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tables/table2.xml" ContentType="application/vnd.openxmlformats-officedocument.spreadsheetml.table+xml"/>
  <Override PartName="/xl/comments2.xml" ContentType="application/vnd.openxmlformats-officedocument.spreadsheetml.comments+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24226"/>
  <mc:AlternateContent xmlns:mc="http://schemas.openxmlformats.org/markup-compatibility/2006">
    <mc:Choice Requires="x15">
      <x15ac:absPath xmlns:x15ac="http://schemas.microsoft.com/office/spreadsheetml/2010/11/ac" url="C:\Users\MIKE.MK-DESKTOP\Documents\Jobs\Data Analytics\Patterns within the Bible\Data Sources\translations\"/>
    </mc:Choice>
  </mc:AlternateContent>
  <xr:revisionPtr revIDLastSave="0" documentId="13_ncr:1_{444FE9B2-5F8C-4293-8D87-163A9D6E0708}" xr6:coauthVersionLast="47" xr6:coauthVersionMax="47" xr10:uidLastSave="{00000000-0000-0000-0000-000000000000}"/>
  <bookViews>
    <workbookView xWindow="2148" yWindow="3048" windowWidth="19428" windowHeight="12312" firstSheet="3" activeTab="7" xr2:uid="{00000000-000D-0000-FFFF-FFFF00000000}"/>
  </bookViews>
  <sheets>
    <sheet name="Hebrew" sheetId="1" r:id="rId1"/>
    <sheet name="LookUp (Heb)" sheetId="5" r:id="rId2"/>
    <sheet name="Heb First Occ" sheetId="14" r:id="rId3"/>
    <sheet name="Greek" sheetId="3" r:id="rId4"/>
    <sheet name="LookUp (Gk)" sheetId="20" r:id="rId5"/>
    <sheet name="Gk First Occ" sheetId="6" r:id="rId6"/>
    <sheet name="letters" sheetId="2" r:id="rId7"/>
    <sheet name="letters_plain" sheetId="21" r:id="rId8"/>
    <sheet name="BibleBook Numbers" sheetId="4" r:id="rId9"/>
  </sheets>
  <calcPr calcId="191029"/>
  <pivotCaches>
    <pivotCache cacheId="0" r:id="rId10"/>
    <pivotCache cacheId="1"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2" l="1"/>
  <c r="D1" i="2"/>
  <c r="C2" i="2"/>
  <c r="D2" i="2"/>
  <c r="C3" i="2"/>
  <c r="D3" i="2"/>
  <c r="C4" i="2"/>
  <c r="D4" i="2"/>
  <c r="C5" i="2"/>
  <c r="D5" i="2"/>
  <c r="C6" i="2"/>
  <c r="D6" i="2"/>
  <c r="C7" i="2"/>
  <c r="D7" i="2"/>
  <c r="C8" i="2"/>
  <c r="D8" i="2"/>
  <c r="C9" i="2"/>
  <c r="D9" i="2"/>
  <c r="C10" i="2"/>
  <c r="D10" i="2"/>
  <c r="C11" i="2"/>
  <c r="D11" i="2"/>
  <c r="C12" i="2"/>
  <c r="D12" i="2"/>
  <c r="C13" i="2"/>
  <c r="D13" i="2"/>
  <c r="C14" i="2"/>
  <c r="D14" i="2"/>
  <c r="C15" i="2"/>
  <c r="D15" i="2"/>
  <c r="C16" i="2"/>
  <c r="D16" i="2"/>
  <c r="C17" i="2"/>
  <c r="D17" i="2"/>
  <c r="C18" i="2"/>
  <c r="D18" i="2"/>
  <c r="C19" i="2"/>
  <c r="D19" i="2"/>
  <c r="C20" i="2"/>
  <c r="D20" i="2"/>
  <c r="C21" i="2"/>
  <c r="D21" i="2"/>
  <c r="D22" i="2"/>
  <c r="C23" i="2"/>
  <c r="D23" i="2"/>
  <c r="C24" i="2"/>
  <c r="D24" i="2"/>
  <c r="C25" i="2"/>
  <c r="D25" i="2" s="1"/>
  <c r="C26" i="2"/>
  <c r="D26" i="2" s="1"/>
  <c r="C27" i="2"/>
  <c r="D27" i="2" s="1"/>
  <c r="C28" i="2"/>
  <c r="D28" i="2"/>
  <c r="C29" i="2"/>
  <c r="D29" i="2"/>
  <c r="C30" i="2"/>
  <c r="D30" i="2"/>
  <c r="C31" i="2"/>
  <c r="D31" i="2" s="1"/>
  <c r="C32" i="2"/>
  <c r="D32" i="2" s="1"/>
  <c r="C33" i="2"/>
  <c r="D33" i="2" s="1"/>
  <c r="C34" i="2"/>
  <c r="D34" i="2"/>
  <c r="C35" i="2"/>
  <c r="D35" i="2"/>
  <c r="C36" i="2"/>
  <c r="D36" i="2"/>
  <c r="C37" i="2"/>
  <c r="D37" i="2" s="1"/>
  <c r="C38" i="2"/>
  <c r="D38" i="2" s="1"/>
  <c r="C39" i="2"/>
  <c r="D39" i="2" s="1"/>
  <c r="C40" i="2"/>
  <c r="D40" i="2"/>
  <c r="C41" i="2"/>
  <c r="D41" i="2"/>
  <c r="C42" i="2"/>
  <c r="D42" i="2"/>
  <c r="C43" i="2"/>
  <c r="D43" i="2" s="1"/>
  <c r="C44" i="2"/>
  <c r="D44" i="2" s="1"/>
  <c r="C45" i="2"/>
  <c r="D45" i="2" s="1"/>
  <c r="D46" i="2"/>
  <c r="B12" i="20"/>
  <c r="B10" i="20"/>
  <c r="B9" i="20"/>
  <c r="B7" i="20"/>
  <c r="B6" i="20"/>
  <c r="B4" i="20"/>
  <c r="R3" i="20"/>
  <c r="Q3" i="20"/>
  <c r="P3" i="20"/>
  <c r="O3" i="20"/>
  <c r="N3" i="20"/>
  <c r="M3" i="20"/>
  <c r="L3" i="20"/>
  <c r="K3" i="20"/>
  <c r="J3" i="20"/>
  <c r="I3" i="20"/>
  <c r="H3" i="20"/>
  <c r="G3" i="20"/>
  <c r="F3" i="20"/>
  <c r="E3" i="20"/>
  <c r="D3" i="20"/>
  <c r="C3" i="20"/>
  <c r="B3" i="20"/>
  <c r="C2" i="20"/>
  <c r="C11" i="20" s="1"/>
  <c r="C3" i="5"/>
  <c r="D3" i="5"/>
  <c r="E3" i="5"/>
  <c r="F3" i="5"/>
  <c r="G3" i="5"/>
  <c r="H3" i="5"/>
  <c r="I3" i="5"/>
  <c r="J3" i="5"/>
  <c r="K3" i="5"/>
  <c r="L3" i="5"/>
  <c r="M3" i="5"/>
  <c r="N3" i="5"/>
  <c r="O3" i="5"/>
  <c r="P3" i="5"/>
  <c r="Q3" i="5"/>
  <c r="R3" i="5"/>
  <c r="B3" i="5"/>
  <c r="C11" i="5"/>
  <c r="C2" i="5"/>
  <c r="C5" i="5" s="1"/>
  <c r="B2" i="5"/>
  <c r="B6" i="5"/>
  <c r="E2" i="5" l="1"/>
  <c r="D2" i="5"/>
  <c r="Q2" i="20"/>
  <c r="Q12" i="20" s="1"/>
  <c r="K2" i="5"/>
  <c r="K5" i="5" s="1"/>
  <c r="O2" i="5"/>
  <c r="O5" i="5" s="1"/>
  <c r="O2" i="20"/>
  <c r="O11" i="20" s="1"/>
  <c r="O4" i="20"/>
  <c r="G2" i="20"/>
  <c r="G11" i="20" s="1"/>
  <c r="O10" i="20"/>
  <c r="K2" i="20"/>
  <c r="K11" i="20" s="1"/>
  <c r="Q7" i="20"/>
  <c r="Q8" i="20"/>
  <c r="Q6" i="20"/>
  <c r="Q11" i="20"/>
  <c r="Q5" i="20"/>
  <c r="Q4" i="20"/>
  <c r="B2" i="20"/>
  <c r="F2" i="20"/>
  <c r="F10" i="20" s="1"/>
  <c r="J2" i="20"/>
  <c r="J12" i="20" s="1"/>
  <c r="N2" i="20"/>
  <c r="N9" i="20" s="1"/>
  <c r="R2" i="20"/>
  <c r="R10" i="20" s="1"/>
  <c r="C6" i="20"/>
  <c r="O6" i="20"/>
  <c r="Q9" i="20"/>
  <c r="C12" i="20"/>
  <c r="G12" i="20"/>
  <c r="K12" i="20"/>
  <c r="O12" i="20"/>
  <c r="C7" i="20"/>
  <c r="O7" i="20"/>
  <c r="C8" i="20"/>
  <c r="O8" i="20"/>
  <c r="F9" i="20"/>
  <c r="J9" i="20"/>
  <c r="R9" i="20"/>
  <c r="D2" i="20"/>
  <c r="D7" i="20" s="1"/>
  <c r="H2" i="20"/>
  <c r="H7" i="20" s="1"/>
  <c r="L2" i="20"/>
  <c r="L7" i="20" s="1"/>
  <c r="P2" i="20"/>
  <c r="F4" i="20"/>
  <c r="P7" i="20"/>
  <c r="C9" i="20"/>
  <c r="G9" i="20"/>
  <c r="K9" i="20"/>
  <c r="O9" i="20"/>
  <c r="E2" i="20"/>
  <c r="E9" i="20" s="1"/>
  <c r="I2" i="20"/>
  <c r="I7" i="20" s="1"/>
  <c r="M2" i="20"/>
  <c r="C4" i="20"/>
  <c r="G4" i="20"/>
  <c r="K4" i="20"/>
  <c r="C5" i="20"/>
  <c r="G5" i="20"/>
  <c r="K5" i="20"/>
  <c r="O5" i="20"/>
  <c r="E7" i="20"/>
  <c r="M7" i="20"/>
  <c r="D9" i="20"/>
  <c r="H9" i="20"/>
  <c r="L9" i="20"/>
  <c r="C10" i="20"/>
  <c r="G10" i="20"/>
  <c r="K10" i="20"/>
  <c r="F12" i="20"/>
  <c r="J2" i="5"/>
  <c r="J8" i="5" s="1"/>
  <c r="D6" i="5"/>
  <c r="R2" i="5"/>
  <c r="R8" i="5" s="1"/>
  <c r="G2" i="5"/>
  <c r="G5" i="5" s="1"/>
  <c r="N2" i="5"/>
  <c r="N8" i="5" s="1"/>
  <c r="F2" i="5"/>
  <c r="F8" i="5" s="1"/>
  <c r="Q2" i="5"/>
  <c r="Q11" i="5" s="1"/>
  <c r="M2" i="5"/>
  <c r="M11" i="5" s="1"/>
  <c r="I2" i="5"/>
  <c r="I11" i="5" s="1"/>
  <c r="P2" i="5"/>
  <c r="P6" i="5" s="1"/>
  <c r="L2" i="5"/>
  <c r="L6" i="5" s="1"/>
  <c r="H2" i="5"/>
  <c r="H6" i="5" s="1"/>
  <c r="H11" i="5"/>
  <c r="D11" i="5"/>
  <c r="E8" i="5"/>
  <c r="O6" i="5"/>
  <c r="K6" i="5"/>
  <c r="G6" i="5"/>
  <c r="N5" i="5"/>
  <c r="J5" i="5"/>
  <c r="F5" i="5"/>
  <c r="C6" i="5"/>
  <c r="K11" i="5"/>
  <c r="G11" i="5"/>
  <c r="H8" i="5"/>
  <c r="D8" i="5"/>
  <c r="N6" i="5"/>
  <c r="J6" i="5"/>
  <c r="F6" i="5"/>
  <c r="Q5" i="5"/>
  <c r="E5" i="5"/>
  <c r="C8" i="5"/>
  <c r="R11" i="5"/>
  <c r="N11" i="5"/>
  <c r="J11" i="5"/>
  <c r="K8" i="5"/>
  <c r="Q6" i="5"/>
  <c r="E6" i="5"/>
  <c r="H5" i="5"/>
  <c r="D5" i="5"/>
  <c r="E11" i="5"/>
  <c r="P8" i="5" l="1"/>
  <c r="L5" i="5"/>
  <c r="P5" i="5"/>
  <c r="I8" i="5"/>
  <c r="R7" i="20"/>
  <c r="I6" i="5"/>
  <c r="I5" i="5"/>
  <c r="R4" i="20"/>
  <c r="G8" i="20"/>
  <c r="N7" i="20"/>
  <c r="R12" i="20"/>
  <c r="K8" i="20"/>
  <c r="M8" i="5"/>
  <c r="M6" i="5"/>
  <c r="M5" i="5"/>
  <c r="O11" i="5"/>
  <c r="Q8" i="5"/>
  <c r="J4" i="20"/>
  <c r="J7" i="20"/>
  <c r="L8" i="5"/>
  <c r="K7" i="20"/>
  <c r="Q10" i="20"/>
  <c r="F7" i="20"/>
  <c r="L11" i="5"/>
  <c r="J6" i="20"/>
  <c r="G7" i="20"/>
  <c r="K6" i="20"/>
  <c r="G8" i="5"/>
  <c r="O8" i="5"/>
  <c r="P11" i="5"/>
  <c r="F6" i="20"/>
  <c r="J10" i="20"/>
  <c r="G6" i="20"/>
  <c r="F11" i="5"/>
  <c r="R6" i="5"/>
  <c r="R5" i="5"/>
  <c r="N6" i="20"/>
  <c r="N12" i="20"/>
  <c r="N10" i="20"/>
  <c r="N4" i="20"/>
  <c r="M8" i="20"/>
  <c r="M12" i="20"/>
  <c r="M6" i="20"/>
  <c r="M11" i="20"/>
  <c r="M10" i="20"/>
  <c r="M5" i="20"/>
  <c r="M4" i="20"/>
  <c r="D8" i="20"/>
  <c r="D12" i="20"/>
  <c r="D6" i="20"/>
  <c r="D11" i="20"/>
  <c r="D10" i="20"/>
  <c r="D5" i="20"/>
  <c r="D4" i="20"/>
  <c r="F11" i="20"/>
  <c r="F5" i="20"/>
  <c r="F8" i="20"/>
  <c r="I8" i="20"/>
  <c r="I12" i="20"/>
  <c r="I6" i="20"/>
  <c r="I11" i="20"/>
  <c r="I10" i="20"/>
  <c r="I5" i="20"/>
  <c r="I4" i="20"/>
  <c r="P8" i="20"/>
  <c r="P12" i="20"/>
  <c r="P6" i="20"/>
  <c r="P11" i="20"/>
  <c r="P10" i="20"/>
  <c r="P5" i="20"/>
  <c r="P4" i="20"/>
  <c r="R11" i="20"/>
  <c r="R5" i="20"/>
  <c r="R8" i="20"/>
  <c r="P9" i="20"/>
  <c r="E8" i="20"/>
  <c r="E12" i="20"/>
  <c r="E6" i="20"/>
  <c r="E11" i="20"/>
  <c r="E10" i="20"/>
  <c r="E5" i="20"/>
  <c r="E4" i="20"/>
  <c r="L8" i="20"/>
  <c r="L12" i="20"/>
  <c r="L6" i="20"/>
  <c r="L11" i="20"/>
  <c r="L10" i="20"/>
  <c r="L5" i="20"/>
  <c r="L4" i="20"/>
  <c r="M9" i="20"/>
  <c r="N11" i="20"/>
  <c r="N5" i="20"/>
  <c r="N8" i="20"/>
  <c r="H8" i="20"/>
  <c r="H12" i="20"/>
  <c r="H6" i="20"/>
  <c r="H11" i="20"/>
  <c r="H10" i="20"/>
  <c r="H5" i="20"/>
  <c r="H4" i="20"/>
  <c r="I9" i="20"/>
  <c r="J11" i="20"/>
  <c r="J5" i="20"/>
  <c r="J8" i="20"/>
  <c r="R6" i="20"/>
  <c r="G3646" i="3"/>
  <c r="B7" i="5" l="1"/>
  <c r="B9" i="5"/>
  <c r="E7" i="5" l="1"/>
  <c r="P7" i="5"/>
  <c r="K7" i="5"/>
  <c r="N7" i="5"/>
  <c r="F7" i="5"/>
  <c r="C7" i="5"/>
  <c r="L7" i="5"/>
  <c r="G7" i="5"/>
  <c r="J7" i="5"/>
  <c r="H7" i="5"/>
  <c r="D7" i="5"/>
  <c r="O7" i="5"/>
  <c r="R7" i="5"/>
  <c r="Q7" i="5"/>
  <c r="I7" i="5"/>
  <c r="M7" i="5"/>
  <c r="R9" i="5"/>
  <c r="M9" i="5"/>
  <c r="C9" i="5"/>
  <c r="P9" i="5"/>
  <c r="G9" i="5"/>
  <c r="H9" i="5"/>
  <c r="N9" i="5"/>
  <c r="I9" i="5"/>
  <c r="L9" i="5"/>
  <c r="J9" i="5"/>
  <c r="E9" i="5"/>
  <c r="O9" i="5"/>
  <c r="F9" i="5"/>
  <c r="Q9" i="5"/>
  <c r="D9" i="5"/>
  <c r="K9" i="5"/>
  <c r="B4" i="5" l="1"/>
  <c r="P4" i="5" l="1"/>
  <c r="G4" i="5"/>
  <c r="E4" i="5"/>
  <c r="R4" i="5"/>
  <c r="O4" i="5"/>
  <c r="I4" i="5"/>
  <c r="F4" i="5"/>
  <c r="D4" i="5"/>
  <c r="M4" i="5"/>
  <c r="J4" i="5"/>
  <c r="L4" i="5"/>
  <c r="C4" i="5"/>
  <c r="Q4" i="5"/>
  <c r="K4" i="5"/>
  <c r="N4" i="5"/>
  <c r="H4" i="5"/>
  <c r="B10" i="5"/>
  <c r="B12" i="5"/>
  <c r="R12" i="5" l="1"/>
  <c r="C12" i="5"/>
  <c r="E12" i="5"/>
  <c r="P12" i="5"/>
  <c r="Q12" i="5"/>
  <c r="L12" i="5"/>
  <c r="O12" i="5"/>
  <c r="F12" i="5"/>
  <c r="M12" i="5"/>
  <c r="H12" i="5"/>
  <c r="K12" i="5"/>
  <c r="I12" i="5"/>
  <c r="D12" i="5"/>
  <c r="G12" i="5"/>
  <c r="N12" i="5"/>
  <c r="J12" i="5"/>
  <c r="N10" i="5"/>
  <c r="Q10" i="5"/>
  <c r="H10" i="5"/>
  <c r="D10" i="5"/>
  <c r="I10" i="5"/>
  <c r="O10" i="5"/>
  <c r="J10" i="5"/>
  <c r="M10" i="5"/>
  <c r="K10" i="5"/>
  <c r="C10" i="5"/>
  <c r="F10" i="5"/>
  <c r="P10" i="5"/>
  <c r="G10" i="5"/>
  <c r="R10" i="5"/>
  <c r="E10" i="5"/>
  <c r="L10"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Matthias</author>
  </authors>
  <commentList>
    <comment ref="H1" authorId="0" shapeId="0" xr:uid="{00000000-0006-0000-0000-000001000000}">
      <text>
        <r>
          <rPr>
            <b/>
            <sz val="9"/>
            <color indexed="81"/>
            <rFont val="Tahoma"/>
            <family val="2"/>
          </rPr>
          <t>Comment:</t>
        </r>
        <r>
          <rPr>
            <sz val="9"/>
            <color indexed="81"/>
            <rFont val="Tahoma"/>
            <family val="2"/>
          </rPr>
          <t xml:space="preserve">
requires font: 
http://www.ancient-hebrew.org/fonts/ancheb2.ttf</t>
        </r>
      </text>
    </comment>
    <comment ref="I1" authorId="0" shapeId="0" xr:uid="{00000000-0006-0000-0000-000002000000}">
      <text>
        <r>
          <rPr>
            <b/>
            <sz val="9"/>
            <color indexed="81"/>
            <rFont val="Tahoma"/>
          </rPr>
          <t>Comment:</t>
        </r>
        <r>
          <rPr>
            <sz val="9"/>
            <color indexed="81"/>
            <rFont val="Tahoma"/>
          </rPr>
          <t xml:space="preserve">
occurrences of the combined number of words based on that root</t>
        </r>
      </text>
    </comment>
    <comment ref="P1" authorId="0" shapeId="0" xr:uid="{00000000-0006-0000-0000-000003000000}">
      <text>
        <r>
          <rPr>
            <b/>
            <sz val="9"/>
            <color indexed="81"/>
            <rFont val="Tahoma"/>
          </rPr>
          <t>Comment:</t>
        </r>
        <r>
          <rPr>
            <sz val="9"/>
            <color indexed="81"/>
            <rFont val="Tahoma"/>
          </rPr>
          <t xml:space="preserve">
noun, verb, adjective, adverb, particle?</t>
        </r>
      </text>
    </comment>
    <comment ref="Q1" authorId="0" shapeId="0" xr:uid="{00000000-0006-0000-0000-000004000000}">
      <text>
        <r>
          <rPr>
            <b/>
            <sz val="9"/>
            <color indexed="81"/>
            <rFont val="Tahoma"/>
          </rPr>
          <t>Comment:</t>
        </r>
        <r>
          <rPr>
            <sz val="9"/>
            <color indexed="81"/>
            <rFont val="Tahoma"/>
          </rPr>
          <t xml:space="preserve">
closest Greek equivalent</t>
        </r>
      </text>
    </comment>
    <comment ref="R1" authorId="0" shapeId="0" xr:uid="{00000000-0006-0000-0000-000005000000}">
      <text>
        <r>
          <rPr>
            <b/>
            <sz val="9"/>
            <color indexed="81"/>
            <rFont val="Tahoma"/>
          </rPr>
          <t>Comment:</t>
        </r>
        <r>
          <rPr>
            <sz val="9"/>
            <color indexed="81"/>
            <rFont val="Tahoma"/>
          </rPr>
          <t xml:space="preserve">
key occurrences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thor>
  </authors>
  <commentList>
    <comment ref="H1" authorId="0" shapeId="0" xr:uid="{00000000-0006-0000-0300-000001000000}">
      <text>
        <r>
          <rPr>
            <b/>
            <sz val="9"/>
            <color indexed="81"/>
            <rFont val="Tahoma"/>
            <family val="2"/>
          </rPr>
          <t>Comment:</t>
        </r>
        <r>
          <rPr>
            <sz val="9"/>
            <color indexed="81"/>
            <rFont val="Tahoma"/>
            <family val="2"/>
          </rPr>
          <t xml:space="preserve">
shows how often this word appears as part of a compound word</t>
        </r>
      </text>
    </comment>
  </commentList>
</comments>
</file>

<file path=xl/sharedStrings.xml><?xml version="1.0" encoding="utf-8"?>
<sst xmlns="http://schemas.openxmlformats.org/spreadsheetml/2006/main" count="85353" uniqueCount="31900">
  <si>
    <t>H</t>
  </si>
  <si>
    <t>אָב</t>
  </si>
  <si>
    <t>אַב</t>
  </si>
  <si>
    <t>אֵב</t>
  </si>
  <si>
    <t>אֲבַגתָּא</t>
  </si>
  <si>
    <t>אָבַד</t>
  </si>
  <si>
    <t>אֲבַד</t>
  </si>
  <si>
    <t>אוֹבֵד</t>
  </si>
  <si>
    <t>אֲבֵדָה</t>
  </si>
  <si>
    <t>אֲבַדּוֹה</t>
  </si>
  <si>
    <t>אֲבַדּוֹן</t>
  </si>
  <si>
    <t>אַבדָּן</t>
  </si>
  <si>
    <t>אָבדָּן</t>
  </si>
  <si>
    <t xml:space="preserve">obdan (ob-dawn') n-m.
1. a perishing
[from H6]
KJV: destruction. 
Root(s): H6 </t>
  </si>
  <si>
    <t>אָבָה</t>
  </si>
  <si>
    <t xml:space="preserve">abah (aw-baw') v.
1. to breathe after
2. (figuratively) to be acquiescent
[a primitive root]
KJV: consent, rest content will, be willing. </t>
  </si>
  <si>
    <t xml:space="preserve">ab (awb) n-m.
1. father
{in a literal and immediate, or figurative and remote application}
[a primitive word. Compare names beginning with "Abi-"]
KJV: chief, (fore-)father(-less), X patrimony, principal. </t>
  </si>
  <si>
    <t xml:space="preserve">ab (ab) n-m.
1. father
[(Aramaic) corresponding to H1]
 Root(s): H1 </t>
  </si>
  <si>
    <t xml:space="preserve"> 'eb (abe) n-m.
1. a green plant
[from the same as H24]
KJV: greenness, fruit. 
Root(s): H24 </t>
  </si>
  <si>
    <t xml:space="preserve">eb (abe) n-m.
1. fruit
[(Aramaic) corresponding to H3]
 Root(s): H3 </t>
  </si>
  <si>
    <t xml:space="preserve">Abagtha' (ab-ag-thaw') n/p.
1. Abagtha, a eunuch of Xerxes
[of foreign origin]
KJV: Abagtha. </t>
  </si>
  <si>
    <t xml:space="preserve">abad (aw-bad') v.
1. (properly) to wander away, i.e. lose oneself
2. (by implication) to perish
3. (causative) to destroy
[a primitive root]
KJV: break, destroy(- uction), + not escape, fail, lose, (cause to, make) perish, spend, X and surely, take, be undone, X utterly, be void of, have no way to flee. </t>
  </si>
  <si>
    <t xml:space="preserve">abad (ab-ad') v.
1. destroy, perish
[(Aramaic) corresponding to H6]
 Root(s): H6 </t>
  </si>
  <si>
    <t xml:space="preserve">obed (o-bade') n-m.
1. (concretely) wretched
2. (abstractly) destruction
[active of participle of H6]
KJV: perish. 
Root(s): H6 </t>
  </si>
  <si>
    <t xml:space="preserve">abedah (ab-ay-daw') n-f.
1. (concretely) something lost
2. (abstractly) destruction, i.e. Hades
[from H6]
KJV: lost. 
Root(s): H6 
Compare: H10 </t>
  </si>
  <si>
    <t xml:space="preserve">abaddoh (ab-ad-do') n-f.
1. a perishing
[the same as H9, miswritten for H11]
KJV: destruction. 
Root(s): H9, H11 </t>
  </si>
  <si>
    <t xml:space="preserve">abaddown (ab-ad-done') n/l.
1. (abstractly) a perishing
2. (concretely) Hades
[intensive from H6]
KJV: destruction. 
Root(s): H6 </t>
  </si>
  <si>
    <t xml:space="preserve">abdan (ab-dawn') n-m.
1. a perishing
[from H6]
KJV: destruction. 
Root(s): H6 </t>
  </si>
  <si>
    <t xml:space="preserve">abeh (aw-beh') n-f.
1. longing
[from H14]
KJV: desire. 
Root(s): H14 </t>
  </si>
  <si>
    <t>אָבֶה</t>
  </si>
  <si>
    <t>אֵבֶה</t>
  </si>
  <si>
    <t xml:space="preserve">ebeh (ay-beh') n-m.
1. the papyrus
[from H14 (in the sense of bending toward)]
KJV: swift. 
Root(s): H14 </t>
  </si>
  <si>
    <t>אֲבוֹי</t>
  </si>
  <si>
    <t xml:space="preserve">abowy (ab-o'ee) inj.
1. want
[from H14 (in the sense of desiring)]
KJV: sorrow. 
Root(s): H14 </t>
  </si>
  <si>
    <t>אֵבוּס</t>
  </si>
  <si>
    <t xml:space="preserve">ebuwc (ay-booce') n-m.
1. a manger or stall
[from H75]
KJV: crib. 
Root(s): H75 </t>
  </si>
  <si>
    <t xml:space="preserve">ibchah (ib-khaw') n-f.
1. brandishing of a sword
[from an unused root (apparently meaning to turn)]
KJV: point. </t>
  </si>
  <si>
    <t>אִבחָה</t>
  </si>
  <si>
    <t>אֲבַטִּיַח</t>
  </si>
  <si>
    <t xml:space="preserve">abattiyach (ab-at-tee'-akh) n-m.
1. a melon (only plural)
[of uncertain derivation]
KJV: melon. </t>
  </si>
  <si>
    <t>אֲבִי</t>
  </si>
  <si>
    <t xml:space="preserve">Abiy (ab-ee') n/p.
1. fatherly
2. Abi, Hezekiah's mother
[from H1]
KJV: Abi. 
Root(s): H1 </t>
  </si>
  <si>
    <t>אֲבִיאֵל</t>
  </si>
  <si>
    <t xml:space="preserve">Abiy'el (ab-ee-ale') n/p.
1. father (i.e. possessor) of God
2. Abiel, the name of two Israelites
[from H1 and H410]
KJV: Abiel. 
Root(s): H1, H410 </t>
  </si>
  <si>
    <t>אֲבִיאָסָף</t>
  </si>
  <si>
    <t xml:space="preserve">Abiy'acaph (ab-ee-aw-sawf') n/p.
1. father of gathering (i.e. gatherer)
2. Abiasaph, an Israelite
[from H1 and H622]
KJV: Abiasaph. 
Root(s): H1, H622 </t>
  </si>
  <si>
    <t>אָבִיבּ</t>
  </si>
  <si>
    <t xml:space="preserve">abiyb (aw-beeb') n-m.
1. green, i.e. a young ear of grain
2. (hence) the name of the month Abib or Nisan
[from an unused root (meaning to be tender)]
KJV: Abib, ear, green ears of corn (not maize). </t>
  </si>
  <si>
    <t xml:space="preserve"> אֲבִי גִּבעוֹן</t>
  </si>
  <si>
    <t xml:space="preserve">Abiy Gib`own (ab-ee' ghib-one') n/p.
1. father (i.e. founder) of Gibon
2. Abi-Gibon, perhaps an Israelite
[from H1 and H1391]
KJV: father of Gibeon. 
Root(s): H1, H1391 </t>
  </si>
  <si>
    <t>אֲבִיגַּיִל אֲבִיגַּל</t>
  </si>
  <si>
    <t xml:space="preserve">Abiygayil (ab-ee-gah'-yil) (or shorter Abiygal {ab-ee-gal'}) n/p.
1. father (i.e. source) of joy
2. Abigail or Abigal, the name of two Israelitesses
[from H1 and H1524]
KJV: Abigal. 
Root(s): H1, H1524 </t>
  </si>
  <si>
    <t>אֲבִידָּן</t>
  </si>
  <si>
    <t xml:space="preserve">Abiydan (ab-ee-dawn') n/p.
1. father of judgment (i.e. judge)
2. Abidan, an Israelite
[from H1 and H1777]
KJV: Abidan. 
Root(s): H1, H1777 </t>
  </si>
  <si>
    <t>אֲבִידָּע</t>
  </si>
  <si>
    <t xml:space="preserve">Abiyda` (ab-ee-daw') n/p.
1. father of knowledge (i.e. knowing)
2. Abida, a son of Abraham by Keturah
[from H1 and H3045]
KJV: Abida, Abidah. 
Root(s): H1, H3045 </t>
  </si>
  <si>
    <t>אֲבִיָה אֲבִיָהוּ</t>
  </si>
  <si>
    <t xml:space="preserve">Abiyah (ab-ee-yaw') (or prolonged Abiyahuw {ab-ee-yaw'-hoo}) n/p.
1. father (i.e. worshipper) of Jah
2. Abijah, the name of several Israelite men and two Israelitesses
[from H1 and H3050]
KJV: Abiah, Abijah. 
Root(s): H1, H3050 </t>
  </si>
  <si>
    <t>אֲבִיהוּא</t>
  </si>
  <si>
    <t xml:space="preserve">Abiyhuw' (ab-ee-hoo') n/p.
1. father (i.e. worshipper) of Him (i.e. God)
2. Abihu, a son of Aaron
[from H1 and H1931]
KJV: Abihu. 
Root(s): H1, H1931 </t>
  </si>
  <si>
    <t>אֲבִיהוּד</t>
  </si>
  <si>
    <t xml:space="preserve">Abiyhuwd (ab-ee-hood') n/p.
1. father (i.e. possessor) of renown
2. Abihud, the name of two Israelites
[from H1 and H1935]
KJV: Abihud. 
Root(s): H1, H1935 </t>
  </si>
  <si>
    <t>אֲבִיהַיִל אֲבִיחַיִל</t>
  </si>
  <si>
    <t xml:space="preserve">Abiyhayil (ab-ee-hah'-yil) (or (more correctly) hAbiychayil {ab-ee- khah'-yil}) n/p.
1. father (i.e. possessor) of might
2. Abihail or Abichail, the name of three Israelites and two Israelitesses
[from H1 and H2428]
KJV: Abihail. 
Root(s): H2428 </t>
  </si>
  <si>
    <t>אֲבִי הָעֶזרִי</t>
  </si>
  <si>
    <t xml:space="preserve">Abiy ha-`Ezriy (ab-ee'-haw-ez-ree') n/p.
1. father of the Ezrite
2. an Abiezrite or descendant of Abiezer
[from H44 with the article inserted]
KJV: Abiezrite. 
Root(s): H44 </t>
  </si>
  <si>
    <t>אֶביוֹן</t>
  </si>
  <si>
    <t>ebyown (eb-yone') adj.
1. destitute
[from H14, in the sense of want (especially in feeling)]
KJV: beggar, needy, poor (man). 
Root(s): H14</t>
  </si>
  <si>
    <t>אֲבִיוֹנָה</t>
  </si>
  <si>
    <t xml:space="preserve">abiyownah (ab-ee-yo-naw') n-f.
1. provocative of desire
2. the caper berry (from its stimulative taste)
[from H14]
KJV: desire. 
Root(s): H14 </t>
  </si>
  <si>
    <t>אֲבִיטּוּב</t>
  </si>
  <si>
    <t xml:space="preserve">Abiytuwb (ab-ee-toob') n/p.
1. father of goodness (i.e. good)
2. Abitub, an Israelite
[from H1 and H2898]
KJV: Abitub. 
Root(s): H1, H2898 </t>
  </si>
  <si>
    <t>אֲבִיטַּל</t>
  </si>
  <si>
    <t xml:space="preserve">Abiytal (ab-ee-tal') n/p.
1. father of dew (i.e. fresh)
2. Abital, a wife of King David
[from H1 and H2919]
KJV: Abital. 
Root(s): H1, H2919 </t>
  </si>
  <si>
    <t>אֲבִיָם</t>
  </si>
  <si>
    <t xml:space="preserve">Abiyam (ab-ee-yawm') n/p.
1. father of (the) sea (i.e. seaman)
2. Abijam (or Abijah), a king of Judah
[from H1 and H3220]
KJV: Abijam. 
Root(s): H1, H3220 </t>
  </si>
  <si>
    <t>אֲבִימָאֵל</t>
  </si>
  <si>
    <t xml:space="preserve">Abiyma'el (ab-ee-maw-ale') n/p.
1. father of Mael (apparently some Arab tribe)
2. Abimael, a son of Joktan
[from H1 and an elsewhere unused (probably foreign) word]
KJV: Abimael. 
Root(s): H1 </t>
  </si>
  <si>
    <t>אֲבִימֶלֶך</t>
  </si>
  <si>
    <t xml:space="preserve">Abiymelek (ab-ee-mel'-ek) n/p.
1. father of (the) king
2. Abimelek, the name of two Philistine kings and of two Israelites
[from H1 and H4428]
KJV: Abimelech. 
Root(s): H1, H4428 </t>
  </si>
  <si>
    <t>אֲבִינָדָב</t>
  </si>
  <si>
    <t xml:space="preserve">Abiynadab (ab-ee-naw-dawb') n/p.
1. father of generosity (i.e. liberal)
2. Abinadab, the name of four Israelites
[from H1 and H5068]
KJV: Abinadab. 
Root(s): H1, H5068 </t>
  </si>
  <si>
    <t>אֲבִינוֹעַם</t>
  </si>
  <si>
    <t xml:space="preserve">Abiyno`am (ab-ee-no'-am) n/p.
1. father of pleasantness (i.e. gracious)
2. Abinoam, an Israelite
[from H1 and H5278]
KJV: Abinoam. 
Root(s): H1, H5278 </t>
  </si>
  <si>
    <t>אֶביָסָף</t>
  </si>
  <si>
    <t xml:space="preserve">Ebyacaph (eb-yaw-sawf') n/p.
1. Ebjasaph, an Israelite
[contracted from H23]
KJV: Ebiasaph. 
Root(s): H23 </t>
  </si>
  <si>
    <t>אֲבִיעֶזֶר</t>
  </si>
  <si>
    <t xml:space="preserve">Abiy`ezer (ab-ee-ay'-zer) n/p.
1. father of help (i.e. helpful)
2. Abiezer, the name of two Israelites
[from H1 and H5829]
KJV: Abiezer. 
Root(s): H1, H5829 </t>
  </si>
  <si>
    <t>אֲבִי ־ עַלבּוֹן</t>
  </si>
  <si>
    <t xml:space="preserve">Abiy-`albown (ab-ee-al-bone') n/p.
1. probably, father of strength (i.e. valiant)
2. Abialbon, an Israelite
[from H1 and and an unused root of uncertain. derivation]
KJV: Abialbon. 
Root(s): H1 </t>
  </si>
  <si>
    <t>אָבִיר</t>
  </si>
  <si>
    <t xml:space="preserve">abiyr (aw-beer') adj.
1. mighty (spoken of God)
[from H82]
KJV: mighty (one). 
Root(s): H82 </t>
  </si>
  <si>
    <t>אַבִּיר</t>
  </si>
  <si>
    <t xml:space="preserve">abbiyr (ab-beer') adj.
1. mighty (spoken of created beings
[from H46]
KJV: angel, bull, chiefest, mighty (one), stout(-hearted), strong (one), valiant. 
Root(s): H46 </t>
  </si>
  <si>
    <t>אֲבִירָם</t>
  </si>
  <si>
    <t xml:space="preserve">Abiyram (ab-ee-rawm') n/p.
1. father of height (i.e. lofty)
2. Abiram, the name of two Israelites
[from H1 and H7311]
KJV: Abiram. 
Root(s): H1, H7311 </t>
  </si>
  <si>
    <t>אֲבִישַׁג</t>
  </si>
  <si>
    <t xml:space="preserve">Abiyshag (ab-ee-shag') n/p.
1. father of error (i.e. blundering)
2. Abishag, a concubine of David
[from H1 and H7686]
KJV: Abishag. 
Root(s): H1, H7686 </t>
  </si>
  <si>
    <t>אֲבִישׁוַּע</t>
  </si>
  <si>
    <t xml:space="preserve">Abiyshuwae (ab-ee-shoo'-ah) n/p.
1. father of plenty (i.e. prosperous)
2. Abishua, the name of two Israelites
[from H1 and H7771]
KJV: Abishua. 
Root(s): H1, H7771 </t>
  </si>
  <si>
    <t>אֲבִישׁוּר</t>
  </si>
  <si>
    <t>אֲבִישַׁי אַבשַׁי</t>
  </si>
  <si>
    <t xml:space="preserve">Abiyshay (ab-ee-shah'ee) (or (shorter) Abshay {ab-shah'ee}) n/p.
1. father of a gift (i.e. probably generous)
2. Abishai, an Israelite
[from H1 and H7862]
KJV: Abishai. 
Root(s): H1, H7862 </t>
  </si>
  <si>
    <t>אֲבִישָׁלוֹם אַבשָׁלוֹם</t>
  </si>
  <si>
    <t xml:space="preserve">Abiyshalowm (ab-ee-shaw-lome') (or (shortened) bAbshalowm {ab-shaw- lome'}) n/p.
1. father of peace (i.e. friendly)
2. Abshalom, a son of David
3. (also, the fuller form) a later Israelite
[from H1 and H7965]
KJV: Abishalom, Absalom. 
Root(s): H1, H7965 </t>
  </si>
  <si>
    <t>אֶביָתָר</t>
  </si>
  <si>
    <t xml:space="preserve">Ebyathar (ab-yaw-thawr') n/p.
1. father of abundance (i.e. liberal)
2. Ebjathar, an Israelite
[contracted from H1 and H3498]
KJV: Abiathar. 
Root(s): H1, H3498 </t>
  </si>
  <si>
    <t>אָבַך</t>
  </si>
  <si>
    <t xml:space="preserve">abak (aw-bak') v.
1. probably to coil upward
[a primitive root]
KJV: mount up. </t>
  </si>
  <si>
    <t>אָבַל</t>
  </si>
  <si>
    <t xml:space="preserve">abal (aw-bal') v.
1. to bewail
[a primitive root]
KJV: lament, mourn. </t>
  </si>
  <si>
    <t>אָבֵל</t>
  </si>
  <si>
    <t xml:space="preserve">abel (aw-bale') adj.
1. lamenting
[from H56]
KJV: mourn(-er, -ing). 
Root(s): H56 </t>
  </si>
  <si>
    <t xml:space="preserve">abel (aw-bale') n-f.
1. a meadow
[from an unused root (meaning to be grassy)]
KJV: plain. 
Compare: also, the, proper, names, beginning, with, Abel- </t>
  </si>
  <si>
    <t xml:space="preserve">Abel (aw-bale') n/l.
1. a meadow
2. Abel, the name of two places in Israel
[from H58]
KJV: Abel. 
Root(s): H58 </t>
  </si>
  <si>
    <t>אֵבֶל</t>
  </si>
  <si>
    <t xml:space="preserve">ebel (ay'-bel) n-m.
1. lamentation
[from H56]
KJV: mourning. 
Root(s): H56 </t>
  </si>
  <si>
    <t>אֲבָל</t>
  </si>
  <si>
    <t xml:space="preserve">abal (ab-awl') adv.
1. nay, i.e. truly or yet
[apparently from H56 through the idea of negation]
KJV: but, indeed, nevertheless, verily. 
Root(s): H56 </t>
  </si>
  <si>
    <t>אָבֵל בֵּיתּ מֲעַכָה</t>
  </si>
  <si>
    <t xml:space="preserve">Abel Beyth-Ma`akah (aw-bale' bayth ma-a-kaw') n/l.
1. meadow of Beth-Maakah
2. Abel of Beth-maakah, a place in Israel
[from H58 and H1004 and H4601]
KJV: Abel-beth-maachah, Abel of Beth-maachah, 
Root(s): H58, H1004, H4601 </t>
  </si>
  <si>
    <t>אָבֵל הַשִּׁטִּים</t>
  </si>
  <si>
    <t xml:space="preserve">Abel hash-Shittiym (aw-bale' hash-shit-teem') n/l.
1. meadow of the acacias
2. Abel hash- Shittim, a place in Israel
[from H58 and the plural of H7848, with the article inserted]
KJV: Abel-shittim. 
Root(s): H58, H7848 </t>
  </si>
  <si>
    <t>אָבֵל כְּרָמִים</t>
  </si>
  <si>
    <t xml:space="preserve">Abel Kramiym (aw-bale' ker-aw-meem') n/l.
1. meadow of vineyards
2. Abel-Keramim, a place in Israel
[from H58 and the plural of H3754]
KJV: plain of the vineyards. 
Root(s): H58, H3754 </t>
  </si>
  <si>
    <t>אָבֵל מְחוֹלָה</t>
  </si>
  <si>
    <t xml:space="preserve">Abel Mchowlah (aw-bale' mekh-o-law') n/l.
1. meadow of dancing
2. Abel-Mecholah, a place in Israel
[from H58 and H4246]
KJV: Abel-meholah. 
Root(s): H58, H4246 </t>
  </si>
  <si>
    <t>אַבֵל מַיִם</t>
  </si>
  <si>
    <t xml:space="preserve">Abel Mayim (aw-bale' mah'-yim) n/l.
1. meadow of water
2. Abel-Majim, a place in Israel
[from H58 and H4325]
KJV: Abel-maim. 
Root(s): H58, H4325 </t>
  </si>
  <si>
    <t>אָבֵל מִצרַיִם</t>
  </si>
  <si>
    <t xml:space="preserve">Abel Mitsrayim (aw-bale' mits-rah'-yim) n/l.
1. meadow of Egypt
2. Abel-Mitsrajim, a place in Israel
[from H58 and H4714]
KJV: Abel-mizraim. 
Root(s): H58, H4714 </t>
  </si>
  <si>
    <t>אֶבֶן</t>
  </si>
  <si>
    <t xml:space="preserve">eben (eh'-ben) n-f.
1. a stone
[from the root of H1129 through the meaning to build]
KJV: + carbuncle, + mason, + plummet, (chalk-, hail-, head-, sling-)stone(-ny), (divers) weight(-s). 
Root(s): H1129 </t>
  </si>
  <si>
    <t xml:space="preserve">eben (eh'-ben) n-f.
1. stone
[(Aramaic) corresponding to H68]
 Root(s): H68 </t>
  </si>
  <si>
    <t>אוֹבֶן</t>
  </si>
  <si>
    <t xml:space="preserve">oben (o'ben) n-m.
1. a pair of stones (only dual)
2. a potter's wheel or a midwife's stool (consisting alike of two horizontal disks with a support between)
[from the same as H68]
KJV: wheel, stool. 
Root(s): H68 </t>
  </si>
  <si>
    <t>אֲבָנָה</t>
  </si>
  <si>
    <t xml:space="preserve">Abanah (ab-aw-naw') n/l.
1. stony
2. Abanah, a river near Damascus
[perhaps feminine of H68]
KJV: Abana. 
Root(s): H68 
Compare: H549 </t>
  </si>
  <si>
    <t>אֶבֶן הָעֵזֶר</t>
  </si>
  <si>
    <t xml:space="preserve">Eben ha-`ezer (eh'-ben haw-e'-zer) n/l.
1. stone of the help
2. Eben-ha-Ezer, a place in Israel
[from H68 and H5828 with the article inserted]
KJV: Ebenezer. 
Root(s): H68, H5828 </t>
  </si>
  <si>
    <t>אַבנֵט</t>
  </si>
  <si>
    <t xml:space="preserve">abnet (ab-nate') n-m.
1. a belt
[of uncertain derivation]
KJV: girdle. </t>
  </si>
  <si>
    <t>אַבנֵר אֲבִינֵר</t>
  </si>
  <si>
    <t xml:space="preserve">Abner (ab-nare') (or (fully) nAbiyner {ab-ee-nare'}) n/p.
1. father of light (i.e. enlightening)
2. Abner, an Israelite
[from H1 and H5216]
KJV: Abner. 
Root(s): H1, H5216 </t>
  </si>
  <si>
    <t>אָבַס</t>
  </si>
  <si>
    <t xml:space="preserve">abac (aw-bas') v.
1. to fodder
[a primitive root]
KJV: fatted, stalled. </t>
  </si>
  <si>
    <t>אֲבַעבּוּעָה</t>
  </si>
  <si>
    <t xml:space="preserve">aba`bu`ah (ab-ah-boo-aw') n-f.
1. an inflammatory pustule (as eruption)
[(by reduplication) from an unused root (meaning to belch forth)]
KJV: blains. </t>
  </si>
  <si>
    <t>אֶבֶץ</t>
  </si>
  <si>
    <t xml:space="preserve">Ebets (eh'-bets) n/l.
1. conspicuous
2. Ebets, a place in Israel
[from an unused root probably meaning to gleam]
KJV: Abez. </t>
  </si>
  <si>
    <t>אִבצָּן</t>
  </si>
  <si>
    <t xml:space="preserve">Ibtsan (ib-tsawn') n/p.
1. splendid
2. Ibtsan, an Israelite
[from the same as H76]
KJV: Ibzan. 
Root(s): H76 </t>
  </si>
  <si>
    <t>אָבַק</t>
  </si>
  <si>
    <t xml:space="preserve">abaq (aw-bak') v.
1. to bedust, i.e. grapple
[a primitive root, probably to float away (as vapor), but used only as denominative from H80]
KJV: wrestle. 
Root(s): H80 </t>
  </si>
  <si>
    <t>אָבָק</t>
  </si>
  <si>
    <t xml:space="preserve">abaq (aw-bawk') n-m.
1. light particles (as volatile)
[from root of H79]
KJV: (small) dust, powder. 
Root(s): H79 </t>
  </si>
  <si>
    <t>אֲבָקָה</t>
  </si>
  <si>
    <t xml:space="preserve">abaqah (ab-aw-kaw') n-f.
1. powder
[feminine of H80]
 Root(s): H80 </t>
  </si>
  <si>
    <t>אָבַר</t>
  </si>
  <si>
    <t xml:space="preserve">abar (aw-bar') v.
1. to soar
[a primitive root]
KJV: fly. </t>
  </si>
  <si>
    <t>אֵבֶר</t>
  </si>
  <si>
    <t xml:space="preserve">eber (ay-ber') n-m.
1. a pinion
[from H82]
KJV: (long-)wing(-ed). 
Root(s): H82 </t>
  </si>
  <si>
    <t>אֶברָה</t>
  </si>
  <si>
    <t xml:space="preserve">ebrah (eb-raw') n-f.
1. feather, wing
[feminine of H83]
 Root(s): H83 </t>
  </si>
  <si>
    <t>אַברָהָם</t>
  </si>
  <si>
    <t xml:space="preserve">Abraham (ab-raw-hawm') n/p.
1. father of a multitude
2. Abraham, the later name of Abram
[contracted from H1 and an unused root (probably meaning to be populous)]
KJV: Abraham. 
Root(s): H1 </t>
  </si>
  <si>
    <t>אַברֵך</t>
  </si>
  <si>
    <t>abrek (ab-rake') inj.
1. bow the knee
[probably an Egyptian word meaning kneel]</t>
  </si>
  <si>
    <t>אַברָם</t>
  </si>
  <si>
    <t>Abram (ab-rawm') n/p.
1. high father
2. Abram, the original name of Abraham
[contracted from H48]
KJV: Abram. 
Root(s): H48</t>
  </si>
  <si>
    <t>אוֹבוֹת</t>
  </si>
  <si>
    <t xml:space="preserve">oboth (o-both') n/l.
1. water-skins
2. Oboth, a place in the Desert
[plural of H178]
KJV: Oboth. 
Root(s): H178 </t>
  </si>
  <si>
    <t>אָגֵא</t>
  </si>
  <si>
    <t xml:space="preserve">Age' (aw-gay') n/p.
1. Age, an Israelite
[of uncertain derivation]
KJV: Agee. 
Compare: H90 </t>
  </si>
  <si>
    <t>אֲגַג</t>
  </si>
  <si>
    <t xml:space="preserve">Agag (ag-ag') (or uAgag {Ag-awg'}) n/p.
1. flame
2. Agag, a title of Amalekitish kings
[of uncertain derivation]
KJV: Agag. 
Compare: H89 </t>
  </si>
  <si>
    <t>אֲגָגִי</t>
  </si>
  <si>
    <t>Agagiy (ag-aw-ghee') adj.
1. an Agagite or descendent (subject) of Agag
[patrial or patronymic from H90]
KJV: Agagite. 
Root(s): H90</t>
  </si>
  <si>
    <t>אֲגֻדָּה</t>
  </si>
  <si>
    <t xml:space="preserve">aguddah (ag-ood-daw') n-f.
1. a band, bundle, knot, or arch
[feminine passive participle of an unused root (meaning to bind)]
KJV: bunch, burden, troop. </t>
  </si>
  <si>
    <t>אֱגוֹז</t>
  </si>
  <si>
    <t xml:space="preserve">egowz (eg-oze') n-m.
1. a nut
[prob of Persian origin]
KJV: nut. </t>
  </si>
  <si>
    <t>אָגוּר</t>
  </si>
  <si>
    <t xml:space="preserve">Aguwr (aw-goor') n/p.
1. gathered (i.e. received among the sages)
2. Agur, a fanciful name for Solomon
[passive participle of H103]
KJV: Agur. 
Root(s): H103 </t>
  </si>
  <si>
    <t>אֲגוֹרָה</t>
  </si>
  <si>
    <t xml:space="preserve">agowrah (ag-o-raw') n-f.
1. (properly) something gathered, i.e. perhaps a grain or berry
2. used only of a small (silver) coin
[from the same as H94]
KJV: piece (of) silver. 
Root(s): H94 </t>
  </si>
  <si>
    <t>אֶגֶל</t>
  </si>
  <si>
    <t xml:space="preserve">egel (eh'-ghel) n-m.
1. a reservoir
[from an unused root (meaning to flow down or together as drops)]
KJV: drop. </t>
  </si>
  <si>
    <t>אֶגלַיִם</t>
  </si>
  <si>
    <t xml:space="preserve">Eglayim (eg-lah'-yim) n/l.
1. a double pond
2. Eglajim, a place in Moab
[dual of H96]
KJV: Eglaim. 
Root(s): H96 </t>
  </si>
  <si>
    <t>אֲגַם</t>
  </si>
  <si>
    <t xml:space="preserve">agam (ag-am') n-m.
1. a marsh
2. hence a rush (as growing in swamps)
3. hence a stockade of reeds
[from an unused root (meaning to collect as water)]
KJV: pond, pool, standing (water). </t>
  </si>
  <si>
    <t>אָגֵם</t>
  </si>
  <si>
    <t xml:space="preserve">agem (aw-game') adj.
1. figuratively, sad
[probably from the same as H98 (in the sense of stagnant water)]
KJV: pond. 
Root(s): H98 </t>
  </si>
  <si>
    <t>אַגמוֹן</t>
  </si>
  <si>
    <t xml:space="preserve">agmown (ag-mone') n-m.
1. a marshy pool (others from a different root, a kettle)
2. (by implication) a rush (as growing there)
3. (collectively) a rope of rushes
[from the same as H98]
KJV: bulrush, caldron, hook, rush. 
Root(s): H98 </t>
  </si>
  <si>
    <t>אַגָּן</t>
  </si>
  <si>
    <t xml:space="preserve">aggan (ag-gawn') n-m.
1. a bowl (as pounded out hollow)
[probably from H5059]
KJV: basin, cup, goblet. 
Root(s): H5059 </t>
  </si>
  <si>
    <t>אַגָּף</t>
  </si>
  <si>
    <t xml:space="preserve">aggaph (ag-gawf') n-m.
1. a cover or heap
2. i.e. (only plural) wings of an army, or crowds of troops
[probably from H5062 (through the idea of impending)]
KJV: bands. 
Root(s): H5062 </t>
  </si>
  <si>
    <t>אָגַר</t>
  </si>
  <si>
    <t xml:space="preserve">agar (aw-gar') v.
1. to harvest
[a primitive root]
KJV: gather. </t>
  </si>
  <si>
    <t>אִגְּרָא</t>
  </si>
  <si>
    <t xml:space="preserve">iggra' (ig-er-aw') n-f.
1. an epistle (as carried by a state courier or postman)
[(Aramaic) of Persian origin]
KJV: letter. </t>
  </si>
  <si>
    <t>אֲגַרטָּל</t>
  </si>
  <si>
    <t xml:space="preserve">agartal (ag-ar-tawl') n-m.
1. a basin
[of uncertain derivation]
KJV: charger. </t>
  </si>
  <si>
    <t>אֶגרוֹף</t>
  </si>
  <si>
    <t xml:space="preserve">egroph (eg-rofe') n-m.
1. the clenched hand
[from H1640 (in the sense of grasping)]
KJV: fist. 
Root(s): H1640 </t>
  </si>
  <si>
    <t>אִגֶּרֶת</t>
  </si>
  <si>
    <t xml:space="preserve">iggereth (ig-eh'-reth) n-f.
1. an epistle
[feminine of H104]
KJV: letter. 
Root(s): H104 </t>
  </si>
  <si>
    <t>אֵד</t>
  </si>
  <si>
    <t xml:space="preserve">ed (ade) n-m.
1. a fog
[from the same as H181 (in the sense of enveloping)]
KJV: mist, vapor. 
Root(s): H181 </t>
  </si>
  <si>
    <t>אָדַב</t>
  </si>
  <si>
    <t>adab (aw-dab') v.
1. to languish
[a primitive root]
KJV: grieve.</t>
  </si>
  <si>
    <t>אַדבְּאֵל</t>
  </si>
  <si>
    <t xml:space="preserve">Adb'el (ad-beh-ale') n/p.
1. disciplined of God
2. Adbeel, a son of Ishmael
[probably from H109 (in the sense of chastisement) and H410]
KJV: Adbeel. 
Root(s): H109, H410 </t>
  </si>
  <si>
    <t>אֲדַד</t>
  </si>
  <si>
    <t xml:space="preserve">Adad (ad-ad') n/p.
1. Adad (or Hadad), an Edomite
[probably an orthographical variation for H2301]
KJV: Hadad. 
Root(s): H2301 </t>
  </si>
  <si>
    <t>אִדּוֹ</t>
  </si>
  <si>
    <t xml:space="preserve">Iddow (id-do) n/p.
1. Iddo, an Israelite
[of uncertain derivation]
KJV: Iddo. </t>
  </si>
  <si>
    <t>אָדוֹן אָדוֹן</t>
  </si>
  <si>
    <t xml:space="preserve">adown (aw-done') (or (shortened) adon {aw-done'}) n-m.
1. sovereign, i.e. controller (human or divine)
[from an unused root (meaning to rule)]
KJV: lord, master, owner. 
Compare: also, names, beginning, with, "Adoni-" </t>
  </si>
  <si>
    <t>אַדּוֹן</t>
  </si>
  <si>
    <t xml:space="preserve">Addown (ad-done') adj.
1. powerful
2. Addon, apparently an Israelite
[probably intensive for H113]
KJV: Addon. 
Root(s): H113 </t>
  </si>
  <si>
    <t>אֲדוֹרַיִם</t>
  </si>
  <si>
    <t xml:space="preserve">Adowrayim (ad-o-rah'-yim) n/l.
1. double mound
2. Adorajim, a place in Israel
[dual from H142 (in the sense of eminence)]
KJV: Adoraim. 
Root(s): H142 </t>
  </si>
  <si>
    <t>אֱדַיִן</t>
  </si>
  <si>
    <t xml:space="preserve">edayin (ed-ah'-yin) adv.
1. then (of time)
[(Aramaic) of uncertain derivation]
KJV: now, that time, then. </t>
  </si>
  <si>
    <t>אַדִּיר</t>
  </si>
  <si>
    <t xml:space="preserve">addiyr (ad-deer') adj.
1. wide
2. (generally) large
3. (figuratively) powerful
[from H142]
KJV: excellent, famous, gallant, glorious, goodly, lordly, mighty(- ier one), noble, principal, worthy. 
Root(s): H142 </t>
  </si>
  <si>
    <t>אֲדַליָא</t>
  </si>
  <si>
    <t xml:space="preserve">Adalya' (ad-al-yaw') n/p.
1. Adalja, a son of Haman
[of Persian derivation]
KJV: Adalia. </t>
  </si>
  <si>
    <t>אָדַם</t>
  </si>
  <si>
    <t>adam (aw-dam') v.
1. be (dyed, made) red (ruddy)
[to show blood (in the face), i.e. flush or turn rosy]</t>
  </si>
  <si>
    <t>אָדָם</t>
  </si>
  <si>
    <t xml:space="preserve">adam (aw-dawm') n-m.
1. ruddy i.e. a human being (an individual or the species, mankind, etc.)
[from H119]
KJV: X another, + hypocrite, + common sort, X low, man (mean, of low degree), person. 
Root(s): H119 </t>
  </si>
  <si>
    <t xml:space="preserve">Adam (aw-dawm') n/p.
1. Adam the name of the first man, also of a place in Israel
[the same as H120]
KJV: Adam. 
Root(s): H120 </t>
  </si>
  <si>
    <t>אָדוֹם</t>
  </si>
  <si>
    <t xml:space="preserve">adom (aw-dome') adj.
1. rosy
[from H119]
KJV: red, ruddy. 
Root(s): H119 </t>
  </si>
  <si>
    <t>אֱדוֹם אֱדוֹם</t>
  </si>
  <si>
    <t xml:space="preserve">Edom (ed-ome') (or (fully) oEdowm {ed-ome'}) n/p.
1. red (see Gen. 25
2. Edom, the elder twin-brother of Jacob
3. hence the region (Idumaea) occupied by him
[from H122]
KJV: Edom, Edomites, Idumea. 
Root(s): H122 </t>
  </si>
  <si>
    <t>אוֹדֶם</t>
  </si>
  <si>
    <t xml:space="preserve">odem (o'-dem) n-f.
1. redness, i.e. the ruby, garnet, or some other red gem
[from H119]
KJV: sardius. 
Root(s): H119 </t>
  </si>
  <si>
    <t>אֲדַמדָּם</t>
  </si>
  <si>
    <t xml:space="preserve">adamdam (ad-am-dawm') adj.
1. reddish
[reduplicated from H119]
KJV: (somewhat) reddish. 
Root(s): H119 </t>
  </si>
  <si>
    <t>אַדמָה</t>
  </si>
  <si>
    <t xml:space="preserve">Admah (ad-maw') n/l.
1. earthy
2. Admah, a place near the Dead Sea
[contracted for H127]
KJV: Admah. 
Root(s): H127 </t>
  </si>
  <si>
    <t>אֲדָמָה</t>
  </si>
  <si>
    <t xml:space="preserve">adamah (ad-aw-maw') n-f.
1. soil (from its general redness)
[from H119]
KJV: country, earth, ground, husband(-man) (-ry), land. 
Root(s): H119 </t>
  </si>
  <si>
    <t xml:space="preserve">Adamah (ad-aw-maw') n/l.
1. Adamah, a place in Israel
[the same as H127]
KJV: Adamah. 
Root(s): H127 </t>
  </si>
  <si>
    <t>אֲדָמִי</t>
  </si>
  <si>
    <t xml:space="preserve">Adamiy (ad-aw-mee') n/l.
1. earthy
2. Adami, a place in Israel
[from H127]
KJV: Adami. 
Root(s): H127 </t>
  </si>
  <si>
    <t>אֱדוֹמִי</t>
  </si>
  <si>
    <t xml:space="preserve">Edomiy (ed-o-mee') (or (fully) aEdowmiy {ed-o-mee'}) adj.
1. an Edomite, or descendants from (or inhabitants of) Edom
[patronymic from H123]
KJV: Edomite. See H0726. 
Root(s): H123 
See also: H726 </t>
  </si>
  <si>
    <t>אֲדוּמִּים</t>
  </si>
  <si>
    <t xml:space="preserve">Adummiym (ad-oom-meem') n/l.
1. red spots
2. Adummim, a pass in Israel
[plural of H121]
KJV: Adummim. 
Root(s): H121 </t>
  </si>
  <si>
    <t>אַדמוֹנִי אַדמוֹנִי</t>
  </si>
  <si>
    <t xml:space="preserve">admoniy (ad-mo-nee') (or (fully) admowniy {ad-mo-nee'}) adj.
1. reddish (of the hair or the complexion)
[from H119]
KJV: red, ruddy. 
Root(s): H119 </t>
  </si>
  <si>
    <t>אַדמָתָא</t>
  </si>
  <si>
    <t>Admatha' (ad-maw-thaw') n/p.
1. Admatha
[probably of Persian derivation]</t>
  </si>
  <si>
    <t>אֶדֶן</t>
  </si>
  <si>
    <t xml:space="preserve">eden (eh'-den) n-m.
1. a basis (of a building, a column, etc.)
[from the same as H113 (in the sense of strength)]
KJV: foundation, socket. 
Root(s): H113 </t>
  </si>
  <si>
    <t>אַדָּן</t>
  </si>
  <si>
    <t xml:space="preserve">Addan (ad-dawn') n/l.
1. firm
2. Addan, an Israelite
[intensive from the same as H134]
KJV: Addan. 
Root(s): H134 </t>
  </si>
  <si>
    <t>אֲדוֹנָי</t>
  </si>
  <si>
    <t xml:space="preserve">Adonay (ad-o-noy') n-m.
1. the Lord (used as a proper name of God only)
[am emphatic form of H113]
KJV: (my) Lord. 
Root(s): H113 </t>
  </si>
  <si>
    <t>אֲדוֹנִי ־ בֶּזֶק</t>
  </si>
  <si>
    <t xml:space="preserve">Adoniy-Bezeq (ad-o''-nee-beh'-zek) n/p.
1. lord of Bezek
2. Adoni-Bezek
3. a Canaanitish king
[from H113 and H966]
KJV: Adoni-bezek. 
Root(s): H113, H966 </t>
  </si>
  <si>
    <t>אֲדוֹנִיָה אֲדוֹנִיָהוּ</t>
  </si>
  <si>
    <t xml:space="preserve">Adoniyah (ad-o-nee-yaw') (original (prolonged) dAdoniyahuw {ad-o-nee- yaw'-hoo}) n/p.
1. lord (i.e. worshipper) of Jah
2. Adonijah, the name of three Israelites
[from H113 and H3050]
KJV: Adonijah. 
Root(s): H113, H3050 </t>
  </si>
  <si>
    <t>אֲדוֹנִי ־ צֶּדֶק</t>
  </si>
  <si>
    <t xml:space="preserve">Adoniy-Tsedeq (ad-o''-nee-tseh'-dek) n/p.
1. lord of justice
2. Adoni-Tsedek, a Canaanitish king
[from H113 and H6664]
KJV: Adonizedec. 
Root(s): H113, H6664 </t>
  </si>
  <si>
    <t>אֲדוֹנִיקָם</t>
  </si>
  <si>
    <t xml:space="preserve">Adoniyqam (ad-o-nee-kawm') n/p.
1. lord of rising (i.e. high)
2. Adonikam, the name of one or two Israelites
[from H113 and H6965]
KJV: Adonikam. 
Root(s): H113, H6965 </t>
  </si>
  <si>
    <t>אֲדוֹנִירָם</t>
  </si>
  <si>
    <t xml:space="preserve">Adoniyram (ad-o-nee-rawm') n/p.
1. lord of height
2. Adoniram, an Israelite
[from H113 and H7311]
KJV: Adoniram. 
Root(s): H113, H7311 </t>
  </si>
  <si>
    <t>אָדַר</t>
  </si>
  <si>
    <t xml:space="preserve">adar (aw-dar') v.
1. to expand, i.e. be great
2. (figuratively) magnificent
[a primitive root]
KJV: (become) glorious, honourable. </t>
  </si>
  <si>
    <t>אֲדָר</t>
  </si>
  <si>
    <t xml:space="preserve">Adar (ad-awr') n/t.
1. perhaps meaning fire
2. Adar, the 12th Hebrew month
[probably of foreign derivation]
KJV: Adar. </t>
  </si>
  <si>
    <t xml:space="preserve">Adar (ad-awr') n/t.
1. Adar
[(Aramaic) corresponding to H143]
 Root(s): H143 </t>
  </si>
  <si>
    <t>אֶדֶר</t>
  </si>
  <si>
    <t xml:space="preserve">eder (eh'-der) n-m.
1. amplitude
2. (concretely) a mantle
3. (figuratively) splendor
[from H142]
KJV: goodly, robe. 
Root(s): H142 </t>
  </si>
  <si>
    <t>אַדָּר</t>
  </si>
  <si>
    <t xml:space="preserve">Addar (ad-dawr') n/p.
1. ample
2. Addar, a place in Israel
3. (also) an Israelite
[intensive from H142]
KJV: Addar. 
Root(s): H142 </t>
  </si>
  <si>
    <t>אִדַּר</t>
  </si>
  <si>
    <t xml:space="preserve">iddar (id-dar') n-f.
1. ample, i.e. a threshing-floor
[(Aramaic) intensive, from a root corresponding to H142]
KJV: threshingfloor. 
Root(s): H142 </t>
  </si>
  <si>
    <t>אֲדַרגָּזֵר</t>
  </si>
  <si>
    <t xml:space="preserve">adargazer (ad-ar''-gaw-zare') n-m.
1. a chief diviner, or astrologer
[(Aramaic) from the same as H147, and H1505]
KJV: judge. 
Root(s): H147, H1505 </t>
  </si>
  <si>
    <t>אַדרַזדָּא</t>
  </si>
  <si>
    <t xml:space="preserve">adrazda' (ad-raz-daw') adv.
1. quickly or carefully
[(Aramaic) probably of Persian origin]
KJV: diligently. </t>
  </si>
  <si>
    <t>אֲדַרכּוֹן</t>
  </si>
  <si>
    <t xml:space="preserve">adarkon (ad-ar-kone') n-m.
1. a daric or Persian coin
[of Persian origin]
KJV: dram. </t>
  </si>
  <si>
    <t>אֲדוֹרָם</t>
  </si>
  <si>
    <t xml:space="preserve">Adoram (ad-o-rawm') n/p.
1. Adoram (or Adoniram), an Israelite
[contracted for H141]
KJV: Adoram. 
Root(s): H141 </t>
  </si>
  <si>
    <t>אַדרַמֶּלֶך</t>
  </si>
  <si>
    <t xml:space="preserve">Adrammelek (ad-ram-meh'-lek) n/p.
1. splendor of (the) king
2. Adrammelek, the name of an Assyrian idol, also of a son of Sennacherib
[from H142 and H4428]
KJV: Adrammelech. 
Root(s): H142, H4428 </t>
  </si>
  <si>
    <t>אֶדרָע</t>
  </si>
  <si>
    <t xml:space="preserve">edra` (ed-raw') n-f.
1. an arm
2. (figuratively) power
[(Aramaic) an orthographical variation for H1872]
KJV: force. 
Root(s): H1872 </t>
  </si>
  <si>
    <t>אֶדרֶעִי</t>
  </si>
  <si>
    <t xml:space="preserve">edre`iy (ed-reh'-ee) n/l.
1. mighty
2. Edrei, the name of two places in Israel
[from the equivalent of H153]
KJV: Edrei. 
Root(s): H153 </t>
  </si>
  <si>
    <t>אַדֶּרֶת</t>
  </si>
  <si>
    <t xml:space="preserve">addereth (ad-deh'-reth) n-f.
1. something ample (as a large vine, a wide dress)
2. (also) the same as H0145
[feminine of H117]
KJV: garment, glory, goodly, mantle, robe. 
Root(s): H117 
See also: H145 </t>
  </si>
  <si>
    <t>אָדַשׁ</t>
  </si>
  <si>
    <t xml:space="preserve">adash (aw-dash') v.
1. to tread out (grain)
[a primitive root]
KJV: thresh. </t>
  </si>
  <si>
    <t>אָהַב אָהֵב</t>
  </si>
  <si>
    <t xml:space="preserve">ahab (aw-hab') (or raheb {aw-habe'}) v.
1. to have affection for (sexually or otherwise)
[a primitive root]
KJV: (be-)love(-d, -ly, -r), like, friend. </t>
  </si>
  <si>
    <t>אַהַב</t>
  </si>
  <si>
    <t xml:space="preserve">ahab (ah'-hab) n-m.
1. affection (in a good or a bad sense)
[from H157]
KJV: love(-r). 
Root(s): H157 </t>
  </si>
  <si>
    <t>אוֹהַב</t>
  </si>
  <si>
    <t xml:space="preserve">ohab (o'-hab) n-m.
1. meaning the same as H0158
[from H156]
KJV: love. 
Root(s): H156 
See also: H158 </t>
  </si>
  <si>
    <t>אַהֲבָה</t>
  </si>
  <si>
    <t xml:space="preserve">ahabah (a-hab-aw) n-f.
1. love
[feminine of H158 and meaning the same]
 Root(s): H158 </t>
  </si>
  <si>
    <t>אוֹהַד</t>
  </si>
  <si>
    <t xml:space="preserve">Ohad (o'-had) n/p.
1. unity
2. Ohad, an Israelite
[from an unused root meaning to be united]
KJV: Ohad. </t>
  </si>
  <si>
    <t>אֲהָהּ</t>
  </si>
  <si>
    <t xml:space="preserve">ahahh (a-haw') inj.
1. Oh!
[apparently a primitive word expressing pain exclamatorily]
KJV: ah, alas. </t>
  </si>
  <si>
    <t>אַהֲוָא</t>
  </si>
  <si>
    <t xml:space="preserve">Ahava' (a-hav-aw') n/l.
1. Ahava, a river of Babylonia
[probably of foreign origin]
KJV: Ahava. </t>
  </si>
  <si>
    <t>אֵהוּד</t>
  </si>
  <si>
    <t xml:space="preserve">Ehuwd (ay-hood') n/p.
1. united
2. Ehud, the name of two or three Israelites
[from the same as H161]
KJV: Ehud. 
Root(s): H161 </t>
  </si>
  <si>
    <t>אֱהִי</t>
  </si>
  <si>
    <t xml:space="preserve">ehiy (e-hee') adv.
1. where
[apparently an orthographical variation for H346]
KJV: I will be (Hos. 13 
Root(s): H346 
See also: H1961 </t>
  </si>
  <si>
    <t>אָהַל</t>
  </si>
  <si>
    <t xml:space="preserve">ahal (aw-hal') v.
1. to be clear
[a primitive root]
KJV: shine. </t>
  </si>
  <si>
    <t xml:space="preserve">ahal (aw-hal') v.
1. to tent
[a denominative from H168]
KJV: pitch (remove) a tent. 
Root(s): H168 </t>
  </si>
  <si>
    <t>אוֹהֶל</t>
  </si>
  <si>
    <t xml:space="preserve">ohel (o'-hel) n-m.
1. a tent (as clearly conspicuous from a distance)
[from H166]
KJV: covering, (dwelling)(place), home, tabernacle, tent. 
Root(s): H166 </t>
  </si>
  <si>
    <t xml:space="preserve">Ohel (o'-hel) n/p.
1. Ohel, an Israelite
[the same as H168]
KJV: Ohel. 
Root(s): H168 </t>
  </si>
  <si>
    <t>אָהֳלָה אָהֳלָהּ</t>
  </si>
  <si>
    <t xml:space="preserve">Oholah (o-hol-aw') (in form a feminine of H168, but in fact for .Oholahh {o-hol-aw'}) n/p.
1. her tent (i.e. idolatrous sanctuary)
2. Oholah, a symbol. name for Samaria
[from H168]
KJV: Aholah. 
Root(s): H168, H168 </t>
  </si>
  <si>
    <t>אָהֳלִיאָב</t>
  </si>
  <si>
    <t xml:space="preserve">Oholiy'ab (o''-hol-e-awb') n/p.
1. tent of (his) father
2. Oholiab, an Israelite
[from H168 and H1]
KJV: Aholiab. 
Root(s): H168, H1 </t>
  </si>
  <si>
    <t>אָהֳלִיבָּה אָהֳלִיבָּהּ</t>
  </si>
  <si>
    <t xml:space="preserve">Oholiybah (o''-hol-ee-baw') ((similarly with H170) for hOholiybahh {o''-hol-e-baw'}) n/p.
1. my tent (is) in her
2. Oholibah, a symbolic name for Judah
[from H168]
KJV: Aholibah. 
Root(s): H168 
See also: H170 </t>
  </si>
  <si>
    <t>אָהֳלִיבָּמָה</t>
  </si>
  <si>
    <t xml:space="preserve">Oholiybamah (o''-hol-ee-baw-maw') n/p.
1. tent of (the) height
2. Oholibamah, a wife of Esau
[from H168 and H1116]
KJV: Aholibamah. 
Root(s): H168, H1116 </t>
  </si>
  <si>
    <t>אֲהָלִים אֲהָלוֹת</t>
  </si>
  <si>
    <t xml:space="preserve">ahaliym (a-haw-leem') (or (feminine) ahalowth {a-haw-loth'} (only used thus in the plural)) n-m.
1. aloe wood (i.e. sticks)
[of foreign origin]
KJV: (tree of lign-) aloes. </t>
  </si>
  <si>
    <t>אַהֲרוֹן</t>
  </si>
  <si>
    <t xml:space="preserve">Aharown (a-har-one') n/p.
1. Aharon, the brother of Moses
[of uncertain derivation]
KJV: Aaron. </t>
  </si>
  <si>
    <t>אוֹ אַו</t>
  </si>
  <si>
    <t xml:space="preserve">ow (o) (presumed to be the "constructive" or genitival form of -av {av}) conj.
1. desire (and so probably in Prov. 31
2. hence (by way of alternative) or, also if
[short for H185]
KJV: also, and, either, if, at the least, X nor, or, otherwise, then, whether. 
Root(s): H185 </t>
  </si>
  <si>
    <t>אוּאֵל</t>
  </si>
  <si>
    <t xml:space="preserve">Uw'el (oo-ale') n/p.
1. wish of God
2. Uel, and Israelite
[from H176 and H410]
KJV: Uel. 
Root(s): H176, H410 </t>
  </si>
  <si>
    <t>אוֹב</t>
  </si>
  <si>
    <t xml:space="preserve">owb (obe) n-m.
1. (properly) a mumble, i.e. a water skin (from its hollow sound)
2. a necromancer (ventriloquist, as from a jar)
[from the same as H1 (apparently through the idea of prattling a father's name)]
KJV: bottle, familiar spirit. 
Root(s): H1 </t>
  </si>
  <si>
    <t>אוֹבִיל</t>
  </si>
  <si>
    <t xml:space="preserve">owbiyl (o-beel') n/p.
1. mournful
2. Obil, an Ishmaelite
[probably from H56]
KJV: Obil. 
Root(s): H56 </t>
  </si>
  <si>
    <t>אוּבָל אוּבָל</t>
  </si>
  <si>
    <t xml:space="preserve">uwbal (oo-bawl') (or (shortened) ubal {oo-bawl'}) n-m.
1. a stream
[from H2986 (in the sense of H2988)]
KJV: river. 
Root(s): H2986, H2988 </t>
  </si>
  <si>
    <t>אוּד</t>
  </si>
  <si>
    <t xml:space="preserve">uwd (ood) n-m.
1. a poker (for turning or gathering embers)
[from an unused root meaning to rake together]
KJV: (fire-)brand. </t>
  </si>
  <si>
    <t>אוֹדוֹת אוֹדוֹת</t>
  </si>
  <si>
    <t xml:space="preserve">owdowth (o-doth') (or (shortened) rodowth {o-doth'} (only thus in the plural)) n-f.
1. turnings (i.e. occasions)
2. (adverb) on account of
[from the same as H181]
KJV: (be-)cause, concerning, sake. 
Root(s): H181 </t>
  </si>
  <si>
    <t>אָוָה</t>
  </si>
  <si>
    <t xml:space="preserve">avah (aw-vaw') v.
1. to wish for
[a primitive root]
KJV: covet, (greatly) desire, be desirous, long, lust (after). </t>
  </si>
  <si>
    <t xml:space="preserve">avah (aw-vaw') v.
1. to extend or mark out
[a primitive root]
KJV: point out. </t>
  </si>
  <si>
    <t>אַוָּה</t>
  </si>
  <si>
    <t xml:space="preserve">avvah (av-vaw') n-f.
1. longing
[from H183]
KJV: desire, lust after, pleasure. 
Root(s): H183 </t>
  </si>
  <si>
    <t>אוּזַי</t>
  </si>
  <si>
    <t xml:space="preserve">Uwzay (oo-zah'-ee) n/p.
1. Uzai, an Israelite
[perhaps by permutation for H5813, strong]
KJV: Uzai. 
Root(s): H5813 </t>
  </si>
  <si>
    <t>אוּזָל</t>
  </si>
  <si>
    <t xml:space="preserve">Uwzal (oo-zawl') n/p.
1. Uzal, a son of Joktan
[of uncertain derivation]
KJV: Uzal. </t>
  </si>
  <si>
    <t>אוֹי</t>
  </si>
  <si>
    <t xml:space="preserve">owy (o'-ee) inj.
1. lamentation
2. (interjectionally) Oh!
[probably from H183 (in the sense of crying out after)]
KJV: alas, woe. 
Root(s): H183 </t>
  </si>
  <si>
    <t>אֱוִי</t>
  </si>
  <si>
    <t xml:space="preserve">Eviy (ev-ee') n/p.
1. desirous
2. Evi, a Midianitish chief
[probably from H183]
KJV: Evi. 
Root(s): H183 </t>
  </si>
  <si>
    <t>אוֹיָה</t>
  </si>
  <si>
    <t xml:space="preserve">owyah (o-yaw') inj.
1. woe
[feminine of H188]
 Root(s): H188 </t>
  </si>
  <si>
    <t>אֱוִיל</t>
  </si>
  <si>
    <t xml:space="preserve">eviyl (ev-eel') adj.
1. (figuratively) silly
[from an unused root (meaning to be perverse)]
KJV: fool(-ish) (man). </t>
  </si>
  <si>
    <t>אֱוִיל מְרוֹדַך</t>
  </si>
  <si>
    <t xml:space="preserve">Eviyl Mrodak (ev-eel' mer-o-dak') n/p.
1. Evil-Merodak, a Babylonian king
[of Aramaic derivation and probably meaning soldier of Merodak]
KJV: Evil-merodach. </t>
  </si>
  <si>
    <t>אוּל</t>
  </si>
  <si>
    <t xml:space="preserve">uwl (ool) n-m.
1. the body (as being rolled together)
2. (also) powerful
[from an unused root meaning to twist, by implication, to be strong]
KJV: mighty, strength. </t>
  </si>
  <si>
    <t>אוּלַי אוּלַי</t>
  </si>
  <si>
    <t xml:space="preserve">uwlay (oo-lah'ee) (or (shortened) rulay {oo-lah'ee}) adv.
1. if not
2. hence perhaps
[from H176]
KJV: if so be, may be, peradventure, unless. 
Root(s): H176 </t>
  </si>
  <si>
    <t>אוּלַי</t>
  </si>
  <si>
    <t xml:space="preserve">Uwlay (oo-lah'ee) n/l.
1. the Ulai (or Eulaeus), a river of Persia
[of Persian derivation]
KJV: Ulai. </t>
  </si>
  <si>
    <t>אֱוִלִי</t>
  </si>
  <si>
    <t xml:space="preserve">eviliy (ev-ee-lee') adj.
1. silly, foolish
2. hence (morally) impious
[from H191]
KJV: foolish. 
Root(s): H191 </t>
  </si>
  <si>
    <t>אוּלָם אוּלָם</t>
  </si>
  <si>
    <t xml:space="preserve">uwlam (oo-lawm') (or (shortened) ,ulam {oo-lawm'}) n-m.
1. a vestibule (as bound to the building)
[from H481 (in the sense of tying)]
KJV: porch. 
Root(s): H481 </t>
  </si>
  <si>
    <t>אוּלָם</t>
  </si>
  <si>
    <t xml:space="preserve">Uwlam (oo-lawm') n/p.
1. solitary
2. Ulam, the name of two Israelites
[appar, from H481 (in the sense of dumbness)]
KJV: Ulam. 
Root(s): H481 </t>
  </si>
  <si>
    <t xml:space="preserve">uwlam (oo-lawm') adv.
1. however or on the contrary
[apparently a variation of H194]
KJV: as for, but, howbeit, in very deed, surely, truly, wherefore. 
Root(s): H194 </t>
  </si>
  <si>
    <t>אִוֶּלֶת</t>
  </si>
  <si>
    <t xml:space="preserve">ivveleth (iv-veh'-leth) n-f.
1. silliness
[from the same as H191]
KJV: folly, foolishly(-ness). 
Root(s): H191 </t>
  </si>
  <si>
    <t>אוֹמָר</t>
  </si>
  <si>
    <t xml:space="preserve">Owmar (o-mawr') n/p.
1. talkative
2. Omar, a grandson of Esau
[from H559]
KJV: Omar. 
Root(s): H559 </t>
  </si>
  <si>
    <t>אוֹן</t>
  </si>
  <si>
    <t xml:space="preserve">own (one) n-m.
1. ability, power, (figuratively) wealth
[probably from the same as H205 (in the sense of effort, but successful)]
KJV: force, goods, might, strength, substance. 
Root(s): H205 </t>
  </si>
  <si>
    <t xml:space="preserve">Own (one) n/p.
1. On, an Israelite
[the same as H202]
KJV: On. 
Root(s): H202 </t>
  </si>
  <si>
    <t>אוֹן אוֹן</t>
  </si>
  <si>
    <t xml:space="preserve">Own (one) (or (shortened) On {one};) n/l.
1. On, a city of Egypt
[of Egyptian derivation]
KJV: On. </t>
  </si>
  <si>
    <t>אָוֶן</t>
  </si>
  <si>
    <t xml:space="preserve">aven (aw-ven') n-m.
1. (strictly) nothingness
2. (also) trouble, vanity, wickedness
3. (specifically) an idol
[from an unused root perhaps meaning properly, to pant (hence, to exert oneself, usually in vain; to come to naught)]
KJV: affliction, evil, false, idol, iniquity, mischief, mourners(-ing), naught, sorrow, unjust, unrighteous, vain ,vanity, wicked(-ness). 
Compare: H369 </t>
  </si>
  <si>
    <t xml:space="preserve">Aven (aw'-ven) n/l.
1. idolatry
2. Aven, the contemptuous synonym of three places, one in Coele-Syria, one in Egypt (On), and one in Israel (Bethel)
[the same as H205]
KJV: Aven. See also H0204, H1007. 
Root(s): H205 
See also: H204, H1007 </t>
  </si>
  <si>
    <t>אוֹנוֹ אוֹנוֹ</t>
  </si>
  <si>
    <t xml:space="preserve">Ownow (o-no') (or (shortened) Onow {o-no'}) n/l.
1. strong
2. Ono, a place in Israel
[prolonged from H202]
KJV: Ono. 
Root(s): H202 </t>
  </si>
  <si>
    <t>אוֹנָם</t>
  </si>
  <si>
    <t xml:space="preserve">Ownam (o-nawm') n/p.
1. strong
2. Onam, the name of an Edomite and of an Israelite
[a variation of H209]
KJV: Onam. 
Root(s): H209 </t>
  </si>
  <si>
    <t>אוֹנָן</t>
  </si>
  <si>
    <t xml:space="preserve">Ownan (o-nawn') n/p.
1. strong
2. Onan, a son of Judah
[a variation of H207]
KJV: Onan. 
Root(s): H207 </t>
  </si>
  <si>
    <t>אוּפָז</t>
  </si>
  <si>
    <t xml:space="preserve">Uwphaz (oo-fawz') n/l.
1. Uphaz, a famous gold region
[perhaps a corruption of H211]
KJV: Uphaz. 
Root(s): H211 </t>
  </si>
  <si>
    <t>אוֹפִיר אוֹפִיר אוֹפִר</t>
  </si>
  <si>
    <t xml:space="preserve">Owphiyr (o-feer') (or (shortened) pOphiyr {o-feer'}and fOwphir {o- feer'}) n/p.
1. Ophir, the name of a son of Joktan, and of a gold region in the East
[of uncertain derivation]
KJV: Ophir. </t>
  </si>
  <si>
    <t>אוֹפָן אוֹפָן</t>
  </si>
  <si>
    <t xml:space="preserve">owphan (o-fawn') (or (shortened) pophan {o-fawn'}) n-m.
1. a wheel
[from an unused root meaning to revolve]
KJV: wheel. </t>
  </si>
  <si>
    <t>אוּץ</t>
  </si>
  <si>
    <t xml:space="preserve">uwts (oots) v.
1. to press
2. (by implication) to be close, hurry, withdraw
[a primitive root]
KJV: (make) haste(-n, -y), labor, be narrow. </t>
  </si>
  <si>
    <t>אוֹצָר</t>
  </si>
  <si>
    <t xml:space="preserve">owtsar (o-tsaw') n-m.
1. a depository
[from H686]
KJV: armory, cellar, garner, store(-house), treasure(-house) (-y). 
Root(s): H686 </t>
  </si>
  <si>
    <t>אוֹר</t>
  </si>
  <si>
    <t xml:space="preserve">owr (ore) v.
1. to be (causative, make) luminous (literally and metaphorically)
[a primitive root]
KJV: X break of day, glorious, kindle, (be, en-, give, show) light (-en, -ened), set on fire, shine. </t>
  </si>
  <si>
    <t xml:space="preserve">owr (ore) n-f.
1. illumination
2. (concretely) luminary (in every sense, including lightning, happiness, etc.)
[from H215]
KJV: bright, clear, + day, light (-ning), morning, sun. 
Root(s): H215 </t>
  </si>
  <si>
    <t>אוּר</t>
  </si>
  <si>
    <t xml:space="preserve">uwr (ore) n-m.
1. flame
2. hence (in the plural) the East (as being the region of light)
[from H215]
KJV: fire, light. See also H0224. 
Root(s): H215 
See also: H224 </t>
  </si>
  <si>
    <t xml:space="preserve">Uwr (oor) n/l.
1. Ur, a place in Chaldaea
2. (also) an Israelite
[the same as H217]
KJV: Ur. 
Root(s): H217 </t>
  </si>
  <si>
    <t>אוֹרָה</t>
  </si>
  <si>
    <t xml:space="preserve">owrah (o-raw') n-f.
1. luminousness
2. (figuratively) prosperity
3. (also) a plant (as being bright)
[feminine of H216]
KJV: herb, light. 
Root(s): H216 </t>
  </si>
  <si>
    <t>אֲוֵרָה</t>
  </si>
  <si>
    <t xml:space="preserve">averah (av-ay-raw') n-f.
1. a stall
[by transposition for H723]
KJV: cote. 
Root(s): H723 </t>
  </si>
  <si>
    <t>אוּרִי</t>
  </si>
  <si>
    <t xml:space="preserve">Uwriy (oo-ree') n/p.
1. fiery
2. Uri, the name of three Israelites
[from H217]
KJV: Uri. 
Root(s): H217 </t>
  </si>
  <si>
    <t>אוּרִיאֵל</t>
  </si>
  <si>
    <t xml:space="preserve">Uwriy'el (oo-ree-ale') n/p.
1. flame of God
2. Uriel, the name of two Israelites
[from H217 and H410]
KJV: Uriel. 
Root(s): H217, H410 </t>
  </si>
  <si>
    <t>אוּרִיָה אוּרִיָהוּ</t>
  </si>
  <si>
    <t xml:space="preserve">Uwriyah (oo-ree-yaw') (or (prolonged) Uwriyahuw {oo-ree-yaw'-hoo}) n/p.
1. flame of Jah
2. Urijah, the name of one Hittite and five Israelites
[from H217 and H3050]
KJV: Uriah, Urijah. 
Root(s): H217, H3050 </t>
  </si>
  <si>
    <t>אוּרִים</t>
  </si>
  <si>
    <t xml:space="preserve">Uwriym (oo-reem') n-m.
1. lights
2. Urim, the oracular brilliancy of the figures in the high-priest's breastplate
[plur of H217]
KJV: Urim. 
Root(s): H217 </t>
  </si>
  <si>
    <t>אוּת</t>
  </si>
  <si>
    <t xml:space="preserve">uwth (ooth) v.
1. (properly) to come
2. (implied) to assent
[a primitive root]
KJV: consent. </t>
  </si>
  <si>
    <t>אוֹת</t>
  </si>
  <si>
    <t xml:space="preserve">owth (oth) n-f.
1. a signal (literally or figuratively), as a flag, beacon, monument, omen, prodigy, evidence, etc
[probably from H225 (in the sense of appearing)]
KJV: mark, miracle, (en-)sign, token. 
Root(s): H225 </t>
  </si>
  <si>
    <t>אָז</t>
  </si>
  <si>
    <t xml:space="preserve">az (awz) adv.
1. at that time or place
2. (as a conjunction) therefore
[a demonstrative adverb]
KJV: beginning, for, from, hitherto, now, of old, once, since, then, at which time, yet. </t>
  </si>
  <si>
    <t>אֲזָא אֲזָה</t>
  </si>
  <si>
    <t xml:space="preserve">aza' (az-zaw') ((Aramaic) or iazah (Aramaic) {az-aw'}) v.
1. to kindle
2. (by implication) to heat
[a primary root]
KJV: heat, hot. </t>
  </si>
  <si>
    <t>אֶזבַּי</t>
  </si>
  <si>
    <t xml:space="preserve">Ezbay (ez-bah'ee) n/p.
1. hyssop-like
2. Ezbai, an Israelite
[probably from H231]
KJV: Ezbai. 
Root(s): H231 </t>
  </si>
  <si>
    <t>אֲזָד</t>
  </si>
  <si>
    <t xml:space="preserve">azad (az-zawd') v.
1. firm
[(Aramaic) of uncertain derivation]
KJV: be gone. </t>
  </si>
  <si>
    <t>אֵזוֹב</t>
  </si>
  <si>
    <t xml:space="preserve">ezowb (ay-zobe') n-m.
1. hyssop
[probably of foreign derivation]
KJV: hyssop. </t>
  </si>
  <si>
    <t>אֵזוֹר</t>
  </si>
  <si>
    <t xml:space="preserve">ezowr (ay-zore') n-m.
1. something girt
2. a belt, also a band
[from H246]
KJV: girdle. 
Root(s): H246 </t>
  </si>
  <si>
    <t>אֲזַי</t>
  </si>
  <si>
    <t xml:space="preserve">azay (az-ah'ee) adv.
1. at that time
[probably from H227]
KJV: then. 
Root(s): H227 </t>
  </si>
  <si>
    <t>אַזכָּרָה</t>
  </si>
  <si>
    <t xml:space="preserve">azkarah (az-kaw-raw') n-f.
1. a reminder
2. specifically remembrance- offering
[from H2142]
KJV: memorial. 
Root(s): H2142 </t>
  </si>
  <si>
    <t>אָזַל</t>
  </si>
  <si>
    <t xml:space="preserve">azal (aw-zal') v.
1. to go away
2. (hence) to disappear
[a primitive root]
KJV: fail, gad about, go to and fro (but in Ezek. 27 </t>
  </si>
  <si>
    <t>אֲזַל</t>
  </si>
  <si>
    <t xml:space="preserve">azal (az-al') v.
1. to depart
[(Aramaic) the same as H235]
KJV: go (up). 
Root(s): H235 </t>
  </si>
  <si>
    <t>אֶזֶל</t>
  </si>
  <si>
    <t xml:space="preserve">ezel (eh'-zel) n/l.
1. departure
2. Ezel, a memorial stone in Israel
[from H235]
KJV: Ezel. 
Root(s): H235 </t>
  </si>
  <si>
    <t>אָזַן</t>
  </si>
  <si>
    <t xml:space="preserve">azan (aw-zan') v.
1. to broaden out the ear (with the hand)
2. (by implication) to listen
[a primitive root, probably to expand; but used only as a denominative from H241]
KJV: give (perceive by the) ear, hear(-ken). See H0239. 
Root(s): H241 
See also: H239 </t>
  </si>
  <si>
    <t xml:space="preserve">azan (aw-zan') v.
1. to weigh
2. (figuratively) ponder
[a primitive root (rather identical with H238 through the idea of scales as if two ears)]
KJV: give good head. 
Root(s): H238 </t>
  </si>
  <si>
    <t>אָזֵן</t>
  </si>
  <si>
    <t xml:space="preserve">azen (aw-zane') n-m.
1. a spade or paddle (as having a broad end)
[from H238]
KJV: weapon. 
Root(s): H238 </t>
  </si>
  <si>
    <t>אוֹזֶן</t>
  </si>
  <si>
    <t xml:space="preserve">ozen (o'-zen) n-f.
1. broadness
2. (concretely) the ear (from its form in man)
[from H238]
KJV: + advertise, audience, + displease, ear, hearing, + show. 
Root(s): H238 </t>
  </si>
  <si>
    <t>אוּזֵּן שֶׁאֱרָה</t>
  </si>
  <si>
    <t>Uzzen She'erah (ooz-zane' sheh-er-aw') n/l.
1. plat of Sheerah (i.e. settled by him)
2. Uzzen-Sheerah, a place in Israel
[from H238 and H7609]
KJV: Uzzen-sherah. 
Root(s): H238, H7609</t>
  </si>
  <si>
    <t>אַזנוֹת תָּבוֹר</t>
  </si>
  <si>
    <t xml:space="preserve">Aznowth Tabowr (az-noth' taw-bore') n/l.
1. flats (i.e. tops) of Tabor (i.e. situated on it)
2. Aznoth-Tabor, a place in Israel
[from H238 and H8396]
KJV: Aznoth-tabor. 
Root(s): H238, H8396 </t>
  </si>
  <si>
    <t>אָזנִי</t>
  </si>
  <si>
    <t xml:space="preserve">Ozniy (oz-nee') n/p.
1. having (quick) ears
2. Ozni, an Israelite
3. (also) an Oznite
4. (collectively) his descendants
[from H241]
KJV: Ozni, Oznites. 
Root(s): H241 </t>
  </si>
  <si>
    <t>אֲזַניָה</t>
  </si>
  <si>
    <t xml:space="preserve">Azanyah (az-an-yaw') n/p.
1. heard by Jah
2. Azanjah, an Israelite
[from H238 and H3050]
KJV: Azaniah. 
Root(s): H238, H3050 </t>
  </si>
  <si>
    <t>אֲזִקִּים</t>
  </si>
  <si>
    <t xml:space="preserve">aziqqiym (az-ik-keem') n-m.
1. manacles
[a variation for H2131]
KJV: chains. 
Root(s): H2131 </t>
  </si>
  <si>
    <t>אָזַר</t>
  </si>
  <si>
    <t xml:space="preserve">azar (aw-zar') v.
1. to belt
[a primitive root]
KJV: bind (compass) about, gird (up, with). </t>
  </si>
  <si>
    <t>אֶזרוַֹע</t>
  </si>
  <si>
    <t xml:space="preserve">ezrowa` (ez-ro'-a) n-f.
1. the arm
[a variation for H2220]
KJV: arm. 
Root(s): H2220 </t>
  </si>
  <si>
    <t>אֶזרָח</t>
  </si>
  <si>
    <t xml:space="preserve">ezrach (ez-rawkh') n-m.
1. a spontaneous growth
2. native (tree or persons)
[from H2224 (in the sense of springing up)]
KJV: bay tree, (home-)born (in the land), of the (one's own) country (nation). 
Root(s): H2224 </t>
  </si>
  <si>
    <t>אֶזרָחִי</t>
  </si>
  <si>
    <t xml:space="preserve">Ezrachiy (ez-raw-khee') adj.
1. an Ezrachite or descendant of Zerach
[patronymic from H2246]
KJV: Ezrahite. 
Root(s): H2246 </t>
  </si>
  <si>
    <t>אָח</t>
  </si>
  <si>
    <t xml:space="preserve">ach (awkh) n-m.
1. a brother (used in the widest sense of literal relationship and metaphorical affinity or resemblance (like H0001))
[a primitive word]
KJV: another, brother(-ly); kindred, like, other. 
Compare: also, the, proper, names, beginning, with, "Ah-", or, "Ahi-" 
See also: H1 </t>
  </si>
  <si>
    <t>אַח</t>
  </si>
  <si>
    <t xml:space="preserve">ach (akh) n-m.
1. brother
[(Aramaic) corresponding to H251]
 Root(s): H251 </t>
  </si>
  <si>
    <t xml:space="preserve">ach (awkh) inj.
1. Oh! (expressive of grief or surprise)
[a variation for H162]
KJV: ah, alas. 
Root(s): H162 </t>
  </si>
  <si>
    <t xml:space="preserve">ach (awkh) n-f.
1. a fire-pot or chafing dish
[of uncertain derivation]
KJV: hearth. </t>
  </si>
  <si>
    <t>אוַֹח</t>
  </si>
  <si>
    <t xml:space="preserve">oach (o'-akh) n-m.
1. a howler or lonesome wild animal
[probably from H253]
KJV: doleful creature. 
Root(s): H253 </t>
  </si>
  <si>
    <t>אַחאָב אֶחָב</t>
  </si>
  <si>
    <t xml:space="preserve">Ach'ab (akh-awb') (once (by contraction) oEchab (Jer. 29) n/p.
1. brother (i.e. friend) of (his) father
2. Achab, the name of a king of Israel and of a prophet at Babylon
[from H251 and H1]
KJV: Ahab. 
Root(s): H251, H1 </t>
  </si>
  <si>
    <t>אַחבָּן</t>
  </si>
  <si>
    <t xml:space="preserve">Achban (akh-bawn') n/p.
1. brother (i.e. possessor) of understanding
2. Achban, an Israelite
[from H251 and H995]
KJV: Ahban. 
Root(s): H251, H995 </t>
  </si>
  <si>
    <t>אָחַד</t>
  </si>
  <si>
    <t xml:space="preserve">achad (aw-khad') v.
1. to unify
2. (figuratively) collect (one's thoughts)
[perhaps a primitive root]
KJV: go one way or other. </t>
  </si>
  <si>
    <t>אֶחָד</t>
  </si>
  <si>
    <t>echad (ekh-awd') adj.
1. (properly) united, i.e. one
2. (as an ordinal) first
[a numeral from H258]
KJV: a, alike, alone, altogether, and, any(-thing), apiece, a certain, (dai-)ly, each (one), + eleven, every, few, first, + highway, a man, once, one, only, other, some, together, 
Root(s): H258</t>
  </si>
  <si>
    <t>אָחוּ</t>
  </si>
  <si>
    <t xml:space="preserve">achuw (aw'-khoo) n-m.
1. a bulrush or any marshy grass (particularly that along the Nile)
[of uncertain (perhaps Egyptian) derivation]
KJV: flag, meadow. </t>
  </si>
  <si>
    <t>אֵחוּד</t>
  </si>
  <si>
    <t xml:space="preserve">Echuwd (ay-khood') n/p.
1. united
2. Echud, the name of three Israelites
[from H258]
KJV: Ehud. 
Root(s): H258 </t>
  </si>
  <si>
    <t>אַחוָה</t>
  </si>
  <si>
    <t xml:space="preserve">achvah (akh-vaw') n-f.
1. an utterance
[from H2331 (in the sense of H2324)]
KJV: declaration. 
Root(s): H2331, H2324 </t>
  </si>
  <si>
    <t>אַחֲוָה</t>
  </si>
  <si>
    <t xml:space="preserve">achavah (akh-av-aw') n-f.
1. solution (of riddles)
[(Aramaic) corresponding to H262]
KJV: showing. 
Root(s): H262 </t>
  </si>
  <si>
    <t xml:space="preserve">achavah (akh-av-aw') n-m.
1. fraternity
[from H251]
KJV: brotherhood. 
Root(s): H251 </t>
  </si>
  <si>
    <t>אֲחוַֹח</t>
  </si>
  <si>
    <t xml:space="preserve">Achowach (akh-o'-akh) n/p.
1. brotherly
2. Achoach, an Israelite
[by reduplication from H251]
KJV: Ahoah. 
Root(s): H251 </t>
  </si>
  <si>
    <t>אֲחוֹחִי</t>
  </si>
  <si>
    <t xml:space="preserve">Achowchiy (akh-o-khee') adj.
1. an Achochite or descendant of Achoach
[patronymic from H264]
KJV: Ahohite. 
Root(s): H264 </t>
  </si>
  <si>
    <t>אֲחוּמַי</t>
  </si>
  <si>
    <t xml:space="preserve">Achuwmay (akh-oo-mah'-ee) n/p.
1. brother (i.e. neighbour) of water
2. Achumai, an Israelite
[perhaps from H251 and H4325]
KJV: Ahumai. 
Root(s): H251, H4325 </t>
  </si>
  <si>
    <t>אָחוֹר אָחוֹר</t>
  </si>
  <si>
    <t xml:space="preserve">achowr (aw-khore') (or (shortened) achor {aw-khore'}) subv.
1. the hinder part
2. (hence, adverbly) behind, backward
3. (also, as facing north) the West
[from H299]
KJV: after(-ward), back (part, -side, -ward), hereafter, (be-)hind(-er part), time to come, without. 
Root(s): H299 </t>
  </si>
  <si>
    <t>אָחוֹת</t>
  </si>
  <si>
    <t xml:space="preserve">achowth (aw-khoth') n-f.
1. a sister (used very widely (like H0250), literally and figuratively)
[irregular feminine of H251]
KJV: (an-)other, sister, together. 
Root(s): H251 
See also: H250 </t>
  </si>
  <si>
    <t>אָחַז</t>
  </si>
  <si>
    <t xml:space="preserve">achaz (aw-khaz') v.
1. to seize (often with the accessory idea of holding in possession)
[a primitive root]
KJV: + be affrighted, bar, (catch, lay, take) hold (back), come upon, fasten, handle, portion, (get, have or take) possess(-ion). </t>
  </si>
  <si>
    <t>אָחָז</t>
  </si>
  <si>
    <t xml:space="preserve">Achaz (aw-khawz') n/p.
1. possessor
2. Achaz, the name of a Jewish king and of an Israelite
[from H270]
KJV: Ahaz. 
Root(s): H270 </t>
  </si>
  <si>
    <t>אֲחוּזָּה</t>
  </si>
  <si>
    <t xml:space="preserve">achuzzah (akh-ooz-zaw') n-f.
1. something seized, i.e. a possession (especially of land)
[feminine passive participle from H270]
KJV: possession. 
Root(s): H270 </t>
  </si>
  <si>
    <t>אַחזַי</t>
  </si>
  <si>
    <t xml:space="preserve">Achzay (akh-zah'ee) n/p.
1. seizer
2. Achzai, an Israelite
[from H270]
KJV: Ahasai. 
Root(s): H270 </t>
  </si>
  <si>
    <t>אֲחַזיָה אֲחַזיָהוּ</t>
  </si>
  <si>
    <t xml:space="preserve">Achazyah (akh-az-yaw') (or (prolonged) rAchazyahuw {akh-az-yaw'-hoo}) n/p.
1. Jah has seized
2. Achazjah, the name of a Jewish and an Israelite king
[from H270 and H3050]
KJV: Ahaziah. 
Root(s): H270, H3050 </t>
  </si>
  <si>
    <t>אֲחוּזָּם</t>
  </si>
  <si>
    <t>Achuzzam (akh-ooz-zawm') n/p.
1. seizure
2. Achuzzam, an Israelite
[from H270]
KJV: Ahuzam. 
Root(s): H270</t>
  </si>
  <si>
    <t>אֲחוּזַּת</t>
  </si>
  <si>
    <t xml:space="preserve">Achuzzath (akh-ooz-zath') n/p.
1. possession
2. Achuzzath, a Philistine
[a variation of H272]
KJV: Ahuzzath. 
Root(s): H272 </t>
  </si>
  <si>
    <t>אֲחִי</t>
  </si>
  <si>
    <t xml:space="preserve">Achiy (akh-ee') n/p.
1. brotherly
2. Achi, the name of two Israelites
[from H251]
KJV: Ahi. 
Root(s): H251 </t>
  </si>
  <si>
    <t>אֵחִי</t>
  </si>
  <si>
    <t xml:space="preserve">Echiy (ay-khee') n/p.
1. Echi, an Israelite
[probably the same as H277]
KJV: Ehi. 
Root(s): H277 </t>
  </si>
  <si>
    <t>אֲחִיאָם</t>
  </si>
  <si>
    <t xml:space="preserve">Achiyam (akh-ee-awm') n/p.
1. brother of the mother (i.e. uncle)
2. Achiam, an Israelite
[from H251 and H517]
KJV: Ahiam. 
Root(s): H251, H517 </t>
  </si>
  <si>
    <t>אֲחִידָּה</t>
  </si>
  <si>
    <t xml:space="preserve">achiydah (akh-ee-daw') n-f.
1. hard sentence
[(Aramaic) corresponding to H2420, an enigma]
 Root(s): H2420 </t>
  </si>
  <si>
    <t>אֲחִיָה אֲחִיָהוּ</t>
  </si>
  <si>
    <t xml:space="preserve">Achiyah (akh-ee-yaw) (or (prolonged) pAchiyahuw {akh-ee-yaw'-hoo}) n/p.
1. brother (i.e. worshipper) of Jah
2. Achijah, the name of nine Israelites
[from H251 and H3050]
KJV: Ahiah, Ahijah. 
Root(s): H251, H3050 </t>
  </si>
  <si>
    <t>אֲחִיהוּד</t>
  </si>
  <si>
    <t xml:space="preserve">Achiyhuwd (akh-ee-hood') n/p.
1. brother (i.e. possessor) of renown
2. Achihud, an Israelite
[from H251 and H1935]
KJV: Ahihud. 
Root(s): H251, H1935 </t>
  </si>
  <si>
    <t>אַחיוֹ</t>
  </si>
  <si>
    <t xml:space="preserve">Achyow (akh-yo') n/p.
1. brotherly
2. Achio, the name of three Israelites
[prolonged from H251]
KJV: Ahio. 
Root(s): H251 </t>
  </si>
  <si>
    <t>אֲחִיחוּד</t>
  </si>
  <si>
    <t>Achiychud (akh-ee-khood') n/p.
1. brother of a riddle (i.e. mysterious)
2. Achichud, an Israelite
[from H251 and H2330]
KJV: Ahihud. 
Root(s): H251, H2330</t>
  </si>
  <si>
    <t>אֲחִיטּוּב</t>
  </si>
  <si>
    <t xml:space="preserve">Achiytuwb (akh-ee-toob') n/p.
1. brother of goodness
2. Achitub, the name of several priests
[from H251 and H2898]
KJV: Ahitub. 
Root(s): H251, H2898 </t>
  </si>
  <si>
    <t>אֲחִילוּד</t>
  </si>
  <si>
    <t xml:space="preserve">Achiyluwd (akh-ee-lood') n/p.
1. brother of one born
2. Achilud, an Israelite
[from H251 and H3205]
KJV: Ahilud. 
Root(s): H251, H3205 </t>
  </si>
  <si>
    <t>אֲחִימוֹת</t>
  </si>
  <si>
    <t xml:space="preserve">Achiymowth (akh-ee-moth') n/p.
1. brother of death
2. Achimoth, an Israelite
[from H251 and H4191]
KJV: Ahimoth. 
Root(s): H251, H4191 </t>
  </si>
  <si>
    <t>אֲחִימֶלֶך</t>
  </si>
  <si>
    <t xml:space="preserve">Achiymelek (akh-ee-meh'-lek) n/p.
1. brother of (the) king
2. Achimelek, the name of an Israelite and of a Hittite
[from H251 and H4428]
KJV: Ahimelech. 
Root(s): H251, H4428 </t>
  </si>
  <si>
    <t>אֲחִימַן אֲחִימָן</t>
  </si>
  <si>
    <t xml:space="preserve">Achiyman (akh-ee-man') (or mAchiyman {akh-ee-mawn'}) n/p.
1. brother of a portion (i.e. gift)
2. Achiman, the name of an Anakite and of an Israelite
[from H251 and H4480]
KJV: Ahiman. 
Root(s): H251, H4480 </t>
  </si>
  <si>
    <t>אֲחִימַעַץ</t>
  </si>
  <si>
    <t xml:space="preserve">Achiyma`ats (akh-ee-mah'-ats) n/l.
1. brother of anger
2. Achimaats, the name of three Israelites
[from H251 and the equivalent of H4619]
KJV: Ahimaaz. 
Root(s): H251, H4619 </t>
  </si>
  <si>
    <t>אַחיָן</t>
  </si>
  <si>
    <t xml:space="preserve">Achyan (akh-yawn') n/p.
1. brotherly
2. Achjan, an Israelite
[from H251]
KJV: Ahian. 
Root(s): H251 </t>
  </si>
  <si>
    <t>אֲחִינָדָב</t>
  </si>
  <si>
    <t xml:space="preserve">Achiynadab (akh-ee-naw-dawb') n/p.
1. brother of liberality
2. Achinadab, an Israelite
[from H251 and H5068]
KJV: Ahinadab. 
Root(s): H251, H5068 </t>
  </si>
  <si>
    <t>אֲחִינוֹעַם</t>
  </si>
  <si>
    <t xml:space="preserve">Achiyno`am (akh-ee-no'-am) n/p.
1. brother of pleasantness
2. Achinoam, the name of two Israelitesses
[from H251 and H5278]
KJV: Ahinoam. 
Root(s): H251, H5278 </t>
  </si>
  <si>
    <t>אֲחִיסָמָך</t>
  </si>
  <si>
    <t xml:space="preserve">Achiycamak (akh-ee-saw-mawk') n/p.
1. brother of support
2. Achisamak, an Israelite
[from H251 and H5564]
KJV: Ahisamach. 
Root(s): H251, H5564 </t>
  </si>
  <si>
    <t>אֲחִיעֶזֶר</t>
  </si>
  <si>
    <t xml:space="preserve">Achiy`ezer (akh-ee-eh'-zer) n/p.
1. brother of help
2. Achiezer, the name of two Israelites
[from H251 and H5828]
KJV: Ahiezer. 
Root(s): H251, H5828 </t>
  </si>
  <si>
    <t>אֲחִיקָם</t>
  </si>
  <si>
    <t xml:space="preserve">Achiyqam (akh-ee-kawm') n/p.
1. brother of rising (i.e. high)
2. Achikam, an Israelite
[from H251 and H6965]
KJV: Ahikam. 
Root(s): H251, H6965 </t>
  </si>
  <si>
    <t>אֲחִירָם</t>
  </si>
  <si>
    <t xml:space="preserve">Achiyram (akh-ee-rawm') n/p.
1. brother of height (i.e. high)
2. Achiram, an Israelite
[from H251 and H7311]
KJV: Ahiram. 
Root(s): H251, H7311 </t>
  </si>
  <si>
    <t>אֲחִירָמִי</t>
  </si>
  <si>
    <t xml:space="preserve">Achiyramiy (akh-ee-raw-mee') adj.
1. an Achiramite or descendant (collectively) of Achiram
[patronymic from H297]
KJV: Ahiramites. 
Root(s): H297 </t>
  </si>
  <si>
    <t>אֲחִירַע</t>
  </si>
  <si>
    <t xml:space="preserve">Achiyra` (akh-ee-rah') n/p.
1. brother of wrong
2. Achira, an Israelite
[from H251 and H7451]
KJV: Ahira. 
Root(s): H251, H7451 </t>
  </si>
  <si>
    <t>אֲחִישַׁחַר</t>
  </si>
  <si>
    <t xml:space="preserve">Achiyshachar (akh-ee-shakh'-ar) n/p.
1. brother of (the) dawn
2. Achishachar, an Israelite
[from H251 and H7837]
KJV: Ahishar. 
Root(s): H251, H7837 </t>
  </si>
  <si>
    <t>אֲחִישָׁר</t>
  </si>
  <si>
    <t>Achiyshar (akh-ee-shawr') n/p.
1. brother of (the) singer
2. Achishar, an Israelite
[from H251 and H7891]
KJV: Ahishar. 
Root(s): H251, H7891</t>
  </si>
  <si>
    <t>אֲחִיתּוֹפֶל</t>
  </si>
  <si>
    <t xml:space="preserve">Achiythophel (akh-ee-tho'-fel) n/p.
1. brother of folly
2. Achithophel, an Israelite
[from H251 and H8602]
KJV: Ahithophel. 
Root(s): H251, H8602 </t>
  </si>
  <si>
    <t>אַחלָב</t>
  </si>
  <si>
    <t xml:space="preserve">Achlab (akh-lawb') n/l.
1. fatness (i.e. fertile)
2. Achlab, a place in Israel
[from the same root as H2459]
KJV: Ahlab. 
Root(s): H2459 </t>
  </si>
  <si>
    <t>אַחלַי</t>
  </si>
  <si>
    <t xml:space="preserve">Achlay (akh-lah'ee) n/p.
1. wishful
2. Achlai, the name of an Israelitess and of an Israelite
[the same as H305]
KJV: Ahlai. 
Root(s): H305 </t>
  </si>
  <si>
    <t>אַחֲלַי אַחֲלֵי</t>
  </si>
  <si>
    <t xml:space="preserve">achalay (akh-al-ah'ee) (or achaley {akh-al-ay'}) inj.
1. would that!
[prob from H253 and a variation of H3863]
KJV: O that, would God. 
Root(s): H253, H3863 </t>
  </si>
  <si>
    <t>אַחלָמָה</t>
  </si>
  <si>
    <t xml:space="preserve">achlamah (akh-law'-maw) n-f.
1. a gem, probably the amethyst
[perhaps from H2492 (and thus dream-stone)]
KJV: amethyst. 
Root(s): H2492 </t>
  </si>
  <si>
    <t>אַחמְתָא</t>
  </si>
  <si>
    <t xml:space="preserve">Achmtha' (akh-me-thaw') n/l.
1. Achmetha (i.e. Ecbatana), the summer capital of Persia
[of Persian derivation]
KJV: Achmetha. </t>
  </si>
  <si>
    <t>אֲחַסבַּי</t>
  </si>
  <si>
    <t xml:space="preserve">Achacbay (akh-as-bah'ee) n/p.
1. Achasbai, an Israelite
[of uncertain derivation]
KJV: Ahasbai. </t>
  </si>
  <si>
    <t>אָחַר</t>
  </si>
  <si>
    <t xml:space="preserve">achar (aw-khar') v.
1. to loiter (i.e. be behind)
2. (by implication) to procrastinate
[a primitive root]
KJV: continue, defer, delay, hinder, be late (slack), stay (there), tarry (longer). </t>
  </si>
  <si>
    <t>אַחַר</t>
  </si>
  <si>
    <t xml:space="preserve">achar (akh-ar') adv.
1. (properly) the hind part
2. (generally, as adverb or conjunction) after (in various senses)
[from H309]
KJV: after (that, -ward), again, at, away from, back (from, -side), behind, beside, by, follow (after, -ing), forasmuch, from, hereafter, hinder end, + out (over) live, + persecute, posterity, pursuing, remnant, seeing, since, thence(-forth), when, with. 
Root(s): H309 </t>
  </si>
  <si>
    <t xml:space="preserve">achar (akh-ar') adv.
1. after
[(Aramaic) corresponding to H310]
KJV: (here-)after. 
Root(s): H310 </t>
  </si>
  <si>
    <t>אַחֵר</t>
  </si>
  <si>
    <t>acher (akh-air') adj.
1. (properly) hinder
2. (generally) next, other, etc
[from H309]
KJV: (an-)other man, following, next, strange. 
Root(s): H309</t>
  </si>
  <si>
    <t xml:space="preserve">Acher (akh-air') n/p.
1. Acher, an Israelite
[the same as H312]
KJV: Aher. 
Root(s): H312 </t>
  </si>
  <si>
    <t>אַחֲריוֹן אַחֲרוֹן</t>
  </si>
  <si>
    <t xml:space="preserve">acharown (akh-ar-one') (or (shortened) prob from H253 and a variation of H3863; acharon {akh-ar-one'};) adj.
1. hinder
2. (generally) late or last
3. (specifically) (as facing the east) western
[from H309]
KJV: after (-ward), to come, following, hind(-er, -ermost, -most), last, latter, rereward, ut(ter)most. 
Root(s): H309 </t>
  </si>
  <si>
    <t>אַחרַח</t>
  </si>
  <si>
    <t xml:space="preserve">Achrach (akh-rakh') n/p.
1. after (his) brother
[from H310 and H251]
KJV: Aharah. 
Root(s): H310, H251 </t>
  </si>
  <si>
    <t>אֲחַרחֵל</t>
  </si>
  <si>
    <t>Acharchel (akh-ar-kale') n/p.
1. behind (the) intrenchment (i.e. safe)
2. Acharchel, an Israelite
[from H310 and H2426]
KJV: Aharhel, 
Root(s): H310, H2426</t>
  </si>
  <si>
    <t>אָחֳרִי</t>
  </si>
  <si>
    <t xml:space="preserve">ochoriy (okh-or-ee') adj.
1. other
[(Aramaic) from H311]
KJV: (an-)other. 
Root(s): H311 </t>
  </si>
  <si>
    <t>אָחֳרֵין אָחֳרֵן</t>
  </si>
  <si>
    <t xml:space="preserve">ochoreyn (okh-or-ane') ((Aramaic) or (shortened)) adv.
1. last
[from H317]
KJV: at last. 
Root(s): H317 </t>
  </si>
  <si>
    <t>אַחֲרִיתּ</t>
  </si>
  <si>
    <t xml:space="preserve">achariyth (akh-ar-eeth') n-f.
1. the last or end
2. (hence) the future
3. (also) posterity
[from H310]
KJV: (last, latter) end (time), hinder (utter) -most, length, posterity, remnant, residue, reward. 
Root(s): H310 </t>
  </si>
  <si>
    <t xml:space="preserve">achariyth (akh-ar-eeth') n-f.
1. later
[(Aramaic) from H311, the same as H319]
KJV: latter. 
Root(s): H311, H319 </t>
  </si>
  <si>
    <t>אָחֳרָן</t>
  </si>
  <si>
    <t xml:space="preserve">ochoran (okh-or-awn') adj.
1. other
[(Aramaic) from H311, the same as H317]
KJV: (an-)other. 
Root(s): H311, H317 </t>
  </si>
  <si>
    <t>אֲחוֹרַנִּיתּ</t>
  </si>
  <si>
    <t xml:space="preserve">achoranniyth (akh-o-ran-neeth') adv.
1. backwards
[prolonged from H268]
KJV: back (-ward, again). 
Root(s): H268 </t>
  </si>
  <si>
    <t>אֲחַשׁדַּרפַּן</t>
  </si>
  <si>
    <t xml:space="preserve">achashdarpan (akh-ash-dar-pan') n-m.
1. a satrap or governor of a main province (of Persia)
[of Persian derivation]
KJV: lieutenant. </t>
  </si>
  <si>
    <t xml:space="preserve">achashdarpan (akh-ash-dar-pan') n-m.
1. prince
[(Aramaic) corresponding to H323]
 Root(s): H323 </t>
  </si>
  <si>
    <t>אֲחַשׁוֵרוֹשׁ אַחַשׁרוֹשׁ</t>
  </si>
  <si>
    <t xml:space="preserve">Achashverowsh (akh-ash-vay-rosh') (or (shortened) pAchashrosh {akh- ash-rosh'} (Esth. 10) n/p.
1. Achashverosh (i.e. Ahasuerus or Artaxerxes, but in this case Xerxes), the title (rather than name) of a Persian king
[of Persian origin]
KJV: Ahasuerus. </t>
  </si>
  <si>
    <t>אֲחַשׁתָּרִי</t>
  </si>
  <si>
    <t xml:space="preserve">achashtariy (akh-ash-taw-ree') n/p.
1. an achastarite (i.e. courier)
2. the designation (rather than name) of an Israelite
[probably of Persian derivation]
KJV: Haakashtari (includ. the article). </t>
  </si>
  <si>
    <t>אֲחַשׁתָּרָן</t>
  </si>
  <si>
    <t xml:space="preserve">achastaran (akh-ash-taw-rawn') adj.
1. a mule
[of Persian origin]
KJV: camel. </t>
  </si>
  <si>
    <t>אַט</t>
  </si>
  <si>
    <t xml:space="preserve">at (at) adv.
1. (as a noun) a necromancer (from their soft incantations), (as an adverb) gently
[from an unused root perhaps meaning to move softly]
KJV: charmer, gently, secret, softly. </t>
  </si>
  <si>
    <t>אָטָד</t>
  </si>
  <si>
    <t xml:space="preserve">atad (aw-tawd') n-m.
1. a thorn-tree (especially the buckthorn)
[from an unused root probably meaning to pierce or make fast]
KJV: Atad, bramble, thorn. </t>
  </si>
  <si>
    <t>אֵטוּן</t>
  </si>
  <si>
    <t xml:space="preserve">etuwn (ay-toon') n-m.
1. (properly) twisted (yarn), i.e. tapestry
[from an unused root (probably meaning to bind)]
KJV: fine linen. </t>
  </si>
  <si>
    <t>אָטַם</t>
  </si>
  <si>
    <t xml:space="preserve">atam (aw-tam') v.
1. to close (the lips or ears)
2. by analology to contract (a window by bevelled jambs)
[a primitive root]
KJV: narrow, shut, stop. </t>
  </si>
  <si>
    <t>אָטַר</t>
  </si>
  <si>
    <t xml:space="preserve">atar (aw-tar') v.
1. to close up
[a primitive root]
KJV: shut. </t>
  </si>
  <si>
    <t>אָטֵר</t>
  </si>
  <si>
    <t xml:space="preserve">Ater (aw-tare') n/p.
1. maimed
2. Ater, the name of three Israelites
[from H332]
KJV: Ater. 
Root(s): H332 </t>
  </si>
  <si>
    <t>אִטֵּר</t>
  </si>
  <si>
    <t xml:space="preserve">itter (it-tare') adj.
1. shut up, i.e. impeded (as to the use of the right hand)
[from H332]
KJV: + left-handed. 
Root(s): H332 </t>
  </si>
  <si>
    <t>אַי</t>
  </si>
  <si>
    <t xml:space="preserve">ay (ah'ee) adv.
1. where? hence how?
[perhaps from H370]
KJV: how, what, whence, where, whether, which (way). 
Root(s): H370 </t>
  </si>
  <si>
    <t>אִי</t>
  </si>
  <si>
    <t xml:space="preserve">iy (ee) adv.
1. not
[probably identical with H335 (through the idea of a query)]
KJV: island (Job 22 
Root(s): H335 </t>
  </si>
  <si>
    <t xml:space="preserve">iy (ee) inj.
1. alas!
[short from H188]
KJV: woe. 
Root(s): H188 </t>
  </si>
  <si>
    <t xml:space="preserve">iy (ee) n-m.
1. (properly) a howler
2. any solitary wild creature
{used only in the plural}
[probably identical with H337 (through the idea of a doleful sound)]
KJV: wild beast of the islands. 
Root(s): H337 </t>
  </si>
  <si>
    <t xml:space="preserve">iy (ee) n-m.
1. (properly) a habitable spot (as desirable)
2. dry land, a coast, an island
[from H183]
KJV: country, isle, island. 
Root(s): H183 </t>
  </si>
  <si>
    <t>אָיַב</t>
  </si>
  <si>
    <t xml:space="preserve">ayab (aw-yab') v.
1. to hate (as one of an opposite tribe or party)
2. hence to be hostile
[a primitive root]
KJV: be an enemy. </t>
  </si>
  <si>
    <t>אוֹיֵב אוֹיֵב</t>
  </si>
  <si>
    <t xml:space="preserve">oyeb (o-yabe') (or (fully) owyeb {o-yabe'}) subv.
1. hating
2. an adversary
[active participle of H340]
KJV: enemy, foe. 
Root(s): H340 </t>
  </si>
  <si>
    <t>אֵיבָּה</t>
  </si>
  <si>
    <t xml:space="preserve">eybah (ay-baw') n-f.
1. hostility
[from H340]
KJV: emnity, hatred. 
Root(s): H340 </t>
  </si>
  <si>
    <t>אֵידּ</t>
  </si>
  <si>
    <t xml:space="preserve">eyd (ade) n-m.
1. oppression
2. (by implication) misfortune, ruin
[from the same as H181 (in the sense of bending down)]
KJV: calamity, destruction. 
Root(s): H181 </t>
  </si>
  <si>
    <t>אַיָה</t>
  </si>
  <si>
    <t xml:space="preserve">ayah (ah-yaw') n-f.
1. the screamer, i.e. a hawk
[perhaps from H337]
KJV: kite, vulture. 
Root(s): H337 </t>
  </si>
  <si>
    <t xml:space="preserve">Ayah (ah-yaw') n/p.
1. Ajah, the name of two Israelites
[the same as H344]
KJV: Aiah, Ajah. 
Root(s): H344 </t>
  </si>
  <si>
    <t>אַיֵה</t>
  </si>
  <si>
    <t xml:space="preserve">ayeh (ah-yay') adv.
1. where?
[prolonged from H335]
KJV: where. 
Root(s): H335 </t>
  </si>
  <si>
    <t>אִיוֹב</t>
  </si>
  <si>
    <t xml:space="preserve">Iyowb (ee-yobe') n/p.
1. hated (i.e. persecuted)
2. Ijob, the patriarch famous for his patience
[from H340]
KJV: Job. 
Root(s): H340 </t>
  </si>
  <si>
    <t>אִיזֶבֶל</t>
  </si>
  <si>
    <t xml:space="preserve">Iyzebel (ee-zeh'-bel) n/p.
1. Izebel, the wife of king Ahab
[from H336 and H2083]
KJV: Jezebel. 
Root(s): H336, H2083 </t>
  </si>
  <si>
    <t>אֵיכּ אֵיכָּה אֵיכָּכָה</t>
  </si>
  <si>
    <t xml:space="preserve">eyk (ake) (also eykah {ay-kaw'}and teykakah {ay-kaw'-kah};) inj.
1. how? or how!
2. (also) where?
[prolonged from H335]
KJV: how, what. 
Root(s): H335 </t>
  </si>
  <si>
    <t>אִי ־ כָּבוֹד</t>
  </si>
  <si>
    <t xml:space="preserve">Iy-kabowd (ee-kaw-bode') n/p.
1. (there is) no glory, i.e. inglorious
2. Ikabod, a son of Phineas
[from H336 and H3519]
KJV: I-chabod. 
Root(s): H336, H3519 </t>
  </si>
  <si>
    <t>אֵיכּוֹה</t>
  </si>
  <si>
    <t xml:space="preserve">eykoh (ay-ko) inj.
1. where
[probably a variation for H349, but not as an interogative]
KJV: where. 
Root(s): H349 </t>
  </si>
  <si>
    <t>אַיִל</t>
  </si>
  <si>
    <t xml:space="preserve">ayil (ah'-yil) n-m.
1. (properly) strength
2. (hence) anything strong
3. (specifically, politically) a chief
4. (also) a ram (from his strength)
5. a pilaster (as a strong support)
6. an oak or other strong tree
[from the same as H193]
KJV: mighty (man), lintel, oak, post, ram, tree. 
Root(s): H193 </t>
  </si>
  <si>
    <t>אֱיָל</t>
  </si>
  <si>
    <t xml:space="preserve">eyal (eh-yawl') n-m.
1. strength
[a variation of H352]
KJV: strength. 
Root(s): H352 </t>
  </si>
  <si>
    <t>אַיָל</t>
  </si>
  <si>
    <t xml:space="preserve">ayal (ah-yawl') n-m.
1. a stag or male deer
[an intensive form of H352 (in the sense of ram)]
KJV: hart. 
Root(s): H352 </t>
  </si>
  <si>
    <t>אַיָלָה</t>
  </si>
  <si>
    <t xml:space="preserve">ayalah (ah-yaw-law') n-f.
1. a doe or female deer
[feminine of H354]
KJV: hind. 
Root(s): H354 </t>
  </si>
  <si>
    <t>אֵילוֹן אֵלוֹן אֵילוֹן</t>
  </si>
  <si>
    <t xml:space="preserve">Eylown (ay-lone') (or (shortened) Elown {ay-lone'}; or Eylon {ay- lone'};) n/p.
1. oak-grove
2. Elon, the name of a place in Israel, and also of one Hittite, two Israelites
[from H352]
KJV: Elon. 
Root(s): H352 </t>
  </si>
  <si>
    <t>אַיָלוֹן</t>
  </si>
  <si>
    <t xml:space="preserve">Ayalown (ah-yaw-lone') n/l.
1. deer-field
2. Ajalon, the name of five places in Israel
[from H354]
KJV: Aijalon, Ajalon. 
Root(s): H354 </t>
  </si>
  <si>
    <t>אֵילוֹן בֵּיתּ חָנָן</t>
  </si>
  <si>
    <t xml:space="preserve">Eylown Beyth Chanan (ay-lone' bayth-chaw-nawn') n/l.
1. oak-grove of (the) house of favor
2. Elon of Beth-chanan, a place in Israel
[from H356, H1004, and H2603]
KJV: Elon-beth-hanan. 
Root(s): H356, H1004, H2603 </t>
  </si>
  <si>
    <t>אֵילוֹת אֵילַת</t>
  </si>
  <si>
    <t xml:space="preserve">Eylowth (ay-loth') (or mEylath {ay-lath'}) n/l.
1. trees or a grove (i.e. palms)
2. Eloth or Elath, a place on the Red Sea
[from H352]
KJV: Elath, Eloth. 
Root(s): H352 </t>
  </si>
  <si>
    <t>אֱיָלוּת</t>
  </si>
  <si>
    <t xml:space="preserve">eyaluwth (eh-yaw-looth') n-f.
1. power
2. (by implication) protection
[feminine of H353]
KJV: strength. 
Root(s): H353 </t>
  </si>
  <si>
    <t>אֵילָם אֵלָם אֵלַמָּה</t>
  </si>
  <si>
    <t xml:space="preserve">eylam (ay-lawm') (or (shortened) {ay-lawm'}; or (feminine) ielammah {ay-lam-maw'}; elam) n-m.
1. a pillar-space (or colonnade), i.e. a pale (or portico)
[probably from H352]
KJV: arch. 
Root(s): H352 </t>
  </si>
  <si>
    <t>אֵילִם</t>
  </si>
  <si>
    <t xml:space="preserve">Eylim (ay-leem') n/l.
1. palm-trees
2. Elim, a place in the Desert
[plural of H352]
KJV: Elim. 
Root(s): H352 </t>
  </si>
  <si>
    <t>אִילָן</t>
  </si>
  <si>
    <t xml:space="preserve">iylan (ee-lawn') n-m.
1. a tree
[(Aramaic) corresponding to H356]
KJV: tree. 
Root(s): H356 </t>
  </si>
  <si>
    <t>אֵיל פָּארָן</t>
  </si>
  <si>
    <t xml:space="preserve">Eyl Pa'ran (ale paw-rawn') n/l.
1. oak of Paran
2. El- Paran, a portion of the district of Paran
[from H352 and H6290]
KJV: El-paran. 
Root(s): H352, H6290 </t>
  </si>
  <si>
    <t>אַיֱלֱת</t>
  </si>
  <si>
    <t xml:space="preserve">ayeleth (ah-yeh'-leth) n-f.
1. a doe
[the same as H355]
KJV: hind, Aijeleth. 
Root(s): H355 </t>
  </si>
  <si>
    <t>אָיוֹם</t>
  </si>
  <si>
    <t xml:space="preserve">ayom (aw-yome') adj.
1. frightful
[from an unused root (meaning to frighten)]
KJV: terrible. </t>
  </si>
  <si>
    <t>אֵימָה אֵמָה</t>
  </si>
  <si>
    <t xml:space="preserve">eymah (ay-maw') (or (shortened) remah {ay-maw'}) n-f.
1. fright
2. (concretely) an idol (as a bugbear)
[from the same as H366]
KJV: dread, fear, horror, idol, terrible, terror. 
Root(s): H366 </t>
  </si>
  <si>
    <t>אֵימִים</t>
  </si>
  <si>
    <t xml:space="preserve">Eymiym (ay-meem') n/p.
1. terrors
2. Emim, an early Canaanitish (or Maobitish) tribe
[plural of H367]
KJV: Emims. 
Root(s): H367 </t>
  </si>
  <si>
    <t>אַיִן</t>
  </si>
  <si>
    <t xml:space="preserve">ayin (ah'-yin) prt-n.
1. a non-entity
2. (generally) used as a negative particle
[as if from a primitive root meaning to be nothing or not exist]
KJV: else, except, fail, (father-)less, be gone, in(-curable), neither, never, no (where), none, nor, (any, thing), not, nothing, to nought, past, un(-searchable), well-nigh, without. 
Compare: H370 </t>
  </si>
  <si>
    <t xml:space="preserve">aiyn (ah-yin') adv.
1. where?
2. (with prepositional prefix) whence?
[probably identical with H369 in the sense of query]
KJV: whence, where. 
Root(s): H369 
Compare: H336 </t>
  </si>
  <si>
    <t>אִין</t>
  </si>
  <si>
    <t xml:space="preserve">iyn (een) adv.
1. but (like H0370) an interrogative
[apparently a shortened form of H369]
KJV: not. 
Root(s): H369 
See also: H370 </t>
  </si>
  <si>
    <t>אִיעֶזֵר</t>
  </si>
  <si>
    <t xml:space="preserve">Iy`ezer (ee-eh'-zer) n/p.
1. helpless
2. Iezer, an Israelite
[from H336 and H5828]
KJV: Jeezer. 
Root(s): H336, H5828 </t>
  </si>
  <si>
    <t>אִיעֶזרִי</t>
  </si>
  <si>
    <t xml:space="preserve">Iy`ezriy (ee-ez-ree') adj.
1. an Iezrite or descendant of Iezer
[patronymic from H372]
KJV: Jezerite. 
Root(s): H372 </t>
  </si>
  <si>
    <t>אֵיפָה אֵפָה</t>
  </si>
  <si>
    <t xml:space="preserve">eyphah (ay-faw') (or (shortened) ephah {ay-faw'}) n-f.
1. an ephah or measure for grain
2. (hence) a measure in general
[of Egyptian derivation]
KJV: ephah, (divers) measure(-s). </t>
  </si>
  <si>
    <t>אֵיפוֹה</t>
  </si>
  <si>
    <t xml:space="preserve">eyphoh (ay-fo') adv.
1. what place?
2. (of time) when?
3. (of means) how?
[from H335 and H6311]
KJV: what manner, where. 
Root(s): H335, H6311 </t>
  </si>
  <si>
    <t>אִישׁ</t>
  </si>
  <si>
    <t xml:space="preserve">iysh (eesh) n-m.
1. a man as an individual or a male person
2. often used as an adjunct to a more definite term (and in such cases frequently not expressed in translation)
[contracted for H582 (or perhaps rather from an unused root meaning to be extant)]
KJV: also, another, any (man), a certain, + champion, consent, each, every (one), fellow, (foot-, husband-)man, (good-, great, mighty) man, he, high (degree), him (that is), husband, man(-kind), + none, one, people, person, + steward, what (man) soever, whoso(-ever), worthy. 
Root(s): H582 
Compare: H802 </t>
  </si>
  <si>
    <t xml:space="preserve">iysh (eesh) v.
1. to be a man, i.e. act in a manly way
[denominative from H376]
KJV: show (one) self a man. 
Root(s): H376 </t>
  </si>
  <si>
    <t>אִישׁ ־ בּוֹשֶׁת</t>
  </si>
  <si>
    <t xml:space="preserve">Iysh-Bosheth (eesh-bo'-sheth) n/p.
1. man of shame
2. Ish- Bosheth, a son of King Saul
[from H376 and H1322]
KJV: Ish-bosheth. 
Root(s): H376, H1322 </t>
  </si>
  <si>
    <t>אִישׁהוֹד</t>
  </si>
  <si>
    <t xml:space="preserve">Iyshhowd (eesh-hode') n/p.
1. man of renown
2. Ishod, an Israelite
[from H376 and H1935]
KJV: Ishod. 
Root(s): H376, H1935 </t>
  </si>
  <si>
    <t>אִישׁוֹן</t>
  </si>
  <si>
    <t xml:space="preserve">iyshown (ee-shone') n-m.
1. the little man of the eye
2. the pupil or ball
3. (hence) the middle (of night)
[diminutive from H376]
KJV: apple (of the eye), black, obscure. 
Root(s): H376 </t>
  </si>
  <si>
    <t>אִישׁ ־ חַיִל אִישׁ ־ חַי</t>
  </si>
  <si>
    <t xml:space="preserve">Iysh-Chayil (eesh-khah'-yil) (by defect. transcription (2 Sam. 23) n-m.
1. man of might
2. Ish-chail (or Ish-chai), an Israelite
[from H376 and H2428]
KJV: a valiant man. 
Root(s): H376, H2428 
See also: H2416 </t>
  </si>
  <si>
    <t>אִישׁ ־ טּוֹב</t>
  </si>
  <si>
    <t xml:space="preserve">Iysh-Towb (eesh-tobe') n/l.
1. man of Tob
2. Ish-Tob, a place in Israel
[from H376 and H2897]
KJV: Ish-tob. 
Root(s): H376, H2897 </t>
  </si>
  <si>
    <t>אִיתַּי</t>
  </si>
  <si>
    <t xml:space="preserve">iythay (ee-thah'ee) subv.
1. (properly) entity
2. used only as a particle of affirmation, there is
[(Aramaic) corresponding to H3426]
KJV: art thou, can, do ye, have, it be, there is (are), X we will not. 
Root(s): H3426 </t>
  </si>
  <si>
    <t>אִיתִּיאֵל</t>
  </si>
  <si>
    <t xml:space="preserve">Iythiy'el (eeth-ee-ale') n/p.
1. God has arrived
2. Ithiel, the name of an Israelite, also of a symbolical person
[perhaps from H837 and H410]
KJV: Ithiel. 
Root(s): H837, H410 </t>
  </si>
  <si>
    <t>אִיתָּמָר</t>
  </si>
  <si>
    <t xml:space="preserve">Iythamar (eeth-aw-mawr') n/p.
1. coast of the palm-tree
2. Ithamar, a son of Aaron
[from H339 and H8558]
KJV: Ithamar. 
Root(s): H339, H8558 </t>
  </si>
  <si>
    <t>אֵיתָּן</t>
  </si>
  <si>
    <t xml:space="preserve">eythan (ay-thawn') (or (shortened) ethan {ay-thawn'}) adj.
1. permanence
2. (hence, concretely) permanent
3. (specifically) a chieftain
[from an unused root (meaning to continue)]
KJV: hard, mighty, rough, strength, strong. </t>
  </si>
  <si>
    <t xml:space="preserve">Eythan (ay-thawn') n/p.
1. permanent
2. Ethan, the name of four Israelites
[the same as H386]
KJV: Ethan. 
Root(s): H386 </t>
  </si>
  <si>
    <t>אֵיתָּנִים</t>
  </si>
  <si>
    <t xml:space="preserve">Eythaniym (ay-thaw-neem') n/p.
1. always with the article
2. the permanent brooks
3. Ethanim, the name of a month
[plural of H386]
KJV: Ethanim. 
Root(s): H386 </t>
  </si>
  <si>
    <t>אַך</t>
  </si>
  <si>
    <t xml:space="preserve">ak (ak) adv.
1. a particle of affirmation, surely
2. hence (by limitation) only
[akin to H403]
KJV: also, in any wise, at least, but, certainly, even, howbeit, nevertheless, notwithstanding, only, save, surely, of a surety, truly, verily, + wherefore, yet (but). 
Root(s): H403 </t>
  </si>
  <si>
    <t>אַכַּד</t>
  </si>
  <si>
    <t xml:space="preserve">Akkad (ak-kad') n/l.
1. a fortress
2. Accad, a place in Babylon
[from an unused root probably meaning to strengthen]
KJV: Accad. </t>
  </si>
  <si>
    <t>אַכזָב</t>
  </si>
  <si>
    <t xml:space="preserve">akzab (ak-zawb') adj.
1. falsehood
2. (by implication) treachery
[from H3576]
KJV: liar, lie. 
Root(s): H3576 </t>
  </si>
  <si>
    <t>אַכזִיבּ</t>
  </si>
  <si>
    <t xml:space="preserve">Akziyb (ak-zeeb') n/l.
1. deceitful (in the sense of a winter- torrent which fails in summer)
2. Akzib, the name of two places in Israel
[from H391]
KJV: Achzib. 
Root(s): H391 </t>
  </si>
  <si>
    <t>אַכזָר</t>
  </si>
  <si>
    <t xml:space="preserve">akzar (ak-zawr') adj.
1. violent
2. (by implication) deadly
3. (also, in a good sense) brave
[from an unused root (apparently meaning to act harshly)]
KJV: cruel, fierce. </t>
  </si>
  <si>
    <t>אַכזָרִי</t>
  </si>
  <si>
    <t xml:space="preserve">akzariy (ak-zawr-ree') adj.
1. terrible
[from H393]
KJV: cruel (one). 
Root(s): H393 </t>
  </si>
  <si>
    <t>אַכזְרִיוּת</t>
  </si>
  <si>
    <t xml:space="preserve">akzriyuwth (ak-ze-ree-ooth') n-f.
1. fierceness
[from H394]
KJV: cruel. 
Root(s): H394 </t>
  </si>
  <si>
    <t>אֲכִילָה</t>
  </si>
  <si>
    <t xml:space="preserve">akiylah (ak-ee-law') n-f.
1. something eatable, i.e. food
[feminine from H398]
KJV: meat. 
Root(s): H398 </t>
  </si>
  <si>
    <t>אָכִישׁ</t>
  </si>
  <si>
    <t xml:space="preserve">Akiysh (aw-keesh') n/p.
1. Akish, a Philistine king
[of uncertain derivation]
KJV: Achish. </t>
  </si>
  <si>
    <t>אָכַל</t>
  </si>
  <si>
    <t xml:space="preserve">akal (aw-kal') v.
1. to eat (literally or figuratively)
[a primitive root]
KJV: X at all, burn up, consume, devour(-er, up), dine, eat(-er, up), feed (with), food, X freely, X in...wise(-deed, plenty), (lay) meat, X quite. </t>
  </si>
  <si>
    <t>אֲכַל</t>
  </si>
  <si>
    <t xml:space="preserve">akal (ak-al') v.
1. + accuse, devour, eat
[(Aramaic) corresponding to H398]
 Root(s): H398 </t>
  </si>
  <si>
    <t>אוֹכֶל</t>
  </si>
  <si>
    <t xml:space="preserve">okel (o'-kel) n-m.
1. food
[from H398]
KJV: eating, food, meal(-time), meat, prey, victuals. 
Root(s): H398 </t>
  </si>
  <si>
    <t>אוּכָל אוּכָּל</t>
  </si>
  <si>
    <t xml:space="preserve">Ukal (oo-kawl') (or mUkkal {ook-kawl'}) n/p.
1. devoured
2. Ucal, a fancy name
[apparently from H398]
KJV: Ucal. 
Root(s): H398 </t>
  </si>
  <si>
    <t>אוֹכלָה</t>
  </si>
  <si>
    <t xml:space="preserve">oklah (ok-law') n-f.
1. food
[feminine of H401]
KJV: consume, devour, eat, food, meat. 
Root(s): H401 </t>
  </si>
  <si>
    <t>אָכֵן</t>
  </si>
  <si>
    <t xml:space="preserve">aken (aw-kane') adv.
1. firmly
2. (figuratively) surely
3. (also, advers.) but
[from H3559]
KJV: but, certainly, nevertheless, surely, truly, verily. 
Root(s): H3559 
Compare: H3651 </t>
  </si>
  <si>
    <t>אָכַף</t>
  </si>
  <si>
    <t xml:space="preserve">akaph (aw-kaf') v.
1. apparently meaning to curve (as with a burden)
2. to urge
[a primitive root]
KJV: crave. </t>
  </si>
  <si>
    <t>אֶכֶף</t>
  </si>
  <si>
    <t xml:space="preserve">ekeph (eh'-kef) n-m.
1. a load
2. (by implication) a stroke
3. (other) dignity
[from H404]
KJV: hand. 
Root(s): H404 </t>
  </si>
  <si>
    <t>אִכָּר</t>
  </si>
  <si>
    <t>ikkar (ik-kawr') n-m.
1. a farmer
[from an unused root meaning to dig]
KJV: husbandman, ploughman.</t>
  </si>
  <si>
    <t>אַכשָׁף</t>
  </si>
  <si>
    <t xml:space="preserve">Akshaph (ak-shawf') n/l.
1. fascination
2. Acshaph, a place in Israel
[from H3784]
KJV: Achshaph. 
Root(s): H3784 </t>
  </si>
  <si>
    <t>אַל</t>
  </si>
  <si>
    <t xml:space="preserve">al (al) adv.
1. (qualified negation) not (used as a deprecative)
2. (as a noun) nothing (used once in Job 24
[a negative particle (akin to H3808)]
KJV: nay, neither, + never, no ,nor, not, nothing (worth), rather than. 
Root(s): H3808 </t>
  </si>
  <si>
    <t xml:space="preserve">al (al) adv.
1. not
[(Aramaic) corresponding to H408]
 Root(s): H408 </t>
  </si>
  <si>
    <t>אֵל</t>
  </si>
  <si>
    <t xml:space="preserve">el (ale) n-m.
1. strength
2. (as adjective) mighty
3. (especially) the Almighty (but used also of any deity)
[shortened from H352]
KJV: God (god), X goodly, X great, idol, might(-y one), power, strong. 
Root(s): H352 
Compare: names, in, "-el." </t>
  </si>
  <si>
    <t xml:space="preserve">el (ale) prt-d.
1. these, those
[a demonstrative particle (but only in a plural sense) these or those]
 Compare: H428 </t>
  </si>
  <si>
    <t xml:space="preserve">el (ale) prt-d.
1. these
[(Aramaic) corresponding to H411]
 Root(s): H411 </t>
  </si>
  <si>
    <t>אֵל אֶל</t>
  </si>
  <si>
    <t xml:space="preserve">el (ale) ((but only used in the shortened constructive form sel {el})) prep.
1. (properly) denoting motion towards, but occasionally used of a quiescent position, i.e. near, with or among
2. (often, generally) to
[a primitive particle]
KJV: about, according to ,after, against, among, as for, at, because(-fore, -side), both...and, by, concerning, for, from, X hath, in(- to), near, (out) of, over, through, to(-ward), under, unto, upon, whether, with(-in). </t>
  </si>
  <si>
    <t>אֵלָא</t>
  </si>
  <si>
    <t xml:space="preserve">Ela' (ay-law') n/p.
1. oak
2. Ela, an Israelite
[a variation of H424]
KJV: Elah. 
Root(s): H424 </t>
  </si>
  <si>
    <t>אֵל אֱלוֹהֵי יִשׂרָאֵל</t>
  </si>
  <si>
    <t xml:space="preserve">El 'elohey Yisra'el (ale el-o-hay' yis-raw-ale') n/l.
1. the mighty god of Israel
2. El-Elohi-Yisrael, the title given to a consecrated spot by Jacob
[from H410 and H430 and H3478]
KJV: El-elohe-israel. 
Root(s): H410, H430, H3478 </t>
  </si>
  <si>
    <t>אֵל בֵּיתּ ־ אֵל</t>
  </si>
  <si>
    <t xml:space="preserve">El Beyth-'El (ale bayth-ale') n/l.
1. the God of Bethel
2. El-Bethel, the title given to a consecrated spot by Jacob
[from H410 and H1008]
KJV: El-beth-el. 
Root(s): H410, H1008 </t>
  </si>
  <si>
    <t>אֶלגָּבִישׁ</t>
  </si>
  <si>
    <t xml:space="preserve">elgabiysh (el-gaw-beesh') n-m.
1. hail (as if a great pearl)
[from H410 and H1378]
KJV: great hail(-stones). 
Root(s): H410, H1378 </t>
  </si>
  <si>
    <t>אַלגּוּמִּים</t>
  </si>
  <si>
    <t xml:space="preserve">alguwmmiym (al-goom-meem') n-m.
1. sticks of algum wood
[by transposition for H484]
KJV: algum (trees). 
Root(s): H484 </t>
  </si>
  <si>
    <t>אֶלדָּד</t>
  </si>
  <si>
    <t xml:space="preserve">Eldad (el-dad') n/p.
1. God has loved
2. Eldad, an Israelite
[from H410 and H1730]
KJV: Eldad. 
Root(s): H410, H1730 </t>
  </si>
  <si>
    <t>אֶלדָּעָה</t>
  </si>
  <si>
    <t xml:space="preserve">Elda`ah (el-daw-aw') n/p.
1. God of knowledge
2. Eldaah, a son of Midian
[from H410 and H3045]
KJV: Eldaah. 
Root(s): H410, H3045 </t>
  </si>
  <si>
    <t>אָלָה</t>
  </si>
  <si>
    <t xml:space="preserve">alah (aw-law') v.
1. to bewail
[a primitive root (rather identical with H422 through the idea of invocation)]
KJV: lament. 
Root(s): H422 </t>
  </si>
  <si>
    <t xml:space="preserve">alah (aw-law') v.
1. (properly) to swear an oath
2. (usually, in a bad sense) to invoke a curse
[a primitive root]
KJV: adjure, curse, swear. </t>
  </si>
  <si>
    <t xml:space="preserve">alah (aw-law') n-f.
1. (properly) an oath, (usually, in a bad sense) a curse
[from H422]
KJV: curse, cursing, execration, oath, swearing. 
Root(s): H422 </t>
  </si>
  <si>
    <t>אֵלָה</t>
  </si>
  <si>
    <t xml:space="preserve">elah (ay-law') n-f.
1. an oak or other strong tree
[feminine of H352]
KJV: elm, oak, teil-tree. 
Root(s): H352 </t>
  </si>
  <si>
    <t xml:space="preserve">Elah (ay-law') n/p.
1. Elah, the name of an Edomite, of four Israelites, and also of a place in Israel
[the same as H424]
KJV: Elah. 
Root(s): H424 </t>
  </si>
  <si>
    <t>אֱלָהּ</t>
  </si>
  <si>
    <t xml:space="preserve">elahh (el-aw') n-m.
1. God
[(Aramaic) corresponding to H433]
KJV: God, god. 
Root(s): H433 </t>
  </si>
  <si>
    <t>אַלָּה</t>
  </si>
  <si>
    <t xml:space="preserve">allah (al-law') n-m.
1. oak
[A variation of H424]
 Root(s): H424 </t>
  </si>
  <si>
    <t>אֵלֶּה</t>
  </si>
  <si>
    <t xml:space="preserve">el-leh (ale'-leh) p/d.
1. these or those
[prolonged from H411]
KJV: an- (the) other; one sort, so, some, such, them, these (same), they, this, those, thus, which, who(-m). 
Root(s): H411 </t>
  </si>
  <si>
    <t>אֲתָרִים</t>
  </si>
  <si>
    <t xml:space="preserve">Athariym (ath-aw-reem') n/l.
1. places
2. Atharim, a place near Israel
[plural from an unused root (probably meaning to step)]
KJV: spies. </t>
  </si>
  <si>
    <t>אֲתַר</t>
  </si>
  <si>
    <t xml:space="preserve">athar (ath-ar') n-m.
1. a place
2. (adverb) after
[(Aramaic) from a root corresponding to that of H871]
KJV: after, place. 
Root(s): H871 </t>
  </si>
  <si>
    <t>אֶתנַן</t>
  </si>
  <si>
    <t xml:space="preserve">Ethnan (eth-nan') n/p.
1. Ethnan, an Israelite
[the same as H868 in the sense of H867]
KJV: Ethnan. 
Root(s): H868, H867 </t>
  </si>
  <si>
    <t xml:space="preserve">ethnan (eth-nan') n-m.
1. a gift (as the price of harlotry or idolatry)
[the same as H866]
KJV: hire, reward. 
Root(s): H866 </t>
  </si>
  <si>
    <t>אֶתנִי</t>
  </si>
  <si>
    <t xml:space="preserve">Ethniy (eth-nee') n/p.
1. munificence
2. Ethni, an Israelite
[perhaps from H866]
KJV: Ethni. 
Root(s): H866 </t>
  </si>
  <si>
    <t>אֶתנָה</t>
  </si>
  <si>
    <t xml:space="preserve">ethnah (eth-naw') n-f.
1. a present (as the price of harlotry)
[from H8566]
KJV: reward. 
Root(s): H8566 </t>
  </si>
  <si>
    <t>אֶתמוֹל אִתמוֹל אֶתמוּל</t>
  </si>
  <si>
    <t xml:space="preserve">ethmowl (eth-mole') (or tithmowl {ith-mole'}or methmuwl {eth- mool'};) adv.
1. heretofore
2. definitely yesterday
[probably from H853 or H854 and H4136]
KJV: + before (that) time, + heretofore, of late (old), + times past, yester(day). 
Root(s): H853, H854, H4136 </t>
  </si>
  <si>
    <t>אֵתָם</t>
  </si>
  <si>
    <t xml:space="preserve">Etham (ay-thawm') n/l.
1. Etham, a place in the Desert
[of Egyptian derivation]
KJV: Etham. </t>
  </si>
  <si>
    <t>אִתּתַּי אִיתַּי</t>
  </si>
  <si>
    <t xml:space="preserve">Ittay (it-tah'ee) (or tIythay {ee-thah'ee}) n/p.
1. near
2. Ittai or Ithai, the name of a Gittite and of an Israelite
[from H854]
KJV: Ithai, Ittai. 
Root(s): H854 </t>
  </si>
  <si>
    <t>אַתּתּוּק אַתּתִּיק</t>
  </si>
  <si>
    <t xml:space="preserve">attuwq (at-tooke') (or mattiyq {at-teek'}) n-m.
1. a ledge or offset in a building
[from H5423 in the sense of decreasing]
KJV: gallery. 
Root(s): H5423 </t>
  </si>
  <si>
    <t>אַתּתּוּן</t>
  </si>
  <si>
    <t xml:space="preserve">attuwn (at-toon') n-m.
1. probably a fire-place
2. furnace
[(Aramaic) probably from the corresponding to H784]
KJV: furnace. 
Root(s): H784 </t>
  </si>
  <si>
    <t>אָתוֹן</t>
  </si>
  <si>
    <t xml:space="preserve">athown (aw-thone') n-f.
1. a female donkey (from its docility)
[probably from the same as H386 (in the sense of patience)]
KJV: (she) ass. 
Root(s): H386 </t>
  </si>
  <si>
    <t>אַתּתָּה אַתּתָּ אַת אַתּתִּי אַתּתֶּם אַתּתֶּן אַתּתֵּנָה אַתּתֵּנָּה</t>
  </si>
  <si>
    <t xml:space="preserve">attah (at-taw') (or (shortened) aatta {at-taw'}; or wath {ath}; feminine (irregular) sometimes nattiy {at-tee'}; plural masculine attem {at- tem'}; feminine atten {at-ten'}; or oattenah {at-tay'naw}; or fattennah {at-tane'-naw};) p/p.
1. thou and thee, or (plural) ye and you
[a primitive pronoun of the second person]
KJV: thee, thou, ye, you. </t>
  </si>
  <si>
    <t>אָתָה אָתָא</t>
  </si>
  <si>
    <t xml:space="preserve">athah (aw-thaw') ((Aramaic) or wathaw (Aramaic) {aw-thaw'}) v.
1. to arrive
[corresponding to H857]
KJV: (be-)come, bring. 
See also: H857 </t>
  </si>
  <si>
    <t xml:space="preserve">athah (aw-thaw') (or matha {aw-thaw'}) v.
1. to arrive
[a primitive root (collateral to H225 contraction)]
KJV: (be-, things to) come (upon), bring. </t>
  </si>
  <si>
    <t>אֶתבַּעַל</t>
  </si>
  <si>
    <t xml:space="preserve">Ethba`al (eth-bah'-al) n/p.
1. with Baal
2. Ethbaal, a Phoenician king
[from H854 and H1168]
KJV: Ethbaal. 
Root(s): H854, H1168 </t>
  </si>
  <si>
    <t>אֵת</t>
  </si>
  <si>
    <t xml:space="preserve">eth (ayth) n-m.
1. a hoe or other digging implement
[of uncertain derivation]
KJV: coulter, plowshare. </t>
  </si>
  <si>
    <t xml:space="preserve">eth (ayth) prep.
1. (properly) nearness
2. (used only as a preposition or an adverb) near
3. (hence, generally) with, by, at, among, etc
[probably from H579]
KJV: against, among, before, by, for, from, in(-to), (out) of, with. Often with another prepositional prefix. 
Root(s): H579 </t>
  </si>
  <si>
    <t xml:space="preserve">eth (ayth) prt-x.
1. (properly) self
2. (generally) used to point out the object of a verb (or preposition) more definitely
3. (hence) even or namely
[apparent contracted from H226 in the demonstrative sense of entity]
KJV: (as such unrepresented in English). 
Root(s): H226 </t>
  </si>
  <si>
    <t>אָת</t>
  </si>
  <si>
    <t xml:space="preserve">ath (awth) n-f.
1. a portent
[(Aramaic) corresponding to H226]
KJV: sign. 
Root(s): H226 </t>
  </si>
  <si>
    <t>אֶשׁתְּמוַֹע אֶשׁתְּמוַֹע אֶשׁתְּמוֹה</t>
  </si>
  <si>
    <t xml:space="preserve">Eshtmoa` (esh-tem-o'-ah) (or bEshtmowam {esh-tem-o'-ah} or sEshtmoh {esh-tem-o'};) n/l.
1. Eshtemoa or Eshtemoh, a place in Israel
[from H8085 (in the sense of obedience)]
KJV: Eshtemoa, Eshtemoh. 
Root(s): H8085 </t>
  </si>
  <si>
    <t>אֶשׁתּוֹן</t>
  </si>
  <si>
    <t xml:space="preserve">Eshtown (esh-tone') n/p.
1. restful
2. Eshton, an Israelite
[probably from the same as H7764]
KJV: Eshton. 
Root(s): H7764 </t>
  </si>
  <si>
    <t>אֶשׁתַּדּוּר</t>
  </si>
  <si>
    <t xml:space="preserve">eshtadduwr (esh-tad-dure') n-m.
1. rebellion
[(Aramaic) from H7712 (in a bad sense)]
KJV: sedition. 
Root(s): H7712 </t>
  </si>
  <si>
    <t>אֶשׁתָּאוּלִי</t>
  </si>
  <si>
    <t xml:space="preserve">Eshta'uliy (esh-taw-oo-lee') adj.
1. an Eshtaolite (collectively) or inhabitant of Eshtaol
[patrial from H847]
KJV: Eshtaulites. 
Root(s): H847 </t>
  </si>
  <si>
    <t>אֶשׁתָּאוֹל אֶשׁתָּאוֹל</t>
  </si>
  <si>
    <t xml:space="preserve">Eshta'ol (esh-taw-ole') (or Eshtafowl {esh-taw-ole'}) n/l.
1. intreaty
2. Eshtaol, a place in Israel
[probably from H7592]
KJV: Eshtaol. 
Root(s): H7592 </t>
  </si>
  <si>
    <t>אוּשַּׁרנָא</t>
  </si>
  <si>
    <t xml:space="preserve">ushsharna' (oosh-ar-naw') n-m.
1. a wall (from its uprightness)
[(Aramaic) from a root corresponding to H833]
KJV: wall. 
Root(s): H833 </t>
  </si>
  <si>
    <t>אַשׂרִאֵלִי</t>
  </si>
  <si>
    <t xml:space="preserve">Asri'eliy (as-ree-ale-ee') adj.
1. an Asrielite (collectively) or descendant of Asriel
[patronymic from H844]
KJV: Asrielites. 
Root(s): H844 </t>
  </si>
  <si>
    <t>אַשׂרִיאֵל</t>
  </si>
  <si>
    <t xml:space="preserve">Asriy'el (as-ree-ale') n/p.
1. Asriel, the name of two Israelites
[an orthographical variation for H840]
KJV: Ashriel, Asriel. 
Root(s): H840 </t>
  </si>
  <si>
    <t>אָשֵׁרִי</t>
  </si>
  <si>
    <t xml:space="preserve">Asheriy (aw-shay-ree') adj.
1. an Asherite (collectively) or descendant of Asher
[patronymic from H836]
KJV: Asherites. 
Root(s): H836 </t>
  </si>
  <si>
    <t>אֲשֵׁרָה אֲשֵׁירָה</t>
  </si>
  <si>
    <t xml:space="preserve">asherah (ash-ay-raw') (or masheyrah {ash-ay-raw'}) n/p.
1. happy
2. Asherah (or Astarte) a Phoenician goddess
3. also an image of the same
[from H833]
KJV: grove. 
Root(s): H833 
Compare: H6253 </t>
  </si>
  <si>
    <t>אֲשַׂראֵלָה</t>
  </si>
  <si>
    <t xml:space="preserve">Asar'elah (as-ar-ale'-aw) n/p.
1. right toward God
2. Asarelah, an Israelite
[from the same as H840]
KJV: Asarelah. 
Root(s): H840 
Compare: H3480 </t>
  </si>
  <si>
    <t>אֲשַׂראֵל</t>
  </si>
  <si>
    <t xml:space="preserve">Asar'el (as-ar-ale') n/p.
1. right of God
2. Asarel, an Israelite
[by orthographical variation from H833 and H410]
KJV: Asareel. 
Root(s): H833, H410 </t>
  </si>
  <si>
    <t>אֲשׁוּר</t>
  </si>
  <si>
    <t xml:space="preserve">ashur (ash-oor') n-f.
1. the cedar tree or some other light elastic wood
[contracted for H8391]
KJV: Ashurite. 
Root(s): H8391 </t>
  </si>
  <si>
    <t>אָשׁוּר אַשּׁוּר</t>
  </si>
  <si>
    <t xml:space="preserve">ashur (aw-shoor') (or ashshur {ash-shoor'}) n-f.
1. a step
[from H833 in the sense of going]
KJV: going, step. 
Root(s): H833 </t>
  </si>
  <si>
    <t>אוֹשֶׁר</t>
  </si>
  <si>
    <t xml:space="preserve">osher (o'-sher) n-m.
1. happiness
[from H833]
KJV: happy. 
Root(s): H833 </t>
  </si>
  <si>
    <t>אָשֵׁר</t>
  </si>
  <si>
    <t xml:space="preserve">Asher (aw-share') n/p.
1. Asher, a son of Jacob, and the tribe descended from him, with its territory
2. also a place in Israel
[from H833, happy]
KJV: Asher 
Root(s): H833 </t>
  </si>
  <si>
    <t>אֶשֶׁר</t>
  </si>
  <si>
    <t xml:space="preserve">esher (eh'-sher) n-m.
1. happiness
2. only in masculine plural construction as interjection, how happy!
[from H833]
KJV: blessed, happy. 
Root(s): H833 </t>
  </si>
  <si>
    <t>אֲשֶׁר</t>
  </si>
  <si>
    <t xml:space="preserve">aher (ash-er') p/r.
1. who, which, what, that
2. (as adverb) when, where, how
3. (as conjunction) because, in order that, etc
[a primitive relative pronoun (of every gender and number)]
KJV: X after, X alike, as (soon as), because, X every, for, + forasmuch, + from whence, + how(-soever), X if, (so) that ((thing) which, wherein), X though, + until, + whatsoever, when, where (+ -as, -in, -of, -on, -soever, -with), which, whilst, + whither(- soever), who(-m, -soever, -se). As it is indeclinable, it is often accompanied by the personal pronoun expletively, used to show the connection. </t>
  </si>
  <si>
    <t>אָשַׁר אָשֵׁר</t>
  </si>
  <si>
    <t xml:space="preserve">ashar (aw-shar') (or rasher {aw-share'}) v.
1. to be straight (used in the widest sense, especially to be level, right, happy)
2. (figuratively) to go forward, be honest, proper
[a primitive root]
KJV: (call, be) bless(-ed, happy), go, guide, lead, relieve. </t>
  </si>
  <si>
    <t>אֶשׁקְלוֹנִי</t>
  </si>
  <si>
    <t xml:space="preserve">Eshqlowniy (esh-kel-o-nee') adj.
1. Ashkelonite (collectively) or inhabitant of Ashkelon
[patrial from H831]
KJV: Eshkalonites. 
Root(s): H831 </t>
  </si>
  <si>
    <t>אַשׁקְלוֹן</t>
  </si>
  <si>
    <t xml:space="preserve">Ashqlown (ash-kel-one') n/l.
1. Ashkelon, a place in Israel
[probably from H8254 in the sense of weighing-place (i.e. mart)]
KJV: Ashkelon, Askalon. 
Root(s): H8254 </t>
  </si>
  <si>
    <t>אַשׁפּוֹת אַשׁפּוֹת שְׁפוֹת</t>
  </si>
  <si>
    <t xml:space="preserve">ashpoth (ash-pohth') (or uashpowth {ash-pohth'} or (contraction) shphoth {shef-ohth'};) n-m.
1. a heap of rubbish or filth
[plural of a noun of the same form as H827, from H8192 (in the sense of scraping)]
KJV: dung (hill). 
Root(s): H827, H8192 </t>
  </si>
  <si>
    <t>אֶשׁפָּר</t>
  </si>
  <si>
    <t xml:space="preserve">eshpar (esh-pawr') n-m.
1. a measured portion
[of uncertain derivation]
KJV: good piece (of flesh). </t>
  </si>
  <si>
    <t>אַשׁפְּנַז</t>
  </si>
  <si>
    <t xml:space="preserve">Ashpnaz (ash-pen-az') n/p.
1. Ashpenaz, a Babylonian eunuch
[of foreign origin]
KJV: Ashpenaz. </t>
  </si>
  <si>
    <t>אַשׁפָּה</t>
  </si>
  <si>
    <t xml:space="preserve">ashpah (ash-paw') n-f.
1. a quiver or arrow-case
[perhaps (feminine) from the same as H825 (in the sense of covering)]
KJV: quiver. 
Root(s): H825 </t>
  </si>
  <si>
    <t>אַשָּׁף</t>
  </si>
  <si>
    <t xml:space="preserve">ashshaph (ash-shawf') n-m.
1. astrologer
[(Aramaic) corresponding to H825]
 Root(s): H825 </t>
  </si>
  <si>
    <t xml:space="preserve">ashshaph (ash-shawf') n-m.
1. a conjurer
[from an unused root (probably meaning to lisp, i.e. practice enchantment)]
KJV: astrologer. </t>
  </si>
  <si>
    <t>אֶשׁעָן</t>
  </si>
  <si>
    <t xml:space="preserve">Esh`an (esh-awn') n/l.
1. support
2. Eshan, a place in Israel
[from H8172]
KJV: Eshean. 
Root(s): H8172 </t>
  </si>
  <si>
    <t>אַשׁנָה</t>
  </si>
  <si>
    <t xml:space="preserve">Ashnah (ash-naw') n/l.
1. Ashnah, the name of two places in Israel
[probably a variation for H3466]
KJV: Ashnah. 
Root(s): H3466 </t>
  </si>
  <si>
    <t>אֶשׁנָב</t>
  </si>
  <si>
    <t xml:space="preserve">eshnab (esh-nawb') n-m.
1. A latticed window
[apparently from an unused root (probably meaning to leave interstices)]
KJV: casement, lattice. </t>
  </si>
  <si>
    <t>אַשׁמוּרָה אַשׁמוּרָה אַשׁמוֹרֶת</t>
  </si>
  <si>
    <t xml:space="preserve">ashmurah (ash-moo-raw') (or bashmuwrah {ash-moo-raw'}or -ashmoreth {ash-mo'-reth};) n-f.
1. a night watch
[(feminine) from H8104]
KJV: watch. 
Root(s): H8104 </t>
  </si>
  <si>
    <t>אַשׁמָן</t>
  </si>
  <si>
    <t xml:space="preserve">ashman (ash-mawn') n-m.
1. a fat-field
[probably from H8081]
KJV: desolate place. 
Root(s): H8081 </t>
  </si>
  <si>
    <t>אַשׁמָה</t>
  </si>
  <si>
    <t xml:space="preserve">ashmah (ash-maw') n-f.
1. guiltiness, a fault, the presentation of a sin-offering
[feminine of H817]
KJV: offend, sin, (cause of) trespass(-ing, offering). 
Root(s): H817 </t>
  </si>
  <si>
    <t>אָשֵׁם</t>
  </si>
  <si>
    <t xml:space="preserve">ashem (aw-shame') adj.
1. guilty
2. (hence) presenting a sin- offering
[from H816]
KJV: one which is faulty, guilty. 
Root(s): H816 </t>
  </si>
  <si>
    <t>אָשָׁם</t>
  </si>
  <si>
    <t xml:space="preserve">asham (aw-shawm') n-m.
1. guilt
2. (by implication) a fault
3. also a sin-offering
[from H816]
KJV: guiltiness, (offering for) sin, trespass (offering). 
Root(s): H816 </t>
  </si>
  <si>
    <t>אָשַׁם אָשֵׁם</t>
  </si>
  <si>
    <t xml:space="preserve">asham (aw-sham') (or mashem {aw-shame'}) v.
1. (by implication) to be punished or perish
[a primitive root; to be guilty]
KJV: X certainly, be(-come, made) desolate, destroy, X greatly, be(-come, found, hold) guilty, offend (acknowledge offence), trespass. </t>
  </si>
  <si>
    <t>אֵשֶׁל</t>
  </si>
  <si>
    <t xml:space="preserve">eshel (ay'-shel) n-m.
1. a tamarisk tree
2. by extension, a grove of any kind
[from a root of uncertain signification]
KJV: grove, tree. </t>
  </si>
  <si>
    <t>אֶשׁכָּר</t>
  </si>
  <si>
    <t xml:space="preserve">eshkar (esh-cawr') n-m.
1. a gratuity
[for H7939]
KJV: gift, present. 
Root(s): H7939 </t>
  </si>
  <si>
    <t>אַשׁכְּנַז</t>
  </si>
  <si>
    <t xml:space="preserve">Ashknaz (ash-ken-az') n/p.
1. Ashkenaz, a Japhethite, also his descendants
[of foreign origin]
KJV: Ashkenaz. </t>
  </si>
  <si>
    <t>אֶשׁכּוֹל</t>
  </si>
  <si>
    <t xml:space="preserve">Eshkol (esh-kole') n/p.
1. Eshcol, the name of an Amorite, also of a valley in Israel
[the same as H811]
KJV: Eshcol. 
Root(s): H811 </t>
  </si>
  <si>
    <t>אֶשׁכּוֹל אֶשׁכּוֹל</t>
  </si>
  <si>
    <t xml:space="preserve">eshkowl (esh-kole') (or meshkol {esh-kole'}) n-m.
1. a bunch of grapes or other fruit
[probably prolonged from H810]
KJV: cluster (of grapes). 
Root(s): H810 </t>
  </si>
  <si>
    <t>אֶשֶׁך</t>
  </si>
  <si>
    <t xml:space="preserve">eshek (eh'-shek) n-m.
1. a testicle (as a lump)
[from an unused root (probably meaning to bunch together)]
KJV: stone. </t>
  </si>
  <si>
    <t>אֲשִׁישָׁה</t>
  </si>
  <si>
    <t xml:space="preserve">ashiyshah (ash-ee-shaw') n-f.
1. something closely pressed together
2. a cake of raisins or other comfits
[feminine of H808]
KJV: flagon. 
Root(s): H808 </t>
  </si>
  <si>
    <t>אָשִׁישׁ</t>
  </si>
  <si>
    <t xml:space="preserve">ashiysh (aw-sheesh') n-f.
1. a (ruined) foundation
[from the same as H784 (in the sense of pressing down firmly]
KJV: foundation. 
Root(s): H784 
Compare: H803 </t>
  </si>
  <si>
    <t>אֲשִׁימָא</t>
  </si>
  <si>
    <t xml:space="preserve">Ashiyma' (ash-ee-maw') n/p.
1. Ashima, a deity of Hamath
[of foreign origin]
KJV: Ashima. </t>
  </si>
  <si>
    <t>אַשׁחוּר</t>
  </si>
  <si>
    <t xml:space="preserve">Ashchuwr (ash-khoor') n/p.
1. black
2. Ashchur, an Israelite
[probably from H7835]
KJV: Ashur. 
Root(s): H7835 </t>
  </si>
  <si>
    <t>אֲשׁוּרִי אַשּׁוּרִי</t>
  </si>
  <si>
    <t xml:space="preserve">Ashuwriy (ash-oo-ree') (or iAshshuwriy {ash-shoo-ree'}) adj.
1. an Ashurite (collectively) or inhabitant of Ashur, a district in Israel
[from a patrial word of the same form as H804]
KJV: Asshurim, Ashurites. 
Root(s): H804 </t>
  </si>
  <si>
    <t>אַשּׁוּר אַשּׁוּר</t>
  </si>
  <si>
    <t xml:space="preserve">Ashshuwr (ash-shoor') (or iAshshur {ash-shoor'}) n/l.
1. Ashshur, the second son of Shem
2. also his descendants and the country occupied by them (i.e. Assyria), its region and its empire
[apparently from H833 (in the sense of successful)]
KJV: Asshur, Assur, Assyria, Assyrians. See H0838. 
Root(s): H833 
See also: H838 </t>
  </si>
  <si>
    <t>אֲשׁוּיָה</t>
  </si>
  <si>
    <t xml:space="preserve">ashuwyah (ash-oo-yah') n-f.
1. foundation
[feminine passive participle from an unused root meaning to found]
KJV: foundation. </t>
  </si>
  <si>
    <t>אִשָּׁה נָשִׁים</t>
  </si>
  <si>
    <t xml:space="preserve">ishshah (ish-shaw') n-f.
1. irregular plural, nashiym {naw-sheem'}
2. a woman (used in the same wide sense as H0582)
[feminine of H376 or H582]
KJV: (adulter)ess, each, every, female, X many, + none, one, + together, wife, woman. Often unexpressed in English. 
Root(s): H376, H582, H582 </t>
  </si>
  <si>
    <t>אִשָּׁה</t>
  </si>
  <si>
    <t xml:space="preserve">ishshah (ish-shaw') n-m.
1. (properly) a burnt-offering
2. but occasionally of any sacrifice
[the same as H800, but used in a liturgical sense]
KJV: (offering, sacrifice), (made) by fire. 
Root(s): H800 </t>
  </si>
  <si>
    <t>אֶשָּׁה</t>
  </si>
  <si>
    <t xml:space="preserve">eshshah (esh-shaw') n-f.
1. fire
[feminine of H784]
KJV: fire. 
Root(s): H784 </t>
  </si>
  <si>
    <t>אֶשׁדָּת</t>
  </si>
  <si>
    <t xml:space="preserve">eshdath (esh-dawth') n-f.
1. a fire-law
[from H784 and H1881]
KJV: fiery law. 
Root(s): H784, H1881 </t>
  </si>
  <si>
    <t>אַשׁדּוֹת הַפִּסגָּה</t>
  </si>
  <si>
    <t xml:space="preserve">Ashdowth hap-Picgah (ash-doth' hap-pis-gaw') n/l.
1. ravines of the Pisgah
2. Ashdoth- Pisgah, a place east of the Jordan
[from the plural of H794 and H6449 with the article interposed]
KJV: Ashdoth-pisgah. 
Root(s): H794, H6449 </t>
  </si>
  <si>
    <t>אַשׁדּוֹדִיתּ</t>
  </si>
  <si>
    <t xml:space="preserve">Ashdowdiyth (ash-do-deeth') adv.
1. (only adverb) in the language of Ashdod
[feminine of H796]
KJV: in the speech of Ashdod. 
Root(s): H796 </t>
  </si>
  <si>
    <t>אַשׁדּוֹדִי</t>
  </si>
  <si>
    <t xml:space="preserve">Ashdowdiy (ash-do-dee') adj.
1. an Ashdodite (often collectively) or inhabitant of Asdod
[patrial from H795]
KJV: Ashdodites, of Ashdod. 
Root(s): H795 </t>
  </si>
  <si>
    <t>אַשׁדּוֹד</t>
  </si>
  <si>
    <t xml:space="preserve">Ashdowd (ash-dode') n/l.
1. ravager
2. Ashdod, a place in Israel
[from H7703]
KJV: Ahdod. 
Root(s): H7703 </t>
  </si>
  <si>
    <t>אֲשֵׁדָה</t>
  </si>
  <si>
    <t xml:space="preserve">ashedah (ash-ay-daw') n-f.
1. a ravine
[feminine of H793]
KJV: springs. 
Root(s): H793 </t>
  </si>
  <si>
    <t>אֶשֶׁד</t>
  </si>
  <si>
    <t xml:space="preserve">eshed (eh'-shed) n-m.
1. an outpouring
[from an unused root meaning to pour]
KJV: stream. </t>
  </si>
  <si>
    <t>אֶשׁבַּעַל</t>
  </si>
  <si>
    <t xml:space="preserve">Eshba`al (esh-bah'-al) n/p.
1. man of Baal
2. Eshbaal (or Ishbosheth), a son of Saul
[from H376 and H1168]
KJV: Eshbaal. 
Root(s): H376, H1168 </t>
  </si>
  <si>
    <t>אַשׁבֵַּע</t>
  </si>
  <si>
    <t xml:space="preserve">Ashbea` (ash-bay'-ah) n/p.
1. adjurer
2. Asbea, an Israelite
[from H7650]
KJV: Ashbea. 
Root(s): H7650 </t>
  </si>
  <si>
    <t>אֶשׁבָּן</t>
  </si>
  <si>
    <t xml:space="preserve">Eshban (esh-bawn') n/p.
1. vigorous
2. Eshban, an Idumaean
[probably from the same as H7644]
KJV: Eshban. 
Root(s): H7644 </t>
  </si>
  <si>
    <t>אַשׁבֵּלִי</t>
  </si>
  <si>
    <t xml:space="preserve">Ashbeliy (ash-bay-lee') adj.
1. an Ashbelite (collectively) or descendant of Ashbel
[patronymic from H788]
KJV: Ashbelites. 
Root(s): H788 </t>
  </si>
  <si>
    <t>אַשׁבֵּל</t>
  </si>
  <si>
    <t xml:space="preserve">Ashbel (ash-bale') n/p.
1. flowing
2. Ashbel, an Israelite
[probably from the same as H7640]
KJV: Ashbel. 
Root(s): H7640 </t>
  </si>
  <si>
    <t>אוֹשׁ</t>
  </si>
  <si>
    <t xml:space="preserve">osh (ohsh) n-m.
1. a foundation
[(Aramaic) corresponding (by transposition and abbreviation) to H803]
KJV: foundation. 
Root(s): H803 </t>
  </si>
  <si>
    <t>אִשׁ</t>
  </si>
  <si>
    <t xml:space="preserve">ish (eesh) adv.
1. entity, used only adverbially, there is or are
[identical (in origin and formation) with H784]
KJV: are there, none can. 
Root(s): H784 
Compare: H3426 </t>
  </si>
  <si>
    <t>אֵשׁ</t>
  </si>
  <si>
    <t xml:space="preserve">esh (aysh) n-f.
1. flame
[(Aramaic) corresponding to H784]
 Root(s): H784 </t>
  </si>
  <si>
    <t xml:space="preserve">esh (aysh) n-f.
1. fire (literally or figuratively)
[a primitive word]
KJV: burning, fiery, fire, flaming, hot. </t>
  </si>
  <si>
    <t>אַרתַּחשַׁשׁתָּא אַרתַּחשַׁשׁתּא</t>
  </si>
  <si>
    <t xml:space="preserve">Artachshashta' (ar-takh-shash-taw') (or mArtachshasht {ar-takh- shasht'} or by permutation gArtachshactu {ar-takh-shast'};) n/p.
1. Artachshasta (or Artaxerxes), a title (rather than name) of several Persian kings
[of foreign origin]
KJV: Artaxerxes. </t>
  </si>
  <si>
    <t>אֲרֶשֶׁת</t>
  </si>
  <si>
    <t xml:space="preserve">aresheth (ar-eh'-sheth) n-f.
1. a longing for
[from H781 (in the sense of desiring to possess)]
KJV: request. 
Root(s): H781 </t>
  </si>
  <si>
    <t>אָרַשׂ</t>
  </si>
  <si>
    <t xml:space="preserve">aras (aw-ras') v.
1. to engage for matrimony
[a primitive root]
KJV: betroth, espouse. </t>
  </si>
  <si>
    <t>אֲרָרַט</t>
  </si>
  <si>
    <t xml:space="preserve">Ararat (ar-aw-rat') n/l.
1. Ararat (or rather Armenia)
[of foreign origin]
KJV: Ararat, Armenia. </t>
  </si>
  <si>
    <t>אָרַר</t>
  </si>
  <si>
    <t xml:space="preserve">arar (aw-rar') v.
1. to execrate
[a primitive root]
KJV: X bitterly curse. </t>
  </si>
  <si>
    <t>אֲרַק</t>
  </si>
  <si>
    <t xml:space="preserve">araq (ar-ak') n-f.
1. the earth
[(Aramaic) by transmutation for H772]
KJV: earth. 
Root(s): H772 </t>
  </si>
  <si>
    <t>אַרצָּא</t>
  </si>
  <si>
    <t xml:space="preserve">artsa' (ar-tsaw') n/p.
1. earthiness
2. Artsa, an Israelite
[from H776]
KJV: Arza. 
Root(s): H776 </t>
  </si>
  <si>
    <t>אֶרֶץ</t>
  </si>
  <si>
    <t xml:space="preserve">erets (eh'-rets) n-f.
1. the earth (at large, or partitively a land)
[from an unused root probably meaning to be firm]
KJV: X common, country, earth, field, ground, land, X natins, way, + wilderness, world. </t>
  </si>
  <si>
    <t>אַרפַּכשַׁד</t>
  </si>
  <si>
    <t xml:space="preserve">Arpakshad (ar-pak-shad') n/p.
1. Arpakshad, a son of Noah
2. also the region settled by him
[probably of foreign origin]
KJV: Arphaxad. </t>
  </si>
  <si>
    <t>אַרפָּד</t>
  </si>
  <si>
    <t xml:space="preserve">Arpad (ar-pawd') n/l.
1. spread out
2. Arpad, a place in Syria
[from H7502]
KJV: Arpad, Arphad. 
Root(s): H7502 </t>
  </si>
  <si>
    <t>אַרעִיתּ</t>
  </si>
  <si>
    <t xml:space="preserve">ar`iyth (arh-eeth') n-f.
1. the bottom
[(Aramaic) feminine of H772]
KJV: bottom. 
Root(s): H772 </t>
  </si>
  <si>
    <t>אֲרַע</t>
  </si>
  <si>
    <t xml:space="preserve">ara` (ar-ah') n-m.
1. the earth
2. (by implication) (figuratively) low
[(Aramaic) corresponding to H776]
KJV: earth, interior. 
Root(s): H776 </t>
  </si>
  <si>
    <t>אָרנָן</t>
  </si>
  <si>
    <t xml:space="preserve">Ornan (or-nawn') n/p.
1. strong
2. Ornan, a Jebusite
[probably from H766]
KJV: Ornan. See H0728. 
Root(s): H766 
See also: H728 </t>
  </si>
  <si>
    <t>אַרנָן</t>
  </si>
  <si>
    <t xml:space="preserve">Arnan (ar-nawn') n/p.
1. noisy
2. Arnan, an Israelite
[probably from the same as H769]
KJV: Arnan. 
Root(s): H769 </t>
  </si>
  <si>
    <t>אַרנוֹן אַרנוֹן</t>
  </si>
  <si>
    <t xml:space="preserve">Arnown (ar-nohn') (or uArnon {ar-nohn'}) n/l.
1. a brawling stream
2. the Arnon, a river east of the Jordan, also its territory
[from H7442]
KJV: Arnon. 
Root(s): H7442 </t>
  </si>
  <si>
    <t>אַרנֶבֶת</t>
  </si>
  <si>
    <t xml:space="preserve">arnebeth (ar-neh'-beth) n-f.
1. the hare
[of uncertain derivation]
KJV: hare. </t>
  </si>
  <si>
    <t>אוֹרֶן</t>
  </si>
  <si>
    <t xml:space="preserve">Oren (o'-ren) n/p.
1. Oren, an Israelite
[the same as H766]
KJV: Oren. 
Root(s): H766 </t>
  </si>
  <si>
    <t xml:space="preserve">oren (o'-ren) n-m.
1. the ash tree (from its toughness)
[from the same as H765 (in the sense of strength)]
KJV: ash. 
Root(s): H765 </t>
  </si>
  <si>
    <t>אֲרָן</t>
  </si>
  <si>
    <t xml:space="preserve">Aran (ar-awn') n/p.
1. stridulous
2. Aran, an Edomite
[from H7442]
KJV: Aran. 
Root(s): H7442 </t>
  </si>
  <si>
    <t>אַרמוֹנִי</t>
  </si>
  <si>
    <t xml:space="preserve">Armoniy (ar-mo-nee') n/p.
1. palatial
2. Armoni, an Israelite
[from H759]
KJV: Armoni. 
Root(s): H759 </t>
  </si>
  <si>
    <t>אֲרַם נַהֲרַיִם</t>
  </si>
  <si>
    <t xml:space="preserve">Aram Naharayim (ar-am' nah-har-ah'-yim) n/l.
1. Aram of (the) two rivers (Euphrates and Tigris) or Mesopotamia
[from H758 and the dual of H5104]
KJV: Aham-naharaim, Mesopotamia. 
Root(s): H758, H5104 </t>
  </si>
  <si>
    <t>אֲרָמִיתּ</t>
  </si>
  <si>
    <t xml:space="preserve">Aramiyth (ar-aw-meeth') adv.
1. (only adverbial)in Aramean
[feminine of H761]
KJV: in the Syrian language (tongue), in Syriac. 
Root(s): H761 </t>
  </si>
  <si>
    <t>אֲרַמִּי</t>
  </si>
  <si>
    <t xml:space="preserve">Arammiy (ar-am-mee') adj.
1. an Aramite or Aramaean
[patrial from H758]
KJV: Syrian, Aramitess. 
Root(s): H758 </t>
  </si>
  <si>
    <t>אֲרַם צּוֹבָה</t>
  </si>
  <si>
    <t xml:space="preserve">Aram Tsobah (ar-am' tso-baw') n/l.
1. Aram of Tsoba (or Coele-Syria)
[from H758 and H6678]
KJV: Aram-zobah. 
Root(s): H758, H6678 </t>
  </si>
  <si>
    <t>אַרמוֹן</t>
  </si>
  <si>
    <t xml:space="preserve">armown (ar-mone') n-m.
1. a citadel (from its height)
[from an unused root (meaning to be elevated)]
KJV: castle, palace. 
Compare: H2038 </t>
  </si>
  <si>
    <t>אֲרָם</t>
  </si>
  <si>
    <t xml:space="preserve">Aram (arawm') n/g.
1. the highland
2. Aram or Syria, and its inhabitants
3. (also) the name of the son of Shem, a grandson of Nahor, and of an Israelite
[from the same as H759]
KJV: Aram, Mesopotamia, Syria, Syrians. 
Root(s): H759 </t>
  </si>
  <si>
    <t>אַרכִּי</t>
  </si>
  <si>
    <t xml:space="preserve">Arkiy (ar-kee') adj.
1. an Arkite or native of Erek
[patrial from another place (in Israel) of similar name with H751]
KJV: Archi, Archite. 
Root(s): H751 </t>
  </si>
  <si>
    <t>אַרכְּוַי</t>
  </si>
  <si>
    <t xml:space="preserve">Arkvay (ar-kev-ah'ee) n/g.
1. an Arkevite (collectively) or native of Erek
[(Aramaic) patrial from H751]
KJV: Archevite. 
Root(s): H751 </t>
  </si>
  <si>
    <t>אַרכּוּבָה</t>
  </si>
  <si>
    <t xml:space="preserve">arkubah (ar-koo-baw') n-f.
1. the knee
[(Aramaic) from an unused root corresponding to H7392 (in the sense of bending the knee)]
KJV: knee. 
Root(s): H7392 </t>
  </si>
  <si>
    <t>אַרכָּא אַרכָּה</t>
  </si>
  <si>
    <t xml:space="preserve">arka' (ar-kaw') ((Aramaic) or narkah (Aramaic) {ar-kaw'}) n-f.
1. length
[from H749]
KJV: lengthening, prolonged. 
Root(s): H749 </t>
  </si>
  <si>
    <t>אוֹרֶך</t>
  </si>
  <si>
    <t xml:space="preserve">orek (o'rek') n-m.
1. length
[from H748]
KJV: + forever, length, long. 
Root(s): H748 </t>
  </si>
  <si>
    <t>אָרוֹך</t>
  </si>
  <si>
    <t xml:space="preserve">arok (aw-roke') adj.
1. long
[from H748]
KJV: long. 
Root(s): H748 </t>
  </si>
  <si>
    <t>אֶרֶך</t>
  </si>
  <si>
    <t xml:space="preserve">Erek (eh'-rek) n/l.
1. length
2. Erek, a place in Babylon
[from H748]
KJV: Erech. 
Root(s): H748 </t>
  </si>
  <si>
    <t>אָרֵך</t>
  </si>
  <si>
    <t xml:space="preserve">arek (aw-rake') adj.
1. long
[from H748]
KJV: long(-suffering, -winged), patient, slow (to anger). 
Root(s): H748 </t>
  </si>
  <si>
    <t>אֲרַך</t>
  </si>
  <si>
    <t xml:space="preserve">arak (ar-ak') v.
1. to suit
[(Aramaic) properly, corresponding to H748, but used only in the sense of reaching to a given point]
KJV: be meet. 
Root(s): H748 </t>
  </si>
  <si>
    <t>אָרַך</t>
  </si>
  <si>
    <t xml:space="preserve">arak (aw-rak') v.
1. to be (causative, make) long (literally or figuratively)
[a primitive root]
KJV: defer, draw out, lengthen, (be, become, make, pro-)long, + (out-, over-)live, tarry (long). </t>
  </si>
  <si>
    <t>אֲרִיסַי</t>
  </si>
  <si>
    <t xml:space="preserve">Ariycay (ar-ee-sah'-ee) n/p.
1. Arisai, a son of Haman
[of Persian origin]
KJV: Arisai. </t>
  </si>
  <si>
    <t>אֲריוֹך</t>
  </si>
  <si>
    <t xml:space="preserve">Aryowk (ar-yoke') n/p.
1. Arjok, the name of two Babylonians
[of foreign origin]
KJV: Arioch. </t>
  </si>
  <si>
    <t>אַריֵה</t>
  </si>
  <si>
    <t xml:space="preserve">Aryeh (ar-yay') n/p.
1. lion
2. Arjeh, an Israelite
[the same as H738]
KJV: Arieh. 
Root(s): H738 </t>
  </si>
  <si>
    <t xml:space="preserve">aryeh (ar-yay') n-m.
1. lion
[(Aramaic) corresponding to H738]
 Root(s): H738 </t>
  </si>
  <si>
    <t>אֲרִידָּתָא</t>
  </si>
  <si>
    <t xml:space="preserve">Ariydatha' (ar-ee-daw-thaw') n/p.
1. Aridatha, a son of Haman
[of Persian origin]
KJV: Aridatha. </t>
  </si>
  <si>
    <t>אֲרִידַּי</t>
  </si>
  <si>
    <t xml:space="preserve">Ariyday (ar-ee-dah'-ee) n/p.
1. Aridai, a son of Haman
[of Persian origin]
KJV: Aridai. </t>
  </si>
  <si>
    <t>אֲרִאֵיל</t>
  </si>
  <si>
    <t xml:space="preserve">ari'eyl (ar-ee-ale') n-m.
1. the altar of the temple
[either by transposition for H739 or, more probably, an orthographical variation for H2025]
KJV: altar. 
Root(s): H739, H2025 </t>
  </si>
  <si>
    <t>אֲרִיאֵל</t>
  </si>
  <si>
    <t xml:space="preserve">Ari'el (ar-ee-ale') n/l.
1. Ariel, a symbolical name for Jerusalem, also the name of an Israelite
[the same as H739]
KJV: Ariel. 
Root(s): H739 </t>
  </si>
  <si>
    <t>אֲרִיאֵל אֲרִאֵל</t>
  </si>
  <si>
    <t xml:space="preserve">ariy'el (ar-ee-ale') (or (arilel {ar-ee-ale'}) n-m.
1. lion of God
2. i.e. heroic
[from H738 and H410]
KJV: lionlike men. 
Root(s): H738, H410 </t>
  </si>
  <si>
    <t>אֲרִי אַריֵה</t>
  </si>
  <si>
    <t xml:space="preserve">ariy (ar-ee') (or (prolonged) earyeh {ar-yay'}) n-m.
1. a lion
[from H717 (in the sense of violence)]
KJV: (young) lion, + pierce (from the margin). 
Root(s): H717 </t>
  </si>
  <si>
    <t>אֲרוּחָה</t>
  </si>
  <si>
    <t xml:space="preserve">aruchah (ar-oo-khaw') n-f.
1. a ration of food
[feminine passive participle of H732 (in the sense of appointing)]
KJV: allowance, diet, dinner, victuals. 
Root(s): H732 </t>
  </si>
  <si>
    <t>אוֹרחָה</t>
  </si>
  <si>
    <t xml:space="preserve">orchah (o-rekh-aw') n-f.
1. a caravan
[feminine active participle of H732]
KJV: (travelling) company. 
Root(s): H732 </t>
  </si>
  <si>
    <t>אוֹרַח</t>
  </si>
  <si>
    <t xml:space="preserve">orach (o'-rakh) n-m.
1. a road
[(Aramaic) corresponding to H734]
KJV: way. 
Root(s): H734 </t>
  </si>
  <si>
    <t xml:space="preserve">orach (o'-rakh) n-m.
1. (literally or figuratively) a well-trodden road
2. (also) a caravan
[from H732]
KJV: manner, path, race, rank, traveller, troop, (by-, high-)way. 
Root(s): H732 </t>
  </si>
  <si>
    <t>אָרַח</t>
  </si>
  <si>
    <t xml:space="preserve">Arach (aw-rakh') n/p.
1. way faring
2. Arach, the name of three Israelites
[from H732]
KJV: Arah. 
Root(s): H732 </t>
  </si>
  <si>
    <t xml:space="preserve">arach (aw-rakh') v.
1. to travel
[a primitive root]
KJV: go, wayfaring (man). </t>
  </si>
  <si>
    <t>אַרזָה</t>
  </si>
  <si>
    <t xml:space="preserve">arzah (ar-zaw') n-f.
1. cedar wainscoating
[fem of H730]
KJV: cedar work. 
Root(s): H730 </t>
  </si>
  <si>
    <t>אֶרֶז</t>
  </si>
  <si>
    <t xml:space="preserve">erez (eh-rez') n-m.
1. a cedar tree (from the tenacity of its roots)
[from H729]
KJV: cedar (tree). 
Root(s): H729 </t>
  </si>
  <si>
    <t>אָרַז</t>
  </si>
  <si>
    <t xml:space="preserve">araz (aw-raz') adj.
1. of cedar
[a primitive root, to be firm; used only in the passive participle as a denominative from H730]
KJV: made of cedar. 
Root(s): H730 </t>
  </si>
  <si>
    <t>אֲרַונָה אוֹרנָה אַנִיָה</t>
  </si>
  <si>
    <t xml:space="preserve">Aravnah (ar-av-naw') (or (by transposition) rOwrnah {ore-naw'}or fArniyah {ar-nee-yaw'};) n/p.
1. Aravnah (or Arnijah or Ornah), a Jebusite
[all by orthographical variation for H771]
KJV: Araunah. 
Root(s): H771 </t>
  </si>
  <si>
    <t>אָרוֹן אָרוֹן</t>
  </si>
  <si>
    <t xml:space="preserve">arown (aw-rone') (or laron {aw-rone'}) n-m.
1. a box
[from H717 (in the sense of gathering)]
KJV: ark, chest, coffin. 
Root(s): H717 </t>
  </si>
  <si>
    <t>אֲרוֹמִי</t>
  </si>
  <si>
    <t xml:space="preserve">Arowmiy (ar-o-mee') adj.
1. an Edomite (as in the margin}
[a clerical error for H130]
KJV: Syrian. 
Root(s): H130 </t>
  </si>
  <si>
    <t>אֲרוּמָה</t>
  </si>
  <si>
    <t xml:space="preserve">Aruwmah (ar-oo-maw') n/l.
1. height
2. Arumah, a place in Israel
[a variation of H7316]
KJV: Arumah. 
Root(s): H7316 </t>
  </si>
  <si>
    <t>אֲרוּכָה אֲרוּכָה</t>
  </si>
  <si>
    <t xml:space="preserve">aruwkah (ar-oo-kaw') (or rarukah {ar-oo-kaw'}) n-f.
1. wholeness (literally or figuratively)
[feminine passive participle of H748 (in the sense of restoring to soundness)]
KJV: health, made up, perfected. </t>
  </si>
  <si>
    <t>אוּרוָה אֲרָיָה</t>
  </si>
  <si>
    <t xml:space="preserve">urvah (oor-vaw') (or rarayah {ar-aw'-yah'}) n-f.
1. a herding-place for an animal
[from H717 (in the sense of feeding)]
KJV: stall. 
Root(s): H717 </t>
  </si>
  <si>
    <t>אֲרוֹדִי</t>
  </si>
  <si>
    <t xml:space="preserve">Arowdiy (ar-o-dee') adj.
1. an Arodite or descendant of Arod
[patronymic from H721]
KJV: Arodi, Arodites. 
Root(s): H721 </t>
  </si>
  <si>
    <t>אַרוָדִי</t>
  </si>
  <si>
    <t xml:space="preserve">Arvadiy (ar-vaw-dee') adj.
1. an Arvadite or citizen of Arvad
[patrial from H719]
KJV: Arvadite. 
Root(s): H719 </t>
  </si>
  <si>
    <t>אֲרוֹד</t>
  </si>
  <si>
    <t xml:space="preserve">Arowd (ar-ode') n/p.
1. fugitive
2. Arod, an Israelite
[an orthographical variation of H719]
KJV: Arod. 
Root(s): H719 </t>
  </si>
  <si>
    <t>אַרוַד</t>
  </si>
  <si>
    <t xml:space="preserve">Arvad (ar-vad') n/l.
1. a refuge for the roving
2. Arvad, an island-city of Israel
[probably from H7300]
KJV: Arvad. 
Root(s): H7300 </t>
  </si>
  <si>
    <t>אֲרוּ</t>
  </si>
  <si>
    <t xml:space="preserve">aruw (ar-oo') inj.
1. lo!
[(Aramaic) probably akin to H431]
KJV: behold,lo. 
Root(s): H431 </t>
  </si>
  <si>
    <t>אָרָה</t>
  </si>
  <si>
    <t xml:space="preserve">arah (aw-raw') v.
1. to pluck
[a primitive root]
KJV: gather, pluck. </t>
  </si>
  <si>
    <t>אַרדִּי</t>
  </si>
  <si>
    <t xml:space="preserve">Ardiy (ar-dee) adj.
1. an Ardite (collectively) or descendant of Ard
[patronymic from H714]
KJV: Ardites. 
Root(s): H714 </t>
  </si>
  <si>
    <t>אַרדּוֹן</t>
  </si>
  <si>
    <t xml:space="preserve">Ardown (ar-dohn') n/p.
1. roaming
2. Ardon, an Israelite
[from the same as H714]
KJV: Ardon. 
Root(s): H714 </t>
  </si>
  <si>
    <t>אַרדּ</t>
  </si>
  <si>
    <t xml:space="preserve">`Ard (ard) n/p.
1. fugitive
2. Ard, the name of two Israelites
[from an unused root probably meaning to wander]
KJV: Ard. </t>
  </si>
  <si>
    <t>אַרגָּמָן</t>
  </si>
  <si>
    <t xml:space="preserve">argaman (ar-gaw-mawn') n-m.
1. purple (the color or the dyed stuff)
[of foreign origin]
KJV: purple. </t>
  </si>
  <si>
    <t>אַרגָּז</t>
  </si>
  <si>
    <t xml:space="preserve">argaz (ar-gawz') n-m.
1. coffer
[perhaps from H7264 (in the sense of being suspended), a box (as a pannier)]
 Root(s): H7264 </t>
  </si>
  <si>
    <t>אַרגְּוָן</t>
  </si>
  <si>
    <t xml:space="preserve">argvan (arg-ev-awn') n-m.
1. purple
[(Aramaic) corresponding to H710]
 Root(s): H710 </t>
  </si>
  <si>
    <t xml:space="preserve">argvan (arg-ev-awn') n-m.
1. purple
[a variation for H713]
KJV: purple. 
Root(s): H713 </t>
  </si>
  <si>
    <t>אַרגּוֹב</t>
  </si>
  <si>
    <t xml:space="preserve">Argob (ar-gobe') n/l.
1. stony
2. Argob, a district of Israel
[from the same as H7263]
KJV: Argob. 
Root(s): H7263 </t>
  </si>
  <si>
    <t>אֶרֶג</t>
  </si>
  <si>
    <t xml:space="preserve">ereg (eh'-reg) n-m.
1. a weaving
2. a braid
3. (also) a shuttle
[from H707]
KJV: beam, weaver's shuttle. 
Root(s): H707 </t>
  </si>
  <si>
    <t>אָרַג</t>
  </si>
  <si>
    <t xml:space="preserve">arag (aw-rag') v.
1. to plait or weave
[a primitive root]
KJV: weaver(-r). </t>
  </si>
  <si>
    <t>אַרבַּעתַּיִם</t>
  </si>
  <si>
    <t xml:space="preserve">arba`tayim (ar-bah-tah'-yim) adv.
1. fourfold
[dual of H702]
KJV: fourfold. 
Root(s): H702 </t>
  </si>
  <si>
    <t>אַרבָּעִים</t>
  </si>
  <si>
    <t xml:space="preserve">arba`iym (ar-baw-eem') adj.
1. forty
[multiple of H702]
KJV: forty. 
Root(s): H702 </t>
  </si>
  <si>
    <t>אַרבַּע</t>
  </si>
  <si>
    <t xml:space="preserve">Arba` (ar-bah') n/p.
1. Arba, one of the Anakim
[the same as H702]
KJV: Arba. 
Root(s): H702 </t>
  </si>
  <si>
    <t xml:space="preserve">arba` (ar-bah') adj.
1. four
[(Aramaic) corresponding to H702]
 Root(s): H702 </t>
  </si>
  <si>
    <t>אַרבַּע אַרבָּעָה</t>
  </si>
  <si>
    <t xml:space="preserve">arba` (ar-bah') (masculine oarbaah {ar-baw-aw'}) adj.
1. four
[from H7251]
KJV: four. 
Root(s): H7251 </t>
  </si>
  <si>
    <t>אַרבִּי</t>
  </si>
  <si>
    <t xml:space="preserve">Arbiy (ar-bee') adj.
1. an Arbite or native of Arab
[patrial from H694]
KJV: Arbite. 
Root(s): H694 </t>
  </si>
  <si>
    <t>אֲרֻבּוֹת</t>
  </si>
  <si>
    <t xml:space="preserve">Arubbowth (ar-oob-both) n/l.
1. Arubboth, a place in Israel
[plural of H699]
KJV: Aruboth. 
Root(s): H699 </t>
  </si>
  <si>
    <t>אֲרֻבָּה</t>
  </si>
  <si>
    <t xml:space="preserve">arubbah (ar-oob-baw') n-f.
1. a lattice
2. (by implication) a window, dove-cot (because of the pigeon-holes), chimney (with its apertures for smoke), sluice (with openings for water)
[feminine participle passive of H693 (as if for lurking)]
KJV: chimney, window. 
Root(s): H693 </t>
  </si>
  <si>
    <t>אָרֳבָה</t>
  </si>
  <si>
    <t xml:space="preserve">orobah (or-ob-aw') n-f.
1. ambuscades
[feminine of H696 (only in the plural)]
KJV: spoils. 
Root(s): H696 </t>
  </si>
  <si>
    <t>אַרבֶּה</t>
  </si>
  <si>
    <t xml:space="preserve">arbeh (ar-beh') n-m.
1. a locust (from its rapid increase)
[from H7235]
KJV: grasshopper, locust. 
Root(s): H7235 </t>
  </si>
  <si>
    <t>אוֹרֶב</t>
  </si>
  <si>
    <t xml:space="preserve">oreb (o'-reb) n-m.
1. wait
[the same as H695]
 Root(s): H695 </t>
  </si>
  <si>
    <t>אֶרֶב</t>
  </si>
  <si>
    <t xml:space="preserve">ereb (eh'-reb) n-m.
1. ambuscade
[from H693]
KJV: den, lie in wait. 
Root(s): H693 </t>
  </si>
  <si>
    <t>אֲרָב</t>
  </si>
  <si>
    <t xml:space="preserve">Arab (ar-awb') n/l.
1. ambush
2. Arab, a place in Israel
[from H693]
KJV: Arab. 
Root(s): H693 </t>
  </si>
  <si>
    <t>אָרַב</t>
  </si>
  <si>
    <t xml:space="preserve">arab (aw-rab') v.
1. to lurk
[a primitive root]
KJV: (lie in) ambush(-ment), lay (lie in) wait. </t>
  </si>
  <si>
    <t>אַראֵלִי</t>
  </si>
  <si>
    <t xml:space="preserve">Ar'eliy (ar-ay-lee') n/p.
1. heroic
2. Areli (or an Arelite, collectively), an Israelite and his descendants
[from H691]
KJV: Areli, Arelites. 
Root(s): H691 </t>
  </si>
  <si>
    <t>אֶראֵל</t>
  </si>
  <si>
    <t xml:space="preserve">er'el (er-ale') n-m.
1. a hero (collectively)
[probably for H739]
KJV: valiant one. 
Root(s): H739 </t>
  </si>
  <si>
    <t>אֲרָא</t>
  </si>
  <si>
    <t xml:space="preserve">ara' (ar-aw') n/p.
1. lion
2. Ara, an Israelite
[probably for H738]
KJV: Ara. 
Root(s): H738 </t>
  </si>
  <si>
    <t>אַקּוֹ</t>
  </si>
  <si>
    <t xml:space="preserve">aqqow (ak-ko') n-m.
1. slender
2. the ibex
[probably from H602]
KJV: wild goat. 
Root(s): H602 </t>
  </si>
  <si>
    <t>אֶקדָּח</t>
  </si>
  <si>
    <t xml:space="preserve">eqdach (ek-dawkh') n-m.
1. burning
2. a carbuncle, garnet, or other fiery gem
[from H6916]
KJV: carbuncle. 
Root(s): H6916 </t>
  </si>
  <si>
    <t>אֶצֶר</t>
  </si>
  <si>
    <t xml:space="preserve">Etser (ay'-tser) n/p.
1. treasure
2. Etser, an Idumaean
[from H686]
KJV: Ezer. 
Root(s): H686 </t>
  </si>
  <si>
    <t>אָצַר</t>
  </si>
  <si>
    <t xml:space="preserve">atsar (aw-tsar') v.
1. to store up
[a primitive root]
KJV: (lay up in) store, + (make) treasure(-r). </t>
  </si>
  <si>
    <t>אֶצעָדָה</t>
  </si>
  <si>
    <t xml:space="preserve">ets`adah (ets-aw-daw') n-f.
1. (properly) a step- chain
2. by analogy, a bracelet
[a variation from H6807]
KJV: bracelet, chain. 
Root(s): H6807 </t>
  </si>
  <si>
    <t>אוֹצֶם</t>
  </si>
  <si>
    <t>Otsem (o'-tsem) n/p.
1. strength (i.e. strong)
2. Otsem, the name of two Israelites
[from an unused root probably meaning to be strong]
KJV: Ozem.</t>
  </si>
  <si>
    <t>אֲצַליָהוּ</t>
  </si>
  <si>
    <t xml:space="preserve">Atsalyahhuw (ats-al-yaw'-hoo) n/p.
1. Jah has reserved
2. Atsaljah, an Israelite
[from H680 and H3050 prolonged]
KJV: Azaliah. 
Root(s): H680, H3050 </t>
  </si>
  <si>
    <t>אַצֵל</t>
  </si>
  <si>
    <t xml:space="preserve">Atsel (aw-tsale') n/l.
1. noble
2. Atsel, the name of an Israelite, and of a place in Israel
[from H680]
KJV: Azal, Azel. 
Root(s): H680 </t>
  </si>
  <si>
    <t>אֵצֶל</t>
  </si>
  <si>
    <t xml:space="preserve">etsel (ay'-tsel) n-m.
1. a side
2. (as a preposition) near
[from H680 (in the sense of joining)]
KJV: at, (hard) by, (from) (beside), near (unto), toward, with. See also H1018. 
Root(s): H680 
See also: H1018 </t>
  </si>
  <si>
    <t>אָצַל</t>
  </si>
  <si>
    <t xml:space="preserve">atsal (aw-tsal') v.
1. to separate
2. (hence) to select, refuse, contract
[a primitive root, properly, to join; used only as a denominative from H681]
KJV: keep, reserve, straiten, take. 
Root(s): H681 </t>
  </si>
  <si>
    <t>אַצִּיל</t>
  </si>
  <si>
    <t xml:space="preserve">atstsiyl (ats-tseel') n-f.
1. a joint of the hand (i.e. knuckle)
2. (also, according to some) a party-wall (Ezek. 41
[from H680 (in its primary sense of uniting)]
KJV: (arm) hole, great. 
Root(s): H680 </t>
  </si>
  <si>
    <t>אָצִיל</t>
  </si>
  <si>
    <t xml:space="preserve">atsiyl (aw-tseel') n-m.
1. an extremity (Isa. 41
[from H680 (in its secondary sense of separation)]
KJV: chief man, noble. 
Root(s): H680 </t>
  </si>
  <si>
    <t>אֶצבַּע</t>
  </si>
  <si>
    <t xml:space="preserve">etsba` (ets-bah') n-f.
1. finger, toe
[(Aramaic) corresponding to H676]
 Root(s): H676 </t>
  </si>
  <si>
    <t xml:space="preserve">etsba` (ets-bah') n-f.
1. something to sieze with
2. a finger
3. (by analogy) a toe
[from the same as H6648 (in the sense of grasping)]
KJV: finger, toe. 
Root(s): H6648 </t>
  </si>
  <si>
    <t>אֶצבּוֹן אֶצבּוֹן</t>
  </si>
  <si>
    <t xml:space="preserve">Etsbown (ets-bone') (or mEtsbon {ets-bone'}) n/p.
1. Etsbon, the name of two Israelites
[of uncertain derivation]
KJV: Ezbon. </t>
  </si>
  <si>
    <t>אַפְּתוֹם</t>
  </si>
  <si>
    <t xml:space="preserve">appthom (ap-pe-thome') n-m.
1. revenue
2. others at the last
[(Aramaic) of Persian origin]
KJV: revenue. </t>
  </si>
  <si>
    <t>אֶפרָתִי</t>
  </si>
  <si>
    <t xml:space="preserve">Ephrathiy (ef-rawth-ee') adj.
1. an Ephrathite or an Ephraimite
[patrial form H672]
KJV: Ephraimite, Ephrathite. 
Root(s): H672 </t>
  </si>
  <si>
    <t>אֶפרָת אֶפרָתָה</t>
  </si>
  <si>
    <t xml:space="preserve">Ephraath (ef-rawth') (or mEphrathah {ef-raw'-thaw}) n/p.
1. fruitfulness
2. Ephrath, another name for Bethlehem
3. once (Psa. 132
4. (also) of an Israelitish woman
[from H6509]
KJV: Ephrath, Ephratah. 
Root(s): H6509 </t>
  </si>
  <si>
    <t>אֲפַרסְכַי אֲפַרסַתכַּי</t>
  </si>
  <si>
    <t xml:space="preserve">Apharckay (af-ar-sek-ah'ee) ((Aramaic) or fApharcathkay (Aramaic) {af-ar-sath-kah'ee}) n/p.
1. an Apharsekite or Apharsathkite, an unknown Assyrian tribe
[of foreign origin (only in the plural)]
KJV: Apharsachites, Apharasthchites. </t>
  </si>
  <si>
    <t>אֲפָרְסַי</t>
  </si>
  <si>
    <t xml:space="preserve">Apharcay (af-aw-re-sah'ee) n/p.
1. an Apherasite or inhabitant of an unknown region of Assyria
[(Aramaic) of foreign origin (only in the plural)]
KJV: Apharsite. </t>
  </si>
  <si>
    <t>אֶפרַיִם</t>
  </si>
  <si>
    <t xml:space="preserve">Ephrayim (ef-rah'-yim) n/p.
1. double fruit
2. Ephrajim, a son of Joseph
3. (also) the tribe descended from him, and its territory
[dual of masculine form of H672]
KJV: Ephraim, Ephraimites. 
Root(s): H672 </t>
  </si>
  <si>
    <t>אַפִּריוֹן</t>
  </si>
  <si>
    <t xml:space="preserve">appiryown (ap-pir-yone') n-m.
1. a palanquin
[probably of Egyptian derivation]
KJV: chariot. </t>
  </si>
  <si>
    <t>אֶפרוַֹח</t>
  </si>
  <si>
    <t xml:space="preserve">ephroach (ef-ro'-akh) n-m.
1. the brood of a bird
[from H6524 (in the sense of bursting the shell)]
KJV: young (one). 
Root(s): H6524 </t>
  </si>
  <si>
    <t>אֲפֵר</t>
  </si>
  <si>
    <t xml:space="preserve">apher (af-ayr') n-m.
1. a turban
[from the same as H665 (in the sense of covering)]
KJV: ashes. 
Root(s): H665 </t>
  </si>
  <si>
    <t>אֵפֶר</t>
  </si>
  <si>
    <t xml:space="preserve">epher (ay'-fer) n-m.
1. ashes
[from an unused root meaning to bestrew]
KJV: ashes. </t>
  </si>
  <si>
    <t>אֲפֵקָה</t>
  </si>
  <si>
    <t xml:space="preserve">Apheqah (af-ay-kaw') n/l.
1. fortress
2. Aphekah, a place in Israel
[feminine of H663]
KJV: Aphekah. 
Root(s): H663 </t>
  </si>
  <si>
    <t>אֲפֵק אֲפִיק</t>
  </si>
  <si>
    <t xml:space="preserve">Apheq (af-ake') (or rAphiyq {af-eek'}) n/l.
1. fortress
2. Aphek (or Aphik), the name of three places in Israel
[from H662 (in the sense of strength)]
KJV: Aphek, Aphik. 
Root(s): H662 </t>
  </si>
  <si>
    <t>אָפַק</t>
  </si>
  <si>
    <t xml:space="preserve">aphaq (aw-fak') v.
1. to contain
2. (reflexively) to abstain
[a primitive root]
KJV: force (oneself), restrain. </t>
  </si>
  <si>
    <t>אָפַף</t>
  </si>
  <si>
    <t xml:space="preserve">aphaph (aw-faf') v.
1. to surround
[a primitive root]
KJV: compass. </t>
  </si>
  <si>
    <t>אֶפעֶה</t>
  </si>
  <si>
    <t xml:space="preserve">eph`eh (ef-eh') n-m.
1. an asp or other venomous serpent
[from H659 (in the sense of hissing)]
KJV: viper. 
Root(s): H659 </t>
  </si>
  <si>
    <t>אֵפַע</t>
  </si>
  <si>
    <t xml:space="preserve">epha` (eh'-fah) adj.
1. (properly) a breath
2. nothing
[from an unused root probably meaning to breathe]
KJV: of nought. </t>
  </si>
  <si>
    <t>אֶפֶס דַּמִּים</t>
  </si>
  <si>
    <t xml:space="preserve">Ephec Dammiym (eh'-fes dam-meem') n/l.
1. boundary of blood-drops
2. Ephes-Dammim, a place in Israel
[from H657 and the plural of H1818]
KJV: Ephes- dammim. 
Root(s): H657, H1818 </t>
  </si>
  <si>
    <t>אֶפֶס</t>
  </si>
  <si>
    <t xml:space="preserve">ephec (eh'-fes) n-m.
1. cessation
2. an end (especially of the earth)
3. (often, adverbially) no further
4. (also, like H6466) the ankle (in the dual), as being the extremity of the leg or foot
[from H656]
KJV: ankle, but (only), end, howbeit, less than nothing, nevertheless (where), no, none (beside), not (any, -withstanding), thing of nought, save(-ing), there, uttermost part, want, without (cause). 
Root(s): H656 
See also: H6466 </t>
  </si>
  <si>
    <t>אָפֵס</t>
  </si>
  <si>
    <t xml:space="preserve">aphec (aw-face') v.
1. to disappear
2. cease
[a primitive root]
KJV: be clean gone (at an end, brought to nought), fail. </t>
  </si>
  <si>
    <t>אוֹפֶן</t>
  </si>
  <si>
    <t xml:space="preserve">ophen (o'-fen) n-m.
1. a turn
2. a season
[from an unused root meaning to revolve]
KJV: + fitly. </t>
  </si>
  <si>
    <t>אֶפלָל</t>
  </si>
  <si>
    <t xml:space="preserve">Ephlal (ef-lawl') n/p.
1. judge
2. Ephlal, an Israelite
[from H6419]
KJV: Ephlal. 
Root(s): H6419 </t>
  </si>
  <si>
    <t>אֲפֵלָה</t>
  </si>
  <si>
    <t xml:space="preserve">aphelah (af-ay-law') n-f.
1. duskiness, figuratively, misfortune
2. (concretely) concealment
[feminine of H651]
KJV: dark, darkness, gloominess, X thick. 
Root(s): H651 </t>
  </si>
  <si>
    <t>אוֹפֶל</t>
  </si>
  <si>
    <t xml:space="preserve">ophel (o'fel) n-m.
1. dusk
[from the same as H651]
KJV: darkness, obscurity, privily. 
Root(s): H651 </t>
  </si>
  <si>
    <t>אַפֵל</t>
  </si>
  <si>
    <t xml:space="preserve">aphel (aw-fale') adj.
1. dusky
[from an unused root meaning to set as the sun]
KJV: very dark. </t>
  </si>
  <si>
    <t>אָפִיק</t>
  </si>
  <si>
    <t xml:space="preserve">aphiyq (aw-feek') n-m.
1. (properly) containing
2. a tube
3. (also) a bed or valley of a stream
4. (also) a strong thing or a hero
[from H622]
KJV: brook, channel, mighty, river, + scale, stream, strong piece. 
Root(s): H622 </t>
  </si>
  <si>
    <t>אַפַּיִם</t>
  </si>
  <si>
    <t xml:space="preserve">Appayim (ap-pah'-yim) n/p.
1. two nostrils
2. Appajim, an Israelite
[dual of H639]
KJV: Appaim. 
Root(s): H639 </t>
  </si>
  <si>
    <t>אָפִיל</t>
  </si>
  <si>
    <t xml:space="preserve">aphiyl (aw-feel') adj.
1. unripe
[from the same as H651 (in the sense of weakness)]
KJV: not grown up. 
Root(s): H651 </t>
  </si>
  <si>
    <t>אֲפִיַח</t>
  </si>
  <si>
    <t xml:space="preserve">Aphiyach (af-ee'-akh) n/p.
1. breeze
2. Aphiach, an Israelite
[perhaps from H6315]
KJV: Aphiah. 
Root(s): H6315 </t>
  </si>
  <si>
    <t>אֵפוֹד אֵפוֹד</t>
  </si>
  <si>
    <t xml:space="preserve">ephowd (ay-fode') (rarely oephod {ay-fode'}) n-m.
1. a girdle
2. (specifically) the ephod or high-priest's shoulder-piece
3. (generally) an image
[probably of foreign derivation]
KJV: ephod. </t>
  </si>
  <si>
    <t>אֵפוֹ אֵפוֹא</t>
  </si>
  <si>
    <t xml:space="preserve">ephow (ay-fo') (or hephowe {ay-fo'}) prt-d.
1. strictly a demonstrative particle, here
2. but used of time, now or then
[from H6311]
KJV: here, now, where? 
Root(s): H6311 </t>
  </si>
  <si>
    <t>אָפָה</t>
  </si>
  <si>
    <t xml:space="preserve">aphah (aw-faw') v.
1. to cook, especially to bake
[a primitive root]
KJV: bake(-r, (-meats)). </t>
  </si>
  <si>
    <t>אַפֶּדֶן</t>
  </si>
  <si>
    <t xml:space="preserve">appeden (ap-peh'-den) n-m.
1. a pavilion or palace-tent
[(Persian)]
KJV: palace. </t>
  </si>
  <si>
    <t>אֵפוּדָּה</t>
  </si>
  <si>
    <t xml:space="preserve">ephuddah (ay-food-daw') n-f.
1. a girding on (of the ephod)
2. (hence, generally) a plating (of metal)
[feminine of H646]
KJV: ephod, ornament. 
Root(s): H646 </t>
  </si>
  <si>
    <t>אֵפוֹד</t>
  </si>
  <si>
    <t xml:space="preserve">Ephod (ay-fode') n/p.
1. Ephod, an Israelite
[the same as H646 shortened]
KJV: Ephod. 
Root(s): H646 </t>
  </si>
  <si>
    <t>אָפַד</t>
  </si>
  <si>
    <t xml:space="preserve">aphad (aw-fad') v.
1. to gird on (the ephod)
[a primitive root (rather a denominative from H646)]
KJV: bind, gird. 
Root(s): H646 </t>
  </si>
  <si>
    <t>אַף</t>
  </si>
  <si>
    <t xml:space="preserve">aph (af) n-m.
1. (properly) the nose or nostril
2. (hence) the face, and occasionally a person
3. (also, from the rapid breathing in passion) ire
[from H599]
KJV: anger(-gry), + before, countenance, face, + forebearing, forehead, + (long-)suffering, nose, nostril, snout, X worthy, wrath. 
Root(s): H599 </t>
  </si>
  <si>
    <t xml:space="preserve">aph (af) conj.
1. also
[(Aramaic) corresponding to H637]
 Root(s): H637 </t>
  </si>
  <si>
    <t xml:space="preserve">aph (af) prt.
1. meaning accession (used as an adverb or conjunction)
2. (also) or yea
3. adversatively though
[a primitive particle]
KJV: also, + although, and (furthermore, yet), but, even, + how much less (more, rather than), moreover, with, yea. </t>
  </si>
  <si>
    <t>אָע</t>
  </si>
  <si>
    <t xml:space="preserve">a` (aw) n-m.
1. a tree or wood
[(Aramaic) corresponding to H6086]
KJV: timber, wood. 
Root(s): H6086 </t>
  </si>
  <si>
    <t>אֶסתֵּר</t>
  </si>
  <si>
    <t xml:space="preserve">Ecter (es-tare') n/p.
1. Ester, the Jewish heroine
[of Persian derivation]
KJV: Esther. </t>
  </si>
  <si>
    <t>אֵסַר ־ חַדּוֹן</t>
  </si>
  <si>
    <t xml:space="preserve">Ecar-Chaddown (ay-sar' Chad-dohn') n/p.
1. Esar- chaddon, an Assyrian king
[of foreign derivation]
KJV: Esar-haddon. </t>
  </si>
  <si>
    <t>אֱסָר</t>
  </si>
  <si>
    <t xml:space="preserve">ecar (es-sawr') n-m.
1. an interdict
[(Aramaic) corresponding to H632 in a legal sense]
KJV: decree. 
Root(s): H632 </t>
  </si>
  <si>
    <t>אֱסָר אִסָּר</t>
  </si>
  <si>
    <t xml:space="preserve">ecar (es-sawr') (or riccar {is-sawr'}) n-m.
1. an obligation or vow (of abstinence)
[from H631]
KJV: binding, bond. 
Root(s): H631 </t>
  </si>
  <si>
    <t>אָסַר</t>
  </si>
  <si>
    <t xml:space="preserve">acar (aw-sar') v.
1. to yoke or hitch
2. by analogy, to fasten in any sense, to join battle
[a primitive root]
KJV: bind, fast, gird, harness, hold, keep, make ready, order, prepare, prison(-er), put in bonds, set in array, tie. </t>
  </si>
  <si>
    <t>אַספָּתָא</t>
  </si>
  <si>
    <t xml:space="preserve">Acpatha' (as-paw-thaw') n/p.
1. Aspatha, a son of Haman
[of Persian derivation]
KJV: Aspatha. </t>
  </si>
  <si>
    <t>אָספַּרנָא</t>
  </si>
  <si>
    <t xml:space="preserve">ocparna' (os-par-naw') adv.
1. diligently
[(Aramaic) of Persian derivation]
KJV: fast, forthwith, speed(-ily). </t>
  </si>
  <si>
    <t>אַספְּסוּף</t>
  </si>
  <si>
    <t xml:space="preserve">acpcuph (as-pes-oof') n-m.
1. gathered up together
2. a promiscuous assemblage (of people)
[by reduplication from H624]
KJV: mixt multitude. 
Root(s): H624 </t>
  </si>
  <si>
    <t>אֲסוּפָּה</t>
  </si>
  <si>
    <t xml:space="preserve">acuppah (as-up-paw') n-f.
1. a collection of (learned) men (only in the plural)
[fem of H624]
KJV: assembly. 
Root(s): H624 </t>
  </si>
  <si>
    <t>אֲסֵפָה</t>
  </si>
  <si>
    <t xml:space="preserve">acephah (as-ay-faw') n-f.
1. a collection of people (only adverbial)
[from H622]
KJV: X together. 
Root(s): H622 </t>
  </si>
  <si>
    <t>אוֹסֶף</t>
  </si>
  <si>
    <t xml:space="preserve">oceph (o'-sef) n-m.
1. a collection (of fruits)
[from H622]
KJV: gathering. 
Root(s): H622 </t>
  </si>
  <si>
    <t>אָסוּף</t>
  </si>
  <si>
    <t xml:space="preserve">acuph (aw-soof') n-m.
1. collected
2. (only in the plural) a collection of offerings
[passive participle of H622]
KJV: threshold, Asuppim. 
Root(s): H622 </t>
  </si>
  <si>
    <t>אָסָף</t>
  </si>
  <si>
    <t xml:space="preserve">Acaph (aw-sawf') n/p.
1. collector
2. Asaph, the name of three Israelites, and of the family of the first
[from H622]
KJV: Asaph. 
Root(s): H622 </t>
  </si>
  <si>
    <t>אָסַף</t>
  </si>
  <si>
    <t xml:space="preserve">acaph (aw-saf') v.
1. to gather for any purpose
2. (hence) to receive, take away
3. (thus) to remove (destroy, leave behind, put up, restore, etc.)
[a primitive root]
KJV: assemble, bring, consume, destroy, felch, gather (in, together, up again), X generally, get (him), lose, put all together, receive, recover (another from leprosy), (be) rereward, X surely, take (away, into, up), X utterly, withdraw. </t>
  </si>
  <si>
    <t>אָסנַת</t>
  </si>
  <si>
    <t xml:space="preserve">Acnath (aw-se-nath') n/p.
1. Asenath, the wife of Joseph
[of Egyptian derivation]
KJV: Asenath. </t>
  </si>
  <si>
    <t>אוֹסנַפַּר</t>
  </si>
  <si>
    <t xml:space="preserve">Ocnappar (os-nap-par') n/p.
1. Osnappar, an Assyrian king
[of foreign derivation]
KJV: Asnapper. </t>
  </si>
  <si>
    <t>אַסנָה</t>
  </si>
  <si>
    <t xml:space="preserve">Acnah (as-naw') n/p.
1. Asnah, one of the Nethinim
[of uncertain derivation]
KJV: Asnah. </t>
  </si>
  <si>
    <t>אָסָם</t>
  </si>
  <si>
    <t xml:space="preserve">acam (aw-sawm') n-m.
1. a storehouse (only in the plural)
[from an unused root meaning to heap together]
KJV: barn, storehouse. </t>
  </si>
  <si>
    <t>אַסִּיר</t>
  </si>
  <si>
    <t xml:space="preserve">Acciyr (as-sere') n/p.
1. prisoner
2. Assir, the name of two Israelites
[the same as H616]
KJV: Assir. 
Root(s): H616 </t>
  </si>
  <si>
    <t xml:space="preserve">acciyr (as-sere') n-m.
1. prisoner
[for H615]
KJV: prisoners. 
Root(s): H615 </t>
  </si>
  <si>
    <t>אָסִיר</t>
  </si>
  <si>
    <t xml:space="preserve">aciyr (aw-sere') n-m.
1. bound
2. a captive
[from H631]
KJV: (those which are) bound, prisoner. 
Root(s): H631 </t>
  </si>
  <si>
    <t>אָסִיף אָסִף</t>
  </si>
  <si>
    <t xml:space="preserve">aciyph (aw-seef') (or maciph {aw-seef'}) n-m.
1. gathered
2. (abstractly) a gathering in of crops
[from H622]
KJV: ingathering. 
Root(s): H622 </t>
  </si>
  <si>
    <t>אֱסוּר</t>
  </si>
  <si>
    <t xml:space="preserve">ecuwr (es-oor') n-m.
1. band, imprisonment
[(Aramaic) corresponding to H612]
 Root(s): H612 </t>
  </si>
  <si>
    <t>אֵסוּר</t>
  </si>
  <si>
    <t xml:space="preserve">ecuwr (ay-soor') n-m.
1. a bond (especially manacles of a prisoner)
[from H631]
KJV: band, + prison. 
Root(s): H631 </t>
  </si>
  <si>
    <t>אָסוֹן</t>
  </si>
  <si>
    <t xml:space="preserve">acown (aws-sone') n-m.
1. hurt
[of uncertain derivation]
KJV: mischief. </t>
  </si>
  <si>
    <t>אָסוּך</t>
  </si>
  <si>
    <t xml:space="preserve">acuwk (aw-sook') n-m.
1. anointed
2. an oil-flask
[from H5480]
KJV: pot. 
Root(s): H5480 </t>
  </si>
  <si>
    <t>אָסָא</t>
  </si>
  <si>
    <t xml:space="preserve">Aca' (aw-saw') n/p.
1. Asa, the name of a king and of a Levite
[of uncertain derivation]
KJV: Asa. </t>
  </si>
  <si>
    <t>אַנתּוּן</t>
  </si>
  <si>
    <t xml:space="preserve">antuwn (an-toon') p/p.
1. ye
[(Aramaic) plural of H607]
KJV: ye. 
Root(s): H607 </t>
  </si>
  <si>
    <t>אַנתָּה</t>
  </si>
  <si>
    <t xml:space="preserve">antah (an-taw') p/p.
1. thou
[(Aramaic) corresponding to H859]
KJV: as for thee, thou. 
Root(s): H859 </t>
  </si>
  <si>
    <t>אֱנָשׁ אֱנַשׁ</t>
  </si>
  <si>
    <t xml:space="preserve">enash (en-awsh') ((Aramaic) or renash (Aramaic) {en-ash'}) n-m.
1. a man
[corresponding to H582]
KJV: man, + whosoever. 
Root(s): H582 </t>
  </si>
  <si>
    <t>אָנַשׁ</t>
  </si>
  <si>
    <t xml:space="preserve">anash (aw-nash') v.
1. to be frail, feeble, or (figuratively) melancholy
[a primitive root]
KJV: desperate(-ly wicked), incurable, sick, woeful. </t>
  </si>
  <si>
    <t>אֲנָקָה</t>
  </si>
  <si>
    <t xml:space="preserve">anaqah (an-aw-kaw') n-f.
1. some kind of lizard, probably the gecko (from its wail)
[the same as H603]
KJV: ferret. 
Root(s): H603 </t>
  </si>
  <si>
    <t xml:space="preserve">anaqah (an-aw-kaw') n-f.
1. shrieking
[from H602]
KJV: crying out, groaning, sighing. 
Root(s): H602 </t>
  </si>
  <si>
    <t>אָנַק</t>
  </si>
  <si>
    <t xml:space="preserve">anaq (aw-nak') v.
1. to shriek
[a primitive root]
KJV: cry, groan. </t>
  </si>
  <si>
    <t>אֲנָפָה</t>
  </si>
  <si>
    <t xml:space="preserve">anaphah (an-aw-faw') n-f.
1. an unclean bird, perhaps the parrot (from its irascibility)
[from H599]
KJV: heron. 
Root(s): H599 </t>
  </si>
  <si>
    <t>אֲנַף</t>
  </si>
  <si>
    <t xml:space="preserve">anaph (an-af') n-m.
1. the face
[(Aramaic) corresponding to H639 (only in the plural as a singular)]
KJV: face, visage. 
Root(s): H639 </t>
  </si>
  <si>
    <t>אָנַף</t>
  </si>
  <si>
    <t xml:space="preserve">anaph (aw-naf') v.
1. to breathe hard
2. be enraged
[a primitive root]
KJV: be angry (displeased). </t>
  </si>
  <si>
    <t>אֲנַס</t>
  </si>
  <si>
    <t xml:space="preserve">anac (an-as') v.
1. figuratively, to distress
[(Aramaic) corresponding to H597]
KJV: trouble. 
Root(s): H597 </t>
  </si>
  <si>
    <t>אָנַס</t>
  </si>
  <si>
    <t>anac (aw-nas') v.
1. compel
[to insist]</t>
  </si>
  <si>
    <t>אָנַן</t>
  </si>
  <si>
    <t xml:space="preserve">anan (aw-nan') v.
1. to mourn
2. complain
[a primitive root]
KJV: complain. </t>
  </si>
  <si>
    <t>אָנוֹכִי</t>
  </si>
  <si>
    <t xml:space="preserve">anokiy (aw-no-kee') (sometimes {aw-no'-kee}) p/p.
1. I
[a primitive pronoun]
KJV: I, me, X which. </t>
  </si>
  <si>
    <t>אֲנָך</t>
  </si>
  <si>
    <t xml:space="preserve">anak (an-awk') n-m.
1. according to most a plumb-line, and to others a hook
[probably from an unused root meaning to be narrow]
KJV: plumb-line. </t>
  </si>
  <si>
    <t>אֲנִיעָם</t>
  </si>
  <si>
    <t xml:space="preserve">Aniy`am (an-ee-awm') n/p.
1. groaning of (the) people
2. Aniam, an Israelite
[from H578 and H5971]
KJV: Aniam. 
Root(s): H578, H5971 </t>
  </si>
  <si>
    <t>אֲנִיָה</t>
  </si>
  <si>
    <t xml:space="preserve">aniyah (an-ee-yaw') n-f.
1. groaning
[from H578]
KJV: lamentation, sorrow. 
Root(s): H578 </t>
  </si>
  <si>
    <t>אָנִיָה</t>
  </si>
  <si>
    <t xml:space="preserve">oniyah (on-ee-yaw') n-f.
1. a ship
[feminine of H590]
KJV: ship(-men). 
Root(s): H590 </t>
  </si>
  <si>
    <t>אָנִי</t>
  </si>
  <si>
    <t xml:space="preserve">oniy (on-ee') n-f.
1. a ship
2. (collectively) a fleet
[probably from H579 (in the sense of conveyance)]
KJV: galley, navy (of ships). 
Root(s): H579 </t>
  </si>
  <si>
    <t>אֲנִי</t>
  </si>
  <si>
    <t xml:space="preserve">aniy (an-ee') p/p.
1. I
[contracted from H595]
KJV: I, (as for) me, mine, myself, we, X which, X who. 
Root(s): H595 </t>
  </si>
  <si>
    <t>אֲנָחֲרָת</t>
  </si>
  <si>
    <t xml:space="preserve">Anacharath (an-aw-kha-rawth') n/l.
1. a gorge or narrow pass
2. Anacharath, a place in Israel
[probably from the same root as H5170]
KJV: Anaharath. 
Root(s): H5170 </t>
  </si>
  <si>
    <t>אֲנַחנוּ</t>
  </si>
  <si>
    <t xml:space="preserve">anachnuw (an-akh'-noo) p/p.
1. we
[apparently from H595]
KJV: ourselves, us, we. 
Root(s): H595 </t>
  </si>
  <si>
    <t>אֲנַחנָא אֲנַחנָה</t>
  </si>
  <si>
    <t xml:space="preserve">anachna' (an-akh'-naw) ((Aramaic) or ganachnah (Aramaic) {an-akh- naw'}) p/p.
1. we
[corresponding to H587]
KJV: we. 
Root(s): H587 </t>
  </si>
  <si>
    <t>אֲנָחָה</t>
  </si>
  <si>
    <t xml:space="preserve">anachah (an-aw-khaw') n-f.
1. sighing
[from H585]
KJV: groaning, mourn, sigh. 
Root(s): H585 </t>
  </si>
  <si>
    <t>אָנַח</t>
  </si>
  <si>
    <t xml:space="preserve">anach (aw-nakh') v.
1. to sigh
[a primitive root]
KJV: groan, mourn, sigh. </t>
  </si>
  <si>
    <t>אֱנוֹשׁ</t>
  </si>
  <si>
    <t xml:space="preserve">Enowsh (en-ohsh') n/p.
1. Enosh, a son of Seth
[the same as H582]
KJV: Enos. 
Root(s): H582 </t>
  </si>
  <si>
    <t xml:space="preserve">enowsh (en-oshe') n-m.
1. (properly) a mortal (and thus differing from the more dignified H0120)
2. (hence) a man in general (singly or collectively)
[from H605]
KJV: another, X (blood-)thirsty, certain, chap(-man); divers, fellow, X in the flower of their age, husband, (certain, mortal) man, people, person, servant, some ( X of them), + stranger, those, + their trade. It is often unexpressed in the English versions, especially when used in apposition with another word . 
Root(s): H605 
Compare: H376 
See also: H120 </t>
  </si>
  <si>
    <t>אִנּוּן אִנִּין</t>
  </si>
  <si>
    <t xml:space="preserve">innuwn (in-noon') ((Aramaic) or (feminine) inniyn (Aramaic) {in- neen'}) p/d.
1. they
[corresponding to H1992]
KJV: X are, them, these. 
Root(s): H1992 </t>
  </si>
  <si>
    <t>אֲנוּ</t>
  </si>
  <si>
    <t xml:space="preserve">anuw (an-oo') p/p.
1. we
[contracted for H587]
KJV: we. 
Root(s): H587 </t>
  </si>
  <si>
    <t>אָנָה</t>
  </si>
  <si>
    <t xml:space="preserve">anah (aw-naw') v.
1. to approach
2. (hence) to meet in various senses
[a primitive root (perhaps rather identical with H578 through the idea of contraction in anguish)]
KJV: befall, deliver, happen, seek a quarrel. 
Root(s): H578 </t>
  </si>
  <si>
    <t xml:space="preserve">anah (aw-naw') v.
1. to groan
[a primitive root]
KJV: lament, mourn. </t>
  </si>
  <si>
    <t>אָנאָ אָנָּה</t>
  </si>
  <si>
    <t xml:space="preserve">anna' (awn-naw') (or mannah {awn-naw'}) inj.
1. oh now!
[apparent contracted from H160 and H4994]
KJV: I (me) beseech (pray) thee, O. 
Root(s): H160, H4994 </t>
  </si>
  <si>
    <t>אֲנָא אֲנָה</t>
  </si>
  <si>
    <t xml:space="preserve">ana' (an-aw') ((Aramaic) or .anah (Aramaic) {an-aw'}) p/p.
1. I
[corresponding to H589]
KJV: I, as for me. 
Root(s): H589 </t>
  </si>
  <si>
    <t>אָן אָנָה</t>
  </si>
  <si>
    <t xml:space="preserve">an (awn) (or manah {aw-naw'}) adv.
1. where?
2. (hence) whither?, when?
3. (also) hither and thither
[contracted from H370]
KJV: + any (no) whither, now, where, whither(-soever). 
Root(s): H370 </t>
  </si>
  <si>
    <t>אֵמתָּנִי</t>
  </si>
  <si>
    <t xml:space="preserve">emtaniy (em-taw-nee') adj.
1. well-loined (i.e. burly) or mighty
[(Aramaic) from a root corresponding to that of H4975]
KJV: terrible. 
Root(s): H4975 </t>
  </si>
  <si>
    <t>אֲמִתּתַּי</t>
  </si>
  <si>
    <t xml:space="preserve">Amittay (am-it-tah'ee) n/p.
1. veracious
2. Amittai, an Israelite
[from H571]
KJV: Amittai. 
Root(s): H571 </t>
  </si>
  <si>
    <t>אַמתַּחַת</t>
  </si>
  <si>
    <t xml:space="preserve">amtachath (am-takh'-ath) n-f.
1. (properly) something expansive
2. a bag
[from H4969]
KJV: sack. 
Root(s): H4969 </t>
  </si>
  <si>
    <t>אֶמֶת</t>
  </si>
  <si>
    <t xml:space="preserve">emeth (eh'-meth) adv.
1. stability
2. (figuratively) certainty, truth, trustworthiness
[contracted from H539]
KJV: assured(-ly), establishment, faithful, right, sure, true (-ly, -th), verity. 
Root(s): H539 </t>
  </si>
  <si>
    <t>אֶמֶשׁ</t>
  </si>
  <si>
    <t>emesh (eh'-mesh) adv.
1. former time, yesterday(-night)
[time past; yesterday or last night]</t>
  </si>
  <si>
    <t>אַמרָפֶל</t>
  </si>
  <si>
    <t xml:space="preserve">Amraphel (am-raw-fel') n/p.
1. Amraphel, a king of Shinar
[of uncertain (perhaps foreign) derivation]
KJV: Amraphel. </t>
  </si>
  <si>
    <t>אֲמַריָה אֲמַריָהוּ</t>
  </si>
  <si>
    <t xml:space="preserve">Amaryah (am-ar-yaw') (or prolonged tAmaryahuw {am-ar-yaw'-hoo}) n/p.
1. Jah has said (i.e. promised)
2. Amarjah, the name of nine Israelites
[from H559 and H3050]
KJV: Amariah. 
Root(s): H559, H3050 </t>
  </si>
  <si>
    <t>אֱמוֹרִי</t>
  </si>
  <si>
    <t xml:space="preserve">Emoriy (em-o-ree') n-m.
1. thus, a mountaineer
2. an Emorite, one of the Canaanitish tribes
[probably a patronymic from an unused name derived from H559 in the sense of publicity, i.e. prominence]
KJV: Amorite. 
Root(s): H559 </t>
  </si>
  <si>
    <t>אִמרִי</t>
  </si>
  <si>
    <t xml:space="preserve">Imriy (im-ree') n/p.
1. wordy
2. Imri, the name of two Israelites
[from H564]
KJV: Imri. 
Root(s): H564 </t>
  </si>
  <si>
    <t>אִמרָה אֶמרָה</t>
  </si>
  <si>
    <t xml:space="preserve">imrah (im-raw') (or memrah {em-raw'}) n-f.
1. meaning the same as H0561
[feminine of H561]
KJV: commandment, speech, word. 
Root(s): H561 </t>
  </si>
  <si>
    <t>אִמֵּר</t>
  </si>
  <si>
    <t xml:space="preserve">Immer (im-mare') n/p.
1. talkative
2. Immer, the name of five Israelites
[from H559]
KJV: Immer. 
Root(s): H559 </t>
  </si>
  <si>
    <t>אִמַּר</t>
  </si>
  <si>
    <t xml:space="preserve">immar (im-mar') n-m.
1. a lamb
[(Aramaic) perhaps from H560 (in the sense of bringing forth)]
KJV: lamb. 
Root(s): H560 </t>
  </si>
  <si>
    <t>אוֹמֶר</t>
  </si>
  <si>
    <t xml:space="preserve">omer (o'-mer) n-m.
1. promise, speech, thing, word
[the same as H561]
 Root(s): H561 </t>
  </si>
  <si>
    <t>אֵמֶר</t>
  </si>
  <si>
    <t xml:space="preserve">emer (ay'-mer) n-m.
1. something said
[from H559]
KJV: answer, X appointed unto him, saying, speech, word. 
Root(s): H559 </t>
  </si>
  <si>
    <t>אֲמַר</t>
  </si>
  <si>
    <t xml:space="preserve">amar (am-ar') v.
1. command, declare, say, speak, tell
[(Aramaic) corresponding to H559]
 Root(s): H559 </t>
  </si>
  <si>
    <t>אָמַר</t>
  </si>
  <si>
    <t xml:space="preserve">amar (aw-mar') v.
1. to say (used with great latitude)
[a primitive root]
KJV: answer, appoint, avouch, bid, boast self, call, certify, challenge, charge, + (at the, give) command(-ment), commune, consider, declare, demand, X desire, determine, X expressly, X indeed, X intend, name, X plainly, promise, publish, report, require, say, speak (against, of), X still, X suppose, talk, tell, term, X that is, X think, use (speech), utter, X verily, X yet. </t>
  </si>
  <si>
    <t>אֲמַציָה אֲמַציָהוּ</t>
  </si>
  <si>
    <t xml:space="preserve">Amatsyah (am-ats-yaw') (or mAmatsyahuw {am-ats-yaw'-hoo}) n/p.
1. strength of Jah
2. Amatsjah, the name of four Israelites
[from H553 and H3050]
KJV: Amaziah. 
Root(s): H553, H3050 </t>
  </si>
  <si>
    <t>אַמצִּי</t>
  </si>
  <si>
    <t xml:space="preserve">Amtsiy (am-tsee') n/p.
1. strong
2. Amtsi, an Israelite
[from H553]
KJV: Amzi. 
Root(s): H553 </t>
  </si>
  <si>
    <t>אַמצָּה</t>
  </si>
  <si>
    <t xml:space="preserve">amtsah (am-tsaw') n-f.
1. force
[from H553]
KJV: strength. 
Root(s): H553 </t>
  </si>
  <si>
    <t>אוֹמֶץ</t>
  </si>
  <si>
    <t xml:space="preserve">omets (o'-mets) n-m.
1. strength
[from H553]
KJV: stronger. 
Root(s): H553 </t>
  </si>
  <si>
    <t>אָמוֹץ</t>
  </si>
  <si>
    <t xml:space="preserve">amots (aw-mohts') adj.
1. of a strong color, i.e. red (others fleet)
[probably from H553]
KJV: bay. 
Root(s): H553 </t>
  </si>
  <si>
    <t>אָמַץ</t>
  </si>
  <si>
    <t xml:space="preserve">amats (aw-mats') v.
1. to be alert, physically (on foot) or mentally (in courage)
[a primitive root]
KJV: confirm, be courageous (of good courage, stedfastly minded, strong, stronger), establish, fortify, harden, increase, prevail, strengthen (self), make strong (obstinate, speed). </t>
  </si>
  <si>
    <t>אוּמנָם</t>
  </si>
  <si>
    <t xml:space="preserve">umnam (oom-nawm') adv.
1. in (very) deed
2. of a surety
[an orthographical variation of H551]
 Root(s): H551 </t>
  </si>
  <si>
    <t>אָמנָם</t>
  </si>
  <si>
    <t xml:space="preserve">omnam (om-nawm') adv.
1. verily
[adverb from H544]
KJV: indeed, no doubt, surely, (it is, of a) true(-ly, -th). 
Root(s): H544 </t>
  </si>
  <si>
    <t>אַמנוֹן אֲמִינוֹן</t>
  </si>
  <si>
    <t xml:space="preserve">Amnown (am-nohn') (or uAmiynown {am-ee-nohn'}) n-m.
1. faithful
2. Amnon (or Aminon), a son of David
[from H539]
KJV: Amnon. 
Root(s): H539 </t>
  </si>
  <si>
    <t>אֲמָנָה</t>
  </si>
  <si>
    <t xml:space="preserve">Amanah (am-aw-naw') n/l.
1. Amanah, a mountain near Damascus
[the same as H548]
KJV: Amana. 
Root(s): H548 </t>
  </si>
  <si>
    <t xml:space="preserve">amanah (am-aw-naw') n-f.
1. something fixed
2. a covenant, an allowance
[feminine of H543]
KJV: certain portion, sure. 
Root(s): H543 </t>
  </si>
  <si>
    <t>אוֹמְנָה</t>
  </si>
  <si>
    <t xml:space="preserve">omnah (om-me-naw') n-f.
1. a column
[feminine active participle of H544 (in the original sense of supporting)]
KJV: pillar. 
Root(s): H544 </t>
  </si>
  <si>
    <t>אָמנָה</t>
  </si>
  <si>
    <t xml:space="preserve">omnah (om-naw') adv.
1. adverb, surely
[feminine form of H544 (in its usual sense)]
KJV: indeed. 
Root(s): H544 </t>
  </si>
  <si>
    <t xml:space="preserve">omnah (om-naw') n-f.
1. tutelage
[feminine of H544 (in the specific sense of training)]
KJV: brought up. 
Root(s): H544 </t>
  </si>
  <si>
    <t>אוֹמֶן</t>
  </si>
  <si>
    <t xml:space="preserve">omen (oh-men') n-m.
1. verity
[from H539]
KJV: truth. 
Root(s): H539 </t>
  </si>
  <si>
    <t>אָמֵן</t>
  </si>
  <si>
    <t xml:space="preserve">amen (aw-mane') adv.
1. sure
2. (abstract) faithfulness
3. adverb, truly
[from H539]
KJV: Amen, so be it, truth. 
Root(s): H539 </t>
  </si>
  <si>
    <t>אָמָן</t>
  </si>
  <si>
    <t xml:space="preserve">aman (aw-mawn') n-m.
1. an expert
[from H539 (in the sense of training)]
KJV: cunning workman. 
Root(s): H539 </t>
  </si>
  <si>
    <t>אָמַן</t>
  </si>
  <si>
    <t xml:space="preserve">aman (aw-man') v.
1. to take the right hand road
[denominative from H3225]
KJV: turn to the right. See H0539. 
Root(s): H3225 
See also: H539 </t>
  </si>
  <si>
    <t>אֲמַן</t>
  </si>
  <si>
    <t xml:space="preserve">aman (am-an') v.
1. believe, faithful, sure
[(Aramaic) corresponding to H539]
 Root(s): H539 </t>
  </si>
  <si>
    <t xml:space="preserve">aman (aw-man') v.
1. (properly) to build up or support
2. to foster as a parent or nurse
3. figuratively to render (or be) firm or faithful, to trust or believe, to be permanent or quiet
4. morally to be true or certain
5. once (Isa. 30
6. interchangeable with H0541) to go to the right hand
[a primitive root]
KJV: hence, assurance, believe, bring up, establish, + fail, be faithful (of long continuance, stedfast, sure, surely, trusty, verified), nurse, (-ing father), (put), trust, turn to the right. 
See also: H541 </t>
  </si>
  <si>
    <t>אֲמָם</t>
  </si>
  <si>
    <t xml:space="preserve">Amam (am-awm') n/l.
1. gathering-spot
2. Amam, a place in Israel
[from H517]
KJV: Amam. 
Root(s): H517 </t>
  </si>
  <si>
    <t>אֲמֵלָל</t>
  </si>
  <si>
    <t xml:space="preserve">amelal (am-ay-lawl') adj.
1. languid
[from H535]
KJV: feeble. 
Root(s): H535 </t>
  </si>
  <si>
    <t>אוּמלַל</t>
  </si>
  <si>
    <t xml:space="preserve">umlal (oom-lal') adj.
1. sick
[from H535]
KJV: weak. 
Root(s): H535 </t>
  </si>
  <si>
    <t>אָמַל</t>
  </si>
  <si>
    <t xml:space="preserve">amal (aw-mal') v.
1. to droop
2. (by implication) to be sick, to mourn
[a primitive root]
KJV: languish, be weak, wax feeble. </t>
  </si>
  <si>
    <t>אָמִיר</t>
  </si>
  <si>
    <t xml:space="preserve">amiyr (aw-meer') n-m.
1. a summit (of a tree or mountain
[apparently from H559 (in the sense of self- exaltation)]
KJV: bough, branch. 
Root(s): H559 </t>
  </si>
  <si>
    <t>אַמִּיצּ אַמִּץ</t>
  </si>
  <si>
    <t xml:space="preserve">ammiyts (am-meets') (or (shortened) ammits {am-meets'}) adj.
1. strong or (abstractly) strength
[from H553]
KJV: courageous, mighty, strong (one). 
Root(s): H553 </t>
  </si>
  <si>
    <t>אָמִי</t>
  </si>
  <si>
    <t xml:space="preserve">Amiy (aw-mee') n/p.
1. Ami, an Israelite
[an abbrev. for H526]
KJV: Ami. 
Root(s): H526 </t>
  </si>
  <si>
    <t xml:space="preserve">Amowts (aw-mohts') n/p.
1. strong
2. Amots, an Israelite
[from H553]
KJV: Amoz. 
Root(s): H553 </t>
  </si>
  <si>
    <t>אֱמוּנָה</t>
  </si>
  <si>
    <t xml:space="preserve">emuwnah (em-oo-naw'); or (shortened) &gt;emunah {em-oo-naw') n-f.
1. literally firmness
2. figuratively security
3. morally fidelity
[feminine of H529]
KJV: faith(-ful, -ly, -ness, (man)), set office, stability, steady, truly, truth, verily. 
Root(s): H529 </t>
  </si>
  <si>
    <t>אֵמוּן</t>
  </si>
  <si>
    <t xml:space="preserve">emuwn (ay-moon') n-m.
1. established
2. (figuratively) trusty
3. (abstractly) trustworthiness
[from H539]
KJV: faith(-ful), truth. 
Root(s): H539 </t>
  </si>
  <si>
    <t>אָמוֹן</t>
  </si>
  <si>
    <t xml:space="preserve">Amown (aw-mone') n/p.
1. Amon (i.e. Ammon or Amn), a deity of Egypt (used only as an adjunct of H4996)
[of Egyptian derivation]
KJV: multitude, populous. 
See also: H4996 </t>
  </si>
  <si>
    <t xml:space="preserve">amown (aw-mone') n-m.
1. a throng of people
[a variation for H1995]
KJV: multitude. 
Root(s): H1995 </t>
  </si>
  <si>
    <t xml:space="preserve">Amown (aw-mone') n/p.
1. Amon, the name of three Israelites
[the same as H525]
KJV: Amon. 
Root(s): H525 </t>
  </si>
  <si>
    <t xml:space="preserve">amown (aw-mone') n-m.
1. skilled, i.e. an architect (like H0542)
[from H539, probably in the sense of training]
KJV: one brought up. 
Root(s): H539 
See also: H542 </t>
  </si>
  <si>
    <t>אוּמָּה</t>
  </si>
  <si>
    <t xml:space="preserve">ummah (oom-maw') n-f.
1. nation
[(Aramaic) corresponding to H523]
 Root(s): H523 </t>
  </si>
  <si>
    <t>אוּמַּה</t>
  </si>
  <si>
    <t xml:space="preserve">ummah (oom-maw') n-f.
1. a collection, i.e. community of persons
[from the same as H517]
KJV: nation, people. 
Root(s): H517 </t>
  </si>
  <si>
    <t>אַמָּה</t>
  </si>
  <si>
    <t xml:space="preserve">Ammah (am-maw') n/l.
1. Ammah, a hill in Israel
[the same as H520]
KJV: Ammah. 
Root(s): H520 </t>
  </si>
  <si>
    <t xml:space="preserve">ammah (am-maw') n-f.
1. cubit
[(Aramaic) corresponding to H520]
 Root(s): H520 </t>
  </si>
  <si>
    <t xml:space="preserve">ammah (am-maw') n-f.
1. (properly) a mother
2. (unit of measure) the fore-arm (below the elbow)
3. a cubit
4. (also) a door-base (as a bond of the entrance)
[prolonged from H517]
KJV: cubit, + hundred (by exchange for H3967), measure, post. 
Root(s): H517 
See also: H3967 </t>
  </si>
  <si>
    <t>אָמָה</t>
  </si>
  <si>
    <t xml:space="preserve">amah (aw-maw') n-f.
1. a maid-servant or female slave
[apparently a primitive word]
KJV: (hand-)bondmaid(-woman), maid(-servant). </t>
  </si>
  <si>
    <t>אִם</t>
  </si>
  <si>
    <t xml:space="preserve">im (eem) prt.
1. (used very widely as demonstrative) lo!
2. (interrogatively) whether?
3. (conditionally), if, although
4. (also) Oh that!, when
5. (hence, as a negative) not
[a primitive particle]
KJV: (and, can-, doubtless, if, that) (not), + but, either, + except, + more(-over if, than), neither, nevertheless, nor, oh that, or, + save (only, -ing), seeing, since, sith, + surely (no more, none, not), though, + of a truth, + unless, + verily, when, whereas, whether, while, + yet. </t>
  </si>
  <si>
    <t>אֵם</t>
  </si>
  <si>
    <t xml:space="preserve">em (ame) n-f.
1. a mother (as the bond of the family)
2. in a wide sense (both literally and figuratively (like H0001
[a primitive word]
KJV: dam, mother, X parting. 
See also: H1 </t>
  </si>
  <si>
    <t>אַל תַּשׁחֵת</t>
  </si>
  <si>
    <t xml:space="preserve">Al tashcheth (al tash-kayth') n-m.
1. Thou must not destroy
2. probably the opening words to a popular song
[from H408 and H7843]
KJV: Al-taschith. 
Root(s): H408, H7843 </t>
  </si>
  <si>
    <t>אֶלתְּקוֹן</t>
  </si>
  <si>
    <t xml:space="preserve">Eltqon (el-te-kone') n/l.
1. God (is) straight
2. Eltekon, a place in Israel
[from H410 and H8626]
KJV: Eltekon. 
Root(s): H410, H8626 </t>
  </si>
  <si>
    <t>אֶלתְּקֵא אֶלתְּקֵה</t>
  </si>
  <si>
    <t xml:space="preserve">Eltqe (el-te-kay') (or (more properly) nEltqeh {el-te-kay'}) n/l.
1. Eltekeh or Elteke, a place in Israel
[of uncertain derivation]
KJV: Eltekeh. </t>
  </si>
  <si>
    <t>אֶלתּוֹלַד</t>
  </si>
  <si>
    <t xml:space="preserve">Eltowlad (el-to-lad') n/l.
1. God (is) generator
2. Eltolad, a place in Israel
[probably from H410 and a masculine form of H8435]
KJV: Eltolad. 
Root(s): H410, H8435 
Compare: H8434 </t>
  </si>
  <si>
    <t>אֶלקוֹשִׁי</t>
  </si>
  <si>
    <t xml:space="preserve">Elqoshiy (el-ko-shee') adj.
1. an Elkoshite or native of Elkosh
[patrial from a name of uncertain derivation]
KJV: Elkoshite. </t>
  </si>
  <si>
    <t>אֶלקָנָה</t>
  </si>
  <si>
    <t xml:space="preserve">Elqanah (el-kaw-naw') n/p.
1. God has obtained
2. Elkanah, the name of several Israelites
[from H410 and H7069]
KJV: Elkanah. 
Root(s): H410, H7069 </t>
  </si>
  <si>
    <t>אַלקוּם</t>
  </si>
  <si>
    <t xml:space="preserve">alquwm (al-koom') adv.
1. a non-rising (i.e. resistlessness)
[probably from H408 and H6965]
KJV: no rising up. 
Root(s): H408, H6965 </t>
  </si>
  <si>
    <t>אָלַץ</t>
  </si>
  <si>
    <t xml:space="preserve">alats (aw-lats') v.
1. to press
[a primitive root]
KJV: urge. </t>
  </si>
  <si>
    <t>אֶלפַּעַל</t>
  </si>
  <si>
    <t xml:space="preserve">Elpa`al (el-pah'-al) n/p.
1. God (is) act
2. Elpaal, an Israelite
[from H410 and H6466]
KJV: Elpaal. 
Root(s): H410, H6466 </t>
  </si>
  <si>
    <t>אֶלֶף</t>
  </si>
  <si>
    <t xml:space="preserve">Eleph (eh'-lef) n/l.
1. Eleph, a place in Israel
[the same as H505]
KJV: Eleph. 
Root(s): H505 </t>
  </si>
  <si>
    <t>אֲלַף אֶלֶף</t>
  </si>
  <si>
    <t xml:space="preserve">alaph (al-af') ((Aramaic) or meleph (Aramaic) {eh'-lef}) n-m.
1. a thousand
[properly, the same as H504]
KJV: thousand. 
See also: H505 </t>
  </si>
  <si>
    <t xml:space="preserve">eleph (eh'-lef) n-m.
1. a thousand
{the ox's head being the first letter of the alphabet, this was eventually used as a numeral}
[properly, the same as H504]
KJV: thousand. 
Root(s): H504 </t>
  </si>
  <si>
    <t xml:space="preserve">eleph (eh'-lef) n-m.
1. a family
2. (also, from the sense of yoking or taming) an ox or cow
[from H502]
KJV: family, kine, oxen. 
Root(s): H502 </t>
  </si>
  <si>
    <t>אָלַף</t>
  </si>
  <si>
    <t xml:space="preserve">alaph (aw-laf') n-m.
1. causative, to make a thousandfold
[denominative from H505]
KJV: bring forth thousands. 
Root(s): H505 </t>
  </si>
  <si>
    <t xml:space="preserve">alph (aw-lof') v.
1. hence, to learn (and causatively to teach)
[a primitive root, to associate with]
KJV: learn, teach, utter. </t>
  </si>
  <si>
    <t>אֶלעָשָׂה</t>
  </si>
  <si>
    <t xml:space="preserve">El`asah (el-aw-saw') n/p.
1. God has made
2. Elasah, the name of four Israelites
[from H410 and H6213]
KJV: Elasah, Eleasah. 
Root(s): H410, H6213 </t>
  </si>
  <si>
    <t>אֶלעָלֵא אֶלעָלֵה</t>
  </si>
  <si>
    <t>El`ale' (el-aw-lay') (or (more properly) GEl aleh {el-aw-lay'}) n/l.
1. God (is) going up
2. Elale or Elaleh, a place east of the Jordan
[from H410 and H5927]
KJV: Elealeh. 
Root(s): H410, H5927</t>
  </si>
  <si>
    <t>אֶלעָזָר</t>
  </si>
  <si>
    <t xml:space="preserve">El`azar (el-aw-zawr') n/p.
1. God (is) helper
2. Elazar, the name of seven Israelites
[from H410 and H5826]
KJV: Eleazar. 
Root(s): H410, H5826 </t>
  </si>
  <si>
    <t>אֶלעוּזַי</t>
  </si>
  <si>
    <t xml:space="preserve">El`uwzay (el-oo-zah'ee) n/p.
1. God (is) defensive
2. Eluzai, an Israelite
[from H410 and H5756 (in the sense of H5797)]
KJV: Eluzai. 
Root(s): H410, H5756, H5797 </t>
  </si>
  <si>
    <t>אֶלעָדָה</t>
  </si>
  <si>
    <t xml:space="preserve">El`adah (el-aw-daw') n/p.
1. God has decked
2. Eladah, an Israelite
[from H410 and H5710]
KJV: Eladah. 
Root(s): H410, H5710 </t>
  </si>
  <si>
    <t>אֶלעָד</t>
  </si>
  <si>
    <t xml:space="preserve">El`ad (el-awd') n/p.
1. God has testified
2. Elad, an Israelite
[from H410 and H5749]
KJV: Elead. 
Root(s): H410, H5749 </t>
  </si>
  <si>
    <t>אֶלָּסָר</t>
  </si>
  <si>
    <t xml:space="preserve">Ellacar (el-law-sawr') n/l.
1. Ellasar, an early country of Asia
[probably of foreign derivation]
KJV: Ellasar. </t>
  </si>
  <si>
    <t>אֶלנָתָן</t>
  </si>
  <si>
    <t xml:space="preserve">Elnathan (el-naw-thawn') n/p.
1. God (is the) giver
2. Elnathan, the name of four Israelites
[from H410 and H5414]
KJV: Elnathan. 
Root(s): H410, H5414 </t>
  </si>
  <si>
    <t>אֶלנַעַם</t>
  </si>
  <si>
    <t xml:space="preserve">Elna`am (el-nah'-am) n/p.
1. God (is his) delight
2. Elnaam, an Israelite
[from H410 and H5276]
KJV: Elnaam. 
Root(s): H410, H5276 </t>
  </si>
  <si>
    <t>אַלמוֹנִי</t>
  </si>
  <si>
    <t xml:space="preserve">almoniy (al-mo-nee') adj.
1. some one (i.e. so and so, without giving the name of the person or place)
[from H489 in the sense of concealment]
KJV: one, and such. 
Root(s): H489 </t>
  </si>
  <si>
    <t>אַלמָנוּת</t>
  </si>
  <si>
    <t xml:space="preserve">almanuwth (al-maw-nooth') n-f.
1. (concretely) a widow
2. (abstractly) widowhood
[feminine of H488]
KJV: widow, widowhood. 
Root(s): H488 </t>
  </si>
  <si>
    <t>אַלמָנָה</t>
  </si>
  <si>
    <t xml:space="preserve">almanah (al-maw-naw') n-f.
1. a widow
2. (also) a desolate place
[fem of H488]
KJV: desolate house (palace), widow. 
Root(s): H488 </t>
  </si>
  <si>
    <t>אַלמוֹן</t>
  </si>
  <si>
    <t xml:space="preserve">almon (al-mone') n-m.
1. bereavement
[from H481 as in H488]
KJV: widowhood. 
Root(s): H481, H488 </t>
  </si>
  <si>
    <t>אַלמָן</t>
  </si>
  <si>
    <t xml:space="preserve">alman (al-mawn') adj.
1. discarded (as a divorced person)
[prolonged from H481 in the sense of bereavement]
KJV: forsaken. 
Root(s): H481 </t>
  </si>
  <si>
    <t>אַלַּמֶּלֶך</t>
  </si>
  <si>
    <t xml:space="preserve">Allammelek (al-lam-meh'-lek) n/l.
1. oak of (the) king
2. Allammelek, a place in Israel
[from H427 and H4428]
KJV: Alammelech. 
Root(s): H427, H4428 </t>
  </si>
  <si>
    <t>אַלמוֹדָד</t>
  </si>
  <si>
    <t xml:space="preserve">Almowdad (al-mo-dawd') n/p.
1. Almodad, a son of Joktan
[probably of foreign derivation]
KJV: Almodad. </t>
  </si>
  <si>
    <t>אֲלוּמָּה אָלוּם</t>
  </si>
  <si>
    <t xml:space="preserve">alummah (al-oom-maw') (or (masculine) ealum {aw-loom'}) n-f.
1. something bound
2. a sheaf
[passive participle of H481]
KJV: sheaf. 
Root(s): H481 </t>
  </si>
  <si>
    <t>אַלמֻגִּים</t>
  </si>
  <si>
    <t xml:space="preserve">almuggiym (al-moog-gheem') n-m.
1. almug (i.e. probably sandle-wood) sticks
[probably of foreign derivation (used thus only in the plural)]
KJV: almug trees. 
Compare: H418 </t>
  </si>
  <si>
    <t>אִלֵּם</t>
  </si>
  <si>
    <t xml:space="preserve">illem (il-lame') adj.
1. speechless
[from H481]
KJV: dumb (man). 
Root(s): H481 </t>
  </si>
  <si>
    <t>אֵלֶם</t>
  </si>
  <si>
    <t xml:space="preserve">elem (ay'-lem) adj.
1. silence (i.e. mute justice)
[from H481]
KJV: congregation. 
Root(s): H481 
Compare: H3128 </t>
  </si>
  <si>
    <t>אָלַם</t>
  </si>
  <si>
    <t xml:space="preserve">alam (aw-lam') v.
1. to tie fast
2. hence (of the mouth) to be tongue-tied
[a primitive root]
KJV: bind, be dumb, put to silence. </t>
  </si>
  <si>
    <t>אַלְלַי</t>
  </si>
  <si>
    <t xml:space="preserve">allay (al-le-lah'ee) inj.
1. alas!
[by reduplication from H421]
KJV: woe. 
Root(s): H421 </t>
  </si>
  <si>
    <t>אִלֵּך</t>
  </si>
  <si>
    <t xml:space="preserve">illek (il-lake') p/d.
1. these
[(Aramaic) prolonged from H412]
KJV: these, those. 
Root(s): H412 </t>
  </si>
  <si>
    <t>אֱלִישָׁפָט</t>
  </si>
  <si>
    <t xml:space="preserve">Eliyshaphat (el-ee-shaw-fawt') n/p.
1. God of judgment
2. Elishaphat, an Israelite
[from H410 and H8199]
KJV: Elishaphat. 
Root(s): H410, H8199 </t>
  </si>
  <si>
    <t>אֱלִישָׁע</t>
  </si>
  <si>
    <t xml:space="preserve">Eliysha` (el-ee-shaw') n/p.
1. Elisha, the famous prophet
[contracted for H474]
KJV: Elisha. 
Root(s): H474 </t>
  </si>
  <si>
    <t>אֱלִישָׁמָע</t>
  </si>
  <si>
    <t xml:space="preserve">Eliyshama` (el-ee-shaw-maw') n/p.
1. God of hearing
2. Elishama, the name of seven Israelites
[from H410 and H8085]
KJV: Elishama. 
Root(s): H410, H8085 </t>
  </si>
  <si>
    <t>אֶליָשִׁיבּ</t>
  </si>
  <si>
    <t xml:space="preserve">Elyashiyb (el-yaw-sheeb') n/p.
1. God will restore
2. Eljashib, the name of six Israelites
[from H410 and H7725]
KJV: Eliashib. 
Root(s): H410, H7725 </t>
  </si>
  <si>
    <t>אֱלִישׁוַּע</t>
  </si>
  <si>
    <t xml:space="preserve">Eliyshuwa` (el-ee-shoo'-ah) n/p.
1. God of supplication (or of riches)
2. Elishua, the son of King David
[from H410 and H7769]
KJV: Elishua. 
Root(s): H410, H7769 </t>
  </si>
  <si>
    <t>אֱלִישָׁה</t>
  </si>
  <si>
    <t xml:space="preserve">Eliyshah (el-ee-shaw') n/p.
1. Elishah, a son of Javan
[probably of foreign derivation]
KJV: Elishah. </t>
  </si>
  <si>
    <t>אֱלִישֶׁבַע</t>
  </si>
  <si>
    <t xml:space="preserve">Eliysheba` (el-ee-sheh'-bah) n/p.
1. God of (the) oath
2. Elisheba, the wife of Aaron
[from H410 and H7651 (in the sense of H7650)]
KJV: Elisheba. 
Root(s): H410, H7651, H7650 </t>
  </si>
  <si>
    <t>אֶליָקִים</t>
  </si>
  <si>
    <t xml:space="preserve">Elyaqiym' (el-yaw-keem') n/p.
1. God of raising
2. Eljakim, the name of four Israelites
[from H410 and H6965]
KJV: Eliakim. 
Root(s): H410, H6965 </t>
  </si>
  <si>
    <t>אֱלִיקָא</t>
  </si>
  <si>
    <t xml:space="preserve">Eliyqa' (el-ee-kaw') n/p.
1. God of rejection
2. Elika, an Israelite
[from H410 and H6958]
KJV: Elika. 
Root(s): H410, H6958 </t>
  </si>
  <si>
    <t>אֱלִיצָּפָן אֶלצָּפָן</t>
  </si>
  <si>
    <t xml:space="preserve">Eliytsaphan (el-ee-tsaw-fawn') (or (shortened) Eltsaphan {el-tsaw- fawn'}) n/p.
1. God of treasure
2. Elitsaphan or Eltsaphan, an Israelite
[from H410 and H6845]
KJV: Elizaphan, Elzaphan. 
Root(s): H410, H6845 </t>
  </si>
  <si>
    <t>אֱלִיצּוּר</t>
  </si>
  <si>
    <t xml:space="preserve">Eleytsuwr (el-ee-tsoor') n/p.
1. God of (the) rock
2. Elitsur, an Israelite
[from H410 and H6697]
KJV: Elizur. 
Root(s): H410, H6697 </t>
  </si>
  <si>
    <t>אֱלִיפֶלֶט אֱלפֶּלֶט</t>
  </si>
  <si>
    <t xml:space="preserve">Eliyphelet (el-ee-feh'-let) (or (shortened) Elpelet {el-peh'-let}) n/p.
1. God of deliverance
2. Eliphelet or Elpelet, the name of six Israelites
[from H410 and H6405]
KJV: Eliphalet, Eliphelet, Elpalet. 
Root(s): H410, H6405 </t>
  </si>
  <si>
    <t>אֱלִיפְלֵהוּ</t>
  </si>
  <si>
    <t xml:space="preserve">Eliyphlehuw (el-ee-fe-lay'-hoo) n/p.
1. God of his distinction
2. Eliphelehu, an Israelite
[from H410 and H6395]
KJV: Elipheleh. 
Root(s): H410, H6395 </t>
  </si>
  <si>
    <t>אֱלִיפָל</t>
  </si>
  <si>
    <t xml:space="preserve">Eliyphal (el-ee-fawl') n/p.
1. God of judgment
2. Eliphal, an Israelite
[from H410 and H6419]
KJV: Eliphal. 
Root(s): H410, H6419 </t>
  </si>
  <si>
    <t>אֱלִיפַז</t>
  </si>
  <si>
    <t xml:space="preserve">Eliyphaz (el-ee-faz') n/p.
1. God of gold
2. Eliphaz, the name of one of Job's friends, and of a son of Esau
[from H410 and H6337]
KJV: Eliphaz. 
Root(s): H410, H6337 </t>
  </si>
  <si>
    <t>אֱלִיעָם</t>
  </si>
  <si>
    <t xml:space="preserve">Eliy`am (el-ee-awm') n/p.
1. God of (the) people
2. Eliam, an Israelite
[from H410 and H5971]
KJV: Eliam. 
Root(s): H410, H5971 </t>
  </si>
  <si>
    <t>אֱלִיעֵינַי</t>
  </si>
  <si>
    <t xml:space="preserve">Eliy`eynay (el-ee-ay-nah'ee) n/p.
1. Elienai, an Israelite
[probably contracted for H454]
KJV: Elienai. 
Root(s): H454 </t>
  </si>
  <si>
    <t>אֱלִיעֶזֶר</t>
  </si>
  <si>
    <t xml:space="preserve">Eliy`ezer (el-ee-eh'-zer) n/p.
1. God of help
2. Eliezer, the name of a Damascene and of ten Israelites
[from H410 and H5828]
KJV: Eliezer. 
Root(s): H410, H5828 </t>
  </si>
  <si>
    <t>אֶליָסָף</t>
  </si>
  <si>
    <t xml:space="preserve">Elyacaph (el-yaw-sawf') n/p.
1. God (is) gatherer
2. Eljasaph, the name of two Israelites
[from H410 and H3254]
KJV: Eliasaph. 
Root(s): H410, H3254 </t>
  </si>
  <si>
    <t>אִלֵּין אִלֵּן</t>
  </si>
  <si>
    <t xml:space="preserve">illeyn (il-lane') ((Aramaic) or shorter oillen {il-lane'}) p/d.
1. these
[prolonged from H412]
KJV: the, these. 
Root(s): H412 </t>
  </si>
  <si>
    <t>אֱלִימֶלֶך</t>
  </si>
  <si>
    <t xml:space="preserve">Eliymelek (el-ee-meh'-lek) n/p.
1. God of (the) king
2. Elimelek, an Israelite
[from H410 and H4428]
KJV: Elimelech. 
Root(s): H410, H4428 </t>
  </si>
  <si>
    <t>אֱלִיל</t>
  </si>
  <si>
    <t xml:space="preserve">eliyl (el-eel') adj.
1. good for nothing, by anal. vain or vanity
2. specifically an idol
[apparently from H408]
KJV: idol, no value, thing of nought. 
Root(s): H408 </t>
  </si>
  <si>
    <t>אֱלִיחוֹרֶף</t>
  </si>
  <si>
    <t xml:space="preserve">Eliychoreph (el-ee-kho'-ref) n/p.
1. God of autumn
2. Elichoreph, an Israelite
[from H410 and H2779]
KJV: Elihoreph. 
Root(s): H410, H2779 </t>
  </si>
  <si>
    <t>אֶליַחבָּא</t>
  </si>
  <si>
    <t xml:space="preserve">Elyachba' (el-yakh-baw') n/p.
1. God will hide
2. Eljachba, an Israelite
[from H410 and H2244]
KJV: Eliahbah. 
Root(s): H410, H2244 </t>
  </si>
  <si>
    <t>אֶליְהוֹעֵינַי אֶליוֹעֵינַי</t>
  </si>
  <si>
    <t xml:space="preserve">Elyhow`eynay (el-ye-ho-ay-nah'ee) (or (shortened) yElyow{eynay {el- yo-ay-nah'ee}) n/p.
1. towards Jehovah (are) my eyes
2. Eljehoenai or Eljoenai, the name of seven Israelites
[from H413 and H3068 and H5869]
KJV: Elihoenai, Elionai. 
Root(s): H413, H3068, H5869 </t>
  </si>
  <si>
    <t>אֱלִיהוּ אֱלִיהוּא</t>
  </si>
  <si>
    <t xml:space="preserve">Eliyhuw (el-ee-hoo') (or (fully) dEliyhuwh {el-ee-hoo'}) n/p.
1. God of him
2. Elihu, the name of one of Job's friends, and of three Israelites
[from H410 and H1931]
KJV: Elihu. 
Root(s): H410, H1931 </t>
  </si>
  <si>
    <t>אֵלִיָה אֵלִיָהוּ</t>
  </si>
  <si>
    <t xml:space="preserve">Eliyah (ay-lee-yaw') (or prolonged tEliyahuw {ay-lee-yaw'-hoo}) n/p.
1. God of Jehovah
2. Elijah, the name of the famous prophet and of two other Israelites
[from H410 and H3050]
KJV: Elijah, Eliah. 
Root(s): H410, H3050 </t>
  </si>
  <si>
    <t>אַליָה</t>
  </si>
  <si>
    <t xml:space="preserve">alyah (al-yaw') n-f.
1. the stout part, i.e. the fat tail of the Oriental sheep
[from H422 (in the original sense of strength)]
KJV: rump. 
Root(s): H422 </t>
  </si>
  <si>
    <t>אֶליָדָע</t>
  </si>
  <si>
    <t xml:space="preserve">Elyada` (el-yaw-daw') n/p.
1. God (is) knowing
2. Eljada, the name of two Israelites and of an Aramaean leader
[from H410 and H3045]
KJV: Eliada. 
Root(s): H410, H3045 </t>
  </si>
  <si>
    <t>אֱלִידָּד</t>
  </si>
  <si>
    <t xml:space="preserve">Eliydad (el-ee-dawd') n/p.
1. God of (his ) love
2. Elidad, an Israelite
[from the same as H419]
KJV: Elidad. 
Root(s): H419 </t>
  </si>
  <si>
    <t>אֱלִיאָתָה אֱלִיָתָה</t>
  </si>
  <si>
    <t xml:space="preserve">Eliy'athah (el-ee-aw-thaw') (or (contraction) Eliyathah {el-ee-yaw- thaw'};) n/p.
1. God of (his) consent
2. Eliathah, an Israelite
[from H410 and H225]
KJV: Eliathah. 
Root(s): H410, H225 </t>
  </si>
  <si>
    <t>אֱלִיאֵל</t>
  </si>
  <si>
    <t xml:space="preserve">Eliy'el (el-ee-ale') n/p.
1. God of (his) God
2. Eliel, the name of nine Israelites
[from H410 repeated]
KJV: Eliel. 
Root(s): H410 </t>
  </si>
  <si>
    <t>אֱלִיאָב</t>
  </si>
  <si>
    <t xml:space="preserve">Eliy'ab (el-ee-awb') n/p.
1. God of (his) father
2. Eliab, the name of six Israelites
[from H410 and H1]
KJV: Eliab. 
Root(s): H410, H1 </t>
  </si>
  <si>
    <t>אֶלחָנָן</t>
  </si>
  <si>
    <t xml:space="preserve">Elchanan (el-khaw-nawn') n/p.
1. God (is) gracious
2. Elchanan, an Israelite
[from H410 and H2603]
KJV: Elkanan. 
Root(s): H410, H2603 </t>
  </si>
  <si>
    <t>אָלַח</t>
  </si>
  <si>
    <t xml:space="preserve">alach (aw-lakh') v.
1. to muddle
2. (figuratively and intransitive) to turn
3. (morally) corrupt
[a primitive root]
KJV: become filthy. </t>
  </si>
  <si>
    <t>אֶלזָבָד</t>
  </si>
  <si>
    <t xml:space="preserve">Elzabad (el-zaw-bawd') n/p.
1. God has bestowed
2. Elzabad, the name of two Israelites
[from H410 and H2064]
KJV: Elzabad. 
Root(s): H410, H2064 </t>
  </si>
  <si>
    <t>אָלוּשׁ</t>
  </si>
  <si>
    <t xml:space="preserve">Aluwsh (aw-loosh') n/l.
1. Alush, a place in the Desert
[of uncertain derivation]
KJV: Alush. </t>
  </si>
  <si>
    <t>אַלוּף אַלּוּף</t>
  </si>
  <si>
    <t xml:space="preserve">alluwph (al-loof') (or (shortened) talluph {al-loof'}) adj.
1. familiar
2. a friend, also gentle
3. (hence) a bullock (as being tame
4. applied, although masculine, to a cow)
5. and so, a chieftain (as notable, like neat cattle)
[from H502]
KJV: captain, duke, (chief) friend, governor, guide, ox. 
Root(s): H502 </t>
  </si>
  <si>
    <t>אֵלוֹנִי אֵלוֹנִי</t>
  </si>
  <si>
    <t xml:space="preserve">Elowniy (ay-lo-nee') (or rather (shortened) oEloniy {ay-lo-nee'}) adj.
1. an Elonite or descendant (collectively) of Elon
[patron from H438]
KJV: Elonites. 
Root(s): H438 </t>
  </si>
  <si>
    <t>אַלּוֹן בָּכוּת</t>
  </si>
  <si>
    <t xml:space="preserve">Allown Bakuwth (al-lone' baw-kooth') n/l.
1. oak of weeping
2. Allon-Bakuth, a monumental tree
[from H437 and a variation of H1068]
KJV: Allon-bachuth. 
Root(s): H437, H1068 </t>
  </si>
  <si>
    <t>אַלּוֹן</t>
  </si>
  <si>
    <t xml:space="preserve">Allown (al-lone') n/p.
1. Allon, an Israelite, also a place in Israel
[the same as H437]
KJV: Allon. 
Root(s): H437 </t>
  </si>
  <si>
    <t xml:space="preserve">allown (al-lone') n-m.
1. oak
[a variation of H436]
 Root(s): H436 </t>
  </si>
  <si>
    <t>אֵלוֹן</t>
  </si>
  <si>
    <t xml:space="preserve">elown (ay-lone') n-m.
1. an oak or other strong tree
[prolonged from H352]
KJV: plain. See also H0356. 
Root(s): H352 
See also: H356 </t>
  </si>
  <si>
    <t>אֱלוּל</t>
  </si>
  <si>
    <t xml:space="preserve">Eluwl (el-ool') n/t.
1. Elul, the sixth Jewish month
[probably of foreign derivation]
KJV: Elul. </t>
  </si>
  <si>
    <t xml:space="preserve">eluwl (el-ool') adj.
1. good for nothing
[for H457]
KJV: thing of nought. 
Root(s): H457 </t>
  </si>
  <si>
    <t>אֱלוַֹהּ אֱלוַֹהּ</t>
  </si>
  <si>
    <t xml:space="preserve">elowahh (el-o'-ah; rarely (shortened) &gt;eloahh {el-o'-ah}) n-m.
1. a deity or the Deity
[probably prolonged (emphat.) from H410]
KJV: God, god. See H0430. 
Root(s): H410 
See also: H430 </t>
  </si>
  <si>
    <t>אִלּוּ</t>
  </si>
  <si>
    <t xml:space="preserve">illuw (il-loo') conj.
1. nay
2. (softened) if
[probably from H408]
KJV: but if, yea though. 
Root(s): H408 </t>
  </si>
  <si>
    <t>אֲלוּ</t>
  </si>
  <si>
    <t xml:space="preserve">aluw (al-oo') inj.
1. lo!
[(Aramaic) probably prolonged from H412]
KJV: behold. 
Root(s): H412 </t>
  </si>
  <si>
    <t>אֱלוֹהִים</t>
  </si>
  <si>
    <t xml:space="preserve">elohiym (el-o-heem') n-m.
1. gods in the ordinary sense
2. but specifically used (in the plural thus, especially with the article) of the supreme God
3. occasionally applied by way of deference to magistrates
4. and sometimes as a superlative
[plural of H433]
KJV: angels, X exceeding, God (gods)(-dess, -ly), X (very) great, judges, X mighty. 
Root(s): H433 </t>
  </si>
  <si>
    <t xml:space="preserve">elleh (ale'-leh) p/d.
1. these
[(Aramaic) corresponding to H428]
 Root(s): H428 </t>
  </si>
  <si>
    <t>אדן</t>
  </si>
  <si>
    <t>פרה</t>
  </si>
  <si>
    <t>בַּת ־ שׁוַּע</t>
  </si>
  <si>
    <t xml:space="preserve">Bath-Shuwa` (bath-shoo'-ah) n/p.
1. daughter of wealth
2. Bath-shua, the same as H1339
[from H1323 and H7771]
KJV: Bath-shua. 
Root(s): H1323, H7771 
See also: H1339 </t>
  </si>
  <si>
    <t>בַּת ־ שֶׁבַע</t>
  </si>
  <si>
    <t xml:space="preserve">Bath-Sheba` (bath-sheh'-bah) n/p.
1. daughter of an oath
2. Bath-Sheba, the mother of Solomon
[from H1323 and H7651 (in the sense of H7650)]
KJV: Bath- sheba. 
Root(s): H1323, H7651, H7650 </t>
  </si>
  <si>
    <t>בִּתרוֹן</t>
  </si>
  <si>
    <t xml:space="preserve">Bithrown (bith-rone') n/l.
1. (with the article) the craggy spot
2. Bithron, a place East of the Jordan
[from H1334]
KJV: Bithron. 
Root(s): H1334 </t>
  </si>
  <si>
    <t>בַּת רַבִּים</t>
  </si>
  <si>
    <t xml:space="preserve">Bath Rabbiym (bath rab-beem') n/l.
1. the daughter (i.e. city) of Rabbah
[from H1323 and a masculine plural from H7227]
KJV: Bath-rabbim. 
Root(s): H1323, H7227 </t>
  </si>
  <si>
    <t>בֶּתֶר</t>
  </si>
  <si>
    <t xml:space="preserve">Bether (beh'-ther) n/p.
1. Bether, a (craggy) place in Israel
[the same as H1335]
KJV: Bether. 
Root(s): H1335 </t>
  </si>
  <si>
    <t xml:space="preserve">bether (beh'-ther) n-m.
1. a section
[from H1334]
KJV: part, piece. 
Root(s): H1334 </t>
  </si>
  <si>
    <t>בָּתַר</t>
  </si>
  <si>
    <t>bathar (baw-thar') v.
1. divide
[a primitive root, to chop up]</t>
  </si>
  <si>
    <t>בָּתַק</t>
  </si>
  <si>
    <t xml:space="preserve">bathaq (baw-thak') v.
1. to cut in pieces
[a primitive root]
KJV: thrust through. </t>
  </si>
  <si>
    <t>בִּתיָה</t>
  </si>
  <si>
    <t xml:space="preserve">Bithyah (bith-yaw') n/p.
1. daughter (i.e. worshipper) of Jah
2. Bithjah, an Egyptian woman
[from H1323 and H3050]
KJV: Bithiah. 
Root(s): H1323, H3050 </t>
  </si>
  <si>
    <t>בְּתוּלִים</t>
  </si>
  <si>
    <t xml:space="preserve">bthuwliym (beth-oo-leem') n-f.
1. (collectively and abstractly) virginity
2. (by implication, concretely) the tokens of it
[masculine plural of the same as H1330]
KJV: X maid, virginity. 
Root(s): H1330 </t>
  </si>
  <si>
    <t>בְּתוּלָה</t>
  </si>
  <si>
    <t xml:space="preserve">bthuwlah (beth-oo-law') n-f.
1. a virgin (from her privacy)
2. sometimes (by continuation) a bride
3. (figuratively) a city or state
[feminine passive participle of an unused root meaning to separate]
KJV: maid, virgin. </t>
  </si>
  <si>
    <t>בְּתוּל</t>
  </si>
  <si>
    <t xml:space="preserve">Bthuwl (beth-ool') n/l.
1. Bethul (i.e. Bethuel), a place in Israel
[for H1328]
KJV: Bethuel. 
Root(s): H1328 </t>
  </si>
  <si>
    <t>בְּתוּאֵל</t>
  </si>
  <si>
    <t xml:space="preserve">Bthuw'el (beth-oo-ale') n/l.
1. destroyed of God
2. Bethuel, the name of a nephew of Abraham, and of a place in Israel
[apparently from the same as H1326 and H410]
KJV: Bethuel. 
Root(s): H1326, H410 
Compare: H1329 </t>
  </si>
  <si>
    <t>בַּתּתָּה</t>
  </si>
  <si>
    <t xml:space="preserve">battah (bat-taw') n-f.
1. desolation
[feminine from an unused root (meaning to break in pieces)]
KJV: desolate. </t>
  </si>
  <si>
    <t>בָּתָה</t>
  </si>
  <si>
    <t xml:space="preserve">bathah (baw-thaw') n-f.
1. desolation
[probably an orthographical variation for H1327]
KJV: waste. 
Root(s): H1327 </t>
  </si>
  <si>
    <t>בַּת</t>
  </si>
  <si>
    <t xml:space="preserve">bath (bath) n-m.
1. bath
[(Aramaic) corresponding to H1324]
 Root(s): H1324 </t>
  </si>
  <si>
    <t xml:space="preserve">bath (bath) n-m.
1. a bath or Hebrew measure (as a means of division) of liquids
[probably from the same as H1327]
KJV: bath. 
Root(s): H1327 </t>
  </si>
  <si>
    <t xml:space="preserve">bath (bath) n-f.
1. a daughter (used in the same wide sense as other terms of relationship, literally and figuratively)
[from H1129 (as feminine of H1121)]
KJV: apple (of the eye), branch, company, daughter, X first, X old, + owl, town, village. 
Root(s): H1129, H1121 </t>
  </si>
  <si>
    <t>בּוֹשֶׁת</t>
  </si>
  <si>
    <t xml:space="preserve">bosheth (bo'-sheth) n-f.
1. shame (the feeling and the condition, as well as its cause)
2. (by implication, specifically) an idol
[from H954]
KJV: ashamed, confusion, + greatly, (put to) shame(-ful thing). 
Root(s): H954 </t>
  </si>
  <si>
    <t>בְּשַׂר</t>
  </si>
  <si>
    <t xml:space="preserve">bsar (bes-ar') n-f.
1. flesh
[(Aramaic) corresponding to H1320]
 Root(s): H1320 </t>
  </si>
  <si>
    <t>בָּשָׂר</t>
  </si>
  <si>
    <t xml:space="preserve">basar (baw-sawr') n-m.
1. flesh (from its freshness)
2. by extension, body, person
3. (by euphemism) the external genitles of a man
[from H1319]
KJV: body, (fat, lean) flesh(-ed), kin, (man-)kind, + nakedness, self, skin. 
Root(s): H1319 </t>
  </si>
  <si>
    <t>בָּשַׂר</t>
  </si>
  <si>
    <t xml:space="preserve">basar (baw-sar') v.
1. (properly) to be fresh
2. to be full (rosy)
3. (figuratively) to be cheerful
4. to announce (glad news)
[a primitive root]
KJV: messenger, preach, publish, shew forth, (bear, bring, carry, preach, good, tell good) tidings. </t>
  </si>
  <si>
    <t>בָּשַׁס</t>
  </si>
  <si>
    <t xml:space="preserve">bashac (baw-shas') v.
1. to trample down
[a primitive root]
KJV: tread. </t>
  </si>
  <si>
    <t>בָּשׁנָה</t>
  </si>
  <si>
    <t xml:space="preserve">boshnah (bosh-naw') n-m.
1. shamefulness
[feminine from H954]
KJV: shame. 
Root(s): H954 </t>
  </si>
  <si>
    <t>בָּשָׁן</t>
  </si>
  <si>
    <t xml:space="preserve">Bashan (baw-shawn') n/l.
1. Bashan (often with the article), a region East of the Jordan
[of uncertain derivation]
KJV: Bashan. </t>
  </si>
  <si>
    <t>בָּשׂמַת</t>
  </si>
  <si>
    <t xml:space="preserve">Bosmath (bos-math') n/p.
1. fragrance
2. Bosmath, the name of a wife of Esau, and of a daughter of Solomon
[feminine of H1314 (the second form)]
KJV: Bashemath, Basmath. 
Root(s): H1314 </t>
  </si>
  <si>
    <t>בֶּשֶׂם בּוֹשֶׂם</t>
  </si>
  <si>
    <t xml:space="preserve">besem (beh'-sem) (or bosem {bo'-sem}) n-m.
1. fragrance
2. (by implication) spicery
3. (also) the balsam plant
[from the same as H1313]
KJV: smell, spice, sweet (odour). 
Root(s): H1313 </t>
  </si>
  <si>
    <t>בָּשָׂם</t>
  </si>
  <si>
    <t xml:space="preserve">basam (baw-sawm') n-m.
1. the balsam plant
[from an unused root meaning to be fragrant]
KJV: spice. 
Compare: H5561 </t>
  </si>
  <si>
    <t>בִּשׁלָם</t>
  </si>
  <si>
    <t xml:space="preserve">Bishlam (bish-lawm') n/p.
1. Bishlam, a Persian
[of foreign derivation]
KJV: Bishlam. </t>
  </si>
  <si>
    <t>בָּשֵׁל</t>
  </si>
  <si>
    <t xml:space="preserve">bashel (baw-shale') adj.
1. boiled
[from H1310]
KJV: X at all, sodden. 
Root(s): H1310 </t>
  </si>
  <si>
    <t>בָּשַׁל</t>
  </si>
  <si>
    <t xml:space="preserve">bashal (baw-shal') v.
1. (properly) to boil up
2. (hence) to be done in cooking
3. figuratively to ripen
[a primitive root]
KJV: bake, boil, bring forth, roast, seethe, sod (be sodden). </t>
  </si>
  <si>
    <t>בְּשׂוֹרָה בְּשׂוֹרָה</t>
  </si>
  <si>
    <t xml:space="preserve">bsowrah (bes-o-raw') (or (shortened) bsorah {bes-o-raw'}) n-f.
1. glad tidings
2. (by implication) reward for good news
[feminine from H1319]
KJV: reward for tidings. 
Root(s): H1319 </t>
  </si>
  <si>
    <t>בְּשׂוֹר</t>
  </si>
  <si>
    <t xml:space="preserve">Bsowr (bes-ore') n/l.
1. cheerful
2. Besor, a stream of Israel
[from H1319]
KJV: Besor. 
Root(s): H1319 </t>
  </si>
  <si>
    <t>בֵּרוֹתִי</t>
  </si>
  <si>
    <t xml:space="preserve">Berothiy (bay-ro-thee') adj.
1. a Berothite, or inhabitant of Berothai
[patrial from H1268]
KJV: Berothite. 
Root(s): H1268 </t>
  </si>
  <si>
    <t>בִּרשַׁע</t>
  </si>
  <si>
    <t xml:space="preserve">Birsha` (beer-shah') n/p.
1. with wickedness
2. Birsha, a king of Gomorrah
[probably from H7562 with a prepositional prefix]
KJV: Birsha. 
Root(s): H7562 </t>
  </si>
  <si>
    <t>בָּרַר</t>
  </si>
  <si>
    <t xml:space="preserve">barar (baw-rar') v.
1. to clarify (i.e. brighten), examine, select
[a primitive root]
KJV: make bright, choice, chosen, cleanse (be clean), clearly, polished, (shew self) pure(-ify), purge (out). </t>
  </si>
  <si>
    <t>בָּרְקַת בָּרְקַת</t>
  </si>
  <si>
    <t xml:space="preserve">bareqeth (baw-reh'-keth) (or barkath {baw-rek-ath'}) n-f.
1. a gem (as flashing), perhaps the emerald
[from H1300]
KJV: carbuncle. 
Root(s): H1300 </t>
  </si>
  <si>
    <t>בַּרקָן</t>
  </si>
  <si>
    <t xml:space="preserve">barqan (bar-kwan') n-m.
1. a thorn (perhaps as burning brightly)
[from H1300]
KJV: brier. 
Root(s): H1300 </t>
  </si>
  <si>
    <t>בַּרקוֹס</t>
  </si>
  <si>
    <t xml:space="preserve">Barqowc (bar-kose') n/p.
1. Barkos, one of the Nethimim
[of uncertain derivation]
KJV: Barkos. </t>
  </si>
  <si>
    <t>בָּרָק</t>
  </si>
  <si>
    <t xml:space="preserve">Baraq (baw-rawk') n/p.
1. Barak, an Israelite
[the same as H1300]
KJV: Barak. 
Root(s): H1300 </t>
  </si>
  <si>
    <t xml:space="preserve">baraq (baw-rawk') n-m.
1. lightning
2. (by analogy) a gleam
3. (concretely) a flashing sword
[from H1299]
KJV: bright, glitter(-ing sword), lightning. 
Root(s): H1299 </t>
  </si>
  <si>
    <t>בָּרַק</t>
  </si>
  <si>
    <t xml:space="preserve">baraq (baw-rak') v.
1. to lighten (lightning)
[a primitive root]
KJV: cast forth. </t>
  </si>
  <si>
    <t>בֶּרַע</t>
  </si>
  <si>
    <t xml:space="preserve">Bera` (beh'-rah) n/p.
1. Bera, a Sodomitish king
[of uncertain derivation]
KJV: Bera. </t>
  </si>
  <si>
    <t>בְּרַם</t>
  </si>
  <si>
    <t xml:space="preserve">bram (ber-am') adv.
1. (properly) highly, i.e. surely
2. (used adversatively) however
[(Aramaic) perhaps from H7313 with a prepositional prefix]
KJV: but, nevertheless, yet. 
Root(s): H7313 </t>
  </si>
  <si>
    <t>בֶּרֶכיָה בֶּרֶכיָהוּ</t>
  </si>
  <si>
    <t xml:space="preserve">Berekyah (beh-rek-yaw') (or Berekyahuw {beh-rek-yaw'-hoo}) n/p.
1. knee (i.e. blessing) of Jah
2. Berekjah, the name of six Israelites
[from H1290 and H3050]
KJV: Berachiah, Berechiah. 
Root(s): H1290, H3050 </t>
  </si>
  <si>
    <t>בְּרֵכָה</t>
  </si>
  <si>
    <t xml:space="preserve">brekah (ber-ay-kaw') n-f.
1. a reservoir (at which camels kneel as a resting-place)
[from H1288]
KJV: (fish-)pool. 
Root(s): H1288 </t>
  </si>
  <si>
    <t>בְּרָכָה</t>
  </si>
  <si>
    <t xml:space="preserve">Brakah (ber-aw-kaw') n/l.
1. Berakah, the name of an Israelite, and also of a valley in Israel
[the same as H1293]
KJV: Berachah. 
Root(s): H1293 </t>
  </si>
  <si>
    <t xml:space="preserve">Brakah (ber-aw-kaw') n-f.
1. benediction
2. (by implication) prosperity
[from H1288]
KJV: blessing, liberal, pool, present. 
Root(s): H1288 </t>
  </si>
  <si>
    <t>בָּרַכאֵל</t>
  </si>
  <si>
    <t xml:space="preserve">Barak'el (baw-rak-ale') n/p.
1. Barakel, the father of one of Job's friends
[from H1288 and H410, God has blessed]
KJV: Barachel. 
Root(s): H1288, H410 </t>
  </si>
  <si>
    <t>בֶּרֶך</t>
  </si>
  <si>
    <t xml:space="preserve">berek (beh'-rek) n-f.
1. knee
[(Aramaic) corresponding to H1290]
 Root(s): H1290 </t>
  </si>
  <si>
    <t xml:space="preserve">berek (beh'-rek) n-f.
1. a knee
[from H1288]
KJV: knee. 
Root(s): H1288 </t>
  </si>
  <si>
    <t>בְּרַך</t>
  </si>
  <si>
    <t xml:space="preserve">brak (ber-ak') v.
1. bless, kneel
[(Aramaic) corresponding to H1288]
 Root(s): H1288 </t>
  </si>
  <si>
    <t>בָּרַך</t>
  </si>
  <si>
    <t xml:space="preserve">barak (baw-rak') v.
1. to kneel
2. (implication, man toward God) to bless God as an act of adoration
3. (implication, God toward man) to bless man as a benefit
4. (by euphemism) to curse (God or the king, as treason)
[a primitive root]
KJV: X abundantly, X altogether, X at all, blaspheme, bless, congratulate, curse, X greatly, X indeed, kneel (down), praise, salute, X still, thank. </t>
  </si>
  <si>
    <t>בּוֹרִיתּ</t>
  </si>
  <si>
    <t xml:space="preserve">boriyth (bo-reeth') n-f.
1. vegetable alkali
[feminine of H1253]
KJV: sope. 
Root(s): H1253 </t>
  </si>
  <si>
    <t>בְּרִיתּ</t>
  </si>
  <si>
    <t xml:space="preserve">Briyth (ber-eeth') n/p.
1. Berith, a Shechemitish deity
[the same as H1285]
KJV: Berith. 
Root(s): H1285 </t>
  </si>
  <si>
    <t xml:space="preserve">briyth (ber-eeth') n-f.
1. a compact (because made by passing between pieces of flesh)
[from H1262 (in the sense of cutting (like H1254))]
KJV: confederacy, (con-)feder(-ate), covenant, league. 
Root(s): H1262, H1254 </t>
  </si>
  <si>
    <t>בְּרִיעִי</t>
  </si>
  <si>
    <t xml:space="preserve">Briy`iy (ber-ee-ee') adj.
1. a Beriite (collectively) or descendants of Beriah
[patronymically from H1283]
KJV: Beerites. 
Root(s): H1283 </t>
  </si>
  <si>
    <t>בְּרִיעָה</t>
  </si>
  <si>
    <t xml:space="preserve">Briy`ah (ber-ee'-aw) n/p.
1. in trouble
2. Beriah, the name of four Israelites
[apparently from the feminine of H7451 with a prepositional prefix]
KJV: Beriah. 
Root(s): H7451 </t>
  </si>
  <si>
    <t>בָּרִיַח</t>
  </si>
  <si>
    <t xml:space="preserve">Bariyach (baw-ree'-akh) n/p.
1. Bariach, an Israelite
[the same as H1281]
KJV: Bariah. 
Root(s): H1281 </t>
  </si>
  <si>
    <t>בָּרִיַח בָּרִַח</t>
  </si>
  <si>
    <t xml:space="preserve">bariyach (baw-ree'-akh) (or (shortened) bariach {baw-ree'-akh}) adj.
1. a fugitive
2. the serpent (as fleeing)
3. the constellation by that name
[from H1272]
KJV: crooked, noble, piercing. 
Root(s): H1272 </t>
  </si>
  <si>
    <t>בְּרִיַח</t>
  </si>
  <si>
    <t xml:space="preserve">briyach (ber-ee'-akh) n-m.
1. a bolt
[from H1272]
KJV: bar, fugitive. 
Root(s): H1272 </t>
  </si>
  <si>
    <t>בִּריָה</t>
  </si>
  <si>
    <t xml:space="preserve">biryah (beer-yaw') n-f.
1. food
[feminine from H1262]
KJV: meat. 
Root(s): H1262 </t>
  </si>
  <si>
    <t>בְּרִיאָה</t>
  </si>
  <si>
    <t xml:space="preserve">briy'ah (ber-ee-aw') n-f.
1. a creation
2. a novelty
[feminine from H1254]
KJV: new thing. 
Root(s): H1254 </t>
  </si>
  <si>
    <t>בָּרִיא</t>
  </si>
  <si>
    <t xml:space="preserve">bariy' (baw-ree') adj.
1. fatted or plump
[from H1254 (in the sense of H1262)]
KJV: fat ((fleshed), -ter), fed, firm, plenteous, rank. 
Root(s): H1254, H1262 </t>
  </si>
  <si>
    <t>בֵּרִי</t>
  </si>
  <si>
    <t xml:space="preserve">Beriy (bay-ree') adj.
1. (only in the plural and with the article) the Berites, a place in Israel
[of uncertain derivation]
KJV: Berites. </t>
  </si>
  <si>
    <t xml:space="preserve">Beriy (bay-ree') n/p.
1. Beri, an Israelite
[probably by contraction from H882]
KJV: Beri. 
Root(s): H882 </t>
  </si>
  <si>
    <t>בְּרִי</t>
  </si>
  <si>
    <t xml:space="preserve">briy (ber-ee') adj.
1. fat
[from H1262]
KJV: fat. 
Root(s): H1262 </t>
  </si>
  <si>
    <t>בַּרחוּמִי</t>
  </si>
  <si>
    <t xml:space="preserve">Barchumiy (bar-khoo-mee') adj.
1. a Barchumite, or native of Bachurim
[by transposition for H978]
KJV: Barhumite. 
Root(s): H978 </t>
  </si>
  <si>
    <t>בָּרַח</t>
  </si>
  <si>
    <t xml:space="preserve">barach (baw-rakh') v.
1. to bolt
2. (figuratively) to flee suddenly
[a primitive root]
KJV: chase (away); drive away, fain, flee (away), put to flight, make haste, reach, run away, shoot. </t>
  </si>
  <si>
    <t>בַּרזִלַּי</t>
  </si>
  <si>
    <t xml:space="preserve">Barzillay (bar-zil-lah'-ee) n/p.
1. iron-hearted
2. Barzillai, the name of three Israelites
[from H1270]
KJV: Barzillai. 
Root(s): H1270 </t>
  </si>
  <si>
    <t>בַּרזֶל</t>
  </si>
  <si>
    <t xml:space="preserve">barzel (bar-zel') n-m.
1. iron (as cutting)
2. by extension, an iron implement
[perhaps from the root of H1269]
KJV: (ax) head, iron. 
Root(s): H1269 </t>
  </si>
  <si>
    <t>בִּרזוֹת</t>
  </si>
  <si>
    <t xml:space="preserve">Birzowth (beer-zoth') n/p.
1. holes
2. Birzoth, an Israelite
[probably feminine plural from an unused root (apparently mean to pierce)]
KJV: Birzavith (from the marg.). </t>
  </si>
  <si>
    <t>בֵּרוֹתָה בֵּרוֹתַי</t>
  </si>
  <si>
    <t xml:space="preserve">Berowthah (bay-ro-thaw') (or Berothay {bay-ro-that'-ee}) n/l.
1. cypress or cypresslike
2. Berothah or Berothai, a place north of Israel
[probably from H1266]
KJV: Berothah, Berothai. 
Root(s): H1266 </t>
  </si>
  <si>
    <t>בָּרוּת</t>
  </si>
  <si>
    <t xml:space="preserve">baruwth (baw-rooth,) n-f.
1. food
[from H1262]
KJV: meat. 
Root(s): H1262 </t>
  </si>
  <si>
    <t>בְּרוֹת</t>
  </si>
  <si>
    <t xml:space="preserve">browth (ber-oth') n-m.
1. the cypress (or some elastic tree)
[a variation of H1265]
KJV: fir. 
Root(s): H1265 </t>
  </si>
  <si>
    <t>בְּרוֹשׁ</t>
  </si>
  <si>
    <t xml:space="preserve">browsh (ber-osh') n-m.
1. a cypress (?) tree
2. (hence) a lance or a musical instrument (as made of that wood)
[of uncertain derivation]
KJV: fir (tree). </t>
  </si>
  <si>
    <t>בְּרוֹם</t>
  </si>
  <si>
    <t xml:space="preserve">browm (ber-ome') n-m.
1. damask (stuff of variegated thread)
[probably of foreign origin]
KJV: rich apparel. </t>
  </si>
  <si>
    <t>בָּרוּך</t>
  </si>
  <si>
    <t xml:space="preserve">Baruwk (baw-rook') n/p.
1. blessed
2. Baruk, the name of three Israelites
[passive participle from H1288]
KJV: Baruch. 
Root(s): H1288 </t>
  </si>
  <si>
    <t>בָּרָה</t>
  </si>
  <si>
    <t xml:space="preserve">barah (baw-raw') v.
1. to select
2. (as denominative from H1250) to feed
3. (as equivalent to H1305) to render clear (Eccl. 3
[a primitive root]
KJV: choose, (cause to) eat, manifest, (give) meat. 
See also: H1250, H1305 </t>
  </si>
  <si>
    <t>בָּרוֹד</t>
  </si>
  <si>
    <t xml:space="preserve">barod (baw-rode') adj.
1. spotted (as if with hail)
[from H1258]
KJV: grisled. 
Root(s): H1258 </t>
  </si>
  <si>
    <t>בֶּרֶד</t>
  </si>
  <si>
    <t xml:space="preserve">Bered (beh'red) n/l.
1. hail
2. Bered, the name of a place south of Israel, also of an Israelite
[from H1258]
KJV: Bered. 
Root(s): H1258 </t>
  </si>
  <si>
    <t>בָּרָד</t>
  </si>
  <si>
    <t xml:space="preserve">barad (baw-rawd') n-m.
1. hail
[from H1258]
KJV: hail (stones). 
Root(s): H1258 </t>
  </si>
  <si>
    <t>בָּרַד</t>
  </si>
  <si>
    <t>barad (baw-rad') v.
1. hail
[a primitive root, to hail]</t>
  </si>
  <si>
    <t>בַּרבּוּר</t>
  </si>
  <si>
    <t xml:space="preserve">barbur (bar-boor') n-m.
1. a fowl (as fattened on grain)
[by reduplication from H1250]
KJV: fowl. 
Root(s): H1250 </t>
  </si>
  <si>
    <t>בְּרָאיָה</t>
  </si>
  <si>
    <t xml:space="preserve">Bra'yah (ber-aw-yaw') n/p.
1. Jah has created
2. Berajah, an Israelite
[from H1254 and H8050]
KJV: Beraiah. 
Root(s): H1254, H8050 </t>
  </si>
  <si>
    <t>בְּרוֹאדַּך בַּלאֲדָן</t>
  </si>
  <si>
    <t xml:space="preserve">Bro'dak Bal'adan (ber-o-dak' bal-ad-awn') n/p.
1. Berodak-Baladan, a Babylonian king
[a variation of H4757]
KJV: Berodach-baladan.Birliy. 
Root(s): H4757 </t>
  </si>
  <si>
    <t>בָּרָא</t>
  </si>
  <si>
    <t xml:space="preserve">bara' (baw-raw') v.
1. (absolutely) to create
2. (qualified) to cut down (a wood), select, feed (as formative processes)
[a primitive root]
KJV: choose, create (creator), cut down, dispatch, do, make (fat). </t>
  </si>
  <si>
    <t>בּוֹר</t>
  </si>
  <si>
    <t xml:space="preserve">bor (bore) n-m.
1. vegetable lye (from its cleansing)
2. used as a soap for washing, or a flux for metals
[the same as H1252]
KJV: X never so, purely. 
Root(s): H1252 </t>
  </si>
  <si>
    <t xml:space="preserve">bor (bore) n-m.
1. purify
[from H1305]
KJV: cleanness, pureness. 
Root(s): H1305 </t>
  </si>
  <si>
    <t>בַּר</t>
  </si>
  <si>
    <t xml:space="preserve">bar (bar) n-m.
1. a field
[(Aramaic) corresponding to H1250]
KJV: field. 
Root(s): H1250 </t>
  </si>
  <si>
    <t>בָּר בַּר</t>
  </si>
  <si>
    <t xml:space="preserve">bar (bawr) (or bar {bar}) n-m.
1. grain of any kind (even while standing in the field)
2. by extens. the open country
[from H1305 (in the sense of winnowing)]
KJV: corn, wheat. 
Root(s): H1305 </t>
  </si>
  <si>
    <t xml:space="preserve">bar (bar) adj.
1. beloved
2. also pure, empty
[from H1305 (in its various senses)]
KJV: choice, clean, clear, pure. 
Root(s): H1305 </t>
  </si>
  <si>
    <t xml:space="preserve">bar (bar) n-m.
1. the heir (apparent to the throne)
[borrowed (as a title) from H1247]
KJV: son. 
Root(s): H1247 </t>
  </si>
  <si>
    <t xml:space="preserve">bar (bar) n-m.
1. a son, grandson, etc
[(Aramaic) corresponding to H1121]
KJV: X old, son. 
Root(s): H1121 </t>
  </si>
  <si>
    <t>בַּקָּשָׁה</t>
  </si>
  <si>
    <t xml:space="preserve">baqqashah (bak-kaw-shaw') n-m.
1. a petition
[from H1245]
KJV: request. 
Root(s): H1245 </t>
  </si>
  <si>
    <t>בָּקַשׁ</t>
  </si>
  <si>
    <t xml:space="preserve">baqash (baw-kash') v.
1. to search out (by any method, specifically in worship or prayer)
2. (by implication) to strive after
[a primitive root]
KJV: ask, beg, beseech, desire, enquire, get, make inquisition, procure, (make) request, require, seek (for). </t>
  </si>
  <si>
    <t>בִּקּוֹרֶת</t>
  </si>
  <si>
    <t xml:space="preserve">biqqoreth (bik-ko-reth) n-f.
1. (properly) examination
2. (by implication) punishment
[from H1239]
KJV: scourged. 
Root(s): H1239 </t>
  </si>
  <si>
    <t>בַּקָּרָה</t>
  </si>
  <si>
    <t xml:space="preserve">baqqarah (bak-kaw-raw') n-f.
1. a looking after
[intensive from H1239]
KJV: seek out. 
Root(s): H1239 </t>
  </si>
  <si>
    <t>בּוֹקֶר</t>
  </si>
  <si>
    <t xml:space="preserve">boqer (bo'-ker) n-m.
1. (properly) dawn (as the break of day)
2. (generally) morning
[from H1239]
KJV: (+) day, early, morning, morrow. 
Root(s): H1239 </t>
  </si>
  <si>
    <t>בָּקָר</t>
  </si>
  <si>
    <t xml:space="preserve">baqar (baw-kawr') n-m.
1. beef cattle or an animal of the ox family of either gender (as used for plowing)
2. collectively, a herd
[from H1239]
KJV: beeve, bull (+ -ock), + calf, + cow, great (cattle), + heifer, herd, kine, ox. 
Root(s): H1239 </t>
  </si>
  <si>
    <t>בְּקַר</t>
  </si>
  <si>
    <t xml:space="preserve">bqar (bek-ar') v.
1. inquire, make search
[(Aramaic) corresponding to H1239]
 Root(s): H1239 </t>
  </si>
  <si>
    <t>בָּקַר</t>
  </si>
  <si>
    <t xml:space="preserve">baqar (baw-kar) v.
1. (properly) to plough
2. (generally) break forth
3. (figuratively) to inspect, admire, care for, consider
[a primitive root]
KJV: (make) inquire (-ry), (make) search, seek out. </t>
  </si>
  <si>
    <t>בָּקַק</t>
  </si>
  <si>
    <t xml:space="preserve">baqaq (baw-kah') v.
1. to pour out
2. to empty, (figuratively) to depopulate
3. (by analogy) to spread out (as a fruitful vine)
[a primitive root]
KJV: (make) empty (out), fail, X utterly, make void. </t>
  </si>
  <si>
    <t>בִּקעָה</t>
  </si>
  <si>
    <t xml:space="preserve">biq`ah (bik-aw') n-f.
1. (properly) a split
2. a wide level valley between mountains
[from H1234]
KJV: plain, valley. 
Root(s): H1234 </t>
  </si>
  <si>
    <t>בִּקעָא</t>
  </si>
  <si>
    <t xml:space="preserve">biq`a' (bik-aw') n-f.
1. plain
[(Aramaic) corresponding to H1237]
 Root(s): H1237 </t>
  </si>
  <si>
    <t>בֶּקַע</t>
  </si>
  <si>
    <t xml:space="preserve">beqa` (beh'-kah) n-m.
1. a section (half) of a shekel
2. a beka (a weight and a coin)
[from H1234]
KJV: bekah, half a shekel. 
Root(s): H1234 </t>
  </si>
  <si>
    <t>בָּקַע</t>
  </si>
  <si>
    <t xml:space="preserve">baqa` (baw-kah') v.
1. to cleave
2. (generally) to rend, break, rip or open
[a primitive root]
KJV: make a breach, break forth (into, out, in pieces, through, up), be ready to burst, cleave (asunder), cut out, divide, hatch, rend (asunder), rip up, tear, win. </t>
  </si>
  <si>
    <t>בְּקִיַע</t>
  </si>
  <si>
    <t xml:space="preserve">bqiya` (bek-ee'-ah) n-m.
1. a fissure
[from H1234]
KJV: breach, cleft. 
Root(s): H1234 </t>
  </si>
  <si>
    <t>בּוּקִּיָה</t>
  </si>
  <si>
    <t xml:space="preserve">Buqqiyah (book-kee-yaw') n/p.
1. wasting of Jah
2. Bukkijah, an Israelite
[from H1238 and H3050]
KJV: Bukkiah. 
Root(s): H1238, H3050 </t>
  </si>
  <si>
    <t>בּוּקִּי</t>
  </si>
  <si>
    <t xml:space="preserve">Buqqiy (book-kee') n/p.
1. wasteful
2. Bukki, the name of two Israelites
[from H1238]
KJV: Bukki. 
Root(s): H1238 </t>
  </si>
  <si>
    <t>בַּקבַּקַּר</t>
  </si>
  <si>
    <t xml:space="preserve">Baqbaqqar (bak-bak-kar') n/p.
1. searcher
2. Bakbakkar, an Israelite
[reduplicated from H1239]
KJV: Bakbakkar. 
Root(s): H1239 </t>
  </si>
  <si>
    <t>בַּקבּוּקיָה</t>
  </si>
  <si>
    <t xml:space="preserve">Baqbukyah (bak-book-yaw') n/p.
1. emptying (i.e. wasting) of Jah
2. Bakbukjah, an Israelite
[from H1228 and H3050]
KJV: Bakbukiah. 
Root(s): H1228, H3050 </t>
  </si>
  <si>
    <t>בַּקבּוּק</t>
  </si>
  <si>
    <t xml:space="preserve">baqbuk (bak-book') n-m.
1. a bottle (from the gurgling in emptying)
[from H1238]
KJV: bottle, cruse. 
Root(s): H1238 </t>
  </si>
  <si>
    <t xml:space="preserve">Baqbuwq (bak-book') n/p.
1. Bakbuk, one of the Nethinim
[the same as H1228]
KJV: Bakbuk. 
Root(s): H1228 </t>
  </si>
  <si>
    <t>בַּצּוֹרֶת</t>
  </si>
  <si>
    <t xml:space="preserve">batstsoreth (bats-tso'-reth) n-f.
1. restraint
2. (of rain) drought
[feminine intensive from H1219]
KJV: dearth, drought. 
Root(s): H1219 </t>
  </si>
  <si>
    <t>בִּצָּרוֹן</t>
  </si>
  <si>
    <t xml:space="preserve">bitstsarown (bits-tsaw-rone') n-m.
1. a fortress
[masculine intensive from H1219]
KJV: stronghold. 
Root(s): H1219 </t>
  </si>
  <si>
    <t>בָּצרָה</t>
  </si>
  <si>
    <t xml:space="preserve">Botsrah (bots-raw') n/l.
1. Botsrah, a place in Edom
[the same as H1223]
KJV: Bozrah. 
Root(s): H1223 </t>
  </si>
  <si>
    <t xml:space="preserve">botsrah (bots-raw') n-f.
1. an enclosure
2. sheep fold
[feminine from H1219]
KJV: Bozrah. 
Root(s): H1219 </t>
  </si>
  <si>
    <t>בְּצַר</t>
  </si>
  <si>
    <t xml:space="preserve">btsar (bets-ar') n-m.
1. gold
[another form for H1220]
KJV: gold. 
Root(s): H1220 </t>
  </si>
  <si>
    <t>בֶּצֶר</t>
  </si>
  <si>
    <t xml:space="preserve">Betser (beh'-tser) n/l.
1. Betser, a place in Israel
2. also an Israelite
[the same as H1220, an inaccessible spot]
KJV: Bezer. 
Root(s): H1220 </t>
  </si>
  <si>
    <t xml:space="preserve">betser (beh'-tser) n-m.
1. (strictly) a clipping
2. gold (as dug out)
[from H1219]
KJV: gold defence. 
Root(s): H1219 </t>
  </si>
  <si>
    <t>בָּצַר</t>
  </si>
  <si>
    <t xml:space="preserve">batsar (baw-tsar') v.
1. to clip off
2. specifically (as denominative from H1210) to gather grapes
3. also to be isolated (i.e. inaccessible by height or fortification)
[a primitive root]
KJV: cut off, (de-)fenced, fortify, (grape) gather(-er), mighty things, restrain, strong, wall (up), withhold. 
See also: H1210 </t>
  </si>
  <si>
    <t>בָּצקַת</t>
  </si>
  <si>
    <t xml:space="preserve">Botsqath (bots-cath') n/l.
1. a swell of ground
2. Botscath, a place in Israel
[from H1216]
KJV: Bozcath, Boskath. 
Root(s): H1216 </t>
  </si>
  <si>
    <t>בָּצֵק</t>
  </si>
  <si>
    <t xml:space="preserve">batseq (baw-tsake') n-m.
1. dough (as swelling by fermentation)
[from H1216]
KJV: dough, flour. 
Root(s): H1216 </t>
  </si>
  <si>
    <t xml:space="preserve">batseq (baw-tsake') v.
1. perhaps to swell up
2. blister
[a primitive root]
KJV: swell. </t>
  </si>
  <si>
    <t>בֶּצַע</t>
  </si>
  <si>
    <t xml:space="preserve">betsa` (beh'-tsah) n-m.
1. plunder
2. by extension, gain (usually unjust)
[from H1214]
KJV: covetousness, (dishonest) gain, lucre, profit. 
Root(s): H1214 </t>
  </si>
  <si>
    <t>בָּצַע</t>
  </si>
  <si>
    <t xml:space="preserve">batsa` (baw-tsah') v.
1. figuratively, to finish, or (intransitively) stop
[a primitive root to break off; (usually) plunder]
KJV: (be) covet(- ous), cut (off), finish, fulfill, gain (greedily), get, be given to (covetousness), greedy, perform, be wounded. </t>
  </si>
  <si>
    <t>בַּצלוּת בַּצלִיתּ</t>
  </si>
  <si>
    <t xml:space="preserve">Batsluwth (bats-looth') (or Batsliyth {bats-leeth'}) n/p.
1. a peeling
2. Batsluth or Batslith, an Israelite
[from the same as H1211]
KJV: Bazlith, Bazluth. 
Root(s): H1211 </t>
  </si>
  <si>
    <t>בְּצַלאֵל</t>
  </si>
  <si>
    <t xml:space="preserve">Btsal'el (bets-al-ale') n/p.
1. in (the) shadow (i.e. protection) of God
2. Betsalel, the name of two Israelites
[probably from H6738 and H410 with a prepositional prefix]
KJV: Bezaleel. 
Root(s): H6738, H410 </t>
  </si>
  <si>
    <t>בֶּצֶל</t>
  </si>
  <si>
    <t xml:space="preserve">btsel (beh'-tsel) n-m.
1. an onion
[from an unused root apparently meaning to peel]
KJV: onion. </t>
  </si>
  <si>
    <t>בָּצִיר</t>
  </si>
  <si>
    <t xml:space="preserve">batsiyr (baw-tseer') n-m.
1. clipped
2. the grape crop
[from H1219]
KJV: vintage. 
Root(s): H1219 </t>
  </si>
  <si>
    <t>בֵּצַי</t>
  </si>
  <si>
    <t xml:space="preserve">Betsay (bay-tsah'-ee) n/p.
1. Betsai, the name of two Israelites
[perhaps the same as H1153]
KJV: Bezai. 
Root(s): H1153 </t>
  </si>
  <si>
    <t>בָּצוֹר</t>
  </si>
  <si>
    <t xml:space="preserve">batsowr' (baw-tsore') n-m.
1. inaccessible
2. lofty
[from H1219]
KJV: vintage (by confusion with H1210). 
Root(s): H1219 
See also: H1210 </t>
  </si>
  <si>
    <t>בִּצָּה</t>
  </si>
  <si>
    <t xml:space="preserve">bitstsah (bits-tsaw') n-f.
1. a swamp
[intensive from H1206]
KJV: fen, mire(-ry place). 
Root(s): H1206 </t>
  </si>
  <si>
    <t>בּוֹץ</t>
  </si>
  <si>
    <t xml:space="preserve">bots (botse) n-m.
1. mud (as whitish clay)
[probably the same as H948]
KJV: mire. 
Root(s): H948 </t>
  </si>
  <si>
    <t>בְּעָתָה</t>
  </si>
  <si>
    <t xml:space="preserve">b`athah (beh-aw-thaw') n-f.
1. fear
[from H1204]
KJV: trouble. 
Root(s): H1204 </t>
  </si>
  <si>
    <t>בָּעַת</t>
  </si>
  <si>
    <t xml:space="preserve">ba`ath (baw-ath') v.
1. to fear
[a primitive root]
KJV: affright, be (make) afraid, terrify, trouble. </t>
  </si>
  <si>
    <t>בְּעֶשׁתְּרָה</t>
  </si>
  <si>
    <t xml:space="preserve">B`eshtrah (beh-esh-ter-aw') n/l.
1. with Ashtoreth
2. Beeshterah, a place East of the Jordan
[from H6251 (as singular of H6252) with a prepositional prefix]
KJV: Beeshterah. 
Root(s): H6251, H6252 </t>
  </si>
  <si>
    <t>בַּעֲשֵׂיָה</t>
  </si>
  <si>
    <t xml:space="preserve">Ba`aseyah (bah-as-ay-yaw') n/p.
1. in (the) work of Jah
2. Baasejah, an Israelite
[from H6213 and H3050 with a prepositional prefix]
KJV: Baaseiah. 
Root(s): H6213, H3050 </t>
  </si>
  <si>
    <t>בַּעשָׁא</t>
  </si>
  <si>
    <t xml:space="preserve">Ba`sha' (bah-shaw') n/p.
1. offensiveness
2. Basha, a king of Israel
[from an unused root meaning to stink]
KJV: Baasha. </t>
  </si>
  <si>
    <t>בְּעֵרָה</t>
  </si>
  <si>
    <t xml:space="preserve">b`erah (be-ay-raw') n-f.
1. a burning
[from H1197]
KJV: fire. 
Root(s): H1197 </t>
  </si>
  <si>
    <t>בָּעֲרָא</t>
  </si>
  <si>
    <t xml:space="preserve">Ba`ara' (bah-ar-aw') n/p.
1. brutish
[from H1198]
KJV: Baara. 
Root(s): H1198 </t>
  </si>
  <si>
    <t>בַּעַר</t>
  </si>
  <si>
    <t xml:space="preserve">ba`ar (bah'-ar) n-m.
1. (properly) foot (as consumed)
2. (by extension) of cattle brutishness
3. (concretely) stupid
[from H1197]
KJV: brutish (person), foolish. 
Root(s): H1197 </t>
  </si>
  <si>
    <t>בָּעַר</t>
  </si>
  <si>
    <t xml:space="preserve">ba`ar (baw-ar') v.
1. to kindle
2. to consume (by fire or by eating)
3. (also, as denominative from H1198) to be(-come) brutish
[a primitive root]
KJV: be brutish, bring (put, take) away, burn, (cause to) eat (up), feed, heat, kindle, set (on fire), waste. 
See also: H1198 </t>
  </si>
  <si>
    <t>בַּעֲנָה</t>
  </si>
  <si>
    <t xml:space="preserve">Ba`anah (bah-an-aw') n/p.
1. in affliction
2. Baanah, the name of four Israelites
[from a derivative of H6031 with prepositional prefix]
KJV: Baanah. 
Root(s): H6031 </t>
  </si>
  <si>
    <t>בַּעֲנָא</t>
  </si>
  <si>
    <t xml:space="preserve">Ba`ana' (bah-an-aw') n/p.
1. Banana, the name of four Israelite
[the same as H1196]
KJV: Baana, Baanah. 
Root(s): H1196 </t>
  </si>
  <si>
    <t>בְּעוֹן</t>
  </si>
  <si>
    <t xml:space="preserve">B`on (beh-ohn') n/l.
1. Beon, a place East of the Jordan
[probably a contraction of H1010]
KJV: Beon. 
Root(s): H1010 </t>
  </si>
  <si>
    <t>בַּעַל תָּמָר</t>
  </si>
  <si>
    <t xml:space="preserve">Ba`al Tamar (bah'-al taw-mawr') n/l.
1. possessor of (the) palm-tree
2. Baal-Tamar, a place in Israel
[from H1167 and H8558]
KJV: Baal-tamar. 
Root(s): H1167, H8558 </t>
  </si>
  <si>
    <t>בַּעֲלַת בְּאֵר</t>
  </si>
  <si>
    <t xml:space="preserve">Ba`alath B`er (bah-al-ath' beh-ayr') n/l.
1. mistress of a well
2. Baalath-Beer, a place in Israel
[from H1172 and H875]
KJV: Baalath-beer. 
Root(s): H1172, H875 </t>
  </si>
  <si>
    <t>בַּעֲלָת</t>
  </si>
  <si>
    <t xml:space="preserve">Ba`alath (bah-al-awth') n/l.
1. mistressship
2. Baalath, a place in Israel
[a modification of H1172]
KJV: Baalath. 
Root(s): H1172 </t>
  </si>
  <si>
    <t>בַּעַל שָׁלִשָׁה</t>
  </si>
  <si>
    <t xml:space="preserve">Ba`al Shalishah (bah'-al shaw-lee-shaw') n/l.
1. Baal of Shalishah, Baal-Shalishah, a place in Israel
[from H1168 and H8031]
KJV: Baal-shalisha. 
Root(s): H1168, H8031 </t>
  </si>
  <si>
    <t>בַּעַל צְּפוֹן</t>
  </si>
  <si>
    <t xml:space="preserve">Ba`al Tsphown (bah'-al tsef-one') n/l.
1. Baal of winter
2. Baal-Tsephon, a place in Eqypt
[from H1168 and H6828 (in the sense of cold) (according to others an Egyptian form of Typhon, the destroyer)]
KJV: Baal-zephon. 
Root(s): H1168, H6828 </t>
  </si>
  <si>
    <t>בַּעַל פְּרָצִים</t>
  </si>
  <si>
    <t xml:space="preserve">Ba`al P`ratsiym (bah'-al per-aw-tseem') n/l.
1. possessor of breaches
2. Baal-Peratsim, a place in Israel
[from H1167 and the plural of H6556]
KJV: Baal- perazim. 
Root(s): H1167, H6556 </t>
  </si>
  <si>
    <t>בַּעַל פְּעוֹר</t>
  </si>
  <si>
    <t xml:space="preserve">Ba`al P`owr (bah'-al peh-ore') n/p.
1. Baal of Peor
2. Baal-Peor, a Moabitish deity
[from H1168 and H6465]
KJV: Baal-peor. 
Root(s): H1168, H6465 </t>
  </si>
  <si>
    <t>בַּעַל מְעוֹן</t>
  </si>
  <si>
    <t xml:space="preserve">Ba`al M`own (bah-al meh-one') n/l.
1. Baal of (the) habitation (of) Baal-Meon, a place East of the Jordan
[from H1168 and H4583]
KJV: Baal-meon. 
Root(s): H1168, H4583 
Compare: H1010 </t>
  </si>
  <si>
    <t>בַּעֲלִיס</t>
  </si>
  <si>
    <t xml:space="preserve">Ba`alic (bah-al-ece') n/p.
1. in exultation
2. Baalis, an Ammonitish king
[probably from a derivative of H5965 with prepositional prefix]
KJV: Baalis. 
Root(s): H5965 </t>
  </si>
  <si>
    <t>בַּעֲלֵי יְהוּדָה</t>
  </si>
  <si>
    <t xml:space="preserve">Ba`aley Yhuwdah (bah-al-ay' yeh-hoo-daw') n/l.
1. masters of Judah
2. Baale-Jehudah, a place in Israel
[from the plural of H1167 and H3063]
KJV: Baale of Judah. 
Root(s): H1167, H3063 </t>
  </si>
  <si>
    <t>בְּעַליָה</t>
  </si>
  <si>
    <t xml:space="preserve">B`alyah (beh-al-yaw') n/p.
1. Jah (is) master
2. Bealjah, an Israelite
[from H1167 and H3050]
KJV: Bealiah. 
Root(s): H1167, H3050 </t>
  </si>
  <si>
    <t>בְּעֶליָדָע</t>
  </si>
  <si>
    <t xml:space="preserve">B`elyada` (beh-el-yaw-daw') n/p.
1. Baal has known
2. Beeljada, an Israelite
[from H1168 and H3045]
KJV: Beeliada. 
Root(s): H1168, H3045 </t>
  </si>
  <si>
    <t>בַּעֲלֵי בָּמוֹת</t>
  </si>
  <si>
    <t xml:space="preserve">Ba`aley Bamowth (bah-al-ay' baw-moth') n-m.
1. Baals of (the) heights
2. Baale-Bamoth, a place East of the Jordan
[from the plural of H1168 and the plural of H1116]
KJV: lords of the high places. 
Root(s): H1168, H1116 </t>
  </si>
  <si>
    <t>בַּעֲלִי</t>
  </si>
  <si>
    <t xml:space="preserve">Ba`aliy (bah-al-ee') n-m.
1. my master
2. Baali, a symbolical name for Jehovah
[from H1167 with pronoun suffix]
KJV: Baali. 
Root(s): H1167 </t>
  </si>
  <si>
    <t>בַּעַל חֶרמוֹן</t>
  </si>
  <si>
    <t xml:space="preserve">Ba`al Chermown (bah'-al kher-mone') n/l.
1. possessor of Hermon
2. Baal-Chermon, a place in Israel
[from H1167 and H2768]
KJV: Baal-hermon. 
Root(s): H1167, H2768 </t>
  </si>
  <si>
    <t>בַּעַל חָצוֹר</t>
  </si>
  <si>
    <t xml:space="preserve">Ba`al Chatsowr (bah'-al khaw-tsore') n/l.
1. possessor of a village
2. Baal-Chatsor, a place in Israel
[from H1167 and a modification of H2691]
KJV: Baal-hazor. 
Root(s): H1167, H2691 </t>
  </si>
  <si>
    <t>בַּעַל חָנָן</t>
  </si>
  <si>
    <t>Ba`al Chanan (bah'-al khaw-nawn') n/p.
1. possessor of grace
2. Baal-Chanan, the name of an Edomite, also of an Israelite
[from H1167 and H2603]
KJV: Baal-hanan. 
Root(s): H1167, H2603</t>
  </si>
  <si>
    <t>בַּעַל זְבוּב</t>
  </si>
  <si>
    <t xml:space="preserve">Ba`al Zbuwb (bah'-al zeb-oob') n/p.
1. Baal of (the) Fly
2. Baal-Zebub, a special deity of the Ekronites
[from H1168 and H2070]
KJV: Baal-zebub. 
Root(s): H1168, H2070 </t>
  </si>
  <si>
    <t>בְּעָלוֹת</t>
  </si>
  <si>
    <t xml:space="preserve">B`alowth (beh-aw-loth') n/l.
1. mistresses
2. Bealoth, a place in Israel
[plural of H1172]
KJV: Bealoth, in Aloth (by mistake for a plural from H5927 with prepositional prefix). 
Root(s): H1172 
See also: H5927 </t>
  </si>
  <si>
    <t>בַּעַל הָמוֹן</t>
  </si>
  <si>
    <t xml:space="preserve">Ba`al Hamown (bah'-al haw-mone') n/l.
1. possessor of a multitude
2. Baal-Hamon, a place in Israel
[from H1167 and H1995]
KJV: Baal-hamon. 
Root(s): H1167, H1995 </t>
  </si>
  <si>
    <t>בַּעֲלָה</t>
  </si>
  <si>
    <t xml:space="preserve">Ba`alah (bah-al-aw') n/l.
1. Baalah, the name of three places in Israel
[the same as H1172]
KJV: Baalah. 
Root(s): H1172 </t>
  </si>
  <si>
    <t xml:space="preserve">ba`alah (bah-al-aw') n-f.
1. a mistress
[feminine of H1167]
KJV: that hath, mistress. 
Root(s): H1167 </t>
  </si>
  <si>
    <t>בַּעַל גָּד</t>
  </si>
  <si>
    <t xml:space="preserve">Ba`al Gad (bah'-al gawd) n/l.
1. Baal of Fortune
2. Baal-Gad, a place in Syria
[from H1168 and H1409]
KJV: Baal-gad. 
Root(s): H1168, H1409 </t>
  </si>
  <si>
    <t>בַּעַל בְּרִיתּ</t>
  </si>
  <si>
    <t xml:space="preserve">Ba`al Briyth (bah'-al ber-eeth') n/p.
1. Baal of (the) covenant
2. Baal-Berith, a special deity of the Shechemites
[from H1168 and H1285]
KJV: Baal-berith. 
Root(s): H1168, H1285 </t>
  </si>
  <si>
    <t>בְּעֵל</t>
  </si>
  <si>
    <t xml:space="preserve">b`el (beh-ale') n-m.
1. + chancellor
[(Aramaic) corresponding to H1167]
 Root(s): H1167 </t>
  </si>
  <si>
    <t>בַּעַל</t>
  </si>
  <si>
    <t xml:space="preserve">Ba`al (bah'-al) n/l.
1. Baal, a Phoenician deity
[the same as H1167]
KJV: Baal, (plural) Baalim. 
Root(s): H1167 </t>
  </si>
  <si>
    <t xml:space="preserve">ba`al (bah'-al) n-m.
1. a master
2. (hence) a husband, or (figuratively) owner (often used with another noun in modifications of this latter sense)
[from H1166]
KJV: + archer, + babbler, + bird, captain, chief man, + confederate, + have to do, + dreamer, those to whom it is due, + furious, those that are given to it, great, + hairy, he that hath it, have, + horseman, husband, lord, man, + married, master, person, + sworn, they of. 
Root(s): H1166 </t>
  </si>
  <si>
    <t>בָּעַל</t>
  </si>
  <si>
    <t xml:space="preserve">ba`al (baw-al') v.
1. to be master
2. (hence) (as denominative from H1167) to marry
[a primitive root]
KJV: have dominion (over), be husband, marry(-ried, X wife). 
See also: H1167 </t>
  </si>
  <si>
    <t>בְּעִיר</t>
  </si>
  <si>
    <t xml:space="preserve">b`iyr (beh-ere') n-m.
1. beast, cattle
[from H1197 (in the sense of eating)]
 Root(s): H1197 </t>
  </si>
  <si>
    <t>בְּעִי</t>
  </si>
  <si>
    <t xml:space="preserve">b`iy (beh-ee') n-m.
1. a prayer
[from H1158]
KJV: grave. 
Root(s): H1158 </t>
  </si>
  <si>
    <t>בָּעַט</t>
  </si>
  <si>
    <t xml:space="preserve">ba`at (baw-at') v.
1. to trample down
2. (figuratively) despise
[a primitive root]
KJV: kick. </t>
  </si>
  <si>
    <t>בּוֹעַז</t>
  </si>
  <si>
    <t xml:space="preserve">Bo`az (bo'-az) n/p.
1. Boaz, the ancestor of David
2. also the name of a pillar in front of the temple
[from an unused root of uncertain meaning]
KJV: Boaz. </t>
  </si>
  <si>
    <t>בִּעוּתִים</t>
  </si>
  <si>
    <t xml:space="preserve">bi`uwthiym (be-oo-theme') n-m.
1. alarms
[masculine plural from H1204]
KJV: terrors. 
Root(s): H1204 </t>
  </si>
  <si>
    <t>בְּעוֹר</t>
  </si>
  <si>
    <t xml:space="preserve">B`owr (beh-ore') n/p.
1. a lamp
2. Beor, the name of the father of an Edomitish king
3. also of that of Balaam
[from H1197 (in the sense of burning)]
KJV: Beor. 
Root(s): H1197 </t>
  </si>
  <si>
    <t>בָּעוּ</t>
  </si>
  <si>
    <t xml:space="preserve">ba`uw (baw-oo') n-f.
1. a request
[(Aramaic) from H1156]
KJV: petition. 
Root(s): H1156 </t>
  </si>
  <si>
    <t>בָּעָה</t>
  </si>
  <si>
    <t xml:space="preserve">ba`ah (baw-aw') v.
1. to gush over
2. to swell
3. (figuratively) to desire earnestly
4. (by implication) to ask
[a primitive root]
KJV: cause, inquire, seek up, swell out. </t>
  </si>
  <si>
    <t>בְּעַד</t>
  </si>
  <si>
    <t xml:space="preserve">b`ad (beh-ad') prep.
1. in up to or over against
2. (generally) at, beside, among, behind, for, etc
[from H5704 with prepositional prefix]
KJV: about, at by (means of), for, over, through, up (-on), within. 
Root(s): H5704 </t>
  </si>
  <si>
    <t>בְּעָא בְּעָה</t>
  </si>
  <si>
    <t xml:space="preserve">b`a' (beh-aw') ((Aramaic) or b ah (Aramaic) {beh-aw'}) v.
1. to seek or ask
[corresponding to H1158]
KJV: ask, desire, make (petition), pray, request, seek. 
Root(s): H1158 </t>
  </si>
  <si>
    <t>בּוֹסֶר</t>
  </si>
  <si>
    <t xml:space="preserve">bocer (bo'ser) n-m.
1. sour grape
[from the same as H1154]
 Root(s): H1154 </t>
  </si>
  <si>
    <t>בֶּסֶר</t>
  </si>
  <si>
    <t xml:space="preserve">becer (beh'-ser) n-m.
1. an immature grape
[from an unused root meaning to be sour]
KJV: unripe grape. </t>
  </si>
  <si>
    <t>בְּסַי</t>
  </si>
  <si>
    <t xml:space="preserve">Bcay (bes-ah'-ee) n/p.
1. domineering
2. Besai, one of the Nethinim
[from H947]
KJV: Besai. 
Root(s): H947 </t>
  </si>
  <si>
    <t>בְּסוֹדְיָה</t>
  </si>
  <si>
    <t xml:space="preserve">Bcowdyah (bes-o-deh-yaw') n/p.
1. in (the) counsel of Jehovah
2. Besodejah, an Israelite
[from H5475 and H3050 with prepositional prefix]
KJV: Besodeiah. 
Root(s): H5475, H3050 </t>
  </si>
  <si>
    <t>בֶּן ־ עַמִּי</t>
  </si>
  <si>
    <t xml:space="preserve">Ben-`Ammiy (ben-am-mee') n/p.
1. son of my people
2. Ben-Ammi, a son of Lot
[from H1121 and H5971 with pronomial suffix]
KJV: Ben-ammi. 
Root(s): H1121, H5971 </t>
  </si>
  <si>
    <t>בִּנעָא בִּנעָה</t>
  </si>
  <si>
    <t xml:space="preserve">Bin`a' (bin-aw') (or Bincah {bin-aw'}) n/p.
1. Bina or Binah, an Israelite
[of uncertain derivation]
KJV: Binea, Bineah. </t>
  </si>
  <si>
    <t>בְּנַס</t>
  </si>
  <si>
    <t xml:space="preserve">bnac (ben-as') v.
1. to be enraged
[(Aramaic) of uncertain affinity]
KJV: be angry. </t>
  </si>
  <si>
    <t>בְּנִינוּ</t>
  </si>
  <si>
    <t xml:space="preserve">Bniynuw (ben-ee-noo') n/p.
1. our son
2. Beninu, an Israelite
[probably from H1121 with pronoun suffix]
KJV: Beninu. 
Root(s): H1121 </t>
  </si>
  <si>
    <t>בִּניָן</t>
  </si>
  <si>
    <t xml:space="preserve">binyan (bin-yawn') n-m.
1. building
[(Aramaic) corresponding to H1146]
 Root(s): H1146 </t>
  </si>
  <si>
    <t xml:space="preserve">binyan (bin-yawn') n-m.
1. an edifice
[from H1129]
KJV: building. 
Root(s): H1129 </t>
  </si>
  <si>
    <t>בֶּן ־ יְמִינִי בֶּן ־ הַ ־ יְמִנִי בֶּן ־ אִישׁ יְמִינִי</t>
  </si>
  <si>
    <t xml:space="preserve">Ben-ymiyniy (ben-yem-ee-nee') (sometimes (with the article inserted) Ben-ha-yminiy {ben-hah-yem-ee-nee'}with H376 inserted (1 Sam. 9) adj.
1. a Benjaminite, or descendent of Benjamin
[patron from H1144]
KJV: Benjamite, of Benjamin. 
Root(s): H1144 
See also: H376 </t>
  </si>
  <si>
    <t>בִּניָמִין</t>
  </si>
  <si>
    <t xml:space="preserve">Binyamiyn (bin-yaw-mene') n/p.
1. son of (the) right hand
2. Binjamin, youngest son of Jacob
3. also the tribe descended from him, and its territory
[from H1121 and H3225]
KJV: Benjamin. 
Root(s): H1121, H3225 </t>
  </si>
  <si>
    <t>בֵּנַיִם</t>
  </si>
  <si>
    <t xml:space="preserve">benayim (bay-nah'-yim) subv.
1. a double interval
2. the space between two armies
[dual of H996]
KJV: + champion. 
Root(s): H996 </t>
  </si>
  <si>
    <t>בְּנֵי יַעֲקָן</t>
  </si>
  <si>
    <t xml:space="preserve">Bney Ya`aqan (ben-ay' yah-ak-awn') n/l.
1. sons of Yaakan
2. Bene-Jaakan, a place in the Desert
[from the plural of H1121 and H3292]
KJV: Bene-jaakan. 
Root(s): H1121, H3292 </t>
  </si>
  <si>
    <t>בְּנָיָה בְּנָיָהוּ</t>
  </si>
  <si>
    <t xml:space="preserve">Bnayah (ben-aw-yaw') (or (prolonged) Bnayahuw {ben-aw-yaw'-hoo}) n/p.
1. Jah has built
2. Benajah, the name of twelve Israelites
[from H1129 and H3050]
KJV: Benaiah. 
Root(s): H1129, H3050 </t>
  </si>
  <si>
    <t>בִּניָה</t>
  </si>
  <si>
    <t xml:space="preserve">binyah (bin-yaw') n-f.
1. a structure
[feminine from H1129]
KJV: building. 
Root(s): H1129 </t>
  </si>
  <si>
    <t>בְּנֵי ־ בְּרַק</t>
  </si>
  <si>
    <t xml:space="preserve">Bney-Braq (ben-ay'-ber-ak') n/l.
1. sons of lightning, Bene-berak, a place in Israel
[from the plural construction of H1121 and H1300]
KJV: Bene-barak. 
Root(s): H1121, H1300 </t>
  </si>
  <si>
    <t>בּוּנִּי בּוּנִי</t>
  </si>
  <si>
    <t xml:space="preserve">Bunniy (boon-nee') (or (fuller) Buwniy {boo-nee'}) n/p.
1. built
2. Bunni or Buni, an Israelite
[from H1129]
KJV: Bunni. 
Root(s): H1129 </t>
  </si>
  <si>
    <t>בָּנִי</t>
  </si>
  <si>
    <t xml:space="preserve">Baniy (baw-nee') n/p.
1. built
2. Bani, the name of five Israelites
[from H1129]
KJV: Bani. 
Root(s): H1129 </t>
  </si>
  <si>
    <t>בֶּן ־ חֶסֶד</t>
  </si>
  <si>
    <t xml:space="preserve">Ben-Checed (ben-kheh'-sed) n/p.
1. son of kindness
2. Ben- Chesed, an Israelite
[from H1121 and H2617]
KJV: the son of Hesed. 
Root(s): H1121, H2617 </t>
  </si>
  <si>
    <t>בֶּן ־ חָנָן</t>
  </si>
  <si>
    <t xml:space="preserve">Ben-Chanan (ben-khaw-nawn') n/p.
1. son of Chanan
2. Ben- Chanan, an Israelite
[from H1121 and H2605]
KJV: Ben-hanan. 
Root(s): H1121, H2605 </t>
  </si>
  <si>
    <t>בֶּן ־ חַיִל</t>
  </si>
  <si>
    <t xml:space="preserve">Ben-Chayil (ben-khah'-yil) n/p.
1. son of might
2. Ben-Chail, an Israelite
[from H1121 and H2428]
KJV: Ben-hail. 
Root(s): H1121, H2428 </t>
  </si>
  <si>
    <t>בֶּן ־ חוּר</t>
  </si>
  <si>
    <t xml:space="preserve">Ben-Chuwr (ben-khoor') n/p.
1. son of Chur
2. Ben-Chur, an Israelite
[from H1121 and H2354]
KJV: the son of Hur. 
Root(s): H1121, H2354 </t>
  </si>
  <si>
    <t>בֶּן ־ זוֹחֵת</t>
  </si>
  <si>
    <t xml:space="preserve">Ben-Zowcheth (ben-zo-khayth') n/p.
1. son of Zocheth
2. Ben- Zocheth, an Israelite
[from H1121 and H2105]
KJV: Ben-zoketh. 
Root(s): H1121, H2105 </t>
  </si>
  <si>
    <t>בִּנּוּי</t>
  </si>
  <si>
    <t xml:space="preserve">Binnuwy (bin-noo'-ee) n/p.
1. built up
2. Binnui, an Israelite
[from H1129]
KJV: Binnui. 
Root(s): H1129 </t>
  </si>
  <si>
    <t>בֶּן ־ הֲדַד</t>
  </si>
  <si>
    <t xml:space="preserve">Ben-Hadad (ben-had-ad') n/p.
1. son of Hadad
2. Ben-Hadad, the name of several Syrian kings
[from H1121 and H1908]
KJV: Ben-hadad. 
Root(s): H1121, H1908 </t>
  </si>
  <si>
    <t>בָּנָה</t>
  </si>
  <si>
    <t xml:space="preserve">banah (baw-naw') v.
1. to build (literally and figuratively)
[a primitive root]
KJV: (begin to) build(-er), obtain children, make, repair, set (up), X surely. </t>
  </si>
  <si>
    <t>בֶּן ־ דֶּקֶר</t>
  </si>
  <si>
    <t xml:space="preserve">Ben-Deqer (ben-deh'-ker) n/p.
1. son of piercing (or of a lance)
2. Ben-Deker, an Israelite
[from H1121 and a derivative of H1856]
KJV: the son of Dekar. 
Root(s): H1121, H1856 </t>
  </si>
  <si>
    <t>בֶּן ־ גֶּבֶר</t>
  </si>
  <si>
    <t xml:space="preserve">Ben-Geber (ben-gheh'-ber) n/p.
1. son of (the) hero
2. Ben- Geber, an Israelite
[from H1121 and H1397]
KJV: the son of Geber. 
Root(s): H1121, H1397 </t>
  </si>
  <si>
    <t>בֶּן ־ אוֹנִי</t>
  </si>
  <si>
    <t xml:space="preserve">Ben-'Owniy (ben-o-nee') n/p.
1. son of my sorrow
2. Ben-Oni, the original name of Benjamin
[from H1121 and H205]
KJV: Ben-oni. 
Root(s): H1121, H205 </t>
  </si>
  <si>
    <t>בֶּן ־ אֲבִינָדָב</t>
  </si>
  <si>
    <t xml:space="preserve">Ben-'Abiynadab (ben-ab-ee''-naw-dawb') n/p.
1. (the) son of Abinadab
2. Ben-Abinadab, an Israelite
[from H1121 and H40]
KJV: the son of Abinadab. 
Root(s): H1121, H40 </t>
  </si>
  <si>
    <t>בְּנָא בְּנָה</t>
  </si>
  <si>
    <t xml:space="preserve">bna' (ben-aw') ((Aramaic) or bnah (Aramaic) {ben-aw'}) v.
1. to build
[corresponding to H1129]
KJV: build, make. 
Root(s): H1129 </t>
  </si>
  <si>
    <t>בֵּן</t>
  </si>
  <si>
    <t xml:space="preserve">ben (bane) n-m.
1. child, son, young
[(Aramaic) corresponding to H1121]
 Root(s): H1121 </t>
  </si>
  <si>
    <t xml:space="preserve">Ben (bane) n/p.
1. Ben, an Israelite
[the same as H1121]
KJV: Ben. 
Root(s): H1121 </t>
  </si>
  <si>
    <t xml:space="preserve">ben (bane) n-m.
1. a son (as a builder of the family name), in the widest sense (of literal and figurative relationship, including grandson, subject, nation, quality or condition, etc., (like H0001 H0251, etc.))
[from H1129]
KJV: + afflicted, age, (Ahoh-) (Ammon-) (Hachmon-) (Lev-)ite, (anoint-)ed one, appointed to, (+) arrow, (Assyr-) (Babylon-) (Egypt-) (Grec-)ian, one born, bough, branch, breed, + (young) bullock, + (young) calf, X came up in, child, colt, X common, X corn, daughter, X of first, + firstborn, foal, + very fruitful, + postage, X in, + kid, + lamb, (+) man, meet, + mighty, + nephew, old, (+) people, + rebel, + robber, X servant born, X soldier, son, + spark, + steward, + stranger, X surely, them of, + tumultuous one, + valiant(-est), whelp, worthy, young (one), youth. 
Root(s): H1129 
See also: H1, H251 </t>
  </si>
  <si>
    <t>בָּמוֹת בָּמוֹת בַּעַל</t>
  </si>
  <si>
    <t xml:space="preserve">Bamowth (baw-moth') n/l.
1. heights of Baal
2. Bamoth or Bamoth-Baal, a place East of the Jordan
[plural of H1116, heights; or (fully) Bamowth Bahal {baw-moth' bah'-al}; from the same and H1168]
KJV: Bamoth, Bamoth-baal. 
Root(s): H1116, H1168 </t>
  </si>
  <si>
    <t>בְּמוֹ</t>
  </si>
  <si>
    <t xml:space="preserve">bmow (bem-o') prep.
1. in, with, by, etc
[prolongation for prepositional prefix]
KJV: for, in into, through. </t>
  </si>
  <si>
    <t>בִּמהָל</t>
  </si>
  <si>
    <t xml:space="preserve">Bimhal (bim-hawl') n/p.
1. with pruning
2. Bimhal, an Israelite
[probably from H4107 with prepositional prefix]
KJV: Bimhal. 
Root(s): H4107 </t>
  </si>
  <si>
    <t>בָּמָה</t>
  </si>
  <si>
    <t xml:space="preserve">Bamah (baw-maw') n/l.
1. Bamah, a place in Israel
[the same as H1116]
KJV: Bamah. See also H1120. 
Root(s): H1116 
See also: H1120 </t>
  </si>
  <si>
    <t xml:space="preserve">bamah (bam-maw') n-f.
1. an elevation
[from an unused root (meaning to be high)]
KJV: height, high place, wave. </t>
  </si>
  <si>
    <t>בִּלתִּי</t>
  </si>
  <si>
    <t xml:space="preserve">biltiy (bil-tee') adj.
1. (properly) a failure of
2. (used only as a negative particle, usually with a prepositional prefix) not, except, without, unless, besides, because not, until, etc
[constructive feminine of H1086 (equivalent to H1097)]
KJV: because un(satiable), beside, but, + continual, except, from, lest, neither, no more, none, not, nothing, save, that no, without. 
Root(s): H1086, H1097 </t>
  </si>
  <si>
    <t>בִּלשָׁן</t>
  </si>
  <si>
    <t xml:space="preserve">Bilshan (bil-shawn') n/p.
1. Bilshan, an Israelite
[of uncertain derivation]
KJV: Bilshan. </t>
  </si>
  <si>
    <t>בֵּלשַׁאצַּר</t>
  </si>
  <si>
    <t xml:space="preserve">Belsha'tstsar (bale-shats-tsar') n/p.
1. Belshazzar
[(Aramaic) corresponding to H1112]
 Root(s): H1112 </t>
  </si>
  <si>
    <t>בֵּלשַׁאצַּר בֵּלאשַׁצַר</t>
  </si>
  <si>
    <t xml:space="preserve">Belsha'tstsar (bale-shats-tsar') (or Belshatstsar {bale-shats-tsar'}) n/p.
1. Belshatstsar, a Babylonian king
[of foreign origin]
KJV: Belshazzar. 
Compare: H1095 </t>
  </si>
  <si>
    <t>בָּלָק</t>
  </si>
  <si>
    <t xml:space="preserve">Balaq (baw-lawk') n/p.
1. waster
2. Balak, a Moabitish king
[from H1110]
KJV: Balak. 
Root(s): H1110 </t>
  </si>
  <si>
    <t>בָּלַק</t>
  </si>
  <si>
    <t xml:space="preserve">balaq (baw-lak') v.
1. to annihilate
[a primitive root]
KJV: (make) waste. </t>
  </si>
  <si>
    <t>בִּלעָם</t>
  </si>
  <si>
    <t xml:space="preserve">Bil`am (bil-awm') n/l.
1. not (of the) people
2. foreigner
3. Bilam, a Mesopotamian prophet
4. also a place in Israel
[probably from H1077 and H5971]
KJV: Balaam, Bileam. 
Root(s): H1077, H5971 </t>
  </si>
  <si>
    <t>בַּלעִי</t>
  </si>
  <si>
    <t xml:space="preserve">Bal`iy (bel-ee') adj.
1. Belaites
[patronymically from H1106]
 Root(s): H1106 </t>
  </si>
  <si>
    <t>בִּלעֲדֵי בַּלעֲדֵי</t>
  </si>
  <si>
    <t xml:space="preserve">bil`adey (bil-ad-ay') (or balmadey {bal-ad-ay'}) prt.
1. not till
2. (as preposition or adverb) except, without, besides
[constructive plural from H1077 and H5703,]
KJV: beside, not (in), save, without. 
Root(s): H1077, H5703 </t>
  </si>
  <si>
    <t>בֶּלַע</t>
  </si>
  <si>
    <t xml:space="preserve">Bela` (beh'-lah) n/l.
1. Bela, the name of a place, also of an Edomite and of two Israelites
[the same as H1105]
KJV: Bela. 
Root(s): H1105 </t>
  </si>
  <si>
    <t xml:space="preserve">bela` (beh'-lah) n-m.
1. a gulp
2. (figuratively) destruction
[from H1104]
KJV: devouring, that which he hath swallowed up. 
Root(s): H1104 </t>
  </si>
  <si>
    <t>בָּלַע</t>
  </si>
  <si>
    <t xml:space="preserve">bala` (baw-lah') v.
1. to make away with
2. (specifically) to take by swallowing, to devour
3. (generally) to destroy
[a primitive root]
KJV: cover, destroy, devour, eat up, be at end, spend up, swallow down (up). </t>
  </si>
  <si>
    <t>בָּלַס</t>
  </si>
  <si>
    <t xml:space="preserve">balac (baw-las') v.
1. to pinch sycamore figs (a process necessary to ripen them)
[a primitive root]
KJV: gatherer. </t>
  </si>
  <si>
    <t>בָּלַם</t>
  </si>
  <si>
    <t xml:space="preserve">balam (baw-lam') v.
1. to muzzle
[a primitive root]
KJV: be held in. </t>
  </si>
  <si>
    <t>בָּלַל</t>
  </si>
  <si>
    <t xml:space="preserve">balal (baw-lal') v.
1. to overflow (specifically with oil.)
2. (by implication) to mix
3. (also, denominatively from H1098) to fodder
[a primitive root]
KJV: anoint, confound, X fade, mingle, mix (self), give provender, temper. 
See also: H1098 </t>
  </si>
  <si>
    <t>בְּלִיַעַל</t>
  </si>
  <si>
    <t xml:space="preserve">bliya`al (bel-e-yah'-al) n-m.
1. without profit, worthlessness
2. by extension, destruction, wickedness (often in connection with H0376, H0802, H1121, etc.)
[from H1097 and H3276]
KJV: Belial, evil, naughty, ungodly (men), wicked. 
Root(s): H1097, H3276 
See also: H376, H802, H1121 </t>
  </si>
  <si>
    <t>בְּלִימָה</t>
  </si>
  <si>
    <t xml:space="preserve">bliymah (bel-ee-mah') n-m.
1. (as indef.) nothing whatever
[from H1097 and H4100]
KJV: nothing. 
Root(s): H1097, H4100 </t>
  </si>
  <si>
    <t>בְּלִיל</t>
  </si>
  <si>
    <t xml:space="preserve">bliyl (bel-eel') n-m.
1. mixed
2. (specifically) feed (for cattle)
[from H1101]
KJV: corn, fodder, provender. 
Root(s): H1101 </t>
  </si>
  <si>
    <t>בְּלִי</t>
  </si>
  <si>
    <t xml:space="preserve">bliy (bel-ee') adv.
1. (properly) failure
2. nothing or destruction
3. (usually, with preposition) without, not yet, because not, as long as, etc
[from H1086]
KJV: corruption, ig(norantly), for lack of, where no...is, so that no, none, not, un(awares), without. 
Root(s): H1086 </t>
  </si>
  <si>
    <t>בֵּלטְּשַׁאצַּר</t>
  </si>
  <si>
    <t xml:space="preserve">Beltsha'tstsar (bale-tesh-ats-tsar') n/p.
1. Belteshazzar
[(Aramaic) corresponding to H1095]
 Root(s): H1095 </t>
  </si>
  <si>
    <t xml:space="preserve">Beltsha'tstsar (bale-tesh-ats-tsar') n/p.
1. Belteshatstsar, the Babylonian name of Daniel
[of foreign derivation]
KJV: Belteshazzar. </t>
  </si>
  <si>
    <t>בְּלוֹא בְּלוֹי</t>
  </si>
  <si>
    <t>blow' (bel-o') (or (fully) blowy {bel-o'ee}) n-m.
1. (only in plural construction) rags
[from H1086]
KJV: old. 
Root(s): H1086</t>
  </si>
  <si>
    <t>בְּלוֹ</t>
  </si>
  <si>
    <t xml:space="preserve">blow (bel-o') n-m.
1. excise (on articles consumed)
[(Aramaic) from a root corresponding to H1086]
KJV: tribute. 
Root(s): H1086 </t>
  </si>
  <si>
    <t>בִּלהָן</t>
  </si>
  <si>
    <t xml:space="preserve">Bilhan (bil-hawn') n/p.
1. timid
2. Bilhan, the name of an Edomite and of an Israelite
[from H1089]
KJV: Bilhan. 
Root(s): H1089 </t>
  </si>
  <si>
    <t>בַּלָּהָה</t>
  </si>
  <si>
    <t xml:space="preserve">ballahah (bal-law-haw') n-f.
1. alarm
2. (hence) destruction
[from H1089]
KJV: terror, trouble. 
Root(s): H1089 </t>
  </si>
  <si>
    <t>בִּלהָה</t>
  </si>
  <si>
    <t xml:space="preserve">Bilhah (bil-haw') n/p.
1. timid
2. Bilhah, the name of one of Jacob's concubines
3. also of a place in Israel
[from H1089]
KJV: Bilhah. 
Root(s): H1089 </t>
  </si>
  <si>
    <t>בָּלַה</t>
  </si>
  <si>
    <t xml:space="preserve">balahh (baw-lah') v.
1. to palpitate
2. (hence) (causatively) to terrify
[a primitive root (rather by transposition for H926)]
KJV: trouble. 
Root(s): H926 </t>
  </si>
  <si>
    <t>בָּלָה</t>
  </si>
  <si>
    <t xml:space="preserve">Balah (baw-law') n/l.
1. failure
2. Balah, a place in Israel
[feminine of H1087]
KJV: Balah. 
Root(s): H1087 </t>
  </si>
  <si>
    <t>בָּלֶה</t>
  </si>
  <si>
    <t xml:space="preserve">baleh (baw-leh') adj.
1. worn out
[from H1086]
KJV: old. 
Root(s): H1086 </t>
  </si>
  <si>
    <t xml:space="preserve">balah (baw-law') v.
1. to fail
2. (by implication) to wear out, decay (causatively, consume, spend)
[a primitive root]
KJV: consume, enjoy long, become (make, wax) old, spend, waste. </t>
  </si>
  <si>
    <t>בִּלדַּד</t>
  </si>
  <si>
    <t xml:space="preserve">Bildad (bil-dad') n/p.
1. Bildad, one of Job's friends
[of uncertain derivation]
KJV: Bildad. </t>
  </si>
  <si>
    <t>בִּלגַּי</t>
  </si>
  <si>
    <t xml:space="preserve">Bilgay (bil-gah'ee) n/p.
1. desistant
2. Bilgai, an Israelite
[from H1082]
KJV: Bilgai. 
Root(s): H1082 </t>
  </si>
  <si>
    <t>בִּלגָּה</t>
  </si>
  <si>
    <t xml:space="preserve">Bilgah (bil-gaw') n/p.
1. desistance
2. Bilgah, the name of two Israelites
[from H1082]
KJV: Bilgah. 
Root(s): H1082 </t>
  </si>
  <si>
    <t>בָּלַג</t>
  </si>
  <si>
    <t xml:space="preserve">balag (baw-lag') v.
1. to break off or loose (in a favorable or unfavorable sense)
2. desist (from grief) or invade (with destruction)
[a primitive root]
KJV: comfort, (recover) strength(-en). </t>
  </si>
  <si>
    <t>בַּלאֲדָן</t>
  </si>
  <si>
    <t xml:space="preserve">Bal'adan (bal-ad-awn') n/p.
1. Bel (is his) lord
2. Baladan, the name of a Babylonian prince
[from H1078 and H113 (contracted)]
KJV: Baladan. 
Root(s): H1078, H113 </t>
  </si>
  <si>
    <t>בְּלָא</t>
  </si>
  <si>
    <t xml:space="preserve">bla' (bel-aw') v.
1. to afflict
[(Aramaic) corresponding to H1086 (but used only in a mental sense)]
KJV: wear out. 
Root(s): H1086 </t>
  </si>
  <si>
    <t>בָּל</t>
  </si>
  <si>
    <t xml:space="preserve">bal (bawl) n-m.
1. (properly) anxiety
2. (by implication) the heart (as its seat)
[(Aramaic) from H1080]
KJV: heart. 
Root(s): H1080 </t>
  </si>
  <si>
    <t>בֵּל</t>
  </si>
  <si>
    <t xml:space="preserve">Bel (bale) n/p.
1. Bel, the Baal of the Babylonians
[by contraction for H1168]
KJV: Bel. 
Root(s): H1168 </t>
  </si>
  <si>
    <t>בַּל</t>
  </si>
  <si>
    <t xml:space="preserve">bal (bal) adv.
1. (properly) a failure
2. (by implication) nothing
3. (usually, adverb) not at all
4. (also) lest
[from H1086]
KJV: lest, neither, no, none (that...), not (any), nothing. 
Root(s): H1086 </t>
  </si>
  <si>
    <t>בַּכרִי</t>
  </si>
  <si>
    <t xml:space="preserve">Bakriy (bak-ree') adj.
1. a Bakrite (collectively) or descendants of Beker
[patronymically from H1071]
KJV: Bachrites. 
Root(s): H1071 </t>
  </si>
  <si>
    <t>בִּכרִי</t>
  </si>
  <si>
    <t xml:space="preserve">Bikriy (bik-ree') n/p.
1. youth-ful
2. Bikri, an Israelite
[from H1069]
KJV: Bichri. 
Root(s): H1069 </t>
  </si>
  <si>
    <t>בּוֹכְרוּ</t>
  </si>
  <si>
    <t xml:space="preserve">Bokruw (bo-ker-oo') n/p.
1. first-born
2. Bokeru, an Israelite
[from H1069]
KJV: Bocheru. 
Root(s): H1069 </t>
  </si>
  <si>
    <t>בַּכּוּרָה</t>
  </si>
  <si>
    <t xml:space="preserve">bakkurah (bak-koo-raw') n-f.
1. a first- ripe fig
[by orthographical variation for H1063]
KJV: firstripe. 
Root(s): H1063 </t>
  </si>
  <si>
    <t>בִּכרָה</t>
  </si>
  <si>
    <t xml:space="preserve">bikrah (bik-raw') n-f.
1. a young she-camel
[feminine of H1070]
KJV: dromedary. 
Root(s): H1070 </t>
  </si>
  <si>
    <t>בֶּכֶר</t>
  </si>
  <si>
    <t xml:space="preserve">Beker (beh'-ker) n/p.
1. Beker, the name of two Israelites
[the same as H1070]
KJV: Becher. 
Root(s): H1070 </t>
  </si>
  <si>
    <t xml:space="preserve">beker (beh'-ker) n-m.
1. a young camel
[from H1069 (in the sense of youth)]
KJV: dromedary. 
Root(s): H1069 </t>
  </si>
  <si>
    <t>בָּכַר</t>
  </si>
  <si>
    <t xml:space="preserve">bakar (baw-kar') v.
1. (properly) to burst the womb
2. (causatively) bear or make early fruit (of woman or tree)
3. (also, as denominative from H1061) to give the birthright
[a primitive root]
KJV: make firstborn, be firstling, bring forth first child (new fruit). 
See also: H1061 </t>
  </si>
  <si>
    <t>בְּכִיתּ</t>
  </si>
  <si>
    <t xml:space="preserve">bkiyth (bek-eeth') n-f.
1. a weeping
[from H1058]
KJV: mourning. 
Root(s): H1058 </t>
  </si>
  <si>
    <t>בְּכִירָה</t>
  </si>
  <si>
    <t xml:space="preserve">bekiyrah (bek-ee-raw') n-f.
1. the eldest daughter
[feminine from H1069]
KJV: firstborn. 
Root(s): H1069 </t>
  </si>
  <si>
    <t>בּוֹכִּים</t>
  </si>
  <si>
    <t xml:space="preserve">Bokiym (bo-keem') n/l.
1. (with the article) the weepers
2. Bo-kim, a place in Israel
[plural active participle of H1058]
KJV: Bochim. 
Root(s): H1058 </t>
  </si>
  <si>
    <t>בְּכִי</t>
  </si>
  <si>
    <t xml:space="preserve">Bkiy (bek-ee') n-m.
1. a weeping
2. by analogy, a dripping
[from H1058]
KJV: overflowing, X sore, (continual) weeping, wept. 
Root(s): H1058 </t>
  </si>
  <si>
    <t>בְּכוֹרַת</t>
  </si>
  <si>
    <t xml:space="preserve">Bkowrath (bek-o-rath') n/p.
1. primogeniture
2. Bekorath, an Israelite
[feminine of H1062]
KJV: Bechorath. 
Root(s): H1062 </t>
  </si>
  <si>
    <t>בִּכּוּרָה</t>
  </si>
  <si>
    <t xml:space="preserve">bikkuwrah (bik-koo-raw') n-f.
1. the early fig
[feminine of H1061]
KJV: firstripe (fruit). 
Root(s): H1061 </t>
  </si>
  <si>
    <t>בְּכוֹרָה בְּכוֹרָה</t>
  </si>
  <si>
    <t xml:space="preserve">bkowrah (bek-o-raw') (or (short) bkorah {bek-o-raw'}) n-f.
1. the firstling of man or beast
2. abstractly primogeniture
[feminine of H1060]
KJV: birthright, firstborn(-ling). 
Root(s): H1060 </t>
  </si>
  <si>
    <t>בִּכּוּר</t>
  </si>
  <si>
    <t xml:space="preserve">bikkuwr (bik-koor') n-m.
1. the first-fruits of the crop
[from H1069]
KJV: first fruit (-ripe (figuratively)), hasty fruit. 
Root(s): H1069 </t>
  </si>
  <si>
    <t>בְּכוֹר</t>
  </si>
  <si>
    <t xml:space="preserve">bkowr (bek-ore') n-m.
1. firstborn
2. (hence) chief
[from H1069]
KJV: eldest (son), firstborn(-ling). 
Root(s): H1069 </t>
  </si>
  <si>
    <t>בֶּכֶה</t>
  </si>
  <si>
    <t xml:space="preserve">bekeh (beh'-keh) n-m.
1. a weeping
[from H1058]
KJV: X sore. 
Root(s): H1058 </t>
  </si>
  <si>
    <t>בָּכָה</t>
  </si>
  <si>
    <t xml:space="preserve">bakah (baw-kaw') v.
1. to weep
2. (generally) to bemoan
[a primitive root]
KJV: X at all, bewail, complain, make lamentation, X more, mourn, X sore, X with tears, weep. </t>
  </si>
  <si>
    <t>בָּכָא</t>
  </si>
  <si>
    <t xml:space="preserve">baka' (baw-kaw') n-m.
1. the weeping tree (some gum- distilling tree, perhaps the balsam)
[the same as H1056]
KJV: mulberry tree. 
Root(s): H1056 </t>
  </si>
  <si>
    <t xml:space="preserve">Baka' (baw-kaw') n/l.
1. Baca, a valley in Israel
[from H1058, weeping]
KJV: Baca. 
Root(s): H1058 </t>
  </si>
  <si>
    <t>בִּיתָּן</t>
  </si>
  <si>
    <t xml:space="preserve">biythan (bee-thawn') n-m.
1. a palace (i.e. large house)
[probably from H1004]
KJV: palace. 
Root(s): H1004 </t>
  </si>
  <si>
    <t>בַּיתּ תַּפּוַּח</t>
  </si>
  <si>
    <t xml:space="preserve">Beth Tappuwach (bayth tap-poo'-akh) n/l.
1. house of (the) apple
2. Beth-Tappuach, a place in Israel
[from H1004 and H8598]
KJV: Beth-tappuah. 
Root(s): H1004, H8598 </t>
  </si>
  <si>
    <t>בֵּיתּ שֶׁמֶשׁ</t>
  </si>
  <si>
    <t xml:space="preserve">Beyth Shemesh (bayth sheh'-mesh) n/l.
1. house of (the) sun
2. Beth-Shemesh, a place in Israel
[from H1004 and H8121]
KJV: Beth-shemesh. 
Root(s): H1004, H8121 </t>
  </si>
  <si>
    <t>בֵּיתּ שְׁאָן בֵּיתּ שָׁן</t>
  </si>
  <si>
    <t xml:space="preserve">Beyth Sh'an (bayth she-awn') (or Beyth Shan {bayth shawn'}) n/l.
1. house of ease
2. Beth-Shean or Beth-Shan, a place in Israel
[from H1004 and H7599]
KJV: Beth- shean, Beth-Shan. 
Root(s): H1004, H7599 </t>
  </si>
  <si>
    <t>בֵּיתּ רָפָא</t>
  </si>
  <si>
    <t xml:space="preserve">Beyth Rapha' (bayth raw-faw') n/p.
1. house of (the) giant
2. Beth-Rapha, an Israelite
[from H1004 and H7497]
KJV: Beth-rapha. 
Root(s): H1004, H7497 </t>
  </si>
  <si>
    <t>בֵּיתּ רְחוֹב</t>
  </si>
  <si>
    <t xml:space="preserve">Beyth Rchowb (bayth re-khobe') n/l.
1. house of (the) street
2. Beth-Rechob, a place in Israel
[from H1004 and H7339]
KJV: Beth-rehob. 
Root(s): H1004, H7339 </t>
  </si>
  <si>
    <t>בֵּיתּ צּוּר</t>
  </si>
  <si>
    <t xml:space="preserve">Beyth Tsuwr (bayth tsoor') n/l.
1. house of (the) rock
2. Beth-Tsur, a place in Israel
[from H1004 and H6697]
KJV: Beth-zur. 
Root(s): H1004, H6697 </t>
  </si>
  <si>
    <t>בֵּיתּ פַּצֵּץ</t>
  </si>
  <si>
    <t xml:space="preserve">Beyth Patstsets (bayth pats-tsates') n/l.
1. house of dispersion
2. Beth-Patstsets, a place in Israel
[from H1004 and a derivative from H6327]
KJV: Beth-pazzez. 
Root(s): H1004, H6327 </t>
  </si>
  <si>
    <t>בֵּיתּ פְּעוֹר</t>
  </si>
  <si>
    <t xml:space="preserve">Beyth P`owr (bayth pe-ore') n/l.
1. house of Peor
2. Beth- Peor, a place East of the Jordan
[from H1004 and H6465]
KJV: Beth-peor. 
Root(s): H1004, H6465 </t>
  </si>
  <si>
    <t>בֵּיתּ פֶּלֶט</t>
  </si>
  <si>
    <t xml:space="preserve">Beyth Pelet (bayth peh'-let) n/l.
1. house of escape
2. Beth- Palet, a place in Israel
[from H1004 and H6412]
KJV: Beth-palet. 
Root(s): H1004, H6412 </t>
  </si>
  <si>
    <t>בֵּיתּ עַשׁתָּרוֹת</t>
  </si>
  <si>
    <t xml:space="preserve">Beyth `Ashtarowth (bayth ash-taw-roth') n/l.
1. house of Ashtoreths
2. Beth-Ashtaroth, a place in Israel
KJV: house of Ashtaroth. 
Root(s): H1004 
Compare: H1203, H6252 </t>
  </si>
  <si>
    <t>בֵּיתּ עֵקֶד</t>
  </si>
  <si>
    <t xml:space="preserve">Beyth `Eqed (bayth ay'-ked) n/l.
1. house of (the) binding (for sheep-shearing)
2. Beth-Eked, a place in Israel
[from H1004 and a derivative of H6123]
KJV: shearing house. 
Root(s): H1004, H6123 </t>
  </si>
  <si>
    <t>בֵּיתּ עֲנָת</t>
  </si>
  <si>
    <t xml:space="preserve">Beyth `Anath (bayth an-awth') n/l.
1. Beth-Anath, a place in Israel
[an orthographical variation for H1042]
KJV: Beth-anath. 
Root(s): H1042 </t>
  </si>
  <si>
    <t>בֵּיתּ עֲנוֹת</t>
  </si>
  <si>
    <t xml:space="preserve">Beyth `Anowth (bayth an-oth') n/l.
1. house of replies
2. Beth-Anoth, a place in Israel
[from H1004 and a plural from H6030]
KJV: Beth-anoth. 
Root(s): H1004, H6030 </t>
  </si>
  <si>
    <t>בֵּיתּ עַזמָוֶת</t>
  </si>
  <si>
    <t xml:space="preserve">Beyth `Azmaveth (bayth az-maw'-veth) n/l.
1. house of Azmaveth, a place in Israel
[from H1004 and H5820]
KJV: Beth-az-maveth. 
Root(s): H1004 
Compare: H5820 </t>
  </si>
  <si>
    <t>בֵּיתּ עֵדֶן</t>
  </si>
  <si>
    <t xml:space="preserve">Beyth `Eden (bayth ay'-den) n/l.
1. house of pleasure
2. Beth-Eden, a place in Syria
[from H1004 and H5730]
KJV: Beth-eden. 
Root(s): H1004, H5730 </t>
  </si>
  <si>
    <t>בֵּיתּ נִמרָה</t>
  </si>
  <si>
    <t xml:space="preserve">Beyth Nimrah (bayth nim-raw') n/l.
1. house of (the) leopard
2. Beth-Nimrah, a place east of the Jordan
[from H1004 and the feminine of H5246]
KJV: Beth-Nimrah. 
Root(s): H1004, H5246 
Compare: H5247 </t>
  </si>
  <si>
    <t>בֵּיתּ מַעֲכָה</t>
  </si>
  <si>
    <t xml:space="preserve">Beyth Ma`akah (bayth mah-ak-aw') n/l.
1. house of Maakah
2. Beth-Maakah, a place in Israel
[from H1004 and H4601]
KJV: Beth-maachah. 
Root(s): H1004, H4601 </t>
  </si>
  <si>
    <t>בֵּיתּ מִלּוֹא בֵּיתּ מִלּוֹא</t>
  </si>
  <si>
    <t xml:space="preserve">Beyth Millow' (bayth mil-lo') (or Beyth Mil-loh {bayth mil-lo'}) n/l.
1. house of (the) rampart
2. Beth-Millo, the name of two citadels
[from H1004 and H4407]
KJV: house of Millo. 
Root(s): H1004, H4407 </t>
  </si>
  <si>
    <t>בֵּיתּ לְעַפרָה</t>
  </si>
  <si>
    <t xml:space="preserve">Beyth l-`Aphrah (bayth le-af-raw') n/l.
1. house to (i.e. of) dust
2. Beth-le-Aphrah, a place in Israel
[from H1004 and the feminine of H6083 (with preposition interposed)]
KJV: house of Aphrah. 
Root(s): H1004, H6083 </t>
  </si>
  <si>
    <t>בֵּיתּ לֶחֶם</t>
  </si>
  <si>
    <t xml:space="preserve">Beyth Lechem (bayth leh'-khem) n/l.
1. house of bread
2. Beth- Lechem, a place in Israel
[from H1004 and H3899]
KJV: Beth-lehem. 
Root(s): H1004, H3899 </t>
  </si>
  <si>
    <t>בֵּיתּ לְבָאוֹת</t>
  </si>
  <si>
    <t xml:space="preserve">Beyth Lba'owth (bayth leb-aw-oth') n/l.
1. house of lionesses
2. Beth-Lebaoth, a place in Israel
[from H1004 and the plural of H3833]
KJV: Beth-lebaoth. 
Root(s): H1004, H3833 
Compare: H3822 </t>
  </si>
  <si>
    <t>בֵּיתּ כַּר</t>
  </si>
  <si>
    <t xml:space="preserve">Beyth Kar (bayth kar) n/l.
1. house of pasture
2. Beth-Car, a place in Israel
[from H1004 and H3733]
KJV: Beth-car. 
Root(s): H1004, H3733 </t>
  </si>
  <si>
    <t>בֵּיתּ חוֹרוֹן</t>
  </si>
  <si>
    <t xml:space="preserve">Beyth Chowrown (bayth kho-rone') n/l.
1. house of hollowness
2. Beth-Choron, the name of two adjoining places in Israel
[from H1004 and H2356]
KJV: Beth- horon. 
Root(s): H1004, H2356 </t>
  </si>
  <si>
    <t>בֵּיתּ חָגלָה</t>
  </si>
  <si>
    <t xml:space="preserve">Beyth Choglah (bayth chog-law') n/l.
1. house of a partridge
2. Beth-Choglah, a place in Israel
[from H1004 and the same as H2295]
KJV: Beth-hoglah. 
Root(s): H1004, H2295 </t>
  </si>
  <si>
    <t>בֵּיתּ הַשִּׁמשִׁי</t>
  </si>
  <si>
    <t xml:space="preserve">Beyth hash-Shimshiy (bayth hash-shim-shee') adj.
1. a Beth-shimshite, or inhabitant of Bethshemesh
[patrial from H1053 with the article inserted]
KJV: Bethshemite. 
Root(s): H1053 </t>
  </si>
  <si>
    <t>בֵּיתּ הַשִּׁטָּה</t>
  </si>
  <si>
    <t xml:space="preserve">Beyth hash-Shittah (bayth hash-shit-taw') n/l.
1. house of the acacia
2. Beth-hash-Shittah, a place in Israel
[from H1004 and H7848 with the article interposed]
KJV: Beth-shittah. 
Root(s): H1004, H7848 </t>
  </si>
  <si>
    <t>בֵּיתּ הָרָן</t>
  </si>
  <si>
    <t xml:space="preserve">Beyth ha-Ran (bayth haw-rawn') n/l.
1. Beth-ha-Ram, a place East of the Jordan
[probably for H1027]
KJV: Beth-haran. 
Root(s): H1027 </t>
  </si>
  <si>
    <t>בֵּיתּ הָרָם</t>
  </si>
  <si>
    <t xml:space="preserve">Beyth ha-Ram (bayth haw-rawm') n/l.
1. house of the height
2. Beth-ha-Ram, a place East of the Jordan
[from H1004 and H7311 with the article interposed]
KJV: Beth-aram. 
Root(s): H1004, H7311 </t>
  </si>
  <si>
    <t>בֵּיתּ הָעֲרָבָה</t>
  </si>
  <si>
    <t xml:space="preserve">Beyth ha-`Arabah (bayth haw-ar-aw-baw) n/l.
1. house of the Desert
2. Beth-ha-Arabah, a place in Israel
[from H1004 and H6160 with the article interposed]
KJV: Beth-arabah. 
Root(s): H1004, H6160 </t>
  </si>
  <si>
    <t>בֵּיתּ הָעֵמֶק</t>
  </si>
  <si>
    <t xml:space="preserve">Beyth ha-`Emeq (bayth haw-Ay'-mek) n/l.
1. house of the valley
2. Beth-ha-Emek, a place in Israel
[from H1004 and H6010 with the article interposed]
KJV: Beth- emek. 
Root(s): H1004, H6010 </t>
  </si>
  <si>
    <t>בֵּיתּ הַמַּרכָּבוֹת בֵּיתּ מַרכָּבוֹת</t>
  </si>
  <si>
    <t xml:space="preserve">Beyth ham-Marka-bowth (bayth ham-mar-kaw-both') (or (shortened) Beyth Mar-kabowth {bayth mar-kaw-both'}) n/l.
1. place of (the) chariots
2. Beth-ham-Markaboth or Beth-Markaboth, a place in Israel
[from H1004 and the plural of H4818 (with or without the article interposed)]
KJV: Beth-marcaboth. 
Root(s): H1004, H4818 </t>
  </si>
  <si>
    <t>בֵּיתּ הַמֶּרחָק</t>
  </si>
  <si>
    <t xml:space="preserve">Beyth ham-Merchaq (bayth ham-mer-khawk') n/l.
1. house of the breadth
2. Beth-ham-Merchak, a place in Israel
[from H1004 and H4801 with the article interposed]
KJV: place that was far off. 
Root(s): H1004, H4801 </t>
  </si>
  <si>
    <t>בֵּיתּ הַלַּחמִי</t>
  </si>
  <si>
    <t xml:space="preserve">Beyth hal-Lachmiy (bayth hal-lakh-mee') adj.
1. a Beth-lechemite, or native of Bethlechem
[patrial from H1035 with the article inserted]
KJV: Bethlehemite. 
Root(s): H1035 </t>
  </si>
  <si>
    <t>בֵּיתּ הַך ־ כֶּרֶם</t>
  </si>
  <si>
    <t xml:space="preserve">Beyth hak-Kerem (bayth hak-keh'-rem) n/l.
1. house of the vineyard
2. Beth-hak-Kerem, a place in Israel
[from H1004 and H3754 with the article interposed]
KJV: Beth-haccerem. 
Root(s): H1004, H3754 </t>
  </si>
  <si>
    <t>בֵּיתּ הַיְשִׁימוֹת</t>
  </si>
  <si>
    <t xml:space="preserve">Beyth ha-Yshiy-mowth (bayth hah-yesh-ee-moth') n/l.
1. house of the deserts
2. Beth-ha- Jeshimoth, a town East of the Jordan
[from H1004 and the plural of H3451 with the article interposed]
KJV: Beth-jeshimoth. 
Root(s): H1004, H3451 </t>
  </si>
  <si>
    <t>בֵּיתּ הַגִּלגָּל</t>
  </si>
  <si>
    <t xml:space="preserve">Beyth hag-Gllgal (bayth hag-gil gawl') n/l.
1. house of Gilgal (or rolling)
2. Beth-hag-Gilgal, a place in Israel
[from H1004 and H1537 with the article interposed]
KJV: Beth-gilgal. 
Root(s): H1004, H1537 </t>
  </si>
  <si>
    <t>בֵּיתּ הָאֵצֶל</t>
  </si>
  <si>
    <t xml:space="preserve">Beyth ha-'etsel (bayth haw-ay'-tsel) n/l.
1. house of the side
2. Beth-ha-Etsel, a place in Israel
[from H1004 and H681 with the article interposed]
KJV: Beth- ezel. 
Root(s): H1004, H681 </t>
  </si>
  <si>
    <t>בֵּיתּ הָאֱלִי</t>
  </si>
  <si>
    <t xml:space="preserve">Beyth ha-'Eliy (bayth haw-el-ee') adj.
1. a Beth-elite, or inhabitant of Bethel
[patrial from H1008 with the article interposed]
KJV: Bethelite. 
Root(s): H1008 </t>
  </si>
  <si>
    <t>בֵּיתּ ־ דָּגוֹן</t>
  </si>
  <si>
    <t xml:space="preserve">Beyth-Dagown (bayth-daw-gohn') n/l.
1. house of Dagon
2. Beth-Dagon, the name of two places in Israel
[from H1004 and H1712]
KJV: Beth-dagon. 
Root(s): H1004, H1712 </t>
  </si>
  <si>
    <t>בֵּיתּ דִּבלָתַיִם</t>
  </si>
  <si>
    <t xml:space="preserve">Beyth Diblathayim (bayth dib-law-thah'-yim) n/l.
1. house of (the) two figcakes
2. Beth-Diblathajim, a place East of the Jordan
[from H1004 and the dual of H1690]
KJV: Beth-diblathaim. 
Root(s): H1004, H1690 </t>
  </si>
  <si>
    <t>בֵּיתּ גָּמוּל</t>
  </si>
  <si>
    <t xml:space="preserve">Beyth Gamuwl (bayth gaw-mool') n/l.
1. house of (the) weaned
2. Beth-Gamul, a place East of the Jordan
[from H1004 and the passive participle of H1576]
KJV: Beth- gamul. 
Root(s): H1004, H1576 </t>
  </si>
  <si>
    <t>בֵּיתּ ־ גָּדֵר</t>
  </si>
  <si>
    <t xml:space="preserve">Beyth-Gader (bayth-gaw-dare') n/l.
1. house of (the) wall
2. Beth-Gader, a place in Israel
[from H1004 and H1447]
KJV: Beth-gader. 
Root(s): H1004, H1447 </t>
  </si>
  <si>
    <t>בֵּיתּ בָּרָה</t>
  </si>
  <si>
    <t xml:space="preserve">Beyth Barah (bayth baw-raw') n/l.
1. house of (the) ford
2. Beth-Barah, a place in Israel
[probably from H1004 and H5679]
KJV: Beth-barah. 
Root(s): H1004, H5679 </t>
  </si>
  <si>
    <t>בֵּיתּ בִּראִי</t>
  </si>
  <si>
    <t xml:space="preserve">Beyth Bir`iy (bayth bir-ee') n/l.
1. house of a creative one
2. Beth-Biri, a place in Israel
[from H1004 and H1254]
KJV: Beth-birei. 
Root(s): H1004, H1254 </t>
  </si>
  <si>
    <t>בֵּיתּ בַּעַל מְעוֹן בֵּיתּ מְעוֹן</t>
  </si>
  <si>
    <t xml:space="preserve">Beyth Ba`al M`own (bayth bah'-al me-own') n/l.
1. house of Baal of (the) habitation of (apparently by transposition)
2. or (shorter) Beyth M own {bayth me-own'}
3. house of habitation of (Baal)
4. Beth- Baal-Meon, a place in Israel
[from H1004 and H1168 and H4583]
KJV: Beth-baal-meon. 
Root(s): H1004, H1168, H4583 
Compare: H1186, H1194 </t>
  </si>
  <si>
    <t>בֵּיתּ אַרבֵּאל</t>
  </si>
  <si>
    <t xml:space="preserve">Beyth 'Arbe'l (bayth ar-bale') n/l.
1. house of God's ambush
2. Beth-Arbel, a place in Israel
[from H1004 and H695 and H410]
KJV: Beth-Arbel. 
Root(s): H1004, H695, H410 </t>
  </si>
  <si>
    <t>בֵּיתּ ־ אֵל</t>
  </si>
  <si>
    <t xml:space="preserve">Beyth-'El (bayth-ale') n/l.
1. house of God
2. Beth-El, a place in Israel
[from H1004 and H410]
KJV: Beth-el. 
Root(s): H1004, H410 </t>
  </si>
  <si>
    <t>בֵּיתּ אָוֶן</t>
  </si>
  <si>
    <t xml:space="preserve">Beyth 'Aven (bayth aw'-ven) n/l.
1. house of vanity
2. Beth- Aven, a place in Israel
[from H1004 and H205]
KJV: Beth-aven. 
Root(s): H1004, H205 </t>
  </si>
  <si>
    <t>בַּיִת</t>
  </si>
  <si>
    <t xml:space="preserve">Bayith (bah'-yith) n/l.
1. Bajith, a place in Israel
[the same as H1004]
KJV: Bajith. 
Root(s): H1004 </t>
  </si>
  <si>
    <t xml:space="preserve">bayith (bah-yith) n-m.
1. house
[(Aramaic) corresponding to H1004]
 Root(s): H1004 </t>
  </si>
  <si>
    <t xml:space="preserve">bayith (bah'-yith) n-m.
1. a house (in the greatest variation of applications, especially family, etc.)
[probably from H1129 abbreviated]
KJV: court, daughter, door, + dungeon, family, + forth of, X great as would contain, hangings, home(born), (winter)house(-hold), inside(-ward), palace, place, + prison, + steward, + tablet, temple, web, + within(-out). 
Root(s): H1129 </t>
  </si>
  <si>
    <t>בִּירָנִיתּ</t>
  </si>
  <si>
    <t xml:space="preserve">biyraniyth (bee-raw-neeth') n-f.
1. a fortress
[from H1002]
KJV: castle. 
Root(s): H1002 </t>
  </si>
  <si>
    <t>בִּירָה</t>
  </si>
  <si>
    <t xml:space="preserve">biyrah (bee-raw') n-f.
1. a castle or palace
[of foreign origin]
KJV: palace. </t>
  </si>
  <si>
    <t>בִּירָא</t>
  </si>
  <si>
    <t xml:space="preserve">biyra' (bee-raw') n-f.
1. a palace
[(Aramaic) corresponding to H1002]
KJV: palace. 
Root(s): H1002 </t>
  </si>
  <si>
    <t>בֵּיצָּה</t>
  </si>
  <si>
    <t xml:space="preserve">beytsah (bay-tsaw') n-f.
1. an egg (from its whiteness)
[from the same as H948]
KJV: egg. 
Root(s): H948 </t>
  </si>
  <si>
    <t>בִּינָה</t>
  </si>
  <si>
    <t xml:space="preserve">biynah (bee-naw') n-f.
1. knowledge
[(Aramaic) corresponding to H998]
 Root(s): H998 </t>
  </si>
  <si>
    <t xml:space="preserve">biynah (bee-naw') n-f.
1. understanding
[from H995]
KJV: knowledge, meaning, X perfectly, understanding, wisdom. 
Root(s): H995 </t>
  </si>
  <si>
    <t>בֵּין</t>
  </si>
  <si>
    <t xml:space="preserve">beyn (bane) prep.
1. among, between
[(Aramaic) corresponding to H996]
 Root(s): H996 </t>
  </si>
  <si>
    <t xml:space="preserve">beyn (bane) ((sometimes in the plural masculine or feminine)) prep.
1. a distinction
2. (but used only as a prep) between (repeated before each noun, often with other particles)
3. (also as a conjunction) either...or
[(properly) the constructive form of an otherwise unused noun from H995]
KJV: among, asunder, at, between (-twixt...and), + from (the widest), X in, out of, whether (it be...or), within. 
Root(s): H995 </t>
  </si>
  <si>
    <t>בִּין</t>
  </si>
  <si>
    <t xml:space="preserve">biyn (bene) v.
1. to separate mentally (or distinguish)
2. (generally) understand
[a primitive root]
KJV: attend, consider, be cunning, diligently, direct, discern, eloquent, feel, inform, instruct, have intelligence, know, look well to, mark, perceive, be prudent, regard, (can) skill(-full), teach, think, (cause, make to, get, give, have) understand(-ing), view, (deal) wise(-ly, man). </t>
  </si>
  <si>
    <t>בִּי</t>
  </si>
  <si>
    <t xml:space="preserve">biy (bee) adv.
1. (properly, a noun) a request
2. (used only adverbially, always with "my Lord")
3. O, Oh that!, with leave, or if it pleases (my lord)
[perhaps from H1158 (in the sense of asking)]
KJV: alas, O, oh. 
Root(s): H1158 </t>
  </si>
  <si>
    <t>בְּטוֹנִים</t>
  </si>
  <si>
    <t xml:space="preserve">Btoniym (bet-o-neem') n/l.
1. hollows
[probably plural from H992]
KJV: Betonim. 
Root(s): H992 </t>
  </si>
  <si>
    <t>בּוֹטֶן</t>
  </si>
  <si>
    <t xml:space="preserve">boten (bo'-ten) n-m.
1. (only in plural) a pistachio-nut (from its form)
[from H990]
KJV: nut. 
Root(s): H990 </t>
  </si>
  <si>
    <t>בֶּטֶן</t>
  </si>
  <si>
    <t xml:space="preserve">Beten (beh'-ten) n/l.
1. Beten. a place in Israel
[the same as H990]
KJV: Beten. 
Root(s): H990 </t>
  </si>
  <si>
    <t xml:space="preserve">beten (beh'-ten) n-f.
1. the belly, especially the womb
2. also the bosom or body of anything
[from an unused root probably meaning to be hollow]
KJV: belly, body, + as they be born, + within, womb. </t>
  </si>
  <si>
    <t>בְּטֵל</t>
  </si>
  <si>
    <t xml:space="preserve">btel (bet-ale') v.
1. to stop
[(Aramaic) corresponding to H988]
KJV: (cause, make to), cease, hinder. 
Root(s): H988 </t>
  </si>
  <si>
    <t>בָּטֵל</t>
  </si>
  <si>
    <t xml:space="preserve">batel (baw-tale') v.
1. to desist from labor
[a primitive root]
KJV: cease. </t>
  </si>
  <si>
    <t>בַּטּוּחוֹת</t>
  </si>
  <si>
    <t xml:space="preserve">battuchowth (bat-too-khoth') n-f.
1. security
[feminine plural from H982]
KJV: secure. 
Root(s): H982 </t>
  </si>
  <si>
    <t>בִּטָּחוֹן</t>
  </si>
  <si>
    <t xml:space="preserve">bittachown (bit-taw-khone') n-m.
1. trust
[from H982]
KJV: confidence, hope. 
Root(s): H982 </t>
  </si>
  <si>
    <t>בִּטחָה</t>
  </si>
  <si>
    <t xml:space="preserve">bitchah (bit-khaw') n-f.
1. trust
[feminine of H984]
KJV: confidence. 
Root(s): H984 </t>
  </si>
  <si>
    <t>בֶּטַח</t>
  </si>
  <si>
    <t xml:space="preserve">Betach (beh'takh) n/l.
1. Betach, a place in Syria
[the same as H983]
KJV: Betah. 
Root(s): H983 </t>
  </si>
  <si>
    <t xml:space="preserve">betach (beh'takh) n-m.
1. (properly) a place of refuge
2. (abstract) safety, both the fact (security) and the feeling (trust)
3. (often, adverb with or without preposition) safely
[from H982]
KJV: assurance, boldly, (without) care(- less), confidence, hope, safe(-ly, -ty), secure, surely. 
Root(s): H982 </t>
  </si>
  <si>
    <t>בָּטַח</t>
  </si>
  <si>
    <t xml:space="preserve">batach (baw-takh') v.
1. (properly) to hie for refuge (but not so precipitately as H2620)
2. (figuratively) to trust, be confident or sure
[a primitive root]
KJV: be bold (confident, secure, sure), careless (one, woman), put confidence, (make to) hope, (put, make to) trust. 
See also: H2620 </t>
  </si>
  <si>
    <t>בָּטָא בָּטָה</t>
  </si>
  <si>
    <t xml:space="preserve">bata' (baw-taw') (or batah {baw-taw'}) v.
1. to babble
2. (hence) to vociferate angrily
[a primitive root]
KJV: pronounce, speak (unadvisedly). </t>
  </si>
  <si>
    <t>בַּחוּרִים בַּחוּרִים</t>
  </si>
  <si>
    <t xml:space="preserve">Bachuriym (bakh-oo-reem') (or Bachuwriym {bakh-oo-reem'}) n/l.
1. young men
2. Bachurim, a place in Israel
[masculine plural of H970]
KJV: Bahurim. 
Root(s): H970 </t>
  </si>
  <si>
    <t>בְּחוּרוֹת בְּחוּרוֹת בְּחוּרִים</t>
  </si>
  <si>
    <t xml:space="preserve">bchurowth (bekh-oo-rothe') (or bchuwrowth {bekh-oo-roth'}) n-f.
1. youth (collectively and abstractly)
[feminine plural of H970; also (masculine plural) bchuriym {bekh-oo-reem'}]
KJV: young men, youth. 
Root(s): H970 </t>
  </si>
  <si>
    <t>בַּחֲרוּמִי</t>
  </si>
  <si>
    <t xml:space="preserve">Bacharuwmiy (bakh-ar-oo-mee') adj.
1. a Bacharumite or inhabitant of Bachurim
[patrial from H980 (by transposition)]
KJV: Baharumite. 
Root(s): H980 </t>
  </si>
  <si>
    <t>בָּחַר</t>
  </si>
  <si>
    <t xml:space="preserve">bachar (baw-khar') v.
1. (properly) to try
2. (by implication) select
[a primitive root]
KJV: acceptable, appoint, choose (choice), excellent, join, be rather, require. </t>
  </si>
  <si>
    <t>בּוֹחַן</t>
  </si>
  <si>
    <t xml:space="preserve">bochan (bo'-khan) n-m.
1. trial
[from H974]
KJV: tried. 
Root(s): H974 </t>
  </si>
  <si>
    <t>בַּחַן</t>
  </si>
  <si>
    <t xml:space="preserve">bachan (bakh'-an) n-m.
1. a watch-tower
[from H974 (in the sense of keeping a look-out)]
KJV: tower. 
Root(s): H974 </t>
  </si>
  <si>
    <t>בָּחַן</t>
  </si>
  <si>
    <t xml:space="preserve">bachan (baw-khan') v.
1. to test (especially metals)
2. (generally and figuratively) to investigate
[a primitive root]
KJV: examine, prove, tempt, try (trial). </t>
  </si>
  <si>
    <t>בָּחַל</t>
  </si>
  <si>
    <t xml:space="preserve">bachal (baw-khal') v.
1. to loath
[a primitive root]
KJV: abhor, get hastily (from the margin for H0926). 
See also: H926 </t>
  </si>
  <si>
    <t>בָּחִיר</t>
  </si>
  <si>
    <t xml:space="preserve">bachiyr (baw-kheer') n-m.
1. select
[from H977]
KJV: choose, chosen one, elect. 
Root(s): H977 </t>
  </si>
  <si>
    <t>בַּחִין</t>
  </si>
  <si>
    <t xml:space="preserve">bachiyn (bakh-een') n-m.
1. a watch-tower of besiegers
[another form of H975]
KJV: tower. 
Root(s): H975 </t>
  </si>
  <si>
    <t>בָּחוּר בָּחוּר</t>
  </si>
  <si>
    <t xml:space="preserve">bachuwr (baw-khoor') (or bachur {baw-khoor'}) n-m.
1. (properly) selected
2. a youth (often collective)
[participle passive of H977]
KJV: (choice) young (man), chosen, X hole. 
Root(s): H977 </t>
  </si>
  <si>
    <t>בָּחוֹן</t>
  </si>
  <si>
    <t xml:space="preserve">bachown' (baw-khone') n-m.
1. an assayer or metals
[from H974]
KJV: tower. 
Root(s): H974 </t>
  </si>
  <si>
    <t>בִּזתָּא</t>
  </si>
  <si>
    <t xml:space="preserve">Biztha' (biz-thaw') n/p.
1. Biztha, a eunuch of Xerxes
[of Persian origin]
KJV: Biztha. </t>
  </si>
  <si>
    <t>בָּזַר</t>
  </si>
  <si>
    <t xml:space="preserve">bazar (baw-zar') v.
1. to disperse
[a primitive root]
KJV: scatter. </t>
  </si>
  <si>
    <t>בֶּזֶק</t>
  </si>
  <si>
    <t xml:space="preserve">Bezeq (beh'-zak) n/l.
1. lightning
2. Bezek, a place in Israel
[from H965]
KJV: Bezek. 
Root(s): H965 </t>
  </si>
  <si>
    <t>בָּזָק</t>
  </si>
  <si>
    <t xml:space="preserve">bazaq (baw-zawk') n-m.
1. a flash of lightning
[from an unused root meaning to lighten]
KJV: flash of lightning. </t>
  </si>
  <si>
    <t>בִּזיוֹתיָה</t>
  </si>
  <si>
    <t xml:space="preserve">bizyowthyah (biz-yo-the-yaw') n/l.
1. contempts of Jah
2. Bizjothjah, a place in Israel
[from H959 and H3050]
KJV: Bizjothjah. 
Root(s): H959, H3050 </t>
  </si>
  <si>
    <t>בִּזָּיוֹן</t>
  </si>
  <si>
    <t xml:space="preserve">bizzayown (biz-zaw-yone') n-m.
1. disesteem
[from H959]
KJV: contempt. 
Root(s): H959 </t>
  </si>
  <si>
    <t>בָּזַז</t>
  </si>
  <si>
    <t xml:space="preserve">bazaz (baw-zaz') v.
1. to plunder
[a primitive root]
KJV: catch, gather, (take) for a prey, rob(-ber), spoil, take (away, spoil), X utterly. </t>
  </si>
  <si>
    <t>בִּזָּה</t>
  </si>
  <si>
    <t xml:space="preserve">bizzah (biz-zaw') n-f.
1. booty
[feminine of H957]
KJV: prey, spoil. 
Root(s): H957 </t>
  </si>
  <si>
    <t>בָּזוֹה</t>
  </si>
  <si>
    <t xml:space="preserve">bazoh (baw-zo') adj.
1. scorned
[from H959]
KJV: despise. 
Root(s): H959 </t>
  </si>
  <si>
    <t>בָּזָה</t>
  </si>
  <si>
    <t xml:space="preserve">bazah (baw-zaw') v.
1. to disesteem
[a primitive root]
KJV: despise, disdain, contemn(-ptible), + think to scorn, vile person. </t>
  </si>
  <si>
    <t>בָּזָא</t>
  </si>
  <si>
    <t xml:space="preserve">baza' (baw-zaw') v.
1. probably to cleave
[a primitive root]
KJV: spoil. </t>
  </si>
  <si>
    <t>בַּז</t>
  </si>
  <si>
    <t xml:space="preserve">baz (baz) n-m.
1. plunder
[from H962]
KJV: booty, prey, spoil(-ed). 
Root(s): H962 </t>
  </si>
  <si>
    <t>בּוּת</t>
  </si>
  <si>
    <t xml:space="preserve">buwth (booth) v.
1. to lodge over night
[(Aramaic) apparent denominative from H1005]
KJV: pass the night. 
Root(s): H1005 </t>
  </si>
  <si>
    <t>בּוּשָׁה</t>
  </si>
  <si>
    <t xml:space="preserve">buwshah (boo-shaw') n-f.
1. shame
[feminine participle passive of H954]
KJV: shame. 
Root(s): H954 </t>
  </si>
  <si>
    <t>בּוּשׁ</t>
  </si>
  <si>
    <t xml:space="preserve">buwsh (boosh) v.
1. (properly) to pale
2. (by implication) to be ashamed
3. (also, by implication) to be disappointed or delayed
[a primitive root]
KJV: (be, make, bring to, cause, put to, with, a-)shamed(-d), be (put to) confounded(-fusion), become dry, delay, be long. </t>
  </si>
  <si>
    <t xml:space="preserve">bowr (bore) n-m.
1. a pit hole (especially one used as a cistern or a prison)
[from H952 (in the sense of H877)]
KJV: cistern, dungeon, fountain, pit, well. 
Root(s): H952, H877 </t>
  </si>
  <si>
    <t xml:space="preserve">buwr (boor) v.
1. to bore
2. (figuratively) examine
[a primitive root]
KJV: declare. </t>
  </si>
  <si>
    <t>בּוּר</t>
  </si>
  <si>
    <t>בּוֹקֵר</t>
  </si>
  <si>
    <t xml:space="preserve">bowker (bo-kare') n-m.
1. a cattle-tender
[(properly) active participle from H1239 as denominative from H1241]
KJV: herdman. 
Root(s): H1239, H1241 </t>
  </si>
  <si>
    <t>בּוּקָה</t>
  </si>
  <si>
    <t xml:space="preserve">buwqah (boo-kaw') n-f.
1. emptiness (as adjective)
[feminine passive participle of an unused root (meaning to be hollow)]
KJV: empty. </t>
  </si>
  <si>
    <t>בּוֹצֵץ</t>
  </si>
  <si>
    <t xml:space="preserve">Bowtsets (bo-tsates') n/l.
1. shining
2. Botsets, a rock near Michmash
[from the same as H948]
KJV: Bozez. 
Root(s): H948 </t>
  </si>
  <si>
    <t>בּוּץ</t>
  </si>
  <si>
    <t xml:space="preserve">buwts (boots) n-m.
1. probably cotton (of some sort)
[from an unused root (of the same form) meaning to bleach; (intransitive) be white]
KJV: fine (white) linen. </t>
  </si>
  <si>
    <t>בּוּס</t>
  </si>
  <si>
    <t xml:space="preserve">buwc (boos) v.
1. to trample (literally or figuratively)
[a primitive root]
KJV: loath, tread (down, under (foot)), be polluted. </t>
  </si>
  <si>
    <t>בּוּנָה</t>
  </si>
  <si>
    <t xml:space="preserve">Buwnah (boo-naw') n/p.
1. discretion
2. Bunah, an Israelite
[from H995]
KJV: Bunah. 
Root(s): H995 </t>
  </si>
  <si>
    <t>בּוּל</t>
  </si>
  <si>
    <t xml:space="preserve">Buwl (bool) n-m.
1. Bul, the eighth Hebrew month
[the same as H944 (in the sense of rain)]
KJV: Bul. 
Root(s): H944 </t>
  </si>
  <si>
    <t xml:space="preserve">buwl (bool) n-m.
1. produce (of the earth, etc.)
[for H2981]
KJV: food, stock. 
Root(s): H2981 </t>
  </si>
  <si>
    <t>בּוּך</t>
  </si>
  <si>
    <t xml:space="preserve">buwk (book) v.
1. to involve (literally or figuratively)
[a primitive root]
KJV: be entangled, (perplexed). </t>
  </si>
  <si>
    <t>בַּוַּי</t>
  </si>
  <si>
    <t xml:space="preserve">Bavvay (bav-vah'ee) n/p.
1. Bavvai, an Israelite
[probably of Persian origin]
KJV: Bavai. </t>
  </si>
  <si>
    <t>בּוּזִי</t>
  </si>
  <si>
    <t xml:space="preserve">Buwziy (boo-zee') n/p.
1. Buzi, an Israelite
[the same as H940]
KJV: Buzi. 
Root(s): H940 </t>
  </si>
  <si>
    <t xml:space="preserve">Buwziy (boo-zee') adj.
1. a Buzite or descendant of Buz
[patronymic from H938]
KJV: Buzite. 
Root(s): H938 </t>
  </si>
  <si>
    <t>בּוּזָה</t>
  </si>
  <si>
    <t xml:space="preserve">buwzah (boo-zaw') n-f.
1. something scorned
2. an object of contempt
[feminine passive participle of H936]
KJV: despised. 
Root(s): H936 </t>
  </si>
  <si>
    <t>בּוּז</t>
  </si>
  <si>
    <t xml:space="preserve">Buwz (booz) n/p.
1. Buz, the name of a son of Nahor, and of an Israelite
[the same as H937]
KJV: Buz. 
Root(s): H937 </t>
  </si>
  <si>
    <t xml:space="preserve">buwz (booz) n-m.
1. disrespect
[from H936]
KJV: contempt(-uously), despised, shamed. 
Root(s): H936 </t>
  </si>
  <si>
    <t xml:space="preserve">buwz (booz) v.
1. to disrespect
[a primitive root]
KJV: contemn, despise, X utterly. </t>
  </si>
  <si>
    <t>בּוֹא</t>
  </si>
  <si>
    <t xml:space="preserve">bow' (bo) v.
1. to go or come (in a wide variety of applications)
[a primitive root]
KJV: abide, apply, attain, X be, befall, + besiege, bring (forth, in, into, to pass), call, carry, X certainly, (cause, let, thing for) to come (against, in, out, upon, to pass), depart, X doubtless again, + eat, + employ, (cause to) enter (in, into, -tering, -trance, -try), be fallen, fetch, + follow, get, give, go (down, in, to war), grant, + have, X indeed, (in-)vade, lead, lift (up), mention, pull in, put, resort, run (down), send, set, X (well) stricken (in age), X surely, take (in), way. </t>
  </si>
  <si>
    <t>בּוֹהֶרֶת</t>
  </si>
  <si>
    <t xml:space="preserve">bohereth (bo-heh'-reth) n-f.
1. a whitish spot on the skin
[feminine active participle of the same as H925]
KJV: bright spot. 
Root(s): H925 </t>
  </si>
  <si>
    <t>בּוֹהַק</t>
  </si>
  <si>
    <t xml:space="preserve">bohaq (bo'-hak) n-m.
1. white scurf
[from an unused root meaning to be pale]
KJV: freckled spot. </t>
  </si>
  <si>
    <t>בּוֹהַן</t>
  </si>
  <si>
    <t xml:space="preserve">Bohan (bo'han) n/p.
1. thumb, Bohan, an Israelite
[an orthographical variation of H931]
KJV: Bohan. 
Root(s): H931 </t>
  </si>
  <si>
    <t>בּוֹהֶן</t>
  </si>
  <si>
    <t xml:space="preserve">bohen (bo'-hen) n-f.
1. the thumb of the hand or great toe of the foot
[from an unused root apparently meaning to be thick]
KJV: thumb, great toe. </t>
  </si>
  <si>
    <t>בְּהֵמוֹת</t>
  </si>
  <si>
    <t xml:space="preserve">bhemowth (be-hay-mohth') n-m.
1. a water-ox
2. the hippopotamus or Nile- horse
[in form a plural or H929, but really a singular of Egyptian derivation]
KJV: Behemoth. 
Root(s): H929 </t>
  </si>
  <si>
    <t>בְּהֵמָה</t>
  </si>
  <si>
    <t xml:space="preserve">bhemah (be-hay-maw') n-f.
1. (properly) a dumb beast
2. especially any large quadruped or animal (often collective)
[from an unused root (probably meaning to be mute)]
KJV: beast, cattle. </t>
  </si>
  <si>
    <t>בֶּהָלָה</t>
  </si>
  <si>
    <t xml:space="preserve">behalah (beh-haw-law') n-f.
1. panic, destruction
[from H926]
KJV: terror, trouble. 
Root(s): H926 </t>
  </si>
  <si>
    <t>בְּהַל</t>
  </si>
  <si>
    <t xml:space="preserve">bhal (be-hal') v.
1. to terrify, hasten
[(Aramaic) corresponding to H926]
KJV: in haste, trouble. 
Root(s): H926 </t>
  </si>
  <si>
    <t>בָּהַל</t>
  </si>
  <si>
    <t xml:space="preserve">bahal (baw-hal') v.
1. to tremble inwardly (or palpitate)
2. (figuratively) to be (suddenly) alarmed or agitated
3. (causative) to make (suddenly) alarmed or agitated
4. (by implication) to hasten anxiously
[a primitive root]
KJV: be (make) affrighted (afraid, amazed, dismayed, rash), (be, get, make) haste(-n, -y, -ily), (give) speedy(-ily), thrust out, trouble, vex. </t>
  </si>
  <si>
    <t>בָּהִיר</t>
  </si>
  <si>
    <t xml:space="preserve">bahiyr (baw-here') adj.
1. shining
[from an unused root (meaning to be bright)]
KJV: bright. </t>
  </si>
  <si>
    <t>בְּהִילוּ</t>
  </si>
  <si>
    <t xml:space="preserve">bhiyluw (be-hee-loo') adv.
1. a hurry
2. only adverb, hastily
[(Aramaic) from H927]
KJV: in haste. 
Root(s): H927 </t>
  </si>
  <si>
    <t>בַּהַט</t>
  </si>
  <si>
    <t xml:space="preserve">behat (bah'-hat) n-m.
1. white marble or perhaps alabaster
[from an unused root (probably meaning to glisten)]
KJV: red (marble). </t>
  </si>
  <si>
    <t>בּוֹהוּ</t>
  </si>
  <si>
    <t xml:space="preserve">bohuw (bo'-hoo) n-m.
1. a vacuity
2. (superficially) an undistinguishable ruin
[from an unused root (meaning to be empty)]
KJV: emptiness, void. </t>
  </si>
  <si>
    <t>בְּדַר</t>
  </si>
  <si>
    <t xml:space="preserve">bdar (bed-ar') v.
1. to scatter
[(Aramaic) corresponding (by transposition) to H6504]
KJV: scatter. 
Root(s): H6504 </t>
  </si>
  <si>
    <t>בִּדקַר</t>
  </si>
  <si>
    <t xml:space="preserve">Bidqar (bid-car') n/p.
1. by stabbing
2. assassin
3. Bidkar, an Israelite
[probably from H1856 with a prepositional prefix]
KJV: Bidkar. 
Root(s): H1856 </t>
  </si>
  <si>
    <t>בֶּדֶק</t>
  </si>
  <si>
    <t xml:space="preserve">bedeq (beh'-dek) n-m.
1. a gap or leak (in a building or a ship)
[from H918]
KJV: breach, + calker. 
Root(s): H918 </t>
  </si>
  <si>
    <t>בָּדַק</t>
  </si>
  <si>
    <t xml:space="preserve">badaq (baw-dak') v.
1. to mend a breach
[a primitive root, to gap open; used only as a denominative from H919]
KJV: repair. 
Root(s): H919 </t>
  </si>
  <si>
    <t>בְּדָן</t>
  </si>
  <si>
    <t xml:space="preserve">Bdan (bed-awn') n/p.
1. servile
2. Bedan, the name of two Israelites
[probably shortened for H5658]
KJV: Bedan. 
Root(s): H5658 </t>
  </si>
  <si>
    <t>בְּדוֹלַח</t>
  </si>
  <si>
    <t xml:space="preserve">bdolach (bed-o'-lakh) n-m.
1. something in pieces
2. bdellium, a (fragrant) gum (perhaps amber in color, resembling myrrh)
3. others a pearl
[probably from H914]
KJV: bdellium. 
Root(s): H914 </t>
  </si>
  <si>
    <t>בָּדָל</t>
  </si>
  <si>
    <t xml:space="preserve">badal (baw-dawl') n-m.
1. a part
[from H914]
KJV: piece. 
Root(s): H914 </t>
  </si>
  <si>
    <t>בָּדַל</t>
  </si>
  <si>
    <t xml:space="preserve">badal (baw-dal') v.
1. to divide (in variation senses literally or figuratively, separate, distinguish, differ, select, etc.)
[a primitive root]
KJV: (make, put) difference, divide (asunder), (make) separate (self, -ation), sever (out), X utterly. </t>
  </si>
  <si>
    <t>בְּדִיל</t>
  </si>
  <si>
    <t xml:space="preserve">bdiyl (bed-eel') n-m.
1. alloy (because removed by smelting)
2. by analogy, tin
[from H914]
KJV: + plummet, tin. 
Root(s): H914 </t>
  </si>
  <si>
    <t>בֵּדְיָה</t>
  </si>
  <si>
    <t xml:space="preserve">Bedyeah (bay-de-yaw') n/p.
1. servant of Jehovah
2. Bedejah, an Israelite
[probably a shortened form H5662]
KJV: Bedeiah. 
Root(s): H5662 </t>
  </si>
  <si>
    <t>בְּדַד</t>
  </si>
  <si>
    <t xml:space="preserve">Bdad (bed-ad') n/p.
1. separation
2. Bedad, an Edomite
[from H909]
KJV: Bedad. 
Root(s): H909 </t>
  </si>
  <si>
    <t>בָּדָד</t>
  </si>
  <si>
    <t xml:space="preserve">badad (baw-dawd') adv.
1. separate
2. adverb, separately
[from H909]
KJV: alone, desolate, only, solitary. 
Root(s): H909 </t>
  </si>
  <si>
    <t>בָּדַד</t>
  </si>
  <si>
    <t xml:space="preserve">badad (baw-dad') v.
1. to divide
2. (reflexively) be solitary
[a primitive root]
KJV: alone. </t>
  </si>
  <si>
    <t>בָּדָא</t>
  </si>
  <si>
    <t xml:space="preserve">bada' (baw-daw') v.
1. (figuratively) to invent
[a primitive root]
KJV: devise, feign. </t>
  </si>
  <si>
    <t>בַּד</t>
  </si>
  <si>
    <t xml:space="preserve">bad (bad) n-m.
1. a brag or lie
2. also a liar
[from H908]
KJV: liar, lie. 
Root(s): H908 </t>
  </si>
  <si>
    <t xml:space="preserve">bad (bad) n-m.
1. flaxen thread or yarn
2. (hence) a linen garment
[perhaps from H909 (in the sense of divided fibres)]
KJV: linen. 
Root(s): H909 </t>
  </si>
  <si>
    <t xml:space="preserve">bad (bad) n-m.
1. (properly) separation
2. (by implication) a part of the body, branch of a tree, bar for carrying
3. (figuratively) chief of a city
4. (especially, with prepositional prefix as an adverb) apart, only, besides
[from H909]
KJV: alone, apart, bar, besides, branch, by self, of each alike, except, only, part, staff, strength. 
Root(s): H909 </t>
  </si>
  <si>
    <t>בִּגתָּן בִּגתָּנָא</t>
  </si>
  <si>
    <t xml:space="preserve">Bigthan (big-thawn') (or Bigthanad {big-thaw'naw}) n/p.
1. Bigthan or Bigthana, a eunuch of Xerxes
[of similar derivation to H903]
KJV: Bigthan, Bigthana. 
Root(s): H903 </t>
  </si>
  <si>
    <t>בִּגתָּא</t>
  </si>
  <si>
    <t xml:space="preserve">Bigtha' (big-thaw') n/p.
1. Bigtha, a eunuch of Xerxes
[of Persian derivation]
KJV: Bigtha. </t>
  </si>
  <si>
    <t>בִּגוַי</t>
  </si>
  <si>
    <t xml:space="preserve">Bigvay (big-vah'ee) n/p.
1. Bigvai, an Israelite
[probably of foreign origin]
KJV: Bigvai. </t>
  </si>
  <si>
    <t>בָּגוֹד</t>
  </si>
  <si>
    <t xml:space="preserve">bagowd (baw-gode') adj.
1. treacherous
[from H898]
KJV: treacherous. 
Root(s): H898 </t>
  </si>
  <si>
    <t>בּוֹגְדוֹת</t>
  </si>
  <si>
    <t xml:space="preserve">bogdowth (bohg-ed-ohth) n-f.
1. treacheries
[feminine plural active participle of H898]
KJV: treacherous. 
Root(s): H898 </t>
  </si>
  <si>
    <t>בֶּגֶד</t>
  </si>
  <si>
    <t xml:space="preserve">beged (behg'-ed) n-m.
1. a covering
2. clothing
3. (also) treachery or pillage
[from H898]
KJV: apparel, cloth(-es, ing), garment, lap, rag, raiment, robe, X very (treacherously), vesture, wardrobe. 
Root(s): H898 </t>
  </si>
  <si>
    <t>בָּגַד</t>
  </si>
  <si>
    <t xml:space="preserve">bagad (baw-gad') v.
1. to cover (with a garment)
2. (figuratively) to act covertly
3. (by implication), to pillage
[a primitive root]
KJV: deal deceitfully (treacherously, unfaithfully), offend, transgress(-or), (depart), treacherous (dealer, -ly, man), unfaithful(-ly, man), X very. </t>
  </si>
  <si>
    <t>בַּג</t>
  </si>
  <si>
    <t xml:space="preserve">bag (bag) n-m.
1. food
[a Persian word]
KJV: spoil (from the margin for H0957.) 
See also: H957 </t>
  </si>
  <si>
    <t>בַּבלִי</t>
  </si>
  <si>
    <t xml:space="preserve">Babliy (bab-lee') adj.
1. a Babylonian
[(Aramaic) patrial from H895]
KJV: Babylonia. 
Root(s): H895 </t>
  </si>
  <si>
    <t>בָּבֶל</t>
  </si>
  <si>
    <t xml:space="preserve">Babel (baw-bel') n/l.
1. Babylon
[(Aramaic) corresponding to H894]
 Root(s): H894 </t>
  </si>
  <si>
    <t xml:space="preserve">Babel (baw-bel') n/l.
1. confusion
2. Babel (i.e. Babylon), including Babylonia and the Babylonian empire
[from H1101]
KJV: Babel, Babylon. 
Root(s): H1101 </t>
  </si>
  <si>
    <t>בֵּבַי</t>
  </si>
  <si>
    <t xml:space="preserve">Bebay (bay-bah'ee) n/p.
1. Bebai, an Israelite
[probably of foreign origin]
KJV: Bebai. </t>
  </si>
  <si>
    <t>בָּבָה</t>
  </si>
  <si>
    <t xml:space="preserve">babah (baw-baw') n-f.
1. something hollowed (as a gate)
2. pupil of the eye
[feminine active participle of an unused root meaning to hollow out]
KJV: apple (of the eye). </t>
  </si>
  <si>
    <t>בְּאוּשִׁים</t>
  </si>
  <si>
    <t xml:space="preserve">b'ushiym (be-oo-sheem') n-m.
1. poison-berries
[plural of H889]
KJV: wild grapes. 
Root(s): H889 </t>
  </si>
  <si>
    <t>בָּאשָׁה</t>
  </si>
  <si>
    <t xml:space="preserve">bo'shah (bosh-aw') n-f.
1. stink-weed or any other noxious or useless plant
[feminine of H889]
KJV: cockle. 
Root(s): H889 </t>
  </si>
  <si>
    <t>בְּאוֹשׁ</t>
  </si>
  <si>
    <t xml:space="preserve">b'osh (be-oshe') n-m.
1. a stench
[from H877]
KJV: stink. 
Root(s): H877 </t>
  </si>
  <si>
    <t>בְּאֵשׁ</t>
  </si>
  <si>
    <t xml:space="preserve">b'esh (be-aysh') v.
1. displease
[(Aramaic) corresponding to H887]
 Root(s): H887 </t>
  </si>
  <si>
    <t>בָּאַשׁ</t>
  </si>
  <si>
    <t xml:space="preserve">ba'ash (baw-ash') v.
1. to smell bad
2. (figuratively) to be offensive morally
[a primitive root]
KJV: (make to) be abhorred (had in abomination, loathsome, odious), (cause a, make to) stink(-ing savour), X utterly. </t>
  </si>
  <si>
    <t>בְּאֵרוֹתִי</t>
  </si>
  <si>
    <t xml:space="preserve">B'erothiy (be-ay-ro-thee') adj.
1. a Beerothite or inhabitant of Beeroth
[patrial from H881]
KJV: Beerothite. 
Root(s): H881 </t>
  </si>
  <si>
    <t>בְּאֵרוֹת בְּנֵי ־ יַעֲקַן</t>
  </si>
  <si>
    <t xml:space="preserve">Beroth Bney-Ya`aqan (be-ay-roth' be-nay' yah-a-can') n/l.
1. wells of (the) sons of Jaakan
2. Beeroth-Bene-Jaakan, a place in the Desert
[from the feminine plural of H875, and the plural contraction of H1121, and H3292]
KJV: Beeroth of the children of Jaakan. 
Root(s): H875, H1121, H3292 </t>
  </si>
  <si>
    <t>בְּאֵר שֶׁבַע</t>
  </si>
  <si>
    <t xml:space="preserve">B'er Sheba` (be-ayr' sheh'-bah) n/l.
1. well of an oath
2. Beer-Sheba, a place in Israel
[from H875 and H7651 (in the sense of H7650)]
KJV: Beer-shebah. 
Root(s): H875, H7651, H7650 </t>
  </si>
  <si>
    <t>בְּאֵר לַחַי רוֹאִי</t>
  </si>
  <si>
    <t xml:space="preserve">B'er la-Chay Ro'iy (be-ayr' lakh-ah'ee ro-ee') n/l.
1. well of a living (One) my Seer
2. Beer-Lachai-Roi, a place in the Desert
[from H875 and H2416 (with prefix) and H7203]
KJV: Beer-lahai-roi. 
Root(s): H875, H2416, H7203 </t>
  </si>
  <si>
    <t>בְּאֵרִי</t>
  </si>
  <si>
    <t xml:space="preserve">B'eriy (be-ay-ree') n/p.
1. fountained
2. Beeri, the name of a Hittite and of an Israelite
[from H875]
KJV: Beeri. 
Root(s): H875 </t>
  </si>
  <si>
    <t>בְּאֵרוֹת</t>
  </si>
  <si>
    <t xml:space="preserve">B'erowth (be-ay-rohth') n/l.
1. wells
2. Beeroth, a place in Israel
[feminine plural of H875]
KJV: Beeroth. 
Root(s): H875 </t>
  </si>
  <si>
    <t>בְּאֵרָה</t>
  </si>
  <si>
    <t xml:space="preserve">B'erah (be-ay-raw') n/p.
1. Beerah, an Israelite
[the same as H878]
KJV: Beerah. 
Root(s): H878 </t>
  </si>
  <si>
    <t>בְּאֵר אֵלִים</t>
  </si>
  <si>
    <t xml:space="preserve">B'er 'Eliym (be-ayr' ay-leem') n/l.
1. well of heroes
2. Beer-Elim, a place in the Desert
[from H875 and the plural of H410]
KJV: Beer-elim. 
Root(s): H875, H410 </t>
  </si>
  <si>
    <t>בְּאֵרָא</t>
  </si>
  <si>
    <t xml:space="preserve">B'era' (be-ay-raw') n/p.
1. a well
2. Beera, an Israelite
[from H875]
KJV: Beera. 
Root(s): H875 </t>
  </si>
  <si>
    <t>בּוֹאר</t>
  </si>
  <si>
    <t xml:space="preserve">bo'r (bore) n-m.
1. a cistern
[from H874]
KJV: cistern. 
Root(s): H874 </t>
  </si>
  <si>
    <t>בְּאֵר</t>
  </si>
  <si>
    <t xml:space="preserve">B'er (be-ayr') n/l.
1. Beer, a place in the Desert, also one in Israel
[the same as H875]
KJV: Beer. 
Root(s): H875 </t>
  </si>
  <si>
    <t xml:space="preserve">er (be-ayr') n-f.
1. a pit
2. especially a well
[from H874]
KJV: pit, well. 
Root(s): H874 </t>
  </si>
  <si>
    <t>בָּאַר</t>
  </si>
  <si>
    <t xml:space="preserve">ba'ar (baw-ar') v.
1. to dig
2. by analogy, to engrave
3. (figuratively) to explain
[a primitive root]
KJV: declare, (make) plain(-ly). </t>
  </si>
  <si>
    <t>בִּאוּשׁ</t>
  </si>
  <si>
    <t xml:space="preserve">bi'uwsh (be-oosh') n-f.
1. wicked
[(Aramaic) from H888]
KJV: bad. 
Root(s): H888 </t>
  </si>
  <si>
    <t>בְּאָה</t>
  </si>
  <si>
    <t xml:space="preserve">b'ah (be-aw') n-f.
1. an entrance to a building
[from H935]
KJV: entry. 
Root(s): H935 </t>
  </si>
  <si>
    <t>דָּאַב</t>
  </si>
  <si>
    <t xml:space="preserve">da'ab (daw-ab') v.
1. to pine
[a primitive root]
KJV: mourn, sorrow(-ful). </t>
  </si>
  <si>
    <t>דָּא</t>
  </si>
  <si>
    <t xml:space="preserve">da' (daw) p/d.
1. this
[(Aramaic) corresponding to H2088]
KJV: one..another, this. 
Root(s): H2088 </t>
  </si>
  <si>
    <t>גַּת ־ רִמּוֹן</t>
  </si>
  <si>
    <t xml:space="preserve">Gath-Rimmown (gath-rim-mone') n/l.
1. wine-press of (the) pomegranate
2. Gath-Rimmon, a place in Israel
[from H1660 and H7416]
KJV: Gath-rimmon. 
Root(s): H1660, H7416 </t>
  </si>
  <si>
    <t>גֶּתֶר</t>
  </si>
  <si>
    <t xml:space="preserve">Gether (gheh'-ther) n/p.
1. Gether, a son of Aram, and the region settled by him
[of uncertain derivation]
KJV: Gether. </t>
  </si>
  <si>
    <t>גִּתּתִּיתּ</t>
  </si>
  <si>
    <t xml:space="preserve">Gittiyth (ghit-teeth') n-f.
1. a Gittite harp
[feminine of H1663]
KJV: Gittith. 
Root(s): H1663 </t>
  </si>
  <si>
    <t>גִּתּתַּיִם</t>
  </si>
  <si>
    <t xml:space="preserve">Gittayim (ghit-tah'-yim) n/l.
1. double wine-press
2. Gittajim, a place in Israel
[dual of H1660]
KJV: Gittaim. 
Root(s): H1660 </t>
  </si>
  <si>
    <t>גִּתּתִּי</t>
  </si>
  <si>
    <t xml:space="preserve">Gittiy (ghit-tee') adj.
1. a Gittite or inhabitant of Gath
[patrial from H1661]
KJV: Gittite. 
Root(s): H1661 </t>
  </si>
  <si>
    <t>גַּת ־ הַחֵפֶר גִּתּתָּה ־ חֵפֶר</t>
  </si>
  <si>
    <t xml:space="preserve">Gath-ha-Chepher (gath-hah-khay'-fer) (or (abridged) Gittah-Chepher {ghit-taw-khay'-fer}) n/l.
1. Gath-Chepher, a place in Israel
[from H1660 and H2658 with the article inserted; wine- press of (the) well]
KJV: Gath-kephr, Gittah-kephr. 
Root(s): H2658 </t>
  </si>
  <si>
    <t>גַּת</t>
  </si>
  <si>
    <t xml:space="preserve">Gath (gath) n/l.
1. Gath, a Philistine city
[the same as H1660]
KJV: Gath. 
Root(s): H1660 </t>
  </si>
  <si>
    <t xml:space="preserve">gath (gath) n-f.
1. a wine-press (or vat for holding the grapes in pressing them)
[probably from H5059 (in the sense of treading out grapes)]
KJV: (wine-)press (fat). 
Root(s): H5059 </t>
  </si>
  <si>
    <t>גָּשַׁשׁ</t>
  </si>
  <si>
    <t xml:space="preserve">gashash (gaw-shash') v.
1. apparently to feel about
[a primitive root]
KJV: grope. </t>
  </si>
  <si>
    <t>גִּשׁפָּא</t>
  </si>
  <si>
    <t xml:space="preserve">Gishpa' (ghish-paw') n/p.
1. Gishpa, an Israelite
[of uncertain derivation]
KJV: Gispa. </t>
  </si>
  <si>
    <t>גּוֹשֶׁן</t>
  </si>
  <si>
    <t xml:space="preserve">Goshen (go'-shen) n/l.
1. Goshen, the residence of the Israelites in Egypt
2. also a place in Israel
[probably of Egyptian origin]
KJV: Goshen. </t>
  </si>
  <si>
    <t>גּוֹשֶׁם</t>
  </si>
  <si>
    <t xml:space="preserve">goshem (go'-shem) n-m.
1. equivalent to H1653
[from H1652]
KJV: rained upon. 
Root(s): H1652 
See also: H1653 </t>
  </si>
  <si>
    <t>גֶּשֶׁם</t>
  </si>
  <si>
    <t xml:space="preserve">geshem (gheh'-shem) n-m.
1. the body
{used in a peculiar sense, probably for the figurative idea of a hard rain.}
[(Aramaic) apparently the same as H1653]
KJV: body. 
Root(s): H1653 </t>
  </si>
  <si>
    <t>גֶּשֶׁם גַּשׁמוּ</t>
  </si>
  <si>
    <t xml:space="preserve">Geshem (gheh'-shem) (or (prolonged) Gashmuw {gash-moo'}) n/p.
1. Geshem or Gashmu, an Arabian
[the same as H1653]
KJV: Geshem, Gashmu. 
Root(s): H1653 </t>
  </si>
  <si>
    <t xml:space="preserve">geshem (gheh'-shem) n-m.
1. a shower
[from H1652]
KJV: rain, shower. 
Root(s): H1652 </t>
  </si>
  <si>
    <t>גָּשַׁם</t>
  </si>
  <si>
    <t xml:space="preserve">gasham (gaw-sham') v.
1. to shower violently
[a primitive root]
KJV: (cause to) rain. </t>
  </si>
  <si>
    <t>גְּשׁוּרִי</t>
  </si>
  <si>
    <t xml:space="preserve">Gshuwriy (ghe-shoo-ree') adj.
1. a Geshurite (also collectively) or inhabitants of Geshur
[patrial from H1650]
KJV: Geshuri, Geshurites. 
Root(s): H1650 </t>
  </si>
  <si>
    <t>גְּשׁוּר</t>
  </si>
  <si>
    <t xml:space="preserve">Gshuwr (ghesh-oor') n/p.
1. bridge
2. Geshur, a district of Syria
[from an unused root (meaning to join)]
KJV: Geshur, Geshurite. </t>
  </si>
  <si>
    <t>גֵּרְשׁוּנִּי</t>
  </si>
  <si>
    <t xml:space="preserve">Gershunniy (gay-resh-oon-nee') adj.
1. a Gereshonite or descendant of Gereshon
[patronymically from H1648]
KJV: Gershonite, sons of Gershon. 
Root(s): H1648 </t>
  </si>
  <si>
    <t>גֵּרְשׁוֹן גֵּרְשׁוֹם</t>
  </si>
  <si>
    <t xml:space="preserve">Gershown (gay-resh-one') (or Gershowm {gay-resh-ome'}) n/p.
1. a refugee
2. Gereshon or Gereshom, an Israelite
[from H1644]
KJV: Gershon, Gershom. 
Root(s): H1644 </t>
  </si>
  <si>
    <t>גֵּרְשׁוֹם</t>
  </si>
  <si>
    <t xml:space="preserve">Gershom (gay-resh-ome') n/p.
1. Gereshom, the name of four Israelites
[for H1648]
KJV: Gershom. 
Root(s): H1648 </t>
  </si>
  <si>
    <t>גְּרוּשָׁה</t>
  </si>
  <si>
    <t>grushah (gher-oo-shaw') n-f.
1. (abstractly) dispossession
[feminine passive participle of H1644]
KJV: exaction. 
Root(s): H1644</t>
  </si>
  <si>
    <t>גֶּרֶשׁ</t>
  </si>
  <si>
    <t xml:space="preserve">geresh (gheh'-resh) n-m.
1. produce (as if expelled)
[from H1644]
KJV: put forth. 
Root(s): H1644 </t>
  </si>
  <si>
    <t>גָּרַשׁ</t>
  </si>
  <si>
    <t xml:space="preserve">garash (gaw-rash') v.
1. to drive out from a possession
2. especially to expatriate or divorce
[a primitive root]
KJV: cast up (out), divorced (woman), drive away (forth, out), expel, X surely put away, trouble, thrust out. </t>
  </si>
  <si>
    <t>גֶּרֶשׂ</t>
  </si>
  <si>
    <t xml:space="preserve">geres (gheh'-res) n-m.
1. a kernel (collectively), i.e. grain
[from an unused root meaning to husk]
KJV: beaten corn. </t>
  </si>
  <si>
    <t>גְּרָר</t>
  </si>
  <si>
    <t xml:space="preserve">Grar (gher-awr') n/l.
1. a rolling country
2. Gerar, a Philistine city
[probably from H1641]
KJV: Gerar. 
Root(s): H1641 </t>
  </si>
  <si>
    <t>גָּרַר</t>
  </si>
  <si>
    <t xml:space="preserve">garar (gaw-rar') v.
1. to drag off roughly
2. (by implication) to bring up the cud (i.e. ruminate)
3. (by analogy) to saw
[a primitive root]
KJV: catch, chew, X continuing, destroy, saw. </t>
  </si>
  <si>
    <t>גָּרַף</t>
  </si>
  <si>
    <t xml:space="preserve">garaph (gaw-raf') v.
1. to bear off violently
[a primitive root]
KJV: sweep away. </t>
  </si>
  <si>
    <t>גָּרַע</t>
  </si>
  <si>
    <t xml:space="preserve">gara` (gaw-rah') v.
1. to scrape off
2. (by implication) to shave, remove, lessen, withhold
[a primitive root]
KJV: abate, clip, (di-)minish, do (take) away, keep back, restrain, make small, withdraw. </t>
  </si>
  <si>
    <t>גָּרַס</t>
  </si>
  <si>
    <t xml:space="preserve">garac (gaw-ras') v.
1. to crush
2. (intransitively and figuratively) to dissolve
[a primitive root]
KJV: break. </t>
  </si>
  <si>
    <t>גּוֹרֶן</t>
  </si>
  <si>
    <t xml:space="preserve">goren (go'-ren) n-m.
1. a threshing- floor (as made even)
2. by analogy, any open area
[from an unused root meaning to smooth]
KJV: (barn, corn, threshing- )floor, (threshing-, void) place. </t>
  </si>
  <si>
    <t>גַּרמִי</t>
  </si>
  <si>
    <t xml:space="preserve">Garmiy (gar-mee') adj.
1. bony, i.e. strong
[from H1634]
KJV: Garmite. 
Root(s): H1634 </t>
  </si>
  <si>
    <t>גֶּרֶם</t>
  </si>
  <si>
    <t xml:space="preserve">gerem (gheh'-rem) n-m.
1. a bone
[(Aramaic) corresponding to H1634]
KJV: bone. 
Root(s): H1634 </t>
  </si>
  <si>
    <t xml:space="preserve">gerem (gheh'-rem) n-m.
1. a bone (as the skeleton of the body)
2. (hence) self, i.e. (figuratively) very
[from H1633]
KJV: bone, strong, top. 
Root(s): H1633 </t>
  </si>
  <si>
    <t>גָּרַם</t>
  </si>
  <si>
    <t xml:space="preserve">garam (gaw-ram') v.
1. (causative) to bone, i.e. denude (by extensive, craunch) the bones
[a primitive root, to be spare or skeleton-like; used only as a denominative from H1634]
KJV: gnaw the bones, break. 
Root(s): H1634 </t>
  </si>
  <si>
    <t>גָּרוֹל</t>
  </si>
  <si>
    <t xml:space="preserve">garol (gaw-role') adj.
1. harsh
[from the same as H1486]
KJV: man of great (as in the margin which reads H1419). 
Root(s): H1486 
See also: H1419 </t>
  </si>
  <si>
    <t>גַּרזֶן</t>
  </si>
  <si>
    <t xml:space="preserve">garzen (gar-zen') n-m.
1. an axe
[from H1629]
KJV: ax. 
Root(s): H1629 </t>
  </si>
  <si>
    <t>גְּרִזִים</t>
  </si>
  <si>
    <t xml:space="preserve">Griziym (gher-ee-zeem') n/l.
1. Gerizim, a mountain of Israel
[plural of an unused noun from H1629, cut up (i.e. rocky)]
KJV: Gerizim. 
Root(s): H1629 
Compare: H1511 </t>
  </si>
  <si>
    <t>גָּרַז</t>
  </si>
  <si>
    <t xml:space="preserve">garaz (gaw-raz') v.
1. to cut off
[a primitive root]
KJV: cut off. </t>
  </si>
  <si>
    <t>גֵּרוּת</t>
  </si>
  <si>
    <t xml:space="preserve">geruwth (gay-rooth') n-f.
1. a (temporary) residence
[from H1481]
KJV: habitation. 
Root(s): H1481 </t>
  </si>
  <si>
    <t>גָּרוֹן גָּרוֹן</t>
  </si>
  <si>
    <t xml:space="preserve">garown (gaw-rone') (or (shortened) garon {gaw-rone'}) n-m.
1. the throat (as roughened by swallowing)
[from H1641]
KJV: X aloud, mouth, neck, throat. 
Root(s): H1641 
Compare: H1621 </t>
  </si>
  <si>
    <t>גֵּרָה</t>
  </si>
  <si>
    <t xml:space="preserve">gerah (gay-raw') n-f.
1. (properly) (like H1620) a kernel (round as if scraped), i.e. a gerah or small weight (and coin)
[from H1641 (as in H1625)]
KJV: gerah. 
Root(s): H1641, H1625 
See also: H1620 </t>
  </si>
  <si>
    <t xml:space="preserve">gerah (gay-raw') n-f.
1. the cud (as scraping the throat)
[from H1641]
KJV: cud. 
Root(s): H1641 </t>
  </si>
  <si>
    <t>גָּרָה</t>
  </si>
  <si>
    <t xml:space="preserve">garah (gaw-raw') v.
1. (properly) to grate, i.e. (figuratively) to anger
[a primitive root]
KJV: contend, meddle, stir up, strive. </t>
  </si>
  <si>
    <t>גָּרַד</t>
  </si>
  <si>
    <t xml:space="preserve">garad (gaw-rad') v.
1. to abrade
[a primitive root]
KJV: scrape. </t>
  </si>
  <si>
    <t>גִּרגָּשִׁי</t>
  </si>
  <si>
    <t xml:space="preserve">Girgashiy (ghir-gaw-shee') adj.
1. a Girgashite, one of the native tribes of Canaan
[patrial from an unused name (of uncertain derivation)]
KJV: Girgashite, Girgasite. </t>
  </si>
  <si>
    <t>גַּרגְּרוֹת</t>
  </si>
  <si>
    <t xml:space="preserve">gargrowth (gar-gher-owth') n-f.
1. the throat (as used in rumination)
[feminine plural from H1641]
KJV: neck. 
Root(s): H1641 </t>
  </si>
  <si>
    <t>גַּרגַּר</t>
  </si>
  <si>
    <t xml:space="preserve">gargar (gar-gar') n-m.
1. a berry (as if a pellet of rumination)
[by reduplication from H1641]
KJV: berry. 
Root(s): H1641 </t>
  </si>
  <si>
    <t>גָּרֵב</t>
  </si>
  <si>
    <t xml:space="preserve">Gareb (gaw-rabe') n/l.
1. scabby
2. Gareb, the name of an Israelite, also of a hill near Jerusalem
[from the same as H1618]
KJV: Gareb. 
Root(s): H1618 </t>
  </si>
  <si>
    <t>גָּרָב</t>
  </si>
  <si>
    <t xml:space="preserve">garab (gaw-rawb') n-m.
1. scurf (from itching)
[from an unused root meaning to scratch]
KJV: scab, scurvy. </t>
  </si>
  <si>
    <t>גֵּרָא</t>
  </si>
  <si>
    <t xml:space="preserve">Gera' (gay-raw') n/p.
1. a grain
2. Gera, the name of six Israelites
[perhaps from H1626]
KJV: Gera. 
Root(s): H1626 </t>
  </si>
  <si>
    <t>גֵּר גֵּיר</t>
  </si>
  <si>
    <t xml:space="preserve">ger (gare) (or (fully) geyr (gare)) n-m.
1. (properly) a guest
2. (by implication) a foreigner
[from H1481]
KJV: alien, sojourner, stranger. 
Root(s): H1481 </t>
  </si>
  <si>
    <t>גִּר</t>
  </si>
  <si>
    <t xml:space="preserve">gir (gheer) n-m.
1. lime (from being burned in a kiln)
[perhaps from H3564]
KJV: chalk(-stone). 
Root(s): H3564 </t>
  </si>
  <si>
    <t>גָּפרִיתּ</t>
  </si>
  <si>
    <t xml:space="preserve">gophriyth (gof-reeth') n-f.
1. (properly) cypress- resin
2. by analogy, sulphur (as equally inflammable)
[probably feminine of H1613]
KJV: brimstone. 
Root(s): H1613 </t>
  </si>
  <si>
    <t>גּוֹפֶר</t>
  </si>
  <si>
    <t xml:space="preserve">gopher (go'-fer) n-m.
1. a kind of tree or wood (as used for building), apparently the cypress
[from an unused root, probably meaning to house in]
KJV: gopher. </t>
  </si>
  <si>
    <t>גֶּפֶן</t>
  </si>
  <si>
    <t xml:space="preserve">gephen (gheh'-fen) n-m.
1. a vine (as twining), especially the grape
[from an unused root meaning to bend]
KJV: vine, tree. </t>
  </si>
  <si>
    <t>גַּף</t>
  </si>
  <si>
    <t xml:space="preserve">gaph (gaf) n-f.
1. a wing
[(Aramaic) corresponding to H1610]
KJV: wing. 
Root(s): H1610 </t>
  </si>
  <si>
    <t xml:space="preserve">gaph (gaf) n-m.
1. the back
2. by extensive the body or self
[from an unused root meaning to arch]
KJV: + highest places, himself. </t>
  </si>
  <si>
    <t>גַּעתָּם</t>
  </si>
  <si>
    <t xml:space="preserve">Ga`tam (gah-tawm') n/p.
1. Gatam, an Edomite
[of uncertain derivation]
KJV: Gatam. </t>
  </si>
  <si>
    <t>גַּעַשׁ</t>
  </si>
  <si>
    <t xml:space="preserve">Ga`ash (ga'-ash) n/l.
1. a quaking
2. Gaash, a hill in Israel
[from H1607]
KJV: Gaash. 
Root(s): H1607 </t>
  </si>
  <si>
    <t>גָּעַשׁ</t>
  </si>
  <si>
    <t>ga`ash (gaw-ash') v.
1. move, shake, toss, trouble
[a primitive root to agitate violently]</t>
  </si>
  <si>
    <t>גְּעָרָה</t>
  </si>
  <si>
    <t xml:space="preserve">g`arah (gheh-aw-raw') n-f.
1. a chiding
[from H1605]
KJV: rebuke(-ing), reproof. 
Root(s): H1605 </t>
  </si>
  <si>
    <t>גָּעַר</t>
  </si>
  <si>
    <t xml:space="preserve">ga`ar (gaw-ar') v.
1. to chide
[a primitive root]
KJV: corrupt, rebuke, reprove. </t>
  </si>
  <si>
    <t>גּוֹעַל</t>
  </si>
  <si>
    <t xml:space="preserve">go`al (go'-al) n-m.
1. abhorrence
[from H1602]
KJV: loathing. 
Root(s): H1602 </t>
  </si>
  <si>
    <t>גַּעַל</t>
  </si>
  <si>
    <t xml:space="preserve">Ga`al (gah'-al) n/p.
1. loathing
2. Gaal, an Israelite
[from H1602]
KJV: Gaal. 
Root(s): H1602 </t>
  </si>
  <si>
    <t>גָּעַל</t>
  </si>
  <si>
    <t xml:space="preserve">ga`al (gaw-al') v.
1. to detest
2. (by implication) to reject
[a primitive root]
KJV: abhor, fail, lothe, vilely cast away. </t>
  </si>
  <si>
    <t>גּוֹעָה</t>
  </si>
  <si>
    <t>Go`ah (go-aw') n/l.
1. lowing
2. Goah, a place near Jerusalem
[feminine active participle of H1600]
KJV: Goath. 
Root(s): H1600</t>
  </si>
  <si>
    <t>גָּעָה</t>
  </si>
  <si>
    <t xml:space="preserve">ga`ah (gaw-aw') v.
1. to bellow (as cattle)
[a primitive root]
KJV: low. </t>
  </si>
  <si>
    <t>גִּנְּתוֹן גִּנְּתוֹ</t>
  </si>
  <si>
    <t xml:space="preserve">Ginnthown (ghin-neth-one) (or Ginnthow {ghin-neth-o'}) n/p.
1. gardener
2. Ginnethon or Ginnetho, an Israelite
[from H1598]
KJV: Ginnetho, Ginnethon. 
Root(s): H1598 </t>
  </si>
  <si>
    <t>גָּנַן</t>
  </si>
  <si>
    <t xml:space="preserve">ganan (gaw-nan') v.
1. to hedge about
2. (generally) protect
[a primitive root]
KJV: defend. </t>
  </si>
  <si>
    <t>גִּנזַך</t>
  </si>
  <si>
    <t xml:space="preserve">ginzak (ghin-zak') n-m.
1. a treasury
[prolonged from H1595]
KJV: treasury. 
Root(s): H1595 </t>
  </si>
  <si>
    <t>גְּנַז</t>
  </si>
  <si>
    <t xml:space="preserve">gnaz (ghen-az') n-m.
1. treasure
[(Aramaic) corresponding to H1595]
KJV: treasure. 
Root(s): H1595 </t>
  </si>
  <si>
    <t>גֶּנֶז</t>
  </si>
  <si>
    <t xml:space="preserve">genez (gheh'-nez) n-m.
1. treasure
2. (by implication) a coffer
[from an unused root meaning to store]
KJV: chest, treasury. </t>
  </si>
  <si>
    <t>גִּנָּה</t>
  </si>
  <si>
    <t xml:space="preserve">ginnah (ghin-naw') n-f.
1. garden
[another form for H1593]
 Root(s): H1593 </t>
  </si>
  <si>
    <t>גַּנָּה</t>
  </si>
  <si>
    <t xml:space="preserve">gannah (gan-naw') n-f.
1. a garden
[feminine of H1588]
KJV: garden. 
Root(s): H1588 </t>
  </si>
  <si>
    <t>גְּנוּבַת</t>
  </si>
  <si>
    <t xml:space="preserve">Gnubath (ghen-oo-bath') n/p.
1. theft
2. Genubath, an Edomitish prince
[from H1589]
KJV: Genubath. 
Root(s): H1589 </t>
  </si>
  <si>
    <t>גְּנֵבָה</t>
  </si>
  <si>
    <t xml:space="preserve">gnebah (ghen-ay-baw') n-f.
1. stealing
2. (concretely) something stolen
[from H1589]
KJV: theft. 
Root(s): H1589 </t>
  </si>
  <si>
    <t>גַּנָּב</t>
  </si>
  <si>
    <t xml:space="preserve">gannab (gaw-nab') n-m.
1. a stealer
[from H1589]
KJV: thief. 
Root(s): H1589 </t>
  </si>
  <si>
    <t>גָּנַב</t>
  </si>
  <si>
    <t xml:space="preserve">ganab (gaw-nab') v.
1. (literally or figuratively) to thieve
2. (by implication) to deceive
[a primitive root]
KJV: carry away, X indeed, secretly bring, steal (away), get by stealth. </t>
  </si>
  <si>
    <t>גַּן</t>
  </si>
  <si>
    <t xml:space="preserve">gan (gan) n-e.
1. a garden (as fenced)
[from H1598]
KJV: garden. 
Root(s): H1598 </t>
  </si>
  <si>
    <t>גְּמַריָה גְּמַריָהוּ</t>
  </si>
  <si>
    <t xml:space="preserve">Gmaryah (ghem-ar-yaw') (or Gmaryahuw {ghem-ar-yaw'-hoo}) n/p.
1. Jah has perfected
2. Gemarjah, the name of two Israelites
[from H1584 and H3050]
KJV: Gemariah. 
Root(s): H1584, H3050 </t>
  </si>
  <si>
    <t>גּוֹמֶר</t>
  </si>
  <si>
    <t xml:space="preserve">Gomer (go'-mer) n/p.
1. completion
2. Gomer, the name of a son of Japheth and of his descendants
3. also of a Hebrewess
[from H1584]
KJV: Gomer. 
Root(s): H1584 </t>
  </si>
  <si>
    <t>גְּמַר</t>
  </si>
  <si>
    <t xml:space="preserve">gmar (ghem-ar') v.
1. perfect
[(Aramaic) corresponding to H1584]
 Root(s): H1584 </t>
  </si>
  <si>
    <t>גָּמַר</t>
  </si>
  <si>
    <t xml:space="preserve">gamar (gaw-mar') v.
1. to end (in the sense of completion or failure)
[a primitive root]
KJV: cease, come to an end, fail, perfect, perform. </t>
  </si>
  <si>
    <t>גַּמלִיאֵל</t>
  </si>
  <si>
    <t>Gamliy'el (gam-lee-ale') n/p.
1. reward of God
2. Gamliel, an Israelite
[from H1580 and H410]
KJV: Gamaliel. 
Root(s): H1580, H410</t>
  </si>
  <si>
    <t>גְּמַלִּי</t>
  </si>
  <si>
    <t xml:space="preserve">Gmalliy (ghem-al-lee') n/p.
1. camel-driver
2. Gemalli, an Israelite
[probably from H1581]
KJV: Gemalli. 
Root(s): H1581 </t>
  </si>
  <si>
    <t>גָּמָל</t>
  </si>
  <si>
    <t xml:space="preserve">gamal (gaw-mawl') n-e.
1. a camel
[apparently from H1580 (in the sense of labor or burden-bearing)]
KJV: camel. 
Root(s): H1580 </t>
  </si>
  <si>
    <t>גָּמַל</t>
  </si>
  <si>
    <t xml:space="preserve">gamal (gaw-mal') v.
1. to treat a person (well or ill), i.e. benefit or requite
2. (by implication) (of toil), to ripen, i.e. (specifically) to wean
[a primitive root]
KJV: bestow on, deal bountifully, do (good), recompense, requite, reward, ripen, + serve, mean, yield. </t>
  </si>
  <si>
    <t>גִּמזוֹ</t>
  </si>
  <si>
    <t xml:space="preserve">Gimzow (ghim-zo') n/l.
1. Gimzo, a place in Israel
[of uncertain derivation]
KJV: Gimzo. </t>
  </si>
  <si>
    <t>גְּמוּלָה</t>
  </si>
  <si>
    <t xml:space="preserve">gmuwlah (ghem-oo-law') n-f.
1. meaning the same
[feminine of H1576]
KJV: deed, recompense, such a reward. 
Root(s): H1576 </t>
  </si>
  <si>
    <t>גָּמוּל</t>
  </si>
  <si>
    <t xml:space="preserve">gamuwl (gaw-mool') n/p.
1. rewarded
2. Gamul, an Israelite
[passive participle of H1580]
KJV: Gamul. See also H1014. 
Root(s): H1580 
See also: H1014 </t>
  </si>
  <si>
    <t>גְּמוּל</t>
  </si>
  <si>
    <t xml:space="preserve">gmuwl (ghem-ool') n-m.
1. treatment, i.e. an act (of good or ill)
2. (by implication) service or requital
[from H1580]
KJV: + as hast served, benefit, desert, deserving, that which he hath given, recompense, reward. 
Root(s): H1580 </t>
  </si>
  <si>
    <t>גַּמָּד</t>
  </si>
  <si>
    <t xml:space="preserve">gammad (gam-mawd') n-m.
1. a warrior (as grasping weapons)
[from the same as H1574]
KJV: Gammadims. 
Root(s): H1574 </t>
  </si>
  <si>
    <t>גּוֹמֶד</t>
  </si>
  <si>
    <t xml:space="preserve">gomed (go'-med) n-m.
1. (properly) a span
[from an unused root apparently meaning to grasp]
KJV: cubit. </t>
  </si>
  <si>
    <t>גּוֹמֶא</t>
  </si>
  <si>
    <t xml:space="preserve">gome' (go'-meh) n-m.
1. (properly) an absorbent, i.e. the bulrush (from its porosity)
2. specifically the papyrus
[from H1572]
KJV: (bul-)rush. 
Root(s): H1572 </t>
  </si>
  <si>
    <t>גָּמָא</t>
  </si>
  <si>
    <t>gama' (gaw-maw') v.
1. swallow, drink
[a primitive root (literally or figuratively) to absorb]</t>
  </si>
  <si>
    <t>גַּם</t>
  </si>
  <si>
    <t xml:space="preserve">gam (gam) adv.
1. (properly) assemblage
2. used only adverbially also, even, yea, though
3. often repeated as correl. both...and
[by contraction from an unused root meaning to gather]
KJV: again, alike, also, (so much) as (soon), both (so)...and , but, either...or, even, for all, (in) likewise (manner), moreover, nay...neither, one, then(-refore), though, what, with, yea. </t>
  </si>
  <si>
    <t>גָּלַשׁ</t>
  </si>
  <si>
    <t xml:space="preserve">galash (gaw-lash') v.
1. probably to caper (as a goat)
[a primitive root]
KJV: appear. </t>
  </si>
  <si>
    <t>גִּלעָדִי</t>
  </si>
  <si>
    <t xml:space="preserve">Gil`adiy (ghil-aw-dee') adj.
1. a Giladite or descendant of Gilad
[patronymically from H1568]
KJV: Gileadite. 
Root(s): H1568 </t>
  </si>
  <si>
    <t>גִּלעָד</t>
  </si>
  <si>
    <t xml:space="preserve">Gil`ad (ghil-awd') n/l.
1. Gilad, a region East of the Jordan
2. also the name of three Israelites
[probably from H1567]
KJV: Gilead, Gileadite. 
Root(s): H1567 </t>
  </si>
  <si>
    <t>גַּליֵד</t>
  </si>
  <si>
    <t xml:space="preserve">Gal`ed (gal-ade') n/l.
1. heap of testimony
2. Galed, a memorial cairn East of the Jordan
[from H1530 and H5707]
KJV: Galeed. 
Root(s): H1530, H5707 </t>
  </si>
  <si>
    <t>גָּלַע</t>
  </si>
  <si>
    <t xml:space="preserve">gala` (gaw-lah') v.
1. to be obstinate
[a primitive root]
KJV: (inter-)meddle (with). </t>
  </si>
  <si>
    <t>גַּלמוּד</t>
  </si>
  <si>
    <t xml:space="preserve">galmuwd (gal-mood') adj.
1. sterile (as wrapped up too hard)
2. (figuratively) desolate
[probably by prolonged from H1563]
KJV: desolate, solitary. 
Root(s): H1563 </t>
  </si>
  <si>
    <t>גּוֹלֶם</t>
  </si>
  <si>
    <t xml:space="preserve">golem (go'-lem) n-m.
1. a wrapped (and unformed mass, i.e. as the embryo)
[from H1563]
KJV: substance yet being unperfect. 
Root(s): H1563 </t>
  </si>
  <si>
    <t>גָּלַם</t>
  </si>
  <si>
    <t xml:space="preserve">galam (gaw-lam') v.
1. to fold
[a primitive root]
KJV: wrap together. </t>
  </si>
  <si>
    <t>גִּלֲלַי</t>
  </si>
  <si>
    <t xml:space="preserve">Gilalay (ghe-lal-ah'-ee) n/p.
1. dungy
2. Gilalai, an Israelite
[from H1561]
KJV: Gilalai. 
Root(s): H1561 </t>
  </si>
  <si>
    <t>גֵּלֶל</t>
  </si>
  <si>
    <t xml:space="preserve">gelel (gay'-lel) n-m.
1. dung (plural balls of dung)
[a variation of H1557]
KJV: dung. 
Root(s): H1557 </t>
  </si>
  <si>
    <t>גְּלָל</t>
  </si>
  <si>
    <t xml:space="preserve">glal (ghel-awl') adj.
1. weight or size (as if rolled)
[(Aramaic) from a root corresponding to H1556]
KJV: great. 
Root(s): H1556 </t>
  </si>
  <si>
    <t>גָּלָל</t>
  </si>
  <si>
    <t xml:space="preserve">Galal (gaw-lawl') n/p.
1. great
2. Galal, the name of two Israelites
[from H1556, in the sense of H1560]
KJV: Galal. 
Root(s): H1556, H1560 </t>
  </si>
  <si>
    <t xml:space="preserve">galal (gaw-lawl') n-m.
1. a circumstance (as rolled around)
2. only used adverbially, on account of
[from H1556]
KJV: because of, for (sake). 
Root(s): H1556 </t>
  </si>
  <si>
    <t xml:space="preserve">galal (gaw-lawl') n-m.
1. dung (as in balls)
[from H1556]
KJV: dung. 
Root(s): H1556 </t>
  </si>
  <si>
    <t>גָּלַל</t>
  </si>
  <si>
    <t xml:space="preserve">galal (gaw-lal') v.
1. to roll (literally or figuratively)
[a primitive root]
KJV: commit, remove, roll (away, down, together), run down, seek occasion, trust, wallow. </t>
  </si>
  <si>
    <t>גָּליַת</t>
  </si>
  <si>
    <t xml:space="preserve">Golyath (gol-yath') n/p.
1. exile
2. Goljath, a Philistine
[perhaps from H1540]
KJV: Goliath. 
Root(s): H1540 </t>
  </si>
  <si>
    <t>גַּלִּים</t>
  </si>
  <si>
    <t xml:space="preserve">Galliym (gal-leem') n/l.
1. springs
2. Gallim, a place in Israel
[plural of H1530]
KJV: Gallim. 
Root(s): H1530 </t>
  </si>
  <si>
    <t>גְּלִילוֹת</t>
  </si>
  <si>
    <t xml:space="preserve">Gliylowth (ghel-ee-lowth') n/l.
1. circles
2. Geliloth, a place in Israel
[plural of H1552]
KJV: Geliloth. 
Root(s): H1552 </t>
  </si>
  <si>
    <t>גְּלִילָה</t>
  </si>
  <si>
    <t xml:space="preserve">gliylah (ghel-ee-law') n-f.
1. a circuit or region
[feminine of H1550]
KJV: border, coast, country. 
Root(s): H1550 </t>
  </si>
  <si>
    <t>גָּלִיל גָּלִילָה</t>
  </si>
  <si>
    <t xml:space="preserve">Galiyl (gaw-leel') (or (prolonged) Galiylah {gaw-lee-law'}) n/l.
1. a circle (with the article)
2. Galil (as a special circuit) in the North of Israel
[the same as H1550]
KJV: Galilee. 
Root(s): H1550 </t>
  </si>
  <si>
    <t>גָּלִיל</t>
  </si>
  <si>
    <t xml:space="preserve">galiyl (gaw-leel') adj.
1. a valve of a folding door (as turning)
2. also a ring (as round)
[from H1556]
KJV: folding, ring. 
Root(s): H1556 </t>
  </si>
  <si>
    <t>גִּלָּיוֹן גִּליוֹן</t>
  </si>
  <si>
    <t xml:space="preserve">gillayown (ghil-law-yone') (or gilyown {ghil-yone'}) n-m.
1. a tablet for writing (as bare)
2. by analogy, a mirror (as a plate)
[from H1540]
KJV: glass, roll. 
Root(s): H1540 </t>
  </si>
  <si>
    <t>גָּלַח</t>
  </si>
  <si>
    <t xml:space="preserve">galach (gaw-lakh') v.
1. (properly) to be bald, i.e. (causatively) to shave
2. figuratively to lay waste
[a primitive root]
KJV: poll, shave (off). </t>
  </si>
  <si>
    <t>גָּלוּת</t>
  </si>
  <si>
    <t xml:space="preserve">galuwth (gaw-looth') n-f.
1. captivity
[(Aramaic) corresponding to H1546]
 Root(s): H1546 </t>
  </si>
  <si>
    <t xml:space="preserve">galuwth (gaw-looth') n-f.
1. captivity
2. (collectively,concretely) exiles
[feminine from H1540]
KJV: (they that are carried away) captives(-ity). 
Root(s): H1540 </t>
  </si>
  <si>
    <t>גְּלוֹם</t>
  </si>
  <si>
    <t xml:space="preserve">glowm (ghel-ome') n-m.
1. clothing (as wrapped)
[from H1563]
KJV: clothes. 
Root(s): H1563 </t>
  </si>
  <si>
    <t>גִּלּוּל גִּלּוּל</t>
  </si>
  <si>
    <t xml:space="preserve">gilluwl (ghil-lool') (or (shortened) gillul {ghil-lool'}) n-m.
1. (properly) a log (as round)
2. (by implication) an idol
[from H1556]
KJV: idol. 
Root(s): H1556 </t>
  </si>
  <si>
    <t>גּוּלָּה</t>
  </si>
  <si>
    <t xml:space="preserve">gullah (gool-law') n-f.
1. a fountain, bowl or globe (all as round)
[feminine from H1556]
KJV: bowl, pommel, spring. 
Root(s): H1556 </t>
  </si>
  <si>
    <t>גִּלוֹה גִּילוֹה</t>
  </si>
  <si>
    <t xml:space="preserve">Giloh (ghee-lo') (or (fully) Giyloh {ghee-lo'}) n/l.
1. open
2. Giloh, a place in Israel
[from H1540]
KJV: Giloh. 
Root(s): H1540 </t>
  </si>
  <si>
    <t>גְּלָה גְּלָא</t>
  </si>
  <si>
    <t xml:space="preserve">glah (ghel-aw') ((Aramaic) or glat (Aramaic) {ghel-aw'}) v.
1. to denude (especially in a disgraceful sense)
2. (by implication) to exile (captives being usually stripped)
3. (figuratively) to reveal
[corresponding to H1540]
KJV: bring over, carry away, reveal. 
See also: H1540 </t>
  </si>
  <si>
    <t>גָּלָה</t>
  </si>
  <si>
    <t xml:space="preserve">galah (gaw-law') v.
1. to denude (especially in a disgraceful sense)
2. (by implication) to exile (captives being usually stripped)
3. (figuratively) to reveal
[a primitive root]
KJV: + advertise, appear, bewray, bring, (carry, lead, go) captive (into captivity), depart, disclose, discover, exile, be gone, open, X plainly, publish, remove, reveal, X shamelessly, shew, X surely, tell, uncover. </t>
  </si>
  <si>
    <t>גֶּלֶר</t>
  </si>
  <si>
    <t xml:space="preserve">geled (ghe'-led) n-m.
1. the (human) skin (as smooth)
[from an unused root probably meaning to polish]
KJV: skin. </t>
  </si>
  <si>
    <t>גּוּלגּוֹלֶת</t>
  </si>
  <si>
    <t xml:space="preserve">gulgoleth (gul-go'-leth) n-f.
1. a skull (as round)
2. (by implication) a head (in enumeration of persons)
[by reduplication from H1556]
KJV: head, every man, poll, skull. 
Root(s): H1556 </t>
  </si>
  <si>
    <t xml:space="preserve">Lgg </t>
  </si>
  <si>
    <t>#</t>
  </si>
  <si>
    <t>Word</t>
  </si>
  <si>
    <t>Gloss</t>
  </si>
  <si>
    <t>Root</t>
  </si>
  <si>
    <t>Occ</t>
  </si>
  <si>
    <t>Root Occ</t>
  </si>
  <si>
    <t>Part of Speech</t>
  </si>
  <si>
    <t>passages</t>
  </si>
  <si>
    <t>Pic Root</t>
  </si>
  <si>
    <t>גִּלגָּל</t>
  </si>
  <si>
    <t xml:space="preserve">Gilgal (ghil-gawl') n/l.
1. Gilgal, the name of three places in Israel
[the same as H1536 (with the article as a properly, noun)]
KJV: Gilgal. See also H1019. 
Root(s): H1536 
See also: H1019 </t>
  </si>
  <si>
    <t xml:space="preserve">gilgal (ghil-gawl') n-m.
1. wheel
[a variation of H1534]
 Root(s): H1534 </t>
  </si>
  <si>
    <t>גַּלגַּל</t>
  </si>
  <si>
    <t xml:space="preserve">galgal (gal-gal') n-m.
1. a wheel
[(Aramaic) corresponding to H1534]
KJV: wheel. 
Root(s): H1534 </t>
  </si>
  <si>
    <t xml:space="preserve">galgal (gal-gal') n-m.
1. a wheel
2. by analogy, a whirlwind
3. also dust (as whirled)
[by reduplication from H1556]
KJV: heaven, rolling thing, wheel. 
Root(s): H1556 </t>
  </si>
  <si>
    <t>גִּלבּוַֹע</t>
  </si>
  <si>
    <t xml:space="preserve">Gilboa` (ghil-bo'-ah) n/l.
1. fountain of ebullition
2. Gilboa, a mountain of Israel
[from H1530 and H1158]
KJV: Gilboa. 
Root(s): H1530, H1158 </t>
  </si>
  <si>
    <t>גַּלָּב</t>
  </si>
  <si>
    <t xml:space="preserve">gallab (gal-lawb') n-m.
1. a barber
[from an unused root meaning to shave]
KJV: barber. </t>
  </si>
  <si>
    <t>גּוֹל</t>
  </si>
  <si>
    <t xml:space="preserve">gol (gole) n-m.
1. a cup for oil (as round)
[from H1556]
KJV: bowl. 
Root(s): H1556 </t>
  </si>
  <si>
    <t>גַּל</t>
  </si>
  <si>
    <t xml:space="preserve">gal (gal) n-m.
1. something rolled, i.e. a heap of stone or dung (plural ruins), by analogy, a spring of water (plural waves)
[from H1556]
KJV: billow, heap, spring, wave. 
Root(s): H1556 </t>
  </si>
  <si>
    <t>גֵּישָׁן</t>
  </si>
  <si>
    <t>Geyshan (gay-shawn') n/p.
1. lumpish
2. Geshan, an Israelite
[from the same as H1487]
KJV: Geshan. 
Root(s): H1487</t>
  </si>
  <si>
    <t>גִּיר</t>
  </si>
  <si>
    <t xml:space="preserve">giyr (gheer) n-m.
1. lime
[(Aramaic) corresponding to H1615]
KJV: plaster. 
Root(s): H1615 </t>
  </si>
  <si>
    <t>גִּינַת</t>
  </si>
  <si>
    <t xml:space="preserve">Giynath (ghee-nath') n/p.
1. Ginath, an Israelite
[of uncertain derivation]
KJV: Ginath. </t>
  </si>
  <si>
    <t>גִּילוֹנִי</t>
  </si>
  <si>
    <t xml:space="preserve">Giyloniy (ghee-lo-nee') adj.
1. a Gilonite or inhabitant of Giloh
[patrial from H1542]
KJV: Gilonite. 
Root(s): H1542 </t>
  </si>
  <si>
    <t>גִּילָה גִּילַת</t>
  </si>
  <si>
    <t xml:space="preserve">giylah (ghee-law') (or giylath {ghee-lath'}) n-f.
1. joy
[feminine of H1524]
KJV: joy, rejoicing. 
Root(s): H1524 </t>
  </si>
  <si>
    <t>גִּיל</t>
  </si>
  <si>
    <t xml:space="preserve">giyl (gheel) n-m.
1. a revolution (of time, i.e. an age)
2. also joy
[from H1523]
KJV: X exceedingly, gladness, X greatly, joy, rejoice(-ing), sort. 
Root(s): H1523 </t>
  </si>
  <si>
    <t>גִּיל גּוּל</t>
  </si>
  <si>
    <t xml:space="preserve">giyl (gheel) (or (by permutation) guwl {gool}) v.
1. (properly) to spin round (under the influence of any violent emotion), i.e. usually rejoice, or (as cringing) fear
[a primitive root]
KJV: be glad, joy, be joyful, rejoice. </t>
  </si>
  <si>
    <t>גֵּיחֲזִי גֵּחֲזִי</t>
  </si>
  <si>
    <t xml:space="preserve">Geychaziy (gay-khah-zee') (or Gechaziy {gay-khah-zee'}) n/p.
1. valley of a visionary
2. Gechazi, the servant of Elisha
[apparently from H1516 and H2372]
KJV: Gehazi. 
Root(s): H1516, H2372 </t>
  </si>
  <si>
    <t>גִּיחוֹן גִּחוֹן</t>
  </si>
  <si>
    <t xml:space="preserve">Giychown (ghee-khone') (or (shortened) Gichown {ghee-khone'}) n/p.
1. stream
2. Gichon, a river of Paradise
3. also a valley (or pool) near Jerusalem
[from H1518]
KJV: Gihon. 
Root(s): H1518 </t>
  </si>
  <si>
    <t>גִּיַח</t>
  </si>
  <si>
    <t xml:space="preserve">Giyach (ghee'-akh) n/l.
1. a fountain
2. Giach, a place in Israel
[from H1518]
KJV: Giah. 
Root(s): H1518 </t>
  </si>
  <si>
    <t>גִּיַח גּוַּח</t>
  </si>
  <si>
    <t xml:space="preserve">giyach (ghee'-akh) ((Aramaic) or (shortened) guwach (Aramaic) {goo'- akh}) v.
1. to rush forth
[corresponding to H1518]
KJV: strive. 
Root(s): H1518 </t>
  </si>
  <si>
    <t>גִּיַח גּוַֹח</t>
  </si>
  <si>
    <t xml:space="preserve">giyach (ghee'-akh) (or (shortened) goach {go'-akh}) v.
1. to gush forth (as water)
2. (generally) to issue
[a primitive root]
KJV: break forth, labor to bring forth, come forth, draw up, take out. </t>
  </si>
  <si>
    <t>גִּידּ</t>
  </si>
  <si>
    <t xml:space="preserve">giyd (gheed) n-m.
1. a thong (as compressing)
2. by analogy, a tendon
[probably from H1464]
KJV: sinew. 
Root(s): H1464 </t>
  </si>
  <si>
    <t>גַּיא גַּי</t>
  </si>
  <si>
    <t xml:space="preserve">gay' (gah'-ee) (or (shortened) gay {gah'-ee}) n-e.
1. a gorge (from its lofty sides
2. (hence) narrow, but not a gully or winter-torrent)
[probably (by transmutation) from the same root as H1466 (abbreviated)]
KJV: valley. 
Root(s): H1466 </t>
  </si>
  <si>
    <t>גַּחַר</t>
  </si>
  <si>
    <t xml:space="preserve">Gachar (gah'-khar) n/p.
1. lurker
2. Gachar, one of the Nethinim
[from an unused root meaning to hide]
KJV: Gahar. </t>
  </si>
  <si>
    <t>גַּחַם</t>
  </si>
  <si>
    <t xml:space="preserve">Gacham (gah'-kham) n/p.
1. flame
2. Gacham, a son of Nahor
[from an unused root meaning to burn]
KJV: Gaham. </t>
  </si>
  <si>
    <t>גֶּחֶל גַּחֶלֶת</t>
  </si>
  <si>
    <t xml:space="preserve">gechel (geh'-khel) (or (feminine) gacheleth {gah-kheh'-leth}) n-f.
1. an ember
[from an unused root meaning to glow or kindle]
KJV: (burning) coal. </t>
  </si>
  <si>
    <t>גָּחוֹן</t>
  </si>
  <si>
    <t xml:space="preserve">gachown (gaw-khone') n-m.
1. the external abdomen, belly (as the source of the faetus)
[probably from H1518]
KJV: belly. 
Root(s): H1518 
Compare: H1521 </t>
  </si>
  <si>
    <t>גִּזרִי גִּרזִי</t>
  </si>
  <si>
    <t xml:space="preserve">Gizriy (ghiz-ree') ((in the margin) patrial from H1507, a Gezerite (collectively) or inhabitants of Gezer; but better (as in the text) by transposition Girziy {gher-zee'};) adj.
1. a Grizite (collectively) or member of a native tribe in Israel
[patrial of H1630]
KJV: Gezrites. 
Root(s): H1630 
See also: H1507 </t>
  </si>
  <si>
    <t>גְּזֵרָה</t>
  </si>
  <si>
    <t xml:space="preserve">gzerah (ghez-ay-raw') n-f.
1. a decree
[(Aramaic) from H1505 (as H1504)]
KJV: decree. 
Root(s): H1505, H1504 </t>
  </si>
  <si>
    <t xml:space="preserve">gzerah (ghez-ay-raw') n-f.
1. a desert (as separated)
[from H1504]
KJV: not inhabited. 
Root(s): H1504 </t>
  </si>
  <si>
    <t>גִּזרָה</t>
  </si>
  <si>
    <t xml:space="preserve">gizrah (ghiz-raw') n-f.
1. the figure or person (as if cut out)
2. also an inclosure (as separated)
[feminine of H1506]
KJV: polishing, separate place. 
Root(s): H1506 </t>
  </si>
  <si>
    <t>גֶּזֶר</t>
  </si>
  <si>
    <t xml:space="preserve">Gezer (gheh'-zer) n/l.
1. Gezer, a place in Israel
[the same as H1506]
KJV: Gazer, Gezer. 
Root(s): H1506 </t>
  </si>
  <si>
    <t xml:space="preserve">gezer (gheh'-zer) n-m.
1. something cut off
2. a portion
[from H1504]
KJV: part, piece. 
Root(s): H1504 </t>
  </si>
  <si>
    <t>גְּזַר</t>
  </si>
  <si>
    <t xml:space="preserve">gzar (ghez-ar') v.
1. to quarry
2. determine
[(Aramaic) corresponding to H1504]
KJV: cut out, soothsayer. 
Root(s): H1504 </t>
  </si>
  <si>
    <t>גָּזַר</t>
  </si>
  <si>
    <t xml:space="preserve">gazar (gaw-zar') v.
1. to cut down or off
2. (figuratively) to destroy, divide, exclude, or decide
[a primitive root]
KJV: cut down (off), decree, divide, snatch. </t>
  </si>
  <si>
    <t>גֶּזַע</t>
  </si>
  <si>
    <t xml:space="preserve">geza' (geh'-zah) n-m.
1. the trunk or stump of a tree (as felled or as planted)
[from an unused root meaning to cut down (trees)]
KJV: stem, stock. </t>
  </si>
  <si>
    <t>גַּזָּם</t>
  </si>
  <si>
    <t xml:space="preserve">Gazzam (gaz-zawm') n/p.
1. devourer
2. Gazzam, one of the Nethinim
[from the same as H1501]
KJV: Gazzam. 
Root(s): H1501 </t>
  </si>
  <si>
    <t>גָּזָם</t>
  </si>
  <si>
    <t xml:space="preserve">gazam (gaw-zawm') n-m.
1. a kind of locust
[from an unused root meaning to devour]
KJV: palmer-worm. </t>
  </si>
  <si>
    <t>גְּזֵלָה</t>
  </si>
  <si>
    <t xml:space="preserve">gzelah (ghez-ay-law') n-f.
1. robbery
2. (concretely) plunder
[feminine of H1498]
KJV: that (he had robbed) (which he took violently away), spoil, violence. 
Root(s): H1498 </t>
  </si>
  <si>
    <t>גָּזֵל</t>
  </si>
  <si>
    <t xml:space="preserve">gazel (gaw-zale') n-m.
1. robbery
2. (concretely) plunder
[from H1497]
KJV: robbery, thing taken away by violence. 
Root(s): H1497 </t>
  </si>
  <si>
    <t>גֵּזֶל</t>
  </si>
  <si>
    <t xml:space="preserve">gezel (ghe'-zel) n-m.
1. plunder, i.e. violence
[from H1497]
KJV: violence, violent perverting. . gozal. See H1469. 
Root(s): H1497 
See also: H1469 </t>
  </si>
  <si>
    <t>גָּזַל</t>
  </si>
  <si>
    <t xml:space="preserve">gazal (gaw-zal') v.
1. to pluck off
2. specifically to flay, strip or rob
[a primitive root]
KJV: catch, consume, exercise (robbery), pluck (off), rob, spoil, take away (by force, violence), tear. </t>
  </si>
  <si>
    <t>גָּזִיתּ</t>
  </si>
  <si>
    <t xml:space="preserve">gaziyth (gaw-zeeth') n-f.
1. something cut, i.e. dressed stone
[from H1491]
KJV: hewed, hewn stone, wrought. 
Root(s): H1491 </t>
  </si>
  <si>
    <t>גָּזֵז</t>
  </si>
  <si>
    <t xml:space="preserve">Gazez (gaw-zaze') n/p.
1. shearer
2. Gazez, the name of two Israelites
[from H1494]
KJV: Gazez. 
Root(s): H1494 </t>
  </si>
  <si>
    <t>גָּזַז</t>
  </si>
  <si>
    <t xml:space="preserve">gazaz (gaw-zaz') v.
1. to cut off
2. specifically to shear a flock or shave the hair
3. figuratively to destroy an enemy
[a primitive root (akin to H1468)]
KJV: cut off (down), poll, shave, (sheep-) shear(-er). 
Root(s): H1468 </t>
  </si>
  <si>
    <t>גִּזוֹנִי</t>
  </si>
  <si>
    <t xml:space="preserve">Gizowniy (ghee-zo-nee') adj.
1. a Gizonite or inhabitant of Gizoh
[patrial from the unused name of a place apparently in Israel]
KJV: Gizonite. </t>
  </si>
  <si>
    <t>גָּזַּה</t>
  </si>
  <si>
    <t xml:space="preserve">gazzah (gaz-zaw') n-f.
1. a fleece
[feminine from H1494]
KJV: fleece. 
Root(s): H1494 </t>
  </si>
  <si>
    <t>גָּזָה</t>
  </si>
  <si>
    <t xml:space="preserve">gazah (gaw-zaw') v.
1. to cut off, i.e. portion out
[a primitive root (akin to H1468)]
KJV: take. 
Root(s): H1468 </t>
  </si>
  <si>
    <t>גִּזבָּר</t>
  </si>
  <si>
    <t xml:space="preserve">gizbar (ghiz-bawr') n-m.
1. treasurer
[(Aramaic) corresponding to H1489]
 Root(s): H1489 </t>
  </si>
  <si>
    <t xml:space="preserve">gizbar (ghiz-bawr') n-m.
1. treasurer
[of foreign derivation]
KJV: treasurer. </t>
  </si>
  <si>
    <t>גֵּז</t>
  </si>
  <si>
    <t xml:space="preserve">gez (gaze) n-m.
1. a fleece (as shorn)
2. also mown grass
[from H1494]
KJV: fleece, mowing, mown grass. 
Root(s): H1494 </t>
  </si>
  <si>
    <t>גּוּשׁ גִּישׁ</t>
  </si>
  <si>
    <t xml:space="preserve">guwsh (goosh) (or rather (by permutation) giysh {gheesh}) n-m.
1. a mass of earth
[of uncertain derivation]
KJV: clod. </t>
  </si>
  <si>
    <t>גּוֹרָל גּוֹרָל</t>
  </si>
  <si>
    <t xml:space="preserve">gowral (go-rawl') (or (shortened) goral {go-ral'}) n-m.
1. (properly) a pebble, i.e. a lot (small stones being used for that purpose)
2. (figuratively) a portion or destiny (as if determined by lot)
[from an unused root meaning to be rough (as stone)]
KJV: lot. </t>
  </si>
  <si>
    <t>גּוּר ־ בַּעַל</t>
  </si>
  <si>
    <t xml:space="preserve">Guwr-Ba`al (goor-bah'-al) n/l.
1. dwelling of Baal
2. Gur- Baal, a place in Arabia
[from H1481 and H1168]
KJV: Gur-baal. 
Root(s): H1481, H1168 </t>
  </si>
  <si>
    <t>גּוֹר גּוֹרָה</t>
  </si>
  <si>
    <t xml:space="preserve">gowr (gore) (or (feminine) gorah {go-raw'}) n-m.
1. meaning the same as H1482
[a variation of H1482]
KJV: whelp. 
Root(s): H1482 </t>
  </si>
  <si>
    <t>גּוּר</t>
  </si>
  <si>
    <t xml:space="preserve">Guwr (goor) n/l.
1. Gur, a place in Israel
[the same as H1482]
KJV: Gur. 
Root(s): H1482 </t>
  </si>
  <si>
    <t>גּוּר גּוּר</t>
  </si>
  <si>
    <t xml:space="preserve">guwr (goor) (or (shortened) gur {goor}) n-m.
1. a cub (as still abiding in the lair)
2. (especially) a lion cub
[perhaps from H1481]
KJV: whelp, young one. 
Root(s): H1481 </t>
  </si>
  <si>
    <t xml:space="preserve">guwr (goor) v.
1. (properly) to turn aside from the road (for a lodging or any other purpose)
2. to sojourn (as a guest)
3. (also) to shrink, fear (as in a strange place)
4. (also) to gather for hostility (as afraid)
[a primitive root]
KJV: abide, assemble, be afraid, dwell, fear, gather (together), inhabitant, remain, sojourn, stand in awe, (be) stranger, X surely. </t>
  </si>
  <si>
    <t>גּוּפָה</t>
  </si>
  <si>
    <t xml:space="preserve">guwphah (goo-faw') n-f.
1. a corpse (as closed to sense)
[from H1479]
KJV: body. 
Root(s): H1479 </t>
  </si>
  <si>
    <t>גּוּף</t>
  </si>
  <si>
    <t xml:space="preserve">guwph (goof) v.
1. (properly) to hollow or arch
2. (figuratively) close
3. to shut
[a primitive root]
KJV: shut. </t>
  </si>
  <si>
    <t>גָּוַע</t>
  </si>
  <si>
    <t xml:space="preserve">gava` (gaw-vah') v.
1. to breathe out
2. (by implication) expire
[a primitive root]
KJV: die, be dead, give up the ghost, perish. </t>
  </si>
  <si>
    <t>גּוּנִי</t>
  </si>
  <si>
    <t xml:space="preserve">Guwniy (goo-nee') adj.
1. a Gunite (collectively with article prefix) or descendants of Guni
[patronymically from H1476]
KJV: Gunites. 
Root(s): H1476 </t>
  </si>
  <si>
    <t xml:space="preserve">Guwniy (goo-nee') n/p.
1. protected
2. Guni, the name of two Israelites
[probably from H1598]
KJV: Guni. 
Root(s): H1598 </t>
  </si>
  <si>
    <t>גּוּמָּץ</t>
  </si>
  <si>
    <t xml:space="preserve">guwmmats (goom-mawts') n-m.
1. a pit
[of uncertain derivation]
KJV: pit. </t>
  </si>
  <si>
    <t>גּוֹלָן</t>
  </si>
  <si>
    <t xml:space="preserve">Gowlan (go-lawn') n/l.
1. captive
2. Golan, a place east of the Jordan
[from H1473]
KJV: Golan. 
Root(s): H1473 </t>
  </si>
  <si>
    <t>גּוֹלָה גּוֹלָה</t>
  </si>
  <si>
    <t xml:space="preserve">gowlah (go-law') (or (shortened) golah {go-law'}) n-f.
1. exile
2. (concretely, collectively) exiles
[active participle feminine of H1540]
KJV: (carried away), captive(-ity), removing. 
Root(s): H1540 </t>
  </si>
  <si>
    <t>גְּוִיָה</t>
  </si>
  <si>
    <t xml:space="preserve">gviyah (ghev-ee-yaw') n-f.
1. a body, whether alive or dead
[prolonged for H1465]
KJV: (dead) body, carcase, corpse. 
Root(s): H1465 </t>
  </si>
  <si>
    <t>גּוֹי גּוֹי</t>
  </si>
  <si>
    <t xml:space="preserve">gowy (go'-ee) (rarely (shortened) goy {go'-ee}) n-m.
1. a foreign nation
2. (hence) a Gentile
3. (figuratively) a troop of animals, or a flight of locusts
[apparently from the same root as H1465 (in the sense of massing)]
KJV: Gentile, heathen, nation, people. 
See also: H1465 </t>
  </si>
  <si>
    <t>גּוֹזָן</t>
  </si>
  <si>
    <t xml:space="preserve">Gowzan (go-zawn') n/l.
1. a quarry (as a place of cutting stones)
2. Gozan, a province of Assyria
[probably from H1468]
KJV: Gozan. 
Root(s): H1468 </t>
  </si>
  <si>
    <t>גּוֹזָל גּוֹזָל</t>
  </si>
  <si>
    <t xml:space="preserve">gowzal (go-zawl') (or (shortened) gozal {go-zawl'}) n-m.
1. a nestling (as being comparatively nude of feathers)
[from H1497]
KJV: young (pigeon). 
Root(s): H1497 </t>
  </si>
  <si>
    <t>גּוּז</t>
  </si>
  <si>
    <t xml:space="preserve">guwz (gooz) v.
1. (properly) to shear off
2. but used only in the (figuratively) sense of passing rapidly
[a primitive root]
KJV: bring, cut off. 
Compare: H1494 </t>
  </si>
  <si>
    <t>גֵּוָה</t>
  </si>
  <si>
    <t xml:space="preserve">gevah (gay-vaw') n-f.
1. pride
[(Aramaic) corresponding to H1466]
 Root(s): H1466 </t>
  </si>
  <si>
    <t xml:space="preserve">gevah (gay-vaw') n-f.
1. exaltation
2. (figuratively) arrogance
[the same as H1465]
KJV: lifting up, pride. 
Root(s): H1465 </t>
  </si>
  <si>
    <t xml:space="preserve">gevah (gay-vaw') adv.
1. the back
2. (by extensive) the person
[feminine of H1460]
KJV: body. 
Root(s): H1460 </t>
  </si>
  <si>
    <t>גּוּד</t>
  </si>
  <si>
    <t xml:space="preserve">guwd (goode) v.
1. to crowd upon
2. attack
[a primitive root (akin to H1413)]
KJV: invade, overcome. 
Root(s): H1413 </t>
  </si>
  <si>
    <t>גּוֹג</t>
  </si>
  <si>
    <t xml:space="preserve">Gowg (gohg) n/p.
1. Gog, the name of an Israelite, also of some nothern nation
[of uncertain derivation]
KJV: Gog. </t>
  </si>
  <si>
    <t>גּוֹב</t>
  </si>
  <si>
    <t xml:space="preserve">gowb (gobe) n-m.
1. the locust (from its grubbing as a larvae)
[from H1461]
KJV: grasshopper, X great. 
Root(s): H1461 </t>
  </si>
  <si>
    <t>גּוּב</t>
  </si>
  <si>
    <t xml:space="preserve">guwb (goob) v.
1. to dig
[a primitive root]
KJV: husbandman. </t>
  </si>
  <si>
    <t>גֵּו</t>
  </si>
  <si>
    <t xml:space="preserve">gev (gave) n-m.
1. the back
2. by analogy, the middle
[from H1342 (corresponding to H1354)]
KJV: + among, back, body. 
Root(s): H1342, H1354 </t>
  </si>
  <si>
    <t>גַּו</t>
  </si>
  <si>
    <t xml:space="preserve">gav (gav) n-m.
1. the middle
[(Aramaic) corresponding to H1460]
KJV: midst, same, there- (where-) in. 
Root(s): H1460 </t>
  </si>
  <si>
    <t xml:space="preserve">gav (gav) n-m.
1. the back
[another form for H1460]
KJV: back. 
Root(s): H1460 </t>
  </si>
  <si>
    <t>גָּהַר</t>
  </si>
  <si>
    <t xml:space="preserve">gahar (gaw-har') v.
1. to prostrate oneself
[a primitive root]
KJV: cast self down, stretch self. </t>
  </si>
  <si>
    <t>גֵּהָה</t>
  </si>
  <si>
    <t xml:space="preserve">gehah (gay-haw') n-f.
1. a cure
[from H1455]
KJV: medicine. 
Root(s): H1455 </t>
  </si>
  <si>
    <t>גָּהָה</t>
  </si>
  <si>
    <t xml:space="preserve">gahah (gaw-haw') v.
1. to remove (a bandage from a wound)
2. to cure
[a primitive root]
KJV: cure. </t>
  </si>
  <si>
    <t>גֵּה</t>
  </si>
  <si>
    <t xml:space="preserve">geh (gay) p/d.
1. this
[probably a clerical error for H2088]
KJV: this. 
Root(s): H2088 </t>
  </si>
  <si>
    <t>גְּדֵרוֹתַיִם</t>
  </si>
  <si>
    <t xml:space="preserve">Gderothayim (ghed-ay-ro-thah'-yim) n/l.
1. double wall
2. Gederothajim, a place in Israel
[dual of H1448]
KJV: Gederothaim. 
Root(s): H1448 </t>
  </si>
  <si>
    <t>גְּדֵרָתִי</t>
  </si>
  <si>
    <t xml:space="preserve">Gderathiy (ghed-ay-raw-thee') adj.
1. a Gederathite, or inhabitant of Gederah
[patrial from H1449]
KJV: Gederathite. 
Root(s): H1449 </t>
  </si>
  <si>
    <t>גְּדֵרִי</t>
  </si>
  <si>
    <t xml:space="preserve">Gderiy (ghed-ay-ree') adj.
1. a Gederite, or inhabitant of Geder
[patrial from H1445]
KJV: Gederite. 
Root(s): H1445 </t>
  </si>
  <si>
    <t>גְּדֵרוֹת</t>
  </si>
  <si>
    <t xml:space="preserve">Gderowth (ghed-ay-rohth') n/l.
1. walls
2. Gederoth, a place in Israel
[plural of H1448]
KJV: Gederoth. 
Root(s): H1448 </t>
  </si>
  <si>
    <t>גְּדֵרָה</t>
  </si>
  <si>
    <t xml:space="preserve">Gderah (ghed-ay-raw') n/l.
1. (with the article) Gederah, a place in Israel
[the same as H1448]
KJV: Gederah, hedges. 
Root(s): H1448 </t>
  </si>
  <si>
    <t xml:space="preserve">gderah (ghed-ay-raw') n-f.
1. enclosure (especially for flocks)
[feminine of H1447]
KJV: (sheep-) cote (fold) hedge, wall. 
Root(s): H1447 </t>
  </si>
  <si>
    <t>גָּדֵר</t>
  </si>
  <si>
    <t xml:space="preserve">gader (gaw-dare') n-m.
1. surrounded with a wall or rampart, a circumvallate
2. (by implication) an inclosure
[from H1443]
KJV: fence, hedge, wall. 
Root(s): H1443 </t>
  </si>
  <si>
    <t>גְּדוֹר גְּדוֹר</t>
  </si>
  <si>
    <t xml:space="preserve">Gdor (ghed-ore') (or (fully) Gdowr {ghed-ore'}) n/l.
1. inclosure
2. Gedor, a place in Israel
3. also the name of three Israelites
[from H1443]
KJV: Gedor. 
Root(s): H1443 </t>
  </si>
  <si>
    <t>גֶּדֶר</t>
  </si>
  <si>
    <t xml:space="preserve">Geder (gheh'-der) n/l.
1. Geder, a place in Israel
[]
KJV: Geder. 
Root(s): H1444 </t>
  </si>
  <si>
    <t xml:space="preserve">geder (gheh'-der) n-m.
1. a circumvallation
[from H1443]
KJV: wall. 
Root(s): H1443 </t>
  </si>
  <si>
    <t>גָּדַר</t>
  </si>
  <si>
    <t xml:space="preserve">gadar (gaw-dar') v.
1. to wall in or around
[a primitive root]
KJV: close up, fence up, hedge, inclose, make up (a wall), mason, repairer. </t>
  </si>
  <si>
    <t>גָּדַף</t>
  </si>
  <si>
    <t xml:space="preserve">gadaph (gaw-daf') v.
1. to hack (with words)
2. to revile
[a primitive root]
KJV: blaspheme, reproach. </t>
  </si>
  <si>
    <t>גִּדעוֹנִי</t>
  </si>
  <si>
    <t xml:space="preserve">Gid`oniy (ghid-o-nee') n/p.
1. warlike
2. Gidoni, an Israelite
[from H1438]
KJV: Gideoni. 
Root(s): H1438 
Compare: H1439 </t>
  </si>
  <si>
    <t>גִּדעוֹם</t>
  </si>
  <si>
    <t xml:space="preserve">Gid`om (ghid-ohm') n/l.
1. a cutting (i.e. desolation)
2. Gidom, a place in Israel
[from H1438]
KJV: Gidom. 
Root(s): H1438 </t>
  </si>
  <si>
    <t>גִּדעוֹן</t>
  </si>
  <si>
    <t xml:space="preserve">Gid`own (ghid-ohn') n/p.
1. feller (i.e. warrior)
2. Gidon, an Israelite
[from H1438]
KJV: Gideon. 
Root(s): H1438 </t>
  </si>
  <si>
    <t>גָּדַע</t>
  </si>
  <si>
    <t xml:space="preserve">gada` (gaw-dah') v.
1. to fell a tree
2. (generally) to destroy anything
[a primitive root]
KJV: cut (asunder, in sunder, down, off), hew down. </t>
  </si>
  <si>
    <t>גִּדַּלתִּי</t>
  </si>
  <si>
    <t xml:space="preserve">Giddaltiy (ghid-dal'-tee) n/p.
1. I have made great
2. Giddalti, an Israelite
[from H1431]
KJV: Giddalti. 
Root(s): H1431 </t>
  </si>
  <si>
    <t>גְּדַליָה גֶּדַליָהוּ</t>
  </si>
  <si>
    <t xml:space="preserve">Gdalyah (ghed-al-yaw') (or (prolonged) Gdalyahuw {ghed-al-yaw'- hoo}) n/p.
1. Jah has become great
2. Gedaljah, the name of five Israelites
[from H1431 and H3050]
KJV: Gedaliah. 
Root(s): H1431, H3050 </t>
  </si>
  <si>
    <t>גִּדֵּל</t>
  </si>
  <si>
    <t xml:space="preserve">Giddel (ghid-dale') n/p.
1. stout
2. Giddel, the name of one of the Nethinim, also of one of "Solomon's servants"
[from H1431]
KJV: Giddel. 
Root(s): H1431 </t>
  </si>
  <si>
    <t>גְּדִל</t>
  </si>
  <si>
    <t xml:space="preserve">gdil (ghed-eel') n-m.
1. a thread
2. a tassel or garland
[from H1431 (in the sense of twisting)]
KJV: fringe, wreath. 
Root(s): H1431 </t>
  </si>
  <si>
    <t>גּוֹדֶל</t>
  </si>
  <si>
    <t xml:space="preserve">godel (go'-del) n-m.
1. magnitude (literally or figuratively)
[from H1431]
KJV: greatness, stout(-ness). 
Root(s): H1431 </t>
  </si>
  <si>
    <t>גָּדֵל</t>
  </si>
  <si>
    <t xml:space="preserve">gadel (gaw-dale') adj.
1. large (literally or figuratively)
[from H1431]
KJV: great, grew. 
Root(s): H1431 </t>
  </si>
  <si>
    <t>גָּדַל</t>
  </si>
  <si>
    <t xml:space="preserve">gadal (gaw-dal') v.
1. (properly) to twist
2. to be large (in various senses, as in body, mind, estate or honor, also in pride)
3. (causatively) to make large (in various senses)
[a primitive root]
KJV: advance, boast, bring up, exceed, excellent, be(-come, do, give, make, wax), great(-er, come to...estate, + things), grow(up),increase, lift up, magnify(-ifical), be much set by, nourish (up), pass, promote, proudly (spoken), tower. 
Compare: H1434 </t>
  </si>
  <si>
    <t>גָּדִישׁ</t>
  </si>
  <si>
    <t xml:space="preserve">gadiysh (gaw-deesh') n-m.
1. a stack of sheaves
2. by analogy, a tomb
[from an unused root (meaning to heap up)]
KJV: shock (stack) (of corn), tomb. </t>
  </si>
  <si>
    <t>גְּדִיָה</t>
  </si>
  <si>
    <t xml:space="preserve">gdiyah (ghed-ee-yaw') n-f.
1. a young female goat
[feminine of H1423]
KJV: kid. 
Root(s): H1423 </t>
  </si>
  <si>
    <t>גִּדיָה גַּדיָה</t>
  </si>
  <si>
    <t xml:space="preserve">gidyah (ghid-yaw') (or gadyah {gad-yaw'}) n-f.
1. a river brink
[the same as H1415]
KJV: bank. 
Root(s): H1415 </t>
  </si>
  <si>
    <t>גַּדִּיאֵל</t>
  </si>
  <si>
    <t xml:space="preserve">Gaddiy'el (gad-dee-ale') n/p.
1. fortune of God
2. Gaddiel, an Israelite
[from H1409 and H410]
KJV: Gaddiel. 
Root(s): H1409, H410 </t>
  </si>
  <si>
    <t>גַּדִּי</t>
  </si>
  <si>
    <t xml:space="preserve">Gaddiy (gad-dee') n/p.
1. Gaddi, an Israelite
[intensive for H1424]
KJV: Gaddi. 
Root(s): H1424 </t>
  </si>
  <si>
    <t>גָּדִי</t>
  </si>
  <si>
    <t xml:space="preserve">Gadiy (gaw-dee') adj.
1. a Gadite (collectively) or descendants of Gad
[patronymically from H1410]
KJV: Gadites, children of Gad. 
Root(s): H1410 </t>
  </si>
  <si>
    <t xml:space="preserve">Gadiy (gaw-dee') n/p.
1. fortunate
2. Gadi, an Israelite
[from H1409]
KJV: Gadi. 
Root(s): H1409 </t>
  </si>
  <si>
    <t>גְּדִי</t>
  </si>
  <si>
    <t xml:space="preserve">gdiy (ghed-ee') n-m.
1. a young goat (from browsing)
[from the same as H1415]
KJV: kid. 
Root(s): H1415 </t>
  </si>
  <si>
    <t>גְּדוּפָה</t>
  </si>
  <si>
    <t xml:space="preserve">gduwphah (ghed-oo-faw') n-f.
1. a revilement
[feminine passive participle of H1442]
KJV: taunt. 
Root(s): H1442 </t>
  </si>
  <si>
    <t>גִּדּוּף גִּדּוּף גִּדּוּפָה גִּדּוּפָה</t>
  </si>
  <si>
    <t xml:space="preserve">gidduwph (ghid-doof') (or (shortened) gidduph {ghid-doof'}and (feminine) gidduphah {ghid-doo-faw'}; or gidduphah {ghid-doo-faw'};) n-m.
1. vilification
[from H1422]
KJV: reproach, reviling. 
Root(s): H1422 </t>
  </si>
  <si>
    <t>גְּדוּלָה גְּדוּלָּה גְּדוּלָּה</t>
  </si>
  <si>
    <t xml:space="preserve">gduwlah (ghed-oo-law') (or (shortened) gdullah {ghed-ool-law'}or (less accurately) gduwllah {ghed-ool-law'};) n-f.
1. greatness
2. (concretely) mighty acts
[feminine of H1419]
KJV: dignity, great things(-ness), majesty. 
Root(s): H1419 </t>
  </si>
  <si>
    <t>גָּדוֹל גָּדוֹל</t>
  </si>
  <si>
    <t xml:space="preserve">gadowl (gaw-dole') (or (shortened) gadol {gaw-dole'}) adj.
1. great (in any sense)
2. (hence) older
3. also insolent
[from H1431]
KJV: + aloud, elder(-est), + exceeding(-ly), + far, (man of) great (man, matter, thing,-er,-ness), high, long, loud, mighty, more, much, noble, proud thing, X sore, (X ) very. 
Root(s): H1431 </t>
  </si>
  <si>
    <t>גְּדוּדָה</t>
  </si>
  <si>
    <t xml:space="preserve">gduwdah (ghed-oo-daw') n-e.
1. an incision
[feminine participle passive of H1413]
KJV: cutting. 
Root(s): H1413 </t>
  </si>
  <si>
    <t>גְּדוּד גֶּדוּדָה</t>
  </si>
  <si>
    <t xml:space="preserve">gduwd (ghed-ood') (or (feminine) gdudah {ghed-oo-daw'}) n-e.
1. a furrow (as cut)
[from H1413]
KJV: furrow. 
Root(s): H1413 </t>
  </si>
  <si>
    <t>גְּדוּד</t>
  </si>
  <si>
    <t xml:space="preserve">gduwd (ghed-ood') n-m.
1. a crowd (especially of soldiers)
[from H1413]
KJV: army, band (of men), company, troop (of robbers). 
Root(s): H1413 </t>
  </si>
  <si>
    <t>גָּדָה</t>
  </si>
  <si>
    <t xml:space="preserve">gadah (gaw-daw') n-f.
1. a border of a river (as cut into by the stream)
[from an unused root (meaning to cut off)]
KJV: bank. </t>
  </si>
  <si>
    <t>גְּדַד</t>
  </si>
  <si>
    <t xml:space="preserve">gdad (ghed-ad') v.
1. to cut down
[(Aramaic) corresponding to H1413]
KJV: hew down. 
Root(s): H1413 </t>
  </si>
  <si>
    <t>גָּדַד</t>
  </si>
  <si>
    <t xml:space="preserve">gadad (gaw-dad') v.
1. to crowd
2. also to gash (as if by pressing into)
[a primitive root]
KJV: assemble (selves by troops), gather (selves together, self in troops), cut selves. 
Compare: H1464 </t>
  </si>
  <si>
    <t>גּוּדגּוֹדָה</t>
  </si>
  <si>
    <t xml:space="preserve">Gudgodah (gud-go'-daw) n/l.
1. Gudgodah, a place in the Desert
[by reduplication from H1413 (in the sense of cutting) cleft]
KJV: Gudgodah. 
Root(s): H1413 </t>
  </si>
  <si>
    <t>גְּדָבָר</t>
  </si>
  <si>
    <t xml:space="preserve">gdabar (ghed-aw-bawr') n-m.
1. a treasurer
[(Aramaic) corresponding to H1489]
KJV: treasurer. 
Root(s): H1489 </t>
  </si>
  <si>
    <t>גָּד</t>
  </si>
  <si>
    <t xml:space="preserve">Gad (gawd) n/p.
1. Gad, a son of Jacob, including his tribe and its territory
2. also a prophet
[from H1464]
KJV: Gad. 
Root(s): H1464 </t>
  </si>
  <si>
    <t xml:space="preserve">gad (gawd) n-m.
1. fortune
[from H1464 (in the sense of distributing)]
KJV: troop. 
Root(s): H1464 </t>
  </si>
  <si>
    <t>גַּד</t>
  </si>
  <si>
    <t xml:space="preserve">Gad (gad) n/p.
1. Fortune, a Babylonian deity
[a variation of H1409]
KJV: that troop. 
Root(s): H1409 </t>
  </si>
  <si>
    <t xml:space="preserve">gad (gad) n-m.
1. coriander seed (from its furrows)
[from H1413 (in the sense of cutting)]
KJV: coriander. 
Root(s): H1413 </t>
  </si>
  <si>
    <t>גָּג</t>
  </si>
  <si>
    <t>gag (gawg) n-m.
1. a roof
2. by analogy, the top of an altar
[probably by reduplication from H1342]
KJV: roof (of the house), (house) top (of the house). 
Root(s): H1342</t>
  </si>
  <si>
    <t>גִּבְּתוֹן</t>
  </si>
  <si>
    <t xml:space="preserve">Gibbthown (ghib-beth-one') n/l.
1. a hilly spot
2. Gibbethon, a place in Israel
[intensive from H1389]
KJV: Gibbethon. 
Root(s): H1389 </t>
  </si>
  <si>
    <t>גְּבֶרֶת</t>
  </si>
  <si>
    <t xml:space="preserve">gbereth (gheb-eh'-reth) n-f.
1. mistress
[feminine of H1376]
KJV: lady, mistress. 
Root(s): H1376 </t>
  </si>
  <si>
    <t>גַּברִיאֵל</t>
  </si>
  <si>
    <t xml:space="preserve">Gabriy'el (gab-ree-ale') n/p.
1. man of God
2. Gabriel, an archangel
[from H1397 and H410]
KJV: Garbriel. 
Root(s): H1397, H410 </t>
  </si>
  <si>
    <t>גִּבָּר</t>
  </si>
  <si>
    <t xml:space="preserve">Gibbar (ghib-bawr') n/p.
1. Gibbar, an Israelite
[intensive of H1399]
KJV: Gibbar. 
Root(s): H1399 </t>
  </si>
  <si>
    <t xml:space="preserve">gibbar (ghib-bawr') n-m.
1. valiant, or warrior
[(Aramaic) intensive of H1400]
KJV: mighty. 
Root(s): H1400 </t>
  </si>
  <si>
    <t>גְּבַר</t>
  </si>
  <si>
    <t xml:space="preserve">gbar (gheb-ar') n-m.
1. certain, man
[(Aramaic) corresponding to H1399]
 Root(s): H1399 </t>
  </si>
  <si>
    <t xml:space="preserve">gbar (gheb-ar') n-m.
1. a person
[from H1396, the same as H1397]
KJV: man. 
Root(s): H1396, H1397 </t>
  </si>
  <si>
    <t>גֶּבֶר</t>
  </si>
  <si>
    <t xml:space="preserve">Geber (gheh'-ber) n/p.
1. Geber, the name of two Israelites
[the same as H1397]
KJV: Geber. 
Root(s): H1397 </t>
  </si>
  <si>
    <t xml:space="preserve">geber (gheh'-ber) n-m.
1. (properly) a valiant man or warrior
2. (generally) a person simply
[from H1396]
KJV: every one, man, X mighty. 
Root(s): H1396 </t>
  </si>
  <si>
    <t>גָּבַר</t>
  </si>
  <si>
    <t xml:space="preserve">gabar (gaw-bar') v.
1. to be strong
2. (by implication) to prevail, act insolently
[a primitive root]
KJV: exceed, confirm, be great, be mighty, prevail, put to more (strength), strengthen, be stronger, be valiant. </t>
  </si>
  <si>
    <t>גִּבעָתִי</t>
  </si>
  <si>
    <t xml:space="preserve">Gib`athiy (ghib-aw-thee') adj.
1. a Gibathite, or inhabitant of Gibath
[patrial from H1390]
KJV: Gibeathite. 
Root(s): H1390 </t>
  </si>
  <si>
    <t>גִּבעַת</t>
  </si>
  <si>
    <t xml:space="preserve">Gib`ath (ghib-ath') n/l.
1. hilliness
2. Gibath
[from the same as H1375]
KJV: Gibeath. 
Root(s): H1375 </t>
  </si>
  <si>
    <t>גִּבעוֹנִי</t>
  </si>
  <si>
    <t xml:space="preserve">Gib`oniy (ghib-o-nee') adj.
1. a Gibonite, or inhabitant of Gibon
[patrial from H1391]
KJV: Gibeonite. 
Root(s): H1391 </t>
  </si>
  <si>
    <t>גִּבעוֹל</t>
  </si>
  <si>
    <t xml:space="preserve">gib`ol (ghib-ole') n-m.
1. the calyx of a flower
[prolonged from H1375]
KJV: bolled. 
Root(s): H1375 </t>
  </si>
  <si>
    <t>גִּבעוֹן</t>
  </si>
  <si>
    <t xml:space="preserve">Gib`own (ghib-ohn') n/l.
1. hilly
2. Gibon, a place in Israel
[from the same as H1387]
KJV: Gibeon. 
Root(s): H1387 </t>
  </si>
  <si>
    <t>גִּבעָה</t>
  </si>
  <si>
    <t xml:space="preserve">Gib`ah (ghib-aw') n/l.
1. Gibah
2. the name of three places in Israel
[the same as H1389]
KJV: Gibeah, the hill. 
Root(s): H1389 </t>
  </si>
  <si>
    <t xml:space="preserve">gib`ah (ghib-aw') n-f.
1. a hillock
[feminine from the same as H1387]
KJV: hill, little hill. 
Root(s): H1387 </t>
  </si>
  <si>
    <t>גִּבעָא</t>
  </si>
  <si>
    <t xml:space="preserve">Gib`a' (ghib-aw') n/p.
1. a hill
2. Giba, a place in Israel
[by permutation for H1389]
KJV: Gibeah. 
Root(s): H1389 </t>
  </si>
  <si>
    <t>גֶּבַע</t>
  </si>
  <si>
    <t xml:space="preserve">Geba` (gheh'-bah) n/l.
1. Geba, a place in Israel
[from the same as H1375, a hillock]
KJV: Gaba, Geba, Gibeah. 
Root(s): H1375 </t>
  </si>
  <si>
    <t>גַּבנוֹן</t>
  </si>
  <si>
    <t xml:space="preserve">gabnon (gab-nohn') n-m.
1. a hump or peak of hills
[from the same as H1384]
KJV: high. 
Root(s): H1384 </t>
  </si>
  <si>
    <t>גְּבִנָה</t>
  </si>
  <si>
    <t xml:space="preserve">gbinah (gheb-ee-naw') n-f.
1. curdled milk
[feminine from the same as H1384]
KJV: cheese. 
Root(s): H1384 </t>
  </si>
  <si>
    <t>גִּבֵּן</t>
  </si>
  <si>
    <t xml:space="preserve">gibben (gib-bane') adj.
1. hunch-backed
[from an unused root meaning to be arched or contracted]
KJV: crookbackt. </t>
  </si>
  <si>
    <t>גַּבלוּת</t>
  </si>
  <si>
    <t xml:space="preserve">gabluth (gab-looth') n-f.
1. a twisted chain or lace
[from H1379]
KJV: end. 
Root(s): H1379 </t>
  </si>
  <si>
    <t>גִּבלִי</t>
  </si>
  <si>
    <t xml:space="preserve">Gibliy (ghib-lee') adj.
1. a Gebalite, or inhabitant of Gebal
KJV: Giblites, stone-squarer. 
Root(s): H1380 </t>
  </si>
  <si>
    <t>גְּבָל</t>
  </si>
  <si>
    <t xml:space="preserve">Gbal (gheb-awl') n/l.
1. Gebal, a region in Idumaea
[the same as H1380]
KJV: Gebal. 
Root(s): H1380 </t>
  </si>
  <si>
    <t>גְּבַל</t>
  </si>
  <si>
    <t xml:space="preserve">Gbal (gheb-al') n/l.
1. a mountain
2. Gebal, a place in Phoenicia
[from H1379 (in the sense of a chain of hills)]
KJV: Gebal. 
Root(s): H1379 </t>
  </si>
  <si>
    <t>גָּבַל</t>
  </si>
  <si>
    <t xml:space="preserve">gabal (gaw-bal') v.
1. (properly) to twist as a rope
2. only (as a denominative from H1366) to bound (as by a line)
[a primitive root]
KJV: be border, set (bounds about). 
See also: H1366 </t>
  </si>
  <si>
    <t>גָּבִישׁ</t>
  </si>
  <si>
    <t xml:space="preserve">gabiysh (gaw-beesh') n-m.
1. crystal (from its resemblance to ice)
[from an unused root (probably meaning to freeze)]
KJV: pearl. </t>
  </si>
  <si>
    <t>גְּבִירָה</t>
  </si>
  <si>
    <t xml:space="preserve">gbiyrah (gheb-ee-raw') n-f.
1. a mistress
[feminine of H1376]
KJV: queen. 
Root(s): H1376 </t>
  </si>
  <si>
    <t>גְּבִיר</t>
  </si>
  <si>
    <t xml:space="preserve">gbiyr (gheb-eer') n-m.
1. a master
[from H1396]
KJV: lord. 
Root(s): H1396 </t>
  </si>
  <si>
    <t>גְּבִיַע</t>
  </si>
  <si>
    <t xml:space="preserve">gbiya` (gheb-ee'-ah) n-m.
1. a goblet
2. by analogy, the calyx of a flower
[from an unused root (meaning to be convex)]
KJV: house, cup, pot. </t>
  </si>
  <si>
    <t>גֵּבִים</t>
  </si>
  <si>
    <t xml:space="preserve">Gebiym (gay-beem') n/l.
1. cisterns
2. Gebim, a place in Israel
[plural of H1356]
KJV: Gebim. 
Root(s): H1356 </t>
  </si>
  <si>
    <t>גַּבַּי</t>
  </si>
  <si>
    <t xml:space="preserve">Gabbay (gab-bah'ee) n/p.
1. collective
2. Gabbai, an Israelite
[from the same as H1354]
KJV: Gabbai. 
Root(s): H1354 </t>
  </si>
  <si>
    <t>גַּבַּחַת</t>
  </si>
  <si>
    <t xml:space="preserve">gabbachath (gab-bakh'-ath) n-f.
1. baldness in the forehead
2. by analogy, a bare spot on the right side of cloth
[from the same as H1371]
KJV: bald forehead, X without. 
Root(s): H1371 </t>
  </si>
  <si>
    <t>גִּבֵַּח</t>
  </si>
  <si>
    <t xml:space="preserve">gibbeach (ghib-bay'-akh) adj.
1. bald in the forehead
[from an unused root meaning to be high (in the forehead)]
KJV: forehead bald. </t>
  </si>
  <si>
    <t xml:space="preserve">gbuwrah (gheb-oo-raw') n-f.
1. power
[(Aramaic) corresponding to H1369]
KJV: might. 
Root(s): H1369 </t>
  </si>
  <si>
    <t>גְּבוּרָה</t>
  </si>
  <si>
    <t xml:space="preserve">gbuwrah (gheb-oo-raw') n-f.
1. force (literally or figuratively)
2. (by implication) valor, victory
[feminine passive participle from the same as H1368]
KJV: force, mastery, might, mighty (act, power), power, strength. 
Root(s): H1368 </t>
  </si>
  <si>
    <t>גִּבּוֹר גִּבּוֹר</t>
  </si>
  <si>
    <t xml:space="preserve">gibbowr (ghib-bore') (or (shortened) gibbor {ghib-bore'}) adj.
1. powerful
2. (by implication) a warrior, tyrant
[intensive from the same as H1397]
KJV: champion, chief, X excel, giant, man, mighty (man, one), strong (man), valiant man. 
Root(s): H1397 </t>
  </si>
  <si>
    <t>גְּבוּלָה גֶּבוּלָה</t>
  </si>
  <si>
    <t xml:space="preserve">gbuwlah (gheb-oo-law') (or (shortened) gbulah {gheb-oo-law'}) n-f.
1. a boundary, region
[feminine of H1366]
KJV: border, bound, coast, landmark. place. 
Root(s): H1366 </t>
  </si>
  <si>
    <t>גְּבוּל גֶּבוּל</t>
  </si>
  <si>
    <t xml:space="preserve">gbuwl (gheb-ool') (or (shortened) gbul {gheb-ool'}) n-m.
1. (properly) a cord (as twisted)
2. (by implication) a boundary
3. (by extension) the territory inclosed
[from H1379]
KJV: border, bound, coast, X great, landmark, limit, quarter, space. 
Root(s): H1379 </t>
  </si>
  <si>
    <t>גַּבהוּת</t>
  </si>
  <si>
    <t xml:space="preserve">gabhuwth (gab-hooth') n-m.
1. pride
[from H1361]
KJV: loftiness, lofty. 
Root(s): H1361 </t>
  </si>
  <si>
    <t>גָּבוֹהַּ גָּבוֹהַּ</t>
  </si>
  <si>
    <t xml:space="preserve">gaboahh (gaw-bo'-ah) (or (fully) gabowahh {gaw-bo'-ah}) adj.
1. elevated (or elated), powerful, arrogant
[from H1361]
KJV: haughty, height, high(-er), lofty, proud, X exceeding proudly. 
Root(s): H1361 </t>
  </si>
  <si>
    <t>גּוֹבַהּ</t>
  </si>
  <si>
    <t xml:space="preserve">gobahh (go'-bah) n-m.
1. elation, grandeur, arrogance
[from H1361]
KJV: excellency, haughty, height, high, loftiness, pride. 
Root(s): H1361 </t>
  </si>
  <si>
    <t>גָּבָהּ</t>
  </si>
  <si>
    <t xml:space="preserve">gabahh (gaw-bawh') adj.
1. lofty (literally or figuratively)
[from H1361]
KJV: high, proud. 
Root(s): H1361 </t>
  </si>
  <si>
    <t>גָּבַהּ</t>
  </si>
  <si>
    <t xml:space="preserve">gabahh (gaw-bah') v.
1. to soar
2. be lofty
3. (figuratively) to be haughty
[a primitive root]
KJV: exalt, be haughty, be (make) high(-er), lift up, mount up, be proud, raise up great height, upward. </t>
  </si>
  <si>
    <t>גֶּבֶא</t>
  </si>
  <si>
    <t xml:space="preserve">gebe (geh'-beh) n-m.
1. a reservoir
2. by analogy, a marsh
[from an unused root meaning probably to collect]
KJV: marish, pit. </t>
  </si>
  <si>
    <t>גּוֹב גּוֹב</t>
  </si>
  <si>
    <t xml:space="preserve">Gob (gobe) (or (fully) Gowb {gobe'}) n/l.
1. pit
2. Gob, a place in Israel
[from H1461]
KJV: Gob. 
Root(s): H1461 </t>
  </si>
  <si>
    <t xml:space="preserve">gob (gobe) n-m.
1. a pit (for wild animals) (as cut out)
[(Aramaic) from a root corresponding to H1461]
KJV: den. 
Root(s): H1461 </t>
  </si>
  <si>
    <t>גֵּב</t>
  </si>
  <si>
    <t xml:space="preserve">geb (gabe) n-m.
1. a locust (from its cutting)
[probably from H1461]
KJV: locust. 
Root(s): H1461 
Compare: H1462 </t>
  </si>
  <si>
    <t xml:space="preserve">geb (gabe) n-m.
1. a log (as cut out)
2. also well or cistern (as dug)
[from H1461]
KJV: beam, ditch, pit. 
Root(s): H1461 </t>
  </si>
  <si>
    <t>גַּב</t>
  </si>
  <si>
    <t xml:space="preserve">gab (gab) n-m.
1. back
[(Aramaic) corresponding to H1354]
 Root(s): H1354 </t>
  </si>
  <si>
    <t xml:space="preserve">gab (gab) n-e.
1. the back (as rounded)
2. by analogy, the top or rim, a boss, a vault, arch of eye, bulwarks, etc
[from an unused root meaning to hollow or curve]
KJV: back, body, boss, eminent (higher) place, (eye)brows, nave, ring. 
Compare: H1460, H1479 </t>
  </si>
  <si>
    <t>גְּאוּלָּה</t>
  </si>
  <si>
    <t xml:space="preserve">gullah (gheh-ool-law') n-f.
1. redemption (including the right and the object)
2. (by implication) relationship
[feminine passive participle of H1350]
KJV: kindred, redeem, redemption, right. 
Root(s): H1350 </t>
  </si>
  <si>
    <t>גּוֹאֶל</t>
  </si>
  <si>
    <t xml:space="preserve">go'el (go'-el) n-m.
1. profanation
[from H1351]
KJV: defile. 
Root(s): H1351 </t>
  </si>
  <si>
    <t>גָּאַל</t>
  </si>
  <si>
    <t xml:space="preserve">ga'al (gaw-al') v.
1. to soil
2. (figuratively) desecrate
[a primitive root, (rather identified with H1350, through the idea of freeing, i.e. repudiating)]
KJV: defile, pollute, stain. 
Root(s): H1350 </t>
  </si>
  <si>
    <t xml:space="preserve">ga'al (gaw-al') v.
1. to redeem (according to the Oriental law of kinship)
2. to be the next of kin (and as such to buy back a relative's property, marry his widow, etc.)
3. kinsman redeemer
4. (in justice) avenger
[a primitive root]
KJV: X in any wise, X at all, avenger, deliver, (do, perform the part of near, next) kinsfolk(-man), purchase, ransom, redeem(-er), revenger. </t>
  </si>
  <si>
    <t>גַּאֲיוֹן</t>
  </si>
  <si>
    <t xml:space="preserve">ga'ayown (gah-ah-yone') adj.
1. haughty
[from H1342]
KJV: proud. 
Root(s): H1342 </t>
  </si>
  <si>
    <t>גֵּאוּת</t>
  </si>
  <si>
    <t xml:space="preserve">ge'uwth (gay-ooth') n-f.
1. the same as H1346
[from H1342]
KJV: excellent things, lifting up, majesty, pride, proudly, raging. 
Root(s): H1342 
See also: H1346 </t>
  </si>
  <si>
    <t>גָּאוֹן</t>
  </si>
  <si>
    <t xml:space="preserve">ga'own (gaw-ohn') n-m.
1. the same as H1346
[from H1342]
KJV: arrogancy, excellency(-lent), majesty, pomp, pride, proud, swelling. 
Root(s): H1342 
See also: H1346 </t>
  </si>
  <si>
    <t>גַּאֲוָה</t>
  </si>
  <si>
    <t xml:space="preserve">ga`avah (gah-av-aw') n-f.
1. arrogance or majesty
2. (by implication, concretely) ornament
[from H1342]
KJV: excellency, haughtiness, highness, pride, proudly, swelling. 
Root(s): H1342 </t>
  </si>
  <si>
    <t>גְּאוּאֵל</t>
  </si>
  <si>
    <t xml:space="preserve">Guw'el (gheh-oo-ale') n/p.
1. majesty of God
2. Geuel, an Israelite
[from H1342 and H410]
KJV: Geuel. 
Root(s): H1342, H410 </t>
  </si>
  <si>
    <t>גֵּאָה</t>
  </si>
  <si>
    <t xml:space="preserve">ge'ah (gay-aw') n-f.
1. arrogance
[feminine from H1342]
KJV: pride. 
Root(s): H1342 </t>
  </si>
  <si>
    <t>גְּאֶה</t>
  </si>
  <si>
    <t xml:space="preserve">ge'eh (gay-eh') adj.
1. lofty
2. (figuratively) arrogant
[from H1342]
KJV: proud. 
Root(s): H1342 </t>
  </si>
  <si>
    <t>גָּאָה</t>
  </si>
  <si>
    <t xml:space="preserve">ga'ah (gaw-aw') v.
1. to mount up
2. (hence) in general, to rise, (figuratively) be majestic
[a primitive root]
KJV: gloriously, grow up, increase, be risen, triumph. </t>
  </si>
  <si>
    <t>גֵּא</t>
  </si>
  <si>
    <t xml:space="preserve">ge' (gay') adj.
1. haughty
[for H1343]
KJV: proud. 
Root(s): H1343 </t>
  </si>
  <si>
    <t>הֵא</t>
  </si>
  <si>
    <t xml:space="preserve">he' (hay) inj.
1. lo!
[a primitive particle]
KJV: behold, lo. </t>
  </si>
  <si>
    <t>דּוֹתָן דּוֹתַיִן</t>
  </si>
  <si>
    <t xml:space="preserve">Dothan (do'-thawn) (or (Aramaic dual) Dothayin (Gen. 37) n/l.
1. Dothan, a place in Israel
[of uncertain derivation]
KJV: Dothan. </t>
  </si>
  <si>
    <t>דָּתָן</t>
  </si>
  <si>
    <t xml:space="preserve">Dathan (daw-thawn') n/p.
1. Dathan, an Israelite
[of uncertain derivation]
KJV: Dathan. </t>
  </si>
  <si>
    <t>דְּתָבָר</t>
  </si>
  <si>
    <t xml:space="preserve">dthabar (deth-aw-bawr') n-m.
1. meaning one skilled in law
2. a judge
[(Aramaic) of Pers. origin]
KJV: counsellor. </t>
  </si>
  <si>
    <t>דֶּתֶא</t>
  </si>
  <si>
    <t xml:space="preserve">dethe' (deh'-thay) n-m.
1. tender grass
[(Aramaic) corresponding to H1877]
 Root(s): H1877 </t>
  </si>
  <si>
    <t>דָּת</t>
  </si>
  <si>
    <t xml:space="preserve">dath (dawth) n-f.
1. commandment, commission, decree, law, manner
[(Aramaic) corresponding to H1881]
KJV: decree, law. 
Root(s): H1881 </t>
  </si>
  <si>
    <t>dath (dawth) n-f.
1. commandment, commission, decree, law, manner
[of uncertain (perhaps foreign) derivation]</t>
  </si>
  <si>
    <t>דֶּשֶׁן</t>
  </si>
  <si>
    <t xml:space="preserve">deshen (deh'-shen) n-m.
1. the fat
2. abstractly fatness, i.e. (figuratively) abundance
3. specifically the (fatty) ashes of sacrifices
[from H1878]
KJV: ashes, fatness. 
Root(s): H1878 </t>
  </si>
  <si>
    <t>דָּשֵׁן</t>
  </si>
  <si>
    <t xml:space="preserve">dashen (daw-shane') adj.
1. fat
2. (figuratively) rich, fertile
[from H1878]
KJV: fat. 
Root(s): H1878 </t>
  </si>
  <si>
    <t>dashen (daw-shane') v.
1. to be fat
2. transitively, to fatten (or regard as fat)
3. specifically to anoint
4. (figuratively) to satisfy
5. denominatively (from H1880) to remove (fat) ashes (of sacrifices)
[a primitive root]
KJV: accept, anoint, take away the (receive) ashes (from), make (wax) fat. 
See also: H1880</t>
  </si>
  <si>
    <t>דֶּשֶׁא</t>
  </si>
  <si>
    <t xml:space="preserve">deshe' (deh'-sheh) n-m.
1. a sprout
2. by analogy, grass
[from H1876]
KJV: (tender) grass, green, (tender)herb. 
Root(s): H1876 </t>
  </si>
  <si>
    <t>דָּשָׁא</t>
  </si>
  <si>
    <t xml:space="preserve">dasha (daw-shaw') v.
1. to sprout
[a primitive root]
KJV: bring forth, spring. </t>
  </si>
  <si>
    <t>דָּרַשׁ</t>
  </si>
  <si>
    <t xml:space="preserve">darash (daw-rash') v.
1. (properly) to tread or frequent
2. (usually) to follow (for pursuit or search)
3. (by implication) to seek or ask
4. (specifically) to worship
[a primitive root]
KJV: ask, X at all, care for, X diligently, inquire, make inquisition, (necro-)mancer, question, require, search, seek (for, out), X surely. </t>
  </si>
  <si>
    <t>דַּרקוֹן</t>
  </si>
  <si>
    <t xml:space="preserve">Darqown (dar-kone') n/p.
1. Darkon, one of "Solomon's servants"
[of uncertain derivation]
KJV: Darkon. </t>
  </si>
  <si>
    <t>דָּרַע</t>
  </si>
  <si>
    <t xml:space="preserve">Dara` (daw-rah') n/p.
1. Dara, an Israelite
[probably a contraction from H1862]
KJV: Dara. 
Root(s): H1862 </t>
  </si>
  <si>
    <t>דְּרַע</t>
  </si>
  <si>
    <t xml:space="preserve">dra` (der-aw') n-f.
1. an arm
[(Aramaic) corresponding to H2220]
KJV: arm. 
Root(s): H2220 </t>
  </si>
  <si>
    <t>דַּרכְּמוֹן</t>
  </si>
  <si>
    <t xml:space="preserve">darkmown (dar-kem-one') n-m.
1. a "drachma," or coin
[of Pers. origin]
KJV: dram. </t>
  </si>
  <si>
    <t>דֶּרֶך</t>
  </si>
  <si>
    <t xml:space="preserve">derek (deh'-rek) n-m.
1. a road (as trodden)
2. (figuratively) a course of life or mode of action, often adverb
[from H1869]
KJV: along, away, because of, + by, conversation, custom, (east-)ward, journey, manner, passenger, through, toward, (high-) (path-)way(-side), whither(-soever). 
Root(s): H1869 </t>
  </si>
  <si>
    <t>דָּרַך</t>
  </si>
  <si>
    <t xml:space="preserve">darak (daw-rak') v.
1. to tread
2. (by implication) to walk
3. (also) to string a bow (by treading on it in bending)
[a primitive root]
KJV: archer, bend, come, draw, go (over), guide, lead (forth), thresh, tread (down), walk. </t>
  </si>
  <si>
    <t>דָּרְיָוֵשׁ</t>
  </si>
  <si>
    <t xml:space="preserve">Daryavesh (daw-reh-yaw-vaysh') n/p.
1. Darius
[(Aramaic) corresponding to H1867]
 Root(s): H1867 </t>
  </si>
  <si>
    <t xml:space="preserve">Dar`yavesh (daw-reh-yaw-vaysh') n/p.
1. Darejavesh, a title (rather than name) of several Persian kings
[of Persian origin]
KJV: Darius. </t>
  </si>
  <si>
    <t>דְּרוֹר</t>
  </si>
  <si>
    <t xml:space="preserve">drowr (der-ore') n-f.
1. the swift, a kind of swallow
[the same as H1865, applied to a bird]
KJV: swallow. 
Root(s): H1865 </t>
  </si>
  <si>
    <t xml:space="preserve">drowr (der-ore') n-m.
1. freedom
2. (hence) spontaneity of outflow, and so clear
[from an unused root (meaning to move rapidly)]
KJV: liberty, pure. </t>
  </si>
  <si>
    <t>דָּרוֹם</t>
  </si>
  <si>
    <t xml:space="preserve">darowm (daw-rome') n-m.
1. the south
2. poet. the south wind
[of uncertain derivation]
KJV: south. </t>
  </si>
  <si>
    <t>דַּרדַּר</t>
  </si>
  <si>
    <t xml:space="preserve">dardar (dar-dar') n-m.
1. a thorn
[of uncertain derivation]
KJV: thistle. </t>
  </si>
  <si>
    <t>דַּרדַּע</t>
  </si>
  <si>
    <t xml:space="preserve">Darda` (dar-dah') n/p.
1. pearl of knowledge
2. Darda, an Israelite
[apparently from H1858 and H1843]
KJV: Darda. 
Root(s): H1858, H1843 </t>
  </si>
  <si>
    <t>דָּרבּוֹן</t>
  </si>
  <si>
    <t xml:space="preserve">dorbown (dor-bone') (also dor-bawn') n-e.
1. a goad
[of uncertain derivation]
KJV: goad. </t>
  </si>
  <si>
    <t>דְּרָאוֹן דֵּרָאוֹן</t>
  </si>
  <si>
    <t xml:space="preserve">dra'own (der-aw-one') (or dera)own {day-raw-one};) n-m.
1. an object of aversion
[from an unused root (meaning to repulse)]
KJV: abhorring, contempt. </t>
  </si>
  <si>
    <t>דָּר</t>
  </si>
  <si>
    <t xml:space="preserve">dar (dawr) n-m.
1. an age
[(Aramaic) corresponding to H1755]
KJV: generation. 
Root(s): H1755 </t>
  </si>
  <si>
    <t>דַּר</t>
  </si>
  <si>
    <t xml:space="preserve">dar (dar) n-m.
1. (properly) a pearl (from its sheen as rapidly turned)
2. by analogy, pearl-stone, i.e. mother-of-pearl or alabaster
[apparently from the same as H1865]
KJV: X white. 
Root(s): H1865 </t>
  </si>
  <si>
    <t>דֶּקֶר</t>
  </si>
  <si>
    <t xml:space="preserve">Deqer (deh'-ker) n/p.
1. a stab
2. Deker, an Israelite
[from H1856]
KJV: Dekar. 
Root(s): H1856 </t>
  </si>
  <si>
    <t>דָּקַר</t>
  </si>
  <si>
    <t xml:space="preserve">daqar (daw-kar') v.
1. to stab
2. by analogy, to starve
3. (figuratively) to revile
[a primitive root]
KJV: pierce, strike (thrust) through, wound. </t>
  </si>
  <si>
    <t>דְּקַק</t>
  </si>
  <si>
    <t xml:space="preserve">dqaq (dek-ak') v.
1. to crumble or (trans.) crush
[(Aramaic) corresponding to H1854]
KJV: break to pieces. 
Root(s): H1854 </t>
  </si>
  <si>
    <t>דָּקַק</t>
  </si>
  <si>
    <t xml:space="preserve">daqaq (daw-kak') v.
1. to crush (or intransitively) crumble
[a primitive root]
KJV: beat in pieces (small), bruise, make dust, (into) X powder, (be, very) small, stamp (small). 
Compare: H1915 </t>
  </si>
  <si>
    <t>דִּקלָה</t>
  </si>
  <si>
    <t xml:space="preserve">Diqlah (dik-law') n/l.
1. Diklah, a region of Arabia
[of foreign origin]
KJV: Diklah. </t>
  </si>
  <si>
    <t>דּוֹק</t>
  </si>
  <si>
    <t xml:space="preserve">doq (doke) n-m.
1. something crumbling, i.e. fine (as a thin cloth)
[from H1854]
KJV: curtain. 
Root(s): H1854 </t>
  </si>
  <si>
    <t>דַּק</t>
  </si>
  <si>
    <t xml:space="preserve">daq (dak) adj.
1. crushed
2. (by implication) small or thin
[from H1854]
KJV: dwarf, lean(-fleshed), very little thing, small, thin. 
Root(s): H1854 </t>
  </si>
  <si>
    <t>דָּפקָה</t>
  </si>
  <si>
    <t xml:space="preserve">Dophqah (dof-kaw') n/l.
1. a knock
2. Dophkah, a place in the Desert
[from H1849]
KJV: Dophkah. 
Root(s): H1849 </t>
  </si>
  <si>
    <t>דָּפַק</t>
  </si>
  <si>
    <t xml:space="preserve">daphaq (daw-fak') v.
1. to knock
2. by analogy, to press severely
[a primitive root]
KJV: beat, knock, overdrive. </t>
  </si>
  <si>
    <t>דָּפִי</t>
  </si>
  <si>
    <t xml:space="preserve">dophiy (dof'-ee) n-m.
1. a stumbling-block
[from an unused root (meaning to push over)]
KJV: slanderest. </t>
  </si>
  <si>
    <t>דַּעַת</t>
  </si>
  <si>
    <t xml:space="preserve">da`ath (dah'-ath) n-e.
1. knowledge
[from H3045]
KJV: cunning, (ig-)norantly, know(-ledge), (un-)awares (wittingly). 
Root(s): H3045 </t>
  </si>
  <si>
    <t>דָּעַך</t>
  </si>
  <si>
    <t xml:space="preserve">da`ak (daw-ak') v.
1. to be extinguished
2. (figuratively) to expire or be dried up
[a primitive root]
KJV: be extinct, consumed, put out, quenched. </t>
  </si>
  <si>
    <t>דְּעוּאֵל</t>
  </si>
  <si>
    <t xml:space="preserve">D`uw'el (deh-oo-ale') n/p.
1. known of God
2. Deuel, an Israelite
[from H3045 and H410]
KJV: Deuel. 
Root(s): H3045, H410 </t>
  </si>
  <si>
    <t>דֵּעָה</t>
  </si>
  <si>
    <t xml:space="preserve">de`ah (day-aw') n-f.
1. knowledge
[feminine of H1843]
KJV: knowledge. 
Root(s): H1843 </t>
  </si>
  <si>
    <t>דֵַּע</t>
  </si>
  <si>
    <t xml:space="preserve">dea` (day'-ah) n-m.
1. knowledge
[from H3045]
KJV: knowledge, opinion. 
Root(s): H3045 </t>
  </si>
  <si>
    <t>דָּן יַעַן</t>
  </si>
  <si>
    <t xml:space="preserve">Dan Ya`an (dawn yah'-an) n/l.
1. judge of purpose
2. Dan-Jaan, a place in Israel
[from H1835 and (apparently) H3282]
KJV: Dan-jaan. 
Root(s): H1835, H3282 </t>
  </si>
  <si>
    <t>דָּנִיֵאל</t>
  </si>
  <si>
    <t xml:space="preserve">Daniye'l (daw-nee-yale') n/p.
1. Danijel, the Heb. prophet
[(Aramaic) corresponding to H1840]
KJV: Daniel. 
Root(s): H1840 </t>
  </si>
  <si>
    <t>דָּנִיֵאל דָּנִאֵל</t>
  </si>
  <si>
    <t xml:space="preserve">Daniye'l (daw-nee-yale') (in Ezekiel it is) n/p.
1. judge of God
2. Daniel or Danijel, the name of two Israelites
[from H1835 and H410]
KJV: Daniel. 
Root(s): H1835, H410 </t>
  </si>
  <si>
    <t>דָּנִי</t>
  </si>
  <si>
    <t xml:space="preserve">Daniy (daw-nee') adj.
1. a Danite (often collectively) or descendants (or inhabitants) of Dan
[patronymically from H1835]
KJV: Danites, of Dan. 
Root(s): H1835 </t>
  </si>
  <si>
    <t>דִּנהָבָה</t>
  </si>
  <si>
    <t xml:space="preserve">Dinhabah (din-haw-baw') n/l.
1. Dinhabah, an Edomitish town
[of uncertain derivation]
KJV: Dinhaban. </t>
  </si>
  <si>
    <t>דַּנָּה</t>
  </si>
  <si>
    <t xml:space="preserve">Dannah (dan-naw') n/l.
1. Dannah, a place in Israel
[of uncertain derivation]
KJV: Dannah. </t>
  </si>
  <si>
    <t>דֵּן</t>
  </si>
  <si>
    <t xml:space="preserve">den (dane) adv.
1. this
[(Aramaic) an orthographical variation of H1791]
KJV: (afore-)time, + after this manner, here (-after), one...another, such, there(-fore), these, this (matter), + thus, where(-fore), which. 
Root(s): H1791 </t>
  </si>
  <si>
    <t>דָּן</t>
  </si>
  <si>
    <t xml:space="preserve">Dan (dawn) n/p.
1. judge
2. Dan, one of the sons of Jacob
3. also the tribe descended from him, and its territory
4. likewise a place in Israel colonized by them
[from H1777]
KJV: Dan. 
Root(s): H1777 </t>
  </si>
  <si>
    <t>דַּמֶּשֶׂק דּוּמֶשֶׂק דַּרמֶשֶׂק</t>
  </si>
  <si>
    <t xml:space="preserve">Dammeseq (dam-meh'-sek) (or Duwmeseq {doo-meh'-sek} or Darmeseq {dar-meh'-sek};) n/l.
1. Damascus, a city of Syria
[of foreign origin]
KJV: Damascus. </t>
  </si>
  <si>
    <t>דְּמֶשֶׁק</t>
  </si>
  <si>
    <t xml:space="preserve">dmesheq (dem-eh'-shek) n-m.
1. damask (as a fabric of Damascus)
[by orthographical variation from H1834]
KJV: in Damascus. 
Root(s): H1834 </t>
  </si>
  <si>
    <t>דִּמעָה</t>
  </si>
  <si>
    <t xml:space="preserve">dim`ah (dim-aw') n-f.
1. weeping
[feminine of H1831]
KJV: tears. 
Root(s): H1831 </t>
  </si>
  <si>
    <t>דֶּמַע</t>
  </si>
  <si>
    <t xml:space="preserve">dema` (dah'-mah) n-m.
1. a tear
2. (figuratively) juice
[from H1830]
KJV: liquor. 
Root(s): H1830 </t>
  </si>
  <si>
    <t>דָּמַע</t>
  </si>
  <si>
    <t xml:space="preserve">dama` (daw-mah') v.
1. to weep
[a primitive root]
KJV: X sore, weep. </t>
  </si>
  <si>
    <t>דִּמנָה</t>
  </si>
  <si>
    <t xml:space="preserve">Dimnah (dim-naw') n/l.
1. a dung-heap
2. Dimnah, a place in Israel
[feminine from the same as H1828]
KJV: Dimnah. 
Root(s): H1828 </t>
  </si>
  <si>
    <t>דּוֹמֶן</t>
  </si>
  <si>
    <t xml:space="preserve">domen (do'-men) n-m.
1. manure
[of uncertain derivation]
KJV: dung. </t>
  </si>
  <si>
    <t>דְּמָמָה</t>
  </si>
  <si>
    <t>dmamah (dem-aw-maw') n-f.
1. quiet
[feminine from H1826]
KJV: calm, silence, still. 
Root(s): H1826</t>
  </si>
  <si>
    <t>דָּמַם</t>
  </si>
  <si>
    <t xml:space="preserve">damam (daw-man') v.
1. to be dumb
2. (by implication) to be astonished, to stop
3. (also) to perish
[a prim root]
KJV: cease, be cut down (off), forbear, hold peace, quiet self, rest, be silent, keep (put to) silence, be (stand) still, tarry, wait. 
Compare: H1724, H1820 </t>
  </si>
  <si>
    <t>דִּמיוֹן</t>
  </si>
  <si>
    <t xml:space="preserve">dimyown (dim-yone') n-m.
1. resemblance
[from H1819]
KJV: X like. 
Root(s): H1819 </t>
  </si>
  <si>
    <t>דְּמִי דֳּמִי</t>
  </si>
  <si>
    <t xml:space="preserve">dmiy (dem-ee') (or domiy {dom-ee'}) n-m.
1. quiet
[from H1820]
KJV: cutting off, rest, silence. 
Root(s): H1820 </t>
  </si>
  <si>
    <t>דְּמוּת</t>
  </si>
  <si>
    <t xml:space="preserve">dmuwth (dem-ooth') n-f.
1. resemblance
2. (concretely) model, shape
3. (adverbially) like
[from H1819]
KJV: fashion, like (-ness, as), manner, similitude. 
Root(s): H1819 </t>
  </si>
  <si>
    <t>דּוּמָּה</t>
  </si>
  <si>
    <t xml:space="preserve">dummah (doom-maw') n-f.
1. desolation
2. (concretely) desolate
[from H1820]
KJV: destroy. 
Root(s): H1820 </t>
  </si>
  <si>
    <t>דְּמָה</t>
  </si>
  <si>
    <t xml:space="preserve">dmah (dem-aw') v.
1. to resemble
[(Aramaic) corresponding to H1819]
KJV: be like. 
Root(s): H1819 </t>
  </si>
  <si>
    <t>דָּמָה</t>
  </si>
  <si>
    <t>damah (daw-mam') v.
1. to be dumb or silent
2. (hence) to fail or perish
3. trans. to destroy
[a primitive root]
KJV: cease, be cut down (off), destroy, be brought to silence, be undone, X utterly.</t>
  </si>
  <si>
    <t xml:space="preserve">damah (daw-maw') v.
1. to compare
2. (by implication) to resemble, liken, consider
[a primitive root]
KJV: compare, devise, (be) like(-n), mean, think, use similitudes. </t>
  </si>
  <si>
    <t>דָּם</t>
  </si>
  <si>
    <t xml:space="preserve">dam (dawm) n-m.
1. blood (as that which when shed causes death) of man or an animal
2. by analogy, the juice of the grape
3. figuratively (especially in the plural) bloodshed (i.e. drops of blood)
[from H1826]
KJV: blood(-y, -guiltiness, (-thirsty), + innocent. 
Root(s): H1826 
Compare: H119 </t>
  </si>
  <si>
    <t>דֶּלֶת</t>
  </si>
  <si>
    <t xml:space="preserve">deleth (deh'-leth) n-f.
1. something swinging, i.e. the valve of a door
[from H1802]
KJV: door (two-leaved), gate, leaf, lid. (In Psa. 141 
Root(s): H1802 </t>
  </si>
  <si>
    <t>דַּלֶּקֶת</t>
  </si>
  <si>
    <t xml:space="preserve">dalleqeth (dal-lek'-keth) n-f.
1. a burning fever
KJV: inflammation. 
Root(s): H1814 </t>
  </si>
  <si>
    <t>דְּלַק</t>
  </si>
  <si>
    <t xml:space="preserve">dlaq (del-ak') v.
1. burn
[(Aramaic) corresponding to H1814]
 Root(s): H1814 </t>
  </si>
  <si>
    <t>דָּלַק</t>
  </si>
  <si>
    <t xml:space="preserve">dalaq (daw-lak') v.
1. to flame (literally or figuratively)
[a primitive root]
KJV: burning, chase, inflame, kindle, persecute(-or), pursue hotly. </t>
  </si>
  <si>
    <t>דַּלפוֹן</t>
  </si>
  <si>
    <t xml:space="preserve">Dalphown (dal-fone') n/p.
1. dripping
2. Dalphon, a son of Haman
[from H1811]
KJV: Dalphon. 
Root(s): H1811 </t>
  </si>
  <si>
    <t>דֶּלֶף</t>
  </si>
  <si>
    <t xml:space="preserve">deleph (deh'-lef) n-m.
1. a dripping
[from H1811]
KJV: dropping. 
Root(s): H1811 </t>
  </si>
  <si>
    <t>דָּלַף</t>
  </si>
  <si>
    <t xml:space="preserve">dalaph (daw-laf') v.
1. to drip
2. (by implication) to weep
[a primitive root]
KJV: drop through, melt, pour out. </t>
  </si>
  <si>
    <t>דִּלעָן</t>
  </si>
  <si>
    <t xml:space="preserve">Dil`an (dil-awn') n/l.
1. Dilan, a place in Israel
[of uncertain derivation]
KJV: Dilean. </t>
  </si>
  <si>
    <t>דָּלַל</t>
  </si>
  <si>
    <t xml:space="preserve">dalal (daw-lal') v.
1. to slacken or be feeble
2. (figuratively) to be oppressed
[a primitive root]
KJV: bring low, dry up, be emptied, be not equal, fail, be impoverished, be made thin. 
Compare: H1802 </t>
  </si>
  <si>
    <t>דָּלִיָה</t>
  </si>
  <si>
    <t xml:space="preserve">daliyah (daw-lee-yaw') n-f.
1. something dangling, i.e. a bough
[from H1802]
KJV: branch. 
Root(s): H1802 </t>
  </si>
  <si>
    <t>דְּלִילָה</t>
  </si>
  <si>
    <t xml:space="preserve">Dliylah (del-ee-law') n/p.
1. languishing
2. Delilah, a Philistine woman
[from H1809]
KJV: Delilah. 
Root(s): H1809 </t>
  </si>
  <si>
    <t>דְּלָיָה דְּלָיָהוּ</t>
  </si>
  <si>
    <t xml:space="preserve">Dlayah (del-aw-yaw') (or (prolonged) Dlayahhuw {del-aw-yaw'-hoo}) n/p.
1. Jah has delivered
2. Delajah, the name of five Israelites
[from H1802 and H3050]
KJV: Dalaiah, Delaiah. 
Root(s): H1802, H3050 </t>
  </si>
  <si>
    <t>דְּלִי דֳּלִי</t>
  </si>
  <si>
    <t xml:space="preserve">dliy (del-ee') (or doliy {dol-ee'}) n-m.
1. a pail or jar (for drawing water)
[from H1802]
KJV: bucket. 
Root(s): H1802 </t>
  </si>
  <si>
    <t>דָּלַח</t>
  </si>
  <si>
    <t xml:space="preserve">dalach (daw-lakh') v.
1. to roil water
[a primitive root]
KJV: trouble. </t>
  </si>
  <si>
    <t>דַּלָּה</t>
  </si>
  <si>
    <t xml:space="preserve">dallah (dal-law') n-f.
1. (properly) something dangling, i.e. a loose thread or hair
2. (figuratively) indigent
[from H1802]
KJV: hair, pining sickness, poor(-est sort). 
Root(s): H1802 </t>
  </si>
  <si>
    <t>דָּלָה</t>
  </si>
  <si>
    <t xml:space="preserve">dalah (daw-law') v.
1. (properly) to dangle, i.e. to let down a bucket (for drawing out water)
2. (figuratively) to deliver
[a primitive root]
KJV: draw (out), X enough, lift up. 
Compare: H1809 </t>
  </si>
  <si>
    <t>דָּלַג</t>
  </si>
  <si>
    <t xml:space="preserve">dalag (daw-lag') v.
1. to spring
[a primitive root]
KJV: leap. </t>
  </si>
  <si>
    <t>דַּל</t>
  </si>
  <si>
    <t xml:space="preserve">dal (dal) adj.
1. (properly) dangling
2. (by implication) weak or thin
[from H1809]
KJV: lean, needy, poor (man), weaker. 
Root(s): H1809 </t>
  </si>
  <si>
    <t>דִּכרוֹן דָּכרָן</t>
  </si>
  <si>
    <t xml:space="preserve">dikrown (dik-rone') ((Aramaic) or dokran {dok-rawn'} (Aramaic)) n-m.
1. a register
[corresponding to H2146]
KJV: record. 
Root(s): H2146 </t>
  </si>
  <si>
    <t>דְּכַר</t>
  </si>
  <si>
    <t xml:space="preserve">dkar (dek-ar') n-m.
1. (properly) a male, i.e. of sheep
[(Aramaic) corresponding to H2145]
KJV: ram. 
Root(s): H2145 </t>
  </si>
  <si>
    <t>דִּכֵּן</t>
  </si>
  <si>
    <t xml:space="preserve">dikken (dik-kane') p/d.
1. this
[(Aramaic) prolonged from H1791]
KJV: same, that, this. 
Root(s): H1791 </t>
  </si>
  <si>
    <t>דֳּכִי</t>
  </si>
  <si>
    <t xml:space="preserve">dokiy (dok-ee') n-m.
1. a dashing of surf
[from H1794]
KJV: wave. 
Root(s): H1794 </t>
  </si>
  <si>
    <t>דַּכָּה</t>
  </si>
  <si>
    <t xml:space="preserve">dakkah (dak-kaw') n-f.
1. mutilated
[from H1794 like H1793]
KJV: + wounded. 
Root(s): H1794, H1793 </t>
  </si>
  <si>
    <t>דָּכָה</t>
  </si>
  <si>
    <t xml:space="preserve">dakah (daw-kaw') v.
1. to collapse (phys. or mentally)
[a primitive root]
KJV: break (sore), contrite, crouch. 
Compare: H1790, H1792 </t>
  </si>
  <si>
    <t>דַּכָּא</t>
  </si>
  <si>
    <t xml:space="preserve">dakka' (dak-kaw') adj.
1. crushed
2. (literally) powder
3. (figuratively) contrite
[from H1792]
KJV: contrite, destruction. 
Root(s): H1792 </t>
  </si>
  <si>
    <t>דָּכָא</t>
  </si>
  <si>
    <t xml:space="preserve">daka' (daw-kaw') v.
1. to crumble
2. transitively, to bruise (literally or figuratively)
[a primitive root]
KJV: beat to pieces, break (in pieces), bruise, contrite, crush, destroy, humble, oppress, smite. 
Compare: H1794 </t>
  </si>
  <si>
    <t>דֵּך דָּך</t>
  </si>
  <si>
    <t xml:space="preserve">dek (dake) ((Aramaic) or dak (Aramaic) {dawk}) p/d.
1. this
[prolonged from H1668]
KJV: the same, this. 
Root(s): H1668 </t>
  </si>
  <si>
    <t>דַּך</t>
  </si>
  <si>
    <t xml:space="preserve">dak (dak) adj.
1. crushed
2. (figuratively) injured
[from an unused root]
KJV: afflicted, oppressed. 
Compare: H1794 </t>
  </si>
  <si>
    <t>דִּישָׁן</t>
  </si>
  <si>
    <t xml:space="preserve">Diyshan (dee-shawn') n/p.
1. Dishon
[another form of H1787 Dishan, an Edomite]
 Root(s): H1787 </t>
  </si>
  <si>
    <t>דִּישׁוֹן</t>
  </si>
  <si>
    <t xml:space="preserve">diyshon (dee-shone') n-m.
1. the leaper, i.e. an antelope
[from H1758]
KJV: pygarg. 
Root(s): H1758 </t>
  </si>
  <si>
    <t>דִּישׁוֹן דִּישׁוֹן דִּשׁוֹן דִּשׁוֹן</t>
  </si>
  <si>
    <t xml:space="preserve">Diyshown (dee-shone') (or Diyshon) n/p.
1. the leaper, i.e. an antelope
2. Dishon, the name of two Edomites
[from H1758]
KJV: Dishon. 
Root(s): H1758 
See also: H1788 </t>
  </si>
  <si>
    <t>דַּיִשׁ</t>
  </si>
  <si>
    <t xml:space="preserve">dayish (dah-yish') n-m.
1. threshing-time
[from H1758]
KJV: threshing. 
Root(s): H1758 </t>
  </si>
  <si>
    <t>דָּיֵק</t>
  </si>
  <si>
    <t xml:space="preserve">dayeq (daw-yake') n-m.
1. a battering-tower
[from a root corresp. to H1751]
KJV: fort. 
Root(s): H1751 </t>
  </si>
  <si>
    <t>דִּינַי</t>
  </si>
  <si>
    <t xml:space="preserve">Diynay (dee-nah'-ee) n/p.
1. a Dinaite or inhabitant of some unknown Assyria province
[(Aramaic) partial from uncertain primitive]
KJV: Dinaite. </t>
  </si>
  <si>
    <t>דִּינָה</t>
  </si>
  <si>
    <t xml:space="preserve">Diynah (dee-naw') n/p.
1. justice
2. Dinah, the daughter of Jacob
[fem. of H1779]
KJV: Dinah. 
Root(s): H1779 </t>
  </si>
  <si>
    <t>דַּיָן</t>
  </si>
  <si>
    <t xml:space="preserve">dayan , (dah-yawn') n-m.
1. judge
[(Aramaic) corresp. to H1781]
 Root(s): H1781 </t>
  </si>
  <si>
    <t xml:space="preserve">dayan (dah-yawn') n-m.
1. a judge or advocate
[from H1777]
KJV: judge. 
Root(s): H1777 </t>
  </si>
  <si>
    <t>דִּין</t>
  </si>
  <si>
    <t xml:space="preserve">diyn (deen) n-m.
1. judgement
[(Aramaic) corresponding to H1779]
 Root(s): H1779 </t>
  </si>
  <si>
    <t>דִּין דּוּן</t>
  </si>
  <si>
    <t xml:space="preserve">diyn (deen) (or (Job 19) n-m.
1. judgement (the suit, justice, sentence or tribunal)
2. (by implication) also strife
[from H1777]
KJV: cause, judgement, plea, strife. 
Root(s): H1777 </t>
  </si>
  <si>
    <t xml:space="preserve">diyn (deen) v.
1. to judge
[(Aramaic) corresp. to H1777]
KJV: judge. 
Root(s): H1777 </t>
  </si>
  <si>
    <t xml:space="preserve">diyn (deen) (or (Gen. 6) v.
1. a straight course, i.e. sail direct
[a primitive root]
KJV: (come) with a straight course. </t>
  </si>
  <si>
    <t>דִּימוֹנָה</t>
  </si>
  <si>
    <t xml:space="preserve">Diymownah (dee-mo-naw') n/l.
1. Dimonah, a place in Israel
[feminine of H1775]
KJV: Dimonah. 
Root(s): H1775 </t>
  </si>
  <si>
    <t>דִּימוֹן</t>
  </si>
  <si>
    <t xml:space="preserve">Diymown (dee-mone') n/l.
1. Dimon, a place in Israel
[perhaps for H1769]
KJV: Dimon. 
Root(s): H1769 </t>
  </si>
  <si>
    <t>דִּי זָהָב</t>
  </si>
  <si>
    <t xml:space="preserve">Diy zahab (dee zaw-hawb') n/l.
1. of gold
2. Dizahab, a place in the Desert
[as if from H1768 and H2091]
KJV: Dizahab. 
Root(s): H1768, H2091 </t>
  </si>
  <si>
    <t>דְּיוֹ</t>
  </si>
  <si>
    <t xml:space="preserve">dyow (deh-yo') n-m.
1. ink
[of uncertain derivation]
KJV: ink. </t>
  </si>
  <si>
    <t>דַּיָה</t>
  </si>
  <si>
    <t xml:space="preserve">dayah (dah-yaw') n-f.
1. a falcon (from its rapid flight)
[intensive from H1675]
KJV: vulture. 
Root(s): H1675 </t>
  </si>
  <si>
    <t>דַּיָג</t>
  </si>
  <si>
    <t xml:space="preserve">dayag (dah-yawg') n-m.
1. a fisherman
[from H1770]
KJV: fisher. 
Root(s): H1770 </t>
  </si>
  <si>
    <t>דִּיגּ</t>
  </si>
  <si>
    <t xml:space="preserve">diyg (deeg) v.
1. to fish
[denominative from H1709]
KJV: fish. 
Root(s): H1709 </t>
  </si>
  <si>
    <t>דִּיבּוֹן דִּיבּוֹן</t>
  </si>
  <si>
    <t xml:space="preserve">Diybown (dee-bome') (or (shortened) Diybon {dee-bone'}) n/l.
1. pining
2. Dibon, the name of three places in Israel
[from H1727]
KJV: Dibon. (Also, with H1410 added, Dibon-gad.) 
Root(s): H1727 
See also: H1410 </t>
  </si>
  <si>
    <t>דִּי</t>
  </si>
  <si>
    <t xml:space="preserve">diy (dee) conj.
1. (relative conjunction) that
2. (especially, with a preposition) used in adverbial phrases
3. (also) as preposition of
[(Aramaic) apparently for H1668]
KJV: X as, but, for(-asmuch +), + now, of, seeing, than, that, therefore, until, + what (-soever), when, which, whom, whose. 
Root(s): H1668 </t>
  </si>
  <si>
    <t>דַּי</t>
  </si>
  <si>
    <t xml:space="preserve">day (dahee) prep.
1. enough (as noun or adverb), used chiefly with preposition in phrases
[of uncertain derivation]
KJV: able, according to, after (ability), among, as (oft as), (more than) enough, from, in, since, (much as is) sufficient(-ly), too much, very, when. </t>
  </si>
  <si>
    <t>דָּחַק</t>
  </si>
  <si>
    <t xml:space="preserve">dachaq (daw-khak') v.
1. to press, i.e. oppress
[a primitive root]
KJV: thrust, vex. </t>
  </si>
  <si>
    <t>דָּחַף</t>
  </si>
  <si>
    <t xml:space="preserve">dachaph (daw-khaf') v.
1. to urge, i.e. hasten
[a primitive root]
KJV: (be) haste(-ned), pressed on. </t>
  </si>
  <si>
    <t>דּוֹחַן</t>
  </si>
  <si>
    <t xml:space="preserve">dochan (do'-khan) n-m.
1. millet
[of uncertain derivation]
KJV: millet. </t>
  </si>
  <si>
    <t>דְּחַל</t>
  </si>
  <si>
    <t xml:space="preserve">dchal (deh-khal') v.
1. to slink
2. (by implication) to fear, or (causatively) be formidable
[(Aramaic) corresponding to H2119]
KJV: make afraid, dreadful, fear, terrible. 
Root(s): H2119 </t>
  </si>
  <si>
    <t>דְּחִי</t>
  </si>
  <si>
    <t xml:space="preserve">dchiy (deh-khee') n-m.
1. a push
2. (by implication) a fall
[from H1760]
KJV: falling. 
Root(s): H1760 </t>
  </si>
  <si>
    <t>דַּחֲוָה</t>
  </si>
  <si>
    <t xml:space="preserve">dachavah (dakh-av-aw') n-f.
1. probably a musical instrument (as being struck)
[(Aramaic) from the equivalent of H1760]
KJV: instrument of music. 
Root(s): H1760 </t>
  </si>
  <si>
    <t>דָּחָה דָּחַח</t>
  </si>
  <si>
    <t>dachah (daw-khaw') (or dachach {Jer. 23) v.
1. to push down
[a primitive root]
KJV: chase, drive away (on), overthrow, outcast, X sore, thrust, totter.</t>
  </si>
  <si>
    <t>דּוּשׁ</t>
  </si>
  <si>
    <t xml:space="preserve">duwsh (doosh) v.
1. to trample
[(Aramaic) corresponding to H1758]
KJV: tread down. 
Root(s): H1758 </t>
  </si>
  <si>
    <t>דּוּשׁ דּוֹשׁ דִּישׁ</t>
  </si>
  <si>
    <t xml:space="preserve">duwsh (doosh) (or dowsh {dosh} or diysh {deesh};) v.
1. to trample or thresh
[a primitive root]
KJV: break, tear, thresh, tread out (down), at grass (Jer. 50 
See also: H1877 </t>
  </si>
  <si>
    <t>דּוּרָא</t>
  </si>
  <si>
    <t xml:space="preserve">Duwra' (doo-raw') n/l.
1. circle or dwelling
2. Dura, a place in Babylonia
[(Aramaic) probably from H1753]
KJV: Dura. 
Root(s): H1753 </t>
  </si>
  <si>
    <t>דּוֹר דּוֹאר</t>
  </si>
  <si>
    <t xml:space="preserve">Dowr (dore) (or (by permutation) Dorr (Josh. 17) n/l.
1. dwelling
2. Dor, a place in Israel
[from H1755]
KJV: Dor. 
Root(s): H1755 </t>
  </si>
  <si>
    <t>דּוֹר דּוֹר</t>
  </si>
  <si>
    <t xml:space="preserve">dowr (dore) (or (shortened) dor {dore}) n-m.
1. (properly) a revolution of time, i.e. an age or generation
2. also a dwelling
[from H1752]
KJV: age, X evermore, generation, (n-)ever, posterity. 
Root(s): H1752 </t>
  </si>
  <si>
    <t>דּוּר</t>
  </si>
  <si>
    <t xml:space="preserve">duwr (dure) n-m.
1. a circle, ball or pile
[from H1752]
KJV: ball, turn, round about. 
Root(s): H1752 </t>
  </si>
  <si>
    <t xml:space="preserve">duwr (dure) v.
1. to reside
[(Aramaic) corresponding to H1752]
KJV: dwell. 
Root(s): H1752 </t>
  </si>
  <si>
    <t xml:space="preserve">duwr (dure) v.
1. (properly) to gyrate (or move in a circle), i.e. to remain
[a primitive root]
KJV: dwell. </t>
  </si>
  <si>
    <t>דּוּק</t>
  </si>
  <si>
    <t xml:space="preserve">duwq (dook) v.
1. to crumble
[(Aramaic) corresponding to H1854]
KJV: be broken to pieces. 
Root(s): H1854 </t>
  </si>
  <si>
    <t>דּוּץ</t>
  </si>
  <si>
    <t xml:space="preserve">duwts (doots) v.
1. to leap
[a primitive root]
KJV: be turned. </t>
  </si>
  <si>
    <t>דּוֹנַג</t>
  </si>
  <si>
    <t xml:space="preserve">downag (do-nag') n-m.
1. wax
[of uncertain derivation]
KJV: wax. </t>
  </si>
  <si>
    <t>דּוּמָם</t>
  </si>
  <si>
    <t xml:space="preserve">duwmam (doo-mawm') adv.
1. still
2. adverbially, silently
[from H1826]
KJV: dumb, silent, quietly wait. 
Root(s): H1826 </t>
  </si>
  <si>
    <t>דּוּמִיָה</t>
  </si>
  <si>
    <t xml:space="preserve">duwmiyah (doo-me-yaw') n-f.
1. stillness
2. adverbially, silently
3. abstractly quiet, trust
[from H1820]
KJV: silence, silent, waiteth. 
Root(s): H1820 </t>
  </si>
  <si>
    <t>דּוּמָה</t>
  </si>
  <si>
    <t xml:space="preserve">Duwmah (doo-maw') n/l.
1. Dumah, a tribe and region of Arabia
[the same as H1745]
KJV: Dumah. 
Root(s): H1745 </t>
  </si>
  <si>
    <t xml:space="preserve">duwmah (doo-maw') n-f.
1. silence
2. (figuratively) death
[from an unused root meaning to be dumb]
KJV: silence. 
Compare: H1820 </t>
  </si>
  <si>
    <t>דּוּכִיפַת</t>
  </si>
  <si>
    <t xml:space="preserve">duwkiyphath (doo-kee-fath') n-f.
1. the hoopoe or else the grouse
[of uncertain derivation]
KJV: lapwing. </t>
  </si>
  <si>
    <t>דּוּך</t>
  </si>
  <si>
    <t xml:space="preserve">duwk (dook) v.
1. to bruise in a mortar
[a primitive root]
KJV: beat. </t>
  </si>
  <si>
    <t>דַּוָּי</t>
  </si>
  <si>
    <t xml:space="preserve">davvay (dav-voy') adj.
1. sick
2. (figuratively) troubled
[from H1739]
KJV: faint. 
Root(s): H1739 </t>
  </si>
  <si>
    <t>דְּוַי</t>
  </si>
  <si>
    <t xml:space="preserve">dvay (dev-ah'ee) n-m.
1. sickness
2. (figuratively) loathing
[from H1739]
KJV: languishing, sorrowful. 
Root(s): H1739 </t>
  </si>
  <si>
    <t>דּוַּח</t>
  </si>
  <si>
    <t xml:space="preserve">duwach (doo'-akh) v.
1. to thrust away
2. (figuratively) to cleanse
[a primitive root]
KJV: cast out, purge, wash. </t>
  </si>
  <si>
    <t>דָּוֶה</t>
  </si>
  <si>
    <t xml:space="preserve">daveh (daw-veh') adj.
1. sick (especially in menstruation)
[from H1738]
KJV: faint, menstruous cloth, she that is sick, having sickness. 
Root(s): H1738 </t>
  </si>
  <si>
    <t>דָּוָה</t>
  </si>
  <si>
    <t xml:space="preserve">davah (daw-vaw') v.
1. to be sick (as if in menstruation)
[a primitive root]
KJV: infirmity. </t>
  </si>
  <si>
    <t>דּוֹדַי</t>
  </si>
  <si>
    <t xml:space="preserve">Dowday (do-dah'ee) n/p.
1. amatory
2. Dodai, an Israelite
[formed like H1736]
KJV: Dodai. 
Root(s): H1736 </t>
  </si>
  <si>
    <t>דּוּדַי</t>
  </si>
  <si>
    <t xml:space="preserve">duwday (doo-dah'-ee) n-m.
1. a boiler or basket
2. also the mandrake (as an aphrodisiac)
[from H1731]
KJV: basket, mandrake. 
Root(s): H1731 </t>
  </si>
  <si>
    <t>דּוֹדָוָהוּ</t>
  </si>
  <si>
    <t xml:space="preserve">Dowdavahuw (do-daw-vaw'-hoo) n/p.
1. love of Jah
2. Dodavah, an Israelite
[from H1730 and H3050]
KJV: Dodavah. 
Root(s): H1730, H3050 </t>
  </si>
  <si>
    <t>דּוֹדוֹ</t>
  </si>
  <si>
    <t xml:space="preserve">Dowdow (do-do') n/p.
1. loving
2. Dodo, the name of three Israelites
[from H1730]
KJV: Dodo. 
Root(s): H1730 </t>
  </si>
  <si>
    <t>דּוֹדָה</t>
  </si>
  <si>
    <t xml:space="preserve">dowdah (do-daw') n-f.
1. an aunt
[feminine of H1730]
KJV: aunt, father's sister, uncle's wife. 
Root(s): H1730 </t>
  </si>
  <si>
    <t>דָּוִד דָּוִידּ</t>
  </si>
  <si>
    <t xml:space="preserve">David (daw-veed') (rarely (fully) Daviyd {daw-veed'};) n/p.
1. loving
2. David, the youngest son of Jesse
[from the same as H1730]
KJV: David. 
Root(s): H1730 </t>
  </si>
  <si>
    <t>דּוּד</t>
  </si>
  <si>
    <t xml:space="preserve">duwd (dood) n-m.
1. a pot (for boiling)
2. (by resemblance of shape) a basket
[from the same as H1730]
KJV: basket, caldron, kettle, (seething) pot. 
Root(s): H1730 </t>
  </si>
  <si>
    <t>דּוֹד דּוֹד</t>
  </si>
  <si>
    <t xml:space="preserve">dowd (dode) (or (shortened) dod {dode}) n-m.
1. (figuratively) to love
2. (by implication) a love-token, lover, friend
3. (specifically) an uncle
[from an unused root meaning properly, to boil]
KJV: (well-)beloved, father's brother, love, uncle. </t>
  </si>
  <si>
    <t>דּוּגָה</t>
  </si>
  <si>
    <t xml:space="preserve">duwgah (doo-gaw') n-f.
1. (properly) fishery, i.e. a hook for fishing
[feminine from the same as H1728]
KJV: fish (hook). 
Root(s): H1728 </t>
  </si>
  <si>
    <t>דַּוָּג</t>
  </si>
  <si>
    <t xml:space="preserve">davvag (dav-vawg') n-m.
1. a fisherman
[an orthographical variation of H1709 as a denominative (H1771)]
KJV: fisher. 
Root(s): H1709, H1771 </t>
  </si>
  <si>
    <t>דּוּב</t>
  </si>
  <si>
    <t xml:space="preserve">duwb (doob) v.
1. to mope, i.e. (figuratively) pine
[a primitive root]
KJV: sorrow. </t>
  </si>
  <si>
    <t>דַּהֲהַר</t>
  </si>
  <si>
    <t xml:space="preserve">dahahar (dah-hah-har') n-f.
1. a gallop
[by reduplication from H1725]
KJV: pransing. 
Root(s): H1725 </t>
  </si>
  <si>
    <t>דָּהַר</t>
  </si>
  <si>
    <t xml:space="preserve">dahar (daw-har') v.
1. to curvet or move irregularly
[a primitive root]
KJV: pause. </t>
  </si>
  <si>
    <t>דָּהַם</t>
  </si>
  <si>
    <t xml:space="preserve">daham (daw-ham') v.
1. to be dumb, i.e. (figuratively) dumbfounded
[a primitive root]
KJV: astonished. 
Compare: H1740 </t>
  </si>
  <si>
    <t>דַּהֲוָא</t>
  </si>
  <si>
    <t xml:space="preserve">Dahava` (dah-hav-aw') n/g.
1. Dahava, a people colonized in Samaria
[(Aramaic) of uncertain derivation]
KJV: Dehavites. </t>
  </si>
  <si>
    <t>דְּהַב</t>
  </si>
  <si>
    <t xml:space="preserve">dhab (deh-hab') n-m.
1. gold
[(Aramaic) corresponding to H2091]
KJV: gold(- en). 
Root(s): H2091 </t>
  </si>
  <si>
    <t>דּוֹדָנִים רוֹדָנִים</t>
  </si>
  <si>
    <t xml:space="preserve">Dodaniym (do-daw-neem') (or (by orthographical error) Rodaniym (1 Chron. 1) n/p.
1. Dodanites, or descendants of a son of Javan
[a plural of uncertain derivation]
KJV: Dodanim. </t>
  </si>
  <si>
    <t>דְּדָנִים</t>
  </si>
  <si>
    <t xml:space="preserve">Ddaniym (ded-aw-neem') adj.
1. Dedanites, the descendants or inhabitants of Dedan
[plural of H1719 (as patrial)]
KJV: Dedanim. 
Root(s): H1719 </t>
  </si>
  <si>
    <t>דְּדָן דֶּדָנֶה</t>
  </si>
  <si>
    <t xml:space="preserve">Ddan (ded-awn') (or (prolonged) Ddaneh (Ezek. 25) n/l.
1. Dedan, the name of two Cushites and of their territory
[of uncertain derivation]
KJV: Dedan. </t>
  </si>
  <si>
    <t>דָּדָה</t>
  </si>
  <si>
    <t xml:space="preserve">dadah (daw-daw') v.
1. to walk gently
[a doubtful root]
KJV: go (softly, with). </t>
  </si>
  <si>
    <t>דַּד</t>
  </si>
  <si>
    <t xml:space="preserve">dad (dad) n-m.
1. the breast (as the seat of love, or from its shape)
[apparently from the same as H1730]
KJV: breast, teat. 
Root(s): H1730 </t>
  </si>
  <si>
    <t>דָּגַר</t>
  </si>
  <si>
    <t>dagar (daw-gar') v.
1. gather, sit
[a primitive root, to brood over eggs or young]</t>
  </si>
  <si>
    <t>דָּגָן</t>
  </si>
  <si>
    <t xml:space="preserve">dagan (daw-gawn') n-m.
1. (properly) increase, i.e. grain
[from H1711]
KJV: corn (floor), wheat. 
Root(s): H1711 </t>
  </si>
  <si>
    <t>דֶּגֶל</t>
  </si>
  <si>
    <t xml:space="preserve">degel (deh'-gel) n-m.
1. a flag
[from H1713]
KJV: banner, standard. 
Root(s): H1713 </t>
  </si>
  <si>
    <t>דָּגַל</t>
  </si>
  <si>
    <t xml:space="preserve">dagal (daw-gal') v.
1. to flaunt, i.e. raise a flag
2. (figuratively) to be conspicuous
[a primitive root]
KJV: (set up, with) banners, chiefest. </t>
  </si>
  <si>
    <t>דָּגוֹן</t>
  </si>
  <si>
    <t xml:space="preserve">Dagown (daw-gohn') n/p.
1. the fish-god
2. Dagon, a Philistine deity
[from H1709]
KJV: Dagon. 
Root(s): H1709 </t>
  </si>
  <si>
    <t>דָּגָה</t>
  </si>
  <si>
    <t xml:space="preserve">dagah (daw-gaw') v.
1. to spawn, i.e. become numerous
[a primitive root, to move rapidly; used only as a denominative from H1709]
KJV: grow. 
Root(s): H1709 </t>
  </si>
  <si>
    <t xml:space="preserve">dagah (daw-gaw') n-f.
1. fish
[feminine of H1709, and meaning the same]
 Root(s): H1709 </t>
  </si>
  <si>
    <t>דָּג דָּאגּ</t>
  </si>
  <si>
    <t xml:space="preserve">dag (dawg) (or (fully) dag (Nehemiah 13) n-m.
1. a fish (as prolific)
2. or perhaps rather from H1672 (as timid)
3. but still better from H1672 (in the sense of squirming, i.e. moving by the vibratory action of the tail)
4. a fish (often used collectively)
[from H1711]
KJV: fish. 
Root(s): H1711 
See also: H1672, H1672 </t>
  </si>
  <si>
    <t>דַּבֶּשֶׁת</t>
  </si>
  <si>
    <t xml:space="preserve">Dabbesheth (dab-beh'-sheth) n/l.
1. Dabbesheth, a place in Israel
[the same as H1707]
KJV: Dabbesheth. 
Root(s): H1707 </t>
  </si>
  <si>
    <t xml:space="preserve">dabbesheth (dab-beh'-sheth) n-f.
1. a sticky mass, i.e. the hump of a camel
[intensive from the same as H1706]
KJV: hunch (of a camel). 
Root(s): H1706 </t>
  </si>
  <si>
    <t>דְּבַשׁ</t>
  </si>
  <si>
    <t xml:space="preserve">dbash (deb-ash') n-m.
1. honey (from its stickiness)
2. by analogy, syrup
[from an unused root meaning to be gummy]
KJV: honey(-comb). </t>
  </si>
  <si>
    <t>דָּבְרַת</t>
  </si>
  <si>
    <t xml:space="preserve">Dabrath (daw-ber-ath') n/l.
1. Daberath, a place in Israel
[from H1697 (perhaps in the sense of H1699)]
KJV: Dabareh, Daberath. 
Root(s): H1697, H1699 </t>
  </si>
  <si>
    <t>דִּברִי</t>
  </si>
  <si>
    <t xml:space="preserve">Dibriy (dib-ree') n/p.
1. wordy
2. Dibri, an Israelite
[from H1697]
KJV: Dibri. 
Root(s): H1697 </t>
  </si>
  <si>
    <t>דַּבָּרָה</t>
  </si>
  <si>
    <t xml:space="preserve">dabbarah (dab-baw-raw') n-f.
1. a word
[intensive from H1696]
KJV: word. 
Root(s): H1696 </t>
  </si>
  <si>
    <t>דּוֹבְרָה</t>
  </si>
  <si>
    <t xml:space="preserve">dobrah (do-ber-aw') n-f.
1. a raft
[feminine active participle of H1696 in the sense of driving]
KJV: float. 
Root(s): H1696 
Compare: H1699 </t>
  </si>
  <si>
    <t>דִּברָה</t>
  </si>
  <si>
    <t xml:space="preserve">dibrah (dib-raw') n-f.
1. intent, sake
[(Aramaic) corresponding to H1700]
 Root(s): H1700 </t>
  </si>
  <si>
    <t xml:space="preserve">dibrah (dib-raw') n-m.
1. a reason, suit or style
[feminine of H1697]
KJV: cause, end, estate, order, regard. 
Root(s): H1697 </t>
  </si>
  <si>
    <t>דּוֹבֶר דִּבֵּר</t>
  </si>
  <si>
    <t xml:space="preserve">dober (do'-ber) n-m.
1. a pasture (from its arrangement of the flock)
[from H1696 (in its original sense)]
KJV: fold, manner. 
Root(s): H1696 </t>
  </si>
  <si>
    <t>דֶּבֶר</t>
  </si>
  <si>
    <t xml:space="preserve">deber (deh'-ber) n-m.
1. a pestilence
[from H1696 (in the sense of destroying)]
KJV: murrain, pestilence, plague. 
Root(s): H1696 </t>
  </si>
  <si>
    <t>דָּבָר</t>
  </si>
  <si>
    <t xml:space="preserve">dabar (daw-baw') n-m.
1. a word
2. (by implication) a matter (as spoken of) or thing
3. (adverbially) a cause
[from H1696]
KJV: act, advice, affair, answer, X any such (thing), because of, book, business, care, case, cause, certain rate, + chronicles, commandment, X commune(-ication), + concern(-ing), + confer, counsel, + dearth, decree, deed, X disease, due, duty, effect, + eloquent, errand, (evil favoured-)ness, + glory, + harm, hurt, + iniquity, + judgment, language, + lying, manner, matter, message, (no) thing, oracle, X ought, X parts, + pertaining, + please, portion, + power, promise, provision, purpose, question, rate, reason, report, request, X (as hast) said, sake, saying, sentence, + sign, + so, some (uncleanness), somewhat to say, + song, speech, X spoken, talk, task, + that, X there done, thing (concerning), thought, + thus, tidings, what(-soever), + wherewith, which, word, work. 
Root(s): H1696 </t>
  </si>
  <si>
    <t>דָּבַר</t>
  </si>
  <si>
    <t xml:space="preserve">dabar (daw-bar') v.
1. perhaps properly, to arrange
2. but used figuratively (of words), to speak
3. rarely (in a destructive sense) to subdue
[a primitive root]
KJV: answer, appoint, bid, command, commune, declare, destroy, give, name, promise, pronounce, rehearse, say, speak, be spokesman, subdue, talk, teach, tell, think, use (entreaties), utter, X well, X work. </t>
  </si>
  <si>
    <t>דָּבֵק</t>
  </si>
  <si>
    <t xml:space="preserve">dabeq (daw-bake') adj.
1. adhering
[from H1692]
KJV: cleave, joining, stick closer. 
Root(s): H1692 </t>
  </si>
  <si>
    <t>דֶּבֶק</t>
  </si>
  <si>
    <t xml:space="preserve">debeq (deh'-bek) n-m.
1. a joint
2. (by implication) solder
[from H1692]
KJV: joint, solder. 
Root(s): H1692 </t>
  </si>
  <si>
    <t>דְּבַק</t>
  </si>
  <si>
    <t xml:space="preserve">dbaq (deb-ak') v.
1. to stick to
[(Aramaic) corresponding to H1692]
KJV: cleave. 
Root(s): H1692 </t>
  </si>
  <si>
    <t>דָּבַק</t>
  </si>
  <si>
    <t xml:space="preserve">dabaq (daw-bak') v.
1. (properly) to impinge, i.e. cling or adhere
2. (figuratively) to catch by pursuit
[a primitive root]
KJV: abide fast, cleave (fast together), follow close (hard after), be joined (together), keep (fast), overtake, pursue hard, stick, take. </t>
  </si>
  <si>
    <t>דִּבלַיִם</t>
  </si>
  <si>
    <t xml:space="preserve">Diblayim (dib-lah'-yim) n/p.
1. two cakes
2. Diblajim, a symbolic name
[dual from the masculine of H1690]
KJV: Diblaim. 
Root(s): H1690 </t>
  </si>
  <si>
    <t>דְּבֵלָה</t>
  </si>
  <si>
    <t xml:space="preserve">dbelah (deb-ay-law') n-f.
1. a cake of pressed figs
[from an unused root (akin to H2082) probably meaning to press together]
KJV: cake (lump) of figs. 
Root(s): H2082 </t>
  </si>
  <si>
    <t>דִּבלָה</t>
  </si>
  <si>
    <t xml:space="preserve">Diblah (dib-law') n/l.
1. Diblah, a place in Syria
[probably an orthographical error for H7247]
KJV: Diblath. 
Root(s): H7247 </t>
  </si>
  <si>
    <t>דְּבִיר דְּבִר</t>
  </si>
  <si>
    <t xml:space="preserve">Dbiyr (deb-eer') (or (shortened) Dbir (Josh. 13) n/l.
1. Debir, the name of an Amoritish king and of two places in Israel
[the same as H1687]
KJV: Debir. 
Root(s): H1687 
See also: H3810 </t>
  </si>
  <si>
    <t>דְּבִיר דֶּבִר</t>
  </si>
  <si>
    <t xml:space="preserve">dbiyr (deb-eer') (or (shortened) dbir {deb-eer'}) n-m.
1. the shrine or innermost part of the sanctuary
[from H1696 (apparently in the sense of oracle)]
KJV: oracle. 
Root(s): H1696 </t>
  </si>
  <si>
    <t>דִּביוֹן חֶריוֹן</t>
  </si>
  <si>
    <t xml:space="preserve">dibyown (dib-yone') (in the margin for the textual reading, cheryown {kher-yone'} (both in the plural only)) n-m.
1. probably some cheap vegetable, perhaps a bulbous root
[of uncertain derivation]
KJV: dove's dung. </t>
  </si>
  <si>
    <t>דְּבַח</t>
  </si>
  <si>
    <t xml:space="preserve">dbach (deb-akh') n-m.
1. a sacrifice
[(Aramaic) from H1684]
KJV: sacrifice. 
Root(s): H1684 </t>
  </si>
  <si>
    <t xml:space="preserve">dbach (deb-akh') v.
1. to sacrifice (an animal)
[(Aramaic) corresponding to H2076]
KJV: offer (sacrifice). 
Root(s): H2076 </t>
  </si>
  <si>
    <t>דְּבוֹרָה דֶּבוֹרָה</t>
  </si>
  <si>
    <t xml:space="preserve">Dbowrah (deb-o-raw') (or (shortened) Dborah {deb-o-raw'}) n/p.
1. Deborah, the name of two Hebrewesses
[the same as H1682]
KJV: Deborah. 
Root(s): H1682 </t>
  </si>
  <si>
    <t xml:space="preserve">dbowrah (deb-o-raw') (or (shortened) dborah {deb-o-raw'}) n-f.
1. the bee (from its systematic instincts)
[from H1696 (in the sense of orderly motion)]
KJV: bee. 
Root(s): H1696 </t>
  </si>
  <si>
    <t>דִּבָּה</t>
  </si>
  <si>
    <t xml:space="preserve">dibbah (dib-baw') n-f.
1. slander
[from H1680 (in the sense of furtive motion)]
KJV: defaming, evil report, infamy, slander. 
Root(s): H1680 </t>
  </si>
  <si>
    <t>דָּבַב</t>
  </si>
  <si>
    <t xml:space="preserve">dabab (daw-bab') v.
1. to move slowly, i.e. glide
[a primitive root]
KJV: cause to speak. 
Compare: H1679 </t>
  </si>
  <si>
    <t>דּוֹבֶא</t>
  </si>
  <si>
    <t xml:space="preserve">dobe' (do'-beh) n-m.
1. quiet
[from an unused root (probably meaning to be sluggish, i.e. restful)]
KJV: strength. 
Compare: H1680 </t>
  </si>
  <si>
    <t>דּוֹב</t>
  </si>
  <si>
    <t xml:space="preserve">dob (dobe) n-m.
1. bear
[(Aramaic) corresponding to H1677]
 Root(s): H1677 </t>
  </si>
  <si>
    <t>דּוֹב דּוֹב</t>
  </si>
  <si>
    <t xml:space="preserve">dob (dobe) (or (fully) dowb {dobe}) n-e.
1. the bear (as slow)
[from H1680]
KJV: bear. 
Root(s): H1680 </t>
  </si>
  <si>
    <t>דָּאָה</t>
  </si>
  <si>
    <t xml:space="preserve">da'ah (daw-aw') n-f.
1. the kite (from its rapid flight)
[from H1675]
KJV: vulture. See H7201. 
Root(s): H1675 
See also: H7201 </t>
  </si>
  <si>
    <t xml:space="preserve">da'ah (daw-aw') v.
1. to dart, i.e. fly rapidly
[a primitive root]
KJV: fly. </t>
  </si>
  <si>
    <t>דְּאָגָה</t>
  </si>
  <si>
    <t xml:space="preserve">d'agah (deh-aw-gaw') n-f.
1. anxiety
[from H1672]
KJV: care(-fulness), fear, heaviness, sorrow. 
Root(s): H1672 </t>
  </si>
  <si>
    <t>דּוֹאֵג דּוֹאֵג</t>
  </si>
  <si>
    <t xml:space="preserve">Do'eg (do-ayg') (or (fully) Dowoeg {do-ayg'}) n/p.
1. anxious
2. Doeg, an Edomite
[active participle of H1672]
KJV: Doeg. 
Root(s): H1672 </t>
  </si>
  <si>
    <t>דָּאַג</t>
  </si>
  <si>
    <t xml:space="preserve">da'ag (daw-ag') v.
1. be anxious
[a primitive root]
KJV: be afraid (careful, sorry), sorrow, take thought. </t>
  </si>
  <si>
    <t>דְּאָבוֹן</t>
  </si>
  <si>
    <t xml:space="preserve">d'abown (deh-aw-bone') n-m.
1. pining
[from H1669]
KJV: sorrow. 
Root(s): H1669 </t>
  </si>
  <si>
    <t>דְּאָבָה</t>
  </si>
  <si>
    <t xml:space="preserve">d'abah (deh-aw-baw') n-f.
1. (properly) pining
2. by analogy, fear
[from H1669]
KJV: sorrow. 
Root(s): H1669 </t>
  </si>
  <si>
    <t>א</t>
  </si>
  <si>
    <t>ב</t>
  </si>
  <si>
    <t>ג</t>
  </si>
  <si>
    <t>ד</t>
  </si>
  <si>
    <t>ה</t>
  </si>
  <si>
    <t>ו</t>
  </si>
  <si>
    <t>ז</t>
  </si>
  <si>
    <t>ח</t>
  </si>
  <si>
    <t>ט</t>
  </si>
  <si>
    <t>י</t>
  </si>
  <si>
    <t>כ</t>
  </si>
  <si>
    <t>ל</t>
  </si>
  <si>
    <t>מ</t>
  </si>
  <si>
    <t>נ</t>
  </si>
  <si>
    <t>ס</t>
  </si>
  <si>
    <t>ע</t>
  </si>
  <si>
    <t>פ</t>
  </si>
  <si>
    <t>צ</t>
  </si>
  <si>
    <t>ק</t>
  </si>
  <si>
    <t>ר</t>
  </si>
  <si>
    <t>ש</t>
  </si>
  <si>
    <t>ת</t>
  </si>
  <si>
    <t>α</t>
  </si>
  <si>
    <t>β</t>
  </si>
  <si>
    <t>γ</t>
  </si>
  <si>
    <t>δ</t>
  </si>
  <si>
    <t>ε</t>
  </si>
  <si>
    <t>ζ</t>
  </si>
  <si>
    <t>η</t>
  </si>
  <si>
    <t>θ</t>
  </si>
  <si>
    <t>ι</t>
  </si>
  <si>
    <t>κ</t>
  </si>
  <si>
    <t>λ</t>
  </si>
  <si>
    <t>μ</t>
  </si>
  <si>
    <t>ν</t>
  </si>
  <si>
    <t>ξ</t>
  </si>
  <si>
    <t>ο</t>
  </si>
  <si>
    <t>π</t>
  </si>
  <si>
    <t>ρ</t>
  </si>
  <si>
    <t>σ</t>
  </si>
  <si>
    <t>τ</t>
  </si>
  <si>
    <t>υ</t>
  </si>
  <si>
    <t>φ</t>
  </si>
  <si>
    <t>χ</t>
  </si>
  <si>
    <t>ψ</t>
  </si>
  <si>
    <t>ω</t>
  </si>
  <si>
    <t>הָתַת</t>
  </si>
  <si>
    <t xml:space="preserve">hathath' (haw-thath') v.
1. (properly) to break in upon, i.e. to assail
[a primitive root]
KJV: imagine mischief. </t>
  </si>
  <si>
    <t>הָתוֹל</t>
  </si>
  <si>
    <t xml:space="preserve">hathol (haw-thole') n-m.
1. a derision
[from H2048 (only in plural collectively)]
KJV: mocker. 
Root(s): H2048 </t>
  </si>
  <si>
    <t>הָתַל</t>
  </si>
  <si>
    <t xml:space="preserve">hathal (haw-thal') v.
1. to deride
2. (by implication) to cheat
[a primitive root]
KJV: deal deceitfully, deceive, mock. </t>
  </si>
  <si>
    <t>הֲתָך</t>
  </si>
  <si>
    <t xml:space="preserve">Hathak (hath-awk') n/p.
1. Hathak, a Persian eunuch
[probably of foreign origin]
KJV: Hatach. </t>
  </si>
  <si>
    <t>הִתּתּוּך</t>
  </si>
  <si>
    <t xml:space="preserve">hittuwk (hit-took') n-m.
1. a melting
[from H5413]
KJV: is melted. 
Root(s): H5413 </t>
  </si>
  <si>
    <t>הַשׁמָעוּת</t>
  </si>
  <si>
    <t xml:space="preserve">hashma`uwth (hashmaw-ooth') n-f.
1. announcement
[from H8085]
KJV: to cause to hear. 
Root(s): H8085 </t>
  </si>
  <si>
    <t>הָשֵׁם</t>
  </si>
  <si>
    <t xml:space="preserve">Hashem (haw-shame') n/p.
1. wealthy
2. Hashem, an Israelite
[perhaps from the same as H2828]
KJV: Hashem. 
Root(s): H2828 </t>
  </si>
  <si>
    <t>הֲרָרִי הָרָרִי הָארָרִי</t>
  </si>
  <si>
    <t xml:space="preserve">Harariy (hah-raw-ree') (or Harariy (2 Sam. 23) adj.
1. a mountaineer
[apparently from H2042]
KJV: Hararite. 
Root(s): H2042 </t>
  </si>
  <si>
    <t>הָרָר</t>
  </si>
  <si>
    <t xml:space="preserve">harar (haw-rawr') n-m.
1. a mountain
[from an unused root meaning to loom up]
KJV: hill, mount(-ain). </t>
  </si>
  <si>
    <t>הֶרֶס</t>
  </si>
  <si>
    <t xml:space="preserve">herec (heh'-res) n-m.
1. demolition
[from H2040]
KJV: destruction. 
Root(s): H2040 </t>
  </si>
  <si>
    <t>הָרַס</t>
  </si>
  <si>
    <t xml:space="preserve">harac (haw-ras') v.
1. to pull down or in pieces, break, &amp;Š destroy
[a primitive root]
KJV: beat down, break (down, through), destroy, overthrow, pluck down, pull down, ruin, throw down, X utterly. </t>
  </si>
  <si>
    <t>הָרָן</t>
  </si>
  <si>
    <t xml:space="preserve">Haran (haw-rawn') n/l.
1. mountaineer
2. Haran, the name of two men
[perhaps from H2022]
KJV: Haran. 
Root(s): H2022 </t>
  </si>
  <si>
    <t>הַרמוֹן</t>
  </si>
  <si>
    <t xml:space="preserve">harmown (har-mone') n/l.
1. a castle (from its height)
[from the same as H2036]
KJV: palace. 
Root(s): H2036 </t>
  </si>
  <si>
    <t>הָרוּם</t>
  </si>
  <si>
    <t xml:space="preserve">Harum (haw-room') n/p.
1. high
2. Harum, an Israelite
[passive participle of the same as H2036]
KJV: Harum. 
Root(s): H2036 </t>
  </si>
  <si>
    <t>הוֹרָם</t>
  </si>
  <si>
    <t xml:space="preserve">Horam (ho-rawm') n/p.
1. high
2. Horam, a Canaanitish king
[from an unused root (meaning to tower up)]
KJV: Horam. </t>
  </si>
  <si>
    <t>הֲרִיסוּת</t>
  </si>
  <si>
    <t xml:space="preserve">hariycuwth (har-ee-sooth') n-f.
1. demolition
[from H2040]
KJV: destruction. 
Root(s): H2040 </t>
  </si>
  <si>
    <t>הֲרִיסָה</t>
  </si>
  <si>
    <t xml:space="preserve">hariycah (har-ee-saw') n-f.
1. something demolished
[from H2040]
KJV: ruin. 
Root(s): H2040 </t>
  </si>
  <si>
    <t>הֲרוֹרִי</t>
  </si>
  <si>
    <t xml:space="preserve">Harowriy (har-o-ree') n/l.
1. a Harorite or mountaineer
[another form for H2043]
KJV: Harorite. 
Root(s): H2043 </t>
  </si>
  <si>
    <t>הֵרוֹן הֵרָיוֹן</t>
  </si>
  <si>
    <t xml:space="preserve">herown (hay-rone') (or herayown {hay-raw-yone'}) n-m.
1. pregnancy
[from H2029]
KJV: conception. 
Root(s): H2029 </t>
  </si>
  <si>
    <t>הַרהוֹר</t>
  </si>
  <si>
    <t xml:space="preserve">harhor (har-hor') n-m.
1. a mental conception
[(Aramaic) from a root corresponding to H2029]
KJV: thought. 
Root(s): H2029 </t>
  </si>
  <si>
    <t>הָרֶה הָרִי</t>
  </si>
  <si>
    <t xml:space="preserve">hareh (haw-reh') (or hariy (Hosea 14) n-f.
1. pregnant
[from H2029]
KJV: (be, woman) with child, conceive, X great. 
Root(s): H2029 </t>
  </si>
  <si>
    <t>הָרָה</t>
  </si>
  <si>
    <t xml:space="preserve">harah (haw-raw') v.
1. to be (or become) pregnant, conceive (literally or figuratively)
[a primitive root]
KJV: been, be with child, conceive, progenitor. </t>
  </si>
  <si>
    <t>הֲרֵגָה</t>
  </si>
  <si>
    <t xml:space="preserve">haregah (har-ay-gaw') n-f.
1. slaughter
[feminine of H2027]
KJV: slaughter. 
Root(s): H2027 </t>
  </si>
  <si>
    <t>הֶרֶג</t>
  </si>
  <si>
    <t xml:space="preserve">hereg (heh'-reg) n-m.
1. slaughter
[from H2026]
KJV: be slain, slaughter. 
Root(s): H2026 </t>
  </si>
  <si>
    <t>הָרַג</t>
  </si>
  <si>
    <t xml:space="preserve">harag (haw-rag') v.
1. to smite with deadly intent
[a primitive root]
KJV: destroy, out of hand, kill, murder(-er), put to (death), make (slaughter), slay(-er), X surely. </t>
  </si>
  <si>
    <t>הַראֵל</t>
  </si>
  <si>
    <t xml:space="preserve">har'el (har-ale') n-m.
1. mount of God
2. (figuratively) the altar of burnt-offering
[from H2022 and H410]
KJV: altar. 
Root(s): H2022, H410 
Compare: H739 </t>
  </si>
  <si>
    <t>הָרָא</t>
  </si>
  <si>
    <t xml:space="preserve">Hara' (haw-raw') n/l.
1. mountainousness
2. Hara, a region of Media
[perhaps from H2022]
KJV: Hara. 
Root(s): H2022 </t>
  </si>
  <si>
    <t>הוֹר</t>
  </si>
  <si>
    <t xml:space="preserve">Hor (hore) n/l.
1. mountain
2. Hor, the name of a peak in Idumaea and of one in Syria
[another form of H2022]
KJV: Hor. 
Root(s): H2022 </t>
  </si>
  <si>
    <t>הַר</t>
  </si>
  <si>
    <t xml:space="preserve">har (har) n-m.
1. a mountain or range of hills (sometimes used figuratively)
[a shortened form of H2042]
KJV: hill (country), mount(-ain), X promotion. 
Root(s): H2042 </t>
  </si>
  <si>
    <t>הוֹצֶן</t>
  </si>
  <si>
    <t xml:space="preserve">hotsen (ho'-tsen) n-m.
1. a weapon of war
[from an unused root meaning apparently to be sharp or strong]
KJV: chariot. </t>
  </si>
  <si>
    <t>הַצָּלָה</t>
  </si>
  <si>
    <t xml:space="preserve">hatstsalah (hats-tsaw-law') n-f.
1. rescue
[from H5337]
KJV: deliverance. 
Root(s): H5337 </t>
  </si>
  <si>
    <t>הֲפַכפַּך</t>
  </si>
  <si>
    <t xml:space="preserve">haphakpak (haf-ak-pak') adj.
1. very perverse
[by reduplication from H2015]
KJV: froward. 
Root(s): H2015 </t>
  </si>
  <si>
    <t>הֲפֵכָה</t>
  </si>
  <si>
    <t xml:space="preserve">haphekah (haf-ay-kaw') n-f.
1. destruction
[feminine of H2016]
KJV: overthrow. 
Root(s): H2016 </t>
  </si>
  <si>
    <t>הוֹפֶך</t>
  </si>
  <si>
    <t xml:space="preserve">hophek (ho'-fek) n-m.
1. an upset, i.e. (abstract) perversity
[from H2015]
KJV: turning of things upside down. 
Root(s): H2015 </t>
  </si>
  <si>
    <t>הֶפֶך הֵפֶך</t>
  </si>
  <si>
    <t xml:space="preserve">hephek (heh'-fek) (or hephek {hay'-fek}) n-m.
1. a turn, i.e. the reverse
[from H2015]
KJV: contrary. 
Root(s): H2015 </t>
  </si>
  <si>
    <t>הָפַך</t>
  </si>
  <si>
    <t xml:space="preserve">haphak (haw-fak') v.
1. to turn about or over
2. (by implication) to change, overturn, return, pervert
[a primitive root]
KJV: X become, change, come, be converted, give, make (a bed), overthrow (-turn), perverse, retire, tumble, turn (again, aside, back, to the contrary, every way). </t>
  </si>
  <si>
    <t>הֲפוּגָה</t>
  </si>
  <si>
    <t xml:space="preserve">haphugah (haf-oo-gaw') n-f.
1. relaxation
[from H6313]
KJV: intermission. 
Root(s): H6313 </t>
  </si>
  <si>
    <t>הָסָה</t>
  </si>
  <si>
    <t xml:space="preserve">hacah (haw-saw') inj.
1. to hush
[a primitive root]
KJV: hold peace (tongue), (keep) silence, be silent, still. </t>
  </si>
  <si>
    <t>הֵנַע</t>
  </si>
  <si>
    <t xml:space="preserve">Hena` (hay-nah') n-m.
1. Hena, a place apparently in Mesopotamia
[probably of foreign derivation]
KJV: Hena. </t>
  </si>
  <si>
    <t>הִנּוֹם</t>
  </si>
  <si>
    <t xml:space="preserve">Hinnom (hin-nome') n/l.
1. Hinnom, apparently a Jebusite
[probably of foreign origin]
KJV: Hinnom. </t>
  </si>
  <si>
    <t>הֲנָחָה</t>
  </si>
  <si>
    <t xml:space="preserve">hanachah (han-aw-khaw') n-f.
1. permission of rest, i.e. quiet
[from H5117]
KJV: release. 
Root(s): H5117 </t>
  </si>
  <si>
    <t>הִנֵּה</t>
  </si>
  <si>
    <t xml:space="preserve">hinneh (hin-nay') prt-d.
1. lo!
[prolongation for H2005]
KJV: behold, lo, see. 
Root(s): H2005 </t>
  </si>
  <si>
    <t>הֵנָּה</t>
  </si>
  <si>
    <t xml:space="preserve">hennah (hane'-naw) adv.
1. hither or thither (but used both of place and time)
[from H2004]
KJV: here, hither(-to), now, on this (that) side, + since, this (that) way, thitherward, + thus far, to...fro, + yet. 
Root(s): H2004 </t>
  </si>
  <si>
    <t xml:space="preserve">hennah (hane'-naw) p/p.
1. themselves (often used emphatic for the copula, also in indirect relation)
[prolongation for H2004]
KJV: X in, X such (and such things), their, (into) them, thence, therein, these, they (had), on this side, whose, wherein. 
Root(s): H2004 </t>
  </si>
  <si>
    <t>הֵן</t>
  </si>
  <si>
    <t xml:space="preserve">hen (hane) inj.
1. (that) if, or, whether
[(Aramaic) corresponding to H2005]
 Root(s): H2005 </t>
  </si>
  <si>
    <t xml:space="preserve">hen (hane) prt.
1. lo!
2. (as expressing surprise) if
[a primitive particle]
KJV: behold, if, lo, though. </t>
  </si>
  <si>
    <t xml:space="preserve">hen (hane) p/p.
1. they (only used when emphatic)
[feminine plural from H1931]
KJV: X in, such like, (with) them, thereby, therein, (more than) they, wherein, in which, whom, withal. 
Root(s): H1931 </t>
  </si>
  <si>
    <t>הָמָס</t>
  </si>
  <si>
    <t xml:space="preserve">hamac (haw-mawce') n-m.
1. a dry twig or brushwood
[from an unused root apparently meaning to crackle]
KJV: melting. </t>
  </si>
  <si>
    <t>הַמנִיכּ הֲמוּנֵך</t>
  </si>
  <si>
    <t xml:space="preserve">hamniyk (ham-neek') ((Aramaic) but the text is hamuwnek {ham-oo-nayk'}) n-m.
1. a necklace
[of foreign origin]
KJV: chain. </t>
  </si>
  <si>
    <t>הָמָן</t>
  </si>
  <si>
    <t xml:space="preserve">Haman (haw-mawn') n/p.
1. Haman, a Persian vizier
[of foreign derivation]
KJV: Haman. </t>
  </si>
  <si>
    <t>הָמַם</t>
  </si>
  <si>
    <t xml:space="preserve">hamam (haw-mam') v.
1. (properly) to put in commotion
2. (by implication) to disturb, drive, destroy
[a primitive root]
KJV: break, consume, crush, destroy, discomfit, trouble, vex. 
Compare: H1949, H1993 </t>
  </si>
  <si>
    <t>הֲמוּלָה הֲמוּלָּה</t>
  </si>
  <si>
    <t xml:space="preserve">hamullah (ham-ool-law') (or (too fully) hamuwllah (Jer. 11) n-f.
1. a sound
[feminine passive participle of an unused root meaning to rush (as rain with a windy roar)]
KJV: speech, tumult. 
See also: H4429 </t>
  </si>
  <si>
    <t>הֶמיָה</t>
  </si>
  <si>
    <t xml:space="preserve">hemyah (hem-yaw') n-f.
1. sound
[from H1993]
KJV: noise. 
Root(s): H1993 </t>
  </si>
  <si>
    <t>הֲמוֹנָה</t>
  </si>
  <si>
    <t xml:space="preserve">Hamownah (ham-o-naw') n/l.
1. multitude
2. hamonah, the same as H1996
[feminine of H1995]
KJV: Hamonah. 
Root(s): H1995 
See also: H1996 </t>
  </si>
  <si>
    <t>הֲמוֹן גּוֹג</t>
  </si>
  <si>
    <t xml:space="preserve">Hamown Gowg (ham-one' gohg) n/l.
1. the multitude of Gog
2. the fanciful name of an emblematic place in Israel
[from H1995 and H1463]
KJV: Hamogog. 
Root(s): H1995, H1463 </t>
  </si>
  <si>
    <t>הָמוֹן הָמוֹן</t>
  </si>
  <si>
    <t xml:space="preserve">hamown (haw-mone') (or hamon (Ezek. 5) n-m.
1. a noise, tumult, crowd
2. also disquietude, wealth
[from H1993]
KJV: abundance, company, many, multitude, multiply, noise, riches, rumbling, sounding, store, tumult. 
Root(s): H1993 </t>
  </si>
  <si>
    <t>הִמּוֹ הִמּוֹן</t>
  </si>
  <si>
    <t xml:space="preserve">himmow (him-mo') ((Aramaic) or (prolonged) himmown (Aramaic) {him- mone'}) p/p.
1. they
[corresponding to H1992]
KJV: X are, them, those. 
Root(s): H1992 </t>
  </si>
  <si>
    <t>הָמָה</t>
  </si>
  <si>
    <t xml:space="preserve">hamah (haw-maw') v.
1. to make a loud sound like Engl. "hum")
2. (by implication) to be in great commotion or tumult, to rage, war, moan, clamor
[a primitive root]
KJV: clamorous, concourse, cry aloud, be disquieted, loud, mourn, be moved, make a noise, rage, roar, sound, be troubled, make in tumult, tumultuous, be in an uproar. 
Compare: H1949 </t>
  </si>
  <si>
    <t>הֵם הֵמָּה</t>
  </si>
  <si>
    <t xml:space="preserve">hem (haym) (or (prolonged) hemmah {haym'-maw}) p/p.
1. they (only used when emphatic)
[masculine plural from H1981]
KJV: it, like, X (how, so) many (soever, more as) they (be), (the) same, X so, X such, their, them, these, they, those, which, who, whom, withal, ye. 
Root(s): H1981 </t>
  </si>
  <si>
    <t>הֵם</t>
  </si>
  <si>
    <t xml:space="preserve">hem (haym) n-m.
1. abundance, i.e. wealth
[from H1993]
KJV: any of theirs. 
Root(s): H1993 </t>
  </si>
  <si>
    <t>הָם</t>
  </si>
  <si>
    <t xml:space="preserve">Ham (hawm) n/l.
1. Ham, a region of Israel
[of uncertain derivation]
KJV: Ham. </t>
  </si>
  <si>
    <t>הַלמוּת</t>
  </si>
  <si>
    <t xml:space="preserve">halmuwth (hal-mooth') n-f.
1. a hammer (or mallet)
[from H1986]
KJV: hammer. 
Root(s): H1986 </t>
  </si>
  <si>
    <t>הֲלוֹם</t>
  </si>
  <si>
    <t xml:space="preserve">halom (hal-ome') adv.
1. hither
[from the article (see H1973)]
KJV: here, hither(-(to)), thither. 
Root(s): H1973 </t>
  </si>
  <si>
    <t>הֶלֶם</t>
  </si>
  <si>
    <t xml:space="preserve">Helem (hay'-lem) n/p.
1. smiter
2. Helem, the name of two Israelites
[from H1986]
KJV: Helem. 
Root(s): H1986 </t>
  </si>
  <si>
    <t>הָלַם</t>
  </si>
  <si>
    <t xml:space="preserve">halam (haw-lam') v.
1. to strike down
2. (by implication) to hammer, stamp, conquer, disband
[a primitive root]
KJV: beat (down), break (down), overcome, smite (with the hammer). </t>
  </si>
  <si>
    <t>הִלֵּל</t>
  </si>
  <si>
    <t xml:space="preserve">Hillel (hil-layl') n/p.
1. praising (namely God)
2. Hillel, an Israelite
[from H1984]
KJV: Hillel. 
Root(s): H1984 </t>
  </si>
  <si>
    <t>הָלַל</t>
  </si>
  <si>
    <t xml:space="preserve">halal (haw-lal') v.
1. to be clear (orig. of sound, but usually of color)
2. to shine
3. (hence) to make a show, to boast
4. and thus to be (clamorously) foolish
5. to rave
6. causatively, to celebrate
7. also to stultify
[a primitive root]
KJV: (make) boast (self), celebrate, commend, (deal, make), fool(- ish, -ly), glory, give (light), be (make, feign self) mad (against), give in marriage, (sing, be worthy of) praise, rage, renowned, shine. </t>
  </si>
  <si>
    <t>הֲלָך</t>
  </si>
  <si>
    <t xml:space="preserve">halak (hal-awk') n-m.
1. (properly) a journey
2. (by implication) toll on goods at a road
[(Aramaic) from H1981]
KJV: custom. 
Root(s): H1981 </t>
  </si>
  <si>
    <t>הֵלֶך</t>
  </si>
  <si>
    <t xml:space="preserve">helek (hay'-lek) n-m.
1. (properly) a journey
2. (by implication) a wayfarer
3. also a flowing
[from H1980]
KJV: X dropped, traveller. 
Root(s): H1980 </t>
  </si>
  <si>
    <t>הֲלַך</t>
  </si>
  <si>
    <t xml:space="preserve">halak (hal-ak') v.
1. to walk
[(Aramaic) corresponding to H1980]
KJV: walk. 
Root(s): H1980 
Compare: H1946 </t>
  </si>
  <si>
    <t>הָלַך</t>
  </si>
  <si>
    <t xml:space="preserve">halak (haw-lak') v.
1. a primitive root
2. to walk (in a great variety of applications, literally and figuratively)
[akin to H3212]
KJV: (all) along, apace, behave (self), come, (on) continually, be conversant, depart, + be eased, enter, exercise (self), + follow, forth, forward, get, go (about, abroad, along, away, forward, on, out, up and down), + greater, grow, be wont to haunt, lead, march, X more and more, move (self), needs, on, pass (away), be at the point, quite, run (along), + send, speedily, spread, still, surely, + tale-bearer, + travel(-ler), walk (abroad, on, to and fro, up and down, to places), wander, wax, (way-)faring man, X be weak, whirl. 
Root(s): H3212 </t>
  </si>
  <si>
    <t>הֲלִיכָּה</t>
  </si>
  <si>
    <t xml:space="preserve">haliykah (hal-ee-kaw') n-f.
1. a walking
2. (by implication) a procession or march, a caravan
[feminine of H1978]
KJV: company, going, walk, way. 
Root(s): H1978 </t>
  </si>
  <si>
    <t>הָלִיכּ</t>
  </si>
  <si>
    <t xml:space="preserve">haliyk (haw-leek') n-m.
1. a walk
2. (by implication) a step
[from H1980]
KJV: step. 
Root(s): H1980 </t>
  </si>
  <si>
    <t>הַלֵּזוּ</t>
  </si>
  <si>
    <t xml:space="preserve">hallezuw (hal-lay-zoo') p/d.
1. that
[another form of H1976]
KJV: this. 
Root(s): H1976 </t>
  </si>
  <si>
    <t>הַלָּזֶה</t>
  </si>
  <si>
    <t xml:space="preserve">hallazeh (hal-law-zeh') p/d.
1. this very
[from the article (see H1973) and H2088]
KJV: this. 
Root(s): H1973, H2088 </t>
  </si>
  <si>
    <t>הַלָּז</t>
  </si>
  <si>
    <t xml:space="preserve">hallaz (hal-lawz') p/d.
1. this or that
[from H1976]
KJV: side, that, this. 
Root(s): H1976 </t>
  </si>
  <si>
    <t>הִלּוּל</t>
  </si>
  <si>
    <t xml:space="preserve">hilluwl (hil-lool') n-m.
1. a celebration of thanksgiving for harvest
[from H1984 (in the sense of rejoicing)]
KJV: merry, praise. 
Root(s): H1984 </t>
  </si>
  <si>
    <t>הָלְאָה</t>
  </si>
  <si>
    <t xml:space="preserve">halah (haw-leh-aw') adv.
1. to the distance, i.e. far away
2. (of time) thus far
[from the primitive form of the article (hal)]
KJV: back, beyond, (hence,-)forward, hitherto, thence,forth, yonder. </t>
  </si>
  <si>
    <t>הָלָא</t>
  </si>
  <si>
    <t xml:space="preserve">hala' (haw-law') v.
1. to remove or be remote
[probably denominatively from H1973]
KJV: cast far off. 
Root(s): H1973 </t>
  </si>
  <si>
    <t>הַכָּרָה</t>
  </si>
  <si>
    <t xml:space="preserve">hakkarah (hak-kaw-raw') n-f.
1. respect, i.e. partiality
[from H5234]
KJV: shew. 
Root(s): H5234 </t>
  </si>
  <si>
    <t>הָכַר</t>
  </si>
  <si>
    <t xml:space="preserve">hakar (haw-kar') v.
1. apparently to injure
[a primitive root]
KJV: make self strange. </t>
  </si>
  <si>
    <t>הִין</t>
  </si>
  <si>
    <t xml:space="preserve">hiyn (heen) n-m.
1. a hin or liquid measure
[probably of Egyptian origin]
KJV: hin. </t>
  </si>
  <si>
    <t>הֵימָן</t>
  </si>
  <si>
    <t xml:space="preserve">Heyman (hay-mawn') n/p.
1. faithful
2. Heman, the name of at least two Israelites
[probably from H539]
KJV: Heman. 
Root(s): H539 </t>
  </si>
  <si>
    <t>הֵימָם</t>
  </si>
  <si>
    <t xml:space="preserve">Heymam (hay-mawm') n/p.
1. Hemam, an Idumaean
[another form for H1950]
KJV: Hemam. 
Root(s): H1950 </t>
  </si>
  <si>
    <t>הֵילֵל</t>
  </si>
  <si>
    <t xml:space="preserve">heylel (hay-lale') n-m.
1. the morning-star
[from H1984 (in the sense of brightness)]
KJV: lucifer. 
Root(s): H1984 </t>
  </si>
  <si>
    <t>הֵיכַּל</t>
  </si>
  <si>
    <t xml:space="preserve">heykal (hay-kal') n-m.
1. palace, temple
[(Aramaic) corresponding to H1964]
 Root(s): H1964 </t>
  </si>
  <si>
    <t>הֵיכָּל</t>
  </si>
  <si>
    <t xml:space="preserve">heykal (hay-kawl') n-m.
1. a large public building, such as a palace or temple
[probably from H3201 (in the sense of capacity)]
KJV: palace, temple. 
Root(s): H3201 </t>
  </si>
  <si>
    <t>הֵיכּ</t>
  </si>
  <si>
    <t xml:space="preserve">heyk (hake) adv.
1. how?
[another form for H349]
KJV: how. 
Root(s): H349 </t>
  </si>
  <si>
    <t>הַיָה</t>
  </si>
  <si>
    <t xml:space="preserve">hayah (hah-yaw') n-f.
1. ruin
[another form for H1943]
KJV: calamity. 
Root(s): H1943 </t>
  </si>
  <si>
    <t>הָיָה</t>
  </si>
  <si>
    <t xml:space="preserve">hayah (haw-yaw) v.
1. to exist
2. to be or become
3. to come into being, i.e. to happen, to occur (always emphatic, and not a mere copula or auxiliary)
[a primitive root]
KJV: beacon, X altogether, be(-come), accomplished, committed, like), break, cause, come (to pass), do, faint, fall, + follow, happen, X have, last, pertain, quit (one-)self, require, X use. 
Compare: H1933 </t>
  </si>
  <si>
    <t>הוּיְדָה</t>
  </si>
  <si>
    <t xml:space="preserve">huydah (hoo-yed-aw') n-f.
1. (properly) an acclaim, i.e. a choir of singers
[from the same as H1959]
KJV: thanksgiving. 
Root(s): H1959 </t>
  </si>
  <si>
    <t>הֵידָּד</t>
  </si>
  <si>
    <t xml:space="preserve">heydad (hay-dawd') n-m.
1. acclamation
[from an unused root (meaning to shout)]
KJV: shout(-ing). </t>
  </si>
  <si>
    <t>הִי</t>
  </si>
  <si>
    <t xml:space="preserve">hiy (he) n-m.
1. lamentation
[for H5092]
KJV: woe. (For hiyr. See H1931, H1932.) 
Root(s): H5092 
See also: H1931, H1932 </t>
  </si>
  <si>
    <t>הָזָה</t>
  </si>
  <si>
    <t xml:space="preserve">hazah (haw-zaw') v.
1. to dream
[a primitive root]
KJV: sleep. 
Compare: H2372 </t>
  </si>
  <si>
    <t>הוֹתִיר</t>
  </si>
  <si>
    <t xml:space="preserve">Howthiyr (ho-theer') n/p.
1. he has caused to remain
2. Hothir, an Israelite
[from H3498]
KJV: Hothir. 
Root(s): H3498 </t>
  </si>
  <si>
    <t>הוֹשַׁעיָה</t>
  </si>
  <si>
    <t xml:space="preserve">Howsha`yah (ho-shah-yaw') n/p.
1. Jah has saved
2. Hoshajah, the name of two Israelites
[from H3467 and H3050]
KJV: Hoshaiah. 
Root(s): H3467, H3050 </t>
  </si>
  <si>
    <t>הוֹשֵַׁע</t>
  </si>
  <si>
    <t xml:space="preserve">Howshea` (ho-shay'-ah) n/p.
1. deliverer
2. Hoshea, the name of five Israelites
[from H3467]
KJV: Hosea, Hoshea, Oshea. 
Root(s): H3467 </t>
  </si>
  <si>
    <t>הוֹשָׁמָע</t>
  </si>
  <si>
    <t xml:space="preserve">Howshama` (ho-shaw-maw') n/p.
1. Jehovah has heard
2. Hoshama, an Israelite
[from H3068 and H8085]
KJV: Hoshama. 
Root(s): H3068, H8085 </t>
  </si>
  <si>
    <t>הוֹן</t>
  </si>
  <si>
    <t xml:space="preserve">hown (hone) inj.
1. wealth
2. (by implication) enough
[from the same as H1951 in the sense of H202]
KJV: enough, + for nought, riches, substance, wealth. 
Root(s): H1951, H202 </t>
  </si>
  <si>
    <t>הוּן</t>
  </si>
  <si>
    <t xml:space="preserve">huwn (hoon) v.
1. (properly) to be naught, i.e. (figuratively) to be (causatively, act) light
[a primitive root]
KJV: be ready. </t>
  </si>
  <si>
    <t>הוֹמָם</t>
  </si>
  <si>
    <t xml:space="preserve">Howmam (ho-mawm') n/p.
1. raging
2. Homam, an Edomitish chieftain
[from H2000]
KJV: Homam. 
Root(s): H2000 
Compare: H1967 </t>
  </si>
  <si>
    <t>הוּם</t>
  </si>
  <si>
    <t xml:space="preserve">huwm (hoom) v.
1. to make an uproar, or agitate greatly
[a primitive root]
KJV: destroy, move, make a noise, put, ring again. 
Compare: H2000 </t>
  </si>
  <si>
    <t>הוֹלֵלוּת</t>
  </si>
  <si>
    <t xml:space="preserve">howleluwth (ho-lay-looth') n-f.
1. folly
[from active participle of H1984]
KJV: madness. 
Root(s): H1984 </t>
  </si>
  <si>
    <t>הוֹלֵלָה</t>
  </si>
  <si>
    <t xml:space="preserve">howlelah (ho-lay-law') n-f.
1. folly
[feminine active participle of H1984]
KJV: madness. 
Root(s): H1984 </t>
  </si>
  <si>
    <t>הוּך</t>
  </si>
  <si>
    <t xml:space="preserve">huwk (hook) v.
1. to go
2. causatively, to bring
[(Aramaic) corresponding to H1981]
KJV: bring again, come, go (up). 
Root(s): H1981 </t>
  </si>
  <si>
    <t>הוֹי</t>
  </si>
  <si>
    <t xml:space="preserve">howy (hoh'ee) inj.
1. oh!
[a prolonged form of H1930 (akin to H188)]
KJV: ah, alas, ho, O, woe. 
Root(s): H1930, H188 </t>
  </si>
  <si>
    <t>הוֹהָם</t>
  </si>
  <si>
    <t xml:space="preserve">Howham (ho-hawm') n/p.
1. Hoham, a Canaanitish king
[of uncertain derivation]
KJV: Hoham. </t>
  </si>
  <si>
    <t>הוֹוָה</t>
  </si>
  <si>
    <t xml:space="preserve">hovah (ho-vaw') n-f.
1. ruin
[another form for H1942]
KJV: mischief. 
Root(s): H1942 </t>
  </si>
  <si>
    <t>הַוָּה</t>
  </si>
  <si>
    <t xml:space="preserve">havvah (hav-vaw') n-f.
1. desire
2. (also) ruin
[from H1933 (in the sense of eagerly coveting and rushing upon, by implication of falling)]
KJV: calamity, iniquity, mischief, mischievous (thing), naughtiness, naughty, noisome, perverse thing, substance, very wickedness. 
Root(s): H1933 </t>
  </si>
  <si>
    <t>הוֹדִיָה</t>
  </si>
  <si>
    <t xml:space="preserve">Howdiyah (ho-dee-yaw') n/p.
1. Hodijah, the name of three Israelites
[a form of H1938]
KJV: Hodijah. 
Root(s): H1938 </t>
  </si>
  <si>
    <t xml:space="preserve">Howdiyah (ho-dee-yaw') n/p.
1. a Jewess
[a form for the feminine of H3064]
KJV: Hodiah. 
Root(s): H3064 </t>
  </si>
  <si>
    <t>הוֹדַיְוָהוּ</t>
  </si>
  <si>
    <t xml:space="preserve">Howdayvahuw (ho-dah-yeh-vaw'-hoo) n/p.
1. Hodajvah, an Israelite
[a form of H1938]
KJV: Hodaiah. 
Root(s): H1938 </t>
  </si>
  <si>
    <t>הוֹדַויָה</t>
  </si>
  <si>
    <t xml:space="preserve">Howdavyah (ho-dav-yaw') n/p.
1. majesty of Jah
2. Hodavjah, the name of three Israelites
[from H1935 and H3050]
KJV: Hodaviah. 
Root(s): H1935, H3050 </t>
  </si>
  <si>
    <t>הוֹדְוָה</t>
  </si>
  <si>
    <t xml:space="preserve">Howdvah (ho-dev-aw') n/p.
1. Hodevah (or Hodevjah), an Israelite
[a form of H1938]
KJV: Hodevah. 
Root(s): H1938 </t>
  </si>
  <si>
    <t>הוֹד</t>
  </si>
  <si>
    <t xml:space="preserve">Howd (hode) n/p.
1. Hod, an Israelite
[the same as H1935]
KJV: Hod. 
Root(s): H1935 </t>
  </si>
  <si>
    <t xml:space="preserve">howd (hode) n-m.
1. grandeur (i.e. an imposing form and appearance)
[from an unused root]
KJV: beauty, comeliness, excellency, glorious, glory, goodly, honour, majesty. </t>
  </si>
  <si>
    <t>הָוָא הָוָה</t>
  </si>
  <si>
    <t xml:space="preserve">hava' (hav-aw') ((Aramaic) orhavah (Aramaic) {hav-aw'}) v.
1. to exist
2. used in a great variety of applications (especially in connection with other words)
[corresponding to H1933]
KJV: be, become, + behold, + came (to pass), + cease, + cleave, + consider, + do, + give, + have, + judge, + keep, + labour, + mingle (self), + put, + see, + seek, + set, + slay, + take heed, tremble, + walk, + would. 
Root(s): H1933 </t>
  </si>
  <si>
    <t xml:space="preserve">hava' (haw-vaw') (or havah {haw-vaw'}) v.
1. supposed to mean properly, to breathe
2. to be (in the sense of existence)
[a primitive root]
KJV: be, X have. 
Compare: H183, H1961 </t>
  </si>
  <si>
    <t>הוּא הִיא</t>
  </si>
  <si>
    <t xml:space="preserve">huw (hoo) ((Aramaic) or (feminine) hiyo (Aramaic) {he}) p/p.
1. (the third person pronoun singular) he, she, or it
2. (sometimes, as demonstrative) this or that
3. (occasionally, instead of copula) as or are
[corresponding to H1931]
KJV: X are, it, this. 
See also: H1931 </t>
  </si>
  <si>
    <t xml:space="preserve">huw' (hoo) (of which the feminine (beyond the Pentateuch) is hiyw {he}) p/d.
1. (the third person pronoun singular) he, she, or it (only expressed when emphatic or without a verb)
2. (intensively) self
3. (especially with the article) the same
4. (sometimes, as demonstrative) this or that
5. (occasionally, instead of copula) as or are
[a primitive word]
KJV: he, as for her, him(-self), it, the same, she (herself), such, that (...it), these, they, this, those, which (is), who. </t>
  </si>
  <si>
    <t>הוֹ</t>
  </si>
  <si>
    <t xml:space="preserve">how (ho) inj.
1. oh!
[by permutation from H1929]
KJV: alas. 
Root(s): H1929 </t>
  </si>
  <si>
    <t>הָהּ</t>
  </si>
  <si>
    <t xml:space="preserve">hahh (haw) inj.
1. ah! expressing grief
[a shortened form of H162]
KJV: woe worth. 
Root(s): H162 </t>
  </si>
  <si>
    <t>הֲדַרעֶזֶר</t>
  </si>
  <si>
    <t xml:space="preserve">Hadar`ezer (had-ar-eh'-zer) n/p.
1. Hadar (i.e. Hadad, H1908) is his help
2. Hadarezer (i.e. Hadadezer, H1909), a Syrian king
[from H1924 and H5828]
KJV: Hadarezer. 
Root(s): H1924, H5828 
See also: H1908, H1909 </t>
  </si>
  <si>
    <t>הֲדָרָה</t>
  </si>
  <si>
    <t xml:space="preserve">hadarah (had-aw-raw') n-f.
1. decoration
[feminine of H1926]
KJV: beauty, honour. 
Root(s): H1926 </t>
  </si>
  <si>
    <t>הָדָר</t>
  </si>
  <si>
    <t xml:space="preserve">hadar (haw-dawr') n-m.
1. magnificence, i.e. ornament or splendor
[from H1921]
KJV: beauty, comeliness, excellency, glorious, glory, goodly, honour, majesty. 
Root(s): H1921 </t>
  </si>
  <si>
    <t>הֶדֶר</t>
  </si>
  <si>
    <t xml:space="preserve">heder (heh'-der) n-m.
1. honour
2. used (figuratively) for the capital city (Jerusalem)
[from H1921]
KJV: glory. 
Root(s): H1921 </t>
  </si>
  <si>
    <t>הֲדַר</t>
  </si>
  <si>
    <t xml:space="preserve">Hadar (had-ar') n/p.
1. Hadar, an Edomite
[the same as H1926]
KJV: Hadar. 
Root(s): H1926 </t>
  </si>
  <si>
    <t xml:space="preserve">hadar (had-ar') n-m.
1. magnificence
[(Aramaic) from H1922]
KJV: honour, majesty. 
Root(s): H1922 </t>
  </si>
  <si>
    <t xml:space="preserve">hadar (had-ar') v.
1. to magnify (figuratively)
[(Aramaic) corresponding to H1921]
KJV: glorify, honour. 
Root(s): H1921 </t>
  </si>
  <si>
    <t>הָדַר</t>
  </si>
  <si>
    <t xml:space="preserve">hadar (haw-dar') v.
1. to swell up (literally or figuratively, active or passive)
2. (by implication) to favor or honour, be high or proud
[a primitive root]
KJV: countenance, crooked place, glorious, honour, put forth. </t>
  </si>
  <si>
    <t>הָדַף</t>
  </si>
  <si>
    <t xml:space="preserve">Hadaph (haw-daf') v.
1. to push away or down
[a prim root]
KJV: cast away (out), drive, expel, thrust (away). </t>
  </si>
  <si>
    <t>הֲדַסָּה</t>
  </si>
  <si>
    <t xml:space="preserve">Hadaccah (had-as-saw') n/p.
1. Hadassah (or Esther)
[feminine of H1918]
KJV: Hadassah. 
Root(s): H1918 </t>
  </si>
  <si>
    <t>הֲדַס</t>
  </si>
  <si>
    <t xml:space="preserve">hadac (had-as') n-m.
1. the myrtle
[of uncertain derivation]
KJV: myrtle (tree). </t>
  </si>
  <si>
    <t>הַדָּם</t>
  </si>
  <si>
    <t xml:space="preserve">haddam (had-dawm') n-m.
1. something stamped to pieces, i.e. a bit
[(Aramaic) from a root corresponding to that of H1916]
KJV: piece. 
Root(s): H1916 </t>
  </si>
  <si>
    <t>הֲדוֹם</t>
  </si>
  <si>
    <t xml:space="preserve">hadom (had-ome') n-m.
1. a foot stool
[from an unused root meaning to stamp upon]
KJV: (foot-)stool. </t>
  </si>
  <si>
    <t>הָדַך</t>
  </si>
  <si>
    <t xml:space="preserve">hadak (haw-dak') v.
1. to crush with the foot
[a primitive root]
KJV: tread down. 
Compare: H1854 </t>
  </si>
  <si>
    <t>הִדַּי</t>
  </si>
  <si>
    <t xml:space="preserve">Hidday (hid-dah'ee) n/p.
1. Hiddai, an Israelite
[of uncertain derivation]
KJV: Hiddai. </t>
  </si>
  <si>
    <t>הֲדוֹרָם הֲדוֹרָם</t>
  </si>
  <si>
    <t xml:space="preserve">Hadowram (had-o-rawm') (or Hadoram {had-o-rawm'}) n/p.
1. Hadoram, a son of Joktan, and the tribe descended from him
[probably of foreign derivation]
KJV: Hadoram. </t>
  </si>
  <si>
    <t>הוֹדוּ</t>
  </si>
  <si>
    <t xml:space="preserve">Hoduw (ho'-doo) n/l.
1. Hodu (i.e. Hindu-stan)
[of foreign origin]
KJV: India. </t>
  </si>
  <si>
    <t>הָדָה</t>
  </si>
  <si>
    <t xml:space="preserve">hadah (haw-daw') v.
1. to stretch forth the hand
[a primitive root]
KJV: put. 
Compare: H3034 </t>
  </si>
  <si>
    <t>הֲדַדרִמּוֹן</t>
  </si>
  <si>
    <t xml:space="preserve">Hadadrimmown (had-ad-rim-mone') n/l.
1. Hadad-Rimmon, a place in Israel
[from H1908 and H7417]
KJV: Hadad-rimmon. 
Root(s): H1908, H7417 </t>
  </si>
  <si>
    <t>הֲדַדעֶזֶר</t>
  </si>
  <si>
    <t xml:space="preserve">Hadad`ezer (had-ad-eh'-zer) n/p.
1. Hadad (is his) help
2. Hadadezer, a Syrian king
[from H1908 and H5828]
KJV: Hadadezer. 
Root(s): H1908, H5828 
Compare: H1928 </t>
  </si>
  <si>
    <t>הֲדַד</t>
  </si>
  <si>
    <t xml:space="preserve">Hadad (had-ad') n/p.
1. Hadad, the name of an idol, and of several kings of Edom
[probably of foreign origin]
KJV: Hadad. 
Compare: H111 </t>
  </si>
  <si>
    <t>הַדָּבָר</t>
  </si>
  <si>
    <t xml:space="preserve">haddabar (had-daw-bawr') n-m.
1. a vizier
[(Aramaic) probably of foreign origin]
KJV: counsellor. </t>
  </si>
  <si>
    <t>הֵד</t>
  </si>
  <si>
    <t xml:space="preserve">hed (hade) n-m.
1. a shout
[for H1959]
KJV: sounding again. 
Root(s): H1959 </t>
  </si>
  <si>
    <t>הַגרִי הַגרִיא</t>
  </si>
  <si>
    <t xml:space="preserve">Hagriy (hag-ree') (or (prolonged) Hagris {hag-ree'}) adj.
1. a Hagrite or member of a certain Arabian clan
[perhaps patronymically from H1904]
KJV: Hagarene, Hagarite, Haggeri. 
Root(s): H1904 </t>
  </si>
  <si>
    <t>הָגָר</t>
  </si>
  <si>
    <t xml:space="preserve">Hagar (haw-gawr') n/p.
1. Hagar, the mother of Ishmael
[of uncertain (perhaps foreign) derivation]
KJV: Hagar. </t>
  </si>
  <si>
    <t>הָגִין</t>
  </si>
  <si>
    <t xml:space="preserve">hagiyn (haw-gheen') adj.
1. perhaps suitable or turning
[of uncertain derivation]
KJV: directly. </t>
  </si>
  <si>
    <t>הִגָּיוֹן</t>
  </si>
  <si>
    <t xml:space="preserve">higgayown (hig-gaw-yone') n-m.
1. a murmuring sound, i.e. a musical notation (probably similar to the modern affettuoso to indicate solemnity of movement)
2. (by implication) a machination
[intensive from H1897]
KJV: device, Higgaion, meditation, solemn sound. 
Root(s): H1897 </t>
  </si>
  <si>
    <t>הָגִיגּ</t>
  </si>
  <si>
    <t xml:space="preserve">hagiyg (haw-gheeg') n-m.
1. (properly) a murmur, i.e. complaint
[from an unused root akin to H1897]
KJV: meditation, musing. 
Root(s): H1897 </t>
  </si>
  <si>
    <t>הָגוּת</t>
  </si>
  <si>
    <t xml:space="preserve">haguwth (haw-gooth') n-f.
1. musing
[from H1897]
KJV: meditation. 
Root(s): H1897 </t>
  </si>
  <si>
    <t>הֶגֶה</t>
  </si>
  <si>
    <t xml:space="preserve">hegeh (heh'-geh) n-m.
1. a muttering (in sighing, thought, or as thunder)
[from H1897]
KJV: mourning, sound, tale. 
Root(s): H1897 </t>
  </si>
  <si>
    <t>הָגָה</t>
  </si>
  <si>
    <t xml:space="preserve">hagah (haw-gaw') v.
1. to remove
[a primitive root]
KJV: stay, stay away. </t>
  </si>
  <si>
    <t xml:space="preserve">hagah (daw-gaw') v.
1. to murmur (in pleasure or anger)
2. (by implication) to ponder
[a primitive root]
KJV: imagine, meditate, mourn, mutter, roar, X sore, speak, study, talk, utter. 
Compare: H1901 </t>
  </si>
  <si>
    <t>הֵגֵא הֵגַי</t>
  </si>
  <si>
    <t xml:space="preserve">Hege' (hay-gay') (or (by permutation) Hegay {hay-gah'-ee}) n/p.
1. Hege or Hegai, a eunuch of Xerxes
[probably of Persian origin]
KJV: Hegai, Hege. </t>
  </si>
  <si>
    <t>הָבַר</t>
  </si>
  <si>
    <t xml:space="preserve">habar (haw-bar') v.
1. to be a horoscopist
[a primitive root of uncertain (perhaps foreign) derivation]
KJV: + (astro-)loger. </t>
  </si>
  <si>
    <t>הוֹבֶן</t>
  </si>
  <si>
    <t xml:space="preserve">hoben (ho'-ben) n-m.
1. ebony
[only in plural, from an unused root meaning to be hard]
KJV: ebony. </t>
  </si>
  <si>
    <t>הֶבֶל</t>
  </si>
  <si>
    <t xml:space="preserve">Hebel (heh'-bel) n/p.
1. Hebel, the son of Adam
[the same as H1892]
KJV: Abel. 
Root(s): H1892 </t>
  </si>
  <si>
    <t>הֶבֶל הֲבֵל</t>
  </si>
  <si>
    <t xml:space="preserve">hebel (heh'bel) (or (rarely in the abs.) habel {hab-ale'}) n-m.
1. emptiness or vanity
2. (figuratively) something transitory and unsatisfactory
3. often used as an adverb
[from H1891]
KJV: X altogether, vain, vanity. 
Root(s): H1891 </t>
  </si>
  <si>
    <t>הָבַל</t>
  </si>
  <si>
    <t xml:space="preserve">habal (haw-bal') v.
1. to be vain in act, word, or expectation
2. specifically to lead astray
[a primitive root]
KJV: be (become, make) vain. </t>
  </si>
  <si>
    <t>הַבהָב</t>
  </si>
  <si>
    <t xml:space="preserve">habhab (hab-hawb') n-m.
1. gift (in sacrifice), i.e. holocaust
[by reduplication from H3051]
KJV: offering. 
Root(s): H3051 </t>
  </si>
  <si>
    <t>הֶאָח</t>
  </si>
  <si>
    <t xml:space="preserve">heach (heh-awkh') inj.
1. aha!
[from H1887 and H253]
KJV: ah, aha, ha. 
Root(s): H1887, H253 </t>
  </si>
  <si>
    <t>הֵא הָא</t>
  </si>
  <si>
    <t xml:space="preserve">he' (hay) ((Aramaic) or har (Aramaic) {haw}) prt-d.
1. lo!
[corresponding to H1887]
KJV: even, lo. 
See also: H1887 </t>
  </si>
  <si>
    <t>חִבּוּק</t>
  </si>
  <si>
    <t xml:space="preserve">chibbuq (khib-book') n-m.
1. a clasping of the hands (in idleness)
[from H2263]
KJV: fold. 
Root(s): H2263 </t>
  </si>
  <si>
    <t>חָבַק</t>
  </si>
  <si>
    <t xml:space="preserve">chabaq (khaw-bak') v.
1. to clasp (the hands or in embrace)
[a primitive root]
KJV: embrace, fold. </t>
  </si>
  <si>
    <t>חֲבַצַּניָה</t>
  </si>
  <si>
    <t xml:space="preserve">Chabatstsanyah (khab-ats-tsan-yaw') n/p.
1. Chabatstsanjah, a Rechabite
[of uncertain derivation]
KJV: Habazaniah. </t>
  </si>
  <si>
    <t>חֲבַצֶּלֶת</t>
  </si>
  <si>
    <t xml:space="preserve">chabatstseleth (khab-ats-tseh'-leth) n-f.
1. probably meadow-saffron
[of uncertain derivation]
KJV: rose. </t>
  </si>
  <si>
    <t>חִבֵּל</t>
  </si>
  <si>
    <t xml:space="preserve">chibbel (khib-bale') n-m.
1. a mast
[from H2254 (in the sense of furnished with ropes)]
KJV: mast. 
Root(s): H2254 </t>
  </si>
  <si>
    <t>חוֹבֵל</t>
  </si>
  <si>
    <t xml:space="preserve">chobel (kho-bale') n-m.
1. a sailor
[active participle from H2254 (in the sense of handling ropes)]
KJV: pilot, shipmaster. 
Root(s): H2254 </t>
  </si>
  <si>
    <t>חֲבוֹל חֲבוֹלָה</t>
  </si>
  <si>
    <t xml:space="preserve">chabol (khab-ole') (or (feminine) chabolah {khab-o-law'}) n-m.
1. a pawn (as security for debt)
[from H2254]
KJV: pledge. 
Root(s): H2254 </t>
  </si>
  <si>
    <t>חֲבַל</t>
  </si>
  <si>
    <t xml:space="preserve">chabal (khab-al') n-m.
1. harm (personal or pecuniary)
[(Aramaic) from H2255]
KJV: damage, hurt. 
Root(s): H2255 </t>
  </si>
  <si>
    <t>חֶבֶל חֵבֶל</t>
  </si>
  <si>
    <t xml:space="preserve">chebel (kheh'-bel) (or chebel {khay'-bel}) n-m.
1. a rope (as twisted), especially a measuring line
2. (by implication, as measured) a district or inheritance
3. (by implication, as of cords) a noose
4. (figuratively) a company (as if tied together)
5. (also) a violent pang or spasm (especially of childbirth)
6. (also) ruin
[from H2254]
KJV: band, coast, company, cord, country, destruction, line, lot, pain, pang, portion, region, rope, snare, sorrow, tackling. 
Root(s): H2254 </t>
  </si>
  <si>
    <t xml:space="preserve">chabal (khab-al') v.
1. to ruin
[(Aramaic) corresponding to H2254]
KJV: destroy, hurt. 
Root(s): H2254 </t>
  </si>
  <si>
    <t>חָבַל</t>
  </si>
  <si>
    <t xml:space="preserve">chabal (khaw-bal') v.
1. to wind tightly (as a rope), i.e. to bind
2. specifically, by a pledge
3. (figuratively) to pervert, destroy
4. also to writhe in pain (especially of parturition)
[a primitive root]
KJV: X at all, band, bring forth, (deal) corrupt(-ly), destroy, offend, lay &amp;Š to (take a) pledge, spoil, travail, X very, withhold. </t>
  </si>
  <si>
    <t>חֶביוֹן</t>
  </si>
  <si>
    <t xml:space="preserve">chebyown (kheb-yone') n-m.
1. a concealment
[from H2247]
KJV: hiding. 
Root(s): H2247 </t>
  </si>
  <si>
    <t>חֲבַיָּה חֲבָיָה</t>
  </si>
  <si>
    <t xml:space="preserve">Chabayah (khab-ah-yaw') (or Chabayah {khab-aw-yaw'}) n/p.
1. Jah has hidden
2. Chabajah, an Israelite
[from H2247 and H3050]
KJV: Habaiah. 
Root(s): H2247, H3050 </t>
  </si>
  <si>
    <t>חָבַט</t>
  </si>
  <si>
    <t xml:space="preserve">chabat (khaw-bat') v.
1. to knock out or off
[a primitive root]
KJV: beat (off, out), thresh. </t>
  </si>
  <si>
    <t>חַבּוּרָה חַבּוּרָה חֲבוּרָה</t>
  </si>
  <si>
    <t xml:space="preserve">chabbuwrah (khab-boo-raw') (or chabburah {khab-boo-raw'} or chaburah {khab-oo-raw'};) n-f.
1. (properly) bound (with stripes), i.e. a weal (or black-and-blue mark itself)
[from H2266]
KJV: blueness, bruise, hurt, stripe, wound. 
Root(s): H2266 </t>
  </si>
  <si>
    <t>חָבוֹר</t>
  </si>
  <si>
    <t xml:space="preserve">Chabowr (khaw-bore') n/l.
1. united
2. Chabor, a river of Assyria
[from H2266]
KJV: Habor. 
Root(s): H2266 </t>
  </si>
  <si>
    <t>חֲבוּלָה</t>
  </si>
  <si>
    <t xml:space="preserve">chabuwlah (khab-oo-law') n-m.
1. (properly) overthrown, i.e. (morally) crime
[(Aramaic) from H2255]
KJV: hurt. 
Root(s): H2255 </t>
  </si>
  <si>
    <t>חָבָה</t>
  </si>
  <si>
    <t xml:space="preserve">chabah (khaw-bah') v.
1. to secrete
[a primitive root]
KJV: hide (self). 
Compare: H2245 </t>
  </si>
  <si>
    <t>חוֹבָב</t>
  </si>
  <si>
    <t xml:space="preserve">Chobab (kho-bawb') n/p.
1. cherished
2. Chobab, father-in-law of Moses
[from H2245]
KJV: Hobab. 
Root(s): H2245 </t>
  </si>
  <si>
    <t>חָבַב</t>
  </si>
  <si>
    <t xml:space="preserve">chabab (khaw-bab') v.
1. (properly) to hide (as in the bosom), i.e. to cherish (with affection)
[a primitive root]
KJV: love. 
Compare: H2244, H2247 </t>
  </si>
  <si>
    <t>חָבָא</t>
  </si>
  <si>
    <t xml:space="preserve">chaba' (khaw-baw') v.
1. to secrete
[a primitive root]
KJV: X held, hide (self), do secretly. 
Compare: H2245 </t>
  </si>
  <si>
    <t>חוֹב</t>
  </si>
  <si>
    <t xml:space="preserve">chob (khobe) n-m.
1. (properly) a cherisher, i.e. the bosom
[by contraction from H2245]
KJV: bosom. 
Root(s): H2245 </t>
  </si>
  <si>
    <t>זֵתַר</t>
  </si>
  <si>
    <t xml:space="preserve">Zethar (zay-thar') n/p.
1. Zethar, a eunuch of Xerxes
[of Persian origin]
KJV: Zethar. </t>
  </si>
  <si>
    <t>זֵתָם</t>
  </si>
  <si>
    <t xml:space="preserve">Zetham (zay-thawm') n/p.
1. Zetham, an &amp;Š Israelite
[apparently a variation for H2133]
KJV: Zetham. 
Root(s): H2133 </t>
  </si>
  <si>
    <t>זַתּתּוּא</t>
  </si>
  <si>
    <t xml:space="preserve">Zattuw' (zat-too') n/p.
1. Zattu, an Israelite
[of uncertain derivation]
KJV: Zattu. </t>
  </si>
  <si>
    <t>זֶרֶת</t>
  </si>
  <si>
    <t xml:space="preserve">zereth (zeh'-reth) n-f.
1. the spread of the fingers, i.e. a span
[from H2219]
KJV: span. 
Root(s): H2219 </t>
  </si>
  <si>
    <t>זֶרֶשׁ</t>
  </si>
  <si>
    <t xml:space="preserve">Zeresh (zeh'-resh) n/p.
1. Zeresh, Haman's wife
[of Persian origin]
KJV: Zeresh. </t>
  </si>
  <si>
    <t>זָרַר</t>
  </si>
  <si>
    <t xml:space="preserve">zarar (zaw-rar') v.
1. perhaps to diffuse, i.e. (specifically) to sneeze
[a primitive root]
KJV: sneeze. 
Compare: H2114 </t>
  </si>
  <si>
    <t>זָרַק</t>
  </si>
  <si>
    <t xml:space="preserve">zaraq (zaw-rak') v.
1. to sprinkle (fluid or solid particles)
[a primitive root]
KJV: be here and there, scatter, sprinkle, strew. </t>
  </si>
  <si>
    <t>זֵרוַֹע זֵרָעוֹן</t>
  </si>
  <si>
    <t xml:space="preserve">zeroa` (zay-ro'-ah) (or zeraSon {zay-raw-ohn'}) n-m.
1. something sown (only in the plural), i.e. a vegetable (as food)
[from H2232]
KJV: pulse. 
Root(s): H2232 </t>
  </si>
  <si>
    <t>זְרַע</t>
  </si>
  <si>
    <t xml:space="preserve">zra` (zer-ah') n-m.
1. posterity
[(Aramaic) corresponding to H2233]
KJV: seed. 
Root(s): H2233 </t>
  </si>
  <si>
    <t>זֶרַע</t>
  </si>
  <si>
    <t xml:space="preserve">zera` (zeh'-rah) n-m.
1. seed
2. (figuratively) fruit, plant, sowing-time, posterity
[from H2232]
KJV: X carnally, child, fruitful, seed(-time), sowing- time. 
Root(s): H2232 </t>
  </si>
  <si>
    <t>זָרַע</t>
  </si>
  <si>
    <t xml:space="preserve">zara` (zaw-rah') v.
1. to sow
2. (figuratively) to disseminate, plant, fructify
[a primitive root]
KJV: bear, conceive seed, set with sow(-er), yield. </t>
  </si>
  <si>
    <t>זִרמָה</t>
  </si>
  <si>
    <t xml:space="preserve">zirmah (zir-maw') n-f.
1. a gushing of fluid (semen)
[feminine of H2230]
KJV: issue. 
Root(s): H2230 </t>
  </si>
  <si>
    <t>זֶרֶם</t>
  </si>
  <si>
    <t xml:space="preserve">zerem (zeh'-rem) n-m.
1. a gush of water
[from H2229]
KJV: flood, overflowing, shower, storm, tempest. 
Root(s): H2229 </t>
  </si>
  <si>
    <t>זָרַם</t>
  </si>
  <si>
    <t xml:space="preserve">zaram (zaw-ram') v.
1. to gush (as water)
[a primitive root]
KJV: carry away as with a flood, pour out. </t>
  </si>
  <si>
    <t>זְרַחיָה</t>
  </si>
  <si>
    <t xml:space="preserve">Zrachyah (zer-akh-yaw') n/p.
1. Jah has risen
[from H2225 and H3050]
KJV: Zerahiah. 
Root(s): H2225, H3050 </t>
  </si>
  <si>
    <t>זַרחִי</t>
  </si>
  <si>
    <t xml:space="preserve">Zarchiy (zar-khee') n-m.
1. a Zarchite or descendant of Zerach
[patronymically from H2226]
KJV: Zarchite. 
Root(s): H2226 </t>
  </si>
  <si>
    <t>זֶרַח</t>
  </si>
  <si>
    <t xml:space="preserve">Zerach (zeh'-rakh) n/p.
1. Zerach, the name of three Israelites, also of an Idumaean and an Ethiopian prince
[the same as H2225]
KJV: Zarah, Zerah. 
Root(s): H2225 </t>
  </si>
  <si>
    <t xml:space="preserve">zerach (zeh'-rakh) n-m.
1. a rising of light
[from H2224]
KJV: rising. 
Root(s): H2224 </t>
  </si>
  <si>
    <t>זָרַח</t>
  </si>
  <si>
    <t xml:space="preserve">zarach (zaw-rakh') v.
1. (properly) to irradiate (or shoot forth beams), i.e. to rise (as the sun)
2. specifically, to appear (as a symptom of leprosy)
[a primitive root]
KJV: arise, rise (up), as soon as it is up. </t>
  </si>
  <si>
    <t>זַרזִיר</t>
  </si>
  <si>
    <t xml:space="preserve">zarziyr (zar-zeer') n-m.
1. (properly) tightly girt, i.e. probably a racer, or some fleet animal (as being slender in the waist)
[by reduplication from H2115]
KJV: + greyhound. 
Root(s): H2115 </t>
  </si>
  <si>
    <t>זַרזִיף</t>
  </si>
  <si>
    <t xml:space="preserve">zarziyph (zar-zeef') v.
1. a pouring rain
[by reduplication from an unused root meaning to flow]
KJV: water. </t>
  </si>
  <si>
    <t>זֵרוַּע</t>
  </si>
  <si>
    <t xml:space="preserve">zeruwa` (zay-roo'-ah) n-m.
1. something sown, i.e. a plant
[from H2232]
KJV: sowing, thing that is sown. 
Root(s): H2232 </t>
  </si>
  <si>
    <t>זְרוַֹע זְרוַֹע זְרוֹעָה זְרוֹעָה</t>
  </si>
  <si>
    <t xml:space="preserve">zrowa` (zer-o'-ah) (or (shortened) zroao {zer-o'-ah} and (feminine) zrowpah {zer-o-aw'}; or zrowah {zer-o-aw'};) n-f.
1. the arm (as stretched out), or (of animals) the foreleg
2. (figuratively) force
[from H2232]
KJV: arm, + help, mighty, power, shoulder, strength. 
Root(s): H2232 </t>
  </si>
  <si>
    <t>זָרָה</t>
  </si>
  <si>
    <t xml:space="preserve">zarah (zaw-raw') v.
1. to toss about
2. (by implication) to diffuse, winnow
[a primitive root]
KJV: cast away, compass, disperse, fan, scatter (away), spread, strew, winnow. 
Compare: H2114 </t>
  </si>
  <si>
    <t>זֶרֶד</t>
  </si>
  <si>
    <t xml:space="preserve">Zered (zeh'-red) n/l.
1. lined with shrubbery
2. Zered, a brook East of the Dead Sea
[from an unused root meaning to be exuberant in growth]
KJV: Zared, Zered. </t>
  </si>
  <si>
    <t>זְרוּבָּבֶל</t>
  </si>
  <si>
    <t xml:space="preserve">Zrubbabel (zer-oob-baw-bel') n/p.
1. Zerubbabel
[(Aramaic) corresponding to H2216]
 Root(s): H2216 </t>
  </si>
  <si>
    <t xml:space="preserve">Zrubbabel (zer-oob-baw-bel') n/p.
1. descended of (i.e. from) Babylon, i.e. born there
2. Zerubbabel, an Israelite
[from H2215 and H894]
KJV: Zerubbabel. 
Root(s): H2215, H894 </t>
  </si>
  <si>
    <t>זָרַב</t>
  </si>
  <si>
    <t xml:space="preserve">zarab (zaw-rab') v.
1. to flow away
[a primitive root]
KJV: wax warm. </t>
  </si>
  <si>
    <t>זָרָא</t>
  </si>
  <si>
    <t xml:space="preserve">zara' (zaw-raw') n-m.
1. disgust
[from H2114 (in the sense of estrangement)]
KJV: loathsome. 
Root(s): H2114 
Compare: H2219 </t>
  </si>
  <si>
    <t>זֵר</t>
  </si>
  <si>
    <t xml:space="preserve">zer (zare) n-m.
1. a chaplet (as spread around the top), i.e. (specifically) a border moulding
[from H2237 (in the sense of scattering)]
KJV: crown. 
Root(s): H2237 </t>
  </si>
  <si>
    <t>זָקַק</t>
  </si>
  <si>
    <t xml:space="preserve">zaqaq (zaw-kak') v.
1. to strain, (figuratively) extract, clarify
[a primitive root]
KJV: fine, pour down, purge, purify, refine. </t>
  </si>
  <si>
    <t>זְקַף</t>
  </si>
  <si>
    <t xml:space="preserve">zqaph (zek-af') v.
1. to hang, i.e. impale
[(Aramaic) corresponding to H2210]
KJV: set up. 
Root(s): H2210 </t>
  </si>
  <si>
    <t>זָקַף</t>
  </si>
  <si>
    <t xml:space="preserve">zaqaph (zaw-kaf') v.
1. to life, i.e. (figuratively) comfort
[a primitive root]
KJV: raise (up). </t>
  </si>
  <si>
    <t>זִקנָה</t>
  </si>
  <si>
    <t xml:space="preserve">ziqnah (zik-naw') n-f.
1. old age
[feminine of H2205]
KJV: old (age). 
Root(s): H2205 </t>
  </si>
  <si>
    <t>זָקוּן</t>
  </si>
  <si>
    <t xml:space="preserve">zaqun (zaw-koon') n-m.
1. old age
[(properly) passive participle of H2204 (used only in the plural as a noun)]
KJV: old age. 
Root(s): H2204 </t>
  </si>
  <si>
    <t>זוֹקֶן</t>
  </si>
  <si>
    <t xml:space="preserve">zoqen (zo'-ken) n-m.
1. old age
[from H2204]
KJV: age. 
Root(s): H2204 </t>
  </si>
  <si>
    <t>זָקָן</t>
  </si>
  <si>
    <t xml:space="preserve">zaqan (zaw-kawn') n-m.
1. the beard (as indicating age)
[from H2204]
KJV: beard. 
Root(s): H2204 </t>
  </si>
  <si>
    <t>זָקֵן</t>
  </si>
  <si>
    <t xml:space="preserve">zaqen (zaw-kane') adj.
1. old
[from H2204]
KJV: aged, ancient (man), elder(-est), old (man, men and...women), senator. 
Root(s): H2204 </t>
  </si>
  <si>
    <t xml:space="preserve">zaqen (zaw-kane') v.
1. to be old
[a primitive root]
KJV: aged man, be (wax) old (man). </t>
  </si>
  <si>
    <t>זֶפֶת</t>
  </si>
  <si>
    <t xml:space="preserve">zepheth (zeh'-feth) n-f.
1. asphalt (from its tendency to soften in the sun)
[from an unused root (meaning to liquify)]
KJV: pitch. </t>
  </si>
  <si>
    <t>זִפרוֹן</t>
  </si>
  <si>
    <t>Ziphron (zi-frone') n/l.
1. Ziphron, a place in Israel
[from an unused root (meaning to be fragrant)]
KJV: Ziphron.</t>
  </si>
  <si>
    <t>זַעַק זְעָקָה</t>
  </si>
  <si>
    <t xml:space="preserve">za`aq (zah'-ak) (and (feminine) zoaqah {zeh-aw-kaw'}) n-f.
1. a shriek or outcry
[from H2199]
KJV: cry(-ing). 
Root(s): H2199 </t>
  </si>
  <si>
    <t>זְעִק</t>
  </si>
  <si>
    <t xml:space="preserve">z`iq (zek'-eek) v.
1. to make an outcry
[(Aramaic) corresponding to H2199]
KJV: cry. 
Root(s): H2199 </t>
  </si>
  <si>
    <t>זָעַק</t>
  </si>
  <si>
    <t xml:space="preserve">za`aq (zaw-ak') v.
1. to shriek (from anguish or danger)
2. by analogy, (as a herald) to announce or convene publicly
[a primitive root]
KJV: assemble, call (together), (make a) cry (out), come with such a company, gather (together), cause to be proclaimed. </t>
  </si>
  <si>
    <t>זָעֵף</t>
  </si>
  <si>
    <t xml:space="preserve">za`eph (zaw-afe') adj.
1. angry
[from H2196]
KJV: displeased. 
Root(s): H2196 </t>
  </si>
  <si>
    <t>זַעַף</t>
  </si>
  <si>
    <t xml:space="preserve">za`aph (zah'-af) n-m.
1. anger
[from H2196]
KJV: indignation, rage(-ing), wrath. 
Root(s): H2196 </t>
  </si>
  <si>
    <t>זָעַף</t>
  </si>
  <si>
    <t xml:space="preserve">za`aph (zaw-af') v.
1. (properly) to boil up, i.e. (figuratively) to be peevish or angry
[a primitive root]
KJV: fret, sad, worse liking, be wroth. </t>
  </si>
  <si>
    <t>זַעַם</t>
  </si>
  <si>
    <t xml:space="preserve">za`am (zah'-am) n-m.
1. strictly froth at the mouth, i.e. (figuratively) fury (especially of God's displeasure with sin)
[from H2194]
KJV: angry, indignation, rage. 
Root(s): H2194 </t>
  </si>
  <si>
    <t>זָעַם</t>
  </si>
  <si>
    <t xml:space="preserve">za`am (zaw-am') v.
1. (properly) to foam at the mouth, i.e. to be enraged
[a primitive root]
KJV: abhor, abominable, (be) angry, defy, (have) indignation. </t>
  </si>
  <si>
    <t>זָעַך</t>
  </si>
  <si>
    <t xml:space="preserve">za`ak (zaw-ak') v.
1. to extinguish
[a primitive root]
KJV: be extinct. </t>
  </si>
  <si>
    <t>זְעֵיר</t>
  </si>
  <si>
    <t xml:space="preserve">z`eyr (zeh-ayr') adj.
1. little
[(Aramaic) corresponding to H2191]
 Root(s): H2191 </t>
  </si>
  <si>
    <t xml:space="preserve">ze`eyr (zeh-ayr') n-m.
1. small
[from an unused root (akin (by permutation) to H6819), meaning to dwindle]
KJV: little. 
Root(s): H6819 </t>
  </si>
  <si>
    <t>זַעֲוָן</t>
  </si>
  <si>
    <t xml:space="preserve">Za`avan (zah-av-awn') n/p.
1. disquiet
2. Zaavan, an Idumaean
[from H2111]
KJV: Zaavan. 
Root(s): H2111 </t>
  </si>
  <si>
    <t>זַעֲוָה</t>
  </si>
  <si>
    <t xml:space="preserve">za`avah (zah-av-aw') n-f.
1. agitation, maltreatment
[by transposition for H2113]
KJV: X removed, trouble. 
Root(s): H2113 </t>
  </si>
  <si>
    <t>זֵעָה</t>
  </si>
  <si>
    <t xml:space="preserve">ze`ah (zay-aw') n-f.
1. perspiration
[from H2111 (in the sense of H3154)]
KJV: sweat. 
Root(s): H2111, H3154 </t>
  </si>
  <si>
    <t>זָנַק</t>
  </si>
  <si>
    <t xml:space="preserve">zanaq (zaw-nak') v.
1. (properly) to draw together the feet (as an animal about to dart upon its prey), i.e. to spring forward
[a primitive root]
KJV: leap. </t>
  </si>
  <si>
    <t>זָנַח</t>
  </si>
  <si>
    <t>zanach (zaw-nakh') v.
1. cast away (off), remove far away (off)
[a primitive root meaning to push aside, i.e. reject, forsake, fail]</t>
  </si>
  <si>
    <t>זוֹנוֹת</t>
  </si>
  <si>
    <t xml:space="preserve">zonowth (zo-noth') n-f.
1. harlots
[regarded by some as if from H2109 or an unused root, and applied to military equipments, but evidently the feminine plural active participle of H2181]
KJV: armour. 
Root(s): H2109, H2181 </t>
  </si>
  <si>
    <t>זְנוּת</t>
  </si>
  <si>
    <t xml:space="preserve">znuwth (zen-ooth') n-f.
1. adultery, i.e. (figuratively) infidelity, idolatry
[from H2181]
KJV: whoredom. 
Root(s): H2181 </t>
  </si>
  <si>
    <t>זָנוּן</t>
  </si>
  <si>
    <t xml:space="preserve">zanuwn (zaw-noon') n-m.
1. adultery
2. (figuratively) idolatry
[from H2181]
KJV: whoredom. 
Root(s): H2181 </t>
  </si>
  <si>
    <t>זָנוַֹח</t>
  </si>
  <si>
    <t xml:space="preserve">Zanowach (zaw-no'-akh) n/l.
1. rejected
2. Zanoach, the name of two places in Israel
[from H2186]
KJV: Zanoah. 
Root(s): H2186 </t>
  </si>
  <si>
    <t>זָנָה</t>
  </si>
  <si>
    <t xml:space="preserve">zanah (zaw-naw') v.
1. to commit adultery (usually of the female, and less often of simple fornication, rarely of involuntary ravishment)
2. (figuratively) to commit idolatry (the Jewish people being regarded as the spouse of Jehovah)
[a primitive root (highly-fed and therefore wanton)]
KJV: (cause to) commit fornication, X continually, X great, (be an, play the) harlot, (cause to be, play the) whore, (commit, fall to) whoredom, (cause to) go a-whoring, whorish. </t>
  </si>
  <si>
    <t>זָנָב</t>
  </si>
  <si>
    <t xml:space="preserve">zanab (zaw-nawb') n-m.
1. the tail (literally or figuratively)
[from H2179 (in the original sense of flapping)]
KJV: tail. 
Root(s): H2179 </t>
  </si>
  <si>
    <t>זָנַב</t>
  </si>
  <si>
    <t xml:space="preserve">zanab (zaw-nab') v.
1. to curtail, i.e. cut off the rear
[a primitive root meaning to wag, used only as a denominative from H2180]
KJV: smite the hindmost. 
Root(s): H2180 </t>
  </si>
  <si>
    <t>זַן</t>
  </si>
  <si>
    <t xml:space="preserve">zan (zan) n-m.
1. sort
[(Aramaic) corresponding to H2177]
KJV: kind. 
Root(s): H2177 </t>
  </si>
  <si>
    <t xml:space="preserve">zan (zan) n-m.
1. (properly) nourished (or fully developed), i.e. a form or sort
[from H2109]
KJV: divers kinds, X all manner of store. 
Root(s): H2109 </t>
  </si>
  <si>
    <t>זִמרָת</t>
  </si>
  <si>
    <t xml:space="preserve">zimrath (zim-rawth') n-f.
1. instrumental music
2. (by implication) praise
[from H2167]
KJV: song. 
Root(s): H2167 </t>
  </si>
  <si>
    <t>זִמרָן</t>
  </si>
  <si>
    <t xml:space="preserve">Zimran (zim-rawn') n/p.
1. musical
2. Zimran, a son of Abraham by Keturah
[from H2167]
KJV: Zimran. 
Root(s): H2167 </t>
  </si>
  <si>
    <t>זִמרִי</t>
  </si>
  <si>
    <t xml:space="preserve">Zimriy (zim-ree') n/p.
1. musical
2. Zimri, the name of five Israelites, and of an Arabian tribe
[from H2167]
KJV: Zimri. 
Root(s): H2167 </t>
  </si>
  <si>
    <t>זִמרָה</t>
  </si>
  <si>
    <t xml:space="preserve">zimrah (zim-raw') n-f.
1. pruned (i.e. choice) fruit
[from H2168]
KJV: best fruit. 
Root(s): H2168 </t>
  </si>
  <si>
    <t xml:space="preserve">zimrah (zim-raw') n-f.
1. a musical piece or song to be accompanied by an instrument
[from H2167]
KJV: melody, psalm. 
Root(s): H2167 </t>
  </si>
  <si>
    <t>זַמָּר</t>
  </si>
  <si>
    <t xml:space="preserve">zammar (zam-mawr') n-m.
1. an instrumental musician
[(Aramaic) from the same as H2170]
KJV: singer. 
Root(s): H2170 </t>
  </si>
  <si>
    <t>זְמָר</t>
  </si>
  <si>
    <t xml:space="preserve">zmar (zem-awr') n-m.
1. instrumental music
[(Aramaic) from a root corresponding to H2167]
KJV: musick. 
Root(s): H2167 </t>
  </si>
  <si>
    <t>זֶמֶר</t>
  </si>
  <si>
    <t xml:space="preserve">zemer (zeh'-mer) n-m.
1. a gazelle (from its lightly touching the ground)
[apparently from H2167 or H2168]
KJV: chamois. 
Root(s): H2167, H2168 </t>
  </si>
  <si>
    <t>זָמַר</t>
  </si>
  <si>
    <t xml:space="preserve">zamar (zaw-mar') v.
1. to trim (a vine)
[a primitive root]
KJV: prune. 
Compare: H2167, H5568, H6785 </t>
  </si>
  <si>
    <t xml:space="preserve">zamar (zaw-mar') v.
1. (properly) to touch the strings or parts of a musical instrument, i.e. play upon it
2. to make music, accompanied by the voice
3. hence to celebrate in song and music
[a primitive root (perhaps ident. with H2168 through the idea of striking with the fingers)]
KJV: give praise, sing forth praises, psalms. 
Root(s): H2168 </t>
  </si>
  <si>
    <t>זְמָן</t>
  </si>
  <si>
    <t xml:space="preserve">zman (zem-awn') n-m.
1. the same as H2165
[(Aramaic) from H2165]
KJV: season, time. 
Root(s): H2165, H2165 </t>
  </si>
  <si>
    <t xml:space="preserve">zman (zem-awn') n-m.
1. an appointed occasion
[from H2163]
KJV: season, time. 
Root(s): H2163 </t>
  </si>
  <si>
    <t>זְמַן</t>
  </si>
  <si>
    <t xml:space="preserve">zman (zem-an') v.
1. to agree (on a time and place)
[(Aramaic) corresponding to H2163]
KJV: prepare. 
Root(s): H2163 </t>
  </si>
  <si>
    <t>זָמַן</t>
  </si>
  <si>
    <t xml:space="preserve">zaman (zaw-man') v.
1. to fix (a time)
[a primitive root]
KJV: appoint. </t>
  </si>
  <si>
    <t>זָמָם</t>
  </si>
  <si>
    <t xml:space="preserve">zamam (zaw-mawm') n-m.
1. a plot
[from H2161]
KJV: wicked device. 
Root(s): H2161 </t>
  </si>
  <si>
    <t>זָמַם</t>
  </si>
  <si>
    <t xml:space="preserve">zamam (zaw-mam') v.
1. to plan, usually in a bad sense
[a primitive root]
KJV: consider, devise, imagine, plot, purpose, think (evil). </t>
  </si>
  <si>
    <t>זְמִירָה</t>
  </si>
  <si>
    <t xml:space="preserve">Zmiyrah (zem-ee-raw') n/p.
1. song
2. Zemirah, an Israelite
[feminine of H2158]
KJV: Zemira. 
Root(s): H2158 </t>
  </si>
  <si>
    <t>זָמִיר</t>
  </si>
  <si>
    <t xml:space="preserve">zamiyr (zaw-meer') n-m.
1. a twig (as pruned)
[from H2168]
KJV: branch. 
Root(s): H2168 </t>
  </si>
  <si>
    <t>זָמִיר זָמִר זְמִרָה</t>
  </si>
  <si>
    <t xml:space="preserve">zamiyr (zaw-meer') (or zamir {zaw-meer'} and (feminine) zmirah {zem-ee-raw'};) n-m.
1. a song to be accompanied with instrumental music
[from H2167]
KJV: psalm(-ist), singing, song. 
Root(s): H2167 </t>
  </si>
  <si>
    <t>זַמזוֹם</t>
  </si>
  <si>
    <t xml:space="preserve">Zamzom (zam-zome') n/p.
1. intriguing
2. a Zamzumite, or native tribe of Israel
[from H2161]
KJV: Zamzummim. 
Root(s): H2161 </t>
  </si>
  <si>
    <t>זְמוֹרָה זְמוֹרָה זְמוֹר</t>
  </si>
  <si>
    <t xml:space="preserve">zmowrah (zem-o-raw') (or zmorah {zem-o-raw'} (feminine) and zmor {zem-ore'} (masculine);) n-e.
1. a twig (as pruned)
[from H2168]
KJV: vine, branch, slip. 
Root(s): H2168 </t>
  </si>
  <si>
    <t>זִמָּה</t>
  </si>
  <si>
    <t xml:space="preserve">Zimmah (zim-maw') n/p.
1. Zimmah, the name of two Israelites
[the same as H2154]
KJV: Zimmah. 
Root(s): H2154 </t>
  </si>
  <si>
    <t>זִמָּה זַמָּה</t>
  </si>
  <si>
    <t xml:space="preserve">zimmah (zim-maw') (or zammah {zam-maw'}) v.
1. a plan, especially a bad one
[from H2161]
KJV: heinous crime, lewd(-ly, -ness), mischief, purpose, thought, wicked (device, mind, -ness). 
Root(s): H2161 </t>
  </si>
  <si>
    <t>זִלפָּה</t>
  </si>
  <si>
    <t xml:space="preserve">Zilpah (zil-paw) n/p.
1. fragrant dropping
2. Zilpah, Leah's maid
KJV: Zilpah. </t>
  </si>
  <si>
    <t>זַלעָפָה זִלעָפָה</t>
  </si>
  <si>
    <t xml:space="preserve">zal`aphah (zal-aw-faw') (or ziliaphaph {zil-aw-faw'}) n-f.
1. a glow (of wind or anger)
2. also a famine (as consuming)
[from H2196]
KJV: horrible, horror, terrible. 
Root(s): H2196 </t>
  </si>
  <si>
    <t>זָלַל</t>
  </si>
  <si>
    <t xml:space="preserve">zalal (zaw-lal') v.
1. to shake (as in the wind), i.e. to quake
2. (figuratively) to be loose morally, worthless or prodigal
[a primitive root]
KJV: blow down, glutton, riotous (eater), vile. 
Compare: H2107 </t>
  </si>
  <si>
    <t>זַלזַל</t>
  </si>
  <si>
    <t xml:space="preserve">zalzal (zal-zal') n-m.
1. tremulous, i.e. a twig
[by reduplication from H2151]
KJV: sprig. 
Root(s): H2151 </t>
  </si>
  <si>
    <t>זוּלּוּת</t>
  </si>
  <si>
    <t xml:space="preserve">zulluwth (zool-looth') n-m.
1. (properly) a shaking, i.e. perhaps a tempest
[from H2151]
KJV: vilest. 
Root(s): H2151 </t>
  </si>
  <si>
    <t>זְכַריָה זְכַריָהוּ</t>
  </si>
  <si>
    <t xml:space="preserve">Zkaryah (zek-ar-yaw') (or Zkaryahuw {zek-ar-yaw'-hoo}) n/p.
1. Jah has remembered
2. Zecarjah, the name of twenty-nine Israelites
[from H2142 and H3050]
KJV: Zachariah, Zechariah. 
Root(s): H2142, H3050 </t>
  </si>
  <si>
    <t>זִכרִי</t>
  </si>
  <si>
    <t xml:space="preserve">Zikriy (zik-ree') n/p.
1. memorable
2. Zicri, the name of twelve Israelites
[from H2142]
KJV: Zichri. 
Root(s): H2142 </t>
  </si>
  <si>
    <t>זִכרוֹן</t>
  </si>
  <si>
    <t xml:space="preserve">zikrown (zik-rone') n-m.
1. a memento (or memorable thing, day or writing)
[from H2142]
KJV: memorial, record. 
Root(s): H2142 </t>
  </si>
  <si>
    <t>זָכָר</t>
  </si>
  <si>
    <t xml:space="preserve">zakar (zaw-kawr') adj.
1. (properly) remembered, i.e. a male (of man or animals, as being the most noteworthy sex)
[from H2142]
KJV: X him, male, man(child, -kind). 
Root(s): H2142 </t>
  </si>
  <si>
    <t>זֶכֶר</t>
  </si>
  <si>
    <t xml:space="preserve">Zeker (zeh'-ker) n/p.
1. Zeker, an Israelite
[the same as H2143]
KJV: Zeker. 
Root(s): H2143 </t>
  </si>
  <si>
    <t>זֵכֶר זֶכֶר</t>
  </si>
  <si>
    <t xml:space="preserve">zeker (zay'-ker) (or zeker {zeh'-ker}) n-m.
1. a memento, abstr. recollection (rarely if ever)
2. (by implication) commemoration
[from H2142]
KJV: memorial, memory, remembrance, scent. 
Root(s): H2142 </t>
  </si>
  <si>
    <t>זָכַר</t>
  </si>
  <si>
    <t xml:space="preserve">zakar (zaw-kar') v.
1. (properly) to mark (so as to be recognized), i.e. to remember
2. (by implication) to mention
3. (also, as denominative from H2145) to be male
[a primitive root]
KJV: X burn (incense), X earnestly, be male, (make) mention (of), be mindful, recount, record(-er), remember, make to be remembered, bring (call, come, keep, put) to (in) remembrance, X still, think on, X well. 
See also: H2145 </t>
  </si>
  <si>
    <t>זָכַך</t>
  </si>
  <si>
    <t xml:space="preserve">zakak (zaw-kak') v.
1. to be transparent or clean (phys. or morally)
[a primitive root]
KJV: be (make) clean, be pure(-r). 
Compare: H2135 </t>
  </si>
  <si>
    <t>זַכַּי</t>
  </si>
  <si>
    <t xml:space="preserve">Zakkay (zak-kah'-ee) n/p.
1. pure
2. Zakkai, an Israelite
[from H2141]
KJV: Zaccai. 
Root(s): H2141 </t>
  </si>
  <si>
    <t>זַכּוּר</t>
  </si>
  <si>
    <t xml:space="preserve">Zakkuwr (zaw-koor') n/p.
1. mindful
2. Zakkur, the name of seven Israelites
[from H2142]
KJV: Zaccur, Zacchur. 
Root(s): H2142 </t>
  </si>
  <si>
    <t>זָכוּר</t>
  </si>
  <si>
    <t xml:space="preserve">zakuwr (zaw-koor') n-m.
1. a male (of man or animals)
[(properly) passive participle of H2142, but used for H2145]
KJV: males, men-children. 
Root(s): H2142, H2145 </t>
  </si>
  <si>
    <t>זְכוּכִיתּ</t>
  </si>
  <si>
    <t xml:space="preserve">zkuwkiyth (zek-oo-keeth) n-f.
1. (properly) transparency, i.e. glass
[from H2135]
KJV: crystal. 
Root(s): H2135 </t>
  </si>
  <si>
    <t>זָכוּ</t>
  </si>
  <si>
    <t xml:space="preserve">zakuw (zaw-koo') n-f.
1. purity
[(Aramaic) from a root corresponding to H2135]
KJV: innocency. 
Root(s): H2135 </t>
  </si>
  <si>
    <t>זָכָה</t>
  </si>
  <si>
    <t xml:space="preserve">zakah (zaw-kaw') v.
1. to be translucent
2. (figuratively) to be innocent
[a primitive root]
KJV: be (make) clean, cleanse, be clear, count pure. 
Compare: H2141 </t>
  </si>
  <si>
    <t>זַך</t>
  </si>
  <si>
    <t xml:space="preserve">zak (zak) adj.
1. clear
[from H2141]
KJV: clean, pure. 
Root(s): H2141 </t>
  </si>
  <si>
    <t>זֵיתָּן</t>
  </si>
  <si>
    <t xml:space="preserve">Zeythan (zay-thawn') n/p.
1. olive grove
2. Zethan, an Israelite
[from H2132]
KJV: Zethan. 
Root(s): H2132 </t>
  </si>
  <si>
    <t>זַיִת</t>
  </si>
  <si>
    <t xml:space="preserve">zayith (zay'-yith) n-m.
1. an olive (as yielding illuminating oil), the tree, the branch or the berry
[probably from an unused root (akin to H2099)]
KJV: olive (tree, -yard), Olivet. 
Root(s): H2099 </t>
  </si>
  <si>
    <t>זִיקָה זִק זֵק</t>
  </si>
  <si>
    <t xml:space="preserve">ziyqah (zee-kaw') ((Isa. 50) n-m.
1. (properly) what leaps forth, i.e. flash of fire, or a burning arrow
2. (from the original sense of the root) a bond
[from H2187]
KJV: chain, fetter, firebrand, spark. 
Root(s): H2187 
See also: H50 </t>
  </si>
  <si>
    <t>זִיפִי</t>
  </si>
  <si>
    <t xml:space="preserve">Ziyphiy (zee-fee') n-m.
1. a Ziphite or inhabitant of Ziph
[patrial from H2128]
KJV: Ziphim, Ziphite. 
Root(s): H2128 </t>
  </si>
  <si>
    <t>זִיפָה</t>
  </si>
  <si>
    <t xml:space="preserve">Ziyphah (zee-faw') n/p.
1. a flowing
2. Ziphah, an Israelite
[feminine of H2128]
KJV: Ziphah. 
Root(s): H2128 </t>
  </si>
  <si>
    <t>זִיף</t>
  </si>
  <si>
    <t xml:space="preserve">Ziyph (zeef) n/l.
1. flowing
2. Ziph, the name of a place in Israel
3. also of an Israelite
[from the same as H2203]
KJV: Ziph. 
Root(s): H2203 </t>
  </si>
  <si>
    <t>זִיַע</t>
  </si>
  <si>
    <t xml:space="preserve">Ziya` (zee'-ah) n/p.
1. agitation
2. Zia, an Israelite
[from H2111]
KJV: Zia. 
Root(s): H2111 </t>
  </si>
  <si>
    <t>זִינָא</t>
  </si>
  <si>
    <t xml:space="preserve">Ziyna' (zee-naw') n/p.
1. well-fed
2. Zina, an Israelite
[from H2109; or perhaps an orthographical error for H2124]
KJV: Zina. 
Root(s): H2109, H2124 </t>
  </si>
  <si>
    <t>זִיזָה</t>
  </si>
  <si>
    <t xml:space="preserve">Ziyzah (zee-zaw') n/p.
1. Zizah, an Israelite
[another form for H2124]
KJV: Zizah. 
Root(s): H2124 </t>
  </si>
  <si>
    <t>זִיזָא</t>
  </si>
  <si>
    <t xml:space="preserve">Ziyza' (zee-zaw') n/p.
1. prominence
2. Ziza, the name of two Israelites
[apparently from the same as H2123]
KJV: Ziza. 
Root(s): H2123 </t>
  </si>
  <si>
    <t>זִיז</t>
  </si>
  <si>
    <t xml:space="preserve">ziyz (zeez) n-m.
1. fulness of the breast
2. also a moving creature
[from an unused root apparently meaning to be conspicuous]
KJV: abundance, wild beast. </t>
  </si>
  <si>
    <t>זִיו</t>
  </si>
  <si>
    <t xml:space="preserve">ziyv (zeev) n-m.
1. (figuratively) cheerfulness
[(Aramaic) corresponding to H2099]
KJV: brightness, countenance. 
Root(s): H2099 </t>
  </si>
  <si>
    <t>זֵידּוֹן</t>
  </si>
  <si>
    <t xml:space="preserve">zeydown (zay-dohn') adj.
1. boiling of water, i.e. wave
[from H2102]
KJV: proud. 
Root(s): H2102 </t>
  </si>
  <si>
    <t>זוֹחֶלֶת</t>
  </si>
  <si>
    <t xml:space="preserve">Zocheleth (zo-kheh'-leth) n/p.
1. crawling (i.e. serpent)
2. Zocheleth, a boundary stone in. Israel
[feminine active participle of H2119]
KJV: Zoheleth. 
Root(s): H2119 </t>
  </si>
  <si>
    <t>זָחַל</t>
  </si>
  <si>
    <t xml:space="preserve">zachal (zaw-khal') v.
1. to crawl
2. (by implication) to fear
[a primitive root]
KJV: be afraid, serpent, worm. </t>
  </si>
  <si>
    <t>זָחַח</t>
  </si>
  <si>
    <t xml:space="preserve">zachach (zaw-khakh') v.
1. to shove or displace
[a primitive root]
KJV: loose. </t>
  </si>
  <si>
    <t>זָזָא</t>
  </si>
  <si>
    <t xml:space="preserve">zaza' (zaw-zaw') n/p.
1. prominent
2. Zaza, an Israelite
[probably from the root of H2123]
KJV: Zaza. 
Root(s): H2123 </t>
  </si>
  <si>
    <t>זוּרֶה</t>
  </si>
  <si>
    <t xml:space="preserve">zuwreh (zoo-reh') n-m.
1. trodden on
[from H2115]
KJV: that which is crushed. 
Root(s): H2115 </t>
  </si>
  <si>
    <t>זוּר</t>
  </si>
  <si>
    <t xml:space="preserve">zuwr (zoor) v.
1. to press together, &amp;Š tighten
[a primitive root]
KJV: close, rush, thrust together. 
Compare: H6695 </t>
  </si>
  <si>
    <t xml:space="preserve">zuwr (zoor) v.
1. to turn aside (especially for lodging)
2. hence to be a foreigner, strange, profane
3. specifically (active participle) to commit adultery
[a primitive root]
KJV: (come from) another (man, place), fanner, go away, (e-)strange(-r, thing, woman). </t>
  </si>
  <si>
    <t>זְוָעָה</t>
  </si>
  <si>
    <t xml:space="preserve">zva`ah (zev-aw-aw') n-f.
1. agitation, fear
[from H2111]
KJV: be removed, trouble, vexation. 
Root(s): H2111 
Compare: H2189 </t>
  </si>
  <si>
    <t>זוַּע</t>
  </si>
  <si>
    <t xml:space="preserve">zuwa` (zoo'-ah) v.
1. to shake (with fear)
[(Aramaic) corresponding to H2111]
KJV: tremble. 
Root(s): H2111 </t>
  </si>
  <si>
    <t xml:space="preserve">zuwa` (zoo'-ah) v.
1. (properly) to shake off, i.e. (figuratively) to agitate (as with fear)
[a primitive root]
KJV: move, tremble, vex. </t>
  </si>
  <si>
    <t>זוּן</t>
  </si>
  <si>
    <t xml:space="preserve">zuwn (zoon) v.
1. feed
[(Aramaic) corresponding to H2109]
 Root(s): H2109 </t>
  </si>
  <si>
    <t xml:space="preserve">zuwn (zoon) v.
1. perhaps properly, to be plump, i.e. (transitively) to nourish
[a primitive root]
KJV: feed. </t>
  </si>
  <si>
    <t>זוּלָה</t>
  </si>
  <si>
    <t xml:space="preserve">zuwlah (zoo-law') adj.
1. probably scattering, i.e. removal
2. used adverbially, except
[from H2107]
KJV: beside, but, only, save. 
Root(s): H2107 </t>
  </si>
  <si>
    <t>זוּל</t>
  </si>
  <si>
    <t xml:space="preserve">zuwl (zool) v.
1. probably to shake out
2. (by implication) to scatter profusely
3. (figuratively) to treat lightly
[a primitive root]
KJV: lavish, despise. 
Compare: H2151 </t>
  </si>
  <si>
    <t>זָוִיתּ</t>
  </si>
  <si>
    <t xml:space="preserve">zaviyth (zaw-veeth') n-f.
1. an angle (as projecting)
2. (by implication) a corner-column (or anta)
[apparently from the same root as H2099 (in the sense of prominence)]
KJV: corner(stone). 
Root(s): H2099 </t>
  </si>
  <si>
    <t>זוֹחֵת</t>
  </si>
  <si>
    <t xml:space="preserve">Zowcheth (zo-khayth') n/p.
1. Zocheth, an Israelite
[of uncertain origin]
KJV: Zoheth. </t>
  </si>
  <si>
    <t>זוּזִים</t>
  </si>
  <si>
    <t xml:space="preserve">Zuwziym (zoo-zeem') n-m.
1. prominent
2. Zuzites, an aboriginal tribe of Israel
[plural probably from the same as H2123]
KJV: Zuzims. 
Root(s): H2123 </t>
  </si>
  <si>
    <t>זוּד</t>
  </si>
  <si>
    <t xml:space="preserve">zuwd (zood) v.
1. to be proud
[(Aramaic) corresponding to H2102]
KJV: in pride. 
Root(s): H2102 </t>
  </si>
  <si>
    <t>זוּד זִידּ</t>
  </si>
  <si>
    <t xml:space="preserve">zuwd (zood) (or (by permutation) ziyd {zeed}) v.
1. to seethe
2. (figuratively) to be insolent
[a primitive root]
KJV: be proud, deal proudly, &amp;Š presume, (come) presumptuously, sod. </t>
  </si>
  <si>
    <t>זוֹב</t>
  </si>
  <si>
    <t xml:space="preserve">zowb (zobe) n-m.
1. a seminal or menstrual flux
[from H2100]
KJV: issue. 
Root(s): H2100 </t>
  </si>
  <si>
    <t>זוּב</t>
  </si>
  <si>
    <t xml:space="preserve">zuwb (zoob) v.
1. to flow freely (as water), i.e. (specifically) to have a (sexual) flux
2. (figuratively) to waste away
3. also to overflow
[a primitive root]
KJV: flow, gush out, have a (running) issue, pine away, run. </t>
  </si>
  <si>
    <t>זִו</t>
  </si>
  <si>
    <t xml:space="preserve">Ziv (zeev') n/p.
1. (properly) brightness, i.e. (figuratively) the month of flowers
2. Ziv (corresponding to Ijar or May)
[probably from an unused root meaning to be prominent]
KJV: Zif. 
Compare: H2122 </t>
  </si>
  <si>
    <t>זוּ</t>
  </si>
  <si>
    <t xml:space="preserve">zuw (zoo) p/d.
1. this or that
[for H2088]
KJV: that, this, X wherein, which, whom. 
Root(s): H2088 </t>
  </si>
  <si>
    <t>זוֹ</t>
  </si>
  <si>
    <t xml:space="preserve">zow (zo) p/d.
1. this or that
[for H2088]
KJV: that, this. 
Root(s): H2088 </t>
  </si>
  <si>
    <t>זוֹהַר</t>
  </si>
  <si>
    <t xml:space="preserve">zohar (zo'-har) n-m.
1. brilliancy
[from H2094]
KJV: brightness. 
Root(s): H2094 </t>
  </si>
  <si>
    <t>זְהַר</t>
  </si>
  <si>
    <t xml:space="preserve">zhar (zeh-har') v.
1. (passively) be admonished
[(Aramaic) corresponding to H2094]
KJV: take heed. 
Root(s): H2094 </t>
  </si>
  <si>
    <t>זָהַר</t>
  </si>
  <si>
    <t xml:space="preserve">zahar (zaw-har') v.
1. to gleam
2. (figuratively) to enlighten (by caution)
[a primitive root]
KJV: admonish, shine, teach, (give) warn(-ing). </t>
  </si>
  <si>
    <t>זַהַם</t>
  </si>
  <si>
    <t xml:space="preserve">Zaham (zah'-ham) n/p.
1. loathing
2. Zaham, an Israelite
[from H2092]
KJV: Zaham. 
Root(s): H2092 </t>
  </si>
  <si>
    <t>זָהַם</t>
  </si>
  <si>
    <t xml:space="preserve">zaham (zaw-ham') v.
1. to be rancid, i.e. (transitively) to loathe
[a primitive root]
KJV: abhor. </t>
  </si>
  <si>
    <t>זָהָב</t>
  </si>
  <si>
    <t xml:space="preserve">zahab (zaw-hawb') n-m.
1. gold
2. (figuratively) golden, something gold-colored (i.e. yellow) such as oil or a clear, sunny sky
[from an unused root meaning to shimmer]
KJV: gold(-en), fair weather. </t>
  </si>
  <si>
    <t>זוֹה</t>
  </si>
  <si>
    <t xml:space="preserve">zoh (zo) p/d.
1. this or that
[for H2088]
KJV: as well as another, it, this, that, thus and thus. 
Root(s): H2088 </t>
  </si>
  <si>
    <t>זֶה</t>
  </si>
  <si>
    <t xml:space="preserve">zeh (zeh) n-m.
1. a sheep
[(1 Samuel by permutation for H7716]
KJV: lamb. 
Root(s): H7716 
See also: H1 </t>
  </si>
  <si>
    <t xml:space="preserve">zeh (zeh) p/d.
1. the masculine demonstrative pronoun, this or that
[a primitive word]
KJV: he, X hence, X here, it(-self), X now, X of him, the one...the other, X than the other, (X out of) the (self) same, such (a one) that, these, this (hath, man), on this side...on that side, X thus, very, which. 
Compare: H2063, H2090, H2097, H2098 </t>
  </si>
  <si>
    <t>זָדוֹן</t>
  </si>
  <si>
    <t xml:space="preserve">zadown (zaw-done') n-m.
1. arrogance
[from H2102]
KJV: presumptuously, pride, proud (man). 
Root(s): H2102 </t>
  </si>
  <si>
    <t>זֵד</t>
  </si>
  <si>
    <t xml:space="preserve">zed (zade') n-m.
1. arrogant
[from H2102]
KJV: presumptuous, proud. 
Root(s): H2102 </t>
  </si>
  <si>
    <t>זָג</t>
  </si>
  <si>
    <t xml:space="preserve">zag (zawg) n-m.
1. the skin of a grape
[from an unused root probably meaning to inclose]
KJV: husk. </t>
  </si>
  <si>
    <t>זְבַן</t>
  </si>
  <si>
    <t xml:space="preserve">zban (zeb-an') v.
1. to acquire by purchase
[(Aramaic) corresponding to the root of H2081]
KJV: gain. 
Root(s): H2081 </t>
  </si>
  <si>
    <t>זְבוּל</t>
  </si>
  <si>
    <t xml:space="preserve">Zbul (zeb-ool') n/p.
1. dwelling
2. Zebul, an Israelite
[the same as H2073]
KJV: Zebul. 
Compare: H2073 </t>
  </si>
  <si>
    <t>זָבַל</t>
  </si>
  <si>
    <t xml:space="preserve">zabal (zaw-bal') v.
1. apparently properly, to inclose, i.e. to reside
[a primitive root]
KJV: dwell with. </t>
  </si>
  <si>
    <t>זְבִינָא</t>
  </si>
  <si>
    <t xml:space="preserve">Zbiyna' (zeb-ee-naw') n/p.
1. gainfulness
2. Zebina, an Israelite
[from an unused root (meaning to purchase)]
KJV: Zebina. </t>
  </si>
  <si>
    <t>זְבִידָּה</t>
  </si>
  <si>
    <t xml:space="preserve">Zbiydah (zeb-ee-daw') n/p.
1. giving
2. Zebidah, an Israelitess
[feminine from H2064]
KJV: Zebudah. 
Root(s): H2064 </t>
  </si>
  <si>
    <t>זַבַּי</t>
  </si>
  <si>
    <t xml:space="preserve">Zabbay (zab-bah'-ee) n/p.
1. Zabbai (or Zaccai), an Israelite
[probably by orthographical error for H2140]
KJV: Zabbai. 
Root(s): H2140 </t>
  </si>
  <si>
    <t>זֶבַח</t>
  </si>
  <si>
    <t xml:space="preserve">Zebach (zeh'-bakh) n/p.
1. sacrifice
2. Zebach, a Midianitish prince
[the same as H2077]
KJV: Zebah. 
Root(s): H2077 </t>
  </si>
  <si>
    <t xml:space="preserve">zebach (zeh'-bakh) n-m.
1. (properly) a slaughter, i.e. the flesh of an animal
2. (by implication) a sacrifice (the victim or the act)
[from H2076]
KJV: offer(- ing), sacrifice. 
Root(s): H2076 </t>
  </si>
  <si>
    <t>זָבַח</t>
  </si>
  <si>
    <t xml:space="preserve">zabach (zaw-bakh') v.
1. to slaughter an animal (usually in sacrifice)
[a primitive root]
KJV: kill, offer, (do) sacrifice, slay. </t>
  </si>
  <si>
    <t>זְבוּלוֹנִי</t>
  </si>
  <si>
    <t xml:space="preserve">Zbuwloniy (zeb-oo-lo-nee') adj.
1. a Zebulonite or descendant of Zebulun
[patronymically from H2074]
KJV: Zebulonite. 
Root(s): H2074 </t>
  </si>
  <si>
    <t>זְבוּלוּן זֶבוּלוּן זֶבוּלוּן</t>
  </si>
  <si>
    <t xml:space="preserve">Zbuwluwn (zeb-oo-loon') (or Zbuluwn {zeb-oo-loon'}or Zbuwlun {zeb-oo-loon'};) n/p.
1. habitation
2. Zebulon, a son of Jacob
3. also his territory and tribe
[from H2082]
KJV: Zebulun. 
Root(s): H2082 </t>
  </si>
  <si>
    <t>זְבוּל זֶבוּל</t>
  </si>
  <si>
    <t xml:space="preserve">zbuwl (ze-bool') (or zbul {zeb-ool'}) n-m.
1. a residence
[from H2082]
KJV: dwell in, dwelling, habitation. 
Root(s): H2082 </t>
  </si>
  <si>
    <t>זַבּוּד</t>
  </si>
  <si>
    <t xml:space="preserve">Zabbuwd (zab-bood') n/p.
1. given
2. Zabbud, an Israelite
[a form of H2071]
KJV: Zabbud. 
Root(s): H2071 </t>
  </si>
  <si>
    <t>זָבוּד</t>
  </si>
  <si>
    <t xml:space="preserve">Zabuwd (zaw-bood') n/p.
1. given, Zabud, an Israelite
[from H2064]
KJV: Zabud. 
Root(s): H2064 </t>
  </si>
  <si>
    <t>זְבוּב</t>
  </si>
  <si>
    <t xml:space="preserve">zbuwb (zeb-oob') n-m.
1. a fly (especially one of a stinging nature)
[from an unused root (meaning to flit)]
KJV: fly. </t>
  </si>
  <si>
    <t>זְבַדיָה זֶבַדיָהוּ</t>
  </si>
  <si>
    <t xml:space="preserve">Zbadyah (zeb-ad-yaw') (or Zbadyahuw {zeb-ad-yaw'-hoo}) n/p.
1. Jah has given
2. Zebadjah, the name of nine Israelites
[from H2064 and H3050]
KJV: Zebadiah. 
Root(s): H2064, H3050 </t>
  </si>
  <si>
    <t>זַבדִּיאֵל</t>
  </si>
  <si>
    <t xml:space="preserve">Zabdiy'el (zab-dee-ale') n/p.
1. gift of God
[from H2065 and H410]
KJV: Zabdiel. 
Root(s): H2065, H410 </t>
  </si>
  <si>
    <t>זַבדִּי</t>
  </si>
  <si>
    <t xml:space="preserve">Zabdiy (zab-dee') n/p.
1. giving
2. Zabdi, the name of four &amp;Š Israelites
[from H2065]
KJV: Zabdi. 
Root(s): H2065 </t>
  </si>
  <si>
    <t>זָבָד</t>
  </si>
  <si>
    <t xml:space="preserve">Zabad (zaw-bawd') n/p.
1. giver
2. Zabad, the name of seven Israelites
[from H2064]
KJV: Zabad. 
Root(s): H2064 </t>
  </si>
  <si>
    <t>זֶבֶד</t>
  </si>
  <si>
    <t xml:space="preserve">zebed (zeh'-bed) n-m.
1. a gift
[from H2064]
KJV: dowry. 
Root(s): H2064 </t>
  </si>
  <si>
    <t>זָבַד</t>
  </si>
  <si>
    <t xml:space="preserve">zabad (zaw-bad') v.
1. to confer
[a primitive root]
KJV: endure. </t>
  </si>
  <si>
    <t>זוֹאתּ</t>
  </si>
  <si>
    <t xml:space="preserve">zo'th (zothe') p/d.
1. this (often used adverb)
[irregular feminine of H2089]
KJV: hereby (-in, -with), it, likewise, the one (other, same), she, so (much), such (deed), that, therefore, these, this (thing), thus. 
Root(s): H2089 </t>
  </si>
  <si>
    <t>זְאֵב</t>
  </si>
  <si>
    <t xml:space="preserve">Ze'eb (zeh-abe') n/p.
1. Zeeb, a Midianitish prince
[the same as H2061]
KJV: Zeeb. 
Root(s): H2061 </t>
  </si>
  <si>
    <t xml:space="preserve">z'eb (zeh-abe') n-m.
1. a wolf
[from an unused root meaning to be yellow]
KJV: wolf. </t>
  </si>
  <si>
    <t>וַשׁתִּי</t>
  </si>
  <si>
    <t xml:space="preserve">Vashtiy (vash-tee') n/p.
1. Vashti, the queen of Xerxes
[of Persian origin]
KJV: Vashti. </t>
  </si>
  <si>
    <t>וַשׁנִי</t>
  </si>
  <si>
    <t xml:space="preserve">Vashniy (vash-nee') n/p.
1. weak
2. Vashni, an Israelite
[probably from H3461]
KJV: Vashni. 
Root(s): H3461 </t>
  </si>
  <si>
    <t>וָפסִי</t>
  </si>
  <si>
    <t xml:space="preserve">Vophciy (vof-see') n/p.
1. additional
2. Vophsi, an &amp;Š Israelite
[probably from H3254]
KJV: Vophsi. 
Root(s): H3254 </t>
  </si>
  <si>
    <t>וַניָה</t>
  </si>
  <si>
    <t xml:space="preserve">Vanyah (van-yaw') n/p.
1. Vanjah, an Israelite
[perhaps for H6043]
KJV: Vaniah. 
Root(s): H6043 </t>
  </si>
  <si>
    <t>וָלָד</t>
  </si>
  <si>
    <t xml:space="preserve">valad (vaw-lawd') n-m.
1. a boy
[for H3206]
KJV: child. 
Root(s): H3206 </t>
  </si>
  <si>
    <t>וַיְזָתָא</t>
  </si>
  <si>
    <t xml:space="preserve">Vayzatha' (vah-yez-aw'-thaw) n/p.
1. Vajezatha, a son of Haman
[of foreign origin]
KJV: Vajezatha. </t>
  </si>
  <si>
    <t>וָזָר</t>
  </si>
  <si>
    <t xml:space="preserve">vazar (vaw-zawr') adj.
1. crime
[presumed to be from an unused root meaning to bear guilt]
KJV: X strange. </t>
  </si>
  <si>
    <t>וָו</t>
  </si>
  <si>
    <t>vav (vaw) n-m.
1. hook
[probably a hook (the name of the sixth Heb. letter)]</t>
  </si>
  <si>
    <t>וָהֵב</t>
  </si>
  <si>
    <t xml:space="preserve">Vaheb (vaw-habe') n/l.
1. Vaheb, a place in Moab
[of uncertain derivation]
KJV: what he did. </t>
  </si>
  <si>
    <t>וְדָן</t>
  </si>
  <si>
    <t xml:space="preserve">Vdan (ved-awn') n/l.
1. Vedan (or Aden), a place in Arabia
[perhaps for H5730]
KJV: Dan also. 
Root(s): H5730 </t>
  </si>
  <si>
    <t>חַטָּא</t>
  </si>
  <si>
    <t xml:space="preserve">chatta' (khat-taw') adj.
1. a criminal, or one accounted guilty
[intensively from H2398]
KJV: offender, sinful, sinner. 
Root(s): H2398 </t>
  </si>
  <si>
    <t>חֵטא</t>
  </si>
  <si>
    <t xml:space="preserve">chet' (khate) n-m.
1. a crime or its penalty
[from H2398]
KJV: fault, X grievously, offence, (punishment of) sin. 
Root(s): H2398 </t>
  </si>
  <si>
    <t>חָטָא</t>
  </si>
  <si>
    <t xml:space="preserve">chata' (khaw-taw') v.
1. (properly) to miss
2. (hence, figuratively and generally) to sin
3. (by inference) to forfeit, lack, expiate, repent
4. (causatively) to lead astray, condemn
[a primitive root]
KJV: bear the blame, cleanse, commit (sin), by fault, harm he hath done, loss, miss, (make) offend(-er), offer for sin, purge, purify (self), make reconciliation, (cause, make) sin(-ful, -ness), trespass. </t>
  </si>
  <si>
    <t>חָח חָחִי</t>
  </si>
  <si>
    <t xml:space="preserve">chach (khawkh) (once (Ezek. 29) n-m.
1. a ring for the nose (or lips)
[from the same as H2336]
KJV: bracelet, chain, hook. 
Root(s): H2336 </t>
  </si>
  <si>
    <t>חִזקִיָה חִזקִיָהוּ יְחִזקִיָה יְחִזקִיָהוּ</t>
  </si>
  <si>
    <t xml:space="preserve">Chizqiyah (khiz-kee-yaw') (or Chizqiyahuw {khiz-kee-yaw'-hoo} also Ychizqiyah {yekh-iz-kee-yaw'}; or Ychizqiyahuw {yekh-iz-kee-yaw'-hoo};) n/p.
1. strengthened of Jah
2. Chizkijah, a king of Judah, also the name of two other Israelites
[from H2388 and H3050]
KJV: Hezekiah, Hizkiah, Hizkijah. 
Root(s): H2388, H3050 
Compare: H3169 </t>
  </si>
  <si>
    <t>חִזקִי</t>
  </si>
  <si>
    <t xml:space="preserve">Chizqiy (khiz-kee') n/p.
1. strong
2. Chizki, an Israelite
[from H2388]
KJV: Hezeki. 
Root(s): H2388 </t>
  </si>
  <si>
    <t>חָזקָה</t>
  </si>
  <si>
    <t xml:space="preserve">chozqah (khoz-kaw') n-f.
1. vehemence (usually in a bad sense)
[feminine of H2392]
KJV: force, mightily, repair, sharply. 
Root(s): H2392 </t>
  </si>
  <si>
    <t>חֶזקָה</t>
  </si>
  <si>
    <t xml:space="preserve">chezqah (khez-kaw') n-f.
1. prevailing power
[feminine of H2391]
KJV: strength(- en self), (was) strong. 
Root(s): H2391 </t>
  </si>
  <si>
    <t>חוֹזֶק</t>
  </si>
  <si>
    <t xml:space="preserve">chozeq (kho'-zek) n-m.
1. power
[from H2388]
KJV: strength. 
Root(s): H2388 </t>
  </si>
  <si>
    <t>חֵזֶק</t>
  </si>
  <si>
    <t xml:space="preserve">chezeq (khay'-zek) n-m.
1. help
[from H2388]
KJV: strength. 
Root(s): H2388 </t>
  </si>
  <si>
    <t>חָזֵק</t>
  </si>
  <si>
    <t xml:space="preserve">chazeq (khaw-zake') adj.
1. powerful
[from H2388]
KJV: X wax louder, stronger. 
Root(s): H2388 </t>
  </si>
  <si>
    <t>חָזָק</t>
  </si>
  <si>
    <t xml:space="preserve">chazaq (khaw-zawk') adj.
1. strong (usu. in a bad sense, hard, bold, violent)
[from H2388]
KJV: harder, hottest, + impudent, loud, mighty, sore, stiff(-hearted), strong(-er). 
Root(s): H2388 </t>
  </si>
  <si>
    <t>חָזַק</t>
  </si>
  <si>
    <t xml:space="preserve">chazaq (khaw-zak') v.
1. to fasten upon
2. (hence) to seize, be strong (figuratively, courageous, causatively strengthen, cure, help, repair, fortify), obstinate
3. to bind, restrain, conquer
[a primitive root]
KJV: aid, amend, X calker, catch, cleave, confirm, be constant, constrain, continue, be of good (take) courage(-ous, -ly), encourage (self), be established, fasten, force, fortify, make hard, harden, help, (lay) hold (fast), lean, maintain, play the man, mend, become (wax) mighty, prevail, be recovered, repair, retain, seize, be (wax) sore, strengthen (self), be stout, be (make, shew, wax) strong(-er), be sure, take (hold), be urgent, behave self valiantly, withstand. </t>
  </si>
  <si>
    <t>חֵזִיר</t>
  </si>
  <si>
    <t xml:space="preserve">Cheziyr (khay-zeer') n/p.
1. perhaps protected
2. Chezir, the name of two Israelites
[from the same as H2386]
KJV: Hezir. 
Root(s): H2386 </t>
  </si>
  <si>
    <t>חֲזִיר</t>
  </si>
  <si>
    <t xml:space="preserve">chaziyr (khaz-eer') n-m.
1. a hog (perhaps as penned)
[from an unused root probably meaning to enclose]
KJV: boar, swine. </t>
  </si>
  <si>
    <t>חֲזִיז</t>
  </si>
  <si>
    <t xml:space="preserve">chaziyz (khaw-zeez') n-m.
1. a flash of lightning
[from an unused root meaning to glare]
KJV: bright cloud, lightning. </t>
  </si>
  <si>
    <t>חִזָּיוֹן</t>
  </si>
  <si>
    <t xml:space="preserve">chizzayown (khiz-zaw-yone') n-m.
1. a revelation, expectation by dream
[from H2372]
KJV: vision. 
Root(s): H2372 </t>
  </si>
  <si>
    <t>חֶזיוֹן</t>
  </si>
  <si>
    <t xml:space="preserve">Chezyown (khez-yone') n/p.
1. vision
2. Chezjon, a Syrian
[from H2372]
KJV: Hezion. 
Root(s): H2372 </t>
  </si>
  <si>
    <t>חֲזָיָה</t>
  </si>
  <si>
    <t xml:space="preserve">Chazayah (khaz-aw-yaw') n/p.
1. Jah has seen
2. Chazajah, an Israelite
[from H2372 and H3050]
KJV: Hazaiah. 
Root(s): H2372, H3050 </t>
  </si>
  <si>
    <t>חֲזִיאֵל</t>
  </si>
  <si>
    <t xml:space="preserve">Chaziy'el (khaz-ee-ale') n/p.
1. seen of God
2. Chaziel, a Levite
[from H2372 and H410]
KJV: Haziel. 
Root(s): H2372, H410 </t>
  </si>
  <si>
    <t>חָזוּת</t>
  </si>
  <si>
    <t xml:space="preserve">chazuwth (khaw-zooth') n-f.
1. a look
2. (hence, figuratively) a striking appearance, a revelation
3. (by implication) a formal agreement
[from H2372]
KJV: agreement, notable (one), vision. 
Root(s): H2372 </t>
  </si>
  <si>
    <t>חֲזוֹת</t>
  </si>
  <si>
    <t xml:space="preserve">chazowth (khaz-oth') n-f.
1. a view
[(Aramaic) from H2370]
KJV: sight. 
Root(s): H2370 </t>
  </si>
  <si>
    <t>חָזוֹת</t>
  </si>
  <si>
    <t xml:space="preserve">chazowth (khaw-zooth') n-f.
1. a revelation
[from H2372]
KJV: vision. 
Root(s): H2372 </t>
  </si>
  <si>
    <t>חָזוֹן</t>
  </si>
  <si>
    <t xml:space="preserve">chazown (khaw-zone') n-m.
1. a sight (mentally), i.e. a dream, revelation, or oracle
[from H2372]
KJV: vision. 
Root(s): H2372 </t>
  </si>
  <si>
    <t>חֵזֶו</t>
  </si>
  <si>
    <t xml:space="preserve">chezev (khay'-zev) n-m.
1. a sight
[(Aramaic) from H2370]
KJV: look, vision. 
Root(s): H2370 </t>
  </si>
  <si>
    <t>חֲזוֹ</t>
  </si>
  <si>
    <t xml:space="preserve">Chazow (khaz-o') n/p.
1. seer
2. Chazo, a nephew of Abraham
[from H2372]
KJV: Hazo. 
Root(s): H2372 </t>
  </si>
  <si>
    <t>חוֹזֶה</t>
  </si>
  <si>
    <t xml:space="preserve">chozeh (kho-zeh') n-m.
1. a beholder in vision
2. also a compact (as looked upon with approval)
[active participle of H2372]
KJV: agreement, prophet, see that, seer, (star-)gazer. 
Root(s): H2372 </t>
  </si>
  <si>
    <t>חָזֶה</t>
  </si>
  <si>
    <t xml:space="preserve">chazeh (khaw-zeh') n-m.
1. the breast (as most seen in front)
[from H2372]
KJV: breast. 
Root(s): H2372 </t>
  </si>
  <si>
    <t>חָזָה</t>
  </si>
  <si>
    <t xml:space="preserve">chazah (khaw-zaw') v.
1. to gaze at
2. mentally, to perceive, contemplate (with pleasure)
3. specifically, to have a vision of
[a primitive root]
KJV: behold, look, prophesy, provide, see. </t>
  </si>
  <si>
    <t>חֲזָאֵל חֲזָהאֵל</t>
  </si>
  <si>
    <t xml:space="preserve">Chaza'el (khaz-aw-ale') (or Chazahoel {khaz-aw-ale'}) n/p.
1. God has seen
2. Chazael, a king of Syria
[from H2372 and H410]
KJV: Hazael. 
Root(s): H2372, H410 </t>
  </si>
  <si>
    <t>חֲזָא חֲזָה</t>
  </si>
  <si>
    <t xml:space="preserve">chaza' (khaz-aw') ((Aramaic) or chazah (Aramaic) {khaz-aw'}) v.
1. to gaze upon
2. mentally to dream, be usual (i.e. seem)
[corresponding to H2372]
KJV: behold, have (a dream), see, be wont. 
Root(s): H2372 </t>
  </si>
  <si>
    <t>חוֹתָם</t>
  </si>
  <si>
    <t>Chowtham (kho-thawm') n/p.
1. seal
2. Chotham, the name of two Israelites
[the same as H2368]
KJV: Hotham, Hothan. 
Root(s): H2368</t>
  </si>
  <si>
    <t>חוֹתָם חוֹתָם</t>
  </si>
  <si>
    <t xml:space="preserve">chowtham (kho-thawm') (or chotham {kho-thawm'}) n-m.
1. a signature-ring
[from H2856]
KJV: seal, signet. 
Root(s): H2856 </t>
  </si>
  <si>
    <t>חוּשָׁם חוּשָׁם</t>
  </si>
  <si>
    <t xml:space="preserve">Chuwsham (khoo-shawm') (or Chusham {khoo-shawm'}) n/p.
1. hastily
2. Chusham, an Idumaean
[from H2363]
KJV: Husham. 
Root(s): H2363 </t>
  </si>
  <si>
    <t>חוּשִׁים חוּשִׁים חוּשִׁם</t>
  </si>
  <si>
    <t xml:space="preserve">Chuwshiym (khoo-sheem') (or Chushiym {khoo-shem'} or Chushim {khoo- sheem'};) n/p.
1. hasters
2. Chushim, the name of three Israelites
[plural from H2363]
KJV: Hushim. 
Root(s): H2363 </t>
  </si>
  <si>
    <t>חוּשַׁי</t>
  </si>
  <si>
    <t xml:space="preserve">Chuwshay (khoo-shah'-ee) n/p.
1. hasty
2. Chushai, an Israelite
[from H2363]
KJV: Hushai. 
Root(s): H2363 </t>
  </si>
  <si>
    <t>חוּשָׁה</t>
  </si>
  <si>
    <t xml:space="preserve">Chuwshah (khoo-shaw') n/p.
1. haste
2. Chushah, an Israelite
[from H2363]
KJV: Hushah. 
Root(s): H2363 </t>
  </si>
  <si>
    <t>חוּשׁ</t>
  </si>
  <si>
    <t xml:space="preserve">chuwsh (koosh) v.
1. to hurry
2. (figuratively) to be eager with excitement or enjoyment
[a primitive root]
KJV: (make) haste(-n), ready. </t>
  </si>
  <si>
    <t>חַורָן</t>
  </si>
  <si>
    <t xml:space="preserve">Chavran (khav-rawn') n/l.
1. cavernous
2. Chavran, a region East of the Jordan
[apparently from H2357 (in the sense of H2352)]
KJV: Hauran. 
Root(s): H2357, H2352 </t>
  </si>
  <si>
    <t>חוּרָם</t>
  </si>
  <si>
    <t xml:space="preserve">Chuwram (khoo-rawm') n/p.
1. whiteness, i.e. noble
2. Churam, the name of an Israelite and two Syrians
[probably from H2353]
KJV: Huram. 
Root(s): H2353 
Compare: H2438 </t>
  </si>
  <si>
    <t>חוּרַי</t>
  </si>
  <si>
    <t xml:space="preserve">Chuwray (khoo-rah'ee) n/p.
1. Churai, an Israelite
[probably an orthographical variation for H2359]
KJV: Hurai. 
Root(s): H2359 </t>
  </si>
  <si>
    <t>חוּרִי</t>
  </si>
  <si>
    <t xml:space="preserve">Chuwriy (khoo-ree') n/p.
1. linen-worker
2. Churi, an Israelite
[probably from H2353]
KJV: Huri. 
Root(s): H2353 </t>
  </si>
  <si>
    <t>חִוָּר</t>
  </si>
  <si>
    <t xml:space="preserve">chivvar (khiv-vawr') adj.
1. white
[(Aramaic) from a root corresponding to H2357]
KJV: white. 
Root(s): H2357 </t>
  </si>
  <si>
    <t>חָרַר</t>
  </si>
  <si>
    <t xml:space="preserve">chavar (khaw-var') v.
1. to blanch (as with shame)
[a primitive root]
KJV: wax pale. </t>
  </si>
  <si>
    <t>חוֹר חוֹר</t>
  </si>
  <si>
    <t xml:space="preserve">chowr (khore) (or (shortened) chor {khore}) n-m.
1. a cavity, socket, den
[the same as H2352]
KJV: cave, hole. 
Root(s): H2352 </t>
  </si>
  <si>
    <t>חוֹר</t>
  </si>
  <si>
    <t xml:space="preserve">chowr (khore) n-m.
1. white linen
[the same as H2353]
KJV: network. 
Root(s): H2353 
Compare: H2715 </t>
  </si>
  <si>
    <t>חוּר</t>
  </si>
  <si>
    <t xml:space="preserve">Chuwr (khoor) n/p.
1. Chur, the name of four Israelites and one Midianite
[the same as H2353 or H2352]
KJV: Hur. 
Root(s): H2353, H2352 </t>
  </si>
  <si>
    <t xml:space="preserve">chuwr (khoor) n-m.
1. white linen
[from H2357]
KJV: white. 
Root(s): H2357 </t>
  </si>
  <si>
    <t>חוּר חוּר</t>
  </si>
  <si>
    <t xml:space="preserve">chuwr (khoor) (or (shortened) chur {khoor}) n-m.
1. the crevice of a serpent
2. the cell of a prison
[from an unused root probably meaning to bore]
KJV: hole. </t>
  </si>
  <si>
    <t>חוּץ חוּץ</t>
  </si>
  <si>
    <t xml:space="preserve">chuwts (khoots) (or (shortened) chuts {khoots}) n-m.
1. (properly) separate by a wall, i.e. outside, outdoors
[(both forms feminine in the plural) from an unused root meaning to sever]
KJV: abroad, field, forth, highway, more, out(-side, -ward), street, without. </t>
  </si>
  <si>
    <t>חוּפָמִי</t>
  </si>
  <si>
    <t xml:space="preserve">Chuwphamiy (khoo-faw-mee') n-m.
1. a Chuphamite or descendant of Chupham
[patronymically from H2349]
KJV: Huphamites. 
Root(s): H2349 </t>
  </si>
  <si>
    <t>חוּפָם</t>
  </si>
  <si>
    <t xml:space="preserve">Chuwpham (khoo-fawm') n/p.
1. protection
[from the same as H2348]
KJV: Hupham. 
Root(s): H2348 </t>
  </si>
  <si>
    <t>חוֹף</t>
  </si>
  <si>
    <t xml:space="preserve">chowph (khofe) n-m.
1. a cove (as a sheltered bay)
[from an unused root meaning to cover]
KJV: coast (of the sea), haven, shore, (sea-)side. </t>
  </si>
  <si>
    <t>חוּס</t>
  </si>
  <si>
    <t xml:space="preserve">chuwc (khoos) v.
1. (properly) to cover, i.e. (figuratively) to compassionate
[a primitive root]
KJV: pity, regard, spare. </t>
  </si>
  <si>
    <t>חוֹמָה</t>
  </si>
  <si>
    <t xml:space="preserve">chowmah (kho-maw') n-f.
1. a wall of protection
[feminine active participle of an unused root apparently meaning to join]
KJV: wall, walled. </t>
  </si>
  <si>
    <t>חוּם</t>
  </si>
  <si>
    <t xml:space="preserve">chuwm (khoom) adj.
1. (by implication) sunburnt or swarthy
2. (of coloration) dark complexion, brown or blackish
[from an unused root meaning to be warm;]
KJV: brown </t>
  </si>
  <si>
    <t>חוֹל</t>
  </si>
  <si>
    <t xml:space="preserve">chowl (khole) n-m.
1. sand (as round or whirling particles)
[from H2342]
KJV: sand. 
Root(s): H2342 </t>
  </si>
  <si>
    <t>חוּל</t>
  </si>
  <si>
    <t xml:space="preserve">Chuwl (khool) n/p.
1. a circle
2. Chul, a son of Aram
3. also the region settled by him
[from H2342]
KJV: Hul. 
Root(s): H2342 </t>
  </si>
  <si>
    <t>חוּל חִיל</t>
  </si>
  <si>
    <t xml:space="preserve">chuwl (khool) (or chiyl {kheel}) v.
1. (properly) to twist or whirl (in a circular or spiral manner), i.e. (specifically) to dance, to writhe in pain (especially of parturition) or fear
2. (figuratively) to wait, to pervert
[a primitive root]
KJV: bear, (make to) bring forth, (make to) calve, dance, drive away, fall grievously (with pain), fear, form, great, grieve, (be) grievous, hope, look, make, be in pain, be much (sore) pained, rest, shake, shapen, (be) sorrow(-ful), stay, tarry, travail (with pain), tremble, trust, wait carefully (patiently), be wounded. </t>
  </si>
  <si>
    <t>חֲוִילָה</t>
  </si>
  <si>
    <t xml:space="preserve">Chaviylah (khav-ee-law') n/l.
1. circular
2. Chavilah, the name of two or three eastern regions
3. also perhaps of two men
[probably from H2342]
KJV: Havilah. 
Root(s): H2342 </t>
  </si>
  <si>
    <t>חִוִּי</t>
  </si>
  <si>
    <t xml:space="preserve">Chivviy (khiv-vee') n-m.
1. a villager
2. a Chivvite, one of the aboriginal tribes of Israel
[perhaps from H2333]
KJV: Hivite. 
Root(s): H2333 </t>
  </si>
  <si>
    <t>חוּט</t>
  </si>
  <si>
    <t xml:space="preserve">chuwt (khoot) n-m.
1. a string
2. (by implication) a measuring tape
[from an unused root probably meaning to sew]
KJV: cord, fillet, line, thread. </t>
  </si>
  <si>
    <t xml:space="preserve">chuwt (khoot) v.
1. to string together, i.e. (figuratively) to repair
[(Aramaic) corresponding to the root of H2339, perhaps as a denominative]
KJV: join. 
Root(s): H2339 </t>
  </si>
  <si>
    <t>חָוָח</t>
  </si>
  <si>
    <t xml:space="preserve">chavach (khaw-vawkh') n-m.
1. a dell or crevice (as if pierced in the earth)
[perhaps the same as H2336]
KJV: thicket. 
Root(s): H2336 </t>
  </si>
  <si>
    <t>חוַֹח</t>
  </si>
  <si>
    <t xml:space="preserve">chowach (kho'-akh) n-m.
1. a thorn
2. by analogy, a ring for the nose
[from an unused root apparently meaning to pierce]
KJV: bramble, thistle, thorn. </t>
  </si>
  <si>
    <t>חוֹזַי</t>
  </si>
  <si>
    <t xml:space="preserve">Chowzay (kho-zah'-ee) n-m.
1. visionary
2. Chozai, an Israelite
[from H2374]
KJV: the seers. 
Root(s): H2374 </t>
  </si>
  <si>
    <t>חַוּוֹת יָעִיר</t>
  </si>
  <si>
    <t xml:space="preserve">Chavvowth Ya`iyr (khav-vothe' yaw-eer') n/l.
1. hamlets of Jair, a region of Israel
[from the plural of H2333 and a modification of H3265]
KJV: (Bashan- )Havoth-jair. 
Root(s): H2333, H3265 </t>
  </si>
  <si>
    <t>חַוָּה</t>
  </si>
  <si>
    <t xml:space="preserve">chavvah (khav-vaw') n-f.
1. (by implication) an encampment or village
[(properly) the same as H2332 (life-giving, i.e. living-place)]
KJV: (small) town. 
Root(s): H2332 </t>
  </si>
  <si>
    <t xml:space="preserve">Chavvah (khav-vaw') n/p.
1. life-giver
2. Chavvah (or Eve), the first woman
[causatively from H2331]
KJV: Eve. 
Root(s): H2331 </t>
  </si>
  <si>
    <t>חָוָה</t>
  </si>
  <si>
    <t xml:space="preserve">chavah (khaw-vah') v.
1. (properly) to live
2. (by implication) (intensively) to declare or show
[a primitive root]
KJV: show. 
Compare: H2324, H2421 </t>
  </si>
  <si>
    <t>חוּד</t>
  </si>
  <si>
    <t xml:space="preserve">chuwd (khood) v.
1. (properly) to tie a knot, i.e. (figuratively) to propound a riddle
[a primitive root]
KJV: put forth. </t>
  </si>
  <si>
    <t>חוּג</t>
  </si>
  <si>
    <t xml:space="preserve">chuwg (khoog) n-m.
1. a circle
[from H2328]
KJV: circle, circuit, compass. 
Root(s): H2328 </t>
  </si>
  <si>
    <t xml:space="preserve">chuwg (khoog) v.
1. to describe a circle
[a primitive root]
KJV: compass. 
Compare: H2287 </t>
  </si>
  <si>
    <t>חוֹבָה</t>
  </si>
  <si>
    <t xml:space="preserve">chowbah (kho-baw') n/l.
1. hiding place
2. Chobah, a place in Syria
[feminine active participle of H2247]
KJV: Hobah. 
Root(s): H2247 </t>
  </si>
  <si>
    <t xml:space="preserve">chowb (khobe) n-m.
1. debt
[from H2325]
KJV: debtor. 
Root(s): H2325 </t>
  </si>
  <si>
    <t>חוּב חָיַב</t>
  </si>
  <si>
    <t xml:space="preserve">chuwb (khoob) (also chayab {khaw-yab'}) v.
1. (properly) perhaps to tie
2. (figuratively, reflexively) to owe
3. (by implication) to forfeit
[a primitive root]
KJV: make endanger. </t>
  </si>
  <si>
    <t>חֲוָא</t>
  </si>
  <si>
    <t xml:space="preserve">chava' (khav-aw') v.
1. to show
[(Aramaic) corresponding to H2331]
KJV: shew. 
Root(s): H2331 </t>
  </si>
  <si>
    <t>חֲדָת</t>
  </si>
  <si>
    <t xml:space="preserve">chadath (khad-ath') adj.
1. new
[(Aramaic) corresponding to H2319]
KJV: new. 
Root(s): H2319 </t>
  </si>
  <si>
    <t>חֲדָשָׁה</t>
  </si>
  <si>
    <t xml:space="preserve">Chadashah (khad-aw-shaw') n/l.
1. new
2. Chadashah, a place in Israel
[feminine of H2319]
KJV: Hadashah. 
Root(s): H2319 </t>
  </si>
  <si>
    <t>חוֹדֶשׁ</t>
  </si>
  <si>
    <t xml:space="preserve">Chodesh (kho'-desh) n/p.
1. Chodesh, an Israelitess
[the same as H2320]
KJV: Hodesh. 
Root(s): H2320 </t>
  </si>
  <si>
    <t xml:space="preserve">chodesh (kho'-desh) n-m.
1. the new moon
2. (by implication) a month
[from H2318]
KJV: month(-ly), new moon. 
Root(s): H2318 </t>
  </si>
  <si>
    <t>חָדָשׁ</t>
  </si>
  <si>
    <t xml:space="preserve">chadash (khaw-dawsh') adj.
1. new
[from H2318]
KJV: fresh, new thing. 
Root(s): H2318 </t>
  </si>
  <si>
    <t>חָדַשׁ</t>
  </si>
  <si>
    <t xml:space="preserve">chadash (khaw-dash') v.
1. to be new
2. causatively, to rebuild
[a primitive root]
KJV: renew, repair. </t>
  </si>
  <si>
    <t>חַדרָך</t>
  </si>
  <si>
    <t xml:space="preserve">Chadrak (khad-rawk') n/l.
1. Chadrak, a Syrian deity
[of uncertain derivation]
KJV: Hadrach. </t>
  </si>
  <si>
    <t>חֲדַר</t>
  </si>
  <si>
    <t xml:space="preserve">Chadar (khad-ar') n/p.
1. chamber
2. Chadar, an Ishmaelite
[another form for H2315]
KJV: Hadar. 
Root(s): H2315 </t>
  </si>
  <si>
    <t>חֶדֶר</t>
  </si>
  <si>
    <t xml:space="preserve">cheder (kheh'-der) n-m.
1. an apartment (usually literal)
[from H2314]
KJV: ((bed) inner)chamber, innermost(-ward) part, parlour, + south, X within. 
Root(s): H2314 </t>
  </si>
  <si>
    <t>חָדַר</t>
  </si>
  <si>
    <t xml:space="preserve">chadar (khaw-dar') v.
1. (properly) to inclose (as a room), i.e. (by analogy,) to beset (as in a siege)
[a primitive root]
KJV: enter a privy chamber. </t>
  </si>
  <si>
    <t>חִדֶּקֶל</t>
  </si>
  <si>
    <t xml:space="preserve">Chiddeqel (khid-deh'-kel) n/p.
1. the Chiddekel (or Tigris) river
[probably of foreign origin]
KJV: Hiddekel. </t>
  </si>
  <si>
    <t>חֵדֶק</t>
  </si>
  <si>
    <t xml:space="preserve">chedeq (khay'-dek) n-m.
1. a prickly plant
[from an unused root meaning to sting]
KJV: brier, thorn. </t>
  </si>
  <si>
    <t>חַדלַי</t>
  </si>
  <si>
    <t xml:space="preserve">Chadlay (khad-lah'-ee) n/p.
1. idle
2. Chadlai, an Israelite
[from H2309]
KJV: Hadlai. 
Root(s): H2309 </t>
  </si>
  <si>
    <t>חָדֵל</t>
  </si>
  <si>
    <t xml:space="preserve">chadel (khaw-dale') adj.
1. vacant, i.e. ceasing or destitute
[from H2308]
KJV: he that forbeareth, frail, rejected. 
Root(s): H2308 </t>
  </si>
  <si>
    <t>חֶדֶל</t>
  </si>
  <si>
    <t xml:space="preserve">chedel (kheh'-del) n-m.
1. rest, i.e. the state of the dead
[from H2308]
KJV: world. 
Root(s): H2308 </t>
  </si>
  <si>
    <t>חָדַל</t>
  </si>
  <si>
    <t xml:space="preserve">chadal (khaw-dal') v.
1. (properly) to be flabby
2. (by implication) desist
3. (figuratively) be lacking or idle
[a primitive root]
KJV: cease, end, fall, forbear, forsake, leave (off), let alone, rest, be unoccupied, want. </t>
  </si>
  <si>
    <t>חָדִידּ</t>
  </si>
  <si>
    <t xml:space="preserve">Chadiyd (khaw-deed') n/p.
1. a peak
2. Chadid, a place in Israel
[from H2300]
KJV: Hadid. 
Root(s): H2300 </t>
  </si>
  <si>
    <t>חֲדִי</t>
  </si>
  <si>
    <t xml:space="preserve">chadiy (khad-ee') n-m.
1. a breast
[(Aramaic) corresponding to H2373]
KJV: breast. 
Root(s): H2373 </t>
  </si>
  <si>
    <t>חֶדוָה</t>
  </si>
  <si>
    <t xml:space="preserve">chedvah (khed-vaw') n-f.
1. joy
[(Aramaic) corresponding to H2304]
 Root(s): H2304 </t>
  </si>
  <si>
    <t xml:space="preserve">chedvah (khed-vaw') n-f.
1. rejoicing
[from H2302]
KJV: gladness, joy. 
Root(s): H2302 </t>
  </si>
  <si>
    <t>חַדּוּד</t>
  </si>
  <si>
    <t xml:space="preserve">chadduwd (khad-dood') adj.
1. a point
[from H2300]
KJV: sharp. 
Root(s): H2300 </t>
  </si>
  <si>
    <t>חָדָה</t>
  </si>
  <si>
    <t xml:space="preserve">chadah (khaw-daw') v.
1. to rejoice
[a primitive root]
KJV: make glad, be joined, rejoice. </t>
  </si>
  <si>
    <t>חֲדַד</t>
  </si>
  <si>
    <t xml:space="preserve">Chadad (khad-ad') n/p.
1. fierce
2. Chadad, an Ishmaelite
[from H2300]
KJV: Hadad. 
Root(s): H2300 </t>
  </si>
  <si>
    <t>חָדַד</t>
  </si>
  <si>
    <t xml:space="preserve">chadad (khaw-dad') v.
1. to be (causatively, make) sharp or (figuratively) severe
[a primitive root]
KJV: be fierce, sharpen. </t>
  </si>
  <si>
    <t>חַד</t>
  </si>
  <si>
    <t xml:space="preserve">chad (khad) adj.
1. sharp
[from H2300]
KJV: sharp. 
Root(s): H2300 </t>
  </si>
  <si>
    <t xml:space="preserve">chad (khad) adj.
1. as card. one
2. as article single
3. as an ordinal, first
4. adverbially, at once
[(Aramaic) corresponding to H2297]
KJV: a, first, one, together. 
Root(s): H2297 </t>
  </si>
  <si>
    <t xml:space="preserve">chad (khad) adj.
1. one
[abridged from H259]
KJV: one. 
Root(s): H259 </t>
  </si>
  <si>
    <t>חָגַר</t>
  </si>
  <si>
    <t xml:space="preserve">chagar (khaw-gar') v.
1. to gird on (as a belt, armor, etc.)
[a primitive root]
KJV: be able to put on, be afraid, appointed, gird, restrain, X on every side. </t>
  </si>
  <si>
    <t>חָגלָה</t>
  </si>
  <si>
    <t xml:space="preserve">Choglah (khog-law') n/p.
1. probably a partridge
2. Choglah, an Israelitess
[of uncertain derivation]
KJV: Hoglah. See also H1031. 
See also: H1031 </t>
  </si>
  <si>
    <t>חַגִּיתּ</t>
  </si>
  <si>
    <t xml:space="preserve">Chaggiyith (khag-gheeth') n/p.
1. festive
2. Chaggith, a wife of David
[feminine of H2291]
KJV: Haggith. 
Root(s): H2291 </t>
  </si>
  <si>
    <t>חַגִּיָה</t>
  </si>
  <si>
    <t xml:space="preserve">Chaggiyah (khag-ghee-yaw') n/p.
1. festival of Jah
2. Chaggijah, an Israelite
[from H2282 and H3050]
KJV: Haggiah. 
Root(s): H2282, H3050 </t>
  </si>
  <si>
    <t>חַגַּי</t>
  </si>
  <si>
    <t xml:space="preserve">Chaggay (khag-gah'-ee) n/p.
1. festive
2. Chaggai, a Heb. prophet
[from H2282]
KJV: Haggai. 
Root(s): H2282 </t>
  </si>
  <si>
    <t>חַגִּי</t>
  </si>
  <si>
    <t xml:space="preserve">Chaggiy (khag-ghee') adj.
1. festive, Chaggi, an Israelite
2. (patronymically) a Chaggite, or descendant of the same
[from H2287]
KJV: Haggi, Haggites. 
Root(s): H2287 </t>
  </si>
  <si>
    <t>חֲגוֹר חֲגוֹר חֲגוֹרָה חֲגוֹרָה</t>
  </si>
  <si>
    <t xml:space="preserve">chagowr (khag-ore') (or chagor {khag-ore'} and (feminine) chagowrah {khag-o-raw'}; or chagorah {khag-o-raw'};) n/p.
1. a belt (for the waist)
[from H2296]
KJV: apron, armour, gird(-le). 
Root(s): H2296 </t>
  </si>
  <si>
    <t>חֲגוֹר</t>
  </si>
  <si>
    <t xml:space="preserve">chagowr (khaw-gore') n-m.
1. belted
[from H2296]
KJV: girded with. 
Root(s): H2296 </t>
  </si>
  <si>
    <t>חֲגָו</t>
  </si>
  <si>
    <t xml:space="preserve">chagav (khag-awv') n-m.
1. a rift in rocks
[from an unused root meaning to take refuge]
KJV: cleft. </t>
  </si>
  <si>
    <t>חָגַג</t>
  </si>
  <si>
    <t xml:space="preserve">chagag (khaw-gag') v.
1. (properly) to move in a circle
2. (specifically) to march in a sacred procession, to observe a festival
3. (by implication) to be giddy
[a primitive root]
KJV: celebrate, dance, (keep, hold) a (solemn) feast (holiday), reel to and fro. 
Compare: H2283, H2328 </t>
  </si>
  <si>
    <t>חֲגָבָא חֲגָבָה</t>
  </si>
  <si>
    <t xml:space="preserve">Chagaba' (khag-aw-baw') (or Chagabah {khag-aw-baw'}) n/p.
1. locust
2. Chagaba or Chagabah, one of the Nethinim
[feminine of H2285]
KJV: Hagaba, Hagabah. 
Root(s): H2285 </t>
  </si>
  <si>
    <t>חָגָב</t>
  </si>
  <si>
    <t xml:space="preserve">Chagab (khaw-gawb') n/p.
1. locust
2. Chagab, one of the Nethinim
[the same as H2284]
KJV: Hagab. 
Root(s): H2284 </t>
  </si>
  <si>
    <t xml:space="preserve">chagab (khaw-gawb') n-m.
1. a locust
[of uncertain derivation]
KJV: locust. </t>
  </si>
  <si>
    <t>חָגָא</t>
  </si>
  <si>
    <t xml:space="preserve">chagra' (khaw-gaw') n-f.
1. (properly) vertigo, i.e. (figuratively) fear
[from an unused root meaning to revolve]
KJV: terror. 
Compare: H2287 </t>
  </si>
  <si>
    <t>חַג חָג</t>
  </si>
  <si>
    <t xml:space="preserve">chag (khag) (or chag {khawg}) n-m.
1. a festival, or a victim therefor
[from H2287]
KJV: (solemn) feast (day), sacrifice, solemnity. 
Root(s): H2287 </t>
  </si>
  <si>
    <t>חָבֵת</t>
  </si>
  <si>
    <t xml:space="preserve">chabeth (khaw-bayth') n-m.
1. something fried, probably a griddle-cake
[from an unused root probably meaning to cook]
KJV: pan. 
Compare: H4227 </t>
  </si>
  <si>
    <t>חָבַשׁ</t>
  </si>
  <si>
    <t xml:space="preserve">chabash (khaw-bash') v.
1. to wrap firmly (especially a turban, compress, or saddle)
2. (figuratively) to stop, to rule
[a primitive root]
KJV: bind (up), gird about, govern, healer, put, saddle, wrap about. </t>
  </si>
  <si>
    <t>חוֹבֶרֶת</t>
  </si>
  <si>
    <t xml:space="preserve">chobereth (kho-beh'-reth) n-f.
1. a joint
[feminine active participle of H2266]
KJV: which coupleth, coupling. 
Root(s): H2266 </t>
  </si>
  <si>
    <t>חֲבֶרֶת</t>
  </si>
  <si>
    <t xml:space="preserve">chabereth (khab-eh'-reth) n-f.
1. a consort
[feminine of H2270]
KJV: companion. 
Root(s): H2270 </t>
  </si>
  <si>
    <t>חֶברִי</t>
  </si>
  <si>
    <t xml:space="preserve">Chebriy (kheb-ree') n-m.
1. a Chebrite (collectively) or descendants of Cheber
[patronymically from H2268]
KJV: Heberites. 
Root(s): H2268 </t>
  </si>
  <si>
    <t>חֶברוֹנִי חֶברוֹנִי</t>
  </si>
  <si>
    <t xml:space="preserve">Chebrowniy (kheb-ro-nee') (or Chebroniy {kheb-ro-nee'}) n-m.
1. Chebronite (collectively), an inhabitant of Chebron
[patronymically from H2275]
KJV: Hebronites. 
Root(s): H2275 </t>
  </si>
  <si>
    <t>חֶברוֹן</t>
  </si>
  <si>
    <t xml:space="preserve">Chebrown (kheb-rone') n/l.
1. seat of association
2. Chebron, a place in Israel, also the name of two Israelites
[from H2267]
KJV: Hebron. 
Root(s): H2267 </t>
  </si>
  <si>
    <t>חֶברָה</t>
  </si>
  <si>
    <t xml:space="preserve">chebrah (kheb-raw') n-f.
1. association
[feminine of H2267]
KJV: company. 
Root(s): H2267 </t>
  </si>
  <si>
    <t>חַברָה</t>
  </si>
  <si>
    <t xml:space="preserve">chabrah (khab-raw') n-f.
1. an associate
[(Aramaic) feminine of H2269]
KJV: other. 
Root(s): H2269 </t>
  </si>
  <si>
    <t>חֲבַרבּוּרָה</t>
  </si>
  <si>
    <t xml:space="preserve">chabarburah (khab-ar-boo-raw') n-f.
1. a streak (like a line), as on the tiger
[by reduplication from H2266]
KJV: spot. 
Root(s): H2266 </t>
  </si>
  <si>
    <t>חַבָּר</t>
  </si>
  <si>
    <t xml:space="preserve">chabbar (khab-bawr') n-m.
1. a partner
[from H2266]
KJV: companion. 
Root(s): H2266 </t>
  </si>
  <si>
    <t>חָבֵר</t>
  </si>
  <si>
    <t xml:space="preserve">chaber (khaw-bare') adj.
1. an associate
[from H2266]
KJV: companion, fellow, knit together. 
Root(s): H2266 </t>
  </si>
  <si>
    <t>חֲבַר</t>
  </si>
  <si>
    <t xml:space="preserve">chabar (khab-ar') n-m.
1. an associate
[(Aramaic) from a root corresponding to H2266]
KJV: companion, fellow. 
Root(s): H2266 </t>
  </si>
  <si>
    <t>חֶבֶר</t>
  </si>
  <si>
    <t xml:space="preserve">Cheber (kheh'-ber) n/p.
1. community
2. Cheber, the name of a Kenite and of three Israelites
[the same as H2267]
KJV: Heber. 
Root(s): H2267 </t>
  </si>
  <si>
    <t xml:space="preserve">cheber (kheh'-ber) n-m.
1. a society
2. also a spell
[from H2266]
KJV: + charmer(- ing), company, enchantment, X wide. 
Root(s): H2266 </t>
  </si>
  <si>
    <t>חָבַר</t>
  </si>
  <si>
    <t xml:space="preserve">chabar (khaw-bar') v.
1. to join (literally or figuratively)
2. specifically (by means of spells) to fascinate
[a primitive root]
KJV: charm(- er), be compact, couple (together), have fellowship with, heap up, join (self, together), league. </t>
  </si>
  <si>
    <t>חֲבַקּוּק</t>
  </si>
  <si>
    <t xml:space="preserve">Chabaqquwq (khab-ak-kook') n/p.
1. embrace
2. Chabakkuk, the prophet
[by reduplication from H2263]
KJV: Habakkuk. 
Root(s): H2263 </t>
  </si>
  <si>
    <t>יְבֶרֶכיָהוּ</t>
  </si>
  <si>
    <t xml:space="preserve">Yberekyahuw (yeb-eh-rek-yaw'-hoo) n/p.
1. Jeberekjah, an Israelite
[from H1288 and H3050]
KJV: Jeberechiah. 
Root(s): H1288, H3050 </t>
  </si>
  <si>
    <t>יַבּוֹק</t>
  </si>
  <si>
    <t xml:space="preserve">Yabboq (yab-boke') n/l.
1. pouring forth
2. Jabbok, a river east of the Jordan
[probably from H1238]
KJV: Jabbok. 
Root(s): H1238 </t>
  </si>
  <si>
    <t>יִבנִיָה</t>
  </si>
  <si>
    <t xml:space="preserve">Yibniyah (yib-nee-yaw') n/p.
1. building of Jah
2. Jibnijah, an Israelite
[from H1129 and H3050]
KJV: Ibnijah. 
Root(s): H1129, H3050 </t>
  </si>
  <si>
    <t>יִבנְיָה</t>
  </si>
  <si>
    <t xml:space="preserve">Yibnyah (yib-neh-yaw') n/p.
1. built of Jah
2. Jibnejah, an Israelite
[from H1129 and H3050]
KJV: Ibneiah. 
Root(s): H1129, H3050 </t>
  </si>
  <si>
    <t>יַבנֶה</t>
  </si>
  <si>
    <t xml:space="preserve">Yabneh (yab-neh') n/l.
1. a building
2. Jabneh, a place in Israel
[from H1129]
KJV: Jabneh. 
Root(s): H1129 </t>
  </si>
  <si>
    <t>יַבנְאֵל</t>
  </si>
  <si>
    <t xml:space="preserve">Yabn'el (yab-neh-ale') n/l.
1. Jabneel, the name of two places in Israel
[from H1129 and H410]
KJV: Jabneel. 
Root(s): H1129, H410 </t>
  </si>
  <si>
    <t>יְבֵמֶת</t>
  </si>
  <si>
    <t xml:space="preserve">Ybemeth (yeb-ay'-meth) n-f.
1. a sister-in-law
[feminine participle of H2992]
KJV: brother's wife, sister in law. 
Root(s): H2992 </t>
  </si>
  <si>
    <t>יָבָם</t>
  </si>
  <si>
    <t xml:space="preserve">yabam (yaw-bawm') n-m.
1. a brother-in-law
[from (the orig. of) H2992]
KJV: husband's brother. 
Root(s): H2992 </t>
  </si>
  <si>
    <t>יָבַם</t>
  </si>
  <si>
    <t xml:space="preserve">yabam (yaw-bam') v.
1. to marry a (deceased) brother's widow
[a primitive root of doubtful meaning; used only as a denominative from H2993]
KJV: perform the duty of a husband's brother, marry. 
Root(s): H2993 </t>
  </si>
  <si>
    <t>יִבלְעָם</t>
  </si>
  <si>
    <t xml:space="preserve">Yibl`am (yib-leh-awm') n/l.
1. devouring people
2. Jibleam, a place in Israel
[from H1104 and H5971]
KJV: Ibleam. 
Root(s): H1104, H5971 </t>
  </si>
  <si>
    <t>יַבֵּל</t>
  </si>
  <si>
    <t xml:space="preserve">yabbel (yab-bale') n-m.
1. having running sores
[from H2986]
KJV: wen. 
Root(s): H2986 </t>
  </si>
  <si>
    <t>יָבָל</t>
  </si>
  <si>
    <t xml:space="preserve">Yabal (yaw-bawl') n/p.
1. Jabal, an antediluvian
[the same as H2988]
KJV: Jabal. 
Root(s): H2988 </t>
  </si>
  <si>
    <t xml:space="preserve">yabal (yaw-bawl') n-m.
1. a stream
[from H2986]
KJV: (water-)course, stream. 
Root(s): H2986 </t>
  </si>
  <si>
    <t>יְבַל</t>
  </si>
  <si>
    <t xml:space="preserve">ybal (yeb-al') v.
1. to bring
[(Aramaic) corresponding to H2986]
KJV: bring, carry. 
Root(s): H2986 </t>
  </si>
  <si>
    <t>יָבַל</t>
  </si>
  <si>
    <t>yabal (yaw-bal') v.
1. (properly) to flow
2. causatively, to bring (especially with pomp)
[a primitive root]
KJV: bring (forth), carry, lead (forth).</t>
  </si>
  <si>
    <t>יָבִין</t>
  </si>
  <si>
    <t xml:space="preserve">Yabiyn (yaw-bene') n/p.
1. intelligent
2. Jabin, the name of two Canaanitish kings
[from H995]
KJV: Jabin. 
Root(s): H995 </t>
  </si>
  <si>
    <t>יִבחַר</t>
  </si>
  <si>
    <t xml:space="preserve">Yibchar (yib-khar') n/p.
1. choice
2. Jibchar, an Israelite
[from H977]
KJV: Ibhar. 
Root(s): H977 </t>
  </si>
  <si>
    <t>יְבוּסִי</t>
  </si>
  <si>
    <t xml:space="preserve">Yebuwciy (yeb-oo-see') n-m.
1. a Jebusite or inhabitant of Jebus
[patrial from H2982]
KJV: Jebusite(-s). 
Root(s): H2982 </t>
  </si>
  <si>
    <t>יְבוּס</t>
  </si>
  <si>
    <t xml:space="preserve">Ybuwc (yeb-oos') n/l.
1. trodden, i.e. threshing-place
2. Jebus, the aboriginal name of Jerusalem
[from H947]
KJV: Jebus. 
Root(s): H947 </t>
  </si>
  <si>
    <t>יְבוּל</t>
  </si>
  <si>
    <t xml:space="preserve">ybuwl (yeb-ool') n-m.
1. produce, i.e. a crop or (figuratively) wealth
[from H2986]
KJV: fruit, increase. 
Root(s): H2986 </t>
  </si>
  <si>
    <t>יָבַב</t>
  </si>
  <si>
    <t xml:space="preserve">yabab (yaw-bab) v.
1. to bawl
[a primitive root]
KJV: cry out. </t>
  </si>
  <si>
    <t>יְאָתְרַי</t>
  </si>
  <si>
    <t xml:space="preserve">y'athray (yeh-aw-ther-ah'ee) n/p.
1. stepping
2. Jeatherai, an Israelite
[from the same as H871]
KJV: Jeaterai. 
Root(s): H871 </t>
  </si>
  <si>
    <t>יְאִתוֹן</t>
  </si>
  <si>
    <t xml:space="preserve">y'ithown (yeh-ee-thone') n-m.
1. an entry
[from H857]
KJV: entrance. 
Root(s): H857 </t>
  </si>
  <si>
    <t>יוֹאשִׁיָה יוֹאשִׁיָהוּ</t>
  </si>
  <si>
    <t xml:space="preserve">Yo'shiyah (yo-shee-yaw') (or {yo-she-yaw'-hoo}) n/p.
1. founded of Jah
2. Joshijah, the name of two Israelites
[from the same root as H803 and H3050]
KJV: Josiah. 
Root(s): H803, H3050 </t>
  </si>
  <si>
    <t>יָאַשׁ</t>
  </si>
  <si>
    <t xml:space="preserve">ya'ash (yaw-ash') v.
1. to desist, i.e. (figuratively) to despond
[a primitive root]
KJV: (cause to) despair, one that is desperate, be no hope. </t>
  </si>
  <si>
    <t>יְאוֹר</t>
  </si>
  <si>
    <t xml:space="preserve">y`or (yeh-ore') n-m.
1. a channel, e.g. a fosse, canal, shaft
2. specifically the Nile, as the one river of Egypt, including its collateral trenches
3. also the Tigris, as the main river of Assyria
[of Egyptian origin]
KJV: brook, flood, river, stream. </t>
  </si>
  <si>
    <t>יָאַל</t>
  </si>
  <si>
    <t xml:space="preserve">ya'al (yaw-al') v.
1. (properly) to yield, especially assent
2. hence (pos.) to undertake as an act of volition
[a primitive root (probably rather the same as H2973 through the idea of mental weakness)]
KJV: assay, begin, be content, please, take upon, X willingly, would. 
Root(s): H2973 </t>
  </si>
  <si>
    <t xml:space="preserve">ya'al (yaw-al') v.
1. (properly) to be slack, i.e. (figuratively) to be foolish
[a primitive root]
KJV: dote, be (become, do) foolish(-ly). </t>
  </si>
  <si>
    <t>יָאִרִי</t>
  </si>
  <si>
    <t xml:space="preserve">Ya'iriy (yaw-ee-ree') n-m.
1. a Jairite or descendant of Jair
[patronymically from H2971]
KJV: Jairite. 
Root(s): H2971 </t>
  </si>
  <si>
    <t>יָאִיר</t>
  </si>
  <si>
    <t xml:space="preserve">Ya'iyr (yaw-ere') n/p.
1. enlightener
2. Jair, the name of four Israelites
[from H215]
KJV: Jair. 
Root(s): H215 </t>
  </si>
  <si>
    <t>יַאֲזַניָה יַאֲזַניָהוּ</t>
  </si>
  <si>
    <t xml:space="preserve">Ya'azanyah (yah-az-an-yaw') (or Ya.azanyahuw {yah-az-an-yaw'-hoo}) n/p.
1. heard of Jah
2. Jaazanjah, the name of four Israelites
[from H238 and H3050]
KJV: Jaazaniah. 
Root(s): H238, H3050 
Compare: H3153 </t>
  </si>
  <si>
    <t>יָאָה</t>
  </si>
  <si>
    <t xml:space="preserve">ya'ah (yaw-aw') v.
1. to be suitable
[a primitive root]
KJV: appertain. </t>
  </si>
  <si>
    <t>יָאַב</t>
  </si>
  <si>
    <t xml:space="preserve">ya'ab (yaw-ab') v.
1. to desire
[a primitive root]
KJV: long. </t>
  </si>
  <si>
    <t>טַּרפְּלַי</t>
  </si>
  <si>
    <t xml:space="preserve">Tarplay (tar-pel-ah'-ee) n-m.
1. a Tarpelite (collectively) or inhabitants of Tarpel, a place in Assyria
[(Aramaic) from a name of foreign derivation]
KJV: Tarpelites. </t>
  </si>
  <si>
    <t>טְּרֵפָה</t>
  </si>
  <si>
    <t xml:space="preserve">trephah (ter-ay-faw') n-f.
1. prey, i.e. flocks devoured by animals
[feminine (collectively) of H2964]
KJV: ravin, (that which was) torn (of beasts, in pieces). 
Root(s): H2964 </t>
  </si>
  <si>
    <t>טָּרָף</t>
  </si>
  <si>
    <t xml:space="preserve">taraph (taw-rawf') adj.
1. recently torn off, i.e. fresh
[from H2963]
KJV: pluckt off. 
Root(s): H2963 </t>
  </si>
  <si>
    <t>טֶּרֶף</t>
  </si>
  <si>
    <t xml:space="preserve">tereph (teh'-ref) n-m.
1. something torn, i.e. a fragment, e.g. a fresh leaf, prey, food
[from H2963]
KJV: leaf, meat, prey, spoil. 
Root(s): H2963 </t>
  </si>
  <si>
    <t>טָּרַף</t>
  </si>
  <si>
    <t xml:space="preserve">taraph (taw-raf') v.
1. to pluck off or pull to pieces
2. causatively to supply with food (as in morsels)
[a primitive root]
KJV: catch, X without doubt, feed, ravin, rend in pieces, X surely, tear (in pieces). </t>
  </si>
  <si>
    <t>טֶּרֶם</t>
  </si>
  <si>
    <t xml:space="preserve">terem (teh'-rem) prep.
1. (properly) non-occurrence
2. used adverbially, not yet or before
[from an unused root apparently meaning to interrupt or suspend]
KJV: before, ere, not yet. </t>
  </si>
  <si>
    <t>טָּרִי</t>
  </si>
  <si>
    <t xml:space="preserve">tariy (taw-ree') adj.
1. (properly) dripping
2. (hence) fresh (i.e. recently made such)
[from an unused root apparently meaning to be moist]
KJV: new, putrefying. </t>
  </si>
  <si>
    <t>טּוֹרַח</t>
  </si>
  <si>
    <t xml:space="preserve">torach (to'-rakh) n-m.
1. a burden
[from H2959]
KJV: cumbrance, trouble. 
Root(s): H2959 </t>
  </si>
  <si>
    <t>טָּרַח</t>
  </si>
  <si>
    <t xml:space="preserve">tarach (taw-rakh') v.
1. to overburden
[a primitive root]
KJV: weary. </t>
  </si>
  <si>
    <t>טְּרוֹם</t>
  </si>
  <si>
    <t xml:space="preserve">trowm (ter-ome') conj.
1. not yet
[a variation of H2962]
KJV: before. 
Root(s): H2962 </t>
  </si>
  <si>
    <t>טְּרַד</t>
  </si>
  <si>
    <t xml:space="preserve">trad (ter-ad') v.
1. to expel
[(Aramaic) corresponding to H2956]
KJV: drive. 
Root(s): H2956 </t>
  </si>
  <si>
    <t>טָּרַד</t>
  </si>
  <si>
    <t xml:space="preserve">tarad (taw-rad') v.
1. to drive on
2. (figuratively) to follow close
[a primitive root]
KJV: continual. </t>
  </si>
  <si>
    <t>טָּפַת</t>
  </si>
  <si>
    <t xml:space="preserve">Taphath (taw-fath') n/p.
1. a dropping (of ointment)
2. Taphath, an Israelitess
[probably from H5197]
KJV: Taphath. 
Root(s): H5197 </t>
  </si>
  <si>
    <t>טָּפַשׁ</t>
  </si>
  <si>
    <t xml:space="preserve">taphash (taw-fash') v.
1. (properly) apparently to be thick
2. (figuratively) to be stupid
[a primitive root]
KJV: be fat. </t>
  </si>
  <si>
    <t>טְּפַר</t>
  </si>
  <si>
    <t xml:space="preserve">tphar (tef-ar') n-m.
1. a finger-nail
2. also a hoof or claw
[(Aramaic) from a root corresponding to H6852, and meaning the same as H6856]
KJV: nail. 
Root(s): H6852, H6856 </t>
  </si>
  <si>
    <t>טָּפַף</t>
  </si>
  <si>
    <t xml:space="preserve">taphaph (taw-faf') v.
1. apparently to trip (with short steps) coquettishly
[a primitive root]
KJV: mince. </t>
  </si>
  <si>
    <t>טִּפסַר</t>
  </si>
  <si>
    <t xml:space="preserve">tiphcar (tif-sar') n-m.
1. a military governor
[of foreign derivation]
KJV: captain. </t>
  </si>
  <si>
    <t>טָּפַל</t>
  </si>
  <si>
    <t xml:space="preserve">taphal (taw-fal') v.
1. (properly) to stick on as a patch
2. (figuratively) to impute falsely
[a primitive root]
KJV: forge(-r), sew up. </t>
  </si>
  <si>
    <t>טִּפּוּח</t>
  </si>
  <si>
    <t xml:space="preserve">tippuch (tip-pookh') n-m.
1. nursing
[from H2946]
KJV: span long. 
Root(s): H2946 </t>
  </si>
  <si>
    <t>טּוֹפַח</t>
  </si>
  <si>
    <t xml:space="preserve">tophach (to'-fakh) n-m.
1. hand-breadth (broad)
[from H2946 (the same as H2947)]
 Root(s): H2946, H2947 </t>
  </si>
  <si>
    <t>טֵּפַח</t>
  </si>
  <si>
    <t xml:space="preserve">tephach (tay'-fakh) n-m.
1. a spread of the hand, i.e. a palm- breadth (not "span" of the fingers)
2. architecturally, a corbel (as a supporting palm)
[from H2946]
KJV: coping, hand-breadth. 
Root(s): H2946 </t>
  </si>
  <si>
    <t>טָּפַח</t>
  </si>
  <si>
    <t xml:space="preserve">taphach (taw-fakh') v.
1. to flatten out or extend (as a tent)
2. (figuratively) to nurse a child (as promotive of growth)
3. or perhaps a denom. from H2947, from dandling on the palms
[a primitive root]
KJV: span, swaddle. 
See also: H2947 </t>
  </si>
  <si>
    <t>טַּף</t>
  </si>
  <si>
    <t xml:space="preserve">taph (taf) n-m.
1. a family (mostly used collectively in the singular)
[from H2952 (perhaps referring to the tripping gait of children)]
KJV: (little) children (ones), families. 
Root(s): H2952 </t>
  </si>
  <si>
    <t>טָּעַן</t>
  </si>
  <si>
    <t xml:space="preserve">ta`an (taw-an') v.
1. to stab
[a primitive root]
KJV: thrust through. </t>
  </si>
  <si>
    <t xml:space="preserve">ta`an (taw-an') v.
1. to load a beast
[a primitive root]
KJV: lade. </t>
  </si>
  <si>
    <t>טְּעֵם</t>
  </si>
  <si>
    <t xml:space="preserve">t`em (teh-ame') n-m.
1. (properly) flavor
2. (figuratively) judgment (both subjective and objective)
3. (hence) account (both subj. and obj.)
[(Aramaic) from H2939, and equivalent to H2941]
KJV: + chancellor, + command, commandment, decree, + regard, taste, wisdom. 
Root(s): H2939, H2941 </t>
  </si>
  <si>
    <t>טַּעַם</t>
  </si>
  <si>
    <t xml:space="preserve">ta`am (tah'-am) n-m.
1. (properly) a taste, i.e. (as in H2940) a judicial sentence
[(Aramaic) from H2939]
KJV: account, X to be commanded, commandment, matter. 
Root(s): H2939 
See also: H2940 </t>
  </si>
  <si>
    <t xml:space="preserve">ta`am (tah'-am) n-m.
1. (properly) a taste, i.e. (figuratively) perception
2. (by implication) intelligence
3. (transitively) a mandate
[from H2938]
KJV: advice, behaviour, decree, discretion, judgment, reason, taste, understanding. 
Root(s): H2938 </t>
  </si>
  <si>
    <t>טְּעַם</t>
  </si>
  <si>
    <t xml:space="preserve">t`am (teh-am') v.
1. to taste
2. causatively to feed
[(Aramaic) corresponding to H2938]
KJV: make to eat, feed. 
Root(s): H2938 </t>
  </si>
  <si>
    <t>טָּעַם</t>
  </si>
  <si>
    <t xml:space="preserve">ta`am (taw-am') v.
1. to taste
2. (figuratively) to perceive
[a primitive root]
KJV: X but, perceive, taste. </t>
  </si>
  <si>
    <t>טָּעָה</t>
  </si>
  <si>
    <t xml:space="preserve">ta`ah (taw-aw') v.
1. to wander
2. ,causatively to lead astray
[a primitive root]
KJV: seduce. </t>
  </si>
  <si>
    <t>טָּנַף</t>
  </si>
  <si>
    <t xml:space="preserve">tanaph (taw-naf') v.
1. to soil
[a primitive root]
KJV: defile. </t>
  </si>
  <si>
    <t>טֶּנֶא</t>
  </si>
  <si>
    <t xml:space="preserve">tene' (teh'-neh) n-m.
1. a basket (of interlaced osiers)
[from an unused root probably meaning to weave]
KJV: basket. </t>
  </si>
  <si>
    <t>טָּמַן</t>
  </si>
  <si>
    <t xml:space="preserve">taman (taw-man') v.
1. to hide (by covering over)
[a primitive root]
KJV: hide, lay privily, in secret. </t>
  </si>
  <si>
    <t>טָּמָה</t>
  </si>
  <si>
    <t xml:space="preserve">tamah (taw-maw') v.
1. to be impure in a religious sense
[a collateral form of H2930]
KJV: be defiled, be reputed vile. 
Root(s): H2930 </t>
  </si>
  <si>
    <t>טּוּמאָה</t>
  </si>
  <si>
    <t xml:space="preserve">tum'ah (toom-aw') n-f.
1. religious impurity
[from H2930]
KJV: filthiness, unclean(-ness). 
Root(s): H2930 </t>
  </si>
  <si>
    <t>טָּמֵא</t>
  </si>
  <si>
    <t xml:space="preserve">tame' (taw-may') adj.
1. foul in a relig. sense
[from H2930]
KJV: defiled, + infamous, polluted(-tion), unclean. 
Root(s): H2930 </t>
  </si>
  <si>
    <t xml:space="preserve">tame' (taw-may') v.
1. to be foul, especially in a ceremial or moral sense (contaminated)
[a primitive root]
KJV: defile (self), pollute (self), be (make, make self, pronounce) unclean, X utterly. </t>
  </si>
  <si>
    <t>טַּלמוֹן</t>
  </si>
  <si>
    <t xml:space="preserve">Talmown (tal-mone') n/p.
1. oppressive
2. Talmon, a temple doorkeeper
[from the same as H2728]
KJV: Talmon. 
Root(s): H2728 </t>
  </si>
  <si>
    <t>טֶּלֶם</t>
  </si>
  <si>
    <t xml:space="preserve">Telem (teh'-lem) n/p.
1. oppression
2. Telem, the name of a place in Idumaea, also of a temple doorkeeper
[from an unused root meaning to break up or treat violently]
KJV: Telem. </t>
  </si>
  <si>
    <t>טְּלַל</t>
  </si>
  <si>
    <t xml:space="preserve">tlal (tel-al') v.
1. to cover with shade
[(Aramaic) corresponding to H2926]
KJV: have a shadow. 
Root(s): H2926 </t>
  </si>
  <si>
    <t>טָּלַל</t>
  </si>
  <si>
    <t xml:space="preserve">talal (taw-lal') v.
1. (properly) to strew over
2. (by implication) to cover in or plate (with beams)
[a primitive root]
KJV: cover. </t>
  </si>
  <si>
    <t>טַּלטֵּלָה</t>
  </si>
  <si>
    <t xml:space="preserve">taltelah (tal-tay-law') n-f.
1. overthrow or rejection
[from H2904]
KJV: captivity. 
Root(s): H2904 </t>
  </si>
  <si>
    <t>טָּלֶה</t>
  </si>
  <si>
    <t xml:space="preserve">taleh (taw-leh') n-m.
1. a lamb
[by variation for H2922]
KJV: lamb. 
Root(s): H2922 </t>
  </si>
  <si>
    <t>טְּלָאִים</t>
  </si>
  <si>
    <t xml:space="preserve">Tla'iym (tel-aw-eem') n/l.
1. lambs
2. Telaim, a place in Israel
[from the plural of H2922]
KJV: Telaim. 
Root(s): H2922 </t>
  </si>
  <si>
    <t>טְּלָא</t>
  </si>
  <si>
    <t xml:space="preserve">tla' (tel-aw') n-m.
1. a lamb
[apparently from H2921 in the (orig.) sense of covering (for protection)]
KJV: lamb. 
Root(s): H2921 
Compare: H2924 </t>
  </si>
  <si>
    <t>טָּלָא</t>
  </si>
  <si>
    <t xml:space="preserve">tala' (taw-law') v.
1. (properly) to cover with pieces
2. (by implication) to spot or variegate (as tapestry)
[a primitive root]
KJV: clouted, with divers colours, spotted. </t>
  </si>
  <si>
    <t>טַּל</t>
  </si>
  <si>
    <t xml:space="preserve">tal (tal) n-m.
1. dew
[(Aramaic) the same as H2919]
 Root(s): H2919 </t>
  </si>
  <si>
    <t xml:space="preserve">tal (tal) n-m.
1. dew (as covering vegetation)
[from H2926]
KJV: dew. 
Root(s): H2926 </t>
  </si>
  <si>
    <t>טִּירָה</t>
  </si>
  <si>
    <t xml:space="preserve">tiyrah (tee-raw') n-f.
1. a wall
2. (hence) a fortress or a hamlet
[feminine of (an equivalent to) H2905]
KJV: (goodly) castle, habitation, palace, row. 
Root(s): H2905 </t>
  </si>
  <si>
    <t>טִּין</t>
  </si>
  <si>
    <t xml:space="preserve">tiyn (teen) n-m.
1. clay
[(Aramaic) perhaps, by interchange, for a word corresponding to H2916]
KJV: miry. 
Root(s): H2916 </t>
  </si>
  <si>
    <t>טִּיטּ</t>
  </si>
  <si>
    <t xml:space="preserve">tiyt (teet) n-m.
1. mud or clay
2. (figuratively) calamity
[from an unused root meaning apparently to be sticky (rath. perb. a demon. from H2894, through the idea of dirt to be swept away)]
KJV: clay, dirt, mire. 
Root(s): H2894 </t>
  </si>
  <si>
    <t>טִּיַח</t>
  </si>
  <si>
    <t xml:space="preserve">tiyach (tee'akh) n-m.
1. mortar or plaster
[from (the equiv. of) H2902]
KJV: daubing. 
Root(s): H2902 </t>
  </si>
  <si>
    <t>טְּחוֹר</t>
  </si>
  <si>
    <t xml:space="preserve">tchor (tekh-ore') n-m.
1. a boil or ulcer (from the inflammation), especially a tumor in the anus or pudenda (the piles)
[from an unused root meaning to burn]
KJV: emerod. </t>
  </si>
  <si>
    <t>טַּחֲנָה</t>
  </si>
  <si>
    <t xml:space="preserve">tachanah (takh-an-aw') n-f.
1. a hand mill
2. hence (figuratively) chewing
[from H2912]
KJV: grinding. 
Root(s): H2912 </t>
  </si>
  <si>
    <t>טָּחַן</t>
  </si>
  <si>
    <t xml:space="preserve">tachan (taw-khan') v.
1. to grind meal
2. (hence) to be a concubine (that being their employment)
[a primitive root]
KJV: grind(-er). </t>
  </si>
  <si>
    <t>טְּחוֹן</t>
  </si>
  <si>
    <t xml:space="preserve">tchown (tekh-one') n-m.
1. a hand mill
2. (hence) a millstone
[from H2912]
KJV: to grind. 
Root(s): H2912 </t>
  </si>
  <si>
    <t>טּוּחָה</t>
  </si>
  <si>
    <t xml:space="preserve">tuwchah (too-khaw') n-f.
1. (in the plural only) the kidneys (as being covered)
2. hence (figuratively) the inmost thought
[from H2909 (or H2902) in the sense of overlaying]
KJV: inward parts. 
Root(s): H2909, H2902 </t>
  </si>
  <si>
    <t>טָּחָה</t>
  </si>
  <si>
    <t xml:space="preserve">tachah (taw-khaw') v.
1. to stretch a bow, as an archer
[a primitive root]
KJV: (bow-)shot. </t>
  </si>
  <si>
    <t>טְּוָת</t>
  </si>
  <si>
    <t xml:space="preserve">tvath (tev-awth') adv.
1. hunger (as twisting)
[(Aramaic) from a root corresponding to H2901]
KJV: fasting. 
Root(s): H2901 </t>
  </si>
  <si>
    <t>טּוּשׂ</t>
  </si>
  <si>
    <t xml:space="preserve">tuws (toos) v.
1. to pounce as a bird of prey
[a primitive root]
KJV: haste. </t>
  </si>
  <si>
    <t>טּוּר</t>
  </si>
  <si>
    <t xml:space="preserve">tuwr (toor) n-m.
1. a rock or hill
[(Aramaic) corresponding to H6697]
KJV: mountain. 
Root(s): H6697 </t>
  </si>
  <si>
    <t xml:space="preserve">tuwr (toor) n-m.
1. a row
2. (hence) a wall
[from an unused root meaning to range in a regular manner]
KJV: row. </t>
  </si>
  <si>
    <t>טּוּל</t>
  </si>
  <si>
    <t xml:space="preserve">tuwl (tool) v.
1. to pitch over or reel
2. hence (transitively) to cast down or out
[a primitive root]
KJV: carry away, (utterly) cast (down, forth, out), send out. </t>
  </si>
  <si>
    <t>טּוֹפָפָה</t>
  </si>
  <si>
    <t xml:space="preserve">towphaphah (to-faw-faw') n-f.
1. a fillet for the forehead
[from an unusued root meaning to go around or bind]
KJV: frontlet. </t>
  </si>
  <si>
    <t>טּוַּח</t>
  </si>
  <si>
    <t xml:space="preserve">tuwach (too'-akh) v.
1. to smear, especially with lime
[a primitive root]
KJV: daub, overlay, plaister, smut. </t>
  </si>
  <si>
    <t>טָּוָה</t>
  </si>
  <si>
    <t xml:space="preserve">tavah (taw-vaw') v.
1. to spin
[a primitive root]
KJV: spin. </t>
  </si>
  <si>
    <t>טּוֹבִיָה טּוֹבִיָהוּ</t>
  </si>
  <si>
    <t xml:space="preserve">Towbiyah (to-bee-yaw') (or Towbiyahuw {to-bee-yaw'-hoo}) n/p.
1. goodness of Jehovah
2. Tobijah, the name of three Israelites and of one Samaritan
[from H2896 and H3050]
KJV: Tobiah, Tobijah. 
Root(s): H2896, H3050 </t>
  </si>
  <si>
    <t>טּוֹב אֲדוֹנִיָהוּ</t>
  </si>
  <si>
    <t xml:space="preserve">Towb Adoniyahuw (tobe ado-nee-yah'-hoo) n/p.
1. pleasing (to) Adonijah
2. Tob-Adonijah, an Israelite
[from H2896 and H138]
KJV: Tob-adonijah. 
Root(s): H2896, H138 </t>
  </si>
  <si>
    <t>טּוּב</t>
  </si>
  <si>
    <t xml:space="preserve">tuwb (toob) n-m.
1. (as a noun) good, in the widest sense. i.e. beauty, gladness, welfare
2. (especially) goodness
3. (superlative concretely) the best
[from H2895]
KJV: fair, gladness, good(-ness, thing, -s), joy, go well with. 
Root(s): H2895 </t>
  </si>
  <si>
    <t>טּוֹב</t>
  </si>
  <si>
    <t xml:space="preserve">Towb (tobe) n/l.
1. good
2. Tob, a region apparently East of the Jordan
[the same as H2896]
KJV: Tob. 
Root(s): H2896 </t>
  </si>
  <si>
    <t xml:space="preserve">towb (tobe) adj.
1. good (as an adjective) in the widest sense
2. used likewise as a noun, both in the masculine and the feminine, the singular and the plural (good, a good or good thing, a good man or woman
3. the good, goods or good things, good men or women), also as an adverb (well)
[from H2895]
KJV: beautiful, best, better, bountiful, cheerful, at ease, X fair (word), (be in) favour, fine, glad, good (deed, -lier, -liest, -ly, -ness, -s), graciously, joyful, kindly, kindness, liketh (best), loving, merry, X most, pleasant, + pleaseth, pleasure, precious, prosperity, ready, sweet, wealth, welfare, (be) well (-favoured). 
Root(s): H2895 </t>
  </si>
  <si>
    <t>towb (tobe) v.
1. be (do) better, cheer, be (do, seem) good, (make) goodly, X please, (be, do, go, play) well
[a primitive root, to be (transitively, do or make) good (or well) in the widest sense]</t>
  </si>
  <si>
    <t>טּוּא</t>
  </si>
  <si>
    <t xml:space="preserve">tuw' (too) v.
1. to sweep away
[a primitive root]
KJV: sweep. </t>
  </si>
  <si>
    <t>טָּהֳרָה</t>
  </si>
  <si>
    <t xml:space="preserve">tohorah (toh-or-aw') n-f.
1. ceremonial purification
2. moral purity
[feminine of H2892]
KJV: X is cleansed, cleansing, purification(-fying). 
Root(s): H2892 </t>
  </si>
  <si>
    <t>טּוֹהַר</t>
  </si>
  <si>
    <t xml:space="preserve">tohar (to'-har) n-m.
1. literally brightness
2. ceremonially purification
[from H2891]
KJV: clearness, glory, purifying. 
Root(s): H2891 </t>
  </si>
  <si>
    <t>טָּהֵר</t>
  </si>
  <si>
    <t xml:space="preserve">taher (taw-hare') v.
1. (properly) to be bright
2. (by implication) to be pure (physical sound, clear, unadulterated)
3. (Levitically) uncontaminated
4. (morally) innocent or holy
[a primitive root]
KJV: be (make, make self, pronounce) clean, cleanse (self), purge, purify(-ier, self). </t>
  </si>
  <si>
    <t>טְּהוֹר</t>
  </si>
  <si>
    <t xml:space="preserve">thowr (teh-hore') n-m.
1. purity
[from H2891]
KJV: pureness. 
Root(s): H2891 </t>
  </si>
  <si>
    <t>טָּהוֹר טָּהוֹר</t>
  </si>
  <si>
    <t xml:space="preserve">tahowr (taw-hore') (or tahor {taw-hore'}) adj.
1. pure (in a physical, chemical, ceremonial or moral sense)
[from H2891]
KJV: clean, fair, pure(-ness). 
Root(s): H2891 </t>
  </si>
  <si>
    <t>טַּבַּת</t>
  </si>
  <si>
    <t xml:space="preserve">Tabbath (tab-bath') n/l.
1. Tabbath, a place East of the Jordan
[of uncertain derivation]
KJV: Tabbath. </t>
  </si>
  <si>
    <t>טֵּבֶת</t>
  </si>
  <si>
    <t xml:space="preserve">Tebeth (tay'-beth) n/t.
1. Tebeth, the tenth Heb. month
[probably of foreign derivation]
KJV: Tebeth. </t>
  </si>
  <si>
    <t>טַּברִמּוֹן</t>
  </si>
  <si>
    <t xml:space="preserve">Tabrimmown (tab-rim-mone') n/p.
1. pleasing (to) Rimmon
2. Tabrimmon, a Syrian
[from H2895 and H7417]
KJV: Tabrimmon. 
Root(s): H2895, H7417 </t>
  </si>
  <si>
    <t>טַּבַּעַת</t>
  </si>
  <si>
    <t xml:space="preserve">tabba`ath (tab-bah'-ath) n-m.
1. (properly) a seal (as sunk into the wax), i.e. signet (for sealing)
2. (hence, generally) a ring of any kind
[from H2883]
KJV: ring. 
Root(s): H2883 </t>
  </si>
  <si>
    <t>טַּבָּעוֹת</t>
  </si>
  <si>
    <t xml:space="preserve">Tabba`owth (tab-baw-othe') n/p.
1. rings
2. Tabbaoth, one of the Nethinim
[plural of H2885]
KJV: Tabaoth. 
Root(s): H2885 </t>
  </si>
  <si>
    <t>טָּבַע</t>
  </si>
  <si>
    <t xml:space="preserve">taba` (taw-bah') v.
1. to sink
[a primitive root]
KJV: drown, fasten, settle, sink. </t>
  </si>
  <si>
    <t>טְּבַליָהוּ</t>
  </si>
  <si>
    <t xml:space="preserve">Tbalyahuw (teb-al-yaw'-hoo) n/p.
1. Jah has dipped
2. Tebaljah, an Israelite
[from H2881 and H3050]
KJV: Tebaliah. 
Root(s): H2881, H3050 </t>
  </si>
  <si>
    <t>טָּבַל</t>
  </si>
  <si>
    <t xml:space="preserve">tabal (taw-bal') v.
1. to dip, to immerse
[a primitive root]
KJV: dip, plunge. </t>
  </si>
  <si>
    <t>טִּבחַת</t>
  </si>
  <si>
    <t xml:space="preserve">Tibchath (tib-khath') n/l.
1. slaughter
2. Tibchath, a place in Syria
[from H2878]
KJV: Tibhath. 
Root(s): H2878 </t>
  </si>
  <si>
    <t>טַּבָּחָה</t>
  </si>
  <si>
    <t xml:space="preserve">tabbachah (tab-baw-khaw') n-f.
1. a female cook
[feminine of H2876]
KJV: cook. 
Root(s): H2876 </t>
  </si>
  <si>
    <t>טִּבחָה</t>
  </si>
  <si>
    <t xml:space="preserve">tibehah (tib-khaw') n-f.
1. flesh, slaughter
[feminine of H2874 and meaning the same]
 Root(s): H2874 </t>
  </si>
  <si>
    <t>טַּבָּח</t>
  </si>
  <si>
    <t xml:space="preserve">tabbach (tab-bawkh') n-m.
1. a lifeguardsman
[(Aramaic) the same as H2876]
KJV: guard. 
Root(s): H2876 </t>
  </si>
  <si>
    <t xml:space="preserve">tabbach (tab-bawkh') n-m.
1. (properly) a butcher
2. (hence) a lifeguardsman (because he was acting as an executioner)
3. also a cook (usually slaughtering the animal for food)
[from H2873]
KJV: cook, guard. 
Root(s): H2873 </t>
  </si>
  <si>
    <t>טֶּבַח</t>
  </si>
  <si>
    <t xml:space="preserve">Tebach (teh'-bakh) n/p.
1. massacre
2. Tebach, the name of a Mesopotamian and of an Israelite
[the same as H2874]
KJV: Tebah. 
Root(s): H2874 </t>
  </si>
  <si>
    <t xml:space="preserve">tebach (teh'-bakh) n-m.
1. (properly) something slaughtered
2. (hence) a beast (or meat, as butchered)
3. (abstractly) butchery
4. (concretely) a place of slaughter
[from H2873]
KJV: X beast, slaughter, X slay, X sore. 
Root(s): H2873 </t>
  </si>
  <si>
    <t>טָּבַח</t>
  </si>
  <si>
    <t>tabach (taw-bakh') v.
1. to slaughter (animals or men)
[a primitive root]
KJV: kill, (make) slaughter, slay. 
[?]</t>
  </si>
  <si>
    <t>טַּבּוּר</t>
  </si>
  <si>
    <t xml:space="preserve">tabbuwr (tab-boor') n-m.
1. (properly) accumulated
2. (by implication) a summit
[from an unused root meaning to pile up]
KJV: middle, midst. </t>
  </si>
  <si>
    <t>טָּבוּל</t>
  </si>
  <si>
    <t xml:space="preserve">tabuwl (taw-bool') n-m.
1. (properly) dyed, i.e. a turban (probably as of colored stuff)
[passive participle of H2881]
KJV: dyed attire. 
Root(s): H2881 </t>
  </si>
  <si>
    <t>טָּבאֵל</t>
  </si>
  <si>
    <t xml:space="preserve">tab'el (taw-beh-ale') n/p.
1. pleasing (to) God
2. Tabeel, the name of a Syrian and of a Persian
[from H2895 and H410]
KJV: Tabeal, Tabeel. 
Root(s): H2895, H410 </t>
  </si>
  <si>
    <t>טָּב</t>
  </si>
  <si>
    <t xml:space="preserve">tab , (tawb) n-m.
1. good
[(Aramaic) from H2868; the same as H2896]
KJV: fine, good. 
Root(s): H2868, H2896 </t>
  </si>
  <si>
    <t>טְּאֵב</t>
  </si>
  <si>
    <t xml:space="preserve">t'eb (teh-abe') v.
1. to rejoice
[(Aramaic) a primitive root]
KJV: be glad. </t>
  </si>
  <si>
    <t>חֲתַת</t>
  </si>
  <si>
    <t xml:space="preserve">Chathath (khath-ath') n/p.
1. Chathath, an Israelite
[the same as H2866]
KJV: cathath. 
Root(s): H2866 </t>
  </si>
  <si>
    <t xml:space="preserve">chathath (khath-ath') n-m.
1. dismay
[from H2865]
KJV: casting down. 
Root(s): H2865 </t>
  </si>
  <si>
    <t>חָתַת</t>
  </si>
  <si>
    <t xml:space="preserve">chathath (khaw-thath') v.
1. (properly) to prostrate
2. (hence) to break down, either (literally) by violence, or (figuratively) by confusion and fear
[a primitive root]
KJV: abolish, affright, be (make) afraid, amaze, beat down, discourage, (cause to) dismay, go down, scare, terrify. </t>
  </si>
  <si>
    <t>חָתַר</t>
  </si>
  <si>
    <t xml:space="preserve">chathar (khaw-thar') v.
1. to force a passage, as by burglary
2. (figuratively) with oars
[a primitive root]
KJV: dig (through), row. </t>
  </si>
  <si>
    <t>חֶתֶף</t>
  </si>
  <si>
    <t xml:space="preserve">chetheph (kheh'-thef) n-m.
1. (properly) rapine
2. (figuratively) robbery
[from H2862]
KJV: prey. 
Root(s): H2862 </t>
  </si>
  <si>
    <t>חָתַף</t>
  </si>
  <si>
    <t xml:space="preserve">chathaph (khaw-thaf') v.
1. to clutch
[a primitive root]
KJV: take away. </t>
  </si>
  <si>
    <t>חֲתוּנָּה</t>
  </si>
  <si>
    <t xml:space="preserve">chathunnah (khath-oon-naw') n-f.
1. a wedding
[from H2859]
KJV: espousal. 
Root(s): H2859 </t>
  </si>
  <si>
    <t>חָתָן</t>
  </si>
  <si>
    <t xml:space="preserve">chathan (khaw-thawn') n-m.
1. a relative by marriage (especially through the bride)
2. (figuratively) a circumcised child (as a species of religious espousal)
[from H2859]
KJV: bridegroom, husband, son in law. 
Root(s): H2859 </t>
  </si>
  <si>
    <t>חָתַן</t>
  </si>
  <si>
    <t xml:space="preserve">chathan (khaw-than') v.
1. to give (a daughter) away in marriage
2. (hence, generally) to contract relationship (affinity) by marriage
[a primitive root]
KJV: join in affinity, father in law, make marriages, mother in law, son in law. </t>
  </si>
  <si>
    <t>חוֹתֶמֶת</t>
  </si>
  <si>
    <t xml:space="preserve">chothemeth (kho-the-meth) n-f.
1. a seal
[feminine active participle of H2856]
KJV: signet. 
Root(s): H2856 </t>
  </si>
  <si>
    <t>חֲתַם</t>
  </si>
  <si>
    <t xml:space="preserve">chatham (khath-am') v.
1. to seal
[(Aramaic) a root corresponding to H2856]
KJV: seal. 
Root(s): H2856 </t>
  </si>
  <si>
    <t>חָתַם</t>
  </si>
  <si>
    <t xml:space="preserve">chatham (khaw-tham') v.
1. to close up
2. especially to seal
[a primitive root]
KJV: make an end, mark, seal (up), stop. </t>
  </si>
  <si>
    <t>חֶתלוֹן</t>
  </si>
  <si>
    <t xml:space="preserve">Chethlon (kheth-lone') n/l.
1. enswathed
2. Chethlon, a place in Israel
[from H2853]
KJV: Hethlon. 
Root(s): H2853 </t>
  </si>
  <si>
    <t>חֲתוּלָּה</t>
  </si>
  <si>
    <t xml:space="preserve">chathullah (khath-ool-law') n-f.
1. a swathing cloth (figuratively)
[from H2853]
KJV: swaddling band. 
Root(s): H2853 </t>
  </si>
  <si>
    <t>חָתַל</t>
  </si>
  <si>
    <t xml:space="preserve">chathal (khaw-thal') v.
1. to swathe
[a primitive root]
KJV: X at all, swaddle. </t>
  </si>
  <si>
    <t>חָתַך</t>
  </si>
  <si>
    <t xml:space="preserve">chathak (khaw-thak') v.
1. (properly) to cut off, i.e. (figuratively) to decree
[a primitive root]
KJV: determine. </t>
  </si>
  <si>
    <t>חִתּתִּיתּ</t>
  </si>
  <si>
    <t xml:space="preserve">chittiyth (khit-teeth') n-f.
1. fear
[from H2865]
KJV: terror. 
Root(s): H2865 </t>
  </si>
  <si>
    <t>חִתּתִּי</t>
  </si>
  <si>
    <t xml:space="preserve">Chittiy (khit-tee') n-m.
1. a Chittite, or descendant of Cheth
[patronymically from H2845]
KJV: Hittite, Hittities. 
Root(s): H2845 </t>
  </si>
  <si>
    <t>חַתחַת</t>
  </si>
  <si>
    <t xml:space="preserve">chathchath (khath-khath') n-m.
1. terror
[from H2844]
KJV: fear. 
Root(s): H2844 </t>
  </si>
  <si>
    <t>חִתּתּוּל</t>
  </si>
  <si>
    <t xml:space="preserve">chittuwl (khit-tool') n-m.
1. swathed, i.e. a bandage
[from H2853]
KJV: roller. 
Root(s): H2853 </t>
  </si>
  <si>
    <t>חִתּתָּה</t>
  </si>
  <si>
    <t xml:space="preserve">chittah (khit-taw') n-f.
1. fear
[from H2865]
KJV: terror. 
Root(s): H2865 </t>
  </si>
  <si>
    <t>חָתָה</t>
  </si>
  <si>
    <t xml:space="preserve">chathah (khaw-thaw') v.
1. to lay hold of
2. especially to pick up fire
[a primitive root]
KJV: heap, take (away). </t>
  </si>
  <si>
    <t>חֵת</t>
  </si>
  <si>
    <t xml:space="preserve">Cheth (khayth) n/p.
1. terror
2. Cheth, an aboriginal Canaanite
[from H2865]
KJV: Heth. 
Root(s): H2865 </t>
  </si>
  <si>
    <t>חַת</t>
  </si>
  <si>
    <t xml:space="preserve">chath (khath) n-m.
1. (concretely) crushed
2. (also) afraid
3. (abstractly) terror
[from H2865]
KJV: broken, dismayed, dread, fear. 
Root(s): H2865 </t>
  </si>
  <si>
    <t>חוּשָׁתִי</t>
  </si>
  <si>
    <t xml:space="preserve">Chushathiy (khoo-shaw-thee') n-m.
1. a Chushathite or descendant of Chushah
[patronymically from H2364]
KJV: Hushathite. 
Root(s): H2364 </t>
  </si>
  <si>
    <t>חָשַׁשׁ</t>
  </si>
  <si>
    <t xml:space="preserve">chashash (khaw-shash') n-m.
1. dry grass
[by variation for H7179]
KJV: chaff. 
Root(s): H7179 </t>
  </si>
  <si>
    <t>חַשׁרָה</t>
  </si>
  <si>
    <t xml:space="preserve">chashrah (khash-raw') n-f.
1. (properly) a combination or gathering, i.e. of watery clouds
[from the same as H2840]
KJV: dark. 
Root(s): H2840 </t>
  </si>
  <si>
    <t>חִשּׁוּר</t>
  </si>
  <si>
    <t xml:space="preserve">chishshur (khish-shoor') n-m.
1. combined, i.e. the nave or hub of a wheel (as holding the spokes together)
[from an unused root meaning to bind together]
KJV: spoke. </t>
  </si>
  <si>
    <t>חִשּׁוּק</t>
  </si>
  <si>
    <t xml:space="preserve">chishshuq (khish-shook') n-m.
1. conjoined, i.e. a wheel-spoke or rod connecting the hub with the rim
[from H2836]
KJV: felloe. 
Root(s): H2836 </t>
  </si>
  <si>
    <t>חָשׁוּק חָשׁוּק</t>
  </si>
  <si>
    <t xml:space="preserve">chashuq (khaw-shook') (or chashuwq {khaw-shook'}) n-m.
1. attached, i.e. a fence-rail or rod connecting the posts or pillars
[past participle of H2836]
KJV: fillet. 
Root(s): H2836 </t>
  </si>
  <si>
    <t>חֵשֶׁק</t>
  </si>
  <si>
    <t xml:space="preserve">chesheq (khay'-shek) n-m.
1. delight
[from H2836]
KJV: desire, pleasure. 
Root(s): H2836 </t>
  </si>
  <si>
    <t>חָשַׁק</t>
  </si>
  <si>
    <t xml:space="preserve">chashaq (khaw-shak') v.
1. to cling, i.e. join, (figuratively) to love, delight in
2. elliptically (or by interchangeable for H2820) to deliver
[a primitive root]
KJV: have a delight, (have a ) desire, fillet, long, set (in) love. 
See also: H2820 </t>
  </si>
  <si>
    <t>חָשִׂף</t>
  </si>
  <si>
    <t xml:space="preserve">chasiph (khaw-seef') n-m.
1. (properly) drawn off, i.e. separated
2. (hence) a small company (as divided from the rest)
[from H2834]
KJV: little flock. 
Root(s): H2834 </t>
  </si>
  <si>
    <t>חָשַׂף</t>
  </si>
  <si>
    <t xml:space="preserve">chasaph (khaw-saf') v.
1. to strip off
2. (generally) to make naked (for exertion or in disgrace)
3. to drain away or bail up (a liquid)
[a primitive root]
KJV: make bare, clean, discover, draw out, take, uncover. </t>
  </si>
  <si>
    <t>חוֹשֶׁן</t>
  </si>
  <si>
    <t xml:space="preserve">choshen (kho'-shen) n-m.
1. perhaps a pocket (as holding the Urim and Thummim), or rich (as containing gems), used only of the gorget of the highpriest
[from an unused root probably meaning to contain or sparkle]
KJV: breastplate. </t>
  </si>
  <si>
    <t>חַשׁמוֹנָה</t>
  </si>
  <si>
    <t xml:space="preserve">Chashmonah (khash-mo-naw') n/l.
1. fertile
2. Chasmonah, a place in the Desert
[feminine of H2831]
KJV: Hashmonah. 
Root(s): H2831 </t>
  </si>
  <si>
    <t>חַשׁמַן</t>
  </si>
  <si>
    <t xml:space="preserve">chashman (khash-man') n-m.
1. apparently wealthy
[from an unused root (probably meaning firm or capacious in resources)]
KJV: princes. </t>
  </si>
  <si>
    <t>חַשׁמַל</t>
  </si>
  <si>
    <t xml:space="preserve">chashmal (khash-mal') n-m.
1. probably bronze or polished spectrum metal
[of uncertain derivation]
KJV: amber. </t>
  </si>
  <si>
    <t>חֶשׁמוֹן</t>
  </si>
  <si>
    <t xml:space="preserve">Cheshmown (klesh-mone') n/l.
1. opulent
2. Cheshmon, a place in Israel
[the same as H2831]
KJV: Heshmon. 
Root(s): H2831 </t>
  </si>
  <si>
    <t>חָשׁוּם</t>
  </si>
  <si>
    <t xml:space="preserve">Chashum (khaw-shoom') n/p.
1. enriched
2. Chashum, the name of two or three Israelites
[from the same as H2831]
KJV: Hashum. 
Root(s): H2831 </t>
  </si>
  <si>
    <t>חֲשַׁל</t>
  </si>
  <si>
    <t xml:space="preserve">chashal (khash-al') v.
1. to weaken, i.e. crush
[(Aramaic) a root corresponding to H2826]
KJV: subdue. 
Root(s): H2826 </t>
  </si>
  <si>
    <t>חָשַׁל</t>
  </si>
  <si>
    <t xml:space="preserve">chashal (khaw-shal') v.
1. to make (intrans. be) unsteady, i.e. weak
[a primitive root]
KJV: feeble. </t>
  </si>
  <si>
    <t>חֲשֵׁכָה חֲשֵׁיכָּה</t>
  </si>
  <si>
    <t xml:space="preserve">chashekah (khash-ay-kaw') (or chashekah {khash-ay-kaw'}) n-f.
1. darkness
2. (figuratively) misery
[from H2821]
KJV: darkness. 
Root(s): H2821 </t>
  </si>
  <si>
    <t>חֶשׁכָּה</t>
  </si>
  <si>
    <t xml:space="preserve">cheshkah (khesh-kaw') n-f.
1. darkness
[from H2821]
KJV: dark. 
Root(s): H2821 </t>
  </si>
  <si>
    <t>חָשׁוֹך</t>
  </si>
  <si>
    <t xml:space="preserve">chashok (khaw-shoke') adj.
1. dark (figuratively, i.e. obscure)
[from H2821]
KJV: meaning 
Root(s): H2821 </t>
  </si>
  <si>
    <t>חוֹשֶׁך</t>
  </si>
  <si>
    <t xml:space="preserve">choshek (kho-shek') n-m.
1. the dark
2. hence (literally) darkness
3. (figuratively) misery, destruction, death, ignorance, sorrow, wickedness
[from H2821]
KJV: dark(-ness), night, obscurity. 
Root(s): H2821 </t>
  </si>
  <si>
    <t>חָשַׁך</t>
  </si>
  <si>
    <t xml:space="preserve">chashak (khaw-shak') v.
1. to be dark (as withholding light)
2. transitively, to darken
[a primitive root]
KJV: be black, be (make) dark, darken, cause darkness, be dim, hide. </t>
  </si>
  <si>
    <t>חָשַׂך</t>
  </si>
  <si>
    <t xml:space="preserve">chasak (khaw-sak') v.
1. to restrain
2. (reflexively) refrain
3. (by implication) to refuse, spare, preserve
4. (also, by interchange with H2821) to observe
[a primitive root]
KJV: assuage, X darken, forbear, hinder, hold back, keep (back), punish, refrain, reserve, spare, withhold. 
See also: H2821 </t>
  </si>
  <si>
    <t>חַשׁחוּת</t>
  </si>
  <si>
    <t xml:space="preserve">chashchuwth (khash-khooth') n-f.
1. necessity
[from a root corresponding to H2818]
KJV: be needful. 
Root(s): H2818 </t>
  </si>
  <si>
    <t>חֲשַׁח</t>
  </si>
  <si>
    <t xml:space="preserve">chashach (khash-akh') v.
1. to be necessary (from the idea of convenience)
2. (transitively) to need
[(Aramaic) a collateral root to one corresponding to H2363 in the sense of readiness]
KJV: careful, have need of. 
Root(s): H2363 </t>
  </si>
  <si>
    <t>חֲשׂוּפָא חֲשׂוּפָא</t>
  </si>
  <si>
    <t xml:space="preserve">Chasuwpha' (khas-oo-faw') (or Chasuphao {khas-oo-faw'}) n/p.
1. nakedness
2. Chasupha, one of the Nethinim
[from H2834]
KJV: Hashupha, Hasupha. 
Root(s): H2834 </t>
  </si>
  <si>
    <t>חֲשׁוֹך</t>
  </si>
  <si>
    <t xml:space="preserve">chashowk (khash-oke') n-m.
1. the dark
[(Aramaic) from a root corresponding to H2821]
KJV: darkness. 
Root(s): H2821 </t>
  </si>
  <si>
    <t>חַשּׁוּב</t>
  </si>
  <si>
    <t xml:space="preserve">Chashshuwb (khash-shoob') n/p.
1. intelligent
2. Chashshub, the name of two or three Israelites
[from H2803]
KJV: Hashub, Hasshub. 
Root(s): H2803 </t>
  </si>
  <si>
    <t>חָשָׁה</t>
  </si>
  <si>
    <t xml:space="preserve">chashah (khaw-shaw') v.
1. to hush or keep quiet
[a primitive root]
KJV: hold peace, keep silence, be silent, (be) still. </t>
  </si>
  <si>
    <t>חֲשַׁבנְיָה</t>
  </si>
  <si>
    <t xml:space="preserve">Chashabnyah (khash-ab-neh-yaw') n/p.
1. thought of Jah
2. Chashabnejah, the name of two Israelites
[from H2808 and H3050]
KJV: Hashabniah. 
Root(s): H2808, H3050 </t>
  </si>
  <si>
    <t>חֲשַׁבנָה</t>
  </si>
  <si>
    <t xml:space="preserve">Chashabnah (khash-ab-naw') n/p.
1. inventiveness
2. Chashnah, an Israelite
[feminine of H2808]
KJV: Hashabnah. 
Root(s): H2808 </t>
  </si>
  <si>
    <t>חֲשַׁביָה חֲשַׁביָהוּ</t>
  </si>
  <si>
    <t xml:space="preserve">Chashabyah (khash-ab-yaw') (or Chashabyahuw {khash-ab-yaw'-hoo}) n/p.
1. Jah has regarded
2. Chashabjah, the name of nine Israelites
[from H2803 and H3050]
KJV: Hashabiah. 
Root(s): H2803, H3050 </t>
  </si>
  <si>
    <t>חִשָּׁבוֹן</t>
  </si>
  <si>
    <t xml:space="preserve">chishshabown (khish-shaw-bone') n-m.
1. a contrivance, i.e. actual (a warlike machine) or mental (a machination)
[from H2803]
KJV: engine, invention. 
Root(s): H2803 </t>
  </si>
  <si>
    <t>חֶשׁבּוֹן</t>
  </si>
  <si>
    <t xml:space="preserve">Cheshbown (khesh-bone') n/l.
1. Cheshbon, a place East of the Jordan
[the same as H2808]
KJV: Heshbon. 
Root(s): H2808 </t>
  </si>
  <si>
    <t xml:space="preserve">cheshbown (khesh-bone') n-m.
1. (properly) contrivance
2. (by implication) intelligence
[from H2803]
KJV: account, device, reason. 
Root(s): H2803 </t>
  </si>
  <si>
    <t>חֲשׁוּבָה</t>
  </si>
  <si>
    <t xml:space="preserve">Chashubah (khash-oo-baw') n/p.
1. estimation
2. Cashubah, an Israelite
[from H2803]
KJV: Hashubah. 
Root(s): H2803 </t>
  </si>
  <si>
    <t>חַשׁבַּדָּנָה</t>
  </si>
  <si>
    <t xml:space="preserve">Chashbaddanah (khash-bad-daw'-naw) n/p.
1. considerate judge
2. Chasbaddanah, an Israelite
[from H2803 and H1777]
KJV: Hasbadana. 
Root(s): H2803, H1777 </t>
  </si>
  <si>
    <t>חֵשֶׁב</t>
  </si>
  <si>
    <t xml:space="preserve">chesheb (khay'-sheb) n-m.
1. a belt or strap (as being interlaced)
[from H2803]
KJV: curious girdle. 
Root(s): H2803 </t>
  </si>
  <si>
    <t>חֲשַׁב</t>
  </si>
  <si>
    <t xml:space="preserve">chashab (khash-ab') v.
1. to regard
[(Aramaic) corresponding to H2803]
KJV: repute. 
Root(s): H2803 </t>
  </si>
  <si>
    <t>חָשַׁב</t>
  </si>
  <si>
    <t xml:space="preserve">chashab (khaw-shab') v.
1. (properly) to plait or interpenetrate, i.e. (literally) to weave or (gen.) to fabricate
2. (figuratively) to plot or contrive (usually in a malicious sense)
3. hence (from the mental effort) to think, regard, value, compute
[a primitive root]
KJV: (make) account (of), conceive, consider, count, cunning (man, work, workman), devise, esteem, find out, forecast, hold, imagine, impute, invent, be like, mean, purpose, reckon(-ing be made), regard, think. </t>
  </si>
  <si>
    <t>חֶרֶת</t>
  </si>
  <si>
    <t xml:space="preserve">Chereth (kheh'-reth) n/l.
1. forest
2. Chereth, a thicket in Israel
[from H2801 (but equivalent to H2793)]
KJV: Hereth. 
Root(s): H2801, H2793 </t>
  </si>
  <si>
    <t>חָרַת</t>
  </si>
  <si>
    <t xml:space="preserve">charath (khaw-rath') v.
1. to engrave
[a primitive root]
KJV: graven. </t>
  </si>
  <si>
    <t>חֲרוֹשֶׁת</t>
  </si>
  <si>
    <t xml:space="preserve">Charosheth (khar-o'-sheth) n/l.
1. Charosheth, a place in Israel
[the same as H2799]
KJV: Harosheth. 
Root(s): H2799 </t>
  </si>
  <si>
    <t xml:space="preserve">charosheth (khar-o'-sheth) n-f.
1. mechanical work
[from H2790]
KJV: carving, cutting. 
Root(s): H2790 </t>
  </si>
  <si>
    <t>חֲרָשִׁים</t>
  </si>
  <si>
    <t xml:space="preserve">Charashiym (khar-aw-sheem') n/p.
1. mechanics, the name of a valley in Jerusalem
[plural of H2796]
KJV: Charashim, craftsmen. 
Root(s): H2796 </t>
  </si>
  <si>
    <t>חַרשָׁא</t>
  </si>
  <si>
    <t xml:space="preserve">Charsha' (khar-shaw') n/p.
1. magician
2. Charsha, one of the Nethinim
[from H2792]
KJV: Harsha. 
Root(s): H2792 </t>
  </si>
  <si>
    <t>חָרָשׁ</t>
  </si>
  <si>
    <t xml:space="preserve">charash (khaw-rawsh') n-m.
1. a fabricator or any material
[from H2790]
KJV: artificer, (+) carpenter, craftsman, engraver, maker, + mason, skilful, (+) smith, worker, workman, such as wrought. 
Root(s): H2790 </t>
  </si>
  <si>
    <t>חֵרֵשׁ</t>
  </si>
  <si>
    <t xml:space="preserve">cheresh (khay-rashe') adj.
1. deaf (whether literally or spir.)
[from H2790]
KJV: deaf. 
Root(s): H2790 </t>
  </si>
  <si>
    <t>חוֹרֵשׁ</t>
  </si>
  <si>
    <t xml:space="preserve">choresh (kho-rashe') n-m.
1. a fabricator or mechanic
[active participle of H2790]
KJV: artificer. 
Root(s): H2790 </t>
  </si>
  <si>
    <t>חוֹרֶשׁ</t>
  </si>
  <si>
    <t xml:space="preserve">choresh (kho'-resh) n-m.
1. a forest (perhaps as furnishing the material for fabric)
[from H2790]
KJV: bough, forest, shroud, wood. 
Root(s): H2790 </t>
  </si>
  <si>
    <t>חֶרֶשׁ</t>
  </si>
  <si>
    <t xml:space="preserve">Cheresh (kheh'-resh) n/p.
1. Cheresh, a Levite
[the same as H2791]
KJV: Heresh. 
Root(s): H2791 </t>
  </si>
  <si>
    <t xml:space="preserve">cheresh (kheh'-resh) adv.
1. magical craft
2. also silence
[from H2790]
KJV: cunning, secretly. 
Root(s): H2790 </t>
  </si>
  <si>
    <t>חָרַשׁ</t>
  </si>
  <si>
    <t xml:space="preserve">charash (khaw-rash') v.
1. to scratch
2. (by implication) to engrave, plough
3. (hence, from the use of tools) to fabricate (of any material)
4. (figuratively, in a bad sense) to devise
5. (hence, from the idea of secrecy) to be silent, to let alone
6. (hence, by implication) to be deaf (as an accompaniment of dumbness)
[a primitive root]
KJV: X altogether, cease, conceal, be deaf, devise, ear, graven, imagine, leave off speaking, hold peace, plow(-er, man), be quiet, rest, practise secretly, keep silence, be silent, speak not a word, be still, hold tongue, worker. </t>
  </si>
  <si>
    <t>חֶרֶשׂ</t>
  </si>
  <si>
    <t xml:space="preserve">cheres (kheh'-res) n-m.
1. a piece of pottery
[a collateral form mediating between H2775 and H2791]
KJV: earth(-en), (pot-)sherd, + stone. 
Root(s): H2775, H2791 </t>
  </si>
  <si>
    <t>חָרֵר</t>
  </si>
  <si>
    <t xml:space="preserve">charer (khaw-rare') n-m.
1. arid
[from H2787]
KJV: parched place. 
Root(s): H2787 </t>
  </si>
  <si>
    <t xml:space="preserve">charar (khaw-rar') v.
1. to glow, i.e. literally (to melt, burn, dry up) or figuratively (to show or incite passion
[a primitive root]
KJV: be angry, burn, dry, kindle. </t>
  </si>
  <si>
    <t>חָרַק</t>
  </si>
  <si>
    <t xml:space="preserve">charaq (khaw-rak') v.
1. to grate the teeth
[a primitive root]
KJV: gnash. </t>
  </si>
  <si>
    <t>חַרצַּן</t>
  </si>
  <si>
    <t xml:space="preserve">chartsan (kchar-tsan') n-m.
1. a sour grape (as sharp in taste)
[from H2782]
KJV: kernel. 
Root(s): H2782 </t>
  </si>
  <si>
    <t>חַרצּוּבָּה</t>
  </si>
  <si>
    <t xml:space="preserve">chartsubbah (khar-tsoob-baw') n-f.
1. a fetter
2. (figuratively) a pain
[of uncertain derivation]
KJV: band. </t>
  </si>
  <si>
    <t>חֲרַץ</t>
  </si>
  <si>
    <t xml:space="preserve">charats (khar-ats') n-f.
1. the loin (as the seat of strength)
[(Aramaic) from a root corresponding to H2782 in the sense of vigor]
KJV: loin. 
Root(s): H2782 </t>
  </si>
  <si>
    <t>חָרַץ</t>
  </si>
  <si>
    <t xml:space="preserve">charats (khaw-rats') v.
1. (properly) to point sharply, i.e. (literally) to wound
2. (figuratively) to be alert, to decide
[a primitive root]
KJV: bestir self, decide, decree, determine, maim, move. </t>
  </si>
  <si>
    <t>חֶרפָּה</t>
  </si>
  <si>
    <t xml:space="preserve">cherpah (kher-paw') n-f.
1. contumely, disgrace, the pudenda
[from H2778]
KJV: rebuke, reproach(-fully), shame. 
Root(s): H2778 </t>
  </si>
  <si>
    <t>חָרֵף</t>
  </si>
  <si>
    <t xml:space="preserve">Chareph (khaw-rafe') n/p.
1. reproachful
2. Chareph, an Israelite
[from H2778]
KJV: Hareph. 
Root(s): H2778 </t>
  </si>
  <si>
    <t>חוֹרֶף</t>
  </si>
  <si>
    <t xml:space="preserve">choreph (kho'-ref) n-m.
1. (properly) the crop gathered
2. (by implication) the autumn (and winter) season
3. (figuratively) ripeness of age
[from H2778]
KJV: cold, winter (-house), youth. 
Root(s): H2778 </t>
  </si>
  <si>
    <t>חָרַף</t>
  </si>
  <si>
    <t xml:space="preserve">charaph. (khaw-raf') v.
1. to pull off
2. (by implication) to expose (as by stripping)
3. specifically, to betroth (as if a surrender)
4. (figuratively) to carp at, i.e. defame
5. denominative (from H2779) to spend the winter
[a primitive root]
KJV: betroth, blaspheme, defy, jeopard, rail, reproach, upbraid. 
See also: H2779 </t>
  </si>
  <si>
    <t>חַרסוּת</t>
  </si>
  <si>
    <t xml:space="preserve">charcuwth (khar-sooth') n-f.
1. a potsherd
2. (by implication) a pottery
3. the name of a gate at Jerusalem
[from H2775 (apparently in the sense of a red tile used for scraping)]
KJV: east. 
Root(s): H2775 </t>
  </si>
  <si>
    <t>חֶרֶס</t>
  </si>
  <si>
    <t xml:space="preserve">Cherec (kheh'-res) n/l.
1. shining
2. Cheres, a mountain in Israel
[the same as H2775]
KJV: Heres. 
Root(s): H2775 </t>
  </si>
  <si>
    <t>חֶרֶס חַרסָה</t>
  </si>
  <si>
    <t xml:space="preserve">cherec (kheh'-res) (or (with a directive enclitic) charcah (khar'- saw}) n-m.
1. the itch
2. (perhaps from the mediating idea of H2777) the sun
[from an unused root meaning to scrape]
KJV: itch, sun. 
See also: H2777 </t>
  </si>
  <si>
    <t>חַרנֶפֶר</t>
  </si>
  <si>
    <t xml:space="preserve">Charnepher (khar-neh'fer) n/p.
1. Charnepher, an Israelite
[of uncertain derivation]
KJV: Harnepher. </t>
  </si>
  <si>
    <t>חוֹרוֹנַיִם</t>
  </si>
  <si>
    <t xml:space="preserve">Choronayim (kho-ro-nah'-yim) n/p.
1. double cave-town
2. Choronajim, a place in Moab
[dual of a derivative from H2356]
KJV: Horonaim. 
Root(s): H2356 </t>
  </si>
  <si>
    <t>חוֹרוֹנִי</t>
  </si>
  <si>
    <t xml:space="preserve">Choroniy (kho-ro-nee') n-m.
1. a Choronite or inhabitant of Choronaim
[patrial from H2773]
KJV: Horonite. 
Root(s): H2773 </t>
  </si>
  <si>
    <t>חָרָן</t>
  </si>
  <si>
    <t xml:space="preserve">Charan (kaw-rawn') n/l.
1. parched
2. Charan, the name of a man and also of a place
[from H2787]
KJV: Haran. 
Root(s): H2787 </t>
  </si>
  <si>
    <t>חֶרמֵשׁ</t>
  </si>
  <si>
    <t xml:space="preserve">chermesh (kher-mashe') n-m.
1. a sickle (as cutting)
[from H2763]
KJV: sickle. 
Root(s): H2763 </t>
  </si>
  <si>
    <t>חֶרמוֹנִים</t>
  </si>
  <si>
    <t xml:space="preserve">Chermowniym (kher-mo-neem') n/p.
1. Hermons, i.e. its peaks
[plural of H2768]
KJV: the Hermonites. 
Root(s): H2768 </t>
  </si>
  <si>
    <t>חֶרמוֹן</t>
  </si>
  <si>
    <t xml:space="preserve">Chermown (kher-mone') n/p.
1. abrupt
2. Chermon, a mount of Israel
[from H2763]
KJV: Hermon. 
Root(s): H2763 </t>
  </si>
  <si>
    <t>חָרמָה</t>
  </si>
  <si>
    <t xml:space="preserve">Chormah (khor-maw') n/l.
1. devoted
2. Chormah, a place in Israel
[from H2763]
KJV: Hormah. 
Root(s): H2763 </t>
  </si>
  <si>
    <t>חָרִם</t>
  </si>
  <si>
    <t xml:space="preserve">Charim (khaw-reem') n/p.
1. snub-nosed
2. Charim, an Israelite
[from H2763]
KJV: Harim. 
Root(s): H2763 </t>
  </si>
  <si>
    <t>חֳרֵם</t>
  </si>
  <si>
    <t xml:space="preserve">Chorem (khor-ame') n/l.
1. devoted
2. Chorem, a place in Israel
[from H2763]
KJV: Horem. 
Root(s): H2763 </t>
  </si>
  <si>
    <t>חֵרֶם חֶרֶם</t>
  </si>
  <si>
    <t xml:space="preserve">cherem (khay'-rem) (or (Zecheriah 14) n-m.
1. physical (as shutting in) a net (either literally or figuratively)
2. usually a doomed object
3. abstr. extermination
[from H2763]
KJV: (ac-)curse(-d, -d thing), dedicated thing, things which should have been utterly destroyed, (appointed to) utter destruction, devoted (thing), net. 
Root(s): H2763 </t>
  </si>
  <si>
    <t>חָרַם</t>
  </si>
  <si>
    <t xml:space="preserve">charam (khaw-ram') v.
1. to seclude
2. specifically (by a ban) to devote to religious uses (especially destruction)
3. physical and reflexive, to be blunt as to the nose
[a primitive root]
KJV: make accursed, consecrate, (utterly) destroy, devote, forfeit, have a flat nose, utterly (slay, make away). </t>
  </si>
  <si>
    <t>חֶרֶך</t>
  </si>
  <si>
    <t xml:space="preserve">cherek (kheh'-rek) n-m.
1. (properly) a net, i.e. (by analogy) lattice
[from H2760]
KJV: lattice. 
Root(s): H2760 </t>
  </si>
  <si>
    <t>חֲרַך</t>
  </si>
  <si>
    <t xml:space="preserve">charak (khar-ak') v.
1. to scorch
[(Aramaic) a root probably allied to the equivalent of H2787]
KJV: singe. 
Root(s): H2787 </t>
  </si>
  <si>
    <t>חָרַך</t>
  </si>
  <si>
    <t xml:space="preserve">charak (khaw-rak') v.
1. to braid (i.e. to entangle or snare) or catch (game) in a net
[a primitive root]
KJV: roast. </t>
  </si>
  <si>
    <t>חֲרִישִׁי</t>
  </si>
  <si>
    <t xml:space="preserve">chariyshiy (khar-ee-shee') adj.
1. quiet, i.e. sultry (as feminine noun, the sirocco or hot east wind)
[from H2790 in the sense of silence]
KJV: vehement. 
Root(s): H2790 </t>
  </si>
  <si>
    <t>חָרִישׁ</t>
  </si>
  <si>
    <t xml:space="preserve">chariysh (khaw-reesh') n-m.
1. ploughing or its season
[from H2790]
KJV: earing (time), ground. 
Root(s): H2790 </t>
  </si>
  <si>
    <t>חָרִיצּ חָרִץ</t>
  </si>
  <si>
    <t xml:space="preserve">chariyts (khaw-reets') (or charits {khaw-reets'}) n-m.
1. (properly) incisure or (passively) incised
2. (hence) a threshing-sledge (with sharp teeth)
[from H2782]
KJV: + cheese, harrow. 
Root(s): H2782 
Compare: H2742 </t>
  </si>
  <si>
    <t>חָרִיף</t>
  </si>
  <si>
    <t xml:space="preserve">Chariyph (khaw-reef') n/p.
1. autumnal
2. Chariph, the name of two Israelites
[from H2778]
KJV: Hariph. 
Root(s): H2778 </t>
  </si>
  <si>
    <t>חֲרֵי ־ יוֹנִים חֲרָאיוֹן</t>
  </si>
  <si>
    <t xml:space="preserve">charey-yowniym (khar-ay'-yo-neem') n-m.
1. excrements of doves {or perhaps rather the plural of a single word charapyown {khar-aw-yone'}
2. of similar or uncertain derivation, probably a kind of vegetable
[from the plural of H2716 and the plural of H3123]
KJV: doves' dung. 
Root(s): H2716, H3123 </t>
  </si>
  <si>
    <t>חָרִיטּ חָרִט</t>
  </si>
  <si>
    <t xml:space="preserve">chariyt (khaw-reet') (or charit {khaw-reet'}) n-m.
1. (properly) cut out (or hollow)
2. (by implication) a pocket
[from the same as H2747]
KJV: bag, crisping pin. 
Root(s): H2747 </t>
  </si>
  <si>
    <t>חוֹרִי חוֹרִי</t>
  </si>
  <si>
    <t xml:space="preserve">Choriy (kho-ree') (or Chowriy {kho-ree'}) n/p.
1. Chori, the name of two men
[the same as H2752]
KJV: Hori. 
Root(s): H2752 </t>
  </si>
  <si>
    <t>חוֹרִי</t>
  </si>
  <si>
    <t xml:space="preserve">Choriy (kho-ree') n-m.
1. cave-dweller or troglodyte
2. a Chorite or aboriginal Idumaean
[from H2356]
KJV: Horims, Horites. 
Root(s): H2356 </t>
  </si>
  <si>
    <t xml:space="preserve">choriy (kho-ree') n-m.
1. white bread
[from the same as H2353]
KJV: white. 
Root(s): H2353 </t>
  </si>
  <si>
    <t>חֳרִי</t>
  </si>
  <si>
    <t xml:space="preserve">choriy (khor-ee') n-m.
1. a burning (i.e. intense) anger
[from H2734]
KJV: fierce, X great, heat. 
Root(s): H2734 </t>
  </si>
  <si>
    <t>חַרטּוֹם</t>
  </si>
  <si>
    <t xml:space="preserve">chartom (khar-tome') n-m.
1. magician
[(Aramaic) the same as H2748]
 Root(s): H2748 </t>
  </si>
  <si>
    <t xml:space="preserve">chartom (khar-tome') n-m.
1. a horoscopist (as drawing magical lines or circles)
[from the same as H2747]
KJV: magician. 
Root(s): H2747 </t>
  </si>
  <si>
    <t>חֶרֶט</t>
  </si>
  <si>
    <t xml:space="preserve">cheret (kheh'-ret) n-m.
1. a chisel or graver
2. also a style for writing
[from a primitive root meaning to engrave]
KJV: graving tool, pen. </t>
  </si>
  <si>
    <t>חַרחוּר</t>
  </si>
  <si>
    <t xml:space="preserve">charchur (khar-khoor') n-m.
1. fever (as hot)
[from H2787]
KJV: extreme burning. 
Root(s): H2787 </t>
  </si>
  <si>
    <t>חַרחַס</t>
  </si>
  <si>
    <t xml:space="preserve">Charchac (khar-khas') n/p.
1. perhaps shining
2. Charchas, an Israelite
[from the same as H2775]
KJV: Harhas. 
Root(s): H2775 </t>
  </si>
  <si>
    <t xml:space="preserve">Charchuwr (khar-khoor') n/p.
1. inflammation
2. Charchur, one of the Nethinim
[a fuller form of H2746]
KJV: Harhur. 
Root(s): H2746 </t>
  </si>
  <si>
    <t>חָרוּץ</t>
  </si>
  <si>
    <t xml:space="preserve">Charuwts (khaw-roots') n/p.
1. earnest
2. Charuts, an Israelite
[the same as H2742]
KJV: Haruz. 
Root(s): H2742 </t>
  </si>
  <si>
    <t>חָרוּץ חָרוּץ</t>
  </si>
  <si>
    <t xml:space="preserve">charuwts (khaw-roots') (or charuts {khaw-roots'}) prt.
1. (properly) incised or (active) incisive
2. hence (as noun masculine or feminine) a trench (as dug), gold (as mined), a threshing-sledge (having sharp teeth)
3. (figuratively) determination
4. also eager
[passive participle of H2782]
KJV: decision, diligent, (fine) gold, pointed things, sharp, threshing instrument, wall. 
Root(s): H2782 </t>
  </si>
  <si>
    <t>חֲרוּפִי</t>
  </si>
  <si>
    <t xml:space="preserve">Charuwphiy (khar-oo-fee') n-m.
1. a Charuphite or inhabitant of Charuph (or Chariph)
[a patrial from (probably) a collateral form of H2756]
KJV: Haruphite. 
Root(s): H2756 </t>
  </si>
  <si>
    <t>חָרוֹן חָרוֹן</t>
  </si>
  <si>
    <t xml:space="preserve">charown (khaw-rone') (or (shortened) charon {khaw-rone'}) n-m.
1. a burning of anger
[from H2734]
KJV: sore displeasure, fierce(-ness), fury, (fierce) wrath(-ful). 
Root(s): H2734 </t>
  </si>
  <si>
    <t>חֲרוּמַף</t>
  </si>
  <si>
    <t xml:space="preserve">charuwmaph (khar-oo-maf') n/p.
1. snub-nosed
2. Charumaph, an Israelite
[from passive participle of H2763 and H639]
KJV: Harumaph. 
Root(s): H2763, H639 </t>
  </si>
  <si>
    <t>חָרוּל חָרוּל</t>
  </si>
  <si>
    <t xml:space="preserve">charuwl (khaw-rool') (or (shortened) charul {khaw-rool'};) n-m.
1. (properly) pointed, i.e. a bramble or other thorny weed
[apparently, a passive participle of an unused root probably meaning to be prickly]
KJV: nettle. </t>
  </si>
  <si>
    <t>חָרוּז</t>
  </si>
  <si>
    <t xml:space="preserve">charuwz (khaw-rooz') n-m.
1. (properly) pierced, i.e. a bead of pearl, gems or jewels (as strung)
[from an unused root meaning to perforate]
KJV: chain. </t>
  </si>
  <si>
    <t>חַרהֲיָה</t>
  </si>
  <si>
    <t xml:space="preserve">Charhayah (khar-hah-yaw') n/p.
1. fearing Jah
2. Charhajah, an Israelite
[from H2734 and H3050]
KJV: Harhaiah. 
Root(s): H2734, H3050 </t>
  </si>
  <si>
    <t>חוֹר הַגִּדגָּד</t>
  </si>
  <si>
    <t xml:space="preserve">Chor hag-Gidgad (khore hag-ghid-gawd') n/l.
1. hole of the cleft
[from H2356 and a collateral (masculine) form of H1412, with the article interposed]
KJV: Hor-hagidgad. 
Root(s): H2356, H1412 </t>
  </si>
  <si>
    <t>חָרָה</t>
  </si>
  <si>
    <t xml:space="preserve">charah (khaw-raw') v.
1. to glow or grow warm
2. figuratively (usually) to blaze up, of anger, zeal, jealousy
[a primitive root]
KJV: be angry, burn, be displeased, X earnestly, fret self, grieve, be (wax) hot, be incensed, kindle, X very, be wroth. See H8474. 
Compare: H2787 
See also: H8474 </t>
  </si>
  <si>
    <t>חֲרוֹדִי</t>
  </si>
  <si>
    <t xml:space="preserve">Charodiy (khar-o-dee') n-m.
1. a Charodite, or inhabitant of Charod
[patrial from a derivative of H2729]
KJV: Harodite. 
Root(s): H2729 
Compare: H5878 </t>
  </si>
  <si>
    <t>חֲרָדָה</t>
  </si>
  <si>
    <t xml:space="preserve">Charadah (khar-aw-daw') n/l.
1. Charadah, a place in the Desert
[the same as H2731]
KJV: Haradah. 
Root(s): H2731 </t>
  </si>
  <si>
    <t xml:space="preserve">charadah (khar-aw-daw') n-f.
1. fear, anxiety
[feminine of H2730]
KJV: care, X exceedingly, fear, quaking, trembling. 
Root(s): H2730 </t>
  </si>
  <si>
    <t>חָרֵד</t>
  </si>
  <si>
    <t xml:space="preserve">chared (khaw-rade') adj.
1. fearful
2. also reverential
[from H2729]
KJV: afraid, trembling. 
Root(s): H2729 </t>
  </si>
  <si>
    <t>חָרַד</t>
  </si>
  <si>
    <t xml:space="preserve">charad (khaw-rad') v.
1. to shudder with terror
2. (hence) to fear
3. also to hasten (with anxiety)
[a primitive root]
KJV: be (make) afraid, be careful, discomfit, fray (away), quake, tremble. </t>
  </si>
  <si>
    <t>חָרגּוֹל</t>
  </si>
  <si>
    <t xml:space="preserve">chargol (khar-gole') n-m.
1. the leaping insect, i.e. a locust
[from H2727]
KJV: beetle. 
Root(s): H2727 </t>
  </si>
  <si>
    <t>חָרַג</t>
  </si>
  <si>
    <t xml:space="preserve">charag (khaw-rag') v.
1. (properly) to leap suddenly
2. (by implication) to be dismayed
[a primitive root]
KJV: be afraid. </t>
  </si>
  <si>
    <t>חַרבּוֹנָא חַרבּוֹנָה</t>
  </si>
  <si>
    <t xml:space="preserve">Charbowna' (khar-bo-naw') (or Charbownah {khar-bo-naw'}) n/p.
1. Charbona or Charbonah, a eunuch of Xerxes
[of Persian origin]
KJV: Harbona, Harbonah. </t>
  </si>
  <si>
    <t>חֲרָבוֹן</t>
  </si>
  <si>
    <t xml:space="preserve">charabown (khar-aw-bone') n-m.
1. parching heat
[from H2717]
KJV: drought. 
Root(s): H2717 </t>
  </si>
  <si>
    <t>חָרָבָה</t>
  </si>
  <si>
    <t xml:space="preserve">charabah (khaw-raw-baw') n-f.
1. a desert
[feminine of H2720]
KJV: dry (ground, land). 
Root(s): H2720 </t>
  </si>
  <si>
    <t>חָרבָּה</t>
  </si>
  <si>
    <t xml:space="preserve">chorbah (khor-baw') n-f.
1. (properly) drought
2. (by implication) a desolation
[feminine of H2721]
KJV: decayed place, desolate (place, -tion), destruction, (laid) waste (place). 
Root(s): H2721 </t>
  </si>
  <si>
    <t>חוֹרֵב</t>
  </si>
  <si>
    <t xml:space="preserve">Choreb (kho-rabe') n/l.
1. desolate
2. Choreb, a (generic) name for the Sinaitic mountains
[from H2717]
KJV: Horeb. 
Root(s): H2717 </t>
  </si>
  <si>
    <t>חוֹרֶב</t>
  </si>
  <si>
    <t xml:space="preserve">choreb (kho'-reb) n-m.
1. drought or desolation
[a collaterally form of H2719]
KJV: desolation, drought, dry, heat, X utterly, waste. 
Root(s): H2719 </t>
  </si>
  <si>
    <t>חָרֵב</t>
  </si>
  <si>
    <t xml:space="preserve">chareb (khaw-rabe') adj.
1. parched or ruined
[from H2717]
KJV: desolate, dry, waste. 
Root(s): H2717 </t>
  </si>
  <si>
    <t>חֶרֶב</t>
  </si>
  <si>
    <t xml:space="preserve">chereb (kheh'-reb) n-f.
1. drought
2. also a cutting instrument (from its destructive effect), as a knife, sword, or other sharp implement
[from H2717]
KJV: axe, dagger, knife, mattock, sword, tool. 
Root(s): H2717 </t>
  </si>
  <si>
    <t>חֲרַב</t>
  </si>
  <si>
    <t xml:space="preserve">charab (khar-ab') v.
1. to demolish
[(Aramaic) a root corresponding to H2717]
KJV: destroy. 
Root(s): H2717 </t>
  </si>
  <si>
    <t>חָרַב חָרֵב</t>
  </si>
  <si>
    <t xml:space="preserve">charab (khaw-rab') (or chareb {khaw-rabe'}) v.
1. to parch (through drought) i.e. (by analogy,) to desolate, destroy, kill
[a primitive root]
KJV: decay, (be) desolate, destroy(-er), (be) dry (up), slay, X surely, (lay, lie, make) waste. </t>
  </si>
  <si>
    <t>חֶרֶא חֲרִי</t>
  </si>
  <si>
    <t>chere' (kheh'-reh) (also chariy {khar-ee'}) n-m.
1. excrement
2. -dung
[from an unused (and vulgar) root probably meaning to evacuate the bowels]</t>
  </si>
  <si>
    <t xml:space="preserve">chor (khore) (or (fully) chowr {khore}) n-m.
1. (properly) white or pure (from the cleansing or shining power of fire
2. hence (figuratively) noble (in rank)
[from H2787]
KJV: noble. 
Root(s): H2787 
Compare: H2751 </t>
  </si>
  <si>
    <t xml:space="preserve">cheqer (khay'-ker) n-m.
1. examination, enumeration, deliberation
[from H2713]
KJV: finding out, number, (un-)search(-able, -ed, out, -ing). 
Root(s): H2713 </t>
  </si>
  <si>
    <t>חֵקֶר</t>
  </si>
  <si>
    <t>חָקַר</t>
  </si>
  <si>
    <t xml:space="preserve">chaqar (khaw-kar') v.
1. (properly) to penetrate
2. (hence) to examine intimately
[a primitive root]
KJV: find out, (make) search (out), seek (out), sound, try. </t>
  </si>
  <si>
    <t>חוּקּוֹק חוּקוֹק</t>
  </si>
  <si>
    <t xml:space="preserve">Chuqqog (Khook-koke') (or (fully) Chuwqoq {khoo-koke'}) n/l.
1. appointed
2. Chukkok or Chukok, a place in Israel
[from H2710]
KJV: Hukkok, Hukok. 
Root(s): H2710 </t>
  </si>
  <si>
    <t>חֵקֶק</t>
  </si>
  <si>
    <t xml:space="preserve">cheqeq (khay'-kek) n-m.
1. an enactment, a resolution
[from H2710]
KJV: decree, thought. 
Root(s): H2710 </t>
  </si>
  <si>
    <t>חָקַק</t>
  </si>
  <si>
    <t xml:space="preserve">chaqaq (khaw-kak') v.
1. (properly) to hack, i.e. engrave (Judges 5
2. (by implication) to enact (laws being cut in stone or metal tablets in primitive times)
3. (generally) to prescribe
[a primitive root]
KJV: appoint, decree, governor, grave, lawgiver, note, pourtray, print, set. </t>
  </si>
  <si>
    <t>חֲקוּפָא</t>
  </si>
  <si>
    <t xml:space="preserve">Chaquwpha' (khah-oo-faw') n/p.
1. crooked
2. Chakupha, one of the Nethinim
[from an unused root probably meaning to bend]
KJV: Hakupha. </t>
  </si>
  <si>
    <t>חוּקָּה</t>
  </si>
  <si>
    <t xml:space="preserve">chuqqah (khook-kaw') n-f.
1. appointed, custom, manner, ordinance, site, statute
[feminine of H2706, and meaning substantially the same]
 Root(s): H2706 </t>
  </si>
  <si>
    <t>חָקָה</t>
  </si>
  <si>
    <t xml:space="preserve">chaqah (khaw-kaw') v.
1. to carve
2. (by implication) to delineate
3. also to entrench
[a primitive root]
KJV: carved work, portrayed, set a print. </t>
  </si>
  <si>
    <t>חוֹק</t>
  </si>
  <si>
    <t xml:space="preserve">choq (khoke) n-m.
1. an enactment
2. (hence) an appointment (of time, space, quantity, labor or usage)
[from H2710]
KJV: appointed, bound, commandment, convenient, custom, decree(-d), due, law, measure, X necessary, ordinance(- nary), portion, set time, statute, task. 
Root(s): H2710 </t>
  </si>
  <si>
    <t>חֲצַר שׁוּעָל</t>
  </si>
  <si>
    <t xml:space="preserve">Chatsar Shuw`al (khats-ar' shoo-awl') n/l.
1. village of (the) fox
2. Chatsar-Shual, a place in Israel
[from H2691 and H7776]
KJV: Hazar-shual. 
Root(s): H2691, H7776 </t>
  </si>
  <si>
    <t>חֲצַר עֵינָן</t>
  </si>
  <si>
    <t xml:space="preserve">Chatsar `Eynan (khats-ar' ay-nawn') n/l.
1. village of springs
2. Chatsar-Enan, a place in Israel
[from H2691 and the same as H5881]
KJV: Hazar-enan. 
Root(s): H2691, H5881 </t>
  </si>
  <si>
    <t>חֲצַר עֵינוֹן</t>
  </si>
  <si>
    <t xml:space="preserve">Chatsar `Eynown (khats-ar' ay-none') n/l.
1. village of springs
2. Chatsar-Enon, a place in Israel
[from H2691 and a derivative of H5869]
KJV: Hazar- enon. 
Root(s): H2691, H5869 </t>
  </si>
  <si>
    <t>חֲצַר סוּסִים</t>
  </si>
  <si>
    <t xml:space="preserve">Chatsar Cuwciym (khats-ar' soo-seem') n/l.
1. village of horses
2. Chatsar-Susim, a place in Israel
[from H2691 and the plural of H5483]
KJV: Hazar- susim. 
Root(s): H2691, H5483 </t>
  </si>
  <si>
    <t>חֲצַר סוּסָה</t>
  </si>
  <si>
    <t xml:space="preserve">Chatsar Cuwcah (khats-ar'soo-saw') n/l.
1. village of cavalry
2. Chatsar-Susah, a place in Israel
[from H2691 and H5484]
KJV: Hazar-susah. 
Root(s): H2691, H5484 </t>
  </si>
  <si>
    <t>חֲצַרמָוֶת</t>
  </si>
  <si>
    <t xml:space="preserve">Chatsarmaveth (khats-ar-maw'-veth) n/p.
1. village of death
2. Chatsarmaveth, a place in Arabia
[from H2691 and H4194]
KJV: Hazarmaveth. 
Root(s): H2691, H4194 </t>
  </si>
  <si>
    <t>חֲצֵרִים</t>
  </si>
  <si>
    <t xml:space="preserve">Chatseriym (khats-ay-reem') n/l.
1. yards
2. Chatserim, a place in Israel
[plural masculine of H2691]
KJV: Hazerim. 
Root(s): H2691 </t>
  </si>
  <si>
    <t>חֲצֵרוֹת</t>
  </si>
  <si>
    <t xml:space="preserve">Chatserowth (khats-ay-roth') n/l.
1. yards
2. Chatseroth, a place in Israel
[feminine plural of H2691]
KJV: Hazeroth. 
Root(s): H2691 </t>
  </si>
  <si>
    <t>חֶצרוֹנִי</t>
  </si>
  <si>
    <t xml:space="preserve">Chetsrowniy (khets-ro-nee') n-m.
1. a Chetsronite or (collectively) descendants of Chetsron
[patronymically from H2696]
KJV: Hezronites. 
Root(s): H2696 </t>
  </si>
  <si>
    <t>חֶצרוֹן</t>
  </si>
  <si>
    <t xml:space="preserve">Chetsrown (khets-rone') n/l.
1. court-yard
2. Chetsron, the name of a place in Israel
3. also of two Israelites
[from H2691]
KJV: Hezron. 
Root(s): H2691 </t>
  </si>
  <si>
    <t>חֶצרוֹ</t>
  </si>
  <si>
    <t xml:space="preserve">Chetsrow (khets-ro') n/p.
1. enclosure
2. Chetsro, an Israelite
[by an orthographical variation for H2696]
KJV: Hezro, Hezrai. 
Root(s): H2696 </t>
  </si>
  <si>
    <t>חֲצַר הַתּתִּיכּוֹן</t>
  </si>
  <si>
    <t xml:space="preserve">Chatsar hat-Tiykown (khats-ar' hat-tee-kone') n/l.
1. village of the middle
2. Chatsar-hat-Tikon, a place in Israel
[from H2691 and H8484 with the article interposed]
KJV: Hazar-hatticon. 
Root(s): H2691, H8484 </t>
  </si>
  <si>
    <t>חֲצַר גַּדָּה</t>
  </si>
  <si>
    <t xml:space="preserve">Chatsar Gaddah (khats-ar'gad-daw') n/l.
1. (the) village of (female) Fortune
2. Chatsar-Gaddah, a place in Israel
[from H2691 and a feminine of H1408]
KJV: Hazar-gaddah. 
Root(s): H2691, H1408 </t>
  </si>
  <si>
    <t>חֲצַר אַדָּר</t>
  </si>
  <si>
    <t xml:space="preserve">Chatsar Addar (khats-ar' addawr') n/l.
1. (the) village of Addar
2. Chatsar-Addar, a place in Israel
[from H2691 and H146]
KJV: Hazar-addar. 
Root(s): H2691, H146 </t>
  </si>
  <si>
    <t>חָצֵר</t>
  </si>
  <si>
    <t xml:space="preserve">chatser (khaw-tsare') ((masculine and feminine)) n-m.
1. a yard (as inclosed by a fence)
2. also a hamlet (as similarly surrounded with walls)
[from H2690 in its original sense]
KJV: court, tower, village. 
Root(s): H2690 </t>
  </si>
  <si>
    <t>חָצַר חֲצוֹצֵר חֲצוֹרֵר</t>
  </si>
  <si>
    <t xml:space="preserve">chatsar (khaw-tsar') v.
1. to trumpet, i.e. blow on that instrument
[a primitive root, properly, to surround with a stockade, and thus separate from the open country; but used only in the reduplicated form chatsotser {khast-o-tsare'}; or (2 Chronicles 5]
KJV: blow, sound, trumpeter. 
Root(s): H2689 </t>
  </si>
  <si>
    <t>חֲצוֹצְרָה</t>
  </si>
  <si>
    <t xml:space="preserve">chatsotsrah (khats-o-tser-aw') n-f.
1. a trumpet (from its sundered or quavering note)
[by reduplication from H2690]
KJV: trumpet(-er). 
Root(s): H2690 </t>
  </si>
  <si>
    <t>חַצּוֹן תָּמָר חַצֲצוֹן תָּמָר</t>
  </si>
  <si>
    <t xml:space="preserve">Chatstsown Tamar (khats-ets-one' taw-mawr') (or Chatsatson Tamar {khats-ats-one' taw-mawr'}) n/l.
1. division (i.e. perhaps row) of (the) palm-tree
2. Chatsetson-tamar, a place in Israel
[from H2686 and H8558]
KJV: Hazezon- tamar. 
Root(s): H2686, H8558 </t>
  </si>
  <si>
    <t>חָצָץ</t>
  </si>
  <si>
    <t xml:space="preserve">chatsats (khaw-tsawts') n-m.
1. (properly) something cutting
2. (hence) gravel (as grit)
3. (like H2671) an arrow
[from H2687]
KJV: arrow, gravel (stone). 
Root(s): H2687 
See also: H2671 </t>
  </si>
  <si>
    <t>חָצַץ</t>
  </si>
  <si>
    <t xml:space="preserve">chatsats (khaw-tsats') v.
1. (properly) to chop into, pierce or sever
2. (hence) to curtail, to distribute (into ranks)
3. as denom. from H2671, to shoot an arrow
[a primitive root]
KJV: archer, X bands, cut off in the midst. 
Compare: H2673 
See also: H2671 </t>
  </si>
  <si>
    <t>חֲצַף</t>
  </si>
  <si>
    <t xml:space="preserve">chatsaph (khats-af') v.
1. (properly) to shear or cut close
2. (figuratively) to be severe
[(Aramaic) a primitive root]
KJV: hasty, be urgent. </t>
  </si>
  <si>
    <t>חוֹצֶן</t>
  </si>
  <si>
    <t xml:space="preserve">chotsen (kho'tsen) n-m.
1. arm, lap
[a collateral form of H2683, and meaning the same]
 Root(s): H2683 </t>
  </si>
  <si>
    <t>חֵצֶן</t>
  </si>
  <si>
    <t xml:space="preserve">chetsen (khay'-tsen) n-m.
1. the bosom (as comprised between the arms)
[from an unused root meaning to hold firmly]
KJV: bosom. </t>
  </si>
  <si>
    <t>חָצִיר</t>
  </si>
  <si>
    <t xml:space="preserve">chatsiyr (khaw-tseer') n-m.
1. grass
2. also a leek (collectively)
[perhaps originally the same as H2681, from the greenness of a courtyard]
KJV: grass, hay, herb, leek. 
Root(s): H2681 </t>
  </si>
  <si>
    <t xml:space="preserve">chatsiyr (khaw-tseer') n-m.
1. a court or abode
[a collateral form of H2691]
KJV: court. 
Root(s): H2691 </t>
  </si>
  <si>
    <t>חֲצִי הַמְּנַחתִּי</t>
  </si>
  <si>
    <t xml:space="preserve">Chatsiy ham-Mnachti (khat-see' ham-men-akh-tee') n/p.
1. a Chatsi-ham-Menachtite or descendant of Chatsi-ham-Menuchoth
[patronymically from H2679]
KJV: half of the Manahethites. 
Root(s): H2679 </t>
  </si>
  <si>
    <t>חֲצִי הַמנוּחוֹת</t>
  </si>
  <si>
    <t xml:space="preserve">Chatsiy ham-Mnuchowth (chat-tsee' ham-men-oo-khoth') n/p.
1. midst of the resting- places
2. Chatsi-ham-Menuchoth, an Israelite
[from H2677 and the plural of H4496, with the article interposed]
KJV: half of the Manahethites. 
Root(s): H2677, H4496 </t>
  </si>
  <si>
    <t>חִצִּי חֵצִי</t>
  </si>
  <si>
    <t xml:space="preserve">chitstsiy (khits-tsee') (or chetsiy {chay-tsee'}) n-m.
1. an arrow
[prolongation from H2671]
KJV: arrow. 
Root(s): H2671 </t>
  </si>
  <si>
    <t>חֵצִי</t>
  </si>
  <si>
    <t xml:space="preserve">chetsiy (khay-tsee') n-m.
1. the half or middle
[from H2673]
KJV: half, middle, mid(-night), midst, part, two parts. 
Root(s): H2673 </t>
  </si>
  <si>
    <t>חָצוֹת</t>
  </si>
  <si>
    <t xml:space="preserve">chatsowth (khaw-tsoth') n-f.
1. the middle (of the night)
[from H2673]
KJV: mid(-night). 
Root(s): H2673 </t>
  </si>
  <si>
    <t>חָצוֹר חֲדַתּתָּה</t>
  </si>
  <si>
    <t xml:space="preserve">Chatsowr Chadattah (khaw-tsore' khad-at-taw') n/l.
1. new Chatsor, a place in Israel
[from H2674 and a Aramaizing form of the feminine of H2319]
KJV: Hazor, Hadattah (as if two places). 
Root(s): H2674 
Compare: H2323 </t>
  </si>
  <si>
    <t>חָצוֹר</t>
  </si>
  <si>
    <t xml:space="preserve">Chatsowr (khaw-tsore') n/l.
1. village
2. Chatsor, the name (thus simply) of two places in Israel and of one in Arabia
[a collective form of H2691]
KJV: Hazor. 
Root(s): H2691 </t>
  </si>
  <si>
    <t>חָצָה</t>
  </si>
  <si>
    <t xml:space="preserve">chatsah (khaw-tsaw') v.
1. to cut or split in two
2. to halve
[a primitive root]
KJV: divide, X live out half, reach to the midst, participle 
Compare: H2086 </t>
  </si>
  <si>
    <t>חָצַב חָצֵב</t>
  </si>
  <si>
    <t xml:space="preserve">chatsab (khaw-tsab') (or chatseb {khaw-tsabe'}) v.
1. to cut or carve (wood, stone or other material)
2. (by implication) to hew, split, square, quarry, engrave
[a primitive root]
KJV: cut, dig, divide, grave, hew (out, -er), made, mason. </t>
  </si>
  <si>
    <t>חֵץ</t>
  </si>
  <si>
    <t xml:space="preserve">chets (khayts) n-m.
1. (properly) a piercer, i.e. an arrow
2. (by implication) a wound
3. (figuratively, of God) thunder-bolt
4. (by interchange for H6086) the shaft of a spear
[from H2686]
KJV: + archer, arrow, dart, shaft, staff, wound. 
Root(s): H2686 
See also: H6086 </t>
  </si>
  <si>
    <t>חָפשִׁי</t>
  </si>
  <si>
    <t xml:space="preserve">chophshiy (khof-shee') adj.
1. exempt (from bondage, tax or care)
[from H2666]
KJV: free, liberty. 
Root(s): H2666 </t>
  </si>
  <si>
    <t>חָפשׁוּת חָפשִׁיתּ</t>
  </si>
  <si>
    <t xml:space="preserve">chophshuwth (khof-shooth') (and chophshiyth {khof-sheeth'}) n-f.
1. prostration by sickness (with H1004, a hospital)
[from H2666]
KJV: several. 
Root(s): H2666 
See also: H1004 </t>
  </si>
  <si>
    <t>חוּפשָׁה</t>
  </si>
  <si>
    <t xml:space="preserve">chuphshah (khoof-shaw') n-f.
1. liberty (from slavery)
[from H2666]
KJV: freedom. 
Root(s): H2666 </t>
  </si>
  <si>
    <t>חוֹפֶשׁ</t>
  </si>
  <si>
    <t xml:space="preserve">Chophesh (kho'-fesh) n-m.
1. something spread loosely, i.e. a carpet
[from H2666]
KJV: precious. 
Root(s): H2666 </t>
  </si>
  <si>
    <t>חָפַשׁ</t>
  </si>
  <si>
    <t xml:space="preserve">chaphash (khaw-fash') v.
1. to spread loose
2. (figuratively) to manumit
[a primitive root]
KJV: be free. </t>
  </si>
  <si>
    <t>חֵפֶשׂ</t>
  </si>
  <si>
    <t xml:space="preserve">chephes (khay'-fes) n-m.
1. something covert, i.e. a trick
[from H2664]
KJV: search. 
Root(s): H2664 </t>
  </si>
  <si>
    <t>חָפַשׂ</t>
  </si>
  <si>
    <t xml:space="preserve">chaphas (khaw-fas') v.
1. to seek
2. causatively, to conceal oneself (i.e. let be sought), or mask
[a primitive root]
KJV: change, (make) diligent (search), disquise self, hide, search (for, out). </t>
  </si>
  <si>
    <t>חֲפָרַיִם</t>
  </si>
  <si>
    <t xml:space="preserve">Chapharayim (khaf-aw-rah'-yim) n/l.
1. double pit
2. Chapharajim, a place in Israel
[dual of H2660]
KJV: Haphraim. 
Root(s): H2660 </t>
  </si>
  <si>
    <t>חֶפרִי</t>
  </si>
  <si>
    <t xml:space="preserve">Chephriy (khef-ree') n-m.
1. a Chephrite (collectively) or descendants of Chepher
[patronymically from H2660]
KJV: Hepherites. 
Root(s): H2660 </t>
  </si>
  <si>
    <t>חֲפוֹר חַפַרפֵּרָה</t>
  </si>
  <si>
    <t xml:space="preserve">chaphor (khaf-ore') n-f.
1. a burrower, i.e. probably a rat
[from H2658, a hole; only in connection with H6512, which ought rather to be joined as one word, thus chapharperah {khaf-ar- pay-raw'}; by reduplication from H2658]
KJV: + mole. 
Root(s): H2658, H6512, H2658 </t>
  </si>
  <si>
    <t>חֵפֶר</t>
  </si>
  <si>
    <t xml:space="preserve">Chepher (khay'-fer) n/l.
1. a pit of shame
2. Chepher, a place in Israel
3. also the name of three Israelites
[from H2658 or H2659]
KJV: Hepher. 
Root(s): H2658, H2659 </t>
  </si>
  <si>
    <t>חָפֵר</t>
  </si>
  <si>
    <t xml:space="preserve">chapher (khaw-fare') v.
1. to blush
2. (figuratively) to be ashamed, disappointed
3. (causatively) to shame, reproach
[a primitive root (perhaps rath. the same as H2658 through the idea of detection)]
KJV: be ashamed, be confounded, be brought to confusion (unto shame), come (be put to) shame, bring reproach. 
Root(s): H2658 </t>
  </si>
  <si>
    <t>חָפַר</t>
  </si>
  <si>
    <t xml:space="preserve">chaphar (khaw-far') v.
1. (properly) to pry into
2. (by implication) to delve, to explore
[a primitive root]
KJV: dig, paw, search out, seek. </t>
  </si>
  <si>
    <t>חֶפצִּי בָּהּ</t>
  </si>
  <si>
    <t xml:space="preserve">Chephtsiy bahh (khef-tsee'baw) n/p.
1. my delight (is) in her
2. Cheptsi-bah, a fanciful name for Israel
[from H2656 with suffixes]
KJV: Hephzi-bah. 
Root(s): H2656 </t>
  </si>
  <si>
    <t>חֵפֶץ</t>
  </si>
  <si>
    <t xml:space="preserve">chephets (khay'-fets) n-m.
1. pleasure
2. (hence, abstractly) desire
3. (concretely) a valuable thing
4. (hence, by extension) a matter (as something in mind)
[from H2654]
KJV: acceptable, delight(-some), desire, things desired, matter, pleasant(-ure), purpose, willingly. 
Root(s): H2654 </t>
  </si>
  <si>
    <t>חָפֵץ</t>
  </si>
  <si>
    <t xml:space="preserve">chaphets (khaw-fates') adj.
1. pleased with
[from H2654]
KJV: delight in, desire, favour, please, have pleasure, whosoever would, willing, wish. 
Root(s): H2654 </t>
  </si>
  <si>
    <t xml:space="preserve">chaphets (khaw-fates') v.
1. (properly) to incline to
2. (by implication) (literally but rarely) to bend
3. (figuratively) to be pleased with, desire
[a primitive root]
KJV: X any at all, (have, take) delight, desire, favour, like, move, be (well) pleased, have pleasure, will, would. </t>
  </si>
  <si>
    <t>חָפַף</t>
  </si>
  <si>
    <t xml:space="preserve">chophaph (khaw-faf') v.
1. to cover (in protection)
[a primitive root]
KJV: cover. 
Compare: H2645, H3182 </t>
  </si>
  <si>
    <t>חָפנִי</t>
  </si>
  <si>
    <t xml:space="preserve">Chophniy (khof-nee') n/p.
1. perhaps pugilist
2. Chophni, an Israelite
[from H2651]
KJV: Hophni. 
Root(s): H2651 </t>
  </si>
  <si>
    <t>חוֹפֶן</t>
  </si>
  <si>
    <t xml:space="preserve">chophen (kho'-fen) n-m.
1. a fist (only in the dual)
[from an unused root of uncertain signification]
KJV: fists, (both) hands, hand(-ful). </t>
  </si>
  <si>
    <t>חוּפִּים</t>
  </si>
  <si>
    <t xml:space="preserve">Chuppiym (khoop-peem') n/p.
1. Chuppim, an Israelite
[plural of H2646]
KJV: Huppim. 
Root(s): H2646 
Compare: H2349 </t>
  </si>
  <si>
    <t>חִפָּזוֹן</t>
  </si>
  <si>
    <t xml:space="preserve">chippazown (khip-paw-zone') n-m.
1. hasty flight
[from H2468]
KJV: haste. 
Root(s): H2468 </t>
  </si>
  <si>
    <t>חָפַז</t>
  </si>
  <si>
    <t xml:space="preserve">chaphaz (khaw-faz') v.
1. (properly) to start up suddenly
2. (by implication) to hasten away, to fear
[a primitive root]
KJV: (make) haste (away), tremble. </t>
  </si>
  <si>
    <t>חוּפָּה</t>
  </si>
  <si>
    <t xml:space="preserve">Chuppah (khoop-paw') n/p.
1. Chuppah, an Israelite
[the same as H2646]
KJV: Huppah. 
Root(s): H2646 </t>
  </si>
  <si>
    <t xml:space="preserve">chuppah (khoop-paw') n-f.
1. a canopy
[from H2645]
KJV: chamber, closet, defence. 
Root(s): H2645 </t>
  </si>
  <si>
    <t>חָפָה</t>
  </si>
  <si>
    <t xml:space="preserve">chaphah (khaw-faw') v.
1. to cover
2. (by implication) to veil, to encase, protect
[a primitive root]
KJV: ceil, cover, overlay. 
Compare: H2644, H2653 </t>
  </si>
  <si>
    <t>חָפָא</t>
  </si>
  <si>
    <t xml:space="preserve">chapha' (khaw-faw') v.
1. (properly) to cover, i.e. (in a sinister sense) to act covertly
[an orthographical variation of H2645]
KJV: do secretly. 
Root(s): H2645 </t>
  </si>
  <si>
    <t>חַף</t>
  </si>
  <si>
    <t xml:space="preserve">chaph (khaf) adj.
1. pure
[from H2653 (in the moral sense of covered from soil)]
KJV: innocent. 
Root(s): H2653 </t>
  </si>
  <si>
    <t>חֶסרוֹן</t>
  </si>
  <si>
    <t xml:space="preserve">checrown (khes-rone') n-m.
1. deficiency
[from H2637]
KJV: wanting. 
Root(s): H2637 </t>
  </si>
  <si>
    <t>חַסרָה</t>
  </si>
  <si>
    <t xml:space="preserve">Chacrah (khas-raw') n/p.
1. want
2. Chasrah, an Israelite
[from H2637]
KJV: Hasrah. 
Root(s): H2637 </t>
  </si>
  <si>
    <t>חוֹסֶר</t>
  </si>
  <si>
    <t xml:space="preserve">chocer (kho'-ser) n-m.
1. poverty
[from H2637]
KJV: in want of. 
Root(s): H2637 </t>
  </si>
  <si>
    <t>חֶסֶר</t>
  </si>
  <si>
    <t xml:space="preserve">checer (kheh'-ler) n-m.
1. lack
2. (hence) destitution
[from H2637]
KJV: poverty, want. 
Root(s): H2637 </t>
  </si>
  <si>
    <t>חָסֵר</t>
  </si>
  <si>
    <t xml:space="preserve">chacer (khaw-sare') adj.
1. lacking
2. (hence) without
[from H2637]
KJV: destitute, fail, lack, have need, void, want. 
Root(s): H2637 </t>
  </si>
  <si>
    <t>chacer (khaw-sare') v.
1. to lack
2. (by implication) to fail, want, lessen
[a primitive root]
KJV: be abated, bereave, decrease, (cause to) fail, (have) lack, make lower, want.</t>
  </si>
  <si>
    <t>חַספַּס</t>
  </si>
  <si>
    <t xml:space="preserve">chacpac (khas-pas') v.
1. a shred or scale
[reduplicated from an unused root meaning apparently to peel]
KJV: round thing. </t>
  </si>
  <si>
    <t>חֲסַף</t>
  </si>
  <si>
    <t xml:space="preserve">chacaph (khas-af') n-m.
1. a clod
[(Aramaic) from a root corresponding to that of H2636]
KJV: clay. 
Root(s): H2636 </t>
  </si>
  <si>
    <t>חָסוֹן</t>
  </si>
  <si>
    <t xml:space="preserve">chacon (khaw-sone') adj.
1. powerful
[from H2630]
KJV: strong. 
Root(s): H2630 </t>
  </si>
  <si>
    <t>חוֹסֶן</t>
  </si>
  <si>
    <t xml:space="preserve">chocen (kho'-sen) n-m.
1. wealth
[from H2630]
KJV: riches, strength, treasure. 
Root(s): H2630 </t>
  </si>
  <si>
    <t>חֵסֶן</t>
  </si>
  <si>
    <t xml:space="preserve">checen (khay'-sen) n-m.
1. strength
[(Aramaic) from H2631]
KJV: power. 
Root(s): H2631 </t>
  </si>
  <si>
    <t>חֲסַן</t>
  </si>
  <si>
    <t xml:space="preserve">chacan (khas-an') v.
1. to hold in occupancy
[(Aramaic) corresponding to H2630]
KJV: possess. 
Root(s): H2630 </t>
  </si>
  <si>
    <t>חָסַן</t>
  </si>
  <si>
    <t xml:space="preserve">chacan (khaw-san') v.
1. (properly) to (be) compact
2. (by implication) to hoard
[a primitive root]
KJV: lay up. </t>
  </si>
  <si>
    <t>חָסַם</t>
  </si>
  <si>
    <t xml:space="preserve">chacam (khaw-sam') v.
1. to muzzle
2. by analogy, to stop the nose
[a primitive root]
KJV: muzzle, stop. </t>
  </si>
  <si>
    <t>חָסַל</t>
  </si>
  <si>
    <t xml:space="preserve">chacal (khaw-sal') v.
1. to eat off
[a primitive root]
KJV: consume. </t>
  </si>
  <si>
    <t>חַסִּיר</t>
  </si>
  <si>
    <t xml:space="preserve">chacciyr (khas-seer') adj.
1. deficient
[(Aramaic) from a root corresponding to H2637]
KJV: wanting. 
Root(s): H2637 </t>
  </si>
  <si>
    <t>חֲסִין</t>
  </si>
  <si>
    <t xml:space="preserve">chaciyn (khas-een') adj.
1. (properly) firm
2. (by implication) mighty
[from H2630]
KJV: strong. 
Root(s): H2630 </t>
  </si>
  <si>
    <t>חָסִיל</t>
  </si>
  <si>
    <t xml:space="preserve">chaciyl (khaw-seel') n-m.
1. the ravager, i.e. a locust
[from H2628]
KJV: caterpillar. 
Root(s): H2628 </t>
  </si>
  <si>
    <t>חֲסִידָּה</t>
  </si>
  <si>
    <t xml:space="preserve">chaciydah (khas-ee-daw') n-f.
1. the kind (maternal) bird, i.e. a stork
[feminine of H2623]
KJV: X feather, stork. 
Root(s): H2623 </t>
  </si>
  <si>
    <t>חָסִידּ</t>
  </si>
  <si>
    <t xml:space="preserve">chaciyd (khaw-seed') adj.
1. (properly) kind, i.e. (religiously) pious (a saint)
[from H2616]
KJV: godly (man), good, holy (one), merciful, saint, (un- )godly. 
Root(s): H2616 </t>
  </si>
  <si>
    <t>חָסוּת</t>
  </si>
  <si>
    <t xml:space="preserve">chacuwth (khaw-sooth') n-f.
1. confidence
[from H2620]
KJV: trust. 
Root(s): H2620 </t>
  </si>
  <si>
    <t>חוֹסָה</t>
  </si>
  <si>
    <t xml:space="preserve">Chocah (kho-saw') n/l.
1. hopeful
2. Chosah, an Israelite
3. also a place in Israel
[from H2620]
KJV: Hosah. 
Root(s): H2620 </t>
  </si>
  <si>
    <t>חָסָה</t>
  </si>
  <si>
    <t xml:space="preserve">chacah (khaw-saw') v.
1. to flee for protection
2. (figuratively) to confide in
[a primitive root]
KJV: have hope, make refuge, (put) trust. 
Compare: H982 </t>
  </si>
  <si>
    <t>חֲסַדיָה</t>
  </si>
  <si>
    <t xml:space="preserve">Chacadyah (khas-ad-yaw') n/p.
1. Jah has favored
[from H2617 and H3050]
KJV: Hasadiah. 
Root(s): H2617, H3050 </t>
  </si>
  <si>
    <t>חֶסֶד</t>
  </si>
  <si>
    <t xml:space="preserve">Checed (kheh'-sed) n/p.
1. Chesed, an Israelite
[the same as H2617]
KJV: Hesed. 
Root(s): H2617 </t>
  </si>
  <si>
    <t>חֵסֵד</t>
  </si>
  <si>
    <t xml:space="preserve">checed (kheh'-sed) n-m.
1. kindness
2. (by implication, towards God) piety
3. (by opposition, rarely) reproof
4. (subjectively) beauty
[from H2616]
KJV: favour, good deed(-liness, -ness), kindly, (loving-)kindness, merciful (kindness), mercy, pity, reproach, wicked thing. 
Root(s): H2616 </t>
  </si>
  <si>
    <t>חָסַד</t>
  </si>
  <si>
    <t xml:space="preserve">chacad (khaw-sad') v.
1. (properly) perhaps to bow (the neck only in courtesy to an equal), i.e. to be kind
2. (by euphemism, but rarely) to reprove
[a primitive root]
KJV: shew self merciful, put to shame. 
Compare: H2603, H1288 </t>
  </si>
  <si>
    <t>חַנָּתוֹן</t>
  </si>
  <si>
    <t xml:space="preserve">Channathon (khan-naw-thone') n/l.
1. favored
2. Channathon, a place in Israel
[probably from H2603]
KJV: Hannathon. 
Root(s): H2603 </t>
  </si>
  <si>
    <t>חָנַק</t>
  </si>
  <si>
    <t xml:space="preserve">chanaq (khaw-nak') v.
1. to be narrow
2. (by implication), to throttle
3. (reflexively) to choke oneself to death (by a rope)
[a primitive root]
KJV: hang self, strangle. 
Compare: H2596 </t>
  </si>
  <si>
    <t>חֲנוּפָה</t>
  </si>
  <si>
    <t xml:space="preserve">chanuphah (khan-oo-faw') n-f.
1. impiety
[feminine from H2610]
KJV: profaneness. 
Root(s): H2610 </t>
  </si>
  <si>
    <t>חוֹנֶף</t>
  </si>
  <si>
    <t xml:space="preserve">choneph (kho'-nef) n-m.
1. moral filth, i.e. wickedness
[from H2610]
KJV: hypocrisy. 
Root(s): H2610 </t>
  </si>
  <si>
    <t>חָנֵף</t>
  </si>
  <si>
    <t xml:space="preserve">chaneph (khaw-nafe') adj.
1. soiled (i.e. with sin), impious
[from H2610]
KJV: hypocrite(-ical). 
Root(s): H2610 </t>
  </si>
  <si>
    <t xml:space="preserve">chaneph (khaw-nafe') v.
1. to soil, especially in a moral sense
[a primitive root]
KJV: corrupt, defile, X greatly, pollute, profane. </t>
  </si>
  <si>
    <t>חָנֵס</t>
  </si>
  <si>
    <t xml:space="preserve">Chanec (khaw-nace') n/l.
1. Chanes, a place in Egypt
[of Egyptian derivation]
KJV: Hanes. </t>
  </si>
  <si>
    <t>חֲנַניָה חֲנַניָהוּ</t>
  </si>
  <si>
    <t xml:space="preserve">Chananyah (khan-an-yaw') (or Chananyahuw {khan-an-yaw'-hoo}) n/p.
1. Jah has favored
2. Chananjah, the name of thirteen Israelites
[from H2603 and H3050]
KJV: Hananiah. 
Root(s): H2603, H3050 </t>
  </si>
  <si>
    <t>חֲנָנִי</t>
  </si>
  <si>
    <t xml:space="preserve">Chananiy (khan-aw-nee') n/p.
1. gracious
2. Chanani, the name of six Israelites
[from H2603]
KJV: Hanani. 
Root(s): H2603 </t>
  </si>
  <si>
    <t>חֲנַנאֵל</t>
  </si>
  <si>
    <t xml:space="preserve">Chanan'el (khan-an-ale') n/p.
1. God has favored
2. Chananel, probably an Israelite, from whom a tower of Jerusalem was named
[from H2603 and H410]
KJV: Hananeel. 
Root(s): H2603, H410 </t>
  </si>
  <si>
    <t>חָנָן</t>
  </si>
  <si>
    <t xml:space="preserve">Chanan (khaw-nawn') n/p.
1. favor
2. Chanan, the name of seven Israelites
[from H2603]
KJV: Canan. 
Root(s): H2603 </t>
  </si>
  <si>
    <t>חֲנַן</t>
  </si>
  <si>
    <t xml:space="preserve">chanan (khan-an') v.
1. to favor or (causatively) to entreat
[(Aramaic) corresponding to H2603]
KJV: shew mercy, make supplication. 
Root(s): H2603 </t>
  </si>
  <si>
    <t>חָנַן</t>
  </si>
  <si>
    <t xml:space="preserve">chanan (khaw-nan') v.
1. (properly) to bend or stoop in kindness to an inferior
2. to favor, bestow
3. causatively to implore (i.e. move to favor by petition)
[a primitive root]
KJV: beseech, X fair, (be, find, shew) favour(-able), be (deal, give, grant (gracious(-ly), intreat, (be) merciful, have (shew) mercy (on, upon), have pity upon, pray, make supplication, X very. 
Compare: H2583 </t>
  </si>
  <si>
    <t>חֲנָמָל</t>
  </si>
  <si>
    <t xml:space="preserve">chanamal (khan-aw-mawl') n-m.
1. perhaps the aphis or plantlouse
[of uncertain derivation]
KJV: frost. </t>
  </si>
  <si>
    <t>חֲנַמאֵל</t>
  </si>
  <si>
    <t xml:space="preserve">Chanam'el (khan-am-ale') n/p.
1. Chanamel, an Israelite
[probably by orthographical variation for H2606]
KJV: Hanameel. 
Root(s): H2606 </t>
  </si>
  <si>
    <t>חִנָּם</t>
  </si>
  <si>
    <t xml:space="preserve">chinnam (khin-nawm') adv.
1. gratis, i.e. devoid of cost, reason or advantage
[from H2580]
KJV: without a cause (cost, wages), causeless, to cost nothing, free(-ly), innocent, for nothing (nought, in vain. 
Root(s): H2580 </t>
  </si>
  <si>
    <t>חֲנוֹכִי</t>
  </si>
  <si>
    <t xml:space="preserve">Chanokiy (khan-o-kee') n-m.
1. a Chanokite (collectively) or descendants of Chanok
[patronymically from H2585]
KJV: Hanochites. 
Root(s): H2585 </t>
  </si>
  <si>
    <t>חֲנוּכָּה</t>
  </si>
  <si>
    <t xml:space="preserve">chanukkah (khan-ook-kaw') n-f.
1. initiation, i.e. consecration
[from H2596]
KJV: dedicating(-tion). 
Root(s): H2596 </t>
  </si>
  <si>
    <t>חֲנוּכָּא</t>
  </si>
  <si>
    <t xml:space="preserve">chanukka' (chan-ook-kaw') n-f.
1. consecration
[(Aramaic) corresponding to H2598]
KJV: dedication. 
Root(s): H2598 </t>
  </si>
  <si>
    <t>חָנַך</t>
  </si>
  <si>
    <t xml:space="preserve">chanak (khaw-nak') v.
1. (properly) to narrow
2. (figuratively) to initiate or discipline
[a primitive root]
KJV: dedicate, train up. 
Compare: H2614 </t>
  </si>
  <si>
    <t>חֲנִיתּ</t>
  </si>
  <si>
    <t xml:space="preserve">chaniyth (khan-eeth') n-f.
1. a lance (for thrusting, like pitching a tent)
[from H2583]
KJV: javelin, spear. 
Root(s): H2583 </t>
  </si>
  <si>
    <t>חֲנִינָה</t>
  </si>
  <si>
    <t xml:space="preserve">chaniynah (khan-ee-naw') n-f.
1. graciousness
[from H2603]
KJV: favour. 
Root(s): H2603 </t>
  </si>
  <si>
    <t>חָנִיכּ</t>
  </si>
  <si>
    <t xml:space="preserve">chaniyk (kaw-neek') adj.
1. initiated
2. i.e. practiced
[from H2596]
KJV: trained. 
Root(s): H2596 </t>
  </si>
  <si>
    <t>חַנִּיאֵל</t>
  </si>
  <si>
    <t xml:space="preserve">Channiy'el (khan-nee-ale') n/p.
1. favor of God
2. Channiel, the name of two Israelites
[from H2603 and H410]
KJV: Hanniel. 
Root(s): H2603, H410 </t>
  </si>
  <si>
    <t>חִנטָּא</t>
  </si>
  <si>
    <t xml:space="preserve">chinta' (khint-taw') n-m.
1. wheat
[(Aramaic) corresponding to H2406]
KJV: wheat. 
Root(s): H2406 </t>
  </si>
  <si>
    <t>חָנַט</t>
  </si>
  <si>
    <t xml:space="preserve">chanat (khaw-nat') n-m.
1. to spice
2. (by implication) to embalm
3. (also) to ripen
[a primitive root]
KJV: embalm, put forth. </t>
  </si>
  <si>
    <t>חַנּוֹת</t>
  </si>
  <si>
    <t xml:space="preserve">channowth (klan-noth') n-f.
1. supplication
[from H2603 (in the sense of prayer)]
KJV: be gracious, intreated. 
Root(s): H2603 </t>
  </si>
  <si>
    <t>חָנוּת</t>
  </si>
  <si>
    <t xml:space="preserve">chanuwth (khaw-nooth') n-f.
1. (properly) a vault or cell (with an arch)
2. (by implication) a prison
[from H2583]
KJV: cabin. 
Root(s): H2583 </t>
  </si>
  <si>
    <t>חַנּוּן</t>
  </si>
  <si>
    <t xml:space="preserve">channuwn (khan-noon') adj.
1. gracious
[from H2603]
KJV: gracious. 
Root(s): H2603 </t>
  </si>
  <si>
    <t>חָנוּן</t>
  </si>
  <si>
    <t xml:space="preserve">Chanuwn (khaw-noon') n/p.
1. favored
2. Chanun, the name of an Ammonite and of two Israelites
[from H2603]
KJV: Hanun. 
Root(s): H2603 </t>
  </si>
  <si>
    <t>חֲנוֹך</t>
  </si>
  <si>
    <t xml:space="preserve">Chanowk (khan-oke') n/l.
1. initiated
2. Chanok, an antediluvian patriach
[from H2596]
KJV: Enoch. 
Root(s): H2596 </t>
  </si>
  <si>
    <t>חַנָּה</t>
  </si>
  <si>
    <t xml:space="preserve">Channah (khan-naw') n/p.
1. favored
2. Channah, an Israelitess
[from H2603]
KJV: Hannah. 
Root(s): H2603 </t>
  </si>
  <si>
    <t>חָנָה</t>
  </si>
  <si>
    <t xml:space="preserve">chanah (khaw-naw') v.
1. (properly) to incline
2. (by implication) to decline (of the slanting rays of evening)
3. (specifically) to pitch a tent
4. (generally) to encamp (for abode or siege)
[a primitive root]
KJV: abide (in tents), camp, dwell, encamp, grow to an end, lie, pitch (tent), rest in tent. 
Compare: H2603 </t>
  </si>
  <si>
    <t>חֵנָדָד</t>
  </si>
  <si>
    <t xml:space="preserve">Chenadad (khay-naw-dawd') n/p.
1. favor of Hadad
2. Chenadad, an Israelite
[probably from H2580 and l908]
KJV: Henadad. 
Root(s): H2580, H1908 </t>
  </si>
  <si>
    <t>חֵן</t>
  </si>
  <si>
    <t xml:space="preserve">Chen (khane) n/p.
1. grace
2. Chen, a figurative name for an Israelite
[the same as H2580]
KJV: Hen. 
Root(s): H2580 </t>
  </si>
  <si>
    <t xml:space="preserve">chen (khane) n-m.
1. graciousness, i.e. subjective (kindness, favor) or objective (beauty)
[from H2603]
KJV: favour, grace(-ious), pleasant, precious, (well-)favoured. 
Root(s): H2603 </t>
  </si>
  <si>
    <t>חֲמַת רַבָּה</t>
  </si>
  <si>
    <t xml:space="preserve">Chamath Rabbah (kham-ath' rab-baw') n/l.
1. Chamath of Rabbah
2. Chamath-Rabbah (probably the same as H2574)
[from H2574 and H7237]
 Root(s): H2574, H7237 </t>
  </si>
  <si>
    <t>חֲמַת צּוֹבָה</t>
  </si>
  <si>
    <t xml:space="preserve">Chamath Tsowbah (kham-ath' tso-baw') n/l.
1. Chamath of Tsobah
2. Chamath-Tsobah
3. probably the same as H2574
[from H2574 and H6678]
KJV: Hamath-Zobah. 
Root(s): H2574, H6678, H2574 </t>
  </si>
  <si>
    <t>חֲמָתִי</t>
  </si>
  <si>
    <t xml:space="preserve">Chamathiy (kham-aw-thee') n-m.
1. a Chamathite or native of Chamath
[patrial from H2574]
KJV: Hamathite. 
Root(s): H2574 </t>
  </si>
  <si>
    <t>חַמּוֹת דּוֹאר</t>
  </si>
  <si>
    <t xml:space="preserve">Chammoth Do'r (kham-moth' dore) n/l.
1. hot springs of Dor
2. Chammath-Dor, a place in Israel
[from the plural of H2535 and H1756]
KJV: Hamath-Dor. 
Root(s): H2535, H1756 </t>
  </si>
  <si>
    <t>חַמַּת</t>
  </si>
  <si>
    <t xml:space="preserve">Chammath (klam-math') n/l.
1. hot springs
2. Chammath, a place in Israel
[a variation for the first part of H2576]
KJV: Hammath. 
Root(s): H2576 </t>
  </si>
  <si>
    <t>חֲמָת</t>
  </si>
  <si>
    <t xml:space="preserve">Chamath (kham-awth') n/l.
1. walled
2. Chamath, a place in Syria
[from the same as H2346]
KJV: Hamath, Hemath. 
Root(s): H2346 </t>
  </si>
  <si>
    <t>חֵמֶת</t>
  </si>
  <si>
    <t xml:space="preserve">chemeth (klay'-meth) n-m.
1. a skin bottle (as tied up)
[from the same as H2346]
KJV: bottle. 
Root(s): H2346 </t>
  </si>
  <si>
    <t>חֲמִשִּׁים</t>
  </si>
  <si>
    <t xml:space="preserve">chamishshiym (kham-ish-sheem') num.
1. fifty
[multiple of H2568]
KJV: fifty. 
Root(s): H2568 </t>
  </si>
  <si>
    <t>חָמוּשׁ</t>
  </si>
  <si>
    <t xml:space="preserve">chamush (khaw-moosh') adj.
1. staunch, i.e. able-bodied soldiers
[passive participle of the same as H2570]
KJV: armed (men), harnessed. 
Root(s): H2570 </t>
  </si>
  <si>
    <t>חוֹמֶשׁ</t>
  </si>
  <si>
    <t xml:space="preserve">chomesh (kho'-mesh) n-m.
1. the abdomen (as obese)
[from an unused root probably meaning, to be stout]
KJV: fifth (rib). </t>
  </si>
  <si>
    <t xml:space="preserve">chomesh (kho'-mesh) n-m.
1. a fifth tax
[from H2567]
KJV: fifth participle 
Root(s): H2567 </t>
  </si>
  <si>
    <t>חָמֵשׁ חֲמִשָּׁה</t>
  </si>
  <si>
    <t xml:space="preserve">chamesh (khaw-maysh') (masculine chamishshah {kham-ish-shaw}) n-e.
1. five
[a primitive numeral]
KJV: fif(-teen), fifth, five (X apiece). </t>
  </si>
  <si>
    <t>חָמַשׁ</t>
  </si>
  <si>
    <t xml:space="preserve">chamash (khaw-mash') v.
1. to tax a fifth
[a denominative from H2568]
KJV: take up the fifth participle 
Root(s): H2568 </t>
  </si>
  <si>
    <t>חַמרָן</t>
  </si>
  <si>
    <t xml:space="preserve">Chamran (kham-rawn') n/p.
1. red
2. Chamran, an Idumaean
[from H2560]
KJV: Amran. 
Root(s): H2560 </t>
  </si>
  <si>
    <t>חֲמוֹרָה</t>
  </si>
  <si>
    <t xml:space="preserve">chamorah (kham-o-raw') n-m.
1. a heap
[from H2560]
KJV: heap. 
Root(s): H2560 
Compare: H2563 </t>
  </si>
  <si>
    <t>חֵמָר</t>
  </si>
  <si>
    <t xml:space="preserve">chemar (khay-mawr') n-m.
1. bitumen (as rising to the surface)
[from H2560]
KJV: slime(-pit). 
Root(s): H2560 </t>
  </si>
  <si>
    <t>חוֹמֶר</t>
  </si>
  <si>
    <t xml:space="preserve">chomer (kho'mer) n-m.
1. (properly) a bubbling up, i.e. of water, a wave
2. of earth, mire or clay (cement)
3. also a heap
4. (hence) a chomer or dry measure
[from H2560]
KJV: clay, heap, homer, mire, motion. 
Root(s): H2560 </t>
  </si>
  <si>
    <t>חֲמַר</t>
  </si>
  <si>
    <t xml:space="preserve">chamar (kham-ar') n-m.
1. wine
[(Aramaic) corresponding to H2561]
KJV: wine. 
Root(s): H2561 </t>
  </si>
  <si>
    <t>חֶמֶר</t>
  </si>
  <si>
    <t xml:space="preserve">chemer (kheh'-mer) n-m.
1. wine (as fermenting)
[from H2560]
KJV: X pure, red wine. 
Root(s): H2560 </t>
  </si>
  <si>
    <t>חָמַר</t>
  </si>
  <si>
    <t xml:space="preserve">chamar (khaw-mar') v.
1. (properly) to boil up
2. (hence) to ferment (with scum)
3. to glow (with redness)
4. as denominative (from H2564) to smear with pitch
[a primitive root]
KJV: daub, befoul, be red, trouble. 
See also: H2564 </t>
  </si>
  <si>
    <t>חָמַק</t>
  </si>
  <si>
    <t xml:space="preserve">chamaq (khaw-mak') v.
1. (properly) to wrap
2. (hence) to depart (i.e. turn about)
[a primitive root]
KJV: go about, withdraw self. </t>
  </si>
  <si>
    <t>חוֹמֶץ</t>
  </si>
  <si>
    <t xml:space="preserve">chomets (kho'-mets) n-m.
1. vinegar
[from H2556]
KJV: vinegar. 
Root(s): H2556 </t>
  </si>
  <si>
    <t>חָמֵץ</t>
  </si>
  <si>
    <t xml:space="preserve">chametz (khaw-mates') n-m.
1. ferment, (figuratively) extortion
[from H2556]
KJV: leaven, leavened (bread). 
Root(s): H2556 </t>
  </si>
  <si>
    <t xml:space="preserve">chamets (khaw-mates') v.
1. to be pungent
2. (in taste) sour
3. (literally) fermented
4. (figuratively) harsh
5. (in color) dazzling
[a primitive root]
KJV: cruel (man), dyed, be grieved, leavened. </t>
  </si>
  <si>
    <t>חָמָס</t>
  </si>
  <si>
    <t xml:space="preserve">chamac (khaw-mawce') n-m.
1. violence
2. (by implication) wrong
3. (by meton.) unjust gain
[from H2554]
KJV: cruel(-ty), damage, false, injustice, X oppressor, unrighteous, violence (against, done), violent (dealing), wrong. 
Root(s): H2554 </t>
  </si>
  <si>
    <t>חָמַס</t>
  </si>
  <si>
    <t>chamac (khaw-mas') v.
1. to be violent
2. (by implication) to maltreat
[a primitive root]
KJV: make bare, shake off, violate, do violence, take away violently, wrong, imagine wrongfully.</t>
  </si>
  <si>
    <t>חַמָּן</t>
  </si>
  <si>
    <t xml:space="preserve">chamman (kham-mawn') n-m.
1. a sun-pillar
[from H2535]
KJV: idol, image. 
Root(s): H2535 </t>
  </si>
  <si>
    <t>חָמַם</t>
  </si>
  <si>
    <t xml:space="preserve">chamam (khaw-mam') v.
1. to be hot (literally or figuratively)
[a primitive root]
KJV: enflame self, get (have) heat, be (wax) hot, (be, wax) warm (self, at). </t>
  </si>
  <si>
    <t>חֶמלָה</t>
  </si>
  <si>
    <t xml:space="preserve">chemlah (khem-law') n-f.
1. commiseration
[from H2550]
KJV: merciful, pity. 
Root(s): H2550 </t>
  </si>
  <si>
    <t>חָמַל</t>
  </si>
  <si>
    <t xml:space="preserve">chamal (khaw-mal') v.
1. to commiserate
2. (by implication) to spare
[a primitive root]
KJV: have compassion, (have) pity, spare. </t>
  </si>
  <si>
    <t>חֲמִישִׁי חֲמִשִּׁי</t>
  </si>
  <si>
    <t xml:space="preserve">chamiyshiy (kham-ee-shee') (or chamishshiy {kham-ish-shee'}) adj.
1. fifth
2. also a fifth
[ord. from H2568]
KJV: fifth (part). 
Root(s): H2568 </t>
  </si>
  <si>
    <t>חָמִיצּ</t>
  </si>
  <si>
    <t xml:space="preserve">chamiyts (khaw-meets') adj.
1. seasoned, i.e. salt provender
[from H2556]
KJV: clean. 
Root(s): H2556 </t>
  </si>
  <si>
    <t>חוּמטָּה</t>
  </si>
  <si>
    <t xml:space="preserve">Chumtah (khoom-taw') n/l.
1. low
2. Chumtah, a place in Israel
[feminine of H2546]
KJV: Humtah. 
Root(s): H2546 </t>
  </si>
  <si>
    <t>חוֹמֶט</t>
  </si>
  <si>
    <t xml:space="preserve">chomet (kho'met) n-m.
1. a lizard (as creeping)
[from an unused root probably meaning, to lie low]
KJV: snail. </t>
  </si>
  <si>
    <t>חֲמוֹת חֲמוֹת</t>
  </si>
  <si>
    <t xml:space="preserve">chamowth (kham-oth') (or (shortened) chamoth {kham-oth'}) n-f.
1. a mother-in-law
[feminine of H2524]
KJV: mother in law. 
Root(s): H2524 </t>
  </si>
  <si>
    <t>חֲמוֹר</t>
  </si>
  <si>
    <t xml:space="preserve">Chamowr (kham-ore') n/p.
1. donkey
2. Chamor, a Canaanite
[the same as H2543]
KJV: Hamor. 
Root(s): H2543 </t>
  </si>
  <si>
    <t>חֲמוֹר חֲמוֹר</t>
  </si>
  <si>
    <t xml:space="preserve">chamowr (kham-ore') (or (shortened) chamor {kham-ore}) n-m.
1. a male donkey (from its dun red)
[from H2560]
KJV: (he)ass. 
Root(s): H2560 </t>
  </si>
  <si>
    <t>חַמּוּק</t>
  </si>
  <si>
    <t xml:space="preserve">chammuwq (kham-mook') n-m.
1. a wrapping, i.e. drawers
[from H2559]
KJV: joints. 
Root(s): H2559 </t>
  </si>
  <si>
    <t>חָמוֹץ</t>
  </si>
  <si>
    <t xml:space="preserve">chamowts (khaw-motse') n-m.
1. (properly) violent
2. (by implication) a robber
[from H2556]
KJV: oppressed. 
Root(s): H2556 </t>
  </si>
  <si>
    <t>חַמּוֹן</t>
  </si>
  <si>
    <t xml:space="preserve">Chammown (kham-mone') n/l.
1. warm spring
2. Chammon, the name of two places in Israel
[from H2552]
KJV: Hammon. 
Root(s): H2552 </t>
  </si>
  <si>
    <t>חָמוּלִי</t>
  </si>
  <si>
    <t xml:space="preserve">Chamuwliy (khaw-moo-lee') n-m.
1. Hamulites
[patronymically from H2538]
 Root(s): H2538 </t>
  </si>
  <si>
    <t>חָמוּל</t>
  </si>
  <si>
    <t xml:space="preserve">Chamuwl (khaw-mool') n/p.
1. pitied
2. Chamul, an Israelite
[from H2550]
KJV: Hamul. 
Root(s): H2550 </t>
  </si>
  <si>
    <t>חֲמוּטַל חֲמִיטַּל</t>
  </si>
  <si>
    <t xml:space="preserve">Chamuwtal (kham-oo-tal') (or Chamiytal {kham-ee-tal'}) n/p.
1. father-in-law of dew
2. Chamutal or Chamital, an Israelitess
[from H2524 and H2919]
KJV: Hamutal. 
Root(s): H2524, H2919 </t>
  </si>
  <si>
    <t>חַמּוּאֵל</t>
  </si>
  <si>
    <t xml:space="preserve">Chammuw'el (kham-moo-ale') n/p.
1. anger of God
2. Chammuel, an Israelite
[from H2535 and H410]
KJV: Hamuel. 
Root(s): H2535, H410 </t>
  </si>
  <si>
    <t>חַמָּה</t>
  </si>
  <si>
    <t xml:space="preserve">chammah (kham-maw') n-f.
1. heat
2. (by implication) the sun
[from H2525]
KJV: heat, sun. 
Root(s): H2525 </t>
  </si>
  <si>
    <t>חֵמָה חֵמָא</t>
  </si>
  <si>
    <t xml:space="preserve">chemah (khay-maw') (or (Dan. 11) n-f.
1. heat
2. (figuratively) anger, poison (from its fever)
[from H3179]
KJV: anger, bottles, hot displeasure, furious(-ly, -ry), heat, indignation, poison, rage, wrath(- ful). See H2529. 
Root(s): H3179 
See also: H2529 </t>
  </si>
  <si>
    <t>חֶמדָּן</t>
  </si>
  <si>
    <t xml:space="preserve">Chemdan (khem-dawn') n/p.
1. pleasant
2. Chemdan, an Idumaean
[from H2531]
KJV: Hemdan. 
Root(s): H2531 </t>
  </si>
  <si>
    <t>חֶמדָּה</t>
  </si>
  <si>
    <t xml:space="preserve">chemdah (khem-daw') adj.
1. delight
[feminine of H2531]
KJV: desire, goodly, pleasant, precious. 
Root(s): H2531 </t>
  </si>
  <si>
    <t>חֶמֶד</t>
  </si>
  <si>
    <t xml:space="preserve">chemed (kheh'-med) n-m.
1. delight
[om H2530]
KJV: desirable, pleasant. 
Root(s): H2530 </t>
  </si>
  <si>
    <t>חָמַד</t>
  </si>
  <si>
    <t xml:space="preserve">chamad (khaw-mad') n-f.
1. to delight in
[a primitive root]
KJV: beauty, greatly beloved, covet, delectable thing, (X great) delight, desire, goodly, lust, (be) pleasant (thing), precious (thing). </t>
  </si>
  <si>
    <t>חֶמאָה חֵמָה</t>
  </si>
  <si>
    <t xml:space="preserve">chem'ah (khem-aw') (or (shortened) chemah {khay-maw'}) n-f.
1. curdled milk or cheese
[from the same root as H2346]
KJV: butter. 
Root(s): H2346 </t>
  </si>
  <si>
    <t>חֱמָא חֲמָה</t>
  </si>
  <si>
    <t xml:space="preserve">chema' (khem-aw') ((Aramaic) or chamah (Aramaic) {kham-aw'}) n-f.
1. anger
[corresponding to H2534]
KJV: fury. 
Root(s): H2534 </t>
  </si>
  <si>
    <t>חוֹם</t>
  </si>
  <si>
    <t xml:space="preserve">chom (khome) n-m.
1. heat
[from H2552]
KJV: heat, to be hot (warm). 
Root(s): H2552 </t>
  </si>
  <si>
    <t>חָם</t>
  </si>
  <si>
    <t xml:space="preserve">Cham (khawm) n/l.
1. hot (from the tropical habitat)
2. Cham, a son of Noah
3. (as a patronymic) his descendants or their country
[the same as H2525]
KJV: Ham. 
Root(s): H2525 </t>
  </si>
  <si>
    <t xml:space="preserve">cham (khawm) adj.
1. hot
[from H2552]
KJV: hot, warm. 
Root(s): H2552 </t>
  </si>
  <si>
    <t xml:space="preserve">cham (khawm) n-m.
1. a father-in-law (as in affinity)
[from the same as H2346]
KJV: father in law. 
Root(s): H2346 </t>
  </si>
  <si>
    <t>חַלָּשׁ</t>
  </si>
  <si>
    <t xml:space="preserve">challash (khal-lawsh') adj.
1. frail
[from H2522]
KJV: weak. 
Root(s): H2522 </t>
  </si>
  <si>
    <t>חָלַשׁ</t>
  </si>
  <si>
    <t xml:space="preserve">chalash (khaw-lash') v.
1. to prostrate
2. (by implication) to overthrow, decay
[a primitive root]
KJV: discomfit, waste away, weaken. </t>
  </si>
  <si>
    <t>חֶלקַת הַצּוּרִים</t>
  </si>
  <si>
    <t xml:space="preserve">Chelqath hats-Tsu-riym (khel-kath' hats-tsoo-reem') n/l.
1. smoothness of the rocks
2. Chelkath Hats-tsurim, a place in Israel
[from H2520 and the plural of H6697, with the article inserted]
KJV: Helkath-hazzurim. 
Root(s): H2520, H6697 </t>
  </si>
  <si>
    <t>חֶלקַת</t>
  </si>
  <si>
    <t xml:space="preserve">Chelqath (khel-kath') n/l.
1. smoothness
2. Chelkath, a place in Israel
[a form of H2513]
KJV: Helkath. 
Root(s): H2513 </t>
  </si>
  <si>
    <t>חֲלַקלַקָּה</t>
  </si>
  <si>
    <t xml:space="preserve">chalaqlaqqah (khal-ak-lak-kaw') n-f.
1. (properly) something very smooth
2. i.e. a treacherous spot
3. (figuratively) blandishment
[by reduplication from H2505]
KJV: flattery, slippery. 
Root(s): H2505 </t>
  </si>
  <si>
    <t>חִלקִיָה חִלקִיָהוּ</t>
  </si>
  <si>
    <t xml:space="preserve">Chilqiyah (khil-kee-yaw') (or Chilqiyahuw {khil-kee-yaw'-hoo}') n/p.
1. portion of Jah
2. Chilhijah, the name of eight Israelites
[from H2506 and H3050]
KJV: Hillkiah. 
Root(s): H2506, H3050 </t>
  </si>
  <si>
    <t>חֶלקַי</t>
  </si>
  <si>
    <t xml:space="preserve">Chelqay (khel-kah'ee) n/p.
1. apportioned
2. Chelkai, an Israelite
[from H2505]
KJV: Helkai. 
Root(s): H2505 </t>
  </si>
  <si>
    <t>חֶלקִי</t>
  </si>
  <si>
    <t xml:space="preserve">Chelqiy (khel-kee') n-m.
1. a Chelkite or descendant of Chelek
[patronymically from H2507]
KJV: Helkites. 
Root(s): H2507 </t>
  </si>
  <si>
    <t>חֲלוּקָּה</t>
  </si>
  <si>
    <t xml:space="preserve">chaluqqah (khal-ook-kaw') n-f.
1. a distribution
[feminine of H2512]
KJV: division. 
Root(s): H2512 </t>
  </si>
  <si>
    <t>חֲלַקָּה</t>
  </si>
  <si>
    <t xml:space="preserve">chalaqqah (khal-ak-kaw') n-f.
1. flattery
[feminine from H2505]
KJV: flattery. 
Root(s): H2505 </t>
  </si>
  <si>
    <t>חֶלקָה</t>
  </si>
  <si>
    <t xml:space="preserve">chelqah (khel-kaw') n-f.
1. (properly) smoothness
2. (figuratively) flattery
3. also an allotment
[feminine of H2506]
KJV: field, flattering(-ry), ground, parcel, part, piece of land (ground), plat, portion, slippery place, smooth (thing). 
Root(s): H2506 </t>
  </si>
  <si>
    <t>חַלּוּק</t>
  </si>
  <si>
    <t xml:space="preserve">challuq (khal-look') n-m.
1. smooth
[from H2505]
KJV: smooth. 
Root(s): H2505 </t>
  </si>
  <si>
    <t>חַלָּק</t>
  </si>
  <si>
    <t xml:space="preserve">challaq (khal-lawk') n-m.
1. smooth
[from H2505]
KJV: smooth. 
Root(s): H2505 </t>
  </si>
  <si>
    <t>חָלָק</t>
  </si>
  <si>
    <t xml:space="preserve">Chalaq (khaw-lawk') n/l.
1. bare
2. Chalak, a mountain of Idumaea
[the same as H2509]
KJV: Halak. 
Root(s): H2509 </t>
  </si>
  <si>
    <t xml:space="preserve">chalaq (khaw-lawk') adj.
1. smooth (especially of tongue)
[from H2505]
KJV: flattering, smooth. 
Root(s): H2505 </t>
  </si>
  <si>
    <t>חֲלָק</t>
  </si>
  <si>
    <t xml:space="preserve">chalaq (khal-awk') n-m.
1. a part
[(Aramaic) from a root corresponding to H2505]
KJV: portion. 
Root(s): H2505 </t>
  </si>
  <si>
    <t>חֵלֶק</t>
  </si>
  <si>
    <t xml:space="preserve">Cheleq (khay'-lek) n/p.
1. portion
2. Chelek, an Israelite
[the same as H2506]
KJV: Helek. 
Root(s): H2506 </t>
  </si>
  <si>
    <t xml:space="preserve">cheleq (khay'lek) n-m.
1. (properly) smoothness (of the tongue)
2. also an allotment
[from H2505]
KJV: flattery, inheritance, part, X partake, portion. 
Root(s): H2505 </t>
  </si>
  <si>
    <t>חָלַק</t>
  </si>
  <si>
    <t xml:space="preserve">chalaq (khaw-lak') v.
1. to be smooth (figuratively)
2. (by implication) (as smooth stones were used for lots) to apportion or separate
[a primitive root]
KJV: deal, distribute, divide, flatter, give, (have, im-)part(-ner), take away a portion, receive, separate self, (be) smooth(-er). </t>
  </si>
  <si>
    <t>חָלָץ</t>
  </si>
  <si>
    <t xml:space="preserve">chalats (khaw-lawts') n-f.
1. only in the dual
2. the loins (as the seat of vigor)
[from H2502 (in the sense of strength)]
KJV: loins, reins. 
Root(s): H2502 </t>
  </si>
  <si>
    <t>חֶלֶץ חֵלֶץ</t>
  </si>
  <si>
    <t xml:space="preserve">Chelets (kheh'-lets) (or Chelets {khay'-lets) n/p.
1. perhaps, strength
2. Chelets, the name of two Israelites
[from H2502]
KJV: Helez. 
Root(s): H2502 </t>
  </si>
  <si>
    <t>חָלַץ</t>
  </si>
  <si>
    <t xml:space="preserve">chalats (khaw-lats') v.
1. to pull off
2. (hence, intensively) to strip
3. (reflexively) to depart
4. (by implication) to deliver, equip (for fight)
5. to present, strengthen
[a primitive root]
KJV: arm (self), (go, ready) armed (X man, soldier), deliver, draw out, make fat, loose, (ready) prepared, put off, take away, withdraw self. </t>
  </si>
  <si>
    <t>חֶלֶף</t>
  </si>
  <si>
    <t xml:space="preserve">Cheleph (kheh'lef) n/l.
1. change
2. Cheleph, a place in Israel
[the same as H2500]
KJV: Heleph. 
Root(s): H2500 </t>
  </si>
  <si>
    <t>חֵלֶף</t>
  </si>
  <si>
    <t xml:space="preserve">cheleph (klay'-lef) n-m.
1. (properly) exchange
2. hence (as preposition) instead of
[from H2498]
KJV: X for. 
Root(s): H2498 </t>
  </si>
  <si>
    <t>חֲלַף</t>
  </si>
  <si>
    <t xml:space="preserve">chalaph (khal-af') v.
1. to pass on (of time)
[(Aramaic) corresponding to H2498]
KJV: pass. 
Root(s): H2498 </t>
  </si>
  <si>
    <t>חָלַף</t>
  </si>
  <si>
    <t xml:space="preserve">chalaph (khaw-laf') v.
1. (properly) to slide by
2. (by implication) to hasten away, pass on, spring up, pierce or change
[a primitive root]
KJV: abolish, alter, change, cut off, go on forward, grow up, be over, pass (away, on, through), renew, sprout, strike through. </t>
  </si>
  <si>
    <t>חֵלוֹן</t>
  </si>
  <si>
    <t xml:space="preserve">Chelon (khay-lone') n/p.
1. strong
2. Chelon, an Israelite
[from H2428]
KJV: Helon. 
Root(s): H2428 </t>
  </si>
  <si>
    <t>חַלָּמִישׁ</t>
  </si>
  <si>
    <t xml:space="preserve">challamiysh (klal-law-meesh') n-m.
1. flint
[probably from H2492 (in the sense of hardness)]
KJV: flint(-y), rock. 
Root(s): H2492 </t>
  </si>
  <si>
    <t>חַלָּמוּת</t>
  </si>
  <si>
    <t xml:space="preserve">challamuwth (khal-law-mooth') n-m.
1. probably purslain
[from H2492 (in the sense of insipidity)]
KJV: egg. 
Root(s): H2492 </t>
  </si>
  <si>
    <t>חֵלֶם</t>
  </si>
  <si>
    <t xml:space="preserve">Chelem (khay'lem) n/p.
1. a dream
2. Chelem, an Israelite
[from H2492]
KJV: Helem. 
Root(s): H2492 
Compare: H2469 </t>
  </si>
  <si>
    <t xml:space="preserve">chelem (khay'-lem) n-m.
1. a dream
[(Aramaic) from a root corresponding to H2492]
KJV: dream. 
Root(s): H2492 </t>
  </si>
  <si>
    <t>חָלַם</t>
  </si>
  <si>
    <t>חָלָל</t>
  </si>
  <si>
    <t xml:space="preserve">chalal (khaw-lawl') adj.
1. pierced (especially to death)
2. (figuratively) polluted
[from H2490]
KJV: kill, profane, slain (man), X slew, (deadly) wounded. 
Root(s): H2490 </t>
  </si>
  <si>
    <t>חָלַל</t>
  </si>
  <si>
    <t xml:space="preserve">chalal (khaw-lal') v.
1. (properly) to bore
2. (by implication) to wound, to dissolve
3. (figuratively) to profane (a person, place or thing), to break (one's word), to begin (as if by an "opening wedge")
4. denom. (from H2485) to play (the flute)
[a primitive root]
KJV: begin (X men began), defile, X break, defile, X eat (as common things), X first, X gather the grape thereof, X take inheritance, pipe, player on instruments, pollute, (cast as) profane (self), prostitute, slay (slain), sorrow, stain, wound. 
Compare: H2470 
See also: H2485 </t>
  </si>
  <si>
    <t>חֵלְכָא חֵלְכָה</t>
  </si>
  <si>
    <t xml:space="preserve">chelka' (khay-lek-aw') (or chelkah {khay-lek-aw'}) adj.
1. a wretch, i.e. unfortunate
[apparently from an unused root probably meaning to be dark or (figuratively) unhappy]
KJV: poor. </t>
  </si>
  <si>
    <t>חֲלִיצָּה</t>
  </si>
  <si>
    <t xml:space="preserve">chaliytsah (khal-ee-tsaw') n-f.
1. spoil
[from H2503]
KJV: armour. 
Root(s): H2503 </t>
  </si>
  <si>
    <t>חֲלִיפָה</t>
  </si>
  <si>
    <t xml:space="preserve">chaliyphah (khal-ee-faw') n-f.
1. alternation
[from H2498]
KJV: change, course. 
Root(s): H2498 </t>
  </si>
  <si>
    <t>חָלִילָה חָלִלָה</t>
  </si>
  <si>
    <t xml:space="preserve">chaliylah (khaw-lee'-law) (or chalilah {khaw-lee'-law}) inj.
1. literal for a profaned thing
2. used (interj.) far be it!
[a directive from H2490]
KJV: be far, (X God) forbid. 
Root(s): H2490 </t>
  </si>
  <si>
    <t>חָלִיל</t>
  </si>
  <si>
    <t xml:space="preserve">chaliyl (khaw-leel') n-m.
1. a flute (as perforated)
[from H2490]
KJV: pipe. 
Root(s): H2490 </t>
  </si>
  <si>
    <t>חֶליָה</t>
  </si>
  <si>
    <t>chelyah (khel-yaw') n-f.
1. a trinket
[feminine of H2481]
KJV: jewel. 
Root(s): H2481</t>
  </si>
  <si>
    <t>חֳלִי</t>
  </si>
  <si>
    <t xml:space="preserve">choliy (khol-ee') n-m.
1. malady, anxiety, calamity
[from H2470]
KJV: disease, grief, (is) sick(-ness). 
Root(s): H2470 </t>
  </si>
  <si>
    <t>חֲלִי</t>
  </si>
  <si>
    <t xml:space="preserve">Chaliy (khal-ee') n/l.
1. Chali, a place in Israel
[the same as H2481]
KJV: Hali. 
Root(s): H2481 </t>
  </si>
  <si>
    <t xml:space="preserve">chaliy (khal-ee') n-m.
1. a trinket (as polished)
[from H2470]
KJV: jewel, ornament. 
Root(s): H2470 </t>
  </si>
  <si>
    <t>חָלַט</t>
  </si>
  <si>
    <t xml:space="preserve">chalat (khaw-lat') v.
1. to snatch at
[a primitive root]
KJV: catch. </t>
  </si>
  <si>
    <t>חַלחָלָה</t>
  </si>
  <si>
    <t xml:space="preserve">chalchalah (khal-khaw-law') n-f.
1. writhing (in childbirth)
2. (by implication) terror
[feminine from the same as H2478]
KJV: (great, much) pain. 
Root(s): H2478 </t>
  </si>
  <si>
    <t>חַלחוּל</t>
  </si>
  <si>
    <t xml:space="preserve">Chalchuwl (khal-khool') n/l.
1. contorted
2. Chalchul, a place in Israel
[by reduplication from H2342]
KJV: Halhul. 
Root(s): H2342 </t>
  </si>
  <si>
    <t>חֲלַח</t>
  </si>
  <si>
    <t xml:space="preserve">Chalach (khal-akh') n/l.
1. Chalach, a region of Assyria
[probably of foreign origin]
KJV: Halah. </t>
  </si>
  <si>
    <t>חֲלוּשָׁה</t>
  </si>
  <si>
    <t xml:space="preserve">chaluwshah (khal-oo-shaw') n-f.
1. defeat
[feminine passive participle of H2522]
KJV: being overcome. 
Root(s): H2522 </t>
  </si>
  <si>
    <t>חֲלוֹף</t>
  </si>
  <si>
    <t xml:space="preserve">chalowph (khal-ofe') n-m.
1. (properly) surviving
2. (by implication) (collectively) orphans
[from H2498]
KJV: X destruction. 
Root(s): H2498 </t>
  </si>
  <si>
    <t>חַלּוֹן</t>
  </si>
  <si>
    <t>challown (khal-lone') n-e.
1. window
[a window (as perforated)]</t>
  </si>
  <si>
    <t>חוֹלוֹן חוֹלוֹן</t>
  </si>
  <si>
    <t xml:space="preserve">Cholown (kho-lone') (or (shortened) Cholon {kho-lone'}) n/l.
1. sandy
2. Cholon, the name of two places in Israel
[probably from H2344]
KJV: Holon. 
Root(s): H2344 </t>
  </si>
  <si>
    <t>חֲלוֹם חֲלוֹם</t>
  </si>
  <si>
    <t xml:space="preserve">chalowm (khal-ome') (or (shortened) chalom {khal-ome'}) n-m.
1. a dream
[from H2492]
KJV: dream(-er). 
Root(s): H2492 </t>
  </si>
  <si>
    <t>חַלָּה</t>
  </si>
  <si>
    <t xml:space="preserve">challah (khal-law') n-f.
1. a cake (as usually punctured)
[from H2490]
KJV: cake. 
Root(s): H2490 </t>
  </si>
  <si>
    <t>חָלָה</t>
  </si>
  <si>
    <t xml:space="preserve">chalah (khaw-law') v.
1. (properly) to be rubbed or worn
2. hence (figuratively) to be weak, sick, afflicted
3. or (causatively) to grieve, make sick
4. also to stroke (in flattering), entreat
[a primitive root]
KJV: beseech, (be) diseased, (put to) grief, be grieved, (be) grievous, infirmity, intreat, lay to, put to pain, X pray, make prayer, be (fall, make) sick, sore, be sorry, make suit (X supplication), woman in travail, be (become) weak, be wounded. 
Compare: H2342, H2470, H2490 </t>
  </si>
  <si>
    <t>חֶלדַּי</t>
  </si>
  <si>
    <t xml:space="preserve">Chelday (khel-dah'-ee) n/p.
1. worldliness
2. Cheldai, the name of two Israelites
[from H2466]
KJV: Heldai. 
Root(s): H2466 </t>
  </si>
  <si>
    <t>חוּלדָּה</t>
  </si>
  <si>
    <t xml:space="preserve">Chuldah (khool-daw') n/p.
1. Chuldah, an Israelitess
[feminine of H2467]
KJV: Huldah. 
Root(s): H2467 </t>
  </si>
  <si>
    <t>חוֹלֶד</t>
  </si>
  <si>
    <t xml:space="preserve">choled (kho'-led) n-m.
1. a weasel (from its gliding motion)
[from the same as H2465]
KJV: weasel. 
Root(s): H2465 </t>
  </si>
  <si>
    <t>חֵלֶד</t>
  </si>
  <si>
    <t xml:space="preserve">cheled (khay'-led) n/p.
1. Cheled, an Israelite
[the same as H2465]
KJV: Heled. 
Root(s): H2465 </t>
  </si>
  <si>
    <t>חֶלֶד</t>
  </si>
  <si>
    <t xml:space="preserve">cheled (kheh'-led) n-m.
1. life (as a fleeting portion of time)
2. (hence) the world (as transient)
[from an unused root apparently meaning to glide swiftly]
KJV: age, short time, world. </t>
  </si>
  <si>
    <t>חֶלבְּנָה</t>
  </si>
  <si>
    <t xml:space="preserve">chelbnah (khel-ben-aw') n-f.
1. galbanam, an odorous gum (as if fatty)
[from H2459]
KJV: galbanum. 
Root(s): H2459 </t>
  </si>
  <si>
    <t>חֶלבּוֹן</t>
  </si>
  <si>
    <t xml:space="preserve">Chelbown (khel-bone') n/l.
1. fruitful
2. Chelbon, a place in Syria
[from H2459]
KJV: Helbah. 
Root(s): H2459 </t>
  </si>
  <si>
    <t>חֶלבָּה</t>
  </si>
  <si>
    <t xml:space="preserve">Chelbah (khel-baw') n/l.
1. fertility
[feminine of H2459]
KJV: Helbah. 
Root(s): H2459 </t>
  </si>
  <si>
    <t>חָלָב</t>
  </si>
  <si>
    <t xml:space="preserve">chalab (khaw-lawb') n-m.
1. milk (as the richness of kine)
[from the same as H2459]
KJV: + cheese, milk, sucking. 
Root(s): H2459 </t>
  </si>
  <si>
    <t>חֵלֶב</t>
  </si>
  <si>
    <t xml:space="preserve">Cheleb (khay'-leb) n/p.
1. fatness
2. Cheleb, an Israelite
[the same as H2459]
KJV: Heleb. 
Root(s): H2459 </t>
  </si>
  <si>
    <t>חֶלֶב חֵלֶב</t>
  </si>
  <si>
    <t xml:space="preserve">cheleb (kheh'-leb) (or cheleb {khay'-leb}) n-m.
1. fat, whether literally or figuratively
2. (hence) the richest or choice part
[from an unused root meaning to be fat]
KJV: X best, fat(-ness), X finest, grease, marrow. </t>
  </si>
  <si>
    <t>חֶלאָה</t>
  </si>
  <si>
    <t xml:space="preserve">Chel'ah (khel-aw') n/p.
1. Chelah, an Israelitess
[the same as H2457]
KJV: Helah. 
Root(s): H2457 </t>
  </si>
  <si>
    <t xml:space="preserve">chel'ah (khel-aw') n-f.
1. (properly) disease
2. (hence) rust
[from H2456]
KJV: scum. 
Root(s): H2456 </t>
  </si>
  <si>
    <t>חָלָא</t>
  </si>
  <si>
    <t xml:space="preserve">chala' (khaw-law') v.
1. to be sick
[a primitive root]
KJV: be diseased. 
Compare: H2470 </t>
  </si>
  <si>
    <t xml:space="preserve">chol (khole) n-m.
1. (properly) exposed
2. (hence) profane
[from H2490]
KJV: common, profane (place), unholy. 
Root(s): H2490 </t>
  </si>
  <si>
    <t>חָכמוֹת חַכמוֹת</t>
  </si>
  <si>
    <t xml:space="preserve">chokmowth (khok-moth') (or chakmowth {khak-moth'}) n-f.
1. wisdom
[collateral forms of H2451]
KJV: wisdom, every wise (woman). 
Root(s): H2451 </t>
  </si>
  <si>
    <t>חַכמוֹנִי</t>
  </si>
  <si>
    <t xml:space="preserve">Cahkmowniy (khak-mo-nee') n-m.
1. skilful
2. Chakmoni, an Israelite
[from H2449]
KJV: Hachmoni, Hachmonite. 
Root(s): H2449 </t>
  </si>
  <si>
    <t>חָכמָה</t>
  </si>
  <si>
    <t xml:space="preserve">chokmah (khok-maw') n-f.
1. wisdom
[(Aramaic) corresponding to H2451]
KJV: wisdom. 
Root(s): H2451 </t>
  </si>
  <si>
    <t xml:space="preserve">chokmah (khok-maw') n-f.
1. wisdom (in a good sense)
[from H2449]
KJV: skilful, wisdom, wisely, wit. 
Root(s): H2449 </t>
  </si>
  <si>
    <t>חָכָם</t>
  </si>
  <si>
    <t xml:space="preserve">chakam (khaw-kawm') adj.
1. wise, (i.e. intelligent, skilful or artful)
[from H2449]
KJV: cunning (man), subtil, (un-), wise((hearted), man). 
Root(s): H2449 </t>
  </si>
  <si>
    <t>חָכַם</t>
  </si>
  <si>
    <t>chakam (khaw-kam') v.
1. X exceeding, teach wisdom, be (make self, shew self) wise, deal (never so) wisely, make wiser
[a primitive root, to be wise (in mind, word or act)]</t>
  </si>
  <si>
    <t>חַכלִלוּת</t>
  </si>
  <si>
    <t xml:space="preserve">chakliluwth (khak-lee-looth') adj.
1. flash (of the eyes)
2. in a bad sense, blearedness
[from H2447]
KJV: redness. 
Root(s): H2447 </t>
  </si>
  <si>
    <t>חַכלִיל</t>
  </si>
  <si>
    <t xml:space="preserve">chakliyl (khak-leel') adj.
1. darkly flashing (only of the eyes)
2. in a good sense, brilliant (as stimulated by wine)
[by reduplication from an unused root apparently meaning to be dark]
KJV: red. </t>
  </si>
  <si>
    <t>חֲכַליָה</t>
  </si>
  <si>
    <t xml:space="preserve">Chakalyah (khak-al-yaw') n/p.
1. darkness of Jah
2. Chakaljah, an Israelite
[from the base of H2447 and H3050]
KJV: Hachaliah. 
Root(s): H2447, H3050 </t>
  </si>
  <si>
    <t>חַכִּים</t>
  </si>
  <si>
    <t xml:space="preserve">chakkiym (khak-keem') adj.
1. wise, i.e. a Magian
[(Aramaic) from a root corresponding to H2449]
KJV: wise. 
Root(s): H2449 </t>
  </si>
  <si>
    <t>חֲכִילָה</t>
  </si>
  <si>
    <t xml:space="preserve">Chakiylah (khak-ee-law') n/l.
1. dark
2. Chakilah, a hill in Israel
[from the same as H2447]
KJV: Hachilah. 
Root(s): H2447 </t>
  </si>
  <si>
    <t>חַכָּה</t>
  </si>
  <si>
    <t xml:space="preserve">chakkah (khak-kaw') n-f.
1. a hook (as adhering)
[probably from H2442]
KJV: angle, hook. 
Root(s): H2442 </t>
  </si>
  <si>
    <t>חָכָה</t>
  </si>
  <si>
    <t xml:space="preserve">chakah (khaw-kaw') v.
1. (properly) to adhere to
2. (hence) to await
[a primitive root (apparently akin to H2707 through the idea of piercing)]
KJV: long, tarry, wait. 
Root(s): H2707 </t>
  </si>
  <si>
    <t>חֵך</t>
  </si>
  <si>
    <t xml:space="preserve">chek (khake) n-m.
1. (properly) the palate or inside of the mouth
2. (hence) the mouth itself (as the organ of speech, taste and kissing)
[probably from H2596 in the sense of tasting]
KJV: (roof of the) mouth, taste. 
Root(s): H2596 </t>
  </si>
  <si>
    <t>חִישׁ</t>
  </si>
  <si>
    <t xml:space="preserve">chiysh (kheesh) adv.
1. (properly) a hurry
2. hence (adverb) quickly
[from H2439]
KJV: soon. 
Root(s): H2439 </t>
  </si>
  <si>
    <t xml:space="preserve">chiysh (kheesh) v.
1. to hurry
[another form of H2363]
KJV: make haste. 
Root(s): H2363 </t>
  </si>
  <si>
    <t>חִירָם חִירוֹם</t>
  </si>
  <si>
    <t xml:space="preserve">Chiyram (khee-rawm') (or Chiyrowm {khee-rome'}) n/p.
1. Chiram or Chirom, the name of two Tyrians
[another form of H2361]
KJV: Hiram, Huram. 
Root(s): H2361 </t>
  </si>
  <si>
    <t>חִירָה</t>
  </si>
  <si>
    <t xml:space="preserve">Chiyrah (khee-raw') n/p.
1. Chirah, an Adullamite
[from H2357 in the sense of splendor]
KJV: Hirah. 
Root(s): H2357 </t>
  </si>
  <si>
    <t>חֵיק חֵק חוֹק</t>
  </si>
  <si>
    <t xml:space="preserve">cheyq (khake) (or cheq {khake} and chowq {khoke};) n-m.
1. the bosom (literally or figuratively)
[from an unused root, apparently meaning to inclose]
KJV: bosom, bottom, lap, midst, within. </t>
  </si>
  <si>
    <t>חִיצּוֹן</t>
  </si>
  <si>
    <t xml:space="preserve">chiytsown (khee-tsone') adj.
1. (properly) the (outer) wall side
2. (hence) exterior
3. (figuratively) secular (as opposed to sacred)
[from H2434]
KJV: outer, outward, utter, without. 
Root(s): H2434 </t>
  </si>
  <si>
    <t>חַיִץ</t>
  </si>
  <si>
    <t xml:space="preserve">chayits (khah'-yits) n-m.
1. a wall
[another form for H2351]
KJV: wall. 
Root(s): H2351 </t>
  </si>
  <si>
    <t>חִין</t>
  </si>
  <si>
    <t xml:space="preserve">chiyn (kheen) n-m.
1. beauty
[another form for H2580]
KJV: comely. 
Root(s): H2580 </t>
  </si>
  <si>
    <t>חִילֵן</t>
  </si>
  <si>
    <t xml:space="preserve">Chiylen (khee-lane') n/l.
1. fortress
2. Chilen, a place in Israel
[from H2428]
KJV: Hilen. 
Root(s): H2428 </t>
  </si>
  <si>
    <t>חֵילָם חֵלאָם</t>
  </si>
  <si>
    <t xml:space="preserve">Cheylam (khay-lawm') (or Cheleam {khay-lawm'}) n/p.
1. fortress
2. Chelam, a place East of Israel
[from H2428]
KJV: Helam. 
Root(s): H2428 </t>
  </si>
  <si>
    <t>חֵילָה</t>
  </si>
  <si>
    <t xml:space="preserve">cheylah (khay-law') n-f.
1. an intrenchment
[feminine of H2428]
KJV: bulwark. 
Root(s): H2428 </t>
  </si>
  <si>
    <t>חַיִל</t>
  </si>
  <si>
    <t xml:space="preserve">chayil (khah'-yil) n-m.
1. an army, or strength
[(Aramaic) corresponding to H2428]
KJV: aloud, army, X most (mighty), power. 
Root(s): H2428 </t>
  </si>
  <si>
    <t xml:space="preserve">chayil (khah'-yil) n-m.
1. probably a force, whether of men, means or other resources
2. an army, wealth, virtue, valor, strength
[from H2342]
KJV: able, activity, (+) army, band of men (soldiers), company, (great) forces, goods, host, might, power, riches, strength, strong, substance, train, (+)valiant(-ly), valour, virtuous(-ly), war, worthy(-ily). 
Root(s): H2342 </t>
  </si>
  <si>
    <t>חִיל חִילָה</t>
  </si>
  <si>
    <t xml:space="preserve">chiyl (kheel) (and (feminine) chiylah {khee-law'}) n-m.
1. a throe (expectant of childbirth)
[from H2342]
KJV: pain, pang, sorrow. 
Root(s): H2342 </t>
  </si>
  <si>
    <t>חֵיל חֵל</t>
  </si>
  <si>
    <t xml:space="preserve">cheyl (khale) (or (shortened) chel {khale}) n-m.
1. an army
2. (by analogy) an intrenchment
[a collateral form of H2428]
KJV: army, bulwark, host, + poor, rampart, trench, wall. 
Root(s): H2428 </t>
  </si>
  <si>
    <t>חָיַי</t>
  </si>
  <si>
    <t xml:space="preserve">chayay (khaw-yah'-ee) v.
1. to live
2. causatively to revive
[a primitive root]
KJV: live, save life. 
Compare: H2421 </t>
  </si>
  <si>
    <t>חַיוּת</t>
  </si>
  <si>
    <t xml:space="preserve">chayuwth (khah-yooth') n-f.
1. life
[from H2421]
KJV: X living. 
Root(s): H2421 </t>
  </si>
  <si>
    <t>חֵיוָא</t>
  </si>
  <si>
    <t xml:space="preserve">cheyva' (khay-vaw') n-f.
1. an animal
[(Aramaic) from H2418]
KJV: beast. 
Root(s): H2418 </t>
  </si>
  <si>
    <t>חָיֶה</t>
  </si>
  <si>
    <t xml:space="preserve">chayeh (khaw-yeh') adj.
1. vigorous
[from H2421]
KJV: lively. 
Root(s): H2421 </t>
  </si>
  <si>
    <t>חָיָה</t>
  </si>
  <si>
    <t xml:space="preserve">chayah (khaw-yaw') v.
1. to live, whether literally or figuratively
2. causatively, to revive
[a primitive root]
KJV: keep (leave, make) alive, X certainly, give (promise) life, (let, suffer to) live, nourish up, preserve (alive), quicken, recover, repair, restore (to life), revive, (X God) save (alive, life, lives), X surely, be whole. 
Compare: H2331, H2421 </t>
  </si>
  <si>
    <t>חִידָּה</t>
  </si>
  <si>
    <t xml:space="preserve">chiydah (khee-daw') n-f.
1. a puzzle
2. (hence) a trick, conundrum, riddle, or obscure saying
[from H2330]
KJV: dark saying (sentence, speech), hard question, proverb, riddle. 
Root(s): H2330 </t>
  </si>
  <si>
    <t>חִיאֵל</t>
  </si>
  <si>
    <t xml:space="preserve">Chiy'el (khee-ale') n/p.
1. living of God
2. Chiel, an Israelite
[from H2416 and H410]
KJV: Hiel. 
Root(s): H2416, H410 </t>
  </si>
  <si>
    <t>חֲיָא חֲיָה</t>
  </si>
  <si>
    <t xml:space="preserve">chaya' (khah-yaw') ((Aramaic) or chayah (Aramaic) {khah-yaw'}) v.
1. to live
[corresponding to H2421]
KJV: live, keep alive. 
Root(s): H2421 </t>
  </si>
  <si>
    <t>חַי</t>
  </si>
  <si>
    <t xml:space="preserve">chay (khah'-ee) adj.
1. alive
2. (as noun in plural) life
[(Aramaic) from H2418]
KJV: life, that liveth, living. 
Root(s): H2418 </t>
  </si>
  <si>
    <t xml:space="preserve">chay (khah'-ee) adj.
1. alive
2. (hence) raw (flesh)
3. fresh (plant, water, year), strong
4. (as noun, especially in the feminine singular and masculine plural) life (or living thing), whether literally or figuratively
[from H2421]
KJV: + age, alive, appetite, (wild) beast, company, congregation, life(-time), live(-ly), living (creature, thing), maintenance, + merry, multitude, + (be) old, quick, raw, running, springing, troop. 
Root(s): H2421 </t>
  </si>
  <si>
    <t>חוֹטֵר</t>
  </si>
  <si>
    <t xml:space="preserve">choter (kho'-ter) n-m.
1. a twig
[from an unused root of uncertain signification]
KJV: rod. </t>
  </si>
  <si>
    <t>חָטַף</t>
  </si>
  <si>
    <t xml:space="preserve">chataph (khaw-taf') v.
1. to clutch
2. (hence) to seize as a prisoner
[a primitive root]
KJV: catch. </t>
  </si>
  <si>
    <t>חָטַם</t>
  </si>
  <si>
    <t xml:space="preserve">chatam (khaw-tam') v.
1. to stop
[a primitive root]
KJV: refrain. </t>
  </si>
  <si>
    <t>חֲטִיפָא</t>
  </si>
  <si>
    <t xml:space="preserve">Chatiypha' (khat-ee-faw') n/p.
1. robber
2. Chatipha, one of the Nethinim
[from H2414]
KJV: Hatipha. 
Root(s): H2414 </t>
  </si>
  <si>
    <t>חַטִּיל</t>
  </si>
  <si>
    <t xml:space="preserve">Chattiyl (khat-teel') n/p.
1. fluctuating
2. Chattil, one of "Solomon's servants"
[from an unused root apparently meaning to wave]
KJV: Hattil. </t>
  </si>
  <si>
    <t>חֲטִיטָּא</t>
  </si>
  <si>
    <t xml:space="preserve">Chatiyta' (khat-ee-taw') n/p.
1. explorer
2. Chatita, a temple porter
[from an unused root apparently meaning to dig out]
KJV: Hatita. </t>
  </si>
  <si>
    <t>חַטָּיָא</t>
  </si>
  <si>
    <t xml:space="preserve">chattaya' (khat-taw-yaw') n-f.
1. an expiation
[(Aramaic) from the same as H2408]
KJV: sin offering. 
Root(s): H2408 </t>
  </si>
  <si>
    <t>חֲטִי</t>
  </si>
  <si>
    <t xml:space="preserve">chatiy (khat-ee') n-m.
1. an offence
[(Aramaic) from a root corresponding to H2398]
KJV: sin. 
Root(s): H2398 </t>
  </si>
  <si>
    <t>חַטּוּשׁ</t>
  </si>
  <si>
    <t xml:space="preserve">Chattuwsh (khat-toosh') n/p.
1. Chattush, the name of four or five Israelites
[from an unused root of uncertain signification]
KJV: Hattush. </t>
  </si>
  <si>
    <t>חִטָּה</t>
  </si>
  <si>
    <t xml:space="preserve">chittah (khit-taw') n-f.
1. wheat, whether the grain or the plant
[of uncertain derivation]
KJV: wheat(-en). </t>
  </si>
  <si>
    <t>חֲטוּבָה</t>
  </si>
  <si>
    <t xml:space="preserve">chatubah (khat-oo-baw') n-f.
1. (properly) a carving
2. (hence) a tapestry (as figured)
[feminine passive participle of H2404]
KJV: carved. 
Root(s): H2404 </t>
  </si>
  <si>
    <t>חָטַב</t>
  </si>
  <si>
    <t xml:space="preserve">chatab (khaw-tab') v.
1. to chop or carve wood
[a primitive root]
KJV: cut down, hew(-er), polish. </t>
  </si>
  <si>
    <t>חַטָּאָה חַטָּאתּ</t>
  </si>
  <si>
    <t xml:space="preserve">chatta'ah (khat-taw-aw') (or chattacth {khat-tawth'}) n-f.
1. an offence (sometimes habitual sinfulness), and its penalty, occasion, sacrifice, or expiation
2. (concretely) an offender
[from H2398]
KJV: punishment (of sin), purifying(-fication for sin), sin(-ner, offering). 
Root(s): H2398 </t>
  </si>
  <si>
    <t>חַטָּאָה</t>
  </si>
  <si>
    <t xml:space="preserve">chatta'ah (khat-taw-aw') n-f.
1. an offence, and the penalty or sacrifice for it
[(Aramaic) corresponding to H2401]
KJV: sin (offering). 
Root(s): H2401 </t>
  </si>
  <si>
    <t>חֲטָאָה</t>
  </si>
  <si>
    <t xml:space="preserve">chata'ah (khat-aw-aw') n-f.
1. an offence, or a sacrifice for it
[feminine of H2399]
KJV: sin (offering). 
Root(s): H2399 </t>
  </si>
  <si>
    <t>יֶתֶר</t>
  </si>
  <si>
    <t xml:space="preserve">Yether (yeh'-ther) n/p.
1. Jether, the name of five or six Israelites and of one Midianite
[the same as H3499]
KJV: Jether, Jethro. 
Root(s): H3499 
Compare: H3503 </t>
  </si>
  <si>
    <t xml:space="preserve">yether (yeh'-ther) n-m.
1. (properly) an overhanging
2. (by implication) an excess, superiority, remainder
3. also a small rope (as hanging free)
[from H3498]
KJV: + abundant, cord, exceeding, excellancy(-ent), what they leave, that hath left, plentifully, remnant, residue, rest, string, with. 
Root(s): H3498 </t>
  </si>
  <si>
    <t>יָתַר</t>
  </si>
  <si>
    <t xml:space="preserve">yathar (yaw-thar') v.
1. to jut over or exceed
2. (by implication) to excel
3. (intransitively) to remain or be left
4. (causatively) to leave, cause to abound, preserve
[a primitive root]
KJV: excel, leave (a remnant), left behind, too much, make plenteous, preserve, (be, let) remain(-der, -ing, - nant), reserve, residue, rest. </t>
  </si>
  <si>
    <t>יִתנָן</t>
  </si>
  <si>
    <t xml:space="preserve">Yithnan (yith-nawn') n/l.
1. extensive
2. Jithnan, a place in Israel
[from the same as H8577]
KJV: Ithnan. 
Root(s): H8577 </t>
  </si>
  <si>
    <t>יַתנִיאֵל</t>
  </si>
  <si>
    <t xml:space="preserve">Yathniy'el (yath-nee-ale') n/p.
1. continued of God
2. Jathniel, an Israelite
[from an unused root meaning to endure, and H410]
KJV: Jathniel. 
Root(s): H410 </t>
  </si>
  <si>
    <t>יִתמָה</t>
  </si>
  <si>
    <t xml:space="preserve">Yithmah (yith-maw') n/p.
1. orphanage
2. Jithmah, an Israelite
[from the same as H3490]
KJV: Ithmah. 
Root(s): H3490 </t>
  </si>
  <si>
    <t>יִתלָה</t>
  </si>
  <si>
    <t xml:space="preserve">Yithlah (yith-law') n/l.
1. it will hang, i.e. be high
2. Jithlah, a place in Israel
[probably from H8518]
KJV: Jethlah. 
Root(s): H8518 </t>
  </si>
  <si>
    <t>יַתּתִּיר</t>
  </si>
  <si>
    <t xml:space="preserve">yattiyr (yat-teer') adj.
1. preeminent
2. as an adverb, very
[(Aramaic) corresponding to H3492]
KJV: exceeding(-ly), excellent. 
Root(s): H3492 </t>
  </si>
  <si>
    <t xml:space="preserve">Yattiyr (yat-teer') n/l.
1. redundant
2. Jattir, a place in Israel
[from H3498]
KJV: Jattir. 
Root(s): H3498 </t>
  </si>
  <si>
    <t>יָתוּר</t>
  </si>
  <si>
    <t xml:space="preserve">yathuwr (yaw-thoor') v.
1. (properly) what is left
2. (by implication) a gleaning
[passive participle of H3498]
KJV: range. 
Root(s): H3498 </t>
  </si>
  <si>
    <t>יָתוֹם</t>
  </si>
  <si>
    <t xml:space="preserve">yathowm (yaw-thome') n-m.
1. a bereaved person
[from an unused root meaning to be lonely]
KJV: fatherless (child), orphan. </t>
  </si>
  <si>
    <t>יָתֵד</t>
  </si>
  <si>
    <t xml:space="preserve">yathed (yaw-thade') n-f.
1. a peg
[from an unused root meaning to pin through or fast]
KJV: nail, paddle, pin, stake. </t>
  </si>
  <si>
    <t>יְתִב</t>
  </si>
  <si>
    <t xml:space="preserve">ythiyb (yeth-eeb') v.
1. to sit or dwell
[(Aramaic) corresponding to H3427]
KJV: dwell, (be) set, sit. 
Root(s): H3427 </t>
  </si>
  <si>
    <t>יַת</t>
  </si>
  <si>
    <t xml:space="preserve">yath (yath) prt.
1. self (but as a sign of the object of a verb)
[(Aramaic) corresponding to H853]
KJV: + whom. 
Root(s): H853 </t>
  </si>
  <si>
    <t>יָשֵׁשׁ</t>
  </si>
  <si>
    <t xml:space="preserve">yashesh (yaw-shaysh') adj.
1. gray-haired, i.e. an aged man
[from an unused root meaning to blanch]
KJV: stoop for age. </t>
  </si>
  <si>
    <t>יִשָּׂשׂכָּר</t>
  </si>
  <si>
    <t xml:space="preserve">Yissaskar (yis-saw-kawr') ((strictly yis-saws-kawr')) n/p.
1. he will bring a reward
2. Jissaskar, a son of Jacob
[from H5375 and H7939]
KJV: Issachar. 
Root(s): H5375, H7939 </t>
  </si>
  <si>
    <t>יְשׁוּרוּן</t>
  </si>
  <si>
    <t xml:space="preserve">Yshuruwn (yesh-oo-roon') n/p.
1. upright
2. Jeshurun, a symbol. name for Israel
[from H3474]
KJV: Jeshurun. 
Root(s): H3474 </t>
  </si>
  <si>
    <t>יִשׁרָה</t>
  </si>
  <si>
    <t xml:space="preserve">yishrah (yish-raw') n-f.
1. rectitude
[feminine or H3477]
KJV: uprightness. 
Root(s): H3477 </t>
  </si>
  <si>
    <t>יִשׂרְאֵלִיתּ</t>
  </si>
  <si>
    <t xml:space="preserve">Yisr'eliyth (yis-reh-ay-leeth') adj.
1. a Jisreelitess or female descendant of Jisrael
[feminine of H3481]
KJV: Israelitish. 
Root(s): H3481 </t>
  </si>
  <si>
    <t>יִשׂרְאֵלִי</t>
  </si>
  <si>
    <t xml:space="preserve">Yisr'eliy (yis-reh-ay-lee') adj.
1. a Jisreelite or descendant of Jisrael
[patronymically from H3478]
KJV: of Israel, Israelite. 
Root(s): H3478 </t>
  </si>
  <si>
    <t>יְשַׂראֵלָה</t>
  </si>
  <si>
    <t xml:space="preserve">Ysar'elah (yes-ar-ale'-aw) n/p.
1. right towards God
2. Jesarelah, an Israelite
[by variation from H3477 and H410 with directive enclitic]
KJV: Jesharelah. 
Root(s): H3477, H410 </t>
  </si>
  <si>
    <t>יִשׂרָאֵל</t>
  </si>
  <si>
    <t xml:space="preserve">Yisra'el (yis-raw-ale') n/p.
1. Israel
[(Aramaic) corresponding to H3478]
 Root(s): H3478 </t>
  </si>
  <si>
    <t xml:space="preserve">Yisra'el (yis-raw-ale') n/p.
1. he will rule as God
2. Jisrael, a symbolical name of Jacob
3. (typically) of his posterity
[from H8280 and H410]
KJV: Israel. 
Root(s): H8280, H410 </t>
  </si>
  <si>
    <t>יָשָׁר</t>
  </si>
  <si>
    <t xml:space="preserve">yashar (yaw-shawr') adj.
1. straight
{literally or figuratively}
[from H3474]
KJV: convenient, equity, Jasher, just, meet(-est), + pleased well right(-eous), straight, (most) upright(-ly, -ness). 
Root(s): H3474 </t>
  </si>
  <si>
    <t>יוֹשֶׁר</t>
  </si>
  <si>
    <t xml:space="preserve">yosher (yo'-sher) n-m.
1. the right
[from H3474]
KJV: equity, meet, right, upright(-ness). 
Root(s): H3474 </t>
  </si>
  <si>
    <t>יֵשֶׁר</t>
  </si>
  <si>
    <t xml:space="preserve">Yesher (yay'-sher) n/p.
1. the right
2. Jesher, an Israelite
[from H3474]
KJV: Jesher. 
Root(s): H3474 </t>
  </si>
  <si>
    <t>יָשַׁר</t>
  </si>
  <si>
    <t xml:space="preserve">yashar (yaw-shar') v.
1. to be straight or even
2. (figuratively) to be (causatively, to make) right, pleasant, prosperous
[a primitive root]
KJV: direct, fit, seem good (meet), + please (will), be (esteem, go) right (on), bring (look, make, take the) straight (way), be upright(-ly). </t>
  </si>
  <si>
    <t>יִשׁפָּן</t>
  </si>
  <si>
    <t xml:space="preserve">Yishpan (yish-pawn') n/p.
1. he will hide
2. Jishpan, an Israelite
[probably from the same as H8227]
KJV: Ishpan. 
Root(s): H8227 </t>
  </si>
  <si>
    <t>יִשׁפָּה</t>
  </si>
  <si>
    <t xml:space="preserve">Yishpah (yish-paw') n/p.
1. he will scratch
2. Jishpah, an Israelite
[perhaps from H8192]
KJV: Ispah. 
Root(s): H8192 </t>
  </si>
  <si>
    <t>יָשׁפֵה</t>
  </si>
  <si>
    <t xml:space="preserve">yashpheh (yaw-shef-ay') n-m.
1. a gem supposed to be jasper (from the resemblance in name)
[from an unused root meaning to polish]
KJV: jasper. </t>
  </si>
  <si>
    <t>יְשַׁעיָה יְשַׁעיָהוּ</t>
  </si>
  <si>
    <t xml:space="preserve">Ysha`yah (yesh-ah-yaw') (or Yshayahuw {yesh-ah-yaw'-hoo}) n/p.
1. Jah has saved
2. Jeshajah, the name of seven Israelites
[from H3467 and H3050]
KJV: Isaiah, Jesaiah, Jeshaiah. 
Root(s): H3467, H3050 </t>
  </si>
  <si>
    <t>יִשׁעִי</t>
  </si>
  <si>
    <t xml:space="preserve">Yish`iy (yish-ee') n/p.
1. saving
2. Jishi, the name of four Israelites
[from H3467]
KJV: Ishi. 
Root(s): H3467 </t>
  </si>
  <si>
    <t>יֶשַׁע יֵשַׁע</t>
  </si>
  <si>
    <t xml:space="preserve">yesha` (yeh'-shah) (or yeshai {yay'-shah}) n-m.
1. liberty, deliverance, prosperity
[from H3467]
KJV: safety, salvation, saving. 
Root(s): H3467 </t>
  </si>
  <si>
    <t>יָשַׁע</t>
  </si>
  <si>
    <t xml:space="preserve">yasha` (yaw-shah') v.
1. (properly) to be open, wide or free
2. (by implication) to be safe
3. causatively, to free or succor
[a primitive root]
KJV: X at all, avenging, defend, deliver(-er), help, preserve, rescue, be safe, bring (having) salvation, save(-iour), get victory. </t>
  </si>
  <si>
    <t>יְשָׁנָה</t>
  </si>
  <si>
    <t xml:space="preserve">Yshanah (yesh-aw-naw') n/p.
1. Jeshanah, a place in Israel
[feminine of H3465]
KJV: Jeshanah. 
Root(s): H3465 </t>
  </si>
  <si>
    <t>יָשָׁן</t>
  </si>
  <si>
    <t xml:space="preserve">yashan (yaw-shawn') adj.
1. old
[from H3462]
KJV: old. 
Root(s): H3462 </t>
  </si>
  <si>
    <t>יָשֵׁן</t>
  </si>
  <si>
    <t xml:space="preserve">Yashen (yaw-shane') n/p.
1. Jashen, an Israelite
[the same as H3463]
KJV: Jashen. 
Root(s): H3463 </t>
  </si>
  <si>
    <t xml:space="preserve">yashen (yaw-shane') adj.
1. sleepy
[from H3462]
KJV: asleep, (one out of) sleep(-eth, -ing), slept. 
Root(s): H3462 </t>
  </si>
  <si>
    <t xml:space="preserve">yashen (yaw-shane') v.
1. (properly) to be slack or languid
2. (by implication) to sleep
3. (figuratively) to die
4. (also) to grow old, stale or inveterate
[a primitive root]
KJV: old (store), remain long, (make to) sleep. </t>
  </si>
  <si>
    <t>יִשׁמְרַי</t>
  </si>
  <si>
    <t xml:space="preserve">Yishmray (yish-mer-ah'-ee) n/p.
1. preservative
2. Jishmerai, an Israelite
[from H8104]
KJV: Ishmerai. 
Root(s): H8104 </t>
  </si>
  <si>
    <t>יִשׁמַעיָה יִשׁמַעיָהוּ</t>
  </si>
  <si>
    <t xml:space="preserve">Yishma`yah (yish-mah-yaw') (or Yishmacyahuw {yish-mah-yaw'-hoo}) n/p.
1. Jah will hear
2. Jishmajah, the name of two Israelites
[from H8085 and H3050]
KJV: Ishmaiah. 
Root(s): H8085, H3050 </t>
  </si>
  <si>
    <t>יִשׁמָעֵאלִי</t>
  </si>
  <si>
    <t xml:space="preserve">Yishma`e'liy (yish-maw-ay-lee') adj.
1. a Jishmaelite or descendant of Jishmael
[patronymically from H3458]
KJV: Ishmaelite. 
Root(s): H3458 </t>
  </si>
  <si>
    <t>יִשׁמָעֵאל</t>
  </si>
  <si>
    <t xml:space="preserve">Yishma`e'l (yish-maw-ale') n/p.
1. God will hear
2. Jishmael, the name of Abraham's oldest son, and of five Israelites
[from H8085 and H410]
KJV: Ishmael. 
Root(s): H8085, H410 </t>
  </si>
  <si>
    <t>יִשׁמָא</t>
  </si>
  <si>
    <t xml:space="preserve">Yishma' (yish-maw') n/p.
1. desolate
2. Jishma, an Israelite
[from H3456]
KJV: Ishma. 
Root(s): H3456 </t>
  </si>
  <si>
    <t>יָשַׁם</t>
  </si>
  <si>
    <t xml:space="preserve">yasham (yaw-sham') v.
1. to lie waste
[a primitive root]
KJV: be desolate. </t>
  </si>
  <si>
    <t>יָשַׂם</t>
  </si>
  <si>
    <t xml:space="preserve">yasam (yaw-sam') v.
1. to place
2. intransitively, to be placed
[a prim root]
KJV: be put (set). </t>
  </si>
  <si>
    <t>יְשִׁישָׁי</t>
  </si>
  <si>
    <t xml:space="preserve">Yshiyshay (yesh-ee-shah'-ee) n/p.
1. aged
2. Jeshishai, an Israelite
[from H3453]
KJV: Jeshishai. 
Root(s): H3453 </t>
  </si>
  <si>
    <t>יָשִׁישׁ</t>
  </si>
  <si>
    <t xml:space="preserve">yashiysh (yaw-sheesh') adj.
1. an old man
[from H3486]
KJV: (very) aged (man), ancient, very old. 
Root(s): H3486 </t>
  </si>
  <si>
    <t>יְשִׁימוֹן</t>
  </si>
  <si>
    <t xml:space="preserve">yshiymown (yesh-ee-mone') n-m.
1. a desolation
[from H3456]
KJV: desert, Jeshimon, solitary, wilderness. 
Root(s): H3456 </t>
  </si>
  <si>
    <t>יְשִׁימָה</t>
  </si>
  <si>
    <t xml:space="preserve">yshiymah (yesh-ee-maw') n-f.
1. desolation
[from H3456]
KJV: let death seize (from the margin). 
Root(s): H3456 </t>
  </si>
  <si>
    <t>יְשִׂימִאֵל</t>
  </si>
  <si>
    <t xml:space="preserve">Ysiyma'el (yes-eem-aw-ale') n/p.
1. God will place
2. Jesimael, an Israelite
[from H7760 and H410]
KJV: Jesimael. 
Root(s): H7760, H410 </t>
  </si>
  <si>
    <t>יִשִּׁיָה יִשִּׁיָהוּ</t>
  </si>
  <si>
    <t xml:space="preserve">Yishshiyah (yish-shee-yaw') (or Yishshiyahuw {yish-shee-yaw'-hoo}) n/p.
1. Jah will lend
2. Jishshijah, the name of five Israelites
[from H5383 and H3050]
KJV: Ishiah, Isshiah, Ishijah, Jesiah. 
Root(s): H5383, H3050 </t>
  </si>
  <si>
    <t>יִשַׁי אִישַׁי</t>
  </si>
  <si>
    <t xml:space="preserve">Yishay (yee-shah'-ee) (by Aramaic Iyshay {ee-shah'-ee}) n/p.
1. extant
2. Jishai, David's father
[from the same as H3426]
KJV: Jesse. 
Root(s): H3426 </t>
  </si>
  <si>
    <t>יָשַׁט</t>
  </si>
  <si>
    <t xml:space="preserve">yashat (yaw-shat') v.
1. to extend
[a primitive root]
KJV: hold out. </t>
  </si>
  <si>
    <t>יִשׂחָק</t>
  </si>
  <si>
    <t xml:space="preserve">Yischaq (yis-khawk') n/p.
1. he will laugh
2. Jischak, the heir of Abraham
[from H7831]
KJV: Isaac. 
Root(s): H7831 
Compare: H3327 </t>
  </si>
  <si>
    <t>יֶשַׁח</t>
  </si>
  <si>
    <t xml:space="preserve">yeshach (yeh'-shakh) n-m.
1. hunger
[from an unused root meaning to gape (as the empty stomach)]
KJV: casting down. </t>
  </si>
  <si>
    <t>יְשׁוּעָה</t>
  </si>
  <si>
    <t xml:space="preserve">yshuw`ah (yesh-oo'-aw) n-f.
1. something saved, i.e. (abstractly) deliverance
2. (hence) aid, victory, prosperity
[feminine passive participle of H3467]
KJV: deliverance, health, help(-ing), salvation, save, saving (health), welfare. 
Root(s): H3467 </t>
  </si>
  <si>
    <t>יֵשׁוַּע</t>
  </si>
  <si>
    <t xml:space="preserve">Yeshuwa` (yay-shoo'-ah) n/p.
1. Jeshua
[(Aramaic) corresponding to H3442]
 Root(s): H3442 </t>
  </si>
  <si>
    <t xml:space="preserve">Yeshuwa` (yay-shoo'-ah) n/l.
1. he will save
2. Jeshua, the name of ten Israelites, also of a place in Israel
[for H3091]
KJV: Jeshua. 
Root(s): H3091 </t>
  </si>
  <si>
    <t>יִשׁוִי</t>
  </si>
  <si>
    <t xml:space="preserve">Yishviy (yish-vee') adj.
1. a Jishvite (collectively) or descendants of Jishvi
[patronymically from H3440]
KJV: Jesuites. 
Root(s): H3440 </t>
  </si>
  <si>
    <t xml:space="preserve">Yishviy (yish-vee') n/p.
1. level
2. Jishvi, the name of two Israelites
[from H7737]
KJV: Ishuai, Ishvi, Isui, Jesui. 
Root(s): H7737 </t>
  </si>
  <si>
    <t>יְשׁוֹחָיָה</t>
  </si>
  <si>
    <t xml:space="preserve">Yshowchayah (yesh-o-khaw-yaw') n/p.
1. Jah will empty
2. Jeshochajah, an Israelite
[from the same as H3445 and H3050]
KJV: Jeshoaiah. 
Root(s): H3445, H3050 </t>
  </si>
  <si>
    <t>יִשׁוָה</t>
  </si>
  <si>
    <t xml:space="preserve">Yishvah (yish-vaw') n/p.
1. he will level
2. Jishvah, an Israelite
[from H7737]
KJV: Ishvah, Isvah. 
Root(s): H7737 </t>
  </si>
  <si>
    <t>יָשׁוּב יָשִׁיבּ</t>
  </si>
  <si>
    <t xml:space="preserve">Yashuwb (yaw-shoob') (or Yashiyb {yaw-sheeb'}) n/p.
1. he will return
2. Jashub, the name of two Israelites
[from H7725]
KJV: Jashub. 
Root(s): H7725 </t>
  </si>
  <si>
    <t>יָשׁבְּקָשָׁה</t>
  </si>
  <si>
    <t xml:space="preserve">Yoshbqashah (yosh-bek-aw-shaw') n/p.
1. a hard seat
2. Joshbekashah, an Israelite
[from H3427 and H7186]
KJV: Joshbekashah. 
Root(s): H3427, H7186 </t>
  </si>
  <si>
    <t>יִשׁבָּק</t>
  </si>
  <si>
    <t xml:space="preserve">Yishbaq (yish-bawk') n/p.
1. he will leave
2. Jishbak, a son of Abraham
[from an unused root corresponding to H7662]
KJV: Ishbak. 
Root(s): H7662 </t>
  </si>
  <si>
    <t>יָשָׁבעָם</t>
  </si>
  <si>
    <t xml:space="preserve">Yashob`am (yaw-shob-awm') n/p.
1. people will return
2. Jashobam, the name of two or three Israelites
[from H7725 and H5971]
KJV: Jashobeam. 
Root(s): H7725, H5971 </t>
  </si>
  <si>
    <t>יָשׁוּבִי לֶחֶם יוֹשֶׁבֵי לֶחֶם</t>
  </si>
  <si>
    <t xml:space="preserve">Yashubiy Lechem (yaw-shoo-bee' leh'-khem) n/p.
1. returner of bread
2. Jashubi-Lechem, an Israelite
[from H7725 and H3899]
KJV: Jashubi-lehem. (Prob. the text should be pointed Yoshbev Lechem {yo-sheh-bay' leh'-khem}, and rendered "(they were) inhabitants of Lechem," i.e. of Bethlehem (by contraction).) 
Root(s): H7725, H3899 
Compare: H3902 </t>
  </si>
  <si>
    <t>יָשׁוּבִי</t>
  </si>
  <si>
    <t xml:space="preserve">Yashubiy (yaw-shoo-bee') adj.
1. a Jashubite, or descendant of Jashub
[patronymically from H3437]
KJV: Jashubites. 
Root(s): H3437 </t>
  </si>
  <si>
    <t>יִשׁבַּח</t>
  </si>
  <si>
    <t xml:space="preserve">Yishbach (yish-bakh') n/p.
1. he will praise
2. Jishbach, an Israelite
[from H7623]
KJV: Ishbah. 
Root(s): H7623 </t>
  </si>
  <si>
    <t>יִשׁבּוֹ בְּנוֹב</t>
  </si>
  <si>
    <t xml:space="preserve">Yishbow b-Nob (yish-bo'beh-nobe) n/p.
1. his dwelling (is) in Nob
2. Jishbo-be-Nob, a Philistine
[from H3427 and H5011, with a pronominal suffix and a preposition interposed]
KJV: Ishbi-benob (from the margin). 
Root(s): H3427, H5011 </t>
  </si>
  <si>
    <t>יוֹשֵׁב בַּשֶּׁבֶת</t>
  </si>
  <si>
    <t xml:space="preserve">Yosheb bash-Shebeth (yo-shabe' bash-sheh'-beth) n/p.
1. sitting in the seat
2. Josheb-bash-Shebeth, an Israelite
[from the active participle of H3427 and H7674, with a preposition and the article interposed]
KJV: that sat in the seat. 
Root(s): H3427, H7674 </t>
  </si>
  <si>
    <t>יֶשֶׁבאָב</t>
  </si>
  <si>
    <t xml:space="preserve">Yesheb'ab (yeh-sheb-awb') n/p.
1. seat of (his) father
2. Jeshebab, an Israelite
[from H3427 and H1]
KJV: Jeshebeab. 
Root(s): H3427, H1 </t>
  </si>
  <si>
    <t>יָשַׁב</t>
  </si>
  <si>
    <t xml:space="preserve">yashab (yaw-shab') v.
1. (properly) to sit down (specifically as judge. in ambush, in quiet)
2. (by implication) to dwell, to remain
3. (causatively) to settle, to marry
[a primitive root]
KJV: (make to) abide(-ing), continue, (cause to, make to) dwell(-ing), ease self, endure, establish, X fail, habitation, haunt, (make to) inhabit(-ant), make to keep (house), lurking, X marry(-ing), (bring again to) place, remain, return, seat, set(- tle), (down-)sit(-down, still, -ting down, -ting (place) -uate), take, tarry. </t>
  </si>
  <si>
    <t>יֵשׁ</t>
  </si>
  <si>
    <t xml:space="preserve">yesh (yaysh) subv.
1. entity
2. used adverbially or as a copula for the substantive verb (H1961)
3. there is or are (or any other form of the verb to be, as may suit the connection)
[perhaps from an unused root meaning to stand out, or exist]
KJV: (there) are, (he, it, shall, there, there may, there shall, there should) be, thou do, had, hast, (which) hath, (I, shalt, that) have, (he, it, there) is, substance, it (there) was, (there) were, ye will, thou wilt, wouldest. 
See also: H1961 </t>
  </si>
  <si>
    <t>יְרוּשָּׁה</t>
  </si>
  <si>
    <t xml:space="preserve">yrushah (yer-oosh-shaw') n-f.
1. something occupied
2. a conquest
3. also a patrimony
[from H3423]
KJV: heritage, inheritance, possession. 
Root(s): H3423 </t>
  </si>
  <si>
    <t>יְרֵשָׁה</t>
  </si>
  <si>
    <t xml:space="preserve">yreshah (yer-ay-shaw') n-f.
1. occupancy
[from H3423]
KJV: possession. 
Root(s): H3423 </t>
  </si>
  <si>
    <t>יָרַשׁ יָרֵשׁ</t>
  </si>
  <si>
    <t xml:space="preserve">yarash (yaw-rash') (or yaresh {yaw-raysh'}) v.
1. to occupy (by driving out previous tenants, and possessing in their place)
2. (by implication) to seize, to rob, to inherit
3. (also) to expel, to impoverish, to ruin
[a primitive root]
KJV: cast out, consume, destroy, disinherit, dispossess, drive(-ing) out, enjoy, expel, X without fail, (give to, leave for) inherit(-ance, -or) + magistrate, be (make) poor, come to poverty, (give to, make to) possess, get (have) in (take) possession, seize upon, succeed, X utterly. </t>
  </si>
  <si>
    <t>יְרַקרַק</t>
  </si>
  <si>
    <t xml:space="preserve">yraqraq (yer-ak-rak') adj.
1. yellowishness
[from the same as H3418]
KJV: greenish, yellow. 
Root(s): H3418 </t>
  </si>
  <si>
    <t>יָרקְעָם</t>
  </si>
  <si>
    <t xml:space="preserve">Yorq`am (yor-keh-awm') n/p.
1. people will be poured forth
2. Jorkeam, a place in Israel
[from H7324 and H5971]
KJV: Jorkeam. 
Root(s): H7324, H5971 </t>
  </si>
  <si>
    <t>יֵרָקוֹן</t>
  </si>
  <si>
    <t xml:space="preserve">yeraqown (yay-raw-kone') n-m.
1. paleness, whether of persons (from fright), or of plants (from drought)
[from H3418]
KJV: greenish, yellow. 
Root(s): H3418 </t>
  </si>
  <si>
    <t>יָרָק</t>
  </si>
  <si>
    <t xml:space="preserve">yaraq (yaw-rawk') n-m.
1. (properly) green
2. (concretely) a vegetable
[from the same as H3418]
KJV: green, herbs. 
Root(s): H3418 </t>
  </si>
  <si>
    <t>יֶרֶק</t>
  </si>
  <si>
    <t xml:space="preserve">yereq (yeh'-rek) n-m.
1. (properly) pallor
2. (hence) the yellowish green of young and sickly vegetation
3. (concretely) verdure, i.e. grass or vegetation
[from H3417 (in the sense of vacuity of color)]
KJV: grass, green (thing). 
Root(s): H3417 </t>
  </si>
  <si>
    <t>יָרַק</t>
  </si>
  <si>
    <t xml:space="preserve">yaraq (yaw-rak') v.
1. to spit
[a primitive root]
KJV: X but, spit. </t>
  </si>
  <si>
    <t>יִרפְּאֵל</t>
  </si>
  <si>
    <t xml:space="preserve">Yirp'el (yir-peh-ale') n/l.
1. God will heal
2. Jirpeel, a place in Israel
[from H7495 and H410]
KJV: Irpeel. 
Root(s): H7495, H410 </t>
  </si>
  <si>
    <t>יָרַע</t>
  </si>
  <si>
    <t xml:space="preserve">yara` (yaw-rah') v.
1. (properly) to be broken up (with any violent action) i.e. (figuratively) to fear
[a primitive root]
KJV: be grevious (only Isa. 15 
See also: H7489 </t>
  </si>
  <si>
    <t>יִרמְיָה יִרמְיָהוּ</t>
  </si>
  <si>
    <t xml:space="preserve">Yirmyah (yir-meh-yaw') (or Yirmyahuw {yir-meh-yaw'-hoo}) n/p.
1. Jah will rise
2. Jirmejah, the name of eight or nine Israelites
[from H7311 and H3050]
KJV: Jeremiah. 
Root(s): H7311, H3050 </t>
  </si>
  <si>
    <t>יְרֵמַי</t>
  </si>
  <si>
    <t xml:space="preserve">Yremay (yer-ay-mah'-ee) n/p.
1. elevated
2. Jeremai, an Israelite
[from H7311]
KJV: Jeremai. 
Root(s): H7311 </t>
  </si>
  <si>
    <t>יַרמוּת</t>
  </si>
  <si>
    <t xml:space="preserve">Yarmuwth (yar-mooth') n/l.
1. elevation
2. Jarmuth, the name of two places in Israel
[from H7311]
KJV: Jarmuth. 
Root(s): H7311 </t>
  </si>
  <si>
    <t>יְרֵכָה</t>
  </si>
  <si>
    <t xml:space="preserve">yrekah (yer-ay-kaw') n-f.
1. (properly) the flank
2. (figuratively) the rear or recess, i.e. "ends of the earth"
[feminine of H3409]
KJV: border, coast, part, quarter, side. 
Root(s): H3409 </t>
  </si>
  <si>
    <t>יַרכָּא</t>
  </si>
  <si>
    <t xml:space="preserve">yarka' (yar-kaw') n-f.
1. a thigh
[(Aramaic) corresponding to H3411]
KJV: thigh. 
Root(s): H3411 </t>
  </si>
  <si>
    <t>יָרֵך</t>
  </si>
  <si>
    <t xml:space="preserve">yarek (yaw-rake') n-f.
1. the thigh (from its fleshy softness)
2. by euphem. the generative parts
3. (figuratively) a shank, flank, side
[from an unused root meaning to be soft]
KJV: X body, loins, shaft, side, thigh. </t>
  </si>
  <si>
    <t>יְרִיעוֹת</t>
  </si>
  <si>
    <t xml:space="preserve">Yriy`owth (yer-ee-ohth') n/p.
1. curtains
2. Jerioth, an Israelitess
[plural of H3407]
KJV: Jerioth. 
Root(s): H3407 </t>
  </si>
  <si>
    <t>יְרִיעָה</t>
  </si>
  <si>
    <t xml:space="preserve">yriy`ah (yer-ee-aw') n-f.
1. a hanging (as tremulous)
[from H3415]
KJV: curtain. 
Root(s): H3415 </t>
  </si>
  <si>
    <t>יְרִימוֹת יְרֵימוֹת יְרֵמוֹת</t>
  </si>
  <si>
    <t xml:space="preserve">Yriymowth (yer-ee-mohth') (or Yreymowth {yer-ay-mohth'} or Yremowth {yer-ay-mohth'};) n/p.
1. elevations
2. Jerimoth or Jeremoth, the name of twelve Israelites
[feminine plural from H7311]
KJV: Jermoth, Jerimoth, and Ramoth (from the margin). 
Root(s): H7311 </t>
  </si>
  <si>
    <t>יְרִיחוֹ יְרֵחוֹ יְרִיחוֹה</t>
  </si>
  <si>
    <t xml:space="preserve">Yriychow (yer-ee-kho') (or Yrechow {yer-ay-kho'} or variation (1 Kings 16) n/l.
1. fragrant
2. Jericho or Jerecho, a place in Israel
[perhaps from H3394; its month; or else from H7306]
KJV: Jericho. 
Root(s): H3394, H7306 </t>
  </si>
  <si>
    <t>יְרִיָה יְרִיָהוּ</t>
  </si>
  <si>
    <t xml:space="preserve">Yriyah (yer-ee-yaw') (or Yriyahuw {yer-ee-yaw'-hoo}) n/p.
1. Jah will throw
2. Jerijah, an Israelite
[from H3384 and H3050]
KJV: Jeriah, Jerijah. 
Root(s): H3384, H3050 </t>
  </si>
  <si>
    <t>יְרִיבַּי</t>
  </si>
  <si>
    <t xml:space="preserve">Yriybay (yer-eeb-ah'ee) n/p.
1. contentious
2. Jeribai, an Israelite
[from H3401]
KJV: Jeribai. 
Root(s): H3401 </t>
  </si>
  <si>
    <t>יָרִיבּ</t>
  </si>
  <si>
    <t xml:space="preserve">Yariyb (yaw-rebe') n/p.
1. Jarib, the name of three Israelites
[the same as H3401]
KJV: Jarib. 
Root(s): H3401 </t>
  </si>
  <si>
    <t xml:space="preserve">yariyb (yaw-rebe') n-m.
1. (literally) he will contend
2. (properly, adjective) contentious
3. (as noun) an adversary
[from H7378]
KJV: that content(-eth), that strive. 
Root(s): H7378 </t>
  </si>
  <si>
    <t>יְרִיאֵל</t>
  </si>
  <si>
    <t xml:space="preserve">Yriy'el (yer-ee-ale') n/p.
1. thrown of God
2. Jeriel, an Israelite
[from H3384 and H410]
KJV: Jeriel. 
Root(s): H3384, H410 
Compare: H3385 </t>
  </si>
  <si>
    <t>יָרַט</t>
  </si>
  <si>
    <t xml:space="preserve">yarat (yaw-rat') v.
1. to precipitate or hurl (rush) headlong
2. (intransitively) to be rash
[a primitive root]
KJV: be perverse, turn over. </t>
  </si>
  <si>
    <t>יַרחָע</t>
  </si>
  <si>
    <t xml:space="preserve">Yarcha` (yar-khaw') n/p.
1. Jarcha, an Egyptian
[probably of Egyptian origin]
KJV: Jarha. </t>
  </si>
  <si>
    <t>יְרַחמְאֵלִי</t>
  </si>
  <si>
    <t xml:space="preserve">Yrachm'eliy (yer-akh-meh-ay-lee') adj.
1. a Jerachmeelite or descendant of Jerachmeel
[patronymically from H3396]
KJV: Jerahmeelites. 
Root(s): H3396 </t>
  </si>
  <si>
    <t>יְרַחמְאֵל</t>
  </si>
  <si>
    <t xml:space="preserve">Yrachm'el (yer-akh-meh-ale') n/p.
1. God will compassionate
2. Jerachmeel, the name of three Israelites
[from H7355 and H410]
KJV: Jerahmeel. 
Root(s): H7355, H410 </t>
  </si>
  <si>
    <t>יְרוֹחָם</t>
  </si>
  <si>
    <t xml:space="preserve">Yrocham (yer-o-khawm') n/p.
1. compassionate
2. Jerocham, the name of seven or eight Israelites
[from H7355]
KJV: Jeroham. 
Root(s): H7355 </t>
  </si>
  <si>
    <t>יָרֵַח</t>
  </si>
  <si>
    <t xml:space="preserve">yareach (yaw-ray'-akh) (or Yrechow) n-m.
1. the moon
[from the same unused root as H3391]
KJV: moon. 
Root(s): H3391 
See also: H3405 </t>
  </si>
  <si>
    <t>יְרַח</t>
  </si>
  <si>
    <t xml:space="preserve">yrach (yeh-rakh') n-m.
1. a month
[(Aramaic) corresponding to H3391]
KJV: month. 
Root(s): H3391 </t>
  </si>
  <si>
    <t>יֶרַח</t>
  </si>
  <si>
    <t xml:space="preserve">Yerach (yeh'-rakh) n/p.
1. Jerach, an Arabian patriarch
[the same as H3391]
KJV: Jerah. 
Root(s): H3391 </t>
  </si>
  <si>
    <t xml:space="preserve">yerach (yeh'-rakh) n-m.
1. a lunation, i.e. month
[from a unused root of uncertain signification]
KJV: month, moon. </t>
  </si>
  <si>
    <t>יְרוּשָׁלֵם</t>
  </si>
  <si>
    <t xml:space="preserve">Yruwshalem (yer-oo-shaw-lame') n/l.
1. founded peaceful
2. Jerushalem, the capital city of Israel
[(Chald) Corresponding to H3389]
KJV: Jerusalem. 
Root(s): H3389 </t>
  </si>
  <si>
    <t>יְרוּשָׁלִַם יְרוּשָׁלַיִם</t>
  </si>
  <si>
    <t xml:space="preserve">Yruwshalaim (yer-oo-shaw-lah'-im) (rarely Yruwshalayim {yer-oo- shaw-lah'-yim}) n/l.
1. founded peaceful
2. Jerushalaim or Jerushalem, the capital city of Israel
[a dual (in allusion to its two main hills (the true pointing, at least of the former reading, seems to be that of H3390)); probably from (the passive participle of) H3384 and H7999]
KJV: Jerusalem. 
Root(s): H3390, H3384, H7999 </t>
  </si>
  <si>
    <t>יְרוּשָׁא יְרוּשָׁה</t>
  </si>
  <si>
    <t xml:space="preserve">Yruwsha' (yer-oo-shaw') (or Yaruwshah {yer-oo-shaw'}) n/p.
1. possessed
2. Jerusha or Jerushah, as Israelitess
[feminine passive participle of H3423]
KJV: Jerusha, Jerushah. 
Root(s): H3423 </t>
  </si>
  <si>
    <t>יָרוֹק</t>
  </si>
  <si>
    <t xml:space="preserve">yarowq (yaw-roke') n-m.
1. green, i.e. an herb
[from H3417]
KJV: green thing. 
Root(s): H3417 </t>
  </si>
  <si>
    <t>יָרוַֹח</t>
  </si>
  <si>
    <t xml:space="preserve">Yarowach (yaw-ro'-akh) n/p.
1. (born at the) new moon
2. Jaroach, an Israelite
[perhaps denominative from H3394]
KJV: Jaroah. 
Root(s): H3394 </t>
  </si>
  <si>
    <t>יְרוּאֵל</t>
  </si>
  <si>
    <t xml:space="preserve">Yruw'el (yer-oo-ale') n/l.
1. founded of God
2. Jeruel, a place in Israel
[from H3384 and H410]
KJV: Jeruel. 
Root(s): H3384, H410 </t>
  </si>
  <si>
    <t>יָרָה יָרָא</t>
  </si>
  <si>
    <t xml:space="preserve">yarah (yaw-raw') (or (2 Chr. 26) v.
1. (properly) to flow as water
2. (hence) to rain
3. (transitively) to lay or throw (especially an arrow)
4. (hence) to shoot
5. (figuratively) to point out (as if by aiming the finger)
6. (hence) to teach
[a primitive root]
KJV: (+) archer, cast, direct, inform, instruct, lay, shew, shoot, teach(-er,-ing), through. </t>
  </si>
  <si>
    <t>יַרדֵּן</t>
  </si>
  <si>
    <t xml:space="preserve">Yarden (yar-dane') n/l.
1. a descender
2. Jarden, the principal river of Israel
[from H3381]
KJV: Jordan. 
Root(s): H3381 </t>
  </si>
  <si>
    <t>יֶרֶד</t>
  </si>
  <si>
    <t xml:space="preserve">Yered (yeh'-red) n/p.
1. a descent
2. Jered, the name of an antediluvian, and of an Israelite
[from H3381]
KJV: Jared. 
Root(s): H3381 </t>
  </si>
  <si>
    <t>יָרַד</t>
  </si>
  <si>
    <t xml:space="preserve">yarad (yaw-rad') v.
1. to descend
2. (literally) to go downwards
3. (conventionally) to go to a lower region, as the shore, a boundary, the enemy, etc
4. (figuratively) to fall
5. (causatively) to bring down (in all the above applications)
[a primitive root]
KJV: X abundantly, bring down, carry down, cast down, (cause to) come(-ing) down, fall (down), get down, go(-ing) down(-ward), hang down, X indeed, let down, light (down), put down (off), (cause to, let) run down, sink, subdue, take down. </t>
  </si>
  <si>
    <t>יְרוּבֶּשֶׁת</t>
  </si>
  <si>
    <t xml:space="preserve">Yrubbesheth (yer-oob-beh'-sheth) n/p.
1. shame (i.e. the idol) will contend
2. Jerubbesheth, a symbolic name for Gideon
[from H7378 and H1322]
KJV: Jerubbesheth. 
Root(s): H7378, H1322 </t>
  </si>
  <si>
    <t>יָרָבעָם</t>
  </si>
  <si>
    <t xml:space="preserve">Yarob`am (yaw-rob-awm') n/p.
1. (the) people will contend
2. Jarobam, the name of two Israelite kings
[from H7378 and H5971]
KJV: Jeroboam. 
Root(s): H7378, H5971 </t>
  </si>
  <si>
    <t>יְרוּבַּעַל</t>
  </si>
  <si>
    <t xml:space="preserve">Yrubba`al (yer-oob-bah'-al) n/p.
1. Baal will contend
2. Jerubbaal, a symbol. name of Gideon
[from H7378 and H1168]
KJV: Jerubbaal. 
Root(s): H7378, H1168 </t>
  </si>
  <si>
    <t>יָרֵב</t>
  </si>
  <si>
    <t xml:space="preserve">Yareb (yaw-rabe') n-m.
1. he will contend
2. Jareb, a symbolical name for Assyria
[from H7378]
KJV: Jareb. 
Root(s): H7378 
Compare: H3402 </t>
  </si>
  <si>
    <t>יִראִיָיה</t>
  </si>
  <si>
    <t xml:space="preserve">Yir'iyayh (yir-ee-yaw') n/p.
1. fearful of Jah
2. Jirijah, an Israelite
[from H3373 and H3050]
KJV: Irijah. 
Root(s): H3373, H3050 </t>
  </si>
  <si>
    <t>יִראוֹן</t>
  </si>
  <si>
    <t xml:space="preserve">Yirown (yir-ohn') n/l.
1. fearfulness
2. Jiron, a place in Israel
[from H3372]
KJV: Iron. 
Root(s): H3372 </t>
  </si>
  <si>
    <t>יִראָה</t>
  </si>
  <si>
    <t xml:space="preserve">yir'ah (yir-aw') n-f.
1. fear (also used as infinitive)
2. morally, reverence
[feminine of H3373]
KJV: X dreadful, X exceedingly, fear(-fulness). 
Root(s): H3373 </t>
  </si>
  <si>
    <t>יָרֵא</t>
  </si>
  <si>
    <t xml:space="preserve">yare' (yaw-ray') adj.
1. fearing
2. morally, reverent
[from H3372]
KJV: afraid, fear (-ful). 
Root(s): H3372 </t>
  </si>
  <si>
    <t xml:space="preserve">yare' (yaw-ray') v.
1. to fear
2. morally, to revere
3. caus. to frighten
[a primitive root]
KJV: affright, be (make) afraid, dread(-ful), (put in) fear(-ful, -fully, -ing), (be had in) reverence(-end), X see, terrible (act, -ness, thing). </t>
  </si>
  <si>
    <t>יָקתְּאֵל</t>
  </si>
  <si>
    <t xml:space="preserve">Yoqth'el (yok-theh-ale') n/l.
1. veneration of God
2. Joktheel, the name of a place in Israel, and of one in Idumaea
[probably from the same as H3348 and H410]
KJV: Joktheel. 
Root(s): H3348, H410 
Compare: H3354 </t>
  </si>
  <si>
    <t>יָקשָׁן</t>
  </si>
  <si>
    <t xml:space="preserve">Yoqshan (yok-shawn') n/p.
1. insidious
2. Jokshan, an Arabian patriarch
[from H3369]
KJV: Jokshan. 
Root(s): H3369 </t>
  </si>
  <si>
    <t>יָקוֹשׁ</t>
  </si>
  <si>
    <t xml:space="preserve">yaqosh (yaw-koshe') v.
1. to ensnare (literally or figuratively)
[a primitive root]
KJV: fowler (lay a) snare. </t>
  </si>
  <si>
    <t>יָקָר</t>
  </si>
  <si>
    <t xml:space="preserve">yaqar (yaw-kawr') adj.
1. valuable
{objectively or subjectively}
[from H3365]
KJV: brightness, clear, costly, excellent, fat, honourable women, precious, reputation. 
Root(s): H3365 </t>
  </si>
  <si>
    <t>יְקָר</t>
  </si>
  <si>
    <t xml:space="preserve">yqar (yek-awr') n-m.
1. glory, honour
[(Aramaic) corresponding to H3366]
 Root(s): H3366 </t>
  </si>
  <si>
    <t xml:space="preserve">yqar (yek-awr') n-m.
1. value
2. (concretely) wealth
3. (abstractly) costliness, dignity
[from H3365]
KJV: honour, precious (things), price. 
Root(s): H3365 </t>
  </si>
  <si>
    <t>יָקַר</t>
  </si>
  <si>
    <t xml:space="preserve">yaqar (yaw-kar') v.
1. (properly) apparently, to be heavy, i.e. (figuratively) valuable
2. causatively, to make rare (figuratively, to inhibit)
[a primitive root]
KJV: be (make) precious, be prized, be set by, withdraw. </t>
  </si>
  <si>
    <t>יָקַץ</t>
  </si>
  <si>
    <t xml:space="preserve">yaqats (yaw-kats') v.
1. to awake (intransitive)
[a primitive root]
KJV: (be) awake(-d). </t>
  </si>
  <si>
    <t>יָקַע</t>
  </si>
  <si>
    <t xml:space="preserve">yaqa` (yaw-kah') v.
1. (properly) to sever oneself
2. (by implication) to be dislocated
3. (figuratively) to abandon
4. (causatively) to impale (and thus allow to drop to pieces by rotting)
[a primitive root]
KJV: be alienated, depart, hang (up), be out of joint. </t>
  </si>
  <si>
    <t>יָקנְעָם</t>
  </si>
  <si>
    <t xml:space="preserve">Yoqn`am (yok-neh-awm') n/l.
1. (the) people will be lamented
2. Jokneam, a place in Israel
[from H6969 and H5971]
KJV: Jokneam. 
Root(s): H6969, H5971 </t>
  </si>
  <si>
    <t>יָקמְעָם</t>
  </si>
  <si>
    <t xml:space="preserve">Yoqm`am (yok-meh-awm') n/l.
1. (the) people will be raised
2. Jokmeam, a place in Israel
[from H6965 and H5971]
KJV: Jokmeam. 
Root(s): H6965, H5971 
Compare: H3360, H3362 </t>
  </si>
  <si>
    <t>יְקַמעָם</t>
  </si>
  <si>
    <t xml:space="preserve">Yqam`am (yek-am'-awm) n/p.
1. (the) people will rise
2. Jekamam, an Israelite
[from H6965 and H5971]
KJV: Jekameam. 
Root(s): H6965, H5971 
Compare: H3079, H3361 </t>
  </si>
  <si>
    <t>יְקַמיָה</t>
  </si>
  <si>
    <t xml:space="preserve">Yqamyah (yek-am-yaw') n/p.
1. Jah will rise
2. Jekamjah, the name of two Israelites
[from H6965 and H3050]
KJV: Jekamiah. 
Root(s): H6965, H3050 
Compare: H3079 </t>
  </si>
  <si>
    <t>יַקִּיר</t>
  </si>
  <si>
    <t xml:space="preserve">yaqqiyr (yak-keer') adj.
1. noble, rare
[(Aramaic) corresponding to H3357]
 Root(s): H3357 </t>
  </si>
  <si>
    <t xml:space="preserve">yaqqiyr (yak-keer') adj.
1. precious
[from H3365]
KJV: dear. 
Root(s): H3365 </t>
  </si>
  <si>
    <t>יָקִים</t>
  </si>
  <si>
    <t xml:space="preserve">Yaqiym (yaw-keem') n/p.
1. he will raise
2. Jakim, the name of two Israelites
[from H6965]
KJV: Jakim. 
Root(s): H6965 
Compare: H3079 </t>
  </si>
  <si>
    <t>יָקטָּן</t>
  </si>
  <si>
    <t xml:space="preserve">Yoqtan (yok-tawn') n/p.
1. he will be made little
2. Joktan, an Arabian patriarch
[from H6994]
KJV: Joktan. 
Root(s): H6994 </t>
  </si>
  <si>
    <t>יְקוּתִיאֵל</t>
  </si>
  <si>
    <t xml:space="preserve">Yquwthiy'el (yek-ooth-ee'-ale) n/p.
1. obedience of God
2. Jekuthiel, an Israelite
[from the same as H3348 and H410]
KJV: Jekuthiel. 
Root(s): H3348, H410 </t>
  </si>
  <si>
    <t>יָקוּשׁ</t>
  </si>
  <si>
    <t xml:space="preserve">yaquwsh (yaw-koosh') n-m.
1. (properly) entangled
2. (by implication) (intransitively) a snare, or (transitive) a snarer
[passive participle of H3369]
KJV: fowler, snare. 
Root(s): H3369 </t>
  </si>
  <si>
    <t xml:space="preserve">yaqowsh (yaw-koshe') n-m.
1. (properly) entangling
2. (hence) a snarer
[from H3369]
KJV: fowler. 
Root(s): H3369 </t>
  </si>
  <si>
    <t>יְקוּם</t>
  </si>
  <si>
    <t xml:space="preserve">yquwm (yek-oom') n-m.
1. (properly) standing (extant)
2. (by implication) a living thing
[from H6965]
KJV: (living) substance. 
Root(s): H6965 </t>
  </si>
  <si>
    <t>יְקוֹד</t>
  </si>
  <si>
    <t xml:space="preserve">yqowd (yek-ode') n-m.
1. a burning
[from H3344]
KJV: burning. 
Root(s): H3344 </t>
  </si>
  <si>
    <t>יִקָּהָה</t>
  </si>
  <si>
    <t xml:space="preserve">yiqqahah (yik-kaw-haw') n-f.
1. obedience
[from the same as H3348]
KJV: gathering, to obey. 
Root(s): H3348 </t>
  </si>
  <si>
    <t>יָקֶה</t>
  </si>
  <si>
    <t xml:space="preserve">Yaqeh (yaw-keh') n/p.
1. obedient
2. Jakeh, a symbolical name (for Solomon)
[from an unused root probably meaning to obey]
KJV: Jakeh. </t>
  </si>
  <si>
    <t>יָקדְּעָם</t>
  </si>
  <si>
    <t xml:space="preserve">Yoqd`am (yok-deh-awm') n/l.
1. burning of (the) people
2. Jokdeam, a place in Israel
[from H3344 and H5971]
KJV: Jokdeam. 
Root(s): H3344, H5971 </t>
  </si>
  <si>
    <t>יְקֵדָא</t>
  </si>
  <si>
    <t xml:space="preserve">yqeda' (yek-ay-daw') n-f.
1. a conflagration
[(Aramaic) from H3345]
KJV: burning. 
Root(s): H3345 </t>
  </si>
  <si>
    <t>יְקַד</t>
  </si>
  <si>
    <t xml:space="preserve">yqad (yek-ad') v.
1. burning
[(Aramaic) corresponding to H3344]
 Root(s): H3344 </t>
  </si>
  <si>
    <t>יָקַד</t>
  </si>
  <si>
    <t xml:space="preserve">yaqad (yaw-kad') v.
1. to burn
[a primitive root]
KJV: (be) burn(-ing), X from the hearth, kindle. </t>
  </si>
  <si>
    <t>יְקַבצְּאֵל</t>
  </si>
  <si>
    <t xml:space="preserve">Yqabts'el (yek-ab-tseh-ale') n/l.
1. God will gather
2. Jekabtseel, a place in Israel
[from H6908 and H410]
KJV: Jekabzeel. 
Root(s): H6908, H410 
Compare: H6909 </t>
  </si>
  <si>
    <t>יֶקֶב</t>
  </si>
  <si>
    <t xml:space="preserve">yeqeb (yeh'-keb) n-m.
1. a trough (as dug out)
2. specifically, a wine-vat (whether the lower one, into which the juice drains
3. or the upper, in which the grapes are crushed)
[from an unused root meaning to excavate]
KJV: fats, presses, press-fat, wine(-press). </t>
  </si>
  <si>
    <t>יָצַת</t>
  </si>
  <si>
    <t xml:space="preserve">yatsath (yaw-tsath') v.
1. to burn or set on fire
2. (figuratively) to desolate
[a primitive root]
KJV: burn (up), be desolate, set (on) fire ((fire)), kindle. </t>
  </si>
  <si>
    <t>יִצרִי</t>
  </si>
  <si>
    <t xml:space="preserve">Yitsriy (yits-ree') n/p.
1. formative
2. Jitsri, an Israelite
[from H3335]
KJV: Isri. 
Root(s): H3335 </t>
  </si>
  <si>
    <t>יָצוּר</t>
  </si>
  <si>
    <t xml:space="preserve">yatsur (yaw-tsoor') n-m.
1. structure, i.e. limb or part
[passive participle of H3335]
KJV: member.ql 
Root(s): H3335 </t>
  </si>
  <si>
    <t>יֵצֶר</t>
  </si>
  <si>
    <t xml:space="preserve">Yetser (yay-tser) n/p.
1. Jetser, an Israelite
[the same as H3336]
KJV: Jezer. 
Root(s): H3336 </t>
  </si>
  <si>
    <t xml:space="preserve">yetser (yay'-tser) n-m.
1. a form
2. (figuratively) conception (i.e. purpose)
[from H3335]
KJV: frame, thing framed, imagination, mind, work. 
Root(s): H3335 </t>
  </si>
  <si>
    <t>יָצַר</t>
  </si>
  <si>
    <t xml:space="preserve">yatsar (yaw-tsar') v.
1. to mould into a form
2. especially as a potter
3. (figuratively) to determine (i.e. form a resolution)
[probably identical with H3334 (through the squeezing into shape)]
KJV: X earthen, fashion, form, frame, make(-r), potter, purpose. 
Root(s): H3334 
Compare: H3331 </t>
  </si>
  <si>
    <t xml:space="preserve">yatsar (yaw-tsar') v.
1. to press (intransitive), i.e. be narrow
2. (figuratively) be in distress
[a primitive root]
KJV: be distressed, be narrow, be straitened (in straits), be vexed. </t>
  </si>
  <si>
    <t>יְצוּקָה</t>
  </si>
  <si>
    <t xml:space="preserve">ytsukah (yets-oo-kaw') n-f.
1. poured out, i.e. run into a mould
[passive participle feminine of H3332]
KJV: when it was cast. 
Root(s): H3332 </t>
  </si>
  <si>
    <t>יָצַק</t>
  </si>
  <si>
    <t xml:space="preserve">yatsaq (yaw-tsak') v.
1. (properly) to pour out (transitive or intransitive)
2. (by implication) to melt or cast as metal
3. (by extension) to place firmly, to stiffen or grow hard
[a primitive root]
KJV: cast, cleave fast, be (as) firm, grow, be hard, lay out, molten, overflow, pour (out), run out, set down, stedfast. </t>
  </si>
  <si>
    <t>יַצַע</t>
  </si>
  <si>
    <t xml:space="preserve">yatsa` (yaw-tsah') v.
1. to strew as a surface
[a primitive root]
KJV: make (one's) bed, X lie, spread. </t>
  </si>
  <si>
    <t>יַצִּיבּ</t>
  </si>
  <si>
    <t xml:space="preserve">yatstsiyb (yats-tseeb') adj.
1. fixed, sure
2. (concretely) certainty
[(Aramaic) from H3321]
KJV: certain(-ty), true, truth. 
Root(s): H3321 </t>
  </si>
  <si>
    <t>יָצִיא</t>
  </si>
  <si>
    <t xml:space="preserve">yatsiy' (yaw-tsee') adj.
1. issue, i.e. offspring
[from H3318]
KJV: those that came forth. 
Root(s): H3318 </t>
  </si>
  <si>
    <t>יִצחַר</t>
  </si>
  <si>
    <t xml:space="preserve">Yitschar (yits-khar') n/p.
1. he will shine
2. Jitschar, an Israelite
[from the same as H6713]
KJV: and Zehoar (from the margin). 
Root(s): H6713 </t>
  </si>
  <si>
    <t>יִצחָק</t>
  </si>
  <si>
    <t xml:space="preserve">Yitschaq (yits-khawk') n/p.
1. laughter (i.e. mockery)
2. Jitschak (or Isaac), son of Abraham
[from H6711]
KJV: Isaac. 
Root(s): H6711 
Compare: H3446 </t>
  </si>
  <si>
    <t>יָצוַּע</t>
  </si>
  <si>
    <t xml:space="preserve">yatsuwa` (yaw-tsoo'-ah) n-m.
1. spread, i.e. a bed
2. (architecture) an extension, i.e. wing or lean-to (a single story or collectively)
[passive participle of H3331]
KJV: bed, chamber, couch. 
Root(s): H3331 </t>
  </si>
  <si>
    <t>יִצהָרִי</t>
  </si>
  <si>
    <t xml:space="preserve">Yitshariy (yits-haw-ree') adj.
1. a Jitsharite or descendant of Jitshar
[patronymically from H3324]
KJV: Izeharites, Izharites. 
Root(s): H3324 </t>
  </si>
  <si>
    <t>יִצהָר</t>
  </si>
  <si>
    <t xml:space="preserve">Yitshar (yits-hawr') n/p.
1. Jitshar, an Israelite
[the same as H3323]
KJV: Izhar. 
Root(s): H3323 </t>
  </si>
  <si>
    <t xml:space="preserve">yitshar (yits-hawr') n-m.
1. oil (as producing light)
2. (figuratively) anointing
[from H6671]
KJV: + anointed oil. 
Root(s): H6671 </t>
  </si>
  <si>
    <t>יָצַג</t>
  </si>
  <si>
    <t xml:space="preserve">yatsag (yaw-tsag') v.
1. to place permanently
[a primitive root]
KJV: establish, leave, make, present, put, set, stay. </t>
  </si>
  <si>
    <t>יְצֵב</t>
  </si>
  <si>
    <t xml:space="preserve">ytseb (yets-abe') v.
1. to be firm
2. (hence) to speak surely
[(Aramaic) corresponding to H3320]
KJV: truth. 
Root(s): H3320 </t>
  </si>
  <si>
    <t>יָצַב</t>
  </si>
  <si>
    <t xml:space="preserve">yatsab (yaw-tsab') v.
1. to place (any thing so as to stay)
2. reflexively, to station, offer, continue
[a primitive root]
KJV: present selves, remaining, resort, set (selves), (be able to, can, with-) stand (fast, forth, -ing, still, up). </t>
  </si>
  <si>
    <t>יְצָא</t>
  </si>
  <si>
    <t xml:space="preserve">ytsa' (yets-aw') v.
1. finish
[(Aramaic) corresponding to H3318]
 Root(s): H3318 </t>
  </si>
  <si>
    <t>יָצָא</t>
  </si>
  <si>
    <t xml:space="preserve">yatsa' (yaw-tsaw') v.
1. to go out
2. (causatively) to bring out
{in a great variety of applications, literally and figuratively, direct and proxim}
[a primitive root]
KJV: X after, appear, X assuredly, bear out, X begotten, break out, bring forth (out, up), carry out, come (abroad, out, thereat, without), + be condemned, depart(-ing, -ure), draw forth, in the end, escape, exact, fail, fall (out), fetch forth (out), get away (forth, hence, out), (able to, cause to, let) go abroad (forth, on, out), going out, grow, have forth (out), issue out, lay (lie) out, lead out, pluck out, proceed, pull out, put away, be risen, X scarce, send with commandment, shoot forth, spread, spring out, stand out, X still, X surely, take forth (out), at any time, X to (and fro), utter. </t>
  </si>
  <si>
    <t>יִפתַּח ־ אֵל</t>
  </si>
  <si>
    <t xml:space="preserve">Yiphtach-'el (yif-tach-ale') n/l.
1. God will open
2. Jiphtach-el, a place in Israel
[from H6605 and H410]
KJV: Jiphthah-el. 
Root(s): H6605, H410 </t>
  </si>
  <si>
    <t>יִפתָּח</t>
  </si>
  <si>
    <t xml:space="preserve">Yiphtach (yif-tawkh') n/l.
1. he will open
2. Jiphtach, an Israelite
3. also a place in Israel
[from H6605]
KJV: Jephthah, Jiphtah. 
Root(s): H6605 </t>
  </si>
  <si>
    <t>יֶפֶת</t>
  </si>
  <si>
    <t xml:space="preserve">Yepheth (yeh'-feth) n/p.
1. expansion
2. Jepheth, a son of Noah
3. also his posterity
[from H6601]
KJV: Japheth. 
Root(s): H6601 </t>
  </si>
  <si>
    <t>יִפעָה</t>
  </si>
  <si>
    <t xml:space="preserve">yiph`ah (yif-aw') n-f.
1. splendor
2. (figuratively) beauty
[from H3313]
KJV: brightness. 
Root(s): H3313 </t>
  </si>
  <si>
    <t>יָפַע</t>
  </si>
  <si>
    <t xml:space="preserve">yapha` (yaw-fah') v.
1. to shine
[a primitive root]
KJV: be light, shew self, (cause to) shine (forth). </t>
  </si>
  <si>
    <t>יְפוּנֶּה</t>
  </si>
  <si>
    <t xml:space="preserve">Yphunneh (yef-oon-neh') n/p.
1. he will be prepared
2. Jephunneh, the name of two Israelites
[from H6437]
KJV: Jephunneh. 
Root(s): H6437 </t>
  </si>
  <si>
    <t>יַפלֵטִי</t>
  </si>
  <si>
    <t xml:space="preserve">Yaphletiy (yaf-lay-tee') adj.
1. a Japhletite or descendant of Japhlet
[patronymically from H3310]
KJV: Japhleti. 
Root(s): H3310 </t>
  </si>
  <si>
    <t>יַפלֵט</t>
  </si>
  <si>
    <t xml:space="preserve">Yaphlet (yaf-late') n/p.
1. he will deliver
2. Japhlet, an Israelite
[from H6403]
KJV: Japhlet. 
Root(s): H6403 </t>
  </si>
  <si>
    <t>יָפִיַע</t>
  </si>
  <si>
    <t xml:space="preserve">Yaphiya` (yaw-fee'-ah) n/l.
1. bright
2. Japhia, the name of a Canaanite, an Israelite, and a place in Israel
[from H3313]
KJV: Japhia. 
Root(s): H3313 </t>
  </si>
  <si>
    <t>יֳפִי</t>
  </si>
  <si>
    <t xml:space="preserve">yophiy (yof-ee') n-m.
1. beauty
[from H3302]
KJV: beauty. 
Root(s): H3302 </t>
  </si>
  <si>
    <t>יָפֵַח</t>
  </si>
  <si>
    <t xml:space="preserve">yapheach (yaw-fay'-akh) adj.
1. (properly) puffing, i.e. (figuratively) meditating
[from H3306]
KJV: such as breathe out. 
Root(s): H3306 </t>
  </si>
  <si>
    <t>יָפַח</t>
  </si>
  <si>
    <t xml:space="preserve">yaphach (yaw-fakh') v.
1. (properly) to breathe hard
2. (by implication) to sigh
[a primitive root]
KJV: bewail self. </t>
  </si>
  <si>
    <t>יָפוֹ יָפוֹא</t>
  </si>
  <si>
    <t xml:space="preserve">Yapho (yaw-fo') (or Yaphow (Ezra 3) n/l.
1. beautiful
2. Japho, a place in Israel
[from H3302]
KJV: Japha, Joppa. 
Root(s): H3302 </t>
  </si>
  <si>
    <t>יְפֵה ־ פִיָה</t>
  </si>
  <si>
    <t xml:space="preserve">ypheh-phiyah (yef-eh' fee-yaw') adj.
1. very beautiful
[from H3302 by reduplication]
KJV: very fair. 
Root(s): H3302 </t>
  </si>
  <si>
    <t>יָפֶה</t>
  </si>
  <si>
    <t xml:space="preserve">yapheh (yaw-feh') adj.
1. beautiful (literally or figuratively)
[from H3302]
KJV: + beautiful, beauty, comely, fair(-est, one), + goodly, pleasant, well. 
Root(s): H3302 </t>
  </si>
  <si>
    <t>יָפָה</t>
  </si>
  <si>
    <t xml:space="preserve">yaphah (yaw-faw') v.
1. (properly) to be bright
2. (by implication) beautiful
[a primitive root]
KJV: be beautiful, be (make self) fair(-r), deck. </t>
  </si>
  <si>
    <t>יִפדְּיָה</t>
  </si>
  <si>
    <t xml:space="preserve">Yiphdyah (yif-deh-yaw') n/p.
1. Jah will liberate
2. Jiphdejah, an Israelite
[from H6299 and H3050]
KJV: Iphedeiah. 
Root(s): H6299, H3050 </t>
  </si>
  <si>
    <t>יַעֲשִׂיאֵל</t>
  </si>
  <si>
    <t xml:space="preserve">Ya`asiy'el (yah-as-ee-ale') n/p.
1. made of God
2. Jaasiel, an Israelite
[from H6213 and H410]
KJV: Jaasiel, Jasiel. 
Root(s): H6213, H410 </t>
  </si>
  <si>
    <t>יַעֲשׂוּ</t>
  </si>
  <si>
    <t xml:space="preserve">Ya`asuw (yah-as-oo') n/p.
1. they will do
2. Jaasu, an Israelite
[from H6213]
KJV: Jaasau. 
Root(s): H6213 </t>
  </si>
  <si>
    <t>יַעֲרֶשׁיָה</t>
  </si>
  <si>
    <t xml:space="preserve">Ya`areshyah (yah-ar-esh-yaw') n/p.
1. Jaareshjah, an Israelite
[from an unused root of uncertain signification and H3050]
KJV: Jaresiah. 
Root(s): H3050 </t>
  </si>
  <si>
    <t>יְעָרִים</t>
  </si>
  <si>
    <t xml:space="preserve">Y`ariym (yeh-aw-reem') n/l.
1. forests
2. Jearim, a place in Israel
[plural of H3293]
KJV: Jearim. 
Root(s): H3293 
Compare: H7157 </t>
  </si>
  <si>
    <t>יַעֲרֵי אוֹרְגִים</t>
  </si>
  <si>
    <t xml:space="preserve">Ya`arey 'Orgiym (yah-ar-ay' o-reg-eem') n/p.
1. woods of weavers
2. Jaare-Oregim, an Israelite
[from the plural of H3293 and the masculine plural active participle of H707]
KJV: Jaare-oregim. 
Root(s): H3293, H707 </t>
  </si>
  <si>
    <t>יַעֲרָה</t>
  </si>
  <si>
    <t xml:space="preserve">ya`arah (yah-ar-aw') n-f.
1. (honey-) comb, forest
[feminine of H3293, and meaning the same]
 Root(s): H3293 </t>
  </si>
  <si>
    <t>יַערָה</t>
  </si>
  <si>
    <t xml:space="preserve">Ya`rah (yah-raw') n/p.
1. Jarah, an Israelite
[a form of H3295]
KJV: Jarah. 
Root(s): H3295 </t>
  </si>
  <si>
    <t>יַעַר</t>
  </si>
  <si>
    <t xml:space="preserve">ya`ar (yah'-ar) n-m.
1. a copse of bushes
2. (hence) a forest
3. (hence) honey in the comb (as hived in trees)
[from an unused root probably meaning to thicken with verdure]
KJV: (honey-)comb, forest, wood. </t>
  </si>
  <si>
    <t>יַעֲקָן</t>
  </si>
  <si>
    <t xml:space="preserve">Ya`aqan (yah-ak-awn') n/p.
1. Jaakan, an Idumaean
[from the same as H6130]
KJV: Jaakan. 
Root(s): H6130 
Compare: H1142 </t>
  </si>
  <si>
    <t>יַעֲקוֹבָה</t>
  </si>
  <si>
    <t xml:space="preserve">Ya`aqobah (yah-ak-o'-baw) n/p.
1. Jaakobah, an Israelite
[from H3290]
KJV: Jaakobah. 
Root(s): H3290 </t>
  </si>
  <si>
    <t>יַעֲקוֹב</t>
  </si>
  <si>
    <t xml:space="preserve">Ya`aqob (yah-ak-obe') n/p.
1. heel-catcher (i.e. supplanter)
2. Jaakob, the Israelitish patriarch
[from H6117]
KJV: Jacob. 
Root(s): H6117 </t>
  </si>
  <si>
    <t>יָעַץ</t>
  </si>
  <si>
    <t xml:space="preserve">ya`ats (yaw-ats') v.
1. to advise
2. (reflexively) to deliberate or resolve
[a primitive root]
KJV: advertise, take advise, advise (well), consult, (give, take) counsel(-lor), determine, devise, guide, purpose. </t>
  </si>
  <si>
    <t>יְעָף</t>
  </si>
  <si>
    <t xml:space="preserve">yaph (yeh-awf') n-m.
1. fatigue
2. (adverb) utterly exhausted
[from H3286]
KJV: swiftly. 
Root(s): H3286 </t>
  </si>
  <si>
    <t>יָעֵף</t>
  </si>
  <si>
    <t xml:space="preserve">ya`ph (yaw-afe';) adj.
1. fatigued
2. (figuratively) exhausted
[from H3286]
KJV: faint, weary. 
Root(s): H3286 </t>
  </si>
  <si>
    <t>יָעַף</t>
  </si>
  <si>
    <t xml:space="preserve">ya`aph (yaw-af') v.
1. to tire (as if from wearisome flight)
[a primitive root]
KJV: faint, cause to fly, (be) weary (self). </t>
  </si>
  <si>
    <t>יַעֲנַי</t>
  </si>
  <si>
    <t xml:space="preserve">Ya`anay (yah-an-ah'ee) n/p.
1. responsive
2. Jaanai, an Israelite
[from the same as H3283]
KJV: Jaanai. 
Root(s): H3283 </t>
  </si>
  <si>
    <t>יַעֲנָה</t>
  </si>
  <si>
    <t xml:space="preserve">ya`anah (yah-an-aw') n-f.
1. an unclean bird, the owl or the ostrich
2. (literally) "daughter of the owl (or ostrich)"
[feminine of H3283, and meaning the same]
KJV: + owl. 
Root(s): H3283 </t>
  </si>
  <si>
    <t>יָעֵן</t>
  </si>
  <si>
    <t xml:space="preserve">ya`en (yaw-ane') n-f.
1. the ostrich, a ceremonially unclean animal (probably named from its answering cry)
[from the same as H3282]
KJV: ostrich. 
Root(s): H3282 </t>
  </si>
  <si>
    <t>יַעַן</t>
  </si>
  <si>
    <t xml:space="preserve">ya`an (yah'-an) prep.
1. (properly, but not used) to heed
2. (as preposition) on account of
3. (adverbially) because of (used to indicate the reason or cause)
[from an unused root meaning to pay attention]
KJV: because (that), forasmuch (+ as), seeing then, + that, + wheras, + why. </t>
  </si>
  <si>
    <t>יַעלָם</t>
  </si>
  <si>
    <t xml:space="preserve">Ya`lam (yah-lawm') n/p.
1. occult
2. Jalam, an Edomite
[from H5956]
KJV: Jalam. 
Root(s): H5956 </t>
  </si>
  <si>
    <t>יַעֲלָה</t>
  </si>
  <si>
    <t xml:space="preserve">ya`alah (yah-al-aw') n-f.
1. roe
[feminine of H3277]
 Root(s): H3277 </t>
  </si>
  <si>
    <t>יַעֲלָא יַעֲלָה</t>
  </si>
  <si>
    <t xml:space="preserve">Ya`ala' (yah-al-aw') (or Yaaalah {yah-al-aw'}) n/p.
1. Jaala or Jaalah, one of the Nethinim
[the same as H3280 or direct from H3276]
KJV: Jaala, Jaalah. 
Root(s): H3280, H3276 </t>
  </si>
  <si>
    <t>יָעֵל</t>
  </si>
  <si>
    <t xml:space="preserve">Ya`el (yaw-ale') n/p.
1. Jael, a Canaanite
[the same as H3277]
KJV: Jael. 
Root(s): H3277 </t>
  </si>
  <si>
    <t xml:space="preserve">ya`el (yaw-ale') n-m.
1. an ibex (as climbing)
[from H3276]
KJV: wild goat. 
Root(s): H3276 </t>
  </si>
  <si>
    <t>יַעַל</t>
  </si>
  <si>
    <t xml:space="preserve">ya`al (yaw-al') v.
1. (properly) to ascend
2. (figuratively) to be valuable (objectively
[a primitive root]
KJV: X at all, set forward, can do good, (be, have) profit, (able). </t>
  </si>
  <si>
    <t>יַעכָּן</t>
  </si>
  <si>
    <t xml:space="preserve">Ya`kan (yah-kawn') n/p.
1. troublesome
2. Jakan, an Israelite
[from the same as H5912]
KJV: Jachan. 
Root(s): H5912 </t>
  </si>
  <si>
    <t>יְעִישׁ</t>
  </si>
  <si>
    <t xml:space="preserve">Y`iysh (yeh-eesh') n/p.
1. hasty
2. Jeish, the name of an Edomite and of a an Israelite
[from H5789]
KJV: Jeush (from the margin). 
Root(s): H5789 
Compare: H3266 </t>
  </si>
  <si>
    <t>יְעִיאֵל</t>
  </si>
  <si>
    <t xml:space="preserve">Y`iy'el (yeh-ee-ale') n/p.
1. carried away of God
2. Jeiel, the name of six Israelites
[from H3261 and H410]
KJV: Jeiel, Jehiel. 
Root(s): H3261, H410 
Compare: H3262 </t>
  </si>
  <si>
    <t>יְעַט</t>
  </si>
  <si>
    <t xml:space="preserve">y`at , (yeh-at') v.
1. to counsel
2. reflexively, to consult
[(Aramaic) corresponding to H3289]
KJV: counsellor, consult together. 
Root(s): H3289 </t>
  </si>
  <si>
    <t>יָעַט</t>
  </si>
  <si>
    <t xml:space="preserve">ya`at (yaw-at') v.
1. to clothe
[a primitive root]
KJV: cover. </t>
  </si>
  <si>
    <t>יַעֲזֵיר יַעזֵר</t>
  </si>
  <si>
    <t xml:space="preserve">Ya`azeyr (yah-az-ayr') (or Yazer {yah-zare'}) n/l.
1. helpful
2. Jaazer or Jazer, a place East of the Jordan
[from H5826]
KJV: Jaazer, Jazer. 
Root(s): H5826 </t>
  </si>
  <si>
    <t>יַעֲזִיָהוּ</t>
  </si>
  <si>
    <t xml:space="preserve">Ya`aziyahuw (yah-az-ee-yaw'-hoo) n/p.
1. emboldened of Jah
2. Jaazijah, an Israelite
[from H3267 and H3050]
KJV: Jaaziah. 
Root(s): H3267, H3050 </t>
  </si>
  <si>
    <t>יַעֲזִיאֵל</t>
  </si>
  <si>
    <t xml:space="preserve">Ya`aziy'el (yah-az-ee-ale') n/p.
1. emboldened of God
2. Jaaziel, an Israelite
[from H3267 and H410]
KJV: Jaaziel. 
Root(s): H3267, H410 </t>
  </si>
  <si>
    <t>יָעַז</t>
  </si>
  <si>
    <t xml:space="preserve">ya`az (yaw-az') v.
1. to be bold or obstinate
[a primitive root]
KJV: a fierce. </t>
  </si>
  <si>
    <t>יְעוּשׁ</t>
  </si>
  <si>
    <t xml:space="preserve">Y`uwsh (yeh-oosh') n/p.
1. hasty
2. Jeush, the name of an Edomite and of four Israelites
[from H5789]
KJV: Jehush, Jeush. 
Root(s): H5789 
Compare: H3274 </t>
  </si>
  <si>
    <t>יָעוּר</t>
  </si>
  <si>
    <t xml:space="preserve">Ya`uwr (yaw-oor') n/p.
1. wooded
2. Jaur, an Israelite
[apparently the passive participle of the same as H3293]
KJV: Jair(from the margin). 
Root(s): H3293 </t>
  </si>
  <si>
    <t>יָעוֹר</t>
  </si>
  <si>
    <t xml:space="preserve">ya`owr (yaw-ore') n-m.
1. a forest
[a variation of H3298]
KJV: wood. 
Root(s): H3298 </t>
  </si>
  <si>
    <t>יְעוּץ</t>
  </si>
  <si>
    <t xml:space="preserve">Y`uwts (yeh-oots') n/p.
1. counsellor
2. Jeuts, an Israelite
[from H5779]
KJV: Jeuz. 
Root(s): H5779 </t>
  </si>
  <si>
    <t>יְעוּאֵל</t>
  </si>
  <si>
    <t xml:space="preserve">Y`uw'el (yeh-oo-ale') n/p.
1. carried away of God
2. Jeuel, the name of four Israelites
[from H3261 and H410]
KJV: Jehiel, Jeiel, Jeuel. 
Root(s): H3261, H410 
Compare: H3273 </t>
  </si>
  <si>
    <t>יָעָה</t>
  </si>
  <si>
    <t xml:space="preserve">ya`ah (yaw-aw') v.
1. apparently to brush aside
[a primitive root]
KJV: sweep away. </t>
  </si>
  <si>
    <t>יֶעדִּי</t>
  </si>
  <si>
    <t xml:space="preserve">Y`diy (yed-ee') n/p.
1. appointed
2. Jedi, an Israelite
[from H3259]
KJV: Iddo (from the margin) See H3035. 
Root(s): H3259 
See also: H3035 </t>
  </si>
  <si>
    <t>יָעַד</t>
  </si>
  <si>
    <t xml:space="preserve">ya`ad (yaw-ad') v.
1. to fix upon (by agreement or appointment)
2. (by implication) to meet (at a stated time)
3. (of court) to summon
4. to direct (in a certain quarter or position)
5. (of marriage) to engage, betroth
[a primitive root]
KJV: agree, (make an) appoint(-ment,a time), assemble (selves), betroth, gather (selves, together), meet (together), set (a time). </t>
  </si>
  <si>
    <t>יַעבֵּץ</t>
  </si>
  <si>
    <t xml:space="preserve">Ya`bets (yah-bates') n/l.
1. sorrowful
2. Jabets, the name of an Israelite
3. also of a place in Israel
[from an unused root probably meaning to grieve]
KJV: Jabez. </t>
  </si>
  <si>
    <t>יָע</t>
  </si>
  <si>
    <t xml:space="preserve">ya` (yaw) n-m.
1. a shovel
[from H3261]
KJV: shovel. 
Root(s): H3261 </t>
  </si>
  <si>
    <t>יָסַר</t>
  </si>
  <si>
    <t xml:space="preserve">yacar (yaw-sar') v.
1. to chastise, literally (with blows) or figuratively (with words)
2. (hence) to instruct
[a primitive root]
KJV: bind, chasten, chastise, correct, instruct, punish, reform, reprove, sore, teach. </t>
  </si>
  <si>
    <t>יְסַף</t>
  </si>
  <si>
    <t xml:space="preserve">ycaph (yes-af') v.
1. add
[(Aramaic) corresponding to H3254]
 Root(s): H3254 </t>
  </si>
  <si>
    <t>יָסַף</t>
  </si>
  <si>
    <t xml:space="preserve">yacaph (yaw-saf') v.
1. to add or augment (often adverbial, to continue to do a thing)
[a primitive root]
KJV: add, X again, X any more, X cease, X come more, + conceive again, continue, exceed, X further, X gather together, get more, give more-over, X henceforth, increase (more and more), join, X longer (bring, do, make, much, put), X (the, much, yet) more (and more), proceed (further), prolong, put, be (strong-) er, X yet, yield. </t>
  </si>
  <si>
    <t>יִסמַכיָהוּ</t>
  </si>
  <si>
    <t xml:space="preserve">Yicmakyahuw, (yis-mak-yaw-hoo') n/p.
1. Jah will sustain
2. Jismakjah, an Israelite
[from H5564 and H3050]
KJV: Ismachiah. 
Root(s): H5564, H3050 </t>
  </si>
  <si>
    <t>יִסכָּה</t>
  </si>
  <si>
    <t xml:space="preserve">Yickah (yis-kaw') n/p.
1. observant
2. Jiskah, sister of Lot
[from an unused root meaning to watch]
KJV: Iscah. </t>
  </si>
  <si>
    <t>יָסַך</t>
  </si>
  <si>
    <t xml:space="preserve">yacak (yaw-sak') v.
1. to pour (intransitive)
[a primitive root]
KJV: be poured. </t>
  </si>
  <si>
    <t>יִסּוֹר</t>
  </si>
  <si>
    <t xml:space="preserve">yiccowr (yis-sore') n-m.
1. a reprover
[from H3256]
KJV: instruct. 
Root(s): H3256 </t>
  </si>
  <si>
    <t>יָסוּר</t>
  </si>
  <si>
    <t xml:space="preserve">yacuwr (yaw-soor') adj.
1. departing
[from H5493]
KJV: they that depart 
Root(s): H5493 </t>
  </si>
  <si>
    <t>יְסוּדָה</t>
  </si>
  <si>
    <t xml:space="preserve">ycuwdah, (yes-oo-daw') n-f.
1. a foundation
[feminine of H3246]
KJV: foundation. 
Root(s): H3246 </t>
  </si>
  <si>
    <t>יְסוֹד</t>
  </si>
  <si>
    <t xml:space="preserve">ycowd (yes-ode') n-f.
1. a foundation (literally or figuratively)
[from H3245]
KJV: bottom, foundation, repairing 
Root(s): H3245 </t>
  </si>
  <si>
    <t>יְסוּד</t>
  </si>
  <si>
    <t xml:space="preserve">ycud (yes-ood') n-m.
1. a foundation
2. (figuratively) beginning
[from H3245]
KJV: X began. 
Root(s): H3245 </t>
  </si>
  <si>
    <t>יָסַד</t>
  </si>
  <si>
    <t>yacad (yaw-sad') v.
1. to set (literally or figuratively)
2. intensively, to found
3. reflexively, to sit down together, i.e. settle, consult
[a primitive root]
KJV: appoint, take counsel, establish, (lay the, lay for a) found(-ation), instruct, lay, ordain, set, X sure.</t>
  </si>
  <si>
    <t>יַנשׁוּף יַנשׁוֹף</t>
  </si>
  <si>
    <t xml:space="preserve">yanshuwph (yan-shoof') (or yanshowph {yan-shofe'}) n-m.
1. an unclean (acquatic) bird
2. probably the heron (perhaps from its blowing cry, or because the night-heron is meant )
[apparently from H5398]
KJV: (great) owl.s 
Root(s): H5398 
Compare: H5399 </t>
  </si>
  <si>
    <t>יָנַק</t>
  </si>
  <si>
    <t xml:space="preserve">yanaq (yaw-nak') v.
1. to suck
2. causatively, to give milk
[a primitive root]
KJV: milch, nurse(-ing mother), (give, make to) suck(-ing child, -ling). </t>
  </si>
  <si>
    <t>יְנִיקָה</t>
  </si>
  <si>
    <t xml:space="preserve">yniqah (yen-ee-kaw') n-f.
1. a sucker or sapling
[from H3243]
KJV: young twig. 
Root(s): H3243 </t>
  </si>
  <si>
    <t>יָנִים</t>
  </si>
  <si>
    <t xml:space="preserve">Yaniym (yaw-neem') n/l.
1. asleep
2. Janim, a place in Israel
[from H5123]
KJV: Janum (from the margin). 
Root(s): H5123 </t>
  </si>
  <si>
    <t>יָנַח</t>
  </si>
  <si>
    <t xml:space="preserve">yanach (yaw-nakh') v.
1. to deposit
2. (by implication) to allow to stay
[a primitive root]
KJV: bestow, cast down, lay (down, up), leave (off), let alone (remain), pacify, place, put, set (down), suffer, withdraw, withhold. (The Hiphil forms with the dagesh are here referred to, in accordance with the older grammarians; but if any distinction of the kind is to be made, these should rather be referred to H5117, and the others here.) 
See also: H5117 </t>
  </si>
  <si>
    <t>יָנוַֹח יָנוֹחָה</t>
  </si>
  <si>
    <t xml:space="preserve">Yanowach (yaw-no'-akh; or (with enclitic) Yanowchah {yaw-no'-khaw) n/l.
1. quiet
2. Janoach or Janochah, a place in Israel
[from H3240]
KJV: Janoah, Janohah. 
Root(s): H3240 </t>
  </si>
  <si>
    <t>יָנָה</t>
  </si>
  <si>
    <t xml:space="preserve">yanah (yaw-naw') v.
1. to rage or be violent
2. (by implication) to suppress, to maltreat
[a primitive root]
KJV: destroy, (thrust out by) oppress(-ing, -ion, -or), proud, vex, do violence. </t>
  </si>
  <si>
    <t>יָמַשׁ</t>
  </si>
  <si>
    <t xml:space="preserve">yamash (yaw-mash') v.
1. to touch
[a primitive root]
KJV: feel. </t>
  </si>
  <si>
    <t>יִמרָה</t>
  </si>
  <si>
    <t xml:space="preserve">Yimrah (yim-raw') n/p.
1. interchange
2. Jimrah, an Israelite
[probably from H3235]
KJV: Imrah. 
Root(s): H3235 </t>
  </si>
  <si>
    <t>יָמַר</t>
  </si>
  <si>
    <t xml:space="preserve">yamar (yaw-mar') v.
1. to exchange
2. (by implication) to change places
[a primitive root]
KJV: boast selves, change. </t>
  </si>
  <si>
    <t>יִמנָע</t>
  </si>
  <si>
    <t xml:space="preserve">Yimna` (yim-naw') n/p.
1. he will restrain
2. Jimna, an Israelite
[from H4513]
KJV: Imna. 
Root(s): H4513 </t>
  </si>
  <si>
    <t>יְמָנִי</t>
  </si>
  <si>
    <t xml:space="preserve">ymaniy (yem-aw-nee') adj.
1. right (i.e. at the right hand)
[from H3231]
KJV: (on the) right (hand). 
Root(s): H3231 </t>
  </si>
  <si>
    <t>יִמנָה</t>
  </si>
  <si>
    <t xml:space="preserve">Yimnah (yim-naw') n/p.
1. prosperity (as betokened by the right hand)
2. Jimnah, the name of two Israelites
3. (with the article) of the posterity of one of them
[from H3231]
KJV: Imna, Imnah, Jimnah, Jimnites. 
Root(s): H3231 </t>
  </si>
  <si>
    <t>יָמַן</t>
  </si>
  <si>
    <t xml:space="preserve">yaman (yaw-man') v.
1. to be (physically) right (i.e. firm)
2. but used only as denominative from H3225 and transitive, to be right-handed or take the right-hand side
[a primitive root]
KJV: go (turn) to (on, use) the right hand. 
See also: H3225 </t>
  </si>
  <si>
    <t>יַמלֵך</t>
  </si>
  <si>
    <t xml:space="preserve">Yamlek (yam-lake') n/p.
1. he will make king
2. Jamlek, an Israelite
[from H4427]
KJV: Jamlech. 
Root(s): H4427 </t>
  </si>
  <si>
    <t>יִמלָא יִמלָה</t>
  </si>
  <si>
    <t xml:space="preserve">Yimla' (yeem-law') (or Yimlah {yim-law'}) n/p.
1. full
2. Jimla or Jimlah, an Israelite
[from H4390]
KJV: Imla, Imlah. 
Root(s): H4390 </t>
  </si>
  <si>
    <t>יְמִינִי</t>
  </si>
  <si>
    <t xml:space="preserve">Ymiyniy (yem-ee-nee') adj.
1. a Jeminite (collectively) or descendants of Jamin
[patronymically from H3226]
KJV: Jaminites. 
Root(s): H3226 
See also: H1145 </t>
  </si>
  <si>
    <t xml:space="preserve">ymiyniy (yem-ee-nee') adj.
1. right
[for H3225]
KJV: (on the) right (hand). 
Root(s): H3225 </t>
  </si>
  <si>
    <t>יָמִין</t>
  </si>
  <si>
    <t xml:space="preserve">Yamiyn (yaw-meen') n/p.
1. Jamin, the name of three Israelites
[the same as H3225]
KJV: Jamin. See also H1144. 
Root(s): H3225 
See also: H1144 </t>
  </si>
  <si>
    <t xml:space="preserve">yamiyn (yaw-meen') n-f.
1. the right hand or side (leg, eye) of a person or other object (as the stronger and more dexterous)
2. locally, the south
[from H3231]
KJV: + left-handed, right (hand, side), south. 
Root(s): H3231 </t>
  </si>
  <si>
    <t>יְמִימָה</t>
  </si>
  <si>
    <t xml:space="preserve">Ymiymah (yem-ee-maw') n/p.
1. (properly) warm, i.e. affectionate
2. (hence) dove
3. Jemimah, one of Job's daughters
[perhaps from the same as H3117]
KJV: Jemimah. 
Root(s): H3117 
Compare: H3123 </t>
  </si>
  <si>
    <t>יְמוּאֵל</t>
  </si>
  <si>
    <t xml:space="preserve">Ymuw'el (yem-oo-ale') n/p.
1. day of God
2. Jemuel, an Israelite
[from H3117 and H410]
KJV: Jemuel. 
Root(s): H3117, H410 </t>
  </si>
  <si>
    <t>יֵם</t>
  </si>
  <si>
    <t xml:space="preserve">yem (yame) n-m.
1. a warm spring
[from the same as H3117]
KJV: mule. 
Root(s): H3117 </t>
  </si>
  <si>
    <t>יָם</t>
  </si>
  <si>
    <t xml:space="preserve">yam (yawm) n-m.
1. sea
[(Aramaic) corresponding to H3220]
 Root(s): H3220 </t>
  </si>
  <si>
    <t xml:space="preserve">yam (yawm) n-m.
1. a sea (as breaking in noisy surf) or large body of water
2. specifically (with the article), the Mediterranean Sea
3. sometimes a large river, or an artifical basin
4. locally, the west, or (rarely) the south
[from an unused root meaning to roar]
KJV: sea (X -faring man, (-shore)), south, west (-ern, side, -ward). </t>
  </si>
  <si>
    <t>יַלקוּט</t>
  </si>
  <si>
    <t xml:space="preserve">yalquwt (yal-koot') n-m.
1. a travelling pouch (as if for gleanings)
[from H3950]
KJV: scrip. 
Root(s): H3950 </t>
  </si>
  <si>
    <t>יֶלֶק</t>
  </si>
  <si>
    <t xml:space="preserve">yekeq (yeh'-lek) n-m.
1. a devourer
2. specifically, the young locust
[from an unused root meaning to lick up]
KJV: cankerworm, caterpillar. </t>
  </si>
  <si>
    <t>יַלֶּפֶת</t>
  </si>
  <si>
    <t xml:space="preserve">yallepheth (yal-leh'-feth) n-f.
1. scurf or tetter
[from an unused root apparently meaning to stick or scrape]
KJV: scabbed. </t>
  </si>
  <si>
    <t>יָלַע</t>
  </si>
  <si>
    <t xml:space="preserve">yala` (yaw-lah') v.
1. to blurt or utter inconsiderately
[a primitive root]
KJV: devour. </t>
  </si>
  <si>
    <t>יְלָלָה</t>
  </si>
  <si>
    <t xml:space="preserve">ylalah (yel-aw-law') n-f.
1. a howl
[feminine of H3214]
KJV: a howling. 
Root(s): H3214 </t>
  </si>
  <si>
    <t>יְלֵל</t>
  </si>
  <si>
    <t xml:space="preserve">ylel (yel-ale') n-m.
1. a howl
[from H3213]
KJV: howling. 
Root(s): H3213 </t>
  </si>
  <si>
    <t>יָלַל</t>
  </si>
  <si>
    <t xml:space="preserve">yalal (yaw-lal') v.
1. to howl (with a wailing tone) or yell (with a boisterous one)
[a primitive root]
KJV: (make to) howl, be howling. </t>
  </si>
  <si>
    <t>יָלַך</t>
  </si>
  <si>
    <t xml:space="preserve">yalak (yaw-lak') v.
1. (literally or figuratively) to walk
2. (causatively) to carry (in various senses)
[a primitive root]
KJV: X again, away, bear, bring, carry (away), come (away), depart, flow, + follow(-ing), get (away, hence, him), (cause to, made) go (away, -ing, -ne, one's way, out), grow, lead (forth), let down, march, prosper, + pursue, cause to run, spread, take away ((-journey)), vanish, (cause to) walk(-ing), wax, X be weak. 
Compare: H1980 </t>
  </si>
  <si>
    <t>יָלִידּ</t>
  </si>
  <si>
    <t xml:space="preserve">yaliyd (yaw-leed') adj.
1. born
[from H3205]
KJV: ((home-))born, child, son. 
Root(s): H3205 </t>
  </si>
  <si>
    <t>יָלוֹן</t>
  </si>
  <si>
    <t xml:space="preserve">Yalown (yaw-lone') n/p.
1. lodging
2. Jalon, an Israelite
[from H3885]
KJV: Jalon. 
Root(s): H3885 </t>
  </si>
  <si>
    <t>יִלּוֹד</t>
  </si>
  <si>
    <t xml:space="preserve">yillowd (yil-lode') adj.
1. born
[passive from H3205]
KJV: born. 
Root(s): H3205 </t>
  </si>
  <si>
    <t>יַלדּוּת</t>
  </si>
  <si>
    <t xml:space="preserve">yalduwth (yal-dooth') n-f.
1. boyhood (or girlhood)
[abstractly from H3206]
KJV: childhood, youth. 
Root(s): H3206 </t>
  </si>
  <si>
    <t>יַלדָּה</t>
  </si>
  <si>
    <t xml:space="preserve">yaldah (yal-daw') n-f.
1. a lass
[feminine of H3206]
KJV: damsel, girl. 
Root(s): H3206 </t>
  </si>
  <si>
    <t>יֶלֶד</t>
  </si>
  <si>
    <t xml:space="preserve">yeled (yeh'-led) n-m.
1. something born, i.e. a lad or offspring
[from H3205]
KJV: boy, child, fruit, son, young man (one). 
Root(s): H3205 </t>
  </si>
  <si>
    <t>יָלַד</t>
  </si>
  <si>
    <t xml:space="preserve">yalad (yaw-lad') v.
1. to bear young
2. (causatively) to beget
3. (medically) to act as midwife
4. (specifically) to show lineage
[a primitive root]
KJV: bear, beget, birth((-day)), born, (make to) bring forth (children, young), bring up, calve, child, come, be delivered (of a child), time of delivery, gender, hatch, labour, (do the office of a) midwife, declare pedigrees, be the son of, (woman in, woman that) travail(-eth, -ing woman). </t>
  </si>
  <si>
    <t>יְכָניָה יְכָניָהוּ יְכוֹנְיָה</t>
  </si>
  <si>
    <t xml:space="preserve">Ykonyah (yek-on-yaw') (and Ykonyahuw {yek-on-yaw'-hoo} or (Jereremiah 27) n/p.
1. Jah will establish
2. Jekonjah, a Jewish king
[from H3559 and H3050]
KJV: Jeconiah. 
Root(s): H3559, H3050 
Compare: H3659 </t>
  </si>
  <si>
    <t>יְכָליָה יְכָליָהוּ יְכִילְיָה</t>
  </si>
  <si>
    <t xml:space="preserve">Ykolyah (yek-ol-yaw') (and Ykolyahuw {yek-ol-yaw'-hoo} or (2 Chronicles 26) n/p.
1. Jah will enable
2. Jekoljah or Jekiljah, an Israelitess
[from H3201 and H3050]
KJV: Jecholiah, Jecoliah. 
Root(s): H3201, H3050 </t>
  </si>
  <si>
    <t>יְכֵל יְכִיל</t>
  </si>
  <si>
    <t xml:space="preserve">ykel (yek-ale') ((Aramaic) or ykiyl (Aramaic) {yek-eel'}) v.
1. to be able
2. (literally) can, could
3. (morally) may, might
[Corresponding to H3201]
KJV: be able, can, couldest, prevail. 
See also: H3201 </t>
  </si>
  <si>
    <t>יָכוֹל יָכוֹל</t>
  </si>
  <si>
    <t xml:space="preserve">yakol (yaw-kole') (or (fuller) yakowl {yaw-kole'}) v.
1. to be able
2. (literally) can, could
3. (morally) may, might
[a primitive root]
KJV: be able, any at all (ways), attain, can (away with, (-not)), could, endure, might, overcome, have power, prevail, still, suffer. </t>
  </si>
  <si>
    <t>יָכִינִי</t>
  </si>
  <si>
    <t xml:space="preserve">Yakiyniy (yaw-kee-nee') adj.
1. a Jakinite (collectively) or descendants of Jakin
[patronymically from H3199]
KJV: Jachinites. 
Root(s): H3199 </t>
  </si>
  <si>
    <t>יָכִין</t>
  </si>
  <si>
    <t xml:space="preserve">Yakiyn (yaw-keen') n/p.
1. he (or it) will establish
2. Jakin, the name of three Israelites and of a temple pillar
[from H3559]
KJV: Jachin. 
Root(s): H3559 </t>
  </si>
  <si>
    <t>יָכַח</t>
  </si>
  <si>
    <t xml:space="preserve">yakach (yaw-kahh') v.
1. to be right (i.e. correct)
2. reciprocal, to argue
3. causatively, to decide, justify or convict
[a primitive root]
KJV: appoint, argue, chasten, convince, correct(-ion), daysman, dispute, judge, maintain, plead, reason (together), rebuke, reprove(-r), surely, in any wise. </t>
  </si>
  <si>
    <t>יַך</t>
  </si>
  <si>
    <t xml:space="preserve">yak (yak) n-m.
1. a hand or side
[by erroneous transcription for H3027]
KJV: (way-)side. 
Root(s): H3027 </t>
  </si>
  <si>
    <t>יַיִן</t>
  </si>
  <si>
    <t xml:space="preserve">yayin (yah'-yin) n-m.
1. wine (as fermented)
2. (by implication) intoxication
[from an unused root meaning to effervesce]
KJV: banqueting, wine, wine(-bibber). </t>
  </si>
  <si>
    <t>יְטוּר</t>
  </si>
  <si>
    <t xml:space="preserve">Ytuwr (yet-oor') n/p.
1. encircled (i.e. inclosed)
2. Jetur, a son of Ishmael
[probably from the same as H2905]
KJV: Jetur. 
Root(s): H2905 </t>
  </si>
  <si>
    <t>יוּטָּה יוּטָה</t>
  </si>
  <si>
    <t xml:space="preserve">Yuttah (yoo-taw') (or Yuwtah {yoo-taw'}) n/l.
1. extended
2. Juttah (or Jutah), a place in Israel
[from H5186]
KJV: Juttah. 
Root(s): H5186 </t>
  </si>
  <si>
    <t>יָטבָּתָה</t>
  </si>
  <si>
    <t xml:space="preserve">Yotbathah (yot-baw'-thaw) n/l.
1. Jotbathah, a place in the Desert
[from H3192]
KJV: Jotbath, Jotbathah. 
Root(s): H3192 </t>
  </si>
  <si>
    <t>יָטבָּה</t>
  </si>
  <si>
    <t xml:space="preserve">Yotbah (yot-baw') n/l.
1. pleasantness
2. Jotbah, a place in Israel
[from H3190]
KJV: Jotbah. 
Root(s): H3190 </t>
  </si>
  <si>
    <t>יְטַב</t>
  </si>
  <si>
    <t xml:space="preserve">ytab (yet-ab') v.
1. seem good
[(Aramaic) corresponding to H3190]
 Root(s): H3190 </t>
  </si>
  <si>
    <t>יָטַב</t>
  </si>
  <si>
    <t xml:space="preserve">yatab (yaw-tab') v.
1. to be (causative) make well, literally (sound, beautiful) or figuratively (happy, successful, right)
[a primitive root]
KJV: be accepted, amend, use aright, benefit, be (make) better, seem best, make cheerful, be comely, + be content, diligent(-ly), dress, earnestly, find favour, give, be glad, do (be, make) good((-ness)), be (make) merry, please (+ well), shew more (kindness), skilfully, X very small, surely, make sweet, thoroughly, tire, trim, very, be (can, deal, entreat, go, have) well (said, seen). </t>
  </si>
  <si>
    <t>יַחַת</t>
  </si>
  <si>
    <t xml:space="preserve">Yachath (yakh'-ath) n/p.
1. unity
2. Jachath, the name of four Israelites
[from H3161]
KJV: Jahath. 
Root(s): H3161 </t>
  </si>
  <si>
    <t>יַחַשׂ</t>
  </si>
  <si>
    <t xml:space="preserve">yachas (yakh'-as) n-m.
1. a pedigree or family list (as growing spontaneously)
[from H3187]
KJV: genealogy. 
Root(s): H3187 </t>
  </si>
  <si>
    <t>יָחַשׂ</t>
  </si>
  <si>
    <t xml:space="preserve">yachas (yaw-khas') v.
1. to enroll by pedigree
[a primitive root, to sprout; used only as denominative from H3188]
KJV: (number after, number throughout the) genealogy (to be reckoned), be reckoned by genealogies. 
Root(s): H3188 </t>
  </si>
  <si>
    <t>יָחַר</t>
  </si>
  <si>
    <t xml:space="preserve">yachar (yaw-khar') v.
1. to delay
[a primitive root]
KJV: tarry longer. </t>
  </si>
  <si>
    <t>יַחצִּיאֵל</t>
  </si>
  <si>
    <t xml:space="preserve">Yachtsiy'el (yakh-tsee-ale') n/p.
1. allotted of God
2. Jachtsiel, an Israelite
[from H2673 and H410]
KJV: Jahziel. 
Root(s): H2673, H410 
Compare: H3183 </t>
  </si>
  <si>
    <t>יַחצְּאֵלִי</t>
  </si>
  <si>
    <t xml:space="preserve">Yachts'eliy (yakh-tseh-ay-lee') adj.
1. a Jachtseelite (collectively) or descendants of Jachtseel
[patronymically from H3183]
KJV: Jahzeelites. 
Root(s): H3183 </t>
  </si>
  <si>
    <t>יַחצְּאֵל</t>
  </si>
  <si>
    <t xml:space="preserve">Yachts'el (yakh-tseh-ale') n/p.
1. God will allot
2. Jachtseel, an Israelite
[from H2673 and H410]
KJV: Jahzeel. 
Root(s): H2673, H410 
Compare: H3185 </t>
  </si>
  <si>
    <t>יָחֵף</t>
  </si>
  <si>
    <t xml:space="preserve">yacheph (yaw-khafe') adj.
1. unsandalled
[from an unused root meaning to take off the shoes]
KJV: barefoot, being unshod. </t>
  </si>
  <si>
    <t>יַחמַי</t>
  </si>
  <si>
    <t xml:space="preserve">Yachmay (yakh-mah'-ee) n/p.
1. hot
2. Jachmai, an Israelite
[probably from H3179]
KJV: Jahmai. 
Root(s): H3179 </t>
  </si>
  <si>
    <t>יַחמוּר</t>
  </si>
  <si>
    <t xml:space="preserve">yachmuwr (yakh-moor') n-m.
1. a kind of deer (from the color
2. 
[from H2560]
KJV: fallow deer. 
Root(s): H2560 
Compare: H2543 </t>
  </si>
  <si>
    <t>יָחַם</t>
  </si>
  <si>
    <t xml:space="preserve">yacham (yaw-kham') v.
1. probably to be hot
2. (figuratively) to conceive
[a primitive root]
KJV: get heat, be hot, conceive, be warm. </t>
  </si>
  <si>
    <t>יַחלְאֵלִי</t>
  </si>
  <si>
    <t xml:space="preserve">Yachl'eliy (yakh-leh-ay-lee') adj.
1. a Jachleelite or descendant of Jachleel
[patronymically from H3177]
KJV: Jahleelites. 
Root(s): H3177 </t>
  </si>
  <si>
    <t>יַחלְאֵל</t>
  </si>
  <si>
    <t xml:space="preserve">Yachl'el (yakh-leh-ale') n/p.
1. expectant of God
2. Jachleel, an Israelite
[from H3176 and H410]
KJV: Jahleel. 
Root(s): H3176, H410 </t>
  </si>
  <si>
    <t>יָחַל</t>
  </si>
  <si>
    <t xml:space="preserve">yachal (yaw-chal') v.
1. to wait
2. (by implication) to be patient, hope
[a primitive root]
KJV: (cause to, have, make to) hope, be pained, stay, tarry, trust, wait. </t>
  </si>
  <si>
    <t>יָחִיל</t>
  </si>
  <si>
    <t xml:space="preserve">yachiyl (yaw-kheel') adj.
1. expectant
[from H3176]
KJV: should hope. 
Root(s): H3176 </t>
  </si>
  <si>
    <t>יְחִיָה</t>
  </si>
  <si>
    <t xml:space="preserve">Ychiyah (yekh-ee-yaw') n/p.
1. Jah will live
2. Jechijah, an Israelite
[from H2421 and H3050]
KJV: Jehiah. 
Root(s): H2421, H3050 </t>
  </si>
  <si>
    <t>יָחִידּ</t>
  </si>
  <si>
    <t xml:space="preserve">yachiyd (yaw-kheed') adj.
1. (properly) united, i.e. sole
2. (by implication) beloved
3. (also) lonely
4. (feminine) the life (as not to be replaced)
[from H3161]
KJV: darling, desolate, only (child, son), solitary. 
Root(s): H3161 </t>
  </si>
  <si>
    <t>יְחִיאֵלִי</t>
  </si>
  <si>
    <t xml:space="preserve">Ychiy'eliy (yekh-ee-ay-lee') n/p.
1. a Jechielite or descendant of Jechiel
[patronymically from H3171]
KJV: Jehieli. 
Root(s): H3171 </t>
  </si>
  <si>
    <t>יְחִיאֵל יְחַואֵל</t>
  </si>
  <si>
    <t xml:space="preserve">Ychiy'el (yekh-ee-ale') (or (2 Chron. 29) n/p.
1. God will live
2. Jechiel (or Jechavel), the name of eight Israelites
[from H2421 and H410]
KJV: Jehiel. 
Root(s): H2421, H410 </t>
  </si>
  <si>
    <t>יַחזֵרָה</t>
  </si>
  <si>
    <t xml:space="preserve">Yachzerah (yakh-zay-raw') n/p.
1. perhaps protection
2. Jachzerah, an Israelite
[from the same as H2386]
KJV: Jahzerah. 
Root(s): H2386 </t>
  </si>
  <si>
    <t>יְחִזקִיָה יְחִזקִיָהוּ</t>
  </si>
  <si>
    <t xml:space="preserve">Ychizqiyah (yekh-iz-kee-yaw') (or Ychizqiyahuw {yekh-iz-kee-yaw'- hoo}) n/p.
1. strengthened of Jah
2. Jechizkijah, the name of five Israelites
[from H3388 and H3050]
KJV: Hezekiah, Jehizkiah. 
Root(s): H3388, H3050 
Compare: H2396 </t>
  </si>
  <si>
    <t>יְחֶזקֵאל</t>
  </si>
  <si>
    <t xml:space="preserve">Ychezqe'l (yekh-ez-kale') n/p.
1. God will strengthen
2. Jechezkel, the name of two Israelites
[from H2388 and H410]
KJV: Ezekiel, Jehezekel. 
Root(s): H2388, H410 </t>
  </si>
  <si>
    <t>יַחזְיָה</t>
  </si>
  <si>
    <t xml:space="preserve">Yachzyah (yakh-zeh-yaw') n/p.
1. Jah will behold
2. Jachzejah, an Israelite
[from H2372 and H3050]
KJV: Jahaziah. 
Root(s): H2372, H3050 </t>
  </si>
  <si>
    <t>יַחֲזִיאֵל</t>
  </si>
  <si>
    <t xml:space="preserve">Yachaziy'el (yakh-az-ee-ale') n/p.
1. beheld of God
2. Jachaziel, the name of five Israelites
[from H2372 and H410]
KJV: Jahaziel, Jahziel. 
Root(s): H2372, H410 </t>
  </si>
  <si>
    <t>יֶחדִּיָהוּ</t>
  </si>
  <si>
    <t xml:space="preserve">Yechdiyahuw (yekh-dee-yaw'-hoo) n/p.
1. unity of Jah
2. Jechdijah, the name of two Israelites
[from H3162 and H3050]
KJV: Jehdeiah. 
Root(s): H3162, H3050 </t>
  </si>
  <si>
    <t>יַחדִּיאֵל</t>
  </si>
  <si>
    <t xml:space="preserve">Yachdiy'el (yakh-dee-ale') n/p.
1. unity of God
2. Jachdiel, an Israelite
[from H3162 and H410]
KJV: Jahdiel. 
Root(s): H3162, H410 </t>
  </si>
  <si>
    <t>יַחדּוֹ</t>
  </si>
  <si>
    <t xml:space="preserve">Yachdow (yakh-doe') n/p.
1. his unity, i.e. (adverb) together
2. Jachdo, an Israelite
[from H3162 with pronominal suffix]
KJV: Jahdo. 
Root(s): H3162 </t>
  </si>
  <si>
    <t>יַחַד</t>
  </si>
  <si>
    <t xml:space="preserve">yachad (yakh'-ad) adv.
1. (properly) a unit, i.e. (adverb) unitedly
[from H3161]
KJV: alike, at all (once), both, likewise, only, (al-)together, withal. 
Root(s): H3161 </t>
  </si>
  <si>
    <t>יָחַד</t>
  </si>
  <si>
    <t xml:space="preserve">yachad (yaw-khad') v.
1. to be (or become) one
[a primitive root]
KJV: join, unite. </t>
  </si>
  <si>
    <t>יְחוּבָּה</t>
  </si>
  <si>
    <t xml:space="preserve">Ychubbah (yekh-oob-baw') n/p.
1. hidden
2. Jechubbah, an Israelite
[from H2247]
KJV: Jehubbah. 
Root(s): H2247 </t>
  </si>
  <si>
    <t>יִזרְעֵאלִיתּ</t>
  </si>
  <si>
    <t xml:space="preserve">Yizr`e'liyth (yiz-reh-ay-leeth') adj.
1. a Jezreelitess
[feminine of H3158]
KJV: Jezreelitess. 
Root(s): H3158 </t>
  </si>
  <si>
    <t>יִזרְעֵאלִי</t>
  </si>
  <si>
    <t xml:space="preserve">Yizr`e'liy (yiz-reh-ay-lee') adj.
1. a Jizreelite or native of Jizreel
[patronymically from H3157]
KJV: Jezreelite. 
Root(s): H3157 </t>
  </si>
  <si>
    <t>יִזרְעֵאל</t>
  </si>
  <si>
    <t xml:space="preserve">Yizr`e'l (yiz-reh-ale') n/l.
1. God will sow
2. Jizreel, the name of two places in Israel and of two Israelites
[from H2232 and H410]
KJV: Jezreel. 
Root(s): H2232, H410 </t>
  </si>
  <si>
    <t>יִזרַחיָה</t>
  </si>
  <si>
    <t xml:space="preserve">Yizrachyah (yiz-rakh-yaw') n/p.
1. Jah will shine
2. Jizrachjah, the name of two Israelites
[from H2224 and H3050]
KJV: Izrahiah, Jezrahiah. 
Root(s): H2224, H3050 </t>
  </si>
  <si>
    <t>יִזרָח</t>
  </si>
  <si>
    <t xml:space="preserve">Yizrach (yiz-rawkh') adj.
1. a Jizrach (i.e. Ezrachite or Zarchite) or descendant of Zerach
[a variation for H250]
KJV: Izrahite. 
Root(s): H250 </t>
  </si>
  <si>
    <t>יֶזַע</t>
  </si>
  <si>
    <t xml:space="preserve">yeza` (yeh'-zah) n-m.
1. sweat
2. (by implication) a sweating dress
[from an unused root mean to ooze]
KJV: any thing that causeth sweat. </t>
  </si>
  <si>
    <t>יְזַניָה יְזַניָהוּ</t>
  </si>
  <si>
    <t xml:space="preserve">Yzanyah (yez-an-yaw') (or Yzanyahuw {yez-an-yaw'-hoo}) n/p.
1. Jezanjah, an Israelite
[probably for H2970]
KJV: Jezaniah. 
Root(s): H2970 </t>
  </si>
  <si>
    <t>יִזלִיאָה</t>
  </si>
  <si>
    <t xml:space="preserve">Yizliy'ah (yiz-lee-aw') n/p.
1. he will draw out
2. Jizliah, an Israelite
[perhaps from an unused root (meaning to draw up)]
KJV: Jezliah. </t>
  </si>
  <si>
    <t>יָזִיז</t>
  </si>
  <si>
    <t xml:space="preserve">Yaziyz (yaw-zeez') n/p.
1. he will make prominent
2. Jaziz, an Israelite
[from the same as H2123]
KJV: Jaziz. 
Root(s): H2123 </t>
  </si>
  <si>
    <t>יִזִּיָה</t>
  </si>
  <si>
    <t xml:space="preserve">Yizziyah (yiz-zee-yaw') n/p.
1. sprinkled of Jah
2. Jizzijah, an Israelite
[from the same as the first part of H3149 and H3050]
KJV: Jeziah. 
Root(s): H3149, H3050 </t>
  </si>
  <si>
    <t>יְזַואֵל</t>
  </si>
  <si>
    <t xml:space="preserve">Yzav'el (yez-av-ale') n/p.
1. sprinkled of God
2. Jezavel, an Israelite
[from an unused root (meaning to sprinkle) and H410]
KJV: Jeziel (from the margin). 
Root(s): H410 </t>
  </si>
  <si>
    <t>יוֹתֵר</t>
  </si>
  <si>
    <t xml:space="preserve">yowther (yo-thare') adv.
1. (properly) redundant
2. (hence) over and above, as adjective, noun, adverb or conjunction (as follows)
[active participle of H3498]
KJV: better, more(-over), over, profit. 
Root(s): H3498 </t>
  </si>
  <si>
    <t>יוֹתָם</t>
  </si>
  <si>
    <t xml:space="preserve">Yowtham (yo-thawm') n/p.
1. Jehovah (is) perfect
2. Jotham, the name of three Israelites
[from H3068 and H8535]
KJV: Jotham. 
Root(s): H3068, H8535 </t>
  </si>
  <si>
    <t>יוֹשָׁפָט</t>
  </si>
  <si>
    <t xml:space="preserve">Yowshaphat (yo-shaw-fawt') n/p.
1. Joshaphat, an Israelite
[a form of H3092]
KJV: Joshaphat. 
Root(s): H3092 </t>
  </si>
  <si>
    <t>יוֹשַׁויָה</t>
  </si>
  <si>
    <t xml:space="preserve">Yowshavyah (yo-shav-yaw') n/p.
1. Jehovah-set
2. Joshavjah, an Israelite
[from H3068 and H7737]
KJV: Joshaviah. 
Root(s): H3068, H7737 
Compare: H3144 </t>
  </si>
  <si>
    <t>יוֹשָׁה</t>
  </si>
  <si>
    <t xml:space="preserve">Yowshah (yo-shaw') n/p.
1. Joshah, an Israelite
[probably a form of H3145]
KJV: Joshah. 
Root(s): H3145 </t>
  </si>
  <si>
    <t>יוֹשִׁביָה</t>
  </si>
  <si>
    <t xml:space="preserve">Yowshibyah (yo-shi-yaw') n/p.
1. Jehovah will cause to dwell
2. Josibjah, an Israelite
[from H3427 and H3050]
KJV: Josibiah. 
Root(s): H3427, H3050 </t>
  </si>
  <si>
    <t>יוּשַׁב חֶסֶד</t>
  </si>
  <si>
    <t xml:space="preserve">Yuwshab Checed (yoo-shab' kheh'-sed) n/p.
1. kindness will be returned
2. Jushab-Chesed, an Israelite
[from H7725 and H2617]
KJV: Jushab-hesed. 
Root(s): H7725, H2617 </t>
  </si>
  <si>
    <t>יוֹרָם</t>
  </si>
  <si>
    <t xml:space="preserve">Yowram (yo-rawm') n/p.
1. Joram, the name of three Israelites and one Syrian
[a form of H3088]
KJV: Joram. 
Root(s): H3088 </t>
  </si>
  <si>
    <t>יוֹרַי</t>
  </si>
  <si>
    <t xml:space="preserve">Yowray (yo-rah'-ee) n/p.
1. rainy
2. Jorai, an Israelite
[from H3384]
KJV: Jorai. 
Root(s): H3384 </t>
  </si>
  <si>
    <t>יוֹרָה</t>
  </si>
  <si>
    <t xml:space="preserve">Yowrah (yo-raw') n/p.
1. rainy
2. Jorah, an Israelite
[from H3384]
KJV: Jorah. 
Root(s): H3384 </t>
  </si>
  <si>
    <t>יוֹרֶה</t>
  </si>
  <si>
    <t xml:space="preserve">yowreh (yo-reh') n-m.
1. sprinkling
2. (hence) a sprinkling (or autumnal showers)
[active participle of H3384]
KJV: first rain, former (rain). 
Root(s): H3384 </t>
  </si>
  <si>
    <t>יוֹקִים</t>
  </si>
  <si>
    <t xml:space="preserve">Yowqiym (yo-keem') n/p.
1. Jokim, an Israelite
[a form of H3113]
KJV: Jokim. 
Root(s): H3113 </t>
  </si>
  <si>
    <t>יוֹצָדָק</t>
  </si>
  <si>
    <t xml:space="preserve">Yowtsadaq (yo-tsaw-dawk') n/p.
1. Jotsadak, an Israelite
[a form of H3087]
KJV: Jozadak. 
Root(s): H3087 </t>
  </si>
  <si>
    <t>יוֹעָשׁ</t>
  </si>
  <si>
    <t xml:space="preserve">Yow`ash (yo-awsh') n/p.
1. Jehovah-hastened
2. Joash, the name of two Israelites
[from H3068 and H5789]
KJV: Joash. 
Root(s): H3068, H5789 </t>
  </si>
  <si>
    <t>יוֹעֶזֶר</t>
  </si>
  <si>
    <t xml:space="preserve">Yow`ezer (yo-eh'-zer) n/p.
1. Jehovah (is his) help
2. Joezer, an Israelite
[from H3068 and H5828]
KJV: Joezer. 
Root(s): H3068, H5828 </t>
  </si>
  <si>
    <t>יוֹעֵד</t>
  </si>
  <si>
    <t xml:space="preserve">Yow`ed (yo-ade') n/p.
1. appointer
2. Joed, an Israelite
[apparently the active participle of H3259]
KJV: Joed. 
Root(s): H3259 </t>
  </si>
  <si>
    <t>יוֹעֵאלָה</t>
  </si>
  <si>
    <t xml:space="preserve">Yow`e'lah (yo-ay-law') n/p.
1. furthermore
2. Joelah, an Israelite
[perhaps feminine active participle of H3276]
KJV: Joelah. 
Root(s): H3276 </t>
  </si>
  <si>
    <t>יוֹסִפיָה</t>
  </si>
  <si>
    <t xml:space="preserve">Yowciphyah (yo-sif-yaw') n/p.
1. Jah (is) adding
2. Josiphjah, an Israelite
[from active participle of H3254 and H3050]
KJV: Josiphiah. 
Root(s): H3254, H3050 </t>
  </si>
  <si>
    <t>יוֹסֵף</t>
  </si>
  <si>
    <t xml:space="preserve">Yowceph (yo-safe') n/p.
1. let him add (or perhaps simply active participle adding)
2. Joseph, the name of seven Israelites
[future of H3254]
KJV: Joseph. 
Root(s): H3254 
Compare: H3084 </t>
  </si>
  <si>
    <t>יוֹנָתָן</t>
  </si>
  <si>
    <t xml:space="preserve">Yownathan (yo-naw-thawn') n/p.
1. Jonathan, the name of ten Israelites
[a form of H3083]
KJV: Jonathan. 
Root(s): H3083 </t>
  </si>
  <si>
    <t>יוֹנַת אֵלֶם רְחוֹקִים</t>
  </si>
  <si>
    <t xml:space="preserve">yownath 'elem rchoqiym (yo-nath' ay'-lem rekh-o-keem') n/t.
1. silent dove of distant places
2. (of distances) strangers
3. the title of a ditty (used for a name of its melody)
[from H3123 and H482 and the plural of H7350]
KJV: Jonath-elem-rechokim. 
Root(s): H3123, H482, H7350 </t>
  </si>
  <si>
    <t>יוֹנֶקֶת</t>
  </si>
  <si>
    <t xml:space="preserve">yowneqeth (yo-neh'-keth) n-f.
1. a sprout
[feminine of H3126]
KJV: (tender) branch, young twig. 
Root(s): H3126 </t>
  </si>
  <si>
    <t>יוֹנֵק</t>
  </si>
  <si>
    <t xml:space="preserve">yowneq (yo-nake') n-m.
1. a sucker
2. (hence) a twig (of a tree felled and sprouting)
[active participle of H3243]
KJV: tender plant. 
Root(s): H3243 </t>
  </si>
  <si>
    <t>יְוָנִי</t>
  </si>
  <si>
    <t xml:space="preserve">Yvaniy (yev-aw-nee') adj.
1. a Jevanite, or descendant of Javan
[patronymically from H3121]
KJV: Grecian. 
Root(s): H3121 </t>
  </si>
  <si>
    <t>יוֹנָה</t>
  </si>
  <si>
    <t xml:space="preserve">Yonah (yo-naw') n/p.
1. Jonah, an Israelite
[the same as H3123]
KJV: Jonah. 
Root(s): H3123 </t>
  </si>
  <si>
    <t xml:space="preserve">yownah (yo-naw') n-f.
1. a dove (apparently from the warmth of their mating)
[probably from the same as H3196]
KJV: dove, pigeon. 
Root(s): H3196 </t>
  </si>
  <si>
    <t>יוֹנָדָב</t>
  </si>
  <si>
    <t xml:space="preserve">Yawnadab (yo-naw-dawb') n/p.
1. Jonadab, the name of an Israelite and of a Rechabite
[a form of H3082]
KJV: Jonadab. 
Root(s): H3082 </t>
  </si>
  <si>
    <t>יָוֵן</t>
  </si>
  <si>
    <t xml:space="preserve">yaven (yaw-ven') n-m.
1. (properly) dregs (as effervescing)
2. (hence) mud
[from the same as H3196]
KJV: mire, miry. 
Root(s): H3196 </t>
  </si>
  <si>
    <t>יָוָן</t>
  </si>
  <si>
    <t xml:space="preserve">Yavan (yaw-vawn') n/l.
1. effervescing (i.e. hot and active)
2. Javan, the name of a son of Joktan, and of the race (Ionians, i.e. Greeks) descended from him, with their territory
3. also of a place in Arabia
[probably from the same as H3196]
KJV: Javan. 
Root(s): H3196 </t>
  </si>
  <si>
    <t>יוֹמָם</t>
  </si>
  <si>
    <t xml:space="preserve">yowmam (yo-mawm') adv.
1. daily
[from H3117]
KJV: daily, (by, in the) day(-time). 
Root(s): H3117 </t>
  </si>
  <si>
    <t>יוֹם</t>
  </si>
  <si>
    <t xml:space="preserve">yowm (yome) n-m.
1. a day
[(Aramaic) corresponding to H3117]
KJV: day (by day), time. 
Root(s): H3117 </t>
  </si>
  <si>
    <t xml:space="preserve">yowm (yome) n-m.
1. a day (as the warm hours), whether literal (from sunrise to sunset, or from one sunset to the next), or figurative (a space of time defined by an associated term), (often used adverb)
[from an unused root meaning to be hot]
KJV: age, + always, + chronicals, continually(-ance), daily, ((birth-), each, to) day, (now a, two) days (agone), + elder, X end, + evening, + (for) ever(-lasting, -more), X full, life, as (so) long as (... live), (even) now, + old, + outlived, + perpetually, presently, + remaineth, X required, season, X since, space, then, (process of) time, + as at other times, + in trouble, weather, (as) when, (a, the, within a) while (that), X whole (+ age), (full) year(-ly), + younger. </t>
  </si>
  <si>
    <t>יוּכַל</t>
  </si>
  <si>
    <t xml:space="preserve">Yuwkal (yoo-kal') n/p.
1. Jukal, an Israelite
[a form of H3081]
KJV: Jucal. 
Root(s): H3081 </t>
  </si>
  <si>
    <t>יוֹכֶבֶד</t>
  </si>
  <si>
    <t xml:space="preserve">Yowkebed (yo-keh'-bed) n/p.
1. Jehovah-gloried
2. Jokebed, the mother of Moses
[from H3068 contracted and H3513]
KJV: Jochebed. 
Root(s): H3068, H3513 </t>
  </si>
  <si>
    <t>יוֹיָרִיבּ</t>
  </si>
  <si>
    <t xml:space="preserve">Yowyariyb (yo-yaw-reeb') n/p.
1. Jojarib, the name of four Israelites
[a form of H3080]
KJV: Joiarib. 
Root(s): H3080 </t>
  </si>
  <si>
    <t>יוֹיָקִים</t>
  </si>
  <si>
    <t xml:space="preserve">Yowyaqiym (yo-yaw-keem') n/p.
1. Jojakim, an Israelite
[a form of H3079]
KJV: Joiakim. 
Root(s): H3079 
Compare: H3137 </t>
  </si>
  <si>
    <t>יוֹיָכִין</t>
  </si>
  <si>
    <t xml:space="preserve">Yowyakiyn (yo-yaw-keen') n/p.
1. Jojakin, an Israelite king
[a form of H3078]
KJV: Jehoiachin. 
Root(s): H3078 </t>
  </si>
  <si>
    <t>יוֹיָדָע</t>
  </si>
  <si>
    <t xml:space="preserve">Yowyada` (yo-yaw-daw') n/p.
1. Jojada, the name of two Israelites
[a form of H3077]
KJV: Jehoiada, Joiada. 
Root(s): H3077 </t>
  </si>
  <si>
    <t>יוֹחָנָן</t>
  </si>
  <si>
    <t xml:space="preserve">Yowchanan (yo-khaw-nawn') n/p.
1. Jochanan, the name of nine Israelites
[a form of H3076]
KJV: Johanan. 
Root(s): H3076 </t>
  </si>
  <si>
    <t>יוֹחָא</t>
  </si>
  <si>
    <t xml:space="preserve">Yowcha' (yo-khaw') n/p.
1. Jehovah-revived
2. Jocha, the name of two Israelites
[probably from H3068 and a variation of H2421]
KJV: Joha. 
Root(s): H3068, H2421 </t>
  </si>
  <si>
    <t>יוֹזָכָר</t>
  </si>
  <si>
    <t xml:space="preserve">Yowzakar (yo-zaw-kawr') n/p.
1. Jehovah-remembered
2. Jozacar, an Israelite
[from H3068 and H2142]
KJV: Jozachar. 
Root(s): H3068, H2142 </t>
  </si>
  <si>
    <t>יוֹזָבָד</t>
  </si>
  <si>
    <t xml:space="preserve">Yowzabad (yo-zaw-bawd') n/p.
1. Jozabad, the name of ten Israelites
[a form of H3075]
KJV: Josabad, Jozabad. 
Root(s): H3075 </t>
  </si>
  <si>
    <t>יוּבָל</t>
  </si>
  <si>
    <t xml:space="preserve">Yuwbal (yoo-bawl') n/p.
1. stream
2. Jubal, an antediluvian
[from H2986]
KJV: Jubal. 
Root(s): H2986 </t>
  </si>
  <si>
    <t>יוּבַל</t>
  </si>
  <si>
    <t xml:space="preserve">yuwbal (yoo-bal') n-m.
1. a stream
[from H2986]
KJV: river. 
Root(s): H2986 </t>
  </si>
  <si>
    <t>יוֹבֵל יוֹבֵל</t>
  </si>
  <si>
    <t xml:space="preserve">yowbel (yo-bale') (or yobel {yob-ale'}) n-m.
1. the blast of a horn (from its continuous sound)
2. specifically, the signal of the silver trumpets
3. (hence) the instrument itself and the festival thus introduced
[apparently from H2986]
KJV: jubile, ram's horn, trumpet. 
Root(s): H2986 </t>
  </si>
  <si>
    <t>יוֹבָב</t>
  </si>
  <si>
    <t xml:space="preserve">Yowbab (yo-bawb') n/p.
1. howler
2. Jobab, the name of two Israelites and of three foreigners
[from H2980]
KJV: Jobab. 
Root(s): H2980 </t>
  </si>
  <si>
    <t>יוֹב</t>
  </si>
  <si>
    <t xml:space="preserve">Yowb (yobe) n/p.
1. Job, an Israelite
[perhaps a form of H3103, but more probably by erroneous transcription for H3437]
KJV: Job. 
Root(s): H3103, H3437 </t>
  </si>
  <si>
    <t>יוֹאָשׁ יוֹאָשׁ</t>
  </si>
  <si>
    <t xml:space="preserve">Yow'ash (yo-awsh') (or Yoash (2 Chron. 24) n/p.
1. Joash, the name of six Israelites
[a form of H3060]
KJV: Joash. 
Root(s): H3060 </t>
  </si>
  <si>
    <t>יוֹאֵל</t>
  </si>
  <si>
    <t xml:space="preserve">Yow'el (yo-ale') n/p.
1. Jehovah (is his) God
2. Joel, the name of twelve Israelites
[from H3068 and H410]
KJV: Joel. 
Root(s): H3068, H410 </t>
  </si>
  <si>
    <t>יוֹאָחָז</t>
  </si>
  <si>
    <t xml:space="preserve">Yow'achaz (yo-aw-khawz') n/p.
1. Joachaz, the name of two Israelites
[a form of H3059]
KJV: Jehoahaz, Joahaz. 
Root(s): H3059 </t>
  </si>
  <si>
    <t>יוֹאָח</t>
  </si>
  <si>
    <t xml:space="preserve">Yow'ach (yo-awkh') n/p.
1. Jehovah-brothered
2. Joach, the name of four Israelites
[from H3068 and H251]
KJV: Joah. 
Root(s): H3068, H251 </t>
  </si>
  <si>
    <t>יוֹאָב</t>
  </si>
  <si>
    <t xml:space="preserve">Yow'ab (yo-awb') n/p.
1. Jehovah-fathered
2. Joab, the name of three Israelites
[from H3068 and H1]
KJV: Joab. 
Root(s): H3068, H1 </t>
  </si>
  <si>
    <t>יַהַץ יַהצָּה יַהצָּה</t>
  </si>
  <si>
    <t xml:space="preserve">Yahats (yah'-hats) (or Yahtsah {yah'-tsaw} or (feminine) Yahtsah {yah-tsaw'};) n/l.
1. perhaps threshing-floor
2. Jahats or Jahtsah, a place East of the Jordan
[from an unused root meaning to stamp]
KJV: Jahaz, Jahazah, Jahzah. </t>
  </si>
  <si>
    <t>יַהֲלוֹם</t>
  </si>
  <si>
    <t xml:space="preserve">yahalom (yah-hal-ome') n-m.
1. a precious stone, probably onyx
[from H1986 (in the sense of hardness)]
KJV: diamond. 
Root(s): H1986 </t>
  </si>
  <si>
    <t>יְהַלֶּלאֵל</t>
  </si>
  <si>
    <t xml:space="preserve">Yhallel'el (yeh-hal-lel-ale') n/p.
1. praising God
2. Jehallelel, the name of two Israelites
[from H1984 and H410]
KJV: Jehalellel, Jehalelel. 
Root(s): H1984, H410 </t>
  </si>
  <si>
    <t>יָהִיר</t>
  </si>
  <si>
    <t xml:space="preserve">yahiyr (yaw-here') adj.
1. elated
2. (hence) arrogant
[probably from the same as H2022]
KJV: haughty, proud. 
Root(s): H2022 </t>
  </si>
  <si>
    <t>יְהוֹשָׁפָט</t>
  </si>
  <si>
    <t xml:space="preserve">Yhowshaphat (yeh-ho-shaw-fawt') n/l.
1. Jehovah-judged
2. Jehoshaphat, the name of six Israelites
3. also of a valley near Jerusalem
[from H3068 and H8199]
KJV: Jehoshaphat. 
Root(s): H3068, H8199 
Compare: H3146 </t>
  </si>
  <si>
    <t>יְהוֹשׁוַּע יְהוֹשׁוַּע</t>
  </si>
  <si>
    <t xml:space="preserve">Yhowshuwa` (yeh-ho-shoo'-ah) (or Yhowshua {yeh-ho-shoo'-ah}) n/p.
1. Jehovah-saved
2. Jehoshua (i.e. Joshua), the Jewish leader
[from H3068 and H3467]
KJV: Jehoshua, Jehoshuah, Joshua. 
Root(s): H3068, H3467 
Compare: H1954, H3442 </t>
  </si>
  <si>
    <t>יְהוֹשַׁבעַת</t>
  </si>
  <si>
    <t xml:space="preserve">Yhowshab`ath (yeh-ho-shab-ath') n/p.
1. Jehoshabath, an Israelitess
[a form of H3089]
KJV: Jehoshabeath. 
Root(s): H3089 </t>
  </si>
  <si>
    <t>יְהוֹשֶׁבַע</t>
  </si>
  <si>
    <t xml:space="preserve">Yhowsheba` (yeh-ho-sheh'-bah) n/p.
1. Jehovah-sworn
2. Jehosheba, an Israelitess
[from H3068 and H7650]
KJV: Jehosheba. 
Root(s): H3068, H7650 
Compare: H3090 </t>
  </si>
  <si>
    <t>יְהוֹרָם</t>
  </si>
  <si>
    <t xml:space="preserve">Yhowram (yeh-ho-rawm') n/p.
1. Jehovah-raised
2. Jehoram, the name of a Syrian and of three Israelites
[from H3068 and H7311]
KJV: Jehoram, Joram. 
Root(s): H3068, H7311 
Compare: H3141 </t>
  </si>
  <si>
    <t>יְהוֹצָדָק</t>
  </si>
  <si>
    <t xml:space="preserve">Yhowtsadaq (yeh-ho-tsaw-dawk') n/p.
1. Jehovah-righted
2. Jehotsadak, an Israelite
[from H3068 and H6663]
KJV: Jehozadek, Josedech. 
Root(s): H3068, H6663 
Compare: H3136 </t>
  </si>
  <si>
    <t>יְהוֹעַדִּין יְהוֹעַדָּן</t>
  </si>
  <si>
    <t xml:space="preserve">Yhow`addiyn (yeh-ho-ad-deen') (or Yhowaddan {yeh-ho-ad-dawn'}) n/p.
1. Jehovah-pleased
2. Jehoaddin or Jehoaddan, an Israelitess
[from H3068 and H5727]
KJV: Jehoaddan. 
Root(s): H3068, H5727 </t>
  </si>
  <si>
    <t>יְהוֹעַדָּה</t>
  </si>
  <si>
    <t xml:space="preserve">Yhow`addah (yeh-ho-ad-daw') n/p.
1. Jehovah-adorned
2. Jehoaddah, an Israelite
[from H3068 and H5710]
KJV: Jehoada. 
Root(s): H3068, H5710 </t>
  </si>
  <si>
    <t>יְהוֹסֵף</t>
  </si>
  <si>
    <t xml:space="preserve">Yhowceph (yeh-ho-safe') n/p.
1. Jehoseph (i.e. Joseph), a son of Jacob
[a fuller form of H3130]
KJV: Joseph. 
Root(s): H3130 </t>
  </si>
  <si>
    <t>יְהוֹנָתָן</t>
  </si>
  <si>
    <t xml:space="preserve">Yhownathan (yeh-ho-naw-thawn') n/p.
1. Jehovah-given
2. Jehonathan, the name of four Israelites
[from H3068 and H5414]
KJV: Jonathan. 
Root(s): H3068, H5414 
Compare: H3129 </t>
  </si>
  <si>
    <t>יְהוֹנָדָב</t>
  </si>
  <si>
    <t xml:space="preserve">Yhownadab (yeh-ho-naw-dawb') n/p.
1. Jehovah-largessed
2. Jehonadab, the name of an Israelite and of an Arab
[from H3068 and H5068]
KJV: Jehonadab, Jonadab. 
Root(s): H3068, H5068 
Compare: H3122 </t>
  </si>
  <si>
    <t>יְהוּכַל</t>
  </si>
  <si>
    <t xml:space="preserve">Yhuwkal (yeh-hoo-kal') n/p.
1. potent
2. Jehukal, an Israelite
[from H3201]
KJV: Jehucal. 
Root(s): H3201 
Compare: H3116 </t>
  </si>
  <si>
    <t>יְהוֹיָרִיבּ</t>
  </si>
  <si>
    <t xml:space="preserve">Yhowyariyb (yeh-ho-yaw-reeb') n/p.
1. Jehovah will contend
2. Jehojarib, the name of two Israelites
[from H3068 and H7378]
KJV: Jehoiarib. 
Root(s): H3068, H7378 
Compare: H3114 </t>
  </si>
  <si>
    <t>יְהוֹיָקִים</t>
  </si>
  <si>
    <t xml:space="preserve">Yhowyaqiym (yeh-ho-yaw-keem') n/p.
1. Jehovah will raise
2. Jehojakim, a Jewish king
[from H3068 abbreviated and H6965]
KJV: Jehoiakim. 
Root(s): H3068, H6965 
Compare: H3113 </t>
  </si>
  <si>
    <t>יְהוֹיָכִין</t>
  </si>
  <si>
    <t xml:space="preserve">Yhowyakiyn (yeh-ho-yaw-keen') n/p.
1. Jehovah will establish
2. Jehojakin, a Jewish king
[from H3068 and H3559]
KJV: Jehoiachin. 
Root(s): H3068, H3559 
Compare: H3112 </t>
  </si>
  <si>
    <t>יְהוֹיָדָע</t>
  </si>
  <si>
    <t xml:space="preserve">Yhowyada` (yeh-ho-yaw-daw') n/p.
1. Jehovah-known
2. Jehojada, the name of three Israelites
[from H3068 and H3045]
KJV: Jehoiada. 
Root(s): H3068, H3045 
Compare: H3111 </t>
  </si>
  <si>
    <t>יְהוֹחָנָן</t>
  </si>
  <si>
    <t xml:space="preserve">Yhowchanan (yeh-ho-khaw-nawn') n/p.
1. Jehovah-favored
2. Jehochanan, the name of eight Israelites
[from H3068 and H2603]
KJV: Jehohanan, Johanan. 
Root(s): H3068, H2603 
Compare: H3110 </t>
  </si>
  <si>
    <t>יְהוֹזָבָד</t>
  </si>
  <si>
    <t xml:space="preserve">Yhowzabad (yeh-ho-zaw-bawd') n/p.
1. Jehovah-endowed
2. Jehozabad, the name of three Israelites
[from H3068 and H2064]
KJV: Jehozabad. 
Root(s): H3068, H2064 
Compare: H3107 </t>
  </si>
  <si>
    <t>יְהוֹוָה שָׁמָּה</t>
  </si>
  <si>
    <t xml:space="preserve">Yhovah shammah (yeh-ho-vaw' shawm'-maw) n/l.
1. Jehovah (is) thither
2. Jehovah-Shammah, a symbolic title of Jerusalem
[from H3068 and H8033 with directive enclitic]
KJV: Jehovah-shammah. 
Root(s): H3068, H8033 </t>
  </si>
  <si>
    <t>יְהוֹוָה שָׁלוֹם</t>
  </si>
  <si>
    <t xml:space="preserve">Yhavah shalowm (yeh-ho-vaw' shaw-lome') n/l.
1. Jehovah (is) peace
2. Jehovah-Shalom, a symbolical name of an altar in Israel
[from H3068 and H7965]
KJV: Jehovah-shalom. 
Root(s): H3068, H7965 </t>
  </si>
  <si>
    <t>יְהוֹוָה צִּדקֵנוּ</t>
  </si>
  <si>
    <t xml:space="preserve">Yhovah tsidqenuw (ye-ho-vaw' tsid-kay'-noo) n/p.
1. Jehovah (is) our right
2. Jehovah-Tsidkenu, a symbolical epithet of the Messiah and of Jerusalem
[from H3068 and H6664 with pronominal suffix]
KJV: the Lord our righteousness. 
Root(s): H3068, H6664 </t>
  </si>
  <si>
    <t>יְהוֹוָה נִסִּי</t>
  </si>
  <si>
    <t xml:space="preserve">Yhovah nicciy (yeh-ho-vaw' nis-see') n/l.
1. Jehovah (is) my banner
2. Jehovah-Nissi, a symbolical name of an altar in the Desert
[from H3068 and H5251 with the prononimal suffix]
KJV: Jehovah-nissi. 
Root(s): H3068, H5251 </t>
  </si>
  <si>
    <t>יְהוֹוָה יִראֶה</t>
  </si>
  <si>
    <t xml:space="preserve">Yhovah yireh (yeh-ho-vaw' yir-eh') n/l.
1. Jehovah will see (to it)
2. Jehovah-Jireh, a symbolical name for Mount Moriah
[from H3068 and H7200]
KJV: Jehovah- jireh. 
Root(s): H3068, H7200 </t>
  </si>
  <si>
    <t>יְהוֹוִה</t>
  </si>
  <si>
    <t xml:space="preserve">Yhovih (yeh-ho-vee') n/p.
1. God
[a variation of H3068 (used after H136, and pronounced by Jews as H430, in order to prevent the repetition of the same sound, since they elsewhere pronounce H3068 as H136)]
 Root(s): H3068, H136, H430, H3068, H136 </t>
  </si>
  <si>
    <t>יְהוֹוָה</t>
  </si>
  <si>
    <t xml:space="preserve">Yhovah (yeh-ho-vaw') n/p.
1. (the) self-Existent or Eternal
2. Jehovah, Jewish national name of God
[from H1961]
KJV: Jehovah, the Lord. 
Root(s): H1961 
Compare: H3050, H3069 </t>
  </si>
  <si>
    <t>יְהוּדִיתּ</t>
  </si>
  <si>
    <t xml:space="preserve">Yhuwdiyth (yeh-ho-deeth') n/p.
1. Jewess
2. Jehudith, a Canaanitess
[the same as H3066]
KJV: Judith. 
Root(s): H3066 </t>
  </si>
  <si>
    <t xml:space="preserve">Yhuwdiyth (yeh-hoo-deeth') adj.
1. the Jewish (used adverbially) language
[feminine of H3064]
KJV: in the Jews' language. 
Root(s): H3064 </t>
  </si>
  <si>
    <t>יְהוּדִי</t>
  </si>
  <si>
    <t xml:space="preserve">Yhuwdiy (yeh-hoo-dee') n/p.
1. Jehudi, an Israelite
[the same as H3064]
KJV: Jehudi. 
Root(s): H3064 </t>
  </si>
  <si>
    <t xml:space="preserve">Yhuwdiy (yeh-hoo-dee') n-m.
1. a Jehudite (i.e. Judaite or Jew), or descendant of Jehudah (i.e. Judah)
[patronymically from H3063]
KJV: Jew. 
Root(s): H3063 </t>
  </si>
  <si>
    <t>יְהוּדָה</t>
  </si>
  <si>
    <t xml:space="preserve">Yhuwdah (yeh-hoo-daw') n/p.
1. celebrated
2. Jehudah (or Judah), the name of five Israelites
3. also of the tribe descended from the first, and of its territory
[from H3034]
KJV: Judah. 
Root(s): H3034 </t>
  </si>
  <si>
    <t>יְהוּדָאִי</t>
  </si>
  <si>
    <t xml:space="preserve">Yhuwda'iy (yeh-hoo-daw-ee') n/g.
1. a Jehudaite (or Judaite), i.e. Jew
[(Aramaic) patrial from H3061]
KJV: Jew. 
Root(s): H3061 </t>
  </si>
  <si>
    <t>יְהוּד</t>
  </si>
  <si>
    <t xml:space="preserve">Yhuwd (yeh-hood') n/l.
1. (properly) Judah
2. (hence) Judaea
[(Aramaic) contracted from a form corresponding to H3063]
KJV: Jewry, Judah, Judea. 
Root(s): H3063 </t>
  </si>
  <si>
    <t>יְהוֹאָשׁ</t>
  </si>
  <si>
    <t xml:space="preserve">Yhow'ash (yeh-ho-awsh') n/p.
1. Jehovah-fired
2. Jehoash, the name of two Israelite kings
[from H3068 and (perhaps) H784]
KJV: Jehoash. 
Root(s): H3068, H784 
Compare: H3101 </t>
  </si>
  <si>
    <t>יְהוֹאָחָז</t>
  </si>
  <si>
    <t xml:space="preserve">Yhow'achaz (yeh-ho-aw-khawz') n/p.
1. Jehovah-seized
2. Jehoachaz, the name of three Israelites
[from H3068 and H270]
KJV: Jehoahaz. 
Root(s): H3068, H270 
Compare: H3099 </t>
  </si>
  <si>
    <t>יֵהוּא</t>
  </si>
  <si>
    <t xml:space="preserve">Yehuw' (yay-hoo') n/p.
1. Jehovah (is) He
2. Jehu, the name of five Israelites
[from H3068 and H1931]
KJV: Jehu. 
Root(s): H3068, H1931 </t>
  </si>
  <si>
    <t>יְהוּדִיָה</t>
  </si>
  <si>
    <t xml:space="preserve">Yhudiyah (yeh-hoo-dee-yaw') adj.
1. Jehudijah, a Jewess
[feminine of H3064]
KJV: Jehudijah. 
Root(s): H3064 </t>
  </si>
  <si>
    <t>יֶהדַּי</t>
  </si>
  <si>
    <t xml:space="preserve">Yehday (yeh-dah'-ee) n/p.
1. Judaistic
2. Jehdai, an Israelite
[perhaps from a form corresponding to H3061]
KJV: Jehdai. 
Root(s): H3061 </t>
  </si>
  <si>
    <t xml:space="preserve">Yhud (yeh-hood') n/l.
1. Jehud, a place in Israel
[a briefer form of one corresponding to H3061]
KJV: Jehud. 
Root(s): H3061 </t>
  </si>
  <si>
    <t>יָהַד</t>
  </si>
  <si>
    <t xml:space="preserve">yahad (yaw-had') v.
1. to Judaize, i.e. become Jewish
[denominative from a form corresponding to H3061]
KJV: become Jews. 
Root(s): H3061 </t>
  </si>
  <si>
    <t>יְהָב</t>
  </si>
  <si>
    <t xml:space="preserve">yhab (ye-hawb') n-m.
1. (properly) what is given (by Providence), i.e. a lot
[from H3051]
KJV: burden. 
Root(s): H3051 </t>
  </si>
  <si>
    <t>יְהַב</t>
  </si>
  <si>
    <t xml:space="preserve">yhab (yeh-hab') v.
1. (literal or figurative) to give
[(Aramaic) corresponding to H3051]
KJV: deliver, give, lay, + prolong, pay, yield. 
Root(s): H3051 </t>
  </si>
  <si>
    <t>יָהַב</t>
  </si>
  <si>
    <t xml:space="preserve">yahab (yaw-hab') v.
1. (literally or figuratively) to give
2. (generally) to put
3. (imperatively, reflexively) come
[a primitive root]
KJV: ascribe, bring, come on, give, go, set, take. </t>
  </si>
  <si>
    <t>יָהּ</t>
  </si>
  <si>
    <t xml:space="preserve">Yahh (yaw) n/p.
1. Jah, the sacred name
[contraction for H3068, and meaning the same]
KJV: Jah, the Lord, most vehement. 
Root(s): H3068 
Compare: names, in, "-iah,", "-, jah." </t>
  </si>
  <si>
    <t>יִדְּעוֹנִי</t>
  </si>
  <si>
    <t xml:space="preserve">yidd`oniy (yid-deh-o-nee') n-m.
1. (properly) a knowing one
2. specifically, a conjurer
3. (by impl) a ghost
[from H3045]
KJV: wizard. 
Root(s): H3045 </t>
  </si>
  <si>
    <t>יְדַעיָה</t>
  </si>
  <si>
    <t xml:space="preserve">Ykda`yah (yed-ah-yaw') n/p.
1. Jah has known
2. Jedajah, the name of two Israelites
[from H3045 and H3050]
KJV: Jedaiah. 
Root(s): H3045, H3050 </t>
  </si>
  <si>
    <t>יָדָע</t>
  </si>
  <si>
    <t xml:space="preserve">Yada` (yaw-daw') n/p.
1. knowing
2. Jada, an Israelite
[from H3045]
KJV: Jada. 
Root(s): H3045 </t>
  </si>
  <si>
    <t>יְדַע</t>
  </si>
  <si>
    <t xml:space="preserve">yda` (yed-ah') v.
1. certify, know, make known, teach
[(Aramaic) corresponding to H3045]
 Root(s): H3045 </t>
  </si>
  <si>
    <t>יָדַע</t>
  </si>
  <si>
    <t xml:space="preserve">yada` (yaw-dah') v.
1. to know
2. (properly) to ascertain by seeing
3. used in a great variety of senses
4. figuratively, literally, euphemistically and inferentially (including observation, care, recognition
5. and causatively, instruction, designation, punishment, etc.) (as follow)
[a primitive root]
KJV: acknowledge, acquaintance(-ted with), advise, answer, appoint, assuredly, be aware, (un-)awares, can(-not), certainly, comprehend, consider, X could they, cunning, declare, be diligent, (can, cause to) discern, discover, endued with, familiar friend, famous, feel, can have, be (ig-)norant, instruct, kinsfolk, kinsman, (cause to let, make) know, (come to give, have, take) knowledge, have (knowledge), (be, make, make to be, make self) known, + be learned, + lie by man, mark, perceive, privy to, X prognosticator, regard, have respect, skilful, shew, can (man of) skill, be sure, of a surety, teach, (can) tell, understand, have (understanding), X will be, wist, wit, wot. </t>
  </si>
  <si>
    <t>יִדלָף</t>
  </si>
  <si>
    <t xml:space="preserve">Yidlaph (yid-lawf') n/p.
1. tearful
2. Jidlaph, a Mesopotamian
[from H1811]
KJV: Jidlaph. 
Root(s): H1811 </t>
  </si>
  <si>
    <t>יְדִיעֲאֵל</t>
  </si>
  <si>
    <t xml:space="preserve">Ydiy`a'el (yed-ee-ah-ale') n/p.
1. knowing God
2. Jediael, the name of three Israelites
[from H3045 and H410]
KJV: Jediael. 
Root(s): H3045, H410 </t>
  </si>
  <si>
    <t>יְדָיָה</t>
  </si>
  <si>
    <t xml:space="preserve">Ydayah (yed-aw-yaw') n/p.
1. praised of Jah
2. Jedajah, the name of two Israelites
[from H3034 and H3050]
KJV: Jedaiah. 
Root(s): H3034, H3050 </t>
  </si>
  <si>
    <t>יְדִידְּיָה</t>
  </si>
  <si>
    <t xml:space="preserve">Ydiydyah (yed-ee-deh-yaw') n/p.
1. beloved of Jah
2. Jedidejah, a name of Solomon
[from H3039 and H3050]
KJV: Jedidiah. 
Root(s): H3039, H3050 </t>
  </si>
  <si>
    <t>יְדִידָּה</t>
  </si>
  <si>
    <t xml:space="preserve">Ydiydah (yed-ee-daw') n/p.
1. beloved
2. Jedidah, an Israelitess
[feminine of H3039]
KJV: Jedidah. 
Root(s): H3039 </t>
  </si>
  <si>
    <t>יְדִידּ</t>
  </si>
  <si>
    <t xml:space="preserve">ydiyd (yed-eed') adj.
1. loved
[from the same as H1730]
KJV: amiable, (well-)beloved, loves. 
Root(s): H1730 </t>
  </si>
  <si>
    <t>יְדוּתוּן יֶדוּתוּן יֶדִיתּוּן</t>
  </si>
  <si>
    <t xml:space="preserve">Yduwthuwn (yed-oo-thoon') (or Yduthuwn {yed-oo-thoon'}or Ydiythuwn {yed-ee-thoon'};) n/p.
1. laudatory
2. Jeduthun, an Israelite
[probably from H3034]
KJV: Jeduthun. 
Root(s): H3034 </t>
  </si>
  <si>
    <t>יַדּוַּע</t>
  </si>
  <si>
    <t xml:space="preserve">Yadduwa` (yad-doo'-ah) n/p.
1. knowing
2. Jaddua, the name of two Israelites
[from H3045]
KJV: Jaddua. 
Root(s): H3045 </t>
  </si>
  <si>
    <t>יָדוֹן</t>
  </si>
  <si>
    <t xml:space="preserve">Yadown (yaw-done') n/p.
1. thankful
2. Jadon, an Israelite
[from H3034]
KJV: Jadon. 
Root(s): H3034 </t>
  </si>
  <si>
    <t>יִדּוֹ</t>
  </si>
  <si>
    <t xml:space="preserve">Yiddow (yid-do') n/p.
1. praised
2. Jiddo, an Israelite
[from H3034]
KJV: Iddo. 
Root(s): H3034 </t>
  </si>
  <si>
    <t>יָדָה</t>
  </si>
  <si>
    <t xml:space="preserve">yadah (yaw-daw') v.
1. (literally) to use (i.e. hold out) the hand
2. (physically) to throw (a stone, an arrow) at or away
3. (especially) to revere or worship (with extended hands)
4. (intensively) to bemoan (by wringing the hands)
[a primitive root; used only as denominative from H3027]
KJV: cast (out), (make) confess(-ion), praise, shoot, (give) thank(-ful, -s, -sgiving). 
Root(s): H3027 </t>
  </si>
  <si>
    <t>יְדִדוּת</t>
  </si>
  <si>
    <t xml:space="preserve">ydiduwth (yed-ee-dooth') n-f.
1. (properly) affection
2. (concretely) a darling object
[from H3039]
KJV: dearly beloved. 
Root(s): H3039 </t>
  </si>
  <si>
    <t>יָדַד</t>
  </si>
  <si>
    <t xml:space="preserve">yadad (yaw-dad') v.
1. (properly) to handle, i.e. to throw, e.g. lots
[a primitive root]
KJV: cast. 
Compare: H3034 </t>
  </si>
  <si>
    <t>יִדבָּשׁ</t>
  </si>
  <si>
    <t xml:space="preserve">Yidbash (yid-bawsh') n/p.
1. perhaps honeyed
2. Jidbash, an Israelite
[from the same as H1706]
KJV: Idbash. 
Root(s): H1706 </t>
  </si>
  <si>
    <t>יִדאֲלָה</t>
  </si>
  <si>
    <t xml:space="preserve">Yidalah (yid-al-aw') n/l.
1. Jidalah, a place in Israel
[of uncertain derivation]
KJV: Idalah. </t>
  </si>
  <si>
    <t>יְדָא</t>
  </si>
  <si>
    <t xml:space="preserve">yda' (yed-aw') v.
1. to praise
[(Aramaic) corresponding to H3034]
KJV: (give) thank(-s). 
Root(s): H3034 </t>
  </si>
  <si>
    <t>יַד</t>
  </si>
  <si>
    <t xml:space="preserve">yad (yad) n-f.
1. hand, power
[(Aramaic) corresponding to H3027]
 Root(s): H3027 </t>
  </si>
  <si>
    <t>יָד</t>
  </si>
  <si>
    <t xml:space="preserve">yad (yawd) n-f.
1. a hand (the open one (indicating power, means, direction, etc.), in distinction from H3709, the closed one)
2. used (as noun, adverb, etc.) in a great variety of applications, both literally and figuratively, both proximate and remote (as follows)
[a primitive word]
KJV: (+ be) able, X about, + armholes, at, axletree, because of, beside, border, X bounty, + broad, (broken-)handed, X by, charge, coast, + consecrate, + creditor, custody, debt, dominion, X enough, + fellowship, force, X from, hand(-staves, -y work), X he, himself, X in, labour, + large, ledge, (left-)handed, means, X mine, ministry, near, X of, X order, ordinance, X our, parts, pain, power, X presumptuously, service, side, sore, state, stay, draw with strength, stroke, + swear, terror, X thee, X by them, X themselves, X thine own, X thou, through, X throwing, + thumb, times, X to, X under, X us, X wait on, (way-)side, where, + wide, X with (him, me, you), work, + yield, X yourselves. 
See also: H3709 </t>
  </si>
  <si>
    <t>יְגַר שַׂהֲדוּתָא</t>
  </si>
  <si>
    <t xml:space="preserve">Ygar Sahaduwtha' (yegar' sah-had-oo-thaw') n/l.
1. heap of the testimony
2. Jegar-Sahadutha, a cairn East of the Jordan
[(Aramaic) from a word derived from an unused root (meaning to gather) and a derivation of a root corresponding to H7717]
KJV: Jegar-Sahadutha. 
Root(s): H7717 </t>
  </si>
  <si>
    <t>יָגוֹר</t>
  </si>
  <si>
    <t xml:space="preserve">yagor (yaw-gore') v.
1. to fear
[a primitive root]
KJV: be afraid, fear. </t>
  </si>
  <si>
    <t>יְגִעָה</t>
  </si>
  <si>
    <t xml:space="preserve">ygi`ah (yeg-ee-aw') n-f.
1. fatigue
[feminine of H3019]
KJV: weariness. 
Root(s): H3019 </t>
  </si>
  <si>
    <t>יָגֵַע</t>
  </si>
  <si>
    <t xml:space="preserve">yagea` (yaw-gay'-ah) adj.
1. tired
2. hence (transitive) tiresome
[from H3021]
KJV: full of labour, weary. 
Root(s): H3021 </t>
  </si>
  <si>
    <t>יָגָע</t>
  </si>
  <si>
    <t xml:space="preserve">yaga` (yaw-gaw') n-m.
1. earnings (as the product of toil)
[from H3021]
KJV: that which he laboured for. 
Root(s): H3021 </t>
  </si>
  <si>
    <t>יָגַע</t>
  </si>
  <si>
    <t xml:space="preserve">yaga` (yaw-gah') v.
1. (properly) to gasp
2. (hence) to be exhausted, to tire, to toil
[a primitive root]
KJV: faint, (make to) labour, (be) weary. </t>
  </si>
  <si>
    <t>יָגלִי</t>
  </si>
  <si>
    <t xml:space="preserve">Yogliy (yog-lee') n/p.
1. exiled
2. Jogli, an Israelite
[from H1540]
KJV: Jogli. 
Root(s): H1540 </t>
  </si>
  <si>
    <t>יָגִיַע</t>
  </si>
  <si>
    <t xml:space="preserve">yagiya` (yaw-ghee'-ah) adj.
1. tired
[from H3021]
KJV: weary. 
Root(s): H3021 </t>
  </si>
  <si>
    <t>יְגִיַע</t>
  </si>
  <si>
    <t xml:space="preserve">ygiya` (yeg-ee'-ah) n-m.
1. toil
2. (hence) a work, produce, property (as the result of labor)
[from H3021]
KJV: labour, work. 
Root(s): H3021 </t>
  </si>
  <si>
    <t>יָגוּר</t>
  </si>
  <si>
    <t xml:space="preserve">Yaguwr (yaw-goor') n/l.
1. a lodging
2. Jagur, a place in Israel
[probably from H1481]
KJV: Jagur. 
Root(s): H1481 </t>
  </si>
  <si>
    <t xml:space="preserve">yagowr (yaw-gore') adj.
1. fearful
[from H3025]
KJV: afraid, fearest. 
Root(s): H3025 </t>
  </si>
  <si>
    <t>יָגוֹן</t>
  </si>
  <si>
    <t xml:space="preserve">yagown (yaw-gohn') n-m.
1. affliction
[from H3013]
KJV: grief, sorrow. 
Root(s): H3013 </t>
  </si>
  <si>
    <t>יָגָה</t>
  </si>
  <si>
    <t xml:space="preserve">yagah (yaw-gaw') v.
1. to push away
[a primitive root (probably rather the same as H3013 through the common idea of dissatisfaction)]
KJV: be removed. 
Root(s): H3013 </t>
  </si>
  <si>
    <t xml:space="preserve">yagah (yaw-gaw') v.
1. to grieve
[a primitive root]
KJV: afflict, cause grief, grieve, sorrowful, vex. </t>
  </si>
  <si>
    <t>יִגדַּליָהוּ</t>
  </si>
  <si>
    <t xml:space="preserve">Yigdalyahuw (yig-dal-yaw'-hoo) n/p.
1. magnified of Jah
2. Jigdaljah, an Israelite
[from H1431 and H3050]
KJV: Igdaliah. 
Root(s): H1431, H3050 </t>
  </si>
  <si>
    <t>יָגבְּהָה</t>
  </si>
  <si>
    <t xml:space="preserve">Yogbhah (yog-beh-haw') n-f.
1. hillock
2. Jogbehah, a place East of the Jordan
[feminine from H1361]
KJV: Jogbehah. 
Root(s): H1361 </t>
  </si>
  <si>
    <t>יָגֵב</t>
  </si>
  <si>
    <t xml:space="preserve">yageb (yaw-gabe') n-m.
1. a plowed field
[from H3009]
KJV: field. 
Root(s): H3009 </t>
  </si>
  <si>
    <t>יָגַב</t>
  </si>
  <si>
    <t xml:space="preserve">yagab (yaw-gab') v.
1. to dig or plow
[a primitive root]
KJV: husbandman. </t>
  </si>
  <si>
    <t>יִגאָל</t>
  </si>
  <si>
    <t xml:space="preserve">Yig'al (yig-awl') n/p.
1. avenger
2. Jigal, the name of three Israelites
[from H1350]
KJV: Igal, Igeal. 
Root(s): H1350 </t>
  </si>
  <si>
    <t>יַבֶּשֶׁת</t>
  </si>
  <si>
    <t xml:space="preserve">yabbesheth (yab-beh'-sheth) n-f.
1. dry land
[(Aramaic) corresponding to H3006]
KJV: earth. 
Root(s): H3006 </t>
  </si>
  <si>
    <t xml:space="preserve">yabbesheth (yab-beh'-sheth) n-f.
1. dry ground
[a variation of H3004]
KJV: dry land. 
Root(s): H3004 </t>
  </si>
  <si>
    <t>יִבשָׂם</t>
  </si>
  <si>
    <t xml:space="preserve">Yibsam (yib-sawm') n/p.
1. fragrant
2. Jibsam, an Israelite
[from the same as H1314]
KJV: Jibsam. 
Root(s): H1314 </t>
  </si>
  <si>
    <t>יַבָּשָׂה</t>
  </si>
  <si>
    <t xml:space="preserve">yabbashah (yab-baw-shaw') n-f.
1. dry ground
[from H3001]
KJV: dry (ground, land). 
Root(s): H3001 </t>
  </si>
  <si>
    <t>יָבֵשׁ יָבֵישׁ</t>
  </si>
  <si>
    <t xml:space="preserve">Yabesh (yaw-bashe') (also Yabeysh {yaw-bashe'}) n/l.
1. Jobesh, the name of an Israelite and of a place in Israel
[the same as H3002 often with the addition of H1568, i.e. Jabesh of Gilad)]
KJV: Jobesh (-Gilead). 
Root(s): H3002, H1568 </t>
  </si>
  <si>
    <t>יָבֵשׁ</t>
  </si>
  <si>
    <t xml:space="preserve">yabesh (yaw-bashe') adj.
1. dry
[from H3001]
KJV: dried (away), dry. 
Root(s): H3001 </t>
  </si>
  <si>
    <t>yabesh (yaw-bashe') v.
1. to be ashamed, confused or disappointed
2. (as failing) to dry up (as water) or wither (as herbage)
[a primitive root]
KJV: be ashamed, clean, be confounded, (make) dry (up), (do) shame(-fully), X utterly, wither (away).</t>
  </si>
  <si>
    <t>מָבוֹן</t>
  </si>
  <si>
    <t xml:space="preserve">mabown (maw-bone') subv.
1. instructing
[from H995]
KJV: taught. 
Root(s): H995 </t>
  </si>
  <si>
    <t>מַבּוּל</t>
  </si>
  <si>
    <t xml:space="preserve">mabbuwl (mab-bool') n-m.
1. a deluge
[from H2986 in the sense of flowing]
KJV: flood. 
Root(s): H2986 </t>
  </si>
  <si>
    <t>מְבוּכָה</t>
  </si>
  <si>
    <t xml:space="preserve">mbuwkah (meb-oo-kaw') n-f.
1. perplexity
[from H943]
KJV: perplexity. 
Root(s): H943 </t>
  </si>
  <si>
    <t>מְבוֹאָה</t>
  </si>
  <si>
    <t xml:space="preserve">mbowah (meb-o-aw') n-f.
1. a haven
[feminine of H3996]
KJV: entry. 
Root(s): H3996 </t>
  </si>
  <si>
    <t>מָבוֹא</t>
  </si>
  <si>
    <t xml:space="preserve">mabow' (maw-bo') n-m.
1. an entrance (the place or the act)
2. (specifically, with or without H8121) sunset or the west
3. (adverb with preposition) towards
[from H935]
KJV: by which came, as cometh, in coming, as men enter into, entering, entrance into, entry, where goeth, going down, + westward. 
Root(s): H935 
Compare: H4126 
See also: H8121 </t>
  </si>
  <si>
    <t>מִבדָּלָה</t>
  </si>
  <si>
    <t xml:space="preserve">mibdalah (mib-daw-law') n-f.
1. a separation
2. (concretely) a separate place
[from H914]
KJV: separate. 
Root(s): H914 </t>
  </si>
  <si>
    <t>מְאֵרָה</t>
  </si>
  <si>
    <t xml:space="preserve">merah (meh-ay-raw') n-f.
1. an execration
[from H779]
KJV: curse. 
Root(s): H779 </t>
  </si>
  <si>
    <t>מַאֲרָב</t>
  </si>
  <si>
    <t xml:space="preserve">ma'arab (mah-ar-awb') n-m.
1. an ambuscade
[from H693]
KJV: lie in ambush, ambushment, lurking place, lying in wait. 
Root(s): H693 </t>
  </si>
  <si>
    <t>מָאַר</t>
  </si>
  <si>
    <t xml:space="preserve">ma'ar (maw-ar') v.
1. to be bitter or (causatively) to embitter, i.e. be painful
[a primitive root]
KJV: fretting, picking. </t>
  </si>
  <si>
    <t>מַאֲפֵלְיָה</t>
  </si>
  <si>
    <t xml:space="preserve">ma'phelyah (mah-af-ay-leh-yaw') n-f.
1. opaqueness
[prol. feminine of H3990]
KJV: darkness. 
Root(s): H3990 </t>
  </si>
  <si>
    <t>מַאֲפֵל</t>
  </si>
  <si>
    <t xml:space="preserve">ma'aphel (mah-af-ale') n-m.
1. something opaque
[from the same as H651]
KJV: darkness. 
Root(s): H651 </t>
  </si>
  <si>
    <t>מַאֲפֶה</t>
  </si>
  <si>
    <t xml:space="preserve">ma'apheh (mah-af-eh') n-m.
1. something baked, i.e. a batch
[from H644]
KJV: baken. 
Root(s): H644 </t>
  </si>
  <si>
    <t>מָאַס</t>
  </si>
  <si>
    <t xml:space="preserve">ma'ac (maw-as') v.
1. to spurn
2. (intransitively) to disappear
[a primitive root]
KJV: abhor, cast away (off), contemn, despise, disdain, (become) loathe(some), melt away, refuse, reject, reprobate, X utterly, vile person. </t>
  </si>
  <si>
    <t>מֵאֵן</t>
  </si>
  <si>
    <t xml:space="preserve">me'en (may-ane') adj.
1. refractory
[from H3985]
KJV: refuse. 
Root(s): H3985 </t>
  </si>
  <si>
    <t>מָאֵן</t>
  </si>
  <si>
    <t xml:space="preserve">ma'en (maw-ane') adj.
1. unwilling
[from H3985]
KJV: refuse. 
Root(s): H3985 </t>
  </si>
  <si>
    <t>ma'en (maw-ane') v.
1. to refuse
[a primitive root]
KJV: refuse, X utterly.</t>
  </si>
  <si>
    <t>מָאן</t>
  </si>
  <si>
    <t xml:space="preserve">ma'n (mawn) n-m.
1. a utensil
[(Aramaic) probably from a root corresponding to H579 in the sense of an inclosure by sides]
KJV: vessel. 
Root(s): H579 </t>
  </si>
  <si>
    <t>מֵאמַר</t>
  </si>
  <si>
    <t xml:space="preserve">me'mar (may-mar') n-m.
1. appointment, word
[(Aramaic) corresponding to H3982]
 Root(s): H3982 </t>
  </si>
  <si>
    <t>מַאֲמַר</t>
  </si>
  <si>
    <t xml:space="preserve">ma'amar (mah-am-ar') n-m.
1. something (authoritatively) said, i.e. an edict
[from H559]
KJV: commandment, decree. 
Root(s): H559 </t>
  </si>
  <si>
    <t>מַאֲמָץ</t>
  </si>
  <si>
    <t xml:space="preserve">ma'amats (mah-am-awts') n-m.
1. strength, i.e. (plural) resources
[from H553]
KJV: force. 
Root(s): H553 </t>
  </si>
  <si>
    <t>מַאֲכוֹלֶת</t>
  </si>
  <si>
    <t xml:space="preserve">ma'akoleth (mah-ak-o'-leth) n-f.
1. something eaten (by fire), i.e. fuel
[from H398]
KJV: fuel. 
Root(s): H398 </t>
  </si>
  <si>
    <t>מַאֲכֶלֶת</t>
  </si>
  <si>
    <t xml:space="preserve">ma'akeleth (mah-ak-eh'-leth) n-f.
1. something to eat with,- i.e. a knife
[from H398]
KJV: knife. 
Root(s): H398 </t>
  </si>
  <si>
    <t>מַאֲכָל</t>
  </si>
  <si>
    <t xml:space="preserve">ma'akal (mah-ak-awl') n-m.
1. an eatable (includ. provender, flesh and fruit)
[from H398]
KJV: food, fruit, ((bake-)) meat(-s), victual. 
Root(s): H398 </t>
  </si>
  <si>
    <t>מוֹאזֵן</t>
  </si>
  <si>
    <t xml:space="preserve">mo'zen (mo-zane') n-m.
1. balances
[(Aramaic) corresponding to H3976]
 Root(s): H3976 </t>
  </si>
  <si>
    <t xml:space="preserve">mo'zen (mo-zane') n-m.
1. (only in the dual) a pair of scales
[from H239]
KJV: balances. 
Root(s): H239 </t>
  </si>
  <si>
    <t>מְאוּרָה</t>
  </si>
  <si>
    <t xml:space="preserve">muwrah (meh-oo-raw') n-f.
1. something lighted, i.e. an aperture
2. (by implication) a crevice or hole (of a serpent)
[feminine passive participle of H215]
KJV: den. 
Root(s): H215 </t>
  </si>
  <si>
    <t>מָאוֹר מָאוֹר מְאוֹרָה מְאוֹרָה</t>
  </si>
  <si>
    <t xml:space="preserve">ma'owr (maw-ore') (or maor {maw-ore'} also (in plural) feminine mpowrah {meh-o-raw'}; or morah {meh-o-raw'};) n-m.
1. (properly) a luminous body or luminary
2. (abstractly) light (as an element)
3. (figuratively) brightness, i.e.cheerfulness
4. (specifically) a chandelier
[from H215]
KJV: bright, light. 
Root(s): H215 </t>
  </si>
  <si>
    <t>מָאוֹס</t>
  </si>
  <si>
    <t xml:space="preserve">ma'owc (maw-oce') n-m.
1. refuse
[from H3988]
KJV: refuse. 
Root(s): H3988 </t>
  </si>
  <si>
    <t>מְאוּמָה</t>
  </si>
  <si>
    <t xml:space="preserve">muwmah (meh-oo'-maw) n-f.
1. (properly) a speck or point
2. (by implication) something
3. with negative, nothing
[apparently a form of H3971]
KJV: fault, + no(-ught), ought, somewhat, any ((no-))thing. 
Root(s): H3971 </t>
  </si>
  <si>
    <t>מאוּם מוּם</t>
  </si>
  <si>
    <t xml:space="preserve">m'uwm (moom) (usually muwm {moom}) n-m.
1. (physically or morally) a blemish
[as if passive participle from an unused root probably meaning to stain]
KJV: blemish, blot, spot. </t>
  </si>
  <si>
    <t>מַאֲוַי</t>
  </si>
  <si>
    <t xml:space="preserve">ma'avay (mah-av-ah'ee) n-m.
1. a desire
[from H183]
KJV: desire. 
Root(s): H183 </t>
  </si>
  <si>
    <t>מְאָה</t>
  </si>
  <si>
    <t xml:space="preserve">ma'ah (meh-aw') n-f.
1. hundred
[(Aramaic) corresponding to H3967]
 Root(s): H3967 </t>
  </si>
  <si>
    <t>מֵאָה</t>
  </si>
  <si>
    <t xml:space="preserve">Me'ah (may-aw') n-f.
1. Meah, a tower in Jerusalem
[the same as H3967]
KJV: Meah. 
Root(s): H3967 </t>
  </si>
  <si>
    <t>מֵאָה מֵאיָה</t>
  </si>
  <si>
    <t xml:space="preserve">me'ah (may-aw') (or metyah {may-yaw'}) n-f.
1. a hundred
2. also as a multiplicative and a fraction
[(properly) a primitive numeral]
KJV: hundred((-fold), -th), + sixscore. </t>
  </si>
  <si>
    <t>מְאוֹד</t>
  </si>
  <si>
    <t xml:space="preserve">m`od (meh-ode') adj.
1. (properly) vehemence
2. (with or without preposition) vehemently
3. (by implication) wholly, speedily, etc.
{often with other words as an intensive or superlative especially when repeated}
[from the same as H181]
KJV: diligently, especially, exceeding(-ly), far, fast, good, great(-ly), X louder and louder, might(-ily, -y), (so) much, quickly, (so) sore, utterly, very (+ much, sore), well. 
Root(s): H181 </t>
  </si>
  <si>
    <t>מַאֲבוּס</t>
  </si>
  <si>
    <t xml:space="preserve">ma`abuwc (mah-ab-ooce') n-m.
1. a granary
[from H75]
KJV: storehouse. 
Root(s): H75 </t>
  </si>
  <si>
    <t>מָא</t>
  </si>
  <si>
    <t xml:space="preserve">ma' (maw) p/i.
1. (as indef.) that
[(Aramaic) corresponding to H4100]
KJV: + what. 
Root(s): H4100 </t>
  </si>
  <si>
    <t>לֶתֶך</t>
  </si>
  <si>
    <t xml:space="preserve">lethek (leh'-thek) n-m.
1. a measure for things dry
[from an unused root of uncertain meaning]
KJV: half homer. </t>
  </si>
  <si>
    <t>לֶשַׁע</t>
  </si>
  <si>
    <t xml:space="preserve">Lesha` (leh'-shah) n/l.
1. a boiling spring
2. Lesha, a place probably East of the Jordan
[from an unused root thought to mean to break through]
KJV: Lasha. </t>
  </si>
  <si>
    <t>לִשָּׁן</t>
  </si>
  <si>
    <t xml:space="preserve">lishshan (lish-shawn') n-m.
1. speech, i.e. a nation
[(Aramaic) corresponding to H3956]
KJV: language. 
Root(s): H3956 </t>
  </si>
  <si>
    <t>לָשַׁן</t>
  </si>
  <si>
    <t xml:space="preserve">lashan (law-shan') v.
1. to wag the tongue, i.e. to calumniate
[a primitive root, properly, to lick; but used only as a denominative from H3956]
KJV: accuse, slander. 
Root(s): H3956 </t>
  </si>
  <si>
    <t>לֶשֶׁם</t>
  </si>
  <si>
    <t xml:space="preserve">Leshem (leh'-shem) n/l.
1. Leshem, a place in Israel
[the same as H3958]
KJV: Leshem. 
Root(s): H3958 </t>
  </si>
  <si>
    <t xml:space="preserve">leshem (leh'-shem) n-m.
1. a gem, perhaps the jacinth
[from an unused root of uncertain meaning]
KJV: ligure. </t>
  </si>
  <si>
    <t>לִשׁכָּה</t>
  </si>
  <si>
    <t xml:space="preserve">lishkah (lish-kaw') n-f.
1. a room in a building (whether for storage, eating, or lodging)
[from an unused root of uncertain meaning]
KJV: chamber, parlour. 
Compare: H5393 </t>
  </si>
  <si>
    <t>לָשׁוֹן לָשׁוֹן לְשׁוֹנָה</t>
  </si>
  <si>
    <t xml:space="preserve">lashown (law-shone') (or lashon {law-shone'} also (in plural) feminine lshonah {lesh-o-naw'};) n-m.
1. the tongue (of man or animals), used literally (as the instrument of licking, eating, or speech), and figuratively (speech, an ingot, a fork of flame, a cove of water)
[from H3960]
KJV: + babbler,bay, + evil speaker, language, talker, tongue, wedge. 
Root(s): H3960 </t>
  </si>
  <si>
    <t>לְשַׁד</t>
  </si>
  <si>
    <t xml:space="preserve">lshad (lesh-ad') n-m.
1. apparently juice, i.e. (figuratively) vigor
2. also a sweet or fat cake
[from an unused root of uncertain meaning]
KJV: fresh, moisture. </t>
  </si>
  <si>
    <t>לֶקֶשׁ</t>
  </si>
  <si>
    <t xml:space="preserve">leqesh (leh'-kesh) n-m.
1. the after crop
[from H3953]
KJV: latter growth. 
Root(s): H3953 </t>
  </si>
  <si>
    <t>לָקַשׁ</t>
  </si>
  <si>
    <t xml:space="preserve">laqash (law-kash') v.
1. to gather the after crop
[a primitive root]
KJV: gather. </t>
  </si>
  <si>
    <t>לָקַק</t>
  </si>
  <si>
    <t xml:space="preserve">laqaq (law-kak') v.
1. to lick or lap
[a primitive root]
KJV: lap, lick. </t>
  </si>
  <si>
    <t>לֶקֶט</t>
  </si>
  <si>
    <t xml:space="preserve">leqet (leh'-ket) n-m.
1. the gleaning
[from H3950]
KJV: gleaning. 
Root(s): H3950 </t>
  </si>
  <si>
    <t>לָקַט</t>
  </si>
  <si>
    <t xml:space="preserve">laqat (law-kat') v.
1. (properly) to pick up
2. (generally) to gather
3. (specifically) to glean
[a primitive root]
KJV: gather (up), glean. </t>
  </si>
  <si>
    <t>לִקחִי</t>
  </si>
  <si>
    <t xml:space="preserve">Liqchiy (lik-khee') n/p.
1. learned
2. Likchi, an Israelite
[from H3947]
KJV: Likhi. 
Root(s): H3947 </t>
  </si>
  <si>
    <t>לֶקַח</t>
  </si>
  <si>
    <t xml:space="preserve">leqach (leh'-kakh) n-m.
1. (properly) something received, i.e. (mentally) instruction (whether on the part of the teacher or hearer)
2. (in an active and sinister sense) enticement, ensnarement
[from H3947]
KJV: doctrine, learning, fair speech. 
Root(s): H3947 </t>
  </si>
  <si>
    <t>לָקַח</t>
  </si>
  <si>
    <t xml:space="preserve">laqach (law-kakh') v.
1. to take (in the widest variety of applications)
[a primitive root]
KJV: accept, bring, buy, carry away, drawn, fetch, get, infold, X many, mingle, place, receive(-ing), reserve, seize, send for, take (away, -ing, up), use, win. </t>
  </si>
  <si>
    <t>לַקוּם</t>
  </si>
  <si>
    <t xml:space="preserve">Laqquwm (lak-koom') n/l.
1. perhaps fortification
2. Lakkum, a place in Israel
[from an unused root thought to mean to stop up by a barricade]
KJV: Lakum. </t>
  </si>
  <si>
    <t>לָצַץ</t>
  </si>
  <si>
    <t xml:space="preserve">latsats (law-tsats') v.
1. to deride
[a primitive root]
KJV: scorn. </t>
  </si>
  <si>
    <t>לָצוֹן</t>
  </si>
  <si>
    <t xml:space="preserve">latsown (law-tsone') n-m.
1. derision
[from H3887]
KJV: scornful(-ning). 
Root(s): H3887 </t>
  </si>
  <si>
    <t>לָפַת</t>
  </si>
  <si>
    <t xml:space="preserve">laphath (law-fath') v.
1. (properly) to bend
2. (by implication) to clasp
3. (reflexively) to turn around or aside
[a primitive root]
KJV: take hold, turn aside (self). </t>
  </si>
  <si>
    <t>לִפנַי</t>
  </si>
  <si>
    <t xml:space="preserve">liphnay (lif-nah'ee) prep.
1. anterior
[from the prepositional prefix (to or for) and H6440]
KJV: before. 
Root(s): H6440 </t>
  </si>
  <si>
    <t>לַפִּידּוֹת</t>
  </si>
  <si>
    <t xml:space="preserve">Lappiydowth (lap-pee-doth') n/p.
1. Lappidoth, the husband of Deborah
[feminine plural of H3940]
KJV: Lappidoth. 
Root(s): H3940 </t>
  </si>
  <si>
    <t>לַפִּידּ לַפִּד</t>
  </si>
  <si>
    <t xml:space="preserve">lappiyd (lap-peed') (or lappid {lap-peed'}) n-m.
1. a flambeau, lamp or flame
[from an unused root probably meaning to shine]
KJV: (fire-)brand, (burning) lamp, lightning, torch. </t>
  </si>
  <si>
    <t>לַעֲנָה</t>
  </si>
  <si>
    <t xml:space="preserve">la`anah (lah-an-aw') n-f.
1. wormwood (regarded as poisonous, and therefore accursed)
[from an unused root supposed to mean to curse]
KJV: hemlock, wormwood. </t>
  </si>
  <si>
    <t>לָעַט</t>
  </si>
  <si>
    <t xml:space="preserve">la`at (law-at') v.
1. to swallow greedily
2. causatively, to feed
[a primitive root]
KJV: feed. </t>
  </si>
  <si>
    <t>לָעַז</t>
  </si>
  <si>
    <t xml:space="preserve">la`az (law-az') v.
1. to speak in a foreign tongue
[a primitive root]
KJV: strange language. </t>
  </si>
  <si>
    <t>לַעדָּן</t>
  </si>
  <si>
    <t xml:space="preserve">La`dan (lah-dawn') n/p.
1. Ladan, the name of two Israelites
[from the same as H3935]
KJV: Laadan. 
Root(s): H3935 </t>
  </si>
  <si>
    <t>לַעדָּה</t>
  </si>
  <si>
    <t xml:space="preserve">La`dah (lah-daw') n/p.
1. Ladah, an Israelite
[from an unused root of uncertain meaning]
KJV: Laadah. </t>
  </si>
  <si>
    <t>לָעֵג</t>
  </si>
  <si>
    <t xml:space="preserve">la`eg (law-ayg') adj.
1. a buffoon
2. also a foreigner
[from H3932]
KJV: mocker, stammering. 
Root(s): H3932 </t>
  </si>
  <si>
    <t>לַעַג</t>
  </si>
  <si>
    <t xml:space="preserve">la`ag (lah'-ag) n-m.
1. derision, scoffing
[from H3932]
KJV: derision, scorn (-ing). 
Root(s): H3932 </t>
  </si>
  <si>
    <t>לָעַג</t>
  </si>
  <si>
    <t xml:space="preserve">la`ag (law-ag') v.
1. to deride
2. (by implication) (as if imitating a foreigner) to speak unintelligibly
[a primitive root]
KJV: have in derision, laugh (to scorn), mock (on), stammering. </t>
  </si>
  <si>
    <t>לָעַב</t>
  </si>
  <si>
    <t xml:space="preserve">la`ab (law-ab') v.
1. to deride
[a primitive root]
KJV: mock. </t>
  </si>
  <si>
    <t>לוַֹע</t>
  </si>
  <si>
    <t xml:space="preserve">loa` (lo'ah) n-m.
1. the gullet
[from H3886]
KJV: throat. 
Root(s): H3886 </t>
  </si>
  <si>
    <t>לֶמֶך</t>
  </si>
  <si>
    <t xml:space="preserve">Lemek (leh'-mek) n/p.
1. Lemek, the name of two antediluvian patriarchs
[from an unused root of uncertain meaning]
KJV: Lamech. </t>
  </si>
  <si>
    <t>לִמּוּד לִמּוּד</t>
  </si>
  <si>
    <t xml:space="preserve">limmuwd (lim-mood') (or limmud {lim-mood'};) adj.
1. instructed
[from H3925]
KJV: accustomed, disciple, learned, taught, used. 
Root(s): H3925 </t>
  </si>
  <si>
    <t>לְמוּאֵל לְמוֹאֵל</t>
  </si>
  <si>
    <t xml:space="preserve">Lmuw'el (lem-oo-ale') (or Lmow el {lem-o-ale'};) n/p.
1. (name) (belonging) to God
2. Lemuel or Lemoel, a symbolic name of Solomon
[from H3926 and H410]
KJV: Lemuel. 
Root(s): H3926, H410 </t>
  </si>
  <si>
    <t>לְמוֹ</t>
  </si>
  <si>
    <t xml:space="preserve">lmow (lem-o') prep.
1. to or for
[a prol. and separable form of the prepositional prefix]
KJV: at, for, to, upon. </t>
  </si>
  <si>
    <t>לָמַד</t>
  </si>
  <si>
    <t xml:space="preserve">lamad (law-mad') v.
1. (properly) to goad
2. (by implication) to teach (the rod being an Oriental incentive)
[a primitive root]
KJV: (un-) accustomed, X diligently, expert, instruct, learn, skilful, teach(-er, - ing). </t>
  </si>
  <si>
    <t>לוּלָאָה</t>
  </si>
  <si>
    <t xml:space="preserve">lula'ah (loo-law-aw') n-f.
1. a loop
[from the same as H3883]
KJV: loop. 
Root(s): H3883 </t>
  </si>
  <si>
    <t>לָכִישׁ</t>
  </si>
  <si>
    <t xml:space="preserve">Lachiysh (law-keesh') n/l.
1. Lakish, a place in Israel
[from an unused root of uncertain meaning]
KJV: Lachish. </t>
  </si>
  <si>
    <t>לֵכָה</t>
  </si>
  <si>
    <t xml:space="preserve">lekah (lay-kaw') n/l.
1. a journey
2. Lekah, a place in Israel
[from H3212]
KJV: Lecah. 
Root(s): H3212 </t>
  </si>
  <si>
    <t>לֶכֶד</t>
  </si>
  <si>
    <t xml:space="preserve">leked (leh'ked) n-m.
1. something to capture with, i.e. a noose
[from H3920]
KJV: being taken. 
Root(s): H3920 </t>
  </si>
  <si>
    <t>לָכַד</t>
  </si>
  <si>
    <t xml:space="preserve">lakad (law-kad') v.
1. to catch (in a net, trap or pit)
2. (generally) to capture or occupy
3. (also) to choose (by lot)
4. (figuratively) to cohere
[a primitive root]
KJV: X at all, catch (self), be frozen, be holden, stick together, take. </t>
  </si>
  <si>
    <t>לַיִשׁ</t>
  </si>
  <si>
    <t xml:space="preserve">Layish (lah'-yish) n/l.
1. Laish, the name of two places in Israel
[the same as H3918]
KJV: Laish. 
Root(s): H3918 
Compare: H3889 </t>
  </si>
  <si>
    <t xml:space="preserve">layish (lah'-yish) n-m.
1. a lion (from his destructive blows)
[from H3888 in the sense of crushing]
KJV: (old)lion. 
Root(s): H3888 </t>
  </si>
  <si>
    <t>לִילִיתּ</t>
  </si>
  <si>
    <t xml:space="preserve">liyliyth (lee-leeth') n-f.
1. a night spectre
[from H3915]
KJV: screech owl. 
Root(s): H3915 </t>
  </si>
  <si>
    <t>לֵילְיָא</t>
  </si>
  <si>
    <t xml:space="preserve">leylya' (lay-leh-yaw') n-m.
1. night
[(Aramaic) corresponding to H3815]
 Root(s): H3815 </t>
  </si>
  <si>
    <t>לַיִל לֵיל לַיְלָה</t>
  </si>
  <si>
    <t xml:space="preserve">layil (lah'-yil) (or (Isa. 21) n-m.
1. (properly) a twist (away of the light), i.e. night
2. (figuratively) adversity
[from the same as H3883]
KJV: ((mid-))night (season). 
Root(s): H3883 </t>
  </si>
  <si>
    <t>לוֹיָה</t>
  </si>
  <si>
    <t xml:space="preserve">loyah (lo-yaw') n-f.
1. a wreath
[a form of H3880]
KJV: addition. 
Root(s): H3880 </t>
  </si>
  <si>
    <t>לָטַשׁ</t>
  </si>
  <si>
    <t xml:space="preserve">latash (law-tash') v.
1. (properly) to hammer out (an edge), i.e. to sharpen
[a primitive root]
KJV: instructer, sharp(-en), whet. </t>
  </si>
  <si>
    <t>לְטוּשִׁם</t>
  </si>
  <si>
    <t xml:space="preserve">Ltuwshim (let-oo-sheem') n/g.
1. hammered (i.e. oppressed) ones
2. Letushim, an Arabian tribe
[masculine plural of passive participle of H3913]
KJV: Letushim. 
Root(s): H3913 </t>
  </si>
  <si>
    <t>לְטָאָה</t>
  </si>
  <si>
    <t xml:space="preserve">lta'ah (let-aw-aw') n-f.
1. a kind of lizard (from its covert habits)
[from an unused root meaning to hide]
KJV: lizard. </t>
  </si>
  <si>
    <t>לוֹט</t>
  </si>
  <si>
    <t xml:space="preserve">lot (lote) n-m.
1. a gum (from its sticky nature), probably ladanum
[probably from H3874]
KJV: myrrh. 
Root(s): H3874 </t>
  </si>
  <si>
    <t>לָט</t>
  </si>
  <si>
    <t xml:space="preserve">lat (lawt) n-m.
1. (properly) covered
2. (generally) secret (also secrecy)
3. (by implication) incantation
4. (as adverb) secretly, covertly
[a form of H3814 or else participle from H3874]
KJV: enchantment, privily, secretly, softly. 
Root(s): H3814, H3874 </t>
  </si>
  <si>
    <t>לַחַשׁ</t>
  </si>
  <si>
    <t xml:space="preserve">lachash (lakh'-ash) n-m.
1. (properly) a whisper
2. (by positive implication) a private prayer
3. (by negative implication) an incantation
4. (concretely) an amulet
[from H3907]
KJV: charmed, earring, enchantment, orator, prayer. 
Root(s): H3907 </t>
  </si>
  <si>
    <t>לָחַשׁ</t>
  </si>
  <si>
    <t xml:space="preserve">lachash (law-khash') v.
1. to whisper
2. (by implication) to mumble a spell (as a magician)
[a primitive root]
KJV: charmer, whisper (together). </t>
  </si>
  <si>
    <t>לַחַץ</t>
  </si>
  <si>
    <t xml:space="preserve">lachats (lakh'-ats) n-m.
1. distress
[from H3905]
KJV: affliction, oppression. 
Root(s): H3905 </t>
  </si>
  <si>
    <t>לָחַץ</t>
  </si>
  <si>
    <t xml:space="preserve">lachats (law-khats') v.
1. (properly) to press, i.e. (figuratively) to distress
[a primitive root]
KJV: afflict, crush, force, hold fast, oppress(-or), thrust self. </t>
  </si>
  <si>
    <t>לְחֵנָה</t>
  </si>
  <si>
    <t xml:space="preserve">lchenah (lekh-ay-naw') n-f.
1. a concubine
[(Aramaic) from an unused root of uncertain meaning]
KJV: concubine. </t>
  </si>
  <si>
    <t>לַחמָס לַחמָם</t>
  </si>
  <si>
    <t xml:space="preserve">Lachmac (lakh-maws') (probably by erroneous transcription for Lachmam {lakh-mawm'}) n/l.
1. food-like
2. Lachmam or Lachmas, a place in Israel
[from H3899]
KJV: Lahmam. 
Root(s): H3899 </t>
  </si>
  <si>
    <t>לַחמִי</t>
  </si>
  <si>
    <t xml:space="preserve">Lachmiy (lakh-mee') n/p.
1. foodful
2. Lachmi, an Israelite
3. or rather probably a brief form (or perhaps erroneous transcription) for H1022
[from H3899]
KJV: Lahmi. See also H3433. 
Root(s): H3899 
See also: H3433, H1022 </t>
  </si>
  <si>
    <t>לָחֶם</t>
  </si>
  <si>
    <t xml:space="preserve">lachem (law-khem') n-m.
1. war
[from H3898, battle]
 Root(s): H3898 </t>
  </si>
  <si>
    <t>לְחֶם</t>
  </si>
  <si>
    <t xml:space="preserve">lchem (lekh-em') n-m.
1. feast
[(Aramaic) corresponding to H3899]
 Root(s): H3899 </t>
  </si>
  <si>
    <t>לֶחֶם</t>
  </si>
  <si>
    <t xml:space="preserve">lechem (lekh'-em) n-m.
1. food (for man or beast), especially bread, or grain (for making it)
[from H3898]
KJV: ((shew-))bread, X eat, food, fruit, loaf, meat, victuals. See also H1036. 
Root(s): H3898 
See also: H1036 </t>
  </si>
  <si>
    <t>לָחַם</t>
  </si>
  <si>
    <t xml:space="preserve">lacham (law-kham') v.
1. to feed on
2. (figuratively) to consume
3. (by implication) to battle (as destruction)
[a primitive root]
KJV: devour, eat, X ever, fight(-ing), overcome, prevail, (make) war(-ring). </t>
  </si>
  <si>
    <t>לָחַך</t>
  </si>
  <si>
    <t xml:space="preserve">lachak (law-khak') v.
1. to lick
[a primitive root]
KJV: lick (up). </t>
  </si>
  <si>
    <t>לֶחִי</t>
  </si>
  <si>
    <t xml:space="preserve">Lechiy (lekh'-ee) n/l.
1. Lechi, a place in Israel
[a form of H3895]
KJV: Lehi. 
Root(s): H3895 
Compare: H7437 </t>
  </si>
  <si>
    <t>לְחִי</t>
  </si>
  <si>
    <t xml:space="preserve">lchiy (lekh-ee') n-m.
1. the cheek (from its fleshiness)
2. (hence) the jaw-bone
[from an unused root meaning to be soft]
KJV: cheek (bone), jaw (bone). </t>
  </si>
  <si>
    <t>לָחוּם לָחוּם</t>
  </si>
  <si>
    <t xml:space="preserve">lachuwm (law-khoom') (or lachum {law-khoom'}) n-m.
1. (properly) eaten, i.e. food
2. also flesh, i.e. body
[passive participle of H3898]
KJV: while...is eating, flesh. 
Root(s): H3898 </t>
  </si>
  <si>
    <t>לֵַח</t>
  </si>
  <si>
    <t xml:space="preserve">leach (lay'-akh) n-m.
1. freshness, i.e. vigor
[from the same as H3892]
KJV: natural force. 
Root(s): H3892 </t>
  </si>
  <si>
    <t>לַח</t>
  </si>
  <si>
    <t xml:space="preserve">lach (lakh) adj.
1. fresh, i.e. unused or undried
[from an unused root meaning to be new]
KJV: green, moist. </t>
  </si>
  <si>
    <t>לְזוּת</t>
  </si>
  <si>
    <t xml:space="preserve">lzuwth (lez-ooth') n-f.
1. perverseness
[from H3868]
KJV: perverse. 
Root(s): H3868 </t>
  </si>
  <si>
    <t>לְוָת</t>
  </si>
  <si>
    <t xml:space="preserve">lvath (lev-awth') prep.
1. (properly) adhesion, i.e. (as preposition) with
[(Aramaic) from a root corresponding to H3867]
KJV: X thee. 
Root(s): H3867 </t>
  </si>
  <si>
    <t>לוּשׁ</t>
  </si>
  <si>
    <t xml:space="preserve">Luwsh (loosh) n/l.
1. kneading
2. Lush, a place in Israel
[from H3888]
KJV: Laish (from the margin). 
Root(s): H3888 
Compare: H3919 </t>
  </si>
  <si>
    <t xml:space="preserve">luwsh (loosh) v.
1. to knead
[a primitive root]
KJV: knead. </t>
  </si>
  <si>
    <t>לוּץ</t>
  </si>
  <si>
    <t xml:space="preserve">luwts (loots) v.
1. (properly) to make mouths at, i.e. to scoff
2. (hence, from the effort to pronounce a foreign language) to interpret
3. (generally) intercede
[a primitive root]
KJV: ambassador, have in derision, interpreter, make a mock, mocker, scorn(-er, -ful), teacher. </t>
  </si>
  <si>
    <t>לוַּע</t>
  </si>
  <si>
    <t xml:space="preserve">luwa` (loo'-ah) v.
1. to gulp
2. (figuratively) to be rash
[a primitive root]
KJV: swallow down (up). </t>
  </si>
  <si>
    <t>לוּן לִין</t>
  </si>
  <si>
    <t xml:space="preserve">luwn (loon) (or liyn {leen}) v.
1. to stop (usually over night)
2. (by implication) to stay permanently
3. (hence, in a bad sense) to be obstinate
4. (hence, especially in words) to complain
[a primitive root]
KJV: abide (all night), continue, dwell, endure, grudge, be left, lie all night, (cause to) lodge (all night, in, -ing, this night), (make to) murmur, remain, tarry (all night, that night). </t>
  </si>
  <si>
    <t>לוּלֵא לוּלֵי</t>
  </si>
  <si>
    <t xml:space="preserve">luwle' (loo-lay') (or luwley {loo lay'}) cond.
1. if not
[from H3863 and H3808]
KJV: except, had not, if (...not), unless, were it not that. 
Root(s): H3863, H3808 </t>
  </si>
  <si>
    <t>לוּל</t>
  </si>
  <si>
    <t xml:space="preserve">luwl (lool) n-m.
1. a spiral step
[from an unused root meaning to fold back]
KJV: winding stair. 
Compare: H3924 </t>
  </si>
  <si>
    <t>לִויָתָן</t>
  </si>
  <si>
    <t xml:space="preserve">livyathan (liv-yaw-thawn') n-m.
1. a wreathed animal, i.e. a serpent (especially the crocodile or some other large sea- monster)
2. (figuratively) the constellation of the dragon
3. also as a symbol of Babylon
[from H3867]
KJV: leviathan, mourning. 
Root(s): H3867 </t>
  </si>
  <si>
    <t>לֵוִיִי לֵוִי</t>
  </si>
  <si>
    <t xml:space="preserve">Leviyiy (lay-vee-ee') (or Leviy {lay-vee'}) adj.
1. a Levite or descendant of Levi
[patronymically from H3878]
KJV: Leviite. 
Root(s): H3878 </t>
  </si>
  <si>
    <t>לִויָה</t>
  </si>
  <si>
    <t xml:space="preserve">livyah (liv-yaw') n-f.
1. something attached, i.e. a wreath
[from H3867]
KJV: ornament. 
Root(s): H3867 </t>
  </si>
  <si>
    <t>לֵוִי</t>
  </si>
  <si>
    <t xml:space="preserve">Leviy (lay-vee') n-m.
1. Levite
[(Aramaic) corresponding to H3880]
 Root(s): H3880 </t>
  </si>
  <si>
    <t xml:space="preserve">Leviy (lay-vee') n/p.
1. attached
2. Levi, a son of Jacob
[from H3867]
KJV: Levi. See also H3879, H3881. 
Root(s): H3867 
See also: H3879, H3881 </t>
  </si>
  <si>
    <t>לוֹטָן</t>
  </si>
  <si>
    <t xml:space="preserve">Lowtan (lo-tawn') n/p.
1. covering
2. Lotan, an Idumaean
[from H3875]
KJV: Lotan. 
Root(s): H3875 </t>
  </si>
  <si>
    <t xml:space="preserve">Lowt (lote) n/p.
1. Lot, Abraham's nephew
[the same as H3875]
KJV: Lot. 
Root(s): H3875 </t>
  </si>
  <si>
    <t>lowt (lote) n-m.
1. a veil
[from H3874]
KJV: covering. 
Root(s): H3874</t>
  </si>
  <si>
    <t>לוּט</t>
  </si>
  <si>
    <t xml:space="preserve">luwt (loot) v.
1. to wrap up
[a primitive root]
KJV: cast, wrap. </t>
  </si>
  <si>
    <t>לוֹחֵשׁ</t>
  </si>
  <si>
    <t xml:space="preserve">Lowchesh (lo-khashe') n/p.
1. (the) enchanter
2. Lochesh, an Israelite
[active participle of H3907]
KJV: Hallohesh, Haloshesh (includ. the article). 
Root(s): H3907 </t>
  </si>
  <si>
    <t>לוּחִיתּ לוּחוֹת</t>
  </si>
  <si>
    <t xml:space="preserve">Luwchiyth (loo-kheeth') (or Luchowth (Jer. 48) n/l.
1. floored
2. Luchith, a place East of the Jordan
[from the same as H3871]
KJV: Luhith. 
Root(s): H3871 </t>
  </si>
  <si>
    <t>לוַּח לוַּח</t>
  </si>
  <si>
    <t xml:space="preserve">luwach (loo'-akh) (or luach {loo'-akh}) n-m.
1. probably meaning to glisten
2. a tablet (as polished), of stone, wood or metal
[from a primitive root]
KJV: board, plate, table. </t>
  </si>
  <si>
    <t>לוּז</t>
  </si>
  <si>
    <t xml:space="preserve">Luwz (looz) n/l.
1. Luz, the name of two places in Israel
[probably from H3869 (as growing there)]
KJV: Luz. 
Root(s): H3869 </t>
  </si>
  <si>
    <t xml:space="preserve">luwz (looz) n-m.
1. some kind of nut-tree, perhaps the almond
[probably of foreign origin]
KJV: hazel. </t>
  </si>
  <si>
    <t xml:space="preserve">luwz (looz) v.
1. to turn aside, i.e. (literally) to depart, (figuratively) be perverse
[a primitive root]
KJV: depart, froward, perverse(-ness). 
Compare: H3867, H3874, H3885 </t>
  </si>
  <si>
    <t>לָוָה</t>
  </si>
  <si>
    <t xml:space="preserve">lavah (law-vaw') v.
1. (properly) to twine
2. (by implication) to unite, to remain
3. also to borrow (as a form of obligation) or (caus.) to lend
[a primitive root]
KJV: abide with, borrow(-er), cleave, join (self), lend(-er). </t>
  </si>
  <si>
    <t>לוּדִי לוּדִיִי</t>
  </si>
  <si>
    <t xml:space="preserve">Luwdiy (loo-dee') (or Luwdiyiy {loo-dee-ee'}) adj.
1. a Ludite or inhabitants of Lud (only in plural)
[patrial from H3865]
KJV: Ludim. Lydians. 
Root(s): H3865 </t>
  </si>
  <si>
    <t>לוּד</t>
  </si>
  <si>
    <t xml:space="preserve">Luwd (lood) n/g.
1. Lud, the name of two nations
[probably of foreign derivation]
KJV: Lud, Lydia. </t>
  </si>
  <si>
    <t>לוּבִי לוּבִּי</t>
  </si>
  <si>
    <t xml:space="preserve">Luwbiy (loo-bee') (or Lubbiy (Dan. 11) n/g.
1. apparently a Libyan or inhabitant of interior Africa (only in plural)
[partrial from a name probably derived from an unused root meaning to thirst, i.e. a dry region]
KJV: Lubim(-s), Libyans. </t>
  </si>
  <si>
    <t>לוּא לוּא לוּ</t>
  </si>
  <si>
    <t xml:space="preserve">luw' (loo) (or lu {loo} or luw {loo};) conj.
1. if
2. (by implication) (interj. as a wish) would that!
[a conditional particle]
KJV: if (haply), peradventure, I pray thee, though, I would, would God (that). </t>
  </si>
  <si>
    <t>לַהֲקָה</t>
  </si>
  <si>
    <t xml:space="preserve">lahaqah (lah-hak-aw') n-f.
1. an assembly
[probably from an unused root meaning to gather]
KJV: company. </t>
  </si>
  <si>
    <t>לָהֵן</t>
  </si>
  <si>
    <t xml:space="preserve">lawhen (law-hane') conj.
1. therefore
2. also except
[(Aramaic) corresponding to H3860]
KJV: but, except, save, therefore, wherefore. 
Root(s): H3860 </t>
  </si>
  <si>
    <t xml:space="preserve">lahen (law-hane') conj.
1. popularly for if
2. (hence) therefore
[from the prepositional prefix meaning to or for and H2005]
KJV: for them (by mistake for prepositional suffix). 
Root(s): H2005 </t>
  </si>
  <si>
    <t>לָהַם</t>
  </si>
  <si>
    <t xml:space="preserve">laham (law-ham') v.
1. (properly) to burn in, i.e. (figuratively) to rankle
[a primitive root]
KJV: wound. </t>
  </si>
  <si>
    <t>לַהַט</t>
  </si>
  <si>
    <t xml:space="preserve">lahat (lah'-hat) n-m.
1. a blaze
2. (from the idea of enwrapping) magic (as covert)
[from H3857]
KJV: flaming, enchantment. 
Root(s): H3857 </t>
  </si>
  <si>
    <t>לָהַט</t>
  </si>
  <si>
    <t xml:space="preserve">lahat (law-hat') v.
1. (properly) to lick
2. (by implication) to blaze
[a primitive root]
KJV: burn (up), set on fire, flaming, kindle. </t>
  </si>
  <si>
    <t>לָהַהּ</t>
  </si>
  <si>
    <t xml:space="preserve">lahahh (law-hah') v.
1. (by implication) to be rabid
2. (figuratively) to be insane
3. (also, from the exhaustion of frenzy) to languish
[a primitive root meaning properly, to burn]
KJV: faint, mad. </t>
  </si>
  <si>
    <t>לַהַד</t>
  </si>
  <si>
    <t xml:space="preserve">Lahad (lah'-had) n/p.
1. Lahad, an Israelite
[from an unused root meaning to glow or else to be earnest]
KJV: Lahad. 
Compare: H3851, H3854 </t>
  </si>
  <si>
    <t>לַהַג</t>
  </si>
  <si>
    <t xml:space="preserve">lahag (lah'-hag) n-m.
1. intense mental application
[from an unused root meaning to be eager]
KJV: study. </t>
  </si>
  <si>
    <t>לְהָבִים</t>
  </si>
  <si>
    <t xml:space="preserve">Lhabiym (leh-haw-beem') n-m.
1. flames
2. Lehabim, a son of Mizrain, and his descendants
[plural of H3851]
KJV: Lehabim. 
Root(s): H3851 </t>
  </si>
  <si>
    <t>לֶהָבָה לַהֶבֶת</t>
  </si>
  <si>
    <t xml:space="preserve">lehabah (leh-aw-baw') (or lahebeth {lah-eh'-beth}) n-f.
1. meaning the same as H3851
[feminine of H3851]
KJV: flame(-ming), head (of a spear). 
Root(s): H3851 </t>
  </si>
  <si>
    <t>לַהַב</t>
  </si>
  <si>
    <t xml:space="preserve">lahab (lah'-hab) n-m.
1. a flash
2. (figuratively) a sharply polished blade or point of a weapon
[from an usused root meaning to gleam]
KJV: blade, bright, flame, glittering. </t>
  </si>
  <si>
    <t>לוֹד</t>
  </si>
  <si>
    <t xml:space="preserve">Lod (lode) n/l.
1. Lod, a place in Israel
[from an unused root of uncertain signification]
KJV: Lod. </t>
  </si>
  <si>
    <t>לוֹג</t>
  </si>
  <si>
    <t xml:space="preserve">log (lohg) n-m.
1. a log or measure for liquids
[from an unused root apparently meaning to deepen or hollow (like H3537)]
KJV: log (of oil). 
Root(s): H3537 </t>
  </si>
  <si>
    <t>לְבַשׁ</t>
  </si>
  <si>
    <t xml:space="preserve">lbash (leb-ash') v.
1. clothe
[(Aramaic) corresponding to H3847]
 Root(s): H3847 </t>
  </si>
  <si>
    <t>לָבַשׁ לָבֵשׁ</t>
  </si>
  <si>
    <t xml:space="preserve">labash (law-bash') (or labesh {law-bashe'}) v.
1. (properly) wrap around
2. (by implication) to put on a garment or clothe (oneself, or another), literally or figuratively
[a primitive root]
KJV: (in) apparel, arm, array (self), clothe (self), come upon, put (on, upon), wear. </t>
  </si>
  <si>
    <t>לִבנִי</t>
  </si>
  <si>
    <t xml:space="preserve">Libniy (lib-nee') adj.
1. a Libnite or descendants of Libni (collectively)
[patronymically from H3845]
KJV: Libnites. 
Root(s): H3845 </t>
  </si>
  <si>
    <t xml:space="preserve">Libniy (lib-nee') n/p.
1. white
2. Libni, an Israelite
[from H3835]
KJV: Libni. 
Root(s): H3835 </t>
  </si>
  <si>
    <t>לְבָנוֹן</t>
  </si>
  <si>
    <t xml:space="preserve">Lbanown (leb-aw-nohn') n/l.
1. (the) white mountain (from its snow)
2. Lebanon, a mountain range in Israel
[from H3825]
KJV: Lebanon. 
Root(s): H3825 </t>
  </si>
  <si>
    <t>לְבֵנָה</t>
  </si>
  <si>
    <t xml:space="preserve">lbenah (leb-ay-naw') n-f.
1. a brick (from the whiteness of the clay)
[from H3835]
KJV: (altar of) brick, tile. 
Root(s): H3835 </t>
  </si>
  <si>
    <t>לְבָנָה</t>
  </si>
  <si>
    <t xml:space="preserve">lbanah (leb-aw-naw') n-f.
1. (properly) (the) white, i.e. the moon
[from H3835]
KJV: moon. See also H3838. 
Root(s): H3835 
See also: H3838 </t>
  </si>
  <si>
    <t>לִבנָה</t>
  </si>
  <si>
    <t xml:space="preserve">Libnah (lib-naw') n/l.
1. Libnah, a place in the Desert and one in Israel
[the same as H3839]
KJV: Libnah. 
Root(s): H3839 </t>
  </si>
  <si>
    <t xml:space="preserve">libnah (lib-naw') n-f.
1. (properly) whiteness
2. (by implication) transparency
[from H3835]
KJV: paved. 
Root(s): H3835 </t>
  </si>
  <si>
    <t>לִבנֶה</t>
  </si>
  <si>
    <t xml:space="preserve">libneh (lib-neh') n-m.
1. some sort of whitish tree, perhaps the storax
[from H3835]
KJV: poplar. 
Root(s): H3835 </t>
  </si>
  <si>
    <t>לְבָנָא לֶבָנָה</t>
  </si>
  <si>
    <t xml:space="preserve">Lbana' (leb-aw-naw') (or Lbanah {leb-aw-naw'}) n/p.
1. Lebana or Lebanah, one of the Nethinim
[the same as H3842]
KJV: Lebana, Lebanah. 
Root(s): H3842 </t>
  </si>
  <si>
    <t>לָבָן</t>
  </si>
  <si>
    <t xml:space="preserve">Laban (law-bawn') n/l.
1. Laban, a Mesopotamian
2. also a place in the Desert
[the same as H3836]
KJV: Laban. 
Root(s): H3836 </t>
  </si>
  <si>
    <t>לָבָן לָבֵן</t>
  </si>
  <si>
    <t xml:space="preserve">laban (law-bawn') (or (Gen. 49) adj.
1. white
[from H3835]
KJV: white. 
Root(s): H3835 </t>
  </si>
  <si>
    <t>לָבַן</t>
  </si>
  <si>
    <t xml:space="preserve">laban (law-ban') v.
1. to be (or become) white
2. (as denominative from H3843) to make bricks
[a primitive root]
KJV: make brick, be (made, make) white(-r). 
See also: H3843 </t>
  </si>
  <si>
    <t>לָבִיבָּה לְבִבָה</t>
  </si>
  <si>
    <t xml:space="preserve">labiybah (law-bee-baw') (or rather lbibah {leb-ee-baw'}) n-f.
1. a cake (either as fried or turned)
[from H3823 in its original sense of fatness (or perhaps of folding)]
KJV: cake. 
Root(s): H3823 </t>
  </si>
  <si>
    <t>לָבִיא לְבִיָא לְבָאִים לְבָאוֹת</t>
  </si>
  <si>
    <t xml:space="preserve">labiy' (law-bee') (or (Ezek. 19) n-f.
1. a lion (properly, a lioness as the fiercer (although not a roarer)
[from an unused root men. to roar]
KJV: (great, old, stout) lion, lioness, young (lion). 
Compare: H738 </t>
  </si>
  <si>
    <t>לָבַט</t>
  </si>
  <si>
    <t xml:space="preserve">labat (law-bat') v.
1. to overthrow
2. intransposed, to fall
[a primitive root]
KJV: fall. </t>
  </si>
  <si>
    <t>לְבוּשׁ</t>
  </si>
  <si>
    <t xml:space="preserve">lbuwsh (leb-oosh') n-m.
1. garment
[(Aramaic) corresponding to H3830]
 Root(s): H3830 </t>
  </si>
  <si>
    <t>לְבוּשׁ לְבוּשׁ</t>
  </si>
  <si>
    <t xml:space="preserve">lbuwsh (leb-oosh') (or lbush {leb-oosh'}) n-m.
1. a garment (literally or figuratively)
2. (by implication) (euphem.) a wife
[from H3847]
KJV: apparel, clothed with, clothing, garment, raiment, vestment, vesture. 
Root(s): H3847 </t>
  </si>
  <si>
    <t>לְבוֹנָה</t>
  </si>
  <si>
    <t xml:space="preserve">Lbownah (leb-o-naw') n/l.
1. Lebonah, a place in Israel
[the same as H3828]
KJV: Lebonah. 
Root(s): H3828 </t>
  </si>
  <si>
    <t>לְבוֹנָה לֶבוֹנָה</t>
  </si>
  <si>
    <t xml:space="preserve">lbownah (leb-o-naw') (or lbonah {leb-o-naw'};) n-f.
1. frankincense (from its whiteness or perhaps that of its smoke)
[from H3836]
KJV: (frank-)incense. 
Root(s): H3836 </t>
  </si>
  <si>
    <t>לַבָּה</t>
  </si>
  <si>
    <t xml:space="preserve">labbah (lab-baw') n-f.
1. flame
[for H3852]
KJV: flame. 
Root(s): H3852 </t>
  </si>
  <si>
    <t>לִבָּה</t>
  </si>
  <si>
    <t xml:space="preserve">libbah (lib-baw') n-f.
1. the heart
[feminine of H3820]
KJV: heart. 
Root(s): H3820 </t>
  </si>
  <si>
    <t>לְבַב</t>
  </si>
  <si>
    <t xml:space="preserve">lbab (leb-ab') n-m.
1. heart
[(Aramaic) corresponding to H3824]
 Root(s): H3824 </t>
  </si>
  <si>
    <t>לֵבָב</t>
  </si>
  <si>
    <t xml:space="preserve">lebab (lay-bawb') n-m.
1. the heart (as the most interior organ)
2. used also like H3820
[from H3823]
KJV: + bethink themselves, breast, comfortably, courage, ((faint), (tender-)heart((-ed)), midst, mind, X unawares, understanding. 
Root(s): H3823 
See also: H3820 </t>
  </si>
  <si>
    <t>לָבַב</t>
  </si>
  <si>
    <t xml:space="preserve">labab (law-bab') v.
1. (properly) to be enclosed (as if with fat)
2. (by implication) (as denominative from H3824) to unheart, i.e. (in a good sense) transport (with love), or (in a bad sense) stultify
3. (as denominative from H3834) to make cakes
[a primitive root]
KJV: make cakes, ravish, be wise. 
See also: H3824, H3834 </t>
  </si>
  <si>
    <t>לְבָאוֹת</t>
  </si>
  <si>
    <t xml:space="preserve">Lba'owth (leb-aw-oth') n/l.
1. lionesses
2. Lebaoth, a place in Israel
[plural of H3833]
KJV: Lebaoth. See also H1034. 
Root(s): H3833 
See also: H1034 </t>
  </si>
  <si>
    <t>לֵב</t>
  </si>
  <si>
    <t xml:space="preserve">leb (labe) n-m.
1. heart
[(Aramaic) corresponding to H3820]
 Root(s): H3820 </t>
  </si>
  <si>
    <t xml:space="preserve">leb (labe) n-m.
1. the heart
2. also used (figuratively) very widely for the feelings, the will and even the intellect
3. likewise for the centre of anything
[a form of H3824]
KJV: + care for, comfortably, consent, X considered, courag(-eous), friend(-ly), ((broken-), (hard-), (merry-), (stiff-), (stout-), double) heart((-ed)), X heed, X I, kindly, midst, mind(-ed), X regard((-ed)), X themselves, X unawares, understanding, X well, willingly, wisdom. 
Root(s): H3824 </t>
  </si>
  <si>
    <t>לוֹא רוּחָמָה</t>
  </si>
  <si>
    <t xml:space="preserve">Lo' Ruchamah (lo roo-khaw-maw') n/p.
1. not pitied
2. Lo- Ruchamah, the symbol. name of a son of Hosea
[from H3808 and H7355]
KJV: Lo-ruhamah. 
Root(s): H3808, H7355 </t>
  </si>
  <si>
    <t>לוֹא עַמִּי</t>
  </si>
  <si>
    <t xml:space="preserve">Lo' `Ammiy (lo am-mee') n/p.
1. not my people
2. Lo-Ammi, the symbolic name of a son of Hosea
[from H3808 and H5971 with pronominal suffix]
KJV: Lo-ammi. 
Root(s): H3808, H5971 </t>
  </si>
  <si>
    <t>לְאוּמִּים</t>
  </si>
  <si>
    <t xml:space="preserve">L'ummiym (leh-oom-meem') n-m.
1. communities
2. Leum mim, an Arabian
[plural of H3816]
KJV: Leummim. 
Root(s): H3816 </t>
  </si>
  <si>
    <t>לְאוֹם לְאוֹם</t>
  </si>
  <si>
    <t xml:space="preserve">lom (leh-ome') (or l owm {leh-ome'}) n-m.
1. a community
[from an unused root meaning to gather]
KJV: nation, people. </t>
  </si>
  <si>
    <t>לָאֵל</t>
  </si>
  <si>
    <t xml:space="preserve">La'el (law-ale') n/p.
1. (belonging) to God
2. Lael an Israelite
[from the prepositional prefix and H410]
KJV: Lael. 
Root(s): H410 </t>
  </si>
  <si>
    <t>לָאטּ</t>
  </si>
  <si>
    <t xml:space="preserve">la't (lawt) n-m.
1. (properly) muffled, i.e. silently
[from H3813 (or perhaps for active participle of H3874)]
KJV: softly. 
Root(s): H3813, H3874 </t>
  </si>
  <si>
    <t>לָאַט</t>
  </si>
  <si>
    <t xml:space="preserve">la'at (law-at') v.
1. to muffle
[a primitive root]
KJV: cover. </t>
  </si>
  <si>
    <t>לֵאָה</t>
  </si>
  <si>
    <t xml:space="preserve">Le'ah (lay-aw') n/p.
1. weary
2. Leah, a wife of Jacob
[from H3811]
KJV: Leah. 
Root(s): H3811 </t>
  </si>
  <si>
    <t>לָאָה</t>
  </si>
  <si>
    <t xml:space="preserve">la'ah (law-aw') v.
1. to tire
2. (figuratively) to be (or make) disgusted
[a primitive root]
KJV: faint, grieve, lothe, (be, make) weary (selves). </t>
  </si>
  <si>
    <t>לוֹא דְּבַר לוֹ דְּבַר לִדבִּר לוֹדְבַר</t>
  </si>
  <si>
    <t xml:space="preserve">Lo' Dbar (lo deb-ar') (or Low Dbar (2 Samuel 9) n/l.
1. pastureless
2. Lo-Debar, a place in Israel
[from H3808 and H1699]
KJV: Debir, Lo-debar. 
Root(s): H3808, H1699 
See also: H5 </t>
  </si>
  <si>
    <t>לָא לָה</t>
  </si>
  <si>
    <t xml:space="preserve">la' (law) ((Aramaic) or lah (Aramaic) (Dan. 4) adv.
1. (the simple or absolute negation) not
2. (by implication) no
[corresponding to H3808]
KJV: or even, neither, no(-ne, -r), ((can-))not, as nothing, without. 
See also: H3808 </t>
  </si>
  <si>
    <t xml:space="preserve">lo' (lo) (or lowi {lo} or loh (Deut. 3) adv.
1. (the simple or absolute negation) not
2. (by implication) no
{often used with other particles}
[a primitive particle]
KJV: X before, + or else, ere, + except, ig(-norant), much, less, nay, neither, never, no((-ne), -r, (-thing)), (X as though...,(can-), for) not (out of), of nought, otherwise, out of, + surely, + as truly as, + of a truth, + verily, for want, + whether, without. </t>
  </si>
  <si>
    <t>כָּתַת</t>
  </si>
  <si>
    <t xml:space="preserve">kathath (kaw-thath') v.
1. to bruise or violently strike
[a primitive root]
KJV: beat (down, to pieces), break in pieces, crushed, destroy, discomfit, smite, stamp. </t>
  </si>
  <si>
    <t>כָּתַשׁ</t>
  </si>
  <si>
    <t xml:space="preserve">kathash (kaw-thash') v.
1. to butt or pound
[a primitive root]
KJV: bray. </t>
  </si>
  <si>
    <t>כּוֹתֶרֶת</t>
  </si>
  <si>
    <t xml:space="preserve">kothereth (ko-theh'-reth) n-f.
1. the capital of a column
[feminine active participle of H3803]
KJV: chapiter. 
Root(s): H3803 </t>
  </si>
  <si>
    <t>כֶּתֶר</t>
  </si>
  <si>
    <t xml:space="preserve">kether (keh'-ther) n-m.
1. (properly) a circlet, i.e. a diadem
[from H3803]
KJV: crown. 
Root(s): H3803 </t>
  </si>
  <si>
    <t>כָּתַר</t>
  </si>
  <si>
    <t xml:space="preserve">kathar (kaw-thar') v.
1. to enclose
2. hence (in a friendly sense) to crown, (in a hostile one) to besiege
3. also to wait (as restraining oneself)
[a primitive root]
KJV: beset round, compass about, be crowned inclose round, suffer. </t>
  </si>
  <si>
    <t>כָּתֵף</t>
  </si>
  <si>
    <t xml:space="preserve">katheph (kaw-thafe') n-f.
1. the shoulder (proper, i.e. upper end of the arm
2. as being the spot where the garments hang)
3. (figuratively) side-piece or lateral projection of anything
[from an unused root meaning to clothe]
KJV: arm, corner, shoulder(-piece), side, undersetter. </t>
  </si>
  <si>
    <t>כְּתוֹנֶת כּוּתּתּוֹנֶת</t>
  </si>
  <si>
    <t xml:space="preserve">kthoneth (keth-o'-neth) (or kuttoneth {koot-to'-neth}) n-f.
1. a shirt
[from an unused root meaning to cover]
KJV: coat, garment, robe. 
Compare: H3802 </t>
  </si>
  <si>
    <t>כֶּתֶם</t>
  </si>
  <si>
    <t xml:space="preserve">kethem (keh'-them) n-m.
1. (properly) something carved out, i.e. ore
2. (hence) gold (pure as originally mined)
[from H3799]
KJV: ((most) fine, pure) gold(-en wedge). 
Root(s): H3799 </t>
  </si>
  <si>
    <t>כָּתַם</t>
  </si>
  <si>
    <t xml:space="preserve">katham (kaw-tham') v.
1. (properly) to carve or engrave
2. (by implication) to inscribe indelibly
[a primitive root]
KJV: mark. </t>
  </si>
  <si>
    <t>כִּתלִישׁ</t>
  </si>
  <si>
    <t xml:space="preserve">Kithliysh (kith-leesh') n/l.
1. wall of a man
2. Kithlish, a place in Israel
[from H3796 and H376]
KJV: Kithlish. 
Root(s): H3796, H376 </t>
  </si>
  <si>
    <t>כְּתַל</t>
  </si>
  <si>
    <t xml:space="preserve">kthal (keth-al') n-m.
1. wall
[(Aramaic) corresponding to H3796]
 Root(s): H3796 </t>
  </si>
  <si>
    <t>כּוֹתֶל</t>
  </si>
  <si>
    <t xml:space="preserve">kothel (ko'-thel) n-m.
1. a wall (as gathering inmates)
[from an unused root meaning to compact]
KJV: wall. </t>
  </si>
  <si>
    <t>כָּתִיתּ</t>
  </si>
  <si>
    <t xml:space="preserve">kathiyth (kaw-theeth') adj.
1. beaten, i.e. pure (oil)
[from H3807]
KJV: beaten. 
Root(s): H3807 </t>
  </si>
  <si>
    <t>כִּתּתִּי כִּתּתִּיִי</t>
  </si>
  <si>
    <t xml:space="preserve">Kittiy (kit-tee') (or Kittiyiy {kit-tee-ee'}) adj.
1. a Kittite or Cypriote
2. (hence) an islander in general, i.e. the Greeks or Romans on the shores opposite Israel
[patrial from an unused name denoting Cyprus (only in the plural)]
KJV: Chittim, Kittim. </t>
  </si>
  <si>
    <t>כְּתוֹבֶת</t>
  </si>
  <si>
    <t xml:space="preserve">kthobeth (keth-o'-beth) n-f.
1. a letter or other mark branded on the skin
[from H3789]
KJV: X any (mark). 
Root(s): H3789 </t>
  </si>
  <si>
    <t>כְּתָב</t>
  </si>
  <si>
    <t xml:space="preserve">kthab (keth-awb') n-m.
1. prescribing, writing(-ten)
[(Aramaic) corresponding to H3791]
 Root(s): H3791 </t>
  </si>
  <si>
    <t>כָּתָב</t>
  </si>
  <si>
    <t xml:space="preserve">kathab (kaw-thawb') n-m.
1. something written, i.e. a writing, record or book
[from H3789]
KJV: register, scripture, writing. 
Root(s): H3789 </t>
  </si>
  <si>
    <t>כְּתַב</t>
  </si>
  <si>
    <t xml:space="preserve">kthab (keth-ab') v.
1. write(-ten)
[(Aramaic) corresponding to H3789]
 Root(s): H3789 </t>
  </si>
  <si>
    <t>כָּתַב</t>
  </si>
  <si>
    <t xml:space="preserve">kathab (kaw-thab') v.
1. to engrave, carve
2. (by implication) to write (describe, inscribe, prescribe, subscribe)
[a primitive root]
KJV: describe, record, prescribe, subscribe, write(-ing, -ten). </t>
  </si>
  <si>
    <t>כִּשׁרוֹן</t>
  </si>
  <si>
    <t xml:space="preserve">kishrown (kish-rone') n-m.
1. success, advantage
[from H3787]
KJV: equity, good, right. 
Root(s): H3787 </t>
  </si>
  <si>
    <t>כָּשֵׁר</t>
  </si>
  <si>
    <t xml:space="preserve">kasher (kaw-share') v.
1. (by implication) to be acceptable
2. (also) to succeed or prosper
[a primitive root properly, to be straight or right]
KJV: direct, be right, prosper. </t>
  </si>
  <si>
    <t>כַּשָּׁף</t>
  </si>
  <si>
    <t xml:space="preserve">kashshaph (kash-shawf') n-m.
1. a magician
[from H3784]
KJV: sorcerer. 
Root(s): H3784 </t>
  </si>
  <si>
    <t>כֶּשֶׁף</t>
  </si>
  <si>
    <t xml:space="preserve">kesheph (keh'-shef) n-m.
1. magic
[from H3784]
KJV: sorcery, witchcraft. 
Root(s): H3784 </t>
  </si>
  <si>
    <t>כָּשַׁף</t>
  </si>
  <si>
    <t xml:space="preserve">kashaph (kaw-shaf') v.
1. (properly) to whisper a spell, i.e. to inchant or practise magic
[a primitive root]
KJV: sorcerer, (use) witch(-craft). </t>
  </si>
  <si>
    <t>כִּשָּׁלוֹן</t>
  </si>
  <si>
    <t xml:space="preserve">kishshalown (kish-shaw-lone') n-m.
1. (properly) a tottering, i.e. ruin
[from H3782]
KJV: fall. 
Root(s): H3782 </t>
  </si>
  <si>
    <t>כָּשַׁל</t>
  </si>
  <si>
    <t xml:space="preserve">kashal (kaw-shal') v.
1. to totter or waver (through weakness of the legs, especially the ankle)
2. (by implication) to falter, stumble, faint or fall
[a primitive root]
KJV: bereave (from the margin), cast down, be decayed, (cause to) fail, (cause, make to) fall (down, -ing), feeble, be (the) ruin(-ed, of), (be) overthrown, (cause to) stumble, X utterly, be weak. </t>
  </si>
  <si>
    <t>כַּשִּׁיל</t>
  </si>
  <si>
    <t xml:space="preserve">kashshiyl (kash-sheel') n-m.
1. (properly) a feller (something that fells trees)
2. (concretely) an axe
[from H3782]
KJV: ax. 
Root(s): H3782 </t>
  </si>
  <si>
    <t>כָּשָׂה</t>
  </si>
  <si>
    <t xml:space="preserve">kasah (kaw-saw') v.
1. to grow fat (i.e. be covered with flesh)
[a primitive root]
KJV: be covered. 
Compare: H3680 </t>
  </si>
  <si>
    <t>כַּשׂדַּי</t>
  </si>
  <si>
    <t xml:space="preserve">Kasday (kas-dah'-ee) n-m.
1. a Chaldaean or inhabitant of Chaldaea
2. (by implication) a Magian or professional astrologer
[(Aramaic) corresponding to H3778]
KJV: Chaldean. 
Root(s): H3778 </t>
  </si>
  <si>
    <t>כַּשׂדִּי כַּשׂדִּימָה</t>
  </si>
  <si>
    <t xml:space="preserve">Kasdiy (kas-dee') ((occasionally with enclitic) Kasdiymah {kas-dee'- maw}) n/l.
1. into Chaldea), patronymically from H3777 (only in the plural)
2. a Kasdite, or descendant of Kesed
3. (by implication) a Chaldaean (as if so descended)
4. also an astrologer (as if proverbial of that people
[towards the Kasdites]
KJV: Chaldeans, Chaldees, inhabitants of Chaldea. </t>
  </si>
  <si>
    <t>כֶּשֶׂד</t>
  </si>
  <si>
    <t xml:space="preserve">Kesed (keh'-sed) n/p.
1. Kesed, a relative of Abraham
[from an unused root of uncertain meaning]
KJV: Onesed. </t>
  </si>
  <si>
    <t>כִּשׂבָּה</t>
  </si>
  <si>
    <t xml:space="preserve">kisbah (kis-baw') n-f.
1. a young ewe
[feminine of H3775]
KJV: lamb. 
Root(s): H3775 </t>
  </si>
  <si>
    <t>כֶּשֶׂב</t>
  </si>
  <si>
    <t xml:space="preserve">keseb (keh'-seb) n-m.
1. a young sheep
[apparently by transposition for H3532]
KJV: lamb. 
Root(s): H3532 </t>
  </si>
  <si>
    <t>כְּרֵתִי</t>
  </si>
  <si>
    <t xml:space="preserve">Krethiy (ker-ay-thee') adj.
1. a Kerethite or life-guardsman (only collectively in the singular as plural)
[probably from H3772 in the sense of executioner]
KJV: Cherethims, Cherethites. 
Root(s): H3772 
Compare: H2876 </t>
  </si>
  <si>
    <t>כָּרוּתָה</t>
  </si>
  <si>
    <t xml:space="preserve">karuthah (kaw-rooth-aw') n-f.
1. something cut, i.e. a hewn timber
[passive participle feminine of H3772]
KJV: beam. 
Root(s): H3772 </t>
  </si>
  <si>
    <t>כָּרַת</t>
  </si>
  <si>
    <t xml:space="preserve">karath (kaw-rath') v.
1. to cut (off, down or asunder)
2. (by implication) to destroy or consume
3. specifically, to covenant (i.e. make an alliance or bargain, originally by cutting flesh and passing between the pieces)
[a primitive root]
KJV: be chewed, be con-(feder-)ate, covenant, cut (down, off), destroy, fail, feller, be freed, hew (down), make a league ((covenant)), X lose, perish, X utterly, X want. </t>
  </si>
  <si>
    <t>כַּרשְׁנָא</t>
  </si>
  <si>
    <t xml:space="preserve">Karshna' (kar-shen-aw') n/p.
1. Karshena, a courtier of Xerxes
[of foreign origin]
KJV: Carshena. </t>
  </si>
  <si>
    <t>כְּרֵשׂ</t>
  </si>
  <si>
    <t xml:space="preserve">kres (ker-ace') n-m.
1. the paunch or belly (as swelling out)
[by variation from H7164]
KJV: belly. 
Root(s): H7164 </t>
  </si>
  <si>
    <t>כָּרַר</t>
  </si>
  <si>
    <t xml:space="preserve">karar (kaw-rar') v.
1. to dance (i.e. whirl)
[a primitive root]
KJV: dance(-ing). </t>
  </si>
  <si>
    <t>כַּרפַּס</t>
  </si>
  <si>
    <t xml:space="preserve">karpac (kar-pas') n-m.
1. byssus (fine linen cloth of cotton or silk) or a fine vegetable wool
[of foreign origin, Egyptian]
KJV: green. </t>
  </si>
  <si>
    <t>כָּרָע</t>
  </si>
  <si>
    <t xml:space="preserve">kara` (kaw-raw') n-f.
1. the leg (from the knee to the ankle) of men or locusts (only in the dual)
[from H3766]
KJV: leg. 
Root(s): H3766 </t>
  </si>
  <si>
    <t>כָּרַע</t>
  </si>
  <si>
    <t xml:space="preserve">kara` (kaw-rah') v.
1. to bend the knee
2. (by implication) to sink, to prostrate
[a primitive root]
KJV: bow (down, self), bring down (low), cast down, couch, fall, feeble, kneeling, sink, smite (stoop) down, subdue, X very. </t>
  </si>
  <si>
    <t>כִּרסֵם</t>
  </si>
  <si>
    <t xml:space="preserve">kircem (kir-same') v.
1. to lay waste
[from H3697]
KJV: waste. 
Root(s): H3697 </t>
  </si>
  <si>
    <t>כָּרסֵא</t>
  </si>
  <si>
    <t xml:space="preserve">korce' (kor-say') n-m.
1. a throne
[(Aramaic) corresponding to H3678]
KJV: throne. 
Root(s): H3678 </t>
  </si>
  <si>
    <t>כְּרָן</t>
  </si>
  <si>
    <t xml:space="preserve">Kran (ker-awn') n/p.
1. Keran, an aboriginal Idumaean
[of uncertain derivation]
KJV: Cheran. </t>
  </si>
  <si>
    <t>כַּרמְלִיתּ</t>
  </si>
  <si>
    <t xml:space="preserve">Karmliyth (kar-mel-eeth') adj.
1. a Karmelitess or female inhabitant of Karmel
[feminine of H3761]
KJV: Carmelitess. 
Root(s): H3761 </t>
  </si>
  <si>
    <t>כַּרמְלִי</t>
  </si>
  <si>
    <t xml:space="preserve">Karmliy (kar-mel-ee') adj.
1. a Karmelite or inhabitant of Karmel (the town)
[patron from H3760]
KJV: Carmelite. 
Root(s): H3760 </t>
  </si>
  <si>
    <t>כַּרמֶל</t>
  </si>
  <si>
    <t xml:space="preserve">Karmel (kar-mel') n/l.
1. Karmel, the name of a hill and of a town in Israel
[the same as H3759]
KJV: Carmel, fruitful (plentiful) field, (place). 
Root(s): H3759 </t>
  </si>
  <si>
    <t xml:space="preserve">karmel (kar-mel') n-m.
1. a planted field (garden, orchard, vineyard or park)
2. (by implication) garden produce
[from H3754]
KJV: full (green) ears (of corn), fruitful field (place), plentiful (field). 
Root(s): H3754 </t>
  </si>
  <si>
    <t>כַּרמִיל</t>
  </si>
  <si>
    <t xml:space="preserve">karmiyl (kar-mele') n-m.
1. carmine, a deep red
[probably of foreign origin]
KJV: crimson. </t>
  </si>
  <si>
    <t>כַּרמִי</t>
  </si>
  <si>
    <t xml:space="preserve">Karmiy (kar-mee') adj.
1. a Karmite or descendant of Karmi
[patronymically from H3756]
KJV: Carmites. 
Root(s): H3756 </t>
  </si>
  <si>
    <t xml:space="preserve">Karmiy (kar-mee') n/p.
1. gardener
2. Karmi, the name of three Israelites
[from H3754]
KJV: Carmi. 
Root(s): H3754 </t>
  </si>
  <si>
    <t>כּוֹרֵם</t>
  </si>
  <si>
    <t xml:space="preserve">korem (ko-rame') v.
1. a vinedresser
[active participle of an imaginary denominative from H3754]
KJV: vine dresser (as one or two words). 
Root(s): H3754 </t>
  </si>
  <si>
    <t>כֶּרֶם</t>
  </si>
  <si>
    <t xml:space="preserve">kerem (keh'-rem) n-m.
1. a garden or vineyard
[from an unused root of uncertain meaning]
KJV: vines, (increase of the) vineyard(-s), vintage. See also H1021. 
See also: H1021 </t>
  </si>
  <si>
    <t>כַּרכָּרָה</t>
  </si>
  <si>
    <t xml:space="preserve">karkarah (kar-kaw-raw') n-f.
1. a dromedary (from its rapid motion as if dancing)
[from H3769]
KJV: swift beast. 
Root(s): H3769 </t>
  </si>
  <si>
    <t>כַּרכַּס</t>
  </si>
  <si>
    <t xml:space="preserve">Karkac (kar-kas') n/p.
1. Karkas, a eunuch of Xerxes
[of Persian origin]
KJV: Carcas. </t>
  </si>
  <si>
    <t>כַּרכְּמִישׁ</t>
  </si>
  <si>
    <t xml:space="preserve">Karkmiysh (kar-kem-eesh') n/l.
1. Karkemish, a place in Syria
[of foreign derivation]
KJV: Carchemish. </t>
  </si>
  <si>
    <t>כַּרכּוֹם</t>
  </si>
  <si>
    <t xml:space="preserve">karkom (kar-kome') n-m.
1. the crocus
[probably of foreign origin]
KJV: saffron. </t>
  </si>
  <si>
    <t>כַּרכּוֹב</t>
  </si>
  <si>
    <t xml:space="preserve">karkob (kar-kobe') n-m.
1. a rim or top margin
[expanded from the same as H3522]
KJV: compass. 
Root(s): H3522 </t>
  </si>
  <si>
    <t>כְּרִיתּוּת</t>
  </si>
  <si>
    <t xml:space="preserve">kriythuwth (ker-ee-thooth') n-f.
1. a cutting (of the matrimonial bond), i.e. divorce
[from H3772]
KJV: divorce(-ment). 
Root(s): H3772 </t>
  </si>
  <si>
    <t>כְּרִיתּ</t>
  </si>
  <si>
    <t xml:space="preserve">Kriyth (ker-eeth') n/l.
1. a cut
2. Kerith, a brook of Israel
[from H3772]
KJV: Cherith. 
Root(s): H3772 </t>
  </si>
  <si>
    <t>כָּרִי</t>
  </si>
  <si>
    <t xml:space="preserve">kariy (kaw-ree') adj.
1. a life-guardsman
[perhaps an abridged plural of H3733 in the sense of leader (of the flock)]
KJV: captains, Cherethites (from the margin). 
Root(s): H3733 </t>
  </si>
  <si>
    <t>כְּרַז</t>
  </si>
  <si>
    <t xml:space="preserve">kraz (ker-az') v.
1. to proclaim
[(Aramaic) probably of Greek origin]
KJV: make a proclamation. </t>
  </si>
  <si>
    <t>כָּרוֹז</t>
  </si>
  <si>
    <t xml:space="preserve">karowz (kaw-roze') n-m.
1. a herald
[(Aramaic) from H3745]
KJV: herald. 
Root(s): H3745 </t>
  </si>
  <si>
    <t>כְּרוּב</t>
  </si>
  <si>
    <t xml:space="preserve">Kruwb (ker-oob') n/l.
1. Kerub, a place in Babylon
[the same as H3742]
KJV: Cherub. 
Root(s): H3742 </t>
  </si>
  <si>
    <t xml:space="preserve">kruwb (ker-oob') n-m.
1. a cherub or imaginary figure
[of uncertain derivation]
KJV: cherub, (plural) cherubims. </t>
  </si>
  <si>
    <t>כָּרָה</t>
  </si>
  <si>
    <t xml:space="preserve">karah (kaw-raw') n-f.
1. a meadow
[feminine of H3733]
KJV: cottage. 
Root(s): H3733 </t>
  </si>
  <si>
    <t>כֵּרָה</t>
  </si>
  <si>
    <t xml:space="preserve">kerah (kay-raw') n-f.
1. a purchase
[from H3739]
KJV: provision. 
Root(s): H3739 </t>
  </si>
  <si>
    <t xml:space="preserve">karah (kaw-raw') v.
1. to purchase
[usually assigned as a primitive root, but probably only a special application of H3738 (through the common idea of planning implied in a bargain)]
KJV: buy, prepare. 
Root(s): H3738 </t>
  </si>
  <si>
    <t xml:space="preserve">karah (kaw-raw') v.
1. (properly) to dig
2. (figuratively) to plot
3. (generally) to bore or open
[a primitive root]
KJV: dig, X make (a banquet), open. </t>
  </si>
  <si>
    <t>כַּרבְּלָא</t>
  </si>
  <si>
    <t xml:space="preserve">karbla` (kar-bel-aw') n-m.
1. a mantle
[(Aramaic) from a verb corresponding to that of H3736]
KJV: hat. 
Root(s): H3736 </t>
  </si>
  <si>
    <t>כַּרבֵּל</t>
  </si>
  <si>
    <t xml:space="preserve">karbel (kar-bale') v.
1. to gird or clothe
[from the same as H3525]
KJV: clothed. 
Root(s): H3525 </t>
  </si>
  <si>
    <t>כָּרָא</t>
  </si>
  <si>
    <t xml:space="preserve">Kara' (kaw-raw') v.
1. to grieve
[(Aramaic) probably corresponding to H3738 in the sense of piercing (figuratively)]
KJV: be grieved. 
Root(s): H3738 </t>
  </si>
  <si>
    <t>כּוֹר</t>
  </si>
  <si>
    <t xml:space="preserve">kor (kore) n-m.
1. (properly) a deep round vessel, i.e. (specifically) a cor or measure for things dry
[from the same as H3564]
KJV: cor, measure. Aramaic the same. 
Root(s): H3564 </t>
  </si>
  <si>
    <t>כַּר</t>
  </si>
  <si>
    <t xml:space="preserve">kar (kar) n-m.
1. a ram (as full-grown and fat), including a battering-ram (as butting)
2. (hence) a meadow (as for sheep)
3. also a pad or camel's saddle (as puffed out)
[from H3769 in the sense of plumpness]
KJV: captain, furniture, lamb, (large) pasture, ram. See also H1033, H3746. 
Root(s): H3769 
See also: H1033, H3746 </t>
  </si>
  <si>
    <t>כַּפתּוֹרִי</t>
  </si>
  <si>
    <t xml:space="preserve">Kaphtoriy (kaf-to-ree') adj.
1. a Caphtorite (collectively) or native of Caphtor
[patrial from H3731]
KJV: Caphthorim, Caphtorim(-s). 
Root(s): H3731 </t>
  </si>
  <si>
    <t>כַּפתּוֹר כַּפתּוֹר</t>
  </si>
  <si>
    <t xml:space="preserve">Kaphtor (kaf-tore') (or (Am. 9) n/l.
1. Caphtor (i.e. a wreath-shaped island), the original seat of the Philistines
[apparently the same as H3730]
KJV: Caphtor. 
Root(s): H3730 </t>
  </si>
  <si>
    <t xml:space="preserve">kaphtor (kaf-tore') (or (Am. 9) n-m.
1. a chaplet
2. but used only in an architectonic sense, i.e. the capital of a column, or a wreath-like button or disk on the candelabrum
[probably from an unused root meaning to encircle]
KJV: knop, (upper) lintel. </t>
  </si>
  <si>
    <t>כְּפַת</t>
  </si>
  <si>
    <t xml:space="preserve">kphath (kef-ath') v.
1. to fetter
[(Aramaic) a root of uncertain correspondence]
KJV: bind. </t>
  </si>
  <si>
    <t>כָּפַשׁ</t>
  </si>
  <si>
    <t xml:space="preserve">kaphash (kaw-fash') v.
1. to tread down
2. (figuratively) to humiliate
[a primitive root]
KJV: cover. </t>
  </si>
  <si>
    <t>כַּפּוֹרֶת</t>
  </si>
  <si>
    <t xml:space="preserve">kapporeth (kap-po'-reth) n-f.
1. a lid (used only of the cover of the sacred Ark)
[from H3722]
KJV: mercy seat. 
Root(s): H3722 </t>
  </si>
  <si>
    <t>כְּפַר הָעַמּוֹנִי</t>
  </si>
  <si>
    <t xml:space="preserve">Kphar ha-`Ammowniy (kef-ar' haw-am-mo-nee') n/l.
1. village of the Ammonite
2. Kefar-ha-Ammoni, a place in Israel
[from H3723 and H5984, with the article interposed]
KJV: Chefar-haamonai. 
Root(s): H3723, H5984 </t>
  </si>
  <si>
    <t>כִּפּוּר</t>
  </si>
  <si>
    <t xml:space="preserve">kippur (kip-poor') n-m.
1. expiation (only in plural)
[from H3722]
KJV: atonement. 
Root(s): H3722 </t>
  </si>
  <si>
    <t>כּוֹפֶר</t>
  </si>
  <si>
    <t xml:space="preserve">kopher (ko'-fer) n-m.
1. (properly) a cover, i.e. (literally) a village (as covered in)
2. (specifically) bitumen (as used for coating), and the henna plant (as used for dyeing)
3. (figuratively) a redemption-price
[from H3722]
KJV: bribe, camphire, pitch, ransom, satisfaction, sum of money, village. 
Root(s): H3722 </t>
  </si>
  <si>
    <t>כָּפָר</t>
  </si>
  <si>
    <t xml:space="preserve">kaphar (kaw-fawr') n-m.
1. a village (as protected by walls)
[from H3722]
KJV: village. 
Root(s): H3722 
Compare: H3715 </t>
  </si>
  <si>
    <t>כָּפַר</t>
  </si>
  <si>
    <t xml:space="preserve">kaphar (kaw-far') v.
1. to cover (specifically with bitumen)
2. (figuratively) to expiate or condone, to placate or cancel
[a primitive root]
KJV: appease, make (an atonement, cleanse, disannul, forgive, be merciful, pacify, pardon, purge (away), put off, (make) reconcile(-liation). </t>
  </si>
  <si>
    <t>כָּפַף</t>
  </si>
  <si>
    <t xml:space="preserve">kaphaph (kaw-faf') v.
1. to curve
[a primitive root]
KJV: bow down (self). </t>
  </si>
  <si>
    <t>כָּפָן</t>
  </si>
  <si>
    <t xml:space="preserve">kaphan (kaw-fawn') n-m.
1. hunger (as making to stoop with emptiness and pain)
[from H3719]
KJV: famine. 
Root(s): H3719 </t>
  </si>
  <si>
    <t>כָּפַן</t>
  </si>
  <si>
    <t xml:space="preserve">kaphan (kaw-fan') v.
1. to bend
[a primitive root]
KJV: bend. </t>
  </si>
  <si>
    <t>כֶּפֶל</t>
  </si>
  <si>
    <t xml:space="preserve">kephel (keh'-fel) n-m.
1. a duplicate
[from H3717]
KJV: double. 
Root(s): H3717 </t>
  </si>
  <si>
    <t>כָּפַל</t>
  </si>
  <si>
    <t xml:space="preserve">kaphal (kaw-fal') v.
1. to fold together
2. (figuratively) to repeat
[a primitive root]
KJV: double. </t>
  </si>
  <si>
    <t>כְּפִירָה</t>
  </si>
  <si>
    <t xml:space="preserve">Kphiyrah (kef-ee-raw') n/l.
1. the village (always with the art.)
2. Kephirah, a place in Israel
[feminine of H3715]
KJV: Chephirah. 
Root(s): H3715 </t>
  </si>
  <si>
    <t>כְּפִיר</t>
  </si>
  <si>
    <t xml:space="preserve">kphiyr (kef-eer') n-m.
1. a village (as covered in by walls)
2. also a young lion (perhaps as covered with a mane)
[from H3722]
KJV: (young) lion, village. 
Root(s): H3722 
Compare: H3723 </t>
  </si>
  <si>
    <t>כָּפִיס</t>
  </si>
  <si>
    <t xml:space="preserve">kaphiyc (kaw-fece') n-m.
1. a girder
[from an unused root meaning to connect]
KJV: beam. </t>
  </si>
  <si>
    <t>כְּפוֹר</t>
  </si>
  <si>
    <t xml:space="preserve">kphowr (kef-ore') n-m.
1. (properly) a cover
2. (by implication) a tankard (or covered goblet)
3. also white frost (as covering the ground)
[from H3722]
KJV: bason, hoar(-y) frost. 
Root(s): H3722 </t>
  </si>
  <si>
    <t>כִּפָּה</t>
  </si>
  <si>
    <t xml:space="preserve">kippah (kip-paw') n-f.
1. a leaf of a palm-tree
[feminine of H3709]
KJV: branch. 
Root(s): H3709 </t>
  </si>
  <si>
    <t>כָּפָה</t>
  </si>
  <si>
    <t xml:space="preserve">kaphah (kaw-faw') v.
1. (properly) to bend, i.e. (figuratively) to tame or subdue
[a primitive root]
KJV: pacify. </t>
  </si>
  <si>
    <t>כֵּף</t>
  </si>
  <si>
    <t xml:space="preserve">keph (kafe) n-m.
1. a hollow rock
[from H3721]
KJV: rock. 
Root(s): H3721 </t>
  </si>
  <si>
    <t>כַּף</t>
  </si>
  <si>
    <t xml:space="preserve">kaph (kaf) n-f.
1. the hollow hand or palm (so of the paw of an animal, of the sole, and even of the bowl of a dish or sling, the handle of a bolt, the leaves of a palm-tree)
2. (figuratively) power
[from H3721]
KJV: branch, + foot, hand((-ful), -dle, (-led)), hollow, middle, palm, paw, power, sole, spoon. 
Root(s): H3721 </t>
  </si>
  <si>
    <t>כַּעַס כַּעַשׂ</t>
  </si>
  <si>
    <t xml:space="preserve">ka`ac (kah'-as) (or (in Job) kaoas {kah'-as};) n-m.
1. vexation
[from 3707]
KJV: anger, angry, grief, indignation, provocation, provoking, X sore, sorrow, spite, wrath. 
See also: H3707 </t>
  </si>
  <si>
    <t>כַּעַס</t>
  </si>
  <si>
    <t xml:space="preserve">ka`ac (kaw-as') v.
1. to trouble
2. (by implication) to grieve, rage, be indignant
[a primitive root]
KJV: be angry, be grieved, take indignation, provoke (to anger, unto wrath), have sorrow, vex, be wroth. </t>
  </si>
  <si>
    <t>כְּעֶנֶת כְּעֶת</t>
  </si>
  <si>
    <t xml:space="preserve">k`eneth (keh-eh'-neth) adv.
1. thus (only in the formula "and so forth")
[feminine of H3705]
KJV: at such a time. 
Root(s): H3705 </t>
  </si>
  <si>
    <t>כְּעַן</t>
  </si>
  <si>
    <t xml:space="preserve">k`an (keh-an') adv.
1. now
[(Aramaic) probably from H3652]
KJV: now. 
Root(s): H3652 </t>
  </si>
  <si>
    <t>כֶּסֶת</t>
  </si>
  <si>
    <t xml:space="preserve">keceth (keh'-seth) n-f.
1. a cushion or pillow (as covering a seat or bed)
[from H3680]
KJV: pillow. 
Root(s): H3680 </t>
  </si>
  <si>
    <t>כָּסִפיָא</t>
  </si>
  <si>
    <t xml:space="preserve">Kaciphya' (kaw-sif-yaw') n/l.
1. silvery
2. Casiphja, a place in Babylon
[perhaps from H3701]
KJV: Casiphia. 
Root(s): H3701 </t>
  </si>
  <si>
    <t>כְּסַף</t>
  </si>
  <si>
    <t xml:space="preserve">kcaph (kes-af') n-m.
1. money, silver
[(Aramaic) corresponding to H3701]
 Root(s): H3701 </t>
  </si>
  <si>
    <t>כֶּסֶף</t>
  </si>
  <si>
    <t xml:space="preserve">keceph (keh'-sef) n-m.
1. silver (from its pale color)
2. (by implication) money
[from H3700]
KJV: money, price, silver(-ling). 
Root(s): H3700 </t>
  </si>
  <si>
    <t>כָּסַף</t>
  </si>
  <si>
    <t xml:space="preserve">kacaph (kaw-saf') v.
1. (properly) to become pale
2. (by implication) to pine after
3. also to fear
[a primitive root]
KJV: (have) desire, be greedy, long, sore. </t>
  </si>
  <si>
    <t>כָּסַס</t>
  </si>
  <si>
    <t xml:space="preserve">kacac (kaw-sas') v.
1. to estimate
[a primitive root]
KJV: make count. </t>
  </si>
  <si>
    <t>כּוּסֶּמֶת</t>
  </si>
  <si>
    <t xml:space="preserve">kuccemeth (koos-seh'-meth) n-f.
1. spelt (from its bristliness as if just shorn)
[from H3697]
KJV: fitches, rie. 
Root(s): H3697 </t>
  </si>
  <si>
    <t>כָּסַם</t>
  </si>
  <si>
    <t xml:space="preserve">kacam (kaw-sam') v.
1. to shear
[a primitive root]
KJV: X only, poll. 
Compare: H3765 </t>
  </si>
  <si>
    <t>כִּסוֹלתּ תָּבוֹר</t>
  </si>
  <si>
    <t xml:space="preserve">Kicloth Tabor (kis-loth' taw-bore') n/l.
1. flanks of Tabor
2. Kisloth-Tabor, a place in Israel
[from the feminine plural of H3689 and H8396]
KJV: Chisloth- tabor. 
Root(s): H3689, H8396 </t>
  </si>
  <si>
    <t>כַּסלוּחִים</t>
  </si>
  <si>
    <t xml:space="preserve">Kacluchiym (kas-loo'-kheem) n/g.
1. Casluchim, a people cognate to the Egyptians
[a plural probably of foreign derivation]
KJV: Casluhim. </t>
  </si>
  <si>
    <t>כְּסוּלּוֹת</t>
  </si>
  <si>
    <t xml:space="preserve">Kcullowth (kes-ool-loth') n/l.
1. fattened
2. Kesulloth, a place in Israel
[feminine plural of passive participle of H3688]
KJV: Chesulloth. 
Root(s): H3688 </t>
  </si>
  <si>
    <t>כְּסָלוֹן</t>
  </si>
  <si>
    <t xml:space="preserve">Kcalown (kes-aw-lone') n/l.
1. fertile
2. Kesalon, a place in Israel
[from H3688]
KJV: Chesalon. 
Root(s): H3688 </t>
  </si>
  <si>
    <t>כִּסלוֹן</t>
  </si>
  <si>
    <t xml:space="preserve">Kiclown (kis-lone') n/p.
1. hopeful
2. Kislon, an Israelite
[from H3688]
KJV: Chislon. 
Root(s): H3688 </t>
  </si>
  <si>
    <t>כִּסלֵו</t>
  </si>
  <si>
    <t xml:space="preserve">Kiclev (kis-lave') n/p.
1. Kisleu, the 9th Heb. month
[probably of foreign origin]
KJV: Chisleu. </t>
  </si>
  <si>
    <t>כִּסלָה</t>
  </si>
  <si>
    <t xml:space="preserve">kiclah (kis-law') n-f.
1. in a good sense, trust
2. in a bad one, silliness
[feminine of H3689]
KJV: confidence, folly. 
Root(s): H3689 </t>
  </si>
  <si>
    <t>כֶּסֶל</t>
  </si>
  <si>
    <t xml:space="preserve">kecel (keh'-sel) n-m.
1. (properly) fatness
2. (by implication, literally) the loin (as the seat of the leaf fat)
3. (generally) the bowels, gut, intestines
4. (figuratively) silliness
5. (in a good sense) trust
[from H3688]
KJV: confidence, flank, folly, hope, loin. 
Root(s): H3688 </t>
  </si>
  <si>
    <t>כָּסַל</t>
  </si>
  <si>
    <t xml:space="preserve">kacal (kaw-sal') v.
1. (properly) to be fat, i.e. (figuratively) silly
[a primitive root]
KJV: be foolish. </t>
  </si>
  <si>
    <t>כְּסִילוּת</t>
  </si>
  <si>
    <t xml:space="preserve">kciyluwth (kes-eel-ooth') n-f.
1. silliness
[from H3684]
KJV: foolish. 
Root(s): H3684 </t>
  </si>
  <si>
    <t>כְּסִיל</t>
  </si>
  <si>
    <t xml:space="preserve">Kciyl (kes-eel') n/l.
1. Kesil, a place in Israel
[the same as H3684]
KJV: Chesil. 
Root(s): H3684 </t>
  </si>
  <si>
    <t xml:space="preserve">Kciyl (kes-eel') n-m.
1. any notable constellation
2. specifically Orion (as if a burly one)
[the same as H3684]
KJV: constellation, Orion. 
Root(s): H3684 </t>
  </si>
  <si>
    <t xml:space="preserve">kciyl (kes-eel') n-m.
1. (properly) fat, i.e. (figuratively) stupid or silly
[from H3688]
KJV: fool(-ish). 
Root(s): H3688 </t>
  </si>
  <si>
    <t>כָּסַח</t>
  </si>
  <si>
    <t xml:space="preserve">kacach (kaw-sakh') v.
1. to cut off
[a primitive root]
KJV: cut down (up). </t>
  </si>
  <si>
    <t>כְּסוּת</t>
  </si>
  <si>
    <t xml:space="preserve">kcuwth (kes-ooth') n-f.
1. a cover (garment)
2. (figuratively) a veiling
[from H3680]
KJV: covering, raiment, vesture. 
Root(s): H3680 </t>
  </si>
  <si>
    <t>כָּסוּי</t>
  </si>
  <si>
    <t xml:space="preserve">kacuwy (kaw-soo'-ee) n-m.
1. (properly) covered, i.e. (as noun) a covering
[passive participle of H3680]
KJV: covering. 
Root(s): H3680 </t>
  </si>
  <si>
    <t>כָּסָה</t>
  </si>
  <si>
    <t xml:space="preserve">kacah (kaw-saw') v.
1. (properly) to plump, i.e. fill up hollows
2. (by implication) to cover (for clothing or secrecy)
[a primitive root]
KJV: clad self, close, clothe, conceal, cover (self), (flee to) hide, overwhelm. 
Compare: H3780 </t>
  </si>
  <si>
    <t>כַּסדַּי</t>
  </si>
  <si>
    <t xml:space="preserve">Kacday (kas-dah'-ee) adj.
1. Chaldean
[for H3778]
 Root(s): H3778 </t>
  </si>
  <si>
    <t>כִּסֵּא כִּסֵּה</t>
  </si>
  <si>
    <t xml:space="preserve">kicce' (kis-say') (or kicceh {kis-say'}) n-m.
1. (properly) covered, i.e. a throne (as canopied)
[from H3680]
KJV: seat, stool, throne. 
Root(s): H3680 </t>
  </si>
  <si>
    <t>כֶּסֶא כֶּסֶה</t>
  </si>
  <si>
    <t xml:space="preserve">kece' (keh'-seh) (or keceh {keh'-seh}) n-m.
1. (properly) fulness or the full moon, i.e. its festival
[apparently from H3680]
KJV: (time) appointed. 
Root(s): H3680 </t>
  </si>
  <si>
    <t>כֵּס</t>
  </si>
  <si>
    <t xml:space="preserve">kec (kace) n-m.
1. sworn
[apparently a contraction for H3678, but probably by erroneous transcription for H5251]
 Root(s): H3678, H5251 </t>
  </si>
  <si>
    <t>כְּנָת</t>
  </si>
  <si>
    <t xml:space="preserve">knath (ken-awth') n-m.
1. companion
[(Aramaic) corresponding to H3674]
 Root(s): H3674 </t>
  </si>
  <si>
    <t xml:space="preserve">knath (ken-awth') n-m.
1. a colleague (as having the same title)
[from H3655]
KJV: companion. 
Root(s): H3655 </t>
  </si>
  <si>
    <t>כָּנַשׁ</t>
  </si>
  <si>
    <t xml:space="preserve">kanash (kaw-nash') v.
1. to assemble
[(Aramaic) corresponding to H3664]
KJV: gather together. 
Root(s): H3664 </t>
  </si>
  <si>
    <t>כִּנְּרוֹת כִּנֶּרֶת</t>
  </si>
  <si>
    <t xml:space="preserve">Kinnrowth (kin-ner-oth') (or Kinnereth {kin-neh'-reth}) n/l.
1. perhaps harp-shaped
2. Kinneroth or Kinnereth, a place in Israel
[respectively plural and singular feminine from the same as H3658]
KJV: Chinnereth, Chinneroth, Cinneroth. 
Root(s): H3658 </t>
  </si>
  <si>
    <t>כָּנָף</t>
  </si>
  <si>
    <t xml:space="preserve">kanaph (kaw-nawf') n-f.
1. an edge or extremity
2. specifically (of a bird or army) a wing, (of a garment or bed-clothing) a flap, (of the earth) a quarter, (of a building) a pinnacle
[from H3670]
KJV: + bird, border, corner, end, feather(-ed), X flying, + (one an-)other, overspreading, X quarters, skirt, X sort, uttermost part, wing((-ed)). 
Root(s): H3670 </t>
  </si>
  <si>
    <t>כָּנַף</t>
  </si>
  <si>
    <t xml:space="preserve">kanaph (kaw-naf') v.
1. (properly) to project laterally, i.e. probably (reflexive) to withdraw
[a primitive root]
KJV: be removed. </t>
  </si>
  <si>
    <t>כְּנַעַנִי</t>
  </si>
  <si>
    <t xml:space="preserve">Kna`aniy (ken-ah-an-ee') adj.
1. a Kenaanite or inhabitant of Kenaan
2. (by implication) a pedlar (the Canaanites standing for their neighbors the Ishmaelites, who conducted mercantile caravans)
[patrial from H3667]
KJV: Canaanite, merchant, trafficker. 
Root(s): H3667 </t>
  </si>
  <si>
    <t>כְּנַעֲנָה</t>
  </si>
  <si>
    <t xml:space="preserve">Kna`anah (ken-ah-an-aw') n/p.
1. Kenaanah, the name of two Israelites
[feminine of H3667]
KJV: Chenaanah. 
Root(s): H3667 </t>
  </si>
  <si>
    <t>כְּנַעַן</t>
  </si>
  <si>
    <t xml:space="preserve">Kna`an (ken-ah'-an) n-m.
1. humiliated
2. Kenaan, a son a Ham
3. also the country inhabited by him
[from H3665]
KJV: Canaan, merchant, traffick. 
Root(s): H3665 </t>
  </si>
  <si>
    <t>כִּנעָה</t>
  </si>
  <si>
    <t xml:space="preserve">kin`ah (kin-aw') n-f.
1. a package
[from H3665 in the sense of folding]
KJV: wares. 
Root(s): H3665 
Compare: H3664 </t>
  </si>
  <si>
    <t>כָּנַע</t>
  </si>
  <si>
    <t xml:space="preserve">kana` (kaw-nah') v.
1. (properly) to bend the knee
2. (hence) to humiliate, vanquish
[a primitive root]
KJV: bring down (low), into subjection, under, humble (self), subdue. </t>
  </si>
  <si>
    <t>כָּנַס</t>
  </si>
  <si>
    <t xml:space="preserve">kanac (kaw-nas') v.
1. to collect
2. (hence) to enfold
[a primitive root]
KJV: gather (together), heap up, wrap self. </t>
  </si>
  <si>
    <t>כְּנַניָה כְּנַניָהוּ</t>
  </si>
  <si>
    <t xml:space="preserve">Knanyah (ken-an-yaw') (or Knanyahuw {ken-an-yaw'-hoo}) n/p.
1. Jah has planted
2. Kenanjah, an Israelite
[from H3661 and H3050]
KJV: Chenaniah. 
Root(s): H3661, H3050 </t>
  </si>
  <si>
    <t>כְּנָנִי</t>
  </si>
  <si>
    <t xml:space="preserve">Knaniy (ken-aw-nee') n/p.
1. planted
2. Kenani, an Israelite
[from H3661]
KJV: Chenani. 
Root(s): H3661 </t>
  </si>
  <si>
    <t>כָּנַן</t>
  </si>
  <si>
    <t xml:space="preserve">kanan (kaw-nan') n-f.
1. to set out, i.e. plant
[a primitive root]
KJV: X vineyard. </t>
  </si>
  <si>
    <t>כְּנֵמָא</t>
  </si>
  <si>
    <t xml:space="preserve">knema' (ken-ay-maw') adv.
1. so or thus
[(Aramaic) corresponding to H3644]
KJV: so, (in) this manner (sort), thus. 
Root(s): H3644 </t>
  </si>
  <si>
    <t>כָּניָהוּ</t>
  </si>
  <si>
    <t xml:space="preserve">Konyahuw (kon-yaw'-hoo) n/p.
1. Conjah, an Israelite king
[for H3204]
KJV: Coniah. 
Root(s): H3204 </t>
  </si>
  <si>
    <t>כִּנּוֹר</t>
  </si>
  <si>
    <t xml:space="preserve">kinnowr (kin-nore') n-m.
1. a harp
[from a unused root meaning to twang]
KJV: harp. </t>
  </si>
  <si>
    <t>כַּנָּה</t>
  </si>
  <si>
    <t xml:space="preserve">kannah (kaw-naw') n-f.
1. a plant (as set)
[from H3661]
KJV: X vineyard. 
Root(s): H3661 </t>
  </si>
  <si>
    <t>כַּנֶּה</t>
  </si>
  <si>
    <t xml:space="preserve">Kanneh (kan-neh') n/l.
1. Canneh, a place in Assyria
[for H3641]
KJV: Canneh. 
Root(s): H3641 </t>
  </si>
  <si>
    <t>כָּנָה</t>
  </si>
  <si>
    <t xml:space="preserve">kanah (kaw-naw') v.
1. to address by an additional name
2. (hence) to eulogize
[a primitive root]
KJV: give flattering titles, surname (himself). </t>
  </si>
  <si>
    <t>כֵּן</t>
  </si>
  <si>
    <t xml:space="preserve">ken (kane) n-m.
1. a gnat (from infixing its sting
2. used only in plural (and irreg. in Exod. 8
3. Heb. 13
[from H3661 in the sense of fastening]
KJV: lice, X manner. 
Root(s): H3661 
See also: H18 </t>
  </si>
  <si>
    <t xml:space="preserve">ken (kane) n-m.
1. a stand, i.e. pedestal or station
[the same as H3651, used as a noun]
KJV: base, estate, foot, office, place, well. 
Root(s): H3651 </t>
  </si>
  <si>
    <t xml:space="preserve">ken (kane) adv.
1. so
[(Aramaic) corresponding to H3651]
KJV: thus. 
Root(s): H3651 </t>
  </si>
  <si>
    <t xml:space="preserve">ken (kane) adj.
1. (properly) set upright
2. hence (figuratively as adjective) just
3. but usually (as adverb or conjunction) rightly or so (in various applications to manner, time and relation
4. often with other particles)
[from H3559]
KJV: + after that (this, -ward, -wards), as ... as, + (for-)asmuch as yet, + be (for which) cause, + following, howbeit, in (the) like (manner, -wise), X the more, right, (even) so, state, straightway, such (thing), surely, + there (where)-fore, this, thus, true, well, X you. 
Root(s): H3559 </t>
  </si>
  <si>
    <t>כִּמרִיר</t>
  </si>
  <si>
    <t xml:space="preserve">kimriyr (kim-reer') n-m.
1. obscuration (as if from shrinkage of light, i.e. an eclipse (only in plural)
[redupl. from H3648]
KJV: blackness. 
Root(s): H3648 </t>
  </si>
  <si>
    <t>כָּמָר</t>
  </si>
  <si>
    <t xml:space="preserve">kamar (kaw-mawr') n-m.
1. (properly) an ascetic (as if shrunk with self-maceration), i.e. an idolatrous priest (only in plural)
[from H3648]
KJV: Chemarims (idolatrous) priests. 
Root(s): H3648 </t>
  </si>
  <si>
    <t>כָּמַר</t>
  </si>
  <si>
    <t xml:space="preserve">kamar (kaw-mar') v.
1. (properly) to intertwine or contract
2. (by implication) to shrivel (as with heat)
3. (figuratively) to be deeply affected with passion (love or pity)
[a primitive root]
KJV: be black, be kindled, yearn. </t>
  </si>
  <si>
    <t>כָּמַס</t>
  </si>
  <si>
    <t xml:space="preserve">kamac (kaw-mas') v.
1. to store away, i.e. (figuratively) in the memory
[a primitive root]
KJV: lay up in store. </t>
  </si>
  <si>
    <t>כַּמּוֹן</t>
  </si>
  <si>
    <t xml:space="preserve">kammon (kam-mone') n-m.
1. "cummin" (from its use as a condiment)
[from an unused root meaning to store up or preserve]
KJV: cummin. </t>
  </si>
  <si>
    <t>כְּמוֹשׁ כְּמִישׁ</t>
  </si>
  <si>
    <t xml:space="preserve">Kmowsh (kem-oshe') (or (Jer. 48) n/t.
1. the powerful
2. Kemosh, the god of the Moabites
[from an unused root meaning to subdue]
KJV: Chemosh. </t>
  </si>
  <si>
    <t>כְּמוֹ כָּמוֹ</t>
  </si>
  <si>
    <t xml:space="preserve">kmow (kem-o') (or kamow {kaw-mo'}) adv.
1. as, thus, so
[a form of the prefix "k-", but used separately]
KJV: according to, (such) as (it were, well as), in comparison of, like (as, to, unto), thus, when, worth. 
Compare: H3651 </t>
  </si>
  <si>
    <t>כִּמהָם</t>
  </si>
  <si>
    <t xml:space="preserve">Kimham (kim-hawm') n/l.
1. pining
2. Kimham, an Israelite
[from H3642]
KJV: Chimham. 
Root(s): H3642 </t>
  </si>
  <si>
    <t>כָּמַהּ</t>
  </si>
  <si>
    <t xml:space="preserve">kamahh (kaw-mah) v.
1. to pine after
[a primitive root]
KJV: long. </t>
  </si>
  <si>
    <t>כַּלנֶה כַּלנֵה כַּלנוֹ</t>
  </si>
  <si>
    <t xml:space="preserve">Kalneh (kal-neh') (or Kalneh {kal-nay'} also Kalnow {kal-no'};) n/l.
1. Calneh or Calno, a place in the Assyrian empire
[of foreign derivation]
KJV: Calneh, Calno. 
Compare: H3656 </t>
  </si>
  <si>
    <t>כְּלִמּוּת</t>
  </si>
  <si>
    <t xml:space="preserve">klimmuwth (kel-im-mooth') n-f.
1. disgrace
[from H3639]
KJV: shame. 
Root(s): H3639 </t>
  </si>
  <si>
    <t>כְּלִמָּה</t>
  </si>
  <si>
    <t xml:space="preserve">klimmah (kel-im-maw') n-f.
1. disgrace
[from H3637]
KJV: confusion, dishonour, reproach, shame. 
Root(s): H3637 </t>
  </si>
  <si>
    <t>כִּלמָד</t>
  </si>
  <si>
    <t xml:space="preserve">Kilmad (kil-mawd') n/l.
1. Kilmad, a place apparently in the Assyrian empire
[of foreign derivation]
KJV: Chilmad. </t>
  </si>
  <si>
    <t>כָּלַם</t>
  </si>
  <si>
    <t xml:space="preserve">kalam (kaw-lawm') v.
1. (properly) to wound
2. (figuratively) to taunt or insult
[a primitive root]
KJV: be (make) ashamed, blush, be confounded, be put to confusion, hurt, reproach, (do, put to) shame. </t>
  </si>
  <si>
    <t>כְּלָל</t>
  </si>
  <si>
    <t xml:space="preserve">Klal (kel-awl') n/p.
1. complete
2. Kelal, an Israelite
[from H3634]
KJV: Chelal. 
Root(s): H3634 </t>
  </si>
  <si>
    <t>כְּלַל</t>
  </si>
  <si>
    <t xml:space="preserve">klal (kel-al') v.
1. to complete
[(Aramaic) corresponding to H3634]
KJV: finish, make (set) up. 
Root(s): H3634 </t>
  </si>
  <si>
    <t>כָּלַל</t>
  </si>
  <si>
    <t xml:space="preserve">kalal (kaw-lal') v.
1. to complete
[a primitive root]
KJV: (make) perfect. </t>
  </si>
  <si>
    <t>כַּלכּוֹל</t>
  </si>
  <si>
    <t xml:space="preserve">Kalkol (kal-kole') n/p.
1. sustenance
2. Calcol, an Israelite
[from H3557]
KJV: Calcol, Chalcol. 
Root(s): H3557 </t>
  </si>
  <si>
    <t>כָּלִיל</t>
  </si>
  <si>
    <t xml:space="preserve">kaliyl (kaw-leel') adj.
1. complete
2. as noun, the whole (specifically, a sacrifice entirely consumed)
3. as adverb, fully
[from H3634]
KJV: all, every whit, flame, perfect(-ion), utterly, whole burnt offering (sacrifice), wholly. 
Root(s): H3634 </t>
  </si>
  <si>
    <t>כִּלָּיוֹן</t>
  </si>
  <si>
    <t xml:space="preserve">killayown (kil-law-yone') n-m.
1. pining, destruction
[from H3615]
KJV: consumption, failing. 
Root(s): H3615 </t>
  </si>
  <si>
    <t>כִּליוֹן</t>
  </si>
  <si>
    <t xml:space="preserve">Kilyown (kil-yone') n/p.
1. Kiljon, an Israelite
[a form of H3631]
KJV: Chilion. 
Root(s): H3631 </t>
  </si>
  <si>
    <t>כִּליָה</t>
  </si>
  <si>
    <t xml:space="preserve">kilyah (kil-yaw') n-f.
1. a kidney (as an essential organ)
2. (figuratively) the mind (as the interior self)
[feminine of H3627 (only in the plural)]
KJV: kidneys, reins. 
Root(s): H3627 </t>
  </si>
  <si>
    <t>כְּלִיא כְּלוּא</t>
  </si>
  <si>
    <t xml:space="preserve">kliy' (kel-ee') (or kluw1 {kel-oo'}) n-m.
1. a prison
[from H3607]
KJV: prison. 
Root(s): H3607 
Compare: H3608 </t>
  </si>
  <si>
    <t>כְּלִי</t>
  </si>
  <si>
    <t xml:space="preserve">kliy (kel-ee') n-m.
1. something prepared, i.e. any apparatus (as an implement, utensil, dress, vessel or weapon)
[from H3615]
KJV: armour ((-bearer)), artillery, bag, carriage, + furnish, furniture, instrument, jewel, that is made of, X one from another, that which pertaineth, pot, + psaltery, sack, stuff, thing, tool, vessel, ware, weapon, + whatsoever. 
Root(s): H3615 </t>
  </si>
  <si>
    <t>כָּל ־ חוֹזֶה</t>
  </si>
  <si>
    <t xml:space="preserve">Kol-Chozeh (kol-kho-zeh') n/p.
1. every seer
2. Col- Chozeh, an Israelite
[from H3605 and H2374]
KJV: Col-hozeh. 
Root(s): H3605, H2374 </t>
  </si>
  <si>
    <t>כֶּלַח</t>
  </si>
  <si>
    <t xml:space="preserve">Kelach (keh'-lakh) n/l.
1. Kelach, a place in Assyria
[the same as H3624]
KJV: Calah. 
Root(s): H3624 </t>
  </si>
  <si>
    <t xml:space="preserve">kelach (keh'-lakh) n-m.
1. maturity
[from an unused root meaning to be complete]
KJV: full (old) age. </t>
  </si>
  <si>
    <t>כְּלוּלָה</t>
  </si>
  <si>
    <t xml:space="preserve">kluwlah (kel-oo-law') n-f.
1. bridehood (only in the plural)
[denominative passive participle from H3618]
KJV: espousal. 
Root(s): H3618 </t>
  </si>
  <si>
    <t>כְּלוּהַי</t>
  </si>
  <si>
    <t xml:space="preserve">Kluwhay (kel-oo-hah'-ee) n/p.
1. completed
2. Keluhai, an Israelite
[from H3615]
KJV: Chelluh. 
Root(s): H3615 </t>
  </si>
  <si>
    <t>כְּלוּבַי</t>
  </si>
  <si>
    <t xml:space="preserve">Kluwbay (kel-oo-bay'-ee) n/p.
1. Kelubai, an Israelite
[a form of H3612]
KJV: Chelubai. 
Root(s): H3612 </t>
  </si>
  <si>
    <t>כְּלוּב</t>
  </si>
  <si>
    <t xml:space="preserve">Kluwb (kel-oob') n/p.
1. Kelub, the name of two Israelites
[the same as H3619]
KJV: Chelub. 
Root(s): H3619 </t>
  </si>
  <si>
    <t xml:space="preserve">klub (kel-oob') n-m.
1. a bird-trap (as furnished with a clap-stick or treadle to spring it)
2. (hence) a basket (as resembling a wicker cage)
[from the same as H3611]
KJV: basket, cage. 
Root(s): H3611 </t>
  </si>
  <si>
    <t>כַּלָּה</t>
  </si>
  <si>
    <t xml:space="preserve">kallah (kal-law') n-f.
1. a bride (as if perfect)
2. (hence) a son's wife
[from H3634]
KJV: bride, daughter-in-law, spouse. 
Root(s): H3634 </t>
  </si>
  <si>
    <t>כָּלָה</t>
  </si>
  <si>
    <t xml:space="preserve">kalah (kaw-law') n-f.
1. a completion
2. adverb, completely
3. also destruction
[from H3615]
KJV: altogether, (be, utterly) consume(-d), consummation(-ption), was determined, (full, utter) end, riddance. 
Root(s): H3615 </t>
  </si>
  <si>
    <t>כָּלֶה</t>
  </si>
  <si>
    <t xml:space="preserve">kaleh (kaw-leh') adj.
1. pining
[from H3615]
KJV: fail. 
Root(s): H3615 </t>
  </si>
  <si>
    <t xml:space="preserve">kalah (kaw-law') v.
1. to end, whether intransitive (to cease, be finished, perish) or transitived (to complete, prepare, consume)
[a primitive root]
KJV: accomplish, cease, consume (away), determine, destroy (utterly), be (when ... were) done, (be an) end (of), expire, (cause to) fail, faint, finish, fulfil, X fully, X have, leave (off), long, bring to pass, wholly reap, make clean riddance, spend, quite take away, waste. </t>
  </si>
  <si>
    <t>כָּלִבּוֹ כָּלֵבִי</t>
  </si>
  <si>
    <t xml:space="preserve">Kalibbow (kaw-lib-bo') (probably by erroneous transcription for Kalebiy {kaw-lay-bee'}) adj.
1. a Calebite or descendant of Caleb
[patronymically from H3612]
KJV: of the house of Caleb. 
Root(s): H3612 </t>
  </si>
  <si>
    <t>כָּלֵב אֶפרָתָה</t>
  </si>
  <si>
    <t xml:space="preserve">Kaleb 'Ephrathah (kaw-labe' ef-raw'-thaw) n/l.
1. Caleb- Ephrathah, a place in Egypt (if the text is correct)
[from H3612 and H672]
KJV: Caleb-ephrathah. 
Root(s): H3612, H672 </t>
  </si>
  <si>
    <t>כָּלֵב</t>
  </si>
  <si>
    <t xml:space="preserve">Kaleb (kaw-labe') n/p.
1. Caleb, the name of three Israelites
[perhaps a form of H3611, or else from the same root in the sense of forcible]
KJV: Caleb. 
Root(s): H3611 </t>
  </si>
  <si>
    <t>כֶּלֶב</t>
  </si>
  <si>
    <t xml:space="preserve">keleb (keh'-leb) n-m.
1. a dog
2. hence (by euphemism) a male prostitute
[from an unused root means. to yelp, or else to attack]
KJV: dog. </t>
  </si>
  <si>
    <t>כִּלאַיִם</t>
  </si>
  <si>
    <t xml:space="preserve">kil'ayim (kil-ah'-yim) n-m.
1. two heterogeneities
[dual of H3608 in the original sense of separation]
KJV: divers seeds (-e kinds), mingled (seed). 
Root(s): H3608 </t>
  </si>
  <si>
    <t>כִּלאָב</t>
  </si>
  <si>
    <t xml:space="preserve">Kil'ab (kil-awb') n/p.
1. restraint of (his) father
2. Kilab, an Israelite
[apparently from H3607 and H1]
KJV: Chileab. 
Root(s): H3607, H1 </t>
  </si>
  <si>
    <t>כֶּלֶא</t>
  </si>
  <si>
    <t xml:space="preserve">kele' (keh'-leh) n-m.
1. a prison
[from H3607]
KJV: prison. 
Root(s): H3607 
Compare: H3610, H3628 </t>
  </si>
  <si>
    <t>כָּלָא</t>
  </si>
  <si>
    <t xml:space="preserve">kala' (kaw-law') v.
1. to restrict, by act (hold back or in) or word (prohibit)
[a primitive root]
KJV: finish, forbid, keep (back), refrain, restrain, retain, shut up, be stayed, withhold. </t>
  </si>
  <si>
    <t>כּוֹל</t>
  </si>
  <si>
    <t xml:space="preserve">kol (kole) n-m.
1. all, any, + (forasmuch) as, + be-(for this) cause, every, + no (manner, -ne), + there (where)-fore, + though, what (where, who)-soever, (the) whole
[(Aramaic) corresponding to H3605]
 Root(s): H3605 </t>
  </si>
  <si>
    <t>כּוֹל כּוֹל</t>
  </si>
  <si>
    <t xml:space="preserve">kol (kole) (or (Jer. 33) n-m.
1. (properly) the whole
2. (hence) all, any or every (in the singular only, but often in a plural sense)
[from H3634]
KJV: (in) all (manner, (ye)), altogether, any (manner), enough, every (one, place, thing), howsoever, as many as, (no-)thing, ought, whatsoever, (the) whole, whoso(-ever). 
Root(s): H3634 </t>
  </si>
  <si>
    <t>כִּכֵר</t>
  </si>
  <si>
    <t xml:space="preserve">kikker (kik-kare') n-f.
1. a talent
[(Aramaic) corresponding to H3603]
KJV: talent. 
Root(s): H3603 </t>
  </si>
  <si>
    <t>כִּכָר</t>
  </si>
  <si>
    <t xml:space="preserve">kikkar (kik-kawr') n-f.
1. a circle
2. (by implication) a circumjacent tract or region, expec. the Ghor or valley of the Jordan
3. also a (round) loaf
4. also a talent (or large (round) coin)
[from H3769]
KJV: loaf, morsel, piece, plain, talent. 
Root(s): H3769 </t>
  </si>
  <si>
    <t>כָּכָה</t>
  </si>
  <si>
    <t xml:space="preserve">kakah (kaw'-kaw) adv.
1. just so, referring to the previous or following context
[from H3541]
KJV: after that (this) manner, this matter, (even) so, in such a case, thus. 
Root(s): H3541 </t>
  </si>
  <si>
    <t>כִּישׁוֹר</t>
  </si>
  <si>
    <t xml:space="preserve">kiyshowr (kee-shore') n-m.
1. (literally) a director, i.e. the spindle or shank of a distaff (H6418), by which it is twirled
2. a spindle
[from H3787]
KJV: spindle. 
Root(s): H3787 
See also: H6418 </t>
  </si>
  <si>
    <t>כִּיר</t>
  </si>
  <si>
    <t xml:space="preserve">kiyr (keer) n-m.
1. a cooking range (consisting of two parallel stones, across which the boiler is set)
[a form for H3564 (only in the dual)]
KJV: ranges for pots. 
Root(s): H3564 </t>
  </si>
  <si>
    <t>כִּיס</t>
  </si>
  <si>
    <t xml:space="preserve">kiyc (keece) n-m.
1. a cup
2. also a bag for money or weights
[a form for H3563]
KJV: bag, cup, purse. 
Root(s): H3563 </t>
  </si>
  <si>
    <t>כִּימָה</t>
  </si>
  <si>
    <t xml:space="preserve">Kiymah (kee-maw') n-f.
1. a cluster of stars, i.e. the Pleiades
[from the same as H3558]
KJV: Pleiades, seven stars. 
Root(s): H3558 </t>
  </si>
  <si>
    <t>כֵּילַף</t>
  </si>
  <si>
    <t xml:space="preserve">keylaph (kay-laf') n-f.
1. a club or sledge-hammer
[from an unused root meaning to clap or strike with noise]
KJV: hammer. </t>
  </si>
  <si>
    <t>כִּילַי כֵּלַי</t>
  </si>
  <si>
    <t xml:space="preserve">kiylay (kee-lah'-ee) (or kelay {kay-lah'-ee}) n-m.
1. niggardly
[from H3557 in the sense of withholding]
KJV: churl. 
Root(s): H3557 </t>
  </si>
  <si>
    <t>כִּיוֹר כִּיוֹר</t>
  </si>
  <si>
    <t xml:space="preserve">kiyowr (kee-yore') (or kiyor {kee-yore'}) n-m.
1. (properly) something round (as excavated or bored), i.e. a chafing-dish for coals or a caldron for cooking
2. hence (from similarity of form) a washbowl
3. (for the same reason) a pulpit or platform
[from the same as H3564]
KJV: hearth, laver, pan, scaffold. 
Root(s): H3564 </t>
  </si>
  <si>
    <t>כִּיוּן</t>
  </si>
  <si>
    <t xml:space="preserve">Kiyuwn (kee-yoon') n/t.
1. (properly) a statue, i.e. idol
2. but used (by euphemism) for some heathen deity (perhaps corresponding to Priapus or Baal-peor)
[from H3559]
KJV: Chiun. 
Root(s): H3559 </t>
  </si>
  <si>
    <t>כִּידּוֹר</t>
  </si>
  <si>
    <t xml:space="preserve">kiydowr (kee-dore') n-m.
1. perhaps tumult
[of uncertain derivation]
KJV: battle. </t>
  </si>
  <si>
    <t>כִּידּוֹן</t>
  </si>
  <si>
    <t xml:space="preserve">Kiydown (kee-dohn') n/l.
1. Kidon, a place in Israel
[the same as H3591]
KJV: Chidon. 
Root(s): H3591 </t>
  </si>
  <si>
    <t xml:space="preserve">kiydown (kee-dohn') n-m.
1. (properly) something to strike with, i.e. a dart (perhaps smaller that H2595)
[from the same as H3589]
KJV: lance, shield, spear, target. 
Root(s): H3589 
See also: H2595 </t>
  </si>
  <si>
    <t>כִּידּוֹד</t>
  </si>
  <si>
    <t xml:space="preserve">kiydowd (kee-dode') n-m.
1. (properly) something struck off, i.e. a spark (as struck)
[from the same as H3589]
KJV: spark. 
Root(s): H3589 
Compare: H3539 </t>
  </si>
  <si>
    <t>כִּידּ</t>
  </si>
  <si>
    <t xml:space="preserve">kiyd (keed) n-m.
1. (figuratively) calamity
[from a primitive root meaning to strike]
KJV: destruction. </t>
  </si>
  <si>
    <t>כִּי</t>
  </si>
  <si>
    <t xml:space="preserve">kiy (kee) conj.
1. (by implication) very widely used as a relative conjunction or adverb (as below)
2. often largely modified by other particles annexed
[a primitive particle (the full form of the prepositional prefix) indicating causal relations of all kinds, antecedent or consequent]
KJV: and, + (forasmuch, inasmuch, where-)as, assured(-ly), + but, certainly, doubtless, + else, even, + except, for, how, (because, in, so, than) that, + nevertheless, now, rightly, seeing, since, surely, then, therefore, + (al- )though, + till, truly, + until, when, whether, while, whom, yea, yet. </t>
  </si>
  <si>
    <t xml:space="preserve">kiy (kee) n-m.
1. a brand or scar
[from H3554]
KJV: burning. 
Root(s): H3554 </t>
  </si>
  <si>
    <t>כֶּחָשׁ</t>
  </si>
  <si>
    <t xml:space="preserve">kechash (kekh-awsh') adj.
1. faithless
[from H3584]
KJV: lying. 
Root(s): H3584 </t>
  </si>
  <si>
    <t>כַּחַשׁ</t>
  </si>
  <si>
    <t xml:space="preserve">kachash (kakh'-ash) n-m.
1. (literally) a failure of flesh, i.e. emaciation
2. (figuratively) hypocrisy
[from H3584]
KJV: leanness, lies, lying. 
Root(s): H3584 </t>
  </si>
  <si>
    <t>כָּחַשׁ</t>
  </si>
  <si>
    <t xml:space="preserve">kachash (kaw-khash') v.
1. to be untrue, in word (to lie, feign, disown) or deed (to disappoint, fail, cringe)
[a primitive root]
KJV: deceive, deny, dissemble, fail, deal falsely, be found liars, (be-)lie, lying, submit selves. </t>
  </si>
  <si>
    <t>כָּחַל</t>
  </si>
  <si>
    <t xml:space="preserve">kachal (kaw-khal') v.
1. to paint (with antimony, a silvery white metalic element)
[a primitive root]
KJV: paint. </t>
  </si>
  <si>
    <t>כָּחַד</t>
  </si>
  <si>
    <t xml:space="preserve">kachad (kaw-khad') v.
1. to secrete, by act or word
2. hence (intensively) to destroy
[a primitive root]
KJV: conceal, cut down (off), desolate, hide. </t>
  </si>
  <si>
    <t>כּוַֹח כּוַֹח</t>
  </si>
  <si>
    <t xml:space="preserve">koach (ko'-akh) (or (Dan. 11) n-m.
1. vigor, literally (force, in a good or a bad sense) or figuratively (capacity, means, produce)
2. (from its hardiness) a large lizard
[from an unused root meaning to be firm]
KJV: ability, able, chameleon, force, fruits, might, power(-ful), strength, substance, wealth. </t>
  </si>
  <si>
    <t>כְּזִיבּ</t>
  </si>
  <si>
    <t xml:space="preserve">Kziyb (kez-eeb') n/l.
1. falsified
2. Kezib, a place in Israel
[from H3576]
KJV: Chezib. 
Root(s): H3576 </t>
  </si>
  <si>
    <t>כָּזבִּי</t>
  </si>
  <si>
    <t xml:space="preserve">Kozbiy (koz-bee') n/p.
1. false
2. Cozbi, a Midianitess
[from H3576]
KJV: Cozbi. 
Root(s): H3576 </t>
  </si>
  <si>
    <t>כּוֹזְבָא</t>
  </si>
  <si>
    <t xml:space="preserve">Kozba' (ko-zeb-aw') n/l.
1. fallacious
2. Cozeba, a place in Israel
[from H3576]
KJV: Choseba. 
Root(s): H3576 </t>
  </si>
  <si>
    <t>כָּזָב</t>
  </si>
  <si>
    <t xml:space="preserve">kazab (kaw-zawb') n-m.
1. falsehood
2. literally (untruth) or figuratively (idol)
[from H3576]
KJV: deceitful, false, leasing, + liar, lie, lying. 
Root(s): H3576 </t>
  </si>
  <si>
    <t>כָּזַב</t>
  </si>
  <si>
    <t xml:space="preserve">kazab (kaw-zab') v.
1. to lie (i.e. deceive), literally or figuratively
[a primitive root]
KJV: fail, (be found a, make a) liar, lie, lying, be in vain. </t>
  </si>
  <si>
    <t>כּוּת כּוּתָה</t>
  </si>
  <si>
    <t xml:space="preserve">Kuwth (kooth) (or (feminine) Kuwthah {koo-thaw'}) n/l.
1. Cuth or Cuthah, a province of Assyria
[of foreign origin]
KJV: Cuth. </t>
  </si>
  <si>
    <t>כּוֹשָׁרָה</t>
  </si>
  <si>
    <t xml:space="preserve">kowsharah (ko-shaw-raw') n-f.
1. prosperity
2. (in plural) freedom
[from H3787]
KJV: X chain. 
Root(s): H3787 </t>
  </si>
  <si>
    <t>כּוּשַׁן רִשׁעָתַיִם</t>
  </si>
  <si>
    <t xml:space="preserve">Kuwshan Rish`athayim (koo-shan' rish-aw-thah'-yim) n/p.
1. Cushan of double wickedness
2. Cushan-Rishathajim, a Mesopotamian king
[apparently from H3572 and the dual of H7564]
KJV: Chushan-rishathayim. 
Root(s): H3572, H7564 </t>
  </si>
  <si>
    <t>כּוּשָׁן</t>
  </si>
  <si>
    <t xml:space="preserve">Kuwshan (koo-shawn') n/l.
1. Cushan, a region of Arabia
[perhaps from H3568]
KJV: Cushan. 
Root(s): H3568 </t>
  </si>
  <si>
    <t>כּוּשִׁיתּ</t>
  </si>
  <si>
    <t xml:space="preserve">Kuwshiyth (koo-sheeth') adj.
1. a Cushite woman
[feminine of H3569]
KJV: Ethiopian. 
Root(s): H3569 </t>
  </si>
  <si>
    <t>כּוּשִׁי</t>
  </si>
  <si>
    <t xml:space="preserve">Kuwshiy (koo-shee') n/p.
1. Cushi, the name of two Israelites
[the same as H3569]
KJV: Cushi. 
Root(s): H3569 </t>
  </si>
  <si>
    <t xml:space="preserve">Kuwshiy (koo-shee') adj.
1. a Cushite, or descendant of Cush
[patronymically from H3568]
KJV: Cushi, Cushite, Ethiopian(-s). 
Root(s): H3568 </t>
  </si>
  <si>
    <t>כּוּשׁ</t>
  </si>
  <si>
    <t xml:space="preserve">Kuwsh (koosh) n/l.
1. Cush (or Ethiopia), the name of a son of Ham, and of his territory
2. also of an Israelite
[probably of foreign origin]
KJV: Chush, Cush, Ethiopia. </t>
  </si>
  <si>
    <t>כּוֹרֶשׁ</t>
  </si>
  <si>
    <t xml:space="preserve">Kowresh (ko'-resh) n/p.
1. Cyrus
[(Aramaic) corresponding to H3566]
 Root(s): H3566 </t>
  </si>
  <si>
    <t>כּוֹרֶשׁ כּוֹרֶשׁ</t>
  </si>
  <si>
    <t xml:space="preserve">Kowresh (ko'-resh) (or (Ezra 1) n/p.
1. Koresh (or Cyrus), the Persian king
[from the Persians]
KJV: Cyrus. 
See also: H2 </t>
  </si>
  <si>
    <t>כּוֹר עָשָׁן</t>
  </si>
  <si>
    <t xml:space="preserve">Kowr`Ashan (kore aw-shawn') n/l.
1. furnace of smoke
2. Cor-Ashan, a place in Israel
[from H3564 and H6227]
KJV: Chor-ashan. 
Root(s): H3564, H6227 </t>
  </si>
  <si>
    <t>כּוּר</t>
  </si>
  <si>
    <t xml:space="preserve">kuwr (koor) n-m.
1. a pot or furnace (as if excavated)
[from an unused root meaning properly, to dig through]
KJV: furnace. 
Compare: H3600 </t>
  </si>
  <si>
    <t>כּוֹס</t>
  </si>
  <si>
    <t xml:space="preserve">kowc (koce) n-e.
1. a cup (as a container)
2. (often, figuratively) a lot (as if a potion)
3. (also) some unclean bird, probably an owl (perhaps from the cup-like cavity of its eye)
[from an unused root meaning to hold together]
KJV: cup, (small) owl. 
Compare: H3599 </t>
  </si>
  <si>
    <t>כּוֹנַניָהוּ</t>
  </si>
  <si>
    <t xml:space="preserve">Kownanyahuw (ko-nan-yaw'-hoo) n/p.
1. Jah has sustained
2. Conanjah, the name of two Israelites
[from H3559 and H3050]
KJV: Conaniah, Cononiah. 
Root(s): H3559, H3050 
Compare: H3663 </t>
  </si>
  <si>
    <t>כַּוָּן</t>
  </si>
  <si>
    <t xml:space="preserve">kavvan (kav-vawn') n-m.
1. something prepared, i.e. a sacrificial wafer
[from H3559]
KJV: cake. 
Root(s): H3559 </t>
  </si>
  <si>
    <t>כּוּן</t>
  </si>
  <si>
    <t xml:space="preserve">Kuwn (koon) n/l.
1. established
2. Kun, a place in Syria
[probably from H3559]
KJV: Chun. 
Root(s): H3559 </t>
  </si>
  <si>
    <t xml:space="preserve">kuwn (koon) v.
1. (properly) to be erect (i.e. stand perpendicular)
2. hence (causatively) to set up, in a great variety of applications, whether literal (establish, fix, prepare, apply), or figurative (appoint, render sure, proper or prosperous)
[a primitive root]
KJV: certain(-ty), confirm, direct, faithfulness, fashion, fasten, firm, be fitted, be fixed, frame, be meet, ordain, order, perfect, (make) preparation, prepare (self), provide, make provision, (be, make) ready, right, set (aright, fast, forth), be stable, (e-)stablish, stand, tarry, X very deed. </t>
  </si>
  <si>
    <t>כּוּמָז</t>
  </si>
  <si>
    <t xml:space="preserve">kuwmaz (koo-mawz') n-m.
1. a jewel (probably gold beads)
[from an unused root meaning to store away]
KJV: tablet. </t>
  </si>
  <si>
    <t>כּוּל</t>
  </si>
  <si>
    <t xml:space="preserve">kuwl (kool) v.
1. (properly) to keep in
2. (hence) to measure
3. (figuratively) to maintain (in various senses)
[a primitive root]
KJV: (be able to, can) abide, bear, comprehend, contain, feed, forbearing, guide, hold(-ing in), nourish(-er), be present, make provision, receive, sustain, provide sustenance (victuals). </t>
  </si>
  <si>
    <t>כּוֹכָב</t>
  </si>
  <si>
    <t xml:space="preserve">kowkab (ko-kawb') n-m.
1. a star (as round or as shining)
2. (figuratively) a prince
[probably from the same as H3522 (in the sense of rolling) or H3554 (in the sense of blazing)]
KJV: star((-gazer)). 
Root(s): H3522, H3554 </t>
  </si>
  <si>
    <t>כְּוִיָה</t>
  </si>
  <si>
    <t xml:space="preserve">kviyah (kev-ee-yaw') n-f.
1. a branding
[from H3554]
KJV: burning. 
Root(s): H3554 </t>
  </si>
  <si>
    <t>כָּוָה</t>
  </si>
  <si>
    <t xml:space="preserve">kavah (kaw-vaw') v.
1. (properly) to prick or penetrate
2. (hence) to blister (as smarting or eating into)
[a primitive root]
KJV: burn. </t>
  </si>
  <si>
    <t>כּוֹבַע</t>
  </si>
  <si>
    <t xml:space="preserve">kowba` (ko'-bah) n-m.
1. a helmet (as arched)
[from an unused root meaning to be high or rounded]
KJV: helmet. 
Compare: H6959 </t>
  </si>
  <si>
    <t>כּוּב</t>
  </si>
  <si>
    <t xml:space="preserve">Kuwb (koob) n/l.
1. Kub, a country near Egypt
[of foreign derivation]
KJV: Chub. </t>
  </si>
  <si>
    <t>כַּו</t>
  </si>
  <si>
    <t xml:space="preserve">kav (kav) n-f.
1. a window (as a perforation)
[(Aramaic) from a root corresponding to H3854 in the sense of piercing]
KJV: window. 
Root(s): H3854 </t>
  </si>
  <si>
    <t>כְּהוּנָּה</t>
  </si>
  <si>
    <t xml:space="preserve">khunnah (keh-hoon-naw') n-f.
1. priesthood
[from H3547]
KJV: priesthood, priest's office. 
Root(s): H3547 </t>
  </si>
  <si>
    <t>כָּהֵן</t>
  </si>
  <si>
    <t xml:space="preserve">kahen (kaw-hane') n-m.
1. priest
[(Aramaic) corresponding to H3548]
 Root(s): H3548 </t>
  </si>
  <si>
    <t>כּוֹהֵן</t>
  </si>
  <si>
    <t xml:space="preserve">kohen (ko-hane') n-m.
1. (literally) one officiating, a priest
2. (also, by courtesy) an acting priest (although a layman)
[active participle of H3547]
KJV: chief ruler, X own, priest, prince, principal officer. 
Root(s): H3547 </t>
  </si>
  <si>
    <t>כָּהַן</t>
  </si>
  <si>
    <t xml:space="preserve">kahan (kaw-han') v.
1. to officiate as a priest
2. (figuratively) to put on regalia
[a primitive root, apparently meaning to mediate in religious services, but used only as denominative from H3548]
KJV: deck, be (do the office of a, execute the, minister in the) priest('s office). 
Root(s): H3548 </t>
  </si>
  <si>
    <t>כְּהַל</t>
  </si>
  <si>
    <t xml:space="preserve">khal (keh-hal') v.
1. to be able
[(Aramaic) a root corresponding to H3201 and H3557]
KJV: be able, could. 
Root(s): H3201, H3557 </t>
  </si>
  <si>
    <t>כֵּהָה</t>
  </si>
  <si>
    <t xml:space="preserve">kehah (kay-haw') n-f.
1. (properly) a weakening
2. (figuratively) alleviation, i.e. cure
[feminine of H3544]
KJV: healing. 
Root(s): H3544 </t>
  </si>
  <si>
    <t>כֵּהֶה</t>
  </si>
  <si>
    <t xml:space="preserve">keheh (kay-heh') adj.
1. feeble, obscure
[from H3543]
KJV: somewhat dark, darkish, wax dim, heaviness, smoking. 
Root(s): H3543 </t>
  </si>
  <si>
    <t>כָּהָה</t>
  </si>
  <si>
    <t xml:space="preserve">kahah (kaw-haw') v.
1. to be weak, i.e. (figuratively) to despond (causatively, rebuke), or (of light, the eye) to grow dull
[a primitive root]
KJV: darken, be dim, fail, faint, restrain, X utterly. </t>
  </si>
  <si>
    <t>כָּה</t>
  </si>
  <si>
    <t xml:space="preserve">kah (kaw) p/d.
1. hitherto
[(Aramaic) corresponding to H3541]
 Root(s): H3541 </t>
  </si>
  <si>
    <t>כּוֹה</t>
  </si>
  <si>
    <t xml:space="preserve">koh (ko) adv.
1. (properly) like this
2. (by implication, of manner) thus (or so)
3. (also, of place) here (or hither)
4. (of time) now
[from the prefix k and H1931]
KJV: also, here, + hitherto, like, on the other side, so (and much), such, on that manner, (on) this (manner, side, way, way and that way), + mean while, yonder. 
Root(s): H1931 </t>
  </si>
  <si>
    <t>כְּדָרלָעוֹמֶר</t>
  </si>
  <si>
    <t xml:space="preserve">Kdorla`omer (ked-or-law-o'-mer) n/p.
1. Kedorlaomer, an early Persian king
[of foreign origin]
KJV: Chedorlaomer. </t>
  </si>
  <si>
    <t>כַּדכּוֹד</t>
  </si>
  <si>
    <t xml:space="preserve">kadkod (kad-kobe') n-m.
1. a sparkling gem, probably the ruby
[from the same as H3537 in the sense of striking fire from a metal forged]
KJV: agate. 
Root(s): H3537 </t>
  </si>
  <si>
    <t>כְּדַב</t>
  </si>
  <si>
    <t xml:space="preserve">kdab (ked-ab') adj.
1. false
[(Aramaic) from a root corresponding to H3576]
KJV: lying. 
Root(s): H3576 </t>
  </si>
  <si>
    <t>כַּד</t>
  </si>
  <si>
    <t xml:space="preserve">kad (kad) n-f.
1. (properly) a pail
2. (generally) earthenware vessel
3. a jar for domestic purposes
[from an unused root meaning to deepen]
KJV: barrel, pitcher. </t>
  </si>
  <si>
    <t>כִּבשָׁן</t>
  </si>
  <si>
    <t xml:space="preserve">kibshan (kib-shawn') n-m.
1. a smelting furnace (as reducing metals)
[from H3533]
KJV: furnace. 
Root(s): H3533 </t>
  </si>
  <si>
    <t>כִּבשָׂה כַּבשָׂה</t>
  </si>
  <si>
    <t xml:space="preserve">kibsah (kib-saw') (or kabsah {kab-saw'}) n-f.
1. a ewe
[feminine of H3532]
KJV: (ewe) lamb. 
Root(s): H3532 </t>
  </si>
  <si>
    <t>כֶּבֶשׁ</t>
  </si>
  <si>
    <t xml:space="preserve">kebesh (keh'-besh) n-m.
1. a footstool (as trodden upon)
[from H3533]
KJV: footstool. 
Root(s): H3533 </t>
  </si>
  <si>
    <t>כָּבַשׁ</t>
  </si>
  <si>
    <t xml:space="preserve">kabash (kaw-bash') v.
1. to tread down
2. (hence) negatively, to disregard
3. positively, to conquer, subjugate, violate
[a primitive root]
KJV: bring into bondage, force, keep under, subdue, bring into subjection. </t>
  </si>
  <si>
    <t>כֶּבֶשׂ</t>
  </si>
  <si>
    <t xml:space="preserve">kebes (keh-bes') n-m.
1. a ram (just old enough to butt)
[from an unused root meaning to dominate]
KJV: lamb, sheep. </t>
  </si>
  <si>
    <t>כְּבָרָה</t>
  </si>
  <si>
    <t xml:space="preserve">kbarah (keb-aw-raw') n-f.
1. a sieve (as netted)
[from H3527 in its original sense]
KJV: sieve. 
Root(s): H3527 </t>
  </si>
  <si>
    <t>כִּברָה</t>
  </si>
  <si>
    <t xml:space="preserve">kibrah (kib-raw') n-f.
1. (properly) length, i.e. a measure (of uncertain dimension)
[feminine of H3528]
KJV: X little. 
Root(s): H3528 </t>
  </si>
  <si>
    <t>כְּבָר</t>
  </si>
  <si>
    <t xml:space="preserve">Kbar (keb-awr') n/l.
1. length
2. Kebar, a river of Mesopotamia
[the same as H3528]
KJV: Chebar. 
Root(s): H3528 
Compare: H2249 </t>
  </si>
  <si>
    <t xml:space="preserve">kbar (keb-awr') adv.
1. (properly) extent of time, i.e. a great while
2. (hence) long ago, formerly, hitherto
[from H3527]
KJV: already, (seeing that which), now. 
Root(s): H3527 </t>
  </si>
  <si>
    <t>כָּבַר</t>
  </si>
  <si>
    <t xml:space="preserve">kabar (kaw-bar') v.
1. (properly) to plait together, i.e. (figuratively) to augment (especially in number or quantity, to accumulate)
[a primitive root]
KJV: in abundance, multiply. </t>
  </si>
  <si>
    <t>כָּבַס</t>
  </si>
  <si>
    <t xml:space="preserve">kabac (kaw-bas') v.
1. to trample
2. (hence) to wash (properly, by stamping with the feet), whether literal (including the fulling process) or figurative
[a primitive root]
KJV: fuller, wash(-ing). </t>
  </si>
  <si>
    <t>כֶּבֶל</t>
  </si>
  <si>
    <t xml:space="preserve">kebel (keh'-bel) n-m.
1. a fetter
[from an unused root meaning to twine or braid together]
KJV: fetter. </t>
  </si>
  <si>
    <t>כַּבִּיר</t>
  </si>
  <si>
    <t xml:space="preserve">kabbiyr (kab-beer') adj.
1. vast, whether in extent (figuratively, of power, mighty
2. of time, aged), or in number, many
[from H3527]
KJV: + feeble, mighty, most, much, strong, valiant. 
Root(s): H3527 </t>
  </si>
  <si>
    <t>כְּבִיר</t>
  </si>
  <si>
    <t xml:space="preserve">kbiyr (keb-eer) n-m.
1. a matrass (of intertwined materials)
[from H3527 in the original sense of plaiting]
KJV: pillow. 
Root(s): H3527 </t>
  </si>
  <si>
    <t>כַּבּוֹן</t>
  </si>
  <si>
    <t xml:space="preserve">Kabbown (kab-bone') n/l.
1. hilly
2. Cabon, a place in Israel
[from an unused root meaning to heap up]
KJV: Cabbon. </t>
  </si>
  <si>
    <t>כָּבוּל</t>
  </si>
  <si>
    <t xml:space="preserve">Kabuwl (kaw-bool') n/l.
1. sterile
2. Cabul, the name of two places in Israel
[from the same as H3525 in the sense of limitation]
KJV: Cabul. 
Root(s): H3525 </t>
  </si>
  <si>
    <t>כְּבוּדָּה</t>
  </si>
  <si>
    <t xml:space="preserve">kbuwddah (keb-ood-daw') n-f.
1. weightiness, i.e. magnificence, wealth
[irreg. feminine passive participle of H3513]
KJV: carriage, all glorious, stately. 
Root(s): H3513 </t>
  </si>
  <si>
    <t>כָּבוֹד כָּבוֹד</t>
  </si>
  <si>
    <t xml:space="preserve">kabowd (kaw-bode') (rarely kabod {kaw-bode'}) n-m.
1. (properly) weight, but only figuratively in a good sense, splendor or copiousness
[from H3513]
KJV: glorious(-ly), glory, honour(-able). 
Root(s): H3513 </t>
  </si>
  <si>
    <t>כָּבָה</t>
  </si>
  <si>
    <t xml:space="preserve">kabah (kaw-baw') v.
1. to expire or (causatively) to extinguish (fire, light, anger)
[a primitive root]
KJV: go (put) out, quench. </t>
  </si>
  <si>
    <t>כְּבֵדוּת</t>
  </si>
  <si>
    <t xml:space="preserve">kbeduth (keb-ay-dooth') n-f.
1. difficulty
[feminine of H3515]
KJV: X heavily. 
Root(s): H3515 </t>
  </si>
  <si>
    <t>כָּבֵד</t>
  </si>
  <si>
    <t xml:space="preserve">kabed (kaw-bade') n-f.
1. the liver (as the heaviest of the viscera)
[the same as H3515]
KJV: liver. 
Root(s): H3515 </t>
  </si>
  <si>
    <t xml:space="preserve">kabed (kaw-bade') adj.
1. heavy
2. figuratively in a good sense (numerous) or in a bad sense (severe, difficult, stupid)
[from H3513]
KJV: (so) great, grievous, hard(-ened), (too) heavy(-ier), laden, much, slow, sore, thick. 
Root(s): H3513 </t>
  </si>
  <si>
    <t>כּוֹבֶד</t>
  </si>
  <si>
    <t xml:space="preserve">kobed (ko'-bed) n-m.
1. weight, multitude, vehemence
[from H3513]
KJV: grievousness, heavy, great number. 
Root(s): H3513 </t>
  </si>
  <si>
    <t>כָּבַד כָּבֵד</t>
  </si>
  <si>
    <t xml:space="preserve">kabad (kaw-bad') (or kabed {kaw-bade'}) v.
1. to be heavy, i.e. in a bad sense (burdensome, severe, dull) or in a good sense (numerous, rich, honorable
2. causatively, to make weighty (in the same two senses)
[a primitive root]
KJV: abounding with, more grievously afflict, boast, be chargeable, X be dim, glorify, be (make) glorious (things), glory, (very) great, be grievous, harden, be (make) heavy, be heavier, lay heavily, (bring to, come to, do, get, be had in) honour (self), (be) honourable (man), lade, X more be laid, make self many, nobles, prevail, promote (to honour), be rich, be (go) sore, stop. </t>
  </si>
  <si>
    <t>כָּאָה</t>
  </si>
  <si>
    <t>ka'ah (kaw-aw') v.
1. to despond
[a primitive root]
KJV: broken, be grieved, make sad.</t>
  </si>
  <si>
    <t>כְּאֵב</t>
  </si>
  <si>
    <t xml:space="preserve">k'eb (keh-abe') n-m.
1. suffering (physical or mental), adversity
[from H3510]
KJV: grief, pain, sorrow. 
Root(s): H3510 </t>
  </si>
  <si>
    <t>כָּאַב</t>
  </si>
  <si>
    <t xml:space="preserve">ka'ab (kaw-ab') v.
1. (properly) to feel pain
2. (by implication) to grieve
3. (figuratively) to spoil
[a primitive root]
KJV: grieving, mar, have pain, make sad (sore), (be) sorrowful. </t>
  </si>
  <si>
    <t>יְתֵת</t>
  </si>
  <si>
    <t xml:space="preserve">Ytheyh (yeh-thayth') n/p.
1. Jetheth, an Edomite
[of uncertain derivation]
KJV: Jetheth. </t>
  </si>
  <si>
    <t>יוֹתֶרֶת</t>
  </si>
  <si>
    <t xml:space="preserve">yothereth (yo-theh'-reth) n-f.
1. the lobe or flap of the liver (as if redundant or outhanging)
[feminine active participle of H3498]
KJV: caul. 
Root(s): H3498 </t>
  </si>
  <si>
    <t>יִתרְעָם</t>
  </si>
  <si>
    <t xml:space="preserve">Yithr`am (yith-reh-awm') n/p.
1. excellence of people
2. Jithream, a son of David
[from H3499 and H5971]
KJV: Ithream. 
Root(s): H3499, H5971 </t>
  </si>
  <si>
    <t>יִתרָן</t>
  </si>
  <si>
    <t xml:space="preserve">Yithran (yith-rawn') n/p.
1. excellent
2. Jithran, the name of an Edomite and of an Israelite
[from H3498]
KJV: Ithran. 
Root(s): H3498 </t>
  </si>
  <si>
    <t>יִתרִי</t>
  </si>
  <si>
    <t xml:space="preserve">Yithriy (yith-ree') adj.
1. a Jithrite or descendant of Jether
[patronymically from H3500]
KJV: Ithrite. 
Root(s): H3500 </t>
  </si>
  <si>
    <t>יִתרוֹן</t>
  </si>
  <si>
    <t xml:space="preserve">yithrown (yith-rone') n-m.
1. preeminence, gain
[from H3498]
KJV: better, excellency(-leth), profit(-able). 
Root(s): H3498 </t>
  </si>
  <si>
    <t>יִתרוֹ</t>
  </si>
  <si>
    <t xml:space="preserve">Yithrow (yith-ro') n/p.
1. his excellence
2. Jethro, Moses' father-in-law
[from H3499 with pron. suffix]
KJV: Jethro. 
Root(s): H3499 
Compare: H3500 </t>
  </si>
  <si>
    <t>יִתרָה</t>
  </si>
  <si>
    <t xml:space="preserve">yithrah (yith-raw') n-f.
1. (properly) excellence
2. (by implication) wealth
[feminine of H3499]
KJV: abundance, riches. 
Root(s): H3499 </t>
  </si>
  <si>
    <t>יִתרָא</t>
  </si>
  <si>
    <t xml:space="preserve">Yithra' (yith-raw') n/p.
1. Jithra, an Israelite (or Ishmaelite)
[by variation for H3502]
KJV: Ithra. 
Root(s): H3502 </t>
  </si>
  <si>
    <t>מָנוֹר</t>
  </si>
  <si>
    <t xml:space="preserve">manowr (maw-nore') n-m.
1. a yoke (properly, for plowing), i.e. the frame of a loom
[from H5214]
KJV: beam. 
Root(s): H5214 </t>
  </si>
  <si>
    <t>מְנוּסָה מְנוּסָה</t>
  </si>
  <si>
    <t xml:space="preserve">mnuwcah (men-oo-saw') (or mnucah {men-oo-saw'}) n-f.
1. retreat
[feminine of H4498]
KJV: fleeing, flight. 
Root(s): H4498 </t>
  </si>
  <si>
    <t>מָנוֹס</t>
  </si>
  <si>
    <t xml:space="preserve">manowc (maw-noce') n-m.
1. a retreat (literally or figuratively)
2. abstractly, a fleeing
[from H5127]
KJV: X apace, escape, way to flee, flight, refuge. 
Root(s): H5127 </t>
  </si>
  <si>
    <t>מָנוֹן</t>
  </si>
  <si>
    <t xml:space="preserve">manown (maw-nohn') n-m.
1. a continuator, i.e. heir
[from H5125]
KJV: son. 
Root(s): H5125 </t>
  </si>
  <si>
    <t>מְנוּחָה מְנוּחָה</t>
  </si>
  <si>
    <t xml:space="preserve">mnuwchah (men-oo-khaw') (or mnuchah {men-oo-khaw'}) n-f.
1. repose
2. (adverbially) peacefully
3. (figuratively) consolation
4. (specifically) matrimony
5. (hence, concretely) an abode
[feminine of H4495]
KJV: comfortable, ease, quiet, rest(-ing place), still. 
Root(s): H4495 </t>
  </si>
  <si>
    <t>מָנוַֹח</t>
  </si>
  <si>
    <t xml:space="preserve">Manowach (maw-no'-akh) n/p.
1. rest
2. Manoach, an Israelite
[the same as H4494]
KJV: Manoah. 
Root(s): H4494 </t>
  </si>
  <si>
    <t xml:space="preserve">manowach (maw-no'-akh) n-m.
1. quiet
2. (concretely) a settled spot
3. (figuratively) a home
[from H5117]
KJV: (place of) rest. 
Root(s): H5117 </t>
  </si>
  <si>
    <t>מָנוֹד</t>
  </si>
  <si>
    <t xml:space="preserve">manowd (maw-node') n-m.
1. shaking
[from H5110 a nodding or toss (of the head in derision)]
 Root(s): H5110 </t>
  </si>
  <si>
    <t>מִנהָרָה</t>
  </si>
  <si>
    <t xml:space="preserve">minharah (min-haw-raw') n-f.
1. (properly) a channel or fissure
2. (by implication) a cavern
[from H5102]
KJV: den. 
Root(s): H5102 </t>
  </si>
  <si>
    <t>מִנהָג</t>
  </si>
  <si>
    <t xml:space="preserve">minhag (min-hawg') n-m.
1. the driving (of a chariot)
[from H5090]
KJV: driving. 
Root(s): H5090 </t>
  </si>
  <si>
    <t>מָנָה</t>
  </si>
  <si>
    <t xml:space="preserve">manah (maw-naw') n-f.
1. (properly) something weighed out
2. (generally) a division
3. (specifically, of food) a ration
4. (also) a lot
[from H4487]
KJV: such things as belonged, part, portion. 
Root(s): H4487 </t>
  </si>
  <si>
    <t>מוֹנֶה</t>
  </si>
  <si>
    <t xml:space="preserve">moneh (mo-neh') n-m.
1. (properly) something weighed out, i.e. (figuratively) a portion of time, i.e. an instance
[from H4487]
KJV: time. 
Root(s): H4487 </t>
  </si>
  <si>
    <t>מָנֶה</t>
  </si>
  <si>
    <t xml:space="preserve">maneh (maw-neh') n-m.
1. (properly) a fixed weight or measured amount, i.e. (techn.) a maneh or mina
[from H4487]
KJV: maneh, pound. 
Root(s): H4487 </t>
  </si>
  <si>
    <t xml:space="preserve">manah (maw-naw') v.
1. (properly) to weigh out
2. (by implication) to allot or constitute officially
3. also to enumerate or enroll
[a primitive root]
KJV: appoint, count, number, prepare, set, tell. </t>
  </si>
  <si>
    <t>מַנדַּע</t>
  </si>
  <si>
    <t xml:space="preserve">manda` (man-dah') n-m.
1. wisdom or intelligence
[(Aramaic) corresponding to H4093]
KJV: knowledge, reason, understanding. 
Root(s): H4093 </t>
  </si>
  <si>
    <t>מַנגִּינָה</t>
  </si>
  <si>
    <t xml:space="preserve">mangiynah (man-ghee-naw') n-f.
1. a satire
[from H5059]
KJV: music. 
Root(s): H5059 </t>
  </si>
  <si>
    <t>מְנֵא</t>
  </si>
  <si>
    <t xml:space="preserve">mene' (men-ay') n-m.
1. numbered
[(Aramaic) passive participle of H4483]
KJV: Mene. 
Root(s): H4483 </t>
  </si>
  <si>
    <t>מְנָא מְנָה</t>
  </si>
  <si>
    <t xml:space="preserve">mna' (men-aw') ((Aramaic) or mnah (Aramaic) {men-aw'}) v.
1. to count, appoint
[corresponding to H4487]
KJV: number, ordain, set. 
Root(s): H4487 </t>
  </si>
  <si>
    <t>מֵן</t>
  </si>
  <si>
    <t xml:space="preserve">men (mane) n-m.
1. a part
2. (hence) a musical chord (as parted into strings)
[from an unused root meaning to apportion]
KJV: in (the same) (Psalm 68 </t>
  </si>
  <si>
    <t>מִן</t>
  </si>
  <si>
    <t xml:space="preserve">min (min) prep.
1. according, after, + because, + before, by, for, from, X him, X more than, (out) of, part, since, X these, to, upon, + when
[(Aramaic) corresponding to H4480]
 Root(s): H4480 </t>
  </si>
  <si>
    <t>מִן מִנִּי מִנֵּי</t>
  </si>
  <si>
    <t xml:space="preserve">min (min) (or minniy {min-nee'} or minney (constructive plural) {min-nay'}; (Isaiah 30) prep.
1. (properly) a part of
2. (hence, prepositionally) from or out of (in many senses)
[from H4482]
KJV: above, after, among, at, because of, by (reason of), from (among), in, X neither, X nor, (out) of, over, since, X then, through, X whether, with. 
Root(s): H4482 </t>
  </si>
  <si>
    <t>מָן</t>
  </si>
  <si>
    <t xml:space="preserve">man (mawn) p/i.
1. who or what (properly, interrogatively, hence, also indefinitely and relatively)
[(Aramaic) from H4101]
KJV: what, who(-msoever, + -so). 
Root(s): H4101 </t>
  </si>
  <si>
    <t xml:space="preserve">man (mawn) n-m.
1. (literally) a whatness (so to speak), i.e. manna (so called from the question about it)
[from H4100]
KJV: manna. 
Root(s): H4100 </t>
  </si>
  <si>
    <t>מַמתַּק</t>
  </si>
  <si>
    <t xml:space="preserve">mamtaq (mam-tak') n-m.
1. something sweet (literally or figuratively)
[from H4985]
KJV: (most) sweet. 
Root(s): H4985 </t>
  </si>
  <si>
    <t>מִמשָׁק</t>
  </si>
  <si>
    <t xml:space="preserve">mimshaq (mim-shawk') n-m.
1. a possession
[from the same as H4943]
KJV: breeding. 
Root(s): H4943 </t>
  </si>
  <si>
    <t>מֶמשָׁלָה</t>
  </si>
  <si>
    <t xml:space="preserve">memshalah (mem-shaw-law') n-f.
1. rule
2. (concretely, in plural) a realm or a ruler
[feminine of H4474]
KJV: dominion, government, power, to rule. 
Root(s): H4474 </t>
  </si>
  <si>
    <t>מִמשָׁל</t>
  </si>
  <si>
    <t xml:space="preserve">mimshal (mim-shawl') n-m.
1. a ruler or (abstractly) rule
[from H4910]
KJV: dominion, that ruled. 
Root(s): H4910 </t>
  </si>
  <si>
    <t>מִמשַׁח</t>
  </si>
  <si>
    <t xml:space="preserve">mimshach (mim-shakh') n-m.
1. outspread (i.e. with outstretched wings)
[from H4886, in the sense of expansion]
KJV: anointed. 
Root(s): H4886 </t>
  </si>
  <si>
    <t>מַמרוֹר</t>
  </si>
  <si>
    <t xml:space="preserve">mamror (mam-rore') n-m.
1. a bitterness, i.e. (figuratively) calamity
[from H4843]
KJV: bitterness. 
Root(s): H4843 </t>
  </si>
  <si>
    <t>מַמרֵא</t>
  </si>
  <si>
    <t xml:space="preserve">Mamre' (mam-ray') n/l.
1. lusty
2. Mamre, an Amorite
[from H4754(in the sense of vigor)]
KJV: Mamre. 
Root(s): H4754 </t>
  </si>
  <si>
    <t>מֶמֶר</t>
  </si>
  <si>
    <t xml:space="preserve">memer (meh'-mer) n-m.
1. sorrow
[from an unused root meaning to grieve]
KJV: bitterness. </t>
  </si>
  <si>
    <t>מַמסָך</t>
  </si>
  <si>
    <t xml:space="preserve">mamcak (mam-sawk') n-m.
1. mixture, i.e. (specifically) wine mixed (with water or spices)
[from H4537]
KJV: drink-offering, mixed wine. 
Root(s): H4537 </t>
  </si>
  <si>
    <t>מַמלָכוּת</t>
  </si>
  <si>
    <t xml:space="preserve">mamlakuwth (mam-law-kooth') n-m.
1. kingdom, reign
[a form of H4467 and equiv. to it]
 Root(s): H4467 </t>
  </si>
  <si>
    <t>מַמלָכָה</t>
  </si>
  <si>
    <t xml:space="preserve">mamlakah (mam-law-kaw') n-f.
1. dominion
2. (abstractly) the estate (rule)
3. (concretely) the country (realm)
[from H4427]
KJV: kingdom, king's, reign, royal. 
Root(s): H4427 </t>
  </si>
  <si>
    <t>מִמכֶּרֶת</t>
  </si>
  <si>
    <t xml:space="preserve">mimkereth (mim-keh'-reth) n-f.
1. a sale
[feminine of H4465]
KJV: + sold as. 
Root(s): H4465 </t>
  </si>
  <si>
    <t>מִמכָּר</t>
  </si>
  <si>
    <t xml:space="preserve">mimkar (mim-kawr') n-m.
1. merchandise
2. abstractly, a selling
[from H4376]
KJV: X ought, (that which cometh of) sale, that which...sold, ware. 
Root(s): H4376 </t>
  </si>
  <si>
    <t>מַמזֵר</t>
  </si>
  <si>
    <t xml:space="preserve">mamzer (mam-zare') n-m.
1. a mongrel, i.e. born of a Jewish father and a heathen mother
[from an unused root meaning to alienate]
KJV: bastard. </t>
  </si>
  <si>
    <t>מָמוֹת</t>
  </si>
  <si>
    <t xml:space="preserve">mamowth (maw-mothe') n-m.
1. a mortal disease
2. (concretely) a corpse
[from H4191]
KJV: death. 
Root(s): H4191 </t>
  </si>
  <si>
    <t>מְמוּכָן מוֹמוּכָן</t>
  </si>
  <si>
    <t xml:space="preserve">Mmuwkan (mem-oo-kawn') (or (transp.) Mowmukan (Esth. 1) n/p.
1. Memucan or Momucan, a Persian satrap
[of Persian derivation]
KJV: Memucan. </t>
  </si>
  <si>
    <t>מֵמַד</t>
  </si>
  <si>
    <t xml:space="preserve">memad (may-mad') n-m.
1. a measure
[from H4058]
KJV: measure. 
Root(s): H4058 </t>
  </si>
  <si>
    <t>מַמְּגוּרָה</t>
  </si>
  <si>
    <t xml:space="preserve">mammgurah (mam-meg-oo-raw') n-f.
1. a granary
[from H4048 (in the sense of depositing)]
KJV: barn. 
Root(s): H4048 </t>
  </si>
  <si>
    <t>מַלתָּעָה</t>
  </si>
  <si>
    <t xml:space="preserve">malta`ah (mal-taw-aw') n-f.
1. a grinder, i.e. back tooth
[transp. for H4973]
KJV: great tooth. 
Root(s): H4973 </t>
  </si>
  <si>
    <t>מֶלתָּחָה</t>
  </si>
  <si>
    <t xml:space="preserve">meltachah (mel-taw-khaw') n-f.
1. a wardrobe (i.e. room where clothing is spread)
[from an unused root meaning to spread out]
KJV: vestry. </t>
  </si>
  <si>
    <t>מֶלקָח מַלקָח</t>
  </si>
  <si>
    <t xml:space="preserve">melqach (mel-kawkh') (or malqach {mal-kawkh'}) n-m.
1. (only in dual) tweezers
[from H3947]
KJV: snuffers, tongs. 
Root(s): H3947 </t>
  </si>
  <si>
    <t>מַלקוֹשׁ</t>
  </si>
  <si>
    <t xml:space="preserve">malqowsh (mal-koshe') n-m.
1. the spring rain
2. (figuratively) eloquence
[from H3953]
KJV: latter rain. 
Root(s): H3953 
Compare: H3954 </t>
  </si>
  <si>
    <t>מַלקוַֹח</t>
  </si>
  <si>
    <t xml:space="preserve">malqowach (mal-ko'-akh) n-m.
1. transitively (in dual) the jaws (as taking food)
2. intransitively, spoil (and captives) (as taken)
[from H3947]
KJV: booty, jaws, prey. 
Root(s): H3947 </t>
  </si>
  <si>
    <t>מָלַק</t>
  </si>
  <si>
    <t xml:space="preserve">malaq (maw-lak') v.
1. to crack a joint
2. (by implication) to wring the neck of a fowl (without separating it)
[a primitive root]
KJV: wring off. </t>
  </si>
  <si>
    <t>מֶלצָּר</t>
  </si>
  <si>
    <t xml:space="preserve">meltsar (mel-tsawr') n-m.
1. the butler or other officer in the Babylonian court
[of Persian derivation]
KJV: Melzar. </t>
  </si>
  <si>
    <t>מָלַץ</t>
  </si>
  <si>
    <t xml:space="preserve">malats (maw-lats') v.
1. to be smooth, i.e. (figuratively) pleasant
[a primitive root]
KJV: be sweet. </t>
  </si>
  <si>
    <t>מַלמָד</t>
  </si>
  <si>
    <t xml:space="preserve">malmad (mal-mawd') n-m.
1. a goad for oxen
[from H3925]
KJV: goad. 
Root(s): H3925 </t>
  </si>
  <si>
    <t>מִלֲלַי</t>
  </si>
  <si>
    <t xml:space="preserve">Milalay (mee-lal-ah'-ee) n/p.
1. talkative
2. Milalai, an Israelite
[from H4448]
KJV: Milalai. 
Root(s): H4448 </t>
  </si>
  <si>
    <t>מְלַל</t>
  </si>
  <si>
    <t xml:space="preserve">mlal (mel-al') v.
1. to speak
[(Aramaic) corresponding to H4448]
KJV: say, speak(-ing). 
Root(s): H4448 </t>
  </si>
  <si>
    <t>מָלַל</t>
  </si>
  <si>
    <t xml:space="preserve">malal (maw-lal') v.
1. to speak (mostly poetical) or say
[a primitive root]
KJV: say, speak, utter. </t>
  </si>
  <si>
    <t>מוֹלֶכֶת</t>
  </si>
  <si>
    <t xml:space="preserve">Moleketh (mo-leh'-keth) n/p.
1. queen
2. Moleketh, an Israelitess
[feminine active participle of H4427]
KJV: Hammoleketh (including the article). 
Root(s): H4427 </t>
  </si>
  <si>
    <t>מְלֶכֶת</t>
  </si>
  <si>
    <t xml:space="preserve">mleketh (mel-eh'-keth) n-f.
1. a queen
[from H4427]
KJV: queen. 
Root(s): H4427 </t>
  </si>
  <si>
    <t>מַלכָּם מִלכּוֹם</t>
  </si>
  <si>
    <t xml:space="preserve">Malkam (mal-kawm') (or Milkowm {mil-kome'}) n/p.
1. Malcam or Milcom, the national idol of the Ammonites
[from H4428 for H4432]
KJV: Malcham, Milcom. 
Root(s): H4428, H4432 </t>
  </si>
  <si>
    <t>מַלכִּישׁוַּע</t>
  </si>
  <si>
    <t xml:space="preserve">Malkiyshuwa` (mal-kee-shoo'-ah) n/p.
1. king of wealth
2. Malkishua, an Israelite
[from H4428 and H7769]
KJV: Malchishua. 
Root(s): H4428, H7769 </t>
  </si>
  <si>
    <t>מַלכִּירָם</t>
  </si>
  <si>
    <t xml:space="preserve">Malkiyram (mal-kee-rawm') n/p.
1. king of a high one (i.e. of exaltation)
2. Malkiram, an Israelite
[from H4428 and H7311]
KJV: Malchiram. 
Root(s): H4428, H7311 </t>
  </si>
  <si>
    <t>מַלכִּי ־ צֶּדֶק</t>
  </si>
  <si>
    <t xml:space="preserve">Malkiy-Tsedeq (mal-kee-tseh'-dek) n/p.
1. king of right
2. Malki-Tsedek, an early king in Israel
[from H4428 and H6664]
KJV: Melchizedek. 
Root(s): H4428, H6664 </t>
  </si>
  <si>
    <t>מַלכִּיָה מַלכִּיָהוּ</t>
  </si>
  <si>
    <t xml:space="preserve">Malkiyah (mal-kee-yaw') (or Malkiyahuw (Jer. 38) n/p.
1. king of (i.e. appointed by) Jah
2. Malkijah, the name of ten Israelites
[from H4428 and H3050]
KJV: Malchiah, Malchijah. 
Root(s): H4428, H3050 </t>
  </si>
  <si>
    <t>מַלכִּיאֵלִי</t>
  </si>
  <si>
    <t xml:space="preserve">Malkiy'eliy (mal-kee-ay-lee') adj.
1. a Malkielite or descendant of Malkiel
[patronymical from H4439]
KJV: Malchielite. 
Root(s): H4439 </t>
  </si>
  <si>
    <t>מַלכִּיאֵל</t>
  </si>
  <si>
    <t xml:space="preserve">Malkiy'el (mal-kee-ale') n/p.
1. king of (i.e. appointed by) God
2. Malkiel, an Israelite
[from H4428 and H410]
KJV: Malchiel. 
Root(s): H4428, H410 </t>
  </si>
  <si>
    <t>מַלכּוּת מַלכּוּת מַלכּוּיָה</t>
  </si>
  <si>
    <t xml:space="preserve">malkuwth (mal-kooth') (or malkuth {mal-kooth'} or (in plural) malkuyah {mal-koo-yah'};) n-f.
1. a rule
2. (concretely) a dominion
[from H4427]
KJV: empire, kingdom, realm, reign, royal. 
Root(s): H4427 </t>
  </si>
  <si>
    <t>מַלכּוּ</t>
  </si>
  <si>
    <t xml:space="preserve">malkuw (mal-koo') n-f.
1. dominion
{abstractly or concretely}
[(Aramaic) corresponding to H4438]
KJV: kingdom, kingly, realm, reign. 
Root(s): H4438 </t>
  </si>
  <si>
    <t>מַלכָּה</t>
  </si>
  <si>
    <t xml:space="preserve">malkah (mal-kaw') n-f.
1. a queen
[feminine of H4428]
KJV: queen. 
Root(s): H4428 </t>
  </si>
  <si>
    <t>מִלכָּה</t>
  </si>
  <si>
    <t xml:space="preserve">Milkah (mil-kaw') n/p.
1. queen
2. Milcah, the name of a Hebrewess and of an Israelite
[a form of H4436]
KJV: Milcah. 
Root(s): H4436 </t>
  </si>
  <si>
    <t>מַלכּוֹדֶת</t>
  </si>
  <si>
    <t xml:space="preserve">malkodeth (mal-ko'-deth) n-f.
1. a snare
[from H3920]
KJV: trap. 
Root(s): H3920 </t>
  </si>
  <si>
    <t>מַלכָּא</t>
  </si>
  <si>
    <t xml:space="preserve">malka' (mal-kaw') n-f.
1. a queen
[(Aramaic) corresponding to H4436]
KJV: queen. 
Root(s): H4436 </t>
  </si>
  <si>
    <t>מוֹלֶך</t>
  </si>
  <si>
    <t xml:space="preserve">Molek (mo'-lek) n/p.
1. Molek (i.e. king), the chief deity of the Ammonites
[from H4427]
KJV: Molech. 
Root(s): H4427 
Compare: H4445 </t>
  </si>
  <si>
    <t>מְלַך</t>
  </si>
  <si>
    <t xml:space="preserve">mlak (mel-ak') n-m.
1. counsel
[(Aramaic) from a root corresponding to H4427 in the sense of consultation]
 Root(s): H4427 </t>
  </si>
  <si>
    <t>מֶלֶך</t>
  </si>
  <si>
    <t xml:space="preserve">melek (meh'-lek) n-m.
1. a king
[(Aramaic) corresponding to H4428]
KJV: king, royal. 
Root(s): H4428 </t>
  </si>
  <si>
    <t xml:space="preserve">Melek (meh'-lek) n/p.
1. king
2. Melek, the name of two Israelites
[the same as H4428]
KJV: Melech, Hammelech (by including the article). 
Root(s): H4428 </t>
  </si>
  <si>
    <t xml:space="preserve">melek (meh'-lek) n-m.
1. a king
[from H4427]
KJV: king, royal. 
Root(s): H4427 </t>
  </si>
  <si>
    <t>מָלַך</t>
  </si>
  <si>
    <t>malak (maw-lak') v.
1. to reign
2. (inceptively) to ascend the throne
3. (causatively) to induct into royalty
4. (hence, by implication) to take counsel
[a primitive root]
KJV: consult, X indeed, be (make, set a, set up) king, be (make) queen, (begin to, make to) reign(-ing), rule, X surely.</t>
  </si>
  <si>
    <t>מְלִיצָּה</t>
  </si>
  <si>
    <t xml:space="preserve">mliytsah (mel-ee-tsaw') n-f.
1. an aphorism
2. also a satire
[from H3887]
KJV: interpretation, taunting. 
Root(s): H3887 </t>
  </si>
  <si>
    <t>מְלִילָה</t>
  </si>
  <si>
    <t xml:space="preserve">mliylah (mel-ee-law') n-f.
1. a head of grain (as cut off)
[from H4449 (in the sense of cropping)]
KJV: ear. 
Root(s): H4449 
Compare: H4135 </t>
  </si>
  <si>
    <t>מְלַטיָה</t>
  </si>
  <si>
    <t xml:space="preserve">Mlatyah (mel-at-yaw') n/p.
1. (whom) Jah has delivered
2. Melatjah, a Gibeonite
[from H4423 and H3050]
KJV: Melatiah. 
Root(s): H4423, H3050 </t>
  </si>
  <si>
    <t>מֶלֶט</t>
  </si>
  <si>
    <t xml:space="preserve">melet (meh'-let) n-m.
1. clay
[from H4422, cement (from its plastic smoothness)]
 Root(s): H4422 </t>
  </si>
  <si>
    <t>מָלַט</t>
  </si>
  <si>
    <t xml:space="preserve">malat (maw-lat') v.
1. (properly) to be smooth
2. (by implication) to escape (as if by slipperiness)
3. causatively, to release or rescue
4. specifically, to bring forth young, emit sparks
[a primitive root]
KJV: deliver (self), escape, lay, leap out, let alone, let go, preserve, save, X speedily, X surely. </t>
  </si>
  <si>
    <t>מִלחָמָה</t>
  </si>
  <si>
    <t xml:space="preserve">milchamah (mil-khaw-maw') n-f.
1. a battle (i.e. the engagement)
2. (generally) war (i.e. warfare)
[from H3898 (in the sense of fighting)]
KJV: battle, fight(-ing), war((-rior)). 
Root(s): H3898 </t>
  </si>
  <si>
    <t>מְלֵחָה</t>
  </si>
  <si>
    <t xml:space="preserve">mlechah (mel-ay-khaw') n-f.
1. (properly) salted (i.e. land (H0776 being understood)), i.e. a desert
[from H4414 (in its denominative sense)]
KJV: barren land(-ness), salt (land). 
Root(s): H4414 
See also: H776 </t>
  </si>
  <si>
    <t>מַלָּח</t>
  </si>
  <si>
    <t xml:space="preserve">mallach (mal-lawkh') n-m.
1. a sailor (as following "the salt")
[from H4414 in its second. sense]
KJV: mariner. 
Root(s): H4414 </t>
  </si>
  <si>
    <t>מָלָח</t>
  </si>
  <si>
    <t xml:space="preserve">malach (maw-lawkh') n-m.
1. a rag or old garment
[from H4414 in its original sense]
KJV: rotten rag. 
Root(s): H4414 </t>
  </si>
  <si>
    <t>מֶלַח</t>
  </si>
  <si>
    <t xml:space="preserve">melach (meh'-lakh) n-m.
1. (properly) powder, i.e. (specifically) salt (as easily pulverized and dissolved
[from H4414]
KJV: salt((-pit)). 
Root(s): H4414 </t>
  </si>
  <si>
    <t>מְלַח</t>
  </si>
  <si>
    <t xml:space="preserve">mlach (mel-akh') n-m.
1. salt
[(Aramaic) from H4415]
KJV: + maintenance, salt. 
Root(s): H4415 </t>
  </si>
  <si>
    <t xml:space="preserve">mlach (mel-akh') v.
1. to eat salt
2. (generally) to subsist
[(Aramaic) corresponding to H4414]
KJV: + have maintenance. 
Root(s): H4414 </t>
  </si>
  <si>
    <t>מָלַח</t>
  </si>
  <si>
    <t xml:space="preserve">malach (maw-lakh') v.
1. (properly) to rub to pieces or pulverize
2. (intransitively) to disappear as dust
3. (as denominative from H4417) to salt whether internally (to season with salt) or externally (to rub with salt)
[a primitive root]
KJV: X at all, salt, season, temper together, vanish away. 
See also: H4417 </t>
  </si>
  <si>
    <t>מַלּוֹתִי</t>
  </si>
  <si>
    <t xml:space="preserve">Mallowthiy (mal-lo'-thee) n/p.
1. I have talked (i.e. loquacious)
2. Mallothi, an Israelite
[apparently from H4448]
KJV: Mallothi. 
Root(s): H4448 </t>
  </si>
  <si>
    <t>מְלוּנָה</t>
  </si>
  <si>
    <t xml:space="preserve">mluwnah (mel-oo-naw') n-f.
1. a hut, a hammock
[feminine from H3885]
KJV: cottage, lodge. 
Root(s): H3885 </t>
  </si>
  <si>
    <t>מָלוֹן</t>
  </si>
  <si>
    <t xml:space="preserve">malown (maw-lone') n-m.
1. a lodgment, i.e. caravanserai or encampment
[from H3885]
KJV: inn, place where...lodge, lodging (place). 
Root(s): H3885 </t>
  </si>
  <si>
    <t>מְלוּכָה</t>
  </si>
  <si>
    <t xml:space="preserve">mluwkah (mel-oo-kaw') n-f.
1. something ruled, i.e. a realm
[feminine passive participle of H4427]
KJV: kingsom, king's, X royal. 
Root(s): H4427 </t>
  </si>
  <si>
    <t>מַלּוּך מַלוּכִי</t>
  </si>
  <si>
    <t xml:space="preserve">Malluwk (mal-luke') (or Malluwkiy (Neh. 12) n/p.
1. remnant
2. Malluk, the name of five Israelites
[from H4427]
KJV: Malluch, Melichu (from the margin). 
Root(s): H4427 </t>
  </si>
  <si>
    <t>מַלּוַּח</t>
  </si>
  <si>
    <t xml:space="preserve">malluwach (mal-loo'-akh) n-m.
1. sea-purslain (from its saltness)
[from H4414]
KJV: mallows. 
Root(s): H4414 </t>
  </si>
  <si>
    <t>מִלּוֹא מִלּוֹא</t>
  </si>
  <si>
    <t xml:space="preserve">millow' (mil-lo') (or mil-loe (2 Kings 12) n/p.
1. a rampart (as filled in), i.e. the citadel
[from H4390]
KJV: Millo. See also H1037. 
Root(s): H4390 
See also: H1037 </t>
  </si>
  <si>
    <t>מִלָּה</t>
  </si>
  <si>
    <t xml:space="preserve">millah (mil-law') n-f.
1. a word, command, discourse, or subject
[(Aramaic) corresponding to H4405]
KJV: commandment, matter, thing. word. 
Root(s): H4405 </t>
  </si>
  <si>
    <t>מִלָּה מִלֶּה</t>
  </si>
  <si>
    <t xml:space="preserve">millah (mil-law') n-f.
1. a word
2. collectively, a discourse
3. (figuratively) a topic
[from H4448 (plural masculine as if from milleh {mil-leh'}]
KJV: + answer, by-word, matter, any thing (what) to say, to speak(-ing), speak, talking, word. 
Root(s): H4448 </t>
  </si>
  <si>
    <t>מַלבֵּן</t>
  </si>
  <si>
    <t xml:space="preserve">malben (mal-bane') n-m.
1. a brick-kiln
[from H3835 (denominative)]
KJV: brickkiln. 
Root(s): H3835 </t>
  </si>
  <si>
    <t>מַלבּוּשׁ מַלבּוּשׁ</t>
  </si>
  <si>
    <t xml:space="preserve">malbuwsh (mal-boosh') (or malbush {mal-boosh'}) n-m.
1. a garment, or (collectively) clothing
[from H3847]
KJV: apparel, raiment, vestment. 
Root(s): H3847 </t>
  </si>
  <si>
    <t>מִלֵּאתּ</t>
  </si>
  <si>
    <t xml:space="preserve">mille'th (mil-layth') n-f.
1. fulness
2. (concretely) a plump socket (of the eye)
[from H4390]
KJV: X fitly. 
Root(s): H4390 </t>
  </si>
  <si>
    <t>מַלאָכִי</t>
  </si>
  <si>
    <t xml:space="preserve">Mal`akiy (mal-aw-kee') n/p.
1. ministrative
2. Malaki, a prophet
[from the same as H4397]
KJV: Malachi. 
Root(s): H4397 </t>
  </si>
  <si>
    <t>מַלאֲכוּת</t>
  </si>
  <si>
    <t xml:space="preserve">mal'akuwth (mal-ak-ooth') n-f.
1. a message
[from the same as H4397]
KJV: message. 
Root(s): H4397 </t>
  </si>
  <si>
    <t>מְלָאכָּה</t>
  </si>
  <si>
    <t xml:space="preserve">mla'kah (mel-aw-kaw') n-f.
1. (properly) deputyship, i.e. ministry
2. (generally) employment (never servile)
3. (abstractly or concretely) work
4. (as the result of labor) property
[from the same as H4397]
KJV: business, + cattle, + industrious, occupation, (+ -pied), + officer, thing (made), use, (manner of) work((-man), -manship). 
Root(s): H4397 </t>
  </si>
  <si>
    <t>מַלאַך</t>
  </si>
  <si>
    <t xml:space="preserve">mal'ak (mal-ak') n-m.
1. an angel
[(Aramaic) corresponding to H4397]
KJV: angel. 
Root(s): H4397 </t>
  </si>
  <si>
    <t>מַלאָך</t>
  </si>
  <si>
    <t xml:space="preserve">mal'ak (mal-awk') n-m.
1. a messenger
2. specifically, of God, i.e. an angel (also a prophet, priest or teacher)
[from an unused root meaning to despatch as a deputy]
KJV: ambassador, angel, king, messenger. </t>
  </si>
  <si>
    <t>מִלּוּאָה</t>
  </si>
  <si>
    <t xml:space="preserve">millu'ah (mil-loo-aw') n-f.
1. a filling, i.e. setting (of gems)
[feminine of H4394]
KJV: inclosing, setting. 
Root(s): H4394 </t>
  </si>
  <si>
    <t>מְלֵאָה</t>
  </si>
  <si>
    <t xml:space="preserve">mle'ah (mel-ay-aw') n-f.
1. something fulfilled, i.e. abundance (of produce)
[feminine of H4392]
KJV: (first of ripe) fruit, fulness. 
Root(s): H4392 </t>
  </si>
  <si>
    <t>מִלּוּא</t>
  </si>
  <si>
    <t xml:space="preserve">millu' (mil-loo') n-m.
1. a fulfilling (only in plural)
2. (literally) a setting (of gems)
3. (technically) consecration
4. (concretely) a dedicatory sacrifice
[from H4390]
KJV: consecration, be set. 
Root(s): H4390 </t>
  </si>
  <si>
    <t>מְלוֹא מְלוֹא מְלוֹ</t>
  </si>
  <si>
    <t xml:space="preserve">mlo' (mel-o') (rarely mlowf {mel-o'} or mlow (Ezekiel 41) n-m.
1. fullness (literally or figuratively)
[from H4390]
KJV: X all along, X all that is (there-)in, fill, (X that whereof...was) full, fullness, (hand- )full, multitude. 
Root(s): H4390 </t>
  </si>
  <si>
    <t>מָלֵא</t>
  </si>
  <si>
    <t xml:space="preserve">male' (maw-lay') adj.
1. full (literally or figuratively)
2. (literally) filling
3. (concretely) fulness
4. (adverbially) fully
[from H4390]
KJV: X she that was with child, fill(-ed, -ed with), full(-ly), multitude, as is worth. 
Root(s): H4390 </t>
  </si>
  <si>
    <t>מְלָא</t>
  </si>
  <si>
    <t xml:space="preserve">mla' (mel-aw') v.
1. to fill
[(Aramaic) corresponding to H4390]
KJV: fill, be full. 
Root(s): H4390 </t>
  </si>
  <si>
    <t>מָלֵא מָלָא</t>
  </si>
  <si>
    <t xml:space="preserve">male' (maw-lay') (or malae (Esth. 7) v.
1. to fill or (intransitively) be full of, in a wide application (literally and figuratively)
[a primitive root]
KJV: accomplish, confirm, + consecrate, be at an end, be expired, be fenced, fill, fulfil, (be, become, X draw, give in, go) full(-ly, -ly set, tale), (over-)flow, fulness, furnish, gather (selves, together), presume, replenish, satisfy, set, space, take a (hand-)full, + have wholly. </t>
  </si>
  <si>
    <t>מַכתֵּשׁ</t>
  </si>
  <si>
    <t xml:space="preserve">Maktesh (mak-taysh') n-m.
1. dell
2. the Maktesh, a place in Jerusalem
[the same as H4388]
KJV: Maktesh. 
Root(s): H4388 </t>
  </si>
  <si>
    <t xml:space="preserve">maktesh (mak-taysh') n-m.
1. a mortar
2. by analogy, a socket (of a tooth)
[from H3806]
KJV: hollow place, mortar. 
Root(s): H3806 </t>
  </si>
  <si>
    <t>מִכתָּם</t>
  </si>
  <si>
    <t xml:space="preserve">miktam (mik-tawm') n-m.
1. an engraving, i.e. (techn.) a poem
[from H3799]
KJV: Michtam. 
Root(s): H3799 </t>
  </si>
  <si>
    <t>מְכִתּתָּה</t>
  </si>
  <si>
    <t xml:space="preserve">mkittah (mek-it-taw') n-m.
1. a fracture
[from H3807]
KJV: bursting. 
Root(s): H3807 </t>
  </si>
  <si>
    <t>מִכתָּב</t>
  </si>
  <si>
    <t xml:space="preserve">miktab (mik-tawb') n-m.
1. a thing written, the characters, or a document (letter, copy, edict, poem)
[from H3789]
KJV: writing. 
Root(s): H3789 </t>
  </si>
  <si>
    <t>מַכשֵׁלָה</t>
  </si>
  <si>
    <t xml:space="preserve">makshelah (mak-shay-law') n-f.
1. a stumbling-block, but only figuratively (fall, enticement (idol))
[feminine from H3782]
KJV: ruin, stumbling-block. 
Root(s): H3782 </t>
  </si>
  <si>
    <t>מִכשׁוֹל מִכשׁוֹל</t>
  </si>
  <si>
    <t xml:space="preserve">mikshowl (mik-shole') (or mikshol {mik-shole'}) n-m.
1. a stumbling-block, literally or figuratively (obstacle, enticement (specifically an idol), scruple)
[masculine from H3782]
KJV: caused to fall, offence, X (no-)thing offered, ruin, stumbling-block. 
Root(s): H3782 </t>
  </si>
  <si>
    <t>מְכֵרָתִי</t>
  </si>
  <si>
    <t xml:space="preserve">Mkerathiy (mek-ay-raw-thee') adj.
1. Mecherathite
[patrial from an unused name (the same as H4380) of a place in Israel]
 Root(s): H4380 </t>
  </si>
  <si>
    <t>מִכרִי</t>
  </si>
  <si>
    <t xml:space="preserve">Mikriy (mik-ree') n/p.
1. salesman
2. Mikri, an Israelite
[from H4376]
KJV: Michri. 
Root(s): H4376 </t>
  </si>
  <si>
    <t>מְכֵרָה</t>
  </si>
  <si>
    <t xml:space="preserve">mkerah (mek-ay-raw') n-f.
1. a sword
[probably from the same as H3564 in the sense of stabbing]
KJV: habitation. 
Root(s): H3564 </t>
  </si>
  <si>
    <t>מִכרֶה</t>
  </si>
  <si>
    <t xml:space="preserve">mikreh (mik-reh') n-m.
1. a pit (for salt)
[from H3738]
KJV: (salt-)pit. 
Root(s): H3738 </t>
  </si>
  <si>
    <t>מַכָּר</t>
  </si>
  <si>
    <t xml:space="preserve">makkar (mak-kawr') n-m.
1. an acquaintance
[from H5234]
KJV: acquaintance. 
Root(s): H5234 </t>
  </si>
  <si>
    <t>מֶכֶּר</t>
  </si>
  <si>
    <t xml:space="preserve">meker (meh'-ker) n-m.
1. merchandise
2. also value
[from H4376]
KJV: pay, price, ware. 
Root(s): H4376 </t>
  </si>
  <si>
    <t>מָכַר</t>
  </si>
  <si>
    <t>makar (maw-kar') v.
1. to sell, literally (as merchandise, a daughter in marriage, into slavery), or figuratively (to surrender)
[a primitive root]
KJV: X at all, sell (away, -er, self). 
[?]</t>
  </si>
  <si>
    <t>מַכפֵּלָה</t>
  </si>
  <si>
    <t xml:space="preserve">Makpelah (mak-pay-law') n/l.
1. a fold
2. Makpelah, a place in Israel
[from H3717]
KJV: Machpelah. 
Root(s): H3717 </t>
  </si>
  <si>
    <t>מְכַסֶּה</t>
  </si>
  <si>
    <t xml:space="preserve">mkacceh (mek-as-seh') n-m.
1. a covering, i.e. garment
2. specifically, a coverlet (for a bed), an awning (from the sun)
3. also the omentum (as covering the intestines)
[from H3680]
KJV: clothing, to cover, that which covereth. 
Root(s): H3680 </t>
  </si>
  <si>
    <t>מִכסָה</t>
  </si>
  <si>
    <t xml:space="preserve">mikcah (mik-saw') n-f.
1. an enumeration
2. (by implication) a valuation
[feminine of H4371]
KJV: number, worth. 
Root(s): H4371 </t>
  </si>
  <si>
    <t>מִכסֶה</t>
  </si>
  <si>
    <t xml:space="preserve">mikceh (mik-seh') n-m.
1. a covering, i.e. weather-boarding
[from H3680]
KJV: covering. 
Root(s): H3680 </t>
  </si>
  <si>
    <t>מֶכֶס</t>
  </si>
  <si>
    <t xml:space="preserve">mekec (meh'-kes) n-m.
1. an assessment (as based upon a census)
[probably from an unused root meaning to enumerate]
KJV: tribute. </t>
  </si>
  <si>
    <t>מִכנָס</t>
  </si>
  <si>
    <t xml:space="preserve">miknac (mik-nawce') n-m.
1. (only in dual) drawers (from concealing the private parts)
[from H3647 in the sense of hiding]
KJV: breeches. 
Root(s): H3647 </t>
  </si>
  <si>
    <t>מְכוּנָה</t>
  </si>
  <si>
    <t xml:space="preserve">mkunah (mek-oo-naw') n-f.
1. a spot
[the same as H4350]
KJV: base. 
Root(s): H4350 </t>
  </si>
  <si>
    <t>מְכוֹנָה</t>
  </si>
  <si>
    <t xml:space="preserve">Mkonah (mek-o-naw') n/l.
1. a base
2. Mekonah, a place in Israel
[the same as H4350]
KJV: Mekonah. 
Root(s): H4350 </t>
  </si>
  <si>
    <t>מַכנַדבַּי</t>
  </si>
  <si>
    <t xml:space="preserve">Maknadbay (mak-nad-bah'-ee) n/p.
1. what (is) like (a) liberal (man)?
2. Maknadbai, an Israelite
[from H4100 and H5068 with a particle interposed]
KJV: Machnadebai. 
Root(s): H4100, H5068 </t>
  </si>
  <si>
    <t>מִכמְתָת</t>
  </si>
  <si>
    <t xml:space="preserve">Mikmthath (mik-meth-awth') n/l.
1. concealment
2. Mikmethath, a place in Israel
[apparently from an unused root meaning to hide]
KJV: Michmethath. </t>
  </si>
  <si>
    <t>מִכמֶרֶת מִכמוֹרֶת</t>
  </si>
  <si>
    <t xml:space="preserve">mikmereth (mik-meh'-reth) (or mikmoreth {mik-mo'-reth}) n-f.
1. a (fisher's) net
[feminine of H4364]
KJV: drag, net. 
Root(s): H4364 </t>
  </si>
  <si>
    <t>מַכמָר מִכמוֹר</t>
  </si>
  <si>
    <t xml:space="preserve">makmar (mak-mawr') (or mikmor {mik-more'}) n-m.
1. a (hunter's) net (as dark from concealment)
[from H3648 in the sense of blackening by heat]
KJV: net. 
Root(s): H3648 </t>
  </si>
  <si>
    <t>מִכמָס מִכמָשׁ מִכמַשׁ</t>
  </si>
  <si>
    <t xml:space="preserve">Mikmac (mik-maws') ((Ezra 2) n/l.
1. hidden
2. Mikmas or Mikmash, a place in Israel
[from H3647]
KJV: Mikmas, Mikmash. 
Root(s): H3647 </t>
  </si>
  <si>
    <t>מִכמַן</t>
  </si>
  <si>
    <t xml:space="preserve">mikman (mik-man') n-m.
1. treasure (as hidden)
[from the same as H3646 in the sense of hiding]
KJV: treasure. 
Root(s): H3646 </t>
  </si>
  <si>
    <t>מַכּוֹלֶת</t>
  </si>
  <si>
    <t xml:space="preserve">makkoleth (mak-ko'-leth) n-f.
1. nourishment
[from H398]
KJV: food. 
Root(s): H398 </t>
  </si>
  <si>
    <t>מִכלוּל</t>
  </si>
  <si>
    <t xml:space="preserve">miklul (mik-lool') n-m.
1. something perfect, i.e. a splendid garment
[from H3634]
KJV: all sorts. 
Root(s): H3634 </t>
  </si>
  <si>
    <t>מִכלָל</t>
  </si>
  <si>
    <t xml:space="preserve">miklal (mik-lawl') n-m.
1. perfection (of beauty)
[from H3634]
KJV: perfection. 
Root(s): H3634 </t>
  </si>
  <si>
    <t>מִכלוֹל</t>
  </si>
  <si>
    <t xml:space="preserve">miklowl (mik-lole') adv.
1. perfection
2. (concrete adverbial) splendidly
[from H3634]
KJV: most gorgeously, all sorts. 
Root(s): H3634 </t>
  </si>
  <si>
    <t>מִכלָה</t>
  </si>
  <si>
    <t xml:space="preserve">miklah (mik-law') n-f.
1. completion
2. (in plural concrete, adverbial) wholly
[from H3615]
KJV: perfect. 
Root(s): H3615 
Compare: H4356 </t>
  </si>
  <si>
    <t>מִכלָאָה מִכלָה</t>
  </si>
  <si>
    <t xml:space="preserve">mikla'ah (mik-law-aw') (or miklah {mik-law'}) n-m.
1. a pen (for flocks)
[from H3607]
KJV: ((sheep-))fold. 
Root(s): H3607 
Compare: H4357 </t>
  </si>
  <si>
    <t>מָכַך</t>
  </si>
  <si>
    <t xml:space="preserve">makak (maw-kak') v.
1. to tumble (in ruins)
2. (figuratively) to perish
[a primitive root]
KJV: be brought low, decay. </t>
  </si>
  <si>
    <t>מָכִירִי</t>
  </si>
  <si>
    <t xml:space="preserve">Makiyriy (maw-kee-ree') adj.
1. a Makirite or descend. of Makir
[patronymical from H4353]
KJV: of Machir. 
Root(s): H4353 </t>
  </si>
  <si>
    <t>מָכִיר</t>
  </si>
  <si>
    <t xml:space="preserve">Makiyr (maw-keer') n/p.
1. salesman
2. Makir, an Israelite
[from H4376]
KJV: Machir. 
Root(s): H4376 </t>
  </si>
  <si>
    <t>מָכִי</t>
  </si>
  <si>
    <t xml:space="preserve">Makiy (maw-kee') n/p.
1. pining
2. Maki, an Israelite
[probably from H4134]
KJV: Machi. 
Root(s): H4134 </t>
  </si>
  <si>
    <t>מְכוּרָה מְכוֹרָה</t>
  </si>
  <si>
    <t xml:space="preserve">mkuwrah (mek-oo-raw') (or mkorah {mek-o-raw'}) n-f.
1. origin (as if a mine)
[from the same as H3564 in the sense of dipping]
KJV: birth, habitation, nativity. 
Root(s): H3564 </t>
  </si>
  <si>
    <t>מְכוֹנָה מְכוֹנָה</t>
  </si>
  <si>
    <t xml:space="preserve">mkownah (mek-o-naw') (or mkonah {mek-o-naw'}) n-f.
1. a pedestal, also a spot
[feminine of H4349]
KJV: base. 
Root(s): H4349 </t>
  </si>
  <si>
    <t>מָכוֹן</t>
  </si>
  <si>
    <t xml:space="preserve">makown (maw-kone') n-m.
1. (properly) a fixture, i.e. a basis
2. (generally) a place
3. (especially) an abode
[from H3559]
KJV: foundation, habitation, (dwelling-, settled) place. 
Root(s): H3559 </t>
  </si>
  <si>
    <t>מִכוָה</t>
  </si>
  <si>
    <t xml:space="preserve">mikvah (mik-vaw') n-f.
1. a burn
[from H3554]
KJV: that burneth, burning. 
Root(s): H3554 </t>
  </si>
  <si>
    <t>מַכָּה מַכֶּה</t>
  </si>
  <si>
    <t xml:space="preserve">makkah (mak-kaw') (or (masculine) makkeh {muk-keh'}) n-f.
1. a blow (in 2 Chronicles 2
2. (by implication) a wound
3. (figuratively) carnage, also pestilence
[(plural only) from H5221]
KJV: beaten, blow, plague, slaughter, smote, X sore, stripe, stroke, wound((-ed)). 
Root(s): H5221 </t>
  </si>
  <si>
    <t>מַכבָּר</t>
  </si>
  <si>
    <t xml:space="preserve">makbar (mak-bawr') n-m.
1. a cloth (as netted)
[from H3527 in the sense of covering]
KJV: thick cloth. 
Root(s): H3527 
Compare: H4345 </t>
  </si>
  <si>
    <t>מַכבֵּר</t>
  </si>
  <si>
    <t xml:space="preserve">makber (mak-bare') n-m.
1. a grate
[from H3527 in the sense of covering]
KJV: grate. 
Root(s): H3527 
Compare: H3531 </t>
  </si>
  <si>
    <t>מַכבַּנַּי</t>
  </si>
  <si>
    <t xml:space="preserve">Makbannay (mak-ban-nah'-ee) n/p.
1. a Macbannite or native of Macbena
[patrial from H4343]
KJV: Machbanai. 
Root(s): H4343 </t>
  </si>
  <si>
    <t>מַכבֵּנָא</t>
  </si>
  <si>
    <t xml:space="preserve">Makbena' (mak-bay-naw') n/p.
1. knoll
2. Macbena, a place in Israel settled by him
[from the same as H3522]
KJV: Machbenah. 
Root(s): H3522 </t>
  </si>
  <si>
    <t>מַכבִּיר</t>
  </si>
  <si>
    <t xml:space="preserve">makbiyr (mak-beer') v-xxp.
1. plenty
[transitive participle of H3527]
KJV: abundance. 
Root(s): H3527 </t>
  </si>
  <si>
    <t>מַכאוֹב מַכאוֹב מַכאוֹבָה</t>
  </si>
  <si>
    <t xml:space="preserve">mak'ob (mak-obe') (sometimes makcowb {mak-obe'} also (feminine Isaiah 53) n-m.
1. anguish or (figuratively) affliction
[from H3510]
KJV: grief, pain, sorrow. 
Root(s): H3510 </t>
  </si>
  <si>
    <t>מֵיתָּר</t>
  </si>
  <si>
    <t xml:space="preserve">meythar (may-thar') n-m.
1. a cord (of a tent) or the string (of a bow)
[from H3498]
KJV: cord, string. 
Root(s): H3498 
Compare: H3499 </t>
  </si>
  <si>
    <t>מֵישָׁר</t>
  </si>
  <si>
    <t xml:space="preserve">meyshar (may-shawr') n-m.
1. evenness, i.e. (figuratively) prosperity or concord
2. also straightness, i.e. (figuratively) rectitude (only in plural with singular sense
3. often adverbially)
[from H3474]
KJV: agreement, aright, that are equal, equity, (things that are) right(-eously, things), sweetly, upright(-ly, -ness). 
Root(s): H3474 </t>
  </si>
  <si>
    <t>מֵישַׁע</t>
  </si>
  <si>
    <t xml:space="preserve">Meysha` (may-shaw') n/p.
1. safety
2. Mesha, a Moabite
[a variation for H4337]
KJV: Mesha. 
Root(s): H4337 </t>
  </si>
  <si>
    <t>מֵישָׁע</t>
  </si>
  <si>
    <t xml:space="preserve">Meysha` (may-shah') n/p.
1. safety
2. Mesha, an Israelite
[from H3467]
KJV: Mesha. 
Root(s): H3467 </t>
  </si>
  <si>
    <t>מֵישַׁך</t>
  </si>
  <si>
    <t xml:space="preserve">Meyshak (may-shak') n/p.
1. Meshak, the Babylonian name of H4333
[(Aramaic) of foreign origin and doubtful significance]
KJV: Meshak. 
See also: H4333 </t>
  </si>
  <si>
    <t xml:space="preserve">Meyshak (may-shak') n/p.
1. Meshak, an Israelite
[borrowed from H4336]
KJV: Meshak. 
Root(s): H4336 </t>
  </si>
  <si>
    <t>מִישׁוֹר מִישׁוֹר</t>
  </si>
  <si>
    <t xml:space="preserve">miyshowr (mee-shore') (or miyshor {mee-shore'}) n-m.
1. a level, i.e. a plain (often used (with the article prefix) as a properly, name of certain districts)
2. (figuratively) concord
3. also straightness, i.e. (figuratively) justice (sometimes adverbially, justly)
[from H3474]
KJV: equity, even place, plain, right(-eously), (made) straight, uprightness. 
Root(s): H3474 </t>
  </si>
  <si>
    <t>מִישָׁאֵל</t>
  </si>
  <si>
    <t xml:space="preserve">Miysha'el (mee-shaw-ale') n/p.
1. Mishael, an Israelite
[(Aramaic) corresponding to H4332]
KJV: Mishael. 
Root(s): H4332 </t>
  </si>
  <si>
    <t xml:space="preserve">Miysha'el (mee-shaw-ale') n/p.
1. who (is) what God (is)?
2. Mishael, the name of three Israelites
[from H4310 and H410 with the abbrev. insep. relatively (see H834) interposed]
KJV: Mishael. 
Root(s): H4310, H410, H834 </t>
  </si>
  <si>
    <t>מֵישָׁא</t>
  </si>
  <si>
    <t xml:space="preserve">Meysha' (may-shaw') n/p.
1. departure
2. Mesha, a place in Arabia
3. also an Israelite
[from H4185]
KJV: Mesha. 
Root(s): H4185 </t>
  </si>
  <si>
    <t>מִיצּ</t>
  </si>
  <si>
    <t xml:space="preserve">miyts (meets) n-m.
1. pressure
[from H4160]
KJV: churning, forcing, wringing. 
Root(s): H4160 </t>
  </si>
  <si>
    <t>מֵיסָך</t>
  </si>
  <si>
    <t xml:space="preserve">meycak (may-sawk') n-m.
1. a portico (as covered)
[from H5526]
KJV: covert. 
Root(s): H5526 </t>
  </si>
  <si>
    <t>מְיוּסָּדָה</t>
  </si>
  <si>
    <t xml:space="preserve">myuccadah (meh-yoos-saw-daw') prt.
1. something founded, i.e. a foundation
[(properly) feminine passive participle of H3245]
KJV: foundation. 
Root(s): H3245 </t>
  </si>
  <si>
    <t>מִין</t>
  </si>
  <si>
    <t xml:space="preserve">miyn (meen) n-m.
1. a sort, i.e. species
[from an unused root meaning to portion out]
KJV: kind. 
Compare: H4480 </t>
  </si>
  <si>
    <t>מִיָמִן</t>
  </si>
  <si>
    <t xml:space="preserve">Miyamin (me-yaw-meem') n/p.
1. Mijamin, the name of three Israelites
[a form for H4509]
KJV: Miamin, Mijamin. 
Root(s): H4509 </t>
  </si>
  <si>
    <t>מַיִם</t>
  </si>
  <si>
    <t xml:space="preserve">mayim (mah'-yim) n-m.
1. water
2. (figuratively) juice
3. (by euphemism) urine, semen
[dual of a primitive noun (but used in a singular sense)]
KJV: + piss, wasting, water(-ing, (-course, -flood, -spring)). </t>
  </si>
  <si>
    <t>מִיכָּל</t>
  </si>
  <si>
    <t xml:space="preserve">Miykal (me-kawl') n/p.
1. revulet
2. Mikal, Saul's daughter
[apparently the same as H4323]
KJV: Michal. 
Root(s): H4323 </t>
  </si>
  <si>
    <t xml:space="preserve">miykal (me-kawl') n-m.
1. (properly) a container, i.e. a streamlet
[from H3201]
KJV: brook. 
Root(s): H3201 </t>
  </si>
  <si>
    <t>מִיכָּיָהוּ</t>
  </si>
  <si>
    <t xml:space="preserve">Miykayahuw (me-kaw-yaw'-hoo) n/p.
1. Mikajah, the name of an Israelite and an Israelitess
[for H4320]
KJV: Michaiah. 
Root(s): H4320 </t>
  </si>
  <si>
    <t>מִיכָּיְהוּ מִכָיְהוּ</t>
  </si>
  <si>
    <t xml:space="preserve">Miykayhuw (me-kaw-yeh-hoo') (or Mikayhuw (Jeremiah 36) n/p.
1. Mikajah, the name of three Israelites
[abbrev. for H4322]
KJV: Micah, Micaiah, Michaiah. 
Root(s): H4322 </t>
  </si>
  <si>
    <t>מִיכָּיָה</t>
  </si>
  <si>
    <t xml:space="preserve">Miykayah (me-kaw-yaw') n/p.
1. who (is) like Jah?
2. Micajah, the name of two Israelites
[from H4310 and (the prefix derivative from) H3588 and H3050]
KJV: Micah, Michaiah. 
Root(s): H4310, H3588, H3050 
Compare: H4318 </t>
  </si>
  <si>
    <t>מִיכָּהוּ</t>
  </si>
  <si>
    <t xml:space="preserve">Miykahuw (me-kaw'-hoo) n/p.
1. Mikehu, an Israelite prophet
[a contr. for H4321]
KJV: Micaiah (2 Chronicles 18 
Root(s): H4321 </t>
  </si>
  <si>
    <t>מִיכָּה</t>
  </si>
  <si>
    <t xml:space="preserve">Miykah (mee-kaw') n/p.
1. Micah, the name of seven Israelites
[an abbrev. of H4320]
KJV: Micah, Micaiah, Michah. 
Root(s): H4320 </t>
  </si>
  <si>
    <t>מִיכָּאֵל</t>
  </si>
  <si>
    <t xml:space="preserve">Miyka'el (me-kaw-ale') n/p.
1. who (is) like God?
2. Mikael, the name of an archangel and of nine Israelites
[from H4310 and (the prefix derivative from) H3588 and H410]
KJV: Michael. 
Root(s): H4310, H3588, H410 </t>
  </si>
  <si>
    <t>מִיכָּא</t>
  </si>
  <si>
    <t xml:space="preserve">Miyka' (mee-kaw') n/p.
1. Mica, the name of two Israelites
[a variation for H4318]
KJV: Micha. 
Root(s): H4318 </t>
  </si>
  <si>
    <t>מֵיטָּב</t>
  </si>
  <si>
    <t xml:space="preserve">meytab (may-tawb') n-m.
1. the best part
[from H3190]
KJV: best. 
Root(s): H3190 </t>
  </si>
  <si>
    <t>מֵי זָהָב</t>
  </si>
  <si>
    <t xml:space="preserve">Mey Zahab (may zaw-hawb') n/p.
1. Me-Zahab, an Edomite
[from H4325 and H2091, water of gold]
KJV: Mezahab. 
Root(s): H4325, H2091 </t>
  </si>
  <si>
    <t>מֵי הַיַּרקוֹן</t>
  </si>
  <si>
    <t xml:space="preserve">Mey hay-Yarqown (may hah'-ee-yar-kone') n/l.
1. water of the yellowness
2. Me-haj-Jarkon, a place in Israel
[from H4325 and H3420 with the art. interposed]
KJV: Me-jarkon. 
Root(s): H4325, H3420 </t>
  </si>
  <si>
    <t>מֵידָּד</t>
  </si>
  <si>
    <t xml:space="preserve">Meydad (may-dawd') n/p.
1. affectionate
2. Medad, an Israelite
[from H3032 in the sense of loving]
KJV: Medad. 
Root(s): H3032 </t>
  </si>
  <si>
    <t>מֵידֶּבָא</t>
  </si>
  <si>
    <t xml:space="preserve">Meydba' (may-deb-aw') n/l.
1. water of quiet
2. Medeba, a place in Israel
[from H4325 and H1679]
KJV: Medeba. 
Root(s): H4325, H1679 </t>
  </si>
  <si>
    <t>מִי</t>
  </si>
  <si>
    <t xml:space="preserve">miy (me) p/i.
1. who?
2. (occasionally, by a peculiar idiom, of things) which?
3. (indefinitely) whoever
{often used in oblique construction with prefix or suffix}
[an interrogative pronoun of persons, as H4100 is of things]
KJV: any (man), X he, X him, + O that! what, which, who(-m, -se, -soever), + would to God. 
Root(s): H4100 </t>
  </si>
  <si>
    <t>מַטרִי</t>
  </si>
  <si>
    <t xml:space="preserve">Matriy (mat-ree') adj.
1. rainy
2. Matri, an Israelite
[from H4305]
KJV: Matri. 
Root(s): H4305 </t>
  </si>
  <si>
    <t>מַטרֵד</t>
  </si>
  <si>
    <t xml:space="preserve">Matred (mat-rade') n/p.
1. propulsive
2. Matred, an Edomitess
[from H2956]
KJV: Matred. 
Root(s): H2956 </t>
  </si>
  <si>
    <t>מַטָּרָא מַטָּרָה</t>
  </si>
  <si>
    <t xml:space="preserve">mattara' (mat-taw-raw') (or mattarah {mat-taw-raw'}) n-f.
1. a jail (as a guard-house)
2. also an aim (as being closely watched)
[from H5201]
KJV: mark, prison. 
Root(s): H5201 </t>
  </si>
  <si>
    <t>מָטָר</t>
  </si>
  <si>
    <t xml:space="preserve">matar (maw-tawr') n-m.
1. rain
[from H4305]
KJV: rain. 
Root(s): H4305 </t>
  </si>
  <si>
    <t>מָטַר</t>
  </si>
  <si>
    <t xml:space="preserve">matar (maw-tar') v.
1. to rain
[a primitive root]
KJV: (cause to) rain (upon). </t>
  </si>
  <si>
    <t>מִטפַּחַת</t>
  </si>
  <si>
    <t xml:space="preserve">mitpachath (mit-pakh'-ath) n-f.
1. a wide cloak (for a woman)
[from H2946]
KJV: vail, wimple. 
Root(s): H2946 </t>
  </si>
  <si>
    <t>מַטעַם מַטעַמָּה</t>
  </si>
  <si>
    <t xml:space="preserve">mat`am (mat-am') (or (feminine) matiammah {mat-am-maw'}) n-m.
1. a delicacy
[from H2938]
KJV: dainty (meat), savoury meat. 
Root(s): H2938 </t>
  </si>
  <si>
    <t>מַטָּע</t>
  </si>
  <si>
    <t xml:space="preserve">matta` (mat-taw') n-m.
1. something planted, i.e. the place (a garden or vineyard), or the thing (a plant, figuratively or men)
2. (by implication) the act, planting
[from H5193]
KJV: plant(-ation, -ing). 
Root(s): H5193 </t>
  </si>
  <si>
    <t>מַטמוֹן מַטמוֹן מַטמוּן</t>
  </si>
  <si>
    <t xml:space="preserve">matmown (mat-mone') (or matmon {mat-mone'} or matmun {mat-moon'};) n-m.
1. a secret storehouse
2. (hence) a secreted valuable (buried)
3. (generally) money
[from H2934]
KJV: hidden riches, (hid) treasure(-s). 
Root(s): H2934 </t>
  </si>
  <si>
    <t>מְטִיל</t>
  </si>
  <si>
    <t xml:space="preserve">mtiyl (met-eel') n-m.
1. an iron bar (as forged)
[from H2904 in the sense of hammering out]
KJV: bar. 
Root(s): H2904 </t>
  </si>
  <si>
    <t>מַטוֶה</t>
  </si>
  <si>
    <t xml:space="preserve">matveh (mat-veh') n-m.
1. something spun
[from H2901]
KJV: spun. 
Root(s): H2901 </t>
  </si>
  <si>
    <t>מוּטָּה</t>
  </si>
  <si>
    <t xml:space="preserve">muttah (moot-taw') n-f.
1. expansion
[from H5186]
KJV: stretching out. 
Root(s): H5186 </t>
  </si>
  <si>
    <t>מוּטֶּה</t>
  </si>
  <si>
    <t xml:space="preserve">mutteh (moot-teh') n-m.
1. a stretching, i.e. distortion (figuratively, iniquity)
[from H5186]
KJV: perverseness. 
Root(s): H5186 </t>
  </si>
  <si>
    <t>מִטָּה</t>
  </si>
  <si>
    <t xml:space="preserve">mittah (mit-taw') n-f.
1. a bed (as extended) for sleeping or eating
2. by analogy, a sofa, litter or bier
[from H5186]
KJV: bed((-chamber)), bier. 
Root(s): H5186 </t>
  </si>
  <si>
    <t>מַטָּה</t>
  </si>
  <si>
    <t xml:space="preserve">mattah (mat'-taw) adv.
1. downward, below or beneath
2. often adverbially with or without prefixes
[from H5786 with directive enclitic appended]
KJV: beneath, down(-ward), less, very low, under(-neath). 
Root(s): H5786 </t>
  </si>
  <si>
    <t>מַטֶּה מַטָּה</t>
  </si>
  <si>
    <t xml:space="preserve">matteh (mat-teh') (or (feminine) mattah {mat-taw'}) n-m.
1. a branch (as extending)
2. (figuratively) a tribe
3. also a rod, whether for chastising (figuratively, correction), ruling (a sceptre), throwing (a lance), or walking (a staff
4. (figuratively) a support of life, e.g. bread)
[from H5186]
KJV: rod, staff, tribe. 
Root(s): H5186 </t>
  </si>
  <si>
    <t>מַטבֵַּח</t>
  </si>
  <si>
    <t xml:space="preserve">matbeach (mat-bay'-akh) n-m.
1. slaughter
[from H2873]
KJV: slaughter. 
Root(s): H2873 </t>
  </si>
  <si>
    <t>מַטאֲטֵא</t>
  </si>
  <si>
    <t xml:space="preserve">mat'ate' (mat-at-ay') n-m.
1. a broom (as removing dirt (compare English "to dust", i.e. remove dust))
[apparently a denominative from H2916]
KJV: besom. 
Root(s): H2916 </t>
  </si>
  <si>
    <t>מְטָא מְטָה</t>
  </si>
  <si>
    <t xml:space="preserve">mta' (met-aw') ((Aramaic) or mtah (Aramaic) {met-aw'}) v.
1. to arrive, extend or happen
[apparently corresponding to H4672 in the intransitive sense of being found present]
KJV: come, reach. 
See also: H4672 </t>
  </si>
  <si>
    <t>מַחתֶּרֶת</t>
  </si>
  <si>
    <t xml:space="preserve">machtereth (makh-teh'-reth) n-m.
1. a burglary
2. (figuratively) unexpected examination
[from H2864]
KJV: breaking up, secret search. 
Root(s): H2864 </t>
  </si>
  <si>
    <t>מַחתָּה</t>
  </si>
  <si>
    <t xml:space="preserve">machtah (makh-taw') n-f.
1. a pan for live coals
[the same as H4288 in the sense of removal]
KJV: censer, firepan, snuffdish. 
Root(s): H4288 </t>
  </si>
  <si>
    <t>מְחִתּתָּה</t>
  </si>
  <si>
    <t xml:space="preserve">mchittah (mekh-it-taw') n-f.
1. (properly) a dissolution
2. (concretely) a ruin
3. (abstractly) consternation
[from H2846]
KJV: destruction, dismaying, ruin, terror. 
Root(s): H2846 </t>
  </si>
  <si>
    <t>מַחַת</t>
  </si>
  <si>
    <t xml:space="preserve">Machath (makh'-ath) n/p.
1. erasure
2. Machath, the name of two Israelites
[probably from H4229]
KJV: Mahath. 
Root(s): H4229 </t>
  </si>
  <si>
    <t>מַחשׂוֹף</t>
  </si>
  <si>
    <t xml:space="preserve">machsoph (makh-sofe') n-m.
1. a peeling
[from H2834]
KJV: made appear. 
Root(s): H2834 </t>
  </si>
  <si>
    <t>מַחשָׁך</t>
  </si>
  <si>
    <t xml:space="preserve">machshak (makh-shawk') n-m.
1. darkness
2. (concretely) a dark place
[from H2821]
KJV: dark(-ness, place). 
Root(s): H2821 </t>
  </si>
  <si>
    <t>מַחֲשָׁבָה מַחֲשֶׁבֶת</t>
  </si>
  <si>
    <t xml:space="preserve">machashabah (makh-ash-aw-baw') (or machashebeth {makh-ash-eh'-beth}) n-f.
1. a contrivance
2. (concretely) a texture, machine
3. (abstractly) intention, plan
4. (hence, negatively) a plot
5. (hence, positively) advice
[from H2803]
KJV: cunning (work), curious work, device(-sed), imagination, invented, means, purpose, thought. 
Root(s): H2803 </t>
  </si>
  <si>
    <t>מָחֳרָת מָחֳרָתָם</t>
  </si>
  <si>
    <t xml:space="preserve">mochorath (mokh-or-awth') (or mochoratham (1 Sam. 30) n-f.
1. the morrow or (adverbially) tomorrow
[feminine from the same as H4279]
KJV: morrow, next day. 
Root(s): H4279 </t>
  </si>
  <si>
    <t>מַחֲרֶשֶׁת</t>
  </si>
  <si>
    <t xml:space="preserve">macharesheth (makh-ar-eh'-sheth) n-f.
1. probably a hoe
[from H2790]
KJV: share. 
Root(s): H2790 </t>
  </si>
  <si>
    <t>מַחֲרֵשָׁה</t>
  </si>
  <si>
    <t xml:space="preserve">machareshah (makh-ar-ay-shaw') n-f.
1. probably a pick-axe
[from H2790]
KJV: mattock. 
Root(s): H2790 </t>
  </si>
  <si>
    <t>מַחֲרָאָה</t>
  </si>
  <si>
    <t xml:space="preserve">machara'ah (makh-ar-aw-aw') n-f.
1. a sink
[from the same as H2716]
KJV: draught house. 
Root(s): H2716 </t>
  </si>
  <si>
    <t>מָחָר</t>
  </si>
  <si>
    <t xml:space="preserve">machar (maw-khar') n-m.
1. (properly) deferred, i.e. the morrow
2. usually (adverbially) tomorrow
3. indefinitely, hereafter
[probably from H309]
KJV: time to come, tomorrow. 
Root(s): H309 </t>
  </si>
  <si>
    <t>מֶחקָר</t>
  </si>
  <si>
    <t xml:space="preserve">mechqar (mekh-kawr') n-m.
1. (properly) scrutinized
2. (by implication) a recess
[from H2713]
KJV: deep place. 
Root(s): H2713 </t>
  </si>
  <si>
    <t>מָחַק</t>
  </si>
  <si>
    <t xml:space="preserve">machaq (maw-khak') v.
1. to crush
[a primitive root]
KJV: smite off. </t>
  </si>
  <si>
    <t>מַחֲצִיתּ</t>
  </si>
  <si>
    <t xml:space="preserve">machatsiyth (makh-ats-eeth') n-f.
1. a halving or the middle
[from H2673]
KJV: half (so much), mid(-day). 
Root(s): H2673 </t>
  </si>
  <si>
    <t>מֶחֱצָה</t>
  </si>
  <si>
    <t xml:space="preserve">mechetsah (mekh-ets-aw') n-f.
1. a halving
[from H2673]
KJV: half. 
Root(s): H2673 </t>
  </si>
  <si>
    <t>מַחצֵּב</t>
  </si>
  <si>
    <t xml:space="preserve">machtseb (makh-tsabe') n-m.
1. (properly) a hewing
2. (concretely) a quarry
[from H2672]
KJV: hewed(-n). 
Root(s): H2672 </t>
  </si>
  <si>
    <t>מַחַץ</t>
  </si>
  <si>
    <t xml:space="preserve">machats (makh'-ats) n-m.
1. a contusion
[from H4272]
KJV: stroke. 
Root(s): H4272 </t>
  </si>
  <si>
    <t>מָחַץ</t>
  </si>
  <si>
    <t xml:space="preserve">machats (maw-khats') v.
1. to dash asunder
2. (by implication) to crush, smash or violently plunge
3. (figuratively) to subdue or destroy
[a primitive root]
KJV: dip, pierce (through), smite (through), strike through, wound. </t>
  </si>
  <si>
    <t>מַחסֵיָה</t>
  </si>
  <si>
    <t xml:space="preserve">Machceyah (makh-say-yaw') n/p.
1. refuge of (i.e. in) Jah
2. Machsejah, an Israelite
[from H4268 and H3050]
KJV: Maaseiah. 
Root(s): H4268, H3050 </t>
  </si>
  <si>
    <t>מַחסוֹר מַחסוֹר</t>
  </si>
  <si>
    <t xml:space="preserve">machcowr (makh-sore') (or machcor {makh-sore'}) n-m.
1. deficiency
2. (hence) impoverishment
[from H2637]
KJV: lack, need, penury, poor, poverty, want. 
Root(s): H2637 </t>
  </si>
  <si>
    <t>מַחסוֹם</t>
  </si>
  <si>
    <t xml:space="preserve">machcowm (makh-sohm') n-m.
1. a muzzle
[from H2629]
KJV: bridle. 
Root(s): H2629 </t>
  </si>
  <si>
    <t>מַחֲסֶה מַחסֶה</t>
  </si>
  <si>
    <t xml:space="preserve">machaceh (makh-as-eh') (or machceh {makh-seh'}) n-m.
1. a shelter (literally or figuratively)
[from H2620]
KJV: hope, (place of) refuge, shelter, trust. 
Root(s): H2620 </t>
  </si>
  <si>
    <t>מַחֲנַק</t>
  </si>
  <si>
    <t xml:space="preserve">machanaq (makh-an-ak') n-m.
1. strangling
[from H2614]
 Root(s): H2614 </t>
  </si>
  <si>
    <t>מַחֲנַיִם</t>
  </si>
  <si>
    <t xml:space="preserve">Machanayim (makh-an-ah'-yim) n/l.
1. double camp
2. Machanajim, a place in Israel
[dual of H4264]
KJV: Mahanaim. 
Root(s): H4264 </t>
  </si>
  <si>
    <t>מַחֲנֵה ־ דָּן</t>
  </si>
  <si>
    <t xml:space="preserve">Machaneh-Dan (makh-an-ay'-dawn) n/l.
1. camp of Dan
2. Machaneh-Dan, a place in Israel
[from H4264 and H1835]
KJV: Mahaneh-dan. 
Root(s): H4264, H1835 </t>
  </si>
  <si>
    <t>מַחֲנֶה</t>
  </si>
  <si>
    <t xml:space="preserve">machaneh (makh-an-eh') n-m.
1. an encampment (of travellers or troops)
2. (hence) an army, whether literal (of soldiers) or figurative (of dancers, angels, cattle, locusts, stars
3. or even the sacred courts)
[from H2583]
KJV: army, band, battle, camp, company, drove, host, tents. 
Root(s): H2583 </t>
  </si>
  <si>
    <t>מַחמָל</t>
  </si>
  <si>
    <t xml:space="preserve">machmal (makh-mawl') n-m.
1. (properly) sympathy
2. (by paronomasia with H4261) delight
[from H2550]
KJV: pitieth. 
Root(s): H2550 
See also: H4261 </t>
  </si>
  <si>
    <t>מַחמוּד מַחמוּד</t>
  </si>
  <si>
    <t xml:space="preserve">machmud (makh-mood') (or machmuwd {makh-mood'}) n-m.
1. desired
2. (hence) a valuable
[from H2530]
KJV: pleasant thing. 
Root(s): H2530 </t>
  </si>
  <si>
    <t>מַחמָד</t>
  </si>
  <si>
    <t xml:space="preserve">machmad (makh-mawd') n-m.
1. delightful
2. (hence) a delight, i.e. object of affection or desire
[from H2530]
KJV: beloved, desire, goodly, lovely, pleasant (thing). 
Root(s): H2530 </t>
  </si>
  <si>
    <t>מַחֲמָאָה</t>
  </si>
  <si>
    <t xml:space="preserve">machama'ah (makh-am-aw-aw') n-f.
1. something buttery (i.e. unctuous and pleasant), as (figuratively) flattery
[a denominative from H2529]
KJV: X than butter. 
Root(s): H2529 </t>
  </si>
  <si>
    <t>מְחוֹלָתִי</t>
  </si>
  <si>
    <t xml:space="preserve">Mcholathiy (mekh-o-law-thee') adj.
1. a Mecholathite or inhabitant of Abel-Mecholah
[patrial from H65]
KJV: Mecholathite. 
Root(s): H65 </t>
  </si>
  <si>
    <t>מַחֲלַת</t>
  </si>
  <si>
    <t xml:space="preserve">Machalath (makh-al-ath') n/p.
1. sickness
2. Machalath, the name of an Ishmaelitess and of an Israelitess
[the same as H4257]
KJV: Mahalath. 
Root(s): H4257 </t>
  </si>
  <si>
    <t xml:space="preserve">machalath (makh-al-ath') n-f.
1. sickness
2. Machalath, probably the title (initial word) of a popular song
[from H2470]
KJV: Mahalath. 
Root(s): H2470 </t>
  </si>
  <si>
    <t>מַחֲלוֹקֶת</t>
  </si>
  <si>
    <t xml:space="preserve">machaloqeth (makh-al-o'-keth) n-f.
1. a section (of Levites, people or soldiers)
[from H2505]
KJV: company, course, division, portion. See also H5555. 
Root(s): H2505 
See also: H5555 </t>
  </si>
  <si>
    <t>מַחלְקָה</t>
  </si>
  <si>
    <t xml:space="preserve">machlqah (makh-lek-aw') n-f.
1. a section (of the Levites)
[(Aramaic) corresponding to H4256]
KJV: course. 
Root(s): H4256 </t>
  </si>
  <si>
    <t>מַחֲלָצָה</t>
  </si>
  <si>
    <t xml:space="preserve">machalatsah (makh-al-aw-tsaw') n-f.
1. a mantle (as easily drawn off)
[from H2502]
KJV: changeable suit of apparel, change of raiment. 
Root(s): H2502 </t>
  </si>
  <si>
    <t>מַחלָפָה</t>
  </si>
  <si>
    <t xml:space="preserve">machlaphah (makh-law-faw') n-f.
1. a ringlet of hair (as gliding over each other)
[from H2498]
KJV: lock. 
Root(s): H2498 </t>
  </si>
  <si>
    <t>מַחֲלָף</t>
  </si>
  <si>
    <t xml:space="preserve">machalaph (makh-al-awf') n-m.
1. a (sacrificial) knife (as gliding through the flesh)
[from H2498]
KJV: knife. 
Root(s): H2498 </t>
  </si>
  <si>
    <t>מַחלוּי</t>
  </si>
  <si>
    <t xml:space="preserve">machluy (makh-loo'-ee) n-m.
1. a disease
[from H2470]
KJV: disease. 
Root(s): H2470 </t>
  </si>
  <si>
    <t>מַחלִי</t>
  </si>
  <si>
    <t xml:space="preserve">Machliy (makh-lee') adj.
1. a Machlite or (collectively) descendants of Machli
[patronymical from H4249]
KJV: Mahlites. 
Root(s): H4249 </t>
  </si>
  <si>
    <t xml:space="preserve">Machliy (makh-lee') n/p.
1. sick
2. Machli, the name of two Israelites
[from H2470]
KJV: Mahli. 
Root(s): H2470 </t>
  </si>
  <si>
    <t>מַחלוֹן</t>
  </si>
  <si>
    <t xml:space="preserve">Machlown (makh-lone') n/p.
1. sick
2. Machlon, an Israelite
[from H2470]
KJV: Mahlon. 
Root(s): H2470 </t>
  </si>
  <si>
    <t>מְחִלָּה</t>
  </si>
  <si>
    <t xml:space="preserve">mchillah (mekh-il-law') n-f.
1. a cavern (as if excavated)
[from H2490]
KJV: cave. 
Root(s): H2490 </t>
  </si>
  <si>
    <t>מְחוֹלָה</t>
  </si>
  <si>
    <t xml:space="preserve">mchowlah (mek-o-law') n-f.
1. a dance
[feminine of H4284]
KJV: company, dances(-cing). 
Root(s): H4284 </t>
  </si>
  <si>
    <t>מַחֲלֶה מַחֲלָה</t>
  </si>
  <si>
    <t xml:space="preserve">machaleh (makh-al-eh') (or (feminine) machalah {makk-al-aw'}) n-m.
1. sickness
[from H2470]
KJV: disease, infirmity, sickness. 
Root(s): H2470 </t>
  </si>
  <si>
    <t>מַחלָה</t>
  </si>
  <si>
    <t xml:space="preserve">Machlah (makh-law') n/p.
1. sickness
2. Machlah, the name apparently of two Israelitesses
[from H2470]
KJV: Mahlah. 
Root(s): H2470 </t>
  </si>
  <si>
    <t>מְחִיר</t>
  </si>
  <si>
    <t xml:space="preserve">Mchiyr (mekh-eer') n/p.
1. price
2. Mechir, an Israelite
[the same as H4242]
KJV: Mehir. 
Root(s): H4242 </t>
  </si>
  <si>
    <t xml:space="preserve">mchiyr (mekk-eer') n-m.
1. price, payment, wages
[from an unused root meaning to buy]
KJV: gain, hire, price, sold, worth. </t>
  </si>
  <si>
    <t>מִחיָה</t>
  </si>
  <si>
    <t xml:space="preserve">michyah (mikh-yaw') n-f.
1. preservation of life
2. (hence) sustenance
3. also the live flesh, i.e. the quick
[from H2421]
KJV: preserve life, quick, recover selves, reviving, sustenance, victuals. 
Root(s): H2421 </t>
  </si>
  <si>
    <t>מְחִידָּא</t>
  </si>
  <si>
    <t xml:space="preserve">Mchiyda' (mek-ee-daw') n/p.
1. junction
2. Mechida, one of the Nethinim
[from H2330]
KJV: Mehida. 
Root(s): H2330 </t>
  </si>
  <si>
    <t>מְחִי</t>
  </si>
  <si>
    <t xml:space="preserve">mchiy (mekh-ee') n-m.
1. a stroke, i.e. battering-ram
[from H4229]
KJV: engines. 
Root(s): H4229 </t>
  </si>
  <si>
    <t>מַחֲזִיאוֹת</t>
  </si>
  <si>
    <t xml:space="preserve">Machaziy'owth (makh-az-ee-oth') n/p.
1. visions
2. Machazioth, an Israelite
[feminine plural from H2372]
KJV: Mahazioth. 
Root(s): H2372 </t>
  </si>
  <si>
    <t>מֶחֱזָה</t>
  </si>
  <si>
    <t xml:space="preserve">mechezah (mekh-ez-aw') n-f.
1. a window
[from H2372]
KJV: light. 
Root(s): H2372 </t>
  </si>
  <si>
    <t>מַחֲזֶה</t>
  </si>
  <si>
    <t xml:space="preserve">machazeh (makh-az-eh') n-m.
1. a vision
[from H2372]
KJV: vision. 
Root(s): H2372 </t>
  </si>
  <si>
    <t>מָחוֹל</t>
  </si>
  <si>
    <t xml:space="preserve">Machowl (maw-khole') n/p.
1. dancing
2. Machol, an Israelite
[the same as H4234]
KJV: Mahol. 
Root(s): H4234 </t>
  </si>
  <si>
    <t xml:space="preserve">machowl (maw-khole') n-m.
1. a (round) dance
[from H2342]
KJV: dance(-cing). 
Root(s): H2342 </t>
  </si>
  <si>
    <t>מַחֲוִים</t>
  </si>
  <si>
    <t xml:space="preserve">Machaviym (makh-av-eem') adj.
1. a Machavite or inhabitant of some place named Machaveh
[apparently a patrial, but from an unknown place (in the plural only for a singular)]
KJV: Mahavite. </t>
  </si>
  <si>
    <t>מְחוּיָאֵל מְחִיָּאֵל</t>
  </si>
  <si>
    <t xml:space="preserve">Mchuwya'el (mekh-oo-yaw-ale') (or Mchiyyauel {mekh-ee-yaw-ale'}) n/p.
1. smitten of God
2. Mechujael or Mechijael, an anxediluvian patriarch
[from H4229 and H410]
KJV: Mehujael. 
Root(s): H4229, H410 </t>
  </si>
  <si>
    <t>מָחוֹז</t>
  </si>
  <si>
    <t xml:space="preserve">machowz (maw-khoze') n-m.
1. a harbor (as shut in by the shore)
[from an unused root meaning to enclose]
KJV: haven. </t>
  </si>
  <si>
    <t>מְחוּגָה</t>
  </si>
  <si>
    <t xml:space="preserve">mchuwgah (mekk-oo-gaw') n-f.
1. an instrument for marking a circle, i.e. compasses
[from H2328]
KJV: compass. 
Root(s): H2328 </t>
  </si>
  <si>
    <t>מָחָה</t>
  </si>
  <si>
    <t xml:space="preserve">machah (maw-khaw') v.
1. (properly) to stroke or rub
2. (by implication) to erase
3. (also) to smooth (as if with oil), i.e. grease or make fat
4. (also) to touch, i.e. reach to
[a primitive root]
KJV: abolish, blot out, destroy, full of marrow, put out, reach unto, X utterly, wipe (away, out). </t>
  </si>
  <si>
    <t>מַחֲגוֹרֶת</t>
  </si>
  <si>
    <t xml:space="preserve">machagoreth (makh-ag-o'-reth) n-f.
1. a girdle
[from H2296]
KJV: girding. 
Root(s): H2296 </t>
  </si>
  <si>
    <t>מַחֲבַת</t>
  </si>
  <si>
    <t xml:space="preserve">machabath (makh-ab-ath') n-f.
1. a pan for baking in
[from the same as H2281]
KJV: pan. 
Root(s): H2281 </t>
  </si>
  <si>
    <t>מְחַבְּרָה</t>
  </si>
  <si>
    <t xml:space="preserve">mchabbrah (mekh-ab-ber-aw') n-f.
1. a joiner, i.e. brace or cramp
[from H2266]
KJV: coupling, joining. 
Root(s): H2266 </t>
  </si>
  <si>
    <t>מַחבֶּרֶת</t>
  </si>
  <si>
    <t xml:space="preserve">machbereth (makh-beh'-reth) n-f.
1. a junction, i.e. seam or sewed piece
[from H2266]
KJV: coupling. 
Root(s): H2266 </t>
  </si>
  <si>
    <t>מַחֲבֵא מַחֲבוֹא</t>
  </si>
  <si>
    <t xml:space="preserve">machabe' (makh-ab-ay') (or machaboo {makh-ab-o'}) n-m.
1. a refuge
[from H2244]
KJV: hiding (lurking) place. 
Root(s): H2244 </t>
  </si>
  <si>
    <t>מְחָא</t>
  </si>
  <si>
    <t xml:space="preserve">mcha' (mekh-aw') v.
1. to strike in pieces
2. also to arrest
3. specifically to impale
[(Aramaic) corresponding to H4222]
KJV: hang, smite, stay. 
Root(s): H4222 </t>
  </si>
  <si>
    <t>מָחָא</t>
  </si>
  <si>
    <t xml:space="preserve">macha' (maw-khaw') v.
1. to rub or strike the hands together (in exultation)
[a primitive root]
KJV: clap. </t>
  </si>
  <si>
    <t>מוַֹח</t>
  </si>
  <si>
    <t xml:space="preserve">moach (mo'-akh) n-m.
1. fat, i.e. marrow
[from the same as H4220]
KJV: marrow. 
Root(s): H4220 </t>
  </si>
  <si>
    <t>מֵַח</t>
  </si>
  <si>
    <t xml:space="preserve">meach (may'-akh) n-m.
1. fat
2. (figuratively) rich
[from H4229 in the sense of greasing]
KJV: fatling (one). 
Root(s): H4229 </t>
  </si>
  <si>
    <t>מִזרָק</t>
  </si>
  <si>
    <t xml:space="preserve">mizraq (miz-rawk') n-m.
1. a bowl (as if for sprinkling)
[from H2236]
KJV: bason, bowl. 
Root(s): H2236 </t>
  </si>
  <si>
    <t>מִזרָע</t>
  </si>
  <si>
    <t xml:space="preserve">mizra` (miz-raw') n-m.
1. a planted field
[from H2232]
KJV: thing sown. 
Root(s): H2232 </t>
  </si>
  <si>
    <t>מִזרָח</t>
  </si>
  <si>
    <t xml:space="preserve">mizrach (miz-rawkh') n-m.
1. sunrise, i.e. the east
[from H2224]
KJV: east (side, -ward), (sun-)rising (of the sun). 
Root(s): H2224 </t>
  </si>
  <si>
    <t>מַזָּרָה</t>
  </si>
  <si>
    <t xml:space="preserve">mazzarah (maz-zaw-raw') n-f.
1. some noted constellation (only in the plural), perhaps collectively, the zodiac
[apparently from H5144 in the sense of distinction]
KJV: Mazzoroth. 
Root(s): H5144 
Compare: H4208 </t>
  </si>
  <si>
    <t>מְזָרֶה</t>
  </si>
  <si>
    <t xml:space="preserve">mzareh (mez-aw-reh') prt.
1. (properly) a scatterer, i.e. the north wind (as dispersing clouds
2. only in plural)
[apparently from H2219]
KJV: north. 
Root(s): H2219 </t>
  </si>
  <si>
    <t>מִזרֶה</t>
  </si>
  <si>
    <t xml:space="preserve">mizreh (miz-reh') n-m.
1. a winnowing shovel (as scattering the chaff)
[from H2219]
KJV: fan. 
Root(s): H2219 </t>
  </si>
  <si>
    <t>מִזעָר</t>
  </si>
  <si>
    <t xml:space="preserve">miz`ar (miz-awr') n-m.
1. fewness
2. (by implication as superlative) diminutiveness
[from the same as H2191]
KJV: few, X very. 
Root(s): H2191 </t>
  </si>
  <si>
    <t>מְזַמְּרָה</t>
  </si>
  <si>
    <t xml:space="preserve">mzammrah (mez-am-mer-aw') n-f.
1. a tweezer (only in the plural)
[from H2168]
KJV: snuffers. 
Root(s): H2168 </t>
  </si>
  <si>
    <t>מַזמֵרָה</t>
  </si>
  <si>
    <t xml:space="preserve">mazmerah (maz-may-raw') n-f.
1. a pruning-knife
[from H2168]
KJV: pruning-hook. 
Root(s): H2168 </t>
  </si>
  <si>
    <t>מִזמוֹר</t>
  </si>
  <si>
    <t xml:space="preserve">mizmowr (miz-more') n-m.
1. (properly) instrumental music
2. (by implication) a poem set to notes
[from H2167]
KJV: psalm. 
Root(s): H2167 </t>
  </si>
  <si>
    <t>מְזִמָּה</t>
  </si>
  <si>
    <t xml:space="preserve">mzimmah (mez-im-maw') n-f.
1. a plan, usually evil (machination), sometimes good (sagacity)
[from H2161]
KJV: (wicked) device, discretion, intent, witty invention, lewdness, mischievous (device), thought, wickedly. 
Root(s): H2161 </t>
  </si>
  <si>
    <t>מַזָּלָה</t>
  </si>
  <si>
    <t xml:space="preserve">mazzalah (maz-zaw-law') n-f.
1. a constellation, i.e. Zodiacal sign (perhaps as affecting the weather)
[apparently from H5140 in the sense of raining]
KJV: planet. 
Root(s): H5140 
Compare: H4216 </t>
  </si>
  <si>
    <t>מַזלֵג מִזלָגָה</t>
  </si>
  <si>
    <t xml:space="preserve">mazleg (maz-layg') (or (feminine) mizlagah {miz-law-gaw'}) n-m.
1. a fork
[from an unused root meaning to draw up]
KJV: fleshhook. </t>
  </si>
  <si>
    <t>מָזִיַח מֵזַח</t>
  </si>
  <si>
    <t xml:space="preserve">maziyach (maw-zee'-akh) (or mezach {may-zakh'}) n-m.
1. a belt (as movable)
[from H2118]
KJV: girdle, strength. 
Root(s): H2118 </t>
  </si>
  <si>
    <t>מָזוֹר מָזוֹר</t>
  </si>
  <si>
    <t xml:space="preserve">mazowr (maw-zore') (or mazor {maw-zore'}) n-m.
1. a bandage, i.e. remedy
2. (hence) a sore (as needing a compress)
[from H2115 in the sense of binding up]
KJV: bound up, wound. 
Root(s): H2115 </t>
  </si>
  <si>
    <t>מָזוֹר</t>
  </si>
  <si>
    <t xml:space="preserve">mazowr (maw-zore') n-m.
1. treachery, i.e. a plot
[from H2114 in the sense of turning aside from truth]
KJV: wound. 
Root(s): H2114 </t>
  </si>
  <si>
    <t>מָזוֹן</t>
  </si>
  <si>
    <t xml:space="preserve">mazown (maw-zone') n-m.
1. meat
[(Aramaic) corresponding to H4202]
 Root(s): H4202 </t>
  </si>
  <si>
    <t xml:space="preserve">mazown (maw-zone') n-m.
1. food
[from H2109]
KJV: meat, victual. 
Root(s): H2109 </t>
  </si>
  <si>
    <t>מְזוּזָה מְזוּזָה</t>
  </si>
  <si>
    <t xml:space="preserve">mzuwzah (mez-oo-zaw') (or mzuzah {mez-oo-zaw'}) n-f.
1. a door-post (as prominent)
[from the same as H2123]
KJV: (door, side) post. 
Root(s): H2123 </t>
  </si>
  <si>
    <t>מֶזֶו</t>
  </si>
  <si>
    <t xml:space="preserve">mezev (meh'-zev) n-m.
1. a granary
[probably from an unused root meaning to gather in]
KJV: garner. </t>
  </si>
  <si>
    <t>מִזָּה</t>
  </si>
  <si>
    <t xml:space="preserve">Mizzah (miz-zaw') n/p.
1. terror
2. Mizzah, an Edomite
[probably from an unused root meaning to faint with fear]
KJV: Mizzah. </t>
  </si>
  <si>
    <t>מָזֶה</t>
  </si>
  <si>
    <t xml:space="preserve">mazeh (maw-zeh') adj.
1. exhausted
[from an unused root meaning to suck out]
KJV: burnt. </t>
  </si>
  <si>
    <t>מֶזֶג</t>
  </si>
  <si>
    <t xml:space="preserve">mezeg (meh'-zeg) n-m.
1. wine that is significatlly mixed with water diluting it to perhaps 2%-4% alcohol content (or less)
2. tempered wine, very light wine
3. a diluted table wine used in the midday meal
[from an unused root meaning to mingle (water with wine)]
KJV: liquor. </t>
  </si>
  <si>
    <t>מִזבֵַּח</t>
  </si>
  <si>
    <t xml:space="preserve">mizbeach (miz-bay'-akh) n-m.
1. an altar
[from H2076]
KJV: altar. 
Root(s): H2076 </t>
  </si>
  <si>
    <t>מוֹתָר</t>
  </si>
  <si>
    <t xml:space="preserve">mowthar (mo-thar') n-m.
1. (literally) gain
2. (figuratively) superiority
[from H3498]
KJV: plenteousness, preeminence, profit. 
Root(s): H3498 </t>
  </si>
  <si>
    <t>מָוֶת</t>
  </si>
  <si>
    <t xml:space="preserve">maveth (maw'-veth) n-m.
1. death (natural or violent)
2. (concretely) the dead, their place or state (hades)
3. (figuratively) pestilence, ruin
[from H4191]
KJV: (be) dead((-ly)), death, die(-d). 
Root(s): H4191 </t>
  </si>
  <si>
    <t>מוֹת</t>
  </si>
  <si>
    <t xml:space="preserve">mowth (mohth) n-m.
1. death
[(Aramaic) corresponding to H4194]
KJV: death. 
Root(s): H4194 </t>
  </si>
  <si>
    <t>מוּת מוּת לַבֵּן</t>
  </si>
  <si>
    <t xml:space="preserve">Muwth (mooth) ((Psalm 48 or Muwth lab-ben {mooth lab-bane'}) n-m.
1. "To die for the son", probably the title of a popular song
[from H4191 and H1121 with the preposition and article interposed]
KJV: death, Muthlabben. 
Root(s): H4191, H1121 
See also: H48 </t>
  </si>
  <si>
    <t>מוּת</t>
  </si>
  <si>
    <t xml:space="preserve">muwth (mooth) v.
1. (literally or figuratively) to die
2. (causatively) to kill
[a primitive root]
KJV: X at all, X crying, (be) dead (body, man, one), (put to, worthy of) death, destroy(-er), (cause to, be like to, must) die, kill, necro(-mancer), X must needs, slay, X surely, X very suddenly, X in (no) wise. </t>
  </si>
  <si>
    <t>מוֹשָׁעָה</t>
  </si>
  <si>
    <t xml:space="preserve">mowsha`ah (mo-shaw-aw') n-f.
1. deliverance
[from H3467]
KJV: salvation. 
Root(s): H3467 </t>
  </si>
  <si>
    <t>מוֹשְׁכָה</t>
  </si>
  <si>
    <t xml:space="preserve">mowshkah (mo-shek-aw') n-f.
1. something drawing
2. (figuratively) a cord
[act participle feminine of H4900]
KJV: band. 
Root(s): H4900 </t>
  </si>
  <si>
    <t>מוּשִׁי</t>
  </si>
  <si>
    <t xml:space="preserve">Muwshiy (moo-shee') adj.
1. a Mushite
2. (collectively) the descendants of Mushi
[patronymical from H4187]
KJV: Mushites. 
Root(s): H4187 </t>
  </si>
  <si>
    <t>מוּשִׁי מוּשִּׁי</t>
  </si>
  <si>
    <t xml:space="preserve">Muwshiy (moo-shee') (or Mushshiy {mush-shee'}) n/p.
1. sensitive
2. Mushi, a Levite
[from H4184]
KJV: Mushi. 
Root(s): H4184 </t>
  </si>
  <si>
    <t>מוֹשָׁב מוֹשָׁב</t>
  </si>
  <si>
    <t xml:space="preserve">mowshab (mo-shawb') (or moshab {mo-shawb'}) n-m.
1. a seat
2. (figuratively) a site
3. (abstractly) a session
4. (by extension) an abode (the place or the time)
5. (by implication) population
[from H3427]
KJV: assembly, dwell in, dwelling(-place), wherein (that) dwelt (in), inhabited place, seat, sitting, situation, sojourning. 
Root(s): H3427 </t>
  </si>
  <si>
    <t>מוּשׁ</t>
  </si>
  <si>
    <t xml:space="preserve">muwsh (moosh) v.
1. to withdraw (both literally and figuratively, whether intransitive or transitive)
[a primitive root (perhaps rather the same as H4184 through the idea of receding by contact)]
KJV: cease, depart, go back, remove, take away. 
Root(s): H4184 </t>
  </si>
  <si>
    <t xml:space="preserve">muwsh (moosh) v.
1. to touch
[a primitive root]
KJV: feel, handle. </t>
  </si>
  <si>
    <t>מוֹרַשׁתִּי</t>
  </si>
  <si>
    <t xml:space="preserve">Morashtiy (mo-rash-tee') adj.
1. a Morashtite or inhabitant of Moresheth-Gath
[patrial from H4182]
KJV: Morashthite. 
Root(s): H4182 </t>
  </si>
  <si>
    <t>מוֹרֶשֶׁת גַּת</t>
  </si>
  <si>
    <t xml:space="preserve">Mowresheth Gath (mo-reh'-sheth gath) n/l.
1. possession of Gath
2. Moresheth-Gath, a place in Israel
[from H3423 and H1661]
KJV: Moresheth-gath. 
Root(s): H3423, H1661 </t>
  </si>
  <si>
    <t>מוֹרָשָׁה</t>
  </si>
  <si>
    <t xml:space="preserve">mowrashah (mo-raw-shaw') n-f.
1. a possession
[feminine of H4180]
KJV: heritage, inheritance, possession. 
Root(s): H4180 </t>
  </si>
  <si>
    <t>מוֹרָשׁ</t>
  </si>
  <si>
    <t xml:space="preserve">mowrash (mo-rawsh') n-m.
1. a possession
2. (figuratively) delight
[from H3423]
KJV: possession, thought. 
Root(s): H3423 </t>
  </si>
  <si>
    <t>מוֹרִיָה מוֹרִיָה</t>
  </si>
  <si>
    <t xml:space="preserve">Mowriyah (mo-ree-yaw') (or Moriyah {mo-ree-yaw'}) n/l.
1. seen of Jah
2. Morijah, a hill in Israel
[from H7200 and H3050]
KJV: Moriah. 
Root(s): H7200, H3050 </t>
  </si>
  <si>
    <t>מוֹרָט</t>
  </si>
  <si>
    <t xml:space="preserve">mowrat (mo-rawt') prt.
1. obstinate, i.e. independent
[from H3399]
KJV: peeled. 
Root(s): H3399 </t>
  </si>
  <si>
    <t>מוֹרָה</t>
  </si>
  <si>
    <t xml:space="preserve">mowrah (mo-raw') n-m.
1. a razor
[from H4171 in the sense of shearing]
KJV: razor. 
Root(s): H4171 </t>
  </si>
  <si>
    <t>מוֹרֶה מוֹרֶה</t>
  </si>
  <si>
    <t xml:space="preserve">Mowreh (mo-reh') (or Moreh {mo-reh'}) n-m.
1. Moreh, a Canaanite
2. also a hill (perhaps named from him)
[the same as H4175]
KJV: Moreh. 
Root(s): H4175 </t>
  </si>
  <si>
    <t>מוֹרֶה</t>
  </si>
  <si>
    <t xml:space="preserve">mowreh (mo-reh') n-m.
1. an archer
2. also teacher or teaching
3. also the early rain (see H3138)
[from H3384]
KJV: (early) rain. 
Root(s): H3384 
See also: H3138 </t>
  </si>
  <si>
    <t>מוֹרָד</t>
  </si>
  <si>
    <t xml:space="preserve">mowrad (mo-rawd') n-m.
1. a descent
2. as architecture, an ornamental appendage, perhaps a festoon
[from H3381]
KJV: going down, steep place, thin work. 
Root(s): H3381 </t>
  </si>
  <si>
    <t>מוֹרַג מוֹרַג</t>
  </si>
  <si>
    <t xml:space="preserve">mowrag (mo-rag') (or morag {mo-rag'}) n-m.
1. a threshing sledge
[from an unused root meaning to triturate]
KJV: threshing instrument. </t>
  </si>
  <si>
    <t>מוֹרָא מוֹרָא מוֹרָה</t>
  </si>
  <si>
    <t xml:space="preserve">mowra' (mo-raw') (or morat {mo-raw'} or morah (Psa. 9) n-m.
1. fear
2. (by implication) a fearful thing or deed
[from H3372]
KJV: dread, (that ought to be) fear(-ed), terribleness, terror. 
Root(s): H3372 </t>
  </si>
  <si>
    <t>מוּר</t>
  </si>
  <si>
    <t xml:space="preserve">muwr (moor) v.
1. to alter
2. (by implication) to barter, to dispose of
[a primitive root]
KJV: X at all, (ex-)change, remove. </t>
  </si>
  <si>
    <t>מוֹקֵשׁ מוֹקֵשׁ</t>
  </si>
  <si>
    <t xml:space="preserve">mowqesh (mo-kashe') (or moqesh {mo-kashe'}) n-m.
1. (literally or figuratively) a noose (for catching animals)
2. (by implication) a hook (for the nose)
[from H3369]
KJV: be ensnared, gin, (is) snare(-d), trap. 
Root(s): H3369 </t>
  </si>
  <si>
    <t>מוֹקְדָה</t>
  </si>
  <si>
    <t xml:space="preserve">mowqdah (mo-ked-aw') n-f.
1. fuel
[feminine of H4168]
KJV: burning. 
Root(s): H4168 </t>
  </si>
  <si>
    <t>מוֹקֵד</t>
  </si>
  <si>
    <t xml:space="preserve">mowqed (mo-kade') n-m.
1. a fire or fuel
2. abstractly, a conflagration
[from H3344]
KJV: burning, hearth. 
Root(s): H3344 </t>
  </si>
  <si>
    <t>מוּק</t>
  </si>
  <si>
    <t xml:space="preserve">muwq (mook) v.
1. to jeer, i.e. (intens.) blaspheme
[a primitive root]
KJV: be corrupt. </t>
  </si>
  <si>
    <t>מוּצָקָה מוּצָקָה</t>
  </si>
  <si>
    <t xml:space="preserve">muwtsaqah (moo-tsaw-kaw') (or mutsaqah {moo-tsaw-kaw'}) n-f.
1. (properly) something poured out, i.e. a casting (of metal)
2. (by implication) a tube (as cast)
[from H3332]
KJV: when it was cast, pipe. 
Root(s): H3332 </t>
  </si>
  <si>
    <t>מוּצָק</t>
  </si>
  <si>
    <t xml:space="preserve">muwtsaq (moo-tsawk') n-m.
1. (properly) fusion
2. (literally) a casting (of metal)
3. (figuratively) a mass (of clay)
[from H5694]
KJV: casting, hardness. 
Root(s): H5694 </t>
  </si>
  <si>
    <t>מוּצַק מוּצָק</t>
  </si>
  <si>
    <t xml:space="preserve">muwtsaq (moo-tsak') (or muwtsaq {moo-tsawk'}) n-m.
1. narrowness
2. (figuratively) distress
[from H3332]
KJV: anguish, is straitened, straitness. 
Root(s): H3332 </t>
  </si>
  <si>
    <t>מוֹצָאָה</t>
  </si>
  <si>
    <t xml:space="preserve">mowtsa'ah (mo-tsaw-aw') n-f.
1. a family descent
2. also a sewer
[feminine of H4161]
KJV: draught house; going forth. 
Root(s): H4161 
Compare: H6675 </t>
  </si>
  <si>
    <t>מוֹצָא</t>
  </si>
  <si>
    <t xml:space="preserve">mowtsa' (mo-tsaw') n/p.
1. Motsa, the name of two Israelites
[the same as H4161]
KJV: Moza. 
Root(s): H4161 </t>
  </si>
  <si>
    <t>מוֹצָא מוֹצָא</t>
  </si>
  <si>
    <t xml:space="preserve">mowtsa' (mo-tsaw') (or motsai {mo-tsaw'}) n-m.
1. a going forth, i.e. (the act) an egress, or (the place) an exit
2. (hence) a source or product
3. specifically, dawn, the rising of the sun (the East), exportation, utterance, a gate, a fountain, a mine, a meadow (as producing grass)
[from H3318]
KJV: brought out, bud, that which came out, east, going forth, goings out, that which (thing that) is gone out, outgoing, proceeded out, spring, vein, (water-)course (springs). 
Root(s): H3318 </t>
  </si>
  <si>
    <t>מוּץ</t>
  </si>
  <si>
    <t xml:space="preserve">muwts (moots) v.
1. to press, i.e. (figuratively) to oppress
[a primitive root]
KJV: extortioner. </t>
  </si>
  <si>
    <t>מוֹפֵת מוֹפֵת</t>
  </si>
  <si>
    <t xml:space="preserve">mowpheth (mo-faith') (or mopheth {mo-faith'}) n-m.
1. a miracle
2. (by implication) a token or omen
[from H3302 in the sense of conspicuousness]
KJV: miracle, sign, wonder(-ed at). 
Root(s): H3302 </t>
  </si>
  <si>
    <t>מוֹפַעַת מֵיפַעַת מֵפַעַת</t>
  </si>
  <si>
    <t xml:space="preserve">Mowpha`ath (mo-fah'-ath) ((Jer. 48) n/l.
1. illuminative
2. Mophaath or Mephaath, a place in Israel
[from H3313]
KJV: Mephaath. 
Root(s): H3313 </t>
  </si>
  <si>
    <t>מוּעָקָה</t>
  </si>
  <si>
    <t xml:space="preserve">muw`aqah (moo-aw-kaw') n-f.
1. pressure, i.e. (figuratively) distress
[from H5781]
KJV: affliction. 
Root(s): H5781 </t>
  </si>
  <si>
    <t>מוֹעֵצָה</t>
  </si>
  <si>
    <t xml:space="preserve">mow`etsah (mo-ay-tsaw') n-f.
1. a purpose
[from H3289]
KJV: counsel, device. 
Root(s): H3289 </t>
  </si>
  <si>
    <t>מוּעָף</t>
  </si>
  <si>
    <t xml:space="preserve">muw`aph (moo-awf') n-m.
1. (properly) covered, i.e. dark
2. abstractly, obscurity, i.e. distress
[from H5774]
KJV: dimness. 
Root(s): H5774 </t>
  </si>
  <si>
    <t>מוּעֶדֶת</t>
  </si>
  <si>
    <t xml:space="preserve">muw`edeth (moo-ay'-deth) v-xxp.
1. (properly) made to slip, i.e. dislocated
[feminine passive participle of H4571]
KJV: out of joint. 
Root(s): H4571 </t>
  </si>
  <si>
    <t>מוֹעַדיָה</t>
  </si>
  <si>
    <t xml:space="preserve">Mow`adyah (mo-ad-yaw') n/p.
1. assembly of Jah
2. Moadjah, an Israelite
[from H4151 and H3050]
KJV: Moadiah. 
Root(s): H4151, H3050 
Compare: H4573 </t>
  </si>
  <si>
    <t>מוּעָדָה</t>
  </si>
  <si>
    <t xml:space="preserve">muw`adah (moo-aw-daw') n-f.
1. an appointed place, i.e. asylum
[from H3259]
KJV: appointed. 
Root(s): H3259 </t>
  </si>
  <si>
    <t>מוֹעָד</t>
  </si>
  <si>
    <t xml:space="preserve">mow`ad (mo-awd') n-m.
1. (properly) an assembly (as in H4150)
2. (figuratively) a troop
[from H3259]
KJV: appointed time. 
Root(s): H3259 
See also: H4150 </t>
  </si>
  <si>
    <t>מוֹעֵד מוֹעֵד מוֹעָדָה</t>
  </si>
  <si>
    <t xml:space="preserve">mow`ed (mo-ade') (or moled {mo-ade'} or (feminine) moweadah (2 Chronicles 8) n-m.
1. (properly) an appointment, i.e. a fixed time or season
2. (specifically) a festival
3. (conventionally) a year
4. (by implication) an assembly (as convened for a definite purpose)
5. (technically) the congregation
6. (by extension) the place of meeting
7. (also) a signal (as appointed beforehand)
[from H3259]
KJV: appointed (sign, time), (place of, solemn) assembly, congregation, (set, solemn) feast, (appointed, due) season, solemn(-ity), synogogue, (set) time (appointed). 
Root(s): H3259 </t>
  </si>
  <si>
    <t>מוֹסֵרָה מוֹסְרוֹת</t>
  </si>
  <si>
    <t xml:space="preserve">Mowcerah (mo-say-raw') (or (plural) Mocrowth {mo-ser-othe'}) n/p.
1. correction or corrections
2. Moserah or Moseroth, a place in the Desert
[feminine of H4147]
KJV: Mosera, Moseroth. 
Root(s): H4147 </t>
  </si>
  <si>
    <t>מוּסָר</t>
  </si>
  <si>
    <t xml:space="preserve">muwcar (moo-sawr') n-m.
1. (properly) chastisement
2. (figuratively) reproof, warning or instruction
3. also restraint
[from H3256]
KJV: bond, chastening ((-eth)), chastisement, check, correction, discipline, doctrine, instruction, rebuke. 
Root(s): H3256 </t>
  </si>
  <si>
    <t>מוֹסֵר מוֹסֵרָה מוֹסְרָה</t>
  </si>
  <si>
    <t xml:space="preserve">mowcer (mo-sare') (also (in plural) feminine mowcerah {mo-say-raw'} or mocrah {mo-ser-aw'};) n-m.
1. (properly) chastisement
2. (by implication) a halter
3. (figuratively) restraint
[from H3256]
KJV: band, bond. 
Root(s): H3256 </t>
  </si>
  <si>
    <t>מוֹסָדָה מוֹסָדָה</t>
  </si>
  <si>
    <t xml:space="preserve">mowcadah (mo-saw-daw') (or mocadah {mo-saw-daw'}) n-f.
1. a foundation
[feminine of H4144]
KJV: foundation. 
Root(s): H4144 </t>
  </si>
  <si>
    <t>מוּסָדָה</t>
  </si>
  <si>
    <t xml:space="preserve">muwcadah (moo-saw-daw') n-f.
1. a foundation
2. (figuratively) an appointment
[feminine of H4143]
KJV: foundation, grounded. 
Root(s): H4143 
Compare: H4328 </t>
  </si>
  <si>
    <t>מוֹסָד</t>
  </si>
  <si>
    <t xml:space="preserve">mowcad (mo-sawd') n-m.
1. a foundation
[from H3245]
KJV: foundation. 
Root(s): H3245 </t>
  </si>
  <si>
    <t>מוּסָד</t>
  </si>
  <si>
    <t xml:space="preserve">muwcad (moo-sawd') n-m.
1. a foundation
[from H3245]
KJV: foundation. 
Root(s): H3245 </t>
  </si>
  <si>
    <t>מוּסַבָּה מוּסַבָּה</t>
  </si>
  <si>
    <t xml:space="preserve">muwcabbah (moo-sab-baw') (or mucabbah {moo-sab-baw'}) v.
1. a reversal, i.e. the backside (of a gem), fold (of a double-leaved door), transmutation (of a name)
[feminine of H4141]
KJV: being changed, inclosed, be set, turning. 
Root(s): H4141 </t>
  </si>
  <si>
    <t>מוּסָב</t>
  </si>
  <si>
    <t xml:space="preserve">muwcab (moo-sawb') n-m.
1. a turn, i.e. circuit (of a building)
[from H5437]
KJV: winding about. 
Root(s): H5437 </t>
  </si>
  <si>
    <t>מוֹלִידּ</t>
  </si>
  <si>
    <t xml:space="preserve">Mowliyd (mo-leed') n/p.
1. genitor
2. Molid, an Israelite
[from H3205]
KJV: Molid. 
Root(s): H3205 </t>
  </si>
  <si>
    <t>מוּלָה</t>
  </si>
  <si>
    <t xml:space="preserve">muwlah (moo-law') n-f.
1. circumcision
[from H4135]
KJV: circumcision. 
Root(s): H4135 </t>
  </si>
  <si>
    <t>מוֹלֶדֶת</t>
  </si>
  <si>
    <t xml:space="preserve">mowledeth (mo-leh'-deth) n-f.
1. nativity
2. (plural) birth-place
3. (by implication) lineage, native country
4. (also) offspring, family
[from H3205]
KJV: begotten, born, issue, kindred, native(-ity). 
Root(s): H3205 </t>
  </si>
  <si>
    <t>מוֹלָדָה</t>
  </si>
  <si>
    <t xml:space="preserve">Mowladah (mo-law-daw') n/l.
1. birth
2. Moladah, a place in Israel
[from H3205]
KJV: Moladah. 
Root(s): H3205 </t>
  </si>
  <si>
    <t>מוּל מוֹל מוֹאל מוּל</t>
  </si>
  <si>
    <t xml:space="preserve">muwl (mool) (or mowl (Deuteronomy 1) n-m.
1. (properly) abrupt, i.e. a precipice
2. (by implication) the front
3. (used only adverbially, with prepositional prefix) opposite
[from H4135]
KJV: (over) against, before, (fore-)front, from, (God-)ward, toward, with. 
Root(s): H4135 </t>
  </si>
  <si>
    <t>מוּל</t>
  </si>
  <si>
    <t xml:space="preserve">muwl (mool) v.
1. to cut short, i.e. curtail (specifically the prepuce, i.e. to circumcise)
2. (by implication) to blunt
3. (figuratively) to destroy
[a primitive root]
KJV: circumcise(-ing), selves), cut down (in pieces), destroy, X must needs. </t>
  </si>
  <si>
    <t>מוּך</t>
  </si>
  <si>
    <t xml:space="preserve">muwk (mook) v.
1. to become thin, i.e. (figuratively) be impoverished
[a primitive root]
KJV: be (waxen) poor(-er). </t>
  </si>
  <si>
    <t>מוֹטָה</t>
  </si>
  <si>
    <t xml:space="preserve">mowtah (mo-taw') n-f.
1. a pole
2. (by implication) an ox-bow
3. (hence) a yoke (either literal or figurative)
[feminine of H4132]
KJV: bands, heavy, staves, yoke. 
Root(s): H4132 </t>
  </si>
  <si>
    <t>מוֹט</t>
  </si>
  <si>
    <t xml:space="preserve">mowt (mote) n-m.
1. a wavering, i.e. fall
2. (by implication) a pole (as shaking)
3. (hence) a yoke (as essentially a bent pole)
[from H4131]
KJV: bar, be moved, staff, yoke. 
Root(s): H4131 </t>
  </si>
  <si>
    <t xml:space="preserve">mowt (mote) v.
1. to waver
2. (by implication) , to slip, shake, fall
[a primitive root]
KJV: be carried, cast, be out of course, be fallen in decay, X exceedingly, fall(-ing down), be (re-)moved, be ready, shake, slide, slip. </t>
  </si>
  <si>
    <t>מוֹדַעַת</t>
  </si>
  <si>
    <t xml:space="preserve">mowda`ath (mo-dah'-ath) n-f.
1. acquaintance
[from H3045]
KJV: kindred. 
Root(s): H3045 </t>
  </si>
  <si>
    <t>מוֹדַע מוֹדָע</t>
  </si>
  <si>
    <t xml:space="preserve">mowda` (mo-dah') (or rather modao {mo-daw'}) n-m.
1. an acquaintance
[from H3045]
KJV: kinswoman. 
Root(s): H3045 </t>
  </si>
  <si>
    <t>מוּד</t>
  </si>
  <si>
    <t xml:space="preserve">muwd (mood) v.
1. to shake
[a primitive root]
KJV: measure. </t>
  </si>
  <si>
    <t>מוּג</t>
  </si>
  <si>
    <t xml:space="preserve">muwg (moog) v.
1. to melt, i.e. literally (to soften, flow down, disappear), or figuratively (to fear, faint)
[a primitive root]
KJV: consume, dissolve, (be) faint(-hearted), melt (away), make soft. </t>
  </si>
  <si>
    <t>מוֹבָא</t>
  </si>
  <si>
    <t xml:space="preserve">mowba' (mo-baw') n-m.
1. an entrance
[by transp. for H3996]
KJV: coming. 
Root(s): H3996 </t>
  </si>
  <si>
    <t>מוֹאָבִי מוֹאָבִיָה מוֹאָבִיתּ</t>
  </si>
  <si>
    <t xml:space="preserve">Mow'abiy (mo-aw-bee') (feminine Mownabiyah {mo-aw-bee-yaw'}or Mowabiyth {mo-aw-beeth'};) adj.
1. a Moabite or Moabitess, i.e. a descendant from Moab
[patronymical from H4124]
KJV: (woman) of Moab, Moabite(-ish, -ss). 
Root(s): H4124 </t>
  </si>
  <si>
    <t>מוֹאָב</t>
  </si>
  <si>
    <t xml:space="preserve">Mow'ab (mo-awb) (from a prolonged form of the prepositional prefix m- and H1) n/l.
1. Moab, an incestuous son of Lot
2. also his territory and descendants
[from (her (the mother's)) father]
KJV: Moab. 
See also: H1 </t>
  </si>
  <si>
    <t>מַהֲתַלָּה</t>
  </si>
  <si>
    <t xml:space="preserve">mahathallah (mah-hath-al-law') n-f.
1. a delusion
[from H2048]
KJV: deceit. 
Root(s): H2048 </t>
  </si>
  <si>
    <t>מַהֵר שָׁלָל חָשׁ בַּז</t>
  </si>
  <si>
    <t xml:space="preserve">Maher Shalal Chash Baz (mah-hare' shaw-lawl' khawsh baz) n/p.
1. hasting (is he (the enemy) to the) booty, swift (to the) prey
2. Maher-Shalal-Chash-Baz
3. the symbolical name of the son of Isaiah
[from H4118 and H7998 and H2363 and H957]
KJV: Maher-sha-lal-bash-baz. 
Root(s): H4118, H7998, H2363, H957 </t>
  </si>
  <si>
    <t>מַהֲרַי</t>
  </si>
  <si>
    <t xml:space="preserve">Maharay (mah-har-ah'-ee) n/p.
1. hasty
2. Maharai, an Israelite
[from H4116]
KJV: Maharai. 
Root(s): H4116 </t>
  </si>
  <si>
    <t>מְהֵרָה</t>
  </si>
  <si>
    <t xml:space="preserve">mherah (meh-hay-raw') n-f.
1. (properly) a hurry
2. hence (adverbially) promptly
[feminine of H4118]
KJV: hastily, quickly, shortly, soon, make (with) speed(-ily), swiftly. 
Root(s): H4118 </t>
  </si>
  <si>
    <t>מוֹהַר</t>
  </si>
  <si>
    <t xml:space="preserve">mohar (mo'-har) n-m.
1. a price (for a wife)
[from H4117]
KJV: dowry. 
Root(s): H4117 </t>
  </si>
  <si>
    <t>מַהֵר</t>
  </si>
  <si>
    <t xml:space="preserve">maher (mah-hare') adj.
1. (properly) hurrying
2. hence (adverbially) in a hurry
[from H4116]
KJV: hasteth, hastily, at once, quickly, soon, speedily, suddenly. 
Root(s): H4116 </t>
  </si>
  <si>
    <t>מָהַר</t>
  </si>
  <si>
    <t xml:space="preserve">mahar (maw-har') v.
1. to bargain (for a wife), i.e. to wed
[a primitive root (perhaps rather the same as H4116 through the idea of readiness in assent)]
KJV: endow, X surely. 
Root(s): H4116 </t>
  </si>
  <si>
    <t xml:space="preserve">mahar (maw-har') v.
1. (properly) to be liquid or flow easily
2. (by implication)
3. to hurry (in a good or a bad sense)
4. often used (with another verb) adverbially, promptly
[a primitive root]
KJV: be carried headlong, fearful, (cause to make, in, make) haste(-n, -ily), (be) hasty, (fetch, make ready) X quickly, rash, X shortly, (be so) X soon, make speed, X speedily, X straightway, X suddenly, swift. </t>
  </si>
  <si>
    <t>מַהפֶּכֶת</t>
  </si>
  <si>
    <t xml:space="preserve">mahpeketh (mah-peh'-keth) n-f.
1. a wrench, i.e. the stocks
[from H2015]
KJV: prison, stocks. 
Root(s): H2015 </t>
  </si>
  <si>
    <t>מַהפֵּכָה</t>
  </si>
  <si>
    <t xml:space="preserve">mahpekah (mah-pay-kaw') n-f.
1. a destruction
[from H2015]
KJV: when...overthrew, overthrow(-n). 
Root(s): H2015 </t>
  </si>
  <si>
    <t>מַהֲמוֹרָה</t>
  </si>
  <si>
    <t xml:space="preserve">mahamorah (mah-ham-o-raw') n-f.
1. perhaps an abyss
[from an unused root of uncertain meaning]
KJV: deep pit. </t>
  </si>
  <si>
    <t>מַהֲלוּמָּה</t>
  </si>
  <si>
    <t xml:space="preserve">mahalummah (mah-hal-oom-maw') n-f.
1. a blow
[from H1986]
KJV: stripe, stroke. 
Root(s): H1986 </t>
  </si>
  <si>
    <t>מַהֲלַלאֵל</t>
  </si>
  <si>
    <t xml:space="preserve">Mahalal'el (mah-hal-al-ale') n/p.
1. praise of God
2. Mahalalel, the name of an antediluvian patriarch and of an Israelite
[from H4110 and H410]
KJV: Mahalaleel. 
Root(s): H4110, H410 </t>
  </si>
  <si>
    <t>מַהֲלָל</t>
  </si>
  <si>
    <t xml:space="preserve">mahalal (mah-hal-awl') n-m.
1. fame
[from H1984]
KJV: praise. 
Root(s): H1984 </t>
  </si>
  <si>
    <t>מַהֲלָך</t>
  </si>
  <si>
    <t xml:space="preserve">mahalak (mah-hal-awk') n-m.
1. a walk, i.e. a passage or a distance
[from H1980]
KJV: journey, walk. 
Root(s): H1980 </t>
  </si>
  <si>
    <t>מַהלֵך</t>
  </si>
  <si>
    <t xml:space="preserve">mahlek (mah-lake') n-m.
1. a walking (plural collectively), i.e. access
[from H1980]
KJV: place to walk. 
Root(s): H1980 </t>
  </si>
  <si>
    <t>מָהַל</t>
  </si>
  <si>
    <t xml:space="preserve">mahal (maw-hal') v.
1. (properly) to cut down or reduce
2. (by implication) to adulterate
[a primitive root]
KJV: mixed. </t>
  </si>
  <si>
    <t>מָהִיר מָהִר</t>
  </si>
  <si>
    <t xml:space="preserve">mahiyr (maw-here') (or mahir {maw-here'}) adj.
1. quick
2. (hence) skilful
[from H4116]
KJV: diligent, hasty, ready. 
Root(s): H4116 </t>
  </si>
  <si>
    <t>מְהֵיטַּבאֵל</t>
  </si>
  <si>
    <t xml:space="preserve">Mheytab'el (meh-hay-tab-ale') n/p.
1. bettered of God
2. Mehetabel, the name of an Edomitish man and woman
[from H3190 (augmented) and H410]
KJV: Mehetabeel, Mehetabel. 
Root(s): H3190, H410 </t>
  </si>
  <si>
    <t>מְהוּמָן</t>
  </si>
  <si>
    <t xml:space="preserve">Mhuwman (meh-hoo-mawn') n/p.
1. Mehuman, a eunuch of Xerxes
[of Persian origin]
KJV: Mehuman. </t>
  </si>
  <si>
    <t>מְהוּמָה</t>
  </si>
  <si>
    <t xml:space="preserve">mhuwmah (meh-hoo-maw') n-f.
1. confusion or uproar
[from H1949]
KJV: destruction, discomfiture, trouble, tumult, vexation, vexed. 
Root(s): H1949 </t>
  </si>
  <si>
    <t>מָהַהּ</t>
  </si>
  <si>
    <t xml:space="preserve">mahahh (maw-hah') v.
1. (properly) to question or hesitate
2. (by implication) to be reluctant
[apparently a denominative from H4100]
KJV: delay, linger, stay selves, tarry. 
Root(s): H4100 </t>
  </si>
  <si>
    <t>מָה</t>
  </si>
  <si>
    <t xml:space="preserve">mah (maw) p/i.
1. corresponding to H4100
[(Aramaic)]
KJV: how great (mighty), that which, what(-soever), why. 
Root(s): H4100 </t>
  </si>
  <si>
    <t>מָה מַה מָ מַ מֶה</t>
  </si>
  <si>
    <t xml:space="preserve">mah (maw) (or mah {mah} or ma {maw}; or ma {mah}; also meh {meh};) p/i.
1. (properly, interrogative) what? (including how? why? when?)
2. (also, exclamation) what! (including how!)
3. (indefinitely) what (including whatever, and even relatively, that which)
4. often used with prefixes in various adverbial or conjunctive senses
[a primitive particle]
KJV: how (long, oft, (- soever)), (no-)thing, what (end, good, purpose, thing), whereby(-fore, -in, -to, -with), (for) why. </t>
  </si>
  <si>
    <t>מְדָתָא</t>
  </si>
  <si>
    <t>מְדוּשָּׁה</t>
  </si>
  <si>
    <t xml:space="preserve">mdushshah (med-oosh-shaw') n-f.
1. a threshing
2. (concretely and figuratively) down-trodden people
[from H1758]
KJV: threshing. 
Root(s): H1758 </t>
  </si>
  <si>
    <t>מִדרָשׁ</t>
  </si>
  <si>
    <t xml:space="preserve">midrash (mid-rawsh') n-m.
1. (properly) an investigation
2. (by implication) a treatise or elaborate compilation
[from H1875]
KJV: story. 
Root(s): H1875 </t>
  </si>
  <si>
    <t>מִדרָך</t>
  </si>
  <si>
    <t xml:space="preserve">midrak (mid-rawk') n-m.
1. a treading, i.e. a place for stepping on
[from H1869]
KJV: (foot-)breadth. 
Root(s): H1869 </t>
  </si>
  <si>
    <t>מַדרֵגָה</t>
  </si>
  <si>
    <t xml:space="preserve">madregah (mad-ray-gaw') n-f.
1. (properly) a step
2. (by implication) a steep or inaccessible place
[from an unused root meaning to step]
KJV: stair, steep place. </t>
  </si>
  <si>
    <t>מַדקָרָה</t>
  </si>
  <si>
    <t xml:space="preserve">madqarah (mad-kaw-raw') n-f.
1. a wound
[from H1856]
KJV: piercing. 
Root(s): H1856 </t>
  </si>
  <si>
    <t>מַדָּע מַדַּע</t>
  </si>
  <si>
    <t xml:space="preserve">madda` (mad-daw') (or maddai {mad-dah'}) n-m.
1. intelligence or consciousness
[from H3045]
KJV: knowledge, science, thought. 
Root(s): H3045 </t>
  </si>
  <si>
    <t>מְדָנִי</t>
  </si>
  <si>
    <t xml:space="preserve">Mdaniy (med-aw-nee') adj.
1. Midianite
[a variation of H4084]
 Root(s): H4084 </t>
  </si>
  <si>
    <t>מְדָן</t>
  </si>
  <si>
    <t xml:space="preserve">Mdan (med-awn') n/p.
1. Medan, a son of Abraham
[the same as H4090]
KJV: Medan. 
Root(s): H4090 </t>
  </si>
  <si>
    <t xml:space="preserve">mdan (med-awn') n-m.
1. discord, strife
[a form of H4066]
 Root(s): H4066 </t>
  </si>
  <si>
    <t>מַדמַנָּה</t>
  </si>
  <si>
    <t xml:space="preserve">Madmannah (mad-man-naw') n/l.
1. Madmannah, a place in Israel
[a variation for H4087]
KJV: Madmannah. 
Root(s): H4087 </t>
  </si>
  <si>
    <t>מַדמֵנָה</t>
  </si>
  <si>
    <t xml:space="preserve">Madmenah (mad-may-naw') n/l.
1. Madmenah, a place in Israel
[the same as H4087]
KJV: Madmenah. 
Root(s): H4087 </t>
  </si>
  <si>
    <t xml:space="preserve">madmenah (mad-may-naw') n-f.
1. a dunghill
[feminine from the same as H1828]
KJV: dunghill. 
Root(s): H1828 </t>
  </si>
  <si>
    <t>מַדמֵן</t>
  </si>
  <si>
    <t xml:space="preserve">Madmen (mad-mane') n/l.
1. dunghill
2. Madmen, a place in Israel
[from the same as H1828]
KJV: Madmen. 
Root(s): H1828 </t>
  </si>
  <si>
    <t>מְדוֹכָה</t>
  </si>
  <si>
    <t xml:space="preserve">mdokah (med-o-kaw') n-f.
1. a mortar
[from H1743]
KJV: mortar. 
Root(s): H1743 </t>
  </si>
  <si>
    <t>מִדיָנִי</t>
  </si>
  <si>
    <t xml:space="preserve">Midyaniy (mid-yaw-nee') adj.
1. a Midjanite or descend. (native) of Midjan
[patronymical or patrial from H4080]
KJV: Midianite. 
Root(s): H4080 
Compare: H4092 </t>
  </si>
  <si>
    <t>מְדִינָה</t>
  </si>
  <si>
    <t xml:space="preserve">mdiynah (med-ee-naw') n-f.
1. province
[(Aramaic) corresponding to H4082]
 Root(s): H4082 </t>
  </si>
  <si>
    <t xml:space="preserve">mdiynah (med-ee-naw') n-f.
1. (properly) a judgeship, i.e. jurisdiction
2. (by implication) a district (as ruled by a judge)
3. (generally) a region
[from H1777]
KJV: (X every) province. 
Root(s): H1777 </t>
  </si>
  <si>
    <t>מִדִּין</t>
  </si>
  <si>
    <t xml:space="preserve">Middiyn (mid-deen') n/l.
1. Middin
[a variation for H4080]
 Root(s): H4080 </t>
  </si>
  <si>
    <t>מִדיָן</t>
  </si>
  <si>
    <t xml:space="preserve">Midyan (mid-yawn') n/l.
1. Midjan, a son of Abraham
2. also his country and (collectively) his descendants
[the same as H4079]
KJV: Midian, Midianite. 
Root(s): H4079 </t>
  </si>
  <si>
    <t xml:space="preserve">midyan (mid-yawn') n-m.
1. brawling, contention(-ous)
[a variation for H4066]
 Root(s): H4066 </t>
  </si>
  <si>
    <t>מַדַּי</t>
  </si>
  <si>
    <t xml:space="preserve">madday (mad-dah'-ee) adv.
1. what (is) enough, i.e. sufficiently
[from H4100 and H1767]
KJV: sufficiently. 
Root(s): H4100, H1767 </t>
  </si>
  <si>
    <t>מָדַי</t>
  </si>
  <si>
    <t xml:space="preserve">Maday (maw-dah'-ee) n/p.
1. Median
[(Aramaic) corresponding to H4075]
 Root(s): H4075 </t>
  </si>
  <si>
    <t xml:space="preserve">Maday (maw-dah'-ee) n/l.
1. Mede(-s)
[(Aramaic) corresponding to H4074]
 Root(s): H4074 </t>
  </si>
  <si>
    <t xml:space="preserve">Maday (maw-dah'-ee) adj.
1. a Madian or native of Madai
[patrial from H4074]
KJV: Mede. 
Root(s): H4074 </t>
  </si>
  <si>
    <t xml:space="preserve">Maday (maw-dah'-ee) n/l.
1. Madai, a country of central Asia
[of foreign derivation]
KJV: Madai, Medes, Media. </t>
  </si>
  <si>
    <t>מְדַחפָה</t>
  </si>
  <si>
    <t xml:space="preserve">mdachphah (med-akh-faw') n-f.
1. a push, i.e. ruin
[from H1765]
KJV: overthrow. 
Root(s): H1765 </t>
  </si>
  <si>
    <t>מִדחֶה</t>
  </si>
  <si>
    <t xml:space="preserve">midcheh (mid-kheh') n-m.
1. overthrow
[from H1760]
KJV: ruin. 
Root(s): H1760 </t>
  </si>
  <si>
    <t>מְדוּרָה מֶדוּרָה</t>
  </si>
  <si>
    <t xml:space="preserve">mduwrah (med-oo-raw') (or mdurah {med-oo-raw'}) n-f.
1. a pile of fuel
[from H1752 in the sense of accumulation]
KJV: pile (for fire). 
Root(s): H1752 </t>
  </si>
  <si>
    <t>מְדוֹר מְדוֹר מְדָר</t>
  </si>
  <si>
    <t xml:space="preserve">mdowr (med-ore') ((Aramaic) or mdor (Aramaic) {med-ore'} or mdar (Aramaic) {med-awr'};) n-m.
1. a dwelling
[from H1753]
KJV: dwelling. 
Root(s): H1753 </t>
  </si>
  <si>
    <t>מַדּוַּע מַדּוַּע</t>
  </si>
  <si>
    <t xml:space="preserve">madduwa` (mad-doo'-ah) (or madduaa {mad-doo'-ah}) adv.
1. what (is) known?
2. (by implication, adverbially) why?
[from H4100 and the passive participle of H3045]
KJV: how, wherefore, why. 
Root(s): H4100, H3045 </t>
  </si>
  <si>
    <t>מָדוֹן</t>
  </si>
  <si>
    <t xml:space="preserve">Madown (maw-dohn') n/l.
1. Madon, a place in Israel
[the same as H4067]
KJV: Madon. 
Root(s): H4067 </t>
  </si>
  <si>
    <t xml:space="preserve">madown (maw-dohn') n-m.
1. extensiveness, i.e. height
[from the same as H4063]
KJV: stature. 
Root(s): H4063 </t>
  </si>
  <si>
    <t xml:space="preserve">madown (maw-dohn') n-m.
1. a contest or quarrel
[from H1777]
KJV: brawling, contention(-ous), discord, strife. 
Root(s): H1777 
Compare: H4079, H4090 </t>
  </si>
  <si>
    <t>מַדּוַּח</t>
  </si>
  <si>
    <t xml:space="preserve">madduwach (mad-doo'akh) n-m.
1. seduction
[from H5080]
KJV: cause of banishment. 
Root(s): H5080 </t>
  </si>
  <si>
    <t>מַדוֶה</t>
  </si>
  <si>
    <t xml:space="preserve">madveh (mad-veh') n-m.
1. sickness
[from H1738]
KJV: disease. 
Root(s): H1738 </t>
  </si>
  <si>
    <t>מֶדֶו</t>
  </si>
  <si>
    <t xml:space="preserve">medev (meh'-dev) n-m.
1. (properly) extent, i.e. measure
2. (by implication) a dress (as measured)
[from an unused root meaning to stretch]
KJV: garment. </t>
  </si>
  <si>
    <t>מַדהֵבָה</t>
  </si>
  <si>
    <t xml:space="preserve">madhebah (mad-hay-baw') n-f.
1. goldmaking, i.e. exactness
[perhaps from the equivalent of H1722]
KJV: golden city. 
Root(s): H1722 </t>
  </si>
  <si>
    <t>מִדָּה מִנדָּה</t>
  </si>
  <si>
    <t xml:space="preserve">middah (mid-daw') ((Aramaic) or mindah (Aramaic) {min-daw'}) n-f.
1. tribute in money
[corresponding to H4060]
KJV: toll, tribute. 
Root(s): H4060 </t>
  </si>
  <si>
    <t>מִדָּה</t>
  </si>
  <si>
    <t xml:space="preserve">middah (mid-daw') n-f.
1. (properly) extension, i.e. height or breadth
2. also a measure (including its standard)
3. hence a portion (as measured) or a vestment
4. specifically, tribute (as measured)
[feminine of H4055]
KJV: garment, measure(-ing, meteyard, piece, size, (great) stature, tribute, wide. 
Root(s): H4055 </t>
  </si>
  <si>
    <t>מִדַּד</t>
  </si>
  <si>
    <t xml:space="preserve">middad (mid-dad') v.
1. flight
[from H5074]
KJV: be gone. 
Root(s): H5074 </t>
  </si>
  <si>
    <t>מָדַד</t>
  </si>
  <si>
    <t xml:space="preserve">madad (maw-dad') v.
1. (by implication) to measure (as if by stretching a line)
2. (figuratively) to be extended
[a primitive root]
KJV: measure, mete, stretch self. </t>
  </si>
  <si>
    <t>מִדבָּר</t>
  </si>
  <si>
    <t xml:space="preserve">midbar (mid-bawr') n-m.
1. a pasture (i.e. open field, whither cattle are driven)
2. (by implication) a desert
3. (also) speech (including its organs)
[from H1696 in the sense of driving]
KJV: desert, south, speech, wilderness. 
Root(s): H1696 </t>
  </si>
  <si>
    <t>מַדבַּח</t>
  </si>
  <si>
    <t xml:space="preserve">madbach (mad-bakh') n-m.
1. a sacrificial altar
[(Aramaic) from H1684]
KJV: altar. 
Root(s): H1684 </t>
  </si>
  <si>
    <t>מַד מֵד</t>
  </si>
  <si>
    <t xml:space="preserve">mad (mad) (or med {made}) n-m.
1. (properly) extent, i.e. height
2. (also) a measure
3. (by implication) a vesture (as measured)
4. (also) a carpet
[from H4058]
KJV: armour, clothes, garment, judgment, measure, raiment, stature. 
Root(s): H4058 </t>
  </si>
  <si>
    <t>מִגרָשׁ מִגרָשָׁה</t>
  </si>
  <si>
    <t xml:space="preserve">migrash (mig-rawsh') (also (in plural) feminine (Ezek. 27) n-m.
1. a suburb (i.e. open country whither flocks are driven from pasture)
2. (hence) the area around a building, or the margin of the sea
[from H1644]
KJV: cast out, suburb. 
Root(s): H1644 </t>
  </si>
  <si>
    <t>מִגרָפָה</t>
  </si>
  <si>
    <t xml:space="preserve">migraphah (mig-raw-faw') n-f.
1. something thrown off (by the spade), i.e. a clod
[from H1640]
KJV: clod. 
Root(s): H1640 </t>
  </si>
  <si>
    <t>מִגרָעָה</t>
  </si>
  <si>
    <t xml:space="preserve">migra`ah (mig-raw-aw') n-f.
1. a ledge or offset
[from H1639]
KJV: narrowed rest. 
Root(s): H1639 </t>
  </si>
  <si>
    <t>מִגרוֹן</t>
  </si>
  <si>
    <t xml:space="preserve">Migrown (mig-rone') n/l.
1. precipice
2. Migron, a place in Israel
[from H4048]
KJV: Migron. 
Root(s): H4048 </t>
  </si>
  <si>
    <t>מְגֵרָה</t>
  </si>
  <si>
    <t xml:space="preserve">mgerah (meg-ay-raw') n-f.
1. a saw
[from H1641]
KJV: axe, saw. 
Root(s): H1641 </t>
  </si>
  <si>
    <t>מְגַר</t>
  </si>
  <si>
    <t xml:space="preserve">mgar (meg-ar') v.
1. to overthrow
[(Aramaic) corresponding to H4048]
KJV: destroy. 
Root(s): H4048 </t>
  </si>
  <si>
    <t>מָגַר</t>
  </si>
  <si>
    <t xml:space="preserve">magar (maw-gar') v.
1. to yield up
2. intensively, to precipitate
[a primitive root]
KJV: cast down, terror. </t>
  </si>
  <si>
    <t>מַגפִּיעָשׁ</t>
  </si>
  <si>
    <t xml:space="preserve">Magpiy`ash (mag-pee-awsh') n/p.
1. exterminator of (the) moth
2. Magpiash, an Israelite
[apparently from H1479 or H5062 and H6211]
KJV: Magpiash. 
Root(s): H1479, H5062, H6211 </t>
  </si>
  <si>
    <t>מַגֵּפָה</t>
  </si>
  <si>
    <t xml:space="preserve">maggephah (mag-gay-faw') n-f.
1. a pestilence
2. by analogy, defeat
[from H5062]
KJV: (X be) plague(-d), slaughter, stroke. 
Root(s): H5062 </t>
  </si>
  <si>
    <t>מִגעֶרֶת</t>
  </si>
  <si>
    <t xml:space="preserve">mig`ereth (mig-eh'-reth) n-f.
1. reproof (i.e. curse)
[from H1605]
KJV: rebuke. 
Root(s): H1605 </t>
  </si>
  <si>
    <t>מְגִנָּה</t>
  </si>
  <si>
    <t xml:space="preserve">mginnah (meg-in-naw') n-f.
1. a covering (in a bad sense), i.e. blindness or obduracy
[from H4042]
KJV: sorrow. See also H4043. 
Root(s): H4042 
See also: H4043 </t>
  </si>
  <si>
    <t>מָגֵן מְגִנָּה</t>
  </si>
  <si>
    <t xml:space="preserve">magen (maw-gane') (also (in plural) feminine mginnah {meg-in-naw'}) n-m.
1. a shield (i.e. the small one or buckler)
2. (figuratively) a protector
3. also the scaly hide of the crocodile
[from H1598]
KJV: X armed, buckler, defence, ruler, + scale, shield. 
Root(s): H1598 </t>
  </si>
  <si>
    <t>מָגַן</t>
  </si>
  <si>
    <t xml:space="preserve">magan (maw-gan') v.
1. (properly) to shield
2. encompass with
3. (figuratively) to rescue, to hand safely over (i.e. surrender)
[a denominative from H4043]
KJV: deliver. 
Root(s): H4043 </t>
  </si>
  <si>
    <t>מְגַמָּה</t>
  </si>
  <si>
    <t xml:space="preserve">mgammah (meg-am-maw') n-f.
1. (properly) accumulation, i.e. impulse or direction
[from the same as H1571]
KJV: sup up. 
Root(s): H1571 </t>
  </si>
  <si>
    <t>מְגִלָּה</t>
  </si>
  <si>
    <t xml:space="preserve">mgillah (meg-il-law') n-f.
1. roll
[(Aramaic) corresponding to H4039]
 Root(s): H4039 </t>
  </si>
  <si>
    <t xml:space="preserve">mgillah (meg-il-law') n-f.
1. a roll
[from H1556]
KJV: roll, volume. 
Root(s): H1556 </t>
  </si>
  <si>
    <t>מַגָּל</t>
  </si>
  <si>
    <t xml:space="preserve">maggal (mag-gawl') n-m.
1. a sickle
[from an unused root meaning to reap]
KJV: sickle. </t>
  </si>
  <si>
    <t>מַגזֵרָה</t>
  </si>
  <si>
    <t xml:space="preserve">magzerah (mag-zay-raw') n-f.
1. a cutting implement, i.e. a blade
[from H1504]
KJV: axe. 
Root(s): H1504 </t>
  </si>
  <si>
    <t>מָגוֹר מִסָּבִיבּ</t>
  </si>
  <si>
    <t xml:space="preserve">Magowr mic-Cabiyb (maw-gore' mis-saw-beeb') n/p.
1. affright from around
2. Magor-mis-Sabib, a symbolic name of Pashur
[from H4032 and H5439 with the preposition inserted]
KJV: Magor-missabib. 
Root(s): H4032, H5439 </t>
  </si>
  <si>
    <t>מְגוּרָה</t>
  </si>
  <si>
    <t xml:space="preserve">mguwrah (meg-oo-raw') n-f.
1. a fright
2. also a granary
[feminine of H4032 or of H4033]
KJV: barn, fear. 
Root(s): H4032, H4033 </t>
  </si>
  <si>
    <t>מְגוֹרָה</t>
  </si>
  <si>
    <t xml:space="preserve">mgowrah (meg-o-raw') n-f.
1. affright
[feminine of H4032]
KJV: fear. 
Root(s): H4032 </t>
  </si>
  <si>
    <t>מָגוּר מָגוּר</t>
  </si>
  <si>
    <t xml:space="preserve">maguwr (maw-goor') (or magur {maw-goor'}) n-m.
1. a temporary abode
2. by extension, a permanent residence
[from H1481 in the sense of lodging]
KJV: dwelling, pilgrimage, where sojourn, be a stranger. 
Root(s): H1481 
Compare: H4032 </t>
  </si>
  <si>
    <t>מָגוֹר מָגוּר</t>
  </si>
  <si>
    <t xml:space="preserve">magowr (maw-gore') (or (Lam. 2) n-m.
1. a fright (objective or subjective)
[from H1481 in the sense of fearing]
KJV: fear, terror. 
Root(s): H1481 
Compare: H4036 </t>
  </si>
  <si>
    <t>מָגוֹג</t>
  </si>
  <si>
    <t xml:space="preserve">Magowg (maw-gogue') n/l.
1. Magog, a son of Japheth
2. also a barbarous northern region
[from H1463]
KJV: Magog. 
Root(s): H1463 </t>
  </si>
  <si>
    <t>מִגדָּנָה</t>
  </si>
  <si>
    <t xml:space="preserve">migdanah (mig-daw-naw') n-f.
1. preciousness, i.e. a gem
[from the same as H4022]
KJV: precious thing, present. 
Root(s): H4022 </t>
  </si>
  <si>
    <t>מִגדַּל ־ עֵדֶר</t>
  </si>
  <si>
    <t xml:space="preserve">Migdal-`Eder (mig-dal'-ay'-der) n/l.
1. tower of a flock
2. Migdal-Eder, a place in Israel
[from H4026 and H5739]
KJV: Migdal-eder, tower of the flock. 
Root(s): H4026, H5739 </t>
  </si>
  <si>
    <t>מִגדַּל ־ גָּד</t>
  </si>
  <si>
    <t xml:space="preserve">Migdal-Gad (migdal-gawd') n/l.
1. tower of Fortune
2. Migdal-Gad, a place in Israel
[from H4026 and H1408]
KJV: Migdal-gad. 
Root(s): H4026, H1408 </t>
  </si>
  <si>
    <t>מִגדַּל ־ אֵל</t>
  </si>
  <si>
    <t xml:space="preserve">Migdal-'El (mig-dal-ale') n/l.
1. tower of God
2. Migdal-El, a place in Israel
[from H4026 and H410]
KJV: Migdal-el. 
Root(s): H4026, H410 </t>
  </si>
  <si>
    <t>מִגדָּל מִגדָּלָה</t>
  </si>
  <si>
    <t xml:space="preserve">migdal (mig-dawl') (also (in plural) feminine migdalah {mig-daw- law'}) n-m.
1. a tower (from its size or height)
2. by analogy, a rostrum
3. (figuratively) a (pyramidal) bed of flowers
[from H1431]
KJV: castle, flower, tower. 
Root(s): H1431 
Compare: the, names, following </t>
  </si>
  <si>
    <t>מַגדִּיאֵל</t>
  </si>
  <si>
    <t xml:space="preserve">Magdiy'el (mag-dee-ale') n/p.
1. preciousness of God
2. Magdiel, an Idumaean
[from H4022 and H410]
KJV: Magdiel. 
Root(s): H4022, H410 </t>
  </si>
  <si>
    <t>מִגדּוֹל מִגדּוֹל</t>
  </si>
  <si>
    <t xml:space="preserve">Migdowl (mig-dole') (or Migdol {mig-dole'}) n-m.
1. Migdol, a place in Egypt
[probably of Egyptian origin]
KJV: Migdol, tower. </t>
  </si>
  <si>
    <t>מְגִדּוֹן מֶגִדּוֹ</t>
  </si>
  <si>
    <t xml:space="preserve">Mgiddown (meg-id-done') ((Zech. 12 or Mgiddow {meg-id-do'}) n/l.
1. rendezvous
2. Megiddon or Megiddo, a place in Israel
[from H1413]
KJV: Megiddo, Megiddon. 
Root(s): H1413 
See also: H12 </t>
  </si>
  <si>
    <t>מֶגֶד</t>
  </si>
  <si>
    <t xml:space="preserve">meged (meh'-ghed) n-m.
1. (properly) a distinguished thing
2. hence something valuable, as a product or fruit
[from an unused root probably meaning to be eminent]
KJV: pleasant, precious fruit (thing). </t>
  </si>
  <si>
    <t>מִגבָּעָה</t>
  </si>
  <si>
    <t xml:space="preserve">migba`ah (mig-baw-aw') n-f.
1. a cap (as hemispherical)
[from the same as H1389]
KJV: bonnet. 
Root(s): H1389 </t>
  </si>
  <si>
    <t>מִגבָּלָה</t>
  </si>
  <si>
    <t xml:space="preserve">migbalah (mig-baw-law') n-f.
1. a border
[from H1379]
KJV: end. 
Root(s): H1379 </t>
  </si>
  <si>
    <t>מַגבִּישׁ</t>
  </si>
  <si>
    <t xml:space="preserve">Magbiysh (mag-beesh') n/p.
1. stiffening
2. Magbish, an Israelite, or a place in Israel
[from the same as H1378]
KJV: Magbish. 
Root(s): H1378 </t>
  </si>
  <si>
    <t>מְבַשְׁלָה</t>
  </si>
  <si>
    <t xml:space="preserve">mbashshlah (meb-ash-shel-aw') n-f.
1. a cooking hearth
[from H1310]
KJV: boiling-place. 
Root(s): H1310 </t>
  </si>
  <si>
    <t>מִבשָׂם</t>
  </si>
  <si>
    <t xml:space="preserve">Mibsam (mib-sawm') n/p.
1. fragrant
2. Mibsam, the name of an Ishmaelite and of an Israelite
[from the same as H1314]
KJV: Mibsam. 
Root(s): H1314 </t>
  </si>
  <si>
    <t>מָבוּשׁ</t>
  </si>
  <si>
    <t xml:space="preserve">mabush (maw-boosh') n-m.
1. (plural) the (male) pudenda
[from H954]
KJV: secrets. 
Root(s): H954 </t>
  </si>
  <si>
    <t>מִברָח</t>
  </si>
  <si>
    <t xml:space="preserve">mibrach (mib-rawkh') n-m.
1. a refugee
[from H1272]
KJV: fugitive. 
Root(s): H1272 </t>
  </si>
  <si>
    <t>מִבצָּר</t>
  </si>
  <si>
    <t xml:space="preserve">Mibtsar (mib-tsawr') n/p.
1. Mibtsar, an Idumaean
[the same as H4013]
KJV: Mibzar. 
Root(s): H4013 </t>
  </si>
  <si>
    <t>מִבצָּר מִבצָּרָה</t>
  </si>
  <si>
    <t xml:space="preserve">mibtsar (mib-tsawr') (also (in plural) feminine (Dan. 11) n-m.
1. a fortification, castle, or fortified city
2. (figuratively) a defender
[from H1219]
KJV: (de-, most) fenced, fortress, (most) strong (hold). 
Root(s): H1219 </t>
  </si>
  <si>
    <t>מְבוּנַּי</t>
  </si>
  <si>
    <t xml:space="preserve">Mbunnay (meb-oon-hah'-ee) n/p.
1. built up
2. Mebunnai, an Israelite
[from H1129]
KJV: Mebunnai. 
Root(s): H1129 </t>
  </si>
  <si>
    <t>מִבנֶה</t>
  </si>
  <si>
    <t xml:space="preserve">mibneh (mib-neh') n-m.
1. a building
[from H1129]
KJV: frame. 
Root(s): H1129 </t>
  </si>
  <si>
    <t>מַבלִיגִּיתּ</t>
  </si>
  <si>
    <t xml:space="preserve">mabliygiyth (mab-leeg-eeth') n-f.
1. desistance (or rather desolation)
[from H1082]
KJV: comfort self. 
Root(s): H1082 </t>
  </si>
  <si>
    <t>מִבטָּח</t>
  </si>
  <si>
    <t xml:space="preserve">mibtach (mib-tawkh') n-m.
1. (properly) a refuge, i.e. (objective) security, or (subjective) assurance
[from H982]
KJV: confidence, hope, sure, trust. 
Root(s): H982 </t>
  </si>
  <si>
    <t>מִבטָּא</t>
  </si>
  <si>
    <t xml:space="preserve">mibta` (mib-taw') n-m.
1. a rash utterance (hasty vow)
[from H981]
KJV: (that which ...) uttered (out of). 
Root(s): H981 </t>
  </si>
  <si>
    <t>מַבָּט מֶבָּט</t>
  </si>
  <si>
    <t xml:space="preserve">mabbat (mab-bawt') (or mebbat {meb-bawt'}) n-m.
1. something expected, i.e. (abstractly) expectation
[from H5027]
KJV: expectation. 
Root(s): H5027 </t>
  </si>
  <si>
    <t>מִבחָר</t>
  </si>
  <si>
    <t xml:space="preserve">Mibchar (mib-khawr') n/p.
1. Mibchar, an Israelite
[the same as H4005]
KJV: Mibhar. 
Root(s): H4005 </t>
  </si>
  <si>
    <t xml:space="preserve">mibchar (mib-khawr') n-m.
1. select, i.e. best
[from H977]
KJV: choice(-st), chosen. 
Root(s): H977 </t>
  </si>
  <si>
    <t>מִבחוֹר</t>
  </si>
  <si>
    <t xml:space="preserve">mibchowr (mib-khore') n-m.
1. select, i.e. well fortified
[from H977]
KJV: choice. 
Root(s): H977 </t>
  </si>
  <si>
    <t>מְבוּקָה</t>
  </si>
  <si>
    <t xml:space="preserve">mbuwqah (meb-oo-kah') n-f.
1. emptiness
[from the same as H950]
KJV: void. 
Root(s): H950 </t>
  </si>
  <si>
    <t>מַבּוַּע</t>
  </si>
  <si>
    <t xml:space="preserve">mabbuwa` (mab-boo'-ah) n-m.
1. a fountain
[from H5042]
KJV: fountain, spring. 
Root(s): H5042 </t>
  </si>
  <si>
    <t>מְבוּסָה</t>
  </si>
  <si>
    <t xml:space="preserve">mbuwcah (meb-oo-saw') n-f.
1. a trampling
[from H947]
KJV: treading (trodden) down (under foot). 
Root(s): H947 </t>
  </si>
  <si>
    <t>נָאוֶה</t>
  </si>
  <si>
    <t xml:space="preserve">na'veh (naw-veh') adj.
1. suitable, or beautiful
[from H4998 or H5116]
KJV: becometh, comely, seemly. 
Root(s): H4998, H5116 </t>
  </si>
  <si>
    <t>נָאָה</t>
  </si>
  <si>
    <t xml:space="preserve">na'ah (naw-aw') n-f.
1. a home
2. (figuratively) a pasture
[from H4998]
KJV: habitation, house, pasture, pleasant place. 
Root(s): H4998 </t>
  </si>
  <si>
    <t xml:space="preserve">na'ah (naw-aw') v.
1. (properly) to be at home
2. (by implication) to be pleasant (or suitable), i.e. beautiful
[a primitive root]
KJV: be beautiful, become, be comely. </t>
  </si>
  <si>
    <t>נוֹאדּ נוֹאדּ נוֹאדָּה</t>
  </si>
  <si>
    <t xml:space="preserve">no'd (node) (or noywd {node} also (feminine) no)dah {no-daw'};) n-m.
1. a (skin or leather) bag (for fluids)
[from an unused root of uncertain signification]
KJV: bottle. </t>
  </si>
  <si>
    <t>נוֹא</t>
  </si>
  <si>
    <t xml:space="preserve">No' (no) n/l.
1. No (i.e. Thebes), the capital of Upper Egypt
[of Egyptian origin]
KJV: No. 
Compare: H528 </t>
  </si>
  <si>
    <t>נָא</t>
  </si>
  <si>
    <t xml:space="preserve">na' (naw) adj.
1. (properly) tough, i.e. uncooked (flesh)
[apparently from H5106 in the sense of harshness from refusal]
KJV: raw. 
Root(s): H5106 </t>
  </si>
  <si>
    <t xml:space="preserve">na' (naw) prt.
1. added mostly to verbs (in the Imperative or Future), or to interjections, occasionally to an adverb or conjunction
[a primitive particle of incitement and entreaty, which may usually be rendered]
KJV: I beseech (pray) thee (you), go to, now, oh. </t>
  </si>
  <si>
    <t>מַתּתִּתיָה מַתּתִּתיָהוּ</t>
  </si>
  <si>
    <t xml:space="preserve">Mattithyah (mat-tith-yaw') (or Mattithyahuw {mat-tith-yaw'-hoo}) n/p.
1. gift of Jah
2. Mattithjah, the name of four Israelites
[from H4991 and H3050]
KJV: Mattithiah. 
Root(s): H4991, H3050 </t>
  </si>
  <si>
    <t>מַתּתַּתּתָּה</t>
  </si>
  <si>
    <t xml:space="preserve">Mattattah (mat-tat-taw') n/p.
1. gift of Jah
2. Mattattah, an Israelite
[for H4993]
KJV: Mattathah. 
Root(s): H4993 </t>
  </si>
  <si>
    <t>מַתּתָּת</t>
  </si>
  <si>
    <t xml:space="preserve">mattath (mat-tawth') n-f.
1. a present
[feminine of H4976 abbreviated form]
KJV: gift. 
Root(s): H4976 </t>
  </si>
  <si>
    <t>מִתרְדָת</t>
  </si>
  <si>
    <t xml:space="preserve">Mithrdath (mith-red-awth') n/p.
1. Mithredath, the name of two Persians
[of Persian origin]
KJV: Mithredath. </t>
  </si>
  <si>
    <t>מִתקָה</t>
  </si>
  <si>
    <t xml:space="preserve">Mithqah (mith-kaw') n/p.
1. sweetness
2. Mithkah, a place in the Desert
[feminine of H4987]
KJV: Mithcah. 
Root(s): H4987 </t>
  </si>
  <si>
    <t>מָתָק</t>
  </si>
  <si>
    <t xml:space="preserve">mathaq (maw-thawk') v.
1. a delicious morsel, a delicacy
2. (generally) food
[from H4985]
KJV: feed sweetly. 
Root(s): H4985 </t>
  </si>
  <si>
    <t>מוֹתֶק</t>
  </si>
  <si>
    <t xml:space="preserve">motheq (mo'-thek) n-m.
1. sweetness
[from H4985]
KJV: sweetness. 
Root(s): H4985 </t>
  </si>
  <si>
    <t>מֶתֶק</t>
  </si>
  <si>
    <t xml:space="preserve">metheq (meh'-thek) n-m.
1. figuratively, pleasantness (of discourse)
[from H4985]
KJV: sweetness. 
Root(s): H4985 </t>
  </si>
  <si>
    <t>מָתַק</t>
  </si>
  <si>
    <t xml:space="preserve">mathaq (maw-thak') v.
1. to suck
2. (by implication) to relish
3. (intransitively) to be sweet
[a primitive root]
KJV: be (made, X take) sweet. </t>
  </si>
  <si>
    <t>מִתנַשֵּׂא</t>
  </si>
  <si>
    <t xml:space="preserve">mithnasse' (mith-nas-say') prt.
1. (used as abstractly) supreme exaltation
[from H5375]
KJV: exalted. 
Root(s): H5375 </t>
  </si>
  <si>
    <t>מַתּתַּניָה מַתּתַּניָהוּ</t>
  </si>
  <si>
    <t xml:space="preserve">Mattanyah (mat-tan-yaw') (or Mattanyahuw {mat-tan-yaw'-hoo}) n/p.
1. gift of Jah
2. Mattanjah, the name of ten Israelites
[from H4976 and H3050]
KJV: Mattaniah. 
Root(s): H4976, H3050 </t>
  </si>
  <si>
    <t>מַתּתְּנַי</t>
  </si>
  <si>
    <t xml:space="preserve">Mattnay (mat-ten-ah'ee) n/p.
1. liberal
2. Mattenai, the name of three Israelites
[from H4976]
KJV: Mattenai. 
Root(s): H4976 </t>
  </si>
  <si>
    <t>מִתנִי</t>
  </si>
  <si>
    <t xml:space="preserve">Mithniy (mith-nee') adj.
1. a Mithnite, or inhabitant of Methen
[probably patrial from an unused noun meaning slenderness]
KJV: Mithnite. </t>
  </si>
  <si>
    <t>מַתּתָּנָה</t>
  </si>
  <si>
    <t xml:space="preserve">Mattanah (mat-taw-naw') n/l.
1. Mattanah, a place in the Desert
[the same as H4979]
KJV: Mattanah. 
Root(s): H4979 </t>
  </si>
  <si>
    <t xml:space="preserve">mattanah (mat-taw-naw') n-f.
1. a present
2. specifically (in a good sense), a sacrificial offering, (in a bad sense) a bribe
[feminine of H4976]
KJV: gift. 
Root(s): H4976 </t>
  </si>
  <si>
    <t>מַתּתְּנָא</t>
  </si>
  <si>
    <t xml:space="preserve">mattna' (mat-ten-aw') n-f.
1. gift
[(Aramaic) corresponding to H4979]
 Root(s): H4979 </t>
  </si>
  <si>
    <t>מַתּתָּן</t>
  </si>
  <si>
    <t xml:space="preserve">Mattan (mat-tawn') n/p.
1. Mattan, the name of a priest of Baal, and of an Israelite
[the same as H4976]
KJV: Mattan. 
Root(s): H4976 </t>
  </si>
  <si>
    <t xml:space="preserve">mattan (mat-tawn') n-m.
1. a present
[from H5414]
KJV: gift, to give, reward. 
Root(s): H5414 </t>
  </si>
  <si>
    <t>מוֹתֶן</t>
  </si>
  <si>
    <t xml:space="preserve">mothen (mo'-then) n-m.
1. (properly) the waist or small of the back
2. only in plural the loins
[from an unused root meaning to be slender]
KJV: + greyhound, loins, side. </t>
  </si>
  <si>
    <t>מְתוֹם</t>
  </si>
  <si>
    <t xml:space="preserve">mthom (meth-ohm') n-m.
1. wholesomeness
2. (adverb) completely
[from H8552]
KJV: men (by reading H4962), soundness. 
Root(s): H8552 
See also: H4962 </t>
  </si>
  <si>
    <t>מְתַלְּעָה</t>
  </si>
  <si>
    <t xml:space="preserve">mthall`ah (meth-al-leh-aw') n-f.
1. (properly) a biter, i.e. a tooth
[contr. from H3216]
KJV: cheek (jaw) tooth, jaw. 
Root(s): H3216 </t>
  </si>
  <si>
    <t>מַתּתְּלָאָה</t>
  </si>
  <si>
    <t xml:space="preserve">mattla'ah (mat-tel-aw-aw') n-f.
1. what a trouble!
[from H4100 and H8513]
KJV: what a weariness. 
Root(s): H4100, H8513 </t>
  </si>
  <si>
    <t>מַתכּוֹנֶת מַתכּוּנֶת</t>
  </si>
  <si>
    <t xml:space="preserve">mathkoneth (math-ko'-neth) (or mathkuneth {math-koo'-neth}) n-f.
1. proportion (in size, number or ingredients)
[from H8505 in the transferred sense of measuring]
KJV: composition, measure, state, tale. 
Root(s): H8505 </t>
  </si>
  <si>
    <t>מָתַי</t>
  </si>
  <si>
    <t xml:space="preserve">mathay (maw-thah'ee) adv.
1. (properly) extent (of time)
2. but used only adverbially (especially with other particle prefixes), when (either relative or interrogative)
[from an unused root meaning to extend]
KJV: long, when. </t>
  </si>
  <si>
    <t>מָתַח</t>
  </si>
  <si>
    <t xml:space="preserve">mathach (maw-thakh') v.
1. to stretch out
[a primitive root]
KJV: spread out. </t>
  </si>
  <si>
    <t>מְתוּשֶׁלַח</t>
  </si>
  <si>
    <t xml:space="preserve">Mthuwshelach (meth-oo-sheh'-lakh) n/p.
1. man of a dart
2. Methushelach, an antediluvian patriarch
[from H4962 and H7973]
KJV: Methuselah. 
Root(s): H4962, H7973 </t>
  </si>
  <si>
    <t>מְתוּשָׁאֵל</t>
  </si>
  <si>
    <t xml:space="preserve">Mthuwsha'el (meth-oo-shaw-ale') n/p.
1. man who (is) of God
2. Methusael, an antediluvian patriarch
[from H4962 and H410, with the relative interposed]
KJV: Methusael. 
Root(s): H4962, H410 </t>
  </si>
  <si>
    <t>מָתוֹק מָתוּק</t>
  </si>
  <si>
    <t xml:space="preserve">mathowq (maw-thoke') (or mathuwq {maw-thook'}) adj.
1. sweet
[from H4985]
KJV: sweet(-er, -ness). 
Root(s): H4985 </t>
  </si>
  <si>
    <t>מֶתֶג הָאַמָּה</t>
  </si>
  <si>
    <t xml:space="preserve">Metheg ha-'Ammah (meh'-theg haw-am-maw') n-m.
1. bit of the metropolis
2. Metheg-ha-Ammah, an epithet of Gath
[from H4964 and H520 with the art. interposed]
KJV: Metheg-ammah. 
Root(s): H4964, H520 </t>
  </si>
  <si>
    <t>מֶתֶג</t>
  </si>
  <si>
    <t xml:space="preserve">metheg (meh-theg) n-m.
1. a bit
[from an unused root meaning to curb]
KJV: bit, bridle. </t>
  </si>
  <si>
    <t>מַתבֵּן</t>
  </si>
  <si>
    <t xml:space="preserve">mathben (math-bane') n-m.
1. straw in the heap
[denominative from H8401]
KJV: straw. 
Root(s): H8401 </t>
  </si>
  <si>
    <t>מַת</t>
  </si>
  <si>
    <t xml:space="preserve">math (math) n-m.
1. (properly) an adult (as of full length)
2. (by implication) a man (only in the plural)
[from the same as H4970]
KJV: + few, X friends, men, persons, X small. 
Root(s): H4970 </t>
  </si>
  <si>
    <t>מִשׁתֶּה</t>
  </si>
  <si>
    <t xml:space="preserve">mishteh (mish-teh') n-m.
1. a banquet
[(Aramaic) corresponding to H4960]
KJV: banquet. 
Root(s): H4960 </t>
  </si>
  <si>
    <t xml:space="preserve">mishteh (mish-teh') n-m.
1. a drink
2. (by implication) drinking (the act)
3. (by implication) a banquet
4. (generally) a feast
[from H8354]
KJV: banquet, drank, drink, feast((-ed), -ing). 
Root(s): H8354 </t>
  </si>
  <si>
    <t>מָשַׁשׁ</t>
  </si>
  <si>
    <t xml:space="preserve">mashash (maw-shash') v.
1. to feel of
2. (by implication) to grope
[a primitive root]
KJV: feel, grope, search. </t>
  </si>
  <si>
    <t>מַשׂרֵת</t>
  </si>
  <si>
    <t xml:space="preserve">masreth (mas-rayth') n-m.
1. a pan
[apparently from an unused root meaning to perforate, i.e. hollow out]
KJV: pan. </t>
  </si>
  <si>
    <t>מַשׂרֵקָה</t>
  </si>
  <si>
    <t xml:space="preserve">Masreqah (mas-ray-kaw') n/l.
1. vineyard
2. Masrekah, a place in Idumaea
[a form for H7796 used denominatively]
KJV: Masrekah. 
Root(s): H7796 </t>
  </si>
  <si>
    <t>מִשׂרְפוֹת מַיִם</t>
  </si>
  <si>
    <t xml:space="preserve">Misrphowth mayim (mis-ref-ohth' mah'-yim) n/l.
1. burnings of water
2. Misrephoth-Majim, a place in Israel
[from the plural of H4955 and H4325]
KJV: Misrephoth-mayim. 
Root(s): H4955, H4325 </t>
  </si>
  <si>
    <t>מִשׂרָפָה</t>
  </si>
  <si>
    <t xml:space="preserve">misraphah (mis-raw-faw') n-f.
1. combustion, i.e. cremation (of a corpse), or calcination (of lime)
[from H8313]
KJV: burning. 
Root(s): H8313 </t>
  </si>
  <si>
    <t>מִשׁרָעִי</t>
  </si>
  <si>
    <t xml:space="preserve">Mishra`iy (mish-raw-ee') adj.
1. probably meaning to stretch out
2. extension
3. a Mishraite, or inhabitant (collectively) of Mishra
[patrial from an unused noun from an unused root]
KJV: Mishraites. </t>
  </si>
  <si>
    <t>מַשׁרוֹקִי</t>
  </si>
  <si>
    <t xml:space="preserve">mashrowqiy (mash-ro-kee') n-f.
1. a (musical) pipe (from its whistling sound)
[(Aramaic) from a root corresponding to H8319]
KJV: flute. 
Root(s): H8319 </t>
  </si>
  <si>
    <t>מִשׁרָה</t>
  </si>
  <si>
    <t xml:space="preserve">mishrah (mish-raw') n-f.
1. maceration, i.e. steeped juice
[from H8281 in the sense of loosening]
KJV: liquor. 
Root(s): H8281 </t>
  </si>
  <si>
    <t>מִשׂרָה</t>
  </si>
  <si>
    <t xml:space="preserve">misrah (mis-raw') n-f.
1. empire
[from H8280]
KJV: government. 
Root(s): H8280 </t>
  </si>
  <si>
    <t>מִשׁקָע</t>
  </si>
  <si>
    <t xml:space="preserve">mishqa` (mish-kaw') n-m.
1. a settling place (of water), i.e. a pond
[from H8257]
KJV: deep. 
Root(s): H8257 </t>
  </si>
  <si>
    <t>מִשׁקֶלֶת מִשׁקוֹלֶת</t>
  </si>
  <si>
    <t xml:space="preserve">mishqeleth (mish-keh'-leth) (or mishqoleth {mish-ko'-leth}) n-f.
1. a weight, i.e. a plummet (with line attached)
[feminine of H4948 or H4947]
KJV: plummet. 
Root(s): H4948, H4947 </t>
  </si>
  <si>
    <t>מִשׁקָל</t>
  </si>
  <si>
    <t xml:space="preserve">mishqal (mish-kawl') n-m.
1. weight (numerically estimated)
2. (hence) weighing (the act)
[from H8254]
KJV: (full) weight. 
Root(s): H8254 </t>
  </si>
  <si>
    <t>מַשׁקוֹף</t>
  </si>
  <si>
    <t xml:space="preserve">mashqowph (mash-kofe') n-m.
1. a lintel
[from H8259 in its original sense of overhanging]
KJV: lintel. 
Root(s): H8259 </t>
  </si>
  <si>
    <t>מִשׁקוֹל</t>
  </si>
  <si>
    <t xml:space="preserve">mishqowl (mish-kole') n-m.
1. weight
[from H8254]
KJV: weight. 
Root(s): H8254 </t>
  </si>
  <si>
    <t>מַשׁקֶה</t>
  </si>
  <si>
    <t xml:space="preserve">mashqeh (mash-keh') n-m.
1. (properly) causing to drink, i.e. a butler
2. (by implication) (intransitively), drink (itself)
3. (figuratively) a well-watered region
[from H8248]
KJV: butler(-ship), cupbearer, drink(-ing), fat pasture, watered. 
Root(s): H8248 </t>
  </si>
  <si>
    <t>מַשָּׁק</t>
  </si>
  <si>
    <t xml:space="preserve">mashshaq (mash-shawk') n-m.
1. a traversing, i.e. rapid motion
[from H8264]
KJV: running to and fro. 
Root(s): H8264 </t>
  </si>
  <si>
    <t>מֶשֶׁק</t>
  </si>
  <si>
    <t xml:space="preserve">mesheq (meh'-shek) n-m.
1. possession
[from an unused root meaning to hold]
KJV: + steward. </t>
  </si>
  <si>
    <t>מִשׁפָּת</t>
  </si>
  <si>
    <t xml:space="preserve">mishpath (mish-pawth') n-m.
1. a stall for cattle (only dual)
[from H8192]
KJV: burden, sheepfold. 
Root(s): H8192 </t>
  </si>
  <si>
    <t>מִשׁפָּט</t>
  </si>
  <si>
    <t xml:space="preserve">mishpat (mish-pawt') n-m.
1. (properly) a verdict (favorable or unfavorable) pronounced judicially, especially a sentence or formal decree (human or (participant's) divine law, individual or collective), including the act, the place, the suit, the crime, and the penalty
2. abstractly, justice, including a participant's right or privilege (statutory or customary), or even a style
[from H8199]
KJV: + adversary, ceremony, charge, X crime, custom, desert, determination, discretion, disposing, due, fashion, form, to be judged, judgment, just(-ice, -ly), (manner of) law(-ful), manner, measure, (due) order, ordinance, right, sentence, usest, X worthy, + wrong. 
Root(s): H8199 </t>
  </si>
  <si>
    <t>מִשׁפָּחָה</t>
  </si>
  <si>
    <t xml:space="preserve">mishpachah (mish-paw-khaw') n-f.
1. a family, i.e. circle of relatives
2. (figuratively) a class (of persons), a species (of animals) or sort (of things)
3. by extens. a tribe or people
[from H8192]
KJV: family, kind(-red). 
Root(s): H8192 
Compare: H8198 </t>
  </si>
  <si>
    <t>מִשׂפָּח</t>
  </si>
  <si>
    <t xml:space="preserve">mispach (mis-pawkh') n-m.
1. slaughter
[from H5596]
KJV: oppression. 
Root(s): H5596 </t>
  </si>
  <si>
    <t>מִשׁעֵנָה מִשׁעֶנֶת</t>
  </si>
  <si>
    <t xml:space="preserve">mish`enah (mish-ay-naw') (or mishteneth {mish-eh'-neth}) n-f.
1. support (abstractly), i.e. (figuratively) sustenance or (concretely) a walking-stick
[feminine of H4937]
KJV: staff. 
Root(s): H4937 </t>
  </si>
  <si>
    <t>מִשׁעֵן מִשׁעָן</t>
  </si>
  <si>
    <t xml:space="preserve">mish`en (mish-ane') (or mishtan {mish-awn'}) n-m.
1. a support (concretely), i.e. (figuratively) a protector or sustenance
[from H8172]
KJV: stay. 
Root(s): H8172 </t>
  </si>
  <si>
    <t>מִשׁעָם</t>
  </si>
  <si>
    <t xml:space="preserve">Mish`am (mish-awm') n/p.
1. inspection
2. Misham, an Israelite
[apparently from H8159]
KJV: Misham. 
Root(s): H8159 </t>
  </si>
  <si>
    <t>מִשׁעִי</t>
  </si>
  <si>
    <t xml:space="preserve">mish`iy (mish-ee') n-f.
1. inspection
[probably from H8159]
KJV: to supple. 
Root(s): H8159 </t>
  </si>
  <si>
    <t>מִשׁעוֹל</t>
  </si>
  <si>
    <t xml:space="preserve">mish`owl (mish-ole') n-m.
1. a hollow, i.e. a narrow passage
[from the same as H8168]
KJV: path. 
Root(s): H8168 </t>
  </si>
  <si>
    <t>מְשִׁסָּה</t>
  </si>
  <si>
    <t xml:space="preserve">mchiccah (mesh-is-saw') n-f.
1. plunder
[from H8155]
KJV: booty, spoil. 
Root(s): H8155 </t>
  </si>
  <si>
    <t>מִשׁנֶה</t>
  </si>
  <si>
    <t xml:space="preserve">mishneh (mish-neh') n-m.
1. (properly) a repetition, i.e. a duplicate (copy of a document), or a double (in amount)
2. (by implication) a second (in order, rank, age, quality or location)
[from H8138]
KJV: college, copy, double, fatlings, next, second (order), twice as much. 
Root(s): H8138 </t>
  </si>
  <si>
    <t>מִשׁמֶרֶת</t>
  </si>
  <si>
    <t xml:space="preserve">mishmereth (mish-mer'-reth) n-f.
1. a watch, i.e. the act of custody
2. (concretely) the sentry, the post
3. (objectively) preservation, or (concretely) safe
4. (figuratively) observance
5. (figuratively, abstractly) duty
6. (figuratively, objectively) a usage or party
[fem. of H4929]
KJV: charge, keep, or to be kept, office, ordinace, safeguard, ward, watch. 
Root(s): H4929 </t>
  </si>
  <si>
    <t>מַשׂמְרָה</t>
  </si>
  <si>
    <t xml:space="preserve">masmrah (mas-mer-aw') n-f.
1. a peg
[for H4548 feminine]
KJV: nail. 
Root(s): H4548 </t>
  </si>
  <si>
    <t>מִשׁמָר</t>
  </si>
  <si>
    <t xml:space="preserve">mishmar (mish-mawr') n-m.
1. a guard (the man, the post or the prison)
2. (figuratively) a deposit
3. (as observed, abstractly) a usage
4. (as observed, concretely) an example
[from H8104]
KJV: diligence, guard, office, prison, ward, watch. 
Root(s): H8104 </t>
  </si>
  <si>
    <t>מִשׁמַעַת</t>
  </si>
  <si>
    <t xml:space="preserve">mishma`ath (mish-mah'-ath) n-f.
1. (properly) an audience, i.e. the royal court
2. (by implication) obedience
3. (concretely) a subject
[feminine of H4926]
 Root(s): H4926 </t>
  </si>
  <si>
    <t>מִשׁמָע</t>
  </si>
  <si>
    <t xml:space="preserve">Mishma` (mish-maw') n/p.
1. Mishma, the name of a son of Ishmael, and of an Israelite
[the same as H4926]
KJV: Mishma. 
Root(s): H4926 </t>
  </si>
  <si>
    <t xml:space="preserve">mishma` (mish-maw') n-m.
1. a report
[from H8085]
KJV: hearing. 
Root(s): H8085 </t>
  </si>
  <si>
    <t>מִשׁמַנָּה</t>
  </si>
  <si>
    <t xml:space="preserve">Mishmannah (mish-man-naw') n/p.
1. fatness
2. Mashmannah, an Israelite
[from H8080]
KJV: Mishmannah. 
Root(s): H8080 </t>
  </si>
  <si>
    <t>מַשׁמָן</t>
  </si>
  <si>
    <t xml:space="preserve">mashman (mash-mawn') n-m.
1. fat
2. (literally and abstractly) fatness
3. (usually, figuratively and concretely) a rich dish, a fertile field, a robust man
[from H8080]
KJV: fat (one, -ness, -test, -test place). 
Root(s): H8080 </t>
  </si>
  <si>
    <t>מְשַׁמָּה</t>
  </si>
  <si>
    <t xml:space="preserve">mshammah (mesh-am-maw') n-f.
1. a waste or amazement
[from H8074]
KJV: astonishment, desolate. 
Root(s): H8074 </t>
  </si>
  <si>
    <t>מְשׁוּלֶּמֶת</t>
  </si>
  <si>
    <t xml:space="preserve">Mshullemeth (mesh-ool-leh'-meth') n/p.
1. Meshullemeth, an Israelitess
[feminine of H4918]
KJV: Meshullemeth. 
Root(s): H4918 </t>
  </si>
  <si>
    <t>מְשִׁלֵּמִיתּ</t>
  </si>
  <si>
    <t xml:space="preserve">Mshillemiyth (mesh-il-lay-meeth') n/p.
1. reconciliation
2. Meshillemith, an Israelite
[from H7999]
KJV: Meshillemith. 
Root(s): H7999 
Compare: H4919 </t>
  </si>
  <si>
    <t>מְשֶׁלֶמיָה מְשֶׁלֶמיָהוּ</t>
  </si>
  <si>
    <t xml:space="preserve">Mshelemyah (mesh-eh-lem-yaw') (or Mshelemyahuw {mesh-eh-lem-yaw'-hoo}) n/p.
1. ally of Jah
2. Meshelemjah, an Israelite
[from H7999 and H3050]
KJV: Meshelemiah. 
Root(s): H7999, H3050 </t>
  </si>
  <si>
    <t>מְשִׁלֵּמוֹת</t>
  </si>
  <si>
    <t xml:space="preserve">Mshillemowth (mesh-il-lay-mohth') n/p.
1. reconciliations
2. Meshillemoth, an Israelite
[plural from H7999]
KJV: Meshillemoth. 
Root(s): H7999 
Compare: H4921 </t>
  </si>
  <si>
    <t>מְשׁוּלָּם</t>
  </si>
  <si>
    <t xml:space="preserve">Mshullam (mesh-ool-lawm') n/p.
1. allied
2. Meshullam, the name of seventeen Israelites
[from H7999]
KJV: Meshullam. 
Root(s): H7999 </t>
  </si>
  <si>
    <t>מִשׁלַחַת</t>
  </si>
  <si>
    <t xml:space="preserve">mishlachath (mish-lakh'-ath) n-f.
1. a mission
2. (abstractly, favorable) release
3. (concretely, unfavorable) an army
[feminine of H4916]
KJV: discharge, sending. 
Root(s): H4916 </t>
  </si>
  <si>
    <t>מִשׁלוַֹח מִשׁלוַֹח מִשׁלָח</t>
  </si>
  <si>
    <t xml:space="preserve">mishlowach (mish-lo'-akh) (or mishloach {mish-lo'-akh} also mishlach {mish-lawkh'};) n-m.
1. a sending out
2. (abstractly, favorable) presentation
3. (abstractly, unfavorable) seizure
4. (concretely) a place of dismissal, or a business to be discharged
[from H7971]
KJV: to lay, to put, sending (forth), to set. 
Root(s): H7971 </t>
  </si>
  <si>
    <t>מוֹשֶׁל</t>
  </si>
  <si>
    <t xml:space="preserve">moshel (mo'-shel) n-m.
1. a parallel
[(1) from H4910, empire; (2) from H4911]
KJV: dominion, like. 
Root(s): H4910, H4911 
See also: H1, H2 </t>
  </si>
  <si>
    <t>מְשׁוֹל</t>
  </si>
  <si>
    <t xml:space="preserve">mshowl (mesh-ol') n-m.
1. a satire
[from H4911]
KJV: byword. 
Root(s): H4911 </t>
  </si>
  <si>
    <t>מָשָׁל</t>
  </si>
  <si>
    <t xml:space="preserve">Mashal (maw-shawl') n/l.
1. Mashal, a place in Israel
[for H4861]
KJV: Mashal. 
Root(s): H4861 </t>
  </si>
  <si>
    <t xml:space="preserve">mashal (maw-shawl') n-m.
1. (properly) a pithy maxim, usually of metaphorical nature
2. (hence) a simile (as an adage, poem, discourse)
[apparently from H4910 in some original sense of superiority in mental action]
KJV: byword, like, parable, proverb. 
Root(s): H4910 </t>
  </si>
  <si>
    <t>מָשַׁל</t>
  </si>
  <si>
    <t xml:space="preserve">mashal (maw-shal') v.
1. to liken, i.e. (transitively) to use figurative language (an allegory, adage, song or the like)
2. intransitively, to resemble
[denominative from H4912]
KJV: be(-come) like, compare, use (as a) proverb, speak (in proverbs), utter. 
Root(s): H4912 </t>
  </si>
  <si>
    <t xml:space="preserve">mashal (maw-shal') v.
1. to rule
[a primitive root]
KJV: (have, make to have) dominion, governor, X indeed, reign, (bear, cause to, have) rule(-ing, -r), have power. </t>
  </si>
  <si>
    <t>מַשׂכּוֹרֶת</t>
  </si>
  <si>
    <t xml:space="preserve">maskoreth (mas-koh'-reth) n-f.
1. wages or a reward
[from H7936]
KJV: reward, wages. 
Root(s): H7936 </t>
  </si>
  <si>
    <t>מִשׁכָּן</t>
  </si>
  <si>
    <t xml:space="preserve">mishkan (mish-kawn') n-m.
1. a residence (including a shepherd's hut, the lair of animals, figuratively, the grave
2. also the Temple)
3. specifically, the Tabernacle (properly, its wooden walls)
[from H7931]
KJV: dwelleth, dwelling (place), habitation, tabernacle, tent. 
Root(s): H7931 </t>
  </si>
  <si>
    <t>מִשׁכַּן</t>
  </si>
  <si>
    <t xml:space="preserve">mishkan (mish-kan') n-m.
1. residence
[(Aramaic) corresponding to H4908]
KJV: habitation. 
Root(s): H4908 </t>
  </si>
  <si>
    <t>מַשׂכִּיתּ</t>
  </si>
  <si>
    <t xml:space="preserve">maskiyth (mas-keeth') n-f.
1. a figure (carved on stone, the wall, or any object)
2. (figuratively) imagination
[from the same as H7906]
KJV: conceit, image(-ry), picture, X wish. 
Root(s): H7906 </t>
  </si>
  <si>
    <t>מַשׂכִּיל</t>
  </si>
  <si>
    <t xml:space="preserve">maskiyl (mas-keel') n-m.
1. instructive, i.e. a didactic poem
[from H7919]
KJV: Maschil. 
Root(s): H7919 </t>
  </si>
  <si>
    <t>מִשׁכָּב</t>
  </si>
  <si>
    <t xml:space="preserve">mishkab (mish-kawb') n-m.
1. a bed (figuratively, a bier)
2. abstractly, sleep
3. by euphemism, carnal intercourse
[from H7901]
KJV: bed((-chamber)), couch, lieth (lying) with. 
Root(s): H7901 </t>
  </si>
  <si>
    <t>מִשׁכַּב</t>
  </si>
  <si>
    <t xml:space="preserve">mishkab (mish-kab') n-m.
1. a bed
[(Aramaic) corresponding to H4904]
KJV: bed. 
Root(s): H4904 </t>
  </si>
  <si>
    <t>מֶשֶׁך</t>
  </si>
  <si>
    <t xml:space="preserve">Meshek (meh'-shek) n/p.
1. Meshek, a son of Japheth, and the people descended from him
[the same in form as H4901, but probably of foreign derivation]
KJV: Mesech, Meshech. 
Root(s): H4901 </t>
  </si>
  <si>
    <t xml:space="preserve">meshek (meh'shek) n-m.
1. a sowing
2. also a possession
[from H4900]
KJV: precious, price. 
Root(s): H4900 </t>
  </si>
  <si>
    <t>מָשַׁך</t>
  </si>
  <si>
    <t xml:space="preserve">mashak (maw-shak') v.
1. to draw, used in a great variety of applications (including to sow, to sound, to prolong, to develop, to march, to remove, to delay, to be tall, etc.)
[a primitive root]
KJV: draw (along, out), continue, defer, extend, forbear, X give, handle, make (pro-, sound)long, X sow, scatter, stretch out. </t>
  </si>
  <si>
    <t>מָשִׁיַח</t>
  </si>
  <si>
    <t xml:space="preserve">mashiyach (maw-shee'-akh) n-m.
1. anointed
2. usually a consecrated person (as a king, priest, or saint)
3. (specifically) the Messiah, the Anointed One
[from H4886]
KJV: anointed, Messiah. 
Root(s): H4886 </t>
  </si>
  <si>
    <t>מְשֵׁיזַבאֵל</t>
  </si>
  <si>
    <t xml:space="preserve">Msheyzab'el (mesh-ay-zab-ale') n/p.
1. delivered of God
2. Meshezabel, an Israelite
[from an equiv. to H7804 and H410]
KJV: Meshezabeel. 
Root(s): H7804, H410 </t>
  </si>
  <si>
    <t>מֶשִׁי</t>
  </si>
  <si>
    <t xml:space="preserve">meshiy (meh'-shee) n-m.
1. silk (as drawn from the cocoon)
[from H4871]
KJV: silk. 
Root(s): H4871 </t>
  </si>
  <si>
    <t>מִשׁטָּר</t>
  </si>
  <si>
    <t xml:space="preserve">mishtar (mish-tawr') n-m.
1. jurisdiction
[from H7860]
KJV: dominion. 
Root(s): H7860 </t>
  </si>
  <si>
    <t>מַשׂטֵּמָה</t>
  </si>
  <si>
    <t xml:space="preserve">mastemah (mas-tay-maw') n-f.
1. enmity
[from the same as H7850]
KJV: hatred. 
Root(s): H7850 </t>
  </si>
  <si>
    <t>מִשׁטּוַֹח מִשׁטַּח</t>
  </si>
  <si>
    <t xml:space="preserve">mishtowach (mish-to'-akh) (or mishtach {mish-takh'}) n-m.
1. a spreading-place
[from H7849]
KJV: (to) spread (forth, -ing, upon). 
Root(s): H7849 </t>
  </si>
  <si>
    <t>מִשׁחָת מָשׁחָת</t>
  </si>
  <si>
    <t xml:space="preserve">mishchath (mish-khawth') (or moshchath {mosh-khawth'}) n-m.
1. disfigurement
[from H7843]
KJV: corruption, marred. 
Root(s): H7843 </t>
  </si>
  <si>
    <t>מַשׁחֵת</t>
  </si>
  <si>
    <t xml:space="preserve">mashcheth (mash-khayth') n-m.
1. destruction
[for H4889]
KJV: destroying. 
Root(s): H4889 </t>
  </si>
  <si>
    <t>מִשׁחָר</t>
  </si>
  <si>
    <t xml:space="preserve">mishchar (mish-khawr') n-m.
1. dawn
[from H7836 in the sense of day breaking]
KJV: morning. 
Root(s): H7836 </t>
  </si>
  <si>
    <t>מִשׂחָק</t>
  </si>
  <si>
    <t xml:space="preserve">mischaq (mis-khawk') n-m.
1. a laughing-stock
[from H7831]
KJV: scorn. 
Root(s): H7831 </t>
  </si>
  <si>
    <t>מַשׁחִיתּ</t>
  </si>
  <si>
    <t xml:space="preserve">mashchiyth (mash-kheeth') n-m.
1. destructive, i.e. (as noun) destruction, literally (specifically a snare) or figuratively (corruption)
[from H7843]
KJV: corruption, (to) destroy(-ing), destruction, trap, X utterly. 
Root(s): H7843 </t>
  </si>
  <si>
    <t>מִשׁחָה מָשׁחָה</t>
  </si>
  <si>
    <t xml:space="preserve">mishchah (meesh-khaw') (or moshchah {mosh-khaw'}) n-f.
1. unction (the act)
2. (by implication) a consecratory gift
[from H4886]
KJV: (to be) anointed(-ing), ointment. 
Root(s): H4886 </t>
  </si>
  <si>
    <t>מְשַׁח</t>
  </si>
  <si>
    <t xml:space="preserve">mshach (mesh-akh') n-m.
1. oil
[(Aramaic) from a root corresponding to H4886]
KJV: oil. 
Root(s): H4886 </t>
  </si>
  <si>
    <t>מָשַׁח</t>
  </si>
  <si>
    <t xml:space="preserve">mashach (maw-shakh') v.
1. to rub with oil, i.e. to anoint
2. (by implication) to consecrate
3. (also) to paint
[a primitive root]
KJV: anoint, paint. </t>
  </si>
  <si>
    <t>מָשׂוֹשׂ</t>
  </si>
  <si>
    <t xml:space="preserve">masows (maw-soce') n-m.
1. delight
2. (concretely) the cause or object of delight
3. (abstractly) the feeling of delight
[from H7797]
KJV: joy, mirth, rejoice. 
Root(s): H7797 </t>
  </si>
  <si>
    <t>מְשׂוּרָה</t>
  </si>
  <si>
    <t xml:space="preserve">msuwrah (mes-oo-raw') n-f.
1. a measure (for liquids)
[from an unused root meaning apparently to divide]
KJV: measure. </t>
  </si>
  <si>
    <t>מַשּׂוֹר</t>
  </si>
  <si>
    <t xml:space="preserve">massowr (mas-sore') n-m.
1. a saw
[from an unused root meaning to rasp]
KJV: saw. </t>
  </si>
  <si>
    <t>מְשׁוּסָה</t>
  </si>
  <si>
    <t xml:space="preserve">mshuwcah (mesh-oo-saw') n-f.
1. spoilation
[from an unused root meaning to plunder]
KJV: spoil. </t>
  </si>
  <si>
    <t>מְשׂוּכָה מְשׂוּכָה</t>
  </si>
  <si>
    <t xml:space="preserve">msuwkah (mes-oo-kaw') (or msukah {mes-oo-kaw'}) n-f.
1. a hedge
[from H7753]
KJV: hedge. 
Root(s): H7753 </t>
  </si>
  <si>
    <t>מָשׁוֹט מִשּׁוֹט</t>
  </si>
  <si>
    <t xml:space="preserve">mashowt (maw-shote') (or mishshowt {mish-shote'}) n-m.
1. an oar
[from H7751]
KJV: oar. 
Root(s): H7751 </t>
  </si>
  <si>
    <t>מְשׁוּגָה</t>
  </si>
  <si>
    <t xml:space="preserve">mshuwgah (mesh-oo-gaw') n-f.
1. mistake
[from an unused root meaning to stray]
KJV: error. </t>
  </si>
  <si>
    <t>מְשׁוּבָה מֶשׁוּבָה</t>
  </si>
  <si>
    <t xml:space="preserve">mshuwbah (mesh-oo-baw') (or mshubah {mesh-oo-baw'}) n-f.
1. apostasy
[from H7725]
KJV: backsliding, turning away. 
Root(s): H7725 </t>
  </si>
  <si>
    <t>מְשׁוֹבָב</t>
  </si>
  <si>
    <t xml:space="preserve">Mshowbab (mesh-o-bawb') n/p.
1. returned
2. Meshobab, an Israelite
[from H7725]
KJV: Meshobab. 
Root(s): H7725 </t>
  </si>
  <si>
    <t>מַשּׁוּאָה מַשּׁוּאָה</t>
  </si>
  <si>
    <t xml:space="preserve">masshuw'ah (mash-shoo-aw') (or mashshu ah {mash-shoo-aw'}) n-f.
1. ruin
[for H4875]
KJV: desolation, destruction. 
Root(s): H4875 </t>
  </si>
  <si>
    <t>מְשׁוֹאָה מְשׁוֹאָה</t>
  </si>
  <si>
    <t xml:space="preserve">mshow'ah (meh-o-aw') (or mshoah {mesh-o-aw'}) n-f.
1. a ruin
2. (abstractly) the act of ruining
3. (concretely) the wreck
[from the same as H7722]
KJV: desolation, waste. 
Root(s): H7722 </t>
  </si>
  <si>
    <t>מַשֶּׁה</t>
  </si>
  <si>
    <t xml:space="preserve">mashsheh (mash-sheh') n-m.
1. a debt
[from H5383]
KJV: + creditor. 
Root(s): H5383 </t>
  </si>
  <si>
    <t>מוֹשֶׁה</t>
  </si>
  <si>
    <t xml:space="preserve">Mosheh (mo-sheh') n/p.
1. Moses
[(Aramaic) corresponding to H4872]
 Root(s): H4872 </t>
  </si>
  <si>
    <t xml:space="preserve">Mosheh (mo-sheh') n/p.
1. drawing out (of the water), i.e. rescued
2. Mosheh, the Israelite lawgiver
[from H4871]
KJV: Moses. 
Root(s): H4871 </t>
  </si>
  <si>
    <t>מָשָׁה</t>
  </si>
  <si>
    <t xml:space="preserve">mashah (maw-shaw') v.
1. to pull out (literally or figuratively)
[a primitive root]
KJV: draw(out). </t>
  </si>
  <si>
    <t>מִשׁגֶּה</t>
  </si>
  <si>
    <t xml:space="preserve">mishgeh (mish-gay') n-m.
1. an error
[from H7686]
KJV: oversight. 
Root(s): H7686 </t>
  </si>
  <si>
    <t>מִשׂגָּב</t>
  </si>
  <si>
    <t xml:space="preserve">misgab (mis-gawb') n-m.
1. (properly) a cliff (or other lofty or inaccessible place)
2. abstractly, altitude
3. (figuratively) a refuge
4. defence, high fort (tower), refuge, Misgab, a place in Moab
[from H7682]
KJV: Misgab. 
Root(s): H7682 </t>
  </si>
  <si>
    <t>מִשׁבָּת</t>
  </si>
  <si>
    <t xml:space="preserve">mishbath (mish-bawth') n-m.
1. cessation, i.e. destruction
[from H7673]
KJV: sabbath. 
Root(s): H7673 </t>
  </si>
  <si>
    <t>מִשׁבָּר</t>
  </si>
  <si>
    <t xml:space="preserve">mishbar (mish-bawr') n-m.
1. a breaker (of the sea)
[from H7665]
KJV: billow, wave. 
Root(s): H7665 </t>
  </si>
  <si>
    <t>מִשׁבֵּר</t>
  </si>
  <si>
    <t xml:space="preserve">mishber (mish-bare') n-m.
1. the orifice of the womb (from which the fetus breaks forth)
[from H7665]
KJV: birth, breaking forth. 
Root(s): H7665 </t>
  </si>
  <si>
    <t>מִשׁבְּצָה</t>
  </si>
  <si>
    <t xml:space="preserve">mishbtsah (mish-bets-aw') n-f.
1. a brocade
2. by analogy, a (reticulated) setting of a gem
[from H7660]
KJV: ouch, wrought. 
Root(s): H7660 </t>
  </si>
  <si>
    <t>מַשׂאֵת</t>
  </si>
  <si>
    <t xml:space="preserve">mas'eth (mas-ayth') n-f.
1. (properly, abstractly) a raising (as of the hands in prayer), or a rising (of flame)
2. (figuratively) an utterance
3. (concretely, as something raised) a beacon
4. (concretely, as something taken) a present or tribute
5. (figuratively, as a burden) a reproach
[from H5375]
KJV: burden, collection, sign of fire, (great) flame, gift, lifting up, mess, oblation, reward. 
Root(s): H5375 </t>
  </si>
  <si>
    <t>מִשׁאֶרֶת</t>
  </si>
  <si>
    <t xml:space="preserve">mish'ereth (mish-eh'-reth) n-f.
1. a kneading-trough (in which the dough rises)
[from H7604 in the original sense of swelling]
KJV: kneading trough, store. 
Root(s): H7604 </t>
  </si>
  <si>
    <t>מִשׁאָלָה</t>
  </si>
  <si>
    <t xml:space="preserve">mish'alah (mish-aw-law') n-f.
1. a request
[from H7592]
KJV: desire, petition. 
Root(s): H7592 </t>
  </si>
  <si>
    <t>מִשׁאָל</t>
  </si>
  <si>
    <t xml:space="preserve">Mish'al (mish-awl') n/l.
1. request
2. Mishal, a place in Israel
[from H7592]
KJV: Mishal, Misheal. 
Root(s): H7592 
Compare: H4913 </t>
  </si>
  <si>
    <t>מַשָּׁאוֹן</t>
  </si>
  <si>
    <t xml:space="preserve">mashsha'own (mash-shaw-ohn') n-m.
1. dissimulation
[from H5377]
KJV: deceit. 
Root(s): H5377 </t>
  </si>
  <si>
    <t>מַשָּׁאָה</t>
  </si>
  <si>
    <t xml:space="preserve">mashsha'ah (mash-shaw-aw') n-f.
1. a loan
[feminine of H4855]
KJV: X any(- thing), debt. 
Root(s): H4855 </t>
  </si>
  <si>
    <t>מַשָּׂאָה</t>
  </si>
  <si>
    <t xml:space="preserve">massa'ah (mas-saw-aw') n-f.
1. a conflagration (from the rising of smoke)
[from H5375]
KJV: burden. 
Root(s): H5375 </t>
  </si>
  <si>
    <t>מַשׁאָב</t>
  </si>
  <si>
    <t xml:space="preserve">mash'ab (mash-awb') n-m.
1. a trough for cattle to drink from
[from H7579]
KJV: place of drawing water. 
Root(s): H7579 </t>
  </si>
  <si>
    <t>מַשּׂוֹא</t>
  </si>
  <si>
    <t xml:space="preserve">masso' (mas-so') n-m.
1. partiality (as a lifting up)
[from H5375]
KJV: respect. 
Root(s): H5375 </t>
  </si>
  <si>
    <t>מַשָּׁא</t>
  </si>
  <si>
    <t xml:space="preserve">mashsha' (mash-shaw') n-m.
1. a loan
2. (by implication) interest on a debt
[from H5383]
KJV: exaction, usury. 
Root(s): H5383 </t>
  </si>
  <si>
    <t>מַשָּׂא</t>
  </si>
  <si>
    <t xml:space="preserve">Massa' (mas-saw') n/p.
1. burden
2. Massa, a son of Ishmael
[the same as H4853]
KJV: Massa. 
Root(s): H4853 </t>
  </si>
  <si>
    <t xml:space="preserve">massa' (mas-saw') n-m.
1. a burden
2. specifically, tribute, or (abstractly) porterage
3. (figuratively) an utterance, chiefly a doom, especially singing
4. mental, desire
[from H5375]
KJV: burden, carry away, prophecy, X they set, song, tribute. 
Root(s): H5375 </t>
  </si>
  <si>
    <t>מֵשָׁא</t>
  </si>
  <si>
    <t xml:space="preserve">Mesha' (may-shaw') n/l.
1. Mesha, a place in Arabia
[of foreign derivation]
KJV: Mesha. </t>
  </si>
  <si>
    <t>מַשׁ</t>
  </si>
  <si>
    <t xml:space="preserve">Mash (mash) n/p.
1. Mash, a son of Aram, and the people descended from him
[of foreign derivation]
KJV: Mash. </t>
  </si>
  <si>
    <t>מְרָתַיִם</t>
  </si>
  <si>
    <t xml:space="preserve">Mrathayim (mer-aw-thah'-yim) n/p.
1. double bitterness
2. Merathajim, an epithet of Babylon
[dual of H4751 feminine]
KJV: Merathaim. 
Root(s): H4751 </t>
  </si>
  <si>
    <t>מִרשַׁעַת</t>
  </si>
  <si>
    <t xml:space="preserve">mirsha`ath (meer-shah'-ath) n-f.
1. a female wicked doer
[from H7561]
KJV: wicked woman. 
Root(s): H7561 </t>
  </si>
  <si>
    <t>מְרָרִי</t>
  </si>
  <si>
    <t xml:space="preserve">Mrariy (mer-aw-ree') adj.
1. a Merarite (collectively), or decendants of Merari
[from H4847]
KJV: Merarites. 
Root(s): H4847 </t>
  </si>
  <si>
    <t xml:space="preserve">Mrariy (mer-aw-ree') n/p.
1. bitter
2. Merari, an Israelite
[from H4843]
KJV: Merari. See also H4848. 
Root(s): H4843 
See also: H4848 </t>
  </si>
  <si>
    <t>מְרוֹרָה מְרוֹרָה</t>
  </si>
  <si>
    <t xml:space="preserve">mrorah (mer-o-raw') (or mrowrah {mer-o-raw'}) n-f.
1. (properly) bitterness
2. (concretely) a bitter thing
3. (specifically) bile
4. (also) venom (of a serpent)
[from H4843]
KJV: bitter (thing), gall. 
Root(s): H4843 </t>
  </si>
  <si>
    <t>מְרֵרָה</t>
  </si>
  <si>
    <t xml:space="preserve">mrerah (mer-ay-raw') n-f.
1. bile (from its bitterness)
[from H4843]
KJV: gall. 
Root(s): H4843 </t>
  </si>
  <si>
    <t>מְרוֹר מְרוֹר</t>
  </si>
  <si>
    <t xml:space="preserve">mror (mer-ore') (or mrowr {mer-ore'}) n-m.
1. a bitter herb
[from H4843]
KJV: bitter(-ness). 
Root(s): H4843 </t>
  </si>
  <si>
    <t>מָרַר</t>
  </si>
  <si>
    <t xml:space="preserve">marar (maw-rar') v.
1. to be (causatively, make) bitter (literally or figuratively)
[a primitive root, properly, to trickle (see H4752); but used only as a denominative from H4751]
KJV: (be, be in, deal, have, make) bitter(-ly, - ness), be moved with choler, (be, have sorely, it) grieved(-eth), provoke, vex. 
Root(s): H4752, H4751 </t>
  </si>
  <si>
    <t>מִרקַחַת</t>
  </si>
  <si>
    <t xml:space="preserve">mirqachath (meer-kakh'-ath) n-f.
1. an aromatic unguent
2. also an unguent-pot
[from H7543]
KJV: prepared by the apothecaries' art, compound, ointment. 
Root(s): H7543 </t>
  </si>
  <si>
    <t>מֶרקָחָה</t>
  </si>
  <si>
    <t xml:space="preserve">merqachah (mer-kaw-khaw') n-f.
1. (abstractly) a seasoning (with spicery)
2. (concretely) an unguent-kettle (for preparing spiced oil)
[feminine of H4840]
KJV: pot of ointment, X well. 
Root(s): H4840 </t>
  </si>
  <si>
    <t>מֶרקָח</t>
  </si>
  <si>
    <t xml:space="preserve">merqach (mer-kawkh') n-m.
1. a spicy herb
[from H7543]
KJV: X sweet. 
Root(s): H7543 </t>
  </si>
  <si>
    <t>מָרָק</t>
  </si>
  <si>
    <t xml:space="preserve">maraq (maw-rawk') n-m.
1. soup (as if a rinsing)
[from H4838]
KJV: broth. See also H6564. 
Root(s): H4838 
See also: H6564 </t>
  </si>
  <si>
    <t>מָרַק</t>
  </si>
  <si>
    <t xml:space="preserve">maraq (maw-rak') v.
1. to polish
2. (by implication) to sharpen
3. (also) to rinse
[a primitive root]
KJV: bright, furbish, scour. </t>
  </si>
  <si>
    <t>מַרצֶּפֶת</t>
  </si>
  <si>
    <t xml:space="preserve">martsepheth (mar-tseh'-feth) n-f.
1. a pavement
[from H7528]
KJV: pavement. 
Root(s): H7528 </t>
  </si>
  <si>
    <t>מַרצֵַּע</t>
  </si>
  <si>
    <t xml:space="preserve">martsea` (mar-tsay'-ah) n-m.
1. an awl
[from H7527]
KJV: aul. 
Root(s): H7527 </t>
  </si>
  <si>
    <t>מְרוּצָה</t>
  </si>
  <si>
    <t xml:space="preserve">mrutsah (mer-oo-tsaw') n-f.
1. oppression
[from H7533]
KJV: violence. See also H4794. 
Root(s): H7533 
See also: H4794 </t>
  </si>
  <si>
    <t>מָרַץ</t>
  </si>
  <si>
    <t xml:space="preserve">marats (maw-rats') v.
1. (properly) to press, i.e. (figuratively) to be pungent or vehement
2. to irritate
[a primitive root]
KJV: embolden, be forcible, grievous, sore. </t>
  </si>
  <si>
    <t>מִרפָּשׂ</t>
  </si>
  <si>
    <t xml:space="preserve">mirpas (meer-paws') n-m.
1. muddled water
[from H7515]
KJV: that which...have fouled. 
Root(s): H7515 </t>
  </si>
  <si>
    <t>מַרפֵּא</t>
  </si>
  <si>
    <t xml:space="preserve">marpe' (mar-pay') n-m.
1. (properly) curative
2. (literally, concretely) a medicine
3. (abstractly) a cure
4. (figuratively, concretely) deliverance
5. (abstractly) placidity
[from H7495]
KJV: ((in-))cure(-able), healing(-lth), remedy, sound, wholesome, yielding. 
Root(s): H7495 </t>
  </si>
  <si>
    <t>מַרעֲלָה</t>
  </si>
  <si>
    <t xml:space="preserve">Mar`alah (mar-al-aw') n/l.
1. perhaps, earthquake
2. Maralah, a place in Israel
[from H7477]
KJV: Maralah. 
Root(s): H7477 </t>
  </si>
  <si>
    <t>מִרעִיתּ</t>
  </si>
  <si>
    <t xml:space="preserve">mir`iyth (meer-eeth') n-f.
1. pasturage
2. (concretely) a flock
[from H7462 in the sense of feeding]
KJV: flock, pasture. 
Root(s): H7462 </t>
  </si>
  <si>
    <t>מִרעֶה</t>
  </si>
  <si>
    <t xml:space="preserve">mir`eh (meer-eh') n-m.
1. pasture (the place or the act)
2. also the haunt of wild animals
[from H7462 in the sense of feeding]
KJV: feeding place, pasture. 
Root(s): H7462 </t>
  </si>
  <si>
    <t>מֵרֵַע</t>
  </si>
  <si>
    <t xml:space="preserve">merea` (may-ray'-ah) n-m.
1. a friend
[from H7462 in the sense of companionship]
KJV: companion, friend. 
Root(s): H7462 </t>
  </si>
  <si>
    <t>מֵרַע</t>
  </si>
  <si>
    <t xml:space="preserve">mera` (may-rah') prt.
1. used as (abstract) noun, wickedness
[from H7489]
KJV: do mischief. 
Root(s): H7489 </t>
  </si>
  <si>
    <t>מַרסְנָא</t>
  </si>
  <si>
    <t xml:space="preserve">Marcna' (mar-sen-aw') n/p.
1. Marsena, a Persian
[of foreign derivation]
KJV: Marsena. </t>
  </si>
  <si>
    <t>מֶרֶס</t>
  </si>
  <si>
    <t xml:space="preserve">Merec (meh'-res) n/p.
1. Meres, a Persian
[of foreign derivation]
KJV: Meres. </t>
  </si>
  <si>
    <t>מֵרוֹנוֹתִי</t>
  </si>
  <si>
    <t xml:space="preserve">Meronothiy (may-ro-no-thee') adj.
1. a Meronothite, or inhabitant of some (otherwise unknown) Meronoth
[patrial from an unused noun]
KJV: Meronothite. </t>
  </si>
  <si>
    <t>מִרמָס</t>
  </si>
  <si>
    <t xml:space="preserve">mirmac (meer-mawce') n-m.
1. abasement (the act or the thing)
[from H7429]
KJV: tread (down)-ing, (to be) trodden (down) under foot. 
Root(s): H7429 </t>
  </si>
  <si>
    <t>מְרֵמוֹת</t>
  </si>
  <si>
    <t xml:space="preserve">Mremowth (mer-ay-mohth') n/p.
1. heights
2. Meremoth, the name of two Israelites
[plural from H7311]
KJV: Meremoth. 
Root(s): H7311 </t>
  </si>
  <si>
    <t>מִרמָה</t>
  </si>
  <si>
    <t xml:space="preserve">Mirmah (meer-maw') n/p.
1. Mirmah, an Israelite
[the same as H4820]
KJV: Mirma. 
Root(s): H4820 </t>
  </si>
  <si>
    <t xml:space="preserve">mirmah (meer-maw') n-f.
1. fraud
[from H7411 in the sense of deceiving]
KJV: craft, deceit(-ful, -fully), false, feigned, guile, subtilly, treachery. 
Root(s): H7411 </t>
  </si>
  <si>
    <t>מַרכּוֹלֶת</t>
  </si>
  <si>
    <t xml:space="preserve">markoleth (mar-ko'-leth) n-f.
1. a mart
[from H7402]
KJV: merchandise. 
Root(s): H7402 </t>
  </si>
  <si>
    <t>מֶרכָּבָה</t>
  </si>
  <si>
    <t xml:space="preserve">merkabah (mer-kaw-baw') n-f.
1. a chariot
[feminine of H4817]
KJV: chariot. See also H1024. 
Root(s): H4817 
See also: H1024 </t>
  </si>
  <si>
    <t>מֶרכָּב</t>
  </si>
  <si>
    <t xml:space="preserve">merkab (mer-kawb') n-m.
1. a chariot
2. also a seat (in a vehicle)
[from H7392]
KJV: chariot, covering, saddle. 
Root(s): H7392 </t>
  </si>
  <si>
    <t>מוֹרֶך</t>
  </si>
  <si>
    <t>morek (mo'-rek) n-m.
1. softness, i.e. (figuratively) fear
[perhaps from H7401]
KJV: faintness. 
Root(s): H7401</t>
  </si>
  <si>
    <t>מְרִירִי</t>
  </si>
  <si>
    <t xml:space="preserve">mriyriy (mer-ee-ree') adj.
1. bitter, i.e. poisonous
[from H4843]
KJV: bitter. 
Root(s): H4843 </t>
  </si>
  <si>
    <t>מְרִירוּת</t>
  </si>
  <si>
    <t xml:space="preserve">mriyruwth (mer-ee-rooth') n-f.
1. bitterness, i.e. (figuratively) grief
[from H4843]
KJV: bitterness. 
Root(s): H4843 </t>
  </si>
  <si>
    <t>מִריָם</t>
  </si>
  <si>
    <t xml:space="preserve">Miryam (meer-yawm') n/p.
1. rebelliously
2. Mirjam, the name of two Israelitesses
[from H4805]
KJV: Miriam. 
Root(s): H4805 </t>
  </si>
  <si>
    <t>מְרָיוֹת</t>
  </si>
  <si>
    <t xml:space="preserve">Mrayowth (mer-aw-yohth') n/p.
1. rebellious
2. Merajoth, the name of two Israelites
[plural of H4811]
KJV: Meraioth. 
Root(s): H4811 </t>
  </si>
  <si>
    <t>מְרָיָה</t>
  </si>
  <si>
    <t xml:space="preserve">Mrayah (mer-aw-yaw') n/p.
1. rebellion
2. Merajah, an Israelite
[from H4784]
KJV: Meraiah. 
Root(s): H4784 
Compare: H3236 </t>
  </si>
  <si>
    <t>מְרִי בַּעַל</t>
  </si>
  <si>
    <t xml:space="preserve">Mriy Ba`al (mer-ee' bah'-al) n/p.
1. rebellion of (i.e. against) Baal
2. Meri-Baal, an epithet of Gideon
[from H4805 and H1168]
KJV: Meri-baal. 
Root(s): H4805, H1168 
Compare: H4807 </t>
  </si>
  <si>
    <t>מְרִיבָּה</t>
  </si>
  <si>
    <t xml:space="preserve">Mriybah (mer-ee-baw') n/l.
1. Meribah, the name of two places in the Desert
[the same as H4808]
KJV: Meribah. 
Root(s): H4808 </t>
  </si>
  <si>
    <t xml:space="preserve">mriybah (mer-ee-baw') n-f.
1. quarrel
[from H7378]
KJV: provocation, strife. 
Root(s): H7378 </t>
  </si>
  <si>
    <t>מְרִיבּ בַּעַל</t>
  </si>
  <si>
    <t xml:space="preserve">Mriyb Ba`al (mer-eeb' bah'-al) n/p.
1. quarreller of Baal, Merib-Baal, an epithet of Gideon
[from H7378 and H1168]
KJV: Merib-baal. 
Root(s): H7378, H1168 
Compare: H4810 </t>
  </si>
  <si>
    <t>מְרִיא</t>
  </si>
  <si>
    <t xml:space="preserve">mriy' (mer-ee') n-m.
1. stall-fed
2. often (as noun) a beeve
[from H4754 in the sense of grossness, through the idea of domineering]
KJV: fat (fed) beast (cattle, -ling). 
Root(s): H4754 
Compare: H4756 </t>
  </si>
  <si>
    <t>מְרִי</t>
  </si>
  <si>
    <t xml:space="preserve">mriy (mer-ee') n-m.
1. bitterness
2. (figuratively) rebellion
3. (concretely) bitter or rebellious
[from H4784]
KJV: bitter, (most) rebel(-lion, -lious). 
Root(s): H4784 </t>
  </si>
  <si>
    <t>מְרַט</t>
  </si>
  <si>
    <t xml:space="preserve">mrat (mer-at') v.
1. to pull off
[(Aramaic) corresponding to H4803]
KJV: be plucked. 
Root(s): H4803 </t>
  </si>
  <si>
    <t>מָרַט</t>
  </si>
  <si>
    <t xml:space="preserve">marat (maw-rat') v.
1. to polish
2. (by implication) to make bald (the head), to gall (the shoulder)
3. (also) to sharpen
[a primitive root]
KJV: bright, furbish, (have his) hair (be) fallen off, peeled, pluck off (hair). </t>
  </si>
  <si>
    <t>מַרחֶשֶׁת</t>
  </si>
  <si>
    <t xml:space="preserve">marchesheth (mar-kheh'-sheth) n-f.
1. a stew-pan
[from H7370]
KJV: fryingpan. 
Root(s): H7370 </t>
  </si>
  <si>
    <t>מֶרחָק</t>
  </si>
  <si>
    <t>מֶרחָב</t>
  </si>
  <si>
    <t xml:space="preserve">merchab (mer-khawb') n-m.
1. enlargement, either literally (an open space, usually in a good sense), or figuratively (liberty)
[from H7337]
KJV: breadth, large place (room). 
Root(s): H7337 </t>
  </si>
  <si>
    <t>מָרַח</t>
  </si>
  <si>
    <t xml:space="preserve">merchaq (mer-khawk') n-m.
1. remoteness
2. (concretely) a distant place
3. (adverbially, often) from afar
KJV: (a-, dwell in, very) far (country, off). See also H1023. 
Root(s): H7368 
See also: H1023 </t>
  </si>
  <si>
    <t xml:space="preserve">marach (maw-rakh') v.
1. (properly) to soften by rubbing or pressure
2. hence (medicinally) to apply as an emollient
[a primitive root]
KJV: lay for a plaister. </t>
  </si>
  <si>
    <t>מַרזֵַח</t>
  </si>
  <si>
    <t xml:space="preserve">marzeach (mar-zay'-akh) n-m.
1. a cry, i.e. (of grief) a lamentation
[formed like H4797]
KJV: mourning. 
Root(s): H4797 </t>
  </si>
  <si>
    <t>מִרזַח</t>
  </si>
  <si>
    <t xml:space="preserve">mirzach (meer-zakh') n-m.
1. a cry, i.e. (of job), a revel
[from an unused root meaning to scream]
KJV: banquet. </t>
  </si>
  <si>
    <t>מָרוֹת</t>
  </si>
  <si>
    <t xml:space="preserve">Marowth (maw-rohth') n/p.
1. bitter springs
2. Maroth, a place in Israel
[plural of H4751 feminine]
KJV: Maroth. 
Root(s): H4751 </t>
  </si>
  <si>
    <t>מָרוּק</t>
  </si>
  <si>
    <t xml:space="preserve">maruwq (maw-rook') n-m.
1. (properly) rubbed
2. but used abstractly, a rubbing (with perfumery)
[from H4838]
KJV: purification. 
Root(s): H4838 </t>
  </si>
  <si>
    <t>מְרוּצָה מְרוּצָה</t>
  </si>
  <si>
    <t xml:space="preserve">mruwtsah (mer-oo-tsaw') (or mrutsah {mer-oo-tsaw'}) n-f.
1. a race (the act), whether the manner or the progress
[feminine of H4793]
KJV: course, running. 
Root(s): H4793 
Compare: H4835 </t>
  </si>
  <si>
    <t>מֵרוֹץ</t>
  </si>
  <si>
    <t xml:space="preserve">merowts (may-rotes') n-m.
1. a run (the trial of speed)
[from H7323]
KJV: race. 
Root(s): H7323 </t>
  </si>
  <si>
    <t>מֵרוֹם</t>
  </si>
  <si>
    <t xml:space="preserve">Merowm (may-rome') n/l.
1. height
2. Merom, a lake in Israel
[formed like H4791]
KJV: Merom. 
Root(s): H4791 </t>
  </si>
  <si>
    <t>מָרוֹם</t>
  </si>
  <si>
    <t xml:space="preserve">marowm (maw-rome') n-m.
1. altitude
2. (concretely) an elevated place
3. (abstractly) elevation
4. (figuratively) elation
5. (adverbially) aloft
[from H7311]
KJV: (far) above, dignity, haughty, height, (most, on) high (one, place), loftily, upward. 
Root(s): H7311 </t>
  </si>
  <si>
    <t>מְרוַֹח</t>
  </si>
  <si>
    <t xml:space="preserve">mrowach (mer-o-akh') n-m.
1. bruised, i.e. emasculated
[from H4799]
KJV: broken. 
Root(s): H4799 </t>
  </si>
  <si>
    <t>מֵרוֹז</t>
  </si>
  <si>
    <t xml:space="preserve">Merowz (may-roze') n/l.
1. Meroz, a place in Israel
[of uncertain derivation]
KJV: Meroz. </t>
  </si>
  <si>
    <t>מָרוּד</t>
  </si>
  <si>
    <t xml:space="preserve">maruwd (maw-rood') n-m.
1. an outcast
2. (abstractly) destitution
[from H7300 in the sense of maltreatment]
KJV: cast out, misery. 
Root(s): H7300 </t>
  </si>
  <si>
    <t>מָררָה</t>
  </si>
  <si>
    <t xml:space="preserve">morrah (mor-raw') n-f.
1. trouble
[a form of H4786]
KJV: bitterness. 
Root(s): H4786 </t>
  </si>
  <si>
    <t xml:space="preserve">morah (mo-raw') n-f.
1. bitterness, i.e. (figuratively) trouble
[from H4843]
KJV: grief. 
Root(s): H4843 </t>
  </si>
  <si>
    <t>מָרָה</t>
  </si>
  <si>
    <t xml:space="preserve">Marah (maw-raw') n/p.
1. bitter
2. Marah, a place in the Desert
[the same as H4751 feminine]
KJV: Marah. 
Root(s): H4751 </t>
  </si>
  <si>
    <t xml:space="preserve">marah (maw-raw') v.
1. to be (causatively, make) bitter (or unpleasant)
2. (figuratively) to rebel (or resist
3. causatively, to provoke)
[a primitive root]
KJV: bitter, change, be disobedient, disobey, grievously, provocation, provoke(-ing), (be) rebel (against, -lious). </t>
  </si>
  <si>
    <t>מוּרדָּף</t>
  </si>
  <si>
    <t xml:space="preserve">murdaph (moor-dawf') n-m.
1. persecuted
[from H7291]
KJV: persecuted. 
Root(s): H7291 </t>
  </si>
  <si>
    <t>מָרדְּכַי</t>
  </si>
  <si>
    <t xml:space="preserve">Mordkay (mor-dek-ah'-ee) n/p.
1. Mordecai, an Israelite
[of foreign derivation]
KJV: Mordecai. </t>
  </si>
  <si>
    <t>מְרוֹדָך</t>
  </si>
  <si>
    <t xml:space="preserve">Mrodak (mer-o-dawk') n/p.
1. Merodak, a Babylonian idol
[of foreign derivation]
KJV: Merodach. 
Compare: H4757 </t>
  </si>
  <si>
    <t>מַרדּוּת</t>
  </si>
  <si>
    <t xml:space="preserve">marduwth (mar-dooth') n-f.
1. rebelliousness
[from H4775]
KJV: X rebellious. 
Root(s): H4775 </t>
  </si>
  <si>
    <t>מָרָד</t>
  </si>
  <si>
    <t xml:space="preserve">marad (maw-rawd') adj.
1. rebellious
[(Aramaic) from the same as H4776]
KJV: rebellious. 
Root(s): H4776 </t>
  </si>
  <si>
    <t>מֶרֶד</t>
  </si>
  <si>
    <t xml:space="preserve">Mered (meh'-red) n/p.
1. Mered, an Israelite
[the same as H4777]
KJV: Mered. 
Root(s): H4777 </t>
  </si>
  <si>
    <t xml:space="preserve">mered (meh'-red) n-m.
1. rebellion
[from H4775]
KJV: rebellion. 
Root(s): H4775 </t>
  </si>
  <si>
    <t>מְרַד</t>
  </si>
  <si>
    <t xml:space="preserve">mrad (mer-ad') n-m.
1. rebellion
[(Aramaic) from a root corresponding to H4775]
KJV: rebellion. 
Root(s): H4775 </t>
  </si>
  <si>
    <t>מָרַד</t>
  </si>
  <si>
    <t xml:space="preserve">marad (maw-rad') v.
1. to rebel
[a primitive root]
KJV: rebel(-lious). </t>
  </si>
  <si>
    <t>מַרגֵּעָה</t>
  </si>
  <si>
    <t xml:space="preserve">marge`ah (mar-gay-aw') n-f.
1. rest
[from H7280]
KJV: refreshing. 
Root(s): H7280 </t>
  </si>
  <si>
    <t>מַרגֵּמָה</t>
  </si>
  <si>
    <t xml:space="preserve">margemah (mar-gay-maw') n-f.
1. a stone-heap
[from H7275]
KJV: sling. 
Root(s): H7275 </t>
  </si>
  <si>
    <t>מַרגְּלָה</t>
  </si>
  <si>
    <t xml:space="preserve">marglah (mar-ghel-aw') n-f.
1. (plural for collective) a footpiece, i.e. (adverbially) at the foot, or (direct.) the foot itself
[denominative from H7272]
KJV: feet. 
Root(s): H7272 
Compare: H4763 </t>
  </si>
  <si>
    <t>מַרגּוַֹע</t>
  </si>
  <si>
    <t xml:space="preserve">margowa` (mar-go'-ah) n-m.
1. a resting place
[from H7280]
KJV: rest. 
Root(s): H7280 </t>
  </si>
  <si>
    <t>מַרבֵּק</t>
  </si>
  <si>
    <t xml:space="preserve">marbeq (mar-bake') n-m.
1. a stall (for cattle)
[from an unused root meaning to tie up]
KJV: X fat(-ted), stall. </t>
  </si>
  <si>
    <t>מַרבֵּץ</t>
  </si>
  <si>
    <t xml:space="preserve">marbets (mar-bates') n-m.
1. a reclining place, i.e. fold (for flocks)
[from H7257]
KJV: couching place, place to lie down. 
Root(s): H7257 </t>
  </si>
  <si>
    <t>מַרבִּיתּ</t>
  </si>
  <si>
    <t xml:space="preserve">marbiyth (mar-beeth') n-f.
1. a multitude
2. also offspring
3. specifically interest (on capital)
[from H7235]
KJV: greatest part, greatness, increase, multitude. 
Root(s): H7235 </t>
  </si>
  <si>
    <t>מִרבָּה</t>
  </si>
  <si>
    <t xml:space="preserve">mirbah (meer-baw') n-f.
1. abundance, i.e. a great quantity
[from H7235]
KJV: much. 
Root(s): H7235 </t>
  </si>
  <si>
    <t>מַרבֶּה</t>
  </si>
  <si>
    <t xml:space="preserve">marbeh (mar-beh') n-m.
1. (properly) increasing
2. as noun, greatness, or (adverbially) greatly
[from H7235]
KJV: great, increase. 
Root(s): H7235 </t>
  </si>
  <si>
    <t>מַרבַּד</t>
  </si>
  <si>
    <t xml:space="preserve">marbad (mar-bad') n-m.
1. a coverlet
[from H7234]
KJV: covering of tapestry. 
Root(s): H7234 </t>
  </si>
  <si>
    <t>מֵרָב</t>
  </si>
  <si>
    <t xml:space="preserve">Merab (may-rawb') n/p.
1. increase
2. Merab, a daughter of Saul
[from H7231]
KJV: Merab. 
Root(s): H7231 </t>
  </si>
  <si>
    <t>מְרַאֲשָׁה</t>
  </si>
  <si>
    <t xml:space="preserve">mra'ashah (mer-ah-ash-aw') adv.
1. (properly) a headpiece, i.e. (plural for adverbial) at (or as) the head-rest (or pillow)
[formed like H4761]
KJV: bolster, head, pillow. 
Root(s): H4761 
Compare: H4772 </t>
  </si>
  <si>
    <t>מַראֵשָׁה מַרֵשָׁה</t>
  </si>
  <si>
    <t xml:space="preserve">Mar'eshah (mar-ay-shaw') (or Mareshah {mar-ay-shaw'}) n/l.
1. summit
2. Mareshah, the name of two Israelites and of a place in Israel
[formed like H4761]
KJV: Mareshah. 
Root(s): H4761 </t>
  </si>
  <si>
    <t>מַראָשָׁה</t>
  </si>
  <si>
    <t xml:space="preserve">mar'ashah (mar-aw-shaw') adv.
1. (properly) headship, i.e. (plural for collective) dominion
[denominative from H7218]
KJV: principality. 
Root(s): H7218 </t>
  </si>
  <si>
    <t>מוּראָה</t>
  </si>
  <si>
    <t xml:space="preserve">mur'ah (moor-aw') n-f.
1. something conspicuous, i.e. the craw of a bird (from its prominence)
[apparently feminine passive causative participle of H7200]
KJV: crop. 
Root(s): H7200 </t>
  </si>
  <si>
    <t>מַראָה</t>
  </si>
  <si>
    <t xml:space="preserve">mar'ah (mar-aw') n-f.
1. a vision
2. (causatively) a mirror
[feminine of H4758]
KJV: looking glass, vision. 
Root(s): H4758 </t>
  </si>
  <si>
    <t>מַראֶה</t>
  </si>
  <si>
    <t xml:space="preserve">mar'eh (mar-eh') n-m.
1. a view (the act of seeing)
2. also an appearance (the thing seen), whether (real) a shape (especially if handsome, comeliness
3. often plural the looks), or (mental) a vision
[from H7200]
KJV: X apparently, appearance(-reth), X as soon as beautiful(-ly), countenance, fair, favoured, form, goodly, to look (up) on (to), look(-eth), pattern, to see, seem, sight, visage, vision. 
Root(s): H7200 </t>
  </si>
  <si>
    <t>מְראוֹדַך בַּלאָדָן</t>
  </si>
  <si>
    <t xml:space="preserve">Mro'dak Bal'adan (mer-o-dak' bal-aw-dawn') n/p.
1. Merodak-Baladan, a Babylonian king
[of foreign derivation]
KJV: Merodach-baladan. 
Compare: H4781 </t>
  </si>
  <si>
    <t>מָרֵא</t>
  </si>
  <si>
    <t xml:space="preserve">mare' (maw-ray') n-m.
1. a master
[(Aramaic) from a root corresponding to H4754 in the sense of domineering]
KJV: lord, Lord. 
Root(s): H4754 </t>
  </si>
  <si>
    <t>מָרָא</t>
  </si>
  <si>
    <t xml:space="preserve">Mara' (maw-raw') n/p.
1. bitter
2. Mara, a symbolic name of Naomi
[for H4751 feminine]
KJV: Mara. 
Root(s): H4751 </t>
  </si>
  <si>
    <t xml:space="preserve">mara' (maw-raw') v.
1. to rebel
2. hence (through the idea of maltreating) to whip, i.e. lash (self with wings, as the ostrich in running)
[a primitive root]
KJV: be filthy, lift up self. </t>
  </si>
  <si>
    <t>מוֹר מוֹר</t>
  </si>
  <si>
    <t xml:space="preserve">more (mor) (or mowr {more}) n-m.
1. myrrh (as distilling in drops, and also as bitter)
[from H4843]
KJV: myrrh. 
Root(s): H4843 </t>
  </si>
  <si>
    <t>מַר</t>
  </si>
  <si>
    <t xml:space="preserve">mar (mar) n-m.
1. a drop
[from H4843 in its original sense of distillation]
KJV: drop. 
Root(s): H4843 </t>
  </si>
  <si>
    <t>מַר מָרָה</t>
  </si>
  <si>
    <t xml:space="preserve">mar (mar) (or (feminine) marah {maw-raw'}) adj.
1. (literally or figuratively) bitter
2. (as noun) bitterness
3. (adverbially) bitterly
[from H4843]
KJV: + angry, bitter(-ly, -ness), chafed, discontented, X great, heavy. 
Root(s): H4843 </t>
  </si>
  <si>
    <t>מִקשָׁה</t>
  </si>
  <si>
    <t xml:space="preserve">miqshah (mik-shaw') n-f.
1. (literally) a cucumbered field, i.e. a cucumber patch
[denominative from H7180]
KJV: garden of cucumbers. 
Root(s): H7180 </t>
  </si>
  <si>
    <t xml:space="preserve">miqshah (mik-shaw') n-f.
1. rounded work, i.e. moulded by hammering (repousse)
[feminine of H4748]
KJV: beaten (out of one piece, work), upright, whole piece. 
Root(s): H4748 </t>
  </si>
  <si>
    <t>מִקשֶׁה</t>
  </si>
  <si>
    <t xml:space="preserve">miqsheh (mik-sheh') n-m.
1. something turned (rounded), i.e. a curl (of tresses)
[from H7185 in the sense of knotting up round and hard]
KJV: X well (set) hair. 
Root(s): H7185 </t>
  </si>
  <si>
    <t>מְקֵרָה</t>
  </si>
  <si>
    <t xml:space="preserve">mqerah (mek-ay-raw') n-f.
1. a cooling off
[from the same as H7119]
KJV: X summer. 
Root(s): H7119 </t>
  </si>
  <si>
    <t>מְקָרֶה</t>
  </si>
  <si>
    <t xml:space="preserve">mqareh (mek-aw-reh') n-m.
1. (properly) something meeting, i.e. a frame (of timbers)
[from H7136]
KJV: building. 
Root(s): H7136 </t>
  </si>
  <si>
    <t>מִקרֶה</t>
  </si>
  <si>
    <t>miqreh (mik-reh') n-m.
1. something met with, i.e. an accident or fortune
[from H7136]
KJV: something befallen, befalleth, chance, event, hap(-peneth). 
Root(s): H7136</t>
  </si>
  <si>
    <t>מִקרָא</t>
  </si>
  <si>
    <t xml:space="preserve">miqra' (mik-raw') n-m.
1. something called out, i.e. a public meeting (the act, the persons, or the place)
2. also a rehearsal
[from H7121]
KJV: assembly, calling, convocation, reading. 
Root(s): H7121 </t>
  </si>
  <si>
    <t>מָקַק</t>
  </si>
  <si>
    <t xml:space="preserve">maqaq (maw-kak') v.
1. to melt
2. (figuratively) to flow, dwindle, vanish
[' a primitive root]
KJV: consume away, be corrupt, dissolve, pine away. </t>
  </si>
  <si>
    <t>מְקוּצעָה</t>
  </si>
  <si>
    <t xml:space="preserve">mquts`ah (mek-oots-aw') n-f.
1. an angle
[from H7106 in the denominative sense of bending]
KJV: corner. 
Root(s): H7106 </t>
  </si>
  <si>
    <t>מַקצּוּעָה</t>
  </si>
  <si>
    <t xml:space="preserve">maqtsu`ah (mak-tsoo-aw') n-f.
1. a scraper, i.e. a carving chisel
[from H7106]
KJV: plane. 
Root(s): H7106 </t>
  </si>
  <si>
    <t>מַקצּוַֹע מַקצּוַֹע מַקצּוֹעָה</t>
  </si>
  <si>
    <t xml:space="preserve">maqtsowa` (mak-tso'-ah) (or maqtsoa {mak-tso-ah} or (feminine) maqtso-ah {mak-tso-aw'};) n-m.
1. an angle or recess
[from H7106 in the denominative sense of bending]
KJV: corner, turning. 
Root(s): H7106 </t>
  </si>
  <si>
    <t>מָקַץ</t>
  </si>
  <si>
    <t xml:space="preserve">Maqats (maw-kats') n/l.
1. end
2. Makats, a place in Israel
[from H7112]
KJV: Makaz. 
Root(s): H7112 </t>
  </si>
  <si>
    <t>מִקסָם</t>
  </si>
  <si>
    <t xml:space="preserve">miqcam (mik-sawn') n-m.
1. an augury
[from H7080]
KJV: divination. 
Root(s): H7080 </t>
  </si>
  <si>
    <t>מִקנֵיָהוּ</t>
  </si>
  <si>
    <t xml:space="preserve">Miqneyahuw (mik-nay-yaw'-hoo) n/p.
1. possession of Jah
2. Miknejah, an Israelite
[from H4735 and H3050]
KJV: Mikneiah. 
Root(s): H4735, H3050 </t>
  </si>
  <si>
    <t>מִקנָה</t>
  </si>
  <si>
    <t xml:space="preserve">miqnah (mik-naw') n-f.
1. (properly) a buying, i.e. acquisition
2. (concretely) a piece of property (land or living)
3. (also) the sum paid
[feminine of H4735]
KJV: (he that is) bought, possession, piece, purchase. 
Root(s): H4735 </t>
  </si>
  <si>
    <t>מִקנֶה</t>
  </si>
  <si>
    <t xml:space="preserve">miqneh (mik-neh') n-m.
1. something bought, i.e. property, but only livestock
2. abstractly, acquisition
[from H7069]
KJV: cattle, flock, herd, possession, purchase, substance. 
Root(s): H7069 </t>
  </si>
  <si>
    <t>מִקלַעַת</t>
  </si>
  <si>
    <t xml:space="preserve">miqla`ath (mik-lah'-ath) n-f.
1. a sculpture (probably in bas-relief)
[from H7049]
KJV: carved (figure), carving, graving. 
Root(s): H7049 </t>
  </si>
  <si>
    <t>מִקלָט</t>
  </si>
  <si>
    <t xml:space="preserve">miqlat (mik-lawt') n-m.
1. an asylum (as a receptacle)
[from H7038 in the sense of taking in]
KJV: refuge. 
Root(s): H7038 </t>
  </si>
  <si>
    <t>מִקלוֹת</t>
  </si>
  <si>
    <t xml:space="preserve">Miqlowth (mik-lohth') n/p.
1. rods
2. Mikloth, a place in the Desert
[(or perhaps mik-kel-ohth') plural of (feminine) H4731]
KJV: Mikloth. 
Root(s): H4731 </t>
  </si>
  <si>
    <t>מַקֵּל מַקְּלָה</t>
  </si>
  <si>
    <t xml:space="preserve">maqqel (mak-kale;) (or (feminine) maqqlah {mak-kel-aw'}) n-m.
1. a shoot, i.e. stick (with leaves on, or for walking, striking, guiding, divining)
[from an unused root meaning apparently to germinate]
KJV: rod, ((hand- ))staff. </t>
  </si>
  <si>
    <t>מִקטֶּרֶת</t>
  </si>
  <si>
    <t xml:space="preserve">miqtereth (mik-teh'-reth) n-f.
1. something to fume (incense) in, i.e. a coal-pan
[feminine of H4729]
KJV: censer. 
Root(s): H4729 </t>
  </si>
  <si>
    <t>מִקטָּר</t>
  </si>
  <si>
    <t xml:space="preserve">miqtar (mik-tawr') n-m.
1. something to fume (incense) on i.e. a hearth place
[from H6999]
KJV: to burn...upon. 
Root(s): H6999 </t>
  </si>
  <si>
    <t>מַקָּחָה</t>
  </si>
  <si>
    <t xml:space="preserve">maqqachah (mak-kaw-khaw') n-f.
1. something received, i.e. merchandise (purchased)
[from H3947]
KJV: ware. 
Root(s): H3947 </t>
  </si>
  <si>
    <t>מִקָּח</t>
  </si>
  <si>
    <t xml:space="preserve">miqqach (mik-kawkh') n-m.
1. reception
[from H3947]
KJV: taking. 
Root(s): H3947 </t>
  </si>
  <si>
    <t>מָקוֹר מָקוֹר</t>
  </si>
  <si>
    <t xml:space="preserve">maqowr (maw-kore') (or maqor {maw-kore'}) n-m.
1. (properly) something dug, i.e. a (general) source (of water, even when naturally flowing
2. also of tears, blood (by euphemism, of the female pudenda)
3. (figuratively) of happiness, wisdom, progeny)
[from H6979]
KJV: fountain, issue, spring, well(-spring). 
Root(s): H6979 </t>
  </si>
  <si>
    <t>מָקוֹם מָקוֹם מְקוֹמָה מְקוֹמָה</t>
  </si>
  <si>
    <t xml:space="preserve">maqowm (maw-kome') (or maqom {maw-kome'} also (feminine) mqowmah {mek-o-mah'}; or mqomah {mek-o-mah'};) n-m.
1. (properly) a standing, i.e. a spot
2. but used widely of a locality (general or specific)
3. (figuratively) of a condition (of body or mind)
[from H6965]
KJV: country, X home, X open, place, room, space, X whither(-soever). 
Root(s): H6965 </t>
  </si>
  <si>
    <t>מִקוָה</t>
  </si>
  <si>
    <t xml:space="preserve">miqvah (mik-vaw') n-f.
1. a collection, i.e. (of water) a reservoir
[feminine of H4723]
KJV: ditch. 
Root(s): H4723 </t>
  </si>
  <si>
    <t>מִקוֶה מִקוֵה מִקוֵא</t>
  </si>
  <si>
    <t xml:space="preserve">miqveh (mik-veh') (or miqveh (1 Kings 10) n-m.
1. something waited for, i.e. confidence (objective or subjective)
2. also a collection, i.e. (of water) a pond, or (of men and horses) a caravan or drove
[from H6960]
KJV: abiding, gathering together, hope, linen yarn, plenty (of water), pool. 
Root(s): H6960 </t>
  </si>
  <si>
    <t>מַקהֵלוֹת</t>
  </si>
  <si>
    <t xml:space="preserve">Maqheloth (mak-hay-loth') n/p.
1. assemblies
2. Makheloth, a place in the Desert
[plural of H4721 (feminine)]
KJV: Makheloth. 
Root(s): H4721 </t>
  </si>
  <si>
    <t>מַקהֵל מַקהֵלָה</t>
  </si>
  <si>
    <t xml:space="preserve">maqhel (mak-hale') (or (feminine) maqhelah {mak-hay-law'}) n-m.
1. an assembly
[from H6950]
KJV: congregation. 
Root(s): H6950 </t>
  </si>
  <si>
    <t>מִקדָּשׁ מִקְּדָשׁ</t>
  </si>
  <si>
    <t xml:space="preserve">miqdash (mik-dawsh') (or miqqdash (Exod. 15) n-m.
1. a consecrated thing or place, especially, a palace, sanctuary (whether of Jehovah or of idols) or asylum
[from H6942]
KJV: chapel, hallowed part, holy place, sanctuary. 
Root(s): H6942 </t>
  </si>
  <si>
    <t>מַקֵּדָה</t>
  </si>
  <si>
    <t xml:space="preserve">Maqqedah (mak-kay-daw') n/l.
1. fold
2. Makkedah, a place in Israel
[from the same as H5348 in the denominative sense of herding]
KJV: Makkedah. 
Root(s): H5348 
Compare: H5349 </t>
  </si>
  <si>
    <t>מַקֶּבֶת</t>
  </si>
  <si>
    <t xml:space="preserve">maqqebeth (mak-keh'-beth) n-f.
1. (properly) a perforator, i.e. a hammer (as piercing)
2. (intransitively) a perforation, i.e. a quarry
[from H5344]
KJV: hammer, hole. 
Root(s): H5344 </t>
  </si>
  <si>
    <t>מַקָּבָה</t>
  </si>
  <si>
    <t xml:space="preserve">maqqabah (mak-kaw-baw') n-f.
1. (properly) a perforatrix, i.e. a hammer (as piercing)
[from H5344]
KJV: hammer. 
Root(s): H5344 </t>
  </si>
  <si>
    <t>מַק</t>
  </si>
  <si>
    <t xml:space="preserve">maq (mak) n-m.
1. (properly) a melting, i.e. putridity
[from H4743]
KJV: rottenness, stink. 
Root(s): H4743 </t>
  </si>
  <si>
    <t>מִצרֵף</t>
  </si>
  <si>
    <t xml:space="preserve">mitsreph (mits-rafe') n-m.
1. a crucible
[from H6884]
KJV: fining pot. 
Root(s): H6884 </t>
  </si>
  <si>
    <t>מִצרַיִם</t>
  </si>
  <si>
    <t xml:space="preserve">Mitsrayim (mits-rah'-yim) adj.
1. Mitsrajim, i.e. Upper and Lower Egypt
[dual of H4693]
KJV: Egypt, Egyptians, Mizraim. 
Root(s): H4693 </t>
  </si>
  <si>
    <t>מִצרִי</t>
  </si>
  <si>
    <t xml:space="preserve">Mitsriy (mits-ree') adj.
1. a Mitsrite, or inhabitant of Mitsrajim
[from H4714]
KJV: Egyptian, of Egypt. 
Root(s): H4714 </t>
  </si>
  <si>
    <t>מֵצַר</t>
  </si>
  <si>
    <t xml:space="preserve">metsar (may-tsar') n-m.
1. something tight, i.e. (figuratively) trouble
[from H6896]
KJV: distress, pain, strait. 
Root(s): H6896 </t>
  </si>
  <si>
    <t>מָצַץ</t>
  </si>
  <si>
    <t xml:space="preserve">matsats (maw-tsats') v.
1. to suck
[a primitive root]
KJV: milk. </t>
  </si>
  <si>
    <t>מִצפּוּן</t>
  </si>
  <si>
    <t xml:space="preserve">mitspun (mits-poon') n-m.
1. a secret (place or thing, perhaps, treasure)
[from H6845]
KJV: hidden thing. 
Root(s): H6845 </t>
  </si>
  <si>
    <t>מִצפָּה</t>
  </si>
  <si>
    <t xml:space="preserve">Mitspah (mits-paw') n/p.
1. Mitspah, the name of two places in Israel
[feminine of H4708]
KJV: Mitspah. (This seems rather to be only an orthographic variation of H4708 when "in pause".) 
Root(s): H4708, H4708 </t>
  </si>
  <si>
    <t>מִצפֶּה</t>
  </si>
  <si>
    <t xml:space="preserve">Mitspeh (mits-peh') n/l.
1. Mitspeh, the name of five places in Israel
[the same as H4707]
KJV: Mizpeh, watch tower. 
Root(s): H4707 
Compare: H4709 </t>
  </si>
  <si>
    <t xml:space="preserve">mitspeh (mits-peh') n-m.
1. an observatory, especially for military purposes
[from H6822]
KJV: watch tower. 
Root(s): H6822 </t>
  </si>
  <si>
    <t>מִצעָר</t>
  </si>
  <si>
    <t xml:space="preserve">Mits`ar (mits-awr') n/l.
1. Mitsar, a peak of Lebanon
[the same as H4705]
KJV: Mizar. 
Root(s): H4705 </t>
  </si>
  <si>
    <t xml:space="preserve">mits`ar (mits-awr') n-m.
1. petty (in size or number)
2. adverbially, a short (time)
[from H6819]
KJV: little one (while), small. 
Root(s): H6819 </t>
  </si>
  <si>
    <t>מִצְּעִירָה</t>
  </si>
  <si>
    <t xml:space="preserve">mitsts`iyrah (mits-tseh-ee-raw') n-f.
1. (properly) littleness
2. (concretely) diminutive
[feminine of H4705]
KJV: little. 
Root(s): H4705 </t>
  </si>
  <si>
    <t>מִצעָד</t>
  </si>
  <si>
    <t>mits`ad (mits-awd') n-m.
1. a step
2. (figuratively) companionship
[from H6805]
KJV: going, step. 
Root(s): H6805</t>
  </si>
  <si>
    <t>מַצָּע</t>
  </si>
  <si>
    <t xml:space="preserve">matstsa` (mats-tsaw') n-m.
1. a couch
[from H3331]
KJV: bed. 
Root(s): H3331 </t>
  </si>
  <si>
    <t>מִצנֶפֶת</t>
  </si>
  <si>
    <t xml:space="preserve">mitsnepheth (mits-neh'-feth) n-f.
1. a tiara, i.e. official turban (of a king or high priest)
[from H6801]
KJV: diadem, mitre. 
Root(s): H6801 </t>
  </si>
  <si>
    <t>מְצֵלֶת</t>
  </si>
  <si>
    <t xml:space="preserve">mtseleth (mets-ay'-leth) n-f.
1. (only dual) double tinklers, i.e. cymbals
[from H6750]
KJV: cymbals. 
Root(s): H6750 </t>
  </si>
  <si>
    <t>מְצוּלָּה</t>
  </si>
  <si>
    <t xml:space="preserve">mtsullah (mets-ool-law') n-m.
1. shade
[from H6751]
KJV: bottom. 
Root(s): H6751 </t>
  </si>
  <si>
    <t>מְצִלָּה</t>
  </si>
  <si>
    <t xml:space="preserve">mtsillah (mets-il-law') n-f.
1. a tinkler, i.e. a bell
[from H6750]
KJV: bell. 
Root(s): H6750 </t>
  </si>
  <si>
    <t>מִצחָה</t>
  </si>
  <si>
    <t xml:space="preserve">mitschah (mits-khaw') n-f.
1. a shin-piece of armor (as prominent), only plural
[from the same as H4696]
KJV: greaves. 
Root(s): H4696 </t>
  </si>
  <si>
    <t>מֵצַח</t>
  </si>
  <si>
    <t xml:space="preserve">metsach (may'-tsakh) n-m.
1. the forehead (as open and prominent)
[from an unused root meaning to be clear, i.e. conspicuous]
KJV: brow, forehead, + impudent. </t>
  </si>
  <si>
    <t>מַצּוּת</t>
  </si>
  <si>
    <t xml:space="preserve">matstsuwth (mats-tsooth') n-f.
1. a quarrel
[from H5327]
KJV: that contended. 
Root(s): H5327 </t>
  </si>
  <si>
    <t>מְצוּרָה מְצוּרָה</t>
  </si>
  <si>
    <t xml:space="preserve">mtsuwrah (mets-oo-raw') (or mtsurah {mets-oo-raw'}) n-f.
1. a hemming in
2. (objectively) a mound (of siege)
3. (subjectively) a rampart (of protection)
4. (abstractly) fortification
[feminine of H4692]
KJV: fenced (city, fort, munition, strong hold. 
Root(s): H4692 </t>
  </si>
  <si>
    <t>מָצוֹר</t>
  </si>
  <si>
    <t xml:space="preserve">matsowr (maw-tsore') n/l.
1. Egypt (as the border of Israel)
[the same as H4692 in the sense of a limit]
KJV: besieged places, defense, fortified. 
Root(s): H4692 </t>
  </si>
  <si>
    <t>מָצוֹר מָצוּר</t>
  </si>
  <si>
    <t xml:space="preserve">matsowr (maw-tsore') (or matsuwr {maw-tsoor'}) n-m.
1. something hemming in
2. (objectively) a mound (of besiegers)
3. (abstractly) a siege
4. (figuratively) distress
5. (subjectively) a fastness
[from H6696]
KJV: besieged, bulwark, defence, fenced, fortress, siege, strong (hold), tower. 
Root(s): H6696 </t>
  </si>
  <si>
    <t>מְצוּקָה מְצוּקָה</t>
  </si>
  <si>
    <t xml:space="preserve">mtsuwqah (mets-oo-kaw') (or mtsuqah {mets-oo-kaw'}) n-f.
1. narrowness, i.e. (figuratively) trouble
[feminine of H4690]
KJV: anguish, distress. 
Root(s): H4690 </t>
  </si>
  <si>
    <t>מָצוּק מָצוּק</t>
  </si>
  <si>
    <t xml:space="preserve">matsuwq (maw-tsook') (or matsuq {maw-tsook'}) n-m.
1. something narrow, i.e. a column or hilltop
[from H6693]
KJV: pillar, situate. 
Root(s): H6693 </t>
  </si>
  <si>
    <t>מָצוֹק</t>
  </si>
  <si>
    <t xml:space="preserve">matsowq (maw-tsoke') n-m.
1. a narrow place, i.e. (abstractly and figuratively) confinement or disability
[from H6693]
KJV: anguish, distress, straitness. 
Root(s): H6693 </t>
  </si>
  <si>
    <t>מְצוֹלָה מְצוֹלָה מְצוּלָה מְצוּלָה</t>
  </si>
  <si>
    <t xml:space="preserve">mtsowlah (mets-o-law') (or mtsolah {mets-o-law'} also mtsuwlah {mets-oo-law'}; or mtsulah {mets-oo-law'};) n-f.
1. a deep place (of water or mud)
[from the same as H6683]
KJV: bottom, deep, depth. 
Root(s): H6683 </t>
  </si>
  <si>
    <t>מִצוָה</t>
  </si>
  <si>
    <t xml:space="preserve">mitsvah (mits-vaw') n-f.
1. a command, whether human or divine (collectively, the Law)
[from H6680]
KJV: (which was) commanded(-ment), law, ordinance, precept. 
Root(s): H6680 </t>
  </si>
  <si>
    <t>מָצוּד מְצוּדָה מְצוּדָה</t>
  </si>
  <si>
    <t xml:space="preserve">matsuwd (maw-tsood') (or (feminine) mtsuwdah {mets-oo-daw'}; or mtsudah {mets-oo-daw'};) n-f.
1. a net, or (abstractly) capture
2. also a fastness
3. 
[for H4685]
KJV: castle, defense, fort(-ress), (strong) hold, be hunted, net, snare, strong place. 
Root(s): H4685 </t>
  </si>
  <si>
    <t>מָצוֹד מְצוֹדָה מְצוֹדָה</t>
  </si>
  <si>
    <t xml:space="preserve">matsowd (maw-tsode') (or (feminine) mtsowdah {mets-o-daw'} or mtsodah {mets-o-daw'}) n-f.
1. a net (for capturing animals or fishes)
2. (by interchange for H4679) a fastness or (beseiging) tower
[from H6679]
KJV: bulwark, hold, munition, net, snare. 
Root(s): H6679 
See also: H4679 </t>
  </si>
  <si>
    <t>מַצהָלָה</t>
  </si>
  <si>
    <t xml:space="preserve">matshalah (mats-haw-law') n-f.
1. a whinnying (through impatience for battle or lust)
[from H6670]
KJV: neighing. 
Root(s): H6670 </t>
  </si>
  <si>
    <t>מַצָּה</t>
  </si>
  <si>
    <t xml:space="preserve">matstsah (mats-tsaw') n-f.
1. a quarrel
[from H5327]
KJV: contention, debate, strife. 
Root(s): H5327 </t>
  </si>
  <si>
    <t xml:space="preserve">matstsah (mats-tsaw') n-f.
1. (properly) sweetness
2. (concretely) sweet (i.e. not soured or bittered with yeast)
3. (specifically) an unfermented cake or loaf
4. (elliptically) the festival of Passover (because no leaven was then used)
[from H4711 in the sense of greedily devouring for sweetness]
KJV: unleaved (bread, cake), without leaven. 
Root(s): H4711 </t>
  </si>
  <si>
    <t>מוֹצָה</t>
  </si>
  <si>
    <t xml:space="preserve">Motsah (mo-tsaw') n/p.
1. drained
2. Motsah, a place in Israel
[active participle feminine of H4680]
KJV: Mozah. 
Root(s): H4680 </t>
  </si>
  <si>
    <t>מָצָה</t>
  </si>
  <si>
    <t xml:space="preserve">matsah (maw-tsaw') v.
1. to suck out
2. (by implication) to drain, to squeeze out
[a primitive root]
KJV: suck, wring (out). </t>
  </si>
  <si>
    <t>מְצַד מֶצָד מֶצָדָה</t>
  </si>
  <si>
    <t xml:space="preserve">mtsad (mets-ad') (or mtsad {mets-awd'} or (feminine) mtsadah {mets-aw-daw'};) n-f.
1. a fastness (as a covert of ambush)
[from H6679]
KJV: castle, fort, (strong) hold, munition. 
Root(s): H6679 </t>
  </si>
  <si>
    <t>מַצֶּבֶת</t>
  </si>
  <si>
    <t xml:space="preserve">matstsebeth (mats-tseh'-beth) n-f.
1. something stationary, i.e. a monumental stone
2. also the stock of a tree
[from H5324]
KJV: pillar, substance. 
Root(s): H5324 </t>
  </si>
  <si>
    <t>מְצוֹבָיָה</t>
  </si>
  <si>
    <t xml:space="preserve">Mtsobayah (mets-o-baw-yaw') n/l.
1. found of Jah
2. Metsobajah, a place in Israel
[apparently from H4672 and H3050]
KJV: Mesobaite. 
Root(s): H4672, H3050 </t>
  </si>
  <si>
    <t>מַצֵּבָה</t>
  </si>
  <si>
    <t xml:space="preserve">matstsebah (mats-tsay-baw') n-f.
1. something stationed, i.e. a column or (memorial stone)
2. by analogy, an idol
[feminine (causatively) participle of H5324]
KJV: garrison, (standing) image, pillar. 
Root(s): H5324 </t>
  </si>
  <si>
    <t>מַצָּבָה מִצָּבָה</t>
  </si>
  <si>
    <t xml:space="preserve">matstsabah (mats-tsaw-baw') (or mitstsabah {mits-tsaw-baw'}) n-f.
1. a military guard
[feminine of H4673]
KJV: army, garrison. 
Root(s): H4673 </t>
  </si>
  <si>
    <t>מוּצָּב</t>
  </si>
  <si>
    <t xml:space="preserve">mutstsab (moots-tsawb') n-m.
1. a station, i.e. military post
[from H5324]
KJV: mount. 
Root(s): H5324 </t>
  </si>
  <si>
    <t>מַצָּב</t>
  </si>
  <si>
    <t xml:space="preserve">matstsab (mats-tsawb') n-m.
1. a fixed spot
2. (figuratively) an office, a military post
[from H5324]
KJV: garrison, station, place where...stood. 
Root(s): H5324 </t>
  </si>
  <si>
    <t>מָצָא</t>
  </si>
  <si>
    <t xml:space="preserve">matsa' (maw-tsaw') v.
1. (properly) to come forth to, i.e. appear or exist
2. transitively, to attain, i.e. find or acquire
3. (figuratively) to occur, meet or be present
[a primitive root]
KJV: + be able, befall, being, catch, X certainly, (cause to) come (on, to, to hand), deliver, be enough (cause to) find(-ing, occasion, out), get (hold upon), X have (here), be here, hit, be left, light (up-)on, meet (with), X occasion serve, (be) present, ready, speed, suffice, take hold on. </t>
  </si>
  <si>
    <t>מוֹץ מוֹץ</t>
  </si>
  <si>
    <t xml:space="preserve">mots (motes) (or mowts (Zephaniah 2) n-m.
1. chaff (as pressed out, i.e. winnowed or (rather) threshed loose)
[from H4160]
KJV: chaff. 
Root(s): H4160 </t>
  </si>
  <si>
    <t>מִפתָּן</t>
  </si>
  <si>
    <t xml:space="preserve">miphtan (mif-tawn') n-m.
1. a stretcher, i.e. a sill
[from the same as H6620]
KJV: threshold. 
Root(s): H6620 </t>
  </si>
  <si>
    <t>מִפתָּח</t>
  </si>
  <si>
    <t xml:space="preserve">miphtach (mif-tawkh') n-m.
1. an aperture, i.e. (figuratively) utterance
[from H6605]
KJV: opening. 
Root(s): H6605 </t>
  </si>
  <si>
    <t>מַפתֵַּח</t>
  </si>
  <si>
    <t xml:space="preserve">maphteach (maf-tay'-akh) n-m.
1. an opener, i.e. a key
[from H6605]
KJV: key. 
Root(s): H6605 </t>
  </si>
  <si>
    <t>מִפשָׂעָה</t>
  </si>
  <si>
    <t xml:space="preserve">miphsa`ah (mif-saw-aw') n-f.
1. a stride, i.e. (by euphemism) the crotch
[from H6585]
KJV: buttocks. 
Root(s): H6585 </t>
  </si>
  <si>
    <t>מִפרָשׂ</t>
  </si>
  <si>
    <t xml:space="preserve">miphras (mif-rawce') n-m.
1. an expansion
[from H6566]
KJV: that which...spreadest forth, spreading. 
Root(s): H6566 </t>
  </si>
  <si>
    <t>מִפרֶקֶת</t>
  </si>
  <si>
    <t xml:space="preserve">miphreketh (mif-reh'-keth) n-f.
1. (properly) a fracture, i.e. joint (vertebrae) of the neck
[from H6561]
KJV: neck. 
Root(s): H6561 </t>
  </si>
  <si>
    <t>מִפרָץ</t>
  </si>
  <si>
    <t xml:space="preserve">miphrats (mif-rawts') n-m.
1. a break (in the shore), i.e. a haven
[from H6555]
KJV: breach. 
Root(s): H6555 </t>
  </si>
  <si>
    <t>מִפקָד</t>
  </si>
  <si>
    <t xml:space="preserve">Miphqad (mif-kawd') n-m.
1. assignment
2. Miphkad, the name of a gate in Jerusalem
[the same as H4662]
KJV: Miphkad. 
Root(s): H4662 </t>
  </si>
  <si>
    <t xml:space="preserve">miphqad (mif-kawd') n-m.
1. an appointment, i.e. mandate
2. (concretely) a designated spot
3. (specifically) a census
[from H6485]
KJV: appointed place, commandment, number. 
Root(s): H6485 </t>
  </si>
  <si>
    <t>מַפֵּץ</t>
  </si>
  <si>
    <t xml:space="preserve">mappets (map-pates') n-m.
1. a smiter, i.e. a war club
[from H5310]
KJV: battle ax. 
Root(s): H5310 </t>
  </si>
  <si>
    <t>מַפָּץ</t>
  </si>
  <si>
    <t xml:space="preserve">mappats (map-pawts') n-m.
1. a smiting to pieces
[from H5310]
KJV: slaughter. 
Root(s): H5310 </t>
  </si>
  <si>
    <t>מִפעָל מִפעָלָה</t>
  </si>
  <si>
    <t xml:space="preserve">miph`al (mif-awl') (or (feminine) miph.alah {mif-aw-law'}) n-m.
1. a performance
[from H6466]
KJV: work. 
Root(s): H6466 </t>
  </si>
  <si>
    <t>מַפֶּלֶת</t>
  </si>
  <si>
    <t xml:space="preserve">mappeleth (map-peh'-leth) n-f.
1. fall, i.e. decadence
2. (concretely) a ruin
3. (specifically) a carcass
[from H5307]
KJV: carcase, fall, ruin. 
Root(s): H5307 </t>
  </si>
  <si>
    <t>מִפלָשׂ</t>
  </si>
  <si>
    <t xml:space="preserve">miphlas (mif-lawce') n-m.
1. a poising
[from an unused root meaning to balance]
KJV: balancing. </t>
  </si>
  <si>
    <t>מִפלֶצֶת</t>
  </si>
  <si>
    <t xml:space="preserve">miphletseth (mif-leh'-tseth) n-f.
1. a terror, i.e. an idol
[from H6426]
KJV: idol. 
Root(s): H6426 </t>
  </si>
  <si>
    <t>מִפלָט</t>
  </si>
  <si>
    <t xml:space="preserve">miphlat (mif-lawt') n-m.
1. an escape
[from H6403]
KJV: escape. 
Root(s): H6403 </t>
  </si>
  <si>
    <t>מַפָּלָה מַפֵּלָה</t>
  </si>
  <si>
    <t xml:space="preserve">mappalah (map-paw-law') (or mappelah {map-pay-law'}) n-f.
1. something fallen, i.e. a ruin
[from H5307]
KJV: ruin(-ous). 
Root(s): H5307 </t>
  </si>
  <si>
    <t>מִפלַגָּה</t>
  </si>
  <si>
    <t xml:space="preserve">miphlaggah (mif-lag-gaw') n-f.
1. a classification
[from H6385]
KJV: division. 
Root(s): H6385 </t>
  </si>
  <si>
    <t>מִפלָאָה</t>
  </si>
  <si>
    <t xml:space="preserve">miphla'ah (mif-law-aw') n-f.
1. a miracle
[from H6381]
KJV: wondrous work. 
Root(s): H6381 </t>
  </si>
  <si>
    <t>מַפָּל</t>
  </si>
  <si>
    <t xml:space="preserve">mappal (map-pawl') n-m.
1. a falling off, i.e. chaff
2. also something pendulous, i.e. a flap
[from H5307]
KJV: flake, refuse. 
Root(s): H5307 </t>
  </si>
  <si>
    <t>מֵפִיצּ</t>
  </si>
  <si>
    <t xml:space="preserve">mephiyts (may-feets') n-m.
1. a breaker, i.e. mallet
[from H6327]
KJV: maul. 
Root(s): H6327 </t>
  </si>
  <si>
    <t>מוּפִּים</t>
  </si>
  <si>
    <t xml:space="preserve">Muppiym (moop-peem') n/p.
1. wavings
2. Muppim, an Israelite
[a plural apparently from H5130]
KJV: Muppim. 
Root(s): H5130 
Compare: H8206 </t>
  </si>
  <si>
    <t>מְפִיבּוֹשֶׁת מֶפִבוֹשֶׁת</t>
  </si>
  <si>
    <t xml:space="preserve">Mphiybosheth (mef-ee-bo'-sheth) (or Mphibosheth {mef-ee-bo'-sheth}) n/p.
1. dispeller of shame (i.e. of Baal)
2. Mephibosheth, the name of two Israelites
[probably from H6284 and H1322]
KJV: Mephibosheth. 
Root(s): H6284, H1322 </t>
  </si>
  <si>
    <t>מַפּוַּח</t>
  </si>
  <si>
    <t xml:space="preserve">mappuach (map-poo'-akh) n-m.
1. the bellows (i.e. blower) of a forge
[from H5301]
KJV: bellows. 
Root(s): H5301 </t>
  </si>
  <si>
    <t>מַפָּח</t>
  </si>
  <si>
    <t xml:space="preserve">mappach (map-pawkh') n-m.
1. a breathing out (of life), i.e. expiring
[from H5301]
KJV: giving up. 
Root(s): H5301 </t>
  </si>
  <si>
    <t>מִפגָּע</t>
  </si>
  <si>
    <t xml:space="preserve">miphga` (mif-gaw') n-m.
1. an object of attack
[from H6293]
KJV: mark. 
Root(s): H6293 </t>
  </si>
  <si>
    <t>מוֹף</t>
  </si>
  <si>
    <t xml:space="preserve">Moph (mofe) n/l.
1. Memphis
[of Egyptian origin]
 Compare: H5297 </t>
  </si>
  <si>
    <t>מַעֲשֵׂר מַעֲשַׂר מַעַשׂרָה</t>
  </si>
  <si>
    <t xml:space="preserve">ma`aser (mah-as-ayr') (or maasar {mah-as-ar'} and (in plural) feminine maasrah {mah-as-raw'};) n-m.
1. a tenth
2. especially a tithe
[from H6240]
KJV: tenth (part), tithe(-ing). 
Root(s): H6240 </t>
  </si>
  <si>
    <t>מַעֲשַׁקָּה</t>
  </si>
  <si>
    <t xml:space="preserve">ma`ashaqqah (mah-ash-ak-kaw') n-f.
1. oppression
[from H6231]
KJV: oppression, X oppressor. 
Root(s): H6231 </t>
  </si>
  <si>
    <t>מַעֲשֵׂיָה מַעֲשֵׂיָהוּ</t>
  </si>
  <si>
    <t xml:space="preserve">Ma`aseyah (mah-as-ay-yaw') (or Maaseyahuw {mah-as-ay-yaw'-hoo}) n/p.
1. work of Jah
2. Maasejah, the name of sixteen Israelites
[from H4639 and H3050]
KJV: Maaseiah. 
Root(s): H4639, H3050 </t>
  </si>
  <si>
    <t>מַעֲשַׂי</t>
  </si>
  <si>
    <t xml:space="preserve">Ma`say (mah-as-ah'ee) n/p.
1. operative
2. Maasai, an Israelite
[from H6213]
KJV: Maasiai. 
Root(s): H6213 </t>
  </si>
  <si>
    <t>מַעֲשֶׂה</t>
  </si>
  <si>
    <t xml:space="preserve">ma`aseh (mah-as-eh') n-m.
1. an action (good or bad)
2. (generally) a transaction
3. (abstractly) activity
4. (by implication) a product
5. (hence, generally) property
6. (hence, specifically) a poem
[from H6213]
KJV: act, art, + bakemeat, business, deed, do(-ing), labor, thing made, ware of making, occupation, thing offered, operation, possession, X well, ((handy-, needle-, net-))work(ing, - manship), wrought. 
Root(s): H6213 </t>
  </si>
  <si>
    <t>מַעֲרָת</t>
  </si>
  <si>
    <t xml:space="preserve">Ma`arath (mah-ar-awth') n/l.
1. waste
2. Maarath, a place in Israel
[a form of H4630]
KJV: Maarath. 
Root(s): H4630 </t>
  </si>
  <si>
    <t>מַעֲרָצָה</t>
  </si>
  <si>
    <t xml:space="preserve">ma`aratsah (mah-ar-aw-tsaw') n-f.
1. violence
[from H6206]
KJV: terror. 
Root(s): H6206 </t>
  </si>
  <si>
    <t>מַעֲרוֹם</t>
  </si>
  <si>
    <t xml:space="preserve">ma`arom (mah-ar-ome') n-m.
1. bare
[from H6191, in the sense of stripping]
KJV: naked. 
Root(s): H6191 </t>
  </si>
  <si>
    <t>מַעֲרֶכֶת</t>
  </si>
  <si>
    <t xml:space="preserve">ma`areketh (mah-ar-eh'-keth) n-f.
1. an arrangement
2. (concretely) a pile (of loaves)
[from H6186]
KJV: row, shewbread. 
Root(s): H6186 </t>
  </si>
  <si>
    <t>מַעֲרָכָה</t>
  </si>
  <si>
    <t xml:space="preserve">ma`arakah (mah-ar-aw-kaw') n-f.
1. an arrangement
2. (concretely) a pile
3. (specifically) a military array
[feminine of H4633]
KJV: army, fight, be set in order, ordered place, rank, row. 
Root(s): H4633 </t>
  </si>
  <si>
    <t>מַעֲרָך</t>
  </si>
  <si>
    <t xml:space="preserve">ma`arak (mah-ar-awk') n-m.
1. an arrangement, i.e. (figuratively) mental disposition
[from H6186]
KJV: preparation. 
Root(s): H6186 </t>
  </si>
  <si>
    <t>מְעָרָה</t>
  </si>
  <si>
    <t xml:space="preserve">M`arah (meh-aw-raw') n/l.
1. cave
2. Mearah, a place in Israel
[the same as H4631]
KJV: Mearah. 
Root(s): H4631 </t>
  </si>
  <si>
    <t xml:space="preserve">m`arah (meh-aw-raw') n-f.
1. a cavern (as dark)
[from H5783]
KJV: cave, den, hole. 
Root(s): H5783 </t>
  </si>
  <si>
    <t>מַעֲרָה</t>
  </si>
  <si>
    <t xml:space="preserve">ma`arah (mah-ar-aw') n-f.
1. an open spot
[feminine of H4629]
KJV: army (from the margin). 
Root(s): H4629 </t>
  </si>
  <si>
    <t>מַעֲרֶה</t>
  </si>
  <si>
    <t xml:space="preserve">ma`areh (mah-ar-eh') n-m.
1. a nude place, i.e. a common
[from H6168]
KJV: meadows. 
Root(s): H6168 </t>
  </si>
  <si>
    <t>מַעֲרָב מַעֲרָבָה</t>
  </si>
  <si>
    <t xml:space="preserve">ma`arab (mah-ar-awb') (or (feminine) maearabah {mah-ar-aw-baw'}) n-m.
1. the west (as a region of the evening sun)
[from H6150, in the sense of shading]
KJV: west. 
Root(s): H6150 </t>
  </si>
  <si>
    <t>מַעֲרָב</t>
  </si>
  <si>
    <t xml:space="preserve">ma`arab (mah-ar-awb') n-m.
1. traffic
2. (by implication) mercantile goods
[from H6148, in the sense of trading]
KJV: market, merchandise. 
Root(s): H6148 </t>
  </si>
  <si>
    <t>מַעַר</t>
  </si>
  <si>
    <t xml:space="preserve">ma`ar (mah'-ar) n-m.
1. a nude place, i.e. (literally) the pudenda, or (figuratively) a vacant space
[from H6168]
KJV: nakedness, proportion. 
Root(s): H6168 </t>
  </si>
  <si>
    <t>מַעֲקָשׁ</t>
  </si>
  <si>
    <t xml:space="preserve">ma`aqash (mah-ak-awsh') n-m.
1. a crook (in a road)
[from H6140]
KJV: crooked thing. 
Root(s): H6140 </t>
  </si>
  <si>
    <t>מַעֲקֶה</t>
  </si>
  <si>
    <t xml:space="preserve">ma`aqeh (mah-ak-eh') n-m.
1. a parapet
[from an unused root meaning to repress]
KJV: battlement. </t>
  </si>
  <si>
    <t>מַעצָּר</t>
  </si>
  <si>
    <t xml:space="preserve">ma`tsar (mah-tsawr') n-m.
1. subjectively, control
[from H6113]
KJV: rule. 
Root(s): H6113 </t>
  </si>
  <si>
    <t>מַעצּוֹר</t>
  </si>
  <si>
    <t xml:space="preserve">ma`tsowr (mah-tsore') n-m.
1. objectively, a hindrance
[from H6113]
KJV: restraint. 
Root(s): H6113 </t>
  </si>
  <si>
    <t>מַעֲצָד</t>
  </si>
  <si>
    <t xml:space="preserve">ma`atsad (mah-ats-awd') n-m.
1. an axe
[from an usused root meaning to hew]
KJV: ax, tongs. </t>
  </si>
  <si>
    <t>מַעֲצֵבָה</t>
  </si>
  <si>
    <t xml:space="preserve">ma`atsebah (mah-ats-ay-baw') n-f.
1. anguish
[from H6087]
KJV: sorrow. 
Root(s): H6087 </t>
  </si>
  <si>
    <t>מַעַץ</t>
  </si>
  <si>
    <t xml:space="preserve">Ma`ats (mah'-ats) n/p.
1. closure
2. Maats, an Israelite
[from H6095]
KJV: Maaz. 
Root(s): H6095 </t>
  </si>
  <si>
    <t>מַעֲנָה</t>
  </si>
  <si>
    <t xml:space="preserve">ma`anah (mah-an-aw') n-f.
1. a furrow
[from H6031, in the sense of depression or tilling]
KJV: + acre, furrow. 
Root(s): H6031 </t>
  </si>
  <si>
    <t>מַעֲנֶה</t>
  </si>
  <si>
    <t xml:space="preserve">ma`aneh (mah-an-eh') n-m.
1. a reply (favorable or contradictory)
[from H6030]
KJV: answer, X himself. 
Root(s): H6030 </t>
  </si>
  <si>
    <t>מַעַן</t>
  </si>
  <si>
    <t xml:space="preserve">ma`an (mah'-an) prep.
1. (properly) heed, i.e. purpose
2. used only adverbially, on account of (as a motive or an aim), teleologically, in order that
[from H6030]
KJV: because of, to the end (intent) that, for (to,... 's sake), + lest, that, to. 
Root(s): H6030 </t>
  </si>
  <si>
    <t>מַעֲמָק</t>
  </si>
  <si>
    <t xml:space="preserve">ma`amaq (mah-am-awk') n-m.
1. a deep
[from H6009]
KJV: deep, depth. 
Root(s): H6009 </t>
  </si>
  <si>
    <t>מַעֲמָסָה</t>
  </si>
  <si>
    <t xml:space="preserve">ma`amacah (mah-am-aw-saw') n-f.
1. burdensomeness
[from H6006]
KJV: burdensome. 
Root(s): H6006 </t>
  </si>
  <si>
    <t>מָעֳמָד</t>
  </si>
  <si>
    <t xml:space="preserve">mo`omad (moh-om-awd') n-m.
1. (literally) a foothold
[from H5975]
KJV: standing. 
Root(s): H5975 </t>
  </si>
  <si>
    <t>מַעֲמָד</t>
  </si>
  <si>
    <t xml:space="preserve">ma`amad (mah-am-awd') n-m.
1. (figuratively) a position
[from H5975]
KJV: attendance, office, place, state. 
Root(s): H5975 </t>
  </si>
  <si>
    <t>מַעֲלָל</t>
  </si>
  <si>
    <t xml:space="preserve">ma`alal (mah-al-awl') n-m.
1. an act (good or bad)
[from H5953]
KJV: doing, endeavour, invention, work. 
Root(s): H5953 </t>
  </si>
  <si>
    <t>מַעֲלֵה עַקרַבִּים</t>
  </si>
  <si>
    <t xml:space="preserve">Ma`aleh `Aqrabbiym (mah-al-ay' ak-rab-beem') n/l.
1. Steep of Scorpions, a place in the Desert
[from H4608 and (the plural of) H6137]
KJV: Maaleh- accrabim, the ascent (going up) of Akrabbim. 
Root(s): H4608, H6137 </t>
  </si>
  <si>
    <t>מַעֲלָה</t>
  </si>
  <si>
    <t xml:space="preserve">ma`alah (mah-al-aw') n-f.
1. elevation
2. (literally, the act) a journey to a higher place
3. (figuratively, the act) a thought arising
4. (literally, the condition) a step or grade-mark
5. (figuratively, the condition) a superiority of station
6. (specifically) a climactic progression (in certain Psalms)
[feminine of H4608]
KJV: things that come up, (high) degree, deal, go up, stair, step, story. 
Root(s): H4608 </t>
  </si>
  <si>
    <t>מַעֲלֶה</t>
  </si>
  <si>
    <t xml:space="preserve">ma`aleh (mah-al-eh') n-m.
1. an elevation
2. (concretely) acclivity or platform
3. (abstractly, the relation or state) a rise
4. (figuratively) priority
[from H5927]
KJV: ascent, before, chiefest, cliff, that goeth up, going up, hill, mounting up, stairs. 
Root(s): H5927 </t>
  </si>
  <si>
    <t>מוֹעַל</t>
  </si>
  <si>
    <t xml:space="preserve">mo`al (mo'-al) n-m.
1. a raising (of the hands)
[from H5927]
KJV: lifting up. 
Root(s): H5927 </t>
  </si>
  <si>
    <t>מֵעָל</t>
  </si>
  <si>
    <t xml:space="preserve">me`al (may-awl') n-m.
1. (only in plural as singular) the setting (of the sun)
[(Aramaic) from H5954]
KJV: going down. 
Root(s): H5954 </t>
  </si>
  <si>
    <t>מַעַל</t>
  </si>
  <si>
    <t xml:space="preserve">ma`al (mah'al) adj.
1. (properly) the upper part, used only adverbially with prefix upward, above, overhead, from the top, etc
[from H5927]
KJV: above, exceeding(-ly), forward, on (X very) high, over, up(-on, -ward), very. 
Root(s): H5927 </t>
  </si>
  <si>
    <t xml:space="preserve">ma`al (mah'-al) n-m.
1. treachery, i.e. sin
[from H4603]
KJV: falsehood, grievously, sore, transgression, trespass, X very. 
Root(s): H4603 </t>
  </si>
  <si>
    <t>מָעַל</t>
  </si>
  <si>
    <t xml:space="preserve">ma`al (maw-al') v.
1. (properly) to cover up
2. used only figuratively, to act covertly, i.e. treacherously
[a primitive root]
KJV: transgress, (commit, do a) trespass(-ing). </t>
  </si>
  <si>
    <t>מַעֲכָתִי</t>
  </si>
  <si>
    <t xml:space="preserve">Ma`akathiy (mah-ak-aw-thee') adj.
1. a Maakathite, or inhabitant of Maakah
[patrial from H4601]
KJV: Maachathite. 
Root(s): H4601 </t>
  </si>
  <si>
    <t>מַעֲכָה מַעֲכָת</t>
  </si>
  <si>
    <t xml:space="preserve">Ma`akah (mah-ak-aw') (or Mamakath (Josh. 13) n/p.
1. depression
2. Maakah (or Maakath), the name of a place in Syria, also of a Mesopotamian, of three Israelites, and of four Israelitesses and one Syrian woman
[from H4600]
KJV: Maachah, Maachathites. See also H1038. 
Root(s): H4600 
See also: H1038 </t>
  </si>
  <si>
    <t>מָעַך</t>
  </si>
  <si>
    <t xml:space="preserve">ma`ak (maw-ak') v.
1. to press, i.e. to pierce, emasculate, handle
[a primitive root]
KJV: bruised, stuck, be pressed. </t>
  </si>
  <si>
    <t>מַעיָן מַעיְנוֹ מַעיָנָה</t>
  </si>
  <si>
    <t xml:space="preserve">ma`yan (mah-yawn') (or ma ynow (Psa. 114) n-m.
1. a fountain (also collectively), figuratively, a source (of satisfaction)
[from H5869 (as a denominative in the sense of a spring)]
KJV: fountain, spring, well. 
Root(s): H5869 </t>
  </si>
  <si>
    <t>מְעִיל</t>
  </si>
  <si>
    <t xml:space="preserve">m`iyl (meh-eel') n-m.
1. a robe (i.e. upper and outer garment)
[from H4603 in the sense of covering]
KJV: cloke, coat, mantle, robe. 
Root(s): H4603 </t>
  </si>
  <si>
    <t>מָעַי</t>
  </si>
  <si>
    <t xml:space="preserve">Ma`ai (maw-ah'-ee) n/p.
1. sympathetic
2. Maai, an Israelite
[probably from H4578]
KJV: Maai. 
Root(s): H4578 </t>
  </si>
  <si>
    <t>מְעִי</t>
  </si>
  <si>
    <t xml:space="preserve">m`iy (meh-ee') n-m.
1. a pile of rubbish (as contorted), i.e. a ruin
[from H5753]
KJV: heap. 
Root(s): H5753 
Compare: H5856 </t>
  </si>
  <si>
    <t>מַעֲטָפָה</t>
  </si>
  <si>
    <t xml:space="preserve">ma`ataphah (mah-at-aw-faw') n-f.
1. a cloak
[from H5848]
KJV: mantle. 
Root(s): H5848 </t>
  </si>
  <si>
    <t>מַעֲטֶה</t>
  </si>
  <si>
    <t xml:space="preserve">ma`ateh (mah-at-eh') n-m.
1. a vestment
[from H5844]
KJV: garment. 
Root(s): H5844 </t>
  </si>
  <si>
    <t>מָעוֹט</t>
  </si>
  <si>
    <t xml:space="preserve">ma`ot (maw-ote') adj.
1. thinned (as to the edge), i.e. sharp
[passive adjective of H4591]
KJV: wrapped up. 
Root(s): H4591 </t>
  </si>
  <si>
    <t>מְעַט מְעָט</t>
  </si>
  <si>
    <t xml:space="preserve">m`at (meh-at') (or miat {meh-awt'}) subv.
1. a little or few (often adverbial or compar.)
[from H4591]
KJV: almost (some, very) few(-er, -est), lightly, little (while), (very) small (matter, thing), some, soon, X very. 
Root(s): H4591 </t>
  </si>
  <si>
    <t>מָעַט</t>
  </si>
  <si>
    <t xml:space="preserve">ma`at (maw-at') v.
1. (properly) to pare off, i.e. lessen
2. intransitively, to be (or causatively, to make) small or few (or figuratively, ineffective)
[a primitive root]
KJV: suffer to decrease, diminish, (be, X borrow a, give, make) few (in number, -ness), gather least (little), be (seem) little, (X give the) less, be minished, bring to nothing. </t>
  </si>
  <si>
    <t>מַעַזיָה מַעַזיָהוּ</t>
  </si>
  <si>
    <t xml:space="preserve">Ma`azyah (mah-az-yaw') (or Ma.azyahuw {mah-az-yaw'-hoo}) n/p.
1. rescue of Jah
2. Maazjah, the name of two Israelites
[probably from H5756 (in the sense of protection) and H3050]
KJV: Maaziah. 
Root(s): H5756, H3050 </t>
  </si>
  <si>
    <t>מָעוֹר</t>
  </si>
  <si>
    <t xml:space="preserve">ma`owr (maw-ore') n-m.
1. nakedness, i.e. (in plural) the pudenda
[from H5783]
KJV: nakedness. 
Root(s): H5783 </t>
  </si>
  <si>
    <t>מָעוּף</t>
  </si>
  <si>
    <t xml:space="preserve">ma`uwph (maw-off') n-m.
1. darkness
[from H5774 in the sense of covering with shade]
KJV: dimness. 
Root(s): H5774 
Compare: H4155 </t>
  </si>
  <si>
    <t>מְעוֹנוֹתַי</t>
  </si>
  <si>
    <t xml:space="preserve">M`ownothay (meh-o-no-thah'-ee) n/p.
1. habitative
2. Meonothai, an Israelite
[plural of H4585]
KJV: Meonothai. 
Root(s): H4585 </t>
  </si>
  <si>
    <t>מְעוּנִי מְעִינִי</t>
  </si>
  <si>
    <t xml:space="preserve">M`uwniy (meh-oo-nee') (or Msiyniy {meh-ee-nee'}) n/p.
1. a Meunite, or inhabitant of Maon (only in plural)
[probably patrial from H4584]
KJV: Mehunim(-s), Meunim. 
Root(s): H4584 </t>
  </si>
  <si>
    <t>מְעוֹנָה מְעוֹנָה</t>
  </si>
  <si>
    <t xml:space="preserve">m`ownah (meh-o-naw') (or msonah {meh-o-naw'}) n-f.
1. meaning the same as H4583
[feminine of H4583]
KJV: den, habitation, (dwelling) place, refuge. 
Root(s): H4583 </t>
  </si>
  <si>
    <t>מָעוֹן</t>
  </si>
  <si>
    <t>Ma`own (maw-ohn') n/l.
1. a residence
2. Maon, the name of an Israelite and of a place in Israel
[the same as H4583]
KJV: Maon, Maonites. 
Root(s): H4583 
Compare: H1010, H4586</t>
  </si>
  <si>
    <t>מָעוֹן מָעִין</t>
  </si>
  <si>
    <t xml:space="preserve">ma`own (maw-ohn') (or maiyn (1 Chronicles 4) n-m.
1. an abode, of God (the Tabernacle or the Temple), men (their home) or animals (their lair)
2. (hence) a retreat (asylum)
[from the same as H5772]
KJV: den, dwelling((-)place), habitation. 
Root(s): H5772 </t>
  </si>
  <si>
    <t>מָעוֹך</t>
  </si>
  <si>
    <t xml:space="preserve">Ma`owk (maw-oke') n/p.
1. oppressed
2. Maok, a Philistine
[from H4600]
KJV: Maoch. 
Root(s): H4600 </t>
  </si>
  <si>
    <t>מָעוֹז מָעוּז מָעוֹז מָעוּז</t>
  </si>
  <si>
    <t xml:space="preserve">ma`owz (maw-oze') (also mauwz {maw-ooz'} or mahoz {maw-oze'}, also ma,uz {maw-ooz'};) n-m.
1. a fortified place
2. (figuratively) a defence
[from H5810]
KJV: force, fort(-ress), rock, strength(-en), (X most) strong (hold). 
Root(s): H5810 </t>
  </si>
  <si>
    <t>מָעוֹג</t>
  </si>
  <si>
    <t xml:space="preserve">ma`owg (maw-ogue') n-m.
1. a cake of bread (with H3934 a table- buffoon, i.e. parasite)
[from H5746]
KJV: cake, feast. 
Root(s): H5746 
See also: H3934 </t>
  </si>
  <si>
    <t>מֵעָה</t>
  </si>
  <si>
    <t xml:space="preserve">me`ah (may-aw') n-f.
1. the belly, i.e. (figuratively) interior
[feminine of H4578]
KJV: gravel. 
Root(s): H4578 </t>
  </si>
  <si>
    <t>מֵעֶה</t>
  </si>
  <si>
    <t xml:space="preserve">me`ah (may-aw') n-m.
1. used only in plural the intestines, or (collectively) the abdomen, figuratively, sympathy
2. (by implication) a vest
3. (by extension) the stomach, the uterus (or of men, the seat of generation), the heart (figuratively)
[from an unused root probably meaning to be soft]
KJV: belly, bowels, X heart, womb. </t>
  </si>
  <si>
    <t>מְעָה מְעָא</t>
  </si>
  <si>
    <t xml:space="preserve">m`ah (meh-aw') ((Aramaic) or m(ae (Aramaic) {meh-aw'}) n-m.
1. only in plural the bowels
[corresponding to H4578]
KJV: belly. 
Root(s): H4578 </t>
  </si>
  <si>
    <t>מַעדֵּר</t>
  </si>
  <si>
    <t xml:space="preserve">ma`der (mah-dare') n-m.
1. a (weeding) hoe
[from H5737]
KJV: mattock. 
Root(s): H5737 </t>
  </si>
  <si>
    <t>מַעֲדַנָּה</t>
  </si>
  <si>
    <t xml:space="preserve">ma`adannah (mah-ad-an-naw') n-f.
1. a bond, i.e. group
[by transitive from H6029]
KJV: influence. 
Root(s): H6029 </t>
  </si>
  <si>
    <t>מַעֲדָן מַעֲדַנָּה</t>
  </si>
  <si>
    <t xml:space="preserve">ma`adan (mah-ad-awn') (or (feminine) maadannah {mah-ad-an-naw'}) n-m.
1. a delicacy or (abstractly) pleasure (adverbially, cheerfully)
[from H5727]
KJV: dainty, delicately, delight. 
Root(s): H5727 </t>
  </si>
  <si>
    <t>מַעַדיָה</t>
  </si>
  <si>
    <t xml:space="preserve">Ma`adyah (mah-ad-yaw') n/p.
1. ornament of Jah
2. Maadjah, an Israelite
[from H5710 and H3050]
KJV: Maadiah. 
Root(s): H5710, H3050 
Compare: H4153 </t>
  </si>
  <si>
    <t>מַעֲדַי</t>
  </si>
  <si>
    <t xml:space="preserve">Ma`aday (mah-ad-ah'-ee) n/p.
1. ornamental
2. Maadai, an Israelite
[from H5710]
KJV: Maadai. 
Root(s): H5710 </t>
  </si>
  <si>
    <t>מָעַד</t>
  </si>
  <si>
    <t xml:space="preserve">ma`ad (maw-ad') v.
1. to waver
[a primitive root]
KJV: make to shake, slide, slip. </t>
  </si>
  <si>
    <t>מַעגָּל מַעגָּלָה</t>
  </si>
  <si>
    <t xml:space="preserve">ma`gal (mah-gawl') (or feminine mapgalah {mah-gaw-law'}) n-m.
1. a track (literally or figuratively)
2. also a rampart (as circular)
[from the same as H5696]
KJV: going, path, trench, way((-side)). 
Root(s): H5696 </t>
  </si>
  <si>
    <t>מַעֲבָר מַעֲבָרָה</t>
  </si>
  <si>
    <t xml:space="preserve">ma`abar (mah-ab-awr') (or feminine mapabarah {mah-ab-aw-raw'}) n-m.
1. a crossing-place (of a river, a ford
2. of a mountain, a pass)
3. abstractly, a transit, i.e. (figuratively) overwhelming
[from H5674]
KJV: ford, place where...pass, passage. 
Root(s): H5674 </t>
  </si>
  <si>
    <t>מַעֲבֶה</t>
  </si>
  <si>
    <t xml:space="preserve">ma`abeh (mah-ab-eh') n-m.
1. (properly) compact (part of soil), i.e. loam
[from H5666]
KJV: clay. 
Root(s): H5666 </t>
  </si>
  <si>
    <t>מַעבָּד</t>
  </si>
  <si>
    <t xml:space="preserve">ma`bad (mah-bawd') n-m.
1. an act
[(Aramaic) corresponding to H4566]
KJV: work. 
Root(s): H4566 </t>
  </si>
  <si>
    <t>ma`bad (mah-bawd') n-m.
1. an act
[from H5647]
KJV: work. 
Root(s): H5647</t>
  </si>
  <si>
    <t>מִסתָּר</t>
  </si>
  <si>
    <t xml:space="preserve">mictar (mis-tawr') n-m.
1. (properly) a concealer, i.e. a covert
[from H5641]
KJV: secret(-ly, place). 
Root(s): H5641 </t>
  </si>
  <si>
    <t>מַסתֵּר</t>
  </si>
  <si>
    <t xml:space="preserve">macter (mas-tare') n-m.
1. (properly) a hider, i.e. (abstractly) a hiding, i.e. aversion
[from H5641]
KJV: hid. 
Root(s): H5641 </t>
  </si>
  <si>
    <t>מִסתּוֹר</t>
  </si>
  <si>
    <t xml:space="preserve">mictowr (mis-tore') n-m.
1. a refuge
[from H5641]
KJV: covert. 
Root(s): H5641 </t>
  </si>
  <si>
    <t>מָסוֹרֶת</t>
  </si>
  <si>
    <t xml:space="preserve">macoreth (maw-so'-reth) n-f.
1. a band
[from H631]
KJV: bond. 
Root(s): H631 </t>
  </si>
  <si>
    <t>מוֹסָר</t>
  </si>
  <si>
    <t xml:space="preserve">mocar (mo-sawr') n-m.
1. admonition
[from H3256]
KJV: instruction. 
Root(s): H3256 </t>
  </si>
  <si>
    <t>מָסַר</t>
  </si>
  <si>
    <t xml:space="preserve">macar (maw-sar') v.
1. to sunder, i.e. (transitively) set apart, or (reflex.) apostatize
[a primitive root]
KJV: commit, deliver. </t>
  </si>
  <si>
    <t>מִספֶּרֶת</t>
  </si>
  <si>
    <t xml:space="preserve">Micpereth (mis-peh'-reth) n/p.
1. enumeration
2. Mispereth, an Israelite
[feminine of H4437]
KJV: Mispereth. 
Root(s): H4437 
Compare: H4458 </t>
  </si>
  <si>
    <t>מִספָּר</t>
  </si>
  <si>
    <t xml:space="preserve">Micpar (mis-pawr') n/p.
1. number
2. Mispar, an Israelite
[the same as H4457]
KJV: Mizpar. 
Root(s): H4457 
Compare: H4559 </t>
  </si>
  <si>
    <t xml:space="preserve">micpar (mis-pawr') n-m.
1. a number
2. (definite) arithmetical number
3. (indefinite, large) innumerable
4. (indefinite, small) a few
5. (abstractly) a narration
[from H5608]
KJV: + abundance, account, X all, X few, (in-)finite, (certain) number(-ed), tale, telling, + time. 
Root(s): H5608 </t>
  </si>
  <si>
    <t>מִספַּחַת</t>
  </si>
  <si>
    <t xml:space="preserve">micpachath (mis-pakh'-ath) n-f.
1. scruf (as spreading over the surface)
[from H5596]
KJV: scab. 
Root(s): H5596 </t>
  </si>
  <si>
    <t>מִספָּחָה</t>
  </si>
  <si>
    <t xml:space="preserve">micpachah (mis-paw-khaw') n-f.
1. a veil (as spread out)
[from H5596]
KJV: kerchief. 
Root(s): H5596 </t>
  </si>
  <si>
    <t>מִספּוֹא</t>
  </si>
  <si>
    <t xml:space="preserve">micpow' (mis-po') n-m.
1. fodder
[from an unused root meaning to collect]
KJV: provender. </t>
  </si>
  <si>
    <t>מִספֵּד</t>
  </si>
  <si>
    <t xml:space="preserve">micepd (mis-pade') n-m.
1. a lamentation
[from H5594]
KJV: lamentation, one mourneth, mourning, wailing. 
Root(s): H5594 </t>
  </si>
  <si>
    <t>מִסעָד</t>
  </si>
  <si>
    <t xml:space="preserve">mic`ad (mis-awd') n-m.
1. a balustrade (for stairs)
[' from H5582]
KJV: pillar. 
Root(s): H5582 </t>
  </si>
  <si>
    <t>מַסָּע</t>
  </si>
  <si>
    <t xml:space="preserve">macca` (mas-saw') n-m.
1. a missile (spear or arrow)
2. also a quarry (whence stones are, as it were, ejected)
[from H5265 in the sense of projecting]
KJV: before it was brought, dart. 
Root(s): H5265 </t>
  </si>
  <si>
    <t>מַסַּע</t>
  </si>
  <si>
    <t xml:space="preserve">macca` (mas-sah') n-m.
1. a departure (from striking the tents), i.e. march (not necessarily a single day's travel)
2. (by implication) a station (or point of departure)
[from H5265]
KJV: journey(-ing). 
Root(s): H5265 </t>
  </si>
  <si>
    <t>מָסַס</t>
  </si>
  <si>
    <t xml:space="preserve">macac (maw-sas') v.
1. to liquefy
2. (figuratively) to waste (with disease), to faint (with fatigue, fear or grief)
[a primitive root]
KJV: discourage, faint, be loosed, melt (away), refuse, X utterly. </t>
  </si>
  <si>
    <t>מַסמֵר מִסמֵר מַסמְרָה מִסמְרָה</t>
  </si>
  <si>
    <t xml:space="preserve">macmer (mas-mare') (or micmer {mis-mare'} also (feminine) macmrah {mas-mer-aw'}; or micmrah {mis-mer-aw'}; or even masmrah (Eccles. 12) n-f.
1. a peg (as bristling from the surface)
[from H5568]
KJV: nail. 
Root(s): H5568 </t>
  </si>
  <si>
    <t>מַסלוּל</t>
  </si>
  <si>
    <t xml:space="preserve">macluwl (mas-lool') n-m.
1. a thoroughfare (as turnpiked)
[from H5549]
KJV: highway. 
Root(s): H5549 </t>
  </si>
  <si>
    <t>מְסִלָּה</t>
  </si>
  <si>
    <t xml:space="preserve">mcillah (mes-il-law') n-f.
1. a thoroughfare (as turnpiked), literally or figuratively
2. specifically a viaduct, a staircase
[from H5549]
KJV: causeway, course, highway, path, terrace. 
Root(s): H5549 </t>
  </si>
  <si>
    <t>מַסֶּכֶת</t>
  </si>
  <si>
    <t xml:space="preserve">macceketh (mas-seh'-keth) n-f.
1. something expanded, i.e. the warp in a loom (as stretched out to receive the woof)
[from H5259 in the sense of spreading out]
KJV: web. 
Root(s): H5259 </t>
  </si>
  <si>
    <t>מִסכֵּנוּת</t>
  </si>
  <si>
    <t xml:space="preserve">mickenuth (mis-kay-nooth') n-f.
1. indigence
[from H4542]
KJV: scarceness. 
Root(s): H4542 </t>
  </si>
  <si>
    <t>מִסכְּנָה</t>
  </si>
  <si>
    <t xml:space="preserve">micknah (mis-ken-aw') n-f.
1. a storehouse
[by transp. from H3664]
KJV: store(-house), treasure. 
Root(s): H3664 </t>
  </si>
  <si>
    <t>מִסכֵּן</t>
  </si>
  <si>
    <t xml:space="preserve">micken (mis-kane') adj.
1. indigent
[from H5531]
KJV: poor (man). 
Root(s): H5531 </t>
  </si>
  <si>
    <t>מַסֵּכָה</t>
  </si>
  <si>
    <t xml:space="preserve">maccekah (mas-say-kaw') n-f.
1. (properly) a pouring over, i.e. fusion of metal (especially a cast image)
2. (by implication) a libation, i.e. league
3. (concretely) a coverlet (as if poured out)
[from H5258]
KJV: covering, molten (image), vail. 
Root(s): H5258 </t>
  </si>
  <si>
    <t>מְסוּכָּה</t>
  </si>
  <si>
    <t xml:space="preserve">mcukkah (mes-ook-kaw') n-f.
1. a covering, i.e. garniture
[from H5526]
KJV: covering. 
Root(s): H5526 </t>
  </si>
  <si>
    <t>מָסָך</t>
  </si>
  <si>
    <t xml:space="preserve">macak (maw-sawk') n-m.
1. a cover, i.e. veil
[from H5526]
KJV: covering, curtain, hanging. 
Root(s): H5526 </t>
  </si>
  <si>
    <t>מֶסֶך</t>
  </si>
  <si>
    <t xml:space="preserve">mecek (meh'-sek) n-m.
1. a mixture, i.e. of wine with spices
[from H4537]
KJV: mixture. 
Root(s): H4537 </t>
  </si>
  <si>
    <t>מָסַך</t>
  </si>
  <si>
    <t xml:space="preserve">macak (maw-sak') v.
1. to mix, especially wine (with spices)
[a primitive root]
KJV: mingle. </t>
  </si>
  <si>
    <t>מִסחָר</t>
  </si>
  <si>
    <t xml:space="preserve">micchar (mis-khawr') n-m.
1. trade
[from H5503]
KJV: traffic. 
Root(s): H5503 </t>
  </si>
  <si>
    <t>מַסָּח</t>
  </si>
  <si>
    <t xml:space="preserve">maccach (mas-sawkh') adv.
1. a cordon, (adverbially) or (as a) military barrier
[from H5255 in the sense of staving off]
KJV: broken down. 
Root(s): H5255 </t>
  </si>
  <si>
    <t>מְסוּכָה</t>
  </si>
  <si>
    <t xml:space="preserve">mcuwkah (mes-oo-kaw') n-f.
1. a hedge
[for H4881]
KJV: thorn hedge. 
Root(s): H4881 </t>
  </si>
  <si>
    <t>מַסוֶה</t>
  </si>
  <si>
    <t xml:space="preserve">macveh (mas-veh') n-m.
1. a veil
[apparently from an unused root meaning to cover]
KJV: vail. </t>
  </si>
  <si>
    <t>מַסָּה</t>
  </si>
  <si>
    <t xml:space="preserve">Maccah (mas-saw') n/l.
1. Massah, a place in the Desert
[the same as H4531]
KJV: Massah. 
Root(s): H4531 </t>
  </si>
  <si>
    <t xml:space="preserve">maccah (mas-saw') n-f.
1. a testing, of men (judicial) or of God (querulous)
[from H5254]
KJV: temptation, trial. 
Root(s): H5254 </t>
  </si>
  <si>
    <t>מִסָּה</t>
  </si>
  <si>
    <t xml:space="preserve">miccah (mis-saw') n-f.
1. abundance
2. (adverbially) liberally
[from H4549 (in the sense of flowing)]
KJV: tribute 
Root(s): H4549 </t>
  </si>
  <si>
    <t>מָסָה</t>
  </si>
  <si>
    <t xml:space="preserve">macah (maw-saw') v.
1. to dissolve
[a primitive root]
KJV: make to consume away, (make to) melt, water. </t>
  </si>
  <si>
    <t>מִסדְּרוֹן</t>
  </si>
  <si>
    <t xml:space="preserve">micdrown (mis-der-ohn') n-m.
1. a colonnade or internal portico (from its rows of pillars)
[from the same as H5468]
KJV: porch. 
Root(s): H5468 </t>
  </si>
  <si>
    <t>מַסַּד</t>
  </si>
  <si>
    <t xml:space="preserve">maccad (mas-sad') n-m.
1. a foundation
[from H3245]
KJV: foundation. 
Root(s): H3245 </t>
  </si>
  <si>
    <t>מִסגֶּרֶת</t>
  </si>
  <si>
    <t xml:space="preserve">micgereth (mis-gheh'-reth) n-f.
1. something enclosing, i.e. a margin (of a region, of a panel)
2. (concretely) a stronghold
[from H5462]
KJV: border, close place, hole. 
Root(s): H5462 </t>
  </si>
  <si>
    <t>מַסגֵּר</t>
  </si>
  <si>
    <t xml:space="preserve">macger (mas-gare') n-m.
1. a fastener, i.e. (of a person) a smith, (of a thing) a prison
[from H5462]
KJV: prison, smith. 
Root(s): H5462 </t>
  </si>
  <si>
    <t>מֵסַב מֶסִבִּים מֶסִבּוֹת</t>
  </si>
  <si>
    <t xml:space="preserve">mecab (may-sab') (plural masculine mcibbiym {mes-ib-beem'} or feminine mcibbowth {mes-ib-bohth'};) n-m.
1. a divan (as enclosing the room)
2. abstractly (adverbial) around
[from H5437]
KJV: that compass about, (place) round about, at table. 
Root(s): H5437 </t>
  </si>
  <si>
    <t>מָס</t>
  </si>
  <si>
    <t xml:space="preserve">mac (mawce) adj.
1. fainting, i.e. (figuratively) disconsolate
[from H4549]
KJV: is afflicted. 
Root(s): H4549 </t>
  </si>
  <si>
    <t>מַס מִס</t>
  </si>
  <si>
    <t xml:space="preserve">mac (mas) (or mic {mees}) n-m.
1. (properly) a burden (as causing to faint), i.e. a tax in the form of forced labor
[from H4549]
KJV: discomfited, levy, task(-master), tribute(-tary). 
Root(s): H4549 </t>
  </si>
  <si>
    <t>מְנָת</t>
  </si>
  <si>
    <t xml:space="preserve">mnath (men-awth') n-f.
1. an allotment (by courtesy, law or providence)
[from H4487]
KJV: portion. 
Root(s): H4487 </t>
  </si>
  <si>
    <t>מְנַשִּׁי</t>
  </si>
  <si>
    <t xml:space="preserve">Mnashshiy (men-ash-shee') adj.
1. a Menashshite or descendant of Menashsheh
[from H4519]
KJV: of Manasseh, Manassites. 
Root(s): H4519 </t>
  </si>
  <si>
    <t>מְנַשֶּׁה</t>
  </si>
  <si>
    <t xml:space="preserve">Mnashsheh (men-ash-sheh') n/p.
1. causing to forget
2. Menashsheh, a grandson of Jacob, also the tribe descended from him, and its territory
[from H5382]
KJV: Manasseh. 
Root(s): H5382 </t>
  </si>
  <si>
    <t>מְנַקִּיתּ</t>
  </si>
  <si>
    <t xml:space="preserve">mnaqqiyth (men-ak-keeth') n-f.
1. a sacrificial basin (for holding blood)
[from H5352]
KJV: bowl. 
Root(s): H5352 </t>
  </si>
  <si>
    <t>מְנַענַע</t>
  </si>
  <si>
    <t xml:space="preserve">mna`na` (men-ah-ah') n-m.
1. a sistrum (so called from its rattling sound)
[from H5128]
KJV: cornet. 
Root(s): H5128 </t>
  </si>
  <si>
    <t>מַנעַם</t>
  </si>
  <si>
    <t xml:space="preserve">man`am (man-am') n-m.
1. a delicacy
[from H5276]
KJV: dainty. 
Root(s): H5276 </t>
  </si>
  <si>
    <t>מַנעָל</t>
  </si>
  <si>
    <t xml:space="preserve">man`al (man-awl') n-m.
1. a bolt
[from H5274]
KJV: shoe. 
Root(s): H5274 </t>
  </si>
  <si>
    <t>מַנעוּל מַנעוּל</t>
  </si>
  <si>
    <t xml:space="preserve">man`uwl (man-ool') (or maniul {man-ool'}) n-m.
1. a bolt
[from H5274]
KJV: lock. 
Root(s): H5274 </t>
  </si>
  <si>
    <t>מָנַע</t>
  </si>
  <si>
    <t xml:space="preserve">mana` (maw-nah') v.
1. to debar (negatively or positively) from benefit or injury
[a primitive root]
KJV: deny, keep (back), refrain, restrain, withhold. </t>
  </si>
  <si>
    <t>מִנלֶה</t>
  </si>
  <si>
    <t xml:space="preserve">minleh (min-leh') n-m.
1. completion, i.e. (in produce) wealth
[from H5239]
KJV: perfection. 
Root(s): H5239 </t>
  </si>
  <si>
    <t>מִנִּיתּ</t>
  </si>
  <si>
    <t xml:space="preserve">Minniyth (min-neeth') n/l.
1. enumeration
2. Minnith, a place East of the Jordan
[from the same as H4482]
KJV: Minnith. 
Root(s): H4482 </t>
  </si>
  <si>
    <t>מִניָן</t>
  </si>
  <si>
    <t xml:space="preserve">minyan (min-yawn') n-m.
1. enumeration
[(Aramaic) from H4483]
KJV: number. 
Root(s): H4483 </t>
  </si>
  <si>
    <t>מִניָמִין</t>
  </si>
  <si>
    <t xml:space="preserve">Minyamiyn (min-yaw-meen') n/p.
1. from (the) right hand
2. Minjamin, the name of two Israelites
[from H4480 and H3225]
KJV: Miniamin. 
Root(s): H4480, H3225 
Compare: H4326 </t>
  </si>
  <si>
    <t>מִנִּי</t>
  </si>
  <si>
    <t xml:space="preserve">Minniy (min-nee') n/l.
1. Minni, an Armenian province
[of foreign derivation]
KJV: Minni. </t>
  </si>
  <si>
    <t>מְנִי</t>
  </si>
  <si>
    <t xml:space="preserve">Mniy (men-ee') n/p.
1. the Apportioner, i.e. Fate (as an idol)
[from H4487]
KJV: number. 
Root(s): H4487 </t>
  </si>
  <si>
    <t>מָנַחַת</t>
  </si>
  <si>
    <t xml:space="preserve">Manachath (maw-nakh'-ath) n/l.
1. rest
2. Manachath, the name of an Edomite and of a place in Moab
[from H5117]
KJV: Manahath. 
Root(s): H5117 </t>
  </si>
  <si>
    <t>מְנַחֵם</t>
  </si>
  <si>
    <t xml:space="preserve">Mnachem (men-akh-ame') n/p.
1. comforter
2. Menachem, an Israelite
[from H5162]
KJV: Menahem. 
Root(s): H5162 </t>
  </si>
  <si>
    <t>מִנחָה</t>
  </si>
  <si>
    <t xml:space="preserve">minchah (min-khaw') n-f.
1. a sacrificial offering
[(Aramaic) corresponding to H4503]
KJV: oblation, meat offering. 
Root(s): H4503 </t>
  </si>
  <si>
    <t xml:space="preserve">minchah (min-khaw') n-f.
1. a donation
2. euphemistically, tribute
3. specifically a sacrificial offering (usually bloodless and voluntary)
[from an unused root meaning to apportion, i.e. bestow]
KJV: gift, oblation, (meat) offering, present, sacrifice. </t>
  </si>
  <si>
    <t>מִנְּזָר</t>
  </si>
  <si>
    <t xml:space="preserve">minnzar (min-ez-awr') n-m.
1. a prince
[from H5144]
KJV: crowned. 
Root(s): H5144 </t>
  </si>
  <si>
    <t>מְנוֹרָה מְנוֹרָה</t>
  </si>
  <si>
    <t xml:space="preserve">mnowrah (men-o-raw') (or mnorah {men-o-raw'}) n-f.
1. a chandelier
[feminine of H4500 (in the original sense of H5216)]
KJV: candlestick. 
Root(s): H4500, H5216 </t>
  </si>
  <si>
    <t>נִמשִׁי</t>
  </si>
  <si>
    <t xml:space="preserve">Nimshiy (nim-shee') n/p.
1. extricated
2. Nimshi, the (grand-)father of Jehu
[probably from H4871]
KJV: Nimshi. 
Root(s): H4871 </t>
  </si>
  <si>
    <t>נִמרִים</t>
  </si>
  <si>
    <t xml:space="preserve">Nimriym (nim-reem') n/l.
1. clear waters
2. Nimrim, a place East of the Jordan
[plural of a masculine corresponding to H5247]
KJV: Nimrim. 
Root(s): H5247 
Compare: H1039 </t>
  </si>
  <si>
    <t>נִמרוֹד נִמרוֹד</t>
  </si>
  <si>
    <t xml:space="preserve">Nimrowd (nim-rode') (or Nimrod {nim-rode'}) n/p.
1. Nimrod, a son of Cush
[probably of foreign origin]
KJV: Nimrod. </t>
  </si>
  <si>
    <t>נִמרָה</t>
  </si>
  <si>
    <t xml:space="preserve">Nimrah (nim-raw') n/l.
1. clear water
2. Nimrah, a place East of the Jordan
[from the same as H5246]
KJV: Nimrah. See also H1039, H5249. 
Root(s): H5246 
See also: H1039, H5249 </t>
  </si>
  <si>
    <t>נָמֵר</t>
  </si>
  <si>
    <t xml:space="preserve">namer (naw-mare') n-m.
1. and thus to spot or stain as if by dripping
2. a leopard (from its stripes)
[from an unused root meaning properly, to filtrate, i.e. be limpid (comp H5247 and H5249)]
KJV: leopard. 
Root(s): H5247, H5249 </t>
  </si>
  <si>
    <t>נְמַר</t>
  </si>
  <si>
    <t xml:space="preserve">nmar (nem-ar') n-m.
1. leopard
[(Aramaic) corresponding to H5246]
 Root(s): H5246 </t>
  </si>
  <si>
    <t>נְמָלָה</t>
  </si>
  <si>
    <t xml:space="preserve">nmalah (nem-aw-law') n-f.
1. an ant (probably from its almost bisected form)
[feminine from H5243]
KJV: ant. 
Root(s): H5243 </t>
  </si>
  <si>
    <t>נָמַל</t>
  </si>
  <si>
    <t xml:space="preserve">namal (naw-mal') v.
1. to become clipped or (specifically) circumcised
[a primitive root]
KJV: (branch to) be cut down (off), circumcise. </t>
  </si>
  <si>
    <t>נְמוּאֵלִי</t>
  </si>
  <si>
    <t xml:space="preserve">Nmuw'eliy (nem-oo-ay-lee') adj.
1. a Nemuelite, or descendant of Nemuel
[from H5241]
KJV: Nemuelite. 
Root(s): H5241 </t>
  </si>
  <si>
    <t>נְמוּאֵל</t>
  </si>
  <si>
    <t xml:space="preserve">Nmuw'el (nem-oo-ale') n/p.
1. Nemuel, the name of two Israelites
[apparently for H3223]
KJV: Nemuel. 
Root(s): H3223 </t>
  </si>
  <si>
    <t>נְמִבזֶה</t>
  </si>
  <si>
    <t xml:space="preserve">nmibzeh (nem-ib-zeh') prt.
1. vile
[from H959, despised]
 Root(s): H959 </t>
  </si>
  <si>
    <t>נָלָה</t>
  </si>
  <si>
    <t xml:space="preserve">nalah (naw-law') v.
1. to complete
[apparently a primitive root]
KJV: make an end. </t>
  </si>
  <si>
    <t>נְכוֹת</t>
  </si>
  <si>
    <t xml:space="preserve">nkoth (nek-oth') n-f.
1. spicery
2. (generally) valuables
[probably for H5219]
KJV: precious things. 
Root(s): H5219 </t>
  </si>
  <si>
    <t>נָכרִי</t>
  </si>
  <si>
    <t xml:space="preserve">nokriy (nok-ree') adj.
1. strange, in a variety of degrees and applications (foreign, non-relative, adulterous, different, wonderful)
[from H5235 (second form)]
KJV: alien, foreigner, outlandish, strange(-r, woman). 
Root(s): H5235 </t>
  </si>
  <si>
    <t>נֵכָר</t>
  </si>
  <si>
    <t xml:space="preserve">nekar (nay-kawr') n-m.
1. foreign, or (concretely) a foreigner, or (abstractly) heathendom
[' from H5234]
KJV: alien, strange (+ -er). 
Root(s): H5234 </t>
  </si>
  <si>
    <t>נֶכֶר נוֹכֶר</t>
  </si>
  <si>
    <t xml:space="preserve">neker (neh'-ker) (or noker {no'-ker}) n-m.
1. something strange, i.e. unexpected calamity
[from H5234]
KJV: strange. 
Root(s): H5234 </t>
  </si>
  <si>
    <t>נָכַר</t>
  </si>
  <si>
    <t xml:space="preserve">nakar (naw-kar') v.
1. (properly) to scrutinize, i.e. look intently at
2. hence (with recognition implied), to acknowledge, be acquainted with, care for, respect, revere, or (with suspicion implied), to disregard, ignore, be strange toward, reject, resign, dissimulate (as if ignorant or disowning)
[a primitive root]
KJV: acknowledge, X could, deliver, discern, dissemble, estrange, feign self to be another, know, take knowledge (notice), perceive, regard, (have) respect, behave (make) self strange(-ly). </t>
  </si>
  <si>
    <t>נֶכֶס</t>
  </si>
  <si>
    <t xml:space="preserve">nekec (neh'-kes) n-m.
1. treasure
[from an unused root meaning to accumulate]
KJV: riches, wealth. </t>
  </si>
  <si>
    <t>נְכַס</t>
  </si>
  <si>
    <t xml:space="preserve">nkac (nek-as') n-m.
1. goods
[(Aramaic) corresponding to H5233]
 Root(s): H5233 </t>
  </si>
  <si>
    <t>נֵכֶל</t>
  </si>
  <si>
    <t xml:space="preserve">nekel (nay'-kel) n-m.
1. deceit
[from H5230]
KJV: wile. 
Root(s): H5230 </t>
  </si>
  <si>
    <t>נָכַל</t>
  </si>
  <si>
    <t xml:space="preserve">nakal (naw-kal') v.
1. to defraud, i.e. act treacherously
[a prim root]
KJV: beguile, conspire, deceiver, deal subtilly. </t>
  </si>
  <si>
    <t>נְכוֹחָה</t>
  </si>
  <si>
    <t xml:space="preserve">nkochah (nek-o-khaw') adj.
1. (properly) straightforwardness, i.e. (figuratively) integrity, or (concretely) a truth
[feminine of H5228]
KJV: equity, right (thing), uprightness. 
Root(s): H5228 </t>
  </si>
  <si>
    <t>נָכוַֹח</t>
  </si>
  <si>
    <t xml:space="preserve">nakoach (naw-ko'-akh) adj.
1. straightforward, i.e. (figuratively), equitable, correct, or (abstractly), integrity
[from the same as H5226]
KJV: plain, right, uprightness. 
Root(s): H5226 </t>
  </si>
  <si>
    <t>נוֹכַח</t>
  </si>
  <si>
    <t xml:space="preserve">nokach (no'-kakh) adj.
1. (properly) the front part
2. used adverbially (especially with preposition), opposite, in front of, forward, in behalf of
[from the same as H5226]
KJV: (over) against, before, direct(-ly), for, right (on). 
Root(s): H5226 </t>
  </si>
  <si>
    <t>נֵכַח</t>
  </si>
  <si>
    <t xml:space="preserve">nekach (nay'-kakh) adj.
1. (properly) the fore part
2. used adverbially, opposite
[from an unused root meaning to be straightforward]
KJV: before, over against. </t>
  </si>
  <si>
    <t>נָכוֹן</t>
  </si>
  <si>
    <t xml:space="preserve">Nakown (naw-kone') n/p.
1. prepared
2. Nakon, probably an Israelite
[from H3559]
KJV: Nachon. 
Root(s): H3559 </t>
  </si>
  <si>
    <t>נְכוֹ</t>
  </si>
  <si>
    <t xml:space="preserve">Nkow (nek-o') n/p.
1. Neko, an Egyptian king
[probably of Egyptian origin]
KJV: Necho. 
Compare: H6549 </t>
  </si>
  <si>
    <t>נָכֶה</t>
  </si>
  <si>
    <t>nakeh (naw-keh') adj.
1. contrite, lame
[smitten, i.e. (literally) maimed, or (figuratively) dejected]</t>
  </si>
  <si>
    <t>נֵכֶה</t>
  </si>
  <si>
    <t xml:space="preserve">nekeh (nay-keh') adj.
1. a smiter, i.e. (figuratively) traducer
[from H5221]
KJV: abject. 
Root(s): H5221 </t>
  </si>
  <si>
    <t>נָכָה</t>
  </si>
  <si>
    <t xml:space="preserve">nakah (naw-kaw') v.
1. to strike (lightly or severely, literally or figuratively)
[a primitive root]
KJV: beat, cast forth, clap, give (wounds), X go forward, X indeed, kill, make (slaughter), murderer, punish, slaughter, slay(-er, -ing), smite(-r, -ing), strike, be stricken, (give) stripes, X surely, wound. </t>
  </si>
  <si>
    <t>נֶכֶד</t>
  </si>
  <si>
    <t xml:space="preserve">neked (neh'-ked) n-m.
1. offspring
[from an unused root meaning to propagate]
KJV: nephew, son's son. </t>
  </si>
  <si>
    <t>נְכאוֹת</t>
  </si>
  <si>
    <t xml:space="preserve">nko'th (nek-ohth') n-f.
1. (properly) a smiting, i.e. (concretely) an aromatic gum (perhaps styrax) (as powdered)
[from H5218]
KJV: spicery(-ces). 
Root(s): H5218 </t>
  </si>
  <si>
    <t>נָכֵא נָכָא</t>
  </si>
  <si>
    <t xml:space="preserve">nake' (naw-kay') (or nakat {naw-kaw'}) adj.
1. smitten, i.e. (figuratively) afflicted
[from H5217]
KJV: broken, stricken, wounded. 
Root(s): H5217 </t>
  </si>
  <si>
    <t>נָכָא</t>
  </si>
  <si>
    <t xml:space="preserve">naka' (naw-kaw') v.
1. to smite, i.e. drive away
[a primitive root]
KJV: be viler. </t>
  </si>
  <si>
    <t>נִיר נִר נֵיר נֵר נֵרָה</t>
  </si>
  <si>
    <t xml:space="preserve">niyr (neer) (or nir {neer} also neyr {nare}; or ner {nare}; or (feminine) nerah {nay-raw'};) n-m.
1. H5135) properly, meaning to glisten
2. a lamp (i.e. the burner) or light (literally or figuratively)
[from a primitive root (see H5214]
KJV: candle, lamp, light. 
Root(s): H5214 
See also: H5135 </t>
  </si>
  <si>
    <t>נִיר נִר</t>
  </si>
  <si>
    <t xml:space="preserve">niyr (neer) (or nir {neer}) n-m.
1. (properly) plowing, i.e. (concretely) freshly plowed land
[from H5214]
KJV: fallow ground, plowing, tillage. 
Root(s): H5214 </t>
  </si>
  <si>
    <t>נִיר</t>
  </si>
  <si>
    <t xml:space="preserve">niyr (neer) v.
1. to till the soil
[a root probably identical with that of H5216, through the idea of the gleam of a fresh furrow]
KJV: break up. 
Root(s): H5216 </t>
  </si>
  <si>
    <t>נִיצּוֹץ</t>
  </si>
  <si>
    <t xml:space="preserve">niytsowts (nee-tsotes') n-m.
1. a spark
[from H5340]
KJV: spark. 
Root(s): H5340 </t>
  </si>
  <si>
    <t>נִיסָן</t>
  </si>
  <si>
    <t xml:space="preserve">Niycan (nee-sawn') n/t.
1. Nisan, the first month of the Jewish sacred year
[probably of foreign origin]
KJV: Nisan. </t>
  </si>
  <si>
    <t>נִיס</t>
  </si>
  <si>
    <t xml:space="preserve">niyc (neece) prt.
1. fugitive
[from H5127]
KJV: that fleeth. 
Root(s): H5127 </t>
  </si>
  <si>
    <t>נִינְוֵה</t>
  </si>
  <si>
    <t xml:space="preserve">Niynveh (nee-nev-ay') n/l.
1. Nineveh, the capital of Assyria
[of foreign origin]
KJV: Nineveh. </t>
  </si>
  <si>
    <t>נִין</t>
  </si>
  <si>
    <t xml:space="preserve">niyn (neen) n-m.
1. progeny
[from H5125]
KJV: son. 
Root(s): H5125 </t>
  </si>
  <si>
    <t>נִיחוַֹח נִיחוַֹח</t>
  </si>
  <si>
    <t xml:space="preserve">niychowach (nee-kho'-akh) ((Aramaic) or (shorter) niychoach (Aramaic) {nee-kho'-akh}) n-m.
1. pleasure
[corresponding to H5207]
KJV: sweet odour (savour). 
Root(s): H5207 </t>
  </si>
  <si>
    <t xml:space="preserve">nichowach (nee-kho'-akh) (or niychoach {nee-kho'-akh}) n-m.
1. (properly) restful, i.e. pleasant
2. abstractly, delight
[from H5117]
KJV: sweet (odour). 
Root(s): H5117 </t>
  </si>
  <si>
    <t>נִידָּה</t>
  </si>
  <si>
    <t xml:space="preserve">niydah (nee-daw') n-f.
1. removal, i.e. exile
[feminine of H5205]
KJV: removed. 
Root(s): H5205 </t>
  </si>
  <si>
    <t>נִידּ</t>
  </si>
  <si>
    <t xml:space="preserve">niyd (need) n-m.
1. motion (of the lips in speech)
[from H5110]
KJV: moving. 
Root(s): H5110 </t>
  </si>
  <si>
    <t>נִי</t>
  </si>
  <si>
    <t xml:space="preserve">niy (nee) n-m.
1. lamentation
[a doubtful word, apparently from H5091]
KJV: wailing. 
Root(s): H5091 </t>
  </si>
  <si>
    <t>נָטַשׁ</t>
  </si>
  <si>
    <t>natash (naw-tash') v.
1. (properly) to pound, i.e. smite
2. (by implication) (as if beating out, and thus expanding) to disperse
3. also, to thrust off, down, out or upon (inclusively, reject, let alone, permit, remit, etc.)
[a primitive root]
KJV: cast off, drawn, let fall, forsake, join (battle), leave (off), lie still, loose, spread (self) abroad, stretch out, suffer.</t>
  </si>
  <si>
    <t>נְטַר</t>
  </si>
  <si>
    <t xml:space="preserve">ntar (net-ar') v.
1. to retain
[(Aramaic) corresponding to H5201]
KJV: keep. 
Root(s): H5201 </t>
  </si>
  <si>
    <t>נָטַר</t>
  </si>
  <si>
    <t xml:space="preserve">natar (naw-tar') v.
1. to guard
2. (figuratively) to cherish (anger)
[a primitive root]
KJV: bear grudge, keep(-er), reserve. </t>
  </si>
  <si>
    <t>נְטוֹפָתִי</t>
  </si>
  <si>
    <t xml:space="preserve">Ntophathiy (net-o-faw-thee') adj.
1. a Netophathite, or inhabitant of Netophah
[patronymic from H5199]
KJV: Netophathite. 
Root(s): H5199 </t>
  </si>
  <si>
    <t>נְטוֹפָה</t>
  </si>
  <si>
    <t xml:space="preserve">Ntophah (net-o-faw') n/l.
1. distillation
2. Netophah, a place in Israel
[from H5197]
KJV: Netophah. 
Root(s): H5197 </t>
  </si>
  <si>
    <t>נָטָף</t>
  </si>
  <si>
    <t xml:space="preserve">nataph (naw-tawf') n-m.
1. a drop
2. specifically, an aromatic gum (probably stacte)
[from H5197]
KJV: drop, stacte. 
Root(s): H5197 </t>
  </si>
  <si>
    <t>נָטַף</t>
  </si>
  <si>
    <t xml:space="preserve">nataph (naw-taf') v.
1. to ooze, i.e. distil gradually
2. (by implication) to fall in drops
3. (figuratively) to speak by inspiration
[a primitive root]
KJV: drop(-ping), prophesy(-et). </t>
  </si>
  <si>
    <t>נְטָעִים</t>
  </si>
  <si>
    <t xml:space="preserve">Nta`iym (net-aw-eem') n/l.
1. Netaim, a place in Israel
[plural of H5194]
KJV: plants. 
Root(s): H5194 </t>
  </si>
  <si>
    <t>נָטִיַע</t>
  </si>
  <si>
    <t xml:space="preserve">natia` (naw-tee'-ah) n-m.
1. a plant
[from H5193]
KJV: plant. 
Root(s): H5193 </t>
  </si>
  <si>
    <t>נֶטַע</t>
  </si>
  <si>
    <t xml:space="preserve">neta` (neh'-tah) n-m.
1. a plant
2. collectively, a plantation
3. abstractly, a planting
[from H5193]
KJV: plant. 
Root(s): H5193 </t>
  </si>
  <si>
    <t>נָטַע</t>
  </si>
  <si>
    <t xml:space="preserve">nata` (naw-tah') v.
1. (properly) to strike in, i.e. fix
2. specifically, to plant (literally or figuratively)
[a primitive root]
KJV: fastened, plant(- er). </t>
  </si>
  <si>
    <t>נֵטֶל</t>
  </si>
  <si>
    <t xml:space="preserve">netel (nay'-tel) n-m.
1. a burden
[]
KJV: weighty. 
Root(s): H5190 </t>
  </si>
  <si>
    <t>נְטַל</t>
  </si>
  <si>
    <t xml:space="preserve">ntal (net-al') v.
1. to raise
[(Aramaic) corresponding to H5190]
KJV: take up. 
Root(s): H5190 </t>
  </si>
  <si>
    <t>נָטַל</t>
  </si>
  <si>
    <t xml:space="preserve">natal (naw-tal') v.
1. to lift
2. (by implication) to impose
[a prim root]
KJV: bear, offer, take up. </t>
  </si>
  <si>
    <t>נְטִישָׁה</t>
  </si>
  <si>
    <t xml:space="preserve">ntiyshah (net-ee-shaw') n-f.
1. a tendril (as an offshoot)
[from H5203]
KJV: battlement, branch, plant. 
Root(s): H5203 </t>
  </si>
  <si>
    <t>נְטִיפָה</t>
  </si>
  <si>
    <t xml:space="preserve">ntiyphah (net-ee-faw') n-f.
1. a pendant for the ears (especially of pearls)
[from H5197]
KJV: chain, collar. 
Root(s): H5197 </t>
  </si>
  <si>
    <t>נְטִיל</t>
  </si>
  <si>
    <t xml:space="preserve">ntiyl (net-eel') adj.
1. laden
[from H5190]
KJV: that bear. 
Root(s): H5190 </t>
  </si>
  <si>
    <t>נָטָה</t>
  </si>
  <si>
    <t xml:space="preserve">natah (naw-taw') v.
1. to stretch or spread out
2. (by implication) to bend away (including moral deflection)
{used in a great variety of application}
[a primitive root]
KJV: + afternoon, apply, bow (down, - ing), carry aside, decline, deliver, extend, go down, be gone, incline, intend, lay, let down, offer, outstretched, overthrown, pervert, pitch, prolong, put away, shew, spread (out), stretch (forth, out), take (aside), turn (aside, away), wrest, cause to yield. </t>
  </si>
  <si>
    <t>נָחֵת</t>
  </si>
  <si>
    <t xml:space="preserve">nacheth (naw-khayth') adj.
1. descending
[from H5181]
KJV: come down. 
Root(s): H5181 </t>
  </si>
  <si>
    <t>נַחַת</t>
  </si>
  <si>
    <t xml:space="preserve">Nachath (nakh'-ath) n/p.
1. quiet
2. Nachath, the name of an Edomite and of two Israelites
[the same as H5183]
KJV: Nahath. 
Root(s): H5183 </t>
  </si>
  <si>
    <t xml:space="preserve">Nachath (nakh'-ath) n-e.
1. a descent, i.e. an imposition
2. (unfavorably) punishment
3. (favorably) food
4. (intransitively, perhaps from H5117) restfulness
[from H5182]
KJV: lighting down, quiet(-ness), to rest, be set on. 
Root(s): H5182 
See also: H5117 </t>
  </si>
  <si>
    <t>נְחַת</t>
  </si>
  <si>
    <t xml:space="preserve">nchath (nekh-ath') v.
1. to descend
2. causatively, to bring away, deposit, depose
[(Aramaic) corresponding to H5181]
KJV: carry, come down, depose, lay up, place. 
Root(s): H5181 </t>
  </si>
  <si>
    <t>נָחַת</t>
  </si>
  <si>
    <t xml:space="preserve">nachath (naw-khath') v.
1. to sink, i.e. descend
2. causatively, to press or lead down
[a primitive root]
KJV: be broken, (cause to) come down, enter, go down, press sore, settle, stick fast. </t>
  </si>
  <si>
    <t>נְחוּשׁתָּן</t>
  </si>
  <si>
    <t xml:space="preserve">Nchushtan (nekh-oosh-tawn') n/t.
1. something made of copper, i.e. the copper serpent of the Desert
[from H5178]
KJV: Nehushtan. 
Root(s): H5178 </t>
  </si>
  <si>
    <t>נְחוּשׁתָּא</t>
  </si>
  <si>
    <t xml:space="preserve">Nchushta' (nekh-oosh-taw') n/p.
1. copper
2. Nechushta, an Israelitess
[from H5178]
KJV: Nehushta. 
Root(s): H5178 </t>
  </si>
  <si>
    <t>נְחוֹשֶׁת</t>
  </si>
  <si>
    <t xml:space="preserve">nchosheth (nekh-o'-sheth) n-m.
1. copper
2. (hence) something made of copper, i.e. a coin, a shackle
3. (figuratively) base (as compared with gold or silver)
[for H5154]
KJV: brasen, brass, chain, copper, fetter (of brass), filthiness, steel. 
Root(s): H5154 </t>
  </si>
  <si>
    <t>נַחשׁוֹן</t>
  </si>
  <si>
    <t xml:space="preserve">Nachshown (nakh-shone') n/p.
1. enchanter
2. Nachshon, an Israelite
[from H5172]
KJV: Naashon, Nahshon. 
Root(s): H5172 </t>
  </si>
  <si>
    <t>נָחָשׁ</t>
  </si>
  <si>
    <t xml:space="preserve">Nachash (naw-khawsh') n/p.
1. Nachash, the name of two persons apparently non-Israelite
[the same as H5175]
KJV: Nahash. 
Root(s): H5175 </t>
  </si>
  <si>
    <t xml:space="preserve">nachash (naw-khawsh') n-m.
1. a snake (from its hiss)
[from H5172]
KJV: serpent. 
Root(s): H5172 </t>
  </si>
  <si>
    <t>נְחָשׁ</t>
  </si>
  <si>
    <t xml:space="preserve">nchash (nekh-awsh') n-m.
1. copper
[(Aramaic) corresponding to H5154]
KJV: brass. 
Root(s): H5154 </t>
  </si>
  <si>
    <t>נַחַשׁ</t>
  </si>
  <si>
    <t xml:space="preserve">nachash (nakh'-ash) n-m.
1. an incantation or augury
[from H5172]
KJV: enchantment. 
Root(s): H5172 </t>
  </si>
  <si>
    <t>נָחַשׁ</t>
  </si>
  <si>
    <t xml:space="preserve">nachash (naw-khash') v.
1. (properly) to hiss, i.e. whisper a (magic) spell
2. (generally) to prognosticate
[a primitive root]
KJV: X certainly, divine, enchanter, (use) X enchantment, learn by experience, X indeed, diligently observe. </t>
  </si>
  <si>
    <t>נַחֲרַי נַחרַי</t>
  </si>
  <si>
    <t xml:space="preserve">Nacharay (nakh-ar-ah'-ee) (or Nachray {nakh-rah'-ee}) n/p.
1. snorer
2. Nacharai or Nachrai, an Israelite
[from the same as H5170]
KJV: Naharai, Nahari. 
Root(s): H5170 </t>
  </si>
  <si>
    <t>נַחַר נַחֲרָה</t>
  </si>
  <si>
    <t xml:space="preserve">nachar (nakh'-ar) (and (feminine) nacharah {nakh-ar-aw'}) n-e.
1. a snorting
[from an unused root meaning to snort or snore]
KJV: nostrils, snorting. </t>
  </si>
  <si>
    <t>נָחַץ</t>
  </si>
  <si>
    <t xml:space="preserve">nachats (naw-khats') v.
1. to be urgent
[a primitive root]
KJV: require haste. </t>
  </si>
  <si>
    <t>נַחנוּ</t>
  </si>
  <si>
    <t xml:space="preserve">nachnuw (nakh-noo') p/p.
1. we
[for H587]
KJV: we. 
Root(s): H587 </t>
  </si>
  <si>
    <t>נַחֲמָנִי</t>
  </si>
  <si>
    <t xml:space="preserve">Nachamaniy (nakh-am-aw-nee') n/p.
1. consolatory
2. Nachamani, an Israelite
[from H5162]
KJV: Nahamani. 
Root(s): H5162 </t>
  </si>
  <si>
    <t>נְחֶמיָה</t>
  </si>
  <si>
    <t xml:space="preserve">Nchemyah (nekh-em-yaw') n/p.
1. consolation of Jah
2. Nechemjah, the name of three Israelites
[from H5162 and H3050]
KJV: Nehemiah. 
Root(s): H5162, H3050 </t>
  </si>
  <si>
    <t>נֶחָמָה</t>
  </si>
  <si>
    <t xml:space="preserve">nechamah (nekh-aw-maw') n-f.
1. consolation
[from H5162]
KJV: comfort. 
Root(s): H5162 </t>
  </si>
  <si>
    <t>נוֹחַם</t>
  </si>
  <si>
    <t xml:space="preserve">nocham (no'-kham) n-m.
1. ruefulness, i.e. desistance
[from H5162]
KJV: repentance. 
Root(s): H5162 </t>
  </si>
  <si>
    <t>נַחַם</t>
  </si>
  <si>
    <t xml:space="preserve">Nacham (nakh'-am) n/p.
1. consolation
2. Nacham, an Israelite
[from H5162]
KJV: Naham. 
Root(s): H5162 </t>
  </si>
  <si>
    <t>נָחַם</t>
  </si>
  <si>
    <t xml:space="preserve">nacham (naw-kham') v.
1. (properly) to sigh, i.e. breathe strongly
2. (by implication) to be sorry
3. (hence, in a favorable sense) to pity, console
4. (reflexively) to rue
5. (hence, unfavorably) to avenge (oneself)
[a primitive root]
KJV: comfort (self), ease (one's self), repent(-er,-ing, self). </t>
  </si>
  <si>
    <t>נֶחֱלָמִי</t>
  </si>
  <si>
    <t xml:space="preserve">Nechelamiy (nekh-el-aw-mee') adj.
1. dreamed
2. a Nechelamite, or descendant of Nechlam
[apparently a patronymic from an unused name (apparently passive participle of H2492)]
KJV: Nehelamite. 
Root(s): H2492 </t>
  </si>
  <si>
    <t>נַחֲלִיאֵל</t>
  </si>
  <si>
    <t xml:space="preserve">Nachaliy'el (nakh-al-ee-ale') n/l.
1. valley of God
2. Nachaliel, a place in the Desert
[from H5158 and H410]
KJV: Nahaliel. 
Root(s): H5158, H410 </t>
  </si>
  <si>
    <t>נַחֲלָה</t>
  </si>
  <si>
    <t xml:space="preserve">nachalah (nakh-al-aw') n-f.
1. (properly) something inherited
2. (abstractly) occupancy
3. (concretely) an heirloom
4. (generally) an estate, patrimony or portion
[from H5157 (in its usual sense)]
KJV: heritage, to inherit, inheritance, possession. 
Root(s): H5157 
Compare: H5158 </t>
  </si>
  <si>
    <t>נַחַל נַחלָה נַחֲלָה</t>
  </si>
  <si>
    <t xml:space="preserve">nachal (nakh'-al) (or (feminine) nachlah (Psalm 124) n-m.
1. a stream, especially a winter torrent
2. (by implication) a (narrow) valley (in which a brook runs)
3. (also) a shaft (of a mine)
[from H5157 in its original sense]
KJV: brook, flood, river, stream, valley. 
Root(s): H5157 </t>
  </si>
  <si>
    <t>נָחַל</t>
  </si>
  <si>
    <t xml:space="preserve">nachal (naw-khal') v.
1. to inherit (as a (figurative) mode of descent)
2. (generally) to occupy
3. (causatively) to bequeath
4. (generally) to distribute, instate
[a primitive root]
KJV: divide, have ((inheritance)), take as a heritage, (cause to, give to, make to) inherit, (distribute for, divide (for, for an, by), give for, have, leave for, take (for)) inheritance, (have in, cause to, be made to) possess(-ion). </t>
  </si>
  <si>
    <t>נְחִיר</t>
  </si>
  <si>
    <t xml:space="preserve">nchiyr (nekh-eer') n-m.
1. a nostril
[from the same as H5170]
KJV: (dual) nostrils. 
Root(s): H5170 </t>
  </si>
  <si>
    <t>נְחִילָה</t>
  </si>
  <si>
    <t xml:space="preserve">nchiylah (nekh-ee-law') n-f.
1. a flute
[probably denominative from H2485]
KJV: (plural) Nehiloth. 
Root(s): H2485 </t>
  </si>
  <si>
    <t>נְחוּשָׁה נְחוּשָׁה</t>
  </si>
  <si>
    <t xml:space="preserve">nchuwshah (nekh-oo-shaw') (or nchushah {nekh-oo-shaw'}) n-f.
1. copper
[feminine of H5153]
KJV: brass, steel. 
Root(s): H5153 
Compare: H5176 </t>
  </si>
  <si>
    <t>נָחוּשׁ</t>
  </si>
  <si>
    <t xml:space="preserve">nachuwsh (naw-khoosh') adj.
1. or from the red color of the throat of a serpent (H5175, as denominative) when hissing)
2. coppery, i.e. (figuratively) hard
[apparently passive participle of H5172 (perhaps in the sense of ringing, i.e. bell-metal]
KJV: of brass. 
Root(s): H5172 
See also: H5175 </t>
  </si>
  <si>
    <t>נָחוֹר</t>
  </si>
  <si>
    <t xml:space="preserve">Nachowr (naw-khore') n/p.
1. snorer
2. Nochor, the name of the grandfather and a brother of Abraham
[from the same as H5170]
KJV: Nahor. 
Root(s): H5170 </t>
  </si>
  <si>
    <t>נַחוּם</t>
  </si>
  <si>
    <t xml:space="preserve">Nachuwm (nakh-oom') n/p.
1. comfortable
2. Nachum, an Israelite prophet
[from H5162]
KJV: Nahum. 
Root(s): H5162 </t>
  </si>
  <si>
    <t>נִחוּם נִחוּם</t>
  </si>
  <si>
    <t xml:space="preserve">nichuwm (nee-khoom') (or nichum {nee-khoom'}) n-m.
1. (properly) consoled
2. abstractly, solace
[from H5162]
KJV: comfort(-able), repenting. 
Root(s): H5162 </t>
  </si>
  <si>
    <t>נְחוּם</t>
  </si>
  <si>
    <t xml:space="preserve">Nchuwm (neh-khoom') n/p.
1. comforted
2. Nechum, an Israelite
[from H5162]
KJV: Nehum. 
Root(s): H5162 </t>
  </si>
  <si>
    <t>נָחָה</t>
  </si>
  <si>
    <t xml:space="preserve">nachah (naw-khaw') v.
1. to guide
2. (by implication) to transport (into exile, or as colonists)
[a primitive root]
KJV: bestow, bring, govern, guide, lead (forth), put, straiten. </t>
  </si>
  <si>
    <t>נַחבִּי</t>
  </si>
  <si>
    <t xml:space="preserve">Nachbiy (nakh-bee') n/p.
1. occult
2. Nachbi, an Israelite
[from H2247]
KJV: Nakbi. 
Root(s): H2247 </t>
  </si>
  <si>
    <t>נוַֹח</t>
  </si>
  <si>
    <t xml:space="preserve">Noach (no'-akh) n/p.
1. rest
2. Noach, the patriarch of the flood
[the same as H5118]
KJV: Noah. 
Root(s): H5118 </t>
  </si>
  <si>
    <t>נֶזֶר נֵזֶר</t>
  </si>
  <si>
    <t xml:space="preserve">nezer (neh'-zer) (or nezer {nay'-zer}) n-m.
1. (properly) something set apart
2. (abstractly) dedication (of a priet or Nazirite)
3. (hence, concretely) unshorn locks
4. (by implication) a chaplet, wreath (especially of royalty)
[from H5144]
KJV: consecration, crown, hair, separation. 
Root(s): H5144 </t>
  </si>
  <si>
    <t>נָזַר</t>
  </si>
  <si>
    <t xml:space="preserve">nazar (naw-zar') v.
1. to hold aloof, i.e. (intransitivey) abstain (from food and drink, from impurity, and even from divine worship (i.e. apostatize))
2. specifically, to set apart (to sacred purposes), i.e. devote
[a primitive root]
KJV: consecrate, separate(-ing, self). </t>
  </si>
  <si>
    <t>נֵזֶק</t>
  </si>
  <si>
    <t xml:space="preserve">nezeq (nay'zek) n-m.
1. loss
[from an unused root meaning to injure]
KJV: damage. </t>
  </si>
  <si>
    <t>נְזַק</t>
  </si>
  <si>
    <t xml:space="preserve">nzaq (nez-ak') v.
1. to suffer (causatively, inflict) loss
[(Aramaic) corresponding to the root of H5143]
KJV: have (en-)damage, hurt(-ful). 
Root(s): H5143 </t>
  </si>
  <si>
    <t>נֶזֶם</t>
  </si>
  <si>
    <t xml:space="preserve">nexem (neh'-zem) n-m.
1. a nose-ring
[from an unused root of uncertain meaning]
KJV: earring, jewel. </t>
  </si>
  <si>
    <t>נָזַל</t>
  </si>
  <si>
    <t xml:space="preserve">nazal (naw-zal') v.
1. to drip, or shed by trickling
[a primitive root]
KJV: distil, drop, flood, (cause to) flow(-ing), gush out, melt, pour (down), running water, stream. </t>
  </si>
  <si>
    <t>נָזִיר נָזִר</t>
  </si>
  <si>
    <t xml:space="preserve">naziyr (naw-zeer') (or nazir {naw-zeer'}) n-m.
1. separate, i.e. consecrated (as prince, a Nazirite)
2. hence (figuratively from the latter) an unpruned vine (like an unshorn Nazirite)
[from H5144]
KJV: Nazarite (by a false alliteration with Nazareth), separate(-d), vine undressed. 
Root(s): H5144 </t>
  </si>
  <si>
    <t>נָזִידּ</t>
  </si>
  <si>
    <t xml:space="preserve">naziyd (naw-zeed') n-m.
1. something boiled, i.e. soup
[from H2102]
KJV: pottage. 
Root(s): H2102 </t>
  </si>
  <si>
    <t>נָזָה</t>
  </si>
  <si>
    <t xml:space="preserve">nazah (naw-zaw') v.
1. to spirt, i.e. besprinkle (especially in expiation)
[a primitive root]
KJV: sprinkle. </t>
  </si>
  <si>
    <t>נוּשׁ</t>
  </si>
  <si>
    <t xml:space="preserve">nuwsh (noosh) v.
1. to be sick, i.e. (figuratively) distressed
[a primitive root]
KJV: be full of heaviness. </t>
  </si>
  <si>
    <t>נוּר</t>
  </si>
  <si>
    <t xml:space="preserve">nuwr (noor) n-e.
1. fire
[(Aramaic) from an unused root (corresponding to that of H5216) meaning to shine]
KJV: fiery, fire. 
Root(s): H5216 </t>
  </si>
  <si>
    <t>נוּק</t>
  </si>
  <si>
    <t xml:space="preserve">nuwq (nook) v.
1. to suckle
[a primitive root]
KJV: nurse. </t>
  </si>
  <si>
    <t>נוֹצָה נוֹצָה</t>
  </si>
  <si>
    <t xml:space="preserve">nowtsah (no-tsaw') (or notsah {no-tsaw'}) n-f.
1. a pinion (or wing feather)
2. often (collectively) plumage
[feminine active participle of H5327 in the sense of flying]
KJV: feather(-s), ostrich. 
Root(s): H5327 </t>
  </si>
  <si>
    <t>נוּץ</t>
  </si>
  <si>
    <t xml:space="preserve">nuwts (noots) v.
1. (properly) to flash
2. (hence) to blossom (from the brilliancy of color)
3. also, to fly away (from the quickness of motion)
[a primitive root]
KJV: flee away, bud (forth). </t>
  </si>
  <si>
    <t>נוֹף</t>
  </si>
  <si>
    <t xml:space="preserve">nowph (nofe) n-m.
1. elevation
[from H5130]
KJV: situation. 
Root(s): H5130 
Compare: H5297 </t>
  </si>
  <si>
    <t>נוּף</t>
  </si>
  <si>
    <t xml:space="preserve">nuwph (noof) v.
1. to quiver (i.e. vibrate up and down, or rock to and fro)
2. used in a great variety of applications (including sprinkling, beckoning, rubbing, bastinadoing, sawing, waving, etc.)
[a primitive root]
KJV: lift up, move, offer, perfume, send, shake, sift, strike, wave. </t>
  </si>
  <si>
    <t>נוֹעַדיָה</t>
  </si>
  <si>
    <t xml:space="preserve">Now`adyah (no-ad-yaw') n/p.
1. convened of Jah
2. Noadjah, the name of an Israelite, and a false prophetess
[from H3259 and H3050]
KJV: Noadiah. 
Root(s): H3259, H3050 </t>
  </si>
  <si>
    <t>נוַּע</t>
  </si>
  <si>
    <t xml:space="preserve">nuwa` (noo'-ah) v.
1. to waver, in a great variety of applications, literally and figuratively (as subjoined)
[a primitive root]
KJV: continually, fugitive, X make, to (go) up and down, be gone away, (be) move(-able, -d), be promoted, reel, remove, scatter, set, shake, sift, stagger, to and fro, be vagabond, wag, (make) wander (up and down). </t>
  </si>
  <si>
    <t>נוּס</t>
  </si>
  <si>
    <t xml:space="preserve">nuwc (noos) v.
1. to flit, i.e. vanish away (subside, escape
2. causatively, chase, impel, deliver)
[a primitive root]
KJV: X abate, away, be displayed, (make to) flee (away, -ing), put to flight, X hide, lift up a standard. </t>
  </si>
  <si>
    <t>נוּן נוֹן</t>
  </si>
  <si>
    <t xml:space="preserve">Nuwn (noon) (or Nown (1 Chron. 7) n/p.
1. perpetuity, Nun or Non, the father of Joshua
[from H5125]
KJV: Non, Nun. 
Root(s): H5125 </t>
  </si>
  <si>
    <t>נוּן</t>
  </si>
  <si>
    <t xml:space="preserve">nuwn (noon) v.
1. to resprout, i.e. propagate by shoots
2. (figuratively) to be perpetual
[a primitive root]
KJV: be continued. </t>
  </si>
  <si>
    <t>נוּמָה</t>
  </si>
  <si>
    <t xml:space="preserve">nuwmah (noo-maw') n-f.
1. sleepiness
[from H5123]
KJV: drowsiness. 
Root(s): H5123 </t>
  </si>
  <si>
    <t>נוּם</t>
  </si>
  <si>
    <t xml:space="preserve">nuwm (noom) v.
1. to slumber (from drowsiness)
[a primitive root]
KJV: sleep, slumber. </t>
  </si>
  <si>
    <t>נְוָלוּ נְוָלִי</t>
  </si>
  <si>
    <t xml:space="preserve">nvaluw (nev-aw-loo') ((Aramaic) or nvaliy (Aramaic) {nev-aw-lee'}) n-f.
1. a sink
[from an unused root probably meaning to be foul]
KJV: dunghill. </t>
  </si>
  <si>
    <t>נָוִיתּ</t>
  </si>
  <si>
    <t xml:space="preserve">Naviyth (naw-veeth') n/l.
1. residence
2. Navith, a place in Israel
[from H5115]
KJV: Naioth (from the margin). 
Root(s): H5115 </t>
  </si>
  <si>
    <t>נוּט</t>
  </si>
  <si>
    <t>nuwt (noot) v.
1. be moved
[to quake]</t>
  </si>
  <si>
    <t>נוֹחָה</t>
  </si>
  <si>
    <t xml:space="preserve">Nowchah (no-chaw') n/p.
1. quietude
2. Nochah, an Israelite
[feminine of H5118]
KJV: Nohah. 
Root(s): H5118 </t>
  </si>
  <si>
    <t>נוַּח נוַֹח</t>
  </si>
  <si>
    <t xml:space="preserve">nuwach (noo'-akh) (or nowach {no'-akh}) n-m.
1. quiet
[from H5117]
KJV: rest(-ed, -ing place). 
Root(s): H5117 </t>
  </si>
  <si>
    <t>נוַּח</t>
  </si>
  <si>
    <t xml:space="preserve">nuwach (noo'-akh) v.
1. to rest, i.e. settle down
2. used in a great variety of applications, literal and figurative, intransitive, transitive and causative (to dwell, stay, let fall, place, let alone, withdraw, give comfort, etc.)
[a primitive root]
KJV: cease, be confederate, lay, let down, (be) quiet, remain, (cause to, be at, give, have, make to) rest, set down. 
Compare: H3241 </t>
  </si>
  <si>
    <t>נָוֶה נָוָה</t>
  </si>
  <si>
    <t xml:space="preserve">naveh (naw-veh') (or (feminine) navah {naw-vaw'}) adj.
1. (adjectively) at home
2. (by implication of satisfaction) lovely
3. (as noun) a home, of God (temple), men (residence), flocks (pasture), or wild animals (den)
[from H5115]
KJV: comely, dwelling (place), fold, habitation, pleasant place, sheepcote, stable, tarried. 
Root(s): H5115 </t>
  </si>
  <si>
    <t>נָוָה</t>
  </si>
  <si>
    <t xml:space="preserve">navah (naw-vaw') v.
1. to rest (as at home)
2. causatively (through the implied idea of beauty), to celebrate (with praises)
[a primitive root]
KJV: keept at home, prepare an habitation. 
Compare: H5116 </t>
  </si>
  <si>
    <t>נוֹדָב</t>
  </si>
  <si>
    <t xml:space="preserve">Nowdab (no-dawb') n/p.
1. noble
2. Nodab, an Arab tribe
[from H5068]
KJV: Nodab. 
Root(s): H5068 </t>
  </si>
  <si>
    <t>נוֹד</t>
  </si>
  <si>
    <t xml:space="preserve">Nowd (node) n/l.
1. vagrancy
2. Nod, the land of Cain
[the same as H5112]
KJV: Nod. 
Root(s): H5112 </t>
  </si>
  <si>
    <t>נוֹד נוֹד</t>
  </si>
  <si>
    <t xml:space="preserve">nowd (node) ((only defect. nod {node})) n-m.
1. exile
[from H5110]
KJV: wandering. 
Root(s): H5110 </t>
  </si>
  <si>
    <t>נוּד</t>
  </si>
  <si>
    <t xml:space="preserve">nuwd (nood) v.
1. to flee
[(Aramaic) corresponding to H5116]
KJV: get away. 
Root(s): H5116 </t>
  </si>
  <si>
    <t xml:space="preserve">nuwd (nood) v.
1. to nod, i.e. waver
2. (figuratively) to wander, flee, disappear
3. (from shaking the head in sympathy) to console, deplore
4. (from tossing the head in scorn) to taunt
[a primitive root]
KJV: bemoan, flee, get, mourn, make to move, take pity, remove, shake, skip for joy, be sorry, vagabond, way, wandering. </t>
  </si>
  <si>
    <t>נוֹבַי</t>
  </si>
  <si>
    <t xml:space="preserve">Nowbay (no-bah'ee) n/p.
1. fruitful
2. Nobai, an Israelite
[from H5108]
KJV: Nebai (from the margin). 
Root(s): H5108 </t>
  </si>
  <si>
    <t>נוֹב נֵיבּ</t>
  </si>
  <si>
    <t xml:space="preserve">nowb (nobe) (or neyb {nabe}) n-m.
1. produce, literally or figuratively
[from H5107]
KJV: fruit. 
Root(s): H5107 </t>
  </si>
  <si>
    <t>נוּב</t>
  </si>
  <si>
    <t xml:space="preserve">nuwb (noob) v.
1. to germinate
2. (figuratively) to flourish
3. (causatively) to make flourish
4. (of words) to utter
[a primitive root]
KJV: bring forth (fruit), make cheerful, increase. </t>
  </si>
  <si>
    <t>נוּא</t>
  </si>
  <si>
    <t xml:space="preserve">nuw' (noo) v.
1. to refuse, forbid, dissuade, or neutralize
[a primitive root]
KJV: break, disallow, discourage, make of none effect. </t>
  </si>
  <si>
    <t>נְהָרָה</t>
  </si>
  <si>
    <t xml:space="preserve">nharah (neh-haw-raw') n-f.
1. daylight
[from H5102 in its original sense]
KJV: light. 
Root(s): H5102 </t>
  </si>
  <si>
    <t>נָהָר</t>
  </si>
  <si>
    <t xml:space="preserve">nahar (naw-hawr') n-m.
1. a stream (including the sea
2. expec. the Nile, Euphrates, etc.)
3. (figuratively) prosperity
[from H5102]
KJV: flood, river. 
Root(s): H5102 </t>
  </si>
  <si>
    <t>נְהַר</t>
  </si>
  <si>
    <t xml:space="preserve">nhar (neh-har') n-m.
1. a river, especially the Euphrates
[(Aramaic) from a root corresponding to H5102]
KJV: river, stream. 
Root(s): H5102 </t>
  </si>
  <si>
    <t>נָהַר</t>
  </si>
  <si>
    <t xml:space="preserve">nahar (naw-har') v.
1. to sparkle, i.e. (figuratively) be cheerful
2. hence (from the sheen of a running stream) to flow, i.e. (figuratively) assemble
[a primitive root]
KJV: flow (together), be lightened. </t>
  </si>
  <si>
    <t>נָהַק</t>
  </si>
  <si>
    <t xml:space="preserve">nahaq (naw-hak') v.
1. to bray (as an ass), scream (from hunger
[a primitive root]
KJV: bray. </t>
  </si>
  <si>
    <t>נְהָמָה</t>
  </si>
  <si>
    <t xml:space="preserve">nhamah (neh-haw-maw') n-f.
1. snarling
[feminine of H5099]
KJV: disquietness, roaring. 
Root(s): H5099 </t>
  </si>
  <si>
    <t>נַהַם</t>
  </si>
  <si>
    <t xml:space="preserve">naham (nah'-ham) n-m.
1. a snarl
[from H5098]
KJV: roaring. 
Root(s): H5098 </t>
  </si>
  <si>
    <t>נָהַם</t>
  </si>
  <si>
    <t xml:space="preserve">naham (naw-ham') v.
1. to growl
[a primitive root]
KJV: mourn, roar(-ing). </t>
  </si>
  <si>
    <t>נַחֲלוֹל</t>
  </si>
  <si>
    <t xml:space="preserve">nahalol (nah-hal-ole') n-m.
1. pasture
[from H5095]
KJV: bush. 
Root(s): H5095 </t>
  </si>
  <si>
    <t>נַהֲלָל נַהֲלוֹל</t>
  </si>
  <si>
    <t xml:space="preserve">Nahalal (nah-hal-awl') (or Nahalol {nah-hal-ole'}) n/l.
1. Nahalal or Nahalol, a place in Israel
[the same as H5097]
KJV: Nahalal, Nahallal, Nahalol. 
Root(s): H5097 </t>
  </si>
  <si>
    <t>נָהַל</t>
  </si>
  <si>
    <t xml:space="preserve">nahal (naw-hal') v.
1. (properly) to run with a sparkle, i.e. flow
2. hence (transitively), to conduct, and (by inference) to protect, sustain
[a primitive root]
KJV: carry, feed, guide, lead (gently, on). </t>
  </si>
  <si>
    <t>נְהִיר נְהִירוּ</t>
  </si>
  <si>
    <t xml:space="preserve">nhiyr (neh-heere') ((Aramaic) or nehiyruw (Aramaic) {neh-hee-roo'}) n-m.
1. illumination, i.e. (figuratively) wisdom
[from the same as H5105]
KJV: light. 
Root(s): H5105 </t>
  </si>
  <si>
    <t>נִהיָה</t>
  </si>
  <si>
    <t xml:space="preserve">nihyah (nih-yaw') n-f.
1. lamentation
[feminine of H5092]
KJV: doleful. 
Root(s): H5092 </t>
  </si>
  <si>
    <t>נְהִי</t>
  </si>
  <si>
    <t xml:space="preserve">nhiy (neh-hee') n-m.
1. an elegy
[from H5091]
KJV: lamentation, wailing. 
Root(s): H5091 </t>
  </si>
  <si>
    <t>נָהָה</t>
  </si>
  <si>
    <t xml:space="preserve">nahah (naw-haw') v.
1. to groan, i.e. bewail
2. hence (through the idea of crying aloud), to assemble (as if on proclamation)
[a primitive root]
KJV: lament, wail. </t>
  </si>
  <si>
    <t>נָהַג</t>
  </si>
  <si>
    <t xml:space="preserve">nahag (naw-hag') v.
1. to drive forth (a person, an animal or chariot), i.e. to lead, carry away
2. (reflexively) to proceed (i.e. to impel or guide oneself)
3. (from the panting induced by effort) to sigh
[a primitive root]
KJV: acquaint, bring (away), carry away, drive (away), lead (away, forth), (be) guide, lead (away, forth). </t>
  </si>
  <si>
    <t>נוַֹהּ</t>
  </si>
  <si>
    <t xml:space="preserve">noahh (no'-ah) n-m.
1. lamentation
[from an unused root meaning to lament]
KJV: wailing. </t>
  </si>
  <si>
    <t>נֶדֶר נֵדֶר</t>
  </si>
  <si>
    <t xml:space="preserve">neder (neh'-der) (or neder {nay'-der}) n-m.
1. a promise (to God)
2. (concretely) a thing promised
[from H5087]
KJV: vow((-ed)). 
Root(s): H5087 </t>
  </si>
  <si>
    <t>נָדַר</t>
  </si>
  <si>
    <t xml:space="preserve">nadar (naw-dar') v.
1. to promise (pos., to do or give something to God)
[a primitive root]
KJV: (make a) vow. </t>
  </si>
  <si>
    <t>נָדַף</t>
  </si>
  <si>
    <t xml:space="preserve">nadaph (naw-daf') v.
1. to shove asunder, i.e. disperse
[a primitive root]
KJV: drive (away, to and fro), thrust down, shaken, tossed to and fro. </t>
  </si>
  <si>
    <t>נִדנֶה</t>
  </si>
  <si>
    <t xml:space="preserve">nidneh (nid-neh') n-m.
1. a sheath
2. (figuratively) the body (as the receptacle of the soul)
[(Aramaic) from the same as H5084]
KJV: body. 
Root(s): H5084 </t>
  </si>
  <si>
    <t>נָדָן</t>
  </si>
  <si>
    <t xml:space="preserve">nadan (naw-dawn') n-m.
1. a sheath (of a sword)
[of uncertain derivation]
KJV: sheath. </t>
  </si>
  <si>
    <t xml:space="preserve">nadan (naw-dawn') n-m.
1. a present (for prostitution)
[probably from an unused root meaning to give]
KJV: gift. </t>
  </si>
  <si>
    <t>נְדִיבָּה</t>
  </si>
  <si>
    <t xml:space="preserve">ndiybah (ned-ee-baw') n-f.
1. (properly) nobility, i.e. reputation
[feminine of H5081]
KJV: soul. 
Root(s): H5081 </t>
  </si>
  <si>
    <t>נָדִיבּ</t>
  </si>
  <si>
    <t xml:space="preserve">nadiyb (naw-deeb') adj.
1. (properly) voluntary, i.e. generous
2. (hence) magnanimous
3. as noun, a grandee (sometimes a tyrant)
[from H5068]
KJV: free, liberal (things), noble, prince, willing ((hearted)). 
Root(s): H5068 </t>
  </si>
  <si>
    <t>נָדַח</t>
  </si>
  <si>
    <t xml:space="preserve">nadach (naw-dakh') v.
1. to push off
2. used in a great variety of applications, literally and figuratively (to expel, mislead, strike, inflict, etc.)
[a primitive root]
KJV: banish, bring, cast down (out), chase, compel, draw away, drive (away, out, quite), fetch a stroke, force, go away, outcast, thrust away (out), withdraw. </t>
  </si>
  <si>
    <t>נִדָּה</t>
  </si>
  <si>
    <t xml:space="preserve">niddah (nid-daw') n-f.
1. (properly) rejection
2. (by implication) impurity
3. (especially) moral impurity (idolatry, incest, adultery, etc.)
4. (femininely, physically) menstruation
[from H5074]
KJV: X far, filthiness, X flowers, menstruous (woman), put apart, X removed (woman), separation, set apart, unclean(-ness, thing, with filthiness). 
Root(s): H5074 </t>
  </si>
  <si>
    <t>נֵדֶה</t>
  </si>
  <si>
    <t xml:space="preserve">nedeh (nay'-deh) n-m.
1. a bounty (for prostitution)
[from H5077 in the sense of freely flinging money]
KJV: gifts. 
Root(s): H5077 </t>
  </si>
  <si>
    <t>נָדָה נָדָא</t>
  </si>
  <si>
    <t xml:space="preserve">nadah (naw-daw') (or nada (2 Kings 17) v.
1. (properly) to toss
2. (figuratively) to exclude, i.e. banish, postpone, prohibit
[a primitive root]
KJV: cast out, drive, put far away. </t>
  </si>
  <si>
    <t>נָדוּד</t>
  </si>
  <si>
    <t xml:space="preserve">nadud (naw-dood') n-m.
1. (properly) tossed
2. abstractly, a rolling (on the bed)
[passive participle of H5074]
KJV: tossing to and fro. 
Root(s): H5074 </t>
  </si>
  <si>
    <t>נְדַד</t>
  </si>
  <si>
    <t xml:space="preserve">ndad (ned-ad') v.
1. to depart
[(Aramaic) corresponding to H5074]
KJV: go from. 
Root(s): H5074 </t>
  </si>
  <si>
    <t>נָדַד</t>
  </si>
  <si>
    <t xml:space="preserve">nadad (naw-dad') v.
1. (properly) to wave to and fro (rarely to flap up and down)
2. (figuratively) to rove, flee, or (causatively) to drive away
[a primitive root]
KJV: chase (away), X could not, depart, flee (X apace, away), (re-)move, thrust away, wander (abroad, -er, -ing). </t>
  </si>
  <si>
    <t>נִדבָּך</t>
  </si>
  <si>
    <t xml:space="preserve">nidbak (nid-bawk') n-m.
1. a layer (of building materials)
[(Aramaic) from a root meaning to stick]
KJV: row. </t>
  </si>
  <si>
    <t>נְדַביָה</t>
  </si>
  <si>
    <t xml:space="preserve">Ndabyah (ned-ab-yaw') n/p.
1. largess of Jah
2. Nedabjah, an Israelite
[from H5068 and H3050]
KJV: Nedabiah. 
Root(s): H5068, H3050 </t>
  </si>
  <si>
    <t>נְדָבָה</t>
  </si>
  <si>
    <t xml:space="preserve">ndabah (ned-aw-baw') n-f.
1. (properly, abstractly) spontaneity
2. (adjectively) spontaneous
3. (concretely) a spontaneous
4. (by inference, in plural) abundant gift
[from H5068]
KJV: free(-will) offering, freely, plentiful, voluntary(-ily, offering), willing(-ly), offering). 
Root(s): H5068 </t>
  </si>
  <si>
    <t>נָדָב</t>
  </si>
  <si>
    <t xml:space="preserve">Nadab (naw-dawb') n/p.
1. liberal
2. Nadab, the name of four Israelites
[from H5068]
KJV: Nadab. 
Root(s): H5068 </t>
  </si>
  <si>
    <t>נְדַב</t>
  </si>
  <si>
    <t xml:space="preserve">ndab (ned-ab') v.
1. be (or give) liberal(-ly)
[(Aramaic) corresponding to H5068]
KJV: (be minded of...own) freewill (offering), offer freely (willingly). 
Root(s): H5068 </t>
  </si>
  <si>
    <t>נָדַב</t>
  </si>
  <si>
    <t xml:space="preserve">nadab (naw-dab') v.
1. to impel
2. (hence) to volunteer (as a soldier), to present spontaneously
[a primitive root]
KJV: offer freely, be (give, make, offer self) willing(-ly). </t>
  </si>
  <si>
    <t>נֵד</t>
  </si>
  <si>
    <t xml:space="preserve">ned (nade) n-m.
1. a mound, i.e. wave
[from H5110 in the sense of piling up]
KJV: heap. 
Root(s): H5110 </t>
  </si>
  <si>
    <t>נָגַשׁ</t>
  </si>
  <si>
    <t xml:space="preserve">nagash (naw-gash') v.
1. to be or come (causatively, bring) near (for any purpose)
2. euphemistically, to lie with a woman
3. as an enemy, to attack
4. relig. to worship
5. causatively, to present
6. (figuratively) to adduce an argument
7. by reversal, to stand back
[a primitive root]
KJV: (make to) approach (nigh), bring (forth, hither, near), (cause to) come (hither, near, nigh), give place, go hard (up), (be, draw, go) near (nigh), offer, overtake, present, put, stand. </t>
  </si>
  <si>
    <t>נָגַשׂ</t>
  </si>
  <si>
    <t xml:space="preserve">nagas (naw-gas') v.
1. to drive (an animal, a workman, a debtor, an army)
2. (by implication) to tax, harass, tyrannize
[a primitive root]
KJV: distress, driver, exact(-or), oppress(-or), X raiser of taxes, taskmaster. </t>
  </si>
  <si>
    <t>נָגַר</t>
  </si>
  <si>
    <t xml:space="preserve">nagar (naw-gar') v.
1. to flow
2. (figuratively) to stretch out
3. causatively, to pour out or down
4. (figuratively) to deliver over
[a primitive root]
KJV: fall, flow away, pour down (out), run, shed, spilt, trickle down. </t>
  </si>
  <si>
    <t>נֶגֶף</t>
  </si>
  <si>
    <t xml:space="preserve">negeph (neh'-ghef) n-m.
1. a trip (of the foot)
2. (figuratively) an infliction (of disease)
[from H5062]
KJV: plague, stumbling. 
Root(s): H5062 </t>
  </si>
  <si>
    <t>נָגַף</t>
  </si>
  <si>
    <t xml:space="preserve">nagaph (naw-gaf') v.
1. to push, gore, defeat, stub (the toe), inflict (a disease)
[a primitive root]
KJV: beat, dash, hurt, plague, slay, smite (down), strike, stumble, X surely, put to the worse. </t>
  </si>
  <si>
    <t>נֶגַע</t>
  </si>
  <si>
    <t xml:space="preserve">nega` (neh'-gah) n-m.
1. a blow
2. (figuratively) an infliction
3. (by implication) a spot, sore
4. (concretely) a leprous person or dress
[from H5060]
KJV: plague, sore, stricken, stripe, stroke, wound. 
Root(s): H5060 </t>
  </si>
  <si>
    <t>נָגַע</t>
  </si>
  <si>
    <t xml:space="preserve">naga` (naw-gah') v.
1. (properly) to touch, i.e. lay the hand upon (for any purpose
2. (euphemism) to lie with a woman)
3. (by implication, to reach (figuratively, to arrive, acquire)
4. violently, to strike (punish, defeat, destroy, etc.)
[a primitive root]
KJV: beat, (X be able to) bring (down), cast, come (nigh), draw near (nigh), get up, happen, join, near, plague, reach (up), smite, strike, touch. </t>
  </si>
  <si>
    <t>נָגַן</t>
  </si>
  <si>
    <t xml:space="preserve">nagan (naw-gan') v.
1. (properly) to thrum, i.e. beat a tune with the fingers
2. (especially) to play on a stringed instrument
3. (hence, generally) to make music
[a primitive root]
KJV: player on instruments, sing to the stringed instruments, melody, ministrel, play(-er, -ing). </t>
  </si>
  <si>
    <t>נְגִינָה נְגִינַת</t>
  </si>
  <si>
    <t xml:space="preserve">ngiynah (neg-ee-naw') (or ngiynath (Psa. 61) n-f.
1. (properly) instrumental music
2. (by implication) a stringed instrument
3. (by extension) a poem set to music
4. (specifically) an epigram
[from H5059]
KJV: stringed instrument, musick, Neginoth (plural), song. 
Root(s): H5059 </t>
  </si>
  <si>
    <t>נָגִידּ נָגִד</t>
  </si>
  <si>
    <t xml:space="preserve">nagiyd (naw-gheed') (or nagid {naw-gheed'}) n-m.
1. a commander (as occupying the front), either civil, military or religious
2. (generally, abstractly and plural), honorable themes
[from H5046]
KJV: captain, chief, excellent thing, (chief) governor, leader, noble, prince, (chief) ruler. 
Root(s): H5046 </t>
  </si>
  <si>
    <t>נַגָּח</t>
  </si>
  <si>
    <t xml:space="preserve">naggach (nag-gawkh') adj.
1. butting, i.e. vicious
[from H5055]
KJV: used (wont) to push. 
Root(s): H5055 </t>
  </si>
  <si>
    <t>נָגַח</t>
  </si>
  <si>
    <t xml:space="preserve">nagach (naw-gakh') v.
1. to but with the horns
2. (figuratively) to war against
[a primitive root]
KJV: gore, push (down, -ing). </t>
  </si>
  <si>
    <t>נְגוֹהָה</t>
  </si>
  <si>
    <t xml:space="preserve">ngohah (neg-o-haw') n-f.
1. splendor
[feminine of H5051]
KJV: brightness. 
Root(s): H5051 </t>
  </si>
  <si>
    <t>נוֹגַהּ</t>
  </si>
  <si>
    <t xml:space="preserve">nogahh (no'-gah) n-f.
1. dawn
[(Aramaic) corresponding to H5051]
KJV: morning. 
Root(s): H5051 </t>
  </si>
  <si>
    <t xml:space="preserve">Nogahh (no'-gah) n/p.
1. Nogah, a son of David
[the same as H5051]
KJV: Nogah. 
Root(s): H5051 </t>
  </si>
  <si>
    <t xml:space="preserve">nogahh (no'-gah) n-f.
1. brilliancy (literally or figuratively)
[from H5050]
KJV: bright(-ness), light, (clear) shining. 
Root(s): H5050 </t>
  </si>
  <si>
    <t>נָגַהּ</t>
  </si>
  <si>
    <t xml:space="preserve">nagahh (naw-gah') v.
1. to glitter
2. causatively, to illuminate
[a primitive root]
KJV: (en-)lighten, (cause to) shine. </t>
  </si>
  <si>
    <t>נֶגֶד</t>
  </si>
  <si>
    <t xml:space="preserve">neged (neh'-ghed) prep.
1. opposite
[(Aramaic) corresponding to H5048]
KJV: toward. 
Root(s): H5048 </t>
  </si>
  <si>
    <t xml:space="preserve">neged (neh'-ghed) adj.
1. a front, i.e. part opposite
2. specifically a counterpart, or mate
3. usually (adverbial, especially with preposition) over against or before
[from H5046]
KJV: about, (over) against, X aloof, X far (off), X from, over, presence, X other side, sight, X to view. 
Root(s): H5046 </t>
  </si>
  <si>
    <t>נְגַד</t>
  </si>
  <si>
    <t xml:space="preserve">ngad (neg-ad') v.
1. to flow (through the idea of clearing the way)
[(Aramaic) corresponding to H5046]
KJV: issue. 
Root(s): H5046 </t>
  </si>
  <si>
    <t>נָגַד</t>
  </si>
  <si>
    <t xml:space="preserve">nagad (naw-gad') v.
1. (properly) to front, i.e. stand boldly out opposite
2. (by implication) (causatively), to manifest
3. (figuratively) to announce (always by word of mouth to one present)
4. specifically, to expose, predict, explain, praise
[a primitive root]
KJV: bewray, X certainly, certify, declare(-ing), denounce, expound, X fully, messenger, plainly, profess, rehearse, report, shew (forth), speak, X surely, tell, utter. </t>
  </si>
  <si>
    <t>נֶגֶב</t>
  </si>
  <si>
    <t xml:space="preserve">negeb (neh'-gheb) n-m.
1. the south (from its drought)
2. specifically, the Negeb or southern district of Judah, occasionally, Egypt (as south to Israel)
[from an unused root meaning to be parched]
KJV: south (country, side, -ward). </t>
  </si>
  <si>
    <t>נִבשָׁן</t>
  </si>
  <si>
    <t xml:space="preserve">Nibshan (nib-shawn') n/l.
1. Nibshan, a place in Israel
[of uncertain derivation]
KJV: Nibshan. </t>
  </si>
  <si>
    <t>נֶברְשָׁא</t>
  </si>
  <si>
    <t xml:space="preserve">nebrsha' (neb-reh-shaw') n-f.
1. a light
2. plural (collectively) a chandelier
[(Aramaic) from an unused root meaning to shine]
KJV: candlestick. </t>
  </si>
  <si>
    <t>נָבַע</t>
  </si>
  <si>
    <t xml:space="preserve">naba` (naw-bah') v.
1. to gush forth
2. (figuratively) to utter (good or bad words)
3. specifically, to emit (a foul odor)
[a primitive root]
KJV: belch out, flowing, pour out, send forth, utter (abundantly). </t>
  </si>
  <si>
    <t>נְבַלָּט</t>
  </si>
  <si>
    <t xml:space="preserve">Nballat (neb-al-lawt') n/l.
1. foolish secrecy
2. Neballat, a place in Israel
[apparently from H5036 and H3909]
KJV: Neballat. 
Root(s): H5036, H3909 </t>
  </si>
  <si>
    <t>נַבלוּת</t>
  </si>
  <si>
    <t xml:space="preserve">nabluwth (nab-looth') n-f.
1. (properly) disgrace, i.e. the (female) pudenda
[from H5036]
KJV: lewdness. 
Root(s): H5036 </t>
  </si>
  <si>
    <t>נְבָלָה</t>
  </si>
  <si>
    <t xml:space="preserve">nbalah (neb-aw-law') n-f.
1. foolishness, i.e. (morally) wickedness
2. concretely, a crime
3. by extension, punishment
[feminine of H5036]
KJV: folly, vile, villany. 
Root(s): H5036 </t>
  </si>
  <si>
    <t>נְבֵלָה</t>
  </si>
  <si>
    <t xml:space="preserve">nbelah (neb-ay-law') n-f.
1. a flabby thing, i.e. a carcass or carrion (human or bestial, often collectively)
2. (figuratively) an idol
[from H5034]
KJV: (dead) body, (dead) carcase, dead of itself, which died, (beast) that (which) dieth of itself. 
Root(s): H5034 </t>
  </si>
  <si>
    <t>נָבָל</t>
  </si>
  <si>
    <t xml:space="preserve">Nabal (naw-bawl') n/p.
1. dolt
2. Nabal, an Israelite
[the same as H5036]
KJV: Nabal. 
Root(s): H5036 </t>
  </si>
  <si>
    <t xml:space="preserve">nabal (naw-bawl') adj.
1. stupid
2. wicked (especially impious)
[from H5034]
KJV: fool(-ish, -ish man, -ish woman), vile person. 
Root(s): H5034 </t>
  </si>
  <si>
    <t>נֶבֶל נֵבֶל</t>
  </si>
  <si>
    <t xml:space="preserve">nebel (neh'-bel) (or nebel {nay'-bel}) n-m.
1. a skin-bag for liquids (from collapsing when empty)
2. (hence) a vase (as similar in shape when full)
3. also a lyre (as having a body of like form)
[from H5034]
KJV: bottle, pitcher, psaltery, vessel, viol. 
Root(s): H5034 </t>
  </si>
  <si>
    <t>נָבֵל</t>
  </si>
  <si>
    <t xml:space="preserve">nabel (naw-bale') v.
1. to wilt
2. (generally) to fall away, fail, faint
3. (figuratively) to be foolish or (morally) wicked
4. (causatively) to despise, disgrace
[a primitive root]
KJV: disgrace, dishounour, lightly esteem, fade (away, - ing), fall (down, -ling, off), do foolishly, come to nought, X surely, make vile, wither. </t>
  </si>
  <si>
    <t>נֵבֶך</t>
  </si>
  <si>
    <t xml:space="preserve">nebek (nay'-bek) n-m.
1. a fountain
[from an unused root meaning to burst forth]
KJV: spring. </t>
  </si>
  <si>
    <t>נְבָיוֹת נֶבָיוֹת</t>
  </si>
  <si>
    <t xml:space="preserve">Nbayowth (neb-aw-yoth') (or Nbayoth {neb-aw-yoth'}) n/p.
1. fruitfulnesses
2. Nebajoth, a son of Ismael, and the country settled by him
[feminine plural from H5107]
KJV: Nebaioth, Nebajoth. 
Root(s): H5107 </t>
  </si>
  <si>
    <t>נְבִיאָה</t>
  </si>
  <si>
    <t xml:space="preserve">nbiy'ah (neb-ee-yaw') n-f.
1. a prophetess
2. (generally) inspired woman
3. (by implication) a poetess
4. (by association) a prophet's wife
[feminine of H5030]
KJV: prophetess. 
Root(s): H5030 </t>
  </si>
  <si>
    <t>נָבִיא</t>
  </si>
  <si>
    <t xml:space="preserve">nabiy' (naw-bee') n-m.
1. a prophet
2. (generally) inspired man
[from H5012]
KJV: prophecy, that prophesy, prophet. 
Root(s): H5012 </t>
  </si>
  <si>
    <t>נְבִיא</t>
  </si>
  <si>
    <t xml:space="preserve">nbiy' (neb-ee') n-m.
1. a prophet
[(Aramaic) corresponding to H5030]
KJV: prophet. 
Root(s): H5030 </t>
  </si>
  <si>
    <t>נְבָט</t>
  </si>
  <si>
    <t xml:space="preserve">Nbat (neb-awt') n/p.
1. regard
2. Nebat, the father of Jeroboam I
[from H5027]
KJV: Nebat. 
Root(s): H5027 </t>
  </si>
  <si>
    <t>נָבַט</t>
  </si>
  <si>
    <t xml:space="preserve">nabat (naw-bat') n/p.
1. to scan, i.e. look intently at
2. (by implication) to regard with pleasure, favor or care
[a primitive root]
KJV: (cause to) behold, consider, look (down), regard, have respect, see. </t>
  </si>
  <si>
    <t>נִבחַז</t>
  </si>
  <si>
    <t xml:space="preserve">Nibchaz (nib-khaz') n/p.
1. Nibchaz, a deity of the Avites
[of foreign origin]
KJV: Nibhaz. </t>
  </si>
  <si>
    <t>נוֹבַח</t>
  </si>
  <si>
    <t xml:space="preserve">Nobach (no'-bach) n/l.
1. a bark
2. Nobach, the name of an Israelite, and of a place East of the Jordan
[from H5024]
KJV: Nobah. 
Root(s): H5024 </t>
  </si>
  <si>
    <t>נָבַח</t>
  </si>
  <si>
    <t xml:space="preserve">nabach (naw-bakh') v.
1. to bark (as a dog)
[a primitive root]
KJV: bark. </t>
  </si>
  <si>
    <t>נְבִזבָּה</t>
  </si>
  <si>
    <t xml:space="preserve">nbizbah (neb-iz-baw') n-f.
1. a largess
[(Aramaic) of uncertain derivation]
KJV: reward. </t>
  </si>
  <si>
    <t>נָבוֹת</t>
  </si>
  <si>
    <t xml:space="preserve">Nabowth (naw-both') n/p.
1. fruits
2. Naboth, an Israelite
[feminine plural from the same as H5011]
KJV: Naboth. 
Root(s): H5011 </t>
  </si>
  <si>
    <t>נְבוּשַׁזבָּן</t>
  </si>
  <si>
    <t xml:space="preserve">Nbuwshazban (neb-oo-shaz-bawn') n/p.
1. Nebushazban, Nebuchadnezzar's chief eunuch
[of foreign derivation]
KJV: Nebushazban. </t>
  </si>
  <si>
    <t>נְבוּכַּדנֶצַּר</t>
  </si>
  <si>
    <t xml:space="preserve">Nbuwkadnetstsar (neb-oo-kad-nets-tsar') n/p.
1. Nebuchadnezzar
[(Aramaic) corresponding to H5019]
 Root(s): H5019 </t>
  </si>
  <si>
    <t>נְבוּכַדנֶאצַּר נֶבוּכַדרֶאצַּר נֶבוּכַדרֶאצּוֹר</t>
  </si>
  <si>
    <t xml:space="preserve">Nbuwkadne'tstsar (neb-oo-kad-nets-tsar') (or Nbukadneotstsar (2 Kings 24) n/p.
1. Nebukadnetstsar (or -retstsar, or -retstsor), king of Babylon
[of foreign derivation]
KJV: Nebuchadnezzar, Nebuchadrezzar. 
See also: H10 </t>
  </si>
  <si>
    <t>נְבוּזַראֲדָן</t>
  </si>
  <si>
    <t xml:space="preserve">Nbuwzaradan (neb-oo-zar-ad-awn') n/p.
1. Nebuzaradan, a Babylonian general
[of foreign origin]
KJV: Nebuzaradan. </t>
  </si>
  <si>
    <t>נְבוּאָה</t>
  </si>
  <si>
    <t xml:space="preserve">nbuw'ah (neb-oo-aw) n-f.
1. inspired teaching
[(Aramaic) corresponding to H5016]
KJV: prophesying. 
Root(s): H5016 </t>
  </si>
  <si>
    <t xml:space="preserve">nbuw'ah (neb-oo-aw') n-f.
1. a prediction (spoken or written)
[from H5012]
KJV: prophecy. 
Root(s): H5012 </t>
  </si>
  <si>
    <t>נְבוֹ</t>
  </si>
  <si>
    <t xml:space="preserve">Nbow (neb-o') n/l.
1. Nebo, the name of a Babylonian deity, also of a mountain in Moab, and of a place in Israel
[probably of foreign derivation]
KJV: Nebo. </t>
  </si>
  <si>
    <t>נָבַב</t>
  </si>
  <si>
    <t xml:space="preserve">nabab (naw-bab') v.
1. to pierce
2. to be hollow, or (figuratively) foolish
[a primitive root]
KJV: hollow, vain. </t>
  </si>
  <si>
    <t>נְבָא</t>
  </si>
  <si>
    <t xml:space="preserve">nba' (neb-aw') v.
1. prophesy
[(Aramaic) corresponding to H5012]
 Root(s): H5012 </t>
  </si>
  <si>
    <t>נָבָא</t>
  </si>
  <si>
    <t xml:space="preserve">naba' (naw-baw') v.
1. to prophesy, i.e. speak (or sing) by inspiration (in prediction or simple discourse)
[a primitive root]
KJV: prophesy(-ing), make self a prophet. </t>
  </si>
  <si>
    <t>נוֹב</t>
  </si>
  <si>
    <t xml:space="preserve">Nob (nobe) n/l.
1. fruit
2. Nob, a place in Israel
[the same as H5108]
KJV: Nob. 
Root(s): H5108 </t>
  </si>
  <si>
    <t>נָאַר</t>
  </si>
  <si>
    <t xml:space="preserve">na'ar (naw-ar') v.
1. to reject
[a primitive root]
KJV: abhor, make void. </t>
  </si>
  <si>
    <t>נְאָקָה</t>
  </si>
  <si>
    <t xml:space="preserve">n'aqah (neh-aw-kaw') n-f.
1. a groan
[from H5008]
KJV: groaning. 
Root(s): H5008 </t>
  </si>
  <si>
    <t>נָאַק</t>
  </si>
  <si>
    <t xml:space="preserve">na'aq (naw-ak') v.
1. to groan
[a primitive root]
KJV: groan. </t>
  </si>
  <si>
    <t>נְאָצָה נֶאָצָה</t>
  </si>
  <si>
    <t xml:space="preserve">n'atsah (neh-aw-tsaw') (or nematsah {neh-aw-tsaw'}) n-f.
1. scorn
[from H5006]
KJV: blasphemy. 
Root(s): H5006 </t>
  </si>
  <si>
    <t>נָאַץ</t>
  </si>
  <si>
    <t xml:space="preserve">na'ats (naw-ats') v.
1. to scorn
2. or (Ecclesiastes 12
[a primitive root]
KJV: abhor, (give occasion to) blaspheme, contemn, despise, flourish, X great, provoke. 
See also: H5132 </t>
  </si>
  <si>
    <t>נַאֲפוּף</t>
  </si>
  <si>
    <t xml:space="preserve">na'aphuwph (nah-af-oof') n-m.
1. adultery
[from H5003]
KJV: adultery. 
Root(s): H5003 </t>
  </si>
  <si>
    <t>נִאוּף</t>
  </si>
  <si>
    <t xml:space="preserve">ni'uph (nee-oof') n-m.
1. adultery
[from H5003]
KJV: adultery. 
Root(s): H5003 </t>
  </si>
  <si>
    <t>נָאַף</t>
  </si>
  <si>
    <t xml:space="preserve">na'aph (naw-af') v.
1. to commit adultery
2. (figuratively) to apostatize
[a primitive root]
KJV: adulterer(-ess), commit(-ing) adultery, woman that breaketh wedlock. </t>
  </si>
  <si>
    <t>נְאוּם</t>
  </si>
  <si>
    <t xml:space="preserve">n'um (neh-oom') n-m.
1. an oracle
[from H5001]
KJV: (hath) said, saith. 
Root(s): H5001 </t>
  </si>
  <si>
    <t>נָאַם</t>
  </si>
  <si>
    <t xml:space="preserve">na'am (naw-am') v.
1. (properly) to whisper
2. (by implication) to utter as a oracle
[a primitive root]
KJV: say. </t>
  </si>
  <si>
    <t>סָחָה</t>
  </si>
  <si>
    <t xml:space="preserve">cachah (saw-khaw') v.
1. to sweep away
[a primitive root]
KJV: scrape. </t>
  </si>
  <si>
    <t>סְחָבָה</t>
  </si>
  <si>
    <t xml:space="preserve">cchabah (seh-khaw-baw') n-f.
1. a rag
[from H5498]
KJV: cast clout. 
Root(s): H5498 </t>
  </si>
  <si>
    <t>סָחַב</t>
  </si>
  <si>
    <t xml:space="preserve">cachab (saw-khab') v.
1. to trail along
[a primitive root]
KJV: draw (out), tear. </t>
  </si>
  <si>
    <t>סוּת</t>
  </si>
  <si>
    <t xml:space="preserve">cuwth (sooth) n-m.
1. covering, i.e. clothing
[probably from the same root as H4533]
KJV: clothes. 
Root(s): H4533 </t>
  </si>
  <si>
    <t xml:space="preserve">cuwth (sooth) v.
1. (properly) to prick
2. (figuratively) stimulate
3. (by implication) to seduce
[perhaps denominative from H7898]
KJV: entice, move, persuade, provoke, remove, set on, stir up, take away. 
Root(s): H7898 </t>
  </si>
  <si>
    <t>סוּר</t>
  </si>
  <si>
    <t xml:space="preserve">Cuwr (soor) n/l.
1. Sur, a gate of the temple
[the same as H5494]
KJV: Sur. 
Root(s): H5494 </t>
  </si>
  <si>
    <t xml:space="preserve">cuwr (soor) v-xxp.
1. turned off, i.e. deteriorated
[probably passive participle of H5493]
KJV: degenerate. 
Root(s): H5493 </t>
  </si>
  <si>
    <t>סוּר שׂוּר</t>
  </si>
  <si>
    <t xml:space="preserve">cuwr (soor) (or suwr (Hosea 9) v.
1. to turn off (literal or figurative)
[a primitive root]
KJV: be(-head), bring, call back, decline, depart, eschew, get (you), go (aside), X grievous, lay away (by), leave undone, be past, pluck away, put (away, down), rebel, remove (to and fro), revolt, X be sour, take (away, off), turn (aside, away, in), withdraw, be without. </t>
  </si>
  <si>
    <t>סוּפָה</t>
  </si>
  <si>
    <t xml:space="preserve">cuwphah (soo-faw') n-f.
1. a hurricane
[from H5486]
KJV: Red Sea, storm, tempest, whirlwind, Red sea. 
Root(s): H5486 </t>
  </si>
  <si>
    <t>סוֹף</t>
  </si>
  <si>
    <t xml:space="preserve">cowph (sofe) n-m.
1. end
[(Aramaic) corresponding to H5490]
 Root(s): H5490 </t>
  </si>
  <si>
    <t xml:space="preserve">cowph (sofe) n-m.
1. a termination
[from H5486]
KJV: conclusion, end, hinder participle 
Root(s): H5486 </t>
  </si>
  <si>
    <t>סוּף</t>
  </si>
  <si>
    <t xml:space="preserve">Cuwph (soof) n/l.
1. the Reed (Sea)
[for H5488 (by ellipsis of H3220)]
KJV: Red Sea. 
Root(s): H5488, H3220 </t>
  </si>
  <si>
    <t xml:space="preserve">cuwph (soof) n-m.
1. a reed, especially the papyrus
[probably of Egyptian origin]
KJV: flag, Red (sea), weed. 
Compare: H5489 </t>
  </si>
  <si>
    <t xml:space="preserve">cuwph (soof) v.
1. to come to an end
[(Aramaic) corresponding to H5486]
KJV: consume, fulfill. 
Root(s): H5486 </t>
  </si>
  <si>
    <t xml:space="preserve">cuwph (soof) v.
1. to snatch away, i.e. terminate
[a primitive root]
KJV: consume, have an end, perish, X be utterly. </t>
  </si>
  <si>
    <t>סוּסִי</t>
  </si>
  <si>
    <t xml:space="preserve">Cuwciy (soo-see') n/p.
1. horse-like
2. Susi, an Israelite
[from H5483]
KJV: Susi. 
Root(s): H5483 </t>
  </si>
  <si>
    <t>סוּסָה</t>
  </si>
  <si>
    <t xml:space="preserve">cuwcah (soo-saw') n-f.
1. a mare
[feminine of H5483]
KJV: company of horses. 
Root(s): H5483 </t>
  </si>
  <si>
    <t>סוּס סוּס</t>
  </si>
  <si>
    <t xml:space="preserve">cuwc (soos) (or cuc {soos}) n-m.
1. a horse (as leaping)
2. also a swallow (from its rapid flight)
[from an unused root meaning to skip (properly, for joy)]
KJV: crane, horse((-back, -hoof)). 
Compare: H6571 </t>
  </si>
  <si>
    <t>סְוֵנֵה סְוֵנָה סְוֵן</t>
  </si>
  <si>
    <t xml:space="preserve">Cveneh (sev-ay-nay') ((rather to be written Cvenah {sev-ay'-naw} for Cven {sev-ane'} i.e to Seven)) n/l.
1. Seven, a place in Upper Egypt
[of Egyptian derivation]
KJV: Syene. </t>
  </si>
  <si>
    <t>סוּמפּוֹנְיָה סוּמפּוֹנְיָה סִיפוֹנְיָא</t>
  </si>
  <si>
    <t xml:space="preserve">cuwmpownyah (soom-po-neh-yaw') ((Aramaic) or cuwmponyah (Aramaic) {soom-po-neh-yaw'} or ciyphonya) n-f.
1. a wind instrument (with a double pipe), a bagpipe, panpipes
[of Greek origin]
KJV: dulcimer. </t>
  </si>
  <si>
    <t>סוּך</t>
  </si>
  <si>
    <t xml:space="preserve">cuwk (sook) v.
1. (properly) to smear over (with oil), i.e. anoint
[a primitive root]
KJV: anoint (self), X at all. </t>
  </si>
  <si>
    <t>סוֹטַי</t>
  </si>
  <si>
    <t xml:space="preserve">Cowtay (so-tah'-ee) n/p.
1. roving
2. Sotai, one of the Nethinim
[from H7750]
KJV: Sotai. 
Root(s): H7750 </t>
  </si>
  <si>
    <t>סוּחָה</t>
  </si>
  <si>
    <t xml:space="preserve">cuwchah (soo-khaw') n-f.
1. something swept away, i.e. filth
[from the same as H5477]
KJV: torn. 
Root(s): H5477 </t>
  </si>
  <si>
    <t>סוַּח</t>
  </si>
  <si>
    <t xml:space="preserve">Cuwach (soo'-akh) n/p.
1. sweeping
2. Suach, an Israelite
[from an unused root meaning to wipe away]
KJV: Suah. </t>
  </si>
  <si>
    <t>סוֹדִי</t>
  </si>
  <si>
    <t xml:space="preserve">Cowdiy (so-dee') n/p.
1. a confidant
2. Sodi, an Israelite
[from H5475]
KJV: Sodi. 
Root(s): H5475 </t>
  </si>
  <si>
    <t>סוֹד</t>
  </si>
  <si>
    <t xml:space="preserve">cowd (sode) n-m.
1. a session, i.e. company of persons (in close deliberation)
2. (by implication) intimacy, consultation, a secret
[from H3245]
KJV: assembly, consel, inward, secret (counsel). 
Root(s): H3245 </t>
  </si>
  <si>
    <t>סוּגַר</t>
  </si>
  <si>
    <t xml:space="preserve">cuwgar (soo-gar') n-m.
1. an inclosure, i.e. cage (for an animal)
[from H5462]
KJV: ward. 
Root(s): H5462 </t>
  </si>
  <si>
    <t>סוּג</t>
  </si>
  <si>
    <t xml:space="preserve">cuwg (soog) v.
1. to hem in, i.e. bind
[a primitive root (probably rather identical with H5472 through the idea of shrinking from a hedge]
KJV: set about. 
Root(s): H5472 
Compare: H7735 </t>
  </si>
  <si>
    <t xml:space="preserve">cuwg (soog) v.
1. (properly) to flinch
2. (by implication) to go back, literally (to retreat) or figuratively (to apostatize)
[a primitive root]
KJV: backslider, drive, go back, turn (away, back). </t>
  </si>
  <si>
    <t>סוֹא</t>
  </si>
  <si>
    <t xml:space="preserve">Cow' (so) n/p.
1. So, an Egyptian king
[of foreign derivation]
KJV: So. </t>
  </si>
  <si>
    <t>סוֹהַר</t>
  </si>
  <si>
    <t xml:space="preserve">cohar (so'-har) n-m.
1. a dungeon (as surrounded by walls)
[from the same as H5469]
KJV: prison. 
Root(s): H5469 </t>
  </si>
  <si>
    <t>סַהַר</t>
  </si>
  <si>
    <t xml:space="preserve">cahar (cah'-har) n-m.
1. roundness
[from an unused root meaning to be round]
KJV: round. </t>
  </si>
  <si>
    <t>סֶדֶר</t>
  </si>
  <si>
    <t xml:space="preserve">ceder (seh'-der) n-m.
1. order
[from an unused root meaning to arrange]
KJV: order. </t>
  </si>
  <si>
    <t>סְדוֹם</t>
  </si>
  <si>
    <t xml:space="preserve">Cdom (sed-ome') n/l.
1. burnt (i.e. volcanic or bituminous) district
2. Sedom, a place near the Dead Sea
[from an unused root meaning to scorch]
KJV: Sodom. </t>
  </si>
  <si>
    <t>סָדִין</t>
  </si>
  <si>
    <t xml:space="preserve">cadiyn (saw-deen') n-m.
1. a wrapper, i.e. shirt
[from an unused root meaning to envelop]
KJV: fine linen, sheet. </t>
  </si>
  <si>
    <t>סַד</t>
  </si>
  <si>
    <t xml:space="preserve">cad (sad) n-m.
1. the stocks
[from an unused root meaning to estop]
KJV: stocks. </t>
  </si>
  <si>
    <t>סַגרִידּ</t>
  </si>
  <si>
    <t xml:space="preserve">cagriyd (sag-reed') n-m.
1. a pouring rain
[probably from H5462 in the sense of sweeping away]
KJV: very rainy. 
Root(s): H5462 </t>
  </si>
  <si>
    <t>סְגַר</t>
  </si>
  <si>
    <t xml:space="preserve">cgar (seg-ar') v.
1. shut up
[(Aramaic) corresponding to H5462]
 Root(s): H5462 </t>
  </si>
  <si>
    <t>סָגַר</t>
  </si>
  <si>
    <t xml:space="preserve">cagar (saw-gar') v.
1. to shut up
2. (figuratively) to surrender
[a primitive root]
KJV: close up, deliver (up), give over (up), inclose, X pure, repair, shut (in, self, out, up, up together), stop, X straitly. </t>
  </si>
  <si>
    <t>סָגָן</t>
  </si>
  <si>
    <t xml:space="preserve">cagan (saw-gawn') n-m.
1. a prefect of a province
[from an unused root meaning to superintend]
KJV: prince, ruler. </t>
  </si>
  <si>
    <t>סְגַן</t>
  </si>
  <si>
    <t xml:space="preserve">cgan (seg-an') n-m.
1. governor
[(Aramaic) corresponding to H5461]
 Root(s): H5461 </t>
  </si>
  <si>
    <t>סְגוּלָּה</t>
  </si>
  <si>
    <t xml:space="preserve">cgullah (seg-ool-law') n-f.
1. wealth (as closely shut up)
[feminine passive participle of an unused root meaning to shut up]
KJV: jewel, peculiar (treasure), proper good, special. </t>
  </si>
  <si>
    <t>סְגוֹר</t>
  </si>
  <si>
    <t xml:space="preserve">cgowr (seg-ore') n-m.
1. (properly) shut up, i.e. the breast (as inclosing the heart)
2. (also) gold (as generally shut up safely)
[from H5462]
KJV: caul, gold. 
Root(s): H5462 </t>
  </si>
  <si>
    <t>סְגִד</t>
  </si>
  <si>
    <t xml:space="preserve">cgid (seg-eed') v.
1. worship
[(Aramaic) corresponding to H5456]
 Root(s): H5456 </t>
  </si>
  <si>
    <t>סָגַד</t>
  </si>
  <si>
    <t xml:space="preserve">cagad (saw-gad') v.
1. to prostrate oneself (in homage)
[a primitive root]
KJV: fall down. </t>
  </si>
  <si>
    <t>סַבתְּכָא</t>
  </si>
  <si>
    <t xml:space="preserve">Cabtka' (sab-tek-aw') n/p.
1. Sabteca, the name of a son of Cush, and the region settled by him
[probably of foreign derivation]
KJV: Sabtecha, Sabtechah. </t>
  </si>
  <si>
    <t>סַבתָּא סַבתָּה</t>
  </si>
  <si>
    <t xml:space="preserve">Cabta' (sab-taw') (or Cabtah {sab-taw'}) n/p.
1. Sabta or Sabtah, the name of a son of Cush, and the country occupied by his posterity
[probably of foreign derivation]
KJV: Sabta, Sabtah. </t>
  </si>
  <si>
    <t>סִברַיִם</t>
  </si>
  <si>
    <t xml:space="preserve">Cibrayim (sib-rah'-yim) n/l.
1. double hope
2. Sibrajim, a place in Syria
[dual from a root corresponding to H5452]
KJV: Sibraim. 
Root(s): H5452 </t>
  </si>
  <si>
    <t>סְבַר</t>
  </si>
  <si>
    <t xml:space="preserve">cbar (seb-ar') v.
1. to bear in mind, i.e. hope
[(Aramaic) a primitive root]
KJV: think. </t>
  </si>
  <si>
    <t>סִבּוֹלֶת</t>
  </si>
  <si>
    <t xml:space="preserve">cibboleth (sib-bo'-leth) n-f.
1. an ear of grain
[for H7641]
KJV: Sibboleth. 
Root(s): H7641 </t>
  </si>
  <si>
    <t>סְבָלָה</t>
  </si>
  <si>
    <t xml:space="preserve">cbalah (seb-aw-law') n-f.
1. porterage
[from H5447]
KJV: burden. 
Root(s): H5447 </t>
  </si>
  <si>
    <t>סַבָּל</t>
  </si>
  <si>
    <t xml:space="preserve">cabbal (sab-bawl') n-m.
1. a porter
[from H5445]
KJV: (to bear, bearer of) burden(-s). 
Root(s): H5445 </t>
  </si>
  <si>
    <t>סוֹבֶל סוּבָּל</t>
  </si>
  <si>
    <t xml:space="preserve">cobel (so'-bel) ((only in the form cubbal {soob-bawl'}) n-m.
1. a load (figuratively)
[from H5445]
KJV: burden. 
Root(s): H5445 </t>
  </si>
  <si>
    <t>סֵבֶל</t>
  </si>
  <si>
    <t xml:space="preserve">cebel (say'-bel) n-m.
1. a load (literally or figuratively)
[from H5445]
KJV: burden, charge. 
Root(s): H5445 </t>
  </si>
  <si>
    <t>סְבַל</t>
  </si>
  <si>
    <t xml:space="preserve">cbal (seb-al') v.
1. to erect
[(Aramaic) corresponding to H5445]
KJV: strongly laid. 
Root(s): H5445 </t>
  </si>
  <si>
    <t>סָבַל</t>
  </si>
  <si>
    <t xml:space="preserve">cabal (saw-bal') v.
1. to carry (literally or figuratively), or (reflexively) be burdensome
2. specifically, to be gravid
[a primitive root]
KJV: bear, be a burden, carry, strong to labour. </t>
  </si>
  <si>
    <t>סִבְּכַי</t>
  </si>
  <si>
    <t xml:space="preserve">Cibbkay (sib-bek-ah'-ee) n/p.
1. copse-like
2. Sibbecai, an Israelite
[from H5440]
KJV: Sibbecai, Sibbechai. 
Root(s): H5440 </t>
  </si>
  <si>
    <t>סַבְּכָא שַׂבְּכָא</t>
  </si>
  <si>
    <t xml:space="preserve">cabbka' (sab-bek-aw') ((Aramaic) or sabbka) n-f.
1. a lyre
[from a root corresponding to H5440]
KJV: sackbut. 
Root(s): H5440 </t>
  </si>
  <si>
    <t>סְבָך</t>
  </si>
  <si>
    <t xml:space="preserve">cbak (seb-awk') n-m.
1. thick(-et)
[from H5440, a copse]
 Root(s): H5440 </t>
  </si>
  <si>
    <t>סוֹבֶך</t>
  </si>
  <si>
    <t xml:space="preserve">cobek (so'-bek) n-m.
1. a copse
[from H5440]
KJV: thicket. 
Root(s): H5440 </t>
  </si>
  <si>
    <t>סָבַך</t>
  </si>
  <si>
    <t xml:space="preserve">cabak (saw-bak') v.
1. to entwine
[a primitive root]
KJV: fold together, wrap. </t>
  </si>
  <si>
    <t>סָבִיבּ סֶבִיבָּה</t>
  </si>
  <si>
    <t xml:space="preserve">cabiyb (saw-beeb') (or (feminine) cbiybah {seb-ee-baw'}) adj.
1. (as noun) a circle, neighbour, or environs
2. but chiefly (as adverb, with or without preposition) around
[from H5437]
KJV: (place, round) about, circuit, compass, on every side. 
Root(s): H5437 </t>
  </si>
  <si>
    <t>סִבָּה</t>
  </si>
  <si>
    <t xml:space="preserve">cibbah (sib-baw') n-f.
1. a (providential) turn (of affairs)
[from H5437]
KJV: cause. 
Root(s): H5437 </t>
  </si>
  <si>
    <t>סָבַב</t>
  </si>
  <si>
    <t xml:space="preserve">cabab (saw-bab') v.
1. to revolve, surround, or border
2. used in various applications, literally and figuratively (as follows)
[a primitive root]
KJV: bring, cast, fetch, lead, make, walk, X whirl, X round about, be about on every side, apply, avoid, beset (about), besiege, bring again, carry (about), change, cause to come about, X circuit, (fetch a) compass (about, round), drive, environ, X on every side, beset (close, come, compass, go, stand) round about, inclose, remove, return, set, sit down, turn (self) (about, aside, away, back). </t>
  </si>
  <si>
    <t>סְבָאִי</t>
  </si>
  <si>
    <t xml:space="preserve">Cba'iy (seb-aw-ee') n/g.
1. a Sebaite, or inhabitant of Seba
[patrial from H5434]
KJV: Sabean. 
Root(s): H5434 </t>
  </si>
  <si>
    <t>סוֹבֶא</t>
  </si>
  <si>
    <t xml:space="preserve">cobe' (so'-beh) n-m.
1. potation, concretely (wine), or abstractly (carousal)
[from H5433]
KJV: drink, drunken, wine. 
Root(s): H5433 </t>
  </si>
  <si>
    <t>סְבָא</t>
  </si>
  <si>
    <t xml:space="preserve">Cba' (seb-aw') n/l.
1. Seba, a son of Cush, and the country settled by him
[of foreign origin]
KJV: Seba. </t>
  </si>
  <si>
    <t>סָבָא</t>
  </si>
  <si>
    <t xml:space="preserve">caba' (saw-baw') v.
1. to quaff to satiety, i.e. become tipsy
[a primitive root]
KJV: drunkard, fill self, Sabean, (wine-)bibber. </t>
  </si>
  <si>
    <t>סַאסְאָה</t>
  </si>
  <si>
    <t xml:space="preserve">ca'c'ah (sah-seh-aw') v.
1. measurement, i.e. moderation
[for H5429]
KJV: measure. 
Root(s): H5429 </t>
  </si>
  <si>
    <t>סָאַן</t>
  </si>
  <si>
    <t xml:space="preserve">ca'an (saw-an') v.
1. to shoe, i.e. (active participle) a soldier shod
[a primitive root, to be miry; used only as denominative from H5430]
KJV: warrior. 
Root(s): H5430 </t>
  </si>
  <si>
    <t>סְאוֹן</t>
  </si>
  <si>
    <t xml:space="preserve">c'own (seh-own') n-m.
1. perhaps a military boot (as a protection from mud
[from H5431]
KJV: battle. 
Root(s): H5431 </t>
  </si>
  <si>
    <t>סְאָה</t>
  </si>
  <si>
    <t xml:space="preserve">c'ah (seh-aw') n-f.
1. a seah, or certain measure (as determinative) for grain
[from an unused root meaning to define]
KJV: measure. </t>
  </si>
  <si>
    <t>נָתַשׁ</t>
  </si>
  <si>
    <t xml:space="preserve">nathash (naw-thash') v.
1. to tear away
[a primitive root]
KJV: destroy, forsake, pluck (out, up, by the roots), pull up, root out (up), X utterly. </t>
  </si>
  <si>
    <t>נֶתֶר</t>
  </si>
  <si>
    <t xml:space="preserve">nether (neh'-ther) n-m.
1. mineral potash (so called from effervescing with acid)
[from H5425]
KJV: nitre. 
Root(s): H5425 </t>
  </si>
  <si>
    <t>נְתַר</t>
  </si>
  <si>
    <t xml:space="preserve">nther (neth-ar') v.
1. shake off
[(Aramaic) corresponding to H5425]
 Root(s): H5425 </t>
  </si>
  <si>
    <t>נָתַר</t>
  </si>
  <si>
    <t xml:space="preserve">nathar (naw-thar') v.
1. to jump, i.e. be violently agitated
2. causatively, to terrify, shake off, untie
[a primitive root]
KJV: drive asunder, leap, (let) loose, X make, move, undo. </t>
  </si>
  <si>
    <t>נֶתֶק</t>
  </si>
  <si>
    <t xml:space="preserve">netheq (neh'-thek) n-m.
1. scurf
[from H5423]
KJV: (dry) scall. 
Root(s): H5423 </t>
  </si>
  <si>
    <t>נָתַק</t>
  </si>
  <si>
    <t xml:space="preserve">nathaq (naw-thak') v.
1. to tear off
[a primitive root]
KJV: break (off), burst, draw (away), lift up, pluck (away, off), pull (out), root out. </t>
  </si>
  <si>
    <t>נָתַץ</t>
  </si>
  <si>
    <t xml:space="preserve">nathats (naw-thats') v.
1. to tear down
[a primitive root]
KJV: beat down, break down (out), cast down, destroy, overthrow, pull down, throw down. </t>
  </si>
  <si>
    <t>נָתַע</t>
  </si>
  <si>
    <t xml:space="preserve">natha` (naw-thah') v.
1. to tear out
[for H5422]
KJV: break. 
Root(s): H5422 </t>
  </si>
  <si>
    <t>נָתַס</t>
  </si>
  <si>
    <t xml:space="preserve">nathac (naw-thas') v.
1. to tear up
[a primitive root]
KJV: mar. </t>
  </si>
  <si>
    <t>נְתַן ־ מֶלֶך</t>
  </si>
  <si>
    <t xml:space="preserve">Nthan-Melek (neth-an' meh'-lek) n/p.
1. given of (the) king
2. Nethan-Melek, an Israelite
[from H5414 and H4428]
KJV: Nathan-melech. 
Root(s): H5414, H4428 </t>
  </si>
  <si>
    <t>נְתַניָה נְתַניָהוּ</t>
  </si>
  <si>
    <t xml:space="preserve">Nthanyah (neth-an-yaw') (or Nthanyahuw {neth-an-yaw'-hoo}) n/p.
1. given of Jah
2. Nethanjah, the name of four Israelites
[from H5414 and H3050]
KJV: Nethaniah. 
Root(s): H5414, H3050 </t>
  </si>
  <si>
    <t>נְתַנאֵל</t>
  </si>
  <si>
    <t xml:space="preserve">Nthane'l (neth-an-ale') n/p.
1. given of God
2. Nethanel, the name of ten Israelites
[from H5414 and H410]
KJV: Nethaneel. 
Root(s): H5414, H410 </t>
  </si>
  <si>
    <t>נָתָן</t>
  </si>
  <si>
    <t xml:space="preserve">Nathan (naw-thawn') n/p.
1. given
2. Nathan, the name of five Israelites
[from H5414]
KJV: Nathan. 
Root(s): H5414 </t>
  </si>
  <si>
    <t>נְתַן</t>
  </si>
  <si>
    <t xml:space="preserve">nthan (neth-an') v.
1. give
[(Aramaic) corresponding to H5414]
KJV: bestow, give pay. 
Root(s): H5414 </t>
  </si>
  <si>
    <t>נָתַן</t>
  </si>
  <si>
    <t xml:space="preserve">nathan (naw-than') v.
1. to give, used with greatest latitude of application (put, make, etc.)
[a primitive root]
KJV: add, apply, appoint, ascribe, assign, X avenge, X be ((healed)), bestow, bring (forth, hither), cast, cause, charge, come, commit, consider, count, + cry, deliver (up), direct, distribute, do, X doubtless, X without fail, fasten, frame, X get, give (forth, over, up), grant, hang (up), X have, X indeed, lay (unto charge, up), (give) leave, lend, let (out), + lie, lift up, make, + O that, occupy, offer, ordain, pay, perform, place, pour, print, X pull , put (forth), recompense, render, requite, restore, send (out), set (forth), shew, shoot forth (up), + sing, + slander, strike, (sub-)mit, suffer, X surely, X take, thrust, trade, turn, utter, + weep, + willingly, + withdraw, + would (to) God, yield. </t>
  </si>
  <si>
    <t>נָתַך</t>
  </si>
  <si>
    <t xml:space="preserve">nathak (naw-thak') v.
1. to flow forth (literally or figuratively)
2. (by implication) to liquify
[a primitive root]
KJV: drop, gather (together), melt, pour (forth, out). </t>
  </si>
  <si>
    <t>נְתִין</t>
  </si>
  <si>
    <t xml:space="preserve">Nthiyn (netheen') n-m.
1. Nethinims
[(Aramaic) corresponding to H5411]
 Root(s): H5411 </t>
  </si>
  <si>
    <t>נָתִין נָתוּן</t>
  </si>
  <si>
    <t xml:space="preserve">Nathiyn (naw-theen') (or Nathuwn (Ezra 8) n-m.
1. one given, i.e. (in the plural only) the Nethinim, or Temple-servants (as given to that duty)
[from H5414]
KJV: Nethinims. 
Root(s): H5414 </t>
  </si>
  <si>
    <t>נָתִיבּ נְתִיבָּה נְתִבָה</t>
  </si>
  <si>
    <t xml:space="preserve">nathiyb (naw-theeb') (or (feminine) nthiybah {neth-ee-baw'} or nthibah (Jeremiah 6) n-e.
1. a (beaten) track
[from an unused root meaning to tramp]
KJV: path((-way)), X travel(-ler), way. </t>
  </si>
  <si>
    <t>נֵתַח</t>
  </si>
  <si>
    <t xml:space="preserve">nethach (nay'-thakh) n-m.
1. a fragment
[from H5408]
KJV: part, piece. 
Root(s): H5408 </t>
  </si>
  <si>
    <t>נָתַח</t>
  </si>
  <si>
    <t xml:space="preserve">nathach (naw-thakh') v.
1. to dismember
[a primitive root]
KJV: cut (in pieces), divide, hew in pieces. </t>
  </si>
  <si>
    <t>נִשׁתְּוָן</t>
  </si>
  <si>
    <t xml:space="preserve">nishtvan (nish-tev-awn') n-m.
1. letter
[(Aramaic) corresponding to H5406]
 Root(s): H5406 </t>
  </si>
  <si>
    <t xml:space="preserve">nishtvan (nish-tev-awn') n-m.
1. an epistle
[probably of Persian origin]
KJV: letter. </t>
  </si>
  <si>
    <t>נָשַׁת</t>
  </si>
  <si>
    <t xml:space="preserve">nashath (naw-shath') v.
1. (properly) to eliminate, i.e. (intransitively) to dry up
[a primitive root]
KJV: fail. </t>
  </si>
  <si>
    <t>נֶשֶׁר</t>
  </si>
  <si>
    <t xml:space="preserve">nesher (neh'-sher) n-m.
1. the eagle (or other large bird of prey)
[from an unused root meaning to lacerate]
KJV: eagle. </t>
  </si>
  <si>
    <t>נְשַׁר</t>
  </si>
  <si>
    <t xml:space="preserve">nshar (nesh-ar') n-m.
1. an eagle
[(Aramaic) corresponding to H5404]
KJV: eagle. 
Root(s): H5404 </t>
  </si>
  <si>
    <t>נֶשֶׁק נֵשֶׁק</t>
  </si>
  <si>
    <t xml:space="preserve">nesheq (neh'-shek) (or nesheq {nay'-shek}) n-m.
1. military equipment, i.e. (collectively) arms (offensive or defensive), or (concretely) an arsenal
[from H5401]
KJV: armed men, armour(-y), battle, harness, weapon. 
Root(s): H5401 </t>
  </si>
  <si>
    <t>נָשַׁק</t>
  </si>
  <si>
    <t xml:space="preserve">nashaq (naw-shak') v.
1. to kiss
2. (literally or figuratively) touch
3. (as a mode of attachment) to equip with weapons
[a primitive root (identical with H5400, through the idea of fastening up)]
KJV: armed (men), rule, kiss, that touched. 
Root(s): H5400 
Compare: H2388, H2836 </t>
  </si>
  <si>
    <t>נָשַׂק</t>
  </si>
  <si>
    <t xml:space="preserve">nasaq (naw-sak') v.
1. to catch fire
[a primitive root]
KJV: burn, kindle. </t>
  </si>
  <si>
    <t>נֶשֶׁף</t>
  </si>
  <si>
    <t xml:space="preserve">nesheph (neh'-shef) n-m.
1. (properly) a breeze
2. (by implication) dusk (when the evening breeze prevails)
[from H5398]
KJV: dark, dawning of the day (morning), night, twilight. 
Root(s): H5398 </t>
  </si>
  <si>
    <t>נָשַׁף</t>
  </si>
  <si>
    <t xml:space="preserve">nashaph (naw-shaf') v.
1. to breeze, i.e. blow up fresh (as the wind)
[a primitive root]
KJV: blow. </t>
  </si>
  <si>
    <t>נְשָׁמָה</t>
  </si>
  <si>
    <t xml:space="preserve">nshamah (nesh-aw-maw') n-f.
1. a puff, i.e. wind, angry or vital breath, divine inspiration, intellect. or (concretely) an animal
[from H5395]
KJV: blast, (that) breath(-eth), inspiration, soul, spirit. 
Root(s): H5395 </t>
  </si>
  <si>
    <t>נִשׁמָא</t>
  </si>
  <si>
    <t xml:space="preserve">nishma' (nish-maw') n-f.
1. vital breath
[(Aramaic) corresponding to H5397]
KJV: breath. 
Root(s): H5397 </t>
  </si>
  <si>
    <t>נָשַׁם</t>
  </si>
  <si>
    <t xml:space="preserve">nasham (naw-sham') v.
1. (properly) to blow away, i.e. destroy
[a primitive root]
KJV: destroy. </t>
  </si>
  <si>
    <t>נָשַׁל</t>
  </si>
  <si>
    <t xml:space="preserve">nashal (naw-shal') v.
1. to pluck off, i.e. divest, eject or drop
[a primitive root]
KJV: cast (out), drive, loose, put off (out), slip. </t>
  </si>
  <si>
    <t>נִשׁכָּה</t>
  </si>
  <si>
    <t xml:space="preserve">nishkah (nish-kaw') n-f.
1. a cell
[for H3957]
KJV: chamber. 
Root(s): H3957 </t>
  </si>
  <si>
    <t>נֶשֶׁך</t>
  </si>
  <si>
    <t xml:space="preserve">neshek (neh'-shek) n-m.
1. interest on a debt
[from H5391]
KJV: usury. 
Root(s): H5391 </t>
  </si>
  <si>
    <t>נָשַׁך</t>
  </si>
  <si>
    <t xml:space="preserve">nashak (naw-shak') v.
1. to strike with a sting (as a serpent)
2. (figuratively) to oppress with interest on a loan
[a primitive root]
KJV: bite, lend upon usury. </t>
  </si>
  <si>
    <t>נְשִׁיקָה</t>
  </si>
  <si>
    <t xml:space="preserve">nshiyqah (nesh-ee-kaw') n-f.
1. a kiss
[from H5401]
KJV: kiss. 
Root(s): H5401 </t>
  </si>
  <si>
    <t>נָשִׁין</t>
  </si>
  <si>
    <t xml:space="preserve">nashiyn (naw-sheen') n-f.
1. women
[(Aramaic) irregular plural feminine of H606]
 Root(s): H606 </t>
  </si>
  <si>
    <t>נְשִׁיָה</t>
  </si>
  <si>
    <t xml:space="preserve">nshiyah (nesh-ee-yaw') n-f.
1. oblivion
[from H5382]
KJV: forgetfulness. 
Root(s): H5382 </t>
  </si>
  <si>
    <t>נָשִׂיא נָשִׂא</t>
  </si>
  <si>
    <t xml:space="preserve">nasiy' (naw-see') (or nasi' {naw-see'}) n-m.
1. (properly) an exalted one, i.e. a king or sheik
2. also a rising mist
[from H5375]
KJV: captain, chief, cloud, governor, prince, ruler, vapour. 
Root(s): H5375 </t>
  </si>
  <si>
    <t>נְשִׁי</t>
  </si>
  <si>
    <t xml:space="preserve">nshiy (nesh-ee') n-m.
1. a debt
[from H5383]
KJV: debt. 
Root(s): H5383 </t>
  </si>
  <si>
    <t>נְשׂוּאָה נְשׂוּאָה</t>
  </si>
  <si>
    <t xml:space="preserve">nsuw'ah (nes-oo-aw') (or rather, nsutah {nes-oo-aw'}) n-f.
1. something borne, i.e. a load
[feminine. passive participle of H5375]
KJV: carriage. 
Root(s): H5375 </t>
  </si>
  <si>
    <t>נָשֶׁה</t>
  </si>
  <si>
    <t xml:space="preserve">nasheh (naw-sheh') n-m.
1. rheumatic or crippled (from the incident to Jacob)
[from H5382, in the sense of failure]
KJV: which shrank. 
Root(s): H5382 </t>
  </si>
  <si>
    <t>נָשָׁה</t>
  </si>
  <si>
    <t xml:space="preserve">nashah (naw-shaw') v.
1. to lend or (by reciprocity) borrow on security or interest
[a primitive root (rather identical with H5382, in the sense of H5378)]
KJV: creditor, exact, extortioner, lend, usurer, lend on (taker on) usury. 
Root(s): H5382, H5378 </t>
  </si>
  <si>
    <t xml:space="preserve">nashah (naw-shaw') v.
1. to forget
2. (figuratively) to neglect
3. causatively, to remit, remove
[a primitive root]
KJV: forget, deprive, exact. </t>
  </si>
  <si>
    <t>נָשַׂג</t>
  </si>
  <si>
    <t xml:space="preserve">nasag (naw-sag') v.
1. to reach (literally or figuratively)
[a primitive root]
KJV: ability, be able, attain (unto), (be able to, can) get, lay at, put, reach, remove, wax rich, X surely, (over-)take (hold of, on, upon). </t>
  </si>
  <si>
    <t>נָשַׁב</t>
  </si>
  <si>
    <t xml:space="preserve">nashab (naw-shab') v.
1. to blow
2. (by implication) to disperse
[a primitive root]
KJV: (cause to) blow, drive away. </t>
  </si>
  <si>
    <t>נִשֵּׂאתּ</t>
  </si>
  <si>
    <t xml:space="preserve">nisse'th (nis-sayth') v-xxp.
1. something taken, i.e. a present
[passive participle feminine of H5375]
KJV: gift. 
Root(s): H5375 </t>
  </si>
  <si>
    <t>נָשָׁא</t>
  </si>
  <si>
    <t xml:space="preserve">nasha' (naw-shaw') v.
1. to lend on interest
2. (by implication) to demand payment for debt
[a primitive root (perhaps identical with H5377, through the idea of imposition)]
KJV: X debt, exact, giver of usury. 
Root(s): H5377 </t>
  </si>
  <si>
    <t xml:space="preserve">nasha' (naw-shaw') v.
1. to lead astray, i.e. (mentally) to delude, or (morally) to seduce
[a primitive root]
KJV: beguile, deceive, X greatly, X utterly. </t>
  </si>
  <si>
    <t>נְשָׂא</t>
  </si>
  <si>
    <t xml:space="preserve">nsa' (nes-aw') v.
1. carry away, make insurrection, take
[(Aramaic) corresponding to H5375]
 Root(s): H5375 </t>
  </si>
  <si>
    <t>נָשָׂא נָסָה</t>
  </si>
  <si>
    <t xml:space="preserve">nasa' (naw-saw') (or nacah (Psalm 4) v.
1. to lift, in a great variety of applications, literal and figurative, absol. and rel. (as follows)
[a primitive root]
KJV: accept, advance, arise, (able to, (armor), suffer to) bear(-er, up), bring (forth), burn, carry (away), cast, contain, desire, ease, exact, exalt (self), extol, fetch, forgive, furnish, further, give, go on, help, high, hold up, honorable (+ man), lade, lay, lift (self) up, lofty, marry, magnify, X needs, obtain, pardon, raise (up), receive, regard, respect, set (up), spare, stir up, + swear, take (away, up), X utterly, wear, yield. 
See also: H4, H6, H7 </t>
  </si>
  <si>
    <t>נֵרִיָה נֵרִיָהוּ</t>
  </si>
  <si>
    <t xml:space="preserve">Neriyah (nay-ree-yaw') (or Neriyahuw {nay-ree-yaw'-hoo}) n/p.
1. light of Jah
2. Nerijah, an Israelite
[from H5216 and H3050]
KJV: Neriah. 
Root(s): H5216, H3050 </t>
  </si>
  <si>
    <t>נֵרדּ</t>
  </si>
  <si>
    <t xml:space="preserve">nerd (nayrd) n-m.
1. nard, an aromatic
[of foreign origin]
KJV: spikenard. </t>
  </si>
  <si>
    <t>נִרגָּן</t>
  </si>
  <si>
    <t xml:space="preserve">nirgan (neer-gawn') v.
1. a slanderer
[from an unused root meaning to roll to pieces]
KJV: talebearer, whisperer. </t>
  </si>
  <si>
    <t>נֵרגַּל שַׁראֶצֶר</t>
  </si>
  <si>
    <t xml:space="preserve">Nergal Shar'etser (nare-gal' shar-eh'-tser) n/p.
1. Nergal-Sharetser, the name of two Babylonians
[from H5370 and H8272]
KJV: Nergal-sharezer. 
Root(s): H5370, H8272 </t>
  </si>
  <si>
    <t>נֵרגַּל</t>
  </si>
  <si>
    <t xml:space="preserve">Nergal (nare-gal') n/p.
1. Nergal, a Cuthite deity
[of foreign origin]
KJV: Nergal. </t>
  </si>
  <si>
    <t>נֵר</t>
  </si>
  <si>
    <t xml:space="preserve">Ner (nare) n/p.
1. lamp
2. Ner, an Israelite
[the same as H5216]
KJV: Ner. 
Root(s): H5216 </t>
  </si>
  <si>
    <t>נְקַשׁ</t>
  </si>
  <si>
    <t xml:space="preserve">nqash (nek-ash') v.
1. to knock
[(Aramaic) corresponding to H5367, but used in the sense of H5362]
KJV: smote. 
Root(s): H5367, H5362 </t>
  </si>
  <si>
    <t>נָקַשׁ</t>
  </si>
  <si>
    <t xml:space="preserve">naqash (naw-kash') v.
1. to entrap (with a noose), literally or figuratively
[a primitive root]
KJV: catch (lay a) snare. </t>
  </si>
  <si>
    <t>נְקָרָה</t>
  </si>
  <si>
    <t xml:space="preserve">nqarah (nek-aw-raw') n-f.
1. cleft, clift
[from H5365, a fissure]
 Root(s): H5365 </t>
  </si>
  <si>
    <t>נָקַר</t>
  </si>
  <si>
    <t xml:space="preserve">naqar (naw-kar') v.
1. to bore (penetrate, quarry)
[a primitive root]
KJV: dig, pick out, pierce, put (thrust) out. </t>
  </si>
  <si>
    <t>נִקפָּה</t>
  </si>
  <si>
    <t xml:space="preserve">niqpah (nik-paw') n-f.
1. probably a rope (as encircling)
[from H5362]
KJV: rent. 
Root(s): H5362 </t>
  </si>
  <si>
    <t>נוֹקֶף</t>
  </si>
  <si>
    <t xml:space="preserve">noqeph (no'-kef) n-m.
1. a threshing (of olives)
[from H5362]
KJV: shaking. 
Root(s): H5362 </t>
  </si>
  <si>
    <t>נָקַף</t>
  </si>
  <si>
    <t xml:space="preserve">naqaph (naw-kaf') v.
1. to strike with more or less violence (beat, fell, corrode)
2. (by implication) (of attack) to knock together, i.e. surround or circulate
[a primitive root]
KJV: compass (about, -ing), cut down, destroy, go round (about), inclose, round. </t>
  </si>
  <si>
    <t>נָקַע</t>
  </si>
  <si>
    <t xml:space="preserve">naqa` (naw-kah') v.
1. to feel aversion
[a primitive root]
KJV: be alienated. </t>
  </si>
  <si>
    <t>נְקָמָה</t>
  </si>
  <si>
    <t xml:space="preserve">nqamah (nek-aw-maw') n-f.
1. avengement, whether the act of the passion
[feminine of H5359]
KJV: + avenge, revenge(-ing), vengeance. 
Root(s): H5359 </t>
  </si>
  <si>
    <t>נָקָם</t>
  </si>
  <si>
    <t xml:space="preserve">naqam (naw-kawm') n-m.
1. revenge
[from H5358]
KJV: + avenged, quarrel, vengeance. 
Root(s): H5358 </t>
  </si>
  <si>
    <t>נָקַם</t>
  </si>
  <si>
    <t xml:space="preserve">naqam (naw-kam') v.
1. to grudge, i.e. avenge or punish
[a primitive root]
KJV: avenge(-r, self), punish, revenge (self), X surely, take vengeance. </t>
  </si>
  <si>
    <t>נָקִיק</t>
  </si>
  <si>
    <t xml:space="preserve">naqiyq (naw-keek') n-m.
1. a cleft
[from an unused root meaning to bore]
KJV: hole. </t>
  </si>
  <si>
    <t>נִקָּיוֹן נִקָּיוֹן</t>
  </si>
  <si>
    <t xml:space="preserve">niqqayown (nik-kaw-yone') (or niqqayon {nik-kaw-yone'}) n-m.
1. clearness (literally or figuratively)
[from H5352]
KJV: cleanness, innocency. 
Root(s): H5352 </t>
  </si>
  <si>
    <t>נָקִי נָקִיא</t>
  </si>
  <si>
    <t xml:space="preserve">naqiy (naw-kee') (or naqiyi (Joel 4) adj.
1. innocent
[from H5352]
KJV: blameless, clean, clear, exempted, free, guiltless, innocent, quit. 
Root(s): H5352 
See also: H4, H19, H1, H14 </t>
  </si>
  <si>
    <t>נָקַט</t>
  </si>
  <si>
    <t xml:space="preserve">naqat (naw-kat') v.
1. to loathe
[a primitive root]
KJV: weary. </t>
  </si>
  <si>
    <t>נְקוֹדָא</t>
  </si>
  <si>
    <t xml:space="preserve">Nqowda' (nek-o-daw') n/p.
1. distinction
2. Nekoda, a Temple-servant
[feminine of H5348 (in the figurative sense of marked)]
KJV: Nekoda. 
Root(s): H5348 </t>
  </si>
  <si>
    <t>נָקָה</t>
  </si>
  <si>
    <t xml:space="preserve">naqah (naw-kaw') v.
1. to be (or make) clean (literally or figuratively)
2. (by implication) (in an adverse sense) to be bare, i.e. extirpated
[a primitive root]
KJV: acquit X at all, X altogether, be blameless, cleanse, (be) clear(-ing), cut off, be desolate, be free, be (hold) guiltless, be (hold) innocent, X by no means, be quit, be (leave) unpunished, X utterly, X wholly. </t>
  </si>
  <si>
    <t>נְקוּדָּה</t>
  </si>
  <si>
    <t xml:space="preserve">nquddah (ned-ood-daw') n-f.
1. a boss
[feminine of H5348]
KJV: stud. 
Root(s): H5348 </t>
  </si>
  <si>
    <t>נִקּוּד</t>
  </si>
  <si>
    <t xml:space="preserve">niqqud (nik-kood') n-m.
1. a crumb (as broken to spots)
2. also a biscuit (as pricked)
[from the same as H5348]
KJV: cracknel, mouldy. 
Root(s): H5348 </t>
  </si>
  <si>
    <t>נוֹקֵד</t>
  </si>
  <si>
    <t xml:space="preserve">noqed (no-kade') n-m.
1. a spotter (of sheep or cattle), i.e. the owner or tender (who thus marks them)
[active participle from the same as H5348]
KJV: herdman, sheepmaster. 
Root(s): H5348 </t>
  </si>
  <si>
    <t>נָקוֹד</t>
  </si>
  <si>
    <t xml:space="preserve">naqod (naw-kode') adj.
1. spotted
[from an unused root meaning to mark (by puncturing or branding)]
KJV: speckled. </t>
  </si>
  <si>
    <t>נְקֵבָה</t>
  </si>
  <si>
    <t xml:space="preserve">nqebah (nek-ay-baw') n-f.
1. female (from the sexual form)
[from H5344]
KJV: female. 
Root(s): H5344 </t>
  </si>
  <si>
    <t>נֶקֶב</t>
  </si>
  <si>
    <t xml:space="preserve">Neqeb (neh'-keb) n/l.
1. dell
2. Nekeb, a place in Israel
[the same as H5345]
KJV: Nekeb. 
Root(s): H5345 </t>
  </si>
  <si>
    <t>neqeb (neh'keb) n-m.
1. pipe
[a bezel (for a gem)]</t>
  </si>
  <si>
    <t>נָקַב</t>
  </si>
  <si>
    <t xml:space="preserve">naqab (naw-kab') v.
1. to puncture, literally (to perforate, with more or less violence) or figuratively (to specify, designate, libel)
[a primitive root]
KJV: appoint, blaspheme, bore, curse, express, with holes, name, pierce, strike through. </t>
  </si>
  <si>
    <t>נְקֵא</t>
  </si>
  <si>
    <t xml:space="preserve">nqe' (nek-ay') adj.
1. clean
[(Aramaic) from a root corresponding to H5352]
KJV: pure. 
Root(s): H5352 </t>
  </si>
  <si>
    <t>נֵצֶר</t>
  </si>
  <si>
    <t xml:space="preserve">netser (nay'-tser) n-m.
1. a shoot
2. (figuratively) a descendant
[from H5341 in the sense of greenness as a striking color]
KJV: branch. 
Root(s): H5341 </t>
  </si>
  <si>
    <t>נָצַר</t>
  </si>
  <si>
    <t xml:space="preserve">natsar (naw-tsar') v.
1. to guard, in a good sense (to protect, maintain, obey, etc.) or a bad one (to conceal, etc.)
[a primitive root]
KJV: besieged, hidden thing, keep(-er, -ing), monument, observe, preserve(-r), subtil, watcher(-man). </t>
  </si>
  <si>
    <t>נָצַץ</t>
  </si>
  <si>
    <t xml:space="preserve">natsats (naw-tsats') v.
1. to glare, i.e. be bright- colored
[a primitive root]
KJV: sparkle. </t>
  </si>
  <si>
    <t>נִצָּן</t>
  </si>
  <si>
    <t xml:space="preserve">nitstsan (nits-tsawn') n-m.
1. a blossom
[from H5322]
KJV: flower. 
Root(s): H5322 </t>
  </si>
  <si>
    <t>נְצַל</t>
  </si>
  <si>
    <t xml:space="preserve">ntsal (nets-al') v.
1. to extricate
[(Aramaic) corresponding to H5337]
KJV: deliver, rescue. 
Root(s): H5337 </t>
  </si>
  <si>
    <t>נָצַל</t>
  </si>
  <si>
    <t xml:space="preserve">natsal (naw-tsal') v.
1. to snatch away, whether in a good or a bad sense
[a primitive root]
KJV: X at all, defend, deliver (self), escape, X without fail, part, pluck, preserve, recover, rescue, rid, save, spoil, strip, X surely, take (out). </t>
  </si>
  <si>
    <t>נָצִיר</t>
  </si>
  <si>
    <t xml:space="preserve">natsiyr (naw-tsere') adj.
1. (properly) conservative
2. but used passively, delivered
[from H5341]
KJV: preserved. 
Root(s): H5341 </t>
  </si>
  <si>
    <t>נְצִיַח</t>
  </si>
  <si>
    <t xml:space="preserve">ntsiyach (nets-ee'-akh) n/p.
1. conspicuous
2. Netsiach, a Temple- servant
[from H5329]
KJV: Neziah. 
Root(s): H5329 </t>
  </si>
  <si>
    <t>נְצִיבּ</t>
  </si>
  <si>
    <t xml:space="preserve">Ntsiyb (nets-eeb') n/l.
1. station
2. Netsib, a place in Israel
[the same as H5333]
KJV: Nezib. 
Root(s): H5333 </t>
  </si>
  <si>
    <t>נְצִיבּ נְצִב</t>
  </si>
  <si>
    <t xml:space="preserve">ntsiyb (nets-eeb') (or ntsib {nets-eeb'}) n-m.
1. something stationary, i.e. a prefect, a military post, a statue
[from H5324]
KJV: garrison, officer, pillar. 
Root(s): H5324 </t>
  </si>
  <si>
    <t>נֵצַח</t>
  </si>
  <si>
    <t xml:space="preserve">Netsach (nay'-tsakh) n-m.
1. juice of the grape (as blood red)
[probably identical with H5331, through the idea of brilliancy of color]
KJV: blood, strength. 
Root(s): H5331 </t>
  </si>
  <si>
    <t>נֶצַח נֵצַח</t>
  </si>
  <si>
    <t xml:space="preserve">netsach (neh'-tsakh) (or netsach {nay'-tsakh};) n-m.
1. (properly) a goal, i.e. the bright object at a distance travelled towards
2. hence (figuratively), splendor, or (subjectively) truthfulness, or (objectively) confidence
3. but usually (adverbially), continually (i.e. to the most distant point of view)
4. 
[from H5329]
KJV: alway(-s), constantly, end, (+ n-)ever(more), perpetual, strength, victory. 
Root(s): H5329 </t>
  </si>
  <si>
    <t>נְצַח</t>
  </si>
  <si>
    <t xml:space="preserve">ntsach (nets-akh') v.
1. to become chief
[(Aramaic) corresponding to H5329]
KJV: be preferred. 
Root(s): H5329 </t>
  </si>
  <si>
    <t>נָצַח</t>
  </si>
  <si>
    <t xml:space="preserve">natsach (naw-tsakh') v.
1. (properly) to glitter from afar
2. to be eminent (as a superintendent, especially of the Temple services and its music)
3. (as denominative from H5331) to be permanent
[a primitive root]
KJV: excel, chief musician (singer), oversee(-r), set forward. 
See also: H5331 </t>
  </si>
  <si>
    <t>נִצָּה</t>
  </si>
  <si>
    <t xml:space="preserve">nitstsah (nits-tsaw') n-f.
1. a blossom
[feminine of H5322]
KJV: flower. 
Root(s): H5322 </t>
  </si>
  <si>
    <t>נָצָה</t>
  </si>
  <si>
    <t xml:space="preserve">natsah (naw-tsaw') v.
1. (properly) to go forth
2. (by implication) to be expelled
3. (hence, consequently) to desolate
4. (causatively) to lay waste
5. (specifically) to quarrel
[a primitive root]
KJV: be laid waste, runinous, strive (together). </t>
  </si>
  <si>
    <t>נִצבָּה</t>
  </si>
  <si>
    <t xml:space="preserve">nitsbah (nits-baw') n-f.
1. fixedness, i.e. firmness
[(Aramaic) from a root corresponding to H5324]
KJV: strength. 
Root(s): H5324 </t>
  </si>
  <si>
    <t>נִצָּב</t>
  </si>
  <si>
    <t xml:space="preserve">nitstsab (nits-twawb') n-m.
1. fixed, i.e. a handle
[passive participle of H5324]
KJV: haft. 
Root(s): H5324 </t>
  </si>
  <si>
    <t>נָצַב</t>
  </si>
  <si>
    <t xml:space="preserve">natsab (naw-tsab') v.
1. to station, in various applications (literally or figuratively)
[a prim root]
KJV: appointed, deputy, erect, establish, X Huzzah (by mistake for a proper name), lay, officer, pillar, present, rear up, set (over, up), settle, sharpen, establish, (make to) stand(-ing, still, up, upright), best state. </t>
  </si>
  <si>
    <t>נָצָא</t>
  </si>
  <si>
    <t xml:space="preserve">natsa' (naw-tsaw') v.
1. to go away
[a primitive root]
KJV: flee. </t>
  </si>
  <si>
    <t>נֵץ</t>
  </si>
  <si>
    <t xml:space="preserve">nets (nayts) n-m.
1. a flower (from its brilliancy)
2. also a hawk (from it flashing speed)
[from H5340]
KJV: blossom, hawk. 
Root(s): H5340 </t>
  </si>
  <si>
    <t>נַפתָּלִי</t>
  </si>
  <si>
    <t xml:space="preserve">Naphtaliy (naf-taw-lee') n/l.
1. my wrestling
2. Naphtali, a son of Jacob, with the tribe descended from him, and its territory
[from H6617]
KJV: Naphtali. 
Root(s): H6617 </t>
  </si>
  <si>
    <t>נַפתּוּחִים</t>
  </si>
  <si>
    <t>Naphtuchiym (naf-too-kheem) n/g.
1. Naptuhim
[plural of foreign origin, Naphtuchim, an Egyptian tribe]</t>
  </si>
  <si>
    <t>נַפתּוּל</t>
  </si>
  <si>
    <t xml:space="preserve">naphtuwl (naf-tool') n-m.
1. (properly) wrestled
2. but ued (in the plural) transitively, a struggle
[from H6617]
KJV: wrestling. 
Root(s): H6617 </t>
  </si>
  <si>
    <t>נֶפתּוַֹח</t>
  </si>
  <si>
    <t xml:space="preserve">Nephtowach (nef-to'-akh) n/l.
1. opened, i.e. a spring
2. Nephtoach, a place in Israel
[from H6605]
KJV: Neptoah. 
Root(s): H6605 </t>
  </si>
  <si>
    <t>נוֹפֶת</t>
  </si>
  <si>
    <t xml:space="preserve">nopheth (no'-feth) n-m.
1. a dripping i.e. of honey (from the comb)
[from H5130 in the sense of shaking to pieces]
KJV: honeycomb. 
Root(s): H5130 </t>
  </si>
  <si>
    <t>נֶפֶת</t>
  </si>
  <si>
    <t xml:space="preserve">nepheth (neh'-feth) n-f.
1. a height
[for H5299]
KJV: country. 
Root(s): H5299 </t>
  </si>
  <si>
    <t>נֶפֶשׁ</t>
  </si>
  <si>
    <t xml:space="preserve">nephesh (neh'-fesh) n-f.
1. (properly) a breathing creature, i.e. animal of (abstractly) vitality
2. used very widely in a literal, accommodated or figurative sense (bodily or mental)
[from H5314]
KJV: any, appetite, beast, body, breath, creature, X dead(-ly), desire, X (dis-)contented, X fish, ghost, + greedy, he, heart(-y), (hath, X jeopardy of) life (X in jeopardy), lust, man, me, mind, mortally, one, own, person, pleasure, (her-, him-, my-, thy-)self, them (your)-selves, + slay, soul, + tablet, they, thing, (X she) will, X would have it. 
Root(s): H5314 </t>
  </si>
  <si>
    <t>נָפַשׁ</t>
  </si>
  <si>
    <t xml:space="preserve">naphash (naw-fash') v.
1. to breathe
2. passively, to be breathed upon, i.e. (figuratively) refreshed (as if by a current of air)
[a primitive root]
KJV: (be) refresh selves (-ed). </t>
  </si>
  <si>
    <t>נִפקָא</t>
  </si>
  <si>
    <t xml:space="preserve">niphqa' (nif-kaw') n-f.
1. an outgo, i.e. expense
[(Aramaic) from H5312]
KJV: expense. 
Root(s): H5312 </t>
  </si>
  <si>
    <t>נְפַק</t>
  </si>
  <si>
    <t xml:space="preserve">nphaq (nef-ak') v.
1. to issue
2. causatively, to bring out
[(Aramaic) a primitive root]
KJV: come (go, take) forth (out). </t>
  </si>
  <si>
    <t>נֶפֶץ</t>
  </si>
  <si>
    <t xml:space="preserve">nephets (neh'-fets) n-m.
1. a storm (as dispersing)
[from H5310]
KJV: scattering. 
Root(s): H5310 </t>
  </si>
  <si>
    <t>נָפַץ</t>
  </si>
  <si>
    <t xml:space="preserve">naphats (naw-fats') v.
1. to dash to pieces, or scatter
[a primitive root]
KJV: be beaten in sunder, break (in pieces), broken, dash (in pieces), cause to be discharged, dispersed, be overspread, scatter. </t>
  </si>
  <si>
    <t>נֶפֶל נֵפֶל</t>
  </si>
  <si>
    <t>nephel (neh'-fel) (or nephel {nay'-fel}) n-m.
1. something fallen, i.e. an abortion
[from H5307]
KJV: untimely birth. 
Root(s): H5307</t>
  </si>
  <si>
    <t>נְפַל</t>
  </si>
  <si>
    <t xml:space="preserve">nphal (nef-al') v.
1. fall (down)
2. have occasion
[(Aramaic) corresponding to H5307]
 Root(s): H5307 </t>
  </si>
  <si>
    <t>נָפַל</t>
  </si>
  <si>
    <t xml:space="preserve">naphal (naw-fal') v.
1. to fall, in a great variety of applications (intransitive or causative, literal or figurative)
[a primitive root]
KJV: be accepted, cast (down, self, (lots), out), cease, die, divide (by lot), (let) fail, (cause to, let, make, ready to) fall (away, down, -en, -ing), fell(-ing), fugitive, have (inheritance), inferior, be judged (by mistake for H6419), lay (along), (cause to) lie down, light (down), be (X hast) lost, lying, overthrow, overwhelm, perish, present(-ed, -ing), (make to) rot, slay, smite out, X surely, throw down. 
See also: H6419 </t>
  </si>
  <si>
    <t>נוֹפֶך</t>
  </si>
  <si>
    <t xml:space="preserve">nophek (no'-fek) n-m.
1. shining
2. a gem, probably the garnet
[from an unused root meaning to glisten]
KJV: emerald. </t>
  </si>
  <si>
    <t>נָפִישׁ</t>
  </si>
  <si>
    <t xml:space="preserve">Naphiysh (naw-feesh') n/p.
1. refreshed
2. Naphish, a son of Ishmael, and his posterity
[from H5314]
KJV: Naphish. 
Root(s): H5314 </t>
  </si>
  <si>
    <t>נְפִיסִים</t>
  </si>
  <si>
    <t xml:space="preserve">Nphiyciym (nef-ee-seem') n/p.
1. expansions
2. Nephisim, a Temple-servant
[plural from an unused root meaning to scatter]
KJV: Nephusim (from the margin). </t>
  </si>
  <si>
    <t>נְפִיל נְפִל</t>
  </si>
  <si>
    <t xml:space="preserve">nphiyl (nef-eel') (or nphil {nef-eel'}) n-m.
1. (properly) a feller, i.e. a bully or tyrant
[from H5307]
KJV: giant. 
Root(s): H5307 </t>
  </si>
  <si>
    <t>נוֹפַח</t>
  </si>
  <si>
    <t xml:space="preserve">Nophach (no'-fakh) n/l.
1. a gust
2. Nophach, a place in Moab
[from H5301]
KJV: Nophah. 
Root(s): H5301 </t>
  </si>
  <si>
    <t>נָפַח</t>
  </si>
  <si>
    <t xml:space="preserve">naphach (naw-fakh') v.
1. to puff (in various applications)
2. (literally) to inflate, blow hard, scatter, kindle, expire
3. (figuratively) to disesteem
[a primitive root]
KJV: blow, breath, give up, cause to lose (life), seething, snuff. </t>
  </si>
  <si>
    <t>נְפוּשׁסִים</t>
  </si>
  <si>
    <t xml:space="preserve">Nphuwshciym (nef-oo-shes-eem') n/p.
1. Nephushesim, a Temple- servant
[for H5304]
KJV: Nephisesim (from the margin). 
Root(s): H5304 </t>
  </si>
  <si>
    <t>נָפָה</t>
  </si>
  <si>
    <t xml:space="preserve">naphah (naw-faw') n-f.
1. a height
2. also a sieve
[from H5130 in the sense of lifting]
KJV: border, coast, region, sieve. 
Root(s): H5130 </t>
  </si>
  <si>
    <t>נֶפֶג</t>
  </si>
  <si>
    <t xml:space="preserve">Nepheg (neh'-feg) n/p.
1. a sprout
2. Nepheg, the name of two Israelites
[from an unused root probably meaning to spring forth]
KJV: Nepheg. </t>
  </si>
  <si>
    <t xml:space="preserve">Noph (nofe) n/l.
1. Noph, the capital of Upper Egypt
[a variation of H4644]
KJV: Noph. 
Root(s): H4644 </t>
  </si>
  <si>
    <t>נְעוֹרֶת</t>
  </si>
  <si>
    <t xml:space="preserve">n`oreth (neh-o'-reth) n-f.
1. something shaken out, i.e. tow (as the refuse of flax)
[from H5287]
KJV: tow. 
Root(s): H5287 </t>
  </si>
  <si>
    <t>נַעֲרָן</t>
  </si>
  <si>
    <t xml:space="preserve">Na`aran (nah-ar-awn') n/l.
1. juvenile
2. Naaran, a place in Israel
[from H5288]
KJV: Naaran. 
Root(s): H5288 </t>
  </si>
  <si>
    <t>נְעַריָה</t>
  </si>
  <si>
    <t xml:space="preserve">Ne`aryah (neh-ar-yaw') n/p.
1. servant of Jah
2. Nearjah, the name of two Israelites
[from H5288 and H3050]
KJV: Neariah. 
Root(s): H5288, H3050 </t>
  </si>
  <si>
    <t>נַעֲרַי</t>
  </si>
  <si>
    <t xml:space="preserve">Na`aray (nah-ar-ah'-ee) n/p.
1. youthful
2. Naarai, an Israelite
[from H5288]
KJV: Naarai. 
Root(s): H5288 </t>
  </si>
  <si>
    <t>נַעֲרָה</t>
  </si>
  <si>
    <t xml:space="preserve">Na`arah (nah-ar-aw') n/p.
1. Naarah, the name of an Israelitess, and of a place in Israel
[the same as H5291]
KJV: Naarah, Naarath. 
Root(s): H5291 </t>
  </si>
  <si>
    <t xml:space="preserve">na`arah (nah-ar-aw') n-f.
1. a girl (from infancy to adolescence)
[feminine of H5288]
KJV: damsel, maid(-en), young (woman). 
Root(s): H5288 </t>
  </si>
  <si>
    <t>נוֹעַר</t>
  </si>
  <si>
    <t xml:space="preserve">no`ar (no'-ar) n-m.
1. (abstractly) boyhood
[from H5287]
KJV: child, youth. 
Root(s): H5287 
Compare: H5288 </t>
  </si>
  <si>
    <t>נַעַר</t>
  </si>
  <si>
    <t xml:space="preserve">na`ar (nah'-ar) n-m.
1. a wanderer
[from H5287 in its derivative sense of tossing about]
KJV: young one. 
Root(s): H5287 </t>
  </si>
  <si>
    <t xml:space="preserve">na`ar (nah'-ar) n-m.
1. (concretely) a boy (as active), from the age of infancy to adolescence
2. (by implication) a servant
3. (also, by interchange of sex), a girl (of similar range in age)
[from H5287]
KJV: babe, boy, child, damsel (from the margin), lad, servant, young (man). 
Root(s): H5287 </t>
  </si>
  <si>
    <t>נָעַר</t>
  </si>
  <si>
    <t xml:space="preserve">na`ar (naw-ar') v.
1. to tumble about
[a primitive root (probably identical with H5286, through the idea of the rustling of mane, which usually accompanies the lion's roar)]
KJV: shake (off, out, self), overthrow, toss up and down. 
Root(s): H5286 </t>
  </si>
  <si>
    <t xml:space="preserve">na`ar (naw-ar') v.
1. to growl
[a primitive root]
KJV: yell. </t>
  </si>
  <si>
    <t>נַעֲצוּץ</t>
  </si>
  <si>
    <t xml:space="preserve">na`atsuwts (nah-ats-oots') n-m.
1. probably a brier
2. (by implication) a thicket of thorny bushes
[from an unused root meaning to prick]
KJV: thorn. </t>
  </si>
  <si>
    <t>נַעֲמָתִי</t>
  </si>
  <si>
    <t xml:space="preserve">Na`amathiy (nah-am-aw-thee') adj.
1. a Naamathite, or inhabitant of Naamah
[patrial from a place corresponding in name (but not identical) with H5279]
KJV: Naamathite. 
Root(s): H5279 </t>
  </si>
  <si>
    <t>נַעֲמָן</t>
  </si>
  <si>
    <t xml:space="preserve">Na`aman (nah-am-awn') n/p.
1. Naaman, the name of an Israelite and of a Damascene
[the same as H5282]
KJV: Naaman. 
Root(s): H5282 </t>
  </si>
  <si>
    <t xml:space="preserve">na`aman (nah-am-awn') n-m.
1. pleasantness (plural as concrete)
[from H5276]
KJV: pleasant. 
Root(s): H5276 </t>
  </si>
  <si>
    <t>נָעֳמִי</t>
  </si>
  <si>
    <t xml:space="preserve">No`omiy (no-om-ee') n/p.
1. pleasant
2. Noomi, an Israelitess
[from H5278]
KJV: Naomi. 
Root(s): H5278 </t>
  </si>
  <si>
    <t>נַעֲמִי</t>
  </si>
  <si>
    <t xml:space="preserve">Na`amiy (nah-am-ee') adj.
1. a Naamanite, or descendant of Naaman (collectively)
[patronymic from H5283]
KJV: Naamites. 
Root(s): H5283 </t>
  </si>
  <si>
    <t>נַעֲמָה</t>
  </si>
  <si>
    <t xml:space="preserve">Na`amah (nah-am-aw') n/p.
1. pleasantness
2. Naamah, the name of an antediluvian woman, of an Ammonitess, and of a place in Israel
[feminine of H5277]
KJV: Naamah. 
Root(s): H5277 </t>
  </si>
  <si>
    <t>נוֹעַם</t>
  </si>
  <si>
    <t xml:space="preserve">no`am (no'-am) n-m.
1. agreeableness, i.e. delight, suitableness, splendor or grace
[from H5276]
KJV: beauty, pleasant(-ness). 
Root(s): H5276 </t>
  </si>
  <si>
    <t>נַעַם</t>
  </si>
  <si>
    <t>Na`am (nah'-am) n/p.
1. pleasure
2. Naam, an Israelite
[from H5276]
KJV: Naam. 
Root(s): H5276</t>
  </si>
  <si>
    <t>נָעֵם</t>
  </si>
  <si>
    <t xml:space="preserve">na`em (naw-ame') v.
1. to be agreeable (literally or figuratively)
[a primitive root]
KJV: pass in beauty, be delight, be pleasant, be sweet. </t>
  </si>
  <si>
    <t>נַעַל נַעֲלָה</t>
  </si>
  <si>
    <t xml:space="preserve">na`al (nah'-al) (or (feminine) na alah {nah-al-aw'};) n-f.
1. (properly) a sandal tongue
2. by extens. a sandal or slipper (sometimes as a symbol of occupancy, a refusal to marry, or of something valueless)
[from H5274]
KJV: dryshod, (pair of) shoe((-latchet), -s). 
Root(s): H5274 </t>
  </si>
  <si>
    <t>נָעַל</t>
  </si>
  <si>
    <t xml:space="preserve">na`al (naw-al') v.
1. (properly) to fasten up, i.e. with a bar or cord
2. hence (denominative from H5275), to sandal, i.e. furnish with slippers
[a primitive root]
KJV: bolt, inclose, lock, shoe, shut up. 
See also: H5275 </t>
  </si>
  <si>
    <t>נָעִים</t>
  </si>
  <si>
    <t xml:space="preserve">na`iym (naw-eem') adj.
1. delightful (objective or subjective, literal or figurative)
[from H5276]
KJV: pleasant(-ure), sweet. 
Root(s): H5276 </t>
  </si>
  <si>
    <t>נְעִיאֵל</t>
  </si>
  <si>
    <t xml:space="preserve">N`iy'el (neh-ee-ale') n/l.
1. moved of God
2. Neiel, a place in Israel
[from H5128 and H410]
KJV: Neiel. 
Root(s): H5128, H410 </t>
  </si>
  <si>
    <t>נָעוּר נָעוּר נְעוּרָה</t>
  </si>
  <si>
    <t xml:space="preserve">na`uwr (naw-oor') (or naur {naw-oor'} and (feminine) nturah {neh- oo-raw'};) n-f.
1. (only in plural collectively or emphatic form) youth, the state (juvenility) or the persons (young people)
[(properly) passive participle from H5288 as denominative]
KJV: childhood, youth. 
Root(s): H5288 </t>
  </si>
  <si>
    <t>נוֹעָה</t>
  </si>
  <si>
    <t xml:space="preserve">No`ah (no-aw') n/p.
1. movement
2. Noah, an Israelitess
[from H5128]
KJV: Noah. 
Root(s): H5128 </t>
  </si>
  <si>
    <t>נֵעָה</t>
  </si>
  <si>
    <t xml:space="preserve">Ne`ah (nay-aw') n/l.
1. motion
2. Neah, a place in Israel
[from H5128]
KJV: Neah. 
Root(s): H5128 </t>
  </si>
  <si>
    <t>נִסרוֹך</t>
  </si>
  <si>
    <t xml:space="preserve">Nicrok (nis-roke') n/p.
1. Nisrok, a Babylonian idol
[of foreign origin]
KJV: Nisroch. </t>
  </si>
  <si>
    <t>נְסַק</t>
  </si>
  <si>
    <t xml:space="preserve">ncaq (nes-ak') v.
1. take up
[(Aramaic) corresponding to H5266]
 Root(s): H5266 </t>
  </si>
  <si>
    <t>נָסַק</t>
  </si>
  <si>
    <t xml:space="preserve">nacaq (naw-sak') v.
1. to go up
[a primitive root]
KJV: ascend. </t>
  </si>
  <si>
    <t>נָסַע</t>
  </si>
  <si>
    <t xml:space="preserve">naca` (naw-sah') v.
1. (properly) to pull up, especially the tent-pins, i.e. start on a journey
[a primitive root]
KJV: cause to blow, bring, get, (make to) go (away, forth, forward, onward, out), (take) journey, march, remove, set aside (forward), X still, be on his (go their) way. </t>
  </si>
  <si>
    <t>נָסַס</t>
  </si>
  <si>
    <t xml:space="preserve">nacac (naw-sas') v.
1. to gleam from afar, i.e. to be conspicuous as a signal
2. or rather perhaps a denominative from H5251 (and identical with H5263, through the idea of a flag as fluttering in the wind)
3. to raise a beacon
[a primitive root]
KJV: lift up as an ensign. 
See also: H5251, H5263 </t>
  </si>
  <si>
    <t xml:space="preserve">nacac (naw-sas') v.
1. to wane, i.e. be sick
[a primitive root]
KJV: faint. </t>
  </si>
  <si>
    <t>נֶסֶך נֵסֶך</t>
  </si>
  <si>
    <t xml:space="preserve">necek (neh'-sek) (or necek {nay'-sek}) n-m.
1. a libation
2. also a cast idol
[from H5258]
KJV: cover, drink offering, molten image. 
Root(s): H5258 </t>
  </si>
  <si>
    <t>נְסַך</t>
  </si>
  <si>
    <t xml:space="preserve">ncak (nes-ak') n-m.
1. a libation
[(Aramaic) corresponding to H5262]
KJV: drink offering. 
Root(s): H5262 </t>
  </si>
  <si>
    <t xml:space="preserve">ncak (nes-ak') v.
1. to pour out a libation
[(Aramaic) corresponding to H5258]
KJV: offer. 
Root(s): H5258 </t>
  </si>
  <si>
    <t>נָסַך</t>
  </si>
  <si>
    <t xml:space="preserve">nacak (naw-sak') v.
1. to interweave, i.e. (figuratively) to overspread
[a primitive root (probably identical with H5258 through the idea of fusion)]
KJV: that is spread. 
Root(s): H5258 </t>
  </si>
  <si>
    <t xml:space="preserve">nacak (naw-sak') v.
1. to pour out, especially a libation, or to cast (metal)
2. by analogy, to anoint a king
[a primitive root]
KJV: cover, melt, offer, (cause to) pour (out), set (up). </t>
  </si>
  <si>
    <t>נְסִיכּ</t>
  </si>
  <si>
    <t xml:space="preserve">nciyk (nes-eek') n-m.
1. (properly) something poured out, i.e. a libation
2. (also) a molten image
3. (by implication) a prince (as anointed)
[from H5258]
KJV: drink offering, duke, prince(-ipal). 
Root(s): H5258 </t>
  </si>
  <si>
    <t>נְסַח</t>
  </si>
  <si>
    <t xml:space="preserve">ncach (nes-akh') v.
1. pull down
[(Aramaic) corresponding to H5255]
 Root(s): H5255 </t>
  </si>
  <si>
    <t>נָסַח</t>
  </si>
  <si>
    <t xml:space="preserve">nacach (naw-sakh') v.
1. to tear away
[a primitive root]
KJV: destroy, pluck, root. </t>
  </si>
  <si>
    <t>נָסָה</t>
  </si>
  <si>
    <t xml:space="preserve">nacah (naw-saw') v.
1. to test
2. (by implication) to attempt
[a primitive root]
KJV: adventure, assay, prove, tempt, try. </t>
  </si>
  <si>
    <t>נָסַג</t>
  </si>
  <si>
    <t xml:space="preserve">nacag (naw-sag') v.
1. to retreat
[a primitive root]
KJV: departing away, remove, take (hold), turn away. </t>
  </si>
  <si>
    <t>נְסִבָּה</t>
  </si>
  <si>
    <t xml:space="preserve">ncibbah (nes-ib-baw') n-f.
1. (properly) an environment, i.e. circumstance or turn of affairs
[feminine participle passive of H5437]
KJV: cause. 
Root(s): H5437 </t>
  </si>
  <si>
    <t>נֵס</t>
  </si>
  <si>
    <t xml:space="preserve">nec (nace) n-m.
1. a flag
2. (also) a sail
3. (by implication) a flagstaff
4. (generally) a signal
5. (figuratively) a token
[from H5264]
KJV: banner, pole, sail, (en-)sign, standard. 
Root(s): H5264 </t>
  </si>
  <si>
    <t>עָמָל</t>
  </si>
  <si>
    <t xml:space="preserve">`Amal (aw-mawl') n/p.
1. Amal, an Israelite
[the same as H5999]
KJV: Amal. 
Root(s): H5999 </t>
  </si>
  <si>
    <t xml:space="preserve">`amal (aw-mawl') n-e.
1. toil, i.e. wearing effort
2. (hence) worry, wheth. of body or mind
[from H5998]
KJV: grievance(-vousness), iniquity, labour, mischief, miserable(-sery), pain(-ful), perverseness, sorrow, toil, travail, trouble, wearisome, wickedness. 
Root(s): H5998 </t>
  </si>
  <si>
    <t>עָמַל</t>
  </si>
  <si>
    <t xml:space="preserve">`amal (aw-mal') v.
1. to toil, i.e. work severely and with irksomeness
[a primitive root]
KJV: (take) labour (in). </t>
  </si>
  <si>
    <t>עָמִיתּ</t>
  </si>
  <si>
    <t xml:space="preserve">`amiyth (aw-meeth') n-m.
1. companionship
2. hence (concretely) a comrade or kindred man
[from a primitive root meaning to associate]
KJV: another, fellow, neighbour. </t>
  </si>
  <si>
    <t>עַמִּישַׁדַּי</t>
  </si>
  <si>
    <t xml:space="preserve">`Ammiyshadday (am-mee-shad-dah'ee) n/p.
1. people of (the) Almighty
2. Ammishaddai, an Israelite
[from H5971 and H7706]
KJV: Ammishaddai. 
Root(s): H5971, H7706 </t>
  </si>
  <si>
    <t>עָמִיר</t>
  </si>
  <si>
    <t xml:space="preserve">`amiyr (aw-meer') n-m.
1. a bunch of grain
[from H6014]
KJV: handful, sheaf. 
Root(s): H6014 </t>
  </si>
  <si>
    <t>עֲמִיק</t>
  </si>
  <si>
    <t xml:space="preserve">`amiyq (am-eek') adj.
1. profound, i.e. unsearchable, deep
[(Aramaic) corresponding to H6012]
 Root(s): H6012 </t>
  </si>
  <si>
    <t>עַמִּי נָדִיבּ</t>
  </si>
  <si>
    <t xml:space="preserve">`Ammiy Nadiyb (am-mee' naw-deeb') n/p.
1. my people (is) liberal
2. Ammi-Nadib, probably an Israelite
[from H5971 and H5081]
KJV: Amminadib. 
Root(s): H5971, H5081 </t>
  </si>
  <si>
    <t>עַמִּינָדָב</t>
  </si>
  <si>
    <t xml:space="preserve">`Ammiynadab (am-mee-naw-dawb') n/p.
1. people of liberality
2. Amminadab, the name of four Israelites
[from H5971 and H5068]
KJV: Amminadab. 
Root(s): H5971, H5068 </t>
  </si>
  <si>
    <t>עַמִּיחוּר</t>
  </si>
  <si>
    <t xml:space="preserve">`Ammiychuwr (am-mee-khoor') n/p.
1. people of nobility
2. Ammichur, a Syrian prince
[from H5971 and H2353]
KJV: Ammihud (from the margin). 
Root(s): H5971, H2353 </t>
  </si>
  <si>
    <t>עַמִּיזָבָד</t>
  </si>
  <si>
    <t xml:space="preserve">`Ammiyzabad (am-mee-zaw-bawd') n/p.
1. people of endowment
2. Ammizabad, an Israelite
[from H5971 and H2064]
KJV: Ammizabad. 
Root(s): H5971, H2064 </t>
  </si>
  <si>
    <t>עַמִּיהוּד</t>
  </si>
  <si>
    <t xml:space="preserve">`Ammiyhuwd (am-mee-hood') n/p.
1. people of splendor
2. Ammihud, the name of three Israelites
[from H5971 and H1935]
KJV: Ammihud. 
Root(s): H5971, H1935 </t>
  </si>
  <si>
    <t>עַמִּיאֵל</t>
  </si>
  <si>
    <t xml:space="preserve">`Ammiy'el (am-mee-ale') n/p.
1. people of God
2. Ammiel, the name of three or four Israelites
[from H5971 and H410]
KJV: Ammiel. 
Root(s): H5971, H410 </t>
  </si>
  <si>
    <t>עָמוֹק</t>
  </si>
  <si>
    <t xml:space="preserve">`Amowq (aw-moke') n/p.
1. deep
2. Amok, an Israelite
[from H6009]
KJV: Amok. 
Root(s): H6009 </t>
  </si>
  <si>
    <t>עָמוֹס</t>
  </si>
  <si>
    <t xml:space="preserve">`Amowc (aw-moce') n/p.
1. burdensome
2. Amos, an Israelite prophet
[from H6006]
KJV: Amos. 
Root(s): H6006 </t>
  </si>
  <si>
    <t>עַמּוֹנִיתּ</t>
  </si>
  <si>
    <t xml:space="preserve">Ammowniyth (am-mo-neeth') adj.
1. an Ammonitess
[feminine of H5984]
KJV: Ammonite(-ss). 
Root(s): H5984 </t>
  </si>
  <si>
    <t>עַמּוֹנִי</t>
  </si>
  <si>
    <t xml:space="preserve">`Ammowniy (am-mo-nee') adj.
1. an Ammonite or (the adjective) Ammonitish
[patronymically from H5983]
KJV: Ammonite(-s). 
Root(s): H5983 </t>
  </si>
  <si>
    <t>עַמּוֹן</t>
  </si>
  <si>
    <t xml:space="preserve">`Ammown (am-mone') n/p.
1. tribal, i.e. inbred
2. Ammon, a son of Lot
3. also his posterity and their country
[from H5971]
KJV: Ammon, Ammonites. 
Root(s): H5971 </t>
  </si>
  <si>
    <t>עַמּוּד עַמּוּד</t>
  </si>
  <si>
    <t xml:space="preserve">`ammuwd (am-mood') (or ammud {am-mood'}) n-m.
1. a column (as standing)
2. also a stand, i.e. platform
[from H5975]
KJV: X apiece, pillar. 
Root(s): H5975 </t>
  </si>
  <si>
    <t>עוּמָּה</t>
  </si>
  <si>
    <t xml:space="preserve">`Ummah (oom-maw') n/l.
1. association
2. Ummah, a place in Israel
[the same as H5980]
KJV: Ummah. 
Root(s): H5980 </t>
  </si>
  <si>
    <t xml:space="preserve">`ummah (oom-maw') n-f.
1. conjunction, i.e. society
2. mostly adverb or preposition (with prepositional prefix), near, beside, along with
[from H6004]
KJV: (over) against, at, beside, hard by, in points. 
Root(s): H6004 </t>
  </si>
  <si>
    <t>עֶמדָּה</t>
  </si>
  <si>
    <t xml:space="preserve">`emdah (em-daw') n-f.
1. a station, i.e. domicile
[from H5975]
KJV: standing. 
Root(s): H5975 </t>
  </si>
  <si>
    <t>עִמָּד</t>
  </si>
  <si>
    <t xml:space="preserve">`immad (im-mawd') prep.
1. along with
[prol. for H5973]
KJV: against, by, from, + me, + mine, of, + that I take, unto, upon, with(-in.) 
Root(s): H5973 </t>
  </si>
  <si>
    <t>עוֹמֶד</t>
  </si>
  <si>
    <t xml:space="preserve">`omed (o'-med) n-m.
1. a spot (as being fixed)
[from H5975]
KJV: place, (+ where) stood, upright. 
Root(s): H5975 </t>
  </si>
  <si>
    <t>עָמַד</t>
  </si>
  <si>
    <t xml:space="preserve">`amad (aw-mad') v.
1. to shake
[for H4571]
KJV: be at a stand. 
Root(s): H4571 </t>
  </si>
  <si>
    <t xml:space="preserve">`amad (aw-mad') v.
1. to stand, in various relations (literal and figurative, intransitive and transitive)
[a primitive root]
KJV: abide (behind), appoint, arise, cease, confirm, continue, dwell, be employed, endure, establish, leave, make, ordain, be (over), place, (be) present (self), raise up, remain, repair, + serve, set (forth, over, -tle, up), (make to, make to be at a, with-)stand (by, fast, firm, still, up), (be at a) stay (up), tarry. </t>
  </si>
  <si>
    <t>עִם</t>
  </si>
  <si>
    <t xml:space="preserve">`im (eem) prep.
1. by, from, like, to(-ward), with
[(Aramaic) corresponding to H5973]
 Root(s): H5973 </t>
  </si>
  <si>
    <t xml:space="preserve">`im (eem) prep.
1. adverb or preposition, with (i.e. in conjunction with), in varied applications
2. specifically, equally with
3. often with prepositional prefix (and then usually unrepresented in English)
[from H6004]
KJV: accompanying, against, and, as (X long as), before, beside, by (reason of), for all, from (among, between), in, like, more than, of, (un-)to, with(-al). 
Root(s): H6004 </t>
  </si>
  <si>
    <t>עַם</t>
  </si>
  <si>
    <t>`am (am) n-m.
1. people
[(Aramaic) corresponding to H5971]
 Root(s): H5971</t>
  </si>
  <si>
    <t xml:space="preserve">`am (am) n-m.
1. a people (as a congregated unit)
2. specifically, a tribe (as those of Israel)
3. hence (collectively) troops or attendants
4. (figuratively) a flock
[from H6004]
KJV: folk, men, nation, people. 
Root(s): H6004 </t>
  </si>
  <si>
    <t>עָלַץ</t>
  </si>
  <si>
    <t xml:space="preserve">`alats (aw-lats') v.
1. to jump for joy, i.e. exult
[a primitive root]
KJV: be joyful, rejoice, triumph. </t>
  </si>
  <si>
    <t>עוּלפֶּה</t>
  </si>
  <si>
    <t xml:space="preserve">`ulpeh (ool-peh') subv.
1. an envelope, i.e. (figuratively) mourning
[from H5968]
KJV: fainted. 
Root(s): H5968 </t>
  </si>
  <si>
    <t>עָלַף</t>
  </si>
  <si>
    <t xml:space="preserve">`alaph (aw-laf') v.
1. to veil or cover
2. (figuratively) to be languid
[a primitive root]
KJV: faint, overlaid, wrap self. </t>
  </si>
  <si>
    <t>עֲלַע</t>
  </si>
  <si>
    <t xml:space="preserve">`ala` ; (al-ah') n-f.
1. a rib
[(Aramaic) corresponding to H6763]
KJV: rib. 
Root(s): H6763 </t>
  </si>
  <si>
    <t>עָלַע</t>
  </si>
  <si>
    <t xml:space="preserve">`ala` (aw-lah') v.
1. to sip up
[a prim root]
KJV: suck up. </t>
  </si>
  <si>
    <t>עָלַס</t>
  </si>
  <si>
    <t>`alac (aw-las') v.
1. to leap for joy, i.e. exult, wave joyously
[a primitive root]
KJV: X peacock, rejoice, solace self.</t>
  </si>
  <si>
    <t>עָלֶמֶת</t>
  </si>
  <si>
    <t xml:space="preserve">`Alemeth (aw-leh'-meth) n/p.
1. a covering
2. Alemeth, the name of a place in Israel and of two Israelites
[from H5956]
KJV: Alameth, Alemeth. 
Root(s): H5956 </t>
  </si>
  <si>
    <t>עַלמוֹן דִּבלָתָימָה</t>
  </si>
  <si>
    <t xml:space="preserve">`Almon Diblathaymah (al-mone' dib-law-thaw'-yem-aw) n/l.
1. Almon towards Diblathajim
2. Almon-Diblathajemah, a place in Moab
[from the same as H5960 and the dual of H1690 with enclitic of direction]
KJV: Almon-dilathaim. 
Root(s): H5960, H1690 
Compare: H1015 </t>
  </si>
  <si>
    <t>עַלמִי</t>
  </si>
  <si>
    <t xml:space="preserve">`Almiy (al-mee') n/g.
1. an Elamite or inhabitant of Elam
[(Aramaic) patrial from a name corresponding to H5867 contracted]
KJV: Elamite. </t>
  </si>
  <si>
    <t>עֲלָמוֹת</t>
  </si>
  <si>
    <t xml:space="preserve">`Alamowth (al-aw-moth') n-f.
1. (properly) girls, i.e. the soprano or female voice, perhaps falsetto
[plural of H5959]
KJV: Alamoth. 
Root(s): H5959 </t>
  </si>
  <si>
    <t>עַלמוֹן</t>
  </si>
  <si>
    <t xml:space="preserve">`Almown (al-mone') n/l.
1. hidden
2. Almon, a place in Israel
[from H5956]
 Root(s): H5956 
See also: H5963 </t>
  </si>
  <si>
    <t>עַלמָה</t>
  </si>
  <si>
    <t xml:space="preserve">`almah (al-maw') n-f.
1. a lass (as veiled or private)
[feminine of H5958]
KJV: damsel, maid, virgin. 
Root(s): H5958 </t>
  </si>
  <si>
    <t>עֶלֶם</t>
  </si>
  <si>
    <t xml:space="preserve">`elem (eh'-lem) n-m.
1. (properly) something kept out of sight, i.e. a lad
[from H5956]
KJV: young man, stripling. 
Root(s): H5956 
Compare: H5959 </t>
  </si>
  <si>
    <t>עָלַם</t>
  </si>
  <si>
    <t xml:space="preserve">`alam (aw-lam') n-m.
1. remote time, i.e. the future or past indefinitely
2. often adverb, forever
[(Aramaic) corresponding to H5769]
KJV: for ((n-))ever (lasting), old. 
Root(s): H5769 </t>
  </si>
  <si>
    <t xml:space="preserve">`alam (aw-lam') v.
1. to veil from sight, i.e. conceal (literally or figuratively)
[a primitive root]
KJV: X any ways, blind, dissembler, hide (self), secret (thing). </t>
  </si>
  <si>
    <t>עוֹלֵלָה</t>
  </si>
  <si>
    <t xml:space="preserve">`olelah (o-lay-law') n-f.
1. only in plural gleanings
2. by extens. gleaning-time
[feminine active participle of H5953]
KJV: (gleaning) (of the) grapes, grapegleanings. 
Root(s): H5953 </t>
  </si>
  <si>
    <t>עֲלַל</t>
  </si>
  <si>
    <t xml:space="preserve">`alal (al-al') v.
1. causatively, to introduce
[(Aramaic) corresponding to H5953 (in the sense of thrusting oneself in), to enter]
KJV: bring in, come in, go in. 
Root(s): H5953 </t>
  </si>
  <si>
    <t>עָלַל</t>
  </si>
  <si>
    <t xml:space="preserve">`alal (aw-lal') v.
1. to effect thoroughly
2. specifically, to glean (also figuratively)
3. (by implication) (in a bad sense) to overdo, i.e. maltreat, be saucy to, pain, impose (also literal)
[a primitive root]
KJV: abuse, affect, X child, defile, do, glean, mock, practise, thoroughly, work (wonderfully). </t>
  </si>
  <si>
    <t>עַלִּיתּ</t>
  </si>
  <si>
    <t xml:space="preserve">`alliyth (al-leeth') n-f.
1. a second-story room
[from H5927]
KJV: chamber. 
Root(s): H5927 
Compare: H5944 </t>
  </si>
  <si>
    <t>עֲלִיצּוּת</t>
  </si>
  <si>
    <t xml:space="preserve">`aliytsuwth (al-ee-tsooth') n-f.
1. exultation
[from H5970]
KJV: rejoicing. 
Root(s): H5970 </t>
  </si>
  <si>
    <t>עֲלִילִיָה</t>
  </si>
  <si>
    <t xml:space="preserve">`aliyliyah (al-ee-lee-yaw') n-f.
1. (miraculous) execution
[for H5949]
KJV: work. 
Root(s): H5949 </t>
  </si>
  <si>
    <t>עֲלִילָה עֲלִלָה</t>
  </si>
  <si>
    <t xml:space="preserve">`aliylah (al-ee-law') (or malilah {al-ee-law'}) n-f.
1. an exploit (of God), or a performance (of man, often in a bad sense)
2. (by implication) an opportunity
[from H5953 in the sense of effecting]
KJV: act(-ion), deed, doing, invention, occasion, work. 
Root(s): H5953 </t>
  </si>
  <si>
    <t>עֲלִיל</t>
  </si>
  <si>
    <t xml:space="preserve">`aliyl (al-eel') n-m.
1. probably a crucible (as working over the metal)
[from H5953 in the sense of completing]
KJV: furnace. 
Root(s): H5953 </t>
  </si>
  <si>
    <t>עַלִּיז</t>
  </si>
  <si>
    <t xml:space="preserve">`alliyz (al-leez') adj.
1. exultant
[from H5937]
KJV: joyous, (that) rejoice(-ing) 
Root(s): H5937 </t>
  </si>
  <si>
    <t>עֶליוֹן</t>
  </si>
  <si>
    <t xml:space="preserve">`elyown (el-yone') adj.
1. the Supreme
[(Aramaic) corresponding to H5945]
KJV: Most high. 
Root(s): H5945 </t>
  </si>
  <si>
    <t xml:space="preserve">elyown (el-yone') adj.
1. an elevation, i.e. (adj.) lofty (compar.)
2. as title, the Supreme
[from H5927]
KJV: (Most, on) high(-er, -est), upper(-most). 
Root(s): H5927 </t>
  </si>
  <si>
    <t>עֲלִיָה</t>
  </si>
  <si>
    <t xml:space="preserve">`aliyah (al-ee-yaw') n-f.
1. something lofty, i.e. a stair-way
2. also a second-story room (or even one on the roof)
3. (figuratively) the sky
[feminine from H5927]
KJV: ascent, (upper) chamber, going up, loft, parlour. 
Root(s): H5927 </t>
  </si>
  <si>
    <t>עִלַּי</t>
  </si>
  <si>
    <t xml:space="preserve">`illay (il-lah'-ee) adj.
1. supreme (i.e. God)
[(Aramaic) corresponding to H5942]
KJV: (most) high. 
Root(s): H5942 </t>
  </si>
  <si>
    <t>עִלִּי</t>
  </si>
  <si>
    <t xml:space="preserve">`illiy (il-lee') adj.
1. high
2. i.e. comparative
[from H5927]
KJV: upper. 
Root(s): H5927 </t>
  </si>
  <si>
    <t>עֵלִי</t>
  </si>
  <si>
    <t xml:space="preserve">`Eliy (ay-lee') n/p.
1. lofty
2. Eli, an Israelite high-priest
[from H5927]
KJV: Eli. 
Root(s): H5927 </t>
  </si>
  <si>
    <t>עֱלִי</t>
  </si>
  <si>
    <t xml:space="preserve">`eliy (el-ee') n-m.
1. a pestle (as lifted)
[from H5927]
KJV: pestle. 
Root(s): H5927 </t>
  </si>
  <si>
    <t>עֲלָטָה</t>
  </si>
  <si>
    <t xml:space="preserve">`alatah (al-aw-taw') n-f.
1. dusk
[feminine from an unused root meaning to cover]
KJV: dark, twilight. </t>
  </si>
  <si>
    <t>עָלֵז</t>
  </si>
  <si>
    <t xml:space="preserve">`alez (aw-laze') adj.
1. exultant
[from H5937]
KJV: that rejoiceth. 
Root(s): H5937 </t>
  </si>
  <si>
    <t>עָלַז</t>
  </si>
  <si>
    <t xml:space="preserve">`alaz (aw-laz') v.
1. to jump for joy, i.e. exult
[a primitive root]
KJV: be joyful, rejoice, triumph. </t>
  </si>
  <si>
    <t>עֲלוּקָה</t>
  </si>
  <si>
    <t xml:space="preserve">`aluwqah (al-oo-kaw') n-f.
1. the leech
[feminine passive participle of an unused root meaning to suck]
KJV: horse-leech. </t>
  </si>
  <si>
    <t>עַלוָן עַליָן</t>
  </si>
  <si>
    <t xml:space="preserve">`Alvan (al-vawn') (or sAlyan {al-yawn'}) n/p.
1. lofty
2. Alvan or Aljan, an Idumaean
[from H5927]
KJV: Alian, Alvan. 
Root(s): H5927 </t>
  </si>
  <si>
    <t>עָלוּם</t>
  </si>
  <si>
    <t xml:space="preserve">`aluwm (aw-loom') n-m.
1. (only in plural as abstract) adolescence
2. (figuratively) vigor
[passive participle of H5956 in the denominative sense of H5958]
KJV: youth. 
Root(s): H5956, H5958 </t>
  </si>
  <si>
    <t>עַלוָה עַליָה</t>
  </si>
  <si>
    <t xml:space="preserve">`Alvah (al-vaw') (or Alyah {al-yaw'}) n/p.
1. Alvah or Aljah, an Idumaean
[the same as H5932]
KJV: Aliah, Alvah. 
Root(s): H5932 </t>
  </si>
  <si>
    <t>עַלוָה</t>
  </si>
  <si>
    <t xml:space="preserve">`alvah (al-vaw') n-f.
1. moral perverseness
[for H5766]
KJV: iniquity. 
Root(s): H5766 </t>
  </si>
  <si>
    <t>עִלָּה</t>
  </si>
  <si>
    <t xml:space="preserve">`illah (il-law') n-f.
1. a pretext (as arising artificially)
[(Aramaic) feminine from a root corresponding to H5927]
KJV: occasion. 
Root(s): H5927 </t>
  </si>
  <si>
    <t>עוֹלָה עוֹלָה</t>
  </si>
  <si>
    <t xml:space="preserve">`olah (o-law') (or mowlah {o-law'}) n-f.
1. a step or (collectively, stairs, as ascending)
2. usually a holocaust (as going up in smoke)
[feminine active participle of H5927]
KJV: ascent, burnt offering (sacrifice), go up to. See also H5766. 
Root(s): H5927 
See also: H5766 </t>
  </si>
  <si>
    <t>עָלֶה</t>
  </si>
  <si>
    <t xml:space="preserve">`aleh (aw-leh') n-m.
1. a leaf (as coming up on a tree)
2. collectively, foliage
[from H5927]
KJV: branch, leaf. 
Root(s): H5927 </t>
  </si>
  <si>
    <t>עֲלָה</t>
  </si>
  <si>
    <t xml:space="preserve">`alah (al-law') n-f.
1. a holocaust
[(Aramaic) corresponding to H5930]
KJV: burnt offering. 
Root(s): H5930 </t>
  </si>
  <si>
    <t>עָלָה</t>
  </si>
  <si>
    <t xml:space="preserve">`alah (aw-law') v.
1. to ascend, intransitively (be high) or actively (mount)
2. used in a great variety of senses, primary and secondary, literal and figurative (as follow)
[a primitive root]
KJV: arise (up), (cause to) ascend up, at once, break (the day) (up), bring (up), (cause to) burn, carry up, cast up, + shew, climb (up), (cause to, make to) come (up), cut off, dawn, depart, exalt, excel, fall, fetch up, get up, (make to) go (away, up); grow (over) increase, lay, leap, levy, lift (self) up, light, (make) up, X mention, mount up, offer, make to pay, + perfect, prefer, put (on), raise, recover, restore, (make to) rise (up), scale, set (up), shoot forth (up), (begin to) spring (up), stir up, take away (up), work. </t>
  </si>
  <si>
    <t>עִלֵּג</t>
  </si>
  <si>
    <t xml:space="preserve">`illeg (il-layg') adj.
1. stuttering
[from an unused root meaning to stutter]
KJV: stammerer. </t>
  </si>
  <si>
    <t>עוּלָּא</t>
  </si>
  <si>
    <t xml:space="preserve">`Ulla' (ool-law') n/p.
1. burden
2. Ulla, an Israelite
[feminine of H5923]
KJV: Ulla. 
Root(s): H5923 </t>
  </si>
  <si>
    <t>עֵלָּא</t>
  </si>
  <si>
    <t xml:space="preserve">`ella' (ale-law') adv.
1. above
[(Aramaic) from H5922]
KJV: over. 
Root(s): H5922 </t>
  </si>
  <si>
    <t>עוֹל עוֹל</t>
  </si>
  <si>
    <t xml:space="preserve">`ol (ole) (or mowl {ole}) n-m.
1. a yoke (as imposed on the neck), literally or figuratively
[from H5953]
KJV: yoke. 
Root(s): H5953 </t>
  </si>
  <si>
    <t>עַל</t>
  </si>
  <si>
    <t xml:space="preserve">`al (al) prep.
1. about, against, concerning, for, (there-)fore, from, in, X more, of, (there-, up-)on, (in-)to, + why with
[(Aramaic) corresponding to H5921]
 Root(s): H5921 </t>
  </si>
  <si>
    <t xml:space="preserve">`al (al) prep.
1. above, over, upon, or against (yet always in this last relation with a downward aspect) in a great variety of applications (as follow)
[(properly) the same as H5920 used as a preposition (in the singular or plural often with prefix, or as conjunction with a particle following)]
KJV: above, according to(-ly), after, (as) against, among, and, X as, at, because of, beside (the rest of), between, beyond the time, X both and, by (reason of), X had the charge of, concerning for, in (that), (forth, out) of, (from) (off), (up-)on, over, than, through(-out), to, touching, X with. 
Root(s): H5920 </t>
  </si>
  <si>
    <t xml:space="preserve">`al (al) adv.
1. (properly) the top
2. (specifically) the highest (i.e. God)
3. (adverbially) aloft, to Jehovah
[from H5927]
KJV: above, high, most High. 
Root(s): H5927 </t>
  </si>
  <si>
    <t>עַכשׁוּב</t>
  </si>
  <si>
    <t xml:space="preserve">`akshuwb (ak-shoob') n-m.
1. an asp (from lurking coiled up)
[probably from an unused root meaning to coil]
KJV: adder. </t>
  </si>
  <si>
    <t>עָכרָן</t>
  </si>
  <si>
    <t xml:space="preserve">`Okran (ok-rawn') n/p.
1. muddler
2. Okran, an Israelite
[from H5916]
KJV: Ocran. 
Root(s): H5916 </t>
  </si>
  <si>
    <t>עָכָר</t>
  </si>
  <si>
    <t xml:space="preserve">`Akar (aw-kawr') n/p.
1. troublesome
2. Akar, an Israelite
[from H5916]
KJV: Achar. 
Root(s): H5916 
Compare: H5912 </t>
  </si>
  <si>
    <t>עָכַר</t>
  </si>
  <si>
    <t xml:space="preserve">`akar (aw-kar') v.
1. (properly) to roil water
2. (figuratively) to disturb or affict
[a primitive root]
KJV: trouble, stir. </t>
  </si>
  <si>
    <t>עַכסָה</t>
  </si>
  <si>
    <t xml:space="preserve">`Akcah (ak-saw') n/p.
1. anklet
2. Aksah, an Israelitess
[feminine of H5914]
KJV: Achsah. 
Root(s): H5914 </t>
  </si>
  <si>
    <t>עֶכֶס</t>
  </si>
  <si>
    <t xml:space="preserve">`ekec (eh'-kes) n-m.
1. a fetter
2. (hence) an anklet
[from H5913]
KJV: stocks, tinkling ornament. 
Root(s): H5913 </t>
  </si>
  <si>
    <t>עָכַס</t>
  </si>
  <si>
    <t xml:space="preserve">`akac (aw-kas') v.
1. to put on anklets
[a primitive root, properly, to tie, specifically, with fetters; but used only as denominative from H5914]
KJV: make a tinkling ornament. 
Root(s): H5914 </t>
  </si>
  <si>
    <t>עָכָן</t>
  </si>
  <si>
    <t xml:space="preserve">`Akan (aw-kawn') n/p.
1. troublesome
2. Akan, an Israelite
[from an unused root meaning to trouble]
KJV: Achan. 
Compare: H5917 </t>
  </si>
  <si>
    <t>עָכוֹר</t>
  </si>
  <si>
    <t xml:space="preserve">`Alowr (aw-kore') n-m.
1. troubled
2. Akor, the name of a place in Israel
[from H5916]
KJV: Achor. 
Root(s): H5916 </t>
  </si>
  <si>
    <t>עַכּוֹ</t>
  </si>
  <si>
    <t xml:space="preserve">`Akkow (ak-ko') n/l.
1. Akko (from its situation on a bay)
[apparently from an unused root meaning to hem in]
KJV: Accho. </t>
  </si>
  <si>
    <t>עַכבָּר</t>
  </si>
  <si>
    <t xml:space="preserve">`akbar (ak-bawr') n-m.
1. a mouse (as nibbling)
[probably from the same as H5908 in the secondary sense of attacking]
KJV: mouse. 
Root(s): H5908 </t>
  </si>
  <si>
    <t>עַכָּבִישׁ</t>
  </si>
  <si>
    <t xml:space="preserve">`akkabiysh (ak-kaw-beesh') n-m.
1. a spider (as weaving a network)
[probably from an unused root in the literal sense of entangling]
KJV: spider. </t>
  </si>
  <si>
    <t>עַכבּוֹר</t>
  </si>
  <si>
    <t xml:space="preserve">`Akbowr (ak-bore') n/p.
1. Akbor, the name of an Idumaean and of two Israelites
[probably for H5909]
KJV: Achbor. 
Root(s): H5909 </t>
  </si>
  <si>
    <t>עַיִשׁ עָשׁ</t>
  </si>
  <si>
    <t xml:space="preserve">`Ayish (ah'-yish) (or mAsh {awsh}) n-f.
1. the constellation of the Great Bear (perhaps from its migration through the heavens)
[from H5789]
KJV: Arcturus. 
Root(s): H5789 </t>
  </si>
  <si>
    <t>עִיר שֶׁמֶשׁ</t>
  </si>
  <si>
    <t xml:space="preserve">`Iyr Shemesh (eer sheh'-mesh) n/l.
1. city of the sun
2. Ir-Shemesh, a place in Israel
[from H5892 and H8121]
KJV: Ir-shemesh. 
Root(s): H5892, H8121 </t>
  </si>
  <si>
    <t>עִיר נָחָשׁ</t>
  </si>
  <si>
    <t xml:space="preserve">`Iyr Nachash (eer naw-khawsh') n/p.
1. city of a serpent
2. Ir-Nachash, a place in Israel
[from H5892 and H5175]
KJV: Ir-nahash. 
Root(s): H5892, H5175 </t>
  </si>
  <si>
    <t>עֵירוֹם עֵרוֹם</t>
  </si>
  <si>
    <t xml:space="preserve">`eyrom (ay-rome') (or merom {ay-rome'}) adj.
1. nudity
[from H6191]
KJV: naked(- ness). 
Root(s): H6191 </t>
  </si>
  <si>
    <t>עִירָם</t>
  </si>
  <si>
    <t xml:space="preserve">Iyram (ee-rawm') n/p.
1. city-wise
2. Iram, an Idumaean
[from H5892]
KJV: Iram. 
Root(s): H5892 </t>
  </si>
  <si>
    <t>עִירִי</t>
  </si>
  <si>
    <t xml:space="preserve">`Iyriy (ee-ree') n/p.
1. urbane
2. Iri, an Israelite
[from H5892]
KJV: Iri. 
Root(s): H5892 </t>
  </si>
  <si>
    <t>עִירוּ</t>
  </si>
  <si>
    <t xml:space="preserve">`Iyruw (ee-roo') n/p.
1. a citizen
2. Iru, an Israelite
[from H5892]
KJV: Iru. 
Root(s): H5892 </t>
  </si>
  <si>
    <t>עִיר הַתּתְּמָרִים</t>
  </si>
  <si>
    <t xml:space="preserve">`Iyr hat-Tmariym (eer hat-tem-aw-reem') n/l.
1. city of the palmtrees
2. Ir-hat-Temarim, a place in Israel
[from H5892 and the plural of H8558 with the article interpolated]
KJV: the city of palmtrees. 
Root(s): H5892, H8558 </t>
  </si>
  <si>
    <t>עִיר הַמֶּלַח</t>
  </si>
  <si>
    <t xml:space="preserve">`Iyr ham-Melach (eer ham-meh'-lakh) n/l.
1. city of (the) salt
2. Ir-ham-Melach, a place near Israel
[from H5892 and H4417 with the article of substance interpolated]
KJV: the city of salt. 
Root(s): H5892, H4417 </t>
  </si>
  <si>
    <t>עִירָד</t>
  </si>
  <si>
    <t xml:space="preserve">`Iyrad (ee-rawd') n/p.
1. fugitive
2. Irad, an antediluvian
[from the same as H6166]
KJV: Irad. 
Root(s): H6166 </t>
  </si>
  <si>
    <t>עִירָא</t>
  </si>
  <si>
    <t xml:space="preserve">`Iyra' (ee-raw') n/p.
1. wakefulness
2. Ira, the name of three Israelites
[from H5782]
KJV: Ira. 
Root(s): H5782 </t>
  </si>
  <si>
    <t>עַיִר</t>
  </si>
  <si>
    <t xml:space="preserve">`ayir (ah'-yeer) n-m.
1. (properly) a young donkey (as just broken to a load)
2. (hence) an donkey's colt
[from H5782 in the sense of raising (i.e. bearing a burden)]
KJV: (ass) colt, foal, young ass. 
Root(s): H5782 </t>
  </si>
  <si>
    <t>עִיר</t>
  </si>
  <si>
    <t xml:space="preserve">`iyr (eer) n-m.
1. a watcher, i.e. an angel (as guardian)
[(Aramaic) from a root corresponding to H5782]
KJV: watcher. 
Root(s): H5782 </t>
  </si>
  <si>
    <t xml:space="preserve">`Iyr (eer) n/p.
1. Ir, an Israelite
[the same as H5892]
KJV: Ir. 
Root(s): H5892 </t>
  </si>
  <si>
    <t>עִיר עָר עָיַר</t>
  </si>
  <si>
    <t xml:space="preserve">`iyr (eer) (or (in the plural) par {awr} or ayar (Judges 10) n-m.
1. a city (a place guarded by waking or a watch) in the widest sense (even of a mere encampment or post)
[from H5782]
KJV: Ai (from margin), city, court (from margin), town. 
Root(s): H5782 </t>
  </si>
  <si>
    <t>עֵיפָה</t>
  </si>
  <si>
    <t xml:space="preserve">`Eyphah (ay-faw') n/p.
1. Ephah, the name of a son of Midian, and of the region settled by him
2. also of an Israelite and of an Israelitess
[the same as H5890]
KJV: Ephah. 
Root(s): H5890 </t>
  </si>
  <si>
    <t xml:space="preserve">`eyphah (ay-faw') n-f.
1. obscurity (as if from covering)
[feminine from H5774]
KJV: darkness. 
Root(s): H5774 </t>
  </si>
  <si>
    <t>עָיֵף</t>
  </si>
  <si>
    <t xml:space="preserve">`ayeph (aw-yafe') adj.
1. languid
[from H5888]
KJV: faint, thirsty, weary. 
Root(s): H5888 </t>
  </si>
  <si>
    <t xml:space="preserve">`ayeph (aw-yafe') v.
1. to languish
[a primitive root]
KJV: be wearied. </t>
  </si>
  <si>
    <t>עֵין תַּפּוַּח</t>
  </si>
  <si>
    <t xml:space="preserve">`Eyn Tappuwach (ane tap-poo'-akh) n/l.
1. fountain of an apple-tree
2. En-Tappuach, a place in Israel
[from H5869 and H8598]
KJV: En-tappuah. 
Root(s): H5869, H8598 </t>
  </si>
  <si>
    <t>עֵין תַּנִּים</t>
  </si>
  <si>
    <t xml:space="preserve">`Eyn Tanniym (ane tan-neem') n/l.
1. fountain of jackals
2. En-Tannim, a pool near Jerusalem
[from H5869 and the plural of H8565]
KJV: dragon well. 
Root(s): H5869, H8565 </t>
  </si>
  <si>
    <t>עֵין שֶׁמֶשׁ</t>
  </si>
  <si>
    <t xml:space="preserve">`Eyn Shemesh (ane sheh'-mesh) n/l.
1. fountain of the sun
2. En-Shemesh, a place in Israel
[from H5869 and H8121]
KJV: En-shemesh. 
Root(s): H5869, H8121 </t>
  </si>
  <si>
    <t>עֵין רִמּוֹן</t>
  </si>
  <si>
    <t xml:space="preserve">`Eyn Rimmown (ane rim-mone') n/l.
1. fountain of a pomegranate
2. En-Rimmon, a place in Israel
[from H5869 and H7416]
KJV: En-rimmon. 
Root(s): H5869, H7416 </t>
  </si>
  <si>
    <t>עֵין רוֹגֵל</t>
  </si>
  <si>
    <t xml:space="preserve">`Eyn Rogel (ane ro-gale') n/l.
1. fountain of a traveller
2. En-Rogel, a place near Jerusalem
[from H5869 and the active participle of H7270]
KJV: En-rogel. 
Root(s): H5869, H7270 </t>
  </si>
  <si>
    <t>עֵין עֶגלַיִם</t>
  </si>
  <si>
    <t xml:space="preserve">`Eyn `Eglayim (ane eg-lah'-yim) n/l.
1. fountain of two calves
2. En-Eglajim, a place in Israel
[H5869 and the dual of H5695]
KJV: En-eglaim. 
Root(s): H5869, H5695 </t>
  </si>
  <si>
    <t>עֵינָן</t>
  </si>
  <si>
    <t xml:space="preserve">`Eynan (ay-nawn') n/p.
1. having eyes
2. Enan, an Israelite
[from H5869]
KJV: Enan. 
Root(s): H5869 
Compare: H2704 </t>
  </si>
  <si>
    <t>עֵין מִשׁפָּט</t>
  </si>
  <si>
    <t xml:space="preserve">`Eyn Mishpat (ane mish-pawt') n/l.
1. fountain of judgment
2. En-Mishpat, a place near Israel
[from H5869 and H4941]
KJV: En-mishpat. 
Root(s): H5869, H4941 </t>
  </si>
  <si>
    <t>עֵינַיִם עֵינָם</t>
  </si>
  <si>
    <t xml:space="preserve">`Eynayim (ay-nah'-yim) (or mEynam {ay-nawm'}) n/l.
1. double fountain
2. Enajim or Enam, a place in Israel
[dual of H5869]
KJV: Enaim, openly (Genesis 38 
Root(s): H5869 </t>
  </si>
  <si>
    <t>עֵין חֲרוֹד</t>
  </si>
  <si>
    <t xml:space="preserve">`Eyn Charod (ane khar-ode') n/l.
1. fountain of trembling
2. En-Charod, a place in Israel
[from H5869 and a derivative of H2729]
KJV: well of Harod. 
Root(s): H5869, H2729 </t>
  </si>
  <si>
    <t>עֵין חָצוֹר</t>
  </si>
  <si>
    <t xml:space="preserve">`Eyn Chatsowr (ane khaw-tsore') n/l.
1. fountain of a village
2. En-Chatsor, a place in Israel
[from H5869 and the same as H2674]
KJV: En-hazor. 
Root(s): H5869, H2674 </t>
  </si>
  <si>
    <t>עֵין חַדָּה</t>
  </si>
  <si>
    <t xml:space="preserve">`Eyn Chaddah (ane khad-daw') n/l.
1. fountain of sharpness
2. En-Chaddah, a place in Israel
[from H5869 and the feminine of a derivative from H2300]
KJV: En-haddah. 
Root(s): H5869, H2300 </t>
  </si>
  <si>
    <t>עֵין הַקּוֹרֵא</t>
  </si>
  <si>
    <t xml:space="preserve">`Eyn haq-Qowre' (ane-hak-ko-ray') n/l.
1. fountain of One calling
2. En-hak-Kore, a place near Israel
[from H5869 and the active participle of H7121]
KJV: En-hakhore. 
Root(s): H5869, H7121 </t>
  </si>
  <si>
    <t>עֵין ־ דּאוֹר עֵין דּוֹר עֵין ־ דּוֹר</t>
  </si>
  <si>
    <t xml:space="preserve">`Eyn-Do'r, (ane-dore') (or mEyn Dowr {ane dore} or Eyn-Dor {ane-dore'};) n/l.
1. fountain of dwelling
2. En-Dor, a place in Israel
[from H5869 and H1755]
KJV: En-dor. 
Root(s): H1755 </t>
  </si>
  <si>
    <t>עֵין גַּנִּים</t>
  </si>
  <si>
    <t xml:space="preserve">`Eyn Ganniym (ane gan-neem') n/l.
1. fountain of gardens
2. En-Gannim, a place in Israel
[from H5869 and the plural of H1588]
KJV: En-gannim. 
Root(s): H5869, H1588 </t>
  </si>
  <si>
    <t>עֵין גֶּדִי</t>
  </si>
  <si>
    <t xml:space="preserve">`Eyn Gediy (ane geh'-dee) n/l.
1. fountain of a kid
2. En-Gedi, a place in Israel
[from H5869 and H1423]
KJV: En-gedi. 
Root(s): H5869, H1423 </t>
  </si>
  <si>
    <t>עַיִן</t>
  </si>
  <si>
    <t xml:space="preserve">`Ayin (ah'-yin) n/l.
1. fountain
2. Ajin, the name (thus simply) of two places in Israel
[the same as H5869]
KJV: Ain. 
Root(s): H5869 </t>
  </si>
  <si>
    <t xml:space="preserve">`ayin (ah'-yin) n-f.
1. an eye
[(Aramaic) corresponding to H5869]
KJV: eye. 
Root(s): H5869 </t>
  </si>
  <si>
    <t xml:space="preserve">`ayin (ah'-yin) n-e.
1. an eye (literally or figuratively)
2. by analogy, a fountain (as the eye of the landscape)
[probably a primitive word]
KJV: affliction, outward appearance, + before, + think best, colour, conceit, + be content, countenance, + displease, eye((-brow), (-d), -sight), face, + favour, fountain, furrow (from the margin), X him, + humble, knowledge, look, (+ well), X me, open(-ly), + (not) please, presence, + regard, resemblance, sight, X thee, X them, + think, X us, well, X you(-rselves). </t>
  </si>
  <si>
    <t>עֲיָם</t>
  </si>
  <si>
    <t xml:space="preserve">`ayam (ah-yawm') n-m.
1. probably meaning strength
[of doubtful origin and authenticity]
KJV: mighty. </t>
  </si>
  <si>
    <t>עֵילָם עוֹלָם</t>
  </si>
  <si>
    <t xml:space="preserve">`Eylam (ay-lawm') (or mOwlam (Ezra 10) n/l.
1. hidden, i.e. distant
2. Elam, a son of Shem and his descendants, with their country
3. also of six Israelites
[probably from H5956]
KJV: Elam. 
Root(s): H5956 </t>
  </si>
  <si>
    <t>עִילַי</t>
  </si>
  <si>
    <t xml:space="preserve">`Iylay (ee-lah'-ee) n/p.
1. elevated
2. Ilai, an Israelite
[from H5927]
KJV: Ilai. 
Root(s): H5927 </t>
  </si>
  <si>
    <t>עֵילוֹם</t>
  </si>
  <si>
    <t xml:space="preserve">`eylowm (ay-lome') n-m.
1. ever
[for H5769]
 Root(s): H5769 </t>
  </si>
  <si>
    <t>עִיִים</t>
  </si>
  <si>
    <t xml:space="preserve">`Iyiym (ee-yeem') n/l.
1. ruins
2. Ijim, a place in the Desert
[plural of H5856]
KJV: Iim. 
Root(s): H5856 </t>
  </si>
  <si>
    <t>עִיֵי הָעֲבָרִים</t>
  </si>
  <si>
    <t xml:space="preserve">`Iyey ha-`Abariym (ee-yay' haw-ab-aw-reem') n/l.
1. ruins of the passers
2. Ije-ha-Abarim, a place near Israel
[from the plural of H5856 and the plural of the active participle of H5674 with the article interposed]
KJV: Ije-abarim. 
Root(s): H5856, H5674 </t>
  </si>
  <si>
    <t>עֵיטָּם</t>
  </si>
  <si>
    <t xml:space="preserve">`Eytam (ay-tawm') n/l.
1. hawk-ground
2. Etam, a place in Israel
[from H5861]
KJV: Etam. 
Root(s): H5861 </t>
  </si>
  <si>
    <t>עַיִט</t>
  </si>
  <si>
    <t xml:space="preserve">`ayit (ah'-yit) n-m.
1. a hawk or other bird of prey
[from H5860]
KJV: bird, fowl, ravenous (bird). 
Root(s): H5860 </t>
  </si>
  <si>
    <t>עִיטּ</t>
  </si>
  <si>
    <t xml:space="preserve">`iyt (eet) v.
1. to swoop down upon (literally or figuratively)
[a primitive root]
KJV: fly, rail. </t>
  </si>
  <si>
    <t>עִיוֹן</t>
  </si>
  <si>
    <t xml:space="preserve">`Iyown (ee-yone') n/l.
1. ruin
2. Ijon, a place in Israel
[from H5856]
KJV: Ijon. 
Root(s): H5856 </t>
  </si>
  <si>
    <t>עֵיבָּל</t>
  </si>
  <si>
    <t xml:space="preserve">`Eybal (ay-bawl') n/l.
1. bare
2. Ebal, a mountain of Israel
[perhaps from an unused root probably meaning to be bald]
KJV: Ebal. </t>
  </si>
  <si>
    <t>עַי עַיָא עַיָת</t>
  </si>
  <si>
    <t xml:space="preserve">`Ay (ah'ee) (or (feminine) uAya( (Neh. 11) n/l.
1. Ai, Aja or Ajath, a place in Israel
[for H5856]
KJV: Ai, Aija, Aijath, Hai. 
Root(s): H5856 </t>
  </si>
  <si>
    <t>עִי</t>
  </si>
  <si>
    <t xml:space="preserve">`iy (ee) n-m.
1. a ruin (as if overturned)
[from H5753]
KJV: heap. 
Root(s): H5753 </t>
  </si>
  <si>
    <t>עַטרוֹת שׁוֹפָן</t>
  </si>
  <si>
    <t xml:space="preserve">`Atrowth Showphan (at-roth' sho-fawn') n/l.
1. crowns of Shophan
2. Atroth-Shophan, a place in Israel
[from the same as H5852 and a name otherwise unused (being from the same as H8226) meaning hidden]
KJV: Atroth, Shophan (as if two places). 
Root(s): H5852, H8226 </t>
  </si>
  <si>
    <t>עַטרוֹת בֵּיתּ יוֹאָב</t>
  </si>
  <si>
    <t xml:space="preserve">`Atrowth beyth Yow'ab (at-roth' bayth yo-awb') n/l.
1. crowns of the house of Joab
2. Atroth-beth-Joab, a place in Israel
[from the same as H5852 and H1004 and H3097]
KJV: Ataroth the house of Joab. 
Root(s): H5852, H1004, H3097 </t>
  </si>
  <si>
    <t>עַטרוֹת אַדָּר</t>
  </si>
  <si>
    <t xml:space="preserve">`Atrowth 'Addar (at-roth' ad-dawr') n/l.
1. crowns of Addar
2. Atroth-Addar, a place in Israel
[from the same as H5852 and H146]
KJV: Ataroth-adar(-addar). 
Root(s): H5852, H146 </t>
  </si>
  <si>
    <t>עֲטָרוֹת עֲטָרוֹת</t>
  </si>
  <si>
    <t xml:space="preserve">`Atarowth (at-aw-roth') (or Ataroth {at-aw-roth'}) n/l.
1. Ataroth, the name (thus simply) of two places in Israel
[plural of H5850]
KJV: Ataroth. 
Root(s): H5850 </t>
  </si>
  <si>
    <t>עֲטָרָה</t>
  </si>
  <si>
    <t xml:space="preserve">`Atarah (at-aw-raw') n/p.
1. Atarah, an Israelitess
[the same as H5850]
KJV: Atarah. 
Root(s): H5850 </t>
  </si>
  <si>
    <t xml:space="preserve">`atarah (at-aw-raw') n-f.
1. a crown
[from H5849]
KJV: crown. 
Root(s): H5849 </t>
  </si>
  <si>
    <t>עָטַר</t>
  </si>
  <si>
    <t xml:space="preserve">`atar (aw-tar') v.
1. to encircle (for attack or protection)
2. especially to crown (literally or figuratively)
[a primitive root]
KJV: compass, crown. </t>
  </si>
  <si>
    <t>עָטַף</t>
  </si>
  <si>
    <t xml:space="preserve">`ataph (aw-taf') v.
1. to shroud, i.e. clothe (whether transitive or reflex.)
2. hence (from the idea of darkness) to languish
[a primitive root]
KJV: cover (over), fail, faint, feebler, hide self, be overwhelmed, swoon. </t>
  </si>
  <si>
    <t>עֲטַלֵּף</t>
  </si>
  <si>
    <t xml:space="preserve">`atalleph (at-al-lafe') n-m.
1. a bat
[of uncertain derivation]
KJV: bat. </t>
  </si>
  <si>
    <t>עֲטִישָׁה</t>
  </si>
  <si>
    <t xml:space="preserve">`atiyshah (at-ee-shaw') n-f.
1. sneezing
[from an unused root meaning to sneeze]
KJV: sneezing. </t>
  </si>
  <si>
    <t>עֲטִין</t>
  </si>
  <si>
    <t xml:space="preserve">`atiyn (at-een') n-m.
1. a receptacle (for milk, i.e. pail
2. (figuratively) breast)
[from an unused root meaning apparently to contain]
KJV: breast. </t>
  </si>
  <si>
    <t>עָטָה</t>
  </si>
  <si>
    <t xml:space="preserve">`atah (aw-taw') v.
1. to wrap, i.e. cover, veil, cloth, or roll
[a primitive root]
KJV: array self, be clad, (put a) cover (-ing, self), fill, put on, X surely, turn aside. </t>
  </si>
  <si>
    <t>עֵטָא</t>
  </si>
  <si>
    <t xml:space="preserve">`eta' (ay-taw') n-f.
1. prudence
[(Aramaic) from H3272]
KJV: counsel. 
Root(s): H3272 </t>
  </si>
  <si>
    <t>עֵט</t>
  </si>
  <si>
    <t xml:space="preserve">`et (ate) n-m.
1. a stylus or marking stick
[from H5860 (contracted) in the sense of swooping, i.e. side-long stroke]
KJV: pen. 
Root(s): H5860 </t>
  </si>
  <si>
    <t>G</t>
  </si>
  <si>
    <t>ὠφέλιμος</t>
  </si>
  <si>
    <t xml:space="preserve">ophelimos (o-fel'-ee-mos) adj.
1. helpful or serviceable, i.e. advantageous
[a form of G3786]
KJV: profit(-able) 
Root(s): G3786 </t>
  </si>
  <si>
    <t>ὠφελέω</t>
  </si>
  <si>
    <t xml:space="preserve">opheleo (o-fel-eh'-o) v.
1. to be useful, i.e. to benefit
[from a derivative of the base of G5624]
KJV: advantage, better, prevail, profit 
Root(s): G5624 
See also: G5622 </t>
  </si>
  <si>
    <t>ὠφέλεια</t>
  </si>
  <si>
    <t xml:space="preserve">opheleia (o-fel'-ei-ah) n.
1. usefulness, i.e. benefit
[from a derivative of the base of G5624]
KJV: advantage, profit 
Root(s): G5624 </t>
  </si>
  <si>
    <t>ὠτίον</t>
  </si>
  <si>
    <t xml:space="preserve">otion (o-tee'-on) n.
1. an earlet, i.e. one of the ears, or perhaps the lobe of the ear
[diminutive of G3775]
KJV: ear 
Root(s): G3775 </t>
  </si>
  <si>
    <t>ὥστε</t>
  </si>
  <si>
    <t xml:space="preserve">hoste (hoce'-teh) conj.
1. so too, i.e. thus therefore (in various relations of consecution, as follow)
[from G5613 and G5037]
KJV: (insomuch) as, so that (then), (insomuch) that, therefore, to, wherefore 
Root(s): G5613, G5037 </t>
  </si>
  <si>
    <t>ὡσπερεί</t>
  </si>
  <si>
    <t>hosperei (hoce-per-ei') adv.
1. just as if, i.e. as it were
[from G5618 and G1487]
KJV: as 
Root(s): G5618, G1487 
[?]</t>
  </si>
  <si>
    <t>ὥσπερ</t>
  </si>
  <si>
    <t xml:space="preserve">hosper (hoce'-per) adv.
1. just as, i.e. exactly like
[from G5613 and G4007]
KJV: (even, like) as 
Root(s): G5613, G4007 </t>
  </si>
  <si>
    <t>Ὡσηέ</t>
  </si>
  <si>
    <t xml:space="preserve">Hosee (ho-say-eh') n/p.
1. Hosee (i.e. Hoshea), an Israelite
[of Hebrew origin (H1954)]
KJV: Osee 
Root(s): H1954 </t>
  </si>
  <si>
    <t>ὡσεί</t>
  </si>
  <si>
    <t xml:space="preserve">hosei (ho-sei') adv.
1. as if
[from G5613 and G1487]
KJV: about, as (it had been, it were), like (as) 
Root(s): G5613, G1487 </t>
  </si>
  <si>
    <t>ὡσαύτως</t>
  </si>
  <si>
    <t xml:space="preserve">hosautos (ho-sau'-toce) adv.
1. as thus, i.e. in the same way
[from G5613 and an adverb from G846]
KJV: even so, likewise, after the same (in like) manner 
Root(s): G5613, G846 </t>
  </si>
  <si>
    <t>ὡσαννά</t>
  </si>
  <si>
    <t xml:space="preserve">hosanna (ho-san-nah') heb.
1. "oh save!", an exclamation of adoration
[of Hebrew origin (H3467 and H4994)]
KJV: hosanna 
Root(s): H3467, H4994 </t>
  </si>
  <si>
    <t>ὡς</t>
  </si>
  <si>
    <t xml:space="preserve">hos (hoce) adv.
1. which how, i.e. in that manner (very variously used, as follows)
[probably adverb of comparative from G3739]
KJV: about, after (that), (according) as (it had been, it were), as soon (as), even as (like), for, how (greatly), like (as, unto), since, so (that), that, to wit, unto, when(-soever), while, X with all speed 
Root(s): G3739 </t>
  </si>
  <si>
    <t>ὠρύομαι</t>
  </si>
  <si>
    <t xml:space="preserve">oruomai (o-roo'-om-ai) v.
1. to "roar"
[middle voice of an apparently primary verb]
KJV: roar </t>
  </si>
  <si>
    <t>ὡραῖος</t>
  </si>
  <si>
    <t xml:space="preserve">horaios (ho-rai`-os) adj.
1. belonging to the right hour or season (timely)
2. (by implication) flourishing (beauteous (figuratively))
[from G5610]
KJV: beautiful 
Root(s): G5610 </t>
  </si>
  <si>
    <t>ὥρα</t>
  </si>
  <si>
    <t xml:space="preserve">hora (ho'-rah) n.
1. an "hour"
{literally or figuratively}
[apparently a primary word]
KJV: day, hour, instant, season, X short, (even-)tide, (high) time </t>
  </si>
  <si>
    <t>ὠόν</t>
  </si>
  <si>
    <t xml:space="preserve">oon (o-on') n.
1. an "egg"
[apparently a primary word]
KJV: egg </t>
  </si>
  <si>
    <t>ὠνέομαι</t>
  </si>
  <si>
    <t xml:space="preserve">oneomai (o-neh'-om-ai) v.
1. to purchase
{synonymous with the earlier G4092}
[middle voice from an apparently primary onos (a sum or price)]
KJV: buy 
Compare: G4092 </t>
  </si>
  <si>
    <t>ὤν</t>
  </si>
  <si>
    <t xml:space="preserve">on (own') (including the feminine ousa  oo'-sah; and the neuter on  on) v.
1. being
[present participle of G1510]
KJV: be, come, have 
Root(s): G1510 </t>
  </si>
  <si>
    <t>ὤμος</t>
  </si>
  <si>
    <t xml:space="preserve">omos (o'-mos) n.
1. the shoulder (as that on which burdens are borne)
[perhaps from the alternate of G5342]
KJV: shoulder 
Root(s): G5342 </t>
  </si>
  <si>
    <t>ὠδίν</t>
  </si>
  <si>
    <t xml:space="preserve">odin (o-deen') n.
1. a pang or throe, especially of childbirth
[akin to G3601]
KJV: pain, sorrow, travail 
See also: G3601 </t>
  </si>
  <si>
    <t>ᾠδή</t>
  </si>
  <si>
    <t xml:space="preserve">ode (o-day') n.
1. a chant or "ode"
{the general term for any words sung; while G5215 denotes especially a religious metrical composition, and G5568 still more specially, a Hebrew cantillation)}
[from G103]
KJV: song 
Root(s): G103 
Compare: G5215, G5568 </t>
  </si>
  <si>
    <t>ὦ</t>
  </si>
  <si>
    <t xml:space="preserve">o (o) (including the oblique forms, as well as es  ace; e  ay;  etc) v.
1. may be, (might, can, could, would, should, must, etc.) be
{also with G1487 and its comparative, as well as with other particles}
[subjunctive of G1510]
KJV: + appear, are, (may, might,  should) be, X have, is, + pass the flower of her age, should stand, were 
Root(s): G1510 </t>
  </si>
  <si>
    <t>Ὠβήδ</t>
  </si>
  <si>
    <t xml:space="preserve">Obed (o-bade') n/p.
1. Obed, an Israelite
[of Hebrew origin (H5744)]
KJV: Obed 
Root(s): H5744 </t>
  </si>
  <si>
    <t>ὧδε</t>
  </si>
  <si>
    <t xml:space="preserve">hode (ho'-deh) adv.
1. in this same spot, i.e. here or hither
[from an adverb form of G3592]
KJV: here, hither, (in) this place, there 
Root(s): G3592 </t>
  </si>
  <si>
    <t>עַזָּתִי</t>
  </si>
  <si>
    <t xml:space="preserve">`Azzathiy (az-zaw-thee') adj.
1. an Azzathite or inhabitant of Azzah
[patrial from H5804]
KJV: Gazathite, Gazite. 
Root(s): H5804 </t>
  </si>
  <si>
    <t>עַזרִיקָם</t>
  </si>
  <si>
    <t xml:space="preserve">`Azriyqam (az-ree-kawm') n/p.
1. help of an enemy
2. Azrikam, the name of four Israelites
[from H5828 and active participle of H6965]
KJV: Azrikam. 
Root(s): H5828, H6965 </t>
  </si>
  <si>
    <t>עֲזַריָה</t>
  </si>
  <si>
    <t xml:space="preserve">`Azaryah (az-ar-yaw') n/p.
1. Azarjah, one of Daniel's companions
[(Aramaic) corresponding to H5838]
KJV: Azariah. 
Root(s): H5838 </t>
  </si>
  <si>
    <t>עֲזַריָה עֲזַריָהוּ</t>
  </si>
  <si>
    <t xml:space="preserve">`Azaryah (az-ar-yaw') (or mAzaryahuw {az-ar-yaw'-hoo}) n/p.
1. Jah has helped
2. Azarjah, the name of nineteen Israelites
[from H5826 and H3050]
KJV: Azariah. 
Root(s): H5826, H3050 </t>
  </si>
  <si>
    <t>עַזרִיאֵל</t>
  </si>
  <si>
    <t xml:space="preserve">`Azriy'el (az-ree-ale') n/p.
1. help of God
2. Azriel, the name of three Israelites
[from H5828 and H410]
KJV: Azriel. 
Root(s): H5828, H410 </t>
  </si>
  <si>
    <t>עֶזרִי</t>
  </si>
  <si>
    <t xml:space="preserve">`Ezriy (ez-ree') n/p.
1. helpful
2. Ezri, an Israelite
[from H5828]
KJV: Ezri. 
Root(s): H5828 </t>
  </si>
  <si>
    <t>עֲזָרָה</t>
  </si>
  <si>
    <t xml:space="preserve">`azarah (az-aw-raw') n-f.
1. an inclosure
2. also a border
[from H5826 in its original meaning of surrounding]
KJV: court, settle. 
Root(s): H5826 </t>
  </si>
  <si>
    <t>עֶזרָה</t>
  </si>
  <si>
    <t xml:space="preserve">`Ezrah (ez-raw') n/p.
1. Ezrah, an Israelite
[the same as H5833]
KJV: Ezrah. 
Root(s): H5833 </t>
  </si>
  <si>
    <t>עֶזרָה עֶזרָת</t>
  </si>
  <si>
    <t xml:space="preserve">`ezrah (ez-raw') (or mezrath (Psa. 60) n-f.
1. aid
[feminine of H5828]
KJV: help(-ed, -er). 
Root(s): H5828 
See also: H13, H13 </t>
  </si>
  <si>
    <t>עֲזַראֵל</t>
  </si>
  <si>
    <t xml:space="preserve">`Azar'el (az-ar-ale') n/p.
1. God has helped
2. Azarel, the name of five Israelites
[from H5826 and H410]
KJV: Azarael, Azareel. 
Root(s): H5826, H410 </t>
  </si>
  <si>
    <t>עֶזרָא</t>
  </si>
  <si>
    <t xml:space="preserve">`Ezra' (ez-raw') n/p.
1. Ezra, an Israelite
[(Aramaic) corresponding to H5830]
KJV: Ezra. 
Root(s): H5830 </t>
  </si>
  <si>
    <t xml:space="preserve">`Ezra' (ez-raw') n/p.
1. Ezra, an Israelite
[a variation of H5833]
KJV: Ezra. 
Root(s): H5833 </t>
  </si>
  <si>
    <t>עֵזֶר</t>
  </si>
  <si>
    <t xml:space="preserve">`Ezer (ay'-zer) n/p.
1. Ezer, the name of four Israelites
[the same as H5828]
KJV: Ezer. 
Root(s): H5828 
Compare: H5827 </t>
  </si>
  <si>
    <t xml:space="preserve">`ezer (ay'-zer) n-m.
1. aid
[from H5826]
KJV: help. 
Root(s): H5826 </t>
  </si>
  <si>
    <t>עֶזֶר</t>
  </si>
  <si>
    <t xml:space="preserve">`Ezer (eh'-zer) n/p.
1. help
2. Ezer, the name of two Israelites
[from H5826]
KJV: Ezer. 
Root(s): H5826 
Compare: H5829 </t>
  </si>
  <si>
    <t>עָזַר</t>
  </si>
  <si>
    <t xml:space="preserve">`azar (aw-zar') v.
1. to surround, i.e. protect or aid
[a primitive root]
KJV: help, succour. </t>
  </si>
  <si>
    <t>עֲזֵקָה</t>
  </si>
  <si>
    <t xml:space="preserve">`Azeqah (az-ay-kaw') n/l.
1. tilled
2. Azekah, a place in Israel
[from H5823]
KJV: Azekah. 
Root(s): H5823 </t>
  </si>
  <si>
    <t>עִזקָא</t>
  </si>
  <si>
    <t xml:space="preserve">`izqa' (iz-kaw') n-f.
1. a signet-ring (as engraved)
[(Aramaic) from a root corresponding to H5823]
KJV: signet. 
Root(s): H5823 </t>
  </si>
  <si>
    <t>עָזַק</t>
  </si>
  <si>
    <t xml:space="preserve">`azaq (aw-zak') v.
1. to grub over
[a primitive root]
KJV: fence about. </t>
  </si>
  <si>
    <t>עָזנִיָה</t>
  </si>
  <si>
    <t xml:space="preserve">`ozniyah (oz-nee-yaw') n-f.
1. probably the sea-eagle (from its strength)
[probably feminine of H5797]
KJV: ospray. 
Root(s): H5797 </t>
  </si>
  <si>
    <t>עַזָּן</t>
  </si>
  <si>
    <t xml:space="preserve">`Azzan (az-zawn') n/p.
1. strong one
2. Azzan, an Israelite
[from H5794]
KJV: Azzan. 
Root(s): H5794 </t>
  </si>
  <si>
    <t>עַזמָוֶת</t>
  </si>
  <si>
    <t xml:space="preserve">`Azmaveth (az-maw'-veth) n/l.
1. strong one of death
2. Azmaveth, the name of three Israelites and of a place in Israel
[from H5794 and H4194]
KJV: Azmaveth. See also H1041. 
Root(s): H5794, H4194 
See also: H1041 </t>
  </si>
  <si>
    <t>עֲזִיזָא</t>
  </si>
  <si>
    <t xml:space="preserve">`Aziyza' (az-ee-zaw') n/p.
1. strengthfulness
2. Aziza, an Israelite
[from H5756]
KJV: Aziza. 
Root(s): H5756 </t>
  </si>
  <si>
    <t>עוּזִּיָה עוּזִּיָהוּ</t>
  </si>
  <si>
    <t xml:space="preserve">`Uzziyah (ooz-zee-yaw') (or Uzziyahuw {ooz-zee-yaw'-hoo}) n/p.
1. strength of Jah
2. Uzzijah, the name of five Israelites
[from H5797 and H3050]
KJV: Uzziah. 
Root(s): H5797, H3050 </t>
  </si>
  <si>
    <t>עָזִּיאֵלִי</t>
  </si>
  <si>
    <t xml:space="preserve">`Ozziy'eliy (oz-zee-ay-lee') adj.
1. an Uzzielite (collectively) or descendants of Uzziel
[patronymically from H5816]
KJV: Uzzielites. 
Root(s): H5816 </t>
  </si>
  <si>
    <t>עוּזִּיאֵל</t>
  </si>
  <si>
    <t xml:space="preserve">`Uzziy'el (ooz-zee-ale') n/p.
1. strength of God
2. Uzziel, the name of six Israelites
[from H5797 and H410]
KJV: Uzziel. 
Root(s): H5797, H410 </t>
  </si>
  <si>
    <t>עֲזִיאֵל</t>
  </si>
  <si>
    <t xml:space="preserve">`Aziy'el (az-ee-ale') n/p.
1. strengthened of God
2. Aziel, an Israelite
[from H5756 and H410]
KJV: Aziel. 
Root(s): H5756, H410 
Compare: H3268 </t>
  </si>
  <si>
    <t>עוּזִּיָא</t>
  </si>
  <si>
    <t xml:space="preserve">`Uzziya' (ooz-zee-yaw') n/p.
1. Uzzija, an Israelite
[perhaps for H5818]
KJV: Uzzia. 
Root(s): H5818 </t>
  </si>
  <si>
    <t>עוּזִּי</t>
  </si>
  <si>
    <t xml:space="preserve">`Uzziy (ooz-zee') n/p.
1. forceful
2. Uzzi, the name of six Israelites
[from H5810]
KJV: Uzzi. 
Root(s): H5810 </t>
  </si>
  <si>
    <t>עֲזַזיָהוּ</t>
  </si>
  <si>
    <t xml:space="preserve">`Azazyahuw (az-az-yaw'-hoo) n/p.
1. Jah has strengthened
2. Azazjah, the name of three Israelites
[from H5810 and H3050]
KJV: Azaziah. 
Root(s): H5810, H3050 </t>
  </si>
  <si>
    <t>עָזָז</t>
  </si>
  <si>
    <t xml:space="preserve">`Azaz (aw-zawz') n/p.
1. strong
2. Azaz, an Israelite
[from H5810]
KJV: Azaz. 
Root(s): H5810 </t>
  </si>
  <si>
    <t>עָזַז</t>
  </si>
  <si>
    <t xml:space="preserve">`azaz (aw-zaz') v.
1. to be stout (literally or figuratively)
[a primitive root]
KJV: harden, impudent, prevail, strengthen (self), be strong. </t>
  </si>
  <si>
    <t>עַזּוּר עַזּוּר</t>
  </si>
  <si>
    <t xml:space="preserve">`Azzuwr (az-zoor') (or mAzzur {az-zoor'}) n/p.
1. helpful
2. Azzur, the name of three Israelites
[from H5826]
KJV: Azur, Azzur. 
Root(s): H5826 </t>
  </si>
  <si>
    <t>עִזּוּז</t>
  </si>
  <si>
    <t xml:space="preserve">`izzuwz (iz-zooz') adj.
1. forcible
2. collectively and concretely, an army
[from H5810]
KJV: power, strong. 
Root(s): H5810 </t>
  </si>
  <si>
    <t>עֱזוּז</t>
  </si>
  <si>
    <t>`ezuwz (ez-ooz') n-m.
1. forcibleness
[from H5810]
KJV: might, strength. 
Root(s): H5810</t>
  </si>
  <si>
    <t>עֲזוּבָה</t>
  </si>
  <si>
    <t xml:space="preserve">`Azuwbah (az-oo-baw') n/p.
1. Azubah, the name of two Israelitesses
[the same as H5805]
KJV: Azubah. 
Root(s): H5805 </t>
  </si>
  <si>
    <t xml:space="preserve">`azuwbah (az-oo-baw') n-f.
1. desertion (of inhabitants)
[feminine passive participle of H5800]
KJV: forsaking. 
Root(s): H5800 </t>
  </si>
  <si>
    <t>עַזָּה</t>
  </si>
  <si>
    <t xml:space="preserve">`Azzah (az-zaw') n-f.
1. strong
2. Azzah, a place in Israel
[feminine of H5794]
KJV: Azzah, Gaza. 
Root(s): H5794 </t>
  </si>
  <si>
    <t>עַזגָּד</t>
  </si>
  <si>
    <t xml:space="preserve">`Azgad (az-gawd') n/p.
1. stern troop
2. Azgad, an Israelite
[from H5794 and H1409]
KJV: Azgad. 
Root(s): H5794, H1409 </t>
  </si>
  <si>
    <t>עַזבּוּק</t>
  </si>
  <si>
    <t xml:space="preserve">`Azbuwq (az-book') n/p.
1. stern depopulator
2. Azbuk, an Israelite
[from H5794 and the root of H950]
KJV: Azbuk. 
Root(s): H5794, H950 </t>
  </si>
  <si>
    <t>עִזָּבוֹן</t>
  </si>
  <si>
    <t xml:space="preserve">`izzabown (iz-zaw-bone') n-m.
1. trade, i.e. the place (mart) or the payment (revenue)
[from H5800 in the sense of letting go (for a price, i.e. selling)]
KJV: fair, ware. 
Root(s): H5800 </t>
  </si>
  <si>
    <t>עָזַב</t>
  </si>
  <si>
    <t xml:space="preserve">`azab (aw-zab') v.
1. to loosen, i.e. relinquish, permit, etc
[a primitive root]
KJV: commit self, fail, forsake, fortify, help, leave (destitute, off), refuse, X surely. </t>
  </si>
  <si>
    <t>עֲזָאזֵל</t>
  </si>
  <si>
    <t xml:space="preserve">`aza'zel (az-aw-zale') n-m.
1. goat of departure
2. the scapegoat
[from H5795 and H235]
KJV: scapegoat. 
Root(s): H5795, H235 </t>
  </si>
  <si>
    <t>עוּזָּא עוּזָּה</t>
  </si>
  <si>
    <t xml:space="preserve">`Uzza' (ooz-zaw') (or (Uzzah {ooz-zaw'}) n/l.
1. strength
2. Uzza or Uzzah, the name of five Israelites
[feminine of H5797]
KJV: Uzza, Uzzah. 
Root(s): H5797 </t>
  </si>
  <si>
    <t>עוֹז עוֹז</t>
  </si>
  <si>
    <t xml:space="preserve">`oz (oze) (or (fully) rowz {oze}) n-m.
1. strength in various applications (force, security, majesty, praise)
[from H5810]
KJV: boldness, loud, might, power, strength, strong. 
Root(s): H5810 </t>
  </si>
  <si>
    <t>עֵז</t>
  </si>
  <si>
    <t xml:space="preserve">`ez (aze) n-f.
1. goat
[(Aramaic) corresponding to H5795]
 Root(s): H5795 </t>
  </si>
  <si>
    <t xml:space="preserve">`ez (aze) n-f.
1. a she-goat (as strong), but masculine in plural (which also is used ellipt. for goat's hair)
[from H5810]
KJV: (she) goat, kid. 
Root(s): H5810 </t>
  </si>
  <si>
    <t>עַז</t>
  </si>
  <si>
    <t xml:space="preserve">`az (az) adj.
1. strong, vehement, harsh
[from H5810]
KJV: fierce, + greedy, mighty, power, roughly, strong. 
Root(s): H5810 </t>
  </si>
  <si>
    <t>עוּתַי</t>
  </si>
  <si>
    <t xml:space="preserve">`Uwthay (oo-thah'-ee) n/p.
1. succoring
2. Uthai, the name of two Israelites
[from H5790]
KJV: Uthai. 
Root(s): H5790 </t>
  </si>
  <si>
    <t>עַוָּתָה</t>
  </si>
  <si>
    <t xml:space="preserve">`avvathah (av-vaw-thaw') n-f.
1. oppression
[from H5791]
KJV: wrong. 
Root(s): H5791 </t>
  </si>
  <si>
    <t>עָוַת</t>
  </si>
  <si>
    <t xml:space="preserve">`avath (aw-vath') v.
1. to wrest
[a primitive root]
KJV: bow self, (make) crooked., falsifying, overthrow, deal perversely, pervert, subvert, turn upside down. </t>
  </si>
  <si>
    <t>עוּת</t>
  </si>
  <si>
    <t xml:space="preserve">`uwth (ooth) v.
1. to hasten, i.e. succor
[for H5789]
KJV: speak in season. 
Root(s): H5789 </t>
  </si>
  <si>
    <t>עוּשׁ</t>
  </si>
  <si>
    <t xml:space="preserve">`uwsh (oosh) v.
1. to hasten
[a primitive root]
KJV: assemble self. </t>
  </si>
  <si>
    <t>עִוָּרוֹן עַוֶּרֶת</t>
  </si>
  <si>
    <t xml:space="preserve">`ivvarown (iv-vaw-rone') (and (feminine) avvereth {av-veh'-reth}) n-m.
1. blindness
[from H5787]
KJV: blind(-ness). 
Root(s): H5787 </t>
  </si>
  <si>
    <t>עִוֵּר</t>
  </si>
  <si>
    <t xml:space="preserve">`ivver (iv-vare') adj.
1. blind (literally or figuratively)
[intensive from H5786]
KJV: blind (men, people). 
Root(s): H5786 </t>
  </si>
  <si>
    <t>עָוַר</t>
  </si>
  <si>
    <t xml:space="preserve">`avar (aw-var') v.
1. to blind
[a primitive root (rather denominatively from H5785 through the idea of a film over the eyes)]
KJV: blind, put out. See also H5895. 
Root(s): H5785 
See also: H5895 </t>
  </si>
  <si>
    <t>עוֹר</t>
  </si>
  <si>
    <t xml:space="preserve">`owr (ore) n-m.
1. skin (as naked)
2. (by implication) hide, leather
[from H5783]
KJV: hide, leather, skin. 
Root(s): H5783 </t>
  </si>
  <si>
    <t>עוּר</t>
  </si>
  <si>
    <t>`uwr (oor) n-m.
1. chaff
[(Aramaic) chaff (as the naked husk)]</t>
  </si>
  <si>
    <t xml:space="preserve">`uwr (oor) v.
1. to (be) bare
[a primitive root]
KJV: be made naked. </t>
  </si>
  <si>
    <t xml:space="preserve">`uwr (oor) v.
1. to wake (literally or figuratively)
[a primitive root (rather identical with H5783 through the idea of opening the eyes)]
KJV: (a- )wake(-n, up), lift up (self), X master, raise (up), stir up (self). 
Root(s): H5783 </t>
  </si>
  <si>
    <t>עוּק</t>
  </si>
  <si>
    <t xml:space="preserve">`uwq (ook) v.
1. to pack
[a primitive root]
KJV: be pressed. </t>
  </si>
  <si>
    <t>עוּץ</t>
  </si>
  <si>
    <t xml:space="preserve">`Uwts (oots) n/l.
1. consultation
2. Uts, a son of Aram, also a Seirite, and the regions settled by them
[apparently from H5779]
KJV: Uz. 
Root(s): H5779 </t>
  </si>
  <si>
    <t xml:space="preserve">`uwts (oots) v.
1. to consult
[a primitive root]
KJV: take advice ((counsel) together). </t>
  </si>
  <si>
    <t>עוֹפַי</t>
  </si>
  <si>
    <t xml:space="preserve">`Owphay (o-fah'-ee) n/p.
1. birdlike
2. Ephai, an Israelite
[from H5775]
KJV: Ephai (from margin). 
Root(s): H5775 </t>
  </si>
  <si>
    <t>עוֹפֶרֶת עוֹפֶרֶת</t>
  </si>
  <si>
    <t xml:space="preserve">`owphereth (o-feh'-reth) (or mophereth {o-feh'-reth}) n-m.
1. lead (from its dusty color)
[feminine participle active of H6080]
KJV: lead. 
Root(s): H6080 </t>
  </si>
  <si>
    <t>עוֹף</t>
  </si>
  <si>
    <t xml:space="preserve">`owph (ofe) n-m.
1. fowl
[(Aramaic) corresponding to H5775]
 Root(s): H5775 </t>
  </si>
  <si>
    <t xml:space="preserve">`owph (ofe) n-m.
1. a bird (as covered with feathers, or rather as covering with wings), often collectively
[from H5774]
KJV: bird, that flieth, flying, fowl. 
Root(s): H5774 </t>
  </si>
  <si>
    <t>עוּף</t>
  </si>
  <si>
    <t>עַועֶה</t>
  </si>
  <si>
    <t xml:space="preserve">`av`eh (av-eh') n-m.
1. perversity
[from H5753]
KJV: X perverse. 
Root(s): H5753 </t>
  </si>
  <si>
    <t>עוֹנָה</t>
  </si>
  <si>
    <t xml:space="preserve">`ownah (o-naw') n-f.
1. sexual (cohabitation)
[from an unused root apparently meaning to dwell together]
KJV: duty of marriage. </t>
  </si>
  <si>
    <t>עָווֹן עָווֹן</t>
  </si>
  <si>
    <t xml:space="preserve">`avon (aw-vone') (or oavown (2 Kings 7) n-m.
1. perversity, i.e. (moral) evil
[from H5753]
KJV: fault, iniquity, mischeif, punishment (of iniquity), sin. 
Root(s): H5753 
See also: H7 </t>
  </si>
  <si>
    <t>עָוַן</t>
  </si>
  <si>
    <t xml:space="preserve">`avan (aw-van') v.
1. to watch (with jealosy)
[denominative from H5869]
KJV: eye. 
Root(s): H5869 </t>
  </si>
  <si>
    <t>עוֹלָם עוֹלָם</t>
  </si>
  <si>
    <t xml:space="preserve">`owlam (o-lawm') (or lolam {o-lawm'}) n-m.
1. (properly) concealed, i.e. the vanishing point
2. (generally) time out of mind (past or future)
3. (practically) eternity
4. (frequentatively, adverbially, especially with prepositional prefix) always
[from H5956]
KJV: alway(-s), ancient (time), any more, continuance, eternal, (for, (n-))ever(-lasting, -more, of old), lasting, long (time), (of) old (time), perpetual, at any time, (beginning of the) world (+ without end). 
Root(s): H5956 
Compare: H5331, H5703 </t>
  </si>
  <si>
    <t>עוֹלֵל עוֹלָל</t>
  </si>
  <si>
    <t xml:space="preserve">`owlel (o-lale') (or lolal {o-lawl'}) n-m.
1. a suckling
[from H5763]
KJV: babe, (young) child, infant, little one. 
Root(s): H5763 </t>
  </si>
  <si>
    <t>עַוָּל</t>
  </si>
  <si>
    <t xml:space="preserve">`avval (av-vawl') n-m.
1. evil (morally)
[intensive from H5765]
KJV: unjust, unrighteous, wicked. 
Root(s): H5765 </t>
  </si>
  <si>
    <t>עֶוֶל עָוֶל עַולָה עוֹלָה עוֹלָה</t>
  </si>
  <si>
    <t xml:space="preserve">`evel (eh'-vel) (or lavel {aw'-vel}and (feminine) lavlah {av-law'}; or owlah {o-law'}; or .olah {o-law'};) n-e.
1. (moral) evil
[from H5765]
KJV: iniquity, perverseness, unjust(-ly), unrighteousness(-ly); wicked(-ness). 
Root(s): H5765 </t>
  </si>
  <si>
    <t>עָוַל</t>
  </si>
  <si>
    <t xml:space="preserve">`aval (aw-val') v.
1. to distort (morally)
[a primitive root]
KJV: deal unjustly, unrighteous. </t>
  </si>
  <si>
    <t>עוּל</t>
  </si>
  <si>
    <t xml:space="preserve">`uwl (ool) n-m.
1. a babe
[from H5763]
KJV: sucking child, infant. 
Root(s): H5763 </t>
  </si>
  <si>
    <t xml:space="preserve">`uwl (ool) v.
1. to suckle, i.e. give milk
[a primitive root]
KJV: milch, (ewe great) with young. </t>
  </si>
  <si>
    <t>עֲוִיתּ עַיּוֹת עַיוּת</t>
  </si>
  <si>
    <t xml:space="preserve">`Aviyth (av-veeth') (or (perhaps Ayowth {ah-yoth'}, as if plural of H5857) cAyuwth {ah-yoth'}) n/l.
1. ruin
2. Avvith (or Avvoth), a place in Israel
[from H5753]
KJV: Avith. 
Root(s): H5753 
See also: H5857 </t>
  </si>
  <si>
    <t>עַוִּים</t>
  </si>
  <si>
    <t xml:space="preserve">`Avviym (av-veem') n/p.
1. Avvim (as inhabited by Avvites), a place in Israel (with the article prefix)
[plural of H5757]
KJV: Avim. 
Root(s): H5757 </t>
  </si>
  <si>
    <t>עֲוִיל</t>
  </si>
  <si>
    <t xml:space="preserve">`aviyl (av-eel') n-m.
1. perverse (morally)
[from H5765]
KJV: ungodly. 
Root(s): H5765 </t>
  </si>
  <si>
    <t xml:space="preserve">`aviyl (av-eel') n-m.
1. a babe
[from H5764]
KJV: young child, little one. 
Root(s): H5764 </t>
  </si>
  <si>
    <t>עִויָא</t>
  </si>
  <si>
    <t xml:space="preserve">`ivya' (iv-yaw') n-f.
1. perverseness
[(Aramaic) from a root corresponding to H5753]
KJV: iniquity. 
Root(s): H5753 </t>
  </si>
  <si>
    <t>עַוִּי</t>
  </si>
  <si>
    <t xml:space="preserve">`Avviy (av-vee') adj.
1. an Avvite or native of Avvah (only plural)
[patrial from H5755]
KJV: Avims, Avites. 
Root(s): H5755 </t>
  </si>
  <si>
    <t>עוּז</t>
  </si>
  <si>
    <t xml:space="preserve">`uwz (ooz) v.
1. to be strong
2. causatively, to stregthen, i.e. (figuratively) to save (by flight)
[a primitive root]
KJV: gather (self, self to flee), retire. </t>
  </si>
  <si>
    <t>עִוָּה עַוָּא</t>
  </si>
  <si>
    <t xml:space="preserve">`Ivvah (iv-vaw') (or eAvvae (2 Kings 17) n/l.
1. Ivvah or Avva, a region of Assyria
[for H5754]
KJV: Ava, Ivah. 
Root(s): H5754 </t>
  </si>
  <si>
    <t>עַוָּה</t>
  </si>
  <si>
    <t xml:space="preserve">`avvah (av-vaw') n-f.
1. overthrow
[intensive from H5753 abbreviated]
KJV: X overturn. 
Root(s): H5753 </t>
  </si>
  <si>
    <t>עָוָה</t>
  </si>
  <si>
    <t xml:space="preserve">`avah (aw-vaw') v.
1. to crook, literally or figuratively (as follows)
[a primitive root]
KJV: do amiss, bow down, make crooked, commit iniquity, pervert, (do) perverse(-ly), trouble, X turn, do wickedly, do wrong. </t>
  </si>
  <si>
    <t>עוֹדֵד עוֹדֵד</t>
  </si>
  <si>
    <t xml:space="preserve">`Owded (o-dade') (or mOded {o-dade'}) n/p.
1. reiteration
2. Oded, the name of two Israelites
[from H5749]
KJV: Oded. 
Root(s): H5749 </t>
  </si>
  <si>
    <t>עוֹד</t>
  </si>
  <si>
    <t xml:space="preserve">`owd (ode) adv.
1. while
[(Aramaic) corresponding to H5750]
 Root(s): H5750 </t>
  </si>
  <si>
    <t>עוֹד עוֹד</t>
  </si>
  <si>
    <t xml:space="preserve">`owd (ode) (or rod {ode}) adv.
1. (properly) iteration or continuance
2. used only adverbially (with or without preposition), again, repeatedly, still, more
[from H5749]
KJV: again, X all life long, at all, besides, but, else, further(-more), henceforth, (any) longer, (any) more(-over), X once, since, (be) still, when, (good, the) while (having being), (as, because, whether, while) yet (within). 
Root(s): H5749 </t>
  </si>
  <si>
    <t>עוּד</t>
  </si>
  <si>
    <t xml:space="preserve">`uwd (ood) v.
1. to duplicate or repeat
2. (by implication) to protest, testify (as by reiteration)
3. (intensively) to encompass, restore (as a sort of reduplication)
[a primitive root]
KJV: admonish, charge, earnestly, lift up, protest, call (take) to record, relieve, rob, solemnly, stand upright, testify, give warning, (bear, call to, give, take to) witness. </t>
  </si>
  <si>
    <t>עוּגָב עוּגָּב</t>
  </si>
  <si>
    <t xml:space="preserve">`uwgab (oo-gawb') (or buggab {oog-gawb'}) n-m.
1. a reed-instrument of music
[from H5689 in the original sense of breathing]
KJV: organ. 
Root(s): H5689 </t>
  </si>
  <si>
    <t>עוֹג</t>
  </si>
  <si>
    <t xml:space="preserve">`Owg (ogue) n/p.
1. round
2. Og, a king of Bashan
[probably from H5746]
KJV: Og. 
Root(s): H5746 </t>
  </si>
  <si>
    <t>עוּג</t>
  </si>
  <si>
    <t xml:space="preserve">`uwg (oog) v.
1. (properly) to gyrate
2. but used only as a denominative from H5692, to bake (round cakes on the hearth)
[a primitive root]
KJV: bake. 
See also: H5692 </t>
  </si>
  <si>
    <t>עוֹבָל</t>
  </si>
  <si>
    <t xml:space="preserve">`Owbal (o-bawl') n/p.
1. Obal, a son of Joktan
[of foreign derivation]
KJV: Obal. </t>
  </si>
  <si>
    <t>עוֹבֵד</t>
  </si>
  <si>
    <t xml:space="preserve">`Owbed (o-bade') n/p.
1. serving
2. Obed, the name of five Israelites
[active participle of H5647]
KJV: Obed. 
Root(s): H5647 </t>
  </si>
  <si>
    <t>עוּב</t>
  </si>
  <si>
    <t xml:space="preserve">`uwb (oob) v.
1. to be dense or dark, i.e. to becloud
[a primitive root]
KJV: cover with a cloud. </t>
  </si>
  <si>
    <t>עָדָשׁ</t>
  </si>
  <si>
    <t xml:space="preserve">`adash (aw-dawsh') n-f.
1. a lentil
[from an unused root of uncertain meaning]
KJV: lentile. </t>
  </si>
  <si>
    <t>עַדרִיאֵל</t>
  </si>
  <si>
    <t xml:space="preserve">`Adriy'el (ad-ree-ale') n/p.
1. flock of God
2. Adriel, an Israelite
[from H5739 and H410]
KJV: Adriel. 
Root(s): H5739, H410 </t>
  </si>
  <si>
    <t>עֵדֶר</t>
  </si>
  <si>
    <t xml:space="preserve">`Eder (ay'-der) n/l.
1. Eder, the name of an Israelite and of two places in Israel
[the same as H5739]
KJV: Edar, Eder. 
Root(s): H5739 </t>
  </si>
  <si>
    <t xml:space="preserve">`eder (ay'-der) n-m.
1. an arrangement, i.e. muster (of animals)
[from H5737]
KJV: drove, flock, herd. 
Root(s): H5737 </t>
  </si>
  <si>
    <t>עֶדֶר</t>
  </si>
  <si>
    <t xml:space="preserve">`Eder (eh'-der) n/p.
1. an arrangement (i.e. drove)
2. Eder, an Israelite
[from H5737]
KJV: Ader. 
Root(s): H5737 </t>
  </si>
  <si>
    <t>עָדַר</t>
  </si>
  <si>
    <t xml:space="preserve">`adar (aw-dar') v.
1. to arrange, as a battle, a vineyard (to hoe)
2. (hence) to muster and so to miss (or find wanting)
[a primitive root]
KJV: dig, fail, keep (rank), lack. </t>
  </si>
  <si>
    <t>עָדַף</t>
  </si>
  <si>
    <t xml:space="preserve">`adaph (aw-daf') v.
1. to be (causatively, have) redundant
[a primitive root]
KJV: be more, odd number, be (have) over (and above), overplus, remain. </t>
  </si>
  <si>
    <t>עֲדעָדָה</t>
  </si>
  <si>
    <t xml:space="preserve">`Ad`adah (ad-aw-daw') n/l.
1. festival
2. Adadah, a place in Israel
[from H5712]
KJV: Adadah. 
Root(s): H5712 </t>
  </si>
  <si>
    <t>עַדנָה</t>
  </si>
  <si>
    <t xml:space="preserve">`Adnah (ad-naw') n/p.
1. pleasure
2. Adnah, the name of two Israelites
[from H5727]
KJV: Adnah. 
Root(s): H5727 </t>
  </si>
  <si>
    <t>עַדנָא</t>
  </si>
  <si>
    <t xml:space="preserve">`Adna' (ad-naw') n/p.
1. pleasure
2. Adna, the name of two Israelites
[from H5727]
KJV: Adna. 
Root(s): H5727 </t>
  </si>
  <si>
    <t>עִדָּן</t>
  </si>
  <si>
    <t xml:space="preserve">`iddan (id-dawn') n-m.
1. a set time
2. technically, a year
[(Aramaic) from a root corresponding to that of H5708]
KJV: time. 
Root(s): H5708 </t>
  </si>
  <si>
    <t>עֵדֶן</t>
  </si>
  <si>
    <t xml:space="preserve">`Eden (ay'-den) n/p.
1. Eden, the region of Adam's home
[the same as H5730 (masculine)]
KJV: Eden. 
Root(s): H5730 </t>
  </si>
  <si>
    <t>עֵדֶן עֶדנָה</t>
  </si>
  <si>
    <t xml:space="preserve">`eden (ay'-den) (or (feminine) aednah {ed-naw'}) n-e.
1. pleasure
[from H5727]
KJV: delicate, delight, pleasure. See also H1040. 
Root(s): H5727 
See also: H1040 </t>
  </si>
  <si>
    <t>עֶדֶן</t>
  </si>
  <si>
    <t xml:space="preserve">`Eden (eh'-den) n/l.
1. pleasure
2. Eden, a place in Mesopotamia
[from H5727]
KJV: Eden. 
Root(s): H5727 </t>
  </si>
  <si>
    <t>עֲדֶן עֲדֶנָּה</t>
  </si>
  <si>
    <t xml:space="preserve">`aden (ad-en') (or radennah {ad-en'-naw}) adv.
1. till now
[from H5704 and H2004]
KJV: yet. 
Root(s): H5704, H2004 </t>
  </si>
  <si>
    <t>עָדַן</t>
  </si>
  <si>
    <t xml:space="preserve">`adan (aw-dan') v.
1. to be soft or pleasant
2. figuratively and reflexively, to live voluptuously
[a primitive root]
KJV: delight self. </t>
  </si>
  <si>
    <t>עֲדוּלָּמִי</t>
  </si>
  <si>
    <t xml:space="preserve">`Adullamiy (ad-ool-law-mee') adj.
1. an Adullamite or native of Adullam
[patrial from H5725]
KJV: Adullamite. 
Root(s): H5725 </t>
  </si>
  <si>
    <t>עֲדוּלָּם</t>
  </si>
  <si>
    <t xml:space="preserve">`Adullam (ad-ool-lawm') n/l.
1. Adullam, a place in Israel
[probably from the passive participle of the same as H5724]
KJV: Adullam. 
Root(s): H5724 </t>
  </si>
  <si>
    <t>עַדלַי</t>
  </si>
  <si>
    <t xml:space="preserve">`Adlay (ad-lah'-ee) n/p.
1. Adlai, an Israelite
[probably from an unused root of uncertain meaning]
KJV: Adlai. </t>
  </si>
  <si>
    <t>עֲדִיתַּיִם</t>
  </si>
  <si>
    <t xml:space="preserve">`Adiythayim (ad-ee-thah'-yim) n/l.
1. double prey
2. Adithajim, a place in Israel
[dual of a feminine of H5706]
KJV: Adithaim. 
Root(s): H5706 </t>
  </si>
  <si>
    <t>עֲדִינוֹ</t>
  </si>
  <si>
    <t xml:space="preserve">`adiynow (ad-ee-no') n/p.
1. his spear
[probably from H5719 in the original sense of slender (i.e. a spear)]
KJV: Adino. 
Root(s): H5719 </t>
  </si>
  <si>
    <t>עֲדִינָא</t>
  </si>
  <si>
    <t xml:space="preserve">`Adiyna' (ad-ee-naw') n/p.
1. effeminacy
2. Adina, an Israelite
[from H5719]
KJV: Adina. 
Root(s): H5719 </t>
  </si>
  <si>
    <t>עָדִין</t>
  </si>
  <si>
    <t xml:space="preserve">`Adiyn (aw-deen') n/p.
1. Adin, the name of two Israelites
[the same as H5719]
KJV: Adin. 
Root(s): H5719 </t>
  </si>
  <si>
    <t xml:space="preserve">`adiyn (aw-deen') adj.
1. voluptuous
[from H5727]
KJV: given to pleasures. 
Root(s): H5727 </t>
  </si>
  <si>
    <t>עֲדָיָה עֲדָיָהוּ</t>
  </si>
  <si>
    <t xml:space="preserve">`Adayah (ad-aw-yaw') (or mAdayahuw {ad-aw-yaw'-hoo}) n/p.
1. Jah has adorned
2. Adajah, the name of eight Israelites
[from H5710 and H3050]
KJV: Adaiah. 
Root(s): H5710, H3050 </t>
  </si>
  <si>
    <t>עֲדִיאֵל</t>
  </si>
  <si>
    <t xml:space="preserve">`Adiy'el (ad-ee-ale') n/p.
1. ornament of God
2. Adiel, the name of three Israelites
[from H5716 and H410]
KJV: Adiel. 
Root(s): H5716, H410 </t>
  </si>
  <si>
    <t>עֲדִי</t>
  </si>
  <si>
    <t xml:space="preserve">`adiy (ad-ee') n-m.
1. finery
2. (generally) an outfit
3. (specifically) a headstall
[from H5710 in the sense of trappings]
KJV: X excellent, mouth, ornament. 
Root(s): H5710 </t>
  </si>
  <si>
    <t>עֵדוּת</t>
  </si>
  <si>
    <t xml:space="preserve">`eduwth (ay-dooth') n-f.
1. testimony
[feminine of H5707]
KJV: testimony, witness. 
Root(s): H5707 </t>
  </si>
  <si>
    <t>עִדּוֹ עִדּוֹא עִדִּיא</t>
  </si>
  <si>
    <t xml:space="preserve">`Iddow (id-do') (or iIddowo {id-do'} or tIddiy {id-dee'};) n/p.
1. timely
2. Iddo (or Iddi), the name of five Israelites
[from H5710]
KJV: Iddo. 
Root(s): H5710 
Compare: H3035, H3260 </t>
  </si>
  <si>
    <t>עֵדָה</t>
  </si>
  <si>
    <t xml:space="preserve">`edah (ay-daw') n-f.
1. testimony
[feminine of H5707 in its techn. sense]
KJV: testimony, witness. 
Root(s): H5707 
Compare: H5712 </t>
  </si>
  <si>
    <t xml:space="preserve">`edah (ay-daw') n-f.
1. a stated assemblage
2. (specifically) a concourse
3. (generally) a family or crowd
[feminine of H5707 in the original sense of fixture]
KJV: assembly, company, congregation, multitude, people, swarm. 
Root(s): H5707 
Compare: H5713 </t>
  </si>
  <si>
    <t>עָדָה</t>
  </si>
  <si>
    <t xml:space="preserve">`Adah (aw-daw') n/p.
1. ornament
2. Adah, the name of two women
[from H5710]
KJV: Adah. 
Root(s): H5710 </t>
  </si>
  <si>
    <t xml:space="preserve">`adah (aw-daw') v.
1. to advance, i.e. pass on or continue
2. (causatively) to remove
3. (specifically) to bedeck (i.e. bring an ornament upon)
[a primitive root]
KJV: adorn, deck (self), pass by, take away. </t>
  </si>
  <si>
    <t>עֲדָא עֲדָה</t>
  </si>
  <si>
    <t xml:space="preserve">`ada' (ad-aw') ((Aramaic) or adah (Aramaic) {ad-aw'}) v.
1. to advance, i.e. pass on or continue
2. (causatively) to remove
3. (specifically) to bedeck (i.e. bring an ornament upon)
[corresponding to H5710]
KJV: alter, depart, pass (away), remove, take (away). 
See also: H5710 </t>
  </si>
  <si>
    <t>עֵד</t>
  </si>
  <si>
    <t xml:space="preserve">`ed (ayd) n-f.
1. the menstrual flux (as periodical)
2. (by implication) (in plural) soiling
[from an unused root meaning to set a period]
KJV: filthy. 
Compare: H5710, H5749 </t>
  </si>
  <si>
    <t xml:space="preserve">`ed (ayd) n-m.
1. concretely, a witness
2. abstractly, testimony
3. specifically, a recorder, i.e. prince
[contracted from H5749]
KJV: witness. 
Root(s): H5749 </t>
  </si>
  <si>
    <t>עַד</t>
  </si>
  <si>
    <t xml:space="preserve">`ad (ad) n-m.
1. booty
[the same as H5703 in the sense of the aim of an attack]
KJV: prey. 
Root(s): H5703 </t>
  </si>
  <si>
    <t xml:space="preserve">`ad (ad) prep.
1. (properly) a (peremptory) terminus
2. corresponding to H5704
3. 
[(Aramaic)]
KJV: X and, at, for, (hither-)to, on till, (un-)to, until, within. 
See also: H5704 </t>
  </si>
  <si>
    <t xml:space="preserve">`ad (ad) prep.
1. (properly) a (peremptory) terminus
2. (used as a preposition, adverb or conjunction especially with a preposition) as far (or long, or much) as, whether of space (even unto) or time (during, while, until) or degree (equally with)
[from H5710]
KJV: against, and, as, at, before, by (that), even (to), for(-asmuch as), (hither-)to, + how long, into, as long (much) as, (so) that, till, toward, until, when, while, (+ as) yet. 
Root(s): H5710 
Compare: H5703 </t>
  </si>
  <si>
    <t xml:space="preserve">`ad (ad) n-m.
1. (properly) a (peremptory) terminus
2. (by implication) duration, in the sense of advance or perpetuity (substantially as a noun, either with or without a preposition)
[from H5710]
KJV: eternity, ever(- lasting, -more), old, perpetually, + world without end. 
Root(s): H5710 </t>
  </si>
  <si>
    <t>עָגַן</t>
  </si>
  <si>
    <t xml:space="preserve">`agan (aw-gan') v.
1. to debar, i.e. from marriage
[a primitive root]
KJV: stay. </t>
  </si>
  <si>
    <t>עָגַם</t>
  </si>
  <si>
    <t xml:space="preserve">`agam (aw-gam') v.
1. to be sad
[a primitive root]
KJV: grieve. </t>
  </si>
  <si>
    <t>עֶגלוֹן</t>
  </si>
  <si>
    <t xml:space="preserve">`Eglown (eg-lawn') n/l.
1. vituline
2. Eglon, the name of a place in Israel and of a Moabitish king
[from H5695]
KJV: Eglon. 
Root(s): H5695 </t>
  </si>
  <si>
    <t>עֲגָלָה</t>
  </si>
  <si>
    <t xml:space="preserve">`agalah (ag-aw-law') n-f.
1. something revolving, i.e. a wheeled vehicle
[from the same as H5696]
KJV: cart, chariot, wagon 
Root(s): H5696 </t>
  </si>
  <si>
    <t>עֶגלָה</t>
  </si>
  <si>
    <t xml:space="preserve">`Eglah (eg-law') n/p.
1. Eglah, a wife of David
[the same as H5697]
KJV: Eglah. 
Root(s): H5697 </t>
  </si>
  <si>
    <t xml:space="preserve">`eglah (eg-law') n-f.
1. a (female) calf, especially one nearly grown (i.e. a heifer)
[feminine of H5695]
KJV: calf, cow, heifer. 
Root(s): H5695 </t>
  </si>
  <si>
    <t>עָגוֹל עָגוֹל</t>
  </si>
  <si>
    <t xml:space="preserve">`agol (aw-gole') (or magowl {aw-gole'}) adj.
1. circular
[from an unused root meaning to revolve,]
KJV: round. </t>
  </si>
  <si>
    <t>עֵגֶל</t>
  </si>
  <si>
    <t xml:space="preserve">`egel (ay-ghel) n-m.
1. a (male) calf (as frisking round), especially one nearly grown (i.e. a steer)
[from the same as H5696]
KJV: bullock, calf. 
Root(s): H5696 </t>
  </si>
  <si>
    <t>עָגִיל</t>
  </si>
  <si>
    <t xml:space="preserve">`agiyl (aw-gheel') n-m.
1. something round, i.e. a ring (for the ears)
[from the same as H5696]
KJV: earring. 
Root(s): H5696 </t>
  </si>
  <si>
    <t>עָגוּר</t>
  </si>
  <si>
    <t>`aguwr (aw-goor') n-m.
1. swallow
[passive part (but with active sense) of an unused root meaning to twitter]</t>
  </si>
  <si>
    <t>עוּגָּה</t>
  </si>
  <si>
    <t xml:space="preserve">`uggah (oog-gaw') n-f.
1. an ash-cake (as round)
[from H5746]
KJV: cake (upon the hearth). 
Root(s): H5746 </t>
  </si>
  <si>
    <t>עֲגָבָה</t>
  </si>
  <si>
    <t xml:space="preserve">`agabah (ag-aw-baw') n-f.
1. love (abstractly), i.e. amorousness
[from H5689]
KJV: inordinate love. 
Root(s): H5689 </t>
  </si>
  <si>
    <t>עֶגֶב</t>
  </si>
  <si>
    <t xml:space="preserve">`egeb (eh'-gheb) n-m.
1. love (concretely), i.e. amative words
[from H5689]
KJV: much love, very lovely. 
Root(s): H5689 </t>
  </si>
  <si>
    <t>עָגַב</t>
  </si>
  <si>
    <t xml:space="preserve">`agab (aw-gab') v.
1. to breathe after, i.e. to love (sensually)
[a primitive root]
KJV: dote, lover. </t>
  </si>
  <si>
    <t>עֲבוֹת עֲבוֹת עֲבוֹתָה</t>
  </si>
  <si>
    <t xml:space="preserve">`aboth (ab-oth') (or rabowth {ab-oth'} or (feminine) tabothah {ab- oth-aw'};) n-e.
1. something intwined, i.e. a string, wreath or foliage
[the same as H5687]
KJV: band, cord, rope, thick bough (branch), wreathen (chain). 
Root(s): H5687 </t>
  </si>
  <si>
    <t>עָבוֹת עָבוֹת</t>
  </si>
  <si>
    <t xml:space="preserve">`aboth (aw-both') (or rabowth {aw-both'}) adj.
1. intwined, i.e. dense
[from H5686]
KJV: thick. 
Root(s): H5686 </t>
  </si>
  <si>
    <t>עָבַת</t>
  </si>
  <si>
    <t xml:space="preserve">`abath (aw-bath') v.
1. to interlace, i.e. (figuratively) to pervert
[a primitive root]
KJV: wrap up. </t>
  </si>
  <si>
    <t>עָבַשׁ</t>
  </si>
  <si>
    <t xml:space="preserve">`abash (aw-bash') v.
1. to dry up
[a primitive root]
KJV: be rotten. </t>
  </si>
  <si>
    <t>עֶברוֹנָה</t>
  </si>
  <si>
    <t xml:space="preserve">`Ebronah (eb-raw-naw') n/p.
1. Ebronah, place in the Desert
[feminine of H5683]
KJV: Ebronah. 
Root(s): H5683 </t>
  </si>
  <si>
    <t>עֶברוֹן</t>
  </si>
  <si>
    <t xml:space="preserve">`Ebron (eb-rone') n/l.
1. transitional
2. Ebron, a place in Israel
[from H5676]
KJV: Hebron. Perhaps a clerical error for H5658. 
Root(s): H5676 
See also: H5658 </t>
  </si>
  <si>
    <t>עֲבָרִים</t>
  </si>
  <si>
    <t xml:space="preserve">`Abarim (ab-aw-reem') n/l.
1. regions beyond
2. Abarim, a place in Israel
[plural of H5676]
KJV: Abarim, passages. 
Root(s): H5676 </t>
  </si>
  <si>
    <t>עִברִי</t>
  </si>
  <si>
    <t xml:space="preserve">`Ibriy (ib-ree') n/p.
1. Ibri, an Israelite
[the same as H5680]
KJV: Ibri. 
Root(s): H5680 </t>
  </si>
  <si>
    <t xml:space="preserve">`Ibriy (ib-ree') adj.
1. an Eberite (i.e. Hebrew) or descendant of Eber
[patronymic from H5677]
KJV: Hebrew(-ess, woman). 
Root(s): H5677 </t>
  </si>
  <si>
    <t>עֲבָרָה</t>
  </si>
  <si>
    <t xml:space="preserve">`abarah (ab-aw-raw') n-f.
1. a crossing-place
[from H5674]
KJV: ferry, plain (from the margin). 
Root(s): H5674 </t>
  </si>
  <si>
    <t>עֶברָה</t>
  </si>
  <si>
    <t xml:space="preserve">`ebrah (eb-raw') n-f.
1. an outburst of passion
[feminine of H5676]
KJV: anger, rage, wrath. 
Root(s): H5676 </t>
  </si>
  <si>
    <t>עֵבֶר</t>
  </si>
  <si>
    <t xml:space="preserve">`Eber (ay'-ber) n/p.
1. Eber, the name of two patriarchs and four Israelites
[the same as H5676]
KJV: Eber, Heber. 
Root(s): H5676 </t>
  </si>
  <si>
    <t xml:space="preserve">`eber (ay'-ber) n-m.
1. (properly) a region across
2. but used only adverbially (with or without a preposition) on the opposite side (especially of the Jordan
3. ususally meaning the east)
[from H5674]
KJV: X against, beyond, by, X from, over, passage, quarter, (other, this) side, straight. 
Root(s): H5674 </t>
  </si>
  <si>
    <t>עֲבַר</t>
  </si>
  <si>
    <t xml:space="preserve">`abar (ab-ar') n-m.
1. beyond, this side
[(Aramaic) corresponding to H5676]
 Root(s): H5676 </t>
  </si>
  <si>
    <t>עָבַר</t>
  </si>
  <si>
    <t xml:space="preserve">`abar (aw-bar') v.
1. to cross over
2. (literal or figurative) used very widely of any transition (transitive, intransitive, intensive, causative)
3. (specifically) to cover (in the act of copulation)
[a primitive root]
KJV: alienate, alter, X at all, beyond, bring (over, through), carry over, (over-)come (on, over), conduct (over), convey over, current, deliver, do away, enter, escape, fail, gender, get over, (make) go (away, beyond, by, forth, his way, in, on, over, through), have away (more), lay, meddle, overrun, make partition, (cause to, give, make to, over) pass(-age, along, away, beyond, by, -enger, on, out, over, through), (cause to, make) + proclaim(-amation), perish, provoke to anger, put away, rage, + raiser of taxes, remove, send over, set apart, + shave, cause to (make) sound, X speedily, X sweet smelling, take (away), (make to) transgress(-or), translate, turn away, (way-)faring man, be wrath. </t>
  </si>
  <si>
    <t>עֲבִידָּה</t>
  </si>
  <si>
    <t xml:space="preserve">`abiydah (ab-ee-daw') n-f.
1. labor or business
[(Aramaic) from H5648]
KJV: affairs, service, work. 
Root(s): H5648 </t>
  </si>
  <si>
    <t>עֲבִי עֳבִי</t>
  </si>
  <si>
    <t xml:space="preserve">`abiy (ab-ee') (or mobiy {ob-ee'}) n-m.
1. density, i.e. depth or width
[from H5666]
KJV: thick(-ness). 
Root(s): H5666 
Compare: H5645 </t>
  </si>
  <si>
    <t>עַבטִּיטּ</t>
  </si>
  <si>
    <t xml:space="preserve">`abtiyt (ab-teet') n-m.
1. something pledged, i.e. (collectively) pawned goods
[from H5670]
KJV: thick clay (by a false etym.). 
Root(s): H5670 </t>
  </si>
  <si>
    <t>עָבַט</t>
  </si>
  <si>
    <t xml:space="preserve">`abat (aw-bat') v.
1. to pawn
2. causatively, to lend (on security)
3. (figuratively) to entangle
[a primitive root]
KJV: borrow, break (ranks), fetch (a pledge), lend, X surely. </t>
  </si>
  <si>
    <t>עָבוּר</t>
  </si>
  <si>
    <t xml:space="preserve">`abuwr (aw-boor') n-m.
1. passed, i.e. kept over
2. used only of stored grain
[the same as H5668]
KJV: old corn. 
Root(s): H5668 </t>
  </si>
  <si>
    <t>עָבוּר עָבוּר</t>
  </si>
  <si>
    <t xml:space="preserve">`abuwr (aw-boor') (or rabur {aw-boor'}) prep.
1. (properly) crossed
2. (abstractly) transit
3. (preposition) because of
4. (conjunction) because, that, in order that
[passive participle of H5674]
KJV: because of, for (...'s sake), (intent) that, to. 
Root(s): H5674 </t>
  </si>
  <si>
    <t>עֲבוֹט עֲבוֹט</t>
  </si>
  <si>
    <t xml:space="preserve">`abowt (ab-ote') (or rabot {ab-ote'}) n-m.
1. a pawn
[from H5670]
KJV: pledge. 
Root(s): H5670 </t>
  </si>
  <si>
    <t>עָבָה</t>
  </si>
  <si>
    <t xml:space="preserve">`abah (aw-baw') v.
1. to be dense
[a primitive root]
KJV: be (grow) thick(-er). </t>
  </si>
  <si>
    <t>עֲבֵד נֶגוֹא</t>
  </si>
  <si>
    <t xml:space="preserve">`Abed Ngow' (ab-ade' neg-o') n/p.
1. Abed-Nego, the name of Azariah
[(Aramaic) of foreign origin]
KJV: Abed-nego. </t>
  </si>
  <si>
    <t>עֲבֵד נֶגוֹ</t>
  </si>
  <si>
    <t xml:space="preserve">`Abed Ngow (ab-ade' neg-o') n/p.
1. Abed-Nego, the Babylonian name of one of Daniel's companions
[the same as H5665]
KJV: Abed-nego. 
Root(s): H5665 </t>
  </si>
  <si>
    <t>עֶבֶד מֶלֶך</t>
  </si>
  <si>
    <t xml:space="preserve">`Ebed Melek (eh'-bed meh'-lek) n/p.
1. servant of a king
2. Ebed-Melek, a eunuch of Zedekeah
[from H5650 and H4428]
KJV: Ebed-melech. 
Root(s): H5650, H4428 </t>
  </si>
  <si>
    <t>עוֹבַדיָה עוֹבַדיָהוּ</t>
  </si>
  <si>
    <t xml:space="preserve">`Obadyah (o-bad-yaw') (or mObadyahuw {o-bad-yaw'-hoo}) n/p.
1. serving Jah
2. Obadjah, the name of thirteen Israelites
[active participle of H5647 and H3050]
KJV: Obadiah. 
Root(s): H5647, H3050 </t>
  </si>
  <si>
    <t>עַבדִּיאֵל</t>
  </si>
  <si>
    <t xml:space="preserve">`Abdiy'el (ab-dee-ale') n/p.
1. servant of God
2. Abdiel, an Israelite
[from H5650 and H410]
KJV: Abdiel. 
Root(s): H5650, H410 
Compare: H5655 </t>
  </si>
  <si>
    <t>עַבדִּי</t>
  </si>
  <si>
    <t xml:space="preserve">`Abdiy (ab-dee') n/p.
1. serviceable
2. Abdi, the name of two Israelites
[from H5647]
KJV: Abdi. 
Root(s): H5647 </t>
  </si>
  <si>
    <t>עַבדּוּת</t>
  </si>
  <si>
    <t xml:space="preserve">`abduwth (ab-dooth') n-f.
1. servitude
[from H5647]
KJV: bondage. 
Root(s): H5647 </t>
  </si>
  <si>
    <t>עַבדּוֹן</t>
  </si>
  <si>
    <t xml:space="preserve">`Abdown (ab-dohn') n/l.
1. servitude
2. Abdon, the name of a place in Israel and of four Israelites
[from H5647]
KJV: Abdon. 
Root(s): H5647 
Compare: H5683 </t>
  </si>
  <si>
    <t>עֲבוּדָּה</t>
  </si>
  <si>
    <t xml:space="preserve">`abuddah (ab-ood-daw') n-f.
1. something wrought, i.e. (concretely) service
[passive participle of H5647]
KJV: household, store of servants. 
Root(s): H5647 </t>
  </si>
  <si>
    <t>עֲבוֹדָה עֲבוֹדָה</t>
  </si>
  <si>
    <t xml:space="preserve">`abodah (ab-o-daw') (or mabowdah {ab-o-daw'}) n-f.
1. work of any kind
[from H5647]
KJV: act, bondage, + bondservant, effect, labour, ministering(-try), office, service(-ile, -itude), tillage, use, work, X wrought. 
Root(s): H5647 </t>
  </si>
  <si>
    <t>עַבדֶּאֵל</t>
  </si>
  <si>
    <t xml:space="preserve">`Abd'el (ab-deh-ale') n/p.
1. serving God
2. Abdeel, an Israelite
[from H5647 and H410]
KJV: Abdeel. 
Root(s): H5647, H410 
Compare: H5661 </t>
  </si>
  <si>
    <t>עוֹבֵד אֱדוֹם</t>
  </si>
  <si>
    <t xml:space="preserve">`Obed 'Edowm (o-bade' ed-ome') n/p.
1. worker of Edom
2. Obed-Edom, the name of five Israelites
[from the active participle of H5647 and H123]
KJV: Obed-edom. 
Root(s): H5647, H123 </t>
  </si>
  <si>
    <t>עַבדָּא</t>
  </si>
  <si>
    <t xml:space="preserve">`Abda' (ab-daw') n/p.
1. work
2. Abda, the name of two Israelites
[from H5647]
KJV: Abda 
Root(s): H5647 </t>
  </si>
  <si>
    <t>עֲבָד</t>
  </si>
  <si>
    <t xml:space="preserve">`abad (ab-awd') n-m.
1. a deed
[from H5647]
KJV: work. 
Root(s): H5647 </t>
  </si>
  <si>
    <t>עֶבֶד</t>
  </si>
  <si>
    <t xml:space="preserve">`Ebed (eh'-bed) n/p.
1. Ebed, the name of two Israelites
[the same as H5650]
KJV: Ebed. 
Root(s): H5650 </t>
  </si>
  <si>
    <t xml:space="preserve">`ebed (eh'-bed) n-m.
1. a servant
[from H5647]
KJV: X bondage, bondman, (bond-)servant, (man-)servant. 
Root(s): H5647 </t>
  </si>
  <si>
    <t>עֲבַד</t>
  </si>
  <si>
    <t>`abad (ab-bad') n-m.
1. a servant
[(Aramaic) from H5648]
KJV: servant. 
Root(s): H5648</t>
  </si>
  <si>
    <t xml:space="preserve">`abad (ab-bad') v.
1. to do, make, prepare, keep, etc
[(Aramaic) corresponding to H5647]
KJV: X cut, do, execute, go on, make, move, work. 
Root(s): H5647 </t>
  </si>
  <si>
    <t>עָבַד</t>
  </si>
  <si>
    <t xml:space="preserve">`abad (aw-bad') v.
1. to work (in any sense)
2. (by implication) to serve, till
3. (causatively) to enslave, etc
[a primitive root]
KJV: X be, keep in bondage, be bondmen, bond-service, compel, do, dress, ear, execute, + husbandman, keep, labour(-ing man, bring to pass, (cause to, make to) serve(-ing, self), (be, become) servant(-s), do (use) service, till(-er), transgress (from margin), (set a) work, be wrought, worshipper, </t>
  </si>
  <si>
    <t>עָב עוֹב</t>
  </si>
  <si>
    <t xml:space="preserve">`ab (awb) (or sob {obe}) n-m.
1. but used only as an architectural term, an architrave (as shading the pillars)
[from an unused root meaning to cover; properly, equivalent to H5645]
KJV: thick (beam, plant). 
Root(s): H5645 </t>
  </si>
  <si>
    <t>עָב</t>
  </si>
  <si>
    <t xml:space="preserve">`ab (awb) ((masculine and feminine)) n-m.
1. (properly) an envelope, i.e. darkness (or density, 2 Chron. 4
2. specifically, a (scud) cloud
3. also a copse
[from H5743]
KJV: clay, (thick) cloud, X thick, thicket. 
Root(s): H5743 
Compare: H5672 </t>
  </si>
  <si>
    <t>סִתרִי</t>
  </si>
  <si>
    <t xml:space="preserve">Cithriy (sith-ree') n/p.
1. protective
2. Sithri, an Israelite
[from H5643]
KJV: Zithri. 
Root(s): H5643 </t>
  </si>
  <si>
    <t>סֵתֶר סִתרָה</t>
  </si>
  <si>
    <t xml:space="preserve">cether (say'-ther) (or (feminine) cithrah (Deut. 32) n-f.
1. a cover (in a good or a bad, a literal or a figurative sense)
[from H5641]
KJV: backbiting, covering, covert, X disguise(-th), hiding place, privily, protection, secret(-ly, place). 
Root(s): H5641 </t>
  </si>
  <si>
    <t>סְתַר</t>
  </si>
  <si>
    <t xml:space="preserve">cthar (seth-ar') v.
1. to conceal
2. (figuratively) to demolish
[(Aramaic) corresponding to H5641]
KJV: destroy, secret thing. 
Root(s): H5641 </t>
  </si>
  <si>
    <t>סָתַר</t>
  </si>
  <si>
    <t xml:space="preserve">cathar (saw-thar') v.
1. to hide (by covering), literally or figuratively
[a primitive root]
KJV: be absent, keep close, conceal, hide (self), (keep) secret, X surely. </t>
  </si>
  <si>
    <t>סָתַם שָׂתַם</t>
  </si>
  <si>
    <t xml:space="preserve">catham (saw-tham') (or satham (Numbers 24) v.
1. to stop up
2. (by implication) to repair
3. (figuratively) to keep secret
[a primitive root]
KJV: closed up, hidden, secret, shut out (up), stop. </t>
  </si>
  <si>
    <t>סְתוּר</t>
  </si>
  <si>
    <t xml:space="preserve">Cthuwr (seth-oor') n/p.
1. hidden
2. Sethur, an Israelite
[from H5641]
KJV: Sethur. 
Root(s): H5641 </t>
  </si>
  <si>
    <t>סְתָו</t>
  </si>
  <si>
    <t xml:space="preserve">cthav (seth-awv') n-m.
1. winter (as the dark season)
[from an unused root meaning to hide]
KJV: winter. </t>
  </si>
  <si>
    <t>סָרַר</t>
  </si>
  <si>
    <t xml:space="preserve">carar (saw-rar') v.
1. to turn away, i.e. (morally) be refractory
[a primitive root]
KJV: X away, backsliding, rebellious, revolter(-ing), slide back, stubborn, withdrew. </t>
  </si>
  <si>
    <t>סַרפָּד</t>
  </si>
  <si>
    <t xml:space="preserve">carpad (sar-pawd') n-m.
1. a nettle (as stinging like a burn)
[from H5635]
KJV: brier. 
Root(s): H5635 </t>
  </si>
  <si>
    <t>סָרַף</t>
  </si>
  <si>
    <t xml:space="preserve">caraph (saw-raf') v.
1. to cremate, i.e. to be (near) of kin (such being privileged to kindle the pyre)
[a primitive root]
KJV: burn. </t>
  </si>
  <si>
    <t>סַרעַפָּה</t>
  </si>
  <si>
    <t xml:space="preserve">car`appah (sar-ap-paw') n-f.
1. a twig
[for H5589]
KJV: bough. 
Root(s): H5589 </t>
  </si>
  <si>
    <t>סֶרֶן</t>
  </si>
  <si>
    <t xml:space="preserve">ceren (seh'-ren) n-m.
1. an axle
2. (figuratively) a peer
[from an unused root of uncertain meaning]
KJV: lord, plate. </t>
  </si>
  <si>
    <t>סָרֵך</t>
  </si>
  <si>
    <t xml:space="preserve">carek (saw-rake') n-m.
1. an emir
[(Aramaic) of foreign origin]
KJV: president. </t>
  </si>
  <si>
    <t>סָרִיס סָרִס</t>
  </si>
  <si>
    <t xml:space="preserve">cariyc (saw-reece') (or caric {saw-reece'}) n-m.
1. a eunuch
2. (by implication) valet (especially over the female apartments)
3. (hence) a minister of state
[from an unused root meaning to castrate]
KJV: chamberlain, eunuch, officer. 
Compare: H7249 </t>
  </si>
  <si>
    <t>סִריוֹן</t>
  </si>
  <si>
    <t xml:space="preserve">ciyron (sir-yone') n-m.
1. a coat of mail
[for H8302]
KJV: brigandine. 
Root(s): H8302 </t>
  </si>
  <si>
    <t>סֶרַח</t>
  </si>
  <si>
    <t xml:space="preserve">cerach (seh'-rakh) n-m.
1. a redundancy
[from H5628]
KJV: remnant. 
Root(s): H5628 </t>
  </si>
  <si>
    <t>סָרַח</t>
  </si>
  <si>
    <t xml:space="preserve">carach (saw-rakh') v.
1. to extend (even to excess)
[a primitive root]
KJV: exceeding, hand, spread, stretch self, banish. </t>
  </si>
  <si>
    <t>סָרָה</t>
  </si>
  <si>
    <t xml:space="preserve">carah (saw-raw') n-f.
1. apostasy, crime
2. (figuratively) remission
[from H5493]
KJV: X continual, rebellion, revolt((-ed)), turn away, wrong. 
Root(s): H5493 </t>
  </si>
  <si>
    <t>סִרָה</t>
  </si>
  <si>
    <t xml:space="preserve">Cirah (see-raw') n/l.
1. departure
2. Sirah, a cistern so-called
[from H5493]
KJV: Sirah. See also H5518. 
Root(s): H5493 
See also: H5518 </t>
  </si>
  <si>
    <t>סַרדִּי</t>
  </si>
  <si>
    <t xml:space="preserve">Cardiy (sar-dee') adj.
1. a Seredite (collectively) or descendants of Sered
[patron from H5624]
KJV: Sardites. 
Root(s): H5624 </t>
  </si>
  <si>
    <t>סֶרֶד</t>
  </si>
  <si>
    <t xml:space="preserve">Cered (seh'-red) n/p.
1. trembling
2. Sered, an Israelite
[from a primitive root meaning to tremble]
KJV: Sered. </t>
  </si>
  <si>
    <t>סַרגּוֹן</t>
  </si>
  <si>
    <t xml:space="preserve">Cargown (sar-gone') n/p.
1. Sargon, an Assyrian king
[of foreign derivation]
KJV: Sargon. </t>
  </si>
  <si>
    <t>סַרבַּל</t>
  </si>
  <si>
    <t xml:space="preserve">carbal (sar-bal') n-m.
1. a cloak
[(Aramaic) of uncertain derivation]
KJV: coat. </t>
  </si>
  <si>
    <t>סָרָב</t>
  </si>
  <si>
    <t xml:space="preserve">carab (saw-rawb') n-m.
1. a thistle
[from an unused root meaning to sting]
KJV: brier. </t>
  </si>
  <si>
    <t>סַר</t>
  </si>
  <si>
    <t xml:space="preserve">car (sar) adj.
1. peevish
[contracted from H5637]
KJV: heavy, sad. 
Root(s): H5637 </t>
  </si>
  <si>
    <t>סָקַל</t>
  </si>
  <si>
    <t xml:space="preserve">caqal (saw-kal') v.
1. (properly) to be weighty
2. but used only in the sense of lapidation or its contrary (as if a delapidation)
[a primitive root]
KJV: (cast, gather out, throw) stone(-s), X surely. </t>
  </si>
  <si>
    <t>סוֹפֶרֶת</t>
  </si>
  <si>
    <t xml:space="preserve">Cophereth (so-feh'-reth) n/p.
1. (properly, female) a scribe
2. Sophereth, a temple servant
[feminine active participle of H5608]
KJV: Sophereth. 
Root(s): H5608 </t>
  </si>
  <si>
    <t>סְפַרוַיִם סְפָרִים</t>
  </si>
  <si>
    <t xml:space="preserve">Cpharvayim (sef-ar-vah'-yim) (or Sepharim) n/l.
1. a place in Assyria
[of foreign derivation]
KJV: Sepharvaim </t>
  </si>
  <si>
    <t>סְפַרוִי</t>
  </si>
  <si>
    <t xml:space="preserve">Cpharviy (sef-ar-vee') adj.
1. a Sepharvite or inhabitant of Sepharvain
[patrial from H5617]
KJV: Sepharvite. 
Root(s): H5617 </t>
  </si>
  <si>
    <t>סְפוֹרָה</t>
  </si>
  <si>
    <t xml:space="preserve">cphorah (sef-o-raw') n-f.
1. a numeration
[from H5608]
KJV: number. 
Root(s): H5608 </t>
  </si>
  <si>
    <t>סְפָרָד</t>
  </si>
  <si>
    <t xml:space="preserve">Cpharad (sef-aw-rawd') n/l.
1. Sepharad, a region of Assyria
[of foreign derivation]
KJV: Sepharad. </t>
  </si>
  <si>
    <t>סָפֵר</t>
  </si>
  <si>
    <t xml:space="preserve">capher (saw-fare') n-m.
1. a scribe (secular or sacred)
[(Aramaic) from the same as H5609]
KJV: scribe. 
Root(s): H5609 </t>
  </si>
  <si>
    <t>סֵפֶר סִפרָה</t>
  </si>
  <si>
    <t xml:space="preserve">cepher (say'-fer) (or (feminine) ciphrah (Psa. 56) n-e.
1. (properly) writing (the art or a document)
2. (by implication) a book
[from H5608]
KJV: bill, book, evidence, X learn(-ed) (-ing), letter, register, scroll. 
Root(s): H5608 
See also: H9 </t>
  </si>
  <si>
    <t>סְפָר</t>
  </si>
  <si>
    <t xml:space="preserve">Cphar (sef-awr') n/l.
1. Sephar, a place in Arabia
[the same as H5610]
KJV: Sephar. 
Root(s): H5610 </t>
  </si>
  <si>
    <t xml:space="preserve">cphar (sef-awr') n-m.
1. a census
[from H5608]
KJV: numbering. 
Root(s): H5608 </t>
  </si>
  <si>
    <t>סְפַר</t>
  </si>
  <si>
    <t xml:space="preserve">cphar (sef-ar') n-m.
1. a book
[(Aramaic) from a root corresponding to H5608]
KJV: book, roll. 
Root(s): H5608 </t>
  </si>
  <si>
    <t>סָפַר</t>
  </si>
  <si>
    <t xml:space="preserve">caphar (saw-far') n-m.
1. (properly) to score with a mark as a tally or record
2. (by implication) to inscribe, and also to enumerate
3. intensively, to recount, i.e. celebrate
[a primitive root]
KJV: commune, (ac-)count; declare, number, + penknife, reckon, scribe, shew forth, speak, talk, tell (out), writer. </t>
  </si>
  <si>
    <t>סֵפֶק שֶׂפֶק</t>
  </si>
  <si>
    <t xml:space="preserve">cepheq (say'-fek) (or sepheq (Job 20) n-m.
1. chastisement
2. also satiety
[from H5606]
KJV: stroke, sufficiency. 
Root(s): H5606 </t>
  </si>
  <si>
    <t>סָפַק שָׂפַק</t>
  </si>
  <si>
    <t xml:space="preserve">caphaq (saw-fak') (or saphaq (1 Kings 20) v.
1. to clap the hands (in token of compact, derision, grief, indignation, or punishment)
2. (by implication) of satisfaction, to be enough
3. (by implication) of excess, to vomit
[a primitive root]
KJV: clap, smite, strike, suffice, wallow. </t>
  </si>
  <si>
    <t>סָפַף</t>
  </si>
  <si>
    <t xml:space="preserve">caphaph (saw-faf') v.
1. (properly) to snatch away, i.e. terminate
2. but used only as denominative from H5592 (in the sense of a vestibule), to wait at the threshold
[a primitive root]
KJV: be a doorkeeper. 
See also: H5592 </t>
  </si>
  <si>
    <t>סִפּוּן</t>
  </si>
  <si>
    <t xml:space="preserve">cippun (sip-poon') n-m.
1. a wainscot
[from H5603]
KJV: cieling. 
Root(s): H5603 </t>
  </si>
  <si>
    <t>סָפַן</t>
  </si>
  <si>
    <t xml:space="preserve">caphan (saw-fan') v.
1. to hide by covering
2. specifically, to roof (passive participle as noun, a roof) or wainscot
3. (figuratively) to reserve
[a primitive root]
KJV: cieled, cover, seated. </t>
  </si>
  <si>
    <t>סֵפֶל</t>
  </si>
  <si>
    <t xml:space="preserve">cephel (say'-fel) n-m.
1. a basin (as deepened out)
[from an unused root meaning to depress]
KJV: bowl, dish. </t>
  </si>
  <si>
    <t>סַפִּיר</t>
  </si>
  <si>
    <t xml:space="preserve">cappiyr (sap-peer') n-m.
1. a gem (perhaps used for scratching other substances), probably the sapphire
[from H5608]
KJV: sapphire. 
Root(s): H5608 </t>
  </si>
  <si>
    <t>סְפִינָה</t>
  </si>
  <si>
    <t xml:space="preserve">cphiynah (sef-ee-naw') n-f.
1. a (sea-going) vessel (as ceiled with a deck)
[from H5603]
KJV: ship. 
Root(s): H5603 </t>
  </si>
  <si>
    <t>סָפִיַח</t>
  </si>
  <si>
    <t xml:space="preserve">caphiyach (saw-fee'-akh) n-m.
1. something (spontaneously) falling off, i.e. a self-sown crop
2. (figuratively) a freshet
[from H5596]
KJV: (such) things as (which) grow (of themselves), which groweth of its own accord (itself). 
Root(s): H5596 </t>
  </si>
  <si>
    <t>סִפַּי</t>
  </si>
  <si>
    <t xml:space="preserve">Cippay (sip-pah'-ee) n/p.
1. bason-like
2. Sippai, a Philistine
[from H5592]
KJV: Sippai. 
Root(s): H5592 
Compare: H5593 </t>
  </si>
  <si>
    <t>סַפַּחַת</t>
  </si>
  <si>
    <t xml:space="preserve">cappachath (sap-pakh'-ath) n-f.
1. the mange (as making the hair fall off)
[from H5596]
KJV: scab. 
Root(s): H5596 </t>
  </si>
  <si>
    <t>סָפַח שָׂפַח</t>
  </si>
  <si>
    <t xml:space="preserve">caphach (saw-fakh') (or saphach (Isaiah 3) v.
1. (properly) to scrape out, but in certain peculiar senses (of removal or association)
[a primitive root]
KJV: abiding, gather together, cleave, smite with the scab. </t>
  </si>
  <si>
    <t>סָפָה</t>
  </si>
  <si>
    <t xml:space="preserve">caphah (saw-faw') v.
1. (properly) to scrape
2. (literally) to shave
3. (usually, figuratively) to scrape together (i.e. to accumulate or increase)
4. (or) to scrape away (i.e. to scatter, remove, or ruin)
5. (intransitively) to perish
[a primitive root]
KJV: add, augment, consume, destroy, heap, join, perish, put. </t>
  </si>
  <si>
    <t>סָפַד</t>
  </si>
  <si>
    <t xml:space="preserve">caphad (saw-fad') v.
1. (properly) to tear the hair and beat the breasts (as Orientals do in grief)
2. (generally) to lament
3. (by implication), to wail
[a primitive root]
KJV: lament, mourn(-er), wail. </t>
  </si>
  <si>
    <t>סַף</t>
  </si>
  <si>
    <t xml:space="preserve">Caph (saf) n/p.
1. Saph, a Philistine
[the same as H5592]
KJV: Saph. 
Root(s): H5592 
Compare: H5598 </t>
  </si>
  <si>
    <t xml:space="preserve">caph (saf) n-m.
1. a vestibule (as a limit)
2. also a dish (for holding blood or wine)
[from H5605, in its original sense of containing]
KJV: bason, bowl, cup, door (post), gate, post, threshold. 
Root(s): H5605 </t>
  </si>
  <si>
    <t>סַעַר סְעָרָה</t>
  </si>
  <si>
    <t xml:space="preserve">ca`ar (sah'-ar) (or (feminine) ctarah {seh-aw-raw'}) n-e.
1. a hurricane
[from H5590]
KJV: storm(-y), tempest, whirlwind. 
Root(s): H5590 </t>
  </si>
  <si>
    <t>סָעַר</t>
  </si>
  <si>
    <t xml:space="preserve">ca`ar (saw-ar') v.
1. to rush upon
2. (by implication) to toss
{transitive or intransitive, literal or figurative}
[a primitive root]
KJV: be (toss with) tempest(-uous), be sore, troubled, come out as a (drive with the, scatter with a) whirlwind. </t>
  </si>
  <si>
    <t>סְעַפָּה</t>
  </si>
  <si>
    <t xml:space="preserve">c`appah (seh-ap-paw') n-f.
1. a twig
[feminine of H5585]
KJV: bough, branch. 
Root(s): H5585 
Compare: H5634 </t>
  </si>
  <si>
    <t>סֵעֵף</t>
  </si>
  <si>
    <t xml:space="preserve">ce`eph (say-afe') adj.
1. divided (in mind), i.e. (concretely) a skeptic
[from H5586]
KJV: thought. 
Root(s): H5586 </t>
  </si>
  <si>
    <t>סָעִף שָׂעִף</t>
  </si>
  <si>
    <t xml:space="preserve">ca`iph (saw-eef') (or samiph {saw-eef'}) n-f.
1. divided (in mind), i.e. (abstractly) a sentiment
[from H5586]
KJV: opinion. 
Root(s): H5586 </t>
  </si>
  <si>
    <t>סָעַף</t>
  </si>
  <si>
    <t xml:space="preserve">ca`aph (saw-af') v.
1. (properly) to divide up
2. but used only as denominative from H5585, to disbranch (a tree)
[a primitive root]
KJV: top. 
See also: H5585 </t>
  </si>
  <si>
    <t>סָעִיף</t>
  </si>
  <si>
    <t xml:space="preserve">ca`iyph (saw-eef') n-m.
1. a fissure (of rocks)
2. also a bough (as subdivided)
[from H5586]
KJV: (outmost) branch, clift, top. 
Root(s): H5586 </t>
  </si>
  <si>
    <t>סָעָה</t>
  </si>
  <si>
    <t xml:space="preserve">ca`ah (saw-aw') v.
1. to rush
[a primitive root]
KJV: storm. </t>
  </si>
  <si>
    <t>סְעַד</t>
  </si>
  <si>
    <t xml:space="preserve">c`ad (seh-ad') v.
1. to aid
[(Aramaic) corresponding to H5582]
KJV: helping. 
Root(s): H5582 </t>
  </si>
  <si>
    <t>סָעַד</t>
  </si>
  <si>
    <t xml:space="preserve">ca`ad (saw-ad') v.
1. to suport (mostly figurative)
[a primitive root]
KJV: comfort, establish, hold up, refresh self, strengthen, be upholden. </t>
  </si>
  <si>
    <t>סִסמַי</t>
  </si>
  <si>
    <t xml:space="preserve">Cicmay (sis-mah'-ee) n/p.
1. Sismai, an Israelite
[of uncertain derivation]
KJV: Sisamai. </t>
  </si>
  <si>
    <t>סָס</t>
  </si>
  <si>
    <t xml:space="preserve">cac (sawce) n-m.
1. a moth (from the agility of the fly)
[from the same as H5483]
KJV: moth. 
Root(s): H5483 </t>
  </si>
  <si>
    <t>סְנַפִּיר</t>
  </si>
  <si>
    <t xml:space="preserve">cnappiyr (sen-ap-peer') n-m.
1. a fin (collectively)
[of uncertain derivation]
KJV: fins. </t>
  </si>
  <si>
    <t>סַנסַנָּה</t>
  </si>
  <si>
    <t xml:space="preserve">Cancannah (san-san-naw') n/p.
1. a bough
2. Sansannah, a place in Israel
[feminine of a form of H5577]
KJV: Sansannah. 
Root(s): H5577 </t>
  </si>
  <si>
    <t>סַנסִן</t>
  </si>
  <si>
    <t xml:space="preserve">cancin (san-seen') n-m.
1. a twig (as tapering)
[from an unused root meaning to be pointed]
KJV: bough. </t>
  </si>
  <si>
    <t>סַנחֵרִיבּ</t>
  </si>
  <si>
    <t xml:space="preserve">Cancheriyb (san-khay-reeb') n/p.
1. Sancherib, an Assyrian king
[of foreign origin]
KJV: Sennacherib. </t>
  </si>
  <si>
    <t>סַנוֵר</t>
  </si>
  <si>
    <t xml:space="preserve">canver (san-vare') n-m.
1. (in plural) blindness
[of uncertain derivation]
KJV: blindness. </t>
  </si>
  <si>
    <t>סְנוּאָה סְנוּאָה</t>
  </si>
  <si>
    <t xml:space="preserve">Cnuw'ah (sen-oo-aw') (or Cnu.ah {sen-oo-aw'}) n/p.
1. pointed
2. (used with the article as a proper name) Senuah, the name of two Israelites
[from the same as H5570]
KJV: Hasenuah (including the art), Senuah. 
Root(s): H5570 </t>
  </si>
  <si>
    <t>סֶנֶה</t>
  </si>
  <si>
    <t xml:space="preserve">Ceneh (seh-neh') n/l.
1. thorn
2. Seneh, a crag in Israel
[the same s H5572]
KJV: Seneh. 
Root(s): H5572 </t>
  </si>
  <si>
    <t>סְנֶה</t>
  </si>
  <si>
    <t xml:space="preserve">cnah (sen-eh') n-m.
1. a bramble
[from an unused root meaning to prick]
KJV: bush. </t>
  </si>
  <si>
    <t>סַנבַּלַּט</t>
  </si>
  <si>
    <t xml:space="preserve">Canballat (san-bal-lat') n/p.
1. Sanballat, a Persian satrap of Samaria
[of foreign origin]
KJV: Sanballat. </t>
  </si>
  <si>
    <t>סְנָאָה</t>
  </si>
  <si>
    <t xml:space="preserve">Cna'ah (sen-aw-aw') n/p.
1. thorny
2. Senaah, a place in Israel
[from an unused root meaning to prick]
KJV: Senaah, Hassenaah (with the article). </t>
  </si>
  <si>
    <t>סָמָר</t>
  </si>
  <si>
    <t xml:space="preserve">camar (saw-mar') adj.
1. bristling, i.e. shaggy
[from H5568]
KJV: rough. 
Root(s): H5568 </t>
  </si>
  <si>
    <t>סָמַר</t>
  </si>
  <si>
    <t xml:space="preserve">camar (saw-mar') v.
1. to be erect, i.e. bristle as hair
[a primitive root]
KJV: stand up, tremble. </t>
  </si>
  <si>
    <t>סָמַן</t>
  </si>
  <si>
    <t xml:space="preserve">caman (saw-man') v.
1. to designate
[a primitive root]
KJV: appointed. </t>
  </si>
  <si>
    <t>סֶמֶל סֵמֶל</t>
  </si>
  <si>
    <t xml:space="preserve">cemel (seh'-mel) (or cemel {say'-mel}) n-m.
1. a likeness
[from an unused root meaning to resemble]
KJV: figure, idol, image. </t>
  </si>
  <si>
    <t>סְמַכיָהוּ</t>
  </si>
  <si>
    <t xml:space="preserve">Cmakyahuw (sem-ak-yaw'-hoo) n/p.
1. supported of Jah
2. Semakjah, an Israelite
[from H5564 and H3050]
KJV: Semachiah. 
Root(s): H5564, H3050 </t>
  </si>
  <si>
    <t>סָמַך</t>
  </si>
  <si>
    <t xml:space="preserve">camak (saw-mak') v.
1. to prop (literally or figuratively)
2. reflexively, to lean upon or take hold of (in a favorable or unfavorable sense)
[a primitive root]
KJV: bear up, establish, (up-)hold, lay, lean, lie hard, put, rest self, set self, stand fast, stay (self), sustain. </t>
  </si>
  <si>
    <t>סְמָדַר</t>
  </si>
  <si>
    <t xml:space="preserve">cmadar (sem-aw-dar') n-m.
1. a vine blossom
2. used also adverbially, abloom
[of uncertain derivation]
KJV: tender grape. </t>
  </si>
  <si>
    <t>סַמגַּר נְבוֹ</t>
  </si>
  <si>
    <t xml:space="preserve">Camgar Nbow (sam-gar' neb-o') n/p.
1. Samgar-Nebo, a Babylonian general
[of foreign origin]
KJV: Samgar-nebo. </t>
  </si>
  <si>
    <t>סַם</t>
  </si>
  <si>
    <t xml:space="preserve">cam (sam) n-m.
1. an aroma
[from an unused root meaning to smell sweet]
KJV: sweet (spice). </t>
  </si>
  <si>
    <t>סוֹלֶת</t>
  </si>
  <si>
    <t xml:space="preserve">coleth (so'-leth) n-f.
1. flour (as chipped off)
[from an unused root meaning to strip]
KJV: (fine) flour, meal. </t>
  </si>
  <si>
    <t>סְלִק</t>
  </si>
  <si>
    <t xml:space="preserve">cliq (sel-eek') v.
1. to ascend
[(Aramaic) a primitive root]
KJV: come (up). </t>
  </si>
  <si>
    <t>סֶלֶף</t>
  </si>
  <si>
    <t xml:space="preserve">celeph (seh'-lef) n-m.
1. distortion, i.e. (figuratively) viciousness
[from H5557]
KJV: perverseness. 
Root(s): H5557 </t>
  </si>
  <si>
    <t>סָלַף</t>
  </si>
  <si>
    <t xml:space="preserve">calaph (saw-laf') v.
1. (properly) to wrench, i.e. (figuratively) to subvert
[a primitive root]
KJV: overthrow, pervert. </t>
  </si>
  <si>
    <t>סָלעָם</t>
  </si>
  <si>
    <t xml:space="preserve">col`am (sol-awm') n-m.
1. a kind of locust (from its destructiveness)
[apparently from the same as H5553 in the sense of crushing as with a rock, i.e. consuming]
KJV: bald locust. 
Root(s): H5553 </t>
  </si>
  <si>
    <t>סֶלַע הַמַּחלְקוֹת</t>
  </si>
  <si>
    <t xml:space="preserve">Cela` ham-machlqowth (seh'-lah ham-makh-lek-oth') n/l.
1. rock of the divisions
2. Sela- ham-Machlekoth, a place in Israel
[from H5553 and the plural of H4256 with the article interposed]
KJV: Sela-hammalekoth. 
Root(s): H5553, H4256 </t>
  </si>
  <si>
    <t>סֶלַע</t>
  </si>
  <si>
    <t xml:space="preserve">Cela` (seh'-lah) n/l.
1. Sela, the rock-city of Idumaea
[the same as H5553]
KJV: rock, Sela(-h). 
Root(s): H5553 </t>
  </si>
  <si>
    <t xml:space="preserve">cela` (seh'-lah) n-m.
1. a craggy rock, literally or figuratively (a fortress)
[from an unused root meaning to be lofty]
KJV: (ragged) rock, stone(-ny), strong hold. </t>
  </si>
  <si>
    <t>סַלסִלָּה</t>
  </si>
  <si>
    <t xml:space="preserve">calcillah (sal-sil-law') n-f.
1. a twig (as pendulous)
[from H5541]
KJV: basket. 
Root(s): H5541 </t>
  </si>
  <si>
    <t>סוּלָּם</t>
  </si>
  <si>
    <t xml:space="preserve">cullam (sool-lawm') n-m.
1. a stair-case
[from H5549]
KJV: ladder. 
Root(s): H5549 </t>
  </si>
  <si>
    <t>סוֹלְלָה סוֹלְלָה</t>
  </si>
  <si>
    <t xml:space="preserve">collah (so-lel-aw') (or cowllah {so-lel-aw'}) n-f.
1. a military mound, i.e. rampart of besiegers
[active participle feminine of H5549, but used passively]
KJV: bank, mount. 
Root(s): H5549 </t>
  </si>
  <si>
    <t>סָלַל</t>
  </si>
  <si>
    <t xml:space="preserve">calal (saw-lal') v.
1. to mound up (especially a turnpike)
2. figurative, to exalt
3. reflexively, to oppose (as by a dam)
[a primitive root]
KJV: cast up, exalt (self), extol, make plain, raise up. </t>
  </si>
  <si>
    <t>סַלכָּה</t>
  </si>
  <si>
    <t xml:space="preserve">Calkah (sal-kaw') n/l.
1. walking
2. Salcah, a place East of the Jordan
[from an unused root. meaning to walk]
KJV: Salcah, Salchah. </t>
  </si>
  <si>
    <t>סְלִיחָה</t>
  </si>
  <si>
    <t xml:space="preserve">cliychah (sel-ee-khaw') n-f.
1. pardon
[from H5545]
KJV: forgiveness, pardon. 
Root(s): H5545 </t>
  </si>
  <si>
    <t>סַלָּח</t>
  </si>
  <si>
    <t xml:space="preserve">callach (saw-lawkh') adj.
1. forgiving
[from H5545]
KJV: ready to forgive. 
Root(s): H5545 </t>
  </si>
  <si>
    <t>סָלַח</t>
  </si>
  <si>
    <t xml:space="preserve">calach (saw-lakh') v.
1. to forgive
[a primitive root]
KJV: forgive, pardon, spare. </t>
  </si>
  <si>
    <t>סִלּוֹן סַלּוֹן</t>
  </si>
  <si>
    <t xml:space="preserve">cillown (sil-lone') (or callown {sal-one'};) n-m.
1. a prickle (as if pendulous)
[from H5541]
KJV: brier, thorn. 
Root(s): H5541 </t>
  </si>
  <si>
    <t>סַלוּ סַלוּא סָלוּא סַלַּי</t>
  </si>
  <si>
    <t xml:space="preserve">Calluw (sal-loo') (or Calluw {sal-loo'}; or Caluw {sal-loo'}; or Callay {sal-lah'-ee};) n/p.
1. weighed
2. Sallu or Sallai, the name of two Israelites
[from H5541]
KJV: Sallai, Sallu, Salu. 
Root(s): H5541 </t>
  </si>
  <si>
    <t>סֶלָה</t>
  </si>
  <si>
    <t xml:space="preserve">celah (seh'-law) v.
1. suspension (of music), i.e. pause
[from H5541]
KJV: Selah. 
Root(s): H5541 </t>
  </si>
  <si>
    <t>סָלָה</t>
  </si>
  <si>
    <t xml:space="preserve">calah (saw-law') v.
1. to hang up, i.e. weigh, or (figuratively) contemn
[a primitive root]
KJV: tread down (under foot), value. </t>
  </si>
  <si>
    <t>סֶלֶד</t>
  </si>
  <si>
    <t xml:space="preserve">Celed (seh'-led) n/p.
1. exultation
2. Seled, an Israelite
[from H5539]
KJV: Seled. 
Root(s): H5539 </t>
  </si>
  <si>
    <t>סָלַד</t>
  </si>
  <si>
    <t xml:space="preserve">calad (saw-lad') v.
1. probably to leap (with joy), i.e. exult
[a primitive root]
KJV: harden self. </t>
  </si>
  <si>
    <t>סִלָּא</t>
  </si>
  <si>
    <t xml:space="preserve">Cilla' (sil-law') n-m.
1. an embankment
2. Silla, a place in Jerusalem
[from H5549]
KJV: Silla. 
Root(s): H5549 </t>
  </si>
  <si>
    <t>סָלָא</t>
  </si>
  <si>
    <t xml:space="preserve">cala' (saw-law') v.
1. to suspend in a balance, i.e. weigh
[a primitive root]
KJV: compare. </t>
  </si>
  <si>
    <t>סַל</t>
  </si>
  <si>
    <t xml:space="preserve">cal (sal) n-m.
1. (properly) a willow twig (as pendulous), i.e. an osier
2. but only as woven into a basket
[from H5549]
KJV: basket. 
Root(s): H5549 </t>
  </si>
  <si>
    <t>סָכַת</t>
  </si>
  <si>
    <t xml:space="preserve">cakath (saw-kath') v.
1. to be silent
2. (by implication) to observe quietly
[a primitive root]
KJV: take heed. </t>
  </si>
  <si>
    <t>סָכַר</t>
  </si>
  <si>
    <t xml:space="preserve">caker (saw-kar') v.
1. to shut up
2. (by implication) to surrender
[a primitive root]
KJV: stop, give over. See also H5462, H7936. 
See also: H5462, H7936 </t>
  </si>
  <si>
    <t>סָכַן</t>
  </si>
  <si>
    <t xml:space="preserve">cakan (saw-kan') v.
1. (properly) to cut, i.e. damage
2. also to grow (causatively, make) poor
[probably a denominative from H7915]
KJV: endanger, impoverish. 
Root(s): H7915 </t>
  </si>
  <si>
    <t xml:space="preserve">cakan (saw-kan') v.
1. to be familiar with
2. (by implication) to minister to, be serviceable to, be customary
[a primitive root]
KJV: acquaint (self), be advantage, X ever, (be, (un-))profit(-able), treasurer, be wont. </t>
  </si>
  <si>
    <t>סִכלוּת שִׂכלוּת</t>
  </si>
  <si>
    <t xml:space="preserve">cikluwth (sik-looth') (or sikluwth (Eccl. 1) n-m.
1. silliness
[from H5528]
KJV: folly, foolishness. 
Root(s): H5528 </t>
  </si>
  <si>
    <t>סָכָל</t>
  </si>
  <si>
    <t xml:space="preserve">cakal (saw-kawl') n-m.
1. silly
[from H5528]
KJV: fool(-ish), sottish. 
Root(s): H5528 </t>
  </si>
  <si>
    <t>סֶכֶל</t>
  </si>
  <si>
    <t xml:space="preserve">cekel (seh'-kal) n-m.
1. silliness
2. concretely and collectively, dolts
[from H5528]
KJV: folly. 
Root(s): H5528 </t>
  </si>
  <si>
    <t>סָכַל</t>
  </si>
  <si>
    <t xml:space="preserve">cakal (saw-kal') v.
1. to be silly
[for H3688]
KJV: do (make, play the, turn into) fool(-ish, -ishly, -ishness). 
Root(s): H3688 </t>
  </si>
  <si>
    <t>סְכָכָה</t>
  </si>
  <si>
    <t xml:space="preserve">Ckakah (sek-aw-kaw') n/l.
1. inclosure
2. Secacah, a place in Israel
[from H5526]
KJV: Secacah. 
Root(s): H5526 </t>
  </si>
  <si>
    <t>סָכַך שָׂכַך</t>
  </si>
  <si>
    <t xml:space="preserve">cakak (saw-kak') (or sakak (Exod. 33) v.
1. (properly) to entwine as a screen
2. (by implication) to fence in, cover over
3. (figuratively) to protect
[a primitive root]
KJV: cover, defence, defend, hedge in, join together, set, shut up. </t>
  </si>
  <si>
    <t>סוּכִּי</t>
  </si>
  <si>
    <t xml:space="preserve">Cukkiy (sook-kee') n/p.
1. a Sukkite, or inhabitant of some place near Egypt (i.e. hut-dwellers)
[patrial from an unknown name (perhaps H5520)]
KJV: Sukkiims. 
Root(s): H5520 </t>
  </si>
  <si>
    <t>סוּכּוֹת בְּנוֹת</t>
  </si>
  <si>
    <t xml:space="preserve">Cukkowth bnowth (sook-kohth' ben-ohth') n/t.
1. booths of (the) daughters
2. brothels, i.e. idoalatrous tents for impure purpose
[from H5523 and the (irreg.) plural of H1323]
KJV: Succoth-benoth. 
Root(s): H5523, H1323 </t>
  </si>
  <si>
    <t>סוּכּוֹת סוּכּוֹת</t>
  </si>
  <si>
    <t xml:space="preserve">Cukkowth (sook-kohth') (or Cukkoth {sook-kohth'}) n/l.
1. booths
2. Succoth, the name of a place in Egypt and of three in Israel
[plural of H5521]
KJV: Succoth. 
Root(s): H5521 </t>
  </si>
  <si>
    <t>סִכּוּת</t>
  </si>
  <si>
    <t xml:space="preserve">cikkuwth (sik-kooth') n/p.
1. an (idolatrous) booth
[feminine of H5519]
KJV: tabernacle. 
Root(s): H5519 </t>
  </si>
  <si>
    <t>סוּכָּה</t>
  </si>
  <si>
    <t xml:space="preserve">cukkah (sook-kaw') n-f.
1. a hut or lair
[fem of H5520]
KJV: booth, cottage, covert, pavilion, tabernacle, tent. 
Root(s): H5520 </t>
  </si>
  <si>
    <t>סוֹך</t>
  </si>
  <si>
    <t xml:space="preserve">cok (soke) n-m.
1. a hut (as of entwined boughs)
2. also a lair
[from H5526]
KJV: covert, den, pavilion, tabernacle. 
Root(s): H5526 </t>
  </si>
  <si>
    <t>סָך</t>
  </si>
  <si>
    <t xml:space="preserve">cak (sawk) n-m.
1. (properly) a thicket of men, i.e. a crowd
[from H5526]
KJV: multitude. 
Root(s): H5526 </t>
  </si>
  <si>
    <t>סִיר סִירָה סִרָה</t>
  </si>
  <si>
    <t xml:space="preserve">ciyr (seer) (or (feminine) ciyrah {see-raw'} or cirah (Jeremiah 52) n-m.
1. a pot
2. (also) a thorn (as springing up rapidly)
3. (by implication) a hook
[from a primitive root meaning to boil up]
KJV: caldron, fishhook, pan, ((wash-))pot, thorn. </t>
  </si>
  <si>
    <t>סִיעָא סִיעֲהָא</t>
  </si>
  <si>
    <t xml:space="preserve">Ciy`a' (see-ah') (or Ciyeahai {see-ah-haw'}) n/p.
1. congregation
2. Sia or Siaha, one of the Nethinim
[from an unused root meaning to converse]
KJV: Sia, Siaha. </t>
  </si>
  <si>
    <t>סִיסְרָא</t>
  </si>
  <si>
    <t xml:space="preserve">Ciycra'; (see-ser-aw') n/p.
1. Sisera, the name of a Canaanitish king and of one of the Nethinim
[of uncertain derivation]
KJV: Sisera. </t>
  </si>
  <si>
    <t>סִינִים</t>
  </si>
  <si>
    <t xml:space="preserve">Ciyniym (see-neem') adj.
1. Sinim, a distant Oriental region
[plural of an otherwise unknown name]
KJV: Sinim. </t>
  </si>
  <si>
    <t>סִינַי</t>
  </si>
  <si>
    <t xml:space="preserve">Ciynay (see-nah'-ee) n/l.
1. Sinai, mountain of Arabia
[of uncertain derivation]
KJV: Sinai. </t>
  </si>
  <si>
    <t>סִינִי</t>
  </si>
  <si>
    <t xml:space="preserve">Ciynay (see-nee') adj.
1. a Sinite, or descendant of one of the sons of Canaan
[from an otherwise unknown name of a man]
KJV: Sinite. </t>
  </si>
  <si>
    <t>סִין</t>
  </si>
  <si>
    <t xml:space="preserve">Ciyn (seen) n/l.
1. Sin the name of an Egyptian town and (probably) desert adjoining
[of uncertain derivation]
KJV: Sin. </t>
  </si>
  <si>
    <t>סִיחוֹן סִיחוֹן</t>
  </si>
  <si>
    <t xml:space="preserve">Ciychown (see-khone') (or Ciychon {see-khone'}) n/p.
1. tempestuous
2. Sichon, an Amoritish king
[from the same as H5477]
KJV: Sihon. 
Root(s): H5477 </t>
  </si>
  <si>
    <t>סִיוָן</t>
  </si>
  <si>
    <t xml:space="preserve">Ciyvan (see-vawn') n/t.
1. Sivan, the third Heb. month
[probably of Persian origin]
KJV: Sivan. </t>
  </si>
  <si>
    <t>סִיגּ סוּג</t>
  </si>
  <si>
    <t xml:space="preserve">ciyg (seeg) (or cuwg (Ezek. 22) n-m.
1. scoria
[from H5472 in the sense of refuse]
KJV: dross. 
Root(s): H5472 </t>
  </si>
  <si>
    <t>סוֹחֶרֶת</t>
  </si>
  <si>
    <t xml:space="preserve">cochereth (so-kheh'-reth) n-f.
1. probably a (black) tile (or tessara) for laying borders with
[similar to H5507]
KJV: black marble. 
Root(s): H5507 </t>
  </si>
  <si>
    <t>סוֹחֵרָה</t>
  </si>
  <si>
    <t xml:space="preserve">cocherah (so-khay-raw') n-f.
1. something surrounding the person, i.e. a shield
[(properly) active participle feminine of H5503]
KJV: buckler. 
Root(s): H5503 </t>
  </si>
  <si>
    <t>סְחוֹרָה</t>
  </si>
  <si>
    <t xml:space="preserve">cchorah (sekh-o-raw') n-f.
1. merchandise
[from H5503]
 Root(s): H5503 </t>
  </si>
  <si>
    <t>סָחַר</t>
  </si>
  <si>
    <t xml:space="preserve">cachar (saw-khar') n-m.
1. an emporium
2. abstractly, profit (from trade)
[from H5503]
KJV: mart, merchandise. 
Root(s): H5503 </t>
  </si>
  <si>
    <t>סַחַר</t>
  </si>
  <si>
    <t xml:space="preserve">cachar (sakh'-ar) n-m.
1. profit (from trade)
[from H5503]
KJV: merchandise. 
Root(s): H5503 </t>
  </si>
  <si>
    <t xml:space="preserve">cachar (saw-khar') v.
1. to travel round (specifically as a pedlar)
2. intensively, to palpitate
[a primitive root]
KJV: go about, merchant(-man), occupy with, pant, trade, traffick. </t>
  </si>
  <si>
    <t>סָחַף</t>
  </si>
  <si>
    <t xml:space="preserve">cachaph (saw-khaf') v.
1. to scrape off
[a primitive root]
KJV: sweep (away). </t>
  </si>
  <si>
    <t>סְחִי</t>
  </si>
  <si>
    <t xml:space="preserve">cchiy (seh-khee') n-m.
1. refuse (as swept off)
[from H5500]
KJV: offscouring. 
Root(s): H5500 </t>
  </si>
  <si>
    <t>פָּרָא</t>
  </si>
  <si>
    <t xml:space="preserve">para' (paw-raw') v.
1. to bear fruit
[a primitive root]
KJV: be fruitful. </t>
  </si>
  <si>
    <t>פַּר פָּר</t>
  </si>
  <si>
    <t xml:space="preserve">par (par) (or par {pawr}) n-m.
1. a bullock (apparently as breaking forth in wild strength, or perhaps as dividing the hoof)
[from H6565]
KJV: (+ young) bull(-ock), calf, ox. 
Root(s): H6565 </t>
  </si>
  <si>
    <t>פַּקּוּעָה</t>
  </si>
  <si>
    <t xml:space="preserve">paqqu`ah (pak-koo-aw') n-f.
1. the wild cucumber (from splitting open to shed its seeds)
[from the same as H6497]
KJV: gourd. 
Root(s): H6497 </t>
  </si>
  <si>
    <t>פֶּקַע</t>
  </si>
  <si>
    <t xml:space="preserve">peqa` (peh'-kah) n-m.
1. only used as an architectural term of an ornament similar to H6498, a semi-globe
[from an unused root meaning to burst]
KJV: knop. 
See also: H6498 </t>
  </si>
  <si>
    <t>פָּקִידּ</t>
  </si>
  <si>
    <t xml:space="preserve">paqiyd (paw-keed') n-m.
1. a superintendent (civil, military or religious)
[from H6485]
KJV: which had the charge, governor, office, overseer, (that) was set. 
Root(s): H6485 </t>
  </si>
  <si>
    <t>פְּקַח ־ קוַֹח</t>
  </si>
  <si>
    <t xml:space="preserve">pqach-qowach (pek-akh-ko'-akh) n-m.
1. opening (of a dungeon), i.e. jail-delivery (figuratively, salvation for sin)
[from H6491 redoubled]
KJV: opening of the prison. 
Root(s): H6491 </t>
  </si>
  <si>
    <t>פְּקַחיָה</t>
  </si>
  <si>
    <t xml:space="preserve">Pqachyah (pek-akh-yaw') n/p.
1. Jah has observed
2. Pekachjah, an Israelite king
[from H6491 and H3050]
KJV: Pekahiah. 
Root(s): H6491, H3050 </t>
  </si>
  <si>
    <t>פִּקֵַּח</t>
  </si>
  <si>
    <t xml:space="preserve">piqqeach (pik-kay'-akh) adj.
1. clear-sighted
2. (figuratively) intelligent
[from H6491]
KJV: seeing, wise. 
Root(s): H6491 </t>
  </si>
  <si>
    <t>פֶּקַח</t>
  </si>
  <si>
    <t xml:space="preserve">Peqach (peh'-kakh) n/p.
1. watch
2. Pekach, an Israelite king
[from H6491]
KJV: Pekah. 
Root(s): H6491 </t>
  </si>
  <si>
    <t>פָּקַח</t>
  </si>
  <si>
    <t xml:space="preserve">paqach (paw-kakh') v.
1. to open (the senses, especially the eyes)
2. (figuratively) to be observant
[a primitive root]
KJV: open. </t>
  </si>
  <si>
    <t>פִּקּוּד פִּקּוּד</t>
  </si>
  <si>
    <t xml:space="preserve">piqquwd (pik-kood') (or piqqud {pik-kood'}) n-m.
1. (properly) appointed, i.e. a mandate (of God
2. plural only, collectively, for the Law)
[from H6485]
KJV: commandment, precept, statute. 
Root(s): H6485 </t>
  </si>
  <si>
    <t>פְּקוֹד</t>
  </si>
  <si>
    <t xml:space="preserve">Pqowd (pek-ode') n/l.
1. punishment
2. Pekod, a symbolic name for Babylonia
[from H6485]
KJV: Pekod. 
Root(s): H6485 </t>
  </si>
  <si>
    <t>פְּקִדוּת</t>
  </si>
  <si>
    <t xml:space="preserve">pqiduth (pek-ee-dooth') n-f.
1. supervision
[from H6496]
KJV: ward. 
Root(s): H6496 </t>
  </si>
  <si>
    <t>פִּקָּדוֹן</t>
  </si>
  <si>
    <t xml:space="preserve">piqqadown (pik-kaw-done') n-m.
1. a deposit
[from H6485]
KJV: that which was delivered (to keep), store. 
Root(s): H6485 </t>
  </si>
  <si>
    <t>פְּקוּדָּה</t>
  </si>
  <si>
    <t xml:space="preserve">pquddah (pek-ood-daw') n-f.
1. visitation (in many senses, chiefly official)
[feminine passive participle of H6485]
KJV: account, (that have the) charge, custody, that which...laid up, numbers, office(-r), ordering, oversight, + prison, reckoning, visitation. 
Root(s): H6485 </t>
  </si>
  <si>
    <t>פָּקַד</t>
  </si>
  <si>
    <t xml:space="preserve">paqad (paw-kad') v.
1. to visit (with friendly or hostile intent)
2. (by analogy) to oversee, muster, charge, care for, miss, deposit, etc
[a primitive root]
KJV: appoint, X at all, avenge, bestow, (appoint to have the, give a) charge, commit, count, deliver to keep, be empty, enjoin, go see, hurt, do judgment, lack, lay up, look, make, X by any means, miss, number, officer, (make) overseer, have (the) oversight, punish, reckon, (call to) remember(-brance), set (over), sum, X surely, visit, want. </t>
  </si>
  <si>
    <t>פָּצַר</t>
  </si>
  <si>
    <t xml:space="preserve">patsar (paw-tsar') v.
1. to peck at, i.e. (figuratively) stun or dull
[a primitive root]
KJV: press, urge, stubbornness. </t>
  </si>
  <si>
    <t>פִּצֵּץ</t>
  </si>
  <si>
    <t xml:space="preserve">Pitstsets (pits-tsates') n/p.
1. dispersive
2. Pitstsets, a priest
[from an unused root meaning to dissever]
KJV: Apses (including the article). </t>
  </si>
  <si>
    <t>פֶּצַע</t>
  </si>
  <si>
    <t xml:space="preserve">petsa` (peh'-tsah) n-m.
1. a wound
[from H6481]
KJV: wound(-ing). 
Root(s): H6481 </t>
  </si>
  <si>
    <t>פָּצַע</t>
  </si>
  <si>
    <t xml:space="preserve">patsa` (paw-tsah') v.
1. to split, i.e. wound
[a primitive root]
KJV: wound. </t>
  </si>
  <si>
    <t>פָּצַם</t>
  </si>
  <si>
    <t xml:space="preserve">patsam (paw-tsam') v.
1. to rend (by earthquake)
[a primitive root]
KJV: break. </t>
  </si>
  <si>
    <t>פְּצָלָה</t>
  </si>
  <si>
    <t xml:space="preserve">ptsalah (pets-aw-law') n-f.
1. a peeling
[from H6478]
KJV: strake. 
Root(s): H6478 </t>
  </si>
  <si>
    <t>פָּצַל</t>
  </si>
  <si>
    <t xml:space="preserve">patsal (paw-tsal') v.
1. to peel
[a primitive root]
KJV: pill. </t>
  </si>
  <si>
    <t>פְּצִירָה</t>
  </si>
  <si>
    <t xml:space="preserve">ptsiyrah (pets-ee-raw') n-f.
1. bluntness
[from H6484]
KJV: + file. 
Root(s): H6484 </t>
  </si>
  <si>
    <t>פָּצַח</t>
  </si>
  <si>
    <t xml:space="preserve">patsach (paw-tsakh') v.
1. to break out (in joyful sound)
[a primitive root]
KJV: break (forth, forth into joy), make a loud noise. </t>
  </si>
  <si>
    <t>פָּצָה</t>
  </si>
  <si>
    <t xml:space="preserve">patsah (paw-tsaw') v.
1. to rend, i.e. open (especially the mouth)
[a primitive root]
KJV: deliver, gape, open, rid, utter. </t>
  </si>
  <si>
    <t>פַּעֲרַי</t>
  </si>
  <si>
    <t xml:space="preserve">Pa`aray (pah-ar-ah'-ee) n/p.
1. yawning
2. Paarai, an Israelite
[from H6473]
KJV: Paarai. 
Root(s): H6473 </t>
  </si>
  <si>
    <t>פָּעַר</t>
  </si>
  <si>
    <t xml:space="preserve">pa`ar (paw-ar') v.
1. to yawn, i.e. open wide (literally or figuratively)
[a primitive root]
KJV: gape, open (wide). </t>
  </si>
  <si>
    <t>פַּעֲמוֹן</t>
  </si>
  <si>
    <t xml:space="preserve">pa`amon (pah-am-one') n-m.
1. a bell (as struck)
[from H6471]
KJV: bell. 
Root(s): H6471 </t>
  </si>
  <si>
    <t>פַּעַם פַּעֲמָה</t>
  </si>
  <si>
    <t xml:space="preserve">pa`am (pah'-am) (or (feminine) pa amah {pah-am-aw'};) n-f.
1. a stroke, literally or figuratively (in various applications, as follow)
[from H6470]
KJV: anvil, corner, foot(-step), going, (hundred-)fold, X now, (this) + once, order, rank, step, + thrice, ((often-)), second, this, two) time(-s), twice, wheel. 
Root(s): H6470 </t>
  </si>
  <si>
    <t>פָּעַם</t>
  </si>
  <si>
    <t xml:space="preserve">pa`am (paw-am') v.
1. to tap, i.e. beat regularly
2. (hence, generally) to impel or agitate
[a primitive root]
KJV: move, trouble. </t>
  </si>
  <si>
    <t>פְּעוּלְּתַי</t>
  </si>
  <si>
    <t xml:space="preserve">Pull`thay (peh-ool-leh-thah'-ee) n/p.
1. laborious
2. Peullethai, an Israelite
[from H6468]
KJV: Peulthai. 
Root(s): H6468 </t>
  </si>
  <si>
    <t>פְּעוּלָּה</t>
  </si>
  <si>
    <t xml:space="preserve">p`ullah (peh-ool-law') n-f.
1. (abstractly) work
[feminine passive participle of H6466]
KJV: labour, reward, wages, work. 
Root(s): H6466 </t>
  </si>
  <si>
    <t>פּוֹעַל</t>
  </si>
  <si>
    <t xml:space="preserve">po`al (po'-al) n-m.
1. (concretely) an act or work
[from H6466]
KJV: act, deed, do, getting, maker, work. 
Root(s): H6466 </t>
  </si>
  <si>
    <t>פָּעַל</t>
  </si>
  <si>
    <t xml:space="preserve">pa`al (paw-al') v.
1. to do or make (systematically and habitually), especially to practise
[a primitive root]
KJV: commit, (evil-) do(-er), make(-r), ordain, work(-er). </t>
  </si>
  <si>
    <t>פְּעוֹר</t>
  </si>
  <si>
    <t xml:space="preserve">P`owr (peh-ore') n/l.
1. a gap
2. Peor, a mountain East of Jordan
3. (for H1187) a deity worshipped there
[from H6473]
KJV: Peor. See also H1047. 
Root(s): H6473 
See also: H1187, H1047 </t>
  </si>
  <si>
    <t>פָּעוּ פָּעִי</t>
  </si>
  <si>
    <t xml:space="preserve">Pa`uw (paw-oo') (or Pamiy {paw-ee'}) n/l.
1. screaming
2. Pau or Pai, a place in Edom
[from H6463]
KJV: Pai, Pau. 
Root(s): H6463 </t>
  </si>
  <si>
    <t>פָּעָה</t>
  </si>
  <si>
    <t xml:space="preserve">pa`ah (paw-aw') v.
1. to scream
[a primitive root]
KJV: cry. </t>
  </si>
  <si>
    <t>פִּספָּה</t>
  </si>
  <si>
    <t xml:space="preserve">Picpah (pis-paw') n/p.
1. dispersion
2. Pispah, an Israelite
[perhaps from H6461]
KJV: Pispah. 
Root(s): H6461 </t>
  </si>
  <si>
    <t>פָּסַס</t>
  </si>
  <si>
    <t xml:space="preserve">pacac (paw-sas') v.
1. probably to disperse, i.e. (intransitive) disappear
[a primitive root]
KJV: cease. </t>
  </si>
  <si>
    <t>פְּסַנטֵּרִין פְּסַנתֵּרִין</t>
  </si>
  <si>
    <t xml:space="preserve">pcanteriyn (pes-an-tay-reen') ((Aramaic) or pcanteriyn {pes-an-tay-reen'}) n-m.
1. a lyre
[a transliteration of the Greek psalterion]
KJV: psaltery. </t>
  </si>
  <si>
    <t>פֶּסֶל</t>
  </si>
  <si>
    <t xml:space="preserve">pecel (peh'-sel) n-m.
1. an idol
[from H6458]
KJV: carved (graven) image. 
Root(s): H6458 </t>
  </si>
  <si>
    <t>פָּסַל</t>
  </si>
  <si>
    <t xml:space="preserve">pacal (paw-sal') v.
1. to carve, whether wood or stone
[a primitive root]
KJV: grave, hew. </t>
  </si>
  <si>
    <t>פָּסַך</t>
  </si>
  <si>
    <t xml:space="preserve">Pacak (paw-sak') n/p.
1. divider
2. Pasak, an Israelite
[from an unused root meaning to divide]
KJV: Pasach. </t>
  </si>
  <si>
    <t>פְּסִיל</t>
  </si>
  <si>
    <t xml:space="preserve">pciyl (pes-eel') n-m.
1. an idol
[from H6458]
KJV: carved (graven) image, quarry. 
Root(s): H6458 </t>
  </si>
  <si>
    <t>פִּסֵַּח</t>
  </si>
  <si>
    <t xml:space="preserve">picceach (pis-say'-akh) adj.
1. lame
[from H6452]
KJV: lame. 
Root(s): H6452 </t>
  </si>
  <si>
    <t>פָּסֵַח</t>
  </si>
  <si>
    <t xml:space="preserve">Paceach (paw-say'-akh) n/p.
1. limping
2. Paseach, the name of two Israelites
[from H6452]
KJV: Paseah, Phaseah. 
Root(s): H6452 </t>
  </si>
  <si>
    <t>פֶּסַח</t>
  </si>
  <si>
    <t xml:space="preserve">pecach (peh'-sakh) n-m.
1. a pretermission, i.e. exemption
2. used only techically of the Jewish Passover (the festival or the victim)
[from H6452]
KJV: passover (offering). 
Root(s): H6452 </t>
  </si>
  <si>
    <t>פָּסַח</t>
  </si>
  <si>
    <t xml:space="preserve">pacach (paw-sakh') v.
1. to hop, i.e. (figuratively) skip over (or spare)
2. (by implication) to hesitate
3. (also, literally) to limp, to dance
[a primitive root]
KJV: halt, become lame, leap, pass over. </t>
  </si>
  <si>
    <t>פִּסָּה</t>
  </si>
  <si>
    <t xml:space="preserve">piccah (pis-saw') n-f.
1. expansion, i.e. abundance
[from H6461]
KJV: handful. 
Root(s): H6461 </t>
  </si>
  <si>
    <t>פַּס דַּמִּים</t>
  </si>
  <si>
    <t xml:space="preserve">Pac Dammiym (pas dam-meem') n/l.
1. palm (i.e. dell) of bloodshed
2. Pas-Dammim, a place in Israel
[from H6446 and the plural of H1818]
KJV: Pas-dammim. 
Root(s): H6446, H1818 
Compare: H658 </t>
  </si>
  <si>
    <t>פִּסגָּה</t>
  </si>
  <si>
    <t xml:space="preserve">Picgah (pis-gaw') n/l.
1. a cleft
2. Pisgah, a mt. East of Jordan
[from H6448]
KJV: Pisgah. 
Root(s): H6448 </t>
  </si>
  <si>
    <t>פָּסַג</t>
  </si>
  <si>
    <t xml:space="preserve">pacag (paw-sag') v.
1. to cut up, i.e. (figuratively) contemplate
[a primitive root]
KJV: consider. </t>
  </si>
  <si>
    <t>פַּס</t>
  </si>
  <si>
    <t xml:space="preserve">pac (pas) n-m.
1. the palm (of the hand, as being spread out)
[(Aramaic) from a root corresponding to H6461]
KJV: participle 
Root(s): H6461 </t>
  </si>
  <si>
    <t xml:space="preserve">pac (pas) n-m.
1. (properly) the palm (of the hand) or sole (of the foot)
2. (by implication) (plural) a long and sleeved tunic (perhaps simply a wide one
3. from the original sense of the root, i.e. of many breadths)
[from H6461]
KJV: (divers) colours. 
Root(s): H6461 
Compare: H6447 </t>
  </si>
  <si>
    <t>פָּנַק</t>
  </si>
  <si>
    <t xml:space="preserve">panaq (paw-nak') v.
1. to enervate
[a primitive root]
KJV: bring up. </t>
  </si>
  <si>
    <t>פְּנִנָּה</t>
  </si>
  <si>
    <t xml:space="preserve">Pninnah (pen-in-naw') n/p.
1. Peninnah, an Israelitess
[probably feminine from H6443 contraction]
KJV: Peninnah. 
Root(s): H6443 </t>
  </si>
  <si>
    <t>פָּנִין פָּנִי</t>
  </si>
  <si>
    <t xml:space="preserve">paniyn (paw-neen') (or paniy {paw-nee'}) n-m.
1. probably a pearl (as round)
[from the same as H6434]
KJV: ruby. 
Root(s): H6434 </t>
  </si>
  <si>
    <t>פְּנִימִי</t>
  </si>
  <si>
    <t xml:space="preserve">pniymiy (pen-ee-mee') adj.
1. interior
[from H6440]
KJV: (with-)in(-ner, - ward). 
Root(s): H6440 </t>
  </si>
  <si>
    <t>פְּנִימָה</t>
  </si>
  <si>
    <t xml:space="preserve">pniymah (pen-ee'-maw) adv.
1. faceward, i.e. indoors
[from H6440 with directive enclitic]
KJV: (with-)in(-ner part, -ward). 
Root(s): H6440 </t>
  </si>
  <si>
    <t>פָּנִים</t>
  </si>
  <si>
    <t xml:space="preserve">paniym (paw-neem') (plural (but always as singular) of an unused noun (paneh {paw-neh'}) n-m.
1. the face (as the part that turns)
2. (with prepositional prefix, as a preposition) before, etc.
{used in a great variety of applications, literally and figuratively}
[from H6437]
KJV: + accept, a-(be- )fore(-time), against, anger, X as (long as), at, + battle, + because (of), + beseech, countenance, edge, + employ, endure, + enquire, face, favour, fear of, for, forefront(-part), form(-er time, -ward), from, front, heaviness, X him(-self), + honourable, + impudent, + in, it, look(-eth) (- s), X me, + meet, X more than, mouth, of, off, (of) old (time), X on, open, + out of, over against, the partial, person, + please, presence, propect, was purposed, by reason of, + regard, right forth, + serve, X shewbread, sight, state, straight, + street, X thee, X them(-selves), through (+ - out), till, time(-s) past, (un-)to(-ward), + upon, upside (+ down), with(- in, + -stand), X ye, X you. 
Root(s): H6437 </t>
  </si>
  <si>
    <t>פְּנוּאֵל פְּנִיאֵל</t>
  </si>
  <si>
    <t xml:space="preserve">Pnuw'el (pen-oo-ale') (or (more properly,) Pniylel {pen-oo-ale'}) n/l.
1. face of God
2. Penuel or Peniel, a place East of Jordan
3. (as Penuel) the name of two Israelites
[from H6437 and H410]
KJV: Peniel, Penuel. 
Root(s): H6437, H410 </t>
  </si>
  <si>
    <t>פִּנָּה</t>
  </si>
  <si>
    <t xml:space="preserve">pinnah (pin-naw') n-f.
1. an angle
2. (by implication) a pinnacle
3. (figuratively) a chieftain
[feminine of H6434]
KJV: bulwark, chief, corner, stay, tower. 
Root(s): H6434 </t>
  </si>
  <si>
    <t>פָּנָה</t>
  </si>
  <si>
    <t xml:space="preserve">panah (paw-naw') v.
1. to turn
2. (by implication) to face, i.e. appear, look, etc
[a primitive root]
KJV: appear, at (even-)tide, behold, cast out, come on, X corner, dawning, empty, go away, lie, look, mark, pass away, prepare, regard, (have) respect (to), (re-)turn (aside, away, back, face, self), X right (early). </t>
  </si>
  <si>
    <t>פַּנַּג</t>
  </si>
  <si>
    <t xml:space="preserve">pannag (pan-nag') n-m.
1. probably pastry
[of uncertain derivation]
KJV: Pannag. </t>
  </si>
  <si>
    <t>פֵּן</t>
  </si>
  <si>
    <t xml:space="preserve">pen (pane) adv.
1. (properly) removal
2. used only (in the construction) adverb as conjunction, lest
[from H6437]
KJV: (lest) (peradventure), that...not. 
Root(s): H6437 </t>
  </si>
  <si>
    <t xml:space="preserve">pen (pane) n-m.
1. an angle (of a street or wall)
[from an unused root meaning to turn]
KJV: corner. </t>
  </si>
  <si>
    <t>פּוּם</t>
  </si>
  <si>
    <t xml:space="preserve">pum (poom) n-m.
1. the mouth (literally or figuratively)
[(Aramaic) probably for H6310]
KJV: mouth. 
Root(s): H6310 </t>
  </si>
  <si>
    <t>פְּלֵתִי</t>
  </si>
  <si>
    <t xml:space="preserve">Plethiy (pel-ay-thee') adj.
1. a courier (collectively) or official messenger
[from the same form as H6431]
KJV: Pelethites. 
Root(s): H6431 </t>
  </si>
  <si>
    <t>פֶּלֶת</t>
  </si>
  <si>
    <t xml:space="preserve">Peleth (peh'-leth) n/p.
1. swiftness
2. Peleth, the name of two Israelites
[from an unused root meaning to flee]
KJV: Peleth. </t>
  </si>
  <si>
    <t>פְּלִשׁתִּי</t>
  </si>
  <si>
    <t xml:space="preserve">Plishtiy (pel-ish-tee') adj.
1. a Pelishtite or inhabitant of Pelesheth
[patrial from H6429]
KJV: Philistine. 
Root(s): H6429 </t>
  </si>
  <si>
    <t>פְּלֶשֶׁת</t>
  </si>
  <si>
    <t xml:space="preserve">Plesheth (pel-eh'-sheth) n/l.
1. rolling, i.e. migratory
2. Pelesheth, a region of Syria
[from H6428]
KJV: Palestina, Palestine, Philistia, Philistines. 
Root(s): H6428 </t>
  </si>
  <si>
    <t>פָּלַשׁ</t>
  </si>
  <si>
    <t xml:space="preserve">palash (paw-lash') v.
1. to roll (in dust)
[a primitive root]
KJV: roll (wallow) self. </t>
  </si>
  <si>
    <t>פַּלָּצוּת</t>
  </si>
  <si>
    <t xml:space="preserve">pallatsuwth (pal-law-tsooth') n-f.
1. affright
[from H6426]
KJV: fearfulness, horror, trembling. 
Root(s): H6426 </t>
  </si>
  <si>
    <t>פָּלַץ</t>
  </si>
  <si>
    <t xml:space="preserve">palats (paw-lats') v.
1. (properly) perhaps to rend
2. (by implication) to quiver
[a primitive root]
KJV: tremble. </t>
  </si>
  <si>
    <t>פֶּלֶס</t>
  </si>
  <si>
    <t xml:space="preserve">pelec (peh'-les) n-m.
1. a balance
[from H6424]
KJV: scales, weight. 
Root(s): H6424 </t>
  </si>
  <si>
    <t>פָּלַס</t>
  </si>
  <si>
    <t xml:space="preserve">palac (paw-las') v.
1. (properly) to roll flat, i.e. prepare (a road)
2. also to revolve, i.e. weigh (mentally)
[a primitive root]
KJV: make, ponder, weigh. </t>
  </si>
  <si>
    <t>פְּלוֹנִי</t>
  </si>
  <si>
    <t xml:space="preserve">ploniy (pel-o-nee') p/x.
1. such a one, i.e. a specified person
[from H6395]
KJV: such. 
Root(s): H6395 </t>
  </si>
  <si>
    <t>פַּלמוֹנִי</t>
  </si>
  <si>
    <t xml:space="preserve">palmowniy (pal-mo-nee') p/x.
1. a certain one, i.e. so-and-so
[probably for H6423]
KJV: certain. 
Root(s): H6423 </t>
  </si>
  <si>
    <t>פְּלַליָה</t>
  </si>
  <si>
    <t xml:space="preserve">Plalyah (pel-al-yaw') n/p.
1. Jah has judged
2. Pelaljah, an Israelite
[from H6419 and H3050]
KJV: Pelaliah. 
Root(s): H6419, H3050 </t>
  </si>
  <si>
    <t>פָּלָל</t>
  </si>
  <si>
    <t xml:space="preserve">Palal (paw-lawl') n/p.
1. judge
2. Palal, an Israelite
[from H6419]
KJV: Palal. 
Root(s): H6419 </t>
  </si>
  <si>
    <t>פָּלַל</t>
  </si>
  <si>
    <t xml:space="preserve">palal (paw-lal') v.
1. to judge (officially or mentally)
2. by extension, to intercede, pray
[a primitive root]
KJV: intreat, judge(-ment), (make) pray(-er, -ing), make supplication. </t>
  </si>
  <si>
    <t>פֶּלֶך</t>
  </si>
  <si>
    <t xml:space="preserve">pelek (peh'-lek) n-m.
1. a circuit (i.e. district)
2. also a spindle (as whirled)
3. (hence) a crutch
[from an unused root meaning to be round]
KJV: (di-)staff, participle </t>
  </si>
  <si>
    <t>פְּלִילִיָה</t>
  </si>
  <si>
    <t xml:space="preserve">pliyliyah (pel-ee-lee-yaw') n-f.
1. judicature
[feminine of H6416]
KJV: judgment. 
Root(s): H6416 </t>
  </si>
  <si>
    <t>פְּלִילִי</t>
  </si>
  <si>
    <t xml:space="preserve">pliyliy (pel-ee-lee') adj.
1. judicial
[from H6414]
KJV: judge. 
Root(s): H6414 </t>
  </si>
  <si>
    <t>פְּלִילָה</t>
  </si>
  <si>
    <t xml:space="preserve">pliylah (pel-ee-law') n-f.
1. justice
[feminine of H6414]
KJV: judgment. 
Root(s): H6414 </t>
  </si>
  <si>
    <t>פָּלִיל</t>
  </si>
  <si>
    <t xml:space="preserve">paliyl (paw-leel') n-m.
1. a magistrate
[from H6419]
KJV: judge. 
Root(s): H6419 </t>
  </si>
  <si>
    <t>פְּלֵיטָּה פְּלֵטָה</t>
  </si>
  <si>
    <t xml:space="preserve">pleytah (pel-ay-taw') (or pletah {pel-ay-taw'}) n-f.
1. deliverance
2. (concretely) an escaped portion
[feminine of H6412]
KJV: deliverance, (that is) escape(-d), remnant. 
Root(s): H6412 </t>
  </si>
  <si>
    <t>פָּלִיטּ פָּלֵיטּ פָּלֵט</t>
  </si>
  <si>
    <t xml:space="preserve">paliyt (paw-leet') (or paleyt {paw-late'} or palet {paw-late'};) n-m.
1. a refugee
[from H6403]
KJV: (that have) escape(-d, -th), fugitive. 
Root(s): H6403 </t>
  </si>
  <si>
    <t>פְּלָיָה פְּלָאיָה</t>
  </si>
  <si>
    <t xml:space="preserve">Playah (pel-aw-yaw') (or Pla.yah {pel-aw-yaw'}) n/p.
1. Jah has distinguished
2. Pelajah, the name of three Israelites
[from H6381 and H3050]
KJV: Pelaiah. 
Root(s): H6381, H3050 </t>
  </si>
  <si>
    <t>פְּלַטיָה פְּלַטיָהוּ</t>
  </si>
  <si>
    <t xml:space="preserve">Platyah (pel-at-yaw') (or Platyahuw {pel-at-yaw'-hoo}) n/p.
1. Jah has delivered
2. Pelatjah, the name of four Israelites
[from H6403 and H3050]
KJV: Pelatiah. 
Root(s): H6403, H3050 </t>
  </si>
  <si>
    <t>פַּלטִּיאֵל</t>
  </si>
  <si>
    <t xml:space="preserve">Paltiy'el (pal-tee-ale') n/p.
1. deliverance of God
2. Paltiel, the name of two Israelites
[from the same as H6404 and H410]
KJV: Paltiel, Phaltiel. 
Root(s): H6404, H410 </t>
  </si>
  <si>
    <t>פִּלטַּי</t>
  </si>
  <si>
    <t xml:space="preserve">Piltay (pil-tah'-ee) n/p.
1. Piltai, an Israelite
[for H6407]
KJV: Piltai. 
Root(s): H6407 </t>
  </si>
  <si>
    <t>פַּלטִּי</t>
  </si>
  <si>
    <t xml:space="preserve">Paltiy (pal-tee') adj.
1. a Paltite or descendant of Palti
[patronymically from H6406]
KJV: Paltite. 
Root(s): H6406 </t>
  </si>
  <si>
    <t xml:space="preserve">Paltiy (pal-tee') n/p.
1. delivered
2. Palti, the name of two Israelites
[from H6403]
KJV: Palti, Phalti. 
Root(s): H6403 </t>
  </si>
  <si>
    <t>פַּלֵּט</t>
  </si>
  <si>
    <t xml:space="preserve">pallet (pal-late') n-m.
1. escape
[from H6403]
KJV: deliverance, escape. 
Root(s): H6403 </t>
  </si>
  <si>
    <t>פֶּלֶט</t>
  </si>
  <si>
    <t xml:space="preserve">Pelet (peh'-let) n/p.
1. escape
2. Pelet, the name of two Israelites
[from H6403]
KJV: Pelet. See also H1046. 
Root(s): H6403 
See also: H1046 </t>
  </si>
  <si>
    <t>פָּלַט</t>
  </si>
  <si>
    <t xml:space="preserve">palat (paw-lat') v.
1. to slip out, i.e. escape
2. causatively, to deliver
[a primitive root]
KJV: calve, carry away safe, deliver, (cause to) escape. </t>
  </si>
  <si>
    <t>פָּלחָן</t>
  </si>
  <si>
    <t xml:space="preserve">polchan (pol-khawn') n-m.
1. worship
[(Aramaic) from H6399]
KJV: service. 
Root(s): H6399 </t>
  </si>
  <si>
    <t>פִּלחָא</t>
  </si>
  <si>
    <t xml:space="preserve">Pilcha' (pil-khaw') n/p.
1. slicing
2. Pilcha, an Israelite
[from H6400]
KJV: Pilcha. 
Root(s): H6400 </t>
  </si>
  <si>
    <t>פֶּלַח</t>
  </si>
  <si>
    <t xml:space="preserve">pelach (peh'-lakh) n-f.
1. a slice
[from H6398]
KJV: piece. 
Root(s): H6398 </t>
  </si>
  <si>
    <t>ἐξάπινα</t>
  </si>
  <si>
    <t xml:space="preserve">exapina (ex-ap'-ee-nah) adv.
1. of a sudden, i.e. unexpectedly
[from G1537 and a derivative of the same as G160]
KJV: suddenly 
Root(s): G1537, G160 
Compare: G1810 </t>
  </si>
  <si>
    <t>ἐξαπορέομαι</t>
  </si>
  <si>
    <t xml:space="preserve">exaporeomai (ex-ap-or-eh'-om-ai) v.
1. to be utterly at a loss, i.e. despond
[middle voice from G1537 and G639]
KJV: (in) despair 
Root(s): G1537, G639 </t>
  </si>
  <si>
    <t>ἐξαποστέλλω</t>
  </si>
  <si>
    <t xml:space="preserve">exapostello (ex-ap-os-tel'-lo) v.
1. to send away forth
2. (on a mission) to dispatch
3. (imperatively, peremptorily) to dismiss
[from G1537 and G649]
KJV: send (away, forth, out) 
Root(s): G1537, G649 </t>
  </si>
  <si>
    <t>ἐξαρτίζω</t>
  </si>
  <si>
    <t xml:space="preserve">exartizo (ex-ar-tid'-zo) v.
1. to finish out (time)
2. (figuratively) to equip fully (a teacher)
[from G1537 and a derivative of G739]
KJV: accomplish, thoroughly furnish 
Root(s): G1537, G739 </t>
  </si>
  <si>
    <t>ἐξαστράπτω</t>
  </si>
  <si>
    <t xml:space="preserve">exastrapto (ex-as-trap'-to) v.
1. to lighten forth
2. (figuratively) to be radiant (of very white garments)
[from G1537 and G797]
KJV: glistening 
Root(s): G1537, G797 </t>
  </si>
  <si>
    <t>ἐξαύτης</t>
  </si>
  <si>
    <t xml:space="preserve">exautes (ex-au'-tace) adv.
1. from that hour, i.e. instantly
[from G1537 and the genitive case singular feminine of G846 (G5610 being understood)]
KJV: by and by, immediately, presently, straightway 
Root(s): G1537, G846 
See also: G5610 </t>
  </si>
  <si>
    <t>ἐξεγείρω</t>
  </si>
  <si>
    <t xml:space="preserve">exegeiro (ex-eg-ei'-ro) v.
1. to rouse fully
2. (figuratively) to resuscitate (from death), release (from infliction)
[from G1537 and G1453]
KJV: raise up 
Root(s): G1537, G1453 </t>
  </si>
  <si>
    <t>ἔξειμι</t>
  </si>
  <si>
    <t xml:space="preserve">exeimi (ex'-ei-mee) v.
1. to go out, go forth
2. to leave (a place)
3. to escape (to the shore)
[from G1537 and eimi "to go"]
KJV: depart, get (to land), go out 
Root(s): G1537 </t>
  </si>
  <si>
    <t>ἐξελέγχω</t>
  </si>
  <si>
    <t xml:space="preserve">exelegcho (ex-el-eng'-kho) v.
1. to convict fully
2. (by implication) to punish
[from G1537 and G1651]
KJV: convince 
Root(s): G1537, G1651 </t>
  </si>
  <si>
    <t>ἐξέλκω</t>
  </si>
  <si>
    <t xml:space="preserve">exelko (ex-el'-ko) v.
1. to drag forth
2. (figuratively) to entice (to sin)
[from G1537 and G1670]
KJV: draw away 
Root(s): G1537, G1670 </t>
  </si>
  <si>
    <t>ἐξέραμα</t>
  </si>
  <si>
    <t xml:space="preserve">exerama (ex-er'-am-ah) n.
1. vomit, i.e. food disgorged
[from a comparative of G1537 and a presumed erao "to spew"]
KJV: vomit 
Root(s): G1537 </t>
  </si>
  <si>
    <t>ἐξερευνάω</t>
  </si>
  <si>
    <t xml:space="preserve">exereunao (ex-er-yoo-nah'-o) v.
1. to explore (figuratively)
[from G1537 and G2045]
KJV: search diligently 
Root(s): G1537, G2045 </t>
  </si>
  <si>
    <t>ἐξέρχομαι</t>
  </si>
  <si>
    <t xml:space="preserve">exerchomai (ex-er'-khom-ai) v.
1. to issue
{literally or figuratively}
[from G1537 and G2064]
KJV: come (forth, out), depart (out of), escape, get out, go (abroad, away, forth, out, thence), proceed (forth), spread abroad 
Root(s): G1537, G2064 </t>
  </si>
  <si>
    <t>ἔξεστι</t>
  </si>
  <si>
    <t xml:space="preserve">exesti (ex'-es-tee) v.
1. impersonally, it is right (through the figurative idea of being out in public)
[third person singular present indicative of a compound of G1537 and G1510, so also exon  ex-on' neuter present participle of the same (with or without some form of G1510 expressed)]
KJV: be lawful, let, X may(-est) 
Root(s): G1537, G1510 </t>
  </si>
  <si>
    <t>ἐξετάζω</t>
  </si>
  <si>
    <t xml:space="preserve">exetazo (ex-et-ad'-zo) v.
1. to test thoroughly (by questions), i.e. ascertain or interrogate
[from G1537 and etazo "to examine"]
KJV: ask, enquire, search 
Root(s): G1537 </t>
  </si>
  <si>
    <t>ἐξηγέομαι</t>
  </si>
  <si>
    <t xml:space="preserve">exegeomai (ex-ayg-eh'-om-ai) v.
1. to consider out (aloud), i.e. rehearse, unfold
[from G1537 and G2233]
KJV: declare, tell 
Root(s): G1537, G2233 </t>
  </si>
  <si>
    <t>ἑξήκοντα</t>
  </si>
  <si>
    <t xml:space="preserve">hexekonta (hex-ay'-kon-tah) n.
1. sixty
[from the tenth multiple of hex]
KJV: sixty(-fold), threescore 
See also: G1803 </t>
  </si>
  <si>
    <t>ἑξῆς</t>
  </si>
  <si>
    <t xml:space="preserve">hexes (hex-ace`) adv.
1. successive
[from G2192 (in the sense of taking hold of, i.e. adjoining)]
KJV: after, following, X morrow, next 
Root(s): G2192 </t>
  </si>
  <si>
    <t>ἐξηχέομαι</t>
  </si>
  <si>
    <t xml:space="preserve">execheomai (ex-ay-kheh'-om-ai) v.
1. to "echo" forth, i.e. resound (be generally reported)
[middle voice from G1537 and G2278]
KJV: sound forth 
Root(s): G1537, G2278 </t>
  </si>
  <si>
    <t>ἕξις</t>
  </si>
  <si>
    <t xml:space="preserve">hexis (hex'-is) n.
1. habit
2. (by implication) practice
[from G2192]
KJV: use 
Root(s): G2192 </t>
  </si>
  <si>
    <t>ἐξίστημι</t>
  </si>
  <si>
    <t xml:space="preserve">existemi (ex-is'-tay-mee) v.
1. to put (stand) out of wits, i.e. astound
2. (reflexively) become astounded, insane
[from G1537 and G2476]
KJV: amaze, be (make) astonished, be beside self (selves), bewitch, wonder 
Root(s): G1537, G2476 </t>
  </si>
  <si>
    <t>ἐξισχύω</t>
  </si>
  <si>
    <t xml:space="preserve">exischuo (ex-is-khoo'-o) v.
1. to have full strength, i.e. be entirely competent
[from G1537 and G2480]
KJV: be able 
Root(s): G1537, G2480 
Compare: G2902, G4599 </t>
  </si>
  <si>
    <t>ἔξοδος</t>
  </si>
  <si>
    <t xml:space="preserve">exodos (ex'-od-os) n.
1. an exit
2. (figuratively) death
[from G1537 and G3598]
KJV: decease, departing 
Root(s): G1537, G3598 </t>
  </si>
  <si>
    <t>ἐξολοθρεύω</t>
  </si>
  <si>
    <t xml:space="preserve">exolothreuo (ex-ol-oth-ryoo'-o) v.
1. to extirpate
[from G1537 and G3645]
KJV: destroy 
Root(s): G1537, G3645 </t>
  </si>
  <si>
    <t>ἐξομολογέω</t>
  </si>
  <si>
    <t xml:space="preserve">exomologeo (ex-om-ol-og-eh'-o) v.
1. to acknowledge or (by implication, of assent) agree fully
[from G1537 and G3670]
KJV: confess, profess, promise 
Root(s): G1537, G3670 </t>
  </si>
  <si>
    <t>ἐξορκίζω</t>
  </si>
  <si>
    <t xml:space="preserve">exorkizo (ex-or-kid'-zo) v.
1. to exact an oath, i.e. conjure
[from G1537 and G3726]
KJV: adjure 
Root(s): G1537, G3726 </t>
  </si>
  <si>
    <t>ἐξορκιστής</t>
  </si>
  <si>
    <t xml:space="preserve">exorkistes (ex-or-kis-tace') n.
1. one that binds by an oath (or spell)
2. (by implication) an "exorcist" (conjurer)
[from G1844]
KJV: exorcist 
Root(s): G1844 </t>
  </si>
  <si>
    <t>ἐξορύσσω</t>
  </si>
  <si>
    <t xml:space="preserve">exorusso (ex-or-oos'-so) v.
1. to dig out
2. (by extension) to extract (an eye), remove (roofing)
[from G1537 and G3736]
KJV: break up, pluck out 
Root(s): G1537, G3736 </t>
  </si>
  <si>
    <t>ἐξουδενόω</t>
  </si>
  <si>
    <t xml:space="preserve">exoudenoo (ex-ou-den-oh'-o) v.
1. to make utterly nothing of, i.e. despise
[from G1537 and a derivative of the neuter of G3762]
KJV: set at nought 
Root(s): G1537, G3762 
See also: G1848 </t>
  </si>
  <si>
    <t>ἐξουθενέω</t>
  </si>
  <si>
    <t xml:space="preserve">exoutheneo (ex-ou-then-eh'-o) v.
1. contemptible, despise, least esteemed
[a variation of G1847 and meaning the same]
KJV: set at nought 
Root(s): G1847 </t>
  </si>
  <si>
    <t>ἐξουσία</t>
  </si>
  <si>
    <t xml:space="preserve">exousia (ex-ou-see'-ah) n.
1. privilege
2. (subjectively) force, capacity, competency, freedom
3. (objectively) mastery (concretely, magistrate, superhuman, potentate, token of control), delegated influence
[from G1832 (in the sense of ability)]
KJV: authority, jurisdiction, liberty, power, right, strength 
Root(s): G1832 </t>
  </si>
  <si>
    <t>ἐξουσιάζω</t>
  </si>
  <si>
    <t xml:space="preserve">exousiazo (ex-ou-see-ad'-zo) v.
1. to control
[from G1849]
KJV: exercise authority upon, bring under the (have) power of 
Root(s): G1849 </t>
  </si>
  <si>
    <t>ἐξοχή</t>
  </si>
  <si>
    <t xml:space="preserve">exoche (ex-okh-ay') n.
1. prominence (figuratively)
[from a compound of G1537 and G2192 (meaning to stand out)]
KJV: principal 
Root(s): G1537, G2192 </t>
  </si>
  <si>
    <t>ἐξυπνίζω</t>
  </si>
  <si>
    <t xml:space="preserve">exupnizo (ex-oop-nid'-zo) v.
1. to waken
[from G1853]
KJV: awake out of sleep 
Root(s): G1853 </t>
  </si>
  <si>
    <t>ἔξυπνος</t>
  </si>
  <si>
    <t xml:space="preserve">exupnos (ex'-oop-nos) adj.
1. awake
[from G1537 and G5258]
KJV: X out of sleep 
Root(s): G1537, G5258 </t>
  </si>
  <si>
    <t>ἔξω</t>
  </si>
  <si>
    <t xml:space="preserve">exo (ex'-o) adv.
1. out(-side, of doors)
{literally or figuratively}
[adverb from G1537]
KJV: away, forth, (with-)out (of, -ward), strange 
Root(s): G1537 </t>
  </si>
  <si>
    <t>ἔξωθεν</t>
  </si>
  <si>
    <t xml:space="preserve">exothen (ex'-o-then) adv.
1. external(-ly)
[from G1854]
KJV: out(-side, -ward, - wardly), (from) without 
Root(s): G1854 </t>
  </si>
  <si>
    <t>ἐξωθέω</t>
  </si>
  <si>
    <t xml:space="preserve">exotheo (ex-o-theh'-o) (or  exotho   ex-o'-tho) v.
1. to expel
2. (by implication) to propel
[from G1537 and otheo "to push"]
KJV: drive out, thrust in 
Root(s): G1537 </t>
  </si>
  <si>
    <t>ἐξώτερος</t>
  </si>
  <si>
    <t xml:space="preserve">exoteros (ex-o'-ter-os) adj.
1. exterior
[comparative of G1854]
KJV: outer 
Root(s): G1854 </t>
  </si>
  <si>
    <t>ἑορτάζω</t>
  </si>
  <si>
    <t xml:space="preserve">heortazo (heh-or-tad'-zo) v.
1. to observe a festival
[from G1859]
KJV: keep the feast 
Root(s): G1859 </t>
  </si>
  <si>
    <t>ἑορτή</t>
  </si>
  <si>
    <t xml:space="preserve">heorte (heh-or-tay') n.
1. a festival
[of uncertain affinity]
KJV: feast, holyday </t>
  </si>
  <si>
    <t>ἐπαγγελία</t>
  </si>
  <si>
    <t xml:space="preserve">epaggelia (ep-ang-el-ee'-ah) n.
1. an announcement (for information, assent or pledge)
2. (especially) a divine assurance of good
[from G1861]
KJV: message, promise 
Root(s): G1861 </t>
  </si>
  <si>
    <t>ἐπαγγέλλω</t>
  </si>
  <si>
    <t xml:space="preserve">epaggello (ep-ang-el'-lo) v.
1. to announce upon (reflexively)
2. (by implication) to engage to do something, to assert something respecting oneself
[from G1909 and the base of G32]
KJV: profess, (make) promise 
Root(s): G1909, G32 </t>
  </si>
  <si>
    <t>ἐπάγγελμα</t>
  </si>
  <si>
    <t xml:space="preserve">epaggelma (ep-ang'-el-mah) n.
1. a self-committal (by assurance of conferring some good)
[from G1861]
KJV: promise 
Root(s): G1861 </t>
  </si>
  <si>
    <t>ἐπάγω</t>
  </si>
  <si>
    <t xml:space="preserve">epago (ep-ag'-o) v.
1. to superinduce, i.e. inflict (an evil), charge (a crime)
[from G1909 and G71]
KJV: bring upon 
Root(s): G1909, G71 </t>
  </si>
  <si>
    <t>ἐπαγωνίζομαι</t>
  </si>
  <si>
    <t xml:space="preserve">epagonizomai (ep-ag-o-nid'-zom-ai) v.
1. to struggle for
[from G1909 and G75]
KJV: earnestly contend for 
Root(s): G1909, G75 </t>
  </si>
  <si>
    <t>ἐπαθροίζω</t>
  </si>
  <si>
    <t xml:space="preserve">epathroizo (ep-ath-roid'-zo) v.
1. to accumulate
[from G1909 and athroizo "to assemble"]
KJV: gather thick together 
Root(s): G1909 </t>
  </si>
  <si>
    <t>Ἐπαίνετος</t>
  </si>
  <si>
    <t xml:space="preserve">Epainetos (ep-ai'-net-os) n/p.
1. praised
2. Epaenetus, a Christian
[from G1867]
KJV: Epenetus 
Root(s): G1867 </t>
  </si>
  <si>
    <t>ἐπαινέω</t>
  </si>
  <si>
    <t xml:space="preserve">epaineo (ep-ai-neh'-o) v.
1. to applaud
[from G1909 and G134]
KJV: commend, laud, praise 
Root(s): G1909, G134 </t>
  </si>
  <si>
    <t>ἔπαινος</t>
  </si>
  <si>
    <t xml:space="preserve">epainos (ep'-ai-nos) n.
1. laudation
2. (concretely) a commendable thing
[from G1909 and the base of G134]
KJV: praise 
Root(s): G1909, G134 
Compare: G136 </t>
  </si>
  <si>
    <t>ἐπαίρω</t>
  </si>
  <si>
    <t xml:space="preserve">epairo (ep-ai'-ro) v.
1. to raise up
{literally or figuratively}
[from G1909 and G142]
KJV: exalt self, poise (lift, take) up 
Root(s): G1909, G142 </t>
  </si>
  <si>
    <t>ἐπαισχύνομαι</t>
  </si>
  <si>
    <t xml:space="preserve">epaischunomai (ep-ai-skhoo'-nom-ai) v.
1. to feel shame for something
[from G1909 and G153]
KJV: be ashamed 
Root(s): G1909, G153 </t>
  </si>
  <si>
    <t>ἐπαιτέω</t>
  </si>
  <si>
    <t xml:space="preserve">epaiteo (ep-ai-teh'-o) v.
1. to ask for
[from G1909 and G154]
KJV: beg 
Root(s): G1909, G154 </t>
  </si>
  <si>
    <t>ἐπακολουθέω</t>
  </si>
  <si>
    <t xml:space="preserve">epakoloutheo (ep-ak-ol-ou-theh'-o) v.
1. to accompany
[from G1909 and G190]
KJV: follow (after) 
Root(s): G1909, G190 </t>
  </si>
  <si>
    <t>ἐπακούω</t>
  </si>
  <si>
    <t xml:space="preserve">epakouo (ep-ak-ou'-o) v.
1. to hearken (favorably) to
[from G1909 and G191]
KJV: hear 
Root(s): G1909, G191 </t>
  </si>
  <si>
    <t>ἐπακροάομαι</t>
  </si>
  <si>
    <t xml:space="preserve">epakroaomai (ep-ak-ro-ah'-om-ai) v.
1. to listen (intently) to
[from G1909 and the base of G202]
KJV: hear 
Root(s): G1909, G202 </t>
  </si>
  <si>
    <t>ἐπάν</t>
  </si>
  <si>
    <t xml:space="preserve">epan (ep-an') conj.
1. whenever, as soon as
[from G1909 and G302, a particle of indefinite contemporaneousness]
KJV: when 
Root(s): G1909, G302 </t>
  </si>
  <si>
    <t>ἐπάναγκες</t>
  </si>
  <si>
    <t xml:space="preserve">epanagkes (ep-an'-ang-kes) adv.
1. (adverbially) on necessity, i.e. necessarily
[neuter of a presumed compound of G1909 and G318]
KJV: necessary 
Root(s): G1909, G318 </t>
  </si>
  <si>
    <t>ἐπανάγω</t>
  </si>
  <si>
    <t xml:space="preserve">epanago (ep-an-ag'-o) v.
1. to lead up on
2. (technically) to put out (to sea)
3. (intransitively) to return
[from G1909 and G321]
KJV: launch (thrust) out, return 
Root(s): G1909, G321 </t>
  </si>
  <si>
    <t>ἐπαναμιμνήσκω</t>
  </si>
  <si>
    <t xml:space="preserve">epanamimnesko (ep-an-ah-mim-nays'-ko) v.
1. to remind of
[from G1909 and G363]
KJV: put in mind 
Root(s): G1909, G363 </t>
  </si>
  <si>
    <t>ἐπαναπαύομαι</t>
  </si>
  <si>
    <t xml:space="preserve">epanapauomai (ep-an-ah-pau'-om-ai) v.
1. to settle on
2. (literally) remain
3. (figuratively) rely
[middle voice from G1909 and G373]
KJV: rest in (upon) 
Root(s): G1909, G373 </t>
  </si>
  <si>
    <t>ἐπανέρχομαι</t>
  </si>
  <si>
    <t xml:space="preserve">epanerchomai (ep-an-er'-khom-ai) v.
1. to come up on, i.e. return
[from G1909 and G424]
KJV: come again, return 
Root(s): G1909, G424 </t>
  </si>
  <si>
    <t>ἐπανίσταμαι</t>
  </si>
  <si>
    <t xml:space="preserve">epanistamai (ep-an-is'-tam-ai) v.
1. to stand up on
2. (figuratively) to attack
[middle voice from G1909 and G450]
KJV: rise up against 
Root(s): G1909, G450 </t>
  </si>
  <si>
    <t>ἐπανόρθωσις</t>
  </si>
  <si>
    <t xml:space="preserve">epanorthosis (ep-an-or'-tho-sis) n.
1. a straightening up again
2. (figuratively) rectification (reformation)
[from a compound of G1909 and G461]
KJV: correction 
Root(s): G1909, G461 </t>
  </si>
  <si>
    <t>ἐπάνω</t>
  </si>
  <si>
    <t xml:space="preserve">epano (ep-an'-o) adv.
1. up above, i.e. over or on (of place, amount, rank, etc.)
[from G1909 and G507]
KJV: above, more than, (up-)on, over 
Root(s): G1909, G507 </t>
  </si>
  <si>
    <t>ἐπαρκέω</t>
  </si>
  <si>
    <t xml:space="preserve">eparkeo (ep-ar-keh'-o) v.
1. to avail for, i.e. help
[from G1909 and G714]
KJV: relieve 
Root(s): G1909, G714 </t>
  </si>
  <si>
    <t>ἐπαρχία</t>
  </si>
  <si>
    <t xml:space="preserve">eparchia (ep-ar-khee'-ah) n.
1. a special region of government, i.e. a Roman prefecture
[from a compound of G1909 and G757 (meaning a governor of a district, "eparch")]
KJV: province 
Root(s): G1909, G757 </t>
  </si>
  <si>
    <t>ἔπαυλις</t>
  </si>
  <si>
    <t xml:space="preserve">epaulis (ep'-au-lis) n.
1. a hut over the head, i.e. a dwelling
[from G1909 and an equivalent of G833]
KJV: habitation 
Root(s): G1909, G833 </t>
  </si>
  <si>
    <t>ἐπαύριον</t>
  </si>
  <si>
    <t xml:space="preserve">epaurion (ep-au'-ree-on) adv.
1. occurring on the succeeding day, i.e. to-morrow
{(G2250 being implied)}
[from G1909 and G839]
KJV: day following, morrow, next day (after) 
Root(s): G1909, G839 
See also: G2250 </t>
  </si>
  <si>
    <t>ἐπαυτοφώρῳ</t>
  </si>
  <si>
    <t xml:space="preserve">epautophoro (ep-au-tof-o'-ro") adv.
1. in theft itself
2. (by analogy) in actual crime
[from G1909 and G846 and (the dative case singular of) a derivative of phor (a thief)]
KJV: in the very act 
Root(s): G1909, G846 </t>
  </si>
  <si>
    <t>Ἐπαφρᾶς</t>
  </si>
  <si>
    <t xml:space="preserve">Epaphras (ep-af-ras`) n/p.
1. Epaphras, a Christian
[contracted from G1891]
KJV: Epaphras 
Root(s): G1891 </t>
  </si>
  <si>
    <t>ἐπαφρίζω</t>
  </si>
  <si>
    <t xml:space="preserve">epaphrizo (ep-af-rid'-zo) v.
1. to foam upon
2. (figuratively) to exhibit (a vile passion)
[from G1909 and G875]
KJV: foam out 
Root(s): G1909, G875 </t>
  </si>
  <si>
    <t>Ἐπαφρόδιτος</t>
  </si>
  <si>
    <t xml:space="preserve">Epaphroditos (ep-af-rod'-ee-tos) n/p.
1. Epaphroditus, a Christian
[from G1909 (in the sense of devoted to) and Aphrodite (Venus)]
KJV: Epaphroditus 
Root(s): G1909 
Compare: G1889 </t>
  </si>
  <si>
    <t>ἐπεγείρω</t>
  </si>
  <si>
    <t xml:space="preserve">epegeiro (ep-eg-ei'-ro) v.
1. to rouse upon
2. (figuratively) to excite against
[from G1909 and G1453]
KJV: raise, stir up 
Root(s): G1909, G1453 </t>
  </si>
  <si>
    <t>ἐπεί</t>
  </si>
  <si>
    <t xml:space="preserve">epei (ep-ei') conj.
1. thereupon, i.e. since (of time or cause)
[from G1909 and G1487]
KJV: because, else, for that (then, -asmuch as), otherwise, seeing that, since, when 
Root(s): G1909, G1487 </t>
  </si>
  <si>
    <t>ἐπειδή</t>
  </si>
  <si>
    <t xml:space="preserve">epeide (ep-ei-day') conj.
1. since now
2. (of time) when
3. (of cause) whereas
[from G1893 and G1211]
KJV: after that, because, for (that, -asmuch as), seeing, since 
Root(s): G1893, G1211 </t>
  </si>
  <si>
    <t>ἐπειδήπερ</t>
  </si>
  <si>
    <t xml:space="preserve">epeideper (ep-ei-day'-per) conj.
1. since indeed (of cause)
[from G1894 and G4007]
KJV: forasmuch 
Root(s): G1894, G4007 </t>
  </si>
  <si>
    <t>ἐπείδον</t>
  </si>
  <si>
    <t xml:space="preserve">epeidon (ep-ei'-don) (and other moods and persons of the same tense) v.
1. to regard (favorably or otherwise)
[from G1909 and G1492]
KJV: behold, look upon 
Root(s): G1909, G1492 </t>
  </si>
  <si>
    <t>ἐπείπερ</t>
  </si>
  <si>
    <t xml:space="preserve">epeiper (ep-ei'-per) conj.
1. since indeed (of cause)
[from G1893 and G4007]
KJV: seeing 
Root(s): G1893, G4007 </t>
  </si>
  <si>
    <t>ἐπεισαγωγή</t>
  </si>
  <si>
    <t xml:space="preserve">epeisagoge (ep-ice-ag-o-gay') n.
1. a superintroduction
[from a compound of G1909 and G1521]
KJV: bringing in 
Root(s): G1909, G1521 </t>
  </si>
  <si>
    <t>ἔπειτα</t>
  </si>
  <si>
    <t xml:space="preserve">epeita (ep'-ei-tah) adv.
1. thereafter
[from G1909 and G1534]
KJV: after that(-ward), then 
Root(s): G1909, G1534 </t>
  </si>
  <si>
    <t>ἐπέκεινα</t>
  </si>
  <si>
    <t xml:space="preserve">epekeina (ep-ek'-ei-nah) adv.
1. upon those parts of, i.e. on the further side of
[from G1909 and (the accusative case plural neuter of) G1565]
KJV: beyond 
Root(s): G1909, G1565 </t>
  </si>
  <si>
    <t>ἐπεκτείνομαι</t>
  </si>
  <si>
    <t xml:space="preserve">epekteinomai (ep-ek-tei'-nom-ai) v.
1. to stretch (oneself) forward upon
[middle voice from G1909 and G1614]
KJV: reach forth 
Root(s): G1909, G1614 </t>
  </si>
  <si>
    <t>ἐπενδύομαι</t>
  </si>
  <si>
    <t xml:space="preserve">ependuomai (ep-en-doo'-om-ai) v.
1. to invest upon oneself
[middle voice from G1909 and G1746]
KJV: be clothed upon 
Root(s): G1909, G1746 </t>
  </si>
  <si>
    <t>ἐπενδύτης</t>
  </si>
  <si>
    <t xml:space="preserve">ependutes (ep-en-doo'-tace) n.
1. a wrapper, i.e. outer garment
[from G1902]
KJV: fisher's coat 
Root(s): G1902 </t>
  </si>
  <si>
    <t>ἐπέρχομαι</t>
  </si>
  <si>
    <t xml:space="preserve">eperchomai (ep-er'-khom-ai) v.
1. to supervene, i.e. arrive, occur, impend, attack, (figuratively) influence
[from G1909 and G2064]
KJV: come (in, upon) 
Root(s): G1909, G2064 </t>
  </si>
  <si>
    <t>ἐπερωτάω</t>
  </si>
  <si>
    <t xml:space="preserve">eperotao (ep-er-o-tah'-o) v.
1. to ask for, i.e. inquire, seek
[from G1909 and G2065]
KJV: ask (after, questions), demand, desire, question 
Root(s): G1909, G2065 </t>
  </si>
  <si>
    <t>ἐπερώτημα</t>
  </si>
  <si>
    <t xml:space="preserve">eperotema (ep-er-o'-tay-mah) n.
1. an inquiry
[from G1905]
KJV: answer 
Root(s): G1905 </t>
  </si>
  <si>
    <t>ἐπέχω</t>
  </si>
  <si>
    <t xml:space="preserve">epecho (ep-ekh'-o) v.
1. to hold upon
2. (by implication) to retain
3. (by extension) to detain
4. (with implication) to pay attention to
{with implication, G3563 is implied}
[from G1909 and G2192]
KJV: give (take) heed unto, hold forth, mark, stay 
Root(s): G1909, G2192 
See also: G3563 </t>
  </si>
  <si>
    <t>ἐπηρεάζω</t>
  </si>
  <si>
    <t xml:space="preserve">epereazo (ep-ay-reh-ad'-zo) v.
1. to insult, slander
[from a comparative of G1909 and (probably) areia "threats"]
KJV: use despitefully, falsely accuse 
Root(s): G1909 </t>
  </si>
  <si>
    <t>ἐπί</t>
  </si>
  <si>
    <t xml:space="preserve">epi (ep-ee') prep.
1. (properly) meaning superimposition (of time, place, order, etc.)
2. (genitive case) as a relation of distribution (over, upon, etc.)
3. (dative case) of rest (at, on, etc.)
4. (accusative case) of direction (towards, upon, etc.)
{literally or figuratively; In compounds it retains essentially the same import (at, upon, etc.)}
[a primary preposition]
KJV: about (the times), above, after, against, among, as long as (touching), at, beside, X have charge of, (be-, (where-))fore, in (a place, as much as, the time of, -to), (because) of, (up-)on (behalf of), over, (by, for) the space of, through(-out), (un-)to(-ward), with. </t>
  </si>
  <si>
    <t>ἐπιβαίνω</t>
  </si>
  <si>
    <t xml:space="preserve">epibaino (ep-ee-bai'-no) v.
1. to walk upon, i.e. mount, ascend, embark, arrive
[from G1909 and the base of G939]
KJV: come (into), enter into, go abroad, sit upon, take ship 
Root(s): G1909, G939 </t>
  </si>
  <si>
    <t>ἐπιβάλλω</t>
  </si>
  <si>
    <t xml:space="preserve">epiballo (ep-ee-bal'-lo) v.
1. to throw upon
2. (specially) to reflect
3. (impersonally) to belong to
{literal or figurative, transitive or reflexive; usually with more or less force; (specially, G1438 is implied)}
[from G1909 and G906]
KJV: beat into, cast (up-)on, fall, lay (on), put (unto), stretch forth, think on 
Root(s): G1909, G906 
See also: G1438 </t>
  </si>
  <si>
    <t>ἐπιβαρέω</t>
  </si>
  <si>
    <t xml:space="preserve">epibareo (ep-ee-bar-eh'-o) v.
1. to be heavy upon
2. (financially) to be expensive to
3. (figuratively) to be severe towards
[from G1909 and G916]
KJV: be chargeable to, overcharge 
Root(s): G1909, G916 </t>
  </si>
  <si>
    <t>ἐπιβιβάζω</t>
  </si>
  <si>
    <t xml:space="preserve">epibibazo (ep-ee-bee-bad'-zo) v.
1. to cause to mount (an animal)
[from G1909 and a reduplicated derivative of the base of G939]
KJV: set on 
Root(s): G1909, G939 
Compare: G307 </t>
  </si>
  <si>
    <t>ἐπιβλέπω</t>
  </si>
  <si>
    <t xml:space="preserve">epiblepo (ep-ee-blep'-o) v.
1. to gaze at (with favor, pity or partiality)
[from G1909 and G991]
KJV: look upon, regard, have respect to 
Root(s): G1909, G991 </t>
  </si>
  <si>
    <t>ἐπίβλημα</t>
  </si>
  <si>
    <t xml:space="preserve">epiblema (ep-ib'-lay-mah) n.
1. a patch
[from G1911]
KJV: piece 
Root(s): G1911 </t>
  </si>
  <si>
    <t>ἐπιβοάω</t>
  </si>
  <si>
    <t xml:space="preserve">epiboao (ep-ee-bo-ah'-o) v.
1. to exclaim against
[from G1909 and G994]
KJV: cry 
Root(s): G1909, G994 </t>
  </si>
  <si>
    <t>ἐπιβουλή</t>
  </si>
  <si>
    <t xml:space="preserve">epiboule (ep-ee-bou-lay') n.
1. a plan against someone, i.e. a plot
[from a presumed compound of G1909 and G1014]
KJV: laying (lying) in wait 
Root(s): G1909, G1014 </t>
  </si>
  <si>
    <t>ἐπιγαμβρεύω</t>
  </si>
  <si>
    <t xml:space="preserve">epigambreuo (ep-ee-gam-bryoo'-o) v.
1. to form affinity with
2. (specially) in a levirate way
[from G1909 and a derivative of G1062]
KJV: marry 
Root(s): G1909, G1062 </t>
  </si>
  <si>
    <t>ἐπίγειος</t>
  </si>
  <si>
    <t xml:space="preserve">epigeios (ep-ig'-ei-os) adj.
1. worldly (physically or morally)
[from G1909 and G1093]
KJV: earthly, in earth, terrestrial 
Root(s): G1909, G1093 </t>
  </si>
  <si>
    <t>ἐπιγίνομαι</t>
  </si>
  <si>
    <t xml:space="preserve">epiginomai (ep-ig-in'-om-ai) v.
1. to arrive upon, i.e. spring up (as a wind)
[from G1909 and G1096]
KJV: blow 
Root(s): G1909, G1096 </t>
  </si>
  <si>
    <t>ἐπιγινώσκω</t>
  </si>
  <si>
    <t xml:space="preserve">epiginosko (ep-ig-in-oce'-ko) v.
1. to know upon some mark, i.e. recognize
2. (by implication) to become fully acquainted with, to acknowledge
[from G1909 and G1097]
KJV: (ac-, have, take)know(-ledge, well), perceive 
Root(s): G1909, G1097 </t>
  </si>
  <si>
    <t>ἐπίγνωσις</t>
  </si>
  <si>
    <t xml:space="preserve">epignosis (ep-ig'-no-sis) n.
1. recognition
2. (by implication) full discernment, acknowledgement
[from G1921]
KJV: (ac-)knowledge(-ing, - ment) 
Root(s): G1921 </t>
  </si>
  <si>
    <t>ἐπιγραφή</t>
  </si>
  <si>
    <t xml:space="preserve">epigraphe (ep-ig-raf-ay') n.
1. an inscription
[from G1924]
KJV: superscription 
Root(s): G1924 </t>
  </si>
  <si>
    <t>ἐπιγράφω</t>
  </si>
  <si>
    <t xml:space="preserve">epigrapho (ep-ee-graf'-o) v.
1. to inscribe (physically or mentally)
[from G1909 and G1125]
KJV: inscription, write in (over, thereon) 
Root(s): G1909, G1125 </t>
  </si>
  <si>
    <t>ἐπιδείκνυμι</t>
  </si>
  <si>
    <t xml:space="preserve">epideiknumi (ep-ee-deik'-noo-mee) v.
1. to exhibit (physically or mentally)
[from G1909 and G1166]
KJV: shew 
Root(s): G1909, G1166 </t>
  </si>
  <si>
    <t>ἐπιδέχομαι</t>
  </si>
  <si>
    <t xml:space="preserve">epidechomai (ep-ee-dekh'-om-ai) v.
1. to admit (as a guest or (figuratively) teacher)
[from G1909 and G1209]
KJV: receive 
Root(s): G1909, G1209 </t>
  </si>
  <si>
    <t>ἐπιδημέω</t>
  </si>
  <si>
    <t xml:space="preserve">epidemeo (ep-ee-day-meh'-o) v.
1. to make oneself at home
2. (by extension) to reside (in a foreign country)
[from a compound of G1909 and G1218]
KJV: (be) dwelling (which were) there, stranger 
Root(s): G1909, G1218 </t>
  </si>
  <si>
    <t>ἐπιδιατάσσομαι</t>
  </si>
  <si>
    <t xml:space="preserve">epidiatassomai (ep-ee-dee-ah-tas'-som-ai) v.
1. to appoint besides, i.e. supplement (as a codicil)
[middle voice from G1909 and G1299]
KJV: add to 
Root(s): G1909, G1299 </t>
  </si>
  <si>
    <t>ἐπιδίδωμι</t>
  </si>
  <si>
    <t xml:space="preserve">epididomi (ep-ee-did'-o-mee) v.
1. to give over (by hand or surrender)
[from G1909 and G1325]
KJV: deliver unto, give, let (+ (her drive)), offer 
Root(s): G1909, G1325 </t>
  </si>
  <si>
    <t>ἐπιδιορθόω</t>
  </si>
  <si>
    <t xml:space="preserve">epidiorthoo (ep-ee-dee-or-thoh'-o) v.
1. to straighten further
2. (figuratively) arrange additionally
[from G1909 and a derivative of G3717]
KJV: set in order 
Root(s): G1909, G3717 </t>
  </si>
  <si>
    <t>ἐπιδύω</t>
  </si>
  <si>
    <t xml:space="preserve">epiduo (ep-ee-doo'-o) v.
1. to set fully (as the sun)
[from G1909 and G1416]
KJV: go down 
Root(s): G1909, G1416 </t>
  </si>
  <si>
    <t>ἐπιείκεια</t>
  </si>
  <si>
    <t xml:space="preserve">epieikeia (ep-ee-ei'-kei-ah) n.
1. suitableness
2. (by implication) equity, mildness
[from G1933]
KJV: clemency, gentleness 
Root(s): G1933 </t>
  </si>
  <si>
    <t>ἐπιεικής</t>
  </si>
  <si>
    <t xml:space="preserve">epieikes (ep-ee-ei-kace') adj.
1. appropriate
2. (by implication) mild
[from G1909 and G1503]
KJV: gentle, moderation, patient 
Root(s): G1909, G1503 </t>
  </si>
  <si>
    <t>ἐπιζητέω</t>
  </si>
  <si>
    <t xml:space="preserve">epizeteo (ep-eed-zay-teh'-o) v.
1. to search (inquire) for
2. (intensively) to demand, to crave
[from G1909 and G2212]
KJV: desire, enquire, seek (after, for) 
Root(s): G1909, G2212 </t>
  </si>
  <si>
    <t>ἐπιθανάτιος</t>
  </si>
  <si>
    <t xml:space="preserve">epithanatios (ep-ee-than-at'-ee-os) adj.
1. doomed to death
[from G1909 and G2288]
KJV: appointed to death 
Root(s): G1909, G2288 </t>
  </si>
  <si>
    <t>ἐπίθεσις</t>
  </si>
  <si>
    <t xml:space="preserve">epithesis (ep-ith'-es-is) n.
1. an imposition (of hands officially)
[from G2007]
KJV: laying (putting) on 
Root(s): G2007 </t>
  </si>
  <si>
    <t>ἐπιθυμέω</t>
  </si>
  <si>
    <t xml:space="preserve">epithumeo (ep-ee-thoo-meh'-o) v.
1. to set the heart upon, i.e. long for (rightfully or otherwise)
[from G1909 and G2372]
KJV: covet, desire, would fain, lust (after) 
Root(s): G1909, G2372 </t>
  </si>
  <si>
    <t>ἐπιθυμητής</t>
  </si>
  <si>
    <t xml:space="preserve">epithumetes (ep-ee-thoo-may-tace') n.
1. a craver
[from G1937]
KJV: + lust after 
Root(s): G1937 </t>
  </si>
  <si>
    <t>ἐπιθυμία</t>
  </si>
  <si>
    <t xml:space="preserve">epithumia (ep-ee-thoo-mee'-ah) n.
1. a longing
2. (especially) a lust for what is forbidden
[from G1937]
KJV: concupiscence, desire, lust (after) 
Root(s): G1937 </t>
  </si>
  <si>
    <t>ἐπικαθίζω</t>
  </si>
  <si>
    <t xml:space="preserve">epikathizo (ep-ee-kath-id'-zo) v.
1. to seat upon
[from G1909 and G2523]
KJV: set on 
Root(s): G1909, G2523 </t>
  </si>
  <si>
    <t>ἐπικαλέομαι</t>
  </si>
  <si>
    <t xml:space="preserve">epikaleomai (ep-ee-kal-eh'-om-ai) v.
1. to entitle
2. (by implication) to invoke (for aid, worship, testimony, decision, etc.)
[middle voice from G1909 and G2564]
KJV: appeal (unto), call (on, upon), surname 
Root(s): G1909, G2564 </t>
  </si>
  <si>
    <t>ἐπικάλυμα</t>
  </si>
  <si>
    <t xml:space="preserve">epikaluma (ep-ee-kal'-oo-mah) n.
1. a covering
2. (figuratively) pretext
[from G1943]
KJV: cloke 
Root(s): G1943 </t>
  </si>
  <si>
    <t>ἐπικαλύπτω</t>
  </si>
  <si>
    <t xml:space="preserve">epikalupto (ep-ee-kal-oop'-to) v.
1. to conceal
2. (figuratively) forgive
[from G1909 and G2572]
KJV: cover 
Root(s): G1909, G2572 </t>
  </si>
  <si>
    <t>ἐπικατάρατος</t>
  </si>
  <si>
    <t xml:space="preserve">epikataratos (ep-ee-kat-ar'-at-os) adj.
1. accursed, damned
2. (by analogy) doomed
[from G1909 and a derivative of G2672]
KJV: accursed 
Root(s): G1909, G2672 </t>
  </si>
  <si>
    <t>ἐπίκειμαι</t>
  </si>
  <si>
    <t xml:space="preserve">epikeimai (ep-ik'-ei-mai) v.
1. to rest upon
{literally or figuratively}
[from G1909 and G2749]
KJV: impose, be instant, (be) laid (there-, up-)on, (when) lay (on), lie (on), press upon 
Root(s): G1909, G2749 </t>
  </si>
  <si>
    <t>Ἐπικούρειος</t>
  </si>
  <si>
    <t xml:space="preserve">Epikoureios (ep-ee-kou'-rei-os) n/g.
1. an Epicurean or follower of Epicurus
[from Epikouros (a noted philosopher)]
KJV: Epicurean 
Compare: G1947 </t>
  </si>
  <si>
    <t>ἐπικουρία</t>
  </si>
  <si>
    <t xml:space="preserve">epikouria (ep-ee-kou-ree'-ah) n.
1. assistance
[from a compound of G1909 and a (prolonged) form of the base of G2877 (in the sense of servant)]
KJV: help 
Root(s): G1909, G2877 </t>
  </si>
  <si>
    <t>ἐπικρίνω</t>
  </si>
  <si>
    <t xml:space="preserve">epikrino (ep-ee-kree'-no) v.
1. to adjudge, declare judgment
[from G1909 and G2919]
KJV: give sentence 
Root(s): G1909, G2919 </t>
  </si>
  <si>
    <t>ἐπιλαμβάνομαι</t>
  </si>
  <si>
    <t xml:space="preserve">epilambanomai (ep-ee-lam-ban'-om-ai) v.
1. to seize (for help, injury, attainment, or any other purpose)
{literally or figuratively}
[middle voice from G1909 and G2983]
KJV: catch, lay hold (up-)on, take (by, hold of, on) 
Root(s): G1909, G2983 </t>
  </si>
  <si>
    <t>ἐπιλανθάνομαι</t>
  </si>
  <si>
    <t xml:space="preserve">epilanthanomai (ep-ee-lan-than'-om-ai) v.
1. to lose out of mind
2. (by implication) to neglect
[middle voice from G1909 and G2990]
KJV: (be) forget(-ful of) 
Root(s): G1909, G2990 </t>
  </si>
  <si>
    <t>ἐπιλέγομαι</t>
  </si>
  <si>
    <t xml:space="preserve">epilegomai (ep-ee-leg'-om-ai) v.
1. to surname, select
[middle voice from G1909 and G3004]
KJV: call, choose 
Root(s): G1909, G3004 </t>
  </si>
  <si>
    <t>ἐπιλείπω</t>
  </si>
  <si>
    <t xml:space="preserve">epileipo (ep-ee-lei'-po) v.
1. to leave upon
2. (figuratively) to be insufficient for
[from G1909 and G3007]
KJV: fail 
Root(s): G1909, G3007 </t>
  </si>
  <si>
    <t>ἐπιλησμονή</t>
  </si>
  <si>
    <t xml:space="preserve">epilesmone (ep-ee-lace-mon-ay') n.
1. negligence
[from a derivative of G1950]
KJV: X forgetful 
Root(s): G1950 </t>
  </si>
  <si>
    <t>ἐπίλοιπος</t>
  </si>
  <si>
    <t xml:space="preserve">epiloipos (ep-il'-oy-pos) adj.
1. left over, i.e. remaining
[from G1909 and G3062]
KJV: rest 
Root(s): G1909, G3062 </t>
  </si>
  <si>
    <t>ἐπίλυσις</t>
  </si>
  <si>
    <t xml:space="preserve">epilusis (ep-il'-oo-sis) n.
1. explanation, i.e. application
[from G1956]
KJV: interpretation 
Root(s): G1956 </t>
  </si>
  <si>
    <t>ἐπιλύω</t>
  </si>
  <si>
    <t xml:space="preserve">epiluo (ep-ee-loo'-o) v.
1. to solve further
2. (figuratively) to explain, decide
[from G1909 and G3089]
KJV: determine, expound 
Root(s): G1909, G3089 </t>
  </si>
  <si>
    <t>ἐπιμαρτυρέω</t>
  </si>
  <si>
    <t xml:space="preserve">epimartureo (ep-ee-mar-too-reh'-o) v.
1. to attest further, i.e. corroborate
[from G1909 and G3140]
KJV: testify 
Root(s): G1909, G3140 </t>
  </si>
  <si>
    <t>ἐπιμέλεια</t>
  </si>
  <si>
    <t xml:space="preserve">epimeleia (ep-ee-mel'-ei-ah) n.
1. carefulness, i.e. kind attention (hospitality)
[from G1959]
KJV: + refresh self 
Root(s): G1959 </t>
  </si>
  <si>
    <t>ἐπιμελέομαι</t>
  </si>
  <si>
    <t xml:space="preserve">epimeleomai (ep-ee-mel-eh'-om-ai) v.
1. to care for (physically or otherwise)
[middle voice from G1909 and the same as G3199]
KJV: take care of 
Root(s): G1909, G3199 </t>
  </si>
  <si>
    <t>ἐπιμελῶς</t>
  </si>
  <si>
    <t xml:space="preserve">epimelos (ep-ee-mel-oce`) adv.
1. carefully
[adverb from a derivative of G1959]
KJV: diligently 
Root(s): G1959 </t>
  </si>
  <si>
    <t>ἐπιμένω</t>
  </si>
  <si>
    <t xml:space="preserve">epimeno (ep-ee-men'-o) v.
1. to stay over, i.e. remain
2. (figuratively) persevere
[from G1909 and G3306]
KJV: abide (in), continue (in), tarry 
Root(s): G1909, G3306 </t>
  </si>
  <si>
    <t>ἐπινεύω</t>
  </si>
  <si>
    <t xml:space="preserve">epineuo (ep-een-yoo'-o) v.
1. to nod at
2. (by implication) to assent
[from G1909 and G3506]
KJV: consent 
Root(s): G1909, G3506 </t>
  </si>
  <si>
    <t>ἐπίνοια</t>
  </si>
  <si>
    <t xml:space="preserve">epinoia (ep-in'-oy-ah) n.
1. attention of the mind
2. (by implication) purpose
[from G1909 and G3563]
KJV: thought 
Root(s): G1909, G3563 </t>
  </si>
  <si>
    <t>ἐπιορκέω</t>
  </si>
  <si>
    <t xml:space="preserve">epiorkeo (ep-ee-or-keh'-o) v.
1. to commit perjury
[from G1965]
KJV: forswear self 
Root(s): G1965 </t>
  </si>
  <si>
    <t>ἐπίορκος</t>
  </si>
  <si>
    <t xml:space="preserve">epiorkos (ep-ee'-or-kos) adj.
1. on oath
2. (falsely) a forswearer
[from G1909 and G3727]
KJV: perjured person 
Root(s): G1909, G3727 </t>
  </si>
  <si>
    <t>ἐπιούσα</t>
  </si>
  <si>
    <t xml:space="preserve">epiousa (ep-ee-ou'-sah) v.
1. to ensue, follow immediately, i.e.  the ensuing day or night
{(G2250 or G3571 being expressed or implied)}
[feminine singular participle of a comparative of G1909 and heimi "to go"]
KJV: following, next 
Root(s): G1909 
See also: G2250, G3571 </t>
  </si>
  <si>
    <t>ἐπιούσιος</t>
  </si>
  <si>
    <t xml:space="preserve">epiousios (ep-ee-ou'-see-os) adj.
1. for subsistence, i.e. needful
[perhaps from the same as G1966, tomorrow's, but more probably from G1909 and a derivative of the present participle feminine of G1510]
KJV: daily 
Root(s): G1966, G1909, G1510 </t>
  </si>
  <si>
    <t>ἐπιπίπτω</t>
  </si>
  <si>
    <t xml:space="preserve">epipipto (ep-ee-pip'-to) v.
1. to embrace (with affection) or seize (with more or less violence)
{literally or figuratively}
[from G1909 and G4098]
KJV: fall into (on, upon) lie on, press upon 
Root(s): G1909, G4098 </t>
  </si>
  <si>
    <t>ἐπιπλήσσω</t>
  </si>
  <si>
    <t xml:space="preserve">epiplesso (ep-ee-place'-so) v.
1. to chastise
2. (with words) to upbraid
[from G1909 and G4141]
KJV: rebuke 
Root(s): G1909, G4141 </t>
  </si>
  <si>
    <t>ἐπιπνίγω</t>
  </si>
  <si>
    <t xml:space="preserve">epipnigo (ep-ee-pnee'-go) v.
1. to throttle upon
2. (figuratively) overgrow
[from G1909 and G4155]
KJV: choke 
Root(s): G1909, G4155 </t>
  </si>
  <si>
    <t>ἐπιποθέω</t>
  </si>
  <si>
    <t xml:space="preserve">epipotheo (ep-ee-poth-eh'-o) v.
1. to dote upon, i.e. intensely crave possession (lawfully or wrongfully)
[from G1909 and potheo "to yearn"]
KJV: (earnestly) desire (greatly), (greatly) long (after), lust 
Root(s): G1909 </t>
  </si>
  <si>
    <t>ἐπιπόθησις</t>
  </si>
  <si>
    <t xml:space="preserve">epipothesis (ep-ee-poth'-ay-sis) n.
1. a longing for
[from G1971]
KJV: earnest (vehement) desire 
Root(s): G1971 </t>
  </si>
  <si>
    <t>ἐπιπόθητος</t>
  </si>
  <si>
    <t xml:space="preserve">epipothetos (ep-ee-poth'-ay-tos) adj.
1. yearned upon, i.e. greatly loved
[from G1909 and a derivative of the latter part of G1971]
KJV: longed for 
Root(s): G1909, G1971 </t>
  </si>
  <si>
    <t>ἐπιποθία</t>
  </si>
  <si>
    <t xml:space="preserve">epipothia (ep-ee-poth-ee'-ah) n.
1. intense longing
[from G1971]
KJV: great desire 
Root(s): G1971 </t>
  </si>
  <si>
    <t>ἐπιπορεύομαι</t>
  </si>
  <si>
    <t xml:space="preserve">epiporeuomai (ep-ee-por-yoo'-om-ai) v.
1. to journey further, i.e. travel on (reach)
[from G1909 and G4198]
KJV: come 
Root(s): G1909, G4198 </t>
  </si>
  <si>
    <t>ἐπιρῥάπτω</t>
  </si>
  <si>
    <t xml:space="preserve">epirrhapto (ep-ir-rhap'-to) v.
1. to stitch upon, i.e. fasten with the needle
[from G1909 and the base of G4476]
KJV: sew on 
Root(s): G1909, G4476 </t>
  </si>
  <si>
    <t>ἐπιρῥίπτω</t>
  </si>
  <si>
    <t xml:space="preserve">epirrhipto (ep-ir-rhip'-to) v.
1. to throw upon
{literally or figuratively}
[from G1909 and G4496]
KJV: cast upon 
Root(s): G1909, G4496 </t>
  </si>
  <si>
    <t>ἐπίσημος</t>
  </si>
  <si>
    <t xml:space="preserve">episemos (ep-is'-ay-mos) adj.
1. remarkable
2. (figuratively) eminent
[from G1909 and some form of the base of G4591]
KJV: notable, of note 
Root(s): G1909, G4591 </t>
  </si>
  <si>
    <t>ἐπισιτισμός</t>
  </si>
  <si>
    <t xml:space="preserve">episitismos (ep-ee-sit-is-mos') n.
1. a provisioning
2. (concretely) food
[from a compound of G1909 and a derivative of G4621]
KJV: victuals 
Root(s): G1909, G4621 
Compare: G1033, G1035, G1305, G4620, G5160, G5315 </t>
  </si>
  <si>
    <t>ἐπισκέπτομαι</t>
  </si>
  <si>
    <t xml:space="preserve">episkeptomai (ep-ee-skep'-tom-ai) v.
1. to inspect
2. (by implication) to select
3. (by extension) to go to see, relieve
[middle voice from G1909 and the base of G4649]
KJV: look out, visit 
Root(s): G1909, G4649 </t>
  </si>
  <si>
    <t>ἐπισκηνόω</t>
  </si>
  <si>
    <t xml:space="preserve">episkenoo (ep-ee-skay-noh'-o) v.
1. to tent upon
2. (figuratively) abide with
[from G1909 and G4637]
KJV: rest upon 
Root(s): G1909, G4637 </t>
  </si>
  <si>
    <t>ἐπισκιάζω</t>
  </si>
  <si>
    <t xml:space="preserve">episkiazo (ep-ee-skee-ad'-zo) v.
1. to cast a shade upon
2. (by analogy) to envelop in a haze of brilliancy
3. (figuratively) to invest with preternatural influence
[from G1909 and a derivative of G4639]
KJV: overshadow 
Root(s): G1909, G4639 </t>
  </si>
  <si>
    <t>ἐπισκοπέω</t>
  </si>
  <si>
    <t xml:space="preserve">episkopeo (ep-ee-skop-eh'-o) v.
1. to oversee, inspect
2. (by implication) to beware
[from G1909 and G4648]
KJV: look diligently, take the oversight 
Root(s): G1909, G4648 </t>
  </si>
  <si>
    <t>ἐπισκοπή</t>
  </si>
  <si>
    <t xml:space="preserve">episkope (ep-is-kop-ay') n.
1. inspection (for relief)
2. (by implication) superintendence
3. 
[from G1980]
KJV: the office of a "bishop", bishoprick, visitation 
Root(s): G1980 </t>
  </si>
  <si>
    <t>ἐπίσκοπος</t>
  </si>
  <si>
    <t xml:space="preserve">episkopos (ep-is'-kop-os) n.
1. an overseer
2. (in genitive case) one of the co-superintendents entrusted with the well-being of a local assembly or of assemblies within a city or location
{literally or figuratively}
[from G1909 and G4649 (in the sense of G1983)]
KJV: bishop, overseer 
Root(s): G1909, G4649 
See also: G1983 </t>
  </si>
  <si>
    <t>ἐπισπάομαι</t>
  </si>
  <si>
    <t xml:space="preserve">epispaomai (ep-ee-spah'-om-ai) v.
1. to draw over, i.e.  efface the mark of circumcision (by recovering with the foreskin)
{(with G203 implied)}
[from G1909 and G4685]
KJV: become uncircumcised 
Root(s): G1909, G4685 
See also: G203 </t>
  </si>
  <si>
    <t>ἐπίσταμαι</t>
  </si>
  <si>
    <t xml:space="preserve">epistamai (ep-is'-tam-ai) v.
1. to put the mind upon, i.e. comprehend, or be acquainted with
[apparently a middle voice of G2186 (with G3563 implied)]
KJV: know, understand 
Root(s): G2186 
See also: G3563 </t>
  </si>
  <si>
    <t>ἐπιστάτης</t>
  </si>
  <si>
    <t xml:space="preserve">epistates (ep-is-tat'-ace) n.
1. an appointee over, i.e. commander (teacher)
[from G1909 and a presumed derivative of G2476]
KJV: master 
Root(s): G1909, G2476 </t>
  </si>
  <si>
    <t>ἐπιστέλλω</t>
  </si>
  <si>
    <t xml:space="preserve">epistello (ep-ee-stel'-lo) v.
1. to enjoin (by writing)
2. (genitive case) to communicate by letter (for any purpose)
[from G1909 and G4724]
KJV: write (a letter, unto) 
Root(s): G1909, G4724 </t>
  </si>
  <si>
    <t>ἐπιστήμων</t>
  </si>
  <si>
    <t xml:space="preserve">epistemon (ep-ee-stay'-mone) adj.
1. intelligent
[from G1987]
KJV: endued with knowledge 
Root(s): G1987 </t>
  </si>
  <si>
    <t>ἐπιστηρίζω</t>
  </si>
  <si>
    <t xml:space="preserve">episterizo (ep-ee-stay-rid'-zo) v.
1. to support further, i.e. reestablish
[from G1909 and G4741]
KJV: confirm, strengthen 
Root(s): G1909, G4741 </t>
  </si>
  <si>
    <t>ἐπιστολή</t>
  </si>
  <si>
    <t xml:space="preserve">epistole (ep-is-tol-ay') n.
1. a written message
[from G1989]
KJV: "epistle," letter 
Root(s): G1989 </t>
  </si>
  <si>
    <t>ἐπιστομίζω</t>
  </si>
  <si>
    <t xml:space="preserve">epistomizo (ep-ee-stom-id'-zo) v.
1. to put something over the mouth
2. (figuratively) to silence
[from G1909 and G4750]
KJV: stop mouths 
Root(s): G1909, G4750 </t>
  </si>
  <si>
    <t>ἐπιστρέφω</t>
  </si>
  <si>
    <t xml:space="preserve">epistrepho (ep-ee-stref'-o) v.
1. to revert
{literally, figuratively or morally}
[from G1909 and G4762]
KJV: come (go) again, convert, (re-)turn (about, again) 
Root(s): G1909, G4762 </t>
  </si>
  <si>
    <t>ἐπιστροφή</t>
  </si>
  <si>
    <t xml:space="preserve">epistrophe (ep-is-trof-ay') n.
1. reversion, i.e. morally, revolution
[from G1994]
KJV: conversion 
Root(s): G1994 </t>
  </si>
  <si>
    <t>ἐπισυνάγω</t>
  </si>
  <si>
    <t xml:space="preserve">episunago (ep-ee-soon-ag'-o) v.
1. to gather altogether (upon the same place)
2. to gather completely
[from G1909 and G4863]
KJV: gather (together) 
Root(s): G1909, G4863 </t>
  </si>
  <si>
    <t>ἐπισυναγωγή</t>
  </si>
  <si>
    <t xml:space="preserve">episunagoge (ep-ee-soon-ag-o-gay') n.
1. a complete gathering
2. (especially) a Christian meeting (reoccuring for worship)
[from G1996]
KJV: assembling (gathering) together 
Root(s): G1996 </t>
  </si>
  <si>
    <t>ἐπισυντρέχω</t>
  </si>
  <si>
    <t xml:space="preserve">episuntrecho (ep-ee-soon-trekh'-o) v.
1. to hasten together upon one place (or a particular occasion)
[from G1909 and G4936]
KJV: come running together 
Root(s): G1909, G4936 </t>
  </si>
  <si>
    <t>ἐπισύστασις</t>
  </si>
  <si>
    <t xml:space="preserve">episustasis (ep-ee-soo'-stas-is) n.
1. a conspiracy, i.e. concourse (riotous or friendly)
[from the middle voice of a compound of G1909 and G4921]
KJV: that which cometh upon, + raising up 
Root(s): G1909, G4921 </t>
  </si>
  <si>
    <t>ἐπισφαλής</t>
  </si>
  <si>
    <t xml:space="preserve">episphales (ep-ee-sfal-ace') adj.
1. prone to trip
2. (figuratively) insecure
[from a compound of G1909 and sphallo "to trip"]
KJV: dangerous 
Root(s): G1909 </t>
  </si>
  <si>
    <t>רַחַם</t>
  </si>
  <si>
    <t xml:space="preserve">racham (rakh'-am) n-m.
1. compassion (in the plural)
2. (by extension) the womb (as cherishing the fetus)
3. (by implication) a maiden
[from H7355]
KJV: bowels, compassion, damsel, tender love, (great, tender) mercy, pity, womb. 
Root(s): H7355 </t>
  </si>
  <si>
    <t xml:space="preserve">Racham (rakh'-am) n/p.
1. pity
2. Racham, an Israelite
[the same as H7356]
KJV: Raham. 
Root(s): H7356 </t>
  </si>
  <si>
    <t>רֶחֶם</t>
  </si>
  <si>
    <t xml:space="preserve">rechem (rekh'-em) n-m.
1. the womb
[from H7355]
KJV: matrix, womb. 
Root(s): H7355 
Compare: H7356 </t>
  </si>
  <si>
    <t>רְחֵם</t>
  </si>
  <si>
    <t xml:space="preserve">rchem (rekh-ame') n-m.
1. (plural) pity
[(Aramaic) corresponding to H7356]
KJV: mercy. 
Root(s): H7356 </t>
  </si>
  <si>
    <t>רָחָם רָחָמָה</t>
  </si>
  <si>
    <t xml:space="preserve">racham (raw-khawm') (or (feminine) rachamah {raw-khaw-maw'}) n-m.
1. a kind of vulture (supposed to be tender towards its young)
[from H7355]
KJV: gier- eagle. 
Root(s): H7355 </t>
  </si>
  <si>
    <t>רַחֲמָה</t>
  </si>
  <si>
    <t xml:space="preserve">rachamah (rakh-am-aw') n-f.
1. a maiden
[feminine of H7356]
KJV: damsel. 
Root(s): H7356 </t>
  </si>
  <si>
    <t>רַחמָנִי</t>
  </si>
  <si>
    <t xml:space="preserve">rachmaniy (rakh-maw-nee') adj.
1. compassionate
[from H7355]
KJV: pitiful. 
Root(s): H7355 </t>
  </si>
  <si>
    <t>רָחַף</t>
  </si>
  <si>
    <t xml:space="preserve">rachaph (raw-khaf') v.
1. to brood
2. (by implication) to be relaxed
[a primitive root]
KJV: flutter, move, shake. </t>
  </si>
  <si>
    <t>רָחַץ</t>
  </si>
  <si>
    <t xml:space="preserve">rachats (raw-khats') v.
1. to lave (the whole or a part of a thing)
[a primitive root]
KJV: bathe (self), wash (self). </t>
  </si>
  <si>
    <t>רְחַץ</t>
  </si>
  <si>
    <t xml:space="preserve">rchats (rekh-ats') v.
1. to attend upon
[(Aramaic) corresponding to H7364 (probably through the accessory idea of ministering as a servant at the bath)]
KJV: trust. 
Root(s): H7364 </t>
  </si>
  <si>
    <t>רַחַץ</t>
  </si>
  <si>
    <t xml:space="preserve">rachats (rakh'-ats) n-m.
1. a bath
[from H7364]
KJV: wash(-pot). 
Root(s): H7364 </t>
  </si>
  <si>
    <t>רַחצָּה</t>
  </si>
  <si>
    <t xml:space="preserve">rachtsah (rakh-tsaw') n-f.
1. a bathing place
[feminine of H7366]
KJV: washing. 
Root(s): H7366 </t>
  </si>
  <si>
    <t>רָחַק</t>
  </si>
  <si>
    <t xml:space="preserve">rachaq (raw-khak') v.
1. to widen (in any direction), i.e. (intransitively) recede or (transitively) remove (literally or figuratively, of place or relation)
[a primitive root]
KJV: (a-, be, cast, drive, get, go, keep (self), put, remove, be too, (wander), withdraw) far (away, off), loose, X refrain, very, (be) a good way (off). </t>
  </si>
  <si>
    <t>רָחֵק</t>
  </si>
  <si>
    <t xml:space="preserve">racheq (raw-khake') adj.
1. remote
[from H7368]
KJV: that are far. 
Root(s): H7368 </t>
  </si>
  <si>
    <t>רָחַשׁ</t>
  </si>
  <si>
    <t xml:space="preserve">rachash (raw-khash') v.
1. to gush
[a primitive root]
KJV: indite. </t>
  </si>
  <si>
    <t>רַחַת</t>
  </si>
  <si>
    <t xml:space="preserve"> rachath (rakh'-ath) n-f.
1. a winnowing-fork (as blowing the chaff away)
[from H7306]
KJV: shovel. 
Root(s): H7306 </t>
  </si>
  <si>
    <t>רָטַב</t>
  </si>
  <si>
    <t xml:space="preserve">ratab (raw-tab') v.
1. to be moist
[a primitive root]
KJV: be wet. </t>
  </si>
  <si>
    <t>רָטוֹב</t>
  </si>
  <si>
    <t xml:space="preserve">ratob (raw-tobe') adj.
1. moist (with sap)
[from H7372]
KJV: green. 
Root(s): H7372 </t>
  </si>
  <si>
    <t>רֶטֶט</t>
  </si>
  <si>
    <t xml:space="preserve">retet (reh'-tet) n-m.
1. terror
[from an unused root meaning to tremble]
KJV: fear. </t>
  </si>
  <si>
    <t>רוּטֲפַשׁ</t>
  </si>
  <si>
    <t xml:space="preserve">ruwtaphash (roo-taf-ash') v.
1. to be rejuvenated
[a root compounded from H7373 and H2954]
KJV: be fresh. 
Root(s): H7373, H2954 </t>
  </si>
  <si>
    <t>רָטַשׁ</t>
  </si>
  <si>
    <t xml:space="preserve">ratash (raw-tash') v.
1. to dash down
[a primitive root]
KJV: dash (in pieces). </t>
  </si>
  <si>
    <t>רִי</t>
  </si>
  <si>
    <t xml:space="preserve">riy (ree) n-m.
1. irrigation, i.e. a shower
[from H7301]
KJV: watering. 
Root(s): H7301 </t>
  </si>
  <si>
    <t>רִיבּ רוּב</t>
  </si>
  <si>
    <t xml:space="preserve">riyb (reeb) (or ruwb {roob}) v.
1. (properly) to toss, i.e. grapple
2. (mostly figuratively) to wrangle, i.e. hold a controversy
3. (by implication) to defend
[a primitive root]
KJV: adversary, chide, complain, contend, debate, X ever, X lay wait, plead, rebuke, strive, X thoroughly. </t>
  </si>
  <si>
    <t>רִיבּ רִב</t>
  </si>
  <si>
    <t xml:space="preserve">riyb (reeb) (or rib {reeb}) n-m.
1. a contest (personal or legal)
[from H7378]
KJV: + adversary, cause, chiding, contend(-tion), controversy, multitude (from the margin), pleading, strife, strive(-ing), suit. 
Root(s): H7378 </t>
  </si>
  <si>
    <t>רִיבַּי</t>
  </si>
  <si>
    <t xml:space="preserve">Riybay (ree-bah'-ee) n/p.
1. contentious
2. Ribai, an Israelite
[from H7378]
KJV: Ribai. 
Root(s): H7378 </t>
  </si>
  <si>
    <t>רֵיַח</t>
  </si>
  <si>
    <t xml:space="preserve">reyach (ray'-akh) n-m.
1. odor (as if blown)
[from H7306]
KJV: savour, scent, smell. 
Root(s): H7306 </t>
  </si>
  <si>
    <t xml:space="preserve">reyach (ray'-akh) n-f.
1. smell
[(Aramaic) corresponding to H7381]
 Root(s): H7381 </t>
  </si>
  <si>
    <t>רִיפָה רִפָה</t>
  </si>
  <si>
    <t xml:space="preserve">riyphah (ree-faw') (or riphah {ree-faw'}) n-f.
1. (only plural), grits (as pounded)
[from H7322]
KJV: ground corn, wheat. 
Root(s): H7322 </t>
  </si>
  <si>
    <t>רִיפַת</t>
  </si>
  <si>
    <t xml:space="preserve">Riyphath (ree-fath') (or (probably by orthographical error) Diyphath {dee-fath'}) n/p.
1. Riphath, a grandson of Japheth and his descendants
[of foreign origin]
KJV: Riphath. </t>
  </si>
  <si>
    <t>רִיק</t>
  </si>
  <si>
    <t xml:space="preserve">riyq (reek) n-m.
1. emptiness
2. (figuratively) a worthless thing
3. adverbially, in vain
[from H7324]
KJV: empty, to no purpose, (in) vain (thing), vanity. 
Root(s): H7324 </t>
  </si>
  <si>
    <t>רֵיק רֵק</t>
  </si>
  <si>
    <t xml:space="preserve">reyq (rake) (or (shorter) req {rake}) adj.
1. empty
2. (figuratively) worthless
[from H7324]
KJV: emptied(-ty), vain (fellow, man). 
Root(s): H7324 </t>
  </si>
  <si>
    <t>רֵיקָם</t>
  </si>
  <si>
    <t xml:space="preserve">reyqam (ray-kawm') adv.
1. emptily
2. figuratively (objective) ineffectually, (subjective) undeservedly
[from H7386]
KJV: without cause, empty, in vain, void. 
Root(s): H7386 </t>
  </si>
  <si>
    <t>רִיר</t>
  </si>
  <si>
    <t xml:space="preserve">riyr (reer) n-m.
1. saliva
2. by resemblance, broth
[from H7325]
KJV: spittle, white (of an egg). 
Root(s): H7325 </t>
  </si>
  <si>
    <t>רֵישׁ רֵאשׁ רִישׁ</t>
  </si>
  <si>
    <t xml:space="preserve">reysh (raysh) (or resh {raysh} or riysh {reesh};) n-m.
1. poverty
[from H7326]
KJV: poverty. 
Root(s): H7326 </t>
  </si>
  <si>
    <t>רַך</t>
  </si>
  <si>
    <t xml:space="preserve">rak (rak) adj.
1. (literally or figuratively) tender
2. (by implication) weak
[from H7401]
KJV: faint((-hearted), soft, tender ((-hearted), one), weak. 
Root(s): H7401 </t>
  </si>
  <si>
    <t>רוֹך</t>
  </si>
  <si>
    <t xml:space="preserve">rok (roke) n-m.
1. softness (figuratively)
[from H7401]
KJV: tenderness. 
Root(s): H7401 </t>
  </si>
  <si>
    <t>רָכַב</t>
  </si>
  <si>
    <t xml:space="preserve">rakab (raw-kab') v.
1. to ride (on an animal or in a vehicle)
2. (causatively) to place upon (for riding)
3. (generally) to despatch
[a primitive root]
KJV: bring (on (horse-)back), carry, get (oneself) up, on (horse-)back, put, (cause to, make to) ride (in a chariot, on, -r), set. </t>
  </si>
  <si>
    <t>רֶכֶב</t>
  </si>
  <si>
    <t xml:space="preserve">rekeb (reh'-keb) n-m.
1. a vehicle
2. (by implication) a team
3. (by extension) cavalry
4. (by analogy) a rider
5. (hence, specially) the upper millstone
[from H7392]
KJV: chariot, (upper) millstone, multitude (from the margin), wagon. 
Root(s): H7392 </t>
  </si>
  <si>
    <t>רֵכָב</t>
  </si>
  <si>
    <t xml:space="preserve">Rekab (ray-kawb') n/p.
1. rider
2. Rekab, the name of two Arabs and of two Israelites
[from H7392]
KJV: Rechab. 
Root(s): H7392 </t>
  </si>
  <si>
    <t>רַכָּב</t>
  </si>
  <si>
    <t xml:space="preserve">rakkab (rak-kawb') n-m.
1. a charioteer
[from H7392]
KJV: chariot man, driver of a chariot, horseman. 
Root(s): H7392 </t>
  </si>
  <si>
    <t>רִכבָּה</t>
  </si>
  <si>
    <t xml:space="preserve">rikbah (rik-baw') n-f.
1. a chariot (collectively)
[feminine of H7393]
KJV: chariots. 
Root(s): H7393 </t>
  </si>
  <si>
    <t>רֵכָה</t>
  </si>
  <si>
    <t xml:space="preserve">Rekah (ray-kaw') n/l.
1. softness
2. Rekah, a place in Israel
[probably feminine from H7401]
KJV: Rechah. 
Root(s): H7401 </t>
  </si>
  <si>
    <t>רְכוּב</t>
  </si>
  <si>
    <t xml:space="preserve">rkuwb (rek-oob') n-m.
1. a vehicle (as ridden on)
[from passive participle of H7392]
KJV: chariot. 
Root(s): H7392 </t>
  </si>
  <si>
    <t>רְכוּשׁ רְכוּשׁ</t>
  </si>
  <si>
    <t xml:space="preserve">rkuwsh (rek-oosh') (or rkush {rek-oosh'}) n-m.
1. property (as gathered)
[from passive participle of H7408]
KJV: good, riches, substance. 
Root(s): H7408 </t>
  </si>
  <si>
    <t>רָכִיל</t>
  </si>
  <si>
    <t xml:space="preserve">rakiyl (raw-keel') n-m.
1. slander, carry tales, talebearer
[from H7402 a scandal-monger (as travelling about)]
 Root(s): H7402 </t>
  </si>
  <si>
    <t>רָכַך</t>
  </si>
  <si>
    <t xml:space="preserve">rakak (raw-kak') v.
1. to soften (intransitively or transitively), used figuratively
[a primitive root]
KJV: (be) faint((-hearted)), mollify, (be, make) soft(-er), be tender. </t>
  </si>
  <si>
    <t>רָכַל</t>
  </si>
  <si>
    <t xml:space="preserve">rakal (raw-kal') v.
1. to travel for trading
[a primitive root]
KJV: (spice) merchant. </t>
  </si>
  <si>
    <t>רָכָל</t>
  </si>
  <si>
    <t xml:space="preserve">Rakal (raw-kawl') n/l.
1. merchant
2. Rakal, a place in Israel
[from H7402]
KJV: Rachal. 
Root(s): H7402 </t>
  </si>
  <si>
    <t>רְכוּלָּה</t>
  </si>
  <si>
    <t xml:space="preserve">rkullah (rek-ool-law') n-f.
1. trade (as peddled)
[feminine passive participle of H7402]
KJV: merchandise, traffic. 
Root(s): H7402 </t>
  </si>
  <si>
    <t>רָכַס</t>
  </si>
  <si>
    <t xml:space="preserve">rakac (raw-kas') v.
1. to tie
[a primitive root]
KJV: bind. </t>
  </si>
  <si>
    <t>רֶכֶס</t>
  </si>
  <si>
    <t xml:space="preserve">rekec (reh'-kes) n-m.
1. a mountain ridge (as of tied summits)
[from H7405]
KJV: rough place. 
Root(s): H7405 </t>
  </si>
  <si>
    <t>רוֹכֶס</t>
  </si>
  <si>
    <t xml:space="preserve">rokec (ro'-kes) n-m.
1. a snare (as of tied meshes)
[from H7405]
KJV: pride. 
Root(s): H7405 </t>
  </si>
  <si>
    <t>רָכַשׁ</t>
  </si>
  <si>
    <t xml:space="preserve">rakash (raw-kash') v.
1. to lay up, i.e. collect
[a primitive root]
KJV: gather, get. </t>
  </si>
  <si>
    <t>רֶכֶשׁ</t>
  </si>
  <si>
    <t xml:space="preserve">rekesh (reh'-kesh) n-m.
1. a relay of animals on a post-route (as stabled up for that purpose)
2. (by implication) a swift horse or animal
[from H7408]
KJV: dromedary, mule, swift beast. 
Root(s): H7408 </t>
  </si>
  <si>
    <t>רָם</t>
  </si>
  <si>
    <t xml:space="preserve">Ram (rawm) n/p.
1. high
2. Ram, the name of an Arabian and of an Israelite
[active participle of H7311]
KJV: Ram. See also H1027. 
Root(s): H7311 
See also: H1027 </t>
  </si>
  <si>
    <t>רָמָה</t>
  </si>
  <si>
    <t xml:space="preserve">ramah (raw-maw') v.
1. to hurl
2. specifically, to shoot
3. (figuratively) to delude or betray (as if causing to fall)
[a primitive root]
KJV: beguile, betray, (bow-)man, carry, deceive, throw. </t>
  </si>
  <si>
    <t>רְמָה</t>
  </si>
  <si>
    <t xml:space="preserve">rmah (rem-aw') v.
1. to throw, set, (figuratively) assess
[(Aramaic) corresponding to H7411]
KJV: cast (down), impose. 
Root(s): H7411 </t>
  </si>
  <si>
    <t xml:space="preserve">ramah (raw-maw') n-f.
1. a height (as a seat of idolatry)
[feminine active participle of H7311]
KJV: high place. 
Root(s): H7311 </t>
  </si>
  <si>
    <t xml:space="preserve">Ramah (raw-maw') n/l.
1. Ramah, the name of four places in Israel
[the same as H7413]
KJV: Ramah. 
Root(s): H7413 </t>
  </si>
  <si>
    <t>רִמָּה</t>
  </si>
  <si>
    <t xml:space="preserve">rimmah (rim-maw') n-f.
1. a maggot (as rapidly bred), literally or figuratively
[from H7426 in the sense of breading]
KJV: worm. 
Root(s): H7426 
Compare: H7311 </t>
  </si>
  <si>
    <t>רִמּוֹן רִמּוֹן</t>
  </si>
  <si>
    <t xml:space="preserve">rimmown (rim-mone') (or rimmon {rim-mone'}) n-m.
1. a pomegranate, the tree (from its upright growth) or the fruit (also an artificial ornament)
[from H7426]
KJV: pomegranate. 
Root(s): H7426 </t>
  </si>
  <si>
    <t>רִמּוֹן רִמּוֹן רִמּוֹנוֹ</t>
  </si>
  <si>
    <t xml:space="preserve">Rimmown (rim-mone') (or (shorter) Rimmon {rim-mone'} or Rimmownow (1 Chronicles 6) n/l.
1. Rimmon, the name of a Syrian deity, also of five places in Israel
[the same as H7416]
KJV: Remmon, Rimmon. The addition "-methoar" (Josh. 19 
Root(s): H7416 
See also: H77, H8388 </t>
  </si>
  <si>
    <t>רָמוֹת ־ נֶגֶב רָמַת נֶגֶב</t>
  </si>
  <si>
    <t xml:space="preserve">Ramowth-Negeb (raw-moth-neh'-gheb) (or Ramath Negeb {raw'-math neh'-gheb}) n/l.
1. heights (or height) of the South
2. Ramoth-Negeb or Ramath-Negeb, a place in Israel
[from the plural or construct form of H7413 and H5045]
KJV: south Ramoth, Ramath of the south. 
Root(s): H7413, H5045 </t>
  </si>
  <si>
    <t>רָמוּת</t>
  </si>
  <si>
    <t xml:space="preserve">ramuwth (raw-mooth') n-f.
1. a heap (of carcasses)
[from H7311]
KJV: height. 
Root(s): H7311 </t>
  </si>
  <si>
    <t>רוֹמַח</t>
  </si>
  <si>
    <t xml:space="preserve">romach (ro'-makh) n-m.
1. a lance (as thrown)
2. especially the iron point
[from an unused root meaning to hurl]
KJV: buckler, javelin, lancet, spear. </t>
  </si>
  <si>
    <t>רַמִּי</t>
  </si>
  <si>
    <t xml:space="preserve">rammiy (ram-mee') adj.
1. a Ramite, i.e. Aramaean
[for H761]
KJV: Syrian. 
Root(s): H761 </t>
  </si>
  <si>
    <t>רַמיָה</t>
  </si>
  <si>
    <t xml:space="preserve">Ramyah (ram-yaw') n/p.
1. Jah has raised
2. Ramjah, an Israelite
[from H7311 and H3050]
KJV: Ramiah. 
Root(s): H7311, H3050 </t>
  </si>
  <si>
    <t>רְמִיָה</t>
  </si>
  <si>
    <t xml:space="preserve">rmiyah (rem-ee-yaw') n-f.
1. remissness, treachery
[from H7411]
KJV: deceit(- ful, -fully), false, guile, idle, slack, slothful. 
Root(s): H7411 </t>
  </si>
  <si>
    <t>רַמָּך</t>
  </si>
  <si>
    <t xml:space="preserve">rammak (ram-mawk') n-f.
1. a brood mare
[of foreign origin]
KJV: dromedary. </t>
  </si>
  <si>
    <t>רְמַליָהוּ</t>
  </si>
  <si>
    <t xml:space="preserve">Rmalyahuw (rem-al-yaw'-hoo) n/p.
1. Jah has bedecked
2. Remaljah, an Israelite
[from an unused root and H3050 (perhaps meaning to deck)]
KJV: Remaliah. 
Root(s): H3050 </t>
  </si>
  <si>
    <t>רָמַם</t>
  </si>
  <si>
    <t xml:space="preserve">ramam (raw-mam') v.
1. to rise (literally or figuratively)
[a primitive root]
KJV: exalt, get (oneself) up, lift up (self), mount up. </t>
  </si>
  <si>
    <t>רוֹמֵמוּת</t>
  </si>
  <si>
    <t xml:space="preserve">romemuth (ro-may-mooth') v.
1. exaltation
[from the active participle of H7426]
KJV: lifting up of self. 
Root(s): H7426 </t>
  </si>
  <si>
    <t>רִמּוֹן פֶּרֶץ</t>
  </si>
  <si>
    <t xml:space="preserve">Rimmon Perets (rim-mone' peh'-rets) n/l.
1. pomegranate of the breach
2. Rimmon-Perets, a place in the Desert
[from H7416 and H6556]
KJV: Rimmon-parez. 
Root(s): H7416, H6556 </t>
  </si>
  <si>
    <t>רָמַס</t>
  </si>
  <si>
    <t xml:space="preserve">ramac (raw-mas') v.
1. to tread upon (as a potter, in walking or abusively)
[a primitive root]
KJV: oppressor, stamp upon, trample (under feet), tread (down, upon). </t>
  </si>
  <si>
    <t>רָמַשׂ</t>
  </si>
  <si>
    <t xml:space="preserve">ramas (raw-mas') v.
1. (properly) to glide swiftly, i.e. to crawl or move with short steps
2. by analogy to swarm
[a primitive root]
KJV: creep, move. </t>
  </si>
  <si>
    <t>רֶמֶשׂ</t>
  </si>
  <si>
    <t xml:space="preserve">remes (reh'-mes) n-m.
1. a reptile or any other rapidly moving animal
[from H7430]
KJV: that creepeth, creeping (moving) thing. 
Root(s): H7430 </t>
  </si>
  <si>
    <t>רֶמֶת</t>
  </si>
  <si>
    <t xml:space="preserve">Remeth (reh'-meth) n/l.
1. height
2. Remeth, a place in Israel
[from H7411]
KJV: Remeth. 
Root(s): H7411 </t>
  </si>
  <si>
    <t>רָמוֹת גִּלעָד רָמוֹת גִּלעָד</t>
  </si>
  <si>
    <t xml:space="preserve">Ramowth (raw-moth') (or Ramoth Giliad (2 Chronicles 22) n/p.
1. heights of Gilad
2. Ramoth-Gilad, a place East of the Jordan
[from the plural of H7413 and H1568]
KJV: Ramoth-gilead, Ramoth in Gilead. See also H7216. 
Root(s): H7413, H1568 
See also: H7216 </t>
  </si>
  <si>
    <t>רָמַת הַמִּצפֶּה</t>
  </si>
  <si>
    <t xml:space="preserve">Ramath ham-Mits-peh (raw-math' ham-mits-peh') n/l.
1. height of the watch-tower
2. Ramath-ham- Mitspeh, a place in Israel
[from H7413 and H4707 with the article interpolated]
KJV: Ramath-mizpeh. 
Root(s): H7413, H4707 </t>
  </si>
  <si>
    <t>רָמָתִי</t>
  </si>
  <si>
    <t xml:space="preserve">Ramathiy (raw-maw-thee') adj.
1. a Ramathite or inhabitant of Ramah
[patronymic of H7414]
KJV: Ramathite. 
Root(s): H7414 </t>
  </si>
  <si>
    <t>רָמָתַיִם צּוֹפִים</t>
  </si>
  <si>
    <t xml:space="preserve">Ramathayim Tsow-phiym (raw-maw-thah'-yim tso-feem') n/l.
1. double height of watchers
2. Ramathajim-Tsophim, a place in Israel
[from the dual of H7413 and the plural of the active participle of H6822]
KJV: Ramathaimzophim. 
Root(s): H7413, H6822 </t>
  </si>
  <si>
    <t>רָמַת לֶחִי</t>
  </si>
  <si>
    <t xml:space="preserve">Ramath Lechiy (raw'-math lekh'-ee) n/l.
1. height of a jaw-bone
2. Ramath-Lechi, a place in Israel
[from H7413 and H3895]
KJV: Ramath-lehi. 
Root(s): H7413, H3895 </t>
  </si>
  <si>
    <t>רוֹן</t>
  </si>
  <si>
    <t xml:space="preserve">ron (rone) n-m.
1. a shout (of deliverance)
[from H7442]
KJV: song. 
Root(s): H7442 </t>
  </si>
  <si>
    <t>רָנָה</t>
  </si>
  <si>
    <t xml:space="preserve">ranah (raw-naw') v.
1. to whiz
[a primitive root]
KJV: rattle. </t>
  </si>
  <si>
    <t>רִנָּה</t>
  </si>
  <si>
    <t xml:space="preserve">rinnah (rin-naw') n-f.
1. (properly) a creaking (or shrill sound), i.e. shout (of joy or grief)
[from H7442]
KJV: cry, gladness, joy, proclamation, rejoicing, shouting, sing(-ing), triumph. 
Root(s): H7442 </t>
  </si>
  <si>
    <t xml:space="preserve">Rinnah (rin-naw') n/p.
1. Rinnah, an Israelite
[the same as H7440]
KJV: Rinnah. 
Root(s): H7440 </t>
  </si>
  <si>
    <t>רָנַן</t>
  </si>
  <si>
    <t xml:space="preserve">ranan (raw-nan') v.
1. (properly) to creak (or emit a stridulous sound), i.e. to shout (usually for joy)
[a primitive root]
KJV: aloud for joy, cry out, be joyful (greatly, make to) rejoice, (cause to) shout (for joy), (cause to) sing (aloud, for joy, out), triumph. </t>
  </si>
  <si>
    <t>רֶנֶן</t>
  </si>
  <si>
    <t xml:space="preserve">renen (reh'-nen) n-m.
1. an ostrich (from its wail)
[from H7442]
KJV: X goodly. 
Root(s): H7442 </t>
  </si>
  <si>
    <t>רַנֵּן</t>
  </si>
  <si>
    <t xml:space="preserve">rannen (ran-nane') v.
1. shouting (for joy)
[intensive from H7442]
KJV: singing. 
Root(s): H7442 </t>
  </si>
  <si>
    <t>רְנָנָה</t>
  </si>
  <si>
    <t xml:space="preserve">rnanah (ren-aw-naw') n-f.
1. a shout (for joy)
[from H7442]
KJV: joyful (voice), singing, triumphing. 
Root(s): H7442 </t>
  </si>
  <si>
    <t>רִסָּה</t>
  </si>
  <si>
    <t xml:space="preserve">Riccah (ris-saw') n/l.
1. a ruin (as dripping to pieces)
2. Rissah, a place in the Desert
[from H7450]
KJV: Rissah. 
Root(s): H7450 </t>
  </si>
  <si>
    <t>רָסִיס</t>
  </si>
  <si>
    <t xml:space="preserve">raciyc (raw-sees') n-m.
1. (properly) dripping to pieces, i.e. a ruin
2. also a dew-drop
[from H7450]
KJV: breach, drop. 
Root(s): H7450 </t>
  </si>
  <si>
    <t>רֶסֶן</t>
  </si>
  <si>
    <t xml:space="preserve">recen (reh'-sen) n-m.
1. a halter (as restraining)
2. (by implication) the jaw
[from an unused root meaning to curb]
KJV: bridle. </t>
  </si>
  <si>
    <t xml:space="preserve">Recen (reh'-sen) n/l.
1. Resen, a place in Assyrian
[the same as H7448]
KJV: Resen. 
Root(s): H7448 </t>
  </si>
  <si>
    <t>רָסַס</t>
  </si>
  <si>
    <t xml:space="preserve">racac (raw-sas') v.
1. to comminute
2. used only as denominative from H7447, to moisten (with drops)
[a primitive root]
KJV: temper. 
See also: H7447 </t>
  </si>
  <si>
    <t>רַע רָעָה</t>
  </si>
  <si>
    <t xml:space="preserve">ra` (rah) adj.
1. bad or (as noun) evil (natural or moral)
[from H7489]
KJV: adversity, affliction, bad, calamity, + displease(-ure), distress, evil((- favouredness), man, thing), + exceedingly, X great, grief(-vous), harm, heavy, hurt(-ful), ill (favoured), + mark, mischief(-vous), misery, naught(-ty), noisome, + not please, sad(-ly), sore, sorrow, trouble, vex, wicked(-ly, -ness, one), worse(-st), wretchedness, wrong. (Incl. feminine raaah; as adjective or noun.). 
Root(s): H7489 </t>
  </si>
  <si>
    <t>רֵַע</t>
  </si>
  <si>
    <t xml:space="preserve">rea` (ray'-ah) n-m.
1. a crash (of thunder)
2. noise (of war)
3. a shout (of joy)
[from H7321]
KJV: X aloud, noise, shouted. 
Root(s): H7321 </t>
  </si>
  <si>
    <t>רֵַע רֵיַע</t>
  </si>
  <si>
    <t xml:space="preserve">rea` (ray'-ah) (or reya' {ray'-ah}) n-m.
1. an associate (more or less close)
[from H7462]
KJV: brother, companion, fellow, friend, husband, lover, neighbour, X (an-)other. 
Root(s): H7462 </t>
  </si>
  <si>
    <t xml:space="preserve">rea` (ray'-ah) n-m.
1. a thought (as association of ideas)
[from H7462]
KJV: thought. 
Root(s): H7462 </t>
  </si>
  <si>
    <t>רוַֹע</t>
  </si>
  <si>
    <t xml:space="preserve">roa` (ro'-ah) n-m.
1. badness (as marring), physically or morally
[from H7489]
KJV: X be so bad, badness, (X be so) evil, naughtiness, sadness, sorrow, wickedness. 
Root(s): H7489 </t>
  </si>
  <si>
    <t>רָעֵב</t>
  </si>
  <si>
    <t xml:space="preserve">ra`eb (raw-abe') v.
1. to hunger
[a primitive root]
KJV: (suffer to) famish, (be, have, suffer, suffer to) hunger(-ry). </t>
  </si>
  <si>
    <t xml:space="preserve">ra`eb (raw-abe') adj.
1. hungry (more or less intensely)
[from H7456]
KJV: hunger bitten, hungry. 
Root(s): H7456 </t>
  </si>
  <si>
    <t>רָעָב</t>
  </si>
  <si>
    <t xml:space="preserve">ra`ab (raw-awb') n-m.
1. hunger (more or less extensive)
[from H7456]
KJV: dearth, famine, + famished, hunger. 
Root(s): H7456 </t>
  </si>
  <si>
    <t>רְעָבוֹן</t>
  </si>
  <si>
    <t xml:space="preserve">rabown (reh-aw-bone') n-m.
1. famine
[from H7456]
KJV: famine. 
Root(s): H7456 </t>
  </si>
  <si>
    <t>רָעַד</t>
  </si>
  <si>
    <t>ra`ad (raw-ad') v.
1. tremble
[a primitive root]</t>
  </si>
  <si>
    <t>רַעַד רֶעָדָה</t>
  </si>
  <si>
    <t xml:space="preserve">ra`ad (rah'-ad) (or (feminine) radah {reh-aw-daw'}) n-e.
1. a shudder
[from H7460]
KJV: trembling. 
Root(s): H7460 </t>
  </si>
  <si>
    <t>רָעָה</t>
  </si>
  <si>
    <t xml:space="preserve">ra`ah (raw-aw') v.
1. to tend a flock i.e. pasture it
2. (intransitively, literally or figuratively) to graze
3. (generally) to rule
4. (by extension) to associate with (as a friend)
[a primitive root]
KJV: X break, companion, keep company with, devour, eat up, evil entreat, feed, use as a friend, make friendship with, herdman, keep (sheep)(-er), pastor, + shearing house, shepherd, wander, waste. </t>
  </si>
  <si>
    <t>רֵעֶה</t>
  </si>
  <si>
    <t xml:space="preserve">re`eh (ray-eh') n-m.
1. a (male) companion
[from H7462]
KJV: friend. 
Root(s): H7462 </t>
  </si>
  <si>
    <t>רֵעָה</t>
  </si>
  <si>
    <t xml:space="preserve">re`ah (ray'-aw) n-f.
1. a female associate
[feminine of H7453]
KJV: companion, fellow. 
Root(s): H7453 </t>
  </si>
  <si>
    <t>רוֹעָה</t>
  </si>
  <si>
    <t xml:space="preserve">ro`ah (ro-aw') v.
1. breakage
[for H7455]
KJV: broken, utterly. 
Root(s): H7455 </t>
  </si>
  <si>
    <t>רְעוּ</t>
  </si>
  <si>
    <t xml:space="preserve">R`uw (reh-oo') n/p.
1. friend
2. Reu, a postdiluvian patriarch
[for H7471 in the sense of H7453]
KJV: Reu. 
Root(s): H7471, H7453 </t>
  </si>
  <si>
    <t>רְעוּאֵל</t>
  </si>
  <si>
    <t xml:space="preserve">R`uw'el (reh-oo-ale') n/p.
1. friend of God
2. Reuel, the name of Moses' father-in-law, also of an Edomite and an Israelite
[from the same as H7466 and H410]
KJV: Raguel, Reuel. 
Root(s): H7466, H410 </t>
  </si>
  <si>
    <t>רְעוּת</t>
  </si>
  <si>
    <t xml:space="preserve">r`uwth (reh-ooth') n-f.
1. a female associate
2. (generally) an additional one
[from H7462 in the sense of H7453]
KJV: + another, mate, neighbour. 
Root(s): H7462, H7453 </t>
  </si>
  <si>
    <t xml:space="preserve">r`uwth (reh-ooth') n-m.
1. a feeding upon, i.e. grasping after
[probably from H7462]
KJV: vexation. 
Root(s): H7462 </t>
  </si>
  <si>
    <t xml:space="preserve">ruwth (reh-ooth') n-f.
1. desire
[(Aramaic) corresponding to H7469]
KJV: pleasure, will. 
Root(s): H7469 </t>
  </si>
  <si>
    <t>רְעִי</t>
  </si>
  <si>
    <t xml:space="preserve">r`iy (reh-ee') n-m.
1. pasture
[from H7462]
KJV: pasture. 
Root(s): H7462 </t>
  </si>
  <si>
    <t>רֵעִי</t>
  </si>
  <si>
    <t xml:space="preserve">Re`iy (ray-ee') n/p.
1. social
2. Rei, an Israelite
[from H7453]
KJV: Rei. 
Root(s): H7453 </t>
  </si>
  <si>
    <t>רוֹעִי</t>
  </si>
  <si>
    <t xml:space="preserve">ro`iy (ro-ee') v.
1. pastoral
2. as noun, a shepherd
[from active participle of H7462]
KJV: shipherd. 
Root(s): H7462 </t>
  </si>
  <si>
    <t>רַעיָה</t>
  </si>
  <si>
    <t xml:space="preserve">ra`yah (rah-yaw') n-f.
1. a female associate
[feminine of H7453]
KJV: fellow, love. 
Root(s): H7453 </t>
  </si>
  <si>
    <t>רַעיוֹן</t>
  </si>
  <si>
    <t xml:space="preserve">ra`yown (rah-yone') n-m.
1. desire
[from H7462 in the sense of H7469]
KJV: vexation. 
Root(s): H7462, H7469 </t>
  </si>
  <si>
    <t xml:space="preserve">ra`yown (rah-yone') n-m.
1. a grasp. i.e. (figuratively) mental conception
[(Aramaic) corresponding to H7475]
KJV: cogitation, thought. 
Root(s): H7475 </t>
  </si>
  <si>
    <t>רָעַל</t>
  </si>
  <si>
    <t xml:space="preserve">ra`al (raw-al') v.
1. to reel, i.e. (figuratively) to brandish
[a primitive root]
KJV: terribly shake. </t>
  </si>
  <si>
    <t>רַעַל</t>
  </si>
  <si>
    <t xml:space="preserve">ra`al (rah'-al) n-m.
1. a reeling (from intoxication)
[from H7477]
KJV: trembling. 
Root(s): H7477 </t>
  </si>
  <si>
    <t>רַעֲלָה</t>
  </si>
  <si>
    <t xml:space="preserve">ra`alah (rah-al-aw') n-f.
1. a long veil (as fluttering)
[feminine of H7478]
KJV: muffler. 
Root(s): H7478 </t>
  </si>
  <si>
    <t>רְעֵלָיָה</t>
  </si>
  <si>
    <t xml:space="preserve">R`elayah (reh-ay-law-yaw') n/p.
1. made to tremble (i.e. fearful) of Jah
2. Reelajah, an Israelite
[from H7477 and H3050]
KJV: Reeliah. 
Root(s): H7477, H3050 </t>
  </si>
  <si>
    <t>רָעַם</t>
  </si>
  <si>
    <t xml:space="preserve">ra`am (raw-am') v.
1. to tumble, i.e. be violently agitated
2. specifically, to crash (of thunder)
3. (figuratively) to irritate (with anger)
[a primitive root]
KJV: make to fret, roar, thunder, trouble. </t>
  </si>
  <si>
    <t>רַעַם</t>
  </si>
  <si>
    <t xml:space="preserve">ra`am (rah'am) n-m.
1. a peal of thunder
[from H7481]
KJV: thunder. 
Root(s): H7481 </t>
  </si>
  <si>
    <t>רַעמָה</t>
  </si>
  <si>
    <t xml:space="preserve">ra`mah (rah-maw') n-f.
1. the mane of a horse (as quivering in the wind)
[feminine of H7482]
KJV: thunder. 
Root(s): H7482 </t>
  </si>
  <si>
    <t xml:space="preserve">Ra`mah (rah-maw') n/l.
1. Ramah, the name of a grandson of Ham, and of a place (perhaps founded by him)
[the same as H7483]
KJV: Raamah. 
Root(s): H7483 </t>
  </si>
  <si>
    <t>רַעַמיָה</t>
  </si>
  <si>
    <t xml:space="preserve">Ra`amyah` (rah-am-yaw') n/p.
1. Jah has shaken
2. Raamjah, an Israelite
[from H7481 and H3050]
KJV: Raamiah. 
Root(s): H7481, H3050 </t>
  </si>
  <si>
    <t>רַעמְסֵס רַעַמסֵס</t>
  </si>
  <si>
    <t xml:space="preserve">Ra`mcec (rah-mes-ace') (or Raamcec {rah-am-sace'}) n/l.
1. Rameses or Raamses, a place in Egypt
[of Egyptian origin]
KJV: Raamses, Rameses. </t>
  </si>
  <si>
    <t>רַעֲנַן</t>
  </si>
  <si>
    <t xml:space="preserve">ra`anan (rah-aw-nan') adj.
1. green
2. (figuratively) prosperous
[(Aramaic) corresponding to H7488]
KJV: flourishing. 
Root(s): H7488 </t>
  </si>
  <si>
    <t>רָעַע</t>
  </si>
  <si>
    <t xml:space="preserve">ra`a` (raw-ah') v.
1. (properly) to spoil
2. (literally) to ruin by breaking to pieces)
3. (causitive) to make good for nothing
4. (figuratively) to be good for nothing
5. (physically, socially or morally) to be bad
[a primitive root]
KJV: afflict, associate selves (by mistake for H7462), break (down, in pieces), + displease, (be, bring, do) evil (doer, entreat, man), show self friendly (by mistake for H7462), do harm, (do) hurt, (behave self, deal) ill, X indeed, do mischief, punish, still, vex, (do) wicked (doer, -ly), be (deal, do) worse. 
See also: H7462, H7462 </t>
  </si>
  <si>
    <t>רְעַע</t>
  </si>
  <si>
    <t xml:space="preserve">r`a` (reh-ah') v.
1. break, bruise
[(Aramaic) corresponding to H7489]
 Root(s): H7489 </t>
  </si>
  <si>
    <t>רָעַף</t>
  </si>
  <si>
    <t xml:space="preserve">ra`aph (raw-af') v.
1. to drip
[a primitive root]
KJV: distil, drop (down). </t>
  </si>
  <si>
    <t>רָעַץ</t>
  </si>
  <si>
    <t xml:space="preserve">ra`ats (raw-ats') v.
1. to break in pieces
2. (figuratively) harass
[a primitive root]
KJV: dash in pieces, vex. </t>
  </si>
  <si>
    <t>רָעַשׁ</t>
  </si>
  <si>
    <t xml:space="preserve">ra`ash (raw-ash) v.
1. to undulate (as the earth, the sky, etc
2. also a field of grain), partic. through fear
3. specifically, to spring (as a locust)
[a primitive root]
KJV: make afraid, (re-)move, quake, (make to) shake, (make to) tremble. </t>
  </si>
  <si>
    <t>רַעַשׁ</t>
  </si>
  <si>
    <t xml:space="preserve">ra`ash (rah'-ash) n-m.
1. vibration, bounding, uproar
[from H7493]
KJV: commotion, confused noise, earthquake, fierceness, quaking, rattling, rushing, shaking. 
Root(s): H7493 </t>
  </si>
  <si>
    <t>רָפָא רָפָה</t>
  </si>
  <si>
    <t xml:space="preserve">rapha' (raw-faw') (or raphah {raw-faw'}) v.
1. (properly) to mend (by stitching), i.e. (figuratively) to cure
[a primitive root]
KJV: cure, (cause to) heal, physician, repair, X thoroughly, make whole. See H7503. 
See also: H7503 </t>
  </si>
  <si>
    <t>רָפָה</t>
  </si>
  <si>
    <t xml:space="preserve">rapha' (raw-faw') n-m.
1. (properly) lax, i.e. (figuratively) a ghost (as dead
2. in plural only)
[from H7495 in the sense of H7503]
KJV: dead, deceased. 
Root(s): H7495, H7503 </t>
  </si>
  <si>
    <t xml:space="preserve">rapha' (raw-faw') (or raphah {raw-faw'}) n/g.
1. a giant
[from H7495 in the sense of invigorating]
KJV: giant, Rapha, Rephaim(-s). See also H1051. 
Root(s): H7495 
See also: H1051 </t>
  </si>
  <si>
    <t xml:space="preserve">Rapha' (raw-faw') (or Raphah {raw-faw'}) n/p.
1. giant
2. Rapha or Raphah, the name of two Israelites
[probably the same as H7497]
KJV: Rapha. 
Root(s): H7497 </t>
  </si>
  <si>
    <t>רְפוּאָה</t>
  </si>
  <si>
    <t xml:space="preserve">rphu'ah (ref-oo-aw') n-f.
1. a medicament
[feminine passive participle of H7495]
KJV: heal(-ed), medicine. 
Root(s): H7495 </t>
  </si>
  <si>
    <t>רִפאוּת</t>
  </si>
  <si>
    <t xml:space="preserve">riph'uwth (rif-ooth') n-f.
1. a cure
[from H7495]
KJV: health. 
Root(s): H7495 </t>
  </si>
  <si>
    <t>פְּלַח</t>
  </si>
  <si>
    <t xml:space="preserve">plach (pel-akh') v.
1. to serve or worship
[(Aramaic) corresponding to H6398]
KJV: minister, serve. 
Root(s): H6398 </t>
  </si>
  <si>
    <t>פָּלַח</t>
  </si>
  <si>
    <t xml:space="preserve">palach (paw-lakh') v.
1. to slice, i.e. break open or pierce
[a primitive root]
KJV: bring forth, cleave, cut, shred, strike through. </t>
  </si>
  <si>
    <t xml:space="preserve">Plowniy (pel-o-nee') adj.
1. a Pelonite or inhabitant of an unknown Palon
[patronymically from an unused name (from H6395) meaning separate]
KJV: Pelonite. 
Root(s): H6395 </t>
  </si>
  <si>
    <t>פַּלּוּא</t>
  </si>
  <si>
    <t xml:space="preserve">Palluw' (pal-loo') n/p.
1. distinguished
2. Pallu, an Israelite
[from H6395]
KJV: Pallu, Phallu. 
Root(s): H6395 </t>
  </si>
  <si>
    <t>פָּלָה</t>
  </si>
  <si>
    <t xml:space="preserve">palah (paw-law') v.
1. to distinguish (literally or figuratively)
[a primitive root]
KJV: put a difference, show marvellous, separate, set apart, sever, make wonderfully. </t>
  </si>
  <si>
    <t>פִּלדָּשׁ</t>
  </si>
  <si>
    <t xml:space="preserve">Pildash (pil-dawsh') n/p.
1. Pildash, a relative of Abraham
[of uncertain derivation]
KJV: Pildash. </t>
  </si>
  <si>
    <t>פְּלָדָה</t>
  </si>
  <si>
    <t xml:space="preserve">pladah (pel-aw-daw') n-f.
1. a cleaver, i.e. iron armature (of a chariot)
[from an unused root meaning to divide]
KJV: torch. </t>
  </si>
  <si>
    <t>פְּלוּגָּה</t>
  </si>
  <si>
    <t xml:space="preserve">pluggah (pel-oog-gaw') n-f.
1. division
[(Aramaic) corresponding to H6391]
 Root(s): H6391 </t>
  </si>
  <si>
    <t xml:space="preserve">pluggah (pel-oog-gaw') n-f.
1. a section
[from H6385]
KJV: division. 
Root(s): H6385 </t>
  </si>
  <si>
    <t>פְּלַגָּה</t>
  </si>
  <si>
    <t xml:space="preserve">plaggah (pel-ag-gaw') n-f.
1. a runlet, i.e. gully
[from H6385]
KJV: division, river. 
Root(s): H6385 </t>
  </si>
  <si>
    <t>פֶּלֶג</t>
  </si>
  <si>
    <t xml:space="preserve">Peleg (peh'-leg) n/p.
1. earthquake
2. Peleg, a son of Shem
[the same as H6388]
KJV: Peleg. 
Root(s): H6388 </t>
  </si>
  <si>
    <t xml:space="preserve">peleg (peh'-leg) n-m.
1. a rill (i.e. small channel of water, as in irrigation)
[from H6385]
KJV: river, stream. 
Root(s): H6385 </t>
  </si>
  <si>
    <t>פְּלַג</t>
  </si>
  <si>
    <t xml:space="preserve">plag (pel-ag') n-m.
1. a half
[(Aramaic) from H6386]
KJV: dividing. 
Root(s): H6386 </t>
  </si>
  <si>
    <t xml:space="preserve">plag (pel-ag') v.
1. divided
[(Aramaic) corresponding to H6385]
 Root(s): H6385 </t>
  </si>
  <si>
    <t>פָּלַג</t>
  </si>
  <si>
    <t xml:space="preserve">palag (paw-lag') v.
1. to split (literally or figuratively)
[a primitive root]
KJV: divide. </t>
  </si>
  <si>
    <t>פַּלּוּאִי</t>
  </si>
  <si>
    <t xml:space="preserve">Pallu'iy (pal-loo-ee') adj.
1. a Palluite (collectively) or descendants of Pallu
[patronymically from H6396]
KJV: Palluites. 
Root(s): H6396 </t>
  </si>
  <si>
    <t>פִּלאִי פָּלִיא</t>
  </si>
  <si>
    <t xml:space="preserve">pil'iy (pil-ee') (or paliy' {paw-lee'}) adj.
1. remarkable
[from H6381]
KJV: secret, wonderful. 
Root(s): H6381 </t>
  </si>
  <si>
    <t>פֶּלֶא</t>
  </si>
  <si>
    <t xml:space="preserve">pele' (peh'-leh) n-m.
1. a miracle
[from H6381]
KJV: marvellous thing, wonder(-ful, -fully). 
Root(s): H6381 </t>
  </si>
  <si>
    <t>פָּלָא</t>
  </si>
  <si>
    <t xml:space="preserve">pala' (paw-law') v.
1. (properly, literally or figuratively) perhaps to separate, i.e. distinguish
2. (by implication) to be great, difficult, wonderful
3. (causatively) to make great, difficult, wonderful
[a primitive root]
KJV: accomplish, (arise...too, be too) hard, hidden, things too high, (be, do, do a, shew) marvelous(-ly, -els, things, work), miracles, perform, separate, make singular, (be, great, make) wonderful(-ers, -ly, things, works), wondrous (things, works, -ly). </t>
  </si>
  <si>
    <t>פּוֹכֶרֶת צְּבָיִים</t>
  </si>
  <si>
    <t xml:space="preserve">Pokereth Tsbayiym (po-keh'-reth tseb-aw-yeem') n/p.
1. trap of gazelles
2. Pokereth-Tsebajim, one of the "servants of Solomon"
[from the active participle (of the same form as the first word) feminine of an unused root (meaning to entrap) and plural of H6643]
KJV: Pochereth of Zebaim. 
Root(s): H6643 </t>
  </si>
  <si>
    <t>פָּכָה</t>
  </si>
  <si>
    <t>pakah (paw-kaw') v.
1. to pour
[a primitive root]
KJV: run out.</t>
  </si>
  <si>
    <t>פַּך</t>
  </si>
  <si>
    <t xml:space="preserve">pak (pak) n-m.
1. a flask (from which a liquid may flow)
[from H6379]
KJV: box, vial. 
Root(s): H6379 </t>
  </si>
  <si>
    <t>פִּיתּוֹן</t>
  </si>
  <si>
    <t xml:space="preserve">Piythown (pee-thone') n/p.
1. expansive
2. Pithon, an Israelite
[probably from the same as H6596]
KJV: Pithon. 
Root(s): H6596 </t>
  </si>
  <si>
    <t>פִּישׁוֹן</t>
  </si>
  <si>
    <t xml:space="preserve">Piyshown (pee-shone') n/l.
1. dispersive
2. Pishon, a river of Eden
[from H6335]
KJV: Pison. 
Root(s): H6335 </t>
  </si>
  <si>
    <t>פִּיק</t>
  </si>
  <si>
    <t xml:space="preserve">piyq (peek) n-m.
1. a tottering
[from H6329]
KJV: smite together. 
Root(s): H6329 </t>
  </si>
  <si>
    <t>פִּיפִיָה</t>
  </si>
  <si>
    <t xml:space="preserve">piyphiyah (pee-fee-yaw') n-f.
1. an edge or tooth
[for H6366]
KJV: tooth, X two-edged. 
Root(s): H6366 </t>
  </si>
  <si>
    <t>פִּינוֹן</t>
  </si>
  <si>
    <t xml:space="preserve">piynon (pee-none') n/p.
1. Pinon, an Idumaean
[probably the same as H6325]
KJV: Pinon. 
Root(s): H6325 </t>
  </si>
  <si>
    <t>פִּינְחָס</t>
  </si>
  <si>
    <t xml:space="preserve">Piynchac (pee-nekh-aws') n/p.
1. mouth of a serpent
2. Pinechas, the name of three Israelites
[apparently from H6310 and a variation of H5175]
KJV: Phinehas. 
Root(s): H6310, H5175 </t>
  </si>
  <si>
    <t>פִּימָה</t>
  </si>
  <si>
    <t xml:space="preserve">piymah (pee-maw') n-f.
1. obesity
[probably from an unused root meaning to be plump]
KJV: collops. </t>
  </si>
  <si>
    <t>פִּילֶגֶשׁ פִּלֶגֶשׁ</t>
  </si>
  <si>
    <t xml:space="preserve">piylegesh (pee-leh'-ghesh) (or pilegesh {pee-leh'-ghesh}) n-f.
1. a concubine
2. (masculine) a paramour, gigolo
[of uncertain derivation]
KJV: concubine, paramour. </t>
  </si>
  <si>
    <t>פִּיכּוֹל</t>
  </si>
  <si>
    <t xml:space="preserve">Piykol (pee-kole') n/p.
1. mouth of all
2. Picol, a Philistine
[apparently from H6310 and H3605]
KJV: Phichol. 
Root(s): H6310, H3605 </t>
  </si>
  <si>
    <t>פִּיַח</t>
  </si>
  <si>
    <t xml:space="preserve">piyach (pee'-akh) n-m.
1. a powder (as easily puffed away), i.e. ashes or dust
[from H6315]
KJV: ashes. 
Root(s): H6315 </t>
  </si>
  <si>
    <t>פִּי הַחִרוֹת</t>
  </si>
  <si>
    <t xml:space="preserve">Pi ha-Chiyroth (pee hah-khee-roth') n/l.
1. mouth of the gorges
2. Pi-ha-Chiroth, a place in Egypt
[from H6310 and the feminine plural of a noun (from the same root as H2356), with the article interpolated]
KJV: Pi-hahiroth. (In Numbers 14 
Root(s): H6310, H2356 </t>
  </si>
  <si>
    <t>פֵּיָה פִּיָה</t>
  </si>
  <si>
    <t xml:space="preserve">peyah (pay-aw') (or piyah {pee-yaw'}) n-f.
1. an edge
[feminine of H6310]
KJV: (two-)edge(-d). 
Root(s): H6310 </t>
  </si>
  <si>
    <t>פִּידּ</t>
  </si>
  <si>
    <t xml:space="preserve">piyd (peed) n-m.
1. (figuratively) misfortune
[from an unused root probably meaning to pierce]
KJV: destruction, ruin. </t>
  </si>
  <si>
    <t>פִּי ־ בֶּסֶת</t>
  </si>
  <si>
    <t xml:space="preserve">Piy-Beceth (pee beh'-seth) n/l.
1. Pi-Beseth, a place in Egypt
[of Egyptian origin]
KJV: Pi-beseth. </t>
  </si>
  <si>
    <t>פֶּטֶר פִּטרָה</t>
  </si>
  <si>
    <t xml:space="preserve">peter (peh'-ter) (or pitrah {pit-raw'}) n-m.
1. a fissure
2. (concretely) a firstling (as opening the matrix)
[from H6362]
KJV: firstling, openeth, such as open. 
Root(s): H6362 </t>
  </si>
  <si>
    <t>פָּטַר</t>
  </si>
  <si>
    <t xml:space="preserve">patar (paw-tar') v.
1. to cleave or burst through, i.e. (causatively) to emit, whether literal or figurative (gape)
[a primitive root]
KJV: dismiss, free, let (shoot) out, slip away. </t>
  </si>
  <si>
    <t>פַּטִּישׁ</t>
  </si>
  <si>
    <t xml:space="preserve">pattiysh (pat-teesh') n-m.
1. a gown (as if hammered out wide)
[(Aramaic) from a root corresponding to that of H6360]
KJV: hose. 
Root(s): H6360 </t>
  </si>
  <si>
    <t xml:space="preserve">pattiysh (pat-teesh') n-m.
1. a hammer
[intensively from an unused root meaning to pound]
KJV: hammer. </t>
  </si>
  <si>
    <t>פָּטִיר</t>
  </si>
  <si>
    <t xml:space="preserve">patiyr (paw-teer') adj.
1. open, i.e. unoccupied
[from H6362]
KJV: free. 
Root(s): H6362 </t>
  </si>
  <si>
    <t>פָּטוּר</t>
  </si>
  <si>
    <t xml:space="preserve">patuwr (paw-toor') subv.
1. opened, i.e. (as noun) a bud
[passive participle of H6362]
KJV: open. 
Root(s): H6362 </t>
  </si>
  <si>
    <t>פִּטדָּה</t>
  </si>
  <si>
    <t xml:space="preserve">pitdah (pit-daw') n-f.
1. a gem, probably the topaz
[of foreign derivation]
KJV: topaz. </t>
  </si>
  <si>
    <t>פְּחֶתֶת</t>
  </si>
  <si>
    <t xml:space="preserve">pchetheth (pekh-eh'-theth) n-f.
1. a hole (by mildew in a garment)
[from the same as H6354]
KJV: fret inward. 
Root(s): H6354 </t>
  </si>
  <si>
    <t>פַּחַת מוֹאָב</t>
  </si>
  <si>
    <t xml:space="preserve">Pachath Mow'ab (pakh'-ath mo-awb') n/p.
1. pit of Moab
2. Pachath-Moab, an Israelite
[from H6354 and H4124]
KJV: Pahath-moab. 
Root(s): H6354, H4124 </t>
  </si>
  <si>
    <t>פַּחַת</t>
  </si>
  <si>
    <t xml:space="preserve">pachath (pakh'-ath) n-m.
1. a pit, especially for catching animals
[probably from an unused root apparently meaning to dig]
KJV: hole, pit, snare. </t>
  </si>
  <si>
    <t>פֶּחָר</t>
  </si>
  <si>
    <t xml:space="preserve">pechar (peh-khawr') n-m.
1. a potter
[(Aramaic) from an unused root probably meaning to fashion]
KJV: potter. </t>
  </si>
  <si>
    <t>פֶּחָם</t>
  </si>
  <si>
    <t xml:space="preserve">pecham (peh-khawm') n-m.
1. a coal, whether charred or live
[perhaps from an unused root probably meaning to be black]
KJV: coals. </t>
  </si>
  <si>
    <t>פָּחַח</t>
  </si>
  <si>
    <t>pachach (paw-khakh') v.
1. to batter out
2. but used only as denominative from H6341, to spread a net
[a primitive root]
KJV: be snared. 
See also: H6341</t>
  </si>
  <si>
    <t>פַּחֲזוּת</t>
  </si>
  <si>
    <t xml:space="preserve">pachazuwth (pakh-az-ooth') n-f.
1. frivolity
[from H6348]
KJV: lightness. 
Root(s): H6348 </t>
  </si>
  <si>
    <t>פַּחַז</t>
  </si>
  <si>
    <t xml:space="preserve">pachaz (pakh'-az) n-m.
1. ebullition, i.e. froth (figuratively, lust)
[from H6348]
KJV: unstable. 
Root(s): H6348 </t>
  </si>
  <si>
    <t>פָּחַז</t>
  </si>
  <si>
    <t xml:space="preserve">pachaz (paw-khaz') v.
1. to bubble up or froth (as boiling water), i.e. (figuratively) to be unimportant
[a primitive root]
KJV: light. </t>
  </si>
  <si>
    <t>פֶּחָה</t>
  </si>
  <si>
    <t xml:space="preserve">pechah (peh-khaw') n-m.
1. captain, governor
[(Aramaic) corresponding to H6346]
 Root(s): H6346 </t>
  </si>
  <si>
    <t xml:space="preserve">pechah (peh-khaw') n-m.
1. a prefect (of a city or small district)
[of foreign origin]
KJV: captain, deputy, governor. </t>
  </si>
  <si>
    <t>פַּחדָּה</t>
  </si>
  <si>
    <t xml:space="preserve">pachdah (pakh-daw') n-f.
1. alarm (i.e. awe)
[feminine of H6343]
KJV: fear. 
Root(s): H6343 </t>
  </si>
  <si>
    <t>פַּחַד</t>
  </si>
  <si>
    <t xml:space="preserve">pachad (pakh'-ad) n-m.
1. a testicle (as a cause of shame akin to fear)
[the same as H6343]
KJV: stone. 
Root(s): H6343 </t>
  </si>
  <si>
    <t xml:space="preserve">pachad (pakh'-ad) n-m.
1. a (sudden) alarm
2. (properly) the object feared
3. (by implication) the feeling of alarm
[from H6342]
KJV: dread(-ful), fear, (thing) great (fear, -ly feared), terror. 
Root(s): H6342 </t>
  </si>
  <si>
    <t>פָּחַד</t>
  </si>
  <si>
    <t xml:space="preserve">pachad (paw-kkad') v.
1. to be startled (by a sudden alarm)
2. (hence) to fear in general
[a primitive root]
KJV: be afraid, stand in awe, (be in) fear, make to shake. </t>
  </si>
  <si>
    <t>פַּח</t>
  </si>
  <si>
    <t xml:space="preserve">pach (pakh) n-m.
1. a (metallic) sheet (as pounded thin)
2. also a spring net (as spread out like a lamina)
[from H6351]
KJV: gin, (thin) plate, snare. 
Root(s): H6351 </t>
  </si>
  <si>
    <t>פָּזַר</t>
  </si>
  <si>
    <t xml:space="preserve">pazar (paw-zar') v.
1. to scatter, whether in enmity or bounty
[a primitive root]
KJV: disperse, scatter (abroad). </t>
  </si>
  <si>
    <t>פָּזַז</t>
  </si>
  <si>
    <t xml:space="preserve">pazaz (paw-zaz') v.
1. to solidify (as if by refining)
2. also to spring (as if separating the limbs)
[a primitive root (identical with H6338)]
KJV: leap, be made strong. 
Root(s): H6338 </t>
  </si>
  <si>
    <t xml:space="preserve">pazaz (paw-zaz') v.
1. to refine (gold)
[a primitive root]
KJV: best (gold). </t>
  </si>
  <si>
    <t>פָּז</t>
  </si>
  <si>
    <t xml:space="preserve">paz (pawz) n-m.
1. pure (gold)
2. (hence) gold itself (as refined)
[from H6338]
KJV: fine (pure) gold. 
Root(s): H6338 </t>
  </si>
  <si>
    <t>פּוּתִי</t>
  </si>
  <si>
    <t xml:space="preserve">Puwthiy (poo-thee') adj.
1. a Puthite (collectively) or descendants of an unknown Puth
[patronymically from an unused name meaning a hinge]
KJV: Puhites (as if from H6312). 
See also: H6312 </t>
  </si>
  <si>
    <t>פּוּשׁ</t>
  </si>
  <si>
    <t xml:space="preserve">puwsh (poosh) v.
1. to spread
2. (figuratively) act proudly
[a primitive root]
KJV: grow up, be grown fat, spread selves, be scattered. </t>
  </si>
  <si>
    <t>פּוֹרָתָא</t>
  </si>
  <si>
    <t xml:space="preserve">Powratha' (po-raw-thaw') n/p.
1. Poratha, a son of Haman
[of Persian origin]
KJV: Poratha. </t>
  </si>
  <si>
    <t>פּוּרָה</t>
  </si>
  <si>
    <t xml:space="preserve">puwrah (poo-raw') n-f.
1. a wine-press (as crushing the grapes)
[from H6331]
KJV: winepress. 
Root(s): H6331 </t>
  </si>
  <si>
    <t>פּוּר פּוּרִים פּוּרִים</t>
  </si>
  <si>
    <t xml:space="preserve">Puwr (poor) (also (plural) Puwriym {poo-reem'} or Puriym {poo-reem'};) n-m.
1. a lot (as by means of a broken piece)
[from H6331]
KJV: Pur, Purim. 
Root(s): H6331 </t>
  </si>
  <si>
    <t>פּוּר</t>
  </si>
  <si>
    <t xml:space="preserve">puwr (poor) v.
1. to crush
[a primitive root]
KJV: break, bring to nought, X utterly take. </t>
  </si>
  <si>
    <t>פּוּקָה</t>
  </si>
  <si>
    <t xml:space="preserve">puwqah (poo-kaw') n-f.
1. a stumbling-block
[from H6328]
KJV: grief. 
Root(s): H6328 </t>
  </si>
  <si>
    <t>פּוּק</t>
  </si>
  <si>
    <t xml:space="preserve">puwq (pook) v.
1. to issue, i.e. furnish
2. causatively, to secure
3. (figuratively) to succeed
[a primitive root (identical with H6328 through the idea of dropping out]
KJV: afford, draw out, further, get, obtain. 
Root(s): H6328 
Compare: H5312 </t>
  </si>
  <si>
    <t xml:space="preserve">puwq (pook) v.
1. to waver
[a primitive root]
KJV: stumble, move. </t>
  </si>
  <si>
    <t>פּוּץ</t>
  </si>
  <si>
    <t xml:space="preserve">puwts (poots) v.
1. to dash in pieces, literally or figuratively (especially to disperse)
[a primitive root]
KJV: break (dash, shake) in (to) pieces, cast (abroad), disperse (selves), drive, retire, scatter (abroad), spread abroad. </t>
  </si>
  <si>
    <t>פּוּעָה</t>
  </si>
  <si>
    <t xml:space="preserve">Puw`ah (poo-aw') n/p.
1. brilliancy
2. Puah, an Israelitess
[from an unused root meaning to glitter]
KJV: Puah. </t>
  </si>
  <si>
    <t>פּוּנוֹן</t>
  </si>
  <si>
    <t xml:space="preserve">Puwnon (poo-none') n/l.
1. perplexity
2. Punon, a place in the Desert
[from H6323]
KJV: Punon. 
Root(s): H6323 </t>
  </si>
  <si>
    <t>פּוּנִי</t>
  </si>
  <si>
    <t xml:space="preserve">Puwniy (poo-nee') adj.
1. a Punite (collectively) or descendants of an unknown Pun
[patronymically from an unused name meaning a turn]
KJV: Punites. </t>
  </si>
  <si>
    <t>פּוּן</t>
  </si>
  <si>
    <t>puwn (poon) v.
1. be distracted
[a primitive root meaning to turn, i.e. be perplexed]</t>
  </si>
  <si>
    <t>פּוּל</t>
  </si>
  <si>
    <t xml:space="preserve">Puwl (pool) n/p.
1. Pul, the name of an Assyrian king and of an Ethiopian tribe
[of foreign origin]
KJV: Pul. </t>
  </si>
  <si>
    <t>פּוֹל</t>
  </si>
  <si>
    <t xml:space="preserve">powl (pole) n-m.
1. a bean (as plump)
[from an unused root meaning to be thick]
KJV: beans. </t>
  </si>
  <si>
    <t>פּוּך</t>
  </si>
  <si>
    <t xml:space="preserve">puwk (pook) n-m.
1. dye (specifically, stibium for the eyes)
[from an unused root meaning to paint]
KJV: fair colours, glistering, paint(-ed) (-ing). </t>
  </si>
  <si>
    <t>פּוֹטִי פֶרַע</t>
  </si>
  <si>
    <t xml:space="preserve">Powtiy Phera` (po-tee feh'-rah) n/p.
1. Poti-Phera, an Egyptian
[of Egyptian derivation]
KJV: Poti-pherah. </t>
  </si>
  <si>
    <t>פּוֹטִיפַר</t>
  </si>
  <si>
    <t>Powtiyphar (po-tee-far') n/p.
1. Potiphar
[of Egyptian derivation]</t>
  </si>
  <si>
    <t>פּוּטִיאֵל</t>
  </si>
  <si>
    <t xml:space="preserve">Puwtiy'el (poo-tee-ale') n/p.
1. contempt of God
2. Putiel, an Israelite
[from an unused root (probably meaning to disparage) and H410]
KJV: Putiel. 
Root(s): H410 </t>
  </si>
  <si>
    <t>פּוּט</t>
  </si>
  <si>
    <t xml:space="preserve">Puwt (poot) n/g.
1. Put, a son of Ham, also the name of his descendants or their region, and of a Persian tribe
[of foreign origin]
KJV: Phut, Put. </t>
  </si>
  <si>
    <t>פּוַּח</t>
  </si>
  <si>
    <t xml:space="preserve">puwach (poo'akh) v.
1. to puff, i.e. blow with the breath or air
2. (hence) to fan (as a breeze), to utter, to kindle (a fire), to scoff
[a primitive root]
KJV: blow (upon), break, puff, bring into a snare, speak, utter. </t>
  </si>
  <si>
    <t>פּוּגָה</t>
  </si>
  <si>
    <t xml:space="preserve">puwgah (poo-gaw') n-f.
1. intermission
[from H6313]
KJV: rest. 
Root(s): H6313 </t>
  </si>
  <si>
    <t>פּוּג</t>
  </si>
  <si>
    <t xml:space="preserve">puwg (poog) v.
1. to be sluggish
[a primitive root]
KJV: cease, be feeble, faint, be slacked. </t>
  </si>
  <si>
    <t>פּוּאָה פּוּוָּה</t>
  </si>
  <si>
    <t xml:space="preserve">Puw'ah (poo-aw') (or Puvvah {poov-vaw'}) n/p.
1. a blast
2. Puah or Puvvah, the name of two Israelites
[from H6284]
KJV: Phuvah, Pua, Puah. 
Root(s): H6284 </t>
  </si>
  <si>
    <t>פּוֹה פּוֹא פּוֹ</t>
  </si>
  <si>
    <t xml:space="preserve">poh (po) (or po' (Job 38) adv.
1. this place (French ici), i.e. here or hence
[probably from a primitive inseparable particle "p" (of demonstrative force) and H1931]
KJV: here, hither, the one (other, this, that) side. 
Root(s): H1931 </t>
  </si>
  <si>
    <t>פֶּה</t>
  </si>
  <si>
    <t xml:space="preserve">peh (peh) n-m.
1. the mouth (as the means of blowing), whether literal or figurative (particularly speech)
2. specifically edge, portion or side
3. adverbially (with preposition) according to
[from H6284]
KJV: accord(-ing as, -ing to), after, appointment, assent, collar, command(-ment), X eat, edge, end, entry, + file, hole, X in, mind, mouth, part, portion, X (should) say(-ing), sentence, skirt, sound, speech, X spoken, talk, tenor, X to, + two-edged, wish, word. 
Root(s): H6284 </t>
  </si>
  <si>
    <t>פֶּדֶר</t>
  </si>
  <si>
    <t xml:space="preserve">peder (peh'der) n-m.
1. suet
[from an unused root meaning to be greasy]
KJV: fat. </t>
  </si>
  <si>
    <t>פָּדַע</t>
  </si>
  <si>
    <t xml:space="preserve">pada` (paw-dah') v.
1. to retrieve
[a primitive root]
KJV: deliver. </t>
  </si>
  <si>
    <t>פַּדָּן פַּדַּן אֲרָם</t>
  </si>
  <si>
    <t xml:space="preserve">Paddan (pad-dawn') n/l.
1. the table-land of Aram
2. Paddan or Paddan-Aram, a region of Syria
[from an unused root meaning to extend, a plateau; or Paddan pAram {pad-dan' ar-awm'}; from the same and H758]
KJV: Padan, Padan-aram. 
Root(s): H758 </t>
  </si>
  <si>
    <t>פִּדיוֹם פִּדיוֹם פִּדיוֹן פִּדיוֹן</t>
  </si>
  <si>
    <t xml:space="preserve">pidyowm (pid-yome') (or pidyom {pid-yome'}; also pidyown {pid-yone'}; or pidyon {pid-yone'};) n-m.
1. a ransom
2. 
[from H6299]
KJV: ransom, that were redeemed, redemption. 
Root(s): H6299 </t>
  </si>
  <si>
    <t>פְּדָיָה פְּדָיָהוּ</t>
  </si>
  <si>
    <t xml:space="preserve">Pdayah (ped-aw-yaw') (or Pdayahuw {ped-aw-yaw'-hoo}) n/p.
1. Jah has ransomed
2. Pedajah, the name of six Israelites
[from H6299 and H3050]
KJV: Pedaiah. 
Root(s): H6299, H3050 </t>
  </si>
  <si>
    <t>פְּדוּת פְּדוּת</t>
  </si>
  <si>
    <t xml:space="preserve">pduwth (ped-ooth') (or pduth {ped-ooth'}) n-f.
1. distinction
2. also deliverance
[from H6929]
KJV: division, redeem, redemption. 
Root(s): H6929 </t>
  </si>
  <si>
    <t>פָּדוֹן</t>
  </si>
  <si>
    <t xml:space="preserve">Padown (paw-done') n/p.
1. ransom
2. Padon, one of the Nethinim
[from H6299]
KJV: Padon. 
Root(s): H6299 </t>
  </si>
  <si>
    <t>פָּדוּי</t>
  </si>
  <si>
    <t xml:space="preserve">paduwy (paw-doo'ee) n-m.
1. as abstractly (in plural masculine) a ransom
[passive participle of H6299. ransomed (and so occurring under H6299)]
KJV: (that are) to be (that were) redeemed. 
Root(s): H6299, H6299 </t>
  </si>
  <si>
    <t>פְּדָהצּוּר</t>
  </si>
  <si>
    <t xml:space="preserve">Pdahtsuwr (ped-aw-tsoor') n/p.
1. a rock (i.e. God) has ransomed
2. Pedahtsur, an Israelite
[from H6299 and H6697]
KJV: Pedahzur. 
Root(s): H6299, H6697 </t>
  </si>
  <si>
    <t>פְּדַהאֵל</t>
  </si>
  <si>
    <t xml:space="preserve">Pdah'el (ped-ah-ale') n/p.
1. God has ransomed
2. Pedahel, an Israelite
[from H6299 and H410]
KJV: Pedahel. 
Root(s): H6299, H410 </t>
  </si>
  <si>
    <t>פָּדָה</t>
  </si>
  <si>
    <t xml:space="preserve">padah (paw-daw') v.
1. to sever, i.e. ransom
2. gener. to release, preserve
[a primitive root]
KJV: X at all, deliver, X by any means, ransom, (that are to be, let be) redeem(-ed), rescue, X surely. </t>
  </si>
  <si>
    <t>פָּגַשׁ</t>
  </si>
  <si>
    <t xml:space="preserve">pagash (paw-gash') v.
1. to come in contact with, whether by accident or violence
2. (figuratively) to concur
[a primitive root]
KJV: meet (with, together). </t>
  </si>
  <si>
    <t>פֶּגֶר</t>
  </si>
  <si>
    <t xml:space="preserve">peger (peh'gher) n-m.
1. a carcass (as limp), whether of man or beast
2. (figuratively) an idolatrous image
[from H6296]
KJV: carcase, corpse, dead body. 
Root(s): H6296 </t>
  </si>
  <si>
    <t>פָּגַר</t>
  </si>
  <si>
    <t xml:space="preserve">pagar (paw-gar') v.
1. to relax, i.e. become exhausted
[a primitive root]
KJV: be faint. </t>
  </si>
  <si>
    <t>פַּגעִיאֵל</t>
  </si>
  <si>
    <t xml:space="preserve">Pag`iy'el (pag-ee-ale') n/p.
1. accident of God
2. Pagiel, an Israelite
[from H6294 and H410]
KJV: Pagiel. 
Root(s): H6294, H410 </t>
  </si>
  <si>
    <t>פֶּגַע</t>
  </si>
  <si>
    <t xml:space="preserve">pega` (peh'-gah) n-m.
1. impact (casual)
[from H6293]
KJV: chance, occurent. 
Root(s): H6293 </t>
  </si>
  <si>
    <t>פָּגַע</t>
  </si>
  <si>
    <t xml:space="preserve">paga` (paw-gah') v.
1. to impinge, by accident or violence, or (figuratively) by importunity
[a primitive root]
KJV: come (betwixt), cause to entreat, fall (upon), make intercession, intercessor, intreat, lay, light (upon), meet (together), pray, reach, run. </t>
  </si>
  <si>
    <t>פִּגּוּל פִּגּוּל</t>
  </si>
  <si>
    <t xml:space="preserve">pigguwl (pig-gool') (or piggul {pig-gool'}) n-m.
1. (properly) fetid, i.e. (figuratively) unclean (ceremonially)
[from an unused root meaning to stink]
KJV: abominable(-tion, thing). </t>
  </si>
  <si>
    <t>פַּג</t>
  </si>
  <si>
    <t xml:space="preserve">pag (pag) n-m.
1. an unripe fig
[from an unused root meaning to be torpid, i.e. crude]
KJV: green fig. </t>
  </si>
  <si>
    <t>פָּארָן</t>
  </si>
  <si>
    <t xml:space="preserve">Pa'ran (paw-rawn') n/l.
1. ornamental
2. Paran, a desert of Arabia
[from H6286]
KJV: Paran. 
Root(s): H6286 </t>
  </si>
  <si>
    <t>פָּארוּר</t>
  </si>
  <si>
    <t xml:space="preserve">pa'ruwr (paw-roor') n-m.
1. (properly) illuminated, i.e. a glow
2. as noun, a flush (of anxiety)
[from H6286]
KJV: blackness. 
Root(s): H6286 </t>
  </si>
  <si>
    <t>פְּאוֹרָה פּוֹרָאה פּוּארָה</t>
  </si>
  <si>
    <t xml:space="preserve">p'orah (peh-o-raw') (or pora'h {po-raw'} or pu'rah {poo-raw'};) n-f.
1. (properly) ornamentation, i.e. (plural) foliage (including the limbs) as bright green
[from H6286]
KJV: bough, branch, sprig. 
Root(s): H6286 </t>
  </si>
  <si>
    <t>פְּאֵר</t>
  </si>
  <si>
    <t xml:space="preserve">p'er (peh-ayr') n-m.
1. an embellishment, i.e. fancy head-dress
[from H6286]
KJV: beauty, bonnet, goodly, ornament, tire. 
Root(s): H6286 </t>
  </si>
  <si>
    <t>פָּאַר</t>
  </si>
  <si>
    <t xml:space="preserve">pa'ar (paw-ar') v.
1. to gleam, i.e. (causatively) embellish
2. (figuratively) to boast
3. also to explain (i.e. make clear) oneself
4. denominative from H6288, to shake a tree
[a primitive root]
KJV: beautify, boast self, go over the boughs, glorify (self), glory, vaunt self. 
See also: H6288 </t>
  </si>
  <si>
    <t>פֵּאָה</t>
  </si>
  <si>
    <t xml:space="preserve">pe'ah (pay-aw') n-f.
1. (properly) mouth in a figurative sense, i.e. direction, region, extremity
[feminine of H6311]
KJV: corner, end, quarter, side. 
Root(s): H6311 </t>
  </si>
  <si>
    <t>פָּאָה</t>
  </si>
  <si>
    <t xml:space="preserve">pa'ah (paw-aw') v.
1. to puff, i.e. blow away
[a primitive root]
KJV: scatter into corners. </t>
  </si>
  <si>
    <t>עֲתֶרֶת</t>
  </si>
  <si>
    <t xml:space="preserve">`athereth (ath-eh'-reth) n-f.
1. copiousness
[from H6280]
KJV: abundance. 
Root(s): H6280 </t>
  </si>
  <si>
    <t>עָתָר</t>
  </si>
  <si>
    <t xml:space="preserve">`athar (aw-thawr') n-m.
1. incense (as increasing to a volume of smoke)
2. hence (from H6279) a worshipper
[from H6280]
KJV: suppliant, thick. 
Root(s): H6280 
See also: H6279 </t>
  </si>
  <si>
    <t>עֶתֶר</t>
  </si>
  <si>
    <t xml:space="preserve">`Ether (eh'ther) n/l.
1. abundance
2. Ether, a place in Israel
[from H6280]
KJV: Ether. 
Root(s): H6280 </t>
  </si>
  <si>
    <t>עָתַר</t>
  </si>
  <si>
    <t xml:space="preserve">`athar (aw-thar') v.
1. to be (causatively, make) abundant
[a primitive root]
KJV: deceitful, multiply. </t>
  </si>
  <si>
    <t xml:space="preserve">`athar (aw-thar') v.
1. to burn incense in worship, i.e. intercede (reciprocally, listen to prayer)
[a primitive root (rather denominative from H6281)]
KJV: intreat, (make) pray(-er). 
Root(s): H6281 </t>
  </si>
  <si>
    <t>עֵת קָצִין</t>
  </si>
  <si>
    <t xml:space="preserve">`Eth Qatsiyn (ayth kaw-tseen') n/l.
1. time of a judge
2. Eth-Katsin, a place in Israel
[from H6256 and H7011]
KJV: Ittah-kazin (by including directive enclitic). 
Root(s): H6256, H7011 </t>
  </si>
  <si>
    <t>עָתָק</t>
  </si>
  <si>
    <t xml:space="preserve">`athaq (aw-thawk') adj.
1. impudent
[from H6275 in the sense of license]
KJV: arrogancy, grievous (hard) things, stiff. 
Root(s): H6275 </t>
  </si>
  <si>
    <t>עָתֵק</t>
  </si>
  <si>
    <t xml:space="preserve">`atheq (aw-thake') adj.
1. antique, i.e. valued
[from H6275]
KJV: durable. 
Root(s): H6275 </t>
  </si>
  <si>
    <t>עָתַק</t>
  </si>
  <si>
    <t xml:space="preserve">`athaq (aw-thak') v.
1. to remove (intransitive or transitive) figuratively, to grow old
2. specifically, to transcribe
[a primitive root]
KJV: copy out, leave off, become (wax) old, remove. </t>
  </si>
  <si>
    <t>עָתנִיאֵל</t>
  </si>
  <si>
    <t xml:space="preserve">`Othniy'el (oth-nee-ale') n/p.
1. force of God
2. Othniel, an Israelite
[from the same as H6273 and H410]
KJV: Othniel. 
Root(s): H6273, H410 </t>
  </si>
  <si>
    <t>עָתנִי</t>
  </si>
  <si>
    <t xml:space="preserve">`Otnniy (oth-nee') n/p.
1. forcible
2. Othni, an Israelite
[from an unused root meaning to force]
KJV: Othni. </t>
  </si>
  <si>
    <t>עָתַם</t>
  </si>
  <si>
    <t xml:space="preserve">`atham (aw-tham) v.
1. probably to glow, i.e. (figuratively) be desolated
[a primitive root]
KJV: be darkened. </t>
  </si>
  <si>
    <t>עֲתַליָה עֲתַליָהוּ</t>
  </si>
  <si>
    <t xml:space="preserve">`Athalyah (ath-al-yaw') (or mAthalyahuw {ath-al-yaw'-hoo}) n/p.
1. Jah has constrained
2. Athaljah, the name of an Israelitess and two Israelites
[from the same as H6270 and H3050]
KJV: Athaliah. 
Root(s): H6270, H3050 </t>
  </si>
  <si>
    <t>עַתלַי</t>
  </si>
  <si>
    <t xml:space="preserve">`Athlay (ath-lah'ee) n/p.
1. constringent
2. Athlai, an Israelite
[from an unused root meaning to compress]
KJV: Athlai. </t>
  </si>
  <si>
    <t>עֲתָך</t>
  </si>
  <si>
    <t xml:space="preserve">`Athak (ath-awk') n/l.
1. lodging
2. Athak, a place in Israel
[from an unused root meaning to sojourn]
KJV: Athach. </t>
  </si>
  <si>
    <t>עַתּתִּיק</t>
  </si>
  <si>
    <t xml:space="preserve">`attiyq (at-teek') adj.
1. venerable
[(Aramaic) corresponding to H6267]
KJV: ancient. 
Root(s): H6267 </t>
  </si>
  <si>
    <t xml:space="preserve">attiyq (at-teek') adj.
1. removed, i.e. weaned
2. also antique
[from H6275]
KJV: ancient, drawn. 
Root(s): H6275 </t>
  </si>
  <si>
    <t>עָתִיק</t>
  </si>
  <si>
    <t xml:space="preserve">`athiyq (aw-theek') adj.
1. (properly) antique, i.e. venerable or splendid
[from H6275]
KJV: durable. 
Root(s): H6275 </t>
  </si>
  <si>
    <t>עֲתָיָה</t>
  </si>
  <si>
    <t xml:space="preserve">`Athayah (ath-aw-yaw') n/p.
1. Jah has helped
2. Athajah, an Israelite
[from H5790 and H3050]
KJV: Athaiah. 
Root(s): H5790, H3050 </t>
  </si>
  <si>
    <t>עָתִידּ</t>
  </si>
  <si>
    <t xml:space="preserve">`athiyd (aw-theed') adj.
1. prepared
2. (by implication) skilful
3. (feminine plural) the future
4. (also) treasure
[from H6257]
KJV: things that shall come, ready, treasures. 
Root(s): H6257 </t>
  </si>
  <si>
    <t>עֲתִידּ</t>
  </si>
  <si>
    <t xml:space="preserve">`athiyd (ath-eed') adj.
1. prepared
[(Aramaic) corresponding to H6264]
KJV: ready. 
Root(s): H6264 </t>
  </si>
  <si>
    <t>עַתּתַּי</t>
  </si>
  <si>
    <t xml:space="preserve">`Attay (at-tah'ee) n/p.
1. Attai, the name of three Israelites
[for H6261]
KJV: Attai. 
Root(s): H6261 </t>
  </si>
  <si>
    <t>עִתּתִּי</t>
  </si>
  <si>
    <t xml:space="preserve">`ittiy (it-tee') adj.
1. timely
[from H6256]
KJV: fit. 
Root(s): H6256 </t>
  </si>
  <si>
    <t>עַתּתּוּד עַתּתּוּד</t>
  </si>
  <si>
    <t xml:space="preserve">`attuwd (at-tood') (or sattud {at-tood'}) n-m.
1. prepared, i.e. full grown
2. spoken only (in plural) of he-goats, or (figuratively) leaders of the people
[from H6257]
KJV: chief one, (he) goat, ram. 
Root(s): H6257 </t>
  </si>
  <si>
    <t>עָתוּד</t>
  </si>
  <si>
    <t xml:space="preserve">`athuwd (aw-thood') adj.
1. prepared
[passive participle of H6257]
KJV: ready. 
Root(s): H6257 </t>
  </si>
  <si>
    <t>עַתּתָּה</t>
  </si>
  <si>
    <t xml:space="preserve">`attah (at-taw') adv.
1. at this time, whether adverb, conjunction or expletive
[from H6256]
KJV: henceforth, now, straightway, this time, whereas. 
Root(s): H6256 </t>
  </si>
  <si>
    <t>עָתַד</t>
  </si>
  <si>
    <t xml:space="preserve">`athad (aw-thad') v.
1. to prepare
[a primitive root]
KJV: make fit, be ready to become. </t>
  </si>
  <si>
    <t>עֵת</t>
  </si>
  <si>
    <t xml:space="preserve">`eth (ayth) n-f.
1. time, especially (adverb with preposition) now, when, etc
[from H5703]
KJV: + after, (al-)ways, X certain, + continually, + evening, long, (due) season, so (long) as, (even-, evening-, noon-)tide, ((meal-)), what) time, when. 
Root(s): H5703 </t>
  </si>
  <si>
    <t>עַשׁתְּרוֹת קַרנַיִם</t>
  </si>
  <si>
    <t xml:space="preserve">`Ashtroth Qarnayim (ash-ter-oth' kar-nah'-yim) n/l.
1. Ashtaroth of (the) double horns (a symbol of the deity)
2. Ashteroth-Karnaim, a place East of the Jordan
[from H6252 and the dual of H7161]
KJV: Ashtoreth Karnaim. 
Root(s): H6252, H7161 </t>
  </si>
  <si>
    <t>עַשׁתְּרָתִי</t>
  </si>
  <si>
    <t xml:space="preserve">`Ashtrathiy (ash-ter-aw-thee') adj.
1. an Ashterathite or inhabitant of Ashtaroth
[patrial from H6252]
KJV: Ashterathite. 
Root(s): H6252 </t>
  </si>
  <si>
    <t>עַשׁתּוֹרֶת</t>
  </si>
  <si>
    <t xml:space="preserve">`Ashtoreth (ash-to'reth) n/p.
1. Ashtoreth, the Phoenician goddess of love (and increase)
[probably for H6251]
KJV: Ashtoreth. 
Root(s): H6251 </t>
  </si>
  <si>
    <t>עַשׁתָּרוֹת עַשׁתָּרוֹת</t>
  </si>
  <si>
    <t xml:space="preserve">`Ashtarowth (ash-taw-roth') (or bAshtaroth {ash-taw-roth'}) n/p.
1. Ashtaroth, the name of a Sidonian deity, and of a place East of the Jordan
[plural of H6251]
KJV: Asharoth, Astaroth. See also H1045, H6253, H6255. 
Root(s): H6251 
See also: H1045, H6253, H6255 </t>
  </si>
  <si>
    <t>עַשׁתְּרָה</t>
  </si>
  <si>
    <t xml:space="preserve">`ashtrah (ash-ter-aw') n-f.
1. increase
[probably from H6238]
KJV: flock. 
Root(s): H6238 </t>
  </si>
  <si>
    <t>עֶשׁתּוֹנָה</t>
  </si>
  <si>
    <t xml:space="preserve">`eshtonah (esh-to-naw') n-f.
1. thinking
[from H6245]
KJV: thought. 
Root(s): H6245 </t>
  </si>
  <si>
    <t>עַשׁתֵּי</t>
  </si>
  <si>
    <t xml:space="preserve">`ashtey (ash-tay') n-e.
1. + eleven(-th)
[apparently masculine plural construction of H6247 in the sense of an afterthought (used only in connection with H6240 in lieu of H259) eleven or (ordinal) eleventh]
 Root(s): H6247, H6240, H259 </t>
  </si>
  <si>
    <t>עַשׁתּוּת</t>
  </si>
  <si>
    <t xml:space="preserve">`ashtuwth (ash-tooth') n-f.
1. cogitation
[from H6245]
KJV: thought. 
Root(s): H6245 </t>
  </si>
  <si>
    <t>עֶשֶׁת</t>
  </si>
  <si>
    <t xml:space="preserve">`esheth (eh'-sheth) n-m.
1. a fabric
[from H6245]
KJV: bright. 
Root(s): H6245 </t>
  </si>
  <si>
    <t>עֲשִׁת</t>
  </si>
  <si>
    <t xml:space="preserve">`ashith (ash-eeth') v.
1. to purpose
[(Aramaic) corresponding to H6245]
KJV: think. 
Root(s): H6245 </t>
  </si>
  <si>
    <t>עָשַׁת</t>
  </si>
  <si>
    <t xml:space="preserve">`ashath (aw-shath') v.
1. probably to be sleek, i.e. glossy
2. hence (through the idea of polishing) to excogitate (as if forming in the mind)
[a primitive root]
KJV: shine, think. </t>
  </si>
  <si>
    <t>עָשֵׁשׁ</t>
  </si>
  <si>
    <t xml:space="preserve">`ashesh (aw-shaysh') v.
1. probably to shrink, i.e. fail
[a primitive root]
KJV: be consumed. </t>
  </si>
  <si>
    <t>עֶשׂרִין</t>
  </si>
  <si>
    <t xml:space="preserve">`esriyn (es-reen') n-e.
1. twenty
[(Aramaic) corresponding to H6242]
 Root(s): H6242 </t>
  </si>
  <si>
    <t>עֶשׂרִים</t>
  </si>
  <si>
    <t xml:space="preserve">`esriym (es-reem') n-e.
1. twenty
2. (ordinal) twentieth
[from H6235]
KJV: (six-)score, twenty(-ieth). 
Root(s): H6235 </t>
  </si>
  <si>
    <t>עִשָּׂרוֹן עִשָּׂרוֹן</t>
  </si>
  <si>
    <t xml:space="preserve">`issarown (is-saw-rone') (or oissaron {is-saw-rone'}) n-m.
1. (fractional) a tenth part
[from H6235]
KJV: tenth deal. 
Root(s): H6235 </t>
  </si>
  <si>
    <t>עָשָׂר</t>
  </si>
  <si>
    <t xml:space="preserve">`asar (aw-sawr') n-e.
1. ten
2. (only in combination), i.e. -teen
3. (ordinal) -teenth
[for H6235]
KJV: (eigh-, fif-, four-, nine-, seven-, six-, thir-)teen(-th), + eleven(-th), + sixscore thousand, + twelve(-th). 
Root(s): H6235 </t>
  </si>
  <si>
    <t>עוֹשֶׁר</t>
  </si>
  <si>
    <t xml:space="preserve">`osher (o'-sher) n-m.
1. wealth
[from H6238]
KJV: X far (richer), riches. 
Root(s): H6238 </t>
  </si>
  <si>
    <t>עָשַׁר</t>
  </si>
  <si>
    <t xml:space="preserve">`ashar (aw-shar') v.
1. (properly) to accumulate
2. chiefly (specifically) to grow (causatively, make) rich
[a primitive root]
KJV: be(-come, en-, make, make self, wax) rich, make (1 Kings 22 
See also: H6240 </t>
  </si>
  <si>
    <t>עָשַׂר</t>
  </si>
  <si>
    <t xml:space="preserve">`asar (aw-sar') v.
1. to tithe, i.e. to take or give a tenth
[a primitive root (ident. With H6238), to accumulate; but used only as denominative from H6235]
KJV: X surely, give (take) the tenth, (have, take) tithe(-ing, -s), X truly. 
Root(s): H6238, H6235 </t>
  </si>
  <si>
    <t>עֲשַׂר עֲשׂרָה</t>
  </si>
  <si>
    <t xml:space="preserve">`asar , (as-ar') ((Aramaic) masculine aasrah (Aramaic). {as-raw'}) n-e.
1. ten
[corresponding to H6235]
KJV: ten, + twelve. 
Root(s): H6235 </t>
  </si>
  <si>
    <t>עֶשֶׂר עֲשָׂרָה</t>
  </si>
  <si>
    <t xml:space="preserve">`eser (eh'ser) (masculine of term aasarah {as-aw-raw'}) n-e.
1. ten (as an accumulation to the extent of the digits)
[from H6237]
KJV: ten, (fif-, seven-)teen. 
Root(s): H6237 </t>
  </si>
  <si>
    <t>עָשׁקָה</t>
  </si>
  <si>
    <t xml:space="preserve">`oshqah (osh-kaw') n-f.
1. anguish
[feminine of H6233]
KJV: oppressed. 
Root(s): H6233 </t>
  </si>
  <si>
    <t>עוֹשֶׁק</t>
  </si>
  <si>
    <t xml:space="preserve">`osheq (o'-shek) n-m.
1. injury, fraud, (subjectively) distress, (concretely) unjust gain
[from H6231]
KJV: cruelly, extortion, oppression, thing (deceitfully gotten). 
Root(s): H6231 </t>
  </si>
  <si>
    <t>עֵשֶׁק</t>
  </si>
  <si>
    <t xml:space="preserve">`Esheq (ay-shek') n/p.
1. oppression
2. Eshek, an Israelite
[from H6231]
KJV: Eshek. 
Root(s): H6231 </t>
  </si>
  <si>
    <t>עָשַׁק</t>
  </si>
  <si>
    <t xml:space="preserve">`ashaq (aw-shak') v.
1. to press upon, i.e. oppress, defraud, violate, overflow
[a primitive root]
KJV: get deceitfully, deceive, defraud, drink up, (use) oppress((-ion)), -or), do violence (wrong). 
Compare: H6229 </t>
  </si>
  <si>
    <t>עֵשֶׂק</t>
  </si>
  <si>
    <t xml:space="preserve">`eseq (ay'sek) n/l.
1. strife
2. a well that Isaac named
[from H6229]
KJV: Esek. 
Root(s): H6229 </t>
  </si>
  <si>
    <t>עָשַׂק</t>
  </si>
  <si>
    <t xml:space="preserve">`asaq (aw-sak) v.
1. to press upon, i.e. quarrel
[a primitive root (identical with H6231)]
KJV: strive with. 
Root(s): H6231 </t>
  </si>
  <si>
    <t>עָשָׁן</t>
  </si>
  <si>
    <t xml:space="preserve">`Ashan (aw-shawn') n/l.
1. Ashan, a place in Israel
[the same as H6227]
KJV: Ashan. 
Root(s): H6227 </t>
  </si>
  <si>
    <t xml:space="preserve">`ashan (aw-shawn') n-m.
1. smoke, literally or figuratively (vapor, dust, anger)
[from H6225]
KJV: smoke(-ing). 
Root(s): H6225 </t>
  </si>
  <si>
    <t>עָשֵׁן</t>
  </si>
  <si>
    <t xml:space="preserve">`ashen (aw-shane') adj.
1. smoky
[from H6225]
KJV: smoking. 
Root(s): H6225 </t>
  </si>
  <si>
    <t>עָשַׁן</t>
  </si>
  <si>
    <t xml:space="preserve">`ashan (aw-shan') v.
1. to smoke, whether literal or figurative
[a primitive root]
KJV: be angry (be on a) smoke. </t>
  </si>
  <si>
    <t>עֲשִׂירִי</t>
  </si>
  <si>
    <t xml:space="preserve">`asiyriy (as-ee-ree') adj.
1. tenth
2. by abbreviation, tenth month or (feminine) part
[from H6235]
KJV: tenth (part). 
Root(s): H6235 </t>
  </si>
  <si>
    <t>עָשִׁיר</t>
  </si>
  <si>
    <t xml:space="preserve">`ashiyr (aw-sheer') adj.
1. rich, whether literal or figurative (noble)
[from H6238]
KJV: rich (man). 
Root(s): H6238 </t>
  </si>
  <si>
    <t>עֲשָׂיָה</t>
  </si>
  <si>
    <t xml:space="preserve">`Asayah (aw-saw-yaw') n/p.
1. Jah has made
2. Asajah, the name of three or four Israelites
[from H6213 and H3050]
KJV: Asaiah. 
Root(s): H6213, H3050 </t>
  </si>
  <si>
    <t>עֲשִׂיאֵל</t>
  </si>
  <si>
    <t xml:space="preserve">`Asiy'el, (as-ee-ale') n/p.
1. made of God
2. Asiel, an Israelite
[from H6213 and H410]
KJV: Asiel. 
Root(s): H6213, H410 </t>
  </si>
  <si>
    <t>עַשׁוָת</t>
  </si>
  <si>
    <t xml:space="preserve">`Ashvath (ash-vawth') n/p.
1. bright
2. Ashvath, an Israelite
[for H6219]
KJV: Ashvath. 
Root(s): H6219 </t>
  </si>
  <si>
    <t>עָשׁוֹת</t>
  </si>
  <si>
    <t xml:space="preserve">`ashowth (aw-shoth') adj.
1. shining, i.e. polished
[from H6245]
KJV: bright. 
Root(s): H6245 </t>
  </si>
  <si>
    <t>עָשׂוֹר עָשׂוֹר</t>
  </si>
  <si>
    <t xml:space="preserve">`asowr (aw-sore') (or masor {aw-sore'}) n-m.
1. ten
2. by abbrev. ten strings, and so a decachord
[from H6235]
KJV: (instrument of) ten (strings, -th). 
Root(s): H6235 </t>
  </si>
  <si>
    <t>עָשׁוּק עָשׁוּק</t>
  </si>
  <si>
    <t xml:space="preserve">`ashuwq (aw-shook') (or mashuq {aw-shook'}) n-m.
1. used in plural masculine as abstractly, tyranny
[passive participle of H6231]
KJV: oppressed(-ion). (Doubtful.) 
Root(s): H6231 </t>
  </si>
  <si>
    <t>עָשׁוֹק</t>
  </si>
  <si>
    <t xml:space="preserve">`ashowq (aw-shoke') n-m.
1. oppressive (as noun, a tyrant)
[from H6231]
KJV: oppressor. 
Root(s): H6231 </t>
  </si>
  <si>
    <t>עֵשָׂו</t>
  </si>
  <si>
    <t xml:space="preserve">`Esav (ay-sawv') n/p.
1. rough (i.e. sensibly felt)
2. Esav, a son of Isaac, including his posterity
[apparently a form of the passive participle of H6213 in the original sense of handling]
KJV: Esau. 
Root(s): H6213 </t>
  </si>
  <si>
    <t>עֲשָׂהאֵל</t>
  </si>
  <si>
    <t xml:space="preserve">`Asah'el (as-aw-ale') n/p.
1. God has made
2. Asahel, the name of four Israelites
[from H6213 and H410]
KJV: Asahel. 
Root(s): H6213, H410 </t>
  </si>
  <si>
    <t>עָשָׂה</t>
  </si>
  <si>
    <t xml:space="preserve">`asah (aw-saw') v.
1. to do or make, in the broadest sense and widest application (as follows)
[a primitive root]
KJV: accomplish, advance, appoint, apt, be at, become, bear, bestow, bring forth, bruise, be busy, X certainly, have the charge of, commit, deal (with), deck, + displease, do, (ready) dress(-ed), (put in) execute(-ion), exercise, fashion, + feast, (fight-)ing man, + finish, fit, fly, follow, fulfill, furnish, gather, get, go about, govern, grant, great, + hinder, hold ((a feast)), X indeed, + be industrious, + journey, keep, labour, maintain, make, be meet, observe, be occupied, offer, + officer, pare, bring (come) to pass, perform, pracise, prepare, procure, provide, put, requite, X sacrifice, serve, set, shew, X sin, spend, X surely, take, X thoroughly, trim, X very, + vex, be (warr-)ior, work(-man), yield, use. </t>
  </si>
  <si>
    <t>עֶשֶׂב</t>
  </si>
  <si>
    <t xml:space="preserve">`eseb (eh'seb) n-m.
1. grass (or any tender shoot)
[from an unused root meaning to glisten (or be green)]
KJV: grass, herb. </t>
  </si>
  <si>
    <t>עָשׁ עֲסַב</t>
  </si>
  <si>
    <t xml:space="preserve">`ash (awsh) n-e.
1. a moth
[from H6244]
KJV: moth. See also H5906. 
Root(s): H6244 
See also: H5906 </t>
  </si>
  <si>
    <t>עֶרֶשׂ</t>
  </si>
  <si>
    <t xml:space="preserve">`eres (eh'res) n-f.
1. a couch (properly, with a canopy)
[from an unused root meaning perhaps to arch]
KJV: bed(-stead), couch. </t>
  </si>
  <si>
    <t>עָרַר</t>
  </si>
  <si>
    <t xml:space="preserve">`arar (aw-rar') v.
1. to bare
2. (figuratively) to demolish
[a primitive root]
KJV: make bare, break, raise up (perhaps by clerical error for raze), X utterly. </t>
  </si>
  <si>
    <t>עַרקִי</t>
  </si>
  <si>
    <t xml:space="preserve">`Arqiy (ar-kee') adj.
1. an Arkite or inhabitant of Erek
[patrial from an unused name meaning a tush]
KJV: Arkite. </t>
  </si>
  <si>
    <t>עָרַק</t>
  </si>
  <si>
    <t xml:space="preserve">araq (aw-rak') v.
1. to gnaw
2. (figuratively, by hyberbole) eat
3. (participle) a pain
[a primitive root]
KJV: fleeing, sinew. </t>
  </si>
  <si>
    <t>עָרַץ</t>
  </si>
  <si>
    <t xml:space="preserve">`arats (aw-rats') v.
1. to awe or (intransitive) to dread
2. (hence) to harass
[a primitive root]
KJV: be affrighted (afraid, dread, feared, terrified), break, dread, fear, oppress, prevail, shake terribly. </t>
  </si>
  <si>
    <t>עֲרָפֶל</t>
  </si>
  <si>
    <t xml:space="preserve">`araphel (ar-aw-fel') n-m.
1. gloom (as of a lowering sky)
[probably from H6201]
KJV: (gross, thick) dark (cloud, -ness). 
Root(s): H6201 </t>
  </si>
  <si>
    <t>עָרפָּה</t>
  </si>
  <si>
    <t xml:space="preserve">`Orpah (or-paw') n/p.
1. mane
2. Orpah, a Moabites
[feminine of H6203]
KJV: Orpah. 
Root(s): H6203 </t>
  </si>
  <si>
    <t>עוֹרֶף</t>
  </si>
  <si>
    <t xml:space="preserve">`oreph (o-ref') n-m.
1. the nape or back of the neck (as declining)
2. (hence, literally or figuratively) the back in general
[from H6202]
KJV: back ((stiff-)neck((-ed). 
Root(s): H6202 </t>
  </si>
  <si>
    <t>עָרַף</t>
  </si>
  <si>
    <t xml:space="preserve">`araph (aw-raf') v.
1. (properly) to bend downward
2. but used only as a denominative from H6203, to break the neck
3. hence (figuratively) to destroy
[a primitive root (identical with H6201 through the idea of sloping)]
KJV: that is beheaded, break down, break (cut off, strike off) neck. 
Root(s): H6201 
See also: H6203 </t>
  </si>
  <si>
    <t xml:space="preserve">`araph (aw-raf') v.
1. to droop
2. (hence) to drip
[a primitive root]
KJV: drop (down). </t>
  </si>
  <si>
    <t>עֲרוֹעֵרִי</t>
  </si>
  <si>
    <t xml:space="preserve">`Aro`eriy (ar-o-ay-ree') adj.
1. an Aroerite or inhabitant of Aroer
[patronymically from H6177]
KJV: Aroerite. 
Root(s): H6177 </t>
  </si>
  <si>
    <t>עַרעָר</t>
  </si>
  <si>
    <t xml:space="preserve">`ar`ar (ar-awr') adj.
1. naked, i.e. (figuratively) poor
[from H6209]
KJV: destitute. See also H6176. 
Root(s): H6209 
See also: H6176 </t>
  </si>
  <si>
    <t>עֵרָנִי</t>
  </si>
  <si>
    <t xml:space="preserve">`Eraniy (ay-raw-nee') adj.
1. an Eranite or descendant (collectively) of Eran
[patronymically from H6197]
KJV: Eranites. 
Root(s): H6197 </t>
  </si>
  <si>
    <t>עֵרָן</t>
  </si>
  <si>
    <t xml:space="preserve">`Eran (ay-rawn') n/p.
1. watchful
2. Eran, an Israelite
[probably from H5782]
KJV: Eran. 
Root(s): H5782 </t>
  </si>
  <si>
    <t>עַרמוֹן</t>
  </si>
  <si>
    <t xml:space="preserve">`armown (ar-mone') n-m.
1. the plane tree (from its smooth and shed bark)
[probably from H6191]
KJV: chestnut tree. 
Root(s): H6191 </t>
  </si>
  <si>
    <t>עָרמָה</t>
  </si>
  <si>
    <t xml:space="preserve">`ormah (or-maw') n-f.
1. trickery
2. or (in a good sense) discretion
[feminine of H6193]
KJV: guile, prudence, subtilty, wilily, wisdom. 
Root(s): H6193 </t>
  </si>
  <si>
    <t>עָרֵם עֲרֵמָה</t>
  </si>
  <si>
    <t xml:space="preserve">`arem (aw-rame') ((Jer. 50) n-f.
1. a heap
2. specifically, a sheaf
[from H6192]
KJV: heap (of corn), sheaf. 
Root(s): H6192 </t>
  </si>
  <si>
    <t>עוֹרֶם</t>
  </si>
  <si>
    <t xml:space="preserve">`orem (o'-rem) n-m.
1. a stratagem
[from H6191]
KJV: craftiness. 
Root(s): H6191 </t>
  </si>
  <si>
    <t>עָרַם</t>
  </si>
  <si>
    <t xml:space="preserve">`aram (aw-ram') v.
1. to pile up
[a primitive root]
KJV: gather together. </t>
  </si>
  <si>
    <t xml:space="preserve">`aram (aw-ram') v.
1. (properly) to be (or make) bare
2. but used only in the derivative sense (through the idea perhaps of smoothness) to be cunning (usually in a bad sense)
[a primitive root]
KJV: X very, beware, take crafty (counsel), be prudent, deal subtilly. </t>
  </si>
  <si>
    <t>עָרלָה</t>
  </si>
  <si>
    <t xml:space="preserve">`orlah (or-law') n-f.
1. the prepuce
[feminine of H6189]
KJV: foreskin, + uncircumcised. 
Root(s): H6189 </t>
  </si>
  <si>
    <t>עָרֵל</t>
  </si>
  <si>
    <t xml:space="preserve">`arel (aw-rale') n-m.
1. (properly) exposed, i.e. projecting loose (as to the prepuce)
2. used only technically, uncircumcised (i.e. still having the prepuce uncurtailed)
[rom H6188]
KJV: uncircumcised (person). 
Root(s): H6188 </t>
  </si>
  <si>
    <t xml:space="preserve">`arel (aw-rale') v.
1. to expose or remove the prepuce, whether literal (to go naked) or figurative (to refrain from using)
[a primitive root, properly, to strip; but used as denominative from H6189]
KJV: count uncircumcised, foreskin to be uncovered. 
Root(s): H6189 </t>
  </si>
  <si>
    <t>עֵרֶך</t>
  </si>
  <si>
    <t xml:space="preserve">`erek (eh'rek) n-m.
1. a pile, equipment, estimate
[from H6186]
KJV: equal, estimation, (things that are set in) order, price, proportion, X set at, suit, taxation, X valuest. 
Root(s): H6186 </t>
  </si>
  <si>
    <t>עָרַך</t>
  </si>
  <si>
    <t xml:space="preserve">`arak (aw-rak') v.
1. to set in a row, i.e. arrange, put in order (in a very wide variety of applications)
[a primitive root]
KJV: put (set) (the battle, self) in array, compare, direct, equal, esteem, estimate, expert (in war), furnish, handle, join (battle), ordain, (lay, put, reckon up, set) (in) order, prepare, tax, value. </t>
  </si>
  <si>
    <t>עֲרִירִי</t>
  </si>
  <si>
    <t xml:space="preserve">`ariyriy (ar-e-ree') adj.
1. bare, i.e. destitute (of children)
[from H6209]
KJV: childless. 
Root(s): H6209 </t>
  </si>
  <si>
    <t>עָרִיצּ</t>
  </si>
  <si>
    <t xml:space="preserve">`ariyts (aw-reets') adj.
1. fearful, i.e. powerful or tyrannical
[from H6206]
KJV: mighty, oppressor, in great power, strong, terrible, violent. 
Root(s): H6206 </t>
  </si>
  <si>
    <t>עָרִיף</t>
  </si>
  <si>
    <t xml:space="preserve">`ariyph (aw-reef') n-m.
1. the sky (as dropping at the horizon)
[from H6201]
KJV: heaven. 
Root(s): H6201 </t>
  </si>
  <si>
    <t>עֲרִיסָה</t>
  </si>
  <si>
    <t xml:space="preserve">`ariycah (ar-ee-saw') n-f.
1. meal
[from an unused root meaning to comminute]
KJV: dough. </t>
  </si>
  <si>
    <t>עֶריָה</t>
  </si>
  <si>
    <t xml:space="preserve">`eryah (er-yaw') n-f.
1. nudity
[for H6172]
KJV: bare, naked, X quite. 
Root(s): H6172 </t>
  </si>
  <si>
    <t>עֵרִי</t>
  </si>
  <si>
    <t xml:space="preserve">`Eriy (ay-ree') adj.
1. a Erite (collectively) or descendants of Eri
[patronymically of H6179]
KJV: Erites. 
Root(s): H6179 </t>
  </si>
  <si>
    <t xml:space="preserve">`Eriy (ay-ree') n/p.
1. watchful
2. Eri, an Israelite
[from H5782]
KJV: Eri. 
Root(s): H5782 </t>
  </si>
  <si>
    <t>עָרוּץ</t>
  </si>
  <si>
    <t xml:space="preserve">`aruwts (aw-roots') adj.
1. feared, i.e. (concretely) a horrible place or chasm
[passive participle of H6206]
KJV: cliffs. 
Root(s): H6206 </t>
  </si>
  <si>
    <t>עֲרוֹעֵר עֲרוֹעֵר עַרעוֹר</t>
  </si>
  <si>
    <t xml:space="preserve">`Arow`er (ar-o-ayr') (or `Aro`er {ar-o-ayr'} or `Ar`owr {ar-ore'};) n/l.
1. nudity of situation
2. Aroer, the name of three places in or near Israel
[the same as H6176]
KJV: Aroer. 
Root(s): H6176 </t>
  </si>
  <si>
    <t>עֲרוֹעֵר עַרעָר</t>
  </si>
  <si>
    <t xml:space="preserve">`arow`er (ar-o-ayr') (or sarear {ar-awr'}) n-m.
1. a juniper (from its nudity of situation)
[from H6209 reduplicated]
KJV: health. 
Root(s): H6209 </t>
  </si>
  <si>
    <t>עָרוּם</t>
  </si>
  <si>
    <t xml:space="preserve">`aruwm (aw-room') adj.
1. cunning (usually in a bad sense)
[passive participle of H6191]
KJV: crafty, prudent, subtil. 
Root(s): H6191 </t>
  </si>
  <si>
    <t>עָרוֹם עָרוֹם</t>
  </si>
  <si>
    <t xml:space="preserve">`arowm (aw-rome') (or marom {aw-rome'}) adj.
1. nude, either partially or totally
[from H6191 (in its original sense)]
KJV: naked. 
Root(s): H6191 </t>
  </si>
  <si>
    <t>עַרוָה</t>
  </si>
  <si>
    <t xml:space="preserve">`arvah (ar-vaw') n-f.
1. nakedness, i.e. (figuratively) impoverishment
[(Aramaic) corresponding to H6172]
KJV: dishonor. 
Root(s): H6172 </t>
  </si>
  <si>
    <t>עֶרוָה</t>
  </si>
  <si>
    <t xml:space="preserve">`ervah (er-vaw') n-f.
1. nudity, literally (especially the pudenda) or figuratively (disgrace, blemish)
[from H6168]
KJV: nakedness, shame, unclean(-ness). 
Root(s): H6168 </t>
  </si>
  <si>
    <t>עָרוֹד</t>
  </si>
  <si>
    <t xml:space="preserve">`arowd (aw-rode') n-m.
1. an onager (from his lonesome habits)
[from the same as H6166]
KJV: wild ass. 
Root(s): H6166 </t>
  </si>
  <si>
    <t>עֲרוּגָה עֲרוּגָה</t>
  </si>
  <si>
    <t xml:space="preserve">`aruwgah (ar-oo-gaw') (or iarugah {ar-oo-gaw'}) n-f.
1. something piled up (as if (figuratively) raised by mental aspiration), i.e. a paterre
[feminine passive participle of H6165]
KJV: bed, furrow. 
Root(s): H6165 </t>
  </si>
  <si>
    <t>עָרָה</t>
  </si>
  <si>
    <t xml:space="preserve">`arah (aw-raw') n-f.
1. a naked (i.e. level) plot
[feminine from H6168]
KJV: paper reed. 
Root(s): H6168 </t>
  </si>
  <si>
    <t xml:space="preserve">`arah (aw-raw') v.
1. to be (causatively, make) bare
2. (hence) to empty, pour out, demolish
[a primitive root]
KJV: leave destitute, discover, empty, make naked, pour (out), rase, spread self, uncover. </t>
  </si>
  <si>
    <t>עֲרָד</t>
  </si>
  <si>
    <t xml:space="preserve">`arad (ar-awd') n-m.
1. an onager
[(Aramaic) corresponding to H6171]
KJV: wild ass. 
Root(s): H6171 </t>
  </si>
  <si>
    <t xml:space="preserve">`Arad (ar-awd') n/l.
1. fugitive
2. Arad, the name of a place near Israel, also of a Canaanite and an Israelite
[from an unused root meaning to sequester itself]
KJV: Arad. </t>
  </si>
  <si>
    <t>עָרַג</t>
  </si>
  <si>
    <t xml:space="preserve">`arag (aw-rag') v.
1. to long for
[a primitive root]
KJV: cry, pant. </t>
  </si>
  <si>
    <t>עַרבָּתִי</t>
  </si>
  <si>
    <t xml:space="preserve">`Arbathiy (ar-baw-thee') adj.
1. an Arbathite or inhabitant of (Beth-)Arabah
[patrial from H1026]
KJV: Arbahite. 
Root(s): H1026 </t>
  </si>
  <si>
    <t>עֲרָבִי עַרבִּי</t>
  </si>
  <si>
    <t xml:space="preserve">`Arabiy (ar-aw-bee') (or mArbiy {ar-bee'}) adj.
1. an Arabian or inhabitant of Arab (i.e. Arabia)
[patrial from H6152]
KJV: Arabian. 
Root(s): H6152 </t>
  </si>
  <si>
    <t>עֲרָבוֹן</t>
  </si>
  <si>
    <t xml:space="preserve">`arabown (ar-aw-bone') n-m.
1. a pawn (given as security)
[from H6148 (in the sense of exchange)]
KJV: pledge. 
Root(s): H6148 </t>
  </si>
  <si>
    <t>עֲרוּבָּה</t>
  </si>
  <si>
    <t xml:space="preserve">`arubbah (ar-oob-baw') n-f.
1. something given as security, i.e. (literally) a token (of safety) or (metaphorically) a bondsman
[feminine passive participle of H6048 in the sense of a bargain or exchange]
KJV: pledge, surety. 
Root(s): H6048 </t>
  </si>
  <si>
    <t>עֲרָבָה</t>
  </si>
  <si>
    <t xml:space="preserve">`arabah (ar-aw-baw') n-f.
1. a desert
2. (especially, with the article prefix) the (generally) sterile valley of the Jordan and its continuation to the Red Sea
[from H6150 (in the sense of sterility)]
KJV: Arabah, champaign, desert, evening, heaven, plain, wilderness. See also H1026. 
Root(s): H6150 
See also: H1026 </t>
  </si>
  <si>
    <t>עוֹרֵב עוֹרֵב</t>
  </si>
  <si>
    <t xml:space="preserve">`Oreb (o-rabe') (or mOwreb {o-rabe'}) n/l.
1. Oreb, the name of a Midianite and of the cliff near the Jordan
[the same as H6158]
KJV: Oreb. 
Root(s): H6158 </t>
  </si>
  <si>
    <t xml:space="preserve">`oreb (o-rabe') (or mowreb {o-rabe'}) n-m.
1. a raven (from its dusky hue)
[from H6150]
KJV: raven. 
Root(s): H6150 </t>
  </si>
  <si>
    <t>עָרוֹב</t>
  </si>
  <si>
    <t xml:space="preserve">`arob (aw-robe') n-m.
1. a mosquito (from its swarming)
[from H6148]
KJV: divers sorts of flies, swarm. 
Root(s): H6148 </t>
  </si>
  <si>
    <t>עָרֵב</t>
  </si>
  <si>
    <t xml:space="preserve">`areb (aw-rabe') adj.
1. pleasant
[from H6149]
KJV: sweet. 
Root(s): H6149 </t>
  </si>
  <si>
    <t>עָרָב</t>
  </si>
  <si>
    <t xml:space="preserve">`arab (aw-rawb') n-f.
1. a willow (from the use of osiers as wattles)
[from H6148]
KJV: willow. 
Root(s): H6148 </t>
  </si>
  <si>
    <t>עֵרֶב עֶרֶב</t>
  </si>
  <si>
    <t xml:space="preserve">`ereb (ay'-reb) (or mereb (1 Kings 10) n-m.
1. the web (or transverse threads of cloth)
2. also a mixture, (or mongrel race)
[from H6148]
KJV: Arabia, mingled people, mixed (multitude), woof. 
Root(s): H6148 </t>
  </si>
  <si>
    <t>עֶרֶב</t>
  </si>
  <si>
    <t xml:space="preserve">`ereb (eh'-reb) n-m.
1. dusk
[from H6150]
KJV: + day, even(-ing, tide), night. 
Root(s): H6150 </t>
  </si>
  <si>
    <t>עֲרָב עֲרַב</t>
  </si>
  <si>
    <t xml:space="preserve">Arab (ar-awb') (or mArab {ar-ab'}) n/l.
1. Arab (i.e. Arabia), a country East of Israel
[from H6150 in the figurative sense of sterility]
KJV: Arabia. 
Root(s): H6150 </t>
  </si>
  <si>
    <t>עֲרַב</t>
  </si>
  <si>
    <t xml:space="preserve">`arab (ar-ab') v.
1. to commingle
[(Aramaic) corresponding to H6148]
KJV: mingle (self), mix. 
Root(s): H6148 </t>
  </si>
  <si>
    <t>עָרַב</t>
  </si>
  <si>
    <t xml:space="preserve">`arab (aw-rab') v.
1. to grow dusky at sundown
[a primitive root (identical with H6148 through the idea of covering with a texture)]
KJV: be darkened, (toward) evening. 
Root(s): H6148 </t>
  </si>
  <si>
    <t xml:space="preserve">`areb (aw-rabe') v.
1. to be agreeable
[a primitive root (identical with H6148 through the idea of close association)]
KJV: be pleasant(-ing), take pleasure in, be sweet. 
Root(s): H6148 </t>
  </si>
  <si>
    <t xml:space="preserve">`arab (aw-rab') v.
1. to braid, i.e. intermix
2. technically, to traffic (as if by barter)
3. also or give to be security (as a kind of exchange)
[a primitive root]
KJV: engage, (inter-)meddle (with), mingle (self), mortgage, occupy, give pledges, be(-come, put in) surety, undertake. </t>
  </si>
  <si>
    <t>עֵר</t>
  </si>
  <si>
    <t xml:space="preserve">`Er (ayr) n/p.
1. watchful
2. Er, the name of two Israelites
[from H5782]
KJV: Er. 
Root(s): H5782 </t>
  </si>
  <si>
    <t>עָר</t>
  </si>
  <si>
    <t xml:space="preserve">`ar (awr) n-m.
1. enemy
[(Aramaic) corresponding to H6145]
 Root(s): H6145 </t>
  </si>
  <si>
    <t xml:space="preserve">`ar (awr) n-m.
1. a foe (as watchful for mischief)
[from H5782]
KJV: enemy. 
Root(s): H5782 </t>
  </si>
  <si>
    <t xml:space="preserve">`Ar (awr) n/l.
1. a city
2. Ar, a place in Moab
[the same as H5892]
KJV: Ar. 
Root(s): H5892 </t>
  </si>
  <si>
    <t>עִקְּשׁוּת</t>
  </si>
  <si>
    <t xml:space="preserve">`iqqshuwth (ik-kesh-ooth') n-f.
1. perversity
[from H6141]
KJV: X froward. 
Root(s): H6141 </t>
  </si>
  <si>
    <t>עִקֵּשׁ</t>
  </si>
  <si>
    <t>`Iqqesh (ik-kashe') n/p.
1. perverse
2. Ikkesh, an Israelite
[the same as H6141]
KJV: Ikkesh. 
Root(s): H6141</t>
  </si>
  <si>
    <t xml:space="preserve">`iqqesh (ik-kashe') adj.
1. distorted
2. (hence) false
[from H6140]
KJV: crooked, froward, perverse. 
Root(s): H6140 </t>
  </si>
  <si>
    <t>עָקַשׁ</t>
  </si>
  <si>
    <t xml:space="preserve">`aqash (aw-kash') v.
1. to knot or distort
2. (figuratively) to pervert (act or declare perverse)
[a primitive root]
KJV: make crooked, (prove, that is) perverse(-rt). </t>
  </si>
  <si>
    <t>עֶקרוֹנִי עֶקרוֹנִי</t>
  </si>
  <si>
    <t xml:space="preserve">`Eqrowniy (ek-ro-nee') (or mEqroniy {ek-ro-nee') adj.
1. an Ekronite or inhabitant of Ekron
[patrial from H6138]
KJV: Ekronite. 
Root(s): H6138 </t>
  </si>
  <si>
    <t>עֶקרוֹן</t>
  </si>
  <si>
    <t xml:space="preserve">`Eqrown (ek-rone') n/l.
1. eradication
2. Ekron, a place in Israel
[from H6131]
KJV: Ekron. 
Root(s): H6131 </t>
  </si>
  <si>
    <t>עַקרָב</t>
  </si>
  <si>
    <t xml:space="preserve">`aqrab (ak-rawb') n-m.
1. a scorpion
2. (figuratively) a scourge or knotted whip
[of uncertain derivation]
KJV: scorpion. </t>
  </si>
  <si>
    <t>עִקַּר</t>
  </si>
  <si>
    <t xml:space="preserve">`iqqar (ik-kar') n-m.
1. a stock
[(Aramaic) from H6132]
KJV: stump. 
Root(s): H6132 </t>
  </si>
  <si>
    <t>עָקָר</t>
  </si>
  <si>
    <t xml:space="preserve">`aqar (aw-kawr') adj.
1. sterile (as if extirpated in the generative organs)
[from H6131]
KJV: (X male or female) barren (woman). 
Root(s): H6131 </t>
  </si>
  <si>
    <t>עֵקֶר</t>
  </si>
  <si>
    <t xml:space="preserve">`Eqer (ay'-ker) n/p.
1. Eker, an Israelite
[the same as H6133]
KJV: Eker. 
Root(s): H6133 </t>
  </si>
  <si>
    <t xml:space="preserve">`eqer (ay'-ker) n-m.
1. stock
[from H6131. figuratively, a transplanted person, i.e. naturalized citizen]
 Root(s): H6131 </t>
  </si>
  <si>
    <t>עֲקַר</t>
  </si>
  <si>
    <t xml:space="preserve">`aqar (ak-ar') v.
1. pluck up by the roots
[(Aramaic) corresponding to H6131]
 Root(s): H6131 </t>
  </si>
  <si>
    <t>עָקַר</t>
  </si>
  <si>
    <t xml:space="preserve">`aqar (aw-kar') v.
1. to pluck up (especially by the roots)
2. specifically, to hamstring
3. (figuratively) to exterminate
[a primitive root]
KJV: dig down, hough, pluck up, root up. </t>
  </si>
  <si>
    <t>עָקָן</t>
  </si>
  <si>
    <t xml:space="preserve">`Aqan (aw-kawn') n/p.
1. tortuous
2. Akan, an Idummaean
[from an unused root meaning to twist]
KJV: Akan. 
Compare: H3292 </t>
  </si>
  <si>
    <t>עֲקַלָּתוֹן</t>
  </si>
  <si>
    <t xml:space="preserve">`aqallathown (ak-al-law-thone') adj.
1. tortuous
[from H6127]
KJV: crooked. 
Root(s): H6127 </t>
  </si>
  <si>
    <t>עֲקַלקַל</t>
  </si>
  <si>
    <t xml:space="preserve">`aqalqal (ak-al-kal') adj.
1. winding
[from H6127]
KJV: by(-way), crooked way. 
Root(s): H6127 </t>
  </si>
  <si>
    <t>עָקַל</t>
  </si>
  <si>
    <t xml:space="preserve">`aqal (aw-kal') v.
1. to wrest
[a primitive root]
KJV: wrong. </t>
  </si>
  <si>
    <t>עַקּוּב</t>
  </si>
  <si>
    <t xml:space="preserve">`Aqquwb (ak-koob') n/p.
1. insidious
2. Akkub, the name of five Israelites
[from H6117]
KJV: Akkub. 
Root(s): H6117 </t>
  </si>
  <si>
    <t>עָקָה</t>
  </si>
  <si>
    <t xml:space="preserve">`aqah (aw-kaw') n-f.
1. constraint
[from H5781]
KJV: oppression. 
Root(s): H5781 </t>
  </si>
  <si>
    <t>עָקוֹד</t>
  </si>
  <si>
    <t xml:space="preserve">`aqod (aw-kode') adj.
1. striped (with bands)
[from H6123]
KJV: ring straked. 
Root(s): H6123 </t>
  </si>
  <si>
    <t>עָקַד</t>
  </si>
  <si>
    <t xml:space="preserve">`aqad (aw-kad') v.
1. to tie with thongs
[a primitive root]
KJV: bind. </t>
  </si>
  <si>
    <t>עָקבָּה</t>
  </si>
  <si>
    <t xml:space="preserve">`oqbah (ok-baw') n-f.
1. trickery
[feminine of an unused form from H6117 meaning a trick]
KJV: subtilty. 
Root(s): H6117 </t>
  </si>
  <si>
    <t>עָקוֹב</t>
  </si>
  <si>
    <t xml:space="preserve">`aqob (aw-kobe') adj.
1. in the original sense, a knoll (as swelling up)
2. in the denominative sense (transitive) fraudulent or (intransitive) tracked
[from H6117]
KJV: crooked, deceitful, polluted. 
Root(s): H6117 </t>
  </si>
  <si>
    <t>עָקֵב</t>
  </si>
  <si>
    <t xml:space="preserve">`aqeb (aw-kabe') adj.
1. a lier in wait
[from H6117 in its denominative sense]
KJV: heel (by mistake for H6119). 
Root(s): H6117 
See also: H6119 </t>
  </si>
  <si>
    <t>עָקֵב עִקְּבָה</t>
  </si>
  <si>
    <t xml:space="preserve">`aqeb (aw-kabe') (or (feminine) hiqqbah {ik-keb-aw'}) n-m.
1. a heel (as protuberant)
2. (hence) a track
3. (figuratively) the rear (of an army)
[from H6117]
KJV: heel, (horse-)hoof, last, lier in wait (by mistake for H6120), (foot- )step. 
Root(s): H6117 
See also: H6120 </t>
  </si>
  <si>
    <t>עֵקֶב</t>
  </si>
  <si>
    <t xml:space="preserve">`eqeb (ay'-keb) adv.
1. a heel, i.e. (figuratively) the last of anything (used adverbially, for ever)
2. also result, i.e. compensation
3. and so (adverb with preposition or relatively) on account of
[from H6117 in the sense of H6119]
KJV: X because, by, end, for, if, reward. 
Root(s): H6117, H6119 </t>
  </si>
  <si>
    <t>עָקַב</t>
  </si>
  <si>
    <t xml:space="preserve">`aqab (aw-kab') v.
1. (properly) to swell out or up
2. used only as denominative from H6119, to seize by the heel
3. (figuratively) to circumvent (as if tripping up the heels)
4. also to restrain (as if holding by the heel)
[a primitive root]
KJV: take by the heel, stay, supplant, X utterly. 
See also: H6119 </t>
  </si>
  <si>
    <t>עֲצָרָה עֲצֶרֶת</t>
  </si>
  <si>
    <t xml:space="preserve">`atsarah (ats-aw-raw') (or matsereth {ats-eh'-reth}) n-f.
1. an assembly, especially on a festival or holiday
[from H6113]
KJV: (solemn) assembly (meeting). 
Root(s): H6113 </t>
  </si>
  <si>
    <t>עוֹצֶר</t>
  </si>
  <si>
    <t xml:space="preserve">`otser (o'-tser) n-m.
1. closure
2. also constraint
[from H6113]
KJV: X barren, oppression, X prison. 
Root(s): H6113 </t>
  </si>
  <si>
    <t>עֶצֶר</t>
  </si>
  <si>
    <t xml:space="preserve">`etser (eh'-tser) n-m.
1. restraint
[from H6113]
KJV: + magistrate. 
Root(s): H6113 </t>
  </si>
  <si>
    <t>עָצַר</t>
  </si>
  <si>
    <t xml:space="preserve">`atsar (aw-tsar') v.
1. to inclose
2. by analogy, to hold back
3. also to maintain, rule, assemble
[a primitive root]
KJV: X be able, close up, detain, fast, keep (self close, still), prevail, recover, refrain, X reign, restrain, retain, shut (up), slack, stay, stop, withhold (self). </t>
  </si>
  <si>
    <t>עֵצֶן</t>
  </si>
  <si>
    <t xml:space="preserve">`etsen (ay'-tsen) n-m.
1. a spear
[from an unused root meaning to be sharp or strong]
KJV: Eznite (from the margin). </t>
  </si>
  <si>
    <t>עַצמוֹן עַצמוֹן</t>
  </si>
  <si>
    <t xml:space="preserve">`Atsmown (ats-mone') (or iAtsmon {ats-mone'}) n/l.
1. bone-like
2. Atsmon, a place near Israel
[from H6107]
KJV: Azmon. 
Root(s): H6107 </t>
  </si>
  <si>
    <t>עַצּוּמָה</t>
  </si>
  <si>
    <t xml:space="preserve">`atstsumah (ats-tsoo-maw') n-f.
1. a bulwark, i.e. (figuratively) argument
[feminine of H6099]
KJV: strong. 
Root(s): H6099 </t>
  </si>
  <si>
    <t>עָצמָה</t>
  </si>
  <si>
    <t xml:space="preserve">`otsmah (ots-maw') n-f.
1. powerfulness
2. by extension, numerousness
[feminine of H6108]
KJV: abundance, strength. 
Root(s): H6108 </t>
  </si>
  <si>
    <t>עוֹצֶם</t>
  </si>
  <si>
    <t xml:space="preserve">`otsem (o'-tsem) n-m.
1. power
2. (hence) body
[from H6105]
KJV: might, strong, substance. 
Root(s): H6105 </t>
  </si>
  <si>
    <t>עֶצֶם</t>
  </si>
  <si>
    <t xml:space="preserve">`Etsem (eh'-tsem) n/l.
1. bone
2. Etsem, a place in Israel
[the same as H6106]
KJV: Azem, Ezem. 
Root(s): H6106 </t>
  </si>
  <si>
    <t xml:space="preserve">`etsem (eh'tsem) n-f.
1. a bone (as strong)
2. by extension, the body
3. (figuratively) the substance, i.e. (as pron.) selfsame
[from H6105]
KJV: body, bone, X life, (self-)same, strength, X very. 
Root(s): H6105 </t>
  </si>
  <si>
    <t>עָצַם</t>
  </si>
  <si>
    <t xml:space="preserve">`atsam (aw-tsam') v.
1. to bind fast, i.e. close (the eyes)
2. intransitively, to be (causatively, make) powerful or numerous
3. denominatively (from H6106) to crunch the bones
[a primitive root]
KJV: break the bones, close, be great, be increased, be (wax) mighty(-ier), be more, shut, be(-come, make) strong(-er). 
See also: H6106 </t>
  </si>
  <si>
    <t>עַצלוּת</t>
  </si>
  <si>
    <t xml:space="preserve">`atsluwth (ats-looth') n-f.
1. indolence
[rom H6101]
KJV: idleness. 
Root(s): H6101 </t>
  </si>
  <si>
    <t>עַצלָה</t>
  </si>
  <si>
    <t xml:space="preserve">`atslah (ats-law') n-f.
1. (as abstractly) indolence
[feminine of H6102]
KJV: slothfulness. 
Root(s): H6102 </t>
  </si>
  <si>
    <t>עָצֵל</t>
  </si>
  <si>
    <t xml:space="preserve">`atsel (aw-tsale') adj.
1. indolent
[from H6101]
KJV: slothful, sluggard. 
Root(s): H6101 </t>
  </si>
  <si>
    <t>עָצַל</t>
  </si>
  <si>
    <t xml:space="preserve">`atsal (aw-tsal') v.
1. to lean idly, i.e. to be indolent or slack
[a primitive root]
KJV: be slothful. </t>
  </si>
  <si>
    <t>עֶציוֹן גֶּבֶר עֶציוֹן גֶּבֶר</t>
  </si>
  <si>
    <t xml:space="preserve">`Etsyown (ets-yone' gheh'ber) ((shorter) Etsyon Geber) n/l.
1. backbone-like of a man
2. Etsjon-Geber, a place on the Red Sea
[from H6096 and H1397]
KJV: Ezion-geber. 
Root(s): H6096, H1397 </t>
  </si>
  <si>
    <t>עָצוּם עָצוּם</t>
  </si>
  <si>
    <t xml:space="preserve">`atsuwm (aw-tsoom') (or matsum {aw-tsoom'}) adj.
1. powerful
2. (specifically) a paw
3. (by implication) numerous
[passive participle of H6105]
KJV: + feeble, great, mighty, must, strong. 
Root(s): H6105 </t>
  </si>
  <si>
    <t>עֵצָה</t>
  </si>
  <si>
    <t xml:space="preserve">`etsah (ay-tsaw') n-f.
1. advice
2. (by implication) plan
3. (also) prudence
[from H3289]
KJV: advice, advisement, counsel(l-(or)), purpose. 
Root(s): H3289 </t>
  </si>
  <si>
    <t xml:space="preserve">`etsah (ay-tsaw') n-f.
1. timber
[feminine of H6086]
KJV: trees. 
Root(s): H6086 </t>
  </si>
  <si>
    <t>עָצֶה</t>
  </si>
  <si>
    <t xml:space="preserve">`atseh (aw-tseh') n-m.
1. the spine (as giving firmness to the body)
[from H6095]
KJV: backbone. 
Root(s): H6095 </t>
  </si>
  <si>
    <t>עָצָה</t>
  </si>
  <si>
    <t xml:space="preserve">`atsah (aw-tsaw') v.
1. (properly) to fasten (or make firm), i.e. to close (the eyes)
[a primitive root]
KJV: shut. </t>
  </si>
  <si>
    <t>עַצֶּבֶת</t>
  </si>
  <si>
    <t xml:space="preserve">`atstsebeth (ats-tseh'-beth) n-f.
1. a idol
2. also, a pain or wound
[from H6087]
KJV: sorrow, wound. 
Root(s): H6087 </t>
  </si>
  <si>
    <t>עִצָּבוֹן</t>
  </si>
  <si>
    <t xml:space="preserve">`itstsabown (its-tsaw-bone') n-m.
1. worrisomeness, i.e. labor or pain
[from H6087]
KJV: sorrow, toil. 
Root(s): H6087 </t>
  </si>
  <si>
    <t>עָצֵב</t>
  </si>
  <si>
    <t xml:space="preserve">`atseb (aw-tsabe') n-m.
1. a (hired) workman
[from H6087]
KJV: labour. 
Root(s): H6087 </t>
  </si>
  <si>
    <t>עָצָב</t>
  </si>
  <si>
    <t xml:space="preserve">`atsab (aw-tsawb') n-m.
1. an (idolatrous) image
[from H6087]
KJV: idol, image. 
Root(s): H6087 </t>
  </si>
  <si>
    <t>עוֹצֶב</t>
  </si>
  <si>
    <t xml:space="preserve">`otseb (o'-tseb) n-m.
1. an idol (as fashioned)
2. also pain (bodily or mental)
[a variation of H6089]
KJV: idol, sorrow, X wicked. 
Root(s): H6089 </t>
  </si>
  <si>
    <t>עֶצֶב</t>
  </si>
  <si>
    <t xml:space="preserve">`etseb (eh'-tseb) n-m.
1. an earthen vessel
2. (usually) (painful) toil
3. (also) a pang (whether of body or mind)
[from H6087]
KJV: grievous, idol, labor, sorrow. 
Root(s): H6087 </t>
  </si>
  <si>
    <t>עֲצַב</t>
  </si>
  <si>
    <t xml:space="preserve">`atsab , (ats-ab') v.
1. to afflict
[(Aramaic) corresponding to H6087]
KJV: lamentable. 
Root(s): H6087 </t>
  </si>
  <si>
    <t>עָצַב</t>
  </si>
  <si>
    <t xml:space="preserve">`atsab (aw-tsab') v.
1. (properly) to carve, i.e. fabricate or fashion
2. hence (in a bad sense) to worry, pain or anger
[a primitive root]
KJV: displease, grieve, hurt, make, be sorry, vex, worship, wrest. </t>
  </si>
  <si>
    <t>עֵץ</t>
  </si>
  <si>
    <t xml:space="preserve">`ets (ates) n-m.
1. a tree (from its firmness)
2. (hence) wood (plural sticks)
[from H6095]
KJV: + carpenter, gallows, helve, + pine, plank, staff, stalk, stick, stock, timber, tree, wood. 
Root(s): H6095 </t>
  </si>
  <si>
    <t>עֶפרוֹן</t>
  </si>
  <si>
    <t xml:space="preserve">`Ephrown (ef-rone') n/l.
1. fawn-like
2. Ephron, the name of a Canaanite and of two places in Israel
[from the same as H6081]
KJV: Ephron, Ephrain (from the margin). 
Root(s): H6081 </t>
  </si>
  <si>
    <t>עָפרָה</t>
  </si>
  <si>
    <t xml:space="preserve">`Ophrah (of-raw') n/l.
1. female fawn
2. Ophrah, the name of an Israelite and of two places in Israel
[feminine of H6082]
KJV: Ophrah. 
Root(s): H6082 </t>
  </si>
  <si>
    <t>עָפָר</t>
  </si>
  <si>
    <t xml:space="preserve">`aphar (aw-fawr') n-m.
1. dust (as powdered or gray)
2. (hence) clay, earth, mud
[from H6080]
KJV: ashes, dust, earth, ground, morter, powder, rubbish. 
Root(s): H6080 </t>
  </si>
  <si>
    <t>עוֹפֶר</t>
  </si>
  <si>
    <t xml:space="preserve">`opher (o'-fer) n-m.
1. a fawn (from the dusty color)
[from H6080]
KJV: young roe (hart). 
Root(s): H6080 </t>
  </si>
  <si>
    <t>עֵפֶר</t>
  </si>
  <si>
    <t xml:space="preserve">`Epher (ay'-fer) n/p.
1. gazelle
2. Epher, the name of an Arabian and of two Israelites
[probably a variation of H6082]
KJV: Epher. 
Root(s): H6082 </t>
  </si>
  <si>
    <t>עָפַר</t>
  </si>
  <si>
    <t xml:space="preserve">`aphar (aw-far') v.
1. used only as denominative from H6083, to be dust
[]
KJV: cast (dust). 
See also: H6083 </t>
  </si>
  <si>
    <t>עַפעַף</t>
  </si>
  <si>
    <t xml:space="preserve">`aph`aph (af-af') n-m.
1. an eyelash (as fluttering)
2. (figuratively) morning ray
[from H5774]
KJV: dawning, eye-lid. 
Root(s): H5774 </t>
  </si>
  <si>
    <t>עָפנִי</t>
  </si>
  <si>
    <t xml:space="preserve">`Ophniy (of-nee') n/l.
1. an Ophnite (collectively) or inhabitants of Ophen
[from an unused noun (denoting a place in Israel; from an unused root of uncertain meaning)]
KJV: Ophni. </t>
  </si>
  <si>
    <t>עוֹפֶל</t>
  </si>
  <si>
    <t xml:space="preserve">`Ophel (o'-fel) n/l.
1. Ophel, a ridge in Jerusalem
[the same as H6076]
KJV: Ophel. 
Root(s): H6076 </t>
  </si>
  <si>
    <t xml:space="preserve">`ophel (o'-fel) n-m.
1. a tumor
2. also a mound, i.e. fortress
[from H6075]
KJV: emerod, fort, strong hold, tower. 
Root(s): H6075 </t>
  </si>
  <si>
    <t>עָפַל</t>
  </si>
  <si>
    <t xml:space="preserve">`aphal (aw-fal') v.
1. to swell
2. (figuratively) be elated
[a primitive root]
KJV: be lifted up, presume. </t>
  </si>
  <si>
    <t>עֳפִי</t>
  </si>
  <si>
    <t xml:space="preserve">`ophiy , (of-ee') n-m.
1. a twig
2. bough, i.e. (collectively) foliage
[(Aramaic) corresponding to H6073]
KJV: leaves. 
Root(s): H6073 </t>
  </si>
  <si>
    <t>עֳפֶא</t>
  </si>
  <si>
    <t xml:space="preserve">`ophe' (of-eh') n-m.
1. a bough (as covering the tree)
[from an unused root meaning to cover]
KJV: branch. </t>
  </si>
  <si>
    <t>עָסַס</t>
  </si>
  <si>
    <t xml:space="preserve">`acac (aw-sas') v.
1. to squeeze out juice
2. (figuratively) to trample
[a primitive root]
KJV: tread down. </t>
  </si>
  <si>
    <t>עָסִיס</t>
  </si>
  <si>
    <t xml:space="preserve">`aciyc (aw-sees') n-m.
1. must or fresh grape-juice (as just trodden out)
[from H6072]
KJV: juice, new (sweet) wine. 
Root(s): H6072 </t>
  </si>
  <si>
    <t>עַנתּוֹתִיָה</t>
  </si>
  <si>
    <t xml:space="preserve">`Anthothiyah (an-tho-thee-yaw') n/p.
1. answers of Jah
2. Anthothijah, an Israelite
[from the same as H6068 and H3050]
KJV: Antothijah. 
Root(s): H6068, H3050 </t>
  </si>
  <si>
    <t>עַנתּוֹתִי עַנְּתוֹתִי</t>
  </si>
  <si>
    <t xml:space="preserve">`Anthothiy (an-tho-thee') (or rAnnthowthiy {an-ne-tho-thee'}) adj.
1. a Antothite or inhabitant of Anathoth
[patrial from H6068]
KJV: of Anathoth, Anethothite, Anetothite, Antothite. 
Root(s): H6068 </t>
  </si>
  <si>
    <t>עֲנָתוֹת</t>
  </si>
  <si>
    <t xml:space="preserve">`Anathowth (an-aw-thoth') n/l.
1. Anathoth, the name of two Israelites
2. also of a place in Israel
[plural of H6067]
KJV: Anathoth. 
Root(s): H6067 </t>
  </si>
  <si>
    <t>עֲנָת</t>
  </si>
  <si>
    <t xml:space="preserve">`Anath (an-awth') n/p.
1. answer
2. Anath, an Israelite
[from H6030]
KJV: Anath. 
Root(s): H6030 </t>
  </si>
  <si>
    <t>עוֹנֶשׁ</t>
  </si>
  <si>
    <t xml:space="preserve">`onesh (o'-nesh) n-m.
1. a fine
[from H6064]
KJV: punishment, tribute. 
Root(s): H6064 </t>
  </si>
  <si>
    <t>עֲנַשׁ</t>
  </si>
  <si>
    <t xml:space="preserve">`anash (an-ash') v.
1. a mulct
[(Aramaic) corresponding to H6066]
KJV: confiscation. 
Root(s): H6066 </t>
  </si>
  <si>
    <t>עָנַשׁ</t>
  </si>
  <si>
    <t xml:space="preserve">`anash (aw-nash') v.
1. (properly) to urge
2. (by implication) to inflict a penalty
3. (specifically) to fine
[a primitive root]
KJV: amerce, condemn, punish, X surely. </t>
  </si>
  <si>
    <t>עָנֵר</t>
  </si>
  <si>
    <t xml:space="preserve">`Aner (aw-nare') n/l.
1. Aner, a Amorite, also a place in Israel
[probably for H5288]
KJV: Aner. 
Root(s): H5288 </t>
  </si>
  <si>
    <t>עֲנָקִי</t>
  </si>
  <si>
    <t xml:space="preserve">`Anaqiy (an-aw-kee') adj.
1. an Anakite or descendant of Anak
[patronymically from H6061]
KJV: Anakim. 
Root(s): H6061 </t>
  </si>
  <si>
    <t>עָנָק</t>
  </si>
  <si>
    <t xml:space="preserve">`Anaq (aw-nawk') n/p.
1. Anak, a Canaanite
[the same as H6060]
KJV: Anak. 
Root(s): H6060 </t>
  </si>
  <si>
    <t xml:space="preserve">`anaq (aw-nawk') n-m.
1. a necklace (as if strangling)
[from H6059]
KJV: chain. 
Root(s): H6059 </t>
  </si>
  <si>
    <t>עָנַק</t>
  </si>
  <si>
    <t xml:space="preserve">`anaq (aw-nak') v.
1. (properly) to choke
2. used only as denominative from H6060, to collar, i.e. adorn with a necklace
3. (figuratively) to fit out with supplies
[a primitive root]
KJV: compass about as a chain, furnish, liberally. 
See also: H6060 </t>
  </si>
  <si>
    <t>עָנֵף</t>
  </si>
  <si>
    <t xml:space="preserve">`aneph (aw-nafe') adj.
1. branching
[from the same as H6057]
KJV: full of branches. 
Root(s): H6057 </t>
  </si>
  <si>
    <t>עָנָף</t>
  </si>
  <si>
    <t xml:space="preserve">`anaph (aw-nawf') n-m.
1. a twig (as covering the limbs)
[from an unused root meaning to cover]
KJV: bough, branch. </t>
  </si>
  <si>
    <t>עֲנַף עֶנֶף</t>
  </si>
  <si>
    <t xml:space="preserve">`anaph (an-af') ((Aramaic) or deneph (Aramaic) {eh'-nef}) n-m.
1. a twig (as covering the limbs)
[corresponding to H6057]
KJV: bough, branch. 
See also: H6057 </t>
  </si>
  <si>
    <t>עֲנַניָה</t>
  </si>
  <si>
    <t xml:space="preserve">`Ananyah (an-an-yaw') n/l.
1. Jah has covered
2. Ananjah, the name of an Israelite and of a place in Israel
[from H6049 and H3050]
KJV: Ananiah. 
Root(s): H6049, H3050 </t>
  </si>
  <si>
    <t>עֲנָנִי</t>
  </si>
  <si>
    <t xml:space="preserve">`Ananiy (an-aw-nee') n/p.
1. cloudy
2. Anani, an Israelite
[from H6051]
KJV: Anani. 
Root(s): H6051 </t>
  </si>
  <si>
    <t>עֲנָנָה</t>
  </si>
  <si>
    <t xml:space="preserve">`ananah (an-aw-naw') n-f.
1. cloudiness
[feminine of H6051]
KJV: cloud. 
Root(s): H6051 </t>
  </si>
  <si>
    <t>עָנָן</t>
  </si>
  <si>
    <t xml:space="preserve">`Anan (aw-nawn') n/p.
1. cloud
2. Anan, an Israelite
[the same as H6051]
KJV: Anan. 
Root(s): H6051 </t>
  </si>
  <si>
    <t xml:space="preserve">`anan (aw-nawn') n-m.
1. a cloud (as covering the sky), i.e. the nimbus or thunder-cloud
[from H6049]
KJV: cloud(-y). 
Root(s): H6049 </t>
  </si>
  <si>
    <t>עֲנַן</t>
  </si>
  <si>
    <t xml:space="preserve">`anan (an-an') n-m.
1. cloud
[(Aramaic) corresponding to H6051]
 Root(s): H6051 </t>
  </si>
  <si>
    <t>עָנַן</t>
  </si>
  <si>
    <t xml:space="preserve">`anan (aw-nan') v.
1. to cover
2. used only as a denominative from H6051, to cloud over
3. (figuratively) to act covertly, i.e. practise magic
[a primitive root]
KJV: X bring, enchanter, Meonemin, observe(-r of) times, soothsayer, sorcerer. 
See also: H6051 </t>
  </si>
  <si>
    <t>עֲנַמֶּלֶך</t>
  </si>
  <si>
    <t xml:space="preserve">`Anammelek (an-am-meh'-lek) n/t.
1. Anammelek, an Assyrian deity
[of foreign origin]
KJV: Anammelech. </t>
  </si>
  <si>
    <t>עֲנָמִים</t>
  </si>
  <si>
    <t xml:space="preserve">`Anamim (an-aw-meem') n/p.
1. Anamim, a son of Mizraim and his descendants, with their country
[as if plural of some Egyptian word]
KJV: Anamim. </t>
  </si>
  <si>
    <t>עָנֵם</t>
  </si>
  <si>
    <t xml:space="preserve">`Anem (aw-name') n/l.
1. two fountains
2. Anem, a place in Israel
[from the dual of H5869]
KJV: Anem. 
Root(s): H5869 </t>
  </si>
  <si>
    <t>עִניָן</t>
  </si>
  <si>
    <t xml:space="preserve">`inyan (in-yawn') n-m.
1. bustle
2. (generally) employment
3. (specifically) an affair
[from H6031]
KJV: business, travail. 
Root(s): H6031 </t>
  </si>
  <si>
    <t>עָנִים</t>
  </si>
  <si>
    <t xml:space="preserve">`Aniym (aw-neem') n/l.
1. fountains
2. Anim, a place in Israel
[for plural of H5869]
KJV: Anim. 
Root(s): H5869 </t>
  </si>
  <si>
    <t>עֲנָיָה</t>
  </si>
  <si>
    <t xml:space="preserve">`Anayah (an-aw-yaw') n/p.
1. Jah has answered
2. Anajah, the name of two Israelites
[from H6030]
KJV: Anaiah. 
Root(s): H6030 </t>
  </si>
  <si>
    <t>עוּנִּי</t>
  </si>
  <si>
    <t xml:space="preserve">`Unniy (oon-nee') n/p.
1. afflicted
2. Unni, the name of two Israelites
[from H6031]
KJV: Unni. 
Root(s): H6031 </t>
  </si>
  <si>
    <t>עָנִי</t>
  </si>
  <si>
    <t xml:space="preserve">`aniy (aw-nee') adj.
1. depressed, in mind or circumstances (practically the same as H6035, although the margin constantly disputes this, making H6035 subjective and H6041 objective)
[from H6031]
KJV: afflicted, humble, lowly, needy, poor. 
Root(s): H6031 
See also: H6035, H6035, H6041 </t>
  </si>
  <si>
    <t>עֳנִי</t>
  </si>
  <si>
    <t xml:space="preserve">`oniy (on-ee') n-m.
1. depression, i.e. misery
[from H6031]
KJV: afflicted(-ion), trouble. 
Root(s): H6031 </t>
  </si>
  <si>
    <t>עֱנוּת</t>
  </si>
  <si>
    <t xml:space="preserve">`enuwth (en-ooth') n-f.
1. affliction
[from H6031]
KJV: affliction. 
Root(s): H6031 </t>
  </si>
  <si>
    <t>עֲנָוָה</t>
  </si>
  <si>
    <t xml:space="preserve">`anavah (an-aw-vaw') n-f.
1. condescension, human and subjective (modesty), or divine and objective (clemency)
[from H6035]
KJV: gentleness, humility, meekness. 
Root(s): H6035 </t>
  </si>
  <si>
    <t>עַנוָה</t>
  </si>
  <si>
    <t xml:space="preserve">`anvah (an-vaw') n-f.
1. mildness (royal)
2. (concretely) oppressed
[feminine of H6035]
KJV: gentleness, meekness. 
Root(s): H6035 </t>
  </si>
  <si>
    <t>עָנוּב</t>
  </si>
  <si>
    <t xml:space="preserve">`Anuwb (aw-noob') n/p.
1. borne (as fruit)
2. Anub, an Israelite
[passive participle from the same as H6025]
KJV: Anub. 
Root(s): H6025 </t>
  </si>
  <si>
    <t>עָנָו עָנָיו</t>
  </si>
  <si>
    <t xml:space="preserve">`anav (aw-nawv') (or (by intermixture with H6041) Aanayv {aw-nawv'}) n-m.
1. depressed (figuratively), in mind (gentle) or circumstances (needy, especially saintly)
[from H6031]
KJV: humble, lowly, meek, poor. 
Root(s): H6031 
Compare: H6041 </t>
  </si>
  <si>
    <t>עֲנָה</t>
  </si>
  <si>
    <t xml:space="preserve">`Anah (an-aw') n/p.
1. an answer
2. Anah, the name of two Edomites and one Edomitess
[probably from H6030]
KJV: Anah. 
Root(s): H6030 </t>
  </si>
  <si>
    <t xml:space="preserve">`anah (an-aw') adj.
1. poor
[(Aramaic) corresponding to H6031]
 Root(s): H6031 </t>
  </si>
  <si>
    <t xml:space="preserve">`anah (an-aw') v.
1. answer, speak
[(Aramaic) corresponding to H6030]
 Root(s): H6030 </t>
  </si>
  <si>
    <t>עָנָה</t>
  </si>
  <si>
    <t xml:space="preserve">`anah (aw-naw') v.
1. to depress literally or figuratively, transitive or intransitive (in various applications, as follows)
[a primitive root (possibly rather ident. with H6030 through the idea of looking down or browbeating)]
KJV: abase self, afflict(-ion, self), answer (by mistake for H6030), chasten self, deal hardly with, defile, exercise, force, gentleness, humble (self), hurt, ravish, sing (by mistake for H6030), speak (by mistake for H6030), submit self, weaken, X in any wise. 
Root(s): H6030, H6030, H6030, H6030 </t>
  </si>
  <si>
    <t xml:space="preserve">`anah (aw-naw') v.
1. (properly) to eye
2. (generally) to heed, i.e. pay attention
3. (by implication) to respond
4. (by extension) to begin to speak
5. (specifically) to sing, shout, testify, announce
[a primitive root]
KJV: give account, afflict (by mistake for H6031), (cause to, give) answer, bring low (by mistake for H6031), cry, hear, Leannoth, lift up, say, X scholar, (give a) shout, sing (together by course), speak, testify, utter, (bear) witness. See also H1042, H1043. 
See also: H6031, H6031, H1042, H1043 </t>
  </si>
  <si>
    <t>עָנַד</t>
  </si>
  <si>
    <t xml:space="preserve">`anad (aw-nad') v.
1. to lace fast
[a primitive root]
KJV: bind, tie. </t>
  </si>
  <si>
    <t>עָנוֹג</t>
  </si>
  <si>
    <t xml:space="preserve">`anog (aw-nogue') adj.
1. luxurious
[from H6026]
KJV: delicate. 
Root(s): H6026 </t>
  </si>
  <si>
    <t>עוֹנֶג</t>
  </si>
  <si>
    <t xml:space="preserve">`oneg (o'-neg) n-m.
1. luxury
[from H6026]
KJV: delight, pleasant. 
Root(s): H6026 </t>
  </si>
  <si>
    <t>עָנַג</t>
  </si>
  <si>
    <t xml:space="preserve">`anag (aw-nag') v.
1. to be soft or pliable, i.e. (figuratively) effeminate or luxurious
[a primitive root]
KJV: delicate(-ness), (have) delight (self), sport self. </t>
  </si>
  <si>
    <t>עֵנָב</t>
  </si>
  <si>
    <t xml:space="preserve">`enab (ay-nawb') n-m.
1. a grape
[from an unused root probably meaning to bear fruit]
KJV: (ripe) grape, wine. </t>
  </si>
  <si>
    <t>עֲנָב</t>
  </si>
  <si>
    <t xml:space="preserve">`Anab (an-awb') n/l.
1. fruit
2. Anab, a place in Israel
[from the same as H6025]
KJV: Anab. 
Root(s): H6025 </t>
  </si>
  <si>
    <t>עֲמַשׁסַי</t>
  </si>
  <si>
    <t xml:space="preserve">`Amashcay (am-ash-sah'-ee) n/p.
1. burdensome
2. Amashsay, an Israelite
[probably from H6006]
KJV: Amashai. 
Root(s): H6006 </t>
  </si>
  <si>
    <t>עֲמָשַׂי</t>
  </si>
  <si>
    <t xml:space="preserve">`Amasay (am-aw-sah'-ee) n/p.
1. burdensome
2. Amasai, the name of three Israelites
[from H6006]
KJV: Amasai. 
Root(s): H6006 </t>
  </si>
  <si>
    <t>עֲמָשָׂא</t>
  </si>
  <si>
    <t xml:space="preserve">`Amasa' (am-aw-saw') n/p.
1. burden
2. Amasa, the name of two Israelites
[from H6006]
KJV: Amasa. 
Root(s): H6006 </t>
  </si>
  <si>
    <t>עַמרָמִי</t>
  </si>
  <si>
    <t xml:space="preserve">`Amramiy (am-raw-mee') adj.
1. an Amramite or descendant of Amram
[from H6019]
KJV: Amramite. 
Root(s): H6019 </t>
  </si>
  <si>
    <t>עַמרָם</t>
  </si>
  <si>
    <t xml:space="preserve">`Amram (am-rawm') n/p.
1. high people
2. Amram, the name of two Israelites
[probably from H5971 and H7311]
KJV: Amram. 
Root(s): H5971, H7311 </t>
  </si>
  <si>
    <t>עָמרִי</t>
  </si>
  <si>
    <t xml:space="preserve">`Omriy (om-ree') n/p.
1. heaping
2. Omri, an Israelite
[from H6014]
KJV: Omri. 
Root(s): H6014 </t>
  </si>
  <si>
    <t>עֲמוֹרָה</t>
  </si>
  <si>
    <t xml:space="preserve">`Amorah (am-o-raw') n/l.
1. a (ruined) heap
2. Amorah, a place in Israel
[from H6014]
KJV: Gomorrah. 
Root(s): H6014 </t>
  </si>
  <si>
    <t>עוֹמֶר</t>
  </si>
  <si>
    <t xml:space="preserve">`omer (o'-mer) n-m.
1. (properly) a heap, i.e. a sheaf
2. also an omer, as a dry measure
[from H6014]
KJV: omer, sheaf. 
Root(s): H6014 </t>
  </si>
  <si>
    <t>עֲמַר</t>
  </si>
  <si>
    <t xml:space="preserve">`amar (am-ar') n-m.
1. wool
[(Aramaic) corresponding to H6785]
KJV: wool. 
Root(s): H6785 </t>
  </si>
  <si>
    <t>עָמַר</t>
  </si>
  <si>
    <t xml:space="preserve">`amar (aw-mar') v.
1. (properly) apparently to heap
2. (figuratively) to chastise (as if piling blows)
3. specifically (as denominative from H6016) to gather grain
[a primitive root]
KJV: bind sheaves, make merchandise of. 
See also: H6016 </t>
  </si>
  <si>
    <t xml:space="preserve">`amoq (aw-moke') adj.
1. deep (literally or figuratively)
[from H6009]
KJV: (X exceeding) deep (thing). 
Root(s): H6009 </t>
  </si>
  <si>
    <t>עָמֵק</t>
  </si>
  <si>
    <t xml:space="preserve">`ameq (aw-make') adj.
1. deep (literally or figuratively)
[from H6009]
KJV: deeper, depth, strange. 
Root(s): H6009 </t>
  </si>
  <si>
    <t>עוֹמֶק</t>
  </si>
  <si>
    <t xml:space="preserve">`omeq (o'-mek) n-m.
1. depth
[from H6009]
KJV: depth. 
Root(s): H6009 </t>
  </si>
  <si>
    <t>עֵמֶק</t>
  </si>
  <si>
    <t xml:space="preserve">`emeq (ay'-mek) n-m.
1. a vale (i.e. broad depression)
[from H6009]
KJV: dale, vale, valley (often used as a part of proper names). See also H1025. 
Root(s): H6009 
See also: H1025 </t>
  </si>
  <si>
    <t>עָמַק</t>
  </si>
  <si>
    <t xml:space="preserve">`amaq (aw-mak') v.
1. to be (causatively, make) deep (literally or figuratively)
[a primitive root]
KJV: (be, have, make, seek) deep(-ly), depth, be profound. </t>
  </si>
  <si>
    <t>עַמעָד</t>
  </si>
  <si>
    <t xml:space="preserve">`Am`ad (am-awd') n/l.
1. people of time
2. Amad, a place in Israel
[from H5971 and H5703]
KJV: Amad. 
Root(s): H5971, H5703 </t>
  </si>
  <si>
    <t>עֲמַסיָה</t>
  </si>
  <si>
    <t xml:space="preserve">`Amacyah (am-as-yaw') n/p.
1. Jah has loaded
2. Amasjah, an Israelite
[from H6006 and H3050]
KJV: Amasiah. 
Root(s): H6006, H3050 </t>
  </si>
  <si>
    <t>עָמַס עָמַשׂ</t>
  </si>
  <si>
    <t xml:space="preserve">`amac (aw-mas') (or mamas {aw-mas'}) v.
1. to load, i.e. impose a burden (or figuratively, infliction)
[a primitive root]
KJV: be borne, (heavy) burden (self), lade, load, put. </t>
  </si>
  <si>
    <t>עִמָּנוּאֵל</t>
  </si>
  <si>
    <t xml:space="preserve">`Immanuw'el (im-maw-noo-ale') n/p.
1. with us (is) God
2. Immanuel, a type name of Isaiah's son
[from H5973 and H410 with a pronominal suffix inserted]
KJV: Immanuel. 
Root(s): H5973, H410 </t>
  </si>
  <si>
    <t>עָמַם</t>
  </si>
  <si>
    <t xml:space="preserve">`amam (aw-mam') v.
1. to associate
2. (by implication) to overshadow (by huddling together)
[a primitive root]
KJV: become dim, hide. </t>
  </si>
  <si>
    <t>עֲמָלֵקִי</t>
  </si>
  <si>
    <t xml:space="preserve">`Amaleqiy (am-aw-lay-kee') adj.
1. an Amalekite, (collectively) the Amalekites
2. descendants of Amalek
[patronymically from H6002]
KJV: Amalekite(-s). 
Root(s): H6002 </t>
  </si>
  <si>
    <t>עֲמָלֵק</t>
  </si>
  <si>
    <t xml:space="preserve">`Amaleq (am-aw-lake') n/p.
1. Amalek, a descendant of Esau
2. also his posterity and their country
[probably of foreign origin]
KJV: Amalek. </t>
  </si>
  <si>
    <t>עָמֵל</t>
  </si>
  <si>
    <t xml:space="preserve">`amel (aw-male') adj.
1. toiling
2. (concretely) a laborer
3. (figuratively) sorrowful
[from H5998]
KJV: that laboureth, that is a misery, had taken (labour), wicked, workman. 
Root(s): H5998 </t>
  </si>
  <si>
    <t>רָחַם</t>
  </si>
  <si>
    <t xml:space="preserve">racham (raw-kham') v.
1. to fondle
2. (by implication) to love
3. (especially) to compassionate
[a primitive root]
KJV: have compassion (on, upon), love, (find, have, obtain, shew) mercy(-iful, on, upon), (have) pity, Ruhamah, X surely. </t>
  </si>
  <si>
    <t>רָחֵל</t>
  </si>
  <si>
    <t xml:space="preserve">Rachel (raw-khale') n/p.
1. Rachel, a wife of Jacob
[the same as H7353]
KJV: Rachel. 
Root(s): H7353 </t>
  </si>
  <si>
    <t xml:space="preserve">rachel (raw-kale') n-f.
1. a ewe (the females being the predominant element of a flock) (as a good traveller)
[from an unused root meaning to journey]
KJV: ewe, sheep. </t>
  </si>
  <si>
    <t>רַחִיק</t>
  </si>
  <si>
    <t xml:space="preserve">rachiyq (rakh-eek') adj.
1. far
[(Aramaic) corresponding to H7350]
 Root(s): H7350 </t>
  </si>
  <si>
    <t>רְחִיטּ</t>
  </si>
  <si>
    <t xml:space="preserve">rchiyt (rekh-eet') n-m.
1. a panel (as resembling a trough)
[from the same as H7298]
KJV: rafter. 
Root(s): H7298 </t>
  </si>
  <si>
    <t>רָחוֹק רָחוֹק</t>
  </si>
  <si>
    <t xml:space="preserve">rachowq (raw-khoke') (or rachoq {raw-khoke'}) adj.
1. remote, literally or figuratively, of place or time
2. specifically, precious
3. often used adverbially (with preposition)
[from H7368]
KJV: (a-)far (abroad, off), long ago, of old, space, great while to come. 
Root(s): H7368 </t>
  </si>
  <si>
    <t>רַחוּם</t>
  </si>
  <si>
    <t xml:space="preserve">rachuwm (rakh-oom') adj.
1. compassionate
[from H7355]
KJV: full of compassion, merciful. 
Root(s): H7355 </t>
  </si>
  <si>
    <t>רְחוּם</t>
  </si>
  <si>
    <t xml:space="preserve">Rchuwm (rekh-oom') n/p.
1. Rechum, the name of a Persian and of three Israelites
[a form of H7349]
KJV: Rehum. 
Root(s): H7349 </t>
  </si>
  <si>
    <t>רֵחֶה</t>
  </si>
  <si>
    <t xml:space="preserve">recheh (ray-kheh') n-m.
1. a mill-stone
[from an unused root meaning to pulverize]
KJV: mill (stone). </t>
  </si>
  <si>
    <t>רְחַבעָם</t>
  </si>
  <si>
    <t xml:space="preserve">Rchab`am (rekh-ab-awm') n/p.
1. a people has enlarged
2. Rechabam, an Israelite king
[from H7337 and H5971]
KJV: Rehoboam. 
Root(s): H7337, H5971 </t>
  </si>
  <si>
    <t>רְחַביָה רֶחַביָהוּ</t>
  </si>
  <si>
    <t xml:space="preserve">Rchabyah (rekh-ab-yaw') (or Rchabyahuw {rek-ab-yaw'-hoo}) n/p.
1. Jah has enlarged
2. Rechabjah, an Israelite
[from H7337 and H3050]
KJV: Rehabiah. 
Root(s): H7337, H3050 </t>
  </si>
  <si>
    <t>רְחוֹבוֹת רֶחוֹבוֹת</t>
  </si>
  <si>
    <t xml:space="preserve">Rchobowth (rekh-o-both') (or Rchoboth {rekh-o-both'}) n/l.
1. streets
2. Rechoboth, a place in Assyria and one in Israel
[plural of H7339]
KJV: Rehoboth. 
Root(s): H7339 </t>
  </si>
  <si>
    <t>רָחָב</t>
  </si>
  <si>
    <t xml:space="preserve">Rachab (raw-khawb') n/p.
1. proud
2. Rachab, a Canaanitess
[the same as H7342]
KJV: Rahab. 
Root(s): H7342 </t>
  </si>
  <si>
    <t xml:space="preserve">rachab (raw-khawb') adj.
1. roomy, in any (or every) direction, literally or figuratively
[from H7337]
KJV: broad, large, at liberty, proud, wide. 
Root(s): H7337 </t>
  </si>
  <si>
    <t>רוֹחַב</t>
  </si>
  <si>
    <t xml:space="preserve">rochab (ro'-khab) n-m.
1. width (literally or figuratively)
[from H7337]
KJV: breadth, broad, largeness, thickness, wideness. 
Root(s): H7337 </t>
  </si>
  <si>
    <t>רְחוֹב רְחוֹב</t>
  </si>
  <si>
    <t xml:space="preserve">Rchob (rekh-obe') (or Rchowb {rekh-obe'}) n/l.
1. Rechob, the name of a place in Syria, also of a Syrian and an Israelite
[the same as H7339]
KJV: Rehob. 
Root(s): H7339 </t>
  </si>
  <si>
    <t xml:space="preserve">rchob (rekh-obe') (or rchowb {rekh-obe'}) n-f.
1. a width
2. (concretely) avenue or area
[from H7337]
KJV: broad place (way), street. See also H1050. 
Root(s): H7337 
See also: H1050 </t>
  </si>
  <si>
    <t>רַחַב</t>
  </si>
  <si>
    <t xml:space="preserve">rachab (rakh'-ab) n-m.
1. a width
[from H7337]
KJV: breadth, broad place. 
Root(s): H7337 </t>
  </si>
  <si>
    <t>רָחַב</t>
  </si>
  <si>
    <t xml:space="preserve">rachab (raw-khab') v.
1. to broaden (intransitive or transitive, literal or figurative)
[a primitive root]
KJV: be an en-(make) large(-ing), make room, make (open) wide. </t>
  </si>
  <si>
    <t>רָזַן</t>
  </si>
  <si>
    <t xml:space="preserve">razan (raw-zan') v.
1. probably to be heavy, i.e. (figuratively) honorable
[a primitive root]
KJV: prince, ruler. </t>
  </si>
  <si>
    <t>רָזַם</t>
  </si>
  <si>
    <t xml:space="preserve">razam (raw-zam') v.
1. to twinkle the eye (in mockery)
[a primitive root]
KJV: wink. </t>
  </si>
  <si>
    <t>רָזִי</t>
  </si>
  <si>
    <t xml:space="preserve">raziy (raw-zee') n-m.
1. thinness
[from H7329]
KJV: leanness. 
Root(s): H7329 </t>
  </si>
  <si>
    <t>רָזוֹן</t>
  </si>
  <si>
    <t xml:space="preserve">razown (raw-zone') n-m.
1. a dignitary
[from H7336]
KJV: prince. 
Root(s): H7336 </t>
  </si>
  <si>
    <t xml:space="preserve">razown (raw-zone') n-m.
1. thinness
[from H7329]
KJV: leanness, X scant. 
Root(s): H7329 </t>
  </si>
  <si>
    <t>רְזוֹן</t>
  </si>
  <si>
    <t xml:space="preserve">Rzown (rez-one') n/p.
1. prince
2. Rezon, a Syrian
[from H7336]
KJV: Rezon. 
Root(s): H7336 </t>
  </si>
  <si>
    <t>רָזֶה</t>
  </si>
  <si>
    <t xml:space="preserve">razeh (raw-zeh') adj.
1. thin
[from H7329]
KJV: lean. 
Root(s): H7329 </t>
  </si>
  <si>
    <t>רָזָה</t>
  </si>
  <si>
    <t xml:space="preserve">razah (raw-zaw') v.
1. to emaciate, i.e. make (become) thin (literally or figuratively)
[a primitive root]
KJV: famish, wax lean. </t>
  </si>
  <si>
    <t>רָז</t>
  </si>
  <si>
    <t xml:space="preserve">raz (rawz) n-m.
1. a mystery
[(Aramaic) from an unused root probably meaning to attenuate, i.e. (figuratively) hide]
KJV: secret. </t>
  </si>
  <si>
    <t>רוּת</t>
  </si>
  <si>
    <t xml:space="preserve">Ruwth (rooth) n/p.
1. friend
2. Ruth, a Moabitess
[probably for H7468]
KJV: Ruth. 
Root(s): H7468 </t>
  </si>
  <si>
    <t>רוּשׁ</t>
  </si>
  <si>
    <t xml:space="preserve">ruwsh (roosh) v.
1. to be destitute
[a primitive root]
KJV: lack, needy, (make self) poor (man). </t>
  </si>
  <si>
    <t>רוּר</t>
  </si>
  <si>
    <t xml:space="preserve">ruwr (roor) v.
1. to slaver (with spittle), i.e. (by analogy) to emit a fluid (ulcerous or natural)
[a primitive root]
KJV: run. </t>
  </si>
  <si>
    <t>רוּק</t>
  </si>
  <si>
    <t xml:space="preserve">ruwq (rook) v.
1. to pour out (literally or figuratively), i.e. empty
[a primitive root]
KJV: X arm, cast out, draw (out), (make) empty, pour forth (out). </t>
  </si>
  <si>
    <t>רוּץ</t>
  </si>
  <si>
    <t xml:space="preserve">ruwts (roots) v.
1. to run (for whatever reason, especially to rush)
[a primitive root]
KJV: break down, divide speedily, footman, guard, bring hastily, (make) run (away, through), post. </t>
  </si>
  <si>
    <t>רוּף</t>
  </si>
  <si>
    <t xml:space="preserve">ruwph (roof) v.
1. (properly) to triturate (in a mortar), i.e. (figuratively) to agitate (by concussion)
[a primitive root]
KJV: tremble. </t>
  </si>
  <si>
    <t>רוַּע</t>
  </si>
  <si>
    <t xml:space="preserve">ruwa` (roo-ah') v.
1. to mar (especially by breaking)
2. (figuratively) to split the ears (with sound)
3. to shout (for alarm or joy)
[a primitive root]
KJV: blow an alarm, cry (alarm, aloud, out), destroy, make a joyful noise, smart, shout (for joy), sound an alarm, triumph. </t>
  </si>
  <si>
    <t>רוֹמַמתִּי עֶזֶר רוֹמַמתִּי עֶזֶר</t>
  </si>
  <si>
    <t xml:space="preserve">Rowmamtiy `Ezer (ro-mam'-tee eh'-zer) n/p.
1. I have raised up a help
2. Romamti-Ezer, an Israelite
[(or Romam from H7311 and H5828]
KJV: Romamti- ezer. 
Root(s): H7311, H5828 </t>
  </si>
  <si>
    <t>רוֹמְמָה</t>
  </si>
  <si>
    <t xml:space="preserve">rowmmah (ro-mem-aw') n-f.
1. exaltation, i.e. praise
[feminine active participle of H7426]
KJV: high. 
Root(s): H7426 </t>
  </si>
  <si>
    <t>רוֹמָם</t>
  </si>
  <si>
    <t xml:space="preserve">rowmam (ro-mawm') n-m.
1. exaltation, i.e. (figuratively and specifically) praise
[from H7426]
KJV: be extolled. 
Root(s): H7426 </t>
  </si>
  <si>
    <t>רוֹמָה</t>
  </si>
  <si>
    <t xml:space="preserve">rowmah (ro-maw') adj.
1. elation, i.e. (adverbially) proudly
[feminine of H7315]
KJV: haughtily. 
Root(s): H7315 </t>
  </si>
  <si>
    <t>רוּמָה</t>
  </si>
  <si>
    <t xml:space="preserve">Ruwmah (roo-maw') n/l.
1. height
2. Rumah, a place in Israel
[from H7311]
KJV: Rumah. 
Root(s): H7311 </t>
  </si>
  <si>
    <t>רוֹם</t>
  </si>
  <si>
    <t xml:space="preserve">rowm (rome) adv.
1. elevation, i.e. (adverbially) aloft
[from H7311]
KJV: on high. 
Root(s): H7311 </t>
  </si>
  <si>
    <t>רוּם</t>
  </si>
  <si>
    <t xml:space="preserve">ruwm (room) n-m.
1. (literally) altitude
[(Aramaic) from H7313]
KJV: height. 
Root(s): H7313 </t>
  </si>
  <si>
    <t xml:space="preserve">ruwm (room) v.
1. (figuratively only)
[(Aramaic) corresponding to H7311]
KJV: extol, lift up (self), set up. 
Root(s): H7311 </t>
  </si>
  <si>
    <t>רוּם רוּם</t>
  </si>
  <si>
    <t xml:space="preserve">ruwm (room) (or rum {room}) n-m.
1. (literally) elevation or (figuratively) elation
[from H7311]
KJV: haughtiness, height, X high. 
Root(s): H7311 </t>
  </si>
  <si>
    <t xml:space="preserve">ruwm (room) v.
1. to be high actively, to rise or raise (in various applications, literally or figuratively)
[a primitive root]
KJV: bring up, exalt (self), extol, give, go up, haughty, heave (up), (be, lift up on, make on, set up on, too) high(-er, one), hold up, levy, lift(-er) up, (be) lofty, (X a-)loud, mount up, offer (up), + presumptuously, (be) promote(-ion), proud, set up, tall(-er), take (away, off, up), breed worms. </t>
  </si>
  <si>
    <t>רְוָיָה</t>
  </si>
  <si>
    <t xml:space="preserve">rvayah (rev-aw-yaw') n-f.
1. satisfaction
[from H7301]
KJV: runneth over, wealthy. 
Root(s): H7301 </t>
  </si>
  <si>
    <t>רְוָחָה</t>
  </si>
  <si>
    <t xml:space="preserve">rvachah (rev-aw-khaw') n-f.
1. relief
[feminine of H7305]
KJV: breathing, respite. 
Root(s): H7305 </t>
  </si>
  <si>
    <t>רוַּח</t>
  </si>
  <si>
    <t xml:space="preserve">ruwach (roo'-akh) n-f.
1. mind, spirit, wind
[(Aramaic) corresponding to H7307]
 Root(s): H7307 </t>
  </si>
  <si>
    <t xml:space="preserve">ruwach (roo'-akh) n-f.
1. wind
2. by resemblance breath, i.e. a sensible (or even violent) exhalation
3. (figuratively) life, anger, unsubstantiality
4. by extension, a region of the sky
5. by resemblance spirit, but only of a rational being (including its expression and functions)
[from H7306]
KJV: air, anger, blast, breath, X cool, courage, mind, X quarter, X side, spirit((-ual)), tempest, X vain, ((whirl-))wind(-y). 
Root(s): H7306 </t>
  </si>
  <si>
    <t xml:space="preserve">ruwach (roo'-akh) v.
1. (properly) to blow, i.e. breathe
2. (literally, only) to smell
3. (by implication) perceive
4. (figuratively) to anticipate, enjoy
[a primitive root]
KJV: accept, smell, X touch, make of quick understanding. </t>
  </si>
  <si>
    <t>רֶוַח</t>
  </si>
  <si>
    <t xml:space="preserve">revach (reh'-vakh) n-m.
1. room, literally (an interval) or figuratively (deliverance)
[from H7304]
KJV: enlargement, space. 
Root(s): H7304 </t>
  </si>
  <si>
    <t>רָוַח</t>
  </si>
  <si>
    <t xml:space="preserve">ravach (raw-vakh') v.
1. (properly) to breathe freely, i.e. revive
2. (by implication) to have ample room
[a primitive root (identical with H7306)]
KJV: be refreshed, large. 
Root(s): H7306 </t>
  </si>
  <si>
    <t>רוֹהֲגָה</t>
  </si>
  <si>
    <t xml:space="preserve">Rowhagah (ro-hag-aw') n/p.
1. outcry
2. Rohagah, an Israelite
[from an unused root probably meaning to cry out]
KJV: Rohgah. </t>
  </si>
  <si>
    <t>רָוֶה</t>
  </si>
  <si>
    <t xml:space="preserve">raveh (raw-veh') adj.
1. sated (with drink)
[from H7301]
KJV: drunkenness, watered. 
Root(s): H7301 </t>
  </si>
  <si>
    <t>רָוָה</t>
  </si>
  <si>
    <t xml:space="preserve">ravah (raw-vaw') v.
1. to slake the thirst (occasionally of other appetites)
[a primitive root]
KJV: bathe, make drunk, (take the) fill, satiate, (abundantly) satisfy, soak, water (abundantly). </t>
  </si>
  <si>
    <t>רוּד</t>
  </si>
  <si>
    <t xml:space="preserve">ruwd (rood) v.
1. to tramp about, i.e. ramble (free or disconsolate)
[a primitive root]
KJV: have the dominion, be lord, mourn, rule. </t>
  </si>
  <si>
    <t>רֵו</t>
  </si>
  <si>
    <t xml:space="preserve">rev (rave) n-m.
1. aspect
[(Aramaic) from a root corresponding to H7200]
KJV: form. 
Root(s): H7200 </t>
  </si>
  <si>
    <t>רַהַט</t>
  </si>
  <si>
    <t xml:space="preserve">rahat (rah'-hat) n-m.
1. a channel or watering-box
2. by resemblance a ringlet of hair (as forming parallel lines)
[from an unused root apparently meaning to hollow out]
KJV: gallery, gutter, trough. </t>
  </si>
  <si>
    <t>רָהָה</t>
  </si>
  <si>
    <t xml:space="preserve">rahah (raw-haw') v.
1. to fear
[a primitive root]
KJV: be afraid. </t>
  </si>
  <si>
    <t>רוֹהָב</t>
  </si>
  <si>
    <t xml:space="preserve">rohab (ro'-hab) n-m.
1. pride
[from H7292]
KJV: strength. 
Root(s): H7292 </t>
  </si>
  <si>
    <t>רָהָב</t>
  </si>
  <si>
    <t xml:space="preserve">rahab (raw-hawb') adj.
1. insolent
[from H7292]
KJV: proud. 
Root(s): H7292 </t>
  </si>
  <si>
    <t>רַהַב</t>
  </si>
  <si>
    <t xml:space="preserve">Rahab (rah'-hab) n-m.
1. Rahab (i.e. boaster), an epithet of Egypt
[the same as H7293]
KJV: Rahab. 
Root(s): H7293 </t>
  </si>
  <si>
    <t xml:space="preserve">rahab (rah'-hab) n-m.
1. proud, strength
[from H7292, bluster(-er)]
 Root(s): H7292 </t>
  </si>
  <si>
    <t>רָהַב</t>
  </si>
  <si>
    <t xml:space="preserve">rahab (raw-hab') v.
1. to urge severely, i.e. (figuratively) importune, embolden, capture, act insolently
[a primitive root]
KJV: overcome, behave self proudly, make sure, strengthen. </t>
  </si>
  <si>
    <t>רָדַף</t>
  </si>
  <si>
    <t xml:space="preserve">radaph (raw-daf') v.
1. to run after (usually with hostile intent
2. figuratively (of time) gone by)
[a primitive root]
KJV: chase, put to flight, follow (after, on), hunt, (be under) persecute(-ion, -or), pursue(-r). </t>
  </si>
  <si>
    <t>רָדַם</t>
  </si>
  <si>
    <t xml:space="preserve">radam (raw-dam') v.
1. to stun, i.e. stupefy (with sleep or death)
[a primitive root]
KJV: (be fast a-, be in a deep, cast into a dead, that) sleep(-er, -eth). </t>
  </si>
  <si>
    <t>רָדִידּ</t>
  </si>
  <si>
    <t xml:space="preserve">radiyd (raw-deed') n-m.
1. a veil (as expanded)
[from H7286 in the sense of spreading]
KJV: vail, veil. 
Root(s): H7286 </t>
  </si>
  <si>
    <t>רַדַּי</t>
  </si>
  <si>
    <t xml:space="preserve">Radday (rad-dah'-ee) n/p.
1. domineering
2. Raddai, an Israelite
[intensive from H7287]
KJV: Raddai. 
Root(s): H7287 </t>
  </si>
  <si>
    <t>רָדָה</t>
  </si>
  <si>
    <t xml:space="preserve">radah (raw-daw') v.
1. to tread down, i.e. subjugate
2. specifically, to crumble off
[a primitive root]
KJV: (come to, make to) have dominion, prevail against, reign, (bear, make to) rule,(-r, over), take. </t>
  </si>
  <si>
    <t>רָדַד</t>
  </si>
  <si>
    <t xml:space="preserve">radad (raw-dad') v.
1. to tread in pieces, i.e. (figuratively) to conquer, or (specifically) to overlay
[a primitive root]
KJV: spend, spread, subdue. </t>
  </si>
  <si>
    <t>רֶגֶשׁ רִגשָׁה</t>
  </si>
  <si>
    <t xml:space="preserve">regesh (reh'-ghesh) (or (feminine) rigshah {rig-shaw'}) n-f.
1. a tumultuous crowd
[from H7283]
KJV: company, insurrection. 
Root(s): H7283 </t>
  </si>
  <si>
    <t>רְגַשׁ</t>
  </si>
  <si>
    <t xml:space="preserve">rgash (reg-ash') v.
1. to gather tumultuously
[(Aramaic) corresponding to H7283]
KJV: assemble (together). 
Root(s): H7283 </t>
  </si>
  <si>
    <t>רָגַשׁ</t>
  </si>
  <si>
    <t xml:space="preserve">ragash (raw-gash') v.
1. to be tumultuous
[a primitive root]
KJV: rage. </t>
  </si>
  <si>
    <t>רָגֵַע</t>
  </si>
  <si>
    <t xml:space="preserve">ragea` (raw-gay'-ah) adj.
1. restful, i.e. peaceable
[from H7280]
KJV: that are quiet. 
Root(s): H7280 </t>
  </si>
  <si>
    <t>רֶגַע</t>
  </si>
  <si>
    <t xml:space="preserve">rega` (reh'-gah) adv.
1. instant, moment, space, suddenly
[from H7280. a wink (of the eyes), i.e. a very short space of time]
 Root(s): H7280 </t>
  </si>
  <si>
    <t>רָגַע</t>
  </si>
  <si>
    <t xml:space="preserve">raga` (raw-gah') v.
1. (properly) to toss violently and suddenly (the sea with waves, the skin with boils)
2. figuratively (in a favorable manner) to settle, i.e. quiet
3. specifically, to wink (from the motion of the eye-lids)
[a primitive root]
KJV: break, divide, find ease, be a moment, (cause, give, make to) rest, make suddenly. </t>
  </si>
  <si>
    <t>רָגַן</t>
  </si>
  <si>
    <t xml:space="preserve">ragan (raw-gan') v.
1. to grumble, i.e. rebel
[a primitive root]
KJV: murmur. </t>
  </si>
  <si>
    <t>רֶגֶם מֶלֶך</t>
  </si>
  <si>
    <t xml:space="preserve">Regem Melek (reh'-gem meh'-lek) n/p.
1. king's heap
2. Regem-Melek, an Israelite
[from H7276 and H4428]
KJV: Regem-melech. 
Root(s): H7276, H4428 </t>
  </si>
  <si>
    <t>רִגמָה</t>
  </si>
  <si>
    <t xml:space="preserve">rigmah (rig-maw') n-f.
1. a pile (of stones), i.e. (figuratively) a throng
[feminine of the same as H7276]
KJV: council. 
Root(s): H7276 </t>
  </si>
  <si>
    <t>רֶגֶם</t>
  </si>
  <si>
    <t xml:space="preserve">Regem (reh'-gem) n/p.
1. stoneheap
2. Regem, an Israelite
[from H7275]
KJV: Regem. 
Root(s): H7275 </t>
  </si>
  <si>
    <t>רָגַם</t>
  </si>
  <si>
    <t xml:space="preserve">ragam (raw-gam') v.
1. to cast together (stones), i.e. to lapidate
[a primitive root]
KJV: X certainly, stone. 
Compare: H7263, H7321, H7551 </t>
  </si>
  <si>
    <t>רוֹגְלִים</t>
  </si>
  <si>
    <t xml:space="preserve">Rogliym (ro-gel-eem') n/l.
1. fullers (as tramping the cloth in washing)
2. Rogelim, a place East of the Jordan
[plural of active participle of H7270]
KJV: Rogelim. 
Root(s): H7270 </t>
  </si>
  <si>
    <t>רַגלִי</t>
  </si>
  <si>
    <t xml:space="preserve">ragliy (rag-lee') adj.
1. a footman (soldier)
[from H7272]
KJV: (on) foot(- man). 
Root(s): H7272 </t>
  </si>
  <si>
    <t>רֶגֶל</t>
  </si>
  <si>
    <t xml:space="preserve">regel (reh'-gel) n-f.
1. a foot (as used in walking)
2. (by implication) a step
3. (by euphemism) the external genital organs
[from H7270]
KJV: X be able to endure, X according as, X after, X coming, X follow, ((broken-))foot((-ed, -stool)), X great toe, X haunt, X journey, leg, + piss, + possession, time. 
Root(s): H7270 </t>
  </si>
  <si>
    <t>רְגַל</t>
  </si>
  <si>
    <t xml:space="preserve">rgal (reg-al') n-f.
1. foot
[(Aramaic) corresponding to H7272]
 Root(s): H7272 </t>
  </si>
  <si>
    <t>רָגַל</t>
  </si>
  <si>
    <t xml:space="preserve">ragal (raw-gal') v.
1. to walk along
2. (but only in specific applications) to reconnoiter, to be a tale-bearer (i.e. slander)
3. (as denominative from H7272) to lead about
[a primitive root]
KJV: backbite, search, slander, (e-)spy (out), teach to go, view. 
See also: H7272 </t>
  </si>
  <si>
    <t>רָגזָה</t>
  </si>
  <si>
    <t xml:space="preserve">rogzah (rog-zaw') n-f.
1. trepidation
[feminine of H7267]
KJV: trembling. 
Root(s): H7267 </t>
  </si>
  <si>
    <t>רַגָּז</t>
  </si>
  <si>
    <t xml:space="preserve">raggaz (rag-gawz') adj.
1. timid
[intensive from H7264]
KJV: trembling. 
Root(s): H7264 </t>
  </si>
  <si>
    <t>רוֹגֶז</t>
  </si>
  <si>
    <t xml:space="preserve">rogez (ro'-ghez) n-m.
1. commotion, restlessness (of a horse), crash (of thunder), disquiet, anger
[from H7264]
KJV: fear, noise, rage, trouble(-ing), wrath. 
Root(s): H7264 </t>
  </si>
  <si>
    <t>רְגַז</t>
  </si>
  <si>
    <t xml:space="preserve">rgaz (reg-az') n-m.
1. violent anger
[(Aramaic) from H7265]
KJV: rage. 
Root(s): H7265 </t>
  </si>
  <si>
    <t xml:space="preserve">rgaz (reg-az') v.
1. provoke unto wrath
[(Aramaic) corresponding to H7264]
 Root(s): H7264 </t>
  </si>
  <si>
    <t>רָגַז</t>
  </si>
  <si>
    <t xml:space="preserve">ragaz (raw-gaz') v.
1. to quiver (with any violent emotion, especially anger or fear)
[a primitive root]
KJV: be afraid, stand in awe, disquiet, fall out, fret, move, provoke, quake, rage, shake, tremble, trouble, be wroth. </t>
  </si>
  <si>
    <t>רֶגֶב</t>
  </si>
  <si>
    <t xml:space="preserve">regeb (reh'-gheb) n-m.
1. a lump of clay
[from an unused root meaning to pile together]
KJV: clod. </t>
  </si>
  <si>
    <t>רַבשָׁקֵה</t>
  </si>
  <si>
    <t xml:space="preserve">Rabshaqeh (rab-shaw-kay') n-m.
1. chief butler
2. Rabshakeh, a Bab. official
[from H7227 and H8248]
KJV: Rabshakeh. 
Root(s): H7227, H8248 </t>
  </si>
  <si>
    <t>רַברְבָן</t>
  </si>
  <si>
    <t xml:space="preserve">rabrban (rab-reb-awn') n-m.
1. a magnate
[(Aramaic) from H7260]
KJV: lord, prince. 
Root(s): H7260 </t>
  </si>
  <si>
    <t>רַברַב</t>
  </si>
  <si>
    <t xml:space="preserve">rabrab (rab-rab') adj.
1. huge (in size)
2. domineering (in character)
[(Aramaic) from H7229]
KJV: (very) great (things). 
Root(s): H7229 </t>
  </si>
  <si>
    <t>רִבקָה</t>
  </si>
  <si>
    <t xml:space="preserve">Ribqah (rib-kaw') n/p.
1. fettering (by beauty)
2. Ribkah, the wife of Isaac
[from an unused root probably meaning to clog by tying up the fetlock]
KJV: Rebekah. </t>
  </si>
  <si>
    <t>רֵבֶץ</t>
  </si>
  <si>
    <t xml:space="preserve">rebets (reh'-bets) n-m.
1. a couch or place of repose
[from H7257]
KJV: where each lay, lie down in, resting place. 
Root(s): H7257 </t>
  </si>
  <si>
    <t>רָבַץ</t>
  </si>
  <si>
    <t xml:space="preserve">rabats (raw-bats') v.
1. to crouch (on all four legs folded, like a recumbent animal)
2. be implication, to recline, repose, brood, lurk, imbed
[a primitive root]
KJV: crouch (down), fall down, make a fold, lay, (cause to, make to) lie (down), make to rest, sit. </t>
  </si>
  <si>
    <t>רִבֵַּע</t>
  </si>
  <si>
    <t xml:space="preserve">ribbea` ' (rib-bay'-ah) adj.
1. a descendant of the fourth generation, i.e. great great grandchild
[from H7251]
KJV: fourth. 
Root(s): H7251 </t>
  </si>
  <si>
    <t>רוֹבַע</t>
  </si>
  <si>
    <t xml:space="preserve">roba` (ro'-bah) n-m.
1. a quarter
[from H7251]
KJV: fourth participle 
Root(s): H7251 </t>
  </si>
  <si>
    <t>רֶבַע</t>
  </si>
  <si>
    <t xml:space="preserve">Reba` (reh'-bah) n-m.
1. Reba, a Midianite
[the same as H7253]
KJV: Reba. 
Root(s): H7253 </t>
  </si>
  <si>
    <t xml:space="preserve">reba` (reh'-bah) n-m.
1. a fourth (part or side)
[from H7251]
KJV: fourth part, side, square. 
Root(s): H7251 </t>
  </si>
  <si>
    <t xml:space="preserve">reba` (reh'-bah) v.
1. prostration (for sleep)
[from H7250]
KJV: lying down. 
Root(s): H7250 </t>
  </si>
  <si>
    <t>רָבַע</t>
  </si>
  <si>
    <t xml:space="preserve">raba` (raw-bah') v.
1. to be quadrate
[a primitive root (rather identical with H7250 through the idea of sprawling "at all fours" (or possibly the reverse is the order of deriv.)); properly, to be four (sided); used only as denominative of H7253]
KJV: (four-)square(-d). 
Root(s): H7250, H7253 
Compare: H702 </t>
  </si>
  <si>
    <t xml:space="preserve">raba` (raw-bah') v.
1. to squat or lie out flat, i.e. (specifically) in copulation
[a primitive root]
KJV: let gender, lie down. </t>
  </si>
  <si>
    <t>רַב ־ סָרִיס</t>
  </si>
  <si>
    <t xml:space="preserve">Rab-Cariyc (rab-saw-reece') n/p.
1. chief chamberlain
2. Rab-Saris, a Babylonian official
[from H7227 and a foreign word for a eunuch]
KJV: Rab-saris. 
Root(s): H7227 </t>
  </si>
  <si>
    <t>רַב ־ מָג</t>
  </si>
  <si>
    <t xml:space="preserve">Rab-Mag (rab-mawg') n-m.
1. chief Magian
2. Rab-Mag, a Bab. official
[from H7227 and a foreign word for a Magian]
KJV: Rab-mag. 
Root(s): H7227 </t>
  </si>
  <si>
    <t>רִבלָה</t>
  </si>
  <si>
    <t xml:space="preserve">Riblah (rib-law') n/l.
1. fertile
2. Riblah, a place in Syria
[from an unused root meaning to be fruitful]
KJV: Riblah. </t>
  </si>
  <si>
    <t>רָבַך</t>
  </si>
  <si>
    <t xml:space="preserve">rabak (raw-bak') v.
1. to soak (bread in oil)
[a primitive root]
KJV: baken, (that which is) fried. </t>
  </si>
  <si>
    <t>רַבִּיתּ</t>
  </si>
  <si>
    <t xml:space="preserve">Rabbiyth (rab-beeth') n/l.
1. multitude
2. Rabbith, a place in Israel
[from H7231]
KJV: Rabbith. 
Root(s): H7231 </t>
  </si>
  <si>
    <t>רְבִיעַי</t>
  </si>
  <si>
    <t xml:space="preserve">rbiy`ay (reb-ee-ah'-ee) adj.
1. fourth
[(Aramaic) corresponding to H7243]
KJV: fourth. 
Root(s): H7243 </t>
  </si>
  <si>
    <t>רְבִיעִי רֶבִעִי</t>
  </si>
  <si>
    <t xml:space="preserve">rbiy`iy (reb-ee-ee') (or rbiiy {reb-ee-ee'}) adj.
1. fourth
2. (fractionally) a fourth
[from H7251]
KJV: foursquare, fourth (part). 
Root(s): H7251 </t>
  </si>
  <si>
    <t>רָבִידּ</t>
  </si>
  <si>
    <t xml:space="preserve">rabiyd (raw-beed') n-m.
1. a collar (as spread around the neck)
[from H7234]
KJV: chain. 
Root(s): H7234 </t>
  </si>
  <si>
    <t>רָבִיבּ</t>
  </si>
  <si>
    <t xml:space="preserve">rabiyb (raw-beeb') n-m.
1. a rain (as an accumulation of drops)
[from H7231]
KJV: shower. 
Root(s): H7231 </t>
  </si>
  <si>
    <t>רִבּוֹ</t>
  </si>
  <si>
    <t xml:space="preserve">ribbow (rib-bo') n-f.
1. X ten thousand times ten thousand
[(Aramaic) corresponding to H7239]
 Root(s): H7239 </t>
  </si>
  <si>
    <t>רִבּוֹ רִבּוֹא</t>
  </si>
  <si>
    <t xml:space="preserve">ribbow (rib-bo') (or ribbow {rib-bo'}) n-f.
1. a myriad, i.e. indefinitely, large number
[from H7231]
KJV: great things, ten ((eight)-een, (for)-ty, + sixscore, + threescore, X twenty, (twen)-ty) thousand. 
Root(s): H7231, H7231 </t>
  </si>
  <si>
    <t>רְבוּ</t>
  </si>
  <si>
    <t xml:space="preserve">rbuw (reb-oo') n-f.
1. increase (of dignity)
[(Aramaic) from a root corresponding to H7235]
KJV: greatness, majesty. 
Root(s): H7235 </t>
  </si>
  <si>
    <t>רַבָּה</t>
  </si>
  <si>
    <t xml:space="preserve">Rabbah (rab-baw') n/l.
1. great
2. Rabbah, the name of two places in Israel, East and West
[feminine of H7227]
KJV: Rabbah, Rabbath. 
Root(s): H7227 </t>
  </si>
  <si>
    <t>רְבָה</t>
  </si>
  <si>
    <t xml:space="preserve">rbah (reb-aw') v.
1. make a great man, grow
[(Aramaic) corresponding to H7235]
 Root(s): H7235 </t>
  </si>
  <si>
    <t>רָבָה</t>
  </si>
  <si>
    <t xml:space="preserve">rabah (raw-baw') v.
1. to increase (in whatever respect)
[a primitive root]
KJV: (bring in) abundance (X -antly), + archer (by mistake for H7232), be in authority, bring up, X continue, enlarge, excel, exceeding(-ly), be full of, (be, make) great(-er, -ly, X -ness), grow up, heap, increase, be long, (be, give, have, make, use) many (a time), (any, be, give, give the, have) more (in number), (ask, be, be so, gather, over, take, yield) much (greater, more), (make to) multiply, nourish, plenty(-eous), X process (of time), sore, store, thoroughly, very. 
See also: H7232 </t>
  </si>
  <si>
    <t>רָבַד</t>
  </si>
  <si>
    <t xml:space="preserve">rabad (raw-bad') v.
1. to spread
[a primitive root]
KJV: deck. </t>
  </si>
  <si>
    <t>רְבָבָה</t>
  </si>
  <si>
    <t xml:space="preserve">rbabah (reb-aw-baw') n-f.
1. abundance (in number), i.e. (specifically) a myriad (whether definite or indefinite)
[from H7231]
KJV: many, million, X multiply, ten thousand. 
Root(s): H7231 </t>
  </si>
  <si>
    <t>רָבַב</t>
  </si>
  <si>
    <t xml:space="preserve">rabab (raw-bab') v.
1. to shoot an arrow
[a primitive root (rather identical with H7231 through the idea of projection)]
KJV: shoot. 
Root(s): H7231 </t>
  </si>
  <si>
    <t xml:space="preserve">rabab (raw-bab') v.
1. (properly) to cast together, i.e. increase, especially in number
2. (as denominative from H7233) to multiply by the myriad
[a primitive root]
KJV: increase, be many(-ifold), be more, multiply, ten thousands. 
Compare: H7241 
See also: H7233 </t>
  </si>
  <si>
    <t>רוֹב</t>
  </si>
  <si>
    <t xml:space="preserve">rob (robe) n-m.
1. abundance (in any respect)
[from H7231]
KJV: abundance(- antly), all, X common (sort), excellent, great(-ly, -ness, number), huge, be increased, long, many, more in number, most, much, multitude, plenty(-ifully), X very (age). 
Root(s): H7231 </t>
  </si>
  <si>
    <t>רַב</t>
  </si>
  <si>
    <t xml:space="preserve">rab (rab) adj.
1. captain, chief, great, lord, master, stout
[(Aramaic) corresponding to H7227]
 Root(s): H7227 </t>
  </si>
  <si>
    <t xml:space="preserve">rab (rab) n-m.
1. an archer (or perhaps the same as H7227)
[by contraction from H7232]
KJV: archer. 
Root(s): H7232 
See also: H7227 </t>
  </si>
  <si>
    <t xml:space="preserve">rab (rab) adj.
1. abundant (in quantity, size, age, number, rank, quality)
[by contracted from H7231]
KJV: (in) abound(-undance, -ant, -antly), captain, elder, enough, exceedingly, full, great(-ly, man, one), increase, long (enough, (time)), (do, have) many(-ifold, things, a time), ((ship-))master, mighty, more, (too, very) much, multiply(-tude), officer, often(-times), plenteous, populous, prince, process (of time), suffice(-lent). 
Root(s): H7231 </t>
  </si>
  <si>
    <t>רַאֲשׁוֹת</t>
  </si>
  <si>
    <t xml:space="preserve">ra'ashoth (rah-ash-oth') n-f.
1. a pillow (being for the head)
[from H7218]
KJV: bolster. 
Root(s): H7218 </t>
  </si>
  <si>
    <t>רֵאשִׁיתּ</t>
  </si>
  <si>
    <t xml:space="preserve">shiyth (ray-sheeth') n-f.
1. the first, in place, time, order or rank (specifically, a firstfruit)
[from the same as H7218]
KJV: beginning, chief(-est), first(-fruits, part, time), principal thing. 
Root(s): H7218 </t>
  </si>
  <si>
    <t>רִאשׁוֹנִי</t>
  </si>
  <si>
    <t xml:space="preserve">shoniy (ree-sho-nee') adj.
1. first
[from H7223]
KJV: first. 
Root(s): H7223 </t>
  </si>
  <si>
    <t>רִאשׁוֹן רִאשׁוֹן</t>
  </si>
  <si>
    <t xml:space="preserve">ri'shown (ree-shone') (or riishon {ree-shone'}) adj.
1. first, in place, time or rank (as adjective or noun)
[from H7221]
KJV: ancestor, (that were) before(-time), beginning, eldest, first, fore(-father) (-most), former (thing), of old time, past. 
Root(s): H7221 </t>
  </si>
  <si>
    <t>רוֹאשָׁה</t>
  </si>
  <si>
    <t xml:space="preserve">ro'shah (ro-shaw') n-f.
1. the head
[feminine of H7218]
KJV: head(-stone). 
Root(s): H7218 </t>
  </si>
  <si>
    <t>רִאשָׁה</t>
  </si>
  <si>
    <t xml:space="preserve">ri'shah (ree-shaw') n-f.
1. a beginning
[from the same as H7218]
KJV: beginning. 
Root(s): H7218 </t>
  </si>
  <si>
    <t>רוֹאשׁ</t>
  </si>
  <si>
    <t xml:space="preserve">Ro'sh (roshe) n/p.
1. Rosh, the name of an Israelite and of a foreign nation
[probably the same as H7218]
KJV: Rosh. 
Root(s): H7218 </t>
  </si>
  <si>
    <t>רוֹאשׁ רוֹשׁ</t>
  </si>
  <si>
    <t xml:space="preserve">ro'sh (roshe) (or rowsh (Deut. 32) n-m.
1. a poisonous plant, probably the poppy (from its conspicuous head)
2. (generally) poison (even of serpents)
[apparently the same as H7218]
KJV: gall, hemlock, poison, venom. 
Root(s): H7218 </t>
  </si>
  <si>
    <t xml:space="preserve">ro'sh (roshe) n-m.
1. the head (as most easily shaken), whether literal or figurative (in many applications, of place, time, rank, itc.)
[from an unused root apparently meaning to shake]
KJV: band, beginning, captain, chapiter, chief(-est place, man, things), company, end, X every (man), excellent, first, forefront, ((be-))head, height, (on) high(-est part, (priest)), X lead, X poor, principal, ruler, sum, top. </t>
  </si>
  <si>
    <t>רֵאשׁ</t>
  </si>
  <si>
    <t xml:space="preserve">re'sh (raysh) n-m.
1. the head
2. (figuratively) the sum
[(Aramaic) corresponding to H7218]
KJV: chief, head, sum. 
Root(s): H7218 </t>
  </si>
  <si>
    <t>רָאמוֹת רָאמוֹת</t>
  </si>
  <si>
    <t xml:space="preserve">Ra'mowth (raw-moth') (or Ramoth {raw-moth'}) n/l.
1. heights
2. Ramoth, the name of two places in Israel
[plural of H7215]
KJV: Ramoth. 
Root(s): H7215 </t>
  </si>
  <si>
    <t>רָאמָה</t>
  </si>
  <si>
    <t xml:space="preserve">ra'mah (raw-maw') n-f.
1. something high in value, i.e. perhaps coral
[from H7213]
KJV: coral. 
Root(s): H7213 </t>
  </si>
  <si>
    <t>רְאֵם רְאֵים רֵים רֵם</t>
  </si>
  <si>
    <t xml:space="preserve">r'em (reh-ame') (or rieym {reh-ame'} or reym {rame}; or rem {rame};) n-m.
1. a wild bull (from its conspicuousness)
[from H7213]
KJV: unicorn. 
Root(s): H7213 </t>
  </si>
  <si>
    <t>רָאַם</t>
  </si>
  <si>
    <t xml:space="preserve">ra'am (raw-am') v.
1. to rise
[a primitive root]
KJV: be lifted up. </t>
  </si>
  <si>
    <t>רְאִיתּ</t>
  </si>
  <si>
    <t xml:space="preserve">r'iyth (reh-eeth') n-f.
1. sight
[from H7200]
KJV: beholding. 
Root(s): H7200 </t>
  </si>
  <si>
    <t>רְאָיָה</t>
  </si>
  <si>
    <t xml:space="preserve">R'ayah (reh-aw-yaw') n/p.
1. Jah has seen
2. Reajah, the name of three Israelites
[from H7200 and H3050]
KJV: Reaia, Reaiah. 
Root(s): H7200, H3050 </t>
  </si>
  <si>
    <t>רֳאִי</t>
  </si>
  <si>
    <t xml:space="preserve">ro'iy (ro-ee') n-m.
1. sight
2. (abstractly) vision
3. (concretely) a spectacle
[from H7200]
KJV: gazingstock, look to, (that) see(-th). 
Root(s): H7200 </t>
  </si>
  <si>
    <t>רְאִי</t>
  </si>
  <si>
    <t xml:space="preserve">r'iy (reh-ee') n-m.
1. a mirror (as seen)
[from H7200]
KJV: looking glass. 
Root(s): H7200 </t>
  </si>
  <si>
    <t>רְאוּמָה</t>
  </si>
  <si>
    <t xml:space="preserve">R'uwmah (reh-oo-maw') n/p.
1. raised
2. Reumah, a Syrian woman
[feminine passive participle of H7213]
KJV: Reumah. 
Root(s): H7213 </t>
  </si>
  <si>
    <t>רַאֲוָה</t>
  </si>
  <si>
    <t xml:space="preserve">ra'avah (rah-av-aw') v.
1. sight, i.e. satisfaction
[from H7200]
KJV: behold. 
Root(s): H7200 </t>
  </si>
  <si>
    <t>רְאוּבֵנִי</t>
  </si>
  <si>
    <t xml:space="preserve">R'uwbeniy (reh-oob-ay-nee') adj.
1. a Reubenite or descendant of Reuben
[patronymic from H7205]
KJV: children of Reuben, Reubenites. 
Root(s): H7205 </t>
  </si>
  <si>
    <t>רְאוּבֵן</t>
  </si>
  <si>
    <t xml:space="preserve">R'uwben (reh-oo-bane') n/p.
1. see ye a son
2. Reuben, a son of Jacob
[from the imperative of H7200 and H1121]
KJV: Reuben. 
Root(s): H7200, H1121 </t>
  </si>
  <si>
    <t>רוֹאֵה</t>
  </si>
  <si>
    <t xml:space="preserve">Ro'eh (ro-ay') n/p.
1. prophet
2. Roeh, an Israelite
[for H7203]
KJV: Haroeh (including the article). 
Root(s): H7203 </t>
  </si>
  <si>
    <t>רוֹאֶה</t>
  </si>
  <si>
    <t xml:space="preserve">ro'eh (ro-eh') n-m.
1. a seer (as often rendered)
2. but also (abstractly) a vision
[active participle of H7200]
KJV: vision. 
Root(s): H7200 </t>
  </si>
  <si>
    <t>רָאֶה</t>
  </si>
  <si>
    <t xml:space="preserve">ra'eh (raw-eh') adj.
1. seeing, i.e. experiencing
[from H7200]
KJV: see. 
Root(s): H7200 </t>
  </si>
  <si>
    <t>רָאָה</t>
  </si>
  <si>
    <t xml:space="preserve">ra'ah (raw-aw') n-f.
1. a bird of prey (probably the vulture, from its sharp sight)
[from H7200]
KJV: glede. 
Root(s): H7200 
Compare: H1676 </t>
  </si>
  <si>
    <t xml:space="preserve">ra'ah (raw-aw') v.
1. to see, literally or figuratively (in numerous applications, direct and implied, transitive, intransitive and causative)
[a primitive root]
KJV: advise self, appear, approve, behold, X certainly, consider, discern, (make to) enjoy, have experience, gaze, take heed, X indeed, X joyfully, lo, look (on, one another, one on another, one upon another, out, up, upon), mark, meet, X be near, perceive, present, provide, regard, (have) respect, (fore-, cause to, let) see(-r, -m, one another), shew (self), X sight of others, (e-)spy, stare, X surely, X think, view, visions. </t>
  </si>
  <si>
    <t>קַשָּׁת</t>
  </si>
  <si>
    <t xml:space="preserve">qashshath (kash-shawth') n-m.
1. a bowman
[intensive (as denominative) from H7198]
KJV: X archer. 
Root(s): H7198 </t>
  </si>
  <si>
    <t>קֶשֶׁת</t>
  </si>
  <si>
    <t xml:space="preserve">qesheth (keh'-sheth) n-f.
1. X arch(-er), + arrow, bow((-man, -shot))
[from H7185 in the original sense (of H6983) of bending]
 Root(s): H7185, H6983 </t>
  </si>
  <si>
    <t>קָשַׁשׁ</t>
  </si>
  <si>
    <t xml:space="preserve">qashash (kaw-shash') v.
1. to forage for straw, stubble or wood
2. (figuratively) to assemble
[a primitive root, to become sapless through drought; used only as denominative from H7179]
KJV: gather (selves) (together). 
Root(s): H7179 </t>
  </si>
  <si>
    <t>קִשּׁוּר</t>
  </si>
  <si>
    <t xml:space="preserve">qishshur (kish-shoor') n-m.
1. an (ornamental) girdle (for women)
[from H7194]
KJV: attire, headband. 
Root(s): H7194 </t>
  </si>
  <si>
    <t>קֶשֶׁר</t>
  </si>
  <si>
    <t xml:space="preserve">qesher (keh'-sher) n-m.
1. an (unlawful) alliance
[from H7194]
KJV: confederacy, conspiracy, treason. 
Root(s): H7194 </t>
  </si>
  <si>
    <t>קָשַׁר</t>
  </si>
  <si>
    <t>qashar (kaw-shar') v.
1. bind (up), (make a) conspire(-acy, -ator), join together, knit, stronger, work (treason)
[a primitive root]</t>
  </si>
  <si>
    <t>קַשׂקֶשֶׂת</t>
  </si>
  <si>
    <t xml:space="preserve">qasqeseth (kas-keh'-seth) n-f.
1. a scale (of a fish)
2. hence a coat of mail (as composed of or covered with jointed plates of metal)
[by reduplication from an unused root meaning to shale off as bark]
KJV: mail, scale. </t>
  </si>
  <si>
    <t>קְשִׂיטָּה</t>
  </si>
  <si>
    <t xml:space="preserve">qsiytah (kes-ee-taw') n-f.
1. an ingot (as definitely estimated and stamped for a coin)
[from an unused root (probably meaning to weigh out)]
KJV: piece of money (silver). </t>
  </si>
  <si>
    <t>קִשׁיוֹן</t>
  </si>
  <si>
    <t xml:space="preserve">Qishyown (kish-yone') n/l.
1. hard ground
2. Kishjon, a place in Israel
[from H7190]
KJV: Kishion, Keshon. 
Root(s): H7190 </t>
  </si>
  <si>
    <t>קְשִׁי</t>
  </si>
  <si>
    <t xml:space="preserve">qshiy (kesh-ee') n-m.
1. obstinacy
[from H7185]
KJV: stubbornness. 
Root(s): H7185 </t>
  </si>
  <si>
    <t>קָשֶׁט קָשׁטּ</t>
  </si>
  <si>
    <t xml:space="preserve">qoshet (ko'-shet) (or qosht {kosht}) n-m.
1. equity (as evenly weighed), i.e. reality
[from an unused root meaning to balance]
KJV: truth. </t>
  </si>
  <si>
    <t>קָשַׁח</t>
  </si>
  <si>
    <t xml:space="preserve">qashach (kaw-shakh') v.
1. to be (causatively, make) unfeeling
[a primitive root]
KJV: harden. </t>
  </si>
  <si>
    <t>קְשׁוֹט קְשׁוֹט</t>
  </si>
  <si>
    <t xml:space="preserve">qshowt (kesh-ote') ((Aramaic) or qshot (Aramaic) {kesh-ote'}) n-m.
1. fidelity
[corresponding to H7189]
KJV: truth. 
Root(s): H7189 </t>
  </si>
  <si>
    <t>קָשֶׁה</t>
  </si>
  <si>
    <t xml:space="preserve">qasheh (kaw-sheh') adj.
1. severe (in various applications)
[from H7185]
KJV: churlish, cruel, grievous, hard((-hearted), thing), heavy, + impudent, obstinate, prevailed, rough(-ly), sore, sorrowful, stiff((necked)), stubborn, + in trouble. 
Root(s): H7185 </t>
  </si>
  <si>
    <t>קָשָׁה</t>
  </si>
  <si>
    <t xml:space="preserve">qashah (kaw-shaw') v.
1. (properly) to be dense, i.e. tough or severe (in various applications)
[a primitive root]
KJV: be cruel, be fiercer, make grievous, be ((ask a), be in, have, seem, would) hard(-en, (labour), -ly, thing), be sore, (be, make) stiff(-en, (-necked)). </t>
  </si>
  <si>
    <t>קָשָׂה קַשׂוָה</t>
  </si>
  <si>
    <t xml:space="preserve">qasah (kaw-saw') (or qasvah {kas-vaw'}) n-f.
1. a jug (from its shape)
[from an unused root meaning to be round]
KJV: cover, cup. </t>
  </si>
  <si>
    <t>קַשָּׁב קַשּׁוּב</t>
  </si>
  <si>
    <t xml:space="preserve">qashshab (kash-shawb') (or qashshub {kash-shoob'}) adj.
1. hearkening
[from H7181]
KJV: attent(-ive). 
Root(s): H7181 </t>
  </si>
  <si>
    <t>קֶשֶׁב</t>
  </si>
  <si>
    <t xml:space="preserve">qesheb (keh'-sheb) n-m.
1. a hearkening
[from H7181]
KJV: X diligently, hearing, much heed, that regarded. 
Root(s): H7181 </t>
  </si>
  <si>
    <t>קָשַׁב</t>
  </si>
  <si>
    <t xml:space="preserve">qashab (kaw-shab') v.
1. to prick up the ears, i.e. hearken
[a primitive root]
KJV: attend, (cause to) hear(-ken), give heed, incline, mark (well), regard. </t>
  </si>
  <si>
    <t>קִשּׁוּא</t>
  </si>
  <si>
    <t xml:space="preserve">qishshu' (kish-shoo') n-f.
1. a cucumber (from the difficulty of digestion)
[from an unused root (meaning to be hard)]
KJV: cucumber. </t>
  </si>
  <si>
    <t>קַשׁ</t>
  </si>
  <si>
    <t xml:space="preserve">qash (kash) n-m.
1. straw (as dry)
[from H7197]
KJV: stubble. 
Root(s): H7197 </t>
  </si>
  <si>
    <t>קַרתָּן</t>
  </si>
  <si>
    <t xml:space="preserve">Qartan (kar-tawn') n/l.
1. city-plot
2. Kartan, a place in Israel
[from H7176]
KJV: Kartan. 
Root(s): H7176 </t>
  </si>
  <si>
    <t>קַרתָּה</t>
  </si>
  <si>
    <t xml:space="preserve">Qartah (kar-taw') n/l.
1. city
2. Kartah, a place in Israel
[from H7176]
KJV: Kartah. 
Root(s): H7176 </t>
  </si>
  <si>
    <t>קֶרֶת</t>
  </si>
  <si>
    <t xml:space="preserve">qereth (keh'-reth) n-f.
1. a city
[from H7136 in the sense of building]
KJV: city. 
Root(s): H7136 </t>
  </si>
  <si>
    <t>קֶרֶשׁ</t>
  </si>
  <si>
    <t xml:space="preserve">qeresh (keh'-resh) n-m.
1. a slab or plank
2. (by implication) a deck of a ship
[from an unused root meaning to split off]
KJV: bench, board. </t>
  </si>
  <si>
    <t>קַרקוֹר</t>
  </si>
  <si>
    <t xml:space="preserve">Qarqor (kar-kore') n/l.
1. foundation
2. Karkor, a place East of the Jordan
[from H6979]
KJV: Karkor. 
Root(s): H6979 </t>
  </si>
  <si>
    <t>קַרקַע</t>
  </si>
  <si>
    <t xml:space="preserve">Qarqa` (kar-kah') n/l.
1. ground-floor
2. Karka (with the article prefix), a place in Israel
[the same as H7172]
KJV: Karkaa. 
Root(s): H7172 </t>
  </si>
  <si>
    <t xml:space="preserve">qarqa` (kar-kah') n-m.
1. floor (as if a pavement of pieces or tesseroe), of a building or the sea
[from H7167]
KJV: bottom, (X one side of the) floor. 
Root(s): H7167 </t>
  </si>
  <si>
    <t>קֶרֶץ</t>
  </si>
  <si>
    <t xml:space="preserve">qerets (keh'-rets) n-m.
1. extirpation (as if by constriction)
[from H7169]
KJV: destruction. 
Root(s): H7169 </t>
  </si>
  <si>
    <t>קְרַץ</t>
  </si>
  <si>
    <t xml:space="preserve">qrats (ker-ats') n-m.
1. + accuse
[(Aramaic) corresponding to H7171 in the sense of a bit (to "eat the morsels of" any one, i.e. chew him up (figuratively) by slander)]
 Root(s): H7171 </t>
  </si>
  <si>
    <t>קָרַץ</t>
  </si>
  <si>
    <t xml:space="preserve">qarats (kaw-rats') v.
1. to pinch, i.e. (partially) to bite the lips, blink the eyes (as a gesture of malice), or (fully) to squeeze off (a piece of clay in order to mould a vessel from it)
[a primitive root]
KJV: form, move, wink. </t>
  </si>
  <si>
    <t>קֶרַע</t>
  </si>
  <si>
    <t xml:space="preserve">qera` (keh'-rah) n-m.
1. a rag
[from H7167]
KJV: piece, rag. 
Root(s): H7167 </t>
  </si>
  <si>
    <t>קָרַע</t>
  </si>
  <si>
    <t xml:space="preserve">qara` (kaw-rah') v.
1. to rend, literally or figuratively (revile, paint the eyes, as if enlarging them)
[a primitive root]
KJV: cut out, rend, X surely, tear. </t>
  </si>
  <si>
    <t>קַרסוֹל</t>
  </si>
  <si>
    <t xml:space="preserve">qarcol (kar-sole') n-f.
1. an ankle (as a protuberance or joint)
[from H7164]
KJV: foot. 
Root(s): H7164 </t>
  </si>
  <si>
    <t>קֶרֶס</t>
  </si>
  <si>
    <t xml:space="preserve">qerec (keh'-res) n-m.
1. a knob or belaying-pin (from its swelling form)
[from H7164]
KJV: tache. 
Root(s): H7164 </t>
  </si>
  <si>
    <t>קָרַס</t>
  </si>
  <si>
    <t xml:space="preserve">qarac (kaw-ras') v.
1. (properly) to protrude
2. used only as denominative from H7165 (for alliteration with H7167), to hunch, i.e. be hump-backed
[a primitive root]
KJV: stoop. 
See also: H7165, H7167 </t>
  </si>
  <si>
    <t>קֶרֶן הַפּוּך</t>
  </si>
  <si>
    <t xml:space="preserve">qeren hap-puwk (keh'-ren hap-pook') n/p.
1. horn of cosmetic
2. Keren-hap-Puk, one of Job's daughters
[from H7161 and H6320]
KJV: Keren-happuch. 
Root(s): H7161, H6320 </t>
  </si>
  <si>
    <t>קֶרֶן</t>
  </si>
  <si>
    <t xml:space="preserve">qeren (keh'-ren) n-f.
1. a horn (literally or for sound)
[(Aramaic) corresponding to H7161]
KJV: horn, cornet. 
Root(s): H7161 </t>
  </si>
  <si>
    <t xml:space="preserve">qeren (keh'-ren) n-f.
1. a horn (as projecting)
2. (by implication) a flask, cornet
3. (figuratively) power
4. (by resemblance) an elephant's tooth (i.e. ivory)
5. (hence) a peak (of a mountain)
6. (hence) a corner (of the altar)
7. (hence) a ray (of light)
[from H7160]
KJV: X hill, horn. 
Root(s): H7160 </t>
  </si>
  <si>
    <t>קָרַן</t>
  </si>
  <si>
    <t xml:space="preserve">qaran (kaw-ran') v.
1. to push or gore
2. used only as denominative from H7161, to shoot out horns
3. (figuratively) rays
[a primitive root]
KJV: have horns, shine. 
See also: H7161 </t>
  </si>
  <si>
    <t>קָרַם</t>
  </si>
  <si>
    <t xml:space="preserve">qaram (kaw-ram') v.
1. to cover
[a primitive root]
KJV: cover. </t>
  </si>
  <si>
    <t>קִריַת סַנָּה קִריַת סֵפֶר</t>
  </si>
  <si>
    <t xml:space="preserve">Qiryath Cannah (keer-yath' san-naw') (or Qiryath Cepher {keer-yath' say-fer}) n/l.
1. city of branches, or of a book
2. Kirjath-Sannah or Kirjath-Sepher, a place in Israel
[from H7151 and a simpler feminine from the same as H5577, or (for the latter name) H5612]
KJV: Kirjath-sannah, Kirjath-sepher. 
Root(s): H7151, H5577, H5612 </t>
  </si>
  <si>
    <t>קִריַת יְעָרִים קִריַת עָרִים</t>
  </si>
  <si>
    <t xml:space="preserve">Qiryath Y`ariym (keer-yath' yeh-aw-reem') (or (Jer. 26) n/l.
1. city of forests, or city of towns
2. Kirjath-Jearim or Kirjath-Arim, a place in Israel
[from H7151 and the plural of H3293 or H5892]
KJV: Kirjath, Kirjath-jearim, Kirjath-arim. 
Root(s): H7151, H3293, H5892 </t>
  </si>
  <si>
    <t>קִריָתַיִם</t>
  </si>
  <si>
    <t xml:space="preserve">Qiryathayim (keer-yaw-thah'-yim) n/l.
1. double city
2. Kirjathaim, the name of two placed in Israel
[dual of H7151]
KJV: Kiriathaim, Kirjathaim. 
Root(s): H7151 </t>
  </si>
  <si>
    <t>קִריַת חוּצוֹת</t>
  </si>
  <si>
    <t xml:space="preserve">Qiryath Chutsowth (keer-yath' khoo-tsoth') n/l.
1. city of streets
2. Kirjath-Chutsoth, a place in Moab
[from H7151 and the feminine plural of H2351]
KJV: Kirjath-huzoth. 
Root(s): H7151, H2351 </t>
  </si>
  <si>
    <t>קִריַת בַּעַל</t>
  </si>
  <si>
    <t xml:space="preserve">Qiryath Ba`al (keer-yath' bah'-al) n/l.
1. city of Baal
2. Kirjath-Baal, a place in Israel
[from H7151 and H1168]
KJV: Kirjath-baal. 
Root(s): H7151, H1168 </t>
  </si>
  <si>
    <t>קִריַת אַרבַּע קִריַת הָאַרבַּע</t>
  </si>
  <si>
    <t xml:space="preserve">Qiryath `Arba` (keer-yath' ar-bah') (or (with the article interposed) Qiryath ha- Arbaw (Neh. 11) n/l.
1. city of Arba, or city of the four (giants)
2. Kirjath-Arba or Kirjath-ha-Arba, a place in Israel
[from H7151 and H704 or H702]
KJV: Kirjath-arba. 
Root(s): H7151, H704, H702 </t>
  </si>
  <si>
    <t>קְרִיוֹת</t>
  </si>
  <si>
    <t xml:space="preserve">Qriyowth (ker-ee-yoth') n/l.
1. buildings
2. Kerioth, the name of two places in Israel
[plural of H7151]
KJV: Kerioth, Kirioth. 
Root(s): H7151 </t>
  </si>
  <si>
    <t>קִריָה</t>
  </si>
  <si>
    <t xml:space="preserve">qiryah (kir-yaw') n-f.
1. a city
[from H7136 in the sense of flooring, i.e. building]
KJV: city. 
Root(s): H7136 </t>
  </si>
  <si>
    <t>קְרִיאָה</t>
  </si>
  <si>
    <t xml:space="preserve">qriy'ah (ker-ee-aw') n-f.
1. a proclamation
[from H7121]
KJV: preaching. 
Root(s): H7121 </t>
  </si>
  <si>
    <t>קִריָא קִריָה</t>
  </si>
  <si>
    <t xml:space="preserve">qirya' (keer-yaw') ((Aramaic) or qiryah (Aramaic) {keer-yaw'}) n-f.
1. a city
[corresponding to H7151]
KJV: city. 
See also: H7151 </t>
  </si>
  <si>
    <t>קָרִיא</t>
  </si>
  <si>
    <t xml:space="preserve">qariy' (kaw-ree') adj.
1. called, i.e. select
[from H7121]
KJV: famous, renowned. 
Root(s): H7121 </t>
  </si>
  <si>
    <t>קְרִי</t>
  </si>
  <si>
    <t xml:space="preserve">qriy (ker-ee') n-m.
1. hostile encounter
[from H7136]
KJV: contrary. 
Root(s): H7136 </t>
  </si>
  <si>
    <t>קָרַחַת</t>
  </si>
  <si>
    <t xml:space="preserve">qarachath (kaw-rakh'-ath) n-f.
1. a bald spot (on the back of the head)
2. (figuratively) a threadbare spot (on the back side of the cloth)
[from H7139]
KJV: bald head, bare within. 
Root(s): H7139 </t>
  </si>
  <si>
    <t>קָרחִי</t>
  </si>
  <si>
    <t xml:space="preserve">Qorchiy (kor-khee') n/p.
1. a Korchite (collectively) or descendants of Korach
[patronymic from H7141]
KJV: Korahite, Korathite, sons of Kore, Korhite. 
Root(s): H7141 </t>
  </si>
  <si>
    <t>קָרחָה קָרחָא</t>
  </si>
  <si>
    <t xml:space="preserve">qorchah (kor-khaw') (or qorcha (Ezek. 27) n-f.
1. baldness
[from H7139]
KJV: bald(-ness), X utterly. 
Root(s): H7139 </t>
  </si>
  <si>
    <t>קָרֵַח</t>
  </si>
  <si>
    <t xml:space="preserve">Qareach (kaw-ray'-akh) n/p.
1. bald
2. Kareach, an Israelite
[from H7139]
KJV: Careah, Kareah. 
Root(s): H7139 </t>
  </si>
  <si>
    <t>קֵרֵַח</t>
  </si>
  <si>
    <t xml:space="preserve">qereach (kay-ray'-akh) adj.
1. bald (on the back of the head)
[from H7139]
KJV: bald (head). 
Root(s): H7139 </t>
  </si>
  <si>
    <t>קוֹרַח</t>
  </si>
  <si>
    <t xml:space="preserve">Qorach (ko'rakh) n/p.
1. ice
2. Korach, the name of two Edomites and three Israelites
[from H7139]
KJV: Korah. 
Root(s): H7139 </t>
  </si>
  <si>
    <t>קֶרַח קוֹרַח</t>
  </si>
  <si>
    <t xml:space="preserve">qerach (keh'-rakh) (or qorach {ko'-rakh}) n-m.
1. ice (as if bald, i.e. smooth)
2. (hence) hail
3. by resemblance, rock crystal
[from H7139]
KJV: crystal, frost, ice. 
Root(s): H7139 </t>
  </si>
  <si>
    <t>קָרַח</t>
  </si>
  <si>
    <t xml:space="preserve">qarach (kaw-rakh') v.
1. to depilate
[a primitive root]
KJV: make (self) bald. </t>
  </si>
  <si>
    <t>קָרוֹב קָרוֹב</t>
  </si>
  <si>
    <t xml:space="preserve">qarowb (kaw-robe') (or qarob {kaw-robe'}) adj.
1. near (in place, kindred or time)
[from H7126]
KJV: allied, approach, at hand, + any of kin, kinsfold(-sman), (that is) near (of kin), neighbour, (that is) next, (them that come) nigh (at hand), more ready, short(-ly). 
Root(s): H7126 </t>
  </si>
  <si>
    <t>קָרֶה</t>
  </si>
  <si>
    <t xml:space="preserve">qareh (kaw-reh') n-m.
1. an (unfortunate) occurrence, i.e. some accidental (ceremonial) disqualification
[from H7136]
KJV: uncleanness that chanceth. 
Root(s): H7136 </t>
  </si>
  <si>
    <t>קָרָה</t>
  </si>
  <si>
    <t xml:space="preserve">qarah (kaw-raw') v.
1. to light upon (chiefly by accident)
2. causatively, to bring about
3. specifically, to impose timbers (for roof or floor)
[a primitive root]
KJV: appoint, lay (make) beams, befall, bring, come (to pass unto), floor, (hap) was, happen (unto), meet, send good speed. </t>
  </si>
  <si>
    <t xml:space="preserve">qarah (kaw-raw') n-f.
1. coolness
[feminine of H7119]
KJV: cold. 
Root(s): H7119 </t>
  </si>
  <si>
    <t>קַרדּוֹם</t>
  </si>
  <si>
    <t xml:space="preserve">qardom (kar-dome') n-m.
1. an axe
[perhaps from H6923 in the sense of striking upon]
KJV: ax. 
Root(s): H6923 </t>
  </si>
  <si>
    <t>קָרבָּן קוּרבָּן</t>
  </si>
  <si>
    <t xml:space="preserve">qorban (kor-bawn') (or qurban {koor-bawn'}) n-m.
1. something brought near the altar, i.e. a sacrificial present
[from H7126]
KJV: oblation, that is offered, offering. 
Root(s): H7126 </t>
  </si>
  <si>
    <t>קְרָבָה</t>
  </si>
  <si>
    <t xml:space="preserve">qrabah (ker-aw-baw') n-f.
1. approach
[from H7126]
KJV: approaching, draw near. 
Root(s): H7126 </t>
  </si>
  <si>
    <t>קָרֵב</t>
  </si>
  <si>
    <t xml:space="preserve">qareb (kaw-rabe') adj.
1. near
[from H7126]
KJV: approach, come (near, nigh), draw near. 
Root(s): H7126 </t>
  </si>
  <si>
    <t>קֶרֶב</t>
  </si>
  <si>
    <t xml:space="preserve">qereb (keh'-reb) n-m.
1. (properly) the nearest part, i.e. the center, whether literal, figurative or adverbial (especially with preposition)
[from H7126]
KJV: X among, X before, bowels, X unto charge, + eat (up), X heart, X him, X in, inward (X -ly, part, -s, thought), midst, + out of, purtenance, X therein, X through, X within self. 
Root(s): H7126 </t>
  </si>
  <si>
    <t>קְרָב</t>
  </si>
  <si>
    <t xml:space="preserve">qrab (ker-awb') n-m.
1. war
[(Aramaic) corresponding to H7128]
 Root(s): H7128 </t>
  </si>
  <si>
    <t xml:space="preserve">qrab (ker-awb') n-m.
1. hostile encounter
[from H7126]
KJV: battle, war. 
Root(s): H7126 </t>
  </si>
  <si>
    <t>קְרֵב</t>
  </si>
  <si>
    <t xml:space="preserve">qreb (ker-abe') v.
1. approach, come (near, nigh), draw near
[(Aramaic) corresponding to H7126]
 Root(s): H7126 </t>
  </si>
  <si>
    <t>קָרַב</t>
  </si>
  <si>
    <t xml:space="preserve">qarab (kaw-rab') v.
1. to approach (causatively, bring near) for whatever purpose
[a primitive root]
KJV: (cause to) approach, (cause to) bring (forth, near), (cause to) come (near, nigh), (cause to) draw near (nigh), go (near), be at hand, join, be near, offer, present, produce, make ready, stand, take. </t>
  </si>
  <si>
    <t>קִראָה</t>
  </si>
  <si>
    <t xml:space="preserve">qir'ah (keer-aw') n-m.
1. an encountering, accidental, friendly or hostile (also adverbially, opposite)
[from H7122]
KJV: X against (he come), help, meet, seek, X to, X in the way. 
Root(s): H7122 </t>
  </si>
  <si>
    <t>קוֹרֵא</t>
  </si>
  <si>
    <t xml:space="preserve">qore' (ko-ray') n-m.
1. a caller, i.e. partridge (from its cry)
[(properly) active participle of H7121]
KJV: partridge. See also H6981. 
Root(s): H7121 
See also: H6981 </t>
  </si>
  <si>
    <t>קְרָא</t>
  </si>
  <si>
    <t xml:space="preserve">qra' (ker-aw') v.
1. call, cry, read
[(Aramaic) corresponding to H7121]
 Root(s): H7121 </t>
  </si>
  <si>
    <t>קָרָא</t>
  </si>
  <si>
    <t>qara' (kaw-raw') v.
1. befall, (by) chance, (cause to) come (upon), fall out, happen, meet
[a primitive root]</t>
  </si>
  <si>
    <t xml:space="preserve">qara' (kaw-raw') v.
1. to call out to (i.e. properly, address by name, but used in a wide variety of applications)
[a primitive root (rather identical with H7122 through the idea of accosting a person met)]
KJV: bewray (self), that are bidden, call (for, forth, self, upon), cry (unto), (be) famous, guest, invite, mention, (give) name, preach, (make) proclaim(- ation), pronounce, publish, read, renowned, say. 
Root(s): H7122 </t>
  </si>
  <si>
    <t>קוֹר</t>
  </si>
  <si>
    <t xml:space="preserve">qor (kore) n-m.
1. cold
[from the same as H7119]
KJV: cold. 
Root(s): H7119 </t>
  </si>
  <si>
    <t>קַר</t>
  </si>
  <si>
    <t xml:space="preserve">qar (kar) adj.
1. cool
2. (figuratively) quiet
[contracted from an unused root meaning to chill]
KJV: cold, excellent (from the margin). </t>
  </si>
  <si>
    <t>קְצָת</t>
  </si>
  <si>
    <t xml:space="preserve">qtsath (kets-awth') n-f.
1. end, partly
[(Aramaic) corresponding to H7117]
 Root(s): H7117 </t>
  </si>
  <si>
    <t xml:space="preserve">qtsath (kets-awth') n-f.
1. (literally or figuratively) a termination
2. (by implication) a portion
3. (adverbially, with prepositional prefix) after
[from H7096]
KJV: end, part, X some. 
Root(s): H7096 </t>
  </si>
  <si>
    <t>קָצֵר</t>
  </si>
  <si>
    <t xml:space="preserve">qatser (kaw-tsare') adj.
1. short (whether in size, number, life, strength or temper)
[from H7114]
KJV: few, hasty, small, soon. 
Root(s): H7114 </t>
  </si>
  <si>
    <t>קוֹצֶר</t>
  </si>
  <si>
    <t xml:space="preserve">qotser (ko'-tser) n-m.
1. shortness (of spirit), i.e. impatience
[from H7114]
KJV: anguish. 
Root(s): H7114 </t>
  </si>
  <si>
    <t>קָצַר</t>
  </si>
  <si>
    <t>קְצַץ</t>
  </si>
  <si>
    <t xml:space="preserve">qtsats (kets-ats') v.
1. cut off
[(Aramaic) corresponding to H7112]
 Root(s): H7112 </t>
  </si>
  <si>
    <t>קָצַץ</t>
  </si>
  <si>
    <t xml:space="preserve">qatsats (kaw-tsats') v.
1. to chop off (literally or figuratively)
[a primitive root]
KJV: cut (asunder, in pieces, in sunder, off), X utmost. </t>
  </si>
  <si>
    <t>קְצָפָה</t>
  </si>
  <si>
    <t xml:space="preserve">qtsaphah (kets-aw-faw') n-f.
1. a fragment
[from H7107]
KJV: bark(-ed). 
Root(s): H7107 </t>
  </si>
  <si>
    <t>קֶצֶף</t>
  </si>
  <si>
    <t xml:space="preserve">qetseph (keh'-tsef) n-m.
1. a splinter (as chipped off)
2. (figuratively) rage or strife
[from H7107]
KJV: foam, indignation, X sore, wrath. 
Root(s): H7107 </t>
  </si>
  <si>
    <t>קְצַף</t>
  </si>
  <si>
    <t xml:space="preserve">qtsaph (kets-af') n-m.
1. rage
[(Aramaic) from H7108]
KJV: wrath. 
Root(s): H7108 </t>
  </si>
  <si>
    <t xml:space="preserve">qtsaph (kets-af') v.
1. to become enraged
[(Aramaic) corresponding to H7107]
KJV: be furious. 
Root(s): H7107 </t>
  </si>
  <si>
    <t>קָצַף</t>
  </si>
  <si>
    <t xml:space="preserve">qatsaph (kaw-tsaf') v.
1. to crack off, i.e. (figuratively) burst out in rage
[a primitive root]
KJV: (be) anger(-ry), displease, fret self, (provoke to) wrath (come), be wroth. </t>
  </si>
  <si>
    <t>קָצַע</t>
  </si>
  <si>
    <t xml:space="preserve">qatsa` (kaw-tsah') v.
1. to strip off
2. (hence, partially) to scrape
3. (by implication) to segregate (as an angle)
[a primitive root]
KJV: cause to scrape, corner. </t>
  </si>
  <si>
    <t>קָצִיר</t>
  </si>
  <si>
    <t xml:space="preserve">qatsiyr (kaw-tseer') n-m.
1. severed, i.e. harvest (as reaped), the crop, the time, the reaper, or figuratively
2. also a limb (of a tree, or simply foliage)
[from H7114]
KJV: bough, branch, harvest (man). 
Root(s): H7114 </t>
  </si>
  <si>
    <t>קְצִיצּ</t>
  </si>
  <si>
    <t xml:space="preserve">Qtsiyts (kets-eets') n/l.
1. abrupt
2. Keziz, a valley in Israel
[from H7112]
KJV: Keziz. 
Root(s): H7112 </t>
  </si>
  <si>
    <t>קְצִיעָה</t>
  </si>
  <si>
    <t xml:space="preserve">Qtsiy`ah (kets-ee-aw') n/p.
1. Ketsiah, a daughter of Job
[the same as H7102]
KJV: Kezia. 
Root(s): H7102 </t>
  </si>
  <si>
    <t xml:space="preserve">qtsiy`ah (kets-ee-aw') n-f.
1. cassia (as peeled
2. plural the bark)
[from H7106]
KJV: cassia. 
Root(s): H7106 </t>
  </si>
  <si>
    <t>קָצִין</t>
  </si>
  <si>
    <t xml:space="preserve">qatsiyn (kaw-tseen') n-m.
1. a magistrate (as deciding) or other leader
[from H7096 in the sense of determining]
KJV: captain, guide, prince, ruler. 
Root(s): H7096 
Compare: H6278 </t>
  </si>
  <si>
    <t>קֶצַח</t>
  </si>
  <si>
    <t xml:space="preserve">qetsach (keh'-tsakh) n-m.
1. fennelflower (from its pungency)
[from an unused root apparently meaning to incise]
KJV: fitches. </t>
  </si>
  <si>
    <t>קֶצֶו קִצוָה</t>
  </si>
  <si>
    <t xml:space="preserve">qetsev (keh'-tsev) (and (feminine) qitsvah {kits-vaw'}) n-m.
1. a limit (used like H7097, but with less variety)
[from H7096]
KJV: end, edge, uttermost participle 
Root(s): H7096 
See also: H7097 </t>
  </si>
  <si>
    <t>קָצָה</t>
  </si>
  <si>
    <t xml:space="preserve">qatsah (kaw-tsaw') n-e.
1. a termination (used like H7097)
[feminine of H7097]
KJV: coast, corner, (selv-)edge, lowest, (uttermost) participle 
Root(s): H7097, H7097 </t>
  </si>
  <si>
    <t>קָצֶה קֵצֶה</t>
  </si>
  <si>
    <t xml:space="preserve">qatseh (kaw-tseh') (or (negative only) qetseh {kay'-tseh}) n-m.
1. an extremity (used in a great variety of applications and idioms)
[from H7096]
KJV: X after, border, brim, brink, edge, end, (in-)finite, frontier, outmost coast, quarter, shore, (out-)side, X some, ut(-ter-)most (part). 
Root(s): H7096 
Compare: H7093 </t>
  </si>
  <si>
    <t xml:space="preserve">qatsah (kaw-tsaw') v.
1. to cut off
2. (figuratively) to destroy
3. (partially) to scrape off
[a primitive root]
KJV: cut off, cut short, scrape (off). </t>
  </si>
  <si>
    <t>קֶצֶב</t>
  </si>
  <si>
    <t xml:space="preserve">qetseb (keh'-tseb) n-m.
1. shape (as if cut out)
2. base (as if there cut off)
[from H7094]
KJV: bottom, size. 
Root(s): H7094 </t>
  </si>
  <si>
    <t>קָצַב</t>
  </si>
  <si>
    <t xml:space="preserve">qatsab (kaw-tsab') v.
1. to clip
2. (generally) chop
[a primitive root]
KJV: cut down, shorn. </t>
  </si>
  <si>
    <t>קֵץ</t>
  </si>
  <si>
    <t xml:space="preserve">qets (kates) n-m.
1. an extremity
2. adverbially (with prepositional prefix) after
[contracted from H7112]
KJV: + after, (utmost) border, end, (in-)finite, X process. 
Root(s): H7112 </t>
  </si>
  <si>
    <t>קָפַץ</t>
  </si>
  <si>
    <t xml:space="preserve">qaphats (kaw-fats') v.
1. to draw together, i.e. close
2. (by implication) to leap (by contracting the limbs)
3. (specifically) to die (from gathering up the feet)
[a primitive root]
KJV: shut (up), skip, stop, take out of the way. </t>
  </si>
  <si>
    <t>קִפּוֹז</t>
  </si>
  <si>
    <t xml:space="preserve">qippowz (kip-poze') n-m.
1. an arrow-snake (as darting on its prey)
[from an unused root meaning to contract, i.e. spring forward]
KJV: great owl. </t>
  </si>
  <si>
    <t>קִפּוֹד קִפּוֹד</t>
  </si>
  <si>
    <t xml:space="preserve">qippowd (kip-pode') (or qippod {kip-pode'}) n-m.
1. a species of bird, perhaps the bittern (from its contracted form)
[from H7088]
KJV: bittern. 
Root(s): H7088 </t>
  </si>
  <si>
    <t>קְפָדָה</t>
  </si>
  <si>
    <t xml:space="preserve">qphadah (kef-aw-daw') n-f.
1. shrinking, i.e., terror
[from H7088]
KJV: destruction. 
Root(s): H7088 </t>
  </si>
  <si>
    <t>קָפַד</t>
  </si>
  <si>
    <t xml:space="preserve">qaphad (kaw-fad') v.
1. to contract, i.e. roll together
[a primitive root]
KJV: cut off. </t>
  </si>
  <si>
    <t>קָפָא</t>
  </si>
  <si>
    <t xml:space="preserve">qapha' (kaw-faw') n-m.
1. to shrink, i.e. thicken (as unracked wine, curdled milk, clouded sky, frozen water)
[a primitive root]
KJV: congeal, curdle, dark, settle. </t>
  </si>
  <si>
    <t>קְעָרָה</t>
  </si>
  <si>
    <t xml:space="preserve">q`arah (keh-aw-raw') n-f.
1. a bowl (as cut out hollow)
[probably from H7167]
KJV: charger, dish. 
Root(s): H7167 </t>
  </si>
  <si>
    <t>קַעֲקַע</t>
  </si>
  <si>
    <t xml:space="preserve">qa`aqa` (kah-ak-ah') n-m.
1. an incision or gash
[from the same as H6970]
KJV: + mark. 
Root(s): H6970 </t>
  </si>
  <si>
    <t>קְעִילָה</t>
  </si>
  <si>
    <t xml:space="preserve">Q`iylah (keh-ee-law') n/l.
1. citadel
2. Keilah, a place in Israel
[perhaps from H7049 in the sense of inclosing]
KJV: Keilah. 
Root(s): H7049 </t>
  </si>
  <si>
    <t>קֶסֶת</t>
  </si>
  <si>
    <t xml:space="preserve">qeceth (keh'-seth) n-f.
1. (properly) a cup, i.e. an ink-stand
[from the same as H3563 (or as H7185)]
KJV: inkhorn. 
Root(s): H3563, H7185 </t>
  </si>
  <si>
    <t>קָסַס</t>
  </si>
  <si>
    <t xml:space="preserve">qacac (kaw-sas') v.
1. to lop off
[a primitive root]
KJV: cut off. </t>
  </si>
  <si>
    <t>קֶסֶם</t>
  </si>
  <si>
    <t xml:space="preserve">qecem (keh'-sem) n-m.
1. a lot
[from H7080]
KJV: (reward of) divination, divine sentence, witchcraft. 
Root(s): H7080 </t>
  </si>
  <si>
    <t>קָסַם</t>
  </si>
  <si>
    <t xml:space="preserve">qacam (kaw-sam') v.
1. (properly) to distribute, i.e. determine by lot or magical scroll
2. (by implication) to divine
[a primitive root]
KJV: divine(-r, -ation), prudent, soothsayer, use (divination). </t>
  </si>
  <si>
    <t>קְנָת</t>
  </si>
  <si>
    <t xml:space="preserve">Qnath (ken-awth') n/l.
1. possession
2. Kenath, a place East of the Jordan
[from H7069]
KJV: Kenath. 
Root(s): H7069 </t>
  </si>
  <si>
    <t>קֶנֶץ</t>
  </si>
  <si>
    <t xml:space="preserve">qenets (keh'-nets) n-m.
1. perversion
[from an unused root probably meaning to wrench]
KJV: end. </t>
  </si>
  <si>
    <t>קָנַן</t>
  </si>
  <si>
    <t xml:space="preserve">qanan (kaw-nan') v.
1. to nestle, i.e. build or occupy as a nest
[a primitive root, to erect; but used only as denominative from H7064]
KJV: make...nest. 
Root(s): H7064 </t>
  </si>
  <si>
    <t>קִנָּמוֹן</t>
  </si>
  <si>
    <t xml:space="preserve">qinnamown (kin-naw-mone') n-m.
1. cinnamon bark (as in upright rolls)
[from an unused root (meaning to erect)]
KJV: cinnamon. </t>
  </si>
  <si>
    <t>קִניָן</t>
  </si>
  <si>
    <t xml:space="preserve">qinyan (kin-yawn') n-m.
1. creation
2. (concretely) creatures
3. (also) acquisition, purchase, wealth
[from H7069]
KJV: getting, goods, X with money, riches, substance. 
Root(s): H7069 </t>
  </si>
  <si>
    <t>קְנִזִּי</t>
  </si>
  <si>
    <t xml:space="preserve">Qnizziy (ken-iz-zee') n/p.
1. Kenezite, Kenizzites
[patronymic from H7073, a Kenizzite or descendant of Kenaz]
 Root(s): H7073 </t>
  </si>
  <si>
    <t>קְנַז</t>
  </si>
  <si>
    <t xml:space="preserve">Qnaz (ken-az') n/p.
1. hunter
2. Kenaz, the name of an Edomite and of two Israelites
[probably from an unused root meaning to hunt]
KJV: Kenaz. </t>
  </si>
  <si>
    <t>קַנּוֹא</t>
  </si>
  <si>
    <t xml:space="preserve">qannow' (kan-no') adj.
1. jealous or angry
[for H7067]
KJV: jealous. 
Root(s): H7067 </t>
  </si>
  <si>
    <t>קָנָה</t>
  </si>
  <si>
    <t xml:space="preserve">Qanah (kaw-naw') n/l.
1. reediness
2. Kanah, the name of a stream and of a place in Israel
[feminine of H7070]
KJV: Kanah. 
Root(s): H7070 </t>
  </si>
  <si>
    <t>קָנֶה</t>
  </si>
  <si>
    <t xml:space="preserve">qaneh (kaw-neh') n-m.
1. a reed (as erect)
2. by resemblance a rod (especially for measuring), shaft, tube, stem, the radius (of the arm), beam (of a steelyard)
[from H7069]
KJV: balance, bone, branch, calamus, cane, reed, X spearman, stalk. 
Root(s): H7069 </t>
  </si>
  <si>
    <t xml:space="preserve">qanah (kaw-naw') v.
1. to erect, i.e. create
2. by extension, to procure, especially by purchase (causatively, sell)
3. (by implication) to own
[a primitive root]
KJV: attain, buy(-er), teach to keep cattle, get, provoke to jealousy, possess(-or), purchase, recover, redeem, X surely, X verily. </t>
  </si>
  <si>
    <t>קִנאָה</t>
  </si>
  <si>
    <t xml:space="preserve">qin'ah (kin-aw') n-f.
1. jealousy or envy
[from H7065]
KJV: envy(-ied), jealousy, X sake, zeal. 
Root(s): H7065 </t>
  </si>
  <si>
    <t>קַנָּא</t>
  </si>
  <si>
    <t xml:space="preserve">qanna' (kan-naw') adj.
1. jealous
[from H7065]
KJV: jealous. 
Root(s): H7065 
Compare: H7072 </t>
  </si>
  <si>
    <t>קְנָא</t>
  </si>
  <si>
    <t xml:space="preserve">qna' (ken-aw') v.
1. to purchase
[(Aramaic) corresponding to H7069]
KJV: buy. 
Root(s): H7069 </t>
  </si>
  <si>
    <t>קָנָא</t>
  </si>
  <si>
    <t xml:space="preserve">qana' (kaw-naw') v.
1. to be (causatively, make) zealous, i.e. (in a bad sense) jealous or envious
[a primitive root]
KJV: (be) envy(-ious), be (move to, provoke to) jealous(-y), X very, (be) zeal(-ous). </t>
  </si>
  <si>
    <t>קֵן</t>
  </si>
  <si>
    <t xml:space="preserve">qen (kane) n-m.
1. a nest (as fixed), sometimes including the nestlings
2. (figuratively) a chamber or dwelling
[contracted from H7077]
KJV: nest, room. 
Root(s): H7077 </t>
  </si>
  <si>
    <t>קִמָּשׁוֹן</t>
  </si>
  <si>
    <t xml:space="preserve">qimmashown (kim-maw-shone') n-m.
1. a prickly plant
[from the same as H7057]
KJV: thorn. 
Root(s): H7057 </t>
  </si>
  <si>
    <t>קוֹמֶץ</t>
  </si>
  <si>
    <t xml:space="preserve">qomets (ko'mets) n-m.
1. a grasp, i.e. handful
[from H7061]
KJV: handful. 
Root(s): H7061 </t>
  </si>
  <si>
    <t>קָמַץ</t>
  </si>
  <si>
    <t xml:space="preserve">qamats (kaw-mats') v.
1. to grasp with the hand
[a primitive root]
KJV: take an handful. </t>
  </si>
  <si>
    <t>קָמַל</t>
  </si>
  <si>
    <t xml:space="preserve">qamal (kaw-mal') v.
1. to wither
[a primitive root]
KJV: hew down, wither. </t>
  </si>
  <si>
    <t>קָמַט</t>
  </si>
  <si>
    <t xml:space="preserve">qamat (kaw-mat') v.
1. to pluck, i.e. destroy
[a primitive root]
KJV: cut down, fill with wrinkles. </t>
  </si>
  <si>
    <t>קֶמַח</t>
  </si>
  <si>
    <t xml:space="preserve">qemach (keh'-makh) n-m.
1. flour
[from an unused root probably meaning to grind]
KJV: flour, meal. </t>
  </si>
  <si>
    <t>קִמּוֹשׁ קִימוֹשׁ</t>
  </si>
  <si>
    <t xml:space="preserve">qimmowsh (kim-moshe') (or qiymowsh {kee-moshe'}) n-m.
1. a prickly plant
[from an unused root meaning to sting]
KJV: nettle. 
Compare: H7063 </t>
  </si>
  <si>
    <t>קָמוֹן</t>
  </si>
  <si>
    <t xml:space="preserve">Qamown (kaw-mone') n/l.
1. an elevation
2. Kamon, a place East of the Jordan
[from H6965]
KJV: Camon. 
Root(s): H6965 </t>
  </si>
  <si>
    <t>קְמוּאֵל</t>
  </si>
  <si>
    <t xml:space="preserve">Qmuw'el (kem-oo-ale') n/p.
1. raised of God
2. Kemuel, the name of a relative of Abraham, and of two Israelites
[from H6965 and H410]
KJV: Kemuel. 
Root(s): H6965, H410 </t>
  </si>
  <si>
    <t>קָמָה</t>
  </si>
  <si>
    <t xml:space="preserve">qamah (kuw-maw') n-f.
1. something that rises, i.e. a stalk of grain
[feminine of active participle of H6965]
KJV: (standing) corn, grown up, stalk. 
Root(s): H6965 </t>
  </si>
  <si>
    <t>קִלְּשׁוֹן</t>
  </si>
  <si>
    <t xml:space="preserve">qillshown (kil-lesh-one') n-m.
1. a prong, i.e. hay-fork
[from an unused root meaning to prick]
KJV: fork. </t>
  </si>
  <si>
    <t>קְלוֹקֵל</t>
  </si>
  <si>
    <t xml:space="preserve">qloqel (kel-o-kale') adj.
1. insubstantial
[from H7043]
KJV: light. 
Root(s): H7043 </t>
  </si>
  <si>
    <t>קַלָּע</t>
  </si>
  <si>
    <t xml:space="preserve">qalla` (kal-law') n-m.
1. a slinger
[intensive from H7049]
KJV: slinger. 
Root(s): H7049 </t>
  </si>
  <si>
    <t>קֶלַע</t>
  </si>
  <si>
    <t xml:space="preserve">qela` (keh'-lah) n-m.
1. a sling
2. also a (door) screen (as if slung across), or the valve (of the door) itself
[from H7049]
KJV: hanging, leaf, sling. 
Root(s): H7049 </t>
  </si>
  <si>
    <t>קָלַע</t>
  </si>
  <si>
    <t>qala` (kaw-lah') v.
1. carve, sling (out)
[a primitive root]</t>
  </si>
  <si>
    <t>קַלָּסָה</t>
  </si>
  <si>
    <t xml:space="preserve">qallacah (kal-law-saw') n-f.
1. ridicule
[intensive from H7046]
KJV: mocking. 
Root(s): H7046 </t>
  </si>
  <si>
    <t>קֶלֶס</t>
  </si>
  <si>
    <t xml:space="preserve">qelec (keh'-les) n-m.
1. a laughing-stock
[from H7046]
KJV: derision. 
Root(s): H7046 </t>
  </si>
  <si>
    <t>קָלַס</t>
  </si>
  <si>
    <t xml:space="preserve">qalac (kaw-las') v.
1. to disparage, i.e. ridicule
[a primitive root]
KJV: mock, scoff, scorn. </t>
  </si>
  <si>
    <t>קְלָלָה</t>
  </si>
  <si>
    <t xml:space="preserve">qlalah (kel-aw-law') n-f.
1. vilification
[from H7043]
KJV: (ac-)curse(-d, - ing). 
Root(s): H7043 </t>
  </si>
  <si>
    <t>קָלָל</t>
  </si>
  <si>
    <t xml:space="preserve">qalal (kaw-lawl') adj.
1. brightened (as if sharpened)
[from H7043]
KJV: burnished, polished. 
Root(s): H7043 </t>
  </si>
  <si>
    <t>קָלַל</t>
  </si>
  <si>
    <t>qalal (kaw-lal') v.
1. to be (causatively, make) light, literally (swift, small, sharp, etc.) or figuratively (easy, trifling, vile, etc.)
[a primitive root]
KJV: abate, make bright, bring into contempt, (ac-)curse, despise, (be) ease(-y, -ier), (be a, make, make somewhat, move, seem a, set) light(-en, -er, -ly, -ly afflict, -ly esteem, thing), X slight(-ly), be swift(-er), (be, be more, make, re-)vile, whet.</t>
  </si>
  <si>
    <t>קְלִיטָּא</t>
  </si>
  <si>
    <t xml:space="preserve">Qliyta' (kel-ee-taw') n/p.
1. maiming
2. Kelita, the name of three Israelites
[from H7038]
KJV: Kelita. 
Root(s): H7038 </t>
  </si>
  <si>
    <t>קֵלָיָה</t>
  </si>
  <si>
    <t xml:space="preserve">Qelayah (kay-law-yaw') n/p.
1. insignificance
2. Kelajah, an Israelite
[from H7034]
KJV: Kelaiah. 
Root(s): H7034 </t>
  </si>
  <si>
    <t>קַלַּי</t>
  </si>
  <si>
    <t xml:space="preserve">Qallay (kal-lah'-ee) n/p.
1. frivolous
2. Kallai, an Israelite
[from H7043]
KJV: Kallai. 
Root(s): H7043 </t>
  </si>
  <si>
    <t>קָלִי קָלִיא</t>
  </si>
  <si>
    <t xml:space="preserve">qaliy (kaw-lee') (or qaliyi {kaw-lee'}) n-m.
1. roasted ears of grain
[from H7033]
KJV: parched corn. 
Root(s): H7033 </t>
  </si>
  <si>
    <t>קָלַט</t>
  </si>
  <si>
    <t xml:space="preserve">qalat (kaw-lat') v.
1. to maim
[a primitive root]
KJV: lacking in his parts. </t>
  </si>
  <si>
    <t>קַלַּחַת</t>
  </si>
  <si>
    <t xml:space="preserve">qallachath (kal-lakh'-ath) n-f.
1. a kettle
[apparently but a form for H6747]
KJV: caldron. 
Root(s): H6747 </t>
  </si>
  <si>
    <t>קָלוֹן</t>
  </si>
  <si>
    <t xml:space="preserve">qalown (kaw-lone') n-m.
1. disgrace
2. (by implication) the pudenda
[from H7034]
KJV: confusion, dishonour, ignominy, reproach, shame. 
Root(s): H7034 </t>
  </si>
  <si>
    <t>קָלַהּ</t>
  </si>
  <si>
    <t xml:space="preserve">qalahh (kaw-lah') v.
1. to assemble
[for H6950]
KJV: gather together. 
Root(s): H6950 </t>
  </si>
  <si>
    <t>קָלָה</t>
  </si>
  <si>
    <t xml:space="preserve">qalah (kaw-law') v.
1. to be light (as implied in rapid motion), but figuratively, only (be (causatively, hold) in contempt)
[a primitive root]
KJV: base, contemn, despise, lightly esteem, set light, seem vile. </t>
  </si>
  <si>
    <t xml:space="preserve">qalah (kaw-law') v.
1. to toast, i.e. scorch partially or slowly
[a primitive root (rather identical with H7034 through the idea of shrinkage by heat)]
KJV: dried, loathsome, parch, roast. 
Root(s): H7034 </t>
  </si>
  <si>
    <t>קָל</t>
  </si>
  <si>
    <t xml:space="preserve">qal (kawl) n-m.
1. sound, voice
[(Aramaic) corresponding to H6963]
 Root(s): H6963 </t>
  </si>
  <si>
    <t>קַל</t>
  </si>
  <si>
    <t xml:space="preserve">qal (kal) adj.
1. light
2. (by implication) rapid (also adverbial)
[contracted from H7043]
KJV: light, swift(-ly). 
Root(s): H7043 </t>
  </si>
  <si>
    <t>קִיתָּרוֹס</t>
  </si>
  <si>
    <t xml:space="preserve">qiytharoc (kee-thaw-roce') n-m.
1. a lyre
[(Aramaic) of Greek origin]
KJV: harp. </t>
  </si>
  <si>
    <t>קִישִׁי</t>
  </si>
  <si>
    <t xml:space="preserve">Qiyshiy (kee-shee') n/p.
1. bowed
2. Kishi, an Israelite
[from H6983]
KJV: Kishi. 
Root(s): H6983 </t>
  </si>
  <si>
    <t>קִישׁוֹן</t>
  </si>
  <si>
    <t xml:space="preserve">Qiyshown (kee-shone') n/l.
1. winding
2. Kishon, a river of Israel
[from H6983]
KJV: Kishon, Kison. 
Root(s): H6983 </t>
  </si>
  <si>
    <t>קִישׁ</t>
  </si>
  <si>
    <t xml:space="preserve">Qiysh (keesh) n/p.
1. a bow
2. Kish, the name of five Israelites
[from H6983]
KJV: Kish. 
Root(s): H6983 </t>
  </si>
  <si>
    <t>קֵירוֹס קֵרוֹס</t>
  </si>
  <si>
    <t xml:space="preserve">Qeyroc (kay-roce') (or Qeroc {kay-roce'}) n/p.
1. ankled
2. Keros, one of the Nethinim
[from the same as H7166]
KJV: Keros. 
Root(s): H7166 </t>
  </si>
  <si>
    <t>קִיר חֶרֶשׂ קִיר חֲרֶשֶׂת</t>
  </si>
  <si>
    <t xml:space="preserve">Qiyr Cheres (keer kheh'-res) (or (feminine of the latter word) Qiyr Chareseth {keer khar-eh'-seth}) n/l.
1. fortress of earthenware
2. Kir-Cheres or Kir-Chareseth, a place in Moab
[from H7023 and H2789]
KJV: Kir-haraseth, Kir-hareseth, Kir-haresh, Kir-heres. 
Root(s): H7023, H2789 </t>
  </si>
  <si>
    <t>קִיר</t>
  </si>
  <si>
    <t xml:space="preserve">Qiyr (keer) n/l.
1. fortress
2. Kir, a place in Assyrian
3. also one in Moab
[the same as H7023]
KJV: Kir. 
Root(s): H7023 
Compare: H7025 </t>
  </si>
  <si>
    <t>קִיר קִר קִירָה</t>
  </si>
  <si>
    <t xml:space="preserve">qiyr (keer) (or qir (Isa. 22) n-m.
1. a wall (as built in a trench)
[from H6979]
KJV: + mason, side, town, X very, wall. 
Root(s): H6979 </t>
  </si>
  <si>
    <t>קִיקָלוֹן</t>
  </si>
  <si>
    <t xml:space="preserve">qiyqalown (kee-kaw-lone') n-m.
1. intense disgrace
[from H7036]
KJV: shameful spewing. 
Root(s): H7036 </t>
  </si>
  <si>
    <t>קִיקָיוֹן</t>
  </si>
  <si>
    <t xml:space="preserve">qiyqayown (kee-kaw-yone') n-m.
1. the gourd (as nauseous)
[perhaps from H7006]
KJV: gourd. 
Root(s): H7006 </t>
  </si>
  <si>
    <t>קִיצּוֹן</t>
  </si>
  <si>
    <t xml:space="preserve">qiytsown (kee-tsone') adj.
1. terminal
[from H6972]
KJV: out- (utter-)most. 
Root(s): H6972 </t>
  </si>
  <si>
    <t>קַיִץ</t>
  </si>
  <si>
    <t xml:space="preserve">qayits (kah'-yits) n-m.
1. harvest (as the crop), whether the product (grain or fruit) or the (dry) season
[from H6972]
KJV: summer (fruit, house). 
Root(s): H6972 </t>
  </si>
  <si>
    <t>קֵינָן</t>
  </si>
  <si>
    <t xml:space="preserve">Qeynan (kay-nawn') n/p.
1. fixed
2. Kenan, an antediluvian
[from the same as H7064]
KJV: Cainan, Kenan. 
Root(s): H7064 </t>
  </si>
  <si>
    <t>קֵינִי קִינִי</t>
  </si>
  <si>
    <t xml:space="preserve">Qeyniy (kay-nee') (or Qiyniy (1 Chron. 2) adj.
1. a Kenite or member of the tribe of Kajin
[patronymic from H7014]
KJV: Kenite. 
Root(s): H7014 </t>
  </si>
  <si>
    <t>קִינָה</t>
  </si>
  <si>
    <t xml:space="preserve">Qiynah (kee-naw') n/l.
1. Kinah, a place in Israel
[the same as H7015]
KJV: Kinah. 
Root(s): H7015 </t>
  </si>
  <si>
    <t xml:space="preserve">qiynah (kee-naw') n-f.
1. a dirge (as accompanied by beating the breasts or on instruments)
[from H6969]
KJV: lamentation. 
Root(s): H6969 </t>
  </si>
  <si>
    <t>קַיִן</t>
  </si>
  <si>
    <t xml:space="preserve">Qayin (kah'-yin) n/p.
1. Kajin, the name of the first child, also of a place in Israel, and of an Oriental tribe
[the same as H7013 (with a play upon the affinity to H7069)]
KJV: Cain, Kenite(-s). 
Root(s): H7013, H7069 </t>
  </si>
  <si>
    <t xml:space="preserve">qayin (kah'-yin) n-m.
1. a lance (as striking fast)
[from H6969 in the original sense of fixity]
KJV: spear. 
Root(s): H6969 </t>
  </si>
  <si>
    <t>קִימָה</t>
  </si>
  <si>
    <t xml:space="preserve">qiymah (kee-maw') n-f.
1. an arising
[from H6965]
KJV: rising up. 
Root(s): H6965 </t>
  </si>
  <si>
    <t>קַיָם</t>
  </si>
  <si>
    <t xml:space="preserve">qayam (kah-yawm') adj.
1. permanent (as rising firmly)
[(Aramaic) from H6966]
KJV: stedfast, sure. 
Root(s): H6966 </t>
  </si>
  <si>
    <t>קְיָם</t>
  </si>
  <si>
    <t xml:space="preserve">qyam (keh-yawm') n-m.
1. an edict (as arising in law)
[(Aramaic) from H6966]
KJV: decree, statute. 
Root(s): H6966 </t>
  </si>
  <si>
    <t>קִים</t>
  </si>
  <si>
    <t xml:space="preserve">qiym (keem) n-m.
1. an opponent (as rising against one), i.e. (collectively) enemies
[from H6965]
KJV: substance. 
Root(s): H6965 </t>
  </si>
  <si>
    <t>קִיטּוֹר קִיטּוֹר</t>
  </si>
  <si>
    <t xml:space="preserve">qiytowr (kee-tore') (or qiytor {kee-tore'}) n-m.
1. a fume, i.e. cloud
[from H6999]
KJV: smoke, vapour. 
Root(s): H6999 </t>
  </si>
  <si>
    <t>קַיִט</t>
  </si>
  <si>
    <t xml:space="preserve">qayit (kah'-yit) n-m.
1. harvest
[(Aramaic) corresponding to H7019]
KJV: summer. 
Root(s): H7019 </t>
  </si>
  <si>
    <t>קָיָה</t>
  </si>
  <si>
    <t xml:space="preserve">qayah (kaw-yaw') v.
1. to vomit
[a primitive root]
KJV: spue. </t>
  </si>
  <si>
    <t>קַטָּת</t>
  </si>
  <si>
    <t xml:space="preserve">Qattath (kat-tawth') n/l.
1. littleness
2. Kattath, a place in Israel
[from H6996]
KJV: Kattath. 
Root(s): H6996 </t>
  </si>
  <si>
    <t>קְטוֹרֶת</t>
  </si>
  <si>
    <t xml:space="preserve">qtoreth (ket-o'-reth) n-f.
1. a fumigation
[from H6999]
KJV: (sweet) incense, perfume. 
Root(s): H6999 </t>
  </si>
  <si>
    <t>קִטרוֹן</t>
  </si>
  <si>
    <t xml:space="preserve">Qitrown (kit-rone') n/l.
1. fumigative
2. Kitron, a place in Israel
[from H6999]
KJV: Kitron. 
Root(s): H6999 </t>
  </si>
  <si>
    <t>קִטֵּר</t>
  </si>
  <si>
    <t xml:space="preserve">qitter (kit-tare') n-f.
1. perfume
[from H6999]
KJV: incense. 
Root(s): H6999 </t>
  </si>
  <si>
    <t>קְטַר</t>
  </si>
  <si>
    <t xml:space="preserve">qtar (ket-ar') n-m.
1. a knot (as tied up), i.e. (figuratively) a riddle
2. also a vertebra (as if a knot)
[(Aramaic) from a root corresponding to H7000]
KJV: doubt, joint. 
Root(s): H7000 </t>
  </si>
  <si>
    <t>קָטַר</t>
  </si>
  <si>
    <t xml:space="preserve">qatar (kaw-tar') v.
1. to inclose
[a primitive root]
KJV: join. </t>
  </si>
  <si>
    <t xml:space="preserve">qatar (kaw-tar') adj.
1. to smoke, i.e. turn into fragrance by fire (especially as an act of worship)
[a primitive root (identical with H7000 through the idea of fumigation in a close place and perhaps thus driving out the occupants)]
KJV: burn (incense, sacrifice) (upon), (altar for) incense, kindle, offer (incense, a sacrifice). 
Root(s): H7000 </t>
  </si>
  <si>
    <t>קָטַף</t>
  </si>
  <si>
    <t xml:space="preserve">qataph (kaw-taf') v.
1. to strip off
[a primitive root]
KJV: crop off, cut down (up), pluck. </t>
  </si>
  <si>
    <t>קָטָן</t>
  </si>
  <si>
    <t xml:space="preserve">Qatan (kaw-tawn') n/p.
1. small
2. Katan, an Israelite
[the same as H6996]
KJV: Hakkatan (including the article). 
Root(s): H6996 </t>
  </si>
  <si>
    <t>קָטָן קָטוֹן</t>
  </si>
  <si>
    <t xml:space="preserve">qatan (kaw-tawn') (or qaton {kaw-tone'}) adj.
1. abbreviated, i.e. diminutive, literally (in quantity, size or number) or figuratively (in age or importance)
[from H6962]
KJV: least, less(-er), little (one), small(-est, one, quantity, thing), young(-er, -est). 
Root(s): H6962 </t>
  </si>
  <si>
    <t>קוֹטֶן</t>
  </si>
  <si>
    <t xml:space="preserve">qoten (ko'-ten) n-m.
1. a pettiness, i.e. the little finger
[from H6994]
KJV: little finger. 
Root(s): H6994 </t>
  </si>
  <si>
    <t>קָטוֹן</t>
  </si>
  <si>
    <t xml:space="preserve">qaton (kaw-tone') v.
1. to diminish, i.e. be (causatively, make) diminutive or (figuratively) of no account
[a primitive root (rather denominative from H6996)]
KJV: be a (make) small (thing), be not worthy. 
Root(s): H6996 </t>
  </si>
  <si>
    <t>קֶטֶל</t>
  </si>
  <si>
    <t xml:space="preserve">qetel (keh'-tel) n-m.
1. a violent death
[from H6991]
KJV: slaughter. 
Root(s): H6991 </t>
  </si>
  <si>
    <t>קְטַל</t>
  </si>
  <si>
    <t xml:space="preserve">qtal (ket-al') v.
1. to kill
[(Aramaic) corresponding to H6991]
KJV: slay. 
Root(s): H6991 </t>
  </si>
  <si>
    <t>קָטַל</t>
  </si>
  <si>
    <t xml:space="preserve">qatal (kaw-tal') v.
1. (properly) to cut off, i.e. (figuratively) put to death
[a primitive root]
KJV: kill, slay. </t>
  </si>
  <si>
    <t>קָטַט</t>
  </si>
  <si>
    <t xml:space="preserve">qatat (kaw-tat') v.
1. to clip off, i.e. (figuratively) destroy
[a primitive root]
KJV: be cut off. </t>
  </si>
  <si>
    <t>קְטוּרָה</t>
  </si>
  <si>
    <t xml:space="preserve">Qtuwrah (ket-oo-raw') n/p.
1. perfumed
2. Keturah, a wife of Abraham
[feminine passive participle of H6999]
KJV: Keturah. 
Root(s): H6999 </t>
  </si>
  <si>
    <t>קְטוֹרָה</t>
  </si>
  <si>
    <t xml:space="preserve">qtowrah (ket-o-raw') n-m.
1. perfume
[from H6999]
KJV: incense. 
Root(s): H6999 </t>
  </si>
  <si>
    <t>קוֹטֶב</t>
  </si>
  <si>
    <t xml:space="preserve">qoteb (ko'-teb) n-m.
1. extermination
[from the same as H6986]
KJV: destruction. 
Root(s): H6986 </t>
  </si>
  <si>
    <t xml:space="preserve">qeteb (keh'-teb) n-m.
1. ruin
[from an unused root meaning to cut off]
KJV: destroying, destruction. </t>
  </si>
  <si>
    <t>קֶטֶב</t>
  </si>
  <si>
    <t>קַט</t>
  </si>
  <si>
    <t xml:space="preserve">qat (kat) adj.
1. a little, i.e. (adverbially) merely
[from H6990 in the sense of abbreviation]
KJV: very. 
Root(s): H6990 </t>
  </si>
  <si>
    <t>קוּשָׁיָהוּ</t>
  </si>
  <si>
    <t xml:space="preserve">quwshayahuw (koo-shaw-yaw'-hoo) n/p.
1. entrapped of Jah
2. Kushajah, an Israelite
[from the passive participle of H6983 and H3050]
KJV: Kushaiah. 
Root(s): H6983, H3050 </t>
  </si>
  <si>
    <t>קוֹשׁ</t>
  </si>
  <si>
    <t xml:space="preserve">qowsh (koshe) v.
1. to bend
2. used only as denominative for H3369, to set a trap
[a primitive root]
KJV: lay a snare. 
See also: H3369 </t>
  </si>
  <si>
    <t>קוֹרָה קוֹרָה</t>
  </si>
  <si>
    <t xml:space="preserve">qowrah (ko-raw') (or qorah {ko-raw'}) n-f.
1. a rafter (forming trenches as it were)
2. (by implication) a roof
[from H6979]
KJV: beam, roof. 
Root(s): H6979 </t>
  </si>
  <si>
    <t>קוֹרֵא קוֹרֵא</t>
  </si>
  <si>
    <t xml:space="preserve">Qowre' (ko-ray') (or Qore' (1 Chronicles 26) n/p.
1. crier
2. Kore, the name of two Israelites
[active participle of H7121]
KJV: Kore. 
Root(s): H7121 </t>
  </si>
  <si>
    <t>קוּר</t>
  </si>
  <si>
    <t xml:space="preserve">quwr (koor) n-m.
1. (only plural) trenches, i.e. a web (as if so formed)
[from H6979]
KJV: web. 
Root(s): H6979 </t>
  </si>
  <si>
    <t xml:space="preserve">quwr (koor) v.
1. to trench
2. (by implication) to throw forth
3. (also, denominative from H7023) to wall up
4. (hence, literal) to build a wall
5. (hence, figurative) to impede
[a primitive root]
KJV: break down, cast out, destroy, dig. 
See also: H7023 </t>
  </si>
  <si>
    <t>קַו ־ קַו</t>
  </si>
  <si>
    <t xml:space="preserve">qav-qav (kav-kav') n-m.
1. stalwart
[from H6957 (in the sense of a fastening)]
KJV: X meted out. 
Root(s): H6957 </t>
  </si>
  <si>
    <t>קְווּצָּה</t>
  </si>
  <si>
    <t xml:space="preserve">qvutstsah (kev-oots-tsaw') n-f.
1. a forelock (as shorn)
[feminine passive participle of H6972 in its original sense]
KJV: lock. 
Root(s): H6972 </t>
  </si>
  <si>
    <t>קוֹץ</t>
  </si>
  <si>
    <t xml:space="preserve">Qowts (kotse) n/p.
1. Kots, the name of two Israelites
[the same as H6975]
KJV: Koz, Hakkoz (including the article). 
Root(s): H6975 </t>
  </si>
  <si>
    <t>קוֹץ קוֹץ</t>
  </si>
  <si>
    <t xml:space="preserve">qowts (kotse) (or qots {kotse}) n-m.
1. a thorn
[from H6972 (in the sense of pricking)]
KJV: thorn. 
Root(s): H6972 </t>
  </si>
  <si>
    <t>קוּץ</t>
  </si>
  <si>
    <t xml:space="preserve">quwts (koots) v.
1. to awake (literally or figuratively)
[a primitive root (identical with H6972 through the idea of abruptness in starting up from sleep)]
KJV: arise, (be) (a-)wake, watch. 
Root(s): H6972 
Compare: H3364 </t>
  </si>
  <si>
    <t xml:space="preserve">quwts (koots) v.
1. to be (causatively, make) disgusted or anxious
[a primitive root (identical with H6972 through the idea of severing oneself from)]
KJV: abhor, be distressed, be grieved, loathe, vex, be weary. 
Root(s): H6972 
Compare: H6962 </t>
  </si>
  <si>
    <t xml:space="preserve">quwts (koots) v.
1. to spend the harvest season
[a primitive root, to clip off; used only as denominative from H7019]
KJV: summer. 
Root(s): H7019 </t>
  </si>
  <si>
    <t>קוֹף קוֹף</t>
  </si>
  <si>
    <t xml:space="preserve">qowph (kofe) (or qoph {kofe}) n-m.
1. a monkey
[probably of foreign origin]
KJV: ape. </t>
  </si>
  <si>
    <t>קוַֹע</t>
  </si>
  <si>
    <t xml:space="preserve">Qowa` (ko'-ah) n/l.
1. curtailment
2. Koa, a region of Babylon
[probably from H6972 in the original sense of cutting off]
KJV: Koa. 
Root(s): H6972 </t>
  </si>
  <si>
    <t>קוּן</t>
  </si>
  <si>
    <t xml:space="preserve">quwn (koon) v.
1. to strike a musical note, i.e. chant or wail (at a funeral)
[a primitive root]
KJV: lament, mourning woman. </t>
  </si>
  <si>
    <t>קוֹמְמִיוּת</t>
  </si>
  <si>
    <t xml:space="preserve">qowmmiyuwth (ko-mem-ee-yooth') n-f.
1. elevation
2. (adverbially) standing uprightly
3. (figuratively) upright
[from H6965]
KJV: upright. 
Root(s): H6965 </t>
  </si>
  <si>
    <t>קוֹמָה</t>
  </si>
  <si>
    <t xml:space="preserve">qowmah (ko-maw') n-f.
1. height
[from H6965]
KJV: X along, height, high, stature, tall. 
Root(s): H6965 </t>
  </si>
  <si>
    <t>קוּם</t>
  </si>
  <si>
    <t xml:space="preserve">quwm (koom) v.
1. appoint, establish, make, raise up self, (a-)rise (up), (make to) stand, set (up)
[(Aramaic) corresponding to H6965]
 Root(s): H6965 </t>
  </si>
  <si>
    <t xml:space="preserve">quwm (koom) v.
1. to rise (in various applications, literal, figurative, intensive and causative)
[a primitive root]
KJV: abide, accomplish, X be clearer, confirm, continue, decree, X be dim, endure, X enemy, enjoin, get up, make good, help, hold, (help to) lift up (again), make, X but newly, ordain, perform, pitch, raise (up), rear (up), remain, (a-)rise (up) (again, against), rouse up, set (up), (e-)stablish, (make to) stand (up), stir up, strengthen, succeed, (as-, make) sure(-ly), (be) up(-hold, - rising). </t>
  </si>
  <si>
    <t>קוֹלָיָה</t>
  </si>
  <si>
    <t xml:space="preserve">Qowlayah (ko-law-yaw') n/p.
1. voice of Jah
2. Kolajah, the name of two Israelites
[from H6963 and H3050]
KJV: Kolaiah. 
Root(s): H6963, H3050 </t>
  </si>
  <si>
    <t xml:space="preserve">qowl (kole) (or qol {kole}) n-m.
1. a voice or sound
[from an unused root meaning to call aloud]
KJV: + aloud, bleating, crackling, cry (+ out), fame, lightness, lowing, noise, + hold peace, (pro-)claim, proclamation, + sing, sound, + spark, thunder(-ing), voice, + yell. </t>
  </si>
  <si>
    <t>קוּט</t>
  </si>
  <si>
    <t xml:space="preserve">quwt (koot) v.
1. (properly) to cut off, i.e. (figuratively) detest
[a primitive root]
KJV: begrieved, loathe self. </t>
  </si>
  <si>
    <t>קָוֶה</t>
  </si>
  <si>
    <t xml:space="preserve">qaveh (kaw-veh') n-m.
1. a (measuring) cord (as if for binding)
[from H6960]
KJV: line. 
Root(s): H6960 </t>
  </si>
  <si>
    <t>קָוָה</t>
  </si>
  <si>
    <t xml:space="preserve">qavah (kaw-vaw') v.
1. to bind together (perhaps by twisting), i.e. collect
2. (figuratively) to expect
[a primitive root]
KJV: gather (together), look, patiently, tarry, wait (for, on, upon). </t>
  </si>
  <si>
    <t>קוֹבַע</t>
  </si>
  <si>
    <t xml:space="preserve">qowba` (ko'-bah or ko-bah') n-m.
1. a helmet
[a form collateral to H3553]
KJV: helmet. 
Root(s): H3553 </t>
  </si>
  <si>
    <t>קוֹא קָיָה</t>
  </si>
  <si>
    <t xml:space="preserve">qow' (ko) (or qayah (Jer. 25) v.
1. to vomit
[a primitive root]
KJV: spue (out), vomit (out, up, up again). </t>
  </si>
  <si>
    <t>קַו קָו</t>
  </si>
  <si>
    <t xml:space="preserve">qav (kav) (or qav {kawv}) n-m.
1. a cord (as connecting), especially for measuring
2. (figuratively) a rule
3. (also) a rim, a musical string or accord
[from H6960]
KJV: line. 
Root(s): H6960 
Compare: H6978, H6961 </t>
  </si>
  <si>
    <t>קֳהָתִי</t>
  </si>
  <si>
    <t xml:space="preserve">Qohathiy (ko-haw-thee') adj.
1. a Kohathite (collectively) or descendants of Kehath
[patronymically from H6955]
KJV: Kohathites. 
Root(s): H6955 </t>
  </si>
  <si>
    <t>קְהָת</t>
  </si>
  <si>
    <t xml:space="preserve">Qhath (keh-hawth') n/p.
1. allied
2. Kehath, an Israelite
[from an unused root meaning to ally oneself]
KJV: Kohath. </t>
  </si>
  <si>
    <t>קְהֵלָתָה</t>
  </si>
  <si>
    <t xml:space="preserve">Qhelathah (keh-hay-law'-thaw) n/l.
1. convocation
2. Kehelathah, a place in the Desert
[from H6950]
KJV: Kehelathah. 
Root(s): H6950 </t>
  </si>
  <si>
    <t>קוֹהֶלֶת</t>
  </si>
  <si>
    <t xml:space="preserve">qoheleth (ko-heh'-leth) n-m.
1. a (female) assembler (i.e. lecturer)
[feminine of active participle from H6950]
KJV: preacher. 
Root(s): H6950 </t>
  </si>
  <si>
    <t>קְהִלָּה</t>
  </si>
  <si>
    <t xml:space="preserve">qhillah (keh-hil-law') n-f.
1. an assemblage
[from H6950]
KJV: assembly, congregation. 
Root(s): H6950 </t>
  </si>
  <si>
    <t>קָהָל</t>
  </si>
  <si>
    <t xml:space="preserve">qahal (kaw-hawl') n-m.
1. (usually concretely) assemblage
[from H6950]
KJV: assembly, company, congregation, multitude. 
Root(s): H6950 </t>
  </si>
  <si>
    <t>קָהַל</t>
  </si>
  <si>
    <t xml:space="preserve">qahal ('kaw-hal') v.
1. to convoke
[a primitive root]
KJV: assemble (selves) (together), gather (selves) (together). </t>
  </si>
  <si>
    <t>קָהָה</t>
  </si>
  <si>
    <t xml:space="preserve">qahah (kaw-haw') v.
1. to be dull
[a primitive root]
KJV: be set on edge, be blunt. </t>
  </si>
  <si>
    <t>קְדֵשָׁה</t>
  </si>
  <si>
    <t xml:space="preserve">qdeshah (ked-ay-shaw') n-f.
1. a female devotee (i.e. prostitute)
[feminine of H6945]
KJV: harlot, whore. 
Root(s): H6945 </t>
  </si>
  <si>
    <t>קָדֵשׁ בַּרנֵַע</t>
  </si>
  <si>
    <t xml:space="preserve">Qadesh Barnea` (kaw-dashe' bar-nay'-ah) n/l.
1. Kadesh of (the) Wilderness of Wandering
2. Kadesh-Barnea, a place in the Desert
[from the same as H6946 and an otherwise unused word (apparently compounded of a correspondent to H1251 and a derivative of H5128) meaning desert of a fugitive]
KJV: Kadesh-barnea. 
Root(s): H6946, H1251, H5128 </t>
  </si>
  <si>
    <t>קָדֵשׁ</t>
  </si>
  <si>
    <t xml:space="preserve">Qadesh (kaw-dashe') n/l.
1. sanctuary
2. Kadesh, a place in the Desert
[the same as H6945]
KJV: Kadesh. 
Root(s): H6945 
Compare: H6947 </t>
  </si>
  <si>
    <t xml:space="preserve">qadesh (kaw-dashe') n-m.
1. a (quasi) sacred person, i.e. (technically) a (male) devotee (by prostitution) to licentious idolatry
[from H6942]
KJV: sodomite, unclean. 
Root(s): H6942 </t>
  </si>
  <si>
    <t>קוֹדֶשׁ</t>
  </si>
  <si>
    <t xml:space="preserve">qodesh (ko'-desh) n-m.
1. a sacred place or thing
2. (abstract, rarely) sanctity
[from H6942]
KJV: consecrated (thing), dedicated (thing), hallowed (thing), holiness, (X most) holy (X day, portion, thing), saint, sanctuary. 
Root(s): H6942 </t>
  </si>
  <si>
    <t>קֶדֶשׁ</t>
  </si>
  <si>
    <t xml:space="preserve">Qedesh (keh'-desh) n/l.
1. a sanctum
2. Kedesh, the name of four places in Israel
[from H6942]
KJV: Kedesh. 
Root(s): H6942 </t>
  </si>
  <si>
    <t>קָדַשׁ</t>
  </si>
  <si>
    <t xml:space="preserve">qadash (kaw-dash') v.
1. to be (causatively, make, pronounce or observe as) clean (ceremonially or morally)
[a primitive root]
KJV: appoint, bid, consecrate, dedicate, defile, hallow, (be, keep) holy(-er, place), keep, prepare, proclaim, purify, sanctify(-ied one, self), X wholly. </t>
  </si>
  <si>
    <t>קְדוֹרַנִּיתּ</t>
  </si>
  <si>
    <t xml:space="preserve">qdoranniyth (ked-o-ran-neeth') adv.
1. blackish ones (i.e. in sackcloth)
2. used adverbially, in mourning weeds
[adverb from H6937]
KJV: mournfully. 
Root(s): H6937 </t>
  </si>
  <si>
    <t>קַדרוּת</t>
  </si>
  <si>
    <t xml:space="preserve">qadruwth (kad-rooth') n-f.
1. duskiness
[from H6937]
KJV: blackness. 
Root(s): H6937 </t>
  </si>
  <si>
    <t>קִדרוֹן</t>
  </si>
  <si>
    <t xml:space="preserve">Qidrown (kid-rone') n/l.
1. dusky place
2. Kidron, a brook near Jerusalem
[from H6937]
KJV: Kidron. 
Root(s): H6937 </t>
  </si>
  <si>
    <t>קֵדָר</t>
  </si>
  <si>
    <t xml:space="preserve">Qedar (kay-dawr') n/p.
1. dusky (of the skin or the tent)
2. Kedar, a son of Ishmael
3. (collectively) Bedouin (as his descendants or representatives)
[from H6937]
KJV: Kedar. 
Root(s): H6937 </t>
  </si>
  <si>
    <t>קָדַר</t>
  </si>
  <si>
    <t xml:space="preserve">qadar (kaw-dar') v.
1. to be ashy, i.e. dark-colored
2. (by implication) to mourn (in sackcloth or sordid garments)
[a primitive root]
KJV: be black(-ish), be (make) dark(-en), X heavily, (cause to) mourn. </t>
  </si>
  <si>
    <t>קָדקוֹד</t>
  </si>
  <si>
    <t xml:space="preserve">qodqod (kod-kode') n-m.
1. the crown of the head (as the part most bowed)
[from H6915]
KJV: crown (of the head), pate, scalp, top of the head. 
Root(s): H6915 </t>
  </si>
  <si>
    <t>קַדמוֹנִי</t>
  </si>
  <si>
    <t xml:space="preserve">Qadmoniy (kad-mo-nee') adj.
1. ancient, i.e. aboriginal
2. Kadmonite (collectively), the name of a tribe in Israel
[the same as H6931]
KJV: Kadmonites. 
Root(s): H6931 </t>
  </si>
  <si>
    <t>קַדמִיאֵל</t>
  </si>
  <si>
    <t xml:space="preserve">Qadmiy'el (kad-mee-ale') n/p.
1. presence of God
2. Kadmiel, the name of three Israelites
[from H6924 and H410]
KJV: Kadmiel. 
Root(s): H6924, H410 </t>
  </si>
  <si>
    <t>קַדמַי</t>
  </si>
  <si>
    <t xml:space="preserve">qadmay (kad-mah'-ee) adj.
1. first
[(Aramaic) from a root corresponding to H6923]
KJV: first. 
Root(s): H6923 </t>
  </si>
  <si>
    <t>קְדֵמוֹת</t>
  </si>
  <si>
    <t xml:space="preserve">Qdemowth (ked-ay-mothe') n/l.
1. beginnings
2. Kedemoth, a place in eastern Israel
[from H6923]
KJV: Kedemoth. 
Root(s): H6923 </t>
  </si>
  <si>
    <t>קַדמוֹנִי קַדמוֹנִי</t>
  </si>
  <si>
    <t xml:space="preserve">qadmowniy (kad-mo-nee') (or qadmoniy {kad-mo-nee'}) adj.
1. (of time) anterior or (of place) oriental
[from H6930]
KJV: ancient, they that went before, east, (thing of) old. 
Root(s): H6930 </t>
  </si>
  <si>
    <t>קַדמוֹן</t>
  </si>
  <si>
    <t xml:space="preserve">qadmown (kad-mone') adj.
1. eastern
[from H6923]
KJV: east. 
Root(s): H6923 </t>
  </si>
  <si>
    <t>קֵדְמָה</t>
  </si>
  <si>
    <t xml:space="preserve">Qedmah (kayd'-maw) n/p.
1. precedence
2. Kedemah, a son of Ishmael
[from H6923]
KJV: Kedemah. 
Root(s): H6923 </t>
  </si>
  <si>
    <t>קַדמָה</t>
  </si>
  <si>
    <t xml:space="preserve">qadmah (kad-maw') n-f.
1. former time
[(Aramaic) corresponding to H6927]
KJV: afore(-time), ago. 
Root(s): H6927 </t>
  </si>
  <si>
    <t xml:space="preserve">qadmah (kad-maw') n-f.
1. priority (in time)
2. also used adverbially (before)
[from H6923]
KJV: afore, antiquity, former (old) estate. 
Root(s): H6923 </t>
  </si>
  <si>
    <t>קִדמָה</t>
  </si>
  <si>
    <t xml:space="preserve">qidmah (kid-maw') n-f.
1. the forward part (or relatively) East (often adverbially, on the east or in front)
[feminine of H6924]
KJV: east(-ward). 
Root(s): H6924 </t>
  </si>
  <si>
    <t>קֳדָם קְדָם</t>
  </si>
  <si>
    <t xml:space="preserve">qodam (kod-awm') ((Aramaic) or qdam (Aramaic) (Daniel 7) prep.
1. before
[corresponding to H6924]
KJV: before, X from, X I (thought), X me, + of, X it pleased, presence. 
Root(s): H6924 </t>
  </si>
  <si>
    <t>קֶדֶם קֵדמָה</t>
  </si>
  <si>
    <t xml:space="preserve">qedem (keh'-dem) (or qedmah {kayd'-maw}) adv.
1. the front, of place (absolutely, the fore part, relatively the East) or time (antiquity)
2. often used adverbially (before, anciently, eastward)
[from H6923]
KJV: aforetime, ancient (time), before, east (end, part, side, -ward), eternal, X ever(-lasting), forward, old, past. 
Root(s): H6923 
Compare: H6926 </t>
  </si>
  <si>
    <t>קָדַם</t>
  </si>
  <si>
    <t xml:space="preserve">qadam (kaw-dam') v.
1. to project (one self), i.e. precede
2. (hence) to anticipate, hasten, meet (usually for help)
[a primitive root]
KJV: come (go, (flee)) before, + disappoint, meet, prevent. </t>
  </si>
  <si>
    <t>קַדִּישׁ</t>
  </si>
  <si>
    <t xml:space="preserve">qaddiysh (kad-deesh') adj.
1. sacred (ceremonially or morally)
2. (as noun) God
3. (by eminence) an angel, a saint, a sanctuary
[(Aramaic) corresponding to H6918]
KJV: holy (One), saint. 
Root(s): H6918 </t>
  </si>
  <si>
    <t>קָדִים קָדִם</t>
  </si>
  <si>
    <t xml:space="preserve">qadiym (kaw-deem') (or qadim {kaw-deem'}) n-m.
1. the fore or front part
2. hence (by orientation) the East (often adverbially, eastward, for brevity the east wind)
[from H6923]
KJV: east(-ward, wind). 
Root(s): H6923 </t>
  </si>
  <si>
    <t>קַדַּחַת</t>
  </si>
  <si>
    <t xml:space="preserve">qaddachath (kad-dakh'-ath) n-f.
1. inflammation, i.e. febrile disease
[from H6919]
KJV: burning ague, fever. 
Root(s): H6919 </t>
  </si>
  <si>
    <t>קָדַח</t>
  </si>
  <si>
    <t>qadach (kaw-dakh') v.
1. burn, kindle
[a primitive root to inflame]</t>
  </si>
  <si>
    <t>קָדוֹשׁ קָדוֹשׁ</t>
  </si>
  <si>
    <t xml:space="preserve">qadowsh (kaw-doshe') (or qadosh {kaw-doshe'}) adj.
1. sacred (ceremonially or morally)
2. (as noun) God
3. (by eminence) an angel, a saint, a sanctuary
[from H6942]
KJV: holy (One), saint. 
Root(s): H6942 </t>
  </si>
  <si>
    <t>קָדוּם</t>
  </si>
  <si>
    <t xml:space="preserve">qaduwm (kaw-doom') n-m.
1. a pristine hero
[passive participle of H6923]
KJV: ancient. 
Root(s): H6923 </t>
  </si>
  <si>
    <t>קִדָּה</t>
  </si>
  <si>
    <t xml:space="preserve">qiddah (kid-daw') n-f.
1. cassia bark (as in shrivelled rolls)
[from H6915]
KJV: cassia. 
Root(s): H6915 </t>
  </si>
  <si>
    <t>קָדַד</t>
  </si>
  <si>
    <t xml:space="preserve">qadad (kaw-dad') v.
1. to shrivel up, i.e. contract or bend the body (or neck) in deference
[a primitive root]
KJV: bow (down) (the) head, stoop. </t>
  </si>
  <si>
    <t>קִברוֹת הַתּתַּאֲוָה</t>
  </si>
  <si>
    <t xml:space="preserve">Qibrowth hat-Ta'a-vah (kib-roth' hat-tah-av-aw') n/l.
1. graves of the longing
2. Kibroth-hat-Taavh, a place in the Desert
[from the feminine plural of H6913 and H8378 with the article interposed]
KJV: Kibroth-hattaavah. 
Root(s): H6913, H8378 </t>
  </si>
  <si>
    <t>קֶבֶר קִברָה</t>
  </si>
  <si>
    <t xml:space="preserve">qeber, (keh'-ber) (or (feminine) qibrah {kib-raw'}) n-m.
1. a sepulchre
[from H6912]
KJV: burying place, grave, sepulchre. 
Root(s): H6912 </t>
  </si>
  <si>
    <t>קָבַר</t>
  </si>
  <si>
    <t xml:space="preserve">qabar (kaw-bar') v.
1. to inter
[a primitive root]
KJV: X in any wise, bury(-ier). </t>
  </si>
  <si>
    <t>קִבצַּיִם</t>
  </si>
  <si>
    <t xml:space="preserve">Qibtsayim (kib-tsah'-yim) n/l.
1. a double heap
2. Kibtsajim, a place in Israel
[dual from H6908]
KJV: Kibzaim. 
Root(s): H6908 </t>
  </si>
  <si>
    <t>קְבוּצָה</t>
  </si>
  <si>
    <t xml:space="preserve">qbutsah (keb-oo-tsaw') n-f.
1. a hoard
[feminine passive participle of H6908]
KJV: X gather. 
Root(s): H6908 </t>
  </si>
  <si>
    <t>קַבצְּאֵל</t>
  </si>
  <si>
    <t xml:space="preserve">Qabts'el (kab-tseh-ale') n/l.
1. God has gathered
2. Kabtseel, a place in Israel
[from H6908 and H410]
KJV: Kabzeel. 
Root(s): H6908, H410 
Compare: H3343 </t>
  </si>
  <si>
    <t>קָבַץ</t>
  </si>
  <si>
    <t xml:space="preserve">qabats (kaw-bats') v.
1. to grasp, i.e. collect
[a primitive root]
KJV: assemble (selves), gather (bring) (together, selves together, up), heap, resort, X surely, take up. </t>
  </si>
  <si>
    <t>קוּבַּעַת</t>
  </si>
  <si>
    <t xml:space="preserve">qubba`ath (koob-bah'-ath) n-f.
1. a goblet (as deep like a cover)
[from H6906]
KJV: dregs. 
Root(s): H6906 </t>
  </si>
  <si>
    <t>קָבַע</t>
  </si>
  <si>
    <t xml:space="preserve">qaba` (kaw-bah') v.
1. to cover, i.e. (figuratively) defraud
[a primitive root]
KJV: rob, spoil. </t>
  </si>
  <si>
    <t>קָבָל</t>
  </si>
  <si>
    <t xml:space="preserve">qabal (kaw-bawl') adv.
1. the presence, i.e. (adverbially) in front of
[from H6901 in the sense of opposite (see H6904)]
KJV: before. 
Root(s): H6901, H6904 </t>
  </si>
  <si>
    <t>קוֹבֶל</t>
  </si>
  <si>
    <t xml:space="preserve">qobel (ko'-bel) n-m.
1. a battering-ram
[from H6901 in the sense of confronting (as standing opposite in order to receive)]
KJV: war. 
Root(s): H6901 </t>
  </si>
  <si>
    <t>קְבֵל קֳבֵל</t>
  </si>
  <si>
    <t xml:space="preserve">qbel (keb-ale') ((Aramaic) or qobel (Aramaic) {kob-ale'}) prep.
1. (adverbially) in front of
2. usually (with other particles) on account of, so as, since, hence
[corresponding to H6905]
KJV: + according to, + as, + because, before, + for this cause, + forasmuch as, + by this means, over against, by reason of, + that, + therefore, + though, + wherefore. 
Root(s): H6905 </t>
  </si>
  <si>
    <t>קְבַל</t>
  </si>
  <si>
    <t xml:space="preserve">qbal (keb-al') v.
1. to acquire
[(Aramaic) corresponding to H6901]
KJV: receive, take. 
Root(s): H6901 </t>
  </si>
  <si>
    <t>קָבַל</t>
  </si>
  <si>
    <t xml:space="preserve">qabal (kaw-bal') v.
1. to admit, i.e. take (literally or figuratively)
[a primitive root]
KJV: choose, (take) hold, receive, (under-)take. </t>
  </si>
  <si>
    <t>קְבוּרָה קֶבוּרָה</t>
  </si>
  <si>
    <t xml:space="preserve">qbuwrah (keb-oo-raw') (or qburah {keb-oo-raw'}) n-f.
1. sepulture
2. (concretely) a sepulchre
[feminine passive participle of H6912]
KJV: burial, burying place, grave, sepulchre. 
Root(s): H6912 </t>
  </si>
  <si>
    <t>קִבּוּץ</t>
  </si>
  <si>
    <t xml:space="preserve">qibbuwts (kib-boots') n-m.
1. a throng
[from H6908]
KJV: company. 
Root(s): H6908 </t>
  </si>
  <si>
    <t>קוּבָּה</t>
  </si>
  <si>
    <t xml:space="preserve">qubbah (koob-baw') n-f.
1. a pavilion (as a domed cavity)
[from H6895]
KJV: tent. 
Root(s): H6895 </t>
  </si>
  <si>
    <t>קוֹבָה</t>
  </si>
  <si>
    <t xml:space="preserve">qobah (ko'-baw) n-f.
1. the abdomen (as a cavity)
[from H6895]
KJV: belly. 
Root(s): H6895 </t>
  </si>
  <si>
    <t>קֵבָה</t>
  </si>
  <si>
    <t xml:space="preserve">qebah (kay-baw') n-f.
1. the paunch (as a cavity) or first stomach of ruminants
[from H6895]
KJV: maw. 
Root(s): H6895 </t>
  </si>
  <si>
    <t>קָבַב</t>
  </si>
  <si>
    <t xml:space="preserve">qabab (kaw-bab') v.
1. to scoop out, i.e. (figuratively) to malign or execrate (i.e. stab with words)
[a primitive root]
KJV: X at all, curse. </t>
  </si>
  <si>
    <t>קַב</t>
  </si>
  <si>
    <t xml:space="preserve">qab (kab) n-m.
1. a hollow, i.e. vessel used as a (dry) measure
[from H6895]
KJV: cab. 
Root(s): H6895 </t>
  </si>
  <si>
    <t>קָאַת</t>
  </si>
  <si>
    <t xml:space="preserve">qa'ath (kaw-ath') n-f.
1. probably the pelican (from vomiting)
[from H6958]
KJV: cormorant. 
Root(s): H6958 </t>
  </si>
  <si>
    <t>קֵא קִיא</t>
  </si>
  <si>
    <t xml:space="preserve">qe' (kay) (or qiys {kee}) n-m.
1. vomit
[from H6958]
KJV: vomit. 
Root(s): H6958 </t>
  </si>
  <si>
    <t>צָּרְתָן</t>
  </si>
  <si>
    <t xml:space="preserve">Tsarthan (tsaw-reth-awn') n/l.
1. Tsarethan, a place in Israel
[perhaps for H6868]
KJV: Zarthan. 
Root(s): H6868 </t>
  </si>
  <si>
    <t>צֶּרֶת הַשַּׁחַר</t>
  </si>
  <si>
    <t xml:space="preserve">Tsereth hash-Shachar (tseh'-reth hash-shakh'-ar) n/l.
1. splendor of the dawn
2. Tsereth-hash-Shachar, a place in Israel
[from the same as H6889 and H7837 with the article interposed]
KJV: Zareth-shahar. 
Root(s): H6889, H7837 </t>
  </si>
  <si>
    <t>צֶּרֶת</t>
  </si>
  <si>
    <t xml:space="preserve">Tsereth (tseh'-reth) n/p.
1. splendor
2. Tsereth, an Israelite
[perhaps from H6671]
KJV: Zereth. 
Root(s): H6671 </t>
  </si>
  <si>
    <t>צְּרֵרָה</t>
  </si>
  <si>
    <t xml:space="preserve">Tsrerah (tser-ay-raw') n/l.
1. Tsererah for Tseredah
[apparently by erroneous transcription for H6868]
KJV: Zererath. 
Root(s): H6868 </t>
  </si>
  <si>
    <t>צָּרַר</t>
  </si>
  <si>
    <t xml:space="preserve">tsarar (tsaw-rar') v.
1. to cramp, literally or figuratively, transitive or intransitive (as follows)
[a primitive root]
KJV: adversary, (be in) afflict(-ion), beseige, bind (up), (be in, bring) distress, enemy, narrower, oppress, pangs, shut up, be in a strait (trouble), vex. </t>
  </si>
  <si>
    <t>צָּרְפַת</t>
  </si>
  <si>
    <t xml:space="preserve">Tsarphath (tsaq-ref-ath') n/l.
1. refinement
2. Tsarephath, a place in Israel
[from H6884]
KJV: Zarephath. 
Root(s): H6884 </t>
  </si>
  <si>
    <t>צּוֹרְפִי</t>
  </si>
  <si>
    <t xml:space="preserve">Tsorphiy (tso-ref-ee') n-m.
1. refiner
2. Tsorephi (with the article), an Israelite
[from H6884]
KJV: goldsmith's. 
Root(s): H6884 </t>
  </si>
  <si>
    <t>צָּרַף</t>
  </si>
  <si>
    <t xml:space="preserve">tsaraph (tsaw-raf') v.
1. to fuse (metal), i.e. refine (literally or figuratively)
[a primitive root]
KJV: cast, (re-)fine(-er), founder, goldsmith, melt, pure, purge away, try. </t>
  </si>
  <si>
    <t>צָּרַעַת</t>
  </si>
  <si>
    <t xml:space="preserve">tsara`ath (tsaw-rah'-ath) n-f.
1. leprosy
[from H6879]
KJV: leprosy. 
Root(s): H6879 </t>
  </si>
  <si>
    <t>צָּרעִי צָּרעָתִי</t>
  </si>
  <si>
    <t xml:space="preserve">Tsor`iy (tsor-ee') (or Tsortathiy {tsor-aw-thee'}) adj.
1. a Tsorite or Tsorathite, i.e. inhabitants of Tsorah
[patrial from H6881]
KJV: Zorites, Zareathites, Zorathites. 
Root(s): H6881 </t>
  </si>
  <si>
    <t>צָּרעָה</t>
  </si>
  <si>
    <t xml:space="preserve">Tsor`ah (tsor-aw') n/l.
1. Tsorah, a place in Israel
[apparently another form for H6880]
KJV: Zareah, Zorah, Zoreah. 
Root(s): H6880 </t>
  </si>
  <si>
    <t>צִּרעָה</t>
  </si>
  <si>
    <t xml:space="preserve">tsir`ah (tsir-aw') n-f.
1. a wasp (as stinging)
[from H6879]
KJV: hornet. 
Root(s): H6879 </t>
  </si>
  <si>
    <t>צָּרַע</t>
  </si>
  <si>
    <t xml:space="preserve">tsara` (tsaw-rah') v.
1. to scourge, i.e. (intransitive and figurative) to be stricken with leprosy
[a primitive root]
KJV: leper, leprous. </t>
  </si>
  <si>
    <t>צּוֹרֶך</t>
  </si>
  <si>
    <t xml:space="preserve">tsorek (tso'-rek) n-m.
1. need
[from an unused root meaning to need]
KJV: need. </t>
  </si>
  <si>
    <t>צְּרִיַח</t>
  </si>
  <si>
    <t xml:space="preserve">tsriyach (tser-ee'-akh) n-m.
1. a citadel
[from H6873 in the sense of clearness of vision]
KJV: high place, hold. 
Root(s): H6873 </t>
  </si>
  <si>
    <t>צּוֹרִי</t>
  </si>
  <si>
    <t xml:space="preserve">Tsoriy (tso-ree') adj.
1. a Tsorite or inhabitant of Tsor (i.e. Syrian)
[patrial from H6865]
KJV: (man) of Tyre. 
Root(s): H6865 </t>
  </si>
  <si>
    <t>צְּרִי צֳּרִי</t>
  </si>
  <si>
    <t xml:space="preserve">tsriy (tser-ee') (or tsoriy {tsor-ee'}) n-m.
1. distillation, i.e. balsam
[from an unused root meaning to crack (as by pressure), hence, to leak]
KJV: balm. </t>
  </si>
  <si>
    <t>צְּרִי</t>
  </si>
  <si>
    <t xml:space="preserve">Tsriy (tser-ee') n/p.
1. Tseri, an Israelite
[the same as H6875]
KJV: Zeri. 
Root(s): H6875 
Compare: H3340 </t>
  </si>
  <si>
    <t>צָּרַח</t>
  </si>
  <si>
    <t xml:space="preserve">tsarach (tsaw-rakh') v.
1. to be clear (in tone, i.e. shrill), i.e. to whoop
[a primitive root]
KJV: cry, roar. </t>
  </si>
  <si>
    <t>צְּרוֹר צְּרוֹר</t>
  </si>
  <si>
    <t xml:space="preserve">tsrowr (tser-ore') (or (shorter) tsror {tser-ore'}) n-m.
1. a parcel (as packed up)
2. also a kernel or particle (as if a package)
[from H6887]
KJV: bag, X bendeth, bundle, least grain, small stone. 
Root(s): H6887 </t>
  </si>
  <si>
    <t>צְּרוּעָה</t>
  </si>
  <si>
    <t xml:space="preserve">Tsruw`ah (tser-oo-aw') n/p.
1. leprous
2. Tseruah, an Israelitess
[feminine passive participle of H6879]
KJV: Zeruah. 
Root(s): H6879 </t>
  </si>
  <si>
    <t>צְּרוּיָה</t>
  </si>
  <si>
    <t xml:space="preserve">Tsruwyah (tser-oo-yaw') n/p.
1. wounded
2. Tserujah, an Israelitess
[feminine passive participle from the same as H6875]
KJV: Zeruiah. 
Root(s): H6875 </t>
  </si>
  <si>
    <t>צָּרָה</t>
  </si>
  <si>
    <t xml:space="preserve">tsarah (tsaw-raw') n-f.
1. tightness (i.e. figuratively, trouble)
2. transitively, a female rival
[feminine of H6862]
KJV: adversary, adversity, affliction, anguish, distress, tribulation, trouble. 
Root(s): H6862 </t>
  </si>
  <si>
    <t>צְּרֵדָה צְּרֵדָתָה</t>
  </si>
  <si>
    <t xml:space="preserve">Tsredah (tser-ay-daw') (or Tsredathah {tser-ay-daw'-thaw}) n/l.
1. puncture
2. Tseredah, a place in Israel
[apparently from an unused root meaning to pierce]
KJV: Zereda, Zeredathah. </t>
  </si>
  <si>
    <t>צָּרֶבֶת</t>
  </si>
  <si>
    <t xml:space="preserve">tsarebeth (tsaw-reh'-beth) adj.
1. conflagration (of fire or disease)
[from H6686]
KJV: burning, inflammation. 
Root(s): H6686 </t>
  </si>
  <si>
    <t>צָּרַב</t>
  </si>
  <si>
    <t xml:space="preserve">tsarab (tsaw-rab') v.
1. to burn
[a primitive root]
KJV: burn. </t>
  </si>
  <si>
    <t>צּוֹר צּוֹר</t>
  </si>
  <si>
    <t xml:space="preserve">Tsor (tsore) (or Tsowr {tsore}) n/l.
1. a rock
2. Tsor, a place in Israel
[the same as H6864]
KJV: Tyre, Tyrus. 
Root(s): H6864 </t>
  </si>
  <si>
    <t>צּוֹר</t>
  </si>
  <si>
    <t xml:space="preserve">tsor (tsore) n-m.
1. a stone (as if pressed hard or to a point)
2. (by implication, of use) a knife
[from H6696]
KJV: flint, sharp stone. 
Root(s): H6696 </t>
  </si>
  <si>
    <t>צֵּר</t>
  </si>
  <si>
    <t xml:space="preserve">Tser (tsare) n/l.
1. rock
2. Tser, a place in Israel
[from H6887]
KJV: Zer. 
Root(s): H6887 </t>
  </si>
  <si>
    <t>צַּר צָּר</t>
  </si>
  <si>
    <t xml:space="preserve">tsar (tsar) (or tsar {tsawr}) adj.
1. narrow
2. (as a noun) a tight place (usually figuratively, i.e. trouble)
3. also a pebble (as in H6864)
4. (transitive) an opponent (as crowding)
[from H6887]
KJV: adversary, afflicted(-tion), anguish, close, distress, enemy, flint, foe, narrow, small, sorrow, strait, tribulation, trouble. 
Root(s): H6887 
See also: H6864 </t>
  </si>
  <si>
    <t>צִּקלוֹן</t>
  </si>
  <si>
    <t xml:space="preserve">tsiqlon (tsik-lone') n-m.
1. a sack (as tied at the mouth)
[from an unused root meaning to wind]
KJV: husk. </t>
  </si>
  <si>
    <t>צִּקלַג צִּיקְלַג</t>
  </si>
  <si>
    <t xml:space="preserve">Tsiqlag (tsik-lag') (or Tsiyqlag (1 Chronicles 12) n/l.
1. Tsiklag or Tsikelag, a place in Israel
[of uncertain derivation]
KJV: Ziklag. 
See also: H20 </t>
  </si>
  <si>
    <t>צְּפָתָה</t>
  </si>
  <si>
    <t xml:space="preserve">Tsphathah (tsef-aw'-thaw) n/l.
1. Tsephathah, a place in Israel
[the same as H6857]
KJV: Zephathah. 
Root(s): H6857 </t>
  </si>
  <si>
    <t>צֶּפֶת</t>
  </si>
  <si>
    <t xml:space="preserve">tsepheth (tseh'-feth) n-f.
1. a capital of a column
[from an unused root meaning to encircle]
KJV: chapiter. </t>
  </si>
  <si>
    <t>צְּפַת</t>
  </si>
  <si>
    <t xml:space="preserve">Tsphath (tsef-ath') n/l.
1. watch-tower
2. Tsephath, a place in Israel
[from H6822]
KJV: Zephath. 
Root(s): H6822 </t>
  </si>
  <si>
    <t>צִּפּוֹרֶן</t>
  </si>
  <si>
    <t xml:space="preserve">tsipporen (tsip-po'-ren) n-m.
1. (properly) a claw, i.e. (human) nail
2. also the point of a style (or pen, tipped with adamant)
[from H6852 (in the denominative sense (from H6833) of scratching)]
KJV: nail, point. 
Root(s): H6852, H6833 </t>
  </si>
  <si>
    <t>צִּפּוֹרָה</t>
  </si>
  <si>
    <t xml:space="preserve">Tsipporah (tsip-po-raw') n/p.
1. bird
2. Tsipporah, Moses' wife
[feminine of H6833]
KJV: Zipporah. 
Root(s): H6833 </t>
  </si>
  <si>
    <t>צְּפַרדֵַּע</t>
  </si>
  <si>
    <t xml:space="preserve">tsphardea` (tsef-ar-day'-ah) n-f.
1. a marsh-leaper, i.e. frog
[from H6852 and a word elsewhere unused meaning a swamp]
KJV: frog. 
Root(s): H6852 </t>
  </si>
  <si>
    <t>צְּפַר</t>
  </si>
  <si>
    <t xml:space="preserve">tsphar (tsef-ar') n-m.
1. a bird
[(Aramaic) corresponding to H6833]
KJV: bird. 
Root(s): H6833 </t>
  </si>
  <si>
    <t>צָּפַר</t>
  </si>
  <si>
    <t xml:space="preserve">tsaphar (tsaw-far') v.
1. to skip about, i.e. return
[a primitive root]
KJV: depart early. </t>
  </si>
  <si>
    <t>צַּפצָּפָה</t>
  </si>
  <si>
    <t xml:space="preserve">tsaphtsaphah (tsaf-tsaw-faw') n-f.
1. a willow (as growing in overflowed places)
[from H6687]
KJV: willow tree. 
Root(s): H6687 </t>
  </si>
  <si>
    <t>צָּפַף</t>
  </si>
  <si>
    <t xml:space="preserve">tsaphaph (tsaw-faf') v.
1. to coo or chirp (as a bird)
[a primitive root]
KJV: chatter, peep, whisper. </t>
  </si>
  <si>
    <t>צְּפִעָה</t>
  </si>
  <si>
    <t xml:space="preserve">tsphi`ah (tsef-ee-aw') n-f.
1. an outcast thing
[feminine from the same as H6848]
KJV: issue. 
Root(s): H6848 </t>
  </si>
  <si>
    <t>צֶּפַע צִּפעוֹנִי</t>
  </si>
  <si>
    <t xml:space="preserve">tsepha` (tseh'-fah; or tsiph&lt;oniy {tsif-o-nee') n-m.
1. a viper (as thrusting out the tongue, i.e. hissing)
[from an unused root meaning to extrude]
KJV: adder, cockatrice. </t>
  </si>
  <si>
    <t>צָּפנַת פַּענֵַח</t>
  </si>
  <si>
    <t xml:space="preserve">Tsophnath Pa`neach (tsof-nath' pah-nay'-akh) n/p.
1. Tsophnath-Paneach, Joseph's Egyptian name
[of Egyptian derivation]
KJV: Zaphnath-paaneah. </t>
  </si>
  <si>
    <t>צְּפַניָה צְּפַניָהוּ</t>
  </si>
  <si>
    <t xml:space="preserve">Tsphanyah (tsef-an-yaw') (or Tsphanyahuw {tsef-an-yaw'-hoo}) n/p.
1. Jah has secreted
2. Tsephanjah, the name of four Israelites
[from H6845 and H3050]
KJV: Zephaniah. 
Root(s): H6845, H3050 </t>
  </si>
  <si>
    <t>צָּפַן</t>
  </si>
  <si>
    <t xml:space="preserve">tsaphan (tsaw-fan') v.
1. to hide (by covering over)
2. (by implication) to hoard or reserve
3. (figuratively) to deny
4. (specifically, positively) to protect
5. (specifically, negatively) to lurk
[a primitive root]
KJV: esteem, hide(-den one, self), lay up, lurk (be set) privily, (keep) secret(-ly, place). </t>
  </si>
  <si>
    <t>צָּפִיתּ</t>
  </si>
  <si>
    <t xml:space="preserve">tsaphiyth (tsaw-feeth') n-f.
1. a sentry
[from H6822]
KJV: watchtower. 
Root(s): H6822 </t>
  </si>
  <si>
    <t>צְּפִירָה</t>
  </si>
  <si>
    <t xml:space="preserve">tsphiyrah (tsef-ee-raw') n-f.
1. a crown (as encircling the head)
2. also a turn of affairs (i.e. mishap)
[feminine formed like H6842]
KJV: diadem, morning. 
Root(s): H6842 </t>
  </si>
  <si>
    <t>צָּפִיר</t>
  </si>
  <si>
    <t xml:space="preserve">tsaphiyr (tsaw-feer') n-m.
1. a male goat (as prancing)
[from H6852]
KJV: (he) goat. 
Root(s): H6852 </t>
  </si>
  <si>
    <t>צְּפִיר</t>
  </si>
  <si>
    <t xml:space="preserve">tsphiyr (tsef-eer') n-m.
1. a he-goat
[(Aramaic) corresponding to H6842]
KJV: he (goat). 
Root(s): H6842 </t>
  </si>
  <si>
    <t>צָּפִין</t>
  </si>
  <si>
    <t xml:space="preserve">tsaphiyn (tsaw-feen') n-m.
1. a treasure (as hidden)
[from H6845]
KJV: hid. 
Root(s): H6845 </t>
  </si>
  <si>
    <t>צּוֹפִים</t>
  </si>
  <si>
    <t xml:space="preserve">Tsophiym (tso-feem') n/l.
1. watchers
2. Tsophim, a place East of the Jordan
[plural of active participle of H6822]
KJV: Zophim. 
Root(s): H6822 </t>
  </si>
  <si>
    <t>צַּפִּיחִת</t>
  </si>
  <si>
    <t xml:space="preserve">tsappiychith (tsap-pee-kheeth') n-f.
1. a flat thin cake
[from the same as H6835]
KJV: wafer. 
Root(s): H6835 </t>
  </si>
  <si>
    <t>צִּפיוֹן</t>
  </si>
  <si>
    <t xml:space="preserve">Tsiphyown (tsif-yone') n/p.
1. watch-tower
2. Tsiphjon, an Israelite
[from H6822]
KJV: Ziphion. 
Root(s): H6822 
Compare: H6827 </t>
  </si>
  <si>
    <t>צְּפִיָה</t>
  </si>
  <si>
    <t xml:space="preserve">tsphiyah (tsef-ee-yaw') n-f.
1. watchfulness
[from H6822]
KJV: watching. 
Root(s): H6822 </t>
  </si>
  <si>
    <t>צַּפַּחַת</t>
  </si>
  <si>
    <t xml:space="preserve">tsappachath (tsap-pakh'-ath) n-f.
1. a saucer (as flat)
[from an unused root meaning to expand]
KJV: cruse. </t>
  </si>
  <si>
    <t>צִּפּוֹר</t>
  </si>
  <si>
    <t xml:space="preserve">Tsippowr (tsip-pore') n/p.
1. Tsippor, a Moabite
[the same as H6833]
KJV: Zippor. 
Root(s): H6833 </t>
  </si>
  <si>
    <t>צִּפּוֹר צִּפּוֹר</t>
  </si>
  <si>
    <t xml:space="preserve">tsippowr (tsip-pore') (or tsippor {tsip-pore'}) n-f.
1. a little bird (as hopping)
[from H6852]
KJV: bird, fowl, sparrow. 
Root(s): H6852 </t>
  </si>
  <si>
    <t>צְּפוַּע</t>
  </si>
  <si>
    <t xml:space="preserve">tsphuwa` (tsef-oo'-ah) n-m.
1. excrement (as protruded)
[from the same as H6848]
KJV: dung. 
Root(s): H6848 </t>
  </si>
  <si>
    <t>צְּפוֹנִי</t>
  </si>
  <si>
    <t xml:space="preserve">Tsphowniy (tsef-o-nee') adj.
1. a Tsephonite, or (collectively) descendants of Tsephon
[patronymically from H6827]
KJV: Zephonites. 
Root(s): H6827 </t>
  </si>
  <si>
    <t>tsphowniy (tsef-o-nee') adj.
1. northern
[from H6828]
KJV: northern. 
Root(s): H6828</t>
  </si>
  <si>
    <t>צָּפוֹן</t>
  </si>
  <si>
    <t xml:space="preserve">Tsaphown (tsaw-fone') n/l.
1. boreal
2. Tsaphon, a place in Israel
[the same as H6828]
KJV: Zaphon. 
Root(s): H6828 </t>
  </si>
  <si>
    <t>צָּפוֹן צָּפוֹן</t>
  </si>
  <si>
    <t xml:space="preserve">tsaphown (tsaw-fone') (or tsaphon {tsaw-fone'}) n-f.
1. (properly) hidden, i.e. dark
2. used only of the north as a quarter (gloomy and unknown)
[from H6845]
KJV: north(-ern, side, -ward, wind). 
Root(s): H6845 </t>
  </si>
  <si>
    <t>צְּפוֹן</t>
  </si>
  <si>
    <t xml:space="preserve">Tsphown (tsef-one') n/p.
1. Tsephon, an Israelite
[probably for H6837]
KJV: Zephon. 
Root(s): H6837 </t>
  </si>
  <si>
    <t>צִּפּוּי</t>
  </si>
  <si>
    <t>tsippuwy (tsip-poo'-ee) n-m.
1. encasement (with metal)
[from H6823]
KJV: covering, overlaying. 
Root(s): H6823</t>
  </si>
  <si>
    <t>צְּפוֹ צְּפִי</t>
  </si>
  <si>
    <t xml:space="preserve">Tsphow (tsef-o') (or Tsphiy {tsef-ee'}) n/p.
1. observant
2. Tsepho or Tsephi, an Idumaean
[from H6822]
KJV: Zephi, Zepho. 
Root(s): H6822 </t>
  </si>
  <si>
    <t>צָּפָה</t>
  </si>
  <si>
    <t xml:space="preserve">tsaphah (tsaw-faw') n-f.
1. an inundation (as covering)
[from H6823]
KJV: X swimmest. 
Root(s): H6823 </t>
  </si>
  <si>
    <t xml:space="preserve">tsaphah (tsaw-faw') v.
1. to sheet over (especially with metal)
[a primitive root (probably identical with H6822 through the idea of expansion in outlook, transferring to action)]
KJV: cover, overlay. 
Root(s): H6822 </t>
  </si>
  <si>
    <t xml:space="preserve">tsaphah (tsaw-faw') v.
1. (properly) to lean forward, i.e. to peer into the distance
2. (by implication) to observe, await
[a primitive root]
KJV: behold, espy, look up (well), wait for, (keep the) watch(-man). </t>
  </si>
  <si>
    <t>צָּפַד</t>
  </si>
  <si>
    <t xml:space="preserve">tsaphad (tsaw-fad') v.
1. to adhere
[a primitive root]
KJV: cleave. </t>
  </si>
  <si>
    <t>צּוֹעַר</t>
  </si>
  <si>
    <t xml:space="preserve">Tso`ar (tso'ar) n/l.
1. little
2. Tsoar, a place East of the Jordan
[from H6819]
KJV: Zoar. 
Root(s): H6819 </t>
  </si>
  <si>
    <t>צָּעַר</t>
  </si>
  <si>
    <t xml:space="preserve">tsa`ar (tsaw-ar') v.
1. to be small, i.e. (figuratively) ignoble
[a primitive root]
KJV: be brought low, little one, be small. </t>
  </si>
  <si>
    <t>צַּעֲקָה</t>
  </si>
  <si>
    <t xml:space="preserve">tsa`aqah (tsah-ak-aw') n-f.
1. a shriek
[from H6817]
KJV: cry(-ing). 
Root(s): H6817 </t>
  </si>
  <si>
    <t>צָּעַק</t>
  </si>
  <si>
    <t xml:space="preserve">tsa`aq (tsaw-ak') v.
1. to shriek
2. (by implication) to proclaim (an assembly)
[a primitive root]
KJV: X at all, call together, cry (out), gather (selves) (together). </t>
  </si>
  <si>
    <t>צַּעצּוַּע</t>
  </si>
  <si>
    <t xml:space="preserve">tsa`tsua` (tsah-tsoo'-ah) n-m.
1. sculpture
[from an unused root meaning to bestrew with carvings]
KJV: image (work). </t>
  </si>
  <si>
    <t>צַּעֲנַנִּים צַּעֲנַיִם</t>
  </si>
  <si>
    <t xml:space="preserve">Tsa`ananniym (tsah-an-an-neem') (or (dual) Tsaeanayim {tsah-an-ah'-yim}) n/l.
1. removals
2. Tsaanannim or Tsaanajim, a place in Israel
[plural from H6813]
KJV: Zaannannim, Zaanaim. 
Root(s): H6813 </t>
  </si>
  <si>
    <t>צּוֹעַן</t>
  </si>
  <si>
    <t xml:space="preserve">Tso`an (tso'-an) n/l.
1. Tsoan, a place in Egypt
[of Egyptian derivation]
KJV: Zoan. </t>
  </si>
  <si>
    <t>צָּעַן</t>
  </si>
  <si>
    <t xml:space="preserve">tsa`an (tsaw-an') v.
1. to load up (beasts), i.e. to migrate
[a primitive root]
KJV: be taken down. </t>
  </si>
  <si>
    <t>צְּעִירָה</t>
  </si>
  <si>
    <t xml:space="preserve">ts`iyrah (tseh-ee-raw') n-f.
1. smallness (of age), i.e. juvenility
[feminine of H6810]
KJV: youth. 
Root(s): H6810 </t>
  </si>
  <si>
    <t>צָּעִיר</t>
  </si>
  <si>
    <t xml:space="preserve">Tsa`iyr (tsaw-eer') n/l.
1. Tsair, a place in Idumaea
[the same as H6810]
KJV: Zair. 
Root(s): H6810 </t>
  </si>
  <si>
    <t>צָּעִיר צָּעוֹר</t>
  </si>
  <si>
    <t xml:space="preserve">tsa`iyr (tsaw-eer') (or tsanowr {tsaw-ore'}) adj.
1. little
2. (in number) few
3. (in age) young, (in value) ignoble
[from H6819]
KJV: least, little (one), small (one), + young(-er, -est). 
Root(s): H6819 </t>
  </si>
  <si>
    <t>צָּעִיף</t>
  </si>
  <si>
    <t xml:space="preserve">tsa`iyph (tsaw-eef') n-m.
1. a veil
[from an unused root meaning to wrap over]
KJV: vail. </t>
  </si>
  <si>
    <t>צָּעָה</t>
  </si>
  <si>
    <t xml:space="preserve">tsa`ah (tsaw-aw') v.
1. to tip over (for the purpose of spilling or pouring out)
2. (figuratively) to depopulate
3. (by implication) to imprison or conquer
4. (reflexively) to lie down (for coitus)
[a primitive root]
KJV: captive exile, travelling, (cause to) wander(-er). </t>
  </si>
  <si>
    <t>צְּעָדָה</t>
  </si>
  <si>
    <t xml:space="preserve">ts`adah (tseh-aw-daw') n-f.
1. a march
2. (concretely) an (ornamental) ankle-chain
[feminine of H6806]
KJV: going, ornament of the legs. 
Root(s): H6806 </t>
  </si>
  <si>
    <t>צַּעַד</t>
  </si>
  <si>
    <t xml:space="preserve">tsa`ad (tsah'-ad) n-m.
1. a pace or regular step
[from H6804]
KJV: pace, step. 
Root(s): H6804 </t>
  </si>
  <si>
    <t>צָּעַד</t>
  </si>
  <si>
    <t xml:space="preserve">tsa`ad (tsaw-ad') v.
1. to pace, i.e. step regularly
2. (upward) to mount
3. (along) to march
4. (down and causatively) to hurl
[a primitive root]
KJV: bring, go, march (through), run over. </t>
  </si>
  <si>
    <t>צַּנתָּרָה</t>
  </si>
  <si>
    <t xml:space="preserve">tsantarah (tsan-taw-raw') n-f.
1. a tube
[probably from the same as H6794]
KJV: pipe. 
Root(s): H6794 </t>
  </si>
  <si>
    <t>צִּנצֶּנֶת</t>
  </si>
  <si>
    <t xml:space="preserve">tsintseneth (tsin-tseh'-neth) n-f.
1. a vase (probably a vial tapering at the top)
[from the same as H6791]
KJV: pot. 
Root(s): H6791 </t>
  </si>
  <si>
    <t>צְּנֵפָה</t>
  </si>
  <si>
    <t xml:space="preserve">tsnephah (tsen-ay-faw') n-f.
1. a ball
[from H6801]
KJV: X toss. 
Root(s): H6801 </t>
  </si>
  <si>
    <t>צָּנַף</t>
  </si>
  <si>
    <t xml:space="preserve">tsanaph (tsaw-naf') v.
1. to wrap, i.e. roll or dress
[a primitive root]
KJV: be attired, X surely, violently turn. </t>
  </si>
  <si>
    <t>צָּנַע</t>
  </si>
  <si>
    <t xml:space="preserve">tsana` (tsaw-nah') v.
1. to humiliate
[a primitive root]
KJV: humbly, lowly. </t>
  </si>
  <si>
    <t>אב</t>
  </si>
  <si>
    <t>אבב</t>
  </si>
  <si>
    <t>אבד</t>
  </si>
  <si>
    <t>אבה</t>
  </si>
  <si>
    <t>אבס</t>
  </si>
  <si>
    <t>אב אל</t>
  </si>
  <si>
    <t>אב אסף</t>
  </si>
  <si>
    <t>אב גבע</t>
  </si>
  <si>
    <t>אבר</t>
  </si>
  <si>
    <t>ברך</t>
  </si>
  <si>
    <t>אבל</t>
  </si>
  <si>
    <t>בנה</t>
  </si>
  <si>
    <t>אבן</t>
  </si>
  <si>
    <t>אבץ</t>
  </si>
  <si>
    <t>אבק</t>
  </si>
  <si>
    <t>אגג</t>
  </si>
  <si>
    <t>אגר</t>
  </si>
  <si>
    <t>אגל</t>
  </si>
  <si>
    <t>אגם</t>
  </si>
  <si>
    <t>נגן</t>
  </si>
  <si>
    <t>נגף</t>
  </si>
  <si>
    <t>A</t>
  </si>
  <si>
    <t>גרף</t>
  </si>
  <si>
    <t>אוד</t>
  </si>
  <si>
    <t>אדב</t>
  </si>
  <si>
    <t>מתק</t>
  </si>
  <si>
    <t>ספח</t>
  </si>
  <si>
    <t>צְּנָן</t>
  </si>
  <si>
    <t xml:space="preserve">Tsnan (tsen-awn') n/l.
1. Tsenan, a place near Israel
[probably for H6630]
KJV: Zenan. 
Root(s): H6630 </t>
  </si>
  <si>
    <t>צָּנַם</t>
  </si>
  <si>
    <t xml:space="preserve">tsanam (tsaw-nam') v.
1. to blast or shrink
[a primitive root]
KJV: withered. </t>
  </si>
  <si>
    <t>צָּנִיף צָּנוֹף צָּנִיפָה</t>
  </si>
  <si>
    <t xml:space="preserve">tsaniyph (tsaw-neef') (or tsanowph {tsaw-nofe'} or (feminine) tsaniyphah {tsaw-nee-faw'};) n-m.
1. a head-dress (i.e. piece of cloth wrapped around)
[from H6801]
KJV: diadem, hood, mitre. 
Root(s): H6801 </t>
  </si>
  <si>
    <t>צָּנִין צָּנִן</t>
  </si>
  <si>
    <t xml:space="preserve">tsaniyn (tsaw-neen') (or tsanin {tsaw-neen'}) n-m.
1. a thorn
[from the same as H6791]
KJV: thorn. 
Root(s): H6791 </t>
  </si>
  <si>
    <t>צָּנַח</t>
  </si>
  <si>
    <t xml:space="preserve">tsanach (tsaw-nakh') v.
1. to alight
2. (transitive) to cause to descend, i.e. drive down
[a primitive root]
KJV: fasten, light (from off). </t>
  </si>
  <si>
    <t>צִּנּוּר</t>
  </si>
  <si>
    <t xml:space="preserve">tsinnuwr (tsin-noor') n-m.
1. a culvert
[from an unused root perhaps meaning to be hollow]
KJV: gutter, water-spout. </t>
  </si>
  <si>
    <t>צִּנָּה</t>
  </si>
  <si>
    <t xml:space="preserve">tsinnah (tsin-naw') n-f.
1. a hook (as pointed)
2. also a (large) shield (as if guarding by prickliness)
3. also cold (as piercing)
[feminine of H6791]
KJV: buckler, cold, hook, shield, target. 
Root(s): H6791 </t>
  </si>
  <si>
    <t>צּוֹנֵא צּוֹנֶה</t>
  </si>
  <si>
    <t xml:space="preserve">tsone' (tso-nay') (or tsoneh {tso-neh'}) n-m.
1. a flock
[for H6629]
KJV: sheep. 
Root(s): H6629 </t>
  </si>
  <si>
    <t>צֵּן</t>
  </si>
  <si>
    <t xml:space="preserve">tsen (tsane) n-m.
1. a thorn
2. (hence) a cactus-hedge
[from an unused root meaning to be prickly]
KJV: thorn. </t>
  </si>
  <si>
    <t>צִּן</t>
  </si>
  <si>
    <t xml:space="preserve">Tsin (tseen) n/l.
1. a crag
2. Tsin, a part of the Desert
[from an unused root meaning to prick]
KJV: Zin. </t>
  </si>
  <si>
    <t>צָּמַת</t>
  </si>
  <si>
    <t xml:space="preserve">tsamath (tsaw-math') v.
1. to extirpate (literally or figuratively)
[a primitive root]
KJV: consume, cut off, destroy, vanish. </t>
  </si>
  <si>
    <t>צַּמֶּרֶת</t>
  </si>
  <si>
    <t xml:space="preserve">tsammereth (tsam-meh'-reth) n-f.
1. fleeciness, i.e. foliage
[from the same as H6785]
KJV: highest branch, top. 
Root(s): H6785 </t>
  </si>
  <si>
    <t>צְּמָרַיִם</t>
  </si>
  <si>
    <t xml:space="preserve">Tsmarayim (tsem-aw-rah'-yim) n/l.
1. double fleece
2. Tsemarajim, a place in Israel
[dual of H6785]
KJV: Zemaraim. 
Root(s): H6785 </t>
  </si>
  <si>
    <t>צְּמָרִי</t>
  </si>
  <si>
    <t xml:space="preserve">Tsmariy (tsem-aw-ree') adj.
1. a Tsemarite or branch of the Canaanites
[patrial from an unused name of a place in Israel]
KJV: Zemarite. </t>
  </si>
  <si>
    <t>צֶּמֶר</t>
  </si>
  <si>
    <t xml:space="preserve">tsemer (tseh'-mer) n-m.
1. wool
[from an unused root probably meaning to be shaggy]
KJV: wool(-len). </t>
  </si>
  <si>
    <t>צָּמַק</t>
  </si>
  <si>
    <t xml:space="preserve">tsamaq (tsaw-mak') v.
1. to dry up
[a primitive root]
KJV: dry. </t>
  </si>
  <si>
    <t>צְּמִיתּוּת צְּמִתוּת</t>
  </si>
  <si>
    <t xml:space="preserve">tsmiythuth (tsem-ee-thooth') (or tsmithuth {tsem-ee-thooth'}) n-f.
1. excision, i.e. destruction
2. used only (adverbially) with prepositional prefix to extinction, i.e. perpetually
[from H6789]
KJV: ever. 
Root(s): H6789 </t>
  </si>
  <si>
    <t>צַּמִּים</t>
  </si>
  <si>
    <t xml:space="preserve">tsammiym (tsam-meem') n-m.
1. a noose (as fastening)
2. (figuratively) destruction
[from the same as H6777]
KJV: robber. 
Root(s): H6777 </t>
  </si>
  <si>
    <t>צָּמִידּ צָּמִד</t>
  </si>
  <si>
    <t xml:space="preserve">tsamiyd (tsaw-meed') (or tsamid {tsaw-meed'}) n-m.
1. a bracelet or arm-clasp
2. (generally) a lid
[from H6775]
KJV: bracelet, covering. 
Root(s): H6775 </t>
  </si>
  <si>
    <t>צֶּמַח</t>
  </si>
  <si>
    <t xml:space="preserve">tsemach (tseh'-makh) n-m.
1. (usually concrete) a sprout
{literal or figurative}
[from H6779]
KJV: branch, bud, that which (where) grew (upon), spring(-ing). 
Root(s): H6779 </t>
  </si>
  <si>
    <t>צָּמַח</t>
  </si>
  <si>
    <t xml:space="preserve">tsamach (tsaw-makh') v.
1. to sprout (transitive or intransitive, literal or figurative)
[a primitive root]
KJV: bear, bring forth, (cause to, make to) bud (forth), (cause to, make to) grow (again, up), (cause to) spring (forth, up). </t>
  </si>
  <si>
    <t>צַּמּוּק</t>
  </si>
  <si>
    <t xml:space="preserve">tsammuwq (tsam-mook') n-m.
1. a cake of dried grapes
[from H6784]
KJV: bunch (cluster) of raisins. 
Root(s): H6784 </t>
  </si>
  <si>
    <t>צַּמָּה</t>
  </si>
  <si>
    <t xml:space="preserve">tsammah (tsam-maw') n-f.
1. a veil
[from an unused root meaning to fasten on]
KJV: locks. </t>
  </si>
  <si>
    <t>צֶּמֶד</t>
  </si>
  <si>
    <t xml:space="preserve">tsemed (tseh'-med) n-m.
1. hence, an acre (i.e. day's task for a yoke of cattle to plough)
[a yoke or team (i.e. pair)]
KJV: acre, couple, X together, two (donkeys), yoke (of oxen). </t>
  </si>
  <si>
    <t>צָּמַד</t>
  </si>
  <si>
    <t xml:space="preserve">tsamad (tsaw-mad') v.
1. to link, i.e. gird
2. (figuratively) to serve, (mentally) contrive
[a primitive root]
KJV: fasten, frame, join (self). </t>
  </si>
  <si>
    <t>צִּמָּאוֹן</t>
  </si>
  <si>
    <t xml:space="preserve">tsimma'own (tsim-maw-one') n-m.
1. a thirsty place, i.e. desert
[from H6771]
KJV: drought, dry ground, thirsty land. 
Root(s): H6771 </t>
  </si>
  <si>
    <t>צִּמאָה</t>
  </si>
  <si>
    <t xml:space="preserve">tsim'ah (tsim-aw') n-f.
1. thirst (figuratively, of libidinousnes)
[feminine of H6772]
KJV: thirst. 
Root(s): H6772 </t>
  </si>
  <si>
    <t>צָּמָא</t>
  </si>
  <si>
    <t xml:space="preserve">tsama' (tsaw-maw') n-m.
1. thirst (literally or figuratively)
[from H6770]
KJV: thirst(-y). 
Root(s): H6770 </t>
  </si>
  <si>
    <t>צָּמֵא</t>
  </si>
  <si>
    <t xml:space="preserve">tsame' (tsaw-may') adj.
1. thirsty (literally or figuratively)
[from H6770]
KJV: (that) thirst(-eth, -y). 
Root(s): H6770 </t>
  </si>
  <si>
    <t xml:space="preserve">tsame' (tsaw-may') v.
1. to thirst (literally or figuratively)
[a primitive root]
KJV: (be a-, suffer) thirst(-y). </t>
  </si>
  <si>
    <t>צִּלְּתַי</t>
  </si>
  <si>
    <t xml:space="preserve">Tsillthay (tsil-leth-ah'-ee) n/p.
1. shady
2. Tsillethai, the name of two Israelites
[from the feminine of H6738]
KJV: Zilthai. 
Root(s): H6738 </t>
  </si>
  <si>
    <t>צֶּלֶק</t>
  </si>
  <si>
    <t xml:space="preserve">Tseleq (tseh'-lek) n/p.
1. fissure
2. Tselek, an Israelite
[from an unused root meaning to split]
KJV: Zelek. </t>
  </si>
  <si>
    <t>צְּלָצַל</t>
  </si>
  <si>
    <t xml:space="preserve">tslatsal (tsel-aw-tsal') n-m.
1. a clatter
2. (abstractly) whirring (of wings)
3. (concretely) a cricket
4. (as rattling) a harpoon
5. (as clanging) a cymbal
[from H6750 reduplicated]
KJV: cymbal, locust, shadowing, spear. 
Root(s): H6750 </t>
  </si>
  <si>
    <t>צֶּלצַּח</t>
  </si>
  <si>
    <t xml:space="preserve">Tseltsach (tsel-tsakh') n/l.
1. clear shade
2. Tseltsach, a place in Israel
[from H6738 and H6703]
KJV: Zelzah. 
Root(s): H6738, H6703 </t>
  </si>
  <si>
    <t>צְּלָפחָד</t>
  </si>
  <si>
    <t xml:space="preserve">Tslophchad (tsel-of-chawd') n/p.
1. Tselophchad, an Israelite
[from the same as H6764 and H259]
KJV: Zelophehad. 
Root(s): H6764, H259 </t>
  </si>
  <si>
    <t>צָּלָף</t>
  </si>
  <si>
    <t xml:space="preserve">Tsalaph (tsaw-lawf') n/p.
1. Tsalaph, an Israelite
[from an unused root of unknown meaning]
KJV: Zalaph. </t>
  </si>
  <si>
    <t>צֵּלָע צַּלעָה</t>
  </si>
  <si>
    <t xml:space="preserve">tsela` (tsay-law') (or (feminine) tsalTah {tsal-aw'}) n-f.
1. a rib (as curved), literally (of the body) or figuratively (of a door, i.e. leaf)
2. (hence) a side, literally (of a person) or figuratively (of an object or the sky, i.e. quarter)
3. architecturally, a (especially floor or ceiling) timber or plank (single or collective, i.e. a flooring)
[from H6760]
KJV: beam, board, chamber, corner, leaf, plank, rib, side (chamber). 
Root(s): H6760 </t>
  </si>
  <si>
    <t>צֶּלַע</t>
  </si>
  <si>
    <t xml:space="preserve">Tsela` (tseh'-lah) n/l.
1. Tsela, a place in Israel
[the same as H6761]
KJV: Zelah. 
Root(s): H6761 </t>
  </si>
  <si>
    <t xml:space="preserve">tsela` (tseh'-lah) n-m.
1. a limping or full (figuratively)
[from H6760]
KJV: adversity, halt(-ing). 
Root(s): H6760 </t>
  </si>
  <si>
    <t>צָּלַע</t>
  </si>
  <si>
    <t xml:space="preserve">tsala` (tsaw-lah') v.
1. used only as denominative from H6763, to limp (as if one-sided)
[a primitive root]
KJV: halt. 
See also: H6763 </t>
  </si>
  <si>
    <t>צַּלמוּנָּע</t>
  </si>
  <si>
    <t xml:space="preserve">Tsalmunna` (tsal-moon-naw') n/p.
1. shade has been denied
2. Tsalmunna, a Midianite
[from H6738 and H4513]
KJV: Zalmunna. 
Root(s): H6738, H4513 </t>
  </si>
  <si>
    <t>צַּלמוֹנָה</t>
  </si>
  <si>
    <t xml:space="preserve">Tsalmonah (tsal-mo-naw') n/l.
1. shadiness
2. Tsalmonah, a place in the Desert
[feminine of H6757]
KJV: Zalmonah. 
Root(s): H6757 </t>
  </si>
  <si>
    <t>צַּלמָוֶת</t>
  </si>
  <si>
    <t xml:space="preserve">tsalmaveth (tsal-maw'-veth) n-m.
1. shade of death, i.e. the grave (figuratively, calamity)
[from H6738 and H4194]
KJV: shadow of death. 
Root(s): H6738, H4194 </t>
  </si>
  <si>
    <t>צַּלמוֹן</t>
  </si>
  <si>
    <t xml:space="preserve">Tsalmown (tsal-mone') n/l.
1. shady
2. Tsalmon, the name of a place in Israel and of an Israelite
[from H6754]
KJV: Zalmon. 
Root(s): H6754 </t>
  </si>
  <si>
    <t>צֶּלֶם צְּלֶם</t>
  </si>
  <si>
    <t xml:space="preserve">tselem (tseh'-lem) ((Aramaic) or tslem (Aramaic) {tsel-em'}) n-m.
1. an idolatrous figure
[corresponding to H6754]
KJV: form, image. 
Root(s): H6754 </t>
  </si>
  <si>
    <t>צֶּלֶם</t>
  </si>
  <si>
    <t xml:space="preserve">tselem (tseh'-lem) n-m.
1. a phantom, i.e. (figuratively) illusion, resemblance
2. (hence) a representative figure, especially an idol
[from an unused root meaning to shade]
KJV: image, vain shew. </t>
  </si>
  <si>
    <t>צְּלֶלפּוֹנִי</t>
  </si>
  <si>
    <t xml:space="preserve">Tslelpowniy (tsel-el-po-nee') n/p.
1. shade-facing
2. Tselelponi, an Israelitess
[from H6752 and the active participle of H6437]
KJV: Hazelelponi (including the article). 
Root(s): H6752, H6437 </t>
  </si>
  <si>
    <t>צֵּלֶל</t>
  </si>
  <si>
    <t xml:space="preserve">tselel (tsay'-lel) n-m.
1. shade
[from H6751]
KJV: shadow. 
Root(s): H6751 </t>
  </si>
  <si>
    <t>צָּלַל</t>
  </si>
  <si>
    <t xml:space="preserve">tsalal (tsaw-lal') v.
1. to shade, as twilight or an opaque object
[a primitive root (identical with H6749 through the idea of hovering over)]
KJV: begin to be dark, shadowing. 
Root(s): H6749 
Compare: H6754 </t>
  </si>
  <si>
    <t xml:space="preserve">tsalal (tsaw-lal') v.
1. to tinkle, i.e. rattle together (as the ears in reddening with shame, or the teeth in chattering with fear)
[a primitive root (identical with H6749 through the idea of vibration)]
KJV: quiver, tingle. 
Root(s): H6749 </t>
  </si>
  <si>
    <t xml:space="preserve">tsalal (tsaw-lal') v.
1. (properly) to tumble down, i.e. settle by a waving motion
[a primitive root]
KJV: sink. 
Compare: H6750, H6751 </t>
  </si>
  <si>
    <t>צָּלִי</t>
  </si>
  <si>
    <t xml:space="preserve">tsaliy (tsaw-lee') adj.
1. roasted
[passive participle of H6740]
KJV: roast. 
Root(s): H6740 </t>
  </si>
  <si>
    <t>צַּלַּחַת</t>
  </si>
  <si>
    <t xml:space="preserve">tsallachath (tsal-lakh'-ath) n-f.
1. something advanced or deep, i.e. a bowl
2. (figuratively) the bosom
[from H6743]
KJV: bosom, dish. 
Root(s): H6743 </t>
  </si>
  <si>
    <t>צְּלוֹחִיתּ</t>
  </si>
  <si>
    <t xml:space="preserve">tslochiyth (tsel-o-kheeth') n-f.
1. something prolonged or tall, i.e. a vial or salt-cellar
[from H6743]
KJV: cruse. 
Root(s): H6743 </t>
  </si>
  <si>
    <t>צֵּלָחָה</t>
  </si>
  <si>
    <t xml:space="preserve">tselachah (tsay-law-khaw') n-f.
1. something protracted or flattened out, i.e. a platter
[from H6743]
KJV: pan. 
Root(s): H6743 </t>
  </si>
  <si>
    <t>צְּלַח</t>
  </si>
  <si>
    <t xml:space="preserve">tslach (tsel-akh') v.
1. to advance (transitive or intransitive)
[(Aramaic) corresponding to H6743]
KJV: promote, prosper. 
Root(s): H6743 </t>
  </si>
  <si>
    <t>צָּלַח צָּלֵַח</t>
  </si>
  <si>
    <t xml:space="preserve">tsalach (tsaw-lakh') (or tsaleach {tsaw-lay'-akh}) v.
1. to push forward, in various senses (literal or figurative, transitive or intransitive)
[a primitive root]
KJV: break out, come (mightily), go over, be good, be meet, be profitable, (cause to, effect, make to, send) prosper(-ity, -ous, - ously). </t>
  </si>
  <si>
    <t>צְּלוּל</t>
  </si>
  <si>
    <t xml:space="preserve">tsluwl (tsel-ool') n-m.
1. a (round or flattened) cake
[from H6749 in the sense of rolling]
KJV: cake. 
Root(s): H6749 </t>
  </si>
  <si>
    <t>צִּלָּה</t>
  </si>
  <si>
    <t xml:space="preserve">Tsillah (tsil-law') n/p.
1. Tsillah, an antediluvian woman
[feminine of H6738]
KJV: Zillah. 
Root(s): H6738 </t>
  </si>
  <si>
    <t>צָּלָה</t>
  </si>
  <si>
    <t xml:space="preserve">tsalah (tsaw-law') v.
1. to roast
[a primitive root]
KJV: roast. </t>
  </si>
  <si>
    <t>צְּלָא</t>
  </si>
  <si>
    <t xml:space="preserve">tsla' (tsel-aw') v.
1. pray
[(Aramaic) probably corresponding to H6760 in the sense of bowing]
KJV: pray. 
Root(s): H6760 </t>
  </si>
  <si>
    <t>צֵּל</t>
  </si>
  <si>
    <t xml:space="preserve">tsel (tsale) n-m.
1. shade, whether literal or figurative
[from H6751]
KJV: defence, shade(-ow). 
Root(s): H6751 </t>
  </si>
  <si>
    <t>צָּיַר</t>
  </si>
  <si>
    <t xml:space="preserve">tsayar (tsaw-yar') v.
1. to make an errand, i.e. betake oneself
[a denominative from H6735 in the sense of ambassador]
KJV: make as if...had been ambassador. 
Root(s): H6735 </t>
  </si>
  <si>
    <t>צִּיר</t>
  </si>
  <si>
    <t xml:space="preserve">tsiyr (tseer) n-m.
1. a form (of beauty
2. as if pressed out, i.e. carved)
3. (hence) an (idolatrous) image
[the same as H6735]
KJV: beauty, idol. 
Root(s): H6735 </t>
  </si>
  <si>
    <t xml:space="preserve">tsiyr (tseer) n-m.
1. a hinge (as pressed in turning)
2. also a throe (as a phys. or mental pressure)
3. also a herald or errand-doer (as constrained by the principal)
[from H6696]
KJV: ambassador, hinge, messenger, pain, pang, sorrow. 
Root(s): H6696 
Compare: H6736 </t>
  </si>
  <si>
    <t>צִּיצִּת</t>
  </si>
  <si>
    <t xml:space="preserve">tsiytsith (tsee-tseeth') n-f.
1. a floral or wing-like projection, i.e. a forelock of hair, a tassel
[feminine of H6731]
KJV: fringe, lock. 
Root(s): H6731 </t>
  </si>
  <si>
    <t>צִּיצָּה</t>
  </si>
  <si>
    <t xml:space="preserve">tsiytsah (tsee-tsaw') n-m.
1. a flower
[feminine of H6731]
KJV: flower. 
Root(s): H6731 </t>
  </si>
  <si>
    <t>צִּיצּ</t>
  </si>
  <si>
    <t xml:space="preserve">Tsiyts (tseets) n/l.
1. bloom
2. Tsits, a place in Israel
[the same as H6731]
KJV: Ziz. 
Root(s): H6731 </t>
  </si>
  <si>
    <t>צִּיצּ צִּץ</t>
  </si>
  <si>
    <t xml:space="preserve">tsiyts (tseets) (or tsits {tseets}) n-m.
1. (properly) glistening, i.e. a burnished plate
2. also a flower (as bright-colored)
3. a wing (as gleaming in the air)
[from H6692]
KJV: blossom, flower, plate, wing. 
Root(s): H6692 </t>
  </si>
  <si>
    <t>צִּיעוֹר</t>
  </si>
  <si>
    <t xml:space="preserve">Tsiy`or (tsee-ore') n/l.
1. small
2. Tsior, a place in Israel
[from H6819]
KJV: Zior. 
Root(s): H6819 </t>
  </si>
  <si>
    <t>צִּינוֹק</t>
  </si>
  <si>
    <t xml:space="preserve">tsiynoq (tsee-noke') n-m.
1. the pillory
[from an unused root meaning to confine]
KJV: stocks. </t>
  </si>
  <si>
    <t>צִּיִי</t>
  </si>
  <si>
    <t xml:space="preserve">tsiyiy (tsee-ee') n-m.
1. a desert-dweller, i.e. nomad or wild beast
[from the same as H6723]
KJV: wild beast of the desert, that dwell in (inhabiting) the wilderness. 
Root(s): H6723 </t>
  </si>
  <si>
    <t>צִּיחָא צִּחָא</t>
  </si>
  <si>
    <t xml:space="preserve">Tsiycha' (tsee-khaw') (or Tsicha( {tsee-khaw'}) n/p.
1. drought
2. Tsicha, the name of two Nethinim
[as if feminine of H6704]
KJV: Ziha. 
Root(s): H6704 </t>
  </si>
  <si>
    <t>צִּיוֹן</t>
  </si>
  <si>
    <t>Tsiyown (tsee-yone') n/l.
1. Tsijon (as a permanent capital), a mountain of Jerusalem
[the same (regularly) as H6725]
KJV: Zion. 
Root(s): H6725</t>
  </si>
  <si>
    <t>צִּיוּן</t>
  </si>
  <si>
    <t xml:space="preserve">tsiyuwn (tsee-yoon') n-m.
1. a monumental or guiding pillar
[from the same as H6723 in the sense of conspicuousness]
KJV: sign, title, waymark. 
Root(s): H6723 
Compare: H5329 </t>
  </si>
  <si>
    <t xml:space="preserve">tsiyown (tsee-yone') n-m.
1. a desert
[from the same as H6723]
KJV: dry place. 
Root(s): H6723 </t>
  </si>
  <si>
    <t>צִּיָה</t>
  </si>
  <si>
    <t xml:space="preserve">tsiyah (tsee-yaw') n-f.
1. aridity
2. (concretely) a desert
[from an unused root meaning to parch]
KJV: barren, drought, dry (land, place), solitary place, wilderness. </t>
  </si>
  <si>
    <t>צִּידּוֹנִי צִּדוֹנִי</t>
  </si>
  <si>
    <t xml:space="preserve">Tsiydoniy (tsee-do-nee') adj.
1. a Tsidonian or inhabitant of Tsidon
[patrial from H6721]
KJV: Sidonian, of Sidon, Zidonian. 
Root(s): H6721 </t>
  </si>
  <si>
    <t>צִּידּוֹן צִּידּוֹן</t>
  </si>
  <si>
    <t xml:space="preserve">Tsiydown (tsee-done') (or Tsiydon {tsee-done'}) n/l.
1. fishery
2. Tsidon, the name of a son of Canaan, and of a place in Israel
[from H6679 in the sense of catching fish]
KJV: Sidon, Zidon. 
Root(s): H6679 </t>
  </si>
  <si>
    <t>צֵּידָּה צֵּדָה</t>
  </si>
  <si>
    <t xml:space="preserve">tseydah (tsay-daw') (or tsedah {tsay-daw'}) n-f.
1. food
[feminine of H6718]
KJV: meat, provision, venison, victuals. 
Root(s): H6718 </t>
  </si>
  <si>
    <t>צַּיָד</t>
  </si>
  <si>
    <t xml:space="preserve">tsayad (tsah'-yawd) n-m.
1. a huntsman
[from the same as H6718]
KJV: hunter. 
Root(s): H6718 </t>
  </si>
  <si>
    <t>צַּיִד</t>
  </si>
  <si>
    <t xml:space="preserve">tsayid (tsah'-yid) n-m.
1. the chase
2. (also) game (thus taken)
3. (generally) lunch (especially for a journey)
[from a form of H6679 and meaning the same]
KJV: X catcheth, food, X hunter, (that which he took in) hunting, venison, victuals. 
Root(s): H6679 </t>
  </si>
  <si>
    <t>צִּיבָּא</t>
  </si>
  <si>
    <t xml:space="preserve">Tsiyba' (tsee-baw') n/p.
1. station
2. Tsiba, an Israelite
[from the same as H6678]
KJV: Ziba. 
Root(s): H6678 </t>
  </si>
  <si>
    <t>צִּי</t>
  </si>
  <si>
    <t xml:space="preserve">tsiy (tsee) n-m.
1. a ship (as a fixture)
[from H6680]
KJV: ship. 
Root(s): H6680 </t>
  </si>
  <si>
    <t>צָּחוֹר</t>
  </si>
  <si>
    <t xml:space="preserve">tsachor (tsaw-khore') adj.
1. white
[from the same as H6713]
KJV: white. 
Root(s): H6713 </t>
  </si>
  <si>
    <t>צּוֹחַר</t>
  </si>
  <si>
    <t xml:space="preserve">Tsochar (tso'-khar) n/p.
1. whiteness
2. Tsochar, the name of a Hittite and of an Israelite
[from the same as H6713]
KJV: Zohar. 
Root(s): H6713 
Compare: H3328 </t>
  </si>
  <si>
    <t>צַּחַר</t>
  </si>
  <si>
    <t xml:space="preserve">tsachar (tsakh'-ar) n-m.
1. sheen, i.e. whiteness
[from an unused root meaning to dazzle]
KJV: white. </t>
  </si>
  <si>
    <t>צְּחוֹק</t>
  </si>
  <si>
    <t xml:space="preserve">tschoq (tsekh-oke') n-m.
1. laughter (in pleasure or derision)
[from H6711]
KJV: laugh(-ed to scorn). 
Root(s): H6711 </t>
  </si>
  <si>
    <t>צָּחַק</t>
  </si>
  <si>
    <t xml:space="preserve">tsachaq (tsaw-khak') v.
1. to laugh outright (in merriment or scorn)
2. (by implication) to sport
[a primitive root]
KJV: laugh, mock, play, make sport. </t>
  </si>
  <si>
    <t>צַּחצָּחָה</t>
  </si>
  <si>
    <t xml:space="preserve">tsachtsachah (tsakh-tsaw-khaw') n-f.
1. a dry place, i.e. desert
[from H6705]
KJV: drought. 
Root(s): H6705 </t>
  </si>
  <si>
    <t>צַּחֲנָה</t>
  </si>
  <si>
    <t xml:space="preserve">tsachanah (tsakh-an-aw') n-f.
1. stench
[from an unused root meaning to putrefy]
KJV: ill savour. </t>
  </si>
  <si>
    <t>צְּחִיחִי</t>
  </si>
  <si>
    <t xml:space="preserve">tschiychiy (tsekh-ee-khee') n-m.
1. bare spot, i.e. in the glaring sun
[from H6706]
KJV: higher place. 
Root(s): H6706 </t>
  </si>
  <si>
    <t>צְּחִיחָה</t>
  </si>
  <si>
    <t xml:space="preserve">tschiychah (tsekh-ee-khaw') n-f.
1. a parched region, i.e. the desert
[feminine of H6706]
KJV: dry land. 
Root(s): H6706 </t>
  </si>
  <si>
    <t>צְּחִיַח</t>
  </si>
  <si>
    <t xml:space="preserve">tschiyach (tsekh-ee'-akh) n-m.
1. glaring, i.e. exposed to the bright sun
[from H6705]
KJV: higher place, top. 
Root(s): H6705 </t>
  </si>
  <si>
    <t>צָּחַח</t>
  </si>
  <si>
    <t xml:space="preserve">tsachach (tsaw-khakh') v.
1. to glare, i.e. be dazzling white
[a primitive root]
KJV: be whiter. </t>
  </si>
  <si>
    <t>צִּחֶה</t>
  </si>
  <si>
    <t xml:space="preserve">tsicheh (tsee-kheh') adj.
1. parched
[from an unused root meaning to glow]
KJV: dried up. </t>
  </si>
  <si>
    <t>צַּח</t>
  </si>
  <si>
    <t xml:space="preserve">tsach (tsakh) adj.
1. dazzling, i.e. sunny, bright, (figuratively) evident
[from H6705]
KJV: clear, dry, plainly, white. 
Root(s): H6705 </t>
  </si>
  <si>
    <t>צּוּת</t>
  </si>
  <si>
    <t xml:space="preserve">tsuwth (tsooth) v.
1. to blaze
[a primitive root]
KJV: burn. </t>
  </si>
  <si>
    <t>צּוּרִישַׁדַּי</t>
  </si>
  <si>
    <t xml:space="preserve">Tsuwriyshadday (tsoo-ree-shad-dah'-ee) n/p.
1. rock of (the) Almighty
2. Tsurishaddai, an Israelite
[from H6697 and H7706]
KJV: Zurishaddai. 
Root(s): H6697, H7706 </t>
  </si>
  <si>
    <t>צּוּרִיאֵל</t>
  </si>
  <si>
    <t xml:space="preserve">Tsuwriy'el (tsoo-ree-ale') n/p.
1. rock of God
2. Tsuriel, an Israelite
[from H6697 and H410]
KJV: Zuriel. 
Root(s): H6697, H410 </t>
  </si>
  <si>
    <t>צּוּרָה</t>
  </si>
  <si>
    <t xml:space="preserve">tsuwrah (tsoo-raw') n-f.
1. a rock (Job 28
2. also a form (as if pressed out)
[feminine of H6697]
KJV: form, rock. 
Root(s): H6697 </t>
  </si>
  <si>
    <t>צּוּר</t>
  </si>
  <si>
    <t xml:space="preserve">Tsuwr (tsoor) n/p.
1. rock
2. Tsur, the name of a Midianite and of an Israelite
[the same as H6697]
KJV: Zur. 
Root(s): H6697 </t>
  </si>
  <si>
    <t>צּוּר צּוּר</t>
  </si>
  <si>
    <t xml:space="preserve">tsuwr (tsoor) (or tsur {tsoor}) n-m.
1. (properly) a cliff (or sharp rock, as compressed)
2. (generally) a rock or boulder
3. (figuratively) a refuge
4. (also) an edge (as precipitous)
[from H6696]
KJV: edge, X (mighty) God (one), rock, X sharp, stone, X strength, X strong. See also H1049. 
Root(s): H6696 
See also: H1049 </t>
  </si>
  <si>
    <t xml:space="preserve">tsuwr (tsoor) v.
1. to cramp, i.e. confine (in many applications, literally and figuratively, formative or hostile)
[a primitive root]
KJV: adversary, assault, beset, besiege, bind (up), cast, distress, fashion, fortify, inclose, lay siege, put up in bags. </t>
  </si>
  <si>
    <t>צּוֹק צּוּקָה</t>
  </si>
  <si>
    <t xml:space="preserve">tsowq (tsoke) (or (feminine) tsuwqah {tsoo-kaw'}) n-f.
1. a strait, i.e. (figuratively) distress
[from H6693]
KJV: anguish, X troublous. 
Root(s): H6693 </t>
  </si>
  <si>
    <t>צּוּק</t>
  </si>
  <si>
    <t xml:space="preserve">tsuwq (tsook) v.
1. to pour out, i.e. (figuratively) smelt, utter
[a primitive root (identical with H6693 through the idea of narrowness (of orifice))]
KJV: be molten, pour. 
Root(s): H6693 </t>
  </si>
  <si>
    <t xml:space="preserve">tsuwq (tsook) v.
1. to compress, i.e. (figuratively) oppress, distress
[a primitive root]
KJV: constrain, distress, lie sore, (op-)press(-or), straiten. </t>
  </si>
  <si>
    <t>צּוּץ</t>
  </si>
  <si>
    <t xml:space="preserve">tsuwts (tsoots) v.
1. to twinkle, i.e. glance
2. by analogy, to blossom (figuratively, flourish)
[a primitive root]
KJV: bloom, blossom, flourish, shew self. </t>
  </si>
  <si>
    <t>צּוֹפַר</t>
  </si>
  <si>
    <t xml:space="preserve">Tsowphar (tso-far') n/p.
1. departing
2. Tsophar, a friend of Job
[from H6852]
KJV: Zophar. 
Root(s): H6852 </t>
  </si>
  <si>
    <t>צּוֹפַח</t>
  </si>
  <si>
    <t xml:space="preserve">Tsowphach (tso-fakh') n/p.
1. Tsophach, an Israelite
[from an unused root meaning to expand, breadth]
KJV: Zophah. </t>
  </si>
  <si>
    <t>צּוּף צּוֹפַי צִּיף</t>
  </si>
  <si>
    <t xml:space="preserve">Tsuwph (tsoof) (or Tsowphay {tso-fah'-ee} or Tsiyph {tseef};) n/l.
1. honey-comb
2. Tsuph or Tsophai or Tsiph, the name of an Israelite and of a place in Israel
[from H6688]
KJV: Zophai, Zuph. 
Root(s): H6688 </t>
  </si>
  <si>
    <t>צּוּף</t>
  </si>
  <si>
    <t xml:space="preserve">tsuwph (tsoof) n-m.
1. comb of honey (from dripping)
[from H6687]
KJV: honeycomb. 
Root(s): H6687 </t>
  </si>
  <si>
    <t xml:space="preserve">tsuwph (tsoof) v.
1. to overflow
[a primitive root]
KJV: (make to over-)flow, swim. </t>
  </si>
  <si>
    <t>צּוּעָר</t>
  </si>
  <si>
    <t xml:space="preserve">Tsaw`ar (tsoo-awr') n/p.
1. small
2. Tsuar, an Israelite
[from H6819]
KJV: Zuar. 
Root(s): H6819 </t>
  </si>
  <si>
    <t>צּוֹם צּוֹם</t>
  </si>
  <si>
    <t xml:space="preserve">tsowm (tsome) (or tsom {tsome};) n-m.
1. a fast
[from H6684]
KJV: fast(-ing). 
Root(s): H6684 </t>
  </si>
  <si>
    <t>צּוּם</t>
  </si>
  <si>
    <t xml:space="preserve">tsuwm (tsoom) v.
1. to cover over (the mouth), i.e. to fast
[a primitive root]
KJV: X at all, fast. </t>
  </si>
  <si>
    <t>צּוּלָה</t>
  </si>
  <si>
    <t>tsuwlah (tsoo-law') n-f.
1. deep
[from an unused root meaning to sink]</t>
  </si>
  <si>
    <t>צְּוָחָה</t>
  </si>
  <si>
    <t xml:space="preserve">tsvachah (tsev-aw-khaw') n-f.
1. a screech (of anguish)
[from H6681]
KJV: cry(-ing). 
Root(s): H6681 </t>
  </si>
  <si>
    <t>צָּוַח</t>
  </si>
  <si>
    <t xml:space="preserve">tsavach (tsaw-vakh') v.
1. to screech (exultingly)
[a primitive root]
KJV: shout. </t>
  </si>
  <si>
    <t>צָּוָה</t>
  </si>
  <si>
    <t xml:space="preserve">tsavah (tsaw-vaw') v.
1. (intensively) to constitute, enjoin
[a primitive root]
KJV: appoint, (for-)bid, (give a) charge, (give a, give in, send with) command(-er, -ment), send a messenger, put, (set) in order. </t>
  </si>
  <si>
    <t>צּוּד</t>
  </si>
  <si>
    <t xml:space="preserve">tsuwd (tsood) v.
1. to lie alongside (i.e. in wait)
2. (by implication) to catch an animal
3. (figuratively) to catch men
4. (denominative from H6718) to obtain food or provision (for a journey), victual
[a primitive root]
KJV: chase, hunt, sore, take (provision). 
See also: H6718 </t>
  </si>
  <si>
    <t>צּוֹבָא צּוֹבָה צּוֹבָה</t>
  </si>
  <si>
    <t xml:space="preserve">Tsowba' (tso-baw') (or Tsowbah {tso-baw'} or Tsobah {tso-baw'};) n/l.
1. a station
2. Zoba or Zobah, a region of Syria
[from an unused root meaning to station]
KJV: Zoba, Zobah. </t>
  </si>
  <si>
    <t>צַּוָּאר צַּוָּר צַּוָּרוֹן צַּוָּארָה</t>
  </si>
  <si>
    <t xml:space="preserve">tsavva'r (tsav-vawr') (or tsavvar (Nehemiah 3) n-m.
1. the back of the neck (as that on which burdens are bound)
[intensively from H6696 in the sense of binding]
KJV: neck. 
Root(s): H6696 </t>
  </si>
  <si>
    <t>צַּוַּאר</t>
  </si>
  <si>
    <t xml:space="preserve">tsavva'r (tsav-var') n-m.
1. neck
[(Aramaic) corresponding to H6677]
 Root(s): H6677 </t>
  </si>
  <si>
    <t>צּוֹאָה צּוֹאָה</t>
  </si>
  <si>
    <t xml:space="preserve">tsow'ah (tso-aw') (or tsovah {tso-aw'}) n-f.
1. excrement
2. (generally) dirt
3. (figuratively) pollution
[feminine of H6674]
KJV: dung, filth(-iness). Marg. for H2716. 
Root(s): H6674 
See also: H2716 </t>
  </si>
  <si>
    <t>צּוֹא צּוֹא</t>
  </si>
  <si>
    <t xml:space="preserve">tsow' (tso) (or tsov {tso}) adj.
1. soiled (as if excrementitious)
[from an unused root meaning to issue]
KJV: filthy. </t>
  </si>
  <si>
    <t>צַּו צָּו</t>
  </si>
  <si>
    <t xml:space="preserve">tsav (tsav) (or tsav {tsawv}) n-m.
1. an injunction
[from H6680]
KJV: commandment, precept. 
Root(s): H6680 </t>
  </si>
  <si>
    <t>צּוֹהַר</t>
  </si>
  <si>
    <t xml:space="preserve">tsohar (tso'-har) n-f.
1. a light (i.e. window)
[from H6671]
KJV: midday, noon(-day, -tide), window. 
Root(s): H6671 </t>
  </si>
  <si>
    <t>צָּהַר</t>
  </si>
  <si>
    <t xml:space="preserve">tsahar (tsaw-har') v.
1. to glisten
2. used only as denominative from H3323, to press out oil
[a primitive root]
KJV: make oil. 
See also: H3323 </t>
  </si>
  <si>
    <t>צָּהַל</t>
  </si>
  <si>
    <t xml:space="preserve">tsahal (tsaw-hal') v.
1. to gleam, i.e. (figuratively) be cheerful
2. by transf. to sound clear (of various animal or human expressions)
[a prim root]
KJV: bellow, cry aloud (out), lift up, neigh, rejoice, make to shine, shout. </t>
  </si>
  <si>
    <t>צָּהוֹב</t>
  </si>
  <si>
    <t xml:space="preserve">tsahob (tsaw-obe') adj.
1. golden in color
[from H6668]
KJV: yellow. 
Root(s): H6668 </t>
  </si>
  <si>
    <t>צָּהַב</t>
  </si>
  <si>
    <t xml:space="preserve">tsahab (tsaw-hab') v.
1. to glitter, i.e. be golden in color
[a primitive root]
KJV: X fine. </t>
  </si>
  <si>
    <t>צִּדקִיָה צִּדקִיָהוּ</t>
  </si>
  <si>
    <t xml:space="preserve">Tsidqiyah (tsid-kee-yaw') (or Tsidqiyahuw {tsid-kee-yaw'-hoo}) n/p.
1. right of Jah
2. Tsidkijah, the name of six Israelites
[from H6664 and H3050]
KJV: Zedekiah, Zidkijah. 
Root(s): H6664, H3050 </t>
  </si>
  <si>
    <t>צְּדָקָה</t>
  </si>
  <si>
    <t xml:space="preserve">tsdaqah (tsed-aw-kaw') n-f.
1. rightness (abstractly), subjectively (rectitude), objectively (justice), morally (virtue) or figuratively (prosperity)
[from H6663]
KJV: justice, moderately, right(-eous) (act, -ly, -ness). 
Root(s): H6663 </t>
  </si>
  <si>
    <t>צִּדקָה</t>
  </si>
  <si>
    <t xml:space="preserve">tsidqah (tsid-kaw') n-f.
1. beneficence
[(Aramaic) corresponding to H6666]
KJV: righteousness. 
Root(s): H6666 </t>
  </si>
  <si>
    <t>צֶּדֶק</t>
  </si>
  <si>
    <t xml:space="preserve">tsedeq (tseh'-dek) n-m.
1. the right (natural, moral or legal)
2. (abstractly) equity
3. (figuratively) prosperity
[from H6663]
KJV: X even, (X that which is altogether) just(-ice), ((un-))right(-eous) (cause, -ly, - ness). 
Root(s): H6663 </t>
  </si>
  <si>
    <t>צָּדַק</t>
  </si>
  <si>
    <t xml:space="preserve">tsadaq (tsaw-dak') v.
1. to be (causatively, make) right (in a moral or forensic sense)
[a primitive root]
KJV: cleanse, clear self, (be, do) just(-ice, -ify, -ify self), (be turn to) righteous(-ness). </t>
  </si>
  <si>
    <t>צַּדִּיק</t>
  </si>
  <si>
    <t xml:space="preserve">tsaddiyq (tsad-deek') adj.
1. just
[from H6663]
KJV: just, lawful, righteous (man). 
Root(s): H6663 </t>
  </si>
  <si>
    <t>צִּדִּים</t>
  </si>
  <si>
    <t xml:space="preserve">Tsiddiym (tsid-deem') n/l.
1. sides
2. Tsiddim (with the article), a place in Israel
[plural of H6654]
KJV: Ziddim. 
Root(s): H6654 </t>
  </si>
  <si>
    <t>צְּדִיָה</t>
  </si>
  <si>
    <t xml:space="preserve">tsdiyah (tsed-ee-yaw') n-f.
1. design
[from H6658]
KJV: lying in wait. 
Root(s): H6658 
Compare: H6656 </t>
  </si>
  <si>
    <t>צָּדוֹק</t>
  </si>
  <si>
    <t xml:space="preserve">Tsadowq (tsaw-doke') n/p.
1. just
2. Tsadok, the name of eight or nine Israelites
[from H6663]
KJV: Zadok. 
Root(s): H6663 </t>
  </si>
  <si>
    <t>צָּדָה</t>
  </si>
  <si>
    <t xml:space="preserve">tsadah (tsaw-daw') v.
1. to chase
2. (by implication) to desolate
[a primitive root]
KJV: destroy, hunt, lie in wait. </t>
  </si>
  <si>
    <t>צְּדָד</t>
  </si>
  <si>
    <t xml:space="preserve">Tsdad (tsed-awd') n/l.
1. a siding
2. Tsedad, a place near Israel
[from the same as H6654]
KJV: Zedad. 
Root(s): H6654 </t>
  </si>
  <si>
    <t>צְּדָא</t>
  </si>
  <si>
    <t xml:space="preserve">tsda' (tsed-aw') adj.
1. a (sinister) design
[(Aramaic) from an unused root corresponding to H6658 in the sense of intentness]
KJV: true. 
Root(s): H6658 </t>
  </si>
  <si>
    <t>צַּד</t>
  </si>
  <si>
    <t xml:space="preserve">tsad (tsad) n-m.
1. used adverbially (with preposition) at or upon the side of
[(Aramaic) corresponding to H6654]
KJV: against, concerning. 
Root(s): H6654 </t>
  </si>
  <si>
    <t xml:space="preserve">tsad (tsad) n-m.
1. a side
2. (figuratively) an adversary
[contr. from an unused root meaning to sidle off]
KJV: (be-)side. </t>
  </si>
  <si>
    <t>צֶּבֶת</t>
  </si>
  <si>
    <t xml:space="preserve">tsebeth (tseh'-beth) n-m.
1. a lock of stalks
[from an unused root apparently meaning to grip]
KJV: handful. </t>
  </si>
  <si>
    <t>צִּבּוּר</t>
  </si>
  <si>
    <t xml:space="preserve">tsibbur (tsib-boor') n-m.
1. a pile
[from H6551]
KJV: heap. 
Root(s): H6551 </t>
  </si>
  <si>
    <t>צָּבַר</t>
  </si>
  <si>
    <t xml:space="preserve">tsabar (tsaw-bar') v.
1. to aggregate
[a primitive root]
KJV: gather (together), heap (up), lay up. </t>
  </si>
  <si>
    <t>צְּבוֹעִים</t>
  </si>
  <si>
    <t xml:space="preserve">Tsbo`iym (tseb-o-eem') n/l.
1. hyenas
2. Tseboim, a place in Israel
[plural of H6641]
KJV: Zeboim. 
Root(s): H6641 </t>
  </si>
  <si>
    <t>צִּבעוֹן</t>
  </si>
  <si>
    <t xml:space="preserve">Tsib`own (tsib-one') n/p.
1. variegated
2. Tsibon, an Idumaean
[from the same as H6648]
KJV: Zibeon. 
Root(s): H6648 </t>
  </si>
  <si>
    <t>צֶּבַע</t>
  </si>
  <si>
    <t xml:space="preserve">tseba` (tseh'-bah) n-m.
1. a dye
[from an unused root meaning to dip (into coloring fluid)]
KJV: divers, colours. </t>
  </si>
  <si>
    <t>צְּבַע</t>
  </si>
  <si>
    <t xml:space="preserve">tsba` (tseb-ah') v.
1. to dip
[(Aramaic) a root corresponding to that of H6648]
KJV: wet. 
Root(s): H6648 </t>
  </si>
  <si>
    <t>צְּבִיָה</t>
  </si>
  <si>
    <t xml:space="preserve">tsbiyah (tseb-ee-yaw') n-f.
1. a female gazelle
[feminine of H6643]
KJV: roe. 
Root(s): H6643 </t>
  </si>
  <si>
    <t>צִּביָה</t>
  </si>
  <si>
    <t xml:space="preserve">Tsibyah (tsib-yaw') n/p.
1. Tsibjah, an Israelitess
[for H6646]
KJV: Zibiah. 
Root(s): H6646 </t>
  </si>
  <si>
    <t>צִּביָא</t>
  </si>
  <si>
    <t xml:space="preserve">Tsibya' (tsib-yaw') n/p.
1. Tsibja, an Israelite
[for H6645]
KJV: Zibia. 
Root(s): H6645 </t>
  </si>
  <si>
    <t>צְּבִי</t>
  </si>
  <si>
    <t xml:space="preserve">tsbiy (tseb-ee') n-m.
1. splendor (as conspicuous)
2. also a gazelle (as beautiful)
[from H6638 in the sense of prominence]
KJV: beautiful(-ty), glorious (-ry), goodly, pleasant, roe(-buck). 
Root(s): H6638 </t>
  </si>
  <si>
    <t>צָּבַט</t>
  </si>
  <si>
    <t xml:space="preserve">tsabat (tsaw-bat') v.
1. to grasp, i.e. hand out
[a primitive root]
KJV: reach. </t>
  </si>
  <si>
    <t>צָּבוַּע</t>
  </si>
  <si>
    <t xml:space="preserve">tsabuwa` (tsaw-boo'-ah) adj.
1. dyed (in stripes), i.e. the hyena
[passive participle of the same as H6648]
KJV: speckled. 
Root(s): H6648 </t>
  </si>
  <si>
    <t>צְּבוּ</t>
  </si>
  <si>
    <t xml:space="preserve">tsbuw (tseb-oo') n-m.
1. (properly) will
2. (concretely) an affair (as a matter of determination)
[(Aramaic) from H6634]
KJV: purpose. 
Root(s): H6634 </t>
  </si>
  <si>
    <t>צָּבֶה</t>
  </si>
  <si>
    <t xml:space="preserve">tsabeh (tsaw-beh') adj.
1. turgid
[from H6638]
KJV: swell. 
Root(s): H6638 </t>
  </si>
  <si>
    <t>צָּבָה</t>
  </si>
  <si>
    <t xml:space="preserve">tsabah (tsaw-baw') v.
1. to amass, i.e. grow turgid
2. specifically, to array an army against
[a primitive root]
KJV: fight swell. </t>
  </si>
  <si>
    <t>צּוֹבֵבָה</t>
  </si>
  <si>
    <t xml:space="preserve">Tsobebah (tso-bay-baw') n/p.
1. the canopier (with the article)
2. Tsobebah, an Israelitess
[feminine active participle of the same as H6632]
KJV: Zobebah. 
Root(s): H6632 </t>
  </si>
  <si>
    <t>צְּבוֹאִים צֶּבִיִים צֶּבִיִם</t>
  </si>
  <si>
    <t xml:space="preserve">Tsbo'iym (tseb-o-eem') (or (more correctly) Tsbiyiym {tseb-ee-yeem'} or Tsbiyim {tseb-ee-yeem'};) n/l.
1. gazelles
2. Tseboim or Tsebijim, a place in Israel
[plural of H6643]
KJV: Zeboiim, Zeboim. 
Root(s): H6643 </t>
  </si>
  <si>
    <t>צָּבָא צֶּבָאָה</t>
  </si>
  <si>
    <t xml:space="preserve">tsaba' (tsaw-baw') (or (feminine) tsbadah {tseb-aw-aw'}) n-m.
1. a mass of persons
2. (figuratively) a mass of things
3. (especially) regularly organized for war (an army)
4. (by implication, literally or figuratively) a campaign
5. (specifically) hardship, worship
[from H6633]
KJV: appointed time, (+) army, (+) battle, company, host, service, soldiers, waiting upon, war(-fare). 
Root(s): H6633 </t>
  </si>
  <si>
    <t>צְּבָא</t>
  </si>
  <si>
    <t xml:space="preserve">tsba' (tseb-aw') v.
1. to please
[(Aramaic) corresponding to H6623 in the figurative sense of summoning one's wishes]
KJV: will, would. 
Root(s): H6623 </t>
  </si>
  <si>
    <t>צָּבָא</t>
  </si>
  <si>
    <t xml:space="preserve">tsaba' (tsaw-baw') v.
1. to mass (an army or servants)
[a primitive root]
KJV: assemble, fight, perform, muster, wait upon, war. </t>
  </si>
  <si>
    <t>צָּב</t>
  </si>
  <si>
    <t xml:space="preserve">tsab (tsawb) n-m.
1. a palanquin or canopy (as a fixture)
2. also a species of lizard (probably as clinging fast)
[from an unused root meaning to establish]
KJV: covered, litter, tortoise. </t>
  </si>
  <si>
    <t>צֶּאֱצָא</t>
  </si>
  <si>
    <t xml:space="preserve">tse'etsa' (tseh-ets-aw') n-m.
1. issue, i.e. produce, children
[from H3318]
KJV: that which cometh forth (out), offspring. 
Root(s): H3318 </t>
  </si>
  <si>
    <t>צַּאֲנָן</t>
  </si>
  <si>
    <t xml:space="preserve">Tsa'anan (tsah-an-awn') n/l.
1. sheep pasture
2. Zaanan, a place in Israel
[from the same as H6629 used denominatively]
KJV: Zaanan. 
Root(s): H6629 </t>
  </si>
  <si>
    <t>צּוֹאן צְּאוֹן</t>
  </si>
  <si>
    <t xml:space="preserve">tso'n (tsone) (or tsaown (Psalm 144) n-f.
1. a collective name for a flock (of sheep or goats)
2. also figuratively (of men)
[from an unused root meaning to migrate]
KJV: (small) cattle, flock (+ -s), lamb (+ -s), sheep((-cote, -fold, -shearer, -herds)). </t>
  </si>
  <si>
    <t>צֶּאֶל</t>
  </si>
  <si>
    <t xml:space="preserve">tse'el (tseh'-el) n-m.
1. the lotus tree
[from an unused root meaning to be slender]
KJV: shady tree. </t>
  </si>
  <si>
    <t>צָּאָה</t>
  </si>
  <si>
    <t xml:space="preserve">tsa'ah (tsaw-aw') n-f.
1. issue, i.e. (human) excrement
[from H3318]
KJV: that (which) cometh from (out). 
Root(s): H3318 </t>
  </si>
  <si>
    <t>פָּתַת</t>
  </si>
  <si>
    <t xml:space="preserve">pathath (paw-thath') v.
1. to open, i.e. break
[a primitive root]
KJV: participle </t>
  </si>
  <si>
    <t>פַּתרוּסִי</t>
  </si>
  <si>
    <t xml:space="preserve">Pathruciy (path-roo-see') adj.
1. a Pathrusite, or inhabitant of Pathros
[patrial from H6624]
KJV: Pathrusim. 
Root(s): H6624 </t>
  </si>
  <si>
    <t>פַּתרוֹס</t>
  </si>
  <si>
    <t xml:space="preserve">Pathrowc (path-roce') n/l.
1. Pathros, a part of Egypt
[of Egyptian derivation]
KJV: Pathros. </t>
  </si>
  <si>
    <t>פִּתרוֹן פִּתרוֹן</t>
  </si>
  <si>
    <t xml:space="preserve">pithrown (pith-rone') (or pithron {pith-rone'}) n-m.
1. interpretation (of a dream)
[from H6622]
KJV: interpretation. 
Root(s): H6622 </t>
  </si>
  <si>
    <t>פָּתַר</t>
  </si>
  <si>
    <t xml:space="preserve">pathar (paw-thar') v.
1. to open up, i.e. (figuratively) interpret (a dream)
[a primitive root]
KJV: interpret(-ation, -er). </t>
  </si>
  <si>
    <t>פֶּתַע</t>
  </si>
  <si>
    <t xml:space="preserve">petha` (peh'-thah) subv.
1. a wink, i.e. moment (used only (with or without preposition) adverbially, quickly or unexpectedly)
[from an unused root meaning to open (the eyes)]
KJV: at an instant, suddenly, X very. 
Compare: H6597 </t>
  </si>
  <si>
    <t>פֶּתֶן</t>
  </si>
  <si>
    <t xml:space="preserve">pethen (peh'-then) n-m.
1. an asp (from its contortions)
[from an unused root meaning to twist]
KJV: adder. </t>
  </si>
  <si>
    <t>פִּתוֹם</t>
  </si>
  <si>
    <t xml:space="preserve">Pithom (pee-thome') n/l.
1. Pithom, a place in Egypt
[of Egyptian derivation]
KJV: Pithom. </t>
  </si>
  <si>
    <t>פְּתַלתּוֹל</t>
  </si>
  <si>
    <t xml:space="preserve">pthaltol (peth-al-tole') adj.
1. tortuous (i.e. crafty)
[from H6617]
KJV: crooked. 
Root(s): H6617 </t>
  </si>
  <si>
    <t>פָּתַל</t>
  </si>
  <si>
    <t xml:space="preserve">pathal (paw-thal') v.
1. to twine, i.e. (literally) to struggle or (figuratively) be (morally) tortuous
[a primitive root]
KJV: (shew self) froward, shew self unsavoury, wrestle. </t>
  </si>
  <si>
    <t>פָּתִיל</t>
  </si>
  <si>
    <t xml:space="preserve">pathiyl (paw-theel') n-m.
1. twine
[from H6617]
KJV: bound, bracelet, lace, line, ribband, thread, wire. 
Root(s): H6617 </t>
  </si>
  <si>
    <t>פְּתַיוּת</t>
  </si>
  <si>
    <t xml:space="preserve">pthayuwth (peth-ah-yooth') n-f.
1. silliness (i.e. seducibility)
[from H6612]
KJV: simple. 
Root(s): H6612 </t>
  </si>
  <si>
    <t>פְּתִיגִּיל</t>
  </si>
  <si>
    <t xml:space="preserve">pthiygiyl (peth-eeg-eel') n-m.
1. probably a figured mantle for holidays
[of uncertain derivation]
KJV: stomacher. </t>
  </si>
  <si>
    <t>פְּתַי</t>
  </si>
  <si>
    <t xml:space="preserve">pthay (peth-ah'-ee) n-m.
1. open, i.e. (as noun) width
[(Aramaic) from a root corresponding to H6601]
KJV: breadth. 
Root(s): H6601 </t>
  </si>
  <si>
    <t>פְּתִי פֶּתִי פְּתָאִי</t>
  </si>
  <si>
    <t xml:space="preserve">pthiy (peth-ee') (or pethiy {peh'-thee} or pthaeiy {peth-aw-ee'};) adj.
1. silly (i.e. seducible)
[from H6601]
KJV: foolish, simple(-icity, one). 
Root(s): H6601 </t>
  </si>
  <si>
    <t>פְּתַחיָה</t>
  </si>
  <si>
    <t xml:space="preserve">Pthachyah (peth-akh-yaw') n/p.
1. Jah has opened
2. Pethachjah, the name of four Israelites
[from H6605 and H3050]
KJV: Pethakiah. 
Root(s): H6605, H3050 </t>
  </si>
  <si>
    <t>פִּתחוֹן</t>
  </si>
  <si>
    <t xml:space="preserve">pithchown (pith-khone') n-m.
1. opening (the act)
[from H6605]
KJV: open(-ing). 
Root(s): H6605 </t>
  </si>
  <si>
    <t>פְּתִחָה</t>
  </si>
  <si>
    <t xml:space="preserve">pthikhah (peth-ee-khaw') n-f.
1. something opened, i.e. a drawn sword
[from H6605]
KJV: drawn sword. 
Root(s): H6605 </t>
  </si>
  <si>
    <t>פֵּתַח</t>
  </si>
  <si>
    <t xml:space="preserve">pethach (pay'-thakh) n-m.
1. opening (figuratively) i.e. disclosure
[from H6605]
KJV: entrance. 
Root(s): H6605 </t>
  </si>
  <si>
    <t>פֶּתַח</t>
  </si>
  <si>
    <t xml:space="preserve">pethach (peh'-thakh) n-m.
1. an opening (literally), i.e. door (gate) or entrance way
[from H6605]
KJV: door, entering (in), entrance (-ry), gate, opening, place. 
Root(s): H6605 </t>
  </si>
  <si>
    <t>פְּתַח</t>
  </si>
  <si>
    <t xml:space="preserve">pthach (peth-akh') v.
1. to open
[(Aramaic) corresponding to H6605]
KJV: open. 
Root(s): H6605 </t>
  </si>
  <si>
    <t>פָּתַח</t>
  </si>
  <si>
    <t xml:space="preserve">pathach (paw-thakh') v.
1. to open wide (literally or figuratively)
2. specifically, to loosen, begin, plough, carve
[a primitive root]
KJV: appear, break forth, draw (out), let go free, (en-)grave(-n), loose (self), (be, be set) open(-ing), put off, ungird, unstop, have vent. </t>
  </si>
  <si>
    <t>פְּתוֹר</t>
  </si>
  <si>
    <t xml:space="preserve">Pthowr (peth-ore') n/l.
1. Pethor, a place in Mesopotamia
[of foreign origin]
KJV: Pethor. </t>
  </si>
  <si>
    <t>פִּתּתּוַּח פִּתּתּוַּח</t>
  </si>
  <si>
    <t xml:space="preserve">pittuwach (pit-too'-akh) (or pittuach {pit-too'-akh) n-m.
1. sculpture (in low or high relief or even intaglio)
[passive participle of H6605]
KJV: carved (work) (are, en-)grave(-ing, -n). 
Root(s): H6605 </t>
  </si>
  <si>
    <t>פְּתוּאֵל</t>
  </si>
  <si>
    <t xml:space="preserve">Pthuw'el (peth-oo-ale') n/p.
1. enlarged of God
2. Pethuel, an Israelite
[from H6601 and H410]
KJV: Pethuel. 
Root(s): H6601, H410 </t>
  </si>
  <si>
    <t>פָּתָה</t>
  </si>
  <si>
    <t xml:space="preserve">pathah (paw-thaw') v.
1. to open, i.e. be (causatively, make) roomy
2. usually figuratively (in a mental or moral sense) to be (causatively, make) simple or (in a sinister way) delude
[a primitive root]
KJV: allure, deceive, enlarge, entice, flatter, persuade, silly (one). </t>
  </si>
  <si>
    <t>פִּתגָּם</t>
  </si>
  <si>
    <t xml:space="preserve">pithgam (pith-gawm') n-m.
1. a word, answer, letter or decree
[(Aramaic) corresponding to H6599]
KJV: answer, letter, matter, word. 
Root(s): H6599 </t>
  </si>
  <si>
    <t xml:space="preserve">pithgam (pith-gawm') n-m.
1. a (judicial) sentence
[of Persian origin]
KJV: decree, sentence. </t>
  </si>
  <si>
    <t>פַּתבַּג</t>
  </si>
  <si>
    <t xml:space="preserve">pathbag (pathbag') n-m.
1. a dainty
[of Persian origin]
KJV: portion (provision) of meat. </t>
  </si>
  <si>
    <t>פִּתאוֹם פִּתאוֹם</t>
  </si>
  <si>
    <t xml:space="preserve">pith'owm (pith-ome') (or pith.om {pith-ome'}) adv.
1. instantly
[from H6621]
KJV: straightway, sudden(-ly). 
Root(s): H6621 </t>
  </si>
  <si>
    <t>פּוֹת פּוֹתָה</t>
  </si>
  <si>
    <t xml:space="preserve">poth (pohth) (or pothah (Ezek. 13) n-f.
1. a hole, i.e. hinge or the female pudenda
[from an unused root meaning to open]
KJV: hinge, secret participle </t>
  </si>
  <si>
    <t>פַּת</t>
  </si>
  <si>
    <t xml:space="preserve">path (path) n-f.
1. a bit
[from H6626]
KJV: meat, morsel, piece. 
Root(s): H6626 </t>
  </si>
  <si>
    <t>פִּשׁתָּה</t>
  </si>
  <si>
    <t xml:space="preserve">pishtah (pish-taw') n-f.
1. flax
2. (by implication) a wick
[feminine of H6593]
KJV: flax, tow. 
Root(s): H6593 </t>
  </si>
  <si>
    <t>פִּשׁתֶּה</t>
  </si>
  <si>
    <t xml:space="preserve">pishteh (pish-teh') n-f.
1. linen (i.e. the thread, as carded)
[from the same as H6580 as in the sense of comminuting]
KJV: flax, linen. 
Root(s): H6580 </t>
  </si>
  <si>
    <t>פֵּשֶׁר</t>
  </si>
  <si>
    <t xml:space="preserve">pesher (pay'-sher) n-m.
1. interpretation
[corresponding to H6591]
 Root(s): H6591 </t>
  </si>
  <si>
    <t>פְּשַׁר</t>
  </si>
  <si>
    <t xml:space="preserve">pshar (pesh-ar') n-m.
1. an interpretation
[(Aramaic) from H6590]
KJV: interpretation. 
Root(s): H6590 </t>
  </si>
  <si>
    <t xml:space="preserve">pshar (pesh-ar') v.
1. to interpret
[(Aramaic) corresponding to H6622]
KJV: make (interpretations), interpreting. 
Root(s): H6622 </t>
  </si>
  <si>
    <t>פָּשַׂק</t>
  </si>
  <si>
    <t xml:space="preserve">pasaq (paw-sak') v.
1. to dispart (the feet or lips), i.e. become licentious
[a primitive root]
KJV: open (wide). </t>
  </si>
  <si>
    <t>פֶּשַׁע</t>
  </si>
  <si>
    <t>pesha` (peh'-shah) n-m.
1. a revolt (national, moral or religious)
[from H6586]
KJV: rebellion, sin, transgression, trespass. 
Root(s): H6586</t>
  </si>
  <si>
    <t>פֶּשַׂע</t>
  </si>
  <si>
    <t xml:space="preserve">pesa` (peh'-sah) n-m.
1. a stride
[from H6585]
KJV: step. 
Root(s): H6585 </t>
  </si>
  <si>
    <t>פָּשַׁע</t>
  </si>
  <si>
    <t xml:space="preserve">pasha` (paw-shah') v.
1. to break away (from just authority), i.e. trespass, apostatize, quarrel
[a primitive root (identical with H6585 through the idea of expansion)]
KJV: offend, rebel, revolt, transgress(-ion, -or). 
Root(s): H6585 </t>
  </si>
  <si>
    <t>פָּשַׂע</t>
  </si>
  <si>
    <t xml:space="preserve">pasa` (paw-sah') v.
1. to stride (from spreading the legs), i.e. rush upon
[a primitive root]
KJV: go. </t>
  </si>
  <si>
    <t>פָּשַׁט</t>
  </si>
  <si>
    <t xml:space="preserve">pashat (paw-shat') v.
1. to spread out (i.e. deploy in hostile array)
2. by analogy, to strip (i.e. unclothe, plunder, flay, etc.)
[a primitive root]
KJV: fall upon, flay, invade, make an invasion, pull off, put off, make a road, run upon, rush, set, spoil, spread selves (abroad), strip (off, self). </t>
  </si>
  <si>
    <t>פַּשׁחוּר</t>
  </si>
  <si>
    <t xml:space="preserve">Pashchuwr (pash-khoor') n/p.
1. liberation
2. Pashchur, the name of four Israelites
[probably from H6582]
KJV: Pashur. 
Root(s): H6582 </t>
  </si>
  <si>
    <t>פָּשַׁח</t>
  </si>
  <si>
    <t xml:space="preserve">pashach (paw-shakh') v.
1. to tear in pieces
[a primitive root]
KJV: pull in pieces. </t>
  </si>
  <si>
    <t>פָּשָׂה</t>
  </si>
  <si>
    <t xml:space="preserve">pasah (paw-saw') v.
1. to spread
[a primitive root]
KJV: spread. </t>
  </si>
  <si>
    <t>פַּשׁ</t>
  </si>
  <si>
    <t xml:space="preserve">pash (pash) n-m.
1. stupidity (as a result of grossness or of degeneracy)
[probably from an unused root meaning to disintegrate]
KJV: extremity. </t>
  </si>
  <si>
    <t>פַּרתַּם</t>
  </si>
  <si>
    <t xml:space="preserve">partam (par-tam') n-m.
1. a grandee
[of Persian origin]
KJV: (most) noble, prince. </t>
  </si>
  <si>
    <t>פְּרָת</t>
  </si>
  <si>
    <t xml:space="preserve">Prath (per-awth') n/p.
1. rushing
2. Perath (i.e. Euphrates), a river of the East
[from an unused root meaning to break forth]
KJV: Euphrates. </t>
  </si>
  <si>
    <t>פַּרשַׁנדָּתָא</t>
  </si>
  <si>
    <t xml:space="preserve">Parshandatha' (par-shan-daw-thaw') n/p.
1. Parshandatha, a son of Haman
[of Persian origin]
KJV: Parshandatha. </t>
  </si>
  <si>
    <t>פַּרשֵׁז</t>
  </si>
  <si>
    <t xml:space="preserve">parshez (par-shaze') subv.
1. to expand
[a root apparently formed by compounding H6567 and that of H6518]
KJV: spread. 
Root(s): H6567 
Compare: H6574 </t>
  </si>
  <si>
    <t>פָּרָשָׁה</t>
  </si>
  <si>
    <t xml:space="preserve">parashah (paw-raw-shaw') n-f.
1. exposition
[from H6567]
KJV: declaration, sum. 
Root(s): H6567 </t>
  </si>
  <si>
    <t>פַּרשְׁדוֹן</t>
  </si>
  <si>
    <t xml:space="preserve">parshdon (par-shed-one') n-m.
1. the crotch (or anus)
[perhaps by compounding H6567 and H6504 (in the sense of straddling)]
KJV: dirt. 
Root(s): H6567, H6504 
Compare: H6576 </t>
  </si>
  <si>
    <t>פַּרשֶׁגֶן</t>
  </si>
  <si>
    <t xml:space="preserve">parshegen (par-sheh'-ghen) n-m.
1. copy
[(Aramaic) corresponding to H6572]
 Root(s): H6572 </t>
  </si>
  <si>
    <t>פַּרשֶׁגֶן פַּתשֶׁגֶן</t>
  </si>
  <si>
    <t xml:space="preserve">parshegen (par-sheh'-ghen) (or pathshegen {path-sheh'-gen}) n-m.
1. a transcript
[of foreign origin]
KJV: copy. </t>
  </si>
  <si>
    <t>פָּרָשׁ</t>
  </si>
  <si>
    <t xml:space="preserve">parash (paw-rawsh') n-m.
1. a steed (as stretched out to a vehicle, not single nor for mounting)
2. (by implication) a driver (in a chariot)
3. (collectively) cavalry
[from H6567]
KJV: horseman. 
Root(s): H6567 
Compare: H5483 </t>
  </si>
  <si>
    <t>פֶּרֶשׁ</t>
  </si>
  <si>
    <t xml:space="preserve">Peresh (peh'-resh) n/p.
1. Peresh, an Israelite
[the same as H6569]
KJV: Peresh. 
Root(s): H6569 </t>
  </si>
  <si>
    <t xml:space="preserve">peresh (peh'-resh) n-m.
1. excrement (as eliminated)
[from H6567]
KJV: dung. 
Root(s): H6567 </t>
  </si>
  <si>
    <t>פְּרַשׁ</t>
  </si>
  <si>
    <t xml:space="preserve">prash (per-ash') v.
1. to specify
[(Aramaic) corresponding to H6567]
KJV: distinctly. 
Root(s): H6567 </t>
  </si>
  <si>
    <t xml:space="preserve">parash (paw-rash') v.
1. to separate
2. (literally) to disperse
3. (figuratively) to specify
4. (by implication) to wound
[a primitive root]
KJV: scatter, declare, distinctly, shew, sting. </t>
  </si>
  <si>
    <t>פָּרַשׂ</t>
  </si>
  <si>
    <t xml:space="preserve">paras (paw-ras') v.
1. to break apart, disperse, etc
[a primitive root]
KJV: break, chop in pieces, lay open, scatter, spread (abroad, forth, selves, out), stretch (forth, out). </t>
  </si>
  <si>
    <t>פָּרַר</t>
  </si>
  <si>
    <t xml:space="preserve">parar (paw-rar') v.
1. to break up (usually figuratively, i.e. to violate, frustrate
[a primitive root]
KJV: X any ways, break (asunder), cast off, cause to cease, X clean, defeat, disannul, disappoint, dissolve, divide, make of none effect, fail, frustrate, bring (come) to nought, X utterly, make void. </t>
  </si>
  <si>
    <t>פָּרָק</t>
  </si>
  <si>
    <t xml:space="preserve">paraq (paw-rawk') n-m.
1. soup (as full of crumbed meat)
[from H6561]
KJV: broth. See also H4832. 
Root(s): H6561 
See also: H4832 </t>
  </si>
  <si>
    <t>פֶּרֶק</t>
  </si>
  <si>
    <t xml:space="preserve">pereq (peh'-rek) n-m.
1. rapine
2. also a fork (in roads)
[from H6561]
KJV: crossway, robbery. 
Root(s): H6561 </t>
  </si>
  <si>
    <t>פְּרַק</t>
  </si>
  <si>
    <t xml:space="preserve">praq (per-ak') v.
1. to discontinue
[(Aramaic) corresponding to H6561]
KJV: break off. 
Root(s): H6561 </t>
  </si>
  <si>
    <t>פָּרַק</t>
  </si>
  <si>
    <t xml:space="preserve">paraq (paw-rak') v.
1. to break off or crunch
2. (figuratively) to deliver
[a primitive root]
KJV: break (off), deliver, redeem, rend (in pieces), tear in pieces. </t>
  </si>
  <si>
    <t>פֶּרֶץ עוּזָּא</t>
  </si>
  <si>
    <t xml:space="preserve">Perets `Uzza' (peh'-rets ooz-zaw') n/l.
1. break of Uzza
2. Perets-Uzza, a place in Israel
[from H6556 and H5798]
KJV: Perez-uzza. 
Root(s): H6556, H5798 </t>
  </si>
  <si>
    <t>פְּרָצִים</t>
  </si>
  <si>
    <t xml:space="preserve">pratsiym (per-aw-tseem') n/l.
1. breaks
2. Peratsim, a mountain in Israel
[plural of H6556]
KJV: Perazim. 
Root(s): H6556 </t>
  </si>
  <si>
    <t>פַּרצִּי</t>
  </si>
  <si>
    <t xml:space="preserve">Partsiy (par-tsee') adj.
1. a Partsite (collectively) or descendants of Perets
[patronymically from H6557]
KJV: Pharzites. 
Root(s): H6557 </t>
  </si>
  <si>
    <t>פֶּרֶץ</t>
  </si>
  <si>
    <t xml:space="preserve">Perets (peh'-rets) n/p.
1. Perets, the name of two Israelites
[the same as H6556]
KJV: Perez, Pharez. 
Root(s): H6556 </t>
  </si>
  <si>
    <t xml:space="preserve">perets (peh'-rets) n-m.
1. a break (literally or figuratively)
[from H6555]
KJV: breach, breaking forth (in), X forth, gap. 
Root(s): H6555 </t>
  </si>
  <si>
    <t>פָּרַץ</t>
  </si>
  <si>
    <t xml:space="preserve">parats (paw-rats') v.
1. to break out (in many applications, direct and indirect, literal and figurative)
[a primitive root]
KJV: X abroad, (make a) breach, break (away, down, -er, forth, in, up), burst out, come (spread) abroad, compel, disperse, grow, increase, open, press, scatter, urge. </t>
  </si>
  <si>
    <t>פַּרפַּר</t>
  </si>
  <si>
    <t xml:space="preserve">Parpar (par-par') n/l.
1. rapid
2. Parpar, a river of Syria
[probably from H6565 in the sense of rushing]
KJV: Pharpar. 
Root(s): H6565 </t>
  </si>
  <si>
    <t>פִּרעָתוֹנִי פִּרעָתוֹנִי</t>
  </si>
  <si>
    <t xml:space="preserve">Pir`athowniy (pir-aw-tho-nee') (or Pirathoniy {pir-aw-tho-nee'}) adj.
1. a Pirathonite or inhabitant of Pirathon
[patrial from H6552]
KJV: Pirathonite. 
Root(s): H6552 </t>
  </si>
  <si>
    <t>פִּרעָתוֹן</t>
  </si>
  <si>
    <t xml:space="preserve">Pir`athown (pir-aw-thone') n/l.
1. chieftaincy
2. Pirathon, a place in Israel
[from H6546]
KJV: Pirathon. 
Root(s): H6546 </t>
  </si>
  <si>
    <t>פַּרעוֹשׁ</t>
  </si>
  <si>
    <t xml:space="preserve">Par`osh (par-oshe') n/p.
1. Parosh, the name of our Israelite
[the same as H6550]
KJV: Parosh, Pharosh. 
Root(s): H6550 </t>
  </si>
  <si>
    <t xml:space="preserve">par`osh (par-oshe') n-m.
1. a flea (as the isolated insect)
[probably from H6544 and H6211]
KJV: flea. 
Root(s): H6544, H6211 </t>
  </si>
  <si>
    <t>פַּרעוֹה נְכוֹה פַּרעוֹה נְכוֹ</t>
  </si>
  <si>
    <t xml:space="preserve">Par`oh Nkoh (par-o' nek-o') (or Parpoh Nkow {par-o' nek-o'};) n/p.
1. Paroh-Nekoh (or -Neko), an Egyptian king
[of Egyptian derivation]
KJV: Pharaoh-necho, Pharaoh-nechoh. </t>
  </si>
  <si>
    <t>פַּרעוֹה חָפרַע</t>
  </si>
  <si>
    <t xml:space="preserve">Par`oh Chophra` (par-o' khof-rah') n/p.
1. Paroh- Chophra, an Egyptian king
[of Egyptian derivation]
KJV: Pharaoh-hophra. </t>
  </si>
  <si>
    <t>פַּרעוֹה</t>
  </si>
  <si>
    <t xml:space="preserve">Par`oh (par-o') n-m.
1. Paroh, a general title of Egyptian kings
[of Egyptian derivation]
KJV: Pharaoh. </t>
  </si>
  <si>
    <t>פַּרעָה</t>
  </si>
  <si>
    <t xml:space="preserve">par`ah (par-aw') n-m.
1. leadership
2. (plural, concretely) leaders
[feminine of H6545 (in the sense of beginning)]
KJV: + avenging, revenge. 
Root(s): H6545 </t>
  </si>
  <si>
    <t>פֶּרַע</t>
  </si>
  <si>
    <t xml:space="preserve">pera` (peh'-rah) n-m.
1. the hair (as dishevelled)
[from H6544]
KJV: locks. 
Root(s): H6544 </t>
  </si>
  <si>
    <t>פָּרַע</t>
  </si>
  <si>
    <t xml:space="preserve">para` (paw-rah') v.
1. to loosen
2. (by implication) to expose, dismiss
3. (figuratively) absolve, begin
[a primitive root]
KJV: avenge, avoid, bare, go back, let, (make) naked, set at nought, perish, refuse, uncover. </t>
  </si>
  <si>
    <t>פַּרסִי</t>
  </si>
  <si>
    <t xml:space="preserve">Parciy (par-see') adj.
1. Persian
[(Aramaic) corresponding to H6542]
 Root(s): H6542 </t>
  </si>
  <si>
    <t xml:space="preserve">Parciy (par-see') adj.
1. a Parsite (i.e. Persian), or inhabitant of Peres
[patrial from H6539]
KJV: Persian. 
Root(s): H6539 </t>
  </si>
  <si>
    <t>פַּרסָה</t>
  </si>
  <si>
    <t xml:space="preserve">parcah (par-saw') n-f.
1. a claw or split hoof
[feminine of H6538]
KJV: claw, (cloven-)footed, hoof. 
Root(s): H6538 </t>
  </si>
  <si>
    <t>פָּרַס</t>
  </si>
  <si>
    <t xml:space="preserve">Parac (paw-ras') n/g.
1. Persia, Persians
[(Aramaic) corresponding to H6539]
 Root(s): H6539 </t>
  </si>
  <si>
    <t xml:space="preserve">Parac (paw-ras') n/l.
1. Paras (i.e. Persia), an Eastern country, including its inhabitants
[of foreign origin]
KJV: Persia, Persians. </t>
  </si>
  <si>
    <t>פֶּרֶס</t>
  </si>
  <si>
    <t xml:space="preserve">perec (peh'-res) n-m.
1. a claw
2. also a kind of eagle
[from H6536]
KJV: claw, ossifrage. 
Root(s): H6536 </t>
  </si>
  <si>
    <t>פְּרַס</t>
  </si>
  <si>
    <t xml:space="preserve">prac (per-as') n-m.
1. to split up
[(Aramaic) corresponding to H6536]
KJV: divide, (U-)pharsin. 
Root(s): H6536 </t>
  </si>
  <si>
    <t xml:space="preserve">parac (paw-ras') v.
1. to break in pieces, i.e. (usually without violence) to split, distribute
[a primitive root]
KJV: deal, divide, have hoofs, part, tear. </t>
  </si>
  <si>
    <t>פַּרנַך</t>
  </si>
  <si>
    <t xml:space="preserve">Parnak (par-nak') n/p.
1. Parnak, an Israelite
[of uncertain derivation]
KJV: Parnach. </t>
  </si>
  <si>
    <t>פַּרמַשׁתָּא</t>
  </si>
  <si>
    <t xml:space="preserve">Parmashta' (par-mash-taw') n/p.
1. Parmashta, a son of Haman
[of Persian origin]
KJV: Parmasta. </t>
  </si>
  <si>
    <t>פָּרַם</t>
  </si>
  <si>
    <t xml:space="preserve">param (paw-ram') v.
1. to tear
[a primitive root]
KJV: rend. </t>
  </si>
  <si>
    <t>פּוֹרֶכֶת</t>
  </si>
  <si>
    <t xml:space="preserve">poreketh (po-reh'-keth) n-f.
1. a separatrix, i.e. (the sacred) screen
[feminine active participle of the same as H6531]
KJV: vail. 
Root(s): H6531 </t>
  </si>
  <si>
    <t>פֶּרֶך</t>
  </si>
  <si>
    <t xml:space="preserve">perek (peh'-rek) n-m.
1. fracture, i.e. severity
[from an unused root meaning to break apart]
KJV: cruelty, rigour. </t>
  </si>
  <si>
    <t>פְּרִיצּ</t>
  </si>
  <si>
    <t xml:space="preserve">priyts (per-eets') n-m.
1. violent, i.e. a tyrant
[from H6555]
KJV: destroyer, ravenous, robber. 
Root(s): H6555 </t>
  </si>
  <si>
    <t>פְּרִי</t>
  </si>
  <si>
    <t xml:space="preserve">priy (per-ee') n-m.
1. fruit (literally or figuratively)
[from H6509]
KJV: bough, ((first-)) fruit((-ful)), reward. 
Root(s): H6509 </t>
  </si>
  <si>
    <t>פֶּרֶט</t>
  </si>
  <si>
    <t xml:space="preserve">peret (peh'-ret) n-m.
1. a stray or single berry
[from H6527]
KJV: grape. 
Root(s): H6527 </t>
  </si>
  <si>
    <t>פָּרַט</t>
  </si>
  <si>
    <t xml:space="preserve">parat (paw-rat') v.
1. to scatter words, i.e. prate (or hum)
[a primitive root]
KJV: chant. </t>
  </si>
  <si>
    <t>פִּרחַח</t>
  </si>
  <si>
    <t xml:space="preserve">pirchach (pir-khakh') n-m.
1. progeny, i.e. a brood
[from H6524]
KJV: youth. 
Root(s): H6524 </t>
  </si>
  <si>
    <t>פֶּרַח</t>
  </si>
  <si>
    <t xml:space="preserve">perach (peh'-rakh) n-m.
1. a calyx (natural or artificial)
2. (generally) bloom
[from H6524]
KJV: blossom, bud, flower. 
Root(s): H6524 </t>
  </si>
  <si>
    <t>פָּרַח</t>
  </si>
  <si>
    <t xml:space="preserve">parach (paw-rakh') v.
1. to break forth as a bud, i.e. bloom
2. (generally) to spread
3. (specifically) to fly (as extending the wings)
4. (figuratively) to flourish
[a primitive root]
KJV: X abroad, X abundantly, blossom, break forth (out), bud, flourish, make fly, grow, spread, spring (up). </t>
  </si>
  <si>
    <t>פַּרזֶל</t>
  </si>
  <si>
    <t xml:space="preserve">parzel (par-zel') n-m.
1. iron
[(Aramaic) corresponding to H1270]
KJV: iron. 
Root(s): H1270 </t>
  </si>
  <si>
    <t>פְּרִזִּי</t>
  </si>
  <si>
    <t xml:space="preserve">Prizziy (per-iz-zee') adj.
1. inhabitant of the open country
2. a Perizzite, one of the Canaanitish tribes
[for H6521]
KJV: Perizzite. 
Root(s): H6521 </t>
  </si>
  <si>
    <t>פְּרָזִי פְּרוֹזִי</t>
  </si>
  <si>
    <t xml:space="preserve">praziy (per-aw-zee') (or prowziy {per-o-zee'}) n-m.
1. a rustic
[from H6519]
KJV: village. 
Root(s): H6519 </t>
  </si>
  <si>
    <t>פְּרָזוֹן</t>
  </si>
  <si>
    <t xml:space="preserve">prazown (per-aw-zone') n-m.
1. magistracy, i.e. leadership
2. (concretely) chieftains
[from the same as H6518]
KJV: village. 
Root(s): H6518 </t>
  </si>
  <si>
    <t>פְּרָזָה</t>
  </si>
  <si>
    <t xml:space="preserve">prazah (per-aw-zaw') n-f.
1. an open country
[from the same as H6518]
KJV: (unwalled) town (without walls), unwalled village. 
Root(s): H6518 </t>
  </si>
  <si>
    <t>פָּרָז</t>
  </si>
  <si>
    <t xml:space="preserve">paraz (paw-rawz') n-m.
1. a chieftain
[from an unused root meaning to separate, i.e. decide]
KJV: village. </t>
  </si>
  <si>
    <t>פָּרוּר</t>
  </si>
  <si>
    <t xml:space="preserve">paruwr (paw-roor') n-m.
1. a skillet (as flat or deep)
[passive participle of H6565 in the sense of spreading out]
KJV: pan, pot. 
Root(s): H6565 
Compare: H6524 </t>
  </si>
  <si>
    <t>פַּרוַיִם</t>
  </si>
  <si>
    <t xml:space="preserve">Parvayim (par-vah'-yim) n/l.
1. Parvajim, an Oriental region
[of foreign origin]
KJV: Parvaim. </t>
  </si>
  <si>
    <t>פָּרוַּח</t>
  </si>
  <si>
    <t xml:space="preserve">Paruwach (paw-roo'-akh) n/p.
1. blossomed
2. Paruach, an Israelite
[passive participle of H6524]
KJV: Paruah. 
Root(s): H6524 </t>
  </si>
  <si>
    <t>פְּרוּדָא פְּרִידָּא</t>
  </si>
  <si>
    <t xml:space="preserve">Pruwda' (per-oo-daw') (or Priyda {per-ee-daw'}) n/p.
1. dispersion
2. Peruda or Perida, one of "Solomon's servants"
[from H6504]
KJV: Perida, Peruda. 
Root(s): H6504 </t>
  </si>
  <si>
    <t xml:space="preserve">Purah (poo-raw') n/p.
1. foliage
2. Purah, an Israelite
[for H6288]
KJV: Phurah. 
Root(s): H6288 </t>
  </si>
  <si>
    <t>פֵּרָה</t>
  </si>
  <si>
    <t xml:space="preserve">perah (pay-raw') n-f.
1. a hole (as broken, i.e. dug)
[from H6331]
KJV: + mole. 
Root(s): H6331 
Compare: H2661 </t>
  </si>
  <si>
    <t>פָּרָה</t>
  </si>
  <si>
    <t xml:space="preserve">Parah (paw-raw') n/l.
1. Parah, a place in Israel
[the same as H6510]
KJV: Parah. 
Root(s): H6510 </t>
  </si>
  <si>
    <t xml:space="preserve">parah (paw-raw') n-f.
1. a heifer
[feminine of H6499]
KJV: cow, heifer, kine. 
Root(s): H6499 </t>
  </si>
  <si>
    <t xml:space="preserve">parah (paw-raw') v.
1. to bear fruit (literally or figuratively)
[a primitive root]
KJV: bear, bring forth (fruit), (be, cause to be, make) fruitful, grow, increase. </t>
  </si>
  <si>
    <t>פַּרדֵּס</t>
  </si>
  <si>
    <t xml:space="preserve">pardec (par-dace') n-m.
1. a park
[of foreign origin]
KJV: forest, orchard. </t>
  </si>
  <si>
    <t>פְּרוּדָה</t>
  </si>
  <si>
    <t xml:space="preserve">prudah (per-oo-daw') n-f.
1. something separated, i.e. a kernel
[feminine passive participle of H6504]
KJV: seed. 
Root(s): H6504 </t>
  </si>
  <si>
    <t>פִּרדָּה</t>
  </si>
  <si>
    <t xml:space="preserve">pirdah (pir-daw') n-f.
1. a she-mule
[feminine of H6505]
KJV: mule. 
Root(s): H6505 </t>
  </si>
  <si>
    <t>פֶּרֶד</t>
  </si>
  <si>
    <t xml:space="preserve">pered (peh'-red) n-m.
1. a mule (perhaps from his lonely habits)
[from H6504]
KJV: mule. 
Root(s): H6504 </t>
  </si>
  <si>
    <t>פָּרַד</t>
  </si>
  <si>
    <t xml:space="preserve">parad (paw-rad') v.
1. to break through, i.e. spread or separate (oneself)
[a primitive root]
KJV: disperse, divide, be out of joint, part, scatter (abroad), separate (self), sever self, stretch, sunder. </t>
  </si>
  <si>
    <t>פַּרבָּר פַּרוָר</t>
  </si>
  <si>
    <t xml:space="preserve">Parbar (par-bawr') (or Parvar {par-vawr'}) n/l.
1. Parbar or Parvar, a quarter of Jerusalem
[of foreign origin]
KJV: Parbar, suburb. </t>
  </si>
  <si>
    <t>פִּראָם</t>
  </si>
  <si>
    <t xml:space="preserve">Pir'am (pir-awm') n/p.
1. wildly
2. Piram, a Canaanite
[from H6501]
KJV: Piram. 
Root(s): H6501 </t>
  </si>
  <si>
    <t>פֶּרֶא פֶּרֶה</t>
  </si>
  <si>
    <t xml:space="preserve">pere' (peh'-reh) (or pereh (Jeremiah 2) n-m.
1. the onager
[from H6500 in the secondary sense of running wild]
KJV: wild (ass). 
Root(s): H6500 </t>
  </si>
  <si>
    <t>תַּתּתְּנַי</t>
  </si>
  <si>
    <t xml:space="preserve">Tattnay (tat-ten-ah'-ee) n/p.
1. Tattenai, a Persian
[of foreign derivation]
KJV: Tatnai. </t>
  </si>
  <si>
    <t>תִּשׁעִים</t>
  </si>
  <si>
    <t xml:space="preserve">tish`iym (tish-eem') num.
1. ninety
[multiple from H8672]
KJV: ninety. 
Root(s): H8672 </t>
  </si>
  <si>
    <t>תֵּשַׁע תִּשׁעָה</t>
  </si>
  <si>
    <t xml:space="preserve">tesha` (tay'-shah) (or (masculine) tishtah {tish-aw'}) n-e.
1. nine or (ord.) ninth
[perhaps from H8159 through the idea of a turn to the next or full number ten]
KJV: nine (+ -teen, + -teenth, -th). 
Root(s): H8159 </t>
  </si>
  <si>
    <t>תְּשִׁיעִי</t>
  </si>
  <si>
    <t xml:space="preserve">tshiy`iy (tesh-ee-ee') adj.
1. ninth
[ord. from H8672]
KJV: ninth. 
Root(s): H8672 </t>
  </si>
  <si>
    <t>תְּשׁוּרָה</t>
  </si>
  <si>
    <t xml:space="preserve">tshuwrah (tesh-oo-raw') n-f.
1. a gift
[from H7788 in the sense of arrival]
KJV: present. 
Root(s): H7788 </t>
  </si>
  <si>
    <t>תְּשׁוּקָה</t>
  </si>
  <si>
    <t xml:space="preserve">tshuwqah (tesh-oo-kaw') n-f.
1. a longing
[from H7783 in the original sense of stretching out after]
KJV: desire. 
Root(s): H7783 </t>
  </si>
  <si>
    <t>תְּשׁוּעָה תְּשׁוּעָה</t>
  </si>
  <si>
    <t xml:space="preserve">tshuw`ah (tesh-oo-aw') (or tshuah {tesh-oo-aw'}) n-f.
1. rescue (literal or figurative, pers., national or spir.)
[from H7768 in the sense of H3467]
KJV: deliverance, help, safety, salvation, victory. 
Root(s): H7768, H3467 </t>
  </si>
  <si>
    <t>תְּשׂוּמֶת</t>
  </si>
  <si>
    <t xml:space="preserve">tsuwmeth (tes-oo-meth') n-f.
1. a deposit, i.e. pledging
[from H7760]
KJV: + fellowship. 
Root(s): H7760 </t>
  </si>
  <si>
    <t>תְּשׁוּבָה תֶּשׁוּבָה</t>
  </si>
  <si>
    <t xml:space="preserve">tshuwbah (tesh-oo-baw') (or tshubah {tesh-oo-baw'}) n-f.
1. a recurrence (of time or place)
2. a reply (as returned)
[from H7725]
KJV: answer, be expired, return. 
Root(s): H7725 </t>
  </si>
  <si>
    <t>תַּשׁבֵּץ</t>
  </si>
  <si>
    <t xml:space="preserve">tashbets (tash-bates') n-m.
1. checkered stuff (as reticulated)
[from H7660]
KJV: broidered. 
Root(s): H7660 </t>
  </si>
  <si>
    <t>תִּשׁבִּי</t>
  </si>
  <si>
    <t xml:space="preserve">Tishbiy (tish-bee') adj.
1. a Tishbite or inhabitant of Tishbeh (in Gilead)
[patrial from an unused name meaning recourse]
KJV: Tishbite. </t>
  </si>
  <si>
    <t>תְּשׁוּאָה</t>
  </si>
  <si>
    <t xml:space="preserve">tshu'ah (tesh-oo-aw') n-f.
1. a crashing or loud clamor
[from H7722]
KJV: crying, noise, shouting, stir. 
Root(s): H7722 </t>
  </si>
  <si>
    <t>תַּרתָּק</t>
  </si>
  <si>
    <t xml:space="preserve">Tartaq (tar-tawk') n/t.
1. Tartak, a deity of the Avvites
[of foreign derivation]
KJV: Tartak. </t>
  </si>
  <si>
    <t>תַּרתָּן</t>
  </si>
  <si>
    <t xml:space="preserve">Tartan (tar-tawn') n-m.
1. Tartan, an Assyrian
[of foreign derivation]
KJV: Tartan. </t>
  </si>
  <si>
    <t>תִּרשָׁתָא</t>
  </si>
  <si>
    <t xml:space="preserve">Tirshatha' (teer-shaw-thaw') n-m.
1. the title of a Persian deputy or governor
[of foreign derivation]
KJV: Tirshatha. </t>
  </si>
  <si>
    <t>תַּרשִׁישׁ</t>
  </si>
  <si>
    <t xml:space="preserve">Tarshiysh (tar-sheesh') n/l.
1. Tarshish, a place on the Mediterranean
2. (hence) the ephithet of a merchant vessel (as if for or from that port)
3. (also) the name of a Persian and of an Israelite
[probably the same as H8658 (as the region of the stone, or the reverse)]
KJV: Tarshish, Tharshish. 
Root(s): H8658 </t>
  </si>
  <si>
    <t xml:space="preserve">tarshiysh (tar-sheesh') n-m.
1. a gem, perhaps the topaz
[probably of foreign derivation]
KJV: beryl. 
Compare: H8659 </t>
  </si>
  <si>
    <t>תֶּרֶשׁ</t>
  </si>
  <si>
    <t xml:space="preserve">Teresh (teh'-resh) n/p.
1. Teresh, a eunuch of Xerxes
[of foreign derivation]
KJV: Teresh. </t>
  </si>
  <si>
    <t>תִּרצָּה</t>
  </si>
  <si>
    <t xml:space="preserve">Tirtsah (teer-tsaw') n/p.
1. delightsomeness
2. Tirtsah, a place in Israel
3. also an Israelitess
[from H7521]
KJV: Tirzah. 
Root(s): H7521 </t>
  </si>
  <si>
    <t>תְּרָפִים</t>
  </si>
  <si>
    <t xml:space="preserve">traphiym (ter-aw-feme') n-m.
1. a healer
2. Teraphim (singular or plural) a family idol
[plural from H7495]
KJV: idols(-atry), images, teraphim. 
Root(s): H7495 </t>
  </si>
  <si>
    <t>תִּרעָתִי</t>
  </si>
  <si>
    <t xml:space="preserve">Tir`athiy (teer-aw-thee') n/p.
1. a Tirathite or inhabitant of an unknown Tirah
[patrial from an unused name meaning gate]
KJV: Tirathite. </t>
  </si>
  <si>
    <t>תַּרעֵלָה</t>
  </si>
  <si>
    <t xml:space="preserve">tar`elah (tar-ay-law') n-f.
1. reeling
[from H7477]
KJV: astonishment, trembling. 
Root(s): H7477 </t>
  </si>
  <si>
    <t>תָּרָע</t>
  </si>
  <si>
    <t xml:space="preserve">tara` (taw-raw') n-m.
1. a doorkeeper
[(Aramaic) from H8651]
KJV: porter. 
Root(s): H8651 </t>
  </si>
  <si>
    <t>תְּרַע</t>
  </si>
  <si>
    <t xml:space="preserve">tra` (ter-ah') n-m.
1. a door
2. (by implication) a palace
[(Aramaic) corresponding to H8179]
KJV: gate mouth. 
Root(s): H8179 </t>
  </si>
  <si>
    <t>תּוֹרֶן</t>
  </si>
  <si>
    <t xml:space="preserve">toren (to'-ren) n-m.
1. a pole (as a mast or flag-staff)
[probably for H766]
KJV: beacon, mast. 
Root(s): H766 </t>
  </si>
  <si>
    <t>תָּרמָה תַּרמוּת תַּרמִיתּ</t>
  </si>
  <si>
    <t xml:space="preserve">tormah (tor-maw') (and tarmuwth {tar-mooth'} or tarmiyth {tar-meeth'};) n-f.
1. fraud
[from H7411]
KJV: deceit(-ful), privily. 
Root(s): H7411 </t>
  </si>
  <si>
    <t>תְּרֵין תַּרתֵּין</t>
  </si>
  <si>
    <t xml:space="preserve">treyn (ter-ane') ((Aramaic) feminine tarteyn {tar-tane'}) n-e.
1. two
[corresponding to H8147]
KJV: second, + twelve, two. 
Root(s): H8147 </t>
  </si>
  <si>
    <t>תִּרחֲנָה</t>
  </si>
  <si>
    <t xml:space="preserve">Tirchanah (teer-khan-aw') n/p.
1. Tirchanah, an Israelite
[of uncertain derivation]
KJV: Tirhanah. </t>
  </si>
  <si>
    <t>תֶּרַח</t>
  </si>
  <si>
    <t xml:space="preserve">Terach (teh'-rakh) n/l.
1. Terach, the father of Abraham
2. also a place in the Desert
[of uncertain derivation]
KJV: Tarah, Terah. </t>
  </si>
  <si>
    <t>תִּרזָה</t>
  </si>
  <si>
    <t xml:space="preserve">tirzah (teer-zaw') n-f.
1. a species of tree (apparently from its slenderness), perhaps the cypress
[probably from H7329]
KJV: cypress. 
Root(s): H7329 </t>
  </si>
  <si>
    <t>תְּרוּפָה</t>
  </si>
  <si>
    <t xml:space="preserve">truwphah (ter-oo-faw') n-f.
1. a remedy
[from H7322 in the sense of its congener H7495]
KJV: medicine. 
Root(s): H7322, H7495 </t>
  </si>
  <si>
    <t>תְּרוּעָה</t>
  </si>
  <si>
    <t xml:space="preserve">truw`ah (ter-oo-aw') n-f.
1. clamor, i.e. acclamation of joy or a battle-cry
2. especially clangor of trumpets, as an alarum
[from H7321]
KJV: alarm, blow(- ing) (of, the) (trumpets), joy, jubile, loud noise, rejoicing, shout(-ing), (high, joyful) sound(-ing). 
Root(s): H7321 </t>
  </si>
  <si>
    <t>תְּרוּמִיָה</t>
  </si>
  <si>
    <t xml:space="preserve">truwmiyah (ter-oo-mee-yaw') n-f.
1. a sacrificial offering
[formed as H8641]
KJV: oblation. 
Root(s): H8641 </t>
  </si>
  <si>
    <t>תְּרוּמָה תְּרוּמָה</t>
  </si>
  <si>
    <t xml:space="preserve">truwmah (ter-oo-maw') (or trumah (Deut. 12) n-f.
1. a present (as offered up), especially in sacrifice or as tribute
[from H7311]
KJV: gift, heave offering ((shoulder)), oblation, offered(-ing). 
Root(s): H7311 </t>
  </si>
  <si>
    <t>תִּרהָקָה</t>
  </si>
  <si>
    <t xml:space="preserve">Tirhaqah (teer-haw'-kaw) n/p.
1. Tirhakah, a king of Kush
[of foreign derivation]
KJV: Tirhakah. </t>
  </si>
  <si>
    <t>תַּרדֵּמָה</t>
  </si>
  <si>
    <t xml:space="preserve">tardemah (tar-day-maw') n-f.
1. a lethargy
2. (by implication) trance
[from H7290]
KJV: deep sleep. 
Root(s): H7290 </t>
  </si>
  <si>
    <t>תִּרגַּם</t>
  </si>
  <si>
    <t xml:space="preserve">tirgam (teer-gam') v.
1. to transfer, i.e. translate
[a denominative from H7275 in the sense of throwing over]
KJV: interpret. 
Root(s): H7275 </t>
  </si>
  <si>
    <t>תִּרגַּל</t>
  </si>
  <si>
    <t xml:space="preserve">tirgal (teer-gal') v.
1. to cause to walk
[a denominative from H7270]
KJV: teach to go. 
Root(s): H7270 </t>
  </si>
  <si>
    <t>תַּרבִּיתּ</t>
  </si>
  <si>
    <t xml:space="preserve">tarbiyth (tar-beeth') n-f.
1. multiplication, i.e. percentage or bonus in addition to principal
[from H7235]
KJV: increase, unjust gain. 
Root(s): H7235 </t>
  </si>
  <si>
    <t>תַּרבּוּת</t>
  </si>
  <si>
    <t xml:space="preserve">tarbuwth (tar-booth') n-f.
1. multiplication, i.e. progeny
[from H7235]
KJV: increase. 
Root(s): H7235 </t>
  </si>
  <si>
    <t>תַּראֲלָה</t>
  </si>
  <si>
    <t xml:space="preserve">Tar'alah (tar-al-aw') n/l.
1. a reeling
2. Taralah, a place in Israel
[probably for H8653]
KJV: Taralah. 
Root(s): H8653 </t>
  </si>
  <si>
    <t>תּוֹקֶף</t>
  </si>
  <si>
    <t xml:space="preserve">toqeph (to'-kef) n-m.
1. might or (figuratively) positiveness
[from H8630]
KJV: authority, power, strength. 
Root(s): H8630 </t>
  </si>
  <si>
    <t>תְּקוֹף</t>
  </si>
  <si>
    <t xml:space="preserve">tqoph (tek-ofe') n-m.
1. power
[(Aramaic) corresponding to H8633]
KJV: might, strength. 
Root(s): H8633 </t>
  </si>
  <si>
    <t>תְּקֵף</t>
  </si>
  <si>
    <t xml:space="preserve">tqeph (tek-afe') v.
1. to become (causatively, make) mighty or (figuratively) obstinate
[(Aramaic) corresponding to H8630]
KJV: make firm, harden, be(-come) strong. 
Root(s): H8630 </t>
  </si>
  <si>
    <t>תָּקַף</t>
  </si>
  <si>
    <t xml:space="preserve">taqaph (taw-kaf') v.
1. to overpower
[a primitive root]
KJV: prevail (against). </t>
  </si>
  <si>
    <t>תֵּקַע</t>
  </si>
  <si>
    <t xml:space="preserve">teqa` (tay-kah') n-m.
1. a blast of a trumpet
[from H8628]
KJV: sound. 
Root(s): H8628 </t>
  </si>
  <si>
    <t>תָּקַע</t>
  </si>
  <si>
    <t xml:space="preserve">taqa` (taw-kah') v.
1. to clatter, i.e. slap (the hands together), clang (an instrument)
2. (by analogy) to drive (a nail or tent-pin, a dart, etc.)
3. (by implication) to become bondsman by handclasping
[a primitive root]
KJV: blow ((a trumpet)), cast, clap, fasten, pitch (tent), smite, sound, strike, X suretiship, thrust. </t>
  </si>
  <si>
    <t>תְּקַן</t>
  </si>
  <si>
    <t xml:space="preserve">tqan (tek-an') v.
1. to straighten up, i.e. confirm
[(Aramaic) corresponding to H8626]
KJV: establish. 
Root(s): H8626 </t>
  </si>
  <si>
    <t>תָּקַן</t>
  </si>
  <si>
    <t xml:space="preserve">taqan (taw-kan') v.
1. to equalize, i.e. straighten (intransitive or transitive)
2. (figuratively) to compose
[a primitive root]
KJV: set in order, make straight. </t>
  </si>
  <si>
    <t>תְּקַל</t>
  </si>
  <si>
    <t xml:space="preserve">tqal (tek-al') n-m.
1. to balance
[(Aramaic) corresponding to H8254]
KJV: Tekel, be weighed. 
Root(s): H8254 </t>
  </si>
  <si>
    <t>תַּקִּיף</t>
  </si>
  <si>
    <t xml:space="preserve">taqqiyph (tak-keef') adj.
1. mighty, strong
[(Aramaic) corresponding to H8623]
 Root(s): H8623 </t>
  </si>
  <si>
    <t xml:space="preserve">taqqiyph (tak-keef') adj.
1. powerful
[from H8630]
KJV: mightier. 
Root(s): H8630 </t>
  </si>
  <si>
    <t>תְּקוּפָה תְּקוּפָה</t>
  </si>
  <si>
    <t xml:space="preserve">tquwphah (tek-oo-faw') (or tquphah {tek-oo-faw'}) n-f.
1. a revolution, i.e. (of the sun) course, (of time) lapse
[from H5362]
KJV: circuit, come about, end. 
Root(s): H5362 </t>
  </si>
  <si>
    <t>תְּקוֹעִי תְּקוֹעִי</t>
  </si>
  <si>
    <t xml:space="preserve">Tqow`iy (tek-o-ee') (or Tqo iy {tek-o-ee'}) adj.
1. a Tekoite or inhabitant of Tekoah
[patronymically from H8620]
KJV: Tekoite. 
Root(s): H8620 </t>
  </si>
  <si>
    <t>תְּקוַֹע</t>
  </si>
  <si>
    <t xml:space="preserve">Tqowa` (tek-o'-ah) n/p.
1. Tekoa, a place in Israel
[a form of H8619]
KJV: Tekoa, Tekoah. 
Root(s): H8619 </t>
  </si>
  <si>
    <t>תָּקוַֹע</t>
  </si>
  <si>
    <t xml:space="preserve">taqowa` (taw-ko'-ah) n-m.
1. a trumpet
[from H8628 (in the musical sense)]
KJV: trumpet. 
Root(s): H8628 </t>
  </si>
  <si>
    <t>תְּקוֹמֵם</t>
  </si>
  <si>
    <t xml:space="preserve">tqowmem (tek-o-mame') v.
1. an opponent
[from H6965]
KJV: rise up against. 
Root(s): H6965 </t>
  </si>
  <si>
    <t>תְּקוּמָה</t>
  </si>
  <si>
    <t xml:space="preserve">tquwmah (tek-oo-maw') n-f.
1. resistfulness
[from H6965]
KJV: power to stand. 
Root(s): H6965 </t>
  </si>
  <si>
    <t>תִּקוָה</t>
  </si>
  <si>
    <t xml:space="preserve">Tiqvah (tik-vaw') n/p.
1. Tikvah, the name of two Israelites
[the same as H8615]
KJV: Tikvah. 
Root(s): H8615 </t>
  </si>
  <si>
    <t xml:space="preserve">tiqvah (tik-vaw') n-f.
1. (literally) a cord (as an attachment)
2. (figuratively) expectancy
[from H6960]
KJV: expectation ((-ted)), hope, live, thing that I long for. 
Root(s): H6960 
Compare: H6961 </t>
  </si>
  <si>
    <t>תִּפתַּי</t>
  </si>
  <si>
    <t xml:space="preserve">tiphtay (tif-tah'-ee) n-m.
1. judicial, i.e. a lawyer
[(Aramaic) perhaps from H8199]
KJV: sheriff. 
Root(s): H8199 </t>
  </si>
  <si>
    <t>תָּפתֶּה</t>
  </si>
  <si>
    <t xml:space="preserve">Tophteh (tof-teh') n/l.
1. Tophteh, a place of cremation
[probably a form of H8612]
KJV: Tophet. 
Root(s): H8612 </t>
  </si>
  <si>
    <t>תּוֹפֶת</t>
  </si>
  <si>
    <t xml:space="preserve">Topheth (to'-feth) n/l.
1. Topheth, a place near Jerusalem
[the same as H8611]
KJV: Tophet, Topheth. 
Root(s): H8611 </t>
  </si>
  <si>
    <t xml:space="preserve">topheth (to'-feth) n-f.
1. a smiting, i.e. (figuratively) contempt
[from the base of H8608]
KJV: tabret. 
Root(s): H8608 </t>
  </si>
  <si>
    <t>תָּפַשׂ</t>
  </si>
  <si>
    <t xml:space="preserve">taphas (taw-fas') v.
1. to manipulate, i.e. seize
2. chiefly to capture, wield, specifically, to overlay
3. (figuratively) to use unwarrantably
[a primitive root]
KJV: catch, handle, (lay, take) hold (on, over), stop, X surely, surprise, take. </t>
  </si>
  <si>
    <t>תָּפַר</t>
  </si>
  <si>
    <t xml:space="preserve">taphar (taw-far') v.
1. to sew
[a primitive root]
KJV: (women that) sew (together). </t>
  </si>
  <si>
    <t>תָּפַף</t>
  </si>
  <si>
    <t xml:space="preserve">taphaph (taw-faf') v.
1. to drum, i.e. play (as) on the tambourine
[a primitive root]
KJV: taber, play with timbrels. </t>
  </si>
  <si>
    <t>תִּפסַח</t>
  </si>
  <si>
    <t xml:space="preserve">Tiphcach (tif-sakh') n/l.
1. ford
2. Tiphsach, a place in Mesopotamia
[from H6452]
KJV: Tipsah. 
Root(s): H6452 </t>
  </si>
  <si>
    <t>תִּפלֶצֶת</t>
  </si>
  <si>
    <t xml:space="preserve">tiphletseth (tif-leh'-tseth) n-f.
1. fearfulness
[from H6426]
KJV: terrible. 
Root(s): H6426 </t>
  </si>
  <si>
    <t>תְּפִלָּה</t>
  </si>
  <si>
    <t xml:space="preserve">tphillah (tef-il-law') n-f.
1. intercession, supplication
2. (by implication) a hymn
[from H6419]
KJV: prayer. 
Root(s): H6419 </t>
  </si>
  <si>
    <t>תִּפלָה</t>
  </si>
  <si>
    <t xml:space="preserve">tiphlah (tif-law') n-f.
1. frivolity
[from the same as H8602]
KJV: folly, foolishly. 
Root(s): H8602 </t>
  </si>
  <si>
    <t>תּוֹפֶל</t>
  </si>
  <si>
    <t xml:space="preserve">Tophel (to'-fel) n/l.
1. quagmire
2. Tophel, a place near the Desert
[from the same as H8602]
KJV: Tophel. 
Root(s): H8602 </t>
  </si>
  <si>
    <t>תָּפֵל</t>
  </si>
  <si>
    <t xml:space="preserve">taphel (taw-fale') adj.
1. plaster (as gummy) or slime
2. (figuratively) frivolity
[from an unused root meaning to smear]
KJV: foolish things, unsavoury, untempered. </t>
  </si>
  <si>
    <t>תּוּפִין</t>
  </si>
  <si>
    <t xml:space="preserve">tuphiyn (too-feen') n-m.
1. cookery
2. (concretely) a cake
[from H644]
KJV: baked piece. 
Root(s): H644 </t>
  </si>
  <si>
    <t>תְּפוֹצָה</t>
  </si>
  <si>
    <t xml:space="preserve">tphowtsah (tef-o-tsaw') n-f.
1. a dispersal
[from H6327]
KJV: dispersion. 
Root(s): H6327 </t>
  </si>
  <si>
    <t>תַּפּוַּח</t>
  </si>
  <si>
    <t xml:space="preserve">Tappuwach (tap-poo'-akh) n/p.
1. Tappuach, the name of two places in Israel, also of an Israelite
[the same as H8598]
KJV: Tappuah. 
Root(s): H8598 </t>
  </si>
  <si>
    <t xml:space="preserve">tappuwach (tap-poo'-akh) n-m.
1. an apple (from its fragrance), i.e. the fruit or the tree (probably includ. others of the pome order, as the quince, the orange, etc.)
[from H5301]
KJV: apple (tree). See also H1054. 
Root(s): H5301 
See also: H1054 </t>
  </si>
  <si>
    <t>תִּפאָרָה תִּפאֶרֶת</t>
  </si>
  <si>
    <t xml:space="preserve">tiph'arah (tif-aw-raw') (or tiphereth {tif-eh'-reth}) n-f.
1. ornament
{abstractly or concretely, literally or figuratively}
[from H6286]
KJV: beauty(-iful), bravery, comely, fair, glory(-ious), honour, majesty. 
Root(s): H6286 </t>
  </si>
  <si>
    <t>תּוֹף</t>
  </si>
  <si>
    <t xml:space="preserve">toph (tofe) n-m.
1. a tambourine
[from H8608 contracted]
KJV: tabret, timbrel. 
Root(s): H8608 </t>
  </si>
  <si>
    <t>תַּעתּוַּע</t>
  </si>
  <si>
    <t xml:space="preserve">ta`tua` (tah-too'-ah) n-m.
1. a fraud
[from H8591]
KJV: error. 
Root(s): H8591 </t>
  </si>
  <si>
    <t>תַּעֲרוּבָה</t>
  </si>
  <si>
    <t xml:space="preserve">ta`arubah (tah-ar-oo-baw') n-f.
1. suretyship
2. (concretely) a pledge
[from H6148]
KJV: + hostage. 
Root(s): H6148 </t>
  </si>
  <si>
    <t>תַּעַר</t>
  </si>
  <si>
    <t xml:space="preserve">ta`ar (tah'-ar) n-e.
1. a knife or razor (as making bare)
[from H6168]
KJV: (pen-)knife, razor, scabbard, shave, sheath. 
Root(s): H6168 </t>
  </si>
  <si>
    <t>תַּעֲצוּמָה</t>
  </si>
  <si>
    <t xml:space="preserve">ta`atsumah (tah-ats-oo-maw') n-f.
1. might (plural collective)
[from H6105]
KJV: power. 
Root(s): H6105 </t>
  </si>
  <si>
    <t>תָּעַע</t>
  </si>
  <si>
    <t xml:space="preserve">ta`a` (taw-ah') v.
1. to cheat
2. by analogy, to maltreat
[a primitive root]
KJV: deceive, misuse. </t>
  </si>
  <si>
    <t>תַּעֲנָך תַּענָך</t>
  </si>
  <si>
    <t xml:space="preserve">Ta`anak (tah-an-awk') (or Tanak {tah-nawk'}) n/l.
1. Taanak or Tanak, a place in Israel
[of uncertain derivation]
KJV: Taanach, Tanach. </t>
  </si>
  <si>
    <t>תַּעֲנִיתּ</t>
  </si>
  <si>
    <t xml:space="preserve">ta`aniyth (tah-an-eeth') n-f.
1. affliction (of self), i.e. fasting
[from H6031]
KJV: heaviness. 
Root(s): H6031 </t>
  </si>
  <si>
    <t>תַּעֲנוּג תַּעֲנוּג תַּעֲנוּגָה</t>
  </si>
  <si>
    <t xml:space="preserve">ta`anuwg (tah-an-oog') (or taanug {tah-an-oog'} and (feminine) taeanugah {tah-ah-oog-aw'};) n-m.
1. luxury
[from H6026]
KJV: delicate, delight, pleasant. 
Root(s): H6026 </t>
  </si>
  <si>
    <t>תַּעֲלוּמָּה</t>
  </si>
  <si>
    <t xml:space="preserve">ta`alummah (tah-al-oom-maw') n-f.
1. a secret
[from H5956]
KJV: thing that is hid, secret. 
Root(s): H5956 </t>
  </si>
  <si>
    <t>תַּעֲלוּל</t>
  </si>
  <si>
    <t xml:space="preserve">ta`aluwl (tah-al-ool') n-m.
1. caprice (as a fit coming on), i.e. vexation
2. (concretely) a tyrant
[from H5953]
KJV: babe, delusion. 
Root(s): H5953 </t>
  </si>
  <si>
    <t>תְּעָלָה</t>
  </si>
  <si>
    <t xml:space="preserve">t`alah (teh-aw-law') n-f.
1. a channel (into which water is raised for irrigation)
2. also a bandage or plaster (as placed upon a wound)
[from H5927]
KJV: conduit, cured, healing, little river, trench, watercourse. 
Root(s): H5927 </t>
  </si>
  <si>
    <t>תְּעוּדָה</t>
  </si>
  <si>
    <t xml:space="preserve">t`uwdah (teh-oo-daw') n-f.
1. attestation, i.e. a precept, usage
[from H5749]
KJV: testimony. 
Root(s): H5749 </t>
  </si>
  <si>
    <t>תּוֹעוּ תּוֹעִי</t>
  </si>
  <si>
    <t xml:space="preserve">To`uw (to'-oo) (or Tomiy {to'-ee}) n/p.
1. error, Tou or Toi, a Syrian king
[from H8582]
KJV: Toi, Tou. 
Root(s): H8582 </t>
  </si>
  <si>
    <t>תָּעָה</t>
  </si>
  <si>
    <t xml:space="preserve">ta`ah (taw-aw') v.
1. to vacillate, i.e. reel or stray (literally or figuratively)
2. also causative of both
[a primitive root]
KJV: (cause to) go astray, deceive, dissemble, (cause to, make to) err, pant, seduce, (make to) stagger, (cause to) wander, be out of the way. </t>
  </si>
  <si>
    <t>תָּעַב</t>
  </si>
  <si>
    <t xml:space="preserve">ta`ab (taw-ab') v.
1. to loathe, i.e. (morally) detest
[a primitive root]
KJV: (make to be) abhor(-red), (be, commit more, do) abominable(-y), X utterly. </t>
  </si>
  <si>
    <t>תַּנשֶׁמֶת</t>
  </si>
  <si>
    <t xml:space="preserve">tanshemeth (tan-sheh'-meth) n-f.
1. (properly) a hard breather, i.e. the name of two unclean creatures, a lizard and a bird (both perhaps from changing color through their irascibility), probably the tree-toad and the water-hen
[from H5395]
KJV: mole, swan. 
Root(s): H5395 </t>
  </si>
  <si>
    <t>תִּניָנוּת</t>
  </si>
  <si>
    <t xml:space="preserve">tinyanuwth (tin-yaw-nooth') adv.
1. a second time
[(Aramaic) from H8578]
KJV: again. 
Root(s): H8578 </t>
  </si>
  <si>
    <t>תִּניָן</t>
  </si>
  <si>
    <t>tinyan (tin-yawn') adj.
1. second
[(Aramaic) corresponding to H8147]
KJV: second. 
Root(s): H8147</t>
  </si>
  <si>
    <t>תַּנִּין תַּנִּים</t>
  </si>
  <si>
    <t xml:space="preserve">tanniyn (tan-neen') (or tanniym (Ezek. 29) n-m.
1. a marine or land monster, i.e. sea-serpent or jackal
[intensive from the same as H8565]
KJV: dragon, sea-monster, serpent, whale. 
Root(s): H8565 </t>
  </si>
  <si>
    <t>תַּנחוּמֶת</t>
  </si>
  <si>
    <t xml:space="preserve">Tanchumeth (tan-khoo'-meth) n/p.
1. Tanchumeth, an Israelite
[for H8575 (feminine)]
KJV: Tanhumeth. 
Root(s): H8575 </t>
  </si>
  <si>
    <t>תַּנחוּם תַּנחוּם תַּנחוּמָה</t>
  </si>
  <si>
    <t xml:space="preserve">tanchuwm (tan-khoom') (or tanchum {tan-khoom'} and (feminine) tanchuwmah {tan-khoo-maw'};) n-e.
1. compassion, solace
[from H5162]
KJV: comfort, consolation. 
Root(s): H5162 </t>
  </si>
  <si>
    <t>תַּנּוּר</t>
  </si>
  <si>
    <t xml:space="preserve">tannuwr (tan-noor') n-m.
1. a fire-pot
[from H5216]
KJV: furnace, oven. 
Root(s): H5216 </t>
  </si>
  <si>
    <t>תְּנוּפָה</t>
  </si>
  <si>
    <t>tnuwphah (ten-oo-faw') n-f.
1. a brandishing (in threat)
2. (by implication) tumult
3. specifically, the official undulation of sacrificial offerings
[from H5130]
KJV: offering, shaking, wave (offering). 
Root(s): H5130</t>
  </si>
  <si>
    <t>תְּנוּמָה</t>
  </si>
  <si>
    <t xml:space="preserve">tnuwmah (ten-oo-maw') n-f.
1. drowsiness, i.e. sleep
[from H5123]
KJV: slumber(-ing). 
Root(s): H5123 </t>
  </si>
  <si>
    <t>תְּנוּך</t>
  </si>
  <si>
    <t xml:space="preserve">tnuwk (ten-ook') n-m.
1. a pinnacle, i.e. extremity
[perhaps from the same as H594 through the idea of protraction]
KJV: tip. 
Root(s): H594 </t>
  </si>
  <si>
    <t>תְּנוּבָה</t>
  </si>
  <si>
    <t xml:space="preserve">tnuwbah (ten-oo-baw') n-f.
1. produce
[from H5107]
KJV: fruit, increase. 
Root(s): H5107 </t>
  </si>
  <si>
    <t>תְּנוּאָה</t>
  </si>
  <si>
    <t xml:space="preserve">tnuw'ah (ten-oo-aw') n-f.
1. alienation
2. (by implication) enmity
[from H5106]
KJV: breach of promise, occasion. 
Root(s): H5106 </t>
  </si>
  <si>
    <t>תַּנָּה</t>
  </si>
  <si>
    <t xml:space="preserve">tannah (tan-naw') n-m.
1. a female jackal
[probably feminine of H8565]
KJV: dragon. 
Root(s): H8565 </t>
  </si>
  <si>
    <t>תָּנָה</t>
  </si>
  <si>
    <t xml:space="preserve">tanah (taw-naw') v.
1. to ascribe (praise), i.e. celebrate, commemorate
[a primitive root (identical with H8566 through the idea of attributing honor)]
KJV: lament, rehearse. 
Root(s): H8566 </t>
  </si>
  <si>
    <t xml:space="preserve">tanah (taw-naw') v.
1. to present (a mercenary inducement), i.e. bargain with (a harlot)
[a primitive root]
KJV: hire. </t>
  </si>
  <si>
    <t>תַּן</t>
  </si>
  <si>
    <t xml:space="preserve">tan (tan) n-m.
1. a monster (as preternaturally formed), i.e. a sea-serpent (or other huge marine animal)
2. also a jackal (or other hideous land animal)
[from an unused root probably meaning to elongate]
KJV: dragon, whale. 
Compare: H8577 </t>
  </si>
  <si>
    <t>תַּמרוּר</t>
  </si>
  <si>
    <t xml:space="preserve">tamruwr (tam-roor') n-m.
1. an erection, i.e. pillar (probably for a guide-board)
[from the same root as H8558]
KJV: high heap. 
Root(s): H8558 </t>
  </si>
  <si>
    <t xml:space="preserve">tamruwr (tam-roor') n-m.
1. bitterness (plural as collective)
[from H4843]
KJV: X most bitter(-ly). 
Root(s): H4843 </t>
  </si>
  <si>
    <t>תַּמרוּק תַּמרוּק תַּמרִיק</t>
  </si>
  <si>
    <t xml:space="preserve">tamruwq (tam-rook') (or tamruq {tam-rook'} or tamriyq {tam-reek'};) n-m.
1. (properly) a scouring, i.e. soap or perfumery for the bath
2. (figuratively) a detergent
[from H4838]
KJV: X cleanse, (thing for) purification(-fying). 
Root(s): H4838 </t>
  </si>
  <si>
    <t>תִּמּוֹר תִּמּוֹרָה</t>
  </si>
  <si>
    <t xml:space="preserve">timmor (tim-more') ((plural o or (feminine) timmorah (singular and plural) {tim-mo-raw'}) n-f.
1. (arch.) a palm-like pilaster (i.e. umbellate)
[from the same root as H8558]
KJV: palm tree. 
Root(s): H8558 </t>
  </si>
  <si>
    <t>תּוֹמֶר</t>
  </si>
  <si>
    <t xml:space="preserve">tomer (to'-mer) n-m.
1. a palm trunk
[from the same root as H8558]
KJV: palm tree. 
Root(s): H8558 </t>
  </si>
  <si>
    <t>תָּמָר</t>
  </si>
  <si>
    <t xml:space="preserve">Tamar (taw-mawr') n/p.
1. Tamar, the name of three women and a place
[the same as H8558]
KJV: Tamar. 
Root(s): H8558 </t>
  </si>
  <si>
    <t xml:space="preserve">tamar (taw-mawr') n-m.
1. a palm tree
[from an unused root meaning to be erect]
KJV: palm (tree). </t>
  </si>
  <si>
    <t>תֶּמֶס</t>
  </si>
  <si>
    <t xml:space="preserve">temec (teh'-mes) n-m.
1. liquefaction, i.e. disappearance
[from H4529]
KJV: melt. 
Root(s): H4529 </t>
  </si>
  <si>
    <t>תִּמנַת חֶרֶס תִּמנַת סֶרַח</t>
  </si>
  <si>
    <t xml:space="preserve">Timnath Cherec (tim-nath kheh'-res) (or Timnath Cerach {tim-nath seh'-rakh}) n/l.
1. portion of (the) sun
2. Timnath-Cheres, a place in Israel
[from H8553 and H2775]
KJV: Timnath-heres, Timnath-serah. 
Root(s): H8553, H2775 </t>
  </si>
  <si>
    <t>תִּמנָע</t>
  </si>
  <si>
    <t xml:space="preserve">Timna` (tim-naw') n/p.
1. restraint
2. Timna, the name of two Edomites
[from H4513]
KJV: Timna, Timnah. 
Root(s): H4513 </t>
  </si>
  <si>
    <t>תִּמנִי</t>
  </si>
  <si>
    <t xml:space="preserve">Timniy (tim-nee') adj.
1. a Timnite or inhabitant of Timnah
[patrial from H8553]
KJV: Timnite. 
Root(s): H8553 </t>
  </si>
  <si>
    <t>תִּמנָה</t>
  </si>
  <si>
    <t xml:space="preserve">Timnah (tim-naw') n/l.
1. a portion assigned
2. Timnah, the name of two places in Israel
[from H4487]
KJV: Timnah, Timnath, Thimnathah. 
Root(s): H4487 </t>
  </si>
  <si>
    <t>תָּמַם</t>
  </si>
  <si>
    <t xml:space="preserve">tamam (taw-mam') v.
1. to complete, in a good or a bad sense, literal, or figurative, transitive or intransitive (as follows)
[a primitive root]
KJV: accomplish, cease, be clean (pass-)ed, consume, have done, (come to an, have an, make an) end, fail, come to the full, be all gone, X be all here, be (make) perfect, be spent, sum, be (shew self) upright, be wasted, whole. </t>
  </si>
  <si>
    <t>תָּמַך</t>
  </si>
  <si>
    <t xml:space="preserve">tamak (taw-mak') v.
1. to sustain
2. (by implication) to obtain, keep fast
3. (figuratively) to help, follow close
[a primitive root]
KJV: (take, up-)hold (up), maintain, retain, stay (up). </t>
  </si>
  <si>
    <t>תּוּמִּים</t>
  </si>
  <si>
    <t xml:space="preserve">Tummiym (toom-meem') n/p.
1. perfections, i.e. (techn.) one of the epithets of the objects in the high-priest's breastplate as an emblem of complete Truth
[plural of H8537]
KJV: Thummim. 
Root(s): H8537 </t>
  </si>
  <si>
    <t>תָּמִים</t>
  </si>
  <si>
    <t xml:space="preserve">tamiym (taw-meem') adj.
1. (literally, figuratively or morally) entire
2. (also, as noun) integrity, truth
[from H8552]
KJV: without blemish, complete, full, perfect, sincerely (-ity), sound, without spot, undefiled, upright(-ly), whole. 
Root(s): H8552 </t>
  </si>
  <si>
    <t>תָּמִידּ</t>
  </si>
  <si>
    <t xml:space="preserve">tamiyd (taw-meed') n-m.
1. (properly) continuance (as indefinite extension)
2. but used only (attributively as adjective) constant (or adverbially, constantly)
3. ellipt. the regular (daily) sacrifice
[from an unused root meaning to stretch]
KJV: alway(-s), continual (employment, -ly), daily, ((n-))ever(-more), perpetual. </t>
  </si>
  <si>
    <t>תֶּמַח</t>
  </si>
  <si>
    <t xml:space="preserve">Temach (teh'-makh) n/p.
1. Temach, one of the Nethinim
[of uncertain derivation]
KJV: Tamah, Thamah. </t>
  </si>
  <si>
    <t>תְּמוּתָה</t>
  </si>
  <si>
    <t xml:space="preserve">tmuwthah (tem-oo-thaw') n-f.
1. execution (as a doom)
[from H4191]
KJV: death, die. 
Root(s): H4191 </t>
  </si>
  <si>
    <t>תְּמוּרָה</t>
  </si>
  <si>
    <t xml:space="preserve">tmuwrah (tem-oo-raw') n-f.
1. barter, compensation
[from H4171]
KJV: (ex-)change(-ing), recompense, restitution. 
Root(s): H4171 </t>
  </si>
  <si>
    <t>תְּמוּנָה תְּמוּנָה</t>
  </si>
  <si>
    <t xml:space="preserve">tmuwnah (tem-oo-naw') (or tmunah {tem-oo-naw'}) n-f.
1. something portioned (i.e. fashioned) out, as a shape, i.e. (indefinitely) phantom, or (specifically) embodiment, or (figuratively) manifestation (of favor)
[from H4327]
KJV: image, likeness, similitude. 
Root(s): H4327 </t>
  </si>
  <si>
    <t>תְּמוֹל תְּמוֹל</t>
  </si>
  <si>
    <t xml:space="preserve">tmowl (tem-ole') (or tmol {tem-ole'}) adv.
1. (properly) ago, i.e. a (short or long) time since
2. especially yesterday, or (with H8032) day before yesterday
[probably for H865]
KJV: + before (-time), + these (three) days, + heretofore, + time past, yesterday. 
Root(s): H865 
See also: H8032 </t>
  </si>
  <si>
    <t>תַּמּוּז</t>
  </si>
  <si>
    <t xml:space="preserve">Tammuwz (tam-mooz') n/t.
1. Tammuz, a Phoenician deity
[of uncertain derivation]
KJV: Tammuz. </t>
  </si>
  <si>
    <t>תִּמָּהוֹן</t>
  </si>
  <si>
    <t xml:space="preserve">timmahown (tim-maw-hone') n-m.
1. consternation
[from H8539]
KJV: astonishment. 
Root(s): H8539 </t>
  </si>
  <si>
    <t>תְּמַהּ</t>
  </si>
  <si>
    <t xml:space="preserve">tmahh (tem-ah') n-m.
1. a miracle
[(Aramaic) from a root corresponding to H8539]
KJV: wonder. 
Root(s): H8539 </t>
  </si>
  <si>
    <t>תָּמַהּ</t>
  </si>
  <si>
    <t xml:space="preserve">tamahh (taw-mah') v.
1. to be in consternation
[a primitive root]
KJV: be amazed, be astonished, marvel(-lously), wonder. </t>
  </si>
  <si>
    <t>תּוּמָּה</t>
  </si>
  <si>
    <t xml:space="preserve">tummah (toom-maw') n-f.
1. innocence
[feminine of H8537]
KJV: integrity. 
Root(s): H8537 </t>
  </si>
  <si>
    <t>תּוֹם</t>
  </si>
  <si>
    <t xml:space="preserve">tom (tome) n-m.
1. completeness
2. (figuratively) prosperity
3. usually (morally) innocence
[from H8552]
KJV: full, integrity, perfect(-ion), simplicity, upright(-ly, -ness), at a venture. See H8550. 
Root(s): H8552 
See also: H8550 </t>
  </si>
  <si>
    <t>תָּם</t>
  </si>
  <si>
    <t xml:space="preserve">tam (tawm) adv.
1. there
[(Aramaic) corresponding to H8033]
KJV: X thence, there, X where. 
Root(s): H8033 </t>
  </si>
  <si>
    <t xml:space="preserve">tam (tawm) adj.
1. complete
2. usually (morally) pious
3. specifically, gentle, dear
[from H8552]
KJV: coupled together, perfect, plain, undefiled, upright. 
Root(s): H8552 </t>
  </si>
  <si>
    <t>תַּלתַּל</t>
  </si>
  <si>
    <t xml:space="preserve">taltal (tal-tal') n-f.
1. a trailing bough (as pendulous)
[by reduplication, from H8524 through the idea of vibration]
KJV: bushy. 
Root(s): H8524 </t>
  </si>
  <si>
    <t>תְּלָתִין</t>
  </si>
  <si>
    <t xml:space="preserve">tlathiyn (tel-aw-theen') num.
1. ten times three
[(Aramaic) mult. of H8532]
KJV: thirty. 
Root(s): H8532 </t>
  </si>
  <si>
    <t>תְּלָת תְּלָתָה תְּלָתָא</t>
  </si>
  <si>
    <t xml:space="preserve">tlath (tel-awth') ((Aramaic) masculine tlathah (Aramaic) {tel-aw-thaw'} or tlatha (Aramaic) {tel-aw-thaw'};) n-e.
1. three or third
[corresponding to H7969]
KJV: third, three. 
Root(s): H7969 </t>
  </si>
  <si>
    <t>תְּלַת</t>
  </si>
  <si>
    <t xml:space="preserve">tlath (tel-ath') n-m.
1. a tertiary rank
[(Aramaic) from H8532]
KJV: third. 
Root(s): H8532 </t>
  </si>
  <si>
    <t>תַּלפִּיָה</t>
  </si>
  <si>
    <t xml:space="preserve">talpiyah (tal-pee-yaw') n-f.
1. something tall, i.e. (plural collective) slenderness
[feminine from an unused root meaning to tower]
KJV: armoury. </t>
  </si>
  <si>
    <t>תָּלַע</t>
  </si>
  <si>
    <t xml:space="preserve">tala` (taw-law') v.
1. to crimson, i.e. dye that color
[a denominative from H8438]
KJV: X scarlet. 
Root(s): H8438 </t>
  </si>
  <si>
    <t>תֵּל מֶלַח</t>
  </si>
  <si>
    <t xml:space="preserve">Tel Melach (tale meh'-lakh) n/l.
1. mound of salt
2. Tel-Melach, a place in Babylonia
[from H8510 and H4417]
KJV: Tel-melah. 
Root(s): H8510, H4417 </t>
  </si>
  <si>
    <t>תַּלמִידּ</t>
  </si>
  <si>
    <t xml:space="preserve">talmiyd (tal-meed') n-m.
1. a pupil
[from H3925]
KJV: scholar. 
Root(s): H3925 </t>
  </si>
  <si>
    <t>תַּלמַי</t>
  </si>
  <si>
    <t xml:space="preserve">Talmay (tal-mah'-ee) n/p.
1. ridged
2. Talmai, the name of a Canaanite and a Syrian
[from H8525]
KJV: Talmai. 
Root(s): H8525 </t>
  </si>
  <si>
    <t>תֶּלֶם</t>
  </si>
  <si>
    <t xml:space="preserve">telem (teh'-lem) n-m.
1. a bank or terrace
[from an unused root meaning to accumulate]
KJV: furrow, ridge. </t>
  </si>
  <si>
    <t>תָּלַל</t>
  </si>
  <si>
    <t xml:space="preserve">talal (taw-lal') adj.
1. to pile up, i.e. elevate
[a primitive root]
KJV: eminent. 
Compare: H2048 </t>
  </si>
  <si>
    <t>תְּלִיתַּי תַּלתִּי</t>
  </si>
  <si>
    <t xml:space="preserve">tliythay (tel-ee-thah'-ee) ((Aramaic) or taltiy (Aramaic) {tal-tee'}) adj.
1. third
[ordinal from H8532]
KJV: third. 
Root(s): H8532 </t>
  </si>
  <si>
    <t>תְּלִי</t>
  </si>
  <si>
    <t xml:space="preserve">tliy (tel-ee') n-m.
1. a quiver (as slung)
[probably from H8518]
KJV: quiver. 
Root(s): H8518 </t>
  </si>
  <si>
    <t>תֵּל חַרשָׁא</t>
  </si>
  <si>
    <t xml:space="preserve">Tel Charsha' (tale khar-shaw') n/l.
1. mound of workmanship
2. Tel-Charsha, a place in Babylonia
[from H8510 and the feminine of H2798]
KJV: Tel-haresha, Tel-harsa. 
Root(s): H8510, H2798 </t>
  </si>
  <si>
    <t>תֶּלַח</t>
  </si>
  <si>
    <t xml:space="preserve">Telach (teh'-lakh) n/p.
1. breach
2. Telach, an Israelite
[probably from an unused root meaning to dissever]
KJV: Telah. </t>
  </si>
  <si>
    <t>תְּלוּנָה תְּלוּנָּה</t>
  </si>
  <si>
    <t xml:space="preserve">tluwnah (tel-oo-naw') (or tlunnah {tel-oon-naw'}) n-f.
1. a grumbling
[from H3885 in the sense of obstinacy]
KJV: murmuring. 
Root(s): H3885 </t>
  </si>
  <si>
    <t>תָּלָה</t>
  </si>
  <si>
    <t xml:space="preserve">talah (taw-law') v.
1. to suspend (especially to gibbet)
[a primitive root]
KJV: hang (up). </t>
  </si>
  <si>
    <t>תְּלַג</t>
  </si>
  <si>
    <t xml:space="preserve">tlag (tel-ag') n-m.
1. snow
[(Aramaic) corresponding to H7950]
KJV: snow. 
Root(s): H7950 </t>
  </si>
  <si>
    <t>תַּלבּוֹשֶׁת</t>
  </si>
  <si>
    <t xml:space="preserve">talbosheth (tal-bo'-sheth) n-f.
1. a garment
[from H3847]
KJV: clothing. 
Root(s): H3847 </t>
  </si>
  <si>
    <t>תְּלַאשַּׂר תְּלַשַּׂר</t>
  </si>
  <si>
    <t xml:space="preserve">Tla'ssar (tel-as-sar') (or Tlassar {tel-as-sar'}) n/l.
1. Telassar, a region of Assyria
[of foreign derivation]
KJV: Telassar. </t>
  </si>
  <si>
    <t>תַּלאוּבָה</t>
  </si>
  <si>
    <t xml:space="preserve">tal'uwbah (tal-oo-baw') n-f.
1. desiccation
[from H3851]
KJV: great drought. 
Root(s): H3851 </t>
  </si>
  <si>
    <t>תְּלָאָה</t>
  </si>
  <si>
    <t xml:space="preserve">tla'ah (tel-aw-aw') n-f.
1. distress
[from H3811]
KJV: travail, travel, trouble. 
Root(s): H3811 </t>
  </si>
  <si>
    <t>תֵּל אָבִיבּ</t>
  </si>
  <si>
    <t xml:space="preserve">Tel 'Abiyb (tale aw-beeb') n/l.
1. mound of green growth
2. Tel-Abib, a place in Chaldaea
[from H8510 and H24]
KJV: Tel-abib. 
Root(s): H8510, H24 </t>
  </si>
  <si>
    <t>תָּלָא</t>
  </si>
  <si>
    <t xml:space="preserve">tala' (taw-law') v.
1. to suspend
2. figuratively (through hesitation) to be uncertain
3. (by implication) (of mental dependence) to habituate
[a primitive root]
KJV: be bent, hang (in doubt). </t>
  </si>
  <si>
    <t>תֵּל</t>
  </si>
  <si>
    <t xml:space="preserve">tel (tale) n-m.
1. a mound
[by contraction from H8524]
KJV: heap, X strength. 
Root(s): H8524 </t>
  </si>
  <si>
    <t>תַּכרִיכּ</t>
  </si>
  <si>
    <t xml:space="preserve">takriyk (tak-reek') n-m.
1. a wrapper or robe
[apparently from an unused root meaning to encompass]
KJV: garment. </t>
  </si>
  <si>
    <t>תָּכנִיתּ</t>
  </si>
  <si>
    <t xml:space="preserve">tokniyth (tok-neeth') n-f.
1. admeasurement, i.e. consummation
[from H8506]
KJV: pattern, sum. 
Root(s): H8506 </t>
  </si>
  <si>
    <t>תּוֹכֶן</t>
  </si>
  <si>
    <t xml:space="preserve">Token (to'-ken) n/l.
1. Token, a place in Israel
[the same as H8506]
KJV: Tochen. 
Root(s): H8506 </t>
  </si>
  <si>
    <t xml:space="preserve">token (to'-ken) n-m.
1. a fixed quantity
[from H8505]
KJV: measure, tale. 
Root(s): H8505 </t>
  </si>
  <si>
    <t>תָּכַן</t>
  </si>
  <si>
    <t xml:space="preserve">takan (taw-kan') v.
1. to balance, i.e. to measure out (by weight or dimension)
2. (figuratively) to arrange, equalize, through the idea of levelling
3. (mentally) to estimate, test
[a primitive root]
KJV: bear up, direct, be ((un-))equal, mete, ponder, tell, weigh. </t>
  </si>
  <si>
    <t>תְּכֵלֶת</t>
  </si>
  <si>
    <t xml:space="preserve">tkeleth (tek-ay'-leth) n-f.
1. the cerulean mussel, i.e. the color (violet) obtained therefrom or stuff dyed therewith
[probably for H7827]
KJV: blue. 
Root(s): H7827 </t>
  </si>
  <si>
    <t>תַּכלִיתּ</t>
  </si>
  <si>
    <t xml:space="preserve">takliyth (tak-leeth') n-f.
1. completion
2. (by implication) an extremity
[from H3615]
KJV: end, perfect(-ion). 
Root(s): H3615 </t>
  </si>
  <si>
    <t>תִּכלָה</t>
  </si>
  <si>
    <t xml:space="preserve">tiklah (tik-law') n-f.
1. completeness
[from H3615]
KJV: perfection. 
Root(s): H3615 </t>
  </si>
  <si>
    <t>תָּכָך</t>
  </si>
  <si>
    <t>takak (taw-kawk') n-m.
1. deceitful
[from an unused root meaning to dissever, i.e. crush]</t>
  </si>
  <si>
    <t>תּוּכִּי תּוּכִּי</t>
  </si>
  <si>
    <t xml:space="preserve">tukkiy (took-kee') (or tuwkkiy {took-kee'}) n-m.
1. some imported creature, probably a peacock
[probably of foreign derivation]
KJV: peacock. </t>
  </si>
  <si>
    <t>תְּכוּנָה</t>
  </si>
  <si>
    <t xml:space="preserve">tkuwnah (tek-oo-naw') n-f.
1. something arranged or fixed, i.e. a place
[from H3559 or probably ident. with H8498]
KJV: seat. 
Root(s): H3559, H8498 </t>
  </si>
  <si>
    <t xml:space="preserve">tkuwnah (tek-oo-naw') n-f.
1. a structure
2. (by implication) a collection of fine household articles, as of china
[feminine passive participle of H8505]
KJV: fashion, store. 
Root(s): H8505 </t>
  </si>
  <si>
    <t>תָּכָה</t>
  </si>
  <si>
    <t xml:space="preserve">takah (taw-kaw') v.
1. to strew, i.e. encamp
[a primitive root]
KJV: sit down. </t>
  </si>
  <si>
    <t>תּוֹך תּוֹך</t>
  </si>
  <si>
    <t xml:space="preserve">tok (toke) (or towk (Psa. 72) n-m.
1. oppression
[from the same base as H8432 (in the sense of cutting to pieces)]
KJV: deceit, fraud. 
Root(s): H8432 </t>
  </si>
  <si>
    <t>תַּיִשׁ</t>
  </si>
  <si>
    <t xml:space="preserve">tayish (tah'-yeesh) n-m.
1. a buck or he-goat (as given to butting)
[from an unused root meaning to butt]
KJV: he goat. </t>
  </si>
  <si>
    <t>תִּירָס</t>
  </si>
  <si>
    <t xml:space="preserve">Tiyrac (tee-rawce') n/p.
1. Tiras, a son of Japheth
[probably of foreign derivation]
KJV: Tiras. </t>
  </si>
  <si>
    <t>תִּירְיָא</t>
  </si>
  <si>
    <t xml:space="preserve">Tiyrya' (tee-reh-yaw') n/p.
1. fearful, Tirja, an Israelite
[probably from H3372]
KJV: Tiria. 
Root(s): H3372 </t>
  </si>
  <si>
    <t>תִּירוֹשׁ תִּירוֹשׁ</t>
  </si>
  <si>
    <t xml:space="preserve">tiyrowsh (tee-roshe') (or tiyrosh {tee-roshe'}) n-m.
1. must or fresh grape-juice (as just squeezed out)
2. (by implication) (rarely) fermented wine
[from H3423 in the sense of expulsion]
KJV: (new, sweet) wine. 
Root(s): H3423 </t>
  </si>
  <si>
    <t>תִּיצִּי</t>
  </si>
  <si>
    <t xml:space="preserve">Tiytsiy (tee-tsee') n/p.
1. a Titsite or descendant or inhabitant of an unknown Tits
[patrial or patronymically from an unused noun of uncertain meaning]
KJV: Tizite. </t>
  </si>
  <si>
    <t>תִּימָרָה תִּמָרָה</t>
  </si>
  <si>
    <t xml:space="preserve">tiymarah (tee-maw-raw') (or timarah {tee-maw-raw'}) n-f.
1. a column, i.e. cloud
[from the same as H8558]
KJV: pillar. 
Root(s): H8558 </t>
  </si>
  <si>
    <t>תֵּימָנִי</t>
  </si>
  <si>
    <t xml:space="preserve">Teymaniy (tay-maw-nee') n/p.
1. a Temanite or descendant of Teman
[patronymically from H8487]
KJV: Temani, Temanite. 
Root(s): H8487 </t>
  </si>
  <si>
    <t>תֵּימְנִי</t>
  </si>
  <si>
    <t xml:space="preserve">Teymniy (tay-men-ee') n/p.
1. Temeni, an Israelite
[probably for H8489]
KJV: Temeni. 
Root(s): H8489 </t>
  </si>
  <si>
    <t>תֵּימָן תֵּמָן</t>
  </si>
  <si>
    <t xml:space="preserve">Teyman (tay-mawn') (or Teman {tay-mawn'}) n/l.
1. Teman, the name of two Edomites, and of the region and descendant of one of them
[the same as H8486]
KJV: south, Teman. 
Root(s): H8486 </t>
  </si>
  <si>
    <t xml:space="preserve">teyman (tay-mawn') (or teman {tay-mawn'}) n-f.
1. the south (as being on the right hand of a person facing the east)
[denominative from H3225]
KJV: south (side, -ward, wind). 
Root(s): H3225 </t>
  </si>
  <si>
    <t>תֵּימָא תֵּמָא</t>
  </si>
  <si>
    <t xml:space="preserve">Teyma' (tay-maw') (or Temao {tay-maw'}) n/l.
1. Tema, a son of Ishmael, and the region settled by him
[probably of foreign derivation]
KJV: Tema. </t>
  </si>
  <si>
    <t>תִּיכּוֹן תִּיכּוֹן</t>
  </si>
  <si>
    <t xml:space="preserve">tiykown (tee-kone') (or tiykon {tee-kone'}) adj.
1. central
[from H8432]
KJV: middle(-most), midst. 
Root(s): H8432 </t>
  </si>
  <si>
    <t>תַּחתִּים חָדשִׁי</t>
  </si>
  <si>
    <t xml:space="preserve">Tachtiym Chodshiy (takh-teem' khod-shee') n/l.
1. lower (ones) monthly
2. Tachtim-Chodshi, a place in Israel
[apparently from the plural masculine of H8482 or H8478 and H2320]
KJV: Tahtim-hodshi. 
Root(s): H8482, H8478, H2320 </t>
  </si>
  <si>
    <t>תַּחתִּי</t>
  </si>
  <si>
    <t xml:space="preserve">tachtiy (takh-tee') adj.
1. lowermost
2. as noun (feminine plural) the depths (figuratively, a pit, the womb)
[from H8478]
KJV: low (parts, -er, -er parts, - est), nether (part). 
Root(s): H8478 </t>
  </si>
  <si>
    <t>תַּחתּוֹן תַּחתּוֹן</t>
  </si>
  <si>
    <t xml:space="preserve">tachtown (takh-tone') (or tachton {takh-tone'}) adj.
1. bottommost
[from H8478]
KJV: lower(-est), nether(-most). 
Root(s): H8478 </t>
  </si>
  <si>
    <t>תַּחַת</t>
  </si>
  <si>
    <t xml:space="preserve">Tachath (takh'-ath) n/l.
1. Tachath, the name of a place in the Desert, also of three Israelites
[the same as H8478]
KJV: Tahath. 
Root(s): H8478 </t>
  </si>
  <si>
    <t xml:space="preserve">tachath (takh'-ath) prep.
1. under
[(Aramaic) corresponding to H8478]
 Root(s): H8478 </t>
  </si>
  <si>
    <t xml:space="preserve">tachath (takh'-ath) n-m.
1. the bottom (as depressed)
2. only adverbially, below (often with prepositional prefix underneath), in lieu of, etc
[from the same as H8430]
KJV: as, beneath, X flat, in(-stead), (same) place (where...is), room, for...sake, stead of, under, X unto, X when...was mine, whereas, (where-)fore, with. 
Root(s): H8430 </t>
  </si>
  <si>
    <t>תַּחַשׁ</t>
  </si>
  <si>
    <t xml:space="preserve">Tachash (takh'-ash) n/p.
1. Tachash, a relative of Abraham
[the same as H8476]
KJV: Thahash. 
Root(s): H8476 </t>
  </si>
  <si>
    <t xml:space="preserve">tachash (takh'-ash) n-m.
1. a (clean) animal with fur, probably a species of antelope
[probably of foreign derivation]
KJV: badger. </t>
  </si>
  <si>
    <t>תַּחרֵַע</t>
  </si>
  <si>
    <t xml:space="preserve">Tachrea` (takh-ray'-ah) n/p.
1. Tachrea, an Israelite
[for H8390]
KJV: Tahrea. 
Root(s): H8390 </t>
  </si>
  <si>
    <t>תַּחָרָה</t>
  </si>
  <si>
    <t xml:space="preserve">tacharah (takh-aw-raw') v.
1. to vie with a rival
[a facitious root from H2734 through the idea of the heat of jealousy]
KJV: close, contend. 
Root(s): H2734 </t>
  </si>
  <si>
    <t>תַּחֲרָא</t>
  </si>
  <si>
    <t xml:space="preserve">tachara' (takh-ar-aw') n-m.
1. a linen corslet (as white or hollow)
[from H2734 in the original sense of H2352 or H2353]
KJV: habergeon. 
Root(s): H2734, H2352, H2353 </t>
  </si>
  <si>
    <t>תַּחפְּנֵיס</t>
  </si>
  <si>
    <t xml:space="preserve">Tachpneyc (takh-pen-ace') n/p.
1. Tachpenes, an Egyptian woman
[of Egyptian derivation]
KJV: Tahpenes. </t>
  </si>
  <si>
    <t>תַּחפַּנחֵס תְּחַפנְחֵס תַּחפְּנֵס</t>
  </si>
  <si>
    <t xml:space="preserve">Tachpanchec (takh-pan-khace') (or Tchaphnchec (Ezek. 30) n/l.
1. Tachpanches, Techaphneches or Tachpenes, a place in Egypt
[of Egyptian derivation]
KJV: Tahapanes, Tahpanhes, Tehaphnehes. </t>
  </si>
  <si>
    <t>תַּחֲנִי</t>
  </si>
  <si>
    <t xml:space="preserve">Tachaniy (takh-an-ee') adj.
1. a Tachanite (collectively) or descendants of Tachan
[patronymically from H8465]
KJV: Tahanites. 
Root(s): H8465 </t>
  </si>
  <si>
    <t>תַּחֲנוּן תַּחֲנוּנָה</t>
  </si>
  <si>
    <t xml:space="preserve">tachanuwn (takh-an-oon') (or (feminine) tachanuwnah {takh-an-oo-naw'}) n-m.
1. earnest prayer
[from H2603]
KJV: intreaty, supplication. 
Root(s): H2603 </t>
  </si>
  <si>
    <t>תְּחִנָּה</t>
  </si>
  <si>
    <t xml:space="preserve">Tchinnah (tekh-in-naw') n/p.
1. Techinnah, an Israelite
[the same as H8467]
KJV: Tehinnah. 
Root(s): H8467 </t>
  </si>
  <si>
    <t xml:space="preserve">tchinnah (tekh-in-naw') n-f.
1. graciousness
2. causatively, entreaty
[from H2603]
KJV: favour, grace, supplication. 
Root(s): H2603 </t>
  </si>
  <si>
    <t>תַּחֲנָה</t>
  </si>
  <si>
    <t xml:space="preserve">tachanah (takh-an-aw') n-f.
1. (only plural collectively) an encampment
[from H2583]
KJV: camp. 
Root(s): H2583 </t>
  </si>
  <si>
    <t>תַּחַן</t>
  </si>
  <si>
    <t xml:space="preserve">Tachan (takh'-an) n/p.
1. station
2. Tachan, the name of two Israelites
[probably from H2583]
KJV: Tahan. 
Root(s): H2583 </t>
  </si>
  <si>
    <t>תַּחמָס</t>
  </si>
  <si>
    <t xml:space="preserve">tachmac (takh-mawce') n-m.
1. a species of unclean bird (from its violence), perhaps an owl
[from H2554]
KJV: night hawk. 
Root(s): H2554 </t>
  </si>
  <si>
    <t>תַּחֲלוּא תַּחֲלוּא</t>
  </si>
  <si>
    <t xml:space="preserve">tachaluw' (takh-al-oo') (or tachalui {takh-al-oo'}) n-m.
1. a malady
[from H2456]
KJV: disease, X grievous, (that are) sick(-ness). 
Root(s): H2456 </t>
  </si>
  <si>
    <t>תְּחִלָּה</t>
  </si>
  <si>
    <t xml:space="preserve">tchillah (tekh-il-law') n-f.
1. a commencement
2. rel. original (adverb, -ly)
[from H2490 in the sense of opening]
KJV: begin(-ning), first (time). 
Root(s): H2490 </t>
  </si>
  <si>
    <t>תַּחכְּמוֹנִי</t>
  </si>
  <si>
    <t xml:space="preserve">Tachkmoniy (takh-kem-o-nee') n/p.
1. sagacious
2. Tachkemoni, an Israelite
[probably for H2453]
KJV: Tachmonite. 
Root(s): H2453 </t>
  </si>
  <si>
    <t>תְּחוֹת תְּחוֹת</t>
  </si>
  <si>
    <t xml:space="preserve">tchowth (tekh-oth') ((Aramaic) or tchoth (Aramaic) {tekh-oth'}) prep.
1. beneath
[corresponding to H8478]
KJV: under. 
Root(s): H8478 </t>
  </si>
  <si>
    <t>תּוֹחוּ</t>
  </si>
  <si>
    <t xml:space="preserve">Tochuw (to'-khoo) n/p.
1. abasement
2. Tochu, an Israelite
[from an unused root meaning to depress]
KJV: Tohu. </t>
  </si>
  <si>
    <t>תַּחבּוּלָה תַּחבּוּלָה</t>
  </si>
  <si>
    <t xml:space="preserve">tachbulah (takh-boo-law') (or tachbuwlah {takh-boo-law'}) n-f.
1. (properly, only in plural) steerage (as the management of steering ropes on a ship)
2. (figuratively) guidance
3. (by implication) a plan
[from H2254 as denominative from H2256]
KJV: good advice, (wise) counsels. 
Root(s): H2254, H2256 </t>
  </si>
  <si>
    <t>תַּזנוּת תַּזנוּת</t>
  </si>
  <si>
    <t xml:space="preserve">taznuwth (taz-nooth') (or taznuth {taz-nooth'}) n-f.
1. harlotry, i.e. (figuratively) idolatry
[from H2181]
KJV: fornication, whoredom. 
Root(s): H2181 </t>
  </si>
  <si>
    <t>תָּזַז</t>
  </si>
  <si>
    <t xml:space="preserve">tazaz (taw-zaz') v.
1. to lop off
[a primitive root]
KJV: cut down. </t>
  </si>
  <si>
    <t>תּוֹתָח</t>
  </si>
  <si>
    <t xml:space="preserve">towthach (to-thawkh') n-m.
1. a club
[from an unused root meaning to smite]
KJV: darts. </t>
  </si>
  <si>
    <t>תּוּשִׁיָה תּוּשִׁיָה</t>
  </si>
  <si>
    <t xml:space="preserve">tuwshiyah (too-shee-yaw') (or tushiyah { too-shee-yaw'}) n-f.
1. support
2. (by implication) ability
3. (directly) help
4. (in purpose) an undertaking
5. (intellectually) understanding
[from an unused root probably meaning to substantiate]
KJV: enterprise, that which (thing as it) is, substance, (sound) wisdom, working. </t>
  </si>
  <si>
    <t>תּוֹשָׁב תּוֹשָׁב</t>
  </si>
  <si>
    <t xml:space="preserve">towshab (to-shawb') (or toshab (1 Kings 17) n-m.
1. a dweller (but not outlandish (H5237))
2. especially (as distinguished from a native citizen (active participle of H3427) and a temporary inmate (H1616) or mere lodger (H3885)) resident alien
[from H3427]
KJV: foreigner, inhabitant, sojourner, stranger. 
Root(s): H3427, H3427 
See also: H5237, H1616, H3885 </t>
  </si>
  <si>
    <t>תּוֹרָה</t>
  </si>
  <si>
    <t xml:space="preserve">towrah (to-raw') n-f.
1. a custom
[probably feminine of H8448]
KJV: manner. 
Root(s): H8448 </t>
  </si>
  <si>
    <t>תּוֹרָה תּוֹרָה</t>
  </si>
  <si>
    <t xml:space="preserve">towrah (to-raw') (or torah {to-raw'}) n-f.
1. a precept or statute, especially the Decalogue or Pentateuch
[from H3384]
KJV: law. 
Root(s): H3384 </t>
  </si>
  <si>
    <t>תּוֹר</t>
  </si>
  <si>
    <t xml:space="preserve">towr (tore) n-m.
1. a bull
[(Aramaic) corresponding (by permutation) to H7794]
KJV: bullock, ox. 
Root(s): H7794 </t>
  </si>
  <si>
    <t>תּוֹר תּוֹר</t>
  </si>
  <si>
    <t xml:space="preserve">towr (tore) (or tor {tore}) n-f.
1. a ring-dove, often (figuratively) as a term of endearment
[probably the same as H8447]
KJV: (turtle) dove. 
Root(s): H8447 </t>
  </si>
  <si>
    <t xml:space="preserve">towr (tore) n-f.
1. a manner (as a sort of turn)
[probably the same as H8447]
KJV: estate. 
Root(s): H8447 </t>
  </si>
  <si>
    <t xml:space="preserve">towr (tore) (or tor {tore}) n-m.
1. a succession, i.e. a string or (abstractly) order
[from H8446]
KJV: border, row, turn. 
Root(s): H8446 </t>
  </si>
  <si>
    <t>תּוּר</t>
  </si>
  <si>
    <t xml:space="preserve">tuwr (toor) v.
1. to meander (causatively, guide) about, especially for trade or reconnoitring
[a primitive root]
KJV: chap(-man), sent to descry, be excellent, merchant(-man), search (out), seek, (e-)spy (out). </t>
  </si>
  <si>
    <t>תּוֹקַהַת</t>
  </si>
  <si>
    <t xml:space="preserve">Towqahath (to-kah'-ath) n/p.
1. obedience
2. Tokahath, an Israelite
[from the same as H3349]
KJV: Tikvath (by correction for H8616). 
Root(s): H3349 
See also: H8616 </t>
  </si>
  <si>
    <t>תּוֹצָאָה תּוֹצָאָה</t>
  </si>
  <si>
    <t xml:space="preserve">towtsa'ah (to-tsaw-aw') (or totsaah {to-tsaw-aw'}) n-f.
1. (only in plural collective) exit, i.e. (geographical) boundary, or (figuratively) deliverance, (actively) source
[from H3318]
KJV: border(-s), going(-s) forth (out), issues, outgoings. 
Root(s): H3318 </t>
  </si>
  <si>
    <t>תּוֹעָפָה</t>
  </si>
  <si>
    <t xml:space="preserve">tow`aphah (to-aw-faw') n-f.
1. (only in plural collective) weariness
2. (by implication) toil (treasure so obtained) or speed
[from H3286]
KJV: plenty, strength. 
Root(s): H3286 </t>
  </si>
  <si>
    <t>תּוֹעָה</t>
  </si>
  <si>
    <t xml:space="preserve">tow`ah (to-aw') n-f.
1. mistake, i.e. (morally) impiety, or (political) injury
[feminine active participle of H8582]
KJV: error, hinder. 
Root(s): H8582 </t>
  </si>
  <si>
    <t>תּוֹעֵבַה תּוֹעֵבַה</t>
  </si>
  <si>
    <t xml:space="preserve">tow`ebah (to-ay-baw') (or tonebah {to-ay-baw'}) n-f.
1. (properly) something disgusting
2. (morally, as noun) an abhorrence
3. (especially) idolatry
4. (concretely) an idol
[feminine active participle of H8581]
KJV: abominable (custom, thing), abomination. 
Root(s): H8581 </t>
  </si>
  <si>
    <t>תּוֹלָעִי</t>
  </si>
  <si>
    <t xml:space="preserve">Towla`iy (to-law-ee') n/p.
1. a Tolaite (collectively) or descendants of Tola
[patronymically from H8439]
KJV: Tolaites. 
Root(s): H8439 </t>
  </si>
  <si>
    <t>תּוֹלָע</t>
  </si>
  <si>
    <t xml:space="preserve">Towla` (to-law') n/p.
1. worm
2. Tola, the name of two Israelites
[the same as H8438]
KJV: Tola. 
Root(s): H8438 </t>
  </si>
  <si>
    <t>תּוֹלָע תּוֹלֵעָה תּוֹלַעַת תּוֹלַעַת</t>
  </si>
  <si>
    <t xml:space="preserve">towla` (to-law') (and (feminine) towleoah {to-lay-aw'} or towla ath {to-lah'-ath}; or tolaiath {to-lah'-ath};) n-m.
1. a maggot (as voracious)
2. specifically (often with ellipsis of H8144) the crimson-grub, but used only (in this connection) of the color from it, and cloths dyed therewith
[from H3216]
KJV: crimson, scarlet, worm. 
Root(s): H3216 
See also: H8144 </t>
  </si>
  <si>
    <t>תּוֹלָל</t>
  </si>
  <si>
    <t xml:space="preserve">towlal (to-lawl') n-m.
1. causing to howl, i.e. an oppressor
[from H3213]
KJV: that wasted. 
Root(s): H3213 </t>
  </si>
  <si>
    <t>תּוּלוֹן</t>
  </si>
  <si>
    <t xml:space="preserve">Tuwlon (too-lone') n/p.
1. suspension
2. Tulon, an Israelite
[from H8524]
KJV: Tilon (from the margin). 
Root(s): H8524 </t>
  </si>
  <si>
    <t>תּוֹלְדָה תּוֹלְדָה</t>
  </si>
  <si>
    <t xml:space="preserve">towldah (to-led-aw') (or toldah {to-led-aw'}) n-f.
1. (plural only) descent, i.e. family
2. (figuratively) history
[from H3205]
KJV: birth, generations. 
Root(s): H3205 </t>
  </si>
  <si>
    <t>תּוֹלָד</t>
  </si>
  <si>
    <t xml:space="preserve">Towlad (to-lawd') n/l.
1. posterity
2. Tolad, a place in Israel
[from H3205]
KJV: Tolad. 
Root(s): H3205 
Compare: H513 </t>
  </si>
  <si>
    <t>תּוֹכֵחָה תּוֹכַחַת</t>
  </si>
  <si>
    <t xml:space="preserve">towkechah (to-kay-khaw') (and towkachath {to-kakh'-ath}) n-f.
1. chastisement
2. figuratively (by words) correction, refutation, proof (even in defence)
[from H3198]
KJV: argument, X chastened, correction, reasoning, rebuke, reproof, X be (often) reproved. 
Root(s): H3198 </t>
  </si>
  <si>
    <t>תָּוֶך</t>
  </si>
  <si>
    <t xml:space="preserve">tavek (taw'-vek) n-m.
1. a bisection
2. (by implication) the centre
[from an unused root meaning to sever]
KJV: among(-st), X between, half, X (there- ,where-), in(-to), middle, mid(-night), midst (among), X out (of), X through, X with(-in). </t>
  </si>
  <si>
    <t>תּוֹחֶלֶת</t>
  </si>
  <si>
    <t xml:space="preserve">towcheleth (to-kheh'-leth) n-f.
1. expectation
[from H3176]
KJV: hope. 
Root(s): H3176 </t>
  </si>
  <si>
    <t>תּוַֹח</t>
  </si>
  <si>
    <t xml:space="preserve">Towach (to'-akh) n/p.
1. humble
2. Toach, an Israelite
[from an unused root meaning to depress]
KJV: Toah. </t>
  </si>
  <si>
    <t>תְּוַהּ</t>
  </si>
  <si>
    <t xml:space="preserve">tvahh (tev-ah') v.
1. to amaze
2. (reflexively, by implication) to take alarm
[(Aramaic) corresponding to H8539 or perhaps to H7582 through the idea of sweeping to ruin]
KJV: be astonied. 
Root(s): H8539, H7582 
Compare: H8428 </t>
  </si>
  <si>
    <t>תָּוָה</t>
  </si>
  <si>
    <t xml:space="preserve">tavah (taw-vaw') v.
1. to grieve
[a primitive root (or perhaps ident. with H8427 through a similar idea from scraping to pieces)]
KJV: limit (by confusion with H8427). 
Root(s): H8427, H8427 </t>
  </si>
  <si>
    <t xml:space="preserve">tavah (taw-vaw') v.
1. to mark out, i.e. (primitive) scratch or (definite) imprint
[a primitive root]
KJV: scrabble, set (a mark). </t>
  </si>
  <si>
    <t>תּוֹדָה</t>
  </si>
  <si>
    <t xml:space="preserve">towdah (to-daw') n-f.
1. (properly) an extension of the hand
2. (by implication) avowal, or (usually) adoration
3. specifically, a choir of worshippers
[from H3034]
KJV: confession, (sacrifice of) praise, thanks(-giving, offering). 
Root(s): H3034 </t>
  </si>
  <si>
    <t>תּוֹגַרמָה תּוֹגַרמָה</t>
  </si>
  <si>
    <t xml:space="preserve">Towgarmah (to-gar-maw') (or Togarmah {to-gar-maw'}) n/p.
1. Togarmah, a son of Gomer and his posterity
[probably of foreign derivation]
KJV: Togarmah. </t>
  </si>
  <si>
    <t>תּוּגָה</t>
  </si>
  <si>
    <t xml:space="preserve">tuwgah (too-gaw') n-f.
1. depression (of spirits)
2. (concretely) a grief
[from H3013]
KJV: heaviness, sorrow. 
Root(s): H3013 </t>
  </si>
  <si>
    <t>תּוּבַל קַיִן</t>
  </si>
  <si>
    <t xml:space="preserve">Tuwbal Qayin (too-bal' kah'-yin) n/p.
1. offspring of Cain
2. Tubal-Kajin, an antidiluvian patriarch
[apparently from H2986 and H7014]
KJV: Tubal-cain. 
Root(s): H2986, H7014 
Compare: H2981 </t>
  </si>
  <si>
    <t>תּוּבַל תּוּבַל</t>
  </si>
  <si>
    <t xml:space="preserve">Tuwbal (too-bal') (or Tubal {too-bal'}) n/p.
1. Tubal, a postdiluvian patriarch and his posterity
[probably of foreign derivation]
KJV: Tubal. </t>
  </si>
  <si>
    <t>תּוּב</t>
  </si>
  <si>
    <t xml:space="preserve">tuwb (toob) v.
1. specifically (transitive and ellip.) to reply
[(Aramaic) corresponding to H7725, to come back]
KJV: answer, restore, return (an answer). 
Root(s): H7725 </t>
  </si>
  <si>
    <t>תָּו</t>
  </si>
  <si>
    <t xml:space="preserve">tav (tawv) n-m.
1. a mark
2. (by implication) a signature
[from H8427]
KJV: desire, mark. 
Root(s): H8427 </t>
  </si>
  <si>
    <t>תַּהפּוּכָה</t>
  </si>
  <si>
    <t xml:space="preserve">tahpukah (tah-poo-kaw') n-f.
1. a perversity or fraud
[from H2015]
KJV: (very) froward(-ness, thing), perverse thing. 
Root(s): H2015 </t>
  </si>
  <si>
    <t>תַּהֲלוּכָה</t>
  </si>
  <si>
    <t xml:space="preserve">tahalukah (tah-hal-oo-kaw') n-f.
1. a procession
[from H1980]
KJV: X went. 
Root(s): H1980 </t>
  </si>
  <si>
    <t>תָּהֳלָה</t>
  </si>
  <si>
    <t xml:space="preserve">toholah (to-hol-aw') n-f.
1. braggadocio
2. (by implication) fatuity
[feminine of an unused noun (apparently from H1984) meaning bluster]
KJV: folly. 
Root(s): H1984 </t>
  </si>
  <si>
    <t>תְּהִלָּה</t>
  </si>
  <si>
    <t xml:space="preserve">thillah (teh-hil-law') n-f.
1. laudation
2. (specifically, concretely) a hymn
[from H1984]
KJV: praise. 
Root(s): H1984 </t>
  </si>
  <si>
    <t>תְּהוֹם תְּהוֹם</t>
  </si>
  <si>
    <t xml:space="preserve">thowm (teh-home') (or thom {teh-home'}) n-e.
1. an abyss (as a surging mass of water), especially the deep (the main sea or the subterranean water-supply)
[(usually feminine) from H1949]
KJV: deep (place), depth. 
Root(s): H1949 </t>
  </si>
  <si>
    <t>תּוֹהוּ</t>
  </si>
  <si>
    <t xml:space="preserve">tohuw (to'-hoo) n-m.
1. a desolation (of surface), i.e. desert
2. (figuratively) a worthless thing
3. adverbially, in vain
[from an unused root meaning to lie waste]
KJV: confusion, empty place, without form, nothing, (thing of) nought, vain, vanity, waste, wilderness. </t>
  </si>
  <si>
    <t>תִּדעָל</t>
  </si>
  <si>
    <t xml:space="preserve">Tid`al (tid-awl') n/p.
1. fearfulness
2. Tidal, a Canaanite
[perhaps from H1763]
KJV: Tidal. 
Root(s): H1763 </t>
  </si>
  <si>
    <t>תַּדמוֹר תַּמּוֹר</t>
  </si>
  <si>
    <t xml:space="preserve">Tadmor (tad-more') (or Tammor (1 Kings 9) n/l.
1. palm-city
2. Tadmor, a place near Israel
[apparently from H8558]
KJV: Tadmor. 
Root(s): H8558 </t>
  </si>
  <si>
    <t>תְּדִירָא</t>
  </si>
  <si>
    <t xml:space="preserve">tdiyra' (ted-ee-raw') n-f.
1. permanence, i.e. (adverb) constantly
[(Aramaic) from H1753 in the original sense of enduring]
KJV: continually. 
Root(s): H1753 </t>
  </si>
  <si>
    <t>תִּדהָר</t>
  </si>
  <si>
    <t xml:space="preserve">tidhar (tid-hawr') n-m.
1. enduring
2. a species of hard-wood or lasting tree (perhaps oak)
[apparently from H1725]
KJV: pine (tree). 
Root(s): H1725 </t>
  </si>
  <si>
    <t>תִּגרָה</t>
  </si>
  <si>
    <t xml:space="preserve">tigrah (tig-raw') n-f.
1. strife, i.e. infliction
[from H1624]
KJV: blow. 
Root(s): H1624 </t>
  </si>
  <si>
    <t>תַּגמוּל</t>
  </si>
  <si>
    <t xml:space="preserve">tagmuwl (tag-mool') n-m.
1. a bestowment
[from H1580]
KJV: benefit. 
Root(s): H1580 </t>
  </si>
  <si>
    <t>תִּגלַת פִּלאֶסֶר תִּלגַּת פִּלנֶאֶסֶר</t>
  </si>
  <si>
    <t xml:space="preserve">Tiglath Pil'ecer (tig-lath' pil-eh'-ser) (or Tiglath Plecer {tig- lath pel-eh-ser} or Tilgath Pilnlecer {til-gath' pil-neh-eh'-ser} or Tilgath Pilnecer {til-gath' pil-neh'-ser};) n/p.
1. Tiglath- Pileser or Tilgath-pilneser, an Assyr. king
[of foreign derivation]
KJV: Tiglath-pileser, Tilgath- pilneser. </t>
  </si>
  <si>
    <t>תְּבַר</t>
  </si>
  <si>
    <t xml:space="preserve">tbar (teb-ar') v.
1. to be fragile (figuratively)
[(Aramaic) corresponding to H7665]
KJV: broken. 
Root(s): H7665 </t>
  </si>
  <si>
    <t>תֵּבֵץ</t>
  </si>
  <si>
    <t xml:space="preserve">Tebets (tay-bates') n/l.
1. whiteness
2. Tebets, a place in Israel
[from the same as H948]
KJV: Thebez. 
Root(s): H948 </t>
  </si>
  <si>
    <t>תַּבעֵרָה</t>
  </si>
  <si>
    <t xml:space="preserve">Tab`erah (tab-ay-raw') n/l.
1. burning
2. Taberah, a place in the Desert
[from H1197]
KJV: Taberah. 
Root(s): H1197 </t>
  </si>
  <si>
    <t>תַּבנִיתּ</t>
  </si>
  <si>
    <t xml:space="preserve">tabniyth (tab-neeth') n-f.
1. structure
2. (by implication) a model, resemblance
[from H1129]
KJV: figure, form, likeness, pattern, similitude. 
Root(s): H1129 </t>
  </si>
  <si>
    <t>תִּבנִי</t>
  </si>
  <si>
    <t xml:space="preserve">Tibni (tib-nee') n/p.
1. strawy
2. Tibni, an Israelite
[from H8401]
KJV: Tibni. 
Root(s): H8401 </t>
  </si>
  <si>
    <t>תֶּבֶן</t>
  </si>
  <si>
    <t xml:space="preserve">teben (teh'-ben) n-m.
1. (properly) material, i.e. (specifically) refuse haum or stalks of grain (as chopped in threshing and used for fodder)
[probably from H1129]
KJV: chaff, straw, stubble. 
Root(s): H1129 </t>
  </si>
  <si>
    <t>תְּבַלּוּל</t>
  </si>
  <si>
    <t xml:space="preserve">tballul (teb-al-lool') n-m.
1. blemish
[from H1101 in the original sense of flowing]
 Root(s): H1101 </t>
  </si>
  <si>
    <t>תַּבלִיתּ</t>
  </si>
  <si>
    <t xml:space="preserve">tabliyth (tab-leeth') n-f.
1. consumption
[from H1086]
KJV: destruction. 
Root(s): H1086 </t>
  </si>
  <si>
    <t>תֵּבֵל</t>
  </si>
  <si>
    <t xml:space="preserve">tebel (tay-bale') n-f.
1. the earth (as moist and therefore inhabited)
2. (by extension) the globe
3. (by implication) its inhabitants
4. (specifically, a participle) land, as Israel, Egypt, Babylon
[from H2986]
KJV: habitable part, world. 
Root(s): H2986 </t>
  </si>
  <si>
    <t>תֶּבֶל</t>
  </si>
  <si>
    <t xml:space="preserve">tebel (teh'-bel) n-m.
1. mixture, i.e. unnatural bestiality
[apparently from H1101]
KJV: confusion. 
Root(s): H1101 </t>
  </si>
  <si>
    <t>תָּבוֹר</t>
  </si>
  <si>
    <t xml:space="preserve">Tabowr (taw-bore') n/l.
1. broken region
2. Tabor, a mountain in Israel, also a city adjacent
[from a root corresponding to H8406]
KJV: Tabor. 
Root(s): H8406 </t>
  </si>
  <si>
    <t>תְּבוּסָה</t>
  </si>
  <si>
    <t xml:space="preserve">tbuwcah (teb-oo-saw') n-f.
1. a treading down, i.e. ruin
[from H947]
KJV: destruction. 
Root(s): H947 </t>
  </si>
  <si>
    <t>תָּבוּן תֶּבוּנָה תּוֹבוּנָה</t>
  </si>
  <si>
    <t xml:space="preserve">tabuwn (taw-boon') (and (feminine) tbuwnah {teb-oo-naw'} or towbunah {to-boo-naw'};) n-m.
1. intelligence
2. (by implication) an argument
3. (by extension) caprice, a sudden, impulsive change of mind
[from H995]
KJV: discretion, reason, skilfulness, understanding, wisdom. 
Root(s): H995 </t>
  </si>
  <si>
    <t>תְּבוּאָה</t>
  </si>
  <si>
    <t xml:space="preserve">tbuw'ah (teb-oo-aw') n-f.
1. income, i.e. produce (literally or figuratively)
[from H935]
KJV: fruit, gain, increase, revenue. 
Root(s): H935 </t>
  </si>
  <si>
    <t>תֵּבָה</t>
  </si>
  <si>
    <t xml:space="preserve">tebah (tay-baw') n-f.
1. a box
[perhaps of foreign derivation]
KJV: ark. </t>
  </si>
  <si>
    <t>תְּאַשּׁוּר</t>
  </si>
  <si>
    <t xml:space="preserve">t'ashshuwr (teh-ash-shoor') n-f.
1. a species of cedar (from its erectness)
[from H833]
KJV: box (tree). 
Root(s): H833 </t>
  </si>
  <si>
    <t>תַּאֲרֵַע</t>
  </si>
  <si>
    <t xml:space="preserve">Ta'area` (tah-ar-ay'-ah) n/p.
1. Taarea, an Israelite
[perhaps from H772]
KJV: Tarea. See H8475. 
Root(s): H772 
See also: H8475 </t>
  </si>
  <si>
    <t>תּוֹאַר</t>
  </si>
  <si>
    <t xml:space="preserve">to'ar (to'-ar) n-m.
1. outline, i.e. figure or appearance
[from H8388]
KJV: + beautiful, X comely, countenance, + fair, X favoured, form, X goodly, X resemble, visage. 
Root(s): H8388 </t>
  </si>
  <si>
    <t>תָּאַר</t>
  </si>
  <si>
    <t xml:space="preserve">ta'ar (taw-ar') v.
1. to delineate
2. reflex. to extend
[a primitive root]
KJV: be drawn, mark out, (Rimmon-)methoar (by union with H7417). 
See also: H7417 </t>
  </si>
  <si>
    <t>תַּאֲנַת שִׁלוֹה</t>
  </si>
  <si>
    <t xml:space="preserve">Ta'anath Shiloh (tah-an-ath' shee-lo') n/l.
1. approach of Shiloh
2. Taanath-Shiloh, a place in Israel
[from H8385 and H7887]
KJV: Taanath-shiloh. 
Root(s): H8385, H7887 </t>
  </si>
  <si>
    <t>תַּאֲנִיָה</t>
  </si>
  <si>
    <t xml:space="preserve">ta'aniyah (tah-an-ee-yaw') n-f.
1. lamentation
[from H578]
KJV: heaviness, mourning. 
Root(s): H578 </t>
  </si>
  <si>
    <t>תַּאֲנָה תּוֹאֲנָה</t>
  </si>
  <si>
    <t xml:space="preserve">ta'anah (tah-an-aw') (or tonanah {to-an-aw'}) n-f.
1. an opportunity or (subjectively) purpose
[from H579]
KJV: occasion. 
Root(s): H579 </t>
  </si>
  <si>
    <t>תְּאֵן תְּאֵנָה</t>
  </si>
  <si>
    <t xml:space="preserve">t'en (teh-ane') (or (in the singular, feminine) t) n-f.
1. the fig (tree or fruit)
[perhaps of foreign derivation]
KJV: fig (tree). </t>
  </si>
  <si>
    <t>תְּאוּן</t>
  </si>
  <si>
    <t xml:space="preserve">t'un (teh-oon') n-m.
1. naughtiness, i.e. toil
[from H205]
KJV: lie. 
Root(s): H205 </t>
  </si>
  <si>
    <t>תָּאַם</t>
  </si>
  <si>
    <t xml:space="preserve">ta'am (taw-am') v.
1. to be complete
2. but used only as denominative from H8380, to be (causatively, make) twinned, i.e. (figuratively) duplicate or (arch.) jointed
[a primitive root]
KJV: coupled (together), bear twins. 
See also: H8380 </t>
  </si>
  <si>
    <t>תַּאֲלָה</t>
  </si>
  <si>
    <t xml:space="preserve">ta'alah (tah-al-aw') n-f.
1. an imprecation
[from H422]
KJV: curse. 
Root(s): H422 </t>
  </si>
  <si>
    <t>תָּאוֹם תָּאוֹם</t>
  </si>
  <si>
    <t xml:space="preserve">ta'owm (taw-ome') (or taom {taw-ome'}) n-m.
1. a twin (in plural only), literally or figuratively
[from H8382]
KJV: twins. 
Root(s): H8382 </t>
  </si>
  <si>
    <t>תַּאֲוָה</t>
  </si>
  <si>
    <t xml:space="preserve">ta'avah (tah-av-aw') n-f.
1. a limit, i.e. full extent
[from H8376]
KJV: utmost bound. 
Root(s): H8376 </t>
  </si>
  <si>
    <t xml:space="preserve">ta'avah (tah-av-aw') n-f.
1. a longing
2. (by implication) a delight
3. (subjectively) satisfaction
4. (objectively) a charm
[from H183 (abbreviated)]
KJV: dainty, desire, X exceedingly, X greedily, lust(ing), pleasant. See also H6914. 
Root(s): H183 
See also: H6914 </t>
  </si>
  <si>
    <t>תְּאוֹ תּוֹא</t>
  </si>
  <si>
    <t xml:space="preserve">t'ow (teh-o') (and towt (the original form) {toh}) n-m.
1. a species of antelope (probably from the white stripe on the cheek)
[from H8376]
KJV: wild bull (ox). 
Root(s): H8376 </t>
  </si>
  <si>
    <t>תָּאָה</t>
  </si>
  <si>
    <t xml:space="preserve">ta'ah (taw-aw') v.
1. to mark off, i.e. (intensively) designate
[a primitive root]
KJV: point out. </t>
  </si>
  <si>
    <t>תַּאֲבָה</t>
  </si>
  <si>
    <t xml:space="preserve">ta'abah (tah-ab-aw') n-f.
1. desire
[from H8374]
KJV: longing. 
Root(s): H8374 
Compare: H15 </t>
  </si>
  <si>
    <t>תָּאַב</t>
  </si>
  <si>
    <t xml:space="preserve">ta'ab (taw-ab') v.
1. to loathe (morally)
[a primitive root (probably identical with H8373 through the idea of puffing disdainfully at]
KJV: abhor. 
Root(s): H8373 
Compare: H340 </t>
  </si>
  <si>
    <t xml:space="preserve">ta'ab (taw-ab') v.
1. to desire
[a primitive root]
KJV: long. </t>
  </si>
  <si>
    <t>תָּא תָּאָה</t>
  </si>
  <si>
    <t xml:space="preserve">ta' (taw) (and (feminine) ta ah (Ezek. 40) n-m.
1. a room (as circumscribed)
[from (the base of) H8376]
KJV: (little) chamber. 
Root(s): H8376 </t>
  </si>
  <si>
    <t>שָׁתַת</t>
  </si>
  <si>
    <t xml:space="preserve">shathath (shaw-thath') v.
1. to place, i.e. array
2. reflex. to lie
[a primitive root]
KJV: be laid, set. </t>
  </si>
  <si>
    <t>שְׁתַר בּוֹזְנַי</t>
  </si>
  <si>
    <t xml:space="preserve">Shthar Bowznay (sheth-ar' bo-zen-ah'-ee) n/p.
1. Shethar-Bozenai, a Persian officer
[of foreign derivation]
KJV: Shethar-boznai. </t>
  </si>
  <si>
    <t>שֵׁתָר</t>
  </si>
  <si>
    <t xml:space="preserve">Shethar (shay-thawr') n/p.
1. Shethar, a Persian satrap
[of foreign derivation]
KJV: Shethar. </t>
  </si>
  <si>
    <t>שָׂתַר</t>
  </si>
  <si>
    <t xml:space="preserve">sathar (saw-thar') v.
1. to break out (as an eruption)
[a primitive root]
KJV: have in (one's) secret parts. </t>
  </si>
  <si>
    <t>שָׁתַק</t>
  </si>
  <si>
    <t xml:space="preserve">shathaq (shaw-thak') v.
1. to subside
[a primitive root]
KJV: be calm, cease, be quiet. </t>
  </si>
  <si>
    <t>שָׁתַן</t>
  </si>
  <si>
    <t xml:space="preserve">shathan (shaw-than') v.
1. (causatively) to make water, i.e. urinate
[a primitive root]
KJV: piss. </t>
  </si>
  <si>
    <t>שָׁתַם</t>
  </si>
  <si>
    <t xml:space="preserve">shatham (shaw-tham') v.
1. to unveil (figuratively)
[a primitive root]
KJV: be open. </t>
  </si>
  <si>
    <t>שׁוּתַלחִי</t>
  </si>
  <si>
    <t xml:space="preserve">Shuthalchiy (shoo-thal-kee') adj.
1. a Shuthalchite (collectively) or descendants of Shuthelach
[patronymically from H7803]
KJV: Shuthalhites. 
Root(s): H7803 </t>
  </si>
  <si>
    <t>שְׁתִיל</t>
  </si>
  <si>
    <t xml:space="preserve">shthiyl (sheth-eel') n-m.
1. a sprig (as if transplanted), i.e. sucker
[from H8362]
KJV: plant. 
Root(s): H8362 </t>
  </si>
  <si>
    <t>שָׁתַל</t>
  </si>
  <si>
    <t xml:space="preserve">shathal (shaw-thal') v.
1. to transplant
[a primitive root]
KJV: plant. </t>
  </si>
  <si>
    <t>שִׁתּתִּין</t>
  </si>
  <si>
    <t xml:space="preserve">shittiyn (shit-teen') num.
1. sixty
[(Aramaic) corresponding to H8346]
KJV: threescore. 
Root(s): H8346 
Compare: H8353 </t>
  </si>
  <si>
    <t>שְׁתִיָה</t>
  </si>
  <si>
    <t xml:space="preserve">shthiyah (sheth-ee-yaw') n-f.
1. potation
[feminine of H8358]
KJV: drinking. 
Root(s): H8358 </t>
  </si>
  <si>
    <t>שְׁתִי</t>
  </si>
  <si>
    <t xml:space="preserve">shthiy (sheth-ee') n-m.
1. a fixture, i.e. the warp in weaving
[from H7896]
KJV: warp. 
Root(s): H7896 </t>
  </si>
  <si>
    <t xml:space="preserve">shthiy (sheth-ee') n-m.
1. intoxicaion
[from H8354]
KJV: drunkenness. 
Root(s): H8354 </t>
  </si>
  <si>
    <t>שֵׁתָה</t>
  </si>
  <si>
    <t xml:space="preserve">shethah (shay-thaw') n-m.
1. the seat (of the person)
[from H7896]
KJV: buttock. 
Root(s): H7896 </t>
  </si>
  <si>
    <t>שָׁתָה</t>
  </si>
  <si>
    <t xml:space="preserve">shathah (shaw-thaw') n-m.
1. a basis, i.e. (figuratively) political or moral support
[from H7896]
KJV: foundation, purpose. 
Root(s): H7896 </t>
  </si>
  <si>
    <t>שְׁתָה</t>
  </si>
  <si>
    <t xml:space="preserve">shthah (sheth-aw') v.
1. drink
[(Aramaic) corresponding to H8354]
 Root(s): H8354 </t>
  </si>
  <si>
    <t xml:space="preserve">shathah (shaw-thaw') v.
1. to imbibe (literally or figuratively)
[a primitive root]
KJV: X assuredly, banquet, X certainly, drink(-er, -ing), drunk (X -ard), surely. (Prop. intensive of H8248.) 
See also: H8248 </t>
  </si>
  <si>
    <t>שֵׁת שִׁת</t>
  </si>
  <si>
    <t xml:space="preserve">sheth (shayth) ((Aramaic) or shith (Aramaic) {sheeth}) adj.
1. six
2. (as ordinal) sixth
[corresponding to H8337]
KJV: six(-th). 
See also: H8337 </t>
  </si>
  <si>
    <t>שֵׁת</t>
  </si>
  <si>
    <t xml:space="preserve">Sheth (shayth) n/p.
1. put, i.e. substituted
2. Sheth, third son of Adam
[from H7896]
KJV: Seth, Sheth. 
Root(s): H7896 </t>
  </si>
  <si>
    <t xml:space="preserve">sheth (shayth) n-m.
1. tumult
[(Numbers from H7582]
KJV: Sheth. 
Root(s): H7582 </t>
  </si>
  <si>
    <t>שָׁשַׁר</t>
  </si>
  <si>
    <t xml:space="preserve">shashar (shaw-shar') n-m.
1. red ochre (from its piercing color)
[perhaps from the base of H8324 in the sense of that of H8320]
KJV: vermillion. 
Root(s): H8324, H8320 </t>
  </si>
  <si>
    <t>שָׁשַׁק</t>
  </si>
  <si>
    <t xml:space="preserve">Shashaq (shaw-shak') n/p.
1. pedestrian
2. Shashak, an Israelite
[probably from the base of H7785]
KJV: Shashak. 
Root(s): H7785 </t>
  </si>
  <si>
    <t>שֵׁשָׁן</t>
  </si>
  <si>
    <t xml:space="preserve">Sheshan (shay-shawn') n/p.
1. lily
2. Sheshan, an Israelite
[perhaps for H7799]
KJV: Sheshan. 
Root(s): H7799 </t>
  </si>
  <si>
    <t>שֵׁשַׁך</t>
  </si>
  <si>
    <t xml:space="preserve">Sheshak (shay-shak') n/l.
1. Sheshak, a symbol. name of Babylon
[of foreign derivation]
KJV: Sheshach. </t>
  </si>
  <si>
    <t>שִׁשִּׁים</t>
  </si>
  <si>
    <t xml:space="preserve">shishshiym (shish-sheem') num.
1. sixty
[multiple of H8337]
KJV: sixty, three score. 
Root(s): H8337 </t>
  </si>
  <si>
    <t>שִׁשִּׁי</t>
  </si>
  <si>
    <t xml:space="preserve">shishshiy (shish-shee') num.
1. sixth, ord. or (feminine) fractional
[from H8337]
KJV: sixth (part). 
Root(s): H8337 </t>
  </si>
  <si>
    <t>שֵׁשַׁי</t>
  </si>
  <si>
    <t xml:space="preserve">Sheshay (shay-shah'-ee) n/p.
1. Sheshai, a Canaanite
[probably for H8343]
KJV: Sheshai. 
Root(s): H8343 </t>
  </si>
  <si>
    <t>שָׁשַׁי</t>
  </si>
  <si>
    <t xml:space="preserve">Shashay (shaw-shah'-ee) n/p.
1. whitish
2. Shashai, an Israelite
[perhaps from H8336]
KJV: Shashai. 
Root(s): H8336 </t>
  </si>
  <si>
    <t>שָׂשׂוֹן שָׂשׂוֹן</t>
  </si>
  <si>
    <t xml:space="preserve">sasown (saw-sone') (or sason {saw-sone'}) n-m.
1. cheerfulness
2. specifically, welcome
[from H7797]
KJV: gladness, joy, mirth, rejoicing. 
Root(s): H7797 </t>
  </si>
  <si>
    <t>שָׁשָׁה</t>
  </si>
  <si>
    <t xml:space="preserve">shashah (shaw-shaw') v.
1. to sixth or divide into sixths
[a denominative from H8337]
KJV: give the sixth participle 
Root(s): H8337 </t>
  </si>
  <si>
    <t>שֵׁשׁבַּצַּר</t>
  </si>
  <si>
    <t xml:space="preserve">Sheshbatstsar (shaysh-bats-tsar') n/p.
1. Sheshbazzar
[(Aramaic) corresponding to H8339]
 Root(s): H8339 </t>
  </si>
  <si>
    <t xml:space="preserve">Sheshbatstsar (shaysh-bats-tsar') n/p.
1. Sheshbatstsar, Zerubbabel's Persian name
[of foreign derivation]
KJV: Sheshbazzar. </t>
  </si>
  <si>
    <t>שָׁשָׁא</t>
  </si>
  <si>
    <t xml:space="preserve">shawshaw (shaw-shaw') v.
1. apparently, to annihilate
[a primitive root]
KJV: leave by the sixth part (by confusion with H8341). 
See also: H8341 </t>
  </si>
  <si>
    <t>שֵׁשׁ שִׁשָּׁה</t>
  </si>
  <si>
    <t xml:space="preserve">shesh (shaysh) (masculine shishshah {shish-shaw'}) num.
1. six (as an overplus (see H7797) beyond five or the fingers of the hand)
2. (as ordinal) sixth
[a primitive number]
KJV: six((-teen, -teenth)), sixth. 
See also: H7797 </t>
  </si>
  <si>
    <t>שֵׁשׁ שְׁשִׁי</t>
  </si>
  <si>
    <t xml:space="preserve">shesh (shaysh) (or (for alliteration with H4897) shshiy {shesh-ee'}) n-m.
1. bleached stuff, i.e. white linen or (by analogy) marble
[for H7893]
KJV: X blue, fine ((twined)) linen, marble, silk. 
Root(s): H7893 
See also: H4897 </t>
  </si>
  <si>
    <t>שָׁרֵת</t>
  </si>
  <si>
    <t xml:space="preserve">shareth (shaw-rayth') n-m.
1. service (in the Temple)
[infinitive of H8334]
KJV: minister(-ry). 
Root(s): H8334 </t>
  </si>
  <si>
    <t>שָׁרַת</t>
  </si>
  <si>
    <t xml:space="preserve">sharath (shaw-rath') v.
1. to attend as a menial or worshipper
2. (figuratively) to contribute to
[a primitive root]
KJV: minister (unto), (do) serve(- ant, -ice, -itor), wait on. </t>
  </si>
  <si>
    <t>שַׁרשְׁרָה</t>
  </si>
  <si>
    <t xml:space="preserve">sharahrah (shar-sher-aw') n-f.
1. a chain
2. (arch.) probably a garland
[from H8327]
KJV: chain. 
Root(s): H8327 
Compare: H8331 </t>
  </si>
  <si>
    <t>שְׁרוֹשׁוּ</t>
  </si>
  <si>
    <t xml:space="preserve">shroshuw (sher-o-shoo') n-f.
1. eradication, i.e. (figuratively) exile
[(Aramaic) from a root corresponding to H8327]
KJV: banishment. 
Root(s): H8327 </t>
  </si>
  <si>
    <t>שַׁרשָׁה</t>
  </si>
  <si>
    <t xml:space="preserve">sharshah (shar-shaw') n-f.
1. a chain (as rooted, i.e. linked)
[from H8327]
KJV: chain. 
Root(s): H8327 
Compare: H8333 </t>
  </si>
  <si>
    <t>שׁוֹרֶשׁ</t>
  </si>
  <si>
    <t xml:space="preserve">shoresh (sho'-resh) n-m.
1. root
[(Aramaic) corresponding to H8328]
 Root(s): H8328 </t>
  </si>
  <si>
    <t>שֶׁרֶשׁ</t>
  </si>
  <si>
    <t xml:space="preserve">Sheresh (sheh'-resh) n/p.
1. Sheresh, an Israelite
[the same as H8328]
KJV: Sharesh. 
Root(s): H8328 </t>
  </si>
  <si>
    <t xml:space="preserve">sheresh (sheh'-resh) n-m.
1. a root (literally or figuratively)
[from H8327]
KJV: bottom, deep, heel, root. 
Root(s): H8327 </t>
  </si>
  <si>
    <t>שָׁרַשׁ</t>
  </si>
  <si>
    <t xml:space="preserve">sharash (shaw-rash') v.
1. to root, i.e. strike into the soil
2. (by implication) to pluck from it
[a primitive root]
KJV: (take, cause to take) root (out). </t>
  </si>
  <si>
    <t>שׁוֹרֶר</t>
  </si>
  <si>
    <t xml:space="preserve">shorer (sho'-rer) n-m.
1. the umbilical cord, i.e. (by extension) a bodice
[from H8324 in the sense of twisting]
KJV: navel. 
Root(s): H8324 
Compare: H8270 </t>
  </si>
  <si>
    <t>שָׁרָר</t>
  </si>
  <si>
    <t xml:space="preserve">Sharar (shaw-rawr') n/p.
1. hostile
2. Sharar, an Israelite
[from H8324]
KJV: Sharar. 
Root(s): H8324 </t>
  </si>
  <si>
    <t>שָׁרַר</t>
  </si>
  <si>
    <t xml:space="preserve">sharar (shaw-rar') v.
1. to be hostile (only active participle an opponent)
[a primitive root]
KJV: enemy. </t>
  </si>
  <si>
    <t>שָׂרַר</t>
  </si>
  <si>
    <t xml:space="preserve">sarar (saw-rar') v.
1. to have (transitively, exercise
2. reflexively, get) dominion
[a primitive root]
KJV: X altogether, make self a prince, (bear) rule. </t>
  </si>
  <si>
    <t>שְׁרֵקָה</t>
  </si>
  <si>
    <t xml:space="preserve">shreqah (sher-ay-kaw') n-f.
1. a derision
[from H8319]
KJV: hissing. 
Root(s): H8319 </t>
  </si>
  <si>
    <t>שׂוֹרֵק שׂוֹרֵק שׂוֹרֵקָה</t>
  </si>
  <si>
    <t xml:space="preserve">soreq (so-rake') (or sowreq {so-rake'} and (feminine) soreqah {so- ray-kaw'};) n-m.
1. a vine stock (properly, one yielding purple grapes, the richest variety)
[from H8319 in the sense of redness]
KJV: choice(-st, noble) wine. 
Root(s): H8319 
Compare: H8291, H8320 </t>
  </si>
  <si>
    <t>שָׂרוּק</t>
  </si>
  <si>
    <t xml:space="preserve">saruq (saw-rook') n-m.
1. bright red (as piercing to the sight), i.e. bay
[from H8319]
KJV: speckled. See H8291. 
Root(s): H8319 
See also: H8291 </t>
  </si>
  <si>
    <t>שָׁרַק</t>
  </si>
  <si>
    <t xml:space="preserve">sharaq (shaw-rak') v.
1. (properly) to be shrill, i.e. to whistle or hiss (as a call or in scorn)
[a primitive root]
KJV: hiss. </t>
  </si>
  <si>
    <t>שֶׁרֶץ</t>
  </si>
  <si>
    <t xml:space="preserve">sherets (sheh'-rets) n-m.
1. a swarm, i.e. active mass of minute animals
[from H8317]
KJV: creep(-ing thing), move(-ing creature). 
Root(s): H8317 </t>
  </si>
  <si>
    <t>שָׁרַץ</t>
  </si>
  <si>
    <t xml:space="preserve">sharats (shaw-rats') v.
1. to wriggle
2. (by implication) swarm or abound
[a primitive root]
KJV: breed (bring forth, increase) abundantly (in abundance), creep, move. </t>
  </si>
  <si>
    <t>שְׂרֵפָה</t>
  </si>
  <si>
    <t xml:space="preserve">srephah (ser-ay-faw') n-f.
1. cremation
[from H8313]
KJV: burning. 
Root(s): H8313 </t>
  </si>
  <si>
    <t>שָׂרָף</t>
  </si>
  <si>
    <t xml:space="preserve">Saraph (saw-raf') n/p.
1. Saraph, an Israelite
[the same as H8314]
KJV: Saraph. 
Root(s): H8314 </t>
  </si>
  <si>
    <t xml:space="preserve">saraph (saw-rawf') n-m.
1. burning, i.e. (figuratively) poisonous (serpent)
2. specifically, a saraph or symbolical creature (from their copper color)
[from H8313]
KJV: fiery (serpent), seraph. 
Root(s): H8313 </t>
  </si>
  <si>
    <t>שָׂרַף</t>
  </si>
  <si>
    <t xml:space="preserve">saraph (saw-raf') v.
1. to be (causatively, set) on fire
[a primitive root]
KJV: (cause to, make a) burn((-ing), up) kindle, X utterly. </t>
  </si>
  <si>
    <t>שַׂרעַף</t>
  </si>
  <si>
    <t xml:space="preserve">sar`aph (sar-af') n-m.
1. cogitation
[for H5587]
KJV: thought. 
Root(s): H5587 </t>
  </si>
  <si>
    <t>שָׂרַע</t>
  </si>
  <si>
    <t xml:space="preserve">sara` (saw-rah') v.
1. to prolong, i.e. (reflex) be deformed by excess of members
[a primitive root]
KJV: stretch out self, (have any) superfluous thing. </t>
  </si>
  <si>
    <t>שַׂרסְכִים</t>
  </si>
  <si>
    <t xml:space="preserve">Sarckiym (sar-seh-keem') n/p.
1. Sarsekim, a Babylonian general
[of foreign derivation]
KJV: Sarsechim. </t>
  </si>
  <si>
    <t>שְׁרֵמָה</t>
  </si>
  <si>
    <t xml:space="preserve">shremah (sher-ay-maw') n-f.
1. a common
[probably by an orthographical error for H7709]
KJV: field. 
Root(s): H7709 </t>
  </si>
  <si>
    <t>שָׂרַך</t>
  </si>
  <si>
    <t xml:space="preserve">sarak (saw-rak') v.
1. to interlace
[a primitive root]
KJV: traverse. </t>
  </si>
  <si>
    <t>שְׁרִירוּת</t>
  </si>
  <si>
    <t xml:space="preserve">shriyruwth (sher-ee-rooth') n-f.
1. obstinacy
[from H8324 in the sense of twisted, i.e. firm]
KJV: imagination, lust. 
Root(s): H8324 </t>
  </si>
  <si>
    <t>שָׁרִיר</t>
  </si>
  <si>
    <t xml:space="preserve">shariyr (shaw-reer') n-m.
1. a cord, i.e. (by analogy) sinew
[from H8324 in the original sense as in H8270]
KJV: navel. 
Root(s): H8324, H8270 
Compare: H8326 </t>
  </si>
  <si>
    <t>שְׂרִיקָה</t>
  </si>
  <si>
    <t xml:space="preserve">sriyqah (ser-ee-kaw') adj.
1. hetchelling (or combing flax)
2. (concretely) flax fibers, the tow
3. (by extension) linen cloth
[from the same as H8321 in the original sense of piercing]
KJV: fine. 
Root(s): H8321 </t>
  </si>
  <si>
    <t>שְׂרָיָה שְׂרָיָהוּ</t>
  </si>
  <si>
    <t xml:space="preserve">Srayah (ser-aw-yaw') (or Srayahuw {ser-aw-yaw'-hoo}) n/p.
1. Jah has prevailed
2. Serajah, the name of nine Israelites
[from H8280 and H3050]
KJV: Seraiah. 
Root(s): H8280, H3050 </t>
  </si>
  <si>
    <t>שִׁריוֹן שִׂריוֹן</t>
  </si>
  <si>
    <t xml:space="preserve">Shiryown (shir-yone') (and Siryon {sir-yone'}) n/l.
1. Shirjon or Sirjon, a peak of the Lebanon mountains
[the same as H8304 (i.e. sheeted with snow)]
KJV: Sirion. 
See also: H8304 </t>
  </si>
  <si>
    <t>שִׁריוֹן שִׁריָן שִׁריָה שִׁריוֹנָה</t>
  </si>
  <si>
    <t xml:space="preserve">shiryown (shir-yone') (or shiryon {shir-yone'} and shiryan {shir- yawn'}; also (feminine) shiryah {shir-yaw'}; and shiryonah {shir-yo-naw'};) n-e.
1. a corslet (as if twisted)
[from H8281 in the original sense of turning]
KJV: breastplate, coat of mail, habergeon, harness. See H5630. 
Root(s): H8281 
See also: H5630 </t>
  </si>
  <si>
    <t>שָׂרִידּ</t>
  </si>
  <si>
    <t xml:space="preserve">Sariyd (suw-reed') n/l.
1. Sarid, a place in Israel
[the same as H8300]
KJV: Sarid. 
Root(s): H8300 </t>
  </si>
  <si>
    <t xml:space="preserve">sariyd (saw-reed') n-m.
1. a survivor
[from H8277]
KJV: X alive, left, remain(- ing), remnant, rest. 
Root(s): H8277 </t>
  </si>
  <si>
    <t>שָׂרִיגּ</t>
  </si>
  <si>
    <t xml:space="preserve">sariyg (saw-reeg') n-m.
1. a tendril (as entwining)
[from H8276]
KJV: branch. 
Root(s): H8276 </t>
  </si>
  <si>
    <t>שָׁרַי</t>
  </si>
  <si>
    <t xml:space="preserve">Sharay (shaw-rah'-ee) n/p.
1. hostile
2. Sharay, an Israelite
[probably from H8324]
KJV: Sharai. 
Root(s): H8324 </t>
  </si>
  <si>
    <t>שָׂרַי</t>
  </si>
  <si>
    <t>Saray (saw-rah'-ee) n/p.
1. dominative
2. Sarai, the wife of Abraham
[from H8269]
KJV: Sarai. 
Root(s): H8269</t>
  </si>
  <si>
    <t>שֶׂרֶט שָׂרֶטֶת</t>
  </si>
  <si>
    <t xml:space="preserve">seret (seh'-ret) (and sareteth {saw-reh'-teth}) n-e.
1. an incision
[from H8295]
KJV: cutting. 
Root(s): H8295 </t>
  </si>
  <si>
    <t>שָׂרַט</t>
  </si>
  <si>
    <t xml:space="preserve">sarat (saw-rat') v.
1. to gash
[a primitive root]
KJV: cut in pieces, make (cuttings) pieces. </t>
  </si>
  <si>
    <t>שֶׂרַח</t>
  </si>
  <si>
    <t xml:space="preserve">Serach (seh'-rakh) n/p.
1. superfluity
2. Serach, an Israelitess
[by permutation for H5629]
KJV: Sarah, Serah. 
Root(s): H5629 </t>
  </si>
  <si>
    <t>שֵׁרוּת</t>
  </si>
  <si>
    <t>sheruwth (shay-rooth') n-f.
1. freedom
[from H8281 abbreviated]
KJV: remnant. 
Root(s): H8281</t>
  </si>
  <si>
    <t>שְׁרוּקָה שְׁרִיקָה</t>
  </si>
  <si>
    <t xml:space="preserve">shruwqah (sher-oo-kaw') (or (by permutation) shriyqah {sher-ee- kaw'}) n-f.
1. a whistling (in scorn)
2. by analogy, a piping
[feminine passive participle of H8319]
KJV: bleating, hissing. 
Root(s): H8319 </t>
  </si>
  <si>
    <t xml:space="preserve">saruwq (sar-ook') n-m.
1. a grapevine
[passive participle from the same as H8321]
KJV: principal plant. See H8320, H8321. 
Root(s): H8321, H8321 
See also: H8320 </t>
  </si>
  <si>
    <t>שָׁרוֹנִי</t>
  </si>
  <si>
    <t xml:space="preserve">Sharowniy (shaw-ro-nee') adj.
1. a Sharonite or inhabitant of Sharon
[patrial from H8289]
KJV: Sharonite. 
Root(s): H8289 </t>
  </si>
  <si>
    <t>שָׁרוֹן</t>
  </si>
  <si>
    <t xml:space="preserve">Sharown (shaw-rone') n-m.
1. plain, Sharon, the name of a place in Israel
[probably abridged from H3474]
KJV: Lasharon, Sharon. 
Root(s): H3474 </t>
  </si>
  <si>
    <t>שְׂרוֹך</t>
  </si>
  <si>
    <t xml:space="preserve">srowk (ser-oke') n-m.
1. a thong (as laced or tied)
[from H8308]
KJV: ((shoe-)) latchet. 
Root(s): H8308 </t>
  </si>
  <si>
    <t>שָׁרוּחֶן</t>
  </si>
  <si>
    <t xml:space="preserve">Sharuwchen (shaw-roo-khen') n/l.
1. abode of pleasure
2. Sharuchen, a place in Israel
[probably from H8281 (in the sense of dwelling) and H2580]
KJV: Sharuhen. 
Root(s): H8281, H2580 
Compare: H8271 </t>
  </si>
  <si>
    <t>שְׂרוּג</t>
  </si>
  <si>
    <t xml:space="preserve">Sruwg (ser-oog') n/p.
1. tendril
2. Serug, a postdiluvian patriarch
[from H8276]
KJV: Serug. 
Root(s): H8276 </t>
  </si>
  <si>
    <t>שֵׁרָה</t>
  </si>
  <si>
    <t xml:space="preserve">sherah (shay-raw') n-f.
1. a wrist-band (as compact or clasping)
[from H8324 in its original sense of pressing]
KJV: bracelet. 
Root(s): H8324 </t>
  </si>
  <si>
    <t>שָׁרָה</t>
  </si>
  <si>
    <t xml:space="preserve">sharah (shaw-raw') n-f.
1. a fortification (literally or figuratively)
[probably feminine of H7791]
KJV: sing (by mistake for H7891), wall. 
Root(s): H7791 
See also: H7891 </t>
  </si>
  <si>
    <t>שָׂרָה</t>
  </si>
  <si>
    <t xml:space="preserve">Sarah (saw-raw') n/p.
1. Sarah, Abraham's wife
[the same as H8282]
KJV: Sarah. 
Root(s): H8282 </t>
  </si>
  <si>
    <t xml:space="preserve">sarah (saw-raw') n-f.
1. a mistress, i.e. female noble
[feminine of H8269]
KJV: lady, princess, queen. 
Root(s): H8269 </t>
  </si>
  <si>
    <t xml:space="preserve">sharah (shaw-raw') v.
1. to free
[a primitive root]
KJV: direct. </t>
  </si>
  <si>
    <t xml:space="preserve">sarah (saw-raw') v.
1. to prevail
[a primitive root]
KJV: have power (as a prince). </t>
  </si>
  <si>
    <t>שֶׂרֶד</t>
  </si>
  <si>
    <t xml:space="preserve">sered (seh'-red) n-m.
1. a (carpenter's) scribing-awl (for pricking or scratching measurements)
[from H8277]
KJV: line. 
Root(s): H8277 </t>
  </si>
  <si>
    <t>שְׂרָד</t>
  </si>
  <si>
    <t xml:space="preserve">srad (ser-awd') n-m.
1. stitching (as pierced with a needle)
[from H8277]
KJV: service. 
Root(s): H8277 </t>
  </si>
  <si>
    <t>שָׂרַד</t>
  </si>
  <si>
    <t xml:space="preserve">sarad (saw-rad') v.
1. (properly) to puncture, i.e. (figuratively through the idea of slipping out) to escape or survive
[a primitive root]
KJV: remain. 
Compare: H8279 </t>
  </si>
  <si>
    <t>שָׂרַג</t>
  </si>
  <si>
    <t xml:space="preserve">sarag (saw-rag') v.
1. to intwine
[a primitive root]
KJV: wrap together, wreath. </t>
  </si>
  <si>
    <t>שַׁרבִּיטּ</t>
  </si>
  <si>
    <t xml:space="preserve">sharbiyt (shar-beet') n-m.
1. a rod of empire
[for H7626]
KJV: sceptre. 
Root(s): H7626 </t>
  </si>
  <si>
    <t>שֵׁרֵביָה</t>
  </si>
  <si>
    <t xml:space="preserve">Sherebyah (shay-rayb-yaw') n/p.
1. Jah has brought heat
2. Sherebjah, the name of two Israelites
[from H8273 and H3050]
KJV: Sherebiah. 
Root(s): H8273, H3050 </t>
  </si>
  <si>
    <t>שָׁרָב</t>
  </si>
  <si>
    <t xml:space="preserve">sharab (shaw-rawb') n-m.
1. quivering glow (of the air), expec. the mirage
[from an unused root meaning to glare]
KJV: heat, parched ground. </t>
  </si>
  <si>
    <t>שַׁראֶצֶר</t>
  </si>
  <si>
    <t xml:space="preserve">Shar'etser (shar-eh'-tser) n/p.
1. Sharetser, the name of an Assyrian and an Israelite
[of foreign derivation]
KJV: Sharezer. </t>
  </si>
  <si>
    <t>שְׁרֵא</t>
  </si>
  <si>
    <t xml:space="preserve">shre' (sher-ay') v.
1. to free, separate
2. (figuratively) to unravel, commence
3. (by implication) (of unloading beasts) to reside
[(Aramaic) a root corresponding to that of H8293]
KJV: begin, dissolve, dwell, loose. 
Root(s): H8293 </t>
  </si>
  <si>
    <t>שׁוֹר</t>
  </si>
  <si>
    <t xml:space="preserve">shor (shore) n-m.
1. a string (as twisted), i.e. (specifically) the umbilical cord (also figuratively, as the centre of strength)
[from H8324]
KJV: navel. 
Root(s): H8324 
Compare: H8306 </t>
  </si>
  <si>
    <t>שַׂר</t>
  </si>
  <si>
    <t xml:space="preserve">sar (sar) n-m.
1. a head person (of any rank or class)
[from H8323]
KJV: captain (that had rule), chief (captain), general, governor, keeper, lord, ((-task- ))master, prince(-ipal), ruler, steward. 
Root(s): H8323 </t>
  </si>
  <si>
    <t>שׁוֹקֶת</t>
  </si>
  <si>
    <t xml:space="preserve">shoqeth (sho'-keth) n-f.
1. a trough (for watering)
[from H8248]
KJV: trough. 
Root(s): H8248 </t>
  </si>
  <si>
    <t>שֶׁקֶר</t>
  </si>
  <si>
    <t xml:space="preserve">sheqer (sheh'-ker) n-m.
1. an untruth
2. (by implication, often adverbial) a fraud or deceit (i.e. fraudulently, deceitfully)
[from H8266]
KJV: without a cause, deceit(-ful), false(-hood, -ly), feignedly, liar, + lie, lying, vain (thing), wrongfully. 
Root(s): H8266 </t>
  </si>
  <si>
    <t>שָׁקַר</t>
  </si>
  <si>
    <t xml:space="preserve">shaqar (shaw-kar') v.
1. to cheat, i.e. be untrue (usually in words)
[a primitive root]
KJV: fail, deal falsely, lie. </t>
  </si>
  <si>
    <t>שָׂקַר</t>
  </si>
  <si>
    <t xml:space="preserve">saqar (saw-kar') v.
1. to ogle, i.e. blink coquettishly
[a primitive root]
KJV: wanton. </t>
  </si>
  <si>
    <t>שָׁקַק</t>
  </si>
  <si>
    <t xml:space="preserve">shaqaq (shaw-kak') v.
1. to course (like a beast of prey)
2. (by implication) to seek greedily
[a primitive root]
KJV: have appetite, justle one against another, long, range, run (to and fro). </t>
  </si>
  <si>
    <t>שֶׁקֶץ</t>
  </si>
  <si>
    <t xml:space="preserve">sheqets (sheh'-kets) n-m.
1. filth, i.e. (figuratively and specifically) an idolatrous object
[from H8262]
KJV: abominable(-tion). 
Root(s): H8262 </t>
  </si>
  <si>
    <t>שָׁקַץ</t>
  </si>
  <si>
    <t xml:space="preserve">shaqats (shaw-kats') v.
1. to be filthy, i.e. (intensively) to loathe, pollute
[a primitive root]
KJV: abhor, make abominable, have in abomination, detest, X utterly. </t>
  </si>
  <si>
    <t>שָׁקוּף</t>
  </si>
  <si>
    <t xml:space="preserve">shaquph (shaw-koof') n-m.
1. an embrasure or opening with bevelled jam
[passive participle of H8259]
KJV: light, window. 
Root(s): H8259 
Compare: H8260 </t>
  </si>
  <si>
    <t>שֶׁקֶף</t>
  </si>
  <si>
    <t xml:space="preserve">sheqeph (sheh'-kef) n-m.
1. a loophole (for looking out), to admit light and air
[from H8259]
KJV: window. 
Root(s): H8259 </t>
  </si>
  <si>
    <t>שָׁקַף</t>
  </si>
  <si>
    <t xml:space="preserve">shaqaph (shaw-kaf') v.
1. (properly) to lean out (of a window)
2. (by implication) peep or gaze (passively, be a spectacle)
[a primitive root]
KJV: appear, look (down, forth, out). </t>
  </si>
  <si>
    <t>שְׁקַערוּרָה</t>
  </si>
  <si>
    <t xml:space="preserve">shqa`ruwrah (shek-ah-roo-raw') n-f.
1. a depression
[from H8257]
KJV: hollow strake. 
Root(s): H8257 </t>
  </si>
  <si>
    <t>שָׁקַע</t>
  </si>
  <si>
    <t xml:space="preserve">shaqa` (shaw-kah') ((abbreviated Amos 8) v.
1. to subside
2. (by implication) to be overflowed, cease
3. (causatively) to abate, subdue
[a primitive root]
KJV: make deep, let down, drown, quench, sink. </t>
  </si>
  <si>
    <t>שָׁקָם שִׁקמָה</t>
  </si>
  <si>
    <t xml:space="preserve">shaqam (shaw-kawm') (or (feminine) shiqmah {shik-maw'}) n-f.
1. a sycamore (usually the tree)
[of uncertain derivation]
KJV: sycamore (fruit, tree). </t>
  </si>
  <si>
    <t>שֶׁקֶל</t>
  </si>
  <si>
    <t xml:space="preserve">sheqel (sheh'-kel) n-m.
1. probably a weight
2. used as a commercial standard
[from H8254]
KJV: shekel. 
Root(s): H8254 </t>
  </si>
  <si>
    <t>שָׁקַל</t>
  </si>
  <si>
    <t xml:space="preserve">shaqal (shaw-kal') v.
1. to suspend or poise (especially in trade)
[a primitive root]
KJV: pay, receive(-r), spend, X throughly, weigh. </t>
  </si>
  <si>
    <t>שֶׁקֶט</t>
  </si>
  <si>
    <t xml:space="preserve">sheqet (sheh'-ket) n-m.
1. tranquillity
[from H8252]
KJV: quietness. 
Root(s): H8252 </t>
  </si>
  <si>
    <t>שָׁקַט</t>
  </si>
  <si>
    <t xml:space="preserve">shaqat (shaw-kat') v.
1. to repose (usually figurative)
[a primitive root]
KJV: appease, idleness, (at, be at, be in, give) quiet(-ness), (be at, be in, give, have, take) rest, settle, be still. </t>
  </si>
  <si>
    <t>שִׁקּוּץ שִׁקּוּץ</t>
  </si>
  <si>
    <t xml:space="preserve">shiqquwts (shik-koots') (or shiqquts {shik-koots'}) n-m.
1. disgusting, i.e. filthy
2. (especially) idolatrous
3. (concretely) an idol
[from H8262]
KJV: abominable filth (idol, -ation), detestable (thing). 
Root(s): H8262 </t>
  </si>
  <si>
    <t>שִׁקּוּי</t>
  </si>
  <si>
    <t xml:space="preserve">shiqquwy (shik-koo'-ee) n-m.
1. a beverage
2. moisture, i.e. (figuratively) refreshment
[from H8248]
KJV: drink, marrow. 
Root(s): H8248 </t>
  </si>
  <si>
    <t>שִׁקּוּו</t>
  </si>
  <si>
    <t xml:space="preserve">shiqquv (shif-koov') n-m.
1. (plural collective) a draught
[from H8248]
KJV: drink. 
Root(s): H8248 </t>
  </si>
  <si>
    <t>שָׁקָה</t>
  </si>
  <si>
    <t xml:space="preserve">shaqah (shaw-kaw') v.
1. to quaff, i.e. (causatively) to irrigate or furnish a potion to
[a primitive root]
KJV: cause to (give, give to, let, make to) drink, drown, moisten, water. See H7937, H8354. 
See also: H7937, H8354 </t>
  </si>
  <si>
    <t>שָׁקֵד</t>
  </si>
  <si>
    <t xml:space="preserve">shaqed (shaw-kade') n-m.
1. the almond (tree or nut
2. as being the earliest in bloom)
[from H8245]
KJV: almond (tree). 
Root(s): H8245 </t>
  </si>
  <si>
    <t>שָׁקַד</t>
  </si>
  <si>
    <t xml:space="preserve">shaqad (shaw-kad') v.
1. to be (intensively, make) almond-shaped
[a denominative from H8247]
KJV: make like (unto, after the fashion of) almonds. 
Root(s): H8247 </t>
  </si>
  <si>
    <t xml:space="preserve">shaqad (shaw-kad') v.
1. to be alert, i.e. sleepless
2. hence to be on the lookout (whether for good or ill)
[a primitive root]
KJV: hasten, remain, wake, watch (for). </t>
  </si>
  <si>
    <t>שָׂקַד</t>
  </si>
  <si>
    <t xml:space="preserve">saqad (saw-kad') v.
1. to fasten
[a primitive root]
KJV: bind. </t>
  </si>
  <si>
    <t>שָׁק</t>
  </si>
  <si>
    <t xml:space="preserve">shaq (shawk) n-m.
1. the leg
[(Aramaic) corresponding to H7785]
KJV: leg. 
Root(s): H7785 </t>
  </si>
  <si>
    <t>שַׂק</t>
  </si>
  <si>
    <t xml:space="preserve">saq (sak) n-m.
1. (properly) a mesh (as allowing a liquid to run through), i.e. coarse loose cloth or sacking (used in mourning and for bagging)
2. (hence) a bag (for grain, etc.)
[from H8264]
KJV: sack(-cloth, -clothes). 
Root(s): H8264 </t>
  </si>
  <si>
    <t>שֶׁצֶף</t>
  </si>
  <si>
    <t xml:space="preserve">shetseph (sheh'-tsef) n-m.
1. an outburst (of anger)
[from H7857 (for alliteration with H7110)]
KJV: little. 
Root(s): H7857, H7110 </t>
  </si>
  <si>
    <t>שָׁפָת</t>
  </si>
  <si>
    <t xml:space="preserve">shaphath (shaw-fawth') n-m.
1. a (double) stall (for cattle)
2. also a (two-pronged) hook (for flaying animals on)
[from H8239]
KJV: hook, pot. 
Root(s): H8239 </t>
  </si>
  <si>
    <t>שָׁפַת</t>
  </si>
  <si>
    <t xml:space="preserve">shaphath (shaw-fath') v.
1. to locate
2. (generally) to hang on
3. (figuratively) to establish, reduce
[a primitive root]
KJV: bring, ordain, set on. </t>
  </si>
  <si>
    <t>שְׁפַרפַר</t>
  </si>
  <si>
    <t xml:space="preserve">shpharphar (shef-ar-far') n-m.
1. the dawn (as brilliant with aurora)
[(Aramaic) from H8231]
KJV: X very early in the morning. 
Root(s): H8231 </t>
  </si>
  <si>
    <t>שַׁפרוּר</t>
  </si>
  <si>
    <t xml:space="preserve">shaphruwr (shaf-roor') n-m.
1. splendid, i.e. a tapestry or canopy
[from H8231]
KJV: royal pavilion. 
Root(s): H8231 </t>
  </si>
  <si>
    <t>שִׁפרָה</t>
  </si>
  <si>
    <t xml:space="preserve">Shiphrah (shif-raw') n/p.
1. Shiphrah, an Israelitess
[the same as H8235]
KJV: Shiphrah. 
Root(s): H8235 </t>
  </si>
  <si>
    <t xml:space="preserve">shiphrah (shif-raw') n-f.
1. brightness
[from H8231]
KJV: garnish. 
Root(s): H8231 </t>
  </si>
  <si>
    <t>שֶׁפֶר</t>
  </si>
  <si>
    <t xml:space="preserve">Shepher (sheh'-fer) n/l.
1. Shepher, a place in the Desert
[the same as H8233]
KJV: Shapper. 
Root(s): H8233 </t>
  </si>
  <si>
    <t xml:space="preserve">shepher (sheh'-fer) n-m.
1. beauty
[from H8231]
KJV: X goodly. 
Root(s): H8231 </t>
  </si>
  <si>
    <t>שְׁפַר</t>
  </si>
  <si>
    <t xml:space="preserve">shphar (shef-ar') v.
1. to be beautiful
[(Aramaic) corresponding to H8231]
KJV: be acceptable, please, + think good. 
Root(s): H8231 </t>
  </si>
  <si>
    <t>שָׁפַר</t>
  </si>
  <si>
    <t xml:space="preserve">shaphar (shaw-far') v.
1. to glisten, i.e. (figuratively) be (causatively, make) fair
[a primitive root]
KJV: X goodly. </t>
  </si>
  <si>
    <t>שִׁפעִי</t>
  </si>
  <si>
    <t xml:space="preserve">Shiph`iy (shif-ee') n/p.
1. copious
2. Shiphi, an Israelite
[from H8228]
KJV: Shiphi. 
Root(s): H8228 </t>
  </si>
  <si>
    <t>שִׁפעָה</t>
  </si>
  <si>
    <t xml:space="preserve">shiph`ah (shif-aw') n-f.
1. copiousness
[feminine of H8228]
KJV: abundance, company, multitude. 
Root(s): H8228 </t>
  </si>
  <si>
    <t>שֶׁפַע</t>
  </si>
  <si>
    <t xml:space="preserve">shepha` (sheh'-fah) n-m.
1. resources
[from an unused root meaning to abound]
KJV: abundance. </t>
  </si>
  <si>
    <t>שָׁפָן</t>
  </si>
  <si>
    <t xml:space="preserve">shaphan (shaw-fawn') n-m.
1. a species of rock-rabbit (from its hiding), i.e. probably the hyrax
[from H8226]
KJV: coney. 
Root(s): H8226 </t>
  </si>
  <si>
    <t>שָׂפַן</t>
  </si>
  <si>
    <t xml:space="preserve">saphan (saw-fan') v.
1. to conceal (as a valuable)
[a primitive root]
KJV: treasure. </t>
  </si>
  <si>
    <t>שִׁפמִי</t>
  </si>
  <si>
    <t xml:space="preserve">Shiphmiy (shif-mee') adj.
1. a Shiphmite or inhabitant of Shepham
[patrial from H8221]
KJV: Shiphmite. 
Root(s): H8221 </t>
  </si>
  <si>
    <t>שִׂפמוֹת</t>
  </si>
  <si>
    <t xml:space="preserve">Siphmowth (sif-moth') n/l.
1. Siphmoth, a place in Israel
[feminine plural of H8221]
KJV: Siphmoth. 
Root(s): H8221 </t>
  </si>
  <si>
    <t>שָׁפָם</t>
  </si>
  <si>
    <t xml:space="preserve">Shapham (shaw-fawm') n/p.
1. baldly
2. Shapham, an Israelite
[formed like H8221]
KJV: Shapham. 
Root(s): H8221 </t>
  </si>
  <si>
    <t>שָׂפָם</t>
  </si>
  <si>
    <t xml:space="preserve">sapham (saw-fawm') n-m.
1. the beard (as a lip-piece)
[from H8193]
KJV: beard, (upper) lip. 
Root(s): H8193 </t>
  </si>
  <si>
    <t>שְׁפָם</t>
  </si>
  <si>
    <t xml:space="preserve">Shpham (shef-awm') n/l.
1. bare spot
2. Shepham, a place in or near Israel
[probably from H8192]
KJV: Shepham. 
Root(s): H8192 </t>
  </si>
  <si>
    <t>שִׁפלוּת</t>
  </si>
  <si>
    <t xml:space="preserve">shiphluwth (shif-looth') n-f.
1. remissness
[from H8213]
KJV: idleness. 
Root(s): H8213 </t>
  </si>
  <si>
    <t>שְׁפֵלָה</t>
  </si>
  <si>
    <t xml:space="preserve">shphelah (shef-ay-law') n-f.
1. Lowland, i.e. (with the article) the maritime slope of Israel
[from H8213]
KJV: low country, (low) plain, vale(-ley). 
Root(s): H8213 </t>
  </si>
  <si>
    <t>שִׁפלָה</t>
  </si>
  <si>
    <t xml:space="preserve">shiphlah (shif-law') n-f.
1. depression
[feminine of H8216]
KJV: low place. 
Root(s): H8216 </t>
  </si>
  <si>
    <t>שָׁפָל</t>
  </si>
  <si>
    <t xml:space="preserve">shaphal (shaw-fawl') adj.
1. depressed, literally or figuratively
[from H8213]
KJV: base(-st), humble, low(-er, -ly). 
Root(s): H8213 </t>
  </si>
  <si>
    <t>שֵׁפֶל</t>
  </si>
  <si>
    <t xml:space="preserve">shephel (shay'-fel) n-m.
1. an humble rank
[from H8213]
KJV: low estate (place). 
Root(s): H8213 </t>
  </si>
  <si>
    <t>שְׁפַל</t>
  </si>
  <si>
    <t xml:space="preserve">shphal (shef-al') adj.
1. low
[(Aramaic) from H8214]
KJV: basest. 
Root(s): H8214 </t>
  </si>
  <si>
    <t xml:space="preserve">shphal (shef-al') v.
1. abase, humble, put down, subdue
[(Aramaic) corresponding to H8213]
 Root(s): H8213 </t>
  </si>
  <si>
    <t>שָׁפֵל</t>
  </si>
  <si>
    <t>shaphel (shaw-fale') v.
1. to depress or sink (expec. figuratively, to humiliate, intransitive or transitive)
[a primitive root]
KJV: abase, bring (cast, put) down, debase, humble (self), be (bring, lay, make, put) low(-er).</t>
  </si>
  <si>
    <t>שָׁפכָּה</t>
  </si>
  <si>
    <t xml:space="preserve">shophkah (shof-kaw') n-f.
1. a pipe (for pouring forth, e.g. wine), i.e. the penis
[feminine of a derivative from H8210]
KJV: privy member. 
Root(s): H8210 </t>
  </si>
  <si>
    <t>שֶׁפֶך</t>
  </si>
  <si>
    <t xml:space="preserve">shephek (sheh'-fek) n-m.
1. an emptying place, e.g. an ash-heap
[from H8210]
KJV: are poured out. 
Root(s): H8210 </t>
  </si>
  <si>
    <t>שָׁפַך</t>
  </si>
  <si>
    <t xml:space="preserve">shaphak (shaw-fak') v.
1. to spill forth (blood, a libation, liquid metal)
2. (of a solid) to mound up
3. (figuratively) to expend (life, soul, complaint, money, etc.)
4. (intensively) to sprawl out
[a primitive root]
KJV: cast (up), gush out, pour (out), shed(-der, out), slip. </t>
  </si>
  <si>
    <t>שַׁפִּיר</t>
  </si>
  <si>
    <t xml:space="preserve">sappiyr (shap-peer') adj.
1. beautiful
[(Aramaic) intensive of a form corresponding to H8208]
KJV: fair. 
Root(s): H8208 </t>
  </si>
  <si>
    <t>שָׁפִיר</t>
  </si>
  <si>
    <t xml:space="preserve">Shaphiyr (shaf-eer') n/l.
1. beautiful
2. Shaphir, a place in Israel
[from H8231]
KJV: Saphir. 
Root(s): H8231 </t>
  </si>
  <si>
    <t>שְׁפִיפוֹן</t>
  </si>
  <si>
    <t xml:space="preserve">shphiyphon (shef-ee-fone') n-m.
1. a kind of serpent (as snapping), probably the cerastes or horned adder
[from an unused root meaning the same as H7779]
KJV: adder. 
Root(s): H7779 </t>
  </si>
  <si>
    <t>שׁוּפִּים</t>
  </si>
  <si>
    <t xml:space="preserve">Shuppiym (shoop-peem') n/p.
1. serpents
2. Shuppim, an Israelite
[plural of an unused noun from the same as H8207 and meaning the same]
KJV: Shuppim. 
Root(s): H8207 </t>
  </si>
  <si>
    <t>שְׁפִי</t>
  </si>
  <si>
    <t xml:space="preserve">shphiy (shef-ee') n-m.
1. bareness
2. (concretely) a bare hill or plain
[from H8192]
KJV: high place, stick out. 
Root(s): H8192 </t>
  </si>
  <si>
    <t>שִׁפטָּן</t>
  </si>
  <si>
    <t xml:space="preserve">Shiphtan (shif-tawn') n/p.
1. judge-like
2. Shiphtan, an Israelite
[from H8199]
KJV: Shiphtan. 
Root(s): H8199 </t>
  </si>
  <si>
    <t>שְׁפַטיָה שְׁפַטיָהוּ</t>
  </si>
  <si>
    <t xml:space="preserve">Shphatyah (shef-at-yaw') (or Shphatyahuw {shef-at-yaw'-hoo}) n/p.
1. Jah has judged
2. Shephatjah, the name of ten Israelites
[from H8199 and H3050]
KJV: Shephatiah. 
Root(s): H8199, H3050 </t>
  </si>
  <si>
    <t>שָׁפָט</t>
  </si>
  <si>
    <t xml:space="preserve">Shaphat (shaw-fawt') n/p.
1. judge
2. Shaphat, the name of four Israelites
[from H8199]
KJV: Shaphat. 
Root(s): H8199 </t>
  </si>
  <si>
    <t>שֶׁפֶט</t>
  </si>
  <si>
    <t xml:space="preserve">shephet (sheh'-fet) n-m.
1. a sentence, i.e. infliction
[from H8199]
KJV: judgment. 
Root(s): H8199 </t>
  </si>
  <si>
    <t>שְׁפַט</t>
  </si>
  <si>
    <t xml:space="preserve">shphat (shef-at') v.
1. to judge
[(Aramaic) corresponding to H8199]
KJV: magistrate. 
Root(s): H8199 </t>
  </si>
  <si>
    <t>שָׁפַט</t>
  </si>
  <si>
    <t xml:space="preserve">shaphat (shaw-fat') v.
1. to judge, i.e. pronounce sentence (for or against)
2. (by implication) to vindicate or punish
3. (by extenssion) to govern
4. (passively, literally or figuratively) to litigate
[a primitive root]
KJV: + avenge, X that condemn, contend, defend, execute (judgment), (be a) judge(-ment), X needs, plead, reason, rule. </t>
  </si>
  <si>
    <t>שִׁפחָה</t>
  </si>
  <si>
    <t xml:space="preserve">shiphchah (shif-khaw') n-f.
1. see H4940)
2. a female slave (as a member of the household)
[feminine from an unused root meaning to spread out (as a family]
KJV: (bond-, hand-)maid(-en, -servant), wench, bondwoman, womanservant. 
See also: H4940 </t>
  </si>
  <si>
    <t>שְׁפוּפָם שְׁפוּפָן</t>
  </si>
  <si>
    <t xml:space="preserve">Shphuwpham (shef-oo-fawm') (or Shphuwphan {shef-oo-fawn'}) n/p.
1. serpent-like
2. Shephupham or Shephuphan, an Israelite
[from the same as H8207]
KJV: Shephuphan, Shupham. 
Root(s): H8207 </t>
  </si>
  <si>
    <t>שְׁפוֹט שְׁפוּט</t>
  </si>
  <si>
    <t xml:space="preserve">shphowt (shef-ote') (or shphuwt {shef-oot'}) n-m.
1. a judicial sentence, i.e. punishment
[from H8199]
KJV: judgment. 
Root(s): H8199 </t>
  </si>
  <si>
    <t>שְׁפוֹ שְׁפִי</t>
  </si>
  <si>
    <t xml:space="preserve">Shphow (shef-o') (or Shphiy {shef-ee'}) n/p.
1. baldness
2. Shepho or Shephi, an Idumaean
[from H8192]
KJV: Shephi, Shepho. 
Root(s): H8192 
Compare: H8205 </t>
  </si>
  <si>
    <t>שָׁפָה</t>
  </si>
  <si>
    <t xml:space="preserve">shaphah (shaw-faw') n-f.
1. a cheese (as strained from the whey)
[from H8192 in the sense of clarifying]
KJV: cheese. 
Root(s): H8192 </t>
  </si>
  <si>
    <t>שָׂפָה שֶׂפֶת</t>
  </si>
  <si>
    <t xml:space="preserve">saphah (saw-faw') (or (in dual and plural) sepheth {sef-eth'}) n-f.
1. the lip (as a natural boundary)
2. (by implication) language
3. (by analogy) a margin (of a vessel, water, cloth, etc.)
[probably from H5595 or H8192 through the idea of termination]
KJV: band, bank, binding, border, brim, brink, edge, language, lip, prating, ((sea-))shore, side, speech, talk, (vain) words. 
Root(s): H5595, H8192 
Compare: H5490 </t>
  </si>
  <si>
    <t xml:space="preserve">shaphah (shaw-faw') v.
1. to abrade, i.e. bare
[a primitive root]
KJV: high, stick out. </t>
  </si>
  <si>
    <t>שַׁעשׁוַּע</t>
  </si>
  <si>
    <t xml:space="preserve">sha`shua` (shah-shoo'-ah) n-m.
1. enjoyment
[from H8173]
KJV: delight, pleasure. 
Root(s): H8173 </t>
  </si>
  <si>
    <t>שַׁעַשׁגַּז</t>
  </si>
  <si>
    <t xml:space="preserve">Sha`ashgaz (shah-ash-gaz') n/p.
1. Shaashgaz, a eunuch of Xerxes
[of Persian derivation]
KJV: Shaashgaz. </t>
  </si>
  <si>
    <t>שַׁעֲרַיִם</t>
  </si>
  <si>
    <t xml:space="preserve">Sha`arayim (shah-ar-ah'-yim) n/l.
1. double gates
2. Shaarajim, a place in Israel
[dual of H8179]
KJV: Shaaraim. 
Root(s): H8179 </t>
  </si>
  <si>
    <t>שְׂעוֹרִים</t>
  </si>
  <si>
    <t xml:space="preserve">S`oriym (seh-o-reem') n/p.
1. barley grains
2. Seorim, an Israelite
[masculine plural of H8184]
KJV: Seorim. 
Root(s): H8184 </t>
  </si>
  <si>
    <t>שְׁעַריָה</t>
  </si>
  <si>
    <t xml:space="preserve">Sh`aryah (sheh-ar-yaw') n/p.
1. Jah has stormed
2. Shearjah, an Israelite
[from H8176 and H3050]
KJV: Sheariah. 
Root(s): H8176, H3050 </t>
  </si>
  <si>
    <t>שַׁעֲרוּרָה שַׁעֲרִירִיָה שַׁעֲרוּרִת</t>
  </si>
  <si>
    <t xml:space="preserve">sha`aruwrah (shah-ar-oo-raw') (or shanariyriyah {shah-ar-ee-ree-yaw'} or shaparurith {shah-ar-oo-reeth'};) n-f.
1. something fearful
[feminine from H8176 in the sense of H8175]
KJV: horrible thing. 
Root(s): H8176, H8175 </t>
  </si>
  <si>
    <t>שַׂעֲרָה</t>
  </si>
  <si>
    <t xml:space="preserve">sa`arah (sah-ar-aw') n-f.
1. hairiness
[feminine of H8181]
KJV: hair. 
Root(s): H8181 </t>
  </si>
  <si>
    <t>שְׂעוֹרָה שְׂעוֹרָה שְׂעוֹר שְׂעוֹר</t>
  </si>
  <si>
    <t xml:space="preserve">s`orah (seh-o-raw') (or snowrah {seh-o-raw'} (feminine meaning the plant) and (masculine meaning the grain); also s or {seh-ore'}; or s-owr {seh-ore'};) n-f.
1. barley (as villose)
[from H8175 in the sense of roughness]
KJV: barley. 
Root(s): H8175 </t>
  </si>
  <si>
    <t>שְׂעָרָה</t>
  </si>
  <si>
    <t xml:space="preserve">s`arah (seh-aw-raw') n-f.
1. a hurricane
[feminine of H8178]
KJV: storm, tempest. 
Root(s): H8178 </t>
  </si>
  <si>
    <t>שׁוֹעָר</t>
  </si>
  <si>
    <t xml:space="preserve">sho`ar (sho-awr') adj.
1. harsh or horrid, i.e. offensive
[from H8176]
KJV: vile. 
Root(s): H8176 </t>
  </si>
  <si>
    <t>שֵׂעָר שַׂעַר</t>
  </si>
  <si>
    <t xml:space="preserve">se`ar (say-awr') (or sa.ar (Isaiah 7) n-m.
1. hair (as if tossed or bristling)
[from H8175 in the sense of dishevelling]
KJV: hair(-y), X rough. 
Root(s): H8175 </t>
  </si>
  <si>
    <t>שַׁעַר</t>
  </si>
  <si>
    <t xml:space="preserve">sha`ar (shah'-ar) n-m.
1. a measure (as a section)
[from H8176]
KJV: (hundred-)fold. 
Root(s): H8176 </t>
  </si>
  <si>
    <t xml:space="preserve">sha`ar (shah'-ar) n-m.
1. an opening, i.e. door or gate
[from H8176 in its original sense]
KJV: city, door, gate, port (X -er). 
Root(s): H8176 </t>
  </si>
  <si>
    <t>שַׂעַר</t>
  </si>
  <si>
    <t xml:space="preserve">sa`ar (sah'-ar) n-m.
1. a tempest
2. also a terror
[from H8175]
KJV: affrighted, X horribly, X sore, storm. See H8181. 
Root(s): H8175 
See also: H8181 </t>
  </si>
  <si>
    <t>שְׂעַר</t>
  </si>
  <si>
    <t xml:space="preserve">s`ar (seh-ar') n-m.
1. hair
[(Aramaic) corresponding to H8181]
KJV: hair. 
Root(s): H8181 </t>
  </si>
  <si>
    <t>שָׁעַר</t>
  </si>
  <si>
    <t xml:space="preserve">sha`ar (shaw-ar') v.
1. to split or open
2. (literally, as denominative from H8179) to act as gate-keeper (see H7778)
3. (figuratively) to estimate
[a primitive root]
KJV: think. 
See also: H8179, H7778 </t>
  </si>
  <si>
    <t>שָׂעַר</t>
  </si>
  <si>
    <t xml:space="preserve">sa`ar (saw-ar') v.
1. to storm
2. (by implication) to shiver, i.e. fear
[a primitive root]
KJV: be (horribly) afraid, fear, hurl as a storm, be tempestuous, come like (take away as with) a whirlwind. </t>
  </si>
  <si>
    <t>שַׁעַף</t>
  </si>
  <si>
    <t xml:space="preserve">Sha`aph (shah'-af) n/p.
1. fluctuation
2. Shaaph, the name of two Israelites
[from H5586]
KJV: Shaaph. 
Root(s): H5586 </t>
  </si>
  <si>
    <t>שָׁעַע</t>
  </si>
  <si>
    <t xml:space="preserve">sha`a` (shaw-ah') v.
1. (in a good acceptation) to look upon (with complacency), i.e. fondle, please or amuse (self)
2. (in a bad one) to look about (in dismay), i.e. stare
[a primitive root]
KJV: cry (out) (by confusion with H7768), dandle, delight (self), play, shut. 
See also: H7768 </t>
  </si>
  <si>
    <t>שָׁעַן</t>
  </si>
  <si>
    <t xml:space="preserve">sha`an (shaw-an') v.
1. to support one's self
[a primitive root]
KJV: lean, lie, rely, rest (on, self), stay. </t>
  </si>
  <si>
    <t>שַׁעֲלִים</t>
  </si>
  <si>
    <t xml:space="preserve">Sha`aliym (shah-al-eem') n/l.
1. foxes
2. Shaalim, a place in Israel
[plural of H7776]
KJV: Shalim. 
Root(s): H7776 </t>
  </si>
  <si>
    <t>שַׁעַלבּוֹנִי</t>
  </si>
  <si>
    <t xml:space="preserve">Sha`alboniy (shah-al-bo-nee') n/p.
1. a Shaalbonite or inhabitant of Shaalbin
[patrial from H8169]
KJV: Shaalbonite. 
Root(s): H8169 </t>
  </si>
  <si>
    <t>שַׁעַלבִּים שַׁעֲלַבִּין</t>
  </si>
  <si>
    <t xml:space="preserve">Sha`albiym (shah-al-beem') (or Sha.alabbiyn {shah-al-ab-been'}) n/l.
1. fox-holes
2. Shaalbim or Shaalabbin, a place in Israel
[plural from H7776]
KJV: Shaalabbin, Shaalbim. 
Root(s): H7776 </t>
  </si>
  <si>
    <t>שׁוֹעַל</t>
  </si>
  <si>
    <t xml:space="preserve">sho`al (sho'-al) n-m.
1. the palm
2. by extension, a handful
[from an unused root meaning to hollow out]
KJV: handful, hollow of the hand. </t>
  </si>
  <si>
    <t>שְׂעִירָה</t>
  </si>
  <si>
    <t xml:space="preserve">S`iyrah (seh-ee-raw') n/l.
1. roughness
2. Seirah, a place in Israel
[formed as H8166]
KJV: Seirath. 
Root(s): H8166 </t>
  </si>
  <si>
    <t xml:space="preserve">s`iyrah (seh-ee-raw') n-f.
1. a she-goat
[feminine of H8163]
KJV: kid. 
Root(s): H8163 </t>
  </si>
  <si>
    <t>שֵׂעִיר</t>
  </si>
  <si>
    <t xml:space="preserve">Se`iyr (say-eer') n/p.
1. rough
2. Seir, a mountain of Idumaea and its aboriginal occupants, also one in Israel
[formed like H8163]
KJV: Seir. 
Root(s): H8163 </t>
  </si>
  <si>
    <t>שָׂעִיר</t>
  </si>
  <si>
    <t xml:space="preserve">sa`iyr (saw-eer') n-m.
1. a shower (as tempestuous)
[formed the same as H8163]
KJV: small rain. 
Root(s): H8163 </t>
  </si>
  <si>
    <t>שָׂעִיר שָׂעִר</t>
  </si>
  <si>
    <t xml:space="preserve">sa`iyr (saw-eer') (or sabir {saw-eer'}) adj.
1. shaggy
2. as noun, a he-goat
3. by analogy, a faun
[from H8175]
KJV: devil, goat, hairy, kid, rough, satyr. 
Root(s): H8175 </t>
  </si>
  <si>
    <t>שַׁעַטנֵז</t>
  </si>
  <si>
    <t xml:space="preserve">sha`atnez (shah-at-naze') n-m.
1. linsey- woolsey, i.e. cloth of linen and wool carded and spun together
[probably of foreign derivation]
KJV: garment of divers sorts, linen and wollen. </t>
  </si>
  <si>
    <t>שַׁעֲטָה</t>
  </si>
  <si>
    <t xml:space="preserve">sha`atah (shah'-at-aw) n-f.
1. a clatter (of hoofs)
[feminine from an unused root meaning to stamp]
KJV: stamping. </t>
  </si>
  <si>
    <t>שָׁעָה</t>
  </si>
  <si>
    <t xml:space="preserve">sha`ah (shaw-aw') n-f.
1. (properly) a look, i.e. a moment
[(Aramaic) from a root corresponding to H8159]
KJV: hour. 
Root(s): H8159 </t>
  </si>
  <si>
    <t xml:space="preserve">sha`ah (shaw-aw') v.
1. to gaze at or about
2. (properly) to look for help
3. (by implication) to inspect, consider, compassionate, be nonplussed (as looking around in amazement) or bewildered
[a primitive root]
KJV: depart, be dim, be dismayed, look (away), regard, have respect, spare, turn. </t>
  </si>
  <si>
    <t>שָׁסַף</t>
  </si>
  <si>
    <t xml:space="preserve">shacaph (shaw-saf') v.
1. to cut in pieces, i.e. slaughter
[a primitive root]
KJV: hew in pieces. </t>
  </si>
  <si>
    <t>שֶׁסַע</t>
  </si>
  <si>
    <t xml:space="preserve">sheca` (sheh'-sah) n-m.
1. a fissure
[from H8156]
KJV: cleft, clovenfooted. 
Root(s): H8156 </t>
  </si>
  <si>
    <t>שָׁסַע</t>
  </si>
  <si>
    <t xml:space="preserve">shaca` (shaw-sah') v.
1. to split or tear
2. (figuratively) to upbraid
[a primitive root]
KJV: cleave, (be) cloven ((footed)), rend, stay. </t>
  </si>
  <si>
    <t>שָׁסַס</t>
  </si>
  <si>
    <t xml:space="preserve">shacac (shaw-sas') v.
1. to plunder
[a primitive root]
KJV: rifle, spoil. </t>
  </si>
  <si>
    <t>שָׁסָה שָׁשָׂה</t>
  </si>
  <si>
    <t xml:space="preserve">shacah (shaw-saw') (or shasah (Isa. 10) v.
1. to plunder
[a primitive root]
KJV: destroyer, rob, spoil(-er). </t>
  </si>
  <si>
    <t>שְׁנָת</t>
  </si>
  <si>
    <t xml:space="preserve">shnath (shen-awth') n-f.
1. sleep
[from H3462]
KJV: sleep. 
Root(s): H3462 </t>
  </si>
  <si>
    <t>שִׁנעָר</t>
  </si>
  <si>
    <t xml:space="preserve">Shin`ar (shin-awr') n/l.
1. Shinar, a plain in Babylonia
[probably of foreign derivation]
KJV: Shinar. </t>
  </si>
  <si>
    <t>שָׁנַס</t>
  </si>
  <si>
    <t xml:space="preserve">shanac (shaw-nas') v.
1. to compress (with a belt)
[a primitive root]
KJV: gird up. </t>
  </si>
  <si>
    <t>שָׁנַן</t>
  </si>
  <si>
    <t xml:space="preserve">shanan (shaw-nan') v.
1. to point (transitive or intransitive)
2. intensively, to pierce
3. (figuratively) to inculcate
[a primitive root]
KJV: prick, sharp(-en), teach diligently, whet. </t>
  </si>
  <si>
    <t>שְׁנִיר שְׂנִיר</t>
  </si>
  <si>
    <t xml:space="preserve">Shniyr (shen-eer') (or Sniyr {sen-eer'}) n/l.
1. peak
2. Shenir or Senir, a summit of Lebanon
[from an unused root meaning to be pointed]
KJV: Senir, Shenir. </t>
  </si>
  <si>
    <t>שְׁנִינָה</t>
  </si>
  <si>
    <t xml:space="preserve">shniynah (shen-ee-naw') n-f.
1. something pointed, i.e. a gibe
[from H8150]
KJV: byword, taunt. 
Root(s): H8150 </t>
  </si>
  <si>
    <t>שְׁנַיִם שְׁתּתַּיִם</t>
  </si>
  <si>
    <t xml:space="preserve">shnayim (shen-ah'-yim) num.
1. two
2. (as ordinal) twofold
[dual of H8145 feminine shttayim {shet-tah'-yim}]
KJV: both, couple, double, second, twain, + twelfth, + twelve, + twenty (sixscore) thousand, twice, two. 
Root(s): H8145 </t>
  </si>
  <si>
    <t>שָׂנִיא</t>
  </si>
  <si>
    <t xml:space="preserve">saniy' (saw-nee') adj.
1. hated
[from H8130]
KJV: hated. 
Root(s): H8130 </t>
  </si>
  <si>
    <t>שֵׁנִי</t>
  </si>
  <si>
    <t xml:space="preserve">sheniy (shay-nee') num.
1. (properly) second (the ordinal number)
2. (adverbially) again
3. (by implication) another, other (being distinct from something prior)
[from H8138]
KJV: again, either (of them), (an-)other, second (time). 
Root(s): H8138 </t>
  </si>
  <si>
    <t>שָׁנִי</t>
  </si>
  <si>
    <t xml:space="preserve">shaniy (shaw-nee') n-m.
1. crimson, properly, the insect or its color, also stuff dyed with it
[of uncertain derivation]
KJV: crimson, scarlet (thread). </t>
  </si>
  <si>
    <t>שֶׁנהַבִּים</t>
  </si>
  <si>
    <t xml:space="preserve">shenhabbiym (shen-hab-beem') n-m.
1. probably, tooth of elephants, i.e. ivory tusk
[from H8127 and the plural apparently of a foreign word]
KJV: ivory. 
Root(s): H8127 </t>
  </si>
  <si>
    <t>שֵׁנָה שֵׁנָא</t>
  </si>
  <si>
    <t xml:space="preserve">shehah (shay-naw') (or shena (Psa. 127) n-f.
1. sleep
[from H3462]
KJV: sleep. 
Root(s): H3462 </t>
  </si>
  <si>
    <t>שָׁנֶה שָׁנָה</t>
  </si>
  <si>
    <t xml:space="preserve">shaneh (shaw-neh') ((in plura or (feminine) shanah {shaw-naw'}) n-f.
1. a year (as a revolution of time)
[from H8138]
KJV: + whole age, X long, + old, year(X -ly). 
Root(s): H8138 </t>
  </si>
  <si>
    <t>שְׁנָה</t>
  </si>
  <si>
    <t xml:space="preserve">shnah (shen-aw') n-f.
1. year
[(Aramaic) corresponding to H8141]
 Root(s): H8141 </t>
  </si>
  <si>
    <t xml:space="preserve">shnah (shen-aw') n-f.
1. sleep
[(Aramaic) corresponding to H8142]
 Root(s): H8142 </t>
  </si>
  <si>
    <t>שָׁנָה</t>
  </si>
  <si>
    <t xml:space="preserve">shanah (shaw-naw') v.
1. to fold
2. (literally or figuratively) to duplicate or double
3. (by implication, transitive or intransitive) to transmute, transform, alter
[a primitive root]
KJV: do (speak, strike) again, alter, double, (be given to) change, disguise, (be) diverse, pervert, prefer, repeat, return, do the second time. </t>
  </si>
  <si>
    <t>שֶׁנאַצַּר</t>
  </si>
  <si>
    <t xml:space="preserve">Shenatstsar (shen-ats-tsar') n/p.
1. Shenatstsar, an Israelite
[apparently of Babylonian origin]
KJV: Senazar. </t>
  </si>
  <si>
    <t>שִׁנאָן</t>
  </si>
  <si>
    <t xml:space="preserve">shin'an (shin-awn') n-m.
1. change, i.e. repetition
[from H8132]
KJV: X angels. 
Root(s): H8132 </t>
  </si>
  <si>
    <t>שִׂנאָה</t>
  </si>
  <si>
    <t xml:space="preserve">sin'ah (sin-aw') n-f.
1. hate
[from H8130]
KJV: + exceedingly, hate(-ful, - red). 
Root(s): H8130 </t>
  </si>
  <si>
    <t>שִׁנאָב</t>
  </si>
  <si>
    <t xml:space="preserve">Shin'ab (shin-awb') n/p.
1. a father has turned
2. Shinab, a Canaanite
[probably from H8132 and H1]
KJV: Shinab. 
Root(s): H8132, H1 </t>
  </si>
  <si>
    <t>שְׁנָא</t>
  </si>
  <si>
    <t xml:space="preserve">shna' (shen-aw') v.
1. alter, change, (be) diverse
[(Aramaic) corresponding to H8132]
 Root(s): H8132 </t>
  </si>
  <si>
    <t>שָׁנָא</t>
  </si>
  <si>
    <t xml:space="preserve">shana (shaw-naw') v.
1. to alter
[a primitive root]
KJV: change. </t>
  </si>
  <si>
    <t>שְׂנֵא</t>
  </si>
  <si>
    <t xml:space="preserve">sne' (sen-ay') v.
1. hate
[(Aramaic) corresponding to H8130]
 Root(s): H8130 </t>
  </si>
  <si>
    <t>שָׂנֵא</t>
  </si>
  <si>
    <t xml:space="preserve">sane' (saw-nay') v.
1. to hate (personally)
[a primitive root]
KJV: enemy, foe, (be) hate(-ful, -r), odious, X utterly. </t>
  </si>
  <si>
    <t>שֵׁן</t>
  </si>
  <si>
    <t xml:space="preserve">Shen (shane) n/l.
1. crag
2. Shen, a place in Israel
[the same as H8127]
KJV: Shen. 
Root(s): H8127 </t>
  </si>
  <si>
    <t xml:space="preserve">shen (shane) n-e.
1. a tooth
[(Aramaic) corresponding to H8127]
KJV: tooth. 
Root(s): H8127 </t>
  </si>
  <si>
    <t xml:space="preserve">shen (shane) n-f.
1. a tooth (as sharp)
2. specifically (for H8143) ivory
3. (figuratively) a cliff
[from H8150]
KJV: crag, X forefront, ivory, X sharp, tooth. 
Root(s): H8150 
See also: H8143 </t>
  </si>
  <si>
    <t>שׁוּמָתִי</t>
  </si>
  <si>
    <t xml:space="preserve">Shumathiy (shoo-maw-thee') n/g.
1. a Shumathite (collectively) or descendants of Shumah
[patronymically from an unused name from H7762 probably meaning garlic-smell]
KJV: Shumathites. 
Root(s): H7762 </t>
  </si>
  <si>
    <t>שַׁמשְׁרַי</t>
  </si>
  <si>
    <t xml:space="preserve">Shamshray (sham-sher-ah'-ee) n/p.
1. sunlike
2. Shamsherai, an Israelite
[apparently from H8121]
KJV: Shamsherai. 
Root(s): H8121 </t>
  </si>
  <si>
    <t>שִׁמשַׁי</t>
  </si>
  <si>
    <t xml:space="preserve">Shimshay (shim-shah'-ee) n/p.
1. sunny
2. Shimshai, a Samaritan
[(Aramaic) from H8122]
KJV: Shimshai. 
Root(s): H8122 </t>
  </si>
  <si>
    <t>שִׁמשׁוֹן</t>
  </si>
  <si>
    <t xml:space="preserve">Shimshown (shim-shone') n/p.
1. sunlight
2. Shimshon, an Israelite
[from H8121]
KJV: Samson. 
Root(s): H8121 </t>
  </si>
  <si>
    <t>שֶׁמֶשׁ</t>
  </si>
  <si>
    <t xml:space="preserve">shemesh (sheh'-mesh) n-m.
1. the sun
[(Aramaic) corresponding to H8121]
KJV: sun. 
Root(s): H8121 </t>
  </si>
  <si>
    <t xml:space="preserve">shemesh (sheh'-mesh) n-e.
1. the sun
2. (by implication) the east
3. (figuratively) a ray
4. (architecturally) a notched battlement
[from an unused root meaning to be brilliant]
KJV: + east side(-ward), sun ((rising)), + west(-ward), window. See also H1053. 
See also: H1053 </t>
  </si>
  <si>
    <t>שְׁמַשׁ</t>
  </si>
  <si>
    <t xml:space="preserve">shmash (shem-ash') v.
1. to serve
[(Aramaic) corresponding to the root of H8121 through the idea of activity implied in day-light]
KJV: minister. 
Root(s): H8121 </t>
  </si>
  <si>
    <t>שִׁמרָת</t>
  </si>
  <si>
    <t xml:space="preserve">Shimrath (shim-rawth') n/p.
1. guardship
2. Shimrath, an Israelite
[from H8104]
KJV: Shimrath. 
Root(s): H8104 </t>
  </si>
  <si>
    <t>שׁוֹמְרוֹנִי</t>
  </si>
  <si>
    <t xml:space="preserve">Shomroniy (sho-mer-o-nee') n/p.
1. a Shomeronite (collectively) or inhabitants of Shomeron
[patrial from H8111]
KJV: Samaritans. 
Root(s): H8111 </t>
  </si>
  <si>
    <t>שִׁמרוֹנִי</t>
  </si>
  <si>
    <t xml:space="preserve">Shimroniy (shim-ro-nee') n/p.
1. a Shimronite (collectively) or descendants of Shimron
[patronymically from H8110]
KJV: Shimronites. 
Root(s): H8110 </t>
  </si>
  <si>
    <t>שִׁמרִיתּ</t>
  </si>
  <si>
    <t xml:space="preserve">Shimriyth (shim-reeth') n/p.
1. female guard
2. Shimrith, a Moabitess
[feminine of H8113]
KJV: Shimrith. 
Root(s): H8113 </t>
  </si>
  <si>
    <t>שָׁמרַיִן</t>
  </si>
  <si>
    <t xml:space="preserve">Shomrayin (shom-rah'-yin) n/l.
1. Shomrain, a place in Israel
[(Aramaic) corresponding to H8111]
KJV: Samaria. 
Root(s): H8111 </t>
  </si>
  <si>
    <t>שְׁמַריָה שְׁמַריָהוּ</t>
  </si>
  <si>
    <t xml:space="preserve">Shmaryah (shem-ar-yaw') (or Shmaryahuw {shem-ar-yaw'-hoo}) n/p.
1. Jah has guarded
2. Shemarjah, the name of four Israelites
[from H8104 and H3050]
KJV: Shamariah, Shemariah. 
Root(s): H8104, H3050 </t>
  </si>
  <si>
    <t>שִׁמרִי</t>
  </si>
  <si>
    <t xml:space="preserve">Shimriy (shim-ree') n/p.
1. watchful
2. Shimri, the name of four Israelites
[from H8105 in its original sense]
KJV: Shimri. 
Root(s): H8105 </t>
  </si>
  <si>
    <t>שִׁמרוֹן מְראוֹן</t>
  </si>
  <si>
    <t xml:space="preserve">Shimrown Mro'wn (shim-rone' mer-one') n/l.
1. guard of lashing
2. Shimron-Meron, a place in Israel
[from H8110 and a derivative of H4754]
KJV: Shimon-meron. 
Root(s): H8110, H4754 </t>
  </si>
  <si>
    <t>שׁוֹמְרוֹן</t>
  </si>
  <si>
    <t xml:space="preserve">Shomrown (sho-mer-one') n/l.
1. watch-station
2. Shomeron, a place in Israel
[from the active participle of H8104]
KJV: Samaria. 
Root(s): H8104 </t>
  </si>
  <si>
    <t>שִׁמרוֹן</t>
  </si>
  <si>
    <t xml:space="preserve">Shimrown (shim-rone') n/l.
1. guardianship
2. Shimron, the name of an Israelite and of a place in Israel
[from H8105 in its original sense]
KJV: Shimron. 
Root(s): H8105 </t>
  </si>
  <si>
    <t>שְׁמוּרָה</t>
  </si>
  <si>
    <t xml:space="preserve">shmurah (shem-oo-raw') n-f.
1. something guarded, i.e. an eye-lid
[feminine of passive participle of H8104]
KJV: waking. 
Root(s): H8104 </t>
  </si>
  <si>
    <t>שָׁמרָה</t>
  </si>
  <si>
    <t xml:space="preserve">shomrah (shom-raw') n-f.
1. watchfulness
[feminine of an unused noun from H8104 meaning a guard]
KJV: watch. 
Root(s): H8104 </t>
  </si>
  <si>
    <t>שִׁמּוּר</t>
  </si>
  <si>
    <t xml:space="preserve">shimmur (shim-moor') n-m.
1. an observance
[from H8104]
KJV: X be (much) observed. 
Root(s): H8104 </t>
  </si>
  <si>
    <t>שֶׁמֶר</t>
  </si>
  <si>
    <t xml:space="preserve">Shemer (sheh'-mer) n/p.
1. Shemer, the name of three Israelites
[the same as H8105]
KJV: Shamer, Shemer. 
Root(s): H8105 </t>
  </si>
  <si>
    <t xml:space="preserve">shemer (sheh'-mer) n-m.
1. something preserved, i.e. the settlings (plural only) of wine
[from H8104]
KJV: dregs, (wines on the) lees. 
Root(s): H8104 </t>
  </si>
  <si>
    <t>שָׁמַר</t>
  </si>
  <si>
    <t xml:space="preserve">shamar (shaw-mar') v.
1. (properly) to hedge about (as with thorns), i.e. guard
2. (generally) to protect, attend to, etc
[a primitive root]
KJV: beward, be circumspect, take heed (to self), keep(-er, self), mark, look narrowly, observe, preserve, regard, reserve, save (self), sure, (that lay) wait (for), watch(-man). </t>
  </si>
  <si>
    <t>שִׁמצָּה</t>
  </si>
  <si>
    <t xml:space="preserve">shimtsah (shim-tsaw') n-f.
1. scornful whispering (of hostile spectators)
[feminine of H8102]
KJV: shame. 
Root(s): H8102 </t>
  </si>
  <si>
    <t>שֶׁמֶץ</t>
  </si>
  <si>
    <t xml:space="preserve">shemets (sheh'-mets) n-m.
1. an inkling
[from an unused root meaning to emit a sound]
KJV: a little. </t>
  </si>
  <si>
    <t>שִׁמעָתִי</t>
  </si>
  <si>
    <t xml:space="preserve">Shim`athiy (shim-aw-thee') n/p.
1. a Shimathite (collectively) or descendants of Shimah
[patronymically from H8093]
KJV: Shimeathites. 
Root(s): H8093 </t>
  </si>
  <si>
    <t>שִׁמעָת</t>
  </si>
  <si>
    <t xml:space="preserve">Shim`ath (shim-awth') n/p.
1. annunciation
2. Shimath, an Ammonitess
[feminine of H8088]
KJV: Shimath. 
Root(s): H8088 </t>
  </si>
  <si>
    <t>שִׁמעוֹנִי</t>
  </si>
  <si>
    <t xml:space="preserve">Shim`oniy (shim-o-nee') n/p.
1. a Shimonite (collectively) or descendants of Shimon
[patronymically from H8095]
KJV: tribe of Simeon, Simeonites. 
Root(s): H8095 </t>
  </si>
  <si>
    <t>שְׁמַעיָה שְׁמַעיָהוּ</t>
  </si>
  <si>
    <t xml:space="preserve">Shma`yah (shem-aw-yaw') (or Shmamyahuw {shem-aw-yaw'-hoo}) n/p.
1. Jah has heard
2. Shemajah, the name of twenty-five Israelites
[from H8085 and H3050]
KJV: Shemaiah. 
Root(s): H8085, H3050 </t>
  </si>
  <si>
    <t>שִׁמעִי</t>
  </si>
  <si>
    <t xml:space="preserve">Shim`iy (shim-ee') n/p.
1. a Shimite (collectively) or descendants of Shimi
[patronymically from H8096]
KJV: of Shimi, Shimites. 
Root(s): H8096 </t>
  </si>
  <si>
    <t xml:space="preserve">Shim`iy (shim-ee') n/p.
1. famous
2. Shimi, the name of twenty Israelites
[from H8088]
KJV: Shimeah (from the margin), Shimei, Shimhi, Shimi. 
Root(s): H8088 </t>
  </si>
  <si>
    <t>שִׁמעוֹן</t>
  </si>
  <si>
    <t xml:space="preserve">Shim`own (shim-one') n/p.
1. hearing
2. Shimon, one of Jacob's sons, also the tribe descended from him
[from H8085]
KJV: Simeon. 
Root(s): H8085 </t>
  </si>
  <si>
    <t>שְׁמָעָה</t>
  </si>
  <si>
    <t xml:space="preserve">Shma`ah (shem-aw-aw') n/p.
1. Shemaah, an Israelite
[for H8093]
KJV: Shemaah. 
Root(s): H8093 </t>
  </si>
  <si>
    <t>שִׁמעָה</t>
  </si>
  <si>
    <t xml:space="preserve">Shim`ah (shim-aw') n/p.
1. annunciation
2. Shimah, an Israelite
[feminine of H8088]
KJV: Shimeah. 
Root(s): H8088 </t>
  </si>
  <si>
    <t>שִׁמעָא</t>
  </si>
  <si>
    <t xml:space="preserve">Shim`a' (shim-aw') n/p.
1. Shima, the name of four Israelites
[for H8093]
KJV: Shimea, Shimei, Shamma. 
Root(s): H8093 </t>
  </si>
  <si>
    <t>שָׁמָע</t>
  </si>
  <si>
    <t xml:space="preserve">Shama` (shaw-maw') n/p.
1. obedient
2. Shama, an Israelite
[from H8085]
KJV: Shama. 
Root(s): H8085 </t>
  </si>
  <si>
    <t>שְׁמָע</t>
  </si>
  <si>
    <t xml:space="preserve">Shma` (shem-aw') n/l.
1. Shema, a place in Israel
[for H8087]
KJV: Shema. 
Root(s): H8087 </t>
  </si>
  <si>
    <t>שׁוֹמַע</t>
  </si>
  <si>
    <t xml:space="preserve">shoma` (sho'-mah) n-m.
1. a report
[from H8085]
KJV: fame. 
Root(s): H8085 </t>
  </si>
  <si>
    <t>שֵׁמַע</t>
  </si>
  <si>
    <t xml:space="preserve">shema` (shay'-mah) n-m.
1. something heard, i.e. a sound, rumor, announcement
2. abstractly, audience
[from H8085]
KJV: bruit, fame, hear(-ing), loud, report, speech, tidings. 
Root(s): H8085 </t>
  </si>
  <si>
    <t>שֶׁמַע</t>
  </si>
  <si>
    <t xml:space="preserve">Shema` (sheh'-mah) n/p.
1. Shema, the name of a place in Israel and of four Israelites
[for the same as H8088]
KJV: Shema. 
Root(s): H8088 </t>
  </si>
  <si>
    <t>שְׁמַע</t>
  </si>
  <si>
    <t xml:space="preserve">shma` (shem-ah') v.
1. hear, obey
[(Aramaic) corresponding to H8085]
 Root(s): H8085 </t>
  </si>
  <si>
    <t>שָׁמַע</t>
  </si>
  <si>
    <t xml:space="preserve">shama` (shaw-mah') v.
1. to hear intelligently (often with implication of attention, obedience, etc
2. causatively, to tell, etc.)
[a primitive root]
KJV: X attentively, call (gather) together, X carefully, X certainly, consent, consider, be content, declare, X diligently, discern, give ear, (cause to, let, make to) hear(-ken, tell), X indeed, listen, make (a) noise, (be) obedient, obey, perceive, (make a) proclaim(-ation), publish, regard, report, shew (forth), (make a) sound, X surely, tell, understand, whosoever (heareth), witness. </t>
  </si>
  <si>
    <t>שְׁמוֹנִים שְׁמוֹנִים</t>
  </si>
  <si>
    <t xml:space="preserve">shmoniym (shem-o-neem') (or shmowniym {shem-o-neem'}) adj.
1. eighty, also eightieth
[mult. from H8083]
KJV: eighty(-ieth), fourscore. 
Root(s): H8083 </t>
  </si>
  <si>
    <t>שְׁמוֹנֶה שְׁמוֹנֶה שְׁמוֹנָה שְׁמוֹנָה</t>
  </si>
  <si>
    <t xml:space="preserve">shmoneh (shem-o-neh') (or shmowneh {shem-o-neh'} feminine shmonah {shem-o-naw'}; or shmownah {shem-o-naw'};) n-e.
1. a cardinal number, eight (as if a surplus above the "perfect" seven)
2. (as ordinal) eighth
[apparently from H8082 through the idea of plumpness]
KJV: eight((-een, -eenth)), eighth. 
Root(s): H8082 </t>
  </si>
  <si>
    <t>שָׁמֵן</t>
  </si>
  <si>
    <t xml:space="preserve">shamen (shaw-mane') adj.
1. greasy, i.e. gross
2. (figuratively) rich
[from H8080]
KJV: fat, lusty, plenteous. 
Root(s): H8080 </t>
  </si>
  <si>
    <t>שֶׁמֶן</t>
  </si>
  <si>
    <t xml:space="preserve">shemen (sheh'-men) n-m.
1. grease, especially liquid (as from the olive, often perfumed)
2. (figuratively) richness
[from H8080]
KJV: anointing, X fat (things), X fruitful, oil((-ed)), ointment, olive, + pine. 
Root(s): H8080 </t>
  </si>
  <si>
    <t>שָׁמַן</t>
  </si>
  <si>
    <t xml:space="preserve">shaman (shaw-man') v.
1. to shine, i.e. (by analogy) be (causatively, make) oily or gross
[a primitive root]
KJV: become (make, wax) fat. </t>
  </si>
  <si>
    <t>שְׂמָמִיתּ</t>
  </si>
  <si>
    <t xml:space="preserve">smamiyth (sem-aw-meeth') n-f.
1. a lizard (from the superstition of its noxiousness)
[probably from H8074 (in the sense of poisoning)]
KJV: spider. 
Root(s): H8074 </t>
  </si>
  <si>
    <t>שִׁמָּמוֹן</t>
  </si>
  <si>
    <t xml:space="preserve">shimmamown (shim-maw-mone') n-m.
1. stupefaction
[from H8074]
KJV: astonishment. 
Root(s): H8074 </t>
  </si>
  <si>
    <t>שְׁמָמָה שִׁמָמָה</t>
  </si>
  <si>
    <t xml:space="preserve">shmamah (shem-aw-maw') (or shimamah {shee-mam-aw'}) n-f.
1. devastation
2. (figuratively) astonishment
[feminine of H8076]
KJV: (laid, X most) desolate(- ion), waste. 
Root(s): H8076 </t>
  </si>
  <si>
    <t>שָׁמֵם</t>
  </si>
  <si>
    <t xml:space="preserve">shamem (shaw-mame') adj.
1. ruined
[from H8074]
KJV: desolate. 
Root(s): H8074 </t>
  </si>
  <si>
    <t>שְׁמַם</t>
  </si>
  <si>
    <t xml:space="preserve">shmam (shem-am') v.
1. be astonished
[(Aramaic) corresponding to H8074]
 Root(s): H8074 </t>
  </si>
  <si>
    <t xml:space="preserve">shamem (shaw-mame') v.
1. to stun (or intransitively, grow numb), i.e. devastate or (figuratively) stupefy (both usually in a passive sense)
[a primitive root]
KJV: make amazed, be astonished, (be an) astonish(-ment), (be, bring into, unto, lay, lie, make) desolate(-ion, places), be destitute, destroy (self), (lay, lie, make) waste, wonder. </t>
  </si>
  <si>
    <t>שַׁמלַי</t>
  </si>
  <si>
    <t xml:space="preserve">Shamlay (sham-lah'-ee) n/p.
1. Shamlai, one of the Nethinim
[for H8014]
KJV: Shalmai (from the margin). 
Root(s): H8014 </t>
  </si>
  <si>
    <t>שַׂמלָה</t>
  </si>
  <si>
    <t xml:space="preserve">Samlah (sam-law') n/p.
1. Samlah, an Edomite
[probably for the same as H8071]
KJV: Samlah. 
Root(s): H8071 </t>
  </si>
  <si>
    <t>שִׂמלָה</t>
  </si>
  <si>
    <t xml:space="preserve">simlah (sim-law') n-f.
1. a dress, especially a mantle
[perhaps by permutation for the feminine of H5566 (through the idea of a cover assuming the shape of the object beneath)]
KJV: apparel, cloth(-es, -ing), garment, raiment. 
Root(s): H5566 
Compare: H8008 </t>
  </si>
  <si>
    <t>שְׁמִירָמוֹת שְׁמָרִימוֹת</t>
  </si>
  <si>
    <t xml:space="preserve">Shmiyramowth (shem-ee-raw-moth') (or Shmariymowth {shem-aw-ree- moth'}) n/p.
1. name of heights
2. Shemiramoth, the name of two Israelites
[probably from H8034 and plural of H7413]
KJV: Shemiramoth. 
Root(s): H8034, H7413 </t>
  </si>
  <si>
    <t>שָׁמִיר</t>
  </si>
  <si>
    <t xml:space="preserve">Shamiyr (shaw-meer') n/l.
1. Shamir, the name of two places in Israel
[the same as H8068]
KJV: Shamir. 
Root(s): H8068 
Compare: H8053 </t>
  </si>
  <si>
    <t xml:space="preserve">shamiyr (shaw-meer') n-m.
1. a thorn
2. (from its keenness for scratching) a gem, probably the diamond
[from H8104 in the original sense of pricking]
KJV: adamant (stone), brier, diamond. 
Root(s): H8104 </t>
  </si>
  <si>
    <t>שְׁמִינִיתּ</t>
  </si>
  <si>
    <t xml:space="preserve">shmiyniyth (shem-ee-neeth') n-f.
1. probably an eight-stringed lyre
[feminine of H8066]
KJV: Sheminith. 
Root(s): H8066 </t>
  </si>
  <si>
    <t>שְׁמִינִי</t>
  </si>
  <si>
    <t xml:space="preserve">shmiyniy (shem-ee-nee') adj.
1. eight
[from H8083]
KJV: eight. 
Root(s): H8083 </t>
  </si>
  <si>
    <t>שָׁמַיִן</t>
  </si>
  <si>
    <t xml:space="preserve">shamayin (shaw-mah'-yin) n-m.
1. heaven
[(Aramaic) corresponding to H8064]
 Root(s): H8064 </t>
  </si>
  <si>
    <t>שָׁמַיִם שָׁמֶה</t>
  </si>
  <si>
    <t xml:space="preserve">shamayim (shaw-mah'-yim) (dual of an unused singular shameh {shaw-meh'}) n-m.
1. the sky (as aloft
2. the dual perhaps alluding to the visible arch in which the clouds move, as well as to the higher ether where the celestial bodies revolve)
[from an unused root meaning to be lofty]
KJV: air, X astrologer, heaven(-s). </t>
  </si>
  <si>
    <t>שְׂמִיכָּה</t>
  </si>
  <si>
    <t xml:space="preserve">smiykah (sem-ee-kaw') n-f.
1. a run (as sustaining the Oriental sitter)
[from H5564]
KJV: mantle. 
Root(s): H5564 </t>
  </si>
  <si>
    <t>שְׁמִידָּעִי</t>
  </si>
  <si>
    <t xml:space="preserve">Shmiyda`iy (shem-ee-daw-ee') n/p.
1. a Shemidaite (collectively) or descendants of Shemida
[patronymically from H8061]
KJV: Shemidaites. 
Root(s): H8061 </t>
  </si>
  <si>
    <t>שְׁמִידָּע</t>
  </si>
  <si>
    <t xml:space="preserve">Shmiyda` (shem-ee-daw') n/p.
1. name of knowing
2. Shemida, an Israelite
[apparently from H8034 and H3045]
KJV: Shemida, Shemidah. 
Root(s): H8034, H3045 </t>
  </si>
  <si>
    <t>שַׁמַּי</t>
  </si>
  <si>
    <t xml:space="preserve">Shammay (sham-mah'-ee) n/p.
1. destructive
2. Shammai, the name of three Israelites
[from H8073]
KJV: Shammai. 
Root(s): H8073 </t>
  </si>
  <si>
    <t>שְׁמִטָּה</t>
  </si>
  <si>
    <t xml:space="preserve">shmittah (shem-it-taw') n-f.
1. remission (of debt) or suspension of labor)
[from H8058]
KJV: release. 
Root(s): H8058 </t>
  </si>
  <si>
    <t>שָׁמַט</t>
  </si>
  <si>
    <t xml:space="preserve">shamat (shaw-mat') v.
1. to fling down
2. incipiently to jostle
3. (figuratively) to let alone, desist, remit
[a primitive root]
KJV: discontinue, overthrow, release, let rest, shake, stumble, throw down. </t>
  </si>
  <si>
    <t>שִׂמחָה</t>
  </si>
  <si>
    <t xml:space="preserve">simchah (sim-khaw') n-f.
1. blithesomeness or glee, (religious or festival)
[from H8056]
KJV: X exceeding(-ly), gladness, joy(-fulness), mirth, pleasure, rejoice(-ing). 
Root(s): H8056 </t>
  </si>
  <si>
    <t>שָׂמֵַח</t>
  </si>
  <si>
    <t xml:space="preserve">sameach (saw-may'-akh) adj.
1. blithe or gleeful
[from H8055]
KJV: (be) glad, joyful, (making) merry((-hearted), -ily), rejoice(-ing). 
Root(s): H8055 </t>
  </si>
  <si>
    <t>שָׂמַח</t>
  </si>
  <si>
    <t xml:space="preserve">samach (saw-makh') v.
1. probably to brighten up, i.e. (figuratively) be (causatively, make) blithe or gleesome
[a primitive root]
KJV: cheer up, be (make) glad, (have, make) joy(-ful), be (make) merry, (cause to, make to) rejoice, X very. </t>
  </si>
  <si>
    <t>שַׁמּוֹת</t>
  </si>
  <si>
    <t xml:space="preserve">Shammowth (sham-moth') n/p.
1. ruins
2. Shammoth, an Israelite
[plural of H8047]
KJV: Shamoth. 
Root(s): H8047 </t>
  </si>
  <si>
    <t>שָׁמוּר</t>
  </si>
  <si>
    <t xml:space="preserve">Shamuwr (shaw-moor') n/p.
1. observed
2. Shamur, an Israelite
[passive participle of H8103]
KJV: Shamir (from the margin). 
Root(s): H8103 </t>
  </si>
  <si>
    <t>שְׁמוּעָה</t>
  </si>
  <si>
    <t xml:space="preserve">shmuw`ah (sehm-oo-aw') n-f.
1. something heard, i.e. an announcement
[feminine passive participle of H8074]
KJV: bruit, doctrine, fame, mentioned, news, report, rumor, tidings. 
Root(s): H8074 </t>
  </si>
  <si>
    <t>שַׁמּוַּע</t>
  </si>
  <si>
    <t xml:space="preserve">Shammuwa` (sham-moo'-ah) n/p.
1. renowned
2. Shammua, the name of four Israelites
[from H8074]
KJV: Shammua, Shammuah. 
Root(s): H8074 </t>
  </si>
  <si>
    <t>שְׁמוּאֵל</t>
  </si>
  <si>
    <t xml:space="preserve">Shmuw'el (sehm-oo-ale') n/p.
1. heard of God
2. Shemuel, the name of three Israelites
[from the passive participle of H8085 and H410]
KJV: Samuel, Shemuel. 
Root(s): H8085, H410 </t>
  </si>
  <si>
    <t>שַׁמהוּת</t>
  </si>
  <si>
    <t xml:space="preserve">Shamhuwth (sham-hooth') n/p.
1. desolation
2. Shamhuth, an Israelite
[for H8048]
KJV: Shamhuth. 
Root(s): H8048 </t>
  </si>
  <si>
    <t>שַׁמָּה</t>
  </si>
  <si>
    <t xml:space="preserve">Shammah (sham-maw') n/p.
1. Shammah, the name of an Edomite and four Israelites
[the same as H8047]
KJV: Shammah. 
Root(s): H8047 </t>
  </si>
  <si>
    <t xml:space="preserve">shammah (sham-maw') n-f.
1. ruin
2. (by implication) consternation
[from H8074]
KJV: astonishment, desolate(-ion), waste, wonderful thing. 
Root(s): H8074 </t>
  </si>
  <si>
    <t>שְׁמַד</t>
  </si>
  <si>
    <t xml:space="preserve">shmad (shem-ad') v.
1. consume
[(Aramaic) corresponding to H8045]
 Root(s): H8045 </t>
  </si>
  <si>
    <t>שָׁמַד</t>
  </si>
  <si>
    <t xml:space="preserve">shamad (shaw-mad') v.
1. to desolate
[a primitive root]
KJV: destory(- uction), bring to nought, overthrow, perish, pluck down, X utterly. </t>
  </si>
  <si>
    <t>שַׁמגַּר</t>
  </si>
  <si>
    <t xml:space="preserve">Shamgar (sham-gar') n/p.
1. Shamgar, an Israelite judge
[of uncertain derivation]
KJV: Shamgar. </t>
  </si>
  <si>
    <t>שִׁמאָם</t>
  </si>
  <si>
    <t xml:space="preserve">Shim'am (shim-awm') n/p.
1. Shimam, an Israelite
[for H8039]
KJV: Shimeam. 
Root(s): H8039 
Compare: H38 </t>
  </si>
  <si>
    <t>שְׂמָאלִי</t>
  </si>
  <si>
    <t xml:space="preserve">sma'liy (sem-aw-lee') adj.
1. situated on the left side
[from H8040]
KJV: left. 
Root(s): H8040 </t>
  </si>
  <si>
    <t>שָׂמַאל</t>
  </si>
  <si>
    <t xml:space="preserve">sama'l (saw-mal') v.
1. to use the left hand or pass in that direction)
[a primitive root (denominative from H8040)]
KJV: (go, turn) (on the, to the) left. 
Root(s): H8040 </t>
  </si>
  <si>
    <t>שְׂמוֹאל שְׂמאוֹל</t>
  </si>
  <si>
    <t xml:space="preserve">smo'wl (sem-ole') (or smosl {sem-ole'}) n-m.
1. (properly) dark (as enveloped), i.e. the north
2. hence (by orientation), the left hand
[a primitive word (rather perhaps from the same as H8071 (by insertion of the aleph) through the idea of wrapping up)]
KJV: left (hand, side). 
Root(s): H8071 </t>
  </si>
  <si>
    <t>שִׁמאָה</t>
  </si>
  <si>
    <t xml:space="preserve">Shim'ah (shim-aw') n/p.
1. Shimah, an Israelite
[perhaps for H8093]
KJV: Shimah. 
Root(s): H8093 
Compare: H8043 </t>
  </si>
  <si>
    <t>שֶׁמאֵבֶר</t>
  </si>
  <si>
    <t xml:space="preserve">Shem'eber (shem-ay'-ber) n/p.
1. name of pinion, i.e. illustrious
2. Shemeber, a king of Zeboim
[apparently from H8034 and H83]
KJV: Shemeber. 
Root(s): H8034, H83 </t>
  </si>
  <si>
    <t>שַׁמָּא</t>
  </si>
  <si>
    <t xml:space="preserve">Shamma' (sham-maw') n/p.
1. desolation
2. Shamma, an Israelite
[from H8074]
KJV: Shamma. 
Root(s): H8074 </t>
  </si>
  <si>
    <t>שׁוּם</t>
  </si>
  <si>
    <t xml:space="preserve">shum (shoom) n-m.
1. name
[(Aramaic) corresponding to H8034]
 Root(s): H8034 </t>
  </si>
  <si>
    <t>שֵׁם</t>
  </si>
  <si>
    <t xml:space="preserve">Shem (shame) n/p.
1. name
2. Shem, a son of Noah (often includ. his posterity)
[the same as H8034]
KJV: Sem, Shem. 
Root(s): H8034 </t>
  </si>
  <si>
    <t xml:space="preserve">shem (shame) n-m.
1. an appellation, as a mark or memorial of individuality
2. (by implication) honor, authority, character
[a primitive word (perhaps rather from H7760 through the idea of definite and conspicuous position]
KJV: + base, (in-)fame(-ous), named(-d), renown, report. 
Root(s): H7760 
Compare: H8064 </t>
  </si>
  <si>
    <t>שָׁם</t>
  </si>
  <si>
    <t xml:space="preserve">sham (shawm) adv.
1. there (transferring to time) then
2. often thither, or thence
[a primitive particle (rather from the relative pronoun, H834)]
KJV: in it, + thence, there (-in, + of, + out), + thither, + whither. 
Root(s): H834 </t>
  </si>
  <si>
    <t>שִׁלשׁוֹם שִׁלשׁוֹם</t>
  </si>
  <si>
    <t xml:space="preserve">shilshowm (shil-shome') (or shilshom {shil-shome'}) adv.
1. trebly, i.e. (in time) day before yesterday
[from the same as H8028]
KJV: + before (that time, - time), excellent things (from the margin), + heretofore, three days, + time past. 
Root(s): H8028 </t>
  </si>
  <si>
    <t>שָׁלִשָׁה</t>
  </si>
  <si>
    <t xml:space="preserve">Shalishah (shaw-lee-shaw') n/p.
1. trebled land
2. Shalishah, a place in Israel
[feminine from H8027]
KJV: Shalisha. 
Root(s): H8027 </t>
  </si>
  <si>
    <t>שִׁלשָׁה</t>
  </si>
  <si>
    <t xml:space="preserve">Shilshah (shil-shaw') n/p.
1. triplication
2. Shilshah, an Israelite
[feminine from the same as H8028]
KJV: Shilshah. 
Root(s): H8028 </t>
  </si>
  <si>
    <t>שִׁלֵּשׁ</t>
  </si>
  <si>
    <t xml:space="preserve">shillesh (shil-laysh') adj.
1. a descendant of the third degree, i.e. great grandchild
[from H8027]
KJV: third (generation). 
Root(s): H8027 </t>
  </si>
  <si>
    <t>שֶׁלֶשׁ</t>
  </si>
  <si>
    <t xml:space="preserve">Shelesh (sheh'-lesh) n/p.
1. triplet
2. Shelesh, an Israelite
[from H8027]
KJV: Shelesh. 
Root(s): H8027 </t>
  </si>
  <si>
    <t>שָׁלַשׁ</t>
  </si>
  <si>
    <t xml:space="preserve">shalash (shaw-lash') v.
1. but apparently used only as denominative from H7969, to be (causatively, make) triplicate (by restoration, in portions, strands, days or years)
[a primitive root perhaps originally to intensify, i.e. treble]
KJV: do the third time, (divide into, stay) three (days, - fold, parts, years old). 
See also: H7969 </t>
  </si>
  <si>
    <t>שֶׁלֶף</t>
  </si>
  <si>
    <t xml:space="preserve">shelaph (sheh'-lef) n/p.
1. extract
2. Sheleph, a son of Jokthan
[from H8025]
KJV: Sheleph. 
Root(s): H8025 </t>
  </si>
  <si>
    <t>שָׁלַף</t>
  </si>
  <si>
    <t xml:space="preserve">shalaph (saw-laf') v.
1. to pull out, up or off
[a primitive root]
KJV: draw (off), grow up, pluck off. </t>
  </si>
  <si>
    <t>שֵׁלָנִי</t>
  </si>
  <si>
    <t xml:space="preserve">Shelaniy (shay-law-nee') n/p.
1. a Shelanite (collectively), or descendants of Shelah
[from H7956]
KJV: Shelanites. 
Root(s): H7956 </t>
  </si>
  <si>
    <t>שִׁלוֹנִי</t>
  </si>
  <si>
    <t xml:space="preserve">Shiloniy (shee-lo-nee') n/p.
1. Shiloni, an Israelite
[the same as H7888]
KJV: Shiloni. 
Root(s): H7888 </t>
  </si>
  <si>
    <t>שַׁלמַנאֶסֶר</t>
  </si>
  <si>
    <t xml:space="preserve">Shalman'ecer (shal-man-eh'-ser) n/p.
1. Shalmaneser, an Assyrian king
[of foreign derivation]
KJV: Shalmaneser. Comp H8020. 
See also: H8020 </t>
  </si>
  <si>
    <t>שַׁלמוֹן</t>
  </si>
  <si>
    <t xml:space="preserve">shalmon (shal-mone') n-m.
1. a bribe
[from H7999]
KJV: reward. 
Root(s): H7999 </t>
  </si>
  <si>
    <t>שַׁלמַן</t>
  </si>
  <si>
    <t xml:space="preserve">Shalman (shal-man') n/p.
1. Shalman, a king apparently of Assyria
[of foreign derivation]
KJV: Shalman. 
Compare: H8022 </t>
  </si>
  <si>
    <t>שְׁלוֹמִיתּ שְׁלוֹמִיתּ</t>
  </si>
  <si>
    <t xml:space="preserve">Shlomiyth (shel-o-meeth') (or Shlowmiyth (Ezra 8) n/p.
1. peaceableness
2. Shelomith, the name of five Israelites and three Israelitesses
[from H7965]
KJV: Shelomith. 
Root(s): H7965 </t>
  </si>
  <si>
    <t>שֶׁלֶמיָה שֶׁלֶמיָהוּ</t>
  </si>
  <si>
    <t xml:space="preserve">Shelemyah (shel-em-yaw') (or Shelemyahuw {shel-em-yaw'-hoo}) n/p.
1. thank-offering of Jah
2. Shelemjah, the name of nine Israelites
[from H8002 and H3050]
KJV: Shelemiah. 
Root(s): H8002, H3050 </t>
  </si>
  <si>
    <t>שְׁלוּמִיאֵל</t>
  </si>
  <si>
    <t xml:space="preserve">Shlumiy'el (shel-oo-mee-ale') n/p.
1. peace of God
2. Shelumiel, an Israelite
[from H7965 and H410]
KJV: Shelumiel. 
Root(s): H7965, H410 </t>
  </si>
  <si>
    <t>שִׁלֵּמִי</t>
  </si>
  <si>
    <t xml:space="preserve">Shillemiy (shil-lay-mee') n/p.
1. a Shilemite (collectively) or descendants of Shillem
[patronymically from H8006]
KJV: Shillemites. 
Root(s): H8006 </t>
  </si>
  <si>
    <t>שְׁלוֹמִי</t>
  </si>
  <si>
    <t xml:space="preserve">Shlomiy (shel-o-mee') n/p.
1. peaceable
2. Shelomi, an Israelite
[from H7965]
KJV: Shelomi. 
Root(s): H7965 </t>
  </si>
  <si>
    <t>שַׂלמַי</t>
  </si>
  <si>
    <t xml:space="preserve">Salmay (sal-mah'-ee) n/p.
1. clothed
2. Salmai, an Israelite
[from H8008]
KJV: Shalmai. 
Root(s): H8008 </t>
  </si>
  <si>
    <t>שְׁלוֹמוֹת</t>
  </si>
  <si>
    <t xml:space="preserve">Shlomowth (shel-o-moth') n/p.
1. pacifications
2. Shelomoth, the name of two Israelites
[feminine plural of H7965]
KJV: Shelomith (from the margin), Shelomoth. 
Root(s): H7965 
Compare: H8019 </t>
  </si>
  <si>
    <t>שַׂלמוֹן</t>
  </si>
  <si>
    <t xml:space="preserve">Salmown (sal-mone') n/p.
1. investiture
2. Salmon, an Israelite
[from H8008]
KJV: Salmon. 
Root(s): H8008 
Compare: H8009 </t>
  </si>
  <si>
    <t>שִׁלּוּמָה</t>
  </si>
  <si>
    <t xml:space="preserve">shillumah (shil-loo-maw') n-f.
1. retribution
[feminine of H7966]
KJV: recompense. 
Root(s): H7966 </t>
  </si>
  <si>
    <t>שְׁלוֹמוֹה</t>
  </si>
  <si>
    <t xml:space="preserve">Shlomoh (shel-o-mo') n/p.
1. peaceful
2. Shelomah, David's successor
[from H7965]
KJV: Solomon. 
Root(s): H7965 </t>
  </si>
  <si>
    <t>שַׂלמָה</t>
  </si>
  <si>
    <t xml:space="preserve">Salmah (sal-maw') n/p.
1. clothing
2. Salmah, an Israelite
[the same as H8008]
KJV: Salmon. 
Root(s): H8008 
Compare: H8012 </t>
  </si>
  <si>
    <t xml:space="preserve">salmah (sal-maw') n-f.
1. a dress
[transp. for H8071]
KJV: clothes, garment, raiment. 
Root(s): H8071 </t>
  </si>
  <si>
    <t>שַׂלמָא</t>
  </si>
  <si>
    <t xml:space="preserve">Salma' (sal-maw') n/p.
1. clothing
2. Salma, the name of two Israelites
[probably for H8008]
KJV: Salma. 
Root(s): H8008 </t>
  </si>
  <si>
    <t>שִׁלֵּם</t>
  </si>
  <si>
    <t xml:space="preserve">Shillem (shil-lame') n/p.
1. Shillem, an Israelite
[the same as H8005]
KJV: Shillem. 
Root(s): H8005 </t>
  </si>
  <si>
    <t xml:space="preserve">shillem (shil-lame') n-m.
1. requital
[from H7999]
KJV: recompense. 
Root(s): H7999 </t>
  </si>
  <si>
    <t>שָׁלֵם</t>
  </si>
  <si>
    <t xml:space="preserve">Shalem (shaw-lame') n/l.
1. peaceful
2. Shalem, an early name of Jerusalem
[the same as H8003]
KJV: Salem. 
Root(s): H8003 </t>
  </si>
  <si>
    <t xml:space="preserve">shalem (shaw-lame') adj.
1. complete (literally or figuratively)
2. especially friendly
[from H7999]
KJV: full, just, made ready, peaceable, perfect(-ed), quiet, Shalem (by mistake for a name), whole. 
Root(s): H7999 </t>
  </si>
  <si>
    <t>שֶׁלֶם</t>
  </si>
  <si>
    <t xml:space="preserve">shelem (sheh'-lem) n-m.
1. (properly) requital, i.e. a (voluntary) sacrifice in thanks
[from H7999]
KJV: peace offering. 
Root(s): H7999 </t>
  </si>
  <si>
    <t>שְׁלָם</t>
  </si>
  <si>
    <t xml:space="preserve">shlam (shel-awm') n-m.
1. prosperity
[(Aramaic) corresponding to H7965]
KJV: peace. 
Root(s): H7965 </t>
  </si>
  <si>
    <t>שְׁלַם</t>
  </si>
  <si>
    <t xml:space="preserve">shlam (shel-am') v.
1. to complete, to restore
[(Aramaic) corresponding to H7999]
KJV: deliver, finish. 
Root(s): H7999 </t>
  </si>
  <si>
    <t>שָׁלַם</t>
  </si>
  <si>
    <t xml:space="preserve">shalam (shaw-lam') v.
1. to be safe (in mind, body or estate)
2. (figuratively) to be completed
3. (causatively) to make completed
4. (by implication) to be friendly
5. (by extension) to reciprocate (in various applications)
[a primitive root]
KJV: make amends, (make an) end, finish, full, give again, make good, (re-)pay (again), (make) (to) (be at) peace(-able), that is perfect, perform, (make) prosper(-ous), recompense, render, requite, make restitution, restore, reward, X surely. </t>
  </si>
  <si>
    <t>שָׁלָל</t>
  </si>
  <si>
    <t xml:space="preserve">shalal (shaw-lawl') n-m.
1. booty
[from H7997]
KJV: prey, spoil. 
Root(s): H7997 </t>
  </si>
  <si>
    <t>שָׁלַל</t>
  </si>
  <si>
    <t xml:space="preserve">shalal (shaw-lal') v.
1. to drop or strip
2. (by implication) to plunder
[a primitive root]
KJV: let fall, make self a prey, X of purpose, (make a, (take)) spoil. </t>
  </si>
  <si>
    <t>שַׁלֶּכֶת</t>
  </si>
  <si>
    <t xml:space="preserve">Shalleketh (shal-leh'-keth) n/p.
1. Shalleketh, a gate in Jerusalem
[the same as H7995]
KJV: Shalleketh. 
Root(s): H7995 </t>
  </si>
  <si>
    <t xml:space="preserve">shalleketh (shal-leh'-keth) n-f.
1. a felling (of trees)
[from H7993]
KJV: when cast. 
Root(s): H7993 </t>
  </si>
  <si>
    <t>שָׁלָך</t>
  </si>
  <si>
    <t xml:space="preserve">shalak (shaw-lawk') n-m.
1. bird of prey, usually thought to be the pelican (from casting itself into the sea)
[from H7993]
KJV: cormorant. 
Root(s): H7993 </t>
  </si>
  <si>
    <t>שָׁלַך</t>
  </si>
  <si>
    <t xml:space="preserve">shalak (shaw-lak) v.
1. to throw out, down or away (literally or figuratively)
[a primitive root]
KJV: adventure, cast (away, down, forth, off, out), hurl, pluck, throw. </t>
  </si>
  <si>
    <t>שְׁלִישִׁי</t>
  </si>
  <si>
    <t xml:space="preserve">shliyshiy (shel-ee-shee') adj.
1. third
2. feminine a third (part)
3. by extension, a third (day, year or time)
4. specifically, a third-story cell)
[ordinal from H7969]
KJV: third (part, rank, time), three (years old). 
Root(s): H7969 </t>
  </si>
  <si>
    <t>שָׁלִישׁ שָׁלוֹשׁ שָׁלוֹשׁ</t>
  </si>
  <si>
    <t xml:space="preserve">shaliysh (shaw-leesh') (or shalowsh ( 1 Chron. 11) n-m.
1. a triple
2. (as a musical instrument) a triangle, or perhaps three-stringed lute
3. (as an indefinite, great quantity) a three-fold measure (perhaps a treble ephah)
4. (as an officer) a general of the third rank (upward, i.e. the highest)
[from H7969]
KJV: captain, instrument of musick, (great) lord, (great) measure, prince, three (from the margin). 
Root(s): H7969 </t>
  </si>
  <si>
    <t>שַׁלִּיטּ</t>
  </si>
  <si>
    <t xml:space="preserve">shalliyt (shal-leet') adj.
1. mighty
2. (abstractly) permission
3. (concretely) a premier
[(Aramaic) corresponding to H7989]
KJV: captain, be lawful, rule(- r). 
Root(s): H7989 </t>
  </si>
  <si>
    <t xml:space="preserve">shalliyt (shal-leet') adj.
1. potent
2. (concretely) a prince or warrior
[from H7980]
KJV: governor, mighty, that hath power, ruler. 
Root(s): H7980 </t>
  </si>
  <si>
    <t>שִׁליָה</t>
  </si>
  <si>
    <t xml:space="preserve">shilyah (shil-yaw') n-f.
1. a fetus or babe (as extruded in birth)
[feminine from H7953]
KJV: young one. 
Root(s): H7953 </t>
  </si>
  <si>
    <t>שְׁלִי</t>
  </si>
  <si>
    <t xml:space="preserve">shliy (shel-ee') n-m.
1. privacy
[from H7951]
KJV: + quietly. 
Root(s): H7951 </t>
  </si>
  <si>
    <t>שַׁלֶּטֶת</t>
  </si>
  <si>
    <t xml:space="preserve">shalleteth (shal-leh'-teth) adj.
1. a vixen
[feminine from H7980]
KJV: imperious. 
Root(s): H7980 </t>
  </si>
  <si>
    <t>שָׁלטָּן</t>
  </si>
  <si>
    <t xml:space="preserve">sholtan (shol-tawn') n-m.
1. empire
{abstractly or concretely}
[(Aramaic) from H7981]
KJV: dominion. 
Root(s): H7981 </t>
  </si>
  <si>
    <t>שִׁלטּוֹן שִׁלטּוֹן</t>
  </si>
  <si>
    <t xml:space="preserve">shiltown (shil-tone') ((Aramaic) or shilton {shil-tone'}) n-m.
1. a potentate
[corresponding to H7983]
KJV: ruler. 
See also: H7983 </t>
  </si>
  <si>
    <t>שִׁלטּוֹן</t>
  </si>
  <si>
    <t xml:space="preserve">shiltown (shil-tone') n-m.
1. a potentate
[(Aramaic) from H7980]
KJV: power. 
Root(s): H7980 </t>
  </si>
  <si>
    <t>שֶׁלֶט</t>
  </si>
  <si>
    <t xml:space="preserve">shelet (sheh'-let) n-m.
1. probably a shield (as controlling, i.e. protecting the person)
[from H7980]
KJV: shield. 
Root(s): H7980 </t>
  </si>
  <si>
    <t>שְׁלֵט</t>
  </si>
  <si>
    <t xml:space="preserve">shlet (shel-ate') v.
1. have the mastery, have power, bear rule, be (make) ruler
[(Aramaic) corresponding to H7980]
 Root(s): H7980 </t>
  </si>
  <si>
    <t>שָׁלַט</t>
  </si>
  <si>
    <t xml:space="preserve">shalat (shaw-lat') v.
1. to dominate, i.e. govern
2. (by implication) to permit
[a primitive root]
KJV: (bear, have) rule, have dominion, give (have) power. </t>
  </si>
  <si>
    <t>שׁוּלחָן</t>
  </si>
  <si>
    <t xml:space="preserve">shulchan (shool-khawn') n-m.
1. a table (as spread out)
2. (by implication) a meal
[from H7971]
KJV: table. 
Root(s): H7971 </t>
  </si>
  <si>
    <t>שִׁלחִים</t>
  </si>
  <si>
    <t xml:space="preserve">Shilchiym (shil-kheem') n/l.
1. javelins or sprouts
2. Shilchim, a place in Israel
[plural of H7973]
KJV: Shilhim. 
Root(s): H7973 </t>
  </si>
  <si>
    <t>שִׁלחִי</t>
  </si>
  <si>
    <t xml:space="preserve">Shilchiy (shil-khee') n/p.
1. missive, i.e. armed
2. Shilchi, an Israelite
[from H7973]
KJV: Shilhi. 
Root(s): H7973 </t>
  </si>
  <si>
    <t>שִׁלּוּחָה</t>
  </si>
  <si>
    <t xml:space="preserve">shilluchah (shil-loo-khaw') n-f.
1. a shoot
[feminine of H7964]
KJV: branch. 
Root(s): H7964 </t>
  </si>
  <si>
    <t>שִׁלּוַֹח שֶׁלַח</t>
  </si>
  <si>
    <t xml:space="preserve">Shiloach (shee-lo'-akh) (or (in imitation of H7974) Shelach (Neh. 3) n/l.
1. rill
2. Shiloach, a fountain of Jerusalem
[from H7971]
KJV: Shiloah, Siloah. 
Root(s): H7971 
See also: H7974 </t>
  </si>
  <si>
    <t>שֶׁלַח</t>
  </si>
  <si>
    <t xml:space="preserve">Shelach (sheh'-lakh) n/p.
1. Shelach, a postdiluvian patriarch
[the same as H7973]
KJV: Salah, Shelah. 
Root(s): H7973 
Compare: H7975 </t>
  </si>
  <si>
    <t xml:space="preserve">shelach (sheh'-lakh) n-m.
1. a missile of attack, i.e. spear
2. (figuratively) a shoot of growth, i.e. branch
[from H7971]
KJV: dart, plant, X put off, sword, weapon. 
Root(s): H7971 </t>
  </si>
  <si>
    <t>שְׁלַח</t>
  </si>
  <si>
    <t xml:space="preserve">shlach (shel-akh') v.
1. put, send
[(Aramaic) corresponding to H7971]
 Root(s): H7971 </t>
  </si>
  <si>
    <t>שָׁלַח</t>
  </si>
  <si>
    <t xml:space="preserve">shalach (shaw-lakh') v.
1. to send away, for, or out (in a great variety of applications)
[a primitive root]
KJV: X any wise, appoint, bring (on the way), cast (away, out), conduct, X earnestly, forsake, give (up), grow long, lay, leave, let depart (down, go, loose), push away, put (away, forth, in, out), reach forth, send (away, forth, out), set, shoot (forth, out), sow, spread, stretch forth (out). </t>
  </si>
  <si>
    <t>שְׁלוֹשִׁים שְׁלוֹשִׁים</t>
  </si>
  <si>
    <t xml:space="preserve">shlowshiym (shel-o-sheem') (or shloshiym {shel-o-sheem'}) n-m.
1. thirty
2. or (ordinal) thirtieth
[multiple of H7969]
KJV: thirty, thirtieth. 
Root(s): H7969 
Compare: H7991 </t>
  </si>
  <si>
    <t>שָׁלוֹשׁ שָׁלוֹשׁ שְׁלוֹשָׁה שְׁלוֹשָׁה</t>
  </si>
  <si>
    <t xml:space="preserve">shalowsh (shaw-loshe') (or shalosh {shaw-loshe'} masculine shlowshah {shel-o-shaw'}; or shloshah {shel-o-shaw'};) n-e.
1. three
2. occasionally (ordinal) third, or (multipl.) thrice
[a primitive number]
KJV: + fork, + often(-times), third, thir(-teen, -teenth), three, + thrice. 
Compare: H7991 </t>
  </si>
  <si>
    <t>שַׁלוּן</t>
  </si>
  <si>
    <t xml:space="preserve">Shalluwn (shal-loon') n/p.
1. Shallun, an Israelite
[probably for H7967]
KJV: Shallum. 
Root(s): H7967 </t>
  </si>
  <si>
    <t>שַׁלּוּם שַׁלּוּם</t>
  </si>
  <si>
    <t xml:space="preserve">Shalluwm (shal-loom') (or (shorter) Shallum {shal-loom'}) n/p.
1. Shallum, the name of fourteen Israelites
[the same as H7966]
KJV: Shallum. 
Root(s): H7966 </t>
  </si>
  <si>
    <t>שִׁלּוּם שִׁלּוּם</t>
  </si>
  <si>
    <t xml:space="preserve">shilluwm (shil-loom') (or shillum {shil-loom'}) n-m.
1. a requital, i.e. (secure) retribution, (venal) a fee
[from H7999]
KJV: recompense, reward. 
Root(s): H7999 </t>
  </si>
  <si>
    <t>שָׁלוֹם שָׁלוֹם</t>
  </si>
  <si>
    <t xml:space="preserve">shalowm (shaw-lome') (or shalom {shaw-lome'}) n-m.
1. safe
2. (figuratively) well, happy, friendly
3. (abstractly) welfare, i.e. health, prosperity, peace
[from H7999]
KJV: X do, familiar, X fare, favour, + friend, X great, (good) health, (X perfect, such as be at) peace(-able, -ably), prosper(-ity, -ous), rest, safe(-ty), salute, welfare, (X all is, be) well, X wholly. 
Root(s): H7999 </t>
  </si>
  <si>
    <t>שִׁלּוַּח שִׁלּוַּח</t>
  </si>
  <si>
    <t xml:space="preserve">shilluwach (shil-loo'-akh) (or shilluach {shil-loo'-akh}) n-m.
1. (only in plural) a dismissal
2. (of a wife) a divorce (especially the document)
3. (of a daughter) a dowry
[from H7971]
KJV: presents, have sent back. 
Root(s): H7971 </t>
  </si>
  <si>
    <t>שְׁלֵוָה</t>
  </si>
  <si>
    <t xml:space="preserve">shlevah (shel-ay-vaw') n-f.
1. safety
[(Aramaic) corresponding to H7962]
KJV: tranquillity. See also H7961. 
Root(s): H7962 
See also: H7961 </t>
  </si>
  <si>
    <t>שַׁלוָה</t>
  </si>
  <si>
    <t xml:space="preserve">shalvah (shal-vaw') n-f.
1. security (genuine or false)
[from H7951]
KJV: abundance, peace(-ably), prosperity, quietness. 
Root(s): H7951 </t>
  </si>
  <si>
    <t>שָׁלֵו שָׁלֵיו שְׁלֵוָה</t>
  </si>
  <si>
    <t xml:space="preserve">shalev (shaw-lave') (or shaleyv {shaw-lave'} feminine shlevah {shel-ay-vaw'};) adj.
1. tranquil
2. (in a bad sense) careless
3. abstractly, security
[from H7951]
KJV: (being) at ease, peaceable, (in) prosper(-ity), quiet(-ness), wealthy. 
Root(s): H7951 </t>
  </si>
  <si>
    <t>שָׁלוּ שָׁלוּת</t>
  </si>
  <si>
    <t xml:space="preserve">shaluw (shaw-loo') ((Aramaic) or shaluwth (Aramaic) {shaw-looth'}) n-f.
1. a fault
[from the same as H7955]
KJV: error, X fail, thing amiss. 
Root(s): H7955 </t>
  </si>
  <si>
    <t>שֶׁלֶו</t>
  </si>
  <si>
    <t xml:space="preserve">shelev (sheh'-lev) n-m.
1. security
[from H7951]
KJV: prosperity. 
Root(s): H7951 </t>
  </si>
  <si>
    <t>שְׂלָו שְׂלָיו</t>
  </si>
  <si>
    <t xml:space="preserve">slav (sel-awv') (or slayv {sel-awv'}) n-f.
1. the quail collectively (as slow in flight from its weight)
[by orthographical variation from H7951 through the idea of sluggishness]
KJV: quails. </t>
  </si>
  <si>
    <t>שַׁלהֶבֶת</t>
  </si>
  <si>
    <t xml:space="preserve">shalhebeth (shal-heh'-beth) n-f.
1. a flare of fire
[from the same as H3851 with sibilant prefix]
KJV: (flaming) flame. 
Root(s): H3851 </t>
  </si>
  <si>
    <t>שֵׁלָה</t>
  </si>
  <si>
    <t xml:space="preserve">Shelah (shay-law') n/p.
1. request
2. Shelah, the name of a postdiluvian patriarch and of an Israelite
[the same as H7596 (shortened)]
KJV: Shelah. 
Root(s): H7596 </t>
  </si>
  <si>
    <t>שָׁלָה</t>
  </si>
  <si>
    <t xml:space="preserve">shalah (shaw-law') n-f.
1. a wrong
[(Aramaic) from a root corresponding to H7952]
KJV: thing amiss. 
Root(s): H7952 </t>
  </si>
  <si>
    <t>שְׁלָה</t>
  </si>
  <si>
    <t xml:space="preserve">shlah (shel-aw') v.
1. to be secure
[(Aramaic) corresponding to H7951]
KJV: at rest. 
Root(s): H7951 </t>
  </si>
  <si>
    <t xml:space="preserve">shalah (shaw-law') v.
1. to draw out or off, i.e. remove (the soul by death)
[a primitive root (rather cognate (by contraction) to the base of H5394, H7997 and their congeners through the idea of extracting)]
KJV: take away. 
Root(s): H5394, H7997 </t>
  </si>
  <si>
    <t xml:space="preserve">shalah (shaw-law') v.
1. to mislead
[a primitive root (probably identical with H7953 through the idea of educing)]
KJV: deceive, be negligent. 
Root(s): H7953 </t>
  </si>
  <si>
    <t>שָׁלָה שָׁלַו</t>
  </si>
  <si>
    <t xml:space="preserve">shalah (shaw-law') (or shalav (Job 3) v.
1. to be tranquil, i.e. secure or successful
[a primitive root]
KJV: be happy, prosper, be in safety. </t>
  </si>
  <si>
    <t>שֶׁלֶג</t>
  </si>
  <si>
    <t xml:space="preserve">sheleg (sheh'-leg) n-m.
1. snow (probably from its whiteness)
[from H7949]
KJV: snow(-y). 
Root(s): H7949 </t>
  </si>
  <si>
    <t>שָׁלַג</t>
  </si>
  <si>
    <t xml:space="preserve">shalag (shaw-lag') v.
1. to be snow-white (with the linen clothing of the slain)
[a primitive root, properly, meaning to be white; used only as denominative from H7950]
KJV: be as snow. 
Root(s): H7950 </t>
  </si>
  <si>
    <t>שָׁלָב</t>
  </si>
  <si>
    <t xml:space="preserve">shalab (shaw-lawb') n-m.
1. a spacer or raised interval, i.e. the stile in a frame or panel
[from H7947]
KJV: ledge. 
Root(s): H7947 </t>
  </si>
  <si>
    <t>שָׁלַב</t>
  </si>
  <si>
    <t xml:space="preserve">shalab (shaw-lab') v.
1. to space off
2. intensive (evenly) to make equidistant
[a primitive root]
KJV: equally distant, set in order. </t>
  </si>
  <si>
    <t>שַׁלאֲנָן</t>
  </si>
  <si>
    <t xml:space="preserve">shal'anan (shal-an-awn') adj.
1. tranquil
[for H7600]
KJV: being at ease. 
Root(s): H7600 </t>
  </si>
  <si>
    <t>שֶׁל</t>
  </si>
  <si>
    <t xml:space="preserve">shel (shel) prt.
1. used with prepositional prefix, and often followed by some pronominal affix
2. on account of, whatsoever, whichsoever
[for the rel. H834]
KJV: cause, sake. 
Root(s): H834 </t>
  </si>
  <si>
    <t>שַׁל</t>
  </si>
  <si>
    <t xml:space="preserve">shal (shal) n-m.
1. a fault
[from H7952 abbreviated]
KJV: error. 
Root(s): H7952 </t>
  </si>
  <si>
    <t>שִׁכָּרוֹן</t>
  </si>
  <si>
    <t xml:space="preserve">shikkarown (shik-kaw-rone') n-m.
1. intoxication
[from H7937]
KJV: (be) drunken(-ness). 
Root(s): H7937 </t>
  </si>
  <si>
    <t>שִׁכְּרוֹן</t>
  </si>
  <si>
    <t xml:space="preserve">Shikkrown (shik-ker-one') n/l.
1. drunkenness, Shikkeron, a place in Israel
[for H7943]
KJV: Shicron. 
Root(s): H7943 </t>
  </si>
  <si>
    <t>שֵׁכָר</t>
  </si>
  <si>
    <t xml:space="preserve">shekar (shay-kawr') n-m.
1. an intoxicant, i.e. intensely alcoholic liquor
[from H7937]
KJV: strong drink, + drunkard, strong wine. 
Root(s): H7937 </t>
  </si>
  <si>
    <t>שָׂכָר</t>
  </si>
  <si>
    <t xml:space="preserve">Sakar (saw-kar') n/p.
1. recompense
2. Sakar, the name of two Israelites
[the same as H7939]
KJV: Sacar. 
Root(s): H7939 </t>
  </si>
  <si>
    <t xml:space="preserve">sakar (saw-kawr') n-m.
1. payment of contract
2. (concretely) salary, fare, maintenance
3. (by implication) compensation, benefit
[from H7936]
KJV: hire, price, reward(-ed), wages, worth. 
Root(s): H7936 </t>
  </si>
  <si>
    <t>שֶׂכֶר</t>
  </si>
  <si>
    <t xml:space="preserve">seker (seh'-ker) n-m.
1. wages
[from H7936]
KJV: reward, sluices. 
Root(s): H7936 </t>
  </si>
  <si>
    <t>שָׁכַר</t>
  </si>
  <si>
    <t xml:space="preserve">shakar (shaw-kar') v.
1. to become tipsy
2. in a qualified sense, to satiate with a stimulating drink or (figuratively) influence
[a primitive root]
KJV: (be filled with) drink (abundantly), (be, make) drunk(-en), be merry. (Superlative of H8248.) 
See also: H8248 </t>
  </si>
  <si>
    <t>שָׂכַר סָכַר</t>
  </si>
  <si>
    <t xml:space="preserve">sakar (saw-kar') (or (by permutation) cakar (Ezra 4) v.
1. to hire
[a primitive root (apparently akin (by prosthesis) to H3739 through the idea of temporary purchase)]
KJV: earn wages, hire (out self), reward, X surely. 
Root(s): H3739 
Compare: H7937 </t>
  </si>
  <si>
    <t>שְׁכַניָה שְׁכַניָהוּ</t>
  </si>
  <si>
    <t xml:space="preserve">Shkanyah (shek-an-yaw') (or (prol.) Shkanyahuw {shek-an-yaw'-hoo}) n/p.
1. Jah has dwelt
2. Shekanjah, the name of nine Israelites
[from H7931 and H3050]
KJV: Shecaniah, Shechaniah. 
Root(s): H7931, H3050 </t>
  </si>
  <si>
    <t>שָׁכֵן</t>
  </si>
  <si>
    <t xml:space="preserve">shaken (shaw-kane') adj.
1. a resident
2. by extension, a fellow-citizen
[from H7931]
KJV: inhabitant, neighbour, nigh. 
Root(s): H7931 </t>
  </si>
  <si>
    <t>שֶׁכֶן</t>
  </si>
  <si>
    <t xml:space="preserve">sheken (sheh'-ken) n-m.
1. a residence
[from H7931]
KJV: habitation. 
Root(s): H7931 </t>
  </si>
  <si>
    <t>שְׁכַן</t>
  </si>
  <si>
    <t xml:space="preserve">shkan (shek-an') v.
1. cause to dwell, have habitation
[(Aramaic) corresponding to H7931]
 Root(s): H7931 </t>
  </si>
  <si>
    <t>שָׁכַן</t>
  </si>
  <si>
    <t xml:space="preserve">shakan (shaw-kan') v.
1. to reside or permanently stay (literally or figuratively)
[a primitive root (apparently akin (by transmission) to H7901 through the idea of lodging]
KJV: abide, continue, (cause to, make to) dwell(-er), have habitation, inhabit, lay, place, (cause to) remain, rest, set (up). 
Compare: H5531, H7925 </t>
  </si>
  <si>
    <t>שִׁכמִי</t>
  </si>
  <si>
    <t xml:space="preserve">Shikmiy (shik-mee') adj.
1. a Shikmite (collectively), or descendants of Shekem
[patronymic from H7928]
KJV: Shichemites. 
Root(s): H7928 </t>
  </si>
  <si>
    <t>שִׁכמָה</t>
  </si>
  <si>
    <t xml:space="preserve">shikmah (shik-maw') n-f.
1. the shoulder-bone
[feminine of H7926]
KJV: shoulder blade. 
Root(s): H7926 </t>
  </si>
  <si>
    <t>שֶׁכֶם</t>
  </si>
  <si>
    <t xml:space="preserve">Shekem (sheh'-kem) n/p.
1. Shekem, the name of a Hivite and two Israelites
[for H7926]
KJV: Shechem. 
Root(s): H7926 </t>
  </si>
  <si>
    <t>שְׁכֶם</t>
  </si>
  <si>
    <t xml:space="preserve">Shkem (shek-em') n/l.
1. ridge
2. Shekem, a place in Israel
[the same as H7926]
KJV: Shechem. 
Root(s): H7926 </t>
  </si>
  <si>
    <t xml:space="preserve">shkem (shek-em') n-m.
1. the neck (between the shoulders) as the place of burdens
2. (figuratively) the spur of a hill
[from H7925]
KJV: back, X consent, portion, shoulder. 
Root(s): H7925 </t>
  </si>
  <si>
    <t>שָׁכַם</t>
  </si>
  <si>
    <t xml:space="preserve">shakam (shaw-kam') v.
1. (literally) to load up (on the back of man or beast)
2. to start early in the morning
[a primitive root, properly, to incline (the shoulder to a burden); but used only as denominative from H7926]
KJV: (arise, be up, get (oneself) up, rise up) early (betimes), morning. 
Root(s): H7926 </t>
  </si>
  <si>
    <t>שָׂכלְתָנוּ</t>
  </si>
  <si>
    <t xml:space="preserve">soklthanuw (sok-leth-aw-noo') n-f.
1. intelligence
[(Aramaic) from H7920]
KJV: understanding. 
Root(s): H7920 </t>
  </si>
  <si>
    <t>שִׁכּוּלִים</t>
  </si>
  <si>
    <t xml:space="preserve">shikkuliym (shik-koo-leem') n-m.
1. childlessness (by continued bereavements)
[plural from H7921]
KJV: to have after loss of others. 
Root(s): H7921 </t>
  </si>
  <si>
    <t>שֶׂכֶל שֵׂכֶל</t>
  </si>
  <si>
    <t xml:space="preserve">sekel (seh'-kel) (or sekel {say'-kel}) n-m.
1. intelligence
2. (by implication) success
[from H7919]
KJV: discretion, knowledge, policy, prudence, sense, understanding, wisdom, wise. 
Root(s): H7919 </t>
  </si>
  <si>
    <t>שָׁכוֹל</t>
  </si>
  <si>
    <t xml:space="preserve">shakol (shaw-kole') v.
1. (properly) to miscarry, i.e. suffer abortion
2. by analogy, to bereave (literally or figuratively)
[a primitive root]
KJV: bereave (of children), barren, cast calf (fruit, young), be (make) childless, deprive, destroy, X expect, lose children, miscarry, rob of children, spoil. </t>
  </si>
  <si>
    <t>שְׂכַל</t>
  </si>
  <si>
    <t xml:space="preserve">skal (sek-al') v.
1. consider
[(Aramaic) corresponding to H7919]
 Root(s): H7919 </t>
  </si>
  <si>
    <t>שָׂכַל</t>
  </si>
  <si>
    <t xml:space="preserve">sakal (saw-kal') v.
1. to be (causatively, make or act) circumspect and hence, intelligent
[a primitive root]
KJV: consider, expert, instruct, prosper, (deal) prudent(-ly), (give) skill(-ful), have good success, teach, (have, make to) understand(-ing), wisdom, (be, behave self, consider, make) wise(- ly), guide wittingly. </t>
  </si>
  <si>
    <t>שָׁכַך</t>
  </si>
  <si>
    <t xml:space="preserve">shakak (shaw-kak') v.
1. to weave (i.e. lay) a trap
2. (figuratively) (through the idea of secreting) to allay (passions
3. physically, abate a flood)
[a primitive root]
KJV: appease, assuage, make to cease, pacify, set. </t>
  </si>
  <si>
    <t>שְׂכִירָה</t>
  </si>
  <si>
    <t xml:space="preserve">skiyrah (sek-ee-raw') adj.
1. a hiring
[feminine of H7916]
KJV: that is hired. 
Root(s): H7916 </t>
  </si>
  <si>
    <t>שָׂכִיר</t>
  </si>
  <si>
    <t xml:space="preserve">sakiyr (saw-keer') adj.
1. a man at wages by the day or year
[from H7936]
KJV: hired (man, servant), hireling. 
Root(s): H7936 </t>
  </si>
  <si>
    <t>שַׂכִּין</t>
  </si>
  <si>
    <t xml:space="preserve">sakkiyn (sak-keen') n-m.
1. a knife (as pointed or edged)
[intensive perhaps from the same as H7906 in the sense of H7753]
KJV: knife. 
Root(s): H7906, H7753 </t>
  </si>
  <si>
    <t>שְׂכִיָה</t>
  </si>
  <si>
    <t xml:space="preserve">skiyah (sek-ee-yaw') n-f.
1. a conspicuous object
[feminine from the same as H7906]
KJV: picture. 
Root(s): H7906 </t>
  </si>
  <si>
    <t>שָׁכֵַח</t>
  </si>
  <si>
    <t xml:space="preserve">shakeach (shaw-kay'-akh) adj.
1. oblivious
[from H7911]
KJV: forget. 
Root(s): H7911 </t>
  </si>
  <si>
    <t>שְׁכַח</t>
  </si>
  <si>
    <t xml:space="preserve">shkach (shek-akh') v.
1. to discover (literally or figuratively)
[(Aramaic) corresponding to H7911 through the idea of disclosure of a covered or forgotten thing]
KJV: find. 
Root(s): H7911 </t>
  </si>
  <si>
    <t>שָׁכַח שָׁכֵַח</t>
  </si>
  <si>
    <t xml:space="preserve">shakach (shaw-kakh') (or shakeach {shaw-kay'-akh}) v.
1. to mislay, i.e. to be oblivious of, from want of memory or attention
[a primitive root]
KJV: X at all, (cause to) forget. </t>
  </si>
  <si>
    <t>שִׁכּוֹר שִׁכּוֹר</t>
  </si>
  <si>
    <t xml:space="preserve">shikkowr (shik-kore') (or shikkor {shik-kore'}) adj.
1. intoxicated, as a state or a habit
[from H7937]
KJV: drunk(-ard, -en, -en man). 
Root(s): H7937 </t>
  </si>
  <si>
    <t>שַׁכּוּל שַׁכּוּל</t>
  </si>
  <si>
    <t xml:space="preserve">shakkuwl (shak-kool') (or shakkul {shak-kool'}) adj.
1. bereaved
[from H7921]
KJV: barren, bereaved (robbed) of children (whelps). 
Root(s): H7921 </t>
  </si>
  <si>
    <t>שְׁכוֹל</t>
  </si>
  <si>
    <t xml:space="preserve">shkowl (shek-ole') n-m.
1. bereavement
[infinitive of H7921]
KJV: loss of children, spoiling. 
Root(s): H7921 </t>
  </si>
  <si>
    <t>שֶׂכוִי</t>
  </si>
  <si>
    <t xml:space="preserve">sekviy (sek-vee') n-m.
1. observant
2. (concretely) the mind
[from the same as H7906]
KJV: heart. 
Root(s): H7906 </t>
  </si>
  <si>
    <t>שֵׂכוּ</t>
  </si>
  <si>
    <t xml:space="preserve">Sekuw (say'-koo) n/l.
1. an observatory (with the article)
2. Seku, a place in Israel
[from an unused root apparently meaning to surmount]
KJV: Sechu. </t>
  </si>
  <si>
    <t>שׂוּכָּה</t>
  </si>
  <si>
    <t xml:space="preserve">sukkah (sook-kaw') n-f.
1. a dart (as pointed like a thorn)
[feminine of H7900 in the sense of H7899]
KJV: barbed iron. 
Root(s): H7900, H7899 </t>
  </si>
  <si>
    <t>שָׁכָה</t>
  </si>
  <si>
    <t xml:space="preserve">shakah (shaw-kaw') v.
1. to roam (through lust)
[a primitive root]
KJV: in the morning (by mistake for H7925). 
See also: H7925 </t>
  </si>
  <si>
    <t>שֶׁכוֹבֶת</t>
  </si>
  <si>
    <t xml:space="preserve">shkobeth (shek-o'-beth) n-f.
1. a (sexual) lying with
[from H7901]
KJV: X lie. 
Root(s): H7901 </t>
  </si>
  <si>
    <t>שְׁכָבָה</t>
  </si>
  <si>
    <t xml:space="preserve">shkabah (shek-aw-baw') n-f.
1. a lying down (of dew, or for the sexual act)
[from H7901]
KJV: X carnally, copulation, X lay, seed. 
Root(s): H7901 </t>
  </si>
  <si>
    <t>שָׁכַב</t>
  </si>
  <si>
    <t xml:space="preserve">shakab (shaw-kab') v.
1. to lie down (for rest, sexual connection, decease or any other purpose)
[a primitive root]
KJV: X at all, cast down, ((lover-))lay (self) (down), (make to) lie (down, down to sleep, still with), lodge, ravish, take rest, sleep, stay. </t>
  </si>
  <si>
    <t>שׂוֹך</t>
  </si>
  <si>
    <t xml:space="preserve">sok (soke) n-m.
1. a booth (as interlaced)
[from H5526 in the sense of H7753]
KJV: tabernacle. 
Root(s): H5526, H7753 </t>
  </si>
  <si>
    <t>שֵׂך</t>
  </si>
  <si>
    <t xml:space="preserve">sek (sake) n-m.
1. a brier (as of a hedge)
[from H5526 in the sense of H7753]
KJV: prick. 
Root(s): H5526, H7753 </t>
  </si>
  <si>
    <t>שַׁיִת</t>
  </si>
  <si>
    <t xml:space="preserve">shayith (shah'-yith) n-m.
1. scrub or trash, i.e. wild growth of weeds or briers (as if put on the field)
[from H7896]
KJV: thorns. 
Root(s): H7896 </t>
  </si>
  <si>
    <t>שִׁיתּ</t>
  </si>
  <si>
    <t xml:space="preserve">shiyth (sheeth) n-m.
1. a dress (as put on)
[from H7896]
KJV: attire. 
Root(s): H7896 </t>
  </si>
  <si>
    <t xml:space="preserve">shiyth (sheeth) v.
1. to place (in a very wide application)
[a primitive root]
KJV: apply, appoint, array, bring, consider, lay (up), let alone, X look, make, mark, put (on), + regard, set, shew, be stayed, X take. </t>
  </si>
  <si>
    <t>שִׁישַׁק שׁוּשַׁק</t>
  </si>
  <si>
    <t xml:space="preserve">Shiyshaq (shee-shak') (or Shuwshaq {shoo-shak'}) n/p.
1. Shishak, an Egyptian king
[of Egyptian derivation]
KJV: Shishak. </t>
  </si>
  <si>
    <t>שִׁישָׁא</t>
  </si>
  <si>
    <t xml:space="preserve">Shiysah' (shee-shaw') n/p.
1. whiteness
2. Shisha, an Israelite
[from the same as H7893]
KJV: Shisha. 
Root(s): H7893 </t>
  </si>
  <si>
    <t>שַׁיִשׁ</t>
  </si>
  <si>
    <t xml:space="preserve">shayish (shah'-yish) n-m.
1. white, i.e. marble
[from an unused root meaning to bleach, i.e. whiten]
 See also: H8336 </t>
  </si>
  <si>
    <t>שִׁיר שִׁירָה</t>
  </si>
  <si>
    <t xml:space="preserve">shiyr (sheer) (or feminine shiyrah {shee-raw'}) n-f.
1. a song
2. abstractly, singing
[from H7891]
KJV: musical(-ick), X sing(-er, -ing), song. 
Root(s): H7891 </t>
  </si>
  <si>
    <t>שִׁיר שׁוּר</t>
  </si>
  <si>
    <t xml:space="preserve">shiyr (sheer) (or (the original form) shuwr (1 Sam. 18) v.
1. to sing
[a primitive root (identical with H7788 through the idea of strolling minstrelsy)]
KJV: behold (by mistake for H7789), sing(-er, -ing man, - ing woman). 
Root(s): H7788 
See also: H7789 </t>
  </si>
  <si>
    <t>שַׁיִן</t>
  </si>
  <si>
    <t xml:space="preserve">shayin (shah'-yin) n-m.
1. urine
[from an unused root meaning to urinate]
KJV: piss. </t>
  </si>
  <si>
    <t>שִׁימוֹן</t>
  </si>
  <si>
    <t xml:space="preserve">Shiymown (shee-mone') n/p.
1. desert
2. Shimon, an Israelite
[apparently for H3452]
KJV: Shimon. 
Root(s): H3452 </t>
  </si>
  <si>
    <t>שִׁילוֹנִי שִׁילוֹנִי שִׁלוֹנִי</t>
  </si>
  <si>
    <t xml:space="preserve">Shiylowniy (shee-lo-nee') (or Shiyloniy {shee-lo-nee'} or Shiloniy {shee-lo-nee'};) adj.
1. a Shilonite or inhabitant of Shiloh
[from H7887]
KJV: Shilonite. 
Root(s): H7887 </t>
  </si>
  <si>
    <t>שִׁילוֹה שִׁלוֹה שִׁילוֹ שִׁלוֹ</t>
  </si>
  <si>
    <t xml:space="preserve">Shiyloh (shee-lo') (or Shiloh {shee-lo'} or Shiylow {shee-lo'}; or Shilow {shee-lo'};) n/l.
1. Shiloh, a place in Israel
[from the same as H7886]
KJV: Shiloh. 
Root(s): H7886 </t>
  </si>
  <si>
    <t>שִׁילוֹה</t>
  </si>
  <si>
    <t xml:space="preserve">Shiyloh (shee-lo') n/p.
1. tranquil
2. Shiloh, an epithet of the Messiah
[from H7951]
KJV: Shiloh. 
Root(s): H7951 </t>
  </si>
  <si>
    <t>שַׁיִט</t>
  </si>
  <si>
    <t xml:space="preserve">shayit (shay'-yit) n-m.
1. an oar
2. also a scourge (figuratively)
[from H7751]
KJV: oar, scourge. 
Root(s): H7751 
Compare: H7752 </t>
  </si>
  <si>
    <t>שִׁיחוֹר לִבֶנָת</t>
  </si>
  <si>
    <t xml:space="preserve">Shiychowr Libnath (shee-khore' lib-nawth') n/p.
1. darkish whiteness
2. Shichor-Libnath, a stream of Israel
[from the same as H7883 and H3835]
KJV: Shihor-libnath. 
Root(s): H7883, H3835 </t>
  </si>
  <si>
    <t>שִׁיחוֹר שִׁחוֹר שִׁחוֹר</t>
  </si>
  <si>
    <t xml:space="preserve">Shiychowr (shee-khore') (or Shichowr {shee-khore'} or Shichor {shee-khore'};) n/p.
1. dark, i.e. turbid
2. Shichor, a stream of Egypt
[probably from H7835]
KJV: Shihor, Sihor. 
Root(s): H7835 </t>
  </si>
  <si>
    <t>שִׁיחָה</t>
  </si>
  <si>
    <t xml:space="preserve">shiychah (shee-khaw') n-f.
1. a pit-fall
[for H7745]
KJV: pit. 
Root(s): H7745 </t>
  </si>
  <si>
    <t>שִׂיחָה</t>
  </si>
  <si>
    <t xml:space="preserve">siychah (see-khaw') n-f.
1. reflection
2. be extension, devotion
[feminine of H7879]
KJV: meditation, prayer. 
Root(s): H7879 </t>
  </si>
  <si>
    <t>שִׂיַח</t>
  </si>
  <si>
    <t xml:space="preserve">siyach (see'-akh) n-m.
1. a shoot (as if uttered or put forth)
2. (generally) shrubbery
[from H7878]
KJV: bush, plant, shrub. 
Root(s): H7878 </t>
  </si>
  <si>
    <t xml:space="preserve">siyach (see'-akh) n-m.
1. a contemplation
2. (by implication) an utterance
[from H7878]
KJV: babbling, communication, complaint, meditation, prayer, talk. 
Root(s): H7878 </t>
  </si>
  <si>
    <t xml:space="preserve">siyach (see'-akh) v.
1. to ponder
2. (by implication) converse (with oneself, and hence, aloud) or (transitively) utter
[a primitive root]
KJV: commune, complain, declare, meditate, muse, pray, speak, talk (with). </t>
  </si>
  <si>
    <t>שִׁיזָא</t>
  </si>
  <si>
    <t xml:space="preserve">Shiyza' (shee-zaw') n/p.
1. Shiza, an Israelite
[of unknown derivation]
KJV: Shiza. </t>
  </si>
  <si>
    <t>שָׁיָה</t>
  </si>
  <si>
    <t xml:space="preserve">shayah (shaw-yaw') v.
1. to keep in memory
[a primitive root]
KJV: be unmindful. (Render Deuteronomy 32 </t>
  </si>
  <si>
    <t>שִׂידּ</t>
  </si>
  <si>
    <t xml:space="preserve">siyd (seed) n-m.
1. lime (as boiling when slacked)
[from H7874]
KJV: lime, plaister. 
Root(s): H7874 </t>
  </si>
  <si>
    <t xml:space="preserve">siyd (seed) v.
1. to plaster
[a primitive root probably meaning to boil up; used only as denominative from H7875]
KJV: plaister. 
Root(s): H7875 
Compare: H7736 </t>
  </si>
  <si>
    <t>שִׂיגּ</t>
  </si>
  <si>
    <t xml:space="preserve">siyg (seeg) n-m.
1. a withdrawal (into a private place)
[from H7734]
KJV: pursuing. 
Root(s): H7734 </t>
  </si>
  <si>
    <t>שֵׂיבָּה</t>
  </si>
  <si>
    <t xml:space="preserve">seybah (say-baw') n-f.
1. old age
[feminine of H7869]
KJV: (be) gray (grey hoar,-y) hairs (head,-ed), old age. 
Root(s): H7869 </t>
  </si>
  <si>
    <t>שִׁיבָּה</t>
  </si>
  <si>
    <t xml:space="preserve">shiybah (shee-baw') n-f.
1. residence
[from H3427]
KJV: while...lay. 
Root(s): H3427 </t>
  </si>
  <si>
    <t xml:space="preserve">shiybah (shee-baw') n-m.
1. a return (of property)
[by permutation from H7725]
KJV: captivity. 
Root(s): H7725 </t>
  </si>
  <si>
    <t>שֵׂיבּ</t>
  </si>
  <si>
    <t xml:space="preserve">seyb (sabe) n-m.
1. old age
[from H7867]
KJV: age. 
Root(s): H7867 </t>
  </si>
  <si>
    <t>שִׂיבּ</t>
  </si>
  <si>
    <t xml:space="preserve">siyb (seeb) v.
1. elder
[(Aramaic) corresponding to H7867]
 Root(s): H7867 </t>
  </si>
  <si>
    <t xml:space="preserve">siyb (seeb) v.
1. (properly) to become aged
2. (by implication) to grow gray
[a primitive root]
KJV: (be) grayheaded. </t>
  </si>
  <si>
    <t>שִׁיאוֹן</t>
  </si>
  <si>
    <t xml:space="preserve">Shi'yown (shee-ohn') n/l.
1. ruin
2. Shijon, a place in Israel
[from the same as H7722]
KJV: Shihon. 
Root(s): H7722 </t>
  </si>
  <si>
    <t>שִׂיאוֹן</t>
  </si>
  <si>
    <t xml:space="preserve">Siy'on (see-ohn') n/l.
1. peak
2. Sion, the summit of Mt. Hermon
[from H7863]
KJV: Sion. 
Root(s): H7863 </t>
  </si>
  <si>
    <t>שְׁיָא</t>
  </si>
  <si>
    <t xml:space="preserve">Shya' (sheh-yaw') n/p.
1. Sheja, an Israelite
[for H7724]
KJV: Sheva (from the margin). 
Root(s): H7724 </t>
  </si>
  <si>
    <t>שִׂיא</t>
  </si>
  <si>
    <t xml:space="preserve">siy' (see) n-m.
1. elevation
[from the same as H7721 by permutation]
KJV: excellency. 
Root(s): H7721 </t>
  </si>
  <si>
    <t>שַׁי</t>
  </si>
  <si>
    <t xml:space="preserve">shay (shah'-ee) n-m.
1. a gift (as available)
[probably from H7737]
KJV: present. 
Root(s): H7737 </t>
  </si>
  <si>
    <t>שִׁטרַי</t>
  </si>
  <si>
    <t xml:space="preserve">Shitray (shit-rah'-ee) n/p.
1. magisterial
2. Shitrai, an Israelite
[from the same as H7860]
KJV: Shitrai. 
Root(s): H7860 </t>
  </si>
  <si>
    <t>שׁוֹטֵר</t>
  </si>
  <si>
    <t xml:space="preserve">shoter (sho-tare') n-m.
1. (properly) a scribe, i.e. (by analogy or implication) an official superintendent or magistrate
[active participle of an otherwise unused root probably meaning to write]
KJV: officer, overseer, ruler. </t>
  </si>
  <si>
    <t>שְׁטַר</t>
  </si>
  <si>
    <t xml:space="preserve">shtar (shet-ar') n-m.
1. a side
[(Aramaic) of uncertain derivation]
KJV: side. </t>
  </si>
  <si>
    <t>שֶׁטֶף שֵׁטֶף</t>
  </si>
  <si>
    <t xml:space="preserve">sheteph (sheh'-tef) (or sheteph {shay'-tef}) n-m.
1. a deluge (literally or figuratively)
[from H7857]
KJV: flood, outrageous, overflowing. 
Root(s): H7857 </t>
  </si>
  <si>
    <t>שָׁטַף</t>
  </si>
  <si>
    <t xml:space="preserve">shataph (shaw-taf') v.
1. to gush
2. (by implication) to flood, cleanse
3. (by analogy) to gallop, conquer
[a primitive root]
KJV: drown, (over-)flow(- whelm, rinse, run, rush, (throughly) wash (away). </t>
  </si>
  <si>
    <t>שִׂטנָה</t>
  </si>
  <si>
    <t xml:space="preserve">Sitnan (sit-naw') n/p.
1. Sitnah, the name of a well in Israel
[the same as H7855]
KJV: Sitnah. 
Root(s): H7855 </t>
  </si>
  <si>
    <t xml:space="preserve">sitnah (sit-naw') n-f.
1. opposition (by letter)
[from H7853]
KJV: accusation. 
Root(s): H7853 </t>
  </si>
  <si>
    <t>שָׂטָן</t>
  </si>
  <si>
    <t xml:space="preserve">satan (saw-tawn') n-m.
1. an opponent
2. especially (with the article prefixed) Satan, the arch-enemy of good
[from H7853]
KJV: adversary, Satan, withstand. 
Root(s): H7853 </t>
  </si>
  <si>
    <t>שָׂטַן</t>
  </si>
  <si>
    <t xml:space="preserve">satan (saw-tan') v.
1. to attack, (figuratively) accuse
[a primitive root]
KJV: (be an) adversary, resist. </t>
  </si>
  <si>
    <t>שָׂטַם</t>
  </si>
  <si>
    <t xml:space="preserve">satam (saw-tam') v.
1. (properly) to lurk for, i.e. persecute
[a primitive root]
KJV: hate, oppose self against. </t>
  </si>
  <si>
    <t>שִׁטִּים</t>
  </si>
  <si>
    <t xml:space="preserve">Shittiym (shit-teem') n/l.
1. acacia trees
2. Shittim, a place East of the Jordan
[the same as the plural of H7848]
KJV: Shittim. 
Root(s): H7848 </t>
  </si>
  <si>
    <t>שׁוֹטֵט</t>
  </si>
  <si>
    <t xml:space="preserve">shotet (sho-tate') n-m.
1. but only as a denominative from H7752) to flog
2. a goad
[active participle of an otherwise unused root meaning (properly, to pierce]
KJV: scourge. 
See also: H7752 </t>
  </si>
  <si>
    <t>שָׁטַח</t>
  </si>
  <si>
    <t xml:space="preserve">shatach (shaw-takh') v.
1. to expand
[a primitive root]
KJV: all abroad, enlarge, spread, stretch out. </t>
  </si>
  <si>
    <t>שִׁטָּה שִׁטִּים</t>
  </si>
  <si>
    <t xml:space="preserve">shittah (shit-taw') n-f.
1. the acacia (from its scourging thorns)
[feminine of a derivative (only in the plural shittiym {shit-teem'}, meaning the sticks of wood) from the same as H7850]
KJV: shittah, shittim. See also H1029. 
Root(s): H7850 
See also: H1029 </t>
  </si>
  <si>
    <t>שָׂטָה</t>
  </si>
  <si>
    <t xml:space="preserve">satah (saw-taw') v.
1. to deviate from duty
[a primitive root]
KJV: decline, go aside, turn. </t>
  </si>
  <si>
    <t>שֵׂט סֵט</t>
  </si>
  <si>
    <t xml:space="preserve">set (sayte) (or cet {sayt}) n-m.
1. a departure from right, i.e. sin
[from H7750]
KJV: revolter, that turn aside. 
Root(s): H7750 </t>
  </si>
  <si>
    <t>שַׁחַת</t>
  </si>
  <si>
    <t xml:space="preserve">shachath (shakh'-ath) n-f.
1. a pit (especially as a trap)
2. (figuratively) destruction
[from H7743]
KJV: corruption, destruction, ditch, grave, pit. 
Root(s): H7743 </t>
  </si>
  <si>
    <t>שְׁחַת</t>
  </si>
  <si>
    <t xml:space="preserve">shchath (shekh-ath') v.
1. corrupt, fault
[(Aramaic) corresponding to H7843]
 Root(s): H7843 </t>
  </si>
  <si>
    <t>שָׁחַת</t>
  </si>
  <si>
    <t xml:space="preserve">shachath (shaw-khath') v.
1. to decay, i.e. (causatively) ruin (literally or figuratively)
[a primitive root]
KJV: batter, cast off, corrupt(-er, thing), destroy(-er, -uction), lose, mar, perish, spill, spoiler, X utterly, waste(-r). </t>
  </si>
  <si>
    <t>שַׁחֲרַיִם</t>
  </si>
  <si>
    <t xml:space="preserve">Shacharayim (shakh-ar-ah'-yim) n/p.
1. double dawn
2. Shacharajim, an Israelite
[dual of H7837]
KJV: Shaharaim. 
Root(s): H7837 </t>
  </si>
  <si>
    <t>שְׁחַריָה</t>
  </si>
  <si>
    <t xml:space="preserve">Shcharyah (shekh-ar-yaw') n/p.
1. Jah has sought
2. Shecharjah, an Israelite
[from H7836 and H3050]
KJV: Shehariah. 
Root(s): H7836, H3050 </t>
  </si>
  <si>
    <t>שְׁחַרחוֹרֶת</t>
  </si>
  <si>
    <t xml:space="preserve">shcharchoreth (shekh-ar-kho'-reth) adj.
1. swarthy
[from H7835]
KJV: black. 
Root(s): H7835 </t>
  </si>
  <si>
    <t>שַׁחֲרוּת</t>
  </si>
  <si>
    <t xml:space="preserve">shacharuwth (shakh-ar-ooth') n-f.
1. a dawning, i.e. (figuratively) juvenescence
[from H7836]
KJV: youth. 
Root(s): H7836 </t>
  </si>
  <si>
    <t>שָׁחוֹר שָׁחוֹר</t>
  </si>
  <si>
    <t xml:space="preserve">shachor (shaw-khore') (or shachowr {shaw-khore'}) adj.
1. (properly) dusky, but also (absol.) jetty
[from H7835]
KJV: black. 
Root(s): H7835 </t>
  </si>
  <si>
    <t>שַׁחַר</t>
  </si>
  <si>
    <t xml:space="preserve">shachar (shakh'-ar) n-m.
1. dawn (literal, figurative or adverbial)
[from H7836]
KJV: day(-spring), early, light, morning, whence riseth. 
Root(s): H7836 </t>
  </si>
  <si>
    <t>שָׁחַר</t>
  </si>
  <si>
    <t xml:space="preserve">shachar (shaw-khar') v.
1. (properly) to dawn, i.e. (figuratively) be (up) early at any task (with the implication of earnestness)
2. by extension, to search for (with painstaking)
[a primitive root]
KJV: (do something) betimes, enquire early, rise (seek) betimes, seek diligently) early, in the morning). </t>
  </si>
  <si>
    <t xml:space="preserve">shachar (shaw-khar') v.
1. to be dim or dark (in color)
[a primitive root (identical with H7836 through the idea of the duskiness of early dawn)]
KJV: be black. 
Root(s): H7836 </t>
  </si>
  <si>
    <t>שַׁחַק</t>
  </si>
  <si>
    <t xml:space="preserve">shachaq (shakh'-ak) n-m.
1. a powder (as beaten small)
2. by extension, the firmament
[from H7833]
KJV: cloud, small dust, heaven, sky. 
Root(s): H7833 </t>
  </si>
  <si>
    <t>שָׁחַק</t>
  </si>
  <si>
    <t xml:space="preserve">shachaq (shaw-khak') v.
1. to comminate (by trituration or attrition)
[a primitive root]
KJV: beat, wear. </t>
  </si>
  <si>
    <t>שָׂחַק</t>
  </si>
  <si>
    <t xml:space="preserve">sachaq (saw-khak') v.
1. to laugh (in pleasure or detraction)
2. (by implication) to play
[a primitive root]
KJV: deride, have in derision, laugh, make merry, mock(-er), play, rejoice, (laugh to) scorn, be in (make) sport. </t>
  </si>
  <si>
    <t>שַׁחֲצוֹם</t>
  </si>
  <si>
    <t xml:space="preserve">Shachatsowm (shakh-ats-ome') n/l.
1. proudly
2. Shachatsom, a place in Israel
[from the same as H7830]
KJV: Shahazimah (from the margin). 
Root(s): H7830 </t>
  </si>
  <si>
    <t>שַׁחַץ</t>
  </si>
  <si>
    <t xml:space="preserve">shachats (shakh'-ats) n-m.
1. haughtiness (as evinced by the attitude)
[from an unused root apparently meaning to strut]
KJV: X lion, pride. </t>
  </si>
  <si>
    <t>שַׁחֶפֶת</t>
  </si>
  <si>
    <t xml:space="preserve">shachepheth (shakh-eh'-feth) n-f.
1. emaciation
[from the same as H7828]
KJV: consumption. 
Root(s): H7828 </t>
  </si>
  <si>
    <t>שַׁחַף</t>
  </si>
  <si>
    <t xml:space="preserve">shachaph (shakh'-af) n-m.
1. the gull (as thin)
[from an unused root meaning to peel, i.e. emaciate]
KJV: cuckoo. </t>
  </si>
  <si>
    <t>שְׁחֵלֶת</t>
  </si>
  <si>
    <t xml:space="preserve">shcheleth (shekh-ay'-leth) n-f.
1. a scale or shell, i.e. the aromatic mussel
[apparently from the same as H7826 through some obscure idea, perhaps that of peeling off by concussion of sound]
KJV: onycha. 
Root(s): H7826 </t>
  </si>
  <si>
    <t>שַׁחַל</t>
  </si>
  <si>
    <t xml:space="preserve">shachal (shakh'-al) n-m.
1. a lion (from his characteristic roar)
[from an unused root probably meaning to roar]
KJV: (fierce) lion. </t>
  </si>
  <si>
    <t>שְׁחִיתּ</t>
  </si>
  <si>
    <t xml:space="preserve">shchiyth (shekh-eeth') n-f.
1. a pit-fall (literally or figuratively)
[from H7812]
KJV: destruction, pit. 
Root(s): H7812 </t>
  </si>
  <si>
    <t>שָׁחִיף</t>
  </si>
  <si>
    <t xml:space="preserve">shachiyph (shaw-kheef') adj.
1. a board (as chipped thin)
[from the same as H7828]
KJV: cieled with. 
Root(s): H7828 </t>
  </si>
  <si>
    <t>שָׁחִיס סָחִישׁ</t>
  </si>
  <si>
    <t xml:space="preserve">shachiyc (shaw-khece') (or cachiysh {saw-kheesh'}) n-m.
1. after-growth
[from an unused root apparently meaning to sprout]
KJV: (that) which springeth of the same. </t>
  </si>
  <si>
    <t>שְׁחִין</t>
  </si>
  <si>
    <t xml:space="preserve">shchiyn (shekh-een') n-m.
1. inflammation, i.e. an ulcer
[from an unused root probably meaning to burn]
KJV: boil, botch. </t>
  </si>
  <si>
    <t>שְׁחִיטָּה</t>
  </si>
  <si>
    <t xml:space="preserve">shchiytah (shekh-ee-taw') n-f.
1. slaughter
[from H7819]
KJV: killing. 
Root(s): H7819 </t>
  </si>
  <si>
    <t>שָׁחַט</t>
  </si>
  <si>
    <t xml:space="preserve">shachat (shaw-khat') v.
1. to hammer out
[a primitive root (identical with H7819 through the idea of striking)]
KJV: beat. 
Root(s): H7819 </t>
  </si>
  <si>
    <t xml:space="preserve">shachat (shaw-khat') n-f.
1. to slaughter (in sacrifice or massacre)
[a primitive root]
KJV: kill, offer, shoot out, slay, slaughter. </t>
  </si>
  <si>
    <t>שָׂחַט</t>
  </si>
  <si>
    <t xml:space="preserve">sachat (saw-khat') v.
1. to tread out, i.e. squeeze (grapes)
[a primitive root]
KJV: press. </t>
  </si>
  <si>
    <t>שָׁחַח</t>
  </si>
  <si>
    <t xml:space="preserve">shachach (shaw-khakh') v.
1. to sink or depress (reflexive or causative)
[a primitive root]
KJV: bend, bow (down), bring (cast) down, couch, humble self, be (bring) low, stoop. </t>
  </si>
  <si>
    <t>שְׁחוּת</t>
  </si>
  <si>
    <t xml:space="preserve">shchuwth (shekh-ooth') n-f.
1. pit
[from H7812]
KJV: pit. 
Root(s): H7812 </t>
  </si>
  <si>
    <t>שְׁחוֹר</t>
  </si>
  <si>
    <t xml:space="preserve">shchowr (shekh-ore') n-f.
1. dinginess, i.e. perhaps soot
[from H7835]
KJV: coal. 
Root(s): H7835 </t>
  </si>
  <si>
    <t>שְׂחוֹק שְׂחוֹק</t>
  </si>
  <si>
    <t xml:space="preserve">schowq (sekh-oke') (or schoq {sekh-oke'}) n-m.
1. laughter (in merriment or defiance)
[from H7832]
KJV: derision, laughter(-ed to scorn, -ing), mocked, sport. 
Root(s): H7832 </t>
  </si>
  <si>
    <t>שָׂחוּ</t>
  </si>
  <si>
    <t xml:space="preserve">sachuw (saw'-khoo) n-m.
1. a pond (for swimming)
[from H7811]
KJV: to swim in. 
Root(s): H7811 </t>
  </si>
  <si>
    <t>שָׁחָה</t>
  </si>
  <si>
    <t xml:space="preserve">shachah (shaw-khaw') v.
1. to depress, i.e. prostrate (especially reflexive, in homage to royalty or God)
[a primitive root]
KJV: bow (self) down, crouch, fall down (flat), humbly beseech, do (make) obeisance, do reverence, make to stoop, worship. </t>
  </si>
  <si>
    <t>שָׂחָה</t>
  </si>
  <si>
    <t xml:space="preserve">sachah (saw-khaw') v.
1. to swim
2. causatively, to inundate
[a primitive root]
KJV: (make to) swim. </t>
  </si>
  <si>
    <t>שַׁחַד</t>
  </si>
  <si>
    <t xml:space="preserve">shachad (shakh'-ad) n-m.
1. a donation (venal or redemptive)
[from H7809]
KJV: bribe(-ry), gift, present, reward. 
Root(s): H7809 </t>
  </si>
  <si>
    <t>שָׁחַד</t>
  </si>
  <si>
    <t xml:space="preserve">shachad (shaw-khad') v.
1. to donate, i.e. bribe
[a primitive root]
KJV: hire, give a reward. </t>
  </si>
  <si>
    <t>שֵַׂח</t>
  </si>
  <si>
    <t xml:space="preserve">seach (say'-akh) n-m.
1. communion, i.e. (reflexively) meditation
[for H7879]
KJV: thought. 
Root(s): H7879 </t>
  </si>
  <si>
    <t>שַׁח</t>
  </si>
  <si>
    <t xml:space="preserve">shach (shakh) adj.
1. sunk, i.e. downcast
[from H7817]
KJV: + humble. 
Root(s): H7817 </t>
  </si>
  <si>
    <t>שָׁזַר</t>
  </si>
  <si>
    <t xml:space="preserve">shazar (shaw-zar') v.
1. to twist (a thread of straw)
[a primitive root]
KJV: twine. </t>
  </si>
  <si>
    <t>שָׁזַף</t>
  </si>
  <si>
    <t xml:space="preserve">shazaph (shaw-zaf') v.
1. to tan (by sun-burning)
2. figuratively (as if by a piercing ray) to scan
[a primitive root]
KJV: look up, see. </t>
  </si>
  <si>
    <t>שְׁזַב</t>
  </si>
  <si>
    <t xml:space="preserve">shzab (shez-ab') v.
1. to leave, i.e. (causatively) free
[(Aramaic) corresponding to H5800]
KJV: deliver. 
Root(s): H5800 </t>
  </si>
  <si>
    <t>שׁוּתֶלַח</t>
  </si>
  <si>
    <t xml:space="preserve">Shuwthelach (shoo-theh'-lakh) n/p.
1. crash of breakage
2. Shuthelach, the name of two Israelites
[probably from H7582 and the same as H8520]
KJV: Shuthelah. 
Root(s): H7582, H8520 </t>
  </si>
  <si>
    <t>שׁוּשַׁן עֵדוּת שׁוֹשַׁנִּים עֵדוּת</t>
  </si>
  <si>
    <t xml:space="preserve">Shuwshan `Eduwth (shoo-shan' ay-dooth') (or (plural of former) Showshanniym aEduwth {sho-shan-neem' ay-dooth'}) n-m.
1. lily (or trumpet) of assemblage
2. Shushan-Eduth or Shoshannim-Eduth, the title of a popular song
[from H7799 and H5715]
KJV: Shoshannim-Eduth, Shushan-eduth. 
Root(s): H7799, H5715 </t>
  </si>
  <si>
    <t>שׁוּשַׁנכִּי</t>
  </si>
  <si>
    <t xml:space="preserve">Shuwshankiy (shoo-shan-kee') n/l.
1. a Shushankite (collectively) or inhabitants of some unknown place in Assyrian
[(Aramaic) of foreign origin]
KJV: Susanchites. </t>
  </si>
  <si>
    <t>שׁוּשַׁן</t>
  </si>
  <si>
    <t xml:space="preserve">Shuwshan (shoo-shan') n/l.
1. Shushan, a place in Persia
[the same as H7799]
KJV: Shushan. 
Root(s): H7799 </t>
  </si>
  <si>
    <t>שׁוּשַׁן שׁוֹשָׁן שׁוֹשָׁן שׁוֹשַׁנָּה</t>
  </si>
  <si>
    <t xml:space="preserve">shuwshan (shoo-shan') (or showshan {sho-shawn'}; or shoshan {sho- shawn'}; and (feminine) showshannah {sho-shan-naw'};) n-m.
1. a lily (from its whiteness), as a flower of arch. ornament
2. also a (straight) trumpet (from the tubular shape)
[from H7797]
KJV: lily, Shoshannim. 
Root(s): H7797 </t>
  </si>
  <si>
    <t>שַׁושָׁא</t>
  </si>
  <si>
    <t xml:space="preserve">Shavsha' (shav-shaw') n/p.
1. joyful
2. Shavsha, an Israelite
[from H7797]
KJV: Shavsha. 
Root(s): H7797 </t>
  </si>
  <si>
    <t>שׂוּשׂ שִׂישׂ</t>
  </si>
  <si>
    <t xml:space="preserve">suws (soos) (or siys {sece}) v.
1. to be bright, i.e. cheerful
[a primitive root]
KJV: be glad, X greatly, joy, make mirth, rejoice. </t>
  </si>
  <si>
    <t>שׂוֹרֵק</t>
  </si>
  <si>
    <t xml:space="preserve">Sowreq (so-rake') n/l.
1. a vine
2. Sorek, a valley in Israel
[the same as H8321]
KJV: Sorek. 
Root(s): H8321 </t>
  </si>
  <si>
    <t>שׂוֹרָה</t>
  </si>
  <si>
    <t xml:space="preserve">sowrah (so-raw') n-f.
1. (properly) a ring, i.e. (by analogy) a row (adverbially)
[from H7786 in the primitive sense of H5493]
KJV: principal. 
Root(s): H7786, H5493 </t>
  </si>
  <si>
    <t xml:space="preserve">showr (shore) n-m.
1. a bullock (as a traveller)
[from H7788]
KJV: bull(-ock), cow, ox, wall (by mistake for H7791). 
Root(s): H7788 
See also: H7791 </t>
  </si>
  <si>
    <t>שׁוּר</t>
  </si>
  <si>
    <t xml:space="preserve">Shuwr (shoor) n/l.
1. Shur, a region of the Desert
[the same as H7791]
KJV: Shur. 
Root(s): H7791 </t>
  </si>
  <si>
    <t xml:space="preserve">shuwr (shoor) n-m.
1. wall
[(Aramaic) corresponding to H7791]
 Root(s): H7791 </t>
  </si>
  <si>
    <t xml:space="preserve">shuwr (shoor) n-m.
1. a wall (as going about)
[from H7788]
KJV: wall. 
Root(s): H7788 </t>
  </si>
  <si>
    <t xml:space="preserve">shuwr (shoor) n-m.
1. a foe (as lying in wait)
[from H7889]
KJV: enemy. 
Root(s): H7889 </t>
  </si>
  <si>
    <t xml:space="preserve">shuwr (shoor) v.
1. to spy out
2. (generally) to survey
3. (for evil) to lurk for
4. (for good) to care for
[a primitive root (identical with H7788 through the idea of going round for inspection)]
KJV: behold, lay wait, look, observe, perceive, regard, see. 
Root(s): H7788 </t>
  </si>
  <si>
    <t xml:space="preserve">shuwr (shoor) v.
1. (properly) to turn, i.e. travel about (as a harlot or a merchant)
[a primitive root]
KJV: go, singular See also H7891. 
See also: H7891 </t>
  </si>
  <si>
    <t>שׂוּר</t>
  </si>
  <si>
    <t xml:space="preserve">suwr (soor) v.
1. to saw
[a primitive root (identical with H7786 through the idea of reducing to pieces)]
KJV: cut. 
Root(s): H7786 
Compare: H4883 </t>
  </si>
  <si>
    <t xml:space="preserve">suwr (soor) v.
1. (properly) to vanquish
2. (by implication) to rule
3. (causatively) to crown
[a primitive root]
KJV: make princes, have power, reign. See H5493. 
See also: H5493 </t>
  </si>
  <si>
    <t>שׁוֹק</t>
  </si>
  <si>
    <t xml:space="preserve">showq (shoke) n-f.
1. the (lower) leg (as a runner)
[from H7783]
KJV: hip, leg, shoulder, thigh. 
Root(s): H7783 </t>
  </si>
  <si>
    <t>שׁוּק</t>
  </si>
  <si>
    <t xml:space="preserve">shuwq (shook) n-m.
1. a street (as run over)
[from H7783]
KJV: street. 
Root(s): H7783 </t>
  </si>
  <si>
    <t xml:space="preserve">shuwq (shook) v.
1. to run after or over, i.e. overflow
[a primitive root]
KJV: overflow, water. </t>
  </si>
  <si>
    <t>שׁוֹפָר שׁוֹפָר</t>
  </si>
  <si>
    <t xml:space="preserve">showphar (sho-far') (or shophar {sho-far'}) n-m.
1. a cornet (as giving a clear sound) or curved horn
[from H8231 in the original sense of incising]
KJV: cornet, trumpet. 
Root(s): H8231 </t>
  </si>
  <si>
    <t>שׁוּפָמִי</t>
  </si>
  <si>
    <t xml:space="preserve">Shuwphamiy (shoo-faw-mee') adj.
1. a Shuphamite (collectively) or descendants of Shephupham
[patronymic from H8197]
KJV: Shuphamite. 
Root(s): H8197 </t>
  </si>
  <si>
    <t>שׁוֹפָך</t>
  </si>
  <si>
    <t xml:space="preserve">Showphak (sho-fawk') n/p.
1. poured
2. Shophak, a Syrian
[from H8210]
KJV: Shophach. 
Root(s): H8210 </t>
  </si>
  <si>
    <t>שׁוּף</t>
  </si>
  <si>
    <t xml:space="preserve">shuwph (shoof) v.
1. (properly) to gape, i.e. snap at
2. (figuratively) to overwhelm
[a primitive root]
KJV: break, bruise, cover. </t>
  </si>
  <si>
    <t>שׁוֹעֵר שׁוֹעֵר</t>
  </si>
  <si>
    <t xml:space="preserve">show`er (sho-are') (or shomer {sho-are'}) n-m.
1. a janitor
[active participle of H8176 (as denominative from H8179)]
KJV: doorkeeper, porter. 
Root(s): H8176, H8179 </t>
  </si>
  <si>
    <t>שׁוּעָל</t>
  </si>
  <si>
    <t xml:space="preserve">Shuw`al (shoo-awl') n/l.
1. Shual, the name of an Israelite and of a place in Israel
[the same as H7776]
KJV: Shual. 
Root(s): H7776 </t>
  </si>
  <si>
    <t>שׁוּעָל שׁוּעָל</t>
  </si>
  <si>
    <t xml:space="preserve">shuw`al (shoo-awl') (or shunal {shoo-awl'}) n-m.
1. a jackal (as a burrower)
[from the same as H8168]
KJV: fox. 
Root(s): H8168 </t>
  </si>
  <si>
    <t>שַׁועָה</t>
  </si>
  <si>
    <t xml:space="preserve">shav`ah (shav-aw') n-f.
1. a hallooing
[feminine of H7773]
KJV: crying. 
Root(s): H7773 </t>
  </si>
  <si>
    <t>שׁוּעָא</t>
  </si>
  <si>
    <t xml:space="preserve">Shuwa`a' (shoo-aw') n/p.
1. wealth
2. Shua, an Israelitess
[from H7768]
KJV: Shua. 
Root(s): H7768 </t>
  </si>
  <si>
    <t>שֶׁוַע</t>
  </si>
  <si>
    <t xml:space="preserve">sheva` (sheh'-vah) v.
1. a halloo
[from H7768]
KJV: cry. 
Root(s): H7768 </t>
  </si>
  <si>
    <t>שׁוַֹע</t>
  </si>
  <si>
    <t xml:space="preserve">Showa` (sho'-ah) n/p.
1. rich
2. Shoa, an Oriental people
[the same as H7771]
KJV: Shoa. 
Root(s): H7771 </t>
  </si>
  <si>
    <t xml:space="preserve">showa` (sho'-ah) adj.
1. a noble, i.e. liberal, opulent
2. (as noun in the derived sense) a hallo, a call out
[from H7768 in the original sense of freedom]
KJV: bountiful, crying, rich. 
Root(s): H7768 </t>
  </si>
  <si>
    <t>שׁוַּע</t>
  </si>
  <si>
    <t xml:space="preserve">Shuwa` (shoo'-ah) n/p.
1. Shua, a Canaanite
[the same as H7769]
KJV: Shua, Shuah. 
Root(s): H7769 </t>
  </si>
  <si>
    <t xml:space="preserve">shuwa` (shoo'-ah) n-m.
1. a halloo
[from H7768]
KJV: cry, riches. 
Root(s): H7768 </t>
  </si>
  <si>
    <t>שָׁוַע</t>
  </si>
  <si>
    <t xml:space="preserve">shava` (shaw-vah') v.
1. (properly) to be free
2. but used only causatively and reflexively, to halloo (for help, i.e. freedom from some trouble)
[a primitive root]
KJV: cry (aloud, out), shout. </t>
  </si>
  <si>
    <t>שׁוּנַמִּיתּ</t>
  </si>
  <si>
    <t xml:space="preserve">Shuwnammiyth (shoo-nam-meeth') adj.
1. a Shunammitess, or female inhabitant of Shunem
[patrial from H7766]
KJV: Shunamite. 
Root(s): H7766 </t>
  </si>
  <si>
    <t>שׁוּנֵם</t>
  </si>
  <si>
    <t xml:space="preserve">Shuwnem (shoo-name') n/l.
1. quietly
2. Shunem, a place in Israel
[probably from the same as H7764]
KJV: Shunem. 
Root(s): H7764 </t>
  </si>
  <si>
    <t>שׁוּנִי</t>
  </si>
  <si>
    <t xml:space="preserve">Shuwniy (shoo-nee') adj.
1. a Shunite (collectively) or descendants of Shuni
[patronymic from H7764]
KJV: Shunites. 
Root(s): H7764 </t>
  </si>
  <si>
    <t xml:space="preserve">Shuwniy (shoo-nee') n/p.
1. quiet
2. Shuni, an Israelite
[from an unused root meaning to rest]
KJV: Shuni. </t>
  </si>
  <si>
    <t>שׁוֹמֵר שׁוֹמֵר</t>
  </si>
  <si>
    <t xml:space="preserve">Showmer (sho-mare') (or Shomer {sho-mare'}) n/p.
1. keeper
2. Shomer, the name of two Israelites
[active participle of H8104]
KJV: Shomer. 
Root(s): H8104 </t>
  </si>
  <si>
    <t xml:space="preserve">shuwm (shoom) n-m.
1. garlic (from its rank odor)
[from an unused root meaning to exhale]
KJV: garlic. </t>
  </si>
  <si>
    <t>שׂוּם</t>
  </si>
  <si>
    <t xml:space="preserve">suwm (soom) v.
1. + command, give, lay, make, + name, + regard, set
[(Aramaic) corresponding to H7760]
 Root(s): H7760 </t>
  </si>
  <si>
    <t>שׂוּם שִׂים</t>
  </si>
  <si>
    <t xml:space="preserve">suwm (soom) (or siym {seem}) v.
1. to put (used in a great variety of applications, literal, figurative, inferentially, and elliptically)
[a primitive root]
KJV: X any wise, appoint, bring, call (a name), care, cast in, change, charge, commit, consider, convey, determine, + disguise, dispose, do, get, give, heap up, hold, impute, lay (down, up), leave, look, make (out), mark, + name, X on, ordain, order, + paint, place, preserve, purpose, put (on), + regard, rehearse, reward, (cause to) set (on, up), shew, + stedfastly, take, X tell, + tread down, ((over-))turn, X wholly, work. </t>
  </si>
  <si>
    <t>שׁוּלַמִּיתּ</t>
  </si>
  <si>
    <t xml:space="preserve">Shuwlammiyth (shoo-lam-meeth') adj.
1. peaceful (with the article always prefixed, making it a pet name)
2. the Shulammith, an epithet of Solomon's queen
[from H7999]
KJV: Shulamite. 
Root(s): H7999 </t>
  </si>
  <si>
    <t>שׁוֹלָל שֵׁילָל</t>
  </si>
  <si>
    <t xml:space="preserve">showlal (sho-lawl') (or sheylal (Micah 1) adj.
1. nude
2. (especially) bare-foot
3. (by implication) captive
[from H7997]
KJV: spoiled, stripped. 
Root(s): H7997 </t>
  </si>
  <si>
    <t>שׁוּל</t>
  </si>
  <si>
    <t xml:space="preserve">shuwl (shool) n-m.
1. a skirt
2. (by implication) a bottom edge
[from an unused root meaning to hang down]
KJV: hem, skirt, train. </t>
  </si>
  <si>
    <t>שׂוּכָתִי</t>
  </si>
  <si>
    <t xml:space="preserve">Suwkathiy (soo-kaw-thee') adj.
1. a Sukathite or descendant of an unknown Israelite named Sukah
[probably patronymic from a name corresponding to H7754 (feminine)]
KJV: Suchathite. </t>
  </si>
  <si>
    <t>שׂוֹכוֹה שׂוֹכוֹה שׂוֹכוֹ</t>
  </si>
  <si>
    <t xml:space="preserve">Sowkoh (so-ko') (or Sokoh {so-ko'} or Sowkow {so-ko'};) n/l.
1. Sokoh or Soko, the name of two places in Israel
[from H7753]
KJV: Shocho, Shochoh, Sochoh, Soco, Socoh. 
Root(s): H7753 </t>
  </si>
  <si>
    <t>שׂוֹך שׂוֹכָה</t>
  </si>
  <si>
    <t xml:space="preserve">sowk (soke) (or (feminine) sowkah {so-kaw'}) n-e.
1. a branch (as interleaved)
[from H7753]
KJV: bough. 
Root(s): H7753 </t>
  </si>
  <si>
    <t>שׂוּך</t>
  </si>
  <si>
    <t xml:space="preserve">suwk (sook) v.
1. to entwine, i.e. shut in (for formation, protection or restraint)
[a primitive root]
KJV: fence, (make an) hedge (up). </t>
  </si>
  <si>
    <t>שׁוֹט</t>
  </si>
  <si>
    <t xml:space="preserve">showt (shote) n-m.
1. a lash (literally or figuratively)
[from H7751]
KJV: scourge, whip. 
Root(s): H7751 </t>
  </si>
  <si>
    <t>שׁוּט</t>
  </si>
  <si>
    <t xml:space="preserve">shuwt (shoot) v.
1. (properly) to push forth
2. (but used only figuratively) to lash (the sea with oars), to row
3. (by implication) to travel
[a primitive root]
KJV: go (about, through, to and fro), mariner, rower, run to and fro. </t>
  </si>
  <si>
    <t>שׂוּט סוּט</t>
  </si>
  <si>
    <t xml:space="preserve">suwt (soot) (or (by permutation) cuwt {soot}) v.
1. to detrude, i.e. (intransitively and figuratively) become derelict (wrongly practise
2. namely, idolatry)
[a primitive root]
KJV: turn aside to. </t>
  </si>
  <si>
    <t>שׁוּחָמִי</t>
  </si>
  <si>
    <t xml:space="preserve">Shuwchamiy (shoo-khaw-mee') adj.
1. a Shuchamite (collectively)
[patronymic from H7748]
KJV: Shuhamites. 
Root(s): H7748 </t>
  </si>
  <si>
    <t>שׁוּחָם</t>
  </si>
  <si>
    <t xml:space="preserve">Shuwcham (shoo-khawm') n/p.
1. humbly
2. Shucham, an Israelite
[from H7743]
KJV: Shuham. 
Root(s): H7743 </t>
  </si>
  <si>
    <t>שׁוּחִי</t>
  </si>
  <si>
    <t xml:space="preserve">Shuchiy (shoo-khee') adj.
1. a Shuchite or descendant of Shuach
[patronymic from H7744]
KJV: Shuhite. 
Root(s): H7744 </t>
  </si>
  <si>
    <t>שׁוּחָה</t>
  </si>
  <si>
    <t xml:space="preserve">Shuwchah (shoo-khaw') n/p.
1. Shuchah, an Israelite
[the same as H7745]
KJV: Shuah. 
Root(s): H7745 </t>
  </si>
  <si>
    <t xml:space="preserve">shuwchah (shoo-khaw') n-f.
1. a chasm
[from H7743]
KJV: ditch, pit. 
Root(s): H7743 </t>
  </si>
  <si>
    <t>שׁוַּח</t>
  </si>
  <si>
    <t xml:space="preserve">Shuwach (shoo'-akh) n/p.
1. dell
2. Shuach, a son of Abraham
[from H7743]
KJV: Shuah. 
Root(s): H7743 </t>
  </si>
  <si>
    <t xml:space="preserve">shuwach (shoo'-akh) v.
1. to sink, literally or figuratively
[a primitive root]
KJV: bow down, incline, humble. </t>
  </si>
  <si>
    <t>שׂוַּח</t>
  </si>
  <si>
    <t xml:space="preserve">suwach (soo'-akh) v.
1. to muse pensively
[a primitive root]
KJV: meditate. </t>
  </si>
  <si>
    <t>שָׁוֵה קִריָתַיִם</t>
  </si>
  <si>
    <t xml:space="preserve">Shaveh Qiryathayim (shaw-vay' kir-yaw-thah'-yim) n/p.
1. plain of a double city
2. Shaveh-Kirjathajim, a place East of the Jordan
[from the same as H7740 and the dual of H7151]
KJV: Shaveh Kiriathaim. 
Root(s): H7740, H7151 </t>
  </si>
  <si>
    <t>שָׁוֵה</t>
  </si>
  <si>
    <t xml:space="preserve">Shaveh (shaw-vay') n/l.
1. plain
2. Shaveh, a place in Israel
[from H7737]
KJV: Shaveh. 
Root(s): H7737 </t>
  </si>
  <si>
    <t>שְׁוָה</t>
  </si>
  <si>
    <t xml:space="preserve">shvah (shev-aw') v.
1. to resemble
[(Aramaic)]
KJV: make like. 
Root(s): H7737 </t>
  </si>
  <si>
    <t>שָׁוָה</t>
  </si>
  <si>
    <t xml:space="preserve">shavah (shaw-vaw') n-f.
1. to destroy
[a primitive root]
KJV: X substance (from the margin). </t>
  </si>
  <si>
    <t xml:space="preserve">shavah (shaw-vaw') v.
1. (properly) to level, i.e. equalize
2. (figuratively) to resemble
3. (by implication) to adjust (i.e. counterbalance, be suitable, compose, place, yield, etc.)
[a primitive root]
KJV: avail, behave, bring forth, compare, countervail, (be, make) equal, lay, be (make, a- )like, make plain, profit, reckon. </t>
  </si>
  <si>
    <t>שׁוּד</t>
  </si>
  <si>
    <t xml:space="preserve">shuwd (shood) v.
1. (properly) to swell up
2. (figuratively, by implication of insolence) to devastate
[a primitive root]
KJV: waste. </t>
  </si>
  <si>
    <t>שׂוּג</t>
  </si>
  <si>
    <t xml:space="preserve">suwg (soog) v.
1. to hedge in
[a primitive root]
KJV: make to grow. </t>
  </si>
  <si>
    <t xml:space="preserve">suwg (soog) v.
1. to retreat
[a primitive root]
KJV: turn back. </t>
  </si>
  <si>
    <t>שׁוֹבֵק</t>
  </si>
  <si>
    <t xml:space="preserve">Showbeq (sho-bake') n/p.
1. forsaking
2. Shobek, an Israelite
[active participle from a primitive root meaning to leave]
KJV: Shobek. 
Compare: H7662 </t>
  </si>
  <si>
    <t>שׁוֹבָל</t>
  </si>
  <si>
    <t xml:space="preserve">Showbal (sho-bawl') n/p.
1. overflowing
2. Shobal, the name of an Edomite and two Israelites
[from the same as H7640]
KJV: Shobal. 
Root(s): H7640 </t>
  </si>
  <si>
    <t>שׁוֹבָך</t>
  </si>
  <si>
    <t xml:space="preserve">Showbak (sho-bawk') n/p.
1. Shobak, a Syrian
[perhaps for H7730]
KJV: Shobach. 
Root(s): H7730 </t>
  </si>
  <si>
    <t>שׂוֹבֶך</t>
  </si>
  <si>
    <t xml:space="preserve">sowbek (so'-bek) n-m.
1. a thicket, i.e. interlaced branches
[for H5441]
KJV: thick boughs. 
Root(s): H5441 </t>
  </si>
  <si>
    <t>שׁוּבָה</t>
  </si>
  <si>
    <t xml:space="preserve">shuwbah (shoo-baw') n-f.
1. a return
[from H7725]
KJV: returning. 
Root(s): H7725 </t>
  </si>
  <si>
    <t>שׁוֹבֵב</t>
  </si>
  <si>
    <t xml:space="preserve">showbeb (sho-babe') adj.
1. apostate, i.e. heathenish or (actually) heathen
[from H7725]
KJV: backsliding. 
Root(s): H7725 </t>
  </si>
  <si>
    <t>שׁוֹבָב</t>
  </si>
  <si>
    <t xml:space="preserve">Showbab (sho-bawb') n/p.
1. rebellious
2. Shobab, the name of two Israelites
[the same as H7726]
KJV: Shobab. 
Root(s): H7726 </t>
  </si>
  <si>
    <t xml:space="preserve">showbab (sho-bawb') adj.
1. apostate, i.e. idolatrous
[from H7725]
KJV: backsliding, frowardly, turn away (from margin). 
Root(s): H7725 </t>
  </si>
  <si>
    <t>שׁוּב</t>
  </si>
  <si>
    <t xml:space="preserve">shuwb (shoob) v.
1. to turn back (hence, away) transitively or intransitively, literally or figuratively (not necessarily with the idea of return to the starting point)
2. (generally) to retreat
3. (often adverbially) again
[a primitive root]
KJV: ((break, build, circumcise, dig, do anything, do evil, feed, lay down, lie down, lodge, make, rejoice, send, take, weep)) X again, (cause to) answer (+ again), X in any case (wise), X at all, averse, bring (again, back, home again), call (to mind), carry again (back), cease, X certainly, come again (back), X consider, + continually, convert, deliver (again), + deny, draw back, fetch home again, X fro, get (oneself) (back) again, X give (again), go again (back, home), (go) out, hinder, let, (see) more, X needs, be past, X pay, pervert, pull in again, put (again, up again), recall, recompense, recover, refresh, relieve, render (again), requite, rescue, restore, retrieve, (cause to, make to) return, reverse, reward, + say nay, send back, set again, slide back, still, X surely, take back (off), (cause to, make to) turn (again, self again, away, back, back again, backward, from, off), withdraw. </t>
  </si>
  <si>
    <t>שְׁוָא</t>
  </si>
  <si>
    <t xml:space="preserve">Shva' (shev-aw') n/p.
1. false
2. Sheva, an Israelite
[from the same as H7723]
KJV: Sheva. 
Root(s): H7723 </t>
  </si>
  <si>
    <t>שָׁוא שַׁו</t>
  </si>
  <si>
    <t xml:space="preserve">shav' (shawv) (or shav {shav}) n-m.
1. evil (as destructive), literally (ruin) or morally (especially guile)
2. figuratively idolatry (as false, subjective), uselessness (as deceptive, objective
3. also adverbially, in vain)
[from the same as H7722 in the sense of desolating]
KJV: false(-ly), lie, lying, vain, vanity. 
Root(s): H7722 </t>
  </si>
  <si>
    <t>שׁוֹא שׁוֹאָה שׁוֹאָה</t>
  </si>
  <si>
    <t xml:space="preserve">show' (sho) (or (feminine) showtah {sho-aw'} or shoah {sho-aw'};) n-f.
1. a tempest
2. (by implication) devastation
[from an unused root meaning to rush over]
KJV: desolate(-ion), destroy, destruction, storm, wasteness. </t>
  </si>
  <si>
    <t>שׂוֹא</t>
  </si>
  <si>
    <t xml:space="preserve">sow' (so) v.
1. a rising
[from an unused root (akin to H5375 and H7722) meaning to rise]
KJV: arise. 
Root(s): H5375, H7722 </t>
  </si>
  <si>
    <t>שַׂהֲרוֹן</t>
  </si>
  <si>
    <t xml:space="preserve">saharon (sah-har-one') n-m.
1. a round pendant for the neck
[from the same as H5469]
KJV: ornament, round tire like the moon. 
Root(s): H5469 </t>
  </si>
  <si>
    <t>שׁוֹהַם</t>
  </si>
  <si>
    <t xml:space="preserve">Shoham (sho'-ham) n/p.
1. Shoham, an Israelite
[the same as H7718]
KJV: Shoham. 
Root(s): H7718 </t>
  </si>
  <si>
    <t xml:space="preserve">shoham (sho'-ham) n-m.
1. a gem, probably the beryl (from its pale green color)
[from an unused root probably mean to blanch]
KJV: onyx. </t>
  </si>
  <si>
    <t>שָׂהֵד</t>
  </si>
  <si>
    <t xml:space="preserve">sahed (saw-hade') n-m.
1. a witness
[from an unused root meaning to testify]
KJV: record. </t>
  </si>
  <si>
    <t>שֶׂה שֵׂי</t>
  </si>
  <si>
    <t xml:space="preserve">seh (seh) (or sey {say}) n-m.
1. a member of a flock, i.e. a sheep or goat
[probably from H7582 through the idea of pushing out to graze]
KJV: (lesser, small) cattle, ewe, goat, lamb, sheep. 
Root(s): H7582 
Compare: H2089 </t>
  </si>
  <si>
    <t>שַׁדרַך</t>
  </si>
  <si>
    <t xml:space="preserve">Shadrak (shad-rak') n/p.
1. Shadrach
[(Aramaic) the same as H7714]
 Root(s): H7714 </t>
  </si>
  <si>
    <t xml:space="preserve">Shadrak (shad-rak') n/p.
1. Shadrak, the Bab. name of one of Daniel's companions
[probably of foreign origin]
KJV: Shadrach. </t>
  </si>
  <si>
    <t>שְׂדֵרָה</t>
  </si>
  <si>
    <t xml:space="preserve">sderah (sed-ay-raw') n-f.
1. a row, i.e. rank (of soldiers), story (of rooms)
[from an unused root meaning to regulate]
KJV: board, range. </t>
  </si>
  <si>
    <t>שְׁדַר</t>
  </si>
  <si>
    <t xml:space="preserve">shdar (shed-ar') v.
1. to endeavor
[(Aramaic) a primitive root]
KJV: labour. </t>
  </si>
  <si>
    <t>שְׁדֵפָה שִׁדָּפוֹן</t>
  </si>
  <si>
    <t xml:space="preserve">shdephah (shed-ay-faw') (or shiddaphown {shid-daw-fone'}) n-e.
1. blight
[from H7710]
KJV: blasted(-ing). 
Root(s): H7710 </t>
  </si>
  <si>
    <t>שָׁדַף</t>
  </si>
  <si>
    <t xml:space="preserve">shadaph (shaw-daf') v.
1. to scorch
[a primitive root]
KJV: blast. </t>
  </si>
  <si>
    <t>שְׁדֵמָה</t>
  </si>
  <si>
    <t xml:space="preserve">shdemah (shed-ay-maw') n-f.
1. a cultivated field
[apparently from H7704]
KJV: blasted, field. 
Root(s): H7704 </t>
  </si>
  <si>
    <t>שִׂדִּים</t>
  </si>
  <si>
    <t xml:space="preserve">Siddiym (sid-deem') n/l.
1. flats
2. Siddim, a valley in Israel
[plural from the same as H7704]
KJV: Siddim. 
Root(s): H7704 </t>
  </si>
  <si>
    <t>שְׁדֵיאוּר</t>
  </si>
  <si>
    <t xml:space="preserve">Shdey'uwr (shed-ay-oor') n/p.
1. spreader of light
2. Shedejur, an Israelite
[from the same as H7704 and H217]
KJV: Shedeur. 
Root(s): H7704, H217 </t>
  </si>
  <si>
    <t>שַׁדַּי</t>
  </si>
  <si>
    <t xml:space="preserve">Shadday (shad-dah'-ee) n-m.
1. the Almighty
[from H7703]
KJV: Almighty. 
Root(s): H7703 </t>
  </si>
  <si>
    <t>שִׁדָּה</t>
  </si>
  <si>
    <t xml:space="preserve">shiddah (shid-dah') n-f.
1. a wife (as mistress of the house)
[from H7703]
KJV: X all sorts, musical instrument. 
Root(s): H7703 </t>
  </si>
  <si>
    <t>שָׂדֶה שָׂדַי</t>
  </si>
  <si>
    <t xml:space="preserve">sadeh (saw-deh') (or saday {saw-dah'-ee}) n-m.
1. a field (as flat)
[from an unused root meaning to spread out]
KJV: country, field, ground, land, soil, X wild. </t>
  </si>
  <si>
    <t>שָׁדַד</t>
  </si>
  <si>
    <t xml:space="preserve">shadad (shaw-dad') v.
1. (properly) to be burly
2. (figuratively) to be powerful
3. (passively) to be impregnable
4. (by implication) to ravage
[a primitive root]
KJV: dead, destroy(-er), oppress, robber, spoil(-er), X utterly, (lay) waste. </t>
  </si>
  <si>
    <t>שָׂדַד</t>
  </si>
  <si>
    <t xml:space="preserve">sadad (saw-dad') v.
1. to abrade, i.e. harrow a field
[a primitive root]
KJV: break clods, harrow. </t>
  </si>
  <si>
    <t>שׁוֹד שׁוֹד</t>
  </si>
  <si>
    <t xml:space="preserve">shod (shode) (or showd (Job 5) n-m.
1. violence, ravage
[from H7736]
KJV: desolation, destruction, oppression, robbery, spoil(-ed, -er, - ing), wasting. 
Root(s): H7736 </t>
  </si>
  <si>
    <t>שֵׁד</t>
  </si>
  <si>
    <t xml:space="preserve">shed (shade) n-m.
1. a doemon (as malignant)
[from H7736]
KJV: devil. 
Root(s): H7736 </t>
  </si>
  <si>
    <t>שַׁד שׁוֹד</t>
  </si>
  <si>
    <t xml:space="preserve">shad (shad) (or shod {shode}) n-m.
1. the breast of a woman or animal (as bulging)
[probably from H7736 (in its original sense) contracted]
KJV: breast, pap, teat. 
Root(s): H7736 </t>
  </si>
  <si>
    <t>שֶׁגֶר</t>
  </si>
  <si>
    <t xml:space="preserve">sheger (sheh'-ger) n-f.
1. the fetus (as finally expelled)
[from an unused root probably meaning to eject]
KJV: that cometh of, increase. </t>
  </si>
  <si>
    <t>שִׁגָּעוֹן</t>
  </si>
  <si>
    <t xml:space="preserve">shigga`own (shig-gaw-yone') n-m.
1. craziness
[from H7696]
KJV: furiously, madness. 
Root(s): H7696 </t>
  </si>
  <si>
    <t>שָׁגַע</t>
  </si>
  <si>
    <t xml:space="preserve">shaga` (shaw-gah') v.
1. to rave through insanity
[a primitive root]
KJV: (be, play the) mad (man). </t>
  </si>
  <si>
    <t>שֵׁגָל</t>
  </si>
  <si>
    <t xml:space="preserve">shegal (shay-gawl') n-f.
1. a (legitimate) queen
[(Aramaic) corresponding to H7694]
KJV: wife. 
Root(s): H7694 </t>
  </si>
  <si>
    <t xml:space="preserve">shegal (shay-gawl') n-f.
1. a queen (from cohabitation)
[from H7693]
KJV: queen. 
Root(s): H7693 </t>
  </si>
  <si>
    <t>שָׁגַל</t>
  </si>
  <si>
    <t xml:space="preserve">shagal (shaw-gal') v.
1. to copulate with
[a primitive root]
KJV: lie with, ravish. </t>
  </si>
  <si>
    <t>שִׁגָּיוֹן שִׁגָּיוֹנָה</t>
  </si>
  <si>
    <t xml:space="preserve">shiggayown (shig-gaw-yone') (or shiggayonah {shig-gaw-yo-naw'}) n/p.
1. (properly) aberration, i.e. (technically) a dithyramb or rambling poem
[from H7686]
KJV: Shiggaion, Shigionoth. 
Root(s): H7686 </t>
  </si>
  <si>
    <t>שְׁגִיאָה</t>
  </si>
  <si>
    <t xml:space="preserve">shgiy'ah (sheg-ee-aw') n-f.
1. a moral mistake
[from H7686]
KJV: error. 
Root(s): H7686 </t>
  </si>
  <si>
    <t>שַׂגִּיא</t>
  </si>
  <si>
    <t xml:space="preserve">saggiy' (sag-ghee') adj.
1. large (in size, quantity or number, also adverbial)
[(Aramaic) corresponding to H7689]
KJV: exceeding, great(-ly); many, much, sore, very. 
Root(s): H7689 </t>
  </si>
  <si>
    <t xml:space="preserve">saggiy' (sag-ghee') adj.
1. (superlatively) mighty
[from H7679]
KJV: excellent, great. 
Root(s): H7679 </t>
  </si>
  <si>
    <t>שָׁגַח</t>
  </si>
  <si>
    <t xml:space="preserve">shagach (shaw-gakh') v.
1. to peep, i.e. glance sharply at
[a primitive root]
KJV: look (narrowly). </t>
  </si>
  <si>
    <t>שְׂגוּב</t>
  </si>
  <si>
    <t xml:space="preserve">Sguwb (seg-oob') n/p.
1. aloft
2. Segub, the name of two Israelites
[from H7682]
KJV: Segub. 
Root(s): H7682 </t>
  </si>
  <si>
    <t>שָׁגָה</t>
  </si>
  <si>
    <t xml:space="preserve">shagah (shaw-gaw') v.
1. to stray (causatively, mislead), usually (figuratively) to mistake, especially (morally) to transgress
2. by extension (through the idea of intoxication) to reel, (figuratively) be enraptured
[a primitive root]
KJV: (cause to) go astray, deceive, err, be ravished, sin through ignorance, (let, make to) wander. </t>
  </si>
  <si>
    <t>שָׂגָה</t>
  </si>
  <si>
    <t xml:space="preserve">sagah (saw-gaw') v.
1. to enlarge (especially upward, also figuratively)
[a primitive root]
KJV: grow (up), increase. </t>
  </si>
  <si>
    <t>שְׁגָגָה</t>
  </si>
  <si>
    <t xml:space="preserve">shgagah (sheg-aw-gaw') n-f.
1. a mistake or inadvertent transgression
[from H7683]
KJV: error, ignorance, at unawares; unwittingly. 
Root(s): H7683 </t>
  </si>
  <si>
    <t>שָׁגַג</t>
  </si>
  <si>
    <t xml:space="preserve">shagag (shaw-gag') v.
1. to stray, i.e. (figuratively) sin (with more or less apology)
[a primitive root]
KJV: X also for that, deceived, err, go astray, sin ignorantly. </t>
  </si>
  <si>
    <t>שָׂגַב</t>
  </si>
  <si>
    <t xml:space="preserve">sagab (saw-gab') v.
1. to be lofty, especially inaccessible
2. (causatively) to make lofty
3. (by implication), safe, strong
{literally and figuratively}
[a primitive root]
KJV: defend, exalt, be excellent, (be, set on) high, lofty, be safe, set up (on high), be too strong. </t>
  </si>
  <si>
    <t>שָׁגֵא</t>
  </si>
  <si>
    <t xml:space="preserve">Shage' (shaw-gay') n/p.
1. erring
2. Shage, an Israelite
[probably from H7686]
KJV: Shage. 
Root(s): H7686 </t>
  </si>
  <si>
    <t>שְׂגָא</t>
  </si>
  <si>
    <t xml:space="preserve">sga' (seg-aw') v.
1. to increase
[(Aramaic) corresponding to H7679]
KJV: grow, be multiplied. 
Root(s): H7679 </t>
  </si>
  <si>
    <t>שָׂגָא</t>
  </si>
  <si>
    <t xml:space="preserve">saga' (saw-gaw') v.
1. to grow, i.e. (causatively) to enlarge, (figuratively) laud
KJV: increase, magnify. </t>
  </si>
  <si>
    <t>שַׁבְּתַי</t>
  </si>
  <si>
    <t xml:space="preserve">Shabbthay (shab-beth-ah'-ee) n/p.
1. restful
2. Shabbethai, the name of three Israelites
[from H7676]
KJV: Shabbethai. 
Root(s): H7676 </t>
  </si>
  <si>
    <t>שַׁבָּתוֹן</t>
  </si>
  <si>
    <t xml:space="preserve">shabbathown (shab-baw-thone') n-m.
1. a sabbatism or special holiday
[from H7676]
KJV: rest, sabbath. 
Root(s): H7676 </t>
  </si>
  <si>
    <t>שַׁבָּת</t>
  </si>
  <si>
    <t xml:space="preserve">shabbath (shab-bawth') n-e.
1. intermission, i.e (specifically) the Sabbath
[intensive from H7673]
KJV: (+ every) sabbath. 
Root(s): H7673 </t>
  </si>
  <si>
    <t>שֶׁבֶת</t>
  </si>
  <si>
    <t xml:space="preserve">shebeth (sheh'-beth) n-f.
1. (properly) session
2. (concretely) an abode or locality
[infinitive of H3427]
KJV: place, seat. 
Root(s): H3427 
Compare: H3429 </t>
  </si>
  <si>
    <t xml:space="preserve">shebeth (sheh'-beth) n-f.
1. rest, interruption, cessation
[from H7673]
KJV: cease, sit still, loss of time. 
Root(s): H7673 </t>
  </si>
  <si>
    <t>שָׁבַת</t>
  </si>
  <si>
    <t xml:space="preserve">shabath (shaw-bath') v.
1. to repose, i.e. desist from exertion
2. used in many implied relations (causative, figurative or specific)
[a primitive root]
KJV: (cause to, let, make to) cease, celebrate, cause (make) to fail, keep (sabbath), suffer to be lacking, leave, put away (down), (make to) rest, rid, still, take away. </t>
  </si>
  <si>
    <t>שְׁבַשׁ</t>
  </si>
  <si>
    <t xml:space="preserve">shbash (sheb-ash') v.
1. to entangle, i.e. perplex
[(Aramaic) corresponding to H7660]
KJV: be astonished. 
Root(s): H7660 </t>
  </si>
  <si>
    <t>שְׁבָרִים</t>
  </si>
  <si>
    <t xml:space="preserve">Shbariym (sheb-aw-reem') n/l.
1. ruins
2. Shebarim, a place in Israel
[plural of H7667]
KJV: Shebarim. 
Root(s): H7667 </t>
  </si>
  <si>
    <t>שִׁברוֹן</t>
  </si>
  <si>
    <t xml:space="preserve">shibrown (shib-rone') n-m.
1. rupture, i.e. a pang
2. (figuratively) ruin
[from H7665]
KJV: breaking, destruction. 
Root(s): H7665 </t>
  </si>
  <si>
    <t>שֶׁבֶר</t>
  </si>
  <si>
    <t xml:space="preserve">Sheber (sheh'-ber) n/p.
1. Sheber, an Israelite
[the same as H7667]
KJV: Sheber. 
Root(s): H7667 </t>
  </si>
  <si>
    <t xml:space="preserve">sheber (sheh'-ber) n-m.
1. grain (as if broken into kernels)
[the same as H7667]
KJV: corn, victuals. 
Root(s): H7667 </t>
  </si>
  <si>
    <t>שֶׁבֶר שֵׁבֶר</t>
  </si>
  <si>
    <t xml:space="preserve">sheber (sheh'-ber) (or sheber {shay'-ber}) n-m.
1. a fracture, figuratively, ruin
2. specifically, a solution (of a dream)
[from H7665]
KJV: affliction, breach, breaking, broken(-footed, -handed), bruise, crashing, destruction, hurt, interpretation, vexation. 
Root(s): H7665 </t>
  </si>
  <si>
    <t>שָׁבַר</t>
  </si>
  <si>
    <t xml:space="preserve">shabar (shaw-bar') v.
1. to deal in grain
[denominative from H7668]
KJV: buy, sell. 
Root(s): H7668 </t>
  </si>
  <si>
    <t xml:space="preserve">shabar (shaw-bar') v.
1. to burst (literally or figuratively)
[a primitive root]
KJV: break (down, off, in pieces, up), broken((-hearted)), bring to the birth, crush, destroy, hurt, quench, X quite, tear, view (by mistake for H7663). 
See also: H7663 </t>
  </si>
  <si>
    <t>שֵׂבֶר</t>
  </si>
  <si>
    <t xml:space="preserve">seber (say'-ber) n-m.
1. expectation
[from H7663]
KJV: hope. 
Root(s): H7663 </t>
  </si>
  <si>
    <t>שָׂבַר שָׁבַר</t>
  </si>
  <si>
    <t xml:space="preserve">sabar (saw-bar') (erroneously shabar (Nehemiah 2) v.
1. to scrutinize
2. (by implication, of watching) to expect (with hope and patience)
[a primitive root]
KJV: hope, tarry, view, wait. 
See also: H15 </t>
  </si>
  <si>
    <t>שְׁבַק</t>
  </si>
  <si>
    <t xml:space="preserve">shbaq (sheb-ak') v.
1. to quit, i.e. allow to remain
[(Aramaic) corresponding to the root of H7733]
KJV: leave, let alone. 
Root(s): H7733 </t>
  </si>
  <si>
    <t>שָׁבָץ</t>
  </si>
  <si>
    <t xml:space="preserve">shabats (shaw-bawts') n-m.
1. entanglement, i.e. (figuratively) perplexity
[from H7660]
KJV: anguish. 
Root(s): H7660 </t>
  </si>
  <si>
    <t>שָׁבַץ</t>
  </si>
  <si>
    <t xml:space="preserve">shabats (shaw-bats') v.
1. to interweave (colored) threads in squares
2. (by implication) (of reticulation) to inchase gems in gold
[a primitive root]
KJV: embroider, set. </t>
  </si>
  <si>
    <t>שִׁבעָתַיִם</t>
  </si>
  <si>
    <t xml:space="preserve">shib`athayim (shib-aw-thah'-yim) n-f.
1. seven- times
[dual (adverbially) of H7651]
KJV: seven(-fold, times). 
Root(s): H7651 </t>
  </si>
  <si>
    <t>שִׁבעָנָה</t>
  </si>
  <si>
    <t xml:space="preserve">shib`anah (shib-aw-naw') num.
1. seven
[prol. for the masculine of H7651]
KJV: seven. 
Root(s): H7651 </t>
  </si>
  <si>
    <t>שִׁבעִים</t>
  </si>
  <si>
    <t xml:space="preserve">shib`iym. (shib-eem') num.
1. seventy
[multiple of H7651]
KJV: seventy, threescore and ten (+ -teen). 
Root(s): H7651 </t>
  </si>
  <si>
    <t>שִׁבעָה</t>
  </si>
  <si>
    <t xml:space="preserve">Shib`ah (shib-aw') n/l.
1. seven(-th)
2. Shebah, a well in Israel
[masculine of H7651]
KJV: Shebah. 
Root(s): H7651 </t>
  </si>
  <si>
    <t xml:space="preserve">shib`ah (shib-aw') n-f.
1. seven (times)
[(Aramaic) corresponding to H7651]
 Root(s): H7651 </t>
  </si>
  <si>
    <t>שָׂבעָה</t>
  </si>
  <si>
    <t xml:space="preserve">sob`ah (sob-aw') n-f.
1. satiety
[feminine of H7648]
KJV: (to have) enough, X till...be full, (un-)satiable, satisfy, X sufficiently. 
Root(s): H7648 </t>
  </si>
  <si>
    <t>שִׂבעָה</t>
  </si>
  <si>
    <t xml:space="preserve">sib`ah (sib-aw') n-f.
1. satiety
[feminine of H7647]
KJV: fulness. 
Root(s): H7647 </t>
  </si>
  <si>
    <t>שֶׁבַע</t>
  </si>
  <si>
    <t xml:space="preserve">sheba` (sheh'-bah) n/l.
1. seven
2. Sheba, the name of a place in Israel, and of two Israelites
[the same as H7651]
KJV: Sheba. 
Root(s): H7651 </t>
  </si>
  <si>
    <t>שֶׁבַע שִׁבעָה</t>
  </si>
  <si>
    <t xml:space="preserve">sheba` (sheh'-bah) (or (masculine) shibrah {shib-aw'}) n-e.
1. a primitive cardinal number
2. seven (as the sacred full one)
3. (also, adverbially) seven times
4. (by implication) a week
5. (by extension) an indefinite number
[from H7650]
KJV: (+ by) seven(-fold),-s, (-teen, -teenth), -th, times). 
Root(s): H7650 
Compare: H7658 </t>
  </si>
  <si>
    <t>שָׁבַע</t>
  </si>
  <si>
    <t xml:space="preserve">shaba` (shaw-bah') v.
1. (properly) to be complete, but used only as a denominative from H7651
2. to seven oneself, i.e. swear (as if by repeating a declaration seven times)
[a primitive root]
KJV: adjure, charge (by an oath, with an oath), feed to the full (by mistake for H7646), take an oath, X straitly, (cause to, make to) swear. 
Compare: H7651 
See also: H7646 </t>
  </si>
  <si>
    <t>שָׂבֵַע</t>
  </si>
  <si>
    <t xml:space="preserve">sabea` (saw-bay'-ah) adj.
1. satiated (in a pleasant or disagreeable sense)
[from H7646]
KJV: full (of), satisfied (with). 
Root(s): H7646 </t>
  </si>
  <si>
    <t>שׂוֹבַע</t>
  </si>
  <si>
    <t xml:space="preserve">soba` (so'-bah) n-m.
1. satisfaction (of food or (figuratively) joy)
[from H7646]
KJV: fill, full(-ness), satisfying, be satisfied. 
Root(s): H7646 </t>
  </si>
  <si>
    <t>שָׂבָע</t>
  </si>
  <si>
    <t xml:space="preserve">saba` (saw-baw') n-m.
1. copiousness
[from H7646]
KJV: abundance, plenteous(- ness, -ly). 
Root(s): H7646 </t>
  </si>
  <si>
    <t>שָׂבַע שָׂבֵַע</t>
  </si>
  <si>
    <t xml:space="preserve">saba` (saw-bah') (or sabeay {saw-bay'-ah}) v.
1. to sate, i.e. fill to satisfaction (literally or figuratively)
[a primitive root]
KJV: have enough, fill (full, self, with), be (to the) full (of), have plenty of, be satiate, satisfy (with), suffice, be weary of. </t>
  </si>
  <si>
    <t>שְׁבַניָה שֶׁבַניָהוּ</t>
  </si>
  <si>
    <t xml:space="preserve">Shbanyah (sheb-an-yaw') (or Shbanyahuw {sheb-an-yaw'-hoo}) n/p.
1. Jah has grown (i.e. prospered)
2. Shebanjah, the name of three or four Israelites
[from the same as H7644 and H3050]
KJV: Shebaniah. 
Root(s): H7644, H3050 </t>
  </si>
  <si>
    <t>שֶׁבנָא שֶׁבנָה</t>
  </si>
  <si>
    <t xml:space="preserve">Shebna' (sheb-naw') (or Shebnah {sheb-naw'}) n/p.
1. growth
2. Shebna or Shebnah, an Israelite
[from an unused root meaning to grow]
KJV: Shebna, Shebnah. </t>
  </si>
  <si>
    <t>שְׂבָם שִׂבמָה</t>
  </si>
  <si>
    <t xml:space="preserve">Sbam (seb-awm') (or (feminine) Sibmah {sib-maw'}) n/l.
1. spice
2. Sebam or Sibmah, a place in Moab
[probably from H1313]
KJV: Shebam, Shibmah, Sibmah. 
Root(s): H1313 </t>
  </si>
  <si>
    <t>שַׁבלוּל</t>
  </si>
  <si>
    <t xml:space="preserve">shabluwl (shab-lool') n-m.
1. a snail (as if floating in its own slime)
[from the same as H7640]
KJV: snail. 
Root(s): H7640 </t>
  </si>
  <si>
    <t>שִׁבּוֹל שִׁבּוֹלֶת</t>
  </si>
  <si>
    <t xml:space="preserve">shibbol (shib-bole) (or (feminine) shibboleth {shib-bo'-leth}) n-f.
1. a stream (as flowing)
2. also an ear of grain (as growing out)
3. by analogy, a branch
[from the same as H7640]
KJV: branch, channel, ear (of corn), ((water-))flood, Shibboleth. 
Root(s): H7640 
Compare: H5451 </t>
  </si>
  <si>
    <t>שׁוֹבֶל</t>
  </si>
  <si>
    <t xml:space="preserve">shebel (show'-bel) n-m.
1. a lady's train (as trailing after her)
[from an unused root meaning to flow]
KJV: leg. </t>
  </si>
  <si>
    <t>שְׂבָכָה</t>
  </si>
  <si>
    <t xml:space="preserve">sbakah (seb-aw-kaw') n-f.
1. a net-work, i.e (in hunting) a snare, (in architecture) a ballustrade
2. also a reticulated ornament to a pillar
[feminine of H7638]
KJV: checker, lattice, network, snare, wreath(-enwork). 
Root(s): H7638 </t>
  </si>
  <si>
    <t>שָׂבָך</t>
  </si>
  <si>
    <t xml:space="preserve">sabak (saw-bawk') n-m.
1. a netting (ornament to the capital of a column)
[from an unused root meaning to intwine]
KJV: net. </t>
  </si>
  <si>
    <t>שְׁבִיעִי שֶׁבִעִי</t>
  </si>
  <si>
    <t xml:space="preserve">shbiy`iy (sheb-ee-ee') (or shbi iy {sheb-ee-ee'}) adj.
1. seventh
[ordinal from H7657]
KJV: seventh (time). 
Root(s): H7657 </t>
  </si>
  <si>
    <t>שָׁבִיס</t>
  </si>
  <si>
    <t xml:space="preserve">shabiyc (shaw-beece') n-m.
1. a netting for the hair
[from an unused root meaning to interweave]
KJV: caul. </t>
  </si>
  <si>
    <t>שָׁבִיל</t>
  </si>
  <si>
    <t xml:space="preserve">shabiyl (shaw-beel') n-m.
1. a track or passage-way (as if flowing along)
[from the same as H7640]
KJV: path. 
Root(s): H7640 </t>
  </si>
  <si>
    <t>שָׁביָה</t>
  </si>
  <si>
    <t xml:space="preserve">Shobyah (shob-yaw') n/p.
1. captivation
2. Shobjah, an Israelite
[feminine of the same as H7629]
KJV: Shachia (from the margin). 
Root(s): H7629 </t>
  </si>
  <si>
    <t>שִׁביָה</t>
  </si>
  <si>
    <t xml:space="preserve">shibyah (shib-yaw') n-f.
1. exile (abstractly or concretely and collectively)
[feminine of H7628]
KJV: captives(-ity). 
Root(s): H7628 </t>
  </si>
  <si>
    <t>שָׁבִיבּ</t>
  </si>
  <si>
    <t xml:space="preserve">shabiyb (shaw-beeb') n-m.
1. flame (as split into tongues)
[from the same as H7616]
KJV: spark. 
Root(s): H7616 </t>
  </si>
  <si>
    <t>שְׂבִיבּ</t>
  </si>
  <si>
    <t xml:space="preserve">sbiyb (seb-eeb') n-m.
1. flame
[(Aramaic) corresponding to H7632]
 Root(s): H7632 </t>
  </si>
  <si>
    <t>שׁוֹבַי</t>
  </si>
  <si>
    <t xml:space="preserve">Shobay (sho-bah'-ee) n/p.
1. Shobai, an Israelite
[for H7629]
KJV: Shobai. 
Root(s): H7629 </t>
  </si>
  <si>
    <t>שׁוֹבִי</t>
  </si>
  <si>
    <t xml:space="preserve">Shobiy (sho-bee') n/p.
1. captor
2. Shobi, an Ammonite
[from H7617]
KJV: Shobi. 
Root(s): H7617 </t>
  </si>
  <si>
    <t>שְׁבִי</t>
  </si>
  <si>
    <t xml:space="preserve">shbiy (sheb-ee') n-f.
1. exiled
2. captured
3. (as noun) exile (abstractly or concretely and collectively)
4. (by extension) plunder
[from H7618]
KJV: captive(-ity), prisoners, X take away, that was taken. 
Root(s): H7618 </t>
  </si>
  <si>
    <t>שְׁבָט</t>
  </si>
  <si>
    <t xml:space="preserve">Shbat (sheb-awt') n/t.
1. Shebat, a Jewish month
[of foreign origin]
KJV: Sebat. </t>
  </si>
  <si>
    <t>שֵׁבֶט</t>
  </si>
  <si>
    <t xml:space="preserve">shebet (shay'-bet) n-m.
1. a scion, i.e. (literally) a stick (for punishing, writing, fighting, ruling, walking, etc.) or (figuratively) a clan
[from an unused root probably meaning to branch off]
KJV: X correction, dart, rod, sceptre, staff, tribe. </t>
  </si>
  <si>
    <t>שְׁבַט</t>
  </si>
  <si>
    <t xml:space="preserve">shebat (sheb-at') n-m.
1. a clan
[(Aramaic) corresponding to H7626]
KJV: tribe. 
Root(s): H7626 </t>
  </si>
  <si>
    <t>שְׁבַח</t>
  </si>
  <si>
    <t xml:space="preserve">shbach (sheb-akh') v.
1. to adulate, i.e. adore
[(Aramaic) corresponding to H7623]
KJV: praise. 
Root(s): H7623 </t>
  </si>
  <si>
    <t>שָׁבַח</t>
  </si>
  <si>
    <t xml:space="preserve">shabach (shaw-bakh') v.
1. (properly) to address in a loud tone, i.e. (specifically) loud
2. (figuratively) to pacify (as if by words)
[a primitive root]
KJV: commend, glory, keep in, praise, still, triumph. </t>
  </si>
  <si>
    <t>שְׁבוּת שְׁבִיתּ</t>
  </si>
  <si>
    <t xml:space="preserve">shbuwth (sheb-ooth') (or shbiyth {sheb-eeth'}) n-f.
1. exile
2. (concretely) prisoners
3. (figuratively) a former state of prosperity
[from H7617]
KJV: captive(-ity). 
Root(s): H7617 </t>
  </si>
  <si>
    <t>שְׁבוּעָה</t>
  </si>
  <si>
    <t xml:space="preserve">shbuw`ah (sheb-oo-aw') n-f.
1. (properly) something sworn, i.e. an oath
[feminine passive participle of H7650]
KJV: curse, oath, X sworn. 
Root(s): H7650 </t>
  </si>
  <si>
    <t>שָׁבוַּע שָׁבוַּע שֶׁבוּעָה</t>
  </si>
  <si>
    <t xml:space="preserve">shabuwa` (shaw-boo'-ah) (or shabuan {shaw-boo'-ah} also (feminine) shbu.ah {sheb-oo-aw'};) n-m.
1. literal, sevened, i.e. a week (specifically, of years)
[(properly) passive participle of H7650 as a denominative of H7651]
KJV: seven, week. 
Root(s): H7650, H7651 </t>
  </si>
  <si>
    <t>שְׁבוּאֵל שׁוּבָאֵל</t>
  </si>
  <si>
    <t xml:space="preserve">Shbuw'el (sheb-oo-ale') (or Shuwbanel {shoo-baw-ale'}) n/p.
1. captive (or returned) of God
2. Shebuel or Shubael, the name of two Israelites
[from H7617 (abbrev.) or H7725 and H410]
KJV: Shebuel, Shubael. 
Root(s): H7617, H7725, H410 </t>
  </si>
  <si>
    <t>שְׁבוּ</t>
  </si>
  <si>
    <t xml:space="preserve">shbuw (sheb-oo') n-f.
1. a gem (from its sparkle), probably the agate
[from an unused root (probably identical with that of H7617 through the idea of subdivision into flashes or streamers) meaning to flame]
KJV: agate. 
Compare: H7632 </t>
  </si>
  <si>
    <t>שָׁבָה</t>
  </si>
  <si>
    <t xml:space="preserve">shabah (shaw-baw') v.
1. to transport into captivity
[a primitive root]
KJV: (bring away, carry, carry away, lead, lead away, take) captive(-s), drive (take) away. </t>
  </si>
  <si>
    <t>שָׁבָב</t>
  </si>
  <si>
    <t xml:space="preserve">shabab (shaw-bawb') n-m.
1. a fragment, i.e. ruin
[from an unused root meaning to break up]
KJV: broken in pieces. </t>
  </si>
  <si>
    <t>שְׁבָאִי</t>
  </si>
  <si>
    <t xml:space="preserve">Shba'iy (sheb-aw-ee') adj.
1. a Shebaite or descendant of Sheba
[patronymic from H7614]
KJV: Sabean. 
Root(s): H7614 </t>
  </si>
  <si>
    <t>שְׁבָא</t>
  </si>
  <si>
    <t xml:space="preserve">Shba' (sheb-aw') n/l.
1. Sheba, the name of three early progenitors of tribes and of an Ethiopian district
[of foreign origin]
KJV: Sheba, Sabeans. </t>
  </si>
  <si>
    <t>שְׂאֵת</t>
  </si>
  <si>
    <t xml:space="preserve">s'eth (seh-ayth') n-f.
1. an elevation or leprous scab
2. (figuratively) elation or cheerfulness
3. exaltation in rank or character
[from H5375]
KJV: be accepted, dignity, excellency, highness, raise up self, rising. 
Root(s): H5375 </t>
  </si>
  <si>
    <t>שֵׁאתּ</t>
  </si>
  <si>
    <t xml:space="preserve">she'th (shayth) n-f.
1. devastation
[from H7582]
KJV: desolation. 
Root(s): H7582 </t>
  </si>
  <si>
    <t>שְׁאֵרִיתּ</t>
  </si>
  <si>
    <t xml:space="preserve">sh'eriyth (sheh-ay-reeth') n-f.
1. a remainder or residual (surviving, final) portion
[from H7604]
KJV: that had escaped, be left, posterity, remain(-der), remnant, residue, rest. 
Root(s): H7604 </t>
  </si>
  <si>
    <t>שְׁאָר יָשׁוּב</t>
  </si>
  <si>
    <t xml:space="preserve">Sh'ar Yashuwb (sheh-awr'yaw-shoob') n/p.
1. a remnant will return
2. Shear-Jashub, the symbolic name of one of Isaiah's sons
[from H7605 and H7725]
KJV: Shear-jashub. 
Root(s): H7605, H7725 </t>
  </si>
  <si>
    <t>שֶׁאֱרָה</t>
  </si>
  <si>
    <t xml:space="preserve">She'erah (sheh-er-aw') n/p.
1. Sheerah, an Israelitess
[the same as H7608]
KJV: Sherah. 
Root(s): H7608 </t>
  </si>
  <si>
    <t>שַׁאֲרָה</t>
  </si>
  <si>
    <t xml:space="preserve">sha'arah (shah-ar-aw') n-f.
1. female kindred by blood
[feminine of H7607]
KJV: near kinswomen. 
Root(s): H7607 </t>
  </si>
  <si>
    <t>שְׁאֵר</t>
  </si>
  <si>
    <t xml:space="preserve">sh'er (sheh-ayr') n-m.
1. flesh (as swelling out), as living or for food
2. (generally) food of any kind
3. (figuratively) kindred by blood
[from H7604]
KJV: body, flesh, food, (near) kin(-sman, -swoman), near (nigh) (of kin). 
Root(s): H7604 </t>
  </si>
  <si>
    <t>שְׁאָר</t>
  </si>
  <si>
    <t xml:space="preserve">sh'ar (sheh-awr') n-m.
1. X whatsoever more, residue, rest
[(Aramaic) corresponding to H7605]
 Root(s): H7605 </t>
  </si>
  <si>
    <t xml:space="preserve">sh'ar (sheh-awr') n-m.
1. a remainder
[from H7604]
KJV: X other, remnant, residue, rest. 
Root(s): H7604 </t>
  </si>
  <si>
    <t>שָׁאַר</t>
  </si>
  <si>
    <t xml:space="preserve">sha'ar (shaw-ar') v.
1. (properly) to swell up, i.e. be (causatively, make) redundant
[a primitive root]
KJV: leave, (be) left, let, remain, remnant, reserve, the rest. </t>
  </si>
  <si>
    <t>שְׂאוֹר</t>
  </si>
  <si>
    <t xml:space="preserve">s'or (seh-ore') n-m.
1. barm or yeast-cake (as swelling by fermentation)
[from H7604]
KJV: leaven. 
Root(s): H7604 </t>
  </si>
  <si>
    <t>שָׁאַף</t>
  </si>
  <si>
    <t xml:space="preserve">sha'aph (shaw-af') v.
1. to inhale eagerly
2. (figuratively) to cover
3. (by implication) to be angry
4. (also) to hasten
[a primitive root]
KJV: desire (earnestly), devour, haste, pant, snuff up, swallow up. </t>
  </si>
  <si>
    <t>שָׁאַס</t>
  </si>
  <si>
    <t xml:space="preserve">sha'ac (shaw-as') v.
1. to plunder
[a primitive root]
KJV: spoil. </t>
  </si>
  <si>
    <t>שַׁאֲנָן</t>
  </si>
  <si>
    <t xml:space="preserve">sha'anan (shah-an-awn') adj.
1. secure
2. in a bad sense, haughty
[from H7599]
KJV: that is at ease, quiet, tumult. 
Root(s): H7599 
Compare: H7946 </t>
  </si>
  <si>
    <t>שָׁאַן</t>
  </si>
  <si>
    <t xml:space="preserve">sha'an (shaw-an') v.
1. to loll, i.e. be peaceful
[a primitive root]
KJV: be at ease, be quiet, rest. See also H1052. 
See also: H1052 </t>
  </si>
  <si>
    <t>שְׁאַלתִּיאֵל</t>
  </si>
  <si>
    <t xml:space="preserve">Sh'altiy'el (sheh-al-tee-ale') n/p.
1. Shealtiel
[(Aramaic) corresponding to H7597]
 Root(s): H7597 </t>
  </si>
  <si>
    <t>שְׁאַלתִּיאֵל שַׁלתִּיאֵל</t>
  </si>
  <si>
    <t xml:space="preserve">Sh'altiy'el (sheh-al-tee-ale') (or Shaltiy(el {shal-tee-ale'}) n/p.
1. I have asked God
2. Shealtiel, an Israelite
[from H7592 and H410]
KJV: Shalthiel, Shealtiel. 
Root(s): H7592, H410 </t>
  </si>
  <si>
    <t>שְׁאֵלָה שֵׁלָה</t>
  </si>
  <si>
    <t xml:space="preserve">sh'elah (sheh-ay-law') (or shelah (1 Samuel 1) n-f.
1. a petition
2. (by implication) a loan
[from H7592]
KJV: loan, petition, request. 
Root(s): H7592 </t>
  </si>
  <si>
    <t>שְׁאֵלָא</t>
  </si>
  <si>
    <t xml:space="preserve">sh'ela' (sheh-ay-law') n-f.
1. (properly) a question (at law), i.e. judicial decision or mandate
[(Aramaic) from H7593]
KJV: demand. 
Root(s): H7593 </t>
  </si>
  <si>
    <t>שְׁאָל</t>
  </si>
  <si>
    <t xml:space="preserve">Sh'al (sheh-awl') n/p.
1. request
2. Sheal, an Israelite
[from H7592]
KJV: Sheal. 
Root(s): H7592 </t>
  </si>
  <si>
    <t>שְׁאֵל</t>
  </si>
  <si>
    <t xml:space="preserve">sh'el (sheh-ale') v.
1. ask, demand, require
[(Aramaic) corresponding to H7592]
 Root(s): H7592 </t>
  </si>
  <si>
    <t>שָׁאַל שָׁאֵל</t>
  </si>
  <si>
    <t xml:space="preserve">sha'al (shaw-al') (or shael {shaw-ale'}) v.
1. to inquire
2. (by implication) to request
3. (by extension) to demand
[a primitive root]
KJV: ask (counsel, on), beg, borrow, lay to charge, consult, demand, desire, X earnestly, enquire, + greet, obtain leave, lend, pray, request, require, + salute, X straitly, X surely, wish. </t>
  </si>
  <si>
    <t>שְׁאִיָה</t>
  </si>
  <si>
    <t xml:space="preserve">sh'iyah (sheh-ee-yaw') n-f.
1. desolation
[from H7582]
KJV: destruction. 
Root(s): H7582 </t>
  </si>
  <si>
    <t>שָׁאטּ</t>
  </si>
  <si>
    <t xml:space="preserve">sha't (shawt) v.
1. one contemning
[for active part of H7750]
KJV: that (which) despise(-d). 
Root(s): H7750 
Compare: H7589 </t>
  </si>
  <si>
    <t>שְׁאָט</t>
  </si>
  <si>
    <t xml:space="preserve">sh'at (sheh-awt') n-m.
1. contempt
[from an unused root meaning to push aside]
KJV: despite(-ful). </t>
  </si>
  <si>
    <t>שָׁאוֹן</t>
  </si>
  <si>
    <t xml:space="preserve">sha'own (shaw-one') n-m.
1. uproar (as of rushing)
2. (by implication) destruction
[from H7582]
KJV: X horrible, noise, pomp, rushing, tumult (X -uous). 
Root(s): H7582 </t>
  </si>
  <si>
    <t>שָׁאוּלִי</t>
  </si>
  <si>
    <t xml:space="preserve">Sha'uwliy (shaw-oo-lee') adj.
1. a Shaulite or descendant of Shaul
[patronymic from H7856]
KJV: Shaulites. 
Root(s): H7856 </t>
  </si>
  <si>
    <t>שָׁאוּל</t>
  </si>
  <si>
    <t xml:space="preserve">Sha'uwl (shaw-ool') n/p.
1. asked
2. Shaul, the name of an Edomite and two Israelites
[passive participle of H7592]
KJV: Saul, Shaul. 
Root(s): H7592 </t>
  </si>
  <si>
    <t>שְׁאוֹל שְׁאוֹל</t>
  </si>
  <si>
    <t xml:space="preserve">sh'owl (sheh-ole') (or shol {sheh-ole'}) n-f.
1. Hades or the world of the dead (as if a subterranean retreat), including its accessories and inmates
[from H7592]
KJV: grave, hell, pit. 
Root(s): H7592 </t>
  </si>
  <si>
    <t>שַׁאֲוָה</t>
  </si>
  <si>
    <t xml:space="preserve">sha'avah (shah-av-aw') n-f.
1. a tempest (as rushing)
[from H7582]
KJV: desolation. 
Root(s): H7582 </t>
  </si>
  <si>
    <t>שָׁאָה</t>
  </si>
  <si>
    <t xml:space="preserve">sha'ah (shaw-aw') v.
1. to stun, i.e. (intransitively) be astonished
[a primitive root (identical with H7582 through the idea of whirling to giddiness)]
KJV: wonder. 
Root(s): H7582 </t>
  </si>
  <si>
    <t xml:space="preserve">sha'ah (shaw-aw') v.
1. to rush
2. (by implication) to desolate
[a primitive root]
KJV: be desolate, (make a) rush(-ing), (lay) waste. </t>
  </si>
  <si>
    <t>שְׁאָגָה</t>
  </si>
  <si>
    <t xml:space="preserve">shagah (sheh-aw-gaw') n-f.
1. a rumbling or moan
[from H7580]
KJV: roaring. 
Root(s): H7580 </t>
  </si>
  <si>
    <t>שָׁאַג</t>
  </si>
  <si>
    <t xml:space="preserve">sha'ag (shaw-ag') v.
1. to rumble or moan
[a primitive root]
KJV: X mightily, roar. </t>
  </si>
  <si>
    <t>שָׁאַב</t>
  </si>
  <si>
    <t xml:space="preserve">sha'ab (sahw-ab') v.
1. to bale up water
[a primitive root]
KJV: (woman to) draw(-er, water). </t>
  </si>
  <si>
    <t>רְתֵת</t>
  </si>
  <si>
    <t xml:space="preserve">rtheth (reth-ayth') n-m.
1. terror
[for H7374]
KJV: trembling. 
Root(s): H7374 </t>
  </si>
  <si>
    <t>רְתוּקָה</t>
  </si>
  <si>
    <t xml:space="preserve">rthuqah (reth-oo-kaw') n-f.
1. something fastened, i.e. a chain
[feminine passive participle of H7576]
KJV: chain. 
Root(s): H7576 </t>
  </si>
  <si>
    <t>רָתַק</t>
  </si>
  <si>
    <t xml:space="preserve">rathaq (raw-thak') v.
1. to fasten
[a primitive root]
KJV: bind. </t>
  </si>
  <si>
    <t>רִתמָה</t>
  </si>
  <si>
    <t xml:space="preserve">Rithmah (rith-maw') n/p.
1. Rithmah, a place in the Desert
[feminine of H7574]
KJV: Rithmah. 
Root(s): H7574 </t>
  </si>
  <si>
    <t>רֶתֶם רוֹתֶם</t>
  </si>
  <si>
    <t xml:space="preserve">rethem (reh'-them) (or rothem {ro'-them}) n-m.
1. the Spanish broom (from its pole-like stems)
[from H7573]
KJV: juniper (tree). 
Root(s): H7573 </t>
  </si>
  <si>
    <t>רָתַם</t>
  </si>
  <si>
    <t xml:space="preserve">ratham (raw-tham') v.
1. to yoke up (to the pole of a vehicle)
[a primitive root]
KJV: bind. </t>
  </si>
  <si>
    <t>רַתּתִּיקָה</t>
  </si>
  <si>
    <t xml:space="preserve">rattiyqah (rat-tee-kaw') n-f.
1. a chain
[from H7576]
KJV: chain. 
Root(s): H7576 </t>
  </si>
  <si>
    <t>רֶתַח</t>
  </si>
  <si>
    <t xml:space="preserve">rethach (reh'-thakh) n-m.
1. a boiling
[from H7570]
KJV: X (boil) well. 
Root(s): H7570 </t>
  </si>
  <si>
    <t>רָתַח</t>
  </si>
  <si>
    <t xml:space="preserve">rathach (raw-thakh') v.
1. to boil
[a primitive root]
KJV: boil. </t>
  </si>
  <si>
    <t>רַתּתּוֹק</t>
  </si>
  <si>
    <t xml:space="preserve">rattowq (rat-toke') n-m.
1. a chain
[from H7576]
KJV: chain. 
Root(s): H7576 </t>
  </si>
  <si>
    <t>רֶשֶׁת</t>
  </si>
  <si>
    <t xml:space="preserve">resheth (reh'-sheth) n-f.
1. a net (as catching animals)
[from H3423]
KJV: net(- work). 
Root(s): H3423 </t>
  </si>
  <si>
    <t>רָשַׁשׁ</t>
  </si>
  <si>
    <t xml:space="preserve">rashash (raw-shash') v.
1. to demolish
[a primitive root]
KJV: impoverish. </t>
  </si>
  <si>
    <t>רֶשֶׁף</t>
  </si>
  <si>
    <t xml:space="preserve">Resheph (reh'-shef) n/p.
1. Resheph, an Israelite
[the same as H7565]
KJV: Resheph. 
Root(s): H7565 </t>
  </si>
  <si>
    <t xml:space="preserve">resheph (reh'-shef) n-m.
1. a live coal
2. by analogy lightning
3. (figuratively) an arrow, (as flashing through the air)
4. specifically, fever
[from H8313]
KJV: arrow, (burning) coal, burning heat, + spark, hot thunderbolt. 
Root(s): H8313 </t>
  </si>
  <si>
    <t>רִשׁעָה</t>
  </si>
  <si>
    <t xml:space="preserve">rish`ah (rish-aw') n-f.
1. wrong (especially moral)
[feminine of H7562]
KJV: fault, wickedly(-ness). 
Root(s): H7562 </t>
  </si>
  <si>
    <t>רָשָׁע</t>
  </si>
  <si>
    <t xml:space="preserve">rasha` (raw-shaw') adj.
1. morally wrong
2. (concretely) an (actively) bad person
[from H7561]
KJV: + condemned, guilty, ungodly, wicked (man), that did wrong. 
Root(s): H7561 </t>
  </si>
  <si>
    <t>רֶשַׁע</t>
  </si>
  <si>
    <t xml:space="preserve">resha` (reh'-shah) n-m.
1. a wrong (especially moral)
[from H7561]
KJV: iniquity, wicked(-ness). 
Root(s): H7561 </t>
  </si>
  <si>
    <t>רָשַׁע</t>
  </si>
  <si>
    <t xml:space="preserve">rasha` (raw-shah') v.
1. to be wrong
2. (causatively) to do or declare wrong
3. (by implication) to disturb, violate
[a primitive root]
KJV: condemn, make trouble, vex, be (commit, deal, depart, do) wicked(-ly, -ness). </t>
  </si>
  <si>
    <t>רְשַׁם</t>
  </si>
  <si>
    <t xml:space="preserve">rsham (resh-am') v.
1. sign, write
[(Aramaic) corresponding to H7559]
 Root(s): H7559 </t>
  </si>
  <si>
    <t>רָשַׁם</t>
  </si>
  <si>
    <t xml:space="preserve">rasham (raw-sham') v.
1. to record
[a primitive root]
KJV: note. </t>
  </si>
  <si>
    <t>רִשׁיוֹן</t>
  </si>
  <si>
    <t xml:space="preserve">rishyown (rish-yone') n-m.
1. a permit
[from an unused root meaning to have leave]
KJV: grant. </t>
  </si>
  <si>
    <t>רַקַּת</t>
  </si>
  <si>
    <t xml:space="preserve">Raqqath (rak-kath') n/l.
1. a beach (as expanded shingle)
2. Rakkath, a place in Israel
[from H7556 in its original sense of diffusing]
KJV: Rakkath. 
Root(s): H7556 </t>
  </si>
  <si>
    <t>רָקַק</t>
  </si>
  <si>
    <t xml:space="preserve">raqaq (raw-kak') v.
1. to spit
[a primitive root]
KJV: spit. </t>
  </si>
  <si>
    <t>רִקּוַּע</t>
  </si>
  <si>
    <t xml:space="preserve">riqqua` (rik-koo'-ah) n-m.
1. beaten out, i.e. a (metallic) plate
[from H7554]
KJV: broad. 
Root(s): H7554 </t>
  </si>
  <si>
    <t>רָקַע</t>
  </si>
  <si>
    <t xml:space="preserve">raqa` (raw-kah') v.
1. to pound the earth (as a sign of passion)
2. (by analogy) to expand (by hammering)
3. (by implication) to overlay (with thin sheets of metal)
[a primitive root]
KJV: beat, make broad, spread abroad (forth, over, out, into plates), stamp, stretch. </t>
  </si>
  <si>
    <t>רִקמָה</t>
  </si>
  <si>
    <t xml:space="preserve">riqmah (rik-maw') n-f.
1. variegation of color
2. specifically, embroidery
[from H7551]
KJV: broidered (work), divers colours, (raiment of) needlework (on both sides). 
Root(s): H7551 </t>
  </si>
  <si>
    <t>רֶקֶם</t>
  </si>
  <si>
    <t xml:space="preserve">Reqem (reh'-kem) n/l.
1. versi-color
2. Rekem, the name of a place in Israel, also of a Midianite and an Israelite
[from H7551]
KJV: Rekem. 
Root(s): H7551 </t>
  </si>
  <si>
    <t>רָקַם</t>
  </si>
  <si>
    <t xml:space="preserve">raqam (raw-kam') v.
1. to variegate color, i.e. embroider
2. (by implication) to fabricate
[a primitive root]
KJV: embroiderer, needlework, curiously work. </t>
  </si>
  <si>
    <t>רָקִיק</t>
  </si>
  <si>
    <t xml:space="preserve">raqiyq (raw-keek') n-m.
1. a thin cake
[from, H7556 in its original sense]
KJV: cake, wafer. 
Root(s): H7556 </t>
  </si>
  <si>
    <t>רָקִיַע</t>
  </si>
  <si>
    <t xml:space="preserve">raqiya` (raw-kee'-ah) n-m.
1. (properly) an expanse, i.e. the firmament or (apparently) visible arch of the sky
[from H7554]
KJV: firmament. 
Root(s): H7554 </t>
  </si>
  <si>
    <t>רַקָּחָה</t>
  </si>
  <si>
    <t xml:space="preserve">raqqachah (rak-kaw-khaw') n-f.
1. a female perfumer
[feminine of H7547]
KJV: confectioner. 
Root(s): H7547 </t>
  </si>
  <si>
    <t>רַקּוַּח</t>
  </si>
  <si>
    <t xml:space="preserve">raqquach (rak-koo'-akh) n-m.
1. a scented substance
[from H7543]
KJV: perfume. 
Root(s): H7543 </t>
  </si>
  <si>
    <t>רַקָּח</t>
  </si>
  <si>
    <t xml:space="preserve">raqqach (rak-kawkh') n-m.
1. a male perfumer
[from H7543]
KJV: apothecary. 
Root(s): H7543 </t>
  </si>
  <si>
    <t>רוֹקַח</t>
  </si>
  <si>
    <t xml:space="preserve">roqach (ro'-kakh) n-m.
1. an aromatic
[from H7542]
KJV: confection, ointment. 
Root(s): H7542 </t>
  </si>
  <si>
    <t>רֶקַח</t>
  </si>
  <si>
    <t xml:space="preserve">reqach (reh'-kakh) n-m.
1. (properly) perfumery
2. (by implication) spicery (for flavor)
[from H7543]
KJV: spiced. 
Root(s): H7543 </t>
  </si>
  <si>
    <t>רָקַח</t>
  </si>
  <si>
    <t xml:space="preserve">raqach (raw-kakh') v.
1. to perfume
[a primitive root]
KJV: apothecary, compound, make (ointment), prepare, spice. </t>
  </si>
  <si>
    <t>רַקּוֹן</t>
  </si>
  <si>
    <t xml:space="preserve">Raqqown (rak-kone') n/l.
1. thinness
2. Rakkon, a place in Israel
[from H7534]
KJV: Rakkon. 
Root(s): H7534 </t>
  </si>
  <si>
    <t>רַקָּה</t>
  </si>
  <si>
    <t xml:space="preserve">raqqah (rak-kaw') n-f.
1. (properly) thinness, i.e. the side of the head
[feminine of H7534]
KJV: temple. 
Root(s): H7534 </t>
  </si>
  <si>
    <t>רָקַד</t>
  </si>
  <si>
    <t xml:space="preserve">raqad (raw-kad') v.
1. (properly) to stamp, i.e. to spring about (wildly or for joy)
[a primitive root]
KJV: dance, jump, leap, skip. </t>
  </si>
  <si>
    <t>רִקָּבוֹן</t>
  </si>
  <si>
    <t xml:space="preserve">riqqabown (rik-kaw-bone') n-m.
1. decay (by caries)
[from H7538]
KJV: rotten. 
Root(s): H7538 </t>
  </si>
  <si>
    <t>רָקָב</t>
  </si>
  <si>
    <t xml:space="preserve">raqab (raw-kawb') n-m.
1. decay (by caries)
[from H7537]
KJV: rottenness (thing). 
Root(s): H7537 </t>
  </si>
  <si>
    <t>רָקַב</t>
  </si>
  <si>
    <t xml:space="preserve">raqab (raw-kab') v.
1. to decay (as by worm-eating)
[a primitive root]
KJV: rot. </t>
  </si>
  <si>
    <t>רוֹק</t>
  </si>
  <si>
    <t xml:space="preserve">roq (roke) n-m.
1. spittle
[from H7556]
KJV: spit(-ting, -tle). 
Root(s): H7556 </t>
  </si>
  <si>
    <t>רַק</t>
  </si>
  <si>
    <t xml:space="preserve">raq (rak) adv.
1. (properly) leanness, i.e. (figuratively) limitation
2. only adverbial, merely, or conjunctional, although
[the same as H7534 as a noun]
KJV: but, even, except, howbeit howsoever, at the least, nevertheless, nothing but, notwithstanding, only, save, so (that), surely, yet (so), in any wise. 
Root(s): H7534 </t>
  </si>
  <si>
    <t xml:space="preserve">raq (rak) adj.
1. emaciated (as if flattened out)
[from H7556 in its original sense]
KJV: lean((-fleshed)), thin. 
Root(s): H7556 </t>
  </si>
  <si>
    <t>רָצַץ</t>
  </si>
  <si>
    <t xml:space="preserve">ratsats (raw-tsats') v.
1. to crack in pieces, literally or figuratively
[a primitive root]
KJV: break, bruise, crush, discourage, oppress, struggle together. </t>
  </si>
  <si>
    <t>רִצפָּה</t>
  </si>
  <si>
    <t xml:space="preserve">Ritspah (rits-paw') n/p.
1. Ritspah, an Israelitess
[the same as H7531]
KJV: Rizpah. 
Root(s): H7531 </t>
  </si>
  <si>
    <t xml:space="preserve">ritspah (rits-paw') n-f.
1. a hot stone
2. also a tessellated pavement
[feminine of H7529]
KJV: live coal, pavement. 
Root(s): H7529 </t>
  </si>
  <si>
    <t>רֶצֶף</t>
  </si>
  <si>
    <t xml:space="preserve">Retseph (reh'-tsef) n/l.
1. Retseph, a place in Assyrian
[the same as H7529]
KJV: Rezeph. 
Root(s): H7529 </t>
  </si>
  <si>
    <t xml:space="preserve">retseph (reh'-tsef) n-m.
1. a red-hot stone (for baking)
[for H7565]
KJV: coal. 
Root(s): H7565 </t>
  </si>
  <si>
    <t>רָצַף</t>
  </si>
  <si>
    <t xml:space="preserve">ratsaph (raw-tsaf') v.
1. to tessellate, i.e. embroider (as if with bright stones)
[a denominative from H7529]
KJV: pave. 
Root(s): H7529 </t>
  </si>
  <si>
    <t>רָצַע</t>
  </si>
  <si>
    <t xml:space="preserve">ratsa` (raw-tsah') v.
1. to pierce
[a primitive root]
KJV: bore. </t>
  </si>
  <si>
    <t>רְצִין</t>
  </si>
  <si>
    <t xml:space="preserve">Rtsiyn (rets-een') n/p.
1. Retsin, the name of a Syrian and of an Israelite
[probably for H7522]
KJV: Rezin. 
Root(s): H7522 </t>
  </si>
  <si>
    <t>רִציָא</t>
  </si>
  <si>
    <t xml:space="preserve">Ritsya' (rits-yaw') n/p.
1. delight
2. Ritsjah, an Israelite
[from H7521]
KJV: Rezia. 
Root(s): H7521 </t>
  </si>
  <si>
    <t>רֶצַח</t>
  </si>
  <si>
    <t xml:space="preserve">retsach (reh-tsakh) n-m.
1. a crushing
2. specifically, a murder-cry
[from H7523]
KJV: slaughter, sword. 
Root(s): H7523 </t>
  </si>
  <si>
    <t>רָצַח</t>
  </si>
  <si>
    <t xml:space="preserve">ratsach (raw-tsakh') v.
1. (properly) to dash in pieces, i.e. kill (a human being), especially to murder
[a primitive root]
KJV: put to death, kill, (man-)slay(-er), murder(-er). </t>
  </si>
  <si>
    <t>רָצוֹן רָצוֹן</t>
  </si>
  <si>
    <t xml:space="preserve">ratsown (raw-tsone') (or ratson {raw-tsone'}) n-m.
1. delight (especially as shown)
[from H7521]
KJV: (be) acceptable(-ance, -ed), delight, desire, favour, (good) pleasure, (own, self, voluntary) will, as...(what) would. 
Root(s): H7521 </t>
  </si>
  <si>
    <t>רָצָה</t>
  </si>
  <si>
    <t xml:space="preserve">ratsah (raw-tsaw') v.
1. to be pleased with
2. specifically, to satisfy a debt
[a primitive root]
KJV: (be) accept(-able), accomplish, set affection, approve, consent with, delight (self), enjoy, (be, have a) favour(-able), like, observe, pardon, (be, have, take) please(-ure), reconcile self. </t>
  </si>
  <si>
    <t>רָצַד</t>
  </si>
  <si>
    <t xml:space="preserve">ratsad (raw-tsad') v.
1. probably to look askant, i.e. (figuratively) be jealous
[a primitive root]
KJV: leap. </t>
  </si>
  <si>
    <t>רָצָא</t>
  </si>
  <si>
    <t>ratsa' (raw-tsaw') v.
1. to run
2. also to delight in
[a primitive root]
KJV: accept, run.</t>
  </si>
  <si>
    <t>רַץ</t>
  </si>
  <si>
    <t xml:space="preserve">rats (rats) n-m.
1. a fragment
[contracted from H7533]
KJV: piece. 
Root(s): H7533 </t>
  </si>
  <si>
    <t>רֶפֶת</t>
  </si>
  <si>
    <t xml:space="preserve">repheth (reh'-feth) n-m.
1. a stall for cattle (from their resting there)
[probably from H7503]
KJV: stall. 
Root(s): H7503 </t>
  </si>
  <si>
    <t>רֶפֶשׁ</t>
  </si>
  <si>
    <t xml:space="preserve">rephesh (reh'-fesh) n-m.
1. mud (as roiled)
[from H7515]
KJV: mire. 
Root(s): H7515 </t>
  </si>
  <si>
    <t>רָפַשׂ</t>
  </si>
  <si>
    <t xml:space="preserve">raphas (raw-fas') v.
1. to trample, i.e. roil water
[a primitive root]
KJV: foul, trouble. </t>
  </si>
  <si>
    <t>רָפַק</t>
  </si>
  <si>
    <t xml:space="preserve">raphaq (raw-fak') v.
1. to recline
[a primitive root]
KJV: lean. </t>
  </si>
  <si>
    <t>רַפסוֹדָה</t>
  </si>
  <si>
    <t xml:space="preserve">raphcodah (raf-so-daw') n-f.
1. a raft (as flat on the water)
[from H7511]
KJV: flote. 
Root(s): H7511 </t>
  </si>
  <si>
    <t>רְפַס</t>
  </si>
  <si>
    <t xml:space="preserve">rphac (ref-as') v.
1. stamp
[(Aramaic) corresponding to H7511]
 Root(s): H7511 </t>
  </si>
  <si>
    <t>רָפַס</t>
  </si>
  <si>
    <t xml:space="preserve">raphac (raw-fas') v.
1. to trample, i.e. prostrate
[a primitive root]
KJV: humble self, submit self. </t>
  </si>
  <si>
    <t>רִפיוֹן</t>
  </si>
  <si>
    <t xml:space="preserve">riphyown (rif-yone') n-m.
1. slackness
[from H7503]
KJV: feebleness. 
Root(s): H7503 </t>
  </si>
  <si>
    <t>רְפָיָה</t>
  </si>
  <si>
    <t xml:space="preserve">Rphayah (ref-aw-yaw') n/p.
1. Jah has cured
2. Rephajah, the name of five Israelites
[from H7495 and H3050]
KJV: Rephaiah. 
Root(s): H7495, H3050 </t>
  </si>
  <si>
    <t>רְפִידִּים</t>
  </si>
  <si>
    <t xml:space="preserve">Rphiydiym (ref-ee-deem') n/p.
1. ballusters
2. Rephidim, a place in the Desert
[plural of the masculine of the same as H7507]
KJV: Rephidim. 
Root(s): H7507 </t>
  </si>
  <si>
    <t>רְפִידָּה</t>
  </si>
  <si>
    <t xml:space="preserve">rphiydah (ref-ee-daw') n-f.
1. a railing (as spread along)
[from H7502]
KJV: bottom. 
Root(s): H7502 </t>
  </si>
  <si>
    <t>רֶפַח</t>
  </si>
  <si>
    <t xml:space="preserve">Rephach (reh'-fakh) n/p.
1. support
2. Rephach, an Israelite
[from an unused root apparently meaning to sustain]
KJV: Rephah. </t>
  </si>
  <si>
    <t>רָפוּא</t>
  </si>
  <si>
    <t xml:space="preserve">Raphuw' (raw-foo') n/p.
1. cured
2. Raphu, an Israelite
[passive participle of H7495]
KJV: Raphu. 
Root(s): H7495 </t>
  </si>
  <si>
    <t>רָפֶה</t>
  </si>
  <si>
    <t xml:space="preserve">rapheh (raw-feh') adj.
1. slack (in body or mind)
[from H7503]
KJV: weak. raphah, Raphah. See H7497, H7498. riphah. See H7383. 
Root(s): H7503 
See also: H7497, H7498, H7383 </t>
  </si>
  <si>
    <t xml:space="preserve">raphah (raw-faw') v.
1. to slacken (in many applications, literal or figurative)
[a primitive root]
KJV: abate, cease, consume, draw (toward evening), fail, (be) faint, be (wax) feeble, forsake, idle, leave, let alone (go, down), (be) slack, stay, be still, be slothful, (be) weak(-en). See H7495. 
See also: H7495 </t>
  </si>
  <si>
    <t>רָפַד</t>
  </si>
  <si>
    <t xml:space="preserve">raphad (raw-fad') v.
1. to spread (a bed)
2. (by implication) to refresh
[a primitive root]
KJV: comfort, make (a bed), spread. </t>
  </si>
  <si>
    <t>רְפָאֵל</t>
  </si>
  <si>
    <t xml:space="preserve">Rpha'el (ref-aw-ale') n/p.
1. God has cured
2. Rephael, an Israelite
[from H7495 and H410]
KJV: Rephael. 
Root(s): H7495, H410 </t>
  </si>
  <si>
    <t xml:space="preserve">o (o) inj.
1. as a note of exclamation, oh
[a primary interjection, as a sign of the vocative case, O]
KJV: O </t>
  </si>
  <si>
    <t>Ω</t>
  </si>
  <si>
    <t xml:space="preserve">omega (o'-meg-ah) n.
1. the last letter of the Greek alphabet
2. (figuratively) the finality
[Greek letter]
KJV: Omega 
Compare: G5586 </t>
  </si>
  <si>
    <t>ψώχω</t>
  </si>
  <si>
    <t xml:space="preserve">psocho (pso'-kho) v.
1. to triturate
2. (by analogy) to rub out (kernels from husks with the fingers or hand)
[prolongation from psao "to rub or touch the surface"]
KJV: rub 
See also: G5567 </t>
  </si>
  <si>
    <t>ψωμίον</t>
  </si>
  <si>
    <t xml:space="preserve">psomion (pso-mee'-on) n.
1. a crumb or morsel (as if rubbed off), i.e. a mouthful
[diminutive from a derivative of the base of G5597]
KJV: sop 
Root(s): G5597 </t>
  </si>
  <si>
    <t>ψωμίζω</t>
  </si>
  <si>
    <t xml:space="preserve">psomizo (pso-mid'-zo) v.
1. to supply with bits
2. (generally) to nourish
[from the base of G5596]
KJV: (bestow to) feed 
Root(s): G5596 </t>
  </si>
  <si>
    <t>ψύχω</t>
  </si>
  <si>
    <t xml:space="preserve">psucho (psoo'-kho) v.
1. to breathe (voluntarily but gently), i.e. to chill (figuratively)
{by implication, of reduction of temperature by evaporation; differing on the one hand from G4154, which denotes properly a forcible respiration; and on the other from base G109, which refers properly to an inanimate breeze}
[a primary verb]
KJV: wax cold 
Compare: G4154, G109 </t>
  </si>
  <si>
    <t>ψυχρός</t>
  </si>
  <si>
    <t xml:space="preserve">psuchros (psoo-chros') adj.
1. chilly
{literally or figuratively}
[from G5592]
KJV: cold 
Root(s): G5592 </t>
  </si>
  <si>
    <t>ψύχος</t>
  </si>
  <si>
    <t xml:space="preserve">psuchos (psoo'-khos) n.
1. coolness
[from G5594]
KJV: cold 
Root(s): G5594 </t>
  </si>
  <si>
    <t>ψυχικός</t>
  </si>
  <si>
    <t xml:space="preserve">psuchikos (psoo-khee-kos') adj.
1. sensitive, i.e. animate
{(in distinction on the one hand from G4152, which is the higher or renovated nature; and on the other from G5446, which is the lower or bestial nature)}
[from G5590]
KJV: natural, sensual 
Root(s): G5590 
Compare: G4152, G5446 </t>
  </si>
  <si>
    <t>ψυχή</t>
  </si>
  <si>
    <t xml:space="preserve">psuche (psoo-khay') n.
1. soul, inner being or life
2. (literally) breath
3. (figuratively) the heart's desire, the drive or passion of one's soul (i.e. that which brings satisfaction to one's being)
{(the animal sentient principle only; thus distinguished on the one hand from G4151, which is the rational and immortal soul; and on the other from G2222, which is mere vitality, even of plants}
[from G5594]
KJV: heart (+ -ily), life, mind, soul, + us, + you 
Root(s): G5594 
Compare: G4151, G2222, G4983, G2372, G3563 
See also: H5315, H7307, H2416 </t>
  </si>
  <si>
    <t>ψιχίον</t>
  </si>
  <si>
    <t xml:space="preserve">psichion (psikh-ee'-on) n.
1. a little bit or morsel
[diminutive from a derivative of the base of G5567 (meaning a crumb)]
KJV: crumb 
Root(s): G5567 </t>
  </si>
  <si>
    <t>ψιθυριστής</t>
  </si>
  <si>
    <t xml:space="preserve">psithuristes (psith-oo-ris-tace') n.
1. a secret slanderer
[from a derivative of psithos "a whisper" (by implication, a slander) (probably akin to G5574)]
KJV: whisperer 
Compare: G5587 
See also: G5574 </t>
  </si>
  <si>
    <t>ψιθυρισμός</t>
  </si>
  <si>
    <t xml:space="preserve">psithurismos (psith-oo-ris-mos') n.
1. whispering, i.e. secret detraction
2. (by implication) a slander
[from a derivative of psithos "a whisper" (probably akin to G5574)]
KJV: whispering 
See also: G5574 </t>
  </si>
  <si>
    <t>ψῆφος</t>
  </si>
  <si>
    <t xml:space="preserve">psephos (psay`-fos) n.
1. a pebble (as worn smooth by handling)
2. (by implication) of use as a counter or ballot (a verdict (of acquittal) or ticket (of admission)
3. (also) a vote
[from the base of G5567]
KJV: stone, voice 
Root(s): G5567 
See also: G5584 </t>
  </si>
  <si>
    <t>ψηφίζω</t>
  </si>
  <si>
    <t xml:space="preserve">psephizo (psay-fid'-zo) v.
1. to use pebbles in enumeration
2. (generally) to compute
[from G5586]
KJV: count 
Root(s): G5586 </t>
  </si>
  <si>
    <t>ψηλαφάω</t>
  </si>
  <si>
    <t xml:space="preserve">pselaphao (psay-laf-ah'-o) v.
1. to manipulate, i.e. verify by contact
2. (figuratively) to search for
[from the base of G5567]
KJV: feel after, handle, touch 
Root(s): G5567 
Compare: G5586 </t>
  </si>
  <si>
    <t>ψευστής</t>
  </si>
  <si>
    <t xml:space="preserve">pseustes (psyoos-tace') n.
1. a falsifier
[from G5574]
KJV: liar 
Root(s): G5574 </t>
  </si>
  <si>
    <t>ψεύσμα</t>
  </si>
  <si>
    <t xml:space="preserve">pseusma (psyoos'-mah) n.
1. a fabrication, i.e. falsehood
[from G5574]
KJV: lie 
Root(s): G5574 </t>
  </si>
  <si>
    <t>ψευδώνυμος</t>
  </si>
  <si>
    <t xml:space="preserve">pseudonumos (psyoo-do'-noo-mos) adj.
1. untruly named
[from G5571 and G3686]
KJV: falsely so called 
Root(s): G5571, G3686 </t>
  </si>
  <si>
    <t>ψευδόχριστος</t>
  </si>
  <si>
    <t xml:space="preserve">pseudochristos (psyoo-dokh'-ris-tos) n.
1. a false Messiah
[from G5571 and G5547]
KJV: false Christ 
Root(s): G5571, G5547 </t>
  </si>
  <si>
    <t>ψεῦδος</t>
  </si>
  <si>
    <t xml:space="preserve">pseudos (psyoo`-dos) n.
1. a lie, falsehood
[from G5574]
KJV: lie, lying 
Root(s): G5574 </t>
  </si>
  <si>
    <t>ψευδοπροφήτης</t>
  </si>
  <si>
    <t xml:space="preserve">pseudoprophetes (psyoo-dop-rof-ay'-tace) n.
1. a false prophet, i.e. pretended foreteller or religious imposter
[from G5571 and G4396]
KJV: false prophet 
Root(s): G5571, G4396 
Compare: G1114, G2215, G4108 </t>
  </si>
  <si>
    <t>ψευδομαρτυρία</t>
  </si>
  <si>
    <t xml:space="preserve">pseudomarturia (psyoo-dom-ar-too-ree'-ah) n.
1. untrue testimony
[from G5575]
KJV: false witness 
Root(s): G5575 </t>
  </si>
  <si>
    <t>ψευδομαρτυρέω</t>
  </si>
  <si>
    <t xml:space="preserve">pseudomartureo (psyoo-dom-ar-too-reh'-o) v.
1. to be an untrue testifier, i.e. offer falsehood in evidence
[from G5575]
KJV: be a false witness 
Root(s): G5575 </t>
  </si>
  <si>
    <t>ψευδομάρτυρ</t>
  </si>
  <si>
    <t xml:space="preserve">pseudomartur (psyoo-dom-ar'-toor) n.
1. a false witness, i.e. bearer of untrue testimony
[from G5571 and a kindred form of G3144]
KJV: false witness 
Root(s): G5571, G3144 </t>
  </si>
  <si>
    <t>ψεύδομαι</t>
  </si>
  <si>
    <t xml:space="preserve">pseudomai (psyoo'-dom-ai) v.
1. to utter a lie or attempt to deceive by falsehood
[middle voice of an apparently primary verb]
KJV: falsely, lie 
Compare: G538, G4105 </t>
  </si>
  <si>
    <t>ψευδολόγος</t>
  </si>
  <si>
    <t xml:space="preserve">pseudologos (psyoo-dol-og'-os) adj.
1. mendacious, i.e. promulgating erroneous Christian doctrine
[from G5571 and G3004]
KJV: speaking lies 
Root(s): G5571, G3004 </t>
  </si>
  <si>
    <t>ψευδοδιδάσκαλος</t>
  </si>
  <si>
    <t xml:space="preserve">pseudodidaskalos (psyoo-dod-id-as'-kal-os) n.
1. a false teacher
2. (by implication) a propagator of erroneous Christian doctrine
[from G5571 and G1320]
KJV: false teacher 
Root(s): G5571, G1320 
Compare: G1703 
See also: G903, G2403 </t>
  </si>
  <si>
    <t>ψευδής</t>
  </si>
  <si>
    <t xml:space="preserve">pseudes (psyoo-dace') adj.
1. false, untrue
2. (by extension) erroneous, deceitful, wicked
[from G5574]
KJV: false, liar 
Root(s): G5574 </t>
  </si>
  <si>
    <t>ψευδαπόστολος</t>
  </si>
  <si>
    <t xml:space="preserve">pseudapostolos (psyoo-dap-os'-tol-os) n.
1. a false apostle, i.e. pretended pracher
[from G5571 and G652]
KJV: false teacher 
Root(s): G5571, G652 </t>
  </si>
  <si>
    <t>ψευδάδελφος</t>
  </si>
  <si>
    <t xml:space="preserve">pseudadelphos (psyoo-dad'-el-fos) n.
1. a false brother, i.e. pretended associate
[from G5571 and G80]
KJV: false brethren 
Root(s): G5571, G80 </t>
  </si>
  <si>
    <t>ψαλμός</t>
  </si>
  <si>
    <t xml:space="preserve">psalmos (psal-mos') n.
1. a set piece of music, i.e. a sacred ode (accompanied with the voice, harp or other instrument)
2. a "psalm"
3. collectively, the book of the Psalms
[from G5567]
KJV: psalm 
Root(s): G5567 
Compare: G5603, G5215 </t>
  </si>
  <si>
    <t>ψάλλω</t>
  </si>
  <si>
    <t xml:space="preserve">psallo (psal'-lo) v.
1. to twitch or twang, i.e. to play on a stringed instrument (celebrate the divine worship with music and accompanying odes)
[probably strengthened from psao "to rub or touch the surface"]
KJV: make melody, sing (psalms) 
Compare: G5597 </t>
  </si>
  <si>
    <t>χῶρος</t>
  </si>
  <si>
    <t xml:space="preserve">choros (kho`-ros) n.
1. the north-west wind
[of Latin origin]
KJV: north west </t>
  </si>
  <si>
    <t>χωρίς</t>
  </si>
  <si>
    <t xml:space="preserve">choris (kho-rece') adv.
1. at a space, i.e. separately or apart from (often as preposition)
[adverb from G5561]
KJV: beside, by itself, without 
Root(s): G5561 </t>
  </si>
  <si>
    <t>χωρίον</t>
  </si>
  <si>
    <t xml:space="preserve">chorion (kho-ree'-on) n.
1. a spot or plot of ground
[diminutive of G5561]
KJV: field, land, parcel of ground, place, possession 
Root(s): G5561 </t>
  </si>
  <si>
    <t>χωρίζω</t>
  </si>
  <si>
    <t xml:space="preserve">chorizo (kho-rid'-zo) v.
1. to place room between, i.e. part
2. (reflexively) to go away
[from G5561]
KJV: depart, put asunder, separate 
Root(s): G5561 </t>
  </si>
  <si>
    <t>χωρέω</t>
  </si>
  <si>
    <t xml:space="preserve">choreo (kho-reh'-o) v.
1. to be in a space (give space)
2. (intransitively) to pass, enter
3. (transitively) to hold, admit
{literally or figuratively}
[from G5561]
KJV: come, contain, go, have place, (can, be room to) receive 
Root(s): G5561 </t>
  </si>
  <si>
    <t>χώρα</t>
  </si>
  <si>
    <t xml:space="preserve">chora (kho'-rah) n.
1. room, i.e. a space of territory
{more or less extensive; often including its inhabitants}
[feminine of a derivative of the base of G5490 through the idea of empty expanse]
KJV: coast, county, fields, ground, land, region 
Root(s): G5490 
Compare: G5117 </t>
  </si>
  <si>
    <t>χωλός</t>
  </si>
  <si>
    <t xml:space="preserve">cholos (kho-los') adj.
1. "halt", i.e. limping
[apparently a primary word]
KJV: cripple, halt, lame </t>
  </si>
  <si>
    <t>χρώς</t>
  </si>
  <si>
    <t xml:space="preserve">chros (khroce') n.
1. the body (properly, its surface or skin)
[probably akin to the base of G5530 through the idea of handling]
KJV: body 
See also: G5530 </t>
  </si>
  <si>
    <t>χρυσόω</t>
  </si>
  <si>
    <t xml:space="preserve">chrusoo (khroo-soh'-o) v.
1. to gild, i.e. bespangle with golden ornaments
[from G5557]
KJV: deck 
Root(s): G5557 </t>
  </si>
  <si>
    <t>χρυσός</t>
  </si>
  <si>
    <t xml:space="preserve">chrusos (khroo-sos') n.
1. gold
2. (by extension) a golden article, as an ornament or coin
[perhaps from the base of G5530 (through the idea of the utility of the metal)]
KJV: gold 
Root(s): G5530 </t>
  </si>
  <si>
    <t>χρυσόπρασος</t>
  </si>
  <si>
    <t xml:space="preserve">chrusoprasos (khroo-sop'-ras-os) n.
1. a greenish-yellow gem ("chrysoprase")
[from G5557 and prason (a leek)]
KJV: chrysoprase 
Root(s): G5557 </t>
  </si>
  <si>
    <t>χρυσόλιθος</t>
  </si>
  <si>
    <t xml:space="preserve">chrusolithos (khroo-sol'-ee-thos) n.
1. gold-stone, i.e. a yellow gem ("chrysolite")
[from G5557 and G3037]
KJV: chrysolite 
Root(s): G5557, G3037 </t>
  </si>
  <si>
    <t>χρυσοδακτύλιος</t>
  </si>
  <si>
    <t xml:space="preserve">chrusodaktulios (khroo-sod-ak-too'-lee-os) adj.
1. gold-ringed, i.e. wearing a golden finger-ring or similar jewelry
[from G5557 and G1146]
KJV: with a gold ring 
Root(s): G5557, G1146 </t>
  </si>
  <si>
    <t>χρυσίον</t>
  </si>
  <si>
    <t xml:space="preserve">chrusion (khroo-see'-on) n.
1. a golden article, i.e. gold plating, ornament, or coin
[diminutive of G5557]
KJV: gold 
Root(s): G5557 </t>
  </si>
  <si>
    <t>χρύσεος</t>
  </si>
  <si>
    <t xml:space="preserve">chruseos (khroo'-seh-os) adj.
1. made of gold
[from G5557]
KJV: of gold, golden 
Root(s): G5557 </t>
  </si>
  <si>
    <t>χρονοτριβέω</t>
  </si>
  <si>
    <t xml:space="preserve">chronotribeo (khron-ot-rib-eh'-o) v.
1. to be a time-wearer, i.e. to procrastinate (linger)
[from a presumed compound of G5550 and the base of G5147]
KJV: spend time 
Root(s): G5550, G5147 </t>
  </si>
  <si>
    <t>χρόνος</t>
  </si>
  <si>
    <t xml:space="preserve">chronos (khron'-os) n.
1. a space of time (in general) or interval
2. (by extension) an individual opportunity
3. (by implication) delay
{properly distinguished from G2540, which designates a fixed or special occasion; and from G165, which denotes a particular period}
[of uncertain derivation]
KJV: + years old, season, space, (X often-)time(-s), (a) while 
Compare: G2540, G165 </t>
  </si>
  <si>
    <t>χρονίζω</t>
  </si>
  <si>
    <t xml:space="preserve">chronizo (khron-id'-zo) v.
1. to take time, i.e. linger
[from G5550]
KJV: delay, tarry 
Root(s): G5550 </t>
  </si>
  <si>
    <t>χρίω</t>
  </si>
  <si>
    <t xml:space="preserve">chrio (khree'-o) v.
1. to smear or rub with oil
2. (specially, of divine purpose) to anoint
3. (by implication) to consecrate to an office or religious service
[probably akin to G5530 through the idea of contact]
KJV: anoint 
Compare: G218 
See also: G5530 </t>
  </si>
  <si>
    <t>Χριστός</t>
  </si>
  <si>
    <t xml:space="preserve">Christos (khris-tos') n/p.
1. (literally) Anointed
2. (transliterated) "Christ"
3. (properly) the Messiah, the Anointed One of the God of Abraham, Isaac and Jacob
4. (by function) the (kinsman) Redeemer, the Saviour
5. (by identity) Jesus, Yeshua, Ἰησοῦς, יְהוֹשֻׁעַ, יֵשׁוּעַ
[from G5548]
KJV: Christ 
Root(s): G5548 </t>
  </si>
  <si>
    <t>Χριστιανός</t>
  </si>
  <si>
    <t xml:space="preserve">Christianos (khris-tee-an-os') n/g.
1. (properly, only of the redeemed) a kinsman (relative by blood) of the Anointed-One (the Messiah, also called Christ)
2. (figuratively, as understood by the nations) followers of the teachings of Christ
3. (improperly, though very common) a person who identifies himself as a Christian only because he does not identify with another religion
4. (transliterated) "Christian"
[from G5547]
KJV: Christian 
Root(s): G5547 </t>
  </si>
  <si>
    <t>χρίσμα</t>
  </si>
  <si>
    <t xml:space="preserve">chrisma (khris'-mah) n.
1. an anointing or smearing
2. (figuratively) the special endowment ("chrism") of the Holy Spirit
[from G5548]
KJV: anointing, unction 
Root(s): G5548 </t>
  </si>
  <si>
    <t>χρηστότης</t>
  </si>
  <si>
    <t xml:space="preserve">chrestotes (khray-stot'-ace) n.
1. usefulness, i.e. morally, excellence (in character or demeanor)
[from G5543]
KJV: gentleness, good(-ness), kindness 
Root(s): G5543 </t>
  </si>
  <si>
    <t>χρηστός</t>
  </si>
  <si>
    <t xml:space="preserve">chrestos (khrase-tos') adj.
1. employed
2. (by implication) useful (in manner or morals)
[from G5530]
KJV: better, easy, good(-ness), gracious, kind 
Root(s): G5530 </t>
  </si>
  <si>
    <t>χρηστολογία</t>
  </si>
  <si>
    <t xml:space="preserve">chrestologia (khrase-tol-og-ee'-ah) n.
1. fair speech, i.e. plausibility
[from a compound of G5543 and G3004]
KJV: good words 
Root(s): G5543, G3004 </t>
  </si>
  <si>
    <t>χρηστεύομαι</t>
  </si>
  <si>
    <t xml:space="preserve">chresteuomai (khrayst-yoo'-om-ai) v.
1. to show oneself useful, i.e. act benevolently
[middle voice from G5543]
KJV: be kind 
Root(s): G5543 </t>
  </si>
  <si>
    <t>χρῆσις</t>
  </si>
  <si>
    <t xml:space="preserve">chresis (khray`-sis) n.
1. employment
2. (specially), sexual intercourse (as an occupation of the body)
[from G5530]
KJV: use 
Root(s): G5530 </t>
  </si>
  <si>
    <t>χρήσιμος</t>
  </si>
  <si>
    <t xml:space="preserve">chresimos (khray'-see-mos) adj.
1. serviceable
[from G5540]
KJV: profit 
Root(s): G5540 </t>
  </si>
  <si>
    <t>χρηματισμός</t>
  </si>
  <si>
    <t xml:space="preserve">chrematismos (khray-mat-is-mos') n.
1. a divine response or revelation
[from G5537]
KJV: answer of God 
Root(s): G5537 </t>
  </si>
  <si>
    <t>χρηματίζω</t>
  </si>
  <si>
    <t xml:space="preserve">chrematizo (khray-mat-id'-zo) v.
1. to utter an oracle, i.e. divinely intimate
2. (by implication) to constitute a firm for business
3. (generally) to bear as a title, to be spoken of as
{consider the original sense of G5530, (by implication) consider the secular sense of G5532}
[from G5536]
KJV: be called, be admonished (warned) of God, reveal, speak 
Root(s): G5536 
Compare: G5530, G5532 </t>
  </si>
  <si>
    <t>χρῆμα</t>
  </si>
  <si>
    <t xml:space="preserve">chrema (khray`-mah) n.
1. something useful or needed, i.e. wealth, price
[(not given)]
KJV: money, riches </t>
  </si>
  <si>
    <t>χρῄζω</t>
  </si>
  <si>
    <t xml:space="preserve">chrezo (khrade'-zo) v.
1. to make (i.e. have) necessity, i.e. be in want of
[from G5532]
KJV: (have) need 
Root(s): G5532 </t>
  </si>
  <si>
    <t>χρή</t>
  </si>
  <si>
    <t xml:space="preserve">chre (khray') v.
1. it needs (must or should) be
[third person singular of the same as G5530 or G5531 used impersonally]
KJV: ought 
Root(s): G5530, G5531 </t>
  </si>
  <si>
    <t>χρεωφειλέτης</t>
  </si>
  <si>
    <t xml:space="preserve">chreopheiletes (khreh-o-fei-let'-ace) n.
1. a loan-ower, i.e. indebted person
[from a derivative of G5531 and G3781]
KJV: debtor 
Root(s): G5531, G3781 </t>
  </si>
  <si>
    <t>χρεία</t>
  </si>
  <si>
    <t xml:space="preserve">chreia (khrei'-ah) n.
1. employment, i.e. an affair
2. (by implication) occasion, demand, requirement or destitution
[from the base of G5530 or G5534]
KJV: business, lack, necessary(-ity), need(-ful), use, want 
Root(s): G5534, G5530 </t>
  </si>
  <si>
    <t>χράω</t>
  </si>
  <si>
    <t xml:space="preserve">chrao (khrah'-o) v.
1. to loan
[probably the same as the base of G5530]
KJV: lend 
Root(s): G5530 </t>
  </si>
  <si>
    <t>χράομαι</t>
  </si>
  <si>
    <t xml:space="preserve">chraomai (khrah'-om-ai) v.
1. to furnish what is needed
2. (give an oracle, "graze" (touch slightly), light upon, etc.)
3. (by implication) to employ or (by extension) to act towards one in a given manner
[middle voice of a primary verb (perhaps rather from G5495, to handle)]
KJV: entreat, use. 
Root(s): G5495 
Compare: G5531 </t>
  </si>
  <si>
    <t>Χουζᾶς</t>
  </si>
  <si>
    <t xml:space="preserve">Chouzas (khoud-zas`) n/p.
1. Chuzas, an officer of Herod
[of uncertain origin]
KJV: Chuza </t>
  </si>
  <si>
    <t>χόρτος</t>
  </si>
  <si>
    <t xml:space="preserve">chortos (khor'-tos) n.
1. a "court" or "garden"
2. (by implication, of pasture) herbage or vegetation
[apparently a primary word]
KJV: blade, grass, hay </t>
  </si>
  <si>
    <t>χόρτασμα</t>
  </si>
  <si>
    <t xml:space="preserve">chortasma (khor'-tas-mah) n.
1. forage, i.e. food
[from G5526]
KJV: sustenance 
Root(s): G5526 </t>
  </si>
  <si>
    <t>χορτάζω</t>
  </si>
  <si>
    <t xml:space="preserve">chortazo (khor-tad'-zo) v.
1. to fodder
2. (generally) to gorge (supply food in abundance)
[from G5528]
KJV: feed, fill, satisfy 
Root(s): G5528 </t>
  </si>
  <si>
    <t>χορός</t>
  </si>
  <si>
    <t xml:space="preserve">choros (khor-os') n.
1. a ring, i.e. round dance ("choir"
[of uncertain derivation]
KJV: dancing </t>
  </si>
  <si>
    <t>χορηγέω</t>
  </si>
  <si>
    <t xml:space="preserve">choregeo (khor-ayg-eh'-o) v.
1. to be a dance-leader
2. (generally) to furnish
[from a compound of G5525 and G71]
KJV: give, minister 
Root(s): G5525, G71 </t>
  </si>
  <si>
    <t>Χοραζίν</t>
  </si>
  <si>
    <t xml:space="preserve">Chorazin (khor-ad-zin') n/l.
1. Chorazin, a place in Israel
[of uncertain derivation]
KJV: Chorazin </t>
  </si>
  <si>
    <t>χόος</t>
  </si>
  <si>
    <t xml:space="preserve">choos (khoh'-os) n.
1. a heap (as poured out), i.e. rubbish, loose dirt
[from the base of G5494]
KJV: dust 
Root(s): G5494 </t>
  </si>
  <si>
    <t>χολή</t>
  </si>
  <si>
    <t xml:space="preserve">chole (khol-ay') n.
1. "gall" or bile
2. (by analogy) poison or an anodyne (wormwood, poppy, etc.)
[feminine of an equivalent perhaps akin to the same as G5514 (from the greenish hue)]
KJV: gall 
See also: G5514 </t>
  </si>
  <si>
    <t>χολάω</t>
  </si>
  <si>
    <t xml:space="preserve">cholao (khol-ah'-o) v.
1. to be bilious
2. (by implication) irritable (enraged, "choleric")
[from G5521]
KJV: be angry 
Root(s): G5521 </t>
  </si>
  <si>
    <t>χοῖρος</t>
  </si>
  <si>
    <t xml:space="preserve">choiros (khoy`-ros) n.
1. a hog
[of uncertain derivation]
KJV: swine </t>
  </si>
  <si>
    <t>χοῖνιξ</t>
  </si>
  <si>
    <t xml:space="preserve">choinix (khoy`-nix) n.
1. a choenix or certain dry measure
[of uncertain derivation]
KJV: measure </t>
  </si>
  <si>
    <t>χοϊκός</t>
  </si>
  <si>
    <t xml:space="preserve">choikos (kho-ik"-os') adj.
1. dusty or dirty (soil-like)
2. (by implication) earthly
[from G5522]
KJV: earthy 
Root(s): G5522 </t>
  </si>
  <si>
    <t>χξς</t>
  </si>
  <si>
    <t xml:space="preserve">chi xi stigma (khee xee stig'-ma) n.
1. 666 as a numeral
[Greek alphabet used as numbers]
KJV: six hundred threescore and six 
Root(s): G4742 </t>
  </si>
  <si>
    <t>χλωρός</t>
  </si>
  <si>
    <t xml:space="preserve">chloros (khlo-ros') adj.
1. greenish, i.e. verdant, dun-colored
[from apparently a primary word]
KJV: green, pale 
Root(s): G5514 </t>
  </si>
  <si>
    <t>Χλόη</t>
  </si>
  <si>
    <t xml:space="preserve">Chloe (khlo'-ay) n/p.
1. "green"
2. Chloe, a Christian female
[feminine of apparently a primary word]
KJV: Chloe </t>
  </si>
  <si>
    <t>χλιαρός</t>
  </si>
  <si>
    <t xml:space="preserve">chliaros (khlee-ar-os') adj.
1. tepid
[from chlio "to warm"]
KJV: lukewarm </t>
  </si>
  <si>
    <t>χλευάζω</t>
  </si>
  <si>
    <t xml:space="preserve">chleuazo (khlyoo-ad'-zo) v.
1. to throw out the lip, i.e. jeer at
[from a derivative probably of G5491]
KJV: mock 
Root(s): G5491 </t>
  </si>
  <si>
    <t>χλαμύς</t>
  </si>
  <si>
    <t xml:space="preserve">chlamus (khlam-ooce') n.
1. a military cloak
[of uncertain derivation]
KJV: robe </t>
  </si>
  <si>
    <t>χιών</t>
  </si>
  <si>
    <t xml:space="preserve">chion (khee-one') n.
1. snow
[perhaps akin to the base of G5490 (G5465) or G5494 (as descending or empty)]
KJV: snow 
See also: G5490, G5465, G5494 </t>
  </si>
  <si>
    <t>χιτών</t>
  </si>
  <si>
    <t xml:space="preserve">chiton (khee-tone') n.
1. a tunic or shirt
[of foreign origin (H3801)]
KJV: clothes, coat, garment 
Root(s): H3801 </t>
  </si>
  <si>
    <t>Χίος</t>
  </si>
  <si>
    <t xml:space="preserve">Chios (khee'-os) n/l.
1. Chios, an island in the Mediterranean
[of uncertain derivation]
KJV: Chios </t>
  </si>
  <si>
    <t>χίλιοι</t>
  </si>
  <si>
    <t xml:space="preserve">chilioi (khil'-ee-oy) n.
1. a thousand
[plural of uncertain affinity]
KJV: thousand </t>
  </si>
  <si>
    <t>χιλίαρχος</t>
  </si>
  <si>
    <t xml:space="preserve">chiliarchos (khil-ee'-ar-khos) n.
1. the commander of a thousand soldiers ("chiliarch"), i.e. colonel
[from G5507 and G757]
KJV: (chief, high) captain 
Root(s): G5507, G757 </t>
  </si>
  <si>
    <t>χιλιάς</t>
  </si>
  <si>
    <t xml:space="preserve">chilias (khil-ee-as') n.
1. one thousand ("chiliad")
[from G5507]
KJV: thousand 
Root(s): G5507 </t>
  </si>
  <si>
    <t>χθές</t>
  </si>
  <si>
    <t xml:space="preserve">chthes (khthes') adv.
1. "yesterday"
2. (by extension) in time past or hitherto
[of uncertain derivation]
KJV: yesterday </t>
  </si>
  <si>
    <t>χήρα</t>
  </si>
  <si>
    <t xml:space="preserve">chera (khay'-rah) n.
1. a widow (as lacking a husband)
{literally or figuratively}
[feminine of a presumed derivative apparently from the base of G5490 through the idea of deficiency]
KJV: widow 
Root(s): G5490 </t>
  </si>
  <si>
    <t>χερουβίμ</t>
  </si>
  <si>
    <t xml:space="preserve">cheroubim (kher-ou-beem') n.
1. "cherubim" (i.e. cherubs or kerubim)
[plural of Hebrew origin (H3742)]
KJV: cherubims 
Root(s): H3742 </t>
  </si>
  <si>
    <t>χείρων</t>
  </si>
  <si>
    <t xml:space="preserve">cheiron (khei'-rown) adj.
1. more evil or aggravated (physically, mentally or morally)
[irregular comparative of G2556, from an obsolete equivalent cheres (of uncertain derivation)]
KJV: sorer, worse 
Root(s): G2556 </t>
  </si>
  <si>
    <t>χειροτονέω</t>
  </si>
  <si>
    <t xml:space="preserve">cheirotoneo (khei-rot-on-eh'-o) v.
1. to be a hand-reacher or voter (by raising the hand)
2. (generally) to select or appoint
[from a comparative of G5495 and teino "to stretch"]
KJV: choose, ordain 
Root(s): G5495 </t>
  </si>
  <si>
    <t>χειροποίητος</t>
  </si>
  <si>
    <t xml:space="preserve">cheiropoietos (khei-rop-oy'-ay-tos) adj.
1. manufactured, i.e. of human construction
[from G5495 and a derivative of G4160]
KJV: made by (make with) hands 
Root(s): G5495, G4160 </t>
  </si>
  <si>
    <t>χειρόγραφον</t>
  </si>
  <si>
    <t xml:space="preserve">cheirographon (khei-rog'-raf-on) n.
1. something hand-written ("chirograph"), i.e. a manuscript (specially, a legal document or bond (figuratively))
[neuter of a compound of G5495 and G1125]
KJV: handwriting 
Root(s): G5495, G1125 </t>
  </si>
  <si>
    <t>χειραγωγός</t>
  </si>
  <si>
    <t xml:space="preserve">cheiragogos (khei-rag-o-gos') n.
1. a hand-leader, i.e. personal conductor (of a blind person)
[from G5495 and a reduplicated form of G71]
KJV: some to lead by the hand 
Root(s): G5495, G71 </t>
  </si>
  <si>
    <t>χειραγωγέω</t>
  </si>
  <si>
    <t xml:space="preserve">cheiragogeo (khei-rag-ogue-eh'-o) v.
1. to be a hand-leader, i.e. to guide (a blind person)
[from G5497]
KJV: lead by the hand 
Root(s): G5497 </t>
  </si>
  <si>
    <t>χείρ</t>
  </si>
  <si>
    <t xml:space="preserve">cheir (kheir') n.
1. the hand
2. (figuratively) power
3. (especially by Hebraism) a means or instrument
{literally or figuratively}
[perhaps from the base of G5494 in the sense of its congener the base of G5490 (through the idea of hollowness for grasping)]
KJV: hand 
Root(s): G5494, G5490 </t>
  </si>
  <si>
    <t>χειμών</t>
  </si>
  <si>
    <t xml:space="preserve">cheimon (khei-mone') n.
1. by implication, the rainy season, i.e. winter
[from a derivative of cheo "to pour" (akin to the base of G5490 through the idea of a channel), meaning a storm (as pouring rain)]
KJV: tempest, foul weather, winter 
See also: G5490 </t>
  </si>
  <si>
    <t>χείμαρῥος</t>
  </si>
  <si>
    <t xml:space="preserve">cheimarrhos (khei'-mar-rhos) n.
1. a storm-runlet, i.e. winter-torrent
[from the base of G5494 and G4482]
KJV: brook 
Root(s): G5494, G4482 </t>
  </si>
  <si>
    <t>χειμάζω</t>
  </si>
  <si>
    <t xml:space="preserve">cheimazo (khei-mad'-zo) v.
1. to storm
2. (passively) to labor under a gale
[from a derivative of cheo "to pour" (akin to the base of G5490 through the idea of a channel), meaning a storm (as pouring rain)]
KJV: be tossed with tempest 
See also: G5490, G5494 </t>
  </si>
  <si>
    <t>χεῖλος</t>
  </si>
  <si>
    <t xml:space="preserve">cheilos (khei`-los) n.
1. a lip (as a pouring place)
2. (figuratively) a margin (of water)
[from a form of the same as G5490]
KJV: lip, shore 
Root(s): G5490 </t>
  </si>
  <si>
    <t>χάσμα</t>
  </si>
  <si>
    <t xml:space="preserve">chasma (khas'-mah) n.
1. a "chasm" or vacancy (impassable interval)
[from a form of an obsolete primary chao "to gape or yawn"]
KJV: gulf </t>
  </si>
  <si>
    <t>χάρτης</t>
  </si>
  <si>
    <t xml:space="preserve">chartes (khar'-tace) n.
1. a sheet ("chart") of writing-material (as to be scribbled over)
[from charasso "to sharpen to a point" (akin to G1125 through the idea of scratching)]
KJV: paper 
Compare: G5482 
See also: G1125 </t>
  </si>
  <si>
    <t>Χαρῥάν</t>
  </si>
  <si>
    <t xml:space="preserve">Charrhan (khar-rhan') n/l.
1. Charrhan (i.e. Charan), a place in Mesopotamia
[of Hebrew origin (H2771)]
KJV: Charran 
Root(s): H2771 </t>
  </si>
  <si>
    <t>χαριτόω</t>
  </si>
  <si>
    <t xml:space="preserve">charitoo (khar-ee-toh'-o) v.
1. to grace, i.e. indue with special honor
[from G5485]
KJV: make accepted, be highly favoured 
Root(s): G5485 </t>
  </si>
  <si>
    <t>χάρισμα</t>
  </si>
  <si>
    <t xml:space="preserve">charisma (khar'-is-mah) n.
1. a (divine) gratuity, i.e. deliverance (from danger or passion)
2. (specially), a (spiritual) endowment
3. (subjectively) religious qualification
4. (objectively) miraculous faculty
[from G5483]
KJV: (free) gift 
Root(s): G5483 </t>
  </si>
  <si>
    <t>χάρις</t>
  </si>
  <si>
    <t xml:space="preserve">charis (khar'-ece) n.
1. graciousness (as gratifying), of manner or act
2. (especially) the divine influence upon the heart, and its reflection in the life
3. (also) gratitude
{abstract or concrete, literal, figurative or spiritual}
[from G5463]
KJV: acceptable, benefit, favour, gift, grace(- ious), joy, liberality, pleasure, thank(-s, -worthy) 
Root(s): G5463 </t>
  </si>
  <si>
    <t>χάριν</t>
  </si>
  <si>
    <t xml:space="preserve">charin (khar'-in) adv.
1. through favor of, i.e. on account of
[accusative case of G5485 as preposition]
KJV: be-(for) cause of, for sake of, +...fore, X reproachfully 
Root(s): G5485 </t>
  </si>
  <si>
    <t>χαρίζομαι</t>
  </si>
  <si>
    <t xml:space="preserve">charizomai (khar-id'-zom-ai) v.
1. to grant as a favor, i.e. gratuitously, in kindness, pardon or rescue
[middle voice from G5485]
KJV: deliver, (frankly) forgive, (freely) give, grant 
Root(s): G5485 </t>
  </si>
  <si>
    <t>χάραξ</t>
  </si>
  <si>
    <t xml:space="preserve">charax (khar'-ax) n.
1. a stake
2. (by implication) a palisade or rampart (military mound for circumvallation in a siege)
[from charasso "to sharpen to a point" (akin to G1125 through the idea of scratching)]
KJV: trench 
Compare: G5480, G5481 
See also: G1125 </t>
  </si>
  <si>
    <t>χαρακτήρ</t>
  </si>
  <si>
    <t xml:space="preserve">charakter (khar-ak-tare') n.
1. a graver (the tool or the person)
2. (by implication) engraving (("character"), the figure stamped, i.e. an exact copy or (figuratively) representation)
[from charasso "to sharpen to a point" (akin to G1125 through the idea of scratching)]
KJV: express image 
Compare: G5482, G5480 
See also: G1125 </t>
  </si>
  <si>
    <t>χάραγμα</t>
  </si>
  <si>
    <t xml:space="preserve">charagma (khar'-ag-mah) n.
1. a scratch or etching, i.e. stamp (as a badge of servitude), or scupltured figure (statue)
[from charasso "to sharpen to a point" (akin to G1125 through the idea of scratching)]
KJV: graven, mark 
Compare: G5482 
See also: G1125 </t>
  </si>
  <si>
    <t>χαρά</t>
  </si>
  <si>
    <t xml:space="preserve">chara (khar-ah') n.
1. cheerfulness, i.e. calm delight
[from G5463]
KJV: gladness, X greatly, (X be exceeding) joy(-ful, -fully, -fulness, -ous) 
Root(s): G5463 </t>
  </si>
  <si>
    <t>Χανααναίος</t>
  </si>
  <si>
    <t xml:space="preserve">Chanaanaios (khan-ah-an-ai'-os) adj/g.
1. a Chanaanoean (i.e. Kenaanite), or native of gentile Israel
[from G5477]
KJV: of Canaan 
Root(s): G5477 </t>
  </si>
  <si>
    <t>Χαναάν</t>
  </si>
  <si>
    <t xml:space="preserve">Chanaan (khan-ah-an') n/l.
1. Chanaan (i.e. Kenaan), the early name of Israel
[of Hebrew origin (H3667)]
KJV: Chanaan 
Root(s): H3667 </t>
  </si>
  <si>
    <t>χαμαί</t>
  </si>
  <si>
    <t xml:space="preserve">chamai (kham-ah-ee') adv.
1. earthward, i.e. prostrate
[adverb perhaps from the base of G5490 through the idea of a fissure in the soil]
KJV: on (to) the ground 
Root(s): G5490 </t>
  </si>
  <si>
    <t>χαλκός</t>
  </si>
  <si>
    <t xml:space="preserve">chalkos (khal-kos') n.
1. copper (the substance, or some implement or coin made of it)
[perhaps from G5465 through the idea of hollowing out as a vessel (this metal being chiefly used for that purpose)]
KJV: brass, money 
Root(s): G5465 </t>
  </si>
  <si>
    <t>χαλκολίβανον</t>
  </si>
  <si>
    <t xml:space="preserve">chalkolibanon (khal-kol-ib'-an-on) n.
1. burnished copper, an alloy of copper (or gold) and silver having a brilliant lustre
[neuter of a compound of G5475 and G3030 (in the implied mean of whiteness or brilliancy)]
KJV: fine brass 
Root(s): G5475, G3030 </t>
  </si>
  <si>
    <t>χαλκίον</t>
  </si>
  <si>
    <t xml:space="preserve">chalkion (khal-kee'-on) n.
1. a copper dish
[diminutive from G5475]
KJV: brazen vessel 
Root(s): G5475 
Compare: G30, G3582, G2765, G4632 </t>
  </si>
  <si>
    <t>χαλκηδών</t>
  </si>
  <si>
    <t xml:space="preserve">chalkedon (khal-kay-down') n.
1. copper-like, i.e. "chalcedony"
[from G5475 and perhaps G1491]
KJV: chalcedony 
Root(s): G5475, G1491 </t>
  </si>
  <si>
    <t>χαλκεύς</t>
  </si>
  <si>
    <t xml:space="preserve">chalkeus (khalk-yooce') n.
1. a copper-worker or brazier
[from G5475]
KJV: coppersmith 
Root(s): G5475 </t>
  </si>
  <si>
    <t>χάλκεος</t>
  </si>
  <si>
    <t xml:space="preserve">chalkeos (khal'-keh-os) adj.
1. coppery
[from G5475]
KJV: brass 
Root(s): G5475 </t>
  </si>
  <si>
    <t>χαλινός</t>
  </si>
  <si>
    <t xml:space="preserve">chalinos (khal-ee-nos') n.
1. a curb or head-stall (as curbing the spirit)
[from G5465]
KJV: bit, bridle 
Root(s): G5465 </t>
  </si>
  <si>
    <t>χαλιναγωγέω</t>
  </si>
  <si>
    <t xml:space="preserve">chalinagogeo (khal-in-ag-ogue-eh'-o) v.
1. to be a bit-leader, i.e. to curb (figuratively)
[from a compound of G5469 and the reduplicated form of G71]
KJV: bridle 
Root(s): G5469, G71 </t>
  </si>
  <si>
    <t>χαλεπός</t>
  </si>
  <si>
    <t xml:space="preserve">chalepos (khal-ep-os') adj.
1. difficult, i.e. dangerous
2. (by implication) furious
[perhaps from G5465 through the idea of reducing the strength]
KJV: fierce, perilous 
Root(s): G5465 </t>
  </si>
  <si>
    <t>Χαλδαίος</t>
  </si>
  <si>
    <t xml:space="preserve">Chaldaios (khal-dai'-os) n/g.
1. a Chaldoean (i.e. Kasdi), or native or the region of the lower Euphrates
[probably of Hebrew or (H3778)]
KJV: Chaldaean 
Root(s): H3778 </t>
  </si>
  <si>
    <t>χαλάω</t>
  </si>
  <si>
    <t xml:space="preserve">chalao (khal-ah'-o) v.
1. to lower (as into a void)
[from the base of G5490]
KJV: let down, strike 
Root(s): G5490 </t>
  </si>
  <si>
    <t>χάλαζα</t>
  </si>
  <si>
    <t xml:space="preserve">chalaza (khal'-ad-zah) n.
1. hail
[probably from G5465]
KJV: hail 
Root(s): G5465 </t>
  </si>
  <si>
    <t>χαίρω</t>
  </si>
  <si>
    <t xml:space="preserve">chairo (khai'-ro) v.
1. to be "cheer"ful, i.e. calmly happy or well-off
2. (impersonally, especially) as salutation (on meeting or parting), be well
[a primary verb]
KJV: farewell, be glad, God speed, greeting, hall, joy(- fully), rejoice </t>
  </si>
  <si>
    <t>φωτισμός</t>
  </si>
  <si>
    <t xml:space="preserve">photismos (fo-tis-mos') n.
1. illumination (figuratively)
[from G5461]
KJV: light 
Root(s): G5461 </t>
  </si>
  <si>
    <t>φωτίζω</t>
  </si>
  <si>
    <t xml:space="preserve">photizo (fo-tid'-zo) v.
1. to shed rays, i.e. to shine
2. (transitively) to brighten up
{literally or figuratively}
[from G5457]
KJV: enlighten, illuminate, (bring to, give) light, make to see 
Root(s): G5457 </t>
  </si>
  <si>
    <t>φωτεινός</t>
  </si>
  <si>
    <t xml:space="preserve">photeinos (fo-tei-nos') adj.
1. lustrous, i.e. transparent or well-illuminated (figuratively)
[from G5457]
KJV: bright, full of light 
Root(s): G5457 </t>
  </si>
  <si>
    <t>φωσφόρος</t>
  </si>
  <si>
    <t xml:space="preserve">phosphoros (foce-for'-os) adj.
1. light-bearing ("phosphorus")
2. (specially), the morning-star (figuratively)
[from G5457 and G5342]
KJV: day star 
Root(s): G5457, G5342 </t>
  </si>
  <si>
    <t>φωστήρ</t>
  </si>
  <si>
    <t xml:space="preserve">phoster (foce-tare') n.
1. an illuminator
2. (concretely) a luminary
3. (abstractly) brilliancy
[from G5457]
KJV: light 
Root(s): G5457 </t>
  </si>
  <si>
    <t>φῶς</t>
  </si>
  <si>
    <t xml:space="preserve">phos (foce`) n.
1. luminousness
{in the widest application, natural or artificial, abstract or concrete, literal or figurative}
[from an obsolete phao "to shine or make manifest" (especially by rays)]
KJV: fire, light 
Compare: G5316, G5346 </t>
  </si>
  <si>
    <t>φωνή</t>
  </si>
  <si>
    <t xml:space="preserve">phone (fo-nay') n.
1. a tone (articulate, bestial or artificial)
2. (by implication) an address (for any purpose), saying or language
[probably akin to G5316 through the idea of disclosure]
KJV: noise, sound, voice 
See also: G5316 </t>
  </si>
  <si>
    <t>φωνέω</t>
  </si>
  <si>
    <t xml:space="preserve">phoneo (fo-neh'-o) v.
1. to emit a sound (animal, human or instrumental)
2. (by implication) to address in words or by name, also in imitation
[from G5456]
KJV: call (for), crow, cry 
Root(s): G5456 </t>
  </si>
  <si>
    <t>φωλεός</t>
  </si>
  <si>
    <t xml:space="preserve">pholeos (fo-leh-os') n.
1. a burrow or lurking-place
[of uncertain derivative]
KJV: hole </t>
  </si>
  <si>
    <t>φύω</t>
  </si>
  <si>
    <t xml:space="preserve">phuo (foo'-o) v.
1. to germinate or grow (sprout, produce)
{literally or figuratively}
[a primary verb, probably originally, to "puff" or blow, i.e. to swell up, but only used in the implied sense]
KJV: spring (up) </t>
  </si>
  <si>
    <t>φυτεύω</t>
  </si>
  <si>
    <t xml:space="preserve">phuteuo (foot-yoo'-o) v.
1. to set out in the earth, i.e. implant
2. (figuratively) to instil doctrine
[from a derivative of G5453]
KJV: plant 
Root(s): G5453 </t>
  </si>
  <si>
    <t>φυτεία</t>
  </si>
  <si>
    <t xml:space="preserve">phuteia (foo-tei'-ah) n.
1. trans-planting
2. (concretely) a shrub or vegetable
[from G5452]
KJV: plant 
Root(s): G5452 </t>
  </si>
  <si>
    <t>φυσίωσις</t>
  </si>
  <si>
    <t xml:space="preserve">phusiosis (foo-see'-o-sis) n.
1. inflation
2. (figuratively) haughtiness
[from G5448]
KJV: swelling 
Root(s): G5448 </t>
  </si>
  <si>
    <t>φύσις</t>
  </si>
  <si>
    <t xml:space="preserve">phusis (foo'-sis) n.
1. growth (by germination or expansion)
2. (by implication) natural production (lineal descent)
3. (by extension) a genus or sort
4. (figuratively) native disposition, constitution or usage
[from G5453]
KJV: (man-)kind, nature(-al) 
Root(s): G5453 </t>
  </si>
  <si>
    <t>φυσιόω</t>
  </si>
  <si>
    <t xml:space="preserve">phusioo (foo-see-oh'-o) v.
1. to inflate
2. (figuratively) make proud (haughty)
[from G5449 in the primary sense of blowing]
KJV: puff up 
Root(s): G5449 </t>
  </si>
  <si>
    <t>φυσικῶς</t>
  </si>
  <si>
    <t xml:space="preserve">phusikos (foo-see-koce`) adv.
1. "physically"
2. (by implication) instinctively
[adverb from G5446]
KJV: naturally 
Root(s): G5446 </t>
  </si>
  <si>
    <t>φυσικός</t>
  </si>
  <si>
    <t xml:space="preserve">phusikos (foo-see-kos') adj.
1. "physical"
2. (by implication) instinctive
[from G5449]
KJV: natural 
Root(s): G5449 
Compare: G5591, G4152 </t>
  </si>
  <si>
    <t>φύραμα</t>
  </si>
  <si>
    <t xml:space="preserve">phurama (foo'-ram-ah) n.
1. a mass of dough
[from a prolonged form of phuro "to mix a liquid with a solid" meaning to knead (perhaps akin to G5453 through the idea of swelling in bulk)]
KJV: lump 
See also: G5453 </t>
  </si>
  <si>
    <t>φύλλον</t>
  </si>
  <si>
    <t xml:space="preserve">phullon (fool'-lon) n.
1. a sprout, i.e. leaf
[from G5453]
KJV: leaf 
Root(s): G5453 
See also: G5443 </t>
  </si>
  <si>
    <t>φυλή</t>
  </si>
  <si>
    <t xml:space="preserve">phule (foo-lay') n.
1. an offshoot, i.e. race or clan
[from G5453]
KJV: kindred, tribe 
Root(s): G5453 
Compare: G5444 </t>
  </si>
  <si>
    <t>φυλάσσω</t>
  </si>
  <si>
    <t xml:space="preserve">phulasso (foo-las'-so) v.
1. to watch, i.e. be on guard
2. (by implication) to preserve, obey, avoid
{literally of figuratively}
[probably from G5443 through the idea of isolation]
KJV: beward, keep (self), observe, save 
Root(s): G5443 
Compare: G5083 </t>
  </si>
  <si>
    <t>φύλαξ</t>
  </si>
  <si>
    <t xml:space="preserve">phulax (foo'-lax) n.
1. a guard or sentry
[from G5442]
KJV: keeper 
Root(s): G5442 </t>
  </si>
  <si>
    <t>φυλακτήριον</t>
  </si>
  <si>
    <t xml:space="preserve">phulakterion (foo-lak-tay'-ree-on) n.
1. a guard-case, i.e. "phylactery" for wearing slips of Scripture texts
[neuter of a derivative of G5442]
KJV: phylactery 
Root(s): G5442 </t>
  </si>
  <si>
    <t>φυλακίζω</t>
  </si>
  <si>
    <t xml:space="preserve">phulakizo (foo-lak-id'-zo) v.
1. to incarcerate
[from G5441]
KJV: imprison 
Root(s): G5441 </t>
  </si>
  <si>
    <t>φυλακή</t>
  </si>
  <si>
    <t xml:space="preserve">phulake (foo-lak-ay') n.
1. a guarding
2. (concretely) guard (the act, the person)
3. (figuratively) the place, the condition
4. (specially) the time (as a division of day or night)
{literally or figuratively}
[from G5442]
KJV: cage, hold, (im-)prison(-ment), ward, watch 
Root(s): G5442 </t>
  </si>
  <si>
    <t>φυγή</t>
  </si>
  <si>
    <t xml:space="preserve">phuge (foog-ay') n.
1. a fleeing, i.e. escape
[from G5343]
KJV: flight 
Root(s): G5343 </t>
  </si>
  <si>
    <t>Φύγελλος</t>
  </si>
  <si>
    <t xml:space="preserve">Phugellos (foog'-el-los) n/p.
1. fugitive
2. Phygellus, an apostate Christian
[probably from G5343]
KJV: Phygellus 
Root(s): G5343 </t>
  </si>
  <si>
    <t>Φρυγία</t>
  </si>
  <si>
    <t xml:space="preserve">Phrugia (froog-ee'-ah) n/l.
1. Phrygia, a region of Asia Minor
[probably of foreign origin]
KJV: Phrygia </t>
  </si>
  <si>
    <t>φρύγανον</t>
  </si>
  <si>
    <t xml:space="preserve">phruganon (froo'-gan-on) n.
1. something thoroughly dried up, i.e. a dry twig
[neuter of a presumed derivative of phrugo "to roast or parch" (akin to the base of G5395)]
KJV: stick 
See also: G5395 </t>
  </si>
  <si>
    <t>φρυάσσω</t>
  </si>
  <si>
    <t xml:space="preserve">phruasso (froo-as'-so) v.
1. to snort (as a spirited horse)
2. (figuratively) to make a tumult
[akin to G1032, G1031]
KJV: rage 
See also: G1031, G1032 </t>
  </si>
  <si>
    <t>φρουρέω</t>
  </si>
  <si>
    <t xml:space="preserve">phroureo (frou-reh'-o) v.
1. to be a watcher in advance, i.e. to mount guard as a sentinel (post spies at gates)
2. (figuratively) to hem in, protect
[from a compound of G4253 and G3708]
KJV: keep (with a garrison) 
Root(s): G4253, G3708 
Compare: G5083 </t>
  </si>
  <si>
    <t>φροντίζω</t>
  </si>
  <si>
    <t xml:space="preserve">phrontizo (fron-tid'-zo) v.
1. to exercise thought, i.e. be anxious
[from a derivative of G5424]
KJV: be careful 
Root(s): G5424 </t>
  </si>
  <si>
    <t>φρονίμως</t>
  </si>
  <si>
    <t xml:space="preserve">phronimos (fron-im'-oce) adv.
1. prudently
[adverb from G5429]
KJV: wisely 
Root(s): G5429 </t>
  </si>
  <si>
    <t>φρόνιμος</t>
  </si>
  <si>
    <t xml:space="preserve">phronimos (fron'-ee-mos) adj.
1. thoughtful, i.e. sagacious or discreet (implying a cautious character)
2. in a bad sense, conceited (also in the comparative)
{while G4680 denotes practical skill or acumen; and G4908 indicates rather intelligence or mental acquirement}
[from G5424]
KJV: wise(-r) 
Root(s): G5424 </t>
  </si>
  <si>
    <t>φρόνησις</t>
  </si>
  <si>
    <t xml:space="preserve">phronesis (fron'-ay-sis) n.
1. mental action or activity, i.e. intellectual or moral insight
[from G5426]
KJV: prudence, wisdom 
Root(s): G5426 </t>
  </si>
  <si>
    <t>φρόνημα</t>
  </si>
  <si>
    <t xml:space="preserve">phronema (fron'-ay-mah) n.
1. (mental) inclination or purpose
[from G5426]
KJV: (be, + be carnally, + be spiritually) mind(-ed) 
Root(s): G5426 </t>
  </si>
  <si>
    <t>φρονέω</t>
  </si>
  <si>
    <t xml:space="preserve">phroneo (fron-eh'-o) v.
1. to exercise the mind, i.e. entertain or have a sentiment or opinion
2. (by implication) to be (mentally) disposed (more or less earnestly in a certain direction)
3. (intensively) to interest oneself in (with concern or obedience)
[from G5424]
KJV: set the affection on, (be) care(-ful), (be like-, + be of one, + be of the same, + let this) mind(-ed), regard, savour, think 
Root(s): G5424 </t>
  </si>
  <si>
    <t>φρίσσω</t>
  </si>
  <si>
    <t xml:space="preserve">phrisso (fris'-so) v.
1. to "bristle" or chill, i.e. shudder (fear)
[apparently a primary verb]
KJV: tremble </t>
  </si>
  <si>
    <t>φρήν</t>
  </si>
  <si>
    <t xml:space="preserve">phren (frayn') n.
1. the midrif (as a partition of the body)
2. (figuratively and by implication of sympathy) the feelings or sensitive nature
3. (by extension, also in the plural) the mind or cognitive faculties
[probably from an obsolete phrao "to rein in or curb"]
KJV: understanding 
Compare: G5420 </t>
  </si>
  <si>
    <t>φρεναπάτης</t>
  </si>
  <si>
    <t xml:space="preserve">phrenapates (fren-ap-at'-ace) n.
1. a mind-misleader, i.e. seducer
[from G5424 and G539]
KJV: deceiver 
Root(s): G5424, G539 </t>
  </si>
  <si>
    <t>φρεναπατάω</t>
  </si>
  <si>
    <t xml:space="preserve">phrenapatao (fren-ap-at-ah'-o) v.
1. to be a mind-misleader, i.e. delude
[from G5423]
KJV: deceive 
Root(s): G5423 </t>
  </si>
  <si>
    <t>φρέαρ</t>
  </si>
  <si>
    <t xml:space="preserve">phrear (freh'-ar) n.
1. a hole in the ground (dug for obtaining or holding water or other purposes), i.e. a cistern or well
2. (figuratively) an abyss (as a prison)
[of uncertain derivation]
KJV: well, pit 
See also: G12 </t>
  </si>
  <si>
    <t>φράσσω</t>
  </si>
  <si>
    <t xml:space="preserve">phrasso (fras'-so) v.
1. to fence or inclose
2. (specially) to block up
3. (figuratively) to silence
[apparently a strengthening form of the base of G5424]
KJV: stop 
Root(s): G5424 </t>
  </si>
  <si>
    <t>φράζω</t>
  </si>
  <si>
    <t xml:space="preserve">phrazo (frad'-zo) v.
1. to indicate (by word or act)
2. (specially), to expound
[probably akin to G5420 through the idea of defining]
KJV: declare 
See also: G5420 </t>
  </si>
  <si>
    <t>φραγμός</t>
  </si>
  <si>
    <t xml:space="preserve">phragmos (frag-mos') n.
1. a fence, or inclosing barrier
{literally or figuratively}
[from G5420]
KJV: hedge (+ round about), partition 
Root(s): G5420 </t>
  </si>
  <si>
    <t>φραγελλόω</t>
  </si>
  <si>
    <t xml:space="preserve">phragelloo (frag-el-loh'-o) v.
1. to whip, i.e. lash as a public punishment
[from a presumed equivalent of the Latin flagellum]
KJV: scourge </t>
  </si>
  <si>
    <t>φραγέλλιον</t>
  </si>
  <si>
    <t xml:space="preserve">phragellion (frag-el'-lee-on) n.
1. a whip, i.e. Roman lash as a public punishment
[neuter of a derivative from the base of G5417]
KJV: scourge 
Root(s): G5417 </t>
  </si>
  <si>
    <t>Φορτουνάτος</t>
  </si>
  <si>
    <t xml:space="preserve">Phortounatos (for-tou-nat'-os) n/p.
1. "fortunate"
2. Fortunatus, a Christian
[of Latin origin]
KJV: Fortunatus </t>
  </si>
  <si>
    <t>φόρτος</t>
  </si>
  <si>
    <t xml:space="preserve">phortos (for'-tos) n.
1. something carried
2. (specially) the cargo of a ship
[from G5342]
KJV: lading 
Root(s): G5342 </t>
  </si>
  <si>
    <t>φορτίον</t>
  </si>
  <si>
    <t xml:space="preserve">phortion (for-tee'-on) n.
1. an invoice (as part of freight)
2. (figuratively) a task or service
[diminutive of G5414]
KJV: burden 
Root(s): G5414 </t>
  </si>
  <si>
    <t>φορτίζω</t>
  </si>
  <si>
    <t xml:space="preserve">phortizo (for-tid'-zo) v.
1. (properly) to load up (a vessel or animal)
2. (figuratively) to overburden with ceremony (or spiritual anxiety)
[from G5414]
KJV: lade, by heavy laden 
Root(s): G5414 </t>
  </si>
  <si>
    <t>φόρος</t>
  </si>
  <si>
    <t xml:space="preserve">phoros (for'-os) n.
1. a load (as borne)
2. (figuratively) a tax
{(properly) an individual assessment on persons or property; whereas G5056 is usually a general toll on goods or travel}
[from G5342]
KJV: tribute 
Root(s): G5342 
Compare: G5056 </t>
  </si>
  <si>
    <t>Φόρον</t>
  </si>
  <si>
    <t xml:space="preserve">Phoron (for'-on) n/l.
1. a forum or market-place
{in comparative with G675; a station on the Appian road}
[of Latin origin]
KJV: forum 
Compare: G675 </t>
  </si>
  <si>
    <t>φορέω</t>
  </si>
  <si>
    <t xml:space="preserve">phoreo (for-eh'-o) v.
1. to have a burden
2. (by analogy) to wear as clothing or a constant accompaniment
[from G5411]
KJV: bear, wear 
Root(s): G5411 </t>
  </si>
  <si>
    <t>φόνος</t>
  </si>
  <si>
    <t xml:space="preserve">phonos (fon'-os) n.
1. murder
[from an obsolete primary pheno "to slay"]
KJV: murder, + be slain with, slaughter </t>
  </si>
  <si>
    <t>φονεύω</t>
  </si>
  <si>
    <t xml:space="preserve">phoneuo (fon-yoo'-o) v.
1. to be a murderer (of)
[from G5406]
KJV: kill, do murder, slay 
Root(s): G5406 </t>
  </si>
  <si>
    <t>φονεύς</t>
  </si>
  <si>
    <t xml:space="preserve">phoneus (fon-yooce') n.
1. a murderer
{always of criminal (or at least intentional) homicide; which G443 does not necessarily imply; while G4607 is a special term for a public bandit}
[from G5408]
KJV: murderer 
Root(s): G5408 
Compare: G443, G4607 </t>
  </si>
  <si>
    <t>Φοίνιξ</t>
  </si>
  <si>
    <t xml:space="preserve">Phoinix (foy'-nix) n/l.
1. Phoenix, a place in Crete
[probably the same as G5404]
KJV: Phenice 
Root(s): G5404 </t>
  </si>
  <si>
    <t>φοίνιξ</t>
  </si>
  <si>
    <t xml:space="preserve">phoinix (foy'-nix) n.
1. a palm-tree
2. (symbolic of) righteousness or victory
[of uncertain derivation]
KJV: palm (tree) </t>
  </si>
  <si>
    <t>Φοινίκη</t>
  </si>
  <si>
    <t xml:space="preserve">Phoinike (foy-nee'-kay) n/l.
1. palm-country
2. Phoenice (or Phoenicia), a region of Lebanon
[from G5404]
KJV: Phenice, Phenicia 
Root(s): G5404 </t>
  </si>
  <si>
    <t>Φοίβη</t>
  </si>
  <si>
    <t xml:space="preserve">Phoibe (foy'-bay) n/p.
1. Phoebe, a Christian woman
[feminine of phoibos "bright" (probably akin to the base of G5457)]
KJV: Phebe 
See also: G5457 </t>
  </si>
  <si>
    <t>φόβος</t>
  </si>
  <si>
    <t xml:space="preserve">phobos (fob'-os) n.
1. alarm or fright
[from a primary phebomai "to be put in fear"]
KJV: be afraid, + exceedingly, fear, terror </t>
  </si>
  <si>
    <t>φόβητρον</t>
  </si>
  <si>
    <t xml:space="preserve">phobetron (fob'-ay-tron) n.
1. a frightening thing, i.e. terrific portent
[neuter of a derivative of G5399]
KJV: fearful sight 
Root(s): G5399 </t>
  </si>
  <si>
    <t>φοβέω</t>
  </si>
  <si>
    <t xml:space="preserve">phobeo (fob-eh'-o) v.
1. to frighten
2. (passively) to be alarmed
3. (by analogy) to be in awe of, i.e. revere
[from G5401]
KJV: be (+ sore) afraid, fear (exceedingly), reverence 
Root(s): G5401 </t>
  </si>
  <si>
    <t>φοβερός</t>
  </si>
  <si>
    <t xml:space="preserve">phoberos (fob-er-os') adj.
1. frightful
2. (objectively) formidable
[from G5401]
KJV: fearful, terrible 
Root(s): G5401 </t>
  </si>
  <si>
    <t>φλύαρος</t>
  </si>
  <si>
    <t xml:space="preserve">phluaros (floo'-ar-os) adj.
1. excessively talkative, i.e. prater
[from phluo "to bubble"]
KJV: tattler </t>
  </si>
  <si>
    <t>φλυαρέω</t>
  </si>
  <si>
    <t xml:space="preserve">phluareo (floo-ar-eh'-o) v.
1. to be a babbler or trifler
2. (by implication) to berate idly or mischievously
[from G5397]
KJV: prate against 
Root(s): G5397 </t>
  </si>
  <si>
    <t>φλόξ</t>
  </si>
  <si>
    <t xml:space="preserve">phlox (flox') n.
1. a blaze
[from a primary phlego "to flash or flame"]
KJV: flame(-ing) </t>
  </si>
  <si>
    <t>φλογίζω</t>
  </si>
  <si>
    <t xml:space="preserve">phlogizo (flog-id'-zo) v.
1. to cause a blaze, i.e. ignite
2. (figuratively) to inflame with passion
[from G5395]
KJV: set on fire 
Root(s): G5395 </t>
  </si>
  <si>
    <t>Φλέγων</t>
  </si>
  <si>
    <t xml:space="preserve">Phlegon (fleg'-one) n/p.
1. blazing
2. Phlegon, a Christian
[active participle of the base of G5395]
KJV: Phlegon 
Root(s): G5395 </t>
  </si>
  <si>
    <t>φιμόω</t>
  </si>
  <si>
    <t xml:space="preserve">phimoo (fee-moh'-o) v.
1. to muzzle
[from phimos (a muzzle)]
KJV: muzzle </t>
  </si>
  <si>
    <t>φιλόφρων</t>
  </si>
  <si>
    <t xml:space="preserve">philophron (fil-of'-rone) adj.
1. friendly of mind, i.e. kind
[from G5384 and G5424]
KJV: courteous 
Root(s): G5384, G5424 </t>
  </si>
  <si>
    <t>φιλοφρόνως</t>
  </si>
  <si>
    <t xml:space="preserve">philophronos (fil-of-ron'-oce) adv.
1. with friendliness of mind, i.e. kindly
[adverb from G5391]
KJV: courteously 
Root(s): G5391 </t>
  </si>
  <si>
    <t>φιλοτιμέομαι</t>
  </si>
  <si>
    <t xml:space="preserve">philotimeomai (fil-ot-im-eh'-om-ai) v.
1. to be fond of honor, i.e. emulous (eager or earnest to do something)
[middle voice from a compound of G5384 and G5092]
KJV: labour, strive, study 
Root(s): G5384, G5092 </t>
  </si>
  <si>
    <t>φιλότεκνος</t>
  </si>
  <si>
    <t xml:space="preserve">philoteknos (fil-ot'-ek-nos) adj.
1. fond of one's children, i.e. maternal
[from G5384 and G5043]
KJV: love their children 
Root(s): G5384, G5043 </t>
  </si>
  <si>
    <t>φιλόστοργος</t>
  </si>
  <si>
    <t xml:space="preserve">philostorgos (fil-os'-tor-gos) adj.
1. fond of natural relatives
2. fraternal towards fellow Christian
[from G5384 and storge "cherishing one's kindred, especially parents or children"]
KJV: kindly affectioned 
Root(s): G5384 </t>
  </si>
  <si>
    <t>φιλόσοφος</t>
  </si>
  <si>
    <t xml:space="preserve">philosophos (fil-os'-of-os) n.
1. fond of wise things, i.e. a "philosopher"
[from G5384 and G4680]
KJV: philosopher 
Root(s): G5384, G4680 </t>
  </si>
  <si>
    <t>φιλοσοφία</t>
  </si>
  <si>
    <t xml:space="preserve">philosophia (fil-os-of-ee'-ah) n.
1. "philosophy"
2. (specially), Jewish sophistry
[from G5386]
KJV: philosophy 
Root(s): G5386 </t>
  </si>
  <si>
    <t>φίλος</t>
  </si>
  <si>
    <t xml:space="preserve">philos (fee'-los) adj.
1. (properly) dear, i.e. a friend
2. (actively) fond, i.e. friendly
3. (as a noun) an associate, neighbor, etc.
[from ???]
KJV: friend </t>
  </si>
  <si>
    <t>φιλοπρωτεύω</t>
  </si>
  <si>
    <t xml:space="preserve">philoproteuo (fil-op-rote-yoo'-o) v.
1. to be fond of being first, i.e. ambitious of distinction
[from a compound of G5384 and G4413]
KJV: love to have the preeminence 
Root(s): G5384, G4413 </t>
  </si>
  <si>
    <t>φιλόξενος</t>
  </si>
  <si>
    <t xml:space="preserve">philoxenos (fil-ox'-en-os) adj.
1. fond of guests, i.e. hospitable
[from G5384 and G3581]
KJV: given to (lover of, use) hospitality 
Root(s): G5384, G3581 </t>
  </si>
  <si>
    <t>φιλονεξία</t>
  </si>
  <si>
    <t xml:space="preserve">philonexia (fil-on-ex-ee'-ah) n.
1. hospitableness
[from G5382]
KJV: entertain stranger, hospitality 
Root(s): G5382 </t>
  </si>
  <si>
    <t>φιλόνεικος</t>
  </si>
  <si>
    <t xml:space="preserve">philoneikos (fil-on'-ei-kos) adj.
1. fond of strife, i.e. disputatious
[from G5384 and neikos "a quarrel" (probably akin to G3534)]
KJV: contentious 
Root(s): G5384 
See also: G3534 </t>
  </si>
  <si>
    <t>φιλονεικία</t>
  </si>
  <si>
    <t xml:space="preserve">philoneikia (fil-on-ei-kee'-ah) n.
1. quarrelsomeness, i.e. a dispute
[from G5380]
KJV: strife 
Root(s): G5380 </t>
  </si>
  <si>
    <t>Φιλόλογος</t>
  </si>
  <si>
    <t xml:space="preserve">Philologos (fil-ol'-og-os) n/p.
1. fond of words, i.e. talkative (argumentative, learned, "philological")
2. Philologus, a Christian
[from G5384 and G3056]
KJV: Philologus 
Root(s): G5384, G3056 </t>
  </si>
  <si>
    <t>φιλόθεος</t>
  </si>
  <si>
    <t xml:space="preserve">philotheos (fil-oth'-eh-os) adj.
1. fond of God, i.e. pious
[from G5384 and G2316]
KJV: lover of God 
Root(s): G5384, G2316 </t>
  </si>
  <si>
    <t>Φίλιππος</t>
  </si>
  <si>
    <t xml:space="preserve">Philippos (fil'-ip-pos) n/p.
1. fond of horses
2. Philippus, the name of four Israelites
[from G5384 and G2462]
KJV: Philip 
Root(s): G5384, G2462 </t>
  </si>
  <si>
    <t>Φίλιπποι</t>
  </si>
  <si>
    <t xml:space="preserve">Philippoi (fil'-ip-poy) n/l.
1. Philippi, a place in Macedonia
[plural of G5376]
KJV: Philippi 
Root(s): G5376 </t>
  </si>
  <si>
    <t>Φιλιππήσιος</t>
  </si>
  <si>
    <t xml:space="preserve">Philippesios (fil-ip-pay'-see-os) n/g.
1. a Philippesian (Philippian), i.e. native of Philippi
[from G5375]
KJV: Philippian 
Root(s): G5375 </t>
  </si>
  <si>
    <t>φιλία</t>
  </si>
  <si>
    <t xml:space="preserve">philia (fil-ee'-ah) n.
1. fondness
[from G5384]
KJV: friendship 
Root(s): G5384 </t>
  </si>
  <si>
    <t>Φιλητός</t>
  </si>
  <si>
    <t xml:space="preserve">Philetos (fil-ay-tos') n/p.
1. amiable
2. Philetus, an opposer of Christianity
[from G5368]
KJV: Philetus 
Root(s): G5368 </t>
  </si>
  <si>
    <t>Φιλήμων</t>
  </si>
  <si>
    <t xml:space="preserve">Philemon (fil-ay'-mone) n/p.
1. friendly
2. Philemon, a Christian
[from G5368]
KJV: Philemon 
Root(s): G5368 </t>
  </si>
  <si>
    <t>φίλημα</t>
  </si>
  <si>
    <t xml:space="preserve">philema (fil'-ay-mah) n.
1. a kiss
[from G5368]
KJV: kiss 
Root(s): G5368 </t>
  </si>
  <si>
    <t>φιλήδονος</t>
  </si>
  <si>
    <t xml:space="preserve">philedonos (fil-ay'-don-os) adj.
1. fond of pleasure, i.e. voluptuous
[from G5384 and G2237]
KJV: lover of pleasure 
Root(s): G5384, G2237 </t>
  </si>
  <si>
    <t>φιλέω</t>
  </si>
  <si>
    <t xml:space="preserve">phileo (fil-eh'-o) v.
1. to be a friend to (fond of (an individual or an object)), i.e. have affection for (denoting personal attachment, as a matter of sentiment or feeling)
2. (specially) to kiss (as a mark of tenderness)
{while G25 (chiefly of the heart) is wider than G5368 (chiefly of the head), embracing especially the judgment and the deliberate assent of the will as a matter of principle, duty and propriety}
[from G5384]
KJV: kiss, love 
Root(s): G5384 
Compare: G25 
See also: G2309, G1014, G2372, G3563 </t>
  </si>
  <si>
    <t>φίλαυτος</t>
  </si>
  <si>
    <t xml:space="preserve">philautos (fil'-au-tos) adj.
1. fond of self, i.e. selfish
[from G5384 and G846]
KJV: lover of own self 
Root(s): G5384, G846 </t>
  </si>
  <si>
    <t>φιλάργυρος</t>
  </si>
  <si>
    <t xml:space="preserve">philarguros (fil-ar'-goo-ros) adj.
1. fond of silver (money), i.e. avaricious
[from G5384 and G696]
KJV: covetous 
Root(s): G5384, G696 </t>
  </si>
  <si>
    <t>φιλαργυρία</t>
  </si>
  <si>
    <t xml:space="preserve">philarguria (fil-ar-goo-ree'-ah) n.
1. avarice
[from G5366]
KJV: love of money 
Root(s): G5366 </t>
  </si>
  <si>
    <t>φιλανθρώπως</t>
  </si>
  <si>
    <t xml:space="preserve">philanthropos (fil-an-thro'-poce) adv.
1. fondly to man ("philanthropically"), i.e. humanely
[adverb from a compound of G5384 and G444]
KJV: courteously 
Root(s): G5384, G444 </t>
  </si>
  <si>
    <t>φιλανθρωπία</t>
  </si>
  <si>
    <t xml:space="preserve">philanthropia (fil-an-thro-pee'-ah) n.
1. fondness of mankind, i.e. benevolence ("philanthropy")
[from a compound of G5384 and G444]
KJV: kindness, love towards man 
Root(s): G5384, G444 
See also: G5364 </t>
  </si>
  <si>
    <t>φίλανδρος</t>
  </si>
  <si>
    <t xml:space="preserve">philandros (fil'-an-dros) n.
1. fond of man, i.e. affectionate as a wife
[from G5384 and G435]
KJV: love their husbands 
Root(s): G5384, G435 </t>
  </si>
  <si>
    <t>φιλάδελφος</t>
  </si>
  <si>
    <t xml:space="preserve">philadelphos (fil-ad'-el-fos) adj.
1. fond of brethren, i.e. fraternal
[from G5384 and G80]
KJV: love as brethren 
Root(s): G5384, G80 </t>
  </si>
  <si>
    <t>φιλαδελφία</t>
  </si>
  <si>
    <t xml:space="preserve">philadelphia (fil-ad-el-fee'-ah) n.
1. fraternal affection
[from G5361]
KJV: brotherly love (kindness), love of the brethren 
Root(s): G5361 </t>
  </si>
  <si>
    <t>Φιλαδέλφεια</t>
  </si>
  <si>
    <t xml:space="preserve">Philadelpheia (fil-ad-el'-fei-ah) n/l.
1. Philadelphia, a place in Asia Minor
[from Philadelphos (the same as G5361), a king of Pergamos]
KJV: Philadelphia 
Root(s): G5361 </t>
  </si>
  <si>
    <t>φιλάγαθος</t>
  </si>
  <si>
    <t xml:space="preserve">philagathos (fil-ag'-ath-os) adj.
1. fond to good, i.e. a promoter of virtue
[from G5384 and G18]
KJV: love of good men 
Root(s): G5384, G18 </t>
  </si>
  <si>
    <t>φιάλη</t>
  </si>
  <si>
    <t xml:space="preserve">phiale (fee-al'-ay) n.
1. a broad shallow cup ("phial")
[of uncertain affinity]
KJV: vial </t>
  </si>
  <si>
    <t>φθορά</t>
  </si>
  <si>
    <t xml:space="preserve">phthora (fthor-ah') n.
1. decay, i.e. ruin (spontaneous or inflicted)
{literally or figuratively}
[from G5351]
KJV: corruption, destroy, perish 
Root(s): G5351 </t>
  </si>
  <si>
    <t>φθόνος</t>
  </si>
  <si>
    <t xml:space="preserve">phthonos (fthon'-os) n.
1. ill-will (as detraction), i.e. jealousy (spite)
[probably akin to the base of G5351]
KJV: envy 
See also: G5351 </t>
  </si>
  <si>
    <t>φθονέω</t>
  </si>
  <si>
    <t xml:space="preserve">phthoneo (fthon-eh'-o) v.
1. to be jealous of
[from G5355]
KJV: envy 
Root(s): G5355 </t>
  </si>
  <si>
    <t>φθόγγος</t>
  </si>
  <si>
    <t xml:space="preserve">phthoggos (fthong'-gos) n.
1. utterance, i.e. a musical note (vocal or instrumental)
[from G5350]
KJV: sound 
Root(s): G5350 </t>
  </si>
  <si>
    <t>φθινοπωρινός</t>
  </si>
  <si>
    <t xml:space="preserve">phthinoporinos (fthin-op-o-ree-nos') adj.
1. autumnal (as stripped of leaves)
[from derivative of phthino "to wane" (akin to the base of G5351) and G3703 (meaning late autumn)]
KJV: whose fruit withereth 
Root(s): G3703 
See also: G5351 </t>
  </si>
  <si>
    <t>φθείρω</t>
  </si>
  <si>
    <t xml:space="preserve">phtheiro (fthei'-ro) v.
1. (properly) to shrivel or wither, i.e. to spoil (by any process)
2. (generally) to ruin
3. (especially figuratively, by moral influences) to deprave
[probably strengthened from phthio "to pine or waste"]
KJV: corrupt (self), defile, destroy </t>
  </si>
  <si>
    <t>φθέγγομαι</t>
  </si>
  <si>
    <t xml:space="preserve">phtheggomai (ftheng'-gom-ai) v.
1. to utter a clear sound
2. (generally) to proclaim
[probably akin to G5338 and thus to G5346]
KJV: speak 
See also: G5346, G5338 </t>
  </si>
  <si>
    <t>φθαρτός</t>
  </si>
  <si>
    <t xml:space="preserve">phthartos (fthar-tos') adj.
1. decayed
2. (by implication) perishable
[from G5351]
KJV: corruptible 
Root(s): G5351 </t>
  </si>
  <si>
    <t>φθάνω</t>
  </si>
  <si>
    <t xml:space="preserve">phthano (fthan'-o) v.
1. to be beforehand, i.e. anticipate or precede
2. (by extension) to have arrived at
[apparently a primary verb]
KJV: (already) attain, come, prevent </t>
  </si>
  <si>
    <t>Φῆστος</t>
  </si>
  <si>
    <t xml:space="preserve">Phestos (face`-tos) n/p.
1. festal
2. Phestus (i.e. Festus), a Roman
[of Latin derivation]
KJV: Festus </t>
  </si>
  <si>
    <t>φημί</t>
  </si>
  <si>
    <t xml:space="preserve">phemi (fay-mee') v.
1. to show or make known one's thoughts, i.e. speak or say
[(properly) the same as the base of G5457 and G5316]
KJV: affirm, say 
Root(s): G5457, G5316 
Compare: G3004, G2036, G4483, G2980 </t>
  </si>
  <si>
    <t>φήμη</t>
  </si>
  <si>
    <t xml:space="preserve">pheme (fay'-may) n.
1. a saying, i.e. rumor ("fame")
[from G5346]
KJV: fame 
Root(s): G5346 </t>
  </si>
  <si>
    <t>Φῆλιξ</t>
  </si>
  <si>
    <t xml:space="preserve">Phelix (fay`-lix) n/p.
1. happy
2. Phelix (i.e. Felix), a Roman
[of Latin origin]
KJV: Felix </t>
  </si>
  <si>
    <t>φεύγω</t>
  </si>
  <si>
    <t xml:space="preserve">pheugo (fyoo'-go) v.
1. to run away
2. (by implication) to shun
3. (by analogy) to vanish
{literally or figuratively}
[apparently a primary verb]
KJV: escape, flee (away) </t>
  </si>
  <si>
    <t>φέρω</t>
  </si>
  <si>
    <t xml:space="preserve">phero (fer'-o) v.
1. to bring or carry
{in a very wide application, literally and figuratively, as follows}
[a primary verb -- for which other, and apparently not cognate ones are used in certain tenses only]
KJV: be, bear, bring (forth), carry, come, + let her drive, be driven, endure, go on, lay, lead, move, reach, rushing, uphold </t>
  </si>
  <si>
    <t>φελόνης</t>
  </si>
  <si>
    <t xml:space="preserve">phelones (fel-on'-ace) n.
1. a mantle (surtout)
[probably of G5316 by transposition for a derivative (as showing outside the other garments)]
KJV: cloke 
Root(s): G5316 </t>
  </si>
  <si>
    <t>φειδομένως</t>
  </si>
  <si>
    <t xml:space="preserve">pheidomenos (fei-dom-en'-oce) adv.
1. sparingly, i.e. stingily
[adverb from participle of G5339]
KJV: sparingly 
Root(s): G5339 </t>
  </si>
  <si>
    <t>φείδομαι</t>
  </si>
  <si>
    <t xml:space="preserve">pheidomai (fei'-dom-ai) v.
1. to be sparing of
2. (subjectively) to abstain
3. (objectively) to treat leniently
[of uncertain affinity]
KJV: forbear, spare </t>
  </si>
  <si>
    <t>φέγγος</t>
  </si>
  <si>
    <t xml:space="preserve">pheggos (feng'-gos) n.
1. brilliancy
[probably akin to the base of G5457]
KJV: light 
Compare: G5350 
See also: G5457 </t>
  </si>
  <si>
    <t>φαῦλος</t>
  </si>
  <si>
    <t xml:space="preserve">phaulos (fau`-los) adj.
1. mediocre, worthless, ordinary, inadequate
2. (figuratively) wicked
[apparently a primary word]
KJV: evil </t>
  </si>
  <si>
    <t>φάτνη</t>
  </si>
  <si>
    <t xml:space="preserve">phatne (fat'-nay) n.
1. a feeding trough (for fodder)
[from pateomai "to eat"]
KJV: manager, stall </t>
  </si>
  <si>
    <t>φάσκω</t>
  </si>
  <si>
    <t xml:space="preserve">phasko (fas'-ko) v.
1. to assert, affirm
[prolongation from the same as the base of G5457 and G5316]
KJV: affirm, profess, say 
Root(s): G5457, G5316 
Compare: G5346 
See also: G940 </t>
  </si>
  <si>
    <t>φάσις</t>
  </si>
  <si>
    <t xml:space="preserve">phasis (fas'-is) n.
1. a saying, i.e. report
[from G5346 (not the same as "phase", which is from G5316)]
KJV: tidings 
Root(s): G5346 
See also: G5316 </t>
  </si>
  <si>
    <t>φαρμακός</t>
  </si>
  <si>
    <t xml:space="preserve">pharmakos (far-mak-os') n.
1. a poisoner
2. a "pharmacist"
3. (by extension) a sorcerer (i.e. involved in occult and witchcraft)
4. (passively) one who is sacrificed for others
[the same as G5332]
KJV: sorcerer 
Root(s): G5332 
Compare: G5331 </t>
  </si>
  <si>
    <t>φαρμακεύς</t>
  </si>
  <si>
    <t xml:space="preserve">pharmakeus (far-mak-yoos') n.
1. a druggist or poisoner ("pharmacist")
2. (by extension) a sorcerer, a male witch
[from pharmakon "a drug (an enchanted potion), (by implication) a medicine or a remedy"]
KJV: sorcerer 
Compare: G5333, G5331 </t>
  </si>
  <si>
    <t>φαρμακεία</t>
  </si>
  <si>
    <t xml:space="preserve">pharmakeia (far-mak-ei'-ah) n.
1. the use of drugs, potions, and enchantments
2. poisoning ("pharmacy")
3. (by extension) the occult, witchcraft
4. (by implication) the remedy, the cure
{literally or figuratively}
[from G5332]
KJV: sorcery, witchcraft 
Root(s): G5332 
Compare: G5333, G3095 </t>
  </si>
  <si>
    <t>Φαρισαῖος</t>
  </si>
  <si>
    <t xml:space="preserve">Pharisaios (far-is-ai`-os) n/g.
1. a separatist, i.e. exclusively religious
2. a Pharisean, i.e. Jewish sectary
[of Hebrew origin]
KJV: Pharisee 
Compare: H6567 </t>
  </si>
  <si>
    <t>Φαρές</t>
  </si>
  <si>
    <t xml:space="preserve">Phares (far-es') n/p.
1. Phares (i.e. Perets), an Israelite
[of Hebrew origin (H6557)]
KJV: Phares 
Root(s): H6557 </t>
  </si>
  <si>
    <t>Φαραώ</t>
  </si>
  <si>
    <t xml:space="preserve">Pharao (far-ah-o') n/p.
1. Pharao (i.e. Pharoh), an Egyptian king
[of foreign origin (H6547)]
KJV: Pharaoh 
Root(s): H6547 </t>
  </si>
  <si>
    <t>φάραγξ</t>
  </si>
  <si>
    <t xml:space="preserve">pharagx (far'-agx) n.
1. a gap or chasm, i.e. ravine (winter-torrent)
[(properly) strengthened from the base of G4008 or rather of G4486]
KJV: valley 
Root(s): G4486, G4008 </t>
  </si>
  <si>
    <t>φάντασμα</t>
  </si>
  <si>
    <t xml:space="preserve">phantasma (fan'-tas-mah) n.
1. (properly concrete) a (mere) show ("phantasm"), i.e. spectre
[from G5324]
KJV: spirit 
Root(s): G5324 </t>
  </si>
  <si>
    <t>φαντασία</t>
  </si>
  <si>
    <t xml:space="preserve">phantasia (fan-tas-ee'-ah) n.
1. (properly abstract) a (vain) show ("fantasy")
[from a derivative of G5324]
KJV: pomp 
Root(s): G5324 </t>
  </si>
  <si>
    <t>φαντάζω</t>
  </si>
  <si>
    <t xml:space="preserve">phantazo (fan-tad'-zo) v.
1. to make apparent
2. (passively) to appear (neuter participle as noun, a spectacle)
[from a derivative of G5316]
KJV: sight 
Root(s): G5316 </t>
  </si>
  <si>
    <t>Φανουήλ</t>
  </si>
  <si>
    <t xml:space="preserve">Phanouel (fan-ou-ale') n/p.
1. Phanuel (i.e. Penuel), an Israelite
[of Hebrew origin (H6439)]
KJV: Phanuel 
Root(s): H6439 </t>
  </si>
  <si>
    <t>φανός</t>
  </si>
  <si>
    <t xml:space="preserve">phanos (fan-os') n.
1. a lightener, i.e. light
2. lantern
[from G5316]
KJV: lantern 
Root(s): G5316 </t>
  </si>
  <si>
    <t>φανέρωσις</t>
  </si>
  <si>
    <t xml:space="preserve">phanerosis (fan-er'-o-sis) n.
1. exhibition
2. (figuratively) expression, (by extension) a bestowment
[from G5319]
KJV: manifestation 
Root(s): G5319 </t>
  </si>
  <si>
    <t>φανερῶς</t>
  </si>
  <si>
    <t xml:space="preserve">phaneros (fan-er-oce`) adv.
1. plainly, i.e. clearly or publicly
[adverb from G5318]
KJV: evidently, openly 
Root(s): G5318 </t>
  </si>
  <si>
    <t>φανερόω</t>
  </si>
  <si>
    <t xml:space="preserve">phaneroo (fan-er-oh'-o) v.
1. to render apparent
{literally or figuratively}
[from G5318]
KJV: appear, manifestly declare, (make) manifest (forth), shew (self) 
Root(s): G5318 </t>
  </si>
  <si>
    <t>φανερός</t>
  </si>
  <si>
    <t xml:space="preserve">phaneros (fan-er-os') adj.
1. shining, i.e. apparent
2. (neuter as adverb) publicly, externally
{literally or figuratively}
[from G5316]
KJV: abroad, + appear, known, manifest, open (+ -ly), outward (+ -ly) 
Root(s): G5316 </t>
  </si>
  <si>
    <t>Φάλεκ</t>
  </si>
  <si>
    <t xml:space="preserve">Phalek (fal'-ek) n/p.
1. Phalek (i.e. Peleg), a patriarch
[of Hebrew origin (H6389)]
KJV: Phalec 
Root(s): H6389 </t>
  </si>
  <si>
    <t>φαίνω</t>
  </si>
  <si>
    <t xml:space="preserve">phaino (fai'-no) v.
1. (properly, transitive) to lighten (shine)
2. (intransitive) to appear (show)
{literal or figurative}
[prolongation for the base of G5457]
KJV: appear, seem, be seen, shine, X think 
Root(s): G5457 </t>
  </si>
  <si>
    <t>φάγω</t>
  </si>
  <si>
    <t xml:space="preserve">phago (fag'-o) v.
1. to eat
{literally or figuratively}
[a primary verb (used as an alternate of G2068 in certain tenses)]
KJV: eat, meat 
See also: G2068 </t>
  </si>
  <si>
    <t>φάγος</t>
  </si>
  <si>
    <t xml:space="preserve">phagos (fag'-os) n.
1. a glutton
[from G5315]
KJV: gluttonous 
Root(s): G5315 </t>
  </si>
  <si>
    <t>ὕψωμα</t>
  </si>
  <si>
    <t xml:space="preserve">hupsoma (hoop'-so-mah) n.
1. an elevated place or thing
2. (abstractly) altitude
3. (by implication) a barrier (figuratively)
[from G5312]
KJV: height, high thing 
Root(s): G5312 </t>
  </si>
  <si>
    <t>ὑψόω</t>
  </si>
  <si>
    <t xml:space="preserve">hupsoo (hoop-soh'-o) v.
1. to elevate
{literally or figuratively}
[from G5311]
KJV: exalt, lift up 
Root(s): G5311 </t>
  </si>
  <si>
    <t>ὕψος</t>
  </si>
  <si>
    <t xml:space="preserve">hupsos (hoop'-sos) n.
1. elevation
2. (abstractly) altitude, (specially), the sky
3. (figuratively) dignity
[from a derivative of G5228]
KJV: be exalted, height, (on) high 
Root(s): G5228 </t>
  </si>
  <si>
    <t>ὕψιστος</t>
  </si>
  <si>
    <t xml:space="preserve">hupsistos (hoop'-sis-tos) adj.
1. highest
2. (masculine singular) the Supreme (God)
3. (neuter plural) the heavens
[superlative from the base of G5311]
KJV: most high, highest 
Root(s): G5311 </t>
  </si>
  <si>
    <t>ὑψηλοφρονέω</t>
  </si>
  <si>
    <t xml:space="preserve">hupselophroneo (hoop-say-loh-fron-eh'-o) v.
1. to be lofty in mind, i.e. arrogant
[from a compound of G5308 and G5424]
KJV: be highminded 
Root(s): G5308, G5424 </t>
  </si>
  <si>
    <t>ὑψηλός</t>
  </si>
  <si>
    <t xml:space="preserve">hupselos (hoop-say-los') adj.
1. lofty (in place or character)
[from G5311]
KJV: high(-er, -ly) (esteemed) 
Root(s): G5311 </t>
  </si>
  <si>
    <t>ὑφαντός</t>
  </si>
  <si>
    <t xml:space="preserve">huphantos (hoo-fan-tos') adj.
1. woven
2. (perhaps) knitted
[from huphaino to weave]
KJV: woven </t>
  </si>
  <si>
    <t>ὕστερος</t>
  </si>
  <si>
    <t xml:space="preserve">husteros (hoos'-ter-os) adj.
1. later
[comparative from G5259 (in the sense of behind)]
KJV: latter 
Root(s): G5259 </t>
  </si>
  <si>
    <t>ὕστερον</t>
  </si>
  <si>
    <t xml:space="preserve">husteron (hoos'-ter-on) adv.
1. more lately, i.e. eventually
[neuter of G5306 as adverb]
KJV: afterward, (at the) last (of all) 
Root(s): G5306 </t>
  </si>
  <si>
    <t>ὑστέρησις</t>
  </si>
  <si>
    <t xml:space="preserve">husteresis (hoos-ter'-ay-sis) n.
1. a falling short
2. (specially), penury
[from G5302]
KJV: want 
Root(s): G5302 </t>
  </si>
  <si>
    <t>ὑστέρημα</t>
  </si>
  <si>
    <t xml:space="preserve">husterema (hoos-ter'-ay-mah) n.
1. a deficit
2. (specially) poverty
[from G5302]
KJV: that which is behind, (that which was) lack(-ing), penury, want 
Root(s): G5302 </t>
  </si>
  <si>
    <t>ὑστερέω</t>
  </si>
  <si>
    <t xml:space="preserve">hustereo (hoos-ter-eh'-o) v.
1. to be later
2. (by implication) to be inferior
3. (generally) to fall short (be deficient)
[from G5306]
KJV: come behind (short), be destitute, fail, lack, suffer need, (be in) want, be the worse 
Root(s): G5306 </t>
  </si>
  <si>
    <t>ὕσσωπος</t>
  </si>
  <si>
    <t xml:space="preserve">hussopos (hoos'-so-pos) n.
1. "hyssop"
[of foreign origin (H231)]
KJV: hyssop 
Root(s): H231 </t>
  </si>
  <si>
    <t>ὗς</t>
  </si>
  <si>
    <t xml:space="preserve">hus (hoos) n.
1. a hog ("swine")
[apparently a primary word]
KJV: sow </t>
  </si>
  <si>
    <t>ὑπωπιάζω</t>
  </si>
  <si>
    <t xml:space="preserve">hupopiazo (hoop-o-pee-ad'-zo) v.
1. to hit under the eye (buffet or disable an antagonist as a pugilist)
2. (figuratively) to tease or annoy (into compliance), subdue (one's passions)
[from a compound of G5259 and a derivative of G3700]
KJV: keep under, weary 
Root(s): G5259, G3700 </t>
  </si>
  <si>
    <t>ὑποχωρέω</t>
  </si>
  <si>
    <t xml:space="preserve">hupochoreo (hoop-okh-o-reh'-o) v.
1. to vacate down, i.e. retire quietly
[from G5259 and G5562]
KJV: go aside, withdraw self 
Root(s): G5259, G5562 </t>
  </si>
  <si>
    <t>ὑποφέρω</t>
  </si>
  <si>
    <t xml:space="preserve">hupophero (hoop-of-er'-o) v.
1. to bear from underneath
2. (figuratively) to undergo hardship
[from G5259 and G5342]
KJV: bear, endure 
Root(s): G5259, G5342 </t>
  </si>
  <si>
    <t>ὑποτύπωσις</t>
  </si>
  <si>
    <t xml:space="preserve">hupotuposis (hoop-ot-oop'-o-sis) n.
1. typification under (after)
2. (concretely) a sketch (figuratively) for imitation
[from a compound of G5259 and a derivative of G5179]
KJV: form, pattern 
Root(s): G5259, G5179 </t>
  </si>
  <si>
    <t>ὑποτρέχω</t>
  </si>
  <si>
    <t xml:space="preserve">hupotrecho (hoop-ot-rekh'-o) v.
1. to run under
2. (specially), to sail past
[from G5259 and G5143 (including its alternate)]
KJV: run under 
Root(s): G5259, G5143 </t>
  </si>
  <si>
    <t>ὑποτίθημι</t>
  </si>
  <si>
    <t xml:space="preserve">hupotithemi (hoop-ot-ith'-ay-mee) v.
1. to place underneath
2. (figuratively) to hazard, (reflexively) to suggest
[from G5259 and G5087]
KJV: lay down, put in remembrance 
Root(s): G5259, G5087 </t>
  </si>
  <si>
    <t>ὑποτάσσω</t>
  </si>
  <si>
    <t xml:space="preserve">hupotasso (hoop-ot-as'-so) v.
1. to subordinate
2. (reflexively) to obey
[from G5259 and G5021]
KJV: be under obedience (obedient), put under, subdue unto, (be, make) subject (to, unto), be (put) in subjection (to, under), submit self unto 
Root(s): G5259, G5021 </t>
  </si>
  <si>
    <t>ὑποταγή</t>
  </si>
  <si>
    <t xml:space="preserve">hupotage (hoop-ot-ag-ay') n.
1. subordination
[from G5293]
KJV: subjection 
Root(s): G5293 </t>
  </si>
  <si>
    <t>ὑποστρώννυμι</t>
  </si>
  <si>
    <t xml:space="preserve">hupostronnumi (hoop-os-trone'-noo-mee) v.
1. to strew underneath (the feet as a carpet)
[from G5259 and G4766]
KJV: spread 
Root(s): G5259, G4766 </t>
  </si>
  <si>
    <t>ὑποστρέφω</t>
  </si>
  <si>
    <t xml:space="preserve">hupostrepho (hoop-os-tref'-o) v.
1. to turn under (behind), i.e. to return
{literally or figuratively}
[from G5259 and G4762]
KJV: come again, return (again, back again), turn back (again) 
Root(s): G5259, G4762 </t>
  </si>
  <si>
    <t>ὑποστολή</t>
  </si>
  <si>
    <t xml:space="preserve">hupostole (hoop-os-tol-ay') n.
1. shrinkage (timidity)
2. (by implication) apostasy
[from G5288]
KJV: draw back 
Root(s): G5288 </t>
  </si>
  <si>
    <t>ὑποστέλλω</t>
  </si>
  <si>
    <t xml:space="preserve">hupostello (hoop-os-tel'-lo) v.
1. to withhold under (out of sight)
2. (reflexively) to cower or shrink, (figuratively) to conceal (reserve)
[from G5259 and G4724]
KJV: draw (keep) back, shun, withdraw 
Root(s): G5259, G4724 </t>
  </si>
  <si>
    <t>ὑπόστασις</t>
  </si>
  <si>
    <t xml:space="preserve">hupostasis (hoop-os'-tas-is) n.
1. a setting under (support)
2. (figuratively) concretely, essence, or abstractly, assurance (objectively or subjectively)
[from a compound of G5259 and G2476]
KJV: confidence, confident, person, substance 
Root(s): G5259, G2476 </t>
  </si>
  <si>
    <t>ὑποπόδιον</t>
  </si>
  <si>
    <t xml:space="preserve">hupopodion (hoop-op-od'-ee-on) n.
1. something under the feet, i.e. a foot-rest (figuratively)
[neuter of a compound of G5259 and G4228]
KJV: footstool 
Root(s): G5259, G4228 </t>
  </si>
  <si>
    <t>ὑποπνέω</t>
  </si>
  <si>
    <t xml:space="preserve">hupopneo (hoop-op-neh'-o) v.
1. to breathe gently, i.e. breeze
[from G5259 and G4154]
KJV: blow softly 
Root(s): G5259, G4154 </t>
  </si>
  <si>
    <t>ὑποπλέω</t>
  </si>
  <si>
    <t xml:space="preserve">hupopleo (hoop-op-leh'-o) v.
1. to sail under the lee of
[from G5259 and G4126]
KJV: sail under 
Root(s): G5259, G4126 </t>
  </si>
  <si>
    <t>ὑπόνοια</t>
  </si>
  <si>
    <t xml:space="preserve">huponoia (hoop-on'-oy-ah) n.
1. suspicion
[from G5282]
KJV: surmising 
Root(s): G5282 </t>
  </si>
  <si>
    <t>ὑπονοέω</t>
  </si>
  <si>
    <t xml:space="preserve">huponoeo (hoop-on-o-eh'-o) v.
1. to think under (privately), i.e. to surmise or conjecture
[from G5259 and G3539]
KJV: think, suppose, deem 
Root(s): G5259, G3539 </t>
  </si>
  <si>
    <t>ὑπομονή</t>
  </si>
  <si>
    <t xml:space="preserve">hupomone (hoop-om-on-ay') n.
1. cheerful (or hopeful) endurance, constancy
[from G5278]
KJV: enduring, patience, patient continuance (waiting) 
Root(s): G5278 </t>
  </si>
  <si>
    <t>ὑπόμνησις</t>
  </si>
  <si>
    <t xml:space="preserve">hupomnesis (hoop-om'-nay-sis) n.
1. a reminding or (reflexively) recollection
[from G5279]
KJV: remembrance 
Root(s): G5279 </t>
  </si>
  <si>
    <t>ὑπομιμνήσκω</t>
  </si>
  <si>
    <t xml:space="preserve">hupomimnesko (hoop-om-im-nace'-ko) v.
1. to remind quietly, i.e. suggest to the (middle voice, one's own) memory
[from G5259 and G3403]
KJV: put in mind, remember, bring to (put in) remembrance 
Root(s): G5259, G3403 </t>
  </si>
  <si>
    <t>ὑπομένω</t>
  </si>
  <si>
    <t xml:space="preserve">hupomeno (hoop-om-en'-o) v.
1. to stay under (behind), i.e. remain
2. (figuratively) to undergo, i.e. bear (trials), have fortitude, persevere
[from G5259 and G3306]
KJV: abide, endure, (take) patient(-ly), suffer, tarry behind 
Root(s): G5259, G3306 </t>
  </si>
  <si>
    <t>ὑπολιμπάνω</t>
  </si>
  <si>
    <t xml:space="preserve">hupolimpano (hoop-ol-im-pan'-o) v.
1. to leave behind, i.e. bequeath
[a prolonged form for G5275]
KJV: leave 
Root(s): G5275 </t>
  </si>
  <si>
    <t>ὑπολήνιον</t>
  </si>
  <si>
    <t xml:space="preserve">hupolenion (hoop-ol-ay'-nee-on) n.
1. vessel or receptacle under the press, i.e. lower wine-vat
[neuter of a presumed compound of G5259 and G3025]
KJV: winefat 
Root(s): G5259, G3025 </t>
  </si>
  <si>
    <t>ὑπολείπω</t>
  </si>
  <si>
    <t xml:space="preserve">hupoleipo (hoop-ol-ei'-po) v.
1. to leave under (behind)
2. (passively) to remain (survive)
[from G5295 and G3007]
KJV: be left 
Root(s): G5295, G3007 </t>
  </si>
  <si>
    <t>ὑπολαμβάνω</t>
  </si>
  <si>
    <t xml:space="preserve">hupolambano (hoop-ol-am-ban'-o) v.
1. to take from below, i.e. carry upward
2. (figuratively) to take up, i.e. continue a discourse or topic
3. (mentally) to assume (presume)
[from G5259 and G2983]
KJV: answer, receive, suppose 
Root(s): G5259, G2983 </t>
  </si>
  <si>
    <t>ὑποκριτής</t>
  </si>
  <si>
    <t xml:space="preserve">hupokrites (hoop-ok-ree-tace') n.
1. an actor under an assumed character (stage-player)
2. (figuratively) a dissembler ("hypocrite"
[from G5271]
KJV: hypocrite 
Root(s): G5271 </t>
  </si>
  <si>
    <t>ὑπόκρισις</t>
  </si>
  <si>
    <t xml:space="preserve">hupokrisis (hoop-ok'-ree-sis) n.
1. acting under a feigned part
2. (figuratively) deceit ("hypocrisy")
[from G5271]
KJV: condemnation, dissimulation, hypocrisy 
Root(s): G5271 </t>
  </si>
  <si>
    <t>ὑποκρίνομαι</t>
  </si>
  <si>
    <t xml:space="preserve">hupokrinomai (hoop-ok-rin'-om-ai) v.
1. to decide (speak or act) under a false part
2. (figuratively) dissemble (pretend)
[middle voice from G5259 and G2919]
KJV: feign 
Root(s): G5259, G2919 </t>
  </si>
  <si>
    <t>ὑποκάτω</t>
  </si>
  <si>
    <t xml:space="preserve">hupokato (hoop-ok-at'-o) adv.
1. down under, i.e. beneath
[from G5259 and G2736]
KJV: under 
Root(s): G5259, G2736 </t>
  </si>
  <si>
    <t>ὑποζώννυμι</t>
  </si>
  <si>
    <t xml:space="preserve">hupozonnumi (hoop-od-zone'-noo-mee) v.
1. to gird under, i.e. frap (a vessel with cables across the keel, sides and deck)
[from G5259 and G2224]
KJV: undergirt 
Root(s): G5259, G2224 </t>
  </si>
  <si>
    <t>ὑποζύγιον</t>
  </si>
  <si>
    <t xml:space="preserve">hupozugion (hoop-od-zoog'-ee-on) n.
1. an animal under the yoke (draught-beast)
2. (specially), a donkey
[neuter of a compound of G5259 and G2218]
KJV: ass 
Root(s): G5259, G2218 </t>
  </si>
  <si>
    <t>ὑπόδικος</t>
  </si>
  <si>
    <t xml:space="preserve">hupodikos (hoop-od'-ee-kos) adj.
1. under sentence
2. (by implication) condemned
[from G5259 and G1349]
KJV: guilty 
Root(s): G5259, G1349 </t>
  </si>
  <si>
    <t>ἐλευθερία</t>
  </si>
  <si>
    <t xml:space="preserve">eleutheria (el-yoo-ther-ee'-ah) n.
1. freedom (legitimate or licentious, chiefly moral or ceremonial)
[from G1658]
KJV: liberty 
Root(s): G1658 </t>
  </si>
  <si>
    <t>ἐλεύθερος</t>
  </si>
  <si>
    <t xml:space="preserve">eleutheros (el-yoo'-ther-os) adj.
1. unrestrained (to go at pleasure)
2. (as a citizen) not a slave (whether freeborn or set free (emancipated))
3. (genitive case) exempt (from obligation or liability)
[probably from the alternate of G2064]
KJV: free (man, woman), at liberty 
Root(s): G2064 </t>
  </si>
  <si>
    <t>ἐλευθερόω</t>
  </si>
  <si>
    <t xml:space="preserve">eleutheroo (el-yoo-ther-oh'-o) v.
1. to liberate
2. (figuratively) to exempt (from moral, ceremonial or mortal liability)
[from G1658]
KJV: deliver, make free 
Root(s): G1658 </t>
  </si>
  <si>
    <t>ἔλευσις</t>
  </si>
  <si>
    <t xml:space="preserve">eleusis (el'-yoo-sis) n.
1. an advent
[from the alternate of G2064]
KJV: coming 
Root(s): G2064 </t>
  </si>
  <si>
    <t>ἐλεφάντινος</t>
  </si>
  <si>
    <t xml:space="preserve">elephantinos (el-ef-an'-tee-nos) adj.
1. elephantine
2. (by implication) composed of ivory
[from elephas (an "elephant")]
KJV: of ivory </t>
  </si>
  <si>
    <t>Ἐλιακείμ</t>
  </si>
  <si>
    <t xml:space="preserve">Eliakeim (el-ee-ak-eim') n/p.
1. Eliakim, an Israelite
[of Hebrew origin (H471)]
KJV: Eliakim 
Root(s): H471 </t>
  </si>
  <si>
    <t>Ἐλιέζερ</t>
  </si>
  <si>
    <t xml:space="preserve">Eliezer (el-ee-ed'-zer) n/p.
1. Eliezer, an Israelite
[of Hebrew origin (H461)]
KJV: Eliezer 
Root(s): H461 </t>
  </si>
  <si>
    <t>Ἐλιούδ</t>
  </si>
  <si>
    <t xml:space="preserve">Elioud (el-ee-oud') n/p.
1. God of majesty
2. Eliud, an Israelite
[of Hebrew origin (H410 and H1935)]
KJV: Eliud 
Root(s): H410, H1935 </t>
  </si>
  <si>
    <t>Ἐλισάβετ</t>
  </si>
  <si>
    <t xml:space="preserve">Elisabet (el-ee-sab'-et) n/p.
1. Elisabet, an Israelitess
[of Hebrew origin (H472)]
KJV: Elisabeth 
Root(s): H472 </t>
  </si>
  <si>
    <t>Ἐλισσαίος</t>
  </si>
  <si>
    <t xml:space="preserve">Elissaios (el-is-sai'-os) n/p.
1. Elissaeus, an Israelite
[of Hebrew origin (H477)]
KJV: Elissaeus 
Root(s): H477 </t>
  </si>
  <si>
    <t>ἑλίσσω</t>
  </si>
  <si>
    <t xml:space="preserve">helisso (hel-is'-so) v.
1. to coil or wrap
[a form of G1507]
KJV: fold up 
Root(s): G1507 </t>
  </si>
  <si>
    <t>ἕλκος</t>
  </si>
  <si>
    <t xml:space="preserve">helkos (hel'-kos) n.
1. an ulcer (as if drawn together)
[probably from G1670]
KJV: sore 
Root(s): G1670 </t>
  </si>
  <si>
    <t>ἡλκόω</t>
  </si>
  <si>
    <t xml:space="preserve">helkoo (hel-koh'-o) v.
1. to cause to ulcerate
2. (passively) be ulcerous
[from G1668]
KJV: full of sores 
Root(s): G1668 </t>
  </si>
  <si>
    <t>ἑλκύω</t>
  </si>
  <si>
    <t xml:space="preserve">helkuo (hel-koo'-o) (or helko hel'-ko) v.
1. to drag
{literally or figuratively}
[probably akin to G138]
KJV: draw 
Compare: G1667 
See also: G138 </t>
  </si>
  <si>
    <t>Ἑλλάς</t>
  </si>
  <si>
    <t xml:space="preserve">Hellas (hel-las') n/l.
1. Hellas (or Greece), a country of Europe
[of uncertain affinity]
KJV: Greece </t>
  </si>
  <si>
    <t>Ἕλλην</t>
  </si>
  <si>
    <t xml:space="preserve">Hellen (hel'-layn) n/g.
1. a Hellen (Grecian) or inhabitant of Hellas
2. (by extension) a Greek-speaking person
3. (especially) a non-Jew, i.e. a Gentile
[from G1671]
KJV: Gentile, Greek 
Root(s): G1671 </t>
  </si>
  <si>
    <t>Ἑλληνικός</t>
  </si>
  <si>
    <t xml:space="preserve">Hellenikos (hel-lay-nee-kos') adj/g.
1. Hellenic, i.e. Grecian (in language)
[from G1672]
KJV: Greek 
Root(s): G1672 </t>
  </si>
  <si>
    <t>Ἑλληνίς</t>
  </si>
  <si>
    <t xml:space="preserve">Hellenis (hel-lay-nis') n/g.
1. a Grecian (i.e. non-Jewish) woman
[feminine of G1672]
KJV: Greek 
Root(s): G1672 </t>
  </si>
  <si>
    <t>Ἑλληνιστής</t>
  </si>
  <si>
    <t xml:space="preserve">Hellenistes (hel-lay-nis-tace') n/g.
1. a Hellenist or Greek-speaking Jew
[from a derivative of G1672]
KJV: Grecian 
Root(s): G1672 </t>
  </si>
  <si>
    <t>Ἑλληνιστί</t>
  </si>
  <si>
    <t xml:space="preserve">Hellenisti (hel-lay-nis-tee') adv/g.
1. Hellenistically, i.e. in the Grecian language
[adverb from a derivative of G1672]
KJV: Greek 
Root(s): G1672 
See also: G1675 </t>
  </si>
  <si>
    <t>ἐλλογέω</t>
  </si>
  <si>
    <t xml:space="preserve">ellogeo (el-log-eh'-o) v.
1. to reckon in, i.e. attribute
[from G1722 and G3056 (in the sense of account)]
KJV: impute, put on account 
Root(s): G1722, G3056 </t>
  </si>
  <si>
    <t>Ἐλμωδάμ</t>
  </si>
  <si>
    <t xml:space="preserve">Elmodam (el-mo-dam') n/p.
1. Elmodam, an Israelite
[of Hebrew origin (perhaps for H486)]
KJV: Elmodam 
Root(s): H486 </t>
  </si>
  <si>
    <t>ἐλπίζω</t>
  </si>
  <si>
    <t xml:space="preserve">elpizo (el-pid'-zo) v.
1. to expect or confide
[from G1680]
KJV: (have, thing) hope(-d) (for), trust 
Root(s): G1680 </t>
  </si>
  <si>
    <t>ἐλπίς</t>
  </si>
  <si>
    <t xml:space="preserve">elpis (el-pece') n.
1. expectation
2. (abstractly or concretely) confidence
[from a primary elpo "to anticipate, usually with pleasure"]
KJV: faith, hope </t>
  </si>
  <si>
    <t>Ἐλύμας</t>
  </si>
  <si>
    <t xml:space="preserve">Elumas (el-oo'-mas) n/p.
1. Elymas, a wizard
[of foreign origin]
KJV: Elymas </t>
  </si>
  <si>
    <t>ἐλοΐ</t>
  </si>
  <si>
    <t xml:space="preserve">eloi (el-o-ee"') aram.
1. my God
[of Chaldean origin (H426 with pronominal suffix)]
KJV: Eloi 
Root(s): H426 </t>
  </si>
  <si>
    <t>ἐμαυτοῦ</t>
  </si>
  <si>
    <t xml:space="preserve">emautou (em-au-tou`) p/f.
1. of myself
{so likewise the (dative case) emautoi  em-au-to',  and (accusative case) emauton  em-au-ton'}
[genitive case compound of G1700 and G846]
KJV: me, mine own (self), myself 
Root(s): G1700, G846 </t>
  </si>
  <si>
    <t>ἐμβαίνω</t>
  </si>
  <si>
    <t xml:space="preserve">embaino (em-bai'-no) v.
1. to walk on, i.e. embark (aboard a vessel), reach (a pool)
[from G1722 and the base of G939]
KJV: come (get) into, enter (into), go (up) into, step in, take ship 
Root(s): G1722, G939 </t>
  </si>
  <si>
    <t>ἐμβάλλω</t>
  </si>
  <si>
    <t xml:space="preserve">emballo (em-bal'-lo) v.
1. to throw on
2. (figuratively) subject to (eternal punishment)
[from G1722 and G906]
KJV: cast into 
Root(s): G1722, G906 </t>
  </si>
  <si>
    <t>ἐμβάπτω</t>
  </si>
  <si>
    <t xml:space="preserve">embapto (em-bap'-to) v.
1. to dip in, i.e. wet (a part of the person, etc.) by contact with a fluid
[from G1722 and G911]
KJV: dip 
Root(s): G1722, G911 </t>
  </si>
  <si>
    <t>ἐμβατεύω</t>
  </si>
  <si>
    <t xml:space="preserve">embateuo (em-bat-yoo'-o) v.
1. to intrude on (figuratively)
[from G1722 and a presumed derivative of the base of G939, equivalent to G1684]
KJV: intrude into 
Root(s): G1722, G939 
See also: G1684 </t>
  </si>
  <si>
    <t>ἐμβιβάζω</t>
  </si>
  <si>
    <t xml:space="preserve">embibazo (em-bib-ad'-zo) v.
1. to place on, i.e. transfer (aboard a vessel)
[from G1722 and bibazo "to mount" (causative of G1684)]
KJV: put in 
Root(s): G1722, G1684 </t>
  </si>
  <si>
    <t>ἐμβλέπω</t>
  </si>
  <si>
    <t xml:space="preserve">emblepo (em-blep'-o) v.
1. to look on
2. (relatively) to observe fixedly
3. (absolutely) to discern clearly
[from G1722 and G991]
KJV: behold, gaze up, look upon, (could) see 
Root(s): G1722, G991 </t>
  </si>
  <si>
    <t>ἐμβριμάομαι</t>
  </si>
  <si>
    <t xml:space="preserve">embrimaomai (em-brim-ah'-om-ai) v.
1. to have indignation on
2. (transitively) to blame
3. (intransitively) to sigh with chagrin
4. (specially) to sternly enjoin
[from G1722 and brimaomai "to snort with anger"]
KJV: straitly charge, groan, murmur against 
Root(s): G1722 </t>
  </si>
  <si>
    <t>ἐμέ</t>
  </si>
  <si>
    <t xml:space="preserve">eme (em-eh') p/p.
1. me
[a prolonged form of G3165]
KJV: I, me, my(-self) 
Root(s): G3165 </t>
  </si>
  <si>
    <t>ἐμέω</t>
  </si>
  <si>
    <t xml:space="preserve">emeo (em-eh'-o) v.
1. to vomit
[of uncertain affinity]
KJV: (will) spue </t>
  </si>
  <si>
    <t>ἐμμαίνομαι</t>
  </si>
  <si>
    <t xml:space="preserve">emmainomai (em-mai'-nom-ai) v.
1. to rave on, i.e. rage at
[from G1722 and G3105]
KJV: be mad against 
Root(s): G1722, G3105 </t>
  </si>
  <si>
    <t>Ἐμμανουήλ</t>
  </si>
  <si>
    <t xml:space="preserve">Emmanouel (em-man-ou-ale') n/p.
1. God with us
2. Emmanuel, a name of Christ
[of Hebrew origin (H6005)]
KJV: Emmanuel 
Root(s): H6005 </t>
  </si>
  <si>
    <t>Ἐμμαούς</t>
  </si>
  <si>
    <t xml:space="preserve">Emmaous (em-mah-ous') n/l.
1. Emmaus, a place in Israel
[probably of Hebrew origin]
KJV: Emmaus 
Compare: H3222 </t>
  </si>
  <si>
    <t>ἐμμένω</t>
  </si>
  <si>
    <t xml:space="preserve">emmeno (em-men'-o) v.
1. to stay in the same place
2. (figuratively) persevere
[from G1722 and G3306]
KJV: continue 
Root(s): G1722, G3306 </t>
  </si>
  <si>
    <t>Ἐμμόρ</t>
  </si>
  <si>
    <t xml:space="preserve">Emmor (em-mor') n/p.
1. Emmor (i.e. Chamor), a Canaanite
[of Hebrew origin (H2544)]
KJV: Emmor 
Root(s): H2544 </t>
  </si>
  <si>
    <t>ἐμοί</t>
  </si>
  <si>
    <t xml:space="preserve">emoi (em-oy') p/p.
1. to me
[a prolonged form of G3427]
KJV: I, me, mine, my 
Root(s): G3427 </t>
  </si>
  <si>
    <t>ἐμός</t>
  </si>
  <si>
    <t xml:space="preserve">emos (em-os') p/s.
1. my
[from the oblique cases of G1473 (G1698, G1700, G1691)]
KJV: of me, mine (own), my 
Root(s): G1473 
See also: G1698, G1700, G1691 </t>
  </si>
  <si>
    <t>ἐμοῦ</t>
  </si>
  <si>
    <t xml:space="preserve">emou (em-ou`) p/p.
1. of me
[a prolonged form of G3449]
KJV: me, mine, my 
Root(s): G3449 </t>
  </si>
  <si>
    <t>ἐμπαιγμός</t>
  </si>
  <si>
    <t xml:space="preserve">empaigmos (emp-aig-mos') n.
1. derision
[from G1702]
KJV: mocking 
Root(s): G1702 </t>
  </si>
  <si>
    <t>ἐμπαίζω</t>
  </si>
  <si>
    <t xml:space="preserve">empaizo (emp-aid'-zo) v.
1. (properly) to make sport of as a child (teasing, harassing, etc.)
2. (concretely) to mock, deride
3. (by implication) to belittle
[from G1722 and G3815]
KJV: mock 
Root(s): G1722, G3815 </t>
  </si>
  <si>
    <t>ἐμπαικτής</t>
  </si>
  <si>
    <t xml:space="preserve">empaiktes (emp-aik-tace') n.
1. a mocker, a derider
2. (by implication) a false teacher (as one who mocks and belittles other people and their ideas)
[from G1702]
KJV: mocker, scoffer 
Root(s): G1702 
Compare: G5572 </t>
  </si>
  <si>
    <t>ἐμπεριπατέω</t>
  </si>
  <si>
    <t xml:space="preserve">emperipateo (em-per-ee-pat-eh'-o) v.
1. to perambulate on a place
2. (figuratively) to be occupied among persons
[from G1722 and G4043]
KJV: walk in 
Root(s): G1722, G4043 </t>
  </si>
  <si>
    <t>ἐμπίπλημι</t>
  </si>
  <si>
    <t xml:space="preserve">empiplemi (em-pip'-lay-mee) (or empletho em-play'-tho) v.
1. to fill in (up)
2. (by implication) to satisfy
{literally or figuratively}
[from G1722 and the base of G4118]
KJV: fill 
Root(s): G1722, G4118 </t>
  </si>
  <si>
    <t>ἐμπίπτω</t>
  </si>
  <si>
    <t xml:space="preserve">empipto (em-pip'-to) v.
1. to fall on
2. (literally) to be entrapped by
3. (figuratively) be overwhelmed with
[from G1722 and G4098]
KJV: fall among (into) 
Root(s): G1722, G4098 </t>
  </si>
  <si>
    <t>ἐμπλέκω</t>
  </si>
  <si>
    <t xml:space="preserve">empleko (em-plek'-o) v.
1. to entwine
2. (figuratively) involve with
[from G1722 and G4120]
KJV: entangle (in, self with) 
Root(s): G1722, G4120 </t>
  </si>
  <si>
    <t>ἐμπλοκή</t>
  </si>
  <si>
    <t xml:space="preserve">emploke (em-plok-ay') n.
1. elaborate braiding of the hair
[from G1707]
KJV: plaiting 
Root(s): G1707 </t>
  </si>
  <si>
    <t>ἐμπνέω</t>
  </si>
  <si>
    <t xml:space="preserve">empneo (emp-neh'-o) v.
1. to inhale
2. (figuratively) to be animated by (bent upon)
[from G1722 and G4154]
KJV: breathe 
Root(s): G1722, G4154 </t>
  </si>
  <si>
    <t>ἐμπορεύομαι</t>
  </si>
  <si>
    <t xml:space="preserve">emporeuomai (em-por-yoo'-om-ai) v.
1. to travel in (a country as a pedlar)
2. (by implication) to trade
[from G1722 and G4198]
KJV: buy and sell, make merchandise 
Root(s): G1722, G4198 </t>
  </si>
  <si>
    <t>ἐμπορία</t>
  </si>
  <si>
    <t xml:space="preserve">emporia (em-por-ee'-ah) n.
1. traffic
[feminine from G1713]
KJV: merchandise 
Root(s): G1713 </t>
  </si>
  <si>
    <t>ἐμπόριον</t>
  </si>
  <si>
    <t xml:space="preserve">emporion (em-por'-ee-on) n.
1. a mart ("emporium")
[neuter from G1713]
KJV: merchandise 
Root(s): G1713 </t>
  </si>
  <si>
    <t>ἔμπορος</t>
  </si>
  <si>
    <t xml:space="preserve">emporos (em'-por-os) n.
1. a (wholesale) tradesman
[from G1722 and the base of G4198]
KJV: merchant 
Root(s): G1722, G4198 </t>
  </si>
  <si>
    <t>ἐμπρήθω</t>
  </si>
  <si>
    <t xml:space="preserve">empretho (em-pray'-tho) v.
1. to enkindle, i.e. set on fire
[from G1722 and pretho "to blow a flame"]
KJV: burn up 
Root(s): G1722 </t>
  </si>
  <si>
    <t>ἔμπροσθεν</t>
  </si>
  <si>
    <t xml:space="preserve">emprosthen (em'-pros-then) adv.
1. in front of (in place or time)
{literally or figuratively}
[from G1722 and G4314]
KJV: against, at, before, (in presence, sight) of 
Root(s): G1722, G4314 </t>
  </si>
  <si>
    <t>ἐμπτύω</t>
  </si>
  <si>
    <t>emptuo (emp-too'-o) v.
1. to spit at or on
[from G1722 and G4429]
KJV: spit (upon) 
Root(s): G1722, G4429</t>
  </si>
  <si>
    <t>ἐμφανής</t>
  </si>
  <si>
    <t xml:space="preserve">emphanes (em-fan-ace') adj.
1. apparent in self
[from a compound of G1722 and G5316]
KJV: manifest, openly 
Root(s): G1722, G5316 </t>
  </si>
  <si>
    <t>ἐμφανίζω</t>
  </si>
  <si>
    <t xml:space="preserve">emphanizo (em-fan-id'-zo) v.
1. to exhibit (in person) or disclose (by words)
[from G1717]
KJV: appear, declare (plainly), inform, (will) manifest, shew, signify 
Root(s): G1717 </t>
  </si>
  <si>
    <t>ἔμφοβος</t>
  </si>
  <si>
    <t xml:space="preserve">emphobos (em'-fob-os) adj.
1. in fear, i.e. alarmed
[from G1722 and G5401]
KJV: affrighted, afraid, tremble 
Root(s): G1722, G5401 </t>
  </si>
  <si>
    <t>ἐμφυσάω</t>
  </si>
  <si>
    <t xml:space="preserve">emphusao (em-foo-sah'-o) v.
1. to blow at or on
[from G1722 and phusao "to puff"]
KJV: breathe on 
Root(s): G1722 
Compare: G5453 </t>
  </si>
  <si>
    <t>ἔμφυτος</t>
  </si>
  <si>
    <t xml:space="preserve">emphutos (em'-foo-tos) adj.
1. implanted (figuratively)
[from G1722 and a derivative of G5453]
KJV: engrafted 
Root(s): G1722, G5453 </t>
  </si>
  <si>
    <t>ἔν</t>
  </si>
  <si>
    <t xml:space="preserve">en (en) n.
1. "in," at, (up-)on, by, etc.
{Often used in compounds, with substantially the same import; rarely with verbs of motion, and then not to indicate direction, except (elliptically) by a separate (and different) preposition}
[a primary preposition denoting (fixed) position (in place, time or state), and (by implication) instrumentality (medially or constructively), i.e. a relation of rest (intermediate between G1519 and G1537)]
KJV: about, after, against, + almost, X altogether, among, X as, at, before, between, (here-)by (+ all means), for (... sake of), + give self wholly to, (here-)in(-to, -wardly), X mightily, (because) of, (up-)on, (open-)ly, X outwardly, one, X quickly, X shortly, (speedi-)ly, X that, X there(-in, -on), through(-out), (un-)to(-ward), under, when, where(-with), while, with(-in) 
Compare: G1519, G1537 </t>
  </si>
  <si>
    <t>ἐναγκαλίζομαι</t>
  </si>
  <si>
    <t xml:space="preserve">enagkalizomai (en-ang-kal-id'-zom-ai) v.
1. to take in one's arms, i.e. embrace
[from G1722 and a derivative of G43]
KJV: take up in arms 
Root(s): G1722, G43 </t>
  </si>
  <si>
    <t>ἐνάλιος</t>
  </si>
  <si>
    <t xml:space="preserve">enalios (en-al'-ee-os) adj.
1. in the sea, i.e. marine
[from G1722 and G251]
KJV: thing in the sea 
Root(s): G1722, G251 </t>
  </si>
  <si>
    <t>ἔναντι</t>
  </si>
  <si>
    <t xml:space="preserve">enanti (en'-an-tee) adv.
1. in front of
2. (figuratively) in the presence of
[from G1722 and G473]
KJV: before 
Root(s): G1722, G473 </t>
  </si>
  <si>
    <t>ἐναντίον</t>
  </si>
  <si>
    <t xml:space="preserve">enantion (en-an-tee'-on) adv.
1. (adverbially) in the presence (view) of
[neuter of G1727]
KJV: before, in the presence of 
Root(s): G1727 </t>
  </si>
  <si>
    <t>ἐναντίος</t>
  </si>
  <si>
    <t xml:space="preserve">enantios (en-an-tee'-os) adj.
1. opposite
2. (figuratively) antagonistic
[from G1725]
KJV: (over) against, contrary 
Root(s): G1725 </t>
  </si>
  <si>
    <t>ἐνάρχομαι</t>
  </si>
  <si>
    <t xml:space="preserve">enarchomai (en-ar'-khom-ai) v.
1. to commence on
[from G1722 and G756]
KJV: rule (by mistake for G0757) 
Root(s): G1722, G756 
See also: G757 </t>
  </si>
  <si>
    <t>ἐνδεής</t>
  </si>
  <si>
    <t xml:space="preserve">endees (en-deh-ace') adj.
1. deficient in
[from a compound of G1722 and G1210 (in the sense of lacking)]
KJV: lacking 
Root(s): G1722, G1210 </t>
  </si>
  <si>
    <t>ἔνδειγμα</t>
  </si>
  <si>
    <t xml:space="preserve">endeigma (en'-deig-mah) n.
1. an indication (concretely)
[from G1731]
KJV: manifest token 
Root(s): G1731 </t>
  </si>
  <si>
    <t>ἐνδείκνυμι</t>
  </si>
  <si>
    <t xml:space="preserve">endeiknumi (en-deik'-noo-mee) v.
1. to indicate (by word or act)
[from G1722 and G1166]
KJV: do, show (forth) 
Root(s): G1722, G1166 </t>
  </si>
  <si>
    <t>ἔνδειξις</t>
  </si>
  <si>
    <t xml:space="preserve">endeixis (en'-dike-sis) n.
1. indication (abstractly)
[from G1731]
KJV: declare, evident token, proof 
Root(s): G1731 </t>
  </si>
  <si>
    <t>ἕνδεκα</t>
  </si>
  <si>
    <t xml:space="preserve">hendeka (hen'-dek-ah) n.
1. one and ten, i.e. eleven
[from (the neuter of) G1520 and G1176]
KJV: eleven 
Root(s): G1520, G1176 </t>
  </si>
  <si>
    <t>ἑνδέκατος</t>
  </si>
  <si>
    <t xml:space="preserve">hendekatos (hen-dek'-at-os) adj.
1. eleventh
[ordinal from G1733]
KJV: eleventh 
Root(s): G1733 </t>
  </si>
  <si>
    <t>ἐνδέχεται</t>
  </si>
  <si>
    <t xml:space="preserve">endechetai (en-dekh'-et-ai) v.
1. (impersonally) it is accepted in, i.e. admitted (possible)
[third person singular present of a compound of G1722 and G1209]
KJV: can (+ not) be 
Root(s): G1722, G1209 </t>
  </si>
  <si>
    <t>ἐνδημέω</t>
  </si>
  <si>
    <t xml:space="preserve">endemeo (en-day-meh'-o) v.
1. to be in one's own country, i.e. home (figuratively)
[from a compound of G1722 and G1218]
KJV: be at home (present) 
Root(s): G1722, G1218 </t>
  </si>
  <si>
    <t>ἐνδιδύσκω</t>
  </si>
  <si>
    <t xml:space="preserve">endidusko (en-did-oos'-ko) v.
1. to invest (with a garment)
[a prolonged form of G1746]
KJV: clothe in, wear 
Root(s): G1746 </t>
  </si>
  <si>
    <t>ἔνδικος</t>
  </si>
  <si>
    <t xml:space="preserve">endikos (en'-dee-kos) adj.
1. in the right, i.e. equitable
[from G1722 and G1349]
KJV: just 
Root(s): G1722, G1349 </t>
  </si>
  <si>
    <t>ἐνδόμησις</t>
  </si>
  <si>
    <t xml:space="preserve">endomesis (en-dom'-ay-sis) n.
1. a housing in (residence), i.e. structure
[from a compound of G1722 and a derivative of the base of G1218]
KJV: building 
Root(s): G1722, G1218 </t>
  </si>
  <si>
    <t>ἐνδοξάζω</t>
  </si>
  <si>
    <t xml:space="preserve">endoxazo (en-dox-ad'-zo) v.
1. to glorify
[from G1741]
KJV: glorify 
Root(s): G1741 </t>
  </si>
  <si>
    <t>ἔνδοξος</t>
  </si>
  <si>
    <t xml:space="preserve">endoxos (en'-dox-os) adj.
1. in glory, i.e. splendid, (figuratively) noble
[from G1722 and G1391]
KJV: glorious, gorgeous(-ly), honourable 
Root(s): G1722, G1391 </t>
  </si>
  <si>
    <t>ἔνδυμα</t>
  </si>
  <si>
    <t xml:space="preserve">enduma (en'-doo-mah) n.
1. apparel (especially the outer robe)
[from G1746]
KJV: clothing, garment, raiment 
Root(s): G1746 </t>
  </si>
  <si>
    <t>ἐνδυναμόω</t>
  </si>
  <si>
    <t xml:space="preserve">endunamoo (en-doo-nam-oh'-o) v.
1. to empower
[from G1722 and G1412]
KJV: enable, (increase in) strength(-en), be (make) strong 
Root(s): G1722, G1412 </t>
  </si>
  <si>
    <t>ἐνδύνω</t>
  </si>
  <si>
    <t xml:space="preserve">enduno (en-doo'-no) v.
1. to sink (by implication, wrap on
2. (figuratively) sneak
[from G1772 and G1416]
KJV: creep 
Root(s): G1772, G1416 
Compare: G1746 </t>
  </si>
  <si>
    <t>ἔνδυσις</t>
  </si>
  <si>
    <t xml:space="preserve">endusis (en'-doo-sis) n.
1. investment with clothing
[from G1746]
KJV: putting on 
Root(s): G1746 </t>
  </si>
  <si>
    <t>ἐνδύω</t>
  </si>
  <si>
    <t xml:space="preserve">enduo (en-doo'-o) v.
1. to invest with clothing
{literally or figuratively}
[from G1722 and G1416 (in the sense of sinking into a garment)]
KJV: array, clothe (with), endue, have (put) on 
Root(s): G1722, G1416 </t>
  </si>
  <si>
    <t>ἐνέδρα</t>
  </si>
  <si>
    <t xml:space="preserve">enedra (en-ed'-rah) n.
1. an ambuscade
2. (figuratively) murderous purpose
[feminine from G1722 and the base of G1476]
KJV: lay wait 
Root(s): G1722, G1476 
See also: G1749 </t>
  </si>
  <si>
    <t>ἐνεδρεύω</t>
  </si>
  <si>
    <t xml:space="preserve">enedreuo (en-ed-ryoo'-o) v.
1. to lurk
2. (figuratively) plot assassination
[from G1747]
KJV: lay wait for 
Root(s): G1747 </t>
  </si>
  <si>
    <t>ἔνεδρον</t>
  </si>
  <si>
    <t xml:space="preserve">enedron (en'-ed-ron) n.
1. an ambush
2. (figuratively) murderous design
[neuter of the same as G1747]
KJV: lying in wait 
Root(s): G1747 </t>
  </si>
  <si>
    <t>ἐνειλέω</t>
  </si>
  <si>
    <t>eneileo (en-ei-leh'-o) v.
1. to enwrap
[from G1772 and the base of G1507]
KJV: wrap in 
Root(s): G1772, G1507</t>
  </si>
  <si>
    <t>ἔνειμι</t>
  </si>
  <si>
    <t xml:space="preserve">eneimi (en'-ei-mee) v.
1. to be within (neuter participle plural)
[from G1772 and G1510]
KJV: such things as ... have 
Root(s): G1772, G1510 
See also: G1762 </t>
  </si>
  <si>
    <t>ἕνεκα</t>
  </si>
  <si>
    <t xml:space="preserve">heneka (hen'-ek-ah) (or  heneken   hen'-ek-en or  heineken  hi'-nek-en) adv.
1. on account of
[of uncertain affinity]
KJV: because, for (cause, sake), (where-)fore, by reason of, that </t>
  </si>
  <si>
    <t>ἐνέργεια</t>
  </si>
  <si>
    <t xml:space="preserve">energeia (en-erg'-ei-ah) n.
1. efficiency ("energy")
[from G1756]
KJV: operation, strong, (effectual) working 
Root(s): G1756 </t>
  </si>
  <si>
    <t>ἐνεργέω</t>
  </si>
  <si>
    <t xml:space="preserve">energeo (en-erg-eh'-o) v.
1. to be active, efficient
[from G1756]
KJV: do, (be) effectual (fervent), be mighty in, shew forth self, work (effectually in) 
Root(s): G1756 </t>
  </si>
  <si>
    <t>ἐνέργημα</t>
  </si>
  <si>
    <t xml:space="preserve">energema (en-erg'-ay-mah) n.
1. an effect
[from G1754]
KJV: operation, working 
Root(s): G1754 </t>
  </si>
  <si>
    <t>ἐνεργής</t>
  </si>
  <si>
    <t xml:space="preserve">energes (en-er-gace') adj.
1. active, operative
[from G1722 and G2041]
KJV: effectual, powerful 
Root(s): G1722, G2041 </t>
  </si>
  <si>
    <t>ἐνευλογέω</t>
  </si>
  <si>
    <t xml:space="preserve">eneulogeo (en-yoo-log-eh'-o) v.
1. to confer a benefit on
[from G1722 and G2127]
KJV: bless 
Root(s): G1722, G2127 </t>
  </si>
  <si>
    <t>ἐνέχω</t>
  </si>
  <si>
    <t>enecho (en-ekh'-o) v.
1. to hold in or upon, i.e. ensnare
2. (by implication) to keep a grudge
[from G1722 and G2192]
KJV: entangle with, have a quarrel against, urge 
Root(s): G1722, G2192</t>
  </si>
  <si>
    <t>ἐνθάδε</t>
  </si>
  <si>
    <t xml:space="preserve">enthade (en-thad'-eh) adv.
1. (properly) within
2. (of place) here, hither
[from a prolonged form of G1722]
KJV: (t-)here, hither 
Root(s): G1722 </t>
  </si>
  <si>
    <t>ἐνθυμέομαι</t>
  </si>
  <si>
    <t xml:space="preserve">enthumeomai (en-thoo-meh'-om-ai) v.
1. to be inspirited, i.e. ponder
[from a compound of G1722 and G2372]
KJV: think 
Root(s): G1722, G2372 </t>
  </si>
  <si>
    <t>ἐνθύμησις</t>
  </si>
  <si>
    <t xml:space="preserve">enthumesis (en-thoo'-may-sis) n.
1. deliberation
[from G1760]
KJV: device, thought 
Root(s): G1760 </t>
  </si>
  <si>
    <t>ἔνι</t>
  </si>
  <si>
    <t xml:space="preserve">eni (en'-ee) v.
1. impersonally, there is in or among
[contraction for the third person singular present indicative of G1751]
KJV: be, (there) is </t>
  </si>
  <si>
    <t>ἐνιαυτός</t>
  </si>
  <si>
    <t xml:space="preserve">eniautos (en-ee-au-tos') n.
1. a year
[prolongation from a primary enos (a year)]
KJV: year </t>
  </si>
  <si>
    <t>ἐνίστημι</t>
  </si>
  <si>
    <t xml:space="preserve">enistemi (en-is'-tay-mee) v.
1. to place on hand
2. (reflexively) impend, (participle) be instant
[from G1722 and G2476]
KJV: come, be at hand, present 
Root(s): G1722, G2476 </t>
  </si>
  <si>
    <t>ἐνισχύω</t>
  </si>
  <si>
    <t xml:space="preserve">enischuo (en-is-khoo'-o) v.
1. to invigorate (transitively or reflexively)
[from G1722 and G2480]
KJV: strengthen 
Root(s): G1722, G2480 </t>
  </si>
  <si>
    <t>ἔννατος</t>
  </si>
  <si>
    <t xml:space="preserve">ennatos (en'-nat-os) adj.
1. ninth
[ordinal from G1767]
KJV: ninth 
Root(s): G1767 </t>
  </si>
  <si>
    <t>ἐννέα</t>
  </si>
  <si>
    <t xml:space="preserve">ennea (en-neh'-ah) n.
1. nine
[a primary numeral]
KJV: nine </t>
  </si>
  <si>
    <t>ἐννενηκονταεννέα</t>
  </si>
  <si>
    <t xml:space="preserve">ennenekontaennea (en-nen-ay-kon-tah-en-neh'-ah) n.
1. ninety-nine
[from a (tenth) multiple of G1767 and G1767 itself]
KJV: ninety and nine 
Root(s): G1767 </t>
  </si>
  <si>
    <t>ἐννεός</t>
  </si>
  <si>
    <t xml:space="preserve">enneos (en-neh-os') adj.
1. dumb (as making signs), i.e. silent from astonishment
[from G1770]
KJV: speechless 
Root(s): G1770 </t>
  </si>
  <si>
    <t>ἐννεύω</t>
  </si>
  <si>
    <t xml:space="preserve">enneuo (en-nyoo'-o) v.
1. to nod at, i.e. beckon or communicate by gesture
[from G1722 and G3506]
KJV: make signs 
Root(s): G1722, G3506 </t>
  </si>
  <si>
    <t>ἔννοια</t>
  </si>
  <si>
    <t xml:space="preserve">ennoia (en'-noy-ah) n.
1. thoughtfulness, i.e. moral understanding
[from a compound of G1722 and G3563]
KJV: intent, mind 
Root(s): G1722, G3563 </t>
  </si>
  <si>
    <t>ἔννομος</t>
  </si>
  <si>
    <t xml:space="preserve">ennomos (en'-nom-os) adj.
1. (subjectively) legal
2. (objectively) subject to
[from G1722 and G3551]
KJV: lawful, under law 
Root(s): G1722, G3551 </t>
  </si>
  <si>
    <t>ἔννυχον</t>
  </si>
  <si>
    <t xml:space="preserve">ennuchon (en'-noo-khon) adv.
1. (adverbially) by night
[neuter of a compound of G1722 and G3571]
KJV: before day 
Root(s): G1722, G3571 </t>
  </si>
  <si>
    <t>ἐνοικέω</t>
  </si>
  <si>
    <t xml:space="preserve">enoikeo (en-oy-keh'-o) v.
1. to inhabit (figuratively)
[from G1722 and G3611]
KJV: dwell in 
Root(s): G1722, G3611 </t>
  </si>
  <si>
    <t>ἑνοτής</t>
  </si>
  <si>
    <t xml:space="preserve">henotes (hen-ot-ace') n.
1. oneness
2. (figuratively) unanimity
[from G1520]
KJV: unity 
Root(s): G1520 </t>
  </si>
  <si>
    <t>ἐνοχλέω</t>
  </si>
  <si>
    <t xml:space="preserve">enochleo (en-okh-leh'-o) v.
1. to crowd in
2. (figuratively) to annoy
[from G1722 and G3791]
KJV: trouble 
Root(s): G1722, G3791 </t>
  </si>
  <si>
    <t>ἔνοχος</t>
  </si>
  <si>
    <t xml:space="preserve">enochos (en'-okh-os) adj.
1. liable to (a condition, penalty or imputation)
[from G1758]
KJV: in danger of, guilty of, subject to 
Root(s): G1758 </t>
  </si>
  <si>
    <t>ἔνταλμα</t>
  </si>
  <si>
    <t xml:space="preserve">entalma (en'-tal-mah) n.
1. an injunction, i.e. religious precept
[from G1781]
KJV: commandment 
Root(s): G1781 </t>
  </si>
  <si>
    <t>ἐνταφιάζω</t>
  </si>
  <si>
    <t xml:space="preserve">entaphiazo (en-taf-ee-ad'-zo) v.
1. to inswathe with cerements for interment
[from a compound of G1722 and G5028]
KJV: bury 
Root(s): G1722, G5028 </t>
  </si>
  <si>
    <t>ἐνταφιασμός</t>
  </si>
  <si>
    <t xml:space="preserve">entaphiasmos (en-taf-ee-as-mos') n.
1. preparation for interment
[from G1779]
KJV: burying 
Root(s): G1779 </t>
  </si>
  <si>
    <t>ἐντέλλομαι</t>
  </si>
  <si>
    <t xml:space="preserve">entellomai (en-tel'-lom-ai) v.
1. to enjoin
[from G1722 and the base of G5056]
KJV: (give) charge, (give) command(-ments), injoin 
Root(s): G1722, G5056 </t>
  </si>
  <si>
    <t>ἐντεύθεν</t>
  </si>
  <si>
    <t xml:space="preserve">enteuthen (ent-yoo'-then) adv.
1. hence
2. (repeated) on both sides
{literally or figuratively}
[from a prolonged form of G1722]
KJV: (from) hence, on either side 
Root(s): G1722 
See also: G1759 </t>
  </si>
  <si>
    <t>ἔντευξις</t>
  </si>
  <si>
    <t xml:space="preserve">enteuxis (ent'-yook-sis) n.
1. an interview
2. (specially) supplication
[from G1793]
KJV: intercession, prayer 
Root(s): G1793 </t>
  </si>
  <si>
    <t>ἔντιμος</t>
  </si>
  <si>
    <t xml:space="preserve">entimos (en'-tee-mos) adj.
1. valued (figuratively)
[from G1722 and G5092]
KJV: dear, more honourable, precious, in reputation 
Root(s): G1722, G5092 </t>
  </si>
  <si>
    <t>ἐντολή</t>
  </si>
  <si>
    <t xml:space="preserve">entole (en-tol-ay') n.
1. injunction, i.e. an authoritative prescription
[from G1781]
KJV: commandment, precept 
Root(s): G1781 </t>
  </si>
  <si>
    <t>ἐντόπιος</t>
  </si>
  <si>
    <t xml:space="preserve">entopios (en-top'-ee-os) adj.
1. a resident
[from G1722 and G5117]
KJV: of that place 
Root(s): G1722, G5117 </t>
  </si>
  <si>
    <t>ἐντός</t>
  </si>
  <si>
    <t xml:space="preserve">entos (en-tos') adv.
1. inside (adverb or noun)
[from G1722]
KJV: within 
Root(s): G1722 </t>
  </si>
  <si>
    <t>ἐντρέπω</t>
  </si>
  <si>
    <t xml:space="preserve">entrepo (en-trep'-o) v.
1. to turn about, reverse position
2. (in a good sense) to respect
3. (in a bad sense) to confound
{figuratively and reflexively}
[from G1722 and the base of G5157]
KJV: regard, (give) reference, shame 
Root(s): G1722, G5157 </t>
  </si>
  <si>
    <t>ἐντρέφω</t>
  </si>
  <si>
    <t xml:space="preserve">entrepho (en-tref'-o) v.
1. (figuratively) to educate
[from G1722 and G5142]
KJV: nourish up in 
Root(s): G1722, G5142 </t>
  </si>
  <si>
    <t>ἔντρομος</t>
  </si>
  <si>
    <t xml:space="preserve">entromos (en'-trom-os) adj.
1. terrified
[from G1722 and G5156]
KJV: X quake, X trembled 
Root(s): G1722, G5156 </t>
  </si>
  <si>
    <t>ἐντροπή</t>
  </si>
  <si>
    <t xml:space="preserve">entrope (en-trop-ay') n.
1. confusion
[from G1788]
KJV: shame 
Root(s): G1788 </t>
  </si>
  <si>
    <t>ἐντρυφάω</t>
  </si>
  <si>
    <t xml:space="preserve">entruphao (en-troo-fah'-o) v.
1. to revel in
[from G1722 and G5171]
KJV: sporting selves 
Root(s): G1722, G5171 </t>
  </si>
  <si>
    <t>ἐντυγχάνω</t>
  </si>
  <si>
    <t xml:space="preserve">entugchano (en-toong-khan'-o) v.
1. to chance upon
2. (by implication) confer with
3. (by extension) to entreat (in favor or against)
[from G1722 and G5177]
KJV: deal with, make intercession 
Root(s): G1722, G5177 </t>
  </si>
  <si>
    <t>ἐντυλίσσω</t>
  </si>
  <si>
    <t xml:space="preserve">entulisso (en-too-lis'-so) v.
1. to entwine, i.e. wind up in
[from G1722 and tulisso "to twist" (probably akin to G1507)]
KJV: wrap in (together) 
Root(s): G1722 
See also: G1507 </t>
  </si>
  <si>
    <t>ἐντυπόω</t>
  </si>
  <si>
    <t xml:space="preserve">entupoo (en-too-poh'-o) v.
1. to enstamp, i.e. engrave
[from G1722 and a derivative of G5179]
KJV: engrave 
Root(s): G1722, G5179 </t>
  </si>
  <si>
    <t>ἐνυβρίζω</t>
  </si>
  <si>
    <t xml:space="preserve">enubrizo (en-oo-brid'-zo) v.
1. to insult
[from G1722 and G5195]
KJV: do despite unto 
Root(s): G1722, G5195 </t>
  </si>
  <si>
    <t>ἐνυπνιάζομαι</t>
  </si>
  <si>
    <t xml:space="preserve">enupniazomai (en-oop-nee-ad'-zom-ai) v.
1. to dream
[middle voice from G1798]
KJV: dream(-er) 
Root(s): G1798 </t>
  </si>
  <si>
    <t>ἐνύπνιον</t>
  </si>
  <si>
    <t xml:space="preserve">enupnion (en-oop'-nee-on) n.
1. something seen in sleep, i.e. a dream (vision in a dream)
[from G1722 and G5258]
KJV: dream 
Root(s): G1722, G5258 </t>
  </si>
  <si>
    <t>ἐνώπιον</t>
  </si>
  <si>
    <t xml:space="preserve">enopion (en-o'-pee-on) adv.
1. in the face of
{literally or figuratively}
[neuter of a compound of G1722 and a derivative of G3700]
KJV: before, in the presence (sight) of, to 
Root(s): G1722, G3700 </t>
  </si>
  <si>
    <t>Ἐνώς</t>
  </si>
  <si>
    <t xml:space="preserve">Enos (en-oce') n/p.
1. Enos (i.e. Enosh), a patriarch
[of Hebrew origin (H583)]
KJV: Enos 
Root(s): H583 </t>
  </si>
  <si>
    <t>ἐνωτίζομαι</t>
  </si>
  <si>
    <t xml:space="preserve">enotizomai (en-o-tid'-zom-ai) v.
1. to take in one's ear, i.e. to listen
[middle voice from a compound of G1722 and G3775]
KJV: hearken 
Root(s): G1722, G3775 </t>
  </si>
  <si>
    <t>Ἐνώχ</t>
  </si>
  <si>
    <t xml:space="preserve">Enoch (en-owkh') n/p.
1. Enoch (i.e. Chanok), an antediluvian (pre-flood)
[of Hebrew origin (H2585)]
KJV: Enoch 
Root(s): H2585 </t>
  </si>
  <si>
    <t>ἕξ</t>
  </si>
  <si>
    <t xml:space="preserve">hex (hex) n.
1. six
[a primary numeral]
KJV: six </t>
  </si>
  <si>
    <t>ἐξαγγέλλω</t>
  </si>
  <si>
    <t xml:space="preserve">exaggello (ex-ang-el'-lo) v.
1. to publish, i.e. celebrate
[from G1537 and the base of G32]
KJV: shew forth 
Root(s): G1537, G32 </t>
  </si>
  <si>
    <t>ἐξαγοράζω</t>
  </si>
  <si>
    <t xml:space="preserve">exagorazo (ex-ag-or-ad'-zo) v.
1. to buy up, i.e. ransom
2. (figuratively) to rescue from loss (improve opportunity)
[from G1537 and G59]
KJV: redeem 
Root(s): G1537, G59 </t>
  </si>
  <si>
    <t>ἐξάγω</t>
  </si>
  <si>
    <t xml:space="preserve">exago (ex-ag'-o) v.
1. to lead forth
[from G1537 and G71]
KJV: bring forth (out), fetch (lead) out 
Root(s): G1537, G71 </t>
  </si>
  <si>
    <t>ἐξαιρέω</t>
  </si>
  <si>
    <t xml:space="preserve">exaireo (ex-ai-reh'-o) v.
1. (actively) to tear out
2. (middle voice) to select
3. (figuratively) to release
[from G1537 and G138]
KJV: deliver, pluck out, rescue 
Root(s): G1537, G138 </t>
  </si>
  <si>
    <t>ἐξαίρω</t>
  </si>
  <si>
    <t xml:space="preserve">exairo (ex-ai'-ro) v.
1. to remove
[from G1537 and G142]
KJV: put (take) away 
Root(s): G1537, G142 </t>
  </si>
  <si>
    <t>ἐξαιτέομαι</t>
  </si>
  <si>
    <t xml:space="preserve">exaiteomai (ex-ai-teh'-om-ai) v.
1. to demand (for trial)
[middle voice from G1537 and G154]
KJV: desire 
Root(s): G1537, G154 </t>
  </si>
  <si>
    <t>ἐξαίφνης</t>
  </si>
  <si>
    <t xml:space="preserve">exaiphnes (ex-aif'-nace) adv.
1. of a sudden (unexpectedly)
[from G1537 and the base of G160]
KJV: suddenly 
Root(s): G1537, G160 
Compare: G1819, G160 </t>
  </si>
  <si>
    <t>ἐξακολουθέω</t>
  </si>
  <si>
    <t xml:space="preserve">exakoloutheo (ex-ak-ol-ou-theh'-o) v.
1. to follow out
2. (figuratively) to imitate, obey, yield to
[from G1537 and G190]
KJV: follow 
Root(s): G1537, G190 </t>
  </si>
  <si>
    <t>ἑξακόσιοι</t>
  </si>
  <si>
    <t xml:space="preserve">hexakosioi (hex-ak-os'-ee-oy) n.
1. six hundred
[plural ordinal from G1803 and G1540]
KJV: six hundred 
Root(s): G1803, G1540 </t>
  </si>
  <si>
    <t>ἐξαλείφω</t>
  </si>
  <si>
    <t xml:space="preserve">exaleipho (ex-al-ei'-fo) v.
1. to rub out, i.e. obliterate, erase
2. (figuratively) to pardon sin
[from G1537 and G218]
KJV: blot out, wipe away 
Root(s): G1537, G218 </t>
  </si>
  <si>
    <t>ἐξάλλομαι</t>
  </si>
  <si>
    <t xml:space="preserve">exallomai (ex-al'-lom-ai) v.
1. to spring forth
[from G1537 and G242]
KJV: leap up 
Root(s): G1537, G242 </t>
  </si>
  <si>
    <t>ἐξανάστασις</t>
  </si>
  <si>
    <t xml:space="preserve">exanastasis (ex-an-as'-tas-is) n.
1. a rising from death
[from G1817]
KJV: resurrection 
Root(s): G1817 </t>
  </si>
  <si>
    <t>ἐξανατέλλω</t>
  </si>
  <si>
    <t xml:space="preserve">exanatello (ex-an-at-el'-lo) v.
1. to start up out of the ground, i.e. germinate
[from G1537 and G393]
KJV: spring up 
Root(s): G1537, G393 </t>
  </si>
  <si>
    <t>ἐξανίστημι</t>
  </si>
  <si>
    <t xml:space="preserve">exanistemi (ex-an-is'-tay-mee) v.
1. (objectively) to produce
2. (figuratively) beget
3. (subjectively) to arise, or to raise an object
[from G1537 and G450]
KJV: raise (rise) up 
Root(s): G1537, G450 </t>
  </si>
  <si>
    <t>ἐξαπατάω</t>
  </si>
  <si>
    <t xml:space="preserve">exapatao (ex-ap-at-ah'-o) v.
1. to seduce wholly
[from G1537 and G538]
KJV: beguile, deceive 
Root(s): G1537, G538 </t>
  </si>
  <si>
    <t>ὑπόδημα</t>
  </si>
  <si>
    <t xml:space="preserve">hupodema (hoop-od'-ay-mah) n.
1. something bound under the feet, i.e. a shoe or sandal
[from G5265]
KJV: shoe 
Root(s): G5265 </t>
  </si>
  <si>
    <t>ὑποδέω</t>
  </si>
  <si>
    <t xml:space="preserve">hupodeo (hoop-od-eh'-o) v.
1. to bind under one's feet, i.e. put on shoes or sandals
[from G5259 and G1210]
KJV: bind on, (be) shod 
Root(s): G5259, G1210 </t>
  </si>
  <si>
    <t>ὑποδέχομαι</t>
  </si>
  <si>
    <t xml:space="preserve">hupodechomai (hoop-od-ekh'-om-ai) v.
1. to admit under one's roof, i.e. entertain hospitably
[from G5259 and G1209]
KJV: receive 
Root(s): G5259, G1209 </t>
  </si>
  <si>
    <t>ὑποδείκνυμι</t>
  </si>
  <si>
    <t xml:space="preserve">hupodeiknumi (hoop-od-eik'-noo-mee) v.
1. to exhibit under the eyes
2. (figuratively) to exemplify (instruct, admonish)
[from G5259 and G1166]
KJV: show, (fore-)warn 
Root(s): G5259, G1166 </t>
  </si>
  <si>
    <t>ὑπόδειγμα</t>
  </si>
  <si>
    <t xml:space="preserve">hupodeigma (hoop-oh'-deig-mah) n.
1. an exhibit for imitation or warning
2. (figuratively) an example or pattern
[from G5263]
KJV: en-(ex-)ample, pattern 
Root(s): G5263 </t>
  </si>
  <si>
    <t>ὑπογραμμός</t>
  </si>
  <si>
    <t xml:space="preserve">hupogrammos (hoop-og-ram-mos') n.
1. an underwriting, i.e. copy for imitation (figuratively)
[from a compound of G5259 and G1125]
KJV: example 
Root(s): G5259, G1125 </t>
  </si>
  <si>
    <t>ὑποβάλλω</t>
  </si>
  <si>
    <t xml:space="preserve">hupoballo (hoop-ob-al'-lo) v.
1. to throw in stealthily, i.e. introduce by collusion
[from G5259 and G906]
KJV: suborn 
Root(s): G5259, G906 </t>
  </si>
  <si>
    <t>ὑπό</t>
  </si>
  <si>
    <t xml:space="preserve">hupo (hoop-oh') prep.
1. under
2. (with the genitive case) of place (beneath), or with verbs (the agency or means, through)
3. (with the accusative case) of place (whither (underneath) or where (below) or time (when (at))  In the comparative, it retains the same general applications, especially of inferior position or condition, and specially, covertly or moderately.
[a primary preposition]
KJV: among, by, from, in, of, under, with </t>
  </si>
  <si>
    <t>ὕπνος</t>
  </si>
  <si>
    <t xml:space="preserve">hupnos (hoop'-nos) n.
1. sleep
2. (figuratively) spiritual torpor
[from an obsolete primary (perhaps akin to G5259 through the idea of subsilience)]
KJV: sleep 
See also: G5259 </t>
  </si>
  <si>
    <t>ὑπηρέτης</t>
  </si>
  <si>
    <t xml:space="preserve">huperetes (hoop-ay-ret'-ace) n.
1. an assistant or helper
2. (literally) an under-oarsman
3. (generally) a subordinate
[from G5259 and a derivative of eresso "to row"]
KJV: minister, officer, servant 
Root(s): G5259 </t>
  </si>
  <si>
    <t>ὑπηρετέω</t>
  </si>
  <si>
    <t xml:space="preserve">hupereteo (hoop-ay-ret-eh'-o) v.
1. to assist or help
2. (generally) to be a subordinate
3. (by implication) subserve, (by extension) to tend unto needs
[from G5257]
KJV: minister (unto), serve 
Root(s): G5257 </t>
  </si>
  <si>
    <t>ὑπήκοος</t>
  </si>
  <si>
    <t xml:space="preserve">hupekoos (hoop-ay'-koh-os) adj.
1. attentively listening
2. (by implication) submissive
[from G5219]
KJV: obedient 
Root(s): G5219 </t>
  </si>
  <si>
    <t>ὑπέχω</t>
  </si>
  <si>
    <t xml:space="preserve">hupecho (hoop-ekh'-o) v.
1. to hold oneself under, i.e. endure with patience
[from G5259 and G2192]
KJV: suffer 
Root(s): G5259, G2192 </t>
  </si>
  <si>
    <t>ὑπερῷον</t>
  </si>
  <si>
    <t xml:space="preserve">huperoon (hoop-er-o`-on) n.
1. a higher part of the house, i.e. apartment in the third story
[neuter of a derivative of G5228]
KJV: upper chamber (room) 
Root(s): G5228 </t>
  </si>
  <si>
    <t>ὑπερφρονέω</t>
  </si>
  <si>
    <t xml:space="preserve">huperphroneo (hoop-er-fron-eh'-o) v.
1. to esteem oneself overmuch, i.e. be vain or arrogant
[from G5228 and G5426]
KJV: think more highly 
Root(s): G5228, G5426 </t>
  </si>
  <si>
    <t>ὑπερυψόω</t>
  </si>
  <si>
    <t xml:space="preserve">huperupsoo (hoop-er-oop-soh'-o) v.
1. to elevate above others, i.e. raise to the highest position
[from G5228 and G5312]
KJV: highly exalt 
Root(s): G5228, G5312 </t>
  </si>
  <si>
    <t>ὑπερπλεονάζω</t>
  </si>
  <si>
    <t xml:space="preserve">huperpleonazo (hoop-er-pleh-on-ad'-zo) v.
1. to superabound
[from G5228 and G4121]
KJV: be exceeding abundant 
Root(s): G5228, G4121 </t>
  </si>
  <si>
    <t>ὑπερπερισσῶς</t>
  </si>
  <si>
    <t xml:space="preserve">huperperissos (hoop-er-per-is-soce`) adv.
1. superabundantly, i.e. exceedingly
[from G5228 and G4057]
KJV: beyond measure 
Root(s): G5228, G4057 </t>
  </si>
  <si>
    <t>ὑπερπερισσεύω</t>
  </si>
  <si>
    <t xml:space="preserve">huperperisseuo (hoop-er-per-is-syoo'-o) v.
1. to super-abound
[from G5228 and G4052]
KJV: abound much more, exceeding 
Root(s): G5228, G4052 </t>
  </si>
  <si>
    <t>ὑπεροχή</t>
  </si>
  <si>
    <t xml:space="preserve">huperoche (hoop-er-okh-ay') n.
1. prominence
2. (figuratively) superiority (in rank or character)
[from G5242]
KJV: authority, excellency 
Root(s): G5242 </t>
  </si>
  <si>
    <t>ὑπέρογκος</t>
  </si>
  <si>
    <t xml:space="preserve">huperogkos (hoop-er'-ong-kos) adj.
1. bulging over
2. (figuratively) insolent
[from G5228 and G3591]
KJV: great swelling 
Root(s): G5228, G3591 </t>
  </si>
  <si>
    <t>ὑπερνικάω</t>
  </si>
  <si>
    <t xml:space="preserve">hupernikao (hoop-er-nik-ah'-o) v.
1. to vanquish beyond, i.e. gain a decisive victory
[from G5228 and G3528]
KJV: more than conquer 
Root(s): G5228, G3528 </t>
  </si>
  <si>
    <t>ὑπερήφανος</t>
  </si>
  <si>
    <t xml:space="preserve">huperephanos (hoop-er-ay'-fan-os) adj.
1. appearing above others (conspicuous)
2. (figuratively) haughty
[from G5228 and G5316]
KJV: proud 
Root(s): G5228, G5316 </t>
  </si>
  <si>
    <t>ὑπερηφανία</t>
  </si>
  <si>
    <t xml:space="preserve">huperephania (hoop-er-ay-fan-ee'-ah) n.
1. haughtiness
[from G5244]
KJV: pride 
Root(s): G5244 </t>
  </si>
  <si>
    <t>ὑπερέχω</t>
  </si>
  <si>
    <t xml:space="preserve">huperecho (hoop-er-ekh'-o) v.
1. to hold oneself above
2. (figuratively) to excel
3. (participle as adjective, or neuter as noun) superior, superiority
[from G5228 and G2192]
KJV: better, excellency, higher, pass, supreme 
Root(s): G5228, G2192 </t>
  </si>
  <si>
    <t>ὑπερεντυγχάνω</t>
  </si>
  <si>
    <t xml:space="preserve">huperentugchano (hoop-er-en-toong-khan'-o) v.
1. to intercede in behalf of
[from G5228 and G1793]
KJV: make intercession for 
Root(s): G5228, G1793 </t>
  </si>
  <si>
    <t>ὑπερεκχύνω</t>
  </si>
  <si>
    <t xml:space="preserve">huperekchuno (hoop-er-ek-khoo'-no) v.
1. to pour out over
2. (passively) to overflow
[from G5228 and the alternate form of G1632]
KJV: run over 
Root(s): G5228, G1632 </t>
  </si>
  <si>
    <t>ὑπερεκτείνω</t>
  </si>
  <si>
    <t xml:space="preserve">huperekteino (hoop-er-ek-tei'-no) v.
1. to extend inordinately
[from G5228 and G1614]
KJV: stretch beyond 
Root(s): G5228, G1614 </t>
  </si>
  <si>
    <t>ὑπερέκεινα</t>
  </si>
  <si>
    <t xml:space="preserve">huperekeina (hoop-er-ek'-ei-nah) adv.
1. above those parts, i.e. still farther
[from G5228 and the neuter plural of G1565]
KJV: beyond 
Root(s): G5228, G1565 </t>
  </si>
  <si>
    <t>ὑπερείδω</t>
  </si>
  <si>
    <t xml:space="preserve">hupereido (hoop-er-ei'-do) v.
1. to overlook, i.e. not punish
[from G5228 and G1492]
KJV: wink at 
Root(s): G5228, G1492 </t>
  </si>
  <si>
    <t>ὑπερβολή</t>
  </si>
  <si>
    <t xml:space="preserve">huperbole (hoop-er-bol-ay') n.
1. a throwing beyond others
2. (figuratively) supereminence
{adverbially (with G1519 or G2596) pre-eminently}
[from G5235]
KJV: abundance, (far more) exceeding, excellency, more excellent, beyond (out of) measure 
Root(s): G5235 
See also: G1519, G2596 </t>
  </si>
  <si>
    <t>ὑπερβάλλω</t>
  </si>
  <si>
    <t xml:space="preserve">huperballo (hoop-er-bal'-lo) v.
1. to throw beyod the usual mark
2. (figuratively) to surpass (only active participle supereminent)
[from G5228 and G906]
KJV: exceeding, excel, pass 
Root(s): G5228, G906 </t>
  </si>
  <si>
    <t>ὑπερβαλλόντως</t>
  </si>
  <si>
    <t xml:space="preserve">huperballontos (hoop-er-bal-lon'-toce) adv.
1. excessively
[adverb from present participle active of G5235]
KJV: beyond measure 
Root(s): G5235 </t>
  </si>
  <si>
    <t>ὑπερβαίνω</t>
  </si>
  <si>
    <t xml:space="preserve">huperbaino (hoop-er-bai'-no) v.
1. to transcend
2. (figuratively) to overreach
[from G5228 and the base of G939]
KJV: go beyond 
Root(s): G5228, G939 </t>
  </si>
  <si>
    <t>ὑπεραυξάνω</t>
  </si>
  <si>
    <t xml:space="preserve">huperauxano (hoop-er-aux-an'-o) v.
1. to increase above ordinary degree
[from G5228 and G837]
KJV: grow exceedingly 
Root(s): G5228, G837 </t>
  </si>
  <si>
    <t>ὑπεράνω</t>
  </si>
  <si>
    <t xml:space="preserve">huperano (hoop-er-an'-o) adv.
1. above upward, i.e. greatly higher (in place or rank)
[from G5228 and G507]
KJV: far above, over 
Root(s): G5228, G507 </t>
  </si>
  <si>
    <t>ὑπέρακμος</t>
  </si>
  <si>
    <t xml:space="preserve">huperakmos (hoop-er'-ak-mos) adj.
1. beyond the "acme", i.e. figuratively (of a daughter) past the bloom (prime) of youth
[from G5228 and the base of G188]
KJV: + pass the flower of (her) age 
Root(s): G5228, G188 </t>
  </si>
  <si>
    <t>ὑπεραίρομαι</t>
  </si>
  <si>
    <t xml:space="preserve">huperairomai (hoop-er-ai'-rom-ai) v.
1. to raise oneself over
2. (figuratively) to become haughty
[middle voice from G5228 and G142]
KJV: exalt self, be exalted above measure 
Root(s): G5228, G142 </t>
  </si>
  <si>
    <t>ὑπέρ</t>
  </si>
  <si>
    <t xml:space="preserve">huper (hoop-er') prep.
1. "over"
2. (with the genitive case) of place, above, beyond, across, or causal, for the sake of, instead, regarding
3. (with the accusative case) superior to, more than
[a primary preposition]
KJV: (+ exceeding, abundantly) above, in (on) behalf of, beyond, by, + very chiefest, concerning, exceeding (above, -ly), for, + very highly, more (than), of, over, on the part of, for sake of, in stead, than, to(-ward), very. In the comparative, it retains many of the above applications </t>
  </si>
  <si>
    <t>ὑπεναντίος</t>
  </si>
  <si>
    <t xml:space="preserve">hupenantios (hoop-en-an-tee'-os) adj.
1. under (covertly) contrary to, i.e. opposed or (as noun) an opponent
[from G5259 and G1727]
KJV: adversary, against 
Root(s): G5259, G1727 </t>
  </si>
  <si>
    <t>ὑπείκω</t>
  </si>
  <si>
    <t xml:space="preserve">hupeiko (hoop-ei'-ko) v.
1. to surrender
[from G5259 and eiko "to yield, be weak"]
KJV: submit self 
Root(s): G5259 </t>
  </si>
  <si>
    <t>ὑπάρχω</t>
  </si>
  <si>
    <t xml:space="preserve">huparcho (hoop-ar'-kho) v.
1. to begin under (quietly), i.e. come into existence (be present or at hand)
2. (expletively) to exist (as copula or subordinate to an adjective, participle, adverb or preposition, or as an auxiliary to a principal (verb))
[from G5259 and G756]
KJV: after, behave, live 
Root(s): G5259, G756 </t>
  </si>
  <si>
    <t>ὑπάρχοντα</t>
  </si>
  <si>
    <t xml:space="preserve">huparchonta (hoop-ar'-khon-tah) v.
1. things extant or in hand, i.e. property or possessions
[neuter plural of present participle active of G5225 as noun]
KJV: goods, that which one has, things which (one) possesseth, substance, that hast 
Root(s): G5225 </t>
  </si>
  <si>
    <t>ὕπαρξις</t>
  </si>
  <si>
    <t xml:space="preserve">huparxis (hoop'-arx-is) n.
1. existency or proprietorship
2. (concretely) property, wealth
[from G5225]
KJV: goods, substance 
Root(s): G5225 </t>
  </si>
  <si>
    <t>ὑπάντησις</t>
  </si>
  <si>
    <t xml:space="preserve">hupantesis (hoop-an'-tay-sis) n.
1. an encounter or concurrence
{with G1519 for infinitive, in order to fall in with}
[from G5221]
KJV: meeting 
Root(s): G5221 
See also: G1519 </t>
  </si>
  <si>
    <t>ὑπαντάω</t>
  </si>
  <si>
    <t xml:space="preserve">hupantao (hoop-an-tah'-o) v.
1. to go opposite (meet) under (quietly), i.e. to encounter, fall in with
[from G5259 and a derivative of G473]
KJV: (go to) meet 
Root(s): G5259, G473 </t>
  </si>
  <si>
    <t>ὕπανδρος</t>
  </si>
  <si>
    <t xml:space="preserve">hupandros (hoop'-an-dros) adj.
1. in subjection under a man, i.e. a married woman
[from G5259 and G435]
KJV: which hath an husband 
Root(s): G5259, G435 </t>
  </si>
  <si>
    <t>ὑπακούω</t>
  </si>
  <si>
    <t xml:space="preserve">hupakouo (hoop-ak-ou'-o) v.
1. to hear under (as a subordinate), i.e. to listen attentively
2. (by implication) to heed or conform to a command or authority
[from G5259 and G191]
KJV: hearken, be obedient to, obey 
Root(s): G5259, G191 </t>
  </si>
  <si>
    <t>ὑπακοή</t>
  </si>
  <si>
    <t xml:space="preserve">hupakoe (hoop-ak-o-ay') n.
1. attentive hearkening
2. (by implication) compliance or submission
[from G5219]
KJV: obedience, (make) obedient, obey(-ing) 
Root(s): G5219 </t>
  </si>
  <si>
    <t>ὑπάγω</t>
  </si>
  <si>
    <t xml:space="preserve">hupago (hoop-ag'-o) v.
1. to lead (oneself) under, i.e. withdraw or retire (as if sinking out of sight)
{literally or figuratively}
[from G5259 and G71]
KJV: depart, get hence, go (a-)way 
Root(s): G5259, G71 </t>
  </si>
  <si>
    <t>ὑμῶν</t>
  </si>
  <si>
    <t xml:space="preserve">humon (hoo-mone`) p/p.
1. of (from or concerning) you
[genitive case of G5210]
KJV: ye, you, your (own, -selves) 
Root(s): G5210 </t>
  </si>
  <si>
    <t>ὕμνος</t>
  </si>
  <si>
    <t xml:space="preserve">humnos (hoom'-nos) n.
1. a "hymn" or religious ode (one of the Psalms)
[apparently from a simpler (obsolete) form of hudeo "to celebrate" (probably akin to G103)]
KJV: hymn 
Compare: G5667, G5603 
See also: G103 </t>
  </si>
  <si>
    <t>ὑμνέω</t>
  </si>
  <si>
    <t xml:space="preserve">humneo (hoom-neh'-o) v.
1. to hymn, i.e. sing a religious ode
2. (by implication) to celebrate (God) in song
[from G5215]
KJV: sing a hymn (praise unto) 
Root(s): G5215 </t>
  </si>
  <si>
    <t>ὑμῖν</t>
  </si>
  <si>
    <t xml:space="preserve">humin (hoo-min`) p/p.
1. to (with or by) you
[irregular dative case of G5210]
KJV: ye, you, your(-selves) 
Root(s): G5210 </t>
  </si>
  <si>
    <t>ὑμέτερος</t>
  </si>
  <si>
    <t xml:space="preserve">humeteros (hoo-met'-er-os) p/s.
1. yours, i.e. pertaining to you
[from G5210]
KJV: your (own) 
Root(s): G5210 </t>
  </si>
  <si>
    <t>Ὑμεναῖος</t>
  </si>
  <si>
    <t xml:space="preserve">Humenaios (hoo-men-ai`-os) n/p.
1. "hymeneal"
2. of weddings, a wedding song
3. Hymeneus, an opponent of Christianity
[from Humen (the god of weddings)]
KJV: Hymenaius </t>
  </si>
  <si>
    <t>ὑμεῖς</t>
  </si>
  <si>
    <t xml:space="preserve">humeis (hoo-mice`) p/p.
1. you (as subjective of verb)
[irregular plural of G4771]
KJV: ye (yourselves), you 
Root(s): G4771 </t>
  </si>
  <si>
    <t>ὑμᾶς</t>
  </si>
  <si>
    <t xml:space="preserve">humas (hoo-mas`) p/p.
1. you (as the objective of a verb or preposition)
[accusative case of G5210]
KJV: ye, you (+ -ward), your (+ own) 
Root(s): G5210 </t>
  </si>
  <si>
    <t>ὕλή</t>
  </si>
  <si>
    <t xml:space="preserve">hule (hoo-lay') n.
1. a forest
2. (by implication) fuel
[perhaps akin to G3586]
KJV: matter 
See also: G3586 </t>
  </si>
  <si>
    <t>υἱός</t>
  </si>
  <si>
    <t xml:space="preserve">huios (hwee-os') n.
1. a "son" (sometimes of animals)
{used very widely of immediate, remote or figuratively, kinship}
[apparently a primary word]
KJV: child, foal, son </t>
  </si>
  <si>
    <t>υἱοθεσία</t>
  </si>
  <si>
    <t>huiothesia (hwee-oth-es-ee'-ah) n.
1. the placing as a son
2. (concretely) adoption
3. (figuratively) Christian sonship in respect to God
[from a presumed compound of G5207 and a derivative of G5087]
KJV: adoption (of children, of sons) 
Root(s): G5207, G5087</t>
  </si>
  <si>
    <t>ὑετός</t>
  </si>
  <si>
    <t xml:space="preserve">huetos (hoo-et-os') n.
1. rain, especially a shower
[from a primary huo "to rain"]
KJV: rain </t>
  </si>
  <si>
    <t>ὕδωρ</t>
  </si>
  <si>
    <t xml:space="preserve">hudor (hoo'-dore) (and genitive case, hudatos  hoo'-dat-os, etc) n.
1. water (as if rainy)
{literally or figuratively}
[from the base of G5205]
KJV: water 
Root(s): G5205 </t>
  </si>
  <si>
    <t>ὑδρωπικός</t>
  </si>
  <si>
    <t xml:space="preserve">hudropikos (hoo-dro-pik-os') adj.
1. to be "dropsical"
[from a compound of G5204 and a derivative of G3700 (as if looking watery)]
KJV: have the dropsy 
Root(s): G5204, G3700 </t>
  </si>
  <si>
    <t>ὑδροποτέω</t>
  </si>
  <si>
    <t xml:space="preserve">hudropoteo (hoo-drop-ot-eh'-o) v.
1. to be a water-drinker, i.e. to abstain from vinous beverages
[from a compound of G5204 and a derivative of G4095]
KJV: drink water 
Root(s): G5204, G4095 </t>
  </si>
  <si>
    <t>ὑδριά</t>
  </si>
  <si>
    <t xml:space="preserve">hudria (hoo-dree-ah') n.
1. a water-jar, i.e. receptacle for family supply
[from G5204]
KJV: water-pot 
Root(s): G5204 </t>
  </si>
  <si>
    <t>ὑγρός</t>
  </si>
  <si>
    <t xml:space="preserve">hugros (hoo-gros') adj.
1. wet (as if with rain)
2. (by implication) sappy (fresh)
[from the base of G5205]
KJV: green 
Root(s): G5205 </t>
  </si>
  <si>
    <t>ירך</t>
  </si>
  <si>
    <t>ירא</t>
  </si>
  <si>
    <t>יקר</t>
  </si>
  <si>
    <t>יצר</t>
  </si>
  <si>
    <t xml:space="preserve">Yitsriy (yits-ree') adj.
1. a Jitsrite (collectively) or descendants of Jetser
KJV: Jezerites. 
Root(s): H3337 </t>
  </si>
  <si>
    <t>ὑγιής</t>
  </si>
  <si>
    <t xml:space="preserve">hugies (hoog-ee-ace') adj.
1. healthy, i.e. well (in body)
2. (figuratively) true (in doctrine)
[from the base of G837]
KJV: sound, whole 
Root(s): G837 </t>
  </si>
  <si>
    <t>ὑγιαίνω</t>
  </si>
  <si>
    <t xml:space="preserve">hugiaino (hoog-ee-ai'-no) v.
1. to have sound health, i.e. be well (in body)
2. (figuratively) to be uncorrupt (true in doctrine)
[from G5199]
KJV: be in health, (be safe and) sound, (be) whole(-some) 
Root(s): G5199 </t>
  </si>
  <si>
    <t>ὑβριστής</t>
  </si>
  <si>
    <t xml:space="preserve">hubristes (hoo-bris-tace') n.
1. an insulter, i.e. maltreater
[from G5195]
KJV: despiteful, injurious 
Root(s): G5195 </t>
  </si>
  <si>
    <t>ὕβρις</t>
  </si>
  <si>
    <t xml:space="preserve">hubris (hoo'-bris) n.
1. insolence (as over-bearing), i.e. insult, injury
[from G5228]
KJV: harm, hurt, reproach 
Root(s): G5228 </t>
  </si>
  <si>
    <t>ὑβρίζω</t>
  </si>
  <si>
    <t xml:space="preserve">hubrizo (hoo-brid'-zo) v.
1. to exercise violence, i.e. abuse
[from G5196]
KJV: use despitefully, reproach, entreat shamefully (spitefully) 
Root(s): G5196 </t>
  </si>
  <si>
    <t>ὕαλος</t>
  </si>
  <si>
    <t xml:space="preserve">hualos (hoo'-al-os) n.
1. glass
[perhaps from a primary huo "to rain" as being transparent like rain]
KJV: glass 
See also: G5205 </t>
  </si>
  <si>
    <t>ὑάλινος</t>
  </si>
  <si>
    <t xml:space="preserve">hualinos (hoo-al'-ee-nos) adj.
1. glassy, i.e. transparent
[from G5194]
KJV: of glass 
Root(s): G5194 </t>
  </si>
  <si>
    <t>ὑάκινθος</t>
  </si>
  <si>
    <t xml:space="preserve">huakinthos (hoo-ak'-in-thos) n.
1. the "hyacinth" or "jacinth", i.e. some gem of a deep blue color, probably the zirkon
[of uncertain derivation]
KJV: jacinth </t>
  </si>
  <si>
    <t>ὑακίνθινος</t>
  </si>
  <si>
    <t xml:space="preserve">huakinthinos (hoo-ak-in'-thee-nos) adj.
1. "hyacinthine" or "jacinthine", i.e. deep blue
[from G5192]
KJV: jacinth 
Root(s): G5192 </t>
  </si>
  <si>
    <t>Τυχικός</t>
  </si>
  <si>
    <t xml:space="preserve">Tuchikos (too-khee-kos') n/p.
1. fortuitous, i.e. fortunate
2. Tychicus, a Christian
[from a derivative of G5177]
KJV: Tychicus 
Root(s): G5177 </t>
  </si>
  <si>
    <t>τυφωνικός</t>
  </si>
  <si>
    <t xml:space="preserve">tuphonikos (too-fo-nee-kos') adj.
1. stormy (as if smoky)
[from a derivative of G5188]
KJV: tempestuous 
Root(s): G5188 </t>
  </si>
  <si>
    <t>τύφω</t>
  </si>
  <si>
    <t xml:space="preserve">tupho (too'-fo) v.
1. to make a smoke, i.e. slowly consume without flame
[apparently a primary verb]
KJV: smoke </t>
  </si>
  <si>
    <t>τυφόω</t>
  </si>
  <si>
    <t xml:space="preserve">tuphoo (toof-oh'-o) v.
1. to envelop with smoke
2. (figuratively) to inflate with self-conceit
[from a derivative of G5188]
KJV: high-minded, be lifted up with pride, be proud 
Root(s): G5188 </t>
  </si>
  <si>
    <t>τυφλόω</t>
  </si>
  <si>
    <t xml:space="preserve">tuphloo (toof-loh'-o) v.
1. to make blind
2. (figuratively) to obscure
[from G5185]
KJV: blind 
Root(s): G5185 </t>
  </si>
  <si>
    <t>τυφλός</t>
  </si>
  <si>
    <t xml:space="preserve">tuphlos (toof-los') adj.
1. opaque (as if smoky)
2. (by analogy) blind (physically or mentally)
[from G5187]
KJV: blind 
Root(s): G5187 </t>
  </si>
  <si>
    <t>Τύρος</t>
  </si>
  <si>
    <t xml:space="preserve">Turos (too'-ros) n/l.
1. Tyrus (i.e. Tsor), a place in Lebanon
[of Hebrew origin (H6865)]
KJV: Tyre 
Root(s): H6865 </t>
  </si>
  <si>
    <t>Τύριος</t>
  </si>
  <si>
    <t xml:space="preserve">Turios (too'-ree-os) n/g.
1. a Tyrian, i.e. inhabitant of Tyrus
[from G5184]
KJV: of Tyre 
Root(s): G5184 </t>
  </si>
  <si>
    <t>τυρβάζω</t>
  </si>
  <si>
    <t xml:space="preserve">turbazo (toor-bad'-zo) v.
1. to make "turbid", i.e. disturb
[from turbe (Latin turba) "a crowd" (akin to G2351)]
KJV: trouble 
See also: G2351 </t>
  </si>
  <si>
    <t>Τύραννος</t>
  </si>
  <si>
    <t xml:space="preserve">Turannos (too'-ran-nos) n/p.
1. a "tyrant"
2. Tyrannus, an Ephesian
[a provincial form of the derivative of the base of G2962]
KJV: Tyrannus 
Root(s): G2962 </t>
  </si>
  <si>
    <t>τύπτω</t>
  </si>
  <si>
    <t xml:space="preserve">tupto (toop'-to) v.
1. to "thump" by repeated blows, i.e. cudgel or pummel (properly, with a stick or bastinado)
2. (by implication) to punish
3. (figuratively) to offend (the conscience)
{differing from G3817 and G3960, which denote a (usually single) blow with the hand or any instrument, or G4141 with the fist (or a hammer), or G4474 with the palm; as well as from G5177, an accidental collision}
[a primary verb (in a strengthened form)]
KJV: beat, smite, strike, wound 
Compare: G3817, G3960, G4141, G4474, G5177 </t>
  </si>
  <si>
    <t>τύπος</t>
  </si>
  <si>
    <t xml:space="preserve">tupos (too'-pos) n.
1. a die (as struck)
2. (by implication) a stamp or scar
3. (by analogy) a shape, i.e. a statue
4. (figuratively) style or resemblance
5. (specially) a sampler ("type"), i.e. a model (for imitation) or instance (for warning)
[from G5180]
KJV: en-(ex-)ample, fashion, figure, form, manner, pattern, print 
Root(s): G5180 </t>
  </si>
  <si>
    <t>τυμπανίζω</t>
  </si>
  <si>
    <t xml:space="preserve">tumpanizo (toom-pan-id'-zo) v.
1. to stretch on an instrument of torture resembling a drum, and thus beat to death
[from a derivative of G5180 (meaning a drum, "tympanum")]
KJV: torture 
Root(s): G5180 </t>
  </si>
  <si>
    <t>τυγχάνω</t>
  </si>
  <si>
    <t xml:space="preserve">tugchano (toong-khan'-o) v.
1. (properly) to affect
2. (specially) to hit or light upon (as a mark to be reached)
3. (transitively) to attain or secure an object or end
4. (intransitively) to happen (as if meeting with)
{(intransitively) in the latter application only impersonal (with G1487), i.e. perchance; or (present participle) as adjective, usual (as if commonly met with, with G3756, extraordinary), neuter (as adverb) perhaps; or (with another verb) as adverb, by accident (as it were)}
[probably for an obsolete tucho (for which the middle voice of another alternate teucho "to make ready or bring to pass" is used in certain tenses, akin to the base of G5088 through the idea of effecting]
KJV: be, chance, enjoy, little, obtain, X refresh...self, + special 
Compare: G5180 
See also: G5088, G1487, G3756 </t>
  </si>
  <si>
    <t>τρώγω</t>
  </si>
  <si>
    <t xml:space="preserve">trogo (tro'-go) v.
1. to gnaw or chew
2. (generally) to eat
[probably strengthened from a collateral form of the base of G5134 and G5147 through the idea of corrosion or wear, or perhaps rather of a base of G5167 and G5149 through the idea of a craunching sound]
KJV: eat 
Root(s): G5167, G5149, G5134, G5147 </t>
  </si>
  <si>
    <t>Τρωγύλλιον</t>
  </si>
  <si>
    <t xml:space="preserve">Trogullion (tro-gool'-lee-on) n/l.
1. Trogyllium, a place in Asia Minor
[of uncertain derivation]
KJV: Trogyllium </t>
  </si>
  <si>
    <t>Τρωάς</t>
  </si>
  <si>
    <t xml:space="preserve">Troas (trow-as') n/l.
1. the Troad (or plain of Troy), i.e. Troas, a place in Asia Minor
[from Tros (a Trojan)]
KJV: Troas </t>
  </si>
  <si>
    <t>Τρυφῶσα</t>
  </si>
  <si>
    <t xml:space="preserve">Truphosa (troo-fo`-sah) n/p.
1. luxuriating
2. Tryphosa, a Christian female
[from G5172]
KJV: Tryphosa 
Root(s): G5172 </t>
  </si>
  <si>
    <t>τρυφή</t>
  </si>
  <si>
    <t xml:space="preserve">truphe (troo-fay') n.
1. effeminacy, i.e. luxury or debauchery
[from thrupto "to break up" or (figuratively) "to enfeeble" (especially the mind and body by indulgence)]
KJV: delicately, riot </t>
  </si>
  <si>
    <t>τρυφάω</t>
  </si>
  <si>
    <t xml:space="preserve">truphao (troo-fah'-o) v.
1. to indulge in luxury
[from G5172]
KJV: live in pleasure 
Root(s): G5172 </t>
  </si>
  <si>
    <t>Τρύφαινα</t>
  </si>
  <si>
    <t xml:space="preserve">Truphaina (troo'-fai-nah) n/p.
1. luxurious
2. Tryphoena, a Christian woman
[from G5172]
KJV: Tryphena 
Root(s): G5172 </t>
  </si>
  <si>
    <t>τρύπημα</t>
  </si>
  <si>
    <t xml:space="preserve">trupema (troo'-pay-mah) n.
1. an aperture, i.e. a needle's eye
[from a derivative of the base of G5168]
KJV: eye 
Root(s): G5168 </t>
  </si>
  <si>
    <t>τρυμαλιά</t>
  </si>
  <si>
    <t xml:space="preserve">trumalia (troo-mal-ee-ah') n.
1. an orifice, i.e. needle's eye
[from a derivative of truo "to wear away" (akin to the base of G5134, G5147 and G5176)]
KJV: eye 
Compare: G5169 
See also: G5134, G5147, G5176 </t>
  </si>
  <si>
    <t>τρυγών</t>
  </si>
  <si>
    <t xml:space="preserve">trugon (troo-gone') n.
1. a turtle-dove (as cooing)
[from truzo "to murmur" (akin to G5149, but denoting a duller sound)]
KJV: turtle-dove 
See also: G5149 </t>
  </si>
  <si>
    <t>τρυγάω</t>
  </si>
  <si>
    <t xml:space="preserve">trugao (troo-gah'-o) v.
1. to collect the vintage
[from a derivative of trugo "to dry" meaning ripe fruit (as if dry)]
KJV: gather </t>
  </si>
  <si>
    <t>τρύβλιον</t>
  </si>
  <si>
    <t xml:space="preserve">trublion (troob'-lee-on) n.
1. a bowl
[neuter of a presumed derivative of uncertain affinity]
KJV: dish </t>
  </si>
  <si>
    <t>τροχός</t>
  </si>
  <si>
    <t xml:space="preserve">trochos (trokh-os') n.
1. a wheel (as a runner)
2. (figuratively) a circuit of physical effects
[from G5143]
KJV: course 
Root(s): G5143 </t>
  </si>
  <si>
    <t>τροχιά</t>
  </si>
  <si>
    <t xml:space="preserve">trochia (trokh-ee-ah') n.
1. a track (as a wheel-rut)
2. (figuratively) a course of conduct
[from G5164]
KJV: path 
Root(s): G5164 </t>
  </si>
  <si>
    <t>τροφός</t>
  </si>
  <si>
    <t xml:space="preserve">trophos (trof-os') n.
1. a nourisher, i.e. nurse
[from G5142]
KJV: nurse 
Root(s): G5142 </t>
  </si>
  <si>
    <t>Τρόφιμος</t>
  </si>
  <si>
    <t xml:space="preserve">Trophimos (trof'-ee-mos) n/p.
1. nutritious
2. Trophimus, a Christian
[from G5160]
KJV: Trophimus 
Root(s): G5160 </t>
  </si>
  <si>
    <t>τροφή</t>
  </si>
  <si>
    <t xml:space="preserve">trophe (trof-ay') n.
1. nourishment
2. (by implication) rations (wages)
{literally or figuratively}
[from G5142]
KJV: food, meat 
Root(s): G5142 
Compare: G1033, G1035, G1305, G4620, G5315 </t>
  </si>
  <si>
    <t>τροποφορέω</t>
  </si>
  <si>
    <t xml:space="preserve">tropophoreo (trop-of-or-eh'-o) v.
1. to endure one's habits
[from G5158 and G5409]
KJV: suffer the manners 
Root(s): G5158, G5409 </t>
  </si>
  <si>
    <t>τρόπος</t>
  </si>
  <si>
    <t xml:space="preserve">tropos (trop'-os) n.
1. a turn
2. (by implication) mode or style
3. (especially with preposition or relative prefix as adverb) like
4. (figuratively) deportment or character
[from an apparently primary trepo to turn]
KJV: (even) as, conversation, (+ like) manner, (+ by any) means, way 
See also: G5157 </t>
  </si>
  <si>
    <t>τροπή</t>
  </si>
  <si>
    <t xml:space="preserve">trope (trop-ay') n.
1. a turn, a revolution
2. (figuratively) variation
[from an apparently primary trepo "to turn"]
KJV: turning </t>
  </si>
  <si>
    <t>τρόμος</t>
  </si>
  <si>
    <t xml:space="preserve">tromos (trom'-os) n.
1. a "trembling", i.e. quaking with fear
[from G5141]
KJV: + tremble(-ing) 
Root(s): G5141 </t>
  </si>
  <si>
    <t>τρίχινος</t>
  </si>
  <si>
    <t xml:space="preserve">trichinos (trikh'-ee-nos) adj.
1. hairy, i.e. made of hair (mohair)
[from G2359]
KJV: of hair 
Root(s): G2359 </t>
  </si>
  <si>
    <t>τρίτος</t>
  </si>
  <si>
    <t xml:space="preserve">tritos (tree'-tos) adj.
1. third
2. (neuter, as noun) a third part
3. (as adverb) a (or the) third time, thirdly
[ordinal from G5140]
KJV: third(-ly) 
Root(s): G5140 </t>
  </si>
  <si>
    <t>τρισχίλιοι</t>
  </si>
  <si>
    <t xml:space="preserve">trischilioi (tris-khil'-ee-oy) n.
1. three times a thousand
[from G5151 and G5507]
KJV: three thousand 
Root(s): G5151, G5507 </t>
  </si>
  <si>
    <t>τρίστεγον</t>
  </si>
  <si>
    <t xml:space="preserve">tristegon (tris'-teg-on) n.
1. a third roof (story)
[neuter of a compound of G5140 and G4721 as noun]
KJV: third loft 
Root(s): G5140, G4721 </t>
  </si>
  <si>
    <t>τρίς</t>
  </si>
  <si>
    <t xml:space="preserve">tris (trece') adv.
1. three times
[adverb from G5140]
KJV: three times, thrice 
Root(s): G5140 </t>
  </si>
  <si>
    <t>τρίμηνον</t>
  </si>
  <si>
    <t xml:space="preserve">trimenon (trim'-ay-non) adj.
1. a three months' space
[neuter of a compound of G5140 and G3376 as noun]
KJV: three months 
Root(s): G5140, G3376 </t>
  </si>
  <si>
    <t>τρίζω</t>
  </si>
  <si>
    <t xml:space="preserve">trizo (trid'-zo) v.
1. to creak (squeak)
2. (by analogy) to grate the teeth (in frenzy)
[apparently a primary verb]
KJV: gnash </t>
  </si>
  <si>
    <t>τριετία</t>
  </si>
  <si>
    <t xml:space="preserve">trietia (tree-et-ee'-ah) n.
1. a three years' period (triennium)
[from a compound of G5140 and G2094]
KJV: space of three years 
Root(s): G5140, G2094 </t>
  </si>
  <si>
    <t>τρίβος</t>
  </si>
  <si>
    <t xml:space="preserve">tribos (tree'-bos) n.
1. a rut or worn track
[from tribo "to rub" (akin to teiro, truo, and the base of G5131, G5134)]
KJV: path 
See also: G5131, G5134 </t>
  </si>
  <si>
    <t>τρίβολος</t>
  </si>
  <si>
    <t xml:space="preserve">tribolos (trib'-ol-os) n.
1. (properly) a crow-foot (three-pronged obstruction in war)
2. (by analogy) a thorny plant (caltrop)
[from G5140 and G956]
KJV: brier, thistle 
Root(s): G5140, G956 </t>
  </si>
  <si>
    <t>τριακόσιοι</t>
  </si>
  <si>
    <t xml:space="preserve">triakosioi (tree-ak-os'-ee-oy) n.
1. three hundred
[plural from G5140 and G1540]
KJV: three hundred 
Root(s): G5140, G1540 </t>
  </si>
  <si>
    <t>τριάκοντα</t>
  </si>
  <si>
    <t xml:space="preserve">triakonta (tree-ak'-on-tah) n.
1. thirty
[from the tenth multiple of treis]
KJV: thirty 
See also: G5140 </t>
  </si>
  <si>
    <t>τρέχω</t>
  </si>
  <si>
    <t xml:space="preserve">trecho (trekh'-o) (or dremo drem'-o (base G1408) in certain tenses) v.
1. to run
{literally or figuratively}
[apparently a primary verb (properly, threcho)]
KJV: have course, run 
Compare: G2359 
See also: G1408 </t>
  </si>
  <si>
    <t>τρέφω</t>
  </si>
  <si>
    <t xml:space="preserve">trepho (tref'-o) v.
1. (properly) to stiffen, i.e. fatten
2. (by implication), to cherish (with food, etc.), pamper, rear
[a primary verb (properly, threpho, but perhaps strengthened from the base of G5157 through the idea of convolution)]
KJV: bring up, feed, nourish 
Root(s): G5157 </t>
  </si>
  <si>
    <t>τρέμω</t>
  </si>
  <si>
    <t xml:space="preserve">tremo (trem'-o) v.
1. to "tremble" or fear
[strengthened from a primary treo "to dread, terrify"]
KJV: be afraid, trembling </t>
  </si>
  <si>
    <t>τρεῖς</t>
  </si>
  <si>
    <t xml:space="preserve">treis (treis`) (or neuter tria  tree'-ah) n.
1. three
[a primary numeral]
KJV: three </t>
  </si>
  <si>
    <t>Τραχωνῖτις</t>
  </si>
  <si>
    <t xml:space="preserve">Trachonitis (trakh-o-nee`-tis) n/l.
1. rough district
2. Trachonitis, a region of Syria
[from a derivative of G5138]
KJV: Trachonitis 
Root(s): G5138 </t>
  </si>
  <si>
    <t>τραχύς</t>
  </si>
  <si>
    <t xml:space="preserve">trachus (trakh-oos') adj.
1. uneven, rocky (reefy)
[perhaps strengthened from the base of G4486 (as if jagged by rents)]
KJV: rock, rough 
Root(s): G4486 </t>
  </si>
  <si>
    <t>τράχηλος</t>
  </si>
  <si>
    <t xml:space="preserve">trachelos (trakh'-ay-los) n.
1. the throat (neck)
2. (figuratively) life
[probably from G5143 (through the idea of mobility)]
KJV: neck 
Root(s): G5143 
Compare: G979, G2222 </t>
  </si>
  <si>
    <t>τραχηλίζω</t>
  </si>
  <si>
    <t xml:space="preserve">trachelizo (trakh-ay-lid'-zo) v.
1. to seize by the throat or neck, i.e. to expose the gullet of a victim for killing (generally, to lay bare)
[from G5137]
KJV: opened 
Root(s): G5137 </t>
  </si>
  <si>
    <t>τραυματίζω</t>
  </si>
  <si>
    <t xml:space="preserve">traumatizo (trau-mat-id'-zo) v.
1. to inflict a wound
[from G5134]
KJV: wound 
Root(s): G5134 </t>
  </si>
  <si>
    <t>τραύμα</t>
  </si>
  <si>
    <t xml:space="preserve">trauma (trau'-mah) n.
1. a wound
[from the base of titrosko "to wound" (akin to the base of G2352, G5147, G5149, etc.)]
KJV: wound 
See also: G2352, G5147, G5149 </t>
  </si>
  <si>
    <t>τραπεζίτης</t>
  </si>
  <si>
    <t xml:space="preserve">trapezites (trap-ed-zee'-tace) n.
1. a money-broker or banker
[from G5132]
KJV: exchanger 
Root(s): G5132 </t>
  </si>
  <si>
    <t>τράπεζα</t>
  </si>
  <si>
    <t xml:space="preserve">trapeza (trap'-ed-zah) n.
1. a table or stool (as being four-legged), usually for food
2. (figuratively) a meal
3. (also) a counter for money (i.e. a broker's office for loans at interest)
[probably contracted from G5064 and G3979]
KJV: bank, meat, table 
Root(s): G5064, G3979 </t>
  </si>
  <si>
    <t>τράγος</t>
  </si>
  <si>
    <t xml:space="preserve">tragos (trag'-os) n.
1. a he-goat (as a gnawer)
[from the base of G5176]
KJV: goat 
Root(s): G5176 </t>
  </si>
  <si>
    <t>τούτων</t>
  </si>
  <si>
    <t xml:space="preserve">touton (tou'-tone) p/d.
1. of (from or concerning) these (persons or things)
[genitive case plural masculine or neuter of G3778]
KJV: such, their, these (things), they, this sort, those 
Root(s): G3778 </t>
  </si>
  <si>
    <t>τούτῳ</t>
  </si>
  <si>
    <t xml:space="preserve">touto (tou'-tow") p/d.
1. to (in, with or by) this (person or thing)
[dative case singular masculine or neuter of G3778]
KJV: here(-by, -in), him, one, the same, there(-in), this 
Root(s): G3778 </t>
  </si>
  <si>
    <t>τούτους</t>
  </si>
  <si>
    <t xml:space="preserve">toutous (tou'-tous) p/d.
1. these (persons, as objective of verb or preposition)
[accusative case plural masculine of G3778]
KJV: such, them, these, this 
Root(s): G3778 </t>
  </si>
  <si>
    <t>τούτου</t>
  </si>
  <si>
    <t xml:space="preserve">toutou (tou'-tou) p/d.
1. of (from or concerning) this (person or thing)
[genitive case singular masculine or neuter of G3778]
KJV: here(-by), him, it, + such manner of, that, thence(-forth), thereabout, this, thus 
Root(s): G3778 </t>
  </si>
  <si>
    <t>τοῦτον</t>
  </si>
  <si>
    <t xml:space="preserve">touton (tou`-ton) p/d.
1. this (person, as objective of verb or preposition)
[accusative case singular masculine of G3778]
KJV: him, the same, that, this 
Root(s): G3778 </t>
  </si>
  <si>
    <t>τούτοις</t>
  </si>
  <si>
    <t xml:space="preserve">toutois (tou'-toice) p/d.
1. to (for, in, with or by) these (persons or things)
[dative case plural masculine or neuter of G3778]
KJV: such, them, there(-in, -with), these, this, those 
Root(s): G3778 </t>
  </si>
  <si>
    <t>τοῦτο</t>
  </si>
  <si>
    <t xml:space="preserve">touto (tou`-toh) p/d.
1. that thing
[neuter singular nominative or accusative case of G3778]
KJV: here (-unto), it, partly, self(-same), so, that (intent), the same, there(-fore, -unto), this, thus, where(-fore) 
Root(s): G3778 </t>
  </si>
  <si>
    <t>τουτέστι</t>
  </si>
  <si>
    <t xml:space="preserve">toutesti (tout-es'-tee) v.
1. that is
[contraction for G5124 and G2076]
KJV: that is (to say) 
Root(s): G2076, G5124 </t>
  </si>
  <si>
    <t>τοὔνομα</t>
  </si>
  <si>
    <t xml:space="preserve">tounoma ('tou'-noh-mah) adv.
1. the name (is)
[contraction for the neuter of G3588 and G3686]
KJV: named 
Root(s): G3588, G3686 </t>
  </si>
  <si>
    <t>τοὐναντίον</t>
  </si>
  <si>
    <t xml:space="preserve">tounantion ('tou-nan-tee'-on) adv.
1. on the contrary
[contraction for the neuter of G3588 and G1726]
KJV: contrariwise 
Root(s): G3588, G1726 </t>
  </si>
  <si>
    <t>τοῦ</t>
  </si>
  <si>
    <t xml:space="preserve">tou (tou`) n.
1. of this person
[(properly) the genitive case of G3588, sometimes used for G5127]
KJV: his 
Root(s): G3588, G5127 </t>
  </si>
  <si>
    <t>τότε</t>
  </si>
  <si>
    <t xml:space="preserve">tote (tot'-eh) adv.
1. the when, i.e. at the time that (of the past or future, also in consecution)
[from (the neuter of) G3588 and G3753]
KJV: that time, then 
Root(s): G3753, G3588 </t>
  </si>
  <si>
    <t>τοσοῦτος</t>
  </si>
  <si>
    <t xml:space="preserve">tosoutos (tos-ou`-tos) p/d.
1. so vast as this, i.e. such (in quantity, amount, number of space)
[from tosos (so much]
KJV: as large, so great (long, many, much), these many 
Root(s): G3588, G3739, G3778 </t>
  </si>
  <si>
    <t>τόπος</t>
  </si>
  <si>
    <t xml:space="preserve">topos (top'-os) n.
1. a spot , i.e. location (as a position, home, tract, etc.)
2. (figuratively) condition, opportunity
3. (specially) a scabbard
{general in space, but limited by occupancy; whereas G5561 is a large but participle locality}
[apparently a primary word]
KJV: coast, licence, place, X plain, quarter, + rock, room, where 
Compare: G5561 </t>
  </si>
  <si>
    <t>τοπάζιον</t>
  </si>
  <si>
    <t xml:space="preserve">topazion (top-ad'-zee-on) n.
1. a gem, probably the chrysolite
[neuter of a presumed derivative (alternately) of topazos "a topaz" (of uncertain origin)]
KJV: topaz </t>
  </si>
  <si>
    <t>τόξον</t>
  </si>
  <si>
    <t xml:space="preserve">toxon (tox'-on) n.
1. a bow (apparently as the simplest fabric)
[from the base of G5088]
KJV: bow 
Root(s): G5088 </t>
  </si>
  <si>
    <t>τομώτερος</t>
  </si>
  <si>
    <t xml:space="preserve">tomoteros (tom-o'-ter-os) adj.
1. more keen
[comparative of a derivative of the primary temno "to cut" (more comprehensive or decisive than G2875, as if by a single stroke, whereas that implies repeated blows, like hacking)]
KJV: sharper 
Root(s): G2875 </t>
  </si>
  <si>
    <t>τολμητής</t>
  </si>
  <si>
    <t xml:space="preserve">tolmetes (tol-may-tace') n.
1. a daring (audacious) man
[from G5111]
KJV: presumptuous 
Root(s): G5111 </t>
  </si>
  <si>
    <t>τολμηρότερον</t>
  </si>
  <si>
    <t xml:space="preserve">tolmeroteron (tol-may-rot'-er-on) adv.
1. more daringly, i.e. with greater confidence than otherwise
[neuter of the compound of a derivative of the base of G5111 (as adverb)]
KJV: the more boldly 
Root(s): G5111 </t>
  </si>
  <si>
    <t>τολμάω</t>
  </si>
  <si>
    <t xml:space="preserve">tolmao (tol-mah'-o) v.
1. to venture
2. (by implication) to be courageous
{objectively or in act; while G2292 is rather subjective or in feeling}
[from tolma "boldness", probably itself from the base of G5056 through the idea of extreme conduct)]
KJV: be bold, boldly, dare, durst 
Compare: G2292 
See also: G5056 </t>
  </si>
  <si>
    <t>τόκος</t>
  </si>
  <si>
    <t xml:space="preserve">tokos (tok'-os) n.
1. interest on money loaned (as a produce)
[from the base of G5088]
KJV: usury 
Root(s): G5088 </t>
  </si>
  <si>
    <t>τοῖχος</t>
  </si>
  <si>
    <t xml:space="preserve">toichos (toy`-khos) n.
1. a wall
[another form of G5038]
KJV: wall 
Root(s): G5038 </t>
  </si>
  <si>
    <t>τοιοῦτος</t>
  </si>
  <si>
    <t xml:space="preserve">toioutos (toy-ou`-tos) ((including the other inflections)) p/d.
1. truly this, i.e. of this sort (to denote character or individuality)
[from G5104 and G3778]
KJV: like, such (an one) 
Root(s): G5104, G3778 
See also: G3697 </t>
  </si>
  <si>
    <t>τοιόσδε</t>
  </si>
  <si>
    <t xml:space="preserve">toiosde (toy-os'-deh) ((including the other inflections)) p/d.
1. such-like then, i.e. so great
[from a derivative of G5104 and G1161]
KJV: such 
Root(s): G5104, G1161 </t>
  </si>
  <si>
    <t>τοίνυν</t>
  </si>
  <si>
    <t xml:space="preserve">toinun (toy'-noon) prt.
1. truly now, i.e. accordingly
[from G5104 and G3568]
KJV: then, therefore 
Root(s): G5104, G3568 </t>
  </si>
  <si>
    <t>τοιγαροῦν</t>
  </si>
  <si>
    <t xml:space="preserve">toigaroun (toy-gar-oun`) prt.
1. truly for then, i.e. consequently
[from G5104 and G1063 and G3767]
KJV: there-(where-)fore 
Root(s): G5104, G1063, G3767 </t>
  </si>
  <si>
    <t>τοί</t>
  </si>
  <si>
    <t xml:space="preserve">toi (toy') prt.
1. in sooth
{used only with other particles in the comparative, as G2544, G3305, G5105, G5106, etc.}
[probably for the dative case of G3588, an enclitic particle of asseveration by way of contrast]
 Root(s): G3588 
See also: G2544, G3305, G5105, G5106 </t>
  </si>
  <si>
    <t>Τίτος</t>
  </si>
  <si>
    <t xml:space="preserve">Titos (tee'-tos) n/p.
1. Titus, a Christian
[of Latin origin but uncertain significance]
KJV: Titus </t>
  </si>
  <si>
    <t>τίτλος</t>
  </si>
  <si>
    <t xml:space="preserve">titlos (tit'-los) n.
1. a titulus or "title" (placard)
[of Latin origin]
KJV: title </t>
  </si>
  <si>
    <t>τίς</t>
  </si>
  <si>
    <t xml:space="preserve">tis (tis') p/i.
1. an interrogative pronoun, who, which or what (in direct or indirect questions)
[probably emphatic of G5100]
KJV: every man, how (much), + no(-ne, thing), what (manner, thing), where (-by, -fore, -of, -unto, - with, -withal), whether, which, who(-m, -se), why 
Root(s): G5100 </t>
  </si>
  <si>
    <t xml:space="preserve">tis (tis') p/i.
1. some or any person or object
[enclitic indefinite pronoun]
KJV: a (kind of), any (man, thing, thing at all), certain (thing), divers, he (every) man, one (X thing), ought, + partly, some (man, -body, - thing, -what), (+ that no-)thing, what(-soever), X wherewith, whom(-soever), whose(-soever) </t>
  </si>
  <si>
    <t>τίνω</t>
  </si>
  <si>
    <t xml:space="preserve">tino (tee'-no) v.
1. to pay a price, i.e. as a penalty
[strengthened for a primary tio tee'-o (which is only used as an alternate in certain tenses)]
KJV: be punished with </t>
  </si>
  <si>
    <t>τιμωρία</t>
  </si>
  <si>
    <t xml:space="preserve">timoria (tee-mo-ree'-ah) n.
1. vindication
2. (by implication) a penalty
[from G5097]
KJV: punishment 
Root(s): G5097 </t>
  </si>
  <si>
    <t>τιμωρέω</t>
  </si>
  <si>
    <t xml:space="preserve">timoreo (tim-o-reh'-o) v.
1. (properly) to protect one's honor, i.e. to avenge (inflict a penalty)
[from a comparative of G5092 and ouros (a guard)]
KJV: punish 
Root(s): G5092 </t>
  </si>
  <si>
    <t>Τίμων</t>
  </si>
  <si>
    <t xml:space="preserve">Timon (tee'-mone) n/p.
1. valuable
2. Timon, a Christian
[from G5092]
KJV: Timon 
Root(s): G5092 </t>
  </si>
  <si>
    <t>Τιμόθεος</t>
  </si>
  <si>
    <t xml:space="preserve">Timotheos (tee-moth'-eh-os) n/p.
1. dear to God
2. Timotheus, a Christian
[from G5092 and G2316]
KJV: Timotheus, Timothy 
Root(s): G5092, G2316 </t>
  </si>
  <si>
    <t>τιμιότης</t>
  </si>
  <si>
    <t xml:space="preserve">timiotes (tim-ee-ot'-ace) n.
1. expensiveness
2. (by implication) magnificence
[from G5093]
KJV: costliness 
Root(s): G5093 </t>
  </si>
  <si>
    <t>τίμιος</t>
  </si>
  <si>
    <t xml:space="preserve">timios (tim'-ee-os) (including the comparative timioteros  tim-ee-o'-ter-os, and the superlative timiotatos  tim-ee-o'-tat-os) adj.
1. valuable
2. (objectively) costly
3. (subjectively) honored, esteemed
4. (figuratively) beloved
[from G5092]
KJV: dear, honourable, (more, most) precious, had in reputation 
Root(s): G5092 
Compare: G514 </t>
  </si>
  <si>
    <t>τιμή</t>
  </si>
  <si>
    <t xml:space="preserve">time (tee-may') n.
1. a value, i.e. money paid
2. (concretely and collectively) valuables
3. (by analogy) esteem (especially of the highest degree), or the dignity itself
[from G5099]
KJV: honour, precious, price, some 
Root(s): G5099 </t>
  </si>
  <si>
    <t>τιμάω</t>
  </si>
  <si>
    <t xml:space="preserve">timao (tim-ah'-o) v.
1. to prize, i.e. fix a valuation upon
2. (by implication) to revere
[from G5093]
KJV: honour, value 
Root(s): G5093 </t>
  </si>
  <si>
    <t>Τίμαιος</t>
  </si>
  <si>
    <t xml:space="preserve">Timaios (tim'-ai-os) n/p.
1. Timoeus (i.e. Timay), an Israelite
[probably of Chaldee origin]
KJV: Timaeus 
Compare: H2931 </t>
  </si>
  <si>
    <t>τίλλω</t>
  </si>
  <si>
    <t>tillo (til'-lo) v.
1. to pull off
[perhaps akin to the alternate of G138, and thus to G4951]
KJV: pluck 
See also: G4951, G138</t>
  </si>
  <si>
    <t>τίκτω</t>
  </si>
  <si>
    <t xml:space="preserve">tikto (tik'-to) v.
1. to produce, to bring forth (from seed, as a mother, a plant, the earth, etc.)
{literally or figuratively}
[a strengthened form of a primary teko tek'-o "to comb wool" (which is used only as alternate in certain tenses)]
KJV: bear, be born, bring forth, be delivered, be in travail </t>
  </si>
  <si>
    <t>τίθημι</t>
  </si>
  <si>
    <t xml:space="preserve">tithemi (tith'-ay-mee) v.
1. to place (properly, in a passive or horizontal posture)
{in the widest application, literally and figuratively; differs from G2476, which properly denotes an upright and active position, while G2749 is properly reflexive and utterly  prostrate}
[a prolonged form of a primary theo  theh'-o (which is used only as alternate in certain tenses)]
KJV: + advise, appoint, bow, commit, conceive, give, X kneel down, lay (aside, down, up), make, ordain, purpose, put, set (forth), settle, sink down 
Compare: G2476, G2749 </t>
  </si>
  <si>
    <t>Τιβέριος</t>
  </si>
  <si>
    <t xml:space="preserve">Tiberios (tib-er'-ee-os) n/p.
1. probably pertaining to the river Tiberis or Tiber
2. Tiberius, a Roman emperor
[of Latin origin]
KJV: Tiberius </t>
  </si>
  <si>
    <t>Τιβεριάς</t>
  </si>
  <si>
    <t xml:space="preserve">Tiberias (tib-er-ee-as') n/l.
1. Tiberias, the name of a town and a lake in Israel
[from G5086]
KJV: Tiberias 
Root(s): G5086 </t>
  </si>
  <si>
    <t>τήρησις</t>
  </si>
  <si>
    <t xml:space="preserve">teresis (tay'-ray-sis) n.
1. a watching
2. (figuratively) observance
3. (concretely) a prison
[from G5083]
KJV: hold 
Root(s): G5083 </t>
  </si>
  <si>
    <t>τηρέω</t>
  </si>
  <si>
    <t xml:space="preserve">tereo (tay-reh'-o) v.
1. to guard (from loss or injury)
2. (properly) by keeping the eye upon, i.e. to note (a prophecy)
3. (... figuratively) to fulfil a command
4. (by implication) to detain in custody
5. (... figuratively) to maintain
6. (by extension) to withhold for personal ends
7. (... figuratively) to keep unmarried
{differs from G5442, which is properly to prevent escaping; and from G2892, which implies a fortress or full military lines of apparatus}
[from teros "a watch" (perhaps akin to G2334)]
KJV: hold fast, keep(- er), (pre-, re-)serve, watch 
Compare: G5442, G2892 
See also: G2334 </t>
  </si>
  <si>
    <t>τηλικοῦτος</t>
  </si>
  <si>
    <t xml:space="preserve">telikoutos (tay-lik-ou`-tos) (or feminine telikaute  tay-lik-au'-tay) p/d.
1. such as this
2. (in magnitude or figurative) so vast
[from a compound of G3588 with G2245 and G3778]
KJV: so great, so mighty 
Root(s): G3588, G2245, G3778 </t>
  </si>
  <si>
    <t>τηλαυγῶς</t>
  </si>
  <si>
    <t xml:space="preserve">telaugos (tay-lau-goce`) adv.
1. in a far-shining manner, i.e. plainly
[adverb from a compound of a derivative of G5056 and G827]
KJV: clearly 
Root(s): G5056, G827 </t>
  </si>
  <si>
    <t>τήκω</t>
  </si>
  <si>
    <t xml:space="preserve">teko (tay'-ko) v.
1. to liquefy
[apparently a primary verb]
KJV: melt </t>
  </si>
  <si>
    <t>τεχνίτης</t>
  </si>
  <si>
    <t xml:space="preserve">technites (tekh-nee'-tace) n.
1. an artisan
2. (figuratively) a founder (Creator)
[from G5078]
KJV: builder, craftsman 
Root(s): G5078 </t>
  </si>
  <si>
    <t>τέχνη</t>
  </si>
  <si>
    <t xml:space="preserve">techne (tekh'-nay) n.
1. art (as productive)
2. (specially), a trade
3. (generally) skill
[from the base of G5088]
KJV: art, craft, occupation 
Root(s): G5088 </t>
  </si>
  <si>
    <t>τεφρόω</t>
  </si>
  <si>
    <t xml:space="preserve">tephroo (tef-roh'-o) v.
1. to incinerate, i.e. consume
[from tephra (ashes)]
KJV: turn to ashes </t>
  </si>
  <si>
    <t>τετράρχης</t>
  </si>
  <si>
    <t xml:space="preserve">tetrarches (tet-rar'-khace) n.
1. the ruler of a fourth part of a country ("tetrarch")
[from G5064 and G757]
KJV: tetrarch 
Root(s): G5064, G757 </t>
  </si>
  <si>
    <t>τετραρχέω</t>
  </si>
  <si>
    <t xml:space="preserve">tetrarcheo (tet-rar-kheh'-o) v.
1. to be a tetrarch
[from G5076]
KJV: (be) tetrarch 
Root(s): G5076 </t>
  </si>
  <si>
    <t>τετράπους</t>
  </si>
  <si>
    <t xml:space="preserve">tetrapous (tet-rap'-ous) adj.
1. a quadruped
[from G5064 and G4228]
KJV: fourfooted beast 
Root(s): G5064, G4228 </t>
  </si>
  <si>
    <t>τετραπλόος</t>
  </si>
  <si>
    <t xml:space="preserve">tetraploos (tet-rap-loh'-os) adj.
1. quadruple
[from G5064 and a derivative of the base of G4118]
KJV: fourfold 
Root(s): G5064, G4118 </t>
  </si>
  <si>
    <t>τετράμηνον</t>
  </si>
  <si>
    <t xml:space="preserve">tetramenon (tet-ram'-ay-non) adj.
1. a four months' space
[neuter of a compound of G5064 and G3376]
KJV: four months 
Root(s): G5064, G3376 </t>
  </si>
  <si>
    <t>τετρακόσιοι</t>
  </si>
  <si>
    <t xml:space="preserve">tetrakosioi (tet-rak-os'-ee-oy) (or neuter tetrakosia   tet-rak-os'-ee- ah) n.
1. four hundred
[plural from G5064 and G1540]
KJV: four hundred 
Root(s): G5064, G1540 </t>
  </si>
  <si>
    <t>τετρακισχίλιοι</t>
  </si>
  <si>
    <t xml:space="preserve">tetrakischilioi (tet-rak-is-khil'-ee-oy) n.
1. four times a thousand
[from the multiplicative adverb of G5064 and G5507]
KJV: four thousand 
Root(s): G5064, G5507 </t>
  </si>
  <si>
    <t>τετράδιον</t>
  </si>
  <si>
    <t xml:space="preserve">tetradion (tet-rad'-ee-on) n.
1. a quaternion or squad (picket) of four Roman soldiers
[neuter of a presumed derivative of tetras (a tetrad]
KJV: quaternion 
Root(s): G5064 </t>
  </si>
  <si>
    <t>τετράγωνος</t>
  </si>
  <si>
    <t xml:space="preserve">tetragonos (tet-rag'-o-nos) adj.
1. four-cornered, i.e. square
[from G5064 and G1137]
KJV: foursquare 
Root(s): G5064, G1137 </t>
  </si>
  <si>
    <t>τέταρτος</t>
  </si>
  <si>
    <t xml:space="preserve">tetartos (tet'-ar-tos) adj.
1. fourth
[ordinal from G5064]
KJV: four(-th) 
Root(s): G5064 </t>
  </si>
  <si>
    <t>τεταρταῖος</t>
  </si>
  <si>
    <t xml:space="preserve">tetartaios (tet-ar-tai`-os) adj.
1. pertaining to the fourth day
[from G5064]
KJV: four days 
Root(s): G5064 </t>
  </si>
  <si>
    <t>τεσσαρεσκαιδέκατος</t>
  </si>
  <si>
    <t xml:space="preserve">tessareskaidekatos (tes-sar-es-kai-dek'-at-os) adj.
1. fourteenth
[from G5064 and G2532 and G1182]
KJV: fourteenth 
Root(s): G5064, G2532, G1182 </t>
  </si>
  <si>
    <t>τέσσαρες</t>
  </si>
  <si>
    <t xml:space="preserve">tessares (tes'-sar-es) (or neuter tessara  tes'-sar-ah) n.
1. four
[a primary numeral]
KJV: four </t>
  </si>
  <si>
    <t>τεσσαρακονταετής</t>
  </si>
  <si>
    <t xml:space="preserve">tessarakontaetes (tes-sar-ak-on-tah-et-ace') adj.
1. of forty years of age
[from G5062 and G2094]
KJV: (+ full, of) forty years (old) 
Root(s): G5062, G2094 </t>
  </si>
  <si>
    <t>τεσσαράκοντα</t>
  </si>
  <si>
    <t xml:space="preserve">tessarakonta (tes-sar-ak'-on-tah) n.
1. forty
[from the tenth multiple of tessares]
KJV: forty 
See also: G5064 </t>
  </si>
  <si>
    <t>Τέρτυλλος</t>
  </si>
  <si>
    <t xml:space="preserve">Tertullos (ter'-tool-los) n/p.
1. Tertullus, a Roman
[of uncertain derivation]
KJV: Tertullus </t>
  </si>
  <si>
    <t>Τέρτιος</t>
  </si>
  <si>
    <t xml:space="preserve">Tertios (ter'-tee-os) n/p.
1. third
2. Tertius, a Christian
[of Latin origin]
KJV: Tertius </t>
  </si>
  <si>
    <t>τέρας</t>
  </si>
  <si>
    <t xml:space="preserve">teras (ter'-as) n.
1. a prodigy or omen
[of uncertain affinity]
KJV: wonder </t>
  </si>
  <si>
    <t>τελώνιον</t>
  </si>
  <si>
    <t xml:space="preserve">telonion (tel-o'-nee-on) n.
1. a tax-gatherer's place of business
[neuter of a presumed derivative of G5057]
KJV: receipt of custom 
Root(s): G5057 </t>
  </si>
  <si>
    <t>τελώνης</t>
  </si>
  <si>
    <t xml:space="preserve">telones (tel-o'-nace) n.
1. a tax-farmer, i.e. collector of public revenue
[from G5056 and G5608]
KJV: publican 
Root(s): G5056, G5608 </t>
  </si>
  <si>
    <t>τέλος</t>
  </si>
  <si>
    <t xml:space="preserve">telos (tel'-os) n.
1. (properly) the point aimed at as a limit
2. (by implication) the conclusion of an act or state (a  termination)
3. (literally, figuratively or indefinitely) a result
4. (immediate, ultimate or prophetic) a purpose
5. (specially) an tax or levy (as paid)
[from a primary tello "to set out for a definite point or goal"]
KJV: + continual, custom, end(-ing), finally, uttermost 
Compare: G5411 </t>
  </si>
  <si>
    <t>τελέω</t>
  </si>
  <si>
    <t xml:space="preserve">teleo (tel-eh'-o) v.
1. to end, i.e. complete, execute, conclude, discharge (a debt)
[from G5056]
KJV: accomplish, make an end, expire, fill up, finish, go over, pay, perform 
Root(s): G5056 </t>
  </si>
  <si>
    <t>τελευτή</t>
  </si>
  <si>
    <t xml:space="preserve">teleute (tel-yoo-tay') n.
1. decease
[from G5053]
KJV: death 
Root(s): G5053 </t>
  </si>
  <si>
    <t>τελευτάω</t>
  </si>
  <si>
    <t xml:space="preserve">teleutao (tel-yoo-tah'-o) v.
1. to finish bodily life, i.e. expire (demise)
{by implication, of G979}
[from a presumed derivative of G5055]
KJV: be dead, decease, die 
Root(s): G5055 
See also: G979 </t>
  </si>
  <si>
    <t>τελεσφορέω</t>
  </si>
  <si>
    <t xml:space="preserve">telesphoreo (tel-es-for-eh'-o) v.
1. to be a bearer to completion (maturity), i.e. to ripen fruit (figuratively)
[from a compound of G5056 and G5342]
KJV: bring fruit to perfection 
Root(s): G5056, G5342 </t>
  </si>
  <si>
    <t>τελειωτής</t>
  </si>
  <si>
    <t xml:space="preserve">teleiotes (tel-ei-o-tace') n.
1. a completer, i.e. consummater
[from G5048]
KJV: finisher 
Root(s): G5048 </t>
  </si>
  <si>
    <t>τελείωσις</t>
  </si>
  <si>
    <t xml:space="preserve">teleiosis (tel-ei'-o-sis) n.
1. (the act) completion
2. (of prophecy) verification
3. (of expiation) absolution
[from G5448]
KJV: perfection, performance 
Root(s): G5448 </t>
  </si>
  <si>
    <t>τελείως</t>
  </si>
  <si>
    <t xml:space="preserve">teleios (tel-ei'-oce) adv.
1. completely
2. (of hope) without wavering
[adverb from G5046]
KJV: to the end 
Root(s): G5046 </t>
  </si>
  <si>
    <t>τελειόω</t>
  </si>
  <si>
    <t xml:space="preserve">teleioo (tel-ei-oh'-o) v.
1. to complete
2. (literally) to accomplish
3. (figuratively) to make perfect (in character)
[from G5046]
KJV: consecrate, finish, fulfil, make) perfect 
Root(s): G5046 </t>
  </si>
  <si>
    <t>τελειότης</t>
  </si>
  <si>
    <t xml:space="preserve">teleiotes (tel-ei-ot'-ace) n.
1. (the state) completeness (mentally or morally)
[from G5046]
KJV: perfection(-ness) 
Root(s): G5046 </t>
  </si>
  <si>
    <t>τέλειος</t>
  </si>
  <si>
    <t xml:space="preserve">teleios (tel'-ei-os) adj.
1. complete
{(neuter as noun, with G3588) completeness; in various applications of labor, growth, mental and moral character, etc.}
[from G5056]
KJV: of full age, man, perfect 
Root(s): G5056 
See also: G3588 </t>
  </si>
  <si>
    <t>τέκτων</t>
  </si>
  <si>
    <t xml:space="preserve">tekton (tek'-tone) n.
1. an artisan (as producer of fabrics)
2. (specially), a craftsman in wood
[from the base of G5098]
KJV: carpenter 
Root(s): G5088 </t>
  </si>
  <si>
    <t>τεκνοτροφέω</t>
  </si>
  <si>
    <t xml:space="preserve">teknotropheo (tek-not-rof-eh'-o) v.
1. to be a childrearer, i.e. fulfil the duties of a female parent
[from a compound of G5043 and G5142]
KJV: bring up children 
Root(s): G5043, G5142 </t>
  </si>
  <si>
    <t>τέκνον</t>
  </si>
  <si>
    <t xml:space="preserve">teknon (tek'-non) n.
1. a child (as produced)
[from the base of G5098]
KJV: child, daughter, son 
Root(s): G5098 </t>
  </si>
  <si>
    <t>τεκνογονία</t>
  </si>
  <si>
    <t xml:space="preserve">teknogonia (tek-nog-on-ee'-ah) n.
1. childbirth (parentage)
2. (by implication) maternity (the performance of maternal duties)
[from a compound of G5043 and the base of G1096]
KJV: childbearing 
Root(s): G5043, G1096 
See also: G5041 </t>
  </si>
  <si>
    <t>τεκνογονέω</t>
  </si>
  <si>
    <t xml:space="preserve">teknogoneo (tek-nog-on-eh'-o) v.
1. to be a child-bearer, i.e. parent (mother)
[from a compound of G5043 and the base of G1096]
KJV: bear children 
Root(s): G5043, G1096 </t>
  </si>
  <si>
    <t>τεκνίον</t>
  </si>
  <si>
    <t xml:space="preserve">teknion (tek-nee'-on) n.
1. an infant
2. (plural figuratively) darlings (Christian converts)
[diminutive of G5043]
KJV: little children 
Root(s): G5043 </t>
  </si>
  <si>
    <t>τεκμήριον</t>
  </si>
  <si>
    <t xml:space="preserve">tekmerion (tek-may'-ree-on) n.
1. a token (as defining a fact), i.e. criterion of certainty
[neuter of a presumed derivative of tekmar (a goal or fixed limit)]
KJV: infallible proof </t>
  </si>
  <si>
    <t>τείχος</t>
  </si>
  <si>
    <t xml:space="preserve">teichos (tei'-khos) n.
1. a wall (as formative of a house)
[akin to the base of G5088]
KJV: wall 
See also: G5088 </t>
  </si>
  <si>
    <t>τέ</t>
  </si>
  <si>
    <t xml:space="preserve">te (teh') prt.
1. both or also
{Correlation of G2532; Often used in composition, usually as the latter participle}
[a primary particle (enclitic) of connection or addition]
KJV: also, and, both, even, then, whether 
Compare: G2532 </t>
  </si>
  <si>
    <t>ταχύς</t>
  </si>
  <si>
    <t xml:space="preserve">tachus (takh-oos') adj.
1. swift, fleet
2. (figuratively) prompt or ready
[of uncertain affinity]
KJV: swift </t>
  </si>
  <si>
    <t>ταχύ</t>
  </si>
  <si>
    <t xml:space="preserve">tachu (takh-oo') adv.
1. shortly, i.e. without delay, soon
2. (by surprise) suddenly
3. (by implication, of ease) readily
[neuter singular of G5036 (as adverb)]
KJV: lightly, quickly 
Root(s): G5036 </t>
  </si>
  <si>
    <t>τάχος</t>
  </si>
  <si>
    <t xml:space="preserve">tachos (takh'-os) n.
1. a brief space (of time)
{with G1722 prefixed, in haste}
[of uncertain affinity, same as G5036]
KJV: + quickly, + shortly, + speedily 
See also: G5036, G1722 </t>
  </si>
  <si>
    <t>τάχιστα</t>
  </si>
  <si>
    <t xml:space="preserve">tachista (takh'-is-tah) adv.
1. most quickly
{(with G5613 prefixed) as soon as possible}
[neuter plural of the superlative of G5036 (as adverb)]
KJV: + with all speed 
Root(s): G5036 
See also: G5613 </t>
  </si>
  <si>
    <t>τάχιον</t>
  </si>
  <si>
    <t xml:space="preserve">tachion (takh'-ee-on) adv.
1. more swiftly
2. (in manner) more rapidly
3. (in time) more speedily
[neuter singular of the comparative of G5036 (as adverb)]
KJV: out (run), quickly, shortly, sooner 
Root(s): G5036 </t>
  </si>
  <si>
    <t>ταχινός</t>
  </si>
  <si>
    <t xml:space="preserve">tachinos (takh-ee-nos') adj.
1. curt, i.e. impending
[from G5034]
KJV: shortly, swift 
Root(s): G5034 </t>
  </si>
  <si>
    <t>ταχέως</t>
  </si>
  <si>
    <t xml:space="preserve">tacheos (takh-eh'-oce) adv.
1. briefly
2. (in time) speedily
3. (in manner) rapidly
[adverb from G5036]
KJV: hastily, quickly, shortly, soon, suddenly 
Root(s): G5036 </t>
  </si>
  <si>
    <t>τάχα</t>
  </si>
  <si>
    <t xml:space="preserve">tacha (takh'-ah) adv.
1. shortly
2. (figuratively) possibly
[as if neuter plural of G5036 (adverbially)]
KJV: peradventure(-haps) 
Root(s): G5036 </t>
  </si>
  <si>
    <t>τάφος</t>
  </si>
  <si>
    <t xml:space="preserve">taphos (taf'-os) n.
1. a grave (the place of interment)
[masculine from G2290]
KJV: sepulchre, tomb 
Root(s): G2290 </t>
  </si>
  <si>
    <t>ταφή</t>
  </si>
  <si>
    <t xml:space="preserve">taphe (taf-ay') n.
1. burial (the act)
[feminine from G2290]
KJV: X bury 
Root(s): G2290 </t>
  </si>
  <si>
    <t>ταύτη</t>
  </si>
  <si>
    <t xml:space="preserve">taute (tau'-tay) (and tauten  tau'-tayn, and tautes  tau'-tace) n.
1. (towards or of) this
[dative case, accusative case and genitive case respectively of the feminine singular of G3778]
KJV: her, + hereof, it, that, + thereby, the (same), this (same) 
Root(s): G3778 </t>
  </si>
  <si>
    <t>ταύταις</t>
  </si>
  <si>
    <t xml:space="preserve">tautais (tau'-tais) (and tautas  tau'-tas) n.
1. (to or with or by, etc.) these
[dative case and accusative case feminine plural respectively of G3778]
KJV: hence, that, then, these, those 
Root(s): G3778 </t>
  </si>
  <si>
    <t>ταυτά</t>
  </si>
  <si>
    <t xml:space="preserve">tauta (tau-tah') p/d.
1. in the same way
[neuter plural of G3588 and G846 as adverb]
KJV: even thus, (manner) like, so 
Root(s): G3588, G846 </t>
  </si>
  <si>
    <t>ταῦτα</t>
  </si>
  <si>
    <t xml:space="preserve">tauta (tau`-tah) p/d.
1. these things
[nominative or accusative case neuter plural of G3778]
KJV: + afterward, follow, + hereafter, X him, the same, so, such, that, then, these, they, this, those, thus 
Root(s): G3778 </t>
  </si>
  <si>
    <t>ταῦρος</t>
  </si>
  <si>
    <t xml:space="preserve">tauros (tau`-ros) n.
1. a bullock
[apparently a primary word ("steer")]
KJV: bull, ox 
Compare: H8450 </t>
  </si>
  <si>
    <t>τάσσω</t>
  </si>
  <si>
    <t xml:space="preserve">tasso (tas'-so) v.
1. to arrange in an orderly manner
2. (generally) to assign or dispose (to a certain position or lot)
[a prolonged form of a primary verb (which latter appears only in certain tenses)]
KJV: addict, appoint, determine, ordain, set </t>
  </si>
  <si>
    <t>ταρταρόω</t>
  </si>
  <si>
    <t xml:space="preserve">tartaroo (tar-tar-oh'-o) v.
1. to incarcerate in the Abyss "Tatarus" to await final judgement and eternal torment
[from Tartarus (the deepest dungeon of Hades, known as the Abyss)]
KJV: cast down to hell </t>
  </si>
  <si>
    <t>Ταρσός</t>
  </si>
  <si>
    <t xml:space="preserve">Tarsos (tar-sos') n/l.
1. Tarsus, a place in Asia Minor
[perhaps the same as tarsos (a flat basket)]
KJV: Tarsus </t>
  </si>
  <si>
    <t>Ταρσεύς</t>
  </si>
  <si>
    <t xml:space="preserve">Tarseus (tar-syoos') n/g.
1. a Tarsean, i.e. native of Tarsus
[from G5019]
KJV: of Tarsus 
Root(s): G5019 </t>
  </si>
  <si>
    <t>τάραχος</t>
  </si>
  <si>
    <t xml:space="preserve">tarachos (tar'-akh-os) n.
1. a disturbance
2. (popular) tumult
[masculine from G5015]
KJV: stir 
Root(s): G5015 </t>
  </si>
  <si>
    <t>ταραχή</t>
  </si>
  <si>
    <t xml:space="preserve">tarache (tar-akh-ay') n.
1. disturbance
2. (of water) roiling
3. (of a mob) sedition
[feminine from G5015]
KJV: trouble(-ing) 
Root(s): G5015 </t>
  </si>
  <si>
    <t>ταράσσω</t>
  </si>
  <si>
    <t xml:space="preserve">tarasso (tar-as'-so) v.
1. to stir or agitate (roil water)
[of uncertain affinity]
KJV: trouble </t>
  </si>
  <si>
    <t>ταπείνωσις</t>
  </si>
  <si>
    <t xml:space="preserve">tapeinosis (tap-ei'-no-sis) n.
1. depression (in rank or feeling)
[from G5013]
KJV: humiliation, be made low, low estate, vile 
Root(s): G5013 </t>
  </si>
  <si>
    <t>ταπεινόω</t>
  </si>
  <si>
    <t xml:space="preserve">tapeinoo (tap-ei-noh'-o) v.
1. to depress
2. (figuratively) to humiliate (in condition or heart)
[from G5011]
KJV: abase, bring low, humble (self) 
Root(s): G5011 </t>
  </si>
  <si>
    <t>ταπεινοφροσύνη</t>
  </si>
  <si>
    <t xml:space="preserve">tapeinophrosune (tap-ei-nof-ros-oo'-nay) n.
1. humiliation of mind, i.e. modesty
[from a compound of G5011 and the base of G5424]
KJV: humbleness of mind, humility (of mind, loneliness (of mind) 
Root(s): G5011, G5424 </t>
  </si>
  <si>
    <t>ταπεινός</t>
  </si>
  <si>
    <t xml:space="preserve">tapeinos (tap-ei-nos') adj.
1. depressed
2. (figuratively) humiliated (in circumstances or disposition)
[of uncertain derivation]
KJV: base, cast down, humble, of low degree (estate), lowly </t>
  </si>
  <si>
    <t>τάξις</t>
  </si>
  <si>
    <t xml:space="preserve">taxis (tax'-is) n.
1. regular arrangement
2. (in time) fixed succession (of rank or character), official dignity
[from G5021]
KJV: order 
Root(s): G5021 </t>
  </si>
  <si>
    <t>ταμεῖον</t>
  </si>
  <si>
    <t xml:space="preserve">tameion (tam-ei`-on) n.
1. a dispensary or magazine, i.e. a chamber on the ground-floor or interior of an Oriental house (generally used for storage or privacy, a spot for retirement)
[neuter contraction of a presumed derivative of tamias (a dispenser or distributor, akin to temno, to cut)]
KJV: secret chamber, closet, storehouse </t>
  </si>
  <si>
    <t>ταλιθά</t>
  </si>
  <si>
    <t xml:space="preserve">talitha (tal-ee-thah') aram.
1. the fresh, i.e. young girl
2. talitha (O maiden)
[of Chaldee origin]
KJV: talitha 
Compare: H2924 </t>
  </si>
  <si>
    <t>τάλαντον</t>
  </si>
  <si>
    <t xml:space="preserve">talanton (tal'-an-ton) n.
1. a balance (as supporting weights)
2. (by implication) a certain weight (and thence a coin or rather sum of money) or "talent"
[neuter of a presumed derivative of the original form of tlao "to bear" (equivalent to G5342)]
KJV: talent 
Root(s): G5342 </t>
  </si>
  <si>
    <t>ταλαντιαίος</t>
  </si>
  <si>
    <t xml:space="preserve">talantiaios (tal-an-tee-ai'-os) adj.
1. talent-like in weight
[from G5007]
KJV: weight of a talent 
Root(s): G5007 </t>
  </si>
  <si>
    <t>ταλαίπωρος</t>
  </si>
  <si>
    <t xml:space="preserve">talaiporos (tal-ai'-po-ros) adj.
1. enduring trial, i.e. miserable
[from the base of G5007 and a derivative of the base of G3984]
KJV: wretched 
Root(s): G5007, G3984 </t>
  </si>
  <si>
    <t>ταλαιπωρία</t>
  </si>
  <si>
    <t xml:space="preserve">talaiporia (tal-ai-po-ree'-ah) n.
1. wretchedness, i.e. calamity
[from G5005]
KJV: misery 
Root(s): G5005 </t>
  </si>
  <si>
    <t>ταλαιπωρέω</t>
  </si>
  <si>
    <t xml:space="preserve">talaiporeo (tal-ai-po-reh'-o) v.
1. to be wretched, i.e. realize one's own misery
[from G5005]
KJV: be afflicted 
Root(s): G5005 </t>
  </si>
  <si>
    <t>τακτός</t>
  </si>
  <si>
    <t xml:space="preserve">taktos (tak-tos') adj.
1. arranged, i.e. appointed or stated
[from G5021]
KJV: set 
Root(s): G5021 </t>
  </si>
  <si>
    <t>τάγμα</t>
  </si>
  <si>
    <t xml:space="preserve">tagma (tag'-mah) n.
1. something orderly in arrangement (a troop)
2. (figuratively) a series or succession
[from G5021]
KJV: order 
Root(s): G5021 </t>
  </si>
  <si>
    <t>Ταβιθά</t>
  </si>
  <si>
    <t xml:space="preserve">Tabitha (tab-ee-thah') n/p.
1. the gazelle
2. Tabitha (i.e. Tabjetha), a Christian female
[of Chaldee origin]
KJV: Tabitha 
Compare: H6646 </t>
  </si>
  <si>
    <t>Ταβέρναι</t>
  </si>
  <si>
    <t xml:space="preserve">Tabernai (tab-er'-nai) n/l.
1. huts or wooden-walled buildings
2. Tabernoe
[plural of Latin origin]
KJV: taverns </t>
  </si>
  <si>
    <t>σώφρων</t>
  </si>
  <si>
    <t xml:space="preserve">sophron (so'-frone) adj.
1. safe (sound) in mind, i.e. self-controlled (moderate as to opinion or passion)
[from the base of G4982 and that of G5424]
KJV: discreet, sober, temperate 
Root(s): G4982, G5424 </t>
  </si>
  <si>
    <t>σωφροσύνη</t>
  </si>
  <si>
    <t xml:space="preserve">sophrosune (so-fros-oo'-nay) n.
1. soundness of mind
2. (literally) sanity
3. (figuratively) self-control
[from G4998]
KJV: soberness, sobriety 
Root(s): G4998 </t>
  </si>
  <si>
    <t>σωφρόνως</t>
  </si>
  <si>
    <t xml:space="preserve">sophronos (so-fron'-oce) adv.
1. with sound mind, i.e. moderately
[adverb from G4998]
KJV: soberly 
Root(s): G4998 </t>
  </si>
  <si>
    <t>σωφρονισμός</t>
  </si>
  <si>
    <t xml:space="preserve">sophronismos (so-fron-is-mos') n.
1. discipline, i.e. self-control
[from G4994]
KJV: sound mind 
Root(s): G4994 </t>
  </si>
  <si>
    <t>σωφρονίζω</t>
  </si>
  <si>
    <t xml:space="preserve">sophronizo (so-fron-id'-zo) v.
1. to make of sound mind, ie. to be self-controlled
2. (figuratively) to discipline or correct
[from G4998]
KJV: teach to be sober 
Root(s): G4998 </t>
  </si>
  <si>
    <t>σωφρονέω</t>
  </si>
  <si>
    <t xml:space="preserve">sophroneo (so-fron-eh'-o) v.
1. to be of sound mind, i.e. sane, (figuratively) moderate
[from G4998]
KJV: be in right mind, be sober (minded), soberly 
Root(s): G4998 </t>
  </si>
  <si>
    <t>σωτήριον</t>
  </si>
  <si>
    <t xml:space="preserve">soterion (so-tay'-ree-on) adj.
1. defender or (by implication) defence
[neuter of the same as G4991 as (properly, concretely) noun]
KJV: salvation 
Root(s): G4991 </t>
  </si>
  <si>
    <t>σωτηρία</t>
  </si>
  <si>
    <t xml:space="preserve">soteria (so-tay-ree'-ah) n.
1. rescue or safety (physically or morally)
[feminine of a derivative of G4990 as (properly, abstract) noun]
KJV: deliver, health, salvation, save, saving 
Root(s): G4990 </t>
  </si>
  <si>
    <t>σωτήρ</t>
  </si>
  <si>
    <t xml:space="preserve">soter (so-tare') n.
1. a deliverer, i.e. God or Christ
[from G4982]
KJV: saviour 
Root(s): G4982 </t>
  </si>
  <si>
    <t>Σωσίπατρος</t>
  </si>
  <si>
    <t xml:space="preserve">Sosipatros (so-sip'-at-ros) n/p.
1. Sosipatrus, a Christian
[prolongation for G4986]
KJV: Sosipater 
Root(s): G4986 </t>
  </si>
  <si>
    <t>Σωσθένης</t>
  </si>
  <si>
    <t xml:space="preserve">Sosthenes (soce-then'-ace) n/p.
1. of safe strength
2. Sosthenes, a Christian
[from the base of G4982 and that of G4599]
KJV: Sosthenes 
Root(s): G4982, G4599 
Compare: G4516 </t>
  </si>
  <si>
    <t>σωρεύω</t>
  </si>
  <si>
    <t xml:space="preserve">soreuo (sore-yoo'-o) v.
1. to pile up
{literally or figuratively}
[from another form of G4673]
KJV: heap, load 
Root(s): G4673 </t>
  </si>
  <si>
    <t>Σώπατρος</t>
  </si>
  <si>
    <t xml:space="preserve">Sopatros (so'-pat-ros) n/p.
1. of a safe father
2. Sopatrus, a Christian
[from the base of G4982 and G3962]
KJV: Sopater 
Root(s): G4982, G3962 
Compare: G4989 </t>
  </si>
  <si>
    <t>σωματικῶς</t>
  </si>
  <si>
    <t xml:space="preserve">somatikos (so-mat-ee-koce`) adv.
1. corporeally or physically
[adverb from G4984]
KJV: bodily 
Root(s): G4984 </t>
  </si>
  <si>
    <t>σωματικός</t>
  </si>
  <si>
    <t xml:space="preserve">somatikos (so-mat-ee-kos') adj.
1. corporeal or physical
[from G4983]
KJV: bodily 
Root(s): G4983 </t>
  </si>
  <si>
    <t>σῶμα</t>
  </si>
  <si>
    <t xml:space="preserve">soma (so`-mah) n.
1. the body (as a sound whole)
{used in a very wide application, literally or figuratively}
[from G4982]
KJV: bodily, body, slave 
Root(s): G4982 </t>
  </si>
  <si>
    <t>σώζω</t>
  </si>
  <si>
    <t xml:space="preserve">sozo (sode'-zo) v.
1. to save, i.e. deliver or protect
{literally or figuratively}
[from a primary sos (contraction for obsolete saos, "safe")]
KJV: heal, preserve, save (self), do well, be (make) whole </t>
  </si>
  <si>
    <t>σχολή</t>
  </si>
  <si>
    <t xml:space="preserve">schole (skhol-ay') n.
1. (properly) loitering (as a withholding of oneself from work) or leisure
2. (by implication) a "school" (as vacation from physical employment)
[probably feminine of a presumed derivative of the alternate of G2192]
KJV: school 
Root(s): G2192 </t>
  </si>
  <si>
    <t>σχολάζω</t>
  </si>
  <si>
    <t xml:space="preserve">scholazo (skhol-ad'-zo) v.
1. to take a holiday, i.e. be at leisure for
2. (by implication) devote oneself wholly to
3. (figuratively) to be vacant (of a house)
[from G4981]
KJV: empty, give self 
Root(s): G4981 </t>
  </si>
  <si>
    <t>σχοινίον</t>
  </si>
  <si>
    <t xml:space="preserve">schoinion (skhoy-nee'-on) n.
1. a rushlet, i.e. grass-withe or tie (generally)
[diminutive of schoinos (a rush or flag-plant, of uncertain derivation)]
KJV: small cord, rope </t>
  </si>
  <si>
    <t>σχίσμα</t>
  </si>
  <si>
    <t xml:space="preserve">schisma (skhis'-mah) n.
1. a split or gap ("schism")
{literally or figuratively}
[from G4977]
KJV: division, rent, schism 
Root(s): G4977 </t>
  </si>
  <si>
    <t>σχίζω</t>
  </si>
  <si>
    <t xml:space="preserve">schizo (skhid'-zo) v.
1. to split or sever
{literally or figuratively}
[apparently a primary verb]
KJV: break, divide, open, rend, make a rent </t>
  </si>
  <si>
    <t>σχῆμα</t>
  </si>
  <si>
    <t xml:space="preserve">schema (skhay`-mah) n.
1. a figure (as a mode or circumstance)
2. (by implication) external condition
[from the alternate of G2192]
KJV: fashion 
Root(s): G2192 </t>
  </si>
  <si>
    <t>σχεδόν</t>
  </si>
  <si>
    <t xml:space="preserve">schedon (skhed-on') adv.
1. nigh, i.e. nearly
[neuter of a presumed derivative of the alternate of G2192 as adverb]
KJV: almost 
Root(s): G2192 </t>
  </si>
  <si>
    <t>σφυρόν</t>
  </si>
  <si>
    <t xml:space="preserve">sphuron (sfoo-ron') n.
1. the ankle (as globular)
[presumed derivative of sphaira (a ball, "sphere")]
KJV: ankle bone </t>
  </si>
  <si>
    <t>σφραγίς</t>
  </si>
  <si>
    <t xml:space="preserve">sphragis (sfrag-ece') n.
1. a signet (as fencing in or protecting from misappropriation)
2. (by implication) the stamp impressed (as a mark of privacy, or genuineness)
{literally or figuratively}
[probably strengthened from G5420]
KJV: seal 
Root(s): G5420 </t>
  </si>
  <si>
    <t>σφραγίζω</t>
  </si>
  <si>
    <t xml:space="preserve">sphragizo (sfrag-id'-zo) v.
1. to stamp (with a signet or private mark) for security or preservation
2. (by implication) to keep secret, to attest
{literally or figuratively}
[from G4973]
KJV: (set a, set to) seal up, stop 
Root(s): G4973 </t>
  </si>
  <si>
    <t>σφοδρῶς</t>
  </si>
  <si>
    <t xml:space="preserve">sphodros (sfod-roce`) adv.
1. very much
[adverb from the neuter plural of sphodros (violent, of uncertain derivation) as adverb]
KJV: exceedingly 
See also: G4970 </t>
  </si>
  <si>
    <t>σφόδρα</t>
  </si>
  <si>
    <t xml:space="preserve">sphodra (sfod'-rah) adv.
1. vehemently, i.e. in a high degree, much
[neuter plural of sphodros (violent, of uncertain derivation) as adverb]
KJV: exceeding(-ly), greatly, sore, very </t>
  </si>
  <si>
    <t>σφάζω</t>
  </si>
  <si>
    <t xml:space="preserve">sphazo (sfad'-zo) v.
1. to butcher (especially an animal for food or in sacrifice)
2. (generally) to slaughter
3. (specially) to maim (violently)
[a primary verb]
KJV: kill, slay, wound </t>
  </si>
  <si>
    <t>σφάγιον</t>
  </si>
  <si>
    <t xml:space="preserve">sphagion (sfag'-ee-on) n.
1. a victim (in sacrifice)
[neuter of a derivative of G4967]
KJV: slain beast 
Root(s): G4967 </t>
  </si>
  <si>
    <t>σφαγή</t>
  </si>
  <si>
    <t xml:space="preserve">sphage (sfag-ay') n.
1. butchery (of animals for food or sacrifice)
2. (figuratively) butchery of men (destruction)
[from G4969]
KJV: slaughter 
Root(s): G4969 </t>
  </si>
  <si>
    <t>Συχέμ</t>
  </si>
  <si>
    <t xml:space="preserve">Suchem (soo-khem') n/l.
1. Sychem (i.e. Shekem), the name of a Canaanite and of a place in Israel
[of Hebrew origin (H7927)]
KJV: Sychem 
Root(s): H7927 </t>
  </si>
  <si>
    <t>Συχάρ</t>
  </si>
  <si>
    <t xml:space="preserve">Suchar (soo-khar') n/l.
1. Sychar (i.e. Shekar), a place in Israel
[of Hebrew origin (H7941)]
KJV: Sychar 
Root(s): H7941 </t>
  </si>
  <si>
    <t>συσχηματίζω</t>
  </si>
  <si>
    <t xml:space="preserve">suschematizo (soos-khay-mat-id'-zo) v.
1. to fashion alike, i.e. conform to the same pattern (figuratively)
[from G4862 and a derivative of G4976]
KJV: conform to, fashion self according to 
Root(s): G4862, G4976 </t>
  </si>
  <si>
    <t>συστροφή</t>
  </si>
  <si>
    <t xml:space="preserve">sustrophe (soos-trof-ay') n.
1. a twisting together
2. (figuratively) a secret coalition, riotous crowd
[from G4962]
KJV: + band together, concourse 
Root(s): G4962 </t>
  </si>
  <si>
    <t>συστρέφω</t>
  </si>
  <si>
    <t xml:space="preserve">sustrepho (soos-tref'-o) v.
1. to twist together, i.e. collect (a bundle, a crowd)
[from G4862 and G4762]
KJV: gather 
Root(s): G4862, G4762 </t>
  </si>
  <si>
    <t>συστρατιώτης</t>
  </si>
  <si>
    <t xml:space="preserve">sustratiotes (soos-trat-ee-o'-tace) n.
1. a co-campaigner
2. (figuratively) an associate in Christian toil
[from G4862 and G4757]
KJV: fellowsoldier 
Root(s): G4862, G4757 </t>
  </si>
  <si>
    <t>συστοιχέω</t>
  </si>
  <si>
    <t xml:space="preserve">sustoicheo (soos-toy-kheh'-o) v.
1. to file together (as soldiers in ranks)
2. (figuratively) to correspond to
[from G4862 and G4748]
KJV: answer to 
Root(s): G4862, G4748 </t>
  </si>
  <si>
    <t>συστενάζω</t>
  </si>
  <si>
    <t xml:space="preserve">sustenazo (soos-ten-ad'-zo) v.
1. to moan jointly
2. (figuratively) experience a common calamity
[from G4862 and G4727]
KJV: groan together 
Root(s): G4862, G4727 </t>
  </si>
  <si>
    <t>συστέλλω</t>
  </si>
  <si>
    <t xml:space="preserve">sustello (soos-tel'-lo) v.
1. to send (draw) together, i.e. enwrap (enshroud a corpse for burial), contract (an interval)
[from G4862 and G4724]
KJV: short, wind up 
Root(s): G4862, G4724 </t>
  </si>
  <si>
    <t>συσταυρόω</t>
  </si>
  <si>
    <t xml:space="preserve">sustauroo (soos-tau-roh'-o) v.
1. to impale in company with
{literally or figuratively}
[from G4862 and G4717]
KJV: crucify with 
Root(s): G4862, G4717 
Compare: G4362 </t>
  </si>
  <si>
    <t>συστατικός</t>
  </si>
  <si>
    <t xml:space="preserve">sustatikos (soos-tat-ee-kos') adj.
1. introductory, i.e. recommendatory
[from a derivative of G4921]
KJV: of commendation 
Root(s): G4921 </t>
  </si>
  <si>
    <t>συστασιαστής</t>
  </si>
  <si>
    <t xml:space="preserve">sustasiastes (soos-tas-ee-as-tace') n.
1. a fellow-insurgent
[from a compound of G4862 and a derivative of G4714]
KJV: make insurrection with 
Root(s): G4862, G4714 </t>
  </si>
  <si>
    <t>σύσσωμος</t>
  </si>
  <si>
    <t xml:space="preserve">sussomos (soos'-so-mos) adj.
1. of a joint body
2. (figuratively) a fellow-member of the Christian community
[from G4862 and G4983]
KJV: of the same body 
Root(s): G4862, G4983 </t>
  </si>
  <si>
    <t>σύσσημον</t>
  </si>
  <si>
    <t xml:space="preserve">sussemon (soos'-say-mon) n.
1. a sign in common, i.e. preconcerted signal
[neuter of a compound of G4862 and the base of G4591]
KJV: token 
Root(s): G4862, G4591 </t>
  </si>
  <si>
    <t>συσπαράσσω</t>
  </si>
  <si>
    <t xml:space="preserve">susparasso (soos-par-as'-so) v.
1. to rend completely
2. (by analogy) to convulse violently
[from G4862 and G4682]
KJV: throw down 
Root(s): G4862, G4682 </t>
  </si>
  <si>
    <t>σύρω</t>
  </si>
  <si>
    <t xml:space="preserve">suro (soo'-ro) v.
1. to trail
[probably akin to G138]
KJV: drag, draw, hale 
See also: G138 </t>
  </si>
  <si>
    <t>σύρτις</t>
  </si>
  <si>
    <t xml:space="preserve">surtis (soor'-tis) n.
1. a shoal (from the sand drawn thither by the waves), i.e. the Syrtis Major or great bay on the north coast of Africa
[from G4951]
KJV: quicksands 
Root(s): G4951 </t>
  </si>
  <si>
    <t>Συροφοίνισσα</t>
  </si>
  <si>
    <t xml:space="preserve">Surophoinissa (soo-rof-oy'-nis-sah) n/g.
1. a Syro-phoenician woman, i.e. a female native of Phoenicia in Syria
[feminine of a compound of G4948 and the same as G5403]
KJV: Syrophenician 
Root(s): G4948, G5403 </t>
  </si>
  <si>
    <t>Σύρος</t>
  </si>
  <si>
    <t xml:space="preserve">Suros (soo'-ros) n/g.
1. a Syran (i.e. probably Tyrian), a native of Syria
[probably of Hebrew origin (H6865)]
KJV: Syrian 
Root(s): H6865 
See also: G4947 </t>
  </si>
  <si>
    <t>Συρία</t>
  </si>
  <si>
    <t xml:space="preserve">Suria (soo-ree'-ah) n/l.
1. Syria (i.e. Tsyria or Tyre), a region of Asia
[probably of Hebrew origin (H6865)]
KJV: Syria 
Root(s): H6865 </t>
  </si>
  <si>
    <t>Συράκουσαι</t>
  </si>
  <si>
    <t xml:space="preserve">Surakousai (soo-rak'-ou-sai) n/l.
1. Syracuse, the capital of Sicily
[plural of uncertain derivation]
KJV: Syracuse </t>
  </si>
  <si>
    <t>συνωμοσία</t>
  </si>
  <si>
    <t xml:space="preserve">sunomosia (soon-o-mos-ee'-ah) n.
1. a swearing together
2. (by implication) a plot
[from a compound of G4862 and G3660]
KJV: comspiracy 
Root(s): G4862, G3660 </t>
  </si>
  <si>
    <t>συνωδίνω</t>
  </si>
  <si>
    <t xml:space="preserve">sunodino (soon-o-dee'-no) v.
1. to have (parturition) pangs in company (concert, simultaneously) with
2. (figuratively) to sympathize (in expectation of relief from suffering)
[from G4862 and G5605]
KJV: travail in pain together 
Root(s): G4862, G5605 </t>
  </si>
  <si>
    <t>συνυπουργέω</t>
  </si>
  <si>
    <t xml:space="preserve">sunupourgeo (soon-oop-ourg-eh'-o) v.
1. to be a co-auxiliary, i.e. assist
[from G4862 and a derivative of a compound of G5259 and the base of G2041]
KJV: help together 
Root(s): G4862, G5259, G2041 </t>
  </si>
  <si>
    <t>συνυποκρίνομαι</t>
  </si>
  <si>
    <t xml:space="preserve">sunupokrinomai (soon-oo-pok-rin'-om-ai) v.
1. to act hypocritically in concert with
[from G4862 and G5271]
KJV: dissemble with 
Root(s): G4862, G5271 </t>
  </si>
  <si>
    <t>Συντύχη</t>
  </si>
  <si>
    <t xml:space="preserve">Suntuche (soon-too'-khay) n/p.
1. an accident
2. Syntyche, a Christian female
[from G4940]
KJV: Syntyche 
Root(s): G4940 </t>
  </si>
  <si>
    <t>συντυγχάνω</t>
  </si>
  <si>
    <t xml:space="preserve">suntugchano (soon-toong-khan'-o) v.
1. to chance together, i.e. meet with (reach)
[from G4862 and G5177]
KJV: come at 
Root(s): G4862, G5177 </t>
  </si>
  <si>
    <t>σύντροφος</t>
  </si>
  <si>
    <t xml:space="preserve">suntrophos (soon'-trof-os) adj.
1. a fellow-nursling, i.e. comrade
[from G4862 and G5162 (in a passive sense)]
KJV: brought up with 
Root(s): G4862, G5162 </t>
  </si>
  <si>
    <t>σύντριμμα</t>
  </si>
  <si>
    <t xml:space="preserve">suntrimma (soon'-trim-mah) n.
1. concussion or utter fracture (properly, concretely), i.e. complete ruin
[from G4937]
KJV: destruction 
Root(s): G4937 </t>
  </si>
  <si>
    <t>συντρίβω</t>
  </si>
  <si>
    <t xml:space="preserve">suntribo (soon-tree'-bo) v.
1. to crush completely, i.e. to shatter
{literally or figuratively}
[from G4862 and the base of G5147]
KJV: break (in pieces), broken to shivers (+ -hearted), bruise 
Root(s): G4862, G5147 </t>
  </si>
  <si>
    <t>συντρέχω</t>
  </si>
  <si>
    <t xml:space="preserve">suntrecho (soon-trekh'-o) v.
1. to rush together (hastily assemble) or headlong (figuratively)
[from G4862 and G5143 (including its alternate)]
KJV: run (together, with) 
Root(s): G4862, G5143 </t>
  </si>
  <si>
    <t>συντόμως</t>
  </si>
  <si>
    <t xml:space="preserve">suntomos (soon-tom'-oce) adv.
1. concisely (briefly)
[adverb from a derivative of G4932]
KJV: a few words 
Root(s): G4932 </t>
  </si>
  <si>
    <t>συντίθεμαι</t>
  </si>
  <si>
    <t xml:space="preserve">suntithemai (soon-tith'-em-ai) v.
1. to place jointly
2. (figuratively) to consent (bargain, stipulate), concur
[middle voice from G4862 and G5087]
KJV: agree, assent, covenant 
Root(s): G4862, G5087 </t>
  </si>
  <si>
    <t>συντηρέω</t>
  </si>
  <si>
    <t xml:space="preserve">suntereo (soon-tay-reh'-o) v.
1. to keep closely together
2. (by implication) to conserve (from ruin)
3. (mentally) to remember (and obey)
[from G4862 and G5083]
KJV: keep, observe, preserve 
Root(s): G4862, G5083 </t>
  </si>
  <si>
    <t>συντέμνω</t>
  </si>
  <si>
    <t xml:space="preserve">suntemno (soon-tem'-no) v.
1. to contract by cutting
2. (figuratively) do concisely (speedily)
[from G4862 and the base of G5114]
KJV: (cut) short 
Root(s): G4862, G5114 </t>
  </si>
  <si>
    <t>συντελέω</t>
  </si>
  <si>
    <t xml:space="preserve">sunteleo (soon-tel-eh'-o) v.
1. to complete entirely
2. (generally) to execute (literally or figuratively)
[from G4862 and G5055]
KJV: end, finish, fulfil, make 
Root(s): G4862, G5055 </t>
  </si>
  <si>
    <t>συντέλεια</t>
  </si>
  <si>
    <t xml:space="preserve">sunteleia (soon-tel'-ei-ah) n.
1. entire completion, i.e. consummation (of a dispensation)
[from G4931]
KJV: end 
Root(s): G4931 </t>
  </si>
  <si>
    <t>συντάσσω</t>
  </si>
  <si>
    <t xml:space="preserve">suntasso (soon-tas'-so) v.
1. to arrange jointly
2. (figuratively) to direct
[from G4862 and G5021]
KJV: appoint 
Root(s): G4862, G5021 </t>
  </si>
  <si>
    <t>συνοχή</t>
  </si>
  <si>
    <t xml:space="preserve">sunoche (soon-okh-ay') n.
1. restraint
2. (figuratively) anxiety
[from G4912]
KJV: anguish, distress 
Root(s): G4912 </t>
  </si>
  <si>
    <t>συνομορέω</t>
  </si>
  <si>
    <t xml:space="preserve">sunomoreo (soon-om-or-eh'-o) v.
1. to border together, i.e. adjoin
[from G4862 and a derivative of a compound of the base of G3674 and the base of G3725]
KJV: join hard 
Root(s): G4862, G3674, G3725 </t>
  </si>
  <si>
    <t>συνομιλέω</t>
  </si>
  <si>
    <t xml:space="preserve">sunomileo (soon-om-il-eh'-o) v.
1. to converse mutually
[from G4862 and G3656]
KJV: talk with 
Root(s): G4862, G3656 </t>
  </si>
  <si>
    <t>συνοικοδομέω</t>
  </si>
  <si>
    <t xml:space="preserve">sunoikodomeo (soon-oy-kod-om-eh'-o) v.
1. to construct
2. (passively) to compose (in company with other Christians, figuratively)
[from G4862 and G3618]
KJV: build together 
Root(s): G4862, G3618 </t>
  </si>
  <si>
    <t>συνοικέω</t>
  </si>
  <si>
    <t xml:space="preserve">sunoikeo (soon-oy-keh'-o) v.
1. to reside together (as a family)
[from G4862 and G3611]
KJV: dwell together 
Root(s): G4862, G3611 </t>
  </si>
  <si>
    <t>συνοδία</t>
  </si>
  <si>
    <t xml:space="preserve">sunodia (soon-od-ee'-ah) n.
1. companionship on a journey
2. (by implication), a caravan
[from a compound of G4862 and G3598 ("synod")]
KJV: company 
Root(s): G4862, G3598 </t>
  </si>
  <si>
    <t>συνοδεύω</t>
  </si>
  <si>
    <t xml:space="preserve">sunodeuo (soon-od-yoo'-o) v.
1. to travel in company with
[from G4862 and G3593]
KJV: journey with 
Root(s): G4862, G3593 </t>
  </si>
  <si>
    <t>συνιστάω</t>
  </si>
  <si>
    <t xml:space="preserve">sunistao (soon-is-tah'-o) (or (strengthened) sunistano  soon-is-tan'-o, or  sunistemi  soon-is'-tay-mee) v.
1. to set together
2. (by implication) to introduce (favorably)
3. (figuratively) to exhibit
4. (intransitively) to stand near
5. (figuratively) to constitute
[from G4862 and G2476 (including its collateral forms)]
KJV: approve, commend, consist, make, stand (with) 
Root(s): G4862, G2476 </t>
  </si>
  <si>
    <t>συνίημι</t>
  </si>
  <si>
    <t xml:space="preserve">suniemi (soon-ee'-ay-mee) v.
1. to put together
2. (mentally) to comprehend
3. (by implication) to act piously
[from G4862 and hiemi "to send"]
KJV: consider, understand, be wise 
Root(s): G4862 </t>
  </si>
  <si>
    <t>συνθρύπτω</t>
  </si>
  <si>
    <t xml:space="preserve">sunthrupto (soon-throop'-to) v.
1. to crush together
2. (figuratively) to dispirit
[from G4862 and thrupto "to crumble"]
KJV: break 
Root(s): G4862 </t>
  </si>
  <si>
    <t>συνθλίβω</t>
  </si>
  <si>
    <t xml:space="preserve">sunthlibo (soon-thlee'-bo) v.
1. to compress, i.e. crowd on all sides
[from G4862 and G2346]
KJV: throng 
Root(s): G4862, G2346 </t>
  </si>
  <si>
    <t>συνθλάω</t>
  </si>
  <si>
    <t xml:space="preserve">sunthlao (soon-thlah'-o) v.
1. to dash together, i.e. shatter
[from G4862 and thlao "to crush"]
KJV: break 
Root(s): G4862 </t>
  </si>
  <si>
    <t>συνθάπτω</t>
  </si>
  <si>
    <t xml:space="preserve">sunthapto (soon-thap'-to) v.
1. to inter in company with
2. (figuratively) to assimilate spiritually (to Christ by a sepulture as to sin)
[from G4862 and G2290]
KJV: bury with 
Root(s): G4862, G2290 </t>
  </si>
  <si>
    <t>συνηλικιώτης</t>
  </si>
  <si>
    <t xml:space="preserve">sunelikiotes (soon-ay-lik-ee-o'-tace) n.
1. a co-aged person, i.e. alike in years
[from G4862 and a derivative of G2244]
KJV: equal 
Root(s): G4862, G2244 </t>
  </si>
  <si>
    <t>συνήθεια</t>
  </si>
  <si>
    <t xml:space="preserve">sunetheia (soon-ay'-thei-ah) n.
1. mutual habituation, i.e. usage
[from a compound of G4862 and G2239]
KJV: custom 
Root(s): G4862, G2239 </t>
  </si>
  <si>
    <t>συνήδομαι</t>
  </si>
  <si>
    <t xml:space="preserve">sunedomai (soon-ay'-dom-ai) v.
1. to rejoice in with oneself, i.e. feel satisfaction concerning
[middle voice from G4862 and the base of G2237]
KJV: delight 
Root(s): G4862, G2237 </t>
  </si>
  <si>
    <t>συνέχω</t>
  </si>
  <si>
    <t xml:space="preserve">sunecho (soon-ekh'-o) v.
1. to hold together, i.e. to compress (the ears, with a crowd or siege) or arrest (a prisoner)
2. (figuratively) to compel, perplex, afflict, preoccupy
[from G4862 and G2192]
KJV: constrain, hold, keep in, press, lie sick of, stop, be in a strait, straiten, be taken with, throng 
Root(s): G4862, G2192 </t>
  </si>
  <si>
    <t>συνεφίστημι</t>
  </si>
  <si>
    <t xml:space="preserve">sunephistemi (soon-ef-is'-tay-mee) v.
1. to stand up together, i.e. to resist (or assault) jointly
[from G4862 and G2186]
KJV: rise up together 
Root(s): G4862, G2186 </t>
  </si>
  <si>
    <t>συνευωχέω</t>
  </si>
  <si>
    <t xml:space="preserve">suneuocheo (soon-yoo-o-kheh'-o) v.
1. to entertain sumptuously in company with
2. (middle voice or passive) to revel together
[from G4862 and a derivative of a presumed compound of G2095 and a derivative of G2192 (meaning to be in good condition; (by implication) to fare well, or feast)]
KJV: feast with 
Root(s): G4862, G2095, G2192 </t>
  </si>
  <si>
    <t>συνευδοκέω</t>
  </si>
  <si>
    <t xml:space="preserve">suneudokeo (soon-yoo-dok-eh'-o) v.
1. to think well of in common, i.e. assent to, feel gratified with
[from G4862 and G2106]
KJV: allow, assent, be pleased, have pleasure 
Root(s): G4862, G2106 </t>
  </si>
  <si>
    <t>συνετός</t>
  </si>
  <si>
    <t xml:space="preserve">sunetos (soon-et-os') adj.
1. mentally put (or putting) together, i.e. sagacious
[from G4920]
KJV: prudent 
Root(s): G4920 
Compare: G5429 </t>
  </si>
  <si>
    <t>σύνεσις</t>
  </si>
  <si>
    <t xml:space="preserve">sunesis (soon'-es-is) n.
1. a mental putting together, i.e. intelligence or (concretely) the intellect
[from G4920]
KJV: knowledge, understanding 
Root(s): G4920 </t>
  </si>
  <si>
    <t>συνεσθίω</t>
  </si>
  <si>
    <t xml:space="preserve">sunesthio (soon-es-thee'-o) v.
1. to take food in company with
[from G4862 and G2068 (including its alternate)]
KJV: eat with 
Root(s): G4862, G2068 </t>
  </si>
  <si>
    <t>συνέρχομαι</t>
  </si>
  <si>
    <t xml:space="preserve">sunerchomai (soon-er'-khom-ai) v.
1. to convene, depart in company with, associate with
2. (specially, maritally) cohabit
[from G4862 and G2064]
KJV: accompany, assemble (with), come (together), come (company, go) with, resort 
Root(s): G4862, G2064 </t>
  </si>
  <si>
    <t>συνεργός</t>
  </si>
  <si>
    <t xml:space="preserve">sunergos (soon-er-gos') adj.
1. a co-laborer, i.e. coadjutor
[from a presumed compound of G4862 and the base of G2041]
KJV: companion in labour, (fellow-)helper(-labourer, -worker), labourer together with, workfellow 
Root(s): G4862, G2041 </t>
  </si>
  <si>
    <t>συνεργέω</t>
  </si>
  <si>
    <t xml:space="preserve">sunergeo (soon-erg-eh'-o) v.
1. to be a fellow-worker, i.e. co-operate
[from G4904]
KJV: help (work) with, work(-er) together 
Root(s): G4904 </t>
  </si>
  <si>
    <t>συνέπομαι</t>
  </si>
  <si>
    <t xml:space="preserve">sunepomai (soon-ep'-om-ai) v.
1. to attend (travel) in company with
[middle voice from G4862 and a primary hepo "to follow"]
KJV: accompany 
Root(s): G4862 </t>
  </si>
  <si>
    <t>συνεπιμαρτυρέω</t>
  </si>
  <si>
    <t xml:space="preserve">sunepimartureo (soon-ep-ee-mar-too-reh'-o) v.
1. to testify further jointly, i.e. unite in adding evidence
[from G4862 and G1957]
KJV: also bear witness 
Root(s): G4862, G1957 </t>
  </si>
  <si>
    <t>συνελαύνω</t>
  </si>
  <si>
    <t xml:space="preserve">sunelauno (soon-el-au'-no) v.
1. to drive together
2. (figuratively) exhort (to reconciliation)
[from G4862 and G1643]
KJV: + set at one again 
Root(s): G4862, G1643 </t>
  </si>
  <si>
    <t>συνεκλεκτός</t>
  </si>
  <si>
    <t xml:space="preserve">suneklektos (soon-ek-lek-tos') adj.
1. chosen in company with, i.e. co-elect (fellow Christian)
[from a compound of G4862 and G1586]
KJV: elected together with 
Root(s): G4862, G1586 </t>
  </si>
  <si>
    <t>συνέκδημος</t>
  </si>
  <si>
    <t xml:space="preserve">sunekdemos (soon-ek'-day-mos) n.
1. a co-absentee from home, i.e. fellow-traveller
[from G4862 and the base of G1553]
KJV: companion in travel, travel with 
Root(s): G4862, G1553 </t>
  </si>
  <si>
    <t>συνεισέρχομαι</t>
  </si>
  <si>
    <t xml:space="preserve">suneiserchomai (soon-ice-er'-khom-ai) v.
1. to enter in company with
[from G4862 and G1525]
KJV: go in with, go with into 
Root(s): G4862, G1525 </t>
  </si>
  <si>
    <t>σύνειμι</t>
  </si>
  <si>
    <t xml:space="preserve">suneimi (soon'-ei-mee) v.
1. to assemble
[from G4862 and eimi "to go"]
KJV: gather together 
Root(s): G4862 </t>
  </si>
  <si>
    <t xml:space="preserve">suneimi (soon'-ei-mee) v.
1. to be in company with, i.e. present at the time
[from G4862 and G1510 (including its various inflections)]
KJV: be with 
Root(s): G4862, G1510 </t>
  </si>
  <si>
    <t>συνείδω</t>
  </si>
  <si>
    <t xml:space="preserve">suneido (soon-ei'-do) v.
1. to see completely
2. (past tense, first usage) to understand or become aware
3. (past tense, second usage) to be conscious or (clandestinely) informed of
{like its primary, used only in two past tenses}
[from G4862 and G1492]
KJV: consider, know, be privy, be ware of 
Root(s): G4862, G1492 </t>
  </si>
  <si>
    <t>συνείδησις</t>
  </si>
  <si>
    <t xml:space="preserve">suneidesis (soon-ei'-day-sis) n.
1. co-perception, i.e. moral consciousness
[from a prolonged form of G4894]
KJV: conscience 
Root(s): G4894 </t>
  </si>
  <si>
    <t>συνέδριον</t>
  </si>
  <si>
    <t xml:space="preserve">sunedrion (soon-ed'-ree-on) n.
1. a joint session
2. (specially), the Jewish Sanhedrin
3. (by analogy) a subordinate tribunal
[neuter of a presumed derivative of a compound of G4862 and the base of G1476]
KJV: council 
Root(s): G4862, G1476 </t>
  </si>
  <si>
    <t>συνεγείρω</t>
  </si>
  <si>
    <t xml:space="preserve">sunegeiro (soon-eg-ei'-ro) v.
1. to rouse (from death) in company with
2. (figuratively) to revivify (spirtually) in resemblance to
[from G4862 and G1453]
KJV: raise up together, rise with 
Root(s): G4862, G1453 </t>
  </si>
  <si>
    <t>συνδρομή</t>
  </si>
  <si>
    <t xml:space="preserve">sundrome (soon-drom-ay') n.
1. a running together
2. (riotous) concourse
[from (the alternate of) G4936]
KJV: run together 
Root(s): G4936 </t>
  </si>
  <si>
    <t>σύνδουλος</t>
  </si>
  <si>
    <t xml:space="preserve">sundoulos (soon'-dou-los) n.
1. a co-slave, i.e. servitor or ministrant of the same master (human or divine)
[from G4862 and G1401]
KJV: fellowservant 
Root(s): G4862, G1401 </t>
  </si>
  <si>
    <t>συνδοξάζω</t>
  </si>
  <si>
    <t xml:space="preserve">sundoxazo (soon-dox-ad'-zo) v.
1. to exalt to dignity in company (i.e. similarly) with
[from G4862 and G1392]
KJV: glorify together 
Root(s): G4862, G1392 </t>
  </si>
  <si>
    <t>συνδέω</t>
  </si>
  <si>
    <t xml:space="preserve">sundeo (soon-deh'-o) v.
1. to bind with
2. (passively) be a fellow-prisoner (figuratively)
[from G4862 and G1210]
KJV: be bound with 
Root(s): G4862, G1210 </t>
  </si>
  <si>
    <t>σύνδεσμος</t>
  </si>
  <si>
    <t xml:space="preserve">sundesmos (soon'-des-mos) n.
1. a joint tie, i.e. ligament, (figuratively) uniting principle, control
[from G4862 and G1199]
KJV: band, bond 
Root(s): G4862, G1199 </t>
  </si>
  <si>
    <t>συναυξάνω</t>
  </si>
  <si>
    <t xml:space="preserve">sunauxano (soon-aux-an'-o) v.
1. to increase (grow up) together
[from G4862 and G837]
KJV: grow together 
Root(s): G4862, G837 </t>
  </si>
  <si>
    <t>συναρπάζω</t>
  </si>
  <si>
    <t xml:space="preserve">sunarpazo (soon-ar-pad'-zo) v.
1. to snatch together, i.e. seize
[from G4862 and G726]
KJV: catch 
Root(s): G4862, G726 </t>
  </si>
  <si>
    <t>συναρμολογέω</t>
  </si>
  <si>
    <t xml:space="preserve">sunarmologeo (soon-ar-mol-og-eh'-o) v.
1. to render close-jointed together, i.e. organize compactly
[from G4862 and a derivative of a compound of G719 and G3004 (in its original sense of laying)]
KJV: be fitly framed (joined) together 
Root(s): G4862, G719, G3004 </t>
  </si>
  <si>
    <t>συναποστέλλω</t>
  </si>
  <si>
    <t xml:space="preserve">sunapostello (soon-ap-os-tel'-lo) v.
1. to despatch (on an errand) in company with
[from G4862 and G649]
KJV: send with 
Root(s): G4862, G649 </t>
  </si>
  <si>
    <t>συναπόλλυμι</t>
  </si>
  <si>
    <t xml:space="preserve">sunapollumi (soon-ap-ol'-loo-mee) v.
1. to destroy (middle voice or passively, be slain) in company with
[from G4862 and G622]
KJV: perish with 
Root(s): G4862, G622 </t>
  </si>
  <si>
    <t>συναποθνήσκω</t>
  </si>
  <si>
    <t xml:space="preserve">sunapothnesko (soon-ap-oth-nace'-ko) v.
1. to decease together
2. (literally) to die in company with
3. (figuratively) to die similarly to
[from G4862 and G599]
KJV: be dead (die) with 
Root(s): G4862, G599 </t>
  </si>
  <si>
    <t>συναπάγω</t>
  </si>
  <si>
    <t xml:space="preserve">sunapago (soon-ap-ag'-o) v.
1. to take off together, i.e. transport with (seduce, passively, yield)
[from G4862 and G520]
KJV: carry (lead) away with, condescend 
Root(s): G4862, G520 </t>
  </si>
  <si>
    <t>συναντιλαμβάνομαι</t>
  </si>
  <si>
    <t xml:space="preserve">sunantilambanomai (soon-an-tee-lam-ban'-om-ai) v.
1. to take hold of opposite together, i.e. co-operate (assist)
[from G4862 and G482]
KJV: help 
Root(s): G4862, G482 </t>
  </si>
  <si>
    <t>συνάντησις</t>
  </si>
  <si>
    <t xml:space="preserve">sunantesis (soon-an'-tay-sis) n.
1. a meeting with
[from G4876]
KJV: meet 
Root(s): G4876 </t>
  </si>
  <si>
    <t>συναντάω</t>
  </si>
  <si>
    <t xml:space="preserve">sunantao (soon-an-tah'-o) v.
1. to meet with
2. (figuratively) to occur
[from G4862 and a derivative of G473]
KJV: befall, meet 
Root(s): G4862, G473 </t>
  </si>
  <si>
    <t>συναναπαύομαι</t>
  </si>
  <si>
    <t xml:space="preserve">sunanapauomai (soon-an-ap-au'-om-ai) v.
1. to recruit oneself in company with
[middle from G4862 and G373]
KJV: refresh with 
Root(s): G4862, G373 </t>
  </si>
  <si>
    <t>συναναμίγνυμι</t>
  </si>
  <si>
    <t xml:space="preserve">sunanamignumi (soon-an-am-ig'-noo-mee) v.
1. to mix up together
2. (figurative) associate with
[from G4862 and a compound of G303 and G3396]
KJV: (have, keep) company (with) 
Root(s): G4862, G303, G3396 </t>
  </si>
  <si>
    <t>συνανάκειμαι</t>
  </si>
  <si>
    <t xml:space="preserve">sunanakeimai (soon-an-ak'-ei-mai) v.
1. to recline in company with (at a meal)
[from G4862 and G345]
KJV: sit (down, at the table, together) with (at meat) 
Root(s): G4862, G345 </t>
  </si>
  <si>
    <t>συναναβαίνω</t>
  </si>
  <si>
    <t xml:space="preserve">sunanabaino (soon-an-ab-ai'-no) v.
1. to ascend in company with
[from G4862 and G305]
KJV: come up with 
Root(s): G4862, G305 </t>
  </si>
  <si>
    <t>συναλίζω</t>
  </si>
  <si>
    <t xml:space="preserve">sunalizo (soon-al-id'-zo) v.
1. to throng together, i.e. huddle together
[from G4862 and halizo "to throng"]
KJV: assemble together 
Root(s): G4862 
Compare: G4867 </t>
  </si>
  <si>
    <t>συνακολουθέω</t>
  </si>
  <si>
    <t xml:space="preserve">sunakoloutheo (soon-ak-ol-ou-theh'-o) v.
1. to accompany
[from G4862 and G190]
KJV: follow 
Root(s): G4862, G190 </t>
  </si>
  <si>
    <t>συναιχμάλωτος</t>
  </si>
  <si>
    <t xml:space="preserve">sunaichmalotos (soon-aikh-mal'-o-tos) adj.
1. a co-captive
[from G4862 and G164]
KJV: fellowprisoner 
Root(s): G4862, G164 </t>
  </si>
  <si>
    <t>συναίρω</t>
  </si>
  <si>
    <t xml:space="preserve">sunairo (soon-ai'-ro) v.
1. to make up together
2. (figuratively) to compute (an account)
[from G4862 and G142]
KJV: reckon, take 
Root(s): G4862, G142 </t>
  </si>
  <si>
    <t>συναθροίζω</t>
  </si>
  <si>
    <t xml:space="preserve">sunathroizo (soon-ath-royd'-zo) v.
1. to convene
[from G4862 and athroizo "to hoard"]
KJV: call (gather) together 
Root(s): G4862 
Compare: G4871 </t>
  </si>
  <si>
    <t>συναθλέω</t>
  </si>
  <si>
    <t xml:space="preserve">sunathleo (soon-ath-leh'-o) v.
1. to wrestle in company with
2. (figuratively) to seek jointly
[from G4862 and G118]
KJV: labour with, strive together for 
Root(s): G4862, G118 </t>
  </si>
  <si>
    <t>συναγωνίζομαι</t>
  </si>
  <si>
    <t xml:space="preserve">sunagonizomai (soon-ag-o-nid'-zom-ai) v.
1. to struggle in company with
2. (figuratively) to be a partner (assistant)
[from G4862 and G75]
KJV: strive together with 
Root(s): G4862, G75 </t>
  </si>
  <si>
    <t>συναγωγή</t>
  </si>
  <si>
    <t xml:space="preserve">sunagoge (soon-ag-o-gay') n.
1. a gathering of persons
2. (specially) a Jewish "synagogue" (the meeting or the place)
3. (by analogy) a religious meeting or building (of Jews, Jewish Christians, Greeks, or even of Satan)
{typically used of the building itself where a gathering or meeting takes place}
[from (the reduplicated form of) G4863]
KJV: assembly, congregation, synagogue 
Root(s): G4863 
Compare: G1577 </t>
  </si>
  <si>
    <t>συνάγω</t>
  </si>
  <si>
    <t xml:space="preserve">sunago (soon-ag'-o) v.
1. (properly) to lead together
2. (generally) to gather together, to congregate
3. (specially) to entertain (hospitably)
[from G4862 and G71]
KJV: + accompany, assemble (selves, together), bestow, come together, gather (selves together, up, together), lead into, resort, take in 
Root(s): G4862, G71 </t>
  </si>
  <si>
    <t>σύν</t>
  </si>
  <si>
    <t xml:space="preserve">sun (soon') prep.
1. with or together
2. (in composition) association, companionship, process, resemblance, possession, instrumentality, addition, etc
{much closer than G3326 or G3844; In composition it has similar applications, including completeness}
[a primary preposition denoting union]
KJV: beside, with. 
Compare: G3326, G3844 </t>
  </si>
  <si>
    <t>σύμψυχος</t>
  </si>
  <si>
    <t xml:space="preserve">sumpsuchos (soom'-psoo-khos) adj.
1. jointly of soul, i.e. similar in sentiment
[from G4862 and G5590]
KJV: like-minded 
Root(s): G4862, G5590 </t>
  </si>
  <si>
    <t>συμψηφίζω</t>
  </si>
  <si>
    <t xml:space="preserve">sumpsephizo (soom-psay-fid'-zo) v.
1. to compute jointly
[from G4862 and G5585]
KJV: reckon 
Root(s): G4862, G5585 </t>
  </si>
  <si>
    <t>σύμφωνος</t>
  </si>
  <si>
    <t xml:space="preserve">sumphonos (soom'-fo-nos) adj.
1. sounding together (alike)
2. (figuratively) accordant (neuter as noun, agreement)
[from G4862 and G5456]
KJV: consent 
Root(s): G4862, G5456 </t>
  </si>
  <si>
    <t>συμφωνία</t>
  </si>
  <si>
    <t xml:space="preserve">sumphonia (soom-fo-nee'-ah) n.
1. unison of sound ("symphony"), i.e. a concert of instruments (harmonious note)
[from G4859]
KJV: music 
Root(s): G4859 </t>
  </si>
  <si>
    <t>συμφώνησις</t>
  </si>
  <si>
    <t xml:space="preserve">sumphonesis (soom-fo'-nay-sis) n.
1. accordance
[from G4856]
KJV: concord 
Root(s): G4856 </t>
  </si>
  <si>
    <t>συμφωνέω</t>
  </si>
  <si>
    <t xml:space="preserve">sumphoneo (soom-fo-neh'-o) v.
1. to be harmonious
2. (figuratively) to accord (be suitable, concur) or stipulate (by compact)
[from G4859]
KJV: agree (together, with) 
Root(s): G4859 </t>
  </si>
  <si>
    <t>συμφύω</t>
  </si>
  <si>
    <t xml:space="preserve">sumphuo (soom-foo'-o) v.
1. passive, to grow jointly
[from G4862 and G5453]
KJV: spring up with 
Root(s): G4862, G5453 </t>
  </si>
  <si>
    <t>σύμφυτος</t>
  </si>
  <si>
    <t xml:space="preserve">sumphutos (soom'-foo-tos) adj.
1. grown along with (connate)
2. (figuratively) closely united to
[from G4862 and a derivative of G5453]
KJV: planted together 
Root(s): G4862, G5453 </t>
  </si>
  <si>
    <t>συμφυλέτης</t>
  </si>
  <si>
    <t xml:space="preserve">sumphuletes (soom-foo-let'-ace) n.
1. a co-tribesman, i.e. native of the same country
[from G4862 and a derivative of G5443]
KJV: countryman 
Root(s): G4862, G5443 </t>
  </si>
  <si>
    <t>σύμφημι</t>
  </si>
  <si>
    <t xml:space="preserve">sumphemi (soom'-fay-mee) v.
1. to say jointly, i.e. assent to
[from G4862 and G5346]
KJV: consent unto 
Root(s): G4862, G5346 </t>
  </si>
  <si>
    <t>συμφέρω</t>
  </si>
  <si>
    <t xml:space="preserve">sumphero (soom-fer'-o) v.
1. to bring together (contribute)
2. (literally) to collect
3. (figuratively) to contribute to
4. (especially, neuter participle as a noun) to bestow an advantage
[from G4862 and G5342 (including its alternate)]
KJV: be better for, bring together, be expedient (for), be good, (be) profit(-able for) 
Root(s): G4862, G5342 </t>
  </si>
  <si>
    <t>συμπρεσβύτερος</t>
  </si>
  <si>
    <t xml:space="preserve">sumpresbuteros (soom-pres-boo'-ter-os) n.
1. a co-presbyter
[from G4862 and G4245]
KJV: presbyter, also an elder 
Root(s): G4862, G4245 </t>
  </si>
  <si>
    <t>συμπόσιον</t>
  </si>
  <si>
    <t xml:space="preserve">sumposion (soom-pos'-ee-on) n.
1. a drinking-party ("symposium")
2. (by extension) a room of guests
[neuter of a derivative of the alternate of G4844]
KJV: company 
Root(s): G4844 </t>
  </si>
  <si>
    <t>συμπορεύομαι</t>
  </si>
  <si>
    <t xml:space="preserve">sumporeuomai (soom-por-yoo'-om-ai) v.
1. to journey together
2. (by implication) to assemble
[from G4862 and G4198]
KJV: go with, resort 
Root(s): G4862, G4198 </t>
  </si>
  <si>
    <t>συμπολίτης</t>
  </si>
  <si>
    <t xml:space="preserve">sumpolites (soom-pol-ee'-tace) n.
1. a native of the same town
2. fellow-citizen
3. (figuratively) co-religionist (fellow-Christian)
[from G4862 and G4177]
KJV: fellow- citizen 
Root(s): G4862, G4177 </t>
  </si>
  <si>
    <t>συμπνίγω</t>
  </si>
  <si>
    <t xml:space="preserve">sumpnigo (soom-pnee'-go) v.
1. to strangle completely
2. (literally) to drown
3. (figuratively) to crowd
[from G4862 and G4155]
KJV: choke, throng 
Root(s): G4862, G4155 </t>
  </si>
  <si>
    <t>συμπληρόω</t>
  </si>
  <si>
    <t xml:space="preserve">sumpleroo (soom-play-roh'-o) v.
1. to fully fill completely
2. (of space) to swamp (a boat)
3. (of time) to accomplish
4. (passive) to be complete)
[from G4862 and G4137]
KJV: (fully) come, fill up 
Root(s): G4862, G4137 </t>
  </si>
  <si>
    <t>συμπίνω</t>
  </si>
  <si>
    <t xml:space="preserve">sumpino (soom-pee'-no) v.
1. to partake a beverage in company
[from G4862 and G4095]
KJV: drink with 
Root(s): G4862, G4095 </t>
  </si>
  <si>
    <t>συμπεριλαμβάνω</t>
  </si>
  <si>
    <t xml:space="preserve">sumperilambano (soom-per-ee-lam-ban'-o) v.
1. to take by enclosing altogether, i.e. earnestly throw the arms about one
[from G4862 and a compound of G4012 and G2983]
KJV: embrace 
Root(s): G4862, G4012, G2983 </t>
  </si>
  <si>
    <t>συμπέμπω</t>
  </si>
  <si>
    <t xml:space="preserve">sumpempo (soom-pem'-po) v.
1. to despatch in company
[from G4862 and G3992]
KJV: send with 
Root(s): G4862, G3992 </t>
  </si>
  <si>
    <t>συμπάσχω</t>
  </si>
  <si>
    <t xml:space="preserve">sumpascho (soom-pas'-kho) v.
1. to experience pain jointly or of the same kind
2. (specially) persecution
3. to "sympathize"
[from G4862 and G3958 (including its alternate)]
KJV: suffer with 
Root(s): G4862, G3958 </t>
  </si>
  <si>
    <t>συμπάρειμι</t>
  </si>
  <si>
    <t xml:space="preserve">sumpareimi (soom-par'-ei-mee) v.
1. to be at hand together, i.e. now present
[from G4862 and G3918]
KJV: be here present with 
Root(s): G4862, G3918 </t>
  </si>
  <si>
    <t>συμπαραμένω</t>
  </si>
  <si>
    <t xml:space="preserve">sumparameno (soom-par-am-en'-o) v.
1. to remain in company, i.e. still live
[from G4862 and G3887]
KJV: continue with 
Root(s): G4862, G3887 </t>
  </si>
  <si>
    <t>συμπαραλαμβάνω</t>
  </si>
  <si>
    <t xml:space="preserve">sumparalambano (soom-par-al-am-ban'-o) v.
1. to take along in company
[from G4862 and G3880]
KJV: take with 
Root(s): G4862, G3880 </t>
  </si>
  <si>
    <t>συμπαρακαλέω</t>
  </si>
  <si>
    <t xml:space="preserve">sumparakaleo (soom-par-ak-al-eh'-o) v.
1. to console jointly
[from G4862 and G3870]
KJV: comfort together 
Root(s): G4862, G3870 </t>
  </si>
  <si>
    <t>συμπαραγίνομαι</t>
  </si>
  <si>
    <t xml:space="preserve">sumparaginomai (soom-par-ag-in'-om-ai) v.
1. to be present together, i.e. to convene
2. (by implication) to appear in aid
[from G4862 and G3854]
KJV: come together, stand with 
Root(s): G4862, G3854 </t>
  </si>
  <si>
    <t>συμπαθής</t>
  </si>
  <si>
    <t xml:space="preserve">sumpathes (soom-path-ace') adj.
1. having a fellow-feeling ("sympathetic")
2. (by implication) mutually commiserative
[from G4841]
KJV: having compassion one of another 
Root(s): G4841 </t>
  </si>
  <si>
    <t>συμπαθέω</t>
  </si>
  <si>
    <t xml:space="preserve">sumpatheo (soom-path-eh'-o) v.
1. to feel "sympathy" with
2. (by implication) to commiserate
[from G4835]
KJV: have compassion, be touched with a feeling of 
Root(s): G4835 </t>
  </si>
  <si>
    <t>συμμορφόω</t>
  </si>
  <si>
    <t xml:space="preserve">summorphoo (soom-mor-foh'-o) v.
1. to render like
2. (figuratively) to assimilate
[from G4832]
KJV: make conformable unto 
Root(s): G4832 </t>
  </si>
  <si>
    <t>συμμορφός</t>
  </si>
  <si>
    <t xml:space="preserve">summorphos (soom-mor-fos') adj.
1. jointly formed
2. (figuratively) similar
[from G4862 and G3444]
KJV: conformed to, fashioned like unto 
Root(s): G4862, G3444 </t>
  </si>
  <si>
    <t>συμμιμητής</t>
  </si>
  <si>
    <t xml:space="preserve">summimetes (soom-mim-ay-tace') n.
1. a co-imitator, i.e. fellow votary
[from a presumed compound of G4862 and G3401]
KJV: follower together 
Root(s): G4862, G3401 </t>
  </si>
  <si>
    <t>συμμέτοχος</t>
  </si>
  <si>
    <t xml:space="preserve">summetochos (soom-met'-okh-os) adj.
1. a co-participant
[from G4862 and G3353]
KJV: partaker 
Root(s): G4862, G3353 </t>
  </si>
  <si>
    <t>συμμερίζομαι</t>
  </si>
  <si>
    <t xml:space="preserve">summerizomai (soom-mer-id'-zom-ai) v.
1. to share jointly, i.e. participate in
[middle voice from G4862 and G3307]
KJV: be partaker with 
Root(s): G4862, G3307 </t>
  </si>
  <si>
    <t>συμμαρτυρέω</t>
  </si>
  <si>
    <t xml:space="preserve">summartureo (soom-mar-too-reh'-o) v.
1. to testify jointly, i.e. corroborate by (concurrent) evidence
[from G4862 and G3140]
KJV: testify unto, (also) bear witness (with) 
Root(s): G4862, G3140 </t>
  </si>
  <si>
    <t>συμμαθητής</t>
  </si>
  <si>
    <t xml:space="preserve">summathetes (soom-math-ay-tace') n.
1. a co-learner (of Christianity)
[from a compound of G4862 and G3129]
KJV: fellow disciple 
Root(s): G4862, G3129 </t>
  </si>
  <si>
    <t>Συμεών</t>
  </si>
  <si>
    <t xml:space="preserve">Sumeon (soom-eh-one') n/p.
1. Symeon (i.e. Shimon), the name of five Israelites
[of Hebrew origin (H8095)]
KJV: Simeon, Simon 
Root(s): H8095 
Compare: G4613 </t>
  </si>
  <si>
    <t>σύμβουλος</t>
  </si>
  <si>
    <t xml:space="preserve">sumboulos (soom'-bou-los) n.
1. a consultor, i.e. adviser
[from G4862 and G1012]
KJV: counsellor 
Root(s): G4862, G1012 </t>
  </si>
  <si>
    <t>συμβούλιον</t>
  </si>
  <si>
    <t xml:space="preserve">sumboulion (soom-bou'-lee-on) n.
1. advisement
2. (specially) a deliberative body, i.e. the provincial assessors or lay-court
[neuter of a presumed derivative of G4825]
KJV: consultation, counsel, council 
Root(s): G4825 </t>
  </si>
  <si>
    <t>συμβουλεύω</t>
  </si>
  <si>
    <t xml:space="preserve">sumbouleuo (soom-boul-yoo'-o) v.
1. to give (or take) advice jointly, i.e. recommend, deliberate or determine
[from G4862 and G1011]
KJV: consult, (give, take) counsel (together) 
Root(s): G4862, G1011 </t>
  </si>
  <si>
    <t>συμβιβάζω</t>
  </si>
  <si>
    <t xml:space="preserve">sumbibazo (soom-bib-ad'-zo) v.
1. to drive together, i.e. unite (in association or affection), (mentally) to infer, show, teach
[from G4862 and bibazo "to force" (causative (by reduplication) of the base of G939)]
KJV: compact, assuredly gather, intrust, knit together, prove 
Root(s): G4862, G939 </t>
  </si>
  <si>
    <t>συμβασιλεύω</t>
  </si>
  <si>
    <t xml:space="preserve">sumbasileuo (soom-bas-il-yoo'-o) v.
1. to be co-regent (figuratively)
[from G4862 and G936]
KJV: reign with 
Root(s): G4862, G936 </t>
  </si>
  <si>
    <t>συμβάλλω</t>
  </si>
  <si>
    <t xml:space="preserve">sumballo (soom-bal'-lo) v.
1. to combine
2. (in speaking) to converse, consult, dispute
3. (mentally) to consider
4. (by implication) to aid
5. (personally) to join, attack
[from G4862 and G906]
KJV: confer, encounter, help, make, meet with, ponder 
Root(s): G4862, G906 </t>
  </si>
  <si>
    <t>συμβαίνω</t>
  </si>
  <si>
    <t xml:space="preserve">sumbaino (soom-bai'-no) v.
1. to walk together
2. (figuratively) to coincide together, i.e. take place
[from G4862 and the base of G939]
KJV: be(-fall), happen (unto) 
Root(s): G4862, G939 </t>
  </si>
  <si>
    <t>συλλυπέω</t>
  </si>
  <si>
    <t xml:space="preserve">sullupeo (sool-loop-eh'-o) v.
1. to afflict jointly
2. (passive) sorrow at (on account of) someone
[from G4862 and G3076]
KJV: be grieved 
Root(s): G4862, G3076 </t>
  </si>
  <si>
    <t>συλλογίζομαι</t>
  </si>
  <si>
    <t xml:space="preserve">sullogizomai (sool-log-id'-zom-ai) v.
1. to reckon together (with oneself), i.e. deliberate
[from G4862 and G3049]
KJV: reason with 
Root(s): G4862, G3049 </t>
  </si>
  <si>
    <t>συλλέγω</t>
  </si>
  <si>
    <t xml:space="preserve">sullego (sool-leg'-o) v.
1. to collect
[from G4862 and G3004 in its original sense]
KJV: gather (together, up) 
Root(s): G4862, G3004 </t>
  </si>
  <si>
    <t>συλλαμβάνω</t>
  </si>
  <si>
    <t xml:space="preserve">sullambano (sool-lam-ban'-o) v.
1. to clasp, i.e. seize (arrest, capture)
2. (specially) to conceive
3. (by implication) to aid
{(specially) "conceive" literally or figuratively}
[from G4862 and G2983]
KJV: catch, conceive, help, take 
Root(s): G4862, G2983 </t>
  </si>
  <si>
    <t>συλλαλέω</t>
  </si>
  <si>
    <t xml:space="preserve">sullaleo (sool-lal-eh'-o) v.
1. to talk together, i.e. converse
[from G4862 and G2980]
KJV: commune (confer, talk) with, speak among 
Root(s): G4862, G2980 </t>
  </si>
  <si>
    <t>συλάω</t>
  </si>
  <si>
    <t xml:space="preserve">sulao (soo-lah'-o) v.
1. to despoil
[from a derivative of sullo "to strip" (probably akin to G138)]
KJV: rob 
Compare: G4661 
See also: G138 </t>
  </si>
  <si>
    <t>συλαγωγέω</t>
  </si>
  <si>
    <t xml:space="preserve">sulagogeo (soo-lag-ogue-eh'-o) v.
1. to lead away as booty
2. (figuratively) seduce
[from the base of G4813 and (the reduplicated form of) G71]
KJV: spoil 
Root(s): G4813, G71 </t>
  </si>
  <si>
    <t>συκοφαντέω</t>
  </si>
  <si>
    <t xml:space="preserve">sukophanteo (soo-kof-an-teh'-o) v.
1. to be a fig-informer (reporter of the law forbidding the exportation of figs from Greece), "sycophant"
2. (genitive and by extension) to defraud (exact unlawfully, extort)
[from a compound of G4810 and a derivative of G5316]
KJV: accuse falsely, take by false accusation 
Root(s): G4810, G5316 </t>
  </si>
  <si>
    <t>σῦκον</t>
  </si>
  <si>
    <t xml:space="preserve">sukon (soo`-kon) n.
1. a fig
[apparently a primary word]
KJV: fig </t>
  </si>
  <si>
    <t>συκομωραία</t>
  </si>
  <si>
    <t xml:space="preserve">sukomoraia (soo-kom-o-rai'-ah) n.
1. the "sycamore" tree
2. a mulberry-fig tree
[from G4810 and moron "the mulberry"]
KJV: sycamore tree 
Root(s): G4810 
Compare: G4807 </t>
  </si>
  <si>
    <t>συκῆ</t>
  </si>
  <si>
    <t xml:space="preserve">suke (soo-kay`) n.
1. a fig-tree
[from G4810]
KJV: fig tree 
Root(s): G4810 </t>
  </si>
  <si>
    <t>συκάμινος</t>
  </si>
  <si>
    <t xml:space="preserve">sukaminos (soo-kam'-ee-nos) adj.
1. of a sycamore tree
[of Hebrew origin (H8256) in imitation of G4809]
KJV: sycamine tree 
Root(s): H8256 
Compare: G4809 </t>
  </si>
  <si>
    <t>συζωοποιέω</t>
  </si>
  <si>
    <t xml:space="preserve">suzoopoieo (sood-zo-op-oy-eh'-o) v.
1. to reanimate conjointly with (figuratively)
[from G4862 and G2227]
KJV: quicken together with 
Root(s): G4862, G2227 </t>
  </si>
  <si>
    <t>σύζυγος</t>
  </si>
  <si>
    <t xml:space="preserve">suzugos (sood'-zoo-gos) adj.
1. yoked together, co-yoked
2. (figuratively, as noun) a colleague
3. (a proper name) Syzygus, a Christian
[from G4801]
KJV: yokefellow 
Root(s): G4801 </t>
  </si>
  <si>
    <t>συζητητής</t>
  </si>
  <si>
    <t xml:space="preserve">suzetetes (sood-zay-tay-tace') n.
1. a disputant, i.e. sophist
[from G4802]
KJV: disputer 
Root(s): G4802 </t>
  </si>
  <si>
    <t>συζήτησις</t>
  </si>
  <si>
    <t xml:space="preserve">suzetesis (sood-zay'-tay-sis) n.
1. mutual questioning, i.e. discussion
[from G4802]
KJV: disputation(-ting), reasoning 
Root(s): G4802 </t>
  </si>
  <si>
    <t>συζητέω</t>
  </si>
  <si>
    <t xml:space="preserve">suzeteo (sood-zay-teh'-o) v.
1. to investigate jointly, i.e. discuss, controvert, cavil
[from G4862 and G2212]
KJV: dispute (with), enquire, question (with), reason (together) 
Root(s): G4862, G2212 </t>
  </si>
  <si>
    <t>συζεύγνυμι</t>
  </si>
  <si>
    <t xml:space="preserve">suzeugnumi (sood-zyoog'-noo-mee) v.
1. to yoke together
2. (figuratively) conjoin (in marriage)
[from G4862 and the base of G2201]
KJV: join together 
Root(s): G4862, G2201 </t>
  </si>
  <si>
    <t>συζάω</t>
  </si>
  <si>
    <t xml:space="preserve">suzao (sood-zah'-o) v.
1. to continue to live in common with, i.e. co-survive
{literally or figuratively}
[from G4862 and G2198]
KJV: live with 
Root(s): G4862, G2198 </t>
  </si>
  <si>
    <t>σύγχυσις</t>
  </si>
  <si>
    <t xml:space="preserve">sugchusis (soong'-khoo-sis) n.
1. commixture
2. (figuratively) riotous disturbance
[from G4797]
KJV: confusion 
Root(s): G4797 </t>
  </si>
  <si>
    <t>συγχράομαι</t>
  </si>
  <si>
    <t xml:space="preserve">sugchraomai (soong-khrah'-om-ai) v.
1. to use jointly
2. (by implication) to hold intercourse in common
[from G4862 and G5530]
KJV: have dealings with 
Root(s): G4862, G5530 </t>
  </si>
  <si>
    <t>συγχέω</t>
  </si>
  <si>
    <t xml:space="preserve">sugcheo (soong-kheh'-o) (or sugchuno  soong-khoo'-no) v.
1. to commingle promiscuously
2. (figuratively) to throw (an assembly) into disorder, to perplex (the mind)
[from G4862 and cheo "to pour" or its alternate]
KJV: confound, confuse, stir up, be in an uproar 
Root(s): G4862 </t>
  </si>
  <si>
    <t>συγχαίρω</t>
  </si>
  <si>
    <t xml:space="preserve">sugchairo (soong-khai'-ro) v.
1. to sympathize in gladness, congratulate
[from G4862 and G5463]
KJV: rejoice in (with) 
Root(s): G4862, G5463 </t>
  </si>
  <si>
    <t>συγκυρία</t>
  </si>
  <si>
    <t xml:space="preserve">sugkuria (soong-koo-ree'-ah) n.
1. concurrence, i.e. accident
[from a comparative of G4862 and kureo "to light or happen" (from the base of G2962)]
KJV: chance 
Root(s): G4862, G2962 </t>
  </si>
  <si>
    <t>συγκύπτω</t>
  </si>
  <si>
    <t xml:space="preserve">sugkupto (soong-koop'-to) v.
1. to stoop altogether, i.e. be completely overcome by
[from G4862 and G2955]
KJV: bow together 
Root(s): G4862, G2955 </t>
  </si>
  <si>
    <t>συγκρίνω</t>
  </si>
  <si>
    <t xml:space="preserve">sugkrino (soong-kree'-no) v.
1. to judge of one thing in connection with another, i.e. combine (spiritual ideas with appropriate expressions) or collate (one person with another by way of contrast or resemblance)
[from G4862 and G2919]
KJV: compare among (with) 
Root(s): G4862, G2919 </t>
  </si>
  <si>
    <t>συγκομίζω</t>
  </si>
  <si>
    <t xml:space="preserve">sugkomizo (soong-kom-id'-zo) v.
1. to convey together, i.e. collect or bear away in company with others
[from G4862 and G2865]
KJV: carry 
Root(s): G4862, G2865 </t>
  </si>
  <si>
    <t>συγκοινωνός</t>
  </si>
  <si>
    <t xml:space="preserve">sugkoinonos (soong-koy-no-nos') adj.
1. a co-participant
[from G4862 and G2844]
KJV: companion, partake(-r, -r with) 
Root(s): G4862, G2844 </t>
  </si>
  <si>
    <t>συγκοινωνέω</t>
  </si>
  <si>
    <t xml:space="preserve">sugkoinoneo (soong-koy-no-neh'-o) v.
1. to share in company with, i.e. co-participate in
[from G4862 and G2841]
KJV: communicate (have fellowship) with, be partaker of 
Root(s): G4862, G2841 </t>
  </si>
  <si>
    <t>συγκληρονόμος</t>
  </si>
  <si>
    <t xml:space="preserve">sugkleronomos (soong-klay-ron-om'-os) adj.
1. a co-heir
2. (by analogy) participant in common
[from G4862 and G2818]
KJV: fellow (joint)-heir, heir together, heir with 
Root(s): G4862, G2818 </t>
  </si>
  <si>
    <t>συγκλείω</t>
  </si>
  <si>
    <t xml:space="preserve">sugkleio (soong-klei'-o) v.
1. to shut together, i.e. include or (figuratively) embrace in a common subjection to
[from G4862 and G2808]
KJV: conclude, inclose, shut up 
Root(s): G4862, G2808 </t>
  </si>
  <si>
    <t>συγκινέω</t>
  </si>
  <si>
    <t xml:space="preserve">sugkineo (soong-kin-eh'-o) v.
1. to move together
2. (specially), to excite as a mass (to sedition)
[from G4682 and G2795]
KJV: stir up 
Root(s): G4682, G2795 </t>
  </si>
  <si>
    <t>συγκεράννυμι</t>
  </si>
  <si>
    <t xml:space="preserve">sugkerannumi (soong-ker-an'-noo-mee) v.
1. to commingle
2. (figuratively) to combine or assimilate
[from G4862 and G2767]
KJV: mix with, temper together 
Root(s): G4862, G2767 </t>
  </si>
  <si>
    <t>συγκαταψηφίζω</t>
  </si>
  <si>
    <t xml:space="preserve">sugkatapsephizo (soong-kat-aps-ay-fid'-zo) v.
1. to count down in company with, i.e. enroll among
[from G4862 and a compound of G2596 and G5585]
KJV: number with 
Root(s): G4862, G2596, G5585 </t>
  </si>
  <si>
    <t>συγκατατίθεμαι</t>
  </si>
  <si>
    <t xml:space="preserve">sugkatatithemai (soong-kat-at-ith'-em-ai) v.
1. to deposit (one's vote or opinion) in company with
2. (figuratively) to accord with
[middle from G4862 and G2698]
KJV: consent 
Root(s): G4862, G2698 </t>
  </si>
  <si>
    <t>συγκατάθεσις</t>
  </si>
  <si>
    <t xml:space="preserve">sugkatathesis (soong-kat-ath'-es-is) n.
1. a deposition (of sentiment) in company with
2. (figuratively) accord with
[from G4784]
KJV: agreement 
Root(s): G4784 </t>
  </si>
  <si>
    <t>συγκαταβαίνω</t>
  </si>
  <si>
    <t xml:space="preserve">sugkatabaino (soong-kat-ab-ai'-no) v.
1. to descend in company with
[from G4862 and G2597]
KJV: go down with 
Root(s): G4862, G2597 </t>
  </si>
  <si>
    <t>συγκάμπτω</t>
  </si>
  <si>
    <t xml:space="preserve">sugkampto (soong-kamp'-to) v.
1. to bend together
2. (figuratively) to afflict
[from G4862 and G2578]
KJV: bow down 
Root(s): G4862, G2578 </t>
  </si>
  <si>
    <t>συγκαλύπτω</t>
  </si>
  <si>
    <t xml:space="preserve">sugkalupto (soong-kal-oop'-to) v.
1. to conceal altogether
[from G4862 and G2572]
KJV: cover 
Root(s): G4862, G2572 </t>
  </si>
  <si>
    <t>συγκαλέω</t>
  </si>
  <si>
    <t xml:space="preserve">sugkaleo (soong-kal-eh'-o) v.
1. to convoke
[from G4862 and G2564]
KJV: call together 
Root(s): G4862, G2564 </t>
  </si>
  <si>
    <t>συγκακουχέω</t>
  </si>
  <si>
    <t xml:space="preserve">sugkakoucheo (soong-kak-ou-kheh'-o) v.
1. to maltreat in company with
2. (passively) endure persecution together
[from G4862 and G2558]
KJV: suffer affliction with 
Root(s): G4862, G2558 </t>
  </si>
  <si>
    <t>συγκακοπαθέω</t>
  </si>
  <si>
    <t xml:space="preserve">sugkakopatheo (soong-kak-op-ath-eh'-o) v.
1. to suffer hardship in company with
[from G4862 and G2553]
KJV: be partaker of afflictions 
Root(s): G4862, G2553 </t>
  </si>
  <si>
    <t>συγκαθίζω</t>
  </si>
  <si>
    <t xml:space="preserve">sugkathizo (soong-kath-id'-zo) v.
1. to give (or take) a seat in company with
[from G4862 and G2523]
KJV: (make) sit (down) together 
Root(s): G4862, G2523 </t>
  </si>
  <si>
    <t>συγκάθημαι</t>
  </si>
  <si>
    <t xml:space="preserve">sugkathemai (soong-kath'-ay-mai) v.
1. to seat oneself in company with
[from G4862 and G2521]
KJV: sit with 
Root(s): G4862, G2521 </t>
  </si>
  <si>
    <t>συγγνώμη</t>
  </si>
  <si>
    <t xml:space="preserve">suggnome (soong-gno'-may) n.
1. fellow knowledge, i.e. concession
[from a compound of G4862 and G1097]
KJV: permission 
Root(s): G4862, G1097 </t>
  </si>
  <si>
    <t>συγγενής</t>
  </si>
  <si>
    <t xml:space="preserve">suggenes (soong-ghen-ace') adj.
1. a relative, a kinsman (by blood)
2. (by extension) a fellow countryman
3. (by hebrew analogy) a kinsman redeemer
[from G4862 and G1085]
KJV: cousin, kin(-sfolk, -sman) 
Root(s): G4862, G1085 
See also: H1350 </t>
  </si>
  <si>
    <t>συγγένεια</t>
  </si>
  <si>
    <t xml:space="preserve">suggeneia (soong-ghen'-ei-ah) n.
1. relationship
2. (concretely) relatives, kinsmen, kin (kinsfolk or kindred
3. male and female)
[from G4773]
KJV: kindred 
Root(s): G4773 </t>
  </si>
  <si>
    <t>σύ</t>
  </si>
  <si>
    <t xml:space="preserve">su (soo') p/p.
1. thou
[personal pronoun of the second person singular]
KJV: thou 
See also: G4571, G4671, G4675, G5209, G5210, G5213, G5216 </t>
  </si>
  <si>
    <t>Στωϊκός</t>
  </si>
  <si>
    <t xml:space="preserve">Stoikos (stow-ik"-os') adj/g.
1. a "Stoic" (as occupying a particular porch in Athens), i.e. adherent of a certain philosophy
[from G4745]
KJV: Stoick 
Root(s): G4745 </t>
  </si>
  <si>
    <t>στύλος</t>
  </si>
  <si>
    <t xml:space="preserve">stulos (stoo'-los) n.
1. a post ("style")
2. (figuratively) support
[from stuo "to stiffen" (properly akin to the base of G2476)]
KJV: pillar 
See also: G2476 </t>
  </si>
  <si>
    <t>στυγνάζω</t>
  </si>
  <si>
    <t xml:space="preserve">stugnazo (stoog-nad'-zo) v.
1. to render gloomy
2. (by implication) glower (be overcast with clouds, or sombreness of speech)
[from a derivative of an obsolete apparently primary stugo "to hate"]
KJV: lower, be sad 
See also: G4767 </t>
  </si>
  <si>
    <t>στυγνητός</t>
  </si>
  <si>
    <t xml:space="preserve">stugnetos (stoog-nay-tos') adj.
1. hated, i.e. odious
[from a derivative of an obsolete apparently primary stugo "to hate"]
KJV: hateful </t>
  </si>
  <si>
    <t>στρώννυμι</t>
  </si>
  <si>
    <t xml:space="preserve">stronnumi (strone'-noo-mee) (or simpler stronnuo  strone-noo'-o, prolongation from a still simpler stroo  stro'-o, (used only as an alternate in certain tenses)) v.
1. to "strew," i.e. spread (as a carpet or couch)
[probably akin to G4731 through the idea of positing]
KJV: make bed, furnish, spread, strew 
See also: G4731 </t>
  </si>
  <si>
    <t>στρουθίον</t>
  </si>
  <si>
    <t xml:space="preserve">strouthion (strou-thee'-on) n.
1. a little sparrow
[diminutive of strouthos (a sparrow)]
KJV: sparrow </t>
  </si>
  <si>
    <t>στρήνος</t>
  </si>
  <si>
    <t xml:space="preserve">strenos (stray'-nos) n.
1. a "straining", "strenuousness" or excessive "strength"
2. (figuratively) luxury (voluptuousness)
[akin to G4731]
KJV: delicacy 
Compare: G970, G2902, G4516, G4988 
See also: G4731 </t>
  </si>
  <si>
    <t>στρηνιάω</t>
  </si>
  <si>
    <t xml:space="preserve">streniao (stray-nee-ah'-o) v.
1. to be luxurious
[from a presumed derivative of G4764]
KJV: live deliciously 
Root(s): G4764 </t>
  </si>
  <si>
    <t>στρέφω</t>
  </si>
  <si>
    <t xml:space="preserve">strepho (stref'-o) v.
1. to turn (around)
2. (figuratively) to turn back, return
{literally or figuratively}
[strengthened from the base of G5157]
KJV: convert, turn (again, back again, self, self about) 
Root(s): G5157 </t>
  </si>
  <si>
    <t>στρεβλόω</t>
  </si>
  <si>
    <t xml:space="preserve">strebloo (streb-loh'-o) v.
1. to wrench
2. (specially) to torture (by the rack)
3. (figuratively) to pervert
[from a derivative of G4762]
KJV: wrest 
Root(s): G4762 </t>
  </si>
  <si>
    <t>στρατόπεδον</t>
  </si>
  <si>
    <t xml:space="preserve">stratopedon (strat-op'-ed-on) n.
1. a camping-ground
2. (by implication) a body of troops
[from the base of G4756 and the same as G3977]
KJV: army 
Root(s): G4756, G3977 </t>
  </si>
  <si>
    <t>στρατοπεδάρχης</t>
  </si>
  <si>
    <t xml:space="preserve">stratopedarches (strat-op-ed-ar'-khace) n.
1. a ruler of an army
2. (specially), a Praetorian prefect
[from G4760 and G757]
KJV: captain of the guard 
Root(s): G4760, G757 </t>
  </si>
  <si>
    <t>στρατολογέω</t>
  </si>
  <si>
    <t xml:space="preserve">stratologeo (strat-ol-og-eh'-o) v.
1. to gather (or select) as a warrior, i.e. enlist in the army
[from a compound of the base of G4756 and G3004 (in its original sense)]
KJV: choose to be a soldier 
Root(s): G4756, G3004 </t>
  </si>
  <si>
    <t>στρατιώτης</t>
  </si>
  <si>
    <t xml:space="preserve">stratiotes (strat-ee-o'-tace) n.
1. a camper-out, i.e. a (common) warrior
{literally or figuratively}
[from a presumed derivative of the same as G4756]
KJV: soldier 
Root(s): G4756 </t>
  </si>
  <si>
    <t>στρατία</t>
  </si>
  <si>
    <t xml:space="preserve">stratia (strat-ee'-ah) n.
1. camp-likeness, i.e. an army
2. (figuratively) the angels, the celestial luminaries
[feminine of a derivative of stratos (an army, from the base of G4766, as encamped)]
KJV: host 
Root(s): G4766 </t>
  </si>
  <si>
    <t>στρατηγός</t>
  </si>
  <si>
    <t xml:space="preserve">strategos (strat-ay-gos') n.
1. a general
2. (by implication or analogy) a (military) governor (praetor), the chief (prefect) of the (Levitical) temple-wardens
[from the base of G4756 and G71 or G2233]
KJV: captain, magistrate 
Root(s): G4756, G71, G2233 </t>
  </si>
  <si>
    <t>στρατεύομαι</t>
  </si>
  <si>
    <t xml:space="preserve">strateuomai (strat-yoo'-om-ai) v.
1. to serve in a military campaign
2. (figuratively) to execute the apostolate (with its arduous duties and functions), to contend with carnal inclinations
[middle voice from the base of G4756]
KJV: soldier, (go to) war(-fare) 
Root(s): G4756 </t>
  </si>
  <si>
    <t>στράτευμα</t>
  </si>
  <si>
    <t xml:space="preserve">strateuma (strat'-yoo-mah) n.
1. an armament
2. (by implication) a body of troops (more or less extensive or systematic)
[from G4754]
KJV: army, soldier, man of war 
Root(s): G4754 </t>
  </si>
  <si>
    <t>στρατεία</t>
  </si>
  <si>
    <t xml:space="preserve">strateia (strat-ei'-ah) n.
1. military service
2. (figuratively) the apostolic career (as one of hardship and danger)
[from G4754]
KJV: warfare 
Root(s): G4754 </t>
  </si>
  <si>
    <t>στόμαχος</t>
  </si>
  <si>
    <t xml:space="preserve">stomachos (stom'-akh-os) n.
1. an orifice (the gullet)
2. (specially), the "stomach"
[from G4750]
KJV: stomach 
Root(s): G4750 </t>
  </si>
  <si>
    <t>στόμα</t>
  </si>
  <si>
    <t xml:space="preserve">stoma (stom'-a) n.
1. the mouth (as if a gash in the face)
2. (by implication) language (and its relations)
3. (figuratively) an opening (in the earth)
4. (specially) the front or edge (of a weapon)
[probably strengthened from a presumed derivative of the base of G5114]
KJV: edge, face, mouth 
Root(s): G5114 </t>
  </si>
  <si>
    <t>στολή</t>
  </si>
  <si>
    <t xml:space="preserve">stole (stol-ay') n.
1. equipment
2. (specially), a "stole" or long-fitting gown (as a mark of dignity)
[from G4724]
KJV: long clothing (garment), (long) robe 
Root(s): G4724 </t>
  </si>
  <si>
    <t>στοιχέω</t>
  </si>
  <si>
    <t xml:space="preserve">stoicheo (stoy-kheh'-o) v.
1. to march in (military) rank (keep step)
2. (figuratively) to conform to virtue and piety
[from a derivative of steicho "to range in regular line"]
KJV: walk (orderly) </t>
  </si>
  <si>
    <t>στοιχεῖον</t>
  </si>
  <si>
    <t xml:space="preserve">stoicheion (stoy-khei`-on) n.
1. something orderly in arrangement
2. (by implication) an initial element of a fundamental series
3. (literally) fundamental principle
4. (figuratively, plural) the elements
[neuter of a presumed derivative of the base of G4748]
KJV: element, principle, rudiment 
Root(s): G4748 </t>
  </si>
  <si>
    <t>στοιβάς</t>
  </si>
  <si>
    <t xml:space="preserve">stoibas (stoy-bas') n.
1. a spread (as if tramped flat) of loose materials for a couch
2. (by implication) a bough of a tree so employed
[from a primary steibo "to step or stamp""]
KJV: branch </t>
  </si>
  <si>
    <t>στοά</t>
  </si>
  <si>
    <t xml:space="preserve">stoa (sto-ah') n.
1. a colonnade or interior piazza
[probably from G2476]
KJV: porch 
Root(s): G2476 </t>
  </si>
  <si>
    <t>στίλβω</t>
  </si>
  <si>
    <t xml:space="preserve">stilbo (stil'-bo) v.
1. to gleam, i.e. flash intensely
[apparently a primary verb]
KJV: shining </t>
  </si>
  <si>
    <t>στιγμή</t>
  </si>
  <si>
    <t xml:space="preserve">stigme (stig-may') n.
1. a point of time, i.e. an instant
[feminine of G4742]
KJV: moment 
Root(s): G4742 </t>
  </si>
  <si>
    <t>στίγμα</t>
  </si>
  <si>
    <t xml:space="preserve">stigma (stig'-mah) n.
1. a mark incised or punched (for recognition of ownership)
2. (figuratively) scar of service
[from a primary stizo "to "stick", i.e. prick"]
KJV: mark </t>
  </si>
  <si>
    <t>στηρίζω</t>
  </si>
  <si>
    <t xml:space="preserve">sterizo (stay-rid'-zo) v.
1. to set fast
2. (literally) to turn resolutely in a certain direction
3. (figuratively) to confirm
[from a presumed derivative of G2476 (like G4731)]
KJV: fix, (e-)stablish, stedfastly set, strengthen 
Root(s): G2476, G4731 </t>
  </si>
  <si>
    <t>στηριγμός</t>
  </si>
  <si>
    <t xml:space="preserve">sterigmos (stay-rig-mos') n.
1. stability (figuratively)
[from G4741]
KJV: stedfastness 
Root(s): G4741 </t>
  </si>
  <si>
    <t>στήκω</t>
  </si>
  <si>
    <t xml:space="preserve">steko (stay'-ko) v.
1. to be stationary
2. (figuratively) to persevere
[from the perfect tense of G2476]
KJV: stand (fast) 
Root(s): G2476 </t>
  </si>
  <si>
    <t>στῆθος</t>
  </si>
  <si>
    <t xml:space="preserve">stethos (stay`-thos) n.
1. the (entire external) bosom, i.e. chest
[from G2476 (as standing prominently)]
KJV: breast 
Root(s): G2476 </t>
  </si>
  <si>
    <t>στεφανόω</t>
  </si>
  <si>
    <t xml:space="preserve">stephanoo (stef-an-oh'-o) v.
1. to adorn with an honorary wreath
{literally or figuratively}
[from G4735]
KJV: crown 
Root(s): G4735 </t>
  </si>
  <si>
    <t>Στέφανος</t>
  </si>
  <si>
    <t xml:space="preserve">Stephanos (stef'-an-os) n/p.
1. Stephanus, a Christian
[the same as G4735]
KJV: Stephen 
Root(s): G4735 </t>
  </si>
  <si>
    <t>στέφανος</t>
  </si>
  <si>
    <t xml:space="preserve">stephanos (stef'-an-os) n.
1. a chaplet (as a badge of royalty, a prize in the public games or a symbol of honor generally)
{literally or figuratively; more conspicuous and elaborate than the simple, narrow  fillet or diadem (G1238)}
[from an apparently primary stepho "to twine or wreathe"]
KJV: crown 
Compare: G1238 </t>
  </si>
  <si>
    <t>Στεφανᾶς</t>
  </si>
  <si>
    <t xml:space="preserve">Stephanas (stef-an-as`) n/p.
1. Stephanas, a Christian
[probably contraction for stephanotos (crowned, from G4737)]
KJV: Stephanas 
Root(s): G4737 </t>
  </si>
  <si>
    <t>στερέωμα</t>
  </si>
  <si>
    <t xml:space="preserve">stereoma (ster-eh'-o-mah) n.
1. something established
2. (abstractly) confirmation (stability)
[from G4732]
KJV: stedfastness 
Root(s): G4732 </t>
  </si>
  <si>
    <t>στερεόω</t>
  </si>
  <si>
    <t xml:space="preserve">stereoo (ster-eh-oh'-o) v.
1. to solidify, i.e. confirm
{literally or figuratively}
[from G4731]
KJV: establish, receive strength, make strong 
Root(s): G4731 </t>
  </si>
  <si>
    <t>στερεός</t>
  </si>
  <si>
    <t xml:space="preserve">stereos (ster-eh-os') adj.
1. stiff, i.e. solid, stable
{literally or figuratively}
[from G2476]
KJV: stedfast, strong, sure 
Root(s): G2476 </t>
  </si>
  <si>
    <t>στενοχωρία</t>
  </si>
  <si>
    <t xml:space="preserve">stenochoria (sten-okh-o-ree'-ah) n.
1. narrowness of room
2. (figuratively) calamity
[from a compound of G4728 and G5561]
KJV: anguish, distress 
Root(s): G4728, G5561 </t>
  </si>
  <si>
    <t>στενοχωρέω</t>
  </si>
  <si>
    <t xml:space="preserve">stenochoreo (sten-okh-o-reh'-o) v.
1. to hem in closely
2. (figuratively) cramp
[from a compound of G4728 and G5561]
KJV: distress, straiten 
Root(s): G4728, G5561 
See also: G4730 </t>
  </si>
  <si>
    <t>στενός</t>
  </si>
  <si>
    <t xml:space="preserve">stenos (sten-os') adj.
1. narrow (from obstacles standing close about)
[probably from the base of G2476]
KJV: strait 
Root(s): G2476 </t>
  </si>
  <si>
    <t>στενάζω</t>
  </si>
  <si>
    <t xml:space="preserve">stenazo (sten-ad'-zo) v.
1. to make in distress (in a tight spot)
2. (intransitively) to be in distress
3. (by implication) to sigh, groan, pray inaudibly
[from G4728]
KJV: with grief, groan, grudge, sigh 
Root(s): G4728 </t>
  </si>
  <si>
    <t>στεναγμός</t>
  </si>
  <si>
    <t xml:space="preserve">stenagmos (sten-ag-mos') n.
1. a sigh
[from G4727]
KJV: groaning 
Root(s): G4727 </t>
  </si>
  <si>
    <t>στέμμα</t>
  </si>
  <si>
    <t xml:space="preserve">stemma (stem'-mah) n.
1. a wreath for show
[from the base of G4735]
KJV: garland 
Root(s): G4735 </t>
  </si>
  <si>
    <t>στέλλω</t>
  </si>
  <si>
    <t xml:space="preserve">stello (stel'-lo) v.
1. (properly) to set fast ("stall")
2. (figuratively) to repress
3. (reflexively) to abstain from associating with
[probably strengthened from the base of G2476]
KJV: avoid, withdraw self 
Root(s): G2476 
Compare: G3992 </t>
  </si>
  <si>
    <t>στείρος</t>
  </si>
  <si>
    <t xml:space="preserve">steiros (stei'-ros) n.
1. sterile
[from G4731, a contraction (as stiff and unnatural)]
KJV: barren 
Root(s): G4731 </t>
  </si>
  <si>
    <t>στέγω</t>
  </si>
  <si>
    <t xml:space="preserve">stego (steg'-o) v.
1. to roof over
2. (figuratively) to cover with silence (endure patiently)
[from G4721]
KJV: (for-)bear, suffer 
Root(s): G4721 </t>
  </si>
  <si>
    <t>στέγη</t>
  </si>
  <si>
    <t xml:space="preserve">stege (steg'-ay) n.
1. a roof
[strengthened from a primary tegos (a "thatch" or "deck" of a building)]
KJV: roof </t>
  </si>
  <si>
    <t>Στάχυς</t>
  </si>
  <si>
    <t xml:space="preserve">Stachus (stakh'-oos) n/p.
1. Stachys, a Christian
[the same as G4719]
KJV: Stachys 
Root(s): G4719 </t>
  </si>
  <si>
    <t>στάχυς</t>
  </si>
  <si>
    <t xml:space="preserve">stachus (stakh'-oos) n.
1. a head of grain (as standing out from the stalk)
[from the base of G2476]
KJV: ear (of corn) 
Root(s): G2476 </t>
  </si>
  <si>
    <t>σταφυλή</t>
  </si>
  <si>
    <t xml:space="preserve">staphule (staf-oo-lay') n.
1. a cluster of grapes (as if intertwined)
[probably from the base of G4735]
KJV: grapes 
Root(s): G4735 </t>
  </si>
  <si>
    <t>σταυρόω</t>
  </si>
  <si>
    <t xml:space="preserve">stauroo (stau-roh'-o) v.
1. to impale on the cross, to crucify
2. (figuratively) to extinguish (subdue) passion or selfishness
[from G4716]
KJV: crucify 
Root(s): G4716 
Compare: G4362, G4957 </t>
  </si>
  <si>
    <t>σταυρός</t>
  </si>
  <si>
    <t xml:space="preserve">stauros (stau-ros') n.
1. a stake or post (as set upright)
2. (specially) a pole or cross (as an instrument of capital punishment)
3. (figuratively) exposure to death, i.e. self-denial
4. (by implication) the atonement of Christ
[from the base of G2476]
KJV: cross 
Root(s): G2476 </t>
  </si>
  <si>
    <t>στατήρ</t>
  </si>
  <si>
    <t xml:space="preserve">stater (stat-ayr') n.
1. a stander (standard of value)
2. (specially), a stater or certain coin
[from the base of G2746]
KJV: piece of money 
Root(s): G2746 </t>
  </si>
  <si>
    <t>στάσις</t>
  </si>
  <si>
    <t xml:space="preserve">stasis (stas'-is) n.
1. a standing (properly, the act)
2. (by analogy) position (existence)
3. (by implication) a popular uprising
4. (figuratively) controversy
[from the base of G2476]
KJV: dissension, insurrection, X standing, uproar 
Root(s): G2476 </t>
  </si>
  <si>
    <t>στάμνος</t>
  </si>
  <si>
    <t xml:space="preserve">stamnos (stam'-nos) adj.
1. a jar or earthen tank
[from the base of G2476 (as stationary)]
KJV: pot 
Root(s): G2476 </t>
  </si>
  <si>
    <t>στάδιον</t>
  </si>
  <si>
    <t xml:space="preserve">stadion (stad'-ee-on) (or masculine (in plural) stadios  stad'-ee-os) n.
1. a stade or certain measure of distance
2. (by implication) a stadium or race-course
[from the base of G2476 (as fixed)]
KJV: furlong, race 
Root(s): G2476 </t>
  </si>
  <si>
    <t>σπυρίς</t>
  </si>
  <si>
    <t xml:space="preserve">spuris (spoo-rece') n.
1. a hamper or lunch-receptacle
[from G4687 (as woven)]
KJV: basket 
Root(s): G4687 </t>
  </si>
  <si>
    <t>σπουδή</t>
  </si>
  <si>
    <t xml:space="preserve">spoude (spou-day') n.
1. "speed"
2. (by implication) despatch, eagerness, earnestness
[from G4692]
KJV: business, (earnest) care(-fulness), diligence, forwardness, haste 
Root(s): G4692 </t>
  </si>
  <si>
    <t>σπουδαίως</t>
  </si>
  <si>
    <t xml:space="preserve">spoudaios (spou-dai'-oce) adv.
1. earnestly, promptly
[adverb from G4705]
KJV: diligently, instantly 
Root(s): G4705 </t>
  </si>
  <si>
    <t>σπουδαιοτέρως</t>
  </si>
  <si>
    <t xml:space="preserve">spoudaioteros (spou-dai-ot-er'-oce) adv.
1. more speedily, i.e. sooner than otherwise
[adverb from G4707]
KJV: more carefully 
Root(s): G4707 </t>
  </si>
  <si>
    <t>σπουδαιότερος</t>
  </si>
  <si>
    <t xml:space="preserve">spoudaioteros (spou-dai-ot'-er-os) adj.
1. more prompt, more earnest
[comparative of G4705]
KJV: more diligent (forward) 
Root(s): G4705 </t>
  </si>
  <si>
    <t>σπουδαιότερον</t>
  </si>
  <si>
    <t xml:space="preserve">spoudaioteron (spou-dai-ot'-er-on) adj.
1. more earnestly than others), i.e. very promptly
[neuter of G4707 as adverb]
KJV: very diligently 
Root(s): G4707 </t>
  </si>
  <si>
    <t>σπουδαῖος</t>
  </si>
  <si>
    <t xml:space="preserve">spoudaios (spou-dai`-os) adj.
1. prompt, energetic, earnest
[from G4710]
KJV: diligent 
Root(s): G4710 </t>
  </si>
  <si>
    <t>σπουδάζω</t>
  </si>
  <si>
    <t xml:space="preserve">spoudazo (spou-dad'-zo) v.
1. to use speed, i.e. to make effort, be prompt or earnest
[from G4710]
KJV: do (give) diligence, be diligent (forward), endeavour, labour, study 
Root(s): G4710 </t>
  </si>
  <si>
    <t>σπόρος</t>
  </si>
  <si>
    <t xml:space="preserve">sporos (spor'-os) n.
1. a scattering (of seed)
2. (concretely) seed (as sown)
[from G4687]
KJV: seed (X sown) 
Root(s): G4687 </t>
  </si>
  <si>
    <t>σπόριμος</t>
  </si>
  <si>
    <t xml:space="preserve">sporimos (spor'-ee-mos) adj.
1. sown
2. (neuter plural) a planted field
[from G4703]
KJV: corn(-field) 
Root(s): G4703 </t>
  </si>
  <si>
    <t>σπορά</t>
  </si>
  <si>
    <t xml:space="preserve">spora (spor-ah') n.
1. a sowing
2. (by implication) parentage
[from G4687]
KJV: seed 
Root(s): G4687 </t>
  </si>
  <si>
    <t>σποδός</t>
  </si>
  <si>
    <t xml:space="preserve">spodos (spod-os') n.
1. ashes
[of uncertain derivation]
KJV: ashes </t>
  </si>
  <si>
    <t>σπόγγος</t>
  </si>
  <si>
    <t xml:space="preserve">spoggos (spong'-gos) n.
1. a "sponge"
[perhaps of foreign origin]
KJV: spunge </t>
  </si>
  <si>
    <t>σπλάγχνον</t>
  </si>
  <si>
    <t xml:space="preserve">splagchnon (splangkh'-non) n.
1. an intestine (plural)
2. (figuratively) pity or sympathy
[probably strengthened from splen (the "spleen")]
KJV: bowels, inward affection, + tender mercy </t>
  </si>
  <si>
    <t>σπλαγχνίζομαι</t>
  </si>
  <si>
    <t xml:space="preserve">splagchnizomai (splangkh-nid'-zom-ai) v.
1. to have the bowels yearn
2. (figuratively) feel sympathy, to pity
[middle voice from G4698]
KJV: have (be moved with) compassion 
Root(s): G4698 </t>
  </si>
  <si>
    <t>σπίλος</t>
  </si>
  <si>
    <t xml:space="preserve">spilos (spee'-los) n.
1. a stain or blemish
2. (figuratively) defect, disgrace
[of uncertain derivation]
KJV: spot </t>
  </si>
  <si>
    <t>σπιλόω</t>
  </si>
  <si>
    <t xml:space="preserve">spiloo (spee-loh'-o) v.
1. to stain or soil
{literally or figuratively}
[from G4696]
KJV: defile, spot 
Root(s): G4696 </t>
  </si>
  <si>
    <t>σπιλάς</t>
  </si>
  <si>
    <t xml:space="preserve">spilas (spee-las') n.
1. a ledge or reef of rock in the sea
[of uncertain derivation]
KJV: spot (by confusion with G4696) 
See also: G4696 </t>
  </si>
  <si>
    <t>σπήλαιον</t>
  </si>
  <si>
    <t xml:space="preserve">spelaion (spay'-lai-on) n.
1. a cavern
2. (by implication) a hiding-place or resort
[neuter of a presumed derivative of speos (a grotto)]
KJV: cave, den </t>
  </si>
  <si>
    <t>σπεύδω</t>
  </si>
  <si>
    <t xml:space="preserve">speudo (spyoo'-do) v.
1. to "speed" ("study"), i.e. urge on (diligently or earnestly)
2. (by implication) to await eagerly
[probably strengthened from G4228]
KJV: (make, with) haste unto 
Root(s): G4228 </t>
  </si>
  <si>
    <t>σπερμολόγος</t>
  </si>
  <si>
    <t xml:space="preserve">spermologos (sper-mol-og'-os) adj.
1. a seed-picker (as the crow)
2. (figuratively) a sponger, loafer (specially, a gossip or trifler in talk)
[from G4690 and G3004]
KJV: babbler 
Root(s): G4690, G3004 </t>
  </si>
  <si>
    <t>σπέρμα</t>
  </si>
  <si>
    <t xml:space="preserve">sperma (sper'-mah) n.
1. something sown, i.e. seed (including the male "sperm")
2. (by implication) offspring
3. (specially) a remnant
4. (figuratively) as if kept over for planting
[from G4687]
KJV: issue, seed 
Root(s): G4687 </t>
  </si>
  <si>
    <t>σπένδω</t>
  </si>
  <si>
    <t xml:space="preserve">spendo (spen'-do) v.
1. to pour out as a libation
2. (figuratively) to devote (one's life or blood, as a sacrifice)
3. "spend"
[apparently a primary verb]
KJV: (be ready to) be offered </t>
  </si>
  <si>
    <t>σπεκουλάτωρ</t>
  </si>
  <si>
    <t xml:space="preserve">spekoulator (spek-ou-lat'-ore) n.
1. military scout (spy)
2. (by extension) a bodyguard, life-guardsman
[of Latin origin]
KJV: executioner </t>
  </si>
  <si>
    <t>σπείρω</t>
  </si>
  <si>
    <t xml:space="preserve">speiro (spei'-ro) v.
1. to scatter, i.e. sow
{literally or figuratively}
[probably strengthened from G4685 (through the idea of extending)]
KJV: sow(- er), receive seed 
Root(s): G4685 </t>
  </si>
  <si>
    <t>σπεῖρα</t>
  </si>
  <si>
    <t xml:space="preserve">speira (spei`-rah) n.
1. a coil (spira, "spire")
2. (figuratively) a mass of men (a Roman military cohort)
3. (by analogy) a squad of Levitical janitors
[of immediate Latin origin, but ultimately a derivative of G138 in the sense of its cognate G1507]
KJV: band 
Root(s): G1507, G138 </t>
  </si>
  <si>
    <t>σπάω</t>
  </si>
  <si>
    <t xml:space="preserve">spao (spah'-o) v.
1. to draw
[a primary verb]
KJV: draw (out) </t>
  </si>
  <si>
    <t>σπαταλάω</t>
  </si>
  <si>
    <t xml:space="preserve">spatalao (spat-al-ah'-o) v.
1. to be voluptuous
[from spatale (luxury)]
KJV: live in pleasure, be wanton </t>
  </si>
  <si>
    <t>σπαργανόω</t>
  </si>
  <si>
    <t xml:space="preserve">sparganoo (spar-gan-oh'-o) v.
1. to swathe (an infant after the Oriental custom)
[from sparganon (a strip]
KJV: wrap in swaddling clothes 
Root(s): G4682 </t>
  </si>
  <si>
    <t>σπαράσσω</t>
  </si>
  <si>
    <t xml:space="preserve">sparasso (spar-as'-so) v.
1. to mangle, i.e. convluse with epilepsy
[prolongation from spairo "to grasp" (apparently strengthened from G4685 through the idea of spasmodic contraction)]
KJV: rend, tear 
Root(s): G4685 </t>
  </si>
  <si>
    <t>Σπανία</t>
  </si>
  <si>
    <t xml:space="preserve">Spania (span-ee'-ah) n/l.
1. Spania, a region of Europe
[probably of foreign origin]
KJV: Spain </t>
  </si>
  <si>
    <t>σοφός</t>
  </si>
  <si>
    <t xml:space="preserve">sophos (sof-os') adj.
1. wise (in a most general application)
[akin to saphes "clear"]
KJV: wise 
Compare: G5429 </t>
  </si>
  <si>
    <t>σοφίζω</t>
  </si>
  <si>
    <t xml:space="preserve">sophizo (sof-id'-zo) v.
1. to render wise
2. (in a sinister context) to form "sophisms", i.e. to continue plausible error
3. (absolutely) to pursue wisdom, be well instructed
[from G4680]
KJV: cunningly devised, make wise 
Root(s): G4680 </t>
  </si>
  <si>
    <t>σοφία</t>
  </si>
  <si>
    <t xml:space="preserve">sophia (sof-ee'-ah) n.
1. wisdom (higher or lower, worldly or spiritual)
[from G4680]
KJV: wisdom 
Root(s): G4680 </t>
  </si>
  <si>
    <t>Σουσάννα</t>
  </si>
  <si>
    <t xml:space="preserve">Sousanna (sou-san'-nah) n/p.
1. lily
2. Susannah (i.e. Shoshannah), an Israelitess
[of Hebrew origin (H7799 feminine)]
KJV: Susanna 
Root(s): H7799 </t>
  </si>
  <si>
    <t>σουδάριον</t>
  </si>
  <si>
    <t xml:space="preserve">soudarion (sou-dar'-ee-on) n.
1. a sudarium (sweat-cloth), i.e. towel (for wiping the perspiration from the face, or binding the face of a corpse)
[of Latin origin]
KJV: handkerchief, napkin </t>
  </si>
  <si>
    <t>σοῦ</t>
  </si>
  <si>
    <t xml:space="preserve">sou (sou`) p/p.
1. of thee, thy
[genitive case of G4771]
KJV: X home, thee, thine (own), thou, thy 
Root(s): G4771 </t>
  </si>
  <si>
    <t>σός</t>
  </si>
  <si>
    <t xml:space="preserve">sos (sos') p/s.
1. thine
[from G4771]
KJV: thine (own), thy (friend) 
Root(s): G4771 </t>
  </si>
  <si>
    <t>σορός</t>
  </si>
  <si>
    <t xml:space="preserve">soros (sor-os') n.
1. a funereal receptacle (urn, coffin)
2. (by analogy) a bier
[probably akin to the base of G4987]
KJV: bier 
See also: G4987 </t>
  </si>
  <si>
    <t>Σολομών</t>
  </si>
  <si>
    <t xml:space="preserve">Solomon (sol-om-one') n/p.
1. Solomon (i.e. Shelomoh), the son of David
[of Hebrew origin (H8010)]
KJV: Solomon 
Root(s): H8010 </t>
  </si>
  <si>
    <t>σοί</t>
  </si>
  <si>
    <t xml:space="preserve">soi (soy') p/p.
1. to thee
[dative case of G4771]
KJV: thee, thine own, thou, thy 
Root(s): G4771 </t>
  </si>
  <si>
    <t>Σόδομα</t>
  </si>
  <si>
    <t xml:space="preserve">Sodoma (sod'-om-ah) n/l.
1. Sodoma (i.e. Sedom), a place in Israel
[plural of Hebrew origin (H5467)]
KJV: Sodom 
Root(s): H5467 </t>
  </si>
  <si>
    <t>σμυρνίζω</t>
  </si>
  <si>
    <t xml:space="preserve">smurnizo (smoor-nid'-zo) v.
1. to tincture with myrrh, i.e. embitter (as a narcotic)
[from G4667]
KJV: mingle with myrrh 
Root(s): G4667 </t>
  </si>
  <si>
    <t>Σμυρναίος</t>
  </si>
  <si>
    <t xml:space="preserve">Smurnaios (smoor-nai'-os) n/g.
1. a Smyrnoean
[from G4667]
KJV: in Smyrna 
Root(s): G4667 </t>
  </si>
  <si>
    <t>Σμύρνα</t>
  </si>
  <si>
    <t xml:space="preserve">Smurna (smoor'-nah) n/l.
1. Smyrna, a place in Asia Minor
[the same as G4666]
KJV: Smyrna 
Root(s): G4666 </t>
  </si>
  <si>
    <t>σμύρνα</t>
  </si>
  <si>
    <t xml:space="preserve">smurna (smoor'-nah) n.
1. myrrh
[apparently strengthened for G3464]
KJV: myrrh 
Root(s): G3464 </t>
  </si>
  <si>
    <t>σμάραγδος</t>
  </si>
  <si>
    <t xml:space="preserve">smaragdos (smar'-ag-dos) n.
1. the emerald or green gem so called
[of uncertain derivation]
KJV: emerald </t>
  </si>
  <si>
    <t>σμαράγδινος</t>
  </si>
  <si>
    <t xml:space="preserve">smaragdinos (smar-ag'-dee-nos) adj.
1. consisting of emerald
[from G4665]
KJV: emerald 
Root(s): G4665 </t>
  </si>
  <si>
    <t>σκώληξ</t>
  </si>
  <si>
    <t xml:space="preserve">skolex (sko'-lakes) n.
1. a grub, maggot or earth-worm
[of uncertain derivation]
KJV: worm </t>
  </si>
  <si>
    <t>σκωληκόβρωτος</t>
  </si>
  <si>
    <t xml:space="preserve">skolekobrotos (sko-lay-kob'-ro-tos) adj.
1. worm-eaten, i.e. diseased with maggots
[from G4663 and a derivative of G977]
KJV: eaten of worms 
Root(s): G4663, G977 </t>
  </si>
  <si>
    <t>σκῦλον</t>
  </si>
  <si>
    <t xml:space="preserve">skulon (skoo`-lon) n.
1. something stripped (as a hide), i.e. booty
[neuter from G4660]
KJV: spoil 
Root(s): G4660 
Compare: G4813 </t>
  </si>
  <si>
    <t>σκύλλω</t>
  </si>
  <si>
    <t xml:space="preserve">skullo (skool'-lo) v.
1. to flay
2. (figuratively) to harass
[apparently a primary verb]
KJV: trouble(self) </t>
  </si>
  <si>
    <t>σκυθρωπός</t>
  </si>
  <si>
    <t xml:space="preserve">skuthropos (skoo-thro-pos') adj.
1. angry-visaged, i.e. gloomy or affecting a mournful appearance
[from skuthros "sullen" and a derivative of G3700]
KJV: of a sad countenance 
Root(s): G3700 </t>
  </si>
  <si>
    <t>Σκύθης</t>
  </si>
  <si>
    <t xml:space="preserve">Skuthes (skoo'-thace) n/g.
1. a Scythene or Scythian
2. (by implication) a savage
[probably of foreign origin]
KJV: Scythian </t>
  </si>
  <si>
    <t>σκύβαλον</t>
  </si>
  <si>
    <t xml:space="preserve">skubalon (skoo'-bal-on) n.
1. what is thrown to the dogs, i.e. refuse (ordure)
[neuter of a presumed derivative of G1519 and G2965 and G906]
KJV: dung 
Root(s): G1519, G2965, G906 </t>
  </si>
  <si>
    <t>σκοτόω</t>
  </si>
  <si>
    <t xml:space="preserve">skotoo (skot-oh'-o) v.
1. to obscure or blind
{literally or figuratively}
[from G4655]
KJV: be full of darkness 
Root(s): G4655 </t>
  </si>
  <si>
    <t>σκότος</t>
  </si>
  <si>
    <t xml:space="preserve">skotos (skot'-os) n.
1. shadiness, i.e. obscurity
{literally or figuratively}
[from the base of G4639]
KJV: darkness 
Root(s): G4639 </t>
  </si>
  <si>
    <t>σκοτίζω</t>
  </si>
  <si>
    <t xml:space="preserve">skotizo (skot-id'-zo) v.
1. to obscure
{literally or figuratively}
[from G4655]
KJV: darken 
Root(s): G4655 </t>
  </si>
  <si>
    <t>σκοτία</t>
  </si>
  <si>
    <t xml:space="preserve">skotia (skot-ee'-ah) n.
1. dimness, obscurity
{literally or figuratively}
[from G4655]
KJV: dark(-ness) 
Root(s): G4655 </t>
  </si>
  <si>
    <t>σκοτεινός</t>
  </si>
  <si>
    <t xml:space="preserve">skoteinos (skot-ei-nos') adj.
1. opaque
2. (figuratively) benighted
[from G4655]
KJV: dark, full of darkness 
Root(s): G4655 </t>
  </si>
  <si>
    <t>σκορπίος</t>
  </si>
  <si>
    <t xml:space="preserve">skorpios (skor-pee'-os) n.
1. a "scorpion" (from its sting)
[probably from an obsolete skerpo (meaning to pierce and perhaps strengthened from the base of G4649)]
KJV: scorpion 
Root(s): G4649 </t>
  </si>
  <si>
    <t>σκορπίζω</t>
  </si>
  <si>
    <t xml:space="preserve">skorpizo (skor-pid'-zo) v.
1. to dissipate
2. (figuratively) put to flight, waste, be liberal
[apparently from an obsolete skerpo (meaning to pierce) through the idea of penetrating]
KJV: disperse abroad, scatter (abroad) 
See also: G4651 </t>
  </si>
  <si>
    <t>σκοπός</t>
  </si>
  <si>
    <t xml:space="preserve">skopos (skop-os') n.
1. a watch (sentry or scout)
2. (by implication) a goal
[from skeptomai "to peer about" ("skeptic") (perhaps akin to G4626 through the idea of concealment)]
KJV: mark 
Compare: G4629 
See also: G4626 </t>
  </si>
  <si>
    <t>σκοπέω</t>
  </si>
  <si>
    <t xml:space="preserve">skopeo (skop-eh'-o) v.
1. to take aim at (spy)
2. (figuratively) regard
[from G4649]
KJV: consider, take heed, look at (on), mark 
Root(s): G4649 
Compare: G3700, G2300 </t>
  </si>
  <si>
    <t>σκόλοψ</t>
  </si>
  <si>
    <t xml:space="preserve">skolops (skol'-ops) n.
1. a thorn, a point or prickle
2. (figuratively) a bodily annoyance or disability
[perhaps from the base of G4628 and G3700]
KJV: thorn 
Root(s): G4628, G3700 </t>
  </si>
  <si>
    <t>σκολιός</t>
  </si>
  <si>
    <t xml:space="preserve">skolios (skol-ee-os') adj.
1. warped, i.e. winding
2. (figuratively) perverse
[from the base of G4628]
KJV: crooked, froward, untoward 
Root(s): G4628 </t>
  </si>
  <si>
    <t>σκληρύνω</t>
  </si>
  <si>
    <t xml:space="preserve">skleruno (sklay-roo'-no) v.
1. to indurate
2. (figuratively) render stubborn
[from G4642]
KJV: harden 
Root(s): G4642 </t>
  </si>
  <si>
    <t>σκληροτράχηλος</t>
  </si>
  <si>
    <t xml:space="preserve">sklerotrachelos (sklay-rot-rakh'-ay-los) adj.
1. hardnaped
2. (figuratively) obstinate
[from G4642 and G5137]
KJV: stiffnecked 
Root(s): G4642, G5137 </t>
  </si>
  <si>
    <t>σκληρότης</t>
  </si>
  <si>
    <t xml:space="preserve">sklerotes (sklay-rot'-ace) n.
1. callousness
2. (figuratively) stubbornness
[from G4642]
KJV: hardness 
Root(s): G4642 </t>
  </si>
  <si>
    <t>σκληρός</t>
  </si>
  <si>
    <t xml:space="preserve">skleros (sklay-ros') adj.
1. dry, i.e. hard or tough
2. (figuratively) harsh, severe
[from the base of G4628]
KJV: fierce, hard 
Root(s): G4628 </t>
  </si>
  <si>
    <t>σκληροκαρδία</t>
  </si>
  <si>
    <t xml:space="preserve">sklerokardia (sklay-rok-ar-dee'-ah) n.
1. hard-heartedness
2. (specially), destitution of (spiritual) perception
[feminine of a compound of G4642 and G2588]
KJV: hardness of heart 
Root(s): G4642, G2588 </t>
  </si>
  <si>
    <t>σκιρτάω</t>
  </si>
  <si>
    <t xml:space="preserve">skirtao (skeer-tah'-o) v.
1. to jump, i.e. sympathetically move (as the quickening of a fetus)
[akin to skairo "to skip"]
KJV: leap (for joy) </t>
  </si>
  <si>
    <t>σκία</t>
  </si>
  <si>
    <t xml:space="preserve">skia (skee'-ah) n.
1. "shade" or a shadow (darkness of error or an adumbration)
{literally or figuratively}
[apparently a primary word]
KJV: shadow </t>
  </si>
  <si>
    <t>σκήνωμα</t>
  </si>
  <si>
    <t xml:space="preserve">skenoma (skay'-no-mah) n.
1. an encampment
2. (figuratively) the Temple (as God's residence), the body (as an abode for the soul)
[from G4637]
KJV: tabernacle 
Root(s): G4637 </t>
  </si>
  <si>
    <t>σκηνόω</t>
  </si>
  <si>
    <t xml:space="preserve">skenoo (skay-noh'-o) v.
1. to tent or encamp
2. (figuratively) to occupy (as a mansion) or (specially), to reside (as God did in the Tabernacle of old, a symbol of protection and communion)
[from G4636]
KJV: dwell 
Root(s): G4636 </t>
  </si>
  <si>
    <t>σκήνος</t>
  </si>
  <si>
    <t xml:space="preserve">skenos (skay'-nos) n.
1. a hut or temporary residence
2. (figuratively) the human body (as the abode of the spirit)
[from G4633]
KJV: tabernacle 
Root(s): G4633 </t>
  </si>
  <si>
    <t>σκηνοποιός</t>
  </si>
  <si>
    <t xml:space="preserve">skenopoios (skay-nop-oy-os') n.
1. a manufacturer of tents
[from G4633 and G4160]
KJV: tent-maker 
Root(s): G4633, G4160 </t>
  </si>
  <si>
    <t>σκηνοπηγία</t>
  </si>
  <si>
    <t xml:space="preserve">skenopegia (skay-nop-ayg-ee'-ah) n.
1. the Festival of Tabernacles (so called from the custom of erecting booths for temporary homes)
[from G4636 and G4078]
KJV: tabernacles 
Root(s): G4636, G4078 </t>
  </si>
  <si>
    <t>σκηνή</t>
  </si>
  <si>
    <t xml:space="preserve">skene (skay-nay') n.
1. a tent or cloth hut
{literally or figuratively}
[apparently akin to G4632 and G4639]
KJV: habitation, tabernacle 
See also: G4639, G4632 </t>
  </si>
  <si>
    <t>σκεῦος</t>
  </si>
  <si>
    <t xml:space="preserve">skeuos (skyoo`-os) n.
1. a vessel, implement, equipment or apparatus
2. (specially) a wife as contributing to the usefulness of the husband
{literally or figuratively}
[of uncertain affinity]
KJV: goods, sail, stuff, vessel 
Compare: G30, G3582, G2765, G5473 </t>
  </si>
  <si>
    <t>σκευή</t>
  </si>
  <si>
    <t xml:space="preserve">skeue (skyoo-ay') n.
1. furniture, i.e. spare tackle
[from G4632]
KJV: tackling 
Root(s): G4632 </t>
  </si>
  <si>
    <t>Σκευᾶς</t>
  </si>
  <si>
    <t xml:space="preserve">Skeuas (skyoo-as`) n/p.
1. left-handed
2. Scevas (i.e. Scoevus), an Israelite
[apparently of Latin origin]
KJV: Sceva </t>
  </si>
  <si>
    <t>σκέπασμα</t>
  </si>
  <si>
    <t xml:space="preserve">skepasma (skep'-as-mah) n.
1. clothing
[from a derivative of skepas "a covering" (perhaps akin to the base of G4649 through the idea of noticeableness)]
KJV: raiment 
See also: G4649 </t>
  </si>
  <si>
    <t>σκέλος</t>
  </si>
  <si>
    <t xml:space="preserve">skelos (skel'-os) n.
1. the leg (as lank)
[apparently from skello "to parch" (through the idea of leanness)]
KJV: leg </t>
  </si>
  <si>
    <t>σκάφη</t>
  </si>
  <si>
    <t xml:space="preserve">skaphe (skaf'-ay) n.
1. a "skiff" (as if dug out), or yawl (carried aboard a large vessel for landing)
[(not given)]
KJV: boat </t>
  </si>
  <si>
    <t>σκάπτω</t>
  </si>
  <si>
    <t xml:space="preserve">skapto (skap'-to) v.
1. to dig
[apparently a primary verb]
KJV: dig </t>
  </si>
  <si>
    <t>σκάνδαλον</t>
  </si>
  <si>
    <t xml:space="preserve">skandalon (skan'-dal-on) n.
1. a trap-stick (bent sapling)
2. (concretely) a snare
3. (figuratively) a cause of displeasure or sin
[probably from a derivative of G2578 ("scandal")]
KJV: occasion to fall (of stumbling), offence, thing that offends, stumblingblock 
Root(s): G2578 </t>
  </si>
  <si>
    <t>σκανδαλίζω</t>
  </si>
  <si>
    <t xml:space="preserve">skandalizo (skan-dal-id'-zo) v.
1. to entrap, i.e. trip up
2. (figuratively) to stumble
3. (causitive) to entice to sin, apostasy or displeasure
[from G4625]
KJV: (make to) offend 
Root(s): G4625 </t>
  </si>
  <si>
    <t>σιωπάω</t>
  </si>
  <si>
    <t xml:space="preserve">siopao (see-o-pah'-o) v.
1. to be dumb (but not also deaf)
2. (figuratively) to be calm (as quiet water)
{differs from G2974 which means both dumb and/or deaf}
[from siope (silence, i.e. a hush; properly, muteness, i.e. involuntary stillness, or inability to speak, and thus differing from G4602, which is rather a voluntary refusal or indisposition to speak, although the terms are often used synonymously)]
KJV: dumb, (hold) peace 
Compare: G4602, G2974 </t>
  </si>
  <si>
    <t>Σιών</t>
  </si>
  <si>
    <t xml:space="preserve">Sion (see-own') n/l.
1. Sion (i.e. Tsijon), a hill of Jerusalem
2. (figuratively) the Called Out Assembly (militant or triumphant)
[of Hebrew origin (H6726)]
KJV: Sion 
Root(s): H6726 </t>
  </si>
  <si>
    <t>σίτος</t>
  </si>
  <si>
    <t xml:space="preserve">sitos (see'-tos) (also plural irregular neuter sita  see'-tah) n.
1. grain, especially wheat
[of uncertain derivation]
KJV: corn, wheat </t>
  </si>
  <si>
    <t>σιτόμετρον</t>
  </si>
  <si>
    <t xml:space="preserve">sitometron (sit-om'-et-ron) n.
1. a grain-measure
2. (by implication) ration (allowance of food)
[from G4621 and G3358]
KJV: portion of meat 
Root(s): G4621, G3358 
Compare: G1033, G1035, G1305, G5160, G5315 </t>
  </si>
  <si>
    <t>σιτιστός</t>
  </si>
  <si>
    <t xml:space="preserve">sitistos (sit-is-tos') adj.
1. grained, i.e. fatted
[from a derivative of G4621]
KJV: fatling 
Root(s): G4621 </t>
  </si>
  <si>
    <t>σιτευτός</t>
  </si>
  <si>
    <t xml:space="preserve">siteutos (sit-yoo-tos') adj.
1. grain-fed, i.e. fattened
[from a derivative of G4621]
KJV: fatted 
Root(s): G4621 </t>
  </si>
  <si>
    <t>σινιάζω</t>
  </si>
  <si>
    <t xml:space="preserve">siniazo (sin-ee-ad'-zo) v.
1. to riddle (figuratively)
[from sinion (a sieve)]
KJV: sift </t>
  </si>
  <si>
    <t>σινδών</t>
  </si>
  <si>
    <t xml:space="preserve">sindon (sin-done') n.
1. byssos, i.e. bleached linen (the cloth or a garment of it)
[of uncertain (perhaps foreign) origin]
KJV: (fine) linen (cloth) </t>
  </si>
  <si>
    <t>σίναπι</t>
  </si>
  <si>
    <t xml:space="preserve">sinapi (sin'-ap-ee) n.
1. mustard (the plant)
[perhaps from sinomai "to hurt, i.e. sting"]
KJV: mustard </t>
  </si>
  <si>
    <t>Σινᾶ</t>
  </si>
  <si>
    <t xml:space="preserve">Sina (see-nah`) n/l.
1. Sina (i.e. Sinai), a mountain in Arabia
[of Hebrew origin (H5514)]
KJV: Sina 
Root(s): H5514 </t>
  </si>
  <si>
    <t>Σίμων</t>
  </si>
  <si>
    <t xml:space="preserve">Simon (see'-mone) n/p.
1. Simon (i.e. Shimon), the name of nine Israelites
[of Hebrew origin (H8095)]
KJV: Simon 
Root(s): H8095 
Compare: G4826 </t>
  </si>
  <si>
    <t>σιμικίνθιον</t>
  </si>
  <si>
    <t xml:space="preserve">simikinthion (sim-ee-kin'-thee-on) n.
1. a semicinctium or half-girding, i.e. narrow covering (apron)
[of Latin origin]
KJV: apron </t>
  </si>
  <si>
    <t>Σιλωάμ</t>
  </si>
  <si>
    <t xml:space="preserve">Siloam (sil-ow-am') n/l.
1. Siloam (i.e. Shiloach), a pool of Jerusalem
[of Hebrew origin (H7975)]
KJV: Siloam 
Root(s): H7975 </t>
  </si>
  <si>
    <t>Σιλουανός</t>
  </si>
  <si>
    <t xml:space="preserve">Silouanos (sil-ou-an-os') n/p.
1. "silvan"
2. Silvanus, a Christian
[of Latin origin]
KJV: Silvanus 
Compare: G4609 </t>
  </si>
  <si>
    <t>Σίλας</t>
  </si>
  <si>
    <t xml:space="preserve">Silas (see'-las) n/p.
1. Silas, a Christian
[contraction for G4610]
KJV: Silas 
Root(s): G4610 </t>
  </si>
  <si>
    <t>σίκερα</t>
  </si>
  <si>
    <t xml:space="preserve">sikera (sik'-er-ah) n.
1. an intoxicant, i.e. intensely fermented liquor
[of Hebrew origin (H7941)]
KJV: strong drink 
Root(s): H7941 </t>
  </si>
  <si>
    <t>σικάριος</t>
  </si>
  <si>
    <t xml:space="preserve">sikarios (sik-ar'-ee-os) n.
1. an assassin
[of Latin origin]
KJV: murderer 
Compare: G5406 </t>
  </si>
  <si>
    <t>Σιδώνιος</t>
  </si>
  <si>
    <t xml:space="preserve">Sidonios (sid-o'-nee-os) adj/g.
1. a Sidonian, i.e. inhabitant of Sidon
[from G4605]
KJV: of Sidon 
Root(s): G4605 </t>
  </si>
  <si>
    <t>Σιδών</t>
  </si>
  <si>
    <t xml:space="preserve">Sidon (sid-one') n/l.
1. Sidon (i.e. Tsidon), a place in Lebanon
[of Hebrew origin (H6721)]
KJV: Sidon 
Root(s): H6721 </t>
  </si>
  <si>
    <t>σίδηρος</t>
  </si>
  <si>
    <t xml:space="preserve">sideros (sid'-ay-ros) n.
1. iron
[of uncertain derivation]
KJV: iron </t>
  </si>
  <si>
    <t>σιδήρεος</t>
  </si>
  <si>
    <t xml:space="preserve">sidereos (sid-ay'-reh-os) adj.
1. made of iron
[from G4604]
KJV: (of) iron 
Root(s): G4604 </t>
  </si>
  <si>
    <t>σιγή</t>
  </si>
  <si>
    <t xml:space="preserve">sige (see-gay') n.
1. silence
[apparently from sizo "to hiss, hist or hush"]
KJV: silence 
Compare: G4623, G2974 </t>
  </si>
  <si>
    <t>σιγάω</t>
  </si>
  <si>
    <t xml:space="preserve">sigao (see-gah'-o) v.
1. to keep silent (transitively or intransitively)
[from G4602]
KJV: keep close (secret, silence), hold peace 
Root(s): G4602 </t>
  </si>
  <si>
    <t>σιαγών</t>
  </si>
  <si>
    <t xml:space="preserve">siagon (see-ag-one') n.
1. the jaw-bone
2. (by implication) the cheek or side of the face
[of uncertain derivation]
KJV: cheek </t>
  </si>
  <si>
    <t>σθενόω</t>
  </si>
  <si>
    <t xml:space="preserve">sthenoo (sthen-oh'-o) v.
1. to strengthen
2. (figuratively) to confirm (in spiritual knowledge and power)
[from sthenos "bodily vigor" (probably akin to the base of G2476)]
KJV: strengthen 
Compare: G1840, G2902 
See also: G2476 </t>
  </si>
  <si>
    <t>σητόβρωτος</t>
  </si>
  <si>
    <t xml:space="preserve">setobrotos (say-tob'-ro-tos) adj.
1. moth-eaten
[from G4597 and a derivative of G977]
KJV: motheaten 
Root(s): G4597, G977 </t>
  </si>
  <si>
    <t>σής</t>
  </si>
  <si>
    <t xml:space="preserve">ses (sace') n.
1. a moth
[apparently of Hebrew origin (H5580)]
KJV: moth 
Root(s): H5580 </t>
  </si>
  <si>
    <t>σηρικός</t>
  </si>
  <si>
    <t xml:space="preserve">serikos (say-ree-kos') adj.
1. Seric, i.e. silken (neuter as noun, a silky fabric)
[from Ser (an Indian tribe from whom silk was procured, hence the name of the silk-worm)]
KJV: silk </t>
  </si>
  <si>
    <t>σήπω</t>
  </si>
  <si>
    <t xml:space="preserve">sepo (say'-po) v.
1. to putrefy
2. (figuratively) perish
[apparently a primary verb]
KJV: be corrupted </t>
  </si>
  <si>
    <t>σήμερον</t>
  </si>
  <si>
    <t xml:space="preserve">semeron (say'-mer-on) adv.
1. on the (i.e. this) day (or night current or just passed)
2. (generally) now (i.e. at present, hitherto)
[neuter (as adverb) of a presumed compound of the article G3588  (t changed to s) and G2250]
KJV: this (to-)day 
Root(s): G3588, G2250 </t>
  </si>
  <si>
    <t>σημειόω</t>
  </si>
  <si>
    <t xml:space="preserve">semeioo (say-mei-oh'-o) v.
1. to distinguish, i.e. mark (for avoidance)
[from G4592]
KJV: note 
Root(s): G4592 </t>
  </si>
  <si>
    <t>σημεῖον</t>
  </si>
  <si>
    <t xml:space="preserve">semeion (say-mei`-on) n.
1. an indication, especially ceremonially or supernaturally
[neuter of a presumed derivative of the base of G4591]
KJV: miracle, sign, token, wonder 
Root(s): G4591 </t>
  </si>
  <si>
    <t>σημαίνω</t>
  </si>
  <si>
    <t xml:space="preserve">semaino (say-mai'-no) v.
1. to indicate
[from sema (a mark]
KJV: signify </t>
  </si>
  <si>
    <t>Σήμ</t>
  </si>
  <si>
    <t xml:space="preserve">Sem (same') n/p.
1. Sem (i.e. Shem), a patriarch
[of Hebrew origin (H8035)]
KJV: Sem 
Root(s): H8035 </t>
  </si>
  <si>
    <t>Σήθ</t>
  </si>
  <si>
    <t xml:space="preserve">Seth (sayth') n/p.
1. Seth (i.e. Sheth), a patriarch
[of Hebrew origin (H8352)]
KJV: Seth 
Root(s): H8352 </t>
  </si>
  <si>
    <t>Σέργιος</t>
  </si>
  <si>
    <t xml:space="preserve">Sergios (serg'-ee-os) n/p.
1. Sergius, a Roman
[of Latin origin]
KJV: Sergius </t>
  </si>
  <si>
    <t>σεμνότης</t>
  </si>
  <si>
    <t xml:space="preserve">semnotes (sem-not'-ace) n.
1. venerableness, i.e. probity
[from G4586]
KJV: gravity, honesty 
Root(s): G4586 </t>
  </si>
  <si>
    <t>σεμνός</t>
  </si>
  <si>
    <t xml:space="preserve">semnos (sem-nos') adj.
1. venerable, i.e. honorable
[from G4576]
KJV: grave, honest 
Root(s): G4576 </t>
  </si>
  <si>
    <t>σεμίδαλις</t>
  </si>
  <si>
    <t xml:space="preserve">semidalis (sem-id'-al-is) n.
1. fine wheaten flour
[probably of foreign origin]
KJV: fine flour </t>
  </si>
  <si>
    <t>Σεμεΐ</t>
  </si>
  <si>
    <t xml:space="preserve">Semei (sem-eh-ee"') n/p.
1. Semei (i.e. Shimi), an Israelite
[of Hebrew origin (H8096)]
KJV: Semei 
Root(s): H8096 </t>
  </si>
  <si>
    <t>σεληνιάζομαι</t>
  </si>
  <si>
    <t xml:space="preserve">seleniazomai (sel-ay-nee-ad'-zom-ai) v.
1. to be moon-struck, i.e. crazy
[middle voice or passive from a presumed derivative of G4582]
KJV: be a lunatic 
Root(s): G4582 </t>
  </si>
  <si>
    <t>σελήνη</t>
  </si>
  <si>
    <t xml:space="preserve">selene (sel-ay'-nay) n.
1. the moon
[from selas "brilliancy" (probably akin to the alternate of G138, through the idea of attractiveness)]
KJV: moon 
See also: G138 </t>
  </si>
  <si>
    <t>Σελεύκεια</t>
  </si>
  <si>
    <t xml:space="preserve">Seleukeia (sel-yook'-ei-ah) n/l.
1. Seleuceia, a place in Syria
[from Seleukos (Seleucus, a Syrian king)]
KJV: Seleucia </t>
  </si>
  <si>
    <t>Σεκοῦνδος</t>
  </si>
  <si>
    <t xml:space="preserve">Sekoundos (sek-oun`-dos) n/p.
1. "second"
2. Secundus, a Christian
[of Latin origin]
KJV: Secundus </t>
  </si>
  <si>
    <t>σείω</t>
  </si>
  <si>
    <t xml:space="preserve">seio (sei'-o) v.
1. (properly) to shake (sideways or to and fro)
2. (generally) to agitate (in any direction)
3. (figuratively) to cause to tremble
4. (reflexively) to tremble for fear or concern
[apparently a primary verb]
KJV: move, quake, shake </t>
  </si>
  <si>
    <t>σεισμός</t>
  </si>
  <si>
    <t xml:space="preserve">seismos (sice-mos') n.
1. a commotion
2. (of the air) a gale
3. (of the ground) an earthquake
[from G4579]
KJV: earthquake, tempest 
Root(s): G4579 </t>
  </si>
  <si>
    <t>σειρά</t>
  </si>
  <si>
    <t xml:space="preserve">seira (sei-rah') n.
1. a chain (as binding or drawing)
[probably from G4951 through its congener eiro "to fasten" (akin to G138)]
KJV: chain 
Root(s): G4951 
See also: G138 </t>
  </si>
  <si>
    <t>σέβομαι</t>
  </si>
  <si>
    <t xml:space="preserve">sebomai (seb'-om-ai) v.
1. to reverence
2. (antonym) to irreverence
[middle voice of an apparently primary verb]
KJV: devout, religious, worship 
See also: G4573, G764 </t>
  </si>
  <si>
    <t>σεβαστός</t>
  </si>
  <si>
    <t xml:space="preserve">sebastos (seb-as-tos') adj.
1. venerable (august)
2. (as noun) a title of the Roman Emperor
3. (as adjective) imperial
[from G4573]
KJV: Augustus(-') 
Root(s): G4573 </t>
  </si>
  <si>
    <t>σέβασμα</t>
  </si>
  <si>
    <t xml:space="preserve">sebasma (seb'-as-mah) n.
1. something reverenced, i.e. an object of worship (god, altar, etc)
[from G4573]
KJV: devotion, that is worshipped 
Root(s): G4573 </t>
  </si>
  <si>
    <t>σεβάζομαι</t>
  </si>
  <si>
    <t xml:space="preserve">sebazomai (seb-ad'-zom-ai) v.
1. to reverence, (antonym) to irreverence
[middle voice from a derivative of G4576]
KJV: worship 
Root(s): G4576, G764 </t>
  </si>
  <si>
    <t>σεαυτοῦ</t>
  </si>
  <si>
    <t xml:space="preserve">seautou (seh-au-tou`) p/f.
1. of (with, to) thyself
[genitive case from G4571 and G846, also dative case of the same, seautoi  seh-ow-to',  and accusative case seauton  seh-ow-ton', likewise contracted sautou   sow-too', sautoi   sow-to', and sauton   sow-ton', respectively]
KJV: thee, thine own self, (thou) thy(-self) 
Root(s): G4571, G846 </t>
  </si>
  <si>
    <t>σέ</t>
  </si>
  <si>
    <t xml:space="preserve">se (seh') p/p.
1. thee
[accusative case singular of G4771]
KJV: thee, thou, X thy house 
Root(s): G4771 </t>
  </si>
  <si>
    <t>σβέννυμι</t>
  </si>
  <si>
    <t xml:space="preserve">sbennumi (sben'-noo-mee) v.
1. to extinguish
{literally or figuratively}
[a prolonged form of an apparently primary verb]
KJV: go out, quench </t>
  </si>
  <si>
    <t>Σαῦλος</t>
  </si>
  <si>
    <t xml:space="preserve">Saulos (sau`-los) n/p.
1. Saulus (i.e. Shaul), the Jewish name of Paul
[of Hebrew origin, the same as G4549]
KJV: Saul 
Root(s): H7586 
See also: G4549 </t>
  </si>
  <si>
    <t>σάτον</t>
  </si>
  <si>
    <t xml:space="preserve">saton (sat'-on) n.
1. a certain measure for things dry
[of Hebrew origin (H5429)]
KJV: measure 
Root(s): H5429 </t>
  </si>
  <si>
    <t>Σατανᾶς</t>
  </si>
  <si>
    <t xml:space="preserve">Satanas (sat-an-as`) n/p.
1. the Adversary
2. (figuratively) the Accuser
3. Satan, the devil
[of Chaldee origin corresponding to G4566 (with the definite affix)]
KJV: Satan 
Root(s): H7854 
Compare: G4566 </t>
  </si>
  <si>
    <t>Σατᾶν</t>
  </si>
  <si>
    <t xml:space="preserve">Satan (sat-an`) n/p.
1. the Adversary
2. (figuratively) the Accuser
3. "Satan", i.e. the devil
[of Hebrew origin]
KJV: Satan 
Root(s): H7854 
Compare: G4567 </t>
  </si>
  <si>
    <t>Σάρων</t>
  </si>
  <si>
    <t xml:space="preserve">Saron (sar'-one) n/l.
1. Saron (i.e. Sharon), a district of Israel
[of Hebrew origin (H8289)]
KJV: Saron 
Root(s): H8289 </t>
  </si>
  <si>
    <t>Σάρῥα</t>
  </si>
  <si>
    <t xml:space="preserve">Sarrha (sar'-rhah) n/p.
1. Sarra (i.e. Sarah), the wife of Abraham
[of Hebrew origin (H8283)]
KJV: Sara, Sarah 
Root(s): H8283 </t>
  </si>
  <si>
    <t>σαρόω</t>
  </si>
  <si>
    <t xml:space="preserve">saroo (sar-oh'-o) v.
1. to sweep (with a broom)
[from a derivative of sairo "to brush off" (akin to G4951)]
KJV: sweep 
See also: G4951 </t>
  </si>
  <si>
    <t>Σαρούχ</t>
  </si>
  <si>
    <t xml:space="preserve">Sarouch (sar-ouch') n/p.
1. Saruch (i.e. Serug), a patriarch
[of Hebrew origin (H8286)]
KJV: Saruch 
Root(s): H8286 </t>
  </si>
  <si>
    <t>σάρξ</t>
  </si>
  <si>
    <t xml:space="preserve">sarx (sarx') n.
1. flesh (as stripped of the skin)
2. (strictly) the meat of an animal (as food)
3. (by extension) the body (as opposed to the soul (or spirit), or as the symbol of what is external, or as the means of kindred)
4. (by implication) human nature (with its frailties (physically or morally) and passions)
5. (specially) a human being (as such)
[probably from the base of G4563]
KJV: carnal(-ly, + -ly minded), flesh(-ly) 
Root(s): G4563 </t>
  </si>
  <si>
    <t>σάρκινος</t>
  </si>
  <si>
    <t xml:space="preserve">sarkinos (sar'-kee-nos) adj.
1. similar to flesh
2. (by analogy) soft
[from G4561]
KJV: fleshly 
Root(s): G4561 </t>
  </si>
  <si>
    <t>σαρκικός</t>
  </si>
  <si>
    <t xml:space="preserve">sarkikos (sar-kee-kos') adj.
1. pertaining to flesh
2. (by extension) bodily, temporal
3. (by implication) animal, unregenerate
[from G4561]
KJV: carnal, fleshly 
Root(s): G4561 </t>
  </si>
  <si>
    <t>Σάρεπτα</t>
  </si>
  <si>
    <t xml:space="preserve">Sarepta (sar'-ep-tah) n/l.
1. Sarepta (i.e. Tsarephath), a place in Lebanon
[of Hebrew origin (H6886)]
KJV: Sarepta 
Root(s): H6886 </t>
  </si>
  <si>
    <t>σαρδόνυξ</t>
  </si>
  <si>
    <t xml:space="preserve">sardonux (sar-don'-oox) n.
1. a "sardonyx", i.e. the gem so called
[from the base of G4556 and onux "the nail of a finger", hence the "onyx" stone)]
KJV: sardonyx 
Root(s): G4556 </t>
  </si>
  <si>
    <t>σάρδιος</t>
  </si>
  <si>
    <t xml:space="preserve">sardios (sar'-dee-os) n.
1. sardian
2. (as noun) the gem so called
{G3037 being implied}
[(properly) an adjective from an uncertain base]
KJV: sardius 
See also: G3037 </t>
  </si>
  <si>
    <t>σάρδινος</t>
  </si>
  <si>
    <t xml:space="preserve">sardinos (sar'-dee-nos) n.
1. sardine, i.e. a gem, so called
{G3037 being implied}
[(properly) from an uncertain base]
KJV: sardine 
See also: G3037, G4556 </t>
  </si>
  <si>
    <t>Σάρδεις</t>
  </si>
  <si>
    <t xml:space="preserve">Sardeis (sar'-dice) n/l.
1. Sardis, a place in Asia Minor
[plural of uncertain derivation]
KJV: Sardis </t>
  </si>
  <si>
    <t>σαργάνη</t>
  </si>
  <si>
    <t xml:space="preserve">sargane (sar-gan'-ay) n.
1. a basket (as interwoven or wicker-work
[apparently of Hebrew origin (H8276)]
KJV: basket 
Root(s): H8276 </t>
  </si>
  <si>
    <t>σάπφειρος</t>
  </si>
  <si>
    <t xml:space="preserve">sappheiros (sap'-fei-ros) n.
1. a "sapphire" or lapis-lazuli gem
[of Hebrew origin (H5601)]
KJV: sapphire 
Root(s): H5601 </t>
  </si>
  <si>
    <t>Σαπφείρη</t>
  </si>
  <si>
    <t xml:space="preserve">Sappheire (sap-fei'-ray) n/p.
1. Sapphire, an Israelitess
[feminine of G4552]
KJV: Sapphira 
Root(s): G4552 </t>
  </si>
  <si>
    <t>σαπρός</t>
  </si>
  <si>
    <t xml:space="preserve">sapros (sap-ros') adj.
1. rotten, i.e. worthless
{literally or morally}
[from G4595]
KJV: bad, corrupt 
Root(s): G4595 
Compare: G4190, G995 </t>
  </si>
  <si>
    <t>Σαούλ</t>
  </si>
  <si>
    <t xml:space="preserve">Saoul (sah-oul') n/p.
1. Saul (i.e. Shaul), the Jewish name of Paul
[of Hebrew origin (H7586)]
KJV: Saul 
Root(s): H7586 
Compare: G4549 </t>
  </si>
  <si>
    <t>σανίς</t>
  </si>
  <si>
    <t xml:space="preserve">sanis (san-ece') n.
1. a plank
[of uncertain affinity]
KJV: board </t>
  </si>
  <si>
    <t>σανδάλιον</t>
  </si>
  <si>
    <t xml:space="preserve">sandalion (san-dal'-ee-on) n.
1. a slipper or sole-pad
[neuter of a derivative of sandalon (a "sandal", of uncertain origin)]
KJV: sandal </t>
  </si>
  <si>
    <t>Σαμψών</t>
  </si>
  <si>
    <t xml:space="preserve">Sampson (samp-sone') n/p.
1. Sampson (i.e. Shimshon), an Israelite
[of Hebrew origin (H8123)]
KJV: Samson 
Root(s): H8123 </t>
  </si>
  <si>
    <t>Σαμουήλ</t>
  </si>
  <si>
    <t xml:space="preserve">Samouel (sam-ou-ale') n/p.
1. Samuel (i.e. Shemuel), an Israelite
[of Hebrew origin (H8050)]
KJV: Samuel 
Root(s): H8050 </t>
  </si>
  <si>
    <t>Σάμος</t>
  </si>
  <si>
    <t xml:space="preserve">Samos (sam'-os) n/l.
1. Samus, an island of the Mediterranean
[of uncertain affinity]
KJV: Samos </t>
  </si>
  <si>
    <t>Σαμοθρᾴκη</t>
  </si>
  <si>
    <t xml:space="preserve">Samothrake (sam-oth-rak"'-ay) n/l.
1. Samo-thrace (Samos of Thrace), an island in the Mediterranean
[from G4544 and Thraike (Thrace)]
KJV: Samothracia 
Root(s): G4544 </t>
  </si>
  <si>
    <t>Σαμαρεῖτις</t>
  </si>
  <si>
    <t xml:space="preserve">Samareitis (sam-ar-ei`-tis) n/g.
1. a Samaritess, i.e. woman of Samaria
[feminine of G4541]
KJV: of Samaria 
Root(s): G4541 </t>
  </si>
  <si>
    <t>Σαμαρείτης</t>
  </si>
  <si>
    <t xml:space="preserve">Samareites (sam-ar-ei'-tace) n/g.
1. a Samarite, i.e. inhabitant of Samaria
[from G4540]
KJV: Samaritan 
Root(s): G4540 </t>
  </si>
  <si>
    <t>Σαμάρεια</t>
  </si>
  <si>
    <t xml:space="preserve">Samareia (sam-ar'-ei-ah) n/l.
1. Samaria (i.e. Shomeron), a city and region of Israel
[of Hebrew origin (H8111)]
KJV: Samaria 
Root(s): H8111 </t>
  </si>
  <si>
    <t>Σαλώμη</t>
  </si>
  <si>
    <t xml:space="preserve">Salome (sal-o'-may) n/p.
1. Salome (i.e. Shelomah), an Israelitess
[probably of Hebrew origin (feminine from H7965)]
KJV: Salome 
Root(s): H7965 </t>
  </si>
  <si>
    <t>σαλπιστής</t>
  </si>
  <si>
    <t xml:space="preserve">salpistes (sal-pis-tace') n.
1. a trumpeter
[from G4537]
KJV: trumpeter 
Root(s): G4537 </t>
  </si>
  <si>
    <t>σαλπίζω</t>
  </si>
  <si>
    <t xml:space="preserve">salpizo (sal-pid'-zo) v.
1. to trumpet, i.e. sound a blast
{literally or figuratively}
[from G4536]
KJV: (which are yet to) sound (a trumpet) 
Root(s): G4536 </t>
  </si>
  <si>
    <t>σάλπιγξ</t>
  </si>
  <si>
    <t xml:space="preserve">salpigx (sal'-pigx) n.
1. a trumpet
[perhaps from G4535 (through the idea of quavering or reverberation)]
KJV: trump(-et) 
Root(s): G4535 </t>
  </si>
  <si>
    <t>σάλος</t>
  </si>
  <si>
    <t xml:space="preserve">salos (sal'-os) n.
1. a vibration
2. (specially), billow
[probably from the base of G4525]
KJV: wave 
Root(s): G4525 </t>
  </si>
  <si>
    <t>Σαλμώνη</t>
  </si>
  <si>
    <t xml:space="preserve">Salmone (sal-mo'-nay) n/l.
1. Salmone, a place in Crete
[perhaps of similar origin to G4529]
KJV: Salmone 
Root(s): G4529 </t>
  </si>
  <si>
    <t>Σαλμών</t>
  </si>
  <si>
    <t xml:space="preserve">Salmon (sal-mone') n/p.
1. Salmon, an Israelite
[of Hebrew origin (H8012)]
KJV: Salmon 
Root(s): H8012 </t>
  </si>
  <si>
    <t>Σαλήμ</t>
  </si>
  <si>
    <t xml:space="preserve">Salem (sal-ame') n/l.
1. Salem (i.e. Shalem), a place in Israel
[of Hebrew origin (H8004)]
KJV: Salem 
Root(s): H8004 </t>
  </si>
  <si>
    <t>σαλεύω</t>
  </si>
  <si>
    <t xml:space="preserve">saleuo (sal-yoo'-o) v.
1. to waver, i.e. agitate, rock, topple
2. (by implication) destroy
3. (figuratively) to disturb, incite
[from G4535]
KJV: move, shake (together), which can(-not) be shaken, stir up 
Root(s): G4535 </t>
  </si>
  <si>
    <t>Σαλείμ</t>
  </si>
  <si>
    <t xml:space="preserve">Saleim (sal-eim') n/l.
1. Salim, a place in Israel
[probably from G4535]
KJV: Salim 
Root(s): G4535 
See also: G4531 </t>
  </si>
  <si>
    <t>Σαλαμίς</t>
  </si>
  <si>
    <t xml:space="preserve">Salamis (sal-am-ece') n/l.
1. Salamis, a place in Cyprus
[probably from G4535 (from the surge on the shore)]
KJV: Salamis 
Root(s): G4535 </t>
  </si>
  <si>
    <t>Σαλαθιήλ</t>
  </si>
  <si>
    <t xml:space="preserve">Salathiel (sal-ath-ee-ale') n/p.
1. Salathiel (i.e. Shealtiel), an Israelite
[of Hebrew origin (H7597)]
KJV: Salathiel 
Root(s): H7597 </t>
  </si>
  <si>
    <t>Σαλά</t>
  </si>
  <si>
    <t xml:space="preserve">Sala (sal-ah') n/p.
1. Sala (i.e. Shelach), a patriarch
[of Hebrew origin (H7974)]
KJV: Sala 
Root(s): H7974 </t>
  </si>
  <si>
    <t>σάκκος</t>
  </si>
  <si>
    <t xml:space="preserve">sakkos (sak'-kos) n.
1. "sack"-cloth, i.e. mohair (the material or garments made of it, worn as a sign of grief)
[of Hebrew origin (H8242)]
KJV: sackcloth 
Root(s): H8242 </t>
  </si>
  <si>
    <t>σαίνω</t>
  </si>
  <si>
    <t xml:space="preserve">saino (sai'-no) v.
1. to wag (as a dog its tail fawningly)
2. (generally) to shake
3. (figuratively) disturb
[akin to G4579]
KJV: move 
See also: G4579 </t>
  </si>
  <si>
    <t>Σαδώκ</t>
  </si>
  <si>
    <t xml:space="preserve">Sadok (sad-oke') n/p.
1. Sadoc (i.e. Tsadok), an Israelite
[of Hebrew origin (H6659)]
KJV: Sadoc 
Root(s): H6659 </t>
  </si>
  <si>
    <t>Σαδδουκαῖος</t>
  </si>
  <si>
    <t xml:space="preserve">Saddoukaios (sad-dou-kai`-os) n/p.
1. a Sadducaean (i.e. Tsadokian), or follower of a certain heretical Israelite
[probably from G4524]
KJV: Sadducee 
Root(s): G4524 </t>
  </si>
  <si>
    <t>σαγήνη</t>
  </si>
  <si>
    <t xml:space="preserve">sagene (sag-ay'-nay) n.
1. a "seine" for fishing
[from a derivative of satto "to equip" meaning furniture, especially a pack-saddle (which in the East is merely a bag of netted rope)]
KJV: net </t>
  </si>
  <si>
    <t>σάββατον</t>
  </si>
  <si>
    <t xml:space="preserve">sabbaton (sab'-bat-on) n.
1. the Sabbath (i.e. Shabbath)
2. a day of weekly repose from secular avocations
3. the observance or institution itself
4. (by extension) a week, i.e. the interval between two Sabbaths
5. likewise the plural in all the above applications
[of Hebrew origin (H7676)]
KJV: sabbath (day), week 
Root(s): H7676 </t>
  </si>
  <si>
    <t>σαββατισμός</t>
  </si>
  <si>
    <t xml:space="preserve">sabbatismos (sab-bat-is-mos') n.
1. a "sabbatism"
2. (figuratively) the repose of Christianity (as a type of heaven)
[from a derivative of G4521]
KJV: rest 
Root(s): G4521 </t>
  </si>
  <si>
    <t>σαβαώθ</t>
  </si>
  <si>
    <t xml:space="preserve">sabaoth (sab-ah-owth') heb.
1. armies
2. sabaoth (i.e. tsebaoth), a military epithet of God
[of Hebrew origin (H6635 in feminine plural)]
KJV: sabaoth 
Root(s): H6635 </t>
  </si>
  <si>
    <t>σαβαχθανί</t>
  </si>
  <si>
    <t xml:space="preserve">sabachthani (sab-akh-than-ee') aram.
1. thou hast left me
2. sabachthani (i.e. shebakthani), a cry of distress
[of Chaldee or (H7662 with pronominal suffix)]
KJV: sabachthani 
Root(s): H7662 </t>
  </si>
  <si>
    <t>ῥώννυμι</t>
  </si>
  <si>
    <t xml:space="preserve">rhonnumi (rhone'-noo-mee) v.
1. to strengthen
2. (impersonal passive) have health (as a parting exclamation, good-bye)
[prolongation from rhoomai "to dart" (probably akin to G4506)]
KJV: farewell 
See also: G4506 </t>
  </si>
  <si>
    <t>Ῥώμη</t>
  </si>
  <si>
    <t xml:space="preserve">Rhome (rho'-may) n/l.
1. strength
2. Roma, the capital of Italy
[from the base of G4517]
KJV: Rome 
Root(s): G4517 
Compare: G4988 </t>
  </si>
  <si>
    <t>Ῥωμαϊστί</t>
  </si>
  <si>
    <t xml:space="preserve">Rhomaisti (rho-mah-is"-tee') adv/g.
1. Romaistically, i.e. in the Latin language
[adverb from a presumed derivative of G4516]
KJV: Latin 
Root(s): G4516 </t>
  </si>
  <si>
    <t>Ῥωμαῖος</t>
  </si>
  <si>
    <t xml:space="preserve">Rhomaios (rho-mai`-os) adj/g.
1. Romaean, i.e. Roman (as noun)
[from G4516]
KJV: Roman, of Rome 
Root(s): G4516 </t>
  </si>
  <si>
    <t>Ῥωμαϊκός</t>
  </si>
  <si>
    <t xml:space="preserve">Rhomaikos (rho-mai"-kos') adj/g.
1. Romaic, i.e. Latin
[from G4514]
KJV: Latin 
Root(s): G4514 </t>
  </si>
  <si>
    <t>ῥυτίς</t>
  </si>
  <si>
    <t xml:space="preserve">rhutis (rhoo-tece') n.
1. a fold (as drawing together), i.e. a wrinkle (especially on the face)
[from G4506]
KJV: wrinkle 
Root(s): G4506 </t>
  </si>
  <si>
    <t>ῥύσις</t>
  </si>
  <si>
    <t xml:space="preserve">rhusis (rhoo'-sis) n.
1. a flux (of blood)
[from G4506 in the sense of its congener G4482]
KJV: issue 
Root(s): G4506, G4482 </t>
  </si>
  <si>
    <t>ῥυπόω</t>
  </si>
  <si>
    <t xml:space="preserve">rhupoo (rhoo-poh'-o) v.
1. to soil
2. (intransitively) to become dirty (morally)
[from G4509]
KJV: be filthy 
Root(s): G4509 </t>
  </si>
  <si>
    <t>ῥύπος</t>
  </si>
  <si>
    <t xml:space="preserve">rhupos (rhoo'-pos) n.
1. dirt
2. (morally) depravity
[of uncertain affinity]
KJV: filth </t>
  </si>
  <si>
    <t>ῥυπαρός</t>
  </si>
  <si>
    <t xml:space="preserve">rhuparos (rhoo-par-os') adj.
1. dirty
2. (relatively) cheap or shabby
3. (morally) wicked
[from G4509]
KJV: vile 
Root(s): G4509 </t>
  </si>
  <si>
    <t>ῥυπαρία</t>
  </si>
  <si>
    <t xml:space="preserve">rhuparia (rhoo-par-ee'-ah) n.
1. dirtiness (morally)
[from G4508]
KJV: turpitude 
Root(s): G4508 </t>
  </si>
  <si>
    <t>ῥύομαι</t>
  </si>
  <si>
    <t xml:space="preserve">rhuomai (rhoo'-om-ai) v.
1. to rush or draw (for oneself), i.e. rescue
[middle voice of an obsolete verb, akin to G4482 (through the idea of a current)]
KJV: deliver(-er) 
Compare: G4511 
See also: G4482 </t>
  </si>
  <si>
    <t>ῥύμη</t>
  </si>
  <si>
    <t xml:space="preserve">rhume (rhoo'-may) n.
1. an alley or avenue (as crowded)
[prolongation from G4506 in its original sense]
KJV: lane, street 
Root(s): G4506 </t>
  </si>
  <si>
    <t>Ῥοῦφος</t>
  </si>
  <si>
    <t xml:space="preserve">Rhouphos (rhou`-fos) n/p.
1. red
2. Rufus, a Christian
[of Latin origin]
KJV: Rufus </t>
  </si>
  <si>
    <t>Ῥούθ</t>
  </si>
  <si>
    <t xml:space="preserve">Rhouth (rhouth') n/p.
1. Ruth, a Moabitess
[of Hebrew origin (H7327)]
KJV: Ruth 
Root(s): H7327 </t>
  </si>
  <si>
    <t>Ῥουβήν</t>
  </si>
  <si>
    <t xml:space="preserve">Rhouben (rhou-bayn') n/p.
1. Ruben (i.e. Reuben), an Israelite
[of Hebrew origin (H7205)]
KJV: Reuben 
Root(s): H7205 </t>
  </si>
  <si>
    <t>ῥομφαία</t>
  </si>
  <si>
    <t xml:space="preserve">rhomphaia (rhom-fai'-ah) n.
1. a sabre, i.e. a long and broad cutlass (any weapon of the kind)
{literally or figuratively}
[probably of foreign origin]
KJV: sword </t>
  </si>
  <si>
    <t>ῥοιζηδόν</t>
  </si>
  <si>
    <t xml:space="preserve">rhoizedon (rhoyd-zay-don') adv.
1. whizzingly, i.e. with a crash
[adverb from a derivative of rhoizos (a whir)]
KJV: with a great noise </t>
  </si>
  <si>
    <t>Ῥόδος</t>
  </si>
  <si>
    <t xml:space="preserve">Rhodos (rhod'-os) n/l.
1. Rhodus, an island of the Mediterranean
[probably from rhodon (a rose)]
KJV: Rhodes </t>
  </si>
  <si>
    <t>Ῥόδη</t>
  </si>
  <si>
    <t xml:space="preserve">Rhode (rhod'-ay) n/p.
1. Rode, a servant girl
[probably for rhode (a rose)]
KJV: Rhoda </t>
  </si>
  <si>
    <t>Ῥοβοάμ</t>
  </si>
  <si>
    <t xml:space="preserve">Rhoboam (rhob-o-am') n/p.
1. Roboam (i.e. Rechobam), an Israelite
[of Hebrew origin (H7346)]
KJV: Roboam 
Root(s): H7346 </t>
  </si>
  <si>
    <t>ῥίπτω</t>
  </si>
  <si>
    <t xml:space="preserve">rhipto (rhip'-to) v.
1. to fling (properly, with a quick toss)
2. (by qualification) to deposit (as if a load)
3. (by extension) to disperse
{differs from G906, which denotes a deliberate hurl; and from teino (to stretch), which indicates an extended projection}
[a primary verb (perhaps rather akin to the base of G4474, through the idea of sudden motion)]
KJV: cast (down, out), scatter abroad, throw 
Compare: G906 
See also: G4474, G1614 </t>
  </si>
  <si>
    <t>ῥιπτέω</t>
  </si>
  <si>
    <t xml:space="preserve">rhipteo (rhip-teh'-o) v.
1. to toss up
[from a derivative of G4496]
KJV: cast off 
Root(s): G4496 </t>
  </si>
  <si>
    <t>ῥιπίζω</t>
  </si>
  <si>
    <t xml:space="preserve">rhipizo (rhip-id'-zo) v.
1. to breeze up
2. (by analogy) to agitate (into waves)
[from a derivative of G4496 (meaning a fan or bellows)]
KJV: toss 
Root(s): G4496 </t>
  </si>
  <si>
    <t>ῥιπή</t>
  </si>
  <si>
    <t xml:space="preserve">rhipe (rhee-pay') n.
1. a jerk (of the eye)
2. (by analogy) an instant
[from G4496]
KJV: twinkling 
Root(s): G4496 </t>
  </si>
  <si>
    <t>ῥιζόω</t>
  </si>
  <si>
    <t xml:space="preserve">rhizoo (rhid-zoh'-o) v.
1. to root
2. (figuratively) to become stable
[from G4491]
KJV: root 
Root(s): G4491 </t>
  </si>
  <si>
    <t>ῥίζα</t>
  </si>
  <si>
    <t>rhiza (rhid'-zah) n.
1. a root
{literally or figuratively}
[apparently a primary word]
KJV: root 
[?]</t>
  </si>
  <si>
    <t>ῥητῶς</t>
  </si>
  <si>
    <t xml:space="preserve">rhetos (rhay-toce`) adv.
1. out-spokenly, i.e. distinctly
[adverb from a derivative of G4483]
KJV: expressly 
Root(s): G4483 </t>
  </si>
  <si>
    <t>ῥήτωρ</t>
  </si>
  <si>
    <t xml:space="preserve">rhetor (rhay'-tore) n.
1. a speaker
2. (by implication) a forensic advocate
[from G4483]
KJV: orator 
Root(s): G4483 </t>
  </si>
  <si>
    <t>Ῥησά</t>
  </si>
  <si>
    <t xml:space="preserve">Rhesa (rhay-sah') n/p.
1. Resa (i.e. Rephajah), an Israelite
[probably of Hebrew origin (apparently for H7509)]
KJV: Rhesa 
Root(s): H7509 </t>
  </si>
  <si>
    <t>ῥήμα</t>
  </si>
  <si>
    <t xml:space="preserve">rhema (rhay'-mah) n.
1. an utterance (individually, collectively or specially)
2. (by implication) a matter or topic
3. (especially) of narration, command or dispute
4. (with a negative) naught whatever
[from G4483]
KJV: + evil, + nothing, saying, word 
Root(s): G4483 </t>
  </si>
  <si>
    <t>ῥήγνυμι</t>
  </si>
  <si>
    <t xml:space="preserve">rhegnumi (rhayg'-noo-mee) (or rhesso  rhace'-so) v.
1. to "break," "wreck" or "crack"
2. (especially) to sunder (by separation of the parts) or disrupt, lacerate
3. (by implication) to convulse (with spasms)
4. (figuratively) to give vent to joyful emotions
{G2608 being its intensive (with the preposition in composition), and G2352 a shattering to minute fragments, but not a reduction to the constituent particles, like G3089}
[prolonged forms of rheko (which appears only in certain forms, and is itself probably a strengthened form of agnumi (see in G2608))]
KJV: break (forth), burst, rend, tear 
Compare: G2352, G3089 
See also: G2608 </t>
  </si>
  <si>
    <t>ῥήγμα</t>
  </si>
  <si>
    <t xml:space="preserve">rhegma (rhayg'-mah) n.
1. something torn, i.e. a fragment (by implication and abstractly, a fall)
[from G4486]
KJV: ruin 
Root(s): G4486 </t>
  </si>
  <si>
    <t>Ῥήγιον</t>
  </si>
  <si>
    <t xml:space="preserve">Rhegion (rhayg'-ee-on) n/l.
1. Rhegium, a place in Italy
[of Latin origin]
KJV: Rhegium </t>
  </si>
  <si>
    <t>ῥέω</t>
  </si>
  <si>
    <t xml:space="preserve">rheo (rheh'-o) (for certain tenses of which a prolonged form ereo  er-eh'-o is used; and both as alternate for G2036) v.
1. to utter, i.e. speak or say
[perhaps akin (or identical) with G4482 (through the idea of pouring forth)]
KJV: command, make, say, speak (of) 
Compare: G3004, G2036, G5346, G2980 
See also: G4482 </t>
  </si>
  <si>
    <t xml:space="preserve">rheo (rheh'-o) v.
1. to flow ("run", as water)
[a primary verb, for some tenses of which a prolonged form rheuo hryoo'-o is used]
KJV: flow 
See also: G4483 </t>
  </si>
  <si>
    <t>Ῥεμφάν</t>
  </si>
  <si>
    <t xml:space="preserve">Rhemphan (rhem-fan') (by incorrect transliteration for a word of Hebrew origin) n/p.
1. Remphan (i.e. Kijun), an Egyptian idol
[by incorrect transliteration for a word of Hebrew origin (H3594)]
KJV: Remphan 
Root(s): H3594 </t>
  </si>
  <si>
    <t>ῥέδα</t>
  </si>
  <si>
    <t xml:space="preserve">rheda (rhed'-ah) n.
1. a rheda, i.e. four-wheeled carriage (wagon for riding)
[of Latin origin]
KJV: chariot </t>
  </si>
  <si>
    <t>Ῥεβέκκα</t>
  </si>
  <si>
    <t xml:space="preserve">Rhebekka (rhe-bek'-kah) n/p.
1. Rebecca (i.e. Ribkah), the wife of Isaac
[of Hebrew origin (H7259)]
KJV: Rebecca 
Root(s): H7259 </t>
  </si>
  <si>
    <t>Ῥαχήλ</t>
  </si>
  <si>
    <t xml:space="preserve">Rhachel (rhakh-ale') n/p.
1. Rachel, the wife of Jacob
[of Hebrew origin (H7354)]
KJV: Rachel 
Root(s): H7354 </t>
  </si>
  <si>
    <t>Ῥαχάβ</t>
  </si>
  <si>
    <t xml:space="preserve">Rhachab (rhakh-ab') n/p.
1. Rachab, a Canaanitess
[of Hebrew origin (H7343)]
KJV: Rachab 
Root(s): H7343 
See also: G4460 </t>
  </si>
  <si>
    <t>ῥαφίς</t>
  </si>
  <si>
    <t xml:space="preserve">rhaphis (rhaf-ece') n.
1. a needle
[from a primary rhapto "to sew" (perhaps rather akin to the base of G4474 through the idea of puncturing)]
KJV: needle 
See also: G4474 </t>
  </si>
  <si>
    <t>ῥάπισμα</t>
  </si>
  <si>
    <t xml:space="preserve">rhapisma (rhap'-is-mah) n.
1. a slap
[from G4474]
KJV: (+ strike with the) palm of the hand, smite with the hand 
Root(s): G4474 </t>
  </si>
  <si>
    <t>ῥαπίζω</t>
  </si>
  <si>
    <t xml:space="preserve">rhapizo (rhap-id'-zo) v.
1. to slap
[from a derivative of a primary rhepo "to let fall, to rap"]
KJV: smite (with the palm of the hand) 
Compare: G5180 </t>
  </si>
  <si>
    <t>ῥαντισμός</t>
  </si>
  <si>
    <t xml:space="preserve">rhantismos (rhan-tis-mos') n.
1. aspersion (ceremonially or figuratively)
[from G4472]
KJV: sprinkling 
Root(s): G4472 </t>
  </si>
  <si>
    <t>ῥαντίζω</t>
  </si>
  <si>
    <t xml:space="preserve">rhantizo (rhan-tid'-zo) v.
1. to render besprinkled, i.e. asperse
{ceremonially or figuratively}
[from a derivative of rhaino "to sprinkle"]
KJV: sprinkle </t>
  </si>
  <si>
    <t>Ῥαμά</t>
  </si>
  <si>
    <t xml:space="preserve">Rhama (rham-ah') n/l.
1. Rama (i.e. Ramah), a place in Israel
[of Hebrew origin (H7414)]
KJV: Rama 
Root(s): H7414 </t>
  </si>
  <si>
    <t>ῥάκος</t>
  </si>
  <si>
    <t xml:space="preserve">rhakos (rhak'-os) n.
1. a "rag," i.e. piece of cloth
[from G4486]
KJV: cloth 
Root(s): G4486 </t>
  </si>
  <si>
    <t>ῥακά</t>
  </si>
  <si>
    <t xml:space="preserve">rhaka (rhak-ah') aram.
1. O empty one, i.e. thou worthless (as a term of utter vilification)
[of Chaldee origin]
KJV: Raca 
Compare: H7386, G955, G4550 </t>
  </si>
  <si>
    <t>ῥᾳδιουργία</t>
  </si>
  <si>
    <t xml:space="preserve">rhadiourgia (rhad"-ee-ourg-ee'-a) n.
1. recklessness
2. (by extension) malignity
[from rhaidios (easy, i.e. reckless) and G2041]
KJV: mischief 
See also: G4467 </t>
  </si>
  <si>
    <t>ῥᾳδιούργημα</t>
  </si>
  <si>
    <t xml:space="preserve">rhadiourgema (rhad"-ee-ourg'-ay-mah) n.
1. easy-going behavior
2. (by extension) a crime
[from a comparative of rhaidios (easy, i.e. reckless) and G2041]
KJV: lewdness 
Root(s): G2041 </t>
  </si>
  <si>
    <t>Ῥαγαῦ</t>
  </si>
  <si>
    <t xml:space="preserve">Rhagau (rhag-au`) n/p.
1. Ragau (i.e. Reu), a patriarch
[of Hebrew origin (H7466)]
KJV: Ragau 
Root(s): H7466 </t>
  </si>
  <si>
    <t>ῥαβδοῦχος</t>
  </si>
  <si>
    <t xml:space="preserve">rhabdouchos (rhab-dou`-khos) n.
1. a rod- (the Latin fasces) holder, i.e. a Roman lictor (constable or executioner)
[from G4464 and G2192]
KJV: serjeant 
Root(s): G4464, G2192 </t>
  </si>
  <si>
    <t>ῥάβδος</t>
  </si>
  <si>
    <t xml:space="preserve">rhabdos (rhab'-dos) n.
1. a stick or wand (as a cudgel, a cane or a baton of royalty)
[from the base of G4474]
KJV: rod, sceptre, staff 
Root(s): G4474 </t>
  </si>
  <si>
    <t>ῥαβδίζω</t>
  </si>
  <si>
    <t xml:space="preserve">rhabdizo (rhab-did'-zo) v.
1. to strike with a stick, i.e. bastinado
[from G4464]
KJV: beat (with rods) 
Root(s): G4464 </t>
  </si>
  <si>
    <t>ῥαββονί</t>
  </si>
  <si>
    <t xml:space="preserve">rhabboni (rhab-bon-ee') (or rhabbouni  hrab-boo-nee') aram.
1. my master, i.e Rabboni, as an official title of honor
[of Chaldee origin, corresponding to G4461]
KJV: Lord, Rabboni 
Compare: H7227 
See also: G4461 </t>
  </si>
  <si>
    <t>ῥαββί</t>
  </si>
  <si>
    <t xml:space="preserve">rhabbi (rhab-bee') heb.
1. my master, i.e Rabbi, as an official title of honor
[of Hebrew origin (H7227 with pronominal suffix)]
KJV: Master, Rabbi 
Root(s): H7227 
See also: G4462 </t>
  </si>
  <si>
    <t>Ῥαάβ</t>
  </si>
  <si>
    <t xml:space="preserve">Rhaab (rhah-ab') n/p.
1. Raab (i.e. Rachab), a Canaanitess
[of Hebrew origin (H7343)]
KJV: Rahab 
Root(s): H7343 
See also: G4477 </t>
  </si>
  <si>
    <t>πῶς</t>
  </si>
  <si>
    <t xml:space="preserve">pos (poce`) adv.
1. in what way?
2. (sometimes indirect) how?
3. (as exclamation) how much!
{Occasionally unexpressed in English}
[adverb from the base of G4226, an interrogative particle of manner]
KJV: how, after (by) what manner (means), that 
Root(s): G4226 </t>
  </si>
  <si>
    <t>πώς</t>
  </si>
  <si>
    <t xml:space="preserve">pos (poce') adv.
1. somehow or anyhow
{used only in composition}
[adverb from the base of G4225, an enclitic particle of indefiniteness of manner]
KJV: haply, by any (some) means, perhaps 
Root(s): G4225 
Compare: G4459 
See also: G1513, G3381 </t>
  </si>
  <si>
    <t>πώρωσις</t>
  </si>
  <si>
    <t xml:space="preserve">porosis (po'-ro-sis) n.
1. stupidity or callousness
[from G4456]
KJV: blindness, hardness 
Root(s): G4456 </t>
  </si>
  <si>
    <t>πωρόω</t>
  </si>
  <si>
    <t xml:space="preserve">poroo (po-roh'-o) v.
1. to petrify
2. (figuratively) to indurate (render stupid or callous)
[apparently from poros "a kind of stone"]
KJV: blind, harden </t>
  </si>
  <si>
    <t>πώποτε</t>
  </si>
  <si>
    <t xml:space="preserve">popote (po'-pot-e) adv.
1. at any time
2. (with negative particle) at no time
[from G4452 and G4218]
KJV: at any time, + never (...to any man), + yet, never man 
Root(s): G4452, G4218 </t>
  </si>
  <si>
    <t>πῶλος</t>
  </si>
  <si>
    <t xml:space="preserve">polos (po`-los) n.
1. a "foal" or "filly"
2. (specially), a young ass
[apparently a primary word]
KJV: colt </t>
  </si>
  <si>
    <t>πωλέω</t>
  </si>
  <si>
    <t xml:space="preserve">poleo (po-leh'-o) v.
1. to barter (as a pedlar), i.e. to sell
[probably ultimately from pelomai "to be busy, to trade"]
KJV: sell, whatever is sold </t>
  </si>
  <si>
    <t>πῶ</t>
  </si>
  <si>
    <t xml:space="preserve">po (po`) prt.
1. an enclitic particle of indefiniteness
{used only in the comparative}
[another form of the base of G4458]
KJV: yet, even 
Root(s): G4458 
See also: G3369, G3380, G3764, G3768, G4455 </t>
  </si>
  <si>
    <t>πύρωσις</t>
  </si>
  <si>
    <t xml:space="preserve">purosis (poo'-ro-sis) n.
1. ignition
2. (specially) smelting
3. (figuratively) conflagration, calamity as a test
[from G4448]
KJV: burning, trial 
Root(s): G4448 </t>
  </si>
  <si>
    <t>πυρῥός</t>
  </si>
  <si>
    <t xml:space="preserve">purrhos (poor-rhos') adj.
1. fire-like
2. (specially), flame- colored
[from G4442]
KJV: red 
Root(s): G4442 </t>
  </si>
  <si>
    <t>πυρῥάζω</t>
  </si>
  <si>
    <t xml:space="preserve">purrhazo (poor-rhad'-zo) v.
1. to redden (intransitively)
[from G4450]
KJV: be red 
Root(s): G4450 </t>
  </si>
  <si>
    <t>πυρόω</t>
  </si>
  <si>
    <t xml:space="preserve">puroo (poo-roh'-o) v.
1. to kindle
2. (passively) to be ignited, glow
3. (literally) be refined
4. (by implication or figuratively) to be inflamed (with anger, grief, lust)
[from G4442]
KJV: burn, fiery, be on fire, try 
Root(s): G4442 </t>
  </si>
  <si>
    <t>πύρινος</t>
  </si>
  <si>
    <t xml:space="preserve">purinos (poo'-ree-nos) adj.
1. fiery
2. (by implication) flaming
[from G4443]
KJV: of fire 
Root(s): G4443 </t>
  </si>
  <si>
    <t>πυρετός</t>
  </si>
  <si>
    <t xml:space="preserve">puretos (poo-ret-os') n.
1. inflamed
2. (by implication) feverish (as noun, fever)
[from G4445]
KJV: fever 
Root(s): G4445 </t>
  </si>
  <si>
    <t>πυρέσσω</t>
  </si>
  <si>
    <t xml:space="preserve">puresso (poo-res'-so) v.
1. to be on fire
2. (specially), to have a fever
[from G4443]
KJV: be sick of a fever 
Root(s): G4443 </t>
  </si>
  <si>
    <t>πύργος</t>
  </si>
  <si>
    <t xml:space="preserve">purgos (poor'-gos) n.
1. a tower or castle
[apparently a primary word ("burgh")]
KJV: tower </t>
  </si>
  <si>
    <t>πυρά</t>
  </si>
  <si>
    <t>pura (poo-rah') n.
1. a fire
{concretely}
[from G4442]
KJV: fire 
Root(s): G4442</t>
  </si>
  <si>
    <t>πῦρ</t>
  </si>
  <si>
    <t xml:space="preserve">pur (poor`) n.
1. fire
{literally or figuratively}
[a primary word]
KJV: fiery, fire </t>
  </si>
  <si>
    <t>πυνθάνομαι</t>
  </si>
  <si>
    <t xml:space="preserve">punthanomai (poon-than'-om-ai) v.
1. to question, i.e. ascertain by inquiry
2. (by implication) to learn (by casual intelligence)
{as a matter of information merely; and thus differing from G2065, which properly means a request as a favor; and from G154, which is strictly a demand for something due; as well as from G2212, which implies a search for something hidden; and from G1189, which involves the idea of urgent need}
[middle voice prolonged from a primary putho (which occurs only as an alternate in certain tenses)]
KJV: ask, demand, enquire, understand 
Compare: G2065, G154, G2212, G1189 </t>
  </si>
  <si>
    <t>πυλών</t>
  </si>
  <si>
    <t xml:space="preserve">pulon (poo-lone') n.
1. a gate-way, door-way of a building or city
2. (by implication) a portal or vestibule
[from G4439]
KJV: gate, porch 
Root(s): G4439 </t>
  </si>
  <si>
    <t>πύλη</t>
  </si>
  <si>
    <t xml:space="preserve">pule (poo'-lay) n.
1. a gate, i.e. the leaf or wing of a folding entrance
{literally or figuratively}
[apparently a primary word]
KJV: gate </t>
  </si>
  <si>
    <t>πυκτέω</t>
  </si>
  <si>
    <t xml:space="preserve">pukteo (pook-teh'-o) v.
1. to box (with the fist), i.e. contend (as a boxer) at the games (figuratively)
[from a derivative of the same as G4435]
KJV: fight 
Root(s): G4435 </t>
  </si>
  <si>
    <t>πυκνός</t>
  </si>
  <si>
    <t xml:space="preserve">puknos (pook-nos') adj.
1. clasped (thick)
2. (figuratively) frequent
3. (neuter plural, as adverb) frequently
[from a primary pux (the fist as a weapon)]
KJV: often(-er) 
See also: G4435 </t>
  </si>
  <si>
    <t>Πύθων</t>
  </si>
  <si>
    <t xml:space="preserve">Puthon (poo'-thone) n/p.
1. a Python
2. (by analogy, with the supposed diviner there) inspiration (soothsaying)
[from Putho (the name of the region where Delphi, the seat of the famous oracle, was located)]
KJV: divination </t>
  </si>
  <si>
    <t>πυγμή</t>
  </si>
  <si>
    <t xml:space="preserve">pugme (poog-may') n.
1. the clenched hand
2. (only in dative case as adverb) with the fist (hard scrubbing)
[from a primary pux (the fist as a weapon)]
KJV: oft </t>
  </si>
  <si>
    <t>πτωχός</t>
  </si>
  <si>
    <t xml:space="preserve">ptochos (pto-khos') adj.
1. a beggar (as cringing),  a pauper
2. (figuratively) distressed
3. (literally, as a noun) strictly denoting absolute or public dependency on charity
{also used in a qualified or relative sense; whereas G3993 properly means only financial distress in private}
[from ptosso "to crouch", akin to G4422 and the alternate of G4098]
KJV: beggar(-ly), poor 
Compare: G3993, G1189 
See also: G4422, G4098 </t>
  </si>
  <si>
    <t>πτωχεύω</t>
  </si>
  <si>
    <t xml:space="preserve">ptocheuo (pto-khyoo'-o) v.
1. to be a beggar
2. (by implication) to become indigent (figuratively)
[from G4434]
KJV: become poor 
Root(s): G4434 </t>
  </si>
  <si>
    <t>πτωχεία</t>
  </si>
  <si>
    <t xml:space="preserve">ptocheia (pto-khei'-ah) n.
1. beggary, i.e. indigence
{literally or figuratively}
[from G4433]
KJV: poverty 
Root(s): G4433 </t>
  </si>
  <si>
    <t>πτῶσις</t>
  </si>
  <si>
    <t xml:space="preserve">ptosis (pto`-sis) n.
1. a crash, i.e. downfall
{literally or figuratively}
[from the alternate of G4098]
KJV: fall 
Root(s): G4098 </t>
  </si>
  <si>
    <t>πτῶμα</t>
  </si>
  <si>
    <t xml:space="preserve">ptoma (pto`-mah) n.
1. a ruin
2. (specially), lifeless body (corpse, carrion)
[from the alternate of G4098]
KJV: dead body, carcase, corpse 
Root(s): G4098 </t>
  </si>
  <si>
    <t>πτύω</t>
  </si>
  <si>
    <t xml:space="preserve">ptuo (ptoo'-o) v.
1. to spit
[a primary verb]
KJV: spit 
Compare: G4428 </t>
  </si>
  <si>
    <t>πτύσσω</t>
  </si>
  <si>
    <t xml:space="preserve">ptusso (ptoos'-so) v.
1. to fold, i.e. furl a scroll
[probably akin to petannumi "to spread" (and thus apparently allied to G4072 through the idea of expansion, and to G4429 through that of flattening)]
KJV: close 
Compare: G3961 
See also: G4072, G4429 </t>
  </si>
  <si>
    <t>πτύσμα</t>
  </si>
  <si>
    <t xml:space="preserve">ptusma (ptoos'-mah) n.
1. saliva
[from G4429]
KJV: spittle 
Root(s): G4429 </t>
  </si>
  <si>
    <t>πτύρω</t>
  </si>
  <si>
    <t xml:space="preserve">pturo (ptoo'-ro) v.
1. to frighten
[from a presumed derivative of G4429 (and thus akin to G4422)]
KJV: terrify 
Root(s): G4429 
Compare: G4422 </t>
  </si>
  <si>
    <t>πτύον</t>
  </si>
  <si>
    <t xml:space="preserve">ptuon (ptoo'-on) n.
1. a winnowing-fork (as scattering like spittle)
[from G4429]
KJV: fan 
Root(s): G4429 </t>
  </si>
  <si>
    <t>Πτολεμαίς</t>
  </si>
  <si>
    <t xml:space="preserve">Ptolemais (ptol-em-ah-is') n/l.
1. Ptolemais, a place in Israel
[from Ptolemaios (Ptolemy, after whom it was named)]
KJV: Ptolemais </t>
  </si>
  <si>
    <t>πτόησις</t>
  </si>
  <si>
    <t xml:space="preserve">ptoesis (pto'-ay-sis) n.
1. alarm
[from G4422]
KJV: amazement 
Root(s): G4422 </t>
  </si>
  <si>
    <t>πτοέω</t>
  </si>
  <si>
    <t xml:space="preserve">ptoeo (pto-eh'-o) v.
1. to scare
[probably akin to the alternate of G4098 (through the idea of causing to fall) or to G4072 (through that of causing to fly away)]
KJV: frighten 
See also: G4098, G4072 </t>
  </si>
  <si>
    <t>πτηνόν</t>
  </si>
  <si>
    <t xml:space="preserve">ptenon (ptay-non') adj.
1. a bird
[contraction for G4071]
KJV: bird 
Root(s): G4071 </t>
  </si>
  <si>
    <t>πτέρυξ</t>
  </si>
  <si>
    <t xml:space="preserve">pterux (pter'-oox) n.
1. a wing
[from a derivative of G4072 (meaning a feather)]
KJV: wing 
Root(s): G4072 </t>
  </si>
  <si>
    <t>πτερύγιον</t>
  </si>
  <si>
    <t xml:space="preserve">pterugion (pter-oog'-ee-on) n.
1. a winglet
2. (figuratively) extremity (top corner)
[neuter of a presumed derivative of G4420]
KJV: pinnacle 
Root(s): G4420 </t>
  </si>
  <si>
    <t>πτέρνα</t>
  </si>
  <si>
    <t xml:space="preserve">pterna (pter'-nah) n.
1. the heel (figuratively)
[of uncertain derivation]
KJV: heel </t>
  </si>
  <si>
    <t>πταίω</t>
  </si>
  <si>
    <t xml:space="preserve">ptaio (ptai'-o) v.
1. to trip
2. (figuratively) to err, sin, fail (of salvation)
[a form of G4098]
KJV: fall, offend, stumble 
Root(s): G4098 </t>
  </si>
  <si>
    <t>πρωτοτόκος</t>
  </si>
  <si>
    <t xml:space="preserve">prototokos (pro-tot-ok'-os) adj.
1. first-born
{usually as noun; literally or figuratively}
[from G4413 and the alternate of G5088]
KJV: firstbegotten(-born) 
Root(s): G4413, G5088 </t>
  </si>
  <si>
    <t>πρωτοτόκια</t>
  </si>
  <si>
    <t xml:space="preserve">prototokia (pro-tot-ok'-ee-ah) n.
1. primogeniture (as a privilege)
[from G4416]
KJV: birthright 
Root(s): G4416 </t>
  </si>
  <si>
    <t>πρωτοστάτης</t>
  </si>
  <si>
    <t xml:space="preserve">protostates (pro-tos-tat'-ace) n.
1. one standing first in the ranks, i.e. a captain (champion)
[from G4413 and G2476]
KJV: ringleader 
Root(s): G4413, G2476 </t>
  </si>
  <si>
    <t>πρῶτος</t>
  </si>
  <si>
    <t xml:space="preserve">protos (pro`-tos) adj.
1. foremost (in time, place, order or importance)
[contracted superlative of G4253]
KJV: before, beginning, best, chief(-est), first (of all), former 
Root(s): G4253 </t>
  </si>
  <si>
    <t>πρῶτον</t>
  </si>
  <si>
    <t xml:space="preserve">proton (pro`-ton) adj.
1. firstly (in time, place, order, or importance)
[neuter of G4413 as adverb (with or without G3588)]
KJV: before, at the beginning, chiefly (at, at the) first (of all) 
Root(s): G4413, G3588 </t>
  </si>
  <si>
    <t>πρωτοκλισία</t>
  </si>
  <si>
    <t xml:space="preserve">protoklisia (pro-tok-lis-ee'-ah) n.
1. a reclining first (in the place of honor) at the dinner-bed, i.e. preeminence at meals
[from G4413 and G2828]
KJV: chief (highest, uppermost) room 
Root(s): G4413, G2828 </t>
  </si>
  <si>
    <t>πρωτοκαθεδρία</t>
  </si>
  <si>
    <t xml:space="preserve">protokathedria (pro-tok-ath-ed-ree'-ah) n.
1. a sitting first (in the front row), i.e. preeminence in council
[from G4413 and G2515]
KJV: chief (highest, uppermost) seat 
Root(s): G4413, G2515 </t>
  </si>
  <si>
    <t>πρωτεύω</t>
  </si>
  <si>
    <t xml:space="preserve">proteuo (prote-yoo'-o) v.
1. to be first (in rank or influence)
[from G4413]
KJV: have the preeminence 
Root(s): G4413 </t>
  </si>
  <si>
    <t>πρώρα</t>
  </si>
  <si>
    <t xml:space="preserve">prora (pro'-ra) n.
1. the prow, i.e. forward part of a vessel
[feminine of a presumed derivative of G4253 as noun]
KJV: forepart(-ship) 
Root(s): G4253 </t>
  </si>
  <si>
    <t>πρωϊνός</t>
  </si>
  <si>
    <t xml:space="preserve">proinos (prow-ee"-nos') adj.
1. pertaining to the dawn, i.e. matutinal
[from G4404]
KJV: morning 
Root(s): G4404 </t>
  </si>
  <si>
    <t>πρώϊμος</t>
  </si>
  <si>
    <t xml:space="preserve">proimos (prow'-ee"-mos) adj.
1. dawning
2. (by analogy) autumnal (showering, the first of the rainy season)
[from G4404]
KJV: early 
Root(s): G4404 </t>
  </si>
  <si>
    <t>πρωΐα</t>
  </si>
  <si>
    <t xml:space="preserve">proia (prow-ee"'-ah) n.
1. day-dawn
[feminine of a derivative of G4404 as noun]
KJV: early, morning 
Root(s): G4404 </t>
  </si>
  <si>
    <t>πρωΐ</t>
  </si>
  <si>
    <t xml:space="preserve">proi (prow-ee"') adv.
1. at dawn
2. (by implication) the day-break watch
[adverb from G4253]
KJV: early (in the morning), (in the) morning 
Root(s): G4253 
Compare: G3317, G219 </t>
  </si>
  <si>
    <t>πρύμνα</t>
  </si>
  <si>
    <t xml:space="preserve">prumna (proom'-nah) n.
1. the stern of a ship
[feminine of prumnus (hindmost)]
KJV: hinder part, stern </t>
  </si>
  <si>
    <t>Πρόχορος</t>
  </si>
  <si>
    <t xml:space="preserve">Prochoros (prokh'-or-os) n/p.
1. before the dance
2. Prochorus, a Christian
[from G4253 and G5525]
KJV: Prochorus 
Root(s): G4253, G5525 </t>
  </si>
  <si>
    <t>προχειροτονέω</t>
  </si>
  <si>
    <t xml:space="preserve">procheirotoneo (prokh-ei-rot-on-eh'-o) v.
1. to elect in advance
[from G4253 and G5500]
KJV: choose before 
Root(s): G4253, G5500 </t>
  </si>
  <si>
    <t>προχειρίζομαι</t>
  </si>
  <si>
    <t xml:space="preserve">procheirizomai (prokh-ei-rid'-zom-ai) v.
1. to handle for oneself in advance
2. (figuratively) to purpose
[middle voice from G4253 and a derivative of G5495]
KJV: choose, make 
Root(s): G4253, G5495 </t>
  </si>
  <si>
    <t>προφθάνω</t>
  </si>
  <si>
    <t xml:space="preserve">prophthano (prof-than'-o) v.
1. to get an earlier start of, i.e. anticipate
[from G4253 and G5348]
KJV: prevent 
Root(s): G4253, G5348 </t>
  </si>
  <si>
    <t>προφῆτις</t>
  </si>
  <si>
    <t xml:space="preserve">prophetis (prof-ay`-tis) n.
1. a female foreteller or an inspired woman
[feminine of G4396]
KJV: prophetess 
Root(s): G4396 </t>
  </si>
  <si>
    <t>προφητικός</t>
  </si>
  <si>
    <t xml:space="preserve">prophetikos (prof-ay-tik-os') adj.
1. pertaining to a foreteller ("prophetic")
[from G4396]
KJV: of prophecy, of the prophets 
Root(s): G4396 </t>
  </si>
  <si>
    <t>προφήτης</t>
  </si>
  <si>
    <t xml:space="preserve">prophetes (prof-ay'-tace) n.
1. a foreteller ("prophet")
2. (by analogy) an inspired speaker
3. (by extension) a poet
[from a compound of G4253 and G5346]
KJV: prophet 
Root(s): G4253, G5346 </t>
  </si>
  <si>
    <t>προφητεύω</t>
  </si>
  <si>
    <t xml:space="preserve">propheteuo (prof-ate-yoo'-o) v.
1. to foretell events, divine, speak under inspiration, exercise the prophetic office
[from G4396]
KJV: prophesy 
Root(s): G4396 </t>
  </si>
  <si>
    <t>προφητεία</t>
  </si>
  <si>
    <t xml:space="preserve">propheteia (prof-ay-tei'-ah) n.
1. prediction (scriptural or other)
[from G4396 ("prophecy")]
KJV: prophecy, prophesying 
Root(s): G4396 </t>
  </si>
  <si>
    <t>προφέρω</t>
  </si>
  <si>
    <t xml:space="preserve">prophero (prof-er'-o) v.
1. to bear forward, i.e. produce
[from G4253 and G5342]
KJV: bring forth 
Root(s): G4253, G5342 </t>
  </si>
  <si>
    <t>πρόφασις</t>
  </si>
  <si>
    <t xml:space="preserve">prophasis (prof'-as-is) n.
1. an outward showing, i.e. pretext
[from a compound of G4253 and G5316]
KJV: cloke, colour, pretence, show 
Root(s): G4253, G5316 </t>
  </si>
  <si>
    <t>προϋπάρχω</t>
  </si>
  <si>
    <t xml:space="preserve">prouparcho (prou"-par'-kho) v.
1. to exist before
2. (adverbially) to be or do something previously
[from G4253 and G5225]
KJV: + be before(-time) 
Root(s): G4253, G5225 </t>
  </si>
  <si>
    <t>προτρέχω</t>
  </si>
  <si>
    <t xml:space="preserve">protrecho (prot-rekh'-o) v.
1. to run forward, i.e. outstrip, precede
[from G4253 and G5143 (including its alternate)]
KJV: outrun, run before 
Root(s): G4253, G5143 </t>
  </si>
  <si>
    <t>προτρέπομαι</t>
  </si>
  <si>
    <t xml:space="preserve">protrepomai (prot-rep'-om-ai) v.
1. to turn forward for oneself, i.e. encourage
[middle voice from G4253 and the base of G5157]
KJV: exhort 
Root(s): G4253, G5157 </t>
  </si>
  <si>
    <t>προτίθεμαι</t>
  </si>
  <si>
    <t xml:space="preserve">protithemai (prot-ith'-em-ai) v.
1. to place before
2. (for oneself) to exhibit
3. (to oneself) to propose (determine)
[middle voice from G4253 and G5087]
KJV: purpose, set forth 
Root(s): G4253, G5087 </t>
  </si>
  <si>
    <t>πρότερος</t>
  </si>
  <si>
    <t xml:space="preserve">proteros (prot'-er-os) adj.
1. prior or previous
[comparative of G4253]
KJV: former 
Root(s): G4253 </t>
  </si>
  <si>
    <t>πρότερον</t>
  </si>
  <si>
    <t xml:space="preserve">proteron (prot'-er-on) adj.
1. previously
[neuter of G4387 as adverb (with or without the article)]
KJV: before, (at the) first, former 
Root(s): G4387 </t>
  </si>
  <si>
    <t>προτείνω</t>
  </si>
  <si>
    <t xml:space="preserve">proteino (prot-ei'-no) v.
1. to protend, i.e. tie prostrate (for scourging)
[from G4253 and teino "to stretch"]
KJV: bind 
Root(s): G4253 </t>
  </si>
  <si>
    <t>προτάσσω</t>
  </si>
  <si>
    <t xml:space="preserve">protasso (prot-as'-so) v.
1. to pre-arrange, i.e. prescribe
[from G4253 and G5021]
KJV: before appoint 
Root(s): G4253, G5021 </t>
  </si>
  <si>
    <t>πρόσωπον</t>
  </si>
  <si>
    <t xml:space="preserve">prosopon (pros'-o-pon) n.
1. the front (as being towards view), i.e. the countenance, aspect, appearance, surface
2. (by implication) presence, person
[from G4314 and ops (the visage, from G3700)]
KJV: (outward) appearance, X before, countenance, face, fashion, (men's) person, presence 
Root(s): G4314, G3700 </t>
  </si>
  <si>
    <t>προσωποληψία</t>
  </si>
  <si>
    <t xml:space="preserve">prosopolepsia (pros-o-pol-ape-see'-ah) n.
1. partiality, i.e. favoritism
[from G4381]
KJV: respect of persons 
Root(s): G4381 </t>
  </si>
  <si>
    <t>προσωπολήπτης</t>
  </si>
  <si>
    <t xml:space="preserve">prosopoleptes (pros-o-pol-ape'-tace) n.
1. an accepter of a face (individual)
2. (specially), one exhibiting partiality
[from G4383 and G2983]
KJV: respecter of persons 
Root(s): G4383, G2983 </t>
  </si>
  <si>
    <t>προσωποληπτέω</t>
  </si>
  <si>
    <t xml:space="preserve">prosopolepteo (pros-o-pol-ape-teh'-o) v.
1. to favor an individual, i.e. show partiality
[from G4381]
KJV: have respect to persons 
Root(s): G4381 </t>
  </si>
  <si>
    <t>προσψαύω</t>
  </si>
  <si>
    <t xml:space="preserve">prospsauo (pros-psau'-o) v.
1. to impinge, i.e. lay a finger on (in order to relieve)
[from G4314 and psauo "to touch"]
KJV: touch 
Root(s): G4314 </t>
  </si>
  <si>
    <t>πρόσχυσις</t>
  </si>
  <si>
    <t xml:space="preserve">proschusis (pros'-khoo-sis) n.
1. a shedding forth, i.e. affusion
[from a comparative of G4314 and cheo "to pour"]
KJV: sprinkling 
Root(s): G4314 </t>
  </si>
  <si>
    <t>προσφωνέω</t>
  </si>
  <si>
    <t xml:space="preserve">prosphoneo (pros-fo-neh'-o) v.
1. to sound towards, i.e. address, exclaim, summon
[from G4314 and G5455]
KJV: call unto, speak (un-)to 
Root(s): G4314, G5455 </t>
  </si>
  <si>
    <t>προσφορά</t>
  </si>
  <si>
    <t xml:space="preserve">prosphora (pros-for-ah') n.
1. presentation
2. (concretely) an oblation (bloodless) or sacrifice
[from G4374]
KJV: offering (up) 
Root(s): G4374 </t>
  </si>
  <si>
    <t>προσφιλής</t>
  </si>
  <si>
    <t xml:space="preserve">prosphiles (pros-fee-lace') adj.
1. friendly towards, i.e. acceptable
[from a presumed compound of G4314 and G5368]
KJV: lovely 
Root(s): G4314, G5368 </t>
  </si>
  <si>
    <t>προσφέρω</t>
  </si>
  <si>
    <t xml:space="preserve">prosphero (pros-fer'-o) v.
1. to bear towards, i.e. lead to, tender (especially to God), treat
[from G4314 and G5342 (including its alternate)]
KJV: bring (to, unto), deal with, do, offer (unto, up), present unto, put to 
Root(s): G4314, G5342 </t>
  </si>
  <si>
    <t>προσφάτως</t>
  </si>
  <si>
    <t xml:space="preserve">prosphatos (pros-fat'-oce) adv.
1. recently
[adverb from G4372]
KJV: lately 
Root(s): G4372 </t>
  </si>
  <si>
    <t>πρόσφατος</t>
  </si>
  <si>
    <t xml:space="preserve">prosphatos (pros'-fat-os) adj.
1. previously (recently) slain (fresh)
2. (figuratively) lately made
[from G4253 and a derivative of G4969]
KJV: new 
Root(s): G4253, G4969 </t>
  </si>
  <si>
    <t>προσφάγιον</t>
  </si>
  <si>
    <t xml:space="preserve">prosphagion (pros-fag'-ee-on) n.
1. something eaten in addition to bread, i.e. a relish (specially, fish)
[neuter of a presumed derivative of a compound of G4314 and G5315]
KJV: meat 
Root(s): G4314, G5315 
Compare: G3795 </t>
  </si>
  <si>
    <t>προστρέχω</t>
  </si>
  <si>
    <t xml:space="preserve">prostrecho (pros-trekh'-o) v.
1. to run towards, i.e. hasten to meet or join
[from G4314 and G5143 (including its alternate)]
KJV: run (thither to, to) 
Root(s): G4314, G5143 </t>
  </si>
  <si>
    <t>προστίθημι</t>
  </si>
  <si>
    <t xml:space="preserve">prostithemi (pros-tith'-ay-mee) v.
1. to place additionally, i.e. lay beside, annex, repeat
[from G4314 and G5087]
KJV: add, again, give more, increase, lay unto, proceed further, speak to any more 
Root(s): G4314, G5087 </t>
  </si>
  <si>
    <t>προστάτις</t>
  </si>
  <si>
    <t xml:space="preserve">prostatis (pros-tat'-is) n.
1. a patroness, i.e. assistant
[feminine of a derivative of G4291]
KJV: succourer 
Root(s): G4291 </t>
  </si>
  <si>
    <t>προστάσσω</t>
  </si>
  <si>
    <t xml:space="preserve">prostasso (pros-tas'-so) v.
1. to arrange towards
2. (figuratively) enjoin
[from G4314 and G5021]
KJV: bid, command 
Root(s): G4314, G5021 </t>
  </si>
  <si>
    <t>προσρήγνυμι</t>
  </si>
  <si>
    <t xml:space="preserve">prosregnumi (pros-rayg'-noo-mee) v.
1. to tear towards, i.e. burst upon (as a tempest or flood)
[from G4314 and G4486]
KJV: beat vehemently against (upon) 
Root(s): G4314, G4486 </t>
  </si>
  <si>
    <t>προσπορεύομαι</t>
  </si>
  <si>
    <t xml:space="preserve">prosporeuomai (pros-por-yoo'-om-ai) v.
1. to journey towards, i.e. approach
{not the same as G4313}
[from G4314 and G4198]
KJV: go before 
Root(s): G4314, G4198 
Compare: G4313 </t>
  </si>
  <si>
    <t>προσποιέομαι</t>
  </si>
  <si>
    <t xml:space="preserve">prospoieomai (pros-poy-eh'-om-ai) v.
1. to do forward for oneself, i.e. pretend (as if about to do a thing)
[middle voice from G4314 and G4160]
KJV: make as though 
Root(s): G4314, G4160 </t>
  </si>
  <si>
    <t>προσπίπτω</t>
  </si>
  <si>
    <t xml:space="preserve">prospipto (pros-pip'-to) v.
1. to fall towards
2. (gently) prostrate oneself (in supplication or homage)
3. (violently) to rush upon (in storm)
[from G4314 and G4098]
KJV: beat upon, fall (down) at (before) 
Root(s): G4314, G4098 </t>
  </si>
  <si>
    <t>προσπήγνυμι</t>
  </si>
  <si>
    <t xml:space="preserve">prospegnumi (pros-payg'-noo-mee) v.
1. to fasten to
2. (specially) to impale (on a cross)
[from G4314 and G4078]
KJV: crucify 
Root(s): G4314, G4078 
Compare: G4717 </t>
  </si>
  <si>
    <t>πρόσπεινος</t>
  </si>
  <si>
    <t xml:space="preserve">prospeinos (pros'-pei-nos) adj.
1. hungering further, i.e. intensely hungry
[from G4314 and the same as G3983]
KJV: very hungry 
Root(s): G4314, G3983 </t>
  </si>
  <si>
    <t>προσοχθίζω</t>
  </si>
  <si>
    <t xml:space="preserve">prosochthizo (pros-okh-thid'-zo) v.
1. to feel indignant at
[from G4314 and a form of ochtheo ?χθ?ω "to be vexed with something irksome, to be sorely angered"]
KJV: be grieved at 
Root(s): G4314 </t>
  </si>
  <si>
    <t>προσοφείλω</t>
  </si>
  <si>
    <t xml:space="preserve">prosopheilo (pros-of-ei'-lo) v.
1. to be indebted additionally
[from G4314 and G3784]
KJV: over besides 
Root(s): G4314, G3784 </t>
  </si>
  <si>
    <t>προσορμίζω</t>
  </si>
  <si>
    <t xml:space="preserve">prosormizo (pros-or-mid'-zo) v.
1. to moor to
2. (by implication) land at
[from G4314 and a derivative of the same as G3730 (meaning to tie (anchor) or lull)]
KJV: draw to the shore 
Root(s): G4314, G3730 </t>
  </si>
  <si>
    <t>προσμένω</t>
  </si>
  <si>
    <t xml:space="preserve">prosmeno (pros-men'-o) v.
1. to stay further, i.e. remain in a place, with a person
2. (figuratively) to adhere to, persevere in
[from G4314 and G3306]
KJV: abide still, be with, cleave unto, continue in (with) 
Root(s): G4314, G3306 </t>
  </si>
  <si>
    <t>πρόσληψις</t>
  </si>
  <si>
    <t xml:space="preserve">proslepsis (pros'-lape-sis) n.
1. admission
[from G4355]
KJV: receiving 
Root(s): G4355 </t>
  </si>
  <si>
    <t>προσλαμβάνω</t>
  </si>
  <si>
    <t xml:space="preserve">proslambano (pros-lam-ban'-o) v.
1. to take to oneself, i.e. use (food), lead (aside), admit (to friendship or hospitality)
[from G4314 and G2983]
KJV: receive, take (unto) 
Root(s): G4314, G2983 </t>
  </si>
  <si>
    <t>προσλαλέω</t>
  </si>
  <si>
    <t xml:space="preserve">proslaleo (pros-lal-eh'-o) v.
1. to talk to, i.e. converse with
[from G4314 and G2980]
KJV: speak to (with) 
Root(s): G4314, G2980 </t>
  </si>
  <si>
    <t>προσκυνητής</t>
  </si>
  <si>
    <t xml:space="preserve">proskunetes (pros-koo-nay-tace') n.
1. an adorer
[from G4352]
KJV: worshipper 
Root(s): G4352 </t>
  </si>
  <si>
    <t>προσκυνέω</t>
  </si>
  <si>
    <t xml:space="preserve">proskuneo (pros-koo-neh'-o) v.
1. to fawn or crouch to
2. to fall face down (prostrate) in adoration
3. a physical act of lowering oneself in humble submission with an attitude of utmost adoration or respect
{literally or figuratively}
[from G4314 and a probable derivative of G2965 (meaning to kiss, like a dog licking his master's hand)]
KJV: worship 
Root(s): G4314, G2965 </t>
  </si>
  <si>
    <t>προσκυλίω</t>
  </si>
  <si>
    <t xml:space="preserve">proskulio (pros-koo-lee'-o) v.
1. to roll towards, i.e. block against
[from G4314 and G2947]
KJV: roll (to) 
Root(s): G4314, G2947 </t>
  </si>
  <si>
    <t>προσκόπτω</t>
  </si>
  <si>
    <t xml:space="preserve">proskopto (pros-kop'-to) v.
1. to strike at, i.e. surge against (as water)
2. (specially) to stub on, i.e. trip up
{(specially) "stumble" literally or figuratively}
[from G4314 and G2875]
KJV: beat upon, dash, stumble (at) 
Root(s): G4314, G2875 </t>
  </si>
  <si>
    <t>προσκοπή</t>
  </si>
  <si>
    <t xml:space="preserve">proskope (pros-kop-ay') n.
1. a stumbling
2. (figuratively and concretely) occasion of sin
[from G4350]
KJV: offence 
Root(s): G4350 </t>
  </si>
  <si>
    <t>πρόσκομμα</t>
  </si>
  <si>
    <t xml:space="preserve">proskomma (pros'-kom-mah) n.
1. a stub
2. (figuratively) occasion of apostasy
[from G4350]
KJV: offence, stumbling(-block, (-stone)) 
Root(s): G4350 </t>
  </si>
  <si>
    <t>προσκολλάω</t>
  </si>
  <si>
    <t xml:space="preserve">proskollao (pros-kol-lah'-o) v.
1. to glue to
2. (figuratively) to adhere
[from G4314 and G2853]
KJV: cleave, join (self) 
Root(s): G4314, G2853 </t>
  </si>
  <si>
    <t>πρόσκλισις</t>
  </si>
  <si>
    <t xml:space="preserve">prosklisis (pros'-klis-is) n.
1. a leaning towards
2. (figuratively) proclivity (favoritism)
[from a compound of G4314 and G2827]
KJV: partiality 
Root(s): G4314, G2827 </t>
  </si>
  <si>
    <t>προσκληρόω</t>
  </si>
  <si>
    <t xml:space="preserve">proskleroo (pros-klay-roh'-o) v.
1. to give a common lot to
2. (figuratively) to associate with
[from G4314 and G2820]
KJV: consort with 
Root(s): G4314, G2820 </t>
  </si>
  <si>
    <t>προσκεφάλαιον</t>
  </si>
  <si>
    <t xml:space="preserve">proskephalaion (pros-kef-al'-ai-on) n.
1. something for the head, i.e. a cushion
[neuter of a presumed compound of G4314 and G2776]
KJV: pillow 
Root(s): G4314, G2776 </t>
  </si>
  <si>
    <t>προσκαρτέρησις</t>
  </si>
  <si>
    <t xml:space="preserve">proskarteresis (pros-kar-ter'-ay-sis) n.
1. persistancy
[from G4342]
KJV: perseverance 
Root(s): G4342 </t>
  </si>
  <si>
    <t>προσκαρτερέω</t>
  </si>
  <si>
    <t xml:space="preserve">proskartereo (pros-kar-ter-eh'-o) v.
1. to be earnest towards
2. (to a thing) to persevere, be constantly diligent
3. (in a place) to attend assiduously all the exercises
4. (to a person) to adhere closely to (as a servitor)
[from G4314 and G2594]
KJV: attend (give self) continually (upon), continue (in, instant in, with), wait on (continually) 
Root(s): G4314, G2594 </t>
  </si>
  <si>
    <t>προσκαλέομαι</t>
  </si>
  <si>
    <t xml:space="preserve">proskaleomai (pros-kal-eh'-om-ai) v.
1. to call toward oneself, i.e. summon, invite
[middle voice from G4314 and G2564]
KJV: call (for, to, unto) 
Root(s): G4314, G2564 </t>
  </si>
  <si>
    <t>πρόσκαιρος</t>
  </si>
  <si>
    <t xml:space="preserve">proskairos (pros'-kai-ros) adj.
1. for the occasion only, i.e. temporary
[from G4314 and G2540]
KJV: dur-(eth) for awhile, endure for a time, for a season, temporal 
Root(s): G4314, G2540 </t>
  </si>
  <si>
    <t>προσήλυτος</t>
  </si>
  <si>
    <t xml:space="preserve">proselutos (pros-ay'-loo-tos) n.
1. an arriver from a foreign region
2. (specially), a convert to Judaism ("proselyte")
[from the alternate of G4334]
KJV: proselyte 
Root(s): G4334 </t>
  </si>
  <si>
    <t>προσηλόω</t>
  </si>
  <si>
    <t xml:space="preserve">proseloo (pros-ay-loh'-o) v.
1. to nail to, i.e. spike fast
[from G4314 and a derivative of G2247]
KJV: nail to 
Root(s): G4314, G2247 </t>
  </si>
  <si>
    <t>προσέχω</t>
  </si>
  <si>
    <t xml:space="preserve">prosecho (pros-ekh'-o) v.
1. to hold the mind towards, i.e. pay attention to, be cautious about, apply oneself to, adhere to
{figuratively; G3563 implied}
[from G4314 and G2192]
KJV: (give) attend(-ance, -ance at, -ance to, unto), beware, be given to, give (take) heed (to unto); have regard 
Root(s): G4314, G2192 
See also: G3563 </t>
  </si>
  <si>
    <t>προσεύχομαι</t>
  </si>
  <si>
    <t xml:space="preserve">proseuchomai (pros-yoo'-khom-ai) v.
1. to pray to God, i.e. supplicate, worship
[from G4314 and G2172]
KJV: pray (X earnestly, for), make prayer 
Root(s): G4314, G2172 
Compare: G2172, G4727 </t>
  </si>
  <si>
    <t>προσευχή</t>
  </si>
  <si>
    <t xml:space="preserve">proseuche (pros-yoo-khay') n.
1. prayer
2. (by implication) an oratory (chapel)
[from G4336]
KJV: X pray earnestly, prayer 
Root(s): G4336 
See also: G2172 </t>
  </si>
  <si>
    <t>προσέρχομαι</t>
  </si>
  <si>
    <t xml:space="preserve">proserchomai (pros-er'-khom-ai) v.
1. to approach
2. (literally) come near, visit
3. (figuratively) worship, assent to
[from G4314 and G2064 (including its alternate)]
KJV: (as soon as he) come (unto), come thereunto, consent, draw near, go (near, to, unto) 
Root(s): G4314, G2064 </t>
  </si>
  <si>
    <t>προσεργάζομαι</t>
  </si>
  <si>
    <t xml:space="preserve">prosergazomai (pros-er-gad'-zom-ai) v.
1. to work additionally
2. (by implication) acquire besides
[from G4314 and G2038]
KJV: gain 
Root(s): G4314, G2038 </t>
  </si>
  <si>
    <t>προσεδρεύω</t>
  </si>
  <si>
    <t xml:space="preserve">prosedreuo (pros-ed-ryoo'-o) v.
1. to sit near, i.e. attend as a servant
[from a compound of G4314 and the base of G1476]
KJV: wait at 
Root(s): G4314, G1476 </t>
  </si>
  <si>
    <t>προσεγγίζω</t>
  </si>
  <si>
    <t xml:space="preserve">proseggizo (pros-eng-ghid'-zo) v.
1. to approach near
[from G4314 and G1448]
KJV: come nigh 
Root(s): G4314, G1448 </t>
  </si>
  <si>
    <t>προσεάω</t>
  </si>
  <si>
    <t xml:space="preserve">proseao (pros-eh-ah'-o) v.
1. to permit further progress
[from G4314 and G1439]
KJV: suffer 
Root(s): G4314, G1439 </t>
  </si>
  <si>
    <t>προσδοκία</t>
  </si>
  <si>
    <t xml:space="preserve">prosdokia (pros-dok-ee'-ah) n.
1. apprehension (of evil)
2. (by implication) infliction anticipated
[from G4328]
KJV: expectation, looking after 
Root(s): G4328 </t>
  </si>
  <si>
    <t>προσδοκάω</t>
  </si>
  <si>
    <t xml:space="preserve">prosdokao (pros-dok-ah'-o) v.
1. to anticipate (in thought, hope or fear)
2. (by implication) to await
[from G4314 and dokeuo "to watch"]
KJV: (be in) expect(-ation), look (for), when looked, tarry, wait for 
Root(s): G4314 </t>
  </si>
  <si>
    <t>προσδέχομαι</t>
  </si>
  <si>
    <t xml:space="preserve">prosdechomai (pros-dekh'-om-ai) v.
1. to admit (to intercourse, hospitality, credence)
2. (figuratively) endurance
3. (by implication) to await (with confidence or patience)
[from G4314 and G1209]
KJV: accept, allow, look (wait) for, take 
Root(s): G4314, G1209 </t>
  </si>
  <si>
    <t>προσδέομαι</t>
  </si>
  <si>
    <t xml:space="preserve">prosdeomai (pros-deh'-om-ai) v.
1. to require additionally, i.e. want further
[from G4314 and G1189]
KJV: need 
Root(s): G4314, G1189 </t>
  </si>
  <si>
    <t>προσδαπανάω</t>
  </si>
  <si>
    <t xml:space="preserve">prosdapanao (pros-dap-an-ah'-o) v.
1. to expend additionally
[from G4314 and G1159]
KJV: spend more 
Root(s): G4314, G1159 </t>
  </si>
  <si>
    <t>προσαπειλέω</t>
  </si>
  <si>
    <t xml:space="preserve">prosapeileo (pros-ap-ei-leh'-o) v.
1. to menace additionally
[from G4314 and G546]
KJV: i.e. threaten further 
Root(s): G4314, G546 </t>
  </si>
  <si>
    <t>προσανατίθημι</t>
  </si>
  <si>
    <t xml:space="preserve">prosanatithemi (pros-an-at-ith'-ay-mee) v.
1. to lay up in addition
2. (middle voice and figuratively) to impart
3. (by implication) to consult
[from G4314 and G394]
KJV: in conference add, confer 
Root(s): G4314, G394 </t>
  </si>
  <si>
    <t>προσαναπληρόω</t>
  </si>
  <si>
    <t xml:space="preserve">prosanapleroo (pros-an-ap-lay-roh'-o) v.
1. to fill up further, i.e. furnish fully
[from G4314 and G378]
KJV: supply 
Root(s): G4314, G378 </t>
  </si>
  <si>
    <t>προσαναλίσκω</t>
  </si>
  <si>
    <t xml:space="preserve">prosanalisko (pros-an-al-is'-ko) v.
1. to expend further
[from G4314 and G355]
KJV: spend 
Root(s): G4314, G355 </t>
  </si>
  <si>
    <t>προσαναβαίνω</t>
  </si>
  <si>
    <t xml:space="preserve">prosanabaino (pros-an-ab-ai'-no) v.
1. to ascend farther, i.e. be promoted (take an upper (more honorable) seat)
[from G4314 and G305]
KJV: go up 
Root(s): G4314, G305 </t>
  </si>
  <si>
    <t>προσαιτέω</t>
  </si>
  <si>
    <t xml:space="preserve">prosaiteo (pros-ai-teh'-o) v.
1. to ask repeatedly (importune), i.e. solicit
[from G4314 and G154]
KJV: beg 
Root(s): G4314, G154 </t>
  </si>
  <si>
    <t>προσαγωγή</t>
  </si>
  <si>
    <t xml:space="preserve">prosagoge (pros-ag-ogue-ay') n.
1. admission
[from G4317]
KJV: access 
Root(s): G4317 
Compare: G72 </t>
  </si>
  <si>
    <t>προσάγω</t>
  </si>
  <si>
    <t xml:space="preserve">prosago (pros-ag'-o) v.
1. to lead towards
2. (transitively) to conduct near (summon, present)
3. (intransitively) to approach
[from G4314 and G71]
KJV: bring, draw near 
Root(s): G4314, G71 </t>
  </si>
  <si>
    <t>προσαγορεύω</t>
  </si>
  <si>
    <t xml:space="preserve">prosagoreuo (pros-ag-or-yoo'-o) v.
1. to address, i.e. salute by name
[from G4314 and a derivative of G58 (mean to harangue)]
KJV: call 
Root(s): G4314, G58 </t>
  </si>
  <si>
    <t>προσάββατον</t>
  </si>
  <si>
    <t xml:space="preserve">prosabbaton (pros-ab'-bat-on) n.
1. a fore-sabbath, i.e. the Sabbath-eve
[from G4253 and G4521]
KJV: day before the sabbath 
Root(s): G4253, G4521 
Compare: G3904 </t>
  </si>
  <si>
    <t>πρός</t>
  </si>
  <si>
    <t xml:space="preserve">pros (pros') prep.
1. forward to, i.e. toward
2. (genitive case) the side of, i.e. pertaining to
3. (dative case) by the side of, i.e. near to
4. (accusative case, usually) the place, time, occasion, or respect (which is the destination of the relation, i.e. whither or for which it is predicated)
[a strengthened form of G4253, a preposition of direction]
KJV: about, according to , against, among, at, because of, before, between, (where-)by, for, X at thy house, in, for intent, nigh unto, of, which pertain to, that, to (the end that), X together, to (you) -ward, unto, with(-in). In the comparative case, it denotes essentially the same applications, namely, motion towards, accession to, or nearness at 
Root(s): G4253 </t>
  </si>
  <si>
    <t>προπορεύομαι</t>
  </si>
  <si>
    <t xml:space="preserve">proporeuomai (prop-or-yoo'-om-ai) v.
1. to precede (as guide or herald)
[from G4253 and G4198]
KJV: go before 
Root(s): G4253, G4198 
Compare: G4365 </t>
  </si>
  <si>
    <t>προπετής</t>
  </si>
  <si>
    <t xml:space="preserve">propetes (prop-et-ace') adj.
1. falling forward, i.e. headlong
2. (figuratively) hasty, rash
[from a compound of G4253 and G4098]
KJV: heady, rash(-ly) 
Root(s): G4253, G4098 </t>
  </si>
  <si>
    <t>προπέμπω</t>
  </si>
  <si>
    <t xml:space="preserve">propempo (prop-em'-po) v.
1. to send forward, i.e. escort or aid in travel
[from G4253 and G3992]
KJV: accompany, bring (forward) on journey (way), conduct forth 
Root(s): G4253, G3992 </t>
  </si>
  <si>
    <t>προπάσχω</t>
  </si>
  <si>
    <t xml:space="preserve">propascho (prop-as'-kho) v.
1. to undergo hardship previously
[from G4253 and G3958]
KJV: suffer before 
Root(s): G4253, G3958 </t>
  </si>
  <si>
    <t>προορίζω</t>
  </si>
  <si>
    <t xml:space="preserve">proorizo (proh-or-id'-zo) v.
1. to limit in advance
2. (figuratively) predetermine
[from G4253 and G3724]
KJV: determine before, ordain, predestinate 
Root(s): G4253, G3724 </t>
  </si>
  <si>
    <t>προοράω</t>
  </si>
  <si>
    <t xml:space="preserve">proorao (proh-or-ah'-o) v.
1. to behold in advance
2. (actively) to notice (another) previously
3. (middle voice) to keep in (one's own) view
[from G4253 and G3708]
KJV: foresee, see before 
Root(s): G4253, G3708 </t>
  </si>
  <si>
    <t>πρόνοια</t>
  </si>
  <si>
    <t xml:space="preserve">pronoia (pron'-oy-ah) n.
1. forethought, i.e. provident care or supply
[from G4306]
KJV: providence, provision 
Root(s): G4306 </t>
  </si>
  <si>
    <t>προνοέω</t>
  </si>
  <si>
    <t xml:space="preserve">pronoeo (pron-o-eh'-o) v.
1. to consider in advance, i.e. look out for beforehand
2. (actively) by way of maintenance for others
3. (middle voice) by way of circumspection for oneself
[from G4253 and G3539]
KJV: provide (for) 
Root(s): G4253, G3539 </t>
  </si>
  <si>
    <t>προμεριμνάω</t>
  </si>
  <si>
    <t xml:space="preserve">promerimnao (prom-er-im-nah'-o) v.
1. to care (anxiously) in advance
[from G4253 and G3309]
KJV: take thought beforehand 
Root(s): G4253, G3309 </t>
  </si>
  <si>
    <t>προμελετάω</t>
  </si>
  <si>
    <t xml:space="preserve">promeletao (prom-el-et-ah'-o) v.
1. to premeditate
[from G4253 and G3191]
KJV: meditate before 
Root(s): G4253, G3191 </t>
  </si>
  <si>
    <t>προμαρτύρομαι</t>
  </si>
  <si>
    <t xml:space="preserve">promarturomai (prom-ar-too'-rom-ai) v.
1. to be a witness in advance i.e. predict
[from G4253 and G3143]
KJV: testify beforehand 
Root(s): G4253, G3143 </t>
  </si>
  <si>
    <t>προλέγω</t>
  </si>
  <si>
    <t xml:space="preserve">prolego (prol-eg'-o) v.
1. to say beforehand, i.e. predict, forewarn
[from G4253 and G3004]
KJV: foretell, tell before 
Root(s): G4253, G3004 </t>
  </si>
  <si>
    <t>προλαμβάνω</t>
  </si>
  <si>
    <t xml:space="preserve">prolambano (prol-am-ban'-o) v.
1. to take in advance
2. (literally) eat before others have an opportunity
3. (figuratively) to anticipate, surprise
[from G4253 and G2983]
KJV: come aforehand, overtake, take before 
Root(s): G4253, G2983 </t>
  </si>
  <si>
    <t>προκυρόω</t>
  </si>
  <si>
    <t xml:space="preserve">prokuroo (prok-oo-roh'-o) v.
1. to ratify previously
[from G4253 and G2964]
KJV: confirm before 
Root(s): G4253, G2964 </t>
  </si>
  <si>
    <t>πρόκριμα</t>
  </si>
  <si>
    <t xml:space="preserve">prokrima (prok'-ree-mah) n.
1. a prejudgment (prejudice), i.e. prepossession
[from a compound of G4253 and G2919]
KJV: prefer one before another 
Root(s): G4253, G2919 </t>
  </si>
  <si>
    <t>προκόπτω</t>
  </si>
  <si>
    <t xml:space="preserve">prokopto (prok-op'-to) v.
1. to drive forward (as if by beating)
2. (figuratively and intransitively) to advance
3. (in amount) to grow
4. (in time) to be well along
[from G4253 and G2875]
KJV: increase, proceed, profit, be far spent, wax 
Root(s): G4253, G2875 </t>
  </si>
  <si>
    <t>προκοπή</t>
  </si>
  <si>
    <t xml:space="preserve">prokope (prok-op-ay') n.
1. progress, i.e. advancement (subjectively or objectively)
[from G4298]
KJV: furtherance, profit 
Root(s): G4298 </t>
  </si>
  <si>
    <t>προκηρύσσω</t>
  </si>
  <si>
    <t xml:space="preserve">prokerusso (prok-ay-rooce'-so) v.
1. to herald (i.e. proclaim) in advance
[from G4253 and G2784]
KJV: before (first) preach 
Root(s): G4253, G2784 </t>
  </si>
  <si>
    <t>πρόκειμαι</t>
  </si>
  <si>
    <t xml:space="preserve">prokeimai (prok'-ei-mai) v.
1. to lie before the view
2. (figuratively) to be present (to the mind), to stand forth (as an example or reward)
[from G4253 and G2749]
KJV: be first, set before (forth) 
Root(s): G4253, G2749 </t>
  </si>
  <si>
    <t>προκαταρτίζω</t>
  </si>
  <si>
    <t xml:space="preserve">prokatartizo (prok-at-ar-tid'-zo) v.
1. to prepare in advance
[from G4253 and G2675]
KJV: make up beforehand 
Root(s): G4253, G2675 </t>
  </si>
  <si>
    <t>προκαταγγέλλω</t>
  </si>
  <si>
    <t xml:space="preserve">prokataggello (prok-at-ang-ghel'-lo) v.
1. to anounce beforehand, i.e. predict, promise
[from G4253 and G2605]
KJV: foretell, have notice, (shew) before 
Root(s): G4253, G2605 </t>
  </si>
  <si>
    <t>προκαλέομαι</t>
  </si>
  <si>
    <t xml:space="preserve">prokaleomai (prok-al-eh'-om-ai) v.
1. to call forth to oneself (challenge)
2. (by implication) to irritate
[middle voice from G4253 and G2564]
KJV: provoke 
Root(s): G4253, G2564 </t>
  </si>
  <si>
    <t>προΐστημι</t>
  </si>
  <si>
    <t xml:space="preserve">proistemi (pro-is"'-tay-mee) v.
1. to stand before
2. (in rank) to preside
3. (by implication) to practise
[from G4253 and G2476]
KJV: maintain, be over, rule 
Root(s): G4253, G2476 </t>
  </si>
  <si>
    <t>προθύμως</t>
  </si>
  <si>
    <t xml:space="preserve">prothumos (proth-oo'-moce) adv.
1. with alacrity
[adverb from G4289]
KJV: willingly 
Root(s): G4289 </t>
  </si>
  <si>
    <t>πρόθυμος</t>
  </si>
  <si>
    <t xml:space="preserve">prothumos (proth'-oo-mos) adj.
1. forward in spirit, i.e. predisposed
2. (neuter, as noun) alacrity
[from G4253 and G2372]
KJV: ready, willing 
Root(s): G4253, G2372 </t>
  </si>
  <si>
    <t>προθυμία</t>
  </si>
  <si>
    <t xml:space="preserve">prothumia (proth-oo-mee'-ah) n.
1. predisposition, i.e. alacrity
[from G4289]
KJV: forwardness of mind, readiness (of mind), ready (willing) mind 
Root(s): G4289 </t>
  </si>
  <si>
    <t>προθέσμιος</t>
  </si>
  <si>
    <t xml:space="preserve">prothesmios (proth-es'-mee-os) n.
1. fixed beforehand, i.e.  a designated day
{feminine with G2250 implied}
[from G4253 and a derivative of G5087]
KJV: time appointed 
Root(s): G4253, G5087 
See also: G2250 </t>
  </si>
  <si>
    <t>πρόθεσις</t>
  </si>
  <si>
    <t xml:space="preserve">prothesis (proth'-es-is) n.
1. a setting forth
2. (figuratively) proposal (intention)
3. (specially) the show-bread (in the Temple) as exposed before God
[from G4388]
KJV: purpose, shew(-bread) 
Root(s): G4388 </t>
  </si>
  <si>
    <t>προηγέομαι</t>
  </si>
  <si>
    <t xml:space="preserve">proegeomai (pro-ay-geh'-om-ai) v.
1. to lead the way for others, i.e. show deference
[from G4253 and G2233]
KJV: prefer 
Root(s): G4253, G2233 </t>
  </si>
  <si>
    <t>προέχομαι</t>
  </si>
  <si>
    <t xml:space="preserve">proechomai (pro-ekh'-om-ai) v.
1. to hold oneself before others
2. (figuratively) to excel
[middle voice from G4253 and G2192]
KJV: be better 
Root(s): G4253, G2192 </t>
  </si>
  <si>
    <t>προευαγγελίζομαι</t>
  </si>
  <si>
    <t xml:space="preserve">proeuaggelizomai (proh-yoo-ang-ghel-id'-zom-ai) v.
1. to announce glad news in advance
[middle voice from G4253 and G2097]
KJV: preach before the gospel 
Root(s): G4253, G2097 </t>
  </si>
  <si>
    <t>προετοιμάζω</t>
  </si>
  <si>
    <t xml:space="preserve">proetoimazo (pro-et-oy-mad'-zo) v.
1. to prepare in advance
{literally or figuratively}
[from G4253 and G2090]
KJV: ordain before, prepare afore 
Root(s): G4253, G2090 </t>
  </si>
  <si>
    <t>προέρχομαι</t>
  </si>
  <si>
    <t xml:space="preserve">proerchomai (pro-er'-khom-ai) v.
1. to go onward, precede (in place or time)
[from G4253 and G2064 (including its alternate)]
KJV: go before (farther, forward), outgo, pass on 
Root(s): G4253, G2064 </t>
  </si>
  <si>
    <t>προερέω</t>
  </si>
  <si>
    <t xml:space="preserve">proereo (pro-er-eh'-o) v.
1. to say already, predict
[from G4253 and G2046, used as alternate of G4277]
KJV: foretell, say (speak, tell) before 
Root(s): G4253, G2046, G4277 </t>
  </si>
  <si>
    <t>προεπαγγέλλομαι</t>
  </si>
  <si>
    <t xml:space="preserve">proepaggellomai (pro-ep-ang-ghel'-lom-ai) v.
1. to promise of old
[middle voice from G4253 and G1861]
KJV: promise before 
Root(s): G4253, G1861 </t>
  </si>
  <si>
    <t>προενάρχομαι</t>
  </si>
  <si>
    <t xml:space="preserve">proenarchomai (pro-en-ar'-khom-ai) v.
1. to commence already
[from G4253 and G1728]
KJV: begin (before) 
Root(s): G4253, G1728 </t>
  </si>
  <si>
    <t>προέπω</t>
  </si>
  <si>
    <t xml:space="preserve">proepo (pro-ep'-o) v.
1. to say already, to predict
[from G4253 and G2036]
KJV: forewarn, say (speak, tell) before 
Root(s): G4253, G2036 
Compare: G4280 </t>
  </si>
  <si>
    <t>προελπίζω</t>
  </si>
  <si>
    <t xml:space="preserve">proelpizo (pro-el-pid'-zo) v.
1. to hope in advance of other confirmation
[from G4253 and G1679]
KJV: first trust 
Root(s): G4253, G1679 </t>
  </si>
  <si>
    <t>προείδω</t>
  </si>
  <si>
    <t xml:space="preserve">proeido (pro-ei'-do) v.
1. to foresee
[from G4253 and G1492]
KJV: foresee, saw before 
Root(s): G4253, G1492 </t>
  </si>
  <si>
    <t>πρόδρομος</t>
  </si>
  <si>
    <t xml:space="preserve">prodromos (prod'-rom-os) adj.
1. a runner ahead, i.e. scout
2. (figuratively) precursor, forerunner
[from the alternate of G4390]
KJV: forerunner 
Root(s): G4390 </t>
  </si>
  <si>
    <t>προδότης</t>
  </si>
  <si>
    <t xml:space="preserve">prodotes (prod-ot'-ace) n.
1. a surrender
[from G4272 (in the sense of giving forward into another's (the enemy's) hands)]
KJV: betrayer, traitor 
Root(s): G4272 </t>
  </si>
  <si>
    <t>προδίδωμι</t>
  </si>
  <si>
    <t xml:space="preserve">prodidomi (prod-id'-o-mee) v.
1. to give before the other party has given
[from G4253 and G1325]
KJV: first give 
Root(s): G4253, G1325 </t>
  </si>
  <si>
    <t>πρόδηλος</t>
  </si>
  <si>
    <t xml:space="preserve">prodelos (prod'-ay-los) adj.
1. plain before all men, i.e. obvious
[from G4253 and G1212]
KJV: evident, manifest (open) beforehand 
Root(s): G4253, G1212 </t>
  </si>
  <si>
    <t>προγράφω</t>
  </si>
  <si>
    <t xml:space="preserve">prographo (prog-raf'-o) v.
1. to write previously
2. (figuratively) to announce, prescribe
[from G4253 and G1125]
KJV: before ordain, evidently set forth, write (afore, aforetime) 
Root(s): G4253, G1125 </t>
  </si>
  <si>
    <t>πρόγονος</t>
  </si>
  <si>
    <t xml:space="preserve">progonos (prog'-on-os) n.
1. an ancestor, (grand-)parent
[from G4266]
KJV: forefather, parent 
Root(s): G4266 </t>
  </si>
  <si>
    <t>πρόγνωσις</t>
  </si>
  <si>
    <t xml:space="preserve">prognosis (prog'-no-sis) n.
1. forethought
[from G4267]
KJV: foreknowledge 
Root(s): G4267 </t>
  </si>
  <si>
    <t>προγινώσκω</t>
  </si>
  <si>
    <t xml:space="preserve">proginosko (prog-in-oce'-ko) v.
1. to know beforehand, i.e. foresee
[from G4253 and G1097]
KJV: foreknow (ordain), know (before) 
Root(s): G4253, G1097 </t>
  </si>
  <si>
    <t>προγίνομαι</t>
  </si>
  <si>
    <t xml:space="preserve">proginomai (prog-in'-om-ai) v.
1. to be already, i.e. have previousy transpired
[from G4253 and G1096]
KJV: be past 
Root(s): G4253, G1096 </t>
  </si>
  <si>
    <t>προβλέπω</t>
  </si>
  <si>
    <t xml:space="preserve">problepo (prob-lep'-o) v.
1. to look out beforehand, i.e. furnish in advance
[from G4253 and G991]
KJV: provide 
Root(s): G4253, G991 </t>
  </si>
  <si>
    <t>προβιβάζω</t>
  </si>
  <si>
    <t xml:space="preserve">probibazo (prob-ib-ad'-zo) v.
1. to force forward, i.e. bring to the front, instigate
[from G4253 and a reduplicated form of G971]
KJV: draw, before instruct 
Root(s): G4253, G971 </t>
  </si>
  <si>
    <t>πρόβατον</t>
  </si>
  <si>
    <t xml:space="preserve">probaton (prob'-at-on) n.
1. something that walks forward (a quadruped)
2. (specially) a sheep
{"sheep" literally or figuratively}
[probably neuter of a presumed derivative of G4260]
KJV: sheep(-fold) 
Root(s): G4260 </t>
  </si>
  <si>
    <t>προβατικός</t>
  </si>
  <si>
    <t xml:space="preserve">probatikos (prob-at-ik-os') adj.
1. relating to sheep
2. (typically)  a gate through which sheep were led into Jerusalem
[from G4263]
KJV: sheep (market) 
Root(s): G4263 </t>
  </si>
  <si>
    <t>προβάλλω</t>
  </si>
  <si>
    <t xml:space="preserve">proballo (prob-al'-lo) v.
1. to throw forward, i.e. push to the front, germinate
[from G4253 and G906]
KJV: put forward, shoot forth 
Root(s): G4253, G906 </t>
  </si>
  <si>
    <t>προβαίνω</t>
  </si>
  <si>
    <t xml:space="preserve">probaino (prob-ai'-no) v.
1. to walk forward
2. (literally) to advance
3. (of age) to age in years
[from G4253 and the base of G939]
KJV: + be of a great age, go farther (on), be well stricken 
Root(s): G4253, G939 </t>
  </si>
  <si>
    <t>προαύλιον</t>
  </si>
  <si>
    <t xml:space="preserve">proaulion (pro-au'-lee-on) n.
1. a forecourt, i.e. vestibule (alley-way)
[neuter of a presumed compound of G4253 and G833]
KJV: porch 
Root(s): G4253, G833 </t>
  </si>
  <si>
    <t>προαμαρτάνω</t>
  </si>
  <si>
    <t xml:space="preserve">proamartano (pro-am-ar-tan'-o) v.
1. to sin previously (to conversion)
[from G4253 and G264]
KJV: sin already, heretofore sin 
Root(s): G4253, G264 </t>
  </si>
  <si>
    <t>προακούω</t>
  </si>
  <si>
    <t xml:space="preserve">proakouo (pro-ak-ou'-o) v.
1. to hear already,i.e. anticipate
[from G4253 and G191]
KJV: hear before 
Root(s): G4253, G191 </t>
  </si>
  <si>
    <t>προαιτιάομαι</t>
  </si>
  <si>
    <t xml:space="preserve">proaitiaomai (pro-ai-tee-ah'-om-ai) v.
1. to accuse already, i.e. previously charge
[from G4253 and a derivative of G156]
KJV: prove before 
Root(s): G4253, G156 </t>
  </si>
  <si>
    <t>προαιρέομαι</t>
  </si>
  <si>
    <t xml:space="preserve">proaireomai (pro-ai-reh'-om-ai) v.
1. to choose for oneself before another thing (prefer)
2. (by implication) to propose (intend)
[from G4253 and G138]
KJV: purpose 
Root(s): G4253, G138 </t>
  </si>
  <si>
    <t>προάγω</t>
  </si>
  <si>
    <t xml:space="preserve">proago (pro-ag'-o) v.
1. to lead forward (magisterially)
2. (intransitively) to precede (in place or time)
3. (participle) previous
[from G4253 and G71]
KJV: bring (forth, out), go before 
Root(s): G4253, G71 </t>
  </si>
  <si>
    <t>πρό</t>
  </si>
  <si>
    <t xml:space="preserve">pro (proh') prep.
1. "fore", i.e. in front of, prior to
2. (figuratively) superior to
{In the comparative, it retains the same significations}
[a primary preposition]
KJV: above, ago, before, or ever </t>
  </si>
  <si>
    <t>Πρίσκιλλα</t>
  </si>
  <si>
    <t xml:space="preserve">Priskilla (pris'-kil-lah) n/p.
1. Priscilla (i.e. little Prisca), a Christian woman
[diminutive of G4251]
KJV: Priscilla 
Root(s): G4251 </t>
  </si>
  <si>
    <t>Πρίσκα</t>
  </si>
  <si>
    <t xml:space="preserve">Priska (pris'-kah) n/p.
1. feminine of Priscus, ancient
2. Priska, a Christian woman
[of Latin origin]
KJV: Prisca 
See also: G4252 </t>
  </si>
  <si>
    <t>πρίν</t>
  </si>
  <si>
    <t xml:space="preserve">prin (prin') adv.
1. prior, sooner
[adverb from G4253]
KJV: before (that), ere 
Root(s): G4253 </t>
  </si>
  <si>
    <t>πρίζω</t>
  </si>
  <si>
    <t xml:space="preserve">prizo (prid'-zo) v.
1. to saw in two
[a strengthened form of a primary prio "to saw"]
KJV: saw asunder </t>
  </si>
  <si>
    <t>πρηνής</t>
  </si>
  <si>
    <t xml:space="preserve">prenes (pray-nace') adj.
1. leaning (falling) forward ("prone"), i.e. head foremost
[from G4253]
KJV: headlong 
Root(s): G4253 </t>
  </si>
  <si>
    <t>πρεσβύτις</t>
  </si>
  <si>
    <t xml:space="preserve">presbutis (pres-boo'-tis) n.
1. an old woman
[feminine of G4246]
KJV: aged woman 
Root(s): G4246 </t>
  </si>
  <si>
    <t>πρεσβύτης</t>
  </si>
  <si>
    <t xml:space="preserve">presbutes (pres-boo'-tace) n.
1. an old man
[from presbus (elderly)]
KJV: aged (man), old man 
See also: G4245 </t>
  </si>
  <si>
    <t>πρεσβύτερος</t>
  </si>
  <si>
    <t xml:space="preserve">presbuteros (pres-boo'-ter-os) adj.
1. older
2. (as noun) a senior
3. (specially) an Israelite Sanhedrist
4. (figuratively) member of the celestial council
5. (Christian) "presbyter"
[comparative of presbus "elderly"]
KJV: elder(-est), old </t>
  </si>
  <si>
    <t>πρεσβυτέριον</t>
  </si>
  <si>
    <t xml:space="preserve">presbuterion (pres-boo-ter'-ee-on) n.
1. the order of elders
2. (specially), Israelite Sanhedrin or Christian "presbytery"
[neuter of a presumed derivative of G4245]
KJV: (estate of) elder(-s), presbytery 
Root(s): G4245 
Compare: G1087 </t>
  </si>
  <si>
    <t>πρεσβεύω</t>
  </si>
  <si>
    <t xml:space="preserve">presbeuo (pres-byoo'-o) v.
1. to be a senior
2. (by implication) act as a representative
3. (figuratively) preacher
[from the base of G4245]
KJV: be an ambassador 
Root(s): G4245 </t>
  </si>
  <si>
    <t>πρεσβεία</t>
  </si>
  <si>
    <t xml:space="preserve">presbeia (pres-bei'-ah) n.
1. seniority (eldership)
2. (by implication) an embassy
3. (concretely) ambassadors
[from G4243]
KJV: ambassage, message 
Root(s): G4243 </t>
  </si>
  <si>
    <t>πρέπω</t>
  </si>
  <si>
    <t xml:space="preserve">prepo (prep'-o) v.
1. to tower up (be conspicuous)
2. (by implication) to be suitable or proper
3. (third person singular present indicative, often used impersonally) it is fit or right
[apparently a primary verb]
KJV: become, comely </t>
  </si>
  <si>
    <t>πραΰτης</t>
  </si>
  <si>
    <t xml:space="preserve">prautes (prah-oo"'-tace) n.
1. mildness
2. (by implication) humility
[from G4239]
KJV: meekness 
Root(s): G4239 </t>
  </si>
  <si>
    <t>πραΰς</t>
  </si>
  <si>
    <t xml:space="preserve">praus (prah-oos"') adj.
1. mild
2. (by implication) humble
[apparently a primary word]
KJV: meek 
See also: G4235 </t>
  </si>
  <si>
    <t>πράσσω</t>
  </si>
  <si>
    <t xml:space="preserve">prasso (pras'-so) v.
1. to practice, i.e. perform repeatedly or habitually
2. (by implication) to execute, accomplish, etc.
3. (specially) to collect (dues), fare (personally)
{differing from G4160, which properly refers to a single act}
[a primary verb]
KJV: commit, deeds, do, exact, keep, require, use arts 
Compare: G4160 </t>
  </si>
  <si>
    <t>πρασιά</t>
  </si>
  <si>
    <t xml:space="preserve">prasia (pras-ee-ah') n.
1. a garden plot
2. (by implication, of regular beds) a row (repeated in plural by Hebraism, to indicate an arrangement)
[perhaps from prason (a leek, and so an onion-patch)]
KJV: in ranks </t>
  </si>
  <si>
    <t>πρᾳότης</t>
  </si>
  <si>
    <t xml:space="preserve">praotes (prah"-ot'-ace) n.
1. gentleness
2. (by implication) humility
[from G4235]
KJV: meekness 
Root(s): G4235 </t>
  </si>
  <si>
    <t>πράος</t>
  </si>
  <si>
    <t xml:space="preserve">praos (prah'-os) n.
1. gentle, i.e. humble
[a form of G4239, used in certain parts]
KJV: meek 
Root(s): G4239 </t>
  </si>
  <si>
    <t>πρᾶξις</t>
  </si>
  <si>
    <t xml:space="preserve">praxis (prax`-is) n.
1. practice
2. (concretely) an act
3. (by extension) a function
[from G4238]
KJV: deed, office, work 
Root(s): G4238 </t>
  </si>
  <si>
    <t>πράκτωρ</t>
  </si>
  <si>
    <t xml:space="preserve">praktor (prak'-towr) n.
1. a practiser
2. (specially), an official collector
[from a derivative of G4238]
KJV: officer 
Root(s): G4238 </t>
  </si>
  <si>
    <t>πραιτώριον</t>
  </si>
  <si>
    <t xml:space="preserve">praitorion (prai-to'-ree-on) n.
1. the pretorium or governor's courtroom (sometimes including the whole edifice and camp)
[of Latin origin]
KJV: (common, judgment) hall (of judgment), palace, praetorium </t>
  </si>
  <si>
    <t>πραγματεύομαι</t>
  </si>
  <si>
    <t xml:space="preserve">pragmateuomai (prag-mat-yoo'-om-ai) v.
1. to busy oneself with, i.e. to trade
[from G4229]
KJV: occupy 
Root(s): G4229 </t>
  </si>
  <si>
    <t>πραγματεία</t>
  </si>
  <si>
    <t xml:space="preserve">pragmateia (prag-mat-ei'-ah) n.
1. a transaction, i.e. negotiation
[from G4231]
KJV: affair 
Root(s): G4231 </t>
  </si>
  <si>
    <t>πρᾶγμα</t>
  </si>
  <si>
    <t xml:space="preserve">pragma (prag`-mah) n.
1. a deed
2. (by implication) an affair
3. (by extension) an object (material)
[from G4238]
KJV: business, matter, thing, work 
Root(s): G4238 </t>
  </si>
  <si>
    <t>πούς</t>
  </si>
  <si>
    <t xml:space="preserve">pous (pous') n.
1. a foot
{figuratively or literally}
[a primary word]
KJV: foot(-stool) </t>
  </si>
  <si>
    <t>Πούδης</t>
  </si>
  <si>
    <t xml:space="preserve">Poudes (pou'-dace) n/p.
1. modest
2. Pudes (i.e. Pudens), a Christian
[of Latin origin]
KJV: Pudens </t>
  </si>
  <si>
    <t>ποῦ</t>
  </si>
  <si>
    <t xml:space="preserve">pou (pou`) prt.
1. as adverb of place
[genitive case of an interrogative pronoun pos (what) otherwise obsolete (perhaps the same as G4225 used with the rising slide of inquiry)]
KJV: where, whither 
Root(s): G4225 </t>
  </si>
  <si>
    <t>πού</t>
  </si>
  <si>
    <t xml:space="preserve">pou (pou') prt.
1. as adverb of place, somewhere, i.e. nearly
[genitive case of an indefinite pronoun pos (some) otherwise obsolete]
KJV: about, a certain place 
Compare: G4214 </t>
  </si>
  <si>
    <t>πότος</t>
  </si>
  <si>
    <t xml:space="preserve">potos (pot'-os) n.
1. a drinking-bout or carousal
[from the alternate of G4095]
KJV: banqueting 
Root(s): G4095 </t>
  </si>
  <si>
    <t>Ποτίολοι</t>
  </si>
  <si>
    <t xml:space="preserve">Potioloi (pot-ee'-ol-oy) n/l.
1. little wells, i.e. mineral springs
2. Potioli (i.e. Puteoli), a place in Italy
[of Latin origin]
KJV: Puteoli </t>
  </si>
  <si>
    <t>ποτίζω</t>
  </si>
  <si>
    <t xml:space="preserve">potizo (pot-id'-zo) v.
1. to furnish drink, irrigate
[from a derivative of the alternate of G4095]
KJV: give (make) to drink, feed, water 
Root(s): G4095 </t>
  </si>
  <si>
    <t>ποτήριον</t>
  </si>
  <si>
    <t xml:space="preserve">poterion (pot-ay'-ree-on) n.
1. a drinking-vessel
2. (by extension) the contents thereof, i.e. a cupful (draught)
3. (figuratively) a lot or fate
[neuter of a derivative of the alternate of G4095]
KJV: cup 
Root(s): G4095 </t>
  </si>
  <si>
    <t>πότερον</t>
  </si>
  <si>
    <t xml:space="preserve">poteron (pot'-er-on) adv.
1. interrogative as adverb, which (of two), i.e. is it this or that
[neuter of a comparative of the base of G4226]
KJV: whether 
Root(s): G4226 </t>
  </si>
  <si>
    <t>πότε</t>
  </si>
  <si>
    <t xml:space="preserve">pote (pot'-eh) prt.
1. interrogative adverb, at what time
[from the base of G4226 and G5037]
KJV: + how long, when 
Root(s): G4226, G5037 </t>
  </si>
  <si>
    <t>ποτέ</t>
  </si>
  <si>
    <t xml:space="preserve">pote (pot-eh') prt.
1. indefinite adverb, at some time, ever
[from the base of G4225 and G5037]
KJV: afore-(any, some-)time(-s), at length (the last), (+ n- )ever, in the old time, in time past, once, when 
Root(s): G4225, G5037 </t>
  </si>
  <si>
    <t>ποταπός</t>
  </si>
  <si>
    <t xml:space="preserve">potapos (pot-ap-os') adj.
1. interrogatively, whatever, i.e. of what possible sort
[apparently from G4219 and the base of G4226]
KJV: what (manner of) 
Root(s): G4219, G4226 </t>
  </si>
  <si>
    <t>ποταμοφόρητος</t>
  </si>
  <si>
    <t xml:space="preserve">potamophoretos (pot-am-of-or'-ay-tos) adj.
1. river-borne, i.e. overwhelmed by a stream
[from G4215 and a derivative of G5409]
KJV: carried away of the flood 
Root(s): G4215, G5409 </t>
  </si>
  <si>
    <t>ποταμός</t>
  </si>
  <si>
    <t xml:space="preserve">potamos (pot-am-os') n.
1. a current, brook or freshet (as drinkable), i.e. running water
[probably from a derivative of the alternate of G4095]
KJV: flood, river, stream, water 
Root(s): G4095 
Compare: G4224 </t>
  </si>
  <si>
    <t>πόσος</t>
  </si>
  <si>
    <t xml:space="preserve">posos (pos'-os) p/q.
1. interrogative pronoun (of amount) how much (large, long or (plural) many)
[from an absolute pos (who, what) and G3739]
KJV: how great (long, many), what 
Root(s): G3739 </t>
  </si>
  <si>
    <t>πόσις</t>
  </si>
  <si>
    <t xml:space="preserve">posis (pos'-is) n.
1. a drinking (the act)
2. (concretely) a draught
[from the alternate of G4095]
KJV: drink 
Root(s): G4095 </t>
  </si>
  <si>
    <t>ποσάκις</t>
  </si>
  <si>
    <t xml:space="preserve">posakis (pos-ak'-is) adv.
1. how many times
[multiplicative from G4214]
KJV: how oft(-en) 
Root(s): G4214 </t>
  </si>
  <si>
    <t>πορφυρόπωλις</t>
  </si>
  <si>
    <t xml:space="preserve">porphuropolis (por-foo-rop'-o-lis) n.
1. a female trader in purple cloth
[feminine of a compound of G4209 and G4453]
KJV: seller of purple 
Root(s): G4209, G4453 </t>
  </si>
  <si>
    <t>πορφυροῦς</t>
  </si>
  <si>
    <t xml:space="preserve">porphurous (por-foo-rous`) adj.
1. purpureal, i.e. bluish red
[from G4209]
KJV: purple 
Root(s): G4209 </t>
  </si>
  <si>
    <t>πορφύρα</t>
  </si>
  <si>
    <t xml:space="preserve">porphura (por-foo'-rah) n.
1. the "purple" mussel
2. (by implication) the red-blue color itself, and finally a garment dyed with it
[of Latin origin]
KJV: purple </t>
  </si>
  <si>
    <t>πορῥωτέρω</t>
  </si>
  <si>
    <t xml:space="preserve">porrhotero (por-rho-ter'-o) adv.
1. further, i.e. a greater distance
[adverb comparative of G4206]
KJV: farther 
Root(s): G4206 </t>
  </si>
  <si>
    <t>πόρῥωθεν</t>
  </si>
  <si>
    <t xml:space="preserve">porrhothen (por'-rho-then) adv.
1. from far
2. (by implication) at a distance, i.e. distantly
[from G4206 with adverbial enclitic of source]
KJV: afar off 
Root(s): G4206 </t>
  </si>
  <si>
    <t>πόρῥω</t>
  </si>
  <si>
    <t xml:space="preserve">porrho (por'-rho) adv.
1. forwards, i.e. at a distance
[adverb from G4253]
KJV: far, a great way off 
Root(s): G4253 
See also: G4207 </t>
  </si>
  <si>
    <t>πόρνος</t>
  </si>
  <si>
    <t xml:space="preserve">pornos (por'-nos) n.
1. a (male) prostitute (for hire)
2. (by analogy) a sex addict, a debauchee, a pornographer
3. (by extension) one who is sexually or morally unrestrained
[from pernemi "to sell" (akin to the base of G4097)]
KJV: fornicator, whoremonger 
See also: G4097 </t>
  </si>
  <si>
    <t>πόρνη</t>
  </si>
  <si>
    <t xml:space="preserve">porne (por'-nay) n.
1. a prostitute, a sex worker
2. (by extension) one who deliberately stimulates or fulfills unwedded sexual desire by dress, speech or conduct
3. (figuratively) an idolater
[feminine of G4205]
KJV: harlot, whore 
Root(s): G4205 </t>
  </si>
  <si>
    <t>πορνεύω</t>
  </si>
  <si>
    <t xml:space="preserve">porneuo (porn-yoo'-o) v.
1. to act the prostitute
2. (literally) indulge unlawful lust (of either sex)
3. to stimulate unwedded sexual desire
4. (figuratively) practice idolatry
[from G4204]
KJV: commit (fornication) 
Root(s): G4204 </t>
  </si>
  <si>
    <t>πορνεία</t>
  </si>
  <si>
    <t xml:space="preserve">porneia (por-nei'-ah) n.
1. prostitution (including adultery, incest, and porn)
2. (by extension) unwedded stimulation or fulfillment of sexual desire
3. (figuratively) idolatry
[from G4203]
KJV: fornication 
Root(s): G4203 </t>
  </si>
  <si>
    <t>Πόρκιος</t>
  </si>
  <si>
    <t xml:space="preserve">Porkios (por'-kee-os) n/p.
1. apparently swinish
2. Porcius, a Roman
[of Latin origin]
KJV: Porcius </t>
  </si>
  <si>
    <t>πορισμός</t>
  </si>
  <si>
    <t xml:space="preserve">porismos (por-is-mos') n.
1. furnishing (procuring)
2. (by implication) money-getting (acquisition)
[from a derivative of poros (a way, i.e. means)]
KJV: gain </t>
  </si>
  <si>
    <t>πορθέω</t>
  </si>
  <si>
    <t xml:space="preserve">portheo (por-theh'-o) v.
1. (figuratively) to ravage
[prolongation from pertho "to sack"]
KJV: destroy, waste </t>
  </si>
  <si>
    <t>πορεύομαι</t>
  </si>
  <si>
    <t xml:space="preserve">poreuomai (por-yoo'-om-ai) v.
1. to traverse, i.e. travel (especially to remove)
2. (figuratively) to die, live, etc.
{literally or figuratively}
[middle voice from a derivative of the same as G3984]
KJV: depart, go (away, forth, one's way, up), (make a, take a) journey, walk 
Root(s): G3984 </t>
  </si>
  <si>
    <t>πορεία</t>
  </si>
  <si>
    <t xml:space="preserve">poreia (por-ei'-ah) n.
1. travel (by land)
2. (figuratively, plural) proceedings, i.e. career
[from G4198]
KJV: journey(-ing), ways 
Root(s): G4198 </t>
  </si>
  <si>
    <t>Πόπλιος</t>
  </si>
  <si>
    <t xml:space="preserve">Poplios (pop'-lee-os) n/p.
1. apparently "popular"
2. Poplius (i.e. Publius), a Roman
[of Latin origin]
KJV: Publius </t>
  </si>
  <si>
    <t>Πόντος</t>
  </si>
  <si>
    <t xml:space="preserve">Pontos (pon'-tos) n/l.
1. a sea
2. Pontus, a region of Asia Minor
[from ???]
KJV: Pontus </t>
  </si>
  <si>
    <t>Πόντιος</t>
  </si>
  <si>
    <t xml:space="preserve">Pontios (pon'-tee-os) n/p.
1. apparently bridged
2. Pontius, a Roman
[of Latin origin]
KJV: Pontius </t>
  </si>
  <si>
    <t>Ποντικός</t>
  </si>
  <si>
    <t xml:space="preserve">Pontikos (pon-tik-os') adj/g.
1. a Pontican, i.e. native of Pontus
[from G4195]
KJV: born in Pontus 
Root(s): G4195 </t>
  </si>
  <si>
    <t>πόνος</t>
  </si>
  <si>
    <t xml:space="preserve">ponos (pon'-os) n.
1. toil
2. (by implication) anguish
[from the base of G3993]
KJV: pain 
Root(s): G3993 </t>
  </si>
  <si>
    <t>πονηρότερος</t>
  </si>
  <si>
    <t xml:space="preserve">poneroteros (pon-ay-rot'-er-os) adj.
1. more evil
[comparative of G4190]
KJV: more wicked 
Root(s): G4190 </t>
  </si>
  <si>
    <t>πονηρός</t>
  </si>
  <si>
    <t xml:space="preserve">poneros (pon-ay-ros') adj.
1. hurtful, i.e. evil
2. (figuratively) calamitous
3. (passively) ill, i.e. diseased
4. (especially, morally) culpable, i.e. derelict, vicious, atrociously wicked
5. (neuter, singular) mischief, malice
6. (neuter plural) guilt
7. (masculine, singular) the devil
8. (plural) sinners
{(properly) in effect or influence, and thus differing from G2556, which refers rather to essential character, as well as from G4550, which indicates degeneracy from original virtue}
[from a derivative of G4192]
KJV: bad, evil, grievous, harm, lewd, malicious, wicked(-ness) 
Root(s): G4192 
Compare: G2556, G4550 
See also: G4191 </t>
  </si>
  <si>
    <t>πονηρία</t>
  </si>
  <si>
    <t xml:space="preserve">poneria (pon-ay-ree'-ah) n.
1. depravity
2. (specially) malice
3. (plural, concretely) plots, sins
[from G4190]
KJV: iniquity, wickedness 
Root(s): G4190 </t>
  </si>
  <si>
    <t>πόμα</t>
  </si>
  <si>
    <t xml:space="preserve">poma (pom'-ah) n.
1. a beverage
[from the alternate of G4095]
KJV: drink 
Root(s): G4095 </t>
  </si>
  <si>
    <t>πολυτρόπως</t>
  </si>
  <si>
    <t xml:space="preserve">polutropos (pol-oot-rop'-oce) adv.
1. in many ways, i.e. variously as to method or form
[adverb from a compound of G4183 and G5158]
KJV: in divers manners 
Root(s): G4183, G5158 </t>
  </si>
  <si>
    <t>πολύτιμος</t>
  </si>
  <si>
    <t xml:space="preserve">polutimos (pol-oot'-ee-mos) adj.
1. extremely valuable
[from G4183 and G5092]
KJV: very costly, of great price 
Root(s): G4183, G5092 </t>
  </si>
  <si>
    <t>πολυτελής</t>
  </si>
  <si>
    <t xml:space="preserve">poluteles (pol-oo-tel-ace') adj.
1. extremely expensive
[from G4183 and G5056]
KJV: costly, very precious, of great price 
Root(s): G4183, G5056 </t>
  </si>
  <si>
    <t>πολύσπλαγχνος</t>
  </si>
  <si>
    <t xml:space="preserve">polusplagchnos (pol-oo'-splagkh-nos) adj.
1. extremely compassionate
[from G4183 and G4698 (figuratively)]
KJV: very pitiful 
Root(s): G4183, G4698 </t>
  </si>
  <si>
    <t>πολύς</t>
  </si>
  <si>
    <t xml:space="preserve">polus (pol-oos') (including the forms from the alternate pollos) adj.
1. (singular) much (in any respect) or (plural) many, (neuter singular as adverbial) largely, (neuter plural as adverb or noun) often, mostly, largely
[from ???]
KJV: abundant, + altogether, common, + far (passed, spent), (+ be of a) great (age, deal, -ly, while), long, many, much, oft(-en (-times)), plenteous, sore, straitly 
Compare: G4118, G4119 </t>
  </si>
  <si>
    <t>πολυποίκιλος</t>
  </si>
  <si>
    <t xml:space="preserve">polupoikilos (pol-oo-poy'-kil-os) adj.
1. much variegated, i.e. multifarious
[from G4183 and G4164]
KJV: manifold 
Root(s): G4183, G4164 </t>
  </si>
  <si>
    <t>πολυμέρως</t>
  </si>
  <si>
    <t xml:space="preserve">polumeros (pol-oo-mer'-oce) adv.
1. in many portions, i.e. variously as to time and agency (piecemeal)
[adverb from a compound of G4183 and G3313]
KJV: at sundry times 
Root(s): G4183, G3313 </t>
  </si>
  <si>
    <t>πολυλογία</t>
  </si>
  <si>
    <t xml:space="preserve">polulogia (pol-oo-log-ee'-ah) n.
1. loquacity, i.e. prolixity
[from a compound of G4183 and G3056]
KJV: much speaking 
Root(s): G4183, G3056 </t>
  </si>
  <si>
    <t>πολλαπλασίων</t>
  </si>
  <si>
    <t xml:space="preserve">pollaplasion (pol-lap-las-ee'-own) adj.
1. manifold
2. (neuter as noun) very much more
[from G4183 and probably a derivative of G4120]
KJV: manifold more 
Root(s): G4183, G4120 </t>
  </si>
  <si>
    <t>πολλάκις</t>
  </si>
  <si>
    <t xml:space="preserve">pollakis (pol-lak'-is) adv.
1. many times, i.e. frequently
[multiplicative adverb from G4183]
KJV: oft(-en, -entimes, -times) 
Root(s): G4183 </t>
  </si>
  <si>
    <t>πολίτης</t>
  </si>
  <si>
    <t xml:space="preserve">polites (pol-ee'-tace) n.
1. a citizen, a townsman
[from G4172]
KJV: citizen 
Root(s): G4172 </t>
  </si>
  <si>
    <t>πολιτεύομαι</t>
  </si>
  <si>
    <t xml:space="preserve">politeuomai (pol-it-yoo'-om-ai) v.
1. to behave as a citizen (figuratively)
[middle voice of a derivative of G4177]
KJV: let conversation be, live 
Root(s): G4177 </t>
  </si>
  <si>
    <t>πολίτευμα</t>
  </si>
  <si>
    <t xml:space="preserve">politeuma (pol-it'-yoo-mah) n.
1. a community
2. (abstractly) citizenship (figuratively)
[from G4176]
KJV: conversation 
Root(s): G4176 </t>
  </si>
  <si>
    <t>πολιτεία</t>
  </si>
  <si>
    <t xml:space="preserve">politeia (pol-ee-tei'-ah) n.
1. citizenship
2. (concretely) a community
[from G4177 ("polity")]
KJV: commonwealth, freedom 
Root(s): G4177 </t>
  </si>
  <si>
    <t>πολιτάρχης</t>
  </si>
  <si>
    <t xml:space="preserve">politarches (pol-it-ar'-khace) n.
1. a town-officer, i.e. magistrate
[from G4172 and G757]
KJV: ruler of the city 
Root(s): G4172, G757 </t>
  </si>
  <si>
    <t>πόλις</t>
  </si>
  <si>
    <t xml:space="preserve">polis (pol'-is) n.
1. a town (properly, with walls, of greater or less size)
[probably from pelomai "to bustle", or perhaps from G4183]
KJV: city 
Root(s): G4183 
See also: G4171 </t>
  </si>
  <si>
    <t>πόλεμος</t>
  </si>
  <si>
    <t xml:space="preserve">polemos (pol'-em-os) n.
1. warfare (a single encounter or a series)
{literally or figuratively}
[from pelomai "to bustle"]
KJV: battle, fight, war </t>
  </si>
  <si>
    <t>πολεμέω</t>
  </si>
  <si>
    <t xml:space="preserve">polemeo (pol-em-eh'-o) v.
1. to be (engaged) in warfare, i.e. to battle
{literally or figuratively}
[from G4171]
KJV: fight, (make) war 
Root(s): G4171 </t>
  </si>
  <si>
    <t>ποῖος</t>
  </si>
  <si>
    <t xml:space="preserve">poios (poy`-os) p/i.
1. individualizing interrogative (of character) what sort of
2. (of number) which one
[from the base of G4226 and G3634]
KJV: what (manner of), which 
Root(s): G4226, G3634 </t>
  </si>
  <si>
    <t>ποίμνιον</t>
  </si>
  <si>
    <t xml:space="preserve">poimnion (poym'-nee-on) n.
1. a flock
2. (figuratively) group (of believers)
[neuter of a presumed derivative of G4167]
KJV: flock 
Root(s): G4167 </t>
  </si>
  <si>
    <t>ποίμνη</t>
  </si>
  <si>
    <t xml:space="preserve">poimne (poym'-nay) n.
1. a flock
{literally or figuratively}
[contraction from G4165]
KJV: flock, fold 
Root(s): G4165 </t>
  </si>
  <si>
    <t>ποιμήν</t>
  </si>
  <si>
    <t xml:space="preserve">poimen (poy-mayn') n.
1. a shepherd
{literally or figuratively}
[of uncertain affinity]
KJV: shepherd, pastor </t>
  </si>
  <si>
    <t>ποιμαίνω</t>
  </si>
  <si>
    <t xml:space="preserve">poimaino (poy-mai'-no) v.
1. to tend as a shepherd of
2. (figuratively) supervisor
[from G4166]
KJV: feed (cattle), rule 
Root(s): G4166 </t>
  </si>
  <si>
    <t>ποικίλος</t>
  </si>
  <si>
    <t xml:space="preserve">poikilos (poy-kee'-los) adj.
1. motley, i.e. various in character
[of uncertain derivation]
KJV: divers, manifold </t>
  </si>
  <si>
    <t>ποιητής</t>
  </si>
  <si>
    <t xml:space="preserve">poietes (poy-ay-tace') n.
1. a performer
2. (specially) a "poet"
[from G4160]
KJV: doer, poet 
Root(s): G4160 </t>
  </si>
  <si>
    <t>ποίησις</t>
  </si>
  <si>
    <t xml:space="preserve">poiesis (poy'-ay-sis) n.
1. action, i.e. performance (of the law)
[from G4160]
KJV: deed 
Root(s): G4160 </t>
  </si>
  <si>
    <t>ποίημα</t>
  </si>
  <si>
    <t xml:space="preserve">poiema (poy'-ay-mah) n.
1. a product, i.e. fabric
{literally or figuratively}
[from G4160]
KJV: thing that is made, workmanship 
Root(s): G4160 </t>
  </si>
  <si>
    <t>ποιέω</t>
  </si>
  <si>
    <t xml:space="preserve">poieo (poy-eh'-o) v.
1. to make or do
{in a very wide application, more or less direct; properly refers to a single act thus differing from G4238}
[apparently a prolonged form of an obsolete primary]
KJV: abide, + agree, appoint, X avenge, + band together, be, bear, + bewray, bring (forth), cast out, cause, commit, + content, continue, deal, + without any delay, (would) do(-ing), execute, exercise, fulfil, gain, give, have, hold, X journeying, keep, + lay wait, + lighten the ship, make, X mean, + none of these things move me, observe, ordain, perform, provide, + have purged, purpose, put, + raising up, X secure, shew, X shoot out, spend, take, tarry, + transgress the law, work, yield 
Compare: G4238 </t>
  </si>
  <si>
    <t>πόθεν</t>
  </si>
  <si>
    <t xml:space="preserve">pothen (poth'-en) adv.
1. from which (as interrogative) or what (as relative) place, state, source or cause
[from the base of G4213 with enclitic adverb of origin]
KJV: whence 
Root(s): G4213 </t>
  </si>
  <si>
    <t>ποδήρης</t>
  </si>
  <si>
    <t xml:space="preserve">poderes (pod-ay'-race) adj.
1. a dress reaching the ankles
{G2066 implied}
[from G4228 and another element of uncertain affinity]
KJV: garment down to the foot 
Root(s): G4228 
See also: G2066 </t>
  </si>
  <si>
    <t>πνοή</t>
  </si>
  <si>
    <t xml:space="preserve">pnoe (pno-ay') n.
1. respiration, a breeze
[from G4154]
KJV: breath, wind 
Root(s): G4154 </t>
  </si>
  <si>
    <t>πνικτός</t>
  </si>
  <si>
    <t xml:space="preserve">pniktos (pnik-tos') adj.
1. throttled
2. (neuter concretely) an animal choked to death (not bled)
[from G4155]
KJV: strangled 
Root(s): G4155 </t>
  </si>
  <si>
    <t>πνίγω</t>
  </si>
  <si>
    <t xml:space="preserve">pnigo (pnee'-go) v.
1. to wheeze (causative)
2. (by implication) to throttle or strangle (drown)
[strengthened from G4154]
KJV: choke, take by the throat 
Root(s): G4154 </t>
  </si>
  <si>
    <t>πνέω</t>
  </si>
  <si>
    <t xml:space="preserve">pneo (pneh'-o) v.
1. to breathe hard, i.e. breeze
[a primary word]
KJV: blow 
Compare: G5594 </t>
  </si>
  <si>
    <t>πνευματικῶς</t>
  </si>
  <si>
    <t xml:space="preserve">pneumatikos (pnyoo-mat-ik-oce`) adv.
1. non-physically, i.e. divinely, figuratively
[adverb from G4152]
KJV: spiritually 
Root(s): G4152 </t>
  </si>
  <si>
    <t>πνευματικός</t>
  </si>
  <si>
    <t xml:space="preserve">pneumatikos (pnyoo-mat-ik-os') adj.
1. spiritual
2. (demonically) of evil spirits
3. (divinely) of the Holy Spirit
[from G4151]
KJV: spiritual 
Root(s): G4151 
Compare: G5591, G5446 </t>
  </si>
  <si>
    <t>πνεῦμα</t>
  </si>
  <si>
    <t xml:space="preserve">pneuma (pnyoo`-mah) n.
1. a current of air, i.e. breath (blast) or a breeze
2. (by analogy or figuratively) a spirit
3. (humanly) the rational soul
4. (by implication) vital principle, mental disposition, etc.
5. (superhumanly) an angel, demon
6. (divinely) God, Christ's spirit, the Holy Spirit
[from G4154]
KJV: ghost, life, spirit(-ual, -ually), mind 
Root(s): G4154 
Compare: G5590 </t>
  </si>
  <si>
    <t>πλύνω</t>
  </si>
  <si>
    <t xml:space="preserve">pluno (ploo'-no) v.
1. to "plunge", i.e. launder clothing
[a prolonged form of an obsolete pluo "to flow"]
KJV: wash 
Compare: G3068, G3538 </t>
  </si>
  <si>
    <t>πλοῦτος</t>
  </si>
  <si>
    <t xml:space="preserve">ploutos (plou`-tos) n.
1. wealth (as fulness)
2. (literally) money, possessions
3. (figuratively) abundance, richness
4. (specially) valuable bestowment
[from the base of G4130]
KJV: riches 
Root(s): G4130 </t>
  </si>
  <si>
    <t>πλουτίζω</t>
  </si>
  <si>
    <t xml:space="preserve">ploutizo (plou-tid'-zo) v.
1. to make wealthy (figuratively)
[from G4149]
KJV: en- (make) rich 
Root(s): G4149 </t>
  </si>
  <si>
    <t>πλουτέω</t>
  </si>
  <si>
    <t xml:space="preserve">plouteo (plou-teh'-o) v.
1. to be (or become) wealthy
{literally or figuratively}
[from G4148]
KJV: be increased with goods, (be made, wax) rich 
Root(s): G4148 </t>
  </si>
  <si>
    <t>πλουσίως</t>
  </si>
  <si>
    <t xml:space="preserve">plousios (plou-see'-oce) adv.
1. copiously
[adverb from G4145]
KJV: abundantly, richly 
Root(s): G4145 </t>
  </si>
  <si>
    <t>πλούσιος</t>
  </si>
  <si>
    <t xml:space="preserve">plousios (plou'-see-os) adj.
1. wealthy
2. (figuratively) abounding with
[from G4149]
KJV: rich 
Root(s): G4149 </t>
  </si>
  <si>
    <t>πλόος</t>
  </si>
  <si>
    <t xml:space="preserve">ploos (ploh'-os) n.
1. a sail, i.e. navigation
[from G4126]
KJV: course, sailing, voyage 
Root(s): G4126 </t>
  </si>
  <si>
    <t>πλοῖον</t>
  </si>
  <si>
    <t xml:space="preserve">ploion (ploy`-on) n.
1. a sailer, i.e. vessel
[from G4126]
KJV: ship(-ing) 
Root(s): G4126 </t>
  </si>
  <si>
    <t>πλοιάριον</t>
  </si>
  <si>
    <t xml:space="preserve">ploiarion (ploy-ar'-ee-on) n.
1. a boat
[neuter of a presumed derivative of G4143]
KJV: boat, little (small) ship 
Root(s): G4143 </t>
  </si>
  <si>
    <t>πλήσσω</t>
  </si>
  <si>
    <t xml:space="preserve">plesso (place'-so) v.
1. to pound
2. (figuratively) to inflict with (calamity)
[apparently another form of G4111 (through the idea of flattening out)]
KJV: smite 
Root(s): G4111 
Compare: G5180 </t>
  </si>
  <si>
    <t>πλησμονή</t>
  </si>
  <si>
    <t xml:space="preserve">plesmone (place-mon-ay') n.
1. a filling up
2. (figuratively) gratification
[from a presumed derivative of G4130]
KJV: satisfying 
Root(s): G4130 </t>
  </si>
  <si>
    <t>πλησίον</t>
  </si>
  <si>
    <t xml:space="preserve">plesion (play-see'-on) adv.
1. (adverbially) close by
2. (as noun) a neighbor, i.e. fellow (as man, countryman, Christian or friend)
[neuter of a derivative of pelas (near)]
KJV: near, neighbour </t>
  </si>
  <si>
    <t>πλήρωμα</t>
  </si>
  <si>
    <t xml:space="preserve">pleroma (play'-ro-mah) n.
1. repletion or completion
2. (subjectively) what fills (as contents, supplement, copiousness, multitude)
3. (objectively) what is filled (as container, performance, period)
[from G4137]
KJV: which is put in to fill up, piece that filled up, fulfilling, full, fulness 
Root(s): G4137 </t>
  </si>
  <si>
    <t>πληρόω</t>
  </si>
  <si>
    <t xml:space="preserve">pleroo (play-roh'-o) v.
1. to fully, completely fill
2. (literally) to cram (a net), level up (a hollow)
3. (figuratively) to fully supply, satisfy, execute (an office), finish (a period or task), verify (or coincide with a prediction), etc.
[from G4134]
KJV: accomplish, X after, (be) complete, end, expire, fill (up), fulfil, (be, make) full (come), fully preach, perfect, supply 
Root(s): G4134 </t>
  </si>
  <si>
    <t>πληροφορία</t>
  </si>
  <si>
    <t xml:space="preserve">plerophoria (play-rof-or-ee'-ah) n.
1. entire confidence
[from G4135]
KJV: (full) assurance 
Root(s): G4135 </t>
  </si>
  <si>
    <t>πληροφορέω</t>
  </si>
  <si>
    <t xml:space="preserve">plerophoreo (play-rof-or-eh'-o) v.
1. to carry out fully (in evidence), i.e. completely assure (or convince), entirely accomplish
[from G4134 and G5409]
KJV: most surely believe, fully know (persuade), make full proof of 
Root(s): G4134, G5409 </t>
  </si>
  <si>
    <t>πλήρης</t>
  </si>
  <si>
    <t xml:space="preserve">pleres (play'-race) adj.
1. filled, replete, or covered over
2. (by analogy) complete
[from G4130]
KJV: full 
Root(s): G4130 </t>
  </si>
  <si>
    <t>πλήν</t>
  </si>
  <si>
    <t xml:space="preserve">plen (playn') adv.
1. moreover (besides), i.e. albeit, save that, rather, yet
[from G4119]
KJV: but (rather), except, nevertheless, notwithstanding, save, than 
Root(s): G4119 </t>
  </si>
  <si>
    <t>πλημμύρα</t>
  </si>
  <si>
    <t xml:space="preserve">plemmura (plame-moo'-rah) n.
1. flood-tide
2. (by analogy) a freshet
[prolonged from G4130]
KJV: flood 
Root(s): G4130 </t>
  </si>
  <si>
    <t>πλήκτης</t>
  </si>
  <si>
    <t xml:space="preserve">plektes (plake'-tace) n.
1. a smiter, i.e. pugnacious (quarrelsome)
[from G4141]
KJV: striker 
Root(s): G4141 </t>
  </si>
  <si>
    <t>πλήθω</t>
  </si>
  <si>
    <t xml:space="preserve">pletho (play'-tho) v.
1. to fill
2. (figuratively) imbue, influence, supply
3. (specially) to fulfil (time)
{literally or figuratively}
[a prolonged form of a primary pleo  pleh'-o appears only as an alternate in certain tenses and in the reduplicated form pimplemi]
KJV: accomplish, full (...come), furnish </t>
  </si>
  <si>
    <t>πληθύνω</t>
  </si>
  <si>
    <t xml:space="preserve">plethuno (play-thoo'-no) v.
1. to increase (transitively or intransitively)
[from another form of G4128]
KJV: abound, multiply 
Root(s): G4128 </t>
  </si>
  <si>
    <t>πλήθος</t>
  </si>
  <si>
    <t xml:space="preserve">plethos (play'-thos) n.
1. a fulness, i.e. a large number, throng, populace
[from G4130]
KJV: bundle, company, multitude 
Root(s): G4130 </t>
  </si>
  <si>
    <t>πληγή</t>
  </si>
  <si>
    <t xml:space="preserve">plege (play-gay') n.
1. a stroke
2. (by implication) a wound
3. (figuratively) a calamity
[from G4141]
KJV: plague, stripe, wound(-ed) 
Root(s): G4141 </t>
  </si>
  <si>
    <t>πλέω</t>
  </si>
  <si>
    <t xml:space="preserve">pleo (pleh'-o) (another form for pleuo  plyoo'-o;  which is used as an alternate in certain tenses) v.
1. to sail
[probably a form of G4150 (through the idea of plunging through the water)]
KJV: sail 
Root(s): G4150 
See also: G4130 </t>
  </si>
  <si>
    <t>πλευρά</t>
  </si>
  <si>
    <t xml:space="preserve">pleura (plyoo-rah') n.
1. a rib
2. (by extension) side
[of uncertain affinity]
KJV: side </t>
  </si>
  <si>
    <t>πλεονεξία</t>
  </si>
  <si>
    <t xml:space="preserve">pleonexia (pleh-on-ex-ee'-ah) n.
1. avarice
2. (by implication) fraudulency, extortion
[from G4123]
KJV: covetous(-ness) practices, greediness 
Root(s): G4123 </t>
  </si>
  <si>
    <t>πλεονέκτης</t>
  </si>
  <si>
    <t xml:space="preserve">pleonektes (pleh-on-ek'-tace) n.
1. holding (desiring) more, i.e. eager for gain (avaricious, hence a defrauder)
[from G4119 and G2192]
KJV: covetous 
Root(s): G4119, G2192 </t>
  </si>
  <si>
    <t>πλεονεκτέω</t>
  </si>
  <si>
    <t xml:space="preserve">pleonekteo (pleh-on-ek-teh'-o) v.
1. to be covetous
2. (by implication) to over-reach
[from G4123]
KJV: get an advantage, defraud, make a gain 
Root(s): G4123 </t>
  </si>
  <si>
    <t>πλεονάζω</t>
  </si>
  <si>
    <t xml:space="preserve">pleonazo (pleh-on-ad'-zo) v.
1. to do, make or be more, i.e. increase (transitively or intransitively)
2. (by extension) to superabound
[from G4119]
KJV: abound, abundant, make to increase, have over 
Root(s): G4119 </t>
  </si>
  <si>
    <t>πλέκω</t>
  </si>
  <si>
    <t xml:space="preserve">pleko (plek'-o) v.
1. to twine or braid
[a primary word]
KJV: plait </t>
  </si>
  <si>
    <t>πλείων</t>
  </si>
  <si>
    <t xml:space="preserve">pleion (plei'-own) (or neuter pleion  pli'-on, or  pleon   pleh'-on) adj.
1. more in quantity, number, or quality
2. (in plural) the major portion
[comparative of G4183]
KJV: X above, + exceed, more  excellent, further, (very) great(-er), long(-er), (very) many, greater (more) part, + yet but 
Root(s): G4183 </t>
  </si>
  <si>
    <t>πλεῖστος</t>
  </si>
  <si>
    <t xml:space="preserve">pleistos (plice`-tos) adj.
1. the largest number or very large
[irregular superlative of G4183]
KJV: very great, most 
Root(s): G4183 </t>
  </si>
  <si>
    <t>πλέγμα</t>
  </si>
  <si>
    <t xml:space="preserve">plegma (pleg'-mah) n.
1. a plait (of hair)
[from G4120]
KJV: broidered hair 
Root(s): G4120 </t>
  </si>
  <si>
    <t>πλατύς</t>
  </si>
  <si>
    <t xml:space="preserve">platus (plat-oos') adj.
1. spread out "flat" ("plot"), i.e. broad
[from G4111]
KJV: wide 
Root(s): G4111 </t>
  </si>
  <si>
    <t>πλατύνω</t>
  </si>
  <si>
    <t xml:space="preserve">platuno (plat-oo'-no) v.
1. to widen
{literally or figuratively}
[from G4116]
KJV: make broad, enlarge 
Root(s): G4116 </t>
  </si>
  <si>
    <t>πλάτος</t>
  </si>
  <si>
    <t xml:space="preserve">platos (plat'-os) n.
1. width
[from G4116]
KJV: breadth 
Root(s): G4116 </t>
  </si>
  <si>
    <t>πλατεῖα</t>
  </si>
  <si>
    <t xml:space="preserve">plateia (plat-ei`-ah) n.
1. a wide "plat" or "place", i.e. open square
[feminine of G4116]
KJV: street 
Root(s): G4116 </t>
  </si>
  <si>
    <t>πλαστός</t>
  </si>
  <si>
    <t xml:space="preserve">plastos (plas-tos') adj.
1. moulded
2. (by implication) artificial
3. (figuratively) fictitious (false)
[from G4111]
KJV: feigned 
Root(s): G4111 </t>
  </si>
  <si>
    <t>πλάσσω</t>
  </si>
  <si>
    <t xml:space="preserve">plasso (plas'-so) v.
1. to mould, i.e. shape or fabricate
[a primary verb]
KJV: form </t>
  </si>
  <si>
    <t>πλάσμα</t>
  </si>
  <si>
    <t xml:space="preserve">plasma (plas'-mah) n.
1. something moulded
[from G4111]
KJV: thing formed 
Root(s): G4111 </t>
  </si>
  <si>
    <t>πλάξ</t>
  </si>
  <si>
    <t xml:space="preserve">plax (plax') n.
1. a moulding-board, i.e. flat surface ("plate", or tablet)
{literally or figuratively}
[from G4111]
KJV: table 
Root(s): G4111 </t>
  </si>
  <si>
    <t>πλάνος</t>
  </si>
  <si>
    <t xml:space="preserve">planos (plan'-os) adj.
1. straying or wandering from the straight path
2. roaming, roving (as a "planos kuon" meaning "stray dog" or as a vagabond)
3. (by implication) an imposter or misleader
[of uncertain affinity]
KJV: deceiver, seducing </t>
  </si>
  <si>
    <t>πλανήτης</t>
  </si>
  <si>
    <t xml:space="preserve">planetes (plan-ay'-tace) n.
1. a rover ("planet")
2. (figuratively) an erratic teacher
[from G4108]
KJV: wandering 
Root(s): G4108 </t>
  </si>
  <si>
    <t>πλάνη</t>
  </si>
  <si>
    <t xml:space="preserve">plane (plan'-ay) n.
1. (properly) a straying or wandering from the straight path (i.e. a deviation, an error, a bending)
2. (objectively) fraudulence
3. (subjectively) a straying from orthodoxy or piety
[feminine of G4108 (as abstractly)]
KJV: deceit, to deceive, delusion, error 
Root(s): G4108 </t>
  </si>
  <si>
    <t>πλανάω</t>
  </si>
  <si>
    <t xml:space="preserve">planao (plan-ah'-o) v.
1. (properly) to cause to stray from the straight path (i.e. to roam, wander)
2. (figuratively) to lead astray from safety, truth, or moral uprightness
3. (by implication) to deceive, mislead
[from G4106]
KJV: go astray, deceive, err, seduce, wander, be out of the way 
Root(s): G4106 
Compare: G538, G5574 </t>
  </si>
  <si>
    <t>πιστόω</t>
  </si>
  <si>
    <t xml:space="preserve">pistoo (pis-toh'-o) v.
1. to assure
[from G4103]
KJV: assure of 
Root(s): G4103 </t>
  </si>
  <si>
    <t>πιστός</t>
  </si>
  <si>
    <t xml:space="preserve">pistos (pis-tos') adj.
1. (objectively) trustworthy
2. (subjectively) trustful
[from G3982]
KJV: believe(-ing, -r), faithful(-ly), sure, true 
Root(s): G3982 </t>
  </si>
  <si>
    <t>πίστις</t>
  </si>
  <si>
    <t xml:space="preserve">pistis (pis'-tis) n.
1. persuasion, i.e. credence
2. (morally) conviction (of religious truth, or the truthfulness of God or a religious teacher)
3. (especially) reliance upon Christ for salvation
4. (abstractly) constancy in such profession
5. (by extension) the system of religious (Gospel) truth itself
[from G3982]
KJV: assurance, belief, believe, faith, fidelity 
Root(s): G3982 </t>
  </si>
  <si>
    <t>πιστικός</t>
  </si>
  <si>
    <t xml:space="preserve">pistikos (pis-tik-os') adj.
1. trustworthy, i.e. genuine (unadulterated)
[from G4102]
KJV: spike-(nard) 
Root(s): G4102 </t>
  </si>
  <si>
    <t>πιστεύω</t>
  </si>
  <si>
    <t xml:space="preserve">pisteuo (pist-yoo'-o) v.
1. to have faith (in, upon, or with respect to, a person or thing), i.e. credit
2. (by implication) to entrust (especially one's spiritual well-being to Christ)
[from G4102]
KJV: believe(-r), commit (to trust), put in trust with 
Root(s): G4102 </t>
  </si>
  <si>
    <t>Πισιδία</t>
  </si>
  <si>
    <t xml:space="preserve">Pisidia (pis-id-ee'-ah) n/l.
1. Pisidia, a region of Asia Minor
[probably of foreign origin]
KJV: Pisidia </t>
  </si>
  <si>
    <t>πίπτω</t>
  </si>
  <si>
    <t xml:space="preserve">pipto (pip'-to) (a reduplicated and contractedm of peto  pet'-o; (which occurs only as an alternate in certain tenses)) v.
1. to fall
{literally or figuratively}
[probably akin to G4072 through the idea of alighting]
KJV: fail, fall (down), light on 
See also: G4072 </t>
  </si>
  <si>
    <t>πιπράσκω</t>
  </si>
  <si>
    <t xml:space="preserve">piprasko (pip-ras'-ko) (a reduplicated and prolonged form of prao  prah'-o; (which occurs only as an alternate in certain tenses)) v.
1. to sell (by travelling or traffic)
2. (figuratively) to dispose of as merchandise or into slavery
{literally or figuratively}
[contracted from perao "to traverse" (from the base of G4008)]
KJV: sell 
Root(s): G4008 </t>
  </si>
  <si>
    <t>πιότης</t>
  </si>
  <si>
    <t xml:space="preserve">piotes (pee-ot'-ace) n.
1. plumpness
2. (by implication) richness (oiliness)
[from pion "fat" (perhaps akin to the alternate of G4095 through the idea of repletion)]
KJV: fatness 
See also: G4095 </t>
  </si>
  <si>
    <t>πίνω</t>
  </si>
  <si>
    <t xml:space="preserve">pino (pee'-no) v.
1. to imbibe
{literally or figuratively}
[a prolonged form of pio  pee'-o, which (together with another form) poo  po'-o occurs only as an alternate in certain tenses]
KJV: drink </t>
  </si>
  <si>
    <t>πίναξ</t>
  </si>
  <si>
    <t xml:space="preserve">pinax (pin'-ax) n.
1. a plate
[apparently a form of G4109]
KJV: charger, platter 
Root(s): G4109 </t>
  </si>
  <si>
    <t>πινακίδιον</t>
  </si>
  <si>
    <t xml:space="preserve">pinakidion (pin-ak-id'-ee-on) n.
1. a tablet (for writing on)
[diminutive of G4094]
KJV: writing table 
Root(s): G4094 </t>
  </si>
  <si>
    <t>πίμπρημι</t>
  </si>
  <si>
    <t xml:space="preserve">pimpremi (pim'-pray-mee) v.
1. to fire, i.e. burn (figuratively and passively, become inflamed with fever)
[a reduplicated and prolonged form of a primary preo preh'-o which occurs only as an alternate in certain tenses)]
KJV: be (X should have) swollen </t>
  </si>
  <si>
    <t>Πιλάτος</t>
  </si>
  <si>
    <t xml:space="preserve">Pilatos (pil-at'-os) n/p.
1. close-pressed, i.e. firm
2. Pilatus, a Roman
[of Latin origin]
KJV: Pilate </t>
  </si>
  <si>
    <t>πικρῶς</t>
  </si>
  <si>
    <t xml:space="preserve">pikros (pik-roce`) adv.
1. bitterly
2. (figuratively) violently
[adverb from G4089]
KJV: bitterly 
Root(s): G4089 </t>
  </si>
  <si>
    <t>πικρός</t>
  </si>
  <si>
    <t xml:space="preserve">pikros (pik-ros') adj.
1. acrid, bitter
2. (by implication) poisonous (bodily or spiritually)
{literally or figuratively}
[perhaps from G4078 (through the idea of piercing)]
KJV: bitter 
Root(s): G4078 </t>
  </si>
  <si>
    <t>πικρία</t>
  </si>
  <si>
    <t xml:space="preserve">pikria (pik-ree'-ah) n.
1. acridity, extremely bitter
2. (especially) poison
{literally or figuratively}
[from G4089]
KJV: bitterness 
Root(s): G4089 </t>
  </si>
  <si>
    <t>πικραίνω</t>
  </si>
  <si>
    <t xml:space="preserve">pikraino (pik-rai'-no) v.
1. to embitter
{literally or figuratively}
[from G4089]
KJV: be (make) bitter 
Root(s): G4089 </t>
  </si>
  <si>
    <t>πιθανολογία</t>
  </si>
  <si>
    <t xml:space="preserve">pithanologia (pith-an-ol-og-ee'-ah) n.
1. persuasive language
[from a compound of a derivative of G3982 and G3056]
KJV: enticing words 
Root(s): G3982, G3056 </t>
  </si>
  <si>
    <t>πιέζω</t>
  </si>
  <si>
    <t xml:space="preserve">piezo (pee-ed'-zo) v.
1. to pack
[another form for G4084]
KJV: press down 
Root(s): G4084 </t>
  </si>
  <si>
    <t>πιάζω</t>
  </si>
  <si>
    <t xml:space="preserve">piazo (pee-ad'-zo) v.
1. to squeeze, i.e. seize (gently by the hand (press), or officially (arrest), or in hunting (capture))
[probably another form of G971]
KJV: apprehend, catch, lay hand on, take 
Root(s): G971 
Compare: G4085 </t>
  </si>
  <si>
    <t>πῆχυς</t>
  </si>
  <si>
    <t xml:space="preserve">pechus (pay`-khoos) n.
1. the fore-arm
2. (as a measure) a cubit
[of uncertain affinity]
KJV: cubit </t>
  </si>
  <si>
    <t>πήρα</t>
  </si>
  <si>
    <t xml:space="preserve">pera (pay'-rah) n.
1. a wallet or leather pouch for food
[of uncertain affinity]
KJV: scrip </t>
  </si>
  <si>
    <t>πηλός</t>
  </si>
  <si>
    <t xml:space="preserve">pelos (pay-los') n.
1. clay
[perhaps a primary word]
KJV: clay </t>
  </si>
  <si>
    <t>πηλίκος</t>
  </si>
  <si>
    <t xml:space="preserve">pelikos (pay-lee'-kos) adj.
1. how much (as an indefinite), i.e. in size or (figuratively) dignity
[a quantitative form (the feminine) of the base of G4225]
KJV: how great (large) 
Root(s): G4225 </t>
  </si>
  <si>
    <t>πηδάλιον</t>
  </si>
  <si>
    <t xml:space="preserve">pedalion (pay-dal'-ee-on) n.
1. a "pedal", i.e. helm
[neuter of a (presumed) derivative of pedon (the blade of an oar, ultimately from G4228)]
KJV: rudder 
Root(s): G4228 
See also: G3976 </t>
  </si>
  <si>
    <t>πήγνυμι</t>
  </si>
  <si>
    <t xml:space="preserve">pegnumi (payg'-noo-mee) v.
1. to fix
2. (specially) to set up (a tent)
[a prolonged form of a primary verb (which in its simpler form occurs only as an alternate in certain tenses)]
KJV: pitch </t>
  </si>
  <si>
    <t>πηγή</t>
  </si>
  <si>
    <t xml:space="preserve">pege (pay-gay') n.
1. a fount (source or supply, of water, blood, enjoyment), but not necessarily the original spring
{literally or figuratively}
[probably from G4078 (through the idea of gushing plumply)]
KJV: fountain, well 
Root(s): G4078 </t>
  </si>
  <si>
    <t>πήγανον</t>
  </si>
  <si>
    <t xml:space="preserve">peganon (pay'-gan-on) n.
1. rue (from its thick or fleshy leaves)
[from G4078]
KJV: rue 
Root(s): G4078 </t>
  </si>
  <si>
    <t>πετρώδης</t>
  </si>
  <si>
    <t xml:space="preserve">petrodes (pet-ro'-dace) adj.
1. rock-like, i.e. rocky
[from G4073 and G1491]
KJV: stony 
Root(s): G4073, G1491 </t>
  </si>
  <si>
    <t>Πέτρος</t>
  </si>
  <si>
    <t xml:space="preserve">Petros (pet'-ros) n/p.
1. a (piece of) rock
2. as a name, Petrus, an apostle
{larger than G3037}
[apparently a primary word]
KJV: Peter, rock 
Compare: G3037, G2786 </t>
  </si>
  <si>
    <t>πέτρα</t>
  </si>
  <si>
    <t xml:space="preserve">petra (pet'-ra) n.
1. a (mass of) rock
{literally or figuratively}
[feminine of the same as G4074]
KJV: rock 
Root(s): G4074 </t>
  </si>
  <si>
    <t>πέτομαι</t>
  </si>
  <si>
    <t xml:space="preserve">petomai (pet'-om-ai) (or prolongation petaomai  pet-ah'-om-ai, or contracted ptaomai   ptah'-om-ai) v.
1. to fly
[middle voice of a primary verb]
KJV: fly(-ing) </t>
  </si>
  <si>
    <t>πετεινόν</t>
  </si>
  <si>
    <t xml:space="preserve">peteinon (pet-ei-non') n.
1. a flying animal, i.e. bird
[neuter of a derivative of G4072]
KJV: bird, fowl 
Root(s): G4072 </t>
  </si>
  <si>
    <t>πέρυσι</t>
  </si>
  <si>
    <t xml:space="preserve">perusi (per'-oo-si) adv.
1. the by-gone
2. (as noun) last year
[adverb from G4009]
KJV: + a year ago 
Root(s): G4009 </t>
  </si>
  <si>
    <t>Περσίς</t>
  </si>
  <si>
    <t xml:space="preserve">Persis (per-sece') n/p.
1. a Persian woman
2. Persis, a Christian female
[from ???]
KJV: Persis </t>
  </si>
  <si>
    <t>περπερεύομαι</t>
  </si>
  <si>
    <t xml:space="preserve">perpereuomai (per-per-yoo'-om-ai) v.
1. to boast
[middle voice from perperos (braggart, perhaps by reduplication of the base of G4008)]
KJV: vaunt itself 
Root(s): G4008 </t>
  </si>
  <si>
    <t>περίψωμα</t>
  </si>
  <si>
    <t xml:space="preserve">peripsoma (per-ip'-so-mah) n.
1. something brushed all around, i.e. off-scrapings
2. (figuratively) scum
[from a comparative of G4012 and psao "to rub"]
KJV: offscouring 
Root(s): G4012 </t>
  </si>
  <si>
    <t>περίχωρος</t>
  </si>
  <si>
    <t xml:space="preserve">perichoros (per-ikh'-o-ros) adj.
1. around the region, i.e. circumjacent
{(as noun, with G1093 implied vicinity)}
[from G4012 and G5561]
KJV: country (round) about, region (that lieth) round about 
Root(s): G4012, G5561 
See also: G1093 </t>
  </si>
  <si>
    <t>περιφρονέω</t>
  </si>
  <si>
    <t xml:space="preserve">periphroneo (per-ee-fron-eh'-o) v.
1. to think beyond, i.e. depreciate (contemn)
[from G4012 and G5426]
KJV: despise 
Root(s): G4012, G5426 </t>
  </si>
  <si>
    <t>περιφέρω</t>
  </si>
  <si>
    <t xml:space="preserve">periphero (per-ee-fer'-o) v.
1. to convey around, i.e. transport hither and thither
[from G4012 and G5342]
KJV: bear (carry) about 
Root(s): G4012, G5342 </t>
  </si>
  <si>
    <t>περιτρέχω</t>
  </si>
  <si>
    <t xml:space="preserve">peritrecho (per-ee-trekh'-o) v.
1. to run around, i.e. traverse
[from G4012 and G5143 (including its alternate)]
KJV: run through 
Root(s): G4012, G5143 </t>
  </si>
  <si>
    <t>περιτρέπω</t>
  </si>
  <si>
    <t xml:space="preserve">peritrepo (per-ee-trep'-o) v.
1. to turn around
2. (mentally) to craze
[from G4012 and the base of G5157]
KJV: + make mad 
Root(s): G4012, G5157 </t>
  </si>
  <si>
    <t>περιτομή</t>
  </si>
  <si>
    <t xml:space="preserve">peritome (per-it-om-ay') n.
1. circumcision (the rite, the condition, or the people)
{literally or figuratively}
[from G4059]
KJV: X circumcised, circumcision 
Root(s): G4059 </t>
  </si>
  <si>
    <t>περιτίθημι</t>
  </si>
  <si>
    <t xml:space="preserve">peritithemi (per-ee-tith'-ay-mee) v.
1. to place around
2. (by implication) to present
[from G4012 and G5087]
KJV: bestow upon, hedge round about, put about (on, upon), set about 
Root(s): G4012, G5087 </t>
  </si>
  <si>
    <t>περιτέμνω</t>
  </si>
  <si>
    <t xml:space="preserve">peritemno (per-ee-tem'-no) v.
1. to cut around
2. (specially) to circumcise
[from G4012 and the base of G5114]
KJV: circumcise 
Root(s): G4012, G5114 </t>
  </si>
  <si>
    <t>περιστερά</t>
  </si>
  <si>
    <t xml:space="preserve">peristera (per-is-ter-ah') n.
1. a pigeon
[of uncertain derivation]
KJV: dove, pigeon </t>
  </si>
  <si>
    <t>περισσῶς</t>
  </si>
  <si>
    <t xml:space="preserve">perissos (per-is-soce`) adv.
1. superabundantly
[adverb from G4053]
KJV: exceedingly, out of measure, the more 
Root(s): G4053 </t>
  </si>
  <si>
    <t>περισσοτέρως</t>
  </si>
  <si>
    <t xml:space="preserve">perissoteros (per-is-sot-er'-oce) adv.
1. more superabundantly
[adverb from G4055]
KJV: more abundant(-ly), X the more earnest, (more) exceedingly, more frequent, much more, the rather 
Root(s): G4055 </t>
  </si>
  <si>
    <t>περισσότερος</t>
  </si>
  <si>
    <t xml:space="preserve">perissoteros (per-is-sot'-er-os) adj.
1. more superabundant (in number, degree or character)
[comparative of G4053]
KJV: more abundant, greater (much) more, overmuch 
Root(s): G4053 </t>
  </si>
  <si>
    <t>περισσότερον</t>
  </si>
  <si>
    <t xml:space="preserve">perissoteron (per-is-sot'-er-on) adj.
1. in a more superabundant way
[neuter of G4055 (as adverb)]
KJV: more abundantly, a great deal, far more 
Root(s): G4055 </t>
  </si>
  <si>
    <t>περισσός</t>
  </si>
  <si>
    <t xml:space="preserve">perissos (per-is-sos') adj.
1. superabundant (in quantity) or superior (in quality)
2. (by implication) excessive
{adverbially (with G1537) violently; neuter (as noun) preeminence}
[from G4012 (in the sense of beyond)]
KJV: exceeding abundantly above, more abundantly, advantage, exceedingly, very highly, beyond measure, more, superfluous, vehement(-ly) 
Root(s): G4012 
See also: G1537 </t>
  </si>
  <si>
    <t>περισσεύω</t>
  </si>
  <si>
    <t xml:space="preserve">perisseuo (per-is-syoo'-o) v.
1. to superabound (in quantity or quality), be in excess, be superfluous
2. (transitively) to cause to superabound or excel
[from G4053]
KJV: (make, more) abound, (have, have more) abundance (be more) abundant, be the better, enough and to spare, exceed, excel, increase, be left, redound, remain (over and above) 
Root(s): G4053 </t>
  </si>
  <si>
    <t>περίσσευμα</t>
  </si>
  <si>
    <t xml:space="preserve">perisseuma (per-is'-syoo-mah) n.
1. a surplus, or superabundance
[from G4052]
KJV: abundance, that was left, over and above 
Root(s): G4052 </t>
  </si>
  <si>
    <t>περισσεία</t>
  </si>
  <si>
    <t xml:space="preserve">perisseia (per-is-sei'-ah) n.
1. surplusage, i.e. superabundance
[from G4052]
KJV: abundance(-ant, (-ly)), superfluity 
Root(s): G4052 </t>
  </si>
  <si>
    <t>περισπάω</t>
  </si>
  <si>
    <t xml:space="preserve">perispao (per-ee-spah'-o) v.
1. to drag all around
2. (figuratively) to distract (with care)
[from G4012 and G4685]
KJV: cumber 
Root(s): G4012, G4685 </t>
  </si>
  <si>
    <t>περιρῥήγνυμι</t>
  </si>
  <si>
    <t xml:space="preserve">perirrhegnumi (per-ir-rhayg'-noo-mee) v.
1. to tear all around, i.e. completely away
[from G4012 and G4486]
KJV: rend off 
Root(s): G4012, G4486 </t>
  </si>
  <si>
    <t>περιποίησις</t>
  </si>
  <si>
    <t xml:space="preserve">peripoiesis (per-ee-poy'-ay-sis) n.
1. acquisition (the act or the thing)
2. (by extension) preservation
[from G4046]
KJV: obtain(-ing), peculiar, purchased, possession, saving 
Root(s): G4046 </t>
  </si>
  <si>
    <t>περιποιέομαι</t>
  </si>
  <si>
    <t xml:space="preserve">peripoieomai (per-ee-poy-eh'-om-ai) v.
1. to make around oneself, i.e. acquire (buy)
[middle voice from G4012 and G4160]
KJV: purchase 
Root(s): G4012, G4160 </t>
  </si>
  <si>
    <t>περιπίπτω</t>
  </si>
  <si>
    <t xml:space="preserve">peripipto (per-ee-pip'-to) v.
1. to fall into something that is all around, i.e. light among or upon, be surrounded with
[from G4012 and G4098]
KJV: fall among (into) 
Root(s): G4012, G4098 </t>
  </si>
  <si>
    <t>περιπείρω</t>
  </si>
  <si>
    <t xml:space="preserve">peripeiro (per-ee-pei'-ro) v.
1. to penetrate entirely, i.e. transfix (figuratively)
[from G4012 and the base of G4008]
KJV: pierce through 
Root(s): G4012, G4008 </t>
  </si>
  <si>
    <t>περιπατέω</t>
  </si>
  <si>
    <t xml:space="preserve">peripateo (per-ee-pat-eh'-o) v.
1. to tread all around, i.e. walk at large (especially as proof of ability)
2. (figuratively) to live, deport oneself, follow (as a companion or votary)
[from G4012 and G3961]
KJV: go, be occupied with, walk (about) 
Root(s): G4012, G3961 </t>
  </si>
  <si>
    <t>περιοχή</t>
  </si>
  <si>
    <t xml:space="preserve">perioche (per-ee-okh-ay') n.
1. a being held around
2. (concretely) a passage (of Scripture, as circumscribed)
[from G4023]
KJV: place 
Root(s): G4023 </t>
  </si>
  <si>
    <t>περιούσιος</t>
  </si>
  <si>
    <t xml:space="preserve">periousios (per-ee-ou'-see-os) adj.
1. being beyond usual, i.e. special (one's own)
[from the present participle feminine of a compound of G4012 and G1510]
KJV: peculiar 
Root(s): G4012, G1510 </t>
  </si>
  <si>
    <t>περίοικος</t>
  </si>
  <si>
    <t xml:space="preserve">perioikos (per-ee'-oy-kos) adj.
1. housed around, i.e. neighboring (used elliptically as a noun)
[from G4012 and G3624]
KJV: neighbour 
Root(s): G4012, G3624 </t>
  </si>
  <si>
    <t>περιοικέω</t>
  </si>
  <si>
    <t xml:space="preserve">perioikeo (per-ee-oy-keh'-o) v.
1. to reside around, i.e. be a neighbor
[from G4012 and G3611]
KJV: dwell round about 
Root(s): G4012, G3611 </t>
  </si>
  <si>
    <t>πέριξ</t>
  </si>
  <si>
    <t xml:space="preserve">perix (per'-ix) adv.
1. all around
2. (as an adjective) circumjacent
[adverb from G4012]
KJV: round about 
Root(s): G4012 </t>
  </si>
  <si>
    <t>περιμένω</t>
  </si>
  <si>
    <t xml:space="preserve">perimeno (per-ee-men'-o) v.
1. to stay around, i.e. await
[from G4012 and G3306]
KJV: wait for 
Root(s): G4012, G3306 </t>
  </si>
  <si>
    <t>περίλυπος</t>
  </si>
  <si>
    <t xml:space="preserve">perilupos (per-il'-oo-pos) adj.
1. grieved all around, i.e. intensely sad
[from G4012 and G3077]
KJV: exceeding (very) sorry(-owful) 
Root(s): G4012, G3077 </t>
  </si>
  <si>
    <t>περιλείπω</t>
  </si>
  <si>
    <t xml:space="preserve">perileipo (per-ee-lei'-po) v.
1. to leave all around
2. (passively) survive
[from G4012 and G3007]
KJV: remain 
Root(s): G4012, G3007 </t>
  </si>
  <si>
    <t>περιλάμπω</t>
  </si>
  <si>
    <t xml:space="preserve">perilampo (per-ee-lam'-po) v.
1. to illuminate all around, i.e. invest with a halo
[from G4012 and G2989]
KJV: shine round about 
Root(s): G4012, G2989 </t>
  </si>
  <si>
    <t>περικυκλόω</t>
  </si>
  <si>
    <t xml:space="preserve">perikukloo (per-ee-koo-kloh'-o) v.
1. to encircle all around, i.e. blockade completely
[from G4012 and G2944]
KJV: compass round 
Root(s): G4012, G2944 </t>
  </si>
  <si>
    <t>περικρύπτω</t>
  </si>
  <si>
    <t xml:space="preserve">perikrupto (per-ee-kroop'-to) v.
1. to conceal all around, i.e. entirely
[from G4012 and G2928]
KJV: hide 
Root(s): G4012, G2928 </t>
  </si>
  <si>
    <t>περικρατής</t>
  </si>
  <si>
    <t xml:space="preserve">perikrates (per-ee-krat-ace') adj.
1. strong all around, i.e. a master (manager)
[from G4012 and G2904]
KJV: + come by 
Root(s): G4012, G2904 </t>
  </si>
  <si>
    <t>περικεφαλαία</t>
  </si>
  <si>
    <t xml:space="preserve">perikephalaia (per-ee-kef-al-ai'-ah) n.
1. encirclement of the head, i.e. a helmet
[feminine of a compound of G4012 and G2776]
KJV: helmet 
Root(s): G4012, G2776 </t>
  </si>
  <si>
    <t>περίκειμαι</t>
  </si>
  <si>
    <t xml:space="preserve">perikeimai (per-ik'-ei-mai) v.
1. to lie all around, i.e. inclose, encircle, hamper
{literally or figuratively}
[from G4012 and G2749]
KJV: be bound (compassed) with, hang about 
Root(s): G4012, G2749 </t>
  </si>
  <si>
    <t>περικαλύπτω</t>
  </si>
  <si>
    <t xml:space="preserve">perikalupto (per-ee-kal-oop'-to) v.
1. to cover all around, i.e. entirely (the face, a surface)
[from G4012 and G2572]
KJV: blindfold, cover, overlay 
Root(s): G4012, G2572 </t>
  </si>
  <si>
    <t>περικάθαρμα</t>
  </si>
  <si>
    <t xml:space="preserve">perikatharma (per-ee-kath'-ar-mah) n.
1. something cleaned off all around, i.e. refuse (figuratively)
[from a compound of G4012 and G2508]
KJV: filth 
Root(s): G4012, G2508 </t>
  </si>
  <si>
    <t>περιίστημι</t>
  </si>
  <si>
    <t xml:space="preserve">periistemi (per-ee-is'-tay-mee) v.
1. to stand all around
2. (near) to be a bystander
3. (aloof) to keep away from
[from G4012 and G2476]
KJV: avoid, shun, stand by (round about) 
Root(s): G4012, G2476 </t>
  </si>
  <si>
    <t>περίθεσις</t>
  </si>
  <si>
    <t xml:space="preserve">perithesis (per-ith'-es-is) n.
1. a putting all around, i.e. decorating oneself with
[from G4060]
KJV: wearing 
Root(s): G4060 </t>
  </si>
  <si>
    <t>περιζώννυμι</t>
  </si>
  <si>
    <t xml:space="preserve">perizonnumi (per-id-zone'-noo-mee) v.
1. to gird all around
2. (middle voice or passive) to fasten on one's belt
{literally or figuratively}
[from G4012 and G2224]
KJV: gird (about, self) 
Root(s): G4012, G2224 </t>
  </si>
  <si>
    <t>περιέχω</t>
  </si>
  <si>
    <t xml:space="preserve">periecho (per-ee-ekh'-o) v.
1. to hold all around, i.e. include, clasp (figuratively)
[from G4012 and G2192]
KJV: + astonished, contain, after (this manner) 
Root(s): G4012, G2192 </t>
  </si>
  <si>
    <t>περιέρχομαι</t>
  </si>
  <si>
    <t xml:space="preserve">perierchomai (per-ee-er'-khom-ai) v.
1. to come all around, i.e. stroll, vacillate, veer
[from G4012 and G2064 (including its alternate)]
KJV: fetch a compass, vagabond, wandering about 
Root(s): G4012, G2064 </t>
  </si>
  <si>
    <t>περίεργος</t>
  </si>
  <si>
    <t xml:space="preserve">periergos (per-ee'-er-gos) adj.
1. working all around, i.e. officious (meddlesome, neuter plural magic)
[from G4012 and G2041]
KJV: busybody, curious arts 
Root(s): G4012, G2041 </t>
  </si>
  <si>
    <t>περιεργάζομαι</t>
  </si>
  <si>
    <t xml:space="preserve">periergazomai (per-ee-er-gad'-zom-ai) v.
1. to work all around, i.e. bustle about (meddle)
[from G4012 and G2038]
KJV: be a busybody 
Root(s): G4012, G2038 </t>
  </si>
  <si>
    <t>περιδέω</t>
  </si>
  <si>
    <t xml:space="preserve">perideo (per-ee-deh'-o) v.
1. to bind around one, i.e. enwrap
[from G4012 and G1210]
KJV: bind about 
Root(s): G4012, G1210 </t>
  </si>
  <si>
    <t>περιβόλαιον</t>
  </si>
  <si>
    <t xml:space="preserve">peribolaion (per-ib-ol'-ai-on) n.
1. something thrown around one, i.e. a mantle, veil
[neuter of a presumed derivative of G4016]
KJV: covering, vesture 
Root(s): G4016 </t>
  </si>
  <si>
    <t>περιβλέπω</t>
  </si>
  <si>
    <t xml:space="preserve">periblepo (per-ee-blep'-o) v.
1. to look all around
[from G4012 and G991]
KJV: look (round) about (on) 
Root(s): G4012, G991 </t>
  </si>
  <si>
    <t>περιβάλλω</t>
  </si>
  <si>
    <t xml:space="preserve">periballo (per-ee-bal'-lo) v.
1. to throw all around, i.e. invest (with a palisade or with clothing)
[from G4012 and G906]
KJV: array, cast about, clothe(-d me), put on 
Root(s): G4012, G906 </t>
  </si>
  <si>
    <t>περιαστράπτω</t>
  </si>
  <si>
    <t xml:space="preserve">periastrapto (per-ee-as-trap'-to) v.
1. to flash all around, i.e. envelop in light
[from G4012 and G797]
KJV: shine round (about) 
Root(s): G4012, G797 </t>
  </si>
  <si>
    <t>περιαιρέω</t>
  </si>
  <si>
    <t xml:space="preserve">periaireo (per-ee-ai-reh'-o) v.
1. to remove all around, i.e. unveil, cast off (anchor)
2. (figuratively) to expiate
[from G4012 and G138 (including its alternate)]
KJV: take away (up) 
Root(s): G4012, G138 </t>
  </si>
  <si>
    <t>περιάγω</t>
  </si>
  <si>
    <t xml:space="preserve">periago (per-ee-ag'-o) v.
1. to take around (as a companion)
2. (reflexively) to walk around
[from G4012 and G71]
KJV: compass, go (round) about, lead about 
Root(s): G4012, G71 </t>
  </si>
  <si>
    <t>περί</t>
  </si>
  <si>
    <t xml:space="preserve">peri (per-ee') prep.
1. (properly) through (all over), i.e. around
2. (figuratively) with respect to
{used in various applications, of place, cause or time (with the genitive case denoting the subject or occasion or superlative point; with the accusative case the locality, circuit, matter, circumstance or general period)}
[from the base of G4008]
KJV: (there-)about, above, against, at, on behalf of, X and his company, which concern, (as) concerning, for, X how it will go with, ((there-, where-)) of, on, over, pertaining (to), for sake, X (e-)state, (as) touching, (where-)by (in), with. In comparative, it retains substantially the same meaning of circuit (around), excess (beyond), or completeness (through) 
Root(s): G4008 </t>
  </si>
  <si>
    <t>Πέργη</t>
  </si>
  <si>
    <t xml:space="preserve">Perge (perg'-ay) n/l.
1. a tower
2. Perga, a place in Asia Minor
[probably from G4444]
KJV: Perga 
Root(s): G4444 
See also: G4010 </t>
  </si>
  <si>
    <t>Πέργαμος</t>
  </si>
  <si>
    <t xml:space="preserve">Pergamos (per'-gam-os) n/l.
1. fortified
2. Pergamus, a place in Asia Minor
[from G4444]
KJV: Pergamos 
Root(s): G4444 </t>
  </si>
  <si>
    <t>πέρας</t>
  </si>
  <si>
    <t xml:space="preserve">peras (per'-as) n.
1. an extremity
[apparently of an obsolete derivative of peiro "to pierce"]
KJV: end, ut-(ter-)most participle 
See also: G4008 </t>
  </si>
  <si>
    <t>πέραν</t>
  </si>
  <si>
    <t xml:space="preserve">peran (per'-an) adv.
1. through, i.e. across
{as adverb or preposition}
[apparently accusative case of an obsolete derivative of peiro "to pierce"]
KJV: beyond, farther (other) side, over </t>
  </si>
  <si>
    <t>πέρ</t>
  </si>
  <si>
    <t xml:space="preserve">per (per') adj.
1. much, very or ever
[from the base of G4008, an enclitic particle significant of abundance (thoroughness), i.e. emphasis]
KJV: (whom-)soever 
Root(s): G4008 </t>
  </si>
  <si>
    <t>πεποίθησις</t>
  </si>
  <si>
    <t xml:space="preserve">pepoithesis (pep-oy'-thay-sis) n.
1. reliance
[from the perfect of the alternate of G3958]
KJV: confidence, trust 
Root(s): G3958 </t>
  </si>
  <si>
    <t>πεντηκοστή</t>
  </si>
  <si>
    <t xml:space="preserve">pentekoste (pen-tay-kos-tay') n.
1. fiftieth day from Passover, i.e. the festival of "Pentecost"
{G2250 being implied}
[feminine of the ordinal of G4004]
KJV: Pentecost 
Root(s): G4004 
See also: G2250 </t>
  </si>
  <si>
    <t>πεντήκοντα</t>
  </si>
  <si>
    <t xml:space="preserve">pentekonta (pen-tay'-kon-tah) n.
1. fifty
[multiplicative of G4002]
KJV: fifty 
Root(s): G4002 </t>
  </si>
  <si>
    <t>πεντεκαιδέκατος</t>
  </si>
  <si>
    <t xml:space="preserve">pentekaidekatos (pen-te-kai-de'-kat-os) adj.
1. five and tenth
[from G4002 and G2532 and G1182]
KJV: fifteenth 
Root(s): G4002, G2532, G1182 </t>
  </si>
  <si>
    <t>πέντε</t>
  </si>
  <si>
    <t xml:space="preserve">pente (pen'-teh) n.
1. five
[a primary numeral]
KJV: five </t>
  </si>
  <si>
    <t>πεντακόσιοι</t>
  </si>
  <si>
    <t xml:space="preserve">pentakosioi (pen-tak-os'-ee-oy) n.
1. five hundred
[from G4002 and G1540]
KJV: five hundred 
Root(s): G4002, G1540 </t>
  </si>
  <si>
    <t>πεντακισχίλιοι</t>
  </si>
  <si>
    <t xml:space="preserve">pentakischilioi (pen-tak-is-khil'-ee-oy) n.
1. five times a thousand
[from G3999 and G5507]
KJV: five thousand 
Root(s): G3999, G5507 </t>
  </si>
  <si>
    <t>πεντακίς</t>
  </si>
  <si>
    <t xml:space="preserve">pentakis (pen-tak-ece') adv.
1. five times
[multiplicative adverb from G4002]
KJV: five times 
Root(s): G4002 </t>
  </si>
  <si>
    <t>πεντιχρός</t>
  </si>
  <si>
    <t xml:space="preserve">pentichros (pen-tikh-ros') adj.
1. necessitous
[prolongation from the base of G3993]
KJV: poor 
Root(s): G3993 </t>
  </si>
  <si>
    <t>πένθος</t>
  </si>
  <si>
    <t xml:space="preserve">penthos (pen'-thos) n.
1. grief
[strengthened from the alternate of G3958]
KJV: mourning, sorrow 
Root(s): G3958 </t>
  </si>
  <si>
    <t>πενθέω</t>
  </si>
  <si>
    <t xml:space="preserve">pentheo (pen-theh'-o) v.
1. to grieve (the feeling or the act)
[from G3997]
KJV: mourn, (be-)wail 
Root(s): G3997 </t>
  </si>
  <si>
    <t>πενθερός</t>
  </si>
  <si>
    <t xml:space="preserve">pentheros (pen-ther-os') n.
1. a wife's father
[of uncertain affinity]
KJV: father in law </t>
  </si>
  <si>
    <t>πενθερά</t>
  </si>
  <si>
    <t xml:space="preserve">penthera (pen-ther-ah') n.
1. a wife's mother
[feminine of G3995]
KJV: mother in law, wife's mother 
Root(s): G3995 </t>
  </si>
  <si>
    <t>πένης</t>
  </si>
  <si>
    <t xml:space="preserve">penes (pen'-ace) n.
1. starving, i.e. indigent
[from a primary peno "to toil for daily subsistence"]
KJV: poor 
Compare: G4434 </t>
  </si>
  <si>
    <t>πέμπω</t>
  </si>
  <si>
    <t xml:space="preserve">pempo (pem'-po) v.
1. to dispatch, especially on a temporary errand
2. (also) to transmit, bestow, or wield
{from the subjective view or point of departure, whereas hiemi (as a stronger form of eimi) refers rather to the objective point or terminus ad quem, and G4724 denotes properly, the orderly motion involved}
[apparently a primary verb]
KJV: send, thrust in 
Compare: G4724 </t>
  </si>
  <si>
    <t>πέμπτος</t>
  </si>
  <si>
    <t xml:space="preserve">pemptos (pemp'-tos) adj.
1. fifth
[from G4002]
KJV: fifth 
Root(s): G4002 </t>
  </si>
  <si>
    <t>πελεκίζω</t>
  </si>
  <si>
    <t xml:space="preserve">pelekizo (pel-ek-id'-zo) v.
1. to chop off (the head), i.e. truncate
[from a derivative of G4141 (meaning an axe)]
KJV: behead 
Root(s): G4141 </t>
  </si>
  <si>
    <t>πέλαγος</t>
  </si>
  <si>
    <t xml:space="preserve">pelagos (pel'-ag-os) n.
1. deep or open sea, i.e. the main
[of uncertain affinity]
KJV: depth, sea </t>
  </si>
  <si>
    <t>πεισμονή</t>
  </si>
  <si>
    <t xml:space="preserve">peismone (pice-mon-ay') n.
1. persuadableness, i.e. credulity
[from a presumed derivative of G3982]
KJV: persuasion 
Root(s): G3982 </t>
  </si>
  <si>
    <t>πειράω</t>
  </si>
  <si>
    <t xml:space="preserve">peirao (pei-rah'-o) v.
1. to test (subjectively)
2. (reflexively) to attempt
[from G3984]
KJV: assay 
Root(s): G3984 </t>
  </si>
  <si>
    <t>πειρασμός</t>
  </si>
  <si>
    <t xml:space="preserve">peirasmos (pei-ras-mos') n.
1. a putting to proof (by experiment (of good), experience (of evil), solicitation, discipline or provocation)
2. (by implication) adversity
[from G3985]
KJV: temptation, X try 
Root(s): G3985 </t>
  </si>
  <si>
    <t>πειράζω</t>
  </si>
  <si>
    <t xml:space="preserve">peirazo (pei-rad'-zo) v.
1. to test (objectively), i.e. endeavor, scrutinize, entice, discipline
[from G3984]
KJV: assay, examine, go about, prove, tempt(-er), try 
Root(s): G3984 </t>
  </si>
  <si>
    <t>πεῖρα</t>
  </si>
  <si>
    <t xml:space="preserve">peira (pei`-rah) n.
1. a trial, i.e. attempt, experience
[from the base of G4008 (through the idea of piercing)]
KJV: assaying, trial 
Root(s): G4008 </t>
  </si>
  <si>
    <t>πεινάω</t>
  </si>
  <si>
    <t xml:space="preserve">peinao (pei-nah'-o) v.
1. to famish
2. (figuratively) to crave
{absolutely or comparatively}
[from a primary peno "to toil for daily subsistence" through the idea of pinching toil, "pine"]
KJV: be an hungered 
See also: G3993 </t>
  </si>
  <si>
    <t>πείθω</t>
  </si>
  <si>
    <t xml:space="preserve">peitho (pei'-tho) v.
1. to convince (by argument, true or false)
2. (by analogy) to pacify or conciliate (by other fair means)
3. (reflexively or passively) to assent (to evidence or authority), to rely (by inward certainty)
[a primary verb]
KJV: agree, assure, believe, have confidence, be (wax) conflent, make friend, obey, persuade, trust, yield </t>
  </si>
  <si>
    <t>πειθός</t>
  </si>
  <si>
    <t xml:space="preserve">peithos (pei-thos') adj.
1. persuasive
[from G3982]
KJV: enticing 
Root(s): G3982 </t>
  </si>
  <si>
    <t>πειθαρχέω</t>
  </si>
  <si>
    <t xml:space="preserve">peitharcheo (pei-tharkh-eh'-o) v.
1. to be persuaded by a ruler
2. (genitive case) to submit to authority
3. (by analogy) to conform to advice
[from a compound of G3982 and G757]
KJV: hearken, obey (magistrates) 
Root(s): G3982, G757 </t>
  </si>
  <si>
    <t>πεζῇ</t>
  </si>
  <si>
    <t xml:space="preserve">peze (ped-zay`) adv.
1. foot-wise, i.e. by walking
[dative case feminine of a derivative of G4228 (as adverb)]
KJV: a- (on) foot 
Root(s): G4228 </t>
  </si>
  <si>
    <t>πεζεύω</t>
  </si>
  <si>
    <t xml:space="preserve">pezeuo (ped-zyoo'-o) v.
1. to foot a journey, i.e. travel by land
[from a derivative of G4228]
KJV: go afoot 
Root(s): G4228 
See also: G3979 </t>
  </si>
  <si>
    <t>πεδινός</t>
  </si>
  <si>
    <t xml:space="preserve">pedinos (ped-ee-nos') adj.
1. level (as easy for the feet)
[from a derivative of G4228 (meaning the ground)]
KJV: plain 
Root(s): G4228 </t>
  </si>
  <si>
    <t>πέδη</t>
  </si>
  <si>
    <t xml:space="preserve">pede (ped'-ay) n.
1. a shackle for the feet
[ultimately from G4228]
KJV: fetter 
Root(s): G4228 </t>
  </si>
  <si>
    <t>παχύνω</t>
  </si>
  <si>
    <t xml:space="preserve">pachuno (pakh-oo'-no) v.
1. to thicken
2. (by implication) to fatten
3. (figuratively) stupefy or render callous
[from a derivative of G4078 (meaning thick)]
KJV: wax gross 
Root(s): G4078 </t>
  </si>
  <si>
    <t>Πάφος</t>
  </si>
  <si>
    <t xml:space="preserve">Paphos (paf'-os) n/l.
1. Paphus, a place in Cyprus
[of uncertain derivation]
KJV: Paphos </t>
  </si>
  <si>
    <t>παύω</t>
  </si>
  <si>
    <t xml:space="preserve">pauo (pau'-o) v.
1. to stop, i.e. restrain, quit, desist, come to an end
{transitively or intransitively}
[a primary verb ("pause")]
KJV: cease, leave, refrain </t>
  </si>
  <si>
    <t>Παῦλος</t>
  </si>
  <si>
    <t xml:space="preserve">Paulos (pau`-los) n/p.
1. little
2. Paulus, the name of a Roman and of an apostle
{remotely derived  from G3973, meaning the same}
[of Latin origin]
KJV: Paul, Paulus 
Root(s): G3973 </t>
  </si>
  <si>
    <t>πατρῷος</t>
  </si>
  <si>
    <t xml:space="preserve">patroos (pat-ro`-os) adj.
1. paternal, i.e. hereditary
[from G3962]
KJV: of fathers 
Root(s): G3962 </t>
  </si>
  <si>
    <t>πατροπαράδοτος</t>
  </si>
  <si>
    <t xml:space="preserve">patroparadotos (pat-rop-ar-ad'-ot-os) adj.
1. traditionary
[from G3962 and a derivative of G3860 (in the sense of handing over or down)]
KJV: received by tradition from fathers 
Root(s): G3962, G3860 </t>
  </si>
  <si>
    <t>Πατρόβας</t>
  </si>
  <si>
    <t xml:space="preserve">Patrobas (pat-rob'-as) n/p.
1. father's life
2. Patrobas, a Christian
[perhaps a contraction for Patrobios (a compound of G3962 and G979)]
KJV: Patrobas 
Root(s): G3962, G979 </t>
  </si>
  <si>
    <t>πατρίς</t>
  </si>
  <si>
    <t xml:space="preserve">patris (pat-rece') n.
1. a father-land, i.e. native town
2. (figuratively) heavenly home
[from G3902]
KJV: (own) country 
Root(s): G3902 </t>
  </si>
  <si>
    <t>πατρικός</t>
  </si>
  <si>
    <t xml:space="preserve">patrikos (pat-ree-kos') adj.
1. paternal, i.e. ancestral
[from G3962]
KJV: of fathers 
Root(s): G3962 </t>
  </si>
  <si>
    <t>πατριάρχης</t>
  </si>
  <si>
    <t xml:space="preserve">patriarches (pat-ree-arkh'-ace) n.
1. a progenitor, the ancestor and father of ("patriarch")
[from G3965 and G757]
KJV: patriarch 
Root(s): G3965, G757 </t>
  </si>
  <si>
    <t>πατριά</t>
  </si>
  <si>
    <t xml:space="preserve">patria (pat-ree-ah') n.
1. paternal descent
2. (concretely) a group of families or a whole race (nation)
[as if feminine of a derivative of G3962]
KJV: family, kindred, lineage 
Root(s): G3962 </t>
  </si>
  <si>
    <t>πατραλῴας</t>
  </si>
  <si>
    <t xml:space="preserve">patraloas (pat-ral-ow"'-as) n.
1. a patricide, father murderer
2. (literally) father-thresher
[from G3962 and the base of G257]
KJV: murderer of fathers 
Root(s): G3962, G257 
Compare: G3389 </t>
  </si>
  <si>
    <t>Πάτμος</t>
  </si>
  <si>
    <t xml:space="preserve">Patmos (pat'-mos) n/l.
1. Patmus, an islet in the Mediterranean
[of uncertain derivation]
KJV: Patmos </t>
  </si>
  <si>
    <t>πατήρ</t>
  </si>
  <si>
    <t xml:space="preserve">pater (pat-ayr') n.
1. a "father"
{literally or figuratively, near or more remote}
[apparently a primary word]
KJV: father, parent 
Compare: G5 </t>
  </si>
  <si>
    <t>πατέω</t>
  </si>
  <si>
    <t xml:space="preserve">pateo (pat-eh'-o) v.
1. to trample
{literally or figuratively}
[from a derivative probably of G3817 (meaning a "path")]
KJV: tread (down, under foot) 
Root(s): G3817 </t>
  </si>
  <si>
    <t>πατάσσω</t>
  </si>
  <si>
    <t xml:space="preserve">patasso (pat-as'-so) v.
1. to knock (gently or with a weapon or fatally)
[probably prolongation from G3817]
KJV: smite, strike 
Root(s): G3817 
Compare: G5180 </t>
  </si>
  <si>
    <t>Πάταρα</t>
  </si>
  <si>
    <t xml:space="preserve">Patara (pat'-ar-ah) n/l.
1. Patara, a place in Asia Minor
[probably of foreign origin]
KJV: Patara </t>
  </si>
  <si>
    <t>πάσχω</t>
  </si>
  <si>
    <t xml:space="preserve">pascho (pas'-kho) (including the forms patho   path'-o,  and pentho  pen'-tho, used only in certain tenses for it) v.
1. to experience a sensation or impression (usually painful)
[apparently a primary verb]
KJV: feel, passion, suffer, vex </t>
  </si>
  <si>
    <t>πάσχα</t>
  </si>
  <si>
    <t xml:space="preserve">pascha (pas'-khah) aram.
1. the Passover (the meal, the day, the festival or the special sacrifices connected with it)
[of Chaldee origin]
KJV: Easter, Passover 
Compare: H6453 </t>
  </si>
  <si>
    <t>πᾶς</t>
  </si>
  <si>
    <t xml:space="preserve">pas (pas`) (including all the forms of declension) adj.
1. all, any, every, the whole
[apparently a primary word]
KJV: all (manner of, means), alway(-s), any (one), X daily, + ever, every (one, way), as many as, + no(-thing), X thoroughly, whatsoever, whole, whosoever </t>
  </si>
  <si>
    <t>παρῥησιάζομαι</t>
  </si>
  <si>
    <t xml:space="preserve">parrhesiazomai (par-rhay-see-ad'-zom-ai) v.
1. to be frank in utterance, or confident in spirit and demeanor
[middle voice from G3954]
KJV: be (wax) bold, (preach, speak) boldly 
Root(s): G3954 </t>
  </si>
  <si>
    <t>παρῥησία</t>
  </si>
  <si>
    <t xml:space="preserve">parrhesia (par-rhay-see'-ah) n.
1. all out-spokenness, i.e. frankness, bluntness, publicity
2. (by implication) assurance
[from G3956 and a derivative of G4483]
KJV: bold (X -ly, -ness, -ness of speech), confidence, X freely, X openly, X plainly(-ness) 
Root(s): G3956, G4483 </t>
  </si>
  <si>
    <t>παροψίς</t>
  </si>
  <si>
    <t xml:space="preserve">paropsis (par-op-sis') n.
1. a side-dish (the receptacle)
[from G3844 and the base of G3795]
KJV: platter 
Root(s): G3844, G3795 </t>
  </si>
  <si>
    <t>παρουσία</t>
  </si>
  <si>
    <t xml:space="preserve">parousia (par-ou-see'-ah) n.
1. a being near, i.e. advent
2. (often) return
3. (specially) return of Christ to punish Jerusalem, or finally the wicked
4. (by implication, physically) aspect
[from the present participle of G3918]
KJV: coming, presence 
Root(s): G3918 </t>
  </si>
  <si>
    <t>παροτρύνω</t>
  </si>
  <si>
    <t xml:space="preserve">parotruno (par-ot-roo'-no) v.
1. to urge along, i.e. stimulate (to hostility)
[from G3844 and otruno "to spur"]
KJV: stir up 
Root(s): G3844 </t>
  </si>
  <si>
    <t>παροργισμός</t>
  </si>
  <si>
    <t xml:space="preserve">parorgismos (par-org-is-mos') n.
1. rage
[from G3949]
KJV: wrath 
Root(s): G3949 </t>
  </si>
  <si>
    <t>παροργίζω</t>
  </si>
  <si>
    <t xml:space="preserve">parorgizo (par-org-id'-zo) v.
1. to anger alongside, i.e. enrage
[from G3844 and G3710]
KJV: anger, provoke to wrath 
Root(s): G3844, G3710 </t>
  </si>
  <si>
    <t>παροξυσμός</t>
  </si>
  <si>
    <t xml:space="preserve">paroxusmos (par-ox-oos-mos') n.
1. incitement (to good), or dispute (in anger)
[from G3947 ("paroxysm")]
KJV: contention, provoke unto 
Root(s): G3947 </t>
  </si>
  <si>
    <t>παροξύνω</t>
  </si>
  <si>
    <t xml:space="preserve">paroxuno (par-ox-oo'-no) v.
1. to sharpen alongside
2. (figuratively) to exasperate
[from G3844 and a derivative of G3691]
KJV: easily provoke, stir 
Root(s): G3844, G3691 </t>
  </si>
  <si>
    <t>παρόμοιος</t>
  </si>
  <si>
    <t xml:space="preserve">paromoios (par-om'-oy-os) adj.
1. alike nearly, i.e. similar
[from G3844 and G3664]
KJV: like 
Root(s): G3844, G3664 </t>
  </si>
  <si>
    <t>παρομοιάζω</t>
  </si>
  <si>
    <t xml:space="preserve">paromoiazo (par-om-oy-ad'-zo) v.
1. to resemble
[from G3946]
KJV: be like unto 
Root(s): G3946 </t>
  </si>
  <si>
    <t>παροίχομαι</t>
  </si>
  <si>
    <t xml:space="preserve">paroichomai (par-oy'-khom-ai) v.
1. to escape along, i.e. be gone
[from G3844 and oichomai "to depart"]
KJV: past 
Root(s): G3844 </t>
  </si>
  <si>
    <t>πάροινος</t>
  </si>
  <si>
    <t xml:space="preserve">paroinos (par'-oy-nos) adj.
1. staying near wine, i.e. tippling (a toper)
[from G3844 and G3631]
KJV: given to wine 
Root(s): G3844, G3631 </t>
  </si>
  <si>
    <t>παροιμία</t>
  </si>
  <si>
    <t xml:space="preserve">paroimia (par-oy-mee'-ah) n.
1. apparently a state alongside of supposition
2. (concretely) an adage
3. (specially) an enigmatical or fictitious illustration
[from a compound of G3844 and perhaps a derivative of G3633]
KJV: parable, proverb 
Root(s): G3844, G3633 </t>
  </si>
  <si>
    <t>πάροικος</t>
  </si>
  <si>
    <t xml:space="preserve">paroikos (par'-oy-kos) adj.
1. having a home near
2. (as noun) a by-dweller (alien resident)
[from G3844 and G3624]
KJV: foreigner, sojourn, stranger 
Root(s): G3844, G3624 </t>
  </si>
  <si>
    <t>παροικία</t>
  </si>
  <si>
    <t xml:space="preserve">paroikia (par-oy-kee'-ah) n.
1. foreign residence
[from G3941]
KJV: sojourning, X as strangers 
Root(s): G3941 </t>
  </si>
  <si>
    <t>παροικέω</t>
  </si>
  <si>
    <t xml:space="preserve">paroikeo (par-oy-keh'-o) v.
1. to dwell near, i.e. reside as a foreigner
[from G3844 and G3611]
KJV: sojourn in, be a stranger 
Root(s): G3844, G3611 </t>
  </si>
  <si>
    <t>πάροδος</t>
  </si>
  <si>
    <t xml:space="preserve">parodos (par'-od-os) n.
1. a by-road
2. (actively) a route
[from G3844 and G3598]
KJV: way 
Root(s): G3844, G3598 </t>
  </si>
  <si>
    <t>Παρμενᾶς</t>
  </si>
  <si>
    <t xml:space="preserve">Parmenas (par-men-as`) n/p.
1. constant
2. Parmenas, a Christian
[probably by contraction for Parmenides (a derivative of a compound of G3844 and G3306)]
KJV: Parmenas 
Root(s): G3844, G3306 </t>
  </si>
  <si>
    <t>παρίστημι</t>
  </si>
  <si>
    <t xml:space="preserve">paristemi (par-is'-tay-mee) (or prolonged paristano  par-is-tan'-o) v.
1. to stand beside
2. (transitively) to exhibit, proffer
3. (specially) recommend
4. (figuratively) substantiate
5. (intransitively) to be at hand (or ready), aid
[from G3844 and G2476]
KJV: assist, bring before, command, commend, give presently, present, prove, provide, shew, stand (before, by, here, up, with), yield 
Root(s): G3844, G2476 </t>
  </si>
  <si>
    <t>παρίημι</t>
  </si>
  <si>
    <t xml:space="preserve">pariemi (par-ee'-ay-mi) v.
1. to let by, i.e. relax
[from G3844 and hiemi "to send"]
KJV: hang down 
Root(s): G3844 </t>
  </si>
  <si>
    <t>Πάρθος</t>
  </si>
  <si>
    <t xml:space="preserve">Parthos (par'-thos) n/g.
1. a Parthian, i.e. inhabitant of Parthia
[probably of foreign origin]
KJV: Parthian </t>
  </si>
  <si>
    <t>παρθένος</t>
  </si>
  <si>
    <t xml:space="preserve">parthenos (par-then'-os) n.
1. a maiden
2. (by implication) an unmarried daughter
[of unknown origin]
KJV: virgin </t>
  </si>
  <si>
    <t>παρθενία</t>
  </si>
  <si>
    <t xml:space="preserve">parthenia (par-then-ee'-ah) n.
1. maidenhood
[from G3933]
KJV: virginity 
Root(s): G3933 </t>
  </si>
  <si>
    <t>παρηγορία</t>
  </si>
  <si>
    <t xml:space="preserve">paregoria (par-ay-gor-ee'-ah) n.
1. an address alongside
2. (specially), consolation
[from a compound of G3844 and a derivative of G58 (meaning to harangue an assembly)]
KJV: comfort 
Root(s): G3844, G58 </t>
  </si>
  <si>
    <t>παρέχω</t>
  </si>
  <si>
    <t xml:space="preserve">parecho (par-ekh'-o) v.
1. to hold near, i.e. present, afford, exhibit, furnish occasion
[from G3844 and G2192]
KJV: bring, do, give, keep, minister, offer, shew, + trouble 
Root(s): G3844, G2192 </t>
  </si>
  <si>
    <t>πάρεσις</t>
  </si>
  <si>
    <t xml:space="preserve">paresis (par'-es-is) n.
1. pretermission, i.e. toleration
[from G2935]
KJV: remission 
Root(s): G2935 </t>
  </si>
  <si>
    <t>παρέρχομαι</t>
  </si>
  <si>
    <t xml:space="preserve">parerchomai (par-er'-khom-ai) v.
1. to come near or aside
2. to approach (arrive)
3. to go by (or away)
4. (figuratively) perish or neglect
5. (causative) avert
[from G3844 and G2064]
KJV: come (forth), go, pass (away, by, over), past, transgress 
Root(s): G3844, G2064 </t>
  </si>
  <si>
    <t>παρεπίδημος</t>
  </si>
  <si>
    <t xml:space="preserve">parepidemos (par-ep-id'-ay-mos) adj.
1. an alien alongside, i.e. a resident foreigner
[from G3844 and the base of G1927]
KJV: pilgrim, stranger 
Root(s): G3844, G1927 </t>
  </si>
  <si>
    <t>παρενοχλέω</t>
  </si>
  <si>
    <t xml:space="preserve">parenochleo (par-en-okh-leh'-o) v.
1. to harass further, i.e. annoy
[from G3844 and G1776]
KJV: trouble 
Root(s): G3844, G1776 </t>
  </si>
  <si>
    <t>παρεμβολή</t>
  </si>
  <si>
    <t xml:space="preserve">parembole (par-em-bol-ay') n.
1. a throwing in beside (juxtaposition)
2. (specially), battle-array, encampment or barracks (tower Antonia)
[from a compound of G3844 and G1685]
KJV: army, camp, castle 
Root(s): G3844, G1685 </t>
  </si>
  <si>
    <t>παρεκτός</t>
  </si>
  <si>
    <t xml:space="preserve">parektos (par-ek-tos') adv.
1. near outside, i.e. besides
[from G3844 and G1622]
KJV: except, saving, without 
Root(s): G3844, G1622 </t>
  </si>
  <si>
    <t>παρεισφέρω</t>
  </si>
  <si>
    <t xml:space="preserve">pareisphero (par-ice-fer'-o) v.
1. to bear in alongside, i.e. introduce simultaneously
[from G3844 and G1533]
KJV: give 
Root(s): G3844, G1533 </t>
  </si>
  <si>
    <t>παρεισέρχομαι</t>
  </si>
  <si>
    <t xml:space="preserve">pareiserchomai (par-ice-er'-khom-ai) v.
1. to come in alongside, i.e. supervene additionally or steathily
[from G3844 and G1525]
KJV: come in privily, enter 
Root(s): G3844, G1525 </t>
  </si>
  <si>
    <t>παρεισδύνω</t>
  </si>
  <si>
    <t xml:space="preserve">pareisduno (par-ice-doo'-no) v.
1. to settle in alongside, i.e. lodge stealthily
[from G3844 and a compound of G1519 and G1416]
KJV: creep in unawares 
Root(s): G3844, G1519, G1416 </t>
  </si>
  <si>
    <t>παρείσακτος</t>
  </si>
  <si>
    <t xml:space="preserve">pareisaktos (par-ice'-ak-tos) adj.
1. smuggled in
[from G3919]
KJV: unawares brought in 
Root(s): G3919 </t>
  </si>
  <si>
    <t>παρεισάγω</t>
  </si>
  <si>
    <t xml:space="preserve">pareisago (par-ice-ag'-o) v.
1. to bring in from the side
2. to introduce secretly
[from G3844 and G1521]
KJV: privily bring in 
Root(s): G3844, G1521 </t>
  </si>
  <si>
    <t>πάρειμι</t>
  </si>
  <si>
    <t xml:space="preserve">pareimi (par'-ei-mee) v.
1. to be near, i.e. at hand
2. (neuter present participle, singular) time being
3. (plural) property
[from G3844 and G1510 (including its various forms)]
KJV: come, X have, be here, + lack, (be here) present 
Root(s): G3844, G1510 </t>
  </si>
  <si>
    <t>πάρδαλις</t>
  </si>
  <si>
    <t xml:space="preserve">pardalis (par'-dal-is) n.
1. a leopard
[feminine of pardos (a panther)]
KJV: leopard </t>
  </si>
  <si>
    <t>παραχρῆμα</t>
  </si>
  <si>
    <t xml:space="preserve">parachrema (par-akh-ray`-mah) adv.
1. at the thing itself, i.e. instantly
[from G3844 and G5536 (in its original sense)]
KJV: forthwith, immediately, presently, straightway, soon 
Root(s): G3844, G5536 </t>
  </si>
  <si>
    <t>παραχειμασία</t>
  </si>
  <si>
    <t xml:space="preserve">paracheimasia (par-akh-ei-mas-ee'-ah) n.
1. a wintering over
[from G3914]
KJV: winter in 
Root(s): G3914 </t>
  </si>
  <si>
    <t>παραχειμάζω</t>
  </si>
  <si>
    <t xml:space="preserve">paracheimazo (par-akh-ei-mad'-zo) v.
1. to winter near, i.e. stay with over the rainy season
[from G3844 and G5492]
KJV: winter 
Root(s): G3844, G5492 </t>
  </si>
  <si>
    <t>παραφρονία</t>
  </si>
  <si>
    <t xml:space="preserve">paraphronia (par-af-ron-ee'-ah) n.
1. insanity, i.e. foolhardiness
[from G3912]
KJV: madness 
Root(s): G3912 </t>
  </si>
  <si>
    <t>παραφρονέω</t>
  </si>
  <si>
    <t xml:space="preserve">paraphroneo (par-af-ron-eh'-o) v.
1. to misthink, i.e. be insane (silly)
[from G3844 and G5426]
KJV: as a fool 
Root(s): G3844, G5426 </t>
  </si>
  <si>
    <t>παραφέρω</t>
  </si>
  <si>
    <t xml:space="preserve">paraphero (par-af-er'-o) v.
1. to bear along or aside, i.e. carry off
2. (by implication) to avert
{literally or figuratively}
[from G3844 and G5342 (including its alternate forms)]
KJV: remove, take away 
Root(s): G3844, G5342 </t>
  </si>
  <si>
    <t>παραυτίκα</t>
  </si>
  <si>
    <t xml:space="preserve">parautika (par-au-tee'-kah) adv.
1. at the very instant, i.e. momentary
[from G3844 and a derivative of G846]
KJV: but for a moment 
Root(s): G3844, G846 </t>
  </si>
  <si>
    <t>παρατυγχάνω</t>
  </si>
  <si>
    <t xml:space="preserve">paratugchano (par-at-oong-khan'-o) v.
1. to chance near, i.e. fall in with
[from G3844 and G5177]
KJV: meet with 
Root(s): G3844, G5177 </t>
  </si>
  <si>
    <t>παρατίθημι</t>
  </si>
  <si>
    <t xml:space="preserve">paratithemi (par-at-ith'-ay-mee) v.
1. to place alongside, i.e. present (food, truth)
2. (by implication) to deposit (as a trust or for protection)
[from G3844 and G5087]
KJV: allege, commend, commit (the keeping of), put forth, set before 
Root(s): G3844, G5087 </t>
  </si>
  <si>
    <t>παρατήρησις</t>
  </si>
  <si>
    <t xml:space="preserve">parateresis (par-at-ay'-ray-sis) n.
1. inspection, i.e. ocular evidence
[from G3906]
KJV: obervation 
Root(s): G3906 </t>
  </si>
  <si>
    <t>παρατηρέω</t>
  </si>
  <si>
    <t xml:space="preserve">paratereo (par-at-ay-reh'-o) v.
1. to inspect alongside, i.e. note insidiously or scrupulously
[from G3844 and G5083]
KJV: observe, watch 
Root(s): G3844, G5083 </t>
  </si>
  <si>
    <t>παρατείνω</t>
  </si>
  <si>
    <t xml:space="preserve">parateino (par-at-ei'-no) v.
1. to extend along, i.e. prolong (in point of time)
[from G3844 and teino "to stretch"]
KJV: continue 
Root(s): G3844 </t>
  </si>
  <si>
    <t>παρασκευή</t>
  </si>
  <si>
    <t xml:space="preserve">paraskeue (par-ask-yoo-ay') n.
1. readiness
[as if from G3903]
KJV: preparation 
Root(s): G3903 </t>
  </si>
  <si>
    <t>παρασκευάζω</t>
  </si>
  <si>
    <t xml:space="preserve">paraskeuazo (par-ask-yoo-ad'-zo) v.
1. to furnish aside, i.e. get ready
[from G3844 and a derivative of G4632]
KJV: prepare self, be (make) ready 
Root(s): G3844, G4632 </t>
  </si>
  <si>
    <t>παράσημος</t>
  </si>
  <si>
    <t xml:space="preserve">parasemos (par-as'-ay-mos) n.
1. side-marked, i.e. labelled (with a badge (figure-head) of a ship)
[from G3844 and the base of G4591]
KJV: sign 
Root(s): G3844, G4591 </t>
  </si>
  <si>
    <t>παραρῥυέω</t>
  </si>
  <si>
    <t xml:space="preserve">pararrhueo (par-ar-rhoo-eh'-o) v.
1. to flow by
2. (figuratively) carelessly pass (miss)
[from G3844 and the alternate of G4482]
KJV: let slip 
Root(s): G3844, G4482 </t>
  </si>
  <si>
    <t>παράπτωμα</t>
  </si>
  <si>
    <t xml:space="preserve">paraptoma (par-ap'-to-mah) n.
1. a side-slip (lapse or deviation)
2. (unintentional) error
3. (willful) transgression
[from G3895]
KJV: fall, fault, offence, sin, trespass 
Root(s): G3895 </t>
  </si>
  <si>
    <t>παραπορεύομαι</t>
  </si>
  <si>
    <t xml:space="preserve">paraporeuomai (par-ap-or-yoo'-om-ai) v.
1. to travel near
[from G3844 and G4198]
KJV: go, pass (by) 
Root(s): G3844, G4198 </t>
  </si>
  <si>
    <t>παραπλησίως</t>
  </si>
  <si>
    <t xml:space="preserve">paraplesios (par-ap-lay-see'-oce) adv.
1. in a manner near by
2. (figuratively) similarly
[adverb from a compound of G3844 and the base of G4139 (as adverb)]
KJV: likewise 
Root(s): G3844, G4139 
See also: G3897 </t>
  </si>
  <si>
    <t>παραπλήσιον</t>
  </si>
  <si>
    <t xml:space="preserve">paraplesion (par-ap-lay'-see-on) adv.
1. close by
2. (figuratively) almost
[neuter of a compound of G3844 and the base of G4139 (as adverb)]
KJV: nigh unto 
Root(s): G3844, G4139 </t>
  </si>
  <si>
    <t>παραπλέω</t>
  </si>
  <si>
    <t xml:space="preserve">parapleo (par-ap-leh'-o) v.
1. to sail near
[from G3844 and G4126]
KJV: sail by 
Root(s): G3844, G4126 </t>
  </si>
  <si>
    <t>παραπίπτω</t>
  </si>
  <si>
    <t xml:space="preserve">parapipto (par-ap-ip'-to) v.
1. to fall aside
2. (figuratively) to apostatize
[from G3844 and G4098]
KJV: fall away 
Root(s): G3844, G4098 </t>
  </si>
  <si>
    <t>παραπικρασμός</t>
  </si>
  <si>
    <t xml:space="preserve">parapikrasmos (par-ap-ik-ras-mos') n.
1. irritation
[from G3893]
KJV: provocation 
Root(s): G3893 </t>
  </si>
  <si>
    <t>παραπικραίνω</t>
  </si>
  <si>
    <t xml:space="preserve">parapikraino (par-ap-ik-rai'-no) v.
1. to embitter alongside
2. (figuratively) to exasperate
[from G3844 and G4087]
KJV: provoke 
Root(s): G3844, G4087 </t>
  </si>
  <si>
    <t>παρανομία</t>
  </si>
  <si>
    <t xml:space="preserve">paranomia (par-an-om-ee'-ah) n.
1. transgression
[from a compound of G3844 and G3551]
KJV: iniquity 
Root(s): G3844, G3551 
See also: G3891 </t>
  </si>
  <si>
    <t>παρανομέω</t>
  </si>
  <si>
    <t xml:space="preserve">paranomeo (par-an-om-eh'-o) v.
1. to be opposed to law, i.e. to transgress
[from a compound of G3844 and G3551]
KJV: contrary to law 
Root(s): G3844, G3551 </t>
  </si>
  <si>
    <t>παραμύθιον</t>
  </si>
  <si>
    <t xml:space="preserve">paramuthion (par-am-oo'-thee-on) n.
1. consolation (properly, concretely)
[neuter of G3889]
KJV: comfort 
Root(s): G3889 </t>
  </si>
  <si>
    <t>παραμυθία</t>
  </si>
  <si>
    <t xml:space="preserve">paramuthia (par-am-oo-thee'-ah) n.
1. consolation (properly, abstract)
[from G3888]
KJV: comfort 
Root(s): G3888 </t>
  </si>
  <si>
    <t>παραμυθέομαι</t>
  </si>
  <si>
    <t xml:space="preserve">paramutheomai (par-am-oo-theh'-om-ai) v.
1. to relate near
2. (by implication) to console, encourage
[from G3844 and the middle voice of a derivative of G3454]
KJV: comfort 
Root(s): G3844, G3454 </t>
  </si>
  <si>
    <t>παραμένω</t>
  </si>
  <si>
    <t xml:space="preserve">parameno (par-am-en'-o) v.
1. to stay near, i.e. remain
2. (literally) tarry
3. (figuratively) be permanent, persevere
[from G3844 and G3306]
KJV: abide, continue 
Root(s): G3844, G3306 </t>
  </si>
  <si>
    <t>παραλύω</t>
  </si>
  <si>
    <t xml:space="preserve">paraluo (par-al-oo'-o) v.
1. to loosen beside, i.e. relax (perfect passive participle, paralyzed or enfeebled)
[from G3844 and G3089]
KJV: feeble, sick of the (taken with) palsy 
Root(s): G3844, G3089 </t>
  </si>
  <si>
    <t>παραλυτικός</t>
  </si>
  <si>
    <t xml:space="preserve">paralutikos (par-al-oo-tee-kos') adj.
1. as if dissolved, i.e. "paralytic"
[from a derivative of G3886]
KJV: that had (sick of) the palsy 
Root(s): G3886 </t>
  </si>
  <si>
    <t>παραλογίζομαι</t>
  </si>
  <si>
    <t xml:space="preserve">paralogizomai (par-al-og-id'-zom-ai) v.
1. to misreckon, i.e. delude
[from G3844 and G3049]
KJV: beguile, deceive 
Root(s): G3844, G3049 </t>
  </si>
  <si>
    <t>παραλλαγή</t>
  </si>
  <si>
    <t xml:space="preserve">parallage (par-al-lag-ay') n.
1. transmutation (of phase or orbit)
2. (figuratively) fickleness
[from a compound of G3844 and G236]
KJV: variableness 
Root(s): G3844, G236 </t>
  </si>
  <si>
    <t>παράλιος</t>
  </si>
  <si>
    <t xml:space="preserve">paralios (par-al'-ee-os) adj.
1. beside the salt (sea), i.e. maritime
[from G3844 and G251]
KJV: sea coast 
Root(s): G3844, G251 </t>
  </si>
  <si>
    <t>παραλέγομαι</t>
  </si>
  <si>
    <t xml:space="preserve">paralegomai (par-al-eg'-om-ai) v.
1. (specially), to lay one's course near, i.e. sail past
[from G3844 and the middle voice of G3004 (in its original sense)]
KJV: pass, sail by 
Root(s): G3844, G3004 </t>
  </si>
  <si>
    <t>παραλαμβάνω</t>
  </si>
  <si>
    <t xml:space="preserve">paralambano (par-al-am-ban'-o) v.
1. to receive near, i.e. associate with oneself (in any familiar or intimate act or relation)
2. (by analogy) to assume an office
3. (figuratively) to learn
[from G3844 and G2983]
KJV: receive, take (unto, with) 
Root(s): G3844, G2983 </t>
  </si>
  <si>
    <t>παρακύπτω</t>
  </si>
  <si>
    <t xml:space="preserve">parakupto (par-ak-oop'-to) v.
1. to bend beside, i.e. lean over (so as to peer within)
[from G3844 and G2955]
KJV: look (into), stoop down 
Root(s): G3844, G2955 </t>
  </si>
  <si>
    <t>παρακούω</t>
  </si>
  <si>
    <t xml:space="preserve">parakouo (par-ak-ou'-o) v.
1. to mishear
2. (by implication) to disobey
[from G3844 and G191]
KJV: neglect to hear 
Root(s): G3844, G191 </t>
  </si>
  <si>
    <t>παρακολουθέω</t>
  </si>
  <si>
    <t xml:space="preserve">parakoloutheo (par-ak-ol-ou-theh'-o) v.
1. to follow near
2. (figuratively) attend (as a result), trace out, conform to
[from G3844 and G190]
KJV: attain, follow, fully know, have understanding 
Root(s): G3844, G190 </t>
  </si>
  <si>
    <t>παρακοή</t>
  </si>
  <si>
    <t xml:space="preserve">parakoe (par-ak-o-ay') n.
1. inattention
2. (by implication) disobedience
[from G3878]
KJV: disobedience 
Root(s): G3878 </t>
  </si>
  <si>
    <t>παράκλητος</t>
  </si>
  <si>
    <t xml:space="preserve">parakletos (par-ak'-lay-tos) n.
1. (properly) one called near (to give help)
2. an intercessor (one who entreats of behalf of another)
3. a comforter
[(not given)]
KJV: advocate, comforter 
Root(s): G3844, G2822 
See also: G3874 </t>
  </si>
  <si>
    <t>παράκλησις</t>
  </si>
  <si>
    <t xml:space="preserve">paraklesis (par-ak'-lay-sis) n.
1. an imploration, entreaty (urgent request (for mercy or help))
2. an exhortation (urgent counsel, encouragement, or caution)
3. a comfort, solace
[from G3870]
KJV: comfort, consolation, exhortation, intreaty 
Root(s): G3870 
See also: G3875 </t>
  </si>
  <si>
    <t>παράκειμαι</t>
  </si>
  <si>
    <t xml:space="preserve">parakeimai (par-ak'-ei-mai) v.
1. to lie near, i.e. be at hand
2. (figuratively) be prompt or easy
[from G3844 and G2749]
KJV: be present 
Root(s): G3844, G2749 </t>
  </si>
  <si>
    <t>παρακαταθήκη</t>
  </si>
  <si>
    <t xml:space="preserve">parakatatheke (par-ak-at-ath-ay'-kay) n.
1. something put down alongside, i.e. a deposit (sacred trust)
[from a compound of G3844 and G2698]
KJV: that (thing) which is committed (un-)to (trust) 
Root(s): G3844, G2698 </t>
  </si>
  <si>
    <t>παρακαλύπτω</t>
  </si>
  <si>
    <t xml:space="preserve">parakalupto (par-ak-al-oop'-to) v.
1. to cover alongside, i.e. veil (figuratively)
[from G3844 and G2572]
KJV: hide 
Root(s): G3844, G2572 </t>
  </si>
  <si>
    <t>παρακαλέω</t>
  </si>
  <si>
    <t xml:space="preserve">parakaleo (par-ak-al-eh'-o) v.
1. (properly) to call near (as to receive or give help)
2. to implore, entreat (to urgently ask (for mercy or help))
3. to exhort (to urgently counsel, encourage or admonish)
4. to comfort
[from G3844 and G2564]
KJV: beseech, call for, (be of good) comfort, desire, (give) exhort(-ation), intreat, pray 
Root(s): G3844, G2564 </t>
  </si>
  <si>
    <t>παρακαθίζω</t>
  </si>
  <si>
    <t xml:space="preserve">parakathizo (par-ak-ath-id'-zo) v.
1. to sit down near
[from G3844 and G2523]
KJV: sit 
Root(s): G3844, G2523 </t>
  </si>
  <si>
    <t>παραιτέομαι</t>
  </si>
  <si>
    <t xml:space="preserve">paraiteomai (par-ai-teh'-om-ai) v.
1. to beg off, i.e. deprecate, decline, shun
[from G3844 and the middle voice of G154]
KJV: avoid, (make) excuse, intreat, refuse, reject 
Root(s): G3844, G154 </t>
  </si>
  <si>
    <t>παραινέω</t>
  </si>
  <si>
    <t xml:space="preserve">paraineo (par-ai-neh'-o) v.
1. to mispraise, i.e. recommend or advise (a different course)
[from G3844 and G134]
KJV: admonish, exhort 
Root(s): G3844, G134 </t>
  </si>
  <si>
    <t>παραθήκη</t>
  </si>
  <si>
    <t xml:space="preserve">paratheke (par-ath-ay'-kay) n.
1. a deposit
2. (figuratively) trust
[from G3908]
KJV: committed unto 
Root(s): G3908 </t>
  </si>
  <si>
    <t>παραθεωρέω</t>
  </si>
  <si>
    <t xml:space="preserve">paratheoreo (par-ath-eh-o-reh'-o) v.
1. to overlook or disregard
[from G3844 and G2334]
KJV: neglect 
Root(s): G3844, G2334 </t>
  </si>
  <si>
    <t>παραθαλάσσιος</t>
  </si>
  <si>
    <t xml:space="preserve">parathalassios (par-ath-al-as'-see-os) adj.
1. along the sea, i.e. maritime (lacustrine)
[from G3844 and G2281]
KJV: upon the sea coast 
Root(s): G3844, G2281 </t>
  </si>
  <si>
    <t>παραζηλόω</t>
  </si>
  <si>
    <t xml:space="preserve">parazeloo (par-ad-zay-loh'-o) v.
1. to stimulate alongside, i.e. excite to rivalry
[from G3844 and G2206]
KJV: provoke to emulation (jealousy) 
Root(s): G3844, G2206 </t>
  </si>
  <si>
    <t>παράδοσις</t>
  </si>
  <si>
    <t xml:space="preserve">paradosis (par-ad'-os-is) n.
1. transmission
2. (concretely) a precept
3. (specially) the Jewish traditionary law
[from G3860]
KJV: ordinance, tradition 
Root(s): G3860 </t>
  </si>
  <si>
    <t>παράδοξος</t>
  </si>
  <si>
    <t xml:space="preserve">paradoxos (par-ad'-ox-os) adj.
1. contrary to expectation, i.e. extraordinary ("paradox")
[from G3844 and G1391 (in the sense of seeming)]
KJV: strange 
Root(s): G3844, G1391 </t>
  </si>
  <si>
    <t>παραδίδωμι</t>
  </si>
  <si>
    <t xml:space="preserve">paradidomi (par-ad-id'-o-mee) v.
1. to surrender, i.e yield up, intrust, transmit
[from G3844 and G1325]
KJV: betray, bring forth, cast, commit, deliver (up), give (over, up), hazard, put in prison, recommend 
Root(s): G3844, G1325 </t>
  </si>
  <si>
    <t>παραδιατριβή</t>
  </si>
  <si>
    <t xml:space="preserve">paradiatribe (par-ad-ee-at-ree-bay') n.
1. misemployment, i.e. meddlesomeness
[from a compound of G3844 and G1304]
KJV: perverse disputing 
Root(s): G3844, G1304 </t>
  </si>
  <si>
    <t>παραδέχομαι</t>
  </si>
  <si>
    <t xml:space="preserve">paradechomai (par-ad-ekh'-om-ai) v.
1. to accept near, i.e. admit or (by implication) delight in
[from G3844 and G1209]
KJV: receive 
Root(s): G3844, G1209 </t>
  </si>
  <si>
    <t>παράδεισος</t>
  </si>
  <si>
    <t xml:space="preserve">paradeisos (par-ad'-ei-sos) n.
1. a park
2. (specially), an Eden (place of future happiness, "paradise")
[of Oriental origin]
KJV: paradise 
Compare: H6508 </t>
  </si>
  <si>
    <t>παραδειγματίζω</t>
  </si>
  <si>
    <t xml:space="preserve">paradeigmatizo (par-a-deig-mat-id'-zo) v.
1. to show alongside (the public), i.e. expose to infamy
[from G3844 and G1165]
KJV: make a public example, put to an open shame 
Root(s): G3844, G1165 </t>
  </si>
  <si>
    <t>παράγω</t>
  </si>
  <si>
    <t xml:space="preserve">parago (par-ag'-o) v.
1. to lead near
2. (reflexively or intransitively) to go along or away
[from G3844 and G71]
KJV: depart, pass (away, by, forth) 
Root(s): G3844, G71 </t>
  </si>
  <si>
    <t>παραγίνομαι</t>
  </si>
  <si>
    <t xml:space="preserve">paraginomai (par-ag-in'-om-ai) v.
1. to become near, i.e. approach (have arrived)
2. (by implication) to appear publicly
[from G3844 and G1096]
KJV: come, go, be present 
Root(s): G3844, G1096 </t>
  </si>
  <si>
    <t>παραγγέλλω</t>
  </si>
  <si>
    <t xml:space="preserve">paraggello (par-ang-gel'-lo) v.
1. to transmit a message
2. (by implication) to enjoin
[from G3844 and the base of G32]
KJV: (give in) charge, (give) command(-ment), declare 
Root(s): G3844, G32 </t>
  </si>
  <si>
    <t>παραγγελία</t>
  </si>
  <si>
    <t xml:space="preserve">paraggelia (par-ang-gel-ee'-ah) n.
1. a mandate
[from G3853]
KJV: charge, command 
Root(s): G3853 </t>
  </si>
  <si>
    <t>παραβουλεύομαι</t>
  </si>
  <si>
    <t xml:space="preserve">parabouleuomai (par-ab-oul-yoo'-om-ai) v.
1. to misconsult, i.e. disregard
[from G3844 and the middle voice of G1011]
KJV: not (to) regard(-ing) 
Root(s): G3844, G1011 </t>
  </si>
  <si>
    <t>παραβολή</t>
  </si>
  <si>
    <t xml:space="preserve">parabole (par-ab-ol-ay') n.
1. a similitude ("parable")
2. (symbolic) fictitious narrative (of common life conveying a moral), apothegm or adage
[from G3846]
KJV: comparison, figure, parable, proverb 
Root(s): G3846 </t>
  </si>
  <si>
    <t>παραβιάζομαι</t>
  </si>
  <si>
    <t xml:space="preserve">parabiazomai (par-ab-ee-ad'-zom-ai) v.
1. to force contrary to (nature), i.e. compel (by entreaty)
[from G3844 and the middle voice of G971]
KJV: constrain 
Root(s): G3844, G971 </t>
  </si>
  <si>
    <t>παραβάτης</t>
  </si>
  <si>
    <t xml:space="preserve">parabates (par-ab-at'-ace) n.
1. a violator
[from G3845]
KJV: breaker, transgress(-or) 
Root(s): G3845 </t>
  </si>
  <si>
    <t>παράβασις</t>
  </si>
  <si>
    <t xml:space="preserve">parabasis (par-ab'-as-is) n.
1. violation
[from G3845]
KJV: breaking, transgression 
Root(s): G3845 </t>
  </si>
  <si>
    <t>παραβάλλω</t>
  </si>
  <si>
    <t xml:space="preserve">paraballo (par-ab-al'-lo) v.
1. to throw alongside
2. (reflexively) to reach a place
3. (figuratively) to liken
[from G3844 and G906]
KJV: arrive, compare 
Root(s): G3844, G906 </t>
  </si>
  <si>
    <t>παραβαίνω</t>
  </si>
  <si>
    <t xml:space="preserve">parabaino (par-ab-ai'-no) v.
1. to go contrary to, i.e. violate a command
[from G3844 and the base of G939]
KJV: (by) transgress(-ion) 
Root(s): G3844, G939 </t>
  </si>
  <si>
    <t>παρά</t>
  </si>
  <si>
    <t xml:space="preserve">para (par-ah') prep.
1. (properly) near
2. (genitive case) from beside (literally or figuratively)
3. (dative case) at (or in) the vicinity of (objectively or subjectively)
4. (accusative case) to the proximity with (local (especially beyond or opposed to) or causal (on account of))
[a primary preposition]
KJV: above, against, among, at, before, by, contrary to, X friend, from, + give (such things as they), + that (she) had, X his, in, more than, nigh unto, (out) of, past, save, side...by, in the sight of, than, (there-)fore, with. In compounds it retains the same variety of application 
Compare: G3326 </t>
  </si>
  <si>
    <t>πάντως</t>
  </si>
  <si>
    <t xml:space="preserve">pantos (pan'-toce) adv.
1. entirely
2. (specially) at all events
3. (with negative, following) in no event
[adverb from G3956]
KJV: by all means, altogether, at all, needs, no doubt, in (no) wise, surely 
Root(s): G3956 </t>
  </si>
  <si>
    <t>πάντοτε</t>
  </si>
  <si>
    <t xml:space="preserve">pantote (pan'-tot-eh) adv.
1. every when, i.e. at all times
[from G3956 and G3753]
KJV: alway(-s), ever(-more) 
Root(s): G3956, G3753 </t>
  </si>
  <si>
    <t>παντοκράτωρ</t>
  </si>
  <si>
    <t xml:space="preserve">pantokrator (pan-tok-rat'-ore) n.
1. the all-ruling, i.e. God (as absolute and universal sovereign)
[from G3956 and G2904]
KJV: Almighty, Omnipotent 
Root(s): G3956, G2904 </t>
  </si>
  <si>
    <t>παντόθεν</t>
  </si>
  <si>
    <t xml:space="preserve">pantothen (pan-toth'-en) adv.
1. from (i.e. on) all sides
[adverb (of source) from G3956]
KJV: on every side, round about 
Root(s): G3956 </t>
  </si>
  <si>
    <t>πάντη</t>
  </si>
  <si>
    <t xml:space="preserve">pante (pan'-tay) adv.
1. wholly
[adverb (of manner) from G3956]
KJV: always 
Root(s): G3956 </t>
  </si>
  <si>
    <t>παντελής</t>
  </si>
  <si>
    <t xml:space="preserve">panteles (pan-tel-ace') adj.
1. full-ended, i.e. entire (neuter as noun, completion)
[from G3956 and G5056]
KJV: + in (no) wise, uttermost 
Root(s): G3956, G5056 </t>
  </si>
  <si>
    <t>πανταχοῦ</t>
  </si>
  <si>
    <t xml:space="preserve">pantachou (pan-takh-ou`) adv.
1. universally
[genitive case (as adverb of place) of a presumed derivative of G3956]
KJV: in all places, everywhere 
Root(s): G3956 </t>
  </si>
  <si>
    <t>πανταχόθεν</t>
  </si>
  <si>
    <t xml:space="preserve">pantachothen (pan-takh-oth'-en) adv.
1. from all directions
[adverb (of source) from G3837]
KJV: from every quarter 
Root(s): G3837 </t>
  </si>
  <si>
    <t>πανοῦργος</t>
  </si>
  <si>
    <t xml:space="preserve">panourgos (pan-our`-gos) n.
1. all-working, i.e. adroit (shrewd)
[from G3956 and G2041]
KJV: crafty 
Root(s): G3956, G2041 </t>
  </si>
  <si>
    <t>πανουργία</t>
  </si>
  <si>
    <t xml:space="preserve">panourgia (pan-ourg-ee'-ah) n.
1. adroitness
2. (in a bad sense) trickery or sophistry
[from G3835]
KJV: (cunning) craftiness, subtilty 
Root(s): G3835 </t>
  </si>
  <si>
    <t>πανοπλία</t>
  </si>
  <si>
    <t xml:space="preserve">panoplia (pan-op-lee'-ah) n.
1. full armor ("panoply")
[from a compound of G3956 and G3696]
KJV: all (whole) armour 
Root(s): G3956, G3696 </t>
  </si>
  <si>
    <t>πανοικί</t>
  </si>
  <si>
    <t xml:space="preserve">panoiki (pan-oy-kee') adv.
1. with the whole family
[adverb from G3956 and G3624]
KJV: with all his house 
Root(s): G3956, G3624 </t>
  </si>
  <si>
    <t>πανήγυρις</t>
  </si>
  <si>
    <t xml:space="preserve">paneguris (pan-ay'-goo-ris) n.
1. a public or national assembly
2. (especially) a festive assembly to honor a national god
3. 
[from G3956 and a derivative of G58]
KJV: general assembly 
Root(s): G3956, G58 </t>
  </si>
  <si>
    <t>πανδοχεύς</t>
  </si>
  <si>
    <t xml:space="preserve">pandocheus (pan-dokh-yoos') n.
1. an innkeeper (warden of a caravanserai)
[from a presumed compound of G3956 and a derivative of G1209]
KJV: host 
Root(s): G3956, G1209 
See also: G3829 </t>
  </si>
  <si>
    <t>πανδοχεῖον</t>
  </si>
  <si>
    <t xml:space="preserve">pandocheion (pan-dokh-ei`-on) n.
1. all-receptive, i.e. a public lodging-place (caravanserai or khan)
[neuter of a presumed compound of G3956 and a derivative of G1209]
KJV: inn 
Root(s): G3956, G1209 </t>
  </si>
  <si>
    <t>Παμφυλία</t>
  </si>
  <si>
    <t xml:space="preserve">Pamphulia (pam-fool-ee'-ah) n/l.
1. every-tribal, i.e. heterogeneous (having foreign origin)
2. Pamphylia, a region of Asia Minor
{G5561 being implied}
[from a compound of G3956 and G4443]
KJV: Pamphylia 
Root(s): G3956, G4443 
See also: G5561 </t>
  </si>
  <si>
    <t>πάμπολυς</t>
  </si>
  <si>
    <t xml:space="preserve">pampolus (pam'-pol-ooce) adj.
1. full many, i.e. immense
[from G3956 and G4183]
KJV: very great 
Root(s): G3956, G4183 </t>
  </si>
  <si>
    <t>παμπληθεί</t>
  </si>
  <si>
    <t xml:space="preserve">pamplethei (pam-play-thei') adv.
1. in full multitude, i.e. concertedly or simultaneously
[dative case (adverb) of a compound of G3956 and G4128]
KJV: all at once 
Root(s): G3956, G4128 </t>
  </si>
  <si>
    <t>πάλιν</t>
  </si>
  <si>
    <t xml:space="preserve">palin (pal'-in) adv.
1. (adverbially) anew
2. (of place) back
3. (of time) once more
4. (conjunctionally) furthermore or on the other hand
[probably from pallo "to vibrate" (another form for G906) (through the idea of oscillatory repetition)]
KJV: again 
Root(s): G906 
See also: G3823 </t>
  </si>
  <si>
    <t>παλιγγενεσία</t>
  </si>
  <si>
    <t xml:space="preserve">paliggenesia (pal-ing-ghen-es-ee'-ah) n.
1. (spiritual) rebirth (the state or the act)
2. (figuratively) spiritual renovation
3. (specially) Messianic restoration
[from G3825 and G1078]
KJV: regeneration 
Root(s): G3825, G1078 </t>
  </si>
  <si>
    <t>πάλη</t>
  </si>
  <si>
    <t xml:space="preserve">pale (pal'-ay) n.
1. wrestling
[from pallo "to vibrate" (another form for G906)]
KJV: + wrestle 
Root(s): G906 </t>
  </si>
  <si>
    <t>παλαιόω</t>
  </si>
  <si>
    <t xml:space="preserve">palaioo (pal-ai-oh'-o) v.
1. to make (passively, become) worn out, or declare obsolete
[from G3820]
KJV: decay, make (wax) old 
Root(s): G3820 </t>
  </si>
  <si>
    <t>παλαιότης</t>
  </si>
  <si>
    <t xml:space="preserve">palaiotes (pal-ai-ot'-ace) n.
1. antiquatedness
[from G3820]
KJV: oldness 
Root(s): G3820 </t>
  </si>
  <si>
    <t>παλαιός</t>
  </si>
  <si>
    <t xml:space="preserve">palaios (pal-ai-os') adj.
1. antique, i.e. not recent, worn out
[from G3819]
KJV: old 
Root(s): G3819 </t>
  </si>
  <si>
    <t>πάλαι</t>
  </si>
  <si>
    <t xml:space="preserve">palai (pal'-ai) adv.
1. (adverbially) formerly
2. (by relatively) sometime since
3. (elliptically as adjective) ancient
[probably another form for G3825 (through the idea of retrocession)]
KJV: any while, a great while ago, (of) old, in time past 
Root(s): G3825 </t>
  </si>
  <si>
    <t>Πακατιανή</t>
  </si>
  <si>
    <t xml:space="preserve">Pakatiane (pak-at-ee-an-ay') adj/l.
1. Pacatianian, a section of Phrygia
[feminine of an adjective of uncertain derivation]
KJV: Pacatiana </t>
  </si>
  <si>
    <t>παίω</t>
  </si>
  <si>
    <t xml:space="preserve">paio (pai'-o) v.
1. to hit (as if by a single blow)
2. (specially) to sting (as a scorpion)
{less violently than G5180}
[a primary verb]
KJV: smite, strike 
Compare: G5180, G3960, G4474 </t>
  </si>
  <si>
    <t>παῖς</t>
  </si>
  <si>
    <t xml:space="preserve">pais (pais`) n.
1. a boy (of an age as one spanked with impunity)
2. (by analogy) a girl
3. (genitive case) a child
4. (specially) a slave or servant
5. (especially) a servant to a king
6. (by eminence) a servant to God
[perhaps from G3817]
KJV: child, maid(-en), (man) servant, son, young man 
Root(s): G3817 </t>
  </si>
  <si>
    <t>παίζω</t>
  </si>
  <si>
    <t xml:space="preserve">paizo (paid'-zo) v.
1. to play as a child, to sport
2. to amuse oneself as a child
[from G3816]
KJV: play 
Root(s): G3816 </t>
  </si>
  <si>
    <t>παιδίσκη</t>
  </si>
  <si>
    <t xml:space="preserve">paidiske (pai-dis'-kay) n.
1. a girl
2. (specially) a female slave or servant
[feminine diminutive of G3816]
KJV: bondmaid(-woman), damsel, maid(-en) 
Root(s): G3816 </t>
  </si>
  <si>
    <t>παιδίον</t>
  </si>
  <si>
    <t xml:space="preserve">paidion (pai-dee'-on) n.
1. a young child (of either sex)
2. (properly) an infant
3. (by extension) a half-grown boy or girl
4. (figuratively) an immature Christian
[neuter diminutive of G3816]
KJV: (little, young) child, damsel 
Root(s): G3816 </t>
  </si>
  <si>
    <t>παιδιόθεν</t>
  </si>
  <si>
    <t xml:space="preserve">paidiothen (pai-dee-oth'-en) adv.
1. from infancy
[adverb (of source) from G3813]
KJV: of a child 
Root(s): G3813 </t>
  </si>
  <si>
    <t>παιδεύω</t>
  </si>
  <si>
    <t xml:space="preserve">paideuo (pai-dyoo'-o) v.
1. to train up a child, i.e. educate
2. (by implication) discipline (by punishment)
[from G3816]
KJV: chasten(-ise), instruct, learn, teach 
Root(s): G3816 </t>
  </si>
  <si>
    <t>παιδευτής</t>
  </si>
  <si>
    <t xml:space="preserve">paideutes (pai-dyoo-tace') n.
1. a trainer, i.e. teacher or (by implication) discipliner
[from G3811]
KJV: which corrected, instructor 
Root(s): G3811 </t>
  </si>
  <si>
    <t>παιδεία</t>
  </si>
  <si>
    <t xml:space="preserve">paideia (pai-dei'-ah) n.
1. tutorage, i.e. education or training
2. (by implication) disciplinary correction
[from G3811]
KJV: chastening, chastisement, instruction, nurture 
Root(s): G3811 </t>
  </si>
  <si>
    <t>παιδάριον</t>
  </si>
  <si>
    <t xml:space="preserve">paidarion (pai-dar'-ee-on) n.
1. a little boy
[neuter of a presumed derivative of G3816]
KJV: child, lad 
Root(s): G3816 </t>
  </si>
  <si>
    <t>παιδαγωγός</t>
  </si>
  <si>
    <t xml:space="preserve">paidagogos (pai-dag-o-gos') n.
1. a boy-leader, i.e. a servant whose office it was to take the children to school
2. (by implication, (figuratively)) a tutor ("paedagogue")
[from G3816 and a reduplicated form of G71]
KJV: instructor, schoolmaster 
Root(s): G3816, G71 </t>
  </si>
  <si>
    <t>πάθος</t>
  </si>
  <si>
    <t xml:space="preserve">pathos (path'-os) n.
1. (properly) suffering ("pathos")
2. (subjectively) a passion (especially sexual lust)
[from the alternate of G3958]
KJV: (inordinate) affection, lust 
Root(s): G3958 </t>
  </si>
  <si>
    <t>παθητός</t>
  </si>
  <si>
    <t xml:space="preserve">pathetos (path-ay-tos') adj.
1. liable (i.e. doomed) to experience pain
[from a presumed derivative of G3806]
KJV: suffer 
Root(s): G3806 
See also: G3804 </t>
  </si>
  <si>
    <t>πάθημα</t>
  </si>
  <si>
    <t xml:space="preserve">pathema (path'-ay-mah) n.
1. something undergone, i.e. hardship or pain
2. (subjectively) an emotion or influence
[from a presumed derivative of G3806]
KJV: affection, affliction, motion, suffering 
Root(s): G3806 </t>
  </si>
  <si>
    <t>παγίς</t>
  </si>
  <si>
    <t xml:space="preserve">pagis (pag-ece') n.
1. a trap (as fastened by a noose or notch)
2. (figuratively) a trick or statagem (temptation)
[from G4078]
KJV: snare 
Root(s): G4078 </t>
  </si>
  <si>
    <t>παγιδεύω</t>
  </si>
  <si>
    <t xml:space="preserve">pagideuo (pag-id-yoo'-o) v.
1. to ensnare (figuratively)
[from G3803]
KJV: entangle 
Root(s): G3803 </t>
  </si>
  <si>
    <t>ὅ ὤν καί ὅ ἦν καί ὅ ερχόμενος</t>
  </si>
  <si>
    <t xml:space="preserve">ho on kai ho en kai ho erchomenos (hoh' own' kai' hoh' ayn` kai' hoh' er-khom'-en-os) n/p.
1. the one being and the one that was and the one coming, i.e. the Eternal, as a divine epithet of Christ
[a phrase combining G3588 with the present participle and imperfect of G1510 and the present participle of G2064 by means of G2532]
KJV: which art (is, was), and (which) wast (is, was), and art (is) to come (shalt be) 
Root(s): G1510, G2532, G3588, G2064 </t>
  </si>
  <si>
    <t>ὀψώνιον</t>
  </si>
  <si>
    <t xml:space="preserve">opsonion (op-so'-nee-on) n.
1. rations for a soldier
2. (by extension) his stipend or pay
[neuter of a presumed derivative of the same as G3795]
KJV: wages 
Root(s): G3795 </t>
  </si>
  <si>
    <t>ὄψις</t>
  </si>
  <si>
    <t xml:space="preserve">opsis (op'-sis) n.
1. (properly) sight (the act)
2. (by implication) the visage, an external show
[from G3700]
KJV: appearance, countenance, face 
Root(s): G3700 </t>
  </si>
  <si>
    <t>ὄψιος</t>
  </si>
  <si>
    <t xml:space="preserve">opsios (op'-see-os) adj.
1. late
2. (feminine, as noun) afternoon (early eve) or nightfall (later eve)
[from G3796]
KJV: even(-ing, (-tide)) 
Root(s): G3796 </t>
  </si>
  <si>
    <t>ὄψιμος</t>
  </si>
  <si>
    <t xml:space="preserve">opsimos (op'-sim-os) adj.
1. later, i.e. vernal (showering)
[from G3796]
KJV: latter 
Root(s): G3796 </t>
  </si>
  <si>
    <t>ὀψέ</t>
  </si>
  <si>
    <t xml:space="preserve">opse (op-seh') adv.
1. (adverbially) late in the day
2. (by extension) after the close of the day
[from opis (regard]
KJV: (at) even, in the end 
Root(s): G3700 
See also: G3694 </t>
  </si>
  <si>
    <t>ὀψάριον</t>
  </si>
  <si>
    <t xml:space="preserve">opsarion (op-sar'-ee-on) n.
1. a relish to other food (as if cooked sauce)
2. (specially), fish (presumably salted and dried as a condiment)
[neuter of a presumed derivative of the base of G3702]
KJV: fish 
Root(s): G3702 </t>
  </si>
  <si>
    <t>ὀχύρωμα</t>
  </si>
  <si>
    <t xml:space="preserve">ochuroma (okh-oo'-ro-mah) n.
1. a castle
2. (figuratively) argument
[from a remote derivative of G2192 (meaning to fortify, through the idea of holding safely)]
KJV: stronghold 
Root(s): G2192 </t>
  </si>
  <si>
    <t>ὄχλος</t>
  </si>
  <si>
    <t xml:space="preserve">ochlos (okh'-los) n.
1. a throng (as borne along)
2. (by implication) the rabble
3. (by extension) a class of people
4. (figuratively) a riot
[from a derivative of G2192 (meaning a vehicle)]
KJV: company, multitude, number (of people), people, press 
Root(s): G2192 </t>
  </si>
  <si>
    <t>ὀχλοποιέω</t>
  </si>
  <si>
    <t xml:space="preserve">ochlopoieo (okh-lop-oy-eh'-o) v.
1. to make a crowd, i.e. raise a public disturbance
[from G3793 and G4160]
KJV: gather a company 
Root(s): G3793, G4160 </t>
  </si>
  <si>
    <t>ὀχλέω</t>
  </si>
  <si>
    <t xml:space="preserve">ochleo (okh-leh'-o) v.
1. to mob
2. (by implication) to harass
[from G3793]
KJV: vex 
Root(s): G3793 </t>
  </si>
  <si>
    <t>ὀφρύς</t>
  </si>
  <si>
    <t xml:space="preserve">ophrus (of-roos') n.
1. the eye-"brow" or forehead
2. (figuratively) the brink of a precipice
[perhaps from G3700 (through the idea of the shading or proximity to the organ of vision)]
KJV: brow 
Root(s): G3700 </t>
  </si>
  <si>
    <t>ὄφις</t>
  </si>
  <si>
    <t xml:space="preserve">ophis (of'-is) n.
1. a snake
2. (figuratively, of sly cunning) an artfully malicious person
3. (especially) Satan
[probably from G3700 (through the idea of sharpness of vision)]
KJV: serpent 
Root(s): G3700 </t>
  </si>
  <si>
    <t>ὀφθαλμός</t>
  </si>
  <si>
    <t xml:space="preserve">ophthalmos (of-thal-mos') n.
1. the eye
2. (by implication) vision
3. (figuratively) envy (from the jealous side-glance)
{literally or figuratively}
[from G3700]
KJV: eye, sight 
Root(s): G3700 </t>
  </si>
  <si>
    <t>ὀφθαλμοδουλεία</t>
  </si>
  <si>
    <t xml:space="preserve">ophthalmodouleia (of-thal-mod-ou-lei'-ah) n.
1. sight-labor, i.e. that needs watching (remissness)
[from G3788 and G1397]
KJV: eye-service 
Root(s): G3788, G1397 </t>
  </si>
  <si>
    <t>ὄφελος</t>
  </si>
  <si>
    <t xml:space="preserve">ophelos (of'-el-os) n.
1. gain
[from ophello "to heap up" (i.e. accumulate or benefit)]
KJV: advantageth, profit </t>
  </si>
  <si>
    <t>ὄφελον</t>
  </si>
  <si>
    <t xml:space="preserve">ophelon (of'-el-on) inj.
1. I ought (wish)
2. (interjection) oh that!
[first person singular of a past tense of G3784]
KJV: would (to God) 
Root(s): G3784 </t>
  </si>
  <si>
    <t>ὀφείλω</t>
  </si>
  <si>
    <t xml:space="preserve">opheilo (of-ei'-lo) (or (in certain tenses), its prolonged form opheileo  of-ei-leh'-o) v.
1. to owe (finacially)
2. (figuratively) to be under obligation, indebted (ought, must, should)
3. (morally) to fail in duty
[probably from the base of G3786 (through the idea of accruing)]
KJV: behove, be bound, (be) debt(-or), (be) due(-ty), be guilty (indebted), (must) need(-s), ought, owe, should 
Root(s): G3786 
See also: G3785 </t>
  </si>
  <si>
    <t>ὀφείλημα</t>
  </si>
  <si>
    <t xml:space="preserve">opheilema (of-ei'-lay-mah) n.
1. something owed
2. (figuratively) a due
3. (morally) a fault
[from (the alternate of) G3784]
KJV: debt 
Root(s): G3784 </t>
  </si>
  <si>
    <t>ὀφειλή</t>
  </si>
  <si>
    <t xml:space="preserve">opheile (of-ei-lay') n.
1. indebtedness
2. (concretely) a sum owed
3. (figuratively) obligation
4. (marital) duty
[from G3784]
KJV: debt, due 
Root(s): G3784 </t>
  </si>
  <si>
    <t>ὀφειλέτης</t>
  </si>
  <si>
    <t xml:space="preserve">opheiletes (of-ei-let'-ace) n.
1. an ower, i.e. person indebted
2. (figuratively) a delinquent
3. (morally) a transgressor (against God)
[from G3784]
KJV: debtor, which owed, sinner 
Root(s): G3784 </t>
  </si>
  <si>
    <t>οὐχί</t>
  </si>
  <si>
    <t xml:space="preserve">ouchi (ou-khee') prt.
1. not indeed
[intensive of G3756]
KJV: nay, not 
Root(s): G3756 </t>
  </si>
  <si>
    <t>οὕτω</t>
  </si>
  <si>
    <t xml:space="preserve">houto (hou'-to) (or (before a vowel houtos  hoo'-toce) adv.
1. in this way (referring to what precedes or follows)
[adverb from G3778]
KJV: after that, after (in) this manner, as, even (so), for all that, like(-wise), no more, on this fashion(-wise), so (in like manner), thus, what 
Root(s): G3778 </t>
  </si>
  <si>
    <t>οὗτος</t>
  </si>
  <si>
    <t xml:space="preserve">houtos (hou`-tos) (including nominative masculine plural houtoi   hoo'-toy, nominative feminine singular haute    hau'-tay, and nominative feminine plural hautai   hau'-tae) p/d.
1. the he (she or it), i.e. this or that (often with article repeated)
[from the article G3588 and G846]
KJV: he (it was that), hereof, it, she, such as, the same, these, they, this (man, same, woman), which, who 
Root(s): G846, G3588 </t>
  </si>
  <si>
    <t>οὔτε</t>
  </si>
  <si>
    <t xml:space="preserve">oute (ou'-teh) conj.
1. not too, i.e. neither or nor
2. (by analogy) not even
[from G3756 and G5037]
KJV: neither, none, nor (yet), (no, yet) not, nothing 
Root(s): G3756, G5037 </t>
  </si>
  <si>
    <t>οὐσία</t>
  </si>
  <si>
    <t xml:space="preserve">ousia (ou-see'-ah) n.
1. substance, i.e. property (possessions)
[from the feminine of G5607]
KJV: goods, substance 
Root(s): G5607 </t>
  </si>
  <si>
    <t>οὖς</t>
  </si>
  <si>
    <t xml:space="preserve">ous (ous`) n.
1. the ear (physically or mentally)
[apparently a primary word]
KJV: ear </t>
  </si>
  <si>
    <t>Οὐρίας</t>
  </si>
  <si>
    <t xml:space="preserve">Ourias (ou-ree'-as) n/p.
1. Urias (i.e. Urijah), a Hittite
[of Hebrew origin (H223)]
KJV: Urias 
Root(s): H223 </t>
  </si>
  <si>
    <t>Οὐρβανός</t>
  </si>
  <si>
    <t xml:space="preserve">Ourbanos (our-ban-os') n/p.
1. Urbanus (of the city, "urbane"), a Christian
[of Latin origin]
KJV: Urbanus </t>
  </si>
  <si>
    <t>οὐρανός</t>
  </si>
  <si>
    <t xml:space="preserve">ouranos (ou-ran-os') n.
1. the sky
2. (by extension) heaven (as the abode of God)
3. (by implication) happiness, power, eternity
4. (specially) the Gospel (Christianity)
[perhaps from an obsolete oro "to rise or rear up" (perhaps akin to G142) through the idea of elevation]
KJV: air, heaven(-ly), sky 
See also: G3735, G142 </t>
  </si>
  <si>
    <t>οὐρανόθεν</t>
  </si>
  <si>
    <t xml:space="preserve">ouranothen (ou-ran-oth'-en) adv.
1. from the sky
[from G3772 and the enclitic of source]
KJV: from heaven 
Root(s): G3772 </t>
  </si>
  <si>
    <t>οὐράνιος</t>
  </si>
  <si>
    <t xml:space="preserve">ouranios (ou-ran'-ee-os) adj.
1. celestial, i.e. belonging to or coming from the sky
[from G3772]
KJV: heavenly 
Root(s): G3772 </t>
  </si>
  <si>
    <t>οὐρά</t>
  </si>
  <si>
    <t xml:space="preserve">oura (ou-rah') n.
1. a tail
[apparently a primary word]
KJV: tail </t>
  </si>
  <si>
    <t>οὔπω</t>
  </si>
  <si>
    <t xml:space="preserve">oupo (ou'-po) adv.
1. not yet
[from G3756 and G4452]
KJV: hitherto not, (no...) as yet, not yet 
Root(s): G3756, G4452 </t>
  </si>
  <si>
    <t>οὖν</t>
  </si>
  <si>
    <t xml:space="preserve">oun (oun`) conj.
1. (adverbially) certainly
2. (conjunctionally) accordingly
[apparently a primary word]
KJV: and (so, truly), but, now (then), so (likewise then), then, therefore, verily, wherefore </t>
  </si>
  <si>
    <t>οὐκοῦν</t>
  </si>
  <si>
    <t xml:space="preserve">oukoun (ouk-oun`) adv.
1. is it not therefore that
2. (affirmatively) hence or so
[from G3756 and G3767]
KJV: then 
Root(s): G3756, G3767 </t>
  </si>
  <si>
    <t>οὐκέτι</t>
  </si>
  <si>
    <t xml:space="preserve">ouketi (ouk-et'-ee) (also (separately) ouk eti  ook et'-ee) adv.
1. not yet, no longer
[from G3756 and G2089]
KJV: after that (not), (not) any more, henceforth (hereafter) not, no longer (more), not as yet (now), now no more (not), yet (not) 
Root(s): G3756, G2089 </t>
  </si>
  <si>
    <t>οὐδέπω</t>
  </si>
  <si>
    <t xml:space="preserve">oudepo (ou-dep'-o) adv.
1. not even yet
[from G3761 and G4452]
KJV: as yet not, never before (yet), (not) yet 
Root(s): G3761, G4452 </t>
  </si>
  <si>
    <t>οὐδέποτε</t>
  </si>
  <si>
    <t xml:space="preserve">oudepote (ou-dep'-ot-eh) adv.
1. not even at any time, i.e. never at all
[from G3761 and G4218]
KJV: neither at any time, never, nothing at any time 
Root(s): G3761, G4218 </t>
  </si>
  <si>
    <t>οὐδείς</t>
  </si>
  <si>
    <t xml:space="preserve">oudeis (ou-deis') (including feminine oudemia  oo-dem-ee'-ah, and neuter ouden  oo-den') adj.
1. not even one (man, woman or thing), i.e. none, nobody, nothing
[from G3761 and G1520]
KJV: any (man), aught, man, neither any (thing), never (man), no (man), none (+ of these things), not (any, at all, -thing), nought 
Root(s): G3761, G1520 </t>
  </si>
  <si>
    <t>οὐδέ</t>
  </si>
  <si>
    <t xml:space="preserve">oude (ou-deh') adv.
1. not however, i.e. neither, nor, not even
[from G3756 and G1161]
KJV: neither (indeed), never, no (more, nor, not), nor (yet), (also, even, then) not (even, so much as), + nothing, so much as 
Root(s): G3756, G1161 </t>
  </si>
  <si>
    <t>οὐδαμῶς</t>
  </si>
  <si>
    <t xml:space="preserve">oudamos (ou-dam-oce`) adv.
1. by no means
[adverb from (the feminine) of G3762]
KJV: not 
Root(s): G3762 </t>
  </si>
  <si>
    <t>οὐαί</t>
  </si>
  <si>
    <t xml:space="preserve">ouai (ou-ai') inj.
1. "woe"
[a primary exclamation of grief]
KJV: alas, woe </t>
  </si>
  <si>
    <t>οὐά</t>
  </si>
  <si>
    <t xml:space="preserve">oua (ou-ah') inj.
1. "ah"
[a primary exclamation of surprise]
KJV: ah </t>
  </si>
  <si>
    <t>οὗ</t>
  </si>
  <si>
    <t xml:space="preserve">hou (hou`) adv.
1. at which place, i.e. where
[genitive case of G3739 as adverb]
KJV: where(-in), whither(-soever) 
Root(s): G3739 </t>
  </si>
  <si>
    <t>οὐ</t>
  </si>
  <si>
    <t xml:space="preserve">ou (ou) (also (before a vowel) ouk  ook, and (before an aspirate) ouch  ookh) prt.
1. no or not
{as an interrogative implying an affirmative answer (whereas G3361 expects an negative one)}
[a primary word, the absolute negative adverb]
KJV: + long, nay, neither, never, no (X man), none, (can-)not, + nothing, + special, un(-worthy), when, + without, + yet but 
Compare: G3361 
See also: G3364, G3372 </t>
  </si>
  <si>
    <t>ὅτου</t>
  </si>
  <si>
    <t xml:space="preserve">hotou (hot'-ou) p/r.
1. during which same time, i.e. whilst
[for the genitive case of G3748 (as adverb)]
KJV: whiles 
Root(s): G3748 </t>
  </si>
  <si>
    <t>ὅτι</t>
  </si>
  <si>
    <t xml:space="preserve">hoti (hot'-ee) conj.
1. (demonstrative) that (sometimes redundant)
2. (causative) because
[neuter of G3748 as conjunction]
KJV: as concerning that, as though, because (that), for (that), how (that), (in) that, though, why 
Root(s): G3748 </t>
  </si>
  <si>
    <t>ὅτε</t>
  </si>
  <si>
    <t xml:space="preserve">hote (hot'-eh) adv.
1. at which (thing) too, i.e. when
[from G3739 and G5037]
KJV: after (that), as soon as, that, when, while 
Root(s): G3739, G5037 </t>
  </si>
  <si>
    <t>ὅταν</t>
  </si>
  <si>
    <t xml:space="preserve">hotan (hot'-an) conj.
1. whenever (implying hypothesis or more or less uncertainty)
2. (causatively, conjunctionally) inasmuch as
[from G3753 and G302]
KJV: as long (soon) as, that, + till, when(-soever), while 
Root(s): G3753, G302 </t>
  </si>
  <si>
    <t>ὀσφύς</t>
  </si>
  <si>
    <t xml:space="preserve">osphus (os-foos') n.
1. the loin (externally), i.e. the hip
2. (internally, by extension) procreative power
[of uncertain affinity]
KJV: loin </t>
  </si>
  <si>
    <t>ὄσφρησις</t>
  </si>
  <si>
    <t xml:space="preserve">osphresis (os'-fray-sis) n.
1. smell (the sense)
[from a derivative of G3605]
KJV: smelling 
Root(s): G3605 </t>
  </si>
  <si>
    <t>ὀστράκινος</t>
  </si>
  <si>
    <t xml:space="preserve">ostrakinos (os-tra'-kin-os) adj.
1. earthen-ware, i.e. clayey
2. (by implication) frail
[from ostrakon ("oyster") (a tile, i.e. terra cotta)]
KJV: of earth, earthen </t>
  </si>
  <si>
    <t>ὅστις</t>
  </si>
  <si>
    <t xml:space="preserve">hostis (hos'-tis) (including the feminine hetis   hay'-tis, and the neuter ho,ti   hot'-ee) p/r.
1. which some, i.e. any that
2. (definite) which same
[from G3739 and G5100]
KJV: X and (they), (such) as, (they) that, in that they, what(-soever), whereas ye, (they) which, who(-soever) 
Root(s): G3739, G5100 
Compare: G3754 </t>
  </si>
  <si>
    <t>ὀστέον</t>
  </si>
  <si>
    <t xml:space="preserve">osteon (os-teh'-on) (or contracted ostoun  os-toon') n.
1. a bone
[of uncertain affinity]
KJV: bone </t>
  </si>
  <si>
    <t>ὅσπερ</t>
  </si>
  <si>
    <t xml:space="preserve">hosper (hos'-per) p/r.
1. who especially
[from G3739 and G4007]
KJV: whomsoever 
Root(s): G3739, G4007 </t>
  </si>
  <si>
    <t>ὅσος</t>
  </si>
  <si>
    <t xml:space="preserve">hosos (hos'-os) p/k.
1. as (much, great, long, etc.) as
[by reduplication from G3739]
KJV: all (that), as (long, many, much) (as), how great (many, much), (in-)asmuch as, so many as, that (ever), the more, those things, what (great, -soever), wheresoever, wherewithsoever, which, X while, who(-soever) 
Root(s): G3739 </t>
  </si>
  <si>
    <t>ὀσμή</t>
  </si>
  <si>
    <t xml:space="preserve">osme (os-may') n.
1. fragrance
{literally or figuratively}
[from G3605]
KJV: odour, savour 
Root(s): G3605 </t>
  </si>
  <si>
    <t>ὁσίως</t>
  </si>
  <si>
    <t xml:space="preserve">hosios (hos-ee'-oce) adv.
1. piously
[adverb from G3741]
KJV: holily 
Root(s): G3741 </t>
  </si>
  <si>
    <t>ὁσιότης</t>
  </si>
  <si>
    <t xml:space="preserve">hosiotes (hos-ee-ot'-ace) n.
1. piety
[from G3741]
KJV: holiness 
Root(s): G3741 </t>
  </si>
  <si>
    <t>ὅσιος</t>
  </si>
  <si>
    <t xml:space="preserve">hosios (hos'-ee-os) adj.
1. (properly) right (by intrinsic or divine character)
2. (specifically) holy (pious, sacred, sure)
{distinguished from G1342, which refers rather to human statutes and relations; from G2413, which denotes formal consecration; and from G40, which relates to purity from defilement}
[of uncertain affinity]
KJV: holy, mercy, shalt be 
Compare: G1342, G2413, G40 </t>
  </si>
  <si>
    <t>ὁσάκις</t>
  </si>
  <si>
    <t xml:space="preserve">hosakis (hos-ak'-is) adv.
1. as often as
{with G302}
[multiple adverb from G3739]
KJV: as oft(-en) as 
Root(s): G3739 
See also: G302 </t>
  </si>
  <si>
    <t>ὅς</t>
  </si>
  <si>
    <t xml:space="preserve">hos (hos) (including feminine he  hay, and neuter ho  ho) p/r.
1. the relatively (sometimes demonstrative) pronoun, who, which, what, that
[probably a primary word (or perhaps a form of the article G3588)]
KJV: one, (an-, the) other, some, that, what, which, who(-m, -se), etc 
Root(s): G3588 
See also: G3757 </t>
  </si>
  <si>
    <t>ὠρχέομαι</t>
  </si>
  <si>
    <t xml:space="preserve">orcheomai (or-kheh'-om-ai) v.
1. to dance (from the ranklike or regular motion)
[middle voice from orchos (a row or ring)]
KJV: dance </t>
  </si>
  <si>
    <t>ὀρφανός</t>
  </si>
  <si>
    <t xml:space="preserve">orphanos (or-fan-os') adj.
1. bereaved ("orphan"), i.e. parentless
[of uncertain affinity]
KJV: comfortless, fatherless </t>
  </si>
  <si>
    <t>ὀρύσσω</t>
  </si>
  <si>
    <t xml:space="preserve">orusso (ohr-oos'-so) v.
1. to "burrow" in the ground, i.e. dig
[apparently a primary verb]
KJV: dig </t>
  </si>
  <si>
    <t>ὄρος</t>
  </si>
  <si>
    <t xml:space="preserve">oros (or'-os) n.
1. a mountain (as lifting itself above the plain)
[probably from an obsolete oro "to rise or rear up" (perhaps akin to G142)]
KJV: hill, mount(-ain) 
Compare: G3733 
See also: G142 </t>
  </si>
  <si>
    <t>ὁροθεσία</t>
  </si>
  <si>
    <t xml:space="preserve">horothesia (hor-oth-es-ee'-ah) n.
1. a limit-placing
2. (concretely) boundary-line
[from a compound of the base of G3725 and a derivative of G5087]
KJV: bound 
Root(s): G3725, G5087 </t>
  </si>
  <si>
    <t>ὄρνις</t>
  </si>
  <si>
    <t xml:space="preserve">ornis (or'-nis) n.
1. a bird (as rising in the air)
2. (specially), a hen (or female domestic fowl)
[probably from a prolonged form of the base of G3735]
KJV: hen 
Root(s): G3735 </t>
  </si>
  <si>
    <t>ὄρνεον</t>
  </si>
  <si>
    <t xml:space="preserve">orneon (or'-neh-on) n.
1. a birdling
[neuter of a presumed derivative of G3733]
KJV: bird, fowl 
Root(s): G3733 </t>
  </si>
  <si>
    <t>ὅρμημα</t>
  </si>
  <si>
    <t xml:space="preserve">hormema (hor'-may-mah) n.
1. an attack
2. (abstractly) precipitancy
[from G3730]
KJV: violence 
Root(s): G3730 </t>
  </si>
  <si>
    <t>ὁρμή</t>
  </si>
  <si>
    <t xml:space="preserve">horme (hor-may') n.
1. a violent impulse, i.e. onset
[of uncertain affinity]
KJV: assault </t>
  </si>
  <si>
    <t>ὁρμάω</t>
  </si>
  <si>
    <t xml:space="preserve">hormao (hor-mah'-o) v.
1. to start, spur or urge on
2. (reflexively) to dash or plunge
[from G3730]
KJV: run (violently), rush 
Root(s): G3730 </t>
  </si>
  <si>
    <t>ὁρκωμοσία</t>
  </si>
  <si>
    <t xml:space="preserve">horkomosia (hor-ko-mos-ee'-ah) n.
1. asseveration on oath
[from a compound of G3727 and a derivative of G3660]
KJV: oath 
Root(s): G3727, G3660 </t>
  </si>
  <si>
    <t>ὅρκος</t>
  </si>
  <si>
    <t xml:space="preserve">horkos (hor'-kos) n.
1. a limit
2. (sacred) restraint
3. (specially) an oath
[from herkos "a fence" (perhaps akin to G3725)]
KJV: oath 
See also: G3725 </t>
  </si>
  <si>
    <t>ὁρκίζω</t>
  </si>
  <si>
    <t xml:space="preserve">horkizo (hor-kid'-zo) v.
1. to put on oath, i.e. make swear
2. (by analogy) to solemnly enjoin
[from G3727]
KJV: adjure, charge 
Root(s): G3727 </t>
  </si>
  <si>
    <t>ὅριον</t>
  </si>
  <si>
    <t xml:space="preserve">horion (hor'-ee-on) n.
1. a boundary-line
2. (by implication) a frontier (region)
[neuter of a derivative of an apparently primary horos "a bound or limit"]
KJV: border, coast </t>
  </si>
  <si>
    <t>ὁρίζω</t>
  </si>
  <si>
    <t xml:space="preserve">horizo (hor-id'-zo) v.
1. to mark out or bound ("horizon")
2. (figuratively) to appoint, decree, specify
[from G3725]
KJV: declare, determine, limit, ordain 
Root(s): G3725 </t>
  </si>
  <si>
    <t>ὀρθῶς</t>
  </si>
  <si>
    <t xml:space="preserve">orthos (or-thoce`) adv.
1. in an upright manner
2. (figuratively) correctly (also morally)
[adverb from G3717]
KJV: plain, right(-ly) 
Root(s): G3717 </t>
  </si>
  <si>
    <t>ὄρθρος</t>
  </si>
  <si>
    <t xml:space="preserve">orthros (or'-thros) n.
1. dawn (as sun-rise, rising of light)
2. (by extension) early morning
[probably from an obsolete oro "to rise or rear up" (perhaps akin to G142)]
KJV: early in the morning 
See also: G3735, G142 </t>
  </si>
  <si>
    <t>ὄρθριος</t>
  </si>
  <si>
    <t xml:space="preserve">orthrios (or'-three-os) adj.
1. in the dawn, i.e. up at day-break
[from G3722]
KJV: early 
Root(s): G3722 </t>
  </si>
  <si>
    <t>ὀρθρινός</t>
  </si>
  <si>
    <t xml:space="preserve">orthrinos (or-thrin-os') adj.
1. relating to the dawn, i.e. of early morning (as an epithet of Venus, especially brilliant in the early day)
[from G3722]
KJV: morning 
Root(s): G3722 </t>
  </si>
  <si>
    <t>ὀρθρίζω</t>
  </si>
  <si>
    <t xml:space="preserve">orthrizo (ohr-thrid'-zo) v.
1. to use the dawn
2. (by implication) to repair betimes
[from G3722]
KJV: come early in the morning 
Root(s): G3722 </t>
  </si>
  <si>
    <t>ὀρθοτομέω</t>
  </si>
  <si>
    <t xml:space="preserve">orthotomeo (or-thot-om-eh'-o) v.
1. to make a straight cut
2. (figuratively) to dissect (expound) correctly (the divine message)
[from a compound of G3717 and the base of G5114]
KJV: rightly divide 
Root(s): G3717, G5114 </t>
  </si>
  <si>
    <t>ὀρθός</t>
  </si>
  <si>
    <t xml:space="preserve">orthos (or-thos') adj.
1. upright (as rising)
2. (perpendicularly) erect
3. (figuratively) honest
4. (horizontally) level or direct
[probably from the base of G3735]
KJV: straight, upright 
Root(s): G3735 </t>
  </si>
  <si>
    <t>ὀρθοποδέω</t>
  </si>
  <si>
    <t xml:space="preserve">orthopodeo (or-thop-od-eh'-o) v.
1. to be straight-footed
2. (figuratively) to go directly forward
[from a compound of G3717 and G4228]
KJV: walk uprightly 
Root(s): G3717, G4228 </t>
  </si>
  <si>
    <t>ὄρεξις</t>
  </si>
  <si>
    <t xml:space="preserve">orexis (or'-ex-is) n.
1. excitement of the mind, i.e. longing after
[from G3713]
KJV: lust 
Root(s): G3713 </t>
  </si>
  <si>
    <t>ὀρεινός</t>
  </si>
  <si>
    <t xml:space="preserve">oreinos (or-ei-nos') adj.
1. mountainous, i.e.  the Highlands (of Judaea)
{feminine by implication, of G5561}
[from G3735]
KJV: hill country 
Root(s): G3735 
Compare: G5561 </t>
  </si>
  <si>
    <t>ὀρέγομαι</t>
  </si>
  <si>
    <t xml:space="preserve">oregomai (or-eg'-om-ai) v.
1. to stretch oneself, i.e. reach out after (long for)
[middle voice of apparently a prolonged form of an obsolete primary]
KJV: covet after, desire 
Compare: G3735 </t>
  </si>
  <si>
    <t>ὀργυιά</t>
  </si>
  <si>
    <t xml:space="preserve">orguia (org-wee-ah') n.
1. a stretch of the arms, i.e. a fathom
[from G3713]
KJV: fathom 
Root(s): G3713 </t>
  </si>
  <si>
    <t>ὀργίλος</t>
  </si>
  <si>
    <t xml:space="preserve">orgilos (org-ee'-los) adj.
1. irascible
[from G3709]
KJV: soon angry 
Root(s): G3709 </t>
  </si>
  <si>
    <t>ὀργίζω</t>
  </si>
  <si>
    <t xml:space="preserve">orgizo (or-gid'-zo) v.
1. to provoke or enrage
2. (passively) become exasperated
[from G3709]
KJV: be angry (wroth) 
Root(s): G3709 </t>
  </si>
  <si>
    <t>ὀργή</t>
  </si>
  <si>
    <t xml:space="preserve">orge (or-gay') n.
1. (properly) desire (as a reaching forth or excitement of the mind)
2. (by analogy) violent passion (ire or (justifiable) abhorrence)
3. (by implication) punishment
[from G3713]
KJV: anger, indignation, vengeance, wrath 
Root(s): G3713 </t>
  </si>
  <si>
    <t>ὁράω</t>
  </si>
  <si>
    <t xml:space="preserve">horao (hor-ah'-o) v.
1. (properly) to stare at
2. (by implication) to discern clearly (physically or mentally)
3. (by extension) to attend to
4. (by Hebraism) to experience
5. (passively) to appear
[a primary word]
KJV: behold, perceive, see, take heed 
Compare: G3700, G2334 </t>
  </si>
  <si>
    <t>ὁρατός</t>
  </si>
  <si>
    <t xml:space="preserve">horatos (hor-at-os') adj.
1. gazed at
2. (by implication) capable of being seen
[from G3708]
KJV: visible 
Root(s): G3708 </t>
  </si>
  <si>
    <t>ὅρασις</t>
  </si>
  <si>
    <t xml:space="preserve">horasis (hor'-as-is) n.
1. the act of gazing
2. (externally) an aspect
3. (internally) an inspired appearance
[from G3708]
KJV: sight, vision 
Root(s): G3708 </t>
  </si>
  <si>
    <t>ὅραμα</t>
  </si>
  <si>
    <t xml:space="preserve">horama (hor'-am-ah) n.
1. something gazed at, i.e. a spectacle (especially supernatural)
[from G3708]
KJV: sight, vision 
Root(s): G3708 </t>
  </si>
  <si>
    <t>ὅπως</t>
  </si>
  <si>
    <t xml:space="preserve">hopos (hop'-oce) adv.
1. what(-ever) how, i.e. in the manner that (as adverb or conjunction of coincidence, intentional or actual)
[from G3739 and G4459]
KJV: because, how, (so) that, to, when 
Root(s): G3739, G4459 </t>
  </si>
  <si>
    <t>ὀπώρα</t>
  </si>
  <si>
    <t xml:space="preserve">opora (op-o'-rah) n.
1. (properly) even-tide of the (summer) season (dog-days)
2. (by implication) ripe fruit
[apparently from the base of G3796 and G5610]
KJV: fruit 
Root(s): G3796, G5610 </t>
  </si>
  <si>
    <t>ὀπτός</t>
  </si>
  <si>
    <t xml:space="preserve">optos (op-tos') adj.
1. cooked, i.e. roasted
[from an obsolete verb akin to hepso "to steep"]
KJV: broiled </t>
  </si>
  <si>
    <t>ὀπτασία</t>
  </si>
  <si>
    <t xml:space="preserve">optasia (op-tas-ee'-ah) n.
1. visuality
2. (concretely) an apparition
[from a presumed derivative of G3700]
KJV: vision 
Compare: G3700 </t>
  </si>
  <si>
    <t>ὀπτάνομαι</t>
  </si>
  <si>
    <t xml:space="preserve">optanomai (op-tan'-om-ai) v.
1. to gaze (i.e. with wide-open eyes)
{as at something remarkable; and thus differing from G991, which denotes simply voluntary observation; and from G1492, which expresses merely mechanical, passive or casual vision; while G2300, and still more emphatically its intensive G2334, signifies an earnest but more continued inspection; and G4648 a watching from a distance)}
[prolonged (middle voice) form of the primary (middle voice) optomai  op'-tom-ahee which is used for it in certain tenses and both as alternate of G3708]
KJV: appear, look, see, shew self 
Compare: G991, G1492, G2300, G2334, G4648 
See also: G3708 </t>
  </si>
  <si>
    <t>ὅπου</t>
  </si>
  <si>
    <t xml:space="preserve">hopou (hop'-ou) adv.
1. what(-ever) where, i.e. at whichever spot
[from G3739 and G4225]
KJV: in what place, where(-as, -soever), whither (+ soever) 
Root(s): G3739, G4225 </t>
  </si>
  <si>
    <t>ὁπότε</t>
  </si>
  <si>
    <t xml:space="preserve">hopote (hop-ot'-eh) adv.
1. what(-ever) then
2. (of time) as soon as
[from G3739 and G4218]
KJV: when 
Root(s): G3739, G4218 </t>
  </si>
  <si>
    <t>ὁποῖος</t>
  </si>
  <si>
    <t xml:space="preserve">hopoios (hop-oy`-os) adj.
1. of what kind that, i.e. how (as) great (excellent)
{specially, as an indefinite correlative to the definite antecedent G5108 of quality}
[from G3739 and G4169]
KJV: what manner (sort) of, such as whatsoever 
Root(s): G3739, G4169 
See also: G5108 </t>
  </si>
  <si>
    <t>ὅπλον</t>
  </si>
  <si>
    <t xml:space="preserve">hoplon (hop'-lon) n.
1. an implement or utensil or tool
2. (especially) offensive tool for war
{literally or figuratively}
[probably from a primary hepo "to be busy about"]
KJV: armour, instrument, weapon </t>
  </si>
  <si>
    <t>ὁπλίζω</t>
  </si>
  <si>
    <t xml:space="preserve">hoplizo (hop-lid'-zo) v.
1. to equip (with weapons (middle voice and figuratively))
[from G3696]
KJV: arm self 
Root(s): G3696 </t>
  </si>
  <si>
    <t>ὀπίσω</t>
  </si>
  <si>
    <t xml:space="preserve">opiso (op-is'-o) adv.
1. to the back, i.e. aback
{as adverb or preposition of time or place; or as noun}
[from opis (regard]
KJV: after, back(-ward), (+ get) behind, + follow 
Root(s): G3700 
See also: G3693 </t>
  </si>
  <si>
    <t>ὄπισθεν</t>
  </si>
  <si>
    <t xml:space="preserve">opisthen (op'-is-then) adv.
1. from the rear (as a secure aspect), i.e. at the back (adverb and preposition of place or time)
[from opis (regard]
KJV: after, backside, behind 
Root(s): G3700 </t>
  </si>
  <si>
    <t>ὀπή</t>
  </si>
  <si>
    <t xml:space="preserve">ope (op-ay') n.
1. a hole (as if for light), i.e. cavern
2. (by analogy) a spring (of water)
[probably from G3700]
KJV: cave, place 
Root(s): G3700 </t>
  </si>
  <si>
    <t>ὀξύς</t>
  </si>
  <si>
    <t xml:space="preserve">oxus (ox-oos') adj.
1. keen
2. (by analogy) rapid
[probably akin to the base of G188 ("acid")]
KJV: sharp, swift 
See also: G188 </t>
  </si>
  <si>
    <t>ὄξος</t>
  </si>
  <si>
    <t xml:space="preserve">oxos (ox'-os) n.
1. vinegar, i.e. sour wine
[from G3691]
KJV: vinegar 
Root(s): G3691 </t>
  </si>
  <si>
    <t>ὄντως</t>
  </si>
  <si>
    <t xml:space="preserve">ontos (on'-toce) adv.
1. really
[adverb of the oblique cases of G5607]
KJV: certainly, clean, indeed, of a truth, verily 
Root(s): G5607 </t>
  </si>
  <si>
    <t>ὄνος</t>
  </si>
  <si>
    <t xml:space="preserve">onos (on'-os) n.
1. a donkey
[apparently a primary word]
KJV: an ass </t>
  </si>
  <si>
    <t>ὀνομάζω</t>
  </si>
  <si>
    <t xml:space="preserve">onomazo (on-om-ad'-zo) v.
1. to name, i.e. assign an appellation
2. (by extension) to utter, mention, profess
[from G3686]
KJV: call, name 
Root(s): G3686 </t>
  </si>
  <si>
    <t>ὄνομα</t>
  </si>
  <si>
    <t xml:space="preserve">onoma (on'-om-ah) n.
1. a "name" (authority, character)
{literally or figuratively}
[from a presumed derivative of the base of G1097]
KJV: called, (+ sur-)name(-d) 
Root(s): G1097 
Compare: G3685 </t>
  </si>
  <si>
    <t>ὀνίνημι</t>
  </si>
  <si>
    <t xml:space="preserve">oninemi (on-in'-ay-mee) v.
1. to gratify
2. (middle voice) to derive pleasure or advantage from
[a primary verb]
KJV: have joy </t>
  </si>
  <si>
    <t>ὀνικός</t>
  </si>
  <si>
    <t xml:space="preserve">onikos (on-ik-os') adj.
1. belonging to a donkey, i.e. large (so as to be turned by a donkey)
[from G3688]
KJV: millstone 
Root(s): G3688 </t>
  </si>
  <si>
    <t>Ὀνησίφορος</t>
  </si>
  <si>
    <t xml:space="preserve">Onesiphoros (on-ay-sif'-or-os) n/p.
1. profit-bearer
2. Onesiphorus, a Christian
[from a derivative of G3685 and G5411]
KJV: Onespiphorus 
Root(s): G3685, G5411 </t>
  </si>
  <si>
    <t>Ὀνήσιμος</t>
  </si>
  <si>
    <t xml:space="preserve">Onesimos (on-ay'-sim-os) n/p.
1. profitable
2. Onesimus, a Christian
[from G3685]
KJV: Onesimus 
Root(s): G3685 </t>
  </si>
  <si>
    <t>ὄνειδος</t>
  </si>
  <si>
    <t xml:space="preserve">oneidos (on'-ei-dos) n.
1. notoriety, i.e. a taunt (disgrace)
[probably akin to the base of G3686]
KJV: reproach 
See also: G3686 </t>
  </si>
  <si>
    <t>ὀνειδισμός</t>
  </si>
  <si>
    <t xml:space="preserve">oneidismos (on-ei-dis-mos') n.
1. reproach, derision
[from G3679]
KJV: reproach 
Root(s): G3679 </t>
  </si>
  <si>
    <t>ὀνειδίζω</t>
  </si>
  <si>
    <t xml:space="preserve">oneidizo (on-ei-did'-zo) v.
1. to defame, i.e. rail at, chide, taunt, deride
[from G3681]
KJV: cast in teeth, (suffer) reproach, revile, upbraid 
Root(s): G3681 </t>
  </si>
  <si>
    <t>ὀνάριον</t>
  </si>
  <si>
    <t xml:space="preserve">onarion (on-ar'-ee-on) n.
1. a little ass
[neuter of a presumed derivative of G3688]
KJV: young ass 
Root(s): G3688 </t>
  </si>
  <si>
    <t>ὄναρ</t>
  </si>
  <si>
    <t xml:space="preserve">onar (on'-ar) n.
1. a dream
[of uncertain derivation]
KJV: dream </t>
  </si>
  <si>
    <t>ὅμως</t>
  </si>
  <si>
    <t xml:space="preserve">homos (hom'-oce) conj.
1. at the same time
2. (conjunctionally) notwithstanding, yet still
[adverb from the base of G3674]
KJV: and even, nevertheless, though but 
Root(s): G3674 </t>
  </si>
  <si>
    <t>ὁμόφρων</t>
  </si>
  <si>
    <t xml:space="preserve">homophron (hom-of'-rone) adj.
1. like-minded, i.e. harmonious
[from the base of G3674 and G5424]
KJV: of one mind 
Root(s): G5424, G3674 </t>
  </si>
  <si>
    <t>ὁμοῦ</t>
  </si>
  <si>
    <t xml:space="preserve">homou (hom-ou`) adv.
1. at the same place or time
[genitive case of homos "the same", as adverb (akin to G260)]
KJV: together 
See also: G260 </t>
  </si>
  <si>
    <t>ὁμότεχνος</t>
  </si>
  <si>
    <t xml:space="preserve">homotechnos (hom-ot'-ekh-nos) adj.
1. a fellow-artificer
[from the base of G3674 and G5078]
KJV: of the same craft 
Root(s): G3674, G5078 </t>
  </si>
  <si>
    <t>ὁμολογουμένως</t>
  </si>
  <si>
    <t xml:space="preserve">homologoumenos (hom-ol-og-ou-men'-oce) adv.
1. confessedly
[adverb of present passive participle of G3670]
KJV: without controversy 
Root(s): G3670 </t>
  </si>
  <si>
    <t>ὁμολογία</t>
  </si>
  <si>
    <t xml:space="preserve">homologia (hom-ol-og-ee'-ah) n.
1. acknowledgment
[from a compound of the base of G3674 and G3056]
KJV: con- (pro-)fession, professed 
Root(s): G3674, G3056 
See also: G3670 </t>
  </si>
  <si>
    <t>ὁμολογέω</t>
  </si>
  <si>
    <t xml:space="preserve">homologeo (hom-ol-og-eh'-o) v.
1. to assent, i.e. covenant, acknowledge
[from a compound of the base of G3674 and G3056]
KJV: con- (pro-)fess, confession is made, give thanks, promise 
Root(s): G3674, G3056 </t>
  </si>
  <si>
    <t>δοκίμιον</t>
  </si>
  <si>
    <t xml:space="preserve">dokimion (dok-im'-ee-on) n.
1. a testing
2. (by implication) trustworthiness
[neuter of a presumed derivative of G1382]
KJV: trial, trying 
Root(s): G1382 </t>
  </si>
  <si>
    <t>δόκιμος</t>
  </si>
  <si>
    <t xml:space="preserve">dokimos (dok'-ee-mos) adj.
1. (properly) acceptable (current after assayal), i.e. approved
[from G1380]
KJV: approved, tried 
Root(s): G1380 </t>
  </si>
  <si>
    <t>δοκός</t>
  </si>
  <si>
    <t xml:space="preserve">dokos (dok-os') n.
1. a stick of timber
[from G1209 (through the idea of holding up)]
KJV: beam 
Root(s): G1209 </t>
  </si>
  <si>
    <t>δόλιος</t>
  </si>
  <si>
    <t xml:space="preserve">dolios (dol'-ee-os) adj.
1. guileful
[from G1388]
KJV: deceitful 
Root(s): G1388 </t>
  </si>
  <si>
    <t>δολιόω</t>
  </si>
  <si>
    <t xml:space="preserve">dolioo (dol-ee-oh'-o) v.
1. to be guileful
[from G1386]
KJV: use deceit 
Root(s): G1386 </t>
  </si>
  <si>
    <t>δόλος</t>
  </si>
  <si>
    <t xml:space="preserve">dolos (dol'-os) n.
1. a trick (bait)
2. (figuratively) wile
[from an obsolete primary verb, dello (probably meaning to decoy)]
KJV: craft, deceit, guile, subtilty 
Compare: G1185 </t>
  </si>
  <si>
    <t>δολόω</t>
  </si>
  <si>
    <t xml:space="preserve">doloo (dol-oh'-o) v.
1. to ensnare
2. (figuratively) adulterate
[from G1388]
KJV: handle deceitfully 
Root(s): G1388 </t>
  </si>
  <si>
    <t>δόμα</t>
  </si>
  <si>
    <t xml:space="preserve">doma (dom'-ah) n.
1. a present
[from the base of G1325]
KJV: gift 
Root(s): G1325 </t>
  </si>
  <si>
    <t>δόξα</t>
  </si>
  <si>
    <t xml:space="preserve">doxa (dox'-ah) n.
1. glory (as very apparent), in a wide application (literal or figurative, objective or subjective)
[from the base of G1380]
KJV: dignity, glory(-ious), honour, praise, worship 
Root(s): G1380 </t>
  </si>
  <si>
    <t>δοξάζω</t>
  </si>
  <si>
    <t xml:space="preserve">doxazo (dox-ad'-zo) v.
1. to render (or esteem) glorious (in a wide application)
[from G1391]
KJV: (make) glorify(-ious), full of (have) glory, honour, magnify 
Root(s): G1391 </t>
  </si>
  <si>
    <t>Δορκάς</t>
  </si>
  <si>
    <t xml:space="preserve">Dorkas (dor-kas') n/p.
1. gazelle
2. Dorcas, a Christian woman
[from ???]
KJV: Dorcas </t>
  </si>
  <si>
    <t>δόσις</t>
  </si>
  <si>
    <t xml:space="preserve">dosis (dos'-is) n.
1. a giving
2. (by implication, concretely) a gift
[from the base of G1325]
KJV: gift, giving 
Root(s): G1325 </t>
  </si>
  <si>
    <t>δότης</t>
  </si>
  <si>
    <t xml:space="preserve">dotes (dot'-ace) n.
1. a giver
[from the base of G1325]
KJV: giver 
Root(s): G1325 </t>
  </si>
  <si>
    <t>δουλαγωγέω</t>
  </si>
  <si>
    <t xml:space="preserve">doulagogeo (dou-lag-ogue-eh'-o) v.
1. to be a slave-driver
2. to bring into subjection
3. (figuratively) to subdue
[from a presumed compound of G1401 and G71]
KJV: bring into subjection 
Root(s): G1401, G71 </t>
  </si>
  <si>
    <t>δουλεία</t>
  </si>
  <si>
    <t xml:space="preserve">douleia (dou-lei'-ah) n.
1. slavery (ceremonially or figuratively)
[from G1398]
KJV: bondage 
Root(s): G1398 </t>
  </si>
  <si>
    <t>δουλεύω</t>
  </si>
  <si>
    <t xml:space="preserve">douleuo (doul-yoo'-o) v.
1. to be a slave to
2. to be enslaved
3. (figuratively) to be subservient to
{literal or figurative, involuntary or voluntary}
[from G1401]
KJV: be in bondage, (do) serve(-ice) 
Root(s): G1401 </t>
  </si>
  <si>
    <t>δούλη</t>
  </si>
  <si>
    <t xml:space="preserve">doule (dou'-lay) n.
1. a female slave (involuntarily or voluntarily)
[feminine of G1401]
KJV: handmaid(-en) 
Root(s): G1401 </t>
  </si>
  <si>
    <t>δοῦλον</t>
  </si>
  <si>
    <t xml:space="preserve">doulon (dou`-lon) n.
1. subservient
[neuter of G1401]
KJV: servant 
Root(s): G1401 </t>
  </si>
  <si>
    <t>δοῦλος</t>
  </si>
  <si>
    <t xml:space="preserve">doulos (dou`-los) n.
1. (involuntarily) a slave
2. (of necessity) a bond-servant
3. (figuratively) a voluntary, fully devoted servant
{literal or figurative, involuntary or voluntary; frequently, therefore in a qualified sense of subjection or subserviency}
[from G1210]
KJV: bond(-man), servant 
Root(s): G1210 </t>
  </si>
  <si>
    <t>δουλόω</t>
  </si>
  <si>
    <t xml:space="preserve">douloo (dou-loh'-o) v.
1. to enslave
{literally or figuratively}
[from G1401]
KJV: bring into (be under) bondage, X given, become (make) servant 
Root(s): G1401 </t>
  </si>
  <si>
    <t>δοχή</t>
  </si>
  <si>
    <t xml:space="preserve">doche (dokh-ay') n.
1. a reception, i.e. convivial entertainment
[from G1209]
KJV: feast 
Root(s): G1209 </t>
  </si>
  <si>
    <t>δράκων</t>
  </si>
  <si>
    <t xml:space="preserve">drakon (drak'-own) n.
1. a fabulous kind of serpent (perhaps as supposed to fascinate)
[probably from an alternate form of derkomai "to look"]
KJV: dragon </t>
  </si>
  <si>
    <t>δράσσομαι</t>
  </si>
  <si>
    <t xml:space="preserve">drassomai (dras'-som-ai) v.
1. to grasp
2. (figuratively) entrap
[perhaps akin to the base of G1404 (through the idea of capturing)]
KJV: take 
See also: G1404 </t>
  </si>
  <si>
    <t>δραχμή</t>
  </si>
  <si>
    <t xml:space="preserve">drachme (drakh-may') n.
1. a drachma or (silver) coin (as handled)
[from G1405]
KJV: piece (of silver) 
Root(s): G1405 </t>
  </si>
  <si>
    <t>δρέπανον</t>
  </si>
  <si>
    <t xml:space="preserve">drepanon (drep'-an-on) n.
1. a gathering hook (especially for harvesting)
[from drepo "to pluck"]
KJV: sickle </t>
  </si>
  <si>
    <t>δρόμος</t>
  </si>
  <si>
    <t xml:space="preserve">dromos (drom'-os) n.
1. a race
2. (figuratively) career
[from the alternate of G5143]
KJV: course 
Root(s): G5143 </t>
  </si>
  <si>
    <t>Δρούσιλλα</t>
  </si>
  <si>
    <t xml:space="preserve">Drousilla (drou'-sil-lah) n/p.
1. Drusilla, a member of the Herodian family
[a feminine diminutive of Drusus (a Roman name)]
KJV: Drusilla </t>
  </si>
  <si>
    <t>δύναμαι</t>
  </si>
  <si>
    <t xml:space="preserve">dunamai (doo'-nam-ai) v.
1. to be able or possible
[of uncertain affinity]
KJV: be able, can (do, + -not), could, may, might, be possible, be of power </t>
  </si>
  <si>
    <t>δύναμις</t>
  </si>
  <si>
    <t xml:space="preserve">dunamis (doo'-nam-is) n.
1. force
2. (specially) miraculous power
3. (usually by implication) a miracle itself
{literally or figuratively}
[from G1410]
KJV: ability, abundance, meaning, might(-ily, -y, -y deed), (worker of) miracle(-s), power, strength, violence, mighty (wonderful) work 
Root(s): G1410 </t>
  </si>
  <si>
    <t>δυναμόω</t>
  </si>
  <si>
    <t xml:space="preserve">dunamoo (doo-nam-oh'-o) v.
1. to enable
[from G1411]
KJV: strengthen 
Root(s): G1411 </t>
  </si>
  <si>
    <t>δυνάστης</t>
  </si>
  <si>
    <t xml:space="preserve">dunastes (doo-nas'-tace) n.
1. a ruler or officer
[from G1410]
KJV: of great authority, mighty, potentate 
Root(s): G1410 </t>
  </si>
  <si>
    <t>δυνατέω</t>
  </si>
  <si>
    <t xml:space="preserve">dunateo (doo-nat-eh'-o) v.
1. to be efficient (figuratively)
[from G1415]
KJV: be mighty 
Root(s): G1415 </t>
  </si>
  <si>
    <t>δυνατός</t>
  </si>
  <si>
    <t xml:space="preserve">dunatos (doo-nat-os') adj.
1. powerful or capable
2. (neuter) possible
{literally or figuratively}
[from G1410]
KJV: able, could, (that is) mighty (man), possible, power, strong 
Root(s): G1410 </t>
  </si>
  <si>
    <t>δύνω</t>
  </si>
  <si>
    <t xml:space="preserve">duno (doo'-no) (or dumi  doo'-mee) v.
1. to go "down"
[prolonged forms of an obsolete primary duo  doo'-o "to sink"]
KJV: set </t>
  </si>
  <si>
    <t>δύο</t>
  </si>
  <si>
    <t xml:space="preserve">duo (doo'-oh) n.
1. two
[a primary numeral]
KJV: both, twain, two </t>
  </si>
  <si>
    <t>δυσ</t>
  </si>
  <si>
    <t>dus- (doos-) prt.
1. hard, i.e. with difficulty
{used only in composition as a prefix}
[a primary inseparable particle of uncertain derivation]
KJV: + hard, + grievous, etc</t>
  </si>
  <si>
    <t>δυσβάστακτος</t>
  </si>
  <si>
    <t xml:space="preserve">dusbastaktos (doos-bas'-tak-tos) adj.
1. oppressive
[from G1418 and a derivative of G941]
KJV: grievous to be borne 
Root(s): G1418, G941 </t>
  </si>
  <si>
    <t>δυσεντερία</t>
  </si>
  <si>
    <t xml:space="preserve">dusenteria (doos-en-ter-ee'-ah) n.
1. a "dysentery"
[from G1418 and a comparative of G1787 (meaning a bowel)]
KJV: bloody flux 
Root(s): G1418, G1787 </t>
  </si>
  <si>
    <t>δυσερμήνευτος</t>
  </si>
  <si>
    <t xml:space="preserve">dusermeneutos (doos-er-mayn'-yoo-tos) adj.
1. difficult of explanation
[from G1418 and a presumed derivative of G2059]
KJV: hard to be uttered 
Root(s): G1418, G2059 </t>
  </si>
  <si>
    <t>δύσκολος</t>
  </si>
  <si>
    <t xml:space="preserve">duskolos (doos'-kol-os) adj.
1. (properly) fastidious about eating (peevish)
2. (genitive case) impracticable
[from G1418 and kolon (food)]
KJV: hard 
Root(s): G1418 </t>
  </si>
  <si>
    <t>δυσκόλως</t>
  </si>
  <si>
    <t xml:space="preserve">duskolos (doos-kol'-oce) adv.
1. impracticably
[adverb from G1422]
KJV: hardly 
Root(s): G1422 </t>
  </si>
  <si>
    <t>δυσμή</t>
  </si>
  <si>
    <t xml:space="preserve">dusme (doos-may') n.
1. the sun-set
2. (by implication) the western region
[from G1416]
KJV: west 
Root(s): G1416 </t>
  </si>
  <si>
    <t>δυσνόητος</t>
  </si>
  <si>
    <t xml:space="preserve">dusnoetos (doos-no'-ay-tos) adj.
1. difficult of perception
[from G1418 and a derivative of G3539]
KJV: hard to be understood 
Root(s): G1418, G3539 </t>
  </si>
  <si>
    <t>δυσφημία</t>
  </si>
  <si>
    <t xml:space="preserve">dusphemia (doos-fay-mee'-ah) n.
1. defamation
[from a compound of G1418 and G5345]
KJV: evil report 
Root(s): G1418, G5345 </t>
  </si>
  <si>
    <t>δώδεκα</t>
  </si>
  <si>
    <t xml:space="preserve">dodeka (do'-dek-ah) n.
1. two and ten, i.e. a dozen
[from G1417 and G1176]
KJV: twelve 
Root(s): G1417, G1176 </t>
  </si>
  <si>
    <t>δωδέκατος</t>
  </si>
  <si>
    <t xml:space="preserve">dodekatos (do-dek'-at-os) adj.
1. twelfth
[from G1427]
KJV: twelfth 
Root(s): G1427 </t>
  </si>
  <si>
    <t>δωδεκάφυλον</t>
  </si>
  <si>
    <t xml:space="preserve">dodekaphulon (do-dek-af'-oo-lon) n.
1. the commonwealth of Israel
[from G1427 and G5443]
KJV: twelve tribes 
Root(s): G1427, G5443 </t>
  </si>
  <si>
    <t>δῶμα</t>
  </si>
  <si>
    <t xml:space="preserve">doma (do`-mah) n.
1. (properly) an edifice
2. (specially) a roof
[from demo "to build"]
KJV: housetop </t>
  </si>
  <si>
    <t>δωρεά</t>
  </si>
  <si>
    <t xml:space="preserve">dorea (do-reh-ah') n.
1. a gratuity
[from G1435]
KJV: gift 
Root(s): G1435 </t>
  </si>
  <si>
    <t>δωρεάν</t>
  </si>
  <si>
    <t xml:space="preserve">dorean (do-reh-an') adv.
1. gratuitously
{literally or figuratively}
[accusative case of G1431 as adverb]
KJV: without a cause, freely, for naught, in vain 
Root(s): G1431 </t>
  </si>
  <si>
    <t>δωρέομαι</t>
  </si>
  <si>
    <t xml:space="preserve">doreomai (do-reh'-om-ai) v.
1. to bestow gratuitously
[middle voice from G1435]
KJV: give 
Root(s): G1435 </t>
  </si>
  <si>
    <t>δώρημα</t>
  </si>
  <si>
    <t xml:space="preserve">dorema (do'-ray-mah) n.
1. a bestowment
[from G1433]
KJV: gift 
Root(s): G1433 </t>
  </si>
  <si>
    <t>δῶρον</t>
  </si>
  <si>
    <t xml:space="preserve">doron (do`-ron) n.
1. a present, specially, a sacrifice
[from ???]
KJV: gift, offering </t>
  </si>
  <si>
    <t>ἔα</t>
  </si>
  <si>
    <t xml:space="preserve">ea (eh'-ah) inj.
1. (properly) let it be
2. (as interjection) aha!
[apparent imperative of G1439]
KJV: let alone 
Root(s): G1439 </t>
  </si>
  <si>
    <t>ἐάν</t>
  </si>
  <si>
    <t xml:space="preserve">ean (eh-an') cond.
1. in case that, provided that, etc.
{Often used in connection with other particles to denote indefiniteness or uncertainty}
[from G1487 and G302, a conditional particle]
KJV: before, but, except, (and) if, (if) so, (what-, whither-)soever, though, when (-soever), whether (or), to whom, (who-)so(-ever) 
Root(s): G1487, G302 
See also: G3361 </t>
  </si>
  <si>
    <t>ἑαυτού</t>
  </si>
  <si>
    <t xml:space="preserve">heautou (heh-au-tou') p/f.
1. self (selves)
{him- (her-, it-, them-, also (in conjunction with the personal pronoun of the other persons) my-, thy-, our-, your-) , etc.}
[from a reflexive pronoun otherwise obsolete and the genitive case (dative case or accusative case) of G846]
KJV: alone, her (own, -self), (he) himself, his (own), itself, one (to) another, our (thine) own(-selves), + that she had, their (own, own selves), (of) them(-selves), they, thyself, you, your (own, own conceits, own selves, -selves) 
Root(s): G846 </t>
  </si>
  <si>
    <t>ἐάω</t>
  </si>
  <si>
    <t xml:space="preserve">eao (eh-ah'-o) v.
1. to let be, i.e. permit or leave alone
[of uncertain affinity]
KJV: commit, leave, let (alone), suffer. 
See also: G1436 </t>
  </si>
  <si>
    <t>ἑβδομήκοντα</t>
  </si>
  <si>
    <t xml:space="preserve">hebdomekonta (heb-dom-ay'-kon-tah) n.
1. seventy
[from G1442 and a modified form of G1176]
KJV: seventy, three score and ten 
Root(s): G1442, G1176 </t>
  </si>
  <si>
    <t>ἑβδομηκοντακίς</t>
  </si>
  <si>
    <t xml:space="preserve">hebdomekontakis (heb-dom-ay-kon-tak-is') adv.
1. seventy times
[multiple adverb from G1440]
KJV: seventy times 
Root(s): G1440 </t>
  </si>
  <si>
    <t>ἕβδομος</t>
  </si>
  <si>
    <t xml:space="preserve">hebdomos (heb'-dom-os) adj.
1. seventh
[ordinal from G2033]
KJV: seventh 
Root(s): G2033 </t>
  </si>
  <si>
    <t>Ἐβέρ</t>
  </si>
  <si>
    <t xml:space="preserve">Eber (eb-er') n/p.
1. Eber, a patriarch
[of Hebrew origin (H5677)]
KJV: Eber 
Root(s): H5677 </t>
  </si>
  <si>
    <t>Ἑβραϊκός</t>
  </si>
  <si>
    <t xml:space="preserve">Hebraikos (heb-rai"-kos') adj/g.
1. Hebraic or the Jewish language
[from G1443]
KJV: Hebrew 
Root(s): G1443 </t>
  </si>
  <si>
    <t>Ἑβραῖος</t>
  </si>
  <si>
    <t xml:space="preserve">Hebraios (heb-rai`-os) adj/g.
1. a Hebræan (i.e. Hebrew) or Jew
[from G1443]
KJV: Hebrew 
Root(s): G1443 </t>
  </si>
  <si>
    <t>Ἑβραΐς</t>
  </si>
  <si>
    <t xml:space="preserve">Hebrais (heb-rah-is"') n/g.
1. the Hebraistic (Hebrew) or Jewish (Chaldee) language
[from G1443]
KJV: Hebrew 
Root(s): G1443 </t>
  </si>
  <si>
    <t>Ἑβραϊστί</t>
  </si>
  <si>
    <t xml:space="preserve">Hebraisti (heb-rah-is"-tee') adv/g.
1. Hebraistically or in the Jewish (Chaldee) language
[adverb from G1446]
KJV: in (the) Hebrew (tongue) 
Root(s): G1446 </t>
  </si>
  <si>
    <t>ἐγγίζω</t>
  </si>
  <si>
    <t xml:space="preserve">eggizo (eng-id'-zo) v.
1. to make near
2. (reflexively) approach
[from G1451]
KJV: approach, be at hand, come (draw) near, be (come, draw) nigh 
Root(s): G1451 </t>
  </si>
  <si>
    <t>ἐγγράφω</t>
  </si>
  <si>
    <t xml:space="preserve">eggrapho (eng-graf'-o) v.
1. to "engrave", i.e. inscribe
[from G1722 and G1125]
KJV: write (in) 
Root(s): G1722, G1125 </t>
  </si>
  <si>
    <t>ἔγγυος</t>
  </si>
  <si>
    <t xml:space="preserve">egguos (eng'-goo-os) adj.
1. pledged (as if articulated by a member), i.e. a bondsman
[from G1722 and guion (a limb)]
KJV: surety 
Root(s): G1722 </t>
  </si>
  <si>
    <t>ἐγγύς</t>
  </si>
  <si>
    <t xml:space="preserve">eggus (eng-goos') adv.
1. near
{literally or figuratively, of place or time}
[from a primary verb agcho "to squeeze or throttle" (akin to the base of G43)]
KJV: from , at hand, near, nigh (at hand, unto), ready 
See also: G43 </t>
  </si>
  <si>
    <t>ἐγγύτερον</t>
  </si>
  <si>
    <t xml:space="preserve">ἐγγύτερονegguteron (eng-goo'-ter-on) adv.
1. nearer
[neuter of the comparative of G1451]
KJV: nearer 
Root(s): G1451 </t>
  </si>
  <si>
    <t>ἐγείρω</t>
  </si>
  <si>
    <t xml:space="preserve">egeiro (eg-ei'-ro) v.
1. to waken
2. (literally) rouse from sleep, from sitting or lying, from disease, from death
3. (figuratively) rouse from obscurity, inactivity, ruins, nonexistence
{transitively or intransitively}
[probably akin to the base of G58 (through the idea of collecting one's faculties)]
KJV: awake, lift (up), raise (again, up), rear up, (a-)rise (again, up), stand, take up 
See also: G58 </t>
  </si>
  <si>
    <t>ἔγερσις</t>
  </si>
  <si>
    <t xml:space="preserve">egersis (eg'-er-sis) n.
1. a resurgence (from death)
[from G1453]
KJV: resurrection 
Root(s): G1453 </t>
  </si>
  <si>
    <t>ἐγκάθετος</t>
  </si>
  <si>
    <t xml:space="preserve">egkathetos (eng-kath'-et-os) adj.
1. subinduced, i.e. surreptitiously suborned as a lier-in-wait
[from G1722 and a derivative of G2524]
KJV: spy 
Root(s): G1722, G2524 </t>
  </si>
  <si>
    <t>ἐγκαίνια</t>
  </si>
  <si>
    <t xml:space="preserve">egkainia (eng-kai'-nee-ah) n.
1. innovatives
2. (specially) renewal (of religious services after the Antiochian interruption)
[neuter plural of a presumed compound from G1722 and G2537]
KJV: dedication 
Root(s): G1722, G2537 </t>
  </si>
  <si>
    <t>ἐγκαινίζω</t>
  </si>
  <si>
    <t xml:space="preserve">egkainizo (eng-kai-nid'-zo) v.
1. to renew, i.e. inaugurate
[from G1456]
KJV: consecrate, dedicate 
Root(s): G1456 </t>
  </si>
  <si>
    <t>ἐγκαλέω</t>
  </si>
  <si>
    <t xml:space="preserve">egkaleo (eng-kal-eh'-o) v.
1. to call in (as a debt or demand), i.e. bring to account (charge, criminate, etc.)
[from G1722 and G2564]
KJV: accuse, call in question, implead, lay to the charge 
Root(s): G1722, G2564 </t>
  </si>
  <si>
    <t>ἐγκαταλείπω</t>
  </si>
  <si>
    <t xml:space="preserve">egkataleipo (eng-kat-al-ei'-po) v.
1. to leave behind in some place
2. (in a good sense) let remain over
3. (in a bad sense) to desert
[from G1722 and G2641]
KJV: forsake, leave 
Root(s): G1722, G2641 </t>
  </si>
  <si>
    <t>ἐγκατοικέω</t>
  </si>
  <si>
    <t xml:space="preserve">egkatoikeo (eng-kat-oy-keh'-o) v.
1. to settle down in a place, i.e. reside
[from G1722 and G2730]
KJV: dwell among 
Root(s): G1722, G2730 </t>
  </si>
  <si>
    <t>ἐγκεντρίζω</t>
  </si>
  <si>
    <t xml:space="preserve">egkentrizo (eng-ken-trid'-zo) v.
1. to prick in, i.e. ingraft
[from G1722 and a derivative of G2759]
KJV: graff in(-to) 
Root(s): G1722, G2759 </t>
  </si>
  <si>
    <t>ἔγκλημα</t>
  </si>
  <si>
    <t xml:space="preserve">egklema (eng'-klay-mah) n.
1. an accusation, i.e. offence alleged
[from G1458]
KJV: crime laid against, laid to charge 
Root(s): G1458 </t>
  </si>
  <si>
    <t>ἐγκομβόομαι</t>
  </si>
  <si>
    <t xml:space="preserve">egkomboomai (eng-kom-boh'-om-ai) v.
1. to engirdle oneself (for labor)
2. (figuratively) to wear the apron as being a badge of servitude (in token of mutual deference)
[middle voice from G1722 and komboo "to gird"]
KJV: be clothed with 
Root(s): G1722 </t>
  </si>
  <si>
    <t>ἐγκοπή</t>
  </si>
  <si>
    <t xml:space="preserve">egkope (eng-kop-ay') n.
1. a hindrance
[from G1465]
KJV: X hinder 
Root(s): G1465 </t>
  </si>
  <si>
    <t>ἐγκόπτω</t>
  </si>
  <si>
    <t xml:space="preserve">egkopto (eng-kop'-to) v.
1. to cut into
2. (figuratively) impede, detain
[from G1722 and G2875]
KJV: hinder, be tedious unto 
Root(s): G1722, G2875 </t>
  </si>
  <si>
    <t>ἐγκράτεια</t>
  </si>
  <si>
    <t xml:space="preserve">egkrateia (eng-krat'-ei-ah) n.
1. self-control (especially continence)
[from G1468]
KJV: temperance 
Root(s): G1468 </t>
  </si>
  <si>
    <t>ἐγκρατεύομαι</t>
  </si>
  <si>
    <t xml:space="preserve">egkrateuomai (eng-krat-yoo'-om-ai) v.
1. to exercise self-restraint (in diet and chastity)
[middle voice from G1468]
KJV: can(-not) contain, be temperate 
Root(s): G1468 </t>
  </si>
  <si>
    <t>ἐγκρατής</t>
  </si>
  <si>
    <t xml:space="preserve">egkrates (eng-krat-ace') adj.
1. strong in a thing (masterful)
2. (figuratively and reflexively) self-controlled (in appetite, etc.)
[from G1722 and G2904]
KJV: temperate 
Root(s): G1722, G2904 </t>
  </si>
  <si>
    <t>ἐγκρίνω</t>
  </si>
  <si>
    <t xml:space="preserve">egkrino (eng-kree'-no) v.
1. to judge in, i.e. count among
[from G1722 and G2919]
KJV: make of the number 
Root(s): G1722, G2919 </t>
  </si>
  <si>
    <t>ἐγκρύπτω</t>
  </si>
  <si>
    <t xml:space="preserve">egkrupto (eng-kroop'-to) v.
1. to conceal in, i.e. incorporate with
[from G1722 and G2928]
KJV: hid in 
Root(s): G1722, G2928 </t>
  </si>
  <si>
    <t>ἔγκυος</t>
  </si>
  <si>
    <t xml:space="preserve">egkuos (eng'-koo-os) n.
1. swelling inside, i.e. pregnant
[from G1722 and the base of G2949]
KJV: great with child 
Root(s): G1722, G2949 </t>
  </si>
  <si>
    <t>ἐγχρίω</t>
  </si>
  <si>
    <t xml:space="preserve">egchrio (eng-khree'-o) v.
1. to rub in (oil), i.e. besmear
[from G1722 and G5548]
KJV: anoint 
Root(s): G1722, G5548 </t>
  </si>
  <si>
    <t>ἐγώ</t>
  </si>
  <si>
    <t>ego (eg-o') p/p.
1. (emphatically, of the first person) I
{Only expressed when emphatic.  For the other cases and the plural, see also}
[a primary pronoun]
KJV: I, me 
Compare: G1699 
See also: G1691, G1698, G1700, G2248, G2249, G2254, G2257</t>
  </si>
  <si>
    <t>ἐδαφίζω</t>
  </si>
  <si>
    <t xml:space="preserve">edaphizo (ed-af-id'-zo) v.
1. to raze
[from G1475]
KJV: lay even with the ground 
Root(s): G1475 </t>
  </si>
  <si>
    <t>ἔδαφος</t>
  </si>
  <si>
    <t xml:space="preserve">edaphos (ed'-af-os) n.
1. a basis (bottom), i.e. the soil
[from the base of G1476]
KJV: ground 
Root(s): G1476 </t>
  </si>
  <si>
    <t>ἑδραῖος</t>
  </si>
  <si>
    <t xml:space="preserve">hedraios (hed-rai`-os) adj.
1. sedentary (characterized by sitting much or long)
2. (by implication) immovable, steadfast
[from a derivative of hezomai "to sit"]
KJV: settled, stedfast </t>
  </si>
  <si>
    <t>ἑδραίωμα</t>
  </si>
  <si>
    <t xml:space="preserve">hedraioma (hed-rai'-o-mah) n.
1. a support
2. (figuratively) basis
[from a derivative of G1476]
KJV: ground 
Root(s): G1476 </t>
  </si>
  <si>
    <t>Ἐζεκίας</t>
  </si>
  <si>
    <t xml:space="preserve">Ezekias (ed-zek-ee'-as) n/p.
1. Ezekias (i.e. Hezekeiah), an Israelite
[of Hebrew origin (H2396)]
KJV: Ezekias 
Root(s): H2396 </t>
  </si>
  <si>
    <t>ἐθελοθρησκεία</t>
  </si>
  <si>
    <t xml:space="preserve">ethelothreskeia (eth-el-oth-race-kei'-ah) n.
1. willful (arbitrary and unwarranted) piety, i.e. pretended, false, or counterfeit observance
[from G2309 and G2356]
KJV: will worship 
Root(s): G2309, G2356 </t>
  </si>
  <si>
    <t>ἐθίζω</t>
  </si>
  <si>
    <t xml:space="preserve">ethizo (eth-id'-zo) v.
1. to accustom
2. (neuter passive participle) customary
[from G1485]
KJV: custom 
Root(s): G1485 </t>
  </si>
  <si>
    <t>ἐθνάρχης</t>
  </si>
  <si>
    <t xml:space="preserve">ethnarches (eth-nar'-khace) n.
1. the governor (not king) of a district
[from G1484 and G746]
KJV: ethnarch 
Root(s): G1484, G746 </t>
  </si>
  <si>
    <t>ἐθνικός</t>
  </si>
  <si>
    <t xml:space="preserve">ethnikos (eth-nee-kos') adj.
1. national ("ethnic")
2. (specially) a Gentile
[from G1484]
KJV: heathen (man) 
Root(s): G1484 
Compare: G459 </t>
  </si>
  <si>
    <t>ἐθνικῶς</t>
  </si>
  <si>
    <t xml:space="preserve">ethnikos (eth-nee-koce`) adv.
1. as a Gentile
[adverb from G1482]
KJV: after the manner of Gentiles 
Root(s): G1482 </t>
  </si>
  <si>
    <t>ἔθνος</t>
  </si>
  <si>
    <t xml:space="preserve">ethnos (eth'-nos) n.
1. a race (as of the same habit), i.e. a tribe
2. (specially) a foreign (non-Jewish) one, Gentiles
3. (usually, by implication) pagan
[probably from G1486]
KJV: Gentile, heathen, nation, people 
Root(s): G1486 </t>
  </si>
  <si>
    <t>ἔθος</t>
  </si>
  <si>
    <t xml:space="preserve">ethos (eth'-os) n.
1. a usage (prescribed by habit or law)
[from G1486]
KJV: custom, manner, be wont 
Root(s): G1486 </t>
  </si>
  <si>
    <t>ἔθω</t>
  </si>
  <si>
    <t>etho (eth'-o) v.
1. to be used (by habit or custom)
{neuter perfect participle usage}
[a primary verb]
KJV: be custom (manner, wont)</t>
  </si>
  <si>
    <t>εἰ</t>
  </si>
  <si>
    <t xml:space="preserve">ei (ei) cond.
1. if, whether, that, etc.
{Often used in connection or composition with other particles,  especially in the comparables}
[a primary particle of conditionality]
KJV: forasmuch as, if, that, (al-)though, whether 
See also: G1437 </t>
  </si>
  <si>
    <t>εἶ</t>
  </si>
  <si>
    <t xml:space="preserve">ei (ei`) v.
1. thou art
[second person singular present of G1510]
KJV: art, be 
Root(s): G1510 </t>
  </si>
  <si>
    <t>εἴγε</t>
  </si>
  <si>
    <t xml:space="preserve">eige (ei'-gheh) cond.
1. if indeed, seeing that, unless, (with negative) otherwise
[from G1487 and G1065]
KJV: if (so be that, yet) 
Root(s): G1487, G1065 </t>
  </si>
  <si>
    <t>εἰ δε μή</t>
  </si>
  <si>
    <t xml:space="preserve">ei de me (ei deh may') (or sometimes ei de mege) conj.
1. but if not
[from G1487, G1161, and G3361 (sometimes with G1065 added)]
KJV: (or) else, if (not, otherwise), otherwise 
Root(s): G1487, G1161, G3361, G1065 </t>
  </si>
  <si>
    <t>εἶδος</t>
  </si>
  <si>
    <t xml:space="preserve">eidos (ei`-dos) n.
1. a view, i.e. form
{literally or figuratively}
[from G1492]
KJV: appearance, fashion, shape, sight 
Root(s): G1492 </t>
  </si>
  <si>
    <t>εἴδω</t>
  </si>
  <si>
    <t xml:space="preserve">eido (ei'-do) v.
1. (properly) to see
2. (by implication, in the perfect tense only) to know
{literally or figuratively; used only in certain past tenses, the others being borrowed from the equivalent G3700 and G3708}
[a primary verb]
KJV: be aware, behold, X can (+ not tell), consider, (have) know(-ledge), look (on), perceive, see, be sure, tell, understand, wish, wot 
Compare: G3700, G991 
See also: G1097 </t>
  </si>
  <si>
    <t>εἰδωλεῖον</t>
  </si>
  <si>
    <t xml:space="preserve">eidoleion (ei-do-lei`-on) n.
1. an image-temple, idol's temple
[neuter of a presumed derivative of G1497]
KJV: idol's temple 
Root(s): G1497 
Compare: G2411, G3485 </t>
  </si>
  <si>
    <t>εἰδωλόθυτον</t>
  </si>
  <si>
    <t xml:space="preserve">eidolothuton (ei-do-loth'-oo-ton) adj.
1. an image-sacrifice, i.e. part of an idolatrous offering
[neuter of a compound of G1497 and a presumed derivative of G2380]
KJV: (meat, thing that is) offered (in sacrifice, sacrificed) to (unto) idols 
Root(s): G1497, G2380 </t>
  </si>
  <si>
    <t>εἰδωλολατρεία</t>
  </si>
  <si>
    <t xml:space="preserve">eidololatreia (ei-do-lol-at-rei'-ah) n.
1. image-worship
{literally or figuratively}
[from G1497 and G2999]
KJV: idolatry 
Root(s): G1497, G2999 </t>
  </si>
  <si>
    <t>εἰδωλολάτρης</t>
  </si>
  <si>
    <t xml:space="preserve">eidololatres (ei-do-lol-at'-race) n.
1. an image-servant or image-worshipper
{literally or figuratively}
[from G1497 and the base of G3000]
KJV: idolater 
Root(s): G1497, G3000 </t>
  </si>
  <si>
    <t>εἴδωλον</t>
  </si>
  <si>
    <t xml:space="preserve">eidolon (ei'-do-lon) n.
1. an image, idol (i.e. for worship)
2. (by implication) a heathen god
3. (plural) the worship of such
[from G1491]
KJV: idol 
Root(s): G1491 </t>
  </si>
  <si>
    <t>εἴην</t>
  </si>
  <si>
    <t xml:space="preserve">eien (ei'-ayn) v.
1. might (could, would, or should) be
[optative (i.e. English subjunctive) present of G1510 (including the other person)]
KJV: mean, + perish, should be, was, were 
Root(s): G1510 </t>
  </si>
  <si>
    <t xml:space="preserve">εἰ καί </t>
  </si>
  <si>
    <t xml:space="preserve">ei kai (ei kai') conj.
1. if also (or even)
[from G1487 and G2532]
KJV: if (that), though 
Root(s): G1487, G2532 </t>
  </si>
  <si>
    <t>εἰκῆ</t>
  </si>
  <si>
    <t xml:space="preserve">eike (ei-kay`) adv.
1. idly, i.e. without reason (or effect)
[probably from G1502 (through the idea of failure)]
KJV: without a cause, (in) vain(-ly) 
Root(s): G1502 </t>
  </si>
  <si>
    <t>εἴκοσι</t>
  </si>
  <si>
    <t xml:space="preserve">eikosi (ei'-kos-ee) n.
1. a score
[of uncertain affinity]
KJV: twenty </t>
  </si>
  <si>
    <t>εἴκω</t>
  </si>
  <si>
    <t xml:space="preserve">eiko (ei'-ko) v.
1. (properly) to be weak, i.e. yield
[apparently a primary verb]
KJV: give place </t>
  </si>
  <si>
    <t xml:space="preserve">eiko (ei'-ko) v.
1. to resemble
[apparently a primary verb (perhaps akin to G1502 through the idea of faintness as a copy)]
KJV: be like 
See also: G1502 </t>
  </si>
  <si>
    <t>εἰκών</t>
  </si>
  <si>
    <t xml:space="preserve">eikon (ei-kone') n.
1. a likeness
2. (literally) statue, profile
3. (figuratively) representation, resemblance
[from G1503]
KJV: image 
Root(s): G1503 </t>
  </si>
  <si>
    <t>εἰλικρίνεια</t>
  </si>
  <si>
    <t xml:space="preserve">eilikrineia (ei-lik-ree'-nei-ah) n.
1. clearness
2. (by implication) purity (figuratively)
[from G1506]
KJV: sincerity 
Root(s): G1506 </t>
  </si>
  <si>
    <t>εἰλικρινής</t>
  </si>
  <si>
    <t xml:space="preserve">eilikrines (ei-lik-ree-nace') adj.
1. judged by sunlight
2. (figuratively) tested as genuine
[from heile "the sun's ray" and G2919]
KJV: pure, sincere 
Root(s): G2919 </t>
  </si>
  <si>
    <t>εἱλίσσω</t>
  </si>
  <si>
    <t xml:space="preserve">heilisso (hei-lis'-so) v.
1. to coil or wrap
[a prolonged form of a primary but defective verb heilo (of the same meaning)]
KJV: roll together. 
See also: G1667 </t>
  </si>
  <si>
    <t>εἰ μή</t>
  </si>
  <si>
    <t xml:space="preserve">ei me (ei may') conj.
1. if not
[from G1487 and G3361]
KJV: but, except (that), if not, more than, save (only) that, saving, till 
Root(s): G1487, G3361 </t>
  </si>
  <si>
    <t>εἰ μή τί</t>
  </si>
  <si>
    <t xml:space="preserve">ei me ti (ei may' tee') conj.
1. if not somewhat
[from G1508 and the neuter of G5100]
KJV: except 
Root(s): G1508, G5100 </t>
  </si>
  <si>
    <t>εἰμί</t>
  </si>
  <si>
    <t xml:space="preserve">eimi (ei-mee') v.
1. I exist
{used only when emphatic}
[first person singular present indicative, a prolonged form of a primary and defective verb]
KJV: am, have been, X it is I, was 
See also: G1488, G1498, G1511, G1527, G2258, G2071, G2070, G2075, G2076, G2771, G2468, G5600 </t>
  </si>
  <si>
    <t>εἶναι</t>
  </si>
  <si>
    <t xml:space="preserve">einai (ei`-nai) v.
1. to exist
[present infinitive from G1510]
KJV: am, was. come, is, X lust after, X please well, there is, to be, was 
Root(s): G1510 </t>
  </si>
  <si>
    <t>εἴ περ</t>
  </si>
  <si>
    <t xml:space="preserve">ei per (ei' per) cond.
1. if perhaps
[from G1487 and G4007]
KJV: if so be (that), seeing, though 
Root(s): G1487, G4007 </t>
  </si>
  <si>
    <t>εἴ πως</t>
  </si>
  <si>
    <t xml:space="preserve">ei pos (ei' poce) cond.
1. if somehow
[from G1487 and G4458]
KJV: if by any means 
Root(s): G1487, G4458 </t>
  </si>
  <si>
    <t>εἰρηνεύω</t>
  </si>
  <si>
    <t xml:space="preserve">eireneuo (ei-rayn-yoo'-o) v.
1. to be (act) peaceful
[from G1515]
KJV: be at (have, live in) peace, live peaceably 
Root(s): G1515 </t>
  </si>
  <si>
    <t>εἰρήνη</t>
  </si>
  <si>
    <t xml:space="preserve">eirene (ei-ray'-nay) n.
1. peace
2. (by implication) prosperity
{literally or figuratively}
[probably from a primary verb eiro "to join"]
KJV: one, peace, quietness, rest, + set at one again </t>
  </si>
  <si>
    <t>εἰρηνικός</t>
  </si>
  <si>
    <t xml:space="preserve">eirenikos (ei-ray-nee-kos') adj.
1. peaceful
2. (by implication) heathful
[from G1515]
KJV: peaceable 
Root(s): G1515 </t>
  </si>
  <si>
    <t>εἰρηνοποιέω</t>
  </si>
  <si>
    <t xml:space="preserve">eirenopoieo (ei-ray-nop-oy-eh'-o) v.
1. to be a peace-maker
2. (figuratively) to harmonize
[from G1518]
KJV: make peace 
Root(s): G1518 </t>
  </si>
  <si>
    <t>εἰρηνοποιός</t>
  </si>
  <si>
    <t xml:space="preserve">eirenopoios (ei-ray-nop-oy-os') adj.
1. pacificatory
2. (subjectively) peaceable
[from G1518 and G4160]
KJV: peacemaker 
Root(s): G1518, G4160 </t>
  </si>
  <si>
    <t>εἰς</t>
  </si>
  <si>
    <t xml:space="preserve">eis (eis) prep.
1. to or into (indicating the point reached or entered), of place, time
2. (figuratively) to or into a purpose (result, etc.)
{also in adverbial phrases; Often used in composition with the same general import, but only with verbs (etc.) expressing motion (literally or figuratively)}
[a primary preposition]
KJV: (abundant-)ly, against, among, as, at, (back-)ward, before, by, concerning, + continual, + far more exceeding, for (intent, purpose), fore, + forth, in (among, at, unto, -so much that, -to), to the intent that, + of one mind, + never, of, (up-)on, + perish, + set at one again, (so) that, therefore(-unto), throughout, til, to (be, the end, -ward), (here-)until(-to), ...ward, (where-)fore, with </t>
  </si>
  <si>
    <t>εἷς</t>
  </si>
  <si>
    <t xml:space="preserve">heis (heis`) (including the neuter (etc.) hen) n.
1. one
[a primary numeral]
KJV: a(-n, -ny, certain), + abundantly, man, one (another), only, other, some 
See also: G1527, G3367, G3391, G3762 </t>
  </si>
  <si>
    <t>εἰσάγω</t>
  </si>
  <si>
    <t xml:space="preserve">eisago (eis-ag'-o) v.
1. to bring in
2. to introduce
{literally or figuratively}
[from G1519 and G71]
KJV: bring in(-to), (+ was to) lead into 
Root(s): G1519, G71 </t>
  </si>
  <si>
    <t>εἰσακούω</t>
  </si>
  <si>
    <t xml:space="preserve">eisakouo (eis-ak-ou'-o) v.
1. to listen to
[from G1519 and G191]
KJV: hear 
Root(s): G1519, G191 </t>
  </si>
  <si>
    <t>εἰσδέχομαι</t>
  </si>
  <si>
    <t xml:space="preserve">eisdechomai (eis-dekh'-om-ai) v.
1. to take into one's favor
[from G1519 and G1209]
KJV: receive 
Root(s): G1519, G1209 </t>
  </si>
  <si>
    <t>εἴσειμι</t>
  </si>
  <si>
    <t xml:space="preserve">eiseimi (eis'-ei-mee) v.
1. to enter
[from G1519 and eimi "to go"]
KJV: enter (go) into 
Root(s): G1519 </t>
  </si>
  <si>
    <t>εἰσέρχομαι</t>
  </si>
  <si>
    <t xml:space="preserve">eiserchomai (eis-er'-khom-ai) v.
1. to enter
{literally or figuratively}
[from G1519 and G2064]
KJV: X arise, come (in, into), enter in(-to), go in (through) 
Root(s): G1519, G2064 </t>
  </si>
  <si>
    <t>εἰσί</t>
  </si>
  <si>
    <t xml:space="preserve">eisi (ei-see') v.
1. they are
[third person plural present indicative of G1510]
KJV: agree, are, be, dure, X is, were 
Root(s): G1510 </t>
  </si>
  <si>
    <t>εἷς καθ᾽ εἷς</t>
  </si>
  <si>
    <t xml:space="preserve">heis kath heis (heis` kath heis`) adv.
1. individually, one at a time
2. (specifically) one by one
3. (literally) one and one
[from G1520 repeated with G2596 inserted]
KJV: one by one 
Root(s): G1520, G2596 </t>
  </si>
  <si>
    <t>εἰσκαλέω</t>
  </si>
  <si>
    <t xml:space="preserve">eiskaleo (eis-kal-eh'-o) v.
1. to invite in
[from G1519 and G2564]
KJV: call in 
Root(s): G1519, G2564 </t>
  </si>
  <si>
    <t>εἴσοδος</t>
  </si>
  <si>
    <t xml:space="preserve">eisodos (eis'-od-os) n.
1. an entrance
{literally or figuratively}
[from G1519 and G3598]
KJV: coming, enter(-ing) in (to) 
Root(s): G1519, G3598 </t>
  </si>
  <si>
    <t>εἰσπηδάω</t>
  </si>
  <si>
    <t xml:space="preserve">eispedao (eis-pay-dah'-o) v.
1. to rush in
[from G1519 and pedao "to leap"]
KJV: run (spring) in 
Root(s): G1519 </t>
  </si>
  <si>
    <t>εἰσπορεύομαι</t>
  </si>
  <si>
    <t xml:space="preserve">eisporeuomai (eis-por-yoo'-om-ai) v.
1. to enter
{literally or figuratively}
[from G1519 and G4198]
KJV: come (enter) in, go into 
Root(s): G1519, G4198 </t>
  </si>
  <si>
    <t>εἰστρέχω</t>
  </si>
  <si>
    <t xml:space="preserve">eistrecho (eis-trekh'-o) v.
1. to hasten inward
[from G1519 and G5143]
KJV: run in 
Root(s): G1519, G5143 </t>
  </si>
  <si>
    <t>εἰσφέρω</t>
  </si>
  <si>
    <t xml:space="preserve">eisphero (eis-fer'-o) v.
1. to carry inward
{literally or figuratively}
[from G1519 and G5342]
KJV: bring (in), lead into 
Root(s): G1519, G5342 </t>
  </si>
  <si>
    <t>εἶτα</t>
  </si>
  <si>
    <t xml:space="preserve">eita (ei`-tah) adv.
1. a particle of succession (in time or logical enumeration), then, moreover
[of uncertain affinity]
KJV: after that(-ward), furthermore, then 
See also: G1899 </t>
  </si>
  <si>
    <t>εἴτε</t>
  </si>
  <si>
    <t xml:space="preserve">eite (ei'-teh) conj.
1. if too
[from G1487 and G5037]
KJV: if, or, whether 
Root(s): G1487, G5037 </t>
  </si>
  <si>
    <t xml:space="preserve"> εἰ τίς</t>
  </si>
  <si>
    <t xml:space="preserve">tis (ei tis') cond.
1. if any
[from G1487 and G5100]
KJV: he that, if a(-ny) man('s thing, from any, ought), whether any, whosoever 
Root(s): G1487, G5100 </t>
  </si>
  <si>
    <t>ἐκ</t>
  </si>
  <si>
    <t xml:space="preserve">ek (ek) (or  ex  ex) prep.
1. from (the point whence action or motion proceeds)
2. out (of place, time, or cause)
{literal or figurative; direct or remote; Often used in composition, with the same general import; often of completion}
[a primary preposition denoting origin]
KJV: after, among, X are, at, betwixt(-yond), by (the means of), exceedingly, (+ abundantly above), for(- th), from (among, forth, up), + grudgingly, + heartily, X heavenly, X hereby, + very highly, in, ...ly, (because, by reason) of, off (from), on, out among (from, of), over, since, X thenceforth, through, X unto, X vehemently, with(-out) </t>
  </si>
  <si>
    <t>ἕκαστος</t>
  </si>
  <si>
    <t xml:space="preserve">hekastos (hek'-as-tos) adj.
1. each or every
[as if a superlative of hekas (afar)]
KJV: any, both, each (one), every (man, one, woman), particularly </t>
  </si>
  <si>
    <t>ἑκάστοτε</t>
  </si>
  <si>
    <t xml:space="preserve">hekastote (hek-as'-tot-eh) adv.
1. at every time
[as if from G1538 and G5119]
KJV: always 
Root(s): G1538, G5119 </t>
  </si>
  <si>
    <t>ἑκατόν</t>
  </si>
  <si>
    <t xml:space="preserve">hekaton (hek-at-on') n.
1. a hundred
[of uncertain affinity]
KJV: hundred </t>
  </si>
  <si>
    <t>ἑκατονταέτης</t>
  </si>
  <si>
    <t xml:space="preserve">hekatontaetes (hek-at-on-tah-et'-ace) adj.
1. centenarian
[from G1540 and G2094]
KJV: hundred years old 
Root(s): G1540, G2094 </t>
  </si>
  <si>
    <t>ἑκατονταπλασίων</t>
  </si>
  <si>
    <t xml:space="preserve">hekatontaplasion (hek-at-on-ta-plah-see'-own) adj.
1. a hundred times
[from G1540 and a presumed derivative of G4111]
KJV: hundredfold 
Root(s): G1540, G4111 </t>
  </si>
  <si>
    <t>ἑκατοντάρχης</t>
  </si>
  <si>
    <t xml:space="preserve">hekatontarches (hek-at-on-tar'-khace) (or  hekatontarchos  hek-at-on'-tar-khos) n.
1. the captain of one hundred men
[from G1540 and G757]
KJV: centurion 
Root(s): G1540, G757 </t>
  </si>
  <si>
    <t>ἐκβάλλω</t>
  </si>
  <si>
    <t xml:space="preserve">ekballo (ek-bal'-lo) v.
1. to eject
{literally or figuratively}
[from G1537 and G906]
KJV: bring forth, cast (forth, out), drive (out), expel, leave, pluck (pull, take, thrust) out, put forth (out), send away (forth, out) 
Root(s): G1537, G906 </t>
  </si>
  <si>
    <t>ἔκβασις</t>
  </si>
  <si>
    <t xml:space="preserve">ekbasis (ek'-bas-is) n.
1. an exit
{literally or figuratively}
[from a compound of G1537 and the base of G939 (meaning to go out)]
KJV: end, way to escape 
Root(s): G1537, G939 </t>
  </si>
  <si>
    <t>ἐκβολή</t>
  </si>
  <si>
    <t xml:space="preserve">ekbole (ek-bol-ay') n.
1. ejection
2. (specially) a throwing overboard of the cargo
[from G1544]
KJV: + lighten the ship 
Root(s): G1544 </t>
  </si>
  <si>
    <t>ἐκγαμίζω</t>
  </si>
  <si>
    <t xml:space="preserve">ekgamizo (ek-gam-id'-zo) v.
1. to marry off a daughter
[from G1537 and a form of G1061]
KJV: give in marriage 
Root(s): G1537, G1061 
Compare: G1548 </t>
  </si>
  <si>
    <t>ἐκγαμίσκω</t>
  </si>
  <si>
    <t xml:space="preserve">ekgamisko (ek-gam-is'-ko) v.
1. to marry off a daughter
[from G1537 and G1061]
KJV: give in marriage 
Root(s): G1537, G1061 
Compare: G1547 </t>
  </si>
  <si>
    <t>ἔκγονον</t>
  </si>
  <si>
    <t xml:space="preserve">ekgonon (ek'-gon-on) adj.
1. a descendant
2. (specially) grandchild
[neuter of a derivative of a compound of G1537 and G1096]
KJV: nephew 
Root(s): G1537, G1096 </t>
  </si>
  <si>
    <t>ἐκδαπανάω</t>
  </si>
  <si>
    <t xml:space="preserve">ekdapanao (ek-dap-an-ah'-o) v.
1. to expend (wholly)
2. (figuratively) exhaust
[from G1537 and G1159]
KJV: spend 
Root(s): G1537, G1159 </t>
  </si>
  <si>
    <t>ἐκδέχομαι</t>
  </si>
  <si>
    <t xml:space="preserve">ekdechomai (ek-dekh'-om-ai) v.
1. to accept from some source
2. (by implication) to await
[from G1537 and G1209]
KJV: expect, look (tarry) for, wait (for) 
Root(s): G1537, G1209 </t>
  </si>
  <si>
    <t>ἔκδηλος</t>
  </si>
  <si>
    <t xml:space="preserve">ekdelos (ek'-day-los) adj.
1. wholly evident
[from G1537 and G1212]
KJV: manifest 
Root(s): G1537, G1212 </t>
  </si>
  <si>
    <t>ἐκδημέω</t>
  </si>
  <si>
    <t xml:space="preserve">ekdemeo (ek-day-meh'-o) v.
1. to emigrate
2. (figuratively) vacate or quit
[from a compound of G1537 and G1218]
KJV: be absent 
Root(s): G1537, G1218 </t>
  </si>
  <si>
    <t>ἐκδίδωμι</t>
  </si>
  <si>
    <t xml:space="preserve">ekdidomi (ek-did'-o-mee) v.
1. to give forth
2. (specially) to lease
[from G1537 and G1325]
KJV: let forth (out) 
Root(s): G1537, G1325 </t>
  </si>
  <si>
    <t>ἐκδιηγέομαι</t>
  </si>
  <si>
    <t xml:space="preserve">ekdiegeomai (ek-dee-ayg-eh'-om-ai) v.
1. to narrate through wholly
[from G1537 and a compound of G1223 and G2233]
KJV: declare 
Root(s): G1537, G1223, G2233 </t>
  </si>
  <si>
    <t>ἐκδικέω</t>
  </si>
  <si>
    <t xml:space="preserve">ekdikeo (ek-dik-eh'-o) v.
1. to vindicate, retaliate, punish
[from G1558]
KJV: a (re-)venge 
Root(s): G1558 </t>
  </si>
  <si>
    <t>ἐκδίκησις</t>
  </si>
  <si>
    <t xml:space="preserve">ekdikesis (ek-dik'-ay-sis) n.
1. vindication, retribution
[from G1556]
KJV: (a-, re-)venge(-ance), punishment 
Root(s): G1556 </t>
  </si>
  <si>
    <t>ἔκδικος</t>
  </si>
  <si>
    <t xml:space="preserve">ekdikos (ek'-dik-os) adj.
1. carrying justice out, i.e. a punisher
[from G1537 and G1349]
KJV: a (re-)venger 
Root(s): G1537, G1349 </t>
  </si>
  <si>
    <t>ἐκδιώκω</t>
  </si>
  <si>
    <t xml:space="preserve">ekdioko (ek-dee-o'-ko) v.
1. to pursue out, i.e. expel or persecute implacably
[from G1537 and G1377]
KJV: persecute 
Root(s): G1537, G1377 </t>
  </si>
  <si>
    <t>ἔκδοτος</t>
  </si>
  <si>
    <t xml:space="preserve">ekdotos (ek'-dot-os) adj.
1. given out or over, i.e. surrendered
[from G1537 and a derivative of G1325]
KJV: delivered 
Root(s): G1537, G1325 </t>
  </si>
  <si>
    <t>ἐκδοχή</t>
  </si>
  <si>
    <t xml:space="preserve">ekdoche (ek-dokh-ay') n.
1. expectation
[from G1551]
KJV: looking for 
Root(s): G1551 </t>
  </si>
  <si>
    <t>ἐκδύω</t>
  </si>
  <si>
    <t xml:space="preserve">ekduo (ek-doo'-o) v.
1. to cause to sink out of
2. (specially as of clothing) to divest
[from G1537 and the base of G1416]
KJV: strip, take off from, unclothe 
Root(s): G1537, G1416 </t>
  </si>
  <si>
    <t>ἐκεῖ</t>
  </si>
  <si>
    <t xml:space="preserve">ekei (ek-ei`) adv.
1. there
2. (by extension) thither
[of uncertain affinity]
KJV: there, thither(-ward), (to) yonder (place) </t>
  </si>
  <si>
    <t>ἐκεῖθεν</t>
  </si>
  <si>
    <t xml:space="preserve">ekeithen (ek-ei`-then) adv.
1. thence
[from G1563]
KJV: from that place, (from) thence, there 
Root(s): G1563 </t>
  </si>
  <si>
    <t>ἐκεῖνος</t>
  </si>
  <si>
    <t xml:space="preserve">ekeinos (ek-ei`-nos) p/d.
1. that one
2. (neuter) that thing
{often intensified by the article prefixed}
[from G1563]
KJV: he, it, the other (same), selfsame, that (same, very), X their, X them, they, this, those 
Root(s): G1563 
See also: G3778 </t>
  </si>
  <si>
    <t>ἐκεῖσε</t>
  </si>
  <si>
    <t xml:space="preserve">ekeise (ek-ei`-seh) adv.
1. thither
[from G1563]
KJV: there 
Root(s): G1563 </t>
  </si>
  <si>
    <t>ἐκζητέω</t>
  </si>
  <si>
    <t xml:space="preserve">ekzeteo (ek-zay-teh'-o) v.
1. to search out
2. (figuratively)investigate, crave, demand, (by Hebraism) worship
[from G1537 and G2212]
KJV: en- (re-)quire, seek after (carefully, diligently) 
Root(s): G1537, G2212 </t>
  </si>
  <si>
    <t>ἐκθαμβέω</t>
  </si>
  <si>
    <t xml:space="preserve">ekthambeo (ek-tham-beh'-o) v.
1. to astonish utterly
[from G1569]
KJV: affright, greatly (sore) amaze 
Root(s): G1569 </t>
  </si>
  <si>
    <t>ἔκθαμβος</t>
  </si>
  <si>
    <t xml:space="preserve">ekthambos (ek'-tham-bos) adj.
1. utterly astounded
[from G1537 and G2285]
KJV: greatly wondering 
Root(s): G1537, G2285 </t>
  </si>
  <si>
    <t>ἔκθετος</t>
  </si>
  <si>
    <t xml:space="preserve">ekthetos (ek'-thet-os) adj.
1. put out, i.e. exposed to perish
[from G1537 and a derivative of G5087]
KJV: cast out 
Root(s): G1537, G5087 </t>
  </si>
  <si>
    <t>ἐκκαθαίρω</t>
  </si>
  <si>
    <t xml:space="preserve">ekkathairo (ek-kath-ai'-ro) v.
1. to cleanse thoroughly
[from G1537 and G2508]
KJV: purge (out) 
Root(s): G1537, G2508 </t>
  </si>
  <si>
    <t>ἐκκαίω</t>
  </si>
  <si>
    <t xml:space="preserve">ekkaio (ek-kai'-o) v.
1. to inflame deeply
[from G1537 and G2545]
KJV: burn 
Root(s): G1537, G2545 </t>
  </si>
  <si>
    <t>ἐκκακέω</t>
  </si>
  <si>
    <t xml:space="preserve">ekkakeo (ek-kak-eh'-o) v.
1. to be (bad or) weak
2. (by implication) to fail (in heart)
[from G1537 and G2556]
KJV: faint, be weary 
Root(s): G1537, G2556 </t>
  </si>
  <si>
    <t>ἐκκεντέω</t>
  </si>
  <si>
    <t xml:space="preserve">ekkenteo (ek-ken-teh'-o) v.
1. to transfix
[from G1537 and the base of G2759]
KJV: pierce 
Root(s): G1537, G2759 </t>
  </si>
  <si>
    <t>ἐκκλάω</t>
  </si>
  <si>
    <t xml:space="preserve">ekklao (ek-klah'-o) v.
1. to exscind
[from G1537 and G2806]
KJV: break off 
Root(s): G1537, G2806 </t>
  </si>
  <si>
    <t>ἐκκλείω</t>
  </si>
  <si>
    <t xml:space="preserve">ekkleio (ek-klei'-o) v.
1. to shut out
{literally or figuratively}
[from G1537 and G2808]
KJV: exclude 
Root(s): G1537, G2808 </t>
  </si>
  <si>
    <t>ἐκκλησία</t>
  </si>
  <si>
    <t xml:space="preserve">ekklesia (ek-klay-see'-ah) n.
1. (properly) a "calling out"
2. (concretely) a called out assembly of citizens
3. (specifically, of Christ) the community of the Redeemed of Christ whether being on earth or in heaven or both
{used only of people, not a location, structure, etc. Of Christ, used only of the Redeemed, not of the unredeemed in their midst}
[from a compound of G1537 and a derivative of G2564]
KJV: assembly, church 
Root(s): G1537, G2564 
Compare: G4864 
See also: G2822 </t>
  </si>
  <si>
    <t>ἐκκλίνω</t>
  </si>
  <si>
    <t xml:space="preserve">ekklino (ek-klee'-no) v.
1. (absolutely) to turn aside, deviate
2. (literally or figuratively) to shun
3. (relatively) to decline (from piety)
[from G1537 and G2827]
KJV: avoid, eschew, go out of the way 
Root(s): G1537, G2827 </t>
  </si>
  <si>
    <t>ἐκκολυμβάω</t>
  </si>
  <si>
    <t xml:space="preserve">ekkolumbao (ek-kol-oom-bah'-o) v.
1. to escape by swimming
[from G1537 and G2860]
KJV: swim out 
Root(s): G1537, G2860 </t>
  </si>
  <si>
    <t>ἐκκομίζω</t>
  </si>
  <si>
    <t xml:space="preserve">ekkomizo (ek-kom-id'-zo) v.
1. to bear forth (to burial)
[from G1537 and G2865]
KJV: carry out 
Root(s): G1537, G2865 </t>
  </si>
  <si>
    <t>ἐκκόπτω</t>
  </si>
  <si>
    <t xml:space="preserve">ekkopto (ek-kop'-to) v.
1. to cut out or cut off
2. (figuratively) to frustrate
[from G1537 and G2875]
KJV: cut down (off, out), hew down, hinder 
Root(s): G1537, G2875 </t>
  </si>
  <si>
    <t>ἐκκρέμαμαι</t>
  </si>
  <si>
    <t xml:space="preserve">ekkremamai (ek-krem'-am-ai) v.
1. to hang upon the lips of a speaker, i.e. listen closely
[middle voice from G1537 and G2910]
KJV: be very attentive 
Root(s): G1537, G2910 </t>
  </si>
  <si>
    <t>ἐκλαλέω</t>
  </si>
  <si>
    <t xml:space="preserve">eklaleo (ek-lal-eh'-o) v.
1. to divulge
[from G1537 and G2980]
KJV: tell 
Root(s): G1537, G2980 </t>
  </si>
  <si>
    <t>ἐκλάμπω</t>
  </si>
  <si>
    <t xml:space="preserve">eklampo (ek-lam'-po) v.
1. to be resplendent
[from G1537 and G2989]
KJV: shine forth 
Root(s): G1537, G2989 </t>
  </si>
  <si>
    <t>ἐκλανθάνομαι</t>
  </si>
  <si>
    <t xml:space="preserve">eklanthanomai (ek-lan-than'-om-ai) v.
1. to be utterly oblivious of
[middle voice from G1537 and G2990]
KJV: forget 
Root(s): G1537, G2990 </t>
  </si>
  <si>
    <t>ἐκλέγομαι</t>
  </si>
  <si>
    <t xml:space="preserve">eklegomai (ek-leg'-om-ai) v.
1. to select
[middle voice from G1537 and G3004 (in its primary sense)]
KJV: make choice, choose (out), chosen 
Root(s): G1537, G3004 </t>
  </si>
  <si>
    <t>ἐκλείπω</t>
  </si>
  <si>
    <t xml:space="preserve">ekleipo (ek-lei'-po) v.
1. to omit
2. (by implication) to cease (die)
[from G1537 and G3007]
KJV: fail 
Root(s): G1537, G3007 </t>
  </si>
  <si>
    <t>ἐκλεκτός</t>
  </si>
  <si>
    <t xml:space="preserve">eklektos (ek-lek-tos') adj.
1. select
2. (by implication) favorite
[from G1586]
KJV: chosen, elect 
Root(s): G1586 </t>
  </si>
  <si>
    <t>ἐκλογή</t>
  </si>
  <si>
    <t xml:space="preserve">ekloge (ek-log-ay') n.
1. (divine) selection (abstractly or concretely)
[from G1586]
KJV: chosen, election 
Root(s): G1586 </t>
  </si>
  <si>
    <t>ἐκλύω</t>
  </si>
  <si>
    <t xml:space="preserve">ekluo (ek-loo'-o) v.
1. to relax
{literally or figuratively}
[from G1537 and G3089]
KJV: faint 
Root(s): G1537, G3089 </t>
  </si>
  <si>
    <t>ἐκμάσσω</t>
  </si>
  <si>
    <t xml:space="preserve">ekmasso (ek-mas'-so) v.
1. to knead out
2. (by analogy) to wipe dry
[from G1537 and the base of G3145]
KJV: wipe 
Root(s): G1537, G3145 </t>
  </si>
  <si>
    <t>ἐκμυκτερίζω</t>
  </si>
  <si>
    <t xml:space="preserve">ekmukterizo (ek-mook-ter-id'-zo) v.
1. to sneer outright at
[from G1537 and G3456]
KJV: deride 
Root(s): G1537, G3456 </t>
  </si>
  <si>
    <t>ἐκνεύω</t>
  </si>
  <si>
    <t xml:space="preserve">ekneuo (ek-nyoo'-o) v.
1. (by analogy) to slip off, i.e. quietly withdraw
[from G1537 and G3506]
KJV: convey self away 
Root(s): G1537, G3506 </t>
  </si>
  <si>
    <t>ἐκνήφω</t>
  </si>
  <si>
    <t xml:space="preserve">eknepho (ek-nay'-fo) v.
1. (figuratively) to rouse (oneself) out of stupor
[from G1537 and G3525]
KJV: awake 
Root(s): G1537, G3525 </t>
  </si>
  <si>
    <t>ἑκούσιον</t>
  </si>
  <si>
    <t xml:space="preserve">hekousion (hek-ou'-see-on) adj.
1. willingness, voluntariness
[neuter of a derivative from G1635]
KJV: willingly 
Root(s): G1635 </t>
  </si>
  <si>
    <t>ἑκουσίως</t>
  </si>
  <si>
    <t xml:space="preserve">hekousios (hek-ou-see'-ose) adv.
1. willingly, voluntarily
[adverb from a derivative from G1635]
KJV: wilfully, willingly 
Root(s): G1635 
See also: G1595 </t>
  </si>
  <si>
    <t>ἔκπαλαι</t>
  </si>
  <si>
    <t xml:space="preserve">ekpalai (ek'-pal-ai) adv.
1. long ago, for a long while
[from G1537 and G3819]
KJV: of a long time, of old 
Root(s): G1537, G3819 </t>
  </si>
  <si>
    <t>ἐκπειράζω</t>
  </si>
  <si>
    <t xml:space="preserve">ekpeirazo (ek-pei-rad'-zo) v.
1. to test thoroughly
[from G1537 and G3985]
KJV: tempt 
Root(s): G1537, G3985 </t>
  </si>
  <si>
    <t>ἐκπέμπω</t>
  </si>
  <si>
    <t xml:space="preserve">ekpempo (ek-pem'-po) v.
1. to despatch
[from G1537 and G3992]
KJV: send away (forth) 
Root(s): G1537, G3992 </t>
  </si>
  <si>
    <t>ἐκπετάννυμι</t>
  </si>
  <si>
    <t xml:space="preserve">ekpetannumi (ek-pet-an'-noo-mee) v.
1. to fly out
2. (by analogy) to extend
[from G1537 and a form of G4072]
KJV: stretch forth 
Root(s): G1537, G4072 </t>
  </si>
  <si>
    <t>ἐκπίπτω</t>
  </si>
  <si>
    <t xml:space="preserve">ekpipto (ek-pip'-to) v.
1. to drop away
2. (specially) be driven out of one's course
3. (figuratively) to lose, become inefficient
[from G1537 and G4098]
KJV: be cast, fail, fall (away, off), take none effect 
Root(s): G1537, G4098 </t>
  </si>
  <si>
    <t>ἐκπλέω</t>
  </si>
  <si>
    <t xml:space="preserve">ekpleo (ek-pleh'-o) v.
1. to depart by ship
[from G1537 and G4126]
KJV: sail (away, thence) 
Root(s): G1537, G4126 </t>
  </si>
  <si>
    <t>ἐκπληρόω</t>
  </si>
  <si>
    <t xml:space="preserve">ekpleroo (ek-play-roh'-o) v.
1. to accomplish entirely
[from G1537 and G4137]
KJV: fulfill 
Root(s): G1537, G4137 </t>
  </si>
  <si>
    <t>ἐκπλήρωσις</t>
  </si>
  <si>
    <t xml:space="preserve">ekplerosis (ek-play'-ro-sis) n.
1. completion
[from G1603]
KJV: accomplishment 
Root(s): G1603 </t>
  </si>
  <si>
    <t>ἐκπλήσσω</t>
  </si>
  <si>
    <t xml:space="preserve">ekplesso (ek-place'-so) v.
1. to strike with astonishment
[from G1537 and G4141]
KJV: amaze, astonish 
Root(s): G1537, G4141 </t>
  </si>
  <si>
    <t>ἐκπνέω</t>
  </si>
  <si>
    <t xml:space="preserve">ekpneo (ek-pneh'-o) v.
1. to expire
[from G1537 and G4154]
KJV: give up the ghost 
Root(s): G1537, G4154 </t>
  </si>
  <si>
    <t>ἐκπορεύομαι</t>
  </si>
  <si>
    <t xml:space="preserve">ekporeuomai (ek-por-yoo'-om-ai) v.
1. to depart, be discharged, proceed, project
[from G1537 and G4198]
KJV: come (forth, out of), depart, go (forth, out), issue, proceed (out of) 
Root(s): G1537, G4198 </t>
  </si>
  <si>
    <t>ἐκπορνεύω</t>
  </si>
  <si>
    <t xml:space="preserve">ekporneuo (ek-porn-yoo'-o) v.
1. to be utterly unchaste
[from G1537 and G4203]
KJV: give self over to fornication 
Root(s): G1537, G4203 </t>
  </si>
  <si>
    <t>ἐκπτύω</t>
  </si>
  <si>
    <t xml:space="preserve">ekptuo (ek-ptoo'-o) v.
1. to spit out
2. (figuratively) spurn
[from G1537 and G4429]
KJV: reject 
Root(s): G1537, G4429 </t>
  </si>
  <si>
    <t>ἐκριζόω</t>
  </si>
  <si>
    <t xml:space="preserve">ekrizoo (ek-rid-zoh'-o) v.
1. to uproot
[from G1537 and G4492]
KJV: pluck up by the root, root up 
Root(s): G1537, G4492 </t>
  </si>
  <si>
    <t>ἔκστασις</t>
  </si>
  <si>
    <t xml:space="preserve">ekstasis (ek'-stas-is) n.
1. a displacement of the mind, i.e. bewilderment, "ecstasy"
[from G1839]
KJV: + be amazed, amazement, astonishment, trance 
Root(s): G1839 </t>
  </si>
  <si>
    <t>ἐκστρέφω</t>
  </si>
  <si>
    <t xml:space="preserve">ekstrepho (ek-stref'-o) v.
1. to pervert (figuratively)
[from G1537 and G4762]
KJV: subvert 
Root(s): G1537, G4762 </t>
  </si>
  <si>
    <t>ἐκταράσσω</t>
  </si>
  <si>
    <t xml:space="preserve">ektarasso (ek-tar-as'-so) v.
1. to disturb wholly
[from G1537 and G5015]
KJV: exceedingly trouble 
Root(s): G1537, G5015 </t>
  </si>
  <si>
    <t>ἐκτείνω</t>
  </si>
  <si>
    <t xml:space="preserve">ekteino (ek-tei'-no) v.
1. to extend
[from G1537 and teino "to stretch"]
KJV: cast, put forth, stretch forth (out) 
Root(s): G1537 
See also: G4496 </t>
  </si>
  <si>
    <t>ἐκτελέω</t>
  </si>
  <si>
    <t xml:space="preserve">ekteleo (ek-tel-eh'-o) v.
1. to complete fully
[from G1537 and G5055]
KJV: finish 
Root(s): G1537, G5055 </t>
  </si>
  <si>
    <t>ἐκτένεια</t>
  </si>
  <si>
    <t xml:space="preserve">ekteneia (ek-ten'-ei-ah) n.
1. intentness
[from G1618]
KJV: X instantly 
Root(s): G1618 </t>
  </si>
  <si>
    <t>ἐκτενέστερον</t>
  </si>
  <si>
    <t xml:space="preserve">ektenesteron (ek-ten-es'-ter-on) adv.
1. more intently
[neuter of the comparative of G1618]
KJV: more earnestly 
Root(s): G1618 </t>
  </si>
  <si>
    <t>ἐκτενής</t>
  </si>
  <si>
    <t xml:space="preserve">ektenes (ek-ten-ace') adj.
1. intent
[from G1614]
KJV: without ceasing, fervent 
Root(s): G1614 </t>
  </si>
  <si>
    <t>ἐκτενῶς</t>
  </si>
  <si>
    <t xml:space="preserve">ektenos (ek-ten-oce`) adv.
1. intently
[adverb from G1618]
KJV: fervently 
Root(s): G1618 </t>
  </si>
  <si>
    <t>ἐκτίθημι</t>
  </si>
  <si>
    <t xml:space="preserve">ektithemi (ek-tith'-ay-mee) v.
1. to expose
2. (figuratively) to declare
[from G1537 and G5087]
KJV: cast out, expound 
Root(s): G1537, G5087 </t>
  </si>
  <si>
    <t>ἐκτινάσσω</t>
  </si>
  <si>
    <t xml:space="preserve">ektinasso (ek-tin-as'-so) v.
1. to shake violently
[from G1537 and tinasso "to swing"]
KJV: shake (off) 
Root(s): G1537 </t>
  </si>
  <si>
    <t>ἐκτός</t>
  </si>
  <si>
    <t xml:space="preserve">ektos (ek-tos') adv.
1. the exterior
2. (figuratively, as a preposition) aside from, besides
[from G1537]
KJV: but, except(-ed), other than, out of, outside, unless, without 
Root(s): G1537 </t>
  </si>
  <si>
    <t>ἕκτος</t>
  </si>
  <si>
    <t xml:space="preserve">hektos (hek'-tos) adj.
1. sixth
[ordinal from G1803]
KJV: sixth 
Root(s): G1803 </t>
  </si>
  <si>
    <t>ἐκτρέπω</t>
  </si>
  <si>
    <t xml:space="preserve">ektrepo (ek-trep'-o) v.
1. to deflect, i.e. turn away
{literally or figuratively}
[from G1537 and the base of G5157]
KJV: avoid, turn (aside, out of the way) 
Root(s): G1537, G5157 </t>
  </si>
  <si>
    <t>ἐκτρέφω</t>
  </si>
  <si>
    <t xml:space="preserve">ektrepho (ek-tref'-o) v.
1. to rear up to maturity
2. (genitive case) to cherish or train
[from G1537 and G5142]
KJV: bring up, nourish 
Root(s): G1537, G5142 </t>
  </si>
  <si>
    <t>ἔκτρωμα</t>
  </si>
  <si>
    <t xml:space="preserve">ektroma (ek'-tro-mah) n.
1. a miscarriage (abortion)
2. (by analogy) untimely, premature birth
[from a comparative of G1537 and titrosko "to wound"]
KJV: born out of due time 
Root(s): G1537 </t>
  </si>
  <si>
    <t>ἐκφέρω</t>
  </si>
  <si>
    <t xml:space="preserve">ekphero (ek-fer'-o) v.
1. to bear out
{literally or figuratively}
[from G1537 and G5342]
KJV: bear, bring forth, carry forth (out) 
Root(s): G1537, G5342 </t>
  </si>
  <si>
    <t>ἐκφεύγω</t>
  </si>
  <si>
    <t xml:space="preserve">ekpheugo (ek-fyoo'-go) v.
1. to flee out
[from G1537 and G5343]
KJV: escape, flee 
Root(s): G1537, G5343 </t>
  </si>
  <si>
    <t>ἐκφοβέω</t>
  </si>
  <si>
    <t xml:space="preserve">ekphobeo (ek-fob-eh'-o) v.
1. to frighten utterly
[from G1537 and G5399]
KJV: terrify 
Root(s): G1537, G5399 </t>
  </si>
  <si>
    <t>ἔκφοβος</t>
  </si>
  <si>
    <t xml:space="preserve">ekphobos (ek'-fob-os) adj.
1. frightened out of one's wits
[from G1537 and G5401]
KJV: sore afraid, exceedingly fear 
Root(s): G1537, G5401 </t>
  </si>
  <si>
    <t>ἐκφύω</t>
  </si>
  <si>
    <t xml:space="preserve">ekphuo (ek-foo'-o) v.
1. to sprout up
[from G1537 and G5453]
KJV: put forth 
Root(s): G1537, G5453 </t>
  </si>
  <si>
    <t>ἐκχέω</t>
  </si>
  <si>
    <t xml:space="preserve">ekcheo (ek-kheh'-o) (or (by variation) ekchuno  ek-khoo'-no) v.
1. to pour forth
2. (figuratively) to bestow
[from G1537 and cheo "to pour"]
KJV: gush (pour) out, run greedily (out), shed (abroad, forth), spill 
Root(s): G1537 </t>
  </si>
  <si>
    <t>ἐκχωρέω</t>
  </si>
  <si>
    <t xml:space="preserve">ekchoreo (ek-kho-reh'-o) v.
1. to depart
[from G1537 and G5562]
KJV: depart out 
Root(s): G1537, G5562 </t>
  </si>
  <si>
    <t>ἐκψύχω</t>
  </si>
  <si>
    <t xml:space="preserve">ekpsucho (ek-psoo'-kho) v.
1. to expire
[from G1537 and G5594]
KJV: give (yield) up the ghost 
Root(s): G1537, G5594 </t>
  </si>
  <si>
    <t>ἑκών</t>
  </si>
  <si>
    <t xml:space="preserve">hekon (hek-own') adj.
1. willing, voluntary
[of uncertain affinity]
KJV: willingly </t>
  </si>
  <si>
    <t>ἐλαῖα</t>
  </si>
  <si>
    <t xml:space="preserve">elaia (el-ai`-ah) n.
1. an olive (the tree or the fruit)
[feminine of a presumed derivative from an obsolete primary]
KJV: olive (berry, tree) </t>
  </si>
  <si>
    <t>ἔλαιον</t>
  </si>
  <si>
    <t xml:space="preserve">elaion (el'-ai-on) n.
1. olive oil
[neuter of the same as G1636]
KJV: oil 
Root(s): G1636 </t>
  </si>
  <si>
    <t>ἐλαιών</t>
  </si>
  <si>
    <t xml:space="preserve">elaion (el-ai-one') n.
1. an olive-orchard
2. (specially) the Mount of Olives
[from G1636]
KJV: Olivet 
Root(s): G1636 </t>
  </si>
  <si>
    <t>Ἐλαμίτης</t>
  </si>
  <si>
    <t xml:space="preserve">Elamites (el-am-ee'-tace) n/g.
1. an Elamite or Persian
[of Hebrew origin (H5867)]
KJV: Elamite 
Root(s): H5867 </t>
  </si>
  <si>
    <t>ελάσσων</t>
  </si>
  <si>
    <t xml:space="preserve">elasson (el-as'-sown) (or  elatton  el-at-tone') adj.
1. smaller (in size, quantity, age or quality)
[comparative of the same as G1646]
KJV: less, under, worse, younger 
Root(s): G1646 </t>
  </si>
  <si>
    <t>ἐλαττονέω</t>
  </si>
  <si>
    <t xml:space="preserve">elattoneo (el-at-ton-eh'-o) v.
1. to diminish, i.e. fall short
[from G1640]
KJV: have lack 
Root(s): G1640 </t>
  </si>
  <si>
    <t>ἐλαττόω</t>
  </si>
  <si>
    <t xml:space="preserve">elattoo (el-at-toh'-o) v.
1. to lessen (in rank or influence)
[from G1640]
KJV: decrease, make lower 
Root(s): G1640 </t>
  </si>
  <si>
    <t>ἐλαύνω</t>
  </si>
  <si>
    <t xml:space="preserve">elauno (el-au'-no) v.
1. to push (as wind, oars or dæmonical power)
[a prolonged form of a primary verb (obsolete except in certain tenses as an alternative of this) of uncertain affinity]
KJV: carry, drive, row </t>
  </si>
  <si>
    <t>ἐλαφρία</t>
  </si>
  <si>
    <t xml:space="preserve">elaphria (el-af-ree'-ah) n.
1. levity (figuratively), i.e. fickleness
[from G1645]
KJV: lightness 
Root(s): G1645 </t>
  </si>
  <si>
    <t>ἐλαφρός</t>
  </si>
  <si>
    <t xml:space="preserve">elaphros (el-af-ros') adj.
1. light, i.e. easy
[probably akin to G1643 and the base of G1640]
KJV: light 
See also: G1643, G1640 </t>
  </si>
  <si>
    <t>ἐλάχιστος</t>
  </si>
  <si>
    <t xml:space="preserve">elachistos (el-akh'-is-tos) adj.
1. least (in size, amount, dignity, etc.)
[superlative of elachus (short), used as equivalent to G3398]
KJV: least, very little (small), smallest 
Root(s): G3398 </t>
  </si>
  <si>
    <t>ἐλαχιστότερος</t>
  </si>
  <si>
    <t xml:space="preserve">elachistoteros (el-akh-is-tot'-er-os) adj.
1. far less
[comparative of G1646]
KJV: less than the least 
Root(s): G1646 </t>
  </si>
  <si>
    <t>Ἐλεάζαρ</t>
  </si>
  <si>
    <t xml:space="preserve">Eleazar (el-eh-ad'-zar) n/p.
1. Eleazar, an Israelite
[of Hebrew origin (H499)]
KJV: Eleazar 
Root(s): H499 </t>
  </si>
  <si>
    <t>ἔλεγξις</t>
  </si>
  <si>
    <t xml:space="preserve">elegxis (el'-eg-xis) n.
1. refutation, i.e. reproof
[from G1651]
KJV: rebuke 
Root(s): G1651 </t>
  </si>
  <si>
    <t>ἔλεγχος</t>
  </si>
  <si>
    <t xml:space="preserve">elegchos (el'-eng-khos) n.
1. proof, conviction
[from G1651]
KJV: evidence, reproof 
Root(s): G1651 </t>
  </si>
  <si>
    <t>ἐλέγχω</t>
  </si>
  <si>
    <t>elegcho (el-eng'-kho) v.
1. to confute, admonish
[of uncertain affinity]
KJV: convict, convince, tell a fault, rebuke, reprove</t>
  </si>
  <si>
    <t>ἐλεεινός</t>
  </si>
  <si>
    <t xml:space="preserve">eleeinos (el-eh-ei-nos') adj.
1. pitiable
[from G1656]
KJV: miserable 
Root(s): G1656 </t>
  </si>
  <si>
    <t>ἐλεέω</t>
  </si>
  <si>
    <t xml:space="preserve">eleeo (el-eh-eh'-o) v.
1. to have or show compassion (by word or deed)
2. (specially) by divine grace
[from G1656]
KJV: have compassion (pity on), have (obtain, receive, shew) mercy (on) 
Root(s): G1656 </t>
  </si>
  <si>
    <t>ἐλεημοσύνη</t>
  </si>
  <si>
    <t xml:space="preserve">eleemosune (el-eh-ay-mos-oo'-nay) n.
1. compassionateness
2. (as exercised towards the poor) beneficence
3. (concretely) a benefaction
[from G1656]
KJV: alms(-deeds) 
Root(s): G1656 </t>
  </si>
  <si>
    <t>ἐλεήμων</t>
  </si>
  <si>
    <t xml:space="preserve">eleemon (el-eh-ay'-mone) adj.
1. compassionate (actively)
[from G1653]
KJV: merciful 
Root(s): G1653 </t>
  </si>
  <si>
    <t>ἔλεος</t>
  </si>
  <si>
    <t>eleos (el'-eh-os) n.
1. compassion
{human or divine, especially active}
[of uncertain affinity]
KJV: (+ tender) mercy</t>
  </si>
  <si>
    <t>ὁμοίωσις</t>
  </si>
  <si>
    <t xml:space="preserve">homoiosis (hom-oy'-o-sis) n.
1. assimilation, i.e. resemblance
[from G3666]
KJV: similitude 
Root(s): G3666 </t>
  </si>
  <si>
    <t>ὁμοίως</t>
  </si>
  <si>
    <t xml:space="preserve">homoios (hom-oy'-oce) adv.
1. similarly
[adverb from G3664]
KJV: likewise, so 
Root(s): G3664 </t>
  </si>
  <si>
    <t>ὁμοίωμα</t>
  </si>
  <si>
    <t xml:space="preserve">homoioma (hom-oy'-o-mah) n.
1. a form
2. (abstractly) resemblance
[from G3666]
KJV: made like to, likeness, shape, similitude 
Root(s): G3666 </t>
  </si>
  <si>
    <t>ὁμοιόω</t>
  </si>
  <si>
    <t xml:space="preserve">homoioo (hom-oy-oh'-o) v.
1. to assimilate, i.e. compare
2. (passively) to become similar
[from G3664]
KJV: be (make) like, (in the) liken(-ess), resemble 
Root(s): G3664 </t>
  </si>
  <si>
    <t>ὁμοιότης</t>
  </si>
  <si>
    <t xml:space="preserve">homoiotes (hom-oy-ot'-ace) n.
1. resemblance
[from G3664]
KJV: like as, similitude 
Root(s): G3664 </t>
  </si>
  <si>
    <t>ὅμοιος</t>
  </si>
  <si>
    <t xml:space="preserve">homoios (hom'-oy-os) adj.
1. similar (in appearance or character)
[from the base of G3674]
KJV: like, + manner 
Root(s): G3674 </t>
  </si>
  <si>
    <t>ὁμοιοπαθής</t>
  </si>
  <si>
    <t xml:space="preserve">homoiopathes (hom-oy-op-ath-ace') adj.
1. similarly affected
[from G3664 and the alternate of G3958]
KJV: of (subject to) like passions 
Root(s): G3664, G3958 </t>
  </si>
  <si>
    <t>ὁμοιάζω</t>
  </si>
  <si>
    <t xml:space="preserve">homoiazo (hom-oy-ad'-zo) v.
1. to resemble
[from G3664]
KJV: agree 
Root(s): G3664 </t>
  </si>
  <si>
    <t>ὁμοθυμαδόν</t>
  </si>
  <si>
    <t xml:space="preserve">homothumadon (hom-oth-oo-mad-on') adv.
1. unanimously
[adverb from a compound of the base of G3674 and G2372]
KJV: with one accord (mind) 
Root(s): G3674, G2372 </t>
  </si>
  <si>
    <t>ὀμνύω</t>
  </si>
  <si>
    <t xml:space="preserve">omnuo (om-noo'-o) v.
1. to swear, i.e. take (or declare on) oath
[a prolonged form of a primary, but obsolete omo, for which another prolonged form omoo   om-o'-o is used in certain tenses]
KJV: swear </t>
  </si>
  <si>
    <t>ὄμμα</t>
  </si>
  <si>
    <t xml:space="preserve">omma (om'-mah) n.
1. a sight
2. (by implication) the eye
[from G3700]
KJV: eye 
Root(s): G3700 </t>
  </si>
  <si>
    <t>ὅμιλος</t>
  </si>
  <si>
    <t xml:space="preserve">homilos (hom'-il-os) n.
1. association together, i.e. a multitude
[from the base of G3674 and a derivative of the alternate of G138 (meaning a crowd)]
KJV: company 
Root(s): G3674, G138 </t>
  </si>
  <si>
    <t>ὁμιλία</t>
  </si>
  <si>
    <t xml:space="preserve">homilia (hom-il-ee'-ah) n.
1. companionship ("homily")
2. (by implication) intercourse
[from G3658]
KJV: communication 
Root(s): G3658 </t>
  </si>
  <si>
    <t>ὁμιλέω</t>
  </si>
  <si>
    <t xml:space="preserve">homileo (hom-il-eh'-o) v.
1. to be in company with
2. (by implication) to converse
[from G3658]
KJV: commune, talk 
Root(s): G3658 </t>
  </si>
  <si>
    <t>ὄμβρος</t>
  </si>
  <si>
    <t xml:space="preserve">ombros (om'-bros) n.
1. a thunder storm
[of uncertain affinity]
KJV: shower </t>
  </si>
  <si>
    <t>ὅλως</t>
  </si>
  <si>
    <t xml:space="preserve">holos (hol'-oce) adv.
1. completely, i.e. altogether
2. (by analogy), everywhere
3. (negatively) not by any means
[adverb from G3650]
KJV: at all, commonly, utterly 
Root(s): G3650 </t>
  </si>
  <si>
    <t>ὄλυνθος</t>
  </si>
  <si>
    <t xml:space="preserve">olunthos (ol'-oon-thos) n.
1. an unripe (because out of season) fig
[of uncertain derivation]
KJV: untimely fig </t>
  </si>
  <si>
    <t>Ὀλυμπᾶς</t>
  </si>
  <si>
    <t xml:space="preserve">Olumpas (ol-oom-pas`) n/p.
1. Olympas, a Christian
[probably a contraction from Olumpiodoros (Olympian-bestowed, i.e. heaven-descended)]
KJV: Olympas </t>
  </si>
  <si>
    <t>ὁλοτελής</t>
  </si>
  <si>
    <t xml:space="preserve">holoteles (hol-ot-el-ace') adj.
1. complete to the end, i.e. absolutely perfect
[from G3650 and G5056]
KJV: wholly 
Root(s): G3650, G5056 </t>
  </si>
  <si>
    <t>ὅλος</t>
  </si>
  <si>
    <t xml:space="preserve">holos (hol'-os) adj.
1. "whole" or "all", i.e. complete (in extent, amount, time or degree), especially (neuter) as noun or adverb
[a primary word]
KJV: all, altogether, every whit, + throughout, whole </t>
  </si>
  <si>
    <t>ὀλολύζω</t>
  </si>
  <si>
    <t xml:space="preserve">ololuzo (ol-ol-ood'-zo) v.
1. to "howl" or "halloo", i.e. shriek
[a reduplicated primary verb]
KJV: howl </t>
  </si>
  <si>
    <t>ὁλόκληρος</t>
  </si>
  <si>
    <t xml:space="preserve">holokleros (hol'-ok'-lay-ros) adj.
1. complete in every part, i.e. perfectly sound (in body)
[from G3650 and G2819]
KJV: entire, whole 
Root(s): G3650, G2819 </t>
  </si>
  <si>
    <t>ὁλοκληρία</t>
  </si>
  <si>
    <t xml:space="preserve">holokleria (hol-ok-lay-ree'-ah) n.
1. integrity, i.e. physical wholeness
[from G3648]
KJV: perfect soundness 
Root(s): G3648 </t>
  </si>
  <si>
    <t>ὁλοκαύτωμα</t>
  </si>
  <si>
    <t xml:space="preserve">holokautoma (hol-ok-au'-to-mah) n.
1. a wholly-consumed sacrifice ("holocaust")
[from a derivative of a compound of G3650 and a derivative of G2545]
KJV: (whole) burnt offering 
Root(s): G3650, G2545 </t>
  </si>
  <si>
    <t>ὀλοθρεύω</t>
  </si>
  <si>
    <t xml:space="preserve">olothreuo (ol-oth-ryoo'-o) v.
1. to spoil, i.e. slay
[from G3639]
KJV: destroy 
Root(s): G3639 </t>
  </si>
  <si>
    <t>ὀλοθρευτής</t>
  </si>
  <si>
    <t xml:space="preserve">olothreutes (ol-oth-ryoo-tace') n.
1. a ruiner
2. (specially), a venomous serpent
[from G3645]
KJV: destroyer 
Root(s): G3645 </t>
  </si>
  <si>
    <t>ὀλιγωρέω</t>
  </si>
  <si>
    <t xml:space="preserve">oligoreo (ol-ig-o-reh'-o) v.
1. to have little regard for, i.e. to disesteem
[from a compound of G3641 and ora ("care")]
KJV: despise 
Root(s): G3641 </t>
  </si>
  <si>
    <t>ὀλιγόψυχος</t>
  </si>
  <si>
    <t xml:space="preserve">oligopsuchos (ol-ig-op'-soo-khos) adj.
1. little-spirited, i.e. faint-hearted
[from G3641 and G6590]
KJV: feebleminded 
Root(s): G3641, G6590 </t>
  </si>
  <si>
    <t>ὀλίγος</t>
  </si>
  <si>
    <t xml:space="preserve">oligos (ol-ee'-gos) adj.
1. puny, tiny (in extent, degree, number, duration or value)
2. (of time)
3. brief, momentary i.e. a moment or short time
4. (of number) few
5. (of quantity) little
6. (especially neuter, adverbially) somewhat
[of uncertain affinity]
KJV: + almost, brief(-ly), few, (a) little, + long, a season, short, small, a while </t>
  </si>
  <si>
    <t>ὀλιγόπιστος</t>
  </si>
  <si>
    <t xml:space="preserve">oligopistos (ol-ig-op'-is-tos) adj.
1. incredulous, i.e. lacking confidence (in Christ)
[from G3641 and G4102]
KJV: of little faith 
Root(s): G3641, G4102 </t>
  </si>
  <si>
    <t>ὄλεθρος</t>
  </si>
  <si>
    <t xml:space="preserve">olethros (ol'-eth-ros) n.
1. ruin, i.e. death, punishment
[from a primary ollumi "to destroy" (a prolonged form)]
KJV: destruction </t>
  </si>
  <si>
    <t>ὀκτώ</t>
  </si>
  <si>
    <t xml:space="preserve">okto (ok-to') n.
1. eight
[a primary numeral]
KJV: eight </t>
  </si>
  <si>
    <t>ὀκταήμερος</t>
  </si>
  <si>
    <t xml:space="preserve">oktaemeros (ok-tah-ay'-mer-os) adj.
1. an eight-day old person or act
[from G3638 and G2250]
KJV: the eighth day 
Root(s): G3638, G2250 </t>
  </si>
  <si>
    <t>ὀκνηρός</t>
  </si>
  <si>
    <t xml:space="preserve">okneros (ok-nay-ros') adj.
1. tardy, i.e. indolent
2. (figuratively) irksome
[from G3635]
KJV: grievous, slothful 
Root(s): G3635 </t>
  </si>
  <si>
    <t>ὀκνέω</t>
  </si>
  <si>
    <t xml:space="preserve">okneo (ok-neh'-o) v.
1. to be slow
2. (figuratively) loath
[from oknos (hesitation)]
KJV: delay </t>
  </si>
  <si>
    <t>οἷος</t>
  </si>
  <si>
    <t xml:space="preserve">hoios (hoy`-os) p/k.
1. such or what sort of
2. (with negative) not so
{as a correlation or exclamation; negative, especially the neuter (adverbially)}
[probably akin to G3588, G3739, and G3745]
KJV: so (as), such as, what (manner of), which 
See also: G3745, G3588, G3739 </t>
  </si>
  <si>
    <t>οἴομαι</t>
  </si>
  <si>
    <t xml:space="preserve">oiomai (oy'-om-ai) (or (shorter) oimai  oy'-mai) v.
1. to make like (oneself), i.e. imagine (be of the opinion)
[middle voice apparently from G3634]
KJV: suppose, think 
Root(s): G3634 </t>
  </si>
  <si>
    <t>οἰνοφλυγία</t>
  </si>
  <si>
    <t xml:space="preserve">oinophlugia (oy-nof-loog-ee'-ah) n.
1. an overflow (or surplus) of wine, i.e. vinolency (drunkenness)
[from G3631 and a form of the base of G5397]
KJV: excess of wine 
Root(s): G3631, G5397 </t>
  </si>
  <si>
    <t>οἶνος</t>
  </si>
  <si>
    <t xml:space="preserve">oinos (oy`-nos) n.
1. wine
{literally or figuratively}
[a primary word (or perhaps of Hebrew origin (H3196))]
KJV: wine 
Root(s): H3196 </t>
  </si>
  <si>
    <t>οἰνοπότης</t>
  </si>
  <si>
    <t xml:space="preserve">oinopotes (oy-nop-ot'-ace) n.
1. a tippler
[from G3631 and a derivative of the alternate of G4095]
KJV: winebibber 
Root(s): G3631, G4095 </t>
  </si>
  <si>
    <t>οἰκτίρμων</t>
  </si>
  <si>
    <t xml:space="preserve">oiktirmon (oyk-tir'-mone) adj.
1. compassionate
[from G3627]
KJV: merciful, of tender mercy 
Root(s): G3627 </t>
  </si>
  <si>
    <t>οἰκτιρμός</t>
  </si>
  <si>
    <t xml:space="preserve">oiktirmos (oyk-tir-mos') n.
1. pity
[from G3627]
KJV: mercy 
Root(s): G3627 </t>
  </si>
  <si>
    <t>οἰκτείρω</t>
  </si>
  <si>
    <t xml:space="preserve">oikteiro (oyk-tei'-ro) (also (in certain tenses) prolonged oiktereo  oyk-ter-eh'-o) v.
1. to exercise pity
[from oiktos "pity"]
KJV: have compassion on </t>
  </si>
  <si>
    <t>οἰκουρός</t>
  </si>
  <si>
    <t xml:space="preserve">oikouros (oy-kou-ros') adj.
1. a stayer at home, i.e. domestically inclined (a "good housekeeper")
[from G3624 and ouros (a guard, be "ware")]
KJV: keeper at home 
Root(s): G3624 </t>
  </si>
  <si>
    <t>οἰκουμένη</t>
  </si>
  <si>
    <t xml:space="preserve">oikoumene (oy-kou-men'-ay) n.
1. land, i.e. the (earthly part of the) globe
2. (specially) the Roman empire
[feminine participle present passive of G3611 (as noun, by implication, of G1093)]
KJV: earth, world 
Root(s): G3611 
See also: G1093 </t>
  </si>
  <si>
    <t>οἶκος</t>
  </si>
  <si>
    <t xml:space="preserve">oikos (oy`-kos) n.
1. a dwelling (more or less extensive)
2. (by implication) a family (more or less related)
{literally or figuratively}
[of uncertain affinity]
KJV: home, house(-hold), temple </t>
  </si>
  <si>
    <t>οἰκονόμος</t>
  </si>
  <si>
    <t xml:space="preserve">oikonomos (oy-kon-om'-os) n.
1. a house-distributor (i.e. manager), or overseer, i.e. an employee in that capacity
2. (by extension) a fiscal agent (treasurer)
3. (figuratively) a preacher (of the Gospel)
[from G3624 and the base of G3551]
KJV: chamberlain, governor, steward 
Root(s): G3624, G3551 </t>
  </si>
  <si>
    <t>οἰκονομία</t>
  </si>
  <si>
    <t xml:space="preserve">oikonomia (oy-kon-om-ee'-ah) n.
1. administration (of a household or estate)
2. (specially) a (religious) "economy"
[from G3623]
KJV: dispensation, stewardship 
Root(s): G3623 </t>
  </si>
  <si>
    <t>οἰκονομέω</t>
  </si>
  <si>
    <t xml:space="preserve">oikonomeo (oy-kon-om-eh'-o) v.
1. to manage (a house, i.e. an estate)
[from G3623]
KJV: be steward 
Root(s): G3623 </t>
  </si>
  <si>
    <t>οἰκοδομία</t>
  </si>
  <si>
    <t xml:space="preserve">oikodomia (oy-kod-om-ee'-ah) n.
1. confirmation
[from a compound of G3624 and the base of G1430]
KJV: edifying 
Root(s): G3624, G1430 
See also: G3619 </t>
  </si>
  <si>
    <t>οἰκοδομή</t>
  </si>
  <si>
    <t xml:space="preserve">oikodome (oy-kod-om-ay') n.
1. architecture
2. (concretely) a structure
3. (figuratively) confirmation
[feminine (abstract) of a compound of G3624 and the base of G1430]
KJV: building, edify(-ication, -ing) 
Root(s): G3624, G1430 </t>
  </si>
  <si>
    <t>οἰκοδομέω</t>
  </si>
  <si>
    <t xml:space="preserve">oikodomeo (oy-kod-om-eh'-o) v.
1. to be a house-builder, i.e. construct
2. (figuratively) confirm
[from a compound of G3624 and the base of G1430]
KJV: (be in) build(-er, -ing, up), edify, embolden 
Root(s): G3624, G1430 
See also: G3619 </t>
  </si>
  <si>
    <t>οἰκοδεσπότης</t>
  </si>
  <si>
    <t xml:space="preserve">oikodespotes (oy-kod-es-pot'-ace) n.
1. the head of a family
[from G3624 and G1203]
KJV: goodman (of the house), householder, master of the house 
Root(s): G3624, G1203 </t>
  </si>
  <si>
    <t>οἰκοδεσποτέω</t>
  </si>
  <si>
    <t xml:space="preserve">oikodespoteo (oy-kod-es-pot-eh'-o) v.
1. to be the head of (i.e. rule) a family
[from G3617]
KJV: guide the house 
Root(s): G3617 </t>
  </si>
  <si>
    <t>οἰκιακός</t>
  </si>
  <si>
    <t xml:space="preserve">oikiakos (oy-kee-ak-os') n.
1. familiar
2. (as noun) relatives
[from G3614]
KJV: they (them) of (his own) household 
Root(s): G3614 </t>
  </si>
  <si>
    <t>οἰκία</t>
  </si>
  <si>
    <t xml:space="preserve">oikia (oy-kee'-ah) n.
1. (properly, abstractly) a residence
2. (usually, concretely) an abode
3. (by implication) a family (especially domestics)
{literally or figuratively}
[from G3624]
KJV: home, house(-hold) 
Root(s): G3624 </t>
  </si>
  <si>
    <t>οἰκητήριον</t>
  </si>
  <si>
    <t xml:space="preserve">oiketerion (oy-kay-tay'-ree-on) n.
1. a residence
{literally or figuratively}
[neuter of a presumed derivative of G3611 (equivalent to G3612)]
KJV: habitation, house 
Root(s): G3611 
See also: G3612 </t>
  </si>
  <si>
    <t>οἴκημα</t>
  </si>
  <si>
    <t xml:space="preserve">oikema (oy'-kay-mah) n.
1. a tenement
2. (specially), a jail
[from G3611]
KJV: prison 
Root(s): G3611 </t>
  </si>
  <si>
    <t>οἰκέω</t>
  </si>
  <si>
    <t xml:space="preserve">oikeo (oy-keh'-o) v.
1. to occupy a house, i.e. reside
2. (figuratively) inhabit, remain, inhere
3. (by implication) to cohabit
[from G3624]
KJV: dwell 
Root(s): G3624 
See also: G3625 </t>
  </si>
  <si>
    <t>οἰκέτης</t>
  </si>
  <si>
    <t xml:space="preserve">oiketes (oy-ket'-ace) n.
1. a house servant or slave, i.e. menial domestic
2. a houseman or housemaid
[from G3611]
KJV: (household) servant 
Root(s): G3611 </t>
  </si>
  <si>
    <t>οἰκεῖος</t>
  </si>
  <si>
    <t xml:space="preserve">oikeios (oy-kei`-os) adj.
1. domestic
2. (as noun), a relative, adherent
[from G3624]
KJV: (those) of the (his own) house(-hold) 
Root(s): G3624 </t>
  </si>
  <si>
    <t>ὀθόνιον</t>
  </si>
  <si>
    <t xml:space="preserve">othonion (oth-on'-ee-on) n.
1. a linen bandage
[neuter of a presumed derivative of G3607]
KJV: linen clothes 
Root(s): G3607 </t>
  </si>
  <si>
    <t>ὀθόνη</t>
  </si>
  <si>
    <t xml:space="preserve">othone (oth-on'-ay) n.
1. a linen cloth
2. (especially) a sail
[of uncertain affinity]
KJV: sheet </t>
  </si>
  <si>
    <t>ὅθεν</t>
  </si>
  <si>
    <t xml:space="preserve">hothen (hoth'-en) adv.
1. from which place or source or cause (adverb or conjunction)
[from G3739 with the directive enclitic of source]
KJV: from thence, (from) whence, where(-by, -fore, -upon) 
Root(s): G3739 </t>
  </si>
  <si>
    <t>ὄζω</t>
  </si>
  <si>
    <t xml:space="preserve">ozo (od'-zo) v.
1. to scent (usually an ill "odor")
[a primary verb (in a strengthened form)]
KJV: stink </t>
  </si>
  <si>
    <t>Ὀζίας</t>
  </si>
  <si>
    <t xml:space="preserve">Ozias (od-zee'-as) n/p.
1. Ozias (i.e. Uzzijah), an Israelite
[of Hebrew origin (H5818)]
KJV: Ozias 
Root(s): H5818 </t>
  </si>
  <si>
    <t>ὅ ἐστί</t>
  </si>
  <si>
    <t xml:space="preserve">ho esti (ho' es-tee') p/r.
1. which is
[from the neuter of G3739 and the third person singular present indicative of G1510]
KJV: called, which is (make), that is (to say) 
Root(s): G3739, G1510 </t>
  </si>
  <si>
    <t>ὀδυρμός</t>
  </si>
  <si>
    <t xml:space="preserve">odurmos (od-oor-mos') n.
1. moaning, i.e. lamentation
[from a derivative of the base of G1416]
KJV: mourning 
Root(s): G1416 </t>
  </si>
  <si>
    <t>ὀδύνη</t>
  </si>
  <si>
    <t xml:space="preserve">odune (od-oo'-nay) n.
1. grief (as dejecting)
[from G1416]
KJV: sorrow 
Root(s): G1416 </t>
  </si>
  <si>
    <t>ὀδυνάω</t>
  </si>
  <si>
    <t xml:space="preserve">odunao (od-oo-nah'-o) v.
1. to grieve
[from G3601]
KJV: sorrow, torment 
Root(s): G3601 </t>
  </si>
  <si>
    <t>ὀδούς</t>
  </si>
  <si>
    <t xml:space="preserve">odous (od-ous') n.
1. a "tooth"
[perhaps from the base of G2068]
KJV: tooth 
Root(s): G2068 </t>
  </si>
  <si>
    <t>ὁδός</t>
  </si>
  <si>
    <t xml:space="preserve">hodos (hod-os') n.
1. a road
2. (by implication) a progress (the route, act or distance)
3. (figuratively) a mode or means
[apparently a primary word]
KJV: journey, (high-)way </t>
  </si>
  <si>
    <t>ὁδοιπορία</t>
  </si>
  <si>
    <t xml:space="preserve">hodoiporia (hod-oy-por-ee'-ah) n.
1. travel
[from a compound of G3598 and G4198]
KJV: journey(-ing) 
Root(s): G3598, G4198 
See also: G3596 </t>
  </si>
  <si>
    <t>ὁδοιπορέω</t>
  </si>
  <si>
    <t xml:space="preserve">hodoiporeo (hod-oy-por-eh'-o) v.
1. to be a wayfarer, i.e. travel
[from a compound of G3598 and G4198]
KJV: go on a journey 
Root(s): G3598, G4198 </t>
  </si>
  <si>
    <t>ὁδηγός</t>
  </si>
  <si>
    <t xml:space="preserve">hodegos (hod-ayg-os') n.
1. a conductor
2. (figuratively) teacher
{literally or figuratively}
[from G3598 and G2233]
KJV: guide, leader 
Root(s): G3598, G2233 </t>
  </si>
  <si>
    <t>ὁδηγέω</t>
  </si>
  <si>
    <t xml:space="preserve">hodegeo (hod-ayg-eh'-o) v.
1. to show the way
2. (figuratively) teach
{literally or figuratively}
[from G3595]
KJV: guide, lead 
Root(s): G3595 </t>
  </si>
  <si>
    <t>ὁδεύω</t>
  </si>
  <si>
    <t xml:space="preserve">hodeuo (hod-yoo'-o) v.
1. to travel
[from G3598]
KJV: journey 
Root(s): G3598 </t>
  </si>
  <si>
    <t>ὅδε</t>
  </si>
  <si>
    <t xml:space="preserve">hode (hod'-eh) (including the feminine hede  hay'-deh, and the neuter tode  tod'-e) p/d.
1. the same, i.e. this or that one (plural these or those)
{Often used as a personal pronoun}
[from G3588 and G1161]
KJV: he, she, such, these, thus 
Root(s): G3588, G1161 </t>
  </si>
  <si>
    <t>ὄγκος</t>
  </si>
  <si>
    <t xml:space="preserve">ogkos (ong'-kos) n.
1. a mass (as bending or bulging by its load)
2. (figuratively) a burden (hindrance)
[probably from agkos "a bend", ("ache")]
KJV: weight 
See also: G43 </t>
  </si>
  <si>
    <t>ὄγδοος</t>
  </si>
  <si>
    <t xml:space="preserve">ogdoos (og'-doh-os) adj.
1. the eighth
[from G3638]
KJV: eighth 
Root(s): G3638 </t>
  </si>
  <si>
    <t>ὀγδοήκοντα</t>
  </si>
  <si>
    <t xml:space="preserve">ogdoekonta (og-do-ay'-kon-tah) n.
1. ten times eight
[from G3590]
KJV: fourscore 
Root(s): G3590 </t>
  </si>
  <si>
    <t>ὁ</t>
  </si>
  <si>
    <t xml:space="preserve">ho (ho) (including the feminine he  hay, and the neuter  to  to in all their inflections) t.
1. the
{sometimes to be supplied, at others omitted, in English idiom}
[the definite article]
KJV: the, this, that, one, he, she, it, etc </t>
  </si>
  <si>
    <t>ξυράω</t>
  </si>
  <si>
    <t xml:space="preserve">xurao (xoo-rah'-o) v.
1. to shave or "shear" the hair
[from a derivative of the same as G3586 (meaning a razor)]
KJV: shave 
Root(s): G3586 </t>
  </si>
  <si>
    <t>ξύλον</t>
  </si>
  <si>
    <t xml:space="preserve">xulon (xoo'-lon) n.
1. wood (as fuel or material)
2. (by extension) a tree
3. (by implication) a stick, staff or tree or other wooden article or substance
[from another form of the base of G3582]
KJV: staff, stocks, tree, wood 
Root(s): G3582 
Compare: G1186 </t>
  </si>
  <si>
    <t>ξύλινος</t>
  </si>
  <si>
    <t xml:space="preserve">xulinos (xoo'-lin-os) adj.
1. wooden
[from G3586]
KJV: of wood 
Root(s): G3586 </t>
  </si>
  <si>
    <t>ξηρός</t>
  </si>
  <si>
    <t xml:space="preserve">xeros (xay-ros') adj.
1. arid, extremely dry
2. (by implication) dry land, earth (as opposed to water)
3. (bodily) withered
[from the base of G3582 (through the idea of scorching)]
KJV: dry land, withered 
Root(s): G3582 </t>
  </si>
  <si>
    <t>ξηραίνω</t>
  </si>
  <si>
    <t xml:space="preserve">xeraino (xay-rai'-no) v.
1. to make dry
2. (bodily) to wither
3. (by implication) to waste away
4. (of harvest) fully ripe, mature
[from G3584]
KJV: dry up, pine away, be ripe, wither (away) 
Root(s): G3584 </t>
  </si>
  <si>
    <t>ξέστης</t>
  </si>
  <si>
    <t xml:space="preserve">xestes (xes'-tace) n.
1. a vessel (for cooking) holding a sixth of a modius (about a pint and a half or a liter)
2. (specially) a measuring cup for liquids or solids
3. (by analogy) a pitcher
[as if from xeo (properly), "to smooth"]
KJV: pot 
Compare: G30, G2765, G4632, G5473 </t>
  </si>
  <si>
    <t>ξένος</t>
  </si>
  <si>
    <t xml:space="preserve">xenos (xen'-os) adj.
1. foreign
2. (literally) alien
3. (figuratively) novel
4. (by implication, actively) a host
5. (by implication, passively) a guest
[apparently a primary word]
KJV: host, strange(-r) </t>
  </si>
  <si>
    <t>ξενοδοχέω</t>
  </si>
  <si>
    <t xml:space="preserve">xenodocheo (xen-od-okh-eh'-o) v.
1. (properly) to receive strangers
2. (generally) to be hospitable
[from a compound of G3581 and G1209]
KJV: lodge strangers 
Root(s): G3581, G1209 </t>
  </si>
  <si>
    <t>ξενίζω</t>
  </si>
  <si>
    <t xml:space="preserve">xenizo (xen-id'-zo) v.
1. to be a host
2. (passively) to be a guest
3. (by implication) be (make, appear) strange
[from G3581]
KJV: entertain, lodge, (think it) strange 
Root(s): G3581 </t>
  </si>
  <si>
    <t>ξενία</t>
  </si>
  <si>
    <t xml:space="preserve">xenia (xen-ee'-ah) n.
1. hospitality
2. (by implication) a place of lodging
[from G3581]
KJV: lodging 
Root(s): G3581 </t>
  </si>
  <si>
    <t>νῶτος</t>
  </si>
  <si>
    <t xml:space="preserve">notos (no`-tos) n.
1. the back
[of uncertain affinity]
KJV: back </t>
  </si>
  <si>
    <t>νωθρός</t>
  </si>
  <si>
    <t xml:space="preserve">nothros (no-thros') adj.
1. sluggish
2. (literally) lazy
3. (figuratively) stupid
[from a derivative of G3541]
KJV: dull, slothful 
Root(s): G3541 </t>
  </si>
  <si>
    <t>Νῶε</t>
  </si>
  <si>
    <t xml:space="preserve">Noe (now`-eh) n/p.
1. Noe, (i.e. Noach), a patriarch
[of Hebrew origin (H5146)]
KJV: Noe 
Root(s): H5146 </t>
  </si>
  <si>
    <t>νυχθήμερον</t>
  </si>
  <si>
    <t xml:space="preserve">nuchthemeron (nookh-thay'-mer-on) n.
1. a day-and-night, i.e. full day of twenty-four hours
[from G3571 and G2250]
KJV: night and day 
Root(s): G3571, G2250 </t>
  </si>
  <si>
    <t>νυστάζω</t>
  </si>
  <si>
    <t xml:space="preserve">nustazo (noos-tad'-zo) v.
1. to nod
2. (by implication) to fall asleep
3. (figuratively) to delay
[from a presumed derivative of G3506]
KJV: slumber 
Root(s): G3506 </t>
  </si>
  <si>
    <t>νύσσω</t>
  </si>
  <si>
    <t xml:space="preserve">nusso (noos'-so) v.
1. to prick ("nudge")
[apparently a primary word]
KJV: pierce </t>
  </si>
  <si>
    <t>νύξ</t>
  </si>
  <si>
    <t xml:space="preserve">nux (noox') n.
1. night
{literally or figuratively}
[a primary word]
KJV: (mid-)night </t>
  </si>
  <si>
    <t>νυνί</t>
  </si>
  <si>
    <t xml:space="preserve">nuni (noo-nee') adv.
1. just now
[a prolonged form of G3568 for emphasis]
KJV: now 
Root(s): G3568 </t>
  </si>
  <si>
    <t>τανῦν</t>
  </si>
  <si>
    <t xml:space="preserve">tanun (tan-oon`) (or  ta nun   tah noon) adv.
1. the things now
2. (adverbially) at present
[from neuter plural of G3588 and G3568]
KJV: (but) now 
Root(s): G3588, G3568 </t>
  </si>
  <si>
    <t>νῦν</t>
  </si>
  <si>
    <t xml:space="preserve">nun (noon`) adv.
1. "now"
{as adverb of date, a transition or emphasis; also as noun or adjective present or immediate}
[a primary particle of present time]
KJV: henceforth, + hereafter, of late, soon, present, this (time) 
See also: G3569, G3570 </t>
  </si>
  <si>
    <t>νυμφών</t>
  </si>
  <si>
    <t xml:space="preserve">numphon (noom-fown') n.
1. the bridal room
[from G3565]
KJV: bridechamber 
Root(s): G3565 </t>
  </si>
  <si>
    <t>νυμφίος</t>
  </si>
  <si>
    <t xml:space="preserve">numphios (noom-fee'-os) n.
1. a bride-groom
{literally or figuratively}
[from G3565]
KJV: bridegroom 
Root(s): G3565 </t>
  </si>
  <si>
    <t>νύμφη</t>
  </si>
  <si>
    <t xml:space="preserve">numphe (noom'-fay) n.
1. a young married woman (as veiled), including a betrothed girl
2. (by implication) a son's wife
[from a primary but obsolete verb nupto "to veil as a bride"; (in Latin nupto, "to marry")]
KJV: bride, daughter in law </t>
  </si>
  <si>
    <t>Νυμφᾶς</t>
  </si>
  <si>
    <t xml:space="preserve">Numphas (noom-fas`) n/p.
1. nymph-given (i.e. -born)
2. Nymphas, a Christian
[probably contracted for a compound of G3565 and G1435]
KJV: Nymphas 
Root(s): G3565, G1435 </t>
  </si>
  <si>
    <t>νοῦς</t>
  </si>
  <si>
    <t xml:space="preserve">nous (nous`) n.
1. the intellect, i.e. the mind
2. (by implication) meaning
{divine or human; in thought, feeling, or will}
[probably from the base of G1097]
KJV: mind, understanding 
Root(s): G1097 
Compare: G5590 </t>
  </si>
  <si>
    <t>νουνεχῶς</t>
  </si>
  <si>
    <t xml:space="preserve">nounechos (noun-ekh-oce`) adv.
1. in a mind-having way, i.e. prudently
[adverb from a comparative of the accusative case of G3563 and G2192]
KJV: discreetly 
Root(s): G3563, G2192 </t>
  </si>
  <si>
    <t>νουμηνία</t>
  </si>
  <si>
    <t xml:space="preserve">noumenia (nou-may-nee'-ah) n.
1. the festival of new moon
[feminine of a compound of G3501 and G3376 (as noun by implication, of G2250)]
KJV: new moon 
Root(s): G3501, G3376 
See also: G2250 </t>
  </si>
  <si>
    <t>νουθετέω</t>
  </si>
  <si>
    <t xml:space="preserve">noutheteo (nou-thet-eh'-o) v.
1. to put in mind
2. (by implication) to caution or reprove gently
[from G3563 and a derivative of G5087]
KJV: admonish, warn 
Root(s): G3563, G5087 
See also: G3559 </t>
  </si>
  <si>
    <t>νουθεσία</t>
  </si>
  <si>
    <t xml:space="preserve">nouthesia (nou-thes-ee'-ah) n.
1. calling attention to
2. (by implication) mild rebuke or warning
[from G3563 and a derivative of G5087]
KJV: admonition 
Root(s): G3563, G5087 </t>
  </si>
  <si>
    <t>νότος</t>
  </si>
  <si>
    <t xml:space="preserve">notos (not'-os) n.
1. the south(-west) wind
2. (by extension) the southern quarter itself
[of uncertain affinity]
KJV: south (wind) </t>
  </si>
  <si>
    <t>νοσφίζομαι</t>
  </si>
  <si>
    <t xml:space="preserve">nosphizomai (nos-fid'-zom-ai) v.
1. to sequestrate for oneself, i.e. embezzle
[middle voice from nosphi (apart or clandestinely)]
KJV: keep back, purloin </t>
  </si>
  <si>
    <t>νοσσίον</t>
  </si>
  <si>
    <t xml:space="preserve">nossion (nos-see'-on) n.
1. a birdling
[diminutive of G3502]
KJV: chicken 
Root(s): G3502 </t>
  </si>
  <si>
    <t>νοσσιά</t>
  </si>
  <si>
    <t xml:space="preserve">nossia (nos-see-ah') n.
1. a brood (of chickens)
[from G3502]
KJV: brood 
Root(s): G3502 </t>
  </si>
  <si>
    <t>νόσος</t>
  </si>
  <si>
    <t xml:space="preserve">nosos (nos'-os) n.
1. a malady
2. (figuratively, rarely)  of moral disability
[of uncertain affinity]
KJV: disease, infirmity, sickness </t>
  </si>
  <si>
    <t>νόσημα</t>
  </si>
  <si>
    <t xml:space="preserve">nosema (nos'-ay-ma) n.
1. an ailment
[from G3552]
KJV: disease 
Root(s): G3552 </t>
  </si>
  <si>
    <t>νοσέω</t>
  </si>
  <si>
    <t xml:space="preserve">noseo (nos-eh'-o) v.
1. to be sick
2. (by implication, of a diseased appetite) to hanker after
3. (figuratively) to harp upon
[from G3554]
KJV: dote 
Root(s): G3554 </t>
  </si>
  <si>
    <t>νόμος</t>
  </si>
  <si>
    <t xml:space="preserve">nomos (nom'-os) n.
1. law (through the idea of prescriptive usage)
2. (genitive case) regulation
3. (specially) of Moses (including the volume), also of the Gospel
4. (figuratively) a principle
[from a primary nemo "to parcel out" (especially food or grazing to animals)]
KJV: law </t>
  </si>
  <si>
    <t>νομοθέτης</t>
  </si>
  <si>
    <t xml:space="preserve">nomothetes (nom-oth-et'-ace) n.
1. a legislator
[from G3551 and a derivative of G5087]
KJV: lawgiver 
Root(s): G3551, G5087 </t>
  </si>
  <si>
    <t>νομοθετέω</t>
  </si>
  <si>
    <t xml:space="preserve">nomotheteo (nom-oth-et-eh'-o) v.
1. to legislate
2. (passively) to have (the Mosaic) enactments injoined, be sanctioned (by them)
[from G3550]
KJV: establish, receive the law 
Root(s): G3550 </t>
  </si>
  <si>
    <t>νομοθεσία</t>
  </si>
  <si>
    <t xml:space="preserve">nomothesia (nom-oth-es-ee'-ah) n.
1. legislation (specially, the institution of the Mosaic code)
[from G3550]
KJV: giving of the law 
Root(s): G3550 </t>
  </si>
  <si>
    <t>νομοδιδάσκαλος</t>
  </si>
  <si>
    <t xml:space="preserve">nomodidaskalos (nom-od-id-as'-kal-os) n.
1. a teacher of the (Jewish) law, i.e. a Rabbi
[from G3551 and G1320]
KJV: doctor (teacher) of the law 
Root(s): G3551, G1320 </t>
  </si>
  <si>
    <t>νόμισμα</t>
  </si>
  <si>
    <t xml:space="preserve">nomisma (nom'-is-mah) n.
1. what is reckoned as of value (after the Latin numisma), i.e. current coin
[from G3543]
KJV: money 
Root(s): G3543 </t>
  </si>
  <si>
    <t>νομίμως</t>
  </si>
  <si>
    <t xml:space="preserve">nomimos (nom-im'-oce) adv.
1. legitimately (specially, agreeably to the rules of the lists)
[adverb from a derivative of G3551]
KJV: lawfully 
Root(s): G3551 </t>
  </si>
  <si>
    <t>νομικός</t>
  </si>
  <si>
    <t xml:space="preserve">nomikos (nom-ik-os') adj.
1. according (or pertaining) to law, i.e. legal (ceremonially)
2. (as noun) an expert in the (Mosaic) law
[from G3551]
KJV: about the law, lawyer 
Root(s): G3551 </t>
  </si>
  <si>
    <t>νομίζω</t>
  </si>
  <si>
    <t xml:space="preserve">nomizo (nom-id'-zo) v.
1. (properly) to do by law
2. (commonly) to accustom, to make a habit or practice
3. (passively) to be usual, to be a habit
4. (by extension) to deem or regard
[from G3551]
KJV: suppose, thing, be wont 
Root(s): G3551 </t>
  </si>
  <si>
    <t>νομή</t>
  </si>
  <si>
    <t xml:space="preserve">nome (nom-ay') n.
1. pasture
2. (the act) feeding
3. (figuratively) spreading of a gangrene
4. (the food) pasturage
[feminine from a primary nemo "to parcel out" (especially food or grazing to animals)]
KJV: X eat, pasture 
See also: G3551 </t>
  </si>
  <si>
    <t>νόθος</t>
  </si>
  <si>
    <t xml:space="preserve">nothos (noth'-os) adj.
1. a false or illegitimate son
[of uncertain affinity]
KJV: bastard </t>
  </si>
  <si>
    <t>νόημα</t>
  </si>
  <si>
    <t xml:space="preserve">noema (no'-ay-mah) n.
1. a perception, i.e. purpose
2. (by implication) the intellect, disposition, itself
[from G3539]
KJV: device, mind, thought 
Root(s): G3539 </t>
  </si>
  <si>
    <t>νοιέω</t>
  </si>
  <si>
    <t xml:space="preserve">noieo (noy-eh'-o) v.
1. to exercise the mind (observe)
2. (figuratively) to comprehend, heed
[from G3563]
KJV: consider, perceive, think, understand 
Root(s): G3563 </t>
  </si>
  <si>
    <t>νίπτω</t>
  </si>
  <si>
    <t xml:space="preserve">nipto (nip'-to) v.
1. to cleanse
2. (ceremonially) to wash with water
{(especially the hands, feet or face)}
[a primary word]
KJV: wash 
Compare: G3068, G4150 </t>
  </si>
  <si>
    <t>νιπτήρ</t>
  </si>
  <si>
    <t xml:space="preserve">nipter (nip-tare') n.
1. a ewer
[from G3538]
KJV: bason 
Root(s): G3538 </t>
  </si>
  <si>
    <t>Νινευΐτης</t>
  </si>
  <si>
    <t xml:space="preserve">Nineuites (nin-yoo-ee"'-tace) n/g.
1. a Ninevite, i.e. inhabitant of Nineveh
[from G3535]
KJV: of Nineve, Ninevite 
Root(s): G3535 </t>
  </si>
  <si>
    <t>Νινευΐ</t>
  </si>
  <si>
    <t xml:space="preserve">Nineui (nin-yoo-ee"') n/l.
1. Ninevi (i.e. Nineveh), the capital of Assyria
[of Hebrew origin (H5210)]
KJV: Nineve 
Root(s): H5210 </t>
  </si>
  <si>
    <t>νίκος</t>
  </si>
  <si>
    <t xml:space="preserve">nikos (nee'-kos) n.
1. a conquest (concretely)
2. (by implication) triumph
[from G3529]
KJV: victory 
Root(s): G3529 </t>
  </si>
  <si>
    <t>Νικόπολις</t>
  </si>
  <si>
    <t xml:space="preserve">Nikopolis (nik-op'-ol-is) n/l.
1. victorious city
2. Nicopolis, a place in Macedonia
[from G3534 and G4172]
KJV: Nicopolis 
Root(s): G3534, G4172 </t>
  </si>
  <si>
    <t>Νικόλαος</t>
  </si>
  <si>
    <t xml:space="preserve">Nikolaos (nik-ol'-ah-os) n/p.
1. victorious over the people
2. Nicolaus, a heretic
[from G3534 and G2994]
KJV: Nicolaus 
Root(s): G3534, G2994 </t>
  </si>
  <si>
    <t>Νικολαΐτης</t>
  </si>
  <si>
    <t xml:space="preserve">Nikolaites (nik-ol-ai"'-tace) n/g.
1. a Nicolaite, i.e. adherent of Nicolaus
[from G3532]
KJV: Nicolaitane 
Root(s): G3532 </t>
  </si>
  <si>
    <t>Νικόδημος</t>
  </si>
  <si>
    <t xml:space="preserve">Nikodemos (nik-od'-ay-mos) n/p.
1. victorious among his people
2. Nicodemus, an Israelite
[from G3534 and G1218]
KJV: Nicodemus 
Root(s): G3534, G1218 </t>
  </si>
  <si>
    <t>νίκη</t>
  </si>
  <si>
    <t xml:space="preserve">nike (nee'-kay) n.
1. conquest (abstractly)
2. (figuratively) the means of success
[apparently a primary word]
KJV: victory </t>
  </si>
  <si>
    <t>νικάω</t>
  </si>
  <si>
    <t xml:space="preserve">nikao (nik-ah'-o) v.
1. to subdue
{literally or figuratively}
[from G3529]
KJV: conquer, overcome, prevail, get the victory 
Root(s): G3529 </t>
  </si>
  <si>
    <t>Νικάνωρ</t>
  </si>
  <si>
    <t xml:space="preserve">Nikanor (nik-an'-ore) n/p.
1. victorious
2. Nicanor, a Christian
[probably from G3528]
KJV: Nicanor 
Root(s): G3528 </t>
  </si>
  <si>
    <t>Νίγερ</t>
  </si>
  <si>
    <t xml:space="preserve">Niger (neeg'-er) n/p.
1. black
2. Niger, a Christian
[of Latin origin]
KJV: Niger </t>
  </si>
  <si>
    <t>νήφω</t>
  </si>
  <si>
    <t xml:space="preserve">nepho (nay'-fo) v.
1. to be sober (to abstain from wine)
2. (figuratively) to be sensible, discreet (i.e. sober minded)
[of uncertain affinity]
KJV: be sober, watch </t>
  </si>
  <si>
    <t>νηφάλεος</t>
  </si>
  <si>
    <t xml:space="preserve">nephaleos (nay-fal'-eh-os) (or  nephalios  nay-fal'-ee-os) adj.
1. sober
2. (figuratively) circumspect
[from G3525]
KJV: sober 
Root(s): G3525 </t>
  </si>
  <si>
    <t>νήστις</t>
  </si>
  <si>
    <t xml:space="preserve">nestis (nace'-tis) adj.
1. not eating, i.e. abstinent from food (religiously)
[from the inseparable negative particle ne- (not) and G2068]
KJV: fasting 
Root(s): G2068 </t>
  </si>
  <si>
    <t>νηστεύω</t>
  </si>
  <si>
    <t xml:space="preserve">nesteuo (nace-tyoo'-o) v.
1. to abstain from food (religiously)
[from G3523]
KJV: fast 
Root(s): G3523 </t>
  </si>
  <si>
    <t>νηστεία</t>
  </si>
  <si>
    <t xml:space="preserve">nesteia (nace-tei'-ah) n.
1. abstinence (from lack of food, or voluntary and religious)
2. (specially) the fast of the Day of Atonement
[from G3522]
KJV: fast(-ing) 
Root(s): G3522 </t>
  </si>
  <si>
    <t>νῆσος</t>
  </si>
  <si>
    <t xml:space="preserve">nesos (nay`-sos) n.
1. an island
[probably from the base of G3491]
KJV: island, isle 
Root(s): G3491 </t>
  </si>
  <si>
    <t>νησίον</t>
  </si>
  <si>
    <t xml:space="preserve">nesion (nay-see'-on) n.
1. an islet
[diminutive of G3520]
KJV: island 
Root(s): G3520 </t>
  </si>
  <si>
    <t>Νηρί</t>
  </si>
  <si>
    <t xml:space="preserve">Neri (nay-ree') n/p.
1. Neri (i.e. Nerijah), an Israelite
[of Hebrew origin (H5374)]
KJV: Neri 
Root(s): H5374 </t>
  </si>
  <si>
    <t>Νηρεύς</t>
  </si>
  <si>
    <t xml:space="preserve">Nereus (nare-yoos') n/p.
1. Nereus, a Christian
[apparently from a derivative of the base of G3491 (meaning wet)]
KJV: Nereus 
Root(s): G3491 </t>
  </si>
  <si>
    <t>νήπιος</t>
  </si>
  <si>
    <t xml:space="preserve">nepios (nay'-pee-os) adj.
1. not speaking, i.e. an infant (minor)
2. (figuratively) a simple-minded person, an immature Christian
[from an obsolete particle ne- (implying negation) and G2031]
KJV: babe, child (+ -ish) 
Root(s): G2031 </t>
  </si>
  <si>
    <t>νηπιάζω</t>
  </si>
  <si>
    <t xml:space="preserve">nepiazo (nay-pee-ad'-zo) v.
1. to act as a babe
2. (figuratively) innocently
[from G3516]
KJV: be a child 
Root(s): G3516 </t>
  </si>
  <si>
    <t>νήθω</t>
  </si>
  <si>
    <t xml:space="preserve">netho (nay'-tho) v.
1. to spin
[from neo (of like meaning)]
KJV: spin </t>
  </si>
  <si>
    <t>νή</t>
  </si>
  <si>
    <t xml:space="preserve">ne (nay') prt.
1. as sure as
[probably an intensive form of G3483, a particle of attestation (accompanied by the object invoked or appealed to in confirmation)]
KJV: I protest by 
Root(s): G3483 </t>
  </si>
  <si>
    <t>νεωτέρικος</t>
  </si>
  <si>
    <t xml:space="preserve">neoterikos (neh-o-ter'-ik-os) adj.
1. appertaining to younger persons, i.e. juvenile
[from the comparative of G3501]
KJV: youthful 
Root(s): G3501 </t>
  </si>
  <si>
    <t>νεωκόρος</t>
  </si>
  <si>
    <t xml:space="preserve">neokoros (neh-o-kor'-os) adj.
1. a temple servant or custodian
2. (by implication) a votary
[from a form of G3485 and koreo "to sweep"]
KJV: worshipper 
Root(s): G3485 </t>
  </si>
  <si>
    <t>νεφρός</t>
  </si>
  <si>
    <t xml:space="preserve">nephros (nef-ros') n.
1. a kidney (plural)
2. (figuratively) the inmost mind
[of uncertain affinity]
KJV: reins </t>
  </si>
  <si>
    <t>νέφος</t>
  </si>
  <si>
    <t xml:space="preserve">nephos (nef'-os) n.
1. a cloud
2. (figuratively) a large, dense crowd, a great number of people
[apparently a primary word]
KJV: cloud 
Compare: G1105 </t>
  </si>
  <si>
    <t>Νεφθαλείμ</t>
  </si>
  <si>
    <t xml:space="preserve">Nephthaleim (nef-thal-eim') n/g.
1. Nephthaleim (i.e. Naphthali), a tribe in Israel
[of Hebrew origin (H5321)]
KJV: Nephthalim 
Root(s): H5321 </t>
  </si>
  <si>
    <t>νεφέλη</t>
  </si>
  <si>
    <t xml:space="preserve">nephele (nef-el'-ay) n.
1. (properly) cloudiness
2. (concretely) a cloud
[from G3509]
KJV: cloud 
Root(s): G3509 </t>
  </si>
  <si>
    <t>νεύω</t>
  </si>
  <si>
    <t xml:space="preserve">neuo (nyoo'-o) v.
1. to "nod"
2. (by analogy), signal
[apparently a primary verb]
KJV: beckon </t>
  </si>
  <si>
    <t>Νέρων</t>
  </si>
  <si>
    <t xml:space="preserve">Neron (ner'-own) n/p.
1. Neron (i.e. Nero), a Roman emperor
[of Latin origin]
KJV: Nero </t>
  </si>
  <si>
    <t>νεόφυτος</t>
  </si>
  <si>
    <t xml:space="preserve">neophutos (neh-of'-oo-tos) adj.
1. newly planted
2. (figuratively) a young convert ("neophyte")
[from G3501 and a derivative of G5453]
KJV: novice 
Root(s): G3501, G5453 </t>
  </si>
  <si>
    <t>νεότης</t>
  </si>
  <si>
    <t xml:space="preserve">neotes (neh-ot'-ace) n.
1. newness, i.e. youthfulness
[from G3501]
KJV: youth 
Root(s): G3501 </t>
  </si>
  <si>
    <t>νεοσσός</t>
  </si>
  <si>
    <t xml:space="preserve">neossos (neh-os-sos') n.
1. a youngling (nestling)
[from G3501]
KJV: young 
Root(s): G3501 </t>
  </si>
  <si>
    <t>νέος</t>
  </si>
  <si>
    <t xml:space="preserve">neos (neh'-os) (including the comparative neoteros neh-o'-ter-os) adj.
1. "new"
2. (of persons) youthful
3. (of things) fresh
4. (figuratively) regenerate
[a primary word]
KJV: new, young 
Compare: G2537 </t>
  </si>
  <si>
    <t>νέκρωσις</t>
  </si>
  <si>
    <t xml:space="preserve">nekrosis (nek'-ro-sis) n.
1. decease
2. (figuratively) impotency
[from G3499]
KJV: deadness, dying 
Root(s): G3499 </t>
  </si>
  <si>
    <t>νεκρόω</t>
  </si>
  <si>
    <t xml:space="preserve">nekroo (nek-roh'-o) v.
1. to deaden
2. (figuratively) to subdue
[from G3498]
KJV: be dead, mortify 
Root(s): G3498 </t>
  </si>
  <si>
    <t>νεκρός</t>
  </si>
  <si>
    <t xml:space="preserve">nekros (nek-ros') adj.
1. dead
{literally or figuratively;  also as noun}
[from an apparently primary nekus "a corpse"]
KJV: dead </t>
  </si>
  <si>
    <t>Νεεμάν</t>
  </si>
  <si>
    <t xml:space="preserve">Neeman (neh-eh-man') n/p.
1. Neeman (i.e. Naaman), a Syrian
[of Hebrew origin (H5283)]
KJV: Naaman 
Root(s): H5283 </t>
  </si>
  <si>
    <t>Νεάπολις</t>
  </si>
  <si>
    <t xml:space="preserve">Neapolis (neh-ap'-ol-is) n/l.
1. new town
2. Neapolis, a place in Macedonia
[from G3501 and G4172]
KJV: Neapolis 
Root(s): G3501, G4172 </t>
  </si>
  <si>
    <t>νεανίσκος</t>
  </si>
  <si>
    <t xml:space="preserve">neaniskos (neh-an-is'-kos) n.
1. a youth (under forty)
[from a derivative of G3501]
KJV: young man 
Root(s): G3501 
See also: G3494 </t>
  </si>
  <si>
    <t>νεανίας</t>
  </si>
  <si>
    <t xml:space="preserve">neanias (neh-an-ee'-as) n.
1. a youth (up to about forty years)
[from a derivative of G3501]
KJV: young man 
Root(s): G3501 </t>
  </si>
  <si>
    <t>Ναχώρ</t>
  </si>
  <si>
    <t xml:space="preserve">Nachor (nakh-ore') n/p.
1. Nachor, the grandfather of Abraham
[of Hebrew origin (H5152)]
KJV: Nachor 
Root(s): H5152 </t>
  </si>
  <si>
    <t>ναύτης</t>
  </si>
  <si>
    <t xml:space="preserve">nautes (nau'-tace) n.
1. a boatman, i.e. seaman
[from G3491]
KJV: sailor, shipman 
Root(s): G3491 </t>
  </si>
  <si>
    <t>ναῦς</t>
  </si>
  <si>
    <t xml:space="preserve">naus (naus`) n.
1. a boat (of any size)
[from nao or neo "to float"]
KJV: ship </t>
  </si>
  <si>
    <t>ναύκληρος</t>
  </si>
  <si>
    <t xml:space="preserve">naukleros (nau'-klay-ros) n.
1. a captain
[from G3491 and G2819 ("clerk")]
KJV: owner of a ship 
Root(s): G3491, G2819 </t>
  </si>
  <si>
    <t>ναυαγέω</t>
  </si>
  <si>
    <t xml:space="preserve">nauageo (nau-ag-eh'-o) v.
1. to be shipwrecked (stranded, "navigate")
{literally or figuratively}
[from a compound of G3491 and G71]
KJV: make (suffer) shipwreck 
Root(s): G3491, G71 </t>
  </si>
  <si>
    <t>Νάρκισσος</t>
  </si>
  <si>
    <t xml:space="preserve">Narkissos (nar'-kis-sos) n/p.
1. a flower of the same name
2. Narcissus, a Roman
[from narke (stupefaction, as a "narcotic")]
KJV: Narcissus </t>
  </si>
  <si>
    <t>νάρδος</t>
  </si>
  <si>
    <t xml:space="preserve">nardos (nar'-dos) n.
1. "nard"
2. spikenard, an aromatic plant which roots are used to make perfume
[of foreign origin]
KJV: (spike-)nard 
Compare: H5373 </t>
  </si>
  <si>
    <t>Ναούμ</t>
  </si>
  <si>
    <t xml:space="preserve">Naoum (nah-oum') n/p.
1. Naum (i.e. Nachum), an Israelite
[of Hebrew origin (H5151)]
KJV: Naum 
Root(s): H5151 </t>
  </si>
  <si>
    <t>ναός</t>
  </si>
  <si>
    <t xml:space="preserve">naos (nah-os') n.
1. (properly) a dwelling place
2. (concretely) a temple,
[from a primary naio "to dwell"]
KJV: shrine, temple 
Compare: G2411, G4638 </t>
  </si>
  <si>
    <t>Ναΐν</t>
  </si>
  <si>
    <t xml:space="preserve">Nain (nah-in"') n/l.
1. Nain, a place in Israel
[probably of Hebrew origin]
KJV: Nain 
Compare: H4999 </t>
  </si>
  <si>
    <t>ναί</t>
  </si>
  <si>
    <t xml:space="preserve">nai (nai') prt.
1. yes
[a primary particle of strong affirmation]
KJV: even so, surely, truth, verily, yea, yes </t>
  </si>
  <si>
    <t>Ναθαναήλ</t>
  </si>
  <si>
    <t xml:space="preserve">Nathanael (nath-an-ah-ale') n/p.
1. Nathanail (i.e. Nathanel), an Israelite and Christian
[of Hebrew origin (H5417)]
KJV: Nathanail 
Root(s): H5417 </t>
  </si>
  <si>
    <t>Ναθάν</t>
  </si>
  <si>
    <t xml:space="preserve">Nathan (nath-an') n/p.
1. Nathan, an Israelite
[of Hebrew origin (H5416)]
KJV: Nathan 
Root(s): H5416 </t>
  </si>
  <si>
    <t>Ναζωραῖος</t>
  </si>
  <si>
    <t xml:space="preserve">Nazoraios (nad-zo-rai`-os) n/g.
1. a Nazoraean, i.e. inhabitant of Nazareth
2. (by extension) a Christian
[from G3478]
KJV: Nazarene, of Nazareth 
Root(s): G3478 </t>
  </si>
  <si>
    <t>Ναζαρηνός</t>
  </si>
  <si>
    <t xml:space="preserve">Nazarenos (nad-zar-ay-nos') n/g.
1. a Nazarene, i.e. inhabitant of Nazareth
[from G3478]
KJV: of Nazareth 
Root(s): G3478 </t>
  </si>
  <si>
    <t>Ναζαρέθ</t>
  </si>
  <si>
    <t xml:space="preserve">Nazareth (nad-zar-eth') (or Nazaret nad-zar-et') n/l.
1. Nazareth or Nazaret, a place in Israel
[of uncertain derivation]
KJV: Nazareth </t>
  </si>
  <si>
    <t>Ναγγαί</t>
  </si>
  <si>
    <t xml:space="preserve">Naggai (nang-gai') n/p.
1. Nangae (i.e. perhaps Nogach), an Israelite
[probably of Hebrew origin]
KJV: Nagge 
Compare: H5052 </t>
  </si>
  <si>
    <t>Ναασσών</t>
  </si>
  <si>
    <t xml:space="preserve">Naasson (nah-as-sone') n/p.
1. Naasson (i.e. Nachshon), an Israelite
[of Hebrew origin (H5177)]
KJV: Naasson 
Root(s): H5177 </t>
  </si>
  <si>
    <t>Μωσεύς</t>
  </si>
  <si>
    <t xml:space="preserve">Moseus (moce-yoos') (or Moses   mo-sace', or Mouses  mo-oo-sace') n/p.
1. Moseus, Moses, or Mouses (i.e. Mosheh)
2. the Hebrew lawgiver
[of Hebrew  origin (H4872)]
KJV: Moses 
Root(s): H4872 </t>
  </si>
  <si>
    <t>μωρός</t>
  </si>
  <si>
    <t xml:space="preserve">moros (mo-ros') adj.
1. dull or stupid (as if shut up), i.e. heedless
2. (morally) blockhead
3. (apparently) absurd
[probably from the base of G3466]
KJV: fool(-ish, X -ishness) 
Root(s): G3466 </t>
  </si>
  <si>
    <t>μωρολογία</t>
  </si>
  <si>
    <t xml:space="preserve">morologia (mo-rol-og-ee'-ah) n.
1. silly talk, i.e. buffoonery
[from a compound of G3474 and G3004]
KJV: foolish talking 
Root(s): G3474, G3004 </t>
  </si>
  <si>
    <t>μωρία</t>
  </si>
  <si>
    <t xml:space="preserve">moria (mo-ree'-ah) n.
1. silliness, i.e. absurdity
[from G3474]
KJV: foolishness 
Root(s): G3474 </t>
  </si>
  <si>
    <t>μωραίνω</t>
  </si>
  <si>
    <t xml:space="preserve">moraino (mo-rai'-no) v.
1. to become insipid
2. (figuratively) to make dull
3. (passively) act as a simpleton
[from G3474]
KJV: become fool, make foolish, lose savour 
Root(s): G3474 </t>
  </si>
  <si>
    <t>μῶμος</t>
  </si>
  <si>
    <t xml:space="preserve">momos (mo`-mos) n.
1. a flaw or blot
2. (figuratively) disgraceful person
[perhaps from G3201]
KJV: blemish 
Root(s): G3201 </t>
  </si>
  <si>
    <t>μωμάομαι</t>
  </si>
  <si>
    <t xml:space="preserve">momaomai (mo-mah'-om-ai) v.
1. to carp at, i.e. censure (discredit)
[from G3470]
KJV: blame 
Root(s): G3470 </t>
  </si>
  <si>
    <t>μώλωψ</t>
  </si>
  <si>
    <t xml:space="preserve">molops (mo'-lopes) n.
1. a mole ("black eye") or blow-mark
[from molos "moil, drudgery" (probably akin to the base of G3433) and probably ops "the face" (from G3700)]
KJV: stripe 
See also: G3433, G3700 </t>
  </si>
  <si>
    <t>μυωπάζω</t>
  </si>
  <si>
    <t xml:space="preserve">muopazo (moo-ope-ad'-zo) v.
1. to shut the eyes, i.e. blink (see indistinctly)
[from a compound of the base of G3466 and ops (the face, from G3700)]
KJV: cannot see far off 
Root(s): G3466, G3700 </t>
  </si>
  <si>
    <t>μυστήριον</t>
  </si>
  <si>
    <t xml:space="preserve">musterion (moos-tay'-ree-on) n.
1. a secret or "mystery"
{through the idea of silence imposed by initiation into religious rites}
[from a derivative of muo "to shut the mouth"]
KJV: mystery </t>
  </si>
  <si>
    <t>Μυσία</t>
  </si>
  <si>
    <t xml:space="preserve">Musia (moo-see'-ah) n/l.
1. Mysia, a region of Asia Minor
[of uncertain origin]
KJV: Mysia </t>
  </si>
  <si>
    <t>μύρον</t>
  </si>
  <si>
    <t xml:space="preserve">muron (moo'-ron) n.
1. "myrrh"
2. (by implication) perfumed oil
[probably of foreign origin]
KJV: ointment 
Compare: G4666, H4753 </t>
  </si>
  <si>
    <t>μύριοι</t>
  </si>
  <si>
    <t xml:space="preserve">murioi (moo'-ree-oi) adj.
1. ten thousand
2. (by extension) innumerably many
[plural of an apparently primary word (properly, meaning very many)]
KJV: ten thousand </t>
  </si>
  <si>
    <t>μυρίζω</t>
  </si>
  <si>
    <t xml:space="preserve">murizo (moo-rid'-zo) v.
1. to apply (perfumed) ointment to
[from G3464]
KJV: anoint 
Root(s): G3464 </t>
  </si>
  <si>
    <t>μυρίας</t>
  </si>
  <si>
    <t xml:space="preserve">murias (moo-ree'-as) n.
1. a ten-thousand
2. (by extension) a "myriad" or indefinite number
[from G3463]
KJV: ten thousand 
Root(s): G3463 </t>
  </si>
  <si>
    <t>Μύρα</t>
  </si>
  <si>
    <t xml:space="preserve">Mura (moo'-rah) n/l.
1. Myra, a place in Asia Minor
[of uncertain derivation]
KJV: Myra </t>
  </si>
  <si>
    <t>μύλων</t>
  </si>
  <si>
    <t xml:space="preserve">mulon (moo'-lone) n.
1. a mill-house
[from G3458]
KJV: mill 
Root(s): G3458 </t>
  </si>
  <si>
    <t>μύλος</t>
  </si>
  <si>
    <t xml:space="preserve">mulos (moo'-los) n.
1. a "mill"
2. (by implication), a grinder (millstone)
[probably ultimately from the base of G3433 (through the idea of hardship)]
KJV: millstone 
Root(s): G3433 </t>
  </si>
  <si>
    <t>μυλικός</t>
  </si>
  <si>
    <t xml:space="preserve">mulikos (moo-lee-kos') adj.
1. belonging to a mill
[from G3458]
KJV: mill(-stone) 
Root(s): G3458 </t>
  </si>
  <si>
    <t>μυκτηρίζω</t>
  </si>
  <si>
    <t xml:space="preserve">mukterizo (mook-tay-rid'-zo) v.
1. to make mouths at, i.e. ridicule
[from a derivative of the base of G3455 (meaning snout, as that whence lowing proceeds)]
KJV: mock 
Root(s): G3455 </t>
  </si>
  <si>
    <t>μυκάομαι</t>
  </si>
  <si>
    <t xml:space="preserve">mukaomai (moo-kah'-om-ai) v.
1. to bellow (roar)
[from a presumed derivative of muzo ( to "moo")]
KJV: roar </t>
  </si>
  <si>
    <t>μύθος</t>
  </si>
  <si>
    <t xml:space="preserve">muthos (moo'-thos) n.
1. a tale, i.e. fiction ("myth")
[perhaps from the base of G3466 (through the idea of tuition)]
KJV: fable 
Root(s): G3466 
See also: G3453 </t>
  </si>
  <si>
    <t>μυέω</t>
  </si>
  <si>
    <t xml:space="preserve">mueo (moo-eh'-o) v.
1. to initiate
2. (by implication) to teach
[from the base of G3466]
KJV: instruct 
Root(s): G3466 </t>
  </si>
  <si>
    <t>μυελός</t>
  </si>
  <si>
    <t xml:space="preserve">muelos (moo-el-os') n.
1. the marrow
[perhaps a primary word]
KJV: marrow </t>
  </si>
  <si>
    <t>μουσικός</t>
  </si>
  <si>
    <t xml:space="preserve">mousikos (mou-sik-os') adj.
1. "musical"
2. (as noun) a minstrel
[from Mousa (a Muse)]
KJV: musician </t>
  </si>
  <si>
    <t>μοῦ</t>
  </si>
  <si>
    <t xml:space="preserve">mou (mou`) p/p.
1. of me
[the simpler form of G1700]
KJV: I, me, mine (own), my 
Root(s): G1700 </t>
  </si>
  <si>
    <t>μόχθος</t>
  </si>
  <si>
    <t xml:space="preserve">mochthos (mokh'-thos) n.
1. toil
2. (by implication) sadness
[from the base of G3425]
KJV: painfulness, travail 
Root(s): G3425 </t>
  </si>
  <si>
    <t>μόσχος</t>
  </si>
  <si>
    <t xml:space="preserve">moschos (mos'-khos) adj.
1. a young bullock
[probably strengthened for oschos (a shoot)]
KJV: calf </t>
  </si>
  <si>
    <t>μοσχοποιέω</t>
  </si>
  <si>
    <t xml:space="preserve">moschopoieo (mos-khop-oy-eh'-o) v.
1. to fabricate the image of a bullock
[from G3448 and G4160]
KJV: make a calf 
Root(s): G3448, G4160 </t>
  </si>
  <si>
    <t>μόρφωσις</t>
  </si>
  <si>
    <t xml:space="preserve">morphosis (mor'-fo-sis) n.
1. formation
2. (by implication), appearance (semblance or (concretely) formula)
[from G3445]
KJV: form 
Root(s): G3445 </t>
  </si>
  <si>
    <t>μορφόω</t>
  </si>
  <si>
    <t xml:space="preserve">morphoo (mor-foh'-o) v.
1. to fashion (figuratively)
[perhaps from the base of G3313 (through the idea of adjustment of parts)]
KJV: form 
Root(s): G3313 
See also: G3444 </t>
  </si>
  <si>
    <t>μορφή</t>
  </si>
  <si>
    <t xml:space="preserve">morphe (mor-fay') n.
1. shape
2. (figuratively) nature
[perhaps from the base of G3313 (through the idea of adjustment of parts)]
KJV: form 
Root(s): G3313 </t>
  </si>
  <si>
    <t>μονόω</t>
  </si>
  <si>
    <t xml:space="preserve">monoo (mon-oh'-o) v.
1. to isolate, i.e. bereave
[from G3441]
KJV: be desolate 
Root(s): G3441 </t>
  </si>
  <si>
    <t>μονόφθαλμος</t>
  </si>
  <si>
    <t xml:space="preserve">monophthalmos (mon-of'-thal-mos) adj.
1. one-eyed
[from G3441 and G3788]
KJV: with one eye 
Root(s): G3441, G3788 </t>
  </si>
  <si>
    <t>μόνος</t>
  </si>
  <si>
    <t xml:space="preserve">monos (mon'-os) adj.
1. remaining, i.e. sole or single
2. (by implication) mere
[probably from G3306]
KJV: alone, only, by themselves 
Root(s): G3306 </t>
  </si>
  <si>
    <t>μόνον</t>
  </si>
  <si>
    <t xml:space="preserve">monon (mon'-on) adv.
1. merely
[neuter of G3441 as adverb]
KJV: alone, but, only 
Root(s): G3441 </t>
  </si>
  <si>
    <t>μονογενής</t>
  </si>
  <si>
    <t xml:space="preserve">monogenes (mon-og-en-ace') adj.
1. only-born, i.e. sole
[from G3441 and G1096]
KJV: only (begotten, child) 
Root(s): G3441, G1096 </t>
  </si>
  <si>
    <t>μονή</t>
  </si>
  <si>
    <t xml:space="preserve">mone (mon-ay') adj.
1. a staying, i.e. residence (the act or the place)
[from G3306]
KJV: abode, mansion 
Root(s): G3306 </t>
  </si>
  <si>
    <t>μομφή</t>
  </si>
  <si>
    <t xml:space="preserve">momphe (mom-fay') n.
1. blame
2. (by implication), a fault
[from G3201]
KJV: quarrel 
Root(s): G3201 </t>
  </si>
  <si>
    <t>μολυσμός</t>
  </si>
  <si>
    <t xml:space="preserve">molusmos (mol-oos-mos') n.
1. a stain
2. (figuratively) immorality
[from G3435]
KJV: filthiness 
Root(s): G3435 </t>
  </si>
  <si>
    <t>μολύνω</t>
  </si>
  <si>
    <t xml:space="preserve">moluno (mol-oo'-no) v.
1. to soil (figuratively)
[probably from G3189]
KJV: defile 
Root(s): G3189 </t>
  </si>
  <si>
    <t>Μολόχ</t>
  </si>
  <si>
    <t xml:space="preserve">Moloch (mol-okh') n/p.
1. Moloch (i.e. Molek), an idol
[of Hebrew origin (H4432)]
KJV: Moloch 
Root(s): H4432 </t>
  </si>
  <si>
    <t>μόλις</t>
  </si>
  <si>
    <t xml:space="preserve">molis (mol'-is) adv.
1. with difficulty
[probably by variation for G3425]
KJV: hardly, scarce(-ly), + with much work 
Root(s): G3425 </t>
  </si>
  <si>
    <t>μοιχός</t>
  </si>
  <si>
    <t xml:space="preserve">moichos (moy-khos') n.
1. a (male) adulterer
2. (figuratively) apostate
[perhaps a primary word]
KJV: adulterer </t>
  </si>
  <si>
    <t>μοιχεύω</t>
  </si>
  <si>
    <t xml:space="preserve">moicheuo (moy-khyoo'-o) v.
1. to commit adultery
[from G3432]
KJV: commit adultery 
Root(s): G3432 </t>
  </si>
  <si>
    <t>μοιχεία</t>
  </si>
  <si>
    <t xml:space="preserve">moicheia (moy-khei'-ah) n.
1. adultery
[from G3431]
KJV: adultery 
Root(s): G3431 </t>
  </si>
  <si>
    <t>μοιχάω</t>
  </si>
  <si>
    <t xml:space="preserve">moichao (moy-khah'-o) v.
1. (middle voice) to commit adultery
[from G3432]
KJV: commit adultery 
Root(s): G3432 </t>
  </si>
  <si>
    <t>μοιχαλίς</t>
  </si>
  <si>
    <t xml:space="preserve">moichalis (moy-khal-is') n.
1. an adulteress
{literally or figuratively}
[a prolonged form of the feminine of G3432]
KJV: adulteress(-ous, -y) 
Root(s): G3432 </t>
  </si>
  <si>
    <t>μοί</t>
  </si>
  <si>
    <t xml:space="preserve">moi (moy') p/p.
1. to me
[the simpler form of G1698]
KJV: I, me, mine, my 
See also: G1698 </t>
  </si>
  <si>
    <t>μόδιος</t>
  </si>
  <si>
    <t xml:space="preserve">modios (mod'-ee-os) n.
1. a modius, i.e. certain measure for things dry (the quantity or the utensil)
[of Latin origin]
KJV: bushel </t>
  </si>
  <si>
    <t>μόγις</t>
  </si>
  <si>
    <t xml:space="preserve">mogis (mog'-is) adv.
1. with difficulty
[adverb from a primary mogos "toil"]
KJV: hardly </t>
  </si>
  <si>
    <t>μογιλάλος</t>
  </si>
  <si>
    <t xml:space="preserve">mogilalos (mog-il-al'-os) adj.
1. hardly talking, i.e. dumb (tongue-tied)
[from G3425 and G2980]
KJV: having an impediment in his speech 
Root(s): G3425, G2980 </t>
  </si>
  <si>
    <t>μνηστεύω</t>
  </si>
  <si>
    <t xml:space="preserve">mnesteuo (mnace-tyoo'-o) v.
1. to give a souvenir (engagement present), i.e. betroth
[from a derivative of G3415]
KJV: espouse 
Root(s): G3415 </t>
  </si>
  <si>
    <t>μνημόσυνον</t>
  </si>
  <si>
    <t xml:space="preserve">mnemosunon (mnay-mos'-oo-non) n.
1. a reminder (memorandum), i.e. record
[from G3421]
KJV: memorial 
Root(s): G3421 </t>
  </si>
  <si>
    <t>μνημονεύω</t>
  </si>
  <si>
    <t xml:space="preserve">mnemoneuo (mnay-mon-yoo'-o) v.
1. to exercise memory, i.e. recollect
2. (by implication) to punish
3. also to rehearse
[from a derivative of G3420]
KJV: make mention; be mindful, remember 
Root(s): G3420 </t>
  </si>
  <si>
    <t>μνήμη</t>
  </si>
  <si>
    <t xml:space="preserve">mneme (mnay'-may) n.
1. memory
[from G3403]
KJV: remembrance 
Root(s): G3403 </t>
  </si>
  <si>
    <t>μνημεῖον</t>
  </si>
  <si>
    <t xml:space="preserve">mnemeion (mnay-mei`-on) n.
1. a remembrance, i.e. cenotaph (place of interment)
[from G3420]
KJV: grave, sepulchre, tomb 
Root(s): G3420 </t>
  </si>
  <si>
    <t>μνῆμα</t>
  </si>
  <si>
    <t xml:space="preserve">mnema (mnay`-mah) n.
1. a memorial, i.e. sepulchral monument (burial-place)
[from G3415]
KJV: grave, sepulchre, tomb 
Root(s): G3415 </t>
  </si>
  <si>
    <t>μνεία</t>
  </si>
  <si>
    <t xml:space="preserve">mneia (mnei'-ah) n.
1. recollection
2. (by implication) recital
[from G3415 or G3403]
KJV: mention, remembrance 
Root(s): G3415, G3403 </t>
  </si>
  <si>
    <t>Μνάσων</t>
  </si>
  <si>
    <t xml:space="preserve">Mnason (mnah'-sown) n/p.
1. Mnason, a Christian
[of uncertain origin]
KJV: Mnason </t>
  </si>
  <si>
    <t>μνάομαι</t>
  </si>
  <si>
    <t xml:space="preserve">mnaomai (mnah'-om-ai) v.
1. to bear in mind, i.e. recollect
2. (by implication) to reward or punish
[middle voice of a derivative of G3306 or perhaps of the base of G3145 (through the idea of fixture in the mind or of mental grasp)]
KJV: be mindful, remember, come (have) in remembrance 
Root(s): G3306, G3145 
Compare: G3403 </t>
  </si>
  <si>
    <t>μνᾶ</t>
  </si>
  <si>
    <t xml:space="preserve">mna (mnah`) n.
1. a mna (i.e. mina), a certain weight
[of Latin origin]
KJV: pound </t>
  </si>
  <si>
    <t>Μιχαήλ</t>
  </si>
  <si>
    <t xml:space="preserve">Michael (mikh-ah-ale') n/p.
1. Michael, an archangel
[of Hebrew origin (H4317)]
KJV: Michael 
Root(s): H4317 </t>
  </si>
  <si>
    <t>Μιτυλήνη</t>
  </si>
  <si>
    <t xml:space="preserve">Mitulene (mit-oo-lay'-nay) n/l.
1. Mitylene (or Mytilene), a town on the island of Lesbos
[from ??? mutilene (abounding in shellfish)]
KJV: Mitylene </t>
  </si>
  <si>
    <t>μισθωτός</t>
  </si>
  <si>
    <t xml:space="preserve">misthotos (mis-tho-tos') n.
1. a wage-worker (good or bad)
[from G3409]
KJV: hired servant, hireling 
Root(s): G3409 </t>
  </si>
  <si>
    <t>μίσθωμα</t>
  </si>
  <si>
    <t xml:space="preserve">misthoma (mis'-tho-mah) n.
1. a rented building
[from G3409]
KJV: hired house 
Root(s): G3409 </t>
  </si>
  <si>
    <t>μισθόω</t>
  </si>
  <si>
    <t xml:space="preserve">misthoo (mis-thoh'-o) v.
1. to let out for wages
2. (middle voice) to hire
[from G3408]
KJV: hire 
Root(s): G3408 </t>
  </si>
  <si>
    <t>μισθός</t>
  </si>
  <si>
    <t xml:space="preserve">misthos (mis-thos') n.
1. payment for service (good or bad)
{literally or figuratively}
[apparently a primary word]
KJV: hire, reward, wages </t>
  </si>
  <si>
    <t>μίσθιος</t>
  </si>
  <si>
    <t xml:space="preserve">misthios (mis'-thee-os) adj.
1. a wage-earner
[from G3408]
KJV: hired servant 
Root(s): G3408 </t>
  </si>
  <si>
    <t>μισθαποδότης</t>
  </si>
  <si>
    <t xml:space="preserve">misthapodotes (mis-thap-od-ot'-ace) n.
1. a renumerator
[from G3409 and G591]
KJV: rewarder 
Root(s): G3409, G591 </t>
  </si>
  <si>
    <t>μισθαποδοσία</t>
  </si>
  <si>
    <t xml:space="preserve">misthapodosia (mis-thap-od-os-ee'-ah) n.
1. requital (good or bad)
[from G3406]
KJV: recompence of reward 
Root(s): G3406 </t>
  </si>
  <si>
    <t>μισέω</t>
  </si>
  <si>
    <t xml:space="preserve">miseo (mis-eh'-o) v.
1. to hate
2. (especially) to persecute
3. (by extension) to love less
[from a primary misos (hatred)]
KJV: hate(-ful) </t>
  </si>
  <si>
    <t>μιμνήσκω</t>
  </si>
  <si>
    <t xml:space="preserve">mimnesko (mim-nace'-ko) v.
1. to remind
2. (middle voice) to recall to mind, remember
[a prolonged form of G3415 (from which some of the tenses are borrowed)]
KJV: be mindful, remember 
Root(s): G3415 </t>
  </si>
  <si>
    <t>μιμητής</t>
  </si>
  <si>
    <t xml:space="preserve">mimetes (mim-ay-tace') n.
1. an imitator
[from G3401]
KJV: follower 
Root(s): G3401 </t>
  </si>
  <si>
    <t>μιμέομαι</t>
  </si>
  <si>
    <t xml:space="preserve">mimeomai (mim-eh'-om-ai) v.
1. to imitate
[middle voice from mimos (a "mimic")]
KJV: follow </t>
  </si>
  <si>
    <t>μίλιον</t>
  </si>
  <si>
    <t xml:space="preserve">milion (mil'-ee-on) n.
1. a thousand paces, i.e. a "mile"
[of Latin origin]
KJV: mile </t>
  </si>
  <si>
    <t>Μίλητος</t>
  </si>
  <si>
    <t xml:space="preserve">Miletos (mil'-ay-tos) n/l.
1. Miletus, a city of Asia Minor
[of uncertain origin]
KJV: Miletus </t>
  </si>
  <si>
    <t>μικρός</t>
  </si>
  <si>
    <t xml:space="preserve">mikros (mik-ros') (including the comparative mikroteros  mik-rot'-er-os) adj.
1. small (in size, quantity, number or (figuratively) dignity)
[apparently a primary word]
KJV: least, less, little, small </t>
  </si>
  <si>
    <t>μικρόν</t>
  </si>
  <si>
    <t xml:space="preserve">mikron (mik-ron') adj.
1. a small space of time or degree
[masculine or neuter singular of G3398 (as noun)]
KJV: a (little) (while) 
Root(s): G3398 </t>
  </si>
  <si>
    <t>μίγνυμι</t>
  </si>
  <si>
    <t xml:space="preserve">mignumi (mig'-noo-mee) v.
1. to mix
[a primary verb]
KJV: mingle </t>
  </si>
  <si>
    <t>μίγμα</t>
  </si>
  <si>
    <t xml:space="preserve">migma (mig'-mah) n.
1. a compound
[from G3396]
KJV: mixture 
Root(s): G3396 </t>
  </si>
  <si>
    <t>μιασμός</t>
  </si>
  <si>
    <t xml:space="preserve">miasmos (mee-as-mos') n.
1. (morally) contamination (properly, the act)
[from G3392]
KJV: uncleanness 
Root(s): G3392 </t>
  </si>
  <si>
    <t>μίασμα</t>
  </si>
  <si>
    <t xml:space="preserve">miasma (mee'-as-mah) n.
1. (morally) foulness (properly, the effect)
[from G3392 ("miasma")]
KJV: pollution 
Root(s): G3392 </t>
  </si>
  <si>
    <t>μιαίνω</t>
  </si>
  <si>
    <t xml:space="preserve">miaino (mee-ai'-no) v.
1. to sully or taint, i.e. contaminate (ceremonially or morally)
[perhaps a primary verb]
KJV: defile </t>
  </si>
  <si>
    <t>μία</t>
  </si>
  <si>
    <t xml:space="preserve">mia (mee'-ah) n.
1. one or first
[irregular feminine of G1520]
KJV: a (certain), + agree, first, one, X other 
Root(s): G1520 </t>
  </si>
  <si>
    <t>μητρόπολις</t>
  </si>
  <si>
    <t xml:space="preserve">metropolis (may-trop'-ol-is) n.
1. a mother city, i.e. "metropolis"
[from G3384 and G4172]
KJV: chiefest city 
Root(s): G3384, G4172 </t>
  </si>
  <si>
    <t>μητραλῴας</t>
  </si>
  <si>
    <t xml:space="preserve">metraloas (may-tral-ow"'-as) n.
1. a matricide, mother murderer
2. (literally) mother-thresher
[from G3384 and the base of G257]
KJV: murderer of mothers 
Root(s): G3384, G257 
Compare: G3964 </t>
  </si>
  <si>
    <t>μήτρα</t>
  </si>
  <si>
    <t xml:space="preserve">metra (may'-trah) n.
1. the matrix
[from G3384]
KJV: womb 
Root(s): G3384 </t>
  </si>
  <si>
    <t>μήτις</t>
  </si>
  <si>
    <t xml:space="preserve">metis (may'-tis) (or  me tis  may tis) prt.
1. whether any
[from G3361 and G5100]
KJV: any (sometimes unexpressed except by the simple interrogative form of the sentence) 
Root(s): G3361, G5100 </t>
  </si>
  <si>
    <t>μήτιγε</t>
  </si>
  <si>
    <t xml:space="preserve">metige (may'-tig-eh) adv.
1. not at all then, i.e. not to say (the rather still)
[from G3385 and G1065]
KJV: how much more 
Root(s): G3385, G1065 </t>
  </si>
  <si>
    <t>μήτι</t>
  </si>
  <si>
    <t xml:space="preserve">meti (may'-tee) prt.
1. whether at all
[from G3361 and the neuter of G5100]
KJV: not (the particle usually not expressed, except by the form of the question) 
Root(s): G3361, G5100 </t>
  </si>
  <si>
    <t>μήτηρ</t>
  </si>
  <si>
    <t xml:space="preserve">meter (may'-tare) n.
1. a "mother"
{literally or figuratively, immediate or remote}
[apparently a primary word]
KJV: mother </t>
  </si>
  <si>
    <t>μήτε</t>
  </si>
  <si>
    <t xml:space="preserve">mete (may'-teh) conj.
1. not too
2. (in continued negation) neither or nor
3. also, not even
[from G3361 and G5037]
KJV: neither, (n-)or, so as much 
Root(s): G3361, G5037 </t>
  </si>
  <si>
    <t>μηρός</t>
  </si>
  <si>
    <t xml:space="preserve">meros (may-ros') n.
1. a thigh
[perhaps a primary word]
KJV: thigh </t>
  </si>
  <si>
    <t>μήπως</t>
  </si>
  <si>
    <t xml:space="preserve">mepos (may'-poce) (or  me pos  may poce) conj.
1. lest somehow
[from G3361 and G4458]
KJV: lest (by any means, by some means, haply, perhaps) 
Root(s): G3361, G4458 </t>
  </si>
  <si>
    <t>μήπω</t>
  </si>
  <si>
    <t xml:space="preserve">mepo (may'-po) adv.
1. not yet
[from G3361 and G4452]
KJV: not yet 
Root(s): G3361, G4452 </t>
  </si>
  <si>
    <t>μήποτε</t>
  </si>
  <si>
    <t xml:space="preserve">mepote (may'-pot-eh) (or  me pote  may pot'-eh) adv.
1. not ever
2. also if (or lest) ever (or perhaps)
[from G3361 and G4218]
KJV: if peradventure, lest (at any time, haply), not at all, whether or not 
Root(s): G3361, G4218 </t>
  </si>
  <si>
    <t>μή οὐκ</t>
  </si>
  <si>
    <t xml:space="preserve">me ouk (may' ouk) adv.
1. as interrogative and negative, is it not that?
[i.e. G3361 and G3756]
KJV: neither (followed by no), + never, not 
Root(s): G3361, G3756 
Compare: G3364 </t>
  </si>
  <si>
    <t>μηνύω</t>
  </si>
  <si>
    <t xml:space="preserve">menuo (may-noo'-o) v.
1. to disclose (through the idea of mental effort and thus calling to mind), i.e. report, declare, intimate
[probably from the same base as G3145 and G3415 (i.e. mao, to strive)]
KJV: shew, tell 
Root(s): G3145, G3415 </t>
  </si>
  <si>
    <t>μήν</t>
  </si>
  <si>
    <t xml:space="preserve">men (mayn') n.
1. a month
[a primary word]
KJV: month </t>
  </si>
  <si>
    <t xml:space="preserve">men (mayn') prt.
1. assuredly
[a stronger form of G3303, a particle of affirmation  (only with G2229)]
KJV: + surely 
Root(s): G3303, G2229 </t>
  </si>
  <si>
    <t>μηλωτή</t>
  </si>
  <si>
    <t xml:space="preserve">melote (may-lo-tay') n.
1. a sheep-skin
[from melon (a sheep)]
KJV: sheepskin </t>
  </si>
  <si>
    <t>μηκύνω</t>
  </si>
  <si>
    <t xml:space="preserve">mekuno (may-koo'-no) v.
1. to lengthen
2. (middle voice) to enlarge
[from G3372]
KJV: grow up 
Root(s): G3372 </t>
  </si>
  <si>
    <t>μῆκος</t>
  </si>
  <si>
    <t xml:space="preserve">mekos (may`-kos) n.
1. length
{literally or figuratively}
[probably akin to G3173]
KJV: length 
See also: G3173 </t>
  </si>
  <si>
    <t>μηκέτι</t>
  </si>
  <si>
    <t xml:space="preserve">meketi (may-ket'-ee) adv.
1. no further
[from G3361 and G2089]
KJV: any longer, (not) henceforth, hereafter, no henceforward (longer, more, soon), not any more 
Root(s): G3361, G2089 </t>
  </si>
  <si>
    <t>Μῆδος</t>
  </si>
  <si>
    <t xml:space="preserve">Medos (may`-dos) n/g.
1. a Median, or inhabitant of Media
[of foreign origin]
KJV: Mede 
Compare: H4074 </t>
  </si>
  <si>
    <t>μηδέπω</t>
  </si>
  <si>
    <t xml:space="preserve">medepo (may-dep'-o) adv.
1. not even yet
[from G3366 and G4452]
KJV: not yet 
Root(s): G3366, G4452 </t>
  </si>
  <si>
    <t>μηδέποτε</t>
  </si>
  <si>
    <t xml:space="preserve">medepote (may-dep'-ot-eh) adv.
1. not even ever
[from G3366 and G4218]
KJV: never 
Root(s): G3366, G4218 </t>
  </si>
  <si>
    <t>μηδείς</t>
  </si>
  <si>
    <t xml:space="preserve">medeis (may-deis') (including the irregular feminine medemia  may-dem-ee'-ah, and the neuter meden    may-den') adj.
1. not even one (man, woman, thing)
[from G3361 and G1520]
KJV: any (man, thing), no (man), none, not (at all, any man, a whit), nothing, + without delay 
Root(s): G3361, G1520 </t>
  </si>
  <si>
    <t>μηδέ</t>
  </si>
  <si>
    <t xml:space="preserve">mede (may-deh') conj.
1. but not, not even
2. (in a continued negation) nor
[from G3361 and G1161]
KJV: neither, nor (yet), (no) not (once, so much as) 
Root(s): G3361, G1161 </t>
  </si>
  <si>
    <t>μηδαμῶς</t>
  </si>
  <si>
    <t xml:space="preserve">medamos (may-dam-oce`) adv.
1. not even one
[adverb from a compound of G3361 and amos (somebody)]
KJV: not so 
Root(s): G3361 </t>
  </si>
  <si>
    <t>οὐ μή</t>
  </si>
  <si>
    <t xml:space="preserve">ou me (ou may') adv.
1. a double negative strengthening the denial, "not at all"
[i.e. G3756 and G3361]
KJV: any more, at all, by any (no) means, neither, never, no (at all), in no case (wise), nor ever, not (at all, in any wise) 
Root(s): G3756, G3361 
Compare: G3378 </t>
  </si>
  <si>
    <t>ἵνα μή</t>
  </si>
  <si>
    <t xml:space="preserve">hina me (hin'-ah may') prep.
1. in order (or so) that not
[i.e. G2443 and G3361]
KJV: albeit not, lest, that, no(-t, (-thing)) 
Root(s): G3361, G2443 </t>
  </si>
  <si>
    <t>ἐάν μή</t>
  </si>
  <si>
    <t xml:space="preserve">ean me (eh-an' may') cond.
1. if not, i.e. unless
[i.e. G1437 and G3361]
KJV: X before, but, except, if, no, (if, + whosoever) not 
Root(s): G3361, G1437 </t>
  </si>
  <si>
    <t>μή</t>
  </si>
  <si>
    <t xml:space="preserve">me (may') prt.
1. (adverb) not
2. (conjunction) lest
3. (interrogative) whether
{as an interrogative implying a negative answer (whereas G3756 expects an affirmative one); Often used in compounds in substantially the same relations}
[a primary particle of qualified negation (whereas G3756 expresses an absolute denial)]
KJV: any but (that), X forbear, + God forbid, + lack, lest, neither, never, no (X wise in), none, nor, (can-)not, nothing, that not, un(-taken), without 
Compare: G3756 
See also: G3362, G3363, G3364, G3372, G3373, G3375, G3378 </t>
  </si>
  <si>
    <t>μέχρι</t>
  </si>
  <si>
    <t xml:space="preserve">mechri (mekh'-ree) (or mechris  mekh-ris') adv.
1. as far as, i.e. up to a certain point
{as a preposition, of extent (denoting the terminus, whereas G891 refers especially to the space of time or place intervening) or conjunction}
[from G3372]
KJV: till, (un-)to, until 
Root(s): G3372 
Compare: G891 </t>
  </si>
  <si>
    <t>μέτωπον</t>
  </si>
  <si>
    <t xml:space="preserve">metopon (met'-o-pon) n.
1. the forehead (as opposite the countenance)
[from G3326 and ops (the face)]
KJV: forehead 
Root(s): G3326 </t>
  </si>
  <si>
    <t>μέτρον</t>
  </si>
  <si>
    <t xml:space="preserve">metron (met'-ron) n.
1. a measure ("metre")
2. (by implication) a limited portion (degree)
{literally or figuratively}
[an apparently primary word]
KJV: measure </t>
  </si>
  <si>
    <t>μετρίως</t>
  </si>
  <si>
    <t xml:space="preserve">metrios (met-ree'-oce) adv.
1. moderately, i.e. slightly
[adverb from a derivative of G3358]
KJV: a little 
Root(s): G3358 </t>
  </si>
  <si>
    <t>μετριοπαθέω</t>
  </si>
  <si>
    <t xml:space="preserve">metriopatheo (met-ree-op-ath-eh'-o) v.
1. to be moderate in passion, i.e. gentle (to treat indulgently)
[from a compound of the base of G3357 and G3806]
KJV: have compassion 
Root(s): G3357, G3806 </t>
  </si>
  <si>
    <t>μετρητής</t>
  </si>
  <si>
    <t xml:space="preserve">metretes (met-ray-tace') n.
1. a measurer
2. (specially), a certain standard measure of capacity for liquids
[from G3354]
KJV: firkin 
Root(s): G3354 </t>
  </si>
  <si>
    <t>μετρέω</t>
  </si>
  <si>
    <t xml:space="preserve">metreo (met-reh'-o) v.
1. to measure (i.e. ascertain in size by a fixed standard)
2. (by implication) to measure out (i.e. allot by rule)
[from G3358]
KJV: figuratively, to estimate 
Root(s): G3358 </t>
  </si>
  <si>
    <t>μέτοχος</t>
  </si>
  <si>
    <t xml:space="preserve">metochos (met'-okh-os) adj.
1. participant
2. (as noun) a sharer
3. (by implication) an associate
[from G3348]
KJV: fellow, partaker, partner 
Root(s): G3348 </t>
  </si>
  <si>
    <t>μετοχή</t>
  </si>
  <si>
    <t xml:space="preserve">metoche (met-okh-ay') n.
1. participation, i.e. intercourse
[from G3348]
KJV: fellowship 
Root(s): G3348 </t>
  </si>
  <si>
    <t>μετοικίζω</t>
  </si>
  <si>
    <t xml:space="preserve">metoikizo (met-oy-kid'-zo) v.
1. to transfer as a settler or captive, i.e colonize or exile
[from a compound of G3326 and G3624]
KJV: carry away, remove into 
Root(s): G3326, G3624 
See also: G3550 </t>
  </si>
  <si>
    <t>μετοικεσία</t>
  </si>
  <si>
    <t xml:space="preserve">metoikesia (met-oy-kes-ee'-ah) n.
1. a change of abode
2. (specially), expatriation
[from a derivative of a compound of G3326 and G3624]
KJV: X brought, carried(-ying) away (in-)to 
Root(s): G3326, G3624 </t>
  </si>
  <si>
    <t>μετεωρίζω</t>
  </si>
  <si>
    <t xml:space="preserve">meteorizo (met-eh-o-rid'-zo) v.
1. to raise in mid-air
2. (figuratively) suspend (passively, fluctuate or be anxious)
[from a compound of G3326 and a collateral form of G142 or perhaps rather G109]
KJV: be of doubtful mind 
Root(s): G3326, G142, G109 </t>
  </si>
  <si>
    <t>μετέχω</t>
  </si>
  <si>
    <t xml:space="preserve">metecho (met-ekh'-o) v.
1. to share or participate
2. (by implication) belong to, eat (or drink)
[from G3326 and G2192]
KJV: be partaker, pertain, take part, use 
Root(s): G3326, G2192 </t>
  </si>
  <si>
    <t>μετέπειτα</t>
  </si>
  <si>
    <t xml:space="preserve">metepeita (met-ep'-ei-tah) adv.
1. thereafter
[from G3326 and G1899]
KJV: afterward 
Root(s): G3326, G1899 </t>
  </si>
  <si>
    <t>μετατίθημι</t>
  </si>
  <si>
    <t xml:space="preserve">metatithemi (met-at-ith'-ay-mee) v.
1. to transfer
2. (literally) to transport
3. (by implication) to exchange
4. (reflexively) to change sides
5. (figuratively) to pervert
[from G3326 and G5087]
KJV: carry over, change, remove, translate, turn 
Root(s): G3326, G5087 </t>
  </si>
  <si>
    <t>μετασχηματίζω</t>
  </si>
  <si>
    <t xml:space="preserve">metaschematizo (met-askh-ay-mat-id'-zo) v.
1. to transfigure or disguise
2. (figuratively) to apply (by accommodation)
[from G3326 and a derivative of G4976]
KJV: transfer, transform (self) 
Root(s): G3326, G4976 </t>
  </si>
  <si>
    <t>μεταστρέφω</t>
  </si>
  <si>
    <t xml:space="preserve">metastrepho (met-as-tref'-o) v.
1. to turn across, i.e. transmute or (figuratively) corrupt
[from G3326 and G4762]
KJV: pervert, turn 
Root(s): G3326, G4762 </t>
  </si>
  <si>
    <t>μεταπέμπω</t>
  </si>
  <si>
    <t xml:space="preserve">metapempo (met-ap-emp'-o) v.
1. to send from elsewhere
2. (middle voice) to summon or invite
[from G3326 and G3992]
KJV: call (send) for 
Root(s): G3326, G3992 </t>
  </si>
  <si>
    <t>μεταξύ</t>
  </si>
  <si>
    <t xml:space="preserve">metaxu (met-ax-oo') adv.
1. betwixt (of place or person)
2. (of time) as adjective, intervening
3. (by implication) adjoining
[from G3326 and a form of G4862]
KJV: between, mean while, next 
Root(s): G3326, G4862 </t>
  </si>
  <si>
    <t>μετάνοια</t>
  </si>
  <si>
    <t xml:space="preserve">metanoia (met-an'-oy-ah) n.
1. (subjectively) compunction (for guilt, including reformation)
2. (by implication) reversal (of (another's) decision)
[from G3340]
KJV: repentance 
Root(s): G3340 </t>
  </si>
  <si>
    <t>μετανοέω</t>
  </si>
  <si>
    <t xml:space="preserve">metanoeo (met-an-o-eh'-o) v.
1. to think differently or afterwards, i.e. reconsider (morally, feel compunction)
[from G3326 and G3539]
KJV: repent 
Root(s): G3326, G3539 </t>
  </si>
  <si>
    <t>μεταμορφόω</t>
  </si>
  <si>
    <t xml:space="preserve">metamorphoo (met-am-or-foh'-o) v.
1. to transform ("metamorphose")
{literally or figuratively}
[from G3326 and G3445]
KJV: change, transfigure, transform 
Root(s): G3326, G3445 </t>
  </si>
  <si>
    <t>μεταμέλλομαι</t>
  </si>
  <si>
    <t xml:space="preserve">metamellomai (met-am-el'-lom-ai) v.
1. to care afterwards, i.e. regret
[from G3326 and the middle voice of G3199]
KJV: repent (self) 
Root(s): G3326, G3199 </t>
  </si>
  <si>
    <t>μεταλλάσσω</t>
  </si>
  <si>
    <t xml:space="preserve">metallasso (met-al-las'-so) v.
1. to exchange
[from G3326 and G236]
KJV: change 
Root(s): G3326, G236 </t>
  </si>
  <si>
    <t>μετάληψις</t>
  </si>
  <si>
    <t xml:space="preserve">metalepsis (met-al'-ape-sis) n.
1. participation
[from G3335]
KJV: taking 
Root(s): G3335 </t>
  </si>
  <si>
    <t>μεταλαμβάνω</t>
  </si>
  <si>
    <t xml:space="preserve">metalambano (met-al-am-ban'-o) v.
1. to participate
2. (genitive case) to accept (and use)
[from G3326 and G2983]
KJV: eat, have, be partaker, receive, take 
Root(s): G3326, G2983 </t>
  </si>
  <si>
    <t>μετακινέω</t>
  </si>
  <si>
    <t xml:space="preserve">metakineo (met-ak-ee-neh'-o) v.
1. to stir to a place elsewhere, i.e. remove (figuratively)
[from G3326 and G2795]
KJV: move away 
Root(s): G3326, G2795 </t>
  </si>
  <si>
    <t>μετακαλέω</t>
  </si>
  <si>
    <t xml:space="preserve">metakaleo (met-ak-al-eh'-o) v.
1. to call elsewhere, i.e. summon
[from G3326 and G2564]
KJV: call (for, hither) 
Root(s): G3326, G2564 </t>
  </si>
  <si>
    <t>μεταίρω</t>
  </si>
  <si>
    <t xml:space="preserve">metairo (met-ai'-ro) v.
1. to betake oneself, i.e. remove (locally)
[from G3326 and G142]
KJV: depart 
Root(s): G3326, G142 </t>
  </si>
  <si>
    <t>μετάθεσις</t>
  </si>
  <si>
    <t xml:space="preserve">metathesis (met-ath'-es-is) n.
1. transposition, i.e. transferral (to heaven), disestablishment (of a law)
[from G3346]
KJV: change, removing, translation 
Root(s): G3346 </t>
  </si>
  <si>
    <t>μεταδίδωμι</t>
  </si>
  <si>
    <t xml:space="preserve">metadidomi (met-ad-id'-o-mee) v.
1. to give over, i.e. share
[from G3326 and G1325]
KJV: give, impart 
Root(s): G3326, G1325 </t>
  </si>
  <si>
    <t>μετάγω</t>
  </si>
  <si>
    <t xml:space="preserve">metago (met-ag'-o) v.
1. to lead over, i.e. transfer (direct)
[from G3326 and G718]
KJV: turn about 
Root(s): G3326, G718 </t>
  </si>
  <si>
    <t>μεταβάλλω</t>
  </si>
  <si>
    <t xml:space="preserve">metaballo (met-ab-al'-lo) v.
1. to throw over
2. (middle voice figuratively) to turn about in opinion
[from G3326 and G906]
KJV: change mind 
Root(s): G3326, G906 </t>
  </si>
  <si>
    <t>μεταβαίνω</t>
  </si>
  <si>
    <t xml:space="preserve">metabaino (met-ab-ai'-no) v.
1. to change place
[from G3326 and the base of G939]
KJV: depart, go, pass, remove 
Root(s): G3326, G939 </t>
  </si>
  <si>
    <t>μετά</t>
  </si>
  <si>
    <t xml:space="preserve">meta (met-ah') prep.
1. (properly) denoting accompaniment
2. "amid" (local or causal)
{Often used adverbially; modified variously according to the case (genitive association, or accusative succession) with which it is joined; occupying an intermediate position between G575 or G1537 and G1519 or G4314; less intimate than G1722 and less close than G4862)}
[a primary preposition]
KJV: after(-ward), X that he again, against, among, X and, + follow, hence, hereafter, in, of, (up-)on, + our, X and setting, since, (un-)to, + together, when, with (+ -out). Often used in composition, in substantially the same relations of participation or proximity, and transfer or sequence 
Compare: G1722, G4862 
See also: G575, G1537, G1519, G4314 </t>
  </si>
  <si>
    <t>μεστόω</t>
  </si>
  <si>
    <t xml:space="preserve">mestoo (mes-toh'-o) v.
1. to replenish
2. (by implication) to intoxicate
[from G3324]
KJV: fill 
Root(s): G3324 </t>
  </si>
  <si>
    <t>μεστός</t>
  </si>
  <si>
    <t xml:space="preserve">mestos (mes-tos') adj.
1. replete
{literally or figuratively}
[of uncertain derivation]
KJV: full </t>
  </si>
  <si>
    <t>Μεσσίας</t>
  </si>
  <si>
    <t xml:space="preserve">Messias (mes-see'-as) n/p.
1. the Messias (i.e. Mashiach), or Christ
[of Hebrew origin (H4899)]
KJV: Messias 
Root(s): H4899 </t>
  </si>
  <si>
    <t>μεσόω</t>
  </si>
  <si>
    <t xml:space="preserve">mesoo (mes-oh'-o) v.
1. to form the middle
2. (in point of time), to be half-way over
[from G3319]
KJV: be about the midst 
Root(s): G3319 </t>
  </si>
  <si>
    <t>μεσουράνημα</t>
  </si>
  <si>
    <t xml:space="preserve">mesouranema (mes-ou-ran'-ay-mah) n.
1. mid-sky
[from a presumed compound of G3319 and G3772]
KJV: midst of heaven 
Root(s): G3319, G3772 </t>
  </si>
  <si>
    <t>μεσότοιχον</t>
  </si>
  <si>
    <t xml:space="preserve">mesotoichon (mes-ot'-oy-khon) n.
1. a partition (figuratively)
[from G3319 and G5109]
KJV: middle wall 
Root(s): G3319, G5109 </t>
  </si>
  <si>
    <t>μέσος</t>
  </si>
  <si>
    <t xml:space="preserve">mesos (mes'-os) adj.
1. middle (as an adjective or (neuter) noun)
[from G3326]
KJV: among, X before them, between, + forth, mid(-day, -night), midst, way 
Root(s): G3326 </t>
  </si>
  <si>
    <t>Μεσοποταμία</t>
  </si>
  <si>
    <t xml:space="preserve">Mesopotamia (mes-op-ot-am-ee'-ah) n/l.
1. Mesopotamia (as lying between the Euphrates and the Tigris), a region of Asia
[from G3319 and G4215]
KJV: Mesopotamia 
Root(s): G3319, G4215 
Compare: H763 </t>
  </si>
  <si>
    <t>μεσονύκτιον</t>
  </si>
  <si>
    <t xml:space="preserve">mesonuktion (mes-on-ook'-tee-on) n.
1. midnight (especially as a watch)
[neuter of compound of G3319 and G3571]
KJV: midnight 
Root(s): G3319, G3571 
Compare: G4404, , G219 </t>
  </si>
  <si>
    <t>μεσίτης</t>
  </si>
  <si>
    <t xml:space="preserve">mesites (mes-ee'-tace) n.
1. a go-between
2. (simply) a spokesman
3. (by implication) a reconciler (intercessor)
[from G3319]
KJV: mediator 
Root(s): G3319 </t>
  </si>
  <si>
    <t>μεσιτεύω</t>
  </si>
  <si>
    <t xml:space="preserve">mesiteuo (mes-it-yoo'-o) v.
1. to interpose (as arbiter), i.e (by implication) to ratify (as surety)
[from G3316]
KJV: confirm 
Root(s): G3316 </t>
  </si>
  <si>
    <t>μεσημβρία</t>
  </si>
  <si>
    <t xml:space="preserve">mesembria (mes-ame-bree'-ah) n.
1. midday
2. (by implication) the south
[from G3319 and G2250]
KJV: noon, south 
Root(s): G3319, G2250 </t>
  </si>
  <si>
    <t>μέρος</t>
  </si>
  <si>
    <t xml:space="preserve">meros (mer'-os) n.
1. a division or share
{literally or figuratively, in a wide application}
[from an obsolete but more primary form of meiromai "to get as a section or allotment"]
KJV: behalf, course, coast, craft, particular (+ -ly), part (+ -ly), piece, portion, respect, side, some sort(-what) </t>
  </si>
  <si>
    <t>μεριστής</t>
  </si>
  <si>
    <t xml:space="preserve">meristes (mer-is-tace') n.
1. an apportioner (administrator)
[from G3307]
KJV: divider 
Root(s): G3307 </t>
  </si>
  <si>
    <t>μερισμός</t>
  </si>
  <si>
    <t xml:space="preserve">merismos (mer-is-mos') n.
1. a separation or distribution
[from G3307]
KJV: dividing asunder, gift 
Root(s): G3307 </t>
  </si>
  <si>
    <t>μερίς</t>
  </si>
  <si>
    <t xml:space="preserve">meris (mer-ece') n.
1. a portion, i.e. province, share or (abstractly) participation
[feminine of G3313]
KJV: part (X -akers) 
Root(s): G3313 </t>
  </si>
  <si>
    <t>μεριμνάω</t>
  </si>
  <si>
    <t xml:space="preserve">merimnao (mer-im-nah'-o) v.
1. to be anxious about
[from G3308]
KJV: (be, have) care(-ful), take thought 
Root(s): G3308 </t>
  </si>
  <si>
    <t>μέριμνα</t>
  </si>
  <si>
    <t xml:space="preserve">merimna (mer'-im-nah) n.
1. solicitude
[from G3307 (through the idea of distraction)]
KJV: care 
Root(s): G3307 </t>
  </si>
  <si>
    <t>μερίζω</t>
  </si>
  <si>
    <t xml:space="preserve">merizo (mer-id'-zo) v.
1. to part
2. (literally) to apportion, bestow, share
3. (figuratively) to disunite, differ
[from G3313]
KJV: deal, be difference between, distribute, divide, give participle 
Root(s): G3313 </t>
  </si>
  <si>
    <t>μένω</t>
  </si>
  <si>
    <t xml:space="preserve">meno (men'-o) v.
1. to remain
2. (in a place) to abide, to stay
3. (of expectancy) to await
4. (in a state) to continue
5. (in a task) to endure
6. (of a relationship) to exist permanently in, inseparably united (inhere, adhere)
[a primary verb]
KJV: abide, continue, dwell, endure, be present, remain, stand, tarry (for), X thine own </t>
  </si>
  <si>
    <t>μέντοι</t>
  </si>
  <si>
    <t xml:space="preserve">mentoi (men'-toy) conj.
1. indeed though, i.e. however
[from G3203 and G5104]
KJV: also, but, howbeit, nevertheless, yet 
Root(s): G3203, G5104 </t>
  </si>
  <si>
    <t>μενοῦνγε</t>
  </si>
  <si>
    <t xml:space="preserve">menounge (men-oun`-geh) prt.
1. so then at least
[from G3303 and G3767 and G1065]
KJV: nay but, yea doubtless (rather, verily) 
Root(s): G3303, G3767, G1065 </t>
  </si>
  <si>
    <t>μέν</t>
  </si>
  <si>
    <t xml:space="preserve">men (men') prt.
1. (properly) indicative of affirmation or concession (in fact)
{usually followed by a contrasted clause with G1161 (this one, the former, etc.)}
[a primary particle]
KJV: even, indeed, so, some, truly, verily. Often compounded with other particles in an intensive or asseverative sense 
See also: G1161 </t>
  </si>
  <si>
    <t>μεμψίμοιρος</t>
  </si>
  <si>
    <t xml:space="preserve">mempsimoiros (mem-psim'-oy-ros) adj.
1. blaming fate, i.e. querulous (discontented)
[from a presumed derivative of G3201 and moira "fate" (akin to the base of G3313)]
KJV: complainer 
Root(s): G3201 
See also: G3313 </t>
  </si>
  <si>
    <t>μέμφομαι</t>
  </si>
  <si>
    <t xml:space="preserve">memphomai (mem'-fom-ai) v.
1. to blame
[middle voice of an apparently primary verb]
KJV: find fault </t>
  </si>
  <si>
    <t>μεμβράνα</t>
  </si>
  <si>
    <t xml:space="preserve">membrana (mem-bran'-ah) n.
1. a (written) sheep-skin
[of Latin origin ("membrane")]
KJV: parchment </t>
  </si>
  <si>
    <t>μέλω</t>
  </si>
  <si>
    <t xml:space="preserve">melo (mel'-o) v.
1. to be of interest to, i.e. to concern (only third person singular present indicative used impersonally, it matters)
[a primary verb]
KJV: (take) care </t>
  </si>
  <si>
    <t>Μελχισεδέκ</t>
  </si>
  <si>
    <t xml:space="preserve">Melchisedek (mel-khis-ed-ek') n/p.
1. Melchisedek (i.e. Malkitsedek), a patriarch
[of Hebrew origin (H4442)]
KJV: Melchisedec 
Root(s): H4442 </t>
  </si>
  <si>
    <t>Μελχί</t>
  </si>
  <si>
    <t xml:space="preserve">Melchi (mel-khee') n/p.
1. Melchi (i.e. Malki), the name of two Israelites
[of Hebrew origin (H4428 with pronominal suffix, my king)]
KJV: Melchi 
Root(s): H4428 </t>
  </si>
  <si>
    <t>μέλος</t>
  </si>
  <si>
    <t xml:space="preserve">melos (mel'-os) n.
1. a limb or part of the body
[of uncertain affinity]
KJV: member </t>
  </si>
  <si>
    <t>μέλλω</t>
  </si>
  <si>
    <t xml:space="preserve">mello (mel'-lo) v.
1. to intend, i.e. be about to be, do, or suffer something (of persons or things, especially events, in the sense of purpose, duty, necessity, probability, possibility, or hesitation)
[a strengthened form of G3199 (through the idea of expectation)]
KJV: about, after that, be (almost), (that which is, things, + which was for) to come, intend, was to (be), mean, mind, be at the point, (be) ready, + return, shall (begin), (which, that) should (after, afterwards, hereafter) tarry, which was for, will, would, be yet 
Root(s): G3199 </t>
  </si>
  <si>
    <t>Μελίτη</t>
  </si>
  <si>
    <t xml:space="preserve">Melite (mel-ee'-tay) n/l.
1. Melita, an island in the Mediterranean
[of uncertain origin]
KJV: Melita </t>
  </si>
  <si>
    <t>μελίσσιος</t>
  </si>
  <si>
    <t xml:space="preserve">melissios (mel-is'-see-os) adj.
1. relating to honey, i.e. bee (comb)
[from G3192]
KJV: honeycomb 
Root(s): G3192 </t>
  </si>
  <si>
    <t>μέλι</t>
  </si>
  <si>
    <t xml:space="preserve">meli (mel'-ee) n.
1. honey
[apparently a primary word]
KJV: honey </t>
  </si>
  <si>
    <t>μελετάω</t>
  </si>
  <si>
    <t xml:space="preserve">meletao (mel-et-ah'-o) v.
1. to take care of
2. (by implication) revolve in the mind
[from a presumed derivative of G3199]
KJV: imagine, (pre-)meditate 
Root(s): G3199 </t>
  </si>
  <si>
    <t>Μελεᾶς</t>
  </si>
  <si>
    <t xml:space="preserve">Meleas (mel-eh-as`) n/p.
1. Meleas, an Israelite
[of uncertain origin]
KJV: Meleas </t>
  </si>
  <si>
    <t>μέλας</t>
  </si>
  <si>
    <t xml:space="preserve">melas (mel'-as) adj.
1. black
[apparently a primary word]
KJV: black </t>
  </si>
  <si>
    <t>μέλαν</t>
  </si>
  <si>
    <t xml:space="preserve">melan (mel'-an) adj.
1. ink
[neuter of G3189 as noun]
KJV: ink 
Root(s): G3189 </t>
  </si>
  <si>
    <t>μείζων</t>
  </si>
  <si>
    <t xml:space="preserve">meizon (meid'-zone) adj.
1. larger (specially, in age)
{literally or figuratively}
[irregular comparative of G3173]
KJV: elder, greater(-est), more 
Root(s): G3173 </t>
  </si>
  <si>
    <t>μειζότερος</t>
  </si>
  <si>
    <t xml:space="preserve">meizoteros (meid-zot'-er-os) adj.
1. still larger (figuratively)
[continued comparative of G3187]
KJV: greater 
Root(s): G3187 </t>
  </si>
  <si>
    <t>μεῖζον</t>
  </si>
  <si>
    <t xml:space="preserve">meizon (mide`-zon) adv.
1. (adverbially) in greater degree
[neuter of G3187]
KJV: the more 
Root(s): G3187 </t>
  </si>
  <si>
    <t>μεθύω</t>
  </si>
  <si>
    <t xml:space="preserve">methuo (meth-oo'-o) v.
1. to drink to intoxication, i.e. get drunk
[from another form of G3178]
KJV: drink well, make (be) drunk(-en) 
Root(s): G3178 </t>
  </si>
  <si>
    <t>μέθυσος</t>
  </si>
  <si>
    <t xml:space="preserve">methusos (meth'-oo-sos) n.
1. tipsy
2. (as noun) a sot
[from G3184]
KJV: drunkard 
Root(s): G3184 </t>
  </si>
  <si>
    <t>μεθύσκω</t>
  </si>
  <si>
    <t xml:space="preserve">methusko (meth-oos'-ko) v.
1. to intoxicate
[a prolonged (transitive) form of G3184]
KJV: be drunk(-en) 
Root(s): G3184 </t>
  </si>
  <si>
    <t>μεθόριος</t>
  </si>
  <si>
    <t xml:space="preserve">methorios (meth-or'-ee-os) n.
1. bounded alongside, i.e. contiguous (neuter plural as noun, frontier)
[from G3326 and G3725]
KJV: border 
Root(s): G3326, G3725 </t>
  </si>
  <si>
    <t>μεθοδεία</t>
  </si>
  <si>
    <t xml:space="preserve">methodeia (meth-od-ei'-ah) n.
1. travelling over, i.e. travesty (trickery)
[from a compound of G3326 and G3593]
KJV: wile, lie in wait 
Root(s): G3326, G3593 </t>
  </si>
  <si>
    <t>μεθίστημι</t>
  </si>
  <si>
    <t xml:space="preserve">methistemi (meth-is'-tay-mee) (or (1 Cor. 13) v.
1. to transfer, i.e. carry away, depose or (figuratively) exchange, seduce
[from G3326 and G2476]
KJV: put out, remove, translate, turn away 
Root(s): G3326, G2476 </t>
  </si>
  <si>
    <t>μέθη</t>
  </si>
  <si>
    <t xml:space="preserve">methe (meth'-ay) n.
1. an intoxicant
2. (by implication) intoxication
[apparently a primary word]
KJV: drunkenness </t>
  </si>
  <si>
    <t>μεθερμηνεύω</t>
  </si>
  <si>
    <t xml:space="preserve">methermeneuo (meth-er-mayn-yoo'-o) v.
1. to explain over, i.e. translate
[from G3326 and G2059]
KJV: (by) interpret(-ation) 
Root(s): G3326, G2059 </t>
  </si>
  <si>
    <t>μέγιστος</t>
  </si>
  <si>
    <t xml:space="preserve">megistos (meg'-is-tos) adj.
1. greatest or very great
[superlative of G3173]
KJV: exceeding great 
Root(s): G3173 </t>
  </si>
  <si>
    <t>μεγιστᾶνες</t>
  </si>
  <si>
    <t xml:space="preserve">megistanes (meg-is-tan`-es) n.
1. grandees
[plural from G3176]
KJV: great men, lords 
Root(s): G3176 </t>
  </si>
  <si>
    <t>μέγεθος</t>
  </si>
  <si>
    <t xml:space="preserve">megethos (meg'-eth-os) n.
1. magnitude (figuratively)
[from G3173]
KJV: greatness 
Root(s): G3173 </t>
  </si>
  <si>
    <t>μέγας</t>
  </si>
  <si>
    <t xml:space="preserve">megas (meg'-as) (including the prolonged forms, feminine μεγ?λη (megale), plural μ?γ?λοι (megaloi), etc) adj.
1. big
{literally or figuratively, in a very wide application}
[a primary word]
KJV: (+ fear) exceedingly, great(-est), high, large, loud, mighty, + (be) sore (afraid), strong, X to years 
Compare: G3176, G3187 </t>
  </si>
  <si>
    <t>μεγαλωσύνη</t>
  </si>
  <si>
    <t xml:space="preserve">megalosune (meg-al-o-soo'-nay) n.
1. greatness
2. (figuratively) divinity (often God himself)
[from G3173]
KJV: majesty 
Root(s): G3173 </t>
  </si>
  <si>
    <t>μεγάλως</t>
  </si>
  <si>
    <t xml:space="preserve">megalos (meg-al'-oce) adv.
1. much
[adverb from G3173]
KJV: greatly 
Root(s): G3173 </t>
  </si>
  <si>
    <t>μεγαλύνω</t>
  </si>
  <si>
    <t xml:space="preserve">megaluno (meg-al-oo'-no) v.
1. to make (or declare) great, i.e. increase or (figuratively) extol
[from G3173]
KJV: enlarge, magnify, shew great 
Root(s): G3173 </t>
  </si>
  <si>
    <t>μεγαλοπρεπής</t>
  </si>
  <si>
    <t xml:space="preserve">megaloprepes (meg-al-op-rep-ace') adj.
1. befitting greatness or magnificence (majestic)
[from G3173 and G4241]
KJV: excellent 
Root(s): G3173, G4241 </t>
  </si>
  <si>
    <t>μεγαλειότης</t>
  </si>
  <si>
    <t xml:space="preserve">megaleiotes (meg-al-ei-ot'-ace) n.
1. superbness, i.e. glory or splendor
[from G3167]
KJV: magnificence, majesty, mighty power 
Root(s): G3167 </t>
  </si>
  <si>
    <t>μεγαλεῖος</t>
  </si>
  <si>
    <t xml:space="preserve">megaleios (meg-al-ei`-os) adj.
1. magnificent
2. (neuter, plural as noun) a conspicuous favor
3. (subjectively) perfection
[from G3173]
KJV: great things, wonderful works 
Root(s): G3173 </t>
  </si>
  <si>
    <t>μεγαλαυχέω</t>
  </si>
  <si>
    <t xml:space="preserve">megalaucheo (meg-al-au-kheh'-o) v.
1. to talk big, i.e. be grandiloquent (arrogant, egotistic)
[from a compound of G3173 and aucheo "to boast" (akin to G837 and G2744)]
KJV: boast great things 
Root(s): G3173 
See also: G837, G2744 </t>
  </si>
  <si>
    <t>μέ</t>
  </si>
  <si>
    <t xml:space="preserve">me (meh') p/p.
1. me
[a shorter (and probably originally) form of G1691]
KJV: I, me, my 
See also: G1691 </t>
  </si>
  <si>
    <t>μάχομαι</t>
  </si>
  <si>
    <t xml:space="preserve">machomai (makh'-om-ai) v.
1. to war
2. (figuratively) to quarrel, dispute
[middle voice of an apparently primary verb]
KJV: fight, strive </t>
  </si>
  <si>
    <t>μάχη</t>
  </si>
  <si>
    <t xml:space="preserve">mache (makh'-ay) n.
1. a battle
2. (figuratively) controversy
[from G3164]
KJV: fighting, strive, striving 
Root(s): G3164 </t>
  </si>
  <si>
    <t>μάχαιρα</t>
  </si>
  <si>
    <t xml:space="preserve">machaira (makh'-ai-rah) n.
1. a knife, i.e. dirk
2. (figuratively) war, judicial punishment
[probably feminine of a presumed derivative of G3163]
KJV: sword 
Root(s): G3163 </t>
  </si>
  <si>
    <t>Ματταθίας</t>
  </si>
  <si>
    <t xml:space="preserve">Mattathias (mat-tath-ee'-as) n/p.
1. Mattathias (i.e. Mattithjah), an Israelite and a Christian
[of Hebrew origin (H4993)]
KJV: Mattathias 
Root(s): H4993 </t>
  </si>
  <si>
    <t>Ματταθά</t>
  </si>
  <si>
    <t xml:space="preserve">Mattatha (mat-tath-ah') n/p.
1. Mattatha (i.e. Mattithjah), an Israelite
[probably a shortened form of G3161]
KJV: Mattatha 
Root(s): G3161 
Compare: H4992 </t>
  </si>
  <si>
    <t>Ματθίας</t>
  </si>
  <si>
    <t xml:space="preserve">Matthias (mat-thee'-as) n/p.
1. Matthias (i.e. Mattithjah), an Israelite
[apparently a shortened form of G3161]
KJV: Matthias 
Root(s): G3161 </t>
  </si>
  <si>
    <t>Ματθάτ</t>
  </si>
  <si>
    <t xml:space="preserve">Matthat (mat-that') n/p.
1. Matthat (i.e. Mattithjah), the name of two Israelites
[probably a shortened form of G3161]
KJV: Mathat 
Root(s): G3161 </t>
  </si>
  <si>
    <t>Ματθάν</t>
  </si>
  <si>
    <t xml:space="preserve">Matthan (mat-than') n/p.
1. Matthan (i.e. Mattan), an Israelite
[of Hebrew origin (H4977)]
KJV: Matthan 
Root(s): H4977 </t>
  </si>
  <si>
    <t>Ματθαῖος</t>
  </si>
  <si>
    <t xml:space="preserve">Matthaios (mat-thai`-os) n/p.
1. Matthaeus (i.e. Matthitjah), an Israelite and a Christian
[a shorter form of G3164]
KJV: Matthew 
Root(s): G3164 </t>
  </si>
  <si>
    <t>μάτην</t>
  </si>
  <si>
    <t xml:space="preserve">maten (mat'-ayn) adv.
1. folly
2. (adverbially) to no purpose, futilely
[accusative case of a derivative of the base of G3145 (through the idea of tentative manipulation, i.e. unsuccessful search, or else of punishment)]
KJV: in vain 
Root(s): G3145 
See also: G3154 </t>
  </si>
  <si>
    <t>ματαιόω</t>
  </si>
  <si>
    <t xml:space="preserve">mataioo (mat-ai-oh'-o) v.
1. to render (passively, become) foolish
2. (morally) wicked
3. (specially) idolatrous
[from G3152]
KJV: become vain 
Root(s): G3152 </t>
  </si>
  <si>
    <t>ματαιότης</t>
  </si>
  <si>
    <t xml:space="preserve">mataiotes (mat-ai-ot'-ace) n.
1. inutility
2. (figuratively) transientness
3. (morally) depravity
[from G3152]
KJV: vanity 
Root(s): G3152 </t>
  </si>
  <si>
    <t>μάταιος</t>
  </si>
  <si>
    <t xml:space="preserve">mataios (mat'-ai-os) adj.
1. empty
2. (literally) profitless
3. (specially) an idol
[from the base of G3155]
KJV: vain, vanity 
Root(s): G3155 </t>
  </si>
  <si>
    <t>ματαιολόγος</t>
  </si>
  <si>
    <t xml:space="preserve">mataiologos (mat-ai-ol-og'-os) adj.
1. an idle (i.e. senseless or mischievous) talker, i.e. a wrangler
[from G3152 and G3004]
KJV: vain talker 
Root(s): G3152, G3004 </t>
  </si>
  <si>
    <t>ματαιολογία</t>
  </si>
  <si>
    <t xml:space="preserve">mataiologia (mat-ai-ol-og-ee'-ah) n.
1. random talk, i.e. babble
[from G3151]
KJV: vain jangling 
Root(s): G3151 </t>
  </si>
  <si>
    <t>μαστός</t>
  </si>
  <si>
    <t xml:space="preserve">mastos (mas-tos') n.
1. a (properly, female) breast (as if kneaded up)
[from the base of G3145]
KJV: pap 
Root(s): G3145 </t>
  </si>
  <si>
    <t>μάστιξ</t>
  </si>
  <si>
    <t xml:space="preserve">mastix (mas'-tix) n.
1. a whip
2. (literally) the Roman flagellum for criminals
3. (figuratively) a disease
[probably from the base of G3145 (through the idea of contact)]
KJV: plague, scourging 
Root(s): G3145 </t>
  </si>
  <si>
    <t>μαστίζω</t>
  </si>
  <si>
    <t xml:space="preserve">mastizo (mas-tid'-zo) v.
1. to whip
{literally}
[from G3149]
KJV: scourge 
Root(s): G3149 </t>
  </si>
  <si>
    <t>μαστιγόω</t>
  </si>
  <si>
    <t xml:space="preserve">mastigoo (mas-tig-oh'-o) v.
1. to flog
{literally or figuratively}
[from G3148]
KJV: scourge 
Root(s): G3148 </t>
  </si>
  <si>
    <t>μασσάομαι</t>
  </si>
  <si>
    <t xml:space="preserve">massaomai (mas-sah'-om-ai) v.
1. to chew
[from a primary masso "to handle or squeeze"]
KJV: gnaw </t>
  </si>
  <si>
    <t>μάρτυς</t>
  </si>
  <si>
    <t xml:space="preserve">martus (mar'-toos) n.
1. a witness
2. (literally) judicially
3. (by analogy) a "martyr"
{literally or figuratively (genitive case)}
[of uncertain affinity]
KJV: martyr, record, witness </t>
  </si>
  <si>
    <t>μαρτύρομαι</t>
  </si>
  <si>
    <t xml:space="preserve">marturomai (mar-too'-rom-ai) v.
1. to be adduced as a witness
2. (figuratively) to obtest (in affirmation or exhortation)
[middle voice from G3144]
KJV: take to record, testify 
Root(s): G3144 </t>
  </si>
  <si>
    <t>μαρτύριον</t>
  </si>
  <si>
    <t xml:space="preserve">marturion (mar-too'-ree-on) n.
1. something evidential
2. (genitive case) evidence given or (specially), the Decalogue (in the sacred Tabernacle)
[neuter of a presumed derivative of G3144]
KJV: to be testified, testimony, witness 
Root(s): G3144 </t>
  </si>
  <si>
    <t>μαρτυρία</t>
  </si>
  <si>
    <t xml:space="preserve">marturia (mar-too-ree'-ah) n.
1. evidence given (judicially or genitive case)
[from G3144]
KJV: record, report, testimony, witness 
Root(s): G3144 </t>
  </si>
  <si>
    <t>μαρτυρέω</t>
  </si>
  <si>
    <t xml:space="preserve">martureo (mar-too-reh'-o) v.
1. to be a witness, i.e. testify
{literally or figuratively}
[from G3144]
KJV: charge, give (evidence), bear record, have (obtain, of) good (honest) report, be well reported of, testify, give (have) testimony, (be, bear, give, obtain) witness 
Root(s): G3144 </t>
  </si>
  <si>
    <t>μάρμαρος</t>
  </si>
  <si>
    <t xml:space="preserve">marmaros (mar'-mar-os) n.
1. marble (as sparkling white)
[from marmairo "to glisten"]
KJV: marble </t>
  </si>
  <si>
    <t>Μάρκος</t>
  </si>
  <si>
    <t xml:space="preserve">Markos (mar'-kos) n/p.
1. Marcus, a Christian
[of Latin origin]
KJV: Marcus, Mark </t>
  </si>
  <si>
    <t>Μαρία</t>
  </si>
  <si>
    <t xml:space="preserve">Maria (mar-ee'-ah) (or Mariam  mar-ee-am') n/p.
1. Maria or Mariam (i.e. Mirjam), the name of six Christian females
[of Hebrew origin (H4813)]
KJV: Mary 
Root(s): H4813 </t>
  </si>
  <si>
    <t>Μάρθα</t>
  </si>
  <si>
    <t xml:space="preserve">Martha (mar'-thah) n/p.
1. Martha, a Christian woman
[probably of Chaldee origin (meaning mistress)]
KJV: Martha </t>
  </si>
  <si>
    <t>μαργαρίτης</t>
  </si>
  <si>
    <t xml:space="preserve">margarites (mar-gar-ee'-tace) n.
1. a pearl
[from margaros (a pearl-oyster)]
KJV: pearl </t>
  </si>
  <si>
    <t>μαράν ἀθά</t>
  </si>
  <si>
    <t xml:space="preserve">maran atha (mar-an' ath-ah') aram.
1. maranatha, i.e. an exclamation of the approaching divine judgment
[of Chaldee origin (meaning our Lord has come)]
KJV: Maran-atha </t>
  </si>
  <si>
    <t>μαραίνω</t>
  </si>
  <si>
    <t xml:space="preserve">maraino (mar-ai'-no) v.
1. to extinguish (as fire)
2. (figuratively and passively) to pass away
[of uncertain affinity]
KJV: fade away </t>
  </si>
  <si>
    <t>μαντεύομαι</t>
  </si>
  <si>
    <t xml:space="preserve">manteuomai (mant-yoo'-om-ai) v.
1. to divine, i.e. utter spells (under pretense of foretelling
[from a derivative of G3105 (meaning a prophet, as supposed to rave through inspiration)]
KJV: by soothsaying 
Root(s): G3105 </t>
  </si>
  <si>
    <t>μάννα</t>
  </si>
  <si>
    <t xml:space="preserve">manna (man'-nah) heb.
1. manna (i.e. man), an edible gum
[of Hebrew origin (H4478)]
KJV: manna 
Root(s): H4478 </t>
  </si>
  <si>
    <t>μανία</t>
  </si>
  <si>
    <t xml:space="preserve">mania (man-ee'-ah) n.
1. craziness
[from G3105]
KJV: (+ make) X mad 
Root(s): G3105 </t>
  </si>
  <si>
    <t>μανθάνω</t>
  </si>
  <si>
    <t xml:space="preserve">manthano (man-than'-o) v.
1. to learn (in any way)
[prolongation from a primary verb, another form of which, matheo, is used as an alternate in certain tenses]
KJV: learn, understand 
Compare: G1321 
See also: G3100 </t>
  </si>
  <si>
    <t>Μανασσῆς</t>
  </si>
  <si>
    <t xml:space="preserve">Manasses (man-as-sace`) n/p.
1. Mannasses (i.e. Menashsheh), an Israelite
[of Hebrew origin (H4519)]
KJV: Manasses 
Root(s): H4519 </t>
  </si>
  <si>
    <t>Μαναήν</t>
  </si>
  <si>
    <t xml:space="preserve">Manaen (man-ah-ayn') n/p.
1. Manaen, a Christian
[of uncertain origin]
KJV: Manain </t>
  </si>
  <si>
    <t>μαμμωνᾶς</t>
  </si>
  <si>
    <t xml:space="preserve">mammonas (mam-mo-nas`) aram.
1. mammonas, i.e. avarice (deified)
[of Chaldee origin (confidence, i.e. wealth, personified)]
KJV: mammon </t>
  </si>
  <si>
    <t>μάμμη</t>
  </si>
  <si>
    <t xml:space="preserve">mamme (mam'-may) n.
1. a grandmother
[of natural origin ("mammy")]
KJV: grandmother </t>
  </si>
  <si>
    <t>Μάλχος</t>
  </si>
  <si>
    <t xml:space="preserve">Malchos (mal'-khos) n/p.
1. Malchus, an Israelite
[of Hebrew origin (H4429)]
KJV: Malchus 
Root(s): H4429 </t>
  </si>
  <si>
    <t>μᾶλλον</t>
  </si>
  <si>
    <t xml:space="preserve">mallon (mal`-lon) adv.
1. (adverbially) more (in a greater degree)) or rather
[neuter of the comparative of the same as G3122]
KJV: + better, X far, (the) more (and more), (so) much (the more), rather 
Root(s): G3122 </t>
  </si>
  <si>
    <t>μάλιστα</t>
  </si>
  <si>
    <t xml:space="preserve">malista (mal'-is-tah) adv.
1. (adverbially) most (in the greatest degree) or particularly
[neuter plural of the superlative of an apparently primary adverb mala (very)]
KJV: chiefly, most of all, (e-)specially </t>
  </si>
  <si>
    <t>Μαλελεήλ</t>
  </si>
  <si>
    <t xml:space="preserve">Maleleel (mal-el-eh-ale') n/p.
1. Maleleel (i.e. Mahalalel), an antediluvian (pre-flood)
[of Hebrew origin (H4111)]
KJV: Maleleel 
Root(s): H4111 </t>
  </si>
  <si>
    <t>μαλακός</t>
  </si>
  <si>
    <t xml:space="preserve">malakos (mal-ak-os') adj.
1. soft, i.e. fine (clothing)
2. (figuratively) a catamite
[of uncertain affinity]
KJV: effeminate, soft </t>
  </si>
  <si>
    <t>μαλακία</t>
  </si>
  <si>
    <t xml:space="preserve">malakia (mal-ak-ee'-ah) n.
1. softness, i.e. enervation (debility)
[from G3120]
KJV: disease 
Root(s): G3120 </t>
  </si>
  <si>
    <t>μακροχρόνιος</t>
  </si>
  <si>
    <t xml:space="preserve">makrochronios (mak-rokh-ron'-ee-os) adj.
1. long-timed, i.e. long-lived
[from G3117 and G5550]
KJV: live long 
Root(s): G3117, G5550 </t>
  </si>
  <si>
    <t>μακρός</t>
  </si>
  <si>
    <t xml:space="preserve">makros (mak-ros') adj.
1. long (in place (distant) or time (neuter plural))
[from G3372]
KJV: far, long 
Root(s): G3372 </t>
  </si>
  <si>
    <t>μακροθυμώς</t>
  </si>
  <si>
    <t xml:space="preserve">makrothumos (mak-roth-oo-moce') adv.
1. with long (enduring) temper, i.e. leniently
[adverb of a compound of G3117 and G2372]
KJV: patiently 
Root(s): G3117, G2372 </t>
  </si>
  <si>
    <t>μακροθυμία</t>
  </si>
  <si>
    <t xml:space="preserve">makrothumia (mak-roth-oo-mee'-ah) n.
1. longanimity
2. (objectively) forbearance or (subjectively) fortitude
[from a compound of G3117 and G2372]
KJV: longsuffering, patience 
Root(s): G3117, G2372 
See also: G3116 </t>
  </si>
  <si>
    <t>μακροθυμέω</t>
  </si>
  <si>
    <t xml:space="preserve">makrothumeo (mak-roth-oo-meh'-o) v.
1. to be long-spirited
2. (objectively) forbearing or (subjectively) patient
[from a compound of G3117 and G2372]
KJV: bear (suffer) long, be longsuffering, have (long) patience, be patient, patiently endure 
Root(s): G3117, G2372 
See also: G3116 </t>
  </si>
  <si>
    <t>μακρόθεν</t>
  </si>
  <si>
    <t xml:space="preserve">makrothen (mak-roth'-en) adv.
1. from a distance or afar
[adverb from G3117]
KJV: afar off, from far 
Root(s): G3117 </t>
  </si>
  <si>
    <t>μακράν</t>
  </si>
  <si>
    <t xml:space="preserve">makran (mak-ran') adv.
1. at a distance
{literally or figuratively}
[feminine accusative case singular of G3117 (G3598 being implied)]
KJV: (a-)far (off), good (great) way off 
Root(s): G3117 
See also: G3598 </t>
  </si>
  <si>
    <t>μάκελλον</t>
  </si>
  <si>
    <t xml:space="preserve">makellon (mak'-el-lon) n.
1. a butcher's stall, meat market or provision-shop
[of Latin origin (macellum)]
KJV: shambles </t>
  </si>
  <si>
    <t>Μακεδών</t>
  </si>
  <si>
    <t xml:space="preserve">Makedon (mak-ed-own') n/g.
1. a Macedon (Macedonian), i.e. inhabitant of Macedonia
[of uncertain derivation]
KJV: of Macedonia, Macedonian </t>
  </si>
  <si>
    <t>Μακεδονία</t>
  </si>
  <si>
    <t xml:space="preserve">Makedonia (mak-ed-on-ee'-ah) n/l.
1. Macedonia, a region of Greece
[from G3110]
KJV: Macedonia 
Root(s): G3110 </t>
  </si>
  <si>
    <t>μακαρισμός</t>
  </si>
  <si>
    <t xml:space="preserve">makarismos (mak-ar-is-mos') n.
1. beatification, i.e. attribution of good fortune
[from G3106]
KJV: blessedness 
Root(s): G3106 </t>
  </si>
  <si>
    <t>μακάριος</t>
  </si>
  <si>
    <t xml:space="preserve">makarios (mak-ar'-ee-os) adj.
1. supremely blest
2. (by extension) fortunate, well off
[a prolonged form of the poetical makar (meaning the same)]
KJV: blessed, happy(X -ier) </t>
  </si>
  <si>
    <t>μακαρίζω</t>
  </si>
  <si>
    <t xml:space="preserve">makarizo (mak-ar-id'-zo) v.
1. to beatify, i.e. pronounce (or esteem) fortunate
[from G3107]
KJV: call blessed, count happy 
Root(s): G3107 </t>
  </si>
  <si>
    <t>μαίνομαι</t>
  </si>
  <si>
    <t xml:space="preserve">mainomai (mai'-nom-ai) v.
1. to rave as a "maniac"
[middle voice from a primary mao "to long for" through the idea of irrational, insensate craving]
KJV: be beside self (mad) </t>
  </si>
  <si>
    <t>Μαϊνάν</t>
  </si>
  <si>
    <t xml:space="preserve">Mainan (mai"-nan') n/p.
1. Mainan, an Israelite
[probably of Hebrew origin]
KJV: Mainan </t>
  </si>
  <si>
    <t>Μαθουσάλα</t>
  </si>
  <si>
    <t xml:space="preserve">Mathousala (math-ou-sal'-ah) n/p.
1. Mathusala (i.e. Methushelach), an antediluvian (pre-flood)
[of Hebrew origin (H4968)]
KJV: Mathusala 
Root(s): H4968 </t>
  </si>
  <si>
    <t>μαθήτρια</t>
  </si>
  <si>
    <t xml:space="preserve">mathetria (math-ay'-tree-ah) n.
1. a female pupil
[feminine from G3101]
KJV: disciple 
Root(s): G3101 </t>
  </si>
  <si>
    <t>μαθητής</t>
  </si>
  <si>
    <t xml:space="preserve">mathetes (math-ay-tays') n.
1. a learner, i.e. pupil
[from G3129]
KJV: disciple 
Root(s): G3129 
Compare: G1320 </t>
  </si>
  <si>
    <t>μαθητεύω</t>
  </si>
  <si>
    <t xml:space="preserve">matheteuo (math-ayt-yoo'-o) v.
1. (intransitively) to become a pupil
2. (transitively) to disciple, i.e. enrol as scholar
[from G3101]
KJV: be disciple, instruct, teach 
Root(s): G3101 
Compare: G1321 </t>
  </si>
  <si>
    <t>Μαδιάν</t>
  </si>
  <si>
    <t xml:space="preserve">Madian (mad-ee-an') n/l.
1. Madian (i.e. Midian), a region of Arabia
[of Hebrew origin (H4080)]
KJV: Madian 
Root(s): H4080 </t>
  </si>
  <si>
    <t>Μαγώγ</t>
  </si>
  <si>
    <t xml:space="preserve">Magog (mag-ogue') n/p.
1. Magog, a foreign nation
2. (figuratively) an Antichristian party
[of Hebrew origin (H4031)]
KJV: Magog 
Root(s): H4031 </t>
  </si>
  <si>
    <t>μάγος</t>
  </si>
  <si>
    <t xml:space="preserve">magos (mag'-os) n.
1. a Magian, i.e. Oriental scientist
2. (by implication) a magician
[of foreign origin (H7248)]
KJV: sorcerer, wise man 
Compare: H7248 </t>
  </si>
  <si>
    <t>μαγεύω</t>
  </si>
  <si>
    <t xml:space="preserve">mageuo (mag-yoo'-o) v.
1. to practice magic
[from G3097]
KJV: use sorcery 
Root(s): G3097 </t>
  </si>
  <si>
    <t>μαγεία</t>
  </si>
  <si>
    <t xml:space="preserve">mageia (mag-ei'-ah) n.
1. "magic"
[from G3096]
KJV: sorcery 
Root(s): G3096 </t>
  </si>
  <si>
    <t>Μαγδαληνή</t>
  </si>
  <si>
    <t xml:space="preserve">Magdalene (mag-dal-ay-nay') n/p.
1. a female Magdalene, i.e. inhabitant of Magdala
[feminine of a derivative of G3093]
KJV: Magdalene 
Root(s): G3093 </t>
  </si>
  <si>
    <t>Μαγδαλά</t>
  </si>
  <si>
    <t xml:space="preserve">Magdala (mag-dal-ah') n/l.
1. the tower
2. Magdala (i.e. Migdala), a place in Israel
[of Chaldee origin]
KJV: Magdala 
Compare: H4026 </t>
  </si>
  <si>
    <t>Μαάθ</t>
  </si>
  <si>
    <t xml:space="preserve">Maath (mah-ath') n/p.
1. Maath, an Israelite
[probably of Hebrew origin]
KJV: Maath </t>
  </si>
  <si>
    <t>Λώτ</t>
  </si>
  <si>
    <t xml:space="preserve">Lot (lote') n/p.
1. Lot, a patriarch
[of Hebrew origin (H3876)]
KJV: Lot 
Root(s): H3876 </t>
  </si>
  <si>
    <t>Λωΐς</t>
  </si>
  <si>
    <t xml:space="preserve">Lois (low-ees"') n/p.
1. Lois, a Christian woman
[of uncertain origin]
KJV: Lois </t>
  </si>
  <si>
    <t>λύω</t>
  </si>
  <si>
    <t xml:space="preserve">luo (loo'-o) v.
1. to "loosen"
2. (by usage) to break, destroy, or dissolve
3. (maritally) to divorce
{literally or figuratively}
[a primary verb]
KJV: break (up), destroy, dissolve, (un-)loose, melt, put off 
Compare: G4486, G2352, G630 </t>
  </si>
  <si>
    <t>λύχνος</t>
  </si>
  <si>
    <t xml:space="preserve">luchnos (lookh'-nos) n.
1. a portable lamp or other illuminator
{literally or figuratively}
[from the base of G3022]
KJV: candle, light 
Root(s): G3022 </t>
  </si>
  <si>
    <t>λυχνία</t>
  </si>
  <si>
    <t xml:space="preserve">luchnia (lookh-nee'-ah) n.
1. a lamp-stand
{literally or figuratively}
[from G3088]
KJV: candlestick 
Root(s): G3088 </t>
  </si>
  <si>
    <t>λυτρωτής</t>
  </si>
  <si>
    <t xml:space="preserve">lutrotes (loo-tro-tace') n.
1. a redeemer (figuratively)
[from G3084]
KJV: deliverer 
Root(s): G3084 </t>
  </si>
  <si>
    <t>λύτρωσις</t>
  </si>
  <si>
    <t xml:space="preserve">lutrosis (loo'-tro-sis) n.
1. a ransoming (figuratively)
[from G3084]
KJV: + redeemed, redemption 
Root(s): G3084 </t>
  </si>
  <si>
    <t>λυτρόω</t>
  </si>
  <si>
    <t xml:space="preserve">lutroo (loo-troh'-o) v.
1. to ransom
{literally or figuratively}
[from G3083]
KJV: redeem 
Root(s): G3083 </t>
  </si>
  <si>
    <t>λύτρον</t>
  </si>
  <si>
    <t xml:space="preserve">lutron (loo'-tron) n.
1. something to loosen with, i.e. a redemption price
2. (figuratively) atonement
[from G3089]
KJV: ransom 
Root(s): G3089 </t>
  </si>
  <si>
    <t>Λύστρα</t>
  </si>
  <si>
    <t xml:space="preserve">Lustra (loos'-trah) n/l.
1. Lystra, a place in Asia Minor
[of uncertain origin]
KJV: Lystra </t>
  </si>
  <si>
    <t>λυσιτελεῖ</t>
  </si>
  <si>
    <t xml:space="preserve">lusitelei (loo-sit-el-ei`) v.
1. impersonally, it answers the purpose, i.e. is advantageous
[third person singular present indicative active of a derivative of a compound of G3080 and G5056]
KJV: it is better 
Root(s): G3080, G5056 </t>
  </si>
  <si>
    <t>λύσις</t>
  </si>
  <si>
    <t xml:space="preserve">lusis (loo'-sis) n.
1. a loosening
2. (relationally) a break up
[from G3089]
KJV: to be loosed 
Root(s): G3089 
Compare: G647 </t>
  </si>
  <si>
    <t>Λυσίας</t>
  </si>
  <si>
    <t xml:space="preserve">Lusias (loo-see'-as) n/p.
1. Lysias, a Roman
[of uncertain affinity]
KJV: Lysias </t>
  </si>
  <si>
    <t>Λυσανίας</t>
  </si>
  <si>
    <t xml:space="preserve">Lusanias (loo-san-ee'-as) n/p.
1. grief-dispelling
2. Lysanias, a governor of Abilene
[from G3080 and ania (trouble)]
KJV: Lysanias 
Root(s): G3080 </t>
  </si>
  <si>
    <t>λύπη</t>
  </si>
  <si>
    <t xml:space="preserve">lupe (loo'-pay) n.
1. sadness
[apparently a primary word]
KJV: grief, grievous, + grudgingly, heaviness, sorrow </t>
  </si>
  <si>
    <t>λυπέω</t>
  </si>
  <si>
    <t xml:space="preserve">lupeo (loo-peh'-o) v.
1. to distress
2. (reflexively or passively) to be sad
[from G3077]
KJV: cause grief, grieve, be in heaviness, (be) sorrow(-ful), be (make) sorry 
Root(s): G3077 </t>
  </si>
  <si>
    <t>λυμαίνομαι</t>
  </si>
  <si>
    <t xml:space="preserve">lumainomai (loo-mai'-nom-ai) v.
1. (properly) to soil
2. (figuratively) insult (maltreat)
[middle voice from a probably derivative of G3089 (meaning filth)]
KJV: make havock of 
Root(s): G3089 </t>
  </si>
  <si>
    <t>λύκος</t>
  </si>
  <si>
    <t xml:space="preserve">lukos (loo'-kos) n.
1. a wolf
[perhaps akin to the base of G3022 (from the whitish hair)]
KJV: wolf 
See also: G3022 </t>
  </si>
  <si>
    <t>Λυκία</t>
  </si>
  <si>
    <t xml:space="preserve">Lukia (loo-kee'-ah) n/l.
1. Lycia, a province of Asia Minor
[probably remotely from G3074]
KJV: Lycia 
Root(s): G3074 </t>
  </si>
  <si>
    <t>Λυκαονιστί</t>
  </si>
  <si>
    <t xml:space="preserve">Lukaonisti (loo-kah-on-is-tee') adv/g.
1. Lycaonistically, i.e. in the language of the Lycaonians
[adverb from a derivative of G3071]
KJV: in the speech of Lycaonia 
Root(s): G3071 </t>
  </si>
  <si>
    <t>Λυκαονία</t>
  </si>
  <si>
    <t xml:space="preserve">Lukaonia (loo-kah-on-ee'-ah) n/l.
1. Lycaonia, a region of Asia Minor
[perhaps remotely from G3074]
KJV: Lycaonia 
Root(s): G3074 </t>
  </si>
  <si>
    <t>Λυδία</t>
  </si>
  <si>
    <t xml:space="preserve">Ludia (loo-dee'-ah) n/p.
1. Lydia, a Christian woman
[(properly) feminine of Ludios (of foreign origin) (a Lydian, in Asia Minor)]
KJV: Lydia </t>
  </si>
  <si>
    <t>Λύδδα</t>
  </si>
  <si>
    <t xml:space="preserve">Ludda (lud'-dah) n/l.
1. Lydda (i.e. Lod), a place in Israel
[of Hebrew origin (H3850)]
KJV: Lydda 
Root(s): H3850 </t>
  </si>
  <si>
    <t>λούω</t>
  </si>
  <si>
    <t xml:space="preserve">louo (lou'-o) v.
1. to bathe
{(the whole person; whereas G3538 means to wet a part only, and G4150 to wash, cleanse garments exclusively)}
[a primary verb]
KJV: wash 
Compare: G3538, G4150 
See also: G907 </t>
  </si>
  <si>
    <t>λουτρόν</t>
  </si>
  <si>
    <t xml:space="preserve">loutron (lou-tron') n.
1. a bath
2. (figuratively), baptism
[from G3068]
KJV: washing 
Root(s): G3068 </t>
  </si>
  <si>
    <t>Λούκιος</t>
  </si>
  <si>
    <t xml:space="preserve">Loukios (lou'-kee-os) n/p.
1. illuminative
2. Lucius, a Christian
[of Latin origin]
KJV: Lucius </t>
  </si>
  <si>
    <t>Λουκᾶς</t>
  </si>
  <si>
    <t xml:space="preserve">Loukas (lou-kas`) n/p.
1. Lucas, a Christian
[contracted from Latin Lucanus]
KJV: Lucas, Luke </t>
  </si>
  <si>
    <t>λοιποῦ</t>
  </si>
  <si>
    <t xml:space="preserve">loipou (loy-pou`) adj.
1. remaining time
[genitive case singular of the same as G3062]
KJV: from henceforth 
Root(s): G3062 </t>
  </si>
  <si>
    <t>λοιπόν</t>
  </si>
  <si>
    <t xml:space="preserve">loipon (loy-pon') adj.
1. something remaining (adverbially)
[neuter singular of the same as G3062]
KJV: besides, finally, furthermore, (from) henceforth, moreover, now, + it remaineth, then 
Root(s): G3062 </t>
  </si>
  <si>
    <t>λοιποί</t>
  </si>
  <si>
    <t xml:space="preserve">loipoi (loy-poy') adj.
1. remaining ones
[masculine plural of a derivative of G3007]
KJV: other, which remain, remnant, residue, rest 
Root(s): G3007 </t>
  </si>
  <si>
    <t>λοίμος</t>
  </si>
  <si>
    <t xml:space="preserve">loimos (loy'-mos) n.
1. a plague
2. (literally) the disease
3. (figuratively) a pest
[of uncertain affinity]
KJV: pestilence(-t) </t>
  </si>
  <si>
    <t>λοίδορος</t>
  </si>
  <si>
    <t xml:space="preserve">loidoros (loy'-dor-os) adj.
1. abusive, i.e. a blackguard
[from loidos (mischief)]
KJV: railer, reviler </t>
  </si>
  <si>
    <t>λοιδορία</t>
  </si>
  <si>
    <t xml:space="preserve">loidoria (loy-dor-ee'-ah) n.
1. slander or vituperation
[from G3060]
KJV: railing, reproach(-fully) 
Root(s): G3060 </t>
  </si>
  <si>
    <t>λοιδορέω</t>
  </si>
  <si>
    <t xml:space="preserve">loidoreo (loy-dor-eh'-o) v.
1. to reproach, i.e. vilify
[from G3060]
KJV: revile 
Root(s): G3060 </t>
  </si>
  <si>
    <t>λόγχη</t>
  </si>
  <si>
    <t xml:space="preserve">logche (long'-khay) n.
1. a "lance"
[perhaps a primary word]
KJV: spear </t>
  </si>
  <si>
    <t>λόγος</t>
  </si>
  <si>
    <t xml:space="preserve">logos (log'-os) n.
1. something said (including the thought)
2. (by implication) a topic (subject of discourse), also reasoning (the mental faculty) or motive
3. (by extension) a computation
4. (specially, with the article in John) the Divine Expression (i.e. Christ)
[from G3004]
KJV: account, cause, communication, X concerning, doctrine, fame, X have to do, intent, matter, mouth, preaching, question, reason, + reckon, remove, say(-ing), shew, X speaker, speech, talk, thing, + none of these things move me, tidings, treatise, utterance, word, work 
Root(s): G3004 </t>
  </si>
  <si>
    <t>λογομαχία</t>
  </si>
  <si>
    <t xml:space="preserve">logomachia (log-om-akh-ee'-ah) n.
1. disputation about trifles ("logomachy")
[from a compound of G3056 and G3164]
KJV: strife of words 
Root(s): G3056, G3164 
See also: G3054 </t>
  </si>
  <si>
    <t>λογομαχέω</t>
  </si>
  <si>
    <t xml:space="preserve">logomacheo (log-om-akh-eh'-o) v.
1. to be disputatious (on trifles)
[from a compound of G3056 and G3164]
KJV: strive about words 
Root(s): G3056, G3164 </t>
  </si>
  <si>
    <t>λογισμός</t>
  </si>
  <si>
    <t xml:space="preserve">logismos (log-is-mos') n.
1. computation
2. (figuratively) reasoning (conscience, conceit)
[from G3049]
KJV: imagination, thought 
Root(s): G3049 </t>
  </si>
  <si>
    <t>λόγιος</t>
  </si>
  <si>
    <t xml:space="preserve">logios (log'-ee-os) adj.
1. fluent, i.e. an orator
[from G3056]
KJV: eloquent 
Root(s): G3056 </t>
  </si>
  <si>
    <t>λόγιον</t>
  </si>
  <si>
    <t xml:space="preserve">logion (log'-ee-on) n.
1. an utterance (of God)
[neuter of G3052]
KJV: oracle 
Root(s): G3052 </t>
  </si>
  <si>
    <t>λογικός</t>
  </si>
  <si>
    <t xml:space="preserve">logikos (log-ik-os') adj.
1. rational ("logical")
[from G3056]
KJV: reasonable, of the word 
Root(s): G3056 </t>
  </si>
  <si>
    <t>λογίζομαι</t>
  </si>
  <si>
    <t xml:space="preserve">logizomai (log-id'-zom-ai) v.
1. to take an inventory, i.e. estimate
{literally or figuratively}
[middle voice from G3056]
KJV: conclude, (ac-)count (of), + despise, esteem, impute, lay, number, reason, reckon, suppose, think (on) 
Root(s): G3056 </t>
  </si>
  <si>
    <t>λογία</t>
  </si>
  <si>
    <t xml:space="preserve">logia (log-ee'-ah) n.
1. a contribution
[from G3056 (in the commercial sense)]
KJV: collection, gathering 
Root(s): G3056 </t>
  </si>
  <si>
    <t>λίψ</t>
  </si>
  <si>
    <t xml:space="preserve">lips (leeps') n.
1. the south(- west) wind (as bringing rain)
2. (by extension) the south quarter
[probably from leibo "to pour a libation"]
KJV: southwest </t>
  </si>
  <si>
    <t>λίτρα</t>
  </si>
  <si>
    <t xml:space="preserve">litra (lee'-trah) n.
1. a pound in weight
[of Latin origin (libra)]
KJV: pound </t>
  </si>
  <si>
    <t>λιπαρός</t>
  </si>
  <si>
    <t xml:space="preserve">liparos (lip-ar-os') adj.
1. fat
2. (figuratively) luxurious
[from lipos "grease"]
KJV: dainty </t>
  </si>
  <si>
    <t>Λῖνος</t>
  </si>
  <si>
    <t xml:space="preserve">Linos (lee`-nos) n/p.
1. Linus, a Christian
[perhaps from G3043]
KJV: Linus 
Root(s): G3043 </t>
  </si>
  <si>
    <t>λίνον</t>
  </si>
  <si>
    <t xml:space="preserve">linon (lee'-non) n.
1. flax
2. (by implication) "linen"
[probably a primary word]
KJV: linen </t>
  </si>
  <si>
    <t>λιμός</t>
  </si>
  <si>
    <t xml:space="preserve">limos (lee-mos') n.
1. a scarcity of food
[probably from G3007 (through the idea of destitution)]
KJV: dearth, famine, hunger 
Root(s): G3007 </t>
  </si>
  <si>
    <t>λίμνη</t>
  </si>
  <si>
    <t xml:space="preserve">limne (lim'-nay) n.
1. a pond (large or small)
[probably from G3040 (through the idea of nearness of shore)]
KJV: lake 
Root(s): G3040 </t>
  </si>
  <si>
    <t>λιμήν</t>
  </si>
  <si>
    <t xml:space="preserve">limen (lee-mayn') n.
1. a harbor
[apparently a primary word]
KJV: haven 
Compare: G2568 </t>
  </si>
  <si>
    <t>λικμάω</t>
  </si>
  <si>
    <t xml:space="preserve">likmao (lik-mah'-o) v.
1. to winnow
2. (by analogy), to triturate
[from likmos, the equivalent of liknon (a winnowing fan or basket)]
KJV: grind to powder </t>
  </si>
  <si>
    <t>λιθόστρωτος</t>
  </si>
  <si>
    <t xml:space="preserve">lithostrotos (lith-os'-tro-tos) adj.
1. stone-strewed, i.e. a tessellated mosaic on which the Roman tribunal was placed
[from G3037 and a derivative of G4766]
KJV: Pavement 
Root(s): G3037, G4766 </t>
  </si>
  <si>
    <t>λίθος</t>
  </si>
  <si>
    <t xml:space="preserve">lithos (lee'-thos) n.
1. a stone
{literally or figuratively}
[apparently a primary word]
KJV: (mill-, stumbling-)stone 
Compare: G4074, G2786 </t>
  </si>
  <si>
    <t>λιθοβολέω</t>
  </si>
  <si>
    <t xml:space="preserve">lithoboleo (lith-ob-ol-eh'-o) v.
1. to throw stones, i.e. lapidate
[from a compound of G3037 and G906]
KJV: stone, cast stones 
Root(s): G3037, G906 </t>
  </si>
  <si>
    <t>λίθινος</t>
  </si>
  <si>
    <t xml:space="preserve">lithinos (lith'-ee-nos) adj.
1. stony, i.e. made of stone
[from G3037]
KJV: of stone 
Root(s): G3037 </t>
  </si>
  <si>
    <t>λιθάζω</t>
  </si>
  <si>
    <t xml:space="preserve">lithazo (lith-ad'-zo) v.
1. to stone to death
2. to lapidate
[from G3037]
KJV: stone 
Root(s): G3037 </t>
  </si>
  <si>
    <t>Λιβύη</t>
  </si>
  <si>
    <t xml:space="preserve">Libue (lib-oo'-ay) n/l.
1. Libye, a region of Africa
[probably from G3047]
KJV: Libya 
Root(s): G3047 </t>
  </si>
  <si>
    <t>Λιβερτίνος</t>
  </si>
  <si>
    <t xml:space="preserve">Libertinos (lib-er-tee'-nos) n/g.
1. a Roman freedman
[of Latin origin]
KJV: Libertine </t>
  </si>
  <si>
    <t>λιβανωτός</t>
  </si>
  <si>
    <t xml:space="preserve">libanotos (lib-an-o-tos') adj.
1. frankincense
2. (by extension) a censer for burning it
[from G3030]
KJV: censer 
Root(s): G3030 </t>
  </si>
  <si>
    <t>λίβανος</t>
  </si>
  <si>
    <t xml:space="preserve">libanos (lib'-an-os) n.
1. the incense-tree (frankincence)
2. (by implication) frankincense itself
[of foreign origin (H3828)]
KJV: frankincense 
Root(s): H3828 </t>
  </si>
  <si>
    <t>λίαν</t>
  </si>
  <si>
    <t xml:space="preserve">lian (lee'-an) adv.
1. much (adverbially)
[of uncertain affinity]
KJV: exceeding, great(-ly), sore, very (+ chiefest) </t>
  </si>
  <si>
    <t>λήψις</t>
  </si>
  <si>
    <t xml:space="preserve">lepsis (lape'-sis) n.
1. receipt (the act)
[from G2983]
KJV: receiving 
Root(s): G2983 </t>
  </si>
  <si>
    <t>λῃστής</t>
  </si>
  <si>
    <t xml:space="preserve">lestes (lay"-stace') n.
1. a robber, bandit, armed thief
2. one who steals by use or threat of violence or by use of fear
3. (i.e.) the moneychangers in the temple robbed the people using the fear of God's disapproval
[from leizomai "to plunder"]
KJV: robber, thief </t>
  </si>
  <si>
    <t>λῆρος</t>
  </si>
  <si>
    <t xml:space="preserve">leros (lay`-ros) n.
1. foolish or idle talk, trivial chatter
2. an outlandish story
3. twaddle, prattle, or gossip
[apparently a primary word]
KJV: idle tale </t>
  </si>
  <si>
    <t>ληνός</t>
  </si>
  <si>
    <t xml:space="preserve">lenos (lay-nos') n.
1. a trough, i.e. wine-vat
[apparently a primary word]
KJV: winepress </t>
  </si>
  <si>
    <t>λήθη</t>
  </si>
  <si>
    <t xml:space="preserve">lethe (lay'-thay) n.
1. forgetfulness
[from G2990]
KJV: + forget 
Root(s): G2990 </t>
  </si>
  <si>
    <t>λεών</t>
  </si>
  <si>
    <t xml:space="preserve">leon (leh-own') n.
1. a "lion"
[a primary word]
KJV: lion </t>
  </si>
  <si>
    <t>λευκός</t>
  </si>
  <si>
    <t xml:space="preserve">leukos (lyoo-kos') adj.
1. white
[from luke ("light")]
KJV: white </t>
  </si>
  <si>
    <t>λευκαίνω</t>
  </si>
  <si>
    <t xml:space="preserve">leukaino (lyoo-kai'-no) v.
1. to whiten
[from G3022]
KJV: make white, whiten 
Root(s): G3022 </t>
  </si>
  <si>
    <t>Λευϊτικός</t>
  </si>
  <si>
    <t xml:space="preserve">Leuitikos (lyoo-it"-ee-kos') adj/g.
1. Levitic, i.e. relating to the Levites
[from G3019]
KJV: Levitical 
Root(s): G3019 </t>
  </si>
  <si>
    <t>Λευΐτης</t>
  </si>
  <si>
    <t xml:space="preserve">Leuites (lyoo-ee"'-tace) n/g.
1. a Levite, i.e. descendant of Levi
[from G3017]
KJV: Levite 
Root(s): G3017 </t>
  </si>
  <si>
    <t>Λευΐς</t>
  </si>
  <si>
    <t xml:space="preserve">Leuis (lyoo-is"') n/p.
1. Lewis (i.e. Levi), a Christian
[a form of G3017]
KJV: Levi 
Root(s): G3017 
Compare: G3017 </t>
  </si>
  <si>
    <t>Λευΐ</t>
  </si>
  <si>
    <t xml:space="preserve">Leui (lyoo-ee"') n/p.
1. Levi, the name of three Israelites
[of Hebrew origin (H3878)]
KJV: Levi 
Root(s): H3878 
Compare: G3018 </t>
  </si>
  <si>
    <t>λεπτόν</t>
  </si>
  <si>
    <t xml:space="preserve">lepton (lep-ton') n.
1. something scaled (light), i.e. a small coin
[neuter of a derivative of the same as G3013]
KJV: mite 
Root(s): G3013 </t>
  </si>
  <si>
    <t>λεπρός</t>
  </si>
  <si>
    <t xml:space="preserve">lepros (lep-ros') adj.
1. scaly, i.e. leprous (a leper)
[from lepo "to peel"]
KJV: leper 
See also: G3014 </t>
  </si>
  <si>
    <t>λέπρα</t>
  </si>
  <si>
    <t xml:space="preserve">lepra (lep'-rah) n.
1. scaliness, i.e. "leprosy"
[from lepo "to peel"]
KJV: leprosy 
See also: G3013 </t>
  </si>
  <si>
    <t>λεπίς</t>
  </si>
  <si>
    <t xml:space="preserve">lepis (lep-is') n.
1. a flake
[from lepo "to peel"]
KJV: scale </t>
  </si>
  <si>
    <t>λέντιον</t>
  </si>
  <si>
    <t xml:space="preserve">lention (len'-tee-on) n.
1. a "linen" cloth, i.e. apron
[of Latin origin]
KJV: towel </t>
  </si>
  <si>
    <t>λειτουργός</t>
  </si>
  <si>
    <t xml:space="preserve">leitourgos (lei-tourg-os') n.
1. a public servant, i.e. a functionary in the Temple or Gospel
2. (genitive case) a worshipper (of God) or benefactor (of man)
[from a derivative of G2992 and G2041]
KJV: minister(-ed) 
Root(s): G2992, G2041 </t>
  </si>
  <si>
    <t>λειτουργικός</t>
  </si>
  <si>
    <t xml:space="preserve">leitourgikos (lei-tourg-ik-os') adj.
1. functional publicly ("liturgic")
2. i.e. beneficient
[from G3011]
KJV: ministering 
Root(s): G3011 
See also: G3008 </t>
  </si>
  <si>
    <t>λειτουργία</t>
  </si>
  <si>
    <t xml:space="preserve">leitourgia (lei-tourg-ee'-ah) n.
1. public function (as priest ("liturgy") or almsgiver)
[from G3008]
KJV: ministration(-try), service 
Root(s): G3008 </t>
  </si>
  <si>
    <t>λειτουργέω</t>
  </si>
  <si>
    <t xml:space="preserve">leitourgeo (lei-tourg-eh'-o) v.
1. to be a public servant
2. (by analogy) to perform religious or charitable functions (revering God while serving man)
[from G3011]
KJV: minister 
Root(s): G3011 </t>
  </si>
  <si>
    <t>λείπω</t>
  </si>
  <si>
    <t xml:space="preserve">leipo (lei'-po) v.
1. to leave
2. (intransitively or passively) to fail or be absent
[a primary verb]
KJV: be destitute (wanting), lack </t>
  </si>
  <si>
    <t>λεῖος</t>
  </si>
  <si>
    <t xml:space="preserve">leios (lei`-os) adj.
1. smooth, i.e. "level"
[apparently a primary word]
KJV: smooth </t>
  </si>
  <si>
    <t>λεῖμμα</t>
  </si>
  <si>
    <t xml:space="preserve">leimma (lime`-mah) n.
1. a remainder
[from G3007]
KJV: remnant 
Root(s): G3007 </t>
  </si>
  <si>
    <t>λέγω</t>
  </si>
  <si>
    <t xml:space="preserve">lego (leg'-o) v.
1. (properly) to "lay" forth
2. (figuratively) to relate
3. (by implication) to mean
{in words (usually of systematic or set discourse; whereas G2036 and G5346 generally refer to an individual expression or speech respectively; while G4483 is properly to break silence merely, and G2980 means an extended or random harangue)}
[a primary verb]
KJV: ask, bid, boast, call, describe, give out, name, put forth, say(-ing, on), shew, speak, tell, utter 
Compare: G2036, G5346, G4483, G2980 </t>
  </si>
  <si>
    <t>λεγεών</t>
  </si>
  <si>
    <t xml:space="preserve">legeon (leg-eh-own') n.
1. a "legion", i.e. Roman regiment (figuratively)
[of Latin origin]
KJV: legion </t>
  </si>
  <si>
    <t>Λεββαῖος</t>
  </si>
  <si>
    <t xml:space="preserve">Lebbaios (leb-bai`-os) n/p.
1. Lebbaeus, a Christian
[of uncertain origin]
KJV: Lebbaeus </t>
  </si>
  <si>
    <t>λάχανον</t>
  </si>
  <si>
    <t xml:space="preserve">lachanon (lakh'-an-on) n.
1. a vegetable
[from lachaino "to dig"]
KJV: herb </t>
  </si>
  <si>
    <t>λατρεύω</t>
  </si>
  <si>
    <t xml:space="preserve">latreuo (lat-ryoo'-o) v.
1. to minister (to God), i.e. render religious homage
[from latris "a hired menial"]
KJV: serve, do the service, worship(-per) </t>
  </si>
  <si>
    <t>λατρεία</t>
  </si>
  <si>
    <t xml:space="preserve">latreia (lat-rei'-ah) n.
1. ministration of God, i.e. worship
[from G3000]
KJV: (divine) service 
Root(s): G3000 </t>
  </si>
  <si>
    <t>λατομέω</t>
  </si>
  <si>
    <t xml:space="preserve">latomeo (lat-om-eh'-o) v.
1. to quarry
[from las "a stone" and the base of G5114]
KJV: hew 
Root(s): G5114 
See also: G2991 </t>
  </si>
  <si>
    <t>λάσχω</t>
  </si>
  <si>
    <t xml:space="preserve">lascho (las'-kho) v.
1. to crack open (from a fall)
[a strengthened form of a primary verb, which only occurs in this and another prolonged form as alternate in certain tenses]
KJV: burst asunder </t>
  </si>
  <si>
    <t>Λασαία</t>
  </si>
  <si>
    <t xml:space="preserve">Lasaia (las-ai'-ah) n/l.
1. Lasaea, a place in Crete
[of uncertain origin]
KJV: Lasea </t>
  </si>
  <si>
    <t>λάρυγξ</t>
  </si>
  <si>
    <t xml:space="preserve">larugx (lar'-oogx) n.
1. the throat ("larynx")
[of uncertain derivation]
KJV: throat </t>
  </si>
  <si>
    <t>Λαοδικεύς</t>
  </si>
  <si>
    <t xml:space="preserve">Laodikeus (lah-od-ik-yooce') n/g.
1. a Laodicean, i.e. inhabitant of Laodicia
[from G2993]
KJV: Laodicean 
Root(s): G2993 </t>
  </si>
  <si>
    <t>Λαοδίκεια</t>
  </si>
  <si>
    <t xml:space="preserve">Laodikeia (lah-od-ik'-ei-ah) n/l.
1. Laodicia, a place in Asia Minor
[from a compound of G2992 and G1349]
KJV: Laodicea 
Root(s): G2992, G1349 </t>
  </si>
  <si>
    <t>λαός</t>
  </si>
  <si>
    <t xml:space="preserve">laos (lah-os') n.
1. a people
{(in general; thus differing from G1218, which denotes one's own populace)}
[apparently a primary word]
KJV: people 
Compare: G1218 </t>
  </si>
  <si>
    <t>λαξευτός</t>
  </si>
  <si>
    <t xml:space="preserve">laxeutos (lax-yoo-tos') adj.
1. rock-quarried
[from a compound of las "a stone" and the base of G3584 (in its original sense of scraping)]
KJV: hewn in stone 
Root(s): G3584 </t>
  </si>
  <si>
    <t>λανθάνω</t>
  </si>
  <si>
    <t xml:space="preserve">lanthano (lan-than'-o) v.
1. to lie hid
2. (adverbially, often) unwittingly
{literally or figuratively}
[a prolonged form of a primary verb, which is used only as an alternate in certain tenses]
KJV: be hid, be ignorant of, unawares </t>
  </si>
  <si>
    <t>λάμπω</t>
  </si>
  <si>
    <t xml:space="preserve">lampo (lam'-po) v.
1. to shine, i.e. radiate brilliancy
{literally or figuratively}
[a primary verb]
KJV: give light, shine </t>
  </si>
  <si>
    <t>λαμπρῶς</t>
  </si>
  <si>
    <t xml:space="preserve">lampros (lam-proce`) adv.
1. brilliantly
2. (figuratively) luxuriously
[adverb from G2986]
KJV: sumptuously 
Root(s): G2986 </t>
  </si>
  <si>
    <t>λαμπρότης</t>
  </si>
  <si>
    <t xml:space="preserve">lamprotes (lam-prot'-ace) n.
1. brilliancy
[from G2986]
KJV: brightness 
Root(s): G2986 </t>
  </si>
  <si>
    <t>λαμπρός</t>
  </si>
  <si>
    <t xml:space="preserve">lampros (lam-pros') adj.
1. radiant
2. (by analogy) clear and bright
3. (figuratively) magnificent or luxurious (in appearance)
[from G2989]
KJV: bright, clear, gay, goodly, gorgeous, white 
Root(s): G2989 
See also: G2985 </t>
  </si>
  <si>
    <t>λαμπάς</t>
  </si>
  <si>
    <t xml:space="preserve">lampas (lam-pas') n.
1. a "lamp" or flambeau
[from G2989]
KJV: lamp, light, torch 
Root(s): G2989 </t>
  </si>
  <si>
    <t>Λάμεχ</t>
  </si>
  <si>
    <t xml:space="preserve">Lamech (lam'-ekh) n/p.
1. Lamech (i.e. Lemek), a patriarch
[of Hebrew origin (H3929)]
KJV: Lamech 
Root(s): H3929 </t>
  </si>
  <si>
    <t>λαμβάνω</t>
  </si>
  <si>
    <t xml:space="preserve">lambano (lam-ban'-o) v.
1. (actively) to take
2. (passively) to receive
3. (objectively) to get hold of (with the hand)
{in very many applications (literally and figuratively); whereas G1209 is rather subjective or passive, to have offered to one; while G138 is more violent, to seize or remove}
[a prolonged form of a primary verb, which is use only as an alternate in certain tenses]
KJV: accept, + be amazed, assay, attain, bring, X when I call, catch, come on (X unto), + forget, have, hold, obtain, receive (X after), take (away, up) 
Compare: G1209, G138 </t>
  </si>
  <si>
    <t>λαμά</t>
  </si>
  <si>
    <t xml:space="preserve">lama (lam-ah') (or lamma lam-mah') heb.
1. lama (i.e. why)
[of Hebrew origin (H4100 with prepositional prefix)]
KJV: lama 
Root(s): H4100 </t>
  </si>
  <si>
    <t>λαλιά</t>
  </si>
  <si>
    <t xml:space="preserve">lalia (lal-ee-ah') n.
1. talk
[from G2980]
KJV: saying, speech 
Root(s): G2980 </t>
  </si>
  <si>
    <t>λαλέω</t>
  </si>
  <si>
    <t xml:space="preserve">laleo (lal-eh'-o) v.
1. to talk, i.e. utter words
[a prolonged form of an otherwise obsolete verb]
KJV: preach, say, speak (after), talk, tell, utter 
Compare: G3004, G2036, G5346, G4483 </t>
  </si>
  <si>
    <t>λακτίζω</t>
  </si>
  <si>
    <t xml:space="preserve">laktizo (lak-tid'-zo) v.
1. to recalcitrate
[from adverb lax (heelwise)]
KJV: kick </t>
  </si>
  <si>
    <t>λαῖλαψ</t>
  </si>
  <si>
    <t xml:space="preserve">lailaps (lai`-laps) n.
1. a whirlwind (squall)
[of uncertain derivation]
KJV: storm, tempest </t>
  </si>
  <si>
    <t>λάθρα</t>
  </si>
  <si>
    <t xml:space="preserve">lathra (lath'-rah) adv.
1. privately
[adverb from G2990]
KJV: privily, secretly 
Root(s): G2990 </t>
  </si>
  <si>
    <t>Λάζαρος</t>
  </si>
  <si>
    <t xml:space="preserve">Lazaros (lad'-zar-os) n/p.
1. Lazarus (i.e. Elazar), the name of two Israelites (one imaginary)
[probably of Hebrew origin (H499)]
KJV: Lazarus 
Root(s): H499 </t>
  </si>
  <si>
    <t>λαγχάνω</t>
  </si>
  <si>
    <t xml:space="preserve">lagchano (lang-khan'-o) v.
1. to lot, i.e. determine (by implication, receive) especially by lot
[a prolonged form of a primary verb, which is only used as an alternate in certain tenses]
KJV: his lot be, cast lots, obtain </t>
  </si>
  <si>
    <t>κωφός</t>
  </si>
  <si>
    <t xml:space="preserve">kophos (ko-fos') adj.
1. blunted
2. (figuratively) of hearing (deaf) or speech (dumb)
[from G2875]
KJV: deaf, dumb, speechless 
Root(s): G2875 
Compare: G4623, G4602 </t>
  </si>
  <si>
    <t>Κωσάμ</t>
  </si>
  <si>
    <t xml:space="preserve">Kosam (ko-sam') n/p.
1. Cosam (i.e. Kosam) an Israelite
[of Hebrew origin]
KJV: Cosam 
Compare: H7081 </t>
  </si>
  <si>
    <t>Κῶς</t>
  </si>
  <si>
    <t xml:space="preserve">Kos (koce`) n/l.
1. Cos, an island in the Mediterranean
[of uncertain origin]
KJV: Cos </t>
  </si>
  <si>
    <t>κώνωψ</t>
  </si>
  <si>
    <t xml:space="preserve">konops (ko'-nopes) n.
1. a mosquito (from its stinging proboscis)
[apparently a derivative of the base of G2759 and a derivative of G3700]
KJV: gnat 
Root(s): G2759, G3700 </t>
  </si>
  <si>
    <t>κῶμος</t>
  </si>
  <si>
    <t xml:space="preserve">komos (ko`-mos) n.
1. a carousal (as if letting loose)
[from G2749]
KJV: revelling, rioting 
Root(s): G2749 </t>
  </si>
  <si>
    <t>κωμόπολις</t>
  </si>
  <si>
    <t xml:space="preserve">komopolis (ko-mop'-ol-is) n.
1. an unwalled city
[from G2968 and G4172]
KJV: town 
Root(s): G2968, G4172 </t>
  </si>
  <si>
    <t>κώμη</t>
  </si>
  <si>
    <t xml:space="preserve">kome (ko'-may) n.
1. a hamlet (as if laid down)
[from G2749]
KJV: town, village 
Root(s): G2749 </t>
  </si>
  <si>
    <t>κωλύω</t>
  </si>
  <si>
    <t xml:space="preserve">koluo (ko-loo'-o) v.
1. to hinder or forbid, i.e. prevent (by act or word)
[from the base of G2849]
KJV: forbid, hinder, keep from, let, not suffer, withstand 
Root(s): G2849 </t>
  </si>
  <si>
    <t>κῶλον</t>
  </si>
  <si>
    <t xml:space="preserve">kolon (ko`-lon) n.
1. a limb of the body (as if lopped)
[from the base of G2849]
KJV: carcase 
Root(s): G2849 </t>
  </si>
  <si>
    <t>κύων</t>
  </si>
  <si>
    <t xml:space="preserve">kuon (koo'-own) n.
1. a dog ("hound")
{literally or figuratively}
[a primary word]
KJV: dog </t>
  </si>
  <si>
    <t>κυρόω</t>
  </si>
  <si>
    <t xml:space="preserve">kuroo (koo-roh'-o) v.
1. to make authoritative, i.e. ratify
[from kuros "supremacy"]
KJV: confirm 
See also: G2962 </t>
  </si>
  <si>
    <t>κυριότης</t>
  </si>
  <si>
    <t xml:space="preserve">kuriotes (koo-ree-ot'-ace) n.
1. mastery
2. (concretely and collectively) rulers
[from G2962]
KJV: dominion, government 
Root(s): G2962 </t>
  </si>
  <si>
    <t>κύριος</t>
  </si>
  <si>
    <t xml:space="preserve">kurios (koo'-ree-os) n.
1. supreme in authority
2. (as noun) controller
3. (by implication) Master (as a respectful title)
[from kuros "supremacy"]
KJV: God, Lord, master, Sir </t>
  </si>
  <si>
    <t>κυριεύω</t>
  </si>
  <si>
    <t xml:space="preserve">kurieuo (koo-ree-yoo'-o) v.
1. to rule
[from G2962]
KJV: have dominion over, lord, be lord of, exercise lordship over 
Root(s): G2962 </t>
  </si>
  <si>
    <t>κυριακός</t>
  </si>
  <si>
    <t xml:space="preserve">kuriakos (koo-ree-ak-os') adj.
1. belonging to the Lord (Jehovah or Jesus)
[from G2962]
KJV: Lord's 
Root(s): G2962 </t>
  </si>
  <si>
    <t>Κυρία</t>
  </si>
  <si>
    <t xml:space="preserve">Kuria (koo-ree'-ah) n/p.
1. Cyria, a Christian woman
[feminine of G2962]
KJV: lady 
Root(s): G2962 </t>
  </si>
  <si>
    <t>Κυρήνιος</t>
  </si>
  <si>
    <t xml:space="preserve">Kurenios (koo-ray'-nee-os) n/p.
1. Cyrenius (i.e. Quirinus), a Roman
[of Latin origin]
KJV: Cyrenius </t>
  </si>
  <si>
    <t>Κυρήνη</t>
  </si>
  <si>
    <t xml:space="preserve">Kurene (koo-ray'-nay) n/l.
1. Cyrene, a region of Africa
[of uncertain derivation]
KJV: Cyrene </t>
  </si>
  <si>
    <t>Κυρηναῖος</t>
  </si>
  <si>
    <t xml:space="preserve">Kurenaios (koo-ray-nai`-os) n/g.
1. i.e. Cyrenaian, i.e. inhabitant of Cyrene
[from G2957]
KJV: of Cyrene, Cyrenian 
Root(s): G2957 </t>
  </si>
  <si>
    <t>κύπτω</t>
  </si>
  <si>
    <t xml:space="preserve">kupto (koop'-to) v.
1. to bend forward
[probably from the base of G2949]
KJV: stoop (down) 
Root(s): G2949 </t>
  </si>
  <si>
    <t>Κύπρος</t>
  </si>
  <si>
    <t xml:space="preserve">Kupros (koo'-pros) n/l.
1. Cyprus, an island in the Mediterranean
[of uncertain origin]
KJV: Cyprus </t>
  </si>
  <si>
    <t>Κύπριος</t>
  </si>
  <si>
    <t xml:space="preserve">Kuprios (koo'-pree-os) n/g.
1. a Cyprian (Cypriot), i.e. inhabitant of Cyprus
[from G2954]
KJV: of Cyprus 
Root(s): G2954 </t>
  </si>
  <si>
    <t>κυνάριον</t>
  </si>
  <si>
    <t xml:space="preserve">kunarion (koo-nar'-ee-on) n.
1. a puppy
[neuter of a presumed derivative of G2965]
KJV: dog 
Root(s): G2965 </t>
  </si>
  <si>
    <t>κύμινον</t>
  </si>
  <si>
    <t xml:space="preserve">kuminon (koo'-min-on) n.
1. dill or fennel ("cummin")
[of foreign origin]
KJV: cummin 
Compare: H3646 </t>
  </si>
  <si>
    <t>κύμβαλον</t>
  </si>
  <si>
    <t xml:space="preserve">kumbalon (koom'-bal-on) n.
1. a "cymbal" (as hollow)
[from a derivative of the base of G2949]
KJV: cymbal 
Root(s): G2949 </t>
  </si>
  <si>
    <t>κύμα</t>
  </si>
  <si>
    <t xml:space="preserve">kuma (koo'-mah) n.
1. a billow (as bursting or toppling)
[from kuo "to swell (with young)" (i.e. bend, curve)]
KJV: wave </t>
  </si>
  <si>
    <t>κυλλός</t>
  </si>
  <si>
    <t xml:space="preserve">kullos (kool-los') adj.
1. rocking about, i.e. crippled (maimed, in feet or hands)
[from the base of G2949 (through the idea of circularity)]
KJV: maimed 
Root(s): G2949 
See also: G2947 </t>
  </si>
  <si>
    <t>κυλιόω</t>
  </si>
  <si>
    <t xml:space="preserve">kulioo (koo-lee-oh'-o) v.
1. to roll about
[from the base of G2949 (through the idea of circularity)]
KJV: wallow 
Root(s): G2949 
Compare: G2945, G1507 </t>
  </si>
  <si>
    <t>κύλισμα</t>
  </si>
  <si>
    <t xml:space="preserve">kulisma (koo'-lis-mah) n.
1. a wallow (the effect of rolling), i.e. filth
[from G2947]
KJV: wallowing 
Root(s): G2947 </t>
  </si>
  <si>
    <t>κύκλῳ</t>
  </si>
  <si>
    <t xml:space="preserve">kuklo (koo'-klo") n.
1. i.e. in a circle
2. (adverbially) all around
{(by implication, of G1722)}
[as if dative case of kuklos "a ring, "cycle" (akin to G2947)]
KJV: round about 
See also: G1722, G2947 </t>
  </si>
  <si>
    <t>κυκλόω</t>
  </si>
  <si>
    <t xml:space="preserve">kukloo (koo-kloh'-o) v.
1. to encircle, i.e. surround
[from kuklos "a ring, cycle" (akin to G2947)]
KJV: compass (about), come (stand) round about 
Compare: G2945 
See also: G2947 </t>
  </si>
  <si>
    <t>κυκλόθεν</t>
  </si>
  <si>
    <t xml:space="preserve">kuklothen (koo-kloth'-en) adv.
1. from the circle, i.e. all around
[adverb from kuklos "a ring, cycle" (akin to G2947)]
KJV: (round) about 
Compare: G2945, G2944 
See also: G2947 </t>
  </si>
  <si>
    <t>κυβερνήτης</t>
  </si>
  <si>
    <t xml:space="preserve">kubernetes (koo-ber-nay'-tace) n.
1. helmsman
2. (by implication) captain
[from kubernao (of Latin origin, to steer)]
KJV: (ship) master 
See also: G2941 </t>
  </si>
  <si>
    <t>κυβέρνησις</t>
  </si>
  <si>
    <t xml:space="preserve">kubernesis (koo-ber'-nay-sis) n.
1. pilotage
2. (figuratively) directorship (in the assembly)
[from kubernao (of Latin origin, to steer)]
KJV: government </t>
  </si>
  <si>
    <t>κυβεία</t>
  </si>
  <si>
    <t xml:space="preserve">kubeia (koo-bei'-ah) n.
1. gambling
2. (figuratively) artifice or fraud
[from kubos (a "cube", i.e. die for playing)]
KJV: sleight </t>
  </si>
  <si>
    <t>κτιστής</t>
  </si>
  <si>
    <t xml:space="preserve">ktistes (ktis-tace') n.
1. a founder, i.e. God (as author of all things)
[from G2936]
KJV: Creator 
Root(s): G2936 </t>
  </si>
  <si>
    <t>κτίσμα</t>
  </si>
  <si>
    <t xml:space="preserve">ktisma (ktis'-mah) n.
1. an original formation (concretely), i.e. product (created thing)
[from G2936]
KJV: creature 
Root(s): G2936 </t>
  </si>
  <si>
    <t>κτίσις</t>
  </si>
  <si>
    <t xml:space="preserve">ktisis (ktis'-is) n.
1. original formation
2. (properly) the act
3. (by implication) the thing
{literally or figuratively}
[from G2936]
KJV: building, creation, creature, ordinance 
Root(s): G2936 </t>
  </si>
  <si>
    <t>κτίζω</t>
  </si>
  <si>
    <t xml:space="preserve">ktizo (ktid'-zo) v.
1. to fabricate, i.e. found (form originally)
[probably akin to G2932 (through the idea of proprietorship of the manufacturer)]
KJV: create, Creator, make 
See also: G2932 </t>
  </si>
  <si>
    <t>κτήτωρ</t>
  </si>
  <si>
    <t xml:space="preserve">ktetor (ktay'-tore) n.
1. an owner
[from G2932]
KJV: possessor 
Root(s): G2932 </t>
  </si>
  <si>
    <t>κτῆνος</t>
  </si>
  <si>
    <t xml:space="preserve">ktenos (ktay`-nos) n.
1. property
2. (specially) a domestic animal
[from G2932]
KJV: beast 
Root(s): G2932 </t>
  </si>
  <si>
    <t>κτῆμα</t>
  </si>
  <si>
    <t xml:space="preserve">ktema (ktay`-mah) n.
1. an acquirement, i.e. estate
[from G2932]
KJV: possession 
Root(s): G2932 </t>
  </si>
  <si>
    <t>κτάομαι</t>
  </si>
  <si>
    <t xml:space="preserve">ktaomai (ktah'-om-ai) v.
1. to get, i.e. acquire (by any means, to own)
[a primary verb]
KJV: obtain, possess, provide, purchase </t>
  </si>
  <si>
    <t>κρυφῆ</t>
  </si>
  <si>
    <t xml:space="preserve">kruphe (kroo-fay`) adv.
1. privately
[adverb from G2928]
KJV: in secret 
Root(s): G2928 </t>
  </si>
  <si>
    <t>κρύσταλλος</t>
  </si>
  <si>
    <t xml:space="preserve">krustallos (kroos'-tal-los) n.
1. ice
2. (by analogy) rock "crystal"
[from a derivative of kruos (frost)]
KJV: crystal </t>
  </si>
  <si>
    <t>κρυσταλλίζω</t>
  </si>
  <si>
    <t xml:space="preserve">krustallizo (kroos-tal-lid'-zo) v.
1. to make (i.e. intransitively, resemble) ice ("crystallize")
[from G2930]
KJV: be clear as crystal 
Root(s): G2930 </t>
  </si>
  <si>
    <t>κρύπτω</t>
  </si>
  <si>
    <t xml:space="preserve">krupto (kroop'-to) v.
1. to conceal (properly, by covering)
[a primary verb]
KJV: hide (self), keep secret, secret(-ly) </t>
  </si>
  <si>
    <t>κρυπτός</t>
  </si>
  <si>
    <t xml:space="preserve">kruptos (kroop-tos') adj.
1. concealed, i.e. private
[from G2928]
KJV: hid(-den), inward(-ly), secret 
Root(s): G2928 </t>
  </si>
  <si>
    <t>κρυπτή</t>
  </si>
  <si>
    <t xml:space="preserve">krupte (kroop-tay') n.
1. a hidden place, i.e. cellar ("crypt")
[feminine of G2927]
KJV: secret 
Root(s): G2927 </t>
  </si>
  <si>
    <t>κρούω</t>
  </si>
  <si>
    <t xml:space="preserve">krouo (krou'-o) v.
1. to rap
[apparently a primary verb]
KJV: knock </t>
  </si>
  <si>
    <t>κριτικός</t>
  </si>
  <si>
    <t xml:space="preserve">kritikos (krit-ee-kos') adj.
1. decisive ("critical"), i.e. discriminative
[from G2923]
KJV: discerner 
Root(s): G2923 </t>
  </si>
  <si>
    <t>κριτής</t>
  </si>
  <si>
    <t xml:space="preserve">krites (kree-tace') n.
1. a judge (genitive case or specially)
[from G2919]
KJV: judge 
Root(s): G2919 </t>
  </si>
  <si>
    <t>κριτήριον</t>
  </si>
  <si>
    <t xml:space="preserve">kriterion (kree-tay'-ree-on) n.
1. a rule of judging ("criterion")
2. (by implication) a tribunal
[neuter of a presumed derivative of G2923]
KJV: to judge, judgment (seat) 
Root(s): G2923 </t>
  </si>
  <si>
    <t>Κρίσπος</t>
  </si>
  <si>
    <t xml:space="preserve">Krispos (kris'-pos) n/p.
1. "crisp"
2. Crispus, a Corinthian
[of Latin origin]
KJV: Crispus </t>
  </si>
  <si>
    <t>κρίσις</t>
  </si>
  <si>
    <t xml:space="preserve">krisis (kree'-sis) n.
1. decision (subjectively or objectively, for or against)
2. (by extension) a tribunal
3. (by implication) justice (especially, divine law)
[from ???]
KJV: accusation, condemnation, damnation, judgment 
Compare: G2917 </t>
  </si>
  <si>
    <t>κρίνω</t>
  </si>
  <si>
    <t xml:space="preserve">krino (kree'-no) v.
1. (properly) to distinguish, i.e. decide (mentally or judicially)
2. (by implication) to try, condemn, punish
[perhaps a primary word]
KJV: avenge, conclude, condemn, damn, decree, determine, esteem, judge, go to (sue at the) law, ordain, call in question, sentence to, think </t>
  </si>
  <si>
    <t>κρίνον</t>
  </si>
  <si>
    <t xml:space="preserve">krinon (kree'-non) n.
1. a lily
[perhaps a prim word]
KJV: lily </t>
  </si>
  <si>
    <t>κρίμα</t>
  </si>
  <si>
    <t xml:space="preserve">krima (kree'-mah) n.
1. a decision (the function or the effect, for or against ("crime"))
[from G2919]
KJV: avenge, condemned, condemnation, damnation, + go to law, judgment 
Root(s): G2919 
Compare: G2920 </t>
  </si>
  <si>
    <t>κρίθινος</t>
  </si>
  <si>
    <t xml:space="preserve">krithinos (kree'-thee-nos) adj.
1. consisting of barley
[from G2915]
KJV: barley 
Root(s): G2915 </t>
  </si>
  <si>
    <t>κριθή</t>
  </si>
  <si>
    <t xml:space="preserve">krithe (kree-thay') n.
1. barley
[of uncertain derivation]
KJV: barley </t>
  </si>
  <si>
    <t>Κρήτη</t>
  </si>
  <si>
    <t xml:space="preserve">Krete (kray'-tay) n/l.
1. Crete, an island in the Mediterranean
[of uncertain derivation]
KJV: Crete </t>
  </si>
  <si>
    <t>Κρήσκης</t>
  </si>
  <si>
    <t xml:space="preserve">Kreskes (krace'-kace) n/p.
1. growing
2. Cresces (i.e. Crescens), a Christian
[of Latin origin]
KJV: Crescens </t>
  </si>
  <si>
    <t>Κρής</t>
  </si>
  <si>
    <t xml:space="preserve">Kres (krays') n/g.
1. a Cretan, i.e. inhabitant of Crete
[from G2914]
KJV: Crete, Cretian 
Root(s): G2914 </t>
  </si>
  <si>
    <t>κρημνός</t>
  </si>
  <si>
    <t xml:space="preserve">kremnos (krame-nos') n.
1. overhanging, i.e. a precipice
[from G2910]
KJV: steep place 
Root(s): G2910 </t>
  </si>
  <si>
    <t>κρεμάννυμι</t>
  </si>
  <si>
    <t xml:space="preserve">kremannumi (krem-an'-noo-mee) v.
1. to hang
[a prolonged form of a primary verb]
KJV: hang </t>
  </si>
  <si>
    <t>κρείττων</t>
  </si>
  <si>
    <t xml:space="preserve">kreitton (kreit'-town) adj.
1. stronger
2. (figuratively) better, i.e. nobler
[comparative of a derivative of G2904]
KJV: best, better 
Root(s): G2904 </t>
  </si>
  <si>
    <t>κρεῖσσον</t>
  </si>
  <si>
    <t xml:space="preserve">kreisson (krice`-son) adj.
1. (as noun) better, i.e. greater advantage
[neuter of an alternate form of G2909]
KJV: better 
Root(s): G2909 </t>
  </si>
  <si>
    <t>κρέας</t>
  </si>
  <si>
    <t xml:space="preserve">kreas (kreh'-as) n.
1. (butcher's) meat
[perhaps a primary word]
KJV: flesh </t>
  </si>
  <si>
    <t>κραυγή</t>
  </si>
  <si>
    <t xml:space="preserve">krauge (krau-gay') n.
1. an outcry (in notification, tumult or grief)
[from G2896]
KJV: clamour, cry(-ing) 
Root(s): G2896 </t>
  </si>
  <si>
    <t>κραυγάζω</t>
  </si>
  <si>
    <t xml:space="preserve">kraugazo (krau-gad'-zo) v.
1. to clamor
[from G2906]
KJV: cry out 
Root(s): G2906 </t>
  </si>
  <si>
    <t>κράτος</t>
  </si>
  <si>
    <t xml:space="preserve">kratos (krat'-os) n.
1. vigor ("great")
{literally or figuratively}
[perhaps a primary word]
KJV: dominion, might(-ily), power, strength </t>
  </si>
  <si>
    <t>κράτιστος</t>
  </si>
  <si>
    <t xml:space="preserve">kratistos (krat'-is-tos) adj.
1. strongest
2. (in dignity) very honorable
[superlative of a derivative of G2904]
KJV: most excellent (noble) 
Root(s): G2904 </t>
  </si>
  <si>
    <t>κρατέω</t>
  </si>
  <si>
    <t xml:space="preserve">krateo (krat-eh'-o) v.
1. to use strength, i.e. seize or retain
{literally or figuratively}
[from G2904]
KJV: hold (by, fast), keep, lay hand (hold) on, obtain, retain, take (by) 
Root(s): G2904 
Compare: G1840, G2480, G4599 </t>
  </si>
  <si>
    <t>κραταιόω</t>
  </si>
  <si>
    <t xml:space="preserve">krataioo (krat-ai-oh'-o) v.
1. to empower
2. (passively) increase in vigor
[from G2900]
KJV: be strengthened, be (wax) strong 
Root(s): G2900 </t>
  </si>
  <si>
    <t>κραταιός</t>
  </si>
  <si>
    <t xml:space="preserve">krataios (krat-ai-os') adj.
1. powerful
[from G2904]
KJV: mighty 
Root(s): G2904 </t>
  </si>
  <si>
    <t>κράσπεδον</t>
  </si>
  <si>
    <t xml:space="preserve">kraspedon (kras'-ped-on) n.
1. a margin
2. (specially), a fringe or tassel
[of uncertain derivation]
KJV: border, hem </t>
  </si>
  <si>
    <t>κρανίον</t>
  </si>
  <si>
    <t xml:space="preserve">kranion (kran-ee'-on) n.
1. a skull ("cranium")
[diminutive of a derivative of the base of G2768]
KJV: Calvary, skull 
Root(s): G2768 </t>
  </si>
  <si>
    <t>κραιπάλη</t>
  </si>
  <si>
    <t xml:space="preserve">kraipale (krai-pal'-ay) n.
1. (properly) a headache (as a seizure of pain) from drunkenness
2. (by implication) a debauch (by analogy, a glut)
[probably from  a derivative of G138]
KJV: surfeiting 
Root(s): G138 
See also: G726 </t>
  </si>
  <si>
    <t>κράζω</t>
  </si>
  <si>
    <t xml:space="preserve">krazo (krad'-zo) v.
1. (properly) to "croak" (as a raven)
2. (generally) to scream
3. (genitive case) to call aloud (shriek, exclaim, intreat)
[a primary verb]
KJV: cry (out) </t>
  </si>
  <si>
    <t>κράββατος</t>
  </si>
  <si>
    <t xml:space="preserve">krabbatos (krab'-bat-os) n.
1. a mattress
[probably of foreign origin]
KJV: bed </t>
  </si>
  <si>
    <t>κόφινος</t>
  </si>
  <si>
    <t xml:space="preserve">kophinos (kof'-ee-nos) n.
1. a (small) basket
[of uncertain derivation]
KJV: basket </t>
  </si>
  <si>
    <t>κουφίζω</t>
  </si>
  <si>
    <t xml:space="preserve">kouphizo (kou-fid'-zo) v.
1. to unload
[from kouphos (light in weight)]
KJV: lighten </t>
  </si>
  <si>
    <t>κουστωδία</t>
  </si>
  <si>
    <t xml:space="preserve">koustodia (kous-to-dee'-ah) n.
1. "custody", i.e. a Roman sentry
[of Latin origin]
KJV: watch </t>
  </si>
  <si>
    <t>κοῦμι</t>
  </si>
  <si>
    <t xml:space="preserve">koumi (kou`-mee) aram.
1. cumi (i.e. rise!)
[of Chaldee origin (H6966)]
KJV: cumi 
Root(s): H6966 </t>
  </si>
  <si>
    <t>Κούαρτος</t>
  </si>
  <si>
    <t xml:space="preserve">Kouartos (kou'-ar-tos) n/p.
1. Quartus, a Christian
[of Latin origin (fourth)]
KJV: Quartus </t>
  </si>
  <si>
    <t>κόσμος</t>
  </si>
  <si>
    <t xml:space="preserve">kosmos (kos'-mos) n.
1. orderly arrangement, i.e. decoration
2. (by implication) the world including its inhabitants
{literally or figuratively (morally), by implication "world" in a wide or narrow sense}
[probably from the base of G2865]
KJV: adorning, world 
Root(s): G2865 </t>
  </si>
  <si>
    <t>κοσμοκράτωρ</t>
  </si>
  <si>
    <t xml:space="preserve">kosmokrator (kos-mok-rat'-ore) n.
1. a world-ruler, an epithet of Satan
[from G2889 and G2902]
KJV: ruler 
Root(s): G2889, G2902 </t>
  </si>
  <si>
    <t>κόσμιος</t>
  </si>
  <si>
    <t xml:space="preserve">kosmios (kos'-mee-os) adj.
1. orderly, i.e. decorous
[from G2889 (in its primary sense)]
KJV: of good behaviour, modest 
Root(s): G2889 </t>
  </si>
  <si>
    <t>κοσμικός</t>
  </si>
  <si>
    <t xml:space="preserve">kosmikos (kos-mee-kos') adj.
1. worldy ("cosmic")
2. (literally) mundane
3. (figuratively) corrupt
[from G2889 (in its secondary sense)]
KJV: worldly 
Root(s): G2889 </t>
  </si>
  <si>
    <t>κοσμέω</t>
  </si>
  <si>
    <t xml:space="preserve">kosmeo (kos-meh'-o) v.
1. to put in proper order, i.e. decorate
2. (specially) to snuff (a wick)
{literally or figuratively}
[from G2889]
KJV: adorn, garnish, trim 
Root(s): G2889 </t>
  </si>
  <si>
    <t>κόρος</t>
  </si>
  <si>
    <t xml:space="preserve">koros (kor'-os) n.
1. a cor, i.e. a specific measure
[of Hebrew origin (H3734)]
KJV: measure 
Root(s): H3734 </t>
  </si>
  <si>
    <t>Κορνήλιος</t>
  </si>
  <si>
    <t xml:space="preserve">Kornelios (kor-nay'-lee-os) n/p.
1. Cornelius, a Roman
[of Latin origin]
KJV: Cornelius </t>
  </si>
  <si>
    <t>Κόρινθος</t>
  </si>
  <si>
    <t xml:space="preserve">Korinthos (kor'-in-thos) n/l.
1. Corinthus, a city of Greece
[of uncertain derivation]
KJV: Corinth </t>
  </si>
  <si>
    <t>Κορίνθιος</t>
  </si>
  <si>
    <t xml:space="preserve">Korinthios (kor-in'-thee-os) adj/g.
1. a Corinthian, i.e. inhabitant of Corinth
[from G2882]
KJV: Corinthian 
Root(s): G2882 </t>
  </si>
  <si>
    <t>κορέννυμι</t>
  </si>
  <si>
    <t xml:space="preserve">korennumi (kor-en'-noo-mee) v.
1. to cram, i.e. glut or sate
[a primary verb]
KJV: eat enough, full </t>
  </si>
  <si>
    <t>Κορέ</t>
  </si>
  <si>
    <t xml:space="preserve">Kore (kor-eh') n/p.
1. Core (i.e. Korach), an Israelite
[of Hebrew origin (H7141)]
KJV: Core 
Root(s): H7141 </t>
  </si>
  <si>
    <t>κορβάν</t>
  </si>
  <si>
    <t xml:space="preserve">korban (kor-ban') (and  korbanas  kor-ban-as') n.
1. a votive offering and the offering
2. a consecrated present (to the Temple fund)
3. (by extension, the latter term) the Treasury itself, i.e. the room where the contribution boxes stood
[of Hebrew and Chaldee origin respectively (H7133)]
KJV: Corban, treasury 
Root(s): H7133 </t>
  </si>
  <si>
    <t>κοράσιον</t>
  </si>
  <si>
    <t xml:space="preserve">korasion (kor-as'-ee-on) n.
1. a (little) girl
[neuter of a presumed derivative of kore (a maiden)]
KJV: damsel, maid </t>
  </si>
  <si>
    <t>κόραξ</t>
  </si>
  <si>
    <t xml:space="preserve">korax (kor'-ax) n.
1. a crow (from its voracity)
[perhaps from G2880]
KJV: raven 
Root(s): G2880 </t>
  </si>
  <si>
    <t>κόπτω</t>
  </si>
  <si>
    <t xml:space="preserve">kopto (kop'-to) v.
1. to "chop"
2. (specially) to beat the breast in grief
[a primary verb]
KJV: cut down, lament, mourn, (be-)wail 
Compare: G5114 </t>
  </si>
  <si>
    <t>κοπρία</t>
  </si>
  <si>
    <t xml:space="preserve">kopria (kop-ree'-ah) n.
1. manure
[from kopros "dung" (perhaps akin to G2875)]
KJV: dung(-hill) 
See also: G2875 </t>
  </si>
  <si>
    <t>κόπος</t>
  </si>
  <si>
    <t xml:space="preserve">kopos (kop'-os) n.
1. a cut
2. (by analogy) toil (as reducing the strength)
3. (by implication) pains
{literally or figuratively}
[from G2875]
KJV: labour, + trouble, weariness 
Root(s): G2875 
Compare: G2872, G3449 </t>
  </si>
  <si>
    <t>κοπιάω</t>
  </si>
  <si>
    <t xml:space="preserve">kopiao (kop-ee-ah'-o) v.
1. to feel fatigue
2. (by implication) to work hard
[from a derivative of G2873]
KJV: (bestow) labour, toil, be wearied 
Root(s): G2873 </t>
  </si>
  <si>
    <t>κοπή</t>
  </si>
  <si>
    <t xml:space="preserve">kope (kop-ay') n.
1. cutting, i.e. carnage
[from G2875]
KJV: slaughter 
Root(s): G2875 </t>
  </si>
  <si>
    <t>κοπετός</t>
  </si>
  <si>
    <t xml:space="preserve">kopetos (kop-et-os') n.
1. mourning (properly, by beating the breast)
[from G2875]
KJV: lamentation 
Root(s): G2875 </t>
  </si>
  <si>
    <t>κοπάζω</t>
  </si>
  <si>
    <t xml:space="preserve">kopazo (kop-ad'-zo) v.
1. to tire
2. (figuratively) to relax
[from G2873]
KJV: cease 
Root(s): G2873 </t>
  </si>
  <si>
    <t>κονιορτός</t>
  </si>
  <si>
    <t xml:space="preserve">koniortos (kon-ee-or-tos') n.
1. pulverulence (as blown about)
[from the base of G2867 and ornumi "to rouse"]
KJV: dust 
Root(s): G2867 </t>
  </si>
  <si>
    <t>κονιάω</t>
  </si>
  <si>
    <t xml:space="preserve">koniao (kon-ee-ah'-o) v.
1. to whitewash
[from konia (dust]
KJV: whiten </t>
  </si>
  <si>
    <t>κομψότερον</t>
  </si>
  <si>
    <t xml:space="preserve">kompsoteron (komp-sot'-er-on) adv.
1. (figuratively) convalescent, getting better
[neuter comparative of a derivative of the base of G2865 (meaning, properly, well dressed, i.e. nice)]
KJV: + began to amend 
Root(s): G2865 </t>
  </si>
  <si>
    <t>κομίζω</t>
  </si>
  <si>
    <t xml:space="preserve">komizo (kom-id'-zo) v.
1. (properly) to provide for
2. (by implication) to carry off (from harm)
3. (genitive case) to obtain
[from a primary komeo "to tend, take care of"]
KJV: bring, receive 
See also: G2864 </t>
  </si>
  <si>
    <t>κόμη</t>
  </si>
  <si>
    <t xml:space="preserve">kome (kom'-ay) n.
1. the hair of the head (locks)
{as ornamental, and thus differing from G2359; which properly denotes merely the scalp}
[apparently from a primary komeo "to tend, take care of"]
KJV: hair 
Compare: G2359 
See also: G2865 </t>
  </si>
  <si>
    <t>κομάω</t>
  </si>
  <si>
    <t xml:space="preserve">komao (kom-ah'-o) v.
1. to wear tresses of hair
[from G2864]
KJV: have long hair 
Root(s): G2864 </t>
  </si>
  <si>
    <t>κολωνία</t>
  </si>
  <si>
    <t xml:space="preserve">kolonia (kol-o-nee'-ah) n.
1. a Roman "colony" for veterans
[of Latin origin]
KJV: colony </t>
  </si>
  <si>
    <t>κολυμβήθρα</t>
  </si>
  <si>
    <t xml:space="preserve">kolumbethra (kol-oom-bay'-thrah) n.
1. a diving-place, i.e. pond for bathing (or swimming)
[(not given)]
KJV: pool </t>
  </si>
  <si>
    <t>κολυμβάω</t>
  </si>
  <si>
    <t xml:space="preserve">kolumbao (kol-oom-bah'-o) v.
1. to plunge into water
[from kolumbos (a diver)]
KJV: swim </t>
  </si>
  <si>
    <t>κόλπος</t>
  </si>
  <si>
    <t xml:space="preserve">kolpos (kol'-pos) n.
1. the bosom
2. (by analogy) a bay
[apparently a primary word]
KJV: bosom, creek </t>
  </si>
  <si>
    <t>Κολοσσαεύς</t>
  </si>
  <si>
    <t xml:space="preserve">Kolossaeus (kol-os-sa-yoos') n/g.
1. a Colossaean, i.e. inhabitant of Colossae
[from G2857]
KJV: Colossian 
Root(s): G2857 </t>
  </si>
  <si>
    <t>Κολοσσαί</t>
  </si>
  <si>
    <t xml:space="preserve">Kolossai (kol-os-sai') n/l.
1. Colossae, a place in Asia Minor
[apparently feminine plural of kolossos ("colossal")]
KJV: Colosse </t>
  </si>
  <si>
    <t>κολοβόω</t>
  </si>
  <si>
    <t xml:space="preserve">koloboo (kol-ob-oh'-o) v.
1. to dock
2. (figuratively) abridge
[from a derivative of the base of G2849]
KJV: shorten 
Root(s): G2849 </t>
  </si>
  <si>
    <t>κολλυβιστής</t>
  </si>
  <si>
    <t xml:space="preserve">kollubistes (kol-loo-bis-tace') n.
1. a coin-dealer
[from a presumed derivative of kollubos "a small coin" (probably akin to G2854)]
KJV: (money-)changer 
See also: G2854 </t>
  </si>
  <si>
    <t>κολλούριον</t>
  </si>
  <si>
    <t xml:space="preserve">kollourion (kol-lou'-ree-on) n.
1. (properly) a poultice (as made of or in the form of crackers)
2. (by analogy) a plaster
[neuter of a presumed derivative of kollura (a cake, prob akin to the base of G2853)]
KJV: eyesalve 
See also: G2853 </t>
  </si>
  <si>
    <t>κολλάω</t>
  </si>
  <si>
    <t xml:space="preserve">kollao (kol-lah'-o) v.
1. to glue
2. (passively or reflexively) to stick (figuratively)
[from kolla ("glue")]
KJV: cleave, join (self), keep company </t>
  </si>
  <si>
    <t>κολαφίζω</t>
  </si>
  <si>
    <t xml:space="preserve">kolaphizo (kol-af-id'-zo) v.
1. to rap with the fist
[from a derivative of the base of G2849]
KJV: buffet 
Root(s): G2849 </t>
  </si>
  <si>
    <t>κόλασις</t>
  </si>
  <si>
    <t xml:space="preserve">kolasis (kol'-as-is) n.
1. penal infliction
[from G2849]
KJV: punishment, torment 
Root(s): G2849 </t>
  </si>
  <si>
    <t>κολακεία</t>
  </si>
  <si>
    <t xml:space="preserve">kolakeia (kol-ak-ei'-ah) n.
1. flattery
[from a derivative of kolax (a fawner)]
KJV: X flattering </t>
  </si>
  <si>
    <t>κολάζω</t>
  </si>
  <si>
    <t xml:space="preserve">kolazo (kol-ad'-zo) v.
1. (properly) to curtail
2. (figuratively) to chastise (or reserve for infliction)
[from kolos "dwarf"]
KJV: punish </t>
  </si>
  <si>
    <t>κόκκος</t>
  </si>
  <si>
    <t xml:space="preserve">kokkos (kok'-kos) n.
1. a kernel of seed
[apparently a primary word]
KJV: corn, grain </t>
  </si>
  <si>
    <t>κόκκινος</t>
  </si>
  <si>
    <t xml:space="preserve">kokkinos (kok'-kee-nos) adj.
1. crimson-colored
[from G2848 (from the kernel-shape of the insect)]
KJV: scarlet (colour, coloured) 
Root(s): G2848 </t>
  </si>
  <si>
    <t>κοιτών</t>
  </si>
  <si>
    <t xml:space="preserve">koiton (koy-tone') n.
1. a bedroom
[from G2845]
KJV: + chamberlain 
Root(s): G2845 </t>
  </si>
  <si>
    <t>κοίτη</t>
  </si>
  <si>
    <t xml:space="preserve">koite (koy'-tay) n.
1. a couch
2. (by extension) cohabitation
3. (figuratively) marriage bed, sexual intercourse
4. (by implication) the male sperm, conception
[from G2749]
KJV: bed, chambering, X conceive 
Root(s): G2749 </t>
  </si>
  <si>
    <t>κοινωνός</t>
  </si>
  <si>
    <t xml:space="preserve">koinonos (koy-no-nos') n.
1. a sharer, i.e. associate
[from G2839]
KJV: companion, X fellowship, partaker, partner 
Root(s): G2839 </t>
  </si>
  <si>
    <t>κοινωνικός</t>
  </si>
  <si>
    <t xml:space="preserve">koinonikos (koy-no-nee-kos') adj.
1. communicative
2. (financially) liberal
[from G2844]
KJV: willing to communicate 
Root(s): G2844 </t>
  </si>
  <si>
    <t>κοινωνία</t>
  </si>
  <si>
    <t xml:space="preserve">koinonia (koy-nown-ee'-ah) n.
1. partnership
2. (literally) participation
3. (social) intercourse
4. (financial) benefaction
[from G2844]
KJV: (to) communicate(-ation), communion, (contri-)distribution, fellowship 
Root(s): G2844 </t>
  </si>
  <si>
    <t>κοινωνέω</t>
  </si>
  <si>
    <t xml:space="preserve">koinoneo (koy-no-neh'-o) v.
1. to share with others (objectively or subjectively)
[from G2844]
KJV: communicate, distribute, be partaker 
Root(s): G2844 </t>
  </si>
  <si>
    <t>κοινόω</t>
  </si>
  <si>
    <t xml:space="preserve">koinoo (koy-noh'-o) v.
1. to make (or consider) profane (ceremonially)
[from G2839]
KJV: call common, defile, pollute, unclean 
Root(s): G2839 </t>
  </si>
  <si>
    <t>κοινός</t>
  </si>
  <si>
    <t xml:space="preserve">koinos (koy-nos') adj.
1. common
2. (literally) shared by all or several
3. (ceremonially) profane
[probably from G4862]
KJV: common, defiled, unclean, unholy 
Root(s): G4862 </t>
  </si>
  <si>
    <t>κοίμησις</t>
  </si>
  <si>
    <t xml:space="preserve">koimesis (koy'-may-sis) n.
1. sleeping
2. (by implication) repose
[from G2837]
KJV: taking of rest 
Root(s): G2837 </t>
  </si>
  <si>
    <t>κοιμάω</t>
  </si>
  <si>
    <t xml:space="preserve">koimao (koy-mah'-o) v.
1. to put to sleep
2. (passively or reflexively) to slumber
3. (figuratively) to decease
[from G2749]
KJV: (be a-, fall a-, fall on) sleep, be dead 
Root(s): G2749 </t>
  </si>
  <si>
    <t>κοιλία</t>
  </si>
  <si>
    <t xml:space="preserve">koilia (koy-lee'-ah) n.
1. a cavity
2. (especially) the abdomen
3. (by implication) the matrix
4. (figuratively) the heart
[from koilos ("hollow")]
KJV: belly, womb </t>
  </si>
  <si>
    <t>κοδράντης</t>
  </si>
  <si>
    <t xml:space="preserve">kodrantes (kod-ran'-tace) n.
1. a quadrans, i.e. a fourth part of the coin called an as
[of Latin origin]
KJV: farthing </t>
  </si>
  <si>
    <t>Κνίδος</t>
  </si>
  <si>
    <t xml:space="preserve">Knidos (knee'-dos) n/l.
1. Cnidus, a place in Asia Minor
[probably of foreign origin]
KJV: Cnidus </t>
  </si>
  <si>
    <t>κνήθω</t>
  </si>
  <si>
    <t xml:space="preserve">knetho (knay'-tho) v.
1. to scratch
2. (by implication) to tickle
[from a primary knao "to scrape"]
KJV: X itching </t>
  </si>
  <si>
    <t>Κλωπᾶς</t>
  </si>
  <si>
    <t xml:space="preserve">Klopas (klo-pas`) n/p.
1. Clopas, an Israelite
[of Chaldee origin (corresponding to H256)]
KJV: Cleophas 
Root(s): H256 </t>
  </si>
  <si>
    <t>κλυδωνίζομαι</t>
  </si>
  <si>
    <t xml:space="preserve">kludonizomai (kloo-do-nid'-zom-ai) v.
1. to surge
2. (figuratively) to fluctuate
[middle voice from G2830]
KJV: toss to and fro 
Root(s): G2830 </t>
  </si>
  <si>
    <t>κλύδων</t>
  </si>
  <si>
    <t xml:space="preserve">kludon (kloo'-down) n.
1. a surge of the sea
{literally or figuratively}
[from kluzo "to billow or dash over"]
KJV: raging, wave </t>
  </si>
  <si>
    <t>κλοπή</t>
  </si>
  <si>
    <t xml:space="preserve">klope (klop-ay') n.
1. stealing
[from G2813]
KJV: theft 
Root(s): G2813 </t>
  </si>
  <si>
    <t>κλισία</t>
  </si>
  <si>
    <t xml:space="preserve">klisia (klee-see'-ah) n.
1. (properly) reclination
2. (concretely and specially), a party at a meal
[from a derivative of G2827]
KJV: company 
Root(s): G2827 </t>
  </si>
  <si>
    <t>κλίνω</t>
  </si>
  <si>
    <t xml:space="preserve">klino (klee'-no) v.
1. to slant or slope, i.e. incline or decline
{literally or figuratively}
[a primary verb]
KJV: bow (down), be far spent, lay, turn to flight, wear away </t>
  </si>
  <si>
    <t>κλινίδιον</t>
  </si>
  <si>
    <t xml:space="preserve">klinidion (klin-id'-ee-on) n.
1. a pallet or little couch
[neuter of a presumed derivative of G2825]
KJV: bed 
Root(s): G2825 </t>
  </si>
  <si>
    <t>κλίνη</t>
  </si>
  <si>
    <t xml:space="preserve">kline (klee'-nay) n.
1. a couch (for sleep, sickness, sitting or eating)
[from G2827]
KJV: bed, table 
Root(s): G2827 </t>
  </si>
  <si>
    <t>κλίμα</t>
  </si>
  <si>
    <t xml:space="preserve">klima (klee'-mah) n.
1. a slope
2. (specially) a "clime" or tract of country
[from G2827]
KJV: part, region 
Root(s): G2827 </t>
  </si>
  <si>
    <t>κλίβανος</t>
  </si>
  <si>
    <t xml:space="preserve">klibanos (klib'-an-os) n.
1. an earthen pot used for baking in
[of uncertain derivation]
KJV: oven </t>
  </si>
  <si>
    <t>κλητός</t>
  </si>
  <si>
    <t xml:space="preserve">kletos (klay-tos') adj.
1. called
2. (specially) divinely called, appointed
3. (figuratively) invited
4. (specially) a saint (i.e. the called of Christ)
[from a shorter form of G2564]
KJV: called 
Root(s): G2564 
See also: G2821, G1577 </t>
  </si>
  <si>
    <t>κλῆσις</t>
  </si>
  <si>
    <t xml:space="preserve">klesis (klay`-sis) n.
1. a calling
2. (specially) a divine calling
3. (figuratively) an invitation
4. (by extension) a name
[from a shorter form of G2564]
KJV: calling 
Root(s): G2564 
See also: G2822, G1577 </t>
  </si>
  <si>
    <t>κληρόω</t>
  </si>
  <si>
    <t xml:space="preserve">kleroo (klay-roh'-o) v.
1. to allot
2. (figuratively) to assign (a privilege)
[from G2819]
KJV: obtain an inheritance 
Root(s): G2819 </t>
  </si>
  <si>
    <t>κλῆρος</t>
  </si>
  <si>
    <t xml:space="preserve">kleros (klay`-ros) n.
1. a die (for drawing chances)
2. (by implication) a portion (as if so secured)
3. (by extension) an acquisition (especially a patrimony, figuratively)
[probably from G2806 (through the idea of using bits of wood, etc., for the purpose]
KJV: heritage, inheritance, lot, part 
Root(s): G2806 </t>
  </si>
  <si>
    <t>κληρονόμος</t>
  </si>
  <si>
    <t xml:space="preserve">kleronomos (klay-ron-om'-os) n.
1. a sharer by lot, i.e. inheritor
2. (by implication) a possessor
{literally or figuratively}
[from G2819 and the base of G3551 (in its original sense of partitioning; (reflexively) getting by apportionment)]
KJV: heir 
Root(s): G2819, G3551 </t>
  </si>
  <si>
    <t>κληρονομία</t>
  </si>
  <si>
    <t xml:space="preserve">kleronomia (klay-ron-om-ee'-ah) n.
1. heirship
2. (concretely) a patrimony
3. (genitive case) a possession
[from G2818]
KJV: inheritance 
Root(s): G2818 </t>
  </si>
  <si>
    <t>κληρονομέω</t>
  </si>
  <si>
    <t xml:space="preserve">kleronomeo (klay-ron-om-eh'-o) v.
1. to be an heir to
{literally or figuratively}
[from G2818]
KJV: be heir, (obtain by) inherit(-ance) 
Root(s): G2818 </t>
  </si>
  <si>
    <t>Κλήμης</t>
  </si>
  <si>
    <t xml:space="preserve">Klemes (klay'-mace) n/p.
1. merciful
2. Clemes (i.e. Clemens), a Christian
[of Latin origin]
KJV: Clement </t>
  </si>
  <si>
    <t>κλῆμα</t>
  </si>
  <si>
    <t xml:space="preserve">klema (klay`-mah) n.
1. a limb or shoot (as if broken off)
[from G2806]
KJV: branch 
Root(s): G2806 </t>
  </si>
  <si>
    <t>κλέπτω</t>
  </si>
  <si>
    <t xml:space="preserve">klepto (klep'-to) v.
1. to filch
[a primary verb]
KJV: steal </t>
  </si>
  <si>
    <t>κλέπτης</t>
  </si>
  <si>
    <t xml:space="preserve">kleptes (klep'-tace) n.
1. a stealer, a thief
{literally or figuratively}
[from G2813]
KJV: thief 
Root(s): G2813 
Compare: G3027 </t>
  </si>
  <si>
    <t>κλέος</t>
  </si>
  <si>
    <t xml:space="preserve">kleos (kleh'-os) n.
1. renown (as if being called)
[from a shorter form of G2564]
KJV: glory 
Root(s): G2564 </t>
  </si>
  <si>
    <t>Κλεόπας</t>
  </si>
  <si>
    <t xml:space="preserve">Kleopas (kleh-op'-as) n/p.
1. Cleopas, a Christian
[probably contracted from Kleopatros (compound of G2811 and G3962)]
KJV: Cleopas 
Root(s): G2811, G3962 </t>
  </si>
  <si>
    <t>κλέμμα</t>
  </si>
  <si>
    <t xml:space="preserve">klemma (klem'-mah) n.
1. stealing (properly, the thing stolen, but used of the act)
[from G2813]
KJV: theft 
Root(s): G2813 </t>
  </si>
  <si>
    <t>κλείω</t>
  </si>
  <si>
    <t xml:space="preserve">kleio (klei'-o) v.
1. to close
{literally or figuratively}
[a primary verb]
KJV: shut (up) </t>
  </si>
  <si>
    <t>κλείς</t>
  </si>
  <si>
    <t xml:space="preserve">kleis (kleis') n.
1. a key (as shutting a lock)
{literally or figuratively}
[from G2808]
KJV: key 
Root(s): G2808 </t>
  </si>
  <si>
    <t>κλάω</t>
  </si>
  <si>
    <t xml:space="preserve">klao (klah'-o) v.
1. to break (specially, of bread)
[a primary verb]
KJV: break </t>
  </si>
  <si>
    <t>κλαυθμός</t>
  </si>
  <si>
    <t xml:space="preserve">klauthmos (klauth-mos') n.
1. lamentation
[from G2799]
KJV: wailing, weeping, X wept 
Root(s): G2799 </t>
  </si>
  <si>
    <t>Κλαύδιος</t>
  </si>
  <si>
    <t xml:space="preserve">Klaudios (klau'-dee-os) n/p.
1. Claudius, the name of two Romans
[of Latin origin]
KJV: Claudius </t>
  </si>
  <si>
    <t>Κλαυδία</t>
  </si>
  <si>
    <t xml:space="preserve">Klaudia (klau-dee'-ah) n/p.
1. Claudia, a Christian woman
[feminine of G2804]
KJV: Claudia 
Root(s): G2804 </t>
  </si>
  <si>
    <t>Κλαύδη</t>
  </si>
  <si>
    <t xml:space="preserve">Klaude (klau'-day) n/l.
1. Claude, an island near Crete
[of uncertain derivation]
KJV: Clauda </t>
  </si>
  <si>
    <t>κλάσμα</t>
  </si>
  <si>
    <t xml:space="preserve">klasma (klas'-mah) n.
1. a piece (bit)
[from G2806]
KJV: broken, fragment 
Root(s): G2806 </t>
  </si>
  <si>
    <t>κλάσις</t>
  </si>
  <si>
    <t xml:space="preserve">klasis (klas'-is) n.
1. fracture (the act)
[from G2806]
KJV: breaking 
Root(s): G2806 </t>
  </si>
  <si>
    <t>κλαίω</t>
  </si>
  <si>
    <t xml:space="preserve">klaio (klai'-o) v.
1. to sob, i.e. wail aloud
{(whereas G1145 is rather to cry silently)}
[of uncertain affinity]
KJV: bewail, weep 
Compare: G1145 </t>
  </si>
  <si>
    <t>κλάδος</t>
  </si>
  <si>
    <t xml:space="preserve">klados (klad'-os) n.
1. a twig or bough (as if broken off)
[from G2806]
KJV: branch 
Root(s): G2806 </t>
  </si>
  <si>
    <t>Κίς</t>
  </si>
  <si>
    <t xml:space="preserve">Kis (kis') n/p.
1. Cis (i.e. Kish), an Israelite
[of Hebrew origin (H7027)]
KJV: Cis 
Root(s): H7027 </t>
  </si>
  <si>
    <t>κίνησις</t>
  </si>
  <si>
    <t xml:space="preserve">kinesis (kin'-ay-sis) n.
1. a stirring
[from G2795]
KJV: moving 
Root(s): G2795 </t>
  </si>
  <si>
    <t>κινέω</t>
  </si>
  <si>
    <t xml:space="preserve">kineo (kin-eh'-o) v.
1. to stir (transitively)
{literally or figuratively}
[from kio (poetic for eimi, to go)]
KJV: (re-)move(-r), way </t>
  </si>
  <si>
    <t>κίνδυνος</t>
  </si>
  <si>
    <t xml:space="preserve">kindunos (kin'-doo-nos) n.
1. danger
[of uncertain derivation]
KJV: peril </t>
  </si>
  <si>
    <t>κινδυνεύω</t>
  </si>
  <si>
    <t xml:space="preserve">kinduneuo (kin-doon-yoo'-o) v.
1. to undergo peril
[from G2794]
KJV: be in danger, be (stand) in jeopardy 
Root(s): G2794 </t>
  </si>
  <si>
    <t>κινάμωμον</t>
  </si>
  <si>
    <t xml:space="preserve">kinamomon (kin-am'-o-mon) n.
1. cinnamon
[of foreign origin]
KJV: cinnamon 
Compare: H7076 </t>
  </si>
  <si>
    <t>Κιλικία</t>
  </si>
  <si>
    <t xml:space="preserve">Kilikia (kil-ik-ee'-ah) n/l.
1. Cilicia, a region of Asia Minor
[probably of foreign origin]
KJV: Cilicia </t>
  </si>
  <si>
    <t>κιθαρῳδός</t>
  </si>
  <si>
    <t xml:space="preserve">kitharodos (kith-ar-o"-dos') n.
1. a lyre-singer(-player), i.e. harpist
[from G2788 and a derivative of the same as G5603]
KJV: harper 
Root(s): G2788, G5603 </t>
  </si>
  <si>
    <t>κιθαρίζω</t>
  </si>
  <si>
    <t xml:space="preserve">kitharizo (kith-ar-id'-zo) v.
1. to play on a lyre
[from G2788]
KJV: harp 
Root(s): G2788 </t>
  </si>
  <si>
    <t>κιθάρα</t>
  </si>
  <si>
    <t xml:space="preserve">kithara (kith-ar'-ah) n.
1. a lyre
[of uncertain affinity]
KJV: harp </t>
  </si>
  <si>
    <t>κιβωτός</t>
  </si>
  <si>
    <t xml:space="preserve">kibotos (kib-o-tos') n.
1. a box, i.e. the sacred ark and that of Noah
[of uncertain derivation]
KJV: ark </t>
  </si>
  <si>
    <t>Κηφᾶς</t>
  </si>
  <si>
    <t xml:space="preserve">Kephas (kay-fas`) n/p.
1. the Rock
2. Cephas (i.e. Kepha), a surname of Peter
[of Chaldee origin]
KJV: Cephas 
Compare: H3710, G4074, G3037 </t>
  </si>
  <si>
    <t>κήτος</t>
  </si>
  <si>
    <t xml:space="preserve">ketos (kay'-tos) n.
1. a huge fish (as gaping for prey)
[probably from the base of G5490]
KJV: whale 
Root(s): G5490 </t>
  </si>
  <si>
    <t>κηρύσσω</t>
  </si>
  <si>
    <t xml:space="preserve">kerusso (kay-roos'-so) v.
1. to herald (as a public crier), especially divine truth (the gospel)
[of uncertain affinity]
KJV: preacher(-er), proclaim, publish </t>
  </si>
  <si>
    <t>κήρυξ</t>
  </si>
  <si>
    <t xml:space="preserve">kerux (kay'-roox) n.
1. a herald, i.e. of divine truth (especially of the gospel)
[from G2784]
KJV: preacher 
Root(s): G2784 </t>
  </si>
  <si>
    <t>κήρυγμα</t>
  </si>
  <si>
    <t xml:space="preserve">kerugma (kay'-roog-mah) n.
1. a proclamation (especially of the gospel)
2. (by implication) the gospel itself
[from G2784]
KJV: preaching 
Root(s): G2784 </t>
  </si>
  <si>
    <t>κηρίον</t>
  </si>
  <si>
    <t xml:space="preserve">kerion (kay-ree'-on) n.
1. a cell for honey
2. (collectively) the comb
[diminutive from keos (wax)]
KJV: (honey-)comb </t>
  </si>
  <si>
    <t>κηπουρός</t>
  </si>
  <si>
    <t xml:space="preserve">kepouros (kay-pou-ros') n.
1. a garden-keeper, i.e. gardener
[from G2779 and ouros (a warden)]
KJV: gardener 
Root(s): G2779 </t>
  </si>
  <si>
    <t>κῆπος</t>
  </si>
  <si>
    <t xml:space="preserve">kepos (kay`-pos) n.
1. a garden
[of uncertain affinity]
KJV: garden </t>
  </si>
  <si>
    <t>κῆνσος</t>
  </si>
  <si>
    <t xml:space="preserve">kensos (kayn`-sos) n.
1. (properly) an enrollment ("census")
2. (by implication) a tax
[of Latin origin]
KJV: tribute </t>
  </si>
  <si>
    <t>κεφαλίς</t>
  </si>
  <si>
    <t xml:space="preserve">kephalis (kef-al-is') n.
1. (properly) a knob
2. (by implication) a roll (by extension from the end of a stick on which the manuscript was rolled)
[from G2776]
KJV: volume 
Root(s): G2776 </t>
  </si>
  <si>
    <t>κεφαλή</t>
  </si>
  <si>
    <t xml:space="preserve">kephale (kef-al-ay') n.
1. the head (as the part most readily taken hold of)
{literally or figuratively}
[from the primary kapto "in the sense of seizing"]
KJV: head </t>
  </si>
  <si>
    <t>κεφαλαιόω</t>
  </si>
  <si>
    <t xml:space="preserve">kephalaioo (kef-al-ai-oh'-o) v.
1. (specially) to strike on the head
[a derivative of G2776]
KJV: wound in the head 
Root(s): G2776 
See also: G2774 </t>
  </si>
  <si>
    <t>κεφάλαιον</t>
  </si>
  <si>
    <t xml:space="preserve">kephalaion (kef-al'-ai-on) n.
1. a principal thing, i.e. main point
2. (specially) an amount (of money)
[neuter of a derivative of G2776]
KJV: sum 
Root(s): G2776 </t>
  </si>
  <si>
    <t>κερματιστής</t>
  </si>
  <si>
    <t xml:space="preserve">kermatistes (ker-mat-is-tace') n.
1. a handler of coins, i.e. money-broker
[from a derivative of G2772]
KJV: changer of money 
Root(s): G2772 </t>
  </si>
  <si>
    <t>κέρμα</t>
  </si>
  <si>
    <t xml:space="preserve">kerma (ker'-mah) n.
1. a clipping (bit)
2. (specially) a coin
[from G2751]
KJV: money 
Root(s): G2751 </t>
  </si>
  <si>
    <t>κέρδος</t>
  </si>
  <si>
    <t xml:space="preserve">kerdos (ker'-dos) n.
1. gain (financial or genitive case)
[of uncertain affinity]
KJV: gain, lucre </t>
  </si>
  <si>
    <t>κερδαίνω</t>
  </si>
  <si>
    <t xml:space="preserve">kerdaino (ker-dai'-no) v.
1. to gain
{literally or figuratively}
[from G2771]
KJV: (get) gain, win 
Root(s): G2771 </t>
  </si>
  <si>
    <t>κεράτιον</t>
  </si>
  <si>
    <t xml:space="preserve">keration (ker-at'-ee-on) n.
1. something horned
2. (specially) the pod of the carob-tree
[neuter of a presumed derivative of G2768]
KJV: husk 
Root(s): G2768 </t>
  </si>
  <si>
    <t>κέρας</t>
  </si>
  <si>
    <t xml:space="preserve">keras (ker'-as) n.
1. a horn
{literally or figuratively}
[from a primary kar "the hair of the head"]
KJV: horn </t>
  </si>
  <si>
    <t>κεράννυμι</t>
  </si>
  <si>
    <t xml:space="preserve">kerannumi (ker-an'-noo-mee) v.
1. to mingle
2. (by implication) to pour out (for drinking)
[prolonged form of a more primary kerao ker-ah'-o (which is used in certain tenses)]
KJV: fill, pour out 
Compare: G3396 </t>
  </si>
  <si>
    <t>κέραμος</t>
  </si>
  <si>
    <t xml:space="preserve">keramos (ker'-am-os) n.
1. earthenware, i.e. a tile (by analogy, a thin roof or awning)
[probably from the base of G2767 (through the idea of mixing clay and water)]
KJV: tiling 
Root(s): G2767 </t>
  </si>
  <si>
    <t>κεράμιον</t>
  </si>
  <si>
    <t xml:space="preserve">keramion (ker-am'-ee-on) n.
1. an earthenware vessel, i.e. jar
[neuter of a presumed derivative of G2766]
KJV: pitcher 
Root(s): G2766 
Compare: G30, G3582, G4632, G5473 </t>
  </si>
  <si>
    <t>κεραμικός</t>
  </si>
  <si>
    <t xml:space="preserve">keramikos (ker-am-ik-os') adj.
1. made of clay, i.e. earthen
[from G2766]
KJV: of a potter 
Root(s): G2766 </t>
  </si>
  <si>
    <t>κεραμεύς</t>
  </si>
  <si>
    <t xml:space="preserve">kerameus (ker-am-yooce') n.
1. a potter
[from G2766]
KJV: potter 
Root(s): G2766 </t>
  </si>
  <si>
    <t>κεραία</t>
  </si>
  <si>
    <t xml:space="preserve">keraia (ker-ai'-ah) n.
1. something horn-like
2. (specially) the apex of a Hebrew letter
3. (figuratively) the least particle, i.e. accent or punctuation mark
[feminine of a presumed derivative of the base of G2768]
KJV: tittle 
Root(s): G2768 </t>
  </si>
  <si>
    <t>κενῶς</t>
  </si>
  <si>
    <t xml:space="preserve">kenos (ken-oce`) adv.
1. vainly, i.e. to no purpose
[adverb from G2756]
KJV: in vain 
Root(s): G2756 </t>
  </si>
  <si>
    <t>κεντυρίων</t>
  </si>
  <si>
    <t xml:space="preserve">kenturion (ken-too-ree'-own) n.
1. a centurion, i.e. captain of one hundred soldiers
[of Latin origin]
KJV: centurion </t>
  </si>
  <si>
    <t>κέντρον</t>
  </si>
  <si>
    <t xml:space="preserve">kentron (ken'-tron) n.
1. a sting (poisonous)
2. (actively) a goad
3. (by implication) a divine impulse
[from kenteo "to prick"]
KJV: prick, sting </t>
  </si>
  <si>
    <t>κενόω</t>
  </si>
  <si>
    <t xml:space="preserve">kenoo (ken-oh'-o) v.
1. to make empty
2. (figuratively) to abase, neutralize, falsify
[from G2756]
KJV: make (of none effect, of no reputation, void), be in vain 
Root(s): G2756 </t>
  </si>
  <si>
    <t>κενοφωνία</t>
  </si>
  <si>
    <t xml:space="preserve">kenophonia (ken-of-o-nee'-ah) n.
1. empty sounding, i.e. fruitless discussion
[from a presumed compound of G2756 and G5456]
KJV: vain 
Root(s): G2756, G5456 </t>
  </si>
  <si>
    <t>κενός</t>
  </si>
  <si>
    <t xml:space="preserve">kenos (ken-os') adj.
1. empty
{literally or figuratively}
[apparently a primary word]
KJV: empty, (in) vain </t>
  </si>
  <si>
    <t>κενόδοξος</t>
  </si>
  <si>
    <t xml:space="preserve">kenodoxos (ken-od'-ox-os) adj.
1. vainly glorifying, i.e. self-conceited
[from G2756 and G1391]
KJV: desirous of vain-glory 
Root(s): G2756, G1391 </t>
  </si>
  <si>
    <t>κενοδοξία</t>
  </si>
  <si>
    <t xml:space="preserve">kenodoxia (ken-od-ox-ee'-ah) n.
1. empty glorying, i.e. self-conceit
[from G2755]
KJV: vain-glory 
Root(s): G2755 </t>
  </si>
  <si>
    <t>κελεύω</t>
  </si>
  <si>
    <t xml:space="preserve">keleuo (kel-yoo'-o) v.
1. "hail", to incite by word, i.e. order
[from a primary kello "to urge on"]
KJV: bid, (at, give) command(-ment) </t>
  </si>
  <si>
    <t>κέλευμα</t>
  </si>
  <si>
    <t xml:space="preserve">keleuma (kel'-yoo-mah) n.
1. a cry of incitement
[from G2753]
KJV: shout 
Root(s): G2753 </t>
  </si>
  <si>
    <t>κείρω</t>
  </si>
  <si>
    <t xml:space="preserve">keiro (kei'-ro) v.
1. to shear
[a primary verb]
KJV: shear(-er) </t>
  </si>
  <si>
    <t>κειρία</t>
  </si>
  <si>
    <t xml:space="preserve">keiria (kei-ree'-ah) n.
1. a swathe, i.e. winding-sheet
[of uncertain affinity]
KJV: graveclothes </t>
  </si>
  <si>
    <t>κεῖμαι</t>
  </si>
  <si>
    <t xml:space="preserve">keimai (kei`-mai) v.
1. to lie outstretched
{literally or figuratively}
[middle voice of a primary verb]
KJV: be (appointed, laid up, made, set), lay, lie 
Compare: G5087, G2476 </t>
  </si>
  <si>
    <t>Κεδρών</t>
  </si>
  <si>
    <t xml:space="preserve">Kedron (ked-rone') n/p.
1. Cedron (i.e. Kidron), a brook near Jerusalem
[of Hebrew origin (H6939)]
KJV: Cedron 
Root(s): H6939 </t>
  </si>
  <si>
    <t>Κεγχρεαί</t>
  </si>
  <si>
    <t xml:space="preserve">Kegchreai (keng-khreh-ai') n/l.
1. Cenchreae, a port of Corinth
[probably from kegchros (millet)]
KJV: Cencrea </t>
  </si>
  <si>
    <t>καύχησις</t>
  </si>
  <si>
    <t xml:space="preserve">kauchesis (kau'-khay-sis) n.
1. boasting (properly, the act
2. (by implication) the object), in a good or a bad sense
[from G2744]
KJV: boasting, whereof I may glory, glorying, rejoicing 
Root(s): G2744 </t>
  </si>
  <si>
    <t>καύχημα</t>
  </si>
  <si>
    <t xml:space="preserve">kauchema (kau'-khay-mah) n.
1. a boast (properly, the object
2. (by implication) the act) in a good or a bad sense
[from G2744]
KJV: boasting, (whereof) to glory (of), glorying, rejoice(-ing) 
Root(s): G2744 </t>
  </si>
  <si>
    <t>καυχάομαι</t>
  </si>
  <si>
    <t xml:space="preserve">kauchaomai (kau-khah'-om-ai) v.
1. to vaunt
{in a good or a bad sense}
[from some (obsolete) base akin to that of aucheo "to boast" and G2172]
KJV: (make) boast, glory, joy, rejoice 
Root(s): G2172 </t>
  </si>
  <si>
    <t>καυτηριάζω</t>
  </si>
  <si>
    <t xml:space="preserve">kauteriazo (kau-tay-ree-ad'-zo) v.
1. to brand ("cauterize")
2. (by implication) to render unsensitive (figuratively)
[from a derivative of G2545]
KJV: sear with a hot iron 
Root(s): G2545 </t>
  </si>
  <si>
    <t>καύσων</t>
  </si>
  <si>
    <t xml:space="preserve">kauson (kau'-sone) n.
1. a glare
[from G2741]
KJV: (burning) heat 
Root(s): G2741 </t>
  </si>
  <si>
    <t>καυσόω</t>
  </si>
  <si>
    <t xml:space="preserve">kausoo (kau-soh'-o) v.
1. to set on fire
[from G2740]
KJV: fervent heat 
Root(s): G2740 </t>
  </si>
  <si>
    <t>καῦσις</t>
  </si>
  <si>
    <t xml:space="preserve">kausis (kau`-sis) n.
1. burning (the act)
[from G2545]
KJV: be burned 
Root(s): G2545 </t>
  </si>
  <si>
    <t>καυματίζω</t>
  </si>
  <si>
    <t xml:space="preserve">kaumatizo (kau-mat-id'-zo) v.
1. to burn
[from G2738]
KJV: scorch 
Root(s): G2738 </t>
  </si>
  <si>
    <t>καῦμα</t>
  </si>
  <si>
    <t xml:space="preserve">kauma (kau`-mah) n.
1. (properly) a burn (concretely), but used (abstractly) of a glow
[from G2545]
KJV: heat 
Root(s): G2545 </t>
  </si>
  <si>
    <t>κατώτερος</t>
  </si>
  <si>
    <t xml:space="preserve">katoteros (kat-o'-ter-os) adj.
1. inferior (locally, of Hades)
[comparative from G2736]
KJV: lower 
Root(s): G2736 </t>
  </si>
  <si>
    <t>κάτω</t>
  </si>
  <si>
    <t xml:space="preserve">kato (kat'-o) (also katotero  kat-o-ter'-o) adv.
1. downwards
[adverb from G2596]
KJV: beneath, bottom, down, under 
Root(s): G2596 </t>
  </si>
  <si>
    <t>κατόρθωμα</t>
  </si>
  <si>
    <t xml:space="preserve">katorthoma (kat-or'-tho-mah) n.
1. something made fully upright
2. (figuratively) rectification (specially, good public administration)
[from a compound of G2596 and a derivative of G3717]
KJV: very worthy deed 
Root(s): G2596, G3717 
Compare: G1357 </t>
  </si>
  <si>
    <t>κατοπτρίζομαι</t>
  </si>
  <si>
    <t xml:space="preserve">katoptrizomai (kat-op-trid'-zom-ai) v.
1. to mirror oneself, i.e. to see reflected (figuratively)
[middle voice from a compound of G2596 and a derivative of G3700]
KJV: behold as in a glass 
Root(s): G2596, G3700 
Compare: G2072 </t>
  </si>
  <si>
    <t>κατοικία</t>
  </si>
  <si>
    <t xml:space="preserve">katoikia (kat-oy-kee'-ah) n.
1. residence
2. (properly) the condition
3. (by implication) the abode itself
[from ???]
KJV: habitation </t>
  </si>
  <si>
    <t>κατοικητήριον</t>
  </si>
  <si>
    <t xml:space="preserve">katoiketerion (kat-oy-kay-tay'-ree-on) n.
1. a dwelling-place
[from a derivative of G2730]
KJV: habitation 
Root(s): G2730 </t>
  </si>
  <si>
    <t>κατοίκησις</t>
  </si>
  <si>
    <t xml:space="preserve">katoikesis (kat-oy'-kay-sis) n.
1. residence
2. (properly) the act
3. (by implication, concretely) the mansion
[from G2730]
KJV: dwelling 
Root(s): G2730 </t>
  </si>
  <si>
    <t>κατοικέω</t>
  </si>
  <si>
    <t xml:space="preserve">katoikeo (kat-oy-keh'-o) v.
1. to house permanently, i.e. reside
{literally or figuratively}
[from G2596 and G3611]
KJV: dwell(-er), inhabitant(-ter) 
Root(s): G2596, G3611 </t>
  </si>
  <si>
    <t>κατισχύω</t>
  </si>
  <si>
    <t xml:space="preserve">katischuo (kat-is-khoo'-o) v.
1. to overpower
[from G2596 and G2480]
KJV: prevail (against) 
Root(s): G2596, G2480 </t>
  </si>
  <si>
    <t>κατιόω</t>
  </si>
  <si>
    <t xml:space="preserve">katioo (kat-ee-oh'-o) v.
1. to rust down, i.e. corrode
[from G2596 and a derivative of G2447]
KJV: canker 
Root(s): G2596, G2447 </t>
  </si>
  <si>
    <t>κατηχέω</t>
  </si>
  <si>
    <t xml:space="preserve">katecheo (kat-ay-kheh'-o) v.
1. to sound down into the ears
2. (by implication) to indoctrinate ("catechize") or (genitive case) to apprise of
[from G2596 and G2279]
KJV: inform, instruct, teach 
Root(s): G2596, G2279 </t>
  </si>
  <si>
    <t>κατήφεια</t>
  </si>
  <si>
    <t xml:space="preserve">katepheia (kat-ay'-fei-ah) n.
1. demureness
2. (by implication) sadness
[from a compound of G2596 and perhaps a derivative of the base of G5316 (meaning downcast in look)]
KJV: heaviness 
Root(s): G2596, G5316 </t>
  </si>
  <si>
    <t>κατήγορος</t>
  </si>
  <si>
    <t xml:space="preserve">kategoros (kat-ay'-gor-os) n.
1. against one in the assembly, i.e. a complainant at law
2. (specially) Satan
[from G2596 and G58]
KJV: accuser 
Root(s): G2596, G58 </t>
  </si>
  <si>
    <t>κατηγορία</t>
  </si>
  <si>
    <t xml:space="preserve">kategoria (kat-ay-gor-ee'-ah) n.
1. a complaint ("category"), i.e. criminal charge
[from G2725]
KJV: accusation (X -ed) 
Root(s): G2725 </t>
  </si>
  <si>
    <t>κατηγορέω</t>
  </si>
  <si>
    <t xml:space="preserve">kategoreo (kat-ay-gor-eh'-o) v.
1. to be a plaintiff, i.e. to charge with some offence
[from G2725]
KJV: accuse, object 
Root(s): G2725 </t>
  </si>
  <si>
    <t>κατέχω</t>
  </si>
  <si>
    <t xml:space="preserve">katecho (kat-ekh'-o) v.
1. to hold down (hold fast), in various applications
{literally or figuratively}
[from G2596 and G2192]
KJV: have, hold (fast), keep (in memory), let, X make toward, possess, retain, seize on, stay, take, withhold 
Root(s): G2596, G2192 </t>
  </si>
  <si>
    <t>κατεφίστημι</t>
  </si>
  <si>
    <t xml:space="preserve">katephistemi (kat-ef-is'-tay-mee) v.
1. to stand over against, i.e. rush upon (assault)
[from G2596 and G2186]
KJV: make insurrection against 
Root(s): G2596, G2186 </t>
  </si>
  <si>
    <t>κατευθύνω</t>
  </si>
  <si>
    <t xml:space="preserve">kateuthuno (kat-yoo-thoo'-no) v.
1. to straighten fully
2. (figuratively) direct
[from G2596 and G2116]
KJV: guide, direct 
Root(s): G2596, G2116 </t>
  </si>
  <si>
    <t>κατεσθίω</t>
  </si>
  <si>
    <t xml:space="preserve">katesthio (kat-es-thee'-o) v.
1. to eat down, i.e. devour
{literally or figuratively}
[from G2596 and G2068 (including its alternate)]
KJV: devour 
Root(s): G2596, G2068 </t>
  </si>
  <si>
    <t>κατέρχομαι</t>
  </si>
  <si>
    <t xml:space="preserve">katerchomai (kat-er'-khom-ai) v.
1. to come (or go) down
{literally or figuratively}
[from G2596 and G2064 (including its alternate)]
KJV: come (down), depart, descend, go down, land 
Root(s): G2596, G2064 </t>
  </si>
  <si>
    <t>κατεργάζομαι</t>
  </si>
  <si>
    <t xml:space="preserve">katergazomai (kat-er-gad'-zom-ai) v.
1. to work fully, i.e. accomplish
2. (by implication) to finish, fashion
[from G2596 and G2038]
KJV: cause, to (deed), perform, work (out) 
Root(s): G2596, G2038 </t>
  </si>
  <si>
    <t>κατεξουσιάζω</t>
  </si>
  <si>
    <t xml:space="preserve">katexousiazo (kat-ex-ou-see-ad'-zo) v.
1. to have (wield) full privilege over
[from G2596 and G1850]
KJV: exercise authority 
Root(s): G2596, G1850 </t>
  </si>
  <si>
    <t>κατενώπιον</t>
  </si>
  <si>
    <t xml:space="preserve">katenopion (kat-en-o'-pee-on) prep.
1. directly in front of
[from G2596 and G1799]
KJV: before (the presence of), in the sight of 
Root(s): G2596, G1799 </t>
  </si>
  <si>
    <t>κατέναντι</t>
  </si>
  <si>
    <t xml:space="preserve">katenanti (kat-en'-an-tee) adv.
1. directly opposite
[from G2596 and G1725]
KJV: before, over against 
Root(s): G2596, G1725 </t>
  </si>
  <si>
    <t>κατείδωλος</t>
  </si>
  <si>
    <t xml:space="preserve">kateidolos (kat-ei'-do-los) adj.
1. utterly idolatrous
[from G2596 (intensively) and G1497]
KJV: wholly given to idolatry 
Root(s): G2596, G1497 </t>
  </si>
  <si>
    <t>καταψύχω</t>
  </si>
  <si>
    <t xml:space="preserve">katapsucho (kat-ap-soo'-kho) v.
1. to cool down (off), i.e. refresh
[from G2596 and G5594]
KJV: cool 
Root(s): G2596, G5594 </t>
  </si>
  <si>
    <t>καταχράομαι</t>
  </si>
  <si>
    <t xml:space="preserve">katachraomai (kat-akh-rah'-om-ai) v.
1. to overuse, i.e. misuse
[from G2596 and G5530]
KJV: abuse 
Root(s): G2596, G5530 </t>
  </si>
  <si>
    <t>καταχθόνιος</t>
  </si>
  <si>
    <t xml:space="preserve">katachthonios (kat-akh-thon'-ee-os) adj.
1. subterranean, i.e. infernal (belonging to the world of departed spirits)
[from G2596 and chthon (the ground)]
KJV: under the earth 
Root(s): G2596 </t>
  </si>
  <si>
    <t>καταχέω</t>
  </si>
  <si>
    <t xml:space="preserve">katacheo (kat-akh-eh'-o) v.
1. to pour down (out)
[from G2596 and cheo "to pour"]
KJV: pour 
Root(s): G2596 </t>
  </si>
  <si>
    <t>καταφροντής</t>
  </si>
  <si>
    <t xml:space="preserve">kataphrontes (kat-af-ron-tace') n.
1. a contemner
[from G2706]
KJV: despiser 
Root(s): G2706 </t>
  </si>
  <si>
    <t>καταφρονέω</t>
  </si>
  <si>
    <t xml:space="preserve">kataphroneo (kat-af-ron-eh'-o) v.
1. to think against, i.e. disesteem
[from G2596 and G5426]
KJV: despise 
Root(s): G2596, G5426 </t>
  </si>
  <si>
    <t>καταφιλέω</t>
  </si>
  <si>
    <t xml:space="preserve">kataphileo (kat-af-ee-leh'-o) v.
1. to kiss earnestly
[from G2596 and G5368]
KJV: kiss 
Root(s): G2596, G5368 </t>
  </si>
  <si>
    <t>καταφθείρω</t>
  </si>
  <si>
    <t xml:space="preserve">kataphtheiro (kat-af-thei'-ro) v.
1. to spoil entirely
2. (literally) to destroy
3. (figuratively) to deprave
[from G2596 and G5351]
KJV: corrupt, utterly perish 
Root(s): G2596, G5351 </t>
  </si>
  <si>
    <t>καταφεύγω</t>
  </si>
  <si>
    <t xml:space="preserve">katapheugo (kat-af-yoo'-go) v.
1. to flee down (away)
[from G2596 and G5343]
KJV: flee 
Root(s): G2596, G5343 </t>
  </si>
  <si>
    <t>καταφέρω</t>
  </si>
  <si>
    <t xml:space="preserve">kataphero (kat-af-er'-o) v.
1. to bear down
2. (figuratively) overcome (with drowsiness)
3. (specially) to cast a vote
[from G2596 and G5342 (including its alternate)]
KJV: fall, give, sink down 
Root(s): G2596, G5342 </t>
  </si>
  <si>
    <t>κατατρέχω</t>
  </si>
  <si>
    <t xml:space="preserve">katatrecho (kat-at-rekh'-o) v.
1. to run down, i.e. hasten from a tower
[from G2596 and G5143]
KJV: run down 
Root(s): G2596, G5143 </t>
  </si>
  <si>
    <t>κατατοξεύω</t>
  </si>
  <si>
    <t xml:space="preserve">katatoxeuo (kat-at-ox-yoo'-o) v.
1. to shoot down with an arrow or other missile
[from G2596 and a derivative of G5115]
KJV: thrust through 
Root(s): G2596, G5115 </t>
  </si>
  <si>
    <t>κατατομή</t>
  </si>
  <si>
    <t xml:space="preserve">katatome (kat-at-om-ay') n.
1. a cutting down (off)
2. (ironically) mutilation
[from a compound of G2596 and temno "to cut"]
KJV: concision 
Root(s): G2596 
Compare: G609 </t>
  </si>
  <si>
    <t>κατατίθημι</t>
  </si>
  <si>
    <t xml:space="preserve">katatithemi (kat-at-ith'-ay-mee) v.
1. to place down, i.e. deposit
{literally or figuratively}
[from G2596 and G5087]
KJV: do, lay, shew 
Root(s): G2596, G5087 </t>
  </si>
  <si>
    <t>κατάσχεσις</t>
  </si>
  <si>
    <t xml:space="preserve">kataschesis (kat-as'-khes-is) n.
1. a holding down, i.e. occupancy
[from G2722]
KJV: possession 
Root(s): G2722 </t>
  </si>
  <si>
    <t>κατασφραγίζω</t>
  </si>
  <si>
    <t xml:space="preserve">katasphragizo (kat-as-frag-id'-zo) v.
1. to seal closely
[from G2596 and G4972]
KJV: seal 
Root(s): G2596, G4972 </t>
  </si>
  <si>
    <t>κατασφάττω</t>
  </si>
  <si>
    <t xml:space="preserve">katasphatto (kat-as-fat'-to) v.
1. to kill down, i.e. slaughter
[from G2596 and G4969]
KJV: slay 
Root(s): G2596, G4969 </t>
  </si>
  <si>
    <t>κατασύρω</t>
  </si>
  <si>
    <t xml:space="preserve">katasuro (kat-as-oo'-ro) v.
1. to drag down, i.e. arrest judicially
[from G2596 and G4951]
KJV: hale 
Root(s): G2596, G4951 </t>
  </si>
  <si>
    <t>καταστρώννυμι</t>
  </si>
  <si>
    <t xml:space="preserve">katastronnumi (kat-as-trone'-noo-mee) v.
1. to strew down
2. (by implication) to prostrate (slay)
[from G2596 and G4766]
KJV: overthrow 
Root(s): G2596, G4766 </t>
  </si>
  <si>
    <t>καταστροφή</t>
  </si>
  <si>
    <t xml:space="preserve">katastrophe (kat-as-trof-ay') n.
1. an overturn ("catastrophe"), i.e. demolition
2. (figuratively) apostasy
[from G2690]
KJV: overthrow, subverting 
Root(s): G2690 </t>
  </si>
  <si>
    <t>καταστρηνιάω</t>
  </si>
  <si>
    <t xml:space="preserve">katastreniao (kat-as-tray-nee-ah'-o) v.
1. to become voluptuous against
2. to live luxuriously and pleasurably in opposition to (modesty, godliness, Christ)
[from G2596 and G4763]
KJV: begin to wax wanton against 
Root(s): G2596, G4763 </t>
  </si>
  <si>
    <t>καταστρέφω</t>
  </si>
  <si>
    <t xml:space="preserve">katastrepho (kat-as-tref'-o) v.
1. to turn upside down, i.e. upset
[from G2596 and G4762]
KJV: overthrow 
Root(s): G2596, G4762 </t>
  </si>
  <si>
    <t>καταστολή</t>
  </si>
  <si>
    <t xml:space="preserve">katastole (kat-as-tol-ay') n.
1. a deposit
2. (specially) costume
[from G2687]
KJV: apparel 
Root(s): G2687 </t>
  </si>
  <si>
    <t>κατάστημα</t>
  </si>
  <si>
    <t xml:space="preserve">katastema (kat-as'-tay-mah) n.
1. (properly) a position or condition
2. (subjectively) demeanor
[from G2525]
KJV: behaviour 
Root(s): G2525 </t>
  </si>
  <si>
    <t>καταστέλλω</t>
  </si>
  <si>
    <t xml:space="preserve">katastello (kat-as-tel'-lo) v.
1. to put down, i.e. quell
[from G2596 and G4724]
KJV: appease, quiet 
Root(s): G2596, G4724 </t>
  </si>
  <si>
    <t>κατασοφίζομαι</t>
  </si>
  <si>
    <t xml:space="preserve">katasophizomai (kat-as-of-id'-zom-ai) v.
1. to be crafty against, i.e. circumvent
[middle voice from G2596 and G4679]
KJV: deal subtilly with 
Root(s): G2596, G4679 </t>
  </si>
  <si>
    <t>κατάσκοπος</t>
  </si>
  <si>
    <t xml:space="preserve">kataskopos (kat-as'-kop-os) n.
1. a reconnoiterer
[from G2596 (intensive) and G4649 (in the sense of a watcher)]
KJV: spy 
Root(s): G2596, G4649 </t>
  </si>
  <si>
    <t>κατασκοπέω</t>
  </si>
  <si>
    <t xml:space="preserve">kataskopeo (kat-as-kop-eh'-o) v.
1. to be a sentinel, i.e. to inspect insidiously
[from G2685]
KJV: spy out 
Root(s): G2685 </t>
  </si>
  <si>
    <t>κατασκιάζω</t>
  </si>
  <si>
    <t xml:space="preserve">kataskiazo (kat-as-kee-ad'-zo) v.
1. to overshade, i.e. cover
[from G2596 and a derivative of G4639]
KJV: shadow 
Root(s): G2596, G4639 </t>
  </si>
  <si>
    <t>κατασκήνωσις</t>
  </si>
  <si>
    <t xml:space="preserve">kataskenosis (kat-as-kay'-no-sis) n.
1. an encamping
2. (figuratively) a perch
[from G2681]
KJV: nest 
Root(s): G2681 </t>
  </si>
  <si>
    <t>κατασκηνόω</t>
  </si>
  <si>
    <t xml:space="preserve">kataskenoo (kat-as-kay-noh'-o) v.
1. to camp down, i.e. haunt
2. (figuratively) to remain
[from G2596 and G4637]
KJV: lodge, rest 
Root(s): G2596, G4637 </t>
  </si>
  <si>
    <t>κατασκευάζω</t>
  </si>
  <si>
    <t xml:space="preserve">kataskeuazo (kat-ask-yoo-ad'-zo) v.
1. to prepare thoroughly
2. (by implication) to construct, create
{(properly) by external equipment whereas G2090 refers rather to internal fitness}
[from G2596 and a derivative of G4632]
KJV: build, make, ordain, prepare 
Root(s): G2596, G4632 
Compare: G2090 </t>
  </si>
  <si>
    <t>κατασκάπτω</t>
  </si>
  <si>
    <t xml:space="preserve">kataskapto (kat-as-kap'-to) v.
1. to undermine
2. (by implication) destroy
[from G2596 and G4626]
KJV: dig down, ruin 
Root(s): G2596, G4626 </t>
  </si>
  <si>
    <t>κατασείω</t>
  </si>
  <si>
    <t xml:space="preserve">kataseio (kat-as-ei'-o) v.
1. to sway downward, i.e. make a signal
[from G2596 and G4579]
KJV: beckon 
Root(s): G2596, G4579 </t>
  </si>
  <si>
    <t>καταρτισμός</t>
  </si>
  <si>
    <t xml:space="preserve">katartismos (kat-ar-tis-mos') n.
1. complete furnishing (objectively)
[from G2675]
KJV: perfecting 
Root(s): G2675 </t>
  </si>
  <si>
    <t>κατάρτισις</t>
  </si>
  <si>
    <t xml:space="preserve">katartisis (kat-ar'-tis-is) n.
1. thorough equipment (subjectively)
[from G2675]
KJV: perfection 
Root(s): G2675 </t>
  </si>
  <si>
    <t>καταρτίζω</t>
  </si>
  <si>
    <t xml:space="preserve">katartizo (kat-ar-tid'-zo) v.
1. to complete thoroughly, i.e. repair or adjust
{literally or figuratively}
[from G2596 and a derivative of G739]
KJV: fit, frame, mend, (make) perfect(-ly join together), prepare, restore 
Root(s): G2596, G739 </t>
  </si>
  <si>
    <t>καταριθμέω</t>
  </si>
  <si>
    <t xml:space="preserve">katarithmeo (kat-ar-ith-meh'-o) v.
1. to reckon among
[from G2596 and G705]
KJV: number with 
Root(s): G2596, G705 </t>
  </si>
  <si>
    <t>καταργέω</t>
  </si>
  <si>
    <t xml:space="preserve">katargeo (kat-arg-eh'-o) v.
1. to be (render) entirely idle (useless)
{literally or figuratively}
[from G2596 and G691]
KJV: abolish, cease, cumber, deliver, destroy, do away, become (make) of no (none, without) effect, fail, loose, bring (come) to nought, put away (down), vanish away, make void 
Root(s): G2596, G691 </t>
  </si>
  <si>
    <t>καταράομαι</t>
  </si>
  <si>
    <t xml:space="preserve">kataraomai (kat-ar-ah'-om-ai) v.
1. to curse, to damn
2. (by analogy) to doom
[middle voice from G2671]
KJV: curse 
Root(s): G2671 </t>
  </si>
  <si>
    <t>κατάρα</t>
  </si>
  <si>
    <t xml:space="preserve">katara (kat-ar'-ah) n.
1. a cursing (the act of)
2. a curse
[from G2596 (intensive) and G685]
KJV: curse(-d, ing) 
Root(s): G2596, G685 </t>
  </si>
  <si>
    <t>καταποντίζω</t>
  </si>
  <si>
    <t xml:space="preserve">katapontizo (kat-ap-on-tid'-zo) v.
1. to plunge down, i.e. submerge
[from G2596 and a derivative of the same as G4195]
KJV: drown, sink 
Root(s): G2596, G4195 </t>
  </si>
  <si>
    <t>καταπονέω</t>
  </si>
  <si>
    <t xml:space="preserve">kataponeo (kat-ap-on-eh'-o) v.
1. to labor down, i.e. wear with toil
2. (figuratively) harass
[from G2596 and a derivative of G4192]
KJV: oppress, vex 
Root(s): G2596, G4192 </t>
  </si>
  <si>
    <t>καταπλέω</t>
  </si>
  <si>
    <t xml:space="preserve">katapleo (kat-ap-leh'-o) v.
1. to sail down upon a place, i.e. to land at
[from G2596 and G4126]
KJV: arrive 
Root(s): G2596, G4126 </t>
  </si>
  <si>
    <t>καταπίπτω</t>
  </si>
  <si>
    <t xml:space="preserve">katapipto (kat-ap-ip'-to) v.
1. to fall down
[from G2596 and G4098]
KJV: fall (down) 
Root(s): G2596, G4098 </t>
  </si>
  <si>
    <t>καταπίνω</t>
  </si>
  <si>
    <t xml:space="preserve">katapino (kat-ap-ee'-no) v.
1. to drink down, i.e. gulp entire
{literally or figuratively}
[from G2596 and G4095]
KJV: devour, drown, swallow (up) 
Root(s): G2596, G4095 </t>
  </si>
  <si>
    <t>καταπέτασμα</t>
  </si>
  <si>
    <t xml:space="preserve">katapetasma (kat-ap-et'-as-mah) n.
1. something spread thoroughly
2. (specially) the door screen (to the Most Holy Place) in the Jewish Temple
[from a compound of G2596 and a congener of G4072]
KJV: vail 
Root(s): G2596, G4072 </t>
  </si>
  <si>
    <t>καταπαύω</t>
  </si>
  <si>
    <t xml:space="preserve">katapauo (kat-ap-au'-o) v.
1. to settle down
2. (literally) to colonize
3. (figuratively) to (cause to) desist
[from G2596 and G3973]
KJV: cease, (give) rest(-rain) 
Root(s): G2596, G3973 </t>
  </si>
  <si>
    <t>κατάπαυσις</t>
  </si>
  <si>
    <t xml:space="preserve">katapausis (kat-ap'-au-sis) n.
1. reposing down
2. (by Hebraism) abode
[from G2664]
KJV: rest 
Root(s): G2664 </t>
  </si>
  <si>
    <t>καταπατέω</t>
  </si>
  <si>
    <t xml:space="preserve">katapateo (kat-ap-at-eh'-o) v.
1. to trample down
2. (figuratively) to reject with disdain
[from G2596 and G3961]
KJV: trample, tread (down, underfoot) 
Root(s): G2596, G3961 </t>
  </si>
  <si>
    <t>καταξιόω</t>
  </si>
  <si>
    <t xml:space="preserve">kataxioo (kat-ax-ee-oh'-o) v.
1. to deem entirely deserving
[from G2596 and G515]
KJV: (ac-)count worthy 
Root(s): G2596, G515 </t>
  </si>
  <si>
    <t>κατανύσσω</t>
  </si>
  <si>
    <t xml:space="preserve">katanusso (kat-an-oos'-so) v.
1. to pierce thoroughly
2. (figuratively) to agitate violently ("sting to the quick")
[from G2596 and G3572]
KJV: prick 
Root(s): G2596, G3572 </t>
  </si>
  <si>
    <t>κατάνυξις</t>
  </si>
  <si>
    <t xml:space="preserve">katanuxis (kat-an'-oox-is) n.
1. a prickling (sensation, as of the limbs asleep)
2. (by implication) stupor (lethargy)
{(stupor, perhaps by some confusion with G3506 or even with G3571)}
[from G2660]
KJV: slumber 
Root(s): G2660 
See also: G3506, G3571 </t>
  </si>
  <si>
    <t>καταντάω</t>
  </si>
  <si>
    <t xml:space="preserve">katantao (kat-an-tah'-o) v.
1. to meet against, i.e. arrive at
{literally or figuratively}
[from G2596 and a derivative of G473]
KJV: attain, come 
Root(s): G2596, G473 </t>
  </si>
  <si>
    <t>κατανοέω</t>
  </si>
  <si>
    <t xml:space="preserve">katanoeo (kat-an-o-eh'-o) v.
1. to observe fully
[from G2596 and G3539]
KJV: behold, consider, discover, perceive 
Root(s): G2596, G3539 </t>
  </si>
  <si>
    <t>κατανεύω</t>
  </si>
  <si>
    <t xml:space="preserve">kataneuo (kat-an-yoo'-o) v.
1. to nod down (towards)
2. (by analogy) to make signs to
[from G2596 and G3506]
KJV: beckon 
Root(s): G2596, G3506 </t>
  </si>
  <si>
    <t>καταναρκάω</t>
  </si>
  <si>
    <t xml:space="preserve">katanarkao (kat-an-ar-kah'-o) v.
1. to grow utterly torpid
2. (by implication) slothful
3. (figuratively) expensive
[from G2596 and narkao "to be numb"]
KJV: be burdensome (chargeable) 
Root(s): G2596 </t>
  </si>
  <si>
    <t>καταναλίσκω</t>
  </si>
  <si>
    <t xml:space="preserve">katanalisko (kat-an-al-is'-ko) v.
1. to consume utterly
[from G2596 and G355]
KJV: consume 
Root(s): G2596, G355 </t>
  </si>
  <si>
    <t>καταναθεματίζω</t>
  </si>
  <si>
    <t xml:space="preserve">katanathematizo (kat-an-ath-em-at-id'-zo) v.
1. to curse
[from G2596 (intensive) and G332]
KJV: curse 
Root(s): G2596, G332 </t>
  </si>
  <si>
    <t>κατανάθεμα</t>
  </si>
  <si>
    <t xml:space="preserve">katanathema (kat-an-ath'-em-ah) n.
1. a curse
[from G2596 (intensive) and G331]
KJV: curse 
Root(s): G2596, G331 </t>
  </si>
  <si>
    <t>καταμόνας</t>
  </si>
  <si>
    <t xml:space="preserve">katamonas (kat-am-on'-as) adv.
1. according to sole places
2. (adverbially) separately
[from G2596 and accusative case plural feminine of G3441 (with G5561 implied)]
KJV: alone 
Root(s): G2596, G3441 
See also: G5561 </t>
  </si>
  <si>
    <t>καταμένω</t>
  </si>
  <si>
    <t xml:space="preserve">katameno (kat-am-en'-o) v.
1. to stay fully, i.e. reside
[from G2596 and G3306]
KJV: abide 
Root(s): G2596, G3306 </t>
  </si>
  <si>
    <t>καταμαρτυρέω</t>
  </si>
  <si>
    <t xml:space="preserve">katamartureo (kat-am-ar-too-reh'-o) v.
1. to testify against
[from G2596 and G3140]
KJV: witness against 
Root(s): G2596, G3140 </t>
  </si>
  <si>
    <t>καταμανθάνω</t>
  </si>
  <si>
    <t xml:space="preserve">katamanthano (kat-am-an-than'-o) v.
1. to learn thoroughly
2. (by implication) to note carefully
[from G2596 and G3129]
KJV: consider 
Root(s): G2596, G3129 </t>
  </si>
  <si>
    <t>καταλύω</t>
  </si>
  <si>
    <t xml:space="preserve">kataluo (kat-al-oo'-o) v.
1. to loosen down (disintegrate)
2. (by implication) to demolish
3. (specially) to halt for the night
{literally or figuratively}
[from G2596 and G3089]
KJV: destroy, dissolve, be guest, lodge, come to nought, overthrow, throw down 
Root(s): G2596, G3089 
Compare: G2646 </t>
  </si>
  <si>
    <t>κατάλυμα</t>
  </si>
  <si>
    <t xml:space="preserve">kataluma (kat-al'-oo-mah) n.
1. (properly) a dissolution (breaking up of a journey)
2. (by implication) a lodging-place
[from G2647]
KJV: guestchamber, inn 
Root(s): G2647 </t>
  </si>
  <si>
    <t>κατάλοιπος</t>
  </si>
  <si>
    <t xml:space="preserve">kataloipos (kat-al'-oy-pos) adj.
1. left down (behind), i.e remaining (plural the rest)
[from G2596 and G3062]
KJV: residue 
Root(s): G2596, G3062 </t>
  </si>
  <si>
    <t>καταλλάσσω</t>
  </si>
  <si>
    <t xml:space="preserve">katallasso (kat-al-las'-so) v.
1. to change mutually
2. (figuratively) to reconcile
[from G2596 and G236]
KJV: reconcile 
Root(s): G2596, G236 </t>
  </si>
  <si>
    <t>καταλλαγή</t>
  </si>
  <si>
    <t xml:space="preserve">katallage (kat-al-lag-ay') n.
1. an exchange
2. (figuratively) an adjustment, reconciliation
3. (specially) restoration to the divine favor
[from G2644]
KJV: atonement, reconciliation(-ing) 
Root(s): G2644 </t>
  </si>
  <si>
    <t>καταλιθάζω</t>
  </si>
  <si>
    <t xml:space="preserve">katalithazo (kat-al-ith-ad'-zo) v.
1. to stone down, i.e. to death
[from G2596 and G3034]
KJV: stone 
Root(s): G2596, G3034 </t>
  </si>
  <si>
    <t>καταλείπω</t>
  </si>
  <si>
    <t xml:space="preserve">kataleipo (kat-al-ei'-po) v.
1. to leave down, i.e. behind
2. (by implication) to abandon, have remaining
[from G2596 and G3007]
KJV: forsake, leave, reserve 
Root(s): G2596, G3007 </t>
  </si>
  <si>
    <t>κατάλειμμα</t>
  </si>
  <si>
    <t xml:space="preserve">kataleimma (kat-al'-ime-mah) n.
1. a remainder
2. (by implication) a few
[from G2641]
KJV: remnant 
Root(s): G2641 </t>
  </si>
  <si>
    <t>καταλέγω</t>
  </si>
  <si>
    <t xml:space="preserve">katalego (kat-al-eg'-o) v.
1. to lay down
2. (figuratively) to enrol
[from G2596 and G3004 (in its original meaning)]
KJV: take into the number 
Root(s): G2596, G3004 </t>
  </si>
  <si>
    <t>καταλαμβάνω</t>
  </si>
  <si>
    <t xml:space="preserve">katalambano (kat-al-am-ban'-o) v.
1. to take eagerly, i.e. seize, possess, etc.
{literally or figuratively}
[from G2596 and G2983]
KJV: apprehend, attain, come upon, comprehend, find, obtain, perceive, (over-)take 
Root(s): G2596, G2983 </t>
  </si>
  <si>
    <t>κατάλαλος</t>
  </si>
  <si>
    <t xml:space="preserve">katalalos (kat-al'-al-os) adj.
1. talkative against, i.e. a slanderer
[from G2596 and the base of G2980]
KJV: backbiter 
Root(s): G2596, G2980 </t>
  </si>
  <si>
    <t>καταλαλία</t>
  </si>
  <si>
    <t xml:space="preserve">katalalia (kat-al-al-ee'-ah) n.
1. defamation
[from G2637]
KJV: backbiting, evil speaking 
Root(s): G2637 </t>
  </si>
  <si>
    <t>καταλαλέω</t>
  </si>
  <si>
    <t xml:space="preserve">katalaleo (kat-al-al-eh'-o) v.
1. to be a traducer, i.e. to slander
[from G2637]
KJV: speak against (evil of) 
Root(s): G2637 </t>
  </si>
  <si>
    <t>κατακυριεύω</t>
  </si>
  <si>
    <t xml:space="preserve">katakurieuo (kat-ak-oo-ree-yoo'-o) v.
1. to lord against, i.e. control, subjugate
[from G2596 and G2961]
KJV: exercise dominion over (lordship), be lord over, overcome 
Root(s): G2596, G2961 </t>
  </si>
  <si>
    <t>κατάκρισις</t>
  </si>
  <si>
    <t xml:space="preserve">katakrisis (kat-ak'-ree-sis) n.
1. sentencing adversely (the act)
[from G2632]
KJV: condemn(-ation) 
Root(s): G2632 </t>
  </si>
  <si>
    <t>κατακρίνω</t>
  </si>
  <si>
    <t xml:space="preserve">katakrino (kat-ak-ree'-no) v.
1. to judge against, i.e. sentence
[from G2596 and G2919]
KJV: condemn, damn 
Root(s): G2596, G2919 </t>
  </si>
  <si>
    <t>κατάκριμα</t>
  </si>
  <si>
    <t xml:space="preserve">katakrima (kat-ak'-ree-mah) n.
1. an adverse sentence (the verdict)
[from G2632]
KJV: condemnation 
Root(s): G2632 </t>
  </si>
  <si>
    <t>κατακρημνίζω</t>
  </si>
  <si>
    <t xml:space="preserve">katakremnizo (kat-ak-rame-nid'-zo) v.
1. to precipitate down
[from G2596 and a derivative of G2911]
KJV: cast down headlong 
Root(s): G2596, G2911 </t>
  </si>
  <si>
    <t>κατακόπτω</t>
  </si>
  <si>
    <t xml:space="preserve">katakopto (kat-ak-op'-to) v.
1. to chop down, i.e. mangle
[from G2596 and G2875]
KJV: cut 
Root(s): G2596, G2875 </t>
  </si>
  <si>
    <t>κατακολουθέω</t>
  </si>
  <si>
    <t xml:space="preserve">katakoloutheo (kat-ak-ol-ou-theh'-o) v.
1. to accompany closely
[from G2596 and G190]
KJV: follow (after) 
Root(s): G2596, G190 </t>
  </si>
  <si>
    <t>κατακλυσμός</t>
  </si>
  <si>
    <t xml:space="preserve">kataklusmos (kat-ak-looce-mos') n.
1. an inundation
[from G2626]
KJV: flood 
Root(s): G2626 </t>
  </si>
  <si>
    <t>κατακλύζω</t>
  </si>
  <si>
    <t xml:space="preserve">katakluzo (kat-ak-lood'-zo) v.
1. to dash (wash) down
2. (by implication) to deluge
[from G2596 and the base of G2830]
KJV: overflow 
Root(s): G2596, G2830 </t>
  </si>
  <si>
    <t>κατακλίνω</t>
  </si>
  <si>
    <t xml:space="preserve">kataklino (kat-ak-lee'-no) v.
1. to recline down
2. (specially) to take a place at table
[from G2596 and G2827]
KJV: (make) sit down (at meat) 
Root(s): G2596, G2827 </t>
  </si>
  <si>
    <t>κατακληροδοτέω</t>
  </si>
  <si>
    <t xml:space="preserve">kataklerodoteo (kat-ak-lay-rod-ot-eh'-o) v.
1. to be a giver of lots to each
2. (by implication) to apportion an estate
[from G2596 and a derivative of a compound of G2819 and G1325]
KJV: divide by lot 
Root(s): G2596, G2819, G1325 </t>
  </si>
  <si>
    <t>κατακλείω</t>
  </si>
  <si>
    <t xml:space="preserve">katakleio (kat-ak-lei'-o) v.
1. to shut down (in a dungeon), i.e. incarcerate
[from G2596 and G2808]
KJV: shut up 
Root(s): G2596, G2808 </t>
  </si>
  <si>
    <t>κατακλάω</t>
  </si>
  <si>
    <t xml:space="preserve">kataklao (kat-ak-lah'-o) v.
1. to break down, i.e. divide
[from G2596 and G2806]
KJV: break 
Root(s): G2596, G2806 </t>
  </si>
  <si>
    <t>κατάκειμαι</t>
  </si>
  <si>
    <t xml:space="preserve">katakeimai (kat-ak'-ei-mai) v.
1. to lie down
2. (by implication) be sick
3. (specially) to recline at a meal
[from G2596 and G2749]
KJV: keep, lie, sit at meat (down) 
Root(s): G2596, G2749 </t>
  </si>
  <si>
    <t>κατακαυχάομαι</t>
  </si>
  <si>
    <t xml:space="preserve">katakauchaomai (kat-ak-au-khah'-om-ai) v.
1. to exult against (i.e. over)
[from G2596 and G2744]
KJV: boast (against), glory, rejoice against 
Root(s): G2596, G2744 </t>
  </si>
  <si>
    <t>κατακαλύπτω</t>
  </si>
  <si>
    <t xml:space="preserve">katakalupto (kat-ak-al-oop'-to) v.
1. to cover wholly, i.e. veil
[from G2596 and G2572]
KJV: cover, hide 
Root(s): G2596, G2572 </t>
  </si>
  <si>
    <t>κατακαίω</t>
  </si>
  <si>
    <t xml:space="preserve">katakaio (kat-ak-ai'-o) v.
1. to burn down (to the ground), i.e. consume wholly
[from G2596 and G2545]
KJV: burn (up, utterly) 
Root(s): G2596, G2545 </t>
  </si>
  <si>
    <t>καταισχύνω</t>
  </si>
  <si>
    <t xml:space="preserve">kataischuno (kat-ai-skhoo'-no) v.
1. to shame down, i.e. disgrace or (by implication) put to the blush
[from G2596 and G153]
KJV: confound, dishonour, (be a-, make a-)shame(-d) 
Root(s): G2596, G153 </t>
  </si>
  <si>
    <t>καταδυναστεύω</t>
  </si>
  <si>
    <t xml:space="preserve">katadunasteuo (kat-ad-oo-nas-tyoo'-o) v.
1. to exercise dominion against, i.e. oppress
[from G2596 and a derivative of G1413]
KJV: oppress 
Root(s): G2596, G1413 </t>
  </si>
  <si>
    <t>καταδουλόω</t>
  </si>
  <si>
    <t xml:space="preserve">katadouloo (kat-ad-ou-loh'-o) v.
1. to enslave utterly
[from G2596 and G1402]
KJV: bring into bondage 
Root(s): G2596, G1402 </t>
  </si>
  <si>
    <t>καταδιώκω</t>
  </si>
  <si>
    <t xml:space="preserve">katadioko (kat-ad-ee-o'-ko) v.
1. to hunt down, i.e. search for
[from G2596 and G1377]
KJV: follow after 
Root(s): G2596, G1377 </t>
  </si>
  <si>
    <t>καταδικάζω</t>
  </si>
  <si>
    <t xml:space="preserve">katadikazo (kat-ad-ik-ad'-zo) v.
1. to adjudge against, i.e. pronounce guilty
[from G2596 and a derivative of G1349]
KJV: condemn 
Root(s): G2596, G1349 </t>
  </si>
  <si>
    <t>κατάδηλος</t>
  </si>
  <si>
    <t xml:space="preserve">katadelos (kat-ad'-ay-los) adj.
1. manifest
[from G2596 intensive and G1212]
KJV: far more evident 
Root(s): G2596, G1212 </t>
  </si>
  <si>
    <t>καταδέω</t>
  </si>
  <si>
    <t xml:space="preserve">katadeo (kat-ad-eh'-o) v.
1. to tie down, i.e. bandage (a wound)
[from G2596 and G1210]
KJV: bind up 
Root(s): G2596, G1210 </t>
  </si>
  <si>
    <t>καταγωνίζομαι</t>
  </si>
  <si>
    <t xml:space="preserve">katagonizomai (kat-ag-o-nid'-zom-ai) v.
1. to struggle against
2. (by implication) to overcome
[from G2596 and G75]
KJV: subdue 
Root(s): G2596, G75 </t>
  </si>
  <si>
    <t>κατάγω</t>
  </si>
  <si>
    <t xml:space="preserve">katago (kat-ag'-o) v.
1. to lead down
2. (specially) to moor a vessel
[from G2596 and G71]
KJV: bring (down, forth), (bring to) land, touch 
Root(s): G2596, G71 </t>
  </si>
  <si>
    <t>κατάγνυμι</t>
  </si>
  <si>
    <t xml:space="preserve">katagnumi (kat-ag'-noo-mee) v.
1. to rend in pieces, i.e. crack apart
[from G2596 and the base of G4486]
KJV: break 
Root(s): G2596, G4486 </t>
  </si>
  <si>
    <t>καταγινώσκω</t>
  </si>
  <si>
    <t xml:space="preserve">kataginosko (kat-ag-in-o'-sko) v.
1. to note against, i.e. find fault with
[from G2596 and G1097]
KJV: blame, condemn 
Root(s): G2596, G1097 </t>
  </si>
  <si>
    <t>καταγελάω</t>
  </si>
  <si>
    <t xml:space="preserve">katagelao (kat-ag-el-ah'-o) v.
1. to laugh down, i.e. deride
[(not given)]
KJV: laugh to scorn </t>
  </si>
  <si>
    <t>καταγγέλλω</t>
  </si>
  <si>
    <t xml:space="preserve">kataggello (kat-ang-gel'-lo) v.
1. to proclaim, promulgate
[from G2596 and the base of G32]
KJV: declare, preach, shew, speak of, teach 
Root(s): G2596, G32 </t>
  </si>
  <si>
    <t>καταγγελεύς</t>
  </si>
  <si>
    <t xml:space="preserve">kataggeleus (kat-ang-gel-yooce') n.
1. a proclaimer
[from G2605]
KJV: setter forth 
Root(s): G2605 </t>
  </si>
  <si>
    <t>καταβραβεύω</t>
  </si>
  <si>
    <t xml:space="preserve">katabrabeuo (kat-ab-rab-yoo'-o) v.
1. to award the price against
2. (figuratively) to defraud (of salvation)
[from G2596 and G1018 (in its original sense)]
KJV: beguile of reward 
Root(s): G2596, G1018 </t>
  </si>
  <si>
    <t>καταβολή</t>
  </si>
  <si>
    <t xml:space="preserve">katabole (kat-ab-ol-ay') n.
1. a deposition, i.e. founding
2. (figuratively) conception
[from G2598]
KJV: conceive, foundation 
Root(s): G2598 </t>
  </si>
  <si>
    <t>καταβιβάζω</t>
  </si>
  <si>
    <t xml:space="preserve">katabibazo (kat-ab-ib-ad'-zo) v.
1. to cause to go down, i.e. precipitate
[from G2596 and a derivative of the base of G939]
KJV: bring (thrust) down 
Root(s): G2596, G939 </t>
  </si>
  <si>
    <t>κατάβασις</t>
  </si>
  <si>
    <t xml:space="preserve">katabasis (kat-ab'-as-is) n.
1. a declivity
[from G2597]
KJV: descent 
Root(s): G2597 </t>
  </si>
  <si>
    <t>καταβαρέω</t>
  </si>
  <si>
    <t xml:space="preserve">katabareo (kat-ab-ar-eh'-o) v.
1. to impose upon
[from G2596 and G916]
KJV: burden 
Root(s): G2596, G916 </t>
  </si>
  <si>
    <t>καταβάλλω</t>
  </si>
  <si>
    <t xml:space="preserve">kataballo (kat-ab-al'-lo) v.
1. to throw down
[from G2596 and G906]
KJV: cast down, lay 
Root(s): G2596, G906 </t>
  </si>
  <si>
    <t>καταβαίνω</t>
  </si>
  <si>
    <t xml:space="preserve">katabaino (kat-ab-ai'-no) v.
1. to descend
{literally or figuratively}
[from G2596 and the base of G939]
KJV: come (get, go, step) down, fall (down) 
Root(s): G2596, G939 </t>
  </si>
  <si>
    <t>κατά</t>
  </si>
  <si>
    <t xml:space="preserve">kata (kat-ah') prep.
1. (prepositionally) down (in place or time)
{in varied relations (according to the case (genitive, dative or accusative) with which it is joined); In composition it retains many of these applications, and frequently denotes opposition, distribution, or intensity}
[a primary particle]
KJV: about, according as (to), after, against, (when they were) X alone, among, and, X apart, (even, like) as (concerning, pertaining to touching), X aside, at, before, beyond, by, to the charge of, (charita-)bly, concerning, + covered, (dai-)ly, down, every, (+ far more) exceeding, X more excellent, for, from ... to, godly, in(-asmuch, divers, every, -to, respect of), ... by, after the manner of, + by any means, beyond (out of) measure, X mightily, more, X natural, of (up-)on (X part), out (of every), over against, (+ your) X own, + particularly, so, through(-oughout, -oughout every), thus, (un-)to(-gether, -ward), X uttermost, where(-by), with. </t>
  </si>
  <si>
    <t>κάρφος</t>
  </si>
  <si>
    <t xml:space="preserve">karphos (kar'-fos) n.
1. a dry twig or straw
[from karpho "to wither"]
KJV: mote </t>
  </si>
  <si>
    <t>καρτερέω</t>
  </si>
  <si>
    <t xml:space="preserve">kartereo (kar-ter-eh'-o) v.
1. to be strong
2. (figuratively) to endure
[from a derivative of G2904 (transposed)]
KJV: endure 
Root(s): G2904 </t>
  </si>
  <si>
    <t>καρποφόρος</t>
  </si>
  <si>
    <t xml:space="preserve">karpophoros (kar-pof-or'-os) adj.
1. fruitbearing (figuratively)
[from G2590 and G5342]
KJV: fruitful 
Root(s): G2590, G5342 </t>
  </si>
  <si>
    <t>καρποφορέω</t>
  </si>
  <si>
    <t xml:space="preserve">karpophoreo (kar-pof-or-eh'-o) v.
1. to be fertile
{literally or figuratively}
[from G2593]
KJV: be (bear, bring forth) fruit(-ful) 
Root(s): G2593 </t>
  </si>
  <si>
    <t>Κάρπος</t>
  </si>
  <si>
    <t xml:space="preserve">Karpos (kar'-pos) n/p.
1. Carpus, probably a Christian
[perhaps for G2590]
KJV: Carpus 
Root(s): G2590 </t>
  </si>
  <si>
    <t>καρπός</t>
  </si>
  <si>
    <t xml:space="preserve">karpos (kar-pos') n.
1. fruit (as plucked)
{literally or figuratively}
[probably from the base of G726]
KJV: fruit 
Root(s): G726 </t>
  </si>
  <si>
    <t>καρδιογνώστης</t>
  </si>
  <si>
    <t xml:space="preserve">kardiognostes (kar-dee-og-noce'-tace) n.
1. a heart-knower
[from G2588 and G1097]
KJV: which knowest the hearts 
Root(s): G2588, G1097 </t>
  </si>
  <si>
    <t>καρδία</t>
  </si>
  <si>
    <t xml:space="preserve">kardia (kar-dee'-ah) n.
1. the heart
2. (figuratively) the thoughts or feelings (mind)
3. (by analogy) the middle
[prolonged from a primary kar (Latin cor, "heart")]
KJV: (+ broken-)heart(-ed) </t>
  </si>
  <si>
    <t>Καππαδοκία</t>
  </si>
  <si>
    <t xml:space="preserve">Kappadokia (kap-pad-ok-ee'-ah) n/l.
1. Cappadocia, a region of Asia Minor
[of foreign origin]
KJV: Cappadocia </t>
  </si>
  <si>
    <t>καπνός</t>
  </si>
  <si>
    <t xml:space="preserve">kapnos (kap-nos') n.
1. smoke
[of uncertain affinity]
KJV: smoke </t>
  </si>
  <si>
    <t>καπηλεύω</t>
  </si>
  <si>
    <t xml:space="preserve">kapeleuo (kap-ale-yoo'-o) v.
1. to retail
2. (by implication) to adulterate (figuratively)
[from kapelos (a huckster)]
KJV: corrupt </t>
  </si>
  <si>
    <t>Καπερναούμ</t>
  </si>
  <si>
    <t xml:space="preserve">Kapernaoum (cap-er-nah-oum') n/l.
1. Capernaum (i.e. Caphanachum), a place in Israel
[of Hebrew origin (probably H3723 and H5151)]
KJV: Capernaum 
Root(s): H3723, H5151 </t>
  </si>
  <si>
    <t>κανών</t>
  </si>
  <si>
    <t xml:space="preserve">kanon (kan-own') n.
1. a rule ("canon")
2. (figuratively) a standard (of faith and practice)
3. (by implication) a boundary
4. (figuratively) a sphere (of activity)
[from kane "a straight reed, i.e. rod"]
KJV: line, rule </t>
  </si>
  <si>
    <t>Κανδάκη</t>
  </si>
  <si>
    <t xml:space="preserve">Kandake (kan-dak'-ay) n/p.
1. Candace, an Egyptian queen
[of foreign origin]
KJV: Candace </t>
  </si>
  <si>
    <t>Κανανίτης</t>
  </si>
  <si>
    <t xml:space="preserve">Kananites (kan-an-ee'-tace) n/g.
1. zealous
2. Cananites, an epithet
[of Chaldee origin]
KJV: Canaanite (by mistake for a derivative from G5477) 
Compare: H7067 
See also: G5477 </t>
  </si>
  <si>
    <t>Κανᾶ</t>
  </si>
  <si>
    <t xml:space="preserve">Kana (kan-ah`) n/l.
1. Cana, a place in Israel
[of Hebrew origin]
KJV: Cana 
Compare: H7071 </t>
  </si>
  <si>
    <t>κἄν</t>
  </si>
  <si>
    <t xml:space="preserve">kan ('kan') cond.
1. and (or even) if
[from G2532 and G1437]
KJV: and (also) if (so much as), if but, at the least, though, yet 
Root(s): G2532, G1437 </t>
  </si>
  <si>
    <t>κάμπτω</t>
  </si>
  <si>
    <t xml:space="preserve">kampto (kamp'-to) v.
1. to bend
2. (by extension) to bow
[apparently a primary verb]
KJV: bow </t>
  </si>
  <si>
    <t>κάμνω</t>
  </si>
  <si>
    <t xml:space="preserve">kamno (kam'-no) v.
1. (properly) to toil
2. (by implication) to tire
3. (figuratively) faint, sicken
[apparently a primary verb]
KJV: faint, sick, be wearied </t>
  </si>
  <si>
    <t>καμμύω</t>
  </si>
  <si>
    <t xml:space="preserve">kammuo (kam-moo'-o) v.
1. to shut down, i.e. close the eyes
[from a compound of G2596 and the base of G3466]
KJV: close 
Root(s): G2596, G3466 </t>
  </si>
  <si>
    <t>κάμινος</t>
  </si>
  <si>
    <t xml:space="preserve">kaminos (kam'-ee-nos) n.
1. a furnace
[probably from G2545]
KJV: furnace 
Root(s): G2545 </t>
  </si>
  <si>
    <t>κάμηλος</t>
  </si>
  <si>
    <t xml:space="preserve">kamelos (kam'-ay-los) n.
1. a "camel"
[of Hebrew origin (H1581)]
KJV: camel 
Root(s): H1581 </t>
  </si>
  <si>
    <t>καλῶς</t>
  </si>
  <si>
    <t xml:space="preserve">kalos (kal-oce`) adv.
1. well (usually morally)
[adverb from G2570]
KJV: (in a) good (place), honestly, + recover, (full) well 
Root(s): G2570 </t>
  </si>
  <si>
    <t>καλύπτω</t>
  </si>
  <si>
    <t xml:space="preserve">kalupto (kal-oop'-to) v.
1. to cover up
{literally or figuratively}
[akin to G2813 and G2928]
KJV: cover, hide 
See also: G2813, G2928 </t>
  </si>
  <si>
    <t>κάλυμα</t>
  </si>
  <si>
    <t xml:space="preserve">kaluma (kal'-oo-mah) n.
1. a cover, i.e. veil
[from G2572]
KJV: vail 
Root(s): G2572 </t>
  </si>
  <si>
    <t>καλός</t>
  </si>
  <si>
    <t xml:space="preserve">kalos (kal-os') adj.
1. (properly) beautiful
2. (chiefly, figuratively) good
3. (literally) valuable
4. (morally) virtuous
{for appearance or use, and thus distinguished from G18, which is properly intrinsic}
[of uncertain affinity]
KJV: X better, fair, good(-ly), honest, meet, well, worthy 
Compare: G18 </t>
  </si>
  <si>
    <t>καλοποιέω</t>
  </si>
  <si>
    <t xml:space="preserve">kalopoieo (kal-op-oy-eh'-o) v.
1. to do well, i.e. live virtuously
[from G2570 and G4160]
KJV: well doing 
Root(s): G2570, G4160 </t>
  </si>
  <si>
    <t>Καλοί Λιμένες</t>
  </si>
  <si>
    <t xml:space="preserve">Kaloi Limenes (kal-oy' lee-men'-es) adj/l.
1. Good Harbors, i.e. Fairhaven, a bay of Crete
[plural of G2570 and G3040]
KJV: fair havens 
Root(s): G2570, G3040 </t>
  </si>
  <si>
    <t>καλοδιδάσκαλος</t>
  </si>
  <si>
    <t xml:space="preserve">kalodidaskalos (kal-od-id-as'-kal-os) adj.
1. a teacher of the right
[from G2570 and G1320]
KJV: teacher of good things 
Root(s): G2570, G1320 </t>
  </si>
  <si>
    <t>καλλίον</t>
  </si>
  <si>
    <t xml:space="preserve">kallion (kal-lee'-on) adv.
1. (adverbially) better than many
[neuter of the (irregular) comparative of G2570]
KJV: very well 
Root(s): G2570 </t>
  </si>
  <si>
    <t>καλλιέλαιος</t>
  </si>
  <si>
    <t xml:space="preserve">kallielaios (kal-lee-el'-ai-os) n.
1. a cultivated olive tree, i.e. a domesticated or improved one
[from the base of G2566 and G1636]
KJV: good olive tree 
Root(s): G2566, G1636 </t>
  </si>
  <si>
    <t>καλέω</t>
  </si>
  <si>
    <t xml:space="preserve">kaleo (kal-eh'-o) v.
1. to "call" (aloud)
{(properly) aloud, but used in a variety of applications, directly or otherwise}
[akin to the base of G2753]
KJV: bid, call (forth), (whose, whose sur-)name (was (called)) 
See also: G2753 </t>
  </si>
  <si>
    <t>κάλαμος</t>
  </si>
  <si>
    <t xml:space="preserve">kalamos (kal'-am-os) n.
1. a reed (the plant or its stem, or that of a similar plant)
2. (by implication) a pen
[of uncertain affinity]
KJV: pen, reed </t>
  </si>
  <si>
    <t>καλάμη</t>
  </si>
  <si>
    <t xml:space="preserve">kalame (kal-am'-ay) n.
1. a stalk of grain
2. (collectively) stubble
[feminine of G2563]
KJV: stubble 
Root(s): G2563 </t>
  </si>
  <si>
    <t>κάκωσις</t>
  </si>
  <si>
    <t xml:space="preserve">kakosis (kak'-o-sis) n.
1. maltreatment
[from G2559]
KJV: affliction 
Root(s): G2559 </t>
  </si>
  <si>
    <t>κακῶς</t>
  </si>
  <si>
    <t xml:space="preserve">kakos (kak-oce`) adv.
1. badly
2. (figuratively, physically) sickly
3. (figuratively, morally) wrongly
4. (by extension) greatly, i.e. greatly (badly) in need
{physically or morally}
[from G2556]
KJV: amiss, diseased, evil, grievously, miserably, sick, sore 
Root(s): G2556 </t>
  </si>
  <si>
    <t>κακόω</t>
  </si>
  <si>
    <t xml:space="preserve">kakoo (kak-oh'-o) v.
1. to injure
2. (figuratively) to exasperate
[from G2556]
KJV: make evil affected, entreat evil, harm, hurt, vex 
Root(s): G2556 </t>
  </si>
  <si>
    <t>κακουχέω</t>
  </si>
  <si>
    <t xml:space="preserve">kakoucheo (kak-ou-kheh'-o) v.
1. to maltreat
[from a presumed compound of G2556 and G2192]
KJV: which suffer adversity, torment 
Root(s): G2556, G2192 </t>
  </si>
  <si>
    <t>κακοῦργος</t>
  </si>
  <si>
    <t xml:space="preserve">kakourgos (kak-our`-gos) adj.
1. a wrong-doer, i.e. criminal
[from G2556 and the base of G2041]
KJV: evil-doer, malefactor 
Root(s): G2556, G2041 </t>
  </si>
  <si>
    <t>κακός</t>
  </si>
  <si>
    <t xml:space="preserve">kakos (kak-os') adj.
1. worthless
2. (subjectively) depraved
3. (objectively) injurious
{intrinsically, such; whereas G4190 properly refers to effects}
[apparently a primary word]
KJV: bad, evil, harm, ill, noisome, wicked 
Compare: G4190, G96, G955, G4469, G4550 </t>
  </si>
  <si>
    <t>κακοποιός</t>
  </si>
  <si>
    <t xml:space="preserve">kakopoios (kak-op-oy-os') adj.
1. a bad-doer
2. (specially), a criminal
[from G2556 and G4160]
KJV: evil-doer, malefactor 
Root(s): G2556, G4160 </t>
  </si>
  <si>
    <t>κακοποιέω</t>
  </si>
  <si>
    <t xml:space="preserve">kakopoieo (kak-op-oy-eh'-o) v.
1. to be a bad-doer
2. (objectively) to injure
3. (genitive) to sin
[from G2555]
KJV: do(ing) evil 
Root(s): G2555 </t>
  </si>
  <si>
    <t>κακοπαθέω</t>
  </si>
  <si>
    <t xml:space="preserve">kakopatheo (kak-op-ath-eh'-o) v.
1. to undergo hardship
[from a compound of G2556 and G3806]
KJV: be afflicted, endure afflictions (hardness), suffer trouble 
Root(s): G2556, G3806 
See also: G2552 </t>
  </si>
  <si>
    <t>κακοπάθεια</t>
  </si>
  <si>
    <t xml:space="preserve">kakopatheia (kak-op-ath'-ei-ah) n.
1. hardship
[from a compound of G2556 and G3806]
KJV: suffering affliction 
Root(s): G2556, G3806 </t>
  </si>
  <si>
    <t>κακολογέω</t>
  </si>
  <si>
    <t xml:space="preserve">kakologeo (kak-ol-og-eh'-o) v.
1. to revile
[from a compound of G2556 and G3056]
KJV: curse, speak evil of 
Root(s): G2556, G3056 </t>
  </si>
  <si>
    <t>κακοήθεια</t>
  </si>
  <si>
    <t xml:space="preserve">kakoetheia (kak-o-ay'-thei-ah) n.
1. bad character
2. (specially) mischievousness
[from a compound of G2556 and G2239]
KJV: malignity 
Root(s): G2556, G2239 </t>
  </si>
  <si>
    <t>κακία</t>
  </si>
  <si>
    <t xml:space="preserve">kakia (kak-ee'-ah) n.
1. badness
2. (subjectively) depravity
3. (actively) malignity
4. (passively) trouble
[from G2556]
KJV: evil, malice(-iousness), naughtiness, wickedness 
Root(s): G2556 </t>
  </si>
  <si>
    <t>κἀκεῖνος</t>
  </si>
  <si>
    <t xml:space="preserve">kakeinos ('kak-ei`-nos) p/d.
1. likewise that (or those)
[from G2532 and G1565]
KJV: and him (other, them), even he, him also, them (also), (and) they 
Root(s): G2532, G1565 </t>
  </si>
  <si>
    <t>κἀκεῖθεν</t>
  </si>
  <si>
    <t xml:space="preserve">kakeithen ('kak-ei`-then) adv.
1. likewise from that place (or time)
[from G2532 and G1564]
KJV: and afterward (from) (thence), thence also 
Root(s): G2532, G1564 </t>
  </si>
  <si>
    <t>κἀκεῖ</t>
  </si>
  <si>
    <t xml:space="preserve">kakei ('kak-ei`) adv.
1. likewise in that place
[from G2532 and G1563]
KJV: and there, there (thither) also 
Root(s): G2532, G1563 </t>
  </si>
  <si>
    <t>καίω</t>
  </si>
  <si>
    <t xml:space="preserve">kaio (kai'-o) v.
1. to set on fire, i.e. kindle or (by implication) consume
[apparently a primary verb]
KJV: burn, light </t>
  </si>
  <si>
    <t>καίτοιγε</t>
  </si>
  <si>
    <t xml:space="preserve">kaitoige (kai'-toyg-eh) conj.
1. and yet indeed, i.e. although really
[from G2543 and G1065]
KJV: nevertheless, though 
Root(s): G2543, G1065 </t>
  </si>
  <si>
    <t>καίτοι</t>
  </si>
  <si>
    <t xml:space="preserve">kaitoi (kai'-toy) conj.
1. and yet, i.e. nevertheless
[from G2532 and G5104]
KJV: although 
Root(s): G2532, G5104 </t>
  </si>
  <si>
    <t>Καισάρεια</t>
  </si>
  <si>
    <t xml:space="preserve">Kaisareia (kai-sar'-ei-a) n/l.
1. Caesaria, the name of two places in Israel
[from G2541]
KJV: Caesarea 
Root(s): G2541 </t>
  </si>
  <si>
    <t>Καίσαρ</t>
  </si>
  <si>
    <t xml:space="preserve">Kaisar (kai'-sar) n/p.
1. Caesar, a title of the Roman emperor
[of Latin origin]
KJV: Caesar </t>
  </si>
  <si>
    <t>καιρός</t>
  </si>
  <si>
    <t xml:space="preserve">kairos (kai-ros') n.
1. a set or proper time or season
2. an occasion
[of uncertain affinity]
KJV: X always, opportunity, (convenient, due) season, (due, short, while) time, a while 
Compare: G5550, G165 </t>
  </si>
  <si>
    <t>καίπερ</t>
  </si>
  <si>
    <t xml:space="preserve">kaiper (kai'-per) conj.
1. and indeed, i.e. nevertheless or notwithstanding
[from G2532 and G4007]
KJV: and yet, although 
Root(s): G2532, G4007 </t>
  </si>
  <si>
    <t>καινότης</t>
  </si>
  <si>
    <t xml:space="preserve">kainotes (kai-not'-ace) n.
1. renewal (figuratively)
[from G2537]
KJV: newness 
Root(s): G2537 </t>
  </si>
  <si>
    <t>καινός</t>
  </si>
  <si>
    <t xml:space="preserve">kainos (kai-nos') adj.
1. new (especially in freshness)
{while G3501 is properly so with respect to age}
[of uncertain affinity]
KJV: new 
Compare: G3501 </t>
  </si>
  <si>
    <t>Καϊνάν</t>
  </si>
  <si>
    <t xml:space="preserve">Kainan (kai"-nan') n/p.
1. Cainan (i.e. Kenan), the name of two patriarchs
[of Hebrew origin (H7018)]
KJV: Cainan 
Root(s): H7018 </t>
  </si>
  <si>
    <t>Κάϊν</t>
  </si>
  <si>
    <t xml:space="preserve">Kain (kah'-in") n/p.
1. Cain, (i.e. Cajin), the son of Adam
[of Hebrew origin (H7014)]
KJV: Cain 
Root(s): H7014 </t>
  </si>
  <si>
    <t>καίγε</t>
  </si>
  <si>
    <t xml:space="preserve">kaige (kai'-gheh) conj.
1. and at least (or even, indeed)
[from G2532 and G1065]
KJV: and, at least 
Root(s): G2532, G1065 </t>
  </si>
  <si>
    <t>Καϊάφας</t>
  </si>
  <si>
    <t xml:space="preserve">Kaiaphas (kai"-af'-as) n/p.
1. the dell
2. Caiaphas (i.e. Cajepha), an Israelite
[of Chaldee origin]
KJV: Caiaphas </t>
  </si>
  <si>
    <t>καί</t>
  </si>
  <si>
    <t xml:space="preserve">kai (kai') conj.
1. and, also, even, so then, too, etc.
{Often used in connection (or composition) with other particles or small words}
[apparently, a primary particle, having a copulative and sometimes also a cumulative force]
KJV: and, also, both, but, even, for, if, or, so, that, then, therefore, when, yet </t>
  </si>
  <si>
    <t>καθώς</t>
  </si>
  <si>
    <t xml:space="preserve">kathos (kath-oce') adv.
1. just (or inasmuch) as, that
[from G2596 and G5613]
KJV: according to, (according, even) as, how, when 
Root(s): G2596, G5613 </t>
  </si>
  <si>
    <t>καθότι</t>
  </si>
  <si>
    <t xml:space="preserve">kathoti (kath-ot'-ee) adv.
1. according to which certain thing, i.e. as far (or inasmuch) as
[from G2596, and G3739 and G5100]
KJV: (according, forasmuch) as, because (that) 
Root(s): G2596, G3739, G5100 </t>
  </si>
  <si>
    <t>καθοράω</t>
  </si>
  <si>
    <t xml:space="preserve">kathorao (kath-or-ah'-o) v.
1. to behold fully
2. (figuratively) distinctly apprehend
[from G2596 and G3708]
KJV: clearly see 
Root(s): G2596, G3708 </t>
  </si>
  <si>
    <t>καθοπλίζω</t>
  </si>
  <si>
    <t xml:space="preserve">kathoplizo (kath-op-lid'-zo) v.
1. to equip fully with armor
[from G2596 and G3695]
KJV: arm 
Root(s): G2596, G3695 </t>
  </si>
  <si>
    <t>καθόλου</t>
  </si>
  <si>
    <t xml:space="preserve">katholou (kath-ol'-ou) adv.
1. on the whole, i.e. entirely
[from G2596 and G3650]
KJV: at all 
Root(s): G2596, G3650 </t>
  </si>
  <si>
    <t>καθό</t>
  </si>
  <si>
    <t xml:space="preserve">katho (kath-oh') adv.
1. according to which thing, i.e. precisely as, in proportion as
[from G2596 and G3739]
KJV: according to that, (inasmuch) as 
Root(s): G2596, G3739 </t>
  </si>
  <si>
    <t>καθίστημι</t>
  </si>
  <si>
    <t xml:space="preserve">kathistemi (kath-is'-tay-mee) v.
1. to place down (permanently)
2. (figuratively) to designate, constitute, convoy
[from G2596 and G2476]
KJV: appoint, be, conduct, make, ordain, set 
Root(s): G2596, G2476 </t>
  </si>
  <si>
    <t>καθίημι</t>
  </si>
  <si>
    <t xml:space="preserve">kathiemi (kath-ee'-ay-mee) v.
1. and hiemi "to send"
2. to lower
[from G2596]
KJV: let down 
Root(s): G2596 </t>
  </si>
  <si>
    <t>καθίζω</t>
  </si>
  <si>
    <t xml:space="preserve">kathizo (kath-id'-zo) v.
1. to seat down, i.e. set
2. (figuratively) appoint
3. (intransitively) to sit (down)
4. (figuratively) to settle (hover, dwell)
[another form (active) for G2516]
KJV: continue, set, sit (down), tarry 
Root(s): G2516 </t>
  </si>
  <si>
    <t>καθημερινός</t>
  </si>
  <si>
    <t xml:space="preserve">kathemerinos (kath-ay-mer-ee-nos') adj.
1. quotidian
[from G2596 and G2250]
KJV: daily 
Root(s): G2596, G2250 </t>
  </si>
  <si>
    <t>κάθημαι</t>
  </si>
  <si>
    <t xml:space="preserve">kathemai (kath'-ay-mai) v.
1. to sit down
2. (figuratively) to remain, reside
[from G2596 and hemai "to sit" (akin to the base of G1476)]
KJV: dwell, sit (by, down) 
Root(s): G2596 
See also: G1476 </t>
  </si>
  <si>
    <t>καθήκω</t>
  </si>
  <si>
    <t xml:space="preserve">katheko (kath-ay'-ko) v.
1. to reach to
2. (neuter of present active participle, figuratively as adjective) becoming
[from G2596 and G2240]
KJV: convenient, fit 
Root(s): G2596, G2240 </t>
  </si>
  <si>
    <t>καθηγητής</t>
  </si>
  <si>
    <t xml:space="preserve">kathegetes (kath-ayg-ay-tace') n.
1. a leader or guide, as one who instructs in the way one should go
2. (figuratively) an instructor or rabbi
3. one who starts, establishes, or institutes
{most often used in the context of instruction}
[from a compound of G2596 and G2233]
KJV: master 
Root(s): G2596, G2233 
Compare: G4461 </t>
  </si>
  <si>
    <t>καθεύδω</t>
  </si>
  <si>
    <t xml:space="preserve">katheudo (kath-yoo'-do) v.
1. to lie down to rest
2. (by implication) to fall asleep
{literally or figuratively}
[from G2596 and heudo "to sleep"]
KJV: (be a-)sleep 
Root(s): G2596 </t>
  </si>
  <si>
    <t>καθεξῆς</t>
  </si>
  <si>
    <t xml:space="preserve">kathexes (kath-ex-ace`) adv.
1. thereafter, i.e. consecutively
2. (as a noun, by ellipsis of noun) a subsequent person or time
[from G2596 and G1836]
KJV: after(-ward), by (in) order 
Root(s): G2596, G1836 </t>
  </si>
  <si>
    <t>καθέζομαι</t>
  </si>
  <si>
    <t xml:space="preserve">kathezomai (kath-ed'-zom-ai) v.
1. to sit down
[from G2596 and the base of G1476 (meaning "to sit")]
KJV: sit 
Root(s): G2596, G1476 </t>
  </si>
  <si>
    <t>καθέδρα</t>
  </si>
  <si>
    <t xml:space="preserve">kathedra (kath-ed'-rah) n.
1. a bench
{literally or figuratively}
[from G2596 and the same as G1476]
KJV: seat 
Root(s): G2596, G1476 </t>
  </si>
  <si>
    <t>καθαρότης</t>
  </si>
  <si>
    <t xml:space="preserve">katharotes (kath-ar-ot'-ace) n.
1. cleanness (ceremonially)
[from G2513]
KJV: purification 
Root(s): G2513 </t>
  </si>
  <si>
    <t>καθαρός</t>
  </si>
  <si>
    <t xml:space="preserve">katharos (kath-ar-os') adj.
1. clean
{literally or figuratively}
[of uncertain affinity]
KJV: clean, clear, pure </t>
  </si>
  <si>
    <t>καθαρισμός</t>
  </si>
  <si>
    <t xml:space="preserve">katharismos (kath-ar-is-mos') n.
1. a washing off
2. (ceremonially) ablution, (morally) expiation
[from G2511]
KJV: cleansing, + purge, purification(-fying) 
Root(s): G2511 </t>
  </si>
  <si>
    <t>καθαρίζω</t>
  </si>
  <si>
    <t xml:space="preserve">katharizo (kath-ar-id'-zo) v.
1. to cleanse
{literally or figuratively}
[from G2513]
KJV: (make) clean(-se), purge, purify 
Root(s): G2513 </t>
  </si>
  <si>
    <t>καθάπτω</t>
  </si>
  <si>
    <t xml:space="preserve">kathapto (kath-ap'-to) v.
1. to seize upon
[from G2596 and G680]
KJV: fasten on 
Root(s): G2596, G680 </t>
  </si>
  <si>
    <t>καθάπερ</t>
  </si>
  <si>
    <t xml:space="preserve">kathaper (kath-ap'-er) adv.
1. exactly as
[from G2505 and G4007]
KJV: (even, as well) as 
Root(s): G2505, G4007 </t>
  </si>
  <si>
    <t>καθαίρω</t>
  </si>
  <si>
    <t xml:space="preserve">kathairo (kath-ai'-ro) v.
1. to cleanse
2. (specially) to prune
3. (figuratively) to atone
[from G2513]
KJV: purge 
Root(s): G2513 </t>
  </si>
  <si>
    <t>καθαιρέω</t>
  </si>
  <si>
    <t xml:space="preserve">kathaireo (kath-ai-reh'-o) v.
1. to lower
2. (or with violence) demolish
{literally or figuratively}
[from G2596 and G138 (including its alternate)]
KJV: cast (pull, put, take) down, destroy 
Root(s): G2596, G138 </t>
  </si>
  <si>
    <t>καθαίρεσις</t>
  </si>
  <si>
    <t xml:space="preserve">kathairesis (kath-ai'-res-is) n.
1. demolition
2. (figuratively) extinction
[from G2507]
KJV: destruction, pulling down 
Root(s): G2507 </t>
  </si>
  <si>
    <t>καθά</t>
  </si>
  <si>
    <t xml:space="preserve">katha (kath-ah') adv.
1. according to which things, i.e. just as
[from G2596 and the neuter plural of G3739]
KJV: as 
Root(s): G2596, G3739 </t>
  </si>
  <si>
    <t>καγώ</t>
  </si>
  <si>
    <t xml:space="preserve">kago (kag-o') (also the dative case kamoi  kam-oy', and accusative case kame  kam-eh') p/p.
1. and (or also, even, etc.) I, (to) me
[from G2532 and G1473]
KJV: (and, even, even so, so) I  (also, in like wise), both me, me also 
Root(s): G2532, G1473 </t>
  </si>
  <si>
    <t>ἰῶτα</t>
  </si>
  <si>
    <t xml:space="preserve">iota (ee-o`-tah) n.
1. "iota", the name of the eighth letter of the Greek alphabet, put (figuratively) for a very small part of anything
[of Hebrew origin (the tenth letter of the Hebrew alphabet)]
KJV: jot </t>
  </si>
  <si>
    <t xml:space="preserve">Iosias (ee-o-see'-as) n/p.
1. Josias (i.e. Joshiah), an Israelite
[of Hebrew origin (H2977)]
KJV: Josias 
Root(s): H2977 </t>
  </si>
  <si>
    <t>Ἰωσίας</t>
  </si>
  <si>
    <t>Ἰωσήφ</t>
  </si>
  <si>
    <t xml:space="preserve">Ioseph (ee-o-safe') n/p.
1. Joseph, the name of seven Israelites
[of Hebrew origin (H3130)]
KJV: Joseph 
Root(s): H3130 </t>
  </si>
  <si>
    <t>Ἰωσῆς</t>
  </si>
  <si>
    <t xml:space="preserve">Ioses (ee-o-sace`) n/p.
1. Joses, the name of two Israelites
[perhaps for G2501]
KJV: Joses 
Root(s): G2501 
Compare: G2499 </t>
  </si>
  <si>
    <t>Ἰωσή</t>
  </si>
  <si>
    <t xml:space="preserve">Iose (ee-o-say') n/p.
1. Jose, an Israelite
[genitive case of G2500]
KJV: Jose 
Root(s): G2500 </t>
  </si>
  <si>
    <t>Ἰωσαφάτ</t>
  </si>
  <si>
    <t xml:space="preserve">Iosaphat (ee-o-saf-at') n/p.
1. Josaphat (i.e. Jehoshaphat), an Israelite
[of Hebrew origin (H3092)]
KJV: Josaphat 
Root(s): H3092 </t>
  </si>
  <si>
    <t>Ἰωρείμ</t>
  </si>
  <si>
    <t xml:space="preserve">Ioreim (ee-o-reim') n/p.
1. Jorim, an Israelite
[perhaps for G2496]
KJV: Jorim 
Root(s): G2496 </t>
  </si>
  <si>
    <t>Ἰωράμ</t>
  </si>
  <si>
    <t xml:space="preserve">Ioram (ee-o-ram') n/p.
1. Joram, an Israelite
[of Hebrew origin (H3141)]
KJV: Joram 
Root(s): H3141 </t>
  </si>
  <si>
    <t>Ἰωνᾶς</t>
  </si>
  <si>
    <t xml:space="preserve">Ionas (ee-o-nas`) n/p.
1. Jonas (i.e. Jonah), the name of two Israelites
[of Hebrew origin (H3124)]
KJV: Jonas 
Root(s): H3124 </t>
  </si>
  <si>
    <t>Ἰωνάν</t>
  </si>
  <si>
    <t xml:space="preserve">Ionan (ee-o-nan') n/p.
1. Jonan, an Israelite
[probably for G2491 or G2495]
KJV: Jonan 
Root(s): G2491, G2495 </t>
  </si>
  <si>
    <t>Ἰωήλ</t>
  </si>
  <si>
    <t xml:space="preserve">Ioel (ee-ow-ale') n/p.
1. Joel, an Israelite
[of Hebrew origin (H3100)]
KJV: Joel 
Root(s): H3100 </t>
  </si>
  <si>
    <t>Ἰώβ</t>
  </si>
  <si>
    <t xml:space="preserve">Iob (ee-obe') n/p.
1. Job (i.e. Ijob), a patriarch
[of Hebrew origin (H347)]
KJV: Job 
Root(s): H347 </t>
  </si>
  <si>
    <t>Ἰωάννης</t>
  </si>
  <si>
    <t xml:space="preserve">Ioannes (ee-ow-an'-nace) n/p.
1. Joannes (i.e. Jochanan), the name of four Israelites
[of Hebrew origin (H3110)]
KJV: John 
Root(s): H3110 </t>
  </si>
  <si>
    <t>Ἰωαννᾶς</t>
  </si>
  <si>
    <t xml:space="preserve">Ioannas (ee-ow-an-nas`) n/p.
1. Joannas, an Israelite
[a form of G2491]
KJV: Joannas 
Root(s): G2491 </t>
  </si>
  <si>
    <t>Ἰωάννα</t>
  </si>
  <si>
    <t xml:space="preserve">Ioanna (ee-ow-an'-nah) n/p.
1. Joanna, a Christian
[feminine of the same as G2491]
KJV: Joanna 
Root(s): G2491 </t>
  </si>
  <si>
    <t>Ἰωάθαμ</t>
  </si>
  <si>
    <t xml:space="preserve">Ioatham (ee-ow-ath'-am) n/p.
1. Joatham (i.e. Jotham), an Israelite
[of Hebrew origin (H3147)]
KJV: Joatham 
Root(s): H3147 </t>
  </si>
  <si>
    <t>ἴχνος</t>
  </si>
  <si>
    <t xml:space="preserve">ichnos (ikh'-nos) n.
1. (figuratively) a track
[from ikneomai "to arrive"]
KJV: step 
Compare: G2240 </t>
  </si>
  <si>
    <t>ἰχθύς</t>
  </si>
  <si>
    <t xml:space="preserve">ichthus (ikh-thoos') n.
1. a fish
[of uncertain affinity]
KJV: fish </t>
  </si>
  <si>
    <t>ἰχθύδιον</t>
  </si>
  <si>
    <t xml:space="preserve">ichthudion (ikh-thoo'-dee-on) n.
1. a petty fish
[diminutive from G2486]
KJV: little (small) fish 
Root(s): G2486 </t>
  </si>
  <si>
    <t>Ἰτουραία</t>
  </si>
  <si>
    <t xml:space="preserve">Itouraia (ee-tou-rai'-ah) adj/l.
1. Ituraea (i.e. Jetur), a region of Israel
[of Hebrew origin (H3195)]
KJV: Ituraea 
Root(s): H3195 </t>
  </si>
  <si>
    <t>Ἰταλικός</t>
  </si>
  <si>
    <t xml:space="preserve">Italikos (ee-tal-ee-kos') adj/g.
1. Italic, i.e. belonging to Italia
[from G2482]
KJV: Italian 
Root(s): G2482 </t>
  </si>
  <si>
    <t>Ἰταλία</t>
  </si>
  <si>
    <t xml:space="preserve">Italia (ee-tal-ee'-ah) n/l.
1. Italia, a region of Europe
[probably of foreign origin]
KJV: Italy </t>
  </si>
  <si>
    <t>ἴσως</t>
  </si>
  <si>
    <t xml:space="preserve">isos (ee'-soce) adv.
1. likely, i.e. perhaps
[adverb from G2470]
KJV: it may be 
Root(s): G2470 </t>
  </si>
  <si>
    <t>ἰσχύω</t>
  </si>
  <si>
    <t xml:space="preserve">ischuo (is-khoo'-o) v.
1. to have (or exercise) strength, force
{literally or figuratively}
[from G2479]
KJV: be able, avail, can do(-not), could, be good, might, prevail, be of strength, be whole, + much work 
Root(s): G2479 </t>
  </si>
  <si>
    <t>ἰσχύς</t>
  </si>
  <si>
    <t xml:space="preserve">ischus (is-khoos') n.
1. strength, forcefulness
{literally or figuratively}
[from a derivative of is (force)]
KJV: ability, might(-ily), power, strength 
Compare: G2192 </t>
  </si>
  <si>
    <t>ἰσχυρός</t>
  </si>
  <si>
    <t xml:space="preserve">ischuros (is-khoo-ros') adj.
1. forcible
{literally or figuratively}
[from G2479]
KJV: boisterous, mighty(-ier), powerful, strong(-er, man), valiant 
Root(s): G2479 </t>
  </si>
  <si>
    <t>ἱστορέω</t>
  </si>
  <si>
    <t xml:space="preserve">historeo (his-tor-eh'-o) v.
1. to be knowing (learned)
2. (by implication) to visit for information (interview)
[from a derivative of G1492]
KJV: see 
Root(s): G1492 </t>
  </si>
  <si>
    <t>ἵστημι</t>
  </si>
  <si>
    <t xml:space="preserve">histemi (his'-tay-mee) v.
1. to stand
{transitively or intransitively; used in various applications, literally or figuratively}
[a prolonged form of a primary stao stah'-o (of the same meaning, and used for it in certain tenses)]
KJV: abide, appoint, bring, continue, covenant, establish, hold up, lay, present, set (up), stanch, stand (by, forth, still, up) 
Compare: G5087, G2749 </t>
  </si>
  <si>
    <t>Ἰσραηλίτης</t>
  </si>
  <si>
    <t xml:space="preserve">Israelites (is-rah-ale-ee'-tace) n/p.
1. an "Israelite", i.e. descendant of Israel
{literally or figuratively}
[from G2474]
KJV: Israelite 
Root(s): G2474 </t>
  </si>
  <si>
    <t>Ἰσραήλ</t>
  </si>
  <si>
    <t xml:space="preserve">Israel (is-rah-ale') n/p.
1. Israel (i.e. Jisrael), the adopted name of Jacob, including his descendants
{literally or figuratively}
[of Hebrew origin (H3478)]
KJV: Israel 
Root(s): H3478 </t>
  </si>
  <si>
    <t>ἰσόψυχος</t>
  </si>
  <si>
    <t xml:space="preserve">isopsuchos (ee-sop'-soo-khos) adj.
1. of similar spirit
[from G2470 and G5590]
KJV: likeminded 
Root(s): G2470, G5590 </t>
  </si>
  <si>
    <t>ἰσότιμος</t>
  </si>
  <si>
    <t xml:space="preserve">isotimos (ee-sot'-ee-mos) adj.
1. of equal value or honor
[from G2470 and G5092]
KJV: like precious 
Root(s): G2470, G5092 </t>
  </si>
  <si>
    <t>ἰσότης</t>
  </si>
  <si>
    <t xml:space="preserve">isotes (ee-sot'-ace) n.
1. likeness (in condition or proportion)
2. (by implication) equity
[from ???]
KJV: equal(-ity) </t>
  </si>
  <si>
    <t>ἴσος</t>
  </si>
  <si>
    <t xml:space="preserve">isos (ee'-sos) adj.
1. similar (in amount and kind)
[probably from G1492 (through the idea of seeming)]
KJV: + agree, as much, equal, like 
Root(s): G1492 </t>
  </si>
  <si>
    <t>Ἰσκαριώτης</t>
  </si>
  <si>
    <t xml:space="preserve">Iskariotes (is-kar-ee-o'-tace) n/g.
1. inhabitant of Kerioth
2. Iscariotes (i.e. Keriothite), an epithet of Judas the traitor
[of Hebrew origin (probably H377 and H7149)]
KJV: Iscariot 
Root(s): H377, H7149 </t>
  </si>
  <si>
    <t>ἴσθι</t>
  </si>
  <si>
    <t xml:space="preserve">isthi (is'-thee) v.
1. be thou
[second person imperative present of G1510]
KJV: + agree, be, X give thyself wholly to 
Root(s): G1510 </t>
  </si>
  <si>
    <t>ἴσημι</t>
  </si>
  <si>
    <t xml:space="preserve">isemi (is'-ay-mee) v.
1. to know
[assumed by some as the base of certain irregular forms of G1942]
KJV: know 
Root(s): G1942 </t>
  </si>
  <si>
    <t>Ἰσαχάρ</t>
  </si>
  <si>
    <t xml:space="preserve">Isachar (ee-sakh-ar') n/p.
1. Isachar (i.e. Jissaskar), a son of Jacob
2. (figuratively) his descendant)
[of Hebrew origin (H3485)]
KJV: Issachar 
Root(s): H3485 </t>
  </si>
  <si>
    <t>ἰσάγγελος</t>
  </si>
  <si>
    <t xml:space="preserve">isaggelos (ee-sang'-eh-los) adj.
1. like an angel, i.e. angelic
[from G2470 and G32]
KJV: equal unto the angels 
Root(s): G2470, G32 </t>
  </si>
  <si>
    <t>Ἰσαάκ</t>
  </si>
  <si>
    <t xml:space="preserve">Isaak (ee-sah-ak') n/p.
1. Isaac (i.e. Jitschak), the son of Abraham
[of Hebrew origin (H3327)]
KJV: Isaac 
Root(s): H3327 </t>
  </si>
  <si>
    <t>ἶρις</t>
  </si>
  <si>
    <t xml:space="preserve">iris (ee'-ris) n.
1. a rainbow ("iris")
[perhaps from G2046 (as a symbol of the female messenger of the pagan deities)]
KJV: rainbow 
Root(s): G2046 </t>
  </si>
  <si>
    <t>ἵππος</t>
  </si>
  <si>
    <t xml:space="preserve">hippos (hip'-pos) n.
1. a horse
[of uncertain affinity]
KJV: horse </t>
  </si>
  <si>
    <t>ἱππικόν</t>
  </si>
  <si>
    <t xml:space="preserve">hippikon (hip-pee-kon') adj.
1. the cavalry force
[neuter of a derivative of G2462]
KJV: horse(-men) 
Root(s): G2462 </t>
  </si>
  <si>
    <t>ἱππεύς</t>
  </si>
  <si>
    <t xml:space="preserve">hippeus (hip-pyoos') n.
1. an equestrian, i.e. member of a cavalry corps
[from G2462]
KJV: horseman 
Root(s): G2462 </t>
  </si>
  <si>
    <t>Ἰοῦστος</t>
  </si>
  <si>
    <t xml:space="preserve">Ioustos (ee-ous`-tos) n/p.
1. Justus, the name of three Christian
[of Latin origin ("just")]
KJV: Justus </t>
  </si>
  <si>
    <t>Ἰουνίας</t>
  </si>
  <si>
    <t xml:space="preserve">Iounias (ee-ou-nee'-as) n/p.
1. Junias, a Christian
[of Latin origin]
KJV: Junias </t>
  </si>
  <si>
    <t>Ἰούλιος</t>
  </si>
  <si>
    <t xml:space="preserve">Ioulios (ee-ou'-lee-os) n/p.
1. Julius, a centurion
[of Latin origin]
KJV: Julius </t>
  </si>
  <si>
    <t>Ἰουλία</t>
  </si>
  <si>
    <t xml:space="preserve">Ioulia (ee-ou-lee'-ah) n/p.
1. Julia, a Christian woman
[feminine of the same as G2457]
KJV: Julia 
Root(s): G2457 </t>
  </si>
  <si>
    <t>Ἰουδάς</t>
  </si>
  <si>
    <t xml:space="preserve">Ioudas (ee-ou-das') n/p.
1. Judas (i.e. Jehudah), the name of ten Israelites
2. also of the posterity of one of them and its region
[of Hebrew origin (H3063)]
KJV: Juda(-h, -s); Jude 
Root(s): H3063 </t>
  </si>
  <si>
    <t>Ἰουδαϊσμός</t>
  </si>
  <si>
    <t xml:space="preserve">Ioudaismos (ee-ou-dah-is"-mos') n/g.
1. "Judaism", i.e. the Jewish faith and usages
[from G2450]
KJV: Jews' religion 
Root(s): G2450 </t>
  </si>
  <si>
    <t>Ἰουδαῖος</t>
  </si>
  <si>
    <t xml:space="preserve">Ioudaios (ee-ou-dai`-os) adj/g.
1. Judaean, i.e. belonging to Jehudah
[from G2448 (in the sense of G2455 as a country)]
KJV: Jew(-ess), of Judaea 
Root(s): G2448, G2455 </t>
  </si>
  <si>
    <t>Ἰουδαϊκώς</t>
  </si>
  <si>
    <t xml:space="preserve">Ioudaikos (ee-ou-dai"-koce') adv/g.
1. Judaically or in a manner resembling a Judaean
[adverb from G2451]
KJV: as do the Jews 
Root(s): G2451 </t>
  </si>
  <si>
    <t>Ἰουδαϊκός</t>
  </si>
  <si>
    <t xml:space="preserve">Ioudaikos (ee-ou-dai"-kos') adj/g.
1. Judaic, i.e. resembling a Judaean
[from G2453]
KJV: Jewish 
Root(s): G2453 </t>
  </si>
  <si>
    <t>Ἰουδαίζω</t>
  </si>
  <si>
    <t xml:space="preserve">Ioudaizo (ee-ou-dah-id'-zo) v/g.
1. to become a Judaean, i.e. "Judaize"
[from G2453]
KJV: live as the Jews 
Root(s): G2453 </t>
  </si>
  <si>
    <t>Ἰουδαία</t>
  </si>
  <si>
    <t xml:space="preserve">Ioudaia (ee-ou-dai'-ah) n/l.
1. the Judaean land (i.e. Judaea), a region of Israel
[feminine of G2453 (with G1093 implied)]
KJV: Judaea 
Root(s): G2453, G1093 </t>
  </si>
  <si>
    <t>Ἰουδά</t>
  </si>
  <si>
    <t xml:space="preserve">Iouda (ee-ou-dah') n/l.
1. Judah (i.e. Jehudah or Juttah), a part of (or place in) Israel
[of Hebrew origin (H3063 or perhaps H3194)]
KJV: Judah 
Root(s): H3063, H3194 </t>
  </si>
  <si>
    <t>ἰός</t>
  </si>
  <si>
    <t xml:space="preserve">ios (ee-os') n.
1. rust (as if emitted by metals)
2. venom (as emitted by serpents)
[perhaps from eimi "to go" or hiemi "to send"]
KJV: poison, rust </t>
  </si>
  <si>
    <t>Ἰορδάνης</t>
  </si>
  <si>
    <t xml:space="preserve">Iordanes (ee-or-dan'-ace) n/l.
1. the Jordanes (i.e. Jarden), a river of Israel
[of Hebrew origin (H3383)]
KJV: Jordan 
Root(s): H3383 </t>
  </si>
  <si>
    <t>Ἰόππη</t>
  </si>
  <si>
    <t xml:space="preserve">Ioppe (ee-op'-pay) n/l.
1. Joppe (i.e. Japho), a place in Israel
[of Hebrew origin (H3305)]
KJV: Joppa 
Root(s): H3305 </t>
  </si>
  <si>
    <t>ἱνατί</t>
  </si>
  <si>
    <t xml:space="preserve">hinati (hin-at-ee') adv.
1. for what reason?, i.e. why?
[from G2443 and G5101]
KJV: wherefore, why 
Root(s): G2443, G5101 </t>
  </si>
  <si>
    <t>ἵνα</t>
  </si>
  <si>
    <t xml:space="preserve">hina (hin'-ah) conj.
1. in order that (denoting the purpose or the result)
[probably from the same as the former part of G1438 (through the demonstrative idea)]
KJV: albeit, because, to the intent (that), lest, so as, (so) that, (for) to 
Root(s): G1438 
Compare: G3588, G3363 </t>
  </si>
  <si>
    <t>ἱμείρομαι</t>
  </si>
  <si>
    <t xml:space="preserve">himeiromai (him-ei'-rom-ai) v.
1. to long for
[middle voice from himeros (a yearning, of uncertain affinity)]
KJV: be affectionately desirous </t>
  </si>
  <si>
    <t>ἱματισμός</t>
  </si>
  <si>
    <t xml:space="preserve">himatismos (him-at-is-mos') n.
1. clothing
[from G2439]
KJV: apparel (X -led), array, raiment, vesture 
Root(s): G2439 </t>
  </si>
  <si>
    <t>ἱμάτιον</t>
  </si>
  <si>
    <t xml:space="preserve">himation (him-at'-ee-on) n.
1. a dress (inner or outer)
[neuter of a presumed derivative of ennumi "to put on"]
KJV: apparel, cloke, clothes, garment, raiment, robe, vesture </t>
  </si>
  <si>
    <t>ἱματίζω</t>
  </si>
  <si>
    <t xml:space="preserve">himatizo (him-at-id'-zo) v.
1. to dress
[from G2440]
KJV: clothe 
Root(s): G2440 </t>
  </si>
  <si>
    <t>ἱμάς</t>
  </si>
  <si>
    <t xml:space="preserve">himas (hee-mas') n.
1. a strap
2. (specially) the tie (of a sandal) or the lash (of a scourge)
[perhaps from the same as G260]
KJV: latchet, thong 
Root(s): G260 </t>
  </si>
  <si>
    <t>Ἰλλυρικόν</t>
  </si>
  <si>
    <t xml:space="preserve">Illurikon (il-loo-ree-kon') n/l.
1. (the) Illyrican (shore)
2. (as a name itself) Illyricum, a region of Europe
[neuter of an adjective from a name of uncertain derivation]
KJV: Illyricum </t>
  </si>
  <si>
    <t>ἵλεως</t>
  </si>
  <si>
    <t xml:space="preserve">hileos (hil'-eh-oce) adj.
1. cheerful (as attractive), i.e. propitious
2. (adverbially, by Hebraism) God be gracious!
3. (in averting some calamity) far be it
[perhaps from the alternate form of G138]
KJV: be it far, merciful 
Root(s): G138 </t>
  </si>
  <si>
    <t>ἱλαστήριον</t>
  </si>
  <si>
    <t xml:space="preserve">hilasterion (hil-as-tay'-ree-on) n.
1. an expiatory (place or thing)
2. (concretely) an atoning victim
3. (specially) the lid of the Ark (in the Temple)
[neuter of a derivative of G2433]
KJV: mercyseat, propitiation 
Root(s): G2433 </t>
  </si>
  <si>
    <t>ἱλασμός</t>
  </si>
  <si>
    <t xml:space="preserve">hilasmos (hil-as-mos') n.
1. atonement
2. (concretely) an expiator
[(not given)]
KJV: propitiation </t>
  </si>
  <si>
    <t>ἱλάσκομαι</t>
  </si>
  <si>
    <t xml:space="preserve">hilaskomai (hil-as'-kom-ai) v.
1. to conciliate
2. (transitively) to atone for (sin)
3. (intransitively) be propitious
[middle voice from perhaps the alternate form of G138]
KJV: be merciful, make reconciliation for 
Root(s): G138 
See also: G2436 </t>
  </si>
  <si>
    <t>ἱλαρότης</t>
  </si>
  <si>
    <t xml:space="preserve">hilarotes (hil-ar-ot'-ace) n.
1. alacrity
[from G2431]
KJV: cheerfulness 
Root(s): G2431 </t>
  </si>
  <si>
    <t>ἱλαρός</t>
  </si>
  <si>
    <t xml:space="preserve">hilaros (hil-ar-os') adj.
1. cheerful or merry, i.e. prompt or willing
[perhaps from the alternate form of G138]
KJV: cheerful 
Root(s): G138 
See also: G2436 </t>
  </si>
  <si>
    <t>Ἰκόνιον</t>
  </si>
  <si>
    <t xml:space="preserve">Ikonion (ee-kon'-ee-on) n/l.
1. image-like
2. Iconium, a place in Asia Minor
[perhaps from G1504]
KJV: Iconium 
Root(s): G1504 </t>
  </si>
  <si>
    <t>ἱκμάς</t>
  </si>
  <si>
    <t xml:space="preserve">hikmas (hik-mas') n.
1. dampness
[of uncertain affinity]
KJV: moisture </t>
  </si>
  <si>
    <t>ἱκετηρία</t>
  </si>
  <si>
    <t xml:space="preserve">hiketeria (hik-et-ay-ree'-ah) n.
1. intreaty
[from a derivative of the base of G2425 (through the idea of approaching for a favor)]
KJV: supplication 
Root(s): G2425 </t>
  </si>
  <si>
    <t>ἱκανόω</t>
  </si>
  <si>
    <t xml:space="preserve">hikanoo (hik-an-oh'-o) v.
1. to enable, i.e. qualify
[from G2425]
KJV: make able (meet) 
Root(s): G2425 </t>
  </si>
  <si>
    <t>ἱκανότης</t>
  </si>
  <si>
    <t xml:space="preserve">hikanotes (hik-an-ot'-ace) n.
1. ability
[from G2425]
KJV: sufficiency 
Root(s): G2425 </t>
  </si>
  <si>
    <t>ἱκανός</t>
  </si>
  <si>
    <t xml:space="preserve">hikanos (hik-an-os') adj.
1. competent (as if coming in season), i.e. ample (in amount) or fit (in character)
[from hiko "to arrive" (hikano or hikneomai, akin to G2240)]
KJV: able, + content, enough, good, great, large, long (while), many, meet, much, security, sore, sufficient, worthy 
See also: G2240 </t>
  </si>
  <si>
    <t>Ἰησοῦς</t>
  </si>
  <si>
    <t xml:space="preserve">Iesous (ee-ay-sous`) n/p.
1. Jesus (i.e. Jehoshua), the name of our Lord and two (three) other Israelites
[of Hebrew origin (H3091)]
KJV: Jesus 
Root(s): H3091 </t>
  </si>
  <si>
    <t>Ἰεχονίας</t>
  </si>
  <si>
    <t xml:space="preserve">Iechonias (ee-ekh-on-ee'-as) n/p.
1. Jechonias (i.e. Jekonjah), an Israelite
[of Hebrew origin (H3204)]
KJV: Jechonias 
Root(s): H3204 </t>
  </si>
  <si>
    <t>Ἰεφθάε</t>
  </si>
  <si>
    <t xml:space="preserve">Iephthae (ee-ef-thah'-eh) n/p.
1. Jephthae (i.e. Jiphtach), an Israelite
[of Hebrew origin (H3316)]
KJV: Jephthah 
Root(s): H3316 </t>
  </si>
  <si>
    <t>Ἰεσσαί</t>
  </si>
  <si>
    <t xml:space="preserve">Iessai (ee-es-sai') n/p.
1. Jessae (i.e. Jishai), an Israelite
[of Hebrew origin (H3448)]
KJV: Jesse 
Root(s): H3448 </t>
  </si>
  <si>
    <t>ἱερωσύνη</t>
  </si>
  <si>
    <t xml:space="preserve">hierosune (hee-er-o-soo'-nay) n.
1. sacredness
2. (by implication) the priestly office
[from G2413]
KJV: priesthood 
Root(s): G2413 </t>
  </si>
  <si>
    <t>Ἱερουσαλήμ</t>
  </si>
  <si>
    <t xml:space="preserve">Hierousalem (hee-er-ou-sal-ame') n/l.
1. Hierusalem (i.e. Jerushalem), the capitol of Israel
[of Hebrew origin]
KJV: Jerusalem 
Root(s): H3389 
Compare: G2414 </t>
  </si>
  <si>
    <t>ἱερουργέω</t>
  </si>
  <si>
    <t xml:space="preserve">hierourgeo (hee-er-ourg-eh'-o) v.
1. to be a temple-worker, i.e. officiate as a priest (figuratively)
[from a compound of G2411 and the base of G2041]
KJV: minister 
Root(s): G2411, G2041 </t>
  </si>
  <si>
    <t>ἱερόσυλος</t>
  </si>
  <si>
    <t xml:space="preserve">hierosulos (hee-er-os'-oo-los) adj.
1. a temple-despoiler
[from G2411 and G4813]
KJV: robber of churches 
Root(s): G2411, G4813 </t>
  </si>
  <si>
    <t>ἱεροσυλέω</t>
  </si>
  <si>
    <t xml:space="preserve">hierosuleo (hee-er-os-ool-eh'-o) v.
1. to be a temple-robber (figuratively)
[from G2417]
KJV: commit sacrilege 
Root(s): G2417 </t>
  </si>
  <si>
    <t>Ἱεροσολυμίτης</t>
  </si>
  <si>
    <t xml:space="preserve">Hierosolumites (hee-er-os-ol-oo-mee'-tace) n/g.
1. a Hierosolymite, i.e. inhabitant of Hierosolyma
[from G2414]
KJV: of Jerusalem 
Root(s): G2414 </t>
  </si>
  <si>
    <t>Ἱεροσόλυμα</t>
  </si>
  <si>
    <t xml:space="preserve">Hierosoluma (hee-er-os-ol'-oo-mah) n/l.
1. Hierosolyma (i.e. Jerushalaim}, the capitol of Israel
[of Hebrew origin]
KJV: Jerusalem 
Root(s): H3389 
Compare: G2419 </t>
  </si>
  <si>
    <t>ἱερός</t>
  </si>
  <si>
    <t xml:space="preserve">hieros (hee-er-os') adj.
1. sacred
[of uncertain affinity]
KJV: holy 
Compare: G40, G3741, G1342 </t>
  </si>
  <si>
    <t>ἱεροπρεπής</t>
  </si>
  <si>
    <t xml:space="preserve">hieroprepes (hee-er-op-rep-ace') adj.
1. reverent
[from G2413 and the same as G4241]
KJV: as becometh holiness 
Root(s): G2413, G4241 </t>
  </si>
  <si>
    <t>ἱερόν</t>
  </si>
  <si>
    <t xml:space="preserve">hieron (hee-er-on') n.
1. a sacred place
2. (specially) the entire precincts of the Temple (at Jerusalem or elsewhere)
{whereas G3485 denotes the central sanctuary itself}
[neuter of G2413]
KJV: temple 
Root(s): G2413 
Compare: G3485, G4638, G1493 </t>
  </si>
  <si>
    <t>Ἱεριχώ</t>
  </si>
  <si>
    <t xml:space="preserve">Hiericho (hee-er-ee-kho') n/l.
1. Jericho, a place in Israel
[of Hebrew origin (H3405)]
KJV: Jericho 
Root(s): H3405 </t>
  </si>
  <si>
    <t>ἱερεύς</t>
  </si>
  <si>
    <t xml:space="preserve">hiereus (hee-er-yooce') n.
1. a priest
{literally or figuratively}
[from G2413]
KJV: (high) priest 
Root(s): G2413 </t>
  </si>
  <si>
    <t>Ἱερεμίας</t>
  </si>
  <si>
    <t xml:space="preserve">Hieremias (hee-er-em-ee'-as) n/p.
1. Hieremias (i.e. Jermijah), an Israelite
[of Hebrew origin (H3414)]
KJV: Jeremiah 
Root(s): H3414 </t>
  </si>
  <si>
    <t>ἱερατεύω</t>
  </si>
  <si>
    <t xml:space="preserve">hierateuo (hee-er-at-yoo'-o) v.
1. to be a priest, i.e. perform his functions
[prolongation from G2409]
KJV: execute the priest's office 
Root(s): G2409 </t>
  </si>
  <si>
    <t>ἱεράτευμα</t>
  </si>
  <si>
    <t xml:space="preserve">hierateuma (hee-er-at'-yoo-mah) n.
1. the priestly fraternity, i.e. sacerdotal order (figuratively)
[from G2407]
KJV: priesthood 
Root(s): G2407 </t>
  </si>
  <si>
    <t>ἱερατεία</t>
  </si>
  <si>
    <t xml:space="preserve">hierateia (hee-er-at-ei'-ah) n.
1. priestliness, i.e. the sacerdotal function
[from G2407]
KJV: office of the priesthood, priest's office 
Root(s): G2407 </t>
  </si>
  <si>
    <t>Ἱεράπολις</t>
  </si>
  <si>
    <t xml:space="preserve">Hierapolis (hee-er-ap'-ol-is) n/l.
1. holy city
2. Hierapolis, a place in Asia Minor
[from G2413 and G4172]
KJV: Hierapolis 
Root(s): G2413, G4172 </t>
  </si>
  <si>
    <t>Ἰεζαβήλ</t>
  </si>
  <si>
    <t xml:space="preserve">Iezabel (ee-ed-zab-ale') n/p.
1. Jezabel (i.e. Jezebel), a Tyrian woman
2. (symbolically) used as a synonym of a shrew, hellcat, or harpy (i.e. a malicious, scolding, quarrelsome, predatory woman
3. (concretely, by association) a false teacher (female)
[of Hebrew origin (H348)]
KJV: Jezabel 
Root(s): H348 
Compare: G903 
See also: G5572 </t>
  </si>
  <si>
    <t>ἱδρώς</t>
  </si>
  <si>
    <t xml:space="preserve">hidros (hid-roce') n.
1. perspiration
[a strengthened form of a primary idos (sweat)]
KJV: sweat </t>
  </si>
  <si>
    <t>Ἰδουμαία</t>
  </si>
  <si>
    <t xml:space="preserve">Idoumaia (id-ou-mai'-ah) n/l.
1. Idumaea (i.e. Edom), a region East (and South) of Israel
[of Hebrew origin (H123)]
KJV: Idumaea 
Root(s): H123 </t>
  </si>
  <si>
    <t>ἰδού</t>
  </si>
  <si>
    <t xml:space="preserve">idou (id-ou') v.
1. (used as imperative) lo!
[second person singular imperative middle voice of G1492]
KJV: behold, lo, see 
Root(s): G1492 </t>
  </si>
  <si>
    <t>ἰδιώτης</t>
  </si>
  <si>
    <t xml:space="preserve">idiotes (id-ee-o'-tace) n.
1. a private person
2. (by implication) an ignoramus
[from G2398]
KJV: ignorant, rude, unlearned 
Root(s): G2398 </t>
  </si>
  <si>
    <t>ἴδιος</t>
  </si>
  <si>
    <t xml:space="preserve">idios (id'-ee-os) adj.
1. pertaining to self, i.e. one's own
2. (by implication) private or separate
[of uncertain affinity]
KJV: X his acquaintance, when they were alone, apart, aside, due, his (own, proper, several), home, (her, our, thine, your) own (business), private(-ly), proper, severally, their (own) </t>
  </si>
  <si>
    <t>ἰδέα</t>
  </si>
  <si>
    <t xml:space="preserve">idea (id-eh'-ah) n.
1. a sight (comparative figuratively "idea"), i.e. aspect
[from G1492]
KJV: countenance 
Root(s): G1492 </t>
  </si>
  <si>
    <t>ἴδε</t>
  </si>
  <si>
    <t xml:space="preserve">ide (id'-eh) inj.
1. (used as an interjection to denote surprise) lo!
[second person singular imperative active of G1492]
KJV: behold, lo, see 
Root(s): G1492 </t>
  </si>
  <si>
    <t>ἰατρός</t>
  </si>
  <si>
    <t xml:space="preserve">iatros (ee-at-ros') n.
1. a physician
[from G2390]
KJV: physician 
Root(s): G2390 </t>
  </si>
  <si>
    <t>Ἰάσων</t>
  </si>
  <si>
    <t xml:space="preserve">Iason (ee-as'-oan) n/p.
1. about to cure
2. Jason, a Christian
[future active participle masculine of G2390]
KJV: Jason 
Root(s): G2390 </t>
  </si>
  <si>
    <t>ἴασπις</t>
  </si>
  <si>
    <t xml:space="preserve">iaspis (ee'-as-pis) n.
1. "jasper", a gem
[probably of foreign origin]
KJV: jasper 
See also: H3471 </t>
  </si>
  <si>
    <t>ἴασις</t>
  </si>
  <si>
    <t xml:space="preserve">iasis (ee'-as-is) n.
1. curing (the act)
[from G2390]
KJV: cure, heal(-ing) 
Root(s): G2390 </t>
  </si>
  <si>
    <t>Ἰάρεδ</t>
  </si>
  <si>
    <t xml:space="preserve">Iared (ee-ar'-ed) n/p.
1. Jared (i.e. Jered), an antediluvian (pre-flood)
[of Hebrew origin (H3382)]
KJV: Jared 
Root(s): H3382 </t>
  </si>
  <si>
    <t>ἰάομαι</t>
  </si>
  <si>
    <t xml:space="preserve">iaomai (ee-ah'-om-ai) v.
1. to cure
{literally or figuratively}
[middle voice of apparently a primary verb]
KJV: heal, make whole </t>
  </si>
  <si>
    <t>Ἰαννῆς</t>
  </si>
  <si>
    <t xml:space="preserve">Iannes (ee-an-nace`) n/p.
1. Jannes, an Egyptian
[of Egyptian origin]
KJV: Jannes </t>
  </si>
  <si>
    <t>Ἰαννά</t>
  </si>
  <si>
    <t xml:space="preserve">Ianna (ee-an-nah') n/p.
1. Janna, an Israelite
[probably of Hebrew origin]
KJV: Janna 
Compare: H3238 </t>
  </si>
  <si>
    <t>Ἰαμβρῆς</t>
  </si>
  <si>
    <t xml:space="preserve">Iambres (ee-am-brace`) n/p.
1. Jambres, an Egyptian
[of Egyptian origin]
KJV: Jambres </t>
  </si>
  <si>
    <t>ἴαμα</t>
  </si>
  <si>
    <t xml:space="preserve">iama (ee'-am-ah) n.
1. a cure (the effect)
[from G2390]
KJV: healing 
Root(s): G2390 </t>
  </si>
  <si>
    <t>Ἰάκωβος</t>
  </si>
  <si>
    <t xml:space="preserve">Iakobos (ee-ak'-o-bos) n/p.
1. Jacobus, the name of three Israelites
[the same as G2384 Graecized]
KJV: James 
Root(s): G2384 </t>
  </si>
  <si>
    <t>Ἰακώβ</t>
  </si>
  <si>
    <t xml:space="preserve">Iakob (ee-ak-obe') n/p.
1. Jacob (i.e. Ja`akob), the ancestor and father of the Israelites
[of Hebrew origin (H3290)]
KJV: Jacob 
Root(s): H3290 </t>
  </si>
  <si>
    <t>Ἰάειρος</t>
  </si>
  <si>
    <t xml:space="preserve">Iaeiros (ee-ah'-ei-ros) n/p.
1. Jairus (i.e. Jair), an Israelite
[of Hebrew origin (H2971)]
KJV: Jairus 
Root(s): H2971 </t>
  </si>
  <si>
    <t>θώραξ</t>
  </si>
  <si>
    <t xml:space="preserve">thorax (tho'-rax) n.
1. the chest ("thorax")
2. (by implication) a corslet
[of uncertain affinity]
KJV: breast-plate </t>
  </si>
  <si>
    <t>Θωμᾶς</t>
  </si>
  <si>
    <t xml:space="preserve">Thomas (tho-mas`) n/p.
1. the twin
2. Thomas, a Christian
[of Chaldee origin]
KJV: Thomas 
Compare: H8380 </t>
  </si>
  <si>
    <t>θύω</t>
  </si>
  <si>
    <t xml:space="preserve">thuo (thoo'-o) v.
1. (properly) to rush (breathe hard, blow, smoke)
2. (by implication) to sacrifice
3. (implication, genitive case) to sacrifice by fire
4. (by extension) to give up to destruction (for any purpose)
[a primary verb]
KJV: kill, (do) sacrifice, slay </t>
  </si>
  <si>
    <t>θυσιαστήριον</t>
  </si>
  <si>
    <t xml:space="preserve">thusiasterion (thoo-see-as-tay'-ree-on) n.
1. a place of sacrifice, i.e. an altar
{special or genitive case, literal or figurative}
[from a derivative of G2378]
KJV: altar 
Root(s): G2378 </t>
  </si>
  <si>
    <t>θυσία</t>
  </si>
  <si>
    <t xml:space="preserve">thusia (thoo-see'-ah) n.
1. sacrifice (the act or the victim)
{literally or figuratively}
[from G2380]
KJV: sacrifice 
Root(s): G2380 </t>
  </si>
  <si>
    <t>θυρωρός</t>
  </si>
  <si>
    <t xml:space="preserve">thuroros (thoo-ro-ros') n.
1. a gate- warden
[from G2374 and ouros (a watcher)]
KJV: that kept the door, porter 
Root(s): G2374 </t>
  </si>
  <si>
    <t>θυρίς</t>
  </si>
  <si>
    <t xml:space="preserve">thuris (thoo-rece') n.
1. an aperture, i.e. window
[from G2374]
KJV: window 
Root(s): G2374 </t>
  </si>
  <si>
    <t>θυρεός</t>
  </si>
  <si>
    <t xml:space="preserve">thureos (thoo-reh-os') n.
1. a large shield (as door-shaped)
[from G2374]
KJV: shield 
Root(s): G2374 </t>
  </si>
  <si>
    <t>θύρα</t>
  </si>
  <si>
    <t xml:space="preserve">thura (thoo'-rah) n.
1. a portal or entrance (the opening or the closure)
{literally or figuratively}
[apparently a primary word]
KJV: door, gate </t>
  </si>
  <si>
    <t>θυμόω</t>
  </si>
  <si>
    <t xml:space="preserve">thumoo (thoo-moh'-ow) v.
1. to put in a passion, i.e. enrage
[from G2372]
KJV: be wroth 
Root(s): G2372 </t>
  </si>
  <si>
    <t>θυμός</t>
  </si>
  <si>
    <t xml:space="preserve">thumos (thoo-mos') n.
1. passion (as if breathing hard)
[from G2380]
KJV: fierceness, indignation, wrath 
Root(s): G2380 
Compare: G5590 </t>
  </si>
  <si>
    <t>θυμομαχέω</t>
  </si>
  <si>
    <t xml:space="preserve">thumomacheo (thoo-mom-akh-eh'-o) v.
1. to be in a furious fight
2. (figuratively) to be exasperated
[from a presumed compound of G2372 and G3164]
KJV: be highly displeased 
Root(s): G2372, G3164 </t>
  </si>
  <si>
    <t>θυμιάω</t>
  </si>
  <si>
    <t xml:space="preserve">thumiao (thoo-mee-ah'-o) v.
1. to burn incense
2. (religiously) to offer aromatic fumes
[from a derivative of G2380 (in the sense of smoking)]
KJV: burn incense 
Root(s): G2380 </t>
  </si>
  <si>
    <t>θυμιαστήριον</t>
  </si>
  <si>
    <t xml:space="preserve">thumiasterion (thoo-mee-as-tay'-ree-on) n.
1. a place of fumigation, i.e. the alter of incense (in the Temple)
[from a derivative of G2370]
KJV: censer 
Root(s): G2370 </t>
  </si>
  <si>
    <t>θυμίαμα</t>
  </si>
  <si>
    <t xml:space="preserve">thumiama (thoo-mee'-am-ah) n.
1. an aroma
2. (religiously) a fragrant powder burnt within a service
3. (by implication) the burning itself
[from G2370]
KJV: incense, odour 
Root(s): G2370 </t>
  </si>
  <si>
    <t>θύϊνος</t>
  </si>
  <si>
    <t xml:space="preserve">thuinos (thoo'-ee"-nos) adj.
1. made of citron-wood
[from a derivative of G2380 (in the sense of blowing, denoting a certain fragrant tree)]
KJV: thyine 
Root(s): G2380 </t>
  </si>
  <si>
    <t>θύελλα</t>
  </si>
  <si>
    <t xml:space="preserve">thuella (thoo'-el-lah) n.
1. (in the sense of blowing) a storm
[from G2380]
KJV: tempest 
Root(s): G2380 </t>
  </si>
  <si>
    <t>θυγάτριον</t>
  </si>
  <si>
    <t xml:space="preserve">thugatrion (thoo-gat'-ree-on) n.
1. a daughterling
[from G2364]
KJV: little (young) daughter 
Root(s): G2364 </t>
  </si>
  <si>
    <t>θυγάτηρ</t>
  </si>
  <si>
    <t xml:space="preserve">thugater (thoo-gat'-ayr) n.
1. a female child
2. (by Hebraism) descendant (or inhabitant)
[apparently a primary word]
KJV: daughter </t>
  </si>
  <si>
    <t>Θυάτειρα</t>
  </si>
  <si>
    <t xml:space="preserve">Thuateira (thoo-at'-ei-rah) n/l.
1. Thyatira, a place in Asia Minor
[of uncertain derivation]
KJV: Thyatira </t>
  </si>
  <si>
    <t>θρόνος</t>
  </si>
  <si>
    <t xml:space="preserve">thronos (thron'-os) n.
1. a stately seat, "throne"
2. (by implication) power
3. (concretely) a potentate, sovereign, or ruler
[from thrao "to sit"]
KJV: seat, throne </t>
  </si>
  <si>
    <t>θρόμβος</t>
  </si>
  <si>
    <t xml:space="preserve">thrombos (throm'-bos) n.
1. a clot
[perhaps from G5142 (in the sense of thickening)]
KJV: great drop 
Root(s): G5142 </t>
  </si>
  <si>
    <t>θροέω</t>
  </si>
  <si>
    <t xml:space="preserve">throeo (thro-eh'-o) v.
1. to clamor
2. (by implication) to frighten
[from threomai "to wail"]
KJV: trouble </t>
  </si>
  <si>
    <t>θρίξ</t>
  </si>
  <si>
    <t xml:space="preserve">thrix (threex') n.
1. hair
[genitive case trichos, etc.]
KJV: hair 
Compare: G2864 </t>
  </si>
  <si>
    <t>θριαμβεύω</t>
  </si>
  <si>
    <t xml:space="preserve">thriambeuo (three-am-byoo'-o) v.
1. to make an acclamatory procession
2. (figuratively) to conquer or (by Hebraism) to give victory
[from a prolonged compound of the base of G2360, and a derivative of G680 (meaning a noisy iambus, sung in honor of Bacchus)]
KJV: (cause) to triumph (over) 
Root(s): G2360, G680 </t>
  </si>
  <si>
    <t>θρῆσκος</t>
  </si>
  <si>
    <t xml:space="preserve">threskos (thrace`-kos) adj.
1. ceremonious in worship (as demonstrative)
2. religious
[probably from the base of G2360]
KJV: religious 
Root(s): G2360 </t>
  </si>
  <si>
    <t>θρησκεία</t>
  </si>
  <si>
    <t xml:space="preserve">threskeia (thrace-kei'-ah) n.
1. ceremonial observance
[from a derivative of G2357]
KJV: religion, worshipping 
Root(s): G2357 </t>
  </si>
  <si>
    <t>θρῆνος</t>
  </si>
  <si>
    <t xml:space="preserve">threnos (thray`-nos) n.
1. wailing
[from the base of G2360]
KJV: lamentation 
Root(s): G2360 </t>
  </si>
  <si>
    <t>θρηνέω</t>
  </si>
  <si>
    <t xml:space="preserve">threneo (thray-neh'-o) v.
1. to bewail
[from G2355]
KJV: lament, mourn 
Root(s): G2355 </t>
  </si>
  <si>
    <t>θρέμμα</t>
  </si>
  <si>
    <t xml:space="preserve">thremma (threm'-mah) n.
1. stock (as raised on a farm)
[from G5142]
KJV: cattle 
Root(s): G5142 </t>
  </si>
  <si>
    <t>θραύω</t>
  </si>
  <si>
    <t xml:space="preserve">thrauo (thrau'-o) v.
1. to crush
[a primary verb]
KJV: bruise 
Compare: G4486, G3089 </t>
  </si>
  <si>
    <t>θόρυβος</t>
  </si>
  <si>
    <t xml:space="preserve">thorubos (thor'-oo-bos) n.
1. a disturbance
[from the base of G2360]
KJV: tumult, uproar 
Root(s): G2360 </t>
  </si>
  <si>
    <t>θορυβέω</t>
  </si>
  <si>
    <t xml:space="preserve">thorubeo (thor-oo-beh'-o) v.
1. to be in tumult, i.e. disturb, clamor
[from G2351]
KJV: make ado (a noise), trouble self, set on an uproar 
Root(s): G2351 </t>
  </si>
  <si>
    <t>θνητός</t>
  </si>
  <si>
    <t xml:space="preserve">thnetos (thnay-tos') adj.
1. liable to die
[from G2348]
KJV: mortal(-ity) 
Root(s): G2348 </t>
  </si>
  <si>
    <t>θνήσκω</t>
  </si>
  <si>
    <t xml:space="preserve">thnesko (thnay'-sko) v.
1. to die
{literally or figuratively}
[a strengthened form of a simpler primary thano than'-o (which is used for it only in certain tenses)]
KJV: be dead, die </t>
  </si>
  <si>
    <t>θλίψις</t>
  </si>
  <si>
    <t xml:space="preserve">thlipsis (thlip'-sis) n.
1. pressure
{literally or figuratively}
[from G2346]
KJV: afflicted(-tion), anguish, burdened, persecution, tribulation, trouble 
Root(s): G2346 </t>
  </si>
  <si>
    <t>θλίβω</t>
  </si>
  <si>
    <t xml:space="preserve">thlibo (thlee'-bo) v.
1. to crowd
{literally or figuratively}
[akin to the base of G5147]
KJV: afflict, narrow, throng, suffer tribulation, trouble 
See also: G5147 </t>
  </si>
  <si>
    <t>θιγγάνω</t>
  </si>
  <si>
    <t xml:space="preserve">thiggano (thing-gan'-o) v.
1. to manipulate, i.e. have to do with
2. (by implication) to injure
[a prolonged form of an obsolete primary thigo "to finger"]
KJV: handle, touch </t>
  </si>
  <si>
    <t>θησαυρός</t>
  </si>
  <si>
    <t xml:space="preserve">thesauros (thay-sau-ros') n.
1. a deposit, i.e. wealth
{literally or figuratively}
[from G5087]
KJV: treasure 
Root(s): G5087 </t>
  </si>
  <si>
    <t>θησαυρίζω</t>
  </si>
  <si>
    <t xml:space="preserve">thesaurizo (thay-sau-rid'-zo) v.
1. to amass or reserve
{literally or figuratively}
[from G2344]
KJV: lay up (treasure), (keep) in store, (heap) treasure (together, up) 
Root(s): G2344 </t>
  </si>
  <si>
    <t>θηρίον</t>
  </si>
  <si>
    <t xml:space="preserve">therion (thay-ree'-on) n.
1. a dangerous animal
[diminutive from ther (a wild animal, as game)]
KJV: (venomous, wild) beast 
See also: G2339 </t>
  </si>
  <si>
    <t>θηριομαχέω</t>
  </si>
  <si>
    <t xml:space="preserve">theriomacheo (thay-ree-om-akh-eh'-o) v.
1. to be a beast-fighter (in the gladiatorial show)
2. (figuratively) to encounter (furious men)
[from a compound of G2342 and G3164]
KJV: fight with wild beasts 
Root(s): G2342, G3164 </t>
  </si>
  <si>
    <t>θηρεύω</t>
  </si>
  <si>
    <t xml:space="preserve">thereuo (thay-ryoo'-o) v.
1. to hunt (an animal)
2. (figuratively) to carp at
[from G2339]
KJV: catch 
Root(s): G2339 </t>
  </si>
  <si>
    <t>θήρα</t>
  </si>
  <si>
    <t xml:space="preserve">thera (thay'-rah) n.
1. hunting
2. (figuratively) destruction
[from ther (a wild animal, as game)]
KJV: trap </t>
  </si>
  <si>
    <t>θήλυς</t>
  </si>
  <si>
    <t xml:space="preserve">thelus (thay'-loos) adj.
1. female
[from thele (the nipple)]
KJV: female, woman 
See also: G2337 </t>
  </si>
  <si>
    <t>θηλάζω</t>
  </si>
  <si>
    <t xml:space="preserve">thelazo (thay-lad'-zo) v.
1. to suckle, (by implication) to suck
[from thele (the nipple)]
KJV: (give) suck(-ling) </t>
  </si>
  <si>
    <t>θήκη</t>
  </si>
  <si>
    <t xml:space="preserve">theke (thay'-kay) n.
1. a receptacle, i.e. scabbard
[from G5087]
KJV: sheath 
Root(s): G5087 </t>
  </si>
  <si>
    <t>θεωρία</t>
  </si>
  <si>
    <t xml:space="preserve">theoria (theh-o-ree'-ah) n.
1. spectatorship
2. (concretely) a spectacle
[from a derivative of G2300 (perhaps by addition of G3708)]
KJV: sight 
Root(s): G2300, G3708 
See also: G2334 </t>
  </si>
  <si>
    <t>θεωρέω</t>
  </si>
  <si>
    <t xml:space="preserve">theoreo (theh-o-reh'-o) v.
1. to be a spectator of, i.e. discern
{literally, figuratively (experience) or intensively (acknowledge)}
[from a derivative of G2300 (perhaps by addition of G3708)]
KJV: behold, consider, look on, perceive, see 
Root(s): G2300, G3708 
Compare: G3700, G1492 </t>
  </si>
  <si>
    <t>Θευδᾶς</t>
  </si>
  <si>
    <t xml:space="preserve">Theudas (thyoo-das`) n/p.
1. Theudas, an Israelite
[of uncertain origin]
KJV: Theudas </t>
  </si>
  <si>
    <t>Θεσσαλονίκη</t>
  </si>
  <si>
    <t xml:space="preserve">Thessalonike (thes-sal-on-ee'-kay) n/l.
1. Thessalonice, a place in Asia Minor
[from Thessalos (a Thessalian) and G3529]
KJV: Thessalonica 
Root(s): G3529 </t>
  </si>
  <si>
    <t>Θεσσαλονικεύς</t>
  </si>
  <si>
    <t xml:space="preserve">Thessalonikeus (thes-sal-on-ik-yoos') n/g.
1. a Thessalonican, i.e. inhabitant of Thessalonice
[from G2332]
KJV: Thessalonian 
Root(s): G2332 </t>
  </si>
  <si>
    <t>θέρος</t>
  </si>
  <si>
    <t xml:space="preserve">theros (ther'-os) n.
1. (properly) heat, i.e. summer
[from a primary thero "to heat"]
KJV: summer </t>
  </si>
  <si>
    <t>θέρμη</t>
  </si>
  <si>
    <t xml:space="preserve">therme (ther'-may) n.
1. warmth
[from the base of G2330]
KJV: heat 
Root(s): G2330 </t>
  </si>
  <si>
    <t>θερμαίνω</t>
  </si>
  <si>
    <t xml:space="preserve">thermaino (ther-mai'-no) v.
1. to heat (oneself)
[from G2329]
KJV: (be) warm(-ed, self) 
Root(s): G2329 </t>
  </si>
  <si>
    <t>θεριστής</t>
  </si>
  <si>
    <t xml:space="preserve">theristes (ther-is-tace') n.
1. a harvester
[from G2325]
KJV: reaper 
Root(s): G2325 </t>
  </si>
  <si>
    <t>θερισμός</t>
  </si>
  <si>
    <t xml:space="preserve">therismos (ther-is-mos') n.
1. reaping, i.e. the crop
[from G2325]
KJV: harvest 
Root(s): G2325 </t>
  </si>
  <si>
    <t>θερίζω</t>
  </si>
  <si>
    <t xml:space="preserve">therizo (ther-id'-zo) v.
1. to harvest
[from G2330 (in the sense of the crop)]
KJV: reap 
Root(s): G2330 </t>
  </si>
  <si>
    <t>θεράπων</t>
  </si>
  <si>
    <t xml:space="preserve">therapon (ther-ap'-own) n.
1. a menial attendant (as if cherishing)
[apparently a participle from an otherwise obsolete derivative of the base of G2330]
KJV: servant 
Root(s): G2330 
See also: G2323 </t>
  </si>
  <si>
    <t>θεραπεύω</t>
  </si>
  <si>
    <t xml:space="preserve">therapeuo (ther-ap-yoo'-o) v.
1. to wait upon menially
2. (figuratively) to adore (God)
3. (specially) to relieve (of disease)
[apparently from an obsolete derivative of the base of G2330]
KJV: cure, heal, worship 
Root(s): G2330 
See also: G2324 </t>
  </si>
  <si>
    <t>θεραπεία</t>
  </si>
  <si>
    <t xml:space="preserve">therapeia (ther-ap-ei'-ah) n.
1. attendance (specially, medical, i.e. cure)
2. (figuratively and collectively) domestics
[from G2323]
KJV: healing, household 
Root(s): G2323 </t>
  </si>
  <si>
    <t>Θεόφιλος</t>
  </si>
  <si>
    <t xml:space="preserve">Theophilos (theh-of'-il-os) n/p.
1. friend of God
2. Theophilus, a Christian
[from G2316 and G5384]
KJV: Theophilus 
Root(s): G2316, G5384 </t>
  </si>
  <si>
    <t>θεότης</t>
  </si>
  <si>
    <t xml:space="preserve">theotes (theh-ot'-ace) n.
1. divinity (abstractly)
[from G2316]
KJV: godhead 
Root(s): G2316 </t>
  </si>
  <si>
    <t>θεοστυγής</t>
  </si>
  <si>
    <t xml:space="preserve">theostuges (theh-os-too-gace') adj.
1. hateful to God, i.e. impious
[from G2316 and the base of G4767]
KJV: hater of God 
Root(s): G2316, G4767 </t>
  </si>
  <si>
    <t>θεοσεβής</t>
  </si>
  <si>
    <t xml:space="preserve">theosebes (theh-os-eb-ace') adj.
1. reverent of God
[from G2316 and G4576]
KJV: worshipper of God 
Root(s): G2316, G4576 </t>
  </si>
  <si>
    <t>θεοσέβεια</t>
  </si>
  <si>
    <t xml:space="preserve">theosebeia (theh-os-eb'-ei-ah) n.
1. reverence of God
[from G2318]
KJV: godliness 
Root(s): G2318 
Compare: G2124 </t>
  </si>
  <si>
    <t>θεός</t>
  </si>
  <si>
    <t xml:space="preserve">theos (theh-os') n.
1. a deity
2. (figuratively) a magistrate
3. (by Hebraism) very
{(especially with G3588) the supreme Divinity}
[of uncertain affinity]
KJV: X exceeding, God, god(-ly, -ward) 
See also: G3588 </t>
  </si>
  <si>
    <t>θεόπνευστος</t>
  </si>
  <si>
    <t xml:space="preserve">theopneustos (theh-op'-nyoo-stos) adj.
1. divinely breathed in
[from G2316 and a presumed derivative of G4154]
KJV: given by inspiration of God 
Root(s): G2316, G4154 </t>
  </si>
  <si>
    <t>θεόμαχος</t>
  </si>
  <si>
    <t xml:space="preserve">theomachos (theh-om'-akh-os) adj.
1. an opponent of deity
[from G2316 and G3164]
KJV: to fight against God 
Root(s): G2316, G3164 </t>
  </si>
  <si>
    <t>θεομαχέω</t>
  </si>
  <si>
    <t xml:space="preserve">theomacheo (theh-oh-makh-eh'-o) v.
1. to resist deity
[from G2314]
KJV: fight against God 
Root(s): G2314 </t>
  </si>
  <si>
    <t>θεοδίδακτος</t>
  </si>
  <si>
    <t xml:space="preserve">theodidaktos (theh-od-id'-ak-tos) adj.
1. divinely instructed
[from G2316 and G1321]
KJV: taught of God 
Root(s): G2316, G1321 </t>
  </si>
  <si>
    <t>θεμελιόω</t>
  </si>
  <si>
    <t xml:space="preserve">themelioo (them-el-ee-oh'-o) v.
1. to lay a basis for
2. (literally) to erect
3. (figuratively) to consolidate
[from G2310]
KJV: (lay the) found(- ation), ground, settle 
Root(s): G2310 </t>
  </si>
  <si>
    <t>θεμέλιος</t>
  </si>
  <si>
    <t xml:space="preserve">themelios (them-el'-ee-os) n.
1. something put down, i.e. a substructure (of a building, etc.)
{literally or figuratively}
[from a derivative of G5087]
KJV: foundation 
Root(s): G5087 </t>
  </si>
  <si>
    <t>θέλω</t>
  </si>
  <si>
    <t xml:space="preserve">thelo (thel'-o) (or  ethelo  eth-el'-o, in certain tenses theleo  thel-eh'-o, and etheleo  eth-el-eh'-o, which are otherwise obsolete) v.
1. to determine, i.e. choose or prefer
2. (by implication) to wish, i.e. be inclined to
3. (sometimes adverbially) gladly
4. (impersonally for the future tense) to be about to
5. (by Hebraism) to delight in
{literally or figuratively; as an active option from subjective impulse; whereas G1014 properly denotes rather a passive acquiescence in objective considerations}
[apparently strengthened from the alternate form of G138]
KJV: desire, be disposed (forward), intend, list, love, mean, please, have rather, (be) will (have, -ling, - ling(-ly)) 
Root(s): G138 
Compare: G140, G1014 </t>
  </si>
  <si>
    <t>θέλησις</t>
  </si>
  <si>
    <t xml:space="preserve">thelesis (thel'-ay-sis) n.
1. determination (properly, the act), i.e. option
[from G2309]
KJV: will 
Root(s): G2309 </t>
  </si>
  <si>
    <t>θέλημα</t>
  </si>
  <si>
    <t xml:space="preserve">thelema (thel'-ay-mah) n.
1. a determination (properly, the thing)
2. (actively) choice
3. (specially) purpose, decree
4. (abstractly) volition
5. (passively) inclination
[from the prolonged form of G2309]
KJV: desire, pleasure, will 
Root(s): G2309 </t>
  </si>
  <si>
    <t>θειώδης</t>
  </si>
  <si>
    <t xml:space="preserve">theiodes (thei-o'-dace) adj.
1. sulphur-like, i.e. sulphurous
[from G2303 and G1491]
KJV: brimstone 
Root(s): G2303, G1491 </t>
  </si>
  <si>
    <t>θειότης</t>
  </si>
  <si>
    <t xml:space="preserve">theiotes (thei-ot'-ace) n.
1. divinity (abstractly)
[from G2304]
KJV: godhead 
Root(s): G2304 </t>
  </si>
  <si>
    <t>θεῖος</t>
  </si>
  <si>
    <t xml:space="preserve">theios (thei`-os) adj.
1. godlike (neuter as noun, divinity)
[from G2316]
KJV: divine, godhead 
Root(s): G2316 </t>
  </si>
  <si>
    <t>θεῖον</t>
  </si>
  <si>
    <t xml:space="preserve">theion (thei`-on) n.
1. sulphur
[probably neuter of G2304 (in its original sense of flashing)]
KJV: brimstone 
Root(s): G2304 </t>
  </si>
  <si>
    <t>θέατρον</t>
  </si>
  <si>
    <t xml:space="preserve">theatron (theh'-at-ron) n.
1. a place for public show ("theatre"), i.e. general audience-room
2. (by implication) a show itself (figuratively)
[from G2300]
KJV: spectacle, theatre 
Root(s): G2300 </t>
  </si>
  <si>
    <t>θεατρίζω</t>
  </si>
  <si>
    <t xml:space="preserve">theatrizo (theh-at-rid'-zo) v.
1. to expose as a spectacle
[from G2302]
KJV: make a gazing stock 
Root(s): G2302 </t>
  </si>
  <si>
    <t>θεάομαι</t>
  </si>
  <si>
    <t xml:space="preserve">theaomai (theh-ah'-om-ai) v.
1. to look closely at
2. (by implication) to perceive
3. (by extension) to visit
{perceive literally or figuratively}
[a prolonged form of a primary verb]
KJV: behold, look (upon), see 
Compare: G3700, G1492 
See also: G1097 </t>
  </si>
  <si>
    <t>θεά</t>
  </si>
  <si>
    <t xml:space="preserve">thea (theh-ah') n.
1. a female deity
[feminine of G2316]
KJV: goddess 
Root(s): G2316 </t>
  </si>
  <si>
    <t>θαυμαστός</t>
  </si>
  <si>
    <t xml:space="preserve">thaumastos (thau-mas-tos') adj.
1. wondered at
2. (by implication) wonderful
[from G2296]
KJV: marvel(-lous) 
Root(s): G2296 </t>
  </si>
  <si>
    <t>θαυμάσιος</t>
  </si>
  <si>
    <t xml:space="preserve">thaumasios (thau-mas'-ee-os) adj.
1. wondrous
2. (neuter as noun) a miracle
[from G2295]
KJV: wonderful thing 
Root(s): G2295 </t>
  </si>
  <si>
    <t>θαυμάζω</t>
  </si>
  <si>
    <t xml:space="preserve">thaumazo (thau-mad'-zo) v.
1. to wonder
2. (by implication) to admire
[from G2295]
KJV: admire, have in admiration, marvel, wonder 
Root(s): G2295 </t>
  </si>
  <si>
    <t>θαῦμα</t>
  </si>
  <si>
    <t xml:space="preserve">thauma (thau`-mah) n.
1. wonder (properly concrete, but by implication, abstract)
[apparently from a form of G2300]
KJV: admiration 
Root(s): G2300 </t>
  </si>
  <si>
    <t>θάρσος</t>
  </si>
  <si>
    <t xml:space="preserve">tharsos (thar'-sos) n.
1. boldness (subjectively)
[akin (by transposition) to thrasos (daring)]
KJV: courage </t>
  </si>
  <si>
    <t>θαρσέω</t>
  </si>
  <si>
    <t xml:space="preserve">tharseo (thar-seh'-o) v.
1. to have courage
[from G2294]
KJV: be of good cheer (comfort) 
Root(s): G2294 
Compare: G2292 </t>
  </si>
  <si>
    <t>θαρῥέω</t>
  </si>
  <si>
    <t xml:space="preserve">tharrheo (thar-rheh'-o) v.
1. to exercise courage
[another form for G2293]
KJV: be bold, X boldly, have confidence, be confident 
Root(s): G2293 
Compare: G5111 </t>
  </si>
  <si>
    <t>Θάρα</t>
  </si>
  <si>
    <t xml:space="preserve">Thara (thar'-ah) n/p.
1. Thara (i.e. Terach), the father of Abraham
[of Hebrew origin (H8646)]
KJV: Thara 
Root(s): H8646 </t>
  </si>
  <si>
    <t>θάπτω</t>
  </si>
  <si>
    <t xml:space="preserve">thapto (thap'-to) v.
1. to celebrate funeral rites, i.e. inter
[a primary verb]
KJV: bury </t>
  </si>
  <si>
    <t>θανατόω</t>
  </si>
  <si>
    <t xml:space="preserve">thanatoo (than-at-oh'-o) v.
1. to put to death, to kill
{literally or figuratively}
[from G2288]
KJV: become dead, (cause to be) put to death, kill, mortify 
Root(s): G2288 </t>
  </si>
  <si>
    <t>θάνατος</t>
  </si>
  <si>
    <t xml:space="preserve">thanatos (than'-at-os) n.
1. death
{literally or figuratively; properly, an adjective used as a noun}
[from G2348]
KJV: X deadly, (be...) death 
Root(s): G2348 </t>
  </si>
  <si>
    <t>θανατήφορος</t>
  </si>
  <si>
    <t xml:space="preserve">thanatephoros (than-at-ay'-for-os) adj.
1. death-bearing, i.e. fatal
[from (the feminine form of) G2288 and G5342]
KJV: deadly 
Root(s): G2288, G5342 </t>
  </si>
  <si>
    <t>θανάσιμος</t>
  </si>
  <si>
    <t xml:space="preserve">thanasimos (than-as'-ee-mos) adj.
1. deadly, lethal
2. (by implication) poisonous
[from G2288]
KJV: deadly 
Root(s): G2288 </t>
  </si>
  <si>
    <t>θάμβος</t>
  </si>
  <si>
    <t xml:space="preserve">thambos (tham'-bos) n.
1. overwhelming amazement (by surprise), i.e. astonishment
[akin to an obsolete tapho "to dumbfound"]
KJV: X amazed, + astonished, wonder </t>
  </si>
  <si>
    <t>θαμβέω</t>
  </si>
  <si>
    <t xml:space="preserve">thambeo (tham-beh'-o) v.
1. to stupefy (with surprise), i.e. astound
[from G2285]
KJV: amaze, astonish 
Root(s): G2285 </t>
  </si>
  <si>
    <t>Θάμαρ</t>
  </si>
  <si>
    <t xml:space="preserve">Thamar (tham'-ar) n/p.
1. Thamar (i.e. Tamar), an Israelitess
[of Hebrew origin (H8559)]
KJV: Thamar 
Root(s): H8559 </t>
  </si>
  <si>
    <t>θάλπω</t>
  </si>
  <si>
    <t xml:space="preserve">thalpo (thal'-po) v.
1. to brood
2. (figuratively) to foster
[probably akin to thallo "to warm"]
KJV: cherish 
Compare: G40 </t>
  </si>
  <si>
    <t>θάλασσα</t>
  </si>
  <si>
    <t xml:space="preserve">thalassa (thal'-as-sah) n.
1. the sea
{(genitive case or specially)}
[probably prolonged from G251]
KJV: sea 
Root(s): G251 </t>
  </si>
  <si>
    <t>Θαδδαῖος</t>
  </si>
  <si>
    <t xml:space="preserve">Thaddaios (thad-dai`-os) n/p.
1. Thaddaeus, one of the Apostles
[of uncertain origin]
KJV: Thaddaeus </t>
  </si>
  <si>
    <t>ἦχος</t>
  </si>
  <si>
    <t xml:space="preserve">echos (ay'-khos) n.
1. a loud or confused noise ("echo"), i.e. roar
2. (figuratively) a rumor
[of uncertain affinity]
KJV: fame, sound </t>
  </si>
  <si>
    <t>ἠχέω</t>
  </si>
  <si>
    <t xml:space="preserve">echeo (ay-kheh'-o) v.
1. to make a loud noise, i.e. reverberate
[from G2279]
KJV: roar, sound 
Root(s): G2279 </t>
  </si>
  <si>
    <t>ἤτω</t>
  </si>
  <si>
    <t xml:space="preserve"> (ay'-to) v.
1. let him (or it) be
[third person singular imperative of G1510]
KJV: let ... be 
Root(s): G1510 </t>
  </si>
  <si>
    <t>ἥττον</t>
  </si>
  <si>
    <t xml:space="preserve">hetton (hate'-ton) adj.
1. worse (as noun)
2. (by implication) less (as adverb)
[neuter of comparative of heka (slightly) used for that of G2556]
KJV: less, worse 
Root(s): G2556 </t>
  </si>
  <si>
    <t>ἥττημα</t>
  </si>
  <si>
    <t xml:space="preserve">hettema (hayt'-tay-mah) n.
1. a deterioration
2. (objectively) failure or (subjectively) loss
[from G2274]
KJV: diminishing, fault 
Root(s): G2274 </t>
  </si>
  <si>
    <t>ἡττάω</t>
  </si>
  <si>
    <t xml:space="preserve">hettao (hayt-tah'-o) v.
1. to make worse, i.e. vanquish
2. (by implication) to rate lower
{literally or figuratively}
[neuter of comparative of heka (slightly) used for that of G2556]
KJV: be inferior, overcome 
Root(s): G2556 
See also: G2276 </t>
  </si>
  <si>
    <t>ἤτοι</t>
  </si>
  <si>
    <t xml:space="preserve">etoi (ay'-toy) conj.
1. either indeed
[from G2228 and G5104]
KJV: whether 
Root(s): G2228, G5104 </t>
  </si>
  <si>
    <t>ἡσύχιος</t>
  </si>
  <si>
    <t xml:space="preserve">hesuchios (hay-soo'-khee-os) adj.
1. (properly) keeping one's seat (sedentary)
2. (by implication) still (undisturbed, undisturbing)
[a prolonged form of a compound probably of a derivative of the base of G1476 and perhaps G2192]
KJV: peaceable, quiet 
Root(s): G1476, G2192 </t>
  </si>
  <si>
    <t>ἡσυχία</t>
  </si>
  <si>
    <t xml:space="preserve">hesuchia (hay-soo-khee'-ah) n.
1. (as noun) stillness, i.e. desistance from bustle or language
[feminine of G2272]
KJV: quietness, silence 
Root(s): G2272 </t>
  </si>
  <si>
    <t>ἡσυχάζω</t>
  </si>
  <si>
    <t xml:space="preserve">hesuchazo (hay-soo-khad'-zo) v.
1. to keep still (intransitively), i.e. refrain from labor, meddlesomeness or speech
[a prolonged form of a compound probably of a derivative of the base of G1476 and perhaps G2192]
KJV: cease, hold peace, be quiet, rest 
Root(s): G1476, G2192 
See also: G2272 </t>
  </si>
  <si>
    <t>Ἠσαῦ</t>
  </si>
  <si>
    <t xml:space="preserve">Esau (ay-sau`) n/p.
1. Esau, an Edomite
[of Hebrew origin (H6215)]
KJV: Esau 
Root(s): H6215 </t>
  </si>
  <si>
    <t>Ἡσαίας</t>
  </si>
  <si>
    <t xml:space="preserve">Hesaias (hay-sai'-as) n/p.
1. Hesaias (i.e. Jeshajah), an Israelite
[of Hebrew origin (H3470)]
KJV: Esaias 
Root(s): H3470 </t>
  </si>
  <si>
    <t>Ἡρωδίων</t>
  </si>
  <si>
    <t xml:space="preserve">Herodion (hay-ro-dee'-own) n/p.
1. Herodion, a Christian
[from G2264]
KJV: Herodion 
Root(s): G2264 </t>
  </si>
  <si>
    <t>Ἡρωδιάς</t>
  </si>
  <si>
    <t xml:space="preserve">Herodias (hay-ro-dee-as') n/p.
1. Herodias, a woman of the Heodian family
[from G2264]
KJV: Herodias 
Root(s): G2264 </t>
  </si>
  <si>
    <t>Ἡρωδιανοί</t>
  </si>
  <si>
    <t xml:space="preserve">Herodianoi (hay-ro-dee-an-oy') n/g.
1. Herodians, i.e. partisans of Herod
[plural of a derivative of G2264]
KJV: Herodians 
Root(s): G2264 </t>
  </si>
  <si>
    <t>Ἡρώδης</t>
  </si>
  <si>
    <t xml:space="preserve">Herodes (hay-ro'-dace) n/p.
1. heroic
2. Herod, the name of four Jewish kings
[compound of heros (a "hero") and G1491]
KJV: Herod 
Root(s): G1491 </t>
  </si>
  <si>
    <t>ἤρεμος</t>
  </si>
  <si>
    <t xml:space="preserve">eremos (ay'-rem-os) adj.
1. tranquil
[perhaps by transposition from G2048 (through the idea of stillness)]
KJV: quiet 
Root(s): G2048 </t>
  </si>
  <si>
    <t>Ἤρ</t>
  </si>
  <si>
    <t xml:space="preserve">Er (ayr) n/p.
1. Er, an Israelite
[of Hebrew origin (H6147)]
KJV: Er 
Root(s): H6147 </t>
  </si>
  <si>
    <t>ἤπιος</t>
  </si>
  <si>
    <t xml:space="preserve">epios (ay'-pee-os) adj.
1. (properly) affable, i.e. mild or kind
[probably from G2031]
KJV: gentle 
Root(s): G2031 </t>
  </si>
  <si>
    <t>ἤπερ</t>
  </si>
  <si>
    <t xml:space="preserve">eper (ay'-per) prt.
1. than at all (or than perhaps, than indeed)
[from G2228 and G4007]
KJV: than 
Root(s): G2228, G4007 </t>
  </si>
  <si>
    <t>ἡνίκα</t>
  </si>
  <si>
    <t xml:space="preserve">henika (hay-nee'-kah) adv.
1. at which time
[of uncertain affinity]
KJV: when </t>
  </si>
  <si>
    <t>ἦν</t>
  </si>
  <si>
    <t xml:space="preserve">en (ayn) v.
1. I (thou, etc.) was (wast or were)
[imperfect of G1510]
KJV: + agree, be, X have (+ charge of), hold, use, was(-t), were 
Root(s): G1510 </t>
  </si>
  <si>
    <t>ἡμῶν</t>
  </si>
  <si>
    <t xml:space="preserve">hemon (hay-mone`) p/p.
1. of (or from) us
[genitive case plural of G1473]
KJV: our (company), us, we 
Root(s): G1473 </t>
  </si>
  <si>
    <t>ἡμιώριον</t>
  </si>
  <si>
    <t xml:space="preserve">hemiorion (hay-mee-o'-ree-on) n.
1. a half-hour
[from the base of G2255 and G5610]
KJV: half an hour 
Root(s): G2255, G5610 </t>
  </si>
  <si>
    <t>ἥμισυ</t>
  </si>
  <si>
    <t xml:space="preserve">hemisu (hay'-mee-soo) adj.
1. (as noun) half
[neuter of a derivative from an inseparable prefix akin to G260 (through the idea of partition involved in connection) and meaning semi-]
KJV: half 
See also: G260 </t>
  </si>
  <si>
    <t>ἡμῖν</t>
  </si>
  <si>
    <t xml:space="preserve">hemin (hay-meen`) p/p.
1. to (or for, with, by) us
[dative case plural of G1473]
KJV: our, (for) us, we 
Root(s): G1473 </t>
  </si>
  <si>
    <t>ἡμιθανής</t>
  </si>
  <si>
    <t xml:space="preserve">hemithanes (hay-mee-than-ace') adj.
1. half dead, i.e. entirely exhausted
[from a presumed compound of the base of G2255 and G2348]
KJV: half dead 
Root(s): G2255, G2348 </t>
  </si>
  <si>
    <t>ἤμην</t>
  </si>
  <si>
    <t xml:space="preserve">emen (ay'-mayn) v.
1. I was
[a prolonged form of G2358]
KJV: be, was. (Sometimes unexpressed) 
Root(s): G2358 </t>
  </si>
  <si>
    <t>ἡμέτερος</t>
  </si>
  <si>
    <t xml:space="preserve">hemeteros (hay-met'-er-os) p/s.
1. our
[from G2249]
KJV: our, your (by a different reading) 
Root(s): G2249 </t>
  </si>
  <si>
    <t>ἡμέρα</t>
  </si>
  <si>
    <t xml:space="preserve">hemera (hay-mer'-ah) n.
1. day
2. (literally) the time space between dawn and dark, or the whole 24 hours
3. (figuratively) a period
{(literal) but several days were usually reckoned by the Jews as inclusive of the parts of both extremes; (figurative) always defined more or less clearly by the context}
[feminine (with G5610 implied) of a derivative of hemai ("to sit", akin to the base of G1476) meaning tame, i.e. gentle]
KJV: age, + alway, (mid-)day (by day, (-ly)), + for ever, judgment, (day) time, while, years 
Compare: G839 
See also: G5610, G1476 </t>
  </si>
  <si>
    <t>ἡμεῖς</t>
  </si>
  <si>
    <t xml:space="preserve">hemeis (hay-mice`) p/p.
1. we
{only used when emphatic}
[nominative plural of G1473]
KJV: us, we (ourselves) 
Root(s): G1473 </t>
  </si>
  <si>
    <t>ἡμᾶς</t>
  </si>
  <si>
    <t xml:space="preserve">hemas (hay-mas`) p/p.
1. us
[accusative case plural of G1473]
KJV: our, us, we 
Root(s): G1473 </t>
  </si>
  <si>
    <t>ἥλος</t>
  </si>
  <si>
    <t xml:space="preserve">helos (hay'-los) n.
1. a nail, i.e. spike
[of uncertain affinity]
KJV: nail </t>
  </si>
  <si>
    <t>ἥλιος</t>
  </si>
  <si>
    <t xml:space="preserve">helios (hay'-lee-os) n.
1. the sun
2. (by implication) light
[from hele "a ray" (perhaps akin to the alternate of G138)]
KJV: + east, sun 
See also: G138 </t>
  </si>
  <si>
    <t>ἡλίκος</t>
  </si>
  <si>
    <t xml:space="preserve">helikos (hay-lee'-kos) adj.
1. as big as
2. (interjectively) how much
[from helix (a comrade, i.e. one of the same age)]
KJV: how (what) great </t>
  </si>
  <si>
    <t>ἡλικία</t>
  </si>
  <si>
    <t xml:space="preserve">helikia (hay-lik-ee'-ah) n.
1. maturity (in years or size)
[from helix (a comrade, i.e. one of the same age)]
KJV: age, stature 
See also: G2245 </t>
  </si>
  <si>
    <t>Ἡλίας</t>
  </si>
  <si>
    <t xml:space="preserve">Helias (hay-lee'-as) n/p.
1. Helias (i.e. Elijah), an Israelite
[of Hebrew origin (H452)]
KJV: Elias 
Root(s): H452 </t>
  </si>
  <si>
    <t>Ἡλί</t>
  </si>
  <si>
    <t xml:space="preserve">Heli (hay-lee') n/p.
1. Heli (i.e. Eli), an Israelite
[of Hebrew origin (H5941)]
KJV: Heli 
Root(s): H5941 </t>
  </si>
  <si>
    <t>ἠλί</t>
  </si>
  <si>
    <t xml:space="preserve">eli (ay-lee') heb.
1. my God
[of Hebrew origin (H410 with pronominal suffix)]
KJV: Eli 
Root(s): H410 </t>
  </si>
  <si>
    <t>ἥκω</t>
  </si>
  <si>
    <t xml:space="preserve">heko (hay'-ko) v.
1. to arrive, i.e. be present
{literally or figuratively}
[a primary verb]
KJV: come </t>
  </si>
  <si>
    <t>ἤθος</t>
  </si>
  <si>
    <t xml:space="preserve">ethos (ay'-thos) n.
1. usage
2. (plural) moral habits
[a strengthened form of G1485]
KJV: manners 
Root(s): G1485 </t>
  </si>
  <si>
    <t>ἡδύοσμον</t>
  </si>
  <si>
    <t xml:space="preserve">heduosmon (hay-doo'-os-mon) n.
1. a sweet-scented plant, i.e. mint
[neuter of the compound of the same as G2234 and G3744]
KJV: mint 
Root(s): G2234, G3744 </t>
  </si>
  <si>
    <t>ἡδονή</t>
  </si>
  <si>
    <t xml:space="preserve">hedone (hay-don-ay') n.
1. sensual delight
2. (by implication) desire
[from handano "to please"]
KJV: lust, pleasure </t>
  </si>
  <si>
    <t>ἥδιστα</t>
  </si>
  <si>
    <t xml:space="preserve">hedista (hay'-dis-tah) adv.
1. with great pleasure
[neuter plural of the superlative of the same as G2234]
KJV: most (very) gladly 
Root(s): G2234 </t>
  </si>
  <si>
    <t>ἤδη</t>
  </si>
  <si>
    <t xml:space="preserve">ede (ay'-day) adv.
1. even now
[apparently from G2228 (or possibly G2229) and G1211]
KJV: already, (even) now (already), by this time 
Root(s): G2228, G2229, G1211 </t>
  </si>
  <si>
    <t>ἡδέως</t>
  </si>
  <si>
    <t xml:space="preserve">hedeos (hay-deh'-oce) adv.
1. sweetly
2. (figuratively) with pleasure
[adverb from a derivative of the base of G2237]
KJV: gladly 
Root(s): G2237 </t>
  </si>
  <si>
    <t>ἡγέομαι</t>
  </si>
  <si>
    <t xml:space="preserve">hegeomai (hayg-eh'-om-ai) v.
1. to lead, i.e. command (with official authority)
2. (figuratively) to deem, i.e. consider
[middle voice of a (presumed) strengthened form of G71]
KJV: account, (be) chief, count, esteem, governor, judge, have the rule over, suppose, think 
Root(s): G71 </t>
  </si>
  <si>
    <t>ἡγεμών</t>
  </si>
  <si>
    <t xml:space="preserve">hegemon (hayg-em-own') n.
1. a leader of a province, i.e. chief person
2. (figuratively) a chief place of a region, a capital
[from G2233]
KJV: governor, prince, ruler 
Root(s): G2233 </t>
  </si>
  <si>
    <t>ἡγεμονία</t>
  </si>
  <si>
    <t xml:space="preserve">hegemonia (hayg-em-on-ee'-ah) n.
1. government
2. (in time) official term
[from G2232]
KJV: reign 
Root(s): G2232 </t>
  </si>
  <si>
    <t>ἡγεμονεύω</t>
  </si>
  <si>
    <t xml:space="preserve">hegemoneuo (hayg-em-on-yoo'-o) v.
1. to act as ruler
[from G2232]
KJV: be governor 
Root(s): G2232 </t>
  </si>
  <si>
    <t>ἦ</t>
  </si>
  <si>
    <t xml:space="preserve">e (ay`) prt.
1. assuredly
[an adverb of confirmation, perhaps intensive of G2228, used only (in the New Testament) before G3303]
KJV: surely 
Root(s): G2228 
See also: G3303 </t>
  </si>
  <si>
    <t>ἤ</t>
  </si>
  <si>
    <t xml:space="preserve">e (ay') v.
1. (disjunctive) or
2. (comparative) than.
{Often used in connection with other particles}
[a primary particle of distinction between two connected terms]
KJV: and, but (either), (n-)either, except it be, (n-)or (else), rather, save, than, that, what, yea </t>
  </si>
  <si>
    <t>ζωοποιέω</t>
  </si>
  <si>
    <t xml:space="preserve">zoopoieo (dzo-op-oy-eh'-o) v.
1. to (re-)vitalize
{literally or figuratively}
[from a derivative of G2198 and G4160]
KJV: make alive, give life, quicken 
Root(s): G2198, G4160 
See also: G2226 </t>
  </si>
  <si>
    <t>ζῶον</t>
  </si>
  <si>
    <t xml:space="preserve">zoon (dzow`-on) n.
1. a live thing, i.e. an animal
[neuter of a derivative of G2198]
KJV: beast 
Root(s): G2198 </t>
  </si>
  <si>
    <t>ζωογονέω</t>
  </si>
  <si>
    <t xml:space="preserve">zoogoneo (dzo-og-on-eh'-o) v.
1. to birth (or make) alive
2. (by analogy) to rescue from death
3. (passively) be saved from death
[from a derivative of G2198 and a derivative of G1096]
KJV: live, preserve 
Root(s): G2198, G1096 
See also: G2226 </t>
  </si>
  <si>
    <t>ζώννυμι</t>
  </si>
  <si>
    <t xml:space="preserve">zonnumi (dzone'-noo-mi) v.
1. to bind about (especially with a belt)
[from G2223]
KJV: gird 
Root(s): G2223 </t>
  </si>
  <si>
    <t>ζώνη</t>
  </si>
  <si>
    <t xml:space="preserve">zone (dzo'-nay) n.
1. a belt
2. (by implication) a pocket
[probably akin to the base of G2218]
KJV: girdle, purse 
See also: G2218 </t>
  </si>
  <si>
    <t>ζωή</t>
  </si>
  <si>
    <t xml:space="preserve">zoe (dzow-ay') n.
1. life-above
2. epithet of Jesus (John 14
{literally or figuratively. used in a mortal, temporal sense and in an eternal sense.  The act of genuine, neighborly kindness is living above mere bodily, flesh-driven existence.}
[from G2198; in contrast to G979]
KJV: life(-time) 
Root(s): G2198 
Compare: G979, G5590 </t>
  </si>
  <si>
    <t>ζωγρέω</t>
  </si>
  <si>
    <t xml:space="preserve">zogreo (dzogue-reh'-o) v.
1. to take alive (make a prisoner of war)
2. (figuratively) to capture or ensnare
[from a derivative of G2198 and G64]
KJV: take captive, catch 
Root(s): G2198, G64 
See also: G2226 </t>
  </si>
  <si>
    <t>ζυμόω</t>
  </si>
  <si>
    <t xml:space="preserve">zumoo (dzoo-moh'-o) v.
1. to cause to leaven or ferment
2. (figuratively, good or bad) to cause to change utterly, completely
[from G2219]
KJV: leaven 
Root(s): G2219 </t>
  </si>
  <si>
    <t>ζύμη</t>
  </si>
  <si>
    <t xml:space="preserve">zume (dzoo'-may) n.
1. a fermenting agent (as if boiling up)
2. (specially) leaven
3. (figuratively, good or bad) a thorough, utterly complete change agent affecting itself and others
4. (negatively) moral or mental corruption, depravity
5. (positively) purity, integrity, a perfect condition
[probably from G2204]
KJV: leaven 
Root(s): G2204 </t>
  </si>
  <si>
    <t>ζυγός</t>
  </si>
  <si>
    <t xml:space="preserve">zugos (dzoo-gos') n.
1. a coupling
2. (figuratively) servitude (a law or obligation)
3. (literally) the beam of the balance (as connecting the scales)
[from the root of zeugnumi "to join, especially by a yoke"]
KJV: pair of balances, yoke </t>
  </si>
  <si>
    <t>ζόφος</t>
  </si>
  <si>
    <t xml:space="preserve">zophos (dzof'-os) n.
1. gloom (as shrouding like a cloud)
2. clouding gloom
[akin to the base of G3509]
KJV: blackness, darkness, mist 
Compare: G1105 
See also: G3509 </t>
  </si>
  <si>
    <t>Ζοροβάβελ</t>
  </si>
  <si>
    <t xml:space="preserve">Zorobabel (dzor-ob-ab'-el) n/p.
1. Zorobabel (i.e. Zerubbabel), an Israelite
[of Hebrew origin (H2216)]
KJV: Zorobabel 
Root(s): H2216 </t>
  </si>
  <si>
    <t>ζιζάνιον</t>
  </si>
  <si>
    <t xml:space="preserve">zizanion (dziz-an'-ee-on) n.
1. darnel, a poisonous ryegrass weed (a false grain)
2. (specially) darnel, a weed that greatly resembles wheat until ripe.  Close examination will often fail to discern the difference until its black grain appears.  It is most toxic just before harvest.  Its poison causes lethargy, deep sleep, and even death
3. (figuratively) wicked people sown by Satan amidst the Saints of God, that until harvest, have a resemblence of godliness (but you shall know them by their fruit)
[of uncertain origin]
KJV: tares 
Compare: G5578, G4108, G1114 </t>
  </si>
  <si>
    <t>ζήτησις</t>
  </si>
  <si>
    <t xml:space="preserve">zetesis (dzay'-tay-sis) n.
1. a searching (properly, the act), i.e. a dispute or its theme
[from G2212]
KJV: question 
Root(s): G2212 </t>
  </si>
  <si>
    <t>ζήτημα</t>
  </si>
  <si>
    <t xml:space="preserve">zetema (dzay'-tay-mah) n.
1. a search (properly concretely)
2. (in words) a debate
[from G2212]
KJV: question 
Root(s): G2212 </t>
  </si>
  <si>
    <t>ζητέω</t>
  </si>
  <si>
    <t xml:space="preserve">zeteo (dzay-teh'-o) v.
1. to seek
2. (specially, by Hebraism) to worship (God)
3. (in a bad sense) to plot (against life)
{literally or figuratively}
[of uncertain affinity]
KJV: be (go) about, desire, endeavour, enquire (for), require, (X will) seek (after, for, means) 
Compare: G4441 </t>
  </si>
  <si>
    <t>Ζηνᾶς</t>
  </si>
  <si>
    <t xml:space="preserve">Zenas (dzay-nas`) n/p.
1. Jove-given
2. Zenas, a Christian
[probably contracted from a poetic form of G2203 and G1435]
KJV: Zenas 
Root(s): G2203, G1435 </t>
  </si>
  <si>
    <t>ζημιόω</t>
  </si>
  <si>
    <t xml:space="preserve">zemioo (dzay-mee-oh'-o) v.
1. to injure
2. (reflexively or passively) to experience detriment
[from G2209]
KJV: be cast away, receive damage, lose, suffer loss 
Root(s): G2209 </t>
  </si>
  <si>
    <t>ζημία</t>
  </si>
  <si>
    <t xml:space="preserve">zemia (dzay-mee'-ah) n.
1. detriment
[probably akin to the base of G1150 (through the idea of violence)]
KJV: damage, loss 
See also: G1150 </t>
  </si>
  <si>
    <t>Ζηλωτής</t>
  </si>
  <si>
    <t xml:space="preserve">Zelotes (dzay-lo-tace') n/g.
1. a Zealot
2. (specially) partisan for Jewish political independence
[the same as G2208]
KJV: Zelotes 
Root(s): G2208 </t>
  </si>
  <si>
    <t>ζηλωτής</t>
  </si>
  <si>
    <t xml:space="preserve">zelotes (dzay-lo-tace') n.
1. a "zealot"
[from G2206]
KJV: zealous 
Root(s): G2206 </t>
  </si>
  <si>
    <t>ζηλόω</t>
  </si>
  <si>
    <t xml:space="preserve">zeloo (dzay-loh'-o) v.
1. to have warmth of feeling for or against
[from G2205]
KJV: affect, covet (earnestly), (have) desire, (move with) envy, be jealous over, (be) zealous(-ly affect) 
Root(s): G2205 </t>
  </si>
  <si>
    <t>ζῆλος</t>
  </si>
  <si>
    <t xml:space="preserve">zelos (dzay`-los) n.
1. (properly) heat
2. (figuratively) "zeal"
3. (favorably) ardor
4. (unfavorably, of a husband) jealousy (also used of God)
5. (of an enemy) malice
[from G2204]
KJV: emulation, envy(-ing), fervent mind, indignation, jealousy, zeal 
Root(s): G2204 </t>
  </si>
  <si>
    <t>ζέω</t>
  </si>
  <si>
    <t xml:space="preserve">zeo (dzeh'-o) v.
1. to be hot
2. (of liquids) to boil
3. (of solids) to glow
4. (figuratively) to be fervent (earnest)
[a primary verb]
KJV: be fervent </t>
  </si>
  <si>
    <t>Ζεύς</t>
  </si>
  <si>
    <t xml:space="preserve">Zeus (dzyooce') (in the oblique cases there is used instead of it a (probably cognate) name Dis deece, which is otherwise obsolete) n/p.
1. Zeus or Dis (among the Latins, Jupiter or Jove), the supreme deity of the Greeks
[of uncertain affinity]
KJV: Jupiter </t>
  </si>
  <si>
    <t>ζευκτηρία</t>
  </si>
  <si>
    <t xml:space="preserve">zeukteria (dzyook-tay-ree'-ah) n.
1. a fastening (tiller-rope)
[feminine of a derivative (at the second stage) from the root of zeugnumi "to join, especially by a yoke"]
KJV: band 
See also: G2218 </t>
  </si>
  <si>
    <t>ζεῦγος</t>
  </si>
  <si>
    <t xml:space="preserve">zeugos (dzyoo`-gos) n.
1. a couple
2. a team (of oxen yoked together)
3. a brace (of birds tied together)
[from the root of zeugnumi "to join, especially by a yoke"]
KJV: yoke, pair 
See also: G2218 </t>
  </si>
  <si>
    <t>ζεστός</t>
  </si>
  <si>
    <t xml:space="preserve">zestos (dzes-tos') adj.
1. boiled
2. (by implication) calid
3. (figuratively) fervent
[from G2204]
KJV: hot 
Root(s): G2204 </t>
  </si>
  <si>
    <t>Ζεβεδαῖος</t>
  </si>
  <si>
    <t xml:space="preserve">Zebedaios (dzeb-ed-ai`-os) n/p.
1. Zebedaeus, an Israelite
[of Hebrew origin]
KJV: Zebedee 
Compare: H2067 </t>
  </si>
  <si>
    <t>ζάω</t>
  </si>
  <si>
    <t xml:space="preserve">zao (dzah'-o) v.
1. to live
{literally or figuratively}
[a primary verb]
KJV: life(-time), (a-)live(-ly), quick </t>
  </si>
  <si>
    <t>Ζαχαρίας</t>
  </si>
  <si>
    <t xml:space="preserve">Zacharias (dzakh-ar-ee'-as) n/p.
1. Zacharias (i.e. Zechariah), the name of two Israelites
[of Hebrew origin (H2148)]
KJV: Zacharias 
Root(s): H2148 </t>
  </si>
  <si>
    <t>Ζαρά</t>
  </si>
  <si>
    <t xml:space="preserve">Zara (dzar-ah') n/p.
1. Zara, (i.e. Zerach), an Israelite
[of Hebrew origin (H2226)]
KJV: Zara 
Root(s): H2226 </t>
  </si>
  <si>
    <t>Ζακχαῖος</t>
  </si>
  <si>
    <t xml:space="preserve">Zakchaios (dzak-chai`-os) n/p.
1. Zacchaeus, an Israelite
[of Hebrew origin]
KJV: Zacchaeus 
Compare: H2140 </t>
  </si>
  <si>
    <t>Ζαβουλών</t>
  </si>
  <si>
    <t xml:space="preserve">Zaboulon (dzab-ou-lone') n/l.
1. Zabulon (i.e. Zebulon), a region of Israel
[of Hebrew origin (H2074)]
KJV: Zabulon 
Root(s): H2074 </t>
  </si>
  <si>
    <t>ἕως</t>
  </si>
  <si>
    <t xml:space="preserve">heos (heh'-oce) conj.
1. a conjunction, preposition and adverb of continuance, until (of time and place)
[of uncertain affinity]
KJV: even (until, unto), (as) far (as), how long, (un-)til(-l), (hither-, un-, up) to, while(-s) </t>
  </si>
  <si>
    <t>ἔχω</t>
  </si>
  <si>
    <t xml:space="preserve">echo (ekh'-o) (including an alternate form scheo skheh'-o;  (used in certain tenses only)) v.
1. to hold (such as possession, ability, contiuity, relation, or condition)
{used in very various applications, literally or figuratively, direct or remote}
[a primary verb]
KJV: be (able, X hold, possessed with), accompany, + begin to amend, can(+ -not), X conceive, count, diseased, do + eat, + enjoy, + fear, following, have, hold, keep, + lack, + go to law, lie, + must needs, + of necessity, + need, next, + recover, + reign, + rest, + return, X sick, take for, + tremble, + uncircumcised, use </t>
  </si>
  <si>
    <t>ἔχιδνα</t>
  </si>
  <si>
    <t xml:space="preserve">echidna (ekh'-id-nah) n.
1. a viper or other poisonous snake
2. (figuratively) a treacherous person
{literally or figuratively}
[of uncertain origin]
KJV: viper </t>
  </si>
  <si>
    <t>ἐχθρός</t>
  </si>
  <si>
    <t xml:space="preserve">echthros (ech-thros') adj.
1. hateful
2. (passively) odious
3. (actively) hostile
4. (usually as a noun) an enemy (especially Satan)
[from a primary echtho "to hate"]
KJV: enemy, foe </t>
  </si>
  <si>
    <t>ἔχθρα</t>
  </si>
  <si>
    <t xml:space="preserve">echthra (ekh'-thrah) n.
1. hostility
2. (by implication) a reason for opposition
[feminine of G2190]
KJV: enmity, hatred 
Root(s): G2190 </t>
  </si>
  <si>
    <t>ἐφφαθά</t>
  </si>
  <si>
    <t xml:space="preserve">ephphatha (ef-fath-ah') aram.
1. be opened!
[of Chaldee origin (H6606)]
KJV: Ephphatha 
Root(s): H6606 </t>
  </si>
  <si>
    <t>Ἐφραΐμ</t>
  </si>
  <si>
    <t xml:space="preserve">Ephraim (ef-rah-im"') n/l.
1. Ephraim, a place in Israel
[of Hebrew origin (H669 or better H6085)]
KJV: Ephraim 
Root(s): H669, H6085 </t>
  </si>
  <si>
    <t>ἐφίστημι</t>
  </si>
  <si>
    <t xml:space="preserve">ephistemi (ef-is'-tay-mee) v.
1. to stand upon, i.e. be present (in various applications, friendly or otherwise, usually literal)
[from G1909 and G2476]
KJV: assault, come (in, to, unto, upon), be at hand (instant), present, stand (before, by, over) 
Root(s): G1909, G2476 </t>
  </si>
  <si>
    <t>ἐφικνέομαι</t>
  </si>
  <si>
    <t xml:space="preserve">ephikneomai (ef-ik-neh'-om-ai) v.
1. to arrive upon, i.e. extend to
[from G1909 and a cognate of G2240]
KJV: reach 
Root(s): G1909, G2240 </t>
  </si>
  <si>
    <t>ἐφήμερος</t>
  </si>
  <si>
    <t xml:space="preserve">ephemeros (ef-ay'-mer-os) adj.
1. for a day ("ephemeral"), i.e. diurnal
[from G1909 and G2250]
KJV: daily 
Root(s): G1909, G2250 </t>
  </si>
  <si>
    <t>ἐφημερία</t>
  </si>
  <si>
    <t xml:space="preserve">ephemeria (ef-ay-mer-ee'-ah) n.
1. diurnality
2. (specially) the quotidian rotation or class of the Jewish priests' service at the Temple, as distributed by families
[from G2184]
KJV: course 
Root(s): G2184 </t>
  </si>
  <si>
    <t>ἐφευρέτης</t>
  </si>
  <si>
    <t xml:space="preserve">epheuretes (ef-yoo-ret'-ace) n.
1. a discoverer, i.e. contriver
[from a compound of G1909 and G2147]
KJV: inventor 
Root(s): G1909, G2147 </t>
  </si>
  <si>
    <t>Ἔφεσος</t>
  </si>
  <si>
    <t xml:space="preserve">Ephesos (ef'-es-os) n/l.
1. Ephesus, a city of Asia Minor
[probably of foreign origin]
KJV: Ephesus </t>
  </si>
  <si>
    <t>Ἐφέσιος</t>
  </si>
  <si>
    <t xml:space="preserve">Ephesios (ef-es'-ee-os) adj/g.
1. an Ephesian or inhabitant of Ephesus
[from G2181]
KJV: Ephesian, of Ephesus 
Root(s): G2181 </t>
  </si>
  <si>
    <t>Ἐφεσίνος</t>
  </si>
  <si>
    <t xml:space="preserve">Ephesinos (ef-es-ee'-nos) n/g.
1. Ephesine, or situated at Ephesus
[from G2181]
KJV: of Ephesus 
Root(s): G2181 </t>
  </si>
  <si>
    <t>ἐφάπαξ</t>
  </si>
  <si>
    <t xml:space="preserve">ephapax (ef-ap'-ax) adv.
1. upon one occasion (only)
[from G1909 and G530]
KJV: (at) once (for all) 
Root(s): G1909, G530 </t>
  </si>
  <si>
    <t>ἐφάλλομαι</t>
  </si>
  <si>
    <t xml:space="preserve">ephallomai (ef-al'-lom-ai) v.
1. to spring upon
[from G1909 and G242]
KJV: leap on 
Root(s): G1909, G242 </t>
  </si>
  <si>
    <t>εὐώνυμος</t>
  </si>
  <si>
    <t xml:space="preserve">euonumos (yoo-o'-noo-mos) adj.
1. (properly) well-named (good-omened), i.e. the left (which was the lucky side among the pagan Greeks)
2. (neuter as adverbial) at the left hand
[from G2095 and G3686]
KJV: (on the) left 
Root(s): G2095, G3686 </t>
  </si>
  <si>
    <t>εὐωδία</t>
  </si>
  <si>
    <t xml:space="preserve">euodia (yoo-o-dee'-ah) n.
1. good-scentedness, i.e. fragrance
[from a compound of G2095 and a derivative of G3605]
KJV: sweet savour (smell, -smelling) 
Root(s): G2095, G3605 </t>
  </si>
  <si>
    <t>εὐψυχέω</t>
  </si>
  <si>
    <t xml:space="preserve">eupsucheo (yoo-psoo-kheh'-o) v.
1. to be in good spirits, i.e. feel encouraged
[from a compound of G2095 and G5590]
KJV: be of good comfort 
Root(s): G2095, G5590 </t>
  </si>
  <si>
    <t>εὔχρηστος</t>
  </si>
  <si>
    <t xml:space="preserve">euchrestos (yoo'-khrays-tos) adj.
1. easily used, i.e. useful
[from G2095 and G5543]
KJV: profitable, meet for use 
Root(s): G2095, G5543 </t>
  </si>
  <si>
    <t>εὔχομαι</t>
  </si>
  <si>
    <t xml:space="preserve">euchomai (yoo'-khom-ai) v.
1. to wish
2. (by implication) to pray to God
[middle voice of a primary verb]
KJV: pray, will, wish 
Compare: G4336, G4727 
See also: G685 </t>
  </si>
  <si>
    <t>εὐχή</t>
  </si>
  <si>
    <t xml:space="preserve">euche (yoo-khay') n.
1. (properly) a wish, expressed as a petition to God, or in votive obligation
[from G2172]
KJV: prayer, vow 
Root(s): G2172 </t>
  </si>
  <si>
    <t>εὐχάριστος</t>
  </si>
  <si>
    <t xml:space="preserve">eucharistos (yoo-khar'-is-tos) adj.
1. well favored
2. (by implication) grateful
[from G2095 and a derivative of G5483]
KJV: thankful 
Root(s): G2095, G5483 </t>
  </si>
  <si>
    <t>εὐχαριστία</t>
  </si>
  <si>
    <t xml:space="preserve">eucharistia (yoo-khar-is-tee'-ah) n.
1. gratitude
2. (actively) grateful language (to God, as an act of worship)
[from G2170]
KJV: thankfulness, (giving of) thanks(-giving) 
Root(s): G2170 </t>
  </si>
  <si>
    <t>εὐχαριστέω</t>
  </si>
  <si>
    <t xml:space="preserve">eucharisteo (yoo-khar-is-teh'-o) v.
1. to be grateful
2. (actively) to express gratitude (towards)
3. (specially) to say grace at a meal
[from G2170]
KJV: (give) thank(-ful, -s) 
Root(s): G2170 </t>
  </si>
  <si>
    <t>εὐφροσύνη</t>
  </si>
  <si>
    <t xml:space="preserve">euphrosune (yoo-fros-oo'-nay) n.
1. joyfulness
[from G2095 and G5424]
KJV: gladness, joy 
Root(s): G2095, G5424 
See also: G2165 </t>
  </si>
  <si>
    <t>Εὐφράτης</t>
  </si>
  <si>
    <t xml:space="preserve">Euphrates (yoo-frat'-ace) n/l.
1. Euphrates, a river of Asia
[of foreign origin]
KJV: Euphrates 
Compare: H6578 </t>
  </si>
  <si>
    <t>εὐφραίνω</t>
  </si>
  <si>
    <t xml:space="preserve">euphraino (yoo-frai'-no) v.
1. to put (middle voice or passively, be) in a good frame of mind, i.e. rejoice
[from G2095 and G5424]
KJV: fare, make glad, be (make) merry, rejoice 
Root(s): G2095, G5424 </t>
  </si>
  <si>
    <t>εὐφορέω</t>
  </si>
  <si>
    <t xml:space="preserve">euphoreo (yoo-for-eh'-o) v.
1. to bear well, i.e. be fertile
[from G2095 and G5409]
KJV: bring forth abundantly 
Root(s): G2095, G5409 </t>
  </si>
  <si>
    <t>εὔφημος</t>
  </si>
  <si>
    <t xml:space="preserve">euphemos (yoo'-fay-mos) adj.
1. well spoken of, i.e. reputable
[from G2095 and G5345]
KJV: of good report 
Root(s): G2095, G5345 </t>
  </si>
  <si>
    <t>εὐφημία</t>
  </si>
  <si>
    <t xml:space="preserve">euphemia (yoo-fay-mee'-ah) n.
1. good language ("euphemy"), i.e. praise (repute)
[from G2163]
KJV: good report 
Root(s): G2163 </t>
  </si>
  <si>
    <t>Εὔτυχος</t>
  </si>
  <si>
    <t xml:space="preserve">Eutuchos (yoo'-too-khos) n/p.
1. well- fated, i.e. fortunate
2. Eutychus, a young man
[from G2095 and a derivative of G5177]
KJV: Eutychus 
Root(s): G2095, G5177 </t>
  </si>
  <si>
    <t>εὐτραπελία</t>
  </si>
  <si>
    <t xml:space="preserve">eutrapelia (yoo-trap-el-ee'-ah) n.
1. witticism
2. (in a vulgar sense) ribaldry
[from a compound of G2095 and a derivative of the base of G5157 (meaning "well-turned", i.e. ready at repartee, jocose)]
KJV: jesting 
Root(s): G2095, G5157 </t>
  </si>
  <si>
    <t>εὐτόνως</t>
  </si>
  <si>
    <t xml:space="preserve">eutonos (yoo-ton'-oce) adv.
1. in a well-strung manner, vigorously
2. (figuratively, good) cogently
3. (figuratively, bad) fiercely
[adverb from a compound of G2095 and a derivative of teino "to stretch"]
KJV: mightily, vehemently 
Root(s): G2095 </t>
  </si>
  <si>
    <t>εὐσχήμων</t>
  </si>
  <si>
    <t xml:space="preserve">euschemon (yoo-skhay'-mone) adj.
1. well-formed
2. (figuratively) decorous, noble (in rank)
[from G2095 and G4976]
KJV: comely, honourable 
Root(s): G2095, G4976 </t>
  </si>
  <si>
    <t>εὐσχημοσύνη</t>
  </si>
  <si>
    <t xml:space="preserve">euschemosune (yoo-skhay-mos-oo'-nay) n.
1. decorousness
[from G2158]
KJV: comeliness 
Root(s): G2158 </t>
  </si>
  <si>
    <t>εὐσχημόνως</t>
  </si>
  <si>
    <t xml:space="preserve">euschemonos (yoo-skhay-mon'-ose) adv.
1. decorously
[adverb from G2158]
KJV: decently, honestly 
Root(s): G2158 </t>
  </si>
  <si>
    <t>εὔσπλαγχνος</t>
  </si>
  <si>
    <t xml:space="preserve">eusplagchnos (yoo'-splangkh-nos) adj.
1. well compassioned, i.e. sympathetic
[from G2095 and G4698]
KJV: pitiful, tender-hearted 
Root(s): G2095, G4698 </t>
  </si>
  <si>
    <t>εὔσημος</t>
  </si>
  <si>
    <t xml:space="preserve">eusemos (yoo'-say-mos) adj.
1. well indicated
2. (figuratively) significant
[from G2095 and the base of G4591]
KJV: easy to be understood 
Root(s): G2095, G4591 </t>
  </si>
  <si>
    <t>εὐσεβῶς</t>
  </si>
  <si>
    <t xml:space="preserve">eusebos (yoo-seb-oce`) adv.
1. reverently devout (in attitude, conduct, and deed)
2. piously, godly
[adverb from G2152]
KJV: godly 
Root(s): G2152 </t>
  </si>
  <si>
    <t>εὐσεβής</t>
  </si>
  <si>
    <t xml:space="preserve">eusebes (yoo-seb-ace') adj.
1. well-reverent
2. devoutly reverent in attitude, conduct, and deed, i.e. pious, godly
[from G2095 and G4576]
KJV: devout, godly 
Root(s): G2095, G4576 </t>
  </si>
  <si>
    <t>εὐσεβέω</t>
  </si>
  <si>
    <t xml:space="preserve">eusebeo (yoo-seb-eh'-o) v.
1. to be well-reverent
2. to show devout reverence in attitude, conduct, and deed
3. (towards God) to worship
4. (towards parents) to respect (support)
[from G2152]
KJV: show piety, worship 
Root(s): G2152 </t>
  </si>
  <si>
    <t>εὐσέβεια</t>
  </si>
  <si>
    <t xml:space="preserve">eusebeia (yoo-seb'-ei-ah) n.
1. well-reverence
2. devout reverence in attitude, conduct, and deed
3. (specially) the gospel plan
[from G2152]
KJV: godliness, holiness 
Root(s): G2152 </t>
  </si>
  <si>
    <t>εὐρύχωρος</t>
  </si>
  <si>
    <t xml:space="preserve">euruchoros (yoo-roo'-kho-ros) n.
1. spacious
[from eurus (wide) and G5561]
KJV: broad 
Root(s): G5561 </t>
  </si>
  <si>
    <t>Εὐροκλύδων</t>
  </si>
  <si>
    <t xml:space="preserve">Eurokludon (yoo-rok-loo'-down) n/p.
1. a storm from the East (or southeast)
2. (in modern phrase) a Levanter, an strong east wind in the Mediterranean
[from Euros (the east wind) and G2830]
KJV: Euroklydon 
Root(s): G2830 </t>
  </si>
  <si>
    <t>εὑρίσκω</t>
  </si>
  <si>
    <t xml:space="preserve">heurisko (hyoo-ris'-ko) v.
1. to find
{literally or figuratively}
[a prolonged form of a primary heuro  hyoo'-ro,  which (together with another cognate form) heureo hyoo-reh'-o is used for it in all the tenses except the present and imperfect]
KJV: find, get, obtain, perceive, see </t>
  </si>
  <si>
    <t>εὐπροσωπέω</t>
  </si>
  <si>
    <t xml:space="preserve">euprosopeo (yoo-pros-o-peh'-o) v.
1. to be of good countenance
2. (figuratively) to make a display
[from a compound of G2095 and G4383]
KJV: make a fair show 
Root(s): G2095, G4383 </t>
  </si>
  <si>
    <t>εὐπρόσεδρος</t>
  </si>
  <si>
    <t xml:space="preserve">euprosedros (yoo-pros'-ed-ros) adj.
1. sitting well towards
2. (figuratively) assiduous (neuter, diligent service)
[from G2095 and the same as G4332]
KJV: X attend upon 
Root(s): G2095, G4332 </t>
  </si>
  <si>
    <t>εὐπρόσδεκτος</t>
  </si>
  <si>
    <t xml:space="preserve">euprosdektos (yoo-pros'-dek-tos) adj.
1. well-received, i.e. approved, favorable
[from G2095 and a derivative of G4327]
KJV: acceptable(-ted) 
Root(s): G2095, G4327 </t>
  </si>
  <si>
    <t>εὐπρέπεια</t>
  </si>
  <si>
    <t xml:space="preserve">euprepeia (yoo-prep'-ei-ah) n.
1. good suitableness, i.e. gracefulness
[from a compound of G2095 and G4241]
KJV: grace 
Root(s): G2095, G4241 </t>
  </si>
  <si>
    <t>εὐπορία</t>
  </si>
  <si>
    <t xml:space="preserve">euporia (yoo-por-ee'-ah) n.
1. financial resources
[from a compound of G2090 and the base of G4197]
KJV: wealth 
Root(s): G2090, G4197 
See also: G2141 </t>
  </si>
  <si>
    <t>εὐπορέω</t>
  </si>
  <si>
    <t xml:space="preserve">euporeo (yoo-por-eh'-o) v.
1. (intransitively) to be good for passing through
2. (figuratively) have financial means
[from a compound of G2090 and the base of G4197]
KJV: ability 
Root(s): G2090, G4197 </t>
  </si>
  <si>
    <t>εὐποιία</t>
  </si>
  <si>
    <t xml:space="preserve">eupoiia (yoo-poy-ee'-ah) n.
1. well-doing, i.e. beneficence
[from a compound of G2095 and G4160]
KJV: to do good 
Root(s): G2095, G4160 </t>
  </si>
  <si>
    <t>εὐπερίστατος</t>
  </si>
  <si>
    <t xml:space="preserve">euperistatos (yoo-per-is'-tat-os) adj.
1. well-surrounded
2. (of a competitor) thwarting a runner in every direction
3. (figuratively, genitive case) of sin that besets and harasses
[from G2095 and a derivative of a presumed compound of G4012 and G2476]
KJV: which doth so easily beset 
Root(s): G2095, G4012, G2476 </t>
  </si>
  <si>
    <t>εὐπειθής</t>
  </si>
  <si>
    <t xml:space="preserve">eupeithes (yoo-pei-thace') adj.
1. good for persuasion
2. (intransitively) complaint
[from G2095 and G3982]
KJV: easy to be intreated 
Root(s): G2095, G3982 </t>
  </si>
  <si>
    <t>εὐοδόω</t>
  </si>
  <si>
    <t xml:space="preserve">euodoo (yoo-od-oh'-o) v.
1. to help on the road
2. (passively) succeed in reaching
3. (figuratively) to succeed in business affairs
[from a compound of G2095 and G3598]
KJV: (have a) prosper(-ous journey) 
Root(s): G2095, G3598 </t>
  </si>
  <si>
    <t>Εὐοδία</t>
  </si>
  <si>
    <t xml:space="preserve">Euodia (yoo-od-ee'-ah) n/p.
1. fine travelling
2. Euodia, a Christian woman
[from a compound of G2095 and G3598]
KJV: Euodias 
Root(s): G2095, G3598 
See also: G2137 </t>
  </si>
  <si>
    <t>εὐνοῦχος</t>
  </si>
  <si>
    <t xml:space="preserve">eunouchos (yoo-nou`-khos) n.
1. a castrated person (such being employed in Oriental bed-chambers)
2. (by extension) an impotent or unmarried man
3. (by implication) a chamberlain (state-officer)
[from eune (a bed) and G2192]
KJV: eunuch 
Root(s): G2192 </t>
  </si>
  <si>
    <t>εὐνουχίζω</t>
  </si>
  <si>
    <t xml:space="preserve">eunouchizo (yoo-nou-khid'-zo) v.
1. to castrate
2. (by extension) to make one a eunuch (in the service of another)
3. (figuratively,) to live unmarried (thus as a eunuch by abstaining)
[from G2135]
KJV: make...eunuch 
Root(s): G2135 </t>
  </si>
  <si>
    <t>εὔνοια</t>
  </si>
  <si>
    <t xml:space="preserve">eunoia (yoo'-noy-ah) n.
1. kindness
2. (euphemistically) marital duty
[from a compound of G2095 and G3563]
KJV: benevolence, good will 
Root(s): G2095, G3563 
See also: G2132 </t>
  </si>
  <si>
    <t>εὐνοέω</t>
  </si>
  <si>
    <t xml:space="preserve">eunoeo (yoo-no-eh'-o) v.
1. to be well- minded, i.e. reconcile
[from a compound of G2095 and G3563]
KJV: agree 
Root(s): G2095, G3563 </t>
  </si>
  <si>
    <t>Εὐνίκη</t>
  </si>
  <si>
    <t xml:space="preserve">Eunike (yoo-nee'-kay) n/p.
1. victorious
2. Eunice, a Jewess
[from G2095 and G3529]
KJV: Eunice 
Root(s): G2095, G3529 </t>
  </si>
  <si>
    <t>εὐμετάδοτος</t>
  </si>
  <si>
    <t xml:space="preserve">eumetadotos (yoo-met-ad'-ot-os) adj.
1. good at imparting, i.e. liberal
[from G2095 and a presumed derivative of G3330]
KJV: ready to distribute 
Root(s): G2095, G3330 </t>
  </si>
  <si>
    <t>εὐλογία</t>
  </si>
  <si>
    <t xml:space="preserve">eulogia (yoo-log-ee'-ah) n.
1. fine speaking, i.e. elegance of language
2. commendation ("eulogy")
3. (reverentially) adoration
4. (religiously) benediction
5. (by implication) consecration
6. (by extension) benefit or largess
[from a compound of G2095 and G3056]
KJV: blessing (a matter of) bounty (X -tifully), fair speech 
Root(s): G2095, G3056 
See also: G2127 </t>
  </si>
  <si>
    <t>εὐλογητός</t>
  </si>
  <si>
    <t xml:space="preserve">eulogetos (yoo-log-ay-tos') adj.
1. adorable
[from G2127]
KJV: blessed 
Root(s): G2127 </t>
  </si>
  <si>
    <t>εὐλογέω</t>
  </si>
  <si>
    <t xml:space="preserve">eulogeo (yoo-log-eh'-o) v.
1. to speak well of
2. (religiously) to bless (thank or invoke a benediction upon, prosper)
[from a compound of G2095 and G3056]
KJV: bless, praise 
Root(s): G2095, G3056 </t>
  </si>
  <si>
    <t>εὐλαβής</t>
  </si>
  <si>
    <t xml:space="preserve">eulabes (yoo-lab-ace') adj.
1. (properly) taking hold of well (i.e. a proper grasp)
2. (generally) careful, circumspect
3. (religiously) devout, pious
[from G2095 and G2983]
KJV: devout 
Root(s): G2095, G2983 </t>
  </si>
  <si>
    <t>εὐλαβέομαι</t>
  </si>
  <si>
    <t xml:space="preserve">eulabeomai (yoo-lab-eh'-om-ai) v.
1. to be circumspect
2. (by implication) to be apprehensive
3. (religiously) to reverence
[middle voice from G2126]
KJV: (moved with) fear 
Root(s): G2126 </t>
  </si>
  <si>
    <t>εὐλάβεια</t>
  </si>
  <si>
    <t xml:space="preserve">eulabeia (yoo-lab'-ei-ah) n.
1. (properly) caution
2. (religiously) devotion (piety)
3. (by implication, concretely) deep, reverential awe
[from G2126]
KJV: fear(-ed) 
Root(s): G2126 
Compare: G2317 </t>
  </si>
  <si>
    <t>εὐκοπώτερος</t>
  </si>
  <si>
    <t xml:space="preserve">eukopoteros (yoo-kop-o'-ter-os) adj.
1. better for toil, i.e. more facile
[comparative of a compound of G2095 and G2873]
KJV: easier 
Root(s): G2095, G2873 </t>
  </si>
  <si>
    <t>εὐκαίρως</t>
  </si>
  <si>
    <t xml:space="preserve">eukairos (yoo-kai'-roce) adv.
1. opportunely, conveniently
[adverb from G2121]
KJV: conveniently, in season 
Root(s): G2121 </t>
  </si>
  <si>
    <t>εὔκαιρος</t>
  </si>
  <si>
    <t xml:space="preserve">eukairos (yoo'-kai-ros) adj.
1. well-timed, i.e. opportune
[from G2095 and G2540]
KJV: convenient, in time of need 
Root(s): G2095, G2540 </t>
  </si>
  <si>
    <t>εὐκαιρία</t>
  </si>
  <si>
    <t xml:space="preserve">eukairia (yoo-kai-ree'-ah) n.
1. a favorable occasion
[from G2121]
KJV: opportunity 
Root(s): G2121 </t>
  </si>
  <si>
    <t>εὐκαιρέω</t>
  </si>
  <si>
    <t xml:space="preserve">eukaireo (yoo-kai-reh'-o) v.
1. to have good time, i.e. opportunity or leisure
[from G2121]
KJV: have leisure (convenient time), spend time 
Root(s): G2121 </t>
  </si>
  <si>
    <t>εὐθύτης</t>
  </si>
  <si>
    <t xml:space="preserve">euthutes (yoo-thoo'-tace) n.
1. rectitude
[from G2117]
KJV: righteousness </t>
  </si>
  <si>
    <t>εὐθύς</t>
  </si>
  <si>
    <t xml:space="preserve">euthus (yoo-thoos') adj.
1. straight
2. (literally) level
3. (figuratively) true
4. (adverbially of time) at once
[perhaps from G2095 and G5087]
KJV: anon, by and by, forthwith, immediately, straightway 
Root(s): G2095, G5087 </t>
  </si>
  <si>
    <t>εὐθύνω</t>
  </si>
  <si>
    <t xml:space="preserve">euthuno (yoo-thoo'-no) v.
1. to straighten (level)
2. (technically) to steer
[from G2117]
KJV: governor, make straight 
Root(s): G2117 </t>
  </si>
  <si>
    <t>εὔθυμος</t>
  </si>
  <si>
    <t xml:space="preserve">euthumos (yoo'-thoo-mos) adj.
1. in fine spirits, i.e. cheerful
[from G2095 and G2372]
KJV: of good cheer, the more cheerfully 
Root(s): G2095, G2372 </t>
  </si>
  <si>
    <t>εὐθυμέω</t>
  </si>
  <si>
    <t xml:space="preserve">euthumeo (yoo-thoo-meh'-o) v.
1. to cheer up
2. (intransitively) be cheerful
3. (neuter comparative, adverbially) more cheerfully
[from G2115]
KJV: be of good cheer (merry) 
Root(s): G2115 </t>
  </si>
  <si>
    <t>εὐθυδρομέω</t>
  </si>
  <si>
    <t xml:space="preserve">euthudromeo (yoo-thoo-drom-eh'-o) v.
1. to lay a straight course, i.e. sail direct
[from G2117 and G1408]
KJV: (come) with a straight course 
Root(s): G2117, G1408 </t>
  </si>
  <si>
    <t>εὐθέως</t>
  </si>
  <si>
    <t xml:space="preserve">eutheos (yoo-theh'-oce) adv.
1. directly, i.e. at once or soon
[adverb from G2117]
KJV: anon, as soon as, forthwith, immediately, shortly, straightway 
Root(s): G2117 </t>
  </si>
  <si>
    <t>εὔθετος</t>
  </si>
  <si>
    <t xml:space="preserve">euthetos (yoo'-thet-os) adj.
1. well placed
2. (figuratively) appropriate
[from G2095 and a derivative of G5087]
KJV: fit, meet 
Root(s): G2095, G5087 </t>
  </si>
  <si>
    <t>εὐεργέτης</t>
  </si>
  <si>
    <t xml:space="preserve">euergetes (yoo-erg-et'-ace) n.
1. a worker of good
2. (specially) a philanthropist
[from G2095 and the base of G2041]
KJV: benefactor 
Root(s): G2095, G2041 </t>
  </si>
  <si>
    <t>εὐεργετέω</t>
  </si>
  <si>
    <t xml:space="preserve">euergeteo (yoo-erg-et-eh'-o) v.
1. to be philanthropic
[from G2110]
KJV: do good 
Root(s): G2110 </t>
  </si>
  <si>
    <t>εὐεργεσία</t>
  </si>
  <si>
    <t xml:space="preserve">euergesia (yoo-erg-es-ee'-ah) n.
1. beneficence (genitive case or specially)
[from G2110]
KJV: benefit, good deed done 
Root(s): G2110 </t>
  </si>
  <si>
    <t>εὐδοκία</t>
  </si>
  <si>
    <t xml:space="preserve">eudokia (yoo-dok-ee'-ah) n.
1. satisfaction
2. (subjectively) delight
3. (objectively) kindness, wish, purpose
[from a presumed compound of G2095 and the base of G1380]
KJV: desire, good pleasure (will), X seem good 
Root(s): G2095, G1380 </t>
  </si>
  <si>
    <t>εὐδία</t>
  </si>
  <si>
    <t xml:space="preserve">eudia (yoo-dee'-ah) n.
1. a clear sky, i.e. fine weather
[feminine from G2095 and the alternate of G2203 (as the god of the weather)]
KJV: fair weather 
Root(s): G2095, G2203 </t>
  </si>
  <si>
    <t>εὐγένης</t>
  </si>
  <si>
    <t xml:space="preserve">eugenes (yoog-en'-ace) adj.
1. well born
2. (literally) high in rank
3. (figuratively) generous
[from G2095 and G1096]
KJV: more noble, nobleman 
Root(s): G2095, G1096 </t>
  </si>
  <si>
    <t>εὐδοκέω</t>
  </si>
  <si>
    <t xml:space="preserve">eudokeo (yoo-dok-eh'-o) v.
1. to think well of, i.e. approve (an act)
2. (specially) to approve officially (a person or thing)
[from G2095 and G1380]
KJV: think good, (be well) please(-d), be the good (have, take) pleasure, be willing 
Root(s): G2095, G1380 </t>
  </si>
  <si>
    <t>Εὔβουλος</t>
  </si>
  <si>
    <t xml:space="preserve">Euboulos (yoo'-bou-los) n/p.
1. good-willer
2. Eubulus, a Christian
[from G2095 and G1014]
KJV: Eubulus 
Root(s): G2095, G1014 </t>
  </si>
  <si>
    <t>εὐαρέστως</t>
  </si>
  <si>
    <t xml:space="preserve">euarestos (yoo-ar-es'-toce) adv.
1. quite agreeably
[adverb from G2101]
KJV: acceptably, + please well 
Root(s): G2101 </t>
  </si>
  <si>
    <t>εὐάρεστος</t>
  </si>
  <si>
    <t xml:space="preserve">euarestos (yoo-ar'-es-tos) adj.
1. fully agreeable
[from G2095 and G701]
KJV: acceptable(-ted), wellpleasing 
Root(s): G2095, G701 </t>
  </si>
  <si>
    <t>εὐαρεστέω</t>
  </si>
  <si>
    <t xml:space="preserve">euaresteo (yoo-ar-es-teh'-o) v.
1. to gratify entirely
[from G2101]
KJV: please (well) 
Root(s): G2101 </t>
  </si>
  <si>
    <t>εὐαγγελιστής</t>
  </si>
  <si>
    <t xml:space="preserve">euaggelistes (yoo-ang-ghel-is-tace') n.
1. a proclaimer of the good news of redemption through Jesus (i.e. proclaimer of the gospel of Jesus)
[from G2097]
KJV: evangelist 
Root(s): G2097 </t>
  </si>
  <si>
    <t>εὐαγγέλιον</t>
  </si>
  <si>
    <t xml:space="preserve">euaggelion (yoo-ang-ghel'-ee-on) n.
1. (properly) a good message
2. (specially) the good news of redemption through Jesus (i.e. the gospel of Jesus)
3. (also called) the good news
[from G2095 and G32]
KJV: gospel 
See also: G2097 </t>
  </si>
  <si>
    <t>εὐαγγελίζω</t>
  </si>
  <si>
    <t xml:space="preserve">euaggelizo (yoo-ang-ghel-id'-zo) v.
1. to bring good news
2. "evangelize"
3. (especially) to proclaim the good news of redemption through Jesus (i.e. the gospel)
[from G2095 and G32]
KJV: declare, bring (declare, show) glad (good) tidings, preach (the gospel) 
Root(s): G2095, G32 </t>
  </si>
  <si>
    <t>Εὔα</t>
  </si>
  <si>
    <t xml:space="preserve">Eua (yoo'-ah) n/p.
1. Eua (or Eva, i.e. Chavvah)
2. Eve, the first woman, and the wife of Adam
[of Hebrew origin (H2332)]
KJV: Eve 
Root(s): H2332 </t>
  </si>
  <si>
    <t>εὖ</t>
  </si>
  <si>
    <t xml:space="preserve">eu (eu`) adv.
1. (adverbially) well
[neuter of a primary eus "good"]
KJV: good, well (done) </t>
  </si>
  <si>
    <t>ἔτος</t>
  </si>
  <si>
    <t xml:space="preserve">etos (et'-os) n.
1. a year
[apparently a primary word]
KJV: year </t>
  </si>
  <si>
    <t>ἑτοίμως</t>
  </si>
  <si>
    <t xml:space="preserve">hetoimos (het-oy'-moce) adv.
1. in readiness
[adverb from G2092]
KJV: ready 
Root(s): G2092 </t>
  </si>
  <si>
    <t>ἑτοίμος</t>
  </si>
  <si>
    <t xml:space="preserve">hetoimos (het-oy'-mos) adj.
1. adjusted, i.e. ready
[from an old noun heteos (fitness)]
KJV: prepared, (made) ready(-iness, to our hand) </t>
  </si>
  <si>
    <t>ἑτοιμασία</t>
  </si>
  <si>
    <t xml:space="preserve">hetoimasia (het-oy-mas-ee'-ah) n.
1. preparation
[from G2090]
KJV: preparation 
Root(s): G2090 </t>
  </si>
  <si>
    <t>ἑτοιμάζω</t>
  </si>
  <si>
    <t xml:space="preserve">hetoimazo (het-oy-mad'-zo) v.
1. to prepare
[from G2092]
KJV: prepare, provide, make ready 
Root(s): G2092 
Compare: G2680 </t>
  </si>
  <si>
    <t>ἔτι</t>
  </si>
  <si>
    <t xml:space="preserve">eti (et'-ee) adv.
1. "yet," still (of time or degree)
[perhaps akin to G2094]
KJV: after that, also, ever, (any) further, (t-)henceforth (more), hereafter, (any) longer, (any) more(-one), now, still, yet 
See also: G2094 </t>
  </si>
  <si>
    <t>ἑτέρως</t>
  </si>
  <si>
    <t xml:space="preserve">heteros (het-er'-oce) adv.
1. differently
[adverb from G2087]
KJV: otherwise 
Root(s): G2087 </t>
  </si>
  <si>
    <t>ἕτερος</t>
  </si>
  <si>
    <t xml:space="preserve">heteros (het'-er-os) adj.
1. (an-, the) other or different
[of uncertain affinity]
KJV: altered, else, next (day), one, (an-)other, some, strange </t>
  </si>
  <si>
    <t>ἑτεροζυγέω</t>
  </si>
  <si>
    <t xml:space="preserve">heterozugeo (het-er-od-zoog-eh'-o) v.
1. to yoke up differently
2. (figuratively) to associate discordantly
[from a compound of G2087 and G2218]
KJV: unequally yoke together with 
Root(s): G2087, G2218 </t>
  </si>
  <si>
    <t>ἑτεροδιδασκαλέω</t>
  </si>
  <si>
    <t xml:space="preserve">heterodidaskaleo (het-er-od-id-as-kal-eh'-o) v.
1. to instruct differently
[from G2087 and G1320]
KJV: teach other doctrine(-wise) 
Root(s): G2087, G1320 </t>
  </si>
  <si>
    <t>ἑτερόγλωσσος</t>
  </si>
  <si>
    <t xml:space="preserve">heteroglossos (het-er-og'-loce-sos) adj.
1. other- tongued, i.e. a foreigner
[from G2087 and G1100]
KJV: man of other tongue 
Root(s): G2087, G1100 </t>
  </si>
  <si>
    <t>ἑταίρος</t>
  </si>
  <si>
    <t xml:space="preserve">hetairos (het-ai'-ros) n.
1. a comrade
[from etes (a clansman)]
KJV: fellow, friend </t>
  </si>
  <si>
    <t>ἐσώτερος</t>
  </si>
  <si>
    <t xml:space="preserve">esoteros (es-o'-ter-os) adj.
1. interior
[comparative of G2080]
KJV: inner, within 
Root(s): G2080 </t>
  </si>
  <si>
    <t>ἔσωθεν</t>
  </si>
  <si>
    <t xml:space="preserve">esothen (es'-o-then) adv.
1. from inside
{also used as equivalent to G2080 (inside)}
[from G2080]
KJV: inward(-ly), (from) within, without 
Root(s): G2080 </t>
  </si>
  <si>
    <t>ἔσω</t>
  </si>
  <si>
    <t xml:space="preserve">eso (es'-o) adv.
1. inside (as preposition or adjective)
[from G1519]
KJV: (with-)in(-ner, -to, -ward) 
Root(s): G1519 </t>
  </si>
  <si>
    <t>ἐσχάτως</t>
  </si>
  <si>
    <t xml:space="preserve">eschatos (es-khat'-oce) adv.
1. finally
{(with G2192) at the extremity of life}
[adverb from G2078]
KJV: point of death 
Root(s): G2078 
See also: G2192 </t>
  </si>
  <si>
    <t>ἔσχατος</t>
  </si>
  <si>
    <t xml:space="preserve">eschatos (es'-khat-os) adj.
1. farthest, final (of place or time)
[a superlative probably from G2192 (in the sense of contiguity)]
KJV: ends of, last, latter end, lowest, uttermost 
Root(s): G2192 </t>
  </si>
  <si>
    <t>ἔστω</t>
  </si>
  <si>
    <t xml:space="preserve">esto (es'-to) (also  estosan  es'-to-san) v.
1. let them be
[second person singular present imperative of G1510, be thou,   third person of the same]
KJV: be 
Root(s): G1510 </t>
  </si>
  <si>
    <t>ἐστί</t>
  </si>
  <si>
    <t xml:space="preserve">esti (es-tee') v.
1. he (she or it) is
2. also (with neuter plural) they are
[third person singular present indicative of G1510]
KJV: are, be(-long), call, X can(-not), come, consisteth, X dure for a while, + follow, X have, (that) is (to say), make, meaneth, X must needs, + profit, + remaineth, + wrestle 
Root(s): G1510 </t>
  </si>
  <si>
    <t>ἐστέ</t>
  </si>
  <si>
    <t xml:space="preserve">este (es-teh') v.
1. ye are
[second person plural present indicative of G1510]
KJV: be, have been, belong 
Root(s): G1510 </t>
  </si>
  <si>
    <t>Ἐσρώμ</t>
  </si>
  <si>
    <t xml:space="preserve">Esrom (es-rome') n/p.
1. Esrom (i.e. Chetsron), an Israelite
[of Hebrew origin (H2696)]
KJV: Esrom 
Root(s): H2696 </t>
  </si>
  <si>
    <t>ἑσπέρα</t>
  </si>
  <si>
    <t xml:space="preserve">hespera (hes-per'-ah) n.
1. the eve
{(G5610 being implied)}
[feminine of an adjective hesperos (evening)]
KJV: evening(-tide) 
See also: G5610 </t>
  </si>
  <si>
    <t>ἔσοπτρον</t>
  </si>
  <si>
    <t xml:space="preserve">esoptron (es'-op-tron) n.
1. a mirror (for looking into)
[from G1519 and a presumed derivative of G3700]
KJV: glass 
Root(s): G1519, G3700 
Compare: G2734 </t>
  </si>
  <si>
    <t>ἔσομαι</t>
  </si>
  <si>
    <t xml:space="preserve">esomai (es'-om-ai) v.
1. will be
[future of G1510]
KJV: shall (should) be (have), (shall) come (to pass), X may have, X fall, what would follow, X live long, X sojourn 
Root(s): G1510 </t>
  </si>
  <si>
    <t>ἐσμέν</t>
  </si>
  <si>
    <t xml:space="preserve">esmen (es-men') v.
1. we are
[first person plural indicative of G1510]
KJV: are, be, have our being, X have hope, + (the gospel) was (preached unto) us 
Root(s): G1510 </t>
  </si>
  <si>
    <t>Ἐσλί</t>
  </si>
  <si>
    <t xml:space="preserve">Esli (es-lee') n/p.
1. Esli, an Israelite
[of Hebrew origin (probably for H454)]
KJV: Esli 
Root(s): H454 </t>
  </si>
  <si>
    <t>ἐσθίω</t>
  </si>
  <si>
    <t xml:space="preserve">esthio (es-thee'-o) v.
1. to eat (usually literal)
[strengthened for a primary edo "to eat", used only in certain tenses, the rest being supplied by G5315]
KJV: devour, eat, live 
See also: G5315 </t>
  </si>
  <si>
    <t>ἔσθησις</t>
  </si>
  <si>
    <t xml:space="preserve">esthesis (es'-thay-sis) n.
1. clothing (concretely)
[from a derivative of G2066]
KJV: government 
Root(s): G2066 </t>
  </si>
  <si>
    <t>ἐσθής</t>
  </si>
  <si>
    <t xml:space="preserve">esthes (es-thace') n.
1. dress
[from hennumi "to clothe"]
KJV: apparel, clothing, raiment, robe </t>
  </si>
  <si>
    <t>ἐρωτάω</t>
  </si>
  <si>
    <t xml:space="preserve">erotao (er-o-tah'-o) v.
1. to interrogate
2. (by implication) to request
[apparently from G2046]
KJV: ask, beseech, desire, intreat, pray 
Root(s): G2046 
Compare: G2045, G4441 </t>
  </si>
  <si>
    <t>ἔρχομαι</t>
  </si>
  <si>
    <t xml:space="preserve">erchomai (er'-khom-ai) v.
1. to come or go
{in a great variety of applications, literally and  figuratively}
[middle voice of a primary verb (used only in the present and imperfect tenses, the others being  supplied by a kindred (middle voice)       eleuthomai el-yoo'-thom-ahee,    or (active)       eltho      el'-tho, which do not otherwise occur)]
KJV: accompany, appear, bring, come, enter, fall out, go, grow, X light, X next, pass, resort, be set </t>
  </si>
  <si>
    <t>ἐρυθρός</t>
  </si>
  <si>
    <t xml:space="preserve">eruthros (er-oo-thros') adj.
1. red
{(with G2281) the Red Sea}
[of uncertain affinity]
KJV: red 
See also: G2281 </t>
  </si>
  <si>
    <t>ἑρπετόν</t>
  </si>
  <si>
    <t xml:space="preserve">herpeton (her-pet-on') n.
1. a reptile
2. (by Hebraism) a small animal
[neuter of a derivative of herpo "to creep"]
KJV: creeping thing, serpent 
Compare: H7431 
See also: H7431 </t>
  </si>
  <si>
    <t>Ἑρμογένης</t>
  </si>
  <si>
    <t xml:space="preserve">Hermogenes (her-mog-en'-ace) n/p.
1. born of Hermes
2. Hermogenes, an apostate Christian
[from G2060 and G1096]
KJV: Hermogenes 
Root(s): G2060, G1096 </t>
  </si>
  <si>
    <t>Ἑρμής</t>
  </si>
  <si>
    <t xml:space="preserve">Hermes (her-mace') n/p.
1. Hermes, the name of the messenger of the Greek deities
2. also of a Christian
[perhaps from G2046]
KJV: Hermes, Mercury 
Root(s): G2046 </t>
  </si>
  <si>
    <t>ἑρμηνεύω</t>
  </si>
  <si>
    <t xml:space="preserve">hermeneuo (her-mayn-yoo'-o) v.
1. to translate
[from a presumed derivative of G2060 (as the god of language)]
KJV: interpret 
Root(s): G2060 </t>
  </si>
  <si>
    <t>ἑρμηνεία</t>
  </si>
  <si>
    <t xml:space="preserve">hermeneia (her-may-nei'-ah) n.
1. translation
[from a presumed derivative of G2060 (as the god of language)]
KJV: interpretation 
Root(s): G2060 </t>
  </si>
  <si>
    <t>Ἑρμάς</t>
  </si>
  <si>
    <t xml:space="preserve">Hermas (her-mas') n/p.
1. Hermas, a Christian
[probably from G2060]
KJV: Hermas 
Root(s): G2060 </t>
  </si>
  <si>
    <t>ἔριφος</t>
  </si>
  <si>
    <t xml:space="preserve">eriphos (er'-if-os) n.
1. a kid or (genitive case) goat
[perhaps from the same as G2053 (through the idea of hairiness)]
KJV: goat, kid 
Root(s): G2053 </t>
  </si>
  <si>
    <t>ἐρίφιον</t>
  </si>
  <si>
    <t xml:space="preserve">eriphion (er-if'-ee-on) n.
1. a kidling
2. (genitive case) goat (symbolically, wicked person)
[from G2056]
KJV: goat 
Root(s): G2056 </t>
  </si>
  <si>
    <t>ἔρις</t>
  </si>
  <si>
    <t xml:space="preserve">eris (er'-is) n.
1. a quarrel
2. (by implication) wrangling
[of uncertain affinity]
KJV: contention, debate, strife, variance </t>
  </si>
  <si>
    <t>ἔριον</t>
  </si>
  <si>
    <t xml:space="preserve">erion (er'-ee-on) n.
1. wool
[of obscure affinity]
KJV: wool </t>
  </si>
  <si>
    <t>ἐριθεία</t>
  </si>
  <si>
    <t xml:space="preserve">eritheia (er-ith-ei'-ah) n.
1. (properly) intrigue
2. (by implication) faction
[perhaps as the same as G2042]
KJV: contention(-ious), strife 
Root(s): G2042 </t>
  </si>
  <si>
    <t>ἐρίζω</t>
  </si>
  <si>
    <t xml:space="preserve">erizo (er-id'-zo) v.
1. to wrangle
[from G2054]
KJV: strive 
Root(s): G2054 </t>
  </si>
  <si>
    <t>ἐρήμωσις</t>
  </si>
  <si>
    <t xml:space="preserve">eremosis (er-ay'-mo-sis) n.
1. despoliation
[from G2049]
KJV: desolation 
Root(s): G2049 </t>
  </si>
  <si>
    <t>ἐρημόω</t>
  </si>
  <si>
    <t xml:space="preserve">eremoo (er-ay-moh'-o) v.
1. to lay waste
{literally or figuratively}
[from G2048]
KJV: (bring to, make) desolate(-ion), come to nought 
Root(s): G2048 </t>
  </si>
  <si>
    <t>ἔρημος</t>
  </si>
  <si>
    <t xml:space="preserve">eremos (er'-ay-mos) adj.
1. lonesome
2. (by implication) waste
{(usually as a noun, G5561 being implied)}
[of uncertain affinity]
KJV: desert, desolate, solitary, wilderness 
See also: G5561 </t>
  </si>
  <si>
    <t>ἐρημία</t>
  </si>
  <si>
    <t xml:space="preserve">eremia (er-ay-mee'-ah) n.
1. solitude (concretely)
[from G2048]
KJV: desert, wilderness 
Root(s): G2048 </t>
  </si>
  <si>
    <t>ἐρέω</t>
  </si>
  <si>
    <t xml:space="preserve">ereo (er-eh'-o) v.
1. to utter, i.e. speak or say
[probably a fuller form of G4483, an alternate for G2036 in certain tenses]
KJV: call, say, speak (of), tell 
Root(s): G4483 
Compare: G3004, G5346, G2980 
See also: G2036 </t>
  </si>
  <si>
    <t>ἐρευνάω</t>
  </si>
  <si>
    <t xml:space="preserve">ereunao (er-yoo-nah'-o) v.
1. to seek
2. (figuratively) to investigate
[apparently from G2046 (through the idea of inquiry)]
KJV: search 
Root(s): G2046 </t>
  </si>
  <si>
    <t>ἐρεύγομαι</t>
  </si>
  <si>
    <t xml:space="preserve">ereugomai (er-yoog'-om-ai) v.
1. to belch
2. (figuratively) to speak out
[of uncertain affinity]
KJV: utter </t>
  </si>
  <si>
    <t>ἐρείδω</t>
  </si>
  <si>
    <t xml:space="preserve">ereido (er-ei'-do) v.
1. to prop
2. (reflexively) get fast
[of obscure affinity]
KJV: stick fast </t>
  </si>
  <si>
    <t>ἐρεθίζω</t>
  </si>
  <si>
    <t xml:space="preserve">erethizo (er-eth-id'-zo) v.
1. to stimulate (especially to anger)
[from a presumed prolonged form of G2054]
KJV: provoke 
Root(s): G2054 </t>
  </si>
  <si>
    <t>ἔργον</t>
  </si>
  <si>
    <t xml:space="preserve"> (er'-gon) n.
1. toil (as an effort or occupation)
2. (by implication) an act
[from a primary (but obsolete) ergo "to work"]
KJV: deed, doing, labour, work </t>
  </si>
  <si>
    <t>ἐργάτης</t>
  </si>
  <si>
    <t xml:space="preserve">ergates (er-gat'-ace) n.
1. a toiler
2. (figuratively) a teacher
[from G2041]
KJV: labourer, worker(-men) 
Root(s): G2041 </t>
  </si>
  <si>
    <t>ἐργασία</t>
  </si>
  <si>
    <t xml:space="preserve">ergasia (er-gas-ee'-ah) n.
1. occupation
2. (by implication) profit, pains
[from G2040]
KJV: craft, diligence, gain, work 
Root(s): G2040 </t>
  </si>
  <si>
    <t>ἐργάζομαι</t>
  </si>
  <si>
    <t xml:space="preserve">ergazomai (er-gad'-zom-ai) v.
1. to toil (as a task, occupation, etc.), (by implication) effect, be engaged in or with, etc.
[middle voice from G2041]
KJV: commit, do, labor for, minister about, trade (by), work 
Root(s): G2041 </t>
  </si>
  <si>
    <t>Ἔραστος</t>
  </si>
  <si>
    <t xml:space="preserve">Erastos (er'-as-tos) n/p.
1. beloved
2. Erastus, a Christian
[from erao "to be in love with, desire"]
KJV: Erastus </t>
  </si>
  <si>
    <t>ἔπω</t>
  </si>
  <si>
    <t xml:space="preserve">epo (ep'-o) v.
1. to speak or say (by word or writing)
{(used only in the definite past tense, the others being borrowed from G2046, G4483, and G5346)}
[a primary verb]
KJV: answer, bid, bring word, call, command, grant, say (on), speak, tell 
Compare: G3004, G5346, G4483, G2980 
See also: G2046 </t>
  </si>
  <si>
    <t>ἑπτακισχίλιοι</t>
  </si>
  <si>
    <t xml:space="preserve">heptakischilioi (hep-tak-is-khil'-ee-oy) adj.
1. seven times a thousand
[from G2034 and G5507]
KJV: seven thousand 
Root(s): G2034, G5507 </t>
  </si>
  <si>
    <t>ἑπτακίς</t>
  </si>
  <si>
    <t xml:space="preserve">heptakis (hep-tak-is') adv.
1. seven times
[adverb from G2033]
KJV: seven times 
Root(s): G2033 </t>
  </si>
  <si>
    <t>ἑπτά</t>
  </si>
  <si>
    <t xml:space="preserve">hepta (hep-tah') n.
1. seven
[a primary numeral]
KJV: seven </t>
  </si>
  <si>
    <t>ἐπουράνιος</t>
  </si>
  <si>
    <t xml:space="preserve">epouranios (ep-ou-ran'-ee-os) adj.
1. above the sky
[from G1909 and G3772]
KJV: celestial, (in) heaven(-ly), high 
Root(s): G1909, G3772 </t>
  </si>
  <si>
    <t>ἔπος</t>
  </si>
  <si>
    <t xml:space="preserve">epos (ep'-os) n.
1. a word
[from G2036]
KJV: X say 
Root(s): G2036 </t>
  </si>
  <si>
    <t>ἐπόπτης</t>
  </si>
  <si>
    <t xml:space="preserve">epoptes (ep-op'-tace) n.
1. a looker-on
[from G1909 and a presumed derivative of G3700]
KJV: eye-witness 
Root(s): G1909, G3700 </t>
  </si>
  <si>
    <t>ἐποπτεύω</t>
  </si>
  <si>
    <t xml:space="preserve">epopteuo (ep-opt-yoo'-o) v.
1. to inspect, i.e. watch
[from G1909 and a derivative of G3700]
KJV: behold 
Root(s): G1909, G3700 </t>
  </si>
  <si>
    <t>ἐπονομάζω</t>
  </si>
  <si>
    <t xml:space="preserve">eponomazo (ep-on-om-ad'-zo) v.
1. to name further, i.e. denominate
[from G1909 and G3687]
KJV: call 
Root(s): G1909, G3687 </t>
  </si>
  <si>
    <t>ἐποκέλλω</t>
  </si>
  <si>
    <t xml:space="preserve">epokello (ep-ok-el'-lo) v.
1. to drive upon the shore, i.e. to beach a vessel
[from G1909 and okello "to urge"]
KJV: run aground 
Root(s): G1909 </t>
  </si>
  <si>
    <t>ἐποικοδομέω</t>
  </si>
  <si>
    <t xml:space="preserve">epoikodomeo (ep-oy-kod-om-eh'-o) v.
1. to build upon
2. (figuratively) to rear up
[from G1909 and G3618]
KJV: build thereon (thereupon, on, upon) 
Root(s): G1909, G3618 </t>
  </si>
  <si>
    <t>ἐπιχρίω</t>
  </si>
  <si>
    <t xml:space="preserve">epichrio (ep-ee-khree'-o) v.
1. to smear over
[from G1909 and G5548]
KJV: anoint 
Root(s): G1909, G5548 </t>
  </si>
  <si>
    <t>ἐπιχορηγία</t>
  </si>
  <si>
    <t xml:space="preserve">epichoregia (ep-ee-khor-ayg-ee'-ah) n.
1. contribution
[from G2023]
KJV: supply 
Root(s): G2023 </t>
  </si>
  <si>
    <t>ἐπιχορηγέω</t>
  </si>
  <si>
    <t xml:space="preserve">epichoregeo (ep-ee-khor-ayg-eh'-o) v.
1. to furnish besides, i.e. fully supply, (figuratively) aid or contribute
[from G1909 and G5524]
KJV: add, minister (nourishment, unto) 
Root(s): G1909, G5524 </t>
  </si>
  <si>
    <t>ἐπιχέω</t>
  </si>
  <si>
    <t xml:space="preserve">epicheo (ep-ee-kheh'-o) v.
1. to pour upon
[from G1909 and cheo "to pour"]
KJV: to pour upon 
Root(s): G1909 </t>
  </si>
  <si>
    <t>ἐπιχειρέω</t>
  </si>
  <si>
    <t xml:space="preserve">epicheireo (ep-ee-khei-reh'-o) v.
1. to put the hand upon, i.e. undertake
[from G1909 and G5495]
KJV: go about, take in hand (upon) 
Root(s): G1909, G5495 </t>
  </si>
  <si>
    <t>ἐπιφώσκω</t>
  </si>
  <si>
    <t xml:space="preserve">epiphosko (ep-ee-foce'-ko) v.
1. to begin to grow light
[a form of G2017]
KJV: begin to dawn, X draw on 
Root(s): G2017 </t>
  </si>
  <si>
    <t>ἐπιφωνέω</t>
  </si>
  <si>
    <t xml:space="preserve">epiphoneo (ep-ee-fo-neh'-o) v.
1. to call at something, i.e. exclaim
[from G1909 and G5455]
KJV: cry (against), give a shout 
Root(s): G1909, G5455 </t>
  </si>
  <si>
    <t>ἐπιφέρω</t>
  </si>
  <si>
    <t xml:space="preserve">epiphero (ep-ee-fer'-o) v.
1. to bring upon, to inflict
2. (personally or judicially) to bring judgement or vengence
[from G1909 and G5342]
KJV: add, bring (against), take 
Root(s): G1909, G5342 </t>
  </si>
  <si>
    <t>ἐπιφαύω</t>
  </si>
  <si>
    <t xml:space="preserve">epiphauo (ep-ee-fau'-o) v.
1. to illuminate (figuratively)
[a form of G2014]
KJV: give light 
Root(s): G2014 </t>
  </si>
  <si>
    <t>ἐπιφανής</t>
  </si>
  <si>
    <t xml:space="preserve">epiphanes (ep-if-an-ace') adj.
1. conspicuous
2. (figuratively) memorable
[from G2014]
KJV: notable 
Root(s): G2014 </t>
  </si>
  <si>
    <t>ἐπιφάνεια</t>
  </si>
  <si>
    <t xml:space="preserve">epiphaneia (ep-if-an'-ei-ah) n.
1. a manifestation
2. (specially) the advent of Christ (past or future)
[from G2016]
KJV: appearing, brightness 
Root(s): G2016 </t>
  </si>
  <si>
    <t>ἐπιφαίνω</t>
  </si>
  <si>
    <t xml:space="preserve">epiphaino (ep-ee-fai'-no) v.
1. to shine upon
2. (literally) become visible
3. (figuratively) become known
[from G1909 and G5316]
KJV: appear, give light 
Root(s): G1909, G5316 </t>
  </si>
  <si>
    <t>ἐπιτυγχάνω</t>
  </si>
  <si>
    <t xml:space="preserve">epitugchano (ep-ee-toong-khan'-o) v.
1. to chance upon
2. (by implication) to attain
[from G1909 and G5177]
KJV: obtain 
Root(s): G1909, G5177 </t>
  </si>
  <si>
    <t>ἐπίτροπος</t>
  </si>
  <si>
    <t xml:space="preserve">epitropos (ep-it'-rop-os) n.
1. a commissioner, i.e. domestic manager, guardian
[from G1909 and G5158 (in the sense of G2011)]
KJV: steward, tutor 
Root(s): G1909, G5158 
See also: G2011 </t>
  </si>
  <si>
    <t>ἐπιτροπή</t>
  </si>
  <si>
    <t xml:space="preserve">epitrope (ep-ee-trop-ay') n.
1. permission
2. (by implication) full power
[from G2010]
KJV: commission 
Root(s): G2010 </t>
  </si>
  <si>
    <t>ἐπιτρέπω</t>
  </si>
  <si>
    <t xml:space="preserve">epitrepo (ep-ee-trep'-o) v.
1. to turn over (transfer), i.e. allow, permit
[from G1909 and the base of G5157]
KJV: give leave (liberty, license), let, permit, suffer 
Root(s): G1909, G5157 </t>
  </si>
  <si>
    <t>ἐπιτιμία</t>
  </si>
  <si>
    <t xml:space="preserve">epitimia (ep-ee-tee-mee'-ah) n.
1. (properly) esteem, i.e. citizenship
2. used of a penalty
{(in the sense of G2008)}
[from a compound of G1909 and G5092]
KJV: punishment 
Root(s): G1909, G5092 
See also: G2008 </t>
  </si>
  <si>
    <t>ἐπιτιμάω</t>
  </si>
  <si>
    <t xml:space="preserve">epitimao (ep-ee-tee-mah'-o) v.
1. to tax upon, i.e. censure or admonish
2. (by implication) forbid
[from G1909 and G5091]
KJV: (straitly) charge, rebuke 
Root(s): G1909, G5091 </t>
  </si>
  <si>
    <t>ἐπιτίθημι</t>
  </si>
  <si>
    <t xml:space="preserve">epitithemi (ep-ee-tith'-ay-mee) v.
1. to impose (in a friendly or hostile sense)
[from G1909 and G5087]
KJV: add unto, lade, lay upon, put (up) on, set on (up), + surname, X wound 
Root(s): G1909, G5087 </t>
  </si>
  <si>
    <t>ἐπιτήδειος</t>
  </si>
  <si>
    <t xml:space="preserve">epitedeios (ep-ee-tay'-dei-os) adj.
1. serviceable
2. (by implication) requisite
[from epitedes (enough)]
KJV: things which are needful </t>
  </si>
  <si>
    <t>ἐπιτελέω</t>
  </si>
  <si>
    <t xml:space="preserve">epiteleo (ep-ee-tel-eh'-o) v.
1. to fulfill further (or completely), i.e. execute
2. (by implication) to terminate, undergo
[from G1909 and G5055]
KJV: accomplish, do, finish, (make) (perfect), perform(X -ance) 
Root(s): G1909, G5055 </t>
  </si>
  <si>
    <t>ἐπιτάσσω</t>
  </si>
  <si>
    <t xml:space="preserve">epitasso (ep-ee-tas'-so) v.
1. to arrange upon, i.e. order
[from G1909 and G5021]
KJV: charge, command, injoin 
Root(s): G1909, G5021 </t>
  </si>
  <si>
    <t>ἐπιταγή</t>
  </si>
  <si>
    <t xml:space="preserve">epitage (ep-ee-tag-ay') n.
1. an injunction or decree
2. (by implication) authoritativeness
[from G2004]
KJV: authority, commandment 
Root(s): G2004 </t>
  </si>
  <si>
    <t>ἐπισωρεύω</t>
  </si>
  <si>
    <t xml:space="preserve">episoreuo (ep-ee-so-ryoo'-o) v.
1. to accumulate further
2. (figuratively) seek additionally
[from G1909 and G4987]
KJV: heap 
Root(s): G1909, G4987 </t>
  </si>
  <si>
    <t>ἐπισχύω</t>
  </si>
  <si>
    <t xml:space="preserve">epischuo (ep-is-khoo'-o) v.
1. to avail further
2. (figuratively) insist stoutly
[from G1909 and G2480]
KJV: be the more fierce 
Root(s): G1909, G2480 </t>
  </si>
  <si>
    <t>ἀναφωνέω</t>
  </si>
  <si>
    <t xml:space="preserve">anaphoneo (an-af-o-neh'-o) v.
1. to speak out, exclaim
[from G303 and G5455]
KJV: speak out 
Root(s): G303, G5455 </t>
  </si>
  <si>
    <t>ἀναφέρω</t>
  </si>
  <si>
    <t xml:space="preserve">anaphero (an-af-er'-o) v.
1. to bear up, carry up
{literally or figuratively}
[from G303 and G5342]
KJV: bear, bring (carry, lead) up, offer (up) 
Root(s): G303, G5342 </t>
  </si>
  <si>
    <t>ἀναφαίνω</t>
  </si>
  <si>
    <t xml:space="preserve">anaphaino (an-af-ai'-no) v.
1. to show
2. (reflexively) appear
3. (passively) to have pointed out
[from G303 and G5316]
KJV: (should) appear, discover 
Root(s): G303, G5316 </t>
  </si>
  <si>
    <t>ἀνατρέφω</t>
  </si>
  <si>
    <t xml:space="preserve">anatrepho (an-at-ref'-o) v.
1. to rear (a child)
{physically or mentally}
[from G303 and G5142]
KJV: bring up, nourish (up) 
Root(s): G303, G5142 </t>
  </si>
  <si>
    <t>ἀνατρέπω</t>
  </si>
  <si>
    <t xml:space="preserve">anatrepo (an-at-rep'-o) v.
1. to upturn
2. (figuratively) to overturn (subvert)
[from G303 and the base of G5157]
KJV: overthrow, subvert 
Root(s): G303, G5157 </t>
  </si>
  <si>
    <t>ἀνατολή</t>
  </si>
  <si>
    <t xml:space="preserve">anatole (an-at-ol-ay') n.
1. a rising of light
2. (figuratively) dawn
3. (by implication) the east (also in plural)
[from G393]
KJV: dayspring, east, rising 
Root(s): G393 </t>
  </si>
  <si>
    <t>ἀνατίθεμαι</t>
  </si>
  <si>
    <t xml:space="preserve">anatithemai (an-at-ith'-em-ai) v.
1. to set forth (for oneself), i.e propound, declare
[from G303 and the middle voice of G5087]
KJV: communicate, declare 
Root(s): G303, G5087 </t>
  </si>
  <si>
    <t>ἀνατέλλω</t>
  </si>
  <si>
    <t xml:space="preserve">anatello (an-at-el'-lo) v.
1. to (cause to) arise
[from G303 and the base of G5056]
KJV: (a-, make to) rise, at the rising of, spring (up), be up 
Root(s): G303, G5056 </t>
  </si>
  <si>
    <t>ἀνατάσσομαι</t>
  </si>
  <si>
    <t xml:space="preserve">anatassomai (an-at-as'-som-ai) v.
1. to compose (in a very orderly manner)
[from G303 and the middle voice of G5021]
KJV: set in order 
Root(s): G303, G5021 </t>
  </si>
  <si>
    <t>ἀναστροφή</t>
  </si>
  <si>
    <t xml:space="preserve">anastrophe (an-as-trof-ay') n.
1. behavior
[from G390]
KJV: conversation 
Root(s): G390 </t>
  </si>
  <si>
    <t>ἀναστρέφω</t>
  </si>
  <si>
    <t xml:space="preserve">anastrepho (an-as-tref'-o) v.
1. to overturn
2. also, to return
3. (by implication) to busy oneself, i.e. remain, live
[from G303 and G4762]
KJV: abide, behave self, have conversation, live, overthrow, pass, return, be used 
Root(s): G303, G4762 </t>
  </si>
  <si>
    <t>ἀναστενάζω</t>
  </si>
  <si>
    <t xml:space="preserve">anastenazo (an-as-ten-ad'-zo) v.
1. to sigh deeply
[from G303 and G4727]
KJV: sigh deeply 
Root(s): G303, G4727 </t>
  </si>
  <si>
    <t>ἀνασταυρόω</t>
  </si>
  <si>
    <t xml:space="preserve">anastauroo (an-as-tau-roh'-o) v.
1. to recrucify (figuratively)
[from G303 and G4717]
KJV: crucify afresh 
Root(s): G303, G4717 </t>
  </si>
  <si>
    <t>ἀναστατόω</t>
  </si>
  <si>
    <t xml:space="preserve">anastatoo (an-as-tat-oh'-o) v.
1. (properly) to drive out of home
2. (by implication) to disturb
{literally or figuratively}
[from a derivative of G450 (in the sense of removal)]
KJV: trouble, turn upside down, make an uproar 
Root(s): G450 </t>
  </si>
  <si>
    <t>ἀνάστασις</t>
  </si>
  <si>
    <t xml:space="preserve">anastasis (an-as'-tas-is) n.
1. a standing up again
2. (literally) a resurrection from death
3. (individual, genitive case or by implication) its author
4. (figuratively) a recovery or moral recovery of spiritual truth
[from G450]
KJV: raised to life again, resurrection, rise from the dead, that should rise, rising again 
Root(s): G450 </t>
  </si>
  <si>
    <t>ἀνασπάω</t>
  </si>
  <si>
    <t xml:space="preserve">anaspao (an-as-pah'-o) v.
1. to draw out
2. (literally) to draw up
[from G303 and G4685]
KJV: draw up, pull out 
Root(s): G303, G4685 </t>
  </si>
  <si>
    <t>ἀνασκευάζω</t>
  </si>
  <si>
    <t xml:space="preserve">anaskeuazo (an-ask-yoo-ad'-zo) v.
1. (properly) to pack up (baggage)
2. (by implication, and figuratively) to upset
[from G303 (in the sense of reversal) and a derivative of G4632]
KJV: subvert 
Root(s): G303, G4632 </t>
  </si>
  <si>
    <t>ἀνασείω</t>
  </si>
  <si>
    <t xml:space="preserve">anaseio (an-as-ei'-o) v.
1. to shake up
2. (figuratively) to excite
[from G303 and G4579]
KJV: move, stir up 
Root(s): G303, G4579 </t>
  </si>
  <si>
    <t>ἀναρίθμητος</t>
  </si>
  <si>
    <t xml:space="preserve">anarithmetos (an-ar-ith'-may-tos) adj.
1. unnumbered, i.e. without number
[from G1 (as a negative particle) and a derivative of G705]
KJV: innumerable 
Root(s): G1, G705 </t>
  </si>
  <si>
    <t>ἀνάπτω</t>
  </si>
  <si>
    <t xml:space="preserve">anapto (an-ap'-to) v.
1. to enkindle
[from G303 and G681]
KJV: kindle, light 
Root(s): G303, G681 </t>
  </si>
  <si>
    <t>ἀναπτύσσω</t>
  </si>
  <si>
    <t xml:space="preserve">anaptusso (an-ap-toos'-so) v.
1. to unroll (a scroll or volume)
[from G303 (in the sense of reversal) and G4428]
KJV: open 
Root(s): G303, G4428 </t>
  </si>
  <si>
    <t>ἀναπολόγητος</t>
  </si>
  <si>
    <t xml:space="preserve">anapologetos (an-ap-ol-og'-ay-tos) adj.
1. unjustifiable, indefensible, inexcusable
[from G1 (as a negative particle) and a presumed derivative of G626]
KJV: without an excuse, inexcusable 
Root(s): G1, G626 </t>
  </si>
  <si>
    <t>ἀναπληρόω</t>
  </si>
  <si>
    <t xml:space="preserve">anapleroo (an-ap-lay-roh'-o) v.
1. to very fully complete
2. (by implication) to very fully occupy, supply
3. (figuratively) to very fully accomplish (by coincidence or obedience)
[from G303 and G4137]
KJV: fill up, fulfill, occupy, supply 
Root(s): G303, G4137 </t>
  </si>
  <si>
    <t>ἀναπίπτω</t>
  </si>
  <si>
    <t xml:space="preserve">anapipto (an-ap-ip'-to) v.
1. to fall back, i.e. lie down, lean back
[from G303 and G4098]
KJV: lean, sit down (to meat) 
Root(s): G303, G4098 </t>
  </si>
  <si>
    <t>ἀνάπηρος</t>
  </si>
  <si>
    <t xml:space="preserve">anaperos (an-ap'-ay-ros) adj.
1. crippled
[from G303 (in the sense of intensity) and peros "maimed"]
KJV: maimed 
Root(s): G303 </t>
  </si>
  <si>
    <t>ἀναπέμπω</t>
  </si>
  <si>
    <t xml:space="preserve">anapempo (an-ap-em'-po) v.
1. to send back
2. (literally) to send up
[from G303 and G3992]
KJV: send (again) 
Root(s): G303, G3992 </t>
  </si>
  <si>
    <t>ἀναπείθω</t>
  </si>
  <si>
    <t xml:space="preserve">anapeitho (an-ap-ei'-tho) v.
1. to incite
[from G303 and G3982]
KJV: persuade 
Root(s): G303, G3982 </t>
  </si>
  <si>
    <t>ἀναπαύω</t>
  </si>
  <si>
    <t xml:space="preserve">anapauo (an-ap-au'-o) v.
1. (reflexively) to repose, to rest
2. (literally or figuratively) to be exempt, to remain
3. (by implication) to refresh
[from G303 and G3973]
KJV: take ease, refresh, (give, take) rest 
Root(s): G303, G3973 </t>
  </si>
  <si>
    <t>ἀνάπαυσις</t>
  </si>
  <si>
    <t xml:space="preserve">anapausis (an-ap'-au-sis) n.
1. intermission
2. (by implication) recreation
[from G373]
KJV: rest 
Root(s): G373 </t>
  </si>
  <si>
    <t>ἀναξίως</t>
  </si>
  <si>
    <t xml:space="preserve">anaxios (an-ax-ee'-oce) adv.
1. (properly) weighing or valuing differently
2. (comparatively) unworthily, undeservingly
3. (by implication) unsuitably, unfitly
[adverb from G370]
KJV: unworthily 
Root(s): G370 </t>
  </si>
  <si>
    <t>ἀνάξιος</t>
  </si>
  <si>
    <t xml:space="preserve">anaxios (an-ax'-ee-os) adj.
1. (properly) of dissimilar weight or value
2. (comparatively) unworthy, undeserving (of good or bad)
3. (by implication) unfit, unsuitable (as if drawing a rebuke)
[from G1 (as a negative particle) and G514]
KJV: unworthy 
Root(s): G1, G514 </t>
  </si>
  <si>
    <t>ἀναντιρῥήτως</t>
  </si>
  <si>
    <t xml:space="preserve">anantirrhetos (an-an-tir-rhay'-toce) adv.
1. without disputing
[adverb from G368]
KJV: without gainsaying 
Root(s): G368 </t>
  </si>
  <si>
    <t>ἀναντίρῥητος</t>
  </si>
  <si>
    <t xml:space="preserve">anantirrhetos (an-an-tir'-rhay-tos) adj.
1. indisputable, without dispute
[from G1 (as a negative particle) and a presumed derivative of a compound of G473 and G4483]
KJV: cannot be spoken against 
Root(s): G1, G473, G4483 </t>
  </si>
  <si>
    <t>Ἀνανίας</t>
  </si>
  <si>
    <t xml:space="preserve">Ananias (an-an-ee'-as) n/p.
1. Ananias, the name of three Israelites
[of Hebrew origin (H2608)]
KJV: Ananias 
Root(s): H2608 
Compare: G452 </t>
  </si>
  <si>
    <t>ἀνανήφω</t>
  </si>
  <si>
    <t xml:space="preserve">ananepho (an-an-ay'-fo) v.
1. to become sober again
2. (figuratively) regain (one's) senses
[from G303 and G3525]
KJV: recover self 
Root(s): G303, G3525 </t>
  </si>
  <si>
    <t>ἀνανεόω</t>
  </si>
  <si>
    <t xml:space="preserve">ananeoo (an-a-neh-oh'-o) v.
1. to renew, renovate, i.e. reform
[from G303 and a derivative of G3501]
KJV: renew 
Root(s): G303, G3501 </t>
  </si>
  <si>
    <t>ἀνάμνησις</t>
  </si>
  <si>
    <t xml:space="preserve">anamnesis (an-am'-nay-sis) n.
1. recollection
[from G363]
KJV: remembrance (again) 
Root(s): G363 </t>
  </si>
  <si>
    <t>ἀναμιμνήσκω</t>
  </si>
  <si>
    <t xml:space="preserve">anamimnesko (an-am-im-nace'-ko) v.
1. to remind and admonish
2. (reflexively) to remember and consider
[from G303 and G3403]
KJV: call to mind, (bring to , call to, put in), remember(-brance) 
Root(s): G303, G3403 </t>
  </si>
  <si>
    <t>ἀναμένω</t>
  </si>
  <si>
    <t xml:space="preserve">anameno (an-am-en'-o) v.
1. to patiently await
[from G303 and G3306]
KJV: wait for 
Root(s): G303, G3306 </t>
  </si>
  <si>
    <t>ἀναμάρτητος</t>
  </si>
  <si>
    <t xml:space="preserve">anamartetos (an-am-ar'-tay-tos) adj.
1. sinless
[from G1 (as a negative particle) and a presumed derivative of G264]
KJV: that is without sin 
Root(s): G1, G264 </t>
  </si>
  <si>
    <t>ἀναλύω</t>
  </si>
  <si>
    <t xml:space="preserve">analuo (an-al-oo'-o) v.
1. to break up, i.e. depart
{literally or figuratively}
[from G303 and G3089]
KJV: depart, return 
Root(s): G303, G3089 </t>
  </si>
  <si>
    <t>ἀνάλυσις</t>
  </si>
  <si>
    <t xml:space="preserve">analusis (an-al'-oo-sis) n.
1. departure
[from G360]
KJV: departure 
Root(s): G360 </t>
  </si>
  <si>
    <t>ἄναλος</t>
  </si>
  <si>
    <t xml:space="preserve">analos (an'-al-os) adj.
1. unsalty, saltless
2. (by implication) lacking taste, insipid
3. (figuratively) lacking life, lifeless
[from G1 (as a negative particle) and G251]
KJV: X lose saltness 
Root(s): G1, G251 </t>
  </si>
  <si>
    <t>ἀναλογίζομαι</t>
  </si>
  <si>
    <t xml:space="preserve">analogizomai (an-al-og-id'-zom-ai) v.
1. to estimate
2. (figuratively) contemplate
[middle voice from G356]
KJV: consider 
Root(s): G356 </t>
  </si>
  <si>
    <t>ἀναλογία</t>
  </si>
  <si>
    <t xml:space="preserve">analogia (an-al-og-ee'-ah) n.
1. proportion
[from a compound of G303 and G3056]
KJV: proportion 
Root(s): G303, G3056 </t>
  </si>
  <si>
    <t>ἀναλίσκω</t>
  </si>
  <si>
    <t xml:space="preserve">analisko (an-al-is'-ko) v.
1. (properly) to use up, i.e. destroy
[from G303 and a form of the alternate of G138]
KJV: consume 
Root(s): G303, G138 </t>
  </si>
  <si>
    <t>ἀνάληψις</t>
  </si>
  <si>
    <t xml:space="preserve">analepsis (an-al'-ape-sis) n.
1. ascension
[from G353]
KJV: taking up 
Root(s): G353 </t>
  </si>
  <si>
    <t>ἀναλαμβάνω</t>
  </si>
  <si>
    <t xml:space="preserve">analambano (an-al-am-ban'-o) v.
1. to take up
[from G303 and G2983]
KJV: receive up, take (in, unto, up) 
Root(s): G303, G2983 </t>
  </si>
  <si>
    <t>ἀνακύπτω</t>
  </si>
  <si>
    <t xml:space="preserve">anakupto (an-ak-oop'-to) v.
1. to unbend, i.e. rise
2. (figuratively) be elated
[from G303 (in the sense of reversal) and G2955]
KJV: lift up, look up 
Root(s): G303, G2955 </t>
  </si>
  <si>
    <t>ἀνάκρισις</t>
  </si>
  <si>
    <t xml:space="preserve">anakrisis (an-ak'-ree-sis) n.
1. a (judicial) investigation
[from G350]
KJV: examination 
Root(s): G350 </t>
  </si>
  <si>
    <t>ἀνακρίνω</t>
  </si>
  <si>
    <t xml:space="preserve">anakrino (an-ak-ree'-no) v.
1. (properly) to scrutinize
2. (by implication) investigate, interrogate, determine
[from G303 and G2919]
KJV: ask, question, discern, examine, judge, search 
Root(s): G303, G2919 </t>
  </si>
  <si>
    <t>ἀνακράζω</t>
  </si>
  <si>
    <t xml:space="preserve">anakrazo (an-ak-rad'-zo) v.
1. to scream out
2. (literally) to scream up
[from G303 and G2896]
KJV: cry out 
Root(s): G303, G2896 </t>
  </si>
  <si>
    <t>ἀνακόπτω</t>
  </si>
  <si>
    <t xml:space="preserve">anakopto (an-ak-op'-to) v.
1. to beat back, i.e. check
[from G303 and G2875]
KJV: hinder 
Root(s): G303, G2875 </t>
  </si>
  <si>
    <t>ἀνακλίνω</t>
  </si>
  <si>
    <t xml:space="preserve">anaklino (an-ak-lee'-no) v.
1. to lean back
2. to recline
[from G303 and G2827]
KJV: lay, (make) sit down 
Root(s): G303, G2827 </t>
  </si>
  <si>
    <t>ἀνακεφαλαίομαι</t>
  </si>
  <si>
    <t xml:space="preserve">anakephalaiomai (an-ak-ef-al-ai'-om-ai) v.
1. to sum up
[from G303 and G2775 (in its original sense)]
KJV: briefly comprehend, gather together in one 
Root(s): G303, G2775 </t>
  </si>
  <si>
    <t>ἀνακεῖμαι</t>
  </si>
  <si>
    <t xml:space="preserve">anakeimai (an-ak-ei`-mai) v.
1. to recline at a meal (or as a corpse)
[from G303 and G2749]
KJV: guest, lean, lie, sit (down, at meat), at the table 
Root(s): G303, G2749 </t>
  </si>
  <si>
    <t>ἀνακάμπτω</t>
  </si>
  <si>
    <t xml:space="preserve">anakampto (an-ak-amp'-to) v.
1. to turn back
[from G303 and G2578]
KJV: (re-)turn 
Root(s): G303, G2578 </t>
  </si>
  <si>
    <t>ἀνακαλύπτω</t>
  </si>
  <si>
    <t xml:space="preserve">anakalupto (an-ak-al-oop'-to) v.
1. to unveil
[from G303 (in the sense of reversal) and G2572]
KJV: open, (un-)taken away 
Root(s): G303, G2572 </t>
  </si>
  <si>
    <t>ἀνακαίνωσις</t>
  </si>
  <si>
    <t xml:space="preserve">anakainosis (an-ak-ai'-no-sis) n.
1. renovation
[from G341]
KJV: renewing 
Root(s): G341 </t>
  </si>
  <si>
    <t>ἀνακαινόω</t>
  </si>
  <si>
    <t xml:space="preserve">anakainoo (an-ak-ai-noh'-o) v.
1. to renovate
[from G303 and a derivative of G2537]
KJV: renew 
Root(s): G303, G2537 </t>
  </si>
  <si>
    <t>ἀνακαινίζω</t>
  </si>
  <si>
    <t xml:space="preserve">anakainizo (an-ak-ai-nid'-zo) v.
1. to restore
[from G303 and a derivative of G2537]
KJV: renew 
Root(s): G303, G2537 </t>
  </si>
  <si>
    <t>ἀνακαθίζω</t>
  </si>
  <si>
    <t xml:space="preserve">anakathizo (an-ak-ath-id'-zo) v.
1. (properly) to set up
2. (reflexively) to sit up
[from G303 and G2523]
KJV: sit up 
Root(s): G303, G2523 </t>
  </si>
  <si>
    <t>ἀναίτιος</t>
  </si>
  <si>
    <t xml:space="preserve">anaitios (an-ai'-tee-os) adj.
1. innocent
[from G1 (as a negative particle) and G159 (in the sense of G156)]
KJV: blameless, guiltless 
Root(s): G1, G159 
See also: G156 </t>
  </si>
  <si>
    <t>ἀναιρέω</t>
  </si>
  <si>
    <t xml:space="preserve">anaireo (an-ai-reh'-o) v.
1. to take up
2. (by implication) to take away
3. (violently) to eliminate, to abolish, to murder
4. (of government) to execute
[from G303 and (the active of) G138]
KJV: put to death, kill, slay, take away, take up 
Root(s): G303, G138 </t>
  </si>
  <si>
    <t>ἀναίρεσις</t>
  </si>
  <si>
    <t xml:space="preserve">anairesis (an-ai'-res-is) n.
1. execution, the act of killing
[from G337]
KJV: death 
Root(s): G337 </t>
  </si>
  <si>
    <t>ἀναίδεια</t>
  </si>
  <si>
    <t xml:space="preserve">anaideia (an-ai'-dei-ah) n.
1. impudence
2. (by implication) importunity
[from a compound of G1 as a negative particle (compare G427) and G127]
KJV: importunity 
Root(s): G1, G127 
Compare: G427 </t>
  </si>
  <si>
    <t>ἀνάθημα</t>
  </si>
  <si>
    <t xml:space="preserve">anathema (an-ath'-ay-mah) n.
1. a offering in fulfillment of a vow (a votive offering)
[from G394 (like G331, but in a good sense)]
KJV: gift 
Root(s): G394, G331 </t>
  </si>
  <si>
    <t>ἀναθεωρέω</t>
  </si>
  <si>
    <t xml:space="preserve">anatheoreo (an-ath-eh-o-reh'-o) v.
1. to look again at (i.e. attentively)
{literally or figuratively}
[from G303 and G2334]
KJV: behold, consider 
Root(s): G303, G2334 </t>
  </si>
  <si>
    <t>ἀναθεματίζω</t>
  </si>
  <si>
    <t xml:space="preserve">anathematizo (an-ath-em-at-id'-zo) v.
1. to bind with a vow under penalty of curse and damnation
[from G331]
KJV: (bind under a) curse, bind with an oath 
Root(s): G331 </t>
  </si>
  <si>
    <t>ἀνάθεμα</t>
  </si>
  <si>
    <t xml:space="preserve">anathema (an-ath'-em-ah) n.
1. a (religious) ban
2. (concretely) excommunicated (thing or person)
[from G394]
KJV: accused, anathema, curse, X great 
Root(s): G394 </t>
  </si>
  <si>
    <t>ἀναθάλλω</t>
  </si>
  <si>
    <t xml:space="preserve">anathallo (an-ath-al'-lo) v.
1. to revive
[from G303 and thallo "to flourish"]
KJV: flourish again 
Root(s): G303 </t>
  </si>
  <si>
    <t>ἀναζωπυρέω</t>
  </si>
  <si>
    <t xml:space="preserve">anazopureo (an-ad-zo-poor-eh'-o) v.
1. to re-enkindle
[from G303 and a compound of the base of G2226 and G4442]
KJV: stir up 
Root(s): G303, G2226, G4442 </t>
  </si>
  <si>
    <t>ἀναζώννυμι</t>
  </si>
  <si>
    <t xml:space="preserve">anazonnumi (an-ad-zone'-noo-mee) v.
1. to gird afresh
[from G303 and G2224]
KJV: gird up </t>
  </si>
  <si>
    <t>ἀναζητέω</t>
  </si>
  <si>
    <t xml:space="preserve">anazeteo (an-ad-zay-teh'-o) v.
1. to search out
[from G303 and G2212]
KJV: seek 
Root(s): G303, G2212 </t>
  </si>
  <si>
    <t>ἀναζάω</t>
  </si>
  <si>
    <t xml:space="preserve">anazao (an-ad-zah'-o) v.
1. to recover life
{literally or figuratively}
[from G303 and G2198]
KJV: (be a-)live again, revive 
Root(s): G303, G2198 </t>
  </si>
  <si>
    <t>ἀναδίδωμι</t>
  </si>
  <si>
    <t xml:space="preserve">anadidomi (an-ad-eed'-owm-ee) v.
1. to hand over
[from G303 and G1325]
KJV: deliver 
Root(s): G303, G1325 </t>
  </si>
  <si>
    <t>ἀναδέχομαι</t>
  </si>
  <si>
    <t xml:space="preserve">anadechomai (an-ad-ekh'-om-ai) v.
1. to entertain (as a guest)
[from G303 and G1209]
KJV: receive 
Root(s): G303, G1209 </t>
  </si>
  <si>
    <t>ἀνάδειξις</t>
  </si>
  <si>
    <t xml:space="preserve">anadeixis (an-ad'-ike-sis) n.
1. (the act of) exhibition
[from G322]
KJV: shewing 
Root(s): G322 </t>
  </si>
  <si>
    <t>ἀναδείκνυμι</t>
  </si>
  <si>
    <t xml:space="preserve">anadeiknumi (an-ad-ike'-noo-mee) v.
1. to exhibit
2. (by implication) to indicate, appoint
[from G303 and G1166]
KJV: appoint, shew 
Root(s): G303, G1166 </t>
  </si>
  <si>
    <t>ἀνάγω</t>
  </si>
  <si>
    <t xml:space="preserve">anago (an-ag'-o) v.
1. to lead up
2. (by extension) to bring out
3. (specially) to sail away
[from G303 and G71]
KJV: bring (again, forth, up again), depart, launch (forth), lead (up), loose, offer, sail, set forth, take up 
Root(s): G303, G71 </t>
  </si>
  <si>
    <t>ἀνάγνωσις</t>
  </si>
  <si>
    <t xml:space="preserve">anagnosis (an-ag'-no-sis) n.
1. (the act of) reading
[from G314]
KJV: reading 
Root(s): G314 </t>
  </si>
  <si>
    <t>ἀναγνωρίζομαι</t>
  </si>
  <si>
    <t xml:space="preserve">anagnorizomai (an-ag-no-rid'-zom-ai) v.
1. to make (oneself) known
[middle voice from G303 and G1107]
KJV: be made known 
Root(s): G303, G1107 </t>
  </si>
  <si>
    <t>ἀναγκή</t>
  </si>
  <si>
    <t xml:space="preserve">anagke (an-ang-kay') n.
1. constraint
2. (by implication) distress
{literally or figuratively}
[from G303 and the base of G43]
KJV: distress, must needs, (of) necessity(-sary), needeth, needful 
Root(s): G303, G43 </t>
  </si>
  <si>
    <t>ἀναγκαστῶς</t>
  </si>
  <si>
    <t xml:space="preserve">anagkastos (an-ang-kas-toce`) adv.
1. compulsorily
[adverb from a derivative of G315]
KJV: by constraint 
Root(s): G315 </t>
  </si>
  <si>
    <t>ἀναγκαῖος</t>
  </si>
  <si>
    <t xml:space="preserve">anagkaios (an-ang-kai`-os) adj.
1. necessary
2. (by implication) close (of kin)
[from G318]
KJV: near, necessary, necessity, needful 
Root(s): G318 </t>
  </si>
  <si>
    <t>ἀναγκάζω</t>
  </si>
  <si>
    <t xml:space="preserve">anagkazo (an-ang-kad'-zo) v.
1. to necessitate
[from G318]
KJV: compel, constrain 
Root(s): G318 </t>
  </si>
  <si>
    <t>ἀναγινώσκω</t>
  </si>
  <si>
    <t xml:space="preserve">anaginosko (an-ag-in-oce'-ko) v.
1. to know again
2. (by extension) to read
[from G303 and G1097]
KJV: read 
Root(s): G303, G1097 </t>
  </si>
  <si>
    <t>ἀναγεννάω</t>
  </si>
  <si>
    <t xml:space="preserve">anagennao (an-ag-en-nah'-o) v.
1. to beget
2. (by extension) to bear (again)
[from G303 and G1080]
KJV: beget, (bear) X (again) 
Root(s): G303, G1080 </t>
  </si>
  <si>
    <t>ἀναγγέλλω</t>
  </si>
  <si>
    <t xml:space="preserve">anaggello (an-ang-el'-lo) v.
1. to announce (in detail)
[from G303 and the base of G32]
KJV: declare, rehearse, report, show, speak, tell 
Root(s): G303, G32 </t>
  </si>
  <si>
    <t>ἀναβολή</t>
  </si>
  <si>
    <t xml:space="preserve">anabole (an-ab-ol-ay') n.
1. a putting off
[from G306]
KJV: delay 
Root(s): G306 </t>
  </si>
  <si>
    <t>ἀναβοάω</t>
  </si>
  <si>
    <t xml:space="preserve">anaboao (an-ab-o-ah'-o) v.
1. to raise a cry
[from G303 and G994]
KJV: cry (aloud, out) 
Root(s): G303, G994 </t>
  </si>
  <si>
    <t>ἀνάβλεψις</t>
  </si>
  <si>
    <t xml:space="preserve">anablepsis (an-ab'-lep-sis) n.
1. restoration of sight
[from G308]
KJV: recovery of sight 
Root(s): G308 </t>
  </si>
  <si>
    <t>ἀναβλέπω</t>
  </si>
  <si>
    <t xml:space="preserve">anablepo (an-ab-lep'-o) v.
1. to look up
2. (by implication) to recover sight
[from G303 and G991]
KJV: look (up), see, receive sight 
Root(s): G303, G991 </t>
  </si>
  <si>
    <t>ἀναβιβάζω</t>
  </si>
  <si>
    <t xml:space="preserve">anabibazo (an-ab-ee-bad'-zo) v.
1. to cause to go up, i.e. haul (a net)
[from G303 and a derivative of the base of G939]
KJV: draw 
Root(s): G303, G939 </t>
  </si>
  <si>
    <t>ἀναβάλλομαι</t>
  </si>
  <si>
    <t xml:space="preserve">anaballomai (an-ab-al'-lom-ai) v.
1. to put off (for oneself)
[middle voice from G303 and G906]
KJV: defer 
Root(s): G303, G906 </t>
  </si>
  <si>
    <t>ἀναβαίνω</t>
  </si>
  <si>
    <t xml:space="preserve">anabaino (an-ab-ai'-no) v.
1. to go up
{literally or figuratively}
[from G303 and the base of G939]
KJV: arise, ascend (up), climb (go, grow, rise, spring) up, come (up) 
Root(s): G303, G939 </t>
  </si>
  <si>
    <t>ἀναβαθμός</t>
  </si>
  <si>
    <t xml:space="preserve">anabathmos (an-ab-ath-mos') n.
1. a stairway
[from G305]
KJV: stairs 
Root(s): G305 
Compare: G898 </t>
  </si>
  <si>
    <t>ἀνά</t>
  </si>
  <si>
    <t xml:space="preserve">ana (an-ah') prep.
1. (properly) up
2. (by extension, used distributively) severally or amidst, etc.
3. (by implication, as a prefix) (it often means) repetition, intensity, reversal, etc
[a primary preposition and adverb]
KJV: and, apiece, by, each, every (man), in, through. </t>
  </si>
  <si>
    <t>ἄν</t>
  </si>
  <si>
    <t xml:space="preserve">an (an) prt.
1. denoting a supposition, wish, possibility or uncertainty
{Usually unexpressed except by the subjunctive or potential mood. Also contracted G1437}
[a primary particle]
KJV: (what-, where-, wither-, who-)soever. 
Compare: G1437 </t>
  </si>
  <si>
    <t>Ἀμώς</t>
  </si>
  <si>
    <t xml:space="preserve">Amos (am-oce') n/p.
1. Amos, an Israelite
[of Hebrew origin (H531)]
KJV: Amos 
Root(s): H531 </t>
  </si>
  <si>
    <t>Ἀμών</t>
  </si>
  <si>
    <t xml:space="preserve">Amon (am-one') n/p.
1. Amon, an Israelite
[of Hebrew origin (H526)]
KJV: Amon 
Root(s): H526 </t>
  </si>
  <si>
    <t>ἄμωμος</t>
  </si>
  <si>
    <t xml:space="preserve">amomos (am'-o-mos) adj.
1. unblemished
{literally or figuratively}
[from G1 (as a negative particle) and G3470]
KJV: without blame (blemish, fault, spot), faultless, unblamable 
Root(s): G1, G3470 </t>
  </si>
  <si>
    <t>ἀμώμητος</t>
  </si>
  <si>
    <t xml:space="preserve">amometos (am-o'-may-tos) adj.
1. unblamable
[from G1 (as a negative particle) and a derivative of G3469]
KJV: blameless 
Root(s): G1, G3469 </t>
  </si>
  <si>
    <t>ἀμφότερος</t>
  </si>
  <si>
    <t xml:space="preserve">amphoteros (am-fot'-er-os) adj.
1. (in plural) both
[comparative of amphi "around"]
KJV: both </t>
  </si>
  <si>
    <t>ἄμφοδον</t>
  </si>
  <si>
    <t xml:space="preserve">amphodon (am'-fod-on) n.
1. a fork in the road
[from the base of G297 and G3598]
KJV: where two ways meet 
Root(s): G297, G3598 </t>
  </si>
  <si>
    <t>Ἀμφίπολις</t>
  </si>
  <si>
    <t xml:space="preserve">Amphipolis (am-fip'-ol-is) n/l.
1. a city surrounded by a river
2. Amphipolis, a place in Macedonia
[from the base of G297 and G4172]
KJV: Amphipolis 
Root(s): G297, G4172 </t>
  </si>
  <si>
    <t>ἀμφιέννυμι</t>
  </si>
  <si>
    <t xml:space="preserve">amphiennumi (am-fee-en'-noo-mee) v.
1. to enrobe
[from the base of G297 and hennumi "to invest"]
KJV: clothe 
Root(s): G297 </t>
  </si>
  <si>
    <t>ἀμφίβληστρον</t>
  </si>
  <si>
    <t xml:space="preserve">amphiblestron (am-fib'-lace-tron) n.
1. a (fishing) net (as thrown about the fish)
[from a compound of the base of G297 and G906]
KJV: net 
Root(s): G297, G906 </t>
  </si>
  <si>
    <t>αμύνομαι</t>
  </si>
  <si>
    <t xml:space="preserve">amunomai (am-oo'-nom-ai) v.
1. to ward off (for oneself), i.e. protect
[middle voice of a primary verb]
KJV: defend </t>
  </si>
  <si>
    <t>Ἀμπλίας</t>
  </si>
  <si>
    <t xml:space="preserve">Amplias (am-plee'-as) n/p.
1. Amplias, a Roman Christian
[contracted for Latin ampliatus (enlarged)]
KJV: Amplias </t>
  </si>
  <si>
    <t>ἀμπελών</t>
  </si>
  <si>
    <t xml:space="preserve">ampelon (am-pel-own') n.
1. a vineyard
[from G288]
KJV: vineyard 
Root(s): G288 </t>
  </si>
  <si>
    <t>ἀμπελουργός</t>
  </si>
  <si>
    <t xml:space="preserve">ampelourgos (am-pel-our-gos') adj.
1. a vine-worker, i.e. pruner
[from G288 and G2041]
KJV: vine-dresser 
Root(s): G288, G2041 </t>
  </si>
  <si>
    <t>ἄμπελος</t>
  </si>
  <si>
    <t xml:space="preserve">ampelos (am'-pel-os) n.
1. a vine (as coiling about a support)
[probably from the base of G297 and that of G257]
KJV: vine 
Root(s): G297, G257 </t>
  </si>
  <si>
    <t>ἀμοιβή</t>
  </si>
  <si>
    <t xml:space="preserve">amoibe (am-oy-bay') n.
1. compensate
[from ameibo "to exchange"]
KJV: requite </t>
  </si>
  <si>
    <t>ἀμνός</t>
  </si>
  <si>
    <t xml:space="preserve">amnos (am-nos') n.
1. a lamb
[apparently a primary word]
KJV: lamb </t>
  </si>
  <si>
    <t>ἄμμος</t>
  </si>
  <si>
    <t xml:space="preserve">ammos (am'-mos) n.
1. sand (as heaped on the beach)
[perhaps from G260]
KJV: sand 
Root(s): G260 </t>
  </si>
  <si>
    <t>Ἀμιναδάβ</t>
  </si>
  <si>
    <t xml:space="preserve">Aminadab (am-ee-nad-ab') n/p.
1. Aminadab, an Israelite
[of Hebrew origin (H5992)]
KJV: Aminadab 
Root(s): H5992 </t>
  </si>
  <si>
    <t>ἀμίαντος</t>
  </si>
  <si>
    <t xml:space="preserve">amiantos (am-ee'-an-tos) adj.
1. unsoiled
2. (figuratively) pure
[from G1 (as a negative particle) and a derivative of G3392]
KJV: undefiled 
Root(s): G1, G3392 </t>
  </si>
  <si>
    <t>ἀμήτωρ</t>
  </si>
  <si>
    <t xml:space="preserve">ametor (am-ay'-tore) adj.
1. motherless, i.e. of unknown maternity
[from G1 (as a negative particle) and G3384]
KJV: without mother 
Root(s): G1, G3384 </t>
  </si>
  <si>
    <t>ἀμήν</t>
  </si>
  <si>
    <t xml:space="preserve">amen (am-ayn') heb.
1. (properly) firm
2. (figuratively) trustworthy
3. (adverbially) surely
4. (often as interjection) so be it
[of Hebrew origin (H543)]
KJV: amen, verily 
Root(s): H543 </t>
  </si>
  <si>
    <t>ἄμετρος</t>
  </si>
  <si>
    <t xml:space="preserve">ametros (am'-et-ros) adj.
1. immoderate
[from G1 (as a negative particle) and G3358]
KJV: (thing) without measure 
Root(s): G1, G3358 </t>
  </si>
  <si>
    <t>ἀμετανόητος</t>
  </si>
  <si>
    <t xml:space="preserve">ametanoetos (am-et-an-o'-ay-tos) adj.
1. unrepentant
[from G1 (as a negative particle) and a presumed derivative of G3340]
KJV: impenitent 
Root(s): G1, G3340 </t>
  </si>
  <si>
    <t>ἀμεταμέλητος</t>
  </si>
  <si>
    <t xml:space="preserve">ametameletos (am-et-am-el'-ay-tos) adj.
1. irrevocable
[from G1 (as a negative particle) and a presumed derivative of G3338]
KJV: without repentance, not to be repented of 
Root(s): G1, G3338 </t>
  </si>
  <si>
    <t>ἀμετακίνητος</t>
  </si>
  <si>
    <t xml:space="preserve">ametakinetos (am-et-ak-in'-ay-tos) adj.
1. immovable
[from G1 (as a negative particle) and a derivative of G3334]
KJV: unmovable 
Root(s): G1, G3334 </t>
  </si>
  <si>
    <t>ἀμετάθετος</t>
  </si>
  <si>
    <t xml:space="preserve">ametathetos (am-et-ath'-et-os) adj.
1. unchangeable
2. (neuter as abstract) unchangeability
[from G1 (as a negative particle) and a derivative of G3346]
KJV: immutable(-ility) 
Root(s): G1, G3346 </t>
  </si>
  <si>
    <t>ἀμέριμνος</t>
  </si>
  <si>
    <t xml:space="preserve">amerimnos (am-er'-im-nos) adj.
1. not anxious
[from G1 (as a negative particle) and G3308]
KJV: without care(-fulness), secure 
Root(s): G1, G3308 </t>
  </si>
  <si>
    <t>ἀμέμπτως</t>
  </si>
  <si>
    <t xml:space="preserve">amemptos (am-emp'-toce) adv.
1. faultlessly
[adverb from G273]
KJV: blameless, unblamably 
Root(s): G273 </t>
  </si>
  <si>
    <t>ἄμεμπτος</t>
  </si>
  <si>
    <t xml:space="preserve">amemptos (am'-emp-tos) adj.
1. irreproachable
[from G1 (as a negative particle) and a derivative of G3201]
KJV: blameless, faultless, unblamable 
Root(s): G1, G3201 </t>
  </si>
  <si>
    <t>ἀμελέω</t>
  </si>
  <si>
    <t xml:space="preserve">ameleo (am-el-eh'-o) v.
1. to be careless of
[from G1 (as a negative particle) and G3199]
KJV: make light of, neglect, be negligent, no regard 
Root(s): G1, G3199 </t>
  </si>
  <si>
    <t>ἀμέθυστος</t>
  </si>
  <si>
    <t xml:space="preserve">amethustos (am-eth'-oos-tos) n.
1. the "amethyst" (supposed to prevent intoxication)
[from G1 (as a negative particle) and a derivative of G3184]
KJV: amethyst 
Root(s): G1, G3184 </t>
  </si>
  <si>
    <t>ἀμάω</t>
  </si>
  <si>
    <t xml:space="preserve">amao (am-ah'-o) v.
1. (properly) to collect
2. (by implication) reap
[from G260]
KJV: reap down 
Root(s): G260 </t>
  </si>
  <si>
    <t>ἄμαχος</t>
  </si>
  <si>
    <t xml:space="preserve">amachos (am'-akh-os) adj.
1. peaceable
[from G1 (as a negative particle) and G3163]
KJV: not a brawler 
Root(s): G1, G3163 </t>
  </si>
  <si>
    <t>ἁμαρτωλός</t>
  </si>
  <si>
    <t xml:space="preserve">hamartolos (ham-ar-to-los') adj.
1. sinful, i.e. a sinner
[from G264]
KJV: sinful, sinner 
Root(s): G264 </t>
  </si>
  <si>
    <t>ἀμάρτυρος</t>
  </si>
  <si>
    <t xml:space="preserve">amarturos (am-ar'-too-ros) adj.
1. unattested
[from G1 (as a negative particle) and a form of G3144]
KJV: without witness 
Root(s): G1, G3144 </t>
  </si>
  <si>
    <t>ἁμαρτία</t>
  </si>
  <si>
    <t xml:space="preserve">hamartia (ham-ar-tee'-ah) n.
1. a sin
{properly abstract}
[from G264]
KJV: offence, sin(-ful) 
Root(s): G264 </t>
  </si>
  <si>
    <t>ἁμάρτημα</t>
  </si>
  <si>
    <t xml:space="preserve">hamartema (ham-ar'-tay-mah) n.
1. a sin
{properly concrete}
[from G264]
KJV: sin 
Root(s): G264 </t>
  </si>
  <si>
    <t>ἁμαρτάνω</t>
  </si>
  <si>
    <t xml:space="preserve">hamartano (ham-ar-tan'-o) v.
1. (properly) to miss the mark (and so not share in the prize)
2. (figuratively) to err
3. (especially, morally) to sin
[perhaps from G1 (as a negative particle) and the base of G3313]
KJV: for your faults, offend, sin, trespass 
Root(s): G1, G3313 </t>
  </si>
  <si>
    <t>ἀμάραντος</t>
  </si>
  <si>
    <t xml:space="preserve">amarantos (am-ar'-an-tos) adj.
1. unfading
2. (by implication) perpetual
[from G1 (as a negative particle) and a presumed derivative of G3133]
KJV: that fadeth not away 
Root(s): G1, G3133 </t>
  </si>
  <si>
    <t>ἀμαράντινος</t>
  </si>
  <si>
    <t xml:space="preserve">amarantinos (am-ar-an'-tee-nos) adj.
1. "amaranthine", a flower that never withers or fades
2. (by implication) fadeless, everlasting
[from G263]
KJV: that fadeth not away 
Root(s): G263 </t>
  </si>
  <si>
    <t>ἀμαθής</t>
  </si>
  <si>
    <t xml:space="preserve">amathes (am-ath-ace') adj.
1. ignorant
[from G1 (as a negative particle) and G3129]
KJV: unlearned 
Root(s): G1, G3129 </t>
  </si>
  <si>
    <t>ἅμα</t>
  </si>
  <si>
    <t xml:space="preserve">hama (ham'-ah) adv.
1. (properly) at the "same" time
{also freely used as a preposition or adverb denoting close association}
[a primary particle]
KJV: also, and, together, with(-al) 
Compare: G1 </t>
  </si>
  <si>
    <t>ἅλωσις</t>
  </si>
  <si>
    <t xml:space="preserve">halosis (hal'-o-sis) n.
1. capture
[from a collateral form of G138]
KJV: be taken 
Root(s): G138 </t>
  </si>
  <si>
    <t>ἀλώπηξ</t>
  </si>
  <si>
    <t xml:space="preserve">alopex (al-o'-pakes) n.
1. a fox
2. (figuratively) a cunning person
[of uncertain derivation]
KJV: fox </t>
  </si>
  <si>
    <t>ἅλων</t>
  </si>
  <si>
    <t xml:space="preserve">halon (hal'-own) n.
1. a threshing-floor (as rolled hard)
2. (figuratively) the grain (and chaff, as just threshed)
[probably from the base of G1507]
KJV: floor 
Root(s): G1507 </t>
  </si>
  <si>
    <t>Ἀλφαῖος</t>
  </si>
  <si>
    <t xml:space="preserve">Alphaios (al-fai`-os) n/p.
1. Alphoeus, an Israelite
[of Hebrew origin]
KJV: Alpheus 
Compare: H2501 </t>
  </si>
  <si>
    <t>ἀλυσιτελής</t>
  </si>
  <si>
    <t xml:space="preserve">alusiteles (al-oo-sit-el-ace') adj.
1. unprofitable, gainless
2. (by implication) exceedingly injurious, malicious, destructive, or deadly
[from G1 (as a negative particle) and the base of G3081]
KJV: unprofitable 
Root(s): G1, G3081 </t>
  </si>
  <si>
    <t>ἅλυσις</t>
  </si>
  <si>
    <t xml:space="preserve">halusis (hal'-oo-sis) n.
1. a fetter or manacle
[of uncertain derivation]
KJV: bonds, chain </t>
  </si>
  <si>
    <t>ἀλυπότερος</t>
  </si>
  <si>
    <t xml:space="preserve">alupoteros (al-oo-pot'-er-os) adj.
1. more without grief
[comparative of a compound of G1 (as a negative particle) and G3077]
KJV: less sorrowful 
Root(s): G1, G3077 </t>
  </si>
  <si>
    <t>ἁλυκός</t>
  </si>
  <si>
    <t xml:space="preserve">halukos (hal-oo-kos') adj.
1. briny
[from G251]
KJV: salt 
Root(s): G251 </t>
  </si>
  <si>
    <t>ἅλς</t>
  </si>
  <si>
    <t xml:space="preserve">hals (halce) n.
1. "salt"
[a primary word]
KJV: salt </t>
  </si>
  <si>
    <t>ἀλοή</t>
  </si>
  <si>
    <t xml:space="preserve">aloe (al-o-ay') n.
1. aloes (the gum)
[of foreign origin]
KJV: aloes 
Compare: H174 </t>
  </si>
  <si>
    <t>ἄλογος</t>
  </si>
  <si>
    <t xml:space="preserve">alogos (al'-og-os) adj.
1. irrational
[from G1 (as a negative particle) and G3056]
KJV: brute, unreasonable 
Root(s): G1, G3056 </t>
  </si>
  <si>
    <t>ἀλοάω</t>
  </si>
  <si>
    <t xml:space="preserve">aloao (al-o-ah'-o) v.
1. to tread out grain
[probably from the base of G1507]
KJV: thresh, tread out the corn 
Root(s): G1507 
See also: G257 </t>
  </si>
  <si>
    <t>ἄλλως</t>
  </si>
  <si>
    <t xml:space="preserve">allos (al'-loce) adv.
1. differently
[adverb from G243]
KJV: otherwise 
Root(s): G243 </t>
  </si>
  <si>
    <t>ἀλλόφυλος</t>
  </si>
  <si>
    <t xml:space="preserve">allophulos (al-lof'-oo-los) adj.
1. foreign
2. (specially) Gentile
[from G243 and G5443]
KJV: one of another nation 
Root(s): G243, G5443 </t>
  </si>
  <si>
    <t>ἀλλότριος</t>
  </si>
  <si>
    <t xml:space="preserve">allotrios (al-lot'-ree-os) adj.
1. another's, i.e. not one's own
2. (by extension) foreign, not akin, hostile
[from G243]
KJV: alien, (an-)other (man's, men's), strange(-r) 
Root(s): G243 </t>
  </si>
  <si>
    <t>ἀλλοτριεπίσκοπος</t>
  </si>
  <si>
    <t xml:space="preserve">allotriepiskopos (al-lot-ree-ep-is'-kop-os) n.
1. overseeing others' affairs, i.e. a meddler (specially, in Gentile customs)
[from G245 and G1985]
KJV: busybody in other men's matters 
Root(s): G245, G1985 </t>
  </si>
  <si>
    <t>ἄλλος</t>
  </si>
  <si>
    <t xml:space="preserve">allos (al'-los) adj.
1. "else," i.e. different
{in many applications}
[a primary word]
KJV: more, one (another), (an-, some an-)other(-s, -wise) </t>
  </si>
  <si>
    <t>ἅλλομαι</t>
  </si>
  <si>
    <t xml:space="preserve">hallomai (hal'-lom-ai) v.
1. to jump
2. (figuratively) to gush
[middle voice of apparently a primary verb]
KJV: leap, spring up </t>
  </si>
  <si>
    <t>ἀλλογενής</t>
  </si>
  <si>
    <t xml:space="preserve">allogenes (al-log-en-ace') adj.
1. foreign, i.e. not a Jew
[from G243 and G1085]
KJV: stranger 
Root(s): G243, G1085 </t>
  </si>
  <si>
    <t>ἀλλήλων</t>
  </si>
  <si>
    <t xml:space="preserve">allelon (al-lay'-lone) p/c.
1. one another
[genitive plural from G243 reduplicated]
KJV: each other, mutual, one another, (the other), (them-, your-)selves, (selves) together (sometimes with G3326 or G4314) 
Root(s): G243 
See also: G3326, G4314 </t>
  </si>
  <si>
    <t>ἀλληλουϊα</t>
  </si>
  <si>
    <t xml:space="preserve">allelouia (al-lay-lou-ee"-ah) heb.
1. praise ye Jah!, an adoring exclamation
[of Hebrew origin (imperative of H1984 and H3050)]
KJV: alleluiah 
Root(s): H1984, H3050 </t>
  </si>
  <si>
    <t>ἀλληγορέω</t>
  </si>
  <si>
    <t xml:space="preserve">allegoreo (al-lay-gor-eh'-o) v.
1. to allegorize, make into a allegory
[from G243 and agoreo "to discourse publicly, to harangue"]
KJV: be an allegory (the Greek word itself) 
Root(s): G243 
Compare: G58 </t>
  </si>
  <si>
    <t>ἀλλαχόθεν</t>
  </si>
  <si>
    <t xml:space="preserve">allachothen (al-lakh-oth'-en) adv.
1. from elsewhere
[from G243]
KJV: some other way 
Root(s): G243 </t>
  </si>
  <si>
    <t>ἀλλάσσω</t>
  </si>
  <si>
    <t xml:space="preserve">allasso (al-las'-so) v.
1. to change, transform, make different
[from G243]
KJV: change 
Root(s): G243 </t>
  </si>
  <si>
    <t>ἀλλά</t>
  </si>
  <si>
    <t xml:space="preserve">alla (al-lah') conj.
1. (properly) other things
2. (adverbially) contrariwise (in many relations)
[neuter plural of G243]
KJV: and, but (even), howbeit, indeed, nay, nevertheless, no, notwithstanding, save, therefore, yea, yet 
Root(s): G243 </t>
  </si>
  <si>
    <t>ἀλίσγεμα</t>
  </si>
  <si>
    <t xml:space="preserve">alisgema (al-is'-ghem-ah) n.
1. (ceremonially) defilement
[from alisgeo "to soil"]
KJV: pollution </t>
  </si>
  <si>
    <t>ἁλίζω</t>
  </si>
  <si>
    <t xml:space="preserve">halizo (hal-id'-zo) v.
1. to salt
[from G251]
KJV: salt 
Root(s): G251 </t>
  </si>
  <si>
    <t>ἁλιεύω</t>
  </si>
  <si>
    <t xml:space="preserve">halieuo (hal-ee-yoo'-o) v.
1. to be a fisher
2. (by implication) to fish
[from G231]
KJV: go a-fishing 
Root(s): G231 </t>
  </si>
  <si>
    <t>ἁλιεύς</t>
  </si>
  <si>
    <t xml:space="preserve">halieus (hal-ee-yoos') n.
1. a sailor (as engaged on the salt water)
2. (by implication) a fisher
[from G251]
KJV: fisher(-man) 
Root(s): G251 </t>
  </si>
  <si>
    <t>ἀληθῶς</t>
  </si>
  <si>
    <t xml:space="preserve">alethos (al-ay-thoce`) adv.
1. truly
[adverb from G227]
KJV: indeed, surely, of a surety, truly, of a (in) truth, verily, very 
Root(s): G227 </t>
  </si>
  <si>
    <t>ἀλήθω</t>
  </si>
  <si>
    <t xml:space="preserve">aletho (al-ay'-tho) v.
1. to grind
[from aleo "to grind"]
KJV: grind 
Compare: G224 </t>
  </si>
  <si>
    <t>ἀληθινός</t>
  </si>
  <si>
    <t xml:space="preserve">alethinos (al-ay-thee-nos') adj.
1. truthful
[from G227]
KJV: true 
Root(s): G227 </t>
  </si>
  <si>
    <t>ἀληθής</t>
  </si>
  <si>
    <t xml:space="preserve">alethes (al-ay-thace') adj.
1. true (as not concealing)
[from G1 (as a negative particle) and G2990]
KJV: true, truly, truth 
Root(s): G1, G2990 </t>
  </si>
  <si>
    <t>ἀληθεύω</t>
  </si>
  <si>
    <t xml:space="preserve">aletheuo (al-ayth-yoo'-o) v.
1. to be true (in doctrine and profession)
[from G227]
KJV: speak (tell) the truth 
Root(s): G227 </t>
  </si>
  <si>
    <t>ἀλήθεια</t>
  </si>
  <si>
    <t xml:space="preserve">aletheia (al-ay'-thei-a) n.
1. truth
[from G227]
KJV: true, X truly, truth, verity 
Root(s): G227 </t>
  </si>
  <si>
    <t>ἄλευρον</t>
  </si>
  <si>
    <t xml:space="preserve">aleuron (al'-yoo-ron) n.
1. flour
[from aleo "to grind"]
KJV: meal </t>
  </si>
  <si>
    <t>Ἀλέξανδρος</t>
  </si>
  <si>
    <t xml:space="preserve">Alexandros (al-ex'-an-dros) n/p.
1. man-defender
2. Alexander, the name of three Israelites and one other man
[from the first part of aleko "to ward off" and G435]
KJV: Alexander 
Root(s): G435 
See also: G220 </t>
  </si>
  <si>
    <t>Ἀλεξανδρίνος</t>
  </si>
  <si>
    <t xml:space="preserve">Alexandrinos (al-ex-an-dree'-nos) adj/g.
1. Alexandrine, or belonging to Alexandria
[from Alexandreia (the city so called)]
KJV: of Alexandria 
Compare: G221 </t>
  </si>
  <si>
    <t>Ἀλεξανδρεύς</t>
  </si>
  <si>
    <t xml:space="preserve">Alexandreus (al-ex-and-reuce') n/g.
1. an Alexandreian or inhabitant of Alexandria
[from Alexandreia (the city so called)]
KJV: of Alexandria, Alexandrian </t>
  </si>
  <si>
    <t>ἀλέκτωρ</t>
  </si>
  <si>
    <t xml:space="preserve">alektor (al-ek'-tore) n.
1. a cock or male fowl
[from aleko "to ward off"]
KJV: cock </t>
  </si>
  <si>
    <t>ἀλεκτοροφωνία</t>
  </si>
  <si>
    <t xml:space="preserve">alektorophonia (al-ek-tor-of-o-nee'-ah) n.
1. cock-crow
2. (figuratively) the third night-watch
[from G220 and G5456]
KJV: cockcrowing 
Root(s): G220, G5456 
Compare: G3317, G4404 </t>
  </si>
  <si>
    <t>αλείφω</t>
  </si>
  <si>
    <t xml:space="preserve">aleipho (al-ei'-fo) v.
1. to rub with oil (or perfumed oil or ointment)
[from G1 (as particle of union) and the base of G3045]
KJV: anoint 
Root(s): G1, G3045 
Compare: G5548 </t>
  </si>
  <si>
    <t>ἅλας</t>
  </si>
  <si>
    <t xml:space="preserve">halas (hal'-as) n.
1. salt
2. (figuratively) prudence (i.e. wisdom, sound judgement)
[from G251]
KJV: salt 
Root(s): G251 </t>
  </si>
  <si>
    <t>ἄλαλος</t>
  </si>
  <si>
    <t xml:space="preserve">alalos (al'-al-os) adj.
1. mute
[from G1 (as a negative particle) and G2980]
KJV: dumb 
Root(s): G1, G2980 </t>
  </si>
  <si>
    <t>ἀλάλητος</t>
  </si>
  <si>
    <t xml:space="preserve">alaletos (al-al'-ay-tos) adj.
1. unspeakable
[from G1 (as a negative particle) and a derivative of G2980]
KJV: unutterable, which cannot be uttered 
Root(s): G1, G2980 </t>
  </si>
  <si>
    <t>ἀλαλάζω</t>
  </si>
  <si>
    <t xml:space="preserve">alalazo (al-al-ad'-zo) v.
1. to cry out loudly (vehemently), clamor
2. (by implication) to wail
3. (figuratively) to clang
[from alale "a shout" (i.e. halloo)]
KJV: tinkle, wail </t>
  </si>
  <si>
    <t>ἀλαζών</t>
  </si>
  <si>
    <t xml:space="preserve">alazon (al-ad-zone') n.
1. a boaster or braggart
[from ale "vagrancy"]
KJV: boaster </t>
  </si>
  <si>
    <t>ἀλαζονεία</t>
  </si>
  <si>
    <t xml:space="preserve">alazoneia (al-ad-zon-ei'-a) n.
1. Empty boasting, mere bragging
2. (by implication) self-confidence
[from G213]
KJV: boasting, pride 
Root(s): G213 </t>
  </si>
  <si>
    <t>ἀλάβαστρον</t>
  </si>
  <si>
    <t xml:space="preserve">alabastron (al-ab'-as-tron) n.
1. (properly) an "alabaster" box
2. (by extension) a perfume vase (of any material)
[neuter of alabastros (of uncertain derivation), the name of a stone]
KJV: (alabaster) box </t>
  </si>
  <si>
    <t>ἄκων</t>
  </si>
  <si>
    <t xml:space="preserve">akon (ak'-own) adj.
1. unwilling, involuntary
[from G1 (as a negative particle) and G1635]
KJV: against the will 
Root(s): G1, G1635 </t>
  </si>
  <si>
    <t>ἀκωλύτως</t>
  </si>
  <si>
    <t xml:space="preserve">akolutos (ak-o-loo'-toce) adv.
1. in an unhindered manner, i.e. freely
[adverb from a compound of G1 (as a negative particle) and a derivative of G2967]
KJV: no man forbidding him 
Root(s): G1, G2967 </t>
  </si>
  <si>
    <t>ἀκυρόω</t>
  </si>
  <si>
    <t xml:space="preserve">akuroo (ak-oo-roh'-o) v.
1. to invalidate
[from G1 (as a negative particle) and G2964]
KJV: disannul, make of none effect 
Root(s): G1, G2964 </t>
  </si>
  <si>
    <t>Ἀκύλας</t>
  </si>
  <si>
    <t xml:space="preserve">Akulas (ak-oo'-las) n/p.
1. Akulas, an Israelite
[probably for Latin aquila "an eagle"]
KJV: Aquila </t>
  </si>
  <si>
    <t>ἄκρον</t>
  </si>
  <si>
    <t xml:space="preserve">akron (ak'-ron) n.
1. the extremity
[neuter of an adjective; probably akin to the base of G188]
KJV: one end... other, tip, top, uttermost participle 
See also: G188 </t>
  </si>
  <si>
    <t>ἀκροθίνιον</t>
  </si>
  <si>
    <t xml:space="preserve">akrothinion (ak-roth-in'-ee-on) n.
1. (properly, in the plural) the top of the heap
2. (by implication) best of the booty
[from G206 and this "a heap"]
KJV: spoils 
Root(s): G206 </t>
  </si>
  <si>
    <t>ἀκρογωνιαῖος</t>
  </si>
  <si>
    <t xml:space="preserve">akrogoniaios (ak-roh-gow-nee-ai`-os) adj.
1. belonging to the extreme corner
[from G206 and G1137]
KJV: chief corner 
Root(s): G206, G1137 </t>
  </si>
  <si>
    <t>ἀκροβυστία</t>
  </si>
  <si>
    <t xml:space="preserve">akrobustia (ak-roh-boos-tee'-ah) n.
1. the foreskin
2. (by implication) an uncircumcised gentile
3. (figuratively) unregenerate state or person
[from G206 and probably a modified form of posthe "the penis" (male sexual organ)]
KJV: not circumcised, uncircumcised (with G2192), uncircumcision 
Root(s): G206 
See also: G2192 </t>
  </si>
  <si>
    <t>ἀκροατής</t>
  </si>
  <si>
    <t xml:space="preserve">akroates (ak-ro-at-ace') n.
1. a hearer (merely)
[from akroaomai (to listen]
KJV: hearer 
Root(s): G191 </t>
  </si>
  <si>
    <t>ἀκροατήριον</t>
  </si>
  <si>
    <t xml:space="preserve">akroaterion (ak-ro-at-ay'-ree-on) n.
1. an audience-room, i.e. courtroom
[from G202]
KJV: place of hearing 
Root(s): G202 </t>
  </si>
  <si>
    <t>ἀκρίς</t>
  </si>
  <si>
    <t xml:space="preserve">akris (ak-rece') n.
1. a locust
{as pointed, or as lighting upon the top of vegetation}
[apparently from G206, akin to the base of G188]
KJV: locust 
Root(s): G206 
See also: G188 </t>
  </si>
  <si>
    <t>Βηθαβαρά</t>
  </si>
  <si>
    <t xml:space="preserve">Bethabara (bay-thab-ar-ah') n/l.
1. ferry-house
2. Bethabara (i.e. Bethabarah), a place on the Jordan
[of Hebrew origin (H1004 and H5679)]
KJV: Bethabara 
Root(s): H1004, H5679 </t>
  </si>
  <si>
    <t>Βηθανία</t>
  </si>
  <si>
    <t xml:space="preserve">Bethania (bay-than-ee'-ah) n/l.
1. date-house
2. Beth-any, a place in Israel
[of Chaldee origin]
KJV: Bethany </t>
  </si>
  <si>
    <t>Βηθεσδά</t>
  </si>
  <si>
    <t xml:space="preserve">Bethesda (bay-thes-dah') n/l.
1. house of kindness
2. Beth-esda, a pool in Jerusalem
[of Chaldee origin]
KJV: Bethesda 
Compare: H1004, H2617 </t>
  </si>
  <si>
    <t>Βηθλεέμ</t>
  </si>
  <si>
    <t xml:space="preserve">Bethleem (bayth-leh-em') n/l.
1. Bethleem (i.e. Beth-lechem), a place in Israel
[of Hebrew origin (H1036)]
KJV: Bethlehem 
Root(s): H1036 </t>
  </si>
  <si>
    <t>Βηθσαϊδά</t>
  </si>
  <si>
    <t xml:space="preserve">Bethsaida (bayth-sai"-dah') n/l.
1. fishing-house
2. Bethsaida, a place in Israel
[of Chaldee origin]
KJV: Bethsaida 
Compare: H1004, H6719 </t>
  </si>
  <si>
    <t>Βηθφαγή</t>
  </si>
  <si>
    <t xml:space="preserve">Bethphage (bayth-fag-ay') n/l.
1. fig-house
2. Beth-phage, a place in Israel
[of Chaldee origin]
KJV: Bethphage 
Compare: H1004, H6291 </t>
  </si>
  <si>
    <t>βῆμα</t>
  </si>
  <si>
    <t xml:space="preserve">bema (bay`-ma) n.
1. a step, i.e. foot-breadth
2. (by implication) a raised platform for public speaking (rostrum), i.e. a tribunal
[from the base of G939]
KJV: judgment-seat, set (foot) on, throne 
Root(s): G939 </t>
  </si>
  <si>
    <t>βήρυλλος</t>
  </si>
  <si>
    <t xml:space="preserve">berullos (bay'-rool-los) n.
1. a "beryl"
2. a mineral of great hardness usually of blue or bluish green, but also yellow, pink, and white. (i.e. aquamarine and emerald)
[of uncertain derivation]
KJV: beryl </t>
  </si>
  <si>
    <t>βία</t>
  </si>
  <si>
    <t xml:space="preserve">bia (bee'-ah) n.
1. force, strength
{physical or mental}
[probably akin to G979 (through the idea of vital activity)]
KJV: violence 
Compare: G4516, G4764, G4988 
See also: G979 </t>
  </si>
  <si>
    <t>βιάζω</t>
  </si>
  <si>
    <t xml:space="preserve">biazo (bee-ad'-zo) v.
1. to force
2. (reflexively) to crowd oneself (into)
3. (passively) to be seized
[from G979]
KJV: press, suffer violence 
Root(s): G979 </t>
  </si>
  <si>
    <t>βίαιος</t>
  </si>
  <si>
    <t xml:space="preserve">biaios (bee'-ai-os) adj.
1. violent
[from G970]
KJV: mighty 
Root(s): G970 </t>
  </si>
  <si>
    <t>βιαστής</t>
  </si>
  <si>
    <t xml:space="preserve">biastes (bee-as-tace') n.
1. a forcer
2. (figuratively) energetic
[from G971]
KJV: violent 
Root(s): G971 </t>
  </si>
  <si>
    <t>βιβλιαρίδιον</t>
  </si>
  <si>
    <t xml:space="preserve">bibliaridion (bib-lee-ar-id'-ee-on) n.
1. a little scroll
2. a booklet
[a diminutive of G975]
KJV: little book 
Root(s): G975 </t>
  </si>
  <si>
    <t>βιβλίον</t>
  </si>
  <si>
    <t xml:space="preserve">biblion (bib-lee'-on) n.
1. a roll
[a diminutive of G976]
KJV: bill, book, scroll, writing 
Root(s): G976 </t>
  </si>
  <si>
    <t>βίβλος</t>
  </si>
  <si>
    <t xml:space="preserve">biblos (bib'-los) n.
1. (properly) the inner bark of the papyrus plant
2. (by implication) a scroll or sheet of writing
[(not given)]
KJV: book </t>
  </si>
  <si>
    <t>βιβρώσκω</t>
  </si>
  <si>
    <t xml:space="preserve">bibrosko (bib-ro'-sko) v.
1. to eat
[a reduplicated and prolonged form of an obsolete primary verb (perhaps causative of G1006)]
KJV: eat 
Root(s): G1006 </t>
  </si>
  <si>
    <t>Βιθυνία</t>
  </si>
  <si>
    <t xml:space="preserve">Bithunia (bee-thoo-nee'-ah) n/l.
1. Bithynia, a region of Asia
[of uncertain derivation]
KJV: Bithynia </t>
  </si>
  <si>
    <t>βίος</t>
  </si>
  <si>
    <t xml:space="preserve">bios (bee'-os) n.
1. natural, physical life
2. (literally) the present state of bodily existence
3. (by implication) the means of livelihood
[a primary word; in contrast to G2222]
KJV: good, life, living 
Compare: G2222, G5137 </t>
  </si>
  <si>
    <t>βιόω</t>
  </si>
  <si>
    <t xml:space="preserve">bioo (bee-oh'-o) v.
1. to spend bodily existence
[from G979]
KJV: live 
Root(s): G979 </t>
  </si>
  <si>
    <t>βίωσις</t>
  </si>
  <si>
    <t xml:space="preserve">biosis (bee'-o-sis) n.
1. living (physically, bodily)
2. (properly) the act of living
3. (by implication) the mode of living, i.e. habit or conduct
[from G980]
KJV: manner of life 
Root(s): G980 </t>
  </si>
  <si>
    <t>βιωτικός</t>
  </si>
  <si>
    <t xml:space="preserve">biotikos (bee-o-tee-kos') adj.
1. relating to the present bodily existence
[from a derivative of G980]
KJV: of (pertaining to, things that pertain to) this life 
Root(s): G980 </t>
  </si>
  <si>
    <t>βλαβερός</t>
  </si>
  <si>
    <t xml:space="preserve">blaberos (blab-er-os') adj.
1. injurious
[from G984]
KJV: hurtful 
Root(s): G984 </t>
  </si>
  <si>
    <t>βλάπτω</t>
  </si>
  <si>
    <t xml:space="preserve">blapto (blap'-to) v.
1. (properly) to hinder
2. (by implication) to injure
[a primary verb]
KJV: hurt </t>
  </si>
  <si>
    <t>βλαστάνω</t>
  </si>
  <si>
    <t xml:space="preserve">blastano (blas-tan'-o) v.
1. to germinate
2. (by implication) to yield fruit
[from blastos (a sprout)]
KJV: bring forth, bud, spring (up) </t>
  </si>
  <si>
    <t>Βλάστος</t>
  </si>
  <si>
    <t xml:space="preserve">Blastos (blas'-tos) n/p.
1. Blastus, an officer of Herod Agrippa
[perhaps the same as the base of G985]
KJV: Blastus 
Root(s): G985 </t>
  </si>
  <si>
    <t>βλασφημέω</t>
  </si>
  <si>
    <t xml:space="preserve">blasphemeo (blas-fay-meh'-o) v.
1. to vilify
2. (specially) to speak irreverently
[from G989]
KJV: (speak) blaspheme(-er, -mously, -my), defame, rail on, revile, speak evil 
Root(s): G989 </t>
  </si>
  <si>
    <t>βλασφημία</t>
  </si>
  <si>
    <t xml:space="preserve">blasphemia (blas-fay-mee'-ah) n.
1. vilification (especially against God)
[from G989]
KJV: blasphemy, evil speaking, railing 
Root(s): G989 </t>
  </si>
  <si>
    <t>βλάσφημος</t>
  </si>
  <si>
    <t xml:space="preserve">blasphemos (blas'-fay-mos) adj.
1. scurrilious, i.e. calumnious (against men)
2. (specially) irreverent (against God)
[from a derivative of G984 and G5345]
KJV: blasphemer(-mous), railing 
Root(s): G984, G5345 </t>
  </si>
  <si>
    <t>βλέμμα</t>
  </si>
  <si>
    <t xml:space="preserve">blemma (blem'-mah) n.
1. vision (properly, concrete)
2. (by implication, abstract)
[from G991]
KJV: seeing 
Root(s): G991 </t>
  </si>
  <si>
    <t>βλέπω</t>
  </si>
  <si>
    <t xml:space="preserve">blepo (blep'-o) v.
1. to look at
{literally or figuratively}
[a primary verb]
KJV: behold, beware, lie, look (on, to), perceive, regard, see, sight, take heed 
Compare: G3700, G1492 </t>
  </si>
  <si>
    <t>βλητέος</t>
  </si>
  <si>
    <t xml:space="preserve">bleteos (blay-teh'-os) adj.
1. fit to be cast (i.e. applied)
[from G906]
KJV: must be put 
Root(s): G906 </t>
  </si>
  <si>
    <t>Βοανεργές</t>
  </si>
  <si>
    <t xml:space="preserve">Boanerges (bo-an-erg-es') n/p.
1. sons of commotion
2. Boanerges, an epithet of two of the apostles
[of Chaldee origin (H1123 and H7266)]
KJV: Boanerges 
Root(s): H1123, H7266 </t>
  </si>
  <si>
    <t>βοάω</t>
  </si>
  <si>
    <t xml:space="preserve">boao (bo-ah'-o) v.
1. to cry, i.e. shout (for help or in a tumultuous way)
[apparently a prolonged form of a primary verb]
KJV: cry </t>
  </si>
  <si>
    <t>βοή</t>
  </si>
  <si>
    <t xml:space="preserve">boe (bo-ay') n.
1. a cry (or call) for aid, etc.
[from G994]
KJV: cry 
Root(s): G994 </t>
  </si>
  <si>
    <t>βοήθεια</t>
  </si>
  <si>
    <t xml:space="preserve">boetheia (bo-ay'-thei-ah) n.
1. aid
2. (specially) a rope or chain for frapping a vessel
[from G998]
KJV: help 
Root(s): G998 </t>
  </si>
  <si>
    <t>βοηθέω</t>
  </si>
  <si>
    <t xml:space="preserve">boetheo (bo-ay-theh'-o) v.
1. to aid or relieve
[from G998]
KJV: help, succor 
Root(s): G998 </t>
  </si>
  <si>
    <t>βοηθός</t>
  </si>
  <si>
    <t xml:space="preserve">boethos (bo-ay-thos') n.
1. a helper that gives aid or relief in time of distress
[from G995 and theo "to run"]
KJV: helper 
Root(s): G995 </t>
  </si>
  <si>
    <t>βόθυνος</t>
  </si>
  <si>
    <t xml:space="preserve">bothunos (both'-oo-nos) n.
1. a hole (in the ground)
2. (specially) a cistern
[akin to G900]
KJV: ditch, pit 
Root(s): G900 </t>
  </si>
  <si>
    <t>βολή</t>
  </si>
  <si>
    <t xml:space="preserve">bole (bol-ay') n.
1. a throw (as a measure of distance)
[from G906]
KJV: cast 
Root(s): G906 </t>
  </si>
  <si>
    <t>βολίζω</t>
  </si>
  <si>
    <t xml:space="preserve">bolizo (bol-id'-zo) v.
1. to heave the lead
2. (concretely) to measure the depth of the sea (i.e. to sound)
[from G1002]
KJV: sound 
Root(s): G1002 </t>
  </si>
  <si>
    <t>βολίς</t>
  </si>
  <si>
    <t xml:space="preserve">bolis (bol-ece') n.
1. a missile, i.e. javelin
[from G906]
KJV: dart 
Root(s): G906 </t>
  </si>
  <si>
    <t>Βοόζ</t>
  </si>
  <si>
    <t xml:space="preserve">Booz (boh-oz') n/p.
1. Booz, (i.e. Boaz), an Israelite
[of Hebrew origin (H1162)]
KJV: Booz 
Root(s): H1162 </t>
  </si>
  <si>
    <t>βόρβορος</t>
  </si>
  <si>
    <t xml:space="preserve">borboros (bor'-bor-os) n.
1. mud
[of uncertain derivation]
KJV: mire </t>
  </si>
  <si>
    <t>βορῥᾶς</t>
  </si>
  <si>
    <t xml:space="preserve">borrhas (bor-rhas`) n.
1. the north (properly, wind)
[of uncertain derivation]
KJV: north </t>
  </si>
  <si>
    <t>βόσκω</t>
  </si>
  <si>
    <t xml:space="preserve">bosko (bos'-ko) v.
1. to pasture
2. (by extension) to feed with fodder
3. (reflexively) to graze
[a prolonged form of a primary verb]
KJV: feed, keep 
Compare: G977, G1016 </t>
  </si>
  <si>
    <t>Βοσόρ</t>
  </si>
  <si>
    <t xml:space="preserve">Bosor (bos-or') n/p.
1. Bosor (i.e. Beor), a Moabite
[of Hebrew origin (H1160)]
KJV: Bosor 
Root(s): H1160 </t>
  </si>
  <si>
    <t>βοτάνη</t>
  </si>
  <si>
    <t xml:space="preserve">botane (bot-an'-ay) n.
1. herbage (as if for grazing)
[from G1006]
KJV: herb 
Root(s): G1006 </t>
  </si>
  <si>
    <t>βότρυς</t>
  </si>
  <si>
    <t>botrus (bot'-rooce) n.
1. a bunch (of grapes)
[of uncertain derivation]
KJV: (vine) cluster (of the vine)</t>
  </si>
  <si>
    <t>βουλευτής</t>
  </si>
  <si>
    <t xml:space="preserve">bouleutes (boul-yoo-tace') n.
1. an adviser
2. (specially) a councillor or member of the Jewish Sanhedrin
[from G1011]
KJV: counsellor 
Root(s): G1011 </t>
  </si>
  <si>
    <t>βουλεύω</t>
  </si>
  <si>
    <t xml:space="preserve">bouleuo (boul-yoo'-o) v.
1. to advise
2. (reflexively) deliberate
3. (by implication) resolve
[from G1012]
KJV: consult, take counsel, determine, be minded, purpose 
Root(s): G1012 </t>
  </si>
  <si>
    <t>βουλή</t>
  </si>
  <si>
    <t xml:space="preserve">boule (bou-lay') n.
1. volition, the act of willing or resolving
2. (objectively) advice
3. (by implication) purpose
[from G1014]
KJV: + advise, counsel, will 
Root(s): G1014 </t>
  </si>
  <si>
    <t>βούλημα</t>
  </si>
  <si>
    <t xml:space="preserve">boulema (bou'-lay-mah) n.
1. a resolve
[from G1014]
KJV: purpose, will 
Root(s): G1014 </t>
  </si>
  <si>
    <t>βούλομαι</t>
  </si>
  <si>
    <t xml:space="preserve">boulomai (bou'-lom-ai) v.
1. to "will" or resolve
2. (reflexively) be willing
[middle voice of a primary verb]
KJV: be disposed, minded, intend, list, (be, of own) will (-ing) 
Compare: G2309 </t>
  </si>
  <si>
    <t>βουνός</t>
  </si>
  <si>
    <t xml:space="preserve">bounos (bou-nos') n.
1. a hillock
[probably of foreign origin]
KJV: hill </t>
  </si>
  <si>
    <t>βοῦς</t>
  </si>
  <si>
    <t xml:space="preserve">bous (bous`) n.
1. an ox (as grazing), i.e. an animal of that species ("beef")
[probably from the base of G1006]
KJV: ox 
Root(s): G1006 </t>
  </si>
  <si>
    <t>βραβεῖον</t>
  </si>
  <si>
    <t xml:space="preserve">brabeion (brab-ei`-on) n.
1. an award (of arbitration)
2. (specially) a prize in the public games
[from brabeus (an umpire of uncertain derivation)]
KJV: prize 
See also: G1018 </t>
  </si>
  <si>
    <t>βραβεύω</t>
  </si>
  <si>
    <t xml:space="preserve">brabeuo (brab-yoo'-o) v.
1. to arbitrate
2. (genitive case) to govern
3. (figuratively) to prevail
[from brabeus (an umpire of uncertain derivation)]
KJV: rule 
See also: G1017 </t>
  </si>
  <si>
    <t>βραδύνω</t>
  </si>
  <si>
    <t xml:space="preserve">braduno (brad-oo'-no) v.
1. to delay
[from G1021]
KJV: be slack, tarry 
Root(s): G1021 </t>
  </si>
  <si>
    <t>βραδυπλοέω</t>
  </si>
  <si>
    <t xml:space="preserve">braduploeo (brad-oo-plo-eh'-o) v.
1. to sail slowly
[from G1021 and a prolonged form of G4126]
KJV: sail slowly 
Root(s): G1021, G4126 </t>
  </si>
  <si>
    <t>βραδύς</t>
  </si>
  <si>
    <t xml:space="preserve">bradus (brad-ooce') adj.
1. slow
2. (figuratively) dull
[of uncertain affinity]
KJV: slow </t>
  </si>
  <si>
    <t>βραδύτης</t>
  </si>
  <si>
    <t xml:space="preserve">bradutes (brad-oo'-tace) n.
1. tardiness
[from G1021]
KJV: slackness 
Root(s): G1021 </t>
  </si>
  <si>
    <t>βραχίων</t>
  </si>
  <si>
    <t xml:space="preserve">brachion (brakh-ee'-own) n.
1. the arm
2. (figuratively) strength
[(properly) comparative of G1024, but apparently in the sense of brasso (to wield)]
KJV: arm 
Root(s): G1024 </t>
  </si>
  <si>
    <t>βραχύς</t>
  </si>
  <si>
    <t xml:space="preserve">brachus (brakh-ooce') adj.
1. short
{of time, place, quantity, or number}
[of uncertain affinity]
KJV: few words, little (space, while) </t>
  </si>
  <si>
    <t>βρέφος</t>
  </si>
  <si>
    <t xml:space="preserve">brephos (bref'-os) n.
1. an infant, (properly) unborn
{literally or figuratively}
[of uncertain affinity]
KJV: babe, (young) child, infant </t>
  </si>
  <si>
    <t>βρέχω</t>
  </si>
  <si>
    <t xml:space="preserve">brecho (brekh'-o) v.
1. to moisten (especially by a shower)
[a primary verb]
KJV: (send) rain, wash </t>
  </si>
  <si>
    <t>βροντή</t>
  </si>
  <si>
    <t xml:space="preserve">bronte (bron-tay') n.
1. thunder
[akin to bremo "to roar"]
KJV: thunder(-ing) </t>
  </si>
  <si>
    <t>βροχή</t>
  </si>
  <si>
    <t xml:space="preserve">broche (brokh-ay') n.
1. rain
[from G1026]
KJV: rain 
Root(s): G1026 </t>
  </si>
  <si>
    <t>βρόχος</t>
  </si>
  <si>
    <t xml:space="preserve">brochos (brokh'-os) n.
1. a noose
[of uncertain derivation]
KJV: snare </t>
  </si>
  <si>
    <t>βρυγμός</t>
  </si>
  <si>
    <t xml:space="preserve">brugmos (broog-mos') n.
1. a grating (of the teeth)
[from G1031]
KJV: gnashing 
Root(s): G1031 </t>
  </si>
  <si>
    <t>βρύχω</t>
  </si>
  <si>
    <t xml:space="preserve">brucho (broo'-kho) v.
1. to grate the teeth (in pain or rage)
[a primary verb]
KJV: gnash </t>
  </si>
  <si>
    <t>βρύω</t>
  </si>
  <si>
    <t xml:space="preserve">bruo (broo'-o) v.
1. to swell out
2. (by implication) to gush
[a primary verb]
KJV: send forth </t>
  </si>
  <si>
    <t>βρῶμα</t>
  </si>
  <si>
    <t xml:space="preserve">broma (bro`-mah) n.
1. food
2. (ceremonially) especially articles allowed or forbidden by the Jewish law
{literally or figuratively}
[from the base of G977]
KJV: meat, victuals 
Root(s): G977 
Compare: G1035, G1305, G4620, G5160, G5315 </t>
  </si>
  <si>
    <t>βρώσιμος</t>
  </si>
  <si>
    <t xml:space="preserve">brosimos (bro'-sim-os) adj.
1. edible
[from G1035]
KJV: meat 
Root(s): G1035 </t>
  </si>
  <si>
    <t>βρῶσις</t>
  </si>
  <si>
    <t xml:space="preserve">brosis (bro`-sis) n.
1. (abstractly) eating
2. (by extension, concretely) food
{literally or figuratively}
[from the base of G977]
KJV: eating, food, meat 
Root(s): G977 
Compare: G1033, G1305, G4620, G5160, G5315 </t>
  </si>
  <si>
    <t>βυθίζω</t>
  </si>
  <si>
    <t xml:space="preserve">buthizo (boo-thid'-zo) v.
1. to sink
2. (by implication) to drown
[from G1037]
KJV: begin to sink, drown 
Root(s): G1037 </t>
  </si>
  <si>
    <t>βυθός</t>
  </si>
  <si>
    <t xml:space="preserve">buthos (boo-thos') n.
1. depth
2. (by implication) the sea
[a variation of G899]
KJV: deep 
Root(s): G899 </t>
  </si>
  <si>
    <t>βυρσεύς</t>
  </si>
  <si>
    <t xml:space="preserve">burseus (boorce-yooce') n.
1. a tanner
[from bursa "a hide"]
KJV: tanner </t>
  </si>
  <si>
    <t>βύσσινος</t>
  </si>
  <si>
    <t xml:space="preserve">bussinos (boos'-see-nos) adj.
1. made of linen (neuter a linen cloth)
[from G1040]
KJV: fine linen 
Root(s): G1040 </t>
  </si>
  <si>
    <t>βύσσος</t>
  </si>
  <si>
    <t xml:space="preserve">bussos (boos'-sos) n.
1. white linen
[of Hebrew origin (H948)]
KJV: fine linen 
Root(s): H948 </t>
  </si>
  <si>
    <t>βῶμος</t>
  </si>
  <si>
    <t xml:space="preserve">bomos (bo`-mos) n.
1. (properly) a stand
2. (specially) an altar
[from the base of G939]
KJV: altar 
Root(s): G939 </t>
  </si>
  <si>
    <t>γαββαθά</t>
  </si>
  <si>
    <t xml:space="preserve">gabbatha (gab-bath-ah') n.
1. the knoll
2. gabbatha, a vernacular term for the Roman tribunal in Jerusalem
[of Chaldee origin]
KJV: Gabbatha 
Compare: H1355 </t>
  </si>
  <si>
    <t>Γαβριήλ</t>
  </si>
  <si>
    <t xml:space="preserve">Gabriel (gab-ree-ale') n/p.
1. Gabriel, an archangel
[of Hebrew origin (H1403)]
KJV: Gabriel 
Root(s): H1403 </t>
  </si>
  <si>
    <t>γάγγραινα</t>
  </si>
  <si>
    <t xml:space="preserve">gaggraina (gang'-grai-nah) n.
1. an ulcer, ("gangrene")
[from graino "to gnaw"]
KJV: canker </t>
  </si>
  <si>
    <t>Γάδ</t>
  </si>
  <si>
    <t xml:space="preserve">Gad (gad') n/p.
1. Gad, a tribe of Israelites
[of Hebrew origin (H1410)]
KJV: Gad 
Root(s): H1410 </t>
  </si>
  <si>
    <t>Γαδαρηνός</t>
  </si>
  <si>
    <t xml:space="preserve">Gadarenos (gad-ar-ay-nos') adj/g.
1. a Gadarene or inhabitant of Gadara
[from Gadara (a town east of the Jordan)]
KJV: Gadarene </t>
  </si>
  <si>
    <t>γάζα</t>
  </si>
  <si>
    <t xml:space="preserve">gaza (gad'-zah) n.
1. a treasure
[of foreign origin]
KJV: treasure </t>
  </si>
  <si>
    <t>Γάζα</t>
  </si>
  <si>
    <t xml:space="preserve">Gaza (gad'-zah) n/l.
1. Gazah (i.e. Azzah), a place in Israel
[of Hebrew origin (H5804)]
KJV: Gaza 
Root(s): H5804 </t>
  </si>
  <si>
    <t>γαζοφυλάκιον</t>
  </si>
  <si>
    <t xml:space="preserve">gazophulakion (gad-zof-oo-lak'-ee-on) n.
1. a treasure-house, i.e. a court in the temple for the collection-boxes
[from G1047 and G5438]
KJV: treasury 
Root(s): G1047, G5438 </t>
  </si>
  <si>
    <t>Γάϊος</t>
  </si>
  <si>
    <t xml:space="preserve">Gaios (gah'-ee"-os) n/p.
1. Gaius (i.e. Caius), a Christian
[of Latin origin]
KJV: Gaius </t>
  </si>
  <si>
    <t>γάλα</t>
  </si>
  <si>
    <t xml:space="preserve">gala (gal'-ah) n.
1. (figuratively) milk
[of uncertain affinity]
KJV: milk </t>
  </si>
  <si>
    <t>Γαλάτης</t>
  </si>
  <si>
    <t xml:space="preserve">Galates (gal-at'-ace) n/g.
1. a Galatian or inhabitant of Galatia
[from G1053]
KJV: Galatian 
Root(s): G1053 </t>
  </si>
  <si>
    <t>Γαλατία</t>
  </si>
  <si>
    <t xml:space="preserve">Galatia (gal-at-ee'-ah) n/l.
1. Galatia, a region of Asia
[of foreign origin]
KJV: Galatia </t>
  </si>
  <si>
    <t>Γαλατικός</t>
  </si>
  <si>
    <t xml:space="preserve">Galatikos (gal-at-ee-kos') adj/g.
1. Galatic or relating to Galatia
[from G1053]
KJV: of Galatia 
Root(s): G1053 </t>
  </si>
  <si>
    <t>γαλήνη</t>
  </si>
  <si>
    <t xml:space="preserve">galene (gal-ay'-nay) n.
1. tranquillity
[of uncertain derivation]
KJV: calm </t>
  </si>
  <si>
    <t>Γαλιλαία</t>
  </si>
  <si>
    <t xml:space="preserve">Galilaia (gal-il-ai'-ah) n/l.
1. known as the heathen circle
2. Galiloea, a region of Israel
[of Hebrew origin (H1551)]
KJV: Galilee 
Root(s): H1551 </t>
  </si>
  <si>
    <t>Γαλιλαῖος</t>
  </si>
  <si>
    <t xml:space="preserve">Galilaios (gal-ee-lai`-os) n/g.
1. Galilean or belonging to Galilea
[from G1056]
KJV: Galilean, of Galilee 
Root(s): G1056 </t>
  </si>
  <si>
    <t>Γαλλίων</t>
  </si>
  <si>
    <t xml:space="preserve">Gallion (gal-lee'-own) n/p.
1. Gallion (i.e. Gallio), a Roman officer
[of Latin origin]
KJV: Gallio </t>
  </si>
  <si>
    <t>Γαμαλιήλ</t>
  </si>
  <si>
    <t>γαμέω</t>
  </si>
  <si>
    <t xml:space="preserve">gameo (gam-eh'-o) v.
1. to wed (of either sex)
[from G1062]
KJV: marry (a wife) 
Root(s): G1062 </t>
  </si>
  <si>
    <t>γαμίσκω</t>
  </si>
  <si>
    <t xml:space="preserve">gamisko (gam-is'-ko) v.
1. to espouse (a daughter to a husband)
[from G1062]
KJV: give in marriage 
Root(s): G1062 </t>
  </si>
  <si>
    <t>γάμος</t>
  </si>
  <si>
    <t xml:space="preserve">gamos (gam'-os) n.
1. nuptials
[of uncertain affinity]
KJV: marriage, wedding </t>
  </si>
  <si>
    <t>γάρ</t>
  </si>
  <si>
    <t xml:space="preserve">gar (gar') conj.
1. (properly) assigning a reason
{(used in argument, explanation or intensification; often with other particles)}
[a primary particle]
KJV: and, as, because (that), but, even, for, indeed, no doubt, seeing, then, therefore, verily, what, why, yet </t>
  </si>
  <si>
    <t>γαστήρ</t>
  </si>
  <si>
    <t xml:space="preserve">gaster (gas-tare') n.
1. the stomach
2. (by analogy) the matrix
3. (figuratively) a gourmand
[of uncertain derivation]
KJV: belly, + with child, womb </t>
  </si>
  <si>
    <t>γέ</t>
  </si>
  <si>
    <t xml:space="preserve">ge (gheh') prt.
1. of emphasis or qualification
{Often used with other particles prefixed}
[a primary particle]
KJV: and besides, doubtless, at least, yet </t>
  </si>
  <si>
    <t>Γεδεών</t>
  </si>
  <si>
    <t xml:space="preserve">Gedeon (ghed-eh-own') n/p.
1. Gedeon (i.e. Gid(e)on), an Israelite
[of Hebrew origin (H1439)]
KJV: Gedeon (in the King James Version) 
Root(s): H1439 </t>
  </si>
  <si>
    <t>γέεννα</t>
  </si>
  <si>
    <t xml:space="preserve">geenna (gheh'-en-nah) n.
1. valley of (the son of) Hinnom
2. ge-henna (or Ge-Hinnom), a valley of Jerusalem,
{used (figuratively) as a name for the place (or state) of everlasting punishment}
[of Hebrew origin (H1516 and H2011)]
KJV: hell 
Root(s): H1516, H2011 </t>
  </si>
  <si>
    <t>Γεθσημανῆ</t>
  </si>
  <si>
    <t xml:space="preserve">Gethsemane (gheth-say-man-ay`) n/l.
1. oil-press
2. Gethsemane, a garden near Jerusalem
[of Chaldee origin]
KJV: Gethsemane 
Compare: H1660, H8081 </t>
  </si>
  <si>
    <t>γείτων</t>
  </si>
  <si>
    <t xml:space="preserve">geiton (ghei'-tone) n.
1. a neighbour (as adjoining one's ground)
2. (by implication) a friend
[from G1093]
KJV: neighbour 
Root(s): G1093 </t>
  </si>
  <si>
    <t>γελάω</t>
  </si>
  <si>
    <t xml:space="preserve">gelao (ghel-ah'-o) v.
1. to laugh (as a sign of joy or satisfaction)
[of uncertain affinity]
KJV: laugh </t>
  </si>
  <si>
    <t>γέλως</t>
  </si>
  <si>
    <t xml:space="preserve">gelos (ghel'-ows) n.
1. laughter (as a mark of gratification)
[from G1070]
KJV: laughter 
Root(s): G1070 </t>
  </si>
  <si>
    <t>γεμίζω</t>
  </si>
  <si>
    <t xml:space="preserve">gemizo (ghem-id'-zo) v.
1. to fill entirely
[transitive from G1073]
KJV: fill (be) full 
Root(s): G1073 </t>
  </si>
  <si>
    <t>γέμω</t>
  </si>
  <si>
    <t xml:space="preserve">gemo (ghem'-o) v.
1. to swell out, i.e. be full
[a primary verb]
KJV: be full </t>
  </si>
  <si>
    <t>γενεά</t>
  </si>
  <si>
    <t xml:space="preserve">genea (ghen-eh-ah') n.
1. a generation
2. (by implication) an age (the period or the persons)
[from (a presumed derivative of) G1085]
KJV: age, generation, nation, time 
Root(s): G1085 </t>
  </si>
  <si>
    <t>γενεαλογέω</t>
  </si>
  <si>
    <t xml:space="preserve">genealogeo (ghen-eh-al-og-eh'-o) v.
1. to reckon by generations, i.e. trace in genealogy
[from G1074 and G3056]
KJV: count by descent 
Root(s): G1074, G3056 </t>
  </si>
  <si>
    <t>γενεαλογία</t>
  </si>
  <si>
    <t xml:space="preserve">genealogia (ghen-eh-al-og-ee'-ah) n.
1. tracing by generations, i.e. "genealogy"
[from G1074 and G3056]
KJV: genealogy 
Root(s): G1074, G3056 
See also: G1075 </t>
  </si>
  <si>
    <t>γενέσια</t>
  </si>
  <si>
    <t xml:space="preserve">genesia (ghen-es'-ee-ah) n.
1. birthday ceremonies
[neuter plural of a derivative of G1078]
KJV: birthday 
Root(s): G1078 </t>
  </si>
  <si>
    <t>γένεσις</t>
  </si>
  <si>
    <t xml:space="preserve">genesis (ghen'-es-is) n.
1. nativity
2. (figuratively) nature
[from (a presumed derivative of) G1085]
KJV: generation, nature(-ral) 
Root(s): G1085 
See also: G1074 </t>
  </si>
  <si>
    <t>γενετή</t>
  </si>
  <si>
    <t xml:space="preserve">genete (ghen-et-ay') n.
1. birth
[feminine of a presumed derivative of the base of G1074]
KJV: birth 
Root(s): G1074 </t>
  </si>
  <si>
    <t>γεννάω</t>
  </si>
  <si>
    <t xml:space="preserve">gennao (ghen-nah'-o) v.
1. (properly, of the father) to procreate
2. (by extension, of the mother) to conceive
3. (figuratively) to regenerate
[from a variation of G1085]
KJV: bear, beget, be born, bring forth, conceive, be delivered of, gender, make, spring 
Root(s): G1085 </t>
  </si>
  <si>
    <t>γέννημα</t>
  </si>
  <si>
    <t xml:space="preserve">gennema (ghen'-nay-mah) n.
1. offspring
2. (by analogy) produce
{literally or figuratively}
[from G1080]
KJV: fruit, generation 
Root(s): G1080 </t>
  </si>
  <si>
    <t>Γεννησαρέτ</t>
  </si>
  <si>
    <t xml:space="preserve">Gennesaret (ghen-nay-sar-et') n/l.
1. Gennesaret (i.e. Kinnereth), a lake and plain in Israel
[of Hebrew origin]
KJV: Gennesaret 
Compare: H3672 </t>
  </si>
  <si>
    <t>γέννησις</t>
  </si>
  <si>
    <t xml:space="preserve">gennesis (ghen'-nay-sis) n.
1. nativity
[from G1080]
KJV: birth 
Root(s): G1080 </t>
  </si>
  <si>
    <t>γεννητός</t>
  </si>
  <si>
    <t xml:space="preserve">gennetos (ghen-nay-tos') adj.
1. born
[from G1080]
KJV: they that are born 
Root(s): G1080 </t>
  </si>
  <si>
    <t>γένος</t>
  </si>
  <si>
    <t xml:space="preserve">genos (ghen'-os) n.
1. kin
{abstract or concrete, literal or figurative, individual or collective}
[from G1096]
KJV: born, country(-man), diversity, generation, kind(-red), nation, offspring, stock 
Root(s): G1096 </t>
  </si>
  <si>
    <t>Γεργεσηνός</t>
  </si>
  <si>
    <t xml:space="preserve">Gergesenos (gher-ghes-ay-nos') n/g.
1. a Gergesene (i.e. Girgashite) or one of the aborigines of Israel
[of Hebrew origin (H1622)]
KJV: Gergesene 
Root(s): H1622 </t>
  </si>
  <si>
    <t>γερουσία</t>
  </si>
  <si>
    <t xml:space="preserve">gerousia (gher-ou-see'-ah) n.
1. the eldership
2. (collectively) the Jewish Sanhedrin
[from G1088]
KJV: senate 
Root(s): G1088 
Compare: G4244 </t>
  </si>
  <si>
    <t>γέρων</t>
  </si>
  <si>
    <t xml:space="preserve">geron (gher'-own) n.
1. old (man)
[of uncertain affinity]
KJV: old 
Compare: G1094 </t>
  </si>
  <si>
    <t>γεύομαι</t>
  </si>
  <si>
    <t xml:space="preserve">geuomai (ghyoo'-om-ai) v.
1. to taste
2. (by implication) to eat
3. (figuratively) to experience (good or ill)
[a primary verb]
KJV: eat, taste </t>
  </si>
  <si>
    <t>γεωργέω</t>
  </si>
  <si>
    <t xml:space="preserve">georgeo (gheh-owr-gheh'-o) v.
1. to till (the soil)
[from G1092]
KJV: dress 
Root(s): G1092 </t>
  </si>
  <si>
    <t>γεώργιον</t>
  </si>
  <si>
    <t xml:space="preserve">georgion (gheh-ore'-ghee-on) n.
1. cultivable, i.e. a farm
[neuter of a (presumed) derivative of G1092]
KJV: husbandry 
Root(s): G1092 </t>
  </si>
  <si>
    <t>γεωργός</t>
  </si>
  <si>
    <t xml:space="preserve">georgos (gheh-ore-gos') n.
1. a land-worker, i.e. farmer
[from G1093 and the base of G2041]
KJV: husbandman 
Root(s): G1093, G2041 </t>
  </si>
  <si>
    <t>γῆ</t>
  </si>
  <si>
    <t xml:space="preserve">ge (ghay`) n.
1. soil
2. (by extension) a region, or the solid part or the whole of the earthly globe (including the occupants in each application)
[contracted from a primary word]
KJV: country, earth(-ly), ground, land, world </t>
  </si>
  <si>
    <t>γήρας</t>
  </si>
  <si>
    <t xml:space="preserve">geras (ghay'-ras) n.
1. old age
[akin to G1088]
KJV: old age 
Compare: G1088 </t>
  </si>
  <si>
    <t>γηράσκω</t>
  </si>
  <si>
    <t xml:space="preserve">gerasko (ghay-ras'-kow) v.
1. to grow old
[from G1094]
KJV: be (wax) old 
Root(s): G1094 </t>
  </si>
  <si>
    <t>γίνομαι</t>
  </si>
  <si>
    <t xml:space="preserve">ginomai (ghin'-om-ai) v.
1. to cause to be ("gen"-erate)
2. (reflexively) to become (come into being)
{used with great latitude (literal, figurative, intensive, etc.)}
[a prolongation and middle voice form of a primary verb]
KJV: arise, be assembled, be(-come, -fall, -have self), be brought (to pass), (be) come (to pass), continue, be divided, draw, be ended, fall, be finished, follow, be found, be fulfilled, + God forbid, grow, happen, have, be kept, be made, be married, be ordained to be, partake, pass, be performed, be published, require, seem, be showed, X soon as it was, sound, be taken, be turned, use, wax, will, would, be wrought </t>
  </si>
  <si>
    <t>γινώσκω</t>
  </si>
  <si>
    <t xml:space="preserve"> (ghin-oce'-ko) v.
1. to "know" (absolutely)
{in a great variety of applications and with many implications (as follow, with others not thus clearly expressed)}
[a prolonged form of a primary verb]
KJV: allow, be aware (of), feel, (have) know(-ledge), perceived, be resolved, can speak, be sure, understand </t>
  </si>
  <si>
    <t>γλεύκος</t>
  </si>
  <si>
    <t xml:space="preserve">gleukos (glyoo'-kos) n.
1. sweet wine
2. (properly) fresh, unfermented juice, but used of the more sugary, fermented wine (and therefore highly inebriating)
[akin to G1099]
KJV: new wine 
See also: G1099 </t>
  </si>
  <si>
    <t>γλυκύς</t>
  </si>
  <si>
    <t xml:space="preserve">glukus (gloo-koos') adj.
1. sweet (i.e. not bitter nor salt)
[of uncertain affinity]
KJV: sweet, fresh </t>
  </si>
  <si>
    <t>γλῶσσα</t>
  </si>
  <si>
    <t xml:space="preserve">glossa (glows`-sah) n.
1. the tongue
2. (by implication) a language
3. (specially) a language not naturally acquired
[of uncertain affinity]
KJV: tongue </t>
  </si>
  <si>
    <t>γλωσσόκομον</t>
  </si>
  <si>
    <t xml:space="preserve">glossokomon (gloce-sok'-om-on) n.
1. (properly) a case (to keep mouthpieces of wind-instruments in) i.e. (by extension) a casket or (specially) purse
[from G1100 and the base of G2889]
KJV: bag 
Root(s): G1100, G2889 </t>
  </si>
  <si>
    <t>γναφεύς</t>
  </si>
  <si>
    <t xml:space="preserve">gnapheus (gnaf-yuce') n.
1. a cloth-dresser
[by variation for a derivative from knapto "to tease cloth"]
KJV: fuller </t>
  </si>
  <si>
    <t>γνήσιος</t>
  </si>
  <si>
    <t xml:space="preserve">gnesios (gnay'-see-os) adj.
1. legitimate (of birth), i.e. genuine
[a derivative of G1078]
KJV: own, sincerity, true 
Root(s): G1078 
See also: G1077 </t>
  </si>
  <si>
    <t>γνησίως</t>
  </si>
  <si>
    <t xml:space="preserve">gnesios (gnay-see'-ose) adv.
1. genuinely, i.e. really
[adverb from G1103]
KJV: naturally 
Root(s): G1103 </t>
  </si>
  <si>
    <t>γνόφος</t>
  </si>
  <si>
    <t xml:space="preserve">gnophos (gnof'-os) n.
1. gloom (as of a storm)
2. stormy gloom
[akin to G3509]
KJV: blackness 
Compare: G2217 
See also: G3509 </t>
  </si>
  <si>
    <t>γνώμη</t>
  </si>
  <si>
    <t xml:space="preserve">gnome (gno'-may) n.
1. cognition
2. (subjectively) opinion
3. (objectively) resolve (counsel, consent, etc.)
[from G1097]
KJV: advice, + agree, judgment, mind, purpose, will 
Root(s): G1097 </t>
  </si>
  <si>
    <t>γνωρίζω</t>
  </si>
  <si>
    <t xml:space="preserve">gnorizo (gno-rid'-zo) v.
1. to make known
2. (subjectively) to know
[from a derivative of G1097]
KJV: certify, declare, make known, give to understand, do to wit, wot 
Root(s): G1097 </t>
  </si>
  <si>
    <t>γνῶσις</t>
  </si>
  <si>
    <t xml:space="preserve">gnosis (gno`-sis) n.
1. knowing (the act)
2. (by implication) knowledge
[from G1097]
KJV: knowledge, science 
Root(s): G1097 </t>
  </si>
  <si>
    <t>γνώστης</t>
  </si>
  <si>
    <t xml:space="preserve">gnostes (gnoce'-tace) n.
1. an expert, a connoisseur
[from G1097]
KJV: expert 
Root(s): G1097 </t>
  </si>
  <si>
    <t>γνωστός</t>
  </si>
  <si>
    <t xml:space="preserve">gnostos (gnoce-tos') adj.
1. known (absolutely)
2. (of things) understood clearly as fact or truth
3. (of people)  well-known, well-acquainted
[from G1097]
KJV: acquaintance, (which may be) known, notable 
Root(s): G1097 </t>
  </si>
  <si>
    <t>γογγύζω</t>
  </si>
  <si>
    <t xml:space="preserve">gogguzo (gong-good'-zo) v.
1. to grumble
[of uncertain derivation]
KJV: murmur </t>
  </si>
  <si>
    <t>γογγυσμός</t>
  </si>
  <si>
    <t xml:space="preserve">goggusmos (gong-goos-mos') n.
1. a grumbling
[from G1111]
KJV: grudging, murmuring 
Root(s): G1111 </t>
  </si>
  <si>
    <t>γογγυστής</t>
  </si>
  <si>
    <t xml:space="preserve">goggustes (gong-goos-tace') n.
1. a grumbler
[from G1111]
KJV: murmurer 
Root(s): G1111 </t>
  </si>
  <si>
    <t>γόης</t>
  </si>
  <si>
    <t xml:space="preserve">goes (go'-ace) n.
1. (properly) a wizard (as muttering spells)
2. (by implication) an imposter
[from goao "to wail"]
KJV: seducer 
Compare: G5578, G4108, G2215 </t>
  </si>
  <si>
    <t>Γολγοθᾶ</t>
  </si>
  <si>
    <t xml:space="preserve">Golgotha (gol-goth-ah`) n/l.
1. the skull
2. Golgotha, a knoll near Jerusalem
[of Chaldee origin]
KJV: Golgotha 
Compare: H1538 </t>
  </si>
  <si>
    <t>Γόμορῥα</t>
  </si>
  <si>
    <t xml:space="preserve">Gomorrha (gom'-or-rhah) n/l.
1. Gomorrha (i.e. Amorah), a place near the Dead Sea
[of Hebrew origin]
KJV: Gomorrha 
Root(s): H6017 </t>
  </si>
  <si>
    <t>γόμος</t>
  </si>
  <si>
    <t xml:space="preserve">gomos (gom'-os) n.
1. a load (as filling)
2. (specially) a cargo
3. (by extension) wares
[from G1073]
KJV: burden, merchandise 
Root(s): G1073 </t>
  </si>
  <si>
    <t>γονεύς</t>
  </si>
  <si>
    <t xml:space="preserve">goneus (gon-yooce') n.
1. a parent
[from the base of G1096]
KJV: parent 
Root(s): G1096 </t>
  </si>
  <si>
    <t>γονύ</t>
  </si>
  <si>
    <t xml:space="preserve">gonu (gon-oo') n.
1. the "knee"
[of uncertain affinity]
KJV: knee(X -l) </t>
  </si>
  <si>
    <t>γονυπετέω</t>
  </si>
  <si>
    <t xml:space="preserve">gonupeteo (gon-oo-pet-eh'-o) v.
1. to fall on the knee
[from a compound of G1119 and the alternate of G4098]
KJV: bow the knee, kneel down 
Root(s): G1119, G4098 </t>
  </si>
  <si>
    <t>γράμμα</t>
  </si>
  <si>
    <t xml:space="preserve">gramma (gram'-mah) n.
1. a writing, i.e. a letter, note, epistle, book, etc.
2. (plural) learning
[from G1125]
KJV: bill, learning, letter, scripture, writing, written 
Root(s): G1125 </t>
  </si>
  <si>
    <t>γραμματεύς</t>
  </si>
  <si>
    <t xml:space="preserve">grammateus (gram-mat-yooce') n.
1. a writer
2. (professionally) scribe or secretary
[from G1121]
KJV: scribe, town-clerk 
Root(s): G1121 </t>
  </si>
  <si>
    <t>γραπτός</t>
  </si>
  <si>
    <t xml:space="preserve">graptos (grap-tos') adj.
1. inscribed (figuratively)
[from G1125]
KJV: written 
Root(s): G1125 </t>
  </si>
  <si>
    <t>γραφή</t>
  </si>
  <si>
    <t xml:space="preserve">graphe (graf-ay') n.
1. a document, i.e. holy Writ (or its contents or a statement in it)
[(not given)]
KJV: scripture </t>
  </si>
  <si>
    <t>γράφω</t>
  </si>
  <si>
    <t xml:space="preserve">grapho (graf'-o) v.
1. to "grave", especially to write
2. (figuratively) to describe
[a primary verb]
KJV: describe, write(-ing, -ten) </t>
  </si>
  <si>
    <t>γραώδης</t>
  </si>
  <si>
    <t xml:space="preserve">graodes (grah-o'-dace) adj.
1. crone-like, i.e. silly
[from graus (an old woman) and G1491]
KJV: old wives' 
Root(s): G1491 </t>
  </si>
  <si>
    <t>γρηγορεύω</t>
  </si>
  <si>
    <t xml:space="preserve">gregoreuo (gray-gor-yoo'-o) v.
1. to keep awake, i.e. watch
{literally or figuratively}
[from G1453]
KJV: be vigilant, wake, (be) watch(-ful) 
Root(s): G1453 </t>
  </si>
  <si>
    <t>γυμνάζω</t>
  </si>
  <si>
    <t xml:space="preserve">gumnazo (goom-nad'-zo) v.
1. to practise naked (in the games), i.e. train (figuratively)
[from G1131]
KJV: exercise 
Root(s): G1131 </t>
  </si>
  <si>
    <t>γυμνασία</t>
  </si>
  <si>
    <t xml:space="preserve">gumnasia (goom-nas-ee'-ah) n.
1. training
2. (figuratively) asceticism
[from G1128]
KJV: exercise 
Root(s): G1128 </t>
  </si>
  <si>
    <t>γυμνητεύω</t>
  </si>
  <si>
    <t xml:space="preserve">gumneteuo (goom-nayt-yoo'-o) v.
1. to strip
2. (reflexively) go poorly clad
[from a derivative of G1131]
KJV: be naked 
Root(s): G1131 </t>
  </si>
  <si>
    <t>γυμνός</t>
  </si>
  <si>
    <t xml:space="preserve">gumnos (goom-nos') adj.
1. nude
{absolute or relative, literal or figurative}
[of uncertain affinity]
KJV: naked </t>
  </si>
  <si>
    <t>γυμνότης</t>
  </si>
  <si>
    <t xml:space="preserve">gumnotes (goom-not'-ace) n.
1. nudity (absolute or comparative)
[from G1131]
KJV: nakedness 
Root(s): G1131 </t>
  </si>
  <si>
    <t>γυναικάριον</t>
  </si>
  <si>
    <t xml:space="preserve">gunaikarion (goo-nai-kar'-ee-on) n.
1. a little (i.e. foolish) woman
[a diminutive from G1135]
KJV: silly woman 
Root(s): G1135 </t>
  </si>
  <si>
    <t>γυναικεῖος</t>
  </si>
  <si>
    <t xml:space="preserve">gunaikeios (goo-nai-kei`-os) adj.
1. feminine
[from G1135]
KJV: wife 
Root(s): G1135 </t>
  </si>
  <si>
    <t>γυνή</t>
  </si>
  <si>
    <t xml:space="preserve">gune (goo-nay') n.
1. a woman
2. (specially) a wife
[probably from the base of G1096]
KJV: wife, woman 
Root(s): G1096 </t>
  </si>
  <si>
    <t>Γώγ</t>
  </si>
  <si>
    <t xml:space="preserve">Gog (gogue') n/p.
1. Gog, a symbolic name for some future Antichrist
[of Hebrew origin (H1463)]
KJV: Gog 
Root(s): H1463 </t>
  </si>
  <si>
    <t>γωνία</t>
  </si>
  <si>
    <t xml:space="preserve">gonia (go-nee'-ah) n.
1. an angle
[probably akin to G1119]
KJV: corner, quarter 
See also: G1119 </t>
  </si>
  <si>
    <t>Δαβίδ</t>
  </si>
  <si>
    <t xml:space="preserve">Dabid (dab-eed') n/p.
1. Dabid (i.e. David), the Israelite king
[of Hebrew origin (H1732)]
KJV: David 
Root(s): H1732 </t>
  </si>
  <si>
    <t>δαιμονίζομαι</t>
  </si>
  <si>
    <t xml:space="preserve">daimonizomai (dai-mon-id'-zom-ai) v.
1. to be exercised by a demon
[middle voice from G1142]
KJV: have a (be vexed with, be possessed with) devil(-s) 
Root(s): G1142 </t>
  </si>
  <si>
    <t>δαιμόνιον</t>
  </si>
  <si>
    <t xml:space="preserve">daimonion (dai-mon'-ee-on) n.
1. a demonic being
2. (by extension) a deity
[neuter of a derivative of G1142]
KJV: devil, god 
Root(s): G1142 </t>
  </si>
  <si>
    <t>δαιμονιώδης</t>
  </si>
  <si>
    <t xml:space="preserve">daimoniodes (dai-mon-ee-o'-dace) adj.
1. dæmon-like, demonic
[from G1140 and G1142]
KJV: devilish 
Root(s): G1140, G1142 </t>
  </si>
  <si>
    <t>δαίμων</t>
  </si>
  <si>
    <t xml:space="preserve">daimon (dai'-mown) n.
1. a demon or supernatural spirit (of a bad nature)
[from daio "to distribute fortunes"]
KJV: devil </t>
  </si>
  <si>
    <t>δάκνω</t>
  </si>
  <si>
    <t xml:space="preserve">dakno (dak'-no) v.
1. to bite
2. (figuratively) thwart
[a prolonged form of a primary root]
KJV: bite </t>
  </si>
  <si>
    <t>δάκρυ</t>
  </si>
  <si>
    <t xml:space="preserve">dakru (dak'-roo) (or  dakruon  dak'-roo-on) n.
1. a tear
[of uncertain affinity]
KJV: tear </t>
  </si>
  <si>
    <t>δακρύω</t>
  </si>
  <si>
    <t xml:space="preserve">dakruo (dak-roo'-o) v.
1. to shed tears
[from G1144]
KJV: weep 
Root(s): G1144 
Compare: G2799 </t>
  </si>
  <si>
    <t>δακτύλιος</t>
  </si>
  <si>
    <t xml:space="preserve">daktulios (dak-too'-lee-os) n.
1. a finger-ring
[from G1147]
KJV: ring 
Root(s): G1147 </t>
  </si>
  <si>
    <t>δάκτυλος</t>
  </si>
  <si>
    <t xml:space="preserve">daktulos (dak'-too-los) n.
1. a finger
[probably from G1176]
KJV: finger 
Root(s): G1176 </t>
  </si>
  <si>
    <t>Δαλμανουθά</t>
  </si>
  <si>
    <t xml:space="preserve">Dalmanoutha (dal-man-ou-thah') n/l.
1. Dalmanutha, a place in Israel
[probably of Chaldee origin]
KJV: Dalmanutha </t>
  </si>
  <si>
    <t>Δαλματία</t>
  </si>
  <si>
    <t xml:space="preserve">Dalmatia (dal-mat-ee'-ah) n/l.
1. Dalmatia, a region of Europe
[probably of foreign derivation]
KJV: Dalmatia </t>
  </si>
  <si>
    <t>δαμάζω</t>
  </si>
  <si>
    <t xml:space="preserve">damazo (dam-ad'-zo) v.
1. to tame
[a variation of an obsolete primary of the same meaning]
KJV: tame </t>
  </si>
  <si>
    <t>δάμαλις</t>
  </si>
  <si>
    <t xml:space="preserve">damalis (dam'-al-is) n.
1. a heifer (as tame)
[probably from the base of G1150]
KJV: heifer 
Root(s): G1150 </t>
  </si>
  <si>
    <t>Δάμαρις</t>
  </si>
  <si>
    <t xml:space="preserve">Damaris (dam'-ar-is) n/p.
1. perhaps gentle
2. Damaris, an Athenian woman
[probably from the base of G1150]
KJV: Damaris 
Root(s): G1150 </t>
  </si>
  <si>
    <t>Δαμασκηνός</t>
  </si>
  <si>
    <t xml:space="preserve">Damaskenos (dam-as-kay-nos') adj/g.
1. a Damascene or inhabitant of Damascus
[from G1154]
KJV: Damascene 
Root(s): G1154 </t>
  </si>
  <si>
    <t>Δαμασκός</t>
  </si>
  <si>
    <t xml:space="preserve">Damaskos (dam-as-kos') n/l.
1. Damascus, a city of Syria
[of Hebrew origin (H1834)]
KJV: Damascus 
Root(s): H1834 </t>
  </si>
  <si>
    <t>δανείζω</t>
  </si>
  <si>
    <t xml:space="preserve">daneizo (dan-ide'-zo) v.
1. to loan on interest
2. (reflexively) to borrow
[from G1156]
KJV: borrow, lend 
Root(s): G1156 </t>
  </si>
  <si>
    <t>δάνειον</t>
  </si>
  <si>
    <t xml:space="preserve">daneion (dan'-ei-on) n.
1. a loan
[from danos "a gift" (probably akin to the base of G1325)]
KJV: debt 
See also: G1325 </t>
  </si>
  <si>
    <t>δανειστής</t>
  </si>
  <si>
    <t xml:space="preserve">daneistes (dan-ice-tace') n.
1. a lender
[from G1155]
KJV: creditor 
Root(s): G1155 </t>
  </si>
  <si>
    <t>Δανιήλ</t>
  </si>
  <si>
    <t xml:space="preserve">Daniel (dan-ee-ayl') n/p.
1. Daniel, an Israelite
[of Hebrew origin (H1840)]
KJV: Daniel 
Root(s): H1840 </t>
  </si>
  <si>
    <t>δαπανάω</t>
  </si>
  <si>
    <t xml:space="preserve">dapanao (dap-an-ah'-o) v.
1. to expend
2. (in a good sense) to incur cost
3. (in a bad sense) to waste
[from G1160]
KJV: be at charges, consume, spend 
Root(s): G1160 </t>
  </si>
  <si>
    <t>δαπάνη</t>
  </si>
  <si>
    <t xml:space="preserve">dapane (dap-an'-ay) n.
1. expense (as consuming)
[from dapto "to devour"]
KJV: cost </t>
  </si>
  <si>
    <t>δέ</t>
  </si>
  <si>
    <t xml:space="preserve">de (deh') conj.
1. but, and, etc.
{(often unexpressed in English)}
[a primary particle (adversative or continuative)]
KJV: also, and, but, moreover, now 
See also: G3303 </t>
  </si>
  <si>
    <t>δέησις</t>
  </si>
  <si>
    <t xml:space="preserve">deesis (deh'-ay-sis) n.
1. a petition
[from G1189]
KJV: prayer, request, supplication 
Root(s): G1189 </t>
  </si>
  <si>
    <t>δεῖ</t>
  </si>
  <si>
    <t xml:space="preserve">dei (dei`) (also deon deh-on') v.
1. it is (was, etc.) necessary (as binding)
[third person singular active present of G1210, neuter active participle of the same, both used impersonally]
KJV: behoved, be meet, must (needs), (be) need(-ful), ought, should 
Root(s): G1210 </t>
  </si>
  <si>
    <t>δεῖγμα</t>
  </si>
  <si>
    <t xml:space="preserve">deigma (deig`-mah) n.
1. a specimen (as shown)
[from the base of G1166]
KJV: example 
Root(s): G1166 </t>
  </si>
  <si>
    <t>δειγματίζω</t>
  </si>
  <si>
    <t xml:space="preserve">deigmatizo (deigh-mat-id'-zo) v.
1. to exhibit
[from G1164]
KJV: make a shew 
Root(s): G1164 </t>
  </si>
  <si>
    <t>δεικνύω</t>
  </si>
  <si>
    <t xml:space="preserve">deiknuo (dike-noo'-o) v.
1. to show
{literally or figuratively}
[a prolonged form of an obsolete primary of the same meaning]
KJV: shew </t>
  </si>
  <si>
    <t>δειλία</t>
  </si>
  <si>
    <t xml:space="preserve">deilia (dei-lee'-ah) n.
1. timidity
[from G1169]
KJV: fear 
Root(s): G1169 </t>
  </si>
  <si>
    <t>δειλιάω</t>
  </si>
  <si>
    <t xml:space="preserve">deiliao (dei-lee-ah'-o) v.
1. to be timid
[from G1167]
KJV: be afraid 
Root(s): G1167 </t>
  </si>
  <si>
    <t>δειλός</t>
  </si>
  <si>
    <t xml:space="preserve">deilos (dei-los') adj.
1. timid
2. (by implication) faithless
[from deos "dread"]
KJV: fearful </t>
  </si>
  <si>
    <t>δεῖνα</t>
  </si>
  <si>
    <t xml:space="preserve">deina (dei`-nah) adj.
1. so and so (when the person is not specified)
[probably a derivative of deos (dread), through the idea of forgetting the name as fearful, i.e. strange]
KJV: such a man 
See also: G1171 </t>
  </si>
  <si>
    <t>δεινῶς</t>
  </si>
  <si>
    <t xml:space="preserve">deinos (dei-noce`) adv.
1. terribly, i.e. excessively
[adverb from a derivative of deos (dread)]
KJV: grievously, vehemently 
See also: G1169 </t>
  </si>
  <si>
    <t>δειπνέω</t>
  </si>
  <si>
    <t xml:space="preserve">deipneo (deip-neh'-o) v.
1. to dine, i.e. take the principle (or evening) meal
[from G1173]
KJV: sup (X -er) 
Root(s): G1173 </t>
  </si>
  <si>
    <t>δεῖπνον</t>
  </si>
  <si>
    <t xml:space="preserve">deipnon (deip`-non) n.
1. dinner, i.e. the chief meal (usually in the evening)
[from dapto "to devour"]
KJV: feast, supper 
See also: G1160 </t>
  </si>
  <si>
    <t>δεισιδαιμονέστερος</t>
  </si>
  <si>
    <t xml:space="preserve">deisidaimonesteros (dice-ee-dai-mon-es'-ter-os) adj.
1. more religious than others
[the compound of a derivative of the base of G1169 and G1142]
KJV: too superstitious 
Root(s): G1169, G1142 </t>
  </si>
  <si>
    <t>δεισιδαιμονία</t>
  </si>
  <si>
    <t xml:space="preserve">deisidaimonia (dice-ee-dai-mon-ee'-ah) n.
1. religion
[the compound of a derivative of the base of G1169 and G1142]
KJV: superstition 
Root(s): G1169, G1142 
See also: G1174 </t>
  </si>
  <si>
    <t>δέκα</t>
  </si>
  <si>
    <t>deka (dek'-ah) n.
1. ten
[a primary numeral]
KJV: (eight-)een, ten</t>
  </si>
  <si>
    <t>δεκαδύο</t>
  </si>
  <si>
    <t xml:space="preserve">dekaduo (dek-ad-oo'-oh) n.
1. two and ten, i.e. twelve
[from G1176 and G1417]
KJV: twelve 
Root(s): G1176, G1417 </t>
  </si>
  <si>
    <t>δεκαπέντε</t>
  </si>
  <si>
    <t xml:space="preserve">dekapente (dek-ap-en'-teh) n.
1. ten and five, i.e. fifteen
[from G1176 and G4002]
KJV: fifteen 
Root(s): G1176, G4002 </t>
  </si>
  <si>
    <t>Δεκάπολις</t>
  </si>
  <si>
    <t xml:space="preserve">Dekapolis (dek-ap'-ol-is) n/l.
1. the ten-city region
2. the Decapolis, a district in Syria
[from G1176 and G4172]
KJV: Decapolis 
Root(s): G1176, G4172 </t>
  </si>
  <si>
    <t>δεκατέσσαρες</t>
  </si>
  <si>
    <t xml:space="preserve">dekatessares (dek-at-es'-sar-es) n.
1. ten and four, i.e. fourteen
[from G1176 and G5064]
KJV: fourteen 
Root(s): G1176, G5064 </t>
  </si>
  <si>
    <t>δεκάτη</t>
  </si>
  <si>
    <t xml:space="preserve">dekate (dek-at'-ay) adj.
1. a tenth, i.e. as a percentage
2. (technically) a tithe
[feminine of G1182]
KJV: tenth (part), tithe 
Root(s): G1182 </t>
  </si>
  <si>
    <t>δέκατος</t>
  </si>
  <si>
    <t xml:space="preserve">dekatos (dek'-at-os) adj.
1. tenth
[ordinal from G1176]
KJV: tenth 
Root(s): G1176 </t>
  </si>
  <si>
    <t>δεκατόω</t>
  </si>
  <si>
    <t xml:space="preserve">dekatoo (dek-at-oh'-o) v.
1. to tithe, i.e. to give, take, or receive a tenth
[from G1181]
KJV: pay (receive) tithes 
Root(s): G1181 </t>
  </si>
  <si>
    <t>δεκτός</t>
  </si>
  <si>
    <t xml:space="preserve">dektos (dek-tos') adj.
1. approved
2. (figuratively) propitious
[from G1209]
KJV: accepted(-table) 
Root(s): G1209 </t>
  </si>
  <si>
    <t>δελεάζω</t>
  </si>
  <si>
    <t xml:space="preserve">deleazo (del-eh-ad'-zo) v.
1. to entrap
2. (figuratively) delude
[from the base of G1388]
KJV: allure, beguile, entice 
Root(s): G1388 </t>
  </si>
  <si>
    <t>δένδρον</t>
  </si>
  <si>
    <t xml:space="preserve">dendron (den'-dron) n.
1. a tree
[probably from drus "an oak"]
KJV: tree 
Compare: G3586 </t>
  </si>
  <si>
    <t>δεξιολάβος</t>
  </si>
  <si>
    <t xml:space="preserve">dexiolabos (dex-ee-ol-ab'-os) n.
1. a guardsman (as if taking the right) or light-armed soldier
[from G1188 and G2983]
KJV: spearman 
Root(s): G1188, G2983 </t>
  </si>
  <si>
    <t>δεξιός</t>
  </si>
  <si>
    <t xml:space="preserve">dexios (dex-ee-os') adj.
1. the right side or (feminine) hand (as that which usually takes)
[from G1209]
KJV: right (hand, side) 
Root(s): G1209 </t>
  </si>
  <si>
    <t>δέομαι</t>
  </si>
  <si>
    <t xml:space="preserve">deomai (deh'-om-ai) v.
1. to beg (as binding oneself), i.e. petition
[middle voice of G1210]
KJV: beseech, pray (to), make request 
Root(s): G1210 
Compare: G4441, G4434 </t>
  </si>
  <si>
    <t>Δερβαῖος</t>
  </si>
  <si>
    <t xml:space="preserve">Derbaios (der-bai`-os) adj/g.
1. a Derbæan or inhabitant of Derbe
[from G1191]
KJV: of Derbe 
Root(s): G1191 </t>
  </si>
  <si>
    <t>Δέρβη</t>
  </si>
  <si>
    <t xml:space="preserve">Derbe (der'-bay) n/l.
1. Derbe, a place in Asia Minor
[of foreign origin]
KJV: Derbe </t>
  </si>
  <si>
    <t>δέρμα</t>
  </si>
  <si>
    <t xml:space="preserve">derma (der'-mah) n.
1. a hide
[from G1194]
KJV: skin 
Root(s): G1194 </t>
  </si>
  <si>
    <t>δερμάτινος</t>
  </si>
  <si>
    <t xml:space="preserve">dermatinos (der-mat'-ee-nos) adj.
1. made of hide
[from G1192]
KJV: leathern, of a skin 
Root(s): G1192 </t>
  </si>
  <si>
    <t>δέρω</t>
  </si>
  <si>
    <t xml:space="preserve">dero (der'-o) v.
1. (properly) to flay
2. (by implication) to scourge
3. (by analogy) to thrash
[a primary verb]
KJV: beat, smite </t>
  </si>
  <si>
    <t>δεσμεύω</t>
  </si>
  <si>
    <t xml:space="preserve">desmeuo (des-myoo'-o) v.
1. to be a binder (captor), i.e. to enchain (a prisoner), to tie on (a load)
[from a (presumed) derivative of G1196]
KJV: bind 
Root(s): G1196 </t>
  </si>
  <si>
    <t>δεσμέω</t>
  </si>
  <si>
    <t xml:space="preserve">desmeo (des-meh'-o) v.
1. to tie, i.e. shackle
[from G1199]
KJV: bind 
Root(s): G1199 </t>
  </si>
  <si>
    <t>δεσμή</t>
  </si>
  <si>
    <t xml:space="preserve">desme (des-may') n.
1. a bundle
[from G1196]
KJV: bundle 
Root(s): G1196 </t>
  </si>
  <si>
    <t>δέσμιος</t>
  </si>
  <si>
    <t xml:space="preserve">desmios (des'-mee-os) n.
1. a captive (as bound)
[from G1199]
KJV: in bonds, prisoner 
Root(s): G1199 </t>
  </si>
  <si>
    <t>δεσμόν</t>
  </si>
  <si>
    <t xml:space="preserve">desmon (des-mon') (or  desmos  des-mos') n.
1. a band, i.e. ligament (of the body) or shackle (of a prisoner)
2. (figuratively) an impediment or disability
[neuter and masculine respectively from G1210]
KJV: band, bond, chain, string 
Root(s): G1210 </t>
  </si>
  <si>
    <t>δεσμοφύλαξ</t>
  </si>
  <si>
    <t xml:space="preserve">desmophulax (des-mof-oo'-lax) n.
1. a jailer (as guarding the prisoners)
[from G1199 and G5441]
KJV: jailor, keeper of the prison 
Root(s): G1199, G5441 </t>
  </si>
  <si>
    <t>δεσμωτήριον</t>
  </si>
  <si>
    <t xml:space="preserve">desmoterion (des-mo-tay'-ree-on) n.
1. a place of bondage, i.e. a dungeon
[from a derivative of G1199 (equivalent to G1196)]
KJV: prison 
Root(s): G1199, G1196 </t>
  </si>
  <si>
    <t>δεσμώτης</t>
  </si>
  <si>
    <t xml:space="preserve">desmotes (des-mo'-tace) n.
1. (passively) a captive
[from a derivative of G1199 (equivalent to G1196)]
KJV: prisoner 
Root(s): G1199, G1196 
See also: G1201 </t>
  </si>
  <si>
    <t>δεσπότης</t>
  </si>
  <si>
    <t xml:space="preserve">despotes (des-pot'-ace) n.
1. an absolute ruler ("despot")
[perhaps from G1210 and posis (a husband)]
KJV: Lord, master 
Root(s): G1210 </t>
  </si>
  <si>
    <t>δεῦρο</t>
  </si>
  <si>
    <t xml:space="preserve">deuro (dyoo`-roh) adv.
1. here
{used also imperative hither!; and of time, hitherto}
[of uncertain affinity]
KJV: come (hither), hither(-to) </t>
  </si>
  <si>
    <t>δεῦτε</t>
  </si>
  <si>
    <t xml:space="preserve">deute (dyoo`-teh) v.
1. come hither!
[from G1204 and an imperative form of eimi "to go"]
KJV: come, X follow 
Root(s): G1204 </t>
  </si>
  <si>
    <t>δευτεραῖος</t>
  </si>
  <si>
    <t xml:space="preserve">deuteraios (dyoo-ter-ai`-os) adj.
1. secondary
2. (specially) on the second day
[from G1208]
KJV: next day 
Root(s): G1208 </t>
  </si>
  <si>
    <t>δευτερόπρωτος</t>
  </si>
  <si>
    <t xml:space="preserve">deuteroprotos (dyoo-ter-op'-ro-tos) adj.
1. second-first
2. (specially) a designation of the Sabbath immediately after the Paschal week (being the second after Passover day, and the first of the seven Sabbaths intervening before Pentecost)
[from G1208 and G4413]
KJV: second ... after the first 
Root(s): G1208, G4413 </t>
  </si>
  <si>
    <t>δεύτερος</t>
  </si>
  <si>
    <t xml:space="preserve">deuteros (dyoo'-ter-os) adj.
1. second (in time, place, or rank)
2. (also adverb) secondly
[ordinal from G1417]
KJV: afterward, again, second(-arily, time) 
Root(s): G1417 </t>
  </si>
  <si>
    <t>δέχομαι</t>
  </si>
  <si>
    <t xml:space="preserve">dechomai (dekh'-om-ai) v.
1. to receive
{(in various applications, literally or figuratively)}
[middle voice of a primary verb]
KJV: accept, receive, take 
Compare: G138, G2983 </t>
  </si>
  <si>
    <t>δέω</t>
  </si>
  <si>
    <t xml:space="preserve">deo (deh'-o) v.
1. to bind
2. (regarding marriage) to be bethrothed, to pledge to give oneself in marriage
{in various applications, literally or figuratively}
[a primary verb]
KJV: bind, be in bonds, knit, tie, wind 
See also: G1163, G1189 </t>
  </si>
  <si>
    <t>δή</t>
  </si>
  <si>
    <t xml:space="preserve">de (day') prt.
1. now, then, etc.
[probably akin to G1161, a particle of emphasis or explicitness]
KJV: also, and, doubtless, now, therefore 
See also: G1161 </t>
  </si>
  <si>
    <t>δῆλος</t>
  </si>
  <si>
    <t xml:space="preserve">delos (day`-los) adj.
1. clear
[of uncertain derivation]
KJV: + bewray, certain, evident, manifest </t>
  </si>
  <si>
    <t>δηλόω</t>
  </si>
  <si>
    <t xml:space="preserve">deloo (day-loh'-o) v.
1. to make plain (by words)
[from G1212]
KJV: declare, shew, signify 
Root(s): G1212 </t>
  </si>
  <si>
    <t>Δημᾶς</t>
  </si>
  <si>
    <t xml:space="preserve">Demas (day-mas`) n/p.
1. Demas, a Christian
[probably for G1216]
KJV: Demas 
Root(s): G1216 </t>
  </si>
  <si>
    <t>δημηγορέω</t>
  </si>
  <si>
    <t xml:space="preserve">demegoreo (day-may-gor-eh'-o) v.
1. to be a people-gatherer, i.e. to address a public assembly
[from a compound of G1218 and G58]
KJV: make an oration 
Root(s): G1218, G58 </t>
  </si>
  <si>
    <t>Δημήτριος</t>
  </si>
  <si>
    <t xml:space="preserve">Demetrios (day-may'-tree-os) n/p.
1. Demetrius, the name of an Ephesian and of a Christian
[from Demeter (Ceres)]
KJV: Demetrius </t>
  </si>
  <si>
    <t>δημιουργός</t>
  </si>
  <si>
    <t xml:space="preserve">demiourgos (day-mee-our-gos') n.
1. a worker for the people, i.e. mechanic (spoken of the Creator)
[from G1218 and G2041]
KJV: maker 
Root(s): G1218, G2041 </t>
  </si>
  <si>
    <t>δῆμος</t>
  </si>
  <si>
    <t xml:space="preserve">demos (day`-mos) n.
1. the public (as bound together socially)
[from G1210]
KJV: people 
Root(s): G1210 
Compare: G2992 </t>
  </si>
  <si>
    <t>δημόσιος</t>
  </si>
  <si>
    <t xml:space="preserve">demosios (day-mos'-ee-os) adj.
1. public
2. (feminine singular dative case as adverb) in public
[from G1218]
KJV: common, openly, publickly 
Root(s): G1218 </t>
  </si>
  <si>
    <t>δηνάριον</t>
  </si>
  <si>
    <t xml:space="preserve">denarion (day-nar'-ee-on) n.
1. a denarius (or ten asses)
[of Latin origin]
KJV: pence, penny(-worth) </t>
  </si>
  <si>
    <t>δήποτε</t>
  </si>
  <si>
    <t xml:space="preserve">depote (day'-pot-eh) prt.
1. indeed, at any time
[from G1211 and G4218, a particle of generalization]
KJV: (what-)soever 
Root(s): G1211, G4218 </t>
  </si>
  <si>
    <t>δήπου</t>
  </si>
  <si>
    <t xml:space="preserve">depou (day'-pou) adv.
1. indeed doubtless
[from G1211 and G4225, a particle of asseveration]
KJV: verily 
Root(s): G1211, G4225 </t>
  </si>
  <si>
    <t>διά</t>
  </si>
  <si>
    <t xml:space="preserve">dia (dee-ah') prep.
1. through
{in very wide applications, local, causal, or occasional}
[a primary preposition denoting the channel of an act]
KJV: after, always, among, at, to avoid, because of (that), briefly, by, for (cause) ... fore, from, in, by occasion of, of, by reason of, for sake, that, thereby, therefore, X though, through(-out), to, wherefore, with (-in). In composition it retains the same general importance </t>
  </si>
  <si>
    <t>διαβαίνω</t>
  </si>
  <si>
    <t xml:space="preserve">diabaino (dee-ab-ai'-no) v.
1. to cross
[from G1223 and the base of G939]
KJV: come over, pass (through) 
Root(s): G1223, G939 </t>
  </si>
  <si>
    <t>διαβάλλω</t>
  </si>
  <si>
    <t xml:space="preserve">diaballo (dee-ab-al'-lo) v.
1. (figuratively) to slander
[from G1223 and G906]
KJV: accuse 
Root(s): G1223, G906 </t>
  </si>
  <si>
    <t>διαβεβαιόομαι</t>
  </si>
  <si>
    <t xml:space="preserve">diabebaioomai (dee-ab-eb-ai-oh'-om-ai) v.
1. to confirm thoroughly (by words), i.e. asseverate
[middle voice of a compound of G1223 and G950]
KJV: affirm constantly 
Root(s): G1223, G950 </t>
  </si>
  <si>
    <t>διαβλέπω</t>
  </si>
  <si>
    <t xml:space="preserve">diablepo (dee-ab-lep'-o) v.
1. to look through, i.e. recover full vision
[from G1223 and G991]
KJV: see clearly 
Root(s): G1223, G991 </t>
  </si>
  <si>
    <t>διάβολος</t>
  </si>
  <si>
    <t xml:space="preserve">diabolos (dee-ab'-ol-os) adj.
1. a slanderer
2. (specially) Satan
[from G1225]
KJV: false accuser, devil, slanderer 
Root(s): G1225 
Compare: H7854 </t>
  </si>
  <si>
    <t>διαγγέλλω</t>
  </si>
  <si>
    <t xml:space="preserve">diaggello (dee-ang-gel'-lo) v.
1. to herald thoroughly
[from G1223 and the base of G32]
KJV: declare, preach, signify 
Root(s): G1223, G32 </t>
  </si>
  <si>
    <t>διαγίνομαι</t>
  </si>
  <si>
    <t xml:space="preserve">diaginomai (dee-ag-in'-om-ai) v.
1. to elapse meanwhile
[from G1223 and G1096]
KJV: X after, be past, be spent 
Root(s): G1223, G1096 </t>
  </si>
  <si>
    <t>διαγινώσκω</t>
  </si>
  <si>
    <t xml:space="preserve">diaginosko (dee-ag-in-o'-sko) v.
1. to know thoroughly, i.e. ascertain exactly
[from G1223 and G1097]
KJV: (would) enquire, know the uttermost 
Root(s): G1223, G1097 </t>
  </si>
  <si>
    <t>διαγνωρίζω</t>
  </si>
  <si>
    <t xml:space="preserve">diagnorizo (dee-ag-no-rid'-zo) v.
1. to tell abroad
[from G1123 and G1107]
KJV: make known 
Root(s): G1123, G1107 </t>
  </si>
  <si>
    <t>διάγνωσις</t>
  </si>
  <si>
    <t xml:space="preserve">diagnosis (dee-ag'-no-sis) n.
1. (magisterial) examination ("diagnosis")
[from G1231]
KJV: hearing 
Root(s): G1231 </t>
  </si>
  <si>
    <t>διαγογγύζω</t>
  </si>
  <si>
    <t xml:space="preserve">diagogguzo (dee-ag-ong-good'-zo) v.
1. to complain throughout a crowd
[from G1223 and G1111]
KJV: murmur 
Root(s): G1223, G1111 </t>
  </si>
  <si>
    <t>διαγρηγορέω</t>
  </si>
  <si>
    <t xml:space="preserve">diagregoreo (dee-ag-ray-gor-eh'-o) v.
1. to waken thoroughly
[from G1223 and G1127]
KJV: be awake 
Root(s): G1223, G1127 </t>
  </si>
  <si>
    <t>διάγω</t>
  </si>
  <si>
    <t xml:space="preserve">diago (dee-ag'-o) v.
1. to pass time or life
[from G1223 and G71]
KJV: lead life, living 
Root(s): G1223, G71 </t>
  </si>
  <si>
    <t>διαδέχομαι</t>
  </si>
  <si>
    <t xml:space="preserve">diadechomai (dee-ad-ekh'-om-ai) v.
1. to receive in turn
2. (figuratively) succeed to
[from G1223 and G1209]
KJV: come after 
Root(s): G1223, G1209 </t>
  </si>
  <si>
    <t>διάδημα</t>
  </si>
  <si>
    <t xml:space="preserve">diadema (dee-ad'-ay-mah) n.
1. a "diadem" (as bound about the head)
{simpler and thinner than G4735}
[from a compound of G1223 and G1210]
KJV: crown 
Root(s): G1223, G1210 
Compare: G4735 </t>
  </si>
  <si>
    <t>διαδίδωμαι</t>
  </si>
  <si>
    <t xml:space="preserve">diadidomai (dee-ad-id'-o-mai) v.
1. to give throughout a crowd, i.e. deal out
2. also to deliver over (as to a successor)
[from G1223 and G1325]
KJV: (make) distribute(-ion), divide, give 
Root(s): G1223, G1325 </t>
  </si>
  <si>
    <t>διάδοχος</t>
  </si>
  <si>
    <t xml:space="preserve">diadochos (dee-ad'-okh-os) n.
1. a successor in office
[from G1237]
KJV: room 
Root(s): G1237 </t>
  </si>
  <si>
    <t>διαζώννυμι</t>
  </si>
  <si>
    <t xml:space="preserve">diazonnumi (dee-az-own'-noo-mee) v.
1. to gird tightly
[from G1223 and G2224]
KJV: gird 
Root(s): G1223, G2224 </t>
  </si>
  <si>
    <t>διαθήκη</t>
  </si>
  <si>
    <t xml:space="preserve">diatheke (dee-ath-ay'-kay) n.
1. (properly) a disposition
2. (specially) a contract (especially a devisory will)
[from G1303]
KJV: covenant, testament 
Root(s): G1303 </t>
  </si>
  <si>
    <t>διαίρεσις</t>
  </si>
  <si>
    <t xml:space="preserve">diairesis (dee-ai'-res-is) n.
1. a distinction or (concretely) variety
[from G1244]
KJV: difference, diversity 
Root(s): G1244 </t>
  </si>
  <si>
    <t>διαιρέω</t>
  </si>
  <si>
    <t xml:space="preserve">diaireo (dee-ai-reh'-o) v.
1. to separate, i.e. distribute
[from G1223 and G138]
KJV: divide 
Root(s): G1223, G138 </t>
  </si>
  <si>
    <t>διακαθαρίζω</t>
  </si>
  <si>
    <t xml:space="preserve">diakatharizo (dee-ak-ath-ar-id'-zo) v.
1. to cleanse perfectly
2. (specially) winnow
[from G1223 and G2511]
KJV: thoroughly purge 
Root(s): G1223, G2511 </t>
  </si>
  <si>
    <t>διακατελέγχομαι</t>
  </si>
  <si>
    <t xml:space="preserve">diakatelegchomai (dee-ak-at-el-eng'-khom-ai) v.
1. to prove downright, i.e. confute
[middle voice from G1223 and a compound of G2596 and G1651]
KJV: convince 
Root(s): G1223, G2596, G1651 </t>
  </si>
  <si>
    <t>διακονέω</t>
  </si>
  <si>
    <t xml:space="preserve">diakoneo (dee-ak-on-eh'-o) v.
1. to be an attendant, to wait upon (menially or as a host, friend)
2. (figuratively) to serve as a teacher
3. (technically) to act as a Christian steward (deacon)
[from G1249]
KJV: (ad-)minister (unto), serve, use the office of a deacon 
Root(s): G1249 </t>
  </si>
  <si>
    <t>διακονία</t>
  </si>
  <si>
    <t xml:space="preserve">diakonia (dee-ak-on-ee'-ah) n.
1. attendance (as a servant, etc.)
2. (figuratively) charitable aid
3. (especially) official service of the Christian teacher
4. (technically) official service of the body of stewards (deacons)
[from G1249]
KJV: (ad-)minister(-ing, -tration, -try), office, relief, service(-ing) 
Root(s): G1249 </t>
  </si>
  <si>
    <t>διάκονος</t>
  </si>
  <si>
    <t xml:space="preserve">diakonos (dee-ak'-on-os) n.
1. an attendant, a servant
2. (genitive case) a waiter (at table or in other menial duties)
3. (specially) a male Christian serving in a specific function and post (i.e. tending the widows and the poor, teaching, pastoring, etc)
[probably from an obsolete diako "to run on errands"]
KJV: deacon, minister, servant 
Compare: G1377 </t>
  </si>
  <si>
    <t>διακόσιοι</t>
  </si>
  <si>
    <t xml:space="preserve">diakosioi (dee-ak-os'-ee-oy) n.
1. two hundred
[from G1364 and G1540]
KJV: two hundred 
Root(s): G1364, G1540 </t>
  </si>
  <si>
    <t>διακούομαι</t>
  </si>
  <si>
    <t xml:space="preserve">diakouomai (dee-ak-ou'-om-ai) v.
1. to hear throughout, i.e. patiently listen (to a prisoner's plea)
[middle voice from G1223 and G191]
KJV: hear 
Root(s): G1223, G191 </t>
  </si>
  <si>
    <t>διακρίνω</t>
  </si>
  <si>
    <t xml:space="preserve">diakrino (dee-ak-ree'-no) v.
1. to separate thoroughly
2. (literally and reflexively) to withdraw from
3. (by implication) oppose
4. (figuratively) to discriminate
5. (by implication) decide
6. (reflexively) hesitate
[from G1223 and G2919]
KJV: contend, make (to) differ(-ence), discern, doubt, judge, be partial, stagger, waver 
Root(s): G1223, G2919 </t>
  </si>
  <si>
    <t>διάκρισις</t>
  </si>
  <si>
    <t xml:space="preserve">diakrisis (dee-ak'-ree-sis) n.
1. judicial estimation
[from G1252]
KJV: discern(-ing), disputation 
Root(s): G1252 </t>
  </si>
  <si>
    <t>διακωλύω</t>
  </si>
  <si>
    <t xml:space="preserve">diakoluo (dee-ak-o-loo'-o) v.
1. to hinder altogether, i.e. utterly prohibit
[from G1223 and G2967]
KJV: forbid 
Root(s): G1223, G2967 </t>
  </si>
  <si>
    <t>διαλαλέω</t>
  </si>
  <si>
    <t xml:space="preserve">dialaleo (dee-al-al-eh'-o) v.
1. to talk throughout a company, i.e. converse or (genitive case) publish
[from G1223 and G2980]
KJV: commune, noise abroad 
Root(s): G1223, G2980 </t>
  </si>
  <si>
    <t>διαλέγομαι</t>
  </si>
  <si>
    <t xml:space="preserve">dialegomai (dee-al-eg'-om-ai) v.
1. to say thoroughly, i.e. discuss (in argument or exhortation)
[middle voice from G1223 and G3004]
KJV: dispute, preach (unto), reason (with), speak 
Root(s): G1223, G3004 </t>
  </si>
  <si>
    <t>διαλείπω</t>
  </si>
  <si>
    <t xml:space="preserve">dialeipo (dee-al-ei'-po) v.
1. to leave off in the middle, i.e. intermit
[from G1223 and G3007]
KJV: cease 
Root(s): G1223, G3007 </t>
  </si>
  <si>
    <t>διάλεκτος</t>
  </si>
  <si>
    <t xml:space="preserve">dialektos (dee-al'-ek-tos) n.
1. a (mode of) discourse, i.e. "dialect"
[from G1256]
KJV: language, tongue 
Root(s): G1256 </t>
  </si>
  <si>
    <t>διαλλάσσω</t>
  </si>
  <si>
    <t xml:space="preserve">diallasso (dee-al-las'-so) v.
1. to change thoroughly
2. (mentally) to conciliate
[from G1223 and G236]
KJV: reconcile 
Root(s): G1223, G236 </t>
  </si>
  <si>
    <t>διαλογίζομαι</t>
  </si>
  <si>
    <t xml:space="preserve">dialogizomai (dee-al-og-id'-zom-ai) v.
1. to reckon thoroughly
2. (genitive case) to deliberate (by reflection or discussion)
[from G1223 and G3049]
KJV: cast in mind, consider, dispute, muse, reason, think 
Root(s): G1223, G3049 </t>
  </si>
  <si>
    <t>διαλογισμός</t>
  </si>
  <si>
    <t xml:space="preserve">dialogismos (dee-al-og-is-mos') n.
1. discussion
2. (internal) consideration
3. (external) debate
4. (by implication) purpose
[from G1260]
KJV: dispute, doubtful(-ing), imagination, reasoning, thought 
Root(s): G1260 </t>
  </si>
  <si>
    <t>διαλύω</t>
  </si>
  <si>
    <t xml:space="preserve">dialuo (dee-al-oo'-o) v.
1. to dissolve utterly
[from G1223 and G3089]
KJV: scatter 
Root(s): G1223, G3089 </t>
  </si>
  <si>
    <t>διαμαρτύρομαι</t>
  </si>
  <si>
    <t xml:space="preserve">diamarturomai (dee-am-ar-too'-rom-ai) v.
1. to attest or protest earnestly
2. (by implication) hortatively
[from G1223 and G3140]
KJV: charge, testify (unto), witness 
Root(s): G1223, G3140 </t>
  </si>
  <si>
    <t>διαμάχομαι</t>
  </si>
  <si>
    <t xml:space="preserve">diamachomai (dee-am-akh'-om-ai) v.
1. to fight fiercely (in altercation)
[from G1223 and G3164]
KJV: strive 
Root(s): G1223, G3164 </t>
  </si>
  <si>
    <t>διαμένω</t>
  </si>
  <si>
    <t xml:space="preserve">diameno (dee-am-en'-o) v.
1. to stay constantly (in being or relation)
[from G1223 and G3306]
KJV: continue, remain 
Root(s): G1223, G3306 </t>
  </si>
  <si>
    <t>διαμερίζω</t>
  </si>
  <si>
    <t xml:space="preserve">diamerizo (dee-am-er-id'-zo) v.
1. to partition thoroughly
2. (literally) -in distribution
3. (figuratively) -in dissension
[from G1223 and G3307]
KJV: cloven, divide, part 
Root(s): G1223, G3307 </t>
  </si>
  <si>
    <t>διαμερισμός</t>
  </si>
  <si>
    <t xml:space="preserve">diamerismos (dee-am-er-is-mos') n.
1. disunion (of opinion and conduct)
[from G1266]
KJV: division 
Root(s): G1266 </t>
  </si>
  <si>
    <t>διανέμω</t>
  </si>
  <si>
    <t xml:space="preserve">dianemo (dee-an-em'-o) v.
1. to distribute
2. (of information) to disseminate
[from G1223 and the base of G3551]
KJV: spread 
Root(s): G1223, G3551 </t>
  </si>
  <si>
    <t>διανεύω</t>
  </si>
  <si>
    <t xml:space="preserve">dianeuo (dee-an-yoo'-o) v.
1. to nod (or express by signs) across an intervening space
[from G1223 and G3506]
KJV: beckon 
Root(s): G1223, G3506 </t>
  </si>
  <si>
    <t>διανόημα</t>
  </si>
  <si>
    <t xml:space="preserve">dianoema (dee-an-o'-ay-mah) n.
1. something thought through, i.e. a sentiment
[from a compound of G1223 and G3539]
KJV: thought 
Root(s): G1223, G3539 </t>
  </si>
  <si>
    <t>διάνοια</t>
  </si>
  <si>
    <t xml:space="preserve">dianoia (dee-an'-oy-ah) n.
1. deep thought, contemplation
2. (properly) the mind (or its disposition), the faculty
3. (by implication) its exercise, i.e. purposeful mental activity
[from G1223 and G3563]
KJV: imagination, mind, understanding 
Root(s): G1223, G3563 </t>
  </si>
  <si>
    <t>διανοίγω</t>
  </si>
  <si>
    <t xml:space="preserve">dianoigo (dee-an-oy'-go) v.
1. to open thoroughly
2. (literally) as a first-born
3. (figuratively) to expound
[from G1223 and G455]
KJV: open 
Root(s): G1223, G455 </t>
  </si>
  <si>
    <t>διανυκτερεύω</t>
  </si>
  <si>
    <t xml:space="preserve">dianuktereuo (dee-an-ook-ter-yoo'-o) v.
1. to sit up the whole night
[from G1223 and a derivative of G3571]
KJV: continue all night 
Root(s): G1223, G3571 </t>
  </si>
  <si>
    <t>διανύω</t>
  </si>
  <si>
    <t xml:space="preserve">dianuo (dee-an-oo'-o) v.
1. to accomplish thoroughly
[from G1223 and anuo "to effect"]
KJV: finish 
Root(s): G1223 </t>
  </si>
  <si>
    <t>διαπαντός</t>
  </si>
  <si>
    <t xml:space="preserve">diapantos (dee-ap-an-tos') adv.
1. through all time
2. (adverbially) constantly
[from G1223 and the genitive case of G3956]
KJV: alway(-s), continually 
Root(s): G1223, G3956 </t>
  </si>
  <si>
    <t>διαπεράω</t>
  </si>
  <si>
    <t xml:space="preserve">diaperao (dee-ap-er-ah'-o) v.
1. to cross entirely
[from G1223 and a derivative of the base of G4008]
KJV: go over, pass (over), sail over 
Root(s): G1223, G4008 </t>
  </si>
  <si>
    <t>διαπλέω</t>
  </si>
  <si>
    <t xml:space="preserve">diapleo (dee-ap-leh'-o) v.
1. to sail through
[from G1223 and G4126]
KJV: sail over 
Root(s): G1223, G4126 </t>
  </si>
  <si>
    <t>διαπονέω</t>
  </si>
  <si>
    <t xml:space="preserve">diaponeo (dee-ap-on-eh'-o) v.
1. to toil through
2. (passively) be worried
[from G1223 and a derivative of G4192]
KJV: be grieved 
Root(s): G1223, G4192 </t>
  </si>
  <si>
    <t>διαπορεύομαι</t>
  </si>
  <si>
    <t xml:space="preserve">diaporeuomai (dee-ap-or-yoo'-om-ai) v.
1. to travel through
[from G1223 and G4198]
KJV: go through, journey in, pass by 
Root(s): G1223, G4198 </t>
  </si>
  <si>
    <t>διαπορέω</t>
  </si>
  <si>
    <t xml:space="preserve">diaporeo (dee-ap-or-eh'-o) v.
1. to be thoroughly nonplussed
[from G1223 and G639]
KJV: (be in) doubt, be (much) perplexed 
Root(s): G1223, G639 </t>
  </si>
  <si>
    <t>διαπραγματεύομαι</t>
  </si>
  <si>
    <t xml:space="preserve">diapragmateuomai (dee-ap-rag-mat-yoo'-om-ai) v.
1. to thoroughly occupy oneself
2. (transitively and by implication) to earn in business
[from G1223 and G4231]
KJV: gain by trading 
Root(s): G1223, G4231 </t>
  </si>
  <si>
    <t>διαπρίω</t>
  </si>
  <si>
    <t xml:space="preserve">diaprio (dee-ap-ree'-o) v.
1. to saw asunder
2. (figuratively) to exasperate, to "hack off", to irritate completely
[from G1223 and the base of G4249]
KJV: cut (to the heart) 
Root(s): G1223, G4249 </t>
  </si>
  <si>
    <t>διαρπάζω</t>
  </si>
  <si>
    <t xml:space="preserve">diarpazo (dee-ar-pad'-zo) v.
1. to seize asunder, i.e. plunder
[from G1223 and G726]
KJV: spoil 
Root(s): G1223, G726 </t>
  </si>
  <si>
    <t>διαρῥήσσω</t>
  </si>
  <si>
    <t xml:space="preserve">diarrhesso (dee-ar-rhayce'-so) v.
1. to tear asunder
[from G1223 and G4486]
KJV: break, rend 
Root(s): G1223, G4486 </t>
  </si>
  <si>
    <t>διασαφέω</t>
  </si>
  <si>
    <t xml:space="preserve">diasapheo (dee-as-af-eh'-o) v.
1. to clear thoroughly
2. (figuratively) declare
[from G1223 and saphes (clear)]
KJV: tell unto 
Root(s): G1223 </t>
  </si>
  <si>
    <t>διασείω</t>
  </si>
  <si>
    <t>diaseio (dee-as-ei'-o) v.
1. to shake thoroughly
2. (figuratively) to intimidate
[from G1223 and G4579]
KJV: do violence to 
Root(s): G1223, G4579</t>
  </si>
  <si>
    <t>διασκορπίζω</t>
  </si>
  <si>
    <t xml:space="preserve">diaskorpizo (dee-as-kor-pid'-zo) v.
1. to dissipate
2. (genitive case) to rout or separate
3. (specially) to winnow
4. (figuratively) to squander
[from G1223 and G4650]
KJV: disperse, scatter (abroad), strew, waste 
Root(s): G1223, G4650 </t>
  </si>
  <si>
    <t>διασπάω</t>
  </si>
  <si>
    <t xml:space="preserve">diaspao (dee-as-pah'-o) v.
1. to draw apart, i.e. sever or dismember
[from G1223 and G4685]
KJV: pluck asunder, pull in pieces 
Root(s): G1223, G4685 </t>
  </si>
  <si>
    <t>διασπείρω</t>
  </si>
  <si>
    <t xml:space="preserve">diaspeiro (dee-as-pei'-ro) v.
1. to sow throughout
2. (figuratively) distribute in foreign lands
[from G1223 and G4687]
KJV: scatter abroad 
Root(s): G1223, G4687 </t>
  </si>
  <si>
    <t>διασπορά</t>
  </si>
  <si>
    <t xml:space="preserve">diaspora (dee-as-por-ah') n.
1. dispersion
2. (concretely) the Israelite resident in Gentile countries
3. (specially) the Redeemed Israelite living abroad
[from G1289]
KJV: (which are) scattered (abroad) 
Root(s): G1289 </t>
  </si>
  <si>
    <t>διαστέλλομαι</t>
  </si>
  <si>
    <t xml:space="preserve">diastellomai (dee-as-tel'-lom-ai) v.
1. to set (oneself) apart
2. (figuratively) to distinguish
3. (by implication) to enjoin
[middle voice from G1223 and G4724]
KJV: charge, that which was (give) commanded(-ment) 
Root(s): G1223, G4724 </t>
  </si>
  <si>
    <t>διάστημα</t>
  </si>
  <si>
    <t xml:space="preserve">diastema (dee-as'-tay-mah) n.
1. an interval
[from G1339]
KJV: space 
Root(s): G1339 </t>
  </si>
  <si>
    <t>διαστολή</t>
  </si>
  <si>
    <t xml:space="preserve">diastole (dee-as-tol-ay') n.
1. a variation
[from G1291]
KJV: difference, distinction 
Root(s): G1291 </t>
  </si>
  <si>
    <t>διαστρέφω</t>
  </si>
  <si>
    <t xml:space="preserve">diastrepho (dee-as-tref'-o) v.
1. to distort
2. (figuratively) misinterpret
3. (morally) corrupt
[from G1223 and G4762]
KJV: perverse(-rt), turn away 
Root(s): G1223, G4762 </t>
  </si>
  <si>
    <t>διασώζω</t>
  </si>
  <si>
    <t xml:space="preserve">diasozo (dee-as-owdz'-o) v.
1. to save thoroughly
2. (by implication or analogy) to cure, preserve, rescue, etc.
[from G1223 and G4982]
KJV: bring safe, escape (safe), heal, make perfectly whole, save 
Root(s): G1223, G4982 </t>
  </si>
  <si>
    <t>διαταγή</t>
  </si>
  <si>
    <t xml:space="preserve">diatage (dee-at-ag-ay') n.
1. arrangement, i.e. institution
[from G1299]
KJV: instrumentality 
Root(s): G1299 </t>
  </si>
  <si>
    <t>διάταγμα</t>
  </si>
  <si>
    <t xml:space="preserve">diatagma (dee-at'-ag-mah) n.
1. an arrangement
2. (authoritative) edict
[from G1299]
KJV: commandment 
Root(s): G1299 </t>
  </si>
  <si>
    <t>διαταράσσω</t>
  </si>
  <si>
    <t xml:space="preserve">diatarasso (dee-at-ar-as'-so) v.
1. to disturb wholly, i.e. agitate (with alarm)
[from G1223 and G5015]
KJV: trouble 
Root(s): G1223, G5015 </t>
  </si>
  <si>
    <t>διατάσσω</t>
  </si>
  <si>
    <t xml:space="preserve">diatasso (dee-at-as'-so) v.
1. to arrange thoroughly
2. (specially) institute, prescribe, etc.
[from G1223 and G5021]
KJV: appoint, command, give, (set in) order, ordain 
Root(s): G1223, G5021 </t>
  </si>
  <si>
    <t>διατελέω</t>
  </si>
  <si>
    <t xml:space="preserve">diateleo (dee-at-el-eh'-o) v.
1. to accomplish thoroughly
2. (subjectively) to persist
[from G1223 and G5055]
KJV: continue 
Root(s): G1223, G5055 </t>
  </si>
  <si>
    <t>διατηρέω</t>
  </si>
  <si>
    <t xml:space="preserve">diatereo (dee-at-ay-reh'-o) v.
1. to watch thoroughly
2. (positively and transitively) to observe strictly
3. (negatively and reflexively) to avoid wholly
[from G1223 and G5083]
KJV: keep 
Root(s): G1223, G5083 </t>
  </si>
  <si>
    <t>διατί</t>
  </si>
  <si>
    <t xml:space="preserve">diati (dee-at-ee') prt.
1. through what cause ?, i.e. why?
[from G1223 and G5101]
KJV: wherefore, why 
Root(s): G1223, G5101 </t>
  </si>
  <si>
    <t>διατίθεμαι</t>
  </si>
  <si>
    <t xml:space="preserve">diatithemai (dee-at-ith'-em-ai) v.
1. to put apart
2. (figuratively) dispose (by assignment, compact, or bequest)
[middle voice from G1223 and G5087]
KJV: appoint, make, testator 
Root(s): G1223, G5087 </t>
  </si>
  <si>
    <t>διατρίβω</t>
  </si>
  <si>
    <t xml:space="preserve">diatribo (dee-at-ree'-bo) v.
1. to wear through (time), i.e. remain
[from G1223 and the base of G5147]
KJV: abide, be, continue, tarry 
Root(s): G1223, G5147 </t>
  </si>
  <si>
    <t>διατροφή</t>
  </si>
  <si>
    <t xml:space="preserve">diatrophe (dee-at-rof-ay') n.
1. nourishment
[from a compound of G1223 and G5142]
KJV: food 
Root(s): G1223, G5142 
Compare: G1033, G1035, G4620, G5160, G5315 </t>
  </si>
  <si>
    <t>διαυγάζω</t>
  </si>
  <si>
    <t xml:space="preserve">diaugazo (dee-au-gad'-zo) v.
1. to glimmer through, i.e. break (as day)
[from G1223 and G826]
KJV: dawn 
Root(s): G1223, G826 </t>
  </si>
  <si>
    <t>διαφανής</t>
  </si>
  <si>
    <t xml:space="preserve">diaphanes (dee-af-an-ace') adj.
1. appearing through, i.e. "diaphanous"
[from G1223 and G5316]
KJV: transparent 
Root(s): G1223, G5316 </t>
  </si>
  <si>
    <t>διαφέρω</t>
  </si>
  <si>
    <t xml:space="preserve">diaphero (dee-af-er'-o) v.
1. to bear through
2. (literally) transport
3. usually to bear apart
4. (objectively) to toss about
5. (figuratively) report
6. (subjectively) to "differ"
7. (by implication) surpass
[from G1223 and G5342]
KJV: be better, carry, differ from, drive up and down, be (more) excellent, make matter, publish, be of more value 
Root(s): G1223, G5342 </t>
  </si>
  <si>
    <t>διαφεύγω</t>
  </si>
  <si>
    <t xml:space="preserve">diapheugo (dee-af-yoo'-go) v.
1. to flee through, i.e. escape
[from G1223 and G5343]
KJV: escape 
Root(s): G1223, G5343 </t>
  </si>
  <si>
    <t>διαφημίζω</t>
  </si>
  <si>
    <t xml:space="preserve">diaphemizo (dee-af-ay-mid'-zo) v.
1. to report thoroughly, i.e. divulgate
[from G1223 and a derivative of G5345]
KJV: blaze abroad, commonly report, spread abroad, fame 
Root(s): G1223, G5345 </t>
  </si>
  <si>
    <t>διαφθείρω</t>
  </si>
  <si>
    <t xml:space="preserve">diaphtheiro (dee-af-thei'-ro) v.
1. to rot thoroughly
2. (by implication) to ruin
3. (passively) decay utterly
4. (figuratively) pervert
[from G1225 and G5351]
KJV: corrupt, destroy, perish 
Root(s): G1225, G5351 </t>
  </si>
  <si>
    <t>διαφθορά</t>
  </si>
  <si>
    <t xml:space="preserve">diaphthora (dee-af-thor-ah') n.
1. decay
[from G1311]
KJV: corruption 
Root(s): G1311 </t>
  </si>
  <si>
    <t>διάφορος</t>
  </si>
  <si>
    <t xml:space="preserve">diaphoros (dee-af'-or-os) adj.
1. varying
2. also surpassing
[from G1308]
KJV: differing, divers, more excellent 
Root(s): G1308 </t>
  </si>
  <si>
    <t>διαφυλάσσω</t>
  </si>
  <si>
    <t xml:space="preserve">diaphulasso (dee-af-oo-las'-so) v.
1. to guard thoroughly, i.e. protect
[from G1223 and G5442]
KJV: keep 
Root(s): G1223, G5442 </t>
  </si>
  <si>
    <t>διαχειρίζομαι</t>
  </si>
  <si>
    <t xml:space="preserve">diacheirizomai (dee-akh-ei-rid'-zom-ai) v.
1. to handle thoroughly
2. to handle violently
[from G1223 and a derivative of G5495]
KJV: kill, slay 
Root(s): G1223, G5495 </t>
  </si>
  <si>
    <t>διαχωρίζομαι</t>
  </si>
  <si>
    <t xml:space="preserve">diachorizomai (dee-akh-o-rid'-zom-ai) v.
1. to remove (oneself) wholly, i.e. retire
[from G1223 and the middle voice of G5563]
KJV: depart 
Root(s): G1223, G5563 </t>
  </si>
  <si>
    <t>διδακτικός</t>
  </si>
  <si>
    <t xml:space="preserve">didaktikos (did-ak-tik-os') adj.
1. instructive ("didactic")
[from G1318]
KJV: apt to teach 
Root(s): G1318 </t>
  </si>
  <si>
    <t>διδακτός</t>
  </si>
  <si>
    <t xml:space="preserve">didaktos (did-ak-tos') adj.
1. (subjectively) instructed
2. (objectively) communicated by teaching
[from G1321]
KJV: taught, which ... teacheth 
Root(s): G1321 </t>
  </si>
  <si>
    <t>διδασκαλία</t>
  </si>
  <si>
    <t xml:space="preserve">didaskalia (did-as-kal-ee'-ah) n.
1. instruction (the function or the information)
[from G1320]
KJV: doctrine, learning, teaching 
Root(s): G1320 </t>
  </si>
  <si>
    <t>διδάσκαλος</t>
  </si>
  <si>
    <t xml:space="preserve">didaskalos (did-as'-kal-os) n.
1. a teacher, an instructor
2. (figuratively, with reverence) master
{genitive case or specially}
[from G1321]
KJV: doctor, master, teacher 
Root(s): G1321 
Compare: G3101 </t>
  </si>
  <si>
    <t>διδάσκω</t>
  </si>
  <si>
    <t xml:space="preserve">didasko (did-as'-ko) v.
1. to teach
{in the same broad application as dao "to learn"}
[a prolonged, causative form of a primary verb dao "to learn"]
KJV: teach 
Compare: G3100, G3129 </t>
  </si>
  <si>
    <t>διδαχή</t>
  </si>
  <si>
    <t xml:space="preserve">didache (did-akh-ay') n.
1. instruction (the act or the matter)
[from G1321]
KJV: doctrine, hath been taught 
Root(s): G1321 </t>
  </si>
  <si>
    <t>δίδραχμον</t>
  </si>
  <si>
    <t xml:space="preserve">didrachmon (did'-rakh-mon) n.
1. a double drachma (didrachm)
[from G1364 and G1406]
KJV: tribute 
Root(s): G1364, G1406 </t>
  </si>
  <si>
    <t>Δίδυμος</t>
  </si>
  <si>
    <t xml:space="preserve">Didumos (did'-oo-mos) n/p.
1. double, i.e. twin
2. Didymus, a Christian
[prolongation from G1364]
KJV: Didymus 
Root(s): G1364 </t>
  </si>
  <si>
    <t>δίδωμι</t>
  </si>
  <si>
    <t xml:space="preserve">didomi (did'-o-mee) v.
1. to give
{used in a very wide application (properly or by implication, literally or figuratively); greatly modified by the connection; used as an alternative in most of the tenses}
[a prolonged form of a primary verb]
KJV: adventure, bestow, bring forth, commit, deliver (up), give, grant, hinder, make, minister, number, offer, have power, put, receive, set, shew, smite (+ with the hand), strike (+ with the palm of the hand), suffer, take, utter, yield </t>
  </si>
  <si>
    <t>διεγείρω</t>
  </si>
  <si>
    <t xml:space="preserve">diegeiro (dee-eg-ei'-ro) v.
1. to wake fully, i.e. arouse
{literally or figuratively}
[from G1223 and G1453]
KJV: arise, awake, raise, stir up 
Root(s): G1223, G1453 </t>
  </si>
  <si>
    <t>διέξοδος</t>
  </si>
  <si>
    <t xml:space="preserve">diexodos (dee-ex'-od-os) n.
1. an outlet through, i.e. probably an open square (from which roads diverge)
[from G1223 and G1841]
KJV: highway 
Root(s): G1223, G1841 </t>
  </si>
  <si>
    <t>διερμηνευτής</t>
  </si>
  <si>
    <t xml:space="preserve">diermeneutes (dee-er-mayn-yoo-tace') n.
1. an explainer
[from G1329]
KJV: interpreter 
Root(s): G1329 </t>
  </si>
  <si>
    <t>διερμηνεύω</t>
  </si>
  <si>
    <t xml:space="preserve">diermeneuo (dee-er-mayn-yoo'-o) v.
1. to explain thoroughly
2. (by implication) to translate
[from G1223 and G2059]
KJV: expound, interpret(-ation) 
Root(s): G1223, G2059 </t>
  </si>
  <si>
    <t>διέρχομαι</t>
  </si>
  <si>
    <t xml:space="preserve">dierchomai (dee-er'-khom-ai) v.
1. to traverse
{literally}
[from G1223 and G2064]
KJV: come, depart, go (about, abroad, everywhere, over, through, throughout), pass (by, over, through, throughout), pierce through, travel, walk through 
Root(s): G1223, G2064 </t>
  </si>
  <si>
    <t>διερωτάω</t>
  </si>
  <si>
    <t xml:space="preserve">dierotao (dee-er-o-tah'-o) v.
1. to question throughout, i.e. ascertain by interrogation
[from G1223 and G2065]
KJV: make enquiry for 
Root(s): G1223, G2065 </t>
  </si>
  <si>
    <t>διετής</t>
  </si>
  <si>
    <t xml:space="preserve">dietes (dee-et-ace') adj.
1. of two years (in age)
[from G1364 and G2094]
KJV: two years old 
Root(s): G1364, G2094 </t>
  </si>
  <si>
    <t>διετία</t>
  </si>
  <si>
    <t xml:space="preserve">dietia (dee-et-ee'-a) n.
1. a space of two years (biennium)
[from G1332]
KJV: two years 
Root(s): G1332 </t>
  </si>
  <si>
    <t>διηγέομαι</t>
  </si>
  <si>
    <t xml:space="preserve">diegeomai (dee-ayg-eh'-om-ai) v.
1. to relate fully
[from G1223 and G2233]
KJV: declare, shew, tell 
Root(s): G1223, G2233 </t>
  </si>
  <si>
    <t>διήγεσις</t>
  </si>
  <si>
    <t xml:space="preserve">diegesis (dee-ayg'-es-is) n.
1. a recital
[from G1334]
KJV: declaration 
Root(s): G1334 </t>
  </si>
  <si>
    <t>διηνεκές</t>
  </si>
  <si>
    <t xml:space="preserve">dienekes (dee-ay-nek-es') adj.
1. carried through, i.e.  perpetually
{(adverbially with G1519 and G3588 prefixed)}
[neuter of a compound of G1223 and a derivative of an alternate of G5342]
KJV: + continually, for ever 
Root(s): G1223, G5342 
See also: G1519, G3588 </t>
  </si>
  <si>
    <t>διθάλασσος</t>
  </si>
  <si>
    <t xml:space="preserve">dithalassos (dee-thal'-as-sos) adj.
1. having two seas, i.e. a sound with a double outlet
[from G1364 and G2281]
KJV: where two seas meet 
Root(s): G1364, G2281 </t>
  </si>
  <si>
    <t>διϊκνέομαι</t>
  </si>
  <si>
    <t xml:space="preserve">diikneomai (dee-ik"-neh'-om-ai) v.
1. to reach through, i.e. penetrate
[from G1223 and the base of G2425]
KJV: pierce 
Root(s): G1223, G2425 </t>
  </si>
  <si>
    <t>διΐστημι</t>
  </si>
  <si>
    <t xml:space="preserve">diistemi (dee-is"'-tay-mee) v.
1. to stand apart
2. (reflexively) to remove, intervene
[from G1223 and G2476]
KJV: go further, be parted, after the space of 
Root(s): G1223, G2476 </t>
  </si>
  <si>
    <t>διϊσχυρίζομαι</t>
  </si>
  <si>
    <t xml:space="preserve">diischurizomai (dee-is"-khoo-rid'-zom-ai) v.
1. to declare or affirm earnestly, to asseverate
[from G1223 and a derivative of G2478]
KJV: confidently (constantly) affirm 
Root(s): G1223, G2478 </t>
  </si>
  <si>
    <t>δικαιοκρισία</t>
  </si>
  <si>
    <t xml:space="preserve">dikaiokrisia (dik-ai-ok-ris-ee'-ah) n.
1. a just sentence
[from G1342 and G2920]
KJV: righteous judgment 
Root(s): G1342, G2920 </t>
  </si>
  <si>
    <t>δίκαιος</t>
  </si>
  <si>
    <t xml:space="preserve">dikaios (dik'-ai-os) adj.
1. equitable (in character or act)
2. (by implication) innocent, holy
{absolutely or relatively}
[from G1349]
KJV: just, meet, right(-eous) 
Root(s): G1349 
Compare: G3741, G40, G2413 </t>
  </si>
  <si>
    <t>δικαιοσύνη</t>
  </si>
  <si>
    <t xml:space="preserve">dikaiosune (dik-ai-os-oo'-nay) n.
1. equity (of character or act)
2. (specially) Christian justification
[from G1342]
KJV: righteousness 
Root(s): G1342 </t>
  </si>
  <si>
    <t>δικαιόω</t>
  </si>
  <si>
    <t xml:space="preserve">dikaioo (dik-ai-oh'-o) v.
1. to render (i.e. show or regard as) just or innocent
[from G1342]
KJV: free, justify(-ier), be righteous 
Root(s): G1342 </t>
  </si>
  <si>
    <t>δικαίωμα</t>
  </si>
  <si>
    <t xml:space="preserve">dikaioma (dik-ai'-o-mah) n.
1. an equitable deed
2. (by implication) a statute or decision
[from G1344]
KJV: judgment, justification, ordinance, righteousness 
Root(s): G1344 </t>
  </si>
  <si>
    <t>δικαίως</t>
  </si>
  <si>
    <t xml:space="preserve">dikaios (dik-ai'-ows) adv.
1. equitably
[adverb from G1342]
KJV: justly, (to) righteously(-ness) 
Root(s): G1342 </t>
  </si>
  <si>
    <t>δικαίωσις</t>
  </si>
  <si>
    <t xml:space="preserve">dikaiosis (dik-ai'-o-sis) n.
1. aquittal (for Christ's sake)
[from G1344]
KJV: justification 
Root(s): G1344 </t>
  </si>
  <si>
    <t>δικαστής</t>
  </si>
  <si>
    <t xml:space="preserve">dikastes (dik-as-tace') n.
1. a judger
[from a derivative of G1349]
KJV: judge 
Root(s): G1349 </t>
  </si>
  <si>
    <t>δίκη</t>
  </si>
  <si>
    <t xml:space="preserve">dike (dee'-kay) n.
1. right (as self-evident)
2. justice (the principle, a decision, or its execution)
[probably from G1166]
KJV: judgment, punish, vengeance 
Root(s): G1166 </t>
  </si>
  <si>
    <t>δίκτυον</t>
  </si>
  <si>
    <t xml:space="preserve">diktuon (dik'-too-on) n.
1. a seine (for fishing)
[probably from a primary verb diko "to cast"]
KJV: net </t>
  </si>
  <si>
    <t>δίλογος</t>
  </si>
  <si>
    <t xml:space="preserve">dilogos (dil'-og-os) adj.
1. equivocal, i.e. telling a different story
[from G1364 and G3056]
KJV: double-tongued 
Root(s): G1364, G3056 </t>
  </si>
  <si>
    <t>διό</t>
  </si>
  <si>
    <t xml:space="preserve">dio (dee-oh') conj.
1. through which thing, i.e. consequently
[from G1223 and G3739]
KJV: for which cause, therefore, wherefore 
Root(s): G1223, G3739 </t>
  </si>
  <si>
    <t>διοδεύω</t>
  </si>
  <si>
    <t xml:space="preserve">diodeuo (dee-od-yoo'-o) v.
1. to travel through
[from G1223 and G3593]
KJV: go throughout, pass through 
Root(s): G1223, G3593 </t>
  </si>
  <si>
    <t>Διονύσιος</t>
  </si>
  <si>
    <t xml:space="preserve">Dionusios (dee-on-oo'-see-os) n/p.
1. reveller
2. Dionysius, an Athenian
[from Dionusos (Bacchus)]
KJV: Dionysius </t>
  </si>
  <si>
    <t>διόπερ</t>
  </si>
  <si>
    <t xml:space="preserve">dioper (dee-op'-er) conj.
1. on which very account
[from G1352 and G4007]
KJV: wherefore 
Root(s): G1352, G4007 </t>
  </si>
  <si>
    <t>διοπετής</t>
  </si>
  <si>
    <t xml:space="preserve">diopetes (dee-op-et-ace') adj.
1. sky-fallen (i.e. an aerolite)
[from the alternate of G2203 and the alternate of G4098]
KJV: which fell down from Jupiter 
Root(s): G2203, G4098 </t>
  </si>
  <si>
    <t>διόρθωσις</t>
  </si>
  <si>
    <t xml:space="preserve">diorthosis (dee-or'-tho-sis) n.
1. rectification
2. (specially) the Messianic restauration
[from a compound of G1223 and a derivative of G3717, meaning to straighten thoroughly]
KJV: reformation 
Root(s): G1223, G3717 </t>
  </si>
  <si>
    <t>διορύσσω</t>
  </si>
  <si>
    <t xml:space="preserve">diorusso (dee-or-oos'-so) v.
1. to penetrate burglariously
[from G1223 and G3736]
KJV: break through (up) 
Root(s): G1223, G3736 </t>
  </si>
  <si>
    <t>Διόσκουροι</t>
  </si>
  <si>
    <t xml:space="preserve">Dioskouroi (dee-os'-kou-roy) n/p.
1. sons of Jupiter, i.e. the twins Dioscuri
[from the alternate of G2203 and a form of the base of G2877]
KJV: Castor and Pollux 
Root(s): G2203, G2877 </t>
  </si>
  <si>
    <t>διότι</t>
  </si>
  <si>
    <t xml:space="preserve">dioti (dee-ot'-ee) conj.
1. on the very account that, or inasmuch as
[from G1223 and G3754]
KJV: because (that), for, therefore 
Root(s): G1223, G3754 </t>
  </si>
  <si>
    <t>Διοτρεφής</t>
  </si>
  <si>
    <t xml:space="preserve">Diotrephes (dee-ot-ref-ace') n/p.
1. Jove-nourished
2. Diotrephes, an opponent of Christianity
[from the alternate of G2203 and G5142]
KJV: Diotrephes 
Root(s): G2203, G5142 </t>
  </si>
  <si>
    <t>διπλούς</t>
  </si>
  <si>
    <t xml:space="preserve">diplous (dip-lous') adj.
1. two-fold
[from G1364 and (probably) the base of G4119]
KJV: double, two-fold more 
Root(s): G1364, G4119 </t>
  </si>
  <si>
    <t>διπλόω</t>
  </si>
  <si>
    <t xml:space="preserve">diploo (dip-loh'-o) v.
1. to render two-fold
[from G1362]
KJV: double 
Root(s): G1362 </t>
  </si>
  <si>
    <t>δίς</t>
  </si>
  <si>
    <t xml:space="preserve">dis (dees') adv.
1. twice
[adverb from G1417]
KJV: again, twice 
Root(s): G1417 </t>
  </si>
  <si>
    <t>διστάζω</t>
  </si>
  <si>
    <t xml:space="preserve">distazo (dis-tad'-zo) v.
1. (properly) to duplicate
2. (mentally) to waver (in opinion)
[from G1364]
KJV: doubt 
Root(s): G1364 </t>
  </si>
  <si>
    <t>δίστομος</t>
  </si>
  <si>
    <t xml:space="preserve">distomos (dis'-tom-os) adj.
1. double-edged
[from G1364 and G4750]
KJV: with two edges, two-edged 
Root(s): G1364, G4750 </t>
  </si>
  <si>
    <t>δισχίλιοι</t>
  </si>
  <si>
    <t xml:space="preserve">dischilioi (dis-khil'-ee-oy) n.
1. two thousand
[from G1364 and G5507]
KJV: two thousand 
Root(s): G1364, G5507 </t>
  </si>
  <si>
    <t>διυλίζω</t>
  </si>
  <si>
    <t xml:space="preserve">diulizo (dee-oo-lid'-zo) v.
1. to strain out
[from G1223 and hulizo hoo-lid'-zo "to filter"]
KJV: strain at (probably by misprint) 
Root(s): G1223 </t>
  </si>
  <si>
    <t>διχάζω</t>
  </si>
  <si>
    <t xml:space="preserve">dichazo (dee-khad'-zo) v.
1. to make apart
2. to separate
3. (figuratively) to alienate
[from a derivative of G1364]
KJV: set at variance 
Root(s): G1364 </t>
  </si>
  <si>
    <t>διχοστασία</t>
  </si>
  <si>
    <t xml:space="preserve">dichostasia (dee-khos-tas-ee'-ah) n.
1. disunion
2. (figuratively) dissension
[from a derivative of G1364 and G4714]
KJV: division, sedition 
Root(s): G1364, G4714 </t>
  </si>
  <si>
    <t>διχοτομέω</t>
  </si>
  <si>
    <t xml:space="preserve">dichotomeo (dee-khot-om-eh'-o) v.
1. to bisect
2. (by extension) to flog severely
[from a compound of a derivative of G1364 and a derivative of temno "to cut"]
KJV: cut asunder (in sunder) 
Root(s): G1364 </t>
  </si>
  <si>
    <t>διψάω</t>
  </si>
  <si>
    <t xml:space="preserve">dipsao (dip-sah'-o) v.
1. to thirst for
{literally or figuratively}
[from a variation of G1373]
KJV: (be, be a-)thirst(-y) 
Root(s): G1373 </t>
  </si>
  <si>
    <t>δίψος</t>
  </si>
  <si>
    <t xml:space="preserve">dipsos (dip'-sos) n.
1. thirst
[of uncertain affinity]
KJV: thirst </t>
  </si>
  <si>
    <t>δίψυχος</t>
  </si>
  <si>
    <t xml:space="preserve">dipsuchos (dip'-soo-khos) adj.
1. two-spirited, i.e. vacillating (in opinion or purpose)
[from G1364 and G5590]
KJV: double minded 
Root(s): G1364, G5590 </t>
  </si>
  <si>
    <t>διωγμός</t>
  </si>
  <si>
    <t xml:space="preserve">diogmos (dee-ogue-mos') n.
1. persecution
[from G1377]
KJV: persecution 
Root(s): G1377 </t>
  </si>
  <si>
    <t>διώκτης</t>
  </si>
  <si>
    <t xml:space="preserve">dioktes (dee-oke'-tace) n.
1. a persecutor
[from G1377]
KJV: persecutor 
Root(s): G1377 </t>
  </si>
  <si>
    <t>διώκω</t>
  </si>
  <si>
    <t xml:space="preserve">dioko (dee-o'-ko) v.
1. to pursue
2. (by implication) to persecute
{literally or figuratively}
[a prolonged (and causative) form of a primary verb dio "to flee"]
KJV: ensue, follow (after), given to, (suffer) persecute(-ion), press forward 
Compare: G1169, G1249 </t>
  </si>
  <si>
    <t>δόγμα</t>
  </si>
  <si>
    <t xml:space="preserve">dogma (dog'-mah) n.
1. a law (civil, ceremonial or ecclesiastical)
[from the base of G1380]
KJV: decree, ordinance 
Root(s): G1380 </t>
  </si>
  <si>
    <t>δογματίζω</t>
  </si>
  <si>
    <t xml:space="preserve">dogmatizo (dog-mat-id'-zo) v.
1. to prescribe by statute
2. (reflexively) to submit to, ceremonially rule
[from G1378]
KJV: be subject to ordinances 
Root(s): G1378 </t>
  </si>
  <si>
    <t>δοκέω</t>
  </si>
  <si>
    <t xml:space="preserve">dokeo (dok-eh'-o) v.
1. to think
2. (by implication) to seem (truthfully or uncertainly)
{(used only in an alternate in certain tenses)}
[a prolonged form of a primary verb, doko dok'-o  of the same meaning]
KJV: be accounted, (of own) please(-ure), be of reputation, seem (good), suppose, think, trow 
Compare: G1166 </t>
  </si>
  <si>
    <t>δοκιμάζω</t>
  </si>
  <si>
    <t xml:space="preserve">dokimazo (dok-im-ad'-zo) v.
1. to test
2. (by implication) to approve
{literally or figuratively}
[from G1384]
KJV: allow, discern, examine, X like, (ap-)prove, try 
Root(s): G1384 </t>
  </si>
  <si>
    <t>δοκιμή</t>
  </si>
  <si>
    <t xml:space="preserve">dokime (dok-ee-may') n.
1. test
2. (by implication) trustiness
{abstractly or concretely}
[from G1380]
KJV: experience(-riment), proof, trial 
Root(s): G1380 
See also: G1384 </t>
  </si>
  <si>
    <t>רדם</t>
  </si>
  <si>
    <r>
      <t>1</t>
    </r>
    <r>
      <rPr>
        <sz val="11"/>
        <color theme="1"/>
        <rFont val="SBL Hebrew"/>
      </rPr>
      <t>st</t>
    </r>
    <r>
      <rPr>
        <sz val="16"/>
        <color theme="1"/>
        <rFont val="SBL Hebrew"/>
      </rPr>
      <t xml:space="preserve"> Occ</t>
    </r>
  </si>
  <si>
    <t>Genesis</t>
  </si>
  <si>
    <t>Exodus</t>
  </si>
  <si>
    <t>Leviticus</t>
  </si>
  <si>
    <t>Numbers</t>
  </si>
  <si>
    <t>Deuteronomy</t>
  </si>
  <si>
    <t>Joshua</t>
  </si>
  <si>
    <t>Judges</t>
  </si>
  <si>
    <t>1 Samuel</t>
  </si>
  <si>
    <t>2 Samuel</t>
  </si>
  <si>
    <t>Ruth</t>
  </si>
  <si>
    <t>1 Kings</t>
  </si>
  <si>
    <t>2 Kings</t>
  </si>
  <si>
    <t>1 Chronicles</t>
  </si>
  <si>
    <t>2 Chronicles</t>
  </si>
  <si>
    <t>Ezra</t>
  </si>
  <si>
    <t>Nehemiah</t>
  </si>
  <si>
    <t>Esther</t>
  </si>
  <si>
    <t>Job</t>
  </si>
  <si>
    <t>Psalms</t>
  </si>
  <si>
    <t>Proverbs</t>
  </si>
  <si>
    <t>Ecclesiates</t>
  </si>
  <si>
    <t>Song of Songs</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</si>
  <si>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</si>
  <si>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</si>
  <si>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</si>
  <si>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</si>
  <si>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</si>
  <si>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</si>
  <si>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</si>
  <si>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</si>
  <si>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</si>
  <si>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</si>
  <si>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</si>
  <si>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</si>
  <si>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</si>
  <si>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</si>
  <si>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</si>
  <si>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</si>
  <si>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</si>
  <si>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</si>
  <si>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</si>
  <si>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</si>
  <si>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</si>
  <si>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</si>
  <si>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</si>
  <si>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1 Corinthians</t>
  </si>
  <si>
    <t>2 Corinthians</t>
  </si>
  <si>
    <t>Galatians</t>
  </si>
  <si>
    <t>Ephesians</t>
  </si>
  <si>
    <t>Philippians</t>
  </si>
  <si>
    <t>Colossians</t>
  </si>
  <si>
    <t>1 Thessalonians</t>
  </si>
  <si>
    <t>2 Thessalonians</t>
  </si>
  <si>
    <t>1 Timothy</t>
  </si>
  <si>
    <t>2 Timothy</t>
  </si>
  <si>
    <t>Titus</t>
  </si>
  <si>
    <t>Philemon</t>
  </si>
  <si>
    <t>Hebrews</t>
  </si>
  <si>
    <t>James</t>
  </si>
  <si>
    <t>1 Peter</t>
  </si>
  <si>
    <t>2 Peter</t>
  </si>
  <si>
    <t>1 John</t>
  </si>
  <si>
    <t>2 John</t>
  </si>
  <si>
    <t xml:space="preserve">3 John </t>
  </si>
  <si>
    <t>Jude</t>
  </si>
  <si>
    <t xml:space="preserve">Revelation </t>
  </si>
  <si>
    <t>ἀκριβώς</t>
  </si>
  <si>
    <t xml:space="preserve">akribos (ak-ree-boce') adv.
1. exactly
[adverb from the superlative of akribes (a derivative of the same as G206)]
KJV: circumspectly, diligently, perfect(-ly) 
Root(s): G206 
See also: G196, G197, G198 </t>
  </si>
  <si>
    <t>ἀκριβόω</t>
  </si>
  <si>
    <t xml:space="preserve">akriboo (ak-ree-boh'-o) v.
1. to be exact, i.e. ascertain
[superlative of akribes (a derivative of the same as G206)]
KJV: enquire diligently 
Root(s): G206 
See also: G196, G197, G199 </t>
  </si>
  <si>
    <t>ἀκριβέστερον</t>
  </si>
  <si>
    <t xml:space="preserve">akribesteron (ak-ree-bes'-ter-on) adv.
1. (adverbially) more exactly
[neuter of the comparative superlative of akribes (a derivative of the same as G206)]
KJV: more perfect(-ly) 
Root(s): G206 
See also: G196, G198, G199 </t>
  </si>
  <si>
    <t>ἀκριβέστατος</t>
  </si>
  <si>
    <t xml:space="preserve">akribestatos (ak-ree-bes'-ta-tos) adj.
1. most exact
[superlative of akribes (a derivative of the same as G206)]
KJV: most straitest 
Root(s): G206 
See also: G197, G198, G199 </t>
  </si>
  <si>
    <t>ἀκρίβεια</t>
  </si>
  <si>
    <t xml:space="preserve">akribeia (ak-ree'-bei-ah) n.
1. exactness
[superlative of akribes (a derivative of the same as G206)]
KJV: perfect manner 
Root(s): G206 
See also: G196 </t>
  </si>
  <si>
    <t>ἄκρατος</t>
  </si>
  <si>
    <t xml:space="preserve">akratos (ak'-rat-os) adj.
1. undiluted
[from G1 (as a negative particle) and a presumed derivative of G2767]
KJV: without mixture 
Root(s): G1, G2767 </t>
  </si>
  <si>
    <t>ἀκράτης</t>
  </si>
  <si>
    <t xml:space="preserve">akrates (ak-rat'-ace) adj.
1. powerless, i.e. without self-control
[from G1 (as a negative particle) and G2904]
KJV: incontinent 
Root(s): G1, G2904 </t>
  </si>
  <si>
    <t>ἀκρασία</t>
  </si>
  <si>
    <t xml:space="preserve">akrasia (ak-ras-ee'-a) n.
1. want of self-restraint
[from G193]
KJV: excess, incontinency 
Root(s): G193 </t>
  </si>
  <si>
    <t>ἀκούω</t>
  </si>
  <si>
    <t xml:space="preserve">akouo (ak-ou'-o) v.
1. to hear
{in various senses}
[a primary verb]
KJV: give (in the) audience (of), come (to the ears), (shall) hear(-er, -ken), be noised, be reported, understand </t>
  </si>
  <si>
    <t>ἀκολουθέω</t>
  </si>
  <si>
    <t xml:space="preserve">akoloutheo (ak-ol-ou-theh'-o) v.
1. (properly) to be in the same way with, i.e. to accompany
2. (specially) to accompany as a disciple
[from G1 (as a particle of union) and keleuthos "a road"]
KJV: follow, reach 
Root(s): G1 </t>
  </si>
  <si>
    <t>ἀκοή</t>
  </si>
  <si>
    <t xml:space="preserve">akoe (ak-o-ay') n.
1. hearing
{the act, the sense or the thing heard}
[from G191]
KJV: audience, ear, fame, which ye heard, hearing, preached, report, rumor 
Root(s): G191 </t>
  </si>
  <si>
    <t>ἀκμήν</t>
  </si>
  <si>
    <t xml:space="preserve">akmen (ak-mayn') n.
1. (adverbially) just now, i.e. still
[accusative case of a noun acme, akin to ake "a point" and meaning the same]
KJV: yet </t>
  </si>
  <si>
    <t>ἀκμάζω</t>
  </si>
  <si>
    <t xml:space="preserve">akmazo (ak-mad'-zo) v.
1. to make a point
2. (figuratively) mature
[accusative case of a noun acme akin to ake "a point" and meaning the same]
KJV: be fully ripe 
Compare: G188 </t>
  </si>
  <si>
    <t>ἀκλινής</t>
  </si>
  <si>
    <t xml:space="preserve">aklines (ak-lee-nace') adj.
1. not leaning
2. (figuratively) firm
[from G1 (as a negative particle) and G2827]
KJV: without wavering 
Root(s): G1, G2827 </t>
  </si>
  <si>
    <t>ἀκέραιος</t>
  </si>
  <si>
    <t xml:space="preserve">akeraios (ak-er'-ai-os) adj.
1. unmixed
2. (figuratively) innocent
[from G1 (as a negative particle) and a presumed derivative of G2767]
KJV: harmless, simple 
Root(s): G1, G2767 </t>
  </si>
  <si>
    <t>Ἀκελδαμά</t>
  </si>
  <si>
    <t xml:space="preserve">Akeldama (ak-el-dam-ah') n/l.
1. Akeldama, a place near Jerusalem
[of Chaldee origin (meaning field of blood, corresponding to H2506 and H1818)]
KJV: Aceldama 
Root(s): H2506, H1818 </t>
  </si>
  <si>
    <t>ἀκατάσχετος</t>
  </si>
  <si>
    <t xml:space="preserve">akataschetos (ak-at-as'-khet-os) adj.
1. unrestrainable
[from G1 (as a negative particle) and a derivative of G2722]
KJV: unruly 
Root(s): G1, G2722 </t>
  </si>
  <si>
    <t>ἀκατάστατος</t>
  </si>
  <si>
    <t xml:space="preserve">akatastatos (ak-at-as'-tat-os) adj.
1. inconstant
[from G1 (as a negative particle) and a derivative of G2525]
KJV: unstable 
Root(s): G1, G2525 </t>
  </si>
  <si>
    <t>ἀκαταστασία</t>
  </si>
  <si>
    <t xml:space="preserve">akatastasia (ak-at-as-tah-see'-ah) n.
1. instability, i.e. disorder
[from G182]
KJV: commotion, confusion, tumult 
Root(s): G182 </t>
  </si>
  <si>
    <t>ἀκατάπαυστος</t>
  </si>
  <si>
    <t xml:space="preserve">akatapaustos (ak-at-ap'-au-stos) adj.
1. unrefraining
[from G1 (as a negative particle) and a derivative of G2664]
KJV: that cannot cease 
Root(s): G1, G2664 </t>
  </si>
  <si>
    <t>ἀκατάλυτος</t>
  </si>
  <si>
    <t xml:space="preserve">akatalutos (ak-at-al'-oo-tos) adj.
1. indissoluble
2. (figuratively) permanent
[from G1 (as a negative particle) and a derivative of G2647]
KJV: endless 
Root(s): G1, G2647 </t>
  </si>
  <si>
    <t>ἀκατάκριτος</t>
  </si>
  <si>
    <t xml:space="preserve">akatakritos (ak-at-ak'-ree-tos) adj.
1. without (legal) trial
[from G1 (as a negative particle) and a derivative of G2632]
KJV: uncondemned 
Root(s): G1, G2632 </t>
  </si>
  <si>
    <t>ἀκατακάλυπτος</t>
  </si>
  <si>
    <t xml:space="preserve">akatakaluptos (ak-at-ak-al'-oop-tos) adj.
1. unveiled
[from G1 (as a negative particle) and a derivative of a compound of G2596 and G2572]
KJV: uncovered 
Root(s): G1, G2596, G2572 </t>
  </si>
  <si>
    <t>ἀκατάγνωστος</t>
  </si>
  <si>
    <t xml:space="preserve">akatagnostos (ak-at-ag'-noce-tos) adj.
1. unblamable
[from G1 (as a negative particle) and a derivative of G2607]
KJV: that cannot be condemned 
Root(s): G1, G2607 </t>
  </si>
  <si>
    <t>ἄκαρπος</t>
  </si>
  <si>
    <t xml:space="preserve">akarpos (ak'-ar-pos) adj.
1. barren
{literally or figuratively}
[from G1 (as a negative particle) and G2590]
KJV: without fruit, unfruitful 
Root(s): G1, G2590 </t>
  </si>
  <si>
    <t>ἀκάνθινος</t>
  </si>
  <si>
    <t xml:space="preserve">akanthinos (ak-an'-thee-nos) adj.
1. thorny
[from G173]
KJV: of thorns 
Root(s): G173 </t>
  </si>
  <si>
    <t>ἄκανθα</t>
  </si>
  <si>
    <t xml:space="preserve">akantha (ak'-an-thah) n.
1. a thorn
[probably from the noun acme, akin to ake "a point" and meaning the same]
KJV: thorn 
See also: G188 </t>
  </si>
  <si>
    <t>ἄκακος</t>
  </si>
  <si>
    <t xml:space="preserve">akakos (ak'-ak-os) adj.
1. not bad
2. (objectively) innocent
3. (subjectively) unsuspecting
[from G1 (as a negative particle) and G2556]
KJV: harmless, simple 
Root(s): G1, G2556 </t>
  </si>
  <si>
    <t>ἀκαίρως</t>
  </si>
  <si>
    <t xml:space="preserve">akairos (ak-ai'-roce) adv.
1. unseasonably
2. untimely
[adverb from a compound of G1 (as a negative particle) and G2540]
KJV: out of season 
Root(s): G1, G2540 
See also: G170 </t>
  </si>
  <si>
    <t>ἀκαιρέομαι</t>
  </si>
  <si>
    <t xml:space="preserve">akaireomai (ak-ai-reh'-om-ai) v.
1. to be unseasonable, out of season
2. to be without or lacking occasion
3. (by implication) to fail of a proper occasion
[from a compound of G1 (as a negative particle) and G2540]
KJV: lack opportunity 
Root(s): G1, G2540 
See also: G171 </t>
  </si>
  <si>
    <t>ἀκάθαρτος</t>
  </si>
  <si>
    <t xml:space="preserve">akathartos (ak-ath'-ar-tos) adj.
1. impure
2. (ceremonially, morally) lewd
3. (specially) demonic
[from G1 (as a negative particle) and a presumed derivative of G2508 meaning "cleansed"]
KJV: foul, unclean 
Root(s): G1, G2508 </t>
  </si>
  <si>
    <t>ἀκαθάρτης</t>
  </si>
  <si>
    <t xml:space="preserve">akathartes (ak-ath-ar'-tace) n.
1. impurity (the state)
{morally}
[from G169]
KJV: filthiness 
Root(s): G169 </t>
  </si>
  <si>
    <t>ἀκαθαρσία</t>
  </si>
  <si>
    <t xml:space="preserve">akatharsia (ak-ath-ar-see'-ah) n.
1. impurity (the quality)
{physically or morally}
[from G169]
KJV: uncleanness 
Root(s): G169 </t>
  </si>
  <si>
    <t>αἰώνιος</t>
  </si>
  <si>
    <t xml:space="preserve">aionios (ai-o'-nee-os) adj.
1. perpetual (also used of past time, or past and future as well)
[from G165]
KJV: eternal, for ever, everlasting, world (began) 
Root(s): G165 </t>
  </si>
  <si>
    <t>αἰών</t>
  </si>
  <si>
    <t xml:space="preserve">aion (ai-own') n.
1. (properly) an age
2. (by extension) perpetuity (also past)
3. (by implication) the world
4. (specially, Jewish) a Messianic period (present or future)
[from an obsolete primary noun apparently meaning "continued duration"]
KJV: age, course, eternal, (for) ever(-more), (n-)ever, (beginning of the , while the) world (began, without end) 
Compare: G5550, G2540 
See also: G104 </t>
  </si>
  <si>
    <t>αἰχμαλωτός</t>
  </si>
  <si>
    <t xml:space="preserve">aichmalotos (aikh-mal-o-tos') n.
1. (properly) a prisoner of war
2. (genitive case) a captive
[from aichme "a spear" and a derivative of the same as G259]
KJV: captive 
Root(s): G259 </t>
  </si>
  <si>
    <t>αἰχμαλωτίζω</t>
  </si>
  <si>
    <t xml:space="preserve">aichmalotizo (aikh-mal-o-tid'-zo) v.
1. to make captive
[from G164]
KJV: lead away captive, bring into captivity 
Root(s): G164 </t>
  </si>
  <si>
    <t>αἰχμαλωτεύω</t>
  </si>
  <si>
    <t xml:space="preserve">aichmaloteuo (aikh-mal-o-tew'-o) v.
1. to capture
{like G163}
[from G164]
KJV: lead captive 
Root(s): G164 
Compare: G163 </t>
  </si>
  <si>
    <t>αἰχμαλωσία</t>
  </si>
  <si>
    <t xml:space="preserve">aichmalosia (aikh-mal-o-see'-ah) n.
1. captivity
[from G164]
KJV: captivity 
Root(s): G164 </t>
  </si>
  <si>
    <t>αἰφνίδιος</t>
  </si>
  <si>
    <t xml:space="preserve">aiphnidios (aif-nid'-ee-os) adj.
1. unexpected
2. (adverbially) suddenly
[from a compound of G1 (as a negative particle) and G5316 (meaning non-apparent)]
KJV: sudden, unawares 
Root(s): G1, G5316 
Compare: G1810, G1819 </t>
  </si>
  <si>
    <t>αἴτιος</t>
  </si>
  <si>
    <t xml:space="preserve">aitios (ai'-tee-os) adj.
1. causative
2. (concretely) a causer (i.e. initiator)
[of the same uncertain derivation as G154]
KJV: author 
See also: G154, G155, G156 </t>
  </si>
  <si>
    <t>αἴτιον</t>
  </si>
  <si>
    <t xml:space="preserve">aition (ai'-tee-on) adj.
1. a reason or crime
{like G156}
[neuter of G159]
KJV: cause, fault 
Root(s): G159 
Compare: G156 </t>
  </si>
  <si>
    <t>αἰτίαμα</t>
  </si>
  <si>
    <t xml:space="preserve">aitiama (ai-tee'-am-ah) n.
1. a thing charged
[from a derivative of G156]
KJV: complaint 
Root(s): G156 </t>
  </si>
  <si>
    <t>αἰτία</t>
  </si>
  <si>
    <t xml:space="preserve">aitia (ai-tee'-a) n.
1. a cause (as if asked for)
2. (logically) a reason (motive, matter)
3. (legally) a crime (alleged or proved)
[of the same uncertain derivation as G154]
KJV: accusation, case, cause, crime, fault, (wh-)ere(-fore) 
See also: G154, G155 </t>
  </si>
  <si>
    <t>αἴτημα</t>
  </si>
  <si>
    <t xml:space="preserve">aitema (ai'-tay-mah) n.
1. a thing asked
2. (abstractly) an asking
[of the same uncertain derivation as G154]
KJV: petition, request, required 
See also: G154, G156 </t>
  </si>
  <si>
    <t>αἰτέω</t>
  </si>
  <si>
    <t xml:space="preserve">aiteo (ai-teh'-o) v.
1. to ask
{in genitive case}
[of uncertain derivation]
KJV: ask, beg, call for, crave, desire, require 
Compare: G4441, G2065 
See also: G155, G156 </t>
  </si>
  <si>
    <t>αἰσχύνομαι</t>
  </si>
  <si>
    <t xml:space="preserve">aischunomai (ai-skhoo'-nom-ai) v.
1. to feel shame (for oneself)
[from aischos "disfigurement" (i.e. disgrace)]
KJV: be ashamed </t>
  </si>
  <si>
    <t>αἰσχύνη</t>
  </si>
  <si>
    <t xml:space="preserve">aischune (ai-skhoo'-nay) n.
1. shame, disgrace
{abstractly or concretely}
[from G153]
KJV: dishonesty, shame 
Root(s): G153 </t>
  </si>
  <si>
    <t>αἰσχρότης</t>
  </si>
  <si>
    <t xml:space="preserve">aischrotes (ai-skhrot'-ace) n.
1. shamefulness, i.e. obscenity
[from G150]
KJV: filthiness 
Root(s): G150 </t>
  </si>
  <si>
    <t>αἰσχρός</t>
  </si>
  <si>
    <t xml:space="preserve">aischros (ai-skhros') adj.
1. shameful, disgraceful, i.e. base
2. (specially) venal, i.e. bribable
[from aischos "disfigurement" (i.e. disgrace)]
KJV: filthy 
Compare: G153 </t>
  </si>
  <si>
    <t>αἰσχρόν</t>
  </si>
  <si>
    <t xml:space="preserve">aischron (ai-skhron') adj.
1. a shameful thing, i.e. of improper conduct
[neuter of G150]
KJV: shame 
Root(s): G150 </t>
  </si>
  <si>
    <t>αἰσχρολογία</t>
  </si>
  <si>
    <t xml:space="preserve">aischrologia (ai-skhrol-og-ee'-ah) n.
1. vile, disgraceful conversation
[from G150 and G3056]
KJV: filthy communication 
Root(s): G150, G3056 </t>
  </si>
  <si>
    <t>αἰσχροκερδῶς</t>
  </si>
  <si>
    <t xml:space="preserve">aischrokerdos (ai-skhrok-er-doce`) adv.
1. to gain in a disgracefully, sordidly manner
[adverb from G146]
KJV: for filthy lucre's sake 
Root(s): G146 </t>
  </si>
  <si>
    <t>αἰσχροκερδής</t>
  </si>
  <si>
    <t xml:space="preserve">aischrokerdes (ai-skhrok-er-dace') adj.
1. characterized by sordid, disgraceful gain
2. of disgraceful gain
[from G150 and G2771]
KJV: given to (greedy of) filthy lucre 
Root(s): G150, G2771 </t>
  </si>
  <si>
    <t>αἰσθητήριον</t>
  </si>
  <si>
    <t xml:space="preserve">aistheterion (ai-sthay-tay'-ree-on) n.
1. (properly) an organ of perception
2. (figuratively) judgment
[from a derivative of G143]
KJV: senses 
Root(s): G143 </t>
  </si>
  <si>
    <t>αἴσθησις</t>
  </si>
  <si>
    <t xml:space="preserve">aisthesis (ai'-sthay-sis) n.
1. perception
2. (figuratively) discernment
[from G143]
KJV: judgment 
Root(s): G143 </t>
  </si>
  <si>
    <t>αἰσθάνομαι</t>
  </si>
  <si>
    <t xml:space="preserve">aisthanomai (ai-sthan'-om-ai) v.
1. to perceive
2. (properly) to perceive by the senses
[of uncertain derivation]
KJV: perceive </t>
  </si>
  <si>
    <t>αἴρω</t>
  </si>
  <si>
    <t xml:space="preserve">airo (ai'-ro) v.
1. to lift up
2. (by implication) to take up or away
3. (figuratively) to raise (the voice), keep in suspense (the mind)
4. (specially) to sail away (i.e. weigh anchor)
5. (by Hebraism) to atone for sin
[a primary root]
KJV: away with, bear (up), carry, lift up, loose, make to doubt, put away, remove, take (away, up) 
Compare: H5375 </t>
  </si>
  <si>
    <t>αἱρετικός</t>
  </si>
  <si>
    <t xml:space="preserve">hairetikos (hai-ret-ee-kos') adj.
1. schismatic, discordant, divisive
[from a derivative of G138]
KJV: heretic (the Greek word itself) 
Root(s): G138 
Compare: G140 </t>
  </si>
  <si>
    <t>αἱρετίζω</t>
  </si>
  <si>
    <t xml:space="preserve">hairetizo (hai-ret-id'-zo) v.
1. to make a choice
[from a derivative of G138]
KJV: choose 
Root(s): G138 
Compare: G141 </t>
  </si>
  <si>
    <t>αἵρεσις</t>
  </si>
  <si>
    <t xml:space="preserve">hairesis (hai'-res-is) n.
1. (properly) a choice
2. (by extension) a preference
3. (specially) a (religious) party, a sect, a denomination
4. (abstractly) disunion
[from G138]
KJV: heresy (which is the Greek word itself), sect 
Root(s): G138 </t>
  </si>
  <si>
    <t>αἱρέομαι</t>
  </si>
  <si>
    <t xml:space="preserve">haireomai (hai-reh'-om-ai) (Some of the forms are borrowed from a cognate hellomai hel'-lom-ai; which is otherwise obsolete) v.
1. to take for oneself, i.e. to prefer
[probably akin to G142]
KJV: choose 
Compare: G1209, G2983 
See also: G142 </t>
  </si>
  <si>
    <t>Αἰνών</t>
  </si>
  <si>
    <t xml:space="preserve">Ainon (ai-nown') n/l.
1. Ænon, a place in Israel
[of Hebrew origin (a derivative of H5869, "place of springs")]
KJV: Ænon 
Root(s): H5869 </t>
  </si>
  <si>
    <t>αἶνος</t>
  </si>
  <si>
    <t xml:space="preserve">ainos (ai`-nos) n.
1. (properly) a story
2. praise (of God)
{used in the sense of G1868}
[apparently a primary word]
KJV: praise 
Compare: G1868 </t>
  </si>
  <si>
    <t>αἴνιγμα</t>
  </si>
  <si>
    <t xml:space="preserve">ainigma (ai'-nig-ma) n.
1. an obscure saying, "enigma"
2. (abstractly) obscureness
[from a derivative of G136 (in its primary sense)]
KJV: X darkly 
Root(s): G136 </t>
  </si>
  <si>
    <t>αἰνέω</t>
  </si>
  <si>
    <t xml:space="preserve">aineo (ai-neh'-o) v.
1. to praise (God)
[from G136]
KJV: praise 
Root(s): G136 </t>
  </si>
  <si>
    <t>αἴνεσις</t>
  </si>
  <si>
    <t xml:space="preserve">ainesis (ai'-nes-is) n.
1. a praising (the act)
2. (specially) a thank(-offering)
[from G134]
KJV: praise 
Root(s): G134 </t>
  </si>
  <si>
    <t>Αἰνέας</t>
  </si>
  <si>
    <t xml:space="preserve">Aineas (ai-neh'-as) n/p.
1. Aeneas, an Israelite
[of uncertain derivation]
KJV: Aeneas </t>
  </si>
  <si>
    <t>αἱμορῥέω</t>
  </si>
  <si>
    <t xml:space="preserve">haimorrheo (hai-mor-rheh'-o) v.
1. to flow blood, i.e. have a hemorrhage
[from G129 and G4482]
KJV: diseased with an issue of blood 
Root(s): G129, G4482 </t>
  </si>
  <si>
    <t>αἱματεκχυσία</t>
  </si>
  <si>
    <t xml:space="preserve">haimatekchusia (hai-mat-ek-khoo-see'-ah) n.
1. an effusion of blood
[from G129 and a derivative of G1632]
KJV: shedding of blood 
Root(s): G129, G1632 </t>
  </si>
  <si>
    <t>αἷμα</t>
  </si>
  <si>
    <t xml:space="preserve">haima (hai`-mah) n.
1. blood
2. (literally) of men or animals
3. (figuratively) the juice of grapes
4. (specially) the atoning blood of Christ
5. (by implication) bloodshed, also kindred
[of uncertain derivation]
KJV: blood </t>
  </si>
  <si>
    <t>Αἰθίοψ</t>
  </si>
  <si>
    <t xml:space="preserve">Aithiops (ai-thee'-ops) n/g.
1. an Ethiopian
2. a dark-skinned person from a particular ancient region in north east Africa
[from aitho "to scorch" and ops "the face" (from G3700)]
KJV: Ethiopian 
Root(s): G3700 </t>
  </si>
  <si>
    <t>αἰδώς</t>
  </si>
  <si>
    <t xml:space="preserve">aidos (ai-doce') n.
1. bashfulness
2. (towards men), modesty
3. (towards God) awe
[perhaps from G1 (as a negative particle) and G1492 (through the idea of downcast eyes)]
KJV: reverence, shamefacedness 
Root(s): G1, G1492 </t>
  </si>
  <si>
    <t>ἀΐδιος</t>
  </si>
  <si>
    <t xml:space="preserve">aidios (ah-id"'-ee-os) adj.
1. (forward and backward) eternal
2. (forward only) everlasting
[from G104]
KJV: eternal, everlasting 
Root(s): G104 </t>
  </si>
  <si>
    <t>Αἴγυπτος</t>
  </si>
  <si>
    <t xml:space="preserve">Aiguptos (ai'-goop-tos) n/l.
1. Egypt (Ægyptus), the land of the Nile
[of uncertain derivation]
KJV: Egypt </t>
  </si>
  <si>
    <t>Αἰγύπτιος</t>
  </si>
  <si>
    <t xml:space="preserve">Aiguptios (ai-goop'-tee-os) adj/g.
1. an Egyptian or inhabitant of Egypt
2. (archaic) an Ægyptian or inhabitant of Ægyptus
[from G125]
KJV: Egyptian 
Root(s): G125 </t>
  </si>
  <si>
    <t>αἰγιαλός</t>
  </si>
  <si>
    <t xml:space="preserve">aigialos (ai-ghee-al-os') n.
1. a beach (on which the waves dash)
[from aisso "to rush" and G251 (in the sense of the sea)]
KJV: shore 
Root(s): G251 </t>
  </si>
  <si>
    <t>αἴγεος</t>
  </si>
  <si>
    <t xml:space="preserve">aigeos (ai'-ghi-os) adj.
1. belonging to a goat
[from aix "a goat"]
KJV: goat </t>
  </si>
  <si>
    <t>ἄθωος</t>
  </si>
  <si>
    <t xml:space="preserve">athoos (ath'-o-os) adj.
1. not guilty
[from G1 (as a negative particle) and probably a derivative of G5087 meaning "a penalty"]
KJV: innocent 
Root(s): G1, G5087 </t>
  </si>
  <si>
    <t>ἀθυμέω</t>
  </si>
  <si>
    <t xml:space="preserve">athumeo (ath-oo-meh'-o) v.
1. to be spiritless, i.e. disheartened
[from a compound of G1 (as a negative particle) and G2372]
KJV: be dismayed 
Root(s): G1, G2372 </t>
  </si>
  <si>
    <t>ἄθλησις</t>
  </si>
  <si>
    <t xml:space="preserve">athlesis (ath'-lay-sis) n.
1. a struggle (figuratively)
[from G118]
KJV: fight 
Root(s): G118 </t>
  </si>
  <si>
    <t>ἀθλέω</t>
  </si>
  <si>
    <t xml:space="preserve">athleo (ath-leh'-o) v.
1. to contend in the competitive games
[from athlos "a contest in the public lists"]
KJV: strive </t>
  </si>
  <si>
    <t>Ἀθηναῖος</t>
  </si>
  <si>
    <t xml:space="preserve">Athenaios (ath-ay-nai`-os) adj/g.
1. an Athenian, an inhabitant of Athens
2. (archaic) Athenoean, an inhabitant of Athenai
[from G116]
KJV: Athenian 
Root(s): G116 </t>
  </si>
  <si>
    <t>Ἀθῆναι</t>
  </si>
  <si>
    <t xml:space="preserve">Athenai (ath-ay`-nai) n/l.
1. Athens, the capitol of Greece
2. (archaic) Athenoe
[plural of Athene (the goddess of wisdom, who was reputed to have founded the city)]
KJV: Athens </t>
  </si>
  <si>
    <t>ἀθέτησις</t>
  </si>
  <si>
    <t xml:space="preserve">athetesis (ath-et'-ay-sis) n.
1. cancellation
{literally or figuratively}
[from G114]
KJV: disannulling, put away 
Root(s): G114 </t>
  </si>
  <si>
    <t>ἀθετέω</t>
  </si>
  <si>
    <t xml:space="preserve">atheteo (ath-et-eh'-o) v.
1. to set aside
2. (by implication) to disesteem, neutralize or violate
[from a compound of G1 (as a negative particle) and a derivative of G5087]
KJV: cast off, despise, disannul, frustrate, bring to nought, reject 
Root(s): G1, G5087 </t>
  </si>
  <si>
    <t>ἄθεσμος</t>
  </si>
  <si>
    <t xml:space="preserve">athesmos (ath'-es-mos) adj.
1. lawless
2. (by implication) criminal
[from G1 (as a negative particle) and a derivative of G5087 (in the sense of enacting)]
KJV: wicked 
Root(s): G1, G5087 </t>
  </si>
  <si>
    <t>ἄθεος</t>
  </si>
  <si>
    <t xml:space="preserve">atheos (ath'-eh-os) adj.
1. without god
[from G1 (as a negative particle) and G2316]
KJV: without God 
Root(s): G1, G2316 </t>
  </si>
  <si>
    <t>ἀθέμιτος</t>
  </si>
  <si>
    <t xml:space="preserve">athemitos (ath-em'-ee-tos) adj.
1. illegal
2. (by implication) shamefully wicked
[from G1 (as a negative particle) and a derivative of themis "statute" (from the base of G5087)]
KJV: abominable, unlawful thing 
Root(s): G1, G5087 </t>
  </si>
  <si>
    <t>ἀθανασία</t>
  </si>
  <si>
    <t xml:space="preserve">athanasia (ath-an-as-ee'-ah) n.
1. deathlessness, immortality
2. not bound or subject to death
[from a compound of G1 (as a negative particle) and G2288]
KJV: immortality 
Root(s): G1, G2288 </t>
  </si>
  <si>
    <t>ἀήρ</t>
  </si>
  <si>
    <t xml:space="preserve">aer (ah-ayr') n.
1. "air" (as naturally surrounding)
[from aemi "to breathe unconsciously", i.e. respire]
KJV: air 
Compare: G5594 
See also: G1005 </t>
  </si>
  <si>
    <t>Ἄζωτος</t>
  </si>
  <si>
    <t xml:space="preserve">Azotos (ad'-zo-tos) n/l.
1. Azotus (i.e. Ashdod), a place in Israel
[of Hebrew origin (H795)]
KJV: Azotus 
Root(s): H795 </t>
  </si>
  <si>
    <t>Ἀζώρ</t>
  </si>
  <si>
    <t xml:space="preserve">Azor (ad-zore') n/p.
1. Azor, an Israelite
[of Hebrew origin]
KJV: Azorigin 
Compare: H5809 </t>
  </si>
  <si>
    <t>ἄζυμος</t>
  </si>
  <si>
    <t xml:space="preserve">azumos (ad'-zoo-mos) adj.
1. unleavened
2. (figuratively) uncorrupted
3. (specially in the neutral plural, by implication) the Passover week
[from G1 (as a negative particle) and G2219]
KJV: unleavened (bread) 
Root(s): G1, G2219 </t>
  </si>
  <si>
    <t>ἀετός</t>
  </si>
  <si>
    <t xml:space="preserve">aetos (ah-et-os') n.
1. an eagle (from its wind-like flight)
[from aemi "to breathe unconsciously" i.e. respire]
KJV: eagle 
See also: G109 </t>
  </si>
  <si>
    <t>ἀεί</t>
  </si>
  <si>
    <t xml:space="preserve">aei (ah-eye') adv.
1. "ever"
2. (by qualification) regularly
3. (by implication) earnestly
[from an obsolete primary noun apparently meaning "continued duration"]
KJV: always, ever </t>
  </si>
  <si>
    <t>ᾄδω</t>
  </si>
  <si>
    <t xml:space="preserve">ado (ad'-o) v.
1. to sing
[a primary verb]
KJV: sing </t>
  </si>
  <si>
    <t>ἀδύνατος</t>
  </si>
  <si>
    <t xml:space="preserve">adunatos (ad-oo'-nat-os) adj.
1. unable, i.e. weak
2. (passively) impossible
{literally or figuratively}
[from G1 (as a negative particle) and G1415]
KJV: could not do, impossible, impotent, not possible, weak 
Root(s): G1, G1415 </t>
  </si>
  <si>
    <t>ἀδυνατέω</t>
  </si>
  <si>
    <t xml:space="preserve">adunateo (ad-oo-nat-eh'-o) v.
1. to be unable
2. (passively) to be impossible
[from G102]
KJV: be impossible 
Root(s): G102 </t>
  </si>
  <si>
    <t>ἁδρότης</t>
  </si>
  <si>
    <t xml:space="preserve">hadrotes (had-rot'-ace) n.
1. plumpness
2. (figuratively) liberality
[from hadros "stout"]
KJV: abundance </t>
  </si>
  <si>
    <t>Ἀδρίας</t>
  </si>
  <si>
    <t xml:space="preserve">Adrias (ad-ree'-as) n/l.
1. the Adriatic sea (including the Ionian)
[from Adria (a place near its shore)]
KJV: Adria </t>
  </si>
  <si>
    <t>Ἀδραμυττηνός</t>
  </si>
  <si>
    <t xml:space="preserve">Adramuttenos (ad-ram-oot-tay-nos') adj/g.
1. Adramyttene or belonging to Adramyttium
2. (location) modern northwest Turkey (Edremit)
[from Adramutteion (a place in Asia Minor)]
KJV: of Adramyttium </t>
  </si>
  <si>
    <t>ἄδολος</t>
  </si>
  <si>
    <t xml:space="preserve">adolos (ad'-ol-os) adj.
1. without deceit, honest, sincere
2. (figuratively) unadulterated, pure
[from G1 (as a negative particle) and G1388]
KJV: sincere 
Root(s): G1, G1388 </t>
  </si>
  <si>
    <t>ἀδόκιμος</t>
  </si>
  <si>
    <t xml:space="preserve">adokimos (ad-ok'-ee-mos) adj.
1. unapproved, i.e. rejected
2. (by implication) worthless
{literally or morally}
[from G1 (as a negative particle) and G1384]
KJV: castaway, rejected, reprobate 
Root(s): G1, G1384 
Compare: G2556 </t>
  </si>
  <si>
    <t>ἀδίκως</t>
  </si>
  <si>
    <t xml:space="preserve">adikos (ad-ee'-koce) adv.
1. unjustly
[adverb from G94]
KJV: wrongfully 
Root(s): G94 </t>
  </si>
  <si>
    <t>ἄδικος</t>
  </si>
  <si>
    <t xml:space="preserve">adikos (ad'-ee-kos) adj.
1. unjust
2. (by extension) wicked
3. (by implication) treacherous
4. (specially) heathen
[from G1 (as a negative particle) and G1349]
KJV: unjust, unrighteous 
Root(s): G1, G1349 </t>
  </si>
  <si>
    <t>ἀδικία</t>
  </si>
  <si>
    <t xml:space="preserve">adikia (ad-ee-kee'-ah) n.
1. (legal) injustice
2. (properly) the quality
3. (by implication) the act
4. (morally) wrongfulness (of character, life or act)
[from G94]
KJV: iniquity, unjust, unrighteousness, wrong 
Root(s): G94 </t>
  </si>
  <si>
    <t>ἀδίκημα</t>
  </si>
  <si>
    <t xml:space="preserve">adikema (ad-eek'-ay-mah) n.
1. a wrong done
[from G91]
KJV: evil doing, iniquity, matter of wrong 
Root(s): G91 </t>
  </si>
  <si>
    <t>ἀδικέω</t>
  </si>
  <si>
    <t xml:space="preserve">adikeo (ad-ee-keh'-o) v.
1. to be unjust
2. (actively) to do wrong (morally, socially or physically)
[from G94]
KJV: hurt, injure, be an offender, be unjust, (do, suffer, take) wrong 
Root(s): G94 </t>
  </si>
  <si>
    <t>ἀδιαφθορία</t>
  </si>
  <si>
    <t xml:space="preserve">adiaphthoria (ad-ee-af-thor-ee'-ah) n.
1. incorruptibleness
2. (figuratively) purity (of doctrine)
[from a derivative of a compound of G1 (as a negative particle) and a derivative of G1311]
KJV: uncorruptness 
Root(s): G1, G1311 </t>
  </si>
  <si>
    <t>ἀδιαλείπτως</t>
  </si>
  <si>
    <t xml:space="preserve">adialeiptos (ad-ee-al-ipe'-toce) adv.
1. uninterruptedly, unceasingly
2. (on occasion, as appropriate) without omission
[adverb from G88]
KJV: without ceasing 
Root(s): G88 </t>
  </si>
  <si>
    <t>ἀδιάλειπτος</t>
  </si>
  <si>
    <t xml:space="preserve">adialeiptos (ad-ee-al'-ipe-tos) adj.
1. uninterrupted, i.e. permanent, unceasing
[from G1 (as a negative particle) and a derivative of a compound of G1223 and G3007]
KJV: without ceasing, continual 
Root(s): G1, G1223, G3007 </t>
  </si>
  <si>
    <t>ἀδιάκριτος</t>
  </si>
  <si>
    <t xml:space="preserve">adiakritos (ad-ee-ak'-ree-tos) adj.
1. (properly) undistinguished
2. (actively) impartial
[from G1 (as a negative particle) and a derivative of G1252]
KJV: without partiality 
Root(s): G1, G1252 </t>
  </si>
  <si>
    <t>ᾅδης</t>
  </si>
  <si>
    <t xml:space="preserve">hades (hah"-dace) n.
1. (properly) unseen
2. (commonly) "Hades," the place (state) of departed souls
[from G1 (as negative particle) and G1492]
KJV: grave, hell 
Root(s): G1, G1492 </t>
  </si>
  <si>
    <t>ἀδημονέω</t>
  </si>
  <si>
    <t xml:space="preserve">ademoneo (ad-ay-mon-eh'-o) v.
1. to be in distress (of mind)
[from a derivative of adeo "to be sated to loathing"]
KJV: be full of heaviness, be very heavy </t>
  </si>
  <si>
    <t>ἀδήλως</t>
  </si>
  <si>
    <t xml:space="preserve">adelos (ad-ay'-loce) adv.
1. uncertainly
[adverb from G82]
KJV: uncertainly 
Root(s): G82 </t>
  </si>
  <si>
    <t>ἀδηλότης</t>
  </si>
  <si>
    <t xml:space="preserve">adelotes (ad-ay-lot'-ace) n.
1. uncertainty
[from G82]
KJV: X uncertain 
Root(s): G82 </t>
  </si>
  <si>
    <t>ἄδηλος</t>
  </si>
  <si>
    <t xml:space="preserve">adelos (ad'-ay-los) adj.
1. hidden
2. (figuratively) indistinct
[from G1 (as a negative particle) and G1212]
KJV: appear not, uncertain 
Root(s): G1, G1212 </t>
  </si>
  <si>
    <t>ἀδελφότης</t>
  </si>
  <si>
    <t xml:space="preserve">adelphotes (ad-el-fot'-ace) n.
1. (properly) the feeling of brotherliness
2. (commonly) brotherhood,  i.e. the (Christian) fraternity
[from G80]
KJV: brethren, brotherhood 
Root(s): G80 </t>
  </si>
  <si>
    <t>ἀδελφός</t>
  </si>
  <si>
    <t xml:space="preserve">adelphos (ad-el-fos') n.
1. a brother
2. (of faith) a brother in our Lord, Jesus
{literally or figuratively; near or remote; much like G1}
[from G1 (as a connective particle) and delphus "the womb"]
KJV: brother 
Root(s): G1 </t>
  </si>
  <si>
    <t>ἀδελφή</t>
  </si>
  <si>
    <t xml:space="preserve">adelphe (ad-el-fay') n.
1. a sister
2. (of faith) a sister in our Lord, Jesus
[feminine of G80]
KJV: sister 
Root(s): G80 </t>
  </si>
  <si>
    <t>Ἀδδί</t>
  </si>
  <si>
    <t xml:space="preserve">Addi (ad-dee') n/p.
1. Addi, an Israelite
[probably of Hebrew origin]
KJV: Addi 
Compare: H5716 </t>
  </si>
  <si>
    <t>ἀδάπανος</t>
  </si>
  <si>
    <t xml:space="preserve">adapanos (ad-ap'-an-os) adj.
1. without cost, i.e. gratuitous
[from G1 (as negative particle) and G1160]
KJV: without expense 
Root(s): G1, G1160 </t>
  </si>
  <si>
    <t>Ἀδάμ</t>
  </si>
  <si>
    <t xml:space="preserve">Adam (ad-am') n/p.
1. Adam, the first man
2. (typically, of Jesus) man (as his representative)
[of Hebrew origin (H121)]
KJV: Adam 
Root(s): H121 </t>
  </si>
  <si>
    <t>ἀγωνίζομαι</t>
  </si>
  <si>
    <t xml:space="preserve">agonizomai (ag-o-nid'-zom-ai) v.
1. to struggle
2. (literally) to compete for a prize
3. (figuratively) to contend with an adversary
4. (genitive case) to endeavor to accomplish something
[from G73]
KJV: fight, labor fervently, strive 
Root(s): G73 </t>
  </si>
  <si>
    <t>ἀγωνία</t>
  </si>
  <si>
    <t xml:space="preserve">agonia (ag-o-nee'-ah) n.
1. a struggle
2. (properly) the state of struggle
3. (figuratively) anguish
[from G73]
KJV: agony 
Root(s): G73 </t>
  </si>
  <si>
    <t>ἀγών</t>
  </si>
  <si>
    <t xml:space="preserve">agon (ag-one') n.
1. (properly) a place of assembly (as if led)
2. (by implication) a contest (held there)
3. (figuratively) an effort or anxiety
[from G71]
KJV: conflict, contention, fight, race 
Root(s): G71 </t>
  </si>
  <si>
    <t>ἀγωγή</t>
  </si>
  <si>
    <t xml:space="preserve">agoge (ag-o-gay') n.
1. a bringing up, i.e. mode of living
[reduplicated from G71]
KJV: manner of life 
Root(s): G71 </t>
  </si>
  <si>
    <t>ἄγω</t>
  </si>
  <si>
    <t xml:space="preserve">ago (ag'-o) v.
1. (properly) to lead
2. (by implication) to bring, drive
3. (reflexively) to go
4. (specially) to pass (time)
5. (figuratively) to induce
[a primary verb]
KJV: be, bring (forth), carry, (let) go, keep, lead away, be open </t>
  </si>
  <si>
    <t>ἀγρυπνία</t>
  </si>
  <si>
    <t xml:space="preserve">agrupnia (ag-roop-nee'-ah) n.
1. sleeplessness, i.e. a keeping awake
[from G69]
KJV: watch 
Root(s): G69 </t>
  </si>
  <si>
    <t>ἀγρυπνέω</t>
  </si>
  <si>
    <t xml:space="preserve">agrupneo (ag-roop-neh'-o) v.
1. to be sleepless, i.e. keep awake
[ultimately from G1 (as negative particle) and G5258]
KJV: watch 
Root(s): G1, G5258 </t>
  </si>
  <si>
    <t>ἀγρός</t>
  </si>
  <si>
    <t xml:space="preserve">agros (ag-ros') n.
1. a field (as a drive for cattle)
2. (genitive case) the country
3. (specially) a farm, i.e. hamlet
[from G71]
KJV: country, farm, piece of ground, land 
Root(s): G71 </t>
  </si>
  <si>
    <t>Ἀγρίππας</t>
  </si>
  <si>
    <t xml:space="preserve">Agrippas (ag-rip'-pas) n/p.
1. wild-horse tamer
2. Agrippas, one of the Herods
[apparently from G66 and G2462]
KJV: Agrippa 
Root(s): G66, G2462 </t>
  </si>
  <si>
    <t>ἄγριος</t>
  </si>
  <si>
    <t xml:space="preserve">agrios (ag'-ree-os) adj.
1. wild (as pertaining to the country)
2. (literally) natural
3. (figuratively) fierce
[from G68]
KJV: wild, raging 
Root(s): G68 </t>
  </si>
  <si>
    <t>ἀγριέλαιος</t>
  </si>
  <si>
    <t xml:space="preserve">agrielaios (ag-ree-el'-ai-os) n.
1. a wild olive (tree or fruit)
2. (plant family) an oleaster (i.e. Elaeagnus, Silverberry, Olea Europea, etc.)
[from G66 and G1636]
KJV: olive tree (which is) wild 
Root(s): G66, G1636 </t>
  </si>
  <si>
    <t>ἀγρεύω</t>
  </si>
  <si>
    <t xml:space="preserve">agreuo (ag-rew'-o) v.
1. to hunt
2. (figuratively) to entrap
[from G61]
KJV: catch 
Root(s): G61 </t>
  </si>
  <si>
    <t>ἀγραυλέω</t>
  </si>
  <si>
    <t xml:space="preserve">agrauleo (ag-rau-leh'-o) v.
1. to camp out
[from G68 and G832 (in the sense of G833)]
KJV: abide in the field 
Root(s): G68, G832, G833 </t>
  </si>
  <si>
    <t>ἀγράμματος</t>
  </si>
  <si>
    <t xml:space="preserve">agrammatos (ag-ram'-mat-os) adj.
1. unlettered, i.e. illiterate, uneducated
[from G1 (as negative particle) and G1121]
KJV: unlearned 
Root(s): G1, G1121 </t>
  </si>
  <si>
    <t>ἄγρα</t>
  </si>
  <si>
    <t xml:space="preserve">agra (ag'-rah) n.
1. (abstractly) a catching (of fish)
2. (concretely) a haul (of fish)
[from G71]
KJV: draught 
Root(s): G71 </t>
  </si>
  <si>
    <t>ἀγοραῖος</t>
  </si>
  <si>
    <t xml:space="preserve">agoraios (ag-or-ai`-os) adj.
1. relating to the market-place, i.e. forensic (times)
2. (by implication) vulgar
[from G58]
KJV: baser sort, low 
Root(s): G58 </t>
  </si>
  <si>
    <t>ἀγοράζω</t>
  </si>
  <si>
    <t xml:space="preserve">agorazo (ag-or-ad'-zo) v.
1. (properly) to go to market
2. (by implication) to purchase
3. (specially) to redeem
[from G58]
KJV: buy, redeem 
Root(s): G58 </t>
  </si>
  <si>
    <t>ἀγορά</t>
  </si>
  <si>
    <t xml:space="preserve">agora (ag-or-ah') n.
1. (properly) the town-square (as a place of public resort)
2. (by implication) a market or thoroughfare
[from ageiro, "to gather" (probably akin to G1453)]
KJV: market(-place), street 
See also: G1453 </t>
  </si>
  <si>
    <t>ἄγνωστος</t>
  </si>
  <si>
    <t xml:space="preserve">agnostos (ag'-noce-tos) adj.
1. not known, unknown
2. (mentally) ignorant
3. (figuratively) obscure
[from G1 (as negative particle) and G1110]
KJV: unknown 
Root(s): G1, G1110 </t>
  </si>
  <si>
    <t>ἀγνωσία</t>
  </si>
  <si>
    <t xml:space="preserve">agnosia (ag-no-see'-ah) n.
1. ignorance
2. (properly) the state of ignorance
[from G1 (as negative particle) and G1108]
KJV: ignorance, not the knowledge 
Root(s): G1, G1108 </t>
  </si>
  <si>
    <t>ἁγνῶς</t>
  </si>
  <si>
    <t xml:space="preserve">hagnos (hag-noce`) adv.
1. purely, i.e. honestly
[adverb from G53]
KJV: sincerely 
Root(s): G53 </t>
  </si>
  <si>
    <t>ἁγνότης</t>
  </si>
  <si>
    <t xml:space="preserve">hagnotes (hag-not'-ace) n.
1. cleanness (the state)
2. (figuratively) blamelessness
[from G53]
KJV: pureness 
Root(s): G53 </t>
  </si>
  <si>
    <t>ἁγνός</t>
  </si>
  <si>
    <t xml:space="preserve">hagnos (hag-nos') adj.
1. (properly) clean
2. (figuratively) innocent, modest, perfect
[from hagos "an awful thing"]
KJV: chaste, clean, pure 
Compare: G40 </t>
  </si>
  <si>
    <t>ἄγνοια</t>
  </si>
  <si>
    <t xml:space="preserve">agnoia (ag'-noy-ah) n.
1. ignorance
2. (properly) the quality of ignorance
[from G50]
KJV: ignorance 
Root(s): G50 </t>
  </si>
  <si>
    <t>ἀγνόημα</t>
  </si>
  <si>
    <t xml:space="preserve">agnoema (ag-no'-ay-mah) n.
1. a thing ignored, i.e. shortcoming
[from G50]
KJV: error 
Root(s): G50 </t>
  </si>
  <si>
    <t>ἀγνοέω</t>
  </si>
  <si>
    <t xml:space="preserve">agnoeo (ag-no-eh'-o) v.
1. not to know (through lack of information or intelligence)
2. (by implication) to ignore (through dislike, disinterest, or unwillingness)
[from G1 (as a negative particle) and G3539]
KJV: (be) ignorant(-ly), not know, not understand, unknown 
Root(s): G1, G3539 </t>
  </si>
  <si>
    <t>ἁγνισμός</t>
  </si>
  <si>
    <t xml:space="preserve">hagnismos (hag-nis-mos') n.
1. a cleansing (the act)
2. (ceremonially) to purify by offering (or other method) for appeasement
[from G48]
KJV: purification 
Root(s): G48 </t>
  </si>
  <si>
    <t>ἁγνίζω</t>
  </si>
  <si>
    <t xml:space="preserve">hagnizo (hag-nid'-zo) v.
1. to make clean
2. (figuratively) to sanctify (ceremonially or morally)
[from G53]
KJV: purify (self) 
Root(s): G53 </t>
  </si>
  <si>
    <t>ἁγνεία</t>
  </si>
  <si>
    <t xml:space="preserve">hagneia (hag-nei'-ah) n.
1. cleanliness (the quality)
2. (specially) chastity
[from G53]
KJV: purity 
Root(s): G53 </t>
  </si>
  <si>
    <t>ἄγναφος</t>
  </si>
  <si>
    <t xml:space="preserve">agnaphos (ag'-naf-os) adj.
1. (properly) unprocessed (cloth), not carded or shrunk
2. (by implication) new (cloth)
[from G1 (as a negative particle) and the same as G1102]
KJV: new 
Root(s): G1, G1102 </t>
  </si>
  <si>
    <t>ἄγκυρα</t>
  </si>
  <si>
    <t xml:space="preserve">agkura (ang'-koo-rah) n.
1. an "anchor" (as crooked)
[from agkos "a bend", ("ache")]
KJV: anchor 
Compare: G43, G44, G30 </t>
  </si>
  <si>
    <t>ἄγκιστρον</t>
  </si>
  <si>
    <t xml:space="preserve">agkistron (ang'-kis-tron) n.
1. a hook (as bent)
[from agkos "a bend", ("ache")]
KJV: hook 
Compare: G43, G45, G30 </t>
  </si>
  <si>
    <t>ἀγκάλη</t>
  </si>
  <si>
    <t xml:space="preserve">agkale (ang-kal'-ay) n.
1. an arm (as curved)
[from agkos "a bend", ("ache")]
KJV: arm 
Compare: G44, G45, G30 </t>
  </si>
  <si>
    <t>ἁγιωσύνη</t>
  </si>
  <si>
    <t xml:space="preserve">hagiosune (hag-ee-o-soo'-nay) n.
1. sacredness
2. (properly) the quality of sacredness
[from G40]
KJV: holiness 
Root(s): G40 </t>
  </si>
  <si>
    <t>ἁγιότης</t>
  </si>
  <si>
    <t xml:space="preserve">hagiotes (hag-ee-ot'-ace) n.
1. sanctity
2. (properly) the state of sanctity
[from G40]
KJV: holiness 
Root(s): G40 </t>
  </si>
  <si>
    <t>ἅγιος</t>
  </si>
  <si>
    <t xml:space="preserve">hagios (hag'-ee-os) adj.
1. sacred
2. (physically) pure
3. (morally) blameless
4. (religious, ceremonially) consecrated
[from hagos "an awful thing"]
KJV: (most) holy (one, thing), saint 
Compare: G53, G2282, G3741 </t>
  </si>
  <si>
    <t>ἅγιον</t>
  </si>
  <si>
    <t xml:space="preserve">hagion (hag'-ee-on) adj.
1. a sacred thing
2. (of location) a sacred place
[neuter of G40]
KJV: holiest (of all), holy place, sanctuary 
Root(s): G40 </t>
  </si>
  <si>
    <t>ἁγιασμός</t>
  </si>
  <si>
    <t xml:space="preserve">hagiasmos (hag-ee-as-mos') n.
1. (properly) purification
2. (the state) purity
3. (concretely, by Hebraism) a purifier
[from G37]
KJV: holiness, sanctification 
Root(s): G37 </t>
  </si>
  <si>
    <t>ἁγιάζω</t>
  </si>
  <si>
    <t xml:space="preserve">hagiazo (hag-ee-ad'-zo) v.
1. to make holy
2. (ceremonially) purify or consecrate
3. (mentally) to venerate
[from G40]
KJV: hallow, be holy, sanctify 
Root(s): G40 </t>
  </si>
  <si>
    <t>ἀγενής</t>
  </si>
  <si>
    <t xml:space="preserve">agenes (ag-en-ace') adj.
1. (properly) without kin
2. (socially) of unknown descent
3. (by implication) ignoble
[from G1 (as negative particle) and G1085]
KJV: base things 
Root(s): G1, G1085 </t>
  </si>
  <si>
    <t>ἀγενεαλόγητος</t>
  </si>
  <si>
    <t xml:space="preserve">agenealogetos (ag-en-eh-al-og'-ay-tos) adj.
1. unregistered as to birth
[from G1 (as negative particle) and G1075]
KJV: without descent 
Root(s): G1, G1075 </t>
  </si>
  <si>
    <t>ἀγέλη</t>
  </si>
  <si>
    <t xml:space="preserve">agele (ag-el'-ay) n.
1. a herd, a drove
[from G71]
KJV: herd 
Root(s): G71 
Compare: G32 </t>
  </si>
  <si>
    <t>ἄγε</t>
  </si>
  <si>
    <t xml:space="preserve">age (ag'-eh) v.
1. (properly) lead, i.e. come on
[imperative of G71]
KJV: go to 
Root(s): G71 </t>
  </si>
  <si>
    <t>ἄγγελος</t>
  </si>
  <si>
    <t xml:space="preserve">aggelos (ang'-el-os) n.
1. a messenger
2. (especially) an "angel" of God
3. (of evil, Satan) a demon
4. (by implication) a person carrying forth a message from God, i.e. a servant (a disciple, pastor, elder, prophet, etc.)
5. (also, by implication) a thing or event carrying forth a message from God, i.e. a hardship (pestilence, wind, etc.), or an animal (donkey, locusts, etc.))
[from aggello "to bring tidings" (possibly derived from G71)]
KJV: angel, messenger 
Compare: G34 
See also: G71 </t>
  </si>
  <si>
    <t>ἀγγελία</t>
  </si>
  <si>
    <t xml:space="preserve">aggelia (ang-el-ee'-ah) n.
1. a message
2. an announcement
3. (by implication) a precept
[from G32]
KJV: message 
Root(s): G32 </t>
  </si>
  <si>
    <t>ἀγγεῖον</t>
  </si>
  <si>
    <t xml:space="preserve">aggeion (ang-eye`-on) n.
1. a receptacle
[from aggos "a pail" (perhaps as bent)]
KJV: vessel 
Compare: G43, G44, G45 
See also: G3582, G2765, G4632, G5473 </t>
  </si>
  <si>
    <t>ἀγγαρεύω</t>
  </si>
  <si>
    <t xml:space="preserve">aggareuo (ang-ar-yew'-o) v.
1. (properly) to be a courier
2. (by implication) to press into public service
[of foreign origin]
KJV: compel (to go) 
Compare: H104 </t>
  </si>
  <si>
    <t>Ἄγαρ</t>
  </si>
  <si>
    <t xml:space="preserve">Agar (ag'-ar) n/p.
1. Hagar, the concubine of Abraham
[of Hebrew origin (H1904)]
KJV: Hagar 
Root(s): H1904 </t>
  </si>
  <si>
    <t>ἀγαπητός</t>
  </si>
  <si>
    <t xml:space="preserve">agapetos (ag-ap-ay-tos') adj.
1. beloved
[from G25]
KJV: (dearly, well) beloved, dear 
Root(s): G25 </t>
  </si>
  <si>
    <t>ἀγάπη</t>
  </si>
  <si>
    <t xml:space="preserve">agape (ag-ah'-pay) n.
1. love, i.e. affection or benevolence
2. (specially, plural) a love-feast
[from G25]
KJV: (feast of) charity(-ably), dear, love 
Root(s): G25 </t>
  </si>
  <si>
    <t>ἀγαπάω</t>
  </si>
  <si>
    <t xml:space="preserve">agapao (ag-ap-ah'-o) v.
1. to love (in a social or moral sense)
{chiefly of the heart (wholehearted, unconditional, devoted) while G5368 is chiefly of the head (feelings, conditional, sentimental)}
[perhaps from agan "much" or Hebrew agab]
KJV: (be-)love(-ed) 
Root(s): H5689 
Compare: G5368 </t>
  </si>
  <si>
    <t>ἀγανάκτησις</t>
  </si>
  <si>
    <t xml:space="preserve">aganaktesis (ag-an-ak'-tay-sis) n.
1. indignation
[from G23]
KJV: indignation 
Root(s): G23 </t>
  </si>
  <si>
    <t>ἀγανακτέω</t>
  </si>
  <si>
    <t xml:space="preserve">aganakteo (ag-an-ak-teh'-o) v.
1. to be greatly afflicted
2. (figuratively) indignant
[from agan "much" and achthos "grief" (akin to the base of G43)]
KJV: be much (sore) displeased, have (be moved with, with) indignation 
See also: G43 </t>
  </si>
  <si>
    <t>ἄγαμος</t>
  </si>
  <si>
    <t xml:space="preserve">agamos (ag'-am-os) n.
1. unmarried
[from G1 (as a negative particle) and G1062]
KJV: unmarried 
Root(s): G1, G1062 </t>
  </si>
  <si>
    <t>ἀγαλλιάω</t>
  </si>
  <si>
    <t xml:space="preserve">agalliao (ag-al-lee-ah'-o) v.
1. (properly) to jump for joy, i.e. exult
[from agan "much" and G242]
KJV: be (exceeding) glad, with exceeding joy, rejoice (greatly) 
Root(s): G242 </t>
  </si>
  <si>
    <t>ἀγαλλίασις</t>
  </si>
  <si>
    <t xml:space="preserve">agalliasis (ag-al-lee'-as-is) n.
1. exultation
2. (specially) welcome
[from G21]
KJV: gladness, (exceeding) joy 
Root(s): G21 </t>
  </si>
  <si>
    <t>ἀγαθωσύνη</t>
  </si>
  <si>
    <t xml:space="preserve">agathosune (ag-ath-o-soo'-nay) n.
1. goodness, i.e. virtue or beneficence
[from G18]
KJV: goodness 
Root(s): G18 </t>
  </si>
  <si>
    <t>ἀγαθός</t>
  </si>
  <si>
    <t xml:space="preserve">agathos (ag-ath-os') adj.
1. good
{in any sense, often as noun}
[a primary word]
KJV: benefit, good(-s, things), well 
Compare: G2570 </t>
  </si>
  <si>
    <t>ἀγαθοποιός</t>
  </si>
  <si>
    <t xml:space="preserve">agathopoios (ag-ath-op-oy-os') adj.
1. a well-doer, i.e. virtuous
[from G18 and G4160]
KJV: them that do well 
Root(s): G18, G4160 </t>
  </si>
  <si>
    <t>ἀγαθοποιΐα</t>
  </si>
  <si>
    <t xml:space="preserve">agathopoiia (ag-ath-op-oy-ee"'-ah) n.
1. well-doing, i.e. virtue
[from G17]
KJV: well-doing 
Root(s): G17 </t>
  </si>
  <si>
    <t>ἀγαθοποιέω</t>
  </si>
  <si>
    <t xml:space="preserve">agathopoieo (ag-ath-op-oy-eh'-o) v.
1. to be a well-doer (as a favor or a duty)
[from G17]
KJV: (when) do good (well) 
Root(s): G17 </t>
  </si>
  <si>
    <t>ἀγαθοεργέω</t>
  </si>
  <si>
    <t xml:space="preserve">agathoergeo (ag-ath-oer-gheh'-o) v.
1. to work good
[from G18 and G2041]
KJV: do good 
Root(s): G18, G2041 </t>
  </si>
  <si>
    <t>Ἄγαβος</t>
  </si>
  <si>
    <t xml:space="preserve">Agabos (ag'-ab-os) n/p.
1. Agabus, an Israelite
[of Hebrew origin]
KJV: Agabus 
Compare: H2285 </t>
  </si>
  <si>
    <t>ἄβυσσος</t>
  </si>
  <si>
    <t xml:space="preserve">abussos (ab'-us-sos) n.
1. depthless
2. (specially) infernal "abyss"
[from G1 (as a negative particle) and a variation of G1037]
KJV: deep, (bottomless) pit 
Root(s): G1, G1037 
See also: G5421 </t>
  </si>
  <si>
    <t>Ἀβραάμ</t>
  </si>
  <si>
    <t xml:space="preserve">Abraam (ab-rah-am') n/p.
1. Abraham, the Hebrew patriarch
{(In Acts 7}
[of Hebrew origin (H85)]
KJV: Abraham 
Root(s): H85 </t>
  </si>
  <si>
    <t>Ἀβιούδ</t>
  </si>
  <si>
    <t xml:space="preserve">Abioud (ab-ee-oud') n/p.
1. Abihud, an Israelite
[of Hebrew origin (H31)]
KJV: Abiud 
Root(s): H31 </t>
  </si>
  <si>
    <t>Ἀβιληνή</t>
  </si>
  <si>
    <t xml:space="preserve">Abilene (ab-ee-lay-nay') n/l.
1. Abilene, a region of Syria
[of foreign origin]
KJV: Abilene 
Compare: H58 </t>
  </si>
  <si>
    <t>Ἀβιάθαρ</t>
  </si>
  <si>
    <t xml:space="preserve">Abiathar (ab-ee-ath'-ar) n/p.
1. Abiathar, an Israelite
[of Hebrew origin (H54)]
KJV: Abiathar 
Root(s): H54 </t>
  </si>
  <si>
    <t>Ἀβιά</t>
  </si>
  <si>
    <t xml:space="preserve">Abia (ab-ee-ah') n/p.
1. Abijah, the name of two Israelites
[of Hebrew origin (H29)]
KJV: Abia 
Root(s): H29 </t>
  </si>
  <si>
    <t>Ἄβελ</t>
  </si>
  <si>
    <t xml:space="preserve">Abel (ab'-el) n/p.
1. Abel, the son of Adam
[of Hebrew origin (H1893)]
KJV: Abel 
Root(s): H1893 </t>
  </si>
  <si>
    <t>Ἀββᾶ</t>
  </si>
  <si>
    <t xml:space="preserve">Abba (ab-bah`) n/p.
1. (vocatively) father
{referring to or addressing one's father}
[of Chaldee origin (H2)]
KJV: Abba 
Root(s): H2 
Compare: G3962 </t>
  </si>
  <si>
    <t>ἀβαρής</t>
  </si>
  <si>
    <t xml:space="preserve">abares (ab-ar-ace') adj.
1. weightless
2. (figuratively) not burdensome
[from G1 (as a negative particle) and G922]
KJV: from being burdensome 
Root(s): G1, G922 </t>
  </si>
  <si>
    <t>Ἀβαδδών</t>
  </si>
  <si>
    <t xml:space="preserve">Abaddon (ab-ad-down') n/p.
1. a destroying angel
[of Hebrew origin (H11)]
KJV: Abaddon 
Root(s): H11 </t>
  </si>
  <si>
    <t>Ἀαρών</t>
  </si>
  <si>
    <t xml:space="preserve">Aaron (ah-ar-own') n/p.
1. Aaron, the brother of Moses
[of Hebrew origin (H175)]
KJV: Aaron 
Root(s): H175 </t>
  </si>
  <si>
    <t xml:space="preserve">a (al'-fah) n.
1. the first letter of the alphabet
2. (figuratively) only
3. (numerically) the first
4. (prefix, commonly) not, without (a-, an-, i.e. amoral, anarchy)
5. (prefix, occasionally) in the sense of a union (i.e. akin, adelphos "brother")
{Often used as a prefix in composition in the sense of privation (as a contraction from G427); occasionally in the sense of union (as a contraction of G260)}
[of Hebrew origin]
KJV: Alpha 
Compare: G427, G260 </t>
  </si>
  <si>
    <t>Βεροιαῖος</t>
  </si>
  <si>
    <t xml:space="preserve">Beroiaios (ber-oy-ai`-os) adj/g.
1. a Beroeoean or native of Beroea
[from G960]
KJV: of Berea 
Root(s): G960 </t>
  </si>
  <si>
    <t>Βέροια</t>
  </si>
  <si>
    <t xml:space="preserve">Beroia (ber'-oy-ah) n/l.
1. Beroea, a place in Macedonia
[perhaps a provincial from a derivative of G4008 (Peroea, i.e. the region beyond the coast-line)]
KJV: Berea 
Root(s): G4008 </t>
  </si>
  <si>
    <t>Βερνίκη</t>
  </si>
  <si>
    <t xml:space="preserve">Bernike (ber-nee'-kay) n/p.
1. victorious
2. Bernice, a member of the Herodian family
[from a provincial form of G5342 and G3529]
KJV: Bernice 
Root(s): G5342, G3529 </t>
  </si>
  <si>
    <t>Βενιαμίν</t>
  </si>
  <si>
    <t xml:space="preserve">Beniamin (ben-ee-am-een') n/p.
1. Benjamin, an Israelite
[of Hebrew origin (H1144)]
KJV: Benjamin 
Root(s): H1144 </t>
  </si>
  <si>
    <t>βελτίον</t>
  </si>
  <si>
    <t xml:space="preserve">beltion (bel-tee'-on) adv.
1. better
[neuter of a compound of a derivative of G906 (used for the comparative of G18)]
KJV: very well 
Root(s): G906, G18 </t>
  </si>
  <si>
    <t>βέλος</t>
  </si>
  <si>
    <t xml:space="preserve">belos (bel'-os) n.
1. a missile, i.e. spear or arrow
[from G906]
KJV: dart 
Root(s): G906 </t>
  </si>
  <si>
    <t>Βελίαλ</t>
  </si>
  <si>
    <t xml:space="preserve">Belial (bel-ee'-al) n/p.
1. worthlessness
2. Belial, as an epithet of Satan
[of Hebrew origin (H1100)]
KJV: Belial 
Root(s): H1100 
Compare: G96, G2556 </t>
  </si>
  <si>
    <t>Βεελζεβούλ</t>
  </si>
  <si>
    <t xml:space="preserve">Beelzeboul (beh-el-zeb-oul') n/p.
1. dung-god
2. Beelzebul, a name of Satan
[of Chaldee origin (by parody on H1176)]
KJV: Beelzebub 
Root(s): H1176 </t>
  </si>
  <si>
    <t>βεβηλόω</t>
  </si>
  <si>
    <t xml:space="preserve">bebeloo (beb-ay-loh'-o) v.
1. to profane, desecrate
[from G952]
KJV: profane 
Root(s): G952 </t>
  </si>
  <si>
    <t>βέβηλος</t>
  </si>
  <si>
    <t xml:space="preserve">bebelos (beb'-ay-los) adj.
1. accessible (as by crossing the door-way)
2. (by implication, of Jewish notions) profane, heathenish, wicked
[from the base of G939 and belos "a threshold"]
KJV: profane (person) 
Root(s): G939 </t>
  </si>
  <si>
    <t>βεβαίωσις</t>
  </si>
  <si>
    <t xml:space="preserve">bebaiosis (beb-ai'-o-sis) n.
1. a confirmation
[from G950]
KJV: confirmation 
Root(s): G950 </t>
  </si>
  <si>
    <t>βεβαιόω</t>
  </si>
  <si>
    <t xml:space="preserve">bebaioo (beb-ai-oh'-o) v.
1. to make firm, steadfast
2. (figuratively) to confirm
[from G949]
KJV: confirm, (e-)stablish 
Root(s): G949 </t>
  </si>
  <si>
    <t>βέβαιος</t>
  </si>
  <si>
    <t xml:space="preserve">bebaios (beb'-ai-os) adj.
1. firm, steadfast, stable
{literally or figuratively}
[from the base of G939 (through the idea of having many feet)]
KJV: firm, of force, stedfast, sure 
Root(s): G939 </t>
  </si>
  <si>
    <t>βδελύσσω</t>
  </si>
  <si>
    <t xml:space="preserve">bdelusso (bdel-oos'-so) v.
1. to be disgusted
2. (by implication) detest (especially of idolatry)
[from a (presumed) derivative of bdeo "to stink"]
KJV: abhor, abominable </t>
  </si>
  <si>
    <t>βδελυκτός</t>
  </si>
  <si>
    <t xml:space="preserve">bdeluktos (bdel-ook-tos') adj.
1. detestable
2. (specially) idolatrous
[from G948]
KJV: abominable 
Root(s): G948 </t>
  </si>
  <si>
    <t>βδέλυγμα</t>
  </si>
  <si>
    <t xml:space="preserve">bdelugma (bdel'-oog-mah) n.
1. a detestation
2. (specially) idolatry
[from G948]
KJV: abomination 
Root(s): G948 </t>
  </si>
  <si>
    <t>βαττολογέω</t>
  </si>
  <si>
    <t xml:space="preserve">battologeo (bat-tol-og-eh'-o) v.
1. to stutter
2. (by implication) to talk repetitiously and tediously
[from Battos "a proverbial stammerer" and G3056]
KJV: use vain repetitions 
Root(s): G3056 </t>
  </si>
  <si>
    <t>βάτραχος</t>
  </si>
  <si>
    <t xml:space="preserve">batrachos (bat'-rakh-os) n.
1. a frog
[of uncertain derivation]
KJV: frog </t>
  </si>
  <si>
    <t>βάτος</t>
  </si>
  <si>
    <t xml:space="preserve">batos (bat'-os) n.
1. a bath, or measure for liquids
[of Hebrew origin (H1324)]
KJV: measure 
Root(s): H1324 </t>
  </si>
  <si>
    <t xml:space="preserve">batos (bat'-os) n.
1. a brier shrub
[of uncertain derivation]
KJV: bramble, bush </t>
  </si>
  <si>
    <t>βαστάζω</t>
  </si>
  <si>
    <t xml:space="preserve">bastazo (bas-tad'-zo) v.
1. to lift
2. (figuratively) endure, declare, sustain, receive, etc.
{literally or figuratively}
[perhaps remotely derived from the base of G939 (through the idea of removal)]
KJV: bear, carry, take up 
Root(s): G939 </t>
  </si>
  <si>
    <t>βασκαίνω</t>
  </si>
  <si>
    <t xml:space="preserve">baskaino (bas-kai'-no) v.
1. to malign
2. (by extension) to fascinate (by false representations)
[akin to G5335]
KJV: bewitch 
See also: G5335 </t>
  </si>
  <si>
    <t>βάσις</t>
  </si>
  <si>
    <t xml:space="preserve">basis (bas'-ece) n.
1. a pace ("base")
2. (by implication) the foot
[from baino "to walk"]
KJV: foot 
See also: G922 </t>
  </si>
  <si>
    <t>βασίλισσα</t>
  </si>
  <si>
    <t xml:space="preserve">basilissa (bas-il'-is-sah) n.
1. a queen
[feminine from G936]
KJV: queen 
Root(s): G936 </t>
  </si>
  <si>
    <t>βασιλικός</t>
  </si>
  <si>
    <t xml:space="preserve">basilikos (bas-il-ee-kos') adj.
1. regal (in relation)
2. (literally) belonging to (or befitting) the sovereign (as land, dress, or a courtier)
3. (figuratively) preeminent
[from G935]
KJV: king's, nobleman, royal 
Root(s): G935 </t>
  </si>
  <si>
    <t>βασιλεύω</t>
  </si>
  <si>
    <t xml:space="preserve">basileuo (bas-il-yoo'-o) v.
1. to rule
{literally or figuratively}
[from G935]
KJV: king, reign 
Root(s): G935 </t>
  </si>
  <si>
    <t>βασιλεύς</t>
  </si>
  <si>
    <t xml:space="preserve">basileus (bas-il-yooce') n.
1. a sovereign (king, emperor, ruler)
{abstractly, relatively, or figuratively}
[probably from G939 (through the notion of a foundation of power)]
KJV: king 
Root(s): G939 </t>
  </si>
  <si>
    <t>βασίλειος</t>
  </si>
  <si>
    <t xml:space="preserve">basileios (bas-il'-ei-os) adj.
1. kingly (in nature)
[from G935]
KJV: royal 
Root(s): G935 </t>
  </si>
  <si>
    <t>βασίλειον</t>
  </si>
  <si>
    <t xml:space="preserve">basileion (bas-il'-ei-on) adj.
1. a palace
[neuter of G934]
KJV: king's court 
Root(s): G934 </t>
  </si>
  <si>
    <t>βασιλεία</t>
  </si>
  <si>
    <t xml:space="preserve">basileia (bas-il-ei'-ah) n.
1. (properly) royalty
2. (abstractly) rule
3. (concretely) a realm
{literally or figuratively}
[from G935]
KJV: kingdom, + reign 
Root(s): G935 </t>
  </si>
  <si>
    <t>βάσανος</t>
  </si>
  <si>
    <t xml:space="preserve">basanos (bas'-an-os) n.
1. a touchstone used to test the purity of gold
2. (generally) a test to prove the genuineness of a thing
3. (figuratively) an instrument used in questioning by which one is compelled to divulge the truth
4. (by analogy) torture
[perhaps remotely from baino "to walk", through the notion of going to the bottom]
KJV: torment 
See also: G939 </t>
  </si>
  <si>
    <t>βασανιστής</t>
  </si>
  <si>
    <t xml:space="preserve">basanistes (bas-an-is-tace') n.
1. a torturer
[from G928]
KJV: tormentor 
Root(s): G928 </t>
  </si>
  <si>
    <t>βασανισμός</t>
  </si>
  <si>
    <t xml:space="preserve">basanismos (bas-an-is-mos') n.
1. torture
[from G928]
KJV: torment 
Root(s): G928 </t>
  </si>
  <si>
    <t>βασανίζω</t>
  </si>
  <si>
    <t xml:space="preserve">basanizo (bas-an-id'-zo) v.
1. to torture
[from G931]
KJV: pain, toil, torment, toss, vex 
Root(s): G931 </t>
  </si>
  <si>
    <t>βαρύτιμος</t>
  </si>
  <si>
    <t xml:space="preserve">barutimos (bar-oo'-tim-os) adj.
1. highly valuable
[from G926 and G5092]
KJV: very precious 
Root(s): G926, G5092 </t>
  </si>
  <si>
    <t>βαρύς</t>
  </si>
  <si>
    <t xml:space="preserve">barus (bar-ooce') adj.
1. weighty
2. (figuratively) burdensome, grave
[probably from baino "to walk", through the notion of going down]
KJV: grievous, heavy, weightier 
See also: G922 </t>
  </si>
  <si>
    <t>βαρύνω</t>
  </si>
  <si>
    <t xml:space="preserve">baruno (bar-oo'-no) v.
1. to burden (figuratively)
[from G926]
KJV: overcharge 
Root(s): G926 </t>
  </si>
  <si>
    <t>Βαρτιμαῖος</t>
  </si>
  <si>
    <t xml:space="preserve">Bartimaios (bar-ti-mai`-os) n/p.
1. son of Timoeus (or the unclean)
2. Bar-timoeus, an Israelite
[of Chaldee origin (H1247 and H2931)]
KJV: Bartimaeus 
Root(s): H1247, H2931 </t>
  </si>
  <si>
    <t>Βαρσαβᾶς</t>
  </si>
  <si>
    <t xml:space="preserve">Barsabas (bar-sab-as`) n/p.
1. son of Sabas (or Tsaba)
2. Bar-sabas, the name of two Israelites
[of Chaldee origin (H1247 and probably H6634)]
KJV: Barsabas 
Root(s): H1247, H6634 </t>
  </si>
  <si>
    <t>βάρος</t>
  </si>
  <si>
    <t xml:space="preserve">baros (bar'-os) n.
1. weight
2. (figuratively, N.T. only) a load, abundance, authority
[probably from baino (to walk), through the notion of going down]
KJV: burden(-some), weight 
Compare: G899 
See also: G939 </t>
  </si>
  <si>
    <t>Βαρνάβας</t>
  </si>
  <si>
    <t xml:space="preserve">Barnabas (bar-nab'-as) n/p.
1. son of Nabas (i.e. prophecy)
2. Barnabas, an Israelite
[of Chaldee origin (H1247 and H5029)]
KJV: Barnabas 
Root(s): H1247, H5029 </t>
  </si>
  <si>
    <t>Βαριωνᾶς</t>
  </si>
  <si>
    <t xml:space="preserve">Barionas (bar-ee-o-nas`) n/p.
1. son of Jonas (or Jonah)
2. Bar-jonas, an Israelite
[of Chaldee origin (H1247 and H3124)]
KJV: Bar-jona 
Root(s): H1247, H3124 </t>
  </si>
  <si>
    <t>Βαριησοῦς</t>
  </si>
  <si>
    <t xml:space="preserve">Bariesous (bar-ee-ay-sous`) n/p.
1. son of Jesus (or Joshua)
2. Bar-jesus, an Israelite
[of Chaldee origin (H1247 and H3091)]
KJV: Barjesus 
Root(s): H1247, H3091 </t>
  </si>
  <si>
    <t>Βαρθολομαῖος</t>
  </si>
  <si>
    <t xml:space="preserve">Bartholomaios (bar-thol-om-ai`-os) n/p.
1. son of Tolmai
2. Bar-tholomoeus, a Christian apostle
[of Chaldee origin (H1247 and H8526)]
KJV: Bartholomeus 
Root(s): H1247, H8526 </t>
  </si>
  <si>
    <t>βαρέως</t>
  </si>
  <si>
    <t xml:space="preserve">bareos (bar-eh'-oce) adv.
1. heavily (figuratively)
[adverb from G926]
KJV: dull 
Root(s): G926 </t>
  </si>
  <si>
    <t>βαρέω</t>
  </si>
  <si>
    <t xml:space="preserve">bareo (bar-eh'-o) v.
1. to weigh down (figuratively)
[from G926]
KJV: burden, charge, heavy, press 
Root(s): G926 </t>
  </si>
  <si>
    <t>βάρβαρος</t>
  </si>
  <si>
    <t xml:space="preserve">barbaros (bar'-bar-os) adj.
1. a foreigner (i.e. non-Greek)
[of uncertain derivation]
KJV: barbarian(-rous) </t>
  </si>
  <si>
    <t>Βαραχίας</t>
  </si>
  <si>
    <t xml:space="preserve">Barachias (bar-akh-ee'-as) n/p.
1. Barachias (i.e. Berechijah), an Israelite
[of Hebrew origin (H1296)]
KJV: Barachias 
Root(s): H1296 </t>
  </si>
  <si>
    <t>Βαράκ</t>
  </si>
  <si>
    <t xml:space="preserve">Barak (bar-ak') n/p.
1. Barak, an Israelite
[of Hebrew origin (H1301)]
KJV: Barak 
Root(s): H1301 </t>
  </si>
  <si>
    <t>Βαραββᾶς</t>
  </si>
  <si>
    <t xml:space="preserve">Barabbas (bar-ab-bas`) n/p.
1. son of Abba
2. Bar-abbas, an Israelite
[of Chaldee origin (H1347 and H5)]
KJV: Barabbas 
Root(s): H1347, H5 </t>
  </si>
  <si>
    <t>βάπτω</t>
  </si>
  <si>
    <t xml:space="preserve">bapto (bap'-to) v.
1. (literally) to dip (in water), i.e. cover completely with a fluid
2. (in the New Testament only in a qualified or special sense) to moisten (a part of one's person)
3. (by implication) to stain (as with dye)
[a primary verb]
KJV: dip </t>
  </si>
  <si>
    <t>Βαπτιστής</t>
  </si>
  <si>
    <t xml:space="preserve">Baptistes (bap-tis-tace') n/p.
1. a "baptizer" (immerser), as an epithet of Christ's forerunner, John
[from G907]
KJV: Baptist 
Root(s): G907 </t>
  </si>
  <si>
    <t>βαπτισμός</t>
  </si>
  <si>
    <t xml:space="preserve">baptismos (bap-tis-mos') n.
1. ceremonial washing as a ritual
[from G907]
KJV: baptism, washing 
Root(s): G907 </t>
  </si>
  <si>
    <t>βάπτισμα</t>
  </si>
  <si>
    <t xml:space="preserve">baptisma (bap'-tis-mah) n.
1. immersion (technically or figuratively)
[from G907]
KJV: baptism 
Root(s): G907 </t>
  </si>
  <si>
    <t>βαπτίζω</t>
  </si>
  <si>
    <t xml:space="preserve">baptizo (bap-tid'-zo) v.
1. to immerse, submerge
2. to make whelmed or soaked (i.e. fully wet)
{used only (in the New Testament) of ceremonial ablution, especially (technically) of the ordinance of Christian baptism}
[from a derivative of G911]
KJV: Baptist, baptize, wash 
Root(s): G911 </t>
  </si>
  <si>
    <t>βάλλω</t>
  </si>
  <si>
    <t xml:space="preserve">ballo (bal'-lo) v.
1. to throw
{in various applications, more or less violent or intense}
[a primary verb]
KJV: arise, cast (out), X dung, lay, lie, pour, put (up), send, strike, throw (down), thrust 
Compare: G4496 </t>
  </si>
  <si>
    <t>βαλάντιον</t>
  </si>
  <si>
    <t xml:space="preserve">balantion (bal-an'-tee-on) n.
1. a pouch (for money)
[probably remotely from G906 (as a depository)]
KJV: bag, purse 
Root(s): G906 </t>
  </si>
  <si>
    <t>Βαλάκ</t>
  </si>
  <si>
    <t xml:space="preserve">Balak (bal-ak') n/p.
1. Balak, a Moabite
[of Hebrew origin (H1111)]
KJV: Balac 
Root(s): H1111 </t>
  </si>
  <si>
    <t>Βαλαάμ</t>
  </si>
  <si>
    <t xml:space="preserve">Balaam (bal-ah-am') n/p.
1. Balaam, a Mesopotamian
2. (symbolically) a false teacher loving unrighteousness and immorality
[of Hebrew origin (H1109)]
KJV: Balaam 
Root(s): H1109 
Compare: G2403 
See also: G5572 </t>
  </si>
  <si>
    <t>βαΐον</t>
  </si>
  <si>
    <t xml:space="preserve">baion (bai"'-on) n.
1. a palm twig (as going out far)
[a diminutive of a derivative probably of the base of G939]
KJV: branch 
Root(s): G939 </t>
  </si>
  <si>
    <t>βαθύς</t>
  </si>
  <si>
    <t xml:space="preserve">bathus (bath-oos') adj.
1. profound (as going down)
{literally or figuratively}
[from the base of G939]
KJV: deep, very early 
Root(s): G939 
Compare: G899 </t>
  </si>
  <si>
    <t>βαθύνω</t>
  </si>
  <si>
    <t xml:space="preserve">bathuno (bath-oo'-no) v.
1. to deepen
[from G901]
KJV: deep 
Root(s): G901 </t>
  </si>
  <si>
    <t>βάθος</t>
  </si>
  <si>
    <t xml:space="preserve">bathos (bath'-os) n.
1. great depth
2. (of intellect) deep, profound matters
3. (by implication) extent
4. (figuratively) mystery
[from the base of G939]
KJV: deep(-ness, things), depth 
Root(s): G939 
Compare: G901 </t>
  </si>
  <si>
    <t>βαθμός</t>
  </si>
  <si>
    <t xml:space="preserve">bathmos (bath-mos') n.
1. a step
2. (figuratively) grade (of dignity)
[from the base of G939]
KJV: degree 
Root(s): G939 
See also: G899 </t>
  </si>
  <si>
    <t>Βαβυλών</t>
  </si>
  <si>
    <t xml:space="preserve">Babulon (bab-oo-lone') n/l.
1. Babylon, the capitol of Chaldaea
{literally or figuratively (as a type of tyranny)}
[of Hebrew origin (H894)]
KJV: Babylon 
Root(s): H894 </t>
  </si>
  <si>
    <t>Βάαλ</t>
  </si>
  <si>
    <t xml:space="preserve">Baal (bah'-al) n/p.
1. Baal, a Phoenician deity
2. (literally) master
{used as a symbol of idolatry}
[of Hebrew origin (H1168)]
KJV: Baal 
Root(s): H1168 </t>
  </si>
  <si>
    <t>ἄψυχος</t>
  </si>
  <si>
    <t xml:space="preserve">apsuchos (ap'-soo-khos) adj.
1. lifeless, i.e. inanimate (mechanical)
[from G1 (as a negative particle) and G5590]
KJV: without life 
Root(s): G1, G5590 </t>
  </si>
  <si>
    <t>ἄψινθος</t>
  </si>
  <si>
    <t xml:space="preserve">apsinthos (ap'-sin-thos) n.
1. wormwood (as a type of bitterness
2. (figuratively) calamity)
[of uncertain derivation]
KJV: wormwood </t>
  </si>
  <si>
    <t>ἀψευδής</t>
  </si>
  <si>
    <t xml:space="preserve">apseudes (aps-yoo-dace') adj.
1. (properly) without lies or falsehood
2. (concretely) truthful, veracious
[from G1 (as a negative particle) and G5579]
KJV: that cannot lie 
Root(s): G1, G5579 </t>
  </si>
  <si>
    <t>ἄχυρον</t>
  </si>
  <si>
    <t xml:space="preserve">achuron (akh'-oo-ron) n.
1. chaff (as diffusive)
[perhaps remotely from cheo "to shed forth"]
KJV: chaff </t>
  </si>
  <si>
    <t>ἄχρι</t>
  </si>
  <si>
    <t xml:space="preserve">achri (akh'-ree) (or achris akh'-rece) prep.
1. (of time) until or (of place) up to
[akin to G206 (through the idea of a terminus)]
KJV: as far as, for, in(-to), till, (even, un-)to, until, while 
Compare: G3360 
See also: G206 </t>
  </si>
  <si>
    <t>ἄχρηστος</t>
  </si>
  <si>
    <t xml:space="preserve">achrestos (akh'-race-tos) adj.
1. inefficient
2. (by implication) detrimental
[from G1 (as a negative particle) and G5543]
KJV: unprofitable 
Root(s): G1, G5543 </t>
  </si>
  <si>
    <t>αχρειόω</t>
  </si>
  <si>
    <t xml:space="preserve">achreioo (akh-rei-oh'-ow) v.
1. to render useless, i.e. spoil
[from G888]
KJV: become unprofitable 
Root(s): G888 </t>
  </si>
  <si>
    <t>ἀχρεῖος</t>
  </si>
  <si>
    <t xml:space="preserve">achreios (akh-rei`-os) adj.
1. useless
2. (euphemistically) unmeritorious
[from G1 (as a negative particle) and a derivative of G5534]
KJV: unprofitable 
Root(s): G1, G5534 
Compare: G5532 </t>
  </si>
  <si>
    <t>ἀχλύς</t>
  </si>
  <si>
    <t xml:space="preserve">achlus (akh-looce') n.
1. dimness of sight
2. (probably) a cataract
[of uncertain derivation]
KJV: mist </t>
  </si>
  <si>
    <t>ἀχειροποίητος</t>
  </si>
  <si>
    <t xml:space="preserve">acheiropoietos (akh-ei-rop-oy'-ay-tos) adj.
1. unmanufactured, i.e. inartificial
[from G1 (as a negative particle) and G5499]
KJV: made without (not made with) hands 
Root(s): G1, G5499 </t>
  </si>
  <si>
    <t>Ἀχείμ</t>
  </si>
  <si>
    <t xml:space="preserve">Acheim (akh-ime') n/p.
1. Achim, an Israelite
[probably of Hebrew origin]
KJV: Achim 
Compare: H3137 </t>
  </si>
  <si>
    <t>ἀχάριστος</t>
  </si>
  <si>
    <t xml:space="preserve">acharistos (ach-ar'-is-tos) adj.
1. thankless, i.e. ungrateful
[from G1 (as a negative particle) and a presumed derivative of G5483]
KJV: unthankful 
Root(s): G1, G5483 </t>
  </si>
  <si>
    <t>Ἀχαϊκός</t>
  </si>
  <si>
    <t xml:space="preserve">Achaikos (ach-ai"-kos') n/p.
1. an Achaian
2. Achaicus, a Christian
[from G882]
KJV: Achaicus 
Root(s): G882 </t>
  </si>
  <si>
    <t>Ἀχαία</t>
  </si>
  <si>
    <t xml:space="preserve">Achaia (ach-ai'-ah) n/l.
1. Achaia (i.e. Greece), a country of Europe
[of uncertain derivation]
KJV: Achaia </t>
  </si>
  <si>
    <t>Ἀχάζ</t>
  </si>
  <si>
    <t xml:space="preserve">Achaz (akh-adz') n/p.
1. Achaz, an Israelite
[of Hebrew origin (H271)]
KJV: Achaz 
Root(s): H271 </t>
  </si>
  <si>
    <t>ἄφωνος</t>
  </si>
  <si>
    <t xml:space="preserve">aphonos (af'-o-nos) adj.
1. voiceless, i.e. mute (by nature or choice)
2. (figuratively) meaningless
[from G1 (as a negative particle) and G5456]
KJV: dumb, without signification 
Root(s): G1, G5456 </t>
  </si>
  <si>
    <t>ἀφυπνόω</t>
  </si>
  <si>
    <t xml:space="preserve">aphupnoo (af-oop-noh'-o) v.
1. (properly) to become awake
2. (by implication) to drop (off) in slumber
[from a compound of G575 and G5258]
KJV: fall asleep 
Root(s): G575, G5258 </t>
  </si>
  <si>
    <t>ἄφρων</t>
  </si>
  <si>
    <t xml:space="preserve">aphron (af'-rone) adj.
1. (properly) mindless, i.e. stupid
2. (by implication) ignorant
3. (specially) egotistic
4. (practically) rash
5. (morally) unbelieving
[from G1 (as a negative particle) and G5424]
KJV: fool(-ish), unwise 
Root(s): G1, G5424 </t>
  </si>
  <si>
    <t>ἀφροσύνη</t>
  </si>
  <si>
    <t xml:space="preserve">aphrosune (af-ros-oo'-nay) n.
1. senselessness
2. (euphemistically) egotism
3. (morally) recklessness
[from G878]
KJV: folly, foolishly(-ness) 
Root(s): G878 </t>
  </si>
  <si>
    <t>ἀφρός</t>
  </si>
  <si>
    <t xml:space="preserve">aphros (af-ros') n.
1. froth, i.e. drool
[apparently a primary word]
KJV: foaming </t>
  </si>
  <si>
    <t>ἀφρίζω</t>
  </si>
  <si>
    <t xml:space="preserve">aphrizo (af-rid'-zo) v.
1. to froth at the mouth (in epilepsy)
[from G876]
KJV: foam 
Root(s): G876 </t>
  </si>
  <si>
    <t>ἀφορμή</t>
  </si>
  <si>
    <t xml:space="preserve">aphorme (af-or-may') n.
1. a starting-point
2. (figuratively) an opportunity
[from a compound of G575 and G3729]
KJV: occasion 
Root(s): G575, G3729 </t>
  </si>
  <si>
    <t>ἀφορίζω</t>
  </si>
  <si>
    <t xml:space="preserve">aphorizo (af-or-id'-zo) v.
1. to set off by boundary
2. (figuratively) limit, exclude, appoint, etc.
[from G575 and G3724]
KJV: divide, separate, sever 
Root(s): G575, G3724 </t>
  </si>
  <si>
    <t>ἀφοράω</t>
  </si>
  <si>
    <t xml:space="preserve">aphorao (af-or-ah'-o) v.
1. to consider attentively
[from G575 and G3708]
KJV: look 
Root(s): G575, G3708 </t>
  </si>
  <si>
    <t>ἀφομοιόω</t>
  </si>
  <si>
    <t xml:space="preserve">aphomoioo (af-om-oy-oh'-ow) v.
1. to assimilate closely
[from G575 and G3666]
KJV: make like 
Root(s): G575, G3666 </t>
  </si>
  <si>
    <t>ἀφόβως</t>
  </si>
  <si>
    <t xml:space="preserve">aphobos (af-ob'-oce) adv.
1. fearlessly
[adverb from a compound of G1 (as a negative particle) and G5401]
KJV: without fear 
Root(s): G1, G5401 </t>
  </si>
  <si>
    <t>ἄφνω</t>
  </si>
  <si>
    <t xml:space="preserve">aphno (af'-no) adv.
1. unawares, i.e. unexpectedly
[adverb from G852 (contraction)]
KJV: suddenly 
Root(s): G852 </t>
  </si>
  <si>
    <t>ἀφίστημι</t>
  </si>
  <si>
    <t xml:space="preserve">aphistemi (af-is'-tay-mee) v.
1. to remove
2. (actively) instigate to revolt
3. (usually, reflexively) to desist, desert, etc.
[from G575 and G2476]
KJV: depart, draw (fall) away, refrain, withdraw self 
Root(s): G575, G2476 </t>
  </si>
  <si>
    <t>ἄφιξις</t>
  </si>
  <si>
    <t xml:space="preserve">aphixis (af'-ix-is) n.
1. (properly) arrival
2. (by implication) departure
[from G864]
KJV: departing 
Root(s): G864 </t>
  </si>
  <si>
    <t>ἀφιλάργυρος</t>
  </si>
  <si>
    <t xml:space="preserve">aphilarguros (af-il-ar'-goo-ros) adj.
1. without fondness of silver (money)
[from G1 (as a negative particle) and G5366]
KJV: without covetousness, not greedy of filthy lucre 
Root(s): G1, G5366 </t>
  </si>
  <si>
    <t>ἀφιλάγαθος</t>
  </si>
  <si>
    <t xml:space="preserve">aphilagathos (af-il-ag'-ath-os) adj.
1. hostile to virtue
[from G1 (as a negative particle) and G5358]
KJV: despiser of those that are good 
Root(s): G1, G5358 </t>
  </si>
  <si>
    <t>ἀφικνέομαι</t>
  </si>
  <si>
    <t xml:space="preserve">aphikneomai (af-ik-neh'-om-ai) v.
1. to go (i.e. spread) forth (by rumor)
[from G575 and the base of G2425]
KJV: come abroad 
Root(s): G575, G2425 </t>
  </si>
  <si>
    <t>ἀφίημι</t>
  </si>
  <si>
    <t xml:space="preserve">aphiemi (af-ee'-ay-mee) v.
1. to send forth
{in various applications (as follow)}
[from G575 and hiemi "to send" (an intensive form of eimi "to go")]
KJV: cry, forgive, forsake, lay aside, leave, let (alone, be, go, have), omit, put (send) away, remit, suffer, yield up 
Root(s): G575 </t>
  </si>
  <si>
    <t>ἄφθαρτος</t>
  </si>
  <si>
    <t xml:space="preserve">aphthartos (af'-thar-tos) adj.
1. undecaying (in essence or continuance)
[from G1 (as a negative particle) and a derivative of G5351]
KJV: not (in-, un-)corruptible, immortal 
Root(s): G1, G5351 </t>
  </si>
  <si>
    <t>ἀφθαρσία</t>
  </si>
  <si>
    <t xml:space="preserve">aphtharsia (af-thar-see'-ah) n.
1. incorruptibility
2. (genitive) unending existence
3. (figuratively) genuineness
[from G862]
KJV: immortality, incorruption, sincerity 
Root(s): G862 </t>
  </si>
  <si>
    <t>ἁφή</t>
  </si>
  <si>
    <t xml:space="preserve">haphe (haf-ay') n.
1. probably a ligament (as fastening)
[from G680]
KJV: joint 
Root(s): G680 </t>
  </si>
  <si>
    <t>ἄφεσις</t>
  </si>
  <si>
    <t xml:space="preserve">aphesis (af'-es-is) n.
1. freedom
2. (figuratively) pardon
[from G863]
KJV: deliverance, forgiveness, liberty, remission 
Root(s): G863 </t>
  </si>
  <si>
    <t>ἀφελότης</t>
  </si>
  <si>
    <t xml:space="preserve">aphelotes (af-el-ot'-ace) n.
1. smoothness
2. (figuratively) simplicity
[from a compound of G1 (as a negative particle) and phellos (in the sense of) "a stone as stubbing the foot"]
KJV: singleness 
Root(s): G1 </t>
  </si>
  <si>
    <t>ἀφειδία</t>
  </si>
  <si>
    <t xml:space="preserve">apheidia (af-ei-dee'-ah) n.
1. unsparingness, i.e. austerity (asceticism)
[from a compound of G1 (as a negative particle) and G5339]
KJV: neglecting 
Root(s): G1, G5339 </t>
  </si>
  <si>
    <t>ἀφεδρών</t>
  </si>
  <si>
    <t xml:space="preserve">aphedron (af-ed-rone') n.
1. a place of sitting apart, i.e. a privy
[from a compound of G575 and the base of G1476]
KJV: draught 
Root(s): G575, G1476 </t>
  </si>
  <si>
    <t>ἄφαντος</t>
  </si>
  <si>
    <t xml:space="preserve">aphantos (af'-an-tos) adj.
1. non-manifested, i.e. invisible
[from G1 (as a negative particle) and a derivative of G5316]
KJV: vanished out of sight 
Root(s): G1, G5316 </t>
  </si>
  <si>
    <t>ἀφανισμός</t>
  </si>
  <si>
    <t xml:space="preserve">aphanismos (af-an-is-mos') n.
1. disappearance
2. (figuratively) abrogation
[from G853]
KJV: vanish away 
Root(s): G853 </t>
  </si>
  <si>
    <t>ἀφανίζω</t>
  </si>
  <si>
    <t xml:space="preserve">aphanizo (af-an-id'-zo) v.
1. to render unapparent
2. (actively) consume (becloud)
3. (passively) disappear (be destroyed)
[from G852]
KJV: corrupt, disfigure, perish, vanish away 
Root(s): G852 </t>
  </si>
  <si>
    <t>ἀφανής</t>
  </si>
  <si>
    <t xml:space="preserve">aphanes (af-an-ace') adj.
1. non-apparent
[from G1 (as a negative particle) and G5316]
KJV: that is not manifest 
Root(s): G1, G5316 </t>
  </si>
  <si>
    <t>ἀφαιρέω</t>
  </si>
  <si>
    <t xml:space="preserve">aphaireo (af-ai-reh'-o) v.
1. to remove
{literally or figuratively}
[from G575 and G138]
KJV: cut (smite) off, take away 
Root(s): G575, G138 </t>
  </si>
  <si>
    <t>αὐχμηρός</t>
  </si>
  <si>
    <t xml:space="preserve">auchmeros (aukh-may-ros') adj.
1. (properly) dirty
2. (by implication) obscure
[from auchmos "dust, as dried by wind" (probably from a base akin to that of G109)]
KJV: dark 
See also: G109 </t>
  </si>
  <si>
    <t>αὐτόχειρ</t>
  </si>
  <si>
    <t xml:space="preserve">autocheir (au-tokh'-ire) adj.
1. self-handed, i.e. doing personally
[from G846 and G5495]
KJV: with ... own hands 
Root(s): G846, G5495 </t>
  </si>
  <si>
    <t>αὑτοῦ</t>
  </si>
  <si>
    <t xml:space="preserve">hautou (hau-tou`) p/p.
1. self
{in some oblique case or reflexively, relation}
[contracted for G1438]
KJV: her (own), (of) him(-self), his (own), of it, thee, their (own), them(-selves), they 
Root(s): G1438 
Compare: G846 </t>
  </si>
  <si>
    <t>αὐτοῦ</t>
  </si>
  <si>
    <t xml:space="preserve">autou (au-tou`) adv.
1. (properly) belonging to the same spot, i.e. in this (or that) place
{used as an adverb of location}
[genitive (i.e. possessive) of G846]
KJV: (t-)here 
Root(s): G846 </t>
  </si>
  <si>
    <t>αὐτός</t>
  </si>
  <si>
    <t xml:space="preserve">autos (au-tos') p/p.
1. self
{reflexive pronoun used of the third person (alone or in the comparative G1438), and  of the other persons (with the proper personal pronoun)}
[from the particle au (perhaps akin to the base of G109 through the idea of a baffling wind (backward))]
KJV: her, it(-self), one, the other, (mine) own, said, (self-), the) same, ((him-, my-, thy- )self, (your-)selves, she, that, their(-s), them(-selves), there(-at, - by, -in, -into, -of, -on, -with), they, (these) things, this (man), those, together, very, which 
Compare: G848 
See also: G1438, G109 </t>
  </si>
  <si>
    <t>αὐτόπτης</t>
  </si>
  <si>
    <t xml:space="preserve">autoptes (au-top'-tace) adj.
1. self-seeing, i.e. an eye-witness
[from G846 and G3700]
KJV: eye-witness 
Root(s): G846, G3700 </t>
  </si>
  <si>
    <t>αὐτόματος</t>
  </si>
  <si>
    <t xml:space="preserve">automatos (au-tom'-at-os) adj.
1. self-moved ("automatic"), i.e. spontaneous
[from G846 and the same as G3155]
KJV: of own accord, of self 
Root(s): G846, G3155 </t>
  </si>
  <si>
    <t>αὐτοκατάκριτος</t>
  </si>
  <si>
    <t xml:space="preserve">autokatakritos (au-tok-at-ak'-ree-tos) adj.
1. self-condemned
[from G846 and a derivative or G2632]
KJV: condemned of self 
Root(s): G846, G2632 </t>
  </si>
  <si>
    <t>αὐτάρκης</t>
  </si>
  <si>
    <t xml:space="preserve">autarkes (au-tar'-kace) adj.
1. self-complacent, i.e. contented
[from G846 and G714]
KJV: content 
Root(s): G846, G714 </t>
  </si>
  <si>
    <t>αὐτάρκεια</t>
  </si>
  <si>
    <t xml:space="preserve">autarkeia (au-tar'-kei-ah) n.
1. self-satisfaction
2. (abstractly) contentedness
3. (concretely) a competence
[from G842]
KJV: contentment, sufficiency 
Root(s): G842 </t>
  </si>
  <si>
    <t>αὐστηρός</t>
  </si>
  <si>
    <t xml:space="preserve">austeros (au-stay-ros') adj.
1. rough (properly as a gale)
2. (figuratively) severe
[from a (presumed) derivative of the same as G109 (meaning blown)]
KJV: austere 
Root(s): G109 </t>
  </si>
  <si>
    <t>αὔριον</t>
  </si>
  <si>
    <t xml:space="preserve">aurion (au'-ree-on) adv.
1. (properly) fresh, i.e.  to-morrow
{adverb with ellipsis of G2250}
[from a derivative of the same as G109 (meaning a breeze, i.e. the morning air)]
KJV: (to-)morrow, next day 
Root(s): G109 
Compare: G2250 </t>
  </si>
  <si>
    <t>αὔξησις</t>
  </si>
  <si>
    <t xml:space="preserve">auxesis (aux'-ay-sis) n.
1. growth
[from G837]
KJV: increase 
Root(s): G837 </t>
  </si>
  <si>
    <t>αὐξάνω</t>
  </si>
  <si>
    <t xml:space="preserve">auxano (aux-an'-o) v.
1. to grow ("wax"), i.e. enlarge
{literal or figurative, active or passive}
[a prolonged form of a primary verb]
KJV: grow (up), (give the) increase </t>
  </si>
  <si>
    <t>αὐλός</t>
  </si>
  <si>
    <t xml:space="preserve">aulos (au-los') n.
1. a flute (as blown)
[from aemi "to breathe unconsciously", i.e. respire]
KJV: pipe 
See also: G109 </t>
  </si>
  <si>
    <t>αὐλίζομαι</t>
  </si>
  <si>
    <t xml:space="preserve">aulizomai (au-lid'-zom-ai) v.
1. to pass the night (properly, in the open air)
[middle voice from G833]
KJV: abide, lodge 
Root(s): G833 </t>
  </si>
  <si>
    <t>αὐλητής</t>
  </si>
  <si>
    <t xml:space="preserve">auletes (au-lay-tace') n.
1. a flute-player
[from G832]
KJV: minstrel, piper 
Root(s): G832 </t>
  </si>
  <si>
    <t>αὐλή</t>
  </si>
  <si>
    <t xml:space="preserve">aule (au-lay') n.
1. a yard (as open to the wind)
2. (by implication) a mansion
[from aemi "to breathe unconsciously", i.e. respire]
KJV: court, (sheep-)fold, hall, palace 
See also: G822, G109 </t>
  </si>
  <si>
    <t>αὐλέω</t>
  </si>
  <si>
    <t xml:space="preserve">auleo (au-leh'-o) v.
1. to play the flute
[from G836]
KJV: pipe 
Root(s): G836 </t>
  </si>
  <si>
    <t>αὐθεντέω</t>
  </si>
  <si>
    <t xml:space="preserve">authenteo (au-then-teh'-o) v.
1. to act of oneself
2. (figuratively) dominate
[from a compound of G846 and an obsolete hentes (a worker)]
KJV: usurp authority over 
Root(s): G846 </t>
  </si>
  <si>
    <t>αὐθαίρετος</t>
  </si>
  <si>
    <t xml:space="preserve">authairetos (au-thai'-ret-os) adj.
1. self-chosen
2. (by implication) voluntary
[from G846 and the same as G140]
KJV: of own accord, willing of self 
Root(s): G846, G140 </t>
  </si>
  <si>
    <t>αὐθάδης</t>
  </si>
  <si>
    <t xml:space="preserve">authades (au-thad'-ace) adj.
1. self-pleasing, i.e. arrogant
[from G846 and the base of G2237]
KJV: self-willed 
Root(s): G846, G2237 </t>
  </si>
  <si>
    <t>Αὔγουστος</t>
  </si>
  <si>
    <t xml:space="preserve">Augoustos (au'-gous-tos) n/p.
1. Augustus, a title of the Roman emperor
[from Latin ("august")]
KJV: Augustus </t>
  </si>
  <si>
    <t>αὐγή</t>
  </si>
  <si>
    <t xml:space="preserve">auge (aug-ay') n.
1. a ray of light
2. (by implication) radiance, dawn
[of uncertain derivation]
KJV: break of day </t>
  </si>
  <si>
    <t>αὐγάζω</t>
  </si>
  <si>
    <t xml:space="preserve">augazo (au-gad'-zo) v.
1. to beam forth (figuratively)
[from G827]
KJV: shine 
Root(s): G827 </t>
  </si>
  <si>
    <t>Ἀττάλεια</t>
  </si>
  <si>
    <t xml:space="preserve">Attaleia (at-tal'-ei-ah) n/l.
1. Attaleia, a place in Pamphylia
[from Attalos (a king of Pergamus)]
KJV: Attalia </t>
  </si>
  <si>
    <t>ἄτοπος</t>
  </si>
  <si>
    <t xml:space="preserve">atopos (at'-op-os) adj.
1. out of place
2. (figuratively) improper, injurious, wicked
[from G1 (as a negative particle) and G5117]
KJV: amiss, harm, unreasonable 
Root(s): G1, G5117 </t>
  </si>
  <si>
    <t>ἄτομος</t>
  </si>
  <si>
    <t xml:space="preserve">atomos (at'-om-os) adj.
1. uncut
2. (by implication) indivisible (an "atom" of time)
[from G1 (as a negative particle) and the base of G5114]
KJV: moment 
Root(s): G1, G5114 </t>
  </si>
  <si>
    <t>ἀτμίς</t>
  </si>
  <si>
    <t xml:space="preserve">atmis (at-mece') n.
1. mist
[from aemi "to breathe unconsciously", i.e. respire]
KJV: vapour 
See also: G109 </t>
  </si>
  <si>
    <t>ατιμόω</t>
  </si>
  <si>
    <t xml:space="preserve">atimoo (at-ee-moh'-o) v.
1. to maltreat
[from G820, used like G818]
KJV: handle shamefully 
Root(s): G820, G818 </t>
  </si>
  <si>
    <t>ἄτιμος</t>
  </si>
  <si>
    <t xml:space="preserve">atimos (at'-ee-mos) adj.
1. (negatively) unhonoured
2. (positively) dishonoured
[from G1 (as a negative particle) and G5092]
KJV: despised, without honour, less honourable (comparative degree) 
Root(s): G1, G5092 </t>
  </si>
  <si>
    <t>ἀτιμία</t>
  </si>
  <si>
    <t xml:space="preserve">atimia (at-ee-mee'-ah) n.
1. infamy
2. (subjectively) comparative indignity
3. (objectively) dishonor
[from G820]
KJV: dishonour, reproach, shame, vile 
Root(s): G820 </t>
  </si>
  <si>
    <t>ἀτιμάζω</t>
  </si>
  <si>
    <t xml:space="preserve">atimazo (at-im-ad'-zo) v.
1. to render infamous
2. (by implication) contemn or maltreat
[from G820]
KJV: despise, dishonour, suffer shame, entreat shamefully 
Root(s): G820 </t>
  </si>
  <si>
    <t>ἄτερ</t>
  </si>
  <si>
    <t xml:space="preserve">ater (at'-er) prep.
1. aloof, i.e. apart from
{literally or figuratively}
[a particle probably akin to G427]
KJV: in the absence of, without 
See also: G427 </t>
  </si>
  <si>
    <t>ἀτενίζω</t>
  </si>
  <si>
    <t xml:space="preserve">atenizo (at-en-id'-zo) v.
1. to gaze intently
[from a compound of G1 (as a particle of union) and teino "to stretch"]
KJV: behold earnestly (stedfastly), fasten (eyes), look (earnestly, stedfastly, up stedfastly), set eyes 
Root(s): G1 </t>
  </si>
  <si>
    <t>ἄτεκνος</t>
  </si>
  <si>
    <t xml:space="preserve">ateknos (at'-ek-nos) adj.
1. childless
[from G1 (as a negative particle) and G5043]
KJV: childless, without children 
Root(s): G1, G5043 </t>
  </si>
  <si>
    <t>ἀτάκτως</t>
  </si>
  <si>
    <t xml:space="preserve">ataktos (at-ak'-toce) adv.
1. irregularly (morally)
[adverb from G813]
KJV: disorderly 
Root(s): G813 </t>
  </si>
  <si>
    <t>ἄτακτος</t>
  </si>
  <si>
    <t xml:space="preserve">ataktos (at'-ak-tos) adj.
1. unarranged
2. (by implication) insubordinate (religiously)
[from G1 (as a negative particle) and a derivative of G5021]
KJV: unruly 
Root(s): G1, G5021 </t>
  </si>
  <si>
    <t>ἀτακτέω</t>
  </si>
  <si>
    <t xml:space="preserve">atakteo (at-ak-teh'-o) v.
1. to be (i.e. act) irregular
[from G813]
KJV: behave self disorderly 
Root(s): G813 </t>
  </si>
  <si>
    <t>ἀσώτως</t>
  </si>
  <si>
    <t xml:space="preserve">asotos (as-o'-toce) adv.
1. dissolutely
[adverb from a compound of G1 (as a negative particle) and a presumed derivative of G4982]
KJV: riotous 
Root(s): G1, G4982 
See also: G810 </t>
  </si>
  <si>
    <t>ἀσωτία</t>
  </si>
  <si>
    <t xml:space="preserve">asotia (as-o-tee'-ah) n.
1. (properly) unsavedness
2. (by implication) profligacy
[from a compound of G1 (as a negative particle) and a presumed derivative of G4982]
KJV: excess, riot 
Root(s): G1, G4982 </t>
  </si>
  <si>
    <t>ἀσχήμων</t>
  </si>
  <si>
    <t xml:space="preserve">aschemon (as-khay'-mone) adj.
1. (properly) shapeless
2. (figuratively) inelegant
[from G1 (as a negative particle) and a presumed derivative of G2192 (in the sense of its congener G4976)]
KJV: uncomely 
Root(s): G1, G2192 
See also: G4976 </t>
  </si>
  <si>
    <t>ἀσχημοσύνη</t>
  </si>
  <si>
    <t xml:space="preserve">aschemosune (as-khay-mos-oo'-nay) n.
1. a lack of form
2. (morally) an indecency
3. (by implication) the genitalia, pudenda
[from G809]
KJV: shame, that which is unseemly 
Root(s): G809 </t>
  </si>
  <si>
    <t>ἀσχημονέω</t>
  </si>
  <si>
    <t xml:space="preserve">aschemoneo (as-khay-mon-eh'-o) v.
1. to be (i.e. act) unbecoming
[from G809]
KJV: behave self uncomely (unseemly) 
Root(s): G809 </t>
  </si>
  <si>
    <t>ἀσφαλῶς</t>
  </si>
  <si>
    <t xml:space="preserve">asphalos (as-fal-oce`) adv.
1. securely
{literally or figuratively}
[adverb from G804]
KJV: assuredly, safely 
Root(s): G804 </t>
  </si>
  <si>
    <t>ἀσφαλίζω</t>
  </si>
  <si>
    <t xml:space="preserve">asphalizo (as-fal-id'-zo) v.
1. to render secure
[from G804]
KJV: make fast (sure) 
Root(s): G804 </t>
  </si>
  <si>
    <t>ἀσφαλής</t>
  </si>
  <si>
    <t xml:space="preserve">asphales (as-fal-ace') adj.
1. unfailing
2. secure
{literally or figuratively}
[from G1 (as a negative particle) and sphallo "to fail"]
KJV: certain(-ty), safe, sure 
Root(s): G1 </t>
  </si>
  <si>
    <t>ἀσφάλεια</t>
  </si>
  <si>
    <t xml:space="preserve">asphaleia (as-fal'-ei-ah) n.
1. security
{literally or figuratively}
[from G804]
KJV: certainty, safety 
Root(s): G804 </t>
  </si>
  <si>
    <t>ἀσύνθετος</t>
  </si>
  <si>
    <t xml:space="preserve">asunthetos (as-oon'-thet-os) adj.
1. (properly) not agreed, i.e. treacherous to compacts
[from G1 (as a negative particle) and a derivative of G4934]
KJV: covenant-breaker 
Root(s): G1, G4934 </t>
  </si>
  <si>
    <t>ἀσύνετος</t>
  </si>
  <si>
    <t xml:space="preserve">asunetos (as-oon'-eh-tos) adj.
1. unintelligent
2. (by implication) wicked
[from G1 (as a negative particle) and G4908]
KJV: foolish, without understanding 
Root(s): G1, G4908 </t>
  </si>
  <si>
    <t>ἀσύμφωνος</t>
  </si>
  <si>
    <t xml:space="preserve">asumphonos (as-oom'-fo-nos) adj.
1. inharmonious (figuratively)
[from G1 (as a negative particle) and G4859]
KJV: agree not 
Root(s): G1, G4859 </t>
  </si>
  <si>
    <t>Ἀσύγκριτος</t>
  </si>
  <si>
    <t xml:space="preserve">Asugkritos (as-oong'-kree-tos) n/p.
1. incomparable
2. Asyncritus, a Christian
[from G1 (as a negative particle) and a derivative of G4793]
KJV: Asyncritos 
Root(s): G1, G4793 </t>
  </si>
  <si>
    <t>ἄστρον</t>
  </si>
  <si>
    <t xml:space="preserve">astron (as'-tron) n.
1. (properly) a constellation
2. put for a single star (natural or artificial)
[neuter from G792]
KJV: star 
Root(s): G792 </t>
  </si>
  <si>
    <t>ἀστράπτω</t>
  </si>
  <si>
    <t xml:space="preserve">astrapto (as-trap'-to) v.
1. to flash as lightning
[probably from  G792]
KJV: lighten, shine 
Root(s): G792 </t>
  </si>
  <si>
    <t>ἀστραπή</t>
  </si>
  <si>
    <t xml:space="preserve">astrape (as-trap-ay') n.
1. lightning
2. (by analogy) glare
[from G797]
KJV: lightning, bright shining 
Root(s): G797 </t>
  </si>
  <si>
    <t>ἀστοχέω</t>
  </si>
  <si>
    <t xml:space="preserve">astocheo (as-tokh-eh'-o) v.
1. to miss the mark
2. (figuratively) deviate from truth
[from a compound of G1 (as a negative particle) and stoichos "an aim"]
KJV: err, swerve 
Root(s): G1 </t>
  </si>
  <si>
    <t>ἄστοργος</t>
  </si>
  <si>
    <t xml:space="preserve">astorgos (as'-tor-gos) adj.
1. hard-hearted towards kindred
[from G1 (as a negative particle) and a presumed derivative of stergo "to cherish affectionately"]
KJV: without natural affection 
Root(s): G1 </t>
  </si>
  <si>
    <t>ἀστήρικτος</t>
  </si>
  <si>
    <t xml:space="preserve">asteriktos (as-tay'-rik-tos) adj.
1. unfixed
2. (figuratively) vacillating
[from G1 (as a negative particle) and a presumed derivative of G4741]
KJV: unstable 
Root(s): G1, G4741 </t>
  </si>
  <si>
    <t>ἀστήρ</t>
  </si>
  <si>
    <t xml:space="preserve">aster (as-tare') n.
1. a star (as strown over the sky)
{literally or figuratively}
[probably from the base of G4766]
KJV: star 
Root(s): G4766 </t>
  </si>
  <si>
    <t>ἀστεῖος</t>
  </si>
  <si>
    <t xml:space="preserve">asteios (as-tei`-os) adj.
1. urbane
2. (by implication) handsome
[from astu (a city)]
KJV: fair </t>
  </si>
  <si>
    <t>ἀστατέω</t>
  </si>
  <si>
    <t xml:space="preserve">astateo (as-tat-eh'-o) v.
1. to be non-stationary
2. (figuratively) homeless
[from G1 (as a negative particle) and a derivative of G2476]
KJV: have no certain dwelling-place 
Root(s): G1, G2476 </t>
  </si>
  <si>
    <t>Ἄσσος</t>
  </si>
  <si>
    <t xml:space="preserve">Assos (as'-sos) n/l.
1. Assus, a city of Asia MInor
[probably of foreign origin]
KJV: Assos </t>
  </si>
  <si>
    <t>ἆσσον</t>
  </si>
  <si>
    <t xml:space="preserve">asson (as'-son) adv.
1. more nearly, i.e. very near
[neuter comparative of the base of G1451]
KJV: close 
Root(s): G1451 </t>
  </si>
  <si>
    <t>ἀσσάριον</t>
  </si>
  <si>
    <t xml:space="preserve">assarion (as-sar'-ee-on) n.
1. an assarius or as, a Roman coin
[of Latin origin]
KJV: farthing </t>
  </si>
  <si>
    <t>ἄσπονδος</t>
  </si>
  <si>
    <t xml:space="preserve">aspondos (as'-pon-dos) adj.
1. (literally) without libation (which usually accompanied a treaty)
2. (by implication) truceless
[from G1 (as a negative particle) and a derivative of G4689]
KJV: implacable, truce-breaker 
Root(s): G1, G4689 </t>
  </si>
  <si>
    <t>ἀσπίς</t>
  </si>
  <si>
    <t xml:space="preserve">aspis (as-pece') n.
1. a buckler (or round shield)
2. used of a serpent (as coiling itself), probably the "asp"
[of uncertain derivation]
KJV: asp </t>
  </si>
  <si>
    <t>ἄσπιλος</t>
  </si>
  <si>
    <t xml:space="preserve">aspilos (as'-pee-los) adj.
1. unblemished (physically or morally)
[from G1 (as a negative particle) and G4695]
KJV: without spot, unspotted 
Root(s): G1, G4695 </t>
  </si>
  <si>
    <t>ἀσπασμός</t>
  </si>
  <si>
    <t xml:space="preserve">aspasmos (as-pas-mos') n.
1. a greeting (in person or by letter)
[from G782]
KJV: greeting, salutation 
Root(s): G782 </t>
  </si>
  <si>
    <t>ἀσπάζομαι</t>
  </si>
  <si>
    <t xml:space="preserve">aspazomai (as-pad'-zom-ai) v.
1. to enfold in the arms
2. (by implication) to salute, (figuratively) to welcome
[from G1 (as a particle of union) and a presumed form of G4685]
KJV: embrace, greet, salute, take leave 
Root(s): G1, G4685 </t>
  </si>
  <si>
    <t>ἄσοφος</t>
  </si>
  <si>
    <t xml:space="preserve">asophos (as'-of-os) adj.
1. unwise
[from G1 (as a negative particle) and G4680]
KJV: fool 
Root(s): G1, G4680 </t>
  </si>
  <si>
    <t>ἀσμένως</t>
  </si>
  <si>
    <t xml:space="preserve">asmenos (as-men'-oce) adv.
1. with pleasure
[adverb from a derivative of the base of G2237]
KJV: gladly 
Root(s): G2237 </t>
  </si>
  <si>
    <t>ἀσκός</t>
  </si>
  <si>
    <t xml:space="preserve">askos (as-kos') n.
1. a leathern (or skin) bag used as a bottle
[of uncertain affinity, probably from the same as G4632]
KJV: bottle 
See also: G778, G4632 </t>
  </si>
  <si>
    <t>ἀσκέω</t>
  </si>
  <si>
    <t xml:space="preserve">askeo (as-keh'-o) v.
1. to elaborate
2. (figuratively) train (by implication, strive)
[of uncertain affinity, probably from the same as G4632]
KJV: exercise 
See also: G4632 </t>
  </si>
  <si>
    <t>ἄσιτος</t>
  </si>
  <si>
    <t xml:space="preserve">asitos (as'-ee-tos) adj.
1. without (taking) food
[from G1 (as a negative particle) and G4621]
KJV: fasting 
Root(s): G1, G4621 </t>
  </si>
  <si>
    <t>ἀσιτία</t>
  </si>
  <si>
    <t xml:space="preserve">asitia (as-ee-tee'-ah) n.
1. fasting (the state)
[from G777]
KJV: abstinence 
Root(s): G777 </t>
  </si>
  <si>
    <t>Ἀσιάρχης</t>
  </si>
  <si>
    <t xml:space="preserve">Asiarches (as-ee-ar'-khace) n/g.
1. an Asiarch or president of the public festivities in a city of Asia Minor
[from G773 and G746]
KJV: chief of Asia 
Root(s): G773, G746 </t>
  </si>
  <si>
    <t>Ἀσιανός</t>
  </si>
  <si>
    <t xml:space="preserve">Asianos (as-ee-an-os') n/g.
1. an Asian (i.e. Asiatic) or an inhabitant of Asia
[from G773]
KJV: of Asia 
Root(s): G773 </t>
  </si>
  <si>
    <t>Ἀσία</t>
  </si>
  <si>
    <t xml:space="preserve">Asia (as-ee'-ah) n/l.
1. Asia, i.e. Asia Minor
2. (usually) only its western shore
[of uncertain derivation]
KJV: Asia </t>
  </si>
  <si>
    <t>ἀσθενής</t>
  </si>
  <si>
    <t xml:space="preserve">asthenes (as-then-ace') adj.
1. strengthless, without strength
2. weak
{in various applications, literal, figurative and moral}
[from G1 (as a negative particle) and the base of G4599]
KJV: more feeble, impotent, sick, without strength, weak(-er, -ness, thing) 
Root(s): G1, G4599 </t>
  </si>
  <si>
    <t>ἀσθένημα</t>
  </si>
  <si>
    <t xml:space="preserve">asthenema (as-then'-ay-mah) n.
1. a scruple of conscience
[from G770]
KJV: infirmity 
Root(s): G770 </t>
  </si>
  <si>
    <t>ἀσθενέω</t>
  </si>
  <si>
    <t xml:space="preserve">astheneo (as-then-eh'-o) v.
1. to be feeble (in any sense)
[from G772]
KJV: be diseased, impotent folk (man), (be) sick, (be, be made) weak 
Root(s): G772 </t>
  </si>
  <si>
    <t>ἀσθένεια</t>
  </si>
  <si>
    <t xml:space="preserve">astheneia (as-then'-ei-ah) n.
1. feebleness (of mind or body)
2. (by implication) malady
3. (morally) frailty
[from G772]
KJV: disease, infirmity, sickness, weakness 
Root(s): G772 </t>
  </si>
  <si>
    <t>Ἀσήρ</t>
  </si>
  <si>
    <t xml:space="preserve">Aser (as-ayr') n/p.
1. Aser (i.e. Asher), an Israelite tribe
[of Hebrew origin (H836)]
KJV: Aser 
Root(s): H836 </t>
  </si>
  <si>
    <t>ἄσημος</t>
  </si>
  <si>
    <t xml:space="preserve">asemos (as'-ay-mos) adj.
1. unmarked
2. (figuratively) ignoble
[from G1 (as a negative particle) and the base of G4591]
KJV: mean 
Root(s): G1, G4591 </t>
  </si>
  <si>
    <t>ἀσέλγεια</t>
  </si>
  <si>
    <t xml:space="preserve">aselgeia (as-elg'-ei-a) n.
1. licentiousness (sometimes including other vices)
[from a compound of G1 (as a negative particle) and a presumed selges (of uncertain derivation, but apparently meaning continent)]
KJV: filthy, lasciviousness, wantonness 
Root(s): G1 </t>
  </si>
  <si>
    <t>ἀσεβής</t>
  </si>
  <si>
    <t xml:space="preserve">asebes (as-eb-ace') adj.
1. irreverent
2. (by implication) wicked
[from G1 (as a negative particle) and a presumed derivative of G4576]
KJV: ungodly (man) 
Root(s): G1, G4576 </t>
  </si>
  <si>
    <t>ἀσεβέω</t>
  </si>
  <si>
    <t xml:space="preserve">asebeo (as-eb-eh'-o) v.
1. to be irreverent
2. (by implication) to be wicked
[from G765]
KJV: commit (live, that after should live) ungodly 
Root(s): G765 </t>
  </si>
  <si>
    <t>ἀσέβεια</t>
  </si>
  <si>
    <t xml:space="preserve">asebeia (as-eb'-ei-ah) n.
1. irreverence
2. (by implication) wickedness
[from G765]
KJV: ungodly(-liness) 
Root(s): G765 </t>
  </si>
  <si>
    <t>ἄσβεστος</t>
  </si>
  <si>
    <t xml:space="preserve">asbestos (as'-bes-tos) adj.
1. not extinguished
2. (by implication) perpetual
[from G1 (as a negative particle) and a derivative of G4570]
KJV: not to be quenched, unquenchable 
Root(s): G1, G4570 </t>
  </si>
  <si>
    <t>ἀσάλευτος</t>
  </si>
  <si>
    <t xml:space="preserve">asaleutos (as-al'-yoo-tos) adj.
1. unshaken
2. (by implication) immovable (figuratively)
[from G1 (as a negative particle) and a derivative of G4531]
KJV: which cannot be moved, unmovable 
Root(s): G1, G4531 </t>
  </si>
  <si>
    <t>Ἀσά</t>
  </si>
  <si>
    <t xml:space="preserve">Asa (as-ah') n/p.
1. Asa, an Israelite
[of Hebrew origin (H609)]
KJV: Asa 
Root(s): H609 </t>
  </si>
  <si>
    <t>ἄρωμα</t>
  </si>
  <si>
    <t xml:space="preserve">aroma (ar'-o-mah) n.
1. an aromatic
[from G142 (in the sense of sending off scent)]
KJV: (sweet) spice 
Root(s): G142 </t>
  </si>
  <si>
    <t>ἄρχων</t>
  </si>
  <si>
    <t xml:space="preserve">archon (ar'-khone) n.
1. a first (in rank or power)
[present participle of G757]
KJV: chief (ruler), magistrate, prince, ruler 
Root(s): G757 </t>
  </si>
  <si>
    <t>ἄρχω</t>
  </si>
  <si>
    <t xml:space="preserve">archo (ar'-kho) v.
1. to be first (in political rank or power)
[a primary verb]
KJV: reign (rule) over </t>
  </si>
  <si>
    <t>ἄρχομαι</t>
  </si>
  <si>
    <t xml:space="preserve">archomai (ar'-khom-ai) v.
1. to commence (in order of time)
[middle voice of G757 (through the implication, of precedence)]
KJV: (rehearse from the) begin(-ning) 
Root(s): G757 </t>
  </si>
  <si>
    <t>ἀρχιτρίκλινος</t>
  </si>
  <si>
    <t xml:space="preserve">architriklinos (ar-khee-tree'-klee-nos) n.
1. director of the entertainment
[from G746 and a compound of G5140 and G2827 (a dinner-bed, because composed of three couches)]
KJV: governor (ruler) of the feast 
Root(s): G746, G5140, G2827 </t>
  </si>
  <si>
    <t>ἀρχιτελώνης</t>
  </si>
  <si>
    <t xml:space="preserve">architelones (ar-khee-tel-o'-nace) n.
1. a principle tax-gatherer
[from G746 and G5057]
KJV: chief among the publicans 
Root(s): G746, G5057 </t>
  </si>
  <si>
    <t>ἀρχιτέκτων</t>
  </si>
  <si>
    <t xml:space="preserve">architekton (ar-khee-tek'-tone) n.
1. a chief constructor, i.e. "architect"
[from G746 and G5045]
KJV: masterbuilder 
Root(s): G746, G5045 </t>
  </si>
  <si>
    <t>ἀρχισυνάγωγος</t>
  </si>
  <si>
    <t xml:space="preserve">archisunagogos (ar-khee-soon-ag'-o-gos) n.
1. a ruler of a gathering
2. (specially, Jewish) a director of the "synagogue" services
3. (specially, Christian) a presiding elder of a gathering
[from G746 and G4864]
KJV: (chief) ruler of the synagogue 
Root(s): G746, G4864 </t>
  </si>
  <si>
    <t>Ἄρχιππος</t>
  </si>
  <si>
    <t xml:space="preserve">Archippos (ar'-khip-pos) n/p.
1. horse-ruler
2. Archippus, a Christian
[from G746 and G2462]
KJV: Archippus 
Root(s): G746, G2462 </t>
  </si>
  <si>
    <t>ἀρχιποίμην</t>
  </si>
  <si>
    <t xml:space="preserve">archipoimen (ar-khee-poy'-mayn) n.
1. a head shepherd
[from G746 and G4166]
KJV: chief shepherd 
Root(s): G746, G4166 </t>
  </si>
  <si>
    <t>ἀρχιερεύς</t>
  </si>
  <si>
    <t xml:space="preserve">archiereus (ar-khee-er-yuce') n.
1. the high-priest
2. (literally) of the Jews
3. (typically) Christ
4. (by extension) a chief priest
[from G746 and G2409]
KJV: chief (high) priest, chief of the priests 
Root(s): G746, G2409 </t>
  </si>
  <si>
    <t>ἀρχιερατικός</t>
  </si>
  <si>
    <t xml:space="preserve">archieratikos (ar-khee-er-at-ee-kos') adj.
1. high-priestly
[from G746 and a derivative of G2413]
KJV: of the high-priest 
Root(s): G746, G2413 </t>
  </si>
  <si>
    <t>ἀρχηγός</t>
  </si>
  <si>
    <t xml:space="preserve">archegos (ar-khay-gos') n.
1. a chief leader
[from G746 and G71]
KJV: author, captain, prince 
Root(s): G746, G71 </t>
  </si>
  <si>
    <t>ἀρχή</t>
  </si>
  <si>
    <t xml:space="preserve">arche (ar-khay') n.
1. (properly abstract) a commencement
2. (concretely) chief (in various applications of order, time, place, or rank)
[from G756]
KJV: beginning, corner, (at the, the) first (estate), magistrate, power, principality, principle, rule 
Root(s): G756 </t>
  </si>
  <si>
    <t>Ἀρχέλαος</t>
  </si>
  <si>
    <t xml:space="preserve">Archelaos (ar-khel'-ah-os) n/p.
1. people-ruling
2. Archelaus, a Jewish king
[from G757 and G2994]
KJV: Archelaus 
Root(s): G757, G2994 </t>
  </si>
  <si>
    <t>ἀρχαῖος</t>
  </si>
  <si>
    <t xml:space="preserve">archaios (ar-khai`-os) adj.
1. original or primeval
[from G746]
KJV: (them of) old (time) 
Root(s): G746 </t>
  </si>
  <si>
    <t>ἀρχάγγελος</t>
  </si>
  <si>
    <t xml:space="preserve">archaggelos (ar-khang'-el-os) n.
1. a chief angel
[from G757 and G32]
KJV: archangel 
Root(s): G757, G32 </t>
  </si>
  <si>
    <t>Ἀρφαξάδ</t>
  </si>
  <si>
    <t xml:space="preserve">Arphaxad (ar-fax-ad') n/p.
1. Arphaxad, a patriarch (post-diluvian, post-flood)
[of Hebrew origin (H775)]
KJV: Arphaxad 
Root(s): H775 </t>
  </si>
  <si>
    <t>ἀρτύω</t>
  </si>
  <si>
    <t xml:space="preserve">artuo (ar-too'-o) v.
1. to prepare, i.e. spice (with stimulating condiments)
[from a presumed derivative of G142]
KJV: season 
Root(s): G142 </t>
  </si>
  <si>
    <t>ἄρτος</t>
  </si>
  <si>
    <t xml:space="preserve">artos (ar'-tos) n.
1. bread (as raised) or a loaf
[from G142]
KJV: (shew-)bread, loaf 
Root(s): G142 </t>
  </si>
  <si>
    <t>ἄρτιος</t>
  </si>
  <si>
    <t xml:space="preserve">artios (ar'-tee-os) adj.
1. fresh
2. (by implication) complete
[from G737]
KJV: perfect 
Root(s): G737 </t>
  </si>
  <si>
    <t>ἀρτιγέννητος</t>
  </si>
  <si>
    <t xml:space="preserve">artigennetos (ar-teeg-en'-nay-tos) adj.
1. just born
2. (figuratively) a young convert
[from G737 and G1084]
KJV: new born 
Root(s): G737, G1084 </t>
  </si>
  <si>
    <t>ἄρτι</t>
  </si>
  <si>
    <t xml:space="preserve">arti (ar'-tee) adv.
1. just now
[adverb from a derivative of G142 through the idea of suspension]
KJV: this day (hour), hence(-forth), here(-after), hither(-to), (even) now, (this) present 
Root(s): G142 
Compare: G740 </t>
  </si>
  <si>
    <t>ἀρτέμων</t>
  </si>
  <si>
    <t xml:space="preserve">artemon (ar-tem'-own) n.
1. (properly) something ready
2. (specially) the topsail (rather than foresail or jib) of a vessel
{(more remotely from G142; something hung up)}
[from a derivative of G737]
KJV: mainsail 
Root(s): G737 
Compare: G740, G142 </t>
  </si>
  <si>
    <t>Ἄρτεμις</t>
  </si>
  <si>
    <t xml:space="preserve">Artemis (ar'-tem-is) n/p.
1. prompt
2. Artemis, the name of a Grecian goddess borrowed by the Asiatics for one of their deities
[probably from a derivative of G737]
KJV: Diana 
Root(s): G737 
See also: G736 </t>
  </si>
  <si>
    <t>Ἀρτεμάς</t>
  </si>
  <si>
    <t xml:space="preserve">Artemas (ar-tem-as') n/p.
1. gift of Artemis
2. Artemas (or Artemidorus), a Christian
[contracted from a compound of G735 and G1435]
KJV: Artemas 
Root(s): G735, G1435 </t>
  </si>
  <si>
    <t>ἀρσενοκοίτης</t>
  </si>
  <si>
    <t xml:space="preserve">arsenokoites (ar-sen-ok-oy'-tace) n.
1. a male homosexual, sodomite
[from G730 and G2845]
KJV: abuser of (that defile) self with mankind 
Root(s): G730, G2845 </t>
  </si>
  <si>
    <t>ἄρῥωστος</t>
  </si>
  <si>
    <t xml:space="preserve">arrhostos (ar'-rhoce-tos) adj.
1. sick
[from G1 (as a negative particle) and a presumed derivative of G4517]
KJV: sick (folk, -ly) 
Root(s): G1, G4517 </t>
  </si>
  <si>
    <t>ἄρῥητος</t>
  </si>
  <si>
    <t xml:space="preserve">arrhetos (ar'-rhay-tos) adj.
1. unsaid
2. (by implication) inexpressible
[from G1 (as a negative particle) and the same as G4490]
KJV: unspeakable 
Root(s): G1, G4490 </t>
  </si>
  <si>
    <t>ἄρῥην</t>
  </si>
  <si>
    <t xml:space="preserve">arrhen (ar'-rhayn) (or  arsen  ar'-sayn) n.
1. male (as stronger for lifting)
[probably from G142]
KJV: male, man 
Root(s): G142 </t>
  </si>
  <si>
    <t>ἄρῥαφος</t>
  </si>
  <si>
    <t xml:space="preserve">arrhaphos (ar'-hhraf-os) adj.
1. unsewed, i.e. of a single piece
[from G1 (as a negative particle) and a presumed derivative of the same as G4476]
KJV: without seam 
Root(s): G1, G4476 </t>
  </si>
  <si>
    <t>ἀρῥαβών</t>
  </si>
  <si>
    <t xml:space="preserve">arrhabon (ar-rhab-own') n.
1. a pledge, i.e. part of the purchase-money or property given in advance as security for the rest
[of Hebrew origin (H6162)]
KJV: earnest 
Root(s): H6162 </t>
  </si>
  <si>
    <t>ἅρπαξ</t>
  </si>
  <si>
    <t xml:space="preserve">harpax (har'-pax) adj.
1. rapacious
[from G726]
KJV: extortion, ravening 
Root(s): G726 </t>
  </si>
  <si>
    <t>ἁρπάζω</t>
  </si>
  <si>
    <t xml:space="preserve">harpazo (har-pad'-zo) v.
1. to seize
{in various applications}
[from a derivative of G138]
KJV: catch (away, up), pluck, pull, take (by force) 
Root(s): G138 </t>
  </si>
  <si>
    <t>ἁρπαγμός</t>
  </si>
  <si>
    <t xml:space="preserve">harpagmos (har-pag-mos') n.
1. (properly, concrete) plunder
[from G726]
KJV: robbery 
Root(s): G726 </t>
  </si>
  <si>
    <t>ἁρπαγή</t>
  </si>
  <si>
    <t xml:space="preserve">harpage (har-pag-ay') n.
1. (properly, abstract) pillage
[from G726]
KJV: extortion, ravening, spoiling 
Root(s): G726 </t>
  </si>
  <si>
    <t>ἄροτρον</t>
  </si>
  <si>
    <t xml:space="preserve">arotron (ar'-ot-ron) n.
1. a plow
[from aroo "to till"]
KJV: plough </t>
  </si>
  <si>
    <t>ἀροτριόω</t>
  </si>
  <si>
    <t xml:space="preserve">arotrioo (ar-ot-ree-oh'-o) v.
1. to plow
[from G723]
KJV: plough 
Root(s): G723 </t>
  </si>
  <si>
    <t>ἀρνίον</t>
  </si>
  <si>
    <t xml:space="preserve">arnion (ar-nee'-on) n.
1. a lambkin
[diminutive from G704]
KJV: lamb 
Root(s): G704 </t>
  </si>
  <si>
    <t>ἀρνέομαι</t>
  </si>
  <si>
    <t xml:space="preserve">arneomai (ar-neh'-om-ai) v.
1. to contradict (by saying)
2. (concretely) to deny
3. (by implication) to disavow, reject, renounce, or disown
[perhaps from G1 (as a negative particle) and the middle voice of G4483]
KJV: deny, refuse 
Root(s): G1, G4483 </t>
  </si>
  <si>
    <t>ἁρμός</t>
  </si>
  <si>
    <t xml:space="preserve">harmos (har-mos') n.
1. an joint (of the body)
[probably from G142 (perhaps with G1 (as a particle of union) prefixed)]
KJV: joint 
See also: G716 </t>
  </si>
  <si>
    <t>ἁρμόζω</t>
  </si>
  <si>
    <t xml:space="preserve">harmozo (har-mod'-zo) v.
1. to joint
2. (figuratively) to woo
3. (reflexively) to betroth
[from G719]
KJV: espouse 
Root(s): G719 </t>
  </si>
  <si>
    <t>Ἀρμαγεδδών</t>
  </si>
  <si>
    <t xml:space="preserve">Armageddon (ar-mag-ed-down') n/l.
1. Armageddon (or Har-Meggiddon), a symbolic name
[of Hebrew origin (H2022 and H4023)]
KJV: Armageddon 
Root(s): H2022, H4023 </t>
  </si>
  <si>
    <t>ἅρμα</t>
  </si>
  <si>
    <t xml:space="preserve">harma (har'-mah) n.
1. a chariot (as raised or fitted together)
[probably from G142 (perhaps with G1 (as a particle of union) prefixed)]
KJV: chariot 
Root(s): G142, G1 
Compare: G719 </t>
  </si>
  <si>
    <t>ἄρκτος</t>
  </si>
  <si>
    <t xml:space="preserve">arktos (ark'-tos) n.
1. a bear (as obstructing by ferocity)
[probably from G714]
KJV: bear 
Root(s): G714 </t>
  </si>
  <si>
    <t>ἀρκέω</t>
  </si>
  <si>
    <t xml:space="preserve">arkeo (ar-keh'-o) v.
1. (properly) to ward off
2. (by implication) to avail
3. (figuratively) to be satisfactory
[apparently a primary verb (but probably akin to G142 through the idea of raising a barrier)]
KJV: be content, be enough, suffice, be sufficient 
See also: G142 </t>
  </si>
  <si>
    <t>ἀρκετός</t>
  </si>
  <si>
    <t xml:space="preserve">arketos (ar-ket-os') adj.
1. satisfactory
[from G714]
KJV: enough, suffice (-ient) 
Root(s): G714 </t>
  </si>
  <si>
    <t>ἄριστον</t>
  </si>
  <si>
    <t xml:space="preserve">ariston (ar'-is-ton) n.
1. the best meal (or breakfast
2. perhaps from eri ("early")), i.e. luncheon
[apparently neuter of a superlative from G142, by way of G730]
KJV: dinner 
Root(s): G142 
See also: G730 </t>
  </si>
  <si>
    <t>Ἀριστόβουλος</t>
  </si>
  <si>
    <t xml:space="preserve">Aristoboulos (ar-is-tob'-ou-los) n/p.
1. best counselling
2. Aristoboulus, a Christian
[from a superlative from G142 (by way of G712) and G1012]
KJV: Aristobulus 
Root(s): G142, G1012 
See also: G712 </t>
  </si>
  <si>
    <t>ἀριστερός</t>
  </si>
  <si>
    <t xml:space="preserve">aristeros (ar-is-ter-os') adj.
1. the left hand (as second-best)
[apparently a comparative of the superlative from G142, by way of G712]
KJV: left (hand) 
Root(s): G142 
See also: G712 </t>
  </si>
  <si>
    <t>αριστάω</t>
  </si>
  <si>
    <t xml:space="preserve">aristao (ar-is-tah'-o) v.
1. to take the principle meal
[from G712]
KJV: dine 
Root(s): G712 </t>
  </si>
  <si>
    <t>Ἀρίσταρχος</t>
  </si>
  <si>
    <t xml:space="preserve">Aristarchos (ar-is'-tar-khos) n/p.
1. best ruling
2. Aristarchus, a Macedonian
[from a superlative of G142 (by way of G712) and G757]
KJV: Aristarchus 
Root(s): G142, , G757 
See also: G712 </t>
  </si>
  <si>
    <t>Ἀριμαθαία</t>
  </si>
  <si>
    <t xml:space="preserve">Arimathaia (ar-ee-math-ai'-ah) n/l.
1. Arimathaea (or Ramah), a place in Israel
[of Hebrew origin (H7414)]
KJV: Arimathaea 
Root(s): H7414 </t>
  </si>
  <si>
    <t>ἀριθμός</t>
  </si>
  <si>
    <t xml:space="preserve">arithmos (ar-ith-mos') n.
1. a number (as reckoned up)
[from G142]
KJV: number 
Root(s): G142 </t>
  </si>
  <si>
    <t>ἀριθμέω</t>
  </si>
  <si>
    <t xml:space="preserve">arithmeo (ar-ith-meh'-o) v.
1. to enumerate or count
[from G706]
KJV: number 
Root(s): G706 </t>
  </si>
  <si>
    <t>ἀρήν</t>
  </si>
  <si>
    <t xml:space="preserve">aren (ar-ayn') n.
1. a lamb (as a male)
[perhaps from G142, by way of G730]
KJV: lamb 
Root(s): G142 
See also: G730 </t>
  </si>
  <si>
    <t>ἀρέτη</t>
  </si>
  <si>
    <t xml:space="preserve">arete (ar-et'-ay) n.
1. (properly) manliness (valor), i.e. excellence (intrinsic or attributed)
[probably from G142, by way of G730]
KJV: praise, virtue 
Root(s): G142 
See also: G730 </t>
  </si>
  <si>
    <t>Ἀρέτας</t>
  </si>
  <si>
    <t xml:space="preserve">Aretas (ar-et'-as) n/p.
1. Aretas, an Arabian
[of foreign origin]
KJV: Aretas </t>
  </si>
  <si>
    <t>ἀρεστός</t>
  </si>
  <si>
    <t xml:space="preserve">arestos (ar-es-tos') adj.
1. agreeable
2. (by implication) fit
[from G700]
KJV: (things that) please(-ing), reason 
Root(s): G700 </t>
  </si>
  <si>
    <t>ἀρέσκω</t>
  </si>
  <si>
    <t xml:space="preserve">aresko (ar-es'-ko) v.
1. to be agreeable
2. (by implication) to seek to be agreeable
[probably from G142 (through the idea of exciting emotion)]
KJV: please 
Root(s): G142 </t>
  </si>
  <si>
    <t>ἀρέσκεια</t>
  </si>
  <si>
    <t xml:space="preserve">areskeia (ar-es'-kei-ah) n.
1. complaisance
[from a derivative of G700]
KJV: pleasing 
Root(s): G700 </t>
  </si>
  <si>
    <t>Ἀρεοπαγίτης</t>
  </si>
  <si>
    <t xml:space="preserve">Areopagites (ar-eh-op-ag-ee'-tace) n/g.
1. an Areopagite or member of the court held on Mars' Hill
[from G697]
KJV: Areopagite 
Root(s): G697 </t>
  </si>
  <si>
    <t>Ἄρειος Πάγος</t>
  </si>
  <si>
    <t xml:space="preserve">Areios Pagos (ar'-ei-os pag'-os) n/l.
1. rock of Ares, a place in Athens
[from Ares (the name of the Greek deity of war) and a derivative of G4078]
KJV: Areopagus, Mars' Hill 
Root(s): G4078 </t>
  </si>
  <si>
    <t>ἄργυρος</t>
  </si>
  <si>
    <t xml:space="preserve">arguros (ar'-goo-ros) n.
1. silver (the metal, in the articles or coin)
[from argos "shining"]
KJV: silver </t>
  </si>
  <si>
    <t>ἀργυροκόπος</t>
  </si>
  <si>
    <t xml:space="preserve">argurokopos (ar-goo-rok-op'-os) n.
1. a beater (i.e. worker) of silver
[from G696 and G2875]
KJV: silversmith 
Root(s): G696, G2875 </t>
  </si>
  <si>
    <t>ἀργύριον</t>
  </si>
  <si>
    <t xml:space="preserve">argurion (ar-goo'-ree-on) n.
1. silvery
2. (by implication) cash
3. (specially) a silverling (i.e. drachma or shekel)
[neuter of a presumed derivative of G696]
KJV: money, (piece of) silver (piece) 
Root(s): G696 </t>
  </si>
  <si>
    <t>ἀργύρεος</t>
  </si>
  <si>
    <t xml:space="preserve">argureos (ar-goo'-reh-os) adj.
1. made of silver
[from G696]
KJV: (of) silver 
Root(s): G696 </t>
  </si>
  <si>
    <t>ἀργός</t>
  </si>
  <si>
    <t xml:space="preserve">argos (ar-gos') adj.
1. inactive, i.e. unemployed
2. (by implication) lazy, useless
[from G1 (as a negative particle) and G2041]
KJV: barren, idle, slow 
Root(s): G1, G2041 </t>
  </si>
  <si>
    <t>ἀργέω</t>
  </si>
  <si>
    <t xml:space="preserve">argeo (arg-eh'-o) v.
1. to be idle
2. (figuratively) to delay
[from G692]
KJV: linger 
Root(s): G692 </t>
  </si>
  <si>
    <t>Ἄραψ</t>
  </si>
  <si>
    <t xml:space="preserve">Araps (ar'-aps) n/g.
1. an Arab or native of Arabia
[from G688]
KJV: Arabian 
Root(s): G688 </t>
  </si>
  <si>
    <t>Ἀράμ</t>
  </si>
  <si>
    <t xml:space="preserve">Aram (ar-am') n/p.
1. Aram (i.e. Ram), an Israelite
[of Hebrew origin (H7410)]
KJV: Aram 
Root(s): H7410 </t>
  </si>
  <si>
    <t>Ἀραβία</t>
  </si>
  <si>
    <t>Arabia (ar-ab-ee'-ah) n/l.
1. Arabia, a region of Asia
[of Hebrew origin (H6152)]
KJV: Arabia 
Root(s): H6152</t>
  </si>
  <si>
    <t>ἆρα</t>
  </si>
  <si>
    <t xml:space="preserve">ara (ar'-ah) prt.
1. denoting an interrogation to which a negative answer is presumed
[a form of G686]
KJV: therefore 
Root(s): G686 </t>
  </si>
  <si>
    <t>ἄρα</t>
  </si>
  <si>
    <t xml:space="preserve">ara (ar'-ah) prt.
1. a particle denoting an inference more or less decisive (as follows)
{Often used in connection with other particles, especially G1065 or G3767 (after) or G1487 (before)}
[probably from G142 (through the idea of drawing a conclusion)]
KJV: haply, (what) manner (of man), no doubt, perhaps, so be, then, therefore, truly, wherefore 
Root(s): G142 
See also: G1065, G3767, G1487, G687 </t>
  </si>
  <si>
    <t>ἀρά</t>
  </si>
  <si>
    <t xml:space="preserve">ara (ar-ah') n.
1. (properly) a prayer (as lifted to Heaven)
2. (commonly, by implication) a curse
[probably from G142]
KJV: curse 
Root(s): G142 
Compare: G4335 </t>
  </si>
  <si>
    <t>ἀπώλεια</t>
  </si>
  <si>
    <t xml:space="preserve">apoleia (ap-o'-lei-a) n.
1. destruction, ruin or loss (physical, spiritual or eternal)
[from a presumed derivative of G622]
KJV: damnable(-nation), destruction, die, perdition, X perish, pernicious ways, waste 
Root(s): G622 </t>
  </si>
  <si>
    <t>ἀπωθέομαι</t>
  </si>
  <si>
    <t xml:space="preserve">apotheomai (ap-o-theh'-om-ai) (or  apothomai  ap-o'-thom-ai) v.
1. to push off
2. (figuratively) to reject
[from G575 and the middle voice of otheo or otho "to shove"]
KJV: cast away, put away (from), thrust away (from) 
Root(s): G575 </t>
  </si>
  <si>
    <t>Ἀπφία</t>
  </si>
  <si>
    <t xml:space="preserve">Apphia (ap-fee'-a) n/p.
1. Apphia, a woman of Collosae
[probably of foreign origin]
KJV: Apphia </t>
  </si>
  <si>
    <t>ἅπτω</t>
  </si>
  <si>
    <t xml:space="preserve">hapto (hap'-to) v.
1. (properly) to fasten to
2. (specially) to set on fire
[a primary verb]
KJV: kindle, light </t>
  </si>
  <si>
    <t>ἅπτομαι</t>
  </si>
  <si>
    <t xml:space="preserve">haptomai (hap'-tom-ai) v.
1. (properly) to attach oneself to, i.e. to touch (in many implied relations)
[reflexive of G681]
KJV: touch 
Root(s): G681 </t>
  </si>
  <si>
    <t>ἀπταίστος</t>
  </si>
  <si>
    <t xml:space="preserve">aptaistos (ap-tai'-stos) adj.
1. not stumbling
2. (figuratively) without sin
[from G1 (as a negative particle) and a derivative of G4417]
KJV: from falling 
Root(s): G1, G4417 </t>
  </si>
  <si>
    <t>ἀπροσωπολήπτος</t>
  </si>
  <si>
    <t xml:space="preserve">aprosopoleptos (ap-ros-o-pol-ape'-tos) adv.
1. in a way not accepting the person, i.e. impartially
[adverb from a compound of G1 (as a negative particle) and a presumed derivative of a presumed compound of G4383 and G2983]
KJV: without respect of persons 
Root(s): G1, G4383, G2983 
Compare: G4381 </t>
  </si>
  <si>
    <t>ἀπρόσκοπος</t>
  </si>
  <si>
    <t xml:space="preserve">aproskopos (ap-ros'-kop-os) adj.
1. actively, inoffensive, i.e. not leading into sin
2. (passively) faultless, i.e. not led into sin
[from G1 (as a negative particle) and a presumed derivative of G4350]
KJV: none (void of, without) offence 
Root(s): G1, G4350 </t>
  </si>
  <si>
    <t>ἀπρόσιτος</t>
  </si>
  <si>
    <t xml:space="preserve">aprositos (ap-ros'-ee-tos) adj.
1. inaccessible
[from G1 (as a negative particle) and a derivative of a comparative of G4314 and eimi "to go"]
KJV: which no man can approach 
Root(s): G1, G4314 </t>
  </si>
  <si>
    <t>Ἄππιος</t>
  </si>
  <si>
    <t xml:space="preserve">Appios (ap'-pee-os) n/p.
1. of Appius, the name of a Roman
{possessive case}
[of Latin origin, in the genitive]
KJV: Appii </t>
  </si>
  <si>
    <t>ἀποψύχω</t>
  </si>
  <si>
    <t xml:space="preserve">apopsucho (ap-ops-oo'-kho) v.
1. to breathe out, i.e. faint
[from G575 and G5594]
KJV: hearts failing 
Root(s): G575, G5594 </t>
  </si>
  <si>
    <t>ἀποχωρίζω</t>
  </si>
  <si>
    <t xml:space="preserve">apochorizo (ap-okh-o-rid'-zo) v.
1. to rend apart
2. (reflexively) to separate
[from G575 and G5563]
KJV: depart (asunder) 
Root(s): G575, G5563 </t>
  </si>
  <si>
    <t>ἀποχωρέω</t>
  </si>
  <si>
    <t xml:space="preserve">apochoreo (ap-okh-o-reh'-o) v.
1. to go away, depart
[from G575 and G5562]
KJV: depart 
Root(s): G575, G5562 </t>
  </si>
  <si>
    <t>ἀπόχρησις</t>
  </si>
  <si>
    <t xml:space="preserve">apochresis (ap-okh'-ray-sis) n.
1. the act of using up, i.e. consumption
[from a compound of G575 and G5530]
KJV: using 
Root(s): G575, G5530 </t>
  </si>
  <si>
    <t>ἀποφορτίζομαι</t>
  </si>
  <si>
    <t xml:space="preserve">apophortizomai (ap-of-or-tid'-zom-ai) v.
1. to unload
[from G575 and the middle voice of G5412]
KJV: unlade 
Root(s): G575, G5412 </t>
  </si>
  <si>
    <t>ἀποφθέγγομαι</t>
  </si>
  <si>
    <t xml:space="preserve">apophtheggomai (ap-of-theng'-om-ai) v.
1. to enunciate plainly, i.e. declare
[from G575 and G5350]
KJV: say, speak forth, utterance 
Root(s): G575, G5350 </t>
  </si>
  <si>
    <t>ἀποφεύγω</t>
  </si>
  <si>
    <t xml:space="preserve">apopheugo (ap-of-yoo'-go) v.
1. (figuratively) to escape
[from G575 and G5343]
KJV: escape 
Root(s): G575, G5343 </t>
  </si>
  <si>
    <t>ἀποφέρω</t>
  </si>
  <si>
    <t xml:space="preserve">apophero (ap-of-er'-o) v.
1. to carry off
{literally or figuratively}
[from G575 and G5342]
KJV: bring, carry (away) 
Root(s): G575, G5342 </t>
  </si>
  <si>
    <t>ἀπουσία</t>
  </si>
  <si>
    <t xml:space="preserve">apousia (ap-ou-see'-ah) n.
1. absense
[from the participle of G548]
KJV: absence 
Root(s): G548 </t>
  </si>
  <si>
    <t>ἀποτρέπω</t>
  </si>
  <si>
    <t xml:space="preserve">apotrepo (ap-ot-rep'-o) v.
1. to deflect
2. (reflexively) avoid
[from G575 and the base of G5157]
KJV: turn away 
Root(s): G575, G5157 </t>
  </si>
  <si>
    <t>ἀποτόμως</t>
  </si>
  <si>
    <t xml:space="preserve">apotomos (ap-ot-om'-oce) adv.
1. abruptly, i.e. peremptorily
[adverb from a derivative of a comparative of G575 and temno "to cut"]
KJV: sharply(-ness) 
Root(s): G575 </t>
  </si>
  <si>
    <t>ἀποτομία</t>
  </si>
  <si>
    <t xml:space="preserve">apotomia (ap-ot-om-ee'-ah) n.
1. (figuratively) decisiveness, i.e. rigor
[from the base of G664]
KJV: severity 
Root(s): G664 </t>
  </si>
  <si>
    <t>ἀποτολμάω</t>
  </si>
  <si>
    <t xml:space="preserve">apotolmao (ap-ot-ol-mah'-o) v.
1. to venture plainly
[from G575 and G5111]
KJV: be very bold 
Root(s): G575, G5111 </t>
  </si>
  <si>
    <t>ἀποτίνω</t>
  </si>
  <si>
    <t xml:space="preserve">apotino (ap-ot-ee'-no) v.
1. to pay in full
[from G575 and G5099]
KJV: repay 
Root(s): G575, G5099 </t>
  </si>
  <si>
    <t>ἀποτινάσσω</t>
  </si>
  <si>
    <t xml:space="preserve">apotinasso (ap-ot-in-as'-so) v.
1. to brush off
[from G575 and tinasso "to jostle"]
KJV: shake off 
Root(s): G575 </t>
  </si>
  <si>
    <t>ἀποτίθημι</t>
  </si>
  <si>
    <t xml:space="preserve">apotithemi (ap-ot-eeth'-ay-mee) v.
1. to put away
{literally or figuratively}
[from G575 and G5087]
KJV: cast off, lay apart (aside, down), put away (off) 
Root(s): G575, G5087 </t>
  </si>
  <si>
    <t>ἀποτελέω</t>
  </si>
  <si>
    <t xml:space="preserve">apoteleo (ap-ot-el-eh'-o) v.
1. to complete entirely, i.e. consummate
[from G575 and G5055]
KJV: finish 
Root(s): G575, G5055 </t>
  </si>
  <si>
    <t>ἀποτάσσομαι</t>
  </si>
  <si>
    <t xml:space="preserve">apotassomai (ap-ot-as'-som-ai) v.
1. (literally) to bid farewell (by departing or dismissing)
2. (figuratively) to renounce
[middle voice from G575 and G5021]
KJV: bid farewell, forsake, take leave, send away 
Root(s): G575, G5021 </t>
  </si>
  <si>
    <t>ἀποσυνάγωγος</t>
  </si>
  <si>
    <t xml:space="preserve">aposunagogos (ap-os-oon-ag'-o-gos) adj.
1. (properly) cut off from the gathering
2. (religiously) excommunicated
[from G575 and G4864]
KJV: (put) out of the synagogue(-s) 
Root(s): G575, G4864 </t>
  </si>
  <si>
    <t>ἀποστυγέω</t>
  </si>
  <si>
    <t xml:space="preserve">apostugeo (ap-os-toog-eh'-o) v.
1. to detest utterly
[from G575 and the base of G4767]
KJV: abhor 
Root(s): G575, G4767 </t>
  </si>
  <si>
    <t>ἀποστρέφω</t>
  </si>
  <si>
    <t xml:space="preserve">apostrepho (ap-os-tref'-o) v.
1. to turn away or back
{literally or figuratively}
[from G575 and G4762]
KJV: bring again, pervert, turn away (from) 
Root(s): G575, G4762 </t>
  </si>
  <si>
    <t>ἀποστοματίζω</t>
  </si>
  <si>
    <t xml:space="preserve">apostomatizo (ap-os-tom-at-id'-zo) v.
1. to speak off-hand (properly, dictate), i.e. to catechize (in an invidious manner)
[from G575 and a (presumed) derivative of G4750]
KJV: provoke to speak 
Root(s): G575, G4750 </t>
  </si>
  <si>
    <t>ἀπόστολος</t>
  </si>
  <si>
    <t xml:space="preserve">apostolos (ap-os'-tol-os) n.
1. a delegate
2. (specially) an ambassador of the Gospel
3. (officially) a commissioner of Christ, "apostle" (with miraculous powers)
[from G649]
KJV: apostle, messenger, he that is sent 
Root(s): G649 </t>
  </si>
  <si>
    <t>ἀποστολή</t>
  </si>
  <si>
    <t xml:space="preserve">apostole (ap-os-tol-ay') n.
1. commission
2. (specially) apostolate
[from G649]
KJV: apostleship 
Root(s): G649 </t>
  </si>
  <si>
    <t>ἀποστερέω</t>
  </si>
  <si>
    <t xml:space="preserve">apostereo (ap-os-ter-eh'-o) v.
1. to despoil
[from G575 and stereo "to deprive"]
KJV: defraud, destitute, kept back by fraud 
Root(s): G575 </t>
  </si>
  <si>
    <t>ἀποστέλλω</t>
  </si>
  <si>
    <t xml:space="preserve">apostello (ap-os-tel'-lo) v.
1. set apart
2. (by implication) to send out (properly, on a mission)
{literally or figuratively}
[from G575 and G4724]
KJV: put in, send (away, forth, out), set (at liberty) 
Root(s): G575, G4724 </t>
  </si>
  <si>
    <t>ἀποστεγάζω</t>
  </si>
  <si>
    <t xml:space="preserve">apostegazo (ap-os-teg-ad'-zo) v.
1. to unroof
[from G575 and a derivative of G4721]
KJV: uncover 
Root(s): G575, G4721 </t>
  </si>
  <si>
    <t>ἀποστάσιον</t>
  </si>
  <si>
    <t xml:space="preserve">apostasion (ap-os-tas'-ee-on) n.
1. (properly) something separative
2. (specially) divorce
[neuter of a (presumed) adjective from a derivative of G868]
KJV: (writing of) divorcement 
Root(s): G868 
Compare: G3080 </t>
  </si>
  <si>
    <t>ἀποστασία</t>
  </si>
  <si>
    <t xml:space="preserve">apostasia (ap-os-tas-ee'-ah) n.
1. defection from truth (properly, the state)
2. "apostasy"
[feminine of the same as G647]
KJV: falling away, forsake 
Root(s): G647 </t>
  </si>
  <si>
    <t>ἀποσπάω</t>
  </si>
  <si>
    <t xml:space="preserve">apospao (ap-os-pah'-o) v.
1. to drag forth
2. (literally) unsheathe (a sword)
3. (relatively, with a degree of force implied) withdraw (personally or factiously)
[from G575 and G4685]
KJV: (with-)draw (away), after we were gotten from 
Root(s): G575, G4685 </t>
  </si>
  <si>
    <t>ἀποσκίασμα</t>
  </si>
  <si>
    <t xml:space="preserve">aposkiasma (ap-os-kee'-as-mah) n.
1. a shading off, i.e. obscuration
[from a compound of G575 and a derivative of G4639]
KJV: shadow 
Root(s): G575, G4639 </t>
  </si>
  <si>
    <t>ἀποσκευάζω</t>
  </si>
  <si>
    <t xml:space="preserve">aposkeuazo (ap-osk-yoo-ad'-zo) v.
1. to pack up (one's) baggage
[from G575 and a derivative of G4632]
KJV: take up... carriages 
Root(s): G575, G4632 </t>
  </si>
  <si>
    <t>ἀπορφανίζω</t>
  </si>
  <si>
    <t xml:space="preserve">aporphanizo (ap-or-fan-id'-zo) v.
1. to bereave wholly
2. (figuratively) separate (from intercourse)
[from G575 and a derivative of G3737]
KJV: take 
Root(s): G575, G3737 </t>
  </si>
  <si>
    <t>ἀπορῥίπτω</t>
  </si>
  <si>
    <t xml:space="preserve">aporrhipto (ap-or-rhip'-to) v.
1. to hurl off, i.e. precipitate (oneself)
[from G575 and G4496]
KJV: cast 
Root(s): G575, G4496 </t>
  </si>
  <si>
    <t>ἀπορία</t>
  </si>
  <si>
    <t xml:space="preserve">aporia (ap-or-ee'-a) n.
1. a (state of) quandary
[from a compound of G1 (as a negative particle) and the base of G4198]
KJV: perplexity 
Root(s): G1, G4198 
See also: G639 </t>
  </si>
  <si>
    <t>ἀπορέω</t>
  </si>
  <si>
    <t xml:space="preserve">aporeo (ap-or-eh'-o) v.
1. to have no way out, i.e. be at a loss (mentally)
[from a compound of G1 (as a negative particle) and the base of G4198]
KJV: (stand in) doubt, be perplexed 
Root(s): G1, G4198 </t>
  </si>
  <si>
    <t>ἀποπνίγω</t>
  </si>
  <si>
    <t xml:space="preserve">apopnigo (ap-op-nee'-go) v.
1. to stifle (by drowning or overgrowth)
[from G575 and G4155]
KJV: choke 
Root(s): G575, G4155 </t>
  </si>
  <si>
    <t>ἀποπλύνω</t>
  </si>
  <si>
    <t xml:space="preserve">apopluno (ap-op-loo'-no) v.
1. to rinse off
[from G575 and G4150]
KJV: wash 
Root(s): G575, G4150 </t>
  </si>
  <si>
    <t>ἀποπλέω</t>
  </si>
  <si>
    <t xml:space="preserve">apopleo (ap-op-leh'-o) v.
1. to set sail
[from G575 and G4126]
KJV: sail away 
Root(s): G575, G4126 </t>
  </si>
  <si>
    <t>ἀποπλανάω</t>
  </si>
  <si>
    <t xml:space="preserve">apoplanao (ap-op-lan-ah'-o) v.
1. to lead astray
2. (figuratively, passively) to stray (from truth)
[from G575 and G4105]
KJV: err, seduce 
Root(s): G575, G4105 </t>
  </si>
  <si>
    <t>ἀποπίπτω</t>
  </si>
  <si>
    <t xml:space="preserve">apopipto (ap-op-ip'-to) v.
1. to fall off
[from G575 and G4098]
KJV: fall 
Root(s): G575, G4098 </t>
  </si>
  <si>
    <t>ἀπονίπτω</t>
  </si>
  <si>
    <t xml:space="preserve">aponipto (ap-on-ip'-to) v.
1. to wash off (reflexively, one's own hands symbolically)
[from G575 and G3538]
KJV: wash 
Root(s): G575, G3538 </t>
  </si>
  <si>
    <t>ἀπονέμω</t>
  </si>
  <si>
    <t>aponemo (ap-on-em'-o) v.
1. to apportion, i.e. bestow
[from G575 and the base of G3551]
KJV: give 
Root(s): G575, G3551</t>
  </si>
  <si>
    <t>ἀπομάσσομαι</t>
  </si>
  <si>
    <t xml:space="preserve">apomassomai (ap-om-as'-som-ai) v.
1. to scrape away
[middle voice from G575 and masso "to squeeze, knead, smear"]
KJV: wipe off 
Root(s): G575 </t>
  </si>
  <si>
    <t>ἀπολύω</t>
  </si>
  <si>
    <t xml:space="preserve">apoluo (ap-ol-oo'-o) v.
1. to release fully
2. (literally) to release, dismiss
3. (reflexively) to depart
4. (figuratively) to let die, to pardon
5. (maritally) to divorce
[from G575 and G3089]
KJV: (let) depart, dismiss, divorce, forgive, let go, loose, put (send) away, release, set at liberty 
Root(s): G575, G3089 </t>
  </si>
  <si>
    <t>ἀπολύτρωσις</t>
  </si>
  <si>
    <t xml:space="preserve">apolutrosis (ap-ol-oo'-tro-sis) n.
1. (the act) ransom in full
2. (figuratively) riddance
3. (specially) Christian salvation
[from a compound of G575 and G3083]
KJV: deliverance, redemption 
Root(s): G575, G3083 </t>
  </si>
  <si>
    <t>ἀπολούω</t>
  </si>
  <si>
    <t xml:space="preserve">apolouo (ap-ol-ou'-o) v.
1. to wash fully
2. (figuratively) have remitted (reflexively)
[from G575 and G3068]
KJV: wash (away) 
Root(s): G575, G3068 </t>
  </si>
  <si>
    <t>ἀπολογία</t>
  </si>
  <si>
    <t xml:space="preserve">apologia (ap-ol-og-ee'-ah) n.
1. a plea ("apology")
[from a compound of G575 and G3056]
KJV: answer (for self), clearing of self, defence 
Root(s): G575, G3056 
See also: G626 </t>
  </si>
  <si>
    <t>ἀπολογέομαι</t>
  </si>
  <si>
    <t xml:space="preserve">apologeomai (ap-ol-og-eh'-om-ai) v.
1. to give an account of oneself
2. (legally) to make a plea
3. (by extension) to justify oneself (exonerate)
[middle voice from a compound of G575 and G3056]
KJV: answer (for self), make defence, excuse (self), speak for self 
Root(s): G575, G3056 </t>
  </si>
  <si>
    <t>Ἀπολλώς</t>
  </si>
  <si>
    <t xml:space="preserve">Apollos (ap-ol-loce') n/p.
1. Apollos, an Israelite
[probably from the pagan deity Apollon (i.e. the sun]
KJV: Apollos 
Root(s): G622 
See also: G624 </t>
  </si>
  <si>
    <t>Ἀπολλωνία</t>
  </si>
  <si>
    <t xml:space="preserve">Apollonia (ap-ol-lo-nee'-ah) n/l.
1. Apollonia, a place in Macedonia
[from the pagan deity Apollon (i.e. the sun]
KJV: Apollonia 
Root(s): G622 </t>
  </si>
  <si>
    <t>Ἀπολλύων</t>
  </si>
  <si>
    <t xml:space="preserve">Apolluon (ap-ol-loo'-own) n/p.
1. a destroyer (i.e. Satan)
[active participle of G622]
KJV: Apollyon 
Root(s): G622 </t>
  </si>
  <si>
    <t>ἀπόλλυμι</t>
  </si>
  <si>
    <t xml:space="preserve">apollumi (ap-ol'-loo-mee) v.
1. to destroy fully
2. (reflexively) to perish, or lose
{literally or figuratively}
[from G575 and the base of G3639]
KJV: destroy, die, lose, mar, perish 
Root(s): G575, G3639 </t>
  </si>
  <si>
    <t>ἀπολείχω</t>
  </si>
  <si>
    <t xml:space="preserve">apoleicho (ap-ol-ei'-kho) v.
1. to lick clean
[from G575 and leicho "to lick"]
KJV: lick 
Root(s): G575 </t>
  </si>
  <si>
    <t>ἀπολείπω</t>
  </si>
  <si>
    <t xml:space="preserve">apoleipo (ap-ol-ipe'-o) v.
1. to leave behind
2. (passively) remain
3. (by implication) to forsake
[from G575 and G3007]
KJV: leave, remain 
Root(s): G575, G3007 </t>
  </si>
  <si>
    <t>ἀπόλαυσις</t>
  </si>
  <si>
    <t xml:space="preserve">apolausis (ap-ol'-au-sis) n.
1. full enjoyment
[from a comparative of G575 and lauo "to enjoy"]
KJV: enjoy(-ment) 
Root(s): G575 </t>
  </si>
  <si>
    <t>ἀπολαμβάνω</t>
  </si>
  <si>
    <t xml:space="preserve">apolambano (ap-ol-am-ban'-o) v.
1. to receive
2. (specially) to receive in full, or as a host
3. (also) to take aside
[from G575 and G2983]
KJV: receive, take 
Root(s): G575, G2983 </t>
  </si>
  <si>
    <t>ἀποκυλίω</t>
  </si>
  <si>
    <t xml:space="preserve">apokulio (ap-ok-oo-lee'-o) v.
1. to roll away
[from G575 and G2947]
KJV: roll away (back) 
Root(s): G575, G2947 </t>
  </si>
  <si>
    <t>ἀποκυέω</t>
  </si>
  <si>
    <t xml:space="preserve">apokueo (ap-ok-oo-eh'-o) v.
1. to breed forth
2. (by transference) to generate (figuratively)
[from G575 and the base of G2949]
KJV: beget, produce 
Root(s): G575, G2949 </t>
  </si>
  <si>
    <t>ἀποκτείνω</t>
  </si>
  <si>
    <t xml:space="preserve">apokteino (ap-ok-tei'-no) v.
1. to kill outright
2. (figuratively) to destroy
[from G575 and kteino "to kill"]
KJV: put to death, kill, slay 
Root(s): G575 </t>
  </si>
  <si>
    <t>ἀπόκρυφος</t>
  </si>
  <si>
    <t xml:space="preserve">apokruphos (ap-ok'-roo-fos) adj.
1. secret
2. (by implication) treasured
[from G613]
KJV: hid, kept secret 
Root(s): G613 </t>
  </si>
  <si>
    <t>ἀποκρύπτω</t>
  </si>
  <si>
    <t xml:space="preserve">apokrupto (ap-ok-roop'-to) v.
1. to conceal away (i.e. fully)
2. (figuratively) to keep secret
[from G575 and G2928]
KJV: hide 
Root(s): G575, G2928 </t>
  </si>
  <si>
    <t>ἀπόκρισις</t>
  </si>
  <si>
    <t xml:space="preserve">apokrisis (ap-ok'-ree-sis) n.
1. a response
[from G611]
KJV: answer 
Root(s): G611 </t>
  </si>
  <si>
    <t>ἀποκρίνομαι</t>
  </si>
  <si>
    <t xml:space="preserve">apokrinomai (ap-ok-ree'-nom-ai) v.
1. to conclude for oneself
2. (by implication) to respond
3. (by Hebraism) to begin to speak (where an address is expected)
[from G575 and krino]
KJV: answer 
Root(s): G575, G2919 
Compare: H6030 
See also: H6030 </t>
  </si>
  <si>
    <t>ἀπόκριμα</t>
  </si>
  <si>
    <t xml:space="preserve">apokrima (ap-ok'-ree-mah) n.
1. a judicial decision
[from G611 (in its original sense of judging)]
KJV: sentence 
Root(s): G611 </t>
  </si>
  <si>
    <t>ἀποκόπτω</t>
  </si>
  <si>
    <t xml:space="preserve">apokopto (ap-ok-op'-to) v.
1. to amputate
2. (reflexively, by irony) to mutilate (the private parts), to castrate
[from G575 and G2875]
KJV: cut off 
Root(s): G575, G2875 
Compare: G2699 </t>
  </si>
  <si>
    <t>ἀποκλείω</t>
  </si>
  <si>
    <t xml:space="preserve">apokleio (ap-ok-lei'-o) v.
1. to close fully
[from G575 and G2808]
KJV: shut up 
Root(s): G575, G2808 </t>
  </si>
  <si>
    <t>ἀποκεφαλίζω</t>
  </si>
  <si>
    <t xml:space="preserve">apokephalizo (ap-ok-ef-al-id'-zo) v.
1. to decapitate
[from G575 and G2776]
KJV: behead 
Root(s): G575, G2776 </t>
  </si>
  <si>
    <t>ἀπόκειμαι</t>
  </si>
  <si>
    <t xml:space="preserve">apokeimai (ap-ok'-ei-mai) v.
1. to be reserved
2. (figuratively) to await
[from G575 and G2749]
KJV: be appointed, (be) laid up 
Root(s): G575, G2749 </t>
  </si>
  <si>
    <t>ἀποκατάστασις</t>
  </si>
  <si>
    <t xml:space="preserve">apokatastasis (ap-ok-at-as'-tas-is) n.
1. reconstitution
[from G600]
KJV: restitution 
Root(s): G600 </t>
  </si>
  <si>
    <t>ἀποκαταλλάσσω</t>
  </si>
  <si>
    <t xml:space="preserve">apokatallasso (ap-ok-at-al-las'-so) v.
1. to reconcile fully
[from G575 and G2644]
KJV: reconcile 
Root(s): G575, G2644 </t>
  </si>
  <si>
    <t>ἀποκαραδοκία</t>
  </si>
  <si>
    <t xml:space="preserve">apokaradokia (ap-ok-ar-ad-ok-ee'-ah) n.
1. intense anticipation
[from a comparative of G575 and a compound of kara "the head" and G1380 (in the sense of watching)]
KJV: earnest expectation 
Root(s): G575, G1380 </t>
  </si>
  <si>
    <t>ἀποκάλυψις</t>
  </si>
  <si>
    <t xml:space="preserve">apokalupsis (ap-ok-al'-oop-sis) n.
1. disclosure
[from G601]
KJV: appearing, coming, lighten, manifestation, be revealed, revelation 
Root(s): G601 </t>
  </si>
  <si>
    <t>ἀποκαλύπτω</t>
  </si>
  <si>
    <t xml:space="preserve">apokalupto (ap-ok-al-oop'-to) v.
1. to take off the cover, i.e. disclose
[from G575 and G2572]
KJV: reveal 
Root(s): G575, G2572 </t>
  </si>
  <si>
    <t>ἀποκαθίστημι</t>
  </si>
  <si>
    <t xml:space="preserve">apokathistemi (ap-ok-ath-is'-tay-mee) v.
1. to restore, reconstitute (in health, home or organization)
[from G575 and G2525]
KJV: restore (again) 
Root(s): G575, G2525 </t>
  </si>
  <si>
    <t>ἀποθνήσκω</t>
  </si>
  <si>
    <t xml:space="preserve">apothnesko (ap-oth-nace'-ko) v.
1. to die off
{literally or figuratively}
[from G575 and G2348]
KJV: be dead, death, die, lie a-dying, be slain (X with) 
Root(s): G575, G2348 </t>
  </si>
  <si>
    <t>ἀποθλίβω</t>
  </si>
  <si>
    <t xml:space="preserve">apothlibo (ap-oth-lee'-bo) v.
1. to crowd (from every side)
[from G575 and G2346]
KJV: press 
Root(s): G575, G2346 </t>
  </si>
  <si>
    <t>ἀποθησαυρίζω</t>
  </si>
  <si>
    <t xml:space="preserve">apothesaurizo (ap-oth-ay-sau-rid'-zo) v.
1. to treasure away
[from G575 and G2343]
KJV: lay up in store 
Root(s): G575, G2343 </t>
  </si>
  <si>
    <t>ἀποθήκη</t>
  </si>
  <si>
    <t xml:space="preserve">apotheke (ap-oth-ay'-kay) n.
1. a repository, i.e. granary
[from G659]
KJV: barn, garner 
Root(s): G659 </t>
  </si>
  <si>
    <t>ἀπόθεσις</t>
  </si>
  <si>
    <t xml:space="preserve">apothesis (ap-oth'-es-is) n.
1. a laying aside
{literally or figuratively}
[from G659]
KJV: putting away (off) 
Root(s): G659 </t>
  </si>
  <si>
    <t>ἀποδοχή</t>
  </si>
  <si>
    <t xml:space="preserve">apodoche (ap-od-okh-ay') n.
1. acceptance
[from G588]
KJV: acceptation 
Root(s): G588 </t>
  </si>
  <si>
    <t>ἀποδοκιμάζω</t>
  </si>
  <si>
    <t xml:space="preserve">apodokimazo (ap-od-ok-ee-mad'-zo) v.
1. to disapprove
2. (by implication) to repudiate
[from G575 and G1381]
KJV: disallow, reject 
Root(s): G575, G1381 </t>
  </si>
  <si>
    <t>ἀποδιορίζω</t>
  </si>
  <si>
    <t xml:space="preserve">apodiorizo (ap-od-ee-or-id'-zo) v.
1. to disjoin (by a boundary)
2. (figuratively) a party
[from G575 and a compound of G223 and G3724]
KJV: separate 
Root(s): G575, G223, G3724 </t>
  </si>
  <si>
    <t>ἀποδίδωμι</t>
  </si>
  <si>
    <t xml:space="preserve">apodidomi (ap-od-eed'-o-mee) v.
1. to give away, i.e. up, over, back, etc. (in various applications)
[from G575 and G1325]
KJV: deliver (again), give (again), (re-)pay(-ment be made), perform, recompense, render, requite, restore, reward, sell, yield 
Root(s): G575, G1325 </t>
  </si>
  <si>
    <t>ἀπόδημος</t>
  </si>
  <si>
    <t xml:space="preserve">apodemos (ap-od'-ay-mos) adj.
1. absent from one's own people, i.e. a foreign traveller
[from G575 and G1218]
KJV: taking a far journey 
Root(s): G575, G1218 </t>
  </si>
  <si>
    <t>ἀποδημέω</t>
  </si>
  <si>
    <t xml:space="preserve">apodemeo (ap-od-ay-meh'-o) v.
1. to go abroad, i.e. visit a foreign land
[from G590]
KJV: go (travel) into a far country, journey 
Root(s): G590 </t>
  </si>
  <si>
    <t>ἀποδέχομαι</t>
  </si>
  <si>
    <t xml:space="preserve">apodechomai (ap-od-ekh'-om-ai) v.
1. to receive fully
2. (of persons) to welcome
3. (things) to approve
[from G575 and G1209]
KJV: accept, receive (gladly) 
Root(s): G575, G1209 </t>
  </si>
  <si>
    <t>ἀπόδεκτος</t>
  </si>
  <si>
    <t xml:space="preserve">apodektos (ap-od'-ek-tos) adj.
1. accepted, i.e. agreeable
[from G588]
KJV: acceptable 
Root(s): G588 </t>
  </si>
  <si>
    <t>ἀποδεκατόω</t>
  </si>
  <si>
    <t xml:space="preserve">apodekatoo (ap-od-ek-at-oh'-o) v.
1. to tithe (as debtor or creditor)
[from G575 and G1183]
KJV: (give, pay, take) tithe 
Root(s): G575, G1183 </t>
  </si>
  <si>
    <t>ἀπόδειξις</t>
  </si>
  <si>
    <t xml:space="preserve">apodeixis (ap-od'-ike-sis) n.
1. demonstration, manifestation
[from G584]
KJV: demonstration 
Root(s): G584 </t>
  </si>
  <si>
    <t>ἀποδείκνυμι</t>
  </si>
  <si>
    <t xml:space="preserve">apodeiknumi (ap-od-ike'-noo-mee) v.
1. to show off, i.e. exhibit
2. (figuratively) to demonstrate, i.e. accredit
[from G575 and G1166]
KJV: (ap-)prove, set forth, shew 
Root(s): G575, G1166 </t>
  </si>
  <si>
    <t>ἀπογράφω</t>
  </si>
  <si>
    <t xml:space="preserve">apographo (ap-og-raf'-o) v.
1. to write off (a copy or list), i.e. enrol
[from G575 and G1125]
KJV: tax, write 
Root(s): G575, G1125 </t>
  </si>
  <si>
    <t>ἀπογραφή</t>
  </si>
  <si>
    <t xml:space="preserve">apographe (ap-og-raf-ay') n.
1. an enrollment
2. (by implication) an assessment
[from G583]
KJV: taxing 
Root(s): G583 </t>
  </si>
  <si>
    <t>ἀπογενόμενος</t>
  </si>
  <si>
    <t xml:space="preserve">apogenomenos (ap-og-en-om'-en-os) v.
1. absent, i.e. deceased
2. (figuratively) renounced
[past participle of a compound of G575 and G1096]
KJV: being dead 
Root(s): G575, G1096 </t>
  </si>
  <si>
    <t>ἀποβολή</t>
  </si>
  <si>
    <t xml:space="preserve">apobole (ap-ob-ol-ay') n.
1. rejection
2. (figuratively) loss
[from G577]
KJV: casting away, loss 
Root(s): G577 </t>
  </si>
  <si>
    <t>ἀπόβλητος</t>
  </si>
  <si>
    <t xml:space="preserve">apobletos (ap-ob'-lay-tos) adj.
1. cast off
2. (figuratively) such as to be rejected
[from G577]
KJV: be refused 
Root(s): G577 </t>
  </si>
  <si>
    <t>ἀποβλέπω</t>
  </si>
  <si>
    <t xml:space="preserve">apoblepo (ap-ob-lep'-o) v.
1. to look away from everything else
2. (figuratively) intently regard
[from G575 and G991]
KJV: have respect 
Root(s): G575, G991 </t>
  </si>
  <si>
    <t>ἀποβάλλω</t>
  </si>
  <si>
    <t xml:space="preserve">apoballo (ap-ob-al'-lo) v.
1. to throw off
2. (figuratively) to lose
[from G575 and G906]
KJV: cast away 
Root(s): G575, G906 </t>
  </si>
  <si>
    <t>ἀποβαίνω</t>
  </si>
  <si>
    <t xml:space="preserve">apobaino (ap-ob-ai'-no) v.
1. (literally) to disembark
2. (figuratively) to come out in the end, to result
[from G575 and the base of G939]
KJV: become, go out, turn 
Root(s): G575, G939 </t>
  </si>
  <si>
    <t>ἀπό</t>
  </si>
  <si>
    <t xml:space="preserve">apo (ah-poh') prep.
1. "off," i.e. away (from something near), in various senses (of place, time, or relation)
{literal or figurative; In composition (as a prefix) it usually denotes separation, departure, cessation, completion, reversal, etc.}
[a primary particle]
KJV: (X here-)after, ago, at, because of, before, by (the space of), for(-th), from, in, (out) of, off, (up-)on(-ce), since, with </t>
  </si>
  <si>
    <t>ἁπλῶς</t>
  </si>
  <si>
    <t xml:space="preserve">haplos (hap-loce`) adv.
1. bountifully
[adverb from G573 (in the objective sense of G572)]
KJV: liberally 
Root(s): G573, G572 </t>
  </si>
  <si>
    <t>ἁπλοῦς</t>
  </si>
  <si>
    <t xml:space="preserve">haplous (hap-lous`) adj.
1. (properly) folded together, i.e. single
2. (figuratively) clear
[probably from G1 (as a particle of union) and the base of G4120]
KJV: single 
Root(s): G1, G4120 </t>
  </si>
  <si>
    <t>ἁπλότης</t>
  </si>
  <si>
    <t xml:space="preserve">haplotes (hap-lot'-ace) n.
1. singleness
2. (subjectively) sincerity (without dissimulation or self-seeking)
3. (objectively) generosity (copious bestowal)
[from G573]
KJV: bountifulness, liberal(-ity), simplicity, singleness 
Root(s): G573 </t>
  </si>
  <si>
    <t>ἄπιστος</t>
  </si>
  <si>
    <t xml:space="preserve">apistos (ap'-is-tos) adj.
1. (actively) disbelieving, i.e. without Christian faith
2. (specially) a heathen
3. (passively) untrustworthy (person) or unbelievable, incredible (thing)
[from G1 (as a negative particle) and G4103]
KJV: that believeth not, faithless, incredible thing, infidel, unbeliever(-ing) 
Root(s): G1, G4103 </t>
  </si>
  <si>
    <t>ἀπιστία</t>
  </si>
  <si>
    <t xml:space="preserve">apistia (ap-is-tee'-ah) n.
1. faithlessness
2. (negatively) disbelief (lack of Christian faith)
3. (positively) unfaithfulness (disobedience)
[from G571]
KJV: unbelief 
Root(s): G571 </t>
  </si>
  <si>
    <t>ἀπιστέω</t>
  </si>
  <si>
    <t>ἀπέχω</t>
  </si>
  <si>
    <t xml:space="preserve">apisteo (ap-is-teh'-o) v.
1. to be unbelieving
2. (transitively) disbelieve
3. (by implication) disobey
[from G571]
KJV: believe not 
Root(s): G571 </t>
  </si>
  <si>
    <t xml:space="preserve">apecho (ap-ekh'-o) v.
1. (actively) to have out, i.e. receive in full
2. (intransitively) to keep (oneself) away
3. (literally or figuratively) to be distant
[from G575 and G2192]
KJV: be, have, receive 
Root(s): G575, G2192 </t>
  </si>
  <si>
    <t>ἀπέχομαι</t>
  </si>
  <si>
    <t xml:space="preserve">apechomai (ap-ekh'-om-ai) v.
1. to hold oneself off, i.e. refrain
[middle voice (reflexively) of G568]
KJV: abstain 
Root(s): G568 </t>
  </si>
  <si>
    <t>ἀπέχει</t>
  </si>
  <si>
    <t xml:space="preserve">apechei (ap-ekh'-ei) v.
1. it is sufficient
[third person singular present indicative active of G568 used impersonally]
KJV: it is enough 
Root(s): G568 </t>
  </si>
  <si>
    <t>ἀπέρχομαι</t>
  </si>
  <si>
    <t xml:space="preserve">aperchomai (ap-erkh'-om-ai) v.
1. to go off (depart)
2. to go aside (apart)
3. or to go behind (follow)
{literally or figuratively}
[from G575 and G2064]
KJV: come, depart, go (aside, away, back, out, ... ways), pass away, be past 
Root(s): G575, G2064 </t>
  </si>
  <si>
    <t>ἀπερίτμητος</t>
  </si>
  <si>
    <t xml:space="preserve">aperitmetos (ap-er-eet'-may-tos) adj.
1. uncircumcised
{literally or figuratively}
[from G1 (as a negative particle) and a presumed derivative of G4059]
KJV: uncircumcised 
Root(s): G1, G4059 </t>
  </si>
  <si>
    <t>ἀπερισπάστως</t>
  </si>
  <si>
    <t xml:space="preserve">aperispastos (ap-er-is-pas'-toce) adv.
1. undistractedly, in an undistracted manner
2. free from (domestic) anxiety or concern
[adverb from a compound of G1 (as a negative participle) and a presumed derivative of G4049]
KJV: without distraction 
Root(s): G1, G4049 </t>
  </si>
  <si>
    <t>ἀπέραντος</t>
  </si>
  <si>
    <t xml:space="preserve">aperantos (ap-er'-an-tos) adj.
1. unfinished
2. (by implication) interminable
[from G1 (as a negative particle) and a secondary derivative of G4008]
KJV: endless 
Root(s): G1, G4008 </t>
  </si>
  <si>
    <t>ἀπέναντι</t>
  </si>
  <si>
    <t xml:space="preserve">apenanti (ap-en'-an-tee) adv.
1. from in front, i.e. opposite, before or against
[from G575 and G1725]
KJV: before, contrary, over against, in the presence of 
Root(s): G575, G1725 </t>
  </si>
  <si>
    <t>ἀπελπίζω</t>
  </si>
  <si>
    <t xml:space="preserve">apelpizo (ap-el-pid'-zo) v.
1. to hope out, i.e. fully expect
[from G575 and G1679]
KJV: hope for again 
Root(s): G575, G1679 </t>
  </si>
  <si>
    <t>Ἀπελλῆς</t>
  </si>
  <si>
    <t xml:space="preserve">Apelles (ap-el-lace`) n/p.
1. Apelles, a Christian
[of Latin origin]
KJV: Apelles </t>
  </si>
  <si>
    <t>ἀπελεύθερος</t>
  </si>
  <si>
    <t xml:space="preserve">apeleutheros (ap-el-yoo'-ther-os) n.
1. one freed away, i.e. a freedman
[from G575 and G1658]
KJV: freeman 
Root(s): G575, G1658 </t>
  </si>
  <si>
    <t>ἀπελεγμός</t>
  </si>
  <si>
    <t xml:space="preserve">apelegmos (ap-el-eg-mos') n.
1. refutation
2. (by implication) contempt
[from a compound of G575 and G1651]
KJV: nought 
Root(s): G575, G1651 </t>
  </si>
  <si>
    <t>ἀπελαύνω</t>
  </si>
  <si>
    <t xml:space="preserve">apelauno (ap-el-au'-no) v.
1. to dismiss
[from G575 and G1643]
KJV: drive 
Root(s): G575, G1643 </t>
  </si>
  <si>
    <t>ἀπέκδυσις</t>
  </si>
  <si>
    <t xml:space="preserve">apekdusis (ap-ek'-doo-sis) n.
1. divestment
[from G554]
KJV: putting off 
Root(s): G554 </t>
  </si>
  <si>
    <t>ἀπεκδύομαι</t>
  </si>
  <si>
    <t xml:space="preserve">apekduomai (ap-ek-doo'-om-ai) v.
1. to divest oneself completely
2. (outwardly, externally) to despoil another completely
[middle voice from G575 and G1562]
KJV: put off, spoil 
Root(s): G575, G1562 </t>
  </si>
  <si>
    <t>ἀπεκδέχομαι</t>
  </si>
  <si>
    <t xml:space="preserve">apekdechomai (ap-ek-dekh'-om-ai) v.
1. to expect fully
[from G575 and G1551]
KJV: look (wait) for 
Root(s): G575, G1551 </t>
  </si>
  <si>
    <t>ἄπειρος</t>
  </si>
  <si>
    <t xml:space="preserve">apeiros (ap'-ei-ros) adj.
1. inexperienced, i.e. ignorant
[from G1 (as a negative particle) and G3984]
KJV: unskilful 
Root(s): G1, G3984 </t>
  </si>
  <si>
    <t>ἀπείραστος</t>
  </si>
  <si>
    <t xml:space="preserve">apeirastos (ap-ei'-ras-tos) adj.
1. untried, i.e. not temptable
[from G1 (as a negative particle) and a presumed derivative of G3987]
KJV: not to be tempted 
Root(s): G1, G3987 </t>
  </si>
  <si>
    <t>ἀπειπόμην</t>
  </si>
  <si>
    <t xml:space="preserve">apeipomen (ap-ei-pom'-ayn) v.
1. to say off for oneself, i.e. disown
[reflexive past of a compound of G575 and G2036]
KJV: renounce 
Root(s): G575, G2036 </t>
  </si>
  <si>
    <t>ἄπειμι</t>
  </si>
  <si>
    <t xml:space="preserve">apeimi (ap'-ei-mee) v.
1. to go away
[from G575 and eimi "to go"]
KJV: go 
Root(s): G575, G1510 
Compare: G548 </t>
  </si>
  <si>
    <t xml:space="preserve">apeimi (ap'-ei-mee) v.
1. to be absent, away
[from G575 and G1510]
KJV: be absent 
Root(s): G575, G1510 
Compare: G549 </t>
  </si>
  <si>
    <t>ἀπειλή</t>
  </si>
  <si>
    <t xml:space="preserve">apeile (ap-ei-lay') n.
1. a menace
[from G546]
KJV: X straitly, threatening 
Root(s): G546 </t>
  </si>
  <si>
    <t>ἀπειλέω</t>
  </si>
  <si>
    <t xml:space="preserve">apeileo (ap-ei-leh'-o) v.
1. to menace
2. (by implication) to forbid
[of uncertain derivation]
KJV: threaten </t>
  </si>
  <si>
    <t>ἀπειθής</t>
  </si>
  <si>
    <t xml:space="preserve">apeithes (ap-ei-thace') adj.
1. unpersuadable, i.e. contumacious
[from G1 (as a negative particle) and G3982]
KJV: disobedient 
Root(s): G1, G3982 </t>
  </si>
  <si>
    <t>ἀπειθέω</t>
  </si>
  <si>
    <t xml:space="preserve">apeitheo (ap-ei-theh'-o) v.
1. to disbelieve (wilfully and perversely)
[from G545]
KJV: not believe, disobedient, obey not, unbelieving 
Root(s): G545 </t>
  </si>
  <si>
    <t>ἀπείθεια</t>
  </si>
  <si>
    <t xml:space="preserve">apeitheia (ap-ei'-thei-ah) n.
1. disbelief (obstinate and rebellious)
[from G545]
KJV: disobedience, unbelief 
Root(s): G545 </t>
  </si>
  <si>
    <t>ἀπείδω</t>
  </si>
  <si>
    <t xml:space="preserve">apeido (ap-ei'-do) v.
1. to see fully
[from G575 and the same as G1492]
KJV: see 
Root(s): G575, G1492 </t>
  </si>
  <si>
    <t>ἀπαύγασμα</t>
  </si>
  <si>
    <t xml:space="preserve">apaugasma (ap-au'-gas-mah) n.
1. an off-flash, i.e. effulgence
[from a compound of G575 and G826]
KJV: brightness 
Root(s): G575, G826 </t>
  </si>
  <si>
    <t>ἀπάτωρ</t>
  </si>
  <si>
    <t xml:space="preserve">apator (ap-at'-ore) adj.
1. fatherless, i.e. of unrecorded paternity
[from G1 (as a negative particle) and G3962]
KJV: without father 
Root(s): G1, G3962 </t>
  </si>
  <si>
    <t>ἀπάτη</t>
  </si>
  <si>
    <t xml:space="preserve">apate (ap-at'-ay) n.
1. deception, delusion
[from G538]
KJV: deceit(-ful, -fulness), deceivableness(-ving) 
Root(s): G538 </t>
  </si>
  <si>
    <t>ἀπατάω</t>
  </si>
  <si>
    <t xml:space="preserve">apatao (ap-at-ah'-o) v.
1. to deceive, i.e. delude
[of uncertain derivation]
KJV: deceive 
Compare: G4105, G5574 </t>
  </si>
  <si>
    <t>ἅπας</t>
  </si>
  <si>
    <t xml:space="preserve">hapas (hap'-as) adj.
1. absolutely all
2. (singularly) every one
[from G1 (as a particle of union) and G3956]
KJV: all (things), every (one), whole 
Root(s): G1, G3956 </t>
  </si>
  <si>
    <t>ἀπαρχή</t>
  </si>
  <si>
    <t xml:space="preserve">aparche (ap-ar-khay') n.
1. a beginning of sacrifice
2. (figuratively) the (Jewish) first-fruit
[from a compound of G575 and G756]
KJV: first-fruits 
Root(s): G575, G756 </t>
  </si>
  <si>
    <t>ἀπαρτισμός</t>
  </si>
  <si>
    <t xml:space="preserve">apartismos (ap-ar-tis-mos') n.
1. completion
[from a derivative of G534]
KJV: finishing 
Root(s): G534 </t>
  </si>
  <si>
    <t>ἀπάρτι</t>
  </si>
  <si>
    <t xml:space="preserve">aparti (ap-ar'-tee) adv.
1. from now, i.e. henceforth (already)
[from G575 and G737]
KJV: from henceforth 
Root(s): G575, G737 </t>
  </si>
  <si>
    <t>ἀπαρνέομαι</t>
  </si>
  <si>
    <t xml:space="preserve">aparneomai (ap-ar-neh'-om-ai) v.
1. to deny utterly, i.e. disown, abstain
[from G575 and G720]
KJV: deny 
Root(s): G575, G720 </t>
  </si>
  <si>
    <t>ἀπαρασκεύαστος</t>
  </si>
  <si>
    <t xml:space="preserve">aparaskeuastos (ap-ar-ask-yoo'-as-tos) adj.
1. unready, unprepared
[from G1 (as a negative particle) and a derivative of G3903]
KJV: unprepared 
Root(s): G1, G3903 </t>
  </si>
  <si>
    <t>ἀπαράβατος</t>
  </si>
  <si>
    <t xml:space="preserve">aparabatos (ap-ar-ab'-at-os) adj.
1. not passing away, i.e. untransferable (perpetual)
[from G1 (as a negative particle) and a derivative of G3845]
KJV: unchangeable 
Root(s): G1, G3845 </t>
  </si>
  <si>
    <t>ἅπαξ</t>
  </si>
  <si>
    <t xml:space="preserve">hapax (hap'-ax) adv.
1. one time (numerically or conclusively)
[probably from G537]
KJV: once 
Root(s): G537 </t>
  </si>
  <si>
    <t>ἀπάντησις</t>
  </si>
  <si>
    <t xml:space="preserve">apantesis (ap-an'-tay-sis) n.
1. a (friendly) encounter
[from G528]
KJV: meet 
Root(s): G528 </t>
  </si>
  <si>
    <t>ἀπαντάω</t>
  </si>
  <si>
    <t xml:space="preserve">apantao (ap-an-tah'-o) v.
1. to meet away, i.e. encounter
[from G575 and a derivative of G473]
KJV: meet 
Root(s): G575, G473 </t>
  </si>
  <si>
    <t>ἀπαλός</t>
  </si>
  <si>
    <t xml:space="preserve">apalos (ap-al-os') adj.
1. soft
[of uncertain derivation]
KJV: tender </t>
  </si>
  <si>
    <t>ἀπαλλοτριόω</t>
  </si>
  <si>
    <t xml:space="preserve">apallotrioo (ap-al-lot-ree-oh'-o) v.
1. to estrange away
2. (passively and figuratively) to be non-participant
[from G575 and a derivative of G245]
KJV: alienate, be alien 
Root(s): G575, G245 </t>
  </si>
  <si>
    <t>ἀπαλλάσσω</t>
  </si>
  <si>
    <t xml:space="preserve">apallasso (ap-al-las'-so) v.
1. to change away, i.e. release
2. (reflexively) remove
[from G575 and G236]
KJV: deliver, depart 
Root(s): G575, G236 </t>
  </si>
  <si>
    <t>ἀπαλγέω</t>
  </si>
  <si>
    <t xml:space="preserve">apalgeo (ap-alg-eh'-o) v.
1. to grieve out, i.e. become apathetic
[from G575 and algeo "to suffer"]
KJV: be past feeling 
Root(s): G575 </t>
  </si>
  <si>
    <t>ἀπαιτέω</t>
  </si>
  <si>
    <t xml:space="preserve">apaiteo (ap-ai-teh'-o) v.
1. to demand back
[from G575 and G154]
KJV: ask again, require 
Root(s): G575, G154 </t>
  </si>
  <si>
    <t>ἀπαίρω</t>
  </si>
  <si>
    <t xml:space="preserve">apairo (ap-ai'-ro) v.
1. to lift off, i.e. remove
[from G575 and G142]
KJV: take (away) 
Root(s): G575, G142 </t>
  </si>
  <si>
    <t>ἀπαίδευτος</t>
  </si>
  <si>
    <t xml:space="preserve">apaideutos (ap-ai'-dyoo-tos) adj.
1. uninstructed
2. (figuratively) stupid
[from G1 (as a negative particle) and a derivative of G3811]
KJV: unlearned 
Root(s): G1, G3811 </t>
  </si>
  <si>
    <t>ἀπάγω</t>
  </si>
  <si>
    <t xml:space="preserve">apago (ap-ag'-o) v.
1. to take off (in various senses)
[from G575 and G71]
KJV: bring, carry away, lead (away), put to death, take away 
Root(s): G575, G71 </t>
  </si>
  <si>
    <t>ἀπάγχομαι</t>
  </si>
  <si>
    <t xml:space="preserve">apagchomai (ap-ang'-khom-ai) v.
1. to strangle oneself off (i.e. to death)
[from G575 and agcho "to choke" (akin to the base of G43)]
KJV: hang himself 
Root(s): G575 
See also: G43 </t>
  </si>
  <si>
    <t>ἀπαγγέλλω</t>
  </si>
  <si>
    <t xml:space="preserve">apaggello (ap-ang-el'-lo) v.
1. to declare, announce
[from G575 and the base of G32]
KJV: bring word (again), declare, report, shew (again), tell 
Root(s): G575, G32 </t>
  </si>
  <si>
    <t>ἀόρατος</t>
  </si>
  <si>
    <t xml:space="preserve">aoratos (ah-or'-at-os) adj.
1. invisible
[from G1 (as a negative particle) and G3707]
KJV: invisible (thing) 
Root(s): G1, G3707 </t>
  </si>
  <si>
    <t>ἀξίως</t>
  </si>
  <si>
    <t xml:space="preserve">axios (ax-ee'-oce) adv.
1. appropriately
[adverb from G514]
KJV: as becometh, after a godly sort, worthily(-thy) 
Root(s): G514 </t>
  </si>
  <si>
    <t>ἀξιόω</t>
  </si>
  <si>
    <t xml:space="preserve">axioo (ax-ee-oh'-o) v.
1. to deem deserving (worthy) or fit
[from G514]
KJV: desire, think good, count (think) worthy 
Root(s): G514 </t>
  </si>
  <si>
    <t>ἄξιος</t>
  </si>
  <si>
    <t xml:space="preserve">axios (ax'-ee-os) adj.
1. (properly) of similar weight or value
2. (comparatively) worthy, deserving (of good or bad)
3. (by implication) suitable, fitting, appropriate (as if drawing praise)
[probably from G71]
KJV: due reward, meet, (un-)worthy 
Root(s): G71 
Compare: G5093 </t>
  </si>
  <si>
    <t>ἀξίνη</t>
  </si>
  <si>
    <t xml:space="preserve">axine (ax-ee'-nay) n.
1. an axe
[probably from agnumi "to break"]
KJV: axe 
Compare: G4486 </t>
  </si>
  <si>
    <t>ἀνωφελής</t>
  </si>
  <si>
    <t xml:space="preserve">anopheles (an-o-fel-ace') adj.
1. useless
2. (neuter) inutility
[from G1 (as a negative particle) and the base of G5624]
KJV: unprofitable(-ness) 
Root(s): G1, G5624 </t>
  </si>
  <si>
    <t>ἀνώτερος</t>
  </si>
  <si>
    <t xml:space="preserve">anoteros (an-o'-ter-os) adj.
1. upper
2. (neuter as adverb) to a more conspicuous place, in a former part of the book
[comparative degree of G507]
KJV: above, higher 
Root(s): G507 </t>
  </si>
  <si>
    <t>ἀνωτερικός</t>
  </si>
  <si>
    <t xml:space="preserve">anoterikos (an-o-ter-ee-kos') adj.
1. superior
2. (locally) more remote
[from G511]
KJV: upper 
Root(s): G511 </t>
  </si>
  <si>
    <t>ἄνωθεν</t>
  </si>
  <si>
    <t xml:space="preserve">anothen (an'-o-then) adv.
1. from above
2. (by analogy) from the first
3. (by implication) anew
[from G507]
KJV: from above, again, from the beginning (very first), the top 
Root(s): G507 </t>
  </si>
  <si>
    <t>ἀνώγεον</t>
  </si>
  <si>
    <t xml:space="preserve">anogeon (an-ogue'-eh-on) n.
1. above the ground
2. (properly) the second floor of a building
3. used for a dome or a balcony on the upper story
[from G507 and G1093]
KJV: upper room 
Root(s): G507, G1093 </t>
  </si>
  <si>
    <t>ἄνω</t>
  </si>
  <si>
    <t xml:space="preserve">ano (an'-o) adv.
1. upward or on the top
[adverb from G473]
KJV: above, brim, high, up 
Root(s): G473 </t>
  </si>
  <si>
    <t>ἀνυπότακτος</t>
  </si>
  <si>
    <t xml:space="preserve">anupotaktos (an-oo-pot'-ak-tos) adj.
1. unsubdued, i.e. insubordinate (in fact or temper)
[from G1 (as a negative particle) and a presumed derivative of G5293]
KJV: disobedient, that is not put under, unruly 
Root(s): G1, G5293 </t>
  </si>
  <si>
    <t>ἀνυπόκριτος</t>
  </si>
  <si>
    <t xml:space="preserve">anupokritos (an-oo-pok'-ree-tos) adj.
1. undissembled, i.e. sincere
[from G1 (as a negative particle) and a presumed derivative of G5271]
KJV: without dissimulation (hypocrisy), unfeigned 
Root(s): G1, G5271 </t>
  </si>
  <si>
    <t>ἄνυδρος</t>
  </si>
  <si>
    <t xml:space="preserve">anudros (an'-oo-dros) adj.
1. waterless, i.e. dry
[from G1 (as a negative particle) and G5204]
KJV: dry, without water 
Root(s): G1, G5204 </t>
  </si>
  <si>
    <t>ἀντοφθαλμέω</t>
  </si>
  <si>
    <t xml:space="preserve">antophthalmeo (ant-of-thal-meh'-o) v.
1. to face
[from a compound of G473 and G3788]
KJV: bear up into 
Root(s): G473, G3788 </t>
  </si>
  <si>
    <t>ἄντλημα</t>
  </si>
  <si>
    <t xml:space="preserve">antlema (ant'-lay-mah) n.
1. a baling-vessel
[from G501]
KJV: thing to draw with 
Root(s): G501 </t>
  </si>
  <si>
    <t>ἀντλέω</t>
  </si>
  <si>
    <t xml:space="preserve">antleo (ant-leh'-o) v.
1. (properly) to bale up (bilge water)
2. (by extension) to draw water (with a bucket, pitcher, etc.)
[from antlos "the hold of a ship"]
KJV: draw (out) </t>
  </si>
  <si>
    <t>ἀντίχριστος</t>
  </si>
  <si>
    <t xml:space="preserve">antichristos (an-tee'-khris-tos) n.
1. an adversary (or opponent) of the Messiah, the Anointed-One
[from G473 and G5547]
KJV: antichrist 
Root(s): G473, G5547 </t>
  </si>
  <si>
    <t>ἀντίτυπον</t>
  </si>
  <si>
    <t xml:space="preserve">antitupon (an-teet'-oo-pon) adj.
1. corresponding ("antitype"), i.e. a representative, counterpart
[neuter of a compound of G473 and G5179]
KJV: (like) figure (whereunto) 
Root(s): G473, G5179 </t>
  </si>
  <si>
    <t>ἀντιτάσσομαι</t>
  </si>
  <si>
    <t xml:space="preserve">antitassomai (an-tee-tas'-som-ai) v.
1. to arrange oneself against, i.e. oppose
[from G473 and the middle voice of G5021]
KJV: oppose themselves, resist 
Root(s): G473, G5021 </t>
  </si>
  <si>
    <t>ἀντιστρατεύομαι</t>
  </si>
  <si>
    <t xml:space="preserve">antistrateuomai (an-tee-strat-yoo'-om-ai) v.
1. (figuratively) to attack
2. (by implication) destroy
[from G473 and G4754]
KJV: war against 
Root(s): G473, G4754 </t>
  </si>
  <si>
    <t>ἀντιπίπτω</t>
  </si>
  <si>
    <t xml:space="preserve">antipipto (an-tee-pip'-to) v.
1. to oppose
[from G473 and G4098 (including its alternate)]
KJV: resist 
Root(s): G473, G4098 </t>
  </si>
  <si>
    <t>ἀντιπέραν</t>
  </si>
  <si>
    <t xml:space="preserve">antiperan (an-tee-per'-an) adv.
1. on the opposite side
[from G473 and G4008]
KJV: over against 
Root(s): G473, G4008 </t>
  </si>
  <si>
    <t>Ἀντιπατρίς</t>
  </si>
  <si>
    <t xml:space="preserve">Antipatris (an-tip-at-rece') n/l.
1. Antipatris, a place in Israel
[contracted for a compound of G473 and a derivative of G3962]
KJV: Antipatris 
Root(s): G473, G3962 
See also: G493 </t>
  </si>
  <si>
    <t>Ἀντίπας</t>
  </si>
  <si>
    <t xml:space="preserve">Antipas (an-tee'-pas) n/p.
1. Antipas, a Christian
[contracted for a compound of G473 and a derivative of G3962]
KJV: Antipas 
Root(s): G473, G3962 </t>
  </si>
  <si>
    <t>ἀντιπαρέρχομαι</t>
  </si>
  <si>
    <t xml:space="preserve">antiparerchomai (an-tee-par-er'-khom-ai) v.
1. to go along opposite
[from G473 and G3928]
KJV: pass by on the other side 
Root(s): G473, G3928 </t>
  </si>
  <si>
    <t>Ἀντιοχεύς</t>
  </si>
  <si>
    <t xml:space="preserve">Antiocheus (an-tee-okh-yoos') n/g.
1. an Antiochian or inhabitant of Antiochia
[from G490]
KJV: of Antioch 
Root(s): G490 </t>
  </si>
  <si>
    <t>Ἀντιόχεια</t>
  </si>
  <si>
    <t xml:space="preserve">Antiocheia (an-tee-okh'-ei-ah) n/l.
1. Antiochia, a place in Syria
[from Antiochus (a Syrian king)]
KJV: Antioch </t>
  </si>
  <si>
    <t>ἀντιμισθία</t>
  </si>
  <si>
    <t xml:space="preserve">antimisthia (an-tee-mis-thee'-ah) n.
1. recompense, repayment
[from a compound of G473 and G3408]
KJV: recompense 
Root(s): G473, G3408 </t>
  </si>
  <si>
    <t>ἀντιμετρέω</t>
  </si>
  <si>
    <t xml:space="preserve">antimetreo (an-tee-met-reh'-o) v.
1. to measure in return
[from G473 and G3354]
KJV: measure again 
Root(s): G473, G3354 </t>
  </si>
  <si>
    <t>ἀντίλυτρον</t>
  </si>
  <si>
    <t xml:space="preserve">antilutron (an-til'-oo-tron) n.
1. a redemption-price, ransom
[from G473 and G3083]
KJV: ransom 
Root(s): G473, G3083 </t>
  </si>
  <si>
    <t>ἀντιλοιδορέω</t>
  </si>
  <si>
    <t xml:space="preserve">antiloidoreo (an-tee-loy-dor-eh'-o) v.
1. to rail in reply
[from G473 and G3058]
KJV: revile again 
Root(s): G473, G3058 </t>
  </si>
  <si>
    <t>ἀντιλογία</t>
  </si>
  <si>
    <t xml:space="preserve">antilogia (an-tee-log-ee'-ah) n.
1. dispute, strife
[from a derivative of G483]
KJV: contradiction, gainsaying, strife 
Root(s): G483 </t>
  </si>
  <si>
    <t>ἀντίληψις</t>
  </si>
  <si>
    <t xml:space="preserve">antilepsis (an-til'-ape-sis) n.
1. relief
[from G482]
KJV: help 
Root(s): G482 </t>
  </si>
  <si>
    <t>ἀντίλεγω</t>
  </si>
  <si>
    <t xml:space="preserve">antilego (an-til'-eg-o) v.
1. to dispute, refuse
[from G473 and G3004]
KJV: answer again, contradict, deny, gainsay(-er), speak against 
Root(s): G473, G3004 </t>
  </si>
  <si>
    <t>ἀντιλαμβάνομαι</t>
  </si>
  <si>
    <t xml:space="preserve">antilambanomai (an-tee-lam-ban'-om-ai) v.
1. to take hold of in turn, i.e. to relieve
2. also to participate
[from G473 and the middle voice of G2983]
KJV: help, partaker, support 
Root(s): G473, G2983 </t>
  </si>
  <si>
    <t>ἀντικρύ</t>
  </si>
  <si>
    <t xml:space="preserve">antikru (an-tee-kroo') adv.
1. opposite
[prolonged from G473]
KJV: over against 
Root(s): G473 </t>
  </si>
  <si>
    <t>ἀντίκειμαι</t>
  </si>
  <si>
    <t xml:space="preserve">antikeimai (an-tik'-ei-mai) v.
1. to lie opposite, i.e. be adverse to
2. (figuratively) repugnant to
[from G473 and G2749]
KJV: adversary, be contrary, oppose 
Root(s): G473, G2749 </t>
  </si>
  <si>
    <t>ἀντικαλέω</t>
  </si>
  <si>
    <t xml:space="preserve">antikaleo (an-tee-kal-eh'-o) v.
1. to invite in return
[from G473 and G2564]
KJV: bid again 
Root(s): G473, G2564 </t>
  </si>
  <si>
    <t>ἀντικαθίστημι</t>
  </si>
  <si>
    <t xml:space="preserve">antikathistemi (an-tee-kath-is'-tay-mee) v.
1. to set down (troops) against, i.e. withstand
[from G473 and G2525]
KJV: resist 
Root(s): G473, G2525 </t>
  </si>
  <si>
    <t>ἀντίθεσις</t>
  </si>
  <si>
    <t xml:space="preserve">antithesis (an-tith'-es-is) n.
1. opposition, i.e. a conflict (of theories)
[from a compound of G473 and G5087]
KJV: opposition 
Root(s): G473, G5087 </t>
  </si>
  <si>
    <t>ἀντίδικος</t>
  </si>
  <si>
    <t xml:space="preserve">antidikos (an-tid'-ee-kos) n.
1. an opponent or adversary (in a lawsuit)
2. (specially) Satan (Adversary-Accuser), as the arch-enemy
[from G473 and G1349]
KJV: adversary 
Root(s): G473, G1349 
Compare: G4567 </t>
  </si>
  <si>
    <t>ἀντιδιατίθεμαι</t>
  </si>
  <si>
    <t xml:space="preserve">antidiatithemai (an-tee-dee-at-eeth'-em-ai) v.
1. to set oneself opposite, i.e. be  disputatious
[from G473 and G1303]
KJV: that oppose themselves 
Root(s): G473, G1303 </t>
  </si>
  <si>
    <t>ἀντιβάλλω</t>
  </si>
  <si>
    <t xml:space="preserve">antiballo (an-tee-bal'-lo) v.
1. to toss back and forth
2. to bandy
[from G473 and G906]
KJV: have 
Root(s): G473, G906 </t>
  </si>
  <si>
    <t>ἀντί</t>
  </si>
  <si>
    <t xml:space="preserve">anti (an-tee') prep.
1. opposite, i.e. instead or because
2. opposed to
3. (rarely) in addition to
{Often used in composition to denote contrast, requital, substitution, correspondence, etc}
[a primary particle]
KJV: for, in the room of </t>
  </si>
  <si>
    <t>ἀντέχομαι</t>
  </si>
  <si>
    <t xml:space="preserve">antechomai (an-tekh'-om-ai) v.
1. to hold oneself opposite to
2. (by implication) adhere to
3. (by extension) to care for
[from G473 and the middle voice of G2192]
KJV: hold fast, hold to, support 
Root(s): G473, G2192 </t>
  </si>
  <si>
    <t>ἀντέπω</t>
  </si>
  <si>
    <t xml:space="preserve">antepo (an-tep'-o) v.
1. (properly) to speak against
2. (concretely) to refute or deny
[from G473 and G2036]
KJV: gainsay, say against 
Root(s): G473, G2036 </t>
  </si>
  <si>
    <t>ἀνταποκρίνομαι</t>
  </si>
  <si>
    <t xml:space="preserve">antapokrinomai (an-tap-ok-ree'-nom-ai) v.
1. to contradict or dispute
[from G473 and G611]
KJV: answer again, reply against 
Root(s): G473, G611 </t>
  </si>
  <si>
    <t>ἀνταπόδοσις</t>
  </si>
  <si>
    <t xml:space="preserve">antapodosis (an-tap-od'-os-is) n.
1. (properly, the act) requital
[from G467]
KJV: reward 
Root(s): G467 </t>
  </si>
  <si>
    <t>ἀνταπόδομα</t>
  </si>
  <si>
    <t xml:space="preserve">antapodoma (an-tap-od'-om-ah) n.
1. (properly, the thing) a requital
[from G467]
KJV: recompense 
Root(s): G467 </t>
  </si>
  <si>
    <t>ἀνταποδίδωμι</t>
  </si>
  <si>
    <t xml:space="preserve">antapodidomi (an-tap-od-ee'-do-mee) v.
1. to requite (good or evil)
[from G473 and G591]
KJV: recompense, render, repay 
Root(s): G473, G591 </t>
  </si>
  <si>
    <t>ἀνταναπληρόω</t>
  </si>
  <si>
    <t xml:space="preserve">antanapleroo (an-tan-ap-lay-roh'-o) v.
1. to supplement
[from G473 and G378]
KJV: fill up 
Root(s): G473, G378 </t>
  </si>
  <si>
    <t>ἀντάλλαγμα</t>
  </si>
  <si>
    <t xml:space="preserve">antallagma (an-tal'-lag-mah) n.
1. an equivalent or ransom
[from a compound of G473 and G236]
KJV: in exchange 
Root(s): G473, G236 </t>
  </si>
  <si>
    <t>ἀνταγωνίζομαι</t>
  </si>
  <si>
    <t xml:space="preserve">antagonizomai (an-tag-o-nid'-zom-ai) v.
1. to struggle against
2. (figuratively) "antagonize"
[from G473 and G75]
KJV: strive against 
Root(s): G473, G75 </t>
  </si>
  <si>
    <t>ἀνοχή</t>
  </si>
  <si>
    <t xml:space="preserve">anoche (an-okh-ay') n.
1. self-restraint, i.e. tolerance
[from G430]
KJV: forbearance 
Root(s): G430 </t>
  </si>
  <si>
    <t>ἀνόσιος</t>
  </si>
  <si>
    <t xml:space="preserve">anosios (an-os'-ee-os) adj.
1. unholy, wicked
[from G1 (as a negative particle) and G3741]
KJV: unholy 
Root(s): G1, G3741 </t>
  </si>
  <si>
    <t>ἀνορθόω</t>
  </si>
  <si>
    <t xml:space="preserve">anorthoo (an-orth-oh'-o) v.
1. to straighten up
2. to raise up
[from G303 and a derivative of the base of G3717]
KJV: lift (set) up, make straight 
Root(s): G303, G3717 </t>
  </si>
  <si>
    <t>ἀνόμως</t>
  </si>
  <si>
    <t xml:space="preserve">anomos (an-om'-oce) adv.
1. lawlessly
2. (specially) not amenable to (the Jewish) law
[adverb from G459]
KJV: without law 
Root(s): G459 </t>
  </si>
  <si>
    <t>ἄνομος</t>
  </si>
  <si>
    <t xml:space="preserve">anomos (an'-om-os) adj.
1. lawless
2. (negatively) not subject to (the Jewish) law
3. (by implication) a Gentile
4. (positively) wicked
[from G1 (as a negative particle) and G3551]
KJV: without law, lawless, transgressor, unlawful, wicked 
Root(s): G1, G3551 
Compare: G1482 </t>
  </si>
  <si>
    <t>ἀνομία</t>
  </si>
  <si>
    <t xml:space="preserve">anomia (an-om-ee'-ah) n.
1. illegality, i.e. violation of law
2. (genitive case) wickedness
[from G459]
KJV: iniquity, X transgress(-ion of) the law, unrighteousness 
Root(s): G459 </t>
  </si>
  <si>
    <t>ἄνοιξις</t>
  </si>
  <si>
    <t xml:space="preserve">anoixis (an'-oix-is) n.
1. opening (throat)
[from G455]
KJV: X open 
Root(s): G455 </t>
  </si>
  <si>
    <t>ἀνοικοδομέω</t>
  </si>
  <si>
    <t xml:space="preserve">anoikodomeo (an-oy-kod-om-eh'-o) v.
1. to rebuild
[from G303 and G3618]
KJV: build again 
Root(s): G303, G3618 </t>
  </si>
  <si>
    <t>ἀνοίγω</t>
  </si>
  <si>
    <t xml:space="preserve">anoigo (an-oy'-go) v.
1. to open up
{literally or figuratively, in various applications}
[from G303 and oigo "to open"]
KJV: open 
Root(s): G303 </t>
  </si>
  <si>
    <t>ἄνοια</t>
  </si>
  <si>
    <t xml:space="preserve">anoia (an'-oy-ah) n.
1. stupidity
2. (by implication) rage
[from a compound of G1 (as a negative particle) and G3563]
KJV: folly, madness 
Root(s): G1, G3563 </t>
  </si>
  <si>
    <t>ἀνόητος</t>
  </si>
  <si>
    <t xml:space="preserve">anoetos (an-o'-ay-tos) adj.
1. unintelligent
2. (by implication) sensual
[from G1 (as a negative particle) and a derivative of G3539]
KJV: fool(-ish), unwise 
Root(s): G1, G3539 </t>
  </si>
  <si>
    <t>Ἄννας</t>
  </si>
  <si>
    <t xml:space="preserve">Annas (an'-nas) n/p.
1. Annas, an Israelite
[of Hebrew origin (H2608)]
KJV: Annas 
Root(s): H2608 
Compare: G367 </t>
  </si>
  <si>
    <t>Ἄννα</t>
  </si>
  <si>
    <t xml:space="preserve">Anna (an'-nah) n/p.
1. Anna, an Israelitess
[of Hebrew origin (H2584)]
KJV: Anna 
Root(s): H2584 </t>
  </si>
  <si>
    <t>ἀνίστημι</t>
  </si>
  <si>
    <t xml:space="preserve">anistemi (an-is'-tay-mee) v.
1. to stand up
{literal or figurative, transitive or intransitive}
[from G303 and G2476]
KJV: arise, lift up, raise up (again), rise (again), stand up(-right) 
Root(s): G303, G2476 </t>
  </si>
  <si>
    <t>ἄνιπτος</t>
  </si>
  <si>
    <t xml:space="preserve">aniptos (an'-ip-tos) adj.
1. uncleansed
2. (ceremonially) unwashed
[from G1 (as a negative particle) and a presumed derivative of G3538]
KJV: unwashen 
Root(s): G1, G3538 </t>
  </si>
  <si>
    <t>ἀνίλεως</t>
  </si>
  <si>
    <t xml:space="preserve">anileos (an-ee'-leh-oce) adj.
1. inexorable
[from G1 (as a negative particle) and G2436]
KJV: without mercy 
Root(s): G1, G2436 </t>
  </si>
  <si>
    <t>ἀνίημι</t>
  </si>
  <si>
    <t xml:space="preserve">aniemi (an-ee'-ay-mee) v.
1. to let up
2. (literally) slacken
3. (figuratively) desert, desist from
[from G303 and hiemi "to send"]
KJV: forbear, leave, loose 
Root(s): G303 </t>
  </si>
  <si>
    <t>ἀνθύπατος</t>
  </si>
  <si>
    <t xml:space="preserve">anthupatos (anth-oo'-pat-os) n.
1. instead of the highest officer
2. (specially) a Roman proconsul (governor)
[from G473 and a superlative of G5228]
KJV: deputy 
Root(s): G473, G5228 </t>
  </si>
  <si>
    <t>ἀνθυπατεύω</t>
  </si>
  <si>
    <t xml:space="preserve">anthupateuo (anth-oo-pat-yoo'-o) v.
1. to act as proconsul (governor)
[from G446]
KJV: be the deputy 
Root(s): G446 </t>
  </si>
  <si>
    <t>ἄνθρωπος</t>
  </si>
  <si>
    <t xml:space="preserve">anthropos (anth'-ro-pos) n.
1. (properly) man-faced
2. (concretely) a human being (man or female)
3. (generally) all human beings
4. (indefinitely) a man, someone, one
[from G435 and ops "the countenance" (from G3700)]
KJV: certain, man 
Root(s): G435, G3700 </t>
  </si>
  <si>
    <t>ἀνθρωποκτόνος</t>
  </si>
  <si>
    <t xml:space="preserve">anthropoktonos (anth-ro-pok-ton'-os) adj.
1. a manslayer
[from G444 and kteino "to kill"]
KJV: murderer 
Root(s): G444 
Compare: G5406 </t>
  </si>
  <si>
    <t>ἀνθρώπινος</t>
  </si>
  <si>
    <t xml:space="preserve">anthropinos (anth-ro'-pee-nos) adj.
1. human, mankind
[from G444]
KJV: human, common to man, man(-kind), (man-)kind, men's, after the manner of men 
Root(s): G444 </t>
  </si>
  <si>
    <t>ἀνθρωπάρεσκος</t>
  </si>
  <si>
    <t xml:space="preserve">anthropareskos (anth-ro-par'-es-kos) adj.
1. man-courting, i.e. fawning
[from G444 and G700]
KJV: men-pleaser 
Root(s): G444, G700 </t>
  </si>
  <si>
    <t>ἄνθραξ</t>
  </si>
  <si>
    <t xml:space="preserve">anthrax (anth'-rax) n.
1. a live coal
[of uncertain derivation]
KJV: coal of fire </t>
  </si>
  <si>
    <t>ἀνθρακιά</t>
  </si>
  <si>
    <t xml:space="preserve">anthrakia (anth-rak-ee-ah') n.
1. a bed of burning coals
[from G440]
KJV: fire of coals 
Root(s): G440 </t>
  </si>
  <si>
    <t>ἄνθος</t>
  </si>
  <si>
    <t xml:space="preserve">anthos (anth'-os) n.
1. a blossom
[a primary word]
KJV: flower </t>
  </si>
  <si>
    <t>ἀνθομολογέομαι</t>
  </si>
  <si>
    <t xml:space="preserve">anthomologeomai (anth-om-ol-og-eh'-om-ai) v.
1. to confess in turn, i.e. respond in praise
[from G473 and the middle voice of G3670]
KJV: give thanks 
Root(s): G473, G3670 </t>
  </si>
  <si>
    <t>ἀνθίστημι</t>
  </si>
  <si>
    <t xml:space="preserve">anthistemi (anth-is'-tay-mee) v.
1. to stand against, i.e. oppose
[from G473 and G2476]
KJV: resist, withstand 
Root(s): G473, G2476 </t>
  </si>
  <si>
    <t>ἀνήρ</t>
  </si>
  <si>
    <t xml:space="preserve">aner (an-ayr') n.
1. (properly) a man, an individual male
2. (maritally) a husband
[a primary word]
KJV: fellow, husband, man, sir 
Compare: G444 
See also: G1135 </t>
  </si>
  <si>
    <t>ἀνήμερος</t>
  </si>
  <si>
    <t xml:space="preserve">anemeros (an-ay'-mer-os) adj.
1. savage
[from G1 (as a negative particle) and hemeros "tame, gentle"]
KJV: fierce 
Root(s): G1 </t>
  </si>
  <si>
    <t>ἀνήκω</t>
  </si>
  <si>
    <t xml:space="preserve">aneko (an-ay'-ko) v.
1. to attain to
2. (figuratively) be proper
[from G303 and G2240]
KJV: convenient, be fit 
Root(s): G303, G2240 </t>
  </si>
  <si>
    <t>ἄνηθον</t>
  </si>
  <si>
    <t xml:space="preserve">anethon (an'-ay-thon) n.
1. dill
[probably of foreign origin]
KJV: anise </t>
  </si>
  <si>
    <t>ἀνέψιος</t>
  </si>
  <si>
    <t xml:space="preserve">anepsios (an-eps'-ee-os) n.
1. (properly) akin
2. (specially) a cousin
[from G1 (as a particle of union) and an obsolete nepos "a brood"]
KJV: sister's son 
Root(s): G1 </t>
  </si>
  <si>
    <t>ἀνέχομαι</t>
  </si>
  <si>
    <t xml:space="preserve">anechomai (an-ekh'-om-ai) v.
1. to hold oneself up against
2. (figuratively) put up with
[middle voice from G303 and G2192]
KJV: bear with, endure, forbear, suffer 
Root(s): G303, G2192 </t>
  </si>
  <si>
    <t>ἀνευρίσκω</t>
  </si>
  <si>
    <t xml:space="preserve">aneurisko (an-yoo-ris'-ko) v.
1. to find out
[from G303 and G2147]
KJV: find 
Root(s): G303, G2147 </t>
  </si>
  <si>
    <t>ἀνεύθετος</t>
  </si>
  <si>
    <t xml:space="preserve">aneuthetos (an-yoo'-the-tos) adj.
1. not well placed
2. (figuratively) inappropriate
[from G1 (as a negative particle) and G2111]
KJV: not commodious 
Root(s): G1, G2111 </t>
  </si>
  <si>
    <t>ἄνευ</t>
  </si>
  <si>
    <t xml:space="preserve">aneu (an'-yoo) prep.
1. without
[a primary particle]
KJV: without 
Compare: G1 </t>
  </si>
  <si>
    <t>ἀνετάζω</t>
  </si>
  <si>
    <t xml:space="preserve">anetazo (an-et-ad'-zo) v.
1. to investigate (judicially)
[from G303 and etazo "to test"]
KJV: (should have) examined(-d) 
Root(s): G303 </t>
  </si>
  <si>
    <t>ἄνεσις</t>
  </si>
  <si>
    <t xml:space="preserve">anesis (an'-es-is) n.
1. relaxation
2. (figuratively) relief
[from G447]
KJV: eased, liberty, rest 
Root(s): G447 </t>
  </si>
  <si>
    <t>ἀνέρχομαι</t>
  </si>
  <si>
    <t xml:space="preserve">anerchomai (an-erkh'-om-ai) v.
1. to ascend
[from G303 and G2064]
KJV: go up 
Root(s): G303, G2064 </t>
  </si>
  <si>
    <t>ἀνεπίληπτος</t>
  </si>
  <si>
    <t xml:space="preserve">anepileptos (an-ep-eel'-ape-tos) adj.
1. not arrested
2. (by implication) inculpable
[from G1 (as a negative particle) and a derivative of G1949]
KJV: blameless, unrebukeable 
Root(s): G1, G1949 </t>
  </si>
  <si>
    <t>ἀνεπαίσχυντος</t>
  </si>
  <si>
    <t xml:space="preserve">anepaischuntos (an-ep-ai'-skhoon-tos) adj.
1. not ashamed, i.e. irreprehensible
[from G1 (as a negative particle) and a presumed derivative of a compound of G1909 and G153]
KJV: that needeth not to be ashamed 
Root(s): G1, G1909, G153 </t>
  </si>
  <si>
    <t>ἀνεξιχνίαστος</t>
  </si>
  <si>
    <t xml:space="preserve">anexichniastos (an-ex-ikh-nee'-as-tos) adj.
1. not tracked out
2. (by implication) untraceable
[from G1 (as a negative particle) and a presumed derivative of a compound of G1537 and a derivative of G2487]
KJV: past finding out; unsearchable 
Root(s): G1, G1537, G2487 </t>
  </si>
  <si>
    <t>ἀνεξίκακος</t>
  </si>
  <si>
    <t xml:space="preserve">anexikakos (an-ex-ik'-ak-os) adj.
1. enduring of ill, i.e. forbearing
[from G430 and G2556]
KJV: patient 
Root(s): G430, G2556 </t>
  </si>
  <si>
    <t>ἀνεξερεύνητος</t>
  </si>
  <si>
    <t xml:space="preserve">anexereunetos (an-ex-er-yoo'-nay-tos) adj.
1. not searched out
2. (by implication) inscrutable
[from G1 (as a negative particle) and a presumed derivative of G1830]
KJV: unsearchable 
Root(s): G1, G1830 </t>
  </si>
  <si>
    <t>ἀνένδεκτος</t>
  </si>
  <si>
    <t xml:space="preserve">anendektos (an-en'-dek-tos) adj.
1. unadmitted
2. (by implication) not supposable
[from G1 (as a negative particle) and a derivative of the same as G1735]
KJV: impossible 
Root(s): G1, G1735 </t>
  </si>
  <si>
    <t>ἄνεμος</t>
  </si>
  <si>
    <t xml:space="preserve">anemos (an'-em-os) n.
1. wind
2. (plural, by implication) the four quarters of the earth (north, south, east, and west)
[from the base of G109]
KJV: wind 
Root(s): G109 </t>
  </si>
  <si>
    <t>ἀνεμίζω</t>
  </si>
  <si>
    <t xml:space="preserve">anemizo (an-em-id'-zo) v.
1. to toss with the wind
[from G417]
KJV: drive with the wind 
Root(s): G417 </t>
  </si>
  <si>
    <t>ἀνελεήμων</t>
  </si>
  <si>
    <t xml:space="preserve">aneleemon (an-eh-leh-ay'-mown) adj.
1. merciless
[from G1 (as a negative particle) and G1655]
KJV: unmerciful 
Root(s): G1, G1655 </t>
  </si>
  <si>
    <t>ἀνεκτότερος</t>
  </si>
  <si>
    <t xml:space="preserve">anektoteros (an-ek-tot'-er-os) adj.
1. more endurable
[comparative of a derivative of G430]
KJV: more tolerable 
Root(s): G430 </t>
  </si>
  <si>
    <t>ἀνέκλειπτος</t>
  </si>
  <si>
    <t xml:space="preserve">anekleiptos (an-ek'-lipe-tos) adj.
1. not left out
2. (by implication) inexhaustible
[from G1 (as a negative particle) and a presumed derivative of G1587]
KJV: that faileth not 
Root(s): G1, G1587 </t>
  </si>
  <si>
    <t>ἀνεκλάλητος</t>
  </si>
  <si>
    <t xml:space="preserve">aneklaletos (an-ek-lal'-ay-tos) adj.
1. not spoken out
2. (by implication) unutterable
[from G1 (as a negative particle) and a presumed derivative of G1583]
KJV: unspeakable 
Root(s): G1, G1583 </t>
  </si>
  <si>
    <t>ἀνεκδιήγητος</t>
  </si>
  <si>
    <t xml:space="preserve">anekdiegetos (an-ek-dee-ay'-gay-tos) adj.
1. not expounded in full, i.e. indescribable
[from G1 (as a negative particle) and a presumed derivative of G1555]
KJV: unspeakable 
Root(s): G1, G1555 </t>
  </si>
  <si>
    <t>ἀνέγκλητος</t>
  </si>
  <si>
    <t xml:space="preserve">anegkletos (an-eng'-klay-tos) adj.
1. unaccused
2. (by implication) irreproachable, blameless
[from G1 (as a negative particle) and a derivative of G1458]
KJV: blameless 
Root(s): G1, G1458 </t>
  </si>
  <si>
    <t>ἀνδροφόνος</t>
  </si>
  <si>
    <t xml:space="preserve">androphonos (an-drof-on'-os) n.
1. a manslayer, i.e. a murderer
[from G435 and G5408]
KJV: manslayer 
Root(s): G435, G5408 </t>
  </si>
  <si>
    <t>Ἀνδρόνικος</t>
  </si>
  <si>
    <t xml:space="preserve">Andronikos (an-dron'-ee-kos) n/p.
1. man of victory
2. Andronicos, an Israelite
[from G435 and G3534]
KJV: Adronicus 
Root(s): G435, G3534 </t>
  </si>
  <si>
    <t>ἀνδρίζομαι</t>
  </si>
  <si>
    <t xml:space="preserve">andrizomai (an-drid'-zom-ai) v.
1. to act manly
[middle voice from G435]
KJV: quit like men 
Root(s): G435 </t>
  </si>
  <si>
    <t>Ἀνδρέας</t>
  </si>
  <si>
    <t xml:space="preserve">Andreas (an-dreh'-as) n/p.
1. manly
2. Andreas, an Israelite
[from G435]
KJV: Andrew 
Root(s): G435 </t>
  </si>
  <si>
    <t>ἀνδραποδιστής</t>
  </si>
  <si>
    <t xml:space="preserve">andrapodistes (an-drap-od-is-tace') n.
1. an enslaver (as bringing men to his feet)
[from a derivative of a compound of G435 and G4228]
KJV: menstealer 
Root(s): G435, G4228 </t>
  </si>
  <si>
    <t>ἀναψύχω</t>
  </si>
  <si>
    <t xml:space="preserve">anapsucho (an-aps-oo'-kho) v.
1. (properly) to cool off
2. (figuratively) to relieve
[from G303 and G5594]
KJV: refresh 
Root(s): G303, G5594 </t>
  </si>
  <si>
    <t>ἀνάψυξις</t>
  </si>
  <si>
    <t xml:space="preserve">anapsuxis (an-aps'-ook-sis) n.
1. (properly) a recovery of breath
2. (figuratively) revival
[from G404]
KJV: revival 
Root(s): G404 </t>
  </si>
  <si>
    <t>ἀναχωρέω</t>
  </si>
  <si>
    <t xml:space="preserve">anachoreo (an-akh-o-reh'-o) v.
1. to depart
[from G303 and G5562]
KJV: depart, give place, go (turn) aside, withdraw self 
Root(s): G303, G5562 </t>
  </si>
  <si>
    <t>ἀνάχυσις</t>
  </si>
  <si>
    <t xml:space="preserve">anachusis (an-akh'-oo-sis) n.
1. (properly) effusion
2. (figuratively) license
[from a comparative of G303 and cheo "to pour"]
KJV: excess 
Root(s): G303 </t>
  </si>
  <si>
    <t>cl.Gk.eqt.</t>
  </si>
  <si>
    <t>BA</t>
  </si>
  <si>
    <t>BBA</t>
  </si>
  <si>
    <t>DBA</t>
  </si>
  <si>
    <t>HBA</t>
  </si>
  <si>
    <t>SBA</t>
  </si>
  <si>
    <t>LA BA</t>
  </si>
  <si>
    <t>PSA BA</t>
  </si>
  <si>
    <t>cl.Heb.eqt.</t>
  </si>
  <si>
    <t>ספר</t>
  </si>
  <si>
    <t>πατήρ, Ἀββᾶ</t>
  </si>
  <si>
    <t>שׂער</t>
  </si>
  <si>
    <t>שׁעל</t>
  </si>
  <si>
    <t>שׁער</t>
  </si>
  <si>
    <t>אדם</t>
  </si>
  <si>
    <t>אשׁה</t>
  </si>
  <si>
    <t>ארר</t>
  </si>
  <si>
    <t>ארשׂ</t>
  </si>
  <si>
    <t>ארץ</t>
  </si>
  <si>
    <t>ארך</t>
  </si>
  <si>
    <t>ארז</t>
  </si>
  <si>
    <t>ארב</t>
  </si>
  <si>
    <t>אפר</t>
  </si>
  <si>
    <t>אף</t>
  </si>
  <si>
    <t>אפד</t>
  </si>
  <si>
    <t>אסף</t>
  </si>
  <si>
    <t>אסר</t>
  </si>
  <si>
    <t>פּרע</t>
  </si>
  <si>
    <t>פּרץ</t>
  </si>
  <si>
    <t>פּרק</t>
  </si>
  <si>
    <t>פּרר</t>
  </si>
  <si>
    <t>פּרשׂ</t>
  </si>
  <si>
    <t>פּרשׁ</t>
  </si>
  <si>
    <t>גדל</t>
  </si>
  <si>
    <t>גדד</t>
  </si>
  <si>
    <t>גוד</t>
  </si>
  <si>
    <t>גבר</t>
  </si>
  <si>
    <t>גבל</t>
  </si>
  <si>
    <t>גבשׁ</t>
  </si>
  <si>
    <t>גבן</t>
  </si>
  <si>
    <t>גבע</t>
  </si>
  <si>
    <t>אוה</t>
  </si>
  <si>
    <t>אבך</t>
  </si>
  <si>
    <t>noun masc</t>
  </si>
  <si>
    <t>noun fem</t>
  </si>
  <si>
    <t>verb</t>
  </si>
  <si>
    <t>adjective</t>
  </si>
  <si>
    <t>name</t>
  </si>
  <si>
    <t>Name/l.</t>
  </si>
  <si>
    <t>adverb</t>
  </si>
  <si>
    <t>number</t>
  </si>
  <si>
    <t>Noun/t.</t>
  </si>
  <si>
    <t>n-e.</t>
  </si>
  <si>
    <t>Preposition</t>
  </si>
  <si>
    <t>n/g.</t>
  </si>
  <si>
    <t>Noun/g.</t>
  </si>
  <si>
    <t>prt.</t>
  </si>
  <si>
    <t>subv.</t>
  </si>
  <si>
    <t xml:space="preserve">Mdatha (med-aw-thaw') n/p.
1. Medatha, the father of Haman
[of Persian origin]
KJV: Hammedatha (including the article). </t>
  </si>
  <si>
    <t>Name</t>
  </si>
  <si>
    <t>interrogative</t>
  </si>
  <si>
    <t>expression</t>
  </si>
  <si>
    <t>v-xxp.</t>
  </si>
  <si>
    <t>conjuction</t>
  </si>
  <si>
    <t>injunction</t>
  </si>
  <si>
    <t>p/d.</t>
  </si>
  <si>
    <t>conditional</t>
  </si>
  <si>
    <t>p/p.</t>
  </si>
  <si>
    <t>prt-d.</t>
  </si>
  <si>
    <t>p/r.</t>
  </si>
  <si>
    <t>prt-x.</t>
  </si>
  <si>
    <t>prt-n.</t>
  </si>
  <si>
    <t>noun</t>
  </si>
  <si>
    <t>Name Location</t>
  </si>
  <si>
    <t>Name Person</t>
  </si>
  <si>
    <t>particle</t>
  </si>
  <si>
    <t>Name/g.</t>
  </si>
  <si>
    <t>conjunction</t>
  </si>
  <si>
    <t>preposition</t>
  </si>
  <si>
    <t>adjective/g.</t>
  </si>
  <si>
    <t>p/q.</t>
  </si>
  <si>
    <t>Aramaic</t>
  </si>
  <si>
    <t>p/i.</t>
  </si>
  <si>
    <t>Hebrew</t>
  </si>
  <si>
    <t>adverb/g</t>
  </si>
  <si>
    <t>p/s.</t>
  </si>
  <si>
    <t>p/f</t>
  </si>
  <si>
    <t>adjective/f</t>
  </si>
  <si>
    <t>p/k</t>
  </si>
  <si>
    <t>article</t>
  </si>
  <si>
    <t>p/c</t>
  </si>
  <si>
    <t>verb/g</t>
  </si>
  <si>
    <t>adjective/l</t>
  </si>
  <si>
    <t>not used</t>
  </si>
  <si>
    <t>חול</t>
  </si>
  <si>
    <t>עזר</t>
  </si>
  <si>
    <t>רום</t>
  </si>
  <si>
    <t>שגה</t>
  </si>
  <si>
    <t>שוע</t>
  </si>
  <si>
    <t>שור</t>
  </si>
  <si>
    <t>יתר</t>
  </si>
  <si>
    <t>ניר</t>
  </si>
  <si>
    <t>אוב</t>
  </si>
  <si>
    <t>נגב</t>
  </si>
  <si>
    <t>נבל</t>
  </si>
  <si>
    <t>נבך</t>
  </si>
  <si>
    <t>נבט</t>
  </si>
  <si>
    <t>נבח</t>
  </si>
  <si>
    <t>נוב</t>
  </si>
  <si>
    <t>נבא</t>
  </si>
  <si>
    <t>נבב</t>
  </si>
  <si>
    <t>נאר</t>
  </si>
  <si>
    <t>נאק</t>
  </si>
  <si>
    <t>נאץ</t>
  </si>
  <si>
    <t>נאף</t>
  </si>
  <si>
    <t>נאם</t>
  </si>
  <si>
    <t>נאה</t>
  </si>
  <si>
    <t>מתן</t>
  </si>
  <si>
    <t>נתן</t>
  </si>
  <si>
    <t>ילע</t>
  </si>
  <si>
    <t>לאה</t>
  </si>
  <si>
    <t>תכל</t>
  </si>
  <si>
    <t>מתי</t>
  </si>
  <si>
    <t>מתח</t>
  </si>
  <si>
    <t>מתג</t>
  </si>
  <si>
    <t>תבן</t>
  </si>
  <si>
    <t>משׁשׁ</t>
  </si>
  <si>
    <t>שתה</t>
  </si>
  <si>
    <t>שׂרק</t>
  </si>
  <si>
    <t>שׂרף</t>
  </si>
  <si>
    <t>שׁרע</t>
  </si>
  <si>
    <t>שׁרק</t>
  </si>
  <si>
    <t>שׁרה</t>
  </si>
  <si>
    <t>שׂרה</t>
  </si>
  <si>
    <t>שׁקע</t>
  </si>
  <si>
    <t>שׁקל</t>
  </si>
  <si>
    <t>שׁקף</t>
  </si>
  <si>
    <t>שׁקה</t>
  </si>
  <si>
    <t>משׁק</t>
  </si>
  <si>
    <t>שׁפת</t>
  </si>
  <si>
    <t>שׁפט</t>
  </si>
  <si>
    <t>שׁפח</t>
  </si>
  <si>
    <t>שׁען</t>
  </si>
  <si>
    <t>שׁעם</t>
  </si>
  <si>
    <t>שׁעה</t>
  </si>
  <si>
    <t>שׁסה</t>
  </si>
  <si>
    <t>שׁנה</t>
  </si>
  <si>
    <t>שׁמר</t>
  </si>
  <si>
    <t>שׁמע</t>
  </si>
  <si>
    <t>שׁמן</t>
  </si>
  <si>
    <t>שׁמה</t>
  </si>
  <si>
    <t>שׁלם</t>
  </si>
  <si>
    <t>שׁלח</t>
  </si>
  <si>
    <t>משׁל</t>
  </si>
  <si>
    <t>שׂכר סכר</t>
  </si>
  <si>
    <t>שׁכן</t>
  </si>
  <si>
    <t>שׂכל</t>
  </si>
  <si>
    <t>שׁכב</t>
  </si>
  <si>
    <t>משׁך</t>
  </si>
  <si>
    <t>משׁח</t>
  </si>
  <si>
    <t>שׁטר</t>
  </si>
  <si>
    <t>שׂטט</t>
  </si>
  <si>
    <t>שׁבל</t>
  </si>
  <si>
    <t>מטר</t>
  </si>
  <si>
    <t>אור</t>
  </si>
  <si>
    <t>אלף</t>
  </si>
  <si>
    <t>נגד</t>
  </si>
  <si>
    <t>אמר</t>
  </si>
  <si>
    <t>ספף</t>
  </si>
  <si>
    <t>דבר</t>
  </si>
  <si>
    <t>היה</t>
  </si>
  <si>
    <t>עשׂה</t>
  </si>
  <si>
    <t>בוא</t>
  </si>
  <si>
    <t>הלך</t>
  </si>
  <si>
    <t>ראה</t>
  </si>
  <si>
    <t>ישׁב</t>
  </si>
  <si>
    <t>יצא</t>
  </si>
  <si>
    <t>שׁוב</t>
  </si>
  <si>
    <t>ידע</t>
  </si>
  <si>
    <t>עלה</t>
  </si>
  <si>
    <t>מות</t>
  </si>
  <si>
    <t>קרא</t>
  </si>
  <si>
    <t>נשׂא</t>
  </si>
  <si>
    <t>קום</t>
  </si>
  <si>
    <t>שׂום שׂים</t>
  </si>
  <si>
    <t>עבר</t>
  </si>
  <si>
    <t>עמד</t>
  </si>
  <si>
    <t>חשׁך</t>
  </si>
  <si>
    <t>נכה</t>
  </si>
  <si>
    <t>ילד</t>
  </si>
  <si>
    <t>צוה</t>
  </si>
  <si>
    <t>מצא</t>
  </si>
  <si>
    <t>נפל</t>
  </si>
  <si>
    <t>ירד</t>
  </si>
  <si>
    <t>מלך</t>
  </si>
  <si>
    <t>ענה</t>
  </si>
  <si>
    <t>פקד</t>
  </si>
  <si>
    <t>סור שׂור</t>
  </si>
  <si>
    <t>חזק</t>
  </si>
  <si>
    <t>כרת</t>
  </si>
  <si>
    <t>עבד</t>
  </si>
  <si>
    <t>קרב</t>
  </si>
  <si>
    <t>חיה</t>
  </si>
  <si>
    <t>מלא</t>
  </si>
  <si>
    <t>חטא</t>
  </si>
  <si>
    <t>זכר</t>
  </si>
  <si>
    <t>רבה</t>
  </si>
  <si>
    <t>ירשׁ</t>
  </si>
  <si>
    <t>כתב</t>
  </si>
  <si>
    <t>בקשׁ</t>
  </si>
  <si>
    <t>כון</t>
  </si>
  <si>
    <t>שׁתה</t>
  </si>
  <si>
    <t>נטה</t>
  </si>
  <si>
    <t>עזב</t>
  </si>
  <si>
    <t>נצל</t>
  </si>
  <si>
    <t>יסף</t>
  </si>
  <si>
    <t>אהב</t>
  </si>
  <si>
    <t>ישׁע</t>
  </si>
  <si>
    <t>כלה</t>
  </si>
  <si>
    <t>יכל</t>
  </si>
  <si>
    <t>שׁבע</t>
  </si>
  <si>
    <t>גלה</t>
  </si>
  <si>
    <t>לחם</t>
  </si>
  <si>
    <t>קדשׁ</t>
  </si>
  <si>
    <t>שׁאל</t>
  </si>
  <si>
    <t>שׁחה</t>
  </si>
  <si>
    <t>בין</t>
  </si>
  <si>
    <t>הרג</t>
  </si>
  <si>
    <t>דרשׁ</t>
  </si>
  <si>
    <t>הלל</t>
  </si>
  <si>
    <t>רעה</t>
  </si>
  <si>
    <t>טמא</t>
  </si>
  <si>
    <t>נוס</t>
  </si>
  <si>
    <t>סבב</t>
  </si>
  <si>
    <t>כסה</t>
  </si>
  <si>
    <t>בחר</t>
  </si>
  <si>
    <t>שׂמח</t>
  </si>
  <si>
    <t>נגע</t>
  </si>
  <si>
    <t>שׁבר</t>
  </si>
  <si>
    <t>שׂנא</t>
  </si>
  <si>
    <t>שׁחת</t>
  </si>
  <si>
    <t>נסע</t>
  </si>
  <si>
    <t>פתח</t>
  </si>
  <si>
    <t>רדף</t>
  </si>
  <si>
    <t>חלל</t>
  </si>
  <si>
    <t>חנה</t>
  </si>
  <si>
    <t>חנן</t>
  </si>
  <si>
    <t>פנה</t>
  </si>
  <si>
    <t>זבח</t>
  </si>
  <si>
    <t>שׁאר</t>
  </si>
  <si>
    <t>קבר</t>
  </si>
  <si>
    <t>קבץ</t>
  </si>
  <si>
    <t>נגשׁ</t>
  </si>
  <si>
    <t>שׁלך</t>
  </si>
  <si>
    <t>חשׁב</t>
  </si>
  <si>
    <t>לכד</t>
  </si>
  <si>
    <t>בטח</t>
  </si>
  <si>
    <t>חסה</t>
  </si>
  <si>
    <t>שׁפך</t>
  </si>
  <si>
    <t>בכה</t>
  </si>
  <si>
    <t>כבד</t>
  </si>
  <si>
    <t>ידה</t>
  </si>
  <si>
    <t>הדה</t>
  </si>
  <si>
    <t>בושׁ</t>
  </si>
  <si>
    <t>יטב</t>
  </si>
  <si>
    <t>לבשׁ</t>
  </si>
  <si>
    <t>אמן</t>
  </si>
  <si>
    <t>נשׁף</t>
  </si>
  <si>
    <t>נשׁך</t>
  </si>
  <si>
    <t>שׁלה</t>
  </si>
  <si>
    <t>נחם</t>
  </si>
  <si>
    <t>גאל</t>
  </si>
  <si>
    <t>רוץ</t>
  </si>
  <si>
    <t>שׁכח</t>
  </si>
  <si>
    <t>כפר</t>
  </si>
  <si>
    <t xml:space="preserve">שׂבע </t>
  </si>
  <si>
    <t>שׂבע</t>
  </si>
  <si>
    <t>גור</t>
  </si>
  <si>
    <t>שׁרת</t>
  </si>
  <si>
    <t>טהר</t>
  </si>
  <si>
    <t>בער</t>
  </si>
  <si>
    <t>מלט</t>
  </si>
  <si>
    <t>הפך</t>
  </si>
  <si>
    <t>זנה</t>
  </si>
  <si>
    <t>סגר</t>
  </si>
  <si>
    <t>חרה</t>
  </si>
  <si>
    <t>שׁמד</t>
  </si>
  <si>
    <t>לון לין</t>
  </si>
  <si>
    <t>למד</t>
  </si>
  <si>
    <t>שׁית</t>
  </si>
  <si>
    <t>קנה</t>
  </si>
  <si>
    <t>שׁמם</t>
  </si>
  <si>
    <t>שׁיר שׁור</t>
  </si>
  <si>
    <t>ירה ירא</t>
  </si>
  <si>
    <t>פלל</t>
  </si>
  <si>
    <t>סתר</t>
  </si>
  <si>
    <t>קלל</t>
  </si>
  <si>
    <t>מכר</t>
  </si>
  <si>
    <t>עור</t>
  </si>
  <si>
    <t>יעץ</t>
  </si>
  <si>
    <t>רכב</t>
  </si>
  <si>
    <t>זור</t>
  </si>
  <si>
    <t>חפץ</t>
  </si>
  <si>
    <t>יבשׁ</t>
  </si>
  <si>
    <t>מאס</t>
  </si>
  <si>
    <t>נצב</t>
  </si>
  <si>
    <t>ערך</t>
  </si>
  <si>
    <t>סלה</t>
  </si>
  <si>
    <t>רחץ</t>
  </si>
  <si>
    <t>זעק</t>
  </si>
  <si>
    <t>פלא</t>
  </si>
  <si>
    <t>חמל</t>
  </si>
  <si>
    <t>אמץ</t>
  </si>
  <si>
    <t>שׁקט</t>
  </si>
  <si>
    <t>נתץ</t>
  </si>
  <si>
    <t>נוע</t>
  </si>
  <si>
    <t>יחל</t>
  </si>
  <si>
    <t>זוב</t>
  </si>
  <si>
    <t>בדל</t>
  </si>
  <si>
    <t>אזן</t>
  </si>
  <si>
    <t>פשׁט</t>
  </si>
  <si>
    <t>יסר</t>
  </si>
  <si>
    <t>יסד</t>
  </si>
  <si>
    <t>הרס</t>
  </si>
  <si>
    <t>הרה</t>
  </si>
  <si>
    <t>בזז</t>
  </si>
  <si>
    <t>קשׁר</t>
  </si>
  <si>
    <t>עוד</t>
  </si>
  <si>
    <t>נקה</t>
  </si>
  <si>
    <t>מרה</t>
  </si>
  <si>
    <t>חלץ</t>
  </si>
  <si>
    <t>חגר</t>
  </si>
  <si>
    <t>בלל</t>
  </si>
  <si>
    <t>בזה</t>
  </si>
  <si>
    <t>אכל</t>
  </si>
  <si>
    <t>רוע</t>
  </si>
  <si>
    <t>זמר</t>
  </si>
  <si>
    <t>רחם</t>
  </si>
  <si>
    <t>קשׁב</t>
  </si>
  <si>
    <t>פגע</t>
  </si>
  <si>
    <t>עצר</t>
  </si>
  <si>
    <t>גיל גול</t>
  </si>
  <si>
    <t>רצח</t>
  </si>
  <si>
    <t>סלח</t>
  </si>
  <si>
    <t>גרשׁ</t>
  </si>
  <si>
    <t>שׁבה</t>
  </si>
  <si>
    <t>צפה</t>
  </si>
  <si>
    <t>סמך</t>
  </si>
  <si>
    <t>יצב</t>
  </si>
  <si>
    <t>בגד</t>
  </si>
  <si>
    <t>קוה</t>
  </si>
  <si>
    <t>נשׂג</t>
  </si>
  <si>
    <t>נכר</t>
  </si>
  <si>
    <t>חזה</t>
  </si>
  <si>
    <t>בלע</t>
  </si>
  <si>
    <t>תעה</t>
  </si>
  <si>
    <t>קצר</t>
  </si>
  <si>
    <t>כבס</t>
  </si>
  <si>
    <t>יצק</t>
  </si>
  <si>
    <t>בקע</t>
  </si>
  <si>
    <t>צרר</t>
  </si>
  <si>
    <t>נדח</t>
  </si>
  <si>
    <t>מדד</t>
  </si>
  <si>
    <t>חתת</t>
  </si>
  <si>
    <t>חרם</t>
  </si>
  <si>
    <t>רנן</t>
  </si>
  <si>
    <t>כעס</t>
  </si>
  <si>
    <t>דבק</t>
  </si>
  <si>
    <t>ברא</t>
  </si>
  <si>
    <t>צעק</t>
  </si>
  <si>
    <t>פעל</t>
  </si>
  <si>
    <t>זרע</t>
  </si>
  <si>
    <t>רצה</t>
  </si>
  <si>
    <t>שׁדד</t>
  </si>
  <si>
    <t>רחק</t>
  </si>
  <si>
    <t>נחל</t>
  </si>
  <si>
    <t>פדה</t>
  </si>
  <si>
    <t>נטע</t>
  </si>
  <si>
    <t>יכח</t>
  </si>
  <si>
    <t>חדל</t>
  </si>
  <si>
    <t>חול חיל</t>
  </si>
  <si>
    <t>תמם</t>
  </si>
  <si>
    <t>קרע</t>
  </si>
  <si>
    <t>נצר</t>
  </si>
  <si>
    <t>דרך</t>
  </si>
  <si>
    <t>נצח</t>
  </si>
  <si>
    <t>תפשׂ</t>
  </si>
  <si>
    <t>שׁכם</t>
  </si>
  <si>
    <t>צלח</t>
  </si>
  <si>
    <t>מהר</t>
  </si>
  <si>
    <t>כשׁל</t>
  </si>
  <si>
    <t>חלק</t>
  </si>
  <si>
    <t>ברח</t>
  </si>
  <si>
    <t>נוח</t>
  </si>
  <si>
    <t>פוץ</t>
  </si>
  <si>
    <t>אחז</t>
  </si>
  <si>
    <t>רפא רפה</t>
  </si>
  <si>
    <t>תקע</t>
  </si>
  <si>
    <t>ריב רוב</t>
  </si>
  <si>
    <t>שׁבת</t>
  </si>
  <si>
    <t>חסד</t>
  </si>
  <si>
    <t>חלה</t>
  </si>
  <si>
    <t>ינח</t>
  </si>
  <si>
    <t>חרשׁ</t>
  </si>
  <si>
    <t>אפס</t>
  </si>
  <si>
    <t>כבר</t>
  </si>
  <si>
    <t>חרב</t>
  </si>
  <si>
    <t>חרף</t>
  </si>
  <si>
    <t>מאן</t>
  </si>
  <si>
    <t>צדק</t>
  </si>
  <si>
    <t>פשׁע</t>
  </si>
  <si>
    <t>רגז</t>
  </si>
  <si>
    <t>גנב</t>
  </si>
  <si>
    <t>נטשׁ</t>
  </si>
  <si>
    <t>בהל</t>
  </si>
  <si>
    <t>חרד</t>
  </si>
  <si>
    <t>מוט</t>
  </si>
  <si>
    <t>נחה</t>
  </si>
  <si>
    <t>קהל</t>
  </si>
  <si>
    <t>בצר</t>
  </si>
  <si>
    <t>כלם</t>
  </si>
  <si>
    <t>גמל</t>
  </si>
  <si>
    <t>כול</t>
  </si>
  <si>
    <t>לקט</t>
  </si>
  <si>
    <t>נוף</t>
  </si>
  <si>
    <t>כנע</t>
  </si>
  <si>
    <t>כרע</t>
  </si>
  <si>
    <t>מול</t>
  </si>
  <si>
    <t>מחה</t>
  </si>
  <si>
    <t>מעל</t>
  </si>
  <si>
    <t>נסה</t>
  </si>
  <si>
    <t>פרח</t>
  </si>
  <si>
    <t>צור</t>
  </si>
  <si>
    <t>רשׁע</t>
  </si>
  <si>
    <t>שׂחק</t>
  </si>
  <si>
    <t xml:space="preserve">אשׁם </t>
  </si>
  <si>
    <t>זרק</t>
  </si>
  <si>
    <t>נקם</t>
  </si>
  <si>
    <t>עשׁק</t>
  </si>
  <si>
    <t>גבה</t>
  </si>
  <si>
    <t>המה</t>
  </si>
  <si>
    <t>יהב</t>
  </si>
  <si>
    <t>צפן</t>
  </si>
  <si>
    <t>צרף</t>
  </si>
  <si>
    <t>קצף</t>
  </si>
  <si>
    <t>חבא</t>
  </si>
  <si>
    <t>חבשׁ</t>
  </si>
  <si>
    <t>חתן</t>
  </si>
  <si>
    <t>צמח</t>
  </si>
  <si>
    <t>ינק</t>
  </si>
  <si>
    <t>כחד</t>
  </si>
  <si>
    <t>ספד</t>
  </si>
  <si>
    <t>עוף</t>
  </si>
  <si>
    <t>קנא</t>
  </si>
  <si>
    <t>גזל</t>
  </si>
  <si>
    <t>טמן</t>
  </si>
  <si>
    <t>ילל</t>
  </si>
  <si>
    <t>יצת</t>
  </si>
  <si>
    <t>נדר</t>
  </si>
  <si>
    <t>נהג</t>
  </si>
  <si>
    <t>שׁטף</t>
  </si>
  <si>
    <t>דמה</t>
  </si>
  <si>
    <t>דמם</t>
  </si>
  <si>
    <t>רבץ</t>
  </si>
  <si>
    <t>רעשׁ</t>
  </si>
  <si>
    <t>בחן</t>
  </si>
  <si>
    <t>זמה</t>
  </si>
  <si>
    <t>חבל</t>
  </si>
  <si>
    <t>חבר</t>
  </si>
  <si>
    <t>חלם</t>
  </si>
  <si>
    <t>יעד</t>
  </si>
  <si>
    <t>מנע</t>
  </si>
  <si>
    <t>שׁפל</t>
  </si>
  <si>
    <t>בשׁל</t>
  </si>
  <si>
    <t>חכם</t>
  </si>
  <si>
    <t>חלף</t>
  </si>
  <si>
    <t>טוב</t>
  </si>
  <si>
    <t>ישׁר</t>
  </si>
  <si>
    <t>מנה</t>
  </si>
  <si>
    <t>נדד</t>
  </si>
  <si>
    <t>עלם</t>
  </si>
  <si>
    <t>פתה</t>
  </si>
  <si>
    <t>קשׁה</t>
  </si>
  <si>
    <t>תלה</t>
  </si>
  <si>
    <t>זקן</t>
  </si>
  <si>
    <t>חקר</t>
  </si>
  <si>
    <t>חתם</t>
  </si>
  <si>
    <t>לוץ</t>
  </si>
  <si>
    <t>נתק</t>
  </si>
  <si>
    <t>קרה</t>
  </si>
  <si>
    <t>רדה</t>
  </si>
  <si>
    <t>שׂושׂ שׂישׂ</t>
  </si>
  <si>
    <t>יגע</t>
  </si>
  <si>
    <t>לוה</t>
  </si>
  <si>
    <t>פרד</t>
  </si>
  <si>
    <t>קדם</t>
  </si>
  <si>
    <t>רגל</t>
  </si>
  <si>
    <t>אפה</t>
  </si>
  <si>
    <t>הגה</t>
  </si>
  <si>
    <t xml:space="preserve">חצב </t>
  </si>
  <si>
    <t>טרף</t>
  </si>
  <si>
    <t>מרד</t>
  </si>
  <si>
    <t>נוד</t>
  </si>
  <si>
    <t>נסך</t>
  </si>
  <si>
    <t>נקב</t>
  </si>
  <si>
    <t>פחד</t>
  </si>
  <si>
    <t>פלט</t>
  </si>
  <si>
    <t>רחב</t>
  </si>
  <si>
    <t>שׁלף</t>
  </si>
  <si>
    <t>בשׂר</t>
  </si>
  <si>
    <t>גוע</t>
  </si>
  <si>
    <t>דין דון</t>
  </si>
  <si>
    <t>חוס</t>
  </si>
  <si>
    <t>ישׁן</t>
  </si>
  <si>
    <t>כבה</t>
  </si>
  <si>
    <t>נזה</t>
  </si>
  <si>
    <t>סכך שׂכך</t>
  </si>
  <si>
    <t>רושׁ</t>
  </si>
  <si>
    <t>שׁכל</t>
  </si>
  <si>
    <t>גלח</t>
  </si>
  <si>
    <t>זהר</t>
  </si>
  <si>
    <t>חפשׂ</t>
  </si>
  <si>
    <t>יעל</t>
  </si>
  <si>
    <t>נגשׂ</t>
  </si>
  <si>
    <t>ערב</t>
  </si>
  <si>
    <t>קוץ</t>
  </si>
  <si>
    <t>תור</t>
  </si>
  <si>
    <t>גדע</t>
  </si>
  <si>
    <t>גרע</t>
  </si>
  <si>
    <t>חפר</t>
  </si>
  <si>
    <t>כחשׁ</t>
  </si>
  <si>
    <t>נפץ</t>
  </si>
  <si>
    <t>סקל</t>
  </si>
  <si>
    <t>פשׂה</t>
  </si>
  <si>
    <t>קסם</t>
  </si>
  <si>
    <t>שׁנא</t>
  </si>
  <si>
    <t>תעב</t>
  </si>
  <si>
    <t>אשׁם</t>
  </si>
  <si>
    <t>אות</t>
  </si>
  <si>
    <t>אל</t>
  </si>
  <si>
    <t>אשׁר</t>
  </si>
  <si>
    <t>כלל</t>
  </si>
  <si>
    <t>לוֹא לוֹה</t>
  </si>
  <si>
    <t>לוא לוה</t>
  </si>
  <si>
    <t>כי</t>
  </si>
  <si>
    <t>אול</t>
  </si>
  <si>
    <t>יום</t>
  </si>
  <si>
    <t>הוא היא</t>
  </si>
  <si>
    <t>עמם</t>
  </si>
  <si>
    <t>אנשׁ</t>
  </si>
  <si>
    <t>יוד</t>
  </si>
  <si>
    <t>עדה</t>
  </si>
  <si>
    <t>מן</t>
  </si>
  <si>
    <t>זה</t>
  </si>
  <si>
    <t>דוד</t>
  </si>
  <si>
    <t>אחד</t>
  </si>
  <si>
    <t>עין</t>
  </si>
  <si>
    <t>אנכ</t>
  </si>
  <si>
    <t>הן</t>
  </si>
  <si>
    <t>אין</t>
  </si>
  <si>
    <t>אישׁ</t>
  </si>
  <si>
    <t>משׁה</t>
  </si>
  <si>
    <t>גם</t>
  </si>
  <si>
    <t>נפשׁ</t>
  </si>
  <si>
    <t>כהן</t>
  </si>
  <si>
    <t>כשׁף</t>
  </si>
  <si>
    <t>אחר</t>
  </si>
  <si>
    <t>לבב</t>
  </si>
  <si>
    <t>הרר</t>
  </si>
  <si>
    <t>תוח</t>
  </si>
  <si>
    <t>קוֹל</t>
  </si>
  <si>
    <t>קול</t>
  </si>
  <si>
    <t>פאה</t>
  </si>
  <si>
    <t>צבא</t>
  </si>
  <si>
    <t>רבב</t>
  </si>
  <si>
    <t>כסף</t>
  </si>
  <si>
    <t>מה</t>
  </si>
  <si>
    <t>שׁלשׁ</t>
  </si>
  <si>
    <t>שׂרר</t>
  </si>
  <si>
    <t>תוך</t>
  </si>
  <si>
    <t>נא</t>
  </si>
  <si>
    <t>ים</t>
  </si>
  <si>
    <t>זהב</t>
  </si>
  <si>
    <t>אשׁ</t>
  </si>
  <si>
    <t>רוח</t>
  </si>
  <si>
    <t>עקב</t>
  </si>
  <si>
    <t>אהל</t>
  </si>
  <si>
    <t>עשׁר</t>
  </si>
  <si>
    <t>איל</t>
  </si>
  <si>
    <t>חמשׁ</t>
  </si>
  <si>
    <t>שׂדה</t>
  </si>
  <si>
    <t>עצה</t>
  </si>
  <si>
    <t>רבע</t>
  </si>
  <si>
    <t>פלשׁ</t>
  </si>
  <si>
    <t>איב</t>
  </si>
  <si>
    <t>חדשׁ</t>
  </si>
  <si>
    <t>צאן</t>
  </si>
  <si>
    <t>אם</t>
  </si>
  <si>
    <t>נער</t>
  </si>
  <si>
    <t>לול</t>
  </si>
  <si>
    <t>עוה</t>
  </si>
  <si>
    <t>שׁשׁ</t>
  </si>
  <si>
    <t>בקר</t>
  </si>
  <si>
    <t>מלאך</t>
  </si>
  <si>
    <t>מנחה</t>
  </si>
  <si>
    <t>ארה</t>
  </si>
  <si>
    <t>בדד</t>
  </si>
  <si>
    <t>כפף</t>
  </si>
  <si>
    <t>בּהמה</t>
  </si>
  <si>
    <t>בהמה</t>
  </si>
  <si>
    <t>חצר</t>
  </si>
  <si>
    <t>שׁבט</t>
  </si>
  <si>
    <t>ראשׁ</t>
  </si>
  <si>
    <t>שׁפה</t>
  </si>
  <si>
    <t>דור</t>
  </si>
  <si>
    <t>חוץ</t>
  </si>
  <si>
    <t>ציה</t>
  </si>
  <si>
    <t>נשׁה</t>
  </si>
  <si>
    <t>יחד</t>
  </si>
  <si>
    <t>יין</t>
  </si>
  <si>
    <t>ימן</t>
  </si>
  <si>
    <t>בן ימין</t>
  </si>
  <si>
    <t>אתן</t>
  </si>
  <si>
    <t>סוס</t>
  </si>
  <si>
    <t>נחשׁ</t>
  </si>
  <si>
    <t>שׁמשׁ</t>
  </si>
  <si>
    <t>חצב</t>
  </si>
  <si>
    <t>חסר</t>
  </si>
  <si>
    <t>חושׁ</t>
  </si>
  <si>
    <t>מסס</t>
  </si>
  <si>
    <t>מעט</t>
  </si>
  <si>
    <t>מושׁ</t>
  </si>
  <si>
    <t>נתך</t>
  </si>
  <si>
    <t>צום</t>
  </si>
  <si>
    <t>סחר</t>
  </si>
  <si>
    <t>נתשׁ</t>
  </si>
  <si>
    <t>שׁאג</t>
  </si>
  <si>
    <t>שׁגה</t>
  </si>
  <si>
    <t>שׁוע</t>
  </si>
  <si>
    <t>שׁוה</t>
  </si>
  <si>
    <t>שׁזר</t>
  </si>
  <si>
    <t>שׁחח</t>
  </si>
  <si>
    <t>שׂיח</t>
  </si>
  <si>
    <t>תמך</t>
  </si>
  <si>
    <t>זנח</t>
  </si>
  <si>
    <t>ספה</t>
  </si>
  <si>
    <t>עצם</t>
  </si>
  <si>
    <t>עתר</t>
  </si>
  <si>
    <t>צרע</t>
  </si>
  <si>
    <t>שׂגב</t>
  </si>
  <si>
    <t>חקק</t>
  </si>
  <si>
    <t>יאל</t>
  </si>
  <si>
    <t>ינה</t>
  </si>
  <si>
    <t>לחץ</t>
  </si>
  <si>
    <t>לעג</t>
  </si>
  <si>
    <t>נקף</t>
  </si>
  <si>
    <t>עלל</t>
  </si>
  <si>
    <t>רמס</t>
  </si>
  <si>
    <t>רצץ</t>
  </si>
  <si>
    <t>רוק</t>
  </si>
  <si>
    <t>שׁאב</t>
  </si>
  <si>
    <t>שׁכר</t>
  </si>
  <si>
    <t>גלל</t>
  </si>
  <si>
    <t>דכא</t>
  </si>
  <si>
    <t>זרח</t>
  </si>
  <si>
    <t>יבל</t>
  </si>
  <si>
    <t>יחשׂ</t>
  </si>
  <si>
    <t>נטף</t>
  </si>
  <si>
    <t>סות</t>
  </si>
  <si>
    <t>צוד</t>
  </si>
  <si>
    <t>תכן</t>
  </si>
  <si>
    <t>באשׁ</t>
  </si>
  <si>
    <t>בלה</t>
  </si>
  <si>
    <t>בצע</t>
  </si>
  <si>
    <t>יצג</t>
  </si>
  <si>
    <t>כרה</t>
  </si>
  <si>
    <t>כתת</t>
  </si>
  <si>
    <t>מוג</t>
  </si>
  <si>
    <t>נדב</t>
  </si>
  <si>
    <t>סרר</t>
  </si>
  <si>
    <t>עטה</t>
  </si>
  <si>
    <t>עלז</t>
  </si>
  <si>
    <t>עצב</t>
  </si>
  <si>
    <t>קדר</t>
  </si>
  <si>
    <t>רכל</t>
  </si>
  <si>
    <t>רמשׂ</t>
  </si>
  <si>
    <t>רעב</t>
  </si>
  <si>
    <t>אזר</t>
  </si>
  <si>
    <t>אתה אתא</t>
  </si>
  <si>
    <t>בעת</t>
  </si>
  <si>
    <t>חגג</t>
  </si>
  <si>
    <t>טבל</t>
  </si>
  <si>
    <t>נזל</t>
  </si>
  <si>
    <t>נשׁא</t>
  </si>
  <si>
    <t>עטף</t>
  </si>
  <si>
    <t>שׁלל</t>
  </si>
  <si>
    <t>שׁור</t>
  </si>
  <si>
    <t>בעל</t>
  </si>
  <si>
    <t>גזז</t>
  </si>
  <si>
    <t>גרה</t>
  </si>
  <si>
    <t>חצה</t>
  </si>
  <si>
    <t>חשׁה</t>
  </si>
  <si>
    <t>כבשׁ</t>
  </si>
  <si>
    <t>מור</t>
  </si>
  <si>
    <t>ערץ</t>
  </si>
  <si>
    <t>ערה</t>
  </si>
  <si>
    <t>פצה</t>
  </si>
  <si>
    <t>צמת</t>
  </si>
  <si>
    <t>קדד</t>
  </si>
  <si>
    <t>אנף</t>
  </si>
  <si>
    <t>גער</t>
  </si>
  <si>
    <t>דושׁ דישׁ</t>
  </si>
  <si>
    <t>חוא</t>
  </si>
  <si>
    <t>חכה</t>
  </si>
  <si>
    <t>טול</t>
  </si>
  <si>
    <t>מחץ</t>
  </si>
  <si>
    <t>מרר</t>
  </si>
  <si>
    <t>סתם שׂתם</t>
  </si>
  <si>
    <t>סוג</t>
  </si>
  <si>
    <t>עכר</t>
  </si>
  <si>
    <t>פאר</t>
  </si>
  <si>
    <t>פגשׁ</t>
  </si>
  <si>
    <t>פרס</t>
  </si>
  <si>
    <t>פוח</t>
  </si>
  <si>
    <t>קבל</t>
  </si>
  <si>
    <t>קצץ</t>
  </si>
  <si>
    <t>רוה</t>
  </si>
  <si>
    <t>שׁאף</t>
  </si>
  <si>
    <t>שׁרץ</t>
  </si>
  <si>
    <t>אמל</t>
  </si>
  <si>
    <t>ארג</t>
  </si>
  <si>
    <t>גזר</t>
  </si>
  <si>
    <t>דקק</t>
  </si>
  <si>
    <t>זמם</t>
  </si>
  <si>
    <t>חבק</t>
  </si>
  <si>
    <t>חמם</t>
  </si>
  <si>
    <t>צחק</t>
  </si>
  <si>
    <t>רעם</t>
  </si>
  <si>
    <t>שׁוט</t>
  </si>
  <si>
    <t>אנח</t>
  </si>
  <si>
    <t>בוס</t>
  </si>
  <si>
    <t>זעם</t>
  </si>
  <si>
    <t>חפה</t>
  </si>
  <si>
    <t>חרץ</t>
  </si>
  <si>
    <t>טוח</t>
  </si>
  <si>
    <t>מרט</t>
  </si>
  <si>
    <t>נפק</t>
  </si>
  <si>
    <t>נפח</t>
  </si>
  <si>
    <t>סגד</t>
  </si>
  <si>
    <t>סכן</t>
  </si>
  <si>
    <t>סלל</t>
  </si>
  <si>
    <t>סעד</t>
  </si>
  <si>
    <t>עזז</t>
  </si>
  <si>
    <t>רמה</t>
  </si>
  <si>
    <t>רגע</t>
  </si>
  <si>
    <t>שׁחר</t>
  </si>
  <si>
    <t>שׁקד</t>
  </si>
  <si>
    <t>דחה דחח</t>
  </si>
  <si>
    <t>דקר</t>
  </si>
  <si>
    <t>דשׁן</t>
  </si>
  <si>
    <t>הדף</t>
  </si>
  <si>
    <t>חנף</t>
  </si>
  <si>
    <t>חרר</t>
  </si>
  <si>
    <t>חשׁק</t>
  </si>
  <si>
    <t>חשׂף</t>
  </si>
  <si>
    <t>טבח</t>
  </si>
  <si>
    <t>טעם</t>
  </si>
  <si>
    <t>כנס</t>
  </si>
  <si>
    <t>להט</t>
  </si>
  <si>
    <t>נבע</t>
  </si>
  <si>
    <t>נגח</t>
  </si>
  <si>
    <t>נצה</t>
  </si>
  <si>
    <t>עדר</t>
  </si>
  <si>
    <t>עות</t>
  </si>
  <si>
    <t>עמל</t>
  </si>
  <si>
    <t>ענן</t>
  </si>
  <si>
    <t>צוק</t>
  </si>
  <si>
    <t>רקע</t>
  </si>
  <si>
    <t>שׁבח</t>
  </si>
  <si>
    <t>שׁסה שׁשׂה</t>
  </si>
  <si>
    <t>גּדר</t>
  </si>
  <si>
    <t>געל</t>
  </si>
  <si>
    <t>התל</t>
  </si>
  <si>
    <t>זוד זיד</t>
  </si>
  <si>
    <t>חפז</t>
  </si>
  <si>
    <t>טבע</t>
  </si>
  <si>
    <t>יחם</t>
  </si>
  <si>
    <t>יעף</t>
  </si>
  <si>
    <t>יקץ</t>
  </si>
  <si>
    <t>מקק</t>
  </si>
  <si>
    <t>נגר</t>
  </si>
  <si>
    <t>נהל</t>
  </si>
  <si>
    <t>נזר</t>
  </si>
  <si>
    <t>ספק שׂפק</t>
  </si>
  <si>
    <t>ענג</t>
  </si>
  <si>
    <t>פלח</t>
  </si>
  <si>
    <t>פזר</t>
  </si>
  <si>
    <t>צהל</t>
  </si>
  <si>
    <t>צמא</t>
  </si>
  <si>
    <t>שׁמט</t>
  </si>
  <si>
    <t>שׁתל</t>
  </si>
  <si>
    <t>אלם</t>
  </si>
  <si>
    <t>בקק</t>
  </si>
  <si>
    <t>דלל</t>
  </si>
  <si>
    <t>דלק</t>
  </si>
  <si>
    <t>דעך</t>
  </si>
  <si>
    <t>חטב</t>
  </si>
  <si>
    <t>הלם</t>
  </si>
  <si>
    <t>יקד</t>
  </si>
  <si>
    <t>מהה</t>
  </si>
  <si>
    <t>נדף</t>
  </si>
  <si>
    <t>נחת</t>
  </si>
  <si>
    <t>נטר</t>
  </si>
  <si>
    <t>נסג</t>
  </si>
  <si>
    <t>נתח</t>
  </si>
  <si>
    <t>נוא</t>
  </si>
  <si>
    <t>סבל</t>
  </si>
  <si>
    <t>סוך</t>
  </si>
  <si>
    <t>עדף</t>
  </si>
  <si>
    <t>עמס עמשׂ</t>
  </si>
  <si>
    <t>עמק</t>
  </si>
  <si>
    <t>ענשׁ</t>
  </si>
  <si>
    <t>עתק</t>
  </si>
  <si>
    <t>פטר</t>
  </si>
  <si>
    <t>פצח</t>
  </si>
  <si>
    <t>פתר</t>
  </si>
  <si>
    <t>צוץ</t>
  </si>
  <si>
    <t>רקד</t>
  </si>
  <si>
    <t>רקם</t>
  </si>
  <si>
    <t>פקח</t>
  </si>
  <si>
    <t>ברר</t>
  </si>
  <si>
    <t>כזב</t>
  </si>
  <si>
    <t>כלא</t>
  </si>
  <si>
    <t>verb-stem</t>
  </si>
  <si>
    <t>בעה</t>
  </si>
  <si>
    <t>בוז</t>
  </si>
  <si>
    <t>גדר</t>
  </si>
  <si>
    <t>שׁסע</t>
  </si>
  <si>
    <t>שׁנן</t>
  </si>
  <si>
    <t>תמה</t>
  </si>
  <si>
    <t>אטם</t>
  </si>
  <si>
    <t>גנן</t>
  </si>
  <si>
    <t>געשׁ</t>
  </si>
  <si>
    <t>זכה</t>
  </si>
  <si>
    <t>זלל</t>
  </si>
  <si>
    <t>חמס</t>
  </si>
  <si>
    <t>חתר</t>
  </si>
  <si>
    <t>טחן</t>
  </si>
  <si>
    <t>טלא</t>
  </si>
  <si>
    <t>יגה</t>
  </si>
  <si>
    <t>יפע</t>
  </si>
  <si>
    <t>יקע</t>
  </si>
  <si>
    <t>יקשׁ</t>
  </si>
  <si>
    <t>כאב</t>
  </si>
  <si>
    <t>כהה</t>
  </si>
  <si>
    <t>לבן</t>
  </si>
  <si>
    <t>נעם</t>
  </si>
  <si>
    <t>נעל</t>
  </si>
  <si>
    <t>נתר</t>
  </si>
  <si>
    <t>עגב</t>
  </si>
  <si>
    <t>עלץ</t>
  </si>
  <si>
    <t>פסח</t>
  </si>
  <si>
    <t>צעד</t>
  </si>
  <si>
    <t>קבב</t>
  </si>
  <si>
    <t>קוא קיה</t>
  </si>
  <si>
    <t>קוט</t>
  </si>
  <si>
    <t>קון</t>
  </si>
  <si>
    <t>רכך</t>
  </si>
  <si>
    <t>רקח</t>
  </si>
  <si>
    <t>שׁלט</t>
  </si>
  <si>
    <t>שׁרשׁ</t>
  </si>
  <si>
    <t>תאר</t>
  </si>
  <si>
    <t>אפק</t>
  </si>
  <si>
    <t>גאה</t>
  </si>
  <si>
    <t>גדף</t>
  </si>
  <si>
    <t>דאג</t>
  </si>
  <si>
    <t>הדר</t>
  </si>
  <si>
    <t>זקק</t>
  </si>
  <si>
    <t>חמר</t>
  </si>
  <si>
    <t>יפה</t>
  </si>
  <si>
    <t>לקק</t>
  </si>
  <si>
    <t>מצה</t>
  </si>
  <si>
    <t>נשׁל</t>
  </si>
  <si>
    <t>סבא</t>
  </si>
  <si>
    <t>סלף</t>
  </si>
  <si>
    <t>סער</t>
  </si>
  <si>
    <t>סרח</t>
  </si>
  <si>
    <t>עטר</t>
  </si>
  <si>
    <t>עקר</t>
  </si>
  <si>
    <t>פלה</t>
  </si>
  <si>
    <t>פצר</t>
  </si>
  <si>
    <t>צבר</t>
  </si>
  <si>
    <t>קלע</t>
  </si>
  <si>
    <t>קפץ</t>
  </si>
  <si>
    <t>רמם</t>
  </si>
  <si>
    <t>שׁגע</t>
  </si>
  <si>
    <t>שׁקץ</t>
  </si>
  <si>
    <t>אזל</t>
  </si>
  <si>
    <t>אלה</t>
  </si>
  <si>
    <t>גיח גוח</t>
  </si>
  <si>
    <t>חבה</t>
  </si>
  <si>
    <t>חדד</t>
  </si>
  <si>
    <t>חמץ</t>
  </si>
  <si>
    <t>יאשׁ</t>
  </si>
  <si>
    <t>כתר</t>
  </si>
  <si>
    <t>לחך</t>
  </si>
  <si>
    <t>לושׁ</t>
  </si>
  <si>
    <t>מעד</t>
  </si>
  <si>
    <t>נגהּ</t>
  </si>
  <si>
    <t>נהר</t>
  </si>
  <si>
    <t>נקר</t>
  </si>
  <si>
    <t>נום</t>
  </si>
  <si>
    <t>ספח שׂפח</t>
  </si>
  <si>
    <t>ספן</t>
  </si>
  <si>
    <t>עבט</t>
  </si>
  <si>
    <t>עשׁן</t>
  </si>
  <si>
    <t>פלס</t>
  </si>
  <si>
    <t>פסל</t>
  </si>
  <si>
    <t>קבע</t>
  </si>
  <si>
    <t>קלה</t>
  </si>
  <si>
    <t>קרח</t>
  </si>
  <si>
    <t>קור</t>
  </si>
  <si>
    <t>רזן</t>
  </si>
  <si>
    <t>רטשׁ</t>
  </si>
  <si>
    <t>שׁאה</t>
  </si>
  <si>
    <t>שׁטח</t>
  </si>
  <si>
    <t>שׁקק</t>
  </si>
  <si>
    <t>שׁקר</t>
  </si>
  <si>
    <t>שׁתן</t>
  </si>
  <si>
    <t>שׂטם</t>
  </si>
  <si>
    <t>שׂטן</t>
  </si>
  <si>
    <t>שׂטה</t>
  </si>
  <si>
    <t>תאם</t>
  </si>
  <si>
    <t>אפף</t>
  </si>
  <si>
    <t>אצר</t>
  </si>
  <si>
    <t>ארח</t>
  </si>
  <si>
    <t>גמר</t>
  </si>
  <si>
    <t>גרר</t>
  </si>
  <si>
    <t>דלג</t>
  </si>
  <si>
    <t>דוח</t>
  </si>
  <si>
    <t>הבל</t>
  </si>
  <si>
    <t>הום</t>
  </si>
  <si>
    <t>זעף</t>
  </si>
  <si>
    <t>חבט</t>
  </si>
  <si>
    <t>חנך</t>
  </si>
  <si>
    <t>חרק</t>
  </si>
  <si>
    <t>יגר</t>
  </si>
  <si>
    <t>כפל</t>
  </si>
  <si>
    <t>לטשׁ</t>
  </si>
  <si>
    <t>מלח</t>
  </si>
  <si>
    <t>מלל</t>
  </si>
  <si>
    <t>מסך</t>
  </si>
  <si>
    <t>מוך</t>
  </si>
  <si>
    <t>נהם</t>
  </si>
  <si>
    <t>נמל</t>
  </si>
  <si>
    <t>נקשׁ</t>
  </si>
  <si>
    <t>סלק</t>
  </si>
  <si>
    <t>סחב</t>
  </si>
  <si>
    <t>סוף</t>
  </si>
  <si>
    <t>עלף</t>
  </si>
  <si>
    <t>עקשׁ</t>
  </si>
  <si>
    <t>עול</t>
  </si>
  <si>
    <t>פעם</t>
  </si>
  <si>
    <t>פתל</t>
  </si>
  <si>
    <t>פושׁ</t>
  </si>
  <si>
    <t>צמד</t>
  </si>
  <si>
    <t>צעה</t>
  </si>
  <si>
    <t>קדח</t>
  </si>
  <si>
    <t>קטף</t>
  </si>
  <si>
    <t>קצה</t>
  </si>
  <si>
    <t>קרץ</t>
  </si>
  <si>
    <t>רכשׁ</t>
  </si>
  <si>
    <t>רעף</t>
  </si>
  <si>
    <t>שׁאן</t>
  </si>
  <si>
    <t>שׁכך</t>
  </si>
  <si>
    <t>שׁלה שׁלו</t>
  </si>
  <si>
    <t>שׁסס</t>
  </si>
  <si>
    <t>שׁרר</t>
  </si>
  <si>
    <t>אנק</t>
  </si>
  <si>
    <t>בטא בטה</t>
  </si>
  <si>
    <t>בכר</t>
  </si>
  <si>
    <t>בלג</t>
  </si>
  <si>
    <t>דאה</t>
  </si>
  <si>
    <t>דגל</t>
  </si>
  <si>
    <t>דחף</t>
  </si>
  <si>
    <t>זכך</t>
  </si>
  <si>
    <t>חתה</t>
  </si>
  <si>
    <t>חקה</t>
  </si>
  <si>
    <t>חוד</t>
  </si>
  <si>
    <t>יצע</t>
  </si>
  <si>
    <t>ישׁם</t>
  </si>
  <si>
    <t>כפת</t>
  </si>
  <si>
    <t>כמר</t>
  </si>
  <si>
    <t>כנה</t>
  </si>
  <si>
    <t>מאר</t>
  </si>
  <si>
    <t>מסה</t>
  </si>
  <si>
    <t>מרץ</t>
  </si>
  <si>
    <t>נרגן</t>
  </si>
  <si>
    <t>נטל</t>
  </si>
  <si>
    <t>נכל</t>
  </si>
  <si>
    <t>נסח</t>
  </si>
  <si>
    <t>ערם</t>
  </si>
  <si>
    <t>ערר</t>
  </si>
  <si>
    <t>עוז</t>
  </si>
  <si>
    <t>פלג</t>
  </si>
  <si>
    <t>פער</t>
  </si>
  <si>
    <t>פוג</t>
  </si>
  <si>
    <t>צלע</t>
  </si>
  <si>
    <t>צפף</t>
  </si>
  <si>
    <t>קהה</t>
  </si>
  <si>
    <t>קלס</t>
  </si>
  <si>
    <t>קרן</t>
  </si>
  <si>
    <t>רדד</t>
  </si>
  <si>
    <t>רהב</t>
  </si>
  <si>
    <t>רוד</t>
  </si>
  <si>
    <t>שׁגג</t>
  </si>
  <si>
    <t>שׁגל</t>
  </si>
  <si>
    <t>שׁחק</t>
  </si>
  <si>
    <t>שׁתק</t>
  </si>
  <si>
    <t>שׁוח</t>
  </si>
  <si>
    <t>שׁוף</t>
  </si>
  <si>
    <t>תפר</t>
  </si>
  <si>
    <t>תקף</t>
  </si>
  <si>
    <t>אזא אזה</t>
  </si>
  <si>
    <t>אדר</t>
  </si>
  <si>
    <t>אלח</t>
  </si>
  <si>
    <t>באר</t>
  </si>
  <si>
    <t>בוך</t>
  </si>
  <si>
    <t>גהר</t>
  </si>
  <si>
    <t>גלע</t>
  </si>
  <si>
    <t>דאב</t>
  </si>
  <si>
    <t>דלח</t>
  </si>
  <si>
    <t>דלף</t>
  </si>
  <si>
    <t>דפק</t>
  </si>
  <si>
    <t>גה</t>
  </si>
  <si>
    <t>זחל</t>
  </si>
  <si>
    <t>זמן</t>
  </si>
  <si>
    <t>זוע</t>
  </si>
  <si>
    <t>חדה</t>
  </si>
  <si>
    <t>חטף</t>
  </si>
  <si>
    <t>חלשׁ</t>
  </si>
  <si>
    <t>טפל</t>
  </si>
  <si>
    <t>ירק</t>
  </si>
  <si>
    <t>ישׁט</t>
  </si>
  <si>
    <t>ישׂם</t>
  </si>
  <si>
    <t>כשׁר</t>
  </si>
  <si>
    <t>לבט</t>
  </si>
  <si>
    <t>לחשׁ</t>
  </si>
  <si>
    <t>לפת</t>
  </si>
  <si>
    <t>לוט</t>
  </si>
  <si>
    <t>מחא</t>
  </si>
  <si>
    <t>מכך</t>
  </si>
  <si>
    <t>מעך</t>
  </si>
  <si>
    <t>מרק</t>
  </si>
  <si>
    <t>נדה נדא</t>
  </si>
  <si>
    <t>נהה</t>
  </si>
  <si>
    <t>נקע</t>
  </si>
  <si>
    <t>נשׁב</t>
  </si>
  <si>
    <t>נשׁת</t>
  </si>
  <si>
    <t>נשׂק</t>
  </si>
  <si>
    <t>נוץ</t>
  </si>
  <si>
    <t>עיט</t>
  </si>
  <si>
    <t>עבה</t>
  </si>
  <si>
    <t>עלס</t>
  </si>
  <si>
    <t>עמר</t>
  </si>
  <si>
    <t>ענק</t>
  </si>
  <si>
    <t>ערג</t>
  </si>
  <si>
    <t>עשׁשׁ</t>
  </si>
  <si>
    <t>פצע</t>
  </si>
  <si>
    <t>פרם</t>
  </si>
  <si>
    <t>צבה</t>
  </si>
  <si>
    <t>צדה</t>
  </si>
  <si>
    <t>צלה</t>
  </si>
  <si>
    <t>צנח</t>
  </si>
  <si>
    <t>צנף</t>
  </si>
  <si>
    <t>צער</t>
  </si>
  <si>
    <t>צוף</t>
  </si>
  <si>
    <t>קטל</t>
  </si>
  <si>
    <t>קמץ</t>
  </si>
  <si>
    <t>רבך</t>
  </si>
  <si>
    <t>רגן</t>
  </si>
  <si>
    <t>רחף</t>
  </si>
  <si>
    <t>רעד</t>
  </si>
  <si>
    <t>רפד</t>
  </si>
  <si>
    <t>רפשׂ</t>
  </si>
  <si>
    <t>רתח</t>
  </si>
  <si>
    <t>שׁגח</t>
  </si>
  <si>
    <t>שׁדף</t>
  </si>
  <si>
    <t>שׁזף</t>
  </si>
  <si>
    <t>שׁוק</t>
  </si>
  <si>
    <t>שׂגה</t>
  </si>
  <si>
    <t>שׂדד</t>
  </si>
  <si>
    <t>שׂחה</t>
  </si>
  <si>
    <t>שׂרט</t>
  </si>
  <si>
    <t>שׂרע</t>
  </si>
  <si>
    <t>תלא</t>
  </si>
  <si>
    <t>תקן</t>
  </si>
  <si>
    <t>אטר</t>
  </si>
  <si>
    <t>אנן</t>
  </si>
  <si>
    <t>אנה</t>
  </si>
  <si>
    <t>בדא</t>
  </si>
  <si>
    <t>בזר</t>
  </si>
  <si>
    <t>בזא</t>
  </si>
  <si>
    <t>בלק</t>
  </si>
  <si>
    <t>בעט</t>
  </si>
  <si>
    <t>בצק</t>
  </si>
  <si>
    <t>בתר</t>
  </si>
  <si>
    <t>גלשׁ</t>
  </si>
  <si>
    <t>גמא</t>
  </si>
  <si>
    <t>געה</t>
  </si>
  <si>
    <t>גרס</t>
  </si>
  <si>
    <t>גשׁשׁ</t>
  </si>
  <si>
    <t>דגר</t>
  </si>
  <si>
    <t>דדה</t>
  </si>
  <si>
    <t>דחק</t>
  </si>
  <si>
    <t>דמע</t>
  </si>
  <si>
    <t>דשׁא</t>
  </si>
  <si>
    <t>זחח</t>
  </si>
  <si>
    <t>זקף</t>
  </si>
  <si>
    <t>זרם</t>
  </si>
  <si>
    <t>זול</t>
  </si>
  <si>
    <t>חצף</t>
  </si>
  <si>
    <t>חמק</t>
  </si>
  <si>
    <t>חנק</t>
  </si>
  <si>
    <t>חסם</t>
  </si>
  <si>
    <t>חתל</t>
  </si>
  <si>
    <t>טוה</t>
  </si>
  <si>
    <t>טפח</t>
  </si>
  <si>
    <t>טרד</t>
  </si>
  <si>
    <t>ירט</t>
  </si>
  <si>
    <t>כאה</t>
  </si>
  <si>
    <t>כוה</t>
  </si>
  <si>
    <t>כסח</t>
  </si>
  <si>
    <t>כסם</t>
  </si>
  <si>
    <t>כרר</t>
  </si>
  <si>
    <t>להה</t>
  </si>
  <si>
    <t>להם</t>
  </si>
  <si>
    <t>לוע</t>
  </si>
  <si>
    <t>מגר</t>
  </si>
  <si>
    <t>מלק</t>
  </si>
  <si>
    <t>מרא</t>
  </si>
  <si>
    <t>מסר</t>
  </si>
  <si>
    <t>נהק</t>
  </si>
  <si>
    <t>נוה</t>
  </si>
  <si>
    <t>נון</t>
  </si>
  <si>
    <t>סבך</t>
  </si>
  <si>
    <t>סחף</t>
  </si>
  <si>
    <t>סמר</t>
  </si>
  <si>
    <t>ענד</t>
  </si>
  <si>
    <t>עפל</t>
  </si>
  <si>
    <t>ערק</t>
  </si>
  <si>
    <t>ערף</t>
  </si>
  <si>
    <t>עשׁת</t>
  </si>
  <si>
    <t>עתד</t>
  </si>
  <si>
    <t>עוץ</t>
  </si>
  <si>
    <t>עוק</t>
  </si>
  <si>
    <t>פגר</t>
  </si>
  <si>
    <t>פחז</t>
  </si>
  <si>
    <t>פצל</t>
  </si>
  <si>
    <t>פשׂק</t>
  </si>
  <si>
    <t>פוק</t>
  </si>
  <si>
    <t>צנע</t>
  </si>
  <si>
    <t>צרח</t>
  </si>
  <si>
    <t>קמט</t>
  </si>
  <si>
    <t>קמל</t>
  </si>
  <si>
    <t>קצב</t>
  </si>
  <si>
    <t>קצע</t>
  </si>
  <si>
    <t>קרם</t>
  </si>
  <si>
    <t>קשׁח</t>
  </si>
  <si>
    <t>רזה</t>
  </si>
  <si>
    <t>רכס</t>
  </si>
  <si>
    <t>רעץ</t>
  </si>
  <si>
    <t>רפס</t>
  </si>
  <si>
    <t>רקב</t>
  </si>
  <si>
    <t>רשׁשׁ</t>
  </si>
  <si>
    <t>רתק</t>
  </si>
  <si>
    <t>שׁבץ</t>
  </si>
  <si>
    <t>שׁחד</t>
  </si>
  <si>
    <t>שׁלב</t>
  </si>
  <si>
    <t>שׁתם</t>
  </si>
  <si>
    <t>שׁתת</t>
  </si>
  <si>
    <t>שׂיב</t>
  </si>
  <si>
    <t>שׂגא</t>
  </si>
  <si>
    <t>שׂרג</t>
  </si>
  <si>
    <t>שׂוט סוט</t>
  </si>
  <si>
    <t>שׂוך</t>
  </si>
  <si>
    <t>תאב</t>
  </si>
  <si>
    <t>תאה</t>
  </si>
  <si>
    <t>תוה</t>
  </si>
  <si>
    <t>תנה</t>
  </si>
  <si>
    <t>תעע</t>
  </si>
  <si>
    <t>תפף</t>
  </si>
  <si>
    <t>אדשׁ</t>
  </si>
  <si>
    <t>אכף</t>
  </si>
  <si>
    <t>אלץ</t>
  </si>
  <si>
    <t>אנס</t>
  </si>
  <si>
    <t>אוץ</t>
  </si>
  <si>
    <t>בנס</t>
  </si>
  <si>
    <t>בטל</t>
  </si>
  <si>
    <t>בלם</t>
  </si>
  <si>
    <t>בלס</t>
  </si>
  <si>
    <t>ברד</t>
  </si>
  <si>
    <t>ברק</t>
  </si>
  <si>
    <t>בשׁס</t>
  </si>
  <si>
    <t>בתק</t>
  </si>
  <si>
    <t>בור</t>
  </si>
  <si>
    <t>גהה</t>
  </si>
  <si>
    <t>גלם</t>
  </si>
  <si>
    <t>גרד</t>
  </si>
  <si>
    <t>גרז</t>
  </si>
  <si>
    <t>גשׁם</t>
  </si>
  <si>
    <t>גוב</t>
  </si>
  <si>
    <t>גוף</t>
  </si>
  <si>
    <t>דבב</t>
  </si>
  <si>
    <t>דהם</t>
  </si>
  <si>
    <t>דהר</t>
  </si>
  <si>
    <t>דוה</t>
  </si>
  <si>
    <t>דוב</t>
  </si>
  <si>
    <t>דוך</t>
  </si>
  <si>
    <t>דוץ</t>
  </si>
  <si>
    <t>הבר</t>
  </si>
  <si>
    <t>הכר</t>
  </si>
  <si>
    <t>התת</t>
  </si>
  <si>
    <t>הון</t>
  </si>
  <si>
    <t>זרזף</t>
  </si>
  <si>
    <t>זבד</t>
  </si>
  <si>
    <t>זבל</t>
  </si>
  <si>
    <t>זהם</t>
  </si>
  <si>
    <t>זנק</t>
  </si>
  <si>
    <t>זעך</t>
  </si>
  <si>
    <t>זרב</t>
  </si>
  <si>
    <t>זון</t>
  </si>
  <si>
    <t>חספס</t>
  </si>
  <si>
    <t>חדר</t>
  </si>
  <si>
    <t>חטם</t>
  </si>
  <si>
    <t>חלט</t>
  </si>
  <si>
    <t>חסל</t>
  </si>
  <si>
    <t>חסן</t>
  </si>
  <si>
    <t>חפשׁ</t>
  </si>
  <si>
    <t>חרג</t>
  </si>
  <si>
    <t>חרך</t>
  </si>
  <si>
    <t>חרת</t>
  </si>
  <si>
    <t>חשׁל</t>
  </si>
  <si>
    <t>חתך</t>
  </si>
  <si>
    <t>חתף</t>
  </si>
  <si>
    <t>חוב חיב</t>
  </si>
  <si>
    <t>טאב</t>
  </si>
  <si>
    <t>טחה</t>
  </si>
  <si>
    <t>טלל</t>
  </si>
  <si>
    <t>טנף</t>
  </si>
  <si>
    <t>טען</t>
  </si>
  <si>
    <t>טעה</t>
  </si>
  <si>
    <t>טפף</t>
  </si>
  <si>
    <t>טפשׁ</t>
  </si>
  <si>
    <t>טרח</t>
  </si>
  <si>
    <t>טוא</t>
  </si>
  <si>
    <t>טושׂ</t>
  </si>
  <si>
    <t>יאב</t>
  </si>
  <si>
    <t>יאה</t>
  </si>
  <si>
    <t>יבב</t>
  </si>
  <si>
    <t>יגב</t>
  </si>
  <si>
    <t>ימר</t>
  </si>
  <si>
    <t>ימשׁ</t>
  </si>
  <si>
    <t>יסך</t>
  </si>
  <si>
    <t>יעז</t>
  </si>
  <si>
    <t>יעט</t>
  </si>
  <si>
    <t>יעה</t>
  </si>
  <si>
    <t>יפח</t>
  </si>
  <si>
    <t>כרז</t>
  </si>
  <si>
    <t>כחל</t>
  </si>
  <si>
    <t>כמה</t>
  </si>
  <si>
    <t>כמס</t>
  </si>
  <si>
    <t>כנף</t>
  </si>
  <si>
    <t>כסל</t>
  </si>
  <si>
    <t>כסס</t>
  </si>
  <si>
    <t>כפן</t>
  </si>
  <si>
    <t>כפשׁ</t>
  </si>
  <si>
    <t>כפה</t>
  </si>
  <si>
    <t>כתם</t>
  </si>
  <si>
    <t>כתשׁ</t>
  </si>
  <si>
    <t>לאט</t>
  </si>
  <si>
    <t>לעב</t>
  </si>
  <si>
    <t>לעז</t>
  </si>
  <si>
    <t>לעט</t>
  </si>
  <si>
    <t>לצץ</t>
  </si>
  <si>
    <t>לקשׁ</t>
  </si>
  <si>
    <t>מהל</t>
  </si>
  <si>
    <t>מחק</t>
  </si>
  <si>
    <t>מלץ</t>
  </si>
  <si>
    <t>מצץ</t>
  </si>
  <si>
    <t>מרח</t>
  </si>
  <si>
    <t>מוץ</t>
  </si>
  <si>
    <t>מוק</t>
  </si>
  <si>
    <t>נחץ</t>
  </si>
  <si>
    <t>נכא</t>
  </si>
  <si>
    <t>נלה</t>
  </si>
  <si>
    <t>נסס</t>
  </si>
  <si>
    <t>נסק</t>
  </si>
  <si>
    <t>נצץ</t>
  </si>
  <si>
    <t>קטט</t>
  </si>
  <si>
    <t>פכה</t>
  </si>
  <si>
    <t>מוד</t>
  </si>
  <si>
    <t>ילך</t>
  </si>
  <si>
    <t>יחר</t>
  </si>
  <si>
    <t>תכה</t>
  </si>
  <si>
    <t>תזז</t>
  </si>
  <si>
    <t>שׂוג</t>
  </si>
  <si>
    <t>שׂוח</t>
  </si>
  <si>
    <t>שׂתר</t>
  </si>
  <si>
    <t>שׂרך</t>
  </si>
  <si>
    <t>שׂרד</t>
  </si>
  <si>
    <t>שׂקר</t>
  </si>
  <si>
    <t>שׂקד</t>
  </si>
  <si>
    <t>שׂפן</t>
  </si>
  <si>
    <t>שׂחט</t>
  </si>
  <si>
    <t>שׁוד</t>
  </si>
  <si>
    <t>שׁשׁא</t>
  </si>
  <si>
    <t>שׁפר</t>
  </si>
  <si>
    <t>שׁסף</t>
  </si>
  <si>
    <t>שׁנס</t>
  </si>
  <si>
    <t>שׁיה</t>
  </si>
  <si>
    <t>שׁאס</t>
  </si>
  <si>
    <t>שׁדר</t>
  </si>
  <si>
    <t>רור</t>
  </si>
  <si>
    <t>רוף</t>
  </si>
  <si>
    <t>רתם</t>
  </si>
  <si>
    <t>רשׁם</t>
  </si>
  <si>
    <t>רקק</t>
  </si>
  <si>
    <t>רצא</t>
  </si>
  <si>
    <t>רצע</t>
  </si>
  <si>
    <t>רצד</t>
  </si>
  <si>
    <t>רפק</t>
  </si>
  <si>
    <t>רעל</t>
  </si>
  <si>
    <t>רסס</t>
  </si>
  <si>
    <t>רנה</t>
  </si>
  <si>
    <t>רטב</t>
  </si>
  <si>
    <t>רחשׁ</t>
  </si>
  <si>
    <t>רזם</t>
  </si>
  <si>
    <t>רהה</t>
  </si>
  <si>
    <t>רגשׁ</t>
  </si>
  <si>
    <t>רבד</t>
  </si>
  <si>
    <t>ראם</t>
  </si>
  <si>
    <t>קושׁ</t>
  </si>
  <si>
    <t>קפד</t>
  </si>
  <si>
    <t>קסס</t>
  </si>
  <si>
    <t>קלט</t>
  </si>
  <si>
    <t>קיה</t>
  </si>
  <si>
    <t>קטר</t>
  </si>
  <si>
    <t>צות</t>
  </si>
  <si>
    <t>צרב</t>
  </si>
  <si>
    <t>צפר</t>
  </si>
  <si>
    <t>צפד</t>
  </si>
  <si>
    <t>צען</t>
  </si>
  <si>
    <t>צנם</t>
  </si>
  <si>
    <t>צמק</t>
  </si>
  <si>
    <t>צלל</t>
  </si>
  <si>
    <t>צחח</t>
  </si>
  <si>
    <t>צוח</t>
  </si>
  <si>
    <t>צהר</t>
  </si>
  <si>
    <t>צהב</t>
  </si>
  <si>
    <t>צבט</t>
  </si>
  <si>
    <t>פון</t>
  </si>
  <si>
    <t>פתת</t>
  </si>
  <si>
    <t>פשׂע</t>
  </si>
  <si>
    <t>פשׁח</t>
  </si>
  <si>
    <t>פרא</t>
  </si>
  <si>
    <t>פרט</t>
  </si>
  <si>
    <t>פצם</t>
  </si>
  <si>
    <t>פעה</t>
  </si>
  <si>
    <t>פסס</t>
  </si>
  <si>
    <t>פסג</t>
  </si>
  <si>
    <t>פנק</t>
  </si>
  <si>
    <t>פלץ</t>
  </si>
  <si>
    <t>פחח</t>
  </si>
  <si>
    <t>פזז</t>
  </si>
  <si>
    <t>פדע</t>
  </si>
  <si>
    <t>עושׁ</t>
  </si>
  <si>
    <t>עוג</t>
  </si>
  <si>
    <t>עוב</t>
  </si>
  <si>
    <t>עתם</t>
  </si>
  <si>
    <t>עקל</t>
  </si>
  <si>
    <t>עקד</t>
  </si>
  <si>
    <t>עצל</t>
  </si>
  <si>
    <t>עפר</t>
  </si>
  <si>
    <t>עסס</t>
  </si>
  <si>
    <t>עלע</t>
  </si>
  <si>
    <t>עיף</t>
  </si>
  <si>
    <t>עזק</t>
  </si>
  <si>
    <t>עדן</t>
  </si>
  <si>
    <t>עגן</t>
  </si>
  <si>
    <t>עגם</t>
  </si>
  <si>
    <t>עבת</t>
  </si>
  <si>
    <t>עבשׁ</t>
  </si>
  <si>
    <t>סרף</t>
  </si>
  <si>
    <t>סעה</t>
  </si>
  <si>
    <t>סעף</t>
  </si>
  <si>
    <t>סמן</t>
  </si>
  <si>
    <t>סלא</t>
  </si>
  <si>
    <t>סלד</t>
  </si>
  <si>
    <t>סכת</t>
  </si>
  <si>
    <t>סחה</t>
  </si>
  <si>
    <t>סבר</t>
  </si>
  <si>
    <t>נושׁ</t>
  </si>
  <si>
    <t>נוק</t>
  </si>
  <si>
    <t>נוט</t>
  </si>
  <si>
    <t>נתס</t>
  </si>
  <si>
    <t>נשׁם</t>
  </si>
  <si>
    <t>נקט</t>
  </si>
  <si>
    <t>נצא</t>
  </si>
  <si>
    <t>נגה</t>
  </si>
  <si>
    <t>ἐν</t>
  </si>
  <si>
    <t>פור</t>
  </si>
  <si>
    <t>שׁחט</t>
  </si>
  <si>
    <t>קנן</t>
  </si>
  <si>
    <t>קשׁשׁ</t>
  </si>
  <si>
    <t>אצל</t>
  </si>
  <si>
    <t>צבע</t>
  </si>
  <si>
    <t>סמל</t>
  </si>
  <si>
    <t>prep2</t>
  </si>
  <si>
    <t>prep1</t>
  </si>
  <si>
    <t>ὅ τις</t>
  </si>
  <si>
    <t>יְהוֹשׁוַּע</t>
  </si>
  <si>
    <t xml:space="preserve">Abiyshuwr (ab-ee-shoor') n/p.
1. father of (the) wall (i.e. perhaps mason)
2. Abishur, an Israelite
[from H1 and H7791]
KJV: Abishur. 
Root(s): H1, H7791 </t>
  </si>
  <si>
    <t xml:space="preserve">7582 </t>
  </si>
  <si>
    <t xml:space="preserve">2580 </t>
  </si>
  <si>
    <t xml:space="preserve">8270 </t>
  </si>
  <si>
    <t xml:space="preserve">3899 </t>
  </si>
  <si>
    <t xml:space="preserve">1168 </t>
  </si>
  <si>
    <t>3rd Root Hebrew</t>
  </si>
  <si>
    <t>3rd Root Strongs</t>
  </si>
  <si>
    <t>2nd Root Strongs</t>
  </si>
  <si>
    <t>1st Root Strongs</t>
  </si>
  <si>
    <t>2nd Root Hebrew2</t>
  </si>
  <si>
    <t>1st Root Hebrew</t>
  </si>
  <si>
    <t>R1</t>
  </si>
  <si>
    <t>R2</t>
  </si>
  <si>
    <t>R3</t>
  </si>
  <si>
    <t/>
  </si>
  <si>
    <t>Gamaliel (gam-al-ee-ale') n/p.
1. Gamaliel (i.e. Gamliel), an Israelite
[of Hebrew origin (H1583)]
KJV: Gamaliel 
Root(s): H1583</t>
  </si>
  <si>
    <t>5134, 5147</t>
  </si>
  <si>
    <t>R1-Gk</t>
  </si>
  <si>
    <t>R2-Gk</t>
  </si>
  <si>
    <t>R3-Gk</t>
  </si>
  <si>
    <t>חִזקִיָהוּ</t>
  </si>
  <si>
    <t>יוֹאשִׁיָהוּ</t>
  </si>
  <si>
    <t>דַּמֶּשֶׂק</t>
  </si>
  <si>
    <t>בֶּרֶכיָהוּ</t>
  </si>
  <si>
    <t xml:space="preserve">זְבוּלוּן </t>
  </si>
  <si>
    <t>זְכַריָהוּ</t>
  </si>
  <si>
    <t xml:space="preserve">יְרִיחוֹ </t>
  </si>
  <si>
    <t>יְשַׁעיָהוּ</t>
  </si>
  <si>
    <t>יִרמְיָהוּ</t>
  </si>
  <si>
    <t>שׁוֹשַׁנָּה</t>
  </si>
  <si>
    <t>חֲנַניָהוּ</t>
  </si>
  <si>
    <t>יְרוּשָׁלַיִם</t>
  </si>
  <si>
    <t>τραύμα, τρίβος</t>
  </si>
  <si>
    <t>Row Labels</t>
  </si>
  <si>
    <t>(blank)</t>
  </si>
  <si>
    <t>Grand Total</t>
  </si>
  <si>
    <t>Count of #</t>
  </si>
  <si>
    <t>1st Occ</t>
  </si>
  <si>
    <t>אבדה</t>
  </si>
  <si>
    <t>אביאסף</t>
  </si>
  <si>
    <t>אביב</t>
  </si>
  <si>
    <t>אביעזר</t>
  </si>
  <si>
    <t>אביר</t>
  </si>
  <si>
    <t>אבירם</t>
  </si>
  <si>
    <t>אבל מחולה</t>
  </si>
  <si>
    <t>אבעבועה</t>
  </si>
  <si>
    <t>אגור</t>
  </si>
  <si>
    <t>אגרא</t>
  </si>
  <si>
    <t>אדון אדון</t>
  </si>
  <si>
    <t>אדיר</t>
  </si>
  <si>
    <t>אדום</t>
  </si>
  <si>
    <t>אדום אדום</t>
  </si>
  <si>
    <t>אדמה</t>
  </si>
  <si>
    <t>אדומי</t>
  </si>
  <si>
    <t>אדונירם</t>
  </si>
  <si>
    <t>אדרע</t>
  </si>
  <si>
    <t>אהב אהב</t>
  </si>
  <si>
    <t>אהבה</t>
  </si>
  <si>
    <t>אוהד</t>
  </si>
  <si>
    <t>אהה</t>
  </si>
  <si>
    <t>אוהל</t>
  </si>
  <si>
    <t>או או</t>
  </si>
  <si>
    <t>אוי</t>
  </si>
  <si>
    <t>אויל</t>
  </si>
  <si>
    <t>אולי אולי</t>
  </si>
  <si>
    <t>און</t>
  </si>
  <si>
    <t>אונו אונו</t>
  </si>
  <si>
    <t>אונן</t>
  </si>
  <si>
    <t>אופיר אופיר אופר</t>
  </si>
  <si>
    <t>אז</t>
  </si>
  <si>
    <t>אזוב</t>
  </si>
  <si>
    <t>אוזן</t>
  </si>
  <si>
    <t>אזקים</t>
  </si>
  <si>
    <t>אזרחי</t>
  </si>
  <si>
    <t>אח</t>
  </si>
  <si>
    <t>אחוה</t>
  </si>
  <si>
    <t>אחור אחור</t>
  </si>
  <si>
    <t>אחוזה</t>
  </si>
  <si>
    <t>אחי</t>
  </si>
  <si>
    <t>אחירם</t>
  </si>
  <si>
    <t>אחירע</t>
  </si>
  <si>
    <t>אחלי אחלי</t>
  </si>
  <si>
    <t>אחֳרי</t>
  </si>
  <si>
    <t>אחשׁדרפן</t>
  </si>
  <si>
    <t>אי</t>
  </si>
  <si>
    <t>איה</t>
  </si>
  <si>
    <t>איכ איכה איככה</t>
  </si>
  <si>
    <t>אילה</t>
  </si>
  <si>
    <t>אילון אלון אילון</t>
  </si>
  <si>
    <t>איום</t>
  </si>
  <si>
    <t>אימה אמה</t>
  </si>
  <si>
    <t>איעזר</t>
  </si>
  <si>
    <t>איתן</t>
  </si>
  <si>
    <t>אכזב</t>
  </si>
  <si>
    <t>אכזר</t>
  </si>
  <si>
    <t>אכזרי</t>
  </si>
  <si>
    <t>אוכל אוכל</t>
  </si>
  <si>
    <t>אכן</t>
  </si>
  <si>
    <t>אל אל</t>
  </si>
  <si>
    <t>אלדד</t>
  </si>
  <si>
    <t>אלו</t>
  </si>
  <si>
    <t>אלוה אלוה</t>
  </si>
  <si>
    <t>אלון</t>
  </si>
  <si>
    <t>אליהועיני אליועיני</t>
  </si>
  <si>
    <t>אליל</t>
  </si>
  <si>
    <t>אלישׁוע</t>
  </si>
  <si>
    <t>אלמֻגים</t>
  </si>
  <si>
    <t>אלמן</t>
  </si>
  <si>
    <t>אלמון</t>
  </si>
  <si>
    <t>אמה</t>
  </si>
  <si>
    <t>אומה</t>
  </si>
  <si>
    <t>אמון</t>
  </si>
  <si>
    <t>אומן</t>
  </si>
  <si>
    <t>אמנה</t>
  </si>
  <si>
    <t>אמנם</t>
  </si>
  <si>
    <t>אמת</t>
  </si>
  <si>
    <t>אנושׁ</t>
  </si>
  <si>
    <t>אנחה</t>
  </si>
  <si>
    <t>אנחנו</t>
  </si>
  <si>
    <t>אני</t>
  </si>
  <si>
    <t>אנך</t>
  </si>
  <si>
    <t>אנוכי</t>
  </si>
  <si>
    <t>אנקה</t>
  </si>
  <si>
    <t>אנשׁ אנשׁ</t>
  </si>
  <si>
    <t>אנתה</t>
  </si>
  <si>
    <t>אסור</t>
  </si>
  <si>
    <t>אסיר</t>
  </si>
  <si>
    <t>אסוף</t>
  </si>
  <si>
    <t>אסר אסר</t>
  </si>
  <si>
    <t>אפוד אפוד</t>
  </si>
  <si>
    <t>אפל</t>
  </si>
  <si>
    <t>אפע</t>
  </si>
  <si>
    <t>אפק אפיק</t>
  </si>
  <si>
    <t>אפרת אפרתה</t>
  </si>
  <si>
    <t>אצבע</t>
  </si>
  <si>
    <t>אראל</t>
  </si>
  <si>
    <t>אורב</t>
  </si>
  <si>
    <t>ארֻבה</t>
  </si>
  <si>
    <t>ארבע ארבעה</t>
  </si>
  <si>
    <t>ארגון</t>
  </si>
  <si>
    <t>ארגמן</t>
  </si>
  <si>
    <t>ארד</t>
  </si>
  <si>
    <t>ארוד</t>
  </si>
  <si>
    <t>ארודי</t>
  </si>
  <si>
    <t>אורוה אריה</t>
  </si>
  <si>
    <t>אורח</t>
  </si>
  <si>
    <t>ארי אריה</t>
  </si>
  <si>
    <t>אריאל אראל</t>
  </si>
  <si>
    <t>ארם</t>
  </si>
  <si>
    <t>ארמון</t>
  </si>
  <si>
    <t>ארמי</t>
  </si>
  <si>
    <t>ארן</t>
  </si>
  <si>
    <t>אורן</t>
  </si>
  <si>
    <t>ארנון ארנון</t>
  </si>
  <si>
    <t>ארנן</t>
  </si>
  <si>
    <t>ארע</t>
  </si>
  <si>
    <t>אשׁבל</t>
  </si>
  <si>
    <t>אשׁד</t>
  </si>
  <si>
    <t>אשׁדה</t>
  </si>
  <si>
    <t>אשׁדוד</t>
  </si>
  <si>
    <t>אשׁדודי</t>
  </si>
  <si>
    <t>אשׁויה</t>
  </si>
  <si>
    <t>אשׁור אשׁור</t>
  </si>
  <si>
    <t>אשׁישׁ</t>
  </si>
  <si>
    <t>אשׁך</t>
  </si>
  <si>
    <t>אשׁכול אשׁכול</t>
  </si>
  <si>
    <t>אשׁם אשׁם</t>
  </si>
  <si>
    <t>אשׁף</t>
  </si>
  <si>
    <t>אשׁפה</t>
  </si>
  <si>
    <t>אשׁקלון</t>
  </si>
  <si>
    <t>אשׁר אשׁר</t>
  </si>
  <si>
    <t>אושׁר</t>
  </si>
  <si>
    <t>אשׂראל</t>
  </si>
  <si>
    <t>אשׂריאל</t>
  </si>
  <si>
    <t>אשׁתאול אשׁתאול</t>
  </si>
  <si>
    <t>את</t>
  </si>
  <si>
    <t>אתתה אתת את אתתי אתתם אתתן אתתנה אתתנה</t>
  </si>
  <si>
    <t>אתמול אתמול אתמול</t>
  </si>
  <si>
    <t>אתנה</t>
  </si>
  <si>
    <t>אתנן</t>
  </si>
  <si>
    <t>אתרים</t>
  </si>
  <si>
    <t>בואר</t>
  </si>
  <si>
    <t>בארא</t>
  </si>
  <si>
    <t>בארות</t>
  </si>
  <si>
    <t>בארי</t>
  </si>
  <si>
    <t>באושׁ</t>
  </si>
  <si>
    <t>בבל</t>
  </si>
  <si>
    <t>בגתא</t>
  </si>
  <si>
    <t>בדק</t>
  </si>
  <si>
    <t>בהיר</t>
  </si>
  <si>
    <t>בוהן</t>
  </si>
  <si>
    <t>בוזי</t>
  </si>
  <si>
    <t>בול</t>
  </si>
  <si>
    <t>בוץ</t>
  </si>
  <si>
    <t>בוקה</t>
  </si>
  <si>
    <t>בז</t>
  </si>
  <si>
    <t>בזק</t>
  </si>
  <si>
    <t>בחור בחור</t>
  </si>
  <si>
    <t>בחרומי</t>
  </si>
  <si>
    <t>בחורים בחורים</t>
  </si>
  <si>
    <t>בטן</t>
  </si>
  <si>
    <t>בוטן</t>
  </si>
  <si>
    <t>בינה</t>
  </si>
  <si>
    <t>בירה</t>
  </si>
  <si>
    <t>בית</t>
  </si>
  <si>
    <t>בית ־ אל</t>
  </si>
  <si>
    <t>בית בעל מעון בית מעון</t>
  </si>
  <si>
    <t>בית הערבה</t>
  </si>
  <si>
    <t>בית הרם</t>
  </si>
  <si>
    <t>בית לחם</t>
  </si>
  <si>
    <t>בית ענות</t>
  </si>
  <si>
    <t>בית שׁמשׁ</t>
  </si>
  <si>
    <t>בכא</t>
  </si>
  <si>
    <t>בכור</t>
  </si>
  <si>
    <t>בכורה בכורה</t>
  </si>
  <si>
    <t>בכורה</t>
  </si>
  <si>
    <t>בל</t>
  </si>
  <si>
    <t>בלא</t>
  </si>
  <si>
    <t>בלטשׁאצר</t>
  </si>
  <si>
    <t>בלי</t>
  </si>
  <si>
    <t>בלשׁאצר בלאשׁצר</t>
  </si>
  <si>
    <t>במה</t>
  </si>
  <si>
    <t>בן</t>
  </si>
  <si>
    <t>בנימין</t>
  </si>
  <si>
    <t>בנין</t>
  </si>
  <si>
    <t>בסי</t>
  </si>
  <si>
    <t>בסר</t>
  </si>
  <si>
    <t>בעא בעה</t>
  </si>
  <si>
    <t>בעלה</t>
  </si>
  <si>
    <t>בענה</t>
  </si>
  <si>
    <t>בצל</t>
  </si>
  <si>
    <t>בצרה</t>
  </si>
  <si>
    <t>בקבוק</t>
  </si>
  <si>
    <t>בקעה</t>
  </si>
  <si>
    <t>בר</t>
  </si>
  <si>
    <t>בר בר</t>
  </si>
  <si>
    <t>ברה</t>
  </si>
  <si>
    <t>ברושׁ</t>
  </si>
  <si>
    <t>ברות</t>
  </si>
  <si>
    <t>ברותה ברותי</t>
  </si>
  <si>
    <t>ברזות</t>
  </si>
  <si>
    <t>ברזל</t>
  </si>
  <si>
    <t>בריח ברח</t>
  </si>
  <si>
    <t>בריעה</t>
  </si>
  <si>
    <t>ברית</t>
  </si>
  <si>
    <t>ברכה</t>
  </si>
  <si>
    <t>בשׂם</t>
  </si>
  <si>
    <t>בשׂם בושׂם</t>
  </si>
  <si>
    <t>בת</t>
  </si>
  <si>
    <t>בתה</t>
  </si>
  <si>
    <t>בתתה</t>
  </si>
  <si>
    <t>בתואל</t>
  </si>
  <si>
    <t>בתולה</t>
  </si>
  <si>
    <t>גב</t>
  </si>
  <si>
    <t>גבול גבול</t>
  </si>
  <si>
    <t>גבור גבור</t>
  </si>
  <si>
    <t>גבורה</t>
  </si>
  <si>
    <t>גבח</t>
  </si>
  <si>
    <t>גביע</t>
  </si>
  <si>
    <t>גביר</t>
  </si>
  <si>
    <t>גבישׁ</t>
  </si>
  <si>
    <t>גבעה</t>
  </si>
  <si>
    <t>גבעון</t>
  </si>
  <si>
    <t>גד</t>
  </si>
  <si>
    <t>גדה</t>
  </si>
  <si>
    <t>גדול גדול</t>
  </si>
  <si>
    <t>גדופה</t>
  </si>
  <si>
    <t>גדי</t>
  </si>
  <si>
    <t>גדרה</t>
  </si>
  <si>
    <t>גו</t>
  </si>
  <si>
    <t>גוג</t>
  </si>
  <si>
    <t>גוה</t>
  </si>
  <si>
    <t>גוז</t>
  </si>
  <si>
    <t>גולה גולה</t>
  </si>
  <si>
    <t>גוני</t>
  </si>
  <si>
    <t>גור גור</t>
  </si>
  <si>
    <t>גורל גורל</t>
  </si>
  <si>
    <t>גושׁ גישׁ</t>
  </si>
  <si>
    <t>גזבר</t>
  </si>
  <si>
    <t>גזה</t>
  </si>
  <si>
    <t>גזם</t>
  </si>
  <si>
    <t>גיא גי</t>
  </si>
  <si>
    <t>גיל</t>
  </si>
  <si>
    <t>גל</t>
  </si>
  <si>
    <t>גלגל</t>
  </si>
  <si>
    <t>גלוה גילוה</t>
  </si>
  <si>
    <t>גלות</t>
  </si>
  <si>
    <t>גליל</t>
  </si>
  <si>
    <t>גלילה</t>
  </si>
  <si>
    <t>גליד</t>
  </si>
  <si>
    <t>גלעד</t>
  </si>
  <si>
    <t>גומד</t>
  </si>
  <si>
    <t>גמול</t>
  </si>
  <si>
    <t>גן</t>
  </si>
  <si>
    <t>גנה</t>
  </si>
  <si>
    <t>גנז</t>
  </si>
  <si>
    <t>גף</t>
  </si>
  <si>
    <t>גופר</t>
  </si>
  <si>
    <t>גר</t>
  </si>
  <si>
    <t>גרב</t>
  </si>
  <si>
    <t>גרזים</t>
  </si>
  <si>
    <t>גרם</t>
  </si>
  <si>
    <t>גרשׁון גרשׁום</t>
  </si>
  <si>
    <t>גשׁור</t>
  </si>
  <si>
    <t>גת</t>
  </si>
  <si>
    <t>גתתי</t>
  </si>
  <si>
    <t>דא</t>
  </si>
  <si>
    <t>דוב דוב</t>
  </si>
  <si>
    <t>דבורה דבורה</t>
  </si>
  <si>
    <t>דבח</t>
  </si>
  <si>
    <t>דביר דבר</t>
  </si>
  <si>
    <t>דבלה</t>
  </si>
  <si>
    <t>דברה</t>
  </si>
  <si>
    <t>דבשׁ</t>
  </si>
  <si>
    <t>דבשׁת</t>
  </si>
  <si>
    <t>דג דאג</t>
  </si>
  <si>
    <t>דגה</t>
  </si>
  <si>
    <t>דדן דדנה</t>
  </si>
  <si>
    <t>דהב</t>
  </si>
  <si>
    <t>דוג</t>
  </si>
  <si>
    <t>דוד דוד</t>
  </si>
  <si>
    <t>דודי</t>
  </si>
  <si>
    <t>דומה</t>
  </si>
  <si>
    <t>דוק</t>
  </si>
  <si>
    <t>דור דור</t>
  </si>
  <si>
    <t>דושׁ דושׁ דישׁ</t>
  </si>
  <si>
    <t>דחל</t>
  </si>
  <si>
    <t>די</t>
  </si>
  <si>
    <t>דיבון דיבון</t>
  </si>
  <si>
    <t>דיג</t>
  </si>
  <si>
    <t>דימון</t>
  </si>
  <si>
    <t>דין</t>
  </si>
  <si>
    <t>דישׁון דישׁון דשׁון דשׁון</t>
  </si>
  <si>
    <t>דך דך</t>
  </si>
  <si>
    <t>דכה</t>
  </si>
  <si>
    <t>דלה</t>
  </si>
  <si>
    <t>דומן</t>
  </si>
  <si>
    <t>דמשׂק דומשׂק דרמשׂק</t>
  </si>
  <si>
    <t>דן</t>
  </si>
  <si>
    <t>דניאל דנאל</t>
  </si>
  <si>
    <t>דע</t>
  </si>
  <si>
    <t>דר</t>
  </si>
  <si>
    <t>דרדע</t>
  </si>
  <si>
    <t>דרור</t>
  </si>
  <si>
    <t>דריושׁ</t>
  </si>
  <si>
    <t>דרע</t>
  </si>
  <si>
    <t>דת</t>
  </si>
  <si>
    <t>הא</t>
  </si>
  <si>
    <t>הבל הבל</t>
  </si>
  <si>
    <t>הגר</t>
  </si>
  <si>
    <t>הדד</t>
  </si>
  <si>
    <t>הדום</t>
  </si>
  <si>
    <t>הדס</t>
  </si>
  <si>
    <t>הה</t>
  </si>
  <si>
    <t>הו</t>
  </si>
  <si>
    <t>הוא הוה</t>
  </si>
  <si>
    <t>הוד</t>
  </si>
  <si>
    <t>הודויה</t>
  </si>
  <si>
    <t>הוה</t>
  </si>
  <si>
    <t>הווה</t>
  </si>
  <si>
    <t>הומם</t>
  </si>
  <si>
    <t>הידד</t>
  </si>
  <si>
    <t>היכל</t>
  </si>
  <si>
    <t>הלאה</t>
  </si>
  <si>
    <t>הלזה</t>
  </si>
  <si>
    <t>הליכ</t>
  </si>
  <si>
    <t>הם המה</t>
  </si>
  <si>
    <t>המון המון</t>
  </si>
  <si>
    <t>המם</t>
  </si>
  <si>
    <t>הפך הפך</t>
  </si>
  <si>
    <t>הר</t>
  </si>
  <si>
    <t>הורם</t>
  </si>
  <si>
    <t>הררי הררי האררי</t>
  </si>
  <si>
    <t>זאב</t>
  </si>
  <si>
    <t>זבוד</t>
  </si>
  <si>
    <t>זבולון זבולון זבולון</t>
  </si>
  <si>
    <t>זבינא</t>
  </si>
  <si>
    <t>זו</t>
  </si>
  <si>
    <t>זועה</t>
  </si>
  <si>
    <t>זיז</t>
  </si>
  <si>
    <t>זיזא</t>
  </si>
  <si>
    <t>זיף</t>
  </si>
  <si>
    <t>זיקה זק זק</t>
  </si>
  <si>
    <t>זית</t>
  </si>
  <si>
    <t>זיתן</t>
  </si>
  <si>
    <t>זכי</t>
  </si>
  <si>
    <t>זכר זכר</t>
  </si>
  <si>
    <t>זכרון</t>
  </si>
  <si>
    <t>זמה זמה</t>
  </si>
  <si>
    <t>זמיר זמר זמרה</t>
  </si>
  <si>
    <t>זן</t>
  </si>
  <si>
    <t>זנב</t>
  </si>
  <si>
    <t>זעיר</t>
  </si>
  <si>
    <t>זפת</t>
  </si>
  <si>
    <t>זרובבל</t>
  </si>
  <si>
    <t>זרה</t>
  </si>
  <si>
    <t>זרוע זרוע זרועה זרועה</t>
  </si>
  <si>
    <t>זרר</t>
  </si>
  <si>
    <t>חבב</t>
  </si>
  <si>
    <t>חובב</t>
  </si>
  <si>
    <t>חברון</t>
  </si>
  <si>
    <t>חבת</t>
  </si>
  <si>
    <t>חג חג</t>
  </si>
  <si>
    <t>חגב</t>
  </si>
  <si>
    <t>חגי</t>
  </si>
  <si>
    <t>חד</t>
  </si>
  <si>
    <t>חדוה</t>
  </si>
  <si>
    <t>חודשׁ</t>
  </si>
  <si>
    <t>חוג</t>
  </si>
  <si>
    <t>חוה</t>
  </si>
  <si>
    <t>חוח</t>
  </si>
  <si>
    <t>חוט</t>
  </si>
  <si>
    <t>חומה</t>
  </si>
  <si>
    <t>חוף</t>
  </si>
  <si>
    <t>חופם</t>
  </si>
  <si>
    <t>חוץ חוץ</t>
  </si>
  <si>
    <t>חור חור</t>
  </si>
  <si>
    <t>חור</t>
  </si>
  <si>
    <t>חורי</t>
  </si>
  <si>
    <t>חורם</t>
  </si>
  <si>
    <t>חושׁה</t>
  </si>
  <si>
    <t>חותם חותם</t>
  </si>
  <si>
    <t>חזא חזה</t>
  </si>
  <si>
    <t>חוזה</t>
  </si>
  <si>
    <t>חזיר</t>
  </si>
  <si>
    <t>חוזק</t>
  </si>
  <si>
    <t>חטאה</t>
  </si>
  <si>
    <t>חטה</t>
  </si>
  <si>
    <t>חטי</t>
  </si>
  <si>
    <t>חי</t>
  </si>
  <si>
    <t>חיא חיה</t>
  </si>
  <si>
    <t>חידה</t>
  </si>
  <si>
    <t>חיל</t>
  </si>
  <si>
    <t>חיץ</t>
  </si>
  <si>
    <t>חישׁ</t>
  </si>
  <si>
    <t>חכליל</t>
  </si>
  <si>
    <t>חכמה</t>
  </si>
  <si>
    <t>חכמוני</t>
  </si>
  <si>
    <t>חלא</t>
  </si>
  <si>
    <t>חלאה</t>
  </si>
  <si>
    <t>חלב חלב</t>
  </si>
  <si>
    <t>חלד</t>
  </si>
  <si>
    <t>חולד</t>
  </si>
  <si>
    <t>חולדה</t>
  </si>
  <si>
    <t>חלחול</t>
  </si>
  <si>
    <t>חלי</t>
  </si>
  <si>
    <t>חליל</t>
  </si>
  <si>
    <t>חלץ חלץ</t>
  </si>
  <si>
    <t>חלוק</t>
  </si>
  <si>
    <t>חלקה</t>
  </si>
  <si>
    <t>חלקת</t>
  </si>
  <si>
    <t>חם</t>
  </si>
  <si>
    <t>חמאה חמה</t>
  </si>
  <si>
    <t>חמד</t>
  </si>
  <si>
    <t>חמה חמא</t>
  </si>
  <si>
    <t>חמה</t>
  </si>
  <si>
    <t>חמול</t>
  </si>
  <si>
    <t>חמור חמור</t>
  </si>
  <si>
    <t>חומט</t>
  </si>
  <si>
    <t>חמשׁ חמשׁה</t>
  </si>
  <si>
    <t>חומשׁ</t>
  </si>
  <si>
    <t>חמת</t>
  </si>
  <si>
    <t>חמות דואר</t>
  </si>
  <si>
    <t>חן</t>
  </si>
  <si>
    <t>חנוך</t>
  </si>
  <si>
    <t>חנוכה</t>
  </si>
  <si>
    <t>חננאל</t>
  </si>
  <si>
    <t>חסיד</t>
  </si>
  <si>
    <t>חופה</t>
  </si>
  <si>
    <t>חופן</t>
  </si>
  <si>
    <t>חפף</t>
  </si>
  <si>
    <t>חץ</t>
  </si>
  <si>
    <t>חצב חצב</t>
  </si>
  <si>
    <t>חצור</t>
  </si>
  <si>
    <t>חצי</t>
  </si>
  <si>
    <t>חצי המנוחות</t>
  </si>
  <si>
    <t>חציר</t>
  </si>
  <si>
    <t>חצן</t>
  </si>
  <si>
    <t>חצץ</t>
  </si>
  <si>
    <t>חצוצרה</t>
  </si>
  <si>
    <t>חצר חצוצר חצורר</t>
  </si>
  <si>
    <t>חצרון</t>
  </si>
  <si>
    <t>חוק</t>
  </si>
  <si>
    <t>חרא חרי</t>
  </si>
  <si>
    <t>חרב חרב</t>
  </si>
  <si>
    <t>חורב</t>
  </si>
  <si>
    <t>חרגול</t>
  </si>
  <si>
    <t>חרדה</t>
  </si>
  <si>
    <t>חרוץ חרוץ</t>
  </si>
  <si>
    <t>חרחור</t>
  </si>
  <si>
    <t>חרט</t>
  </si>
  <si>
    <t>חרטום</t>
  </si>
  <si>
    <t>חריף</t>
  </si>
  <si>
    <t>חרמון</t>
  </si>
  <si>
    <t>חורונים</t>
  </si>
  <si>
    <t>חרס חרסה</t>
  </si>
  <si>
    <t>חרושׁת</t>
  </si>
  <si>
    <t>חשׁבון</t>
  </si>
  <si>
    <t>חשׁח</t>
  </si>
  <si>
    <t>חשׁום</t>
  </si>
  <si>
    <t>חשׁמן</t>
  </si>
  <si>
    <t>חשׁור</t>
  </si>
  <si>
    <t>חת</t>
  </si>
  <si>
    <t>טבחה</t>
  </si>
  <si>
    <t>טבעת</t>
  </si>
  <si>
    <t>טוהר</t>
  </si>
  <si>
    <t>טור</t>
  </si>
  <si>
    <t>טיט</t>
  </si>
  <si>
    <t>טל</t>
  </si>
  <si>
    <t>טרם</t>
  </si>
  <si>
    <t>יאזניה יאזניהו</t>
  </si>
  <si>
    <t>יאיר</t>
  </si>
  <si>
    <t>יבול</t>
  </si>
  <si>
    <t>יבוס</t>
  </si>
  <si>
    <t>יבם</t>
  </si>
  <si>
    <t>יבשׂה</t>
  </si>
  <si>
    <t>יבשׁת</t>
  </si>
  <si>
    <t>יגיע</t>
  </si>
  <si>
    <t>יגור</t>
  </si>
  <si>
    <t>יד</t>
  </si>
  <si>
    <t>ידד</t>
  </si>
  <si>
    <t>ידיד</t>
  </si>
  <si>
    <t>יה</t>
  </si>
  <si>
    <t>יהואחז</t>
  </si>
  <si>
    <t>יהואשׁ</t>
  </si>
  <si>
    <t>יהוד</t>
  </si>
  <si>
    <t>יהודה</t>
  </si>
  <si>
    <t>יהודי</t>
  </si>
  <si>
    <t>יהודית</t>
  </si>
  <si>
    <t>יהווה</t>
  </si>
  <si>
    <t>יהוזבד</t>
  </si>
  <si>
    <t>יהוחנן</t>
  </si>
  <si>
    <t>יהוידע</t>
  </si>
  <si>
    <t>יהויכין</t>
  </si>
  <si>
    <t>יהויקים</t>
  </si>
  <si>
    <t>יהויריב</t>
  </si>
  <si>
    <t>יהוכל</t>
  </si>
  <si>
    <t>יהונדב</t>
  </si>
  <si>
    <t>יהונתן</t>
  </si>
  <si>
    <t>יהוצדק</t>
  </si>
  <si>
    <t>יהורם</t>
  </si>
  <si>
    <t>יהושׁבע</t>
  </si>
  <si>
    <t>יהושׁוע יהושׁוע</t>
  </si>
  <si>
    <t>יהושׁפט</t>
  </si>
  <si>
    <t>יובב</t>
  </si>
  <si>
    <t>יויקים</t>
  </si>
  <si>
    <t>יון</t>
  </si>
  <si>
    <t>יונה</t>
  </si>
  <si>
    <t>יונק</t>
  </si>
  <si>
    <t>יוסף</t>
  </si>
  <si>
    <t>יושׁויה</t>
  </si>
  <si>
    <t>יזואל</t>
  </si>
  <si>
    <t>יזרעאל</t>
  </si>
  <si>
    <t>יזרעאלי</t>
  </si>
  <si>
    <t>יחיאל יחואל</t>
  </si>
  <si>
    <t>יחלאל</t>
  </si>
  <si>
    <t>יחצאל</t>
  </si>
  <si>
    <t>יטבה</t>
  </si>
  <si>
    <t>יכין</t>
  </si>
  <si>
    <t>יכול יכול</t>
  </si>
  <si>
    <t>יכניה יכניהו יכוניה</t>
  </si>
  <si>
    <t>ימואל</t>
  </si>
  <si>
    <t>ימין</t>
  </si>
  <si>
    <t>יסוד</t>
  </si>
  <si>
    <t>יעלה</t>
  </si>
  <si>
    <t>יען</t>
  </si>
  <si>
    <t>יעקוב</t>
  </si>
  <si>
    <t>יער</t>
  </si>
  <si>
    <t>יערה</t>
  </si>
  <si>
    <t>יערשׁיה</t>
  </si>
  <si>
    <t>יפלט</t>
  </si>
  <si>
    <t>יצהר</t>
  </si>
  <si>
    <t>יקה</t>
  </si>
  <si>
    <t>יקהה</t>
  </si>
  <si>
    <t>יקיר</t>
  </si>
  <si>
    <t>יקושׁ</t>
  </si>
  <si>
    <t>ירושׁא ירושׁה</t>
  </si>
  <si>
    <t>ירושׁלם ירושׁלים</t>
  </si>
  <si>
    <t>ירושׁלם</t>
  </si>
  <si>
    <t>ירח</t>
  </si>
  <si>
    <t>ירחמאל</t>
  </si>
  <si>
    <t>יריב</t>
  </si>
  <si>
    <t>יריעה</t>
  </si>
  <si>
    <t>ירכה</t>
  </si>
  <si>
    <t>ירע</t>
  </si>
  <si>
    <t>ירשׁ ירשׁ</t>
  </si>
  <si>
    <t>ישׁ</t>
  </si>
  <si>
    <t>ישׁוב ישׁיב</t>
  </si>
  <si>
    <t>ישׁוי</t>
  </si>
  <si>
    <t>ישׁוע</t>
  </si>
  <si>
    <t>ישׁח</t>
  </si>
  <si>
    <t>ישׁימון</t>
  </si>
  <si>
    <t>ישׁישׁ</t>
  </si>
  <si>
    <t>ישׁמעאל</t>
  </si>
  <si>
    <t>ישׁמרי</t>
  </si>
  <si>
    <t>ישׁנה</t>
  </si>
  <si>
    <t>ישׂראל</t>
  </si>
  <si>
    <t>ישׂראלי</t>
  </si>
  <si>
    <t>ישׁשׁ</t>
  </si>
  <si>
    <t>יתום</t>
  </si>
  <si>
    <t>יתתיר</t>
  </si>
  <si>
    <t>יתרה</t>
  </si>
  <si>
    <t>כבד כבד</t>
  </si>
  <si>
    <t>כבון</t>
  </si>
  <si>
    <t>כבל</t>
  </si>
  <si>
    <t>כבשׂ</t>
  </si>
  <si>
    <t>כד</t>
  </si>
  <si>
    <t>כוהן</t>
  </si>
  <si>
    <t>כובע</t>
  </si>
  <si>
    <t>כומז</t>
  </si>
  <si>
    <t>כוס</t>
  </si>
  <si>
    <t>כור</t>
  </si>
  <si>
    <t>כורשׁ כורשׁ</t>
  </si>
  <si>
    <t>כושׁ</t>
  </si>
  <si>
    <t>כושׁי</t>
  </si>
  <si>
    <t>כושׁן</t>
  </si>
  <si>
    <t>כיד</t>
  </si>
  <si>
    <t>כידון</t>
  </si>
  <si>
    <t>ככר</t>
  </si>
  <si>
    <t>כול כול</t>
  </si>
  <si>
    <t>כלב</t>
  </si>
  <si>
    <t>כלוב</t>
  </si>
  <si>
    <t>כלח</t>
  </si>
  <si>
    <t>כלי</t>
  </si>
  <si>
    <t>כליון</t>
  </si>
  <si>
    <t>כלמה</t>
  </si>
  <si>
    <t>כלנה כלנה כלנו</t>
  </si>
  <si>
    <t>כמו כמו</t>
  </si>
  <si>
    <t>כמון</t>
  </si>
  <si>
    <t>כן</t>
  </si>
  <si>
    <t>כנור</t>
  </si>
  <si>
    <t>כנן</t>
  </si>
  <si>
    <t>כנען</t>
  </si>
  <si>
    <t>כנת</t>
  </si>
  <si>
    <t>כסא כסה</t>
  </si>
  <si>
    <t>כסיל</t>
  </si>
  <si>
    <t>כען</t>
  </si>
  <si>
    <t>כף</t>
  </si>
  <si>
    <t>כפיר</t>
  </si>
  <si>
    <t>כפתור כפתור</t>
  </si>
  <si>
    <t>כר</t>
  </si>
  <si>
    <t>כרבל</t>
  </si>
  <si>
    <t>כרוב</t>
  </si>
  <si>
    <t>כרם</t>
  </si>
  <si>
    <t>כרמי</t>
  </si>
  <si>
    <t>כרמל</t>
  </si>
  <si>
    <t>כרמלי</t>
  </si>
  <si>
    <t>כשׂב</t>
  </si>
  <si>
    <t>כשׂדי כשׂדימה</t>
  </si>
  <si>
    <t>כותל</t>
  </si>
  <si>
    <t>לאל</t>
  </si>
  <si>
    <t>לאום לאום</t>
  </si>
  <si>
    <t>לב</t>
  </si>
  <si>
    <t>לבונה לבונה</t>
  </si>
  <si>
    <t>לבושׁ לבושׁ</t>
  </si>
  <si>
    <t>לביא לביא לבאים לבאות</t>
  </si>
  <si>
    <t>לבן לבן</t>
  </si>
  <si>
    <t>לבנה</t>
  </si>
  <si>
    <t>לבני</t>
  </si>
  <si>
    <t>לבשׁ לבשׁ</t>
  </si>
  <si>
    <t>להב</t>
  </si>
  <si>
    <t>להבה להבת</t>
  </si>
  <si>
    <t>להג</t>
  </si>
  <si>
    <t>להן</t>
  </si>
  <si>
    <t>לוא לוא לו</t>
  </si>
  <si>
    <t>לוד</t>
  </si>
  <si>
    <t>לוז</t>
  </si>
  <si>
    <t>לוח לוח</t>
  </si>
  <si>
    <t>לוי</t>
  </si>
  <si>
    <t>לויה</t>
  </si>
  <si>
    <t>לח</t>
  </si>
  <si>
    <t>לחי</t>
  </si>
  <si>
    <t>ליל ליל לילה</t>
  </si>
  <si>
    <t>לישׁ</t>
  </si>
  <si>
    <t>למו</t>
  </si>
  <si>
    <t>לעדה</t>
  </si>
  <si>
    <t>לפיד לפד</t>
  </si>
  <si>
    <t>לקח</t>
  </si>
  <si>
    <t>לשׁון לשׁון לשׁונה</t>
  </si>
  <si>
    <t>לשׁכה</t>
  </si>
  <si>
    <t>לשׁם</t>
  </si>
  <si>
    <t>לשׁן</t>
  </si>
  <si>
    <t>מאה מאיה</t>
  </si>
  <si>
    <t>מאום מום</t>
  </si>
  <si>
    <t>מואזן</t>
  </si>
  <si>
    <t>מאמר</t>
  </si>
  <si>
    <t>מאפל</t>
  </si>
  <si>
    <t>מבוא</t>
  </si>
  <si>
    <t>מבחר</t>
  </si>
  <si>
    <t>מבצר מבצרה</t>
  </si>
  <si>
    <t>מגד</t>
  </si>
  <si>
    <t>מגדל מגדלה</t>
  </si>
  <si>
    <t>מגור מגור</t>
  </si>
  <si>
    <t>מגלה</t>
  </si>
  <si>
    <t>מגן</t>
  </si>
  <si>
    <t>מגן מגנה</t>
  </si>
  <si>
    <t>מד מד</t>
  </si>
  <si>
    <t>מדה</t>
  </si>
  <si>
    <t>מדו</t>
  </si>
  <si>
    <t>מדון</t>
  </si>
  <si>
    <t>מדי</t>
  </si>
  <si>
    <t>מדין</t>
  </si>
  <si>
    <t>מדינה</t>
  </si>
  <si>
    <t>מדיני</t>
  </si>
  <si>
    <t>מדמנה</t>
  </si>
  <si>
    <t>מדן</t>
  </si>
  <si>
    <t>מדע מדע</t>
  </si>
  <si>
    <t>מה מה מ מ מה</t>
  </si>
  <si>
    <t>מהלל</t>
  </si>
  <si>
    <t>מואב</t>
  </si>
  <si>
    <t>מוסב</t>
  </si>
  <si>
    <t>מוסד</t>
  </si>
  <si>
    <t>מוסר מוסרה מוסרה</t>
  </si>
  <si>
    <t>מועד</t>
  </si>
  <si>
    <t>מוצא מוצא</t>
  </si>
  <si>
    <t>מוקד</t>
  </si>
  <si>
    <t>מורה</t>
  </si>
  <si>
    <t>מורשׁ</t>
  </si>
  <si>
    <t>מורשׁת גת</t>
  </si>
  <si>
    <t>מושׁי מושׁי</t>
  </si>
  <si>
    <t>מזון</t>
  </si>
  <si>
    <t>מח</t>
  </si>
  <si>
    <t>מחול</t>
  </si>
  <si>
    <t>מחיר</t>
  </si>
  <si>
    <t>מחלי</t>
  </si>
  <si>
    <t>מחלוקת</t>
  </si>
  <si>
    <t>מחלת</t>
  </si>
  <si>
    <t>מחנה</t>
  </si>
  <si>
    <t>מחסה מחסה</t>
  </si>
  <si>
    <t>מחר</t>
  </si>
  <si>
    <t>מחשׁבה מחשׁבת</t>
  </si>
  <si>
    <t>מחתתה</t>
  </si>
  <si>
    <t>מי</t>
  </si>
  <si>
    <t>מיכה</t>
  </si>
  <si>
    <t>מיכיה</t>
  </si>
  <si>
    <t>מיכיהו מכיהו</t>
  </si>
  <si>
    <t>מיכיהו</t>
  </si>
  <si>
    <t>מיכל</t>
  </si>
  <si>
    <t>מים</t>
  </si>
  <si>
    <t>מין</t>
  </si>
  <si>
    <t>מישׁאל</t>
  </si>
  <si>
    <t>מישׁך</t>
  </si>
  <si>
    <t>מישׁע</t>
  </si>
  <si>
    <t>מכבנא</t>
  </si>
  <si>
    <t>מכון</t>
  </si>
  <si>
    <t>מכונה מכונה</t>
  </si>
  <si>
    <t>מכיר</t>
  </si>
  <si>
    <t>מכמר מכמור</t>
  </si>
  <si>
    <t>מכס</t>
  </si>
  <si>
    <t>מכרה</t>
  </si>
  <si>
    <t>מכתשׁ</t>
  </si>
  <si>
    <t>מלא מלא</t>
  </si>
  <si>
    <t>מלוא</t>
  </si>
  <si>
    <t>מלה מלה</t>
  </si>
  <si>
    <t>מלכה</t>
  </si>
  <si>
    <t>מלכו</t>
  </si>
  <si>
    <t>מלכות מלכות מלכויה</t>
  </si>
  <si>
    <t>מלכיאל</t>
  </si>
  <si>
    <t>מלקח מלקח</t>
  </si>
  <si>
    <t>ממכר</t>
  </si>
  <si>
    <t>ממלכה</t>
  </si>
  <si>
    <t>ממשׁל</t>
  </si>
  <si>
    <t>מן מני מני</t>
  </si>
  <si>
    <t>מנא מנה</t>
  </si>
  <si>
    <t>מנוח</t>
  </si>
  <si>
    <t>מנוס</t>
  </si>
  <si>
    <t>מנור</t>
  </si>
  <si>
    <t>מנימין</t>
  </si>
  <si>
    <t>מנשׁה</t>
  </si>
  <si>
    <t>מסוה</t>
  </si>
  <si>
    <t>מסכן</t>
  </si>
  <si>
    <t>מסמר מסמר מסמרה מסמרה</t>
  </si>
  <si>
    <t>מעבד</t>
  </si>
  <si>
    <t>מעה</t>
  </si>
  <si>
    <t>מעון מעין</t>
  </si>
  <si>
    <t>מעון</t>
  </si>
  <si>
    <t>מעונה מעונה</t>
  </si>
  <si>
    <t>מעכה מעכת</t>
  </si>
  <si>
    <t>מעלה</t>
  </si>
  <si>
    <t>מערה</t>
  </si>
  <si>
    <t>מערך</t>
  </si>
  <si>
    <t>מעשׂה</t>
  </si>
  <si>
    <t>מוף</t>
  </si>
  <si>
    <t>מפקד</t>
  </si>
  <si>
    <t>מצב</t>
  </si>
  <si>
    <t>מצוד מצודה מצודה</t>
  </si>
  <si>
    <t>מצוק מצוק</t>
  </si>
  <si>
    <t>מצור מצור</t>
  </si>
  <si>
    <t>מצור</t>
  </si>
  <si>
    <t>מצח</t>
  </si>
  <si>
    <t>מצער</t>
  </si>
  <si>
    <t>מצפה</t>
  </si>
  <si>
    <t>מצרים</t>
  </si>
  <si>
    <t>מקהל מקהלה</t>
  </si>
  <si>
    <t>מקוה מקוה מקוא</t>
  </si>
  <si>
    <t>מקטר</t>
  </si>
  <si>
    <t>מקל מקלה</t>
  </si>
  <si>
    <t>מקנה</t>
  </si>
  <si>
    <t>מקשׁה</t>
  </si>
  <si>
    <t>מר מרה</t>
  </si>
  <si>
    <t>מר</t>
  </si>
  <si>
    <t>מראודך בלאדן</t>
  </si>
  <si>
    <t>מראה</t>
  </si>
  <si>
    <t>מראשׁה</t>
  </si>
  <si>
    <t>מרום</t>
  </si>
  <si>
    <t>מרוץ</t>
  </si>
  <si>
    <t>מרזח</t>
  </si>
  <si>
    <t>מרי</t>
  </si>
  <si>
    <t>מריבה</t>
  </si>
  <si>
    <t>מריה</t>
  </si>
  <si>
    <t>מרכב</t>
  </si>
  <si>
    <t>מרמה</t>
  </si>
  <si>
    <t>מרקח</t>
  </si>
  <si>
    <t>מררי</t>
  </si>
  <si>
    <t>משׂא</t>
  </si>
  <si>
    <t>משׁא</t>
  </si>
  <si>
    <t>משׁאל</t>
  </si>
  <si>
    <t>מושׁה</t>
  </si>
  <si>
    <t>משׁואה משׁואה</t>
  </si>
  <si>
    <t>משׂוכה משׂוכה</t>
  </si>
  <si>
    <t>משׁחית</t>
  </si>
  <si>
    <t>משׁכב</t>
  </si>
  <si>
    <t>משׁכן</t>
  </si>
  <si>
    <t>משׁלוח משׁלוח משׁלח</t>
  </si>
  <si>
    <t>משׁולם</t>
  </si>
  <si>
    <t>משׁמע</t>
  </si>
  <si>
    <t>משׁמר</t>
  </si>
  <si>
    <t>משׁען משׁען</t>
  </si>
  <si>
    <t>משׁקל</t>
  </si>
  <si>
    <t>משׂרפה</t>
  </si>
  <si>
    <t>משׁתה</t>
  </si>
  <si>
    <t>מת</t>
  </si>
  <si>
    <t>מתלעה</t>
  </si>
  <si>
    <t>מותן</t>
  </si>
  <si>
    <t>מתתן</t>
  </si>
  <si>
    <t>מתתנה</t>
  </si>
  <si>
    <t>מותק</t>
  </si>
  <si>
    <t>מתתת</t>
  </si>
  <si>
    <t>מתתתיה מתתתיהו</t>
  </si>
  <si>
    <t>נבואה</t>
  </si>
  <si>
    <t>נבוכדנאצר נבוכדראצר נבוכדראצור</t>
  </si>
  <si>
    <t>נביא</t>
  </si>
  <si>
    <t>נוגה</t>
  </si>
  <si>
    <t>נדיב</t>
  </si>
  <si>
    <t>נדן</t>
  </si>
  <si>
    <t>נהי</t>
  </si>
  <si>
    <t>נחלול</t>
  </si>
  <si>
    <t>נהרה</t>
  </si>
  <si>
    <t>נוב ניב</t>
  </si>
  <si>
    <t>נוד נוד</t>
  </si>
  <si>
    <t>נוה נוה</t>
  </si>
  <si>
    <t>נוח נוח</t>
  </si>
  <si>
    <t>נזק</t>
  </si>
  <si>
    <t>נחושׁ</t>
  </si>
  <si>
    <t>נחושׁה נחושׁה</t>
  </si>
  <si>
    <t>נחל נחלה נחלה</t>
  </si>
  <si>
    <t>נחר נחרה</t>
  </si>
  <si>
    <t>נחושׁת</t>
  </si>
  <si>
    <t>נטופה</t>
  </si>
  <si>
    <t>ניד</t>
  </si>
  <si>
    <t>ניחוח ניחוח</t>
  </si>
  <si>
    <t>ניר נר ניר נר נרה</t>
  </si>
  <si>
    <t>נכא נכא</t>
  </si>
  <si>
    <t>נכאות</t>
  </si>
  <si>
    <t>נכח</t>
  </si>
  <si>
    <t>נכוח</t>
  </si>
  <si>
    <t>נכס</t>
  </si>
  <si>
    <t>נכר נוכר</t>
  </si>
  <si>
    <t>נמואל</t>
  </si>
  <si>
    <t>נמר</t>
  </si>
  <si>
    <t>נמרה</t>
  </si>
  <si>
    <t>נסך נסך</t>
  </si>
  <si>
    <t>נועם</t>
  </si>
  <si>
    <t>נעמה</t>
  </si>
  <si>
    <t>נעמן</t>
  </si>
  <si>
    <t>נערה</t>
  </si>
  <si>
    <t>נפה</t>
  </si>
  <si>
    <t>נפיסים</t>
  </si>
  <si>
    <t>נץ</t>
  </si>
  <si>
    <t>נצח נצח</t>
  </si>
  <si>
    <t>נציב נצב</t>
  </si>
  <si>
    <t>נקוד</t>
  </si>
  <si>
    <t>נרגל</t>
  </si>
  <si>
    <t>נשׂא נסה</t>
  </si>
  <si>
    <t>נשׁמה</t>
  </si>
  <si>
    <t>נשׁק</t>
  </si>
  <si>
    <t>נשׁר</t>
  </si>
  <si>
    <t>נשׁתון</t>
  </si>
  <si>
    <t>נתין נתון</t>
  </si>
  <si>
    <t>סאה</t>
  </si>
  <si>
    <t>סאון</t>
  </si>
  <si>
    <t>סאן</t>
  </si>
  <si>
    <t>סובך</t>
  </si>
  <si>
    <t>סגן</t>
  </si>
  <si>
    <t>סדר</t>
  </si>
  <si>
    <t>סהר</t>
  </si>
  <si>
    <t>סוד</t>
  </si>
  <si>
    <t>סוח</t>
  </si>
  <si>
    <t>סוס סוס</t>
  </si>
  <si>
    <t>סור</t>
  </si>
  <si>
    <t>סוחרה</t>
  </si>
  <si>
    <t>סך</t>
  </si>
  <si>
    <t>סוכה</t>
  </si>
  <si>
    <t>סוכות סוכות</t>
  </si>
  <si>
    <t>סכל</t>
  </si>
  <si>
    <t>סכלות שׂכלות</t>
  </si>
  <si>
    <t>סלע</t>
  </si>
  <si>
    <t>סמל סמל</t>
  </si>
  <si>
    <t>סנאה</t>
  </si>
  <si>
    <t>סנה</t>
  </si>
  <si>
    <t>סנסן</t>
  </si>
  <si>
    <t>סעיף</t>
  </si>
  <si>
    <t>סעף שׂעף</t>
  </si>
  <si>
    <t>סעפה</t>
  </si>
  <si>
    <t>סף</t>
  </si>
  <si>
    <t>ספרוים ספרים</t>
  </si>
  <si>
    <t>סרד</t>
  </si>
  <si>
    <t>סתר סתרה</t>
  </si>
  <si>
    <t>עב</t>
  </si>
  <si>
    <t>עבדון</t>
  </si>
  <si>
    <t>עובדיה עובדיהו</t>
  </si>
  <si>
    <t>עבד נגוא</t>
  </si>
  <si>
    <t>עבור עבור</t>
  </si>
  <si>
    <t>עברי</t>
  </si>
  <si>
    <t>עברון</t>
  </si>
  <si>
    <t>עבות עבות</t>
  </si>
  <si>
    <t>עגיל</t>
  </si>
  <si>
    <t>עגל</t>
  </si>
  <si>
    <t>עגול עגול</t>
  </si>
  <si>
    <t>עגלה</t>
  </si>
  <si>
    <t>עד</t>
  </si>
  <si>
    <t>עדי</t>
  </si>
  <si>
    <t>עדין</t>
  </si>
  <si>
    <t>עדלי</t>
  </si>
  <si>
    <t>עדולם</t>
  </si>
  <si>
    <t>עדן עדנה</t>
  </si>
  <si>
    <t>עוד עוד</t>
  </si>
  <si>
    <t>עוה עוא</t>
  </si>
  <si>
    <t>עוי</t>
  </si>
  <si>
    <t>עול עול עולה עולה עולה</t>
  </si>
  <si>
    <t>עולם עולם</t>
  </si>
  <si>
    <t>עונה</t>
  </si>
  <si>
    <t>עז</t>
  </si>
  <si>
    <t>עוז עוז</t>
  </si>
  <si>
    <t>עזה</t>
  </si>
  <si>
    <t>עזובה</t>
  </si>
  <si>
    <t>עוזי</t>
  </si>
  <si>
    <t>עוזיאל</t>
  </si>
  <si>
    <t>עוזיה עוזיהו</t>
  </si>
  <si>
    <t>עזרא</t>
  </si>
  <si>
    <t>עזרה עזרת</t>
  </si>
  <si>
    <t>עזריה עזריהו</t>
  </si>
  <si>
    <t>עטרה</t>
  </si>
  <si>
    <t>עטרות עטרות</t>
  </si>
  <si>
    <t>עי</t>
  </si>
  <si>
    <t>עיפה</t>
  </si>
  <si>
    <t>עיר ער עיר</t>
  </si>
  <si>
    <t>עכבישׁ</t>
  </si>
  <si>
    <t>עכבר</t>
  </si>
  <si>
    <t>עכן</t>
  </si>
  <si>
    <t>עכס</t>
  </si>
  <si>
    <t>על</t>
  </si>
  <si>
    <t>עול עול</t>
  </si>
  <si>
    <t>עולה עולה</t>
  </si>
  <si>
    <t>עלוה</t>
  </si>
  <si>
    <t>עלי</t>
  </si>
  <si>
    <t>עליון</t>
  </si>
  <si>
    <t>עלילה עללה</t>
  </si>
  <si>
    <t>עלמה</t>
  </si>
  <si>
    <t>עלמון</t>
  </si>
  <si>
    <t>עם</t>
  </si>
  <si>
    <t>עומה</t>
  </si>
  <si>
    <t>עמון</t>
  </si>
  <si>
    <t>עמוני</t>
  </si>
  <si>
    <t>עמלק</t>
  </si>
  <si>
    <t>עמרם</t>
  </si>
  <si>
    <t>ענב</t>
  </si>
  <si>
    <t>ענו עניו</t>
  </si>
  <si>
    <t>עניה</t>
  </si>
  <si>
    <t>ענמלך</t>
  </si>
  <si>
    <t>ענף</t>
  </si>
  <si>
    <t>עונשׁ</t>
  </si>
  <si>
    <t>ענת</t>
  </si>
  <si>
    <t>ענתות</t>
  </si>
  <si>
    <t>עֳפא</t>
  </si>
  <si>
    <t>עופל</t>
  </si>
  <si>
    <t>עופר</t>
  </si>
  <si>
    <t>עץ</t>
  </si>
  <si>
    <t>עצום עצום</t>
  </si>
  <si>
    <t>עוצם</t>
  </si>
  <si>
    <t>עקן</t>
  </si>
  <si>
    <t>עקרון</t>
  </si>
  <si>
    <t>ער</t>
  </si>
  <si>
    <t>ערב ערב</t>
  </si>
  <si>
    <t>עורב עורב</t>
  </si>
  <si>
    <t>ערד</t>
  </si>
  <si>
    <t>ערוד</t>
  </si>
  <si>
    <t>ערוה</t>
  </si>
  <si>
    <t>ערוער ערער</t>
  </si>
  <si>
    <t>ערוער ערוער ערעור</t>
  </si>
  <si>
    <t>ערי</t>
  </si>
  <si>
    <t>ערל</t>
  </si>
  <si>
    <t>עורם</t>
  </si>
  <si>
    <t>ערן</t>
  </si>
  <si>
    <t>עורף</t>
  </si>
  <si>
    <t>עשׁות</t>
  </si>
  <si>
    <t>עשׂק</t>
  </si>
  <si>
    <t>עושׁק</t>
  </si>
  <si>
    <t>עשׂר עשׂרה</t>
  </si>
  <si>
    <t>עשׂר</t>
  </si>
  <si>
    <t>עשׂרים</t>
  </si>
  <si>
    <t>עשׁתרה</t>
  </si>
  <si>
    <t>עשׁתרות עשׁתרות</t>
  </si>
  <si>
    <t>עת</t>
  </si>
  <si>
    <t>עתתי</t>
  </si>
  <si>
    <t>עתיד</t>
  </si>
  <si>
    <t>עתתיק</t>
  </si>
  <si>
    <t>עתלי</t>
  </si>
  <si>
    <t>עתני</t>
  </si>
  <si>
    <t>פאורה פוראה פוארה</t>
  </si>
  <si>
    <t>פה</t>
  </si>
  <si>
    <t>פוה פוא פו</t>
  </si>
  <si>
    <t>פונון</t>
  </si>
  <si>
    <t>פחה</t>
  </si>
  <si>
    <t>פחת</t>
  </si>
  <si>
    <t>פטישׁ</t>
  </si>
  <si>
    <t>פיה פיה</t>
  </si>
  <si>
    <t>פלוגה</t>
  </si>
  <si>
    <t>פלוא</t>
  </si>
  <si>
    <t>פלטי</t>
  </si>
  <si>
    <t>פליט פליט פלט</t>
  </si>
  <si>
    <t>פליל</t>
  </si>
  <si>
    <t>פלילי</t>
  </si>
  <si>
    <t>פלוני</t>
  </si>
  <si>
    <t>פלשׁת</t>
  </si>
  <si>
    <t>פלת</t>
  </si>
  <si>
    <t>פן</t>
  </si>
  <si>
    <t>פנים</t>
  </si>
  <si>
    <t>פנין פני</t>
  </si>
  <si>
    <t>פס</t>
  </si>
  <si>
    <t>פעולה</t>
  </si>
  <si>
    <t>פעם פעמה</t>
  </si>
  <si>
    <t>פקיד</t>
  </si>
  <si>
    <t>פקע</t>
  </si>
  <si>
    <t>פר פר</t>
  </si>
  <si>
    <t>פרא פרה</t>
  </si>
  <si>
    <t>פרז</t>
  </si>
  <si>
    <t>פרזה</t>
  </si>
  <si>
    <t>פרזי פרוזי</t>
  </si>
  <si>
    <t>פרך</t>
  </si>
  <si>
    <t>פרסי</t>
  </si>
  <si>
    <t>פרע</t>
  </si>
  <si>
    <t>פרעה</t>
  </si>
  <si>
    <t>פרעושׁ</t>
  </si>
  <si>
    <t>פרעתון</t>
  </si>
  <si>
    <t>פרץ</t>
  </si>
  <si>
    <t>פרק</t>
  </si>
  <si>
    <t>פרר</t>
  </si>
  <si>
    <t>פרשׂ</t>
  </si>
  <si>
    <t>פרשׁ</t>
  </si>
  <si>
    <t>פרשׁגן פתשׁגן</t>
  </si>
  <si>
    <t>פשׁ</t>
  </si>
  <si>
    <t>פשׁר</t>
  </si>
  <si>
    <t>פשׁתה</t>
  </si>
  <si>
    <t>פות פותה</t>
  </si>
  <si>
    <t>פתגם</t>
  </si>
  <si>
    <t>פתי פתי פתאי</t>
  </si>
  <si>
    <t>פתן</t>
  </si>
  <si>
    <t>פתע</t>
  </si>
  <si>
    <t>פתרון פתרון</t>
  </si>
  <si>
    <t>פתרוס</t>
  </si>
  <si>
    <t>צואן צאון</t>
  </si>
  <si>
    <t>צאנן</t>
  </si>
  <si>
    <t>צב</t>
  </si>
  <si>
    <t>צבוע</t>
  </si>
  <si>
    <t>צבי</t>
  </si>
  <si>
    <t>צביה</t>
  </si>
  <si>
    <t>צד</t>
  </si>
  <si>
    <t>צדקה</t>
  </si>
  <si>
    <t>צוא צוא</t>
  </si>
  <si>
    <t>צואר צור צורון צוארה</t>
  </si>
  <si>
    <t>צובא צובה צובה</t>
  </si>
  <si>
    <t>צולה</t>
  </si>
  <si>
    <t>צוער</t>
  </si>
  <si>
    <t>צור צור</t>
  </si>
  <si>
    <t>צחה</t>
  </si>
  <si>
    <t>צחיח</t>
  </si>
  <si>
    <t>צחר</t>
  </si>
  <si>
    <t>ציד</t>
  </si>
  <si>
    <t>צידון צידון</t>
  </si>
  <si>
    <t>ציון</t>
  </si>
  <si>
    <t>ציצ צץ</t>
  </si>
  <si>
    <t>ציר</t>
  </si>
  <si>
    <t>צל</t>
  </si>
  <si>
    <t>צלח צלח</t>
  </si>
  <si>
    <t>צלחת</t>
  </si>
  <si>
    <t>צלם</t>
  </si>
  <si>
    <t>צלמות</t>
  </si>
  <si>
    <t>צלע צלעה</t>
  </si>
  <si>
    <t>צלף</t>
  </si>
  <si>
    <t>צמה</t>
  </si>
  <si>
    <t>צמר</t>
  </si>
  <si>
    <t>צן</t>
  </si>
  <si>
    <t>צנור</t>
  </si>
  <si>
    <t>צנתרה</t>
  </si>
  <si>
    <t>צעדה</t>
  </si>
  <si>
    <t>צעיר צעור</t>
  </si>
  <si>
    <t>צפון</t>
  </si>
  <si>
    <t>צפון צפון</t>
  </si>
  <si>
    <t>צפור צפור</t>
  </si>
  <si>
    <t>צפחת</t>
  </si>
  <si>
    <t>צפיון</t>
  </si>
  <si>
    <t>צפיר</t>
  </si>
  <si>
    <t>צפע צפעוני</t>
  </si>
  <si>
    <t>צפת</t>
  </si>
  <si>
    <t>צר צר</t>
  </si>
  <si>
    <t>צרדה צרדתה</t>
  </si>
  <si>
    <t>צרי צרי</t>
  </si>
  <si>
    <t>צרעה</t>
  </si>
  <si>
    <t>צרת</t>
  </si>
  <si>
    <t>קבה</t>
  </si>
  <si>
    <t>קבר קברה</t>
  </si>
  <si>
    <t>קדה</t>
  </si>
  <si>
    <t>קדושׁ קדושׁ</t>
  </si>
  <si>
    <t>קדם קדמה</t>
  </si>
  <si>
    <t>קדמה</t>
  </si>
  <si>
    <t>קדמון</t>
  </si>
  <si>
    <t>קדמוני קדמוני</t>
  </si>
  <si>
    <t>קהת</t>
  </si>
  <si>
    <t>קו קו</t>
  </si>
  <si>
    <t>קוע</t>
  </si>
  <si>
    <t>קוץ קוץ</t>
  </si>
  <si>
    <t>קטב</t>
  </si>
  <si>
    <t>קטון</t>
  </si>
  <si>
    <t>קטן קטון</t>
  </si>
  <si>
    <t>קין</t>
  </si>
  <si>
    <t>קינה</t>
  </si>
  <si>
    <t>קיץ</t>
  </si>
  <si>
    <t>קיר קר קירה</t>
  </si>
  <si>
    <t>קלון</t>
  </si>
  <si>
    <t>קמושׁ קימושׁ</t>
  </si>
  <si>
    <t>קן</t>
  </si>
  <si>
    <t>קנז</t>
  </si>
  <si>
    <t>קצה קצה</t>
  </si>
  <si>
    <t>קציעה</t>
  </si>
  <si>
    <t>קצת</t>
  </si>
  <si>
    <t>קר</t>
  </si>
  <si>
    <t>קורח</t>
  </si>
  <si>
    <t>קריה</t>
  </si>
  <si>
    <t>קרס</t>
  </si>
  <si>
    <t>קרסול</t>
  </si>
  <si>
    <t>קרקע</t>
  </si>
  <si>
    <t>קרת</t>
  </si>
  <si>
    <t>קשׁ</t>
  </si>
  <si>
    <t>קשׁוא</t>
  </si>
  <si>
    <t>קשׁט קשׁט</t>
  </si>
  <si>
    <t>קשׁי</t>
  </si>
  <si>
    <t>קשׁת</t>
  </si>
  <si>
    <t>רואה</t>
  </si>
  <si>
    <t>ראובן</t>
  </si>
  <si>
    <t>ראמה</t>
  </si>
  <si>
    <t>רואשׁ</t>
  </si>
  <si>
    <t>ראשׁה</t>
  </si>
  <si>
    <t>ראשׁון ראשׁון</t>
  </si>
  <si>
    <t>רב</t>
  </si>
  <si>
    <t>רבו רבוא</t>
  </si>
  <si>
    <t>רביעי רבעי</t>
  </si>
  <si>
    <t>רבלה</t>
  </si>
  <si>
    <t>רברב</t>
  </si>
  <si>
    <t>רגב</t>
  </si>
  <si>
    <t>רוגז</t>
  </si>
  <si>
    <t>רגם</t>
  </si>
  <si>
    <t>רהט</t>
  </si>
  <si>
    <t>רומה</t>
  </si>
  <si>
    <t>רחוב רחוב</t>
  </si>
  <si>
    <t>רחום</t>
  </si>
  <si>
    <t>רחוק רחוק</t>
  </si>
  <si>
    <t>רחל</t>
  </si>
  <si>
    <t>רטוב</t>
  </si>
  <si>
    <t>רטט</t>
  </si>
  <si>
    <t>ריח</t>
  </si>
  <si>
    <t>ריק רק</t>
  </si>
  <si>
    <t>רמון רמון</t>
  </si>
  <si>
    <t>רסן</t>
  </si>
  <si>
    <t>רע רעה</t>
  </si>
  <si>
    <t>רע ריע</t>
  </si>
  <si>
    <t>רעו</t>
  </si>
  <si>
    <t>רעות</t>
  </si>
  <si>
    <t>רעי</t>
  </si>
  <si>
    <t>רעיון</t>
  </si>
  <si>
    <t>רעמה</t>
  </si>
  <si>
    <t>רענן</t>
  </si>
  <si>
    <t>רעע</t>
  </si>
  <si>
    <t>רפה</t>
  </si>
  <si>
    <t>רפידה</t>
  </si>
  <si>
    <t>רצון רצון</t>
  </si>
  <si>
    <t>רצף</t>
  </si>
  <si>
    <t>רצפה</t>
  </si>
  <si>
    <t>רק</t>
  </si>
  <si>
    <t>רקון</t>
  </si>
  <si>
    <t>רקוח</t>
  </si>
  <si>
    <t>רשׁף</t>
  </si>
  <si>
    <t>רתם רותם</t>
  </si>
  <si>
    <t>שׁאל שׁאל</t>
  </si>
  <si>
    <t>שׁאלה שׁלה</t>
  </si>
  <si>
    <t>שׁאלתיאל שׁלתיאל</t>
  </si>
  <si>
    <t>שׁאנן</t>
  </si>
  <si>
    <t>שׁארה</t>
  </si>
  <si>
    <t>שׁבא</t>
  </si>
  <si>
    <t>שׁבב</t>
  </si>
  <si>
    <t>שׁבו</t>
  </si>
  <si>
    <t>שׁבי</t>
  </si>
  <si>
    <t>שׁובי</t>
  </si>
  <si>
    <t>שׁביב</t>
  </si>
  <si>
    <t>שׂבך</t>
  </si>
  <si>
    <t>שׁובל</t>
  </si>
  <si>
    <t>שׁבול שׁבולת</t>
  </si>
  <si>
    <t>שׁבנא שׁבנה</t>
  </si>
  <si>
    <t>שׂבע שׂבע</t>
  </si>
  <si>
    <t>שׂובע</t>
  </si>
  <si>
    <t>שׁבע שׁבעה</t>
  </si>
  <si>
    <t>שׁבעים</t>
  </si>
  <si>
    <t>שׁבק</t>
  </si>
  <si>
    <t>שׂבר שׁבר</t>
  </si>
  <si>
    <t>שׁבר שׁבר</t>
  </si>
  <si>
    <t>שׂגיא</t>
  </si>
  <si>
    <t>שׂדה שׂדי</t>
  </si>
  <si>
    <t>שׁדמה</t>
  </si>
  <si>
    <t>שׁדרך</t>
  </si>
  <si>
    <t>שׂה שׂי</t>
  </si>
  <si>
    <t>שׂהד</t>
  </si>
  <si>
    <t>שׁוהם</t>
  </si>
  <si>
    <t>שׂוא</t>
  </si>
  <si>
    <t>שׁוא שׁואה שׁואה</t>
  </si>
  <si>
    <t>שׁוא שׁו</t>
  </si>
  <si>
    <t>שׁוא</t>
  </si>
  <si>
    <t>שׁובב</t>
  </si>
  <si>
    <t>שׂובך</t>
  </si>
  <si>
    <t>שׁובק</t>
  </si>
  <si>
    <t>שׁוחה</t>
  </si>
  <si>
    <t>שׁוחם</t>
  </si>
  <si>
    <t>שׁום</t>
  </si>
  <si>
    <t>שׁוני</t>
  </si>
  <si>
    <t>שׁונם</t>
  </si>
  <si>
    <t>שׁועל שׁועל</t>
  </si>
  <si>
    <t>שׂור</t>
  </si>
  <si>
    <t>שׂורק</t>
  </si>
  <si>
    <t>שׁושׁן שׁושׁן שׁושׁן שׁושׁנה</t>
  </si>
  <si>
    <t>שׁותלח</t>
  </si>
  <si>
    <t>שׁזב</t>
  </si>
  <si>
    <t>שׁחל</t>
  </si>
  <si>
    <t>שׁחלת</t>
  </si>
  <si>
    <t>שׁחף</t>
  </si>
  <si>
    <t>שׁחץ</t>
  </si>
  <si>
    <t>שׁחצום</t>
  </si>
  <si>
    <t>שׁטה שׁטים</t>
  </si>
  <si>
    <t>שׁוטט</t>
  </si>
  <si>
    <t>שׂטנה</t>
  </si>
  <si>
    <t>שׁוטר</t>
  </si>
  <si>
    <t>שׂיא</t>
  </si>
  <si>
    <t>שׂיד</t>
  </si>
  <si>
    <t>שׁיחור שׁחור שׁחור</t>
  </si>
  <si>
    <t>שׁילוה</t>
  </si>
  <si>
    <t>שׁילוה שׁלוה שׁילו שׁלו</t>
  </si>
  <si>
    <t>שׁילוני שׁילוני שׁלוני</t>
  </si>
  <si>
    <t>שׁימון</t>
  </si>
  <si>
    <t>שׁישׁ</t>
  </si>
  <si>
    <t>שׂכו</t>
  </si>
  <si>
    <t>שׁכח שׁכח</t>
  </si>
  <si>
    <t>שׂכין</t>
  </si>
  <si>
    <t>שׂכיר</t>
  </si>
  <si>
    <t>שׁכול</t>
  </si>
  <si>
    <t>שׂכר</t>
  </si>
  <si>
    <t>שׁכרון</t>
  </si>
  <si>
    <t>שׁלג</t>
  </si>
  <si>
    <t>שׁלוה</t>
  </si>
  <si>
    <t>שׁלוח שׁלוח</t>
  </si>
  <si>
    <t>שׁלום שׁלום</t>
  </si>
  <si>
    <t>שׁלושׁ שׁלושׁ שׁלושׁה שׁלושׁה</t>
  </si>
  <si>
    <t>שׁליט</t>
  </si>
  <si>
    <t>שׁלכת</t>
  </si>
  <si>
    <t>שׂלמה</t>
  </si>
  <si>
    <t>שׂלמי</t>
  </si>
  <si>
    <t>שׁם</t>
  </si>
  <si>
    <t>שׁמאה</t>
  </si>
  <si>
    <t>שׂמואל שׂמאול</t>
  </si>
  <si>
    <t>שׁמידע</t>
  </si>
  <si>
    <t>שׁמים שׁמה</t>
  </si>
  <si>
    <t>שׁמיני</t>
  </si>
  <si>
    <t>שׁמיר</t>
  </si>
  <si>
    <t>שׂמלה</t>
  </si>
  <si>
    <t>שׁמלי</t>
  </si>
  <si>
    <t>שׁמונה שׁמונה שׁמונה שׁמונה</t>
  </si>
  <si>
    <t>שׁמעה</t>
  </si>
  <si>
    <t>שׁמעון</t>
  </si>
  <si>
    <t>שׁמעי</t>
  </si>
  <si>
    <t>שׁמץ</t>
  </si>
  <si>
    <t>שׁמצה</t>
  </si>
  <si>
    <t>שׁמרון</t>
  </si>
  <si>
    <t>שׁומרון</t>
  </si>
  <si>
    <t>שׁמרי</t>
  </si>
  <si>
    <t>שׁן</t>
  </si>
  <si>
    <t>שׁנה שׁנה</t>
  </si>
  <si>
    <t>שׁנה שׁנא</t>
  </si>
  <si>
    <t>שׁני</t>
  </si>
  <si>
    <t>שׁנים שׁתתים</t>
  </si>
  <si>
    <t>שׂעיר שׂער</t>
  </si>
  <si>
    <t>שׂעירה</t>
  </si>
  <si>
    <t>שׁועל</t>
  </si>
  <si>
    <t>שׁעלבים שׁעלבין</t>
  </si>
  <si>
    <t>שׁעע</t>
  </si>
  <si>
    <t>שׂער שׂער</t>
  </si>
  <si>
    <t>שׂעורה שׂעורה שׂעור שׂעור</t>
  </si>
  <si>
    <t>שׂפה שׂפת</t>
  </si>
  <si>
    <t>שׁפופם שׁפופן</t>
  </si>
  <si>
    <t>שׁפיפון</t>
  </si>
  <si>
    <t>שׁפיר</t>
  </si>
  <si>
    <t>שׁפם</t>
  </si>
  <si>
    <t>שׁפן</t>
  </si>
  <si>
    <t>שׁפע</t>
  </si>
  <si>
    <t>שׁפרה</t>
  </si>
  <si>
    <t>שׂר</t>
  </si>
  <si>
    <t>שׁרב</t>
  </si>
  <si>
    <t>שׁרון</t>
  </si>
  <si>
    <t>שׁרות</t>
  </si>
  <si>
    <t>שׂריד</t>
  </si>
  <si>
    <t>שׁריון שׁרין שׁריה שׁריונה</t>
  </si>
  <si>
    <t>שׂורק שׂורק שׂורקה</t>
  </si>
  <si>
    <t>שׁשׁ שׁשׁי</t>
  </si>
  <si>
    <t>שׁשׁ שׁשׁה</t>
  </si>
  <si>
    <t>שׁשׁבצר</t>
  </si>
  <si>
    <t>שׁשׁי</t>
  </si>
  <si>
    <t>שׁשׁים</t>
  </si>
  <si>
    <t>שׁתי</t>
  </si>
  <si>
    <t>תאנה תואנה</t>
  </si>
  <si>
    <t>תארע</t>
  </si>
  <si>
    <t>תאשׁור</t>
  </si>
  <si>
    <t>תבר</t>
  </si>
  <si>
    <t>תולע תולעה תולעת תולעת</t>
  </si>
  <si>
    <t>תולע</t>
  </si>
  <si>
    <t>תור תור</t>
  </si>
  <si>
    <t>תחן</t>
  </si>
  <si>
    <t>תחנה</t>
  </si>
  <si>
    <t>תחשׁ</t>
  </si>
  <si>
    <t>תחת</t>
  </si>
  <si>
    <t>תחתי</t>
  </si>
  <si>
    <t>תימן תמן</t>
  </si>
  <si>
    <t>תימני</t>
  </si>
  <si>
    <t>תוכן</t>
  </si>
  <si>
    <t>תל</t>
  </si>
  <si>
    <t>תלל</t>
  </si>
  <si>
    <t>תלם</t>
  </si>
  <si>
    <t>תלת תלתה תלתא</t>
  </si>
  <si>
    <t>תום</t>
  </si>
  <si>
    <t>תמנה</t>
  </si>
  <si>
    <t>תמר</t>
  </si>
  <si>
    <t>תן</t>
  </si>
  <si>
    <t>תנחום תנחום תנחומה</t>
  </si>
  <si>
    <t>תנין תנים</t>
  </si>
  <si>
    <t>תנין</t>
  </si>
  <si>
    <t>תפוח</t>
  </si>
  <si>
    <t>תפל</t>
  </si>
  <si>
    <t>תופת</t>
  </si>
  <si>
    <t>תקוה</t>
  </si>
  <si>
    <t>תקוע</t>
  </si>
  <si>
    <t>תקיף</t>
  </si>
  <si>
    <t>תוקף</t>
  </si>
  <si>
    <t>תרומה תרומה</t>
  </si>
  <si>
    <t>תרע</t>
  </si>
  <si>
    <t>תרעלה</t>
  </si>
  <si>
    <t>תרשׁישׁ</t>
  </si>
  <si>
    <t>תשׁע תשׁעה</t>
  </si>
  <si>
    <t>אבדון</t>
  </si>
  <si>
    <t>אבימלך</t>
  </si>
  <si>
    <t>אדוני</t>
  </si>
  <si>
    <t>אדוניה אדוניהו</t>
  </si>
  <si>
    <t>אחרי</t>
  </si>
  <si>
    <t>אחרית</t>
  </si>
  <si>
    <t>אלוהים</t>
  </si>
  <si>
    <t>ארבע</t>
  </si>
  <si>
    <t>אתני</t>
  </si>
  <si>
    <t>בכית</t>
  </si>
  <si>
    <t>בושׁת</t>
  </si>
  <si>
    <t>גודגודה</t>
  </si>
  <si>
    <t>דובא</t>
  </si>
  <si>
    <t>דובר דבר</t>
  </si>
  <si>
    <t>דגון</t>
  </si>
  <si>
    <t>דור דואר</t>
  </si>
  <si>
    <t>דם</t>
  </si>
  <si>
    <t>הראל</t>
  </si>
  <si>
    <t>זְבוב</t>
  </si>
  <si>
    <t>זְבול</t>
  </si>
  <si>
    <t>זוחת</t>
  </si>
  <si>
    <t>זְמן</t>
  </si>
  <si>
    <t>חבל חבל</t>
  </si>
  <si>
    <t>חגלה</t>
  </si>
  <si>
    <t>חיל חל</t>
  </si>
  <si>
    <t>חורף</t>
  </si>
  <si>
    <t>חרשׂ</t>
  </si>
  <si>
    <t>חורשׁ</t>
  </si>
  <si>
    <t>חרשׁים</t>
  </si>
  <si>
    <t>יְהודה</t>
  </si>
  <si>
    <t>יְהווה</t>
  </si>
  <si>
    <t>יזע</t>
  </si>
  <si>
    <t>יעור</t>
  </si>
  <si>
    <t>יעקן</t>
  </si>
  <si>
    <t>ירקון</t>
  </si>
  <si>
    <t>יְשׁימה</t>
  </si>
  <si>
    <t>כבוד כבוד</t>
  </si>
  <si>
    <t>לביא לְביא לְבאים לְבאות</t>
  </si>
  <si>
    <t>לְחי</t>
  </si>
  <si>
    <t>לט</t>
  </si>
  <si>
    <t>מְחולה</t>
  </si>
  <si>
    <t>מלוא מלוא</t>
  </si>
  <si>
    <t>מולך</t>
  </si>
  <si>
    <t>מְנוחה מְנוחה</t>
  </si>
  <si>
    <t>מעץ</t>
  </si>
  <si>
    <t>מרחק</t>
  </si>
  <si>
    <t>מרכבה</t>
  </si>
  <si>
    <t>משׁפט</t>
  </si>
  <si>
    <t>משׁקוף</t>
  </si>
  <si>
    <t>נמרים</t>
  </si>
  <si>
    <t>נס</t>
  </si>
  <si>
    <t>סביב סביבה</t>
  </si>
  <si>
    <t>סוסה</t>
  </si>
  <si>
    <t>עברה</t>
  </si>
  <si>
    <t>עדות</t>
  </si>
  <si>
    <t>עוזא עוזה</t>
  </si>
  <si>
    <t>עינן</t>
  </si>
  <si>
    <t>עקב עקבה</t>
  </si>
  <si>
    <t>עקרב</t>
  </si>
  <si>
    <t>ערבה</t>
  </si>
  <si>
    <t>עשׁ עסב</t>
  </si>
  <si>
    <t>פארן</t>
  </si>
  <si>
    <t>פוך</t>
  </si>
  <si>
    <t>פז</t>
  </si>
  <si>
    <t>פסגה</t>
  </si>
  <si>
    <t>פעור</t>
  </si>
  <si>
    <t>צח</t>
  </si>
  <si>
    <t>צפורן</t>
  </si>
  <si>
    <t>קובל</t>
  </si>
  <si>
    <t>קים</t>
  </si>
  <si>
    <t>רְחוב רְחוב</t>
  </si>
  <si>
    <t>רמון רמון רמונו</t>
  </si>
  <si>
    <t>רְעות</t>
  </si>
  <si>
    <t>רשׁעה</t>
  </si>
  <si>
    <t>שׁדי</t>
  </si>
  <si>
    <t>שׁי</t>
  </si>
  <si>
    <t>שׂך</t>
  </si>
  <si>
    <t>שׁלשׁה</t>
  </si>
  <si>
    <t>שְׁמואל</t>
  </si>
  <si>
    <t>שׁראצר</t>
  </si>
  <si>
    <t>שׂרוק</t>
  </si>
  <si>
    <t>תאוה</t>
  </si>
  <si>
    <t>תבור</t>
  </si>
  <si>
    <t>תולְדה תולְדה</t>
  </si>
  <si>
    <t>תיכון תיכון</t>
  </si>
  <si>
    <t>תכונה</t>
  </si>
  <si>
    <t>תלאה</t>
  </si>
  <si>
    <t>תלח</t>
  </si>
  <si>
    <t>תם</t>
  </si>
  <si>
    <t xml:space="preserve">ארבע </t>
  </si>
  <si>
    <t>יהוא</t>
  </si>
  <si>
    <t>יואב</t>
  </si>
  <si>
    <t xml:space="preserve">מול </t>
  </si>
  <si>
    <t xml:space="preserve">מעכה </t>
  </si>
  <si>
    <t xml:space="preserve">ספר </t>
  </si>
  <si>
    <t xml:space="preserve">עיר </t>
  </si>
  <si>
    <t xml:space="preserve">רחוק </t>
  </si>
  <si>
    <t>צובא</t>
  </si>
  <si>
    <t>אילון</t>
  </si>
  <si>
    <t>עטרות</t>
  </si>
  <si>
    <t>Occ in other words</t>
  </si>
  <si>
    <t>40001001-40002000</t>
  </si>
  <si>
    <t>40002001-40003000</t>
  </si>
  <si>
    <t>40003001-40004000</t>
  </si>
  <si>
    <t>40004001-40005000</t>
  </si>
  <si>
    <t>40005001-40006000</t>
  </si>
  <si>
    <t>40006001-40007000</t>
  </si>
  <si>
    <t>40007001-40008000</t>
  </si>
  <si>
    <t>40008001-40009000</t>
  </si>
  <si>
    <t>40009001-40010000</t>
  </si>
  <si>
    <t>40010001-40011000</t>
  </si>
  <si>
    <t>40011001-40012000</t>
  </si>
  <si>
    <t>40012001-40013000</t>
  </si>
  <si>
    <t>40013001-40014000</t>
  </si>
  <si>
    <t>40014001-40015000</t>
  </si>
  <si>
    <t>40015001-40016000</t>
  </si>
  <si>
    <t>40016001-40017000</t>
  </si>
  <si>
    <t>40017001-40018000</t>
  </si>
  <si>
    <t>40018001-40019000</t>
  </si>
  <si>
    <t>40019001-40020000</t>
  </si>
  <si>
    <t>40020001-40021000</t>
  </si>
  <si>
    <t>40021001-40022000</t>
  </si>
  <si>
    <t>40022001-40023000</t>
  </si>
  <si>
    <t>40023001-40024000</t>
  </si>
  <si>
    <t>40024001-40025000</t>
  </si>
  <si>
    <t>40025001-40026000</t>
  </si>
  <si>
    <t>40026001-40027000</t>
  </si>
  <si>
    <t>40027001-40028000</t>
  </si>
  <si>
    <t>40028001-40029000</t>
  </si>
  <si>
    <t>41001001-41002000</t>
  </si>
  <si>
    <t>41002001-41003000</t>
  </si>
  <si>
    <t>41003001-41004000</t>
  </si>
  <si>
    <t>41004001-41005000</t>
  </si>
  <si>
    <t>41005001-41006000</t>
  </si>
  <si>
    <t>41006001-41007000</t>
  </si>
  <si>
    <t>41007001-41008000</t>
  </si>
  <si>
    <t>41008001-41009000</t>
  </si>
  <si>
    <t>41009001-41010000</t>
  </si>
  <si>
    <t>41010001-41011000</t>
  </si>
  <si>
    <t>41011001-41012000</t>
  </si>
  <si>
    <t>41012001-41013000</t>
  </si>
  <si>
    <t>41013001-41014000</t>
  </si>
  <si>
    <t>41014001-41015000</t>
  </si>
  <si>
    <t>41015001-41016000</t>
  </si>
  <si>
    <t>41016001-41017000</t>
  </si>
  <si>
    <t>42001001-42002000</t>
  </si>
  <si>
    <t>42002001-42003000</t>
  </si>
  <si>
    <t>42003001-42004000</t>
  </si>
  <si>
    <t>42004001-42005000</t>
  </si>
  <si>
    <t>42005001-42006000</t>
  </si>
  <si>
    <t>42006001-42007000</t>
  </si>
  <si>
    <t>42007001-42008000</t>
  </si>
  <si>
    <t>42008001-42009000</t>
  </si>
  <si>
    <t>42009001-42010000</t>
  </si>
  <si>
    <t>42010001-42011000</t>
  </si>
  <si>
    <t>42011001-42012000</t>
  </si>
  <si>
    <t>42012001-42013000</t>
  </si>
  <si>
    <t>42013001-42014000</t>
  </si>
  <si>
    <t>42014001-42015000</t>
  </si>
  <si>
    <t>42015001-42016000</t>
  </si>
  <si>
    <t>42016001-42017000</t>
  </si>
  <si>
    <t>42017001-42018000</t>
  </si>
  <si>
    <t>42018001-42019000</t>
  </si>
  <si>
    <t>42019001-42020000</t>
  </si>
  <si>
    <t>42020001-42021000</t>
  </si>
  <si>
    <t>42021001-42022000</t>
  </si>
  <si>
    <t>42022001-42023000</t>
  </si>
  <si>
    <t>42023001-42024000</t>
  </si>
  <si>
    <t>42024001-42025000</t>
  </si>
  <si>
    <t>43001001-43002000</t>
  </si>
  <si>
    <t>43002001-43003000</t>
  </si>
  <si>
    <t>43003001-43004000</t>
  </si>
  <si>
    <t>43004001-43005000</t>
  </si>
  <si>
    <t>43005001-43006000</t>
  </si>
  <si>
    <t>43006001-43007000</t>
  </si>
  <si>
    <t>43007001-43008000</t>
  </si>
  <si>
    <t>43008001-43009000</t>
  </si>
  <si>
    <t>43009001-43010000</t>
  </si>
  <si>
    <t>43010001-43011000</t>
  </si>
  <si>
    <t>43011001-43012000</t>
  </si>
  <si>
    <t>43012001-43013000</t>
  </si>
  <si>
    <t>43013001-43014000</t>
  </si>
  <si>
    <t>43014001-43015000</t>
  </si>
  <si>
    <t>43015001-43016000</t>
  </si>
  <si>
    <t>43016001-43017000</t>
  </si>
  <si>
    <t>43017001-43018000</t>
  </si>
  <si>
    <t>43018001-43019000</t>
  </si>
  <si>
    <t>43019001-43020000</t>
  </si>
  <si>
    <t>43020001-43021000</t>
  </si>
  <si>
    <t>43021001-43022000</t>
  </si>
  <si>
    <t>44001001-44002000</t>
  </si>
  <si>
    <t>44002001-44003000</t>
  </si>
  <si>
    <t>44003001-44004000</t>
  </si>
  <si>
    <t>44004001-44005000</t>
  </si>
  <si>
    <t>44005001-44006000</t>
  </si>
  <si>
    <t>44006001-44007000</t>
  </si>
  <si>
    <t>44007001-44008000</t>
  </si>
  <si>
    <t>44008001-44009000</t>
  </si>
  <si>
    <t>44009001-44010000</t>
  </si>
  <si>
    <t>44010001-44011000</t>
  </si>
  <si>
    <t>44011001-44012000</t>
  </si>
  <si>
    <t>44012001-44013000</t>
  </si>
  <si>
    <t>44013001-44014000</t>
  </si>
  <si>
    <t>44014001-44015000</t>
  </si>
  <si>
    <t>44015001-44016000</t>
  </si>
  <si>
    <t>44016001-44017000</t>
  </si>
  <si>
    <t>44017001-44018000</t>
  </si>
  <si>
    <t>44018001-44019000</t>
  </si>
  <si>
    <t>44019001-44020000</t>
  </si>
  <si>
    <t>44020001-44021000</t>
  </si>
  <si>
    <t>44021001-44022000</t>
  </si>
  <si>
    <t>44022001-44023000</t>
  </si>
  <si>
    <t>44023001-44024000</t>
  </si>
  <si>
    <t>44024001-44025000</t>
  </si>
  <si>
    <t>44025001-44026000</t>
  </si>
  <si>
    <t>44026001-44027000</t>
  </si>
  <si>
    <t>44027001-44028000</t>
  </si>
  <si>
    <t>44028001-44029000</t>
  </si>
  <si>
    <t>45001001-45002000</t>
  </si>
  <si>
    <t>45002001-45003000</t>
  </si>
  <si>
    <t>45003001-45004000</t>
  </si>
  <si>
    <t>45004001-45005000</t>
  </si>
  <si>
    <t>45005001-45006000</t>
  </si>
  <si>
    <t>45006001-45007000</t>
  </si>
  <si>
    <t>45007001-45008000</t>
  </si>
  <si>
    <t>45008001-45009000</t>
  </si>
  <si>
    <t>45009001-45010000</t>
  </si>
  <si>
    <t>45010001-45011000</t>
  </si>
  <si>
    <t>45011001-45012000</t>
  </si>
  <si>
    <t>45012001-45013000</t>
  </si>
  <si>
    <t>45013001-45014000</t>
  </si>
  <si>
    <t>45014001-45015000</t>
  </si>
  <si>
    <t>45015001-45016000</t>
  </si>
  <si>
    <t>45016001-45017000</t>
  </si>
  <si>
    <t>46001001-46002000</t>
  </si>
  <si>
    <t>46002001-46003000</t>
  </si>
  <si>
    <t>46003001-46004000</t>
  </si>
  <si>
    <t>46004001-46005000</t>
  </si>
  <si>
    <t>46005001-46006000</t>
  </si>
  <si>
    <t>46006001-46007000</t>
  </si>
  <si>
    <t>46007001-46008000</t>
  </si>
  <si>
    <t>46008001-46009000</t>
  </si>
  <si>
    <t>46009001-46010000</t>
  </si>
  <si>
    <t>46010001-46011000</t>
  </si>
  <si>
    <t>46011001-46012000</t>
  </si>
  <si>
    <t>46012001-46013000</t>
  </si>
  <si>
    <t>46013001-46014000</t>
  </si>
  <si>
    <t>46014001-46015000</t>
  </si>
  <si>
    <t>46015001-46016000</t>
  </si>
  <si>
    <t>46016001-46017000</t>
  </si>
  <si>
    <t>47001001-47002000</t>
  </si>
  <si>
    <t>47002001-47003000</t>
  </si>
  <si>
    <t>47003001-47004000</t>
  </si>
  <si>
    <t>47004001-47005000</t>
  </si>
  <si>
    <t>47005001-47006000</t>
  </si>
  <si>
    <t>47006001-47007000</t>
  </si>
  <si>
    <t>47007001-47008000</t>
  </si>
  <si>
    <t>47008001-47009000</t>
  </si>
  <si>
    <t>47009001-47010000</t>
  </si>
  <si>
    <t>47010001-47011000</t>
  </si>
  <si>
    <t>47011001-47012000</t>
  </si>
  <si>
    <t>47012001-47013000</t>
  </si>
  <si>
    <t>47013001-47014000</t>
  </si>
  <si>
    <t>48001001-48002000</t>
  </si>
  <si>
    <t>48002001-48003000</t>
  </si>
  <si>
    <t>48003001-48004000</t>
  </si>
  <si>
    <t>48004001-48005000</t>
  </si>
  <si>
    <t>48005001-48006000</t>
  </si>
  <si>
    <t>48006001-48007000</t>
  </si>
  <si>
    <t>48010001-48011000</t>
  </si>
  <si>
    <t>49001001-49002000</t>
  </si>
  <si>
    <t>49002001-49003000</t>
  </si>
  <si>
    <t>49003001-49004000</t>
  </si>
  <si>
    <t>49004001-49005000</t>
  </si>
  <si>
    <t>49005001-49006000</t>
  </si>
  <si>
    <t>49006001-49007000</t>
  </si>
  <si>
    <t>50001001-50002000</t>
  </si>
  <si>
    <t>50002001-50003000</t>
  </si>
  <si>
    <t>50003001-50004000</t>
  </si>
  <si>
    <t>50004001-50005000</t>
  </si>
  <si>
    <t>50005001-50006000</t>
  </si>
  <si>
    <t>50009001-50010000</t>
  </si>
  <si>
    <t>50013001-50014000</t>
  </si>
  <si>
    <t>50027001-50028000</t>
  </si>
  <si>
    <t>51001001-51002000</t>
  </si>
  <si>
    <t>51002001-51003000</t>
  </si>
  <si>
    <t>51003001-51004000</t>
  </si>
  <si>
    <t>51004001-51005000</t>
  </si>
  <si>
    <t>52001001-52002000</t>
  </si>
  <si>
    <t>52002001-52003000</t>
  </si>
  <si>
    <t>52003001-52004000</t>
  </si>
  <si>
    <t>52004001-52005000</t>
  </si>
  <si>
    <t>52005001-52006000</t>
  </si>
  <si>
    <t>53001001-53002000</t>
  </si>
  <si>
    <t>53002001-53003000</t>
  </si>
  <si>
    <t>53003001-53004000</t>
  </si>
  <si>
    <t>54001001-54002000</t>
  </si>
  <si>
    <t>54002001-54003000</t>
  </si>
  <si>
    <t>54003001-54004000</t>
  </si>
  <si>
    <t>54004001-54005000</t>
  </si>
  <si>
    <t>54005001-54006000</t>
  </si>
  <si>
    <t>54006001-54007000</t>
  </si>
  <si>
    <t>55001001-55002000</t>
  </si>
  <si>
    <t>55002001-55003000</t>
  </si>
  <si>
    <t>55003001-55004000</t>
  </si>
  <si>
    <t>55004001-55005000</t>
  </si>
  <si>
    <t>56001001-56002000</t>
  </si>
  <si>
    <t>56002001-56003000</t>
  </si>
  <si>
    <t>56003001-56004000</t>
  </si>
  <si>
    <t>57001001-57002000</t>
  </si>
  <si>
    <t>57003001-57004000</t>
  </si>
  <si>
    <t>58001001-58002000</t>
  </si>
  <si>
    <t>58002001-58003000</t>
  </si>
  <si>
    <t>58003001-58004000</t>
  </si>
  <si>
    <t>58004001-58005000</t>
  </si>
  <si>
    <t>58005001-58006000</t>
  </si>
  <si>
    <t>58006001-58007000</t>
  </si>
  <si>
    <t>58007001-58008000</t>
  </si>
  <si>
    <t>58008001-58009000</t>
  </si>
  <si>
    <t>58009001-58010000</t>
  </si>
  <si>
    <t>58010001-58011000</t>
  </si>
  <si>
    <t>58011001-58012000</t>
  </si>
  <si>
    <t>58012001-58013000</t>
  </si>
  <si>
    <t>58013001-58014000</t>
  </si>
  <si>
    <t>59001001-59002000</t>
  </si>
  <si>
    <t>59002001-59003000</t>
  </si>
  <si>
    <t>59003001-59004000</t>
  </si>
  <si>
    <t>59004001-59005000</t>
  </si>
  <si>
    <t>59005001-59006000</t>
  </si>
  <si>
    <t>60001001-60002000</t>
  </si>
  <si>
    <t>60002001-60003000</t>
  </si>
  <si>
    <t>60003001-60004000</t>
  </si>
  <si>
    <t>60004001-60005000</t>
  </si>
  <si>
    <t>60005001-60006000</t>
  </si>
  <si>
    <t>61001001-61002000</t>
  </si>
  <si>
    <t>61002001-61003000</t>
  </si>
  <si>
    <t>61003001-61004000</t>
  </si>
  <si>
    <t>61004001-61005000</t>
  </si>
  <si>
    <t>62001001-62002000</t>
  </si>
  <si>
    <t>62002001-62003000</t>
  </si>
  <si>
    <t>62003001-62004000</t>
  </si>
  <si>
    <t>62005001-62006000</t>
  </si>
  <si>
    <t>63001001-63002000</t>
  </si>
  <si>
    <t>64001001-64002000</t>
  </si>
  <si>
    <t>65001001-65002000</t>
  </si>
  <si>
    <t>66001001-66002000</t>
  </si>
  <si>
    <t>66002001-66003000</t>
  </si>
  <si>
    <t>66003001-66004000</t>
  </si>
  <si>
    <t>66004001-66005000</t>
  </si>
  <si>
    <t>66005001-66006000</t>
  </si>
  <si>
    <t>66006001-66007000</t>
  </si>
  <si>
    <t>66007001-66008000</t>
  </si>
  <si>
    <t>66008001-66009000</t>
  </si>
  <si>
    <t>66009001-66010000</t>
  </si>
  <si>
    <t>66010001-66011000</t>
  </si>
  <si>
    <t>66012001-66013000</t>
  </si>
  <si>
    <t>66013001-66014000</t>
  </si>
  <si>
    <t>66014001-66015000</t>
  </si>
  <si>
    <t>66016001-66017000</t>
  </si>
  <si>
    <t>66017001-66018000</t>
  </si>
  <si>
    <t>66018001-66019000</t>
  </si>
  <si>
    <t>66019001-66020000</t>
  </si>
  <si>
    <t>66020001-66021000</t>
  </si>
  <si>
    <t>66021001-66022000</t>
  </si>
  <si>
    <t>66022001-66023000</t>
  </si>
  <si>
    <t>1001001-1002000</t>
  </si>
  <si>
    <t>1002001-1003000</t>
  </si>
  <si>
    <t>1003001-1004000</t>
  </si>
  <si>
    <t>1004001-1005000</t>
  </si>
  <si>
    <t>1005001-1006000</t>
  </si>
  <si>
    <t>1006001-1007000</t>
  </si>
  <si>
    <t>1007001-1008000</t>
  </si>
  <si>
    <t>1008001-1009000</t>
  </si>
  <si>
    <t>1009001-1010000</t>
  </si>
  <si>
    <t>1010001-1011000</t>
  </si>
  <si>
    <t>1011001-1012000</t>
  </si>
  <si>
    <t>1012001-1013000</t>
  </si>
  <si>
    <t>1013001-1014000</t>
  </si>
  <si>
    <t>1014001-1015000</t>
  </si>
  <si>
    <t>1015001-1016000</t>
  </si>
  <si>
    <t>1016001-1017000</t>
  </si>
  <si>
    <t>1017001-1018000</t>
  </si>
  <si>
    <t>1018001-1019000</t>
  </si>
  <si>
    <t>1019001-1020000</t>
  </si>
  <si>
    <t>1020001-1021000</t>
  </si>
  <si>
    <t>1021001-1022000</t>
  </si>
  <si>
    <t>1022001-1023000</t>
  </si>
  <si>
    <t>1023001-1024000</t>
  </si>
  <si>
    <t>1024001-1025000</t>
  </si>
  <si>
    <t>1025001-1026000</t>
  </si>
  <si>
    <t>1026001-1027000</t>
  </si>
  <si>
    <t>1027001-1028000</t>
  </si>
  <si>
    <t>1028001-1029000</t>
  </si>
  <si>
    <t>1029001-1030000</t>
  </si>
  <si>
    <t>1030001-1031000</t>
  </si>
  <si>
    <t>1031001-1032000</t>
  </si>
  <si>
    <t>1032001-1033000</t>
  </si>
  <si>
    <t>1033001-1034000</t>
  </si>
  <si>
    <t>1034001-1035000</t>
  </si>
  <si>
    <t>1035001-1036000</t>
  </si>
  <si>
    <t>1036001-1037000</t>
  </si>
  <si>
    <t>1037001-1038000</t>
  </si>
  <si>
    <t>1038001-1039000</t>
  </si>
  <si>
    <t>1039001-1040000</t>
  </si>
  <si>
    <t>1040001-1041000</t>
  </si>
  <si>
    <t>1041001-1042000</t>
  </si>
  <si>
    <t>1042001-1043000</t>
  </si>
  <si>
    <t>1043001-1044000</t>
  </si>
  <si>
    <t>1044001-1045000</t>
  </si>
  <si>
    <t>1045001-1046000</t>
  </si>
  <si>
    <t>1046001-1047000</t>
  </si>
  <si>
    <t>1047001-1048000</t>
  </si>
  <si>
    <t>1048001-1049000</t>
  </si>
  <si>
    <t>1049001-1050000</t>
  </si>
  <si>
    <t>1050001-1051000</t>
  </si>
  <si>
    <t>1200001-1201000</t>
  </si>
  <si>
    <t>1307001-1308000</t>
  </si>
  <si>
    <t>2001001-2002000</t>
  </si>
  <si>
    <t>2002001-2003000</t>
  </si>
  <si>
    <t>2003001-2004000</t>
  </si>
  <si>
    <t>2004001-2005000</t>
  </si>
  <si>
    <t>2005001-2006000</t>
  </si>
  <si>
    <t>2006001-2007000</t>
  </si>
  <si>
    <t>2007001-2008000</t>
  </si>
  <si>
    <t>2008001-2009000</t>
  </si>
  <si>
    <t>2009001-2010000</t>
  </si>
  <si>
    <t>2010001-2011000</t>
  </si>
  <si>
    <t>2011001-2012000</t>
  </si>
  <si>
    <t>2012001-2013000</t>
  </si>
  <si>
    <t>2013001-2014000</t>
  </si>
  <si>
    <t>2014001-2015000</t>
  </si>
  <si>
    <t>2015001-2016000</t>
  </si>
  <si>
    <t>2016001-2017000</t>
  </si>
  <si>
    <t>2017001-2018000</t>
  </si>
  <si>
    <t>2018001-2019000</t>
  </si>
  <si>
    <t>2019001-2020000</t>
  </si>
  <si>
    <t>2020001-2021000</t>
  </si>
  <si>
    <t>2021001-2022000</t>
  </si>
  <si>
    <t>2022001-2023000</t>
  </si>
  <si>
    <t>2023001-2024000</t>
  </si>
  <si>
    <t>2024001-2025000</t>
  </si>
  <si>
    <t>2025001-2026000</t>
  </si>
  <si>
    <t>2026001-2027000</t>
  </si>
  <si>
    <t>2027001-2028000</t>
  </si>
  <si>
    <t>2028001-2029000</t>
  </si>
  <si>
    <t>2029001-2030000</t>
  </si>
  <si>
    <t>2030001-2031000</t>
  </si>
  <si>
    <t>2031001-2032000</t>
  </si>
  <si>
    <t>2032001-2033000</t>
  </si>
  <si>
    <t>2033001-2034000</t>
  </si>
  <si>
    <t>2034001-2035000</t>
  </si>
  <si>
    <t>2035001-2036000</t>
  </si>
  <si>
    <t>2036001-2037000</t>
  </si>
  <si>
    <t>2038001-2039000</t>
  </si>
  <si>
    <t>2039001-2040000</t>
  </si>
  <si>
    <t>2040001-2041000</t>
  </si>
  <si>
    <t>2309001-2310000</t>
  </si>
  <si>
    <t>2700001-2701000</t>
  </si>
  <si>
    <t>3001001-3002000</t>
  </si>
  <si>
    <t>3002001-3003000</t>
  </si>
  <si>
    <t>3003001-3004000</t>
  </si>
  <si>
    <t>3004001-3005000</t>
  </si>
  <si>
    <t>3005001-3006000</t>
  </si>
  <si>
    <t>3006001-3007000</t>
  </si>
  <si>
    <t>3007001-3008000</t>
  </si>
  <si>
    <t>3009001-3010000</t>
  </si>
  <si>
    <t>3010001-3011000</t>
  </si>
  <si>
    <t>3011001-3012000</t>
  </si>
  <si>
    <t>3012001-3013000</t>
  </si>
  <si>
    <t>3013001-3014000</t>
  </si>
  <si>
    <t>3014001-3015000</t>
  </si>
  <si>
    <t>3015001-3016000</t>
  </si>
  <si>
    <t>3016001-3017000</t>
  </si>
  <si>
    <t>3017001-3018000</t>
  </si>
  <si>
    <t>3018001-3019000</t>
  </si>
  <si>
    <t>3019001-3020000</t>
  </si>
  <si>
    <t>3020001-3021000</t>
  </si>
  <si>
    <t>3021001-3022000</t>
  </si>
  <si>
    <t>3022001-3023000</t>
  </si>
  <si>
    <t>3023001-3024000</t>
  </si>
  <si>
    <t>3024001-3025000</t>
  </si>
  <si>
    <t>3025001-3026000</t>
  </si>
  <si>
    <t>3026001-3027000</t>
  </si>
  <si>
    <t>3027001-3028000</t>
  </si>
  <si>
    <t>4001001-4002000</t>
  </si>
  <si>
    <t>4003001-4004000</t>
  </si>
  <si>
    <t>4004001-4005000</t>
  </si>
  <si>
    <t>4005001-4006000</t>
  </si>
  <si>
    <t>4006001-4007000</t>
  </si>
  <si>
    <t>4007001-4008000</t>
  </si>
  <si>
    <t>4010001-4011000</t>
  </si>
  <si>
    <t>4011001-4012000</t>
  </si>
  <si>
    <t>4012001-4013000</t>
  </si>
  <si>
    <t>4013001-4014000</t>
  </si>
  <si>
    <t>4014001-4015000</t>
  </si>
  <si>
    <t>4015001-4016000</t>
  </si>
  <si>
    <t>4016001-4017000</t>
  </si>
  <si>
    <t>4017001-4018000</t>
  </si>
  <si>
    <t>4018001-4019000</t>
  </si>
  <si>
    <t>4020001-4021000</t>
  </si>
  <si>
    <t>4021001-4022000</t>
  </si>
  <si>
    <t>4022001-4023000</t>
  </si>
  <si>
    <t>4023001-4024000</t>
  </si>
  <si>
    <t>4024001-4025000</t>
  </si>
  <si>
    <t>4025001-4026000</t>
  </si>
  <si>
    <t>4026001-4027000</t>
  </si>
  <si>
    <t>4027001-4028000</t>
  </si>
  <si>
    <t>4030001-4031000</t>
  </si>
  <si>
    <t>4031001-4032000</t>
  </si>
  <si>
    <t>4032001-4033000</t>
  </si>
  <si>
    <t>4033001-4034000</t>
  </si>
  <si>
    <t>4034001-4035000</t>
  </si>
  <si>
    <t>4035001-4036000</t>
  </si>
  <si>
    <t>5001001-5002000</t>
  </si>
  <si>
    <t>5002001-5003000</t>
  </si>
  <si>
    <t>5003001-5004000</t>
  </si>
  <si>
    <t>5004001-5005000</t>
  </si>
  <si>
    <t>5005001-5006000</t>
  </si>
  <si>
    <t>5006001-5007000</t>
  </si>
  <si>
    <t>5007001-5008000</t>
  </si>
  <si>
    <t>5008001-5009000</t>
  </si>
  <si>
    <t>5009001-5010000</t>
  </si>
  <si>
    <t>5010001-5011000</t>
  </si>
  <si>
    <t>5011001-5012000</t>
  </si>
  <si>
    <t>5012001-5013000</t>
  </si>
  <si>
    <t>5013001-5014000</t>
  </si>
  <si>
    <t>5014001-5015000</t>
  </si>
  <si>
    <t>5015001-5016000</t>
  </si>
  <si>
    <t>5016001-5017000</t>
  </si>
  <si>
    <t>5017001-5018000</t>
  </si>
  <si>
    <t>5018001-5019000</t>
  </si>
  <si>
    <t>5019001-5020000</t>
  </si>
  <si>
    <t>5020001-5021000</t>
  </si>
  <si>
    <t>5021001-5022000</t>
  </si>
  <si>
    <t>5022001-5023000</t>
  </si>
  <si>
    <t>5023001-5024000</t>
  </si>
  <si>
    <t>5024001-5025000</t>
  </si>
  <si>
    <t>5025001-5026000</t>
  </si>
  <si>
    <t>5026001-5027000</t>
  </si>
  <si>
    <t>5027001-5028000</t>
  </si>
  <si>
    <t>5028001-5029000</t>
  </si>
  <si>
    <t>5029001-5030000</t>
  </si>
  <si>
    <t>5032001-5033000</t>
  </si>
  <si>
    <t>5033001-5034000</t>
  </si>
  <si>
    <t>5034001-5035000</t>
  </si>
  <si>
    <t>6001001-6002000</t>
  </si>
  <si>
    <t>6002001-6003000</t>
  </si>
  <si>
    <t>6003001-6004000</t>
  </si>
  <si>
    <t>6004001-6005000</t>
  </si>
  <si>
    <t>6005001-6006000</t>
  </si>
  <si>
    <t>6006001-6007000</t>
  </si>
  <si>
    <t>6007001-6008000</t>
  </si>
  <si>
    <t>6008001-6009000</t>
  </si>
  <si>
    <t>6009001-6010000</t>
  </si>
  <si>
    <t>6010001-6011000</t>
  </si>
  <si>
    <t>6011001-6012000</t>
  </si>
  <si>
    <t>6012001-6013000</t>
  </si>
  <si>
    <t>6013001-6014000</t>
  </si>
  <si>
    <t>6014001-6015000</t>
  </si>
  <si>
    <t>6015001-6016000</t>
  </si>
  <si>
    <t>6016001-6017000</t>
  </si>
  <si>
    <t>6017001-6018000</t>
  </si>
  <si>
    <t>6018001-6019000</t>
  </si>
  <si>
    <t>6019001-6020000</t>
  </si>
  <si>
    <t>6020001-6021000</t>
  </si>
  <si>
    <t>6021001-6022000</t>
  </si>
  <si>
    <t>6022001-6023000</t>
  </si>
  <si>
    <t>6023001-6024000</t>
  </si>
  <si>
    <t>6024001-6025000</t>
  </si>
  <si>
    <t>7001001-7002000</t>
  </si>
  <si>
    <t>7002001-7003000</t>
  </si>
  <si>
    <t>7003001-7004000</t>
  </si>
  <si>
    <t>7004001-7005000</t>
  </si>
  <si>
    <t>7005001-7006000</t>
  </si>
  <si>
    <t>7006001-7007000</t>
  </si>
  <si>
    <t>7007001-7008000</t>
  </si>
  <si>
    <t>7008001-7009000</t>
  </si>
  <si>
    <t>7009001-7010000</t>
  </si>
  <si>
    <t>7010001-7011000</t>
  </si>
  <si>
    <t>7011001-7012000</t>
  </si>
  <si>
    <t>7012001-7013000</t>
  </si>
  <si>
    <t>7013001-7014000</t>
  </si>
  <si>
    <t>7014001-7015000</t>
  </si>
  <si>
    <t>7015001-7016000</t>
  </si>
  <si>
    <t>7016001-7017000</t>
  </si>
  <si>
    <t>7017001-7018000</t>
  </si>
  <si>
    <t>7018001-7019000</t>
  </si>
  <si>
    <t>7019001-7020000</t>
  </si>
  <si>
    <t>7020001-7021000</t>
  </si>
  <si>
    <t>7021001-7022000</t>
  </si>
  <si>
    <t>8001001-8002000</t>
  </si>
  <si>
    <t>8002001-8003000</t>
  </si>
  <si>
    <t>8003001-8004000</t>
  </si>
  <si>
    <t>8004001-8005000</t>
  </si>
  <si>
    <t>9001001-9002000</t>
  </si>
  <si>
    <t>9002001-9003000</t>
  </si>
  <si>
    <t>9003001-9004000</t>
  </si>
  <si>
    <t>9004001-9005000</t>
  </si>
  <si>
    <t>9005001-9006000</t>
  </si>
  <si>
    <t>9006001-9007000</t>
  </si>
  <si>
    <t>9007001-9008000</t>
  </si>
  <si>
    <t>9008001-9009000</t>
  </si>
  <si>
    <t>9009001-9010000</t>
  </si>
  <si>
    <t>9010001-9011000</t>
  </si>
  <si>
    <t>9011001-9012000</t>
  </si>
  <si>
    <t>9012001-9013000</t>
  </si>
  <si>
    <t>9013001-9014000</t>
  </si>
  <si>
    <t>9014001-9015000</t>
  </si>
  <si>
    <t>9015001-9016000</t>
  </si>
  <si>
    <t>9016001-9017000</t>
  </si>
  <si>
    <t>9017001-9018000</t>
  </si>
  <si>
    <t>9018001-9019000</t>
  </si>
  <si>
    <t>9019001-9020000</t>
  </si>
  <si>
    <t>9020001-9021000</t>
  </si>
  <si>
    <t>9021001-9022000</t>
  </si>
  <si>
    <t>9022001-9023000</t>
  </si>
  <si>
    <t>9023001-9024000</t>
  </si>
  <si>
    <t>9024001-9025000</t>
  </si>
  <si>
    <t>9025001-9026000</t>
  </si>
  <si>
    <t>9026001-9027000</t>
  </si>
  <si>
    <t>9027001-9028000</t>
  </si>
  <si>
    <t>9028001-9029000</t>
  </si>
  <si>
    <t>9030001-9031000</t>
  </si>
  <si>
    <t>9031001-9032000</t>
  </si>
  <si>
    <t>10001001-10002000</t>
  </si>
  <si>
    <t>10002001-10003000</t>
  </si>
  <si>
    <t>10003001-10004000</t>
  </si>
  <si>
    <t>10004001-10005000</t>
  </si>
  <si>
    <t>10005001-10006000</t>
  </si>
  <si>
    <t>10006001-10007000</t>
  </si>
  <si>
    <t>10007001-10008000</t>
  </si>
  <si>
    <t>10008001-10009000</t>
  </si>
  <si>
    <t>10009001-10010000</t>
  </si>
  <si>
    <t>10010001-10011000</t>
  </si>
  <si>
    <t>10011001-10012000</t>
  </si>
  <si>
    <t>10012001-10013000</t>
  </si>
  <si>
    <t>10013001-10014000</t>
  </si>
  <si>
    <t>10014001-10015000</t>
  </si>
  <si>
    <t>10015001-10016000</t>
  </si>
  <si>
    <t>10016001-10017000</t>
  </si>
  <si>
    <t>10017001-10018000</t>
  </si>
  <si>
    <t>10018001-10019000</t>
  </si>
  <si>
    <t>10019001-10020000</t>
  </si>
  <si>
    <t>10020001-10021000</t>
  </si>
  <si>
    <t>10021001-10022000</t>
  </si>
  <si>
    <t>10022001-10023000</t>
  </si>
  <si>
    <t>10023001-10024000</t>
  </si>
  <si>
    <t>10024001-10025000</t>
  </si>
  <si>
    <t>10026001-10027000</t>
  </si>
  <si>
    <t>10030001-10031000</t>
  </si>
  <si>
    <t>11001001-11002000</t>
  </si>
  <si>
    <t>11002001-11003000</t>
  </si>
  <si>
    <t>11003001-11004000</t>
  </si>
  <si>
    <t>11004001-11005000</t>
  </si>
  <si>
    <t>11005001-11006000</t>
  </si>
  <si>
    <t>11006001-11007000</t>
  </si>
  <si>
    <t>11007001-11008000</t>
  </si>
  <si>
    <t>11008001-11009000</t>
  </si>
  <si>
    <t>11009001-11010000</t>
  </si>
  <si>
    <t>11010001-11011000</t>
  </si>
  <si>
    <t>11011001-11012000</t>
  </si>
  <si>
    <t>11012001-11013000</t>
  </si>
  <si>
    <t>11013001-11014000</t>
  </si>
  <si>
    <t>11014001-11015000</t>
  </si>
  <si>
    <t>11015001-11016000</t>
  </si>
  <si>
    <t>11016001-11017000</t>
  </si>
  <si>
    <t>11017001-11018000</t>
  </si>
  <si>
    <t>11018001-11019000</t>
  </si>
  <si>
    <t>11019001-11020000</t>
  </si>
  <si>
    <t>11020001-11021000</t>
  </si>
  <si>
    <t>11021001-11022000</t>
  </si>
  <si>
    <t>11022001-11023000</t>
  </si>
  <si>
    <t>12001001-12002000</t>
  </si>
  <si>
    <t>12002001-12003000</t>
  </si>
  <si>
    <t>12003001-12004000</t>
  </si>
  <si>
    <t>12004001-12005000</t>
  </si>
  <si>
    <t>12005001-12006000</t>
  </si>
  <si>
    <t>12006001-12007000</t>
  </si>
  <si>
    <t>12007001-12008000</t>
  </si>
  <si>
    <t>12008001-12009000</t>
  </si>
  <si>
    <t>12009001-12010000</t>
  </si>
  <si>
    <t>12010001-12011000</t>
  </si>
  <si>
    <t>12011001-12012000</t>
  </si>
  <si>
    <t>12012001-12013000</t>
  </si>
  <si>
    <t>12014001-12015000</t>
  </si>
  <si>
    <t>12015001-12016000</t>
  </si>
  <si>
    <t>12016001-12017000</t>
  </si>
  <si>
    <t>12017001-12018000</t>
  </si>
  <si>
    <t>12018001-12019000</t>
  </si>
  <si>
    <t>12019001-12020000</t>
  </si>
  <si>
    <t>12020001-12021000</t>
  </si>
  <si>
    <t>12021001-12022000</t>
  </si>
  <si>
    <t>12022001-12023000</t>
  </si>
  <si>
    <t>12023001-12024000</t>
  </si>
  <si>
    <t>12024001-12025000</t>
  </si>
  <si>
    <t>12025001-12026000</t>
  </si>
  <si>
    <t>13001001-13002000</t>
  </si>
  <si>
    <t>13002001-13003000</t>
  </si>
  <si>
    <t>13003001-13004000</t>
  </si>
  <si>
    <t>13004001-13005000</t>
  </si>
  <si>
    <t>13005001-13006000</t>
  </si>
  <si>
    <t>13006001-13007000</t>
  </si>
  <si>
    <t>13007001-13008000</t>
  </si>
  <si>
    <t>13008001-13009000</t>
  </si>
  <si>
    <t>13009001-13010000</t>
  </si>
  <si>
    <t>13010001-13011000</t>
  </si>
  <si>
    <t>13011001-13012000</t>
  </si>
  <si>
    <t>13012001-13013000</t>
  </si>
  <si>
    <t>13013001-13014000</t>
  </si>
  <si>
    <t>13014001-13015000</t>
  </si>
  <si>
    <t>13015001-13016000</t>
  </si>
  <si>
    <t>13016001-13017000</t>
  </si>
  <si>
    <t>13017001-13018000</t>
  </si>
  <si>
    <t>13018001-13019000</t>
  </si>
  <si>
    <t>13019001-13020000</t>
  </si>
  <si>
    <t>13020001-13021000</t>
  </si>
  <si>
    <t>13021001-13022000</t>
  </si>
  <si>
    <t>13022001-13023000</t>
  </si>
  <si>
    <t>13023001-13024000</t>
  </si>
  <si>
    <t>13024001-13025000</t>
  </si>
  <si>
    <t>13025001-13026000</t>
  </si>
  <si>
    <t>13026001-13027000</t>
  </si>
  <si>
    <t>13027001-13028000</t>
  </si>
  <si>
    <t>13028001-13029000</t>
  </si>
  <si>
    <t>13029001-13030000</t>
  </si>
  <si>
    <t>13032001-13033000</t>
  </si>
  <si>
    <t>14001001-14002000</t>
  </si>
  <si>
    <t>14002001-14003000</t>
  </si>
  <si>
    <t>14003001-14004000</t>
  </si>
  <si>
    <t>14004001-14005000</t>
  </si>
  <si>
    <t>14006001-14007000</t>
  </si>
  <si>
    <t>14007001-14008000</t>
  </si>
  <si>
    <t>14008001-14009000</t>
  </si>
  <si>
    <t>14009001-14010000</t>
  </si>
  <si>
    <t>14010001-14011000</t>
  </si>
  <si>
    <t>14011001-14012000</t>
  </si>
  <si>
    <t>14012001-14013000</t>
  </si>
  <si>
    <t>14013001-14014000</t>
  </si>
  <si>
    <t>14014001-14015000</t>
  </si>
  <si>
    <t>14015001-14016000</t>
  </si>
  <si>
    <t>14016001-14017000</t>
  </si>
  <si>
    <t>14017001-14018000</t>
  </si>
  <si>
    <t>14019001-14020000</t>
  </si>
  <si>
    <t>14020001-14021000</t>
  </si>
  <si>
    <t>14021001-14022000</t>
  </si>
  <si>
    <t>14022001-14023000</t>
  </si>
  <si>
    <t>14023001-14024000</t>
  </si>
  <si>
    <t>14024001-14025000</t>
  </si>
  <si>
    <t>14025001-14026000</t>
  </si>
  <si>
    <t>14026001-14027000</t>
  </si>
  <si>
    <t>14027001-14028000</t>
  </si>
  <si>
    <t>14028001-14029000</t>
  </si>
  <si>
    <t>14029001-14030000</t>
  </si>
  <si>
    <t>14030001-14031000</t>
  </si>
  <si>
    <t>14031001-14032000</t>
  </si>
  <si>
    <t>14032001-14033000</t>
  </si>
  <si>
    <t>14033001-14034000</t>
  </si>
  <si>
    <t>14034001-14035000</t>
  </si>
  <si>
    <t>14035001-14036000</t>
  </si>
  <si>
    <t>14036001-14037000</t>
  </si>
  <si>
    <t>15001001-15002000</t>
  </si>
  <si>
    <t>15002001-15003000</t>
  </si>
  <si>
    <t>15003001-15004000</t>
  </si>
  <si>
    <t>15004001-15005000</t>
  </si>
  <si>
    <t>15005001-15006000</t>
  </si>
  <si>
    <t>15006001-15007000</t>
  </si>
  <si>
    <t>15007001-15008000</t>
  </si>
  <si>
    <t>15008001-15009000</t>
  </si>
  <si>
    <t>15009001-15010000</t>
  </si>
  <si>
    <t>15010001-15011000</t>
  </si>
  <si>
    <t>15018001-15019000</t>
  </si>
  <si>
    <t>16001001-16002000</t>
  </si>
  <si>
    <t>16002001-16003000</t>
  </si>
  <si>
    <t>16003001-16004000</t>
  </si>
  <si>
    <t>16004001-16005000</t>
  </si>
  <si>
    <t>16005001-16006000</t>
  </si>
  <si>
    <t>16006001-16007000</t>
  </si>
  <si>
    <t>16007001-16008000</t>
  </si>
  <si>
    <t>16008001-16009000</t>
  </si>
  <si>
    <t>16009001-16010000</t>
  </si>
  <si>
    <t>16010001-16011000</t>
  </si>
  <si>
    <t>16011001-16012000</t>
  </si>
  <si>
    <t>16012001-16013000</t>
  </si>
  <si>
    <t>16013001-16014000</t>
  </si>
  <si>
    <t>17001001-17002000</t>
  </si>
  <si>
    <t>17002001-17003000</t>
  </si>
  <si>
    <t>17003001-17004000</t>
  </si>
  <si>
    <t>17004001-17005000</t>
  </si>
  <si>
    <t>17005001-17006000</t>
  </si>
  <si>
    <t>17006001-17007000</t>
  </si>
  <si>
    <t>17007001-17008000</t>
  </si>
  <si>
    <t>17008001-17009000</t>
  </si>
  <si>
    <t>17009001-17010000</t>
  </si>
  <si>
    <t>17010001-17011000</t>
  </si>
  <si>
    <t>18001001-18002000</t>
  </si>
  <si>
    <t>18002001-18003000</t>
  </si>
  <si>
    <t>18003001-18004000</t>
  </si>
  <si>
    <t>18004001-18005000</t>
  </si>
  <si>
    <t>18005001-18006000</t>
  </si>
  <si>
    <t>18006001-18007000</t>
  </si>
  <si>
    <t>18007001-18008000</t>
  </si>
  <si>
    <t>18008001-18009000</t>
  </si>
  <si>
    <t>18009001-18010000</t>
  </si>
  <si>
    <t>18010001-18011000</t>
  </si>
  <si>
    <t>18011001-18012000</t>
  </si>
  <si>
    <t>18012001-18013000</t>
  </si>
  <si>
    <t>18013001-18014000</t>
  </si>
  <si>
    <t>18014001-18015000</t>
  </si>
  <si>
    <t>18015001-18016000</t>
  </si>
  <si>
    <t>18016001-18017000</t>
  </si>
  <si>
    <t>18017001-18018000</t>
  </si>
  <si>
    <t>18018001-18019000</t>
  </si>
  <si>
    <t>18019001-18020000</t>
  </si>
  <si>
    <t>18020001-18021000</t>
  </si>
  <si>
    <t>18021001-18022000</t>
  </si>
  <si>
    <t>18022001-18023000</t>
  </si>
  <si>
    <t>18023001-18024000</t>
  </si>
  <si>
    <t>18024001-18025000</t>
  </si>
  <si>
    <t>18025001-18026000</t>
  </si>
  <si>
    <t>18026001-18027000</t>
  </si>
  <si>
    <t>18027001-18028000</t>
  </si>
  <si>
    <t>18028001-18029000</t>
  </si>
  <si>
    <t>18029001-18030000</t>
  </si>
  <si>
    <t>18030001-18031000</t>
  </si>
  <si>
    <t>18031001-18032000</t>
  </si>
  <si>
    <t>18032001-18033000</t>
  </si>
  <si>
    <t>18033001-18034000</t>
  </si>
  <si>
    <t>18034001-18035000</t>
  </si>
  <si>
    <t>18035001-18036000</t>
  </si>
  <si>
    <t>18036001-18037000</t>
  </si>
  <si>
    <t>18037001-18038000</t>
  </si>
  <si>
    <t>18038001-18039000</t>
  </si>
  <si>
    <t>18039001-18040000</t>
  </si>
  <si>
    <t>18040001-18041000</t>
  </si>
  <si>
    <t>18041001-18042000</t>
  </si>
  <si>
    <t>18042001-18043000</t>
  </si>
  <si>
    <t>19001001-19002000</t>
  </si>
  <si>
    <t>19002001-19003000</t>
  </si>
  <si>
    <t>19003001-19004000</t>
  </si>
  <si>
    <t>19004001-19005000</t>
  </si>
  <si>
    <t>19005001-19006000</t>
  </si>
  <si>
    <t>19006001-19007000</t>
  </si>
  <si>
    <t>19007001-19008000</t>
  </si>
  <si>
    <t>19008001-19009000</t>
  </si>
  <si>
    <t>19009001-19010000</t>
  </si>
  <si>
    <t>19010001-19011000</t>
  </si>
  <si>
    <t>19011001-19012000</t>
  </si>
  <si>
    <t>19012001-19013000</t>
  </si>
  <si>
    <t>19016001-19017000</t>
  </si>
  <si>
    <t>19017001-19018000</t>
  </si>
  <si>
    <t>19018001-19019000</t>
  </si>
  <si>
    <t>19019001-19020000</t>
  </si>
  <si>
    <t>19020001-19021000</t>
  </si>
  <si>
    <t>19021001-19022000</t>
  </si>
  <si>
    <t>19022001-19023000</t>
  </si>
  <si>
    <t>19023001-19024000</t>
  </si>
  <si>
    <t>19024001-19025000</t>
  </si>
  <si>
    <t>19026001-19027000</t>
  </si>
  <si>
    <t>19027001-19028000</t>
  </si>
  <si>
    <t>19029001-19030000</t>
  </si>
  <si>
    <t>19030001-19031000</t>
  </si>
  <si>
    <t>19031001-19032000</t>
  </si>
  <si>
    <t>19032001-19033000</t>
  </si>
  <si>
    <t>19033001-19034000</t>
  </si>
  <si>
    <t>19034001-19035000</t>
  </si>
  <si>
    <t>19035001-19036000</t>
  </si>
  <si>
    <t>19036001-19037000</t>
  </si>
  <si>
    <t>19037001-19038000</t>
  </si>
  <si>
    <t>19038001-19039000</t>
  </si>
  <si>
    <t>19039001-19040000</t>
  </si>
  <si>
    <t>19040001-19041000</t>
  </si>
  <si>
    <t>19042001-19043000</t>
  </si>
  <si>
    <t>19044001-19045000</t>
  </si>
  <si>
    <t>19045001-19046000</t>
  </si>
  <si>
    <t>19046001-19047000</t>
  </si>
  <si>
    <t>19048001-19049000</t>
  </si>
  <si>
    <t>19049001-19050000</t>
  </si>
  <si>
    <t>19050001-19051000</t>
  </si>
  <si>
    <t>19052001-19053000</t>
  </si>
  <si>
    <t>19053001-19054000</t>
  </si>
  <si>
    <t>19055001-19056000</t>
  </si>
  <si>
    <t>19056001-19057000</t>
  </si>
  <si>
    <t>19057001-19058000</t>
  </si>
  <si>
    <t>19058001-19059000</t>
  </si>
  <si>
    <t>19060001-19061000</t>
  </si>
  <si>
    <t>19062001-19063000</t>
  </si>
  <si>
    <t>19063001-19064000</t>
  </si>
  <si>
    <t>19064001-19065000</t>
  </si>
  <si>
    <t>19065001-19066000</t>
  </si>
  <si>
    <t>19066001-19067000</t>
  </si>
  <si>
    <t>19068001-19069000</t>
  </si>
  <si>
    <t>19069001-19070000</t>
  </si>
  <si>
    <t>19071001-19072000</t>
  </si>
  <si>
    <t>19072001-19073000</t>
  </si>
  <si>
    <t>19073001-19074000</t>
  </si>
  <si>
    <t>19074001-19075000</t>
  </si>
  <si>
    <t>19075001-19076000</t>
  </si>
  <si>
    <t>19076001-19077000</t>
  </si>
  <si>
    <t>19077001-19078000</t>
  </si>
  <si>
    <t>19078001-19079000</t>
  </si>
  <si>
    <t>19079001-19080000</t>
  </si>
  <si>
    <t>19080001-19081000</t>
  </si>
  <si>
    <t>19081001-19082000</t>
  </si>
  <si>
    <t>19082001-19083000</t>
  </si>
  <si>
    <t>19083001-19084000</t>
  </si>
  <si>
    <t>19084001-19085000</t>
  </si>
  <si>
    <t>19086001-19087000</t>
  </si>
  <si>
    <t>19087001-19088000</t>
  </si>
  <si>
    <t>19088001-19089000</t>
  </si>
  <si>
    <t>19089001-19090000</t>
  </si>
  <si>
    <t>19090001-19091000</t>
  </si>
  <si>
    <t>19091001-19092000</t>
  </si>
  <si>
    <t>19092001-19093000</t>
  </si>
  <si>
    <t>19093001-19094000</t>
  </si>
  <si>
    <t>19094001-19095000</t>
  </si>
  <si>
    <t>19095001-19096000</t>
  </si>
  <si>
    <t>19098001-19099000</t>
  </si>
  <si>
    <t>19099001-19100000</t>
  </si>
  <si>
    <t>19101001-19102000</t>
  </si>
  <si>
    <t>19102001-19103000</t>
  </si>
  <si>
    <t>19104001-19105000</t>
  </si>
  <si>
    <t>19105001-19106000</t>
  </si>
  <si>
    <t>19106001-19107000</t>
  </si>
  <si>
    <t>19107001-19108000</t>
  </si>
  <si>
    <t>19109001-19110000</t>
  </si>
  <si>
    <t>19110001-19111000</t>
  </si>
  <si>
    <t>19114001-19115000</t>
  </si>
  <si>
    <t>19116001-19117000</t>
  </si>
  <si>
    <t>19119001-19120000</t>
  </si>
  <si>
    <t>19120001-19121000</t>
  </si>
  <si>
    <t>19122001-19123000</t>
  </si>
  <si>
    <t>19123001-19124000</t>
  </si>
  <si>
    <t>19124001-19125000</t>
  </si>
  <si>
    <t>19126001-19127000</t>
  </si>
  <si>
    <t>19127001-19128000</t>
  </si>
  <si>
    <t>19128001-19129000</t>
  </si>
  <si>
    <t>19129001-19130000</t>
  </si>
  <si>
    <t>19132001-19133000</t>
  </si>
  <si>
    <t>19136001-19137000</t>
  </si>
  <si>
    <t>19137001-19138000</t>
  </si>
  <si>
    <t>19138001-19139000</t>
  </si>
  <si>
    <t>19139001-19140000</t>
  </si>
  <si>
    <t>19140001-19141000</t>
  </si>
  <si>
    <t>19141001-19142000</t>
  </si>
  <si>
    <t>19144001-19145000</t>
  </si>
  <si>
    <t>19145001-19146000</t>
  </si>
  <si>
    <t>19146001-19147000</t>
  </si>
  <si>
    <t>19149001-19150000</t>
  </si>
  <si>
    <t>19150001-19151000</t>
  </si>
  <si>
    <t>20001001-20002000</t>
  </si>
  <si>
    <t>20002001-20003000</t>
  </si>
  <si>
    <t>20003001-20004000</t>
  </si>
  <si>
    <t>20004001-20005000</t>
  </si>
  <si>
    <t>20005001-20006000</t>
  </si>
  <si>
    <t>20006001-20007000</t>
  </si>
  <si>
    <t>20007001-20008000</t>
  </si>
  <si>
    <t>20008001-20009000</t>
  </si>
  <si>
    <t>20009001-20010000</t>
  </si>
  <si>
    <t>20010001-20011000</t>
  </si>
  <si>
    <t>20011001-20012000</t>
  </si>
  <si>
    <t>20012001-20013000</t>
  </si>
  <si>
    <t>20013001-20014000</t>
  </si>
  <si>
    <t>20014001-20015000</t>
  </si>
  <si>
    <t>20015001-20016000</t>
  </si>
  <si>
    <t>20016001-20017000</t>
  </si>
  <si>
    <t>20017001-20018000</t>
  </si>
  <si>
    <t>20018001-20019000</t>
  </si>
  <si>
    <t>20019001-20020000</t>
  </si>
  <si>
    <t>20020001-20021000</t>
  </si>
  <si>
    <t>20021001-20022000</t>
  </si>
  <si>
    <t>20022001-20023000</t>
  </si>
  <si>
    <t>20023001-20024000</t>
  </si>
  <si>
    <t>20024001-20025000</t>
  </si>
  <si>
    <t>20025001-20026000</t>
  </si>
  <si>
    <t>20026001-20027000</t>
  </si>
  <si>
    <t>20027001-20028000</t>
  </si>
  <si>
    <t>20028001-20029000</t>
  </si>
  <si>
    <t>20029001-20030000</t>
  </si>
  <si>
    <t>20030001-20031000</t>
  </si>
  <si>
    <t>20031001-20032000</t>
  </si>
  <si>
    <t>20073001-20074000</t>
  </si>
  <si>
    <t>21001001-21002000</t>
  </si>
  <si>
    <t>21002001-21003000</t>
  </si>
  <si>
    <t>21004001-21005000</t>
  </si>
  <si>
    <t>21005001-21006000</t>
  </si>
  <si>
    <t>21006001-21007000</t>
  </si>
  <si>
    <t>21007001-21008000</t>
  </si>
  <si>
    <t>21008001-21009000</t>
  </si>
  <si>
    <t>21009001-21010000</t>
  </si>
  <si>
    <t>21010001-21011000</t>
  </si>
  <si>
    <t>21011001-21012000</t>
  </si>
  <si>
    <t>21012001-21013000</t>
  </si>
  <si>
    <t>22001001-22002000</t>
  </si>
  <si>
    <t>22002001-22003000</t>
  </si>
  <si>
    <t>22003001-22004000</t>
  </si>
  <si>
    <t>22004001-22005000</t>
  </si>
  <si>
    <t>22005001-22006000</t>
  </si>
  <si>
    <t>22006001-22007000</t>
  </si>
  <si>
    <t>22007001-22008000</t>
  </si>
  <si>
    <t>22008001-22009000</t>
  </si>
  <si>
    <t>23001001-23002000</t>
  </si>
  <si>
    <t>23002001-23003000</t>
  </si>
  <si>
    <t>23003001-23004000</t>
  </si>
  <si>
    <t>23004001-23005000</t>
  </si>
  <si>
    <t>23005001-23006000</t>
  </si>
  <si>
    <t>23006001-23007000</t>
  </si>
  <si>
    <t>23007001-23008000</t>
  </si>
  <si>
    <t>23008001-23009000</t>
  </si>
  <si>
    <t>23009001-23010000</t>
  </si>
  <si>
    <t>23010001-23011000</t>
  </si>
  <si>
    <t>23011001-23012000</t>
  </si>
  <si>
    <t>23013001-23014000</t>
  </si>
  <si>
    <t>23014001-23015000</t>
  </si>
  <si>
    <t>23015001-23016000</t>
  </si>
  <si>
    <t>23016001-23017000</t>
  </si>
  <si>
    <t>23017001-23018000</t>
  </si>
  <si>
    <t>23018001-23019000</t>
  </si>
  <si>
    <t>23019001-23020000</t>
  </si>
  <si>
    <t>23020001-23021000</t>
  </si>
  <si>
    <t>23021001-23022000</t>
  </si>
  <si>
    <t>23022001-23023000</t>
  </si>
  <si>
    <t>23023001-23024000</t>
  </si>
  <si>
    <t>23024001-23025000</t>
  </si>
  <si>
    <t>23025001-23026000</t>
  </si>
  <si>
    <t>23026001-23027000</t>
  </si>
  <si>
    <t>23027001-23028000</t>
  </si>
  <si>
    <t>23028001-23029000</t>
  </si>
  <si>
    <t>23029001-23030000</t>
  </si>
  <si>
    <t>23030001-23031000</t>
  </si>
  <si>
    <t>23032001-23033000</t>
  </si>
  <si>
    <t>23033001-23034000</t>
  </si>
  <si>
    <t>23034001-23035000</t>
  </si>
  <si>
    <t>23035001-23036000</t>
  </si>
  <si>
    <t>23036001-23037000</t>
  </si>
  <si>
    <t>23038001-23039000</t>
  </si>
  <si>
    <t>23039001-23040000</t>
  </si>
  <si>
    <t>23040001-23041000</t>
  </si>
  <si>
    <t>23041001-23042000</t>
  </si>
  <si>
    <t>23042001-23043000</t>
  </si>
  <si>
    <t>23043001-23044000</t>
  </si>
  <si>
    <t>23044001-23045000</t>
  </si>
  <si>
    <t>23045001-23046000</t>
  </si>
  <si>
    <t>23046001-23047000</t>
  </si>
  <si>
    <t>23047001-23048000</t>
  </si>
  <si>
    <t>23048001-23049000</t>
  </si>
  <si>
    <t>23049001-23050000</t>
  </si>
  <si>
    <t>23050001-23051000</t>
  </si>
  <si>
    <t>23051001-23052000</t>
  </si>
  <si>
    <t>23053001-23054000</t>
  </si>
  <si>
    <t>23054001-23055000</t>
  </si>
  <si>
    <t>23055001-23056000</t>
  </si>
  <si>
    <t>23056001-23057000</t>
  </si>
  <si>
    <t>23057001-23058000</t>
  </si>
  <si>
    <t>23058001-23059000</t>
  </si>
  <si>
    <t>23059001-23060000</t>
  </si>
  <si>
    <t>23060001-23061000</t>
  </si>
  <si>
    <t>23061001-23062000</t>
  </si>
  <si>
    <t>23063001-23064000</t>
  </si>
  <si>
    <t>23064001-23065000</t>
  </si>
  <si>
    <t>23065001-23066000</t>
  </si>
  <si>
    <t>23066001-23067000</t>
  </si>
  <si>
    <t>24002001-24003000</t>
  </si>
  <si>
    <t>24004001-24005000</t>
  </si>
  <si>
    <t>24005001-24006000</t>
  </si>
  <si>
    <t>24006001-24007000</t>
  </si>
  <si>
    <t>24007001-24008000</t>
  </si>
  <si>
    <t>24008001-24009000</t>
  </si>
  <si>
    <t>24009001-24010000</t>
  </si>
  <si>
    <t>24010001-24011000</t>
  </si>
  <si>
    <t>24011001-24012000</t>
  </si>
  <si>
    <t>24012001-24013000</t>
  </si>
  <si>
    <t>24013001-24014000</t>
  </si>
  <si>
    <t>24014001-24015000</t>
  </si>
  <si>
    <t>24015001-24016000</t>
  </si>
  <si>
    <t>24016001-24017000</t>
  </si>
  <si>
    <t>24017001-24018000</t>
  </si>
  <si>
    <t>24019001-24020000</t>
  </si>
  <si>
    <t>24020001-24021000</t>
  </si>
  <si>
    <t>24022001-24023000</t>
  </si>
  <si>
    <t>24023001-24024000</t>
  </si>
  <si>
    <t>24024001-24025000</t>
  </si>
  <si>
    <t>24025001-24026000</t>
  </si>
  <si>
    <t>24026001-24027000</t>
  </si>
  <si>
    <t>24027001-24028000</t>
  </si>
  <si>
    <t>24029001-24030000</t>
  </si>
  <si>
    <t>24030001-24031000</t>
  </si>
  <si>
    <t>24031001-24032000</t>
  </si>
  <si>
    <t>24032001-24033000</t>
  </si>
  <si>
    <t>24033001-24034000</t>
  </si>
  <si>
    <t>24035001-24036000</t>
  </si>
  <si>
    <t>24036001-24037000</t>
  </si>
  <si>
    <t>24037001-24038000</t>
  </si>
  <si>
    <t>24038001-24039000</t>
  </si>
  <si>
    <t>24039001-24040000</t>
  </si>
  <si>
    <t>24040001-24041000</t>
  </si>
  <si>
    <t>24041001-24042000</t>
  </si>
  <si>
    <t>24043001-24044000</t>
  </si>
  <si>
    <t>24044001-24045000</t>
  </si>
  <si>
    <t>24046001-24047000</t>
  </si>
  <si>
    <t>24047001-24048000</t>
  </si>
  <si>
    <t>24048001-24049000</t>
  </si>
  <si>
    <t>24049001-24050000</t>
  </si>
  <si>
    <t>24050001-24051000</t>
  </si>
  <si>
    <t>24051001-24052000</t>
  </si>
  <si>
    <t>24052001-24053000</t>
  </si>
  <si>
    <t>25001001-25002000</t>
  </si>
  <si>
    <t>25002001-25003000</t>
  </si>
  <si>
    <t>25003001-25004000</t>
  </si>
  <si>
    <t>25004001-25005000</t>
  </si>
  <si>
    <t>25005001-25006000</t>
  </si>
  <si>
    <t>26001001-26002000</t>
  </si>
  <si>
    <t>26002001-26003000</t>
  </si>
  <si>
    <t>26003001-26004000</t>
  </si>
  <si>
    <t>26004001-26005000</t>
  </si>
  <si>
    <t>26005001-26006000</t>
  </si>
  <si>
    <t>26006001-26007000</t>
  </si>
  <si>
    <t>26007001-26008000</t>
  </si>
  <si>
    <t>26008001-26009000</t>
  </si>
  <si>
    <t>26009001-26010000</t>
  </si>
  <si>
    <t>26010001-26011000</t>
  </si>
  <si>
    <t>26012001-26013000</t>
  </si>
  <si>
    <t>26013001-26014000</t>
  </si>
  <si>
    <t>26016001-26017000</t>
  </si>
  <si>
    <t>26017001-26018000</t>
  </si>
  <si>
    <t>26018001-26019000</t>
  </si>
  <si>
    <t>26019001-26020000</t>
  </si>
  <si>
    <t>26020001-26021000</t>
  </si>
  <si>
    <t>26021001-26022000</t>
  </si>
  <si>
    <t>26022001-26023000</t>
  </si>
  <si>
    <t>26023001-26024000</t>
  </si>
  <si>
    <t>26024001-26025000</t>
  </si>
  <si>
    <t>26025001-26026000</t>
  </si>
  <si>
    <t>26026001-26027000</t>
  </si>
  <si>
    <t>26027001-26028000</t>
  </si>
  <si>
    <t>26028001-26029000</t>
  </si>
  <si>
    <t>26029001-26030000</t>
  </si>
  <si>
    <t>26030001-26031000</t>
  </si>
  <si>
    <t>26031001-26032000</t>
  </si>
  <si>
    <t>26032001-26033000</t>
  </si>
  <si>
    <t>26033001-26034000</t>
  </si>
  <si>
    <t>26034001-26035000</t>
  </si>
  <si>
    <t>26036001-26037000</t>
  </si>
  <si>
    <t>26037001-26038000</t>
  </si>
  <si>
    <t>26039001-26040000</t>
  </si>
  <si>
    <t>26040001-26041000</t>
  </si>
  <si>
    <t>26041001-26042000</t>
  </si>
  <si>
    <t>26042001-26043000</t>
  </si>
  <si>
    <t>26043001-26044000</t>
  </si>
  <si>
    <t>26044001-26045000</t>
  </si>
  <si>
    <t>26045001-26046000</t>
  </si>
  <si>
    <t>26046001-26047000</t>
  </si>
  <si>
    <t>26047001-26048000</t>
  </si>
  <si>
    <t>26048001-26049000</t>
  </si>
  <si>
    <t>27001001-27002000</t>
  </si>
  <si>
    <t>27002001-27003000</t>
  </si>
  <si>
    <t>27003001-27004000</t>
  </si>
  <si>
    <t>27004001-27005000</t>
  </si>
  <si>
    <t>27005001-27006000</t>
  </si>
  <si>
    <t>27006001-27007000</t>
  </si>
  <si>
    <t>27007001-27008000</t>
  </si>
  <si>
    <t>27008001-27009000</t>
  </si>
  <si>
    <t>27009001-27010000</t>
  </si>
  <si>
    <t>27010001-27011000</t>
  </si>
  <si>
    <t>27011001-27012000</t>
  </si>
  <si>
    <t>28001001-28002000</t>
  </si>
  <si>
    <t>28002001-28003000</t>
  </si>
  <si>
    <t>28003001-28004000</t>
  </si>
  <si>
    <t>28005001-28006000</t>
  </si>
  <si>
    <t>28007001-28008000</t>
  </si>
  <si>
    <t>28008001-28009000</t>
  </si>
  <si>
    <t>28009001-28010000</t>
  </si>
  <si>
    <t>28010001-28011000</t>
  </si>
  <si>
    <t>28013001-28014000</t>
  </si>
  <si>
    <t>29001001-29002000</t>
  </si>
  <si>
    <t>29002001-29003000</t>
  </si>
  <si>
    <t>29003001-29004000</t>
  </si>
  <si>
    <t>30001001-30002000</t>
  </si>
  <si>
    <t>30002001-30003000</t>
  </si>
  <si>
    <t>30003001-30004000</t>
  </si>
  <si>
    <t>30004001-30005000</t>
  </si>
  <si>
    <t>30005001-30006000</t>
  </si>
  <si>
    <t>30006001-30007000</t>
  </si>
  <si>
    <t>30007001-30008000</t>
  </si>
  <si>
    <t>30009001-30010000</t>
  </si>
  <si>
    <t>31001001-31002000</t>
  </si>
  <si>
    <t>32001001-32002000</t>
  </si>
  <si>
    <t>32003001-32004000</t>
  </si>
  <si>
    <t>32004001-32005000</t>
  </si>
  <si>
    <t>32015001-32016000</t>
  </si>
  <si>
    <t>33001001-33002000</t>
  </si>
  <si>
    <t>33002001-33003000</t>
  </si>
  <si>
    <t>33004001-33005000</t>
  </si>
  <si>
    <t>33006001-33007000</t>
  </si>
  <si>
    <t>33007001-33008000</t>
  </si>
  <si>
    <t>34001001-34002000</t>
  </si>
  <si>
    <t>34002001-34003000</t>
  </si>
  <si>
    <t>34003001-34004000</t>
  </si>
  <si>
    <t>35001001-35002000</t>
  </si>
  <si>
    <t>35002001-35003000</t>
  </si>
  <si>
    <t>35003001-35004000</t>
  </si>
  <si>
    <t>36001001-36002000</t>
  </si>
  <si>
    <t>36002001-36003000</t>
  </si>
  <si>
    <t>36003001-36004000</t>
  </si>
  <si>
    <t>37001001-37002000</t>
  </si>
  <si>
    <t>38001001-38002000</t>
  </si>
  <si>
    <t>38002001-38003000</t>
  </si>
  <si>
    <t>38003001-38004000</t>
  </si>
  <si>
    <t>38004001-38005000</t>
  </si>
  <si>
    <t>38005001-38006000</t>
  </si>
  <si>
    <t>38006001-38007000</t>
  </si>
  <si>
    <t>38007001-38008000</t>
  </si>
  <si>
    <t>38009001-38010000</t>
  </si>
  <si>
    <t>38011001-38012000</t>
  </si>
  <si>
    <t>38012001-38013000</t>
  </si>
  <si>
    <t>38014001-38015000</t>
  </si>
  <si>
    <t>39001001-39002000</t>
  </si>
  <si>
    <t>39002001-39003000</t>
  </si>
  <si>
    <t>39003001-39004000</t>
  </si>
  <si>
    <t>39004001-39005000</t>
  </si>
  <si>
    <t>Hebrew Look up Table: Only type into grey cells</t>
  </si>
  <si>
    <t>Greek Lookup Table: Only type into grey cells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</si>
</sst>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color theme="1"/>
      <name val="Calibri"/>
      <family val="2"/>
      <scheme val="minor"/>
    </font>
    <font>
      <sz val="16"/>
      <color theme="1"/>
      <name val="SBL Hebrew"/>
    </font>
    <font>
      <sz val="9"/>
      <color theme="1"/>
      <name val="Calibri"/>
      <family val="2"/>
      <scheme val="minor"/>
    </font>
    <font>
      <sz val="18"/>
      <color theme="1"/>
      <name val="SBL Hebrew"/>
    </font>
    <font>
      <sz val="20"/>
      <color theme="1"/>
      <name val="SBL Hebrew"/>
    </font>
    <font>
      <sz val="14"/>
      <color theme="1"/>
      <name val="Gentium"/>
    </font>
    <font>
      <sz val="8"/>
      <color theme="1"/>
      <name val="Calibri"/>
      <family val="2"/>
      <scheme val="minor"/>
    </font>
    <font>
      <sz val="20"/>
      <color rgb="FF000000"/>
      <name val="SBL Hebrew"/>
    </font>
    <font>
      <sz val="11"/>
      <color theme="1"/>
      <name val="SBL Hebrew"/>
    </font>
    <font>
      <sz val="9"/>
      <color indexed="81"/>
      <name val="Tahoma"/>
    </font>
    <font>
      <b/>
      <sz val="9"/>
      <color indexed="81"/>
      <name val="Tahoma"/>
    </font>
    <font>
      <sz val="9"/>
      <color indexed="81"/>
      <name val="Tahoma"/>
      <family val="2"/>
    </font>
    <font>
      <b/>
      <sz val="9"/>
      <color indexed="81"/>
      <name val="Tahoma"/>
      <family val="2"/>
    </font>
    <font>
      <sz val="16"/>
      <color theme="1"/>
      <name val="Ancient Hebrew 2"/>
    </font>
    <font>
      <sz val="14"/>
      <color theme="1"/>
      <name val="Calibri"/>
      <family val="2"/>
      <scheme val="minor"/>
    </font>
    <font>
      <sz val="12"/>
      <color theme="1"/>
      <name val="Calibri"/>
      <family val="2"/>
      <scheme val="minor"/>
    </font>
    <font>
      <sz val="14"/>
      <color theme="1"/>
      <name val="SBL Hebrew"/>
    </font>
    <font>
      <sz val="12"/>
      <color theme="1"/>
      <name val="SBL Hebrew"/>
    </font>
    <font>
      <sz val="11"/>
      <name val="Calibri"/>
      <family val="2"/>
      <scheme val="minor"/>
    </font>
    <font>
      <sz val="14"/>
      <name val="SBL Hebrew"/>
    </font>
    <font>
      <sz val="16"/>
      <name val="SBL Hebrew"/>
    </font>
    <font>
      <sz val="14"/>
      <name val="Calibri"/>
      <family val="2"/>
      <scheme val="minor"/>
    </font>
    <font>
      <sz val="14"/>
      <name val="Gentium"/>
    </font>
    <font>
      <sz val="8"/>
      <name val="Calibri"/>
      <family val="2"/>
      <scheme val="minor"/>
    </font>
    <font>
      <sz val="14"/>
      <name val="Times New Roman"/>
      <family val="1"/>
    </font>
    <font>
      <b/>
      <sz val="14"/>
      <name val="Times New Roman"/>
      <family val="1"/>
    </font>
    <font>
      <b/>
      <sz val="8"/>
      <name val="Calibri"/>
      <family val="2"/>
      <scheme val="minor"/>
    </font>
    <font>
      <sz val="12"/>
      <name val="SBL Hebrew"/>
    </font>
    <font>
      <sz val="12"/>
      <name val="Calibri"/>
      <family val="2"/>
      <scheme val="minor"/>
    </font>
    <font>
      <sz val="22"/>
      <name val="SBL Hebrew"/>
    </font>
    <font>
      <sz val="14"/>
      <color theme="1"/>
      <name val="Calibri"/>
      <scheme val="minor"/>
    </font>
    <font>
      <b/>
      <sz val="12"/>
      <color theme="1"/>
      <name val="Courier New"/>
      <family val="3"/>
    </font>
    <font>
      <b/>
      <sz val="12"/>
      <color theme="1"/>
      <name val="Courier New"/>
    </font>
    <font>
      <b/>
      <sz val="12"/>
      <name val="Courier New"/>
      <family val="3"/>
    </font>
    <font>
      <b/>
      <sz val="12"/>
      <name val="Courier New"/>
    </font>
    <font>
      <sz val="20"/>
      <name val="SBL Hebrew"/>
    </font>
    <font>
      <sz val="10"/>
      <name val="SBL Hebrew"/>
    </font>
    <font>
      <b/>
      <sz val="11"/>
      <color theme="1"/>
      <name val="Courier New"/>
      <family val="3"/>
    </font>
    <font>
      <sz val="16"/>
      <color theme="1"/>
      <name val="Calibri"/>
      <family val="2"/>
      <scheme val="minor"/>
    </font>
    <font>
      <sz val="18"/>
      <color theme="1"/>
      <name val="Calibri"/>
      <family val="2"/>
      <scheme val="minor"/>
    </font>
    <font>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24994659260841701"/>
      </left>
      <right style="thin">
        <color theme="0" tint="-0.24994659260841701"/>
      </right>
      <top/>
      <bottom/>
      <diagonal/>
    </border>
    <border>
      <left style="thin">
        <color theme="0" tint="-0.24994659260841701"/>
      </left>
      <right/>
      <top/>
      <bottom style="thin">
        <color indexed="64"/>
      </bottom>
      <diagonal/>
    </border>
    <border>
      <left style="thin">
        <color theme="0" tint="-0.24994659260841701"/>
      </left>
      <right style="thin">
        <color theme="0" tint="-0.24994659260841701"/>
      </right>
      <top/>
      <bottom style="thin">
        <color indexed="64"/>
      </bottom>
      <diagonal/>
    </border>
    <border>
      <left/>
      <right style="thin">
        <color theme="0" tint="-0.24994659260841701"/>
      </right>
      <top/>
      <bottom style="thin">
        <color indexed="64"/>
      </bottom>
      <diagonal/>
    </border>
    <border>
      <left/>
      <right style="thin">
        <color theme="0" tint="-0.24994659260841701"/>
      </right>
      <top/>
      <bottom/>
      <diagonal/>
    </border>
    <border>
      <left style="thin">
        <color theme="0" tint="-0.24994659260841701"/>
      </left>
      <right/>
      <top/>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161">
    <xf numFmtId="0" fontId="0" fillId="0" borderId="0" xfId="0"/>
    <xf numFmtId="0" fontId="1" fillId="0" borderId="0" xfId="0" applyFont="1" applyAlignment="1">
      <alignment horizontal="center" vertical="center"/>
    </xf>
    <xf numFmtId="0" fontId="2" fillId="0" borderId="0" xfId="0" applyFont="1" applyAlignment="1">
      <alignment horizontal="left" vertical="center"/>
    </xf>
    <xf numFmtId="0" fontId="1" fillId="0" borderId="0" xfId="0" applyFont="1"/>
    <xf numFmtId="0" fontId="3" fillId="0" borderId="0" xfId="0" applyFont="1" applyAlignment="1">
      <alignment horizontal="center" vertical="center"/>
    </xf>
    <xf numFmtId="0" fontId="0" fillId="0" borderId="3" xfId="0" applyBorder="1"/>
    <xf numFmtId="0" fontId="0" fillId="0" borderId="5" xfId="0" applyBorder="1"/>
    <xf numFmtId="0" fontId="0" fillId="0" borderId="8" xfId="0" applyBorder="1"/>
    <xf numFmtId="0" fontId="3" fillId="3" borderId="2" xfId="0" applyFont="1" applyFill="1" applyBorder="1" applyAlignment="1">
      <alignment horizontal="center" vertical="center"/>
    </xf>
    <xf numFmtId="0" fontId="3" fillId="3" borderId="0" xfId="0" applyFont="1" applyFill="1" applyAlignment="1">
      <alignment horizontal="center" vertical="center"/>
    </xf>
    <xf numFmtId="0" fontId="3" fillId="3" borderId="7"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0" xfId="0" applyFont="1" applyFill="1" applyAlignment="1">
      <alignment horizontal="center" vertical="center"/>
    </xf>
    <xf numFmtId="0" fontId="3" fillId="2" borderId="7" xfId="0" applyFont="1" applyFill="1" applyBorder="1" applyAlignment="1">
      <alignment horizontal="center" vertical="center"/>
    </xf>
    <xf numFmtId="0" fontId="0" fillId="2" borderId="1" xfId="0" applyFill="1" applyBorder="1" applyAlignment="1">
      <alignment vertical="center"/>
    </xf>
    <xf numFmtId="0" fontId="0" fillId="2" borderId="2" xfId="0" applyFill="1" applyBorder="1" applyAlignment="1">
      <alignment vertical="center"/>
    </xf>
    <xf numFmtId="0" fontId="0" fillId="2" borderId="4" xfId="0" applyFill="1" applyBorder="1" applyAlignment="1">
      <alignment vertical="center"/>
    </xf>
    <xf numFmtId="0" fontId="0" fillId="2" borderId="0" xfId="0" applyFill="1" applyAlignment="1">
      <alignment vertical="center"/>
    </xf>
    <xf numFmtId="0" fontId="0" fillId="2" borderId="6" xfId="0" applyFill="1" applyBorder="1" applyAlignment="1">
      <alignment vertical="center"/>
    </xf>
    <xf numFmtId="0" fontId="0" fillId="2" borderId="7" xfId="0" applyFill="1" applyBorder="1" applyAlignment="1">
      <alignment vertical="center"/>
    </xf>
    <xf numFmtId="0" fontId="0" fillId="3" borderId="1" xfId="0" applyFill="1" applyBorder="1" applyAlignment="1">
      <alignment vertical="center"/>
    </xf>
    <xf numFmtId="0" fontId="0" fillId="3" borderId="2" xfId="0" applyFill="1" applyBorder="1" applyAlignment="1">
      <alignment vertical="center"/>
    </xf>
    <xf numFmtId="0" fontId="0" fillId="3" borderId="4" xfId="0" applyFill="1" applyBorder="1" applyAlignment="1">
      <alignment vertical="center"/>
    </xf>
    <xf numFmtId="0" fontId="0" fillId="3" borderId="0" xfId="0" applyFill="1" applyAlignment="1">
      <alignment vertical="center"/>
    </xf>
    <xf numFmtId="0" fontId="0" fillId="3" borderId="6" xfId="0" applyFill="1" applyBorder="1" applyAlignment="1">
      <alignment vertical="center"/>
    </xf>
    <xf numFmtId="0" fontId="0" fillId="3" borderId="7" xfId="0" applyFill="1" applyBorder="1" applyAlignment="1">
      <alignment vertical="center"/>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xf numFmtId="0" fontId="4" fillId="0" borderId="0" xfId="0" applyFont="1" applyAlignment="1">
      <alignment horizontal="center" vertical="center"/>
    </xf>
    <xf numFmtId="1" fontId="8" fillId="0" borderId="0" xfId="0" applyNumberFormat="1"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right" vertical="center"/>
    </xf>
    <xf numFmtId="0" fontId="15" fillId="0" borderId="0" xfId="0" applyFont="1" applyAlignment="1">
      <alignment horizontal="center" vertical="center"/>
    </xf>
    <xf numFmtId="0" fontId="18" fillId="0" borderId="11" xfId="0" applyFont="1" applyBorder="1" applyAlignment="1">
      <alignment horizontal="center" vertical="center"/>
    </xf>
    <xf numFmtId="0" fontId="18" fillId="0" borderId="9" xfId="0" applyFont="1" applyBorder="1" applyAlignment="1">
      <alignment horizontal="center" vertical="center"/>
    </xf>
    <xf numFmtId="0" fontId="0" fillId="0" borderId="9" xfId="0" applyBorder="1" applyAlignment="1">
      <alignment horizontal="center" vertical="center"/>
    </xf>
    <xf numFmtId="0" fontId="19" fillId="0" borderId="11" xfId="0" applyFont="1" applyBorder="1" applyAlignment="1">
      <alignment horizontal="center" vertical="center" wrapText="1"/>
    </xf>
    <xf numFmtId="0" fontId="20" fillId="0" borderId="11" xfId="0" applyFont="1" applyBorder="1" applyAlignment="1">
      <alignment horizontal="left" vertical="center"/>
    </xf>
    <xf numFmtId="0" fontId="20" fillId="0" borderId="11" xfId="0" applyFont="1" applyBorder="1"/>
    <xf numFmtId="0" fontId="20" fillId="0" borderId="10" xfId="0" applyFont="1" applyBorder="1"/>
    <xf numFmtId="0" fontId="22" fillId="0" borderId="9" xfId="0" applyFont="1" applyBorder="1" applyAlignment="1">
      <alignment horizontal="center" vertical="center" wrapText="1"/>
    </xf>
    <xf numFmtId="0" fontId="0" fillId="0" borderId="13" xfId="0" applyBorder="1" applyAlignment="1">
      <alignment horizontal="right" vertical="center"/>
    </xf>
    <xf numFmtId="0" fontId="15" fillId="0" borderId="9" xfId="0" applyFont="1" applyBorder="1" applyAlignment="1">
      <alignment horizontal="center" vertical="center"/>
    </xf>
    <xf numFmtId="0" fontId="1" fillId="0" borderId="9" xfId="0" applyFont="1" applyBorder="1" applyAlignment="1">
      <alignment horizontal="center" vertical="center" wrapText="1"/>
    </xf>
    <xf numFmtId="0" fontId="3" fillId="0" borderId="9" xfId="0" applyFont="1" applyBorder="1" applyAlignment="1">
      <alignment horizontal="left" vertical="center"/>
    </xf>
    <xf numFmtId="1" fontId="1" fillId="0" borderId="9" xfId="0" applyNumberFormat="1" applyFont="1" applyBorder="1" applyAlignment="1">
      <alignment horizontal="center" vertical="center"/>
    </xf>
    <xf numFmtId="0" fontId="1" fillId="0" borderId="9" xfId="0" applyFont="1" applyBorder="1" applyAlignment="1">
      <alignment horizontal="center" vertical="center"/>
    </xf>
    <xf numFmtId="0" fontId="1" fillId="0" borderId="14" xfId="0" applyFont="1" applyBorder="1" applyAlignment="1">
      <alignment horizontal="center" vertical="center"/>
    </xf>
    <xf numFmtId="0" fontId="4" fillId="0" borderId="9" xfId="0" applyFont="1" applyBorder="1" applyAlignment="1">
      <alignment horizontal="center" vertical="center" wrapText="1"/>
    </xf>
    <xf numFmtId="0" fontId="4" fillId="0" borderId="9" xfId="0" applyFont="1" applyBorder="1" applyAlignment="1">
      <alignment horizontal="center" vertical="center"/>
    </xf>
    <xf numFmtId="0" fontId="13" fillId="0" borderId="9" xfId="0" applyFont="1" applyBorder="1" applyAlignment="1">
      <alignment horizontal="center" vertical="center"/>
    </xf>
    <xf numFmtId="0" fontId="2" fillId="0" borderId="9" xfId="0" applyFont="1" applyBorder="1" applyAlignment="1">
      <alignment horizontal="left" vertical="center" wrapText="1"/>
    </xf>
    <xf numFmtId="0" fontId="17" fillId="0" borderId="9" xfId="0" applyFont="1" applyBorder="1" applyAlignment="1">
      <alignment horizontal="center" vertical="center"/>
    </xf>
    <xf numFmtId="0" fontId="16" fillId="0" borderId="14" xfId="0" applyFont="1" applyBorder="1" applyAlignment="1">
      <alignment horizontal="center" vertical="center"/>
    </xf>
    <xf numFmtId="0" fontId="14" fillId="0" borderId="13" xfId="0" applyFont="1" applyBorder="1" applyAlignment="1">
      <alignment horizontal="center" vertical="center"/>
    </xf>
    <xf numFmtId="0" fontId="28" fillId="0" borderId="9" xfId="0" applyFont="1" applyBorder="1" applyAlignment="1">
      <alignment horizontal="center" vertical="center"/>
    </xf>
    <xf numFmtId="0" fontId="28" fillId="0" borderId="14" xfId="0" applyFont="1" applyBorder="1" applyAlignment="1">
      <alignment horizontal="center" vertical="center"/>
    </xf>
    <xf numFmtId="0" fontId="29" fillId="0" borderId="9" xfId="0" applyFont="1" applyBorder="1" applyAlignment="1">
      <alignment horizontal="center" vertical="center"/>
    </xf>
    <xf numFmtId="0" fontId="29" fillId="0" borderId="0" xfId="0" applyFont="1"/>
    <xf numFmtId="1" fontId="31" fillId="0" borderId="9" xfId="0" applyNumberFormat="1" applyFont="1" applyBorder="1" applyAlignment="1">
      <alignment horizontal="right" vertical="center"/>
    </xf>
    <xf numFmtId="0" fontId="33" fillId="0" borderId="9" xfId="0" applyFont="1" applyBorder="1" applyAlignment="1">
      <alignment horizontal="right" vertical="center"/>
    </xf>
    <xf numFmtId="0" fontId="2" fillId="0" borderId="9" xfId="0" quotePrefix="1" applyFont="1" applyBorder="1" applyAlignment="1">
      <alignment horizontal="left" vertical="center" wrapText="1"/>
    </xf>
    <xf numFmtId="0" fontId="7" fillId="0" borderId="9" xfId="0" applyFont="1" applyBorder="1" applyAlignment="1">
      <alignment horizontal="center" vertical="center" wrapText="1"/>
    </xf>
    <xf numFmtId="0" fontId="2" fillId="0" borderId="9" xfId="0" applyFont="1" applyBorder="1" applyAlignment="1">
      <alignment wrapText="1"/>
    </xf>
    <xf numFmtId="0" fontId="30" fillId="0" borderId="13" xfId="0" applyFont="1" applyBorder="1" applyAlignment="1">
      <alignment horizontal="center" vertical="center"/>
    </xf>
    <xf numFmtId="0" fontId="31" fillId="0" borderId="9" xfId="0" applyFont="1" applyBorder="1" applyAlignment="1">
      <alignment horizontal="right" vertical="center"/>
    </xf>
    <xf numFmtId="0" fontId="31" fillId="0" borderId="9" xfId="0" applyFont="1" applyBorder="1" applyAlignment="1">
      <alignment horizontal="right" vertical="center" wrapText="1"/>
    </xf>
    <xf numFmtId="1" fontId="31" fillId="0" borderId="14" xfId="0" applyNumberFormat="1" applyFont="1" applyBorder="1" applyAlignment="1">
      <alignment horizontal="right" vertical="center"/>
    </xf>
    <xf numFmtId="1" fontId="31" fillId="0" borderId="13" xfId="0" applyNumberFormat="1" applyFont="1" applyBorder="1" applyAlignment="1">
      <alignment horizontal="right" vertical="center"/>
    </xf>
    <xf numFmtId="0" fontId="4" fillId="0" borderId="13" xfId="0" applyFont="1" applyBorder="1" applyAlignment="1">
      <alignment horizontal="center" vertical="center"/>
    </xf>
    <xf numFmtId="0" fontId="4" fillId="0" borderId="13" xfId="0" applyFont="1" applyBorder="1" applyAlignment="1">
      <alignment horizontal="center" vertical="center" wrapText="1"/>
    </xf>
    <xf numFmtId="0" fontId="22" fillId="0" borderId="11" xfId="0" applyFont="1" applyBorder="1" applyAlignment="1">
      <alignment horizontal="center" vertical="center" wrapText="1"/>
    </xf>
    <xf numFmtId="0" fontId="34" fillId="0" borderId="14" xfId="0" applyFont="1" applyBorder="1" applyAlignment="1">
      <alignment horizontal="right" vertical="center"/>
    </xf>
    <xf numFmtId="0" fontId="34" fillId="0" borderId="13" xfId="0" applyFont="1" applyBorder="1" applyAlignment="1">
      <alignment horizontal="right" vertical="center"/>
    </xf>
    <xf numFmtId="0" fontId="23" fillId="0" borderId="9" xfId="0" applyFont="1" applyBorder="1" applyAlignment="1">
      <alignment horizontal="left" vertical="center" wrapText="1"/>
    </xf>
    <xf numFmtId="0" fontId="23" fillId="0" borderId="9" xfId="0" applyFont="1" applyBorder="1" applyAlignment="1">
      <alignment wrapText="1"/>
    </xf>
    <xf numFmtId="0" fontId="24" fillId="0" borderId="9" xfId="0" applyFont="1" applyBorder="1" applyAlignment="1">
      <alignment horizontal="center" vertical="center"/>
    </xf>
    <xf numFmtId="0" fontId="24" fillId="0" borderId="9" xfId="0" applyFont="1" applyBorder="1" applyAlignment="1">
      <alignment horizontal="center" vertical="center" wrapText="1"/>
    </xf>
    <xf numFmtId="0" fontId="25" fillId="0" borderId="9" xfId="0" applyFont="1" applyBorder="1" applyAlignment="1">
      <alignment horizontal="center" vertical="center"/>
    </xf>
    <xf numFmtId="0" fontId="23" fillId="0" borderId="9" xfId="0" applyFont="1" applyBorder="1"/>
    <xf numFmtId="0" fontId="21" fillId="0" borderId="13" xfId="0" applyFont="1" applyBorder="1" applyAlignment="1">
      <alignment horizontal="center" vertical="center"/>
    </xf>
    <xf numFmtId="0" fontId="27" fillId="0" borderId="9" xfId="0" applyFont="1" applyBorder="1" applyAlignment="1">
      <alignment horizontal="center" vertical="center"/>
    </xf>
    <xf numFmtId="0" fontId="27" fillId="0" borderId="14" xfId="0" applyFont="1" applyBorder="1" applyAlignment="1">
      <alignment horizontal="center" vertical="center"/>
    </xf>
    <xf numFmtId="0" fontId="33" fillId="0" borderId="14" xfId="0" applyFont="1" applyBorder="1" applyAlignment="1">
      <alignment horizontal="right" vertical="center"/>
    </xf>
    <xf numFmtId="0" fontId="33" fillId="0" borderId="13" xfId="0" applyFont="1" applyBorder="1" applyAlignment="1">
      <alignment horizontal="right" vertical="center"/>
    </xf>
    <xf numFmtId="0" fontId="35" fillId="0" borderId="9" xfId="0" applyFont="1" applyBorder="1" applyAlignment="1">
      <alignment horizontal="center" vertical="center" wrapText="1"/>
    </xf>
    <xf numFmtId="0" fontId="23" fillId="0" borderId="9" xfId="0" applyFont="1" applyBorder="1" applyAlignment="1">
      <alignment vertical="center" wrapText="1"/>
    </xf>
    <xf numFmtId="0" fontId="26" fillId="0" borderId="9" xfId="0" applyFont="1" applyBorder="1" applyAlignment="1">
      <alignment vertical="center" wrapText="1"/>
    </xf>
    <xf numFmtId="0" fontId="8" fillId="0" borderId="9" xfId="0" applyFont="1" applyBorder="1" applyAlignment="1">
      <alignment horizontal="center" vertical="center"/>
    </xf>
    <xf numFmtId="0" fontId="8" fillId="0" borderId="0" xfId="0" applyFont="1" applyAlignment="1">
      <alignment horizontal="center" vertical="center"/>
    </xf>
    <xf numFmtId="0" fontId="8" fillId="0" borderId="0" xfId="0" applyFont="1"/>
    <xf numFmtId="0" fontId="8" fillId="0" borderId="9" xfId="0" applyFont="1" applyBorder="1" applyAlignment="1">
      <alignment horizontal="left" vertical="center" wrapText="1"/>
    </xf>
    <xf numFmtId="0" fontId="8" fillId="0" borderId="0" xfId="0" applyFont="1" applyAlignment="1">
      <alignment horizontal="left" vertical="center" wrapText="1"/>
    </xf>
    <xf numFmtId="0" fontId="8" fillId="0" borderId="9" xfId="0" applyFont="1" applyBorder="1" applyAlignment="1">
      <alignment horizontal="center" vertical="center" wrapText="1"/>
    </xf>
    <xf numFmtId="1" fontId="8" fillId="0" borderId="9" xfId="0" applyNumberFormat="1" applyFont="1" applyBorder="1" applyAlignment="1">
      <alignment horizontal="center" vertical="center" wrapText="1"/>
    </xf>
    <xf numFmtId="0" fontId="3" fillId="0" borderId="9" xfId="0" applyFont="1" applyBorder="1" applyAlignment="1">
      <alignment horizontal="center" vertical="center"/>
    </xf>
    <xf numFmtId="1" fontId="8" fillId="0" borderId="9" xfId="0" applyNumberFormat="1" applyFont="1" applyBorder="1" applyAlignment="1">
      <alignment horizontal="center" vertical="center"/>
    </xf>
    <xf numFmtId="0" fontId="3" fillId="0" borderId="9" xfId="0" applyFont="1" applyBorder="1" applyAlignment="1">
      <alignment horizontal="center" vertical="center" wrapText="1"/>
    </xf>
    <xf numFmtId="0" fontId="0" fillId="0" borderId="0" xfId="0" applyAlignment="1">
      <alignment horizontal="center" vertical="center"/>
    </xf>
    <xf numFmtId="0" fontId="27" fillId="0" borderId="11" xfId="0" applyFont="1" applyBorder="1" applyAlignment="1">
      <alignment horizontal="center"/>
    </xf>
    <xf numFmtId="0" fontId="27" fillId="0" borderId="11" xfId="0" applyFont="1" applyBorder="1"/>
    <xf numFmtId="0" fontId="22" fillId="0" borderId="9" xfId="0" applyFont="1" applyBorder="1" applyAlignment="1">
      <alignment horizontal="center" vertical="center"/>
    </xf>
    <xf numFmtId="0" fontId="18" fillId="0" borderId="12" xfId="0" applyFont="1" applyBorder="1" applyAlignment="1">
      <alignment horizontal="center" vertical="center"/>
    </xf>
    <xf numFmtId="0" fontId="14" fillId="0" borderId="9" xfId="0" applyFont="1" applyBorder="1" applyAlignment="1">
      <alignment horizontal="center" vertical="center"/>
    </xf>
    <xf numFmtId="0" fontId="36" fillId="0" borderId="11" xfId="0" applyFont="1" applyBorder="1" applyAlignment="1">
      <alignment wrapText="1"/>
    </xf>
    <xf numFmtId="0" fontId="0" fillId="0" borderId="0" xfId="0" pivotButton="1"/>
    <xf numFmtId="0" fontId="0" fillId="0" borderId="0" xfId="0" applyAlignment="1">
      <alignment horizontal="left"/>
    </xf>
    <xf numFmtId="1" fontId="32" fillId="0" borderId="14" xfId="0" applyNumberFormat="1" applyFont="1" applyBorder="1" applyAlignment="1">
      <alignment horizontal="right" vertical="center"/>
    </xf>
    <xf numFmtId="1" fontId="32" fillId="0" borderId="13" xfId="0" applyNumberFormat="1" applyFont="1" applyBorder="1" applyAlignment="1">
      <alignment horizontal="right" vertical="center"/>
    </xf>
    <xf numFmtId="0" fontId="3" fillId="0" borderId="0" xfId="0" applyFont="1" applyAlignment="1">
      <alignment horizontal="right" vertical="center"/>
    </xf>
    <xf numFmtId="0" fontId="39" fillId="0" borderId="0" xfId="0" applyFont="1" applyAlignment="1">
      <alignment horizontal="right" vertical="center"/>
    </xf>
    <xf numFmtId="0" fontId="38" fillId="0" borderId="0" xfId="0" applyFont="1"/>
    <xf numFmtId="0" fontId="2" fillId="0" borderId="2" xfId="0" applyFont="1" applyBorder="1" applyAlignment="1">
      <alignment horizontal="left" vertical="center" wrapText="1"/>
    </xf>
    <xf numFmtId="0" fontId="37" fillId="0" borderId="2" xfId="0" applyFont="1" applyBorder="1" applyAlignment="1">
      <alignment horizontal="right" vertical="center" wrapText="1"/>
    </xf>
    <xf numFmtId="0" fontId="2" fillId="0" borderId="0" xfId="0" applyFont="1" applyAlignment="1">
      <alignment horizontal="left" vertical="center" wrapText="1"/>
    </xf>
    <xf numFmtId="0" fontId="37" fillId="0" borderId="0" xfId="0" applyFont="1" applyAlignment="1">
      <alignment horizontal="right" vertical="center" wrapText="1"/>
    </xf>
    <xf numFmtId="0" fontId="2" fillId="0" borderId="7" xfId="0" applyFont="1" applyBorder="1" applyAlignment="1">
      <alignment horizontal="left" vertical="center" wrapText="1"/>
    </xf>
    <xf numFmtId="0" fontId="37" fillId="0" borderId="7" xfId="0" applyFont="1" applyBorder="1" applyAlignment="1">
      <alignment horizontal="right" vertical="center" wrapText="1"/>
    </xf>
    <xf numFmtId="0" fontId="2" fillId="0" borderId="17" xfId="0" applyFont="1" applyBorder="1" applyAlignment="1">
      <alignment horizontal="left" vertical="center" wrapText="1"/>
    </xf>
    <xf numFmtId="0" fontId="37" fillId="0" borderId="17" xfId="0" applyFont="1" applyBorder="1" applyAlignment="1">
      <alignment horizontal="right" vertical="center" wrapText="1"/>
    </xf>
    <xf numFmtId="0" fontId="15" fillId="0" borderId="19" xfId="0" applyFont="1" applyBorder="1" applyAlignment="1">
      <alignment horizontal="center" vertical="center"/>
    </xf>
    <xf numFmtId="0" fontId="15" fillId="0" borderId="20" xfId="0" applyFont="1" applyBorder="1" applyAlignment="1">
      <alignment horizontal="center" vertical="center"/>
    </xf>
    <xf numFmtId="0" fontId="0" fillId="0" borderId="19" xfId="0" applyBorder="1" applyAlignment="1">
      <alignment horizontal="center" vertical="center"/>
    </xf>
    <xf numFmtId="0" fontId="14" fillId="0" borderId="21" xfId="0" applyFont="1" applyBorder="1" applyAlignment="1">
      <alignment horizontal="center" vertical="center"/>
    </xf>
    <xf numFmtId="0" fontId="5" fillId="0" borderId="2" xfId="0" applyFont="1"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3" fillId="0" borderId="3" xfId="0" applyFont="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wrapText="1"/>
    </xf>
    <xf numFmtId="0" fontId="3" fillId="0" borderId="5" xfId="0" applyFont="1" applyBorder="1" applyAlignment="1">
      <alignment horizontal="center" vertical="center"/>
    </xf>
    <xf numFmtId="0" fontId="5" fillId="0" borderId="7" xfId="0"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horizontal="center" vertical="center" wrapText="1"/>
    </xf>
    <xf numFmtId="0" fontId="3" fillId="0" borderId="8" xfId="0" applyFont="1" applyBorder="1" applyAlignment="1">
      <alignment horizontal="center" vertical="center"/>
    </xf>
    <xf numFmtId="0" fontId="0" fillId="0" borderId="21" xfId="0" applyBorder="1"/>
    <xf numFmtId="0" fontId="0" fillId="0" borderId="22" xfId="0" applyBorder="1"/>
    <xf numFmtId="0" fontId="5" fillId="0" borderId="17" xfId="0" applyFont="1" applyBorder="1" applyAlignment="1">
      <alignment horizontal="center" vertical="center"/>
    </xf>
    <xf numFmtId="0" fontId="0" fillId="0" borderId="17" xfId="0" applyBorder="1" applyAlignment="1">
      <alignment horizontal="center" vertical="center"/>
    </xf>
    <xf numFmtId="0" fontId="0" fillId="0" borderId="17" xfId="0" applyBorder="1" applyAlignment="1">
      <alignment horizontal="center" vertical="center" wrapText="1"/>
    </xf>
    <xf numFmtId="0" fontId="3" fillId="0" borderId="18" xfId="0" applyFont="1" applyBorder="1" applyAlignment="1">
      <alignment horizontal="center" vertical="center"/>
    </xf>
    <xf numFmtId="0" fontId="16" fillId="0" borderId="21" xfId="0" applyFont="1" applyBorder="1" applyAlignment="1">
      <alignment horizontal="center"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3" fillId="0" borderId="0" xfId="0" applyFont="1" applyAlignment="1">
      <alignment horizontal="right" vertical="center" wrapText="1"/>
    </xf>
    <xf numFmtId="0" fontId="15" fillId="0" borderId="0" xfId="0" applyFont="1" applyAlignment="1">
      <alignment horizontal="center" vertical="center" wrapText="1"/>
    </xf>
    <xf numFmtId="0" fontId="3" fillId="0" borderId="5" xfId="0" applyFont="1" applyBorder="1" applyAlignment="1">
      <alignment horizontal="right" vertical="center" wrapText="1"/>
    </xf>
    <xf numFmtId="0" fontId="4" fillId="0" borderId="16" xfId="0" applyFont="1" applyBorder="1" applyAlignment="1">
      <alignment horizontal="center" vertical="center" wrapText="1"/>
    </xf>
    <xf numFmtId="0" fontId="3" fillId="0" borderId="17" xfId="0" applyFont="1" applyBorder="1" applyAlignment="1">
      <alignment horizontal="right" vertical="center" wrapText="1"/>
    </xf>
    <xf numFmtId="0" fontId="15" fillId="0" borderId="17" xfId="0" applyFont="1" applyBorder="1" applyAlignment="1">
      <alignment horizontal="center" vertical="center" wrapText="1"/>
    </xf>
    <xf numFmtId="0" fontId="3" fillId="0" borderId="18" xfId="0" applyFont="1" applyBorder="1" applyAlignment="1">
      <alignment horizontal="right" vertical="center" wrapText="1"/>
    </xf>
    <xf numFmtId="0" fontId="4" fillId="0" borderId="7" xfId="0" applyFont="1" applyBorder="1" applyAlignment="1">
      <alignment horizontal="center" vertical="center" wrapText="1"/>
    </xf>
    <xf numFmtId="0" fontId="3" fillId="0" borderId="7" xfId="0" applyFont="1" applyBorder="1" applyAlignment="1">
      <alignment horizontal="right" vertical="center" wrapText="1"/>
    </xf>
    <xf numFmtId="0" fontId="15" fillId="0" borderId="7" xfId="0" applyFont="1" applyBorder="1" applyAlignment="1">
      <alignment horizontal="center" vertical="center" wrapText="1"/>
    </xf>
    <xf numFmtId="0" fontId="3" fillId="0" borderId="8" xfId="0" applyFont="1" applyBorder="1" applyAlignment="1">
      <alignment horizontal="right" vertical="center" wrapText="1"/>
    </xf>
    <xf numFmtId="0" fontId="4" fillId="0" borderId="2" xfId="0" applyFont="1" applyBorder="1" applyAlignment="1">
      <alignment horizontal="center" vertical="center" wrapText="1"/>
    </xf>
    <xf numFmtId="0" fontId="3" fillId="0" borderId="2" xfId="0" applyFont="1" applyBorder="1" applyAlignment="1">
      <alignment horizontal="right" vertical="center" wrapText="1"/>
    </xf>
    <xf numFmtId="0" fontId="15" fillId="0" borderId="2" xfId="0" applyFont="1" applyBorder="1" applyAlignment="1">
      <alignment horizontal="center" vertical="center" wrapText="1"/>
    </xf>
    <xf numFmtId="0" fontId="3" fillId="0" borderId="3" xfId="0" applyFont="1" applyBorder="1" applyAlignment="1">
      <alignment horizontal="right" vertical="center" wrapText="1"/>
    </xf>
    <xf numFmtId="0" fontId="15" fillId="3" borderId="15" xfId="0" applyFont="1" applyFill="1" applyBorder="1" applyAlignment="1" applyProtection="1">
      <alignment horizontal="center" vertical="center"/>
      <protection locked="0"/>
    </xf>
  </cellXfs>
  <cellStyles count="1">
    <cellStyle name="Normal" xfId="0" builtinId="0"/>
  </cellStyles>
  <dxfs count="46">
    <dxf>
      <font>
        <color theme="0"/>
      </font>
    </dxf>
    <dxf>
      <font>
        <color theme="0"/>
      </font>
    </dxf>
    <dxf>
      <font>
        <strike val="0"/>
        <outline val="0"/>
        <shadow val="0"/>
        <u val="none"/>
        <vertAlign val="baseline"/>
        <sz val="12"/>
        <color auto="1"/>
      </font>
      <alignment horizontal="center" vertical="center" textRotation="0" wrapText="0" indent="0" justifyLastLine="0" shrinkToFit="0" readingOrder="0"/>
      <border diagonalUp="0" diagonalDown="0" outline="0">
        <left style="thin">
          <color theme="0" tint="-0.24994659260841701"/>
        </left>
        <right/>
      </border>
    </dxf>
    <dxf>
      <font>
        <strike val="0"/>
        <outline val="0"/>
        <shadow val="0"/>
        <u val="none"/>
        <vertAlign val="baseline"/>
        <sz val="22"/>
        <color auto="1"/>
        <name val="SBL Hebrew"/>
        <scheme val="none"/>
      </font>
      <alignment horizontal="center" vertical="center" textRotation="0" wrapText="0" indent="0" justifyLastLine="0" shrinkToFit="0" readingOrder="0"/>
      <border diagonalUp="0" diagonalDown="0" outline="0">
        <left style="thin">
          <color theme="0" tint="-0.24994659260841701"/>
        </left>
        <right style="thin">
          <color theme="0" tint="-0.24994659260841701"/>
        </right>
      </border>
    </dxf>
    <dxf>
      <font>
        <strike val="0"/>
        <outline val="0"/>
        <shadow val="0"/>
        <u val="none"/>
        <vertAlign val="baseline"/>
        <sz val="12"/>
        <color auto="1"/>
      </font>
      <alignment horizontal="center" vertical="center" textRotation="0" wrapText="0" indent="0" justifyLastLine="0" shrinkToFit="0" readingOrder="0"/>
      <border diagonalUp="0" diagonalDown="0" outline="0">
        <left style="thin">
          <color theme="0" tint="-0.24994659260841701"/>
        </left>
        <right style="thin">
          <color theme="0" tint="-0.24994659260841701"/>
        </right>
      </border>
    </dxf>
    <dxf>
      <font>
        <b val="0"/>
        <i val="0"/>
        <strike val="0"/>
        <condense val="0"/>
        <extend val="0"/>
        <outline val="0"/>
        <shadow val="0"/>
        <u val="none"/>
        <vertAlign val="baseline"/>
        <sz val="14"/>
        <color auto="1"/>
        <name val="Gentium"/>
        <scheme val="none"/>
      </font>
      <numFmt numFmtId="0" formatCode="Genera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auto="1"/>
        <name val="Gentium"/>
        <scheme val="none"/>
      </font>
      <numFmt numFmtId="0" formatCode="Genera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auto="1"/>
        <name val="Gentium"/>
        <scheme val="none"/>
      </font>
      <numFmt numFmtId="0" formatCode="Genera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auto="1"/>
        <name val="Gentium"/>
        <scheme val="none"/>
      </font>
      <numFmt numFmtId="0" formatCode="Genera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auto="1"/>
        <name val="Gentium"/>
        <scheme val="none"/>
      </font>
      <numFmt numFmtId="0" formatCode="Genera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auto="1"/>
        <name val="Gentium"/>
        <scheme val="none"/>
      </font>
      <numFmt numFmtId="0" formatCode="Genera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auto="1"/>
        <name val="Gentium"/>
        <scheme val="none"/>
      </font>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auto="1"/>
        <name val="Gentium"/>
        <scheme val="none"/>
      </font>
      <alignment horizontal="center" vertical="center" textRotation="0" wrapText="1" indent="0" justifyLastLine="0" shrinkToFit="0" readingOrder="0"/>
      <border diagonalUp="0" diagonalDown="0">
        <left style="thin">
          <color theme="0" tint="-0.24994659260841701"/>
        </left>
        <right style="thin">
          <color theme="0" tint="-0.24994659260841701"/>
        </right>
        <top/>
        <bottom/>
        <vertical/>
        <horizontal/>
      </border>
    </dxf>
    <dxf>
      <font>
        <b val="0"/>
        <i val="0"/>
        <strike val="0"/>
        <condense val="0"/>
        <extend val="0"/>
        <outline val="0"/>
        <shadow val="0"/>
        <u val="none"/>
        <vertAlign val="baseline"/>
        <sz val="14"/>
        <color auto="1"/>
        <name val="Gentium"/>
        <scheme val="none"/>
      </font>
      <numFmt numFmtId="0" formatCode="General"/>
      <alignment horizontal="center" vertical="center" textRotation="0" wrapText="1" indent="0" justifyLastLine="0" shrinkToFit="0" readingOrder="0"/>
      <border diagonalUp="0" diagonalDown="0">
        <left style="thin">
          <color theme="0" tint="-0.24994659260841701"/>
        </left>
        <right style="thin">
          <color theme="0" tint="-0.24994659260841701"/>
        </right>
        <top/>
        <bottom/>
        <vertical/>
        <horizontal/>
      </border>
    </dxf>
    <dxf>
      <font>
        <strike val="0"/>
        <outline val="0"/>
        <shadow val="0"/>
        <u val="none"/>
        <vertAlign val="baseline"/>
        <sz val="14"/>
        <color auto="1"/>
        <name val="Gentium"/>
        <scheme val="none"/>
      </font>
      <numFmt numFmtId="0" formatCode="General"/>
      <alignment horizontal="center" vertical="center" textRotation="0" wrapText="1" indent="0" justifyLastLine="0" shrinkToFit="0" readingOrder="0"/>
      <border diagonalUp="0" diagonalDown="0">
        <left style="thin">
          <color theme="0" tint="-0.24994659260841701"/>
        </left>
        <right style="thin">
          <color theme="0" tint="-0.24994659260841701"/>
        </right>
        <top/>
        <bottom/>
        <vertical/>
        <horizontal/>
      </border>
    </dxf>
    <dxf>
      <font>
        <b/>
        <strike val="0"/>
        <outline val="0"/>
        <shadow val="0"/>
        <u val="none"/>
        <vertAlign val="baseline"/>
        <sz val="12"/>
        <color auto="1"/>
        <name val="Courier New"/>
        <scheme val="none"/>
      </font>
      <alignment horizontal="right" vertical="center" textRotation="0" wrapText="0" indent="0" justifyLastLine="0" shrinkToFit="0" readingOrder="0"/>
      <border diagonalUp="0" diagonalDown="0" outline="0">
        <left/>
        <right style="thin">
          <color theme="0" tint="-0.24994659260841701"/>
        </right>
      </border>
    </dxf>
    <dxf>
      <font>
        <b/>
        <strike val="0"/>
        <outline val="0"/>
        <shadow val="0"/>
        <u val="none"/>
        <vertAlign val="baseline"/>
        <sz val="12"/>
        <color auto="1"/>
        <name val="Courier New"/>
        <scheme val="none"/>
      </font>
      <alignment horizontal="right" vertical="center" textRotation="0" wrapText="0" indent="0" justifyLastLine="0" shrinkToFit="0" readingOrder="0"/>
      <border diagonalUp="0" diagonalDown="0" outline="0">
        <left style="thin">
          <color theme="0" tint="-0.24994659260841701"/>
        </left>
        <right/>
      </border>
    </dxf>
    <dxf>
      <font>
        <b val="0"/>
        <i val="0"/>
        <strike val="0"/>
        <condense val="0"/>
        <extend val="0"/>
        <outline val="0"/>
        <shadow val="0"/>
        <u val="none"/>
        <vertAlign val="baseline"/>
        <sz val="8"/>
        <color auto="1"/>
        <name val="Calibri"/>
        <scheme val="minor"/>
      </font>
      <alignment horizontal="general" vertical="bottom" textRotation="0" wrapText="1" indent="0" justifyLastLine="0" shrinkToFit="0" readingOrder="0"/>
      <border diagonalUp="0" diagonalDown="0" outline="0">
        <left style="thin">
          <color theme="0" tint="-0.24994659260841701"/>
        </left>
        <right/>
      </border>
    </dxf>
    <dxf>
      <font>
        <b val="0"/>
        <i val="0"/>
        <strike val="0"/>
        <condense val="0"/>
        <extend val="0"/>
        <outline val="0"/>
        <shadow val="0"/>
        <u val="none"/>
        <vertAlign val="baseline"/>
        <sz val="14"/>
        <color auto="1"/>
        <name val="Gentium"/>
        <scheme val="none"/>
      </font>
      <alignment horizontal="center" vertical="center" textRotation="0" wrapText="1" indent="0" justifyLastLine="0" shrinkToFit="0" readingOrder="0"/>
      <border diagonalUp="0" diagonalDown="0">
        <left style="thin">
          <color theme="0" tint="-0.24994659260841701"/>
        </left>
        <right style="thin">
          <color theme="0" tint="-0.24994659260841701"/>
        </right>
        <vertical style="thin">
          <color theme="0" tint="-0.24994659260841701"/>
        </vertical>
      </border>
    </dxf>
    <dxf>
      <font>
        <strike val="0"/>
        <outline val="0"/>
        <shadow val="0"/>
        <u val="none"/>
        <vertAlign val="baseline"/>
        <color auto="1"/>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auto="1"/>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style="thin">
          <color theme="0" tint="-0.24994659260841701"/>
        </right>
        <top/>
        <bottom/>
      </border>
    </dxf>
    <dxf>
      <border diagonalUp="0" diagonalDown="0">
        <left style="thin">
          <color theme="0" tint="-0.24994659260841701"/>
        </left>
        <right style="thin">
          <color theme="0" tint="-0.24994659260841701"/>
        </right>
        <top/>
        <bottom style="thin">
          <color indexed="64"/>
        </bottom>
      </border>
    </dxf>
    <dxf>
      <font>
        <strike val="0"/>
        <outline val="0"/>
        <shadow val="0"/>
        <u val="none"/>
        <vertAlign val="baseline"/>
        <color auto="1"/>
      </font>
    </dxf>
    <dxf>
      <border outline="0">
        <bottom style="thin">
          <color indexed="64"/>
        </bottom>
      </border>
    </dxf>
    <dxf>
      <font>
        <b val="0"/>
        <i val="0"/>
        <strike val="0"/>
        <condense val="0"/>
        <extend val="0"/>
        <outline val="0"/>
        <shadow val="0"/>
        <u val="none"/>
        <vertAlign val="baseline"/>
        <sz val="16"/>
        <color auto="1"/>
        <name val="SBL Hebrew"/>
        <scheme val="none"/>
      </font>
      <border diagonalUp="0" diagonalDown="0">
        <left style="thin">
          <color theme="0" tint="-0.24994659260841701"/>
        </left>
        <right style="thin">
          <color theme="0" tint="-0.24994659260841701"/>
        </right>
        <vertical style="thin">
          <color theme="0" tint="-0.24994659260841701"/>
        </vertical>
      </border>
    </dxf>
    <dxf>
      <font>
        <b val="0"/>
        <i val="0"/>
        <strike val="0"/>
        <condense val="0"/>
        <extend val="0"/>
        <outline val="0"/>
        <shadow val="0"/>
        <u val="none"/>
        <vertAlign val="baseline"/>
        <sz val="14"/>
        <color theme="1"/>
        <name val="SBL Hebrew"/>
        <scheme val="none"/>
      </font>
      <alignment horizontal="center" vertical="center" textRotation="0" wrapText="0" indent="0" justifyLastLine="0" shrinkToFit="0" readingOrder="0"/>
      <border diagonalUp="0" diagonalDown="0" outline="0">
        <left style="thin">
          <color theme="0" tint="-0.24994659260841701"/>
        </left>
        <right/>
        <top/>
        <bottom/>
      </border>
    </dxf>
    <dxf>
      <font>
        <b val="0"/>
        <i val="0"/>
        <strike val="0"/>
        <condense val="0"/>
        <extend val="0"/>
        <outline val="0"/>
        <shadow val="0"/>
        <u val="none"/>
        <vertAlign val="baseline"/>
        <sz val="12"/>
        <color theme="1"/>
        <name val="SBL Hebrew"/>
        <scheme val="none"/>
      </font>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6"/>
        <color theme="1"/>
        <name val="SBL Hebrew"/>
        <scheme val="none"/>
      </font>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8"/>
        <color theme="1"/>
        <name val="SBL Hebrew"/>
        <scheme val="none"/>
      </font>
      <numFmt numFmtId="0" formatCode="General"/>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1"/>
        <color theme="1"/>
        <name val="SBL Hebrew"/>
        <scheme val="none"/>
      </font>
      <numFmt numFmtId="0" formatCode="General"/>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8"/>
        <color theme="1"/>
        <name val="SBL Hebrew"/>
        <scheme val="none"/>
      </font>
      <numFmt numFmtId="0" formatCode="General"/>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1"/>
        <color theme="1"/>
        <name val="SBL Hebrew"/>
        <scheme val="none"/>
      </font>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8"/>
        <color theme="1"/>
        <name val="SBL Hebrew"/>
        <scheme val="none"/>
      </font>
      <numFmt numFmtId="0" formatCode="Genera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1"/>
        <color theme="1"/>
        <name val="SBL Hebrew"/>
        <scheme val="none"/>
      </font>
      <numFmt numFmtId="0" formatCode="Genera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6"/>
        <color theme="1"/>
        <name val="SBL Hebrew"/>
        <scheme val="none"/>
      </font>
      <alignment horizontal="center" vertical="center" textRotation="0" wrapText="0" indent="0" justifyLastLine="0" shrinkToFit="0" readingOrder="0"/>
      <border diagonalUp="0" diagonalDown="0">
        <left style="thin">
          <color theme="0" tint="-0.24994659260841701"/>
        </left>
        <right style="thin">
          <color theme="0" tint="-0.24994659260841701"/>
        </right>
        <top/>
        <bottom/>
        <vertical/>
        <horizontal/>
      </border>
    </dxf>
    <dxf>
      <font>
        <b val="0"/>
        <i val="0"/>
        <strike val="0"/>
        <condense val="0"/>
        <extend val="0"/>
        <outline val="0"/>
        <shadow val="0"/>
        <u val="none"/>
        <vertAlign val="baseline"/>
        <sz val="16"/>
        <color theme="1"/>
        <name val="Ancient Hebrew 2"/>
        <scheme val="none"/>
      </font>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20"/>
        <color theme="1"/>
        <name val="SBL Hebrew"/>
        <scheme val="none"/>
      </font>
      <alignment horizontal="center" vertical="center" textRotation="0" wrapText="0" indent="0" justifyLastLine="0" shrinkToFit="0" readingOrder="0"/>
      <border diagonalUp="0" diagonalDown="0" outline="0">
        <left/>
        <right style="thin">
          <color theme="0" tint="-0.24994659260841701"/>
        </right>
        <top/>
        <bottom/>
      </border>
    </dxf>
    <dxf>
      <font>
        <b/>
        <i val="0"/>
        <strike val="0"/>
        <condense val="0"/>
        <extend val="0"/>
        <outline val="0"/>
        <shadow val="0"/>
        <u val="none"/>
        <vertAlign val="baseline"/>
        <sz val="12"/>
        <color theme="1"/>
        <name val="Courier New"/>
        <scheme val="none"/>
      </font>
      <numFmt numFmtId="1" formatCode="0"/>
      <alignment horizontal="right" vertical="center" textRotation="0" wrapText="0" indent="0" justifyLastLine="0" shrinkToFit="0" readingOrder="0"/>
      <border diagonalUp="0" diagonalDown="0" outline="0">
        <left/>
        <right style="thin">
          <color theme="0" tint="-0.24994659260841701"/>
        </right>
        <top/>
        <bottom/>
      </border>
    </dxf>
    <dxf>
      <font>
        <b/>
        <i val="0"/>
        <strike val="0"/>
        <condense val="0"/>
        <extend val="0"/>
        <outline val="0"/>
        <shadow val="0"/>
        <u val="none"/>
        <vertAlign val="baseline"/>
        <sz val="12"/>
        <color theme="1"/>
        <name val="Courier New"/>
        <scheme val="none"/>
      </font>
      <numFmt numFmtId="1" formatCode="0"/>
      <alignment horizontal="right" vertical="center" textRotation="0" wrapText="0" indent="0" justifyLastLine="0" shrinkToFit="0" readingOrder="0"/>
      <border diagonalUp="0" diagonalDown="0" outline="0">
        <left style="thin">
          <color theme="0" tint="-0.24994659260841701"/>
        </left>
        <right/>
        <top/>
        <bottom/>
      </border>
    </dxf>
    <dxf>
      <font>
        <b val="0"/>
        <i val="0"/>
        <strike val="0"/>
        <condense val="0"/>
        <extend val="0"/>
        <outline val="0"/>
        <shadow val="0"/>
        <u val="none"/>
        <vertAlign val="baseline"/>
        <sz val="9"/>
        <color theme="1"/>
        <name val="Calibri"/>
        <scheme val="minor"/>
      </font>
      <alignment horizontal="left" vertical="center" textRotation="0" wrapText="1" indent="0" justifyLastLine="0" shrinkToFit="0" readingOrder="0"/>
      <border diagonalUp="0" diagonalDown="0" outline="0">
        <left style="thin">
          <color theme="0" tint="-0.24994659260841701"/>
        </left>
        <right/>
        <top/>
        <bottom/>
      </border>
    </dxf>
    <dxf>
      <font>
        <b val="0"/>
        <i val="0"/>
        <strike val="0"/>
        <condense val="0"/>
        <extend val="0"/>
        <outline val="0"/>
        <shadow val="0"/>
        <u val="none"/>
        <vertAlign val="baseline"/>
        <sz val="20"/>
        <color theme="1"/>
        <name val="SBL Hebrew"/>
        <scheme val="none"/>
      </font>
      <alignment horizontal="center" vertical="center" textRotation="0" wrapText="1" indent="0" justifyLastLine="0" shrinkToFit="0" readingOrder="0"/>
      <border diagonalUp="0" diagonalDown="0">
        <left style="thin">
          <color theme="0" tint="-0.24994659260841701"/>
        </left>
        <right style="thin">
          <color theme="0" tint="-0.24994659260841701"/>
        </right>
        <top/>
        <bottom/>
        <vertical style="thin">
          <color theme="0" tint="-0.24994659260841701"/>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4"/>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right style="thin">
          <color theme="0" tint="-0.24994659260841701"/>
        </right>
        <top/>
        <bottom/>
      </border>
    </dxf>
    <dxf>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16"/>
        <color theme="1"/>
        <name val="SBL Hebrew"/>
        <scheme val="none"/>
      </font>
    </dxf>
    <dxf>
      <font>
        <b val="0"/>
        <i val="0"/>
        <strike val="0"/>
        <condense val="0"/>
        <extend val="0"/>
        <outline val="0"/>
        <shadow val="0"/>
        <u val="none"/>
        <vertAlign val="baseline"/>
        <sz val="16"/>
        <color theme="1"/>
        <name val="SBL Hebrew"/>
        <scheme val="none"/>
      </font>
      <alignment horizontal="center" vertical="center" textRotation="0" wrapText="0" indent="0" justifyLastLine="0" shrinkToFit="0" readingOrder="0"/>
      <border diagonalUp="0" diagonalDown="0">
        <left style="thin">
          <color theme="0" tint="-0.24994659260841701"/>
        </left>
        <right style="thin">
          <color theme="0" tint="-0.24994659260841701"/>
        </right>
        <top/>
        <bottom/>
        <vertical style="thin">
          <color theme="0" tint="-0.24994659260841701"/>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[strongs_numbers.xlsx]Heb First Occ!PivotTable4</c:name>
    <c:fmtId val="0"/>
  </c:pivotSource>
  <c:chart>
    <c:title>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'Heb First Occ'!$B$1</c:f>
              <c:strCache>
                <c:ptCount val="1"/>
                <c:pt idx="0">
                  <c:v>Total</c:v>
                </c:pt>
              </c:strCache>
            </c:strRef>
          </c:tx>
          <c:invertIfNegative val="0"/>
          <c:cat>
            <c:strRef>
              <c:f>'Heb First Occ'!$A$2:$A$857</c:f>
              <c:strCache>
                <c:ptCount val="855"/>
                <c:pt idx="0">
                  <c:v>(blank)</c:v>
                </c:pt>
                <c:pt idx="1">
                  <c:v>1001001-1002000</c:v>
                </c:pt>
                <c:pt idx="2">
                  <c:v>1002001-1003000</c:v>
                </c:pt>
                <c:pt idx="3">
                  <c:v>1003001-1004000</c:v>
                </c:pt>
                <c:pt idx="4">
                  <c:v>1004001-1005000</c:v>
                </c:pt>
                <c:pt idx="5">
                  <c:v>1005001-1006000</c:v>
                </c:pt>
                <c:pt idx="6">
                  <c:v>1006001-1007000</c:v>
                </c:pt>
                <c:pt idx="7">
                  <c:v>1007001-1008000</c:v>
                </c:pt>
                <c:pt idx="8">
                  <c:v>1008001-1009000</c:v>
                </c:pt>
                <c:pt idx="9">
                  <c:v>1009001-1010000</c:v>
                </c:pt>
                <c:pt idx="10">
                  <c:v>1010001-1011000</c:v>
                </c:pt>
                <c:pt idx="11">
                  <c:v>1011001-1012000</c:v>
                </c:pt>
                <c:pt idx="12">
                  <c:v>1012001-1013000</c:v>
                </c:pt>
                <c:pt idx="13">
                  <c:v>1013001-1014000</c:v>
                </c:pt>
                <c:pt idx="14">
                  <c:v>1014001-1015000</c:v>
                </c:pt>
                <c:pt idx="15">
                  <c:v>1015001-1016000</c:v>
                </c:pt>
                <c:pt idx="16">
                  <c:v>1016001-1017000</c:v>
                </c:pt>
                <c:pt idx="17">
                  <c:v>1017001-1018000</c:v>
                </c:pt>
                <c:pt idx="18">
                  <c:v>1018001-1019000</c:v>
                </c:pt>
                <c:pt idx="19">
                  <c:v>1019001-1020000</c:v>
                </c:pt>
                <c:pt idx="20">
                  <c:v>1020001-1021000</c:v>
                </c:pt>
                <c:pt idx="21">
                  <c:v>1021001-1022000</c:v>
                </c:pt>
                <c:pt idx="22">
                  <c:v>1022001-1023000</c:v>
                </c:pt>
                <c:pt idx="23">
                  <c:v>1023001-1024000</c:v>
                </c:pt>
                <c:pt idx="24">
                  <c:v>1024001-1025000</c:v>
                </c:pt>
                <c:pt idx="25">
                  <c:v>1025001-1026000</c:v>
                </c:pt>
                <c:pt idx="26">
                  <c:v>1026001-1027000</c:v>
                </c:pt>
                <c:pt idx="27">
                  <c:v>1027001-1028000</c:v>
                </c:pt>
                <c:pt idx="28">
                  <c:v>1028001-1029000</c:v>
                </c:pt>
                <c:pt idx="29">
                  <c:v>1029001-1030000</c:v>
                </c:pt>
                <c:pt idx="30">
                  <c:v>1030001-1031000</c:v>
                </c:pt>
                <c:pt idx="31">
                  <c:v>1031001-1032000</c:v>
                </c:pt>
                <c:pt idx="32">
                  <c:v>1032001-1033000</c:v>
                </c:pt>
                <c:pt idx="33">
                  <c:v>1033001-1034000</c:v>
                </c:pt>
                <c:pt idx="34">
                  <c:v>1034001-1035000</c:v>
                </c:pt>
                <c:pt idx="35">
                  <c:v>1035001-1036000</c:v>
                </c:pt>
                <c:pt idx="36">
                  <c:v>1036001-1037000</c:v>
                </c:pt>
                <c:pt idx="37">
                  <c:v>1037001-1038000</c:v>
                </c:pt>
                <c:pt idx="38">
                  <c:v>1038001-1039000</c:v>
                </c:pt>
                <c:pt idx="39">
                  <c:v>1039001-1040000</c:v>
                </c:pt>
                <c:pt idx="40">
                  <c:v>1040001-1041000</c:v>
                </c:pt>
                <c:pt idx="41">
                  <c:v>1041001-1042000</c:v>
                </c:pt>
                <c:pt idx="42">
                  <c:v>1042001-1043000</c:v>
                </c:pt>
                <c:pt idx="43">
                  <c:v>1043001-1044000</c:v>
                </c:pt>
                <c:pt idx="44">
                  <c:v>1044001-1045000</c:v>
                </c:pt>
                <c:pt idx="45">
                  <c:v>1045001-1046000</c:v>
                </c:pt>
                <c:pt idx="46">
                  <c:v>1046001-1047000</c:v>
                </c:pt>
                <c:pt idx="47">
                  <c:v>1047001-1048000</c:v>
                </c:pt>
                <c:pt idx="48">
                  <c:v>1048001-1049000</c:v>
                </c:pt>
                <c:pt idx="49">
                  <c:v>1049001-1050000</c:v>
                </c:pt>
                <c:pt idx="50">
                  <c:v>1050001-1051000</c:v>
                </c:pt>
                <c:pt idx="51">
                  <c:v>1200001-1201000</c:v>
                </c:pt>
                <c:pt idx="52">
                  <c:v>1307001-1308000</c:v>
                </c:pt>
                <c:pt idx="53">
                  <c:v>2001001-2002000</c:v>
                </c:pt>
                <c:pt idx="54">
                  <c:v>2002001-2003000</c:v>
                </c:pt>
                <c:pt idx="55">
                  <c:v>2003001-2004000</c:v>
                </c:pt>
                <c:pt idx="56">
                  <c:v>2004001-2005000</c:v>
                </c:pt>
                <c:pt idx="57">
                  <c:v>2005001-2006000</c:v>
                </c:pt>
                <c:pt idx="58">
                  <c:v>2006001-2007000</c:v>
                </c:pt>
                <c:pt idx="59">
                  <c:v>2007001-2008000</c:v>
                </c:pt>
                <c:pt idx="60">
                  <c:v>2008001-2009000</c:v>
                </c:pt>
                <c:pt idx="61">
                  <c:v>2009001-2010000</c:v>
                </c:pt>
                <c:pt idx="62">
                  <c:v>2010001-2011000</c:v>
                </c:pt>
                <c:pt idx="63">
                  <c:v>2011001-2012000</c:v>
                </c:pt>
                <c:pt idx="64">
                  <c:v>2012001-2013000</c:v>
                </c:pt>
                <c:pt idx="65">
                  <c:v>2013001-2014000</c:v>
                </c:pt>
                <c:pt idx="66">
                  <c:v>2014001-2015000</c:v>
                </c:pt>
                <c:pt idx="67">
                  <c:v>2015001-2016000</c:v>
                </c:pt>
                <c:pt idx="68">
                  <c:v>2016001-2017000</c:v>
                </c:pt>
                <c:pt idx="69">
                  <c:v>2017001-2018000</c:v>
                </c:pt>
                <c:pt idx="70">
                  <c:v>2018001-2019000</c:v>
                </c:pt>
                <c:pt idx="71">
                  <c:v>2019001-2020000</c:v>
                </c:pt>
                <c:pt idx="72">
                  <c:v>2020001-2021000</c:v>
                </c:pt>
                <c:pt idx="73">
                  <c:v>2021001-2022000</c:v>
                </c:pt>
                <c:pt idx="74">
                  <c:v>2022001-2023000</c:v>
                </c:pt>
                <c:pt idx="75">
                  <c:v>2023001-2024000</c:v>
                </c:pt>
                <c:pt idx="76">
                  <c:v>2024001-2025000</c:v>
                </c:pt>
                <c:pt idx="77">
                  <c:v>2025001-2026000</c:v>
                </c:pt>
                <c:pt idx="78">
                  <c:v>2026001-2027000</c:v>
                </c:pt>
                <c:pt idx="79">
                  <c:v>2027001-2028000</c:v>
                </c:pt>
                <c:pt idx="80">
                  <c:v>2028001-2029000</c:v>
                </c:pt>
                <c:pt idx="81">
                  <c:v>2029001-2030000</c:v>
                </c:pt>
                <c:pt idx="82">
                  <c:v>2030001-2031000</c:v>
                </c:pt>
                <c:pt idx="83">
                  <c:v>2031001-2032000</c:v>
                </c:pt>
                <c:pt idx="84">
                  <c:v>2032001-2033000</c:v>
                </c:pt>
                <c:pt idx="85">
                  <c:v>2033001-2034000</c:v>
                </c:pt>
                <c:pt idx="86">
                  <c:v>2034001-2035000</c:v>
                </c:pt>
                <c:pt idx="87">
                  <c:v>2035001-2036000</c:v>
                </c:pt>
                <c:pt idx="88">
                  <c:v>2036001-2037000</c:v>
                </c:pt>
                <c:pt idx="89">
                  <c:v>2038001-2039000</c:v>
                </c:pt>
                <c:pt idx="90">
                  <c:v>2039001-2040000</c:v>
                </c:pt>
                <c:pt idx="91">
                  <c:v>2040001-2041000</c:v>
                </c:pt>
                <c:pt idx="92">
                  <c:v>2309001-2310000</c:v>
                </c:pt>
                <c:pt idx="93">
                  <c:v>2700001-2701000</c:v>
                </c:pt>
                <c:pt idx="94">
                  <c:v>3001001-3002000</c:v>
                </c:pt>
                <c:pt idx="95">
                  <c:v>3002001-3003000</c:v>
                </c:pt>
                <c:pt idx="96">
                  <c:v>3003001-3004000</c:v>
                </c:pt>
                <c:pt idx="97">
                  <c:v>3004001-3005000</c:v>
                </c:pt>
                <c:pt idx="98">
                  <c:v>3005001-3006000</c:v>
                </c:pt>
                <c:pt idx="99">
                  <c:v>3006001-3007000</c:v>
                </c:pt>
                <c:pt idx="100">
                  <c:v>3007001-3008000</c:v>
                </c:pt>
                <c:pt idx="101">
                  <c:v>3009001-3010000</c:v>
                </c:pt>
                <c:pt idx="102">
                  <c:v>3010001-3011000</c:v>
                </c:pt>
                <c:pt idx="103">
                  <c:v>3011001-3012000</c:v>
                </c:pt>
                <c:pt idx="104">
                  <c:v>3012001-3013000</c:v>
                </c:pt>
                <c:pt idx="105">
                  <c:v>3013001-3014000</c:v>
                </c:pt>
                <c:pt idx="106">
                  <c:v>3014001-3015000</c:v>
                </c:pt>
                <c:pt idx="107">
                  <c:v>3015001-3016000</c:v>
                </c:pt>
                <c:pt idx="108">
                  <c:v>3016001-3017000</c:v>
                </c:pt>
                <c:pt idx="109">
                  <c:v>3017001-3018000</c:v>
                </c:pt>
                <c:pt idx="110">
                  <c:v>3018001-3019000</c:v>
                </c:pt>
                <c:pt idx="111">
                  <c:v>3019001-3020000</c:v>
                </c:pt>
                <c:pt idx="112">
                  <c:v>3020001-3021000</c:v>
                </c:pt>
                <c:pt idx="113">
                  <c:v>3021001-3022000</c:v>
                </c:pt>
                <c:pt idx="114">
                  <c:v>3022001-3023000</c:v>
                </c:pt>
                <c:pt idx="115">
                  <c:v>3023001-3024000</c:v>
                </c:pt>
                <c:pt idx="116">
                  <c:v>3024001-3025000</c:v>
                </c:pt>
                <c:pt idx="117">
                  <c:v>3025001-3026000</c:v>
                </c:pt>
                <c:pt idx="118">
                  <c:v>3026001-3027000</c:v>
                </c:pt>
                <c:pt idx="119">
                  <c:v>3027001-3028000</c:v>
                </c:pt>
                <c:pt idx="120">
                  <c:v>4001001-4002000</c:v>
                </c:pt>
                <c:pt idx="121">
                  <c:v>4003001-4004000</c:v>
                </c:pt>
                <c:pt idx="122">
                  <c:v>4004001-4005000</c:v>
                </c:pt>
                <c:pt idx="123">
                  <c:v>4005001-4006000</c:v>
                </c:pt>
                <c:pt idx="124">
                  <c:v>4006001-4007000</c:v>
                </c:pt>
                <c:pt idx="125">
                  <c:v>4007001-4008000</c:v>
                </c:pt>
                <c:pt idx="126">
                  <c:v>4010001-4011000</c:v>
                </c:pt>
                <c:pt idx="127">
                  <c:v>4011001-4012000</c:v>
                </c:pt>
                <c:pt idx="128">
                  <c:v>4012001-4013000</c:v>
                </c:pt>
                <c:pt idx="129">
                  <c:v>4013001-4014000</c:v>
                </c:pt>
                <c:pt idx="130">
                  <c:v>4014001-4015000</c:v>
                </c:pt>
                <c:pt idx="131">
                  <c:v>4015001-4016000</c:v>
                </c:pt>
                <c:pt idx="132">
                  <c:v>4016001-4017000</c:v>
                </c:pt>
                <c:pt idx="133">
                  <c:v>4017001-4018000</c:v>
                </c:pt>
                <c:pt idx="134">
                  <c:v>4018001-4019000</c:v>
                </c:pt>
                <c:pt idx="135">
                  <c:v>4020001-4021000</c:v>
                </c:pt>
                <c:pt idx="136">
                  <c:v>4021001-4022000</c:v>
                </c:pt>
                <c:pt idx="137">
                  <c:v>4022001-4023000</c:v>
                </c:pt>
                <c:pt idx="138">
                  <c:v>4023001-4024000</c:v>
                </c:pt>
                <c:pt idx="139">
                  <c:v>4024001-4025000</c:v>
                </c:pt>
                <c:pt idx="140">
                  <c:v>4025001-4026000</c:v>
                </c:pt>
                <c:pt idx="141">
                  <c:v>4026001-4027000</c:v>
                </c:pt>
                <c:pt idx="142">
                  <c:v>4027001-4028000</c:v>
                </c:pt>
                <c:pt idx="143">
                  <c:v>4030001-4031000</c:v>
                </c:pt>
                <c:pt idx="144">
                  <c:v>4031001-4032000</c:v>
                </c:pt>
                <c:pt idx="145">
                  <c:v>4032001-4033000</c:v>
                </c:pt>
                <c:pt idx="146">
                  <c:v>4033001-4034000</c:v>
                </c:pt>
                <c:pt idx="147">
                  <c:v>4034001-4035000</c:v>
                </c:pt>
                <c:pt idx="148">
                  <c:v>4035001-4036000</c:v>
                </c:pt>
                <c:pt idx="149">
                  <c:v>5001001-5002000</c:v>
                </c:pt>
                <c:pt idx="150">
                  <c:v>5002001-5003000</c:v>
                </c:pt>
                <c:pt idx="151">
                  <c:v>5003001-5004000</c:v>
                </c:pt>
                <c:pt idx="152">
                  <c:v>5004001-5005000</c:v>
                </c:pt>
                <c:pt idx="153">
                  <c:v>5005001-5006000</c:v>
                </c:pt>
                <c:pt idx="154">
                  <c:v>5006001-5007000</c:v>
                </c:pt>
                <c:pt idx="155">
                  <c:v>5007001-5008000</c:v>
                </c:pt>
                <c:pt idx="156">
                  <c:v>5008001-5009000</c:v>
                </c:pt>
                <c:pt idx="157">
                  <c:v>5009001-5010000</c:v>
                </c:pt>
                <c:pt idx="158">
                  <c:v>5010001-5011000</c:v>
                </c:pt>
                <c:pt idx="159">
                  <c:v>5011001-5012000</c:v>
                </c:pt>
                <c:pt idx="160">
                  <c:v>5012001-5013000</c:v>
                </c:pt>
                <c:pt idx="161">
                  <c:v>5013001-5014000</c:v>
                </c:pt>
                <c:pt idx="162">
                  <c:v>5014001-5015000</c:v>
                </c:pt>
                <c:pt idx="163">
                  <c:v>5015001-5016000</c:v>
                </c:pt>
                <c:pt idx="164">
                  <c:v>5016001-5017000</c:v>
                </c:pt>
                <c:pt idx="165">
                  <c:v>5017001-5018000</c:v>
                </c:pt>
                <c:pt idx="166">
                  <c:v>5018001-5019000</c:v>
                </c:pt>
                <c:pt idx="167">
                  <c:v>5019001-5020000</c:v>
                </c:pt>
                <c:pt idx="168">
                  <c:v>5020001-5021000</c:v>
                </c:pt>
                <c:pt idx="169">
                  <c:v>5021001-5022000</c:v>
                </c:pt>
                <c:pt idx="170">
                  <c:v>5022001-5023000</c:v>
                </c:pt>
                <c:pt idx="171">
                  <c:v>5023001-5024000</c:v>
                </c:pt>
                <c:pt idx="172">
                  <c:v>5024001-5025000</c:v>
                </c:pt>
                <c:pt idx="173">
                  <c:v>5025001-5026000</c:v>
                </c:pt>
                <c:pt idx="174">
                  <c:v>5026001-5027000</c:v>
                </c:pt>
                <c:pt idx="175">
                  <c:v>5027001-5028000</c:v>
                </c:pt>
                <c:pt idx="176">
                  <c:v>5028001-5029000</c:v>
                </c:pt>
                <c:pt idx="177">
                  <c:v>5029001-5030000</c:v>
                </c:pt>
                <c:pt idx="178">
                  <c:v>5032001-5033000</c:v>
                </c:pt>
                <c:pt idx="179">
                  <c:v>5033001-5034000</c:v>
                </c:pt>
                <c:pt idx="180">
                  <c:v>5034001-5035000</c:v>
                </c:pt>
                <c:pt idx="181">
                  <c:v>6001001-6002000</c:v>
                </c:pt>
                <c:pt idx="182">
                  <c:v>6002001-6003000</c:v>
                </c:pt>
                <c:pt idx="183">
                  <c:v>6003001-6004000</c:v>
                </c:pt>
                <c:pt idx="184">
                  <c:v>6004001-6005000</c:v>
                </c:pt>
                <c:pt idx="185">
                  <c:v>6005001-6006000</c:v>
                </c:pt>
                <c:pt idx="186">
                  <c:v>6006001-6007000</c:v>
                </c:pt>
                <c:pt idx="187">
                  <c:v>6007001-6008000</c:v>
                </c:pt>
                <c:pt idx="188">
                  <c:v>6008001-6009000</c:v>
                </c:pt>
                <c:pt idx="189">
                  <c:v>6009001-6010000</c:v>
                </c:pt>
                <c:pt idx="190">
                  <c:v>6010001-6011000</c:v>
                </c:pt>
                <c:pt idx="191">
                  <c:v>6011001-6012000</c:v>
                </c:pt>
                <c:pt idx="192">
                  <c:v>6012001-6013000</c:v>
                </c:pt>
                <c:pt idx="193">
                  <c:v>6013001-6014000</c:v>
                </c:pt>
                <c:pt idx="194">
                  <c:v>6014001-6015000</c:v>
                </c:pt>
                <c:pt idx="195">
                  <c:v>6015001-6016000</c:v>
                </c:pt>
                <c:pt idx="196">
                  <c:v>6016001-6017000</c:v>
                </c:pt>
                <c:pt idx="197">
                  <c:v>6017001-6018000</c:v>
                </c:pt>
                <c:pt idx="198">
                  <c:v>6018001-6019000</c:v>
                </c:pt>
                <c:pt idx="199">
                  <c:v>6019001-6020000</c:v>
                </c:pt>
                <c:pt idx="200">
                  <c:v>6020001-6021000</c:v>
                </c:pt>
                <c:pt idx="201">
                  <c:v>6021001-6022000</c:v>
                </c:pt>
                <c:pt idx="202">
                  <c:v>6022001-6023000</c:v>
                </c:pt>
                <c:pt idx="203">
                  <c:v>6023001-6024000</c:v>
                </c:pt>
                <c:pt idx="204">
                  <c:v>6024001-6025000</c:v>
                </c:pt>
                <c:pt idx="205">
                  <c:v>7001001-7002000</c:v>
                </c:pt>
                <c:pt idx="206">
                  <c:v>7002001-7003000</c:v>
                </c:pt>
                <c:pt idx="207">
                  <c:v>7003001-7004000</c:v>
                </c:pt>
                <c:pt idx="208">
                  <c:v>7004001-7005000</c:v>
                </c:pt>
                <c:pt idx="209">
                  <c:v>7005001-7006000</c:v>
                </c:pt>
                <c:pt idx="210">
                  <c:v>7006001-7007000</c:v>
                </c:pt>
                <c:pt idx="211">
                  <c:v>7007001-7008000</c:v>
                </c:pt>
                <c:pt idx="212">
                  <c:v>7008001-7009000</c:v>
                </c:pt>
                <c:pt idx="213">
                  <c:v>7009001-7010000</c:v>
                </c:pt>
                <c:pt idx="214">
                  <c:v>7010001-7011000</c:v>
                </c:pt>
                <c:pt idx="215">
                  <c:v>7011001-7012000</c:v>
                </c:pt>
                <c:pt idx="216">
                  <c:v>7012001-7013000</c:v>
                </c:pt>
                <c:pt idx="217">
                  <c:v>7013001-7014000</c:v>
                </c:pt>
                <c:pt idx="218">
                  <c:v>7014001-7015000</c:v>
                </c:pt>
                <c:pt idx="219">
                  <c:v>7015001-7016000</c:v>
                </c:pt>
                <c:pt idx="220">
                  <c:v>7016001-7017000</c:v>
                </c:pt>
                <c:pt idx="221">
                  <c:v>7017001-7018000</c:v>
                </c:pt>
                <c:pt idx="222">
                  <c:v>7018001-7019000</c:v>
                </c:pt>
                <c:pt idx="223">
                  <c:v>7019001-7020000</c:v>
                </c:pt>
                <c:pt idx="224">
                  <c:v>7020001-7021000</c:v>
                </c:pt>
                <c:pt idx="225">
                  <c:v>7021001-7022000</c:v>
                </c:pt>
                <c:pt idx="226">
                  <c:v>8001001-8002000</c:v>
                </c:pt>
                <c:pt idx="227">
                  <c:v>8002001-8003000</c:v>
                </c:pt>
                <c:pt idx="228">
                  <c:v>8003001-8004000</c:v>
                </c:pt>
                <c:pt idx="229">
                  <c:v>8004001-8005000</c:v>
                </c:pt>
                <c:pt idx="230">
                  <c:v>9001001-9002000</c:v>
                </c:pt>
                <c:pt idx="231">
                  <c:v>9002001-9003000</c:v>
                </c:pt>
                <c:pt idx="232">
                  <c:v>9003001-9004000</c:v>
                </c:pt>
                <c:pt idx="233">
                  <c:v>9004001-9005000</c:v>
                </c:pt>
                <c:pt idx="234">
                  <c:v>9005001-9006000</c:v>
                </c:pt>
                <c:pt idx="235">
                  <c:v>9006001-9007000</c:v>
                </c:pt>
                <c:pt idx="236">
                  <c:v>9007001-9008000</c:v>
                </c:pt>
                <c:pt idx="237">
                  <c:v>9008001-9009000</c:v>
                </c:pt>
                <c:pt idx="238">
                  <c:v>9009001-9010000</c:v>
                </c:pt>
                <c:pt idx="239">
                  <c:v>9010001-9011000</c:v>
                </c:pt>
                <c:pt idx="240">
                  <c:v>9011001-9012000</c:v>
                </c:pt>
                <c:pt idx="241">
                  <c:v>9012001-9013000</c:v>
                </c:pt>
                <c:pt idx="242">
                  <c:v>9013001-9014000</c:v>
                </c:pt>
                <c:pt idx="243">
                  <c:v>9014001-9015000</c:v>
                </c:pt>
                <c:pt idx="244">
                  <c:v>9015001-9016000</c:v>
                </c:pt>
                <c:pt idx="245">
                  <c:v>9016001-9017000</c:v>
                </c:pt>
                <c:pt idx="246">
                  <c:v>9017001-9018000</c:v>
                </c:pt>
                <c:pt idx="247">
                  <c:v>9018001-9019000</c:v>
                </c:pt>
                <c:pt idx="248">
                  <c:v>9019001-9020000</c:v>
                </c:pt>
                <c:pt idx="249">
                  <c:v>9020001-9021000</c:v>
                </c:pt>
                <c:pt idx="250">
                  <c:v>9021001-9022000</c:v>
                </c:pt>
                <c:pt idx="251">
                  <c:v>9022001-9023000</c:v>
                </c:pt>
                <c:pt idx="252">
                  <c:v>9023001-9024000</c:v>
                </c:pt>
                <c:pt idx="253">
                  <c:v>9024001-9025000</c:v>
                </c:pt>
                <c:pt idx="254">
                  <c:v>9025001-9026000</c:v>
                </c:pt>
                <c:pt idx="255">
                  <c:v>9026001-9027000</c:v>
                </c:pt>
                <c:pt idx="256">
                  <c:v>9027001-9028000</c:v>
                </c:pt>
                <c:pt idx="257">
                  <c:v>9028001-9029000</c:v>
                </c:pt>
                <c:pt idx="258">
                  <c:v>9030001-9031000</c:v>
                </c:pt>
                <c:pt idx="259">
                  <c:v>9031001-9032000</c:v>
                </c:pt>
                <c:pt idx="260">
                  <c:v>10001001-10002000</c:v>
                </c:pt>
                <c:pt idx="261">
                  <c:v>10002001-10003000</c:v>
                </c:pt>
                <c:pt idx="262">
                  <c:v>10003001-10004000</c:v>
                </c:pt>
                <c:pt idx="263">
                  <c:v>10004001-10005000</c:v>
                </c:pt>
                <c:pt idx="264">
                  <c:v>10005001-10006000</c:v>
                </c:pt>
                <c:pt idx="265">
                  <c:v>10006001-10007000</c:v>
                </c:pt>
                <c:pt idx="266">
                  <c:v>10007001-10008000</c:v>
                </c:pt>
                <c:pt idx="267">
                  <c:v>10008001-10009000</c:v>
                </c:pt>
                <c:pt idx="268">
                  <c:v>10009001-10010000</c:v>
                </c:pt>
                <c:pt idx="269">
                  <c:v>10010001-10011000</c:v>
                </c:pt>
                <c:pt idx="270">
                  <c:v>10011001-10012000</c:v>
                </c:pt>
                <c:pt idx="271">
                  <c:v>10012001-10013000</c:v>
                </c:pt>
                <c:pt idx="272">
                  <c:v>10013001-10014000</c:v>
                </c:pt>
                <c:pt idx="273">
                  <c:v>10014001-10015000</c:v>
                </c:pt>
                <c:pt idx="274">
                  <c:v>10015001-10016000</c:v>
                </c:pt>
                <c:pt idx="275">
                  <c:v>10016001-10017000</c:v>
                </c:pt>
                <c:pt idx="276">
                  <c:v>10017001-10018000</c:v>
                </c:pt>
                <c:pt idx="277">
                  <c:v>10018001-10019000</c:v>
                </c:pt>
                <c:pt idx="278">
                  <c:v>10019001-10020000</c:v>
                </c:pt>
                <c:pt idx="279">
                  <c:v>10020001-10021000</c:v>
                </c:pt>
                <c:pt idx="280">
                  <c:v>10021001-10022000</c:v>
                </c:pt>
                <c:pt idx="281">
                  <c:v>10022001-10023000</c:v>
                </c:pt>
                <c:pt idx="282">
                  <c:v>10023001-10024000</c:v>
                </c:pt>
                <c:pt idx="283">
                  <c:v>10024001-10025000</c:v>
                </c:pt>
                <c:pt idx="284">
                  <c:v>10026001-10027000</c:v>
                </c:pt>
                <c:pt idx="285">
                  <c:v>10030001-10031000</c:v>
                </c:pt>
                <c:pt idx="286">
                  <c:v>11001001-11002000</c:v>
                </c:pt>
                <c:pt idx="287">
                  <c:v>11002001-11003000</c:v>
                </c:pt>
                <c:pt idx="288">
                  <c:v>11003001-11004000</c:v>
                </c:pt>
                <c:pt idx="289">
                  <c:v>11004001-11005000</c:v>
                </c:pt>
                <c:pt idx="290">
                  <c:v>11005001-11006000</c:v>
                </c:pt>
                <c:pt idx="291">
                  <c:v>11006001-11007000</c:v>
                </c:pt>
                <c:pt idx="292">
                  <c:v>11007001-11008000</c:v>
                </c:pt>
                <c:pt idx="293">
                  <c:v>11008001-11009000</c:v>
                </c:pt>
                <c:pt idx="294">
                  <c:v>11009001-11010000</c:v>
                </c:pt>
                <c:pt idx="295">
                  <c:v>11010001-11011000</c:v>
                </c:pt>
                <c:pt idx="296">
                  <c:v>11011001-11012000</c:v>
                </c:pt>
                <c:pt idx="297">
                  <c:v>11012001-11013000</c:v>
                </c:pt>
                <c:pt idx="298">
                  <c:v>11013001-11014000</c:v>
                </c:pt>
                <c:pt idx="299">
                  <c:v>11014001-11015000</c:v>
                </c:pt>
                <c:pt idx="300">
                  <c:v>11015001-11016000</c:v>
                </c:pt>
                <c:pt idx="301">
                  <c:v>11016001-11017000</c:v>
                </c:pt>
                <c:pt idx="302">
                  <c:v>11017001-11018000</c:v>
                </c:pt>
                <c:pt idx="303">
                  <c:v>11018001-11019000</c:v>
                </c:pt>
                <c:pt idx="304">
                  <c:v>11019001-11020000</c:v>
                </c:pt>
                <c:pt idx="305">
                  <c:v>11020001-11021000</c:v>
                </c:pt>
                <c:pt idx="306">
                  <c:v>11021001-11022000</c:v>
                </c:pt>
                <c:pt idx="307">
                  <c:v>11022001-11023000</c:v>
                </c:pt>
                <c:pt idx="308">
                  <c:v>12001001-12002000</c:v>
                </c:pt>
                <c:pt idx="309">
                  <c:v>12002001-12003000</c:v>
                </c:pt>
                <c:pt idx="310">
                  <c:v>12003001-12004000</c:v>
                </c:pt>
                <c:pt idx="311">
                  <c:v>12004001-12005000</c:v>
                </c:pt>
                <c:pt idx="312">
                  <c:v>12005001-12006000</c:v>
                </c:pt>
                <c:pt idx="313">
                  <c:v>12006001-12007000</c:v>
                </c:pt>
                <c:pt idx="314">
                  <c:v>12007001-12008000</c:v>
                </c:pt>
                <c:pt idx="315">
                  <c:v>12008001-12009000</c:v>
                </c:pt>
                <c:pt idx="316">
                  <c:v>12009001-12010000</c:v>
                </c:pt>
                <c:pt idx="317">
                  <c:v>12010001-12011000</c:v>
                </c:pt>
                <c:pt idx="318">
                  <c:v>12011001-12012000</c:v>
                </c:pt>
                <c:pt idx="319">
                  <c:v>12012001-12013000</c:v>
                </c:pt>
                <c:pt idx="320">
                  <c:v>12014001-12015000</c:v>
                </c:pt>
                <c:pt idx="321">
                  <c:v>12015001-12016000</c:v>
                </c:pt>
                <c:pt idx="322">
                  <c:v>12016001-12017000</c:v>
                </c:pt>
                <c:pt idx="323">
                  <c:v>12017001-12018000</c:v>
                </c:pt>
                <c:pt idx="324">
                  <c:v>12018001-12019000</c:v>
                </c:pt>
                <c:pt idx="325">
                  <c:v>12019001-12020000</c:v>
                </c:pt>
                <c:pt idx="326">
                  <c:v>12020001-12021000</c:v>
                </c:pt>
                <c:pt idx="327">
                  <c:v>12021001-12022000</c:v>
                </c:pt>
                <c:pt idx="328">
                  <c:v>12022001-12023000</c:v>
                </c:pt>
                <c:pt idx="329">
                  <c:v>12023001-12024000</c:v>
                </c:pt>
                <c:pt idx="330">
                  <c:v>12024001-12025000</c:v>
                </c:pt>
                <c:pt idx="331">
                  <c:v>12025001-12026000</c:v>
                </c:pt>
                <c:pt idx="332">
                  <c:v>13001001-13002000</c:v>
                </c:pt>
                <c:pt idx="333">
                  <c:v>13002001-13003000</c:v>
                </c:pt>
                <c:pt idx="334">
                  <c:v>13003001-13004000</c:v>
                </c:pt>
                <c:pt idx="335">
                  <c:v>13004001-13005000</c:v>
                </c:pt>
                <c:pt idx="336">
                  <c:v>13005001-13006000</c:v>
                </c:pt>
                <c:pt idx="337">
                  <c:v>13006001-13007000</c:v>
                </c:pt>
                <c:pt idx="338">
                  <c:v>13007001-13008000</c:v>
                </c:pt>
                <c:pt idx="339">
                  <c:v>13008001-13009000</c:v>
                </c:pt>
                <c:pt idx="340">
                  <c:v>13009001-13010000</c:v>
                </c:pt>
                <c:pt idx="341">
                  <c:v>13010001-13011000</c:v>
                </c:pt>
                <c:pt idx="342">
                  <c:v>13011001-13012000</c:v>
                </c:pt>
                <c:pt idx="343">
                  <c:v>13012001-13013000</c:v>
                </c:pt>
                <c:pt idx="344">
                  <c:v>13013001-13014000</c:v>
                </c:pt>
                <c:pt idx="345">
                  <c:v>13014001-13015000</c:v>
                </c:pt>
                <c:pt idx="346">
                  <c:v>13015001-13016000</c:v>
                </c:pt>
                <c:pt idx="347">
                  <c:v>13016001-13017000</c:v>
                </c:pt>
                <c:pt idx="348">
                  <c:v>13017001-13018000</c:v>
                </c:pt>
                <c:pt idx="349">
                  <c:v>13018001-13019000</c:v>
                </c:pt>
                <c:pt idx="350">
                  <c:v>13019001-13020000</c:v>
                </c:pt>
                <c:pt idx="351">
                  <c:v>13020001-13021000</c:v>
                </c:pt>
                <c:pt idx="352">
                  <c:v>13021001-13022000</c:v>
                </c:pt>
                <c:pt idx="353">
                  <c:v>13022001-13023000</c:v>
                </c:pt>
                <c:pt idx="354">
                  <c:v>13023001-13024000</c:v>
                </c:pt>
                <c:pt idx="355">
                  <c:v>13024001-13025000</c:v>
                </c:pt>
                <c:pt idx="356">
                  <c:v>13025001-13026000</c:v>
                </c:pt>
                <c:pt idx="357">
                  <c:v>13026001-13027000</c:v>
                </c:pt>
                <c:pt idx="358">
                  <c:v>13027001-13028000</c:v>
                </c:pt>
                <c:pt idx="359">
                  <c:v>13028001-13029000</c:v>
                </c:pt>
                <c:pt idx="360">
                  <c:v>13029001-13030000</c:v>
                </c:pt>
                <c:pt idx="361">
                  <c:v>13032001-13033000</c:v>
                </c:pt>
                <c:pt idx="362">
                  <c:v>14001001-14002000</c:v>
                </c:pt>
                <c:pt idx="363">
                  <c:v>14002001-14003000</c:v>
                </c:pt>
                <c:pt idx="364">
                  <c:v>14003001-14004000</c:v>
                </c:pt>
                <c:pt idx="365">
                  <c:v>14004001-14005000</c:v>
                </c:pt>
                <c:pt idx="366">
                  <c:v>14006001-14007000</c:v>
                </c:pt>
                <c:pt idx="367">
                  <c:v>14007001-14008000</c:v>
                </c:pt>
                <c:pt idx="368">
                  <c:v>14008001-14009000</c:v>
                </c:pt>
                <c:pt idx="369">
                  <c:v>14009001-14010000</c:v>
                </c:pt>
                <c:pt idx="370">
                  <c:v>14010001-14011000</c:v>
                </c:pt>
                <c:pt idx="371">
                  <c:v>14011001-14012000</c:v>
                </c:pt>
                <c:pt idx="372">
                  <c:v>14012001-14013000</c:v>
                </c:pt>
                <c:pt idx="373">
                  <c:v>14013001-14014000</c:v>
                </c:pt>
                <c:pt idx="374">
                  <c:v>14014001-14015000</c:v>
                </c:pt>
                <c:pt idx="375">
                  <c:v>14015001-14016000</c:v>
                </c:pt>
                <c:pt idx="376">
                  <c:v>14016001-14017000</c:v>
                </c:pt>
                <c:pt idx="377">
                  <c:v>14017001-14018000</c:v>
                </c:pt>
                <c:pt idx="378">
                  <c:v>14019001-14020000</c:v>
                </c:pt>
                <c:pt idx="379">
                  <c:v>14020001-14021000</c:v>
                </c:pt>
                <c:pt idx="380">
                  <c:v>14021001-14022000</c:v>
                </c:pt>
                <c:pt idx="381">
                  <c:v>14022001-14023000</c:v>
                </c:pt>
                <c:pt idx="382">
                  <c:v>14023001-14024000</c:v>
                </c:pt>
                <c:pt idx="383">
                  <c:v>14024001-14025000</c:v>
                </c:pt>
                <c:pt idx="384">
                  <c:v>14025001-14026000</c:v>
                </c:pt>
                <c:pt idx="385">
                  <c:v>14026001-14027000</c:v>
                </c:pt>
                <c:pt idx="386">
                  <c:v>14027001-14028000</c:v>
                </c:pt>
                <c:pt idx="387">
                  <c:v>14028001-14029000</c:v>
                </c:pt>
                <c:pt idx="388">
                  <c:v>14029001-14030000</c:v>
                </c:pt>
                <c:pt idx="389">
                  <c:v>14030001-14031000</c:v>
                </c:pt>
                <c:pt idx="390">
                  <c:v>14031001-14032000</c:v>
                </c:pt>
                <c:pt idx="391">
                  <c:v>14032001-14033000</c:v>
                </c:pt>
                <c:pt idx="392">
                  <c:v>14033001-14034000</c:v>
                </c:pt>
                <c:pt idx="393">
                  <c:v>14034001-14035000</c:v>
                </c:pt>
                <c:pt idx="394">
                  <c:v>14035001-14036000</c:v>
                </c:pt>
                <c:pt idx="395">
                  <c:v>14036001-14037000</c:v>
                </c:pt>
                <c:pt idx="396">
                  <c:v>15001001-15002000</c:v>
                </c:pt>
                <c:pt idx="397">
                  <c:v>15002001-15003000</c:v>
                </c:pt>
                <c:pt idx="398">
                  <c:v>15003001-15004000</c:v>
                </c:pt>
                <c:pt idx="399">
                  <c:v>15004001-15005000</c:v>
                </c:pt>
                <c:pt idx="400">
                  <c:v>15005001-15006000</c:v>
                </c:pt>
                <c:pt idx="401">
                  <c:v>15006001-15007000</c:v>
                </c:pt>
                <c:pt idx="402">
                  <c:v>15007001-15008000</c:v>
                </c:pt>
                <c:pt idx="403">
                  <c:v>15008001-15009000</c:v>
                </c:pt>
                <c:pt idx="404">
                  <c:v>15009001-15010000</c:v>
                </c:pt>
                <c:pt idx="405">
                  <c:v>15010001-15011000</c:v>
                </c:pt>
                <c:pt idx="406">
                  <c:v>15018001-15019000</c:v>
                </c:pt>
                <c:pt idx="407">
                  <c:v>16001001-16002000</c:v>
                </c:pt>
                <c:pt idx="408">
                  <c:v>16002001-16003000</c:v>
                </c:pt>
                <c:pt idx="409">
                  <c:v>16003001-16004000</c:v>
                </c:pt>
                <c:pt idx="410">
                  <c:v>16004001-16005000</c:v>
                </c:pt>
                <c:pt idx="411">
                  <c:v>16005001-16006000</c:v>
                </c:pt>
                <c:pt idx="412">
                  <c:v>16006001-16007000</c:v>
                </c:pt>
                <c:pt idx="413">
                  <c:v>16007001-16008000</c:v>
                </c:pt>
                <c:pt idx="414">
                  <c:v>16008001-16009000</c:v>
                </c:pt>
                <c:pt idx="415">
                  <c:v>16009001-16010000</c:v>
                </c:pt>
                <c:pt idx="416">
                  <c:v>16010001-16011000</c:v>
                </c:pt>
                <c:pt idx="417">
                  <c:v>16011001-16012000</c:v>
                </c:pt>
                <c:pt idx="418">
                  <c:v>16012001-16013000</c:v>
                </c:pt>
                <c:pt idx="419">
                  <c:v>16013001-16014000</c:v>
                </c:pt>
                <c:pt idx="420">
                  <c:v>17001001-17002000</c:v>
                </c:pt>
                <c:pt idx="421">
                  <c:v>17002001-17003000</c:v>
                </c:pt>
                <c:pt idx="422">
                  <c:v>17003001-17004000</c:v>
                </c:pt>
                <c:pt idx="423">
                  <c:v>17004001-17005000</c:v>
                </c:pt>
                <c:pt idx="424">
                  <c:v>17005001-17006000</c:v>
                </c:pt>
                <c:pt idx="425">
                  <c:v>17006001-17007000</c:v>
                </c:pt>
                <c:pt idx="426">
                  <c:v>17007001-17008000</c:v>
                </c:pt>
                <c:pt idx="427">
                  <c:v>17008001-17009000</c:v>
                </c:pt>
                <c:pt idx="428">
                  <c:v>17009001-17010000</c:v>
                </c:pt>
                <c:pt idx="429">
                  <c:v>17010001-17011000</c:v>
                </c:pt>
                <c:pt idx="430">
                  <c:v>18001001-18002000</c:v>
                </c:pt>
                <c:pt idx="431">
                  <c:v>18002001-18003000</c:v>
                </c:pt>
                <c:pt idx="432">
                  <c:v>18003001-18004000</c:v>
                </c:pt>
                <c:pt idx="433">
                  <c:v>18004001-18005000</c:v>
                </c:pt>
                <c:pt idx="434">
                  <c:v>18005001-18006000</c:v>
                </c:pt>
                <c:pt idx="435">
                  <c:v>18006001-18007000</c:v>
                </c:pt>
                <c:pt idx="436">
                  <c:v>18007001-18008000</c:v>
                </c:pt>
                <c:pt idx="437">
                  <c:v>18008001-18009000</c:v>
                </c:pt>
                <c:pt idx="438">
                  <c:v>18009001-18010000</c:v>
                </c:pt>
                <c:pt idx="439">
                  <c:v>18010001-18011000</c:v>
                </c:pt>
                <c:pt idx="440">
                  <c:v>18011001-18012000</c:v>
                </c:pt>
                <c:pt idx="441">
                  <c:v>18012001-18013000</c:v>
                </c:pt>
                <c:pt idx="442">
                  <c:v>18013001-18014000</c:v>
                </c:pt>
                <c:pt idx="443">
                  <c:v>18014001-18015000</c:v>
                </c:pt>
                <c:pt idx="444">
                  <c:v>18015001-18016000</c:v>
                </c:pt>
                <c:pt idx="445">
                  <c:v>18016001-18017000</c:v>
                </c:pt>
                <c:pt idx="446">
                  <c:v>18017001-18018000</c:v>
                </c:pt>
                <c:pt idx="447">
                  <c:v>18018001-18019000</c:v>
                </c:pt>
                <c:pt idx="448">
                  <c:v>18019001-18020000</c:v>
                </c:pt>
                <c:pt idx="449">
                  <c:v>18020001-18021000</c:v>
                </c:pt>
                <c:pt idx="450">
                  <c:v>18021001-18022000</c:v>
                </c:pt>
                <c:pt idx="451">
                  <c:v>18022001-18023000</c:v>
                </c:pt>
                <c:pt idx="452">
                  <c:v>18023001-18024000</c:v>
                </c:pt>
                <c:pt idx="453">
                  <c:v>18024001-18025000</c:v>
                </c:pt>
                <c:pt idx="454">
                  <c:v>18025001-18026000</c:v>
                </c:pt>
                <c:pt idx="455">
                  <c:v>18026001-18027000</c:v>
                </c:pt>
                <c:pt idx="456">
                  <c:v>18027001-18028000</c:v>
                </c:pt>
                <c:pt idx="457">
                  <c:v>18028001-18029000</c:v>
                </c:pt>
                <c:pt idx="458">
                  <c:v>18029001-18030000</c:v>
                </c:pt>
                <c:pt idx="459">
                  <c:v>18030001-18031000</c:v>
                </c:pt>
                <c:pt idx="460">
                  <c:v>18031001-18032000</c:v>
                </c:pt>
                <c:pt idx="461">
                  <c:v>18032001-18033000</c:v>
                </c:pt>
                <c:pt idx="462">
                  <c:v>18033001-18034000</c:v>
                </c:pt>
                <c:pt idx="463">
                  <c:v>18034001-18035000</c:v>
                </c:pt>
                <c:pt idx="464">
                  <c:v>18035001-18036000</c:v>
                </c:pt>
                <c:pt idx="465">
                  <c:v>18036001-18037000</c:v>
                </c:pt>
                <c:pt idx="466">
                  <c:v>18037001-18038000</c:v>
                </c:pt>
                <c:pt idx="467">
                  <c:v>18038001-18039000</c:v>
                </c:pt>
                <c:pt idx="468">
                  <c:v>18039001-18040000</c:v>
                </c:pt>
                <c:pt idx="469">
                  <c:v>18040001-18041000</c:v>
                </c:pt>
                <c:pt idx="470">
                  <c:v>18041001-18042000</c:v>
                </c:pt>
                <c:pt idx="471">
                  <c:v>18042001-18043000</c:v>
                </c:pt>
                <c:pt idx="472">
                  <c:v>19001001-19002000</c:v>
                </c:pt>
                <c:pt idx="473">
                  <c:v>19002001-19003000</c:v>
                </c:pt>
                <c:pt idx="474">
                  <c:v>19003001-19004000</c:v>
                </c:pt>
                <c:pt idx="475">
                  <c:v>19004001-19005000</c:v>
                </c:pt>
                <c:pt idx="476">
                  <c:v>19005001-19006000</c:v>
                </c:pt>
                <c:pt idx="477">
                  <c:v>19006001-19007000</c:v>
                </c:pt>
                <c:pt idx="478">
                  <c:v>19007001-19008000</c:v>
                </c:pt>
                <c:pt idx="479">
                  <c:v>19008001-19009000</c:v>
                </c:pt>
                <c:pt idx="480">
                  <c:v>19009001-19010000</c:v>
                </c:pt>
                <c:pt idx="481">
                  <c:v>19010001-19011000</c:v>
                </c:pt>
                <c:pt idx="482">
                  <c:v>19011001-19012000</c:v>
                </c:pt>
                <c:pt idx="483">
                  <c:v>19012001-19013000</c:v>
                </c:pt>
                <c:pt idx="484">
                  <c:v>19016001-19017000</c:v>
                </c:pt>
                <c:pt idx="485">
                  <c:v>19017001-19018000</c:v>
                </c:pt>
                <c:pt idx="486">
                  <c:v>19018001-19019000</c:v>
                </c:pt>
                <c:pt idx="487">
                  <c:v>19019001-19020000</c:v>
                </c:pt>
                <c:pt idx="488">
                  <c:v>19020001-19021000</c:v>
                </c:pt>
                <c:pt idx="489">
                  <c:v>19021001-19022000</c:v>
                </c:pt>
                <c:pt idx="490">
                  <c:v>19022001-19023000</c:v>
                </c:pt>
                <c:pt idx="491">
                  <c:v>19023001-19024000</c:v>
                </c:pt>
                <c:pt idx="492">
                  <c:v>19024001-19025000</c:v>
                </c:pt>
                <c:pt idx="493">
                  <c:v>19026001-19027000</c:v>
                </c:pt>
                <c:pt idx="494">
                  <c:v>19027001-19028000</c:v>
                </c:pt>
                <c:pt idx="495">
                  <c:v>19029001-19030000</c:v>
                </c:pt>
                <c:pt idx="496">
                  <c:v>19030001-19031000</c:v>
                </c:pt>
                <c:pt idx="497">
                  <c:v>19031001-19032000</c:v>
                </c:pt>
                <c:pt idx="498">
                  <c:v>19032001-19033000</c:v>
                </c:pt>
                <c:pt idx="499">
                  <c:v>19033001-19034000</c:v>
                </c:pt>
                <c:pt idx="500">
                  <c:v>19034001-19035000</c:v>
                </c:pt>
                <c:pt idx="501">
                  <c:v>19035001-19036000</c:v>
                </c:pt>
                <c:pt idx="502">
                  <c:v>19036001-19037000</c:v>
                </c:pt>
                <c:pt idx="503">
                  <c:v>19037001-19038000</c:v>
                </c:pt>
                <c:pt idx="504">
                  <c:v>19038001-19039000</c:v>
                </c:pt>
                <c:pt idx="505">
                  <c:v>19039001-19040000</c:v>
                </c:pt>
                <c:pt idx="506">
                  <c:v>19040001-19041000</c:v>
                </c:pt>
                <c:pt idx="507">
                  <c:v>19042001-19043000</c:v>
                </c:pt>
                <c:pt idx="508">
                  <c:v>19044001-19045000</c:v>
                </c:pt>
                <c:pt idx="509">
                  <c:v>19045001-19046000</c:v>
                </c:pt>
                <c:pt idx="510">
                  <c:v>19046001-19047000</c:v>
                </c:pt>
                <c:pt idx="511">
                  <c:v>19048001-19049000</c:v>
                </c:pt>
                <c:pt idx="512">
                  <c:v>19049001-19050000</c:v>
                </c:pt>
                <c:pt idx="513">
                  <c:v>19050001-19051000</c:v>
                </c:pt>
                <c:pt idx="514">
                  <c:v>19052001-19053000</c:v>
                </c:pt>
                <c:pt idx="515">
                  <c:v>19053001-19054000</c:v>
                </c:pt>
                <c:pt idx="516">
                  <c:v>19055001-19056000</c:v>
                </c:pt>
                <c:pt idx="517">
                  <c:v>19056001-19057000</c:v>
                </c:pt>
                <c:pt idx="518">
                  <c:v>19057001-19058000</c:v>
                </c:pt>
                <c:pt idx="519">
                  <c:v>19058001-19059000</c:v>
                </c:pt>
                <c:pt idx="520">
                  <c:v>19060001-19061000</c:v>
                </c:pt>
                <c:pt idx="521">
                  <c:v>19062001-19063000</c:v>
                </c:pt>
                <c:pt idx="522">
                  <c:v>19063001-19064000</c:v>
                </c:pt>
                <c:pt idx="523">
                  <c:v>19064001-19065000</c:v>
                </c:pt>
                <c:pt idx="524">
                  <c:v>19065001-19066000</c:v>
                </c:pt>
                <c:pt idx="525">
                  <c:v>19066001-19067000</c:v>
                </c:pt>
                <c:pt idx="526">
                  <c:v>19068001-19069000</c:v>
                </c:pt>
                <c:pt idx="527">
                  <c:v>19069001-19070000</c:v>
                </c:pt>
                <c:pt idx="528">
                  <c:v>19071001-19072000</c:v>
                </c:pt>
                <c:pt idx="529">
                  <c:v>19072001-19073000</c:v>
                </c:pt>
                <c:pt idx="530">
                  <c:v>19073001-19074000</c:v>
                </c:pt>
                <c:pt idx="531">
                  <c:v>19074001-19075000</c:v>
                </c:pt>
                <c:pt idx="532">
                  <c:v>19075001-19076000</c:v>
                </c:pt>
                <c:pt idx="533">
                  <c:v>19076001-19077000</c:v>
                </c:pt>
                <c:pt idx="534">
                  <c:v>19077001-19078000</c:v>
                </c:pt>
                <c:pt idx="535">
                  <c:v>19078001-19079000</c:v>
                </c:pt>
                <c:pt idx="536">
                  <c:v>19079001-19080000</c:v>
                </c:pt>
                <c:pt idx="537">
                  <c:v>19080001-19081000</c:v>
                </c:pt>
                <c:pt idx="538">
                  <c:v>19081001-19082000</c:v>
                </c:pt>
                <c:pt idx="539">
                  <c:v>19082001-19083000</c:v>
                </c:pt>
                <c:pt idx="540">
                  <c:v>19083001-19084000</c:v>
                </c:pt>
                <c:pt idx="541">
                  <c:v>19084001-19085000</c:v>
                </c:pt>
                <c:pt idx="542">
                  <c:v>19086001-19087000</c:v>
                </c:pt>
                <c:pt idx="543">
                  <c:v>19087001-19088000</c:v>
                </c:pt>
                <c:pt idx="544">
                  <c:v>19088001-19089000</c:v>
                </c:pt>
                <c:pt idx="545">
                  <c:v>19089001-19090000</c:v>
                </c:pt>
                <c:pt idx="546">
                  <c:v>19090001-19091000</c:v>
                </c:pt>
                <c:pt idx="547">
                  <c:v>19091001-19092000</c:v>
                </c:pt>
                <c:pt idx="548">
                  <c:v>19092001-19093000</c:v>
                </c:pt>
                <c:pt idx="549">
                  <c:v>19093001-19094000</c:v>
                </c:pt>
                <c:pt idx="550">
                  <c:v>19094001-19095000</c:v>
                </c:pt>
                <c:pt idx="551">
                  <c:v>19095001-19096000</c:v>
                </c:pt>
                <c:pt idx="552">
                  <c:v>19098001-19099000</c:v>
                </c:pt>
                <c:pt idx="553">
                  <c:v>19099001-19100000</c:v>
                </c:pt>
                <c:pt idx="554">
                  <c:v>19101001-19102000</c:v>
                </c:pt>
                <c:pt idx="555">
                  <c:v>19102001-19103000</c:v>
                </c:pt>
                <c:pt idx="556">
                  <c:v>19104001-19105000</c:v>
                </c:pt>
                <c:pt idx="557">
                  <c:v>19105001-19106000</c:v>
                </c:pt>
                <c:pt idx="558">
                  <c:v>19106001-19107000</c:v>
                </c:pt>
                <c:pt idx="559">
                  <c:v>19107001-19108000</c:v>
                </c:pt>
                <c:pt idx="560">
                  <c:v>19109001-19110000</c:v>
                </c:pt>
                <c:pt idx="561">
                  <c:v>19110001-19111000</c:v>
                </c:pt>
                <c:pt idx="562">
                  <c:v>19114001-19115000</c:v>
                </c:pt>
                <c:pt idx="563">
                  <c:v>19116001-19117000</c:v>
                </c:pt>
                <c:pt idx="564">
                  <c:v>19119001-19120000</c:v>
                </c:pt>
                <c:pt idx="565">
                  <c:v>19120001-19121000</c:v>
                </c:pt>
                <c:pt idx="566">
                  <c:v>19122001-19123000</c:v>
                </c:pt>
                <c:pt idx="567">
                  <c:v>19123001-19124000</c:v>
                </c:pt>
                <c:pt idx="568">
                  <c:v>19124001-19125000</c:v>
                </c:pt>
                <c:pt idx="569">
                  <c:v>19126001-19127000</c:v>
                </c:pt>
                <c:pt idx="570">
                  <c:v>19127001-19128000</c:v>
                </c:pt>
                <c:pt idx="571">
                  <c:v>19128001-19129000</c:v>
                </c:pt>
                <c:pt idx="572">
                  <c:v>19129001-19130000</c:v>
                </c:pt>
                <c:pt idx="573">
                  <c:v>19132001-19133000</c:v>
                </c:pt>
                <c:pt idx="574">
                  <c:v>19136001-19137000</c:v>
                </c:pt>
                <c:pt idx="575">
                  <c:v>19137001-19138000</c:v>
                </c:pt>
                <c:pt idx="576">
                  <c:v>19138001-19139000</c:v>
                </c:pt>
                <c:pt idx="577">
                  <c:v>19139001-19140000</c:v>
                </c:pt>
                <c:pt idx="578">
                  <c:v>19140001-19141000</c:v>
                </c:pt>
                <c:pt idx="579">
                  <c:v>19141001-19142000</c:v>
                </c:pt>
                <c:pt idx="580">
                  <c:v>19144001-19145000</c:v>
                </c:pt>
                <c:pt idx="581">
                  <c:v>19145001-19146000</c:v>
                </c:pt>
                <c:pt idx="582">
                  <c:v>19146001-19147000</c:v>
                </c:pt>
                <c:pt idx="583">
                  <c:v>19149001-19150000</c:v>
                </c:pt>
                <c:pt idx="584">
                  <c:v>19150001-19151000</c:v>
                </c:pt>
                <c:pt idx="585">
                  <c:v>20001001-20002000</c:v>
                </c:pt>
                <c:pt idx="586">
                  <c:v>20002001-20003000</c:v>
                </c:pt>
                <c:pt idx="587">
                  <c:v>20003001-20004000</c:v>
                </c:pt>
                <c:pt idx="588">
                  <c:v>20004001-20005000</c:v>
                </c:pt>
                <c:pt idx="589">
                  <c:v>20005001-20006000</c:v>
                </c:pt>
                <c:pt idx="590">
                  <c:v>20006001-20007000</c:v>
                </c:pt>
                <c:pt idx="591">
                  <c:v>20007001-20008000</c:v>
                </c:pt>
                <c:pt idx="592">
                  <c:v>20008001-20009000</c:v>
                </c:pt>
                <c:pt idx="593">
                  <c:v>20009001-20010000</c:v>
                </c:pt>
                <c:pt idx="594">
                  <c:v>20010001-20011000</c:v>
                </c:pt>
                <c:pt idx="595">
                  <c:v>20011001-20012000</c:v>
                </c:pt>
                <c:pt idx="596">
                  <c:v>20012001-20013000</c:v>
                </c:pt>
                <c:pt idx="597">
                  <c:v>20013001-20014000</c:v>
                </c:pt>
                <c:pt idx="598">
                  <c:v>20014001-20015000</c:v>
                </c:pt>
                <c:pt idx="599">
                  <c:v>20015001-20016000</c:v>
                </c:pt>
                <c:pt idx="600">
                  <c:v>20016001-20017000</c:v>
                </c:pt>
                <c:pt idx="601">
                  <c:v>20017001-20018000</c:v>
                </c:pt>
                <c:pt idx="602">
                  <c:v>20018001-20019000</c:v>
                </c:pt>
                <c:pt idx="603">
                  <c:v>20019001-20020000</c:v>
                </c:pt>
                <c:pt idx="604">
                  <c:v>20020001-20021000</c:v>
                </c:pt>
                <c:pt idx="605">
                  <c:v>20021001-20022000</c:v>
                </c:pt>
                <c:pt idx="606">
                  <c:v>20022001-20023000</c:v>
                </c:pt>
                <c:pt idx="607">
                  <c:v>20023001-20024000</c:v>
                </c:pt>
                <c:pt idx="608">
                  <c:v>20024001-20025000</c:v>
                </c:pt>
                <c:pt idx="609">
                  <c:v>20025001-20026000</c:v>
                </c:pt>
                <c:pt idx="610">
                  <c:v>20026001-20027000</c:v>
                </c:pt>
                <c:pt idx="611">
                  <c:v>20027001-20028000</c:v>
                </c:pt>
                <c:pt idx="612">
                  <c:v>20028001-20029000</c:v>
                </c:pt>
                <c:pt idx="613">
                  <c:v>20029001-20030000</c:v>
                </c:pt>
                <c:pt idx="614">
                  <c:v>20030001-20031000</c:v>
                </c:pt>
                <c:pt idx="615">
                  <c:v>20031001-20032000</c:v>
                </c:pt>
                <c:pt idx="616">
                  <c:v>20073001-20074000</c:v>
                </c:pt>
                <c:pt idx="617">
                  <c:v>21001001-21002000</c:v>
                </c:pt>
                <c:pt idx="618">
                  <c:v>21002001-21003000</c:v>
                </c:pt>
                <c:pt idx="619">
                  <c:v>21004001-21005000</c:v>
                </c:pt>
                <c:pt idx="620">
                  <c:v>21005001-21006000</c:v>
                </c:pt>
                <c:pt idx="621">
                  <c:v>21006001-21007000</c:v>
                </c:pt>
                <c:pt idx="622">
                  <c:v>21007001-21008000</c:v>
                </c:pt>
                <c:pt idx="623">
                  <c:v>21008001-21009000</c:v>
                </c:pt>
                <c:pt idx="624">
                  <c:v>21009001-21010000</c:v>
                </c:pt>
                <c:pt idx="625">
                  <c:v>21010001-21011000</c:v>
                </c:pt>
                <c:pt idx="626">
                  <c:v>21011001-21012000</c:v>
                </c:pt>
                <c:pt idx="627">
                  <c:v>21012001-21013000</c:v>
                </c:pt>
                <c:pt idx="628">
                  <c:v>22001001-22002000</c:v>
                </c:pt>
                <c:pt idx="629">
                  <c:v>22002001-22003000</c:v>
                </c:pt>
                <c:pt idx="630">
                  <c:v>22003001-22004000</c:v>
                </c:pt>
                <c:pt idx="631">
                  <c:v>22004001-22005000</c:v>
                </c:pt>
                <c:pt idx="632">
                  <c:v>22005001-22006000</c:v>
                </c:pt>
                <c:pt idx="633">
                  <c:v>22006001-22007000</c:v>
                </c:pt>
                <c:pt idx="634">
                  <c:v>22007001-22008000</c:v>
                </c:pt>
                <c:pt idx="635">
                  <c:v>22008001-22009000</c:v>
                </c:pt>
                <c:pt idx="636">
                  <c:v>23001001-23002000</c:v>
                </c:pt>
                <c:pt idx="637">
                  <c:v>23002001-23003000</c:v>
                </c:pt>
                <c:pt idx="638">
                  <c:v>23003001-23004000</c:v>
                </c:pt>
                <c:pt idx="639">
                  <c:v>23004001-23005000</c:v>
                </c:pt>
                <c:pt idx="640">
                  <c:v>23005001-23006000</c:v>
                </c:pt>
                <c:pt idx="641">
                  <c:v>23006001-23007000</c:v>
                </c:pt>
                <c:pt idx="642">
                  <c:v>23007001-23008000</c:v>
                </c:pt>
                <c:pt idx="643">
                  <c:v>23008001-23009000</c:v>
                </c:pt>
                <c:pt idx="644">
                  <c:v>23009001-23010000</c:v>
                </c:pt>
                <c:pt idx="645">
                  <c:v>23010001-23011000</c:v>
                </c:pt>
                <c:pt idx="646">
                  <c:v>23011001-23012000</c:v>
                </c:pt>
                <c:pt idx="647">
                  <c:v>23013001-23014000</c:v>
                </c:pt>
                <c:pt idx="648">
                  <c:v>23014001-23015000</c:v>
                </c:pt>
                <c:pt idx="649">
                  <c:v>23015001-23016000</c:v>
                </c:pt>
                <c:pt idx="650">
                  <c:v>23016001-23017000</c:v>
                </c:pt>
                <c:pt idx="651">
                  <c:v>23017001-23018000</c:v>
                </c:pt>
                <c:pt idx="652">
                  <c:v>23018001-23019000</c:v>
                </c:pt>
                <c:pt idx="653">
                  <c:v>23019001-23020000</c:v>
                </c:pt>
                <c:pt idx="654">
                  <c:v>23020001-23021000</c:v>
                </c:pt>
                <c:pt idx="655">
                  <c:v>23021001-23022000</c:v>
                </c:pt>
                <c:pt idx="656">
                  <c:v>23022001-23023000</c:v>
                </c:pt>
                <c:pt idx="657">
                  <c:v>23023001-23024000</c:v>
                </c:pt>
                <c:pt idx="658">
                  <c:v>23024001-23025000</c:v>
                </c:pt>
                <c:pt idx="659">
                  <c:v>23025001-23026000</c:v>
                </c:pt>
                <c:pt idx="660">
                  <c:v>23026001-23027000</c:v>
                </c:pt>
                <c:pt idx="661">
                  <c:v>23027001-23028000</c:v>
                </c:pt>
                <c:pt idx="662">
                  <c:v>23028001-23029000</c:v>
                </c:pt>
                <c:pt idx="663">
                  <c:v>23029001-23030000</c:v>
                </c:pt>
                <c:pt idx="664">
                  <c:v>23030001-23031000</c:v>
                </c:pt>
                <c:pt idx="665">
                  <c:v>23032001-23033000</c:v>
                </c:pt>
                <c:pt idx="666">
                  <c:v>23033001-23034000</c:v>
                </c:pt>
                <c:pt idx="667">
                  <c:v>23034001-23035000</c:v>
                </c:pt>
                <c:pt idx="668">
                  <c:v>23035001-23036000</c:v>
                </c:pt>
                <c:pt idx="669">
                  <c:v>23036001-23037000</c:v>
                </c:pt>
                <c:pt idx="670">
                  <c:v>23038001-23039000</c:v>
                </c:pt>
                <c:pt idx="671">
                  <c:v>23039001-23040000</c:v>
                </c:pt>
                <c:pt idx="672">
                  <c:v>23040001-23041000</c:v>
                </c:pt>
                <c:pt idx="673">
                  <c:v>23041001-23042000</c:v>
                </c:pt>
                <c:pt idx="674">
                  <c:v>23042001-23043000</c:v>
                </c:pt>
                <c:pt idx="675">
                  <c:v>23043001-23044000</c:v>
                </c:pt>
                <c:pt idx="676">
                  <c:v>23044001-23045000</c:v>
                </c:pt>
                <c:pt idx="677">
                  <c:v>23045001-23046000</c:v>
                </c:pt>
                <c:pt idx="678">
                  <c:v>23046001-23047000</c:v>
                </c:pt>
                <c:pt idx="679">
                  <c:v>23047001-23048000</c:v>
                </c:pt>
                <c:pt idx="680">
                  <c:v>23048001-23049000</c:v>
                </c:pt>
                <c:pt idx="681">
                  <c:v>23049001-23050000</c:v>
                </c:pt>
                <c:pt idx="682">
                  <c:v>23050001-23051000</c:v>
                </c:pt>
                <c:pt idx="683">
                  <c:v>23051001-23052000</c:v>
                </c:pt>
                <c:pt idx="684">
                  <c:v>23053001-23054000</c:v>
                </c:pt>
                <c:pt idx="685">
                  <c:v>23054001-23055000</c:v>
                </c:pt>
                <c:pt idx="686">
                  <c:v>23055001-23056000</c:v>
                </c:pt>
                <c:pt idx="687">
                  <c:v>23056001-23057000</c:v>
                </c:pt>
                <c:pt idx="688">
                  <c:v>23057001-23058000</c:v>
                </c:pt>
                <c:pt idx="689">
                  <c:v>23058001-23059000</c:v>
                </c:pt>
                <c:pt idx="690">
                  <c:v>23059001-23060000</c:v>
                </c:pt>
                <c:pt idx="691">
                  <c:v>23060001-23061000</c:v>
                </c:pt>
                <c:pt idx="692">
                  <c:v>23061001-23062000</c:v>
                </c:pt>
                <c:pt idx="693">
                  <c:v>23063001-23064000</c:v>
                </c:pt>
                <c:pt idx="694">
                  <c:v>23064001-23065000</c:v>
                </c:pt>
                <c:pt idx="695">
                  <c:v>23065001-23066000</c:v>
                </c:pt>
                <c:pt idx="696">
                  <c:v>23066001-23067000</c:v>
                </c:pt>
                <c:pt idx="697">
                  <c:v>24002001-24003000</c:v>
                </c:pt>
                <c:pt idx="698">
                  <c:v>24004001-24005000</c:v>
                </c:pt>
                <c:pt idx="699">
                  <c:v>24005001-24006000</c:v>
                </c:pt>
                <c:pt idx="700">
                  <c:v>24006001-24007000</c:v>
                </c:pt>
                <c:pt idx="701">
                  <c:v>24007001-24008000</c:v>
                </c:pt>
                <c:pt idx="702">
                  <c:v>24008001-24009000</c:v>
                </c:pt>
                <c:pt idx="703">
                  <c:v>24009001-24010000</c:v>
                </c:pt>
                <c:pt idx="704">
                  <c:v>24010001-24011000</c:v>
                </c:pt>
                <c:pt idx="705">
                  <c:v>24011001-24012000</c:v>
                </c:pt>
                <c:pt idx="706">
                  <c:v>24012001-24013000</c:v>
                </c:pt>
                <c:pt idx="707">
                  <c:v>24013001-24014000</c:v>
                </c:pt>
                <c:pt idx="708">
                  <c:v>24014001-24015000</c:v>
                </c:pt>
                <c:pt idx="709">
                  <c:v>24015001-24016000</c:v>
                </c:pt>
                <c:pt idx="710">
                  <c:v>24016001-24017000</c:v>
                </c:pt>
                <c:pt idx="711">
                  <c:v>24017001-24018000</c:v>
                </c:pt>
                <c:pt idx="712">
                  <c:v>24019001-24020000</c:v>
                </c:pt>
                <c:pt idx="713">
                  <c:v>24020001-24021000</c:v>
                </c:pt>
                <c:pt idx="714">
                  <c:v>24022001-24023000</c:v>
                </c:pt>
                <c:pt idx="715">
                  <c:v>24023001-24024000</c:v>
                </c:pt>
                <c:pt idx="716">
                  <c:v>24024001-24025000</c:v>
                </c:pt>
                <c:pt idx="717">
                  <c:v>24025001-24026000</c:v>
                </c:pt>
                <c:pt idx="718">
                  <c:v>24026001-24027000</c:v>
                </c:pt>
                <c:pt idx="719">
                  <c:v>24027001-24028000</c:v>
                </c:pt>
                <c:pt idx="720">
                  <c:v>24029001-24030000</c:v>
                </c:pt>
                <c:pt idx="721">
                  <c:v>24030001-24031000</c:v>
                </c:pt>
                <c:pt idx="722">
                  <c:v>24031001-24032000</c:v>
                </c:pt>
                <c:pt idx="723">
                  <c:v>24032001-24033000</c:v>
                </c:pt>
                <c:pt idx="724">
                  <c:v>24033001-24034000</c:v>
                </c:pt>
                <c:pt idx="725">
                  <c:v>24035001-24036000</c:v>
                </c:pt>
                <c:pt idx="726">
                  <c:v>24036001-24037000</c:v>
                </c:pt>
                <c:pt idx="727">
                  <c:v>24037001-24038000</c:v>
                </c:pt>
                <c:pt idx="728">
                  <c:v>24038001-24039000</c:v>
                </c:pt>
                <c:pt idx="729">
                  <c:v>24039001-24040000</c:v>
                </c:pt>
                <c:pt idx="730">
                  <c:v>24040001-24041000</c:v>
                </c:pt>
                <c:pt idx="731">
                  <c:v>24041001-24042000</c:v>
                </c:pt>
                <c:pt idx="732">
                  <c:v>24043001-24044000</c:v>
                </c:pt>
                <c:pt idx="733">
                  <c:v>24044001-24045000</c:v>
                </c:pt>
                <c:pt idx="734">
                  <c:v>24046001-24047000</c:v>
                </c:pt>
                <c:pt idx="735">
                  <c:v>24047001-24048000</c:v>
                </c:pt>
                <c:pt idx="736">
                  <c:v>24048001-24049000</c:v>
                </c:pt>
                <c:pt idx="737">
                  <c:v>24049001-24050000</c:v>
                </c:pt>
                <c:pt idx="738">
                  <c:v>24050001-24051000</c:v>
                </c:pt>
                <c:pt idx="739">
                  <c:v>24051001-24052000</c:v>
                </c:pt>
                <c:pt idx="740">
                  <c:v>24052001-24053000</c:v>
                </c:pt>
                <c:pt idx="741">
                  <c:v>25001001-25002000</c:v>
                </c:pt>
                <c:pt idx="742">
                  <c:v>25002001-25003000</c:v>
                </c:pt>
                <c:pt idx="743">
                  <c:v>25003001-25004000</c:v>
                </c:pt>
                <c:pt idx="744">
                  <c:v>25004001-25005000</c:v>
                </c:pt>
                <c:pt idx="745">
                  <c:v>25005001-25006000</c:v>
                </c:pt>
                <c:pt idx="746">
                  <c:v>26001001-26002000</c:v>
                </c:pt>
                <c:pt idx="747">
                  <c:v>26002001-26003000</c:v>
                </c:pt>
                <c:pt idx="748">
                  <c:v>26003001-26004000</c:v>
                </c:pt>
                <c:pt idx="749">
                  <c:v>26004001-26005000</c:v>
                </c:pt>
                <c:pt idx="750">
                  <c:v>26005001-26006000</c:v>
                </c:pt>
                <c:pt idx="751">
                  <c:v>26006001-26007000</c:v>
                </c:pt>
                <c:pt idx="752">
                  <c:v>26007001-26008000</c:v>
                </c:pt>
                <c:pt idx="753">
                  <c:v>26008001-26009000</c:v>
                </c:pt>
                <c:pt idx="754">
                  <c:v>26009001-26010000</c:v>
                </c:pt>
                <c:pt idx="755">
                  <c:v>26010001-26011000</c:v>
                </c:pt>
                <c:pt idx="756">
                  <c:v>26012001-26013000</c:v>
                </c:pt>
                <c:pt idx="757">
                  <c:v>26013001-26014000</c:v>
                </c:pt>
                <c:pt idx="758">
                  <c:v>26016001-26017000</c:v>
                </c:pt>
                <c:pt idx="759">
                  <c:v>26017001-26018000</c:v>
                </c:pt>
                <c:pt idx="760">
                  <c:v>26018001-26019000</c:v>
                </c:pt>
                <c:pt idx="761">
                  <c:v>26019001-26020000</c:v>
                </c:pt>
                <c:pt idx="762">
                  <c:v>26020001-26021000</c:v>
                </c:pt>
                <c:pt idx="763">
                  <c:v>26021001-26022000</c:v>
                </c:pt>
                <c:pt idx="764">
                  <c:v>26022001-26023000</c:v>
                </c:pt>
                <c:pt idx="765">
                  <c:v>26023001-26024000</c:v>
                </c:pt>
                <c:pt idx="766">
                  <c:v>26024001-26025000</c:v>
                </c:pt>
                <c:pt idx="767">
                  <c:v>26025001-26026000</c:v>
                </c:pt>
                <c:pt idx="768">
                  <c:v>26026001-26027000</c:v>
                </c:pt>
                <c:pt idx="769">
                  <c:v>26027001-26028000</c:v>
                </c:pt>
                <c:pt idx="770">
                  <c:v>26028001-26029000</c:v>
                </c:pt>
                <c:pt idx="771">
                  <c:v>26029001-26030000</c:v>
                </c:pt>
                <c:pt idx="772">
                  <c:v>26030001-26031000</c:v>
                </c:pt>
                <c:pt idx="773">
                  <c:v>26031001-26032000</c:v>
                </c:pt>
                <c:pt idx="774">
                  <c:v>26032001-26033000</c:v>
                </c:pt>
                <c:pt idx="775">
                  <c:v>26033001-26034000</c:v>
                </c:pt>
                <c:pt idx="776">
                  <c:v>26034001-26035000</c:v>
                </c:pt>
                <c:pt idx="777">
                  <c:v>26036001-26037000</c:v>
                </c:pt>
                <c:pt idx="778">
                  <c:v>26037001-26038000</c:v>
                </c:pt>
                <c:pt idx="779">
                  <c:v>26039001-26040000</c:v>
                </c:pt>
                <c:pt idx="780">
                  <c:v>26040001-26041000</c:v>
                </c:pt>
                <c:pt idx="781">
                  <c:v>26041001-26042000</c:v>
                </c:pt>
                <c:pt idx="782">
                  <c:v>26042001-26043000</c:v>
                </c:pt>
                <c:pt idx="783">
                  <c:v>26043001-26044000</c:v>
                </c:pt>
                <c:pt idx="784">
                  <c:v>26044001-26045000</c:v>
                </c:pt>
                <c:pt idx="785">
                  <c:v>26045001-26046000</c:v>
                </c:pt>
                <c:pt idx="786">
                  <c:v>26046001-26047000</c:v>
                </c:pt>
                <c:pt idx="787">
                  <c:v>26047001-26048000</c:v>
                </c:pt>
                <c:pt idx="788">
                  <c:v>26048001-26049000</c:v>
                </c:pt>
                <c:pt idx="789">
                  <c:v>27001001-27002000</c:v>
                </c:pt>
                <c:pt idx="790">
                  <c:v>27002001-27003000</c:v>
                </c:pt>
                <c:pt idx="791">
                  <c:v>27003001-27004000</c:v>
                </c:pt>
                <c:pt idx="792">
                  <c:v>27004001-27005000</c:v>
                </c:pt>
                <c:pt idx="793">
                  <c:v>27005001-27006000</c:v>
                </c:pt>
                <c:pt idx="794">
                  <c:v>27006001-27007000</c:v>
                </c:pt>
                <c:pt idx="795">
                  <c:v>27007001-27008000</c:v>
                </c:pt>
                <c:pt idx="796">
                  <c:v>27008001-27009000</c:v>
                </c:pt>
                <c:pt idx="797">
                  <c:v>27009001-27010000</c:v>
                </c:pt>
                <c:pt idx="798">
                  <c:v>27010001-27011000</c:v>
                </c:pt>
                <c:pt idx="799">
                  <c:v>27011001-27012000</c:v>
                </c:pt>
                <c:pt idx="800">
                  <c:v>28001001-28002000</c:v>
                </c:pt>
                <c:pt idx="801">
                  <c:v>28002001-28003000</c:v>
                </c:pt>
                <c:pt idx="802">
                  <c:v>28003001-28004000</c:v>
                </c:pt>
                <c:pt idx="803">
                  <c:v>28005001-28006000</c:v>
                </c:pt>
                <c:pt idx="804">
                  <c:v>28007001-28008000</c:v>
                </c:pt>
                <c:pt idx="805">
                  <c:v>28008001-28009000</c:v>
                </c:pt>
                <c:pt idx="806">
                  <c:v>28009001-28010000</c:v>
                </c:pt>
                <c:pt idx="807">
                  <c:v>28010001-28011000</c:v>
                </c:pt>
                <c:pt idx="808">
                  <c:v>28013001-28014000</c:v>
                </c:pt>
                <c:pt idx="809">
                  <c:v>29001001-29002000</c:v>
                </c:pt>
                <c:pt idx="810">
                  <c:v>29002001-29003000</c:v>
                </c:pt>
                <c:pt idx="811">
                  <c:v>29003001-29004000</c:v>
                </c:pt>
                <c:pt idx="812">
                  <c:v>30001001-30002000</c:v>
                </c:pt>
                <c:pt idx="813">
                  <c:v>30002001-30003000</c:v>
                </c:pt>
                <c:pt idx="814">
                  <c:v>30003001-30004000</c:v>
                </c:pt>
                <c:pt idx="815">
                  <c:v>30004001-30005000</c:v>
                </c:pt>
                <c:pt idx="816">
                  <c:v>30005001-30006000</c:v>
                </c:pt>
                <c:pt idx="817">
                  <c:v>30006001-30007000</c:v>
                </c:pt>
                <c:pt idx="818">
                  <c:v>30007001-30008000</c:v>
                </c:pt>
                <c:pt idx="819">
                  <c:v>30009001-30010000</c:v>
                </c:pt>
                <c:pt idx="820">
                  <c:v>31001001-31002000</c:v>
                </c:pt>
                <c:pt idx="821">
                  <c:v>32001001-32002000</c:v>
                </c:pt>
                <c:pt idx="822">
                  <c:v>32003001-32004000</c:v>
                </c:pt>
                <c:pt idx="823">
                  <c:v>32004001-32005000</c:v>
                </c:pt>
                <c:pt idx="824">
                  <c:v>32015001-32016000</c:v>
                </c:pt>
                <c:pt idx="825">
                  <c:v>33001001-33002000</c:v>
                </c:pt>
                <c:pt idx="826">
                  <c:v>33002001-33003000</c:v>
                </c:pt>
                <c:pt idx="827">
                  <c:v>33004001-33005000</c:v>
                </c:pt>
                <c:pt idx="828">
                  <c:v>33006001-33007000</c:v>
                </c:pt>
                <c:pt idx="829">
                  <c:v>33007001-33008000</c:v>
                </c:pt>
                <c:pt idx="830">
                  <c:v>34001001-34002000</c:v>
                </c:pt>
                <c:pt idx="831">
                  <c:v>34002001-34003000</c:v>
                </c:pt>
                <c:pt idx="832">
                  <c:v>34003001-34004000</c:v>
                </c:pt>
                <c:pt idx="833">
                  <c:v>35001001-35002000</c:v>
                </c:pt>
                <c:pt idx="834">
                  <c:v>35002001-35003000</c:v>
                </c:pt>
                <c:pt idx="835">
                  <c:v>35003001-35004000</c:v>
                </c:pt>
                <c:pt idx="836">
                  <c:v>36001001-36002000</c:v>
                </c:pt>
                <c:pt idx="837">
                  <c:v>36002001-36003000</c:v>
                </c:pt>
                <c:pt idx="838">
                  <c:v>36003001-36004000</c:v>
                </c:pt>
                <c:pt idx="839">
                  <c:v>37001001-37002000</c:v>
                </c:pt>
                <c:pt idx="840">
                  <c:v>38001001-38002000</c:v>
                </c:pt>
                <c:pt idx="841">
                  <c:v>38002001-38003000</c:v>
                </c:pt>
                <c:pt idx="842">
                  <c:v>38003001-38004000</c:v>
                </c:pt>
                <c:pt idx="843">
                  <c:v>38004001-38005000</c:v>
                </c:pt>
                <c:pt idx="844">
                  <c:v>38005001-38006000</c:v>
                </c:pt>
                <c:pt idx="845">
                  <c:v>38006001-38007000</c:v>
                </c:pt>
                <c:pt idx="846">
                  <c:v>38007001-38008000</c:v>
                </c:pt>
                <c:pt idx="847">
                  <c:v>38009001-38010000</c:v>
                </c:pt>
                <c:pt idx="848">
                  <c:v>38011001-38012000</c:v>
                </c:pt>
                <c:pt idx="849">
                  <c:v>38012001-38013000</c:v>
                </c:pt>
                <c:pt idx="850">
                  <c:v>38014001-38015000</c:v>
                </c:pt>
                <c:pt idx="851">
                  <c:v>39001001-39002000</c:v>
                </c:pt>
                <c:pt idx="852">
                  <c:v>39002001-39003000</c:v>
                </c:pt>
                <c:pt idx="853">
                  <c:v>39003001-39004000</c:v>
                </c:pt>
                <c:pt idx="854">
                  <c:v>39004001-39005000</c:v>
                </c:pt>
              </c:strCache>
            </c:strRef>
          </c:cat>
          <c:val>
            <c:numRef>
              <c:f>'Heb First Occ'!$B$2:$B$857</c:f>
              <c:numCache>
                <c:formatCode>General</c:formatCode>
                <c:ptCount val="855"/>
                <c:pt idx="0">
                  <c:v>93</c:v>
                </c:pt>
                <c:pt idx="1">
                  <c:v>97</c:v>
                </c:pt>
                <c:pt idx="2">
                  <c:v>87</c:v>
                </c:pt>
                <c:pt idx="3">
                  <c:v>67</c:v>
                </c:pt>
                <c:pt idx="4">
                  <c:v>72</c:v>
                </c:pt>
                <c:pt idx="5">
                  <c:v>29</c:v>
                </c:pt>
                <c:pt idx="6">
                  <c:v>43</c:v>
                </c:pt>
                <c:pt idx="7">
                  <c:v>19</c:v>
                </c:pt>
                <c:pt idx="8">
                  <c:v>41</c:v>
                </c:pt>
                <c:pt idx="9">
                  <c:v>23</c:v>
                </c:pt>
                <c:pt idx="10">
                  <c:v>94</c:v>
                </c:pt>
                <c:pt idx="11">
                  <c:v>36</c:v>
                </c:pt>
                <c:pt idx="12">
                  <c:v>30</c:v>
                </c:pt>
                <c:pt idx="13">
                  <c:v>26</c:v>
                </c:pt>
                <c:pt idx="14">
                  <c:v>66</c:v>
                </c:pt>
                <c:pt idx="15">
                  <c:v>46</c:v>
                </c:pt>
                <c:pt idx="16">
                  <c:v>19</c:v>
                </c:pt>
                <c:pt idx="17">
                  <c:v>18</c:v>
                </c:pt>
                <c:pt idx="18">
                  <c:v>44</c:v>
                </c:pt>
                <c:pt idx="19">
                  <c:v>46</c:v>
                </c:pt>
                <c:pt idx="20">
                  <c:v>21</c:v>
                </c:pt>
                <c:pt idx="21">
                  <c:v>26</c:v>
                </c:pt>
                <c:pt idx="22">
                  <c:v>35</c:v>
                </c:pt>
                <c:pt idx="23">
                  <c:v>14</c:v>
                </c:pt>
                <c:pt idx="24">
                  <c:v>45</c:v>
                </c:pt>
                <c:pt idx="25">
                  <c:v>55</c:v>
                </c:pt>
                <c:pt idx="26">
                  <c:v>30</c:v>
                </c:pt>
                <c:pt idx="27">
                  <c:v>41</c:v>
                </c:pt>
                <c:pt idx="28">
                  <c:v>16</c:v>
                </c:pt>
                <c:pt idx="29">
                  <c:v>21</c:v>
                </c:pt>
                <c:pt idx="30">
                  <c:v>47</c:v>
                </c:pt>
                <c:pt idx="31">
                  <c:v>51</c:v>
                </c:pt>
                <c:pt idx="32">
                  <c:v>23</c:v>
                </c:pt>
                <c:pt idx="33">
                  <c:v>13</c:v>
                </c:pt>
                <c:pt idx="34">
                  <c:v>22</c:v>
                </c:pt>
                <c:pt idx="35">
                  <c:v>20</c:v>
                </c:pt>
                <c:pt idx="36">
                  <c:v>68</c:v>
                </c:pt>
                <c:pt idx="37">
                  <c:v>32</c:v>
                </c:pt>
                <c:pt idx="38">
                  <c:v>26</c:v>
                </c:pt>
                <c:pt idx="39">
                  <c:v>5</c:v>
                </c:pt>
                <c:pt idx="40">
                  <c:v>18</c:v>
                </c:pt>
                <c:pt idx="41">
                  <c:v>46</c:v>
                </c:pt>
                <c:pt idx="42">
                  <c:v>15</c:v>
                </c:pt>
                <c:pt idx="43">
                  <c:v>19</c:v>
                </c:pt>
                <c:pt idx="44">
                  <c:v>3</c:v>
                </c:pt>
                <c:pt idx="45">
                  <c:v>15</c:v>
                </c:pt>
                <c:pt idx="46">
                  <c:v>46</c:v>
                </c:pt>
                <c:pt idx="47">
                  <c:v>15</c:v>
                </c:pt>
                <c:pt idx="48">
                  <c:v>6</c:v>
                </c:pt>
                <c:pt idx="49">
                  <c:v>66</c:v>
                </c:pt>
                <c:pt idx="50">
                  <c:v>12</c:v>
                </c:pt>
                <c:pt idx="51">
                  <c:v>1</c:v>
                </c:pt>
                <c:pt idx="52">
                  <c:v>1</c:v>
                </c:pt>
                <c:pt idx="53">
                  <c:v>12</c:v>
                </c:pt>
                <c:pt idx="54">
                  <c:v>20</c:v>
                </c:pt>
                <c:pt idx="55">
                  <c:v>15</c:v>
                </c:pt>
                <c:pt idx="56">
                  <c:v>15</c:v>
                </c:pt>
                <c:pt idx="57">
                  <c:v>10</c:v>
                </c:pt>
                <c:pt idx="58">
                  <c:v>30</c:v>
                </c:pt>
                <c:pt idx="59">
                  <c:v>3</c:v>
                </c:pt>
                <c:pt idx="60">
                  <c:v>12</c:v>
                </c:pt>
                <c:pt idx="61">
                  <c:v>20</c:v>
                </c:pt>
                <c:pt idx="62">
                  <c:v>9</c:v>
                </c:pt>
                <c:pt idx="63">
                  <c:v>6</c:v>
                </c:pt>
                <c:pt idx="64">
                  <c:v>35</c:v>
                </c:pt>
                <c:pt idx="65">
                  <c:v>11</c:v>
                </c:pt>
                <c:pt idx="66">
                  <c:v>14</c:v>
                </c:pt>
                <c:pt idx="67">
                  <c:v>43</c:v>
                </c:pt>
                <c:pt idx="68">
                  <c:v>27</c:v>
                </c:pt>
                <c:pt idx="69">
                  <c:v>13</c:v>
                </c:pt>
                <c:pt idx="70">
                  <c:v>9</c:v>
                </c:pt>
                <c:pt idx="71">
                  <c:v>10</c:v>
                </c:pt>
                <c:pt idx="72">
                  <c:v>13</c:v>
                </c:pt>
                <c:pt idx="73">
                  <c:v>20</c:v>
                </c:pt>
                <c:pt idx="74">
                  <c:v>22</c:v>
                </c:pt>
                <c:pt idx="75">
                  <c:v>17</c:v>
                </c:pt>
                <c:pt idx="76">
                  <c:v>6</c:v>
                </c:pt>
                <c:pt idx="77">
                  <c:v>37</c:v>
                </c:pt>
                <c:pt idx="78">
                  <c:v>27</c:v>
                </c:pt>
                <c:pt idx="79">
                  <c:v>17</c:v>
                </c:pt>
                <c:pt idx="80">
                  <c:v>48</c:v>
                </c:pt>
                <c:pt idx="81">
                  <c:v>28</c:v>
                </c:pt>
                <c:pt idx="82">
                  <c:v>22</c:v>
                </c:pt>
                <c:pt idx="83">
                  <c:v>7</c:v>
                </c:pt>
                <c:pt idx="84">
                  <c:v>13</c:v>
                </c:pt>
                <c:pt idx="85">
                  <c:v>5</c:v>
                </c:pt>
                <c:pt idx="86">
                  <c:v>10</c:v>
                </c:pt>
                <c:pt idx="87">
                  <c:v>7</c:v>
                </c:pt>
                <c:pt idx="88">
                  <c:v>1</c:v>
                </c:pt>
                <c:pt idx="89">
                  <c:v>3</c:v>
                </c:pt>
                <c:pt idx="90">
                  <c:v>5</c:v>
                </c:pt>
                <c:pt idx="91">
                  <c:v>1</c:v>
                </c:pt>
                <c:pt idx="92">
                  <c:v>1</c:v>
                </c:pt>
                <c:pt idx="93">
                  <c:v>1</c:v>
                </c:pt>
                <c:pt idx="94">
                  <c:v>8</c:v>
                </c:pt>
                <c:pt idx="95">
                  <c:v>9</c:v>
                </c:pt>
                <c:pt idx="96">
                  <c:v>2</c:v>
                </c:pt>
                <c:pt idx="97">
                  <c:v>8</c:v>
                </c:pt>
                <c:pt idx="98">
                  <c:v>8</c:v>
                </c:pt>
                <c:pt idx="99">
                  <c:v>14</c:v>
                </c:pt>
                <c:pt idx="100">
                  <c:v>3</c:v>
                </c:pt>
                <c:pt idx="101">
                  <c:v>2</c:v>
                </c:pt>
                <c:pt idx="102">
                  <c:v>5</c:v>
                </c:pt>
                <c:pt idx="103">
                  <c:v>39</c:v>
                </c:pt>
                <c:pt idx="104">
                  <c:v>4</c:v>
                </c:pt>
                <c:pt idx="105">
                  <c:v>30</c:v>
                </c:pt>
                <c:pt idx="106">
                  <c:v>8</c:v>
                </c:pt>
                <c:pt idx="107">
                  <c:v>7</c:v>
                </c:pt>
                <c:pt idx="108">
                  <c:v>7</c:v>
                </c:pt>
                <c:pt idx="109">
                  <c:v>1</c:v>
                </c:pt>
                <c:pt idx="110">
                  <c:v>7</c:v>
                </c:pt>
                <c:pt idx="111">
                  <c:v>26</c:v>
                </c:pt>
                <c:pt idx="112">
                  <c:v>1</c:v>
                </c:pt>
                <c:pt idx="113">
                  <c:v>14</c:v>
                </c:pt>
                <c:pt idx="114">
                  <c:v>7</c:v>
                </c:pt>
                <c:pt idx="115">
                  <c:v>8</c:v>
                </c:pt>
                <c:pt idx="116">
                  <c:v>7</c:v>
                </c:pt>
                <c:pt idx="117">
                  <c:v>14</c:v>
                </c:pt>
                <c:pt idx="118">
                  <c:v>30</c:v>
                </c:pt>
                <c:pt idx="119">
                  <c:v>4</c:v>
                </c:pt>
                <c:pt idx="120">
                  <c:v>25</c:v>
                </c:pt>
                <c:pt idx="121">
                  <c:v>15</c:v>
                </c:pt>
                <c:pt idx="122">
                  <c:v>3</c:v>
                </c:pt>
                <c:pt idx="123">
                  <c:v>6</c:v>
                </c:pt>
                <c:pt idx="124">
                  <c:v>9</c:v>
                </c:pt>
                <c:pt idx="125">
                  <c:v>1</c:v>
                </c:pt>
                <c:pt idx="126">
                  <c:v>4</c:v>
                </c:pt>
                <c:pt idx="127">
                  <c:v>25</c:v>
                </c:pt>
                <c:pt idx="128">
                  <c:v>7</c:v>
                </c:pt>
                <c:pt idx="129">
                  <c:v>35</c:v>
                </c:pt>
                <c:pt idx="130">
                  <c:v>7</c:v>
                </c:pt>
                <c:pt idx="131">
                  <c:v>3</c:v>
                </c:pt>
                <c:pt idx="132">
                  <c:v>10</c:v>
                </c:pt>
                <c:pt idx="133">
                  <c:v>3</c:v>
                </c:pt>
                <c:pt idx="134">
                  <c:v>3</c:v>
                </c:pt>
                <c:pt idx="135">
                  <c:v>5</c:v>
                </c:pt>
                <c:pt idx="136">
                  <c:v>38</c:v>
                </c:pt>
                <c:pt idx="137">
                  <c:v>16</c:v>
                </c:pt>
                <c:pt idx="138">
                  <c:v>15</c:v>
                </c:pt>
                <c:pt idx="139">
                  <c:v>15</c:v>
                </c:pt>
                <c:pt idx="140">
                  <c:v>13</c:v>
                </c:pt>
                <c:pt idx="141">
                  <c:v>75</c:v>
                </c:pt>
                <c:pt idx="142">
                  <c:v>2</c:v>
                </c:pt>
                <c:pt idx="143">
                  <c:v>4</c:v>
                </c:pt>
                <c:pt idx="144">
                  <c:v>11</c:v>
                </c:pt>
                <c:pt idx="145">
                  <c:v>22</c:v>
                </c:pt>
                <c:pt idx="146">
                  <c:v>28</c:v>
                </c:pt>
                <c:pt idx="147">
                  <c:v>27</c:v>
                </c:pt>
                <c:pt idx="148">
                  <c:v>5</c:v>
                </c:pt>
                <c:pt idx="149">
                  <c:v>16</c:v>
                </c:pt>
                <c:pt idx="150">
                  <c:v>14</c:v>
                </c:pt>
                <c:pt idx="151">
                  <c:v>16</c:v>
                </c:pt>
                <c:pt idx="152">
                  <c:v>13</c:v>
                </c:pt>
                <c:pt idx="153">
                  <c:v>1</c:v>
                </c:pt>
                <c:pt idx="154">
                  <c:v>3</c:v>
                </c:pt>
                <c:pt idx="155">
                  <c:v>10</c:v>
                </c:pt>
                <c:pt idx="156">
                  <c:v>6</c:v>
                </c:pt>
                <c:pt idx="157">
                  <c:v>5</c:v>
                </c:pt>
                <c:pt idx="158">
                  <c:v>2</c:v>
                </c:pt>
                <c:pt idx="159">
                  <c:v>8</c:v>
                </c:pt>
                <c:pt idx="160">
                  <c:v>7</c:v>
                </c:pt>
                <c:pt idx="161">
                  <c:v>6</c:v>
                </c:pt>
                <c:pt idx="162">
                  <c:v>8</c:v>
                </c:pt>
                <c:pt idx="163">
                  <c:v>6</c:v>
                </c:pt>
                <c:pt idx="164">
                  <c:v>2</c:v>
                </c:pt>
                <c:pt idx="165">
                  <c:v>2</c:v>
                </c:pt>
                <c:pt idx="166">
                  <c:v>5</c:v>
                </c:pt>
                <c:pt idx="167">
                  <c:v>5</c:v>
                </c:pt>
                <c:pt idx="168">
                  <c:v>4</c:v>
                </c:pt>
                <c:pt idx="169">
                  <c:v>7</c:v>
                </c:pt>
                <c:pt idx="170">
                  <c:v>6</c:v>
                </c:pt>
                <c:pt idx="171">
                  <c:v>14</c:v>
                </c:pt>
                <c:pt idx="172">
                  <c:v>4</c:v>
                </c:pt>
                <c:pt idx="173">
                  <c:v>10</c:v>
                </c:pt>
                <c:pt idx="174">
                  <c:v>2</c:v>
                </c:pt>
                <c:pt idx="175">
                  <c:v>2</c:v>
                </c:pt>
                <c:pt idx="176">
                  <c:v>42</c:v>
                </c:pt>
                <c:pt idx="177">
                  <c:v>9</c:v>
                </c:pt>
                <c:pt idx="178">
                  <c:v>49</c:v>
                </c:pt>
                <c:pt idx="179">
                  <c:v>25</c:v>
                </c:pt>
                <c:pt idx="180">
                  <c:v>1</c:v>
                </c:pt>
                <c:pt idx="181">
                  <c:v>1</c:v>
                </c:pt>
                <c:pt idx="182">
                  <c:v>4</c:v>
                </c:pt>
                <c:pt idx="183">
                  <c:v>2</c:v>
                </c:pt>
                <c:pt idx="184">
                  <c:v>1</c:v>
                </c:pt>
                <c:pt idx="185">
                  <c:v>1</c:v>
                </c:pt>
                <c:pt idx="186">
                  <c:v>1</c:v>
                </c:pt>
                <c:pt idx="187">
                  <c:v>7</c:v>
                </c:pt>
                <c:pt idx="188">
                  <c:v>4</c:v>
                </c:pt>
                <c:pt idx="189">
                  <c:v>10</c:v>
                </c:pt>
                <c:pt idx="190">
                  <c:v>17</c:v>
                </c:pt>
                <c:pt idx="191">
                  <c:v>17</c:v>
                </c:pt>
                <c:pt idx="192">
                  <c:v>11</c:v>
                </c:pt>
                <c:pt idx="193">
                  <c:v>20</c:v>
                </c:pt>
                <c:pt idx="194">
                  <c:v>1</c:v>
                </c:pt>
                <c:pt idx="195">
                  <c:v>111</c:v>
                </c:pt>
                <c:pt idx="196">
                  <c:v>9</c:v>
                </c:pt>
                <c:pt idx="197">
                  <c:v>5</c:v>
                </c:pt>
                <c:pt idx="198">
                  <c:v>15</c:v>
                </c:pt>
                <c:pt idx="199">
                  <c:v>80</c:v>
                </c:pt>
                <c:pt idx="200">
                  <c:v>2</c:v>
                </c:pt>
                <c:pt idx="201">
                  <c:v>10</c:v>
                </c:pt>
                <c:pt idx="202">
                  <c:v>3</c:v>
                </c:pt>
                <c:pt idx="203">
                  <c:v>1</c:v>
                </c:pt>
                <c:pt idx="204">
                  <c:v>4</c:v>
                </c:pt>
                <c:pt idx="205">
                  <c:v>10</c:v>
                </c:pt>
                <c:pt idx="206">
                  <c:v>5</c:v>
                </c:pt>
                <c:pt idx="207">
                  <c:v>20</c:v>
                </c:pt>
                <c:pt idx="208">
                  <c:v>13</c:v>
                </c:pt>
                <c:pt idx="209">
                  <c:v>37</c:v>
                </c:pt>
                <c:pt idx="210">
                  <c:v>14</c:v>
                </c:pt>
                <c:pt idx="211">
                  <c:v>15</c:v>
                </c:pt>
                <c:pt idx="212">
                  <c:v>12</c:v>
                </c:pt>
                <c:pt idx="213">
                  <c:v>17</c:v>
                </c:pt>
                <c:pt idx="214">
                  <c:v>1</c:v>
                </c:pt>
                <c:pt idx="215">
                  <c:v>5</c:v>
                </c:pt>
                <c:pt idx="216">
                  <c:v>6</c:v>
                </c:pt>
                <c:pt idx="217">
                  <c:v>5</c:v>
                </c:pt>
                <c:pt idx="218">
                  <c:v>8</c:v>
                </c:pt>
                <c:pt idx="219">
                  <c:v>11</c:v>
                </c:pt>
                <c:pt idx="220">
                  <c:v>11</c:v>
                </c:pt>
                <c:pt idx="221">
                  <c:v>3</c:v>
                </c:pt>
                <c:pt idx="222">
                  <c:v>9</c:v>
                </c:pt>
                <c:pt idx="223">
                  <c:v>5</c:v>
                </c:pt>
                <c:pt idx="224">
                  <c:v>10</c:v>
                </c:pt>
                <c:pt idx="225">
                  <c:v>3</c:v>
                </c:pt>
                <c:pt idx="226">
                  <c:v>12</c:v>
                </c:pt>
                <c:pt idx="227">
                  <c:v>6</c:v>
                </c:pt>
                <c:pt idx="228">
                  <c:v>6</c:v>
                </c:pt>
                <c:pt idx="229">
                  <c:v>9</c:v>
                </c:pt>
                <c:pt idx="230">
                  <c:v>14</c:v>
                </c:pt>
                <c:pt idx="231">
                  <c:v>18</c:v>
                </c:pt>
                <c:pt idx="232">
                  <c:v>3</c:v>
                </c:pt>
                <c:pt idx="233">
                  <c:v>7</c:v>
                </c:pt>
                <c:pt idx="234">
                  <c:v>2</c:v>
                </c:pt>
                <c:pt idx="235">
                  <c:v>4</c:v>
                </c:pt>
                <c:pt idx="236">
                  <c:v>6</c:v>
                </c:pt>
                <c:pt idx="237">
                  <c:v>3</c:v>
                </c:pt>
                <c:pt idx="238">
                  <c:v>11</c:v>
                </c:pt>
                <c:pt idx="239">
                  <c:v>7</c:v>
                </c:pt>
                <c:pt idx="240">
                  <c:v>2</c:v>
                </c:pt>
                <c:pt idx="241">
                  <c:v>2</c:v>
                </c:pt>
                <c:pt idx="242">
                  <c:v>10</c:v>
                </c:pt>
                <c:pt idx="243">
                  <c:v>21</c:v>
                </c:pt>
                <c:pt idx="244">
                  <c:v>5</c:v>
                </c:pt>
                <c:pt idx="245">
                  <c:v>4</c:v>
                </c:pt>
                <c:pt idx="246">
                  <c:v>19</c:v>
                </c:pt>
                <c:pt idx="247">
                  <c:v>4</c:v>
                </c:pt>
                <c:pt idx="248">
                  <c:v>5</c:v>
                </c:pt>
                <c:pt idx="249">
                  <c:v>6</c:v>
                </c:pt>
                <c:pt idx="250">
                  <c:v>10</c:v>
                </c:pt>
                <c:pt idx="251">
                  <c:v>5</c:v>
                </c:pt>
                <c:pt idx="252">
                  <c:v>6</c:v>
                </c:pt>
                <c:pt idx="253">
                  <c:v>4</c:v>
                </c:pt>
                <c:pt idx="254">
                  <c:v>10</c:v>
                </c:pt>
                <c:pt idx="255">
                  <c:v>7</c:v>
                </c:pt>
                <c:pt idx="256">
                  <c:v>6</c:v>
                </c:pt>
                <c:pt idx="257">
                  <c:v>4</c:v>
                </c:pt>
                <c:pt idx="258">
                  <c:v>9</c:v>
                </c:pt>
                <c:pt idx="259">
                  <c:v>1</c:v>
                </c:pt>
                <c:pt idx="260">
                  <c:v>7</c:v>
                </c:pt>
                <c:pt idx="261">
                  <c:v>10</c:v>
                </c:pt>
                <c:pt idx="262">
                  <c:v>15</c:v>
                </c:pt>
                <c:pt idx="263">
                  <c:v>6</c:v>
                </c:pt>
                <c:pt idx="264">
                  <c:v>13</c:v>
                </c:pt>
                <c:pt idx="265">
                  <c:v>13</c:v>
                </c:pt>
                <c:pt idx="266">
                  <c:v>4</c:v>
                </c:pt>
                <c:pt idx="267">
                  <c:v>15</c:v>
                </c:pt>
                <c:pt idx="268">
                  <c:v>3</c:v>
                </c:pt>
                <c:pt idx="269">
                  <c:v>6</c:v>
                </c:pt>
                <c:pt idx="270">
                  <c:v>4</c:v>
                </c:pt>
                <c:pt idx="271">
                  <c:v>10</c:v>
                </c:pt>
                <c:pt idx="272">
                  <c:v>11</c:v>
                </c:pt>
                <c:pt idx="273">
                  <c:v>5</c:v>
                </c:pt>
                <c:pt idx="274">
                  <c:v>14</c:v>
                </c:pt>
                <c:pt idx="275">
                  <c:v>2</c:v>
                </c:pt>
                <c:pt idx="276">
                  <c:v>14</c:v>
                </c:pt>
                <c:pt idx="277">
                  <c:v>5</c:v>
                </c:pt>
                <c:pt idx="278">
                  <c:v>5</c:v>
                </c:pt>
                <c:pt idx="279">
                  <c:v>14</c:v>
                </c:pt>
                <c:pt idx="280">
                  <c:v>12</c:v>
                </c:pt>
                <c:pt idx="281">
                  <c:v>24</c:v>
                </c:pt>
                <c:pt idx="282">
                  <c:v>41</c:v>
                </c:pt>
                <c:pt idx="283">
                  <c:v>7</c:v>
                </c:pt>
                <c:pt idx="284">
                  <c:v>1</c:v>
                </c:pt>
                <c:pt idx="285">
                  <c:v>1</c:v>
                </c:pt>
                <c:pt idx="286">
                  <c:v>5</c:v>
                </c:pt>
                <c:pt idx="287">
                  <c:v>1</c:v>
                </c:pt>
                <c:pt idx="288">
                  <c:v>3</c:v>
                </c:pt>
                <c:pt idx="289">
                  <c:v>37</c:v>
                </c:pt>
                <c:pt idx="290">
                  <c:v>4</c:v>
                </c:pt>
                <c:pt idx="291">
                  <c:v>25</c:v>
                </c:pt>
                <c:pt idx="292">
                  <c:v>26</c:v>
                </c:pt>
                <c:pt idx="293">
                  <c:v>5</c:v>
                </c:pt>
                <c:pt idx="294">
                  <c:v>4</c:v>
                </c:pt>
                <c:pt idx="295">
                  <c:v>17</c:v>
                </c:pt>
                <c:pt idx="296">
                  <c:v>15</c:v>
                </c:pt>
                <c:pt idx="297">
                  <c:v>5</c:v>
                </c:pt>
                <c:pt idx="298">
                  <c:v>5</c:v>
                </c:pt>
                <c:pt idx="299">
                  <c:v>7</c:v>
                </c:pt>
                <c:pt idx="300">
                  <c:v>8</c:v>
                </c:pt>
                <c:pt idx="301">
                  <c:v>13</c:v>
                </c:pt>
                <c:pt idx="302">
                  <c:v>5</c:v>
                </c:pt>
                <c:pt idx="303">
                  <c:v>8</c:v>
                </c:pt>
                <c:pt idx="304">
                  <c:v>8</c:v>
                </c:pt>
                <c:pt idx="305">
                  <c:v>8</c:v>
                </c:pt>
                <c:pt idx="306">
                  <c:v>3</c:v>
                </c:pt>
                <c:pt idx="307">
                  <c:v>12</c:v>
                </c:pt>
                <c:pt idx="308">
                  <c:v>2</c:v>
                </c:pt>
                <c:pt idx="309">
                  <c:v>4</c:v>
                </c:pt>
                <c:pt idx="310">
                  <c:v>5</c:v>
                </c:pt>
                <c:pt idx="311">
                  <c:v>12</c:v>
                </c:pt>
                <c:pt idx="312">
                  <c:v>5</c:v>
                </c:pt>
                <c:pt idx="313">
                  <c:v>9</c:v>
                </c:pt>
                <c:pt idx="314">
                  <c:v>2</c:v>
                </c:pt>
                <c:pt idx="315">
                  <c:v>4</c:v>
                </c:pt>
                <c:pt idx="316">
                  <c:v>7</c:v>
                </c:pt>
                <c:pt idx="317">
                  <c:v>7</c:v>
                </c:pt>
                <c:pt idx="318">
                  <c:v>5</c:v>
                </c:pt>
                <c:pt idx="319">
                  <c:v>11</c:v>
                </c:pt>
                <c:pt idx="320">
                  <c:v>6</c:v>
                </c:pt>
                <c:pt idx="321">
                  <c:v>16</c:v>
                </c:pt>
                <c:pt idx="322">
                  <c:v>7</c:v>
                </c:pt>
                <c:pt idx="323">
                  <c:v>20</c:v>
                </c:pt>
                <c:pt idx="324">
                  <c:v>18</c:v>
                </c:pt>
                <c:pt idx="325">
                  <c:v>20</c:v>
                </c:pt>
                <c:pt idx="326">
                  <c:v>6</c:v>
                </c:pt>
                <c:pt idx="327">
                  <c:v>6</c:v>
                </c:pt>
                <c:pt idx="328">
                  <c:v>11</c:v>
                </c:pt>
                <c:pt idx="329">
                  <c:v>14</c:v>
                </c:pt>
                <c:pt idx="330">
                  <c:v>8</c:v>
                </c:pt>
                <c:pt idx="331">
                  <c:v>14</c:v>
                </c:pt>
                <c:pt idx="332">
                  <c:v>3</c:v>
                </c:pt>
                <c:pt idx="333">
                  <c:v>68</c:v>
                </c:pt>
                <c:pt idx="334">
                  <c:v>31</c:v>
                </c:pt>
                <c:pt idx="335">
                  <c:v>85</c:v>
                </c:pt>
                <c:pt idx="336">
                  <c:v>21</c:v>
                </c:pt>
                <c:pt idx="337">
                  <c:v>28</c:v>
                </c:pt>
                <c:pt idx="338">
                  <c:v>61</c:v>
                </c:pt>
                <c:pt idx="339">
                  <c:v>54</c:v>
                </c:pt>
                <c:pt idx="340">
                  <c:v>31</c:v>
                </c:pt>
                <c:pt idx="341">
                  <c:v>1</c:v>
                </c:pt>
                <c:pt idx="342">
                  <c:v>37</c:v>
                </c:pt>
                <c:pt idx="343">
                  <c:v>21</c:v>
                </c:pt>
                <c:pt idx="344">
                  <c:v>2</c:v>
                </c:pt>
                <c:pt idx="345">
                  <c:v>1</c:v>
                </c:pt>
                <c:pt idx="346">
                  <c:v>20</c:v>
                </c:pt>
                <c:pt idx="347">
                  <c:v>5</c:v>
                </c:pt>
                <c:pt idx="348">
                  <c:v>1</c:v>
                </c:pt>
                <c:pt idx="349">
                  <c:v>3</c:v>
                </c:pt>
                <c:pt idx="350">
                  <c:v>2</c:v>
                </c:pt>
                <c:pt idx="351">
                  <c:v>4</c:v>
                </c:pt>
                <c:pt idx="352">
                  <c:v>2</c:v>
                </c:pt>
                <c:pt idx="353">
                  <c:v>4</c:v>
                </c:pt>
                <c:pt idx="354">
                  <c:v>9</c:v>
                </c:pt>
                <c:pt idx="355">
                  <c:v>18</c:v>
                </c:pt>
                <c:pt idx="356">
                  <c:v>12</c:v>
                </c:pt>
                <c:pt idx="357">
                  <c:v>11</c:v>
                </c:pt>
                <c:pt idx="358">
                  <c:v>18</c:v>
                </c:pt>
                <c:pt idx="359">
                  <c:v>5</c:v>
                </c:pt>
                <c:pt idx="360">
                  <c:v>5</c:v>
                </c:pt>
                <c:pt idx="361">
                  <c:v>1</c:v>
                </c:pt>
                <c:pt idx="362">
                  <c:v>1</c:v>
                </c:pt>
                <c:pt idx="363">
                  <c:v>6</c:v>
                </c:pt>
                <c:pt idx="364">
                  <c:v>5</c:v>
                </c:pt>
                <c:pt idx="365">
                  <c:v>5</c:v>
                </c:pt>
                <c:pt idx="366">
                  <c:v>3</c:v>
                </c:pt>
                <c:pt idx="367">
                  <c:v>1</c:v>
                </c:pt>
                <c:pt idx="368">
                  <c:v>2</c:v>
                </c:pt>
                <c:pt idx="369">
                  <c:v>4</c:v>
                </c:pt>
                <c:pt idx="370">
                  <c:v>1</c:v>
                </c:pt>
                <c:pt idx="371">
                  <c:v>3</c:v>
                </c:pt>
                <c:pt idx="372">
                  <c:v>2</c:v>
                </c:pt>
                <c:pt idx="373">
                  <c:v>3</c:v>
                </c:pt>
                <c:pt idx="374">
                  <c:v>2</c:v>
                </c:pt>
                <c:pt idx="375">
                  <c:v>1</c:v>
                </c:pt>
                <c:pt idx="376">
                  <c:v>5</c:v>
                </c:pt>
                <c:pt idx="377">
                  <c:v>6</c:v>
                </c:pt>
                <c:pt idx="378">
                  <c:v>2</c:v>
                </c:pt>
                <c:pt idx="379">
                  <c:v>6</c:v>
                </c:pt>
                <c:pt idx="380">
                  <c:v>1</c:v>
                </c:pt>
                <c:pt idx="381">
                  <c:v>3</c:v>
                </c:pt>
                <c:pt idx="382">
                  <c:v>2</c:v>
                </c:pt>
                <c:pt idx="383">
                  <c:v>4</c:v>
                </c:pt>
                <c:pt idx="384">
                  <c:v>1</c:v>
                </c:pt>
                <c:pt idx="385">
                  <c:v>6</c:v>
                </c:pt>
                <c:pt idx="386">
                  <c:v>1</c:v>
                </c:pt>
                <c:pt idx="387">
                  <c:v>5</c:v>
                </c:pt>
                <c:pt idx="388">
                  <c:v>3</c:v>
                </c:pt>
                <c:pt idx="389">
                  <c:v>3</c:v>
                </c:pt>
                <c:pt idx="390">
                  <c:v>5</c:v>
                </c:pt>
                <c:pt idx="391">
                  <c:v>1</c:v>
                </c:pt>
                <c:pt idx="392">
                  <c:v>2</c:v>
                </c:pt>
                <c:pt idx="393">
                  <c:v>3</c:v>
                </c:pt>
                <c:pt idx="394">
                  <c:v>5</c:v>
                </c:pt>
                <c:pt idx="395">
                  <c:v>4</c:v>
                </c:pt>
                <c:pt idx="396">
                  <c:v>5</c:v>
                </c:pt>
                <c:pt idx="397">
                  <c:v>71</c:v>
                </c:pt>
                <c:pt idx="398">
                  <c:v>3</c:v>
                </c:pt>
                <c:pt idx="399">
                  <c:v>130</c:v>
                </c:pt>
                <c:pt idx="400">
                  <c:v>65</c:v>
                </c:pt>
                <c:pt idx="401">
                  <c:v>65</c:v>
                </c:pt>
                <c:pt idx="402">
                  <c:v>39</c:v>
                </c:pt>
                <c:pt idx="403">
                  <c:v>15</c:v>
                </c:pt>
                <c:pt idx="404">
                  <c:v>3</c:v>
                </c:pt>
                <c:pt idx="405">
                  <c:v>27</c:v>
                </c:pt>
                <c:pt idx="406">
                  <c:v>1</c:v>
                </c:pt>
                <c:pt idx="407">
                  <c:v>2</c:v>
                </c:pt>
                <c:pt idx="408">
                  <c:v>8</c:v>
                </c:pt>
                <c:pt idx="409">
                  <c:v>29</c:v>
                </c:pt>
                <c:pt idx="410">
                  <c:v>5</c:v>
                </c:pt>
                <c:pt idx="411">
                  <c:v>3</c:v>
                </c:pt>
                <c:pt idx="412">
                  <c:v>1</c:v>
                </c:pt>
                <c:pt idx="413">
                  <c:v>9</c:v>
                </c:pt>
                <c:pt idx="414">
                  <c:v>6</c:v>
                </c:pt>
                <c:pt idx="415">
                  <c:v>5</c:v>
                </c:pt>
                <c:pt idx="416">
                  <c:v>13</c:v>
                </c:pt>
                <c:pt idx="417">
                  <c:v>17</c:v>
                </c:pt>
                <c:pt idx="418">
                  <c:v>16</c:v>
                </c:pt>
                <c:pt idx="419">
                  <c:v>3</c:v>
                </c:pt>
                <c:pt idx="420">
                  <c:v>31</c:v>
                </c:pt>
                <c:pt idx="421">
                  <c:v>12</c:v>
                </c:pt>
                <c:pt idx="422">
                  <c:v>7</c:v>
                </c:pt>
                <c:pt idx="423">
                  <c:v>6</c:v>
                </c:pt>
                <c:pt idx="424">
                  <c:v>2</c:v>
                </c:pt>
                <c:pt idx="425">
                  <c:v>1</c:v>
                </c:pt>
                <c:pt idx="426">
                  <c:v>2</c:v>
                </c:pt>
                <c:pt idx="427">
                  <c:v>10</c:v>
                </c:pt>
                <c:pt idx="428">
                  <c:v>15</c:v>
                </c:pt>
                <c:pt idx="429">
                  <c:v>1</c:v>
                </c:pt>
                <c:pt idx="430">
                  <c:v>3</c:v>
                </c:pt>
                <c:pt idx="431">
                  <c:v>7</c:v>
                </c:pt>
                <c:pt idx="432">
                  <c:v>17</c:v>
                </c:pt>
                <c:pt idx="433">
                  <c:v>9</c:v>
                </c:pt>
                <c:pt idx="434">
                  <c:v>11</c:v>
                </c:pt>
                <c:pt idx="435">
                  <c:v>22</c:v>
                </c:pt>
                <c:pt idx="436">
                  <c:v>7</c:v>
                </c:pt>
                <c:pt idx="437">
                  <c:v>14</c:v>
                </c:pt>
                <c:pt idx="438">
                  <c:v>18</c:v>
                </c:pt>
                <c:pt idx="439">
                  <c:v>7</c:v>
                </c:pt>
                <c:pt idx="440">
                  <c:v>6</c:v>
                </c:pt>
                <c:pt idx="441">
                  <c:v>6</c:v>
                </c:pt>
                <c:pt idx="442">
                  <c:v>6</c:v>
                </c:pt>
                <c:pt idx="443">
                  <c:v>4</c:v>
                </c:pt>
                <c:pt idx="444">
                  <c:v>17</c:v>
                </c:pt>
                <c:pt idx="445">
                  <c:v>11</c:v>
                </c:pt>
                <c:pt idx="446">
                  <c:v>9</c:v>
                </c:pt>
                <c:pt idx="447">
                  <c:v>5</c:v>
                </c:pt>
                <c:pt idx="448">
                  <c:v>7</c:v>
                </c:pt>
                <c:pt idx="449">
                  <c:v>12</c:v>
                </c:pt>
                <c:pt idx="450">
                  <c:v>8</c:v>
                </c:pt>
                <c:pt idx="451">
                  <c:v>6</c:v>
                </c:pt>
                <c:pt idx="452">
                  <c:v>2</c:v>
                </c:pt>
                <c:pt idx="453">
                  <c:v>11</c:v>
                </c:pt>
                <c:pt idx="454">
                  <c:v>1</c:v>
                </c:pt>
                <c:pt idx="455">
                  <c:v>8</c:v>
                </c:pt>
                <c:pt idx="456">
                  <c:v>2</c:v>
                </c:pt>
                <c:pt idx="457">
                  <c:v>13</c:v>
                </c:pt>
                <c:pt idx="458">
                  <c:v>5</c:v>
                </c:pt>
                <c:pt idx="459">
                  <c:v>24</c:v>
                </c:pt>
                <c:pt idx="460">
                  <c:v>9</c:v>
                </c:pt>
                <c:pt idx="461">
                  <c:v>5</c:v>
                </c:pt>
                <c:pt idx="462">
                  <c:v>9</c:v>
                </c:pt>
                <c:pt idx="463">
                  <c:v>5</c:v>
                </c:pt>
                <c:pt idx="464">
                  <c:v>3</c:v>
                </c:pt>
                <c:pt idx="465">
                  <c:v>11</c:v>
                </c:pt>
                <c:pt idx="466">
                  <c:v>10</c:v>
                </c:pt>
                <c:pt idx="467">
                  <c:v>11</c:v>
                </c:pt>
                <c:pt idx="468">
                  <c:v>17</c:v>
                </c:pt>
                <c:pt idx="469">
                  <c:v>11</c:v>
                </c:pt>
                <c:pt idx="470">
                  <c:v>18</c:v>
                </c:pt>
                <c:pt idx="471">
                  <c:v>4</c:v>
                </c:pt>
                <c:pt idx="472">
                  <c:v>1</c:v>
                </c:pt>
                <c:pt idx="473">
                  <c:v>2</c:v>
                </c:pt>
                <c:pt idx="474">
                  <c:v>2</c:v>
                </c:pt>
                <c:pt idx="475">
                  <c:v>1</c:v>
                </c:pt>
                <c:pt idx="476">
                  <c:v>6</c:v>
                </c:pt>
                <c:pt idx="477">
                  <c:v>3</c:v>
                </c:pt>
                <c:pt idx="478">
                  <c:v>3</c:v>
                </c:pt>
                <c:pt idx="479">
                  <c:v>1</c:v>
                </c:pt>
                <c:pt idx="480">
                  <c:v>4</c:v>
                </c:pt>
                <c:pt idx="481">
                  <c:v>6</c:v>
                </c:pt>
                <c:pt idx="482">
                  <c:v>2</c:v>
                </c:pt>
                <c:pt idx="483">
                  <c:v>4</c:v>
                </c:pt>
                <c:pt idx="484">
                  <c:v>2</c:v>
                </c:pt>
                <c:pt idx="485">
                  <c:v>4</c:v>
                </c:pt>
                <c:pt idx="486">
                  <c:v>5</c:v>
                </c:pt>
                <c:pt idx="487">
                  <c:v>8</c:v>
                </c:pt>
                <c:pt idx="488">
                  <c:v>2</c:v>
                </c:pt>
                <c:pt idx="489">
                  <c:v>1</c:v>
                </c:pt>
                <c:pt idx="490">
                  <c:v>6</c:v>
                </c:pt>
                <c:pt idx="491">
                  <c:v>2</c:v>
                </c:pt>
                <c:pt idx="492">
                  <c:v>1</c:v>
                </c:pt>
                <c:pt idx="493">
                  <c:v>1</c:v>
                </c:pt>
                <c:pt idx="494">
                  <c:v>2</c:v>
                </c:pt>
                <c:pt idx="495">
                  <c:v>1</c:v>
                </c:pt>
                <c:pt idx="496">
                  <c:v>2</c:v>
                </c:pt>
                <c:pt idx="497">
                  <c:v>3</c:v>
                </c:pt>
                <c:pt idx="498">
                  <c:v>5</c:v>
                </c:pt>
                <c:pt idx="499">
                  <c:v>3</c:v>
                </c:pt>
                <c:pt idx="500">
                  <c:v>3</c:v>
                </c:pt>
                <c:pt idx="501">
                  <c:v>9</c:v>
                </c:pt>
                <c:pt idx="502">
                  <c:v>1</c:v>
                </c:pt>
                <c:pt idx="503">
                  <c:v>1</c:v>
                </c:pt>
                <c:pt idx="504">
                  <c:v>4</c:v>
                </c:pt>
                <c:pt idx="505">
                  <c:v>3</c:v>
                </c:pt>
                <c:pt idx="506">
                  <c:v>5</c:v>
                </c:pt>
                <c:pt idx="507">
                  <c:v>6</c:v>
                </c:pt>
                <c:pt idx="508">
                  <c:v>5</c:v>
                </c:pt>
                <c:pt idx="509">
                  <c:v>4</c:v>
                </c:pt>
                <c:pt idx="510">
                  <c:v>1</c:v>
                </c:pt>
                <c:pt idx="511">
                  <c:v>3</c:v>
                </c:pt>
                <c:pt idx="512">
                  <c:v>8</c:v>
                </c:pt>
                <c:pt idx="513">
                  <c:v>4</c:v>
                </c:pt>
                <c:pt idx="514">
                  <c:v>2</c:v>
                </c:pt>
                <c:pt idx="515">
                  <c:v>1</c:v>
                </c:pt>
                <c:pt idx="516">
                  <c:v>9</c:v>
                </c:pt>
                <c:pt idx="517">
                  <c:v>3</c:v>
                </c:pt>
                <c:pt idx="518">
                  <c:v>4</c:v>
                </c:pt>
                <c:pt idx="519">
                  <c:v>5</c:v>
                </c:pt>
                <c:pt idx="520">
                  <c:v>6</c:v>
                </c:pt>
                <c:pt idx="521">
                  <c:v>2</c:v>
                </c:pt>
                <c:pt idx="522">
                  <c:v>1</c:v>
                </c:pt>
                <c:pt idx="523">
                  <c:v>1</c:v>
                </c:pt>
                <c:pt idx="524">
                  <c:v>2</c:v>
                </c:pt>
                <c:pt idx="525">
                  <c:v>3</c:v>
                </c:pt>
                <c:pt idx="526">
                  <c:v>15</c:v>
                </c:pt>
                <c:pt idx="527">
                  <c:v>4</c:v>
                </c:pt>
                <c:pt idx="528">
                  <c:v>3</c:v>
                </c:pt>
                <c:pt idx="529">
                  <c:v>5</c:v>
                </c:pt>
                <c:pt idx="530">
                  <c:v>6</c:v>
                </c:pt>
                <c:pt idx="531">
                  <c:v>4</c:v>
                </c:pt>
                <c:pt idx="532">
                  <c:v>2</c:v>
                </c:pt>
                <c:pt idx="533">
                  <c:v>1</c:v>
                </c:pt>
                <c:pt idx="534">
                  <c:v>6</c:v>
                </c:pt>
                <c:pt idx="535">
                  <c:v>5</c:v>
                </c:pt>
                <c:pt idx="536">
                  <c:v>3</c:v>
                </c:pt>
                <c:pt idx="537">
                  <c:v>5</c:v>
                </c:pt>
                <c:pt idx="538">
                  <c:v>3</c:v>
                </c:pt>
                <c:pt idx="539">
                  <c:v>1</c:v>
                </c:pt>
                <c:pt idx="540">
                  <c:v>2</c:v>
                </c:pt>
                <c:pt idx="541">
                  <c:v>5</c:v>
                </c:pt>
                <c:pt idx="542">
                  <c:v>2</c:v>
                </c:pt>
                <c:pt idx="543">
                  <c:v>2</c:v>
                </c:pt>
                <c:pt idx="544">
                  <c:v>4</c:v>
                </c:pt>
                <c:pt idx="545">
                  <c:v>5</c:v>
                </c:pt>
                <c:pt idx="546">
                  <c:v>2</c:v>
                </c:pt>
                <c:pt idx="547">
                  <c:v>4</c:v>
                </c:pt>
                <c:pt idx="548">
                  <c:v>2</c:v>
                </c:pt>
                <c:pt idx="549">
                  <c:v>2</c:v>
                </c:pt>
                <c:pt idx="550">
                  <c:v>3</c:v>
                </c:pt>
                <c:pt idx="551">
                  <c:v>1</c:v>
                </c:pt>
                <c:pt idx="552">
                  <c:v>2</c:v>
                </c:pt>
                <c:pt idx="553">
                  <c:v>1</c:v>
                </c:pt>
                <c:pt idx="554">
                  <c:v>2</c:v>
                </c:pt>
                <c:pt idx="555">
                  <c:v>5</c:v>
                </c:pt>
                <c:pt idx="556">
                  <c:v>4</c:v>
                </c:pt>
                <c:pt idx="557">
                  <c:v>3</c:v>
                </c:pt>
                <c:pt idx="558">
                  <c:v>1</c:v>
                </c:pt>
                <c:pt idx="559">
                  <c:v>5</c:v>
                </c:pt>
                <c:pt idx="560">
                  <c:v>1</c:v>
                </c:pt>
                <c:pt idx="561">
                  <c:v>2</c:v>
                </c:pt>
                <c:pt idx="562">
                  <c:v>1</c:v>
                </c:pt>
                <c:pt idx="563">
                  <c:v>2</c:v>
                </c:pt>
                <c:pt idx="564">
                  <c:v>13</c:v>
                </c:pt>
                <c:pt idx="565">
                  <c:v>1</c:v>
                </c:pt>
                <c:pt idx="566">
                  <c:v>1</c:v>
                </c:pt>
                <c:pt idx="567">
                  <c:v>1</c:v>
                </c:pt>
                <c:pt idx="568">
                  <c:v>2</c:v>
                </c:pt>
                <c:pt idx="569">
                  <c:v>1</c:v>
                </c:pt>
                <c:pt idx="570">
                  <c:v>1</c:v>
                </c:pt>
                <c:pt idx="571">
                  <c:v>1</c:v>
                </c:pt>
                <c:pt idx="572">
                  <c:v>2</c:v>
                </c:pt>
                <c:pt idx="573">
                  <c:v>1</c:v>
                </c:pt>
                <c:pt idx="574">
                  <c:v>1</c:v>
                </c:pt>
                <c:pt idx="575">
                  <c:v>1</c:v>
                </c:pt>
                <c:pt idx="576">
                  <c:v>2</c:v>
                </c:pt>
                <c:pt idx="577">
                  <c:v>5</c:v>
                </c:pt>
                <c:pt idx="578">
                  <c:v>6</c:v>
                </c:pt>
                <c:pt idx="579">
                  <c:v>3</c:v>
                </c:pt>
                <c:pt idx="580">
                  <c:v>6</c:v>
                </c:pt>
                <c:pt idx="581">
                  <c:v>1</c:v>
                </c:pt>
                <c:pt idx="582">
                  <c:v>1</c:v>
                </c:pt>
                <c:pt idx="583">
                  <c:v>2</c:v>
                </c:pt>
                <c:pt idx="584">
                  <c:v>1</c:v>
                </c:pt>
                <c:pt idx="585">
                  <c:v>9</c:v>
                </c:pt>
                <c:pt idx="586">
                  <c:v>2</c:v>
                </c:pt>
                <c:pt idx="587">
                  <c:v>6</c:v>
                </c:pt>
                <c:pt idx="588">
                  <c:v>2</c:v>
                </c:pt>
                <c:pt idx="589">
                  <c:v>5</c:v>
                </c:pt>
                <c:pt idx="590">
                  <c:v>6</c:v>
                </c:pt>
                <c:pt idx="591">
                  <c:v>7</c:v>
                </c:pt>
                <c:pt idx="592">
                  <c:v>3</c:v>
                </c:pt>
                <c:pt idx="593">
                  <c:v>4</c:v>
                </c:pt>
                <c:pt idx="594">
                  <c:v>5</c:v>
                </c:pt>
                <c:pt idx="595">
                  <c:v>3</c:v>
                </c:pt>
                <c:pt idx="596">
                  <c:v>4</c:v>
                </c:pt>
                <c:pt idx="597">
                  <c:v>3</c:v>
                </c:pt>
                <c:pt idx="598">
                  <c:v>3</c:v>
                </c:pt>
                <c:pt idx="599">
                  <c:v>4</c:v>
                </c:pt>
                <c:pt idx="600">
                  <c:v>7</c:v>
                </c:pt>
                <c:pt idx="601">
                  <c:v>5</c:v>
                </c:pt>
                <c:pt idx="602">
                  <c:v>3</c:v>
                </c:pt>
                <c:pt idx="603">
                  <c:v>6</c:v>
                </c:pt>
                <c:pt idx="604">
                  <c:v>2</c:v>
                </c:pt>
                <c:pt idx="605">
                  <c:v>4</c:v>
                </c:pt>
                <c:pt idx="606">
                  <c:v>3</c:v>
                </c:pt>
                <c:pt idx="607">
                  <c:v>10</c:v>
                </c:pt>
                <c:pt idx="608">
                  <c:v>3</c:v>
                </c:pt>
                <c:pt idx="609">
                  <c:v>12</c:v>
                </c:pt>
                <c:pt idx="610">
                  <c:v>5</c:v>
                </c:pt>
                <c:pt idx="611">
                  <c:v>11</c:v>
                </c:pt>
                <c:pt idx="612">
                  <c:v>4</c:v>
                </c:pt>
                <c:pt idx="613">
                  <c:v>3</c:v>
                </c:pt>
                <c:pt idx="614">
                  <c:v>9</c:v>
                </c:pt>
                <c:pt idx="615">
                  <c:v>5</c:v>
                </c:pt>
                <c:pt idx="616">
                  <c:v>1</c:v>
                </c:pt>
                <c:pt idx="617">
                  <c:v>9</c:v>
                </c:pt>
                <c:pt idx="618">
                  <c:v>2</c:v>
                </c:pt>
                <c:pt idx="619">
                  <c:v>3</c:v>
                </c:pt>
                <c:pt idx="620">
                  <c:v>3</c:v>
                </c:pt>
                <c:pt idx="621">
                  <c:v>1</c:v>
                </c:pt>
                <c:pt idx="622">
                  <c:v>1</c:v>
                </c:pt>
                <c:pt idx="623">
                  <c:v>3</c:v>
                </c:pt>
                <c:pt idx="624">
                  <c:v>2</c:v>
                </c:pt>
                <c:pt idx="625">
                  <c:v>8</c:v>
                </c:pt>
                <c:pt idx="626">
                  <c:v>1</c:v>
                </c:pt>
                <c:pt idx="627">
                  <c:v>10</c:v>
                </c:pt>
                <c:pt idx="628">
                  <c:v>8</c:v>
                </c:pt>
                <c:pt idx="629">
                  <c:v>11</c:v>
                </c:pt>
                <c:pt idx="630">
                  <c:v>6</c:v>
                </c:pt>
                <c:pt idx="631">
                  <c:v>7</c:v>
                </c:pt>
                <c:pt idx="632">
                  <c:v>11</c:v>
                </c:pt>
                <c:pt idx="633">
                  <c:v>6</c:v>
                </c:pt>
                <c:pt idx="634">
                  <c:v>9</c:v>
                </c:pt>
                <c:pt idx="635">
                  <c:v>4</c:v>
                </c:pt>
                <c:pt idx="636">
                  <c:v>9</c:v>
                </c:pt>
                <c:pt idx="637">
                  <c:v>6</c:v>
                </c:pt>
                <c:pt idx="638">
                  <c:v>22</c:v>
                </c:pt>
                <c:pt idx="639">
                  <c:v>1</c:v>
                </c:pt>
                <c:pt idx="640">
                  <c:v>13</c:v>
                </c:pt>
                <c:pt idx="641">
                  <c:v>2</c:v>
                </c:pt>
                <c:pt idx="642">
                  <c:v>9</c:v>
                </c:pt>
                <c:pt idx="643">
                  <c:v>6</c:v>
                </c:pt>
                <c:pt idx="644">
                  <c:v>9</c:v>
                </c:pt>
                <c:pt idx="645">
                  <c:v>10</c:v>
                </c:pt>
                <c:pt idx="646">
                  <c:v>6</c:v>
                </c:pt>
                <c:pt idx="647">
                  <c:v>5</c:v>
                </c:pt>
                <c:pt idx="648">
                  <c:v>10</c:v>
                </c:pt>
                <c:pt idx="649">
                  <c:v>10</c:v>
                </c:pt>
                <c:pt idx="650">
                  <c:v>7</c:v>
                </c:pt>
                <c:pt idx="651">
                  <c:v>8</c:v>
                </c:pt>
                <c:pt idx="652">
                  <c:v>9</c:v>
                </c:pt>
                <c:pt idx="653">
                  <c:v>15</c:v>
                </c:pt>
                <c:pt idx="654">
                  <c:v>2</c:v>
                </c:pt>
                <c:pt idx="655">
                  <c:v>5</c:v>
                </c:pt>
                <c:pt idx="656">
                  <c:v>7</c:v>
                </c:pt>
                <c:pt idx="657">
                  <c:v>5</c:v>
                </c:pt>
                <c:pt idx="658">
                  <c:v>5</c:v>
                </c:pt>
                <c:pt idx="659">
                  <c:v>7</c:v>
                </c:pt>
                <c:pt idx="660">
                  <c:v>1</c:v>
                </c:pt>
                <c:pt idx="661">
                  <c:v>6</c:v>
                </c:pt>
                <c:pt idx="662">
                  <c:v>16</c:v>
                </c:pt>
                <c:pt idx="663">
                  <c:v>5</c:v>
                </c:pt>
                <c:pt idx="664">
                  <c:v>22</c:v>
                </c:pt>
                <c:pt idx="665">
                  <c:v>7</c:v>
                </c:pt>
                <c:pt idx="666">
                  <c:v>9</c:v>
                </c:pt>
                <c:pt idx="667">
                  <c:v>7</c:v>
                </c:pt>
                <c:pt idx="668">
                  <c:v>3</c:v>
                </c:pt>
                <c:pt idx="669">
                  <c:v>1</c:v>
                </c:pt>
                <c:pt idx="670">
                  <c:v>5</c:v>
                </c:pt>
                <c:pt idx="671">
                  <c:v>1</c:v>
                </c:pt>
                <c:pt idx="672">
                  <c:v>8</c:v>
                </c:pt>
                <c:pt idx="673">
                  <c:v>6</c:v>
                </c:pt>
                <c:pt idx="674">
                  <c:v>8</c:v>
                </c:pt>
                <c:pt idx="675">
                  <c:v>1</c:v>
                </c:pt>
                <c:pt idx="676">
                  <c:v>9</c:v>
                </c:pt>
                <c:pt idx="677">
                  <c:v>1</c:v>
                </c:pt>
                <c:pt idx="678">
                  <c:v>5</c:v>
                </c:pt>
                <c:pt idx="679">
                  <c:v>6</c:v>
                </c:pt>
                <c:pt idx="680">
                  <c:v>4</c:v>
                </c:pt>
                <c:pt idx="681">
                  <c:v>6</c:v>
                </c:pt>
                <c:pt idx="682">
                  <c:v>3</c:v>
                </c:pt>
                <c:pt idx="683">
                  <c:v>3</c:v>
                </c:pt>
                <c:pt idx="684">
                  <c:v>2</c:v>
                </c:pt>
                <c:pt idx="685">
                  <c:v>3</c:v>
                </c:pt>
                <c:pt idx="686">
                  <c:v>1</c:v>
                </c:pt>
                <c:pt idx="687">
                  <c:v>2</c:v>
                </c:pt>
                <c:pt idx="688">
                  <c:v>8</c:v>
                </c:pt>
                <c:pt idx="689">
                  <c:v>3</c:v>
                </c:pt>
                <c:pt idx="690">
                  <c:v>6</c:v>
                </c:pt>
                <c:pt idx="691">
                  <c:v>3</c:v>
                </c:pt>
                <c:pt idx="692">
                  <c:v>4</c:v>
                </c:pt>
                <c:pt idx="693">
                  <c:v>2</c:v>
                </c:pt>
                <c:pt idx="694">
                  <c:v>2</c:v>
                </c:pt>
                <c:pt idx="695">
                  <c:v>3</c:v>
                </c:pt>
                <c:pt idx="696">
                  <c:v>3</c:v>
                </c:pt>
                <c:pt idx="697">
                  <c:v>11</c:v>
                </c:pt>
                <c:pt idx="698">
                  <c:v>5</c:v>
                </c:pt>
                <c:pt idx="699">
                  <c:v>7</c:v>
                </c:pt>
                <c:pt idx="700">
                  <c:v>8</c:v>
                </c:pt>
                <c:pt idx="701">
                  <c:v>3</c:v>
                </c:pt>
                <c:pt idx="702">
                  <c:v>3</c:v>
                </c:pt>
                <c:pt idx="703">
                  <c:v>3</c:v>
                </c:pt>
                <c:pt idx="704">
                  <c:v>9</c:v>
                </c:pt>
                <c:pt idx="705">
                  <c:v>2</c:v>
                </c:pt>
                <c:pt idx="706">
                  <c:v>3</c:v>
                </c:pt>
                <c:pt idx="707">
                  <c:v>6</c:v>
                </c:pt>
                <c:pt idx="708">
                  <c:v>3</c:v>
                </c:pt>
                <c:pt idx="709">
                  <c:v>3</c:v>
                </c:pt>
                <c:pt idx="710">
                  <c:v>5</c:v>
                </c:pt>
                <c:pt idx="711">
                  <c:v>5</c:v>
                </c:pt>
                <c:pt idx="712">
                  <c:v>1</c:v>
                </c:pt>
                <c:pt idx="713">
                  <c:v>1</c:v>
                </c:pt>
                <c:pt idx="714">
                  <c:v>5</c:v>
                </c:pt>
                <c:pt idx="715">
                  <c:v>5</c:v>
                </c:pt>
                <c:pt idx="716">
                  <c:v>1</c:v>
                </c:pt>
                <c:pt idx="717">
                  <c:v>4</c:v>
                </c:pt>
                <c:pt idx="718">
                  <c:v>1</c:v>
                </c:pt>
                <c:pt idx="719">
                  <c:v>1</c:v>
                </c:pt>
                <c:pt idx="720">
                  <c:v>4</c:v>
                </c:pt>
                <c:pt idx="721">
                  <c:v>3</c:v>
                </c:pt>
                <c:pt idx="722">
                  <c:v>5</c:v>
                </c:pt>
                <c:pt idx="723">
                  <c:v>4</c:v>
                </c:pt>
                <c:pt idx="724">
                  <c:v>1</c:v>
                </c:pt>
                <c:pt idx="725">
                  <c:v>2</c:v>
                </c:pt>
                <c:pt idx="726">
                  <c:v>5</c:v>
                </c:pt>
                <c:pt idx="727">
                  <c:v>5</c:v>
                </c:pt>
                <c:pt idx="728">
                  <c:v>7</c:v>
                </c:pt>
                <c:pt idx="729">
                  <c:v>6</c:v>
                </c:pt>
                <c:pt idx="730">
                  <c:v>4</c:v>
                </c:pt>
                <c:pt idx="731">
                  <c:v>1</c:v>
                </c:pt>
                <c:pt idx="732">
                  <c:v>2</c:v>
                </c:pt>
                <c:pt idx="733">
                  <c:v>2</c:v>
                </c:pt>
                <c:pt idx="734">
                  <c:v>5</c:v>
                </c:pt>
                <c:pt idx="735">
                  <c:v>2</c:v>
                </c:pt>
                <c:pt idx="736">
                  <c:v>5</c:v>
                </c:pt>
                <c:pt idx="737">
                  <c:v>2</c:v>
                </c:pt>
                <c:pt idx="738">
                  <c:v>6</c:v>
                </c:pt>
                <c:pt idx="739">
                  <c:v>9</c:v>
                </c:pt>
                <c:pt idx="740">
                  <c:v>1</c:v>
                </c:pt>
                <c:pt idx="741">
                  <c:v>4</c:v>
                </c:pt>
                <c:pt idx="742">
                  <c:v>5</c:v>
                </c:pt>
                <c:pt idx="743">
                  <c:v>11</c:v>
                </c:pt>
                <c:pt idx="744">
                  <c:v>8</c:v>
                </c:pt>
                <c:pt idx="745">
                  <c:v>1</c:v>
                </c:pt>
                <c:pt idx="746">
                  <c:v>8</c:v>
                </c:pt>
                <c:pt idx="747">
                  <c:v>3</c:v>
                </c:pt>
                <c:pt idx="748">
                  <c:v>1</c:v>
                </c:pt>
                <c:pt idx="749">
                  <c:v>6</c:v>
                </c:pt>
                <c:pt idx="750">
                  <c:v>2</c:v>
                </c:pt>
                <c:pt idx="751">
                  <c:v>2</c:v>
                </c:pt>
                <c:pt idx="752">
                  <c:v>7</c:v>
                </c:pt>
                <c:pt idx="753">
                  <c:v>4</c:v>
                </c:pt>
                <c:pt idx="754">
                  <c:v>4</c:v>
                </c:pt>
                <c:pt idx="755">
                  <c:v>1</c:v>
                </c:pt>
                <c:pt idx="756">
                  <c:v>3</c:v>
                </c:pt>
                <c:pt idx="757">
                  <c:v>6</c:v>
                </c:pt>
                <c:pt idx="758">
                  <c:v>16</c:v>
                </c:pt>
                <c:pt idx="759">
                  <c:v>7</c:v>
                </c:pt>
                <c:pt idx="760">
                  <c:v>3</c:v>
                </c:pt>
                <c:pt idx="761">
                  <c:v>2</c:v>
                </c:pt>
                <c:pt idx="762">
                  <c:v>3</c:v>
                </c:pt>
                <c:pt idx="763">
                  <c:v>6</c:v>
                </c:pt>
                <c:pt idx="764">
                  <c:v>4</c:v>
                </c:pt>
                <c:pt idx="765">
                  <c:v>12</c:v>
                </c:pt>
                <c:pt idx="766">
                  <c:v>5</c:v>
                </c:pt>
                <c:pt idx="767">
                  <c:v>3</c:v>
                </c:pt>
                <c:pt idx="768">
                  <c:v>5</c:v>
                </c:pt>
                <c:pt idx="769">
                  <c:v>25</c:v>
                </c:pt>
                <c:pt idx="770">
                  <c:v>5</c:v>
                </c:pt>
                <c:pt idx="771">
                  <c:v>1</c:v>
                </c:pt>
                <c:pt idx="772">
                  <c:v>5</c:v>
                </c:pt>
                <c:pt idx="773">
                  <c:v>3</c:v>
                </c:pt>
                <c:pt idx="774">
                  <c:v>3</c:v>
                </c:pt>
                <c:pt idx="775">
                  <c:v>2</c:v>
                </c:pt>
                <c:pt idx="776">
                  <c:v>3</c:v>
                </c:pt>
                <c:pt idx="777">
                  <c:v>2</c:v>
                </c:pt>
                <c:pt idx="778">
                  <c:v>1</c:v>
                </c:pt>
                <c:pt idx="779">
                  <c:v>2</c:v>
                </c:pt>
                <c:pt idx="780">
                  <c:v>4</c:v>
                </c:pt>
                <c:pt idx="781">
                  <c:v>4</c:v>
                </c:pt>
                <c:pt idx="782">
                  <c:v>1</c:v>
                </c:pt>
                <c:pt idx="783">
                  <c:v>4</c:v>
                </c:pt>
                <c:pt idx="784">
                  <c:v>2</c:v>
                </c:pt>
                <c:pt idx="785">
                  <c:v>2</c:v>
                </c:pt>
                <c:pt idx="786">
                  <c:v>3</c:v>
                </c:pt>
                <c:pt idx="787">
                  <c:v>10</c:v>
                </c:pt>
                <c:pt idx="788">
                  <c:v>2</c:v>
                </c:pt>
                <c:pt idx="789">
                  <c:v>10</c:v>
                </c:pt>
                <c:pt idx="790">
                  <c:v>125</c:v>
                </c:pt>
                <c:pt idx="791">
                  <c:v>55</c:v>
                </c:pt>
                <c:pt idx="792">
                  <c:v>74</c:v>
                </c:pt>
                <c:pt idx="793">
                  <c:v>37</c:v>
                </c:pt>
                <c:pt idx="794">
                  <c:v>44</c:v>
                </c:pt>
                <c:pt idx="795">
                  <c:v>47</c:v>
                </c:pt>
                <c:pt idx="796">
                  <c:v>6</c:v>
                </c:pt>
                <c:pt idx="797">
                  <c:v>2</c:v>
                </c:pt>
                <c:pt idx="798">
                  <c:v>1</c:v>
                </c:pt>
                <c:pt idx="799">
                  <c:v>6</c:v>
                </c:pt>
                <c:pt idx="800">
                  <c:v>3</c:v>
                </c:pt>
                <c:pt idx="801">
                  <c:v>5</c:v>
                </c:pt>
                <c:pt idx="802">
                  <c:v>1</c:v>
                </c:pt>
                <c:pt idx="803">
                  <c:v>3</c:v>
                </c:pt>
                <c:pt idx="804">
                  <c:v>2</c:v>
                </c:pt>
                <c:pt idx="805">
                  <c:v>3</c:v>
                </c:pt>
                <c:pt idx="806">
                  <c:v>5</c:v>
                </c:pt>
                <c:pt idx="807">
                  <c:v>3</c:v>
                </c:pt>
                <c:pt idx="808">
                  <c:v>6</c:v>
                </c:pt>
                <c:pt idx="809">
                  <c:v>8</c:v>
                </c:pt>
                <c:pt idx="810">
                  <c:v>3</c:v>
                </c:pt>
                <c:pt idx="811">
                  <c:v>5</c:v>
                </c:pt>
                <c:pt idx="812">
                  <c:v>1</c:v>
                </c:pt>
                <c:pt idx="813">
                  <c:v>1</c:v>
                </c:pt>
                <c:pt idx="814">
                  <c:v>2</c:v>
                </c:pt>
                <c:pt idx="815">
                  <c:v>3</c:v>
                </c:pt>
                <c:pt idx="816">
                  <c:v>5</c:v>
                </c:pt>
                <c:pt idx="817">
                  <c:v>4</c:v>
                </c:pt>
                <c:pt idx="818">
                  <c:v>5</c:v>
                </c:pt>
                <c:pt idx="819">
                  <c:v>2</c:v>
                </c:pt>
                <c:pt idx="820">
                  <c:v>5</c:v>
                </c:pt>
                <c:pt idx="821">
                  <c:v>1</c:v>
                </c:pt>
                <c:pt idx="822">
                  <c:v>1</c:v>
                </c:pt>
                <c:pt idx="823">
                  <c:v>2</c:v>
                </c:pt>
                <c:pt idx="824">
                  <c:v>1</c:v>
                </c:pt>
                <c:pt idx="825">
                  <c:v>8</c:v>
                </c:pt>
                <c:pt idx="826">
                  <c:v>4</c:v>
                </c:pt>
                <c:pt idx="827">
                  <c:v>1</c:v>
                </c:pt>
                <c:pt idx="828">
                  <c:v>1</c:v>
                </c:pt>
                <c:pt idx="829">
                  <c:v>2</c:v>
                </c:pt>
                <c:pt idx="830">
                  <c:v>2</c:v>
                </c:pt>
                <c:pt idx="831">
                  <c:v>6</c:v>
                </c:pt>
                <c:pt idx="832">
                  <c:v>3</c:v>
                </c:pt>
                <c:pt idx="833">
                  <c:v>5</c:v>
                </c:pt>
                <c:pt idx="834">
                  <c:v>4</c:v>
                </c:pt>
                <c:pt idx="835">
                  <c:v>7</c:v>
                </c:pt>
                <c:pt idx="836">
                  <c:v>2</c:v>
                </c:pt>
                <c:pt idx="837">
                  <c:v>4</c:v>
                </c:pt>
                <c:pt idx="838">
                  <c:v>1</c:v>
                </c:pt>
                <c:pt idx="839">
                  <c:v>1</c:v>
                </c:pt>
                <c:pt idx="840">
                  <c:v>3</c:v>
                </c:pt>
                <c:pt idx="841">
                  <c:v>1</c:v>
                </c:pt>
                <c:pt idx="842">
                  <c:v>1</c:v>
                </c:pt>
                <c:pt idx="843">
                  <c:v>2</c:v>
                </c:pt>
                <c:pt idx="844">
                  <c:v>1</c:v>
                </c:pt>
                <c:pt idx="845">
                  <c:v>3</c:v>
                </c:pt>
                <c:pt idx="846">
                  <c:v>1</c:v>
                </c:pt>
                <c:pt idx="847">
                  <c:v>3</c:v>
                </c:pt>
                <c:pt idx="848">
                  <c:v>1</c:v>
                </c:pt>
                <c:pt idx="849">
                  <c:v>4</c:v>
                </c:pt>
                <c:pt idx="850">
                  <c:v>3</c:v>
                </c:pt>
                <c:pt idx="851">
                  <c:v>3</c:v>
                </c:pt>
                <c:pt idx="852">
                  <c:v>1</c:v>
                </c:pt>
                <c:pt idx="853">
                  <c:v>1</c:v>
                </c:pt>
                <c:pt idx="854">
                  <c:v>1</c:v>
                </c:pt>
              </c:numCache>
            </c:numRef>
          </c:val>
          <c:extLst>
            <c:ext xmlns:c16="http://schemas.microsoft.com/office/drawing/2014/chart" uri="{C3380CC4-5D6E-409C-BE32-E72D297353CC}">
              <c16:uniqueId val="{00000000-86A2-44E0-88EB-87AC60431BFE}"/>
            </c:ext>
          </c:extLst>
        </c:ser>
        <c:dLbls>
          <c:showLegendKey val="0"/>
          <c:showVal val="0"/>
          <c:showCatName val="0"/>
          <c:showSerName val="0"/>
          <c:showPercent val="0"/>
          <c:showBubbleSize val="0"/>
        </c:dLbls>
        <c:gapWidth val="150"/>
        <c:axId val="56206848"/>
        <c:axId val="121640576"/>
      </c:barChart>
      <c:catAx>
        <c:axId val="56206848"/>
        <c:scaling>
          <c:orientation val="minMax"/>
        </c:scaling>
        <c:delete val="0"/>
        <c:axPos val="b"/>
        <c:numFmt formatCode="General" sourceLinked="0"/>
        <c:majorTickMark val="out"/>
        <c:minorTickMark val="none"/>
        <c:tickLblPos val="nextTo"/>
        <c:crossAx val="121640576"/>
        <c:crosses val="autoZero"/>
        <c:auto val="1"/>
        <c:lblAlgn val="ctr"/>
        <c:lblOffset val="100"/>
        <c:noMultiLvlLbl val="0"/>
      </c:catAx>
      <c:valAx>
        <c:axId val="121640576"/>
        <c:scaling>
          <c:orientation val="minMax"/>
        </c:scaling>
        <c:delete val="0"/>
        <c:axPos val="l"/>
        <c:majorGridlines/>
        <c:numFmt formatCode="General" sourceLinked="1"/>
        <c:majorTickMark val="out"/>
        <c:minorTickMark val="none"/>
        <c:tickLblPos val="nextTo"/>
        <c:crossAx val="562068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[strongs_numbers.xlsx]Gk First Occ!PivotTable1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'Gk First Occ'!$B$3</c:f>
              <c:strCache>
                <c:ptCount val="1"/>
                <c:pt idx="0">
                  <c:v>Total</c:v>
                </c:pt>
              </c:strCache>
            </c:strRef>
          </c:tx>
          <c:invertIfNegative val="0"/>
          <c:cat>
            <c:strRef>
              <c:f>'Gk First Occ'!$A$4:$A$269</c:f>
              <c:strCache>
                <c:ptCount val="265"/>
                <c:pt idx="0">
                  <c:v>40001001-40002000</c:v>
                </c:pt>
                <c:pt idx="1">
                  <c:v>40002001-40003000</c:v>
                </c:pt>
                <c:pt idx="2">
                  <c:v>40003001-40004000</c:v>
                </c:pt>
                <c:pt idx="3">
                  <c:v>40004001-40005000</c:v>
                </c:pt>
                <c:pt idx="4">
                  <c:v>40005001-40006000</c:v>
                </c:pt>
                <c:pt idx="5">
                  <c:v>40006001-40007000</c:v>
                </c:pt>
                <c:pt idx="6">
                  <c:v>40007001-40008000</c:v>
                </c:pt>
                <c:pt idx="7">
                  <c:v>40008001-40009000</c:v>
                </c:pt>
                <c:pt idx="8">
                  <c:v>40009001-40010000</c:v>
                </c:pt>
                <c:pt idx="9">
                  <c:v>40010001-40011000</c:v>
                </c:pt>
                <c:pt idx="10">
                  <c:v>40011001-40012000</c:v>
                </c:pt>
                <c:pt idx="11">
                  <c:v>40012001-40013000</c:v>
                </c:pt>
                <c:pt idx="12">
                  <c:v>40013001-40014000</c:v>
                </c:pt>
                <c:pt idx="13">
                  <c:v>40014001-40015000</c:v>
                </c:pt>
                <c:pt idx="14">
                  <c:v>40015001-40016000</c:v>
                </c:pt>
                <c:pt idx="15">
                  <c:v>40016001-40017000</c:v>
                </c:pt>
                <c:pt idx="16">
                  <c:v>40017001-40018000</c:v>
                </c:pt>
                <c:pt idx="17">
                  <c:v>40018001-40019000</c:v>
                </c:pt>
                <c:pt idx="18">
                  <c:v>40019001-40020000</c:v>
                </c:pt>
                <c:pt idx="19">
                  <c:v>40020001-40021000</c:v>
                </c:pt>
                <c:pt idx="20">
                  <c:v>40021001-40022000</c:v>
                </c:pt>
                <c:pt idx="21">
                  <c:v>40022001-40023000</c:v>
                </c:pt>
                <c:pt idx="22">
                  <c:v>40023001-40024000</c:v>
                </c:pt>
                <c:pt idx="23">
                  <c:v>40024001-40025000</c:v>
                </c:pt>
                <c:pt idx="24">
                  <c:v>40025001-40026000</c:v>
                </c:pt>
                <c:pt idx="25">
                  <c:v>40026001-40027000</c:v>
                </c:pt>
                <c:pt idx="26">
                  <c:v>40027001-40028000</c:v>
                </c:pt>
                <c:pt idx="27">
                  <c:v>40028001-40029000</c:v>
                </c:pt>
                <c:pt idx="28">
                  <c:v>41001001-41002000</c:v>
                </c:pt>
                <c:pt idx="29">
                  <c:v>41002001-41003000</c:v>
                </c:pt>
                <c:pt idx="30">
                  <c:v>41003001-41004000</c:v>
                </c:pt>
                <c:pt idx="31">
                  <c:v>41004001-41005000</c:v>
                </c:pt>
                <c:pt idx="32">
                  <c:v>41005001-41006000</c:v>
                </c:pt>
                <c:pt idx="33">
                  <c:v>41006001-41007000</c:v>
                </c:pt>
                <c:pt idx="34">
                  <c:v>41007001-41008000</c:v>
                </c:pt>
                <c:pt idx="35">
                  <c:v>41008001-41009000</c:v>
                </c:pt>
                <c:pt idx="36">
                  <c:v>41009001-41010000</c:v>
                </c:pt>
                <c:pt idx="37">
                  <c:v>41010001-41011000</c:v>
                </c:pt>
                <c:pt idx="38">
                  <c:v>41011001-41012000</c:v>
                </c:pt>
                <c:pt idx="39">
                  <c:v>41012001-41013000</c:v>
                </c:pt>
                <c:pt idx="40">
                  <c:v>41013001-41014000</c:v>
                </c:pt>
                <c:pt idx="41">
                  <c:v>41014001-41015000</c:v>
                </c:pt>
                <c:pt idx="42">
                  <c:v>41015001-41016000</c:v>
                </c:pt>
                <c:pt idx="43">
                  <c:v>41016001-41017000</c:v>
                </c:pt>
                <c:pt idx="44">
                  <c:v>42001001-42002000</c:v>
                </c:pt>
                <c:pt idx="45">
                  <c:v>42002001-42003000</c:v>
                </c:pt>
                <c:pt idx="46">
                  <c:v>42003001-42004000</c:v>
                </c:pt>
                <c:pt idx="47">
                  <c:v>42004001-42005000</c:v>
                </c:pt>
                <c:pt idx="48">
                  <c:v>42005001-42006000</c:v>
                </c:pt>
                <c:pt idx="49">
                  <c:v>42006001-42007000</c:v>
                </c:pt>
                <c:pt idx="50">
                  <c:v>42007001-42008000</c:v>
                </c:pt>
                <c:pt idx="51">
                  <c:v>42008001-42009000</c:v>
                </c:pt>
                <c:pt idx="52">
                  <c:v>42009001-42010000</c:v>
                </c:pt>
                <c:pt idx="53">
                  <c:v>42010001-42011000</c:v>
                </c:pt>
                <c:pt idx="54">
                  <c:v>42011001-42012000</c:v>
                </c:pt>
                <c:pt idx="55">
                  <c:v>42012001-42013000</c:v>
                </c:pt>
                <c:pt idx="56">
                  <c:v>42013001-42014000</c:v>
                </c:pt>
                <c:pt idx="57">
                  <c:v>42014001-42015000</c:v>
                </c:pt>
                <c:pt idx="58">
                  <c:v>42015001-42016000</c:v>
                </c:pt>
                <c:pt idx="59">
                  <c:v>42016001-42017000</c:v>
                </c:pt>
                <c:pt idx="60">
                  <c:v>42017001-42018000</c:v>
                </c:pt>
                <c:pt idx="61">
                  <c:v>42018001-42019000</c:v>
                </c:pt>
                <c:pt idx="62">
                  <c:v>42019001-42020000</c:v>
                </c:pt>
                <c:pt idx="63">
                  <c:v>42020001-42021000</c:v>
                </c:pt>
                <c:pt idx="64">
                  <c:v>42021001-42022000</c:v>
                </c:pt>
                <c:pt idx="65">
                  <c:v>42022001-42023000</c:v>
                </c:pt>
                <c:pt idx="66">
                  <c:v>42023001-42024000</c:v>
                </c:pt>
                <c:pt idx="67">
                  <c:v>42024001-42025000</c:v>
                </c:pt>
                <c:pt idx="68">
                  <c:v>43001001-43002000</c:v>
                </c:pt>
                <c:pt idx="69">
                  <c:v>43002001-43003000</c:v>
                </c:pt>
                <c:pt idx="70">
                  <c:v>43003001-43004000</c:v>
                </c:pt>
                <c:pt idx="71">
                  <c:v>43004001-43005000</c:v>
                </c:pt>
                <c:pt idx="72">
                  <c:v>43005001-43006000</c:v>
                </c:pt>
                <c:pt idx="73">
                  <c:v>43006001-43007000</c:v>
                </c:pt>
                <c:pt idx="74">
                  <c:v>43007001-43008000</c:v>
                </c:pt>
                <c:pt idx="75">
                  <c:v>43008001-43009000</c:v>
                </c:pt>
                <c:pt idx="76">
                  <c:v>43009001-43010000</c:v>
                </c:pt>
                <c:pt idx="77">
                  <c:v>43010001-43011000</c:v>
                </c:pt>
                <c:pt idx="78">
                  <c:v>43011001-43012000</c:v>
                </c:pt>
                <c:pt idx="79">
                  <c:v>43012001-43013000</c:v>
                </c:pt>
                <c:pt idx="80">
                  <c:v>43013001-43014000</c:v>
                </c:pt>
                <c:pt idx="81">
                  <c:v>43014001-43015000</c:v>
                </c:pt>
                <c:pt idx="82">
                  <c:v>43015001-43016000</c:v>
                </c:pt>
                <c:pt idx="83">
                  <c:v>43016001-43017000</c:v>
                </c:pt>
                <c:pt idx="84">
                  <c:v>43017001-43018000</c:v>
                </c:pt>
                <c:pt idx="85">
                  <c:v>43018001-43019000</c:v>
                </c:pt>
                <c:pt idx="86">
                  <c:v>43019001-43020000</c:v>
                </c:pt>
                <c:pt idx="87">
                  <c:v>43020001-43021000</c:v>
                </c:pt>
                <c:pt idx="88">
                  <c:v>43021001-43022000</c:v>
                </c:pt>
                <c:pt idx="89">
                  <c:v>44001001-44002000</c:v>
                </c:pt>
                <c:pt idx="90">
                  <c:v>44002001-44003000</c:v>
                </c:pt>
                <c:pt idx="91">
                  <c:v>44003001-44004000</c:v>
                </c:pt>
                <c:pt idx="92">
                  <c:v>44004001-44005000</c:v>
                </c:pt>
                <c:pt idx="93">
                  <c:v>44005001-44006000</c:v>
                </c:pt>
                <c:pt idx="94">
                  <c:v>44006001-44007000</c:v>
                </c:pt>
                <c:pt idx="95">
                  <c:v>44007001-44008000</c:v>
                </c:pt>
                <c:pt idx="96">
                  <c:v>44008001-44009000</c:v>
                </c:pt>
                <c:pt idx="97">
                  <c:v>44009001-44010000</c:v>
                </c:pt>
                <c:pt idx="98">
                  <c:v>44010001-44011000</c:v>
                </c:pt>
                <c:pt idx="99">
                  <c:v>44011001-44012000</c:v>
                </c:pt>
                <c:pt idx="100">
                  <c:v>44012001-44013000</c:v>
                </c:pt>
                <c:pt idx="101">
                  <c:v>44013001-44014000</c:v>
                </c:pt>
                <c:pt idx="102">
                  <c:v>44014001-44015000</c:v>
                </c:pt>
                <c:pt idx="103">
                  <c:v>44015001-44016000</c:v>
                </c:pt>
                <c:pt idx="104">
                  <c:v>44016001-44017000</c:v>
                </c:pt>
                <c:pt idx="105">
                  <c:v>44017001-44018000</c:v>
                </c:pt>
                <c:pt idx="106">
                  <c:v>44018001-44019000</c:v>
                </c:pt>
                <c:pt idx="107">
                  <c:v>44019001-44020000</c:v>
                </c:pt>
                <c:pt idx="108">
                  <c:v>44020001-44021000</c:v>
                </c:pt>
                <c:pt idx="109">
                  <c:v>44021001-44022000</c:v>
                </c:pt>
                <c:pt idx="110">
                  <c:v>44022001-44023000</c:v>
                </c:pt>
                <c:pt idx="111">
                  <c:v>44023001-44024000</c:v>
                </c:pt>
                <c:pt idx="112">
                  <c:v>44024001-44025000</c:v>
                </c:pt>
                <c:pt idx="113">
                  <c:v>44025001-44026000</c:v>
                </c:pt>
                <c:pt idx="114">
                  <c:v>44026001-44027000</c:v>
                </c:pt>
                <c:pt idx="115">
                  <c:v>44027001-44028000</c:v>
                </c:pt>
                <c:pt idx="116">
                  <c:v>44028001-44029000</c:v>
                </c:pt>
                <c:pt idx="117">
                  <c:v>45001001-45002000</c:v>
                </c:pt>
                <c:pt idx="118">
                  <c:v>45002001-45003000</c:v>
                </c:pt>
                <c:pt idx="119">
                  <c:v>45003001-45004000</c:v>
                </c:pt>
                <c:pt idx="120">
                  <c:v>45004001-45005000</c:v>
                </c:pt>
                <c:pt idx="121">
                  <c:v>45005001-45006000</c:v>
                </c:pt>
                <c:pt idx="122">
                  <c:v>45006001-45007000</c:v>
                </c:pt>
                <c:pt idx="123">
                  <c:v>45007001-45008000</c:v>
                </c:pt>
                <c:pt idx="124">
                  <c:v>45008001-45009000</c:v>
                </c:pt>
                <c:pt idx="125">
                  <c:v>45009001-45010000</c:v>
                </c:pt>
                <c:pt idx="126">
                  <c:v>45010001-45011000</c:v>
                </c:pt>
                <c:pt idx="127">
                  <c:v>45011001-45012000</c:v>
                </c:pt>
                <c:pt idx="128">
                  <c:v>45012001-45013000</c:v>
                </c:pt>
                <c:pt idx="129">
                  <c:v>45013001-45014000</c:v>
                </c:pt>
                <c:pt idx="130">
                  <c:v>45014001-45015000</c:v>
                </c:pt>
                <c:pt idx="131">
                  <c:v>45015001-45016000</c:v>
                </c:pt>
                <c:pt idx="132">
                  <c:v>45016001-45017000</c:v>
                </c:pt>
                <c:pt idx="133">
                  <c:v>46001001-46002000</c:v>
                </c:pt>
                <c:pt idx="134">
                  <c:v>46002001-46003000</c:v>
                </c:pt>
                <c:pt idx="135">
                  <c:v>46003001-46004000</c:v>
                </c:pt>
                <c:pt idx="136">
                  <c:v>46004001-46005000</c:v>
                </c:pt>
                <c:pt idx="137">
                  <c:v>46005001-46006000</c:v>
                </c:pt>
                <c:pt idx="138">
                  <c:v>46006001-46007000</c:v>
                </c:pt>
                <c:pt idx="139">
                  <c:v>46007001-46008000</c:v>
                </c:pt>
                <c:pt idx="140">
                  <c:v>46008001-46009000</c:v>
                </c:pt>
                <c:pt idx="141">
                  <c:v>46009001-46010000</c:v>
                </c:pt>
                <c:pt idx="142">
                  <c:v>46010001-46011000</c:v>
                </c:pt>
                <c:pt idx="143">
                  <c:v>46011001-46012000</c:v>
                </c:pt>
                <c:pt idx="144">
                  <c:v>46012001-46013000</c:v>
                </c:pt>
                <c:pt idx="145">
                  <c:v>46013001-46014000</c:v>
                </c:pt>
                <c:pt idx="146">
                  <c:v>46014001-46015000</c:v>
                </c:pt>
                <c:pt idx="147">
                  <c:v>46015001-46016000</c:v>
                </c:pt>
                <c:pt idx="148">
                  <c:v>46016001-46017000</c:v>
                </c:pt>
                <c:pt idx="149">
                  <c:v>47001001-47002000</c:v>
                </c:pt>
                <c:pt idx="150">
                  <c:v>47002001-47003000</c:v>
                </c:pt>
                <c:pt idx="151">
                  <c:v>47003001-47004000</c:v>
                </c:pt>
                <c:pt idx="152">
                  <c:v>47004001-47005000</c:v>
                </c:pt>
                <c:pt idx="153">
                  <c:v>47005001-47006000</c:v>
                </c:pt>
                <c:pt idx="154">
                  <c:v>47006001-47007000</c:v>
                </c:pt>
                <c:pt idx="155">
                  <c:v>47007001-47008000</c:v>
                </c:pt>
                <c:pt idx="156">
                  <c:v>47008001-47009000</c:v>
                </c:pt>
                <c:pt idx="157">
                  <c:v>47009001-47010000</c:v>
                </c:pt>
                <c:pt idx="158">
                  <c:v>47010001-47011000</c:v>
                </c:pt>
                <c:pt idx="159">
                  <c:v>47011001-47012000</c:v>
                </c:pt>
                <c:pt idx="160">
                  <c:v>47012001-47013000</c:v>
                </c:pt>
                <c:pt idx="161">
                  <c:v>47013001-47014000</c:v>
                </c:pt>
                <c:pt idx="162">
                  <c:v>48001001-48002000</c:v>
                </c:pt>
                <c:pt idx="163">
                  <c:v>48002001-48003000</c:v>
                </c:pt>
                <c:pt idx="164">
                  <c:v>48003001-48004000</c:v>
                </c:pt>
                <c:pt idx="165">
                  <c:v>48004001-48005000</c:v>
                </c:pt>
                <c:pt idx="166">
                  <c:v>48005001-48006000</c:v>
                </c:pt>
                <c:pt idx="167">
                  <c:v>48006001-48007000</c:v>
                </c:pt>
                <c:pt idx="168">
                  <c:v>48010001-48011000</c:v>
                </c:pt>
                <c:pt idx="169">
                  <c:v>49001001-49002000</c:v>
                </c:pt>
                <c:pt idx="170">
                  <c:v>49002001-49003000</c:v>
                </c:pt>
                <c:pt idx="171">
                  <c:v>49003001-49004000</c:v>
                </c:pt>
                <c:pt idx="172">
                  <c:v>49004001-49005000</c:v>
                </c:pt>
                <c:pt idx="173">
                  <c:v>49005001-49006000</c:v>
                </c:pt>
                <c:pt idx="174">
                  <c:v>49006001-49007000</c:v>
                </c:pt>
                <c:pt idx="175">
                  <c:v>50001001-50002000</c:v>
                </c:pt>
                <c:pt idx="176">
                  <c:v>50002001-50003000</c:v>
                </c:pt>
                <c:pt idx="177">
                  <c:v>50003001-50004000</c:v>
                </c:pt>
                <c:pt idx="178">
                  <c:v>50004001-50005000</c:v>
                </c:pt>
                <c:pt idx="179">
                  <c:v>50005001-50006000</c:v>
                </c:pt>
                <c:pt idx="180">
                  <c:v>50009001-50010000</c:v>
                </c:pt>
                <c:pt idx="181">
                  <c:v>50013001-50014000</c:v>
                </c:pt>
                <c:pt idx="182">
                  <c:v>50027001-50028000</c:v>
                </c:pt>
                <c:pt idx="183">
                  <c:v>51001001-51002000</c:v>
                </c:pt>
                <c:pt idx="184">
                  <c:v>51002001-51003000</c:v>
                </c:pt>
                <c:pt idx="185">
                  <c:v>51003001-51004000</c:v>
                </c:pt>
                <c:pt idx="186">
                  <c:v>51004001-51005000</c:v>
                </c:pt>
                <c:pt idx="187">
                  <c:v>52001001-52002000</c:v>
                </c:pt>
                <c:pt idx="188">
                  <c:v>52002001-52003000</c:v>
                </c:pt>
                <c:pt idx="189">
                  <c:v>52003001-52004000</c:v>
                </c:pt>
                <c:pt idx="190">
                  <c:v>52004001-52005000</c:v>
                </c:pt>
                <c:pt idx="191">
                  <c:v>52005001-52006000</c:v>
                </c:pt>
                <c:pt idx="192">
                  <c:v>53001001-53002000</c:v>
                </c:pt>
                <c:pt idx="193">
                  <c:v>53002001-53003000</c:v>
                </c:pt>
                <c:pt idx="194">
                  <c:v>53003001-53004000</c:v>
                </c:pt>
                <c:pt idx="195">
                  <c:v>54001001-54002000</c:v>
                </c:pt>
                <c:pt idx="196">
                  <c:v>54002001-54003000</c:v>
                </c:pt>
                <c:pt idx="197">
                  <c:v>54003001-54004000</c:v>
                </c:pt>
                <c:pt idx="198">
                  <c:v>54004001-54005000</c:v>
                </c:pt>
                <c:pt idx="199">
                  <c:v>54005001-54006000</c:v>
                </c:pt>
                <c:pt idx="200">
                  <c:v>54006001-54007000</c:v>
                </c:pt>
                <c:pt idx="201">
                  <c:v>55001001-55002000</c:v>
                </c:pt>
                <c:pt idx="202">
                  <c:v>55002001-55003000</c:v>
                </c:pt>
                <c:pt idx="203">
                  <c:v>55003001-55004000</c:v>
                </c:pt>
                <c:pt idx="204">
                  <c:v>55004001-55005000</c:v>
                </c:pt>
                <c:pt idx="205">
                  <c:v>56001001-56002000</c:v>
                </c:pt>
                <c:pt idx="206">
                  <c:v>56002001-56003000</c:v>
                </c:pt>
                <c:pt idx="207">
                  <c:v>56003001-56004000</c:v>
                </c:pt>
                <c:pt idx="208">
                  <c:v>57001001-57002000</c:v>
                </c:pt>
                <c:pt idx="209">
                  <c:v>57003001-57004000</c:v>
                </c:pt>
                <c:pt idx="210">
                  <c:v>58001001-58002000</c:v>
                </c:pt>
                <c:pt idx="211">
                  <c:v>58002001-58003000</c:v>
                </c:pt>
                <c:pt idx="212">
                  <c:v>58003001-58004000</c:v>
                </c:pt>
                <c:pt idx="213">
                  <c:v>58004001-58005000</c:v>
                </c:pt>
                <c:pt idx="214">
                  <c:v>58005001-58006000</c:v>
                </c:pt>
                <c:pt idx="215">
                  <c:v>58006001-58007000</c:v>
                </c:pt>
                <c:pt idx="216">
                  <c:v>58007001-58008000</c:v>
                </c:pt>
                <c:pt idx="217">
                  <c:v>58008001-58009000</c:v>
                </c:pt>
                <c:pt idx="218">
                  <c:v>58009001-58010000</c:v>
                </c:pt>
                <c:pt idx="219">
                  <c:v>58010001-58011000</c:v>
                </c:pt>
                <c:pt idx="220">
                  <c:v>58011001-58012000</c:v>
                </c:pt>
                <c:pt idx="221">
                  <c:v>58012001-58013000</c:v>
                </c:pt>
                <c:pt idx="222">
                  <c:v>58013001-58014000</c:v>
                </c:pt>
                <c:pt idx="223">
                  <c:v>59001001-59002000</c:v>
                </c:pt>
                <c:pt idx="224">
                  <c:v>59002001-59003000</c:v>
                </c:pt>
                <c:pt idx="225">
                  <c:v>59003001-59004000</c:v>
                </c:pt>
                <c:pt idx="226">
                  <c:v>59004001-59005000</c:v>
                </c:pt>
                <c:pt idx="227">
                  <c:v>59005001-59006000</c:v>
                </c:pt>
                <c:pt idx="228">
                  <c:v>60001001-60002000</c:v>
                </c:pt>
                <c:pt idx="229">
                  <c:v>60002001-60003000</c:v>
                </c:pt>
                <c:pt idx="230">
                  <c:v>60003001-60004000</c:v>
                </c:pt>
                <c:pt idx="231">
                  <c:v>60004001-60005000</c:v>
                </c:pt>
                <c:pt idx="232">
                  <c:v>60005001-60006000</c:v>
                </c:pt>
                <c:pt idx="233">
                  <c:v>61001001-61002000</c:v>
                </c:pt>
                <c:pt idx="234">
                  <c:v>61002001-61003000</c:v>
                </c:pt>
                <c:pt idx="235">
                  <c:v>61003001-61004000</c:v>
                </c:pt>
                <c:pt idx="236">
                  <c:v>61004001-61005000</c:v>
                </c:pt>
                <c:pt idx="237">
                  <c:v>62001001-62002000</c:v>
                </c:pt>
                <c:pt idx="238">
                  <c:v>62002001-62003000</c:v>
                </c:pt>
                <c:pt idx="239">
                  <c:v>62003001-62004000</c:v>
                </c:pt>
                <c:pt idx="240">
                  <c:v>62005001-62006000</c:v>
                </c:pt>
                <c:pt idx="241">
                  <c:v>63001001-63002000</c:v>
                </c:pt>
                <c:pt idx="242">
                  <c:v>64001001-64002000</c:v>
                </c:pt>
                <c:pt idx="243">
                  <c:v>65001001-65002000</c:v>
                </c:pt>
                <c:pt idx="244">
                  <c:v>66001001-66002000</c:v>
                </c:pt>
                <c:pt idx="245">
                  <c:v>66002001-66003000</c:v>
                </c:pt>
                <c:pt idx="246">
                  <c:v>66003001-66004000</c:v>
                </c:pt>
                <c:pt idx="247">
                  <c:v>66004001-66005000</c:v>
                </c:pt>
                <c:pt idx="248">
                  <c:v>66005001-66006000</c:v>
                </c:pt>
                <c:pt idx="249">
                  <c:v>66006001-66007000</c:v>
                </c:pt>
                <c:pt idx="250">
                  <c:v>66007001-66008000</c:v>
                </c:pt>
                <c:pt idx="251">
                  <c:v>66008001-66009000</c:v>
                </c:pt>
                <c:pt idx="252">
                  <c:v>66009001-66010000</c:v>
                </c:pt>
                <c:pt idx="253">
                  <c:v>66010001-66011000</c:v>
                </c:pt>
                <c:pt idx="254">
                  <c:v>66012001-66013000</c:v>
                </c:pt>
                <c:pt idx="255">
                  <c:v>66013001-66014000</c:v>
                </c:pt>
                <c:pt idx="256">
                  <c:v>66014001-66015000</c:v>
                </c:pt>
                <c:pt idx="257">
                  <c:v>66016001-66017000</c:v>
                </c:pt>
                <c:pt idx="258">
                  <c:v>66017001-66018000</c:v>
                </c:pt>
                <c:pt idx="259">
                  <c:v>66018001-66019000</c:v>
                </c:pt>
                <c:pt idx="260">
                  <c:v>66019001-66020000</c:v>
                </c:pt>
                <c:pt idx="261">
                  <c:v>66020001-66021000</c:v>
                </c:pt>
                <c:pt idx="262">
                  <c:v>66021001-66022000</c:v>
                </c:pt>
                <c:pt idx="263">
                  <c:v>66022001-66023000</c:v>
                </c:pt>
                <c:pt idx="264">
                  <c:v>(blank)</c:v>
                </c:pt>
              </c:strCache>
            </c:strRef>
          </c:cat>
          <c:val>
            <c:numRef>
              <c:f>'Gk First Occ'!$B$4:$B$269</c:f>
              <c:numCache>
                <c:formatCode>General</c:formatCode>
                <c:ptCount val="265"/>
                <c:pt idx="0">
                  <c:v>137</c:v>
                </c:pt>
                <c:pt idx="1">
                  <c:v>123</c:v>
                </c:pt>
                <c:pt idx="2">
                  <c:v>90</c:v>
                </c:pt>
                <c:pt idx="3">
                  <c:v>90</c:v>
                </c:pt>
                <c:pt idx="4">
                  <c:v>147</c:v>
                </c:pt>
                <c:pt idx="5">
                  <c:v>90</c:v>
                </c:pt>
                <c:pt idx="6">
                  <c:v>68</c:v>
                </c:pt>
                <c:pt idx="7">
                  <c:v>70</c:v>
                </c:pt>
                <c:pt idx="8">
                  <c:v>65</c:v>
                </c:pt>
                <c:pt idx="9">
                  <c:v>62</c:v>
                </c:pt>
                <c:pt idx="10">
                  <c:v>55</c:v>
                </c:pt>
                <c:pt idx="11">
                  <c:v>65</c:v>
                </c:pt>
                <c:pt idx="12">
                  <c:v>72</c:v>
                </c:pt>
                <c:pt idx="13">
                  <c:v>38</c:v>
                </c:pt>
                <c:pt idx="14">
                  <c:v>49</c:v>
                </c:pt>
                <c:pt idx="15">
                  <c:v>35</c:v>
                </c:pt>
                <c:pt idx="16">
                  <c:v>25</c:v>
                </c:pt>
                <c:pt idx="17">
                  <c:v>35</c:v>
                </c:pt>
                <c:pt idx="18">
                  <c:v>33</c:v>
                </c:pt>
                <c:pt idx="19">
                  <c:v>26</c:v>
                </c:pt>
                <c:pt idx="20">
                  <c:v>53</c:v>
                </c:pt>
                <c:pt idx="21">
                  <c:v>38</c:v>
                </c:pt>
                <c:pt idx="22">
                  <c:v>51</c:v>
                </c:pt>
                <c:pt idx="23">
                  <c:v>48</c:v>
                </c:pt>
                <c:pt idx="24">
                  <c:v>25</c:v>
                </c:pt>
                <c:pt idx="25">
                  <c:v>65</c:v>
                </c:pt>
                <c:pt idx="26">
                  <c:v>66</c:v>
                </c:pt>
                <c:pt idx="27">
                  <c:v>8</c:v>
                </c:pt>
                <c:pt idx="28">
                  <c:v>22</c:v>
                </c:pt>
                <c:pt idx="29">
                  <c:v>7</c:v>
                </c:pt>
                <c:pt idx="30">
                  <c:v>17</c:v>
                </c:pt>
                <c:pt idx="31">
                  <c:v>15</c:v>
                </c:pt>
                <c:pt idx="32">
                  <c:v>27</c:v>
                </c:pt>
                <c:pt idx="33">
                  <c:v>29</c:v>
                </c:pt>
                <c:pt idx="34">
                  <c:v>24</c:v>
                </c:pt>
                <c:pt idx="35">
                  <c:v>6</c:v>
                </c:pt>
                <c:pt idx="36">
                  <c:v>25</c:v>
                </c:pt>
                <c:pt idx="37">
                  <c:v>15</c:v>
                </c:pt>
                <c:pt idx="38">
                  <c:v>4</c:v>
                </c:pt>
                <c:pt idx="39">
                  <c:v>19</c:v>
                </c:pt>
                <c:pt idx="40">
                  <c:v>10</c:v>
                </c:pt>
                <c:pt idx="41">
                  <c:v>31</c:v>
                </c:pt>
                <c:pt idx="42">
                  <c:v>30</c:v>
                </c:pt>
                <c:pt idx="43">
                  <c:v>17</c:v>
                </c:pt>
                <c:pt idx="44">
                  <c:v>88</c:v>
                </c:pt>
                <c:pt idx="45">
                  <c:v>55</c:v>
                </c:pt>
                <c:pt idx="46">
                  <c:v>66</c:v>
                </c:pt>
                <c:pt idx="47">
                  <c:v>26</c:v>
                </c:pt>
                <c:pt idx="48">
                  <c:v>25</c:v>
                </c:pt>
                <c:pt idx="49">
                  <c:v>29</c:v>
                </c:pt>
                <c:pt idx="50">
                  <c:v>27</c:v>
                </c:pt>
                <c:pt idx="51">
                  <c:v>27</c:v>
                </c:pt>
                <c:pt idx="52">
                  <c:v>25</c:v>
                </c:pt>
                <c:pt idx="53">
                  <c:v>36</c:v>
                </c:pt>
                <c:pt idx="54">
                  <c:v>27</c:v>
                </c:pt>
                <c:pt idx="55">
                  <c:v>27</c:v>
                </c:pt>
                <c:pt idx="56">
                  <c:v>21</c:v>
                </c:pt>
                <c:pt idx="57">
                  <c:v>23</c:v>
                </c:pt>
                <c:pt idx="58">
                  <c:v>16</c:v>
                </c:pt>
                <c:pt idx="59">
                  <c:v>29</c:v>
                </c:pt>
                <c:pt idx="60">
                  <c:v>14</c:v>
                </c:pt>
                <c:pt idx="61">
                  <c:v>11</c:v>
                </c:pt>
                <c:pt idx="62">
                  <c:v>24</c:v>
                </c:pt>
                <c:pt idx="63">
                  <c:v>14</c:v>
                </c:pt>
                <c:pt idx="64">
                  <c:v>28</c:v>
                </c:pt>
                <c:pt idx="65">
                  <c:v>30</c:v>
                </c:pt>
                <c:pt idx="66">
                  <c:v>24</c:v>
                </c:pt>
                <c:pt idx="67">
                  <c:v>29</c:v>
                </c:pt>
                <c:pt idx="68">
                  <c:v>9</c:v>
                </c:pt>
                <c:pt idx="69">
                  <c:v>17</c:v>
                </c:pt>
                <c:pt idx="70">
                  <c:v>12</c:v>
                </c:pt>
                <c:pt idx="71">
                  <c:v>18</c:v>
                </c:pt>
                <c:pt idx="72">
                  <c:v>9</c:v>
                </c:pt>
                <c:pt idx="73">
                  <c:v>13</c:v>
                </c:pt>
                <c:pt idx="74">
                  <c:v>13</c:v>
                </c:pt>
                <c:pt idx="75">
                  <c:v>9</c:v>
                </c:pt>
                <c:pt idx="76">
                  <c:v>9</c:v>
                </c:pt>
                <c:pt idx="77">
                  <c:v>4</c:v>
                </c:pt>
                <c:pt idx="78">
                  <c:v>15</c:v>
                </c:pt>
                <c:pt idx="79">
                  <c:v>9</c:v>
                </c:pt>
                <c:pt idx="80">
                  <c:v>10</c:v>
                </c:pt>
                <c:pt idx="81">
                  <c:v>4</c:v>
                </c:pt>
                <c:pt idx="82">
                  <c:v>2</c:v>
                </c:pt>
                <c:pt idx="83">
                  <c:v>1</c:v>
                </c:pt>
                <c:pt idx="84">
                  <c:v>1</c:v>
                </c:pt>
                <c:pt idx="85">
                  <c:v>13</c:v>
                </c:pt>
                <c:pt idx="86">
                  <c:v>17</c:v>
                </c:pt>
                <c:pt idx="87">
                  <c:v>4</c:v>
                </c:pt>
                <c:pt idx="88">
                  <c:v>8</c:v>
                </c:pt>
                <c:pt idx="89">
                  <c:v>21</c:v>
                </c:pt>
                <c:pt idx="90">
                  <c:v>51</c:v>
                </c:pt>
                <c:pt idx="91">
                  <c:v>20</c:v>
                </c:pt>
                <c:pt idx="92">
                  <c:v>19</c:v>
                </c:pt>
                <c:pt idx="93">
                  <c:v>26</c:v>
                </c:pt>
                <c:pt idx="94">
                  <c:v>18</c:v>
                </c:pt>
                <c:pt idx="95">
                  <c:v>58</c:v>
                </c:pt>
                <c:pt idx="96">
                  <c:v>22</c:v>
                </c:pt>
                <c:pt idx="97">
                  <c:v>28</c:v>
                </c:pt>
                <c:pt idx="98">
                  <c:v>24</c:v>
                </c:pt>
                <c:pt idx="99">
                  <c:v>8</c:v>
                </c:pt>
                <c:pt idx="100">
                  <c:v>19</c:v>
                </c:pt>
                <c:pt idx="101">
                  <c:v>42</c:v>
                </c:pt>
                <c:pt idx="102">
                  <c:v>26</c:v>
                </c:pt>
                <c:pt idx="103">
                  <c:v>17</c:v>
                </c:pt>
                <c:pt idx="104">
                  <c:v>28</c:v>
                </c:pt>
                <c:pt idx="105">
                  <c:v>43</c:v>
                </c:pt>
                <c:pt idx="106">
                  <c:v>31</c:v>
                </c:pt>
                <c:pt idx="107">
                  <c:v>37</c:v>
                </c:pt>
                <c:pt idx="108">
                  <c:v>38</c:v>
                </c:pt>
                <c:pt idx="109">
                  <c:v>33</c:v>
                </c:pt>
                <c:pt idx="110">
                  <c:v>17</c:v>
                </c:pt>
                <c:pt idx="111">
                  <c:v>20</c:v>
                </c:pt>
                <c:pt idx="112">
                  <c:v>23</c:v>
                </c:pt>
                <c:pt idx="113">
                  <c:v>18</c:v>
                </c:pt>
                <c:pt idx="114">
                  <c:v>24</c:v>
                </c:pt>
                <c:pt idx="115">
                  <c:v>80</c:v>
                </c:pt>
                <c:pt idx="116">
                  <c:v>27</c:v>
                </c:pt>
                <c:pt idx="117">
                  <c:v>48</c:v>
                </c:pt>
                <c:pt idx="118">
                  <c:v>25</c:v>
                </c:pt>
                <c:pt idx="119">
                  <c:v>26</c:v>
                </c:pt>
                <c:pt idx="120">
                  <c:v>14</c:v>
                </c:pt>
                <c:pt idx="121">
                  <c:v>13</c:v>
                </c:pt>
                <c:pt idx="122">
                  <c:v>9</c:v>
                </c:pt>
                <c:pt idx="123">
                  <c:v>13</c:v>
                </c:pt>
                <c:pt idx="124">
                  <c:v>25</c:v>
                </c:pt>
                <c:pt idx="125">
                  <c:v>18</c:v>
                </c:pt>
                <c:pt idx="126">
                  <c:v>6</c:v>
                </c:pt>
                <c:pt idx="127">
                  <c:v>30</c:v>
                </c:pt>
                <c:pt idx="128">
                  <c:v>24</c:v>
                </c:pt>
                <c:pt idx="129">
                  <c:v>8</c:v>
                </c:pt>
                <c:pt idx="130">
                  <c:v>4</c:v>
                </c:pt>
                <c:pt idx="131">
                  <c:v>19</c:v>
                </c:pt>
                <c:pt idx="132">
                  <c:v>37</c:v>
                </c:pt>
                <c:pt idx="133">
                  <c:v>8</c:v>
                </c:pt>
                <c:pt idx="134">
                  <c:v>5</c:v>
                </c:pt>
                <c:pt idx="135">
                  <c:v>7</c:v>
                </c:pt>
                <c:pt idx="136">
                  <c:v>12</c:v>
                </c:pt>
                <c:pt idx="137">
                  <c:v>13</c:v>
                </c:pt>
                <c:pt idx="138">
                  <c:v>6</c:v>
                </c:pt>
                <c:pt idx="139">
                  <c:v>18</c:v>
                </c:pt>
                <c:pt idx="140">
                  <c:v>3</c:v>
                </c:pt>
                <c:pt idx="141">
                  <c:v>13</c:v>
                </c:pt>
                <c:pt idx="142">
                  <c:v>10</c:v>
                </c:pt>
                <c:pt idx="143">
                  <c:v>12</c:v>
                </c:pt>
                <c:pt idx="144">
                  <c:v>11</c:v>
                </c:pt>
                <c:pt idx="145">
                  <c:v>6</c:v>
                </c:pt>
                <c:pt idx="146">
                  <c:v>10</c:v>
                </c:pt>
                <c:pt idx="147">
                  <c:v>17</c:v>
                </c:pt>
                <c:pt idx="148">
                  <c:v>10</c:v>
                </c:pt>
                <c:pt idx="149">
                  <c:v>9</c:v>
                </c:pt>
                <c:pt idx="150">
                  <c:v>9</c:v>
                </c:pt>
                <c:pt idx="151">
                  <c:v>12</c:v>
                </c:pt>
                <c:pt idx="152">
                  <c:v>9</c:v>
                </c:pt>
                <c:pt idx="153">
                  <c:v>7</c:v>
                </c:pt>
                <c:pt idx="154">
                  <c:v>15</c:v>
                </c:pt>
                <c:pt idx="155">
                  <c:v>5</c:v>
                </c:pt>
                <c:pt idx="156">
                  <c:v>15</c:v>
                </c:pt>
                <c:pt idx="157">
                  <c:v>16</c:v>
                </c:pt>
                <c:pt idx="158">
                  <c:v>10</c:v>
                </c:pt>
                <c:pt idx="159">
                  <c:v>23</c:v>
                </c:pt>
                <c:pt idx="160">
                  <c:v>13</c:v>
                </c:pt>
                <c:pt idx="161">
                  <c:v>3</c:v>
                </c:pt>
                <c:pt idx="162">
                  <c:v>7</c:v>
                </c:pt>
                <c:pt idx="163">
                  <c:v>11</c:v>
                </c:pt>
                <c:pt idx="164">
                  <c:v>9</c:v>
                </c:pt>
                <c:pt idx="165">
                  <c:v>10</c:v>
                </c:pt>
                <c:pt idx="166">
                  <c:v>6</c:v>
                </c:pt>
                <c:pt idx="167">
                  <c:v>6</c:v>
                </c:pt>
                <c:pt idx="168">
                  <c:v>1</c:v>
                </c:pt>
                <c:pt idx="169">
                  <c:v>9</c:v>
                </c:pt>
                <c:pt idx="170">
                  <c:v>11</c:v>
                </c:pt>
                <c:pt idx="171">
                  <c:v>9</c:v>
                </c:pt>
                <c:pt idx="172">
                  <c:v>18</c:v>
                </c:pt>
                <c:pt idx="173">
                  <c:v>18</c:v>
                </c:pt>
                <c:pt idx="174">
                  <c:v>14</c:v>
                </c:pt>
                <c:pt idx="175">
                  <c:v>11</c:v>
                </c:pt>
                <c:pt idx="176">
                  <c:v>20</c:v>
                </c:pt>
                <c:pt idx="177">
                  <c:v>10</c:v>
                </c:pt>
                <c:pt idx="178">
                  <c:v>18</c:v>
                </c:pt>
                <c:pt idx="179">
                  <c:v>1</c:v>
                </c:pt>
                <c:pt idx="180">
                  <c:v>1</c:v>
                </c:pt>
                <c:pt idx="181">
                  <c:v>1</c:v>
                </c:pt>
                <c:pt idx="182">
                  <c:v>1</c:v>
                </c:pt>
                <c:pt idx="183">
                  <c:v>9</c:v>
                </c:pt>
                <c:pt idx="184">
                  <c:v>22</c:v>
                </c:pt>
                <c:pt idx="185">
                  <c:v>10</c:v>
                </c:pt>
                <c:pt idx="186">
                  <c:v>10</c:v>
                </c:pt>
                <c:pt idx="187">
                  <c:v>1</c:v>
                </c:pt>
                <c:pt idx="188">
                  <c:v>9</c:v>
                </c:pt>
                <c:pt idx="189">
                  <c:v>1</c:v>
                </c:pt>
                <c:pt idx="190">
                  <c:v>6</c:v>
                </c:pt>
                <c:pt idx="191">
                  <c:v>5</c:v>
                </c:pt>
                <c:pt idx="192">
                  <c:v>6</c:v>
                </c:pt>
                <c:pt idx="193">
                  <c:v>1</c:v>
                </c:pt>
                <c:pt idx="194">
                  <c:v>6</c:v>
                </c:pt>
                <c:pt idx="195">
                  <c:v>23</c:v>
                </c:pt>
                <c:pt idx="196">
                  <c:v>15</c:v>
                </c:pt>
                <c:pt idx="197">
                  <c:v>17</c:v>
                </c:pt>
                <c:pt idx="198">
                  <c:v>14</c:v>
                </c:pt>
                <c:pt idx="199">
                  <c:v>21</c:v>
                </c:pt>
                <c:pt idx="200">
                  <c:v>23</c:v>
                </c:pt>
                <c:pt idx="201">
                  <c:v>11</c:v>
                </c:pt>
                <c:pt idx="202">
                  <c:v>23</c:v>
                </c:pt>
                <c:pt idx="203">
                  <c:v>24</c:v>
                </c:pt>
                <c:pt idx="204">
                  <c:v>15</c:v>
                </c:pt>
                <c:pt idx="205">
                  <c:v>11</c:v>
                </c:pt>
                <c:pt idx="206">
                  <c:v>14</c:v>
                </c:pt>
                <c:pt idx="207">
                  <c:v>10</c:v>
                </c:pt>
                <c:pt idx="208">
                  <c:v>7</c:v>
                </c:pt>
                <c:pt idx="209">
                  <c:v>1</c:v>
                </c:pt>
                <c:pt idx="210">
                  <c:v>8</c:v>
                </c:pt>
                <c:pt idx="211">
                  <c:v>8</c:v>
                </c:pt>
                <c:pt idx="212">
                  <c:v>5</c:v>
                </c:pt>
                <c:pt idx="213">
                  <c:v>12</c:v>
                </c:pt>
                <c:pt idx="214">
                  <c:v>11</c:v>
                </c:pt>
                <c:pt idx="215">
                  <c:v>12</c:v>
                </c:pt>
                <c:pt idx="216">
                  <c:v>24</c:v>
                </c:pt>
                <c:pt idx="217">
                  <c:v>2</c:v>
                </c:pt>
                <c:pt idx="218">
                  <c:v>14</c:v>
                </c:pt>
                <c:pt idx="219">
                  <c:v>10</c:v>
                </c:pt>
                <c:pt idx="220">
                  <c:v>34</c:v>
                </c:pt>
                <c:pt idx="221">
                  <c:v>25</c:v>
                </c:pt>
                <c:pt idx="222">
                  <c:v>7</c:v>
                </c:pt>
                <c:pt idx="223">
                  <c:v>24</c:v>
                </c:pt>
                <c:pt idx="224">
                  <c:v>7</c:v>
                </c:pt>
                <c:pt idx="225">
                  <c:v>19</c:v>
                </c:pt>
                <c:pt idx="226">
                  <c:v>11</c:v>
                </c:pt>
                <c:pt idx="227">
                  <c:v>12</c:v>
                </c:pt>
                <c:pt idx="228">
                  <c:v>10</c:v>
                </c:pt>
                <c:pt idx="229">
                  <c:v>15</c:v>
                </c:pt>
                <c:pt idx="230">
                  <c:v>14</c:v>
                </c:pt>
                <c:pt idx="231">
                  <c:v>10</c:v>
                </c:pt>
                <c:pt idx="232">
                  <c:v>12</c:v>
                </c:pt>
                <c:pt idx="233">
                  <c:v>16</c:v>
                </c:pt>
                <c:pt idx="234">
                  <c:v>31</c:v>
                </c:pt>
                <c:pt idx="235">
                  <c:v>12</c:v>
                </c:pt>
                <c:pt idx="236">
                  <c:v>1</c:v>
                </c:pt>
                <c:pt idx="237">
                  <c:v>1</c:v>
                </c:pt>
                <c:pt idx="238">
                  <c:v>3</c:v>
                </c:pt>
                <c:pt idx="239">
                  <c:v>1</c:v>
                </c:pt>
                <c:pt idx="240">
                  <c:v>1</c:v>
                </c:pt>
                <c:pt idx="241">
                  <c:v>2</c:v>
                </c:pt>
                <c:pt idx="242">
                  <c:v>5</c:v>
                </c:pt>
                <c:pt idx="243">
                  <c:v>17</c:v>
                </c:pt>
                <c:pt idx="244">
                  <c:v>8</c:v>
                </c:pt>
                <c:pt idx="245">
                  <c:v>7</c:v>
                </c:pt>
                <c:pt idx="246">
                  <c:v>5</c:v>
                </c:pt>
                <c:pt idx="247">
                  <c:v>8</c:v>
                </c:pt>
                <c:pt idx="248">
                  <c:v>2</c:v>
                </c:pt>
                <c:pt idx="249">
                  <c:v>6</c:v>
                </c:pt>
                <c:pt idx="250">
                  <c:v>5</c:v>
                </c:pt>
                <c:pt idx="251">
                  <c:v>6</c:v>
                </c:pt>
                <c:pt idx="252">
                  <c:v>12</c:v>
                </c:pt>
                <c:pt idx="253">
                  <c:v>2</c:v>
                </c:pt>
                <c:pt idx="254">
                  <c:v>3</c:v>
                </c:pt>
                <c:pt idx="255">
                  <c:v>3</c:v>
                </c:pt>
                <c:pt idx="256">
                  <c:v>5</c:v>
                </c:pt>
                <c:pt idx="257">
                  <c:v>4</c:v>
                </c:pt>
                <c:pt idx="258">
                  <c:v>1</c:v>
                </c:pt>
                <c:pt idx="259">
                  <c:v>20</c:v>
                </c:pt>
                <c:pt idx="260">
                  <c:v>2</c:v>
                </c:pt>
                <c:pt idx="261">
                  <c:v>3</c:v>
                </c:pt>
                <c:pt idx="262">
                  <c:v>17</c:v>
                </c:pt>
                <c:pt idx="263">
                  <c:v>2</c:v>
                </c:pt>
                <c:pt idx="264">
                  <c:v>211</c:v>
                </c:pt>
              </c:numCache>
            </c:numRef>
          </c:val>
          <c:extLst>
            <c:ext xmlns:c16="http://schemas.microsoft.com/office/drawing/2014/chart" uri="{C3380CC4-5D6E-409C-BE32-E72D297353CC}">
              <c16:uniqueId val="{00000000-A9E2-48F4-956E-C954F63D80B2}"/>
            </c:ext>
          </c:extLst>
        </c:ser>
        <c:dLbls>
          <c:showLegendKey val="0"/>
          <c:showVal val="0"/>
          <c:showCatName val="0"/>
          <c:showSerName val="0"/>
          <c:showPercent val="0"/>
          <c:showBubbleSize val="0"/>
        </c:dLbls>
        <c:gapWidth val="150"/>
        <c:axId val="56719360"/>
        <c:axId val="121642304"/>
      </c:barChart>
      <c:catAx>
        <c:axId val="56719360"/>
        <c:scaling>
          <c:orientation val="minMax"/>
        </c:scaling>
        <c:delete val="0"/>
        <c:axPos val="b"/>
        <c:numFmt formatCode="General" sourceLinked="0"/>
        <c:majorTickMark val="out"/>
        <c:minorTickMark val="none"/>
        <c:tickLblPos val="nextTo"/>
        <c:crossAx val="121642304"/>
        <c:crosses val="autoZero"/>
        <c:auto val="1"/>
        <c:lblAlgn val="ctr"/>
        <c:lblOffset val="100"/>
        <c:noMultiLvlLbl val="0"/>
      </c:catAx>
      <c:valAx>
        <c:axId val="121642304"/>
        <c:scaling>
          <c:orientation val="minMax"/>
        </c:scaling>
        <c:delete val="0"/>
        <c:axPos val="l"/>
        <c:majorGridlines/>
        <c:numFmt formatCode="General" sourceLinked="1"/>
        <c:majorTickMark val="out"/>
        <c:minorTickMark val="none"/>
        <c:tickLblPos val="nextTo"/>
        <c:crossAx val="56719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24</xdr:col>
      <xdr:colOff>552450</xdr:colOff>
      <xdr:row>34</xdr:row>
      <xdr:rowOff>38100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36</xdr:row>
      <xdr:rowOff>190499</xdr:rowOff>
    </xdr:from>
    <xdr:to>
      <xdr:col>11</xdr:col>
      <xdr:colOff>533400</xdr:colOff>
      <xdr:row>50</xdr:row>
      <xdr:rowOff>180974</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3086100" y="7048499"/>
          <a:ext cx="4800600" cy="2657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Instructions: </a:t>
          </a:r>
        </a:p>
        <a:p>
          <a:r>
            <a:rPr lang="en-GB" sz="1100"/>
            <a:t>This</a:t>
          </a:r>
          <a:r>
            <a:rPr lang="en-GB" sz="1100" baseline="0"/>
            <a:t> is a pivot table which is a very powerful tool in Excel 2010. </a:t>
          </a:r>
        </a:p>
        <a:p>
          <a:r>
            <a:rPr lang="en-GB" sz="1100" baseline="0"/>
            <a:t>Click into the table to the left. Now you can select PivotTable Tools / Options. Group / Group Field allows you to group the references for first occurance. </a:t>
          </a:r>
        </a:p>
        <a:p>
          <a:r>
            <a:rPr lang="en-GB" sz="1100" baseline="0"/>
            <a:t>Enter "By:" - 1000000 (six zeros) to group the words by books</a:t>
          </a:r>
        </a:p>
        <a:p>
          <a:r>
            <a:rPr lang="en-GB" sz="1100" baseline="0"/>
            <a:t>Enter "By:" - 1000 to group the words by chapters</a:t>
          </a:r>
        </a:p>
        <a:p>
          <a:r>
            <a:rPr lang="en-GB" sz="1100" baseline="0"/>
            <a:t>This way you can see how many new vocab items which books or chapters start beginning from Genesis. </a:t>
          </a:r>
        </a:p>
        <a:p>
          <a:endParaRPr lang="en-GB" sz="1100" baseline="0"/>
        </a:p>
        <a:p>
          <a:r>
            <a:rPr lang="en-GB" sz="1100" baseline="0"/>
            <a:t>Ezra and Daniel appear to start very many new words, but this is because of the Aramaic used in those books. </a:t>
          </a:r>
        </a:p>
        <a:p>
          <a:endParaRPr lang="en-GB" sz="1100" baseline="0"/>
        </a:p>
        <a:p>
          <a:r>
            <a:rPr lang="en-GB" sz="1100" baseline="0"/>
            <a:t>To extract the words for each chapter, double click the number in the "Count of #" next to the chapter of choice. A new table opens containing those words. It's selfcontained and changes are not carried over to the original table. </a:t>
          </a:r>
        </a:p>
        <a:p>
          <a:endParaRPr lang="en-GB" sz="1100" baseline="0"/>
        </a:p>
        <a:p>
          <a:endParaRPr lang="en-GB" sz="1100" baseline="0"/>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85724</xdr:colOff>
      <xdr:row>1</xdr:row>
      <xdr:rowOff>123825</xdr:rowOff>
    </xdr:from>
    <xdr:to>
      <xdr:col>70</xdr:col>
      <xdr:colOff>95250</xdr:colOff>
      <xdr:row>36</xdr:row>
      <xdr:rowOff>104775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123825</xdr:colOff>
      <xdr:row>38</xdr:row>
      <xdr:rowOff>152401</xdr:rowOff>
    </xdr:from>
    <xdr:to>
      <xdr:col>13</xdr:col>
      <xdr:colOff>381000</xdr:colOff>
      <xdr:row>50</xdr:row>
      <xdr:rowOff>142875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2571750" y="7391401"/>
          <a:ext cx="4800600" cy="2276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Instructions: </a:t>
          </a:r>
        </a:p>
        <a:p>
          <a:r>
            <a:rPr lang="en-GB" sz="1100"/>
            <a:t>This</a:t>
          </a:r>
          <a:r>
            <a:rPr lang="en-GB" sz="1100" baseline="0"/>
            <a:t> is a pivot table which is a very powerful tool in Excel 2010. </a:t>
          </a:r>
        </a:p>
        <a:p>
          <a:r>
            <a:rPr lang="en-GB" sz="1100" baseline="0"/>
            <a:t>Click into the table to the left. Now you can select PivotTable Tools / Options. Group / Group Field allows you to group the references for first occurance. </a:t>
          </a:r>
        </a:p>
        <a:p>
          <a:r>
            <a:rPr lang="en-GB" sz="1100" baseline="0"/>
            <a:t>Enter "By:" - 1000000 (six zeros) to group the words by books</a:t>
          </a:r>
        </a:p>
        <a:p>
          <a:r>
            <a:rPr lang="en-GB" sz="1100" baseline="0"/>
            <a:t>Enter "By:" - 1000 to group the words by chapters</a:t>
          </a:r>
        </a:p>
        <a:p>
          <a:r>
            <a:rPr lang="en-GB" sz="1100" baseline="0"/>
            <a:t>This way you can see how many new vocab items which books or chapters start beginning from Matthew. </a:t>
          </a:r>
        </a:p>
        <a:p>
          <a:endParaRPr lang="en-GB">
            <a:effectLst/>
          </a:endParaRPr>
        </a:p>
        <a:p>
          <a:r>
            <a:rPr lang="en-GB" sz="1100" baseline="0">
              <a:solidFill>
                <a:schemeClr val="dk1"/>
              </a:solidFill>
              <a:effectLst/>
              <a:latin typeface="+mn-lt"/>
              <a:ea typeface="+mn-ea"/>
              <a:cs typeface="+mn-cs"/>
            </a:rPr>
            <a:t>To extract the words for each chapter, double click the number in the "Count of #" next to the chapter of choice. A new table opens containing those words. It's selfcontained and changes are not carried over to the original table. </a:t>
          </a:r>
          <a:endParaRPr lang="en-GB" sz="1100" baseline="0"/>
        </a:p>
        <a:p>
          <a:endParaRPr lang="en-GB" sz="1100" baseline="0"/>
        </a:p>
        <a:p>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xdr:colOff>
      <xdr:row>2</xdr:row>
      <xdr:rowOff>19049</xdr:rowOff>
    </xdr:from>
    <xdr:to>
      <xdr:col>7</xdr:col>
      <xdr:colOff>47625</xdr:colOff>
      <xdr:row>16</xdr:row>
      <xdr:rowOff>104775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285875" y="400049"/>
          <a:ext cx="3057525" cy="2752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table</a:t>
          </a:r>
          <a:r>
            <a:rPr lang="en-GB" sz="1100" baseline="0"/>
            <a:t> shows the numbers of the books in the Bible. In later editions of this spread sheet, all the words of the Strong's concordance will have a number for their first occurrence. This number must be of a specific format, in order to all the sorting of the entire vocabulary by first occurrence. </a:t>
          </a:r>
        </a:p>
        <a:p>
          <a:endParaRPr lang="en-GB" sz="1100" baseline="0"/>
        </a:p>
        <a:p>
          <a:r>
            <a:rPr lang="en-GB" sz="1100" baseline="0"/>
            <a:t>Because of Psalm 119 with more than 100 verses, the number must have zeros as spaceholders. </a:t>
          </a:r>
        </a:p>
        <a:p>
          <a:endParaRPr lang="en-GB" sz="1100" baseline="0"/>
        </a:p>
        <a:p>
          <a:r>
            <a:rPr lang="en-GB" sz="1100" baseline="0">
              <a:solidFill>
                <a:schemeClr val="dk1"/>
              </a:solidFill>
              <a:effectLst/>
              <a:latin typeface="+mn-lt"/>
              <a:ea typeface="+mn-ea"/>
              <a:cs typeface="+mn-cs"/>
            </a:rPr>
            <a:t>Genesis 1:1 = 1001001</a:t>
          </a:r>
          <a:endParaRPr lang="en-GB">
            <a:effectLst/>
          </a:endParaRPr>
        </a:p>
        <a:p>
          <a:r>
            <a:rPr lang="en-GB" sz="1100" baseline="0">
              <a:solidFill>
                <a:schemeClr val="dk1"/>
              </a:solidFill>
              <a:effectLst/>
              <a:latin typeface="+mn-lt"/>
              <a:ea typeface="+mn-ea"/>
              <a:cs typeface="+mn-cs"/>
            </a:rPr>
            <a:t>Psalm 23:2 = 19023002</a:t>
          </a:r>
          <a:endParaRPr lang="en-GB">
            <a:effectLst/>
          </a:endParaRPr>
        </a:p>
        <a:p>
          <a:r>
            <a:rPr lang="en-GB" sz="1100" baseline="0">
              <a:solidFill>
                <a:schemeClr val="dk1"/>
              </a:solidFill>
              <a:effectLst/>
              <a:latin typeface="+mn-lt"/>
              <a:ea typeface="+mn-ea"/>
              <a:cs typeface="+mn-cs"/>
            </a:rPr>
            <a:t>Psalm 119:112 = 19119112</a:t>
          </a:r>
        </a:p>
        <a:p>
          <a:r>
            <a:rPr lang="en-GB" sz="1100" baseline="0">
              <a:solidFill>
                <a:schemeClr val="dk1"/>
              </a:solidFill>
              <a:effectLst/>
              <a:latin typeface="+mn-lt"/>
              <a:ea typeface="+mn-ea"/>
              <a:cs typeface="+mn-cs"/>
            </a:rPr>
            <a:t>Matthew 1:1 = 40001001</a:t>
          </a:r>
          <a:endParaRPr lang="en-GB">
            <a:effectLst/>
          </a:endParaRPr>
        </a:p>
        <a:p>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refreshedDate="41500.511605671294" createdVersion="4" refreshedVersion="4" minRefreshableVersion="3" recordCount="5624" xr:uid="{00000000-000A-0000-FFFF-FFFF00000000}">
  <cacheSource type="worksheet">
    <worksheetSource name="Table2"/>
  </cacheSource>
  <cacheFields count="21">
    <cacheField name="Lgg " numFmtId="0">
      <sharedItems/>
    </cacheField>
    <cacheField name="#" numFmtId="0">
      <sharedItems containsSemiMixedTypes="0" containsString="0" containsNumber="1" containsInteger="1" minValue="1" maxValue="5624"/>
    </cacheField>
    <cacheField name="Word" numFmtId="0">
      <sharedItems count="5509">
        <s v="Ἀβραάμ"/>
        <s v="βίβλος"/>
        <s v="γένεσις"/>
        <s v="Δαβίδ"/>
        <s v="Ἰησοῦς"/>
        <s v="υἱός"/>
        <s v="Χριστός"/>
        <s v="ἀδελφός"/>
        <s v="αὐτός"/>
        <s v="γεννάω"/>
        <s v="δέ"/>
        <s v="Ἰακώβ"/>
        <s v="Ἰουδάς"/>
        <s v="Ἰσαάκ"/>
        <s v="καί"/>
        <s v="ὁ"/>
        <s v="Ἀράμ"/>
        <s v="ἐκ"/>
        <s v="Ἐσρώμ"/>
        <s v="Ζαρά"/>
        <s v="Θάμαρ"/>
        <s v="Φαρές"/>
        <s v="Φίλιππος"/>
        <s v="Ἀμιναδάβ"/>
        <s v="Ναασσών"/>
        <s v="Σαλμών"/>
        <s v="Βοόζ"/>
        <s v="Ἰεσσαί"/>
        <s v="Ῥαχάβ"/>
        <s v="Ῥούθ"/>
        <s v="Ὠβήδ"/>
        <s v="ὧδε"/>
        <s v="βασιλεύς"/>
        <s v="Οὐρίας"/>
        <s v="Σολομών"/>
        <s v="Ἀβιά"/>
        <s v="Ἀσά"/>
        <s v="Ῥοβοάμ"/>
        <s v="Ἰωράμ"/>
        <s v="Ἰωσαφάτ"/>
        <s v="Ὀζίας"/>
        <s v="Ἀχάζ"/>
        <s v="Ἐζεκίας"/>
        <s v="Ἰωάθαμ"/>
        <s v="Ἀμώς"/>
        <s v="Ἰωσίας"/>
        <s v="Μανασσῆς"/>
        <s v="Βαβυλών"/>
        <s v="ἐπί"/>
        <s v="Ἰεχονίας"/>
        <s v="μετοικεσία"/>
        <s v="Ζοροβάβελ"/>
        <s v="μετά"/>
        <s v="Ἀβιούδ"/>
        <s v="Ἀζώρ"/>
        <s v="Ἐλιακείμ"/>
        <s v="Ἐλιούδ"/>
        <s v="Σαδώκ"/>
        <s v="Ἐλεάζαρ"/>
        <s v="Ματθάν"/>
        <s v="ἀνήρ"/>
        <s v="Ἰωσήφ"/>
        <s v="λέγω"/>
        <s v="Μαρία"/>
        <s v="ὅς"/>
        <s v="ἀπό"/>
        <s v="γενεά"/>
        <s v="δεκατέσσαρες"/>
        <s v="ἕως"/>
        <s v="οὖν"/>
        <s v="πᾶς"/>
        <s v="ἅγιος"/>
        <s v="γαστήρ"/>
        <s v="εἰμί"/>
        <s v="ἔν"/>
        <s v="εὑρίσκω"/>
        <s v="ἔχω"/>
        <s v="ἤ"/>
        <s v="ἦν"/>
        <s v="μήτηρ"/>
        <s v="μνηστεύω"/>
        <s v="οὕτω"/>
        <s v="πνεῦμα"/>
        <s v="πρίν"/>
        <s v="συνέρχομαι"/>
        <s v="ἀπολύω"/>
        <s v="βούλομαι"/>
        <s v="δειγματίζω"/>
        <s v="δίκαιος"/>
        <s v="θέλω"/>
        <s v="λάθρα"/>
        <s v="μή"/>
        <s v="ὠνέομαι"/>
        <s v="ἄγγελος"/>
        <s v="γάρ"/>
        <s v="γυνή"/>
        <s v="ἐνθυμέομαι"/>
        <s v="ἐστί"/>
        <s v="ἰδού"/>
        <s v="κατά"/>
        <s v="κύριος"/>
        <s v="ὄναρ"/>
        <s v="παραλαμβάνω"/>
        <s v="σοῦ"/>
        <s v="ταῦτα"/>
        <s v="φαίνω"/>
        <s v="φοβέω"/>
        <s v="ἁμαρτία"/>
        <s v="καλέω"/>
        <s v="λαός"/>
        <s v="ὄνομα"/>
        <s v="Σαλαθιήλ"/>
        <s v="σώζω"/>
        <s v="τίκτω"/>
        <s v="γίνομαι"/>
        <s v="διά"/>
        <s v="ἵνα"/>
        <s v="ὅλος"/>
        <s v="πληρόω"/>
        <s v="προφήτης"/>
        <s v="ῥέω"/>
        <s v="τοῦτο"/>
        <s v="ὑπό"/>
        <s v="Ἐμμανουήλ"/>
        <s v="ἡμῶν"/>
        <s v="θεός"/>
        <s v="μεθερμηνεύω"/>
        <s v="ὅ ἐστί"/>
        <s v="παρθένος"/>
        <s v="ἐγείρω"/>
        <s v="ποιέω"/>
        <s v="προστάσσω"/>
        <s v="ὕπνος"/>
        <s v="ὡς"/>
        <s v="γινώσκω"/>
        <s v="οὐ"/>
        <s v="ὕψος"/>
        <s v="ἀνατολή"/>
        <s v="Βηθλεέμ"/>
        <s v="εἰς"/>
        <s v="ἡμέρα"/>
        <s v="Ἡρώδης"/>
        <s v="Ἱεροσόλυμα"/>
        <s v="Ἰουδαία"/>
        <s v="μάγος"/>
        <s v="παραγίνομαι"/>
        <s v="ἀστήρ"/>
        <s v="εἴδω"/>
        <s v="ἔρχομαι"/>
        <s v="Ἰουδαῖος"/>
        <s v="ποῦ"/>
        <s v="προσκυνέω"/>
        <s v="ἀκούω"/>
        <s v="ταράσσω"/>
        <s v="ἀρχιερεύς"/>
        <s v="γραμματεύς"/>
        <s v="παρά"/>
        <s v="πυνθάνομαι"/>
        <s v="συνάγω"/>
        <s v="γράφω"/>
        <s v="ἔπω"/>
        <s v="γῆ"/>
        <s v="εἶ"/>
        <s v="ἐλάχιστος"/>
        <s v="ἐξέρχομαι"/>
        <s v="ἡγεμών"/>
        <s v="ἡγέομαι"/>
        <s v="Ἰουδά"/>
        <s v="Ἰσραήλ"/>
        <s v="μοῦ"/>
        <s v="ὅστις"/>
        <s v="οὐδαμῶς"/>
        <s v="ποιμαίνω"/>
        <s v="σύ"/>
        <s v="ἀκριβόω"/>
        <s v="τότε"/>
        <s v="χρόνος"/>
        <s v="ἀκριβώς"/>
        <s v="ἀπαγγέλλω"/>
        <s v="ἐξετάζω"/>
        <s v="ἐπάν"/>
        <s v="καγώ"/>
        <s v="μοί"/>
        <s v="ὅπως"/>
        <s v="παιδίον"/>
        <s v="πέμπω"/>
        <s v="περί"/>
        <s v="πορεύομαι"/>
        <s v="ἐπάνω"/>
        <s v="ἵστημι"/>
        <s v="οὗ"/>
        <s v="προάγω"/>
        <s v="μέγας"/>
        <s v="σφόδρα"/>
        <s v="χαίρω"/>
        <s v="χαρά"/>
        <s v="ἀνοίγω"/>
        <s v="δῶρον"/>
        <s v="θησαυρός"/>
        <s v="λίβανος"/>
        <s v="οἰκία"/>
        <s v="πίπτω"/>
        <s v="προσφέρω"/>
        <s v="σμύρνα"/>
        <s v="χρυσός"/>
        <s v="ἄλλος"/>
        <s v="ἀνακάμπτω"/>
        <s v="ἀναχωρέω"/>
        <s v="ὁδός"/>
        <s v="πρός"/>
        <s v="χρηματίζω"/>
        <s v="χώρα"/>
        <s v="Αἴγυπτος"/>
        <s v="ἄν"/>
        <s v="ἀπόλλυμι"/>
        <s v="γλεύκος"/>
        <s v="ἐκεῖ"/>
        <s v="ζητέω"/>
        <s v="ἴσθι"/>
        <s v="μέλλω"/>
        <s v="σοί"/>
        <s v="φεύγω"/>
        <s v="νύξ"/>
        <s v="τελευτή"/>
        <s v="ἀναιρέω"/>
        <s v="ἀποστέλλω"/>
        <s v="διετής"/>
        <s v="ἐμπαίζω"/>
        <s v="θυμόω"/>
        <s v="κάτω"/>
        <s v="λίαν"/>
        <s v="ὅριον"/>
        <s v="ὅτι"/>
        <s v="παῖς"/>
        <s v="Ἱερεμίας"/>
        <s v="εἰσί"/>
        <s v="κλαίω"/>
        <s v="κλαυθμός"/>
        <s v="ὀδυρμός"/>
        <s v="παρακαλέω"/>
        <s v="πολύς"/>
        <s v="Ῥαμά"/>
        <s v="Ῥαχήλ"/>
        <s v="τέκνον"/>
        <s v="φωνή"/>
        <s v="τελευτάω"/>
        <s v="θνήσκω"/>
        <s v="ψυχή"/>
        <s v="εἰσέρχομαι"/>
        <s v="ἀντί"/>
        <s v="ἀπέρχομαι"/>
        <s v="Ἀρχέλαος"/>
        <s v="βασιλεύω"/>
        <s v="Γαλιλαία"/>
        <s v="μέρος"/>
        <s v="πατήρ"/>
        <s v="κατοικέω"/>
        <s v="Ναζαρέθ"/>
        <s v="Ναζωραῖος"/>
        <s v="πόλις"/>
        <s v="Βαπτιστής"/>
        <s v="ἐκεῖνος"/>
        <s v="ἔρημος"/>
        <s v="Ἰωάννης"/>
        <s v="κηρύσσω"/>
        <s v="βασιλεία"/>
        <s v="ἐγγίζω"/>
        <s v="μετανοέω"/>
        <s v="οὐρανός"/>
        <s v="βοάω"/>
        <s v="ἑτοιμάζω"/>
        <s v="εὐθύς"/>
        <s v="Ἡσαίας"/>
        <s v="οὗτος"/>
        <s v="τρίβος"/>
        <s v="ἄγριος"/>
        <s v="ἀκρίς"/>
        <s v="δερμάτινος"/>
        <s v="ἔνδυμα"/>
        <s v="ζώνη"/>
        <s v="θρίξ"/>
        <s v="κάμηλος"/>
        <s v="μέλι"/>
        <s v="ὀσφύς"/>
        <s v="τροφή"/>
        <s v="ἐκπορεύομαι"/>
        <s v="Ἰορδάνης"/>
        <s v="περίχωρος"/>
        <s v="βαπτίζω"/>
        <s v="ἐξομολογέω"/>
        <s v="ποταμός"/>
        <s v="βάπτισμα"/>
        <s v="γέννημα"/>
        <s v="ἔχιδνα"/>
        <s v="ὀργή"/>
        <s v="Σαδδουκαῖος"/>
        <s v="τίς"/>
        <s v="ὑμῖν"/>
        <s v="ὑποδείκνυμι"/>
        <s v="Φαρισαῖος"/>
        <s v="ἄξιος"/>
        <s v="καρπός"/>
        <s v="μετάνοια"/>
        <s v="δοκέω"/>
        <s v="δύναμαι"/>
        <s v="ἑαυτού"/>
        <s v="λίθος"/>
        <s v="τούτων"/>
        <s v="ἐκκόπτω"/>
        <s v="ἀξίνη"/>
        <s v="βάλλω"/>
        <s v="δένδρον"/>
        <s v="ἤδη"/>
        <s v="καλός"/>
        <s v="κεῖμαι"/>
        <s v="πῦρ"/>
        <s v="ῥίζα"/>
        <s v="βαστάζω"/>
        <s v="ἐγώ"/>
        <s v="ἱκανός"/>
        <s v="ἰσχυρός"/>
        <s v="μέν"/>
        <s v="ὀπίσω"/>
        <s v="ὕδωρ"/>
        <s v="ὑμᾶς"/>
        <s v="ὑπόδημα"/>
        <s v="ἅλων"/>
        <s v="ἀποθήκη"/>
        <s v="ἄσβεστος"/>
        <s v="ἄχυρον"/>
        <s v="διακαθαρίζω"/>
        <s v="κατακαίω"/>
        <s v="πτύον"/>
        <s v="σίτος"/>
        <s v="χείρ"/>
        <s v="διακωλύω"/>
        <s v="μέ"/>
        <s v="χρεία"/>
        <s v="ἀποκρίνομαι"/>
        <s v="ἄρτι"/>
        <s v="ἀφίημι"/>
        <s v="δικαιοσύνη"/>
        <s v="ἡμῖν"/>
        <s v="πρέπω"/>
        <s v="ἀναβαίνω"/>
        <s v="καταβαίνω"/>
        <s v="περιστερά"/>
        <s v="ὡσεί"/>
        <s v="ἀγαπητός"/>
        <s v="εὐδοκέω"/>
        <s v="ἀνάγω"/>
        <s v="διάβολος"/>
        <s v="πειράζω"/>
        <s v="νηστεύω"/>
        <s v="πεινάω"/>
        <s v="τεσσαράκοντα"/>
        <s v="ὕστερον"/>
        <s v="ἄρτος"/>
        <s v="εἰ"/>
        <s v="προσέρχομαι"/>
        <s v="ἀλλά"/>
        <s v="ἄνθρωπος"/>
        <s v="ζάω"/>
        <s v="μόνος"/>
        <s v="ῥήμα"/>
        <s v="στόμα"/>
        <s v="ἱερόν"/>
        <s v="πτερύγιον"/>
        <s v="αἴρω"/>
        <s v="ἐντέλλομαι"/>
        <s v="μήποτε"/>
        <s v="πούς"/>
        <s v="προσκόπτω"/>
        <s v="σέ"/>
        <s v="σεαυτοῦ"/>
        <s v="ἐκπειράζω"/>
        <s v="πάλιν"/>
        <s v="φημί"/>
        <s v="δεικνύω"/>
        <s v="δόξα"/>
        <s v="κόσμος"/>
        <s v="ὄρος"/>
        <s v="ὑψηλός"/>
        <s v="δίδωμι"/>
        <s v="ἐάν"/>
        <s v="λατρεύω"/>
        <s v="Σατανᾶς"/>
        <s v="ὑπάγω"/>
        <s v="διακονέω"/>
        <s v="παραδίδωμι"/>
        <s v="Ζαβουλών"/>
        <s v="Καπερναούμ"/>
        <s v="καταλείπω"/>
        <s v="Νεφθαλείμ"/>
        <s v="παραθαλάσσιος"/>
        <s v="ἔθνος"/>
        <s v="θάλασσα"/>
        <s v="πέραν"/>
        <s v="ἀνατέλλω"/>
        <s v="θάνατος"/>
        <s v="κάθημαι"/>
        <s v="σκία"/>
        <s v="σκότος"/>
        <s v="φῶς"/>
        <s v="ἄρχομαι"/>
        <s v="ἁλιεύς"/>
        <s v="ἀμφίβληστρον"/>
        <s v="Ἀνδρέας"/>
        <s v="δύο"/>
        <s v="περιπατέω"/>
        <s v="Πέτρος"/>
        <s v="Σίμων"/>
        <s v="δεῦτε"/>
        <s v="ἀκολουθέω"/>
        <s v="δίκτυον"/>
        <s v="εὐθέως"/>
        <s v="ἐκεῖθεν"/>
        <s v="Ζεβεδαῖος"/>
        <s v="Ἰάκωβος"/>
        <s v="καταρτίζω"/>
        <s v="πλοῖον"/>
        <s v="προβαίνω"/>
        <s v="διδάσκω"/>
        <s v="εὐαγγέλιον"/>
        <s v="θεραπεύω"/>
        <s v="μαλακία"/>
        <s v="νόσος"/>
        <s v="περιάγω"/>
        <s v="συναγωγή"/>
        <s v="ἀκοή"/>
        <s v="βάσανος"/>
        <s v="δαιμονίζομαι"/>
        <s v="κακῶς"/>
        <s v="παραλυτικός"/>
        <s v="ποικίλος"/>
        <s v="σεληνιάζομαι"/>
        <s v="συνέχω"/>
        <s v="Συρία"/>
        <s v="Δεκάπολις"/>
        <s v="ὄχλος"/>
        <s v="καθίζω"/>
        <s v="μαθητής"/>
        <s v="ἐπιορκέω"/>
        <s v="μακάριος"/>
        <s v="πτωχός"/>
        <s v="πενθέω"/>
        <s v="κληρονομέω"/>
        <s v="πραΰς"/>
        <s v="διψάω"/>
        <s v="χορτάζω"/>
        <s v="ἐλεέω"/>
        <s v="ἐλεήμων"/>
        <s v="καθαρός"/>
        <s v="ὀπτάνομαι"/>
        <s v="εἰρηνοποιός"/>
        <s v="διώκω"/>
        <s v="ἕνεκα"/>
        <s v="ἐμοῦ"/>
        <s v="ἐστέ"/>
        <s v="ὀνειδίζω"/>
        <s v="ὅταν"/>
        <s v="πονηρός"/>
        <s v="ὑμῶν"/>
        <s v="ψεύδομαι"/>
        <s v="ἀγαλλιάω"/>
        <s v="μισθός"/>
        <s v="πρό"/>
        <s v="ἅλας"/>
        <s v="ἁλίζω"/>
        <s v="ἔξω"/>
        <s v="ἔτι"/>
        <s v="ἰσχύω"/>
        <s v="καταπατέω"/>
        <s v="μωραίνω"/>
        <s v="οὐδείς"/>
        <s v="ὑμεῖς"/>
        <s v="κρύπτω"/>
        <s v="καίω"/>
        <s v="λάμπω"/>
        <s v="λυχνία"/>
        <s v="λύχνος"/>
        <s v="μόδιος"/>
        <s v="οὐδέ"/>
        <s v="τίθημι"/>
        <s v="δοξάζω"/>
        <s v="ἔμπροσθεν"/>
        <s v="ἔργον"/>
        <s v="καταλύω"/>
        <s v="νομίζω"/>
        <s v="νόμος"/>
        <s v="ἀμήν"/>
        <s v="εἷς"/>
        <s v="ἰῶτα"/>
        <s v="κεραία"/>
        <s v="οὐ μή"/>
        <s v="μία"/>
        <s v="παρέρχομαι"/>
        <s v="ἐντολή"/>
        <s v="λύω"/>
        <s v="ἐάν μή"/>
        <s v="περισσεύω"/>
        <s v="πλείων"/>
        <s v="ἀρχαῖος"/>
        <s v="ἔνοχος"/>
        <s v="ἔσομαι"/>
        <s v="κρίσις"/>
        <s v="φονεύω"/>
        <s v="γέεννα"/>
        <s v="μωρός"/>
        <s v="ὀργίζω"/>
        <s v="ῥακά"/>
        <s v="συνέδριον"/>
        <s v="θυσιαστήριον"/>
        <s v="κἀκεῖ"/>
        <s v="μνάομαι"/>
        <s v="διαλλάσσω"/>
        <s v="πρῶτον"/>
        <s v="ἀντίδικος"/>
        <s v="εὐνοέω"/>
        <s v="κριτής"/>
        <s v="ὅτου"/>
        <s v="ταχύ"/>
        <s v="ὑπηρέτης"/>
        <s v="φυλακή"/>
        <s v="ἀποδίδωμι"/>
        <s v="ἔσχατος"/>
        <s v="κοδράντης"/>
        <s v="μοιχεύω"/>
        <s v="βλέπω"/>
        <s v="ἐπιθυμέω"/>
        <s v="δεξιός"/>
        <s v="ἐξαιρέω"/>
        <s v="μέλος"/>
        <s v="ὀφθαλμός"/>
        <s v="σκανδαλίζω"/>
        <s v="συμφέρω"/>
        <s v="σῶμα"/>
        <s v="ἀποστάσιον"/>
        <s v="γαμέω"/>
        <s v="λόγος"/>
        <s v="μοιχάω"/>
        <s v="πορνεία"/>
        <s v="ὅρκος"/>
        <s v="θρόνος"/>
        <s v="μήτε"/>
        <s v="ὅλως"/>
        <s v="ὀμνύω"/>
        <s v="ὑποπόδιον"/>
        <s v="διαλύω"/>
        <s v="κεφαλή"/>
        <s v="λευκός"/>
        <s v="μέλας"/>
        <s v="ἔστω"/>
        <s v="ναί"/>
        <s v="περισσός"/>
        <s v="ὀδούς"/>
        <s v="ἀνθίστημι"/>
        <s v="ῥαπίζω"/>
        <s v="σιαγών"/>
        <s v="στρέφω"/>
        <s v="ἱμάτιον"/>
        <s v="κρίνω"/>
        <s v="λαμβάνω"/>
        <s v="χιτών"/>
        <s v="ἀγγαρεύω"/>
        <s v="μίλιον"/>
        <s v="αἰτέω"/>
        <s v="ἀποστρέφω"/>
        <s v="δανείζω"/>
        <s v="ἀγαπάω"/>
        <s v="ἐχθρός"/>
        <s v="μισέω"/>
        <s v="πλησίον"/>
        <s v="προσεύχομαι"/>
        <s v="ὑπέρ"/>
        <s v="ἀγαθός"/>
        <s v="ἄδικος"/>
        <s v="βρέχω"/>
        <s v="ἥλιος"/>
        <s v="οὐχί"/>
        <s v="τελώνης"/>
        <s v="ἀσπάζομαι"/>
        <s v="ἐθνικός"/>
        <s v="μόνον"/>
        <s v="οὐράνιος"/>
        <s v="τέλειος"/>
        <s v="γέ"/>
        <s v="θεάομαι"/>
        <s v="προσέχω"/>
        <s v="ἀπέχω"/>
        <s v="ἐλεημοσύνη"/>
        <s v="ῥύμη"/>
        <s v="σαλπίζω"/>
        <s v="ὑποκριτής"/>
        <s v="ὥσπερ"/>
        <s v="ἀριστερός"/>
        <s v="κρυπτός"/>
        <s v="ὦ"/>
        <s v="γωνία"/>
        <s v="πλατεῖα"/>
        <s v="φιλέω"/>
        <s v="θύρα"/>
        <s v="κλείω"/>
        <s v="ταμεῖον"/>
        <s v="βαττολογέω"/>
        <s v="εἰσακούω"/>
        <s v="πολυλογία"/>
        <s v="ὁμοιόω"/>
        <s v="ἁγιάζω"/>
        <s v="θέλημα"/>
        <s v="ἐπιούσιος"/>
        <s v="σήμερον"/>
        <s v="ἡμεῖς"/>
        <s v="ὀφειλέτης"/>
        <s v="ὀφείλημα"/>
        <s v="εἰσφέρω"/>
        <s v="ἡμᾶς"/>
        <s v="πειρασμός"/>
        <s v="ῥύομαι"/>
        <s v="παράπτωμα"/>
        <s v="ἀφανίζω"/>
        <s v="πρόσωπον"/>
        <s v="σκυθρωπός"/>
        <s v="αλείφω"/>
        <s v="νίπτω"/>
        <s v="βρῶσις"/>
        <s v="διορύσσω"/>
        <s v="θησαυρίζω"/>
        <s v="κλέπτης"/>
        <s v="κλέπτω"/>
        <s v="ὅπου"/>
        <s v="σής"/>
        <s v="οὔτε"/>
        <s v="ἁπλοῦς"/>
        <s v="φωτεινός"/>
        <s v="πόσος"/>
        <s v="σκοτεινός"/>
        <s v="ἀντέχομαι"/>
        <s v="δουλεύω"/>
        <s v="ἕτερος"/>
        <s v="καταφρονέω"/>
        <s v="μαμμωνᾶς"/>
        <s v="ἐνδύω"/>
        <s v="μεριμνάω"/>
        <s v="μηδέ"/>
        <s v="πίνω"/>
        <s v="φάγω"/>
        <s v="διαφέρω"/>
        <s v="ἐμβλέπω"/>
        <s v="θερίζω"/>
        <s v="μᾶλλον"/>
        <s v="πετεινόν"/>
        <s v="σπείρω"/>
        <s v="τρέφω"/>
        <s v="ἡλικία"/>
        <s v="πῆχυς"/>
        <s v="προστίθημι"/>
        <s v="ἀγρός"/>
        <s v="αὐξάνω"/>
        <s v="καταμανθάνω"/>
        <s v="κοπιάω"/>
        <s v="κρίνον"/>
        <s v="νήθω"/>
        <s v="πῶς"/>
        <s v="περιβάλλω"/>
        <s v="ἀμφιέννυμι"/>
        <s v="αὔριον"/>
        <s v="κλίβανος"/>
        <s v="ὀλιγόπιστος"/>
        <s v="χόρτος"/>
        <s v="ἅπας"/>
        <s v="ἐπιζητέω"/>
        <s v="χρῄζω"/>
        <s v="ἀρκετός"/>
        <s v="κακία"/>
        <s v="πωρόω"/>
        <s v="ἵνα μή"/>
        <s v="κρίμα"/>
        <s v="μετρέω"/>
        <s v="μέτρον"/>
        <s v="δοκός"/>
        <s v="κάρφος"/>
        <s v="κατανοέω"/>
        <s v="σός"/>
        <s v="ἐκβάλλω"/>
        <s v="ἐρέω"/>
        <s v="διαβλέπω"/>
        <s v="κύων"/>
        <s v="μαργαρίτης"/>
        <s v="ῥήγνυμι"/>
        <s v="χοῖρος"/>
        <s v="κρούω"/>
        <s v="ἐπιδίδωμι"/>
        <s v="ἰχθύς"/>
        <s v="ὄφις"/>
        <s v="δόμα"/>
        <s v="ὅσος"/>
        <s v="ἀπάγω"/>
        <s v="ἀπώλεια"/>
        <s v="εὐρύχωρος"/>
        <s v="πλατύς"/>
        <s v="πύλη"/>
        <s v="στενός"/>
        <s v="ζωή"/>
        <s v="θλίβω"/>
        <s v="ὀλίγος"/>
        <s v="ἅρπαξ"/>
        <s v="ἔσωθεν"/>
        <s v="λύκος"/>
        <s v="πρόβατον"/>
        <s v="ψευδοπροφήτης"/>
        <s v="ἄκανθα"/>
        <s v="ἐπιγινώσκω"/>
        <s v="μήτι"/>
        <s v="σταφυλή"/>
        <s v="σῦκον"/>
        <s v="συλλέγω"/>
        <s v="τρίβολος"/>
        <s v="σαπρός"/>
        <s v="ἄρα"/>
        <s v="δαιμόνιον"/>
        <s v="δύναμις"/>
        <s v="προφητεύω"/>
        <s v="ἀνομία"/>
        <s v="ἀποχωρέω"/>
        <s v="ἐργάζομαι"/>
        <s v="ὁμολογέω"/>
        <s v="οὐδέποτε"/>
        <s v="οἰκοδομέω"/>
        <s v="πέτρα"/>
        <s v="τούτους"/>
        <s v="φρόνιμος"/>
        <s v="ἄνεμος"/>
        <s v="βροχή"/>
        <s v="θεμελιόω"/>
        <s v="πνέω"/>
        <s v="προσπίπτω"/>
        <s v="ἄμμος"/>
        <s v="πτῶσις"/>
        <s v="διδαχή"/>
        <s v="ἐκπλήσσω"/>
        <s v="ὅτε"/>
        <s v="τελέω"/>
        <s v="ἐξουσία"/>
        <s v="καθαρίζω"/>
        <s v="λεπρός"/>
        <s v="ἅπτομαι"/>
        <s v="ἐκτείνω"/>
        <s v="λέπρα"/>
        <s v="ἱερεύς"/>
        <s v="μαρτύριον"/>
        <s v="μηδείς"/>
        <s v="Μωσεύς"/>
        <s v="ὁράω"/>
        <s v="ἑκατοντάρχης"/>
        <s v="βασανίζω"/>
        <s v="δεινῶς"/>
        <s v="ἰάομαι"/>
        <s v="στέγη"/>
        <s v="δοῦλος"/>
        <s v="ἐμαυτοῦ"/>
        <s v="στρατιώτης"/>
        <s v="τούτῳ"/>
        <s v="θαυμάζω"/>
        <s v="κατασκήνωσις"/>
        <s v="πίστις"/>
        <s v="τοσοῦτος"/>
        <s v="ἀνακλίνω"/>
        <s v="δυσμή"/>
        <s v="ἥκω"/>
        <s v="βρυγμός"/>
        <s v="ἐξώτερος"/>
        <s v="πιστεύω"/>
        <s v="ὥρα"/>
        <s v="πενθερά"/>
        <s v="πυρέσσω"/>
        <s v="πυρετός"/>
        <s v="ὄψιος"/>
        <s v="ἀσθένεια"/>
        <s v="κελεύω"/>
        <s v="διδάσκαλος"/>
        <s v="ἀλώπηξ"/>
        <s v="κλίνω"/>
        <s v="φωλεός"/>
        <s v="ἐπιτρέπω"/>
        <s v="θάπτω"/>
        <s v="νεκρός"/>
        <s v="ἐμβαίνω"/>
        <s v="καθεύδω"/>
        <s v="καλύπτω"/>
        <s v="κύμα"/>
        <s v="σεισμός"/>
        <s v="ὥστε"/>
        <s v="γαλήνη"/>
        <s v="δειλός"/>
        <s v="ἐπιτιμάω"/>
        <s v="ποταπός"/>
        <s v="ὑπακούω"/>
        <s v="Γαδαρηνός"/>
        <s v="μνημεῖον"/>
        <s v="ὑπαντάω"/>
        <s v="χαλεπός"/>
        <s v="καιρός"/>
        <s v="κράζω"/>
        <s v="ᾠδή"/>
        <s v="ἀγέλη"/>
        <s v="βόσκω"/>
        <s v="μακράν"/>
        <s v="δαίμων"/>
        <s v="ἀποθνήσκω"/>
        <s v="κρημνός"/>
        <s v="ὁρμάω"/>
        <s v="μεταβαίνω"/>
        <s v="ὑπάντησις"/>
        <s v="διαπεράω"/>
        <s v="ἴδιος"/>
        <s v="θαρσέω"/>
        <s v="κλίνη"/>
        <s v="βλασφημέω"/>
        <s v="ἐνθύμησις"/>
        <s v="εὐκοπώτερος"/>
        <s v="οἶκος"/>
        <s v="τοιοῦτος"/>
        <s v="ἀνίστημι"/>
        <s v="Ματθαῖος"/>
        <s v="παράγω"/>
        <s v="τελώνιον"/>
        <s v="ἁμαρτωλός"/>
        <s v="ἀνακεῖμαι"/>
        <s v="συνανάκειμαι"/>
        <s v="ἐσθίω"/>
        <s v="ἰατρός"/>
        <s v="ἔλεος"/>
        <s v="θυσία"/>
        <s v="μανθάνω"/>
        <s v="νυμφίος"/>
        <s v="νυμφών"/>
        <s v="ἄγναφος"/>
        <s v="ἐπιβάλλω"/>
        <s v="ἐπίβλημα"/>
        <s v="παλαιός"/>
        <s v="πλήρωμα"/>
        <s v="ῥάκος"/>
        <s v="σχίσμα"/>
        <s v="χείρων"/>
        <s v="ἀμφότερος"/>
        <s v="ἀσκός"/>
        <s v="ἐκχέω"/>
        <s v="καινός"/>
        <s v="νέος"/>
        <s v="οἶνος"/>
        <s v="συντηρέω"/>
        <s v="ἄρχων"/>
        <s v="ἐπιτίθημι"/>
        <s v="θυγάτηρ"/>
        <s v="λαλέω"/>
        <s v="αἱμορῥέω"/>
        <s v="δώδεκα"/>
        <s v="ἔτος"/>
        <s v="κράσπεδον"/>
        <s v="ὄπισθεν"/>
        <s v="αὐλητής"/>
        <s v="θορυβέω"/>
        <s v="καταγελάω"/>
        <s v="κοράσιον"/>
        <s v="κρατέω"/>
        <s v="φήμη"/>
        <s v="τυφλός"/>
        <s v="ἐμβριμάομαι"/>
        <s v="διαφημίζω"/>
        <s v="κωφός"/>
        <s v="κώμη"/>
        <s v="ποιμήν"/>
        <s v="ῥίπτω"/>
        <s v="σκύλλω"/>
        <s v="σπλαγχνίζομαι"/>
        <s v="ἐργάτης"/>
        <s v="θερισμός"/>
        <s v="δέομαι"/>
        <s v="ἀκάθαρτος"/>
        <s v="προσκαλέομαι"/>
        <s v="ἀπόστολος"/>
        <s v="πρῶτος"/>
        <s v="Ἀλφαῖος"/>
        <s v="Βαρθολομαῖος"/>
        <s v="Θαδδαῖος"/>
        <s v="Θωμᾶς"/>
        <s v="Ἰσκαριώτης"/>
        <s v="Κανανίτης"/>
        <s v="παραγγέλλω"/>
        <s v="Σαμαρείτης"/>
        <s v="ἀσθενέω"/>
        <s v="δωρεάν"/>
        <s v="ἄργυρος"/>
        <s v="κτάομαι"/>
        <s v="χαλκός"/>
        <s v="πήρα"/>
        <s v="ῥάβδος"/>
        <s v="μένω"/>
        <s v="εἰρήνη"/>
        <s v="ἐπιστρέφω"/>
        <s v="δέχομαι"/>
        <s v="ἐκτινάσσω"/>
        <s v="κονιορτός"/>
        <s v="ἀνεκτότερος"/>
        <s v="Γόμορῥα"/>
        <s v="Σόδομα"/>
        <s v="ἀκέραιος"/>
        <s v="μαστιγόω"/>
        <s v="ἄγω"/>
        <s v="γονεύς"/>
        <s v="ἐπανίσταμαι"/>
        <s v="θανατόω"/>
        <s v="τέλος"/>
        <s v="ὑπομένω"/>
        <s v="Βεελζεβούλ"/>
        <s v="ἐπικαλέομαι"/>
        <s v="οἰκιακός"/>
        <s v="οἰκοδεσπότης"/>
        <s v="ἀποκαλύπτω"/>
        <s v="μέσος"/>
        <s v="δῶμα"/>
        <s v="οὖς"/>
        <s v="σκοτία"/>
        <s v="ἀποκτείνω"/>
        <s v="ἄνευ"/>
        <s v="ἀσσάριον"/>
        <s v="πωλέω"/>
        <s v="στρουθίον"/>
        <s v="ἀριθμέω"/>
        <s v="ἐμοί"/>
        <s v="ἀρνέομαι"/>
        <s v="μάχαιρα"/>
        <s v="διχάζω"/>
        <s v="νύμφη"/>
        <s v="ἐμέ"/>
        <s v="σταυρός"/>
        <s v="μικρός"/>
        <s v="ποτήριον"/>
        <s v="ποτίζω"/>
        <s v="ψυχρός"/>
        <s v="διατάσσω"/>
        <s v="δεσμωτήριον"/>
        <s v="προσδοκάω"/>
        <s v="ἀναβλέπω"/>
        <s v="εὐαγγελίζω"/>
        <s v="χωλός"/>
        <s v="κάλαμος"/>
        <s v="σαλεύω"/>
        <s v="μαλακός"/>
        <s v="φορέω"/>
        <s v="περισσότερος"/>
        <s v="κατασκευάζω"/>
        <s v="γεννητός"/>
        <s v="μείζων"/>
        <s v="ἁρπάζω"/>
        <s v="βιάζω"/>
        <s v="βιαστής"/>
        <s v="Ἡλίας"/>
        <s v="ἀγορά"/>
        <s v="ὅμοιος"/>
        <s v="προσφωνέω"/>
        <s v="αὐλέω"/>
        <s v="θρηνέω"/>
        <s v="κόπτω"/>
        <s v="ὠρχέομαι"/>
        <s v="δικαιόω"/>
        <s v="οἰνοπότης"/>
        <s v="σοφία"/>
        <s v="φάγος"/>
        <s v="φίλος"/>
        <s v="πλεῖστος"/>
        <s v="Βηθσαϊδά"/>
        <s v="οὐαί"/>
        <s v="πάλαι"/>
        <s v="σάκκος"/>
        <s v="Σιδών"/>
        <s v="σποδός"/>
        <s v="Τύρος"/>
        <s v="Χοραζίν"/>
        <s v="πλήν"/>
        <s v="ᾅδης"/>
        <s v="μέχρι"/>
        <s v="ὑψόω"/>
        <s v="νήπιος"/>
        <s v="σοφός"/>
        <s v="συνετός"/>
        <s v="εὐδοκία"/>
        <s v="ἀναπαύω"/>
        <s v="φορτίζω"/>
        <s v="ἀνάπαυσις"/>
        <s v="ζυγός"/>
        <s v="ταπεινός"/>
        <s v="ἐλαφρός"/>
        <s v="φορτίον"/>
        <s v="χρηστός"/>
        <s v="σάββατον"/>
        <s v="σπόριμος"/>
        <s v="στάχυς"/>
        <s v="τίλλω"/>
        <s v="ἔξεστι"/>
        <s v="ἀναγινώσκω"/>
        <s v="πρόθεσις"/>
        <s v="ἀναίτιος"/>
        <s v="βεβηλόω"/>
        <s v="μεῖζον"/>
        <s v="καταδικάζω"/>
        <s v="ἐπερωτάω"/>
        <s v="κατηγορέω"/>
        <s v="ξηρός"/>
        <s v="βόθυνος"/>
        <s v="ἐμπίπτω"/>
        <s v="καλῶς"/>
        <s v="ἀποκαθίστημι"/>
        <s v="ὑγιής"/>
        <s v="συμβούλιον"/>
        <s v="φανερός"/>
        <s v="αἱρετίζω"/>
        <s v="ἐρίζω"/>
        <s v="κραυγάζω"/>
        <s v="κατάγνυμι"/>
        <s v="λίνον"/>
        <s v="νίκος"/>
        <s v="σβέννυμι"/>
        <s v="συντρίβω"/>
        <s v="τύφω"/>
        <s v="ἐλπίζω"/>
        <s v="ἐξίστημι"/>
        <s v="ἐρημόω"/>
        <s v="μερίζω"/>
        <s v="φθάνω"/>
        <s v="δέω"/>
        <s v="διαρπάζω"/>
        <s v="σκεῦος"/>
        <s v="σκορπίζω"/>
        <s v="βλασφημία"/>
        <s v="αἰών"/>
        <s v="περίσσευμα"/>
        <s v="ἀργός"/>
        <s v="σημεῖον"/>
        <s v="Ἰωνᾶς"/>
        <s v="μοιχαλίς"/>
        <s v="κήτος"/>
        <s v="κοιλία"/>
        <s v="τρεῖς"/>
        <s v="κατακρίνω"/>
        <s v="κήρυγμα"/>
        <s v="Νινευΐτης"/>
        <s v="βασίλισσα"/>
        <s v="νότος"/>
        <s v="πέρας"/>
        <s v="ἄνυδρος"/>
        <s v="διέρχομαι"/>
        <s v="τόπος"/>
        <s v="κοσμέω"/>
        <s v="ὅθεν"/>
        <s v="σαρόω"/>
        <s v="σχολάζω"/>
        <s v="ἑπτά"/>
        <s v="πονηρότερος"/>
        <s v="ἀδελφή"/>
        <s v="αἰγιαλός"/>
        <s v="παραβολή"/>
        <s v="κατεσθίω"/>
        <s v="βάθος"/>
        <s v="ἐξανατέλλω"/>
        <s v="πετρώδης"/>
        <s v="καυματίζω"/>
        <s v="ξηραίνω"/>
        <s v="πνίγω"/>
        <s v="ἑκατόν"/>
        <s v="ἑξήκοντα"/>
        <s v="τριάκοντα"/>
        <s v="μυστήριον"/>
        <s v="συνίημι"/>
        <s v="ἀναπληρόω"/>
        <s v="προφητεία"/>
        <s v="βαρέως"/>
        <s v="καμμύω"/>
        <s v="παχύνω"/>
        <s v="τούτου"/>
        <s v="διωγμός"/>
        <s v="θλίψις"/>
        <s v="πρόσκαιρος"/>
        <s v="ἄκαρπος"/>
        <s v="ἀπάτη"/>
        <s v="μέριμνα"/>
        <s v="πλοῦτος"/>
        <s v="συμπνίγω"/>
        <s v="καρποφορέω"/>
        <s v="παρατίθημι"/>
        <s v="σπέρμα"/>
        <s v="ἀνά"/>
        <s v="ζιζάνιον"/>
        <s v="βλαστάνω"/>
        <s v="πόθεν"/>
        <s v="ἅμα"/>
        <s v="ἐκριζόω"/>
        <s v="δεσμή"/>
        <s v="θεριστής"/>
        <s v="συναυξάνω"/>
        <s v="κόκκος"/>
        <s v="σίναπι"/>
        <s v="κατασκηνόω"/>
        <s v="κλάδος"/>
        <s v="λάχανον"/>
        <s v="ἄλευρον"/>
        <s v="ἐγκρύπτω"/>
        <s v="ζύμη"/>
        <s v="ζυμόω"/>
        <s v="σάτον"/>
        <s v="χωρίς"/>
        <s v="ἐρεύγομαι"/>
        <s v="καταβολή"/>
        <s v="διασαφέω"/>
        <s v="συντέλεια"/>
        <s v="σκάνδαλον"/>
        <s v="κάμινος"/>
        <s v="ἐκλάμπω"/>
        <s v="ἀγοράζω"/>
        <s v="ἔμπορος"/>
        <s v="πιπράσκω"/>
        <s v="πολύτιμος"/>
        <s v="γένος"/>
        <s v="σαγήνη"/>
        <s v="ἀγγεῖον"/>
        <s v="ἀναβιβάζω"/>
        <s v="ἀφορίζω"/>
        <s v="μεταίρω"/>
        <s v="πατρίς"/>
        <s v="τέκτων"/>
        <s v="ἄτιμος"/>
        <s v="ἀπιστία"/>
        <s v="τετράρχης"/>
        <s v="ἐνεργέω"/>
        <s v="ἀποτίθημι"/>
        <s v="Ἡρωδιάς"/>
        <s v="ἀρέσκω"/>
        <s v="γενέσια"/>
        <s v="πίναξ"/>
        <s v="προβιβάζω"/>
        <s v="λυπέω"/>
        <s v="ἀποκεφαλίζω"/>
        <s v="φέρω"/>
        <s v="πτῶμα"/>
        <s v="ἀπαντάω"/>
        <s v="πεζῇ"/>
        <s v="ἄρῥωστος"/>
        <s v="ἀνώγεον"/>
        <s v="βρῶμα"/>
        <s v="πέντε"/>
        <s v="εὐλογέω"/>
        <s v="κλάω"/>
        <s v="κλάσμα"/>
        <s v="κόφινος"/>
        <s v="πλήρης"/>
        <s v="πεντακισχίλιοι"/>
        <s v="ἀναγκάζω"/>
        <s v="ἐναντίος"/>
        <s v="στάδιον"/>
        <s v="τέταρτος"/>
        <s v="φάντασμα"/>
        <s v="φόβος"/>
        <s v="καταποντίζω"/>
        <s v="κυλλός"/>
        <s v="διστάζω"/>
        <s v="ἐπιλαμβάνομαι"/>
        <s v="κοπάζω"/>
        <s v="ἀληθῶς"/>
        <s v="Γεννησαρέτ"/>
        <s v="διασώζω"/>
        <s v="παραβαίνω"/>
        <s v="παράδοσις"/>
        <s v="πρεσβύτερος"/>
        <s v="κακολογέω"/>
        <s v="τιμάω"/>
        <s v="ὠφελέω"/>
        <s v="ἀκυρόω"/>
        <s v="πόρῥω"/>
        <s v="χεῖλος"/>
        <s v="διδασκαλία"/>
        <s v="ἔνταλμα"/>
        <s v="μάτην"/>
        <s v="σέβομαι"/>
        <s v="κοινόω"/>
        <s v="φυτεία"/>
        <s v="φυτεύω"/>
        <s v="ὁδηγέω"/>
        <s v="ὁδηγός"/>
        <s v="φράζω"/>
        <s v="ἀκμήν"/>
        <s v="ἀνοικοδομέω"/>
        <s v="ἀσύνετος"/>
        <s v="ἀφεδρών"/>
        <s v="εἰσπορεύομαι"/>
        <s v="νοιέω"/>
        <s v="χωρέω"/>
        <s v="κἀκεῖνος"/>
        <s v="διαλογισμός"/>
        <s v="κλοπή"/>
        <s v="φόνος"/>
        <s v="ψευδομαρτυρία"/>
        <s v="ἄνιπτος"/>
        <s v="Χανααναίος"/>
        <s v="ἐρωτάω"/>
        <s v="βοηθέω"/>
        <s v="κυνάριον"/>
        <s v="τράπεζα"/>
        <s v="ψιχίον"/>
        <s v="ἐκλύω"/>
        <s v="νήστις"/>
        <s v="προσμένω"/>
        <s v="ἐρημία"/>
        <s v="ἰχθύδιον"/>
        <s v="ἀναπίπτω"/>
        <s v="εὐχαριστέω"/>
        <s v="σπυρίς"/>
        <s v="τετρακισχίλιοι"/>
        <s v="Μαγδαλά"/>
        <s v="ἐπιδείκνυμι"/>
        <s v="εὐδία"/>
        <s v="πυρῥάζω"/>
        <s v="διακρίνω"/>
        <s v="πρωΐ"/>
        <s v="στυγνάζω"/>
        <s v="χειμών"/>
        <s v="ἐπιλανθάνομαι"/>
        <s v="διαλογίζομαι"/>
        <s v="μνημονεύω"/>
        <s v="οὔπω"/>
        <s v="εἶναι"/>
        <s v="Καισάρεια"/>
        <s v="αἷμα"/>
        <s v="Βαριωνᾶς"/>
        <s v="σάρξ"/>
        <s v="ἐκκλησία"/>
        <s v="κατισχύω"/>
        <s v="κλείς"/>
        <s v="διαστέλλομαι"/>
        <s v="δεῖ"/>
        <s v="πάσχω"/>
        <s v="τρίτος"/>
        <s v="ἵλεως"/>
        <s v="προσλαμβάνω"/>
        <s v="φρονέω"/>
        <s v="ἀπαρνέομαι"/>
        <s v=" εἰ τίς"/>
        <s v="ἐσώτερος"/>
        <s v="ἀντάλλαγμα"/>
        <s v="ζημιόω"/>
        <s v="κερδαίνω"/>
        <s v="ἕκαστος"/>
        <s v="πρᾶξις"/>
        <s v="γεύομαι"/>
        <s v="ἀναφέρω"/>
        <s v="ἕξ"/>
        <s v="μεταμορφόω"/>
        <s v="συλλαλέω"/>
        <s v="σκηνή"/>
        <s v="ἐπισκιάζω"/>
        <s v="νεφέλη"/>
        <s v="ἐπαίρω"/>
        <s v="ὅραμα"/>
        <s v="γονυπετέω"/>
        <s v="πολλάκις"/>
        <s v="ἀνέχομαι"/>
        <s v="ἄπιστος"/>
        <s v="διαστρέφω"/>
        <s v="πότε"/>
        <s v="ἀδυνατέω"/>
        <s v="ἐνθάδε"/>
        <s v="συστρέφω"/>
        <s v="δίδραχμον"/>
        <s v="ἀλλότριος"/>
        <s v="κῆνσος"/>
        <s v="προφθάνω"/>
        <s v="ἐλεύθερος"/>
        <s v="ἄγκιστρον"/>
        <s v="στατήρ"/>
        <s v="ἆρα"/>
        <s v="ταπεινόω"/>
        <s v="κρεμάννυμι"/>
        <s v="μύλος"/>
        <s v="ὀνικός"/>
        <s v="πέλαγος"/>
        <s v="τράχηλος"/>
        <s v="ἀναγκή"/>
        <s v="αἰώνιος"/>
        <s v="μονόφθαλμος"/>
        <s v="ἐννέα"/>
        <s v="ἐννενηκονταεννέα"/>
        <s v="πλανάω"/>
        <s v="ἁμαρτάνω"/>
        <s v="ἐλέγχω"/>
        <s v="μεταξύ"/>
        <s v="μάρτυς"/>
        <s v="παρακούω"/>
        <s v="πρᾶγμα"/>
        <s v="συμφωνέω"/>
        <s v="ἐμός"/>
        <s v="ἑπτακίς"/>
        <s v="ποσάκις"/>
        <s v="ἑβδομηκοντακίς"/>
        <s v="συναίρω"/>
        <s v="μύριοι"/>
        <s v="τάλαντον"/>
        <s v="μακροθυμέω"/>
        <s v="δάνειον"/>
        <s v="δηνάριον"/>
        <s v="ὀφείλω"/>
        <s v="σύνδουλος"/>
        <s v="ἐπεί"/>
        <s v="ὀφειλή"/>
        <s v="βασανιστής"/>
        <s v="αἰτία"/>
        <s v="ἄρῥην"/>
        <s v="ἀρχή"/>
        <s v="θήλυς"/>
        <s v="κτίζω"/>
        <s v="κολλάω"/>
        <s v="οὐκέτι"/>
        <s v="συζεύγνυμι"/>
        <s v="χωρίζω"/>
        <s v="βιβλίον"/>
        <s v="σκληροκαρδία"/>
        <s v="τοῦτον"/>
        <s v="εὐνουχίζω"/>
        <s v="εὐνοῦχος"/>
        <s v="κωλύω"/>
        <s v="τηρέω"/>
        <s v="ποῖος"/>
        <s v="ψευδομαρτυρέω"/>
        <s v="νεανίσκος"/>
        <s v="ὑστερέω"/>
        <s v="φυλάσσω"/>
        <s v="δεῦρο"/>
        <s v="ὑπάρχοντα"/>
        <s v="κτῆμα"/>
        <s v="δυσκόλως"/>
        <s v="πλούσιος"/>
        <s v="ῥαφίς"/>
        <s v="τρύπημα"/>
        <s v="ἀδύνατος"/>
        <s v="δυνατός"/>
        <s v="παλιγγενεσία"/>
        <s v="φυλή"/>
        <s v="ἑκατονταπλασίων"/>
        <s v="ἀμπελών"/>
        <s v="μισθόω"/>
        <s v="Σεκοῦνδος"/>
        <s v="ἕκτος"/>
        <s v="ἔννατος"/>
        <s v="ὡσαύτως"/>
        <s v="ἑνδέκατος"/>
        <s v="ἐπίτροπος"/>
        <s v="γογγύζω"/>
        <s v="βάρος"/>
        <s v="ἴσος"/>
        <s v="καύσων"/>
        <s v="ἀδικέω"/>
        <s v="ἑταίρος"/>
        <s v="σταυρόω"/>
        <s v="εὐώνυμος"/>
        <s v="ἀγανακτέω"/>
        <s v="δέκα"/>
        <s v="κατακυριεύω"/>
        <s v="κατεξουσιάζω"/>
        <s v="διάκονος"/>
        <s v="λύτρον"/>
        <s v="Ἱεριχώ"/>
        <s v="σιωπάω"/>
        <s v="φωνέω"/>
        <s v="ὄμμα"/>
        <s v="Βηθφαγή"/>
        <s v="ἐλαῖα"/>
        <s v="κατέναντι"/>
        <s v="ὄνος"/>
        <s v="πῶλος"/>
        <s v="ἐπιβαίνω"/>
        <s v="Σιών"/>
        <s v="ὑποζύγιον"/>
        <s v="καθώς"/>
        <s v="συντάσσω"/>
        <s v="ἐπικαθίζω"/>
        <s v="στρώννυμι"/>
        <s v="ὕψιστος"/>
        <s v="ὡσαννά"/>
        <s v="σείω"/>
        <s v="καθέδρα"/>
        <s v="καταστρέφω"/>
        <s v="κολλυβιστής"/>
        <s v="λῃστής"/>
        <s v="προσευχή"/>
        <s v="σπήλαιον"/>
        <s v="θαυμάσιος"/>
        <s v="αἶνος"/>
        <s v="θηλάζω"/>
        <s v="αὐλίζομαι"/>
        <s v="Βηθανία"/>
        <s v="ἐπανάγω"/>
        <s v="μηκέτι"/>
        <s v="παραχρῆμα"/>
        <s v="συκῆ"/>
        <s v="φύλλον"/>
        <s v="κἄν"/>
        <s v="μεταμέλλομαι"/>
        <s v="πόρνη"/>
        <s v="ἀποδημέω"/>
        <s v="γεωργός"/>
        <s v="ἐκδίδωμι"/>
        <s v="ληνός"/>
        <s v="ὀρύσσω"/>
        <s v="περιτίθημι"/>
        <s v="πύργος"/>
        <s v="φραγμός"/>
        <s v="δέρω"/>
        <s v="λιθοβολέω"/>
        <s v="ἐντρέπω"/>
        <s v="κληρονομία"/>
        <s v="κληρονόμος"/>
        <s v="κακός"/>
        <s v="ἀποδοκιμάζω"/>
        <s v="γραφή"/>
        <s v="θαυμαστός"/>
        <s v="λικμάω"/>
        <s v="συνθλάω"/>
        <s v="γάμος"/>
        <s v="ἄριστον"/>
        <s v="ἑτοίμος"/>
        <s v="θύω"/>
        <s v="σιτιστός"/>
        <s v="ταῦρος"/>
        <s v="ἀμελέω"/>
        <s v="ἐμπορία"/>
        <s v="λοιποί"/>
        <s v="ὑβρίζω"/>
        <s v="ἐμπρήθω"/>
        <s v="στράτευμα"/>
        <s v="φονεύς"/>
        <s v="διέξοδος"/>
        <s v="πλήθω"/>
        <s v="τέ"/>
        <s v="φιμόω"/>
        <s v="ἐκλεκτός"/>
        <s v="κλητός"/>
        <s v="παγιδεύω"/>
        <s v="ἀλήθεια"/>
        <s v="ἀληθής"/>
        <s v="Ἡρωδιανοί"/>
        <s v="μέλω"/>
        <s v="Καίσαρ"/>
        <s v="πονηρία"/>
        <s v="νόμισμα"/>
        <s v="εἰκών"/>
        <s v="ἐπιγραφή"/>
        <s v="ἀνάστασις"/>
        <s v="ἐπιγαμβρεύω"/>
        <s v="δεύτερος"/>
        <s v="ὁμοίως"/>
        <s v="γαμίσκω"/>
        <s v="νομικός"/>
        <s v="διάνοια"/>
        <s v="ὑποκάτω"/>
        <s v="τολμάω"/>
        <s v="βαρύς"/>
        <s v="δάκτυλος"/>
        <s v="δεσμεύω"/>
        <s v="δυσβάστακτος"/>
        <s v="κινέω"/>
        <s v="ὤν"/>
        <s v="μεγαλύνω"/>
        <s v="πλατύνω"/>
        <s v="φυλακτήριον"/>
        <s v="δεῖπνον"/>
        <s v="πρωτοκαθεδρία"/>
        <s v="πρωτοκλισία"/>
        <s v="ἀσπασμός"/>
        <s v="ῥαββί"/>
        <s v="καθηγητής"/>
        <s v="διπλούς"/>
        <s v="προσήλυτος"/>
        <s v="ναός"/>
        <s v="μαρτυρέω"/>
        <s v="ἄνηθον"/>
        <s v="ἀποδεκατόω"/>
        <s v="ἡδύοσμον"/>
        <s v="κύμινον"/>
        <s v="διυλίζω"/>
        <s v="καταπίνω"/>
        <s v="κώνωψ"/>
        <s v="ἀκρασία"/>
        <s v="ἁρπαγή"/>
        <s v="γέμω"/>
        <s v="ἔξωθεν"/>
        <s v="παροψίς"/>
        <s v="ἐκτός"/>
        <s v="ἐντός"/>
        <s v="ἀκαθαρσία"/>
        <s v="κονιάω"/>
        <s v="ὀστέον"/>
        <s v="παρομοιάζω"/>
        <s v="τάφος"/>
        <s v="ὡραῖος"/>
        <s v="μεστός"/>
        <s v="ὑπόκρισις"/>
        <s v="κοινωνός"/>
        <s v="Ἄβελ"/>
        <s v="Βαραχίας"/>
        <s v="Ζαχαρίας"/>
        <s v="ἐπισυνάγω"/>
        <s v="Ἱερουσαλήμ"/>
        <s v="νοσσίον"/>
        <s v="ὄρνις"/>
        <s v="πτέρυξ"/>
        <s v="τρόπος"/>
        <s v="οἰκοδομή"/>
        <s v="παρουσία"/>
        <s v="θροέω"/>
        <s v="πόλεμος"/>
        <s v="λιμός"/>
        <s v="ὠδίν"/>
        <s v="ἀλλήλων"/>
        <s v="ἀγάπη"/>
        <s v="πληθύνω"/>
        <s v="ψύχω"/>
        <s v="οἰκουμένη"/>
        <s v="βδέλυγμα"/>
        <s v="Δανιήλ"/>
        <s v="ἐρήμωσις"/>
        <s v="φυγή"/>
        <s v="νῦν"/>
        <s v="οἷος"/>
        <s v="κολοβόω"/>
        <s v="τέρας"/>
        <s v="ψευδόχριστος"/>
        <s v="προερέω"/>
        <s v="ἀστραπή"/>
        <s v="ἀετός"/>
        <s v="σελήνη"/>
        <s v="σκοτίζω"/>
        <s v="φέγγος"/>
        <s v="ἄκρον"/>
        <s v="σάλπιγξ"/>
        <s v="τέσσαρες"/>
        <s v="ἀπαλός"/>
        <s v="ἐγγύς"/>
        <s v="ἐκφύω"/>
        <s v="θέρος"/>
        <s v="Νῶε"/>
        <s v="ἄχρι"/>
        <s v="κατακλυσμός"/>
        <s v="κιβωτός"/>
        <s v="τρώγω"/>
        <s v="ἀλήθω"/>
        <s v="γρηγορεύω"/>
        <s v="ἐάω"/>
        <s v="καθίστημι"/>
        <s v="οἰκέτης"/>
        <s v="πιστός"/>
        <s v="χρονίζω"/>
        <s v="μεθύω"/>
        <s v="τύπτω"/>
        <s v="διχοτομέω"/>
        <s v="λαμπάς"/>
        <s v="ἔλαιον"/>
        <s v="νυστάζω"/>
        <s v="ἀπάντησις"/>
        <s v="κραυγή"/>
        <s v="ἀρκέω"/>
        <s v="ἀργύριον"/>
        <s v="εὖ"/>
        <s v="διασκορπίζω"/>
        <s v="σκληρός"/>
        <s v="ὀκνηρός"/>
        <s v="κομίζω"/>
        <s v="σύν"/>
        <s v="τόκος"/>
        <s v="τραπεζίτης"/>
        <s v="ἀχρεῖος"/>
        <s v="ἔριφος"/>
        <s v="ἐρίφιον"/>
        <s v="ἤμην"/>
        <s v="ξένος"/>
        <s v="γυμνός"/>
        <s v="ἐπισκέπτομαι"/>
        <s v="καταράομαι"/>
        <s v="ἀσθενής"/>
        <s v="κόλασις"/>
        <s v="πάσχα"/>
        <s v="αὐλή"/>
        <s v="Καϊάφας"/>
        <s v="δόλος"/>
        <s v="συμβουλεύω"/>
        <s v="ἑορτή"/>
        <s v="θόρυβος"/>
        <s v="ἀλάβαστρον"/>
        <s v="βαρύτιμος"/>
        <s v="καταχέω"/>
        <s v="μύρον"/>
        <s v="κόπος"/>
        <s v="παρέχω"/>
        <s v="πάντοτε"/>
        <s v="ἐνταφιάζω"/>
        <s v="μνημόσυνον"/>
        <s v="εὐκαιρία"/>
        <s v="ἄζυμος"/>
        <s v="δεῖνα"/>
        <s v="ἐμβάπτω"/>
        <s v="τρύβλιον"/>
        <s v="ἄφεσις"/>
        <s v="διαθήκη"/>
        <s v="ἄμπελος"/>
        <s v="ὑμνέω"/>
        <s v="πατάσσω"/>
        <s v="ποίμνη"/>
        <s v="εἰ καί "/>
        <s v="ἀλέκτωρ"/>
        <s v="τρίς"/>
        <s v="χωρίον"/>
        <s v="αὐτοῦ"/>
        <s v="Γεθσημανῆ"/>
        <s v="ἀδημονέω"/>
        <s v="περίλυπος"/>
        <s v="μικρόν"/>
        <s v="προέρχομαι"/>
        <s v="βαρέω"/>
        <s v="λοιπόν"/>
        <s v="ξύλον"/>
        <s v="καταφιλέω"/>
        <s v="πάρειμι"/>
        <s v="ἀποσπάω"/>
        <s v="ἀφαιρέω"/>
        <s v="ὠτίον"/>
        <s v="λεγεών"/>
        <s v="παρίστημι"/>
        <s v="καθέζομαι"/>
        <s v="συλλαμβάνω"/>
        <s v="ἔσω"/>
        <s v="μακρόθεν"/>
        <s v="ψευδομάρτυρ"/>
        <s v="καταμαρτυρέω"/>
        <s v="ἐξορκίζω"/>
        <s v="διαρῥήσσω"/>
        <s v="ἐμπτύω"/>
        <s v="κολαφίζω"/>
        <s v="παίω"/>
        <s v="Γαλιλαῖος"/>
        <s v="παιδίσκη"/>
        <s v="πυλών"/>
        <s v="δῆλος"/>
        <s v="λαλιά"/>
        <s v="καταναθεματίζω"/>
        <s v="πικρῶς"/>
        <s v="πρωΐα"/>
        <s v="Πιλάτος"/>
        <s v="ἄθωος"/>
        <s v="ἀπάγχομαι"/>
        <s v="κορβάν"/>
        <s v="τιμή"/>
        <s v="κεραμεύς"/>
        <s v="ταφή"/>
        <s v="διό"/>
        <s v="καθά"/>
        <s v="δέσμιος"/>
        <s v="ἔθω"/>
        <s v="Βαραββᾶς"/>
        <s v="ἐπίσημος"/>
        <s v="φθόνος"/>
        <s v="βῆμα"/>
        <s v="πείθω"/>
        <s v="περισσῶς"/>
        <s v="ἀπέναντι"/>
        <s v="ἀπονίπτω"/>
        <s v="φραγελλόω"/>
        <s v="πραιτώριον"/>
        <s v="σπεῖρα"/>
        <s v="ἐκδύω"/>
        <s v="κόκκινος"/>
        <s v="χλαμύς"/>
        <s v="πλέκω"/>
        <s v="στέφανος"/>
        <s v="Κυρηναῖος"/>
        <s v="Γολγοθᾶ"/>
        <s v="κρανίον"/>
        <s v="μίγνυμι"/>
        <s v="χολή"/>
        <s v="διαμερίζω"/>
        <s v="κλῆρος"/>
        <s v="συσταυρόω"/>
        <s v="ἀναβοάω"/>
        <s v="ἐγκαταλείπω"/>
        <s v="ἠλί"/>
        <s v="λαμά"/>
        <s v="σαβαχθανί"/>
        <s v="τουτέστι"/>
        <s v="ὄξος"/>
        <s v="σπόγγος"/>
        <s v="τρέχω"/>
        <s v="ἄνωθεν"/>
        <s v="καταπέτασμα"/>
        <s v="σχίζω"/>
        <s v="κοιμάω"/>
        <s v="ἔγερσις"/>
        <s v="ἐμφανίζω"/>
        <s v="θεωρέω"/>
        <s v="Μαγδαληνή"/>
        <s v="Ἀριμαθαία"/>
        <s v="τοὔνομα"/>
        <s v="ἐντυλίσσω"/>
        <s v="σινδών"/>
        <s v="λατομέω"/>
        <s v="προσκυλίω"/>
        <s v="ἐπαύριον"/>
        <s v="παρασκευή"/>
        <s v="πλάνος"/>
        <s v="ἀσφαλίζω"/>
        <s v="πλάνη"/>
        <s v="κουστωδία"/>
        <s v="σφραγίζω"/>
        <s v="ἐπιφώσκω"/>
        <s v="ὀψέ"/>
        <s v="ἀποκυλίω"/>
        <s v="ἰδέα"/>
        <s v="χιών"/>
        <s v="ἀμέριμνος"/>
        <s v="ἕνδεκα"/>
        <s v="τάσσω"/>
        <s v="Ἱεροσολυμίτης"/>
        <s v="ἱμάς"/>
        <s v="κύπτω"/>
        <s v="θηρίον"/>
        <s v="Ἀχείμ"/>
        <s v="μισθωτός"/>
        <s v="ἀνακράζω"/>
        <s v="Ναζαρηνός"/>
        <s v="σπαράσσω"/>
        <s v="ἐπιτάσσω"/>
        <s v="θαμβέω"/>
        <s v="συζητέω"/>
        <s v="πανταχοῦ"/>
        <s v="κατάκειμαι"/>
        <s v="δύνω"/>
        <s v="ἔννυχον"/>
        <s v="καταδιώκω"/>
        <s v="ἀλλαχόθεν"/>
        <s v="κωμόπολις"/>
        <s v="καθαρισμός"/>
        <s v="παντόθεν"/>
        <s v="φανερῶς"/>
        <s v="ἀποστεγάζω"/>
        <s v="ἐξορύσσω"/>
        <s v="κράββατος"/>
        <s v="χαλάω"/>
        <s v="Λευΐς"/>
        <s v="ἐπιρῥάπτω"/>
        <s v="Ἀβιάθαρ"/>
        <s v="παρατηρέω"/>
        <s v="κακοποιέω"/>
        <s v="περιβλέπω"/>
        <s v="πώρωσις"/>
        <s v="συλλυπέω"/>
        <s v="πλήθος"/>
        <s v="Ἰδουμαία"/>
        <s v="πλοιάριον"/>
        <s v="προσκαρτερέω"/>
        <s v="ἐπιπίπτω"/>
        <s v="μάστιξ"/>
        <s v="ὀνομάζω"/>
        <s v="Βοανεργές"/>
        <s v="βροντή"/>
        <s v="ἁμάρτημα"/>
        <s v="στήκω"/>
        <s v="κύκλῳ"/>
        <s v="εἶτα"/>
        <s v="ἐπιθυμία"/>
        <s v="παραδέχομαι"/>
        <s v="ἀπόκρυφος"/>
        <s v="φανερόω"/>
        <s v="σπόρος"/>
        <s v="μηκύνω"/>
        <s v="αὐτόματος"/>
        <s v="δρέπανον"/>
        <s v="ἐπιλύω"/>
        <s v="γεμίζω"/>
        <s v="λαῖλαψ"/>
        <s v="προσκεφάλαιον"/>
        <s v="πρύμνα"/>
        <s v="διεγείρω"/>
        <s v="ἅλυσις"/>
        <s v="κατοίκησις"/>
        <s v="μνῆμα"/>
        <s v="δαμάζω"/>
        <s v="διασπάω"/>
        <s v="πέδη"/>
        <s v="κατακόπτω"/>
        <s v="ὁρκίζω"/>
        <s v="ἐσμέν"/>
        <s v="δισχίλιοι"/>
        <s v="ἱματίζω"/>
        <s v="σωφρονέω"/>
        <s v="διηγέομαι"/>
        <s v="ἀρχισυνάγωγος"/>
        <s v="Ἰάειρος"/>
        <s v="ἐσχάτως"/>
        <s v="θυγάτριον"/>
        <s v="συνθλίβω"/>
        <s v="ῥύσις"/>
        <s v="δαπανάω"/>
        <s v="πηγή"/>
        <s v="τρέμω"/>
        <s v="συνακολουθέω"/>
        <s v="ἀλαλάζω"/>
        <s v="κοῦμι"/>
        <s v="ταλιθά"/>
        <s v="ἔκστασις"/>
        <s v="Ἰωσῆς"/>
        <s v="συγγενής"/>
        <s v="σανδάλιον"/>
        <s v="ὑποδέω"/>
        <s v="χόος"/>
        <s v="ἐνέχω"/>
        <s v="ἀπορέω"/>
        <s v="ἡδέως"/>
        <s v="εὔκαιρος"/>
        <s v="μεγιστᾶνες"/>
        <s v="χιλίαρχος"/>
        <s v="ἥμισυ"/>
        <s v="ἐξαύτης"/>
        <s v="σπουδή"/>
        <s v="ἀθετέω"/>
        <s v="σπεκουλάτωρ"/>
        <s v="εὐκαιρέω"/>
        <s v="συντρέχω"/>
        <s v="διακόσιοι"/>
        <s v="συμπόσιον"/>
        <s v="χλωρός"/>
        <s v="πεντήκοντα"/>
        <s v="πρασιά"/>
        <s v="κατακλάω"/>
        <s v="ἀποτάσσομαι"/>
        <s v="ἐλαύνω"/>
        <s v="προσορμίζω"/>
        <s v="περιτρέχω"/>
        <s v="περιφέρω"/>
        <s v="κοινός"/>
        <s v="πυγμή"/>
        <s v="βαπτισμός"/>
        <s v="ξέστης"/>
        <s v="χαλκίον"/>
        <s v="παρόμοιος"/>
        <s v="ἀσέλγεια"/>
        <s v="ἀφροσύνη"/>
        <s v="πλεονεξία"/>
        <s v="ὑπερηφανία"/>
        <s v="λανθάνω"/>
        <s v="Ἑλληνίς"/>
        <s v="Συροφοίνισσα"/>
        <s v="μογιλάλος"/>
        <s v="ἀπολαμβάνω"/>
        <s v="γλῶσσα"/>
        <s v="πτύω"/>
        <s v="διανοίγω"/>
        <s v="ἐφφαθά"/>
        <s v="στενάζω"/>
        <s v="δεσμόν"/>
        <s v="ὀρθῶς"/>
        <s v="ἄλαλος"/>
        <s v="ὑπερπερισσῶς"/>
        <s v="Δαλμανουθά"/>
        <s v="ἀναστενάζω"/>
        <s v="ἐκφέρω"/>
        <s v="τηλαυγῶς"/>
        <s v="ἐπαισχύνομαι"/>
        <s v="παρῥησία"/>
        <s v="γναφεύς"/>
        <s v="λευκαίνω"/>
        <s v="στίλβω"/>
        <s v="ἔκφοβος"/>
        <s v="ἐξάπινα"/>
        <s v="ἐξουδενόω"/>
        <s v="ἐκθαμβέω"/>
        <s v="προστρέχω"/>
        <s v="ἀφρίζω"/>
        <s v="καταλαμβάνω"/>
        <s v="τρίζω"/>
        <s v="κυλιόω"/>
        <s v="συσπαράσσω"/>
        <s v="παιδιόθεν"/>
        <s v="ἐπισυντρέχω"/>
        <s v="κἀκεῖθεν"/>
        <s v="ἀγνοέω"/>
        <s v="διαλέγομαι"/>
        <s v="ἐναγκαλίζομαι"/>
        <s v="περίκειμαι"/>
        <s v="ἀποκόπτω"/>
        <s v="σκώληξ"/>
        <s v="ἄναλος"/>
        <s v="ἀρτύω"/>
        <s v="εἰρηνεύω"/>
        <s v="συμπορεύομαι"/>
        <s v="κτίσις"/>
        <s v="προσκολλάω"/>
        <s v="ἀποστερέω"/>
        <s v="νεότης"/>
        <s v="χρῆμα"/>
        <s v="δύσκολος"/>
        <s v="τρυμαλιά"/>
        <s v="συμβαίνω"/>
        <s v="προσπορεύομαι"/>
        <s v="ἄρχω"/>
        <s v="Βαρτιμαῖος"/>
        <s v="Τίμαιος"/>
        <s v="ἀποβάλλω"/>
        <s v="ῥαββονί"/>
        <s v="ἄμφοδον"/>
        <s v="στοιβάς"/>
        <s v="ἀναμιμνήσκω"/>
        <s v="ὄντως"/>
        <s v="ὑπολήνιον"/>
        <s v="κενός"/>
        <s v="ἀτιμάζω"/>
        <s v="κεφαλαιόω"/>
        <s v="ἀγρεύω"/>
        <s v="ἐξανίστημι"/>
        <s v="βάτος"/>
        <s v="ἰσχύς"/>
        <s v="ὁλοκαύτωμα"/>
        <s v="σύνεσις"/>
        <s v="νουνεχῶς"/>
        <s v="στολή"/>
        <s v="μακρός"/>
        <s v="πρόφασις"/>
        <s v="χήρα"/>
        <s v="γαζοφυλάκιον"/>
        <s v="λεπτόν"/>
        <s v="βίος"/>
        <s v="ὑστέρησις"/>
        <s v="συντελέω"/>
        <s v="προμεριμνάω"/>
        <s v="ἐκλέγομαι"/>
        <s v="ἀποπλανάω"/>
        <s v="ἀγρυπνέω"/>
        <s v="ἀπόδημος"/>
        <s v="θυρωρός"/>
        <s v="ἀλεκτοροφωνία"/>
        <s v="μεσονύκτιον"/>
        <s v="ἐξαίφνης"/>
        <s v="νάρδος"/>
        <s v="πιστικός"/>
        <s v="πολυτελής"/>
        <s v="τριακόσιοι"/>
        <s v="ἐνταφιασμός"/>
        <s v="μυρίζω"/>
        <s v="προλαμβάνω"/>
        <s v="ἐπαγγέλλω"/>
        <s v="εὐκαίρως"/>
        <s v="κεράμιον"/>
        <s v="κατάλυμα"/>
        <s v="δίς"/>
        <s v="συναποθνήσκω"/>
        <s v="Ἀββᾶ"/>
        <s v="παραφέρω"/>
        <s v="καταβαρέω"/>
        <s v="ἀπέχει"/>
        <s v="ἀσφαλῶς"/>
        <s v="σύσσημον"/>
        <s v="σπάω"/>
        <s v="θερμαίνω"/>
        <s v="συγκάθημαι"/>
        <s v="μαρτυρία"/>
        <s v="ἀχειροποίητος"/>
        <s v="χειροποίητος"/>
        <s v="εὐλογητός"/>
        <s v="περικαλύπτω"/>
        <s v="ῥάπισμα"/>
        <s v="ἐπίσταμαι"/>
        <s v="προαύλιον"/>
        <s v="ἀναθεματίζω"/>
        <s v="ἀποφέρω"/>
        <s v="παραιτέομαι"/>
        <s v="στάσις"/>
        <s v="συστασιαστής"/>
        <s v="ἀνασείω"/>
        <s v="συγκαλέω"/>
        <s v="ἀκάνθινος"/>
        <s v="ἐνδιδύσκω"/>
        <s v="πορφύρα"/>
        <s v="γονύ"/>
        <s v="μοιχεία"/>
        <s v="ἐξάγω"/>
        <s v="Ἀλέξανδρος"/>
        <s v="Ῥοῦφος"/>
        <s v="ἐπιγράφω"/>
        <s v="οὐά"/>
        <s v="σμυρνίζω"/>
        <s v="ἐλοΐ"/>
        <s v="καθαιρέω"/>
        <s v="ἐκπνέω"/>
        <s v="κεντυρίων"/>
        <s v="Σαλώμη"/>
        <s v="συναναβαίνω"/>
        <s v="προσάββατον"/>
        <s v="βουλευτής"/>
        <s v="εὐσχήμων"/>
        <s v="προσδέχομαι"/>
        <s v="δωρέομαι"/>
        <s v="ἐνειλέω"/>
        <s v="πού"/>
        <s v="ἄρωμα"/>
        <s v="διαγίνομαι"/>
        <s v="τρόμος"/>
        <s v="ἀπιστέω"/>
        <s v="μορφή"/>
        <s v="παρακολουθέω"/>
        <s v="βλάπτω"/>
        <s v="θανάσιμος"/>
        <s v="ἀναλαμβάνω"/>
        <s v="ἄφθαρτος"/>
        <s v="βεβαιόω"/>
        <s v="ἐξαγγέλλω"/>
        <s v="ἐξαποστέλλω"/>
        <s v="ἐπακολουθέω"/>
        <s v="συνεργέω"/>
        <s v="συντόμως"/>
        <s v="σωτηρία"/>
        <s v="ἀνατάσσομαι"/>
        <s v="διήγεσις"/>
        <s v="ἐπειδήπερ"/>
        <s v="ἐπιχειρέω"/>
        <s v="πληροφορέω"/>
        <s v="αὐτόπτης"/>
        <s v="Θεόφιλος"/>
        <s v="καθεξῆς"/>
        <s v="κράτιστος"/>
        <s v="ἀσφάλεια"/>
        <s v="κατηχέω"/>
        <s v="Ἀαρών"/>
        <s v="Ἐλισάβετ"/>
        <s v="ἐφημερία"/>
        <s v="ἄμεμπτος"/>
        <s v="δικαίωμα"/>
        <s v="ἐναντίον"/>
        <s v="καθότι"/>
        <s v="στείρος"/>
        <s v="ἔναντι"/>
        <s v="ἱερατεύω"/>
        <s v="τάξις"/>
        <s v="ἔθος"/>
        <s v="θυμιάω"/>
        <s v="ἱερατεία"/>
        <s v="λαγχάνω"/>
        <s v="θυμίαμα"/>
        <s v="δέησις"/>
        <s v="διότι"/>
        <s v="ἀγαλλίασις"/>
        <s v="ἐνώπιον"/>
        <s v="σίκερα"/>
        <s v="ἀπειθής"/>
        <s v="φρόνησις"/>
        <s v="πρεσβύτης"/>
        <s v="Γαβριήλ"/>
        <s v="διαμένω"/>
        <s v="διανεύω"/>
        <s v="ὀπτασία"/>
        <s v="λειτουργία"/>
        <s v="μήν"/>
        <s v="περικρύπτω"/>
        <s v="ἐπείδον"/>
        <s v="ὄνειδος"/>
        <s v="χαριτόω"/>
        <s v="διαταράσσω"/>
        <s v="εἴην"/>
        <s v="χάρις"/>
        <s v="ἐπέρχομαι"/>
        <s v="γήρας"/>
        <s v="δούλη"/>
        <s v="ὀρεινός"/>
        <s v="βρέφος"/>
        <s v="σκιρτάω"/>
        <s v="ἀναφωνέω"/>
        <s v="τελείωσις"/>
        <s v="σωτήρ"/>
        <s v="ἐπιβλέπω"/>
        <s v="μακαρίζω"/>
        <s v="ταπείνωσις"/>
        <s v="βραχίων"/>
        <s v="κράτος"/>
        <s v="ὑπερήφανος"/>
        <s v="δυνάστης"/>
        <s v="ἐμπίπλημι"/>
        <s v="πλουτέω"/>
        <s v="ἀντιλαμβάνομαι"/>
        <s v="ὑποστρέφω"/>
        <s v="περίοικος"/>
        <s v="συγχαίρω"/>
        <s v="ὄγδοος"/>
        <s v="περιτέμνω"/>
        <s v="συγγένεια"/>
        <s v="ἐννεύω"/>
        <s v="πινακίδιον"/>
        <s v="διαλαλέω"/>
        <s v="περιοικέω"/>
        <s v="λύτρωσις"/>
        <s v="κέρας"/>
        <s v="ἀφόβως"/>
        <s v="ὁσιότης"/>
        <s v="προπορεύομαι"/>
        <s v="γνῶσις"/>
        <s v="σπλάγχνον"/>
        <s v="ἐπιφαίνω"/>
        <s v="κατευθύνω"/>
        <s v="ἀνάδειξις"/>
        <s v="κραταιόω"/>
        <s v="ἀπογράφω"/>
        <s v="Αὔγουστος"/>
        <s v="δόγμα"/>
        <s v="ἀπογραφή"/>
        <s v="ἡγεμονεύω"/>
        <s v="Κυρήνιος"/>
        <s v="πατριά"/>
        <s v="ἔγκυος"/>
        <s v="καταλιθάζω"/>
        <s v="πρωτοτόκος"/>
        <s v="σπαργανόω"/>
        <s v="φάτνη"/>
        <s v="ἀγραυλέω"/>
        <s v="ἐφίστημι"/>
        <s v="περιλάμπω"/>
        <s v="αἰνέω"/>
        <s v="στρατία"/>
        <s v="γνωρίζω"/>
        <s v="ἀνευρίσκω"/>
        <s v="σπεύδω"/>
        <s v="συμβάλλω"/>
        <s v="ὀκτώ"/>
        <s v="μήτρα"/>
        <s v="ζεῦγος"/>
        <s v="νεοσσός"/>
        <s v="τρυγών"/>
        <s v="ἅγιον"/>
        <s v="εὐλαβής"/>
        <s v="παράκλησις"/>
        <s v="Συμεών"/>
        <s v="ἐθίζω"/>
        <s v="εἰσάγω"/>
        <s v="ἀγκάλη"/>
        <s v="δεσπότης"/>
        <s v="σωτήριον"/>
        <s v="ἀποκάλυψις"/>
        <s v="ἀντίλεγω"/>
        <s v="ῥομφαία"/>
        <s v="Ἄννα"/>
        <s v="Ἀσήρ"/>
        <s v="παρθενία"/>
        <s v="προφῆτις"/>
        <s v="ἀφίστημι"/>
        <s v="νηστεία"/>
        <s v="ὀγδοήκοντα"/>
        <s v="ἀνθομολογέομαι"/>
        <s v="τελειόω"/>
        <s v="ἀναζητέω"/>
        <s v="γνωστός"/>
        <s v="συνοδία"/>
        <s v="ἀπόκρισις"/>
        <s v="ὀδυνάω"/>
        <s v="διατηρέω"/>
        <s v="ὑποτάσσω"/>
        <s v="προκόπτω"/>
        <s v="Ἀβιληνή"/>
        <s v="ἡγεμονία"/>
        <s v="Ἰτουραία"/>
        <s v="Λυσανίας"/>
        <s v="πεντεκαιδέκατος"/>
        <s v="Πόντιος"/>
        <s v="τετραρχέω"/>
        <s v="Τιβέριος"/>
        <s v="Τραχωνῖτις"/>
        <s v="Ἄννας"/>
        <s v="βουνός"/>
        <s v="λεῖος"/>
        <s v="σκολιός"/>
        <s v="τραχύς"/>
        <s v="φάραγξ"/>
        <s v="μεταδίδωμι"/>
        <s v="πράσσω"/>
        <s v="διασείω"/>
        <s v="στρατεύομαι"/>
        <s v="συκοφαντέω"/>
        <s v="κατακλείω"/>
        <s v="εἶδος"/>
        <s v="σωματικός"/>
        <s v="Ἡλί"/>
        <s v="Ἰαννά"/>
        <s v="Λευΐ"/>
        <s v="Ματθάτ"/>
        <s v="Μελχί"/>
        <s v="Ἐσλί"/>
        <s v="Ματταθίας"/>
        <s v="Ναγγαί"/>
        <s v="Ναούμ"/>
        <s v="Μαάθ"/>
        <s v="Σεμεΐ"/>
        <s v="Ἰωαννᾶς"/>
        <s v="Νηρί"/>
        <s v="Ῥησά"/>
        <s v="Ἀδδί"/>
        <s v="Ἐλμωδάμ"/>
        <s v="Ἤρ"/>
        <s v="Κωσάμ"/>
        <s v="Ἐλιέζερ"/>
        <s v="Ἰωρείμ"/>
        <s v="Ἰωνάν"/>
        <s v="Μαϊνάν"/>
        <s v="Ματταθά"/>
        <s v="Μελεᾶς"/>
        <s v="Ναθάν"/>
        <s v="Σαλά"/>
        <s v="Θάρα"/>
        <s v="Ναχώρ"/>
        <s v="Ἐβέρ"/>
        <s v="Ῥαγαῦ"/>
        <s v="Σαρούχ"/>
        <s v="Φάλεκ"/>
        <s v="Ἀρφαξάδ"/>
        <s v="Καϊνάν"/>
        <s v="Λάμεχ"/>
        <s v="Σήμ"/>
        <s v="Ἐνώχ"/>
        <s v="Ἰάρεδ"/>
        <s v="Μαθουσάλα"/>
        <s v="Μαλελεήλ"/>
        <s v="Ἀδάμ"/>
        <s v="Ἐνώς"/>
        <s v="Σήθ"/>
        <s v="στιγμή"/>
        <s v="ἐντεύθεν"/>
        <s v="διαφυλάσσω"/>
        <s v="ἀναπτύσσω"/>
        <s v="αἰχμαλωτός"/>
        <s v="ἀνάβλεψις"/>
        <s v="θραύω"/>
        <s v="χρίω"/>
        <s v="δεκτός"/>
        <s v="ἐνιαυτός"/>
        <s v="ἀτενίζω"/>
        <s v="πτύσσω"/>
        <s v="πάντως"/>
        <s v="Σάρεπτα"/>
        <s v="Σιδώνιος"/>
        <s v="Ἐλισσαίος"/>
        <s v="Νεεμάν"/>
        <s v="Σύρος"/>
        <s v="θυμός"/>
        <s v="κατακρημνίζω"/>
        <s v="ὀφρύς"/>
        <s v="κατέρχομαι"/>
        <s v="ἔα"/>
        <s v="θάμβος"/>
        <s v="ἦχος"/>
        <s v="κατέχω"/>
        <s v="ἐπίκειμαι"/>
        <s v="λίμνη"/>
        <s v="ἀποβαίνω"/>
        <s v="πλύνω"/>
        <s v="ἄγρα"/>
        <s v="παύω"/>
        <s v="ἐπιστάτης"/>
        <s v="συγκλείω"/>
        <s v="βυθίζω"/>
        <s v="κατανεύω"/>
        <s v="μέτοχος"/>
        <s v="περιέχω"/>
        <s v="ζωγρέω"/>
        <s v="κατάγω"/>
        <s v="ὑποχωρέω"/>
        <s v="νομοδιδάσκαλος"/>
        <s v="παραλύω"/>
        <s v="καθίημι"/>
        <s v="κέραμος"/>
        <s v="κλινίδιον"/>
        <s v="παράδοξος"/>
        <s v="δοχή"/>
        <s v="ὑγιαίνω"/>
        <s v="πυκνός"/>
        <s v="βλητέος"/>
        <s v="διαπορεύομαι"/>
        <s v="ψώχω"/>
        <s v="ἀγαθοποιέω"/>
        <s v="ἄνοια"/>
        <s v="διανυκτερεύω"/>
        <s v="ζηλωτής"/>
        <s v="προδότης"/>
        <s v="παράλιος"/>
        <s v="πεδινός"/>
        <s v="ἐνοχλέω"/>
        <s v="ὑμέτερος"/>
        <s v="γελάω"/>
        <s v="ἐπηρεάζω"/>
        <s v="ἀπαιτέω"/>
        <s v="ἀπελπίζω"/>
        <s v="ἀχάριστος"/>
        <s v="οἰκτίρμων"/>
        <s v="ἀντιμετρέω"/>
        <s v="κόλπος"/>
        <s v="πιέζω"/>
        <s v="ὑπερεκχύνω"/>
        <s v="τρυγάω"/>
        <s v="προφέρω"/>
        <s v="βαθύνω"/>
        <s v="θεμέλιος"/>
        <s v="πλημμύρα"/>
        <s v="προσρήγνυμι"/>
        <s v="σκάπτω"/>
        <s v="ῥήγμα"/>
        <s v="ἐπειδή"/>
        <s v="ἔντιμος"/>
        <s v="σπουδαίως"/>
        <s v="ἀξιόω"/>
        <s v="ἑξῆς"/>
        <s v="Ναΐν"/>
        <s v="ἐκκομίζω"/>
        <s v="μονογενής"/>
        <s v="σορός"/>
        <s v="ἀνακαθίζω"/>
        <s v="χαρίζομαι"/>
        <s v="βασίλειος"/>
        <s v="ἔνδοξος"/>
        <s v="ἱματισμός"/>
        <s v="τρυφή"/>
        <s v="ὑπάρχω"/>
        <s v="βουλή"/>
        <s v="κατακλίνω"/>
        <s v="δάκρυ"/>
        <s v="ἐκμάσσω"/>
        <s v="δανειστής"/>
        <s v="πεντακόσιοι"/>
        <s v="χρεωφειλέτης"/>
        <s v="ὑπολαμβάνω"/>
        <s v="διαλείπω"/>
        <s v="φίλημα"/>
        <s v="χάριν"/>
        <s v="διοδεύω"/>
        <s v="Ἰωάννα"/>
        <s v="Σουσάννα"/>
        <s v="Χουζᾶς"/>
        <s v="ἐπιπορεύομαι"/>
        <s v="σύνειμι"/>
        <s v="ἱκμάς"/>
        <s v="καταπίπτω"/>
        <s v="φύω"/>
        <s v="ἀποπνίγω"/>
        <s v="ἀποφεύγω"/>
        <s v="συμφύω"/>
        <s v="ἡδονή"/>
        <s v="τελεσφορέω"/>
        <s v="ὑπομονή"/>
        <s v="συντυγχάνω"/>
        <s v="ἀφυπνόω"/>
        <s v="πλέω"/>
        <s v="συμπληρόω"/>
        <s v="κλύδων"/>
        <s v="ἀντιπέραν"/>
        <s v="καταπλέω"/>
        <s v="συναρπάζω"/>
        <s v="ἄβυσσος"/>
        <s v="ἀποδέχομαι"/>
        <s v="προσαναλίσκω"/>
        <s v="ἀποθλίβω"/>
        <s v="ἀποτινάσσω"/>
        <s v="διαπορέω"/>
        <s v="θεραπεία"/>
        <s v="ἐπισιτισμός"/>
        <s v="κλισία"/>
        <s v="ἐξαστράπτω"/>
        <s v="ἔξοδος"/>
        <s v="διαγρηγορέω"/>
        <s v="συνιστάω"/>
        <s v="διαχωρίζομαι"/>
        <s v="σιγάω"/>
        <s v="συναντάω"/>
        <s v="ἀφρός"/>
        <s v="μόγις"/>
        <s v="προσάγω"/>
        <s v="μεγαλειότης"/>
        <s v="αἰσθάνομαι"/>
        <s v="παρακαλύπτω"/>
        <s v="ἀνάληψις"/>
        <s v="στηρίζω"/>
        <s v="ἀναλίσκω"/>
        <s v="διαγγέλλω"/>
        <s v="ἄροτρον"/>
        <s v="εὔθετος"/>
        <s v="ἀναδείκνυμι"/>
        <s v="ἑβδομήκοντα"/>
        <s v="ἀρήν"/>
        <s v="βαλάντιον"/>
        <s v="ἐπαναπαύομαι"/>
        <s v="ἀπομάσσομαι"/>
        <s v="πατέω"/>
        <s v="σκορπίος"/>
        <s v="ἐγγράφω"/>
        <s v="ἀποκρύπτω"/>
        <s v="ἡμιθανής"/>
        <s v="περιπίπτω"/>
        <s v="πληγή"/>
        <s v="ἀντιπαρέρχομαι"/>
        <s v="συγκυρία"/>
        <s v="Λευΐτης"/>
        <s v="ὁδεύω"/>
        <s v="ἐπιβιβάζω"/>
        <s v="ἐπιμελέομαι"/>
        <s v="ἐπιχέω"/>
        <s v="καταδέω"/>
        <s v="κτῆνος"/>
        <s v="πανδοχεῖον"/>
        <s v="τραύμα"/>
        <s v="ἐπανέρχομαι"/>
        <s v="πανδοχεύς"/>
        <s v="προσδαπανάω"/>
        <s v="Μάρθα"/>
        <s v="ὑποδέχομαι"/>
        <s v="ὅδε"/>
        <s v="παρακαθίζω"/>
        <s v="διακονία"/>
        <s v="περισπάω"/>
        <s v="συναντιλαμβάνομαι"/>
        <s v="τυρβάζω"/>
        <s v="μερίς"/>
        <s v="χράω"/>
        <s v="κοίτη"/>
        <s v="ἀναίδεια"/>
        <s v="διανόημα"/>
        <s v="καθοπλίζω"/>
        <s v="διαδίδωμαι"/>
        <s v="νικάω"/>
        <s v="πανοπλία"/>
        <s v="σκῦλον"/>
        <s v="μαστός"/>
        <s v="μενοῦνγε"/>
        <s v="ἐπαθροίζω"/>
        <s v="κρυπτή"/>
        <s v="σκοπέω"/>
        <s v="φωτίζω"/>
        <s v="αριστάω"/>
        <s v="ἄφρων"/>
        <s v="ἔνειμι"/>
        <s v="παρίημι"/>
        <s v="πήγανον"/>
        <s v="ἄδηλος"/>
        <s v="προσψαύω"/>
        <s v="συνευδοκέω"/>
        <s v="ἐκζητέω"/>
        <s v="ἀποστοματίζω"/>
        <s v="ἐνεδρεύω"/>
        <s v="θηρεύω"/>
        <s v="μυρίας"/>
        <s v="συγκαλύπτω"/>
        <s v="ἐμβάλλω"/>
        <s v="ἀπολογέομαι"/>
        <s v="μεριστής"/>
        <s v="εὐφορέω"/>
        <s v="εὐφραίνω"/>
        <s v="κόραξ"/>
        <s v="μετεωρίζω"/>
        <s v="ποίμνιον"/>
        <s v="ἀνέκλειπτος"/>
        <s v="διαφθείρω"/>
        <s v="παλαιόω"/>
        <s v="σημαίνω"/>
        <s v="περιζώννυμι"/>
        <s v="ἀναλύω"/>
        <s v="οἰκονόμος"/>
        <s v="σιτόμετρον"/>
        <s v="μεθύσκω"/>
        <s v="ἀνάπτω"/>
        <s v="διαμερισμός"/>
        <s v="ὄμβρος"/>
        <s v="δοκιμάζω"/>
        <s v="ἀπαλλάσσω"/>
        <s v="ἐργασία"/>
        <s v="κατασύρω"/>
        <s v="πράκτωρ"/>
        <s v="Σιλωάμ"/>
        <s v="ἀμπελουργός"/>
        <s v="καταργέω"/>
        <s v="κοπρία"/>
        <s v="ἀνακύπτω"/>
        <s v="παντελής"/>
        <s v="συγκύπτω"/>
        <s v="ἀνορθόω"/>
        <s v="βοῦς"/>
        <s v="ἀντίκειμαι"/>
        <s v="καταισχύνω"/>
        <s v="κῆπος"/>
        <s v="πορεία"/>
        <s v="ἀγωνίζομαι"/>
        <s v="ἀποκλείω"/>
        <s v="ἀδικία"/>
        <s v="βορῥᾶς"/>
        <s v="ἀποτελέω"/>
        <s v="ἴασις"/>
        <s v="ἐνδέχεται"/>
        <s v="νοσσιά"/>
        <s v="ὑδρωπικός"/>
        <s v="ἡσυχάζω"/>
        <s v="ἀνασπάω"/>
        <s v="φρέαρ"/>
        <s v="ἀνταποκρίνομαι"/>
        <s v="ἐπέχω"/>
        <s v="αἰσχύνη"/>
        <s v="ἀνώτερος"/>
        <s v="προσαναβαίνω"/>
        <s v="ἀνταπόδομα"/>
        <s v="ἀντικαλέω"/>
        <s v="γείτων"/>
        <s v="ἀνάπηρος"/>
        <s v="ἀνταποδίδωμι"/>
        <s v="ταχέως"/>
        <s v="ἀπαρτισμός"/>
        <s v="δαπάνη"/>
        <s v="ψηφίζω"/>
        <s v="ἐκτελέω"/>
        <s v="βουλεύω"/>
        <s v="εἴκοσι"/>
        <s v="χιλιάς"/>
        <s v="πρεσβεία"/>
        <s v="διαγογγύζω"/>
        <s v="συνεσθίω"/>
        <s v="δραχμή"/>
        <s v="ἐπιμελῶς"/>
        <s v="διαιρέω"/>
        <s v="οὐσία"/>
        <s v="ἀσώτως"/>
        <s v="πολίτης"/>
        <s v="κεράτιον"/>
        <s v="μίσθιος"/>
        <s v="δακτύλιος"/>
        <s v="μόσχος"/>
        <s v="σιτευτός"/>
        <s v="ἀναζάω"/>
        <s v="συμφωνία"/>
        <s v="χορός"/>
        <s v="διαβάλλω"/>
        <s v="οἰκονομέω"/>
        <s v="οἰκονομία"/>
        <s v="αἰσχύνομαι"/>
        <s v="ἐπαιτέω"/>
        <s v="μεθίστημι"/>
        <s v="γράμμα"/>
        <s v="ἔπειτα"/>
        <s v="κόρος"/>
        <s v="ἐπαινέω"/>
        <s v="φρονίμως"/>
        <s v="ἐκλείπω"/>
        <s v="ἀληθινός"/>
        <s v="ἐκμυκτερίζω"/>
        <s v="φιλάργυρος"/>
        <s v="βύσσος"/>
        <s v="λαμπρῶς"/>
        <s v="ἡλκόω"/>
        <s v="Λάζαρος"/>
        <s v="ἀπολείχω"/>
        <s v="ἕλκος"/>
        <s v="βάπτω"/>
        <s v="καταψύχω"/>
        <s v="φλόξ"/>
        <s v="διαβαίνω"/>
        <s v="τούτοις"/>
        <s v="χάσμα"/>
        <s v="διαμαρτύρομαι"/>
        <s v="ἀνένδεκτος"/>
        <s v="λυσιτελεῖ"/>
        <s v="μυλικός"/>
        <s v="συκάμινος"/>
        <s v="ἀροτριόω"/>
        <s v="δειπνέω"/>
        <s v="Σαμάρεια"/>
        <s v="πόρῥωθεν"/>
        <s v="ἀλλογενής"/>
        <s v="παρατήρησις"/>
        <s v="ἀστράπτω"/>
        <s v="Λώτ"/>
        <s v="θεῖον"/>
        <s v="περιποιέομαι"/>
        <s v="ἐκκακέω"/>
        <s v="ἐκδικέω"/>
        <s v="ὑπωπιάζω"/>
        <s v="ἐκδίκησις"/>
        <s v="τάχος"/>
        <s v="ἐξουθενέω"/>
        <s v="μοιχός"/>
        <s v="ἱλάσκομαι"/>
        <s v="στῆθος"/>
        <s v="λείπω"/>
        <s v="πολλαπλασίων"/>
        <s v="ἀρχιτελώνης"/>
        <s v="Ζακχαῖος"/>
        <s v="προτρέχω"/>
        <s v="συκομωραία"/>
        <s v="τετραπλόος"/>
        <s v="ἀναφαίνω"/>
        <s v="εὐγένης"/>
        <s v="μνᾶ"/>
        <s v="πραγματεύομαι"/>
        <s v="διαπραγματεύομαι"/>
        <s v="προσεργάζομαι"/>
        <s v="ἀπόκειμαι"/>
        <s v="σουδάριον"/>
        <s v="αὐστηρός"/>
        <s v="κατασφάττω"/>
        <s v="πώποτε"/>
        <s v="ἐπιρῥίπτω"/>
        <s v="ὑποστρώννυμι"/>
        <s v="κατάβασις"/>
        <s v="περικυκλόω"/>
        <s v="χάραξ"/>
        <s v="ἐδαφίζω"/>
        <s v="ἐπισκοπή"/>
        <s v="ἐκκρέμαμαι"/>
        <s v="συλλογίζομαι"/>
        <s v="τραυματίζω"/>
        <s v="ἴσως"/>
        <s v="ἐγκάθετος"/>
        <s v="ὑποκρίνομαι"/>
        <s v="φόρος"/>
        <s v="πανουργία"/>
        <s v="τοίνυν"/>
        <s v="ἄτεκνος"/>
        <s v="καταξιόω"/>
        <s v="τυγχάνω"/>
        <s v="ἰσάγγελος"/>
        <s v="μηνύω"/>
        <s v="ψαλμός"/>
        <s v="πεντιχρός"/>
        <s v="ὑστέρημα"/>
        <s v="ἀνάθημα"/>
        <s v="ἀντέπω"/>
        <s v="ἀκαταστασία"/>
        <s v="πτοέω"/>
        <s v="λοίμος"/>
        <s v="φόβητρον"/>
        <s v="προμελετάω"/>
        <s v="κυκλόω"/>
        <s v="στρατόπεδον"/>
        <s v="ἐκχωρέω"/>
        <s v="αἰχμαλωτίζω"/>
        <s v="ἀπορία"/>
        <s v="ἄστρον"/>
        <s v="σάλος"/>
        <s v="συνοχή"/>
        <s v="ἀποψύχω"/>
        <s v="προσδοκία"/>
        <s v="ἀπολύτρωσις"/>
        <s v="προβάλλω"/>
        <s v="αἰφνίδιος"/>
        <s v="βιωτικός"/>
        <s v="κραιπάλη"/>
        <s v="μέθη"/>
        <s v="παγίς"/>
        <s v="ἐκφεύγω"/>
        <s v="ὀρθρίζω"/>
        <s v="ἀριθμός"/>
        <s v="στρατηγός"/>
        <s v="συντίθεμαι"/>
        <s v="ἄτερ"/>
        <s v="ἀνάμνησις"/>
        <s v="ὁρίζω"/>
        <s v="φιλονεικία"/>
        <s v="ἐξουσιάζω"/>
        <s v="εὐεργέτης"/>
        <s v="κυριεύω"/>
        <s v="διατίθεμαι"/>
        <s v="ἐξαιτέομαι"/>
        <s v="σινιάζω"/>
        <s v="ποτέ"/>
        <s v="ἄνομος"/>
        <s v="λογίζομαι"/>
        <s v="βολή"/>
        <s v="ἐνισχύω"/>
        <s v="ἀγωνία"/>
        <s v="ἐκτενέστερον"/>
        <s v="θρόμβος"/>
        <s v="ἱδρώς"/>
        <s v="λύπη"/>
        <s v="ἅπτω"/>
        <s v="συγκαθίζω"/>
        <s v="βραχύς"/>
        <s v="διΐστημι"/>
        <s v="διϊσχυρίζομαι"/>
        <s v="ὑπομιμνήσκω"/>
        <s v="πρεσβυτέριον"/>
        <s v="αἴτιον"/>
        <s v="ἐπισχύω"/>
        <s v="ἀναπέμπω"/>
        <s v="εὐτόνως"/>
        <s v="ἐσθής"/>
        <s v="λαμπρός"/>
        <s v="ἔχθρα"/>
        <s v="προϋπάρχω"/>
        <s v="ἀνακρίνω"/>
        <s v="παιδεύω"/>
        <s v="παμπληθεί"/>
        <s v="ἐπιφωνέω"/>
        <s v="αἴτημα"/>
        <s v="ἐπικρίνω"/>
        <s v="ὑγρός"/>
        <s v="κακοῦργος"/>
        <s v="ἄτοπος"/>
        <s v="δικαίως"/>
        <s v="παράδεισος"/>
        <s v="θεωρία"/>
        <s v="συμπαραγίνομαι"/>
        <s v="συγκατατίθεμαι"/>
        <s v="λαξευτός"/>
        <s v="κατακολουθέω"/>
        <s v="βαθύς"/>
        <s v="ὄρθρος"/>
        <s v="ἔμφοβος"/>
        <s v="λῆρος"/>
        <s v="ὀθόνιον"/>
        <s v="παρακύπτω"/>
        <s v="Ἐμμαούς"/>
        <s v="ὁμιλέω"/>
        <s v="ἀντιβάλλω"/>
        <s v="Κλεόπας"/>
        <s v="παροικέω"/>
        <s v="λυτρόω"/>
        <s v="ὀρθρινός"/>
        <s v="ἀνόητος"/>
        <s v="βραδύς"/>
        <s v="διερμηνεύω"/>
        <s v="πορῥωτέρω"/>
        <s v="προσποιέομαι"/>
        <s v="ἑσπέρα"/>
        <s v="παραβιάζομαι"/>
        <s v="ἄφαντος"/>
        <s v="συναθροίζω"/>
        <s v="ἐξηγέομαι"/>
        <s v="κλάσις"/>
        <s v="ψηλαφάω"/>
        <s v="βρώσιμος"/>
        <s v="ὀπτός"/>
        <s v="νοῦς"/>
        <s v="ἐπαγγελία"/>
        <s v="σκηνόω"/>
        <s v="εὐθύνω"/>
        <s v="ἀμνός"/>
        <s v="δέκατος"/>
        <s v="Μεσσίας"/>
        <s v="ἑρμηνεύω"/>
        <s v="Κηφᾶς"/>
        <s v="Ναθαναήλ"/>
        <s v="Ἰσραηλίτης"/>
        <s v="ἐπισυναγωγή"/>
        <s v="Κανᾶ"/>
        <s v="λίθινος"/>
        <s v="μετρητής"/>
        <s v="ὑδριά"/>
        <s v="ἄνω"/>
        <s v="ἀντλέω"/>
        <s v="ἀρχιτρίκλινος"/>
        <s v="ελάσσων"/>
        <s v="κερματιστής"/>
        <s v="ἀνατρέπω"/>
        <s v="κέρμα"/>
        <s v="σχοινίον"/>
        <s v="φραγέλλιον"/>
        <s v="ἐμπόριον"/>
        <s v="ζῆλος"/>
        <s v="Φανουήλ"/>
        <s v="Νικόδημος"/>
        <s v="γέρων"/>
        <s v="ἐπίγειος"/>
        <s v="ἐπουράνιος"/>
        <s v="ὀψώνιον"/>
        <s v="φαῦλος"/>
        <s v="διατρίβω"/>
        <s v="Αἰνών"/>
        <s v="Σαλείμ"/>
        <s v="ζήτησις"/>
        <s v="ἐλαττόω"/>
        <s v="ἀπειθέω"/>
        <s v="καίτοιγε"/>
        <s v="Συχάρ"/>
        <s v="ὁδοιπορία"/>
        <s v="Σαμαρεῖτις"/>
        <s v="συγχράομαι"/>
        <s v="δωρεά"/>
        <s v="ἄντλημα"/>
        <s v="θρέμμα"/>
        <s v="ἅλλομαι"/>
        <s v="προσκυνητής"/>
        <s v="ἀναγγέλλω"/>
        <s v="μέντοι"/>
        <s v="τετράμηνον"/>
        <s v="ὁμοῦ"/>
        <s v="βασιλικός"/>
        <s v="ἕβδομος"/>
        <s v="κομψότερον"/>
        <s v="χθές"/>
        <s v="Βηθεσδά"/>
        <s v="Ἑβραϊστί"/>
        <s v="ἐπιλέγομαι"/>
        <s v="κολυμβήθρα"/>
        <s v="προβατικός"/>
        <s v="στοά"/>
        <s v="ἐκνεύω"/>
        <s v="ζωοποιέω"/>
        <s v="ἐρευνάω"/>
        <s v="Τιβεριάς"/>
        <s v="ἀνέρχομαι"/>
        <s v="κρίθινος"/>
        <s v="ὀψάριον"/>
        <s v="παιδάριον"/>
        <s v="βιβρώσκω"/>
        <s v="συνεισέρχομαι"/>
        <s v="μάννα"/>
        <s v="ἑλκύω"/>
        <s v="διδακτός"/>
        <s v="μάχομαι"/>
        <s v="πόσις"/>
        <s v="πρότερον"/>
        <s v="σκηνοπηγία"/>
        <s v="γογγυσμός"/>
        <s v="μεσόω"/>
        <s v="πότερον"/>
        <s v="περιτομή"/>
        <s v="χολάω"/>
        <s v="ὄψις"/>
        <s v="πιάζω"/>
        <s v="διασπορά"/>
        <s v="Ἕλλην"/>
        <s v="οὐδέπω"/>
        <s v="ἐπικατάρατος"/>
        <s v="ἐπαυτοφώρῳ"/>
        <s v="λιθάζω"/>
        <s v="ἀναμάρτητος"/>
        <s v="ἐπιμένω"/>
        <s v="ἀρεστός"/>
        <s v="ἐλευθερόω"/>
        <s v="ἀνθρωποκτόνος"/>
        <s v="ψεῦδος"/>
        <s v="ψευστής"/>
        <s v="γενετή"/>
        <s v="ἐπιχρίω"/>
        <s v="πηλός"/>
        <s v="πτύσμα"/>
        <s v="χαμαί"/>
        <s v="προσαιτέω"/>
        <s v="ἀποσυνάγωγος"/>
        <s v="λοιδορέω"/>
        <s v="θεοσεβής"/>
        <s v="παροιμία"/>
        <s v="νομή"/>
        <s v="μαίνομαι"/>
        <s v="ἐγκαίνια"/>
        <s v="ἐξυπνίζω"/>
        <s v="κοίμησις"/>
        <s v="Δίδυμος"/>
        <s v="συμμαθητής"/>
        <s v="δεκαπέντε"/>
        <s v="παραμυθέομαι"/>
        <s v="δακρύω"/>
        <s v="ὄζω"/>
        <s v="τεταρταῖος"/>
        <s v="περιίστημι"/>
        <s v="κειρία"/>
        <s v="περιδέω"/>
        <s v="Ῥωμαῖος"/>
        <s v="Ἐφραΐμ"/>
        <s v="ἁγνίζω"/>
        <s v="λίτρα"/>
        <s v="ὀσμή"/>
        <s v="γλωσσόκομον"/>
        <s v="βαΐον"/>
        <s v="φοίνιξ"/>
        <s v="ὀνάριον"/>
        <s v="τυφλόω"/>
        <s v="ὅμως"/>
        <s v="ἤπερ"/>
        <s v="διαζώννυμι"/>
        <s v="λέντιον"/>
        <s v="νιπτήρ"/>
        <s v="λούω"/>
        <s v="ὑπόδειγμα"/>
        <s v="πτέρνα"/>
        <s v="νεύω"/>
        <s v="ψωμίον"/>
        <s v="τάχιον"/>
        <s v="τεκνίον"/>
        <s v="μονή"/>
        <s v="παράκλητος"/>
        <s v="ὀρφανός"/>
        <s v="δειλιάω"/>
        <s v="καθαίρω"/>
        <s v="κλῆμα"/>
        <s v="λατρεία"/>
        <s v="ζωογονέω"/>
        <s v="Κεδρών"/>
        <s v="χείμαρῥος"/>
        <s v="ὅπλον"/>
        <s v="φανός"/>
        <s v="Μάλχος"/>
        <s v="θήκη"/>
        <s v="πενθερός"/>
        <s v="ἀνθρακιά"/>
        <s v="ψύχος"/>
        <s v="μιαίνω"/>
        <s v="κατηγορία"/>
        <s v="οὐκοῦν"/>
        <s v="συνήθεια"/>
        <s v="πορφυροῦς"/>
        <s v="γαββαθά"/>
        <s v="λιθόστρωτος"/>
        <s v="τίτλος"/>
        <s v="Ἑλληνιστί"/>
        <s v="Ῥωμαϊστί"/>
        <s v="ἄρῥαφος"/>
        <s v="ὑφαντός"/>
        <s v="Κλωπᾶς"/>
        <s v="ὕσσωπος"/>
        <s v="σκέλος"/>
        <s v="λόγχη"/>
        <s v="νύσσω"/>
        <s v="πλευρά"/>
        <s v="ἐκκεντέω"/>
        <s v="ἀλοή"/>
        <s v="μίγμα"/>
        <s v="κηπουρός"/>
        <s v="ἐμφυσάω"/>
        <s v="ἥλος"/>
        <s v="τύπος"/>
        <s v="ἁλιεύω"/>
        <s v="προσφάγιον"/>
        <s v="ἐπενδύτης"/>
        <s v="σύρω"/>
        <s v="ἀρνίον"/>
        <s v="γηράσκω"/>
        <s v="ζώννυμι"/>
        <s v="οἴομαι"/>
        <s v="τεκμήριον"/>
        <s v="περιμένω"/>
        <s v="συναλίζω"/>
        <s v="ἔσθησις"/>
        <s v="ἐλαιών"/>
        <s v="καταμένω"/>
        <s v="ὑπερῷον"/>
        <s v="ὁμοθυμαδόν"/>
        <s v="προέπω"/>
        <s v="καταριθμέω"/>
        <s v="λάσχω"/>
        <s v="πρηνής"/>
        <s v="Ἀκελδαμά"/>
        <s v="διάλεκτος"/>
        <s v="ἔπαυλις"/>
        <s v="Βαρσαβᾶς"/>
        <s v="Ἰοῦστος"/>
        <s v="Ματθίας"/>
        <s v="καρδιογνώστης"/>
        <s v="ἀποστολή"/>
        <s v="συγκαταψηφίζω"/>
        <s v="πεντηκοστή"/>
        <s v="ἄφνω"/>
        <s v="βίαιος"/>
        <s v="πνοή"/>
        <s v="ἀποφθέγγομαι"/>
        <s v="συγχέω"/>
        <s v="Ἀσία"/>
        <s v="Ἐλαμίτης"/>
        <s v="Καππαδοκία"/>
        <s v="Μεσοποταμία"/>
        <s v="Μῆδος"/>
        <s v="Πάρθος"/>
        <s v="Πόντος"/>
        <s v="ἐπιδημέω"/>
        <s v="Κυρήνη"/>
        <s v="Λιβύη"/>
        <s v="Παμφυλία"/>
        <s v="Φρυγία"/>
        <s v="Ἄραψ"/>
        <s v="ἡμέτερος"/>
        <s v="Κρής"/>
        <s v="μεγαλεῖος"/>
        <s v="μεστόω"/>
        <s v="χλευάζω"/>
        <s v="ἐνωτίζομαι"/>
        <s v="Ἰωήλ"/>
        <s v="ἐνυπνιάζομαι"/>
        <s v="ἐνύπνιον"/>
        <s v="ὅρασις"/>
        <s v="ἀτμίς"/>
        <s v="καπνός"/>
        <s v="ἐπιφανής"/>
        <s v="μεταστρέφω"/>
        <s v="ἀποδείκνυμι"/>
        <s v="ἔκδοτος"/>
        <s v="πρόγνωσις"/>
        <s v="προσπήγνυμι"/>
        <s v="προοράω"/>
        <s v="προορίζω"/>
        <s v="ἐλπίς"/>
        <s v="διαφθορά"/>
        <s v="ὅσιος"/>
        <s v="εὐφροσύνη"/>
        <s v="πατριάρχης"/>
        <s v="προείδω"/>
        <s v="κατανύσσω"/>
        <s v="τρισχίλιοι"/>
        <s v="κοινωνία"/>
        <s v="ὕπαρξις"/>
        <s v="ἀφελότης"/>
        <s v="μεταλαμβάνω"/>
        <s v="εἴσειμι"/>
        <s v="χρυσίον"/>
        <s v="βάσις"/>
        <s v="στερεόω"/>
        <s v="σφυρόν"/>
        <s v="ἐξάλλομαι"/>
        <s v="ἔκθαμβος"/>
        <s v="εὐσέβεια"/>
        <s v="ἀρχηγός"/>
        <s v="ὁλοκληρία"/>
        <s v="ἄγνοια"/>
        <s v="προκαταγγέλλω"/>
        <s v="ἀνάψυξις"/>
        <s v="ἐξαλείφω"/>
        <s v="προχειρίζομαι"/>
        <s v="ἀποκατάστασις"/>
        <s v="ἐξολοθρεύω"/>
        <s v="καταγγέλλω"/>
        <s v="Σαμουήλ"/>
        <s v="ἐνευλογέω"/>
        <s v="διαπονέω"/>
        <s v="τήρησις"/>
        <s v="ἀρχιερατικός"/>
        <s v="εὐεργεσία"/>
        <s v="ἀγράμματος"/>
        <s v="ἰδιώτης"/>
        <s v="ἀπειλέω"/>
        <s v="διανέμω"/>
        <s v="καθόλου"/>
        <s v="φθέγγομαι"/>
        <s v="κολάζω"/>
        <s v="προσαπειλέω"/>
        <s v="μελετάω"/>
        <s v="φρυάσσω"/>
        <s v="ἀπειλή"/>
        <s v="ἐνδεής"/>
        <s v="κτήτωρ"/>
        <s v="Βαρνάβας"/>
        <s v="Κύπριος"/>
        <s v="Ἀνανίας"/>
        <s v="Σαπφείρη"/>
        <s v="νοσφίζομαι"/>
        <s v="συνείδω"/>
        <s v="ἐκψύχω"/>
        <s v="συστέλλω"/>
        <s v="διάστημα"/>
        <s v="καρδία"/>
        <s v="ὀχλέω"/>
        <s v="πέριξ"/>
        <s v="αἵρεσις"/>
        <s v="δημόσιος"/>
        <s v="γερουσία"/>
        <s v="ἀναστρέφω"/>
        <s v="φύλαξ"/>
        <s v="βία"/>
        <s v="ἐπάγω"/>
        <s v="παραγγελία"/>
        <s v="πειθαρχέω"/>
        <s v="διαχειρίζομαι"/>
        <s v="διαπρίω"/>
        <s v="Γαμαλιήλ"/>
        <s v="τίμιος"/>
        <s v="Θευδᾶς"/>
        <s v="τετρακόσιοι"/>
        <s v="θεόμαχος"/>
        <s v="Ἑβραῖος"/>
        <s v="Ἑλληνιστής"/>
        <s v="καθημερινός"/>
        <s v="παραθεωρέω"/>
        <s v="Ἀντιοχεύς"/>
        <s v="Νικάνωρ"/>
        <s v="Νικόλαος"/>
        <s v="Παρμενᾶς"/>
        <s v="Πρόχορος"/>
        <s v="Τίμων"/>
        <s v="Ἀλεξανδρεύς"/>
        <s v="Κιλικία"/>
        <s v="Λιβερτίνος"/>
        <s v="βλάσφημος"/>
        <s v="ὑποβάλλω"/>
        <s v="συγκινέω"/>
        <s v="ψευδής"/>
        <s v="Χαρῥάν"/>
        <s v="μετοικίζω"/>
        <s v="Χαλδαίος"/>
        <s v="κατάσχεσις"/>
        <s v="δουλόω"/>
        <s v="κακόω"/>
        <s v="πάροικος"/>
        <s v="ζηλόω"/>
        <s v="Φαραώ"/>
        <s v="Χαναάν"/>
        <s v="χόρτασμα"/>
        <s v="ἀναγνωρίζομαι"/>
        <s v="μετακαλέω"/>
        <s v="Ἐμμόρ"/>
        <s v="μετατίθημι"/>
        <s v="Συχέμ"/>
        <s v="ὠόν"/>
        <s v="ἔκθετος"/>
        <s v="κατασοφίζομαι"/>
        <s v="ἀνατρέφω"/>
        <s v="ἀστεῖος"/>
        <s v="ἐκτίθημι"/>
        <s v="Αἰγύπτιος"/>
        <s v="τεσσαρακονταετής"/>
        <s v="αμύνομαι"/>
        <s v="καταπονέω"/>
        <s v="ἐπιούσα"/>
        <s v="συνελαύνω"/>
        <s v="ἀπωθέομαι"/>
        <s v="δικαστής"/>
        <s v="Μαδιάν"/>
        <s v="Σινᾶ"/>
        <s v="ἔντρομος"/>
        <s v="κάκωσις"/>
        <s v="στεναγμός"/>
        <s v="λυτρωτής"/>
        <s v="ἐρυθρός"/>
        <s v="λόγιον"/>
        <s v="ὑπήκοος"/>
        <s v="εἴδωλον"/>
        <s v="μοσχοποιέω"/>
        <s v="σφάγιον"/>
        <s v="ἐπέκεινα"/>
        <s v="Μολόχ"/>
        <s v="Ῥεμφάν"/>
        <s v="διαδέχομαι"/>
        <s v="ἐξωθέω"/>
        <s v="σκήνωμα"/>
        <s v="κατάπαυσις"/>
        <s v="ἀεί"/>
        <s v="ἀντιπίπτω"/>
        <s v="ἀπερίτμητος"/>
        <s v="σκληροτράχηλος"/>
        <s v="ἔλευσις"/>
        <s v="διαταγή"/>
        <s v="βρύχω"/>
        <s v="νεανίας"/>
        <s v="Σαῦλος"/>
        <s v="ἀναίρεσις"/>
        <s v="διασπείρω"/>
        <s v="κοπετός"/>
        <s v="συγκομίζω"/>
        <s v="λυμαίνομαι"/>
        <s v="μαγεύω"/>
        <s v="μαγεία"/>
        <s v="ἐπίθεσις"/>
        <s v="ἐπίνοια"/>
        <s v="πικρία"/>
        <s v="σύνδεσμος"/>
        <s v="Γάζα"/>
        <s v="μεσημβρία"/>
        <s v="Αἰθίοψ"/>
        <s v="Κανδάκη"/>
        <s v="ἅρμα"/>
        <s v="ἄφωνος"/>
        <s v="κείρω"/>
        <s v="περιοχή"/>
        <s v="σφαγή"/>
        <s v="Ἄζωτος"/>
        <s v="ἐμπνέω"/>
        <s v="Δαμασκός"/>
        <s v="ἐπιστολή"/>
        <s v="περιαστράπτω"/>
        <s v="Σαούλ"/>
        <s v="ἐννεός"/>
        <s v="συνοδεύω"/>
        <s v="χειραγωγέω"/>
        <s v="Ταρσεύς"/>
        <s v="ἐκλογή"/>
        <s v="ἀποπίπτω"/>
        <s v="λεπίς"/>
        <s v="πορθέω"/>
        <s v="ἐνδυναμόω"/>
        <s v="συμβιβάζω"/>
        <s v="ἐπιβουλή"/>
        <s v="τείχος"/>
        <s v="παρῥησιάζομαι"/>
        <s v="Ταρσός"/>
        <s v="Λύδδα"/>
        <s v="Αἰνέας"/>
        <s v="Σάρων"/>
        <s v="Δορκάς"/>
        <s v="Ἰόππη"/>
        <s v="μαθήτρια"/>
        <s v="Ταβιθά"/>
        <s v="ὀκνέω"/>
        <s v="βυρσεύς"/>
        <s v="Ἰταλικός"/>
        <s v="Κορνήλιος"/>
        <s v="εὐσεβής"/>
        <s v="μεταπέμπω"/>
        <s v="ξενίζω"/>
        <s v="ὁδοιπορέω"/>
        <s v="παρασκευάζω"/>
        <s v="πρόσπεινος"/>
        <s v="ὀθόνη"/>
        <s v="ἑρπετόν"/>
        <s v="τετράπους"/>
        <s v="μηδαμῶς"/>
        <s v="διερωτάω"/>
        <s v="εἰσκαλέω"/>
        <s v="ἀναγκαῖος"/>
        <s v="συνομιλέω"/>
        <s v="ἀθέμιτος"/>
        <s v="ἀναντιρῥήτως"/>
        <s v="προσωπολήπτης"/>
        <s v="εὐεργετέω"/>
        <s v="καταδυναστεύω"/>
        <s v="ἐμφανής"/>
        <s v="προχειροτονέω"/>
        <s v="συμπίνω"/>
        <s v="ἀκροβυστία"/>
        <s v="Ἀντιόχεια"/>
        <s v="Κύπρος"/>
        <s v="Φοινίκη"/>
        <s v="Χριστιανός"/>
        <s v="Ἄγαβος"/>
        <s v="Κλαύδιος"/>
        <s v="εὐπορέω"/>
        <s v="τετράδιον"/>
        <s v="ἐκτενῶς"/>
        <s v="ἐκπίπτω"/>
        <s v="οἴκημα"/>
        <s v="σιδήρεος"/>
        <s v="Μάρκος"/>
        <s v="Ῥόδη"/>
        <s v="εἰστρέχω"/>
        <s v="κατασείω"/>
        <s v="τάραχος"/>
        <s v="Βλάστος"/>
        <s v="θυμομαχέω"/>
        <s v="κοιτών"/>
        <s v="Τύριος"/>
        <s v="δημηγορέω"/>
        <s v="τακτός"/>
        <s v="δῆμος"/>
        <s v="σκωληκόβρωτος"/>
        <s v="συμπαραλαμβάνω"/>
        <s v="Λούκιος"/>
        <s v="Μαναήν"/>
        <s v="Νίγερ"/>
        <s v="σύντροφος"/>
        <s v="λειτουργέω"/>
        <s v="ἀποπλέω"/>
        <s v="ἐκπέμπω"/>
        <s v="Σελεύκεια"/>
        <s v="Σαλαμίς"/>
        <s v="Βαριησοῦς"/>
        <s v="νῆσος"/>
        <s v="Πάφος"/>
        <s v="ἀνθύπατος"/>
        <s v="Παῦλος"/>
        <s v="Σέργιος"/>
        <s v="Ἐλύμας"/>
        <s v="ῥᾳδιουργία"/>
        <s v="ἀχλύς"/>
        <s v="χειραγωγός"/>
        <s v="Πέργη"/>
        <s v="Πισιδία"/>
        <s v="ἀνάγνωσις"/>
        <s v="παροικία"/>
        <s v="τροποφορέω"/>
        <s v="κατακληροδοτέω"/>
        <s v="Βενιαμίν"/>
        <s v="Κίς"/>
        <s v="εἴσοδος"/>
        <s v="προκηρύσσω"/>
        <s v="δρόμος"/>
        <s v="ὑπονοέω"/>
        <s v="ἐκπληρόω"/>
        <s v="ὑπηρετέω"/>
        <s v="ἐκδιηγέομαι"/>
        <s v="καταφροντής"/>
        <s v="ἔξειμι"/>
        <s v="προσλαλέω"/>
        <s v="σχεδόν"/>
        <s v="ἐπεγείρω"/>
        <s v="παροτρύνω"/>
        <s v="Ἰκόνιον"/>
        <s v="μαθητεύω"/>
        <s v="ὁρμή"/>
        <s v="Δέρβη"/>
        <s v="καταφεύγω"/>
        <s v="Λυκαονία"/>
        <s v="Λύστρα"/>
        <s v="ὀρθός"/>
        <s v="Λυκαονιστί"/>
        <s v="Ἑρμής"/>
        <s v="Ζεύς"/>
        <s v="στέμμα"/>
        <s v="εἰσπηδάω"/>
        <s v="μάταιος"/>
        <s v="ὁμοιοπαθής"/>
        <s v="παροίχομαι"/>
        <s v="ἀγαθοεργέω"/>
        <s v="ἀμάρτυρος"/>
        <s v="καίτοι"/>
        <s v="καρποφόρος"/>
        <s v="οὐρανόθεν"/>
        <s v="ὑετός"/>
        <s v="καταπαύω"/>
        <s v="μόλις"/>
        <s v="ἐμμένω"/>
        <s v="ἐπιστηρίζω"/>
        <s v="χειροτονέω"/>
        <s v="Ἀττάλεια"/>
        <s v="ζήτημα"/>
        <s v="ἐπιστροφή"/>
        <s v="προπέμπω"/>
        <s v="κατασκάπτω"/>
        <s v="κατάλοιπος"/>
        <s v="παρενοχλέω"/>
        <s v="ἀπέχομαι"/>
        <s v="ἐπιστέλλω"/>
        <s v="πνικτός"/>
        <s v="Σίλας"/>
        <s v="ἀνασκευάζω"/>
        <s v="ἐπάναγκες"/>
        <s v="εἰδωλόθυτον"/>
        <s v="ῥώννυμι"/>
        <s v="ἀποχωρίζω"/>
        <s v="ἐκπλέω"/>
        <s v="παροξυσμός"/>
        <s v="καταντάω"/>
        <s v="Τιμόθεος"/>
        <s v="Γαλατικός"/>
        <s v="Βιθυνία"/>
        <s v="Μυσία"/>
        <s v="Τρωάς"/>
        <s v="Μακεδονία"/>
        <s v="Μακεδών"/>
        <s v="εὐθυδρομέω"/>
        <s v="Σαμοθρᾴκη"/>
        <s v="κολωνία"/>
        <s v="Φίλιπποι"/>
        <s v="Θυάτειρα"/>
        <s v="Λυδία"/>
        <s v="πορφυρόπωλις"/>
        <s v="μαντεύομαι"/>
        <s v="Πύθων"/>
        <s v="ἐκταράσσω"/>
        <s v="περιρῥήγνυμι"/>
        <s v="ῥαβδίζω"/>
        <s v="συνεφίστημι"/>
        <s v="δεσμοφύλαξ"/>
        <s v="ἐπακροάομαι"/>
        <s v="ἀνίημι"/>
        <s v="ἔξυπνος"/>
        <s v="πανοικί"/>
        <s v="ῥαβδοῦχος"/>
        <s v="ἀκατάκριτος"/>
        <s v="Ἀμφίπολις"/>
        <s v="Ἀπολλωνία"/>
        <s v="Θεσσαλονίκη"/>
        <s v="προσκληρόω"/>
        <s v="ἀγοραῖος"/>
        <s v="Ἰάσων"/>
        <s v="ὀχλοποιέω"/>
        <s v="ἀναστατόω"/>
        <s v="πολιτάρχης"/>
        <s v="ἄπειμι"/>
        <s v="Βέροια"/>
        <s v="προθυμία"/>
        <s v="Ἀθῆναι"/>
        <s v="τάχιστα"/>
        <s v="ἐκδέχομαι"/>
        <s v="κατείδωλος"/>
        <s v="παροξύνω"/>
        <s v="παρατυγχάνω"/>
        <s v="Ἐπικούρειος"/>
        <s v="καταγγελεύς"/>
        <s v="σπερμολόγος"/>
        <s v="Στωϊκός"/>
        <s v="φιλόσοφος"/>
        <s v="Ἄρειος Πάγος"/>
        <s v="Ἀθηναῖος"/>
        <s v="δεισιδαιμονέστερος"/>
        <s v="ἄγνωστος"/>
        <s v="ἀναθεωρέω"/>
        <s v="βῶμος"/>
        <s v="εὐσεβέω"/>
        <s v="σέβασμα"/>
        <s v="ἀνθρώπινος"/>
        <s v="προσδέομαι"/>
        <s v="κατοικία"/>
        <s v="ὁροθεσία"/>
        <s v="ποιητής"/>
        <s v="θεῖος"/>
        <s v="τέχνη"/>
        <s v="χάραγμα"/>
        <s v="ὑπερείδω"/>
        <s v="Ἀρεοπαγίτης"/>
        <s v="Δάμαρις"/>
        <s v="Διονύσιος"/>
        <s v="Κόρινθος"/>
        <s v="Ἀκύλας"/>
        <s v="Ἰταλία"/>
        <s v="Ποντικός"/>
        <s v="Πρίσκιλλα"/>
        <s v="προσφάτως"/>
        <s v="Ῥώμη"/>
        <s v="ὁμότεχνος"/>
        <s v="σκηνοποιός"/>
        <s v="ἀντιτάσσομαι"/>
        <s v="συνομορέω"/>
        <s v="Τίτος"/>
        <s v="Κορίνθιος"/>
        <s v="Κρίσπος"/>
        <s v="Ἀχαία"/>
        <s v="Γαλλίων"/>
        <s v="κατεφίστημι"/>
        <s v="ἀναπείθω"/>
        <s v="ἀδίκημα"/>
        <s v="ῥᾳδιούργημα"/>
        <s v="ἀπελαύνω"/>
        <s v="Σωσθένης"/>
        <s v="εὐχή"/>
        <s v="Κεγχρεαί"/>
        <s v="Ἔφεσος"/>
        <s v="ἐπινεύω"/>
        <s v="Ἀπολλώς"/>
        <s v="λόγιος"/>
        <s v="ζέω"/>
        <s v="προτρέπομαι"/>
        <s v="διακατελέγχομαι"/>
        <s v="ἀνωτερικός"/>
        <s v="σκληρύνω"/>
        <s v="σχολή"/>
        <s v="Τύραννος"/>
        <s v="σιμικίνθιον"/>
        <s v="χρώς"/>
        <s v="ἐξορκιστής"/>
        <s v="περιέρχομαι"/>
        <s v="Σκευᾶς"/>
        <s v="ἐφάλλομαι"/>
        <s v="περίεργος"/>
        <s v="συμψηφίζω"/>
        <s v="Ἔραστος"/>
        <s v="ἀργύρεος"/>
        <s v="ἀργυροκόπος"/>
        <s v="Ἄρτεμις"/>
        <s v="Δημήτριος"/>
        <s v="τεχνίτης"/>
        <s v="εὐπορία"/>
        <s v="ἀπελεγμός"/>
        <s v="θεά"/>
        <s v="Ἐφέσιος"/>
        <s v="Ἀρίσταρχος"/>
        <s v="Γάϊος"/>
        <s v="θέατρον"/>
        <s v="σύγχυσις"/>
        <s v="συνέκδημος"/>
        <s v="Ἀσιάρχης"/>
        <s v="διοπετής"/>
        <s v="καταστέλλω"/>
        <s v="νεωκόρος"/>
        <s v="ἀναντίρῥητος"/>
        <s v="προπετής"/>
        <s v="ἱερόσυλος"/>
        <s v="ἐγκαλέω"/>
        <s v="ἔννομος"/>
        <s v="συστροφή"/>
        <s v="Ἑλλάς"/>
        <s v="Ἀσιανός"/>
        <s v="Βεροιαῖος"/>
        <s v="Δερβαῖος"/>
        <s v="Θεσσαλονικεύς"/>
        <s v="πυρῥός"/>
        <s v="συνέπομαι"/>
        <s v="Σώπατρος"/>
        <s v="Τρόφιμος"/>
        <s v="Τυχικός"/>
        <s v="παρατείνω"/>
        <s v="γνώμη"/>
        <s v="Εὔτυχος"/>
        <s v="θυρίς"/>
        <s v="καταφέρω"/>
        <s v="τρίστεγον"/>
        <s v="συμπεριλαμβάνω"/>
        <s v="αὐγή"/>
        <s v="μετρίως"/>
        <s v="Ἄσσος"/>
        <s v="πεζεύω"/>
        <s v="Μιτυλήνη"/>
        <s v="ἀντικρύ"/>
        <s v="Μίλητος"/>
        <s v="παραβάλλω"/>
        <s v="Σάμος"/>
        <s v="Χίος"/>
        <s v="παραπλέω"/>
        <s v="χρονοτριβέω"/>
        <s v="ταπεινοφροσύνη"/>
        <s v="ὑποστέλλω"/>
        <s v="μαρτύρομαι"/>
        <s v="ἐπίσκοπος"/>
        <s v="ἄφιξις"/>
        <s v="φείδομαι"/>
        <s v="νουθετέω"/>
        <s v="τριετία"/>
        <s v="μάλιστα"/>
        <s v="Κῶς"/>
        <s v="Πάταρα"/>
        <s v="Ῥόδος"/>
        <s v="ἀποφορτίζομαι"/>
        <s v="γόμος"/>
        <s v="ἐκεῖσε"/>
        <s v="ἐξαρτίζω"/>
        <s v="διανύω"/>
        <s v="πλόος"/>
        <s v="Πτολεμαίς"/>
        <s v="εὐαγγελιστής"/>
        <s v="ἐντόπιος"/>
        <s v="ἑτοίμως"/>
        <s v="συνθρύπτω"/>
        <s v="ἀποσκευάζω"/>
        <s v="Μνάσων"/>
        <s v="ἀσμένως"/>
        <s v="ἀποστασία"/>
        <s v="ξυράω"/>
        <s v="στοιχέω"/>
        <s v="ἁγνισμός"/>
        <s v="ἐκπλήρωσις"/>
        <s v="προσφορά"/>
        <s v="συνδρομή"/>
        <s v="φάσις"/>
        <s v="κατατρέχω"/>
        <s v="ἀσφαλής"/>
        <s v="παρεμβολή"/>
        <s v="ἀναβαθμός"/>
        <s v="σικάριος"/>
        <s v="ἄσημος"/>
        <s v="Ἑβραΐς"/>
        <s v="σιγή"/>
        <s v="ἀπολογία"/>
        <s v="νυνί"/>
        <s v="ἡσυχία"/>
        <s v="ἀκρίβεια"/>
        <s v="πατρῷος"/>
        <s v="τιμωρέω"/>
        <s v="ἔδαφος"/>
        <s v="ἀπολούω"/>
        <s v="φυλακίζω"/>
        <s v="καθήκω"/>
        <s v="ἀήρ"/>
        <s v="ῥιπτέω"/>
        <s v="ἀνετάζω"/>
        <s v="μαστίζω"/>
        <s v="προτείνω"/>
        <s v="κεφάλαιον"/>
        <s v="πολιτεία"/>
        <s v="πολιτεύομαι"/>
        <s v="συνείδησις"/>
        <s v="παρανομέω"/>
        <s v="τοῖχος"/>
        <s v="διαμάχομαι"/>
        <s v="συνωμοσία"/>
        <s v="ἀνάθεμα"/>
        <s v="διαγινώσκω"/>
        <s v="ἐνέδρα"/>
        <s v="ἐκλαλέω"/>
        <s v="δεξιολάβος"/>
        <s v="ἱππεύς"/>
        <s v="Φῆλιξ"/>
        <s v="Λυσίας"/>
        <s v="ἔγκλημα"/>
        <s v="κατήγορος"/>
        <s v="Ἀντιπατρίς"/>
        <s v="ἀναδίδωμι"/>
        <s v="ἐπαρχία"/>
        <s v="διακούομαι"/>
        <s v="ῥήτωρ"/>
        <s v="Τέρτυλλος"/>
        <s v="κατόρθωμα"/>
        <s v="πρόνοια"/>
        <s v="εὐχαριστία"/>
        <s v="πάντη"/>
        <s v="ἐγκόπτω"/>
        <s v="ἐπιείκεια"/>
        <s v="πρωτοστάτης"/>
        <s v="φάσκω"/>
        <s v="εὔθυμος"/>
        <s v="ἐπισύστασις"/>
        <s v="ἀπρόσκοπος"/>
        <s v="ἀσκέω"/>
        <s v="ἀναβάλλομαι"/>
        <s v="Δρούσιλλα"/>
        <s v="ἐγκράτεια"/>
        <s v="διάδοχος"/>
        <s v="διετία"/>
        <s v="κατατίθημι"/>
        <s v="Πόρκιος"/>
        <s v="Φῆστος"/>
        <s v="ἄνεσις"/>
        <s v="συγκαταβαίνω"/>
        <s v="αἰτίαμα"/>
        <s v="καλλίον"/>
        <s v="Ἀγρίππας"/>
        <s v="Βερνίκη"/>
        <s v="ἀνατίθεμαι"/>
        <s v="δίκη"/>
        <s v="ἀναβολή"/>
        <s v="δεισιδαιμονία"/>
        <s v="διάγνωσις"/>
        <s v="σεβαστός"/>
        <s v="ἀκροατήριον"/>
        <s v="ἐξοχή"/>
        <s v="φαντασία"/>
        <s v="ἐντυγχάνω"/>
        <s v="συμπάρειμι"/>
        <s v="ἀνάκρισις"/>
        <s v="ἄλογος"/>
        <s v="γνώστης"/>
        <s v="μακροθυμώς"/>
        <s v="βίωσις"/>
        <s v="ἴσημι"/>
        <s v="ἀκριβέστατος"/>
        <s v="θρησκεία"/>
        <s v="προγινώσκω"/>
        <s v="δωδεκάφυλον"/>
        <s v="ἐκτένεια"/>
        <s v="ψῆφος"/>
        <s v="ἐμμαίνομαι"/>
        <s v="ἐπιτροπή"/>
        <s v="λαμπρότης"/>
        <s v="κέντρον"/>
        <s v="λακτίζω"/>
        <s v="πειράω"/>
        <s v="ἐπικουρία"/>
        <s v="παθητός"/>
        <s v="μανία"/>
        <s v="περιτρέπω"/>
        <s v="σωφροσύνη"/>
        <s v="εὔχομαι"/>
        <s v="ὁποῖος"/>
        <s v="πρόθυμος"/>
        <s v="δεσμώτης"/>
        <s v="Ἰούλιος"/>
        <s v="Ἀδραμυττηνός"/>
        <s v="ἐπιμέλεια"/>
        <s v="φιλανθρώπως"/>
        <s v="χράομαι"/>
        <s v="ὑποπλέω"/>
        <s v="διαπλέω"/>
        <s v="Λυκία"/>
        <s v="Μύρα"/>
        <s v="Ἀλεξανδρίνος"/>
        <s v="ἐμβιβάζω"/>
        <s v="βραδυπλοέω"/>
        <s v="Κνίδος"/>
        <s v="Κρήτη"/>
        <s v="προσεάω"/>
        <s v="Σαλμώνη"/>
        <s v="Λασαία"/>
        <s v="λιμήν"/>
        <s v="παραλέγομαι"/>
        <s v="ἐπισφαλής"/>
        <s v="παραινέω"/>
        <s v="ζημία"/>
        <s v="ὕβρις"/>
        <s v="κυβερνήτης"/>
        <s v="ναύκληρος"/>
        <s v="ἀνεύθετος"/>
        <s v="εἴ πως"/>
        <s v="λίψ"/>
        <s v="παραχειμάζω"/>
        <s v="παραχειμασία"/>
        <s v="χῶρος"/>
        <s v="ἆσσον"/>
        <s v="ὑποπνέω"/>
        <s v="Εὐροκλύδων"/>
        <s v="τυφωνικός"/>
        <s v="ἀντοφθαλμέω"/>
        <s v="Κλαύδη"/>
        <s v="νησίον"/>
        <s v="περικρατής"/>
        <s v="σκάφη"/>
        <s v="ὑποτρέχω"/>
        <s v="βοήθεια"/>
        <s v="σύρτις"/>
        <s v="ὑποζώννυμι"/>
        <s v="ἐκβολή"/>
        <s v="σφοδρῶς"/>
        <s v="χειμάζω"/>
        <s v="αὐτόχειρ"/>
        <s v="σκευή"/>
        <s v="περιαιρέω"/>
        <s v="ἀσιτία"/>
        <s v="ἀποβολή"/>
        <s v="εὐθυμέω"/>
        <s v="Ἀδρίας"/>
        <s v="ναύτης"/>
        <s v="τεσσαρεσκαιδέκατος"/>
        <s v="βολίζω"/>
        <s v="ὀργυιά"/>
        <s v="ἄγκυρα"/>
        <s v="πρώρα"/>
        <s v="ἄσιτος"/>
        <s v="διατελέω"/>
        <s v="κορέννυμι"/>
        <s v="κουφίζω"/>
        <s v="ἀρτέμων"/>
        <s v="ζευκτηρία"/>
        <s v="πηδάλιον"/>
        <s v="ἀσάλευτος"/>
        <s v="διθάλασσος"/>
        <s v="ἐποκέλλω"/>
        <s v="ἐρείδω"/>
        <s v="ναῦς"/>
        <s v="διαφεύγω"/>
        <s v="ἐκκολυμβάω"/>
        <s v="ἀπορῥίπτω"/>
        <s v="βούλημα"/>
        <s v="κολυμβάω"/>
        <s v="σανίς"/>
        <s v="Μελίτη"/>
        <s v="βάρβαρος"/>
        <s v="πυρά"/>
        <s v="φιλανθρωπία"/>
        <s v="θέρμη"/>
        <s v="καθάπτω"/>
        <s v="φρύγανον"/>
        <s v="πίμπρημι"/>
        <s v="ἀναδέχομαι"/>
        <s v="Πόπλιος"/>
        <s v="φιλοφρόνως"/>
        <s v="δυσεντερία"/>
        <s v="Διόσκουροι"/>
        <s v="παράσημος"/>
        <s v="Συράκουσαι"/>
        <s v="δευτεραῖος"/>
        <s v="ἐπιγίνομαι"/>
        <s v="Ποτίολοι"/>
        <s v="Ῥήγιον"/>
        <s v="Ἄππιος"/>
        <s v="θάρσος"/>
        <s v="Ταβέρναι"/>
        <s v="Φόρον"/>
        <s v="ξενία"/>
        <s v="ἀσύμφωνος"/>
        <s v="μίσθωμα"/>
        <s v="ἀκωλύτως"/>
        <s v="προεπαγγέλλομαι"/>
        <s v="ἁγιωσύνη"/>
        <s v="ὑπακοή"/>
        <s v="ἀδιαλείπτως"/>
        <s v="μνεία"/>
        <s v="εὐοδόω"/>
        <s v="πώς"/>
        <s v="ἐπιποθέω"/>
        <s v="πνευματικός"/>
        <s v="χάρισμα"/>
        <s v="συμπαρακαλέω"/>
        <s v="προτίθεμαι"/>
        <s v="ἀσέβεια"/>
        <s v="ἀΐδιος"/>
        <s v="ἀναπολόγητος"/>
        <s v="ἀόρατος"/>
        <s v="θειότης"/>
        <s v="καθοράω"/>
        <s v="ποίημα"/>
        <s v="ματαιόω"/>
        <s v="ὁμοίωμα"/>
        <s v="φθαρτός"/>
        <s v="μεταλλάσσω"/>
        <s v="σεβάζομαι"/>
        <s v="ἀτιμία"/>
        <s v="πάθος"/>
        <s v="φυσικός"/>
        <s v="φύσις"/>
        <s v="χρῆσις"/>
        <s v="ἀντιμισθία"/>
        <s v="ἀσχημοσύνη"/>
        <s v="ἐκκαίω"/>
        <s v="κατεργάζομαι"/>
        <s v="ὄρεξις"/>
        <s v="ἀδόκιμος"/>
        <s v="ἐπίγνωσις"/>
        <s v="ἔρις"/>
        <s v="κακοήθεια"/>
        <s v="ψιθυριστής"/>
        <s v="ἀλαζών"/>
        <s v="ἐφευρέτης"/>
        <s v="θεοστυγής"/>
        <s v="κατάλαλος"/>
        <s v="ὑβριστής"/>
        <s v="ἀνελεήμων"/>
        <s v="ἄστοργος"/>
        <s v="ἀσύνθετος"/>
        <s v="ἀσθένημα"/>
        <s v="ἀνοχή"/>
        <s v="μακροθυμία"/>
        <s v="χρηστότης"/>
        <s v="ἀμετανόητος"/>
        <s v="δικαιοκρισία"/>
        <s v="σκληρότης"/>
        <s v="ἀφθαρσία"/>
        <s v="ἐριθεία"/>
        <s v="στενοχωρία"/>
        <s v="προσωποληψία"/>
        <s v="ἀνόμως"/>
        <s v="ἀκροατής"/>
        <s v="γραπτός"/>
        <s v="ἐνδείκνυμι"/>
        <s v="λογισμός"/>
        <s v="συμμαρτυρέω"/>
        <s v="ἐπονομάζω"/>
        <s v="καυχάομαι"/>
        <s v="μόρφωσις"/>
        <s v="παιδευτής"/>
        <s v="βδελύσσω"/>
        <s v="ἱεροσυλέω"/>
        <s v="παράβασις"/>
        <s v="παραβάτης"/>
        <s v="ἔπαινος"/>
        <s v="ὠφέλεια"/>
        <s v="ἐπιφέρω"/>
        <s v="ψεύσμα"/>
        <s v="ἔνδικος"/>
        <s v="προαιτιάομαι"/>
        <s v="προέχομαι"/>
        <s v="αχρειόω"/>
        <s v="ἐκκλίνω"/>
        <s v="ἀσπίς"/>
        <s v="δολιόω"/>
        <s v="ἰός"/>
        <s v="λάρυγξ"/>
        <s v="ἀρά"/>
        <s v="ὀξύς"/>
        <s v="σύντριμμα"/>
        <s v="ταλαιπωρία"/>
        <s v="ὑπόδικος"/>
        <s v="φράσσω"/>
        <s v="διαστολή"/>
        <s v="ἔνδειξις"/>
        <s v="ἱλαστήριον"/>
        <s v="πάρεσις"/>
        <s v="προγίνομαι"/>
        <s v="ἐκκλείω"/>
        <s v="καύχησις"/>
        <s v="εἴ περ"/>
        <s v="καύχημα"/>
        <s v="ἀσεβής"/>
        <s v="καθάπερ"/>
        <s v="μακαρισμός"/>
        <s v="ἐπικαλύπτω"/>
        <s v="σφραγίς"/>
        <s v="ἴχνος"/>
        <s v="κενόω"/>
        <s v="βέβαιος"/>
        <s v="ἑκατονταέτης"/>
        <s v="νεκρόω"/>
        <s v="νέκρωσις"/>
        <s v="Σάρῥα"/>
        <s v="δικαίωσις"/>
        <s v="προσαγωγή"/>
        <s v="δοκιμή"/>
        <s v="τάχα"/>
        <s v="καταλλάσσω"/>
        <s v="καταλλαγή"/>
        <s v="ἐλλογέω"/>
        <s v="δώρημα"/>
        <s v="κατάκριμα"/>
        <s v="περισσεία"/>
        <s v="παρακοή"/>
        <s v="παρεισέρχομαι"/>
        <s v="πλεονάζω"/>
        <s v="ὑπερπερισσεύω"/>
        <s v="καινότης"/>
        <s v="συνθάπτω"/>
        <s v="σύμφυτος"/>
        <s v="συζάω"/>
        <s v="ἐφάπαξ"/>
        <s v="θνητός"/>
        <s v="ἀλλάσσω"/>
        <s v="ἤτοι"/>
        <s v="ἁγιασμός"/>
        <s v="ὕπανδρος"/>
        <s v="πάθημα"/>
        <s v="παλαιότης"/>
        <s v="ἀφορμή"/>
        <s v="ἐξαπατάω"/>
        <s v="ὑπερβολή"/>
        <s v="σάρκινος"/>
        <s v="σύμφημι"/>
        <s v="οἰκέω"/>
        <s v="παράκειμαι"/>
        <s v="συνήδομαι"/>
        <s v="ἀντιστρατεύομαι"/>
        <s v="ταλαίπωρος"/>
        <s v="φρόνημα"/>
        <s v="ἐνοικέω"/>
        <s v="δουλεία"/>
        <s v="υἱοθεσία"/>
        <s v="συγκληρονόμος"/>
        <s v="συμπάσχω"/>
        <s v="συνδοξάζω"/>
        <s v="ἀπεκδέχομαι"/>
        <s v="ἀποκαραδοκία"/>
        <s v="ἑκών"/>
        <s v="ματαιότης"/>
        <s v="ἐλευθερία"/>
        <s v="φθορά"/>
        <s v="συνωδίνω"/>
        <s v="συστενάζω"/>
        <s v="ἀπαρχή"/>
        <s v="ἀλάλητος"/>
        <s v="καθό"/>
        <s v="ὑπερεντυγχάνω"/>
        <s v="συμμορφός"/>
        <s v="γυμνότης"/>
        <s v="κίνδυνος"/>
        <s v="ὑπερνικάω"/>
        <s v="ἐνίστημι"/>
        <s v="ὕψωμα"/>
        <s v="ἀδιάλειπτος"/>
        <s v="ὀδύνη"/>
        <s v="νομοθεσία"/>
        <s v="Ῥεβέκκα"/>
        <s v="μήπω"/>
        <s v="Ἠσαῦ"/>
        <s v="οἰκτείρω"/>
        <s v="ἐξεγείρω"/>
        <s v="μέμφομαι"/>
        <s v="πλάσμα"/>
        <s v="πλάσσω"/>
        <s v="φύραμα"/>
        <s v="προετοιμάζω"/>
        <s v="Ὡσηέ"/>
        <s v="κατάλειμμα"/>
        <s v="συντέμνω"/>
        <s v="σαβαώθ"/>
        <s v="πρόσκομμα"/>
        <s v="φθόγγος"/>
        <s v="παραζηλόω"/>
        <s v="παροργίζω"/>
        <s v="ἀποτολμάω"/>
        <s v="ἐκπετάννυμι"/>
        <s v="ἀλλόφυλος"/>
        <s v="ὑπολείπω"/>
        <s v="Βάαλ"/>
        <s v="ἑπτακισχίλιοι"/>
        <s v="κάμπτω"/>
        <s v="χρηματισμός"/>
        <s v="λεῖμμα"/>
        <s v="ἐπιτυγχάνω"/>
        <s v="κατάνυξις"/>
        <s v="θήρα"/>
        <s v="νῶτος"/>
        <s v="συγκάμπτω"/>
        <s v="πταίω"/>
        <s v="ἥττημα"/>
        <s v="πρόσληψις"/>
        <s v="ἀγριέλαιος"/>
        <s v="ἐγκεντρίζω"/>
        <s v="ἐκκλάω"/>
        <s v="πιότης"/>
        <s v="συγκοινωνός"/>
        <s v="κατακαυχάομαι"/>
        <s v="μήπως"/>
        <s v="ἀποτομία"/>
        <s v="καλλιέλαιος"/>
        <s v="ἀμεταμέλητος"/>
        <s v="κλῆσις"/>
        <s v="ἀπείθεια"/>
        <s v="ἀνεξερεύνητος"/>
        <s v="ἀνεξιχνίαστος"/>
        <s v="σύμβουλος"/>
        <s v="προδίδωμι"/>
        <s v="εὐάρεστος"/>
        <s v="λογικός"/>
        <s v="οἰκτιρμός"/>
        <s v="ἀνακαίνωσις"/>
        <s v="συσχηματίζω"/>
        <s v="ὑπερφρονέω"/>
        <s v="ἀναλογία"/>
        <s v="διάφορος"/>
        <s v="εἴτε"/>
        <s v="ἁπλότης"/>
        <s v="ἱλαρότης"/>
        <s v="προΐστημι"/>
        <s v="ἀνυπόκριτος"/>
        <s v="ἀποστυγέω"/>
        <s v="προηγέομαι"/>
        <s v="φιλαδελφία"/>
        <s v="φιλόστοργος"/>
        <s v="κοινωνέω"/>
        <s v="φιλονεξία"/>
        <s v="συναπάγω"/>
        <s v="προνοέω"/>
        <s v="ἄνθραξ"/>
        <s v="σωρεύω"/>
        <s v="ψωμίζω"/>
        <s v="ὑπερέχω"/>
        <s v="εἰκῆ"/>
        <s v="ἔκδικος"/>
        <s v="λειτουργός"/>
        <s v="ἀνακεφαλαίομαι"/>
        <s v="ἐγγύτερον"/>
        <s v="εὐσχημόνως"/>
        <s v="κῶμος"/>
        <s v="διάκρισις"/>
        <s v="δυνατέω"/>
        <s v="δόκιμος"/>
        <s v="κρέας"/>
        <s v="ὀνειδισμός"/>
        <s v="προγράφω"/>
        <s v="ψάλλω"/>
        <s v="ἀγαθωσύνη"/>
        <s v="ἐπαναμιμνήσκω"/>
        <s v="τολμηρότερον"/>
        <s v="εὐπρόσδεκτος"/>
        <s v="ἱερουργέω"/>
        <s v="Ἰλλυρικόν"/>
        <s v="ἀλίσγεμα"/>
        <s v="φιλοτιμέομαι"/>
        <s v="ἐπιποθία"/>
        <s v="κλίμα"/>
        <s v="Σπανία"/>
        <s v="σαρκικός"/>
        <s v="ἐπιτελέω"/>
        <s v="εὐλογία"/>
        <s v="συναγωνίζομαι"/>
        <s v="συναναπαύομαι"/>
        <s v="Φοίβη"/>
        <s v="ἀξίως"/>
        <s v="προστάτις"/>
        <s v="Πρίσκα"/>
        <s v="συνεργός"/>
        <s v="ὑποτίθημι"/>
        <s v="Ἐπαίνετος"/>
        <s v="Ἀνδρόνικος"/>
        <s v="Ἰουνίας"/>
        <s v="συναιχμάλωτος"/>
        <s v="Ἀμπλίας"/>
        <s v="Οὐρβανός"/>
        <s v="Ἀπελλῆς"/>
        <s v="Ἀριστόβουλος"/>
        <s v="Ἡρωδίων"/>
        <s v="Νάρκισσος"/>
        <s v="Περσίς"/>
        <s v="Τρύφαινα"/>
        <s v="Τρυφῶσα"/>
        <s v="Ἀσύγκριτος"/>
        <s v="Ἑρμάς"/>
        <s v="Πατρόβας"/>
        <s v="Φλέγων"/>
        <s v="Ἰουλία"/>
        <s v="Νηρεύς"/>
        <s v="Ὀλυμπᾶς"/>
        <s v="Φιλόλογος"/>
        <s v="διχοστασία"/>
        <s v="ἄκακος"/>
        <s v="χρηστολογία"/>
        <s v="ἀφικνέομαι"/>
        <s v="Σωσίπατρος"/>
        <s v="Τέρτιος"/>
        <s v="Κούαρτος"/>
        <s v="ἐπιταγή"/>
        <s v="προφητικός"/>
        <s v="πλουτίζω"/>
        <s v="ἀνέγκλητος"/>
        <s v="δηλόω"/>
        <s v="Χλόη"/>
        <s v="Στεφανᾶς"/>
        <s v="μωρία"/>
        <s v="συζητητής"/>
        <s v="ἀγενής"/>
        <s v="ὑπεροχή"/>
        <s v="ἀπόδειξις"/>
        <s v="πειθός"/>
        <s v="πνευματικῶς"/>
        <s v="ψυχικός"/>
        <s v="γάλα"/>
        <s v="γεώργιον"/>
        <s v="ἀρχιτέκτων"/>
        <s v="ἐποικοδομέω"/>
        <s v="καλάμη"/>
        <s v="φθείρω"/>
        <s v="δράσσομαι"/>
        <s v="μετασχηματίζω"/>
        <s v="φυσιόω"/>
        <s v="ὄφελον"/>
        <s v="συμβασιλεύω"/>
        <s v="ἐπιθανάτιος"/>
        <s v="ἀστατέω"/>
        <s v="γυμνητεύω"/>
        <s v="περικάθαρμα"/>
        <s v="περίψωμα"/>
        <s v="παιδαγωγός"/>
        <s v="μιμητής"/>
        <s v="πραΰτης"/>
        <s v="ὄλεθρος"/>
        <s v="ἐκκαθαίρω"/>
        <s v="εἰλικρίνεια"/>
        <s v="ἑορτάζω"/>
        <s v="πόρνος"/>
        <s v="συναναμίγνυμι"/>
        <s v="εἰδωλολάτρης"/>
        <s v="πλεονέκτης"/>
        <s v="λοίδορος"/>
        <s v="μέθυσος"/>
        <s v="ἐξαίρω"/>
        <s v="συγκρίνω"/>
        <s v="ἀνάξιος"/>
        <s v="κριτήριον"/>
        <s v="ἔνι"/>
        <s v="ἐντροπή"/>
        <s v="ἀρσενοκοίτης"/>
        <s v="πορνεύω"/>
        <s v="σύμφωνος"/>
        <s v="συγγνώμη"/>
        <s v="ἄγαμος"/>
        <s v="ἐγκρατεύομαι"/>
        <s v="κρείττων"/>
        <s v="πυρόω"/>
        <s v="ἐπισπάομαι"/>
        <s v="ἀπελεύθερος"/>
        <s v="λύσις"/>
        <s v="καταχράομαι"/>
        <s v="σχῆμα"/>
        <s v="ἀπερισπάστως"/>
        <s v="βρόχος"/>
        <s v="εὐπρόσεδρος"/>
        <s v="ἀσχημονέω"/>
        <s v="ὑπέρακμος"/>
        <s v="ἑδραῖος"/>
        <s v="κρεῖσσον"/>
        <s v="μολύνω"/>
        <s v="εἰδωλεῖον"/>
        <s v="διόπερ"/>
        <s v="ἀλοάω"/>
        <s v="μετέχω"/>
        <s v="ἐγκοπή"/>
        <s v="στέγω"/>
        <s v="ἱερός"/>
        <s v="προσεδρεύω"/>
        <s v="συμμερίζομαι"/>
        <s v="ἄκων"/>
        <s v="ἀδάπανος"/>
        <s v="βραβεῖον"/>
        <s v="ἀδήλως"/>
        <s v="πυκτέω"/>
        <s v="δουλαγωγέω"/>
        <s v="πόμα"/>
        <s v="καταστρώννυμι"/>
        <s v="ἐπιθυμητής"/>
        <s v="παίζω"/>
        <s v="ὀλοθρευτής"/>
        <s v="νουθεσία"/>
        <s v="ἔκβασις"/>
        <s v="ὑποφέρω"/>
        <s v="εἰδωλολατρεία"/>
        <s v="μάκελλον"/>
        <s v="ἀκατακάλυπτος"/>
        <s v="αἰσχρός"/>
        <s v="κατακαλύπτω"/>
        <s v="κομάω"/>
        <s v="κόμη"/>
        <s v="περιβόλαιον"/>
        <s v="φιλόνεικος"/>
        <s v="ἥττον"/>
        <s v="κυριακός"/>
        <s v="ὁσάκις"/>
        <s v="ἀναξίως"/>
        <s v="δίψος"/>
        <s v="διαίρεσις"/>
        <s v="ἐνέργημα"/>
        <s v="φανέρωσις"/>
        <s v="ἴαμα"/>
        <s v="ἑρμηνεία"/>
        <s v="ὄσφρησις"/>
        <s v="ἀσχήμων"/>
        <s v="εὐσχημοσύνη"/>
        <s v="συγκεράννυμι"/>
        <s v="ἀντίληψις"/>
        <s v="κυβέρνησις"/>
        <s v="ἠχέω"/>
        <s v="κύμβαλον"/>
        <s v="περπερεύομαι"/>
        <s v="χρηστεύομαι"/>
        <s v="αἴνιγμα"/>
        <s v="ἔσοπτρον"/>
        <s v="παραμυθία"/>
        <s v="αὐλός"/>
        <s v="ἄψυχος"/>
        <s v="κιθάρα"/>
        <s v="κιθαρίζω"/>
        <s v="εὔσημος"/>
        <s v="νηπιάζω"/>
        <s v="φρήν"/>
        <s v="ἑτερόγλωσσος"/>
        <s v="διερμηνευτής"/>
        <s v="ἔκτρωμα"/>
        <s v="ὡσπερεί"/>
        <s v="ἐλεεινός"/>
        <s v="τάγμα"/>
        <s v="νή"/>
        <s v="θηριομαχέω"/>
        <s v="ὄφελος"/>
        <s v="ἤθος"/>
        <s v="ὁμιλία"/>
        <s v="ἀγνωσία"/>
        <s v="ἐκνήφω"/>
        <s v="πτηνόν"/>
        <s v="χοϊκός"/>
        <s v="ἄτομος"/>
        <s v="ῥιπή"/>
        <s v="ἀθανασία"/>
        <s v="ἀμετακίνητος"/>
        <s v="Γαλατία"/>
        <s v="λογία"/>
        <s v="παραμένω"/>
        <s v="πάροδος"/>
        <s v="ἐνεργής"/>
        <s v="ἀνδρίζομαι"/>
        <s v="Ἀχαϊκός"/>
        <s v="Φορτουνάτος"/>
        <s v="ἤτω"/>
        <s v="μαράν ἀθά"/>
        <s v="ἐξαπορέομαι"/>
        <s v="ἀπόκριμα"/>
        <s v="τηλικοῦτος"/>
        <s v="συνυπουργέω"/>
        <s v="περισσοτέρως"/>
        <s v="πεποίθησις"/>
        <s v="ἐλαφρία"/>
        <s v="Σιλουανός"/>
        <s v="ἀρῥαβών"/>
        <s v="ἐπιβαρέω"/>
        <s v="ἐπιτιμία"/>
        <s v="τοὐναντίον"/>
        <s v="κυρόω"/>
        <s v="νόημα"/>
        <s v="πλεονεκτέω"/>
        <s v="θριαμβεύω"/>
        <s v="εὐωδία"/>
        <s v="καπηλεύω"/>
        <s v="συστατικός"/>
        <s v="μέλαν"/>
        <s v="πλάξ"/>
        <s v="ἱκανότης"/>
        <s v="ἱκανόω"/>
        <s v="ἐντυπόω"/>
        <s v="κατάκρισις"/>
        <s v="ὑπερβάλλω"/>
        <s v="κάλυμα"/>
        <s v="ἀνακαλύπτω"/>
        <s v="ἡνίκα"/>
        <s v="κατοπτρίζομαι"/>
        <s v="ἀπειπόμην"/>
        <s v="δολόω"/>
        <s v="αὐγάζω"/>
        <s v="φωτισμός"/>
        <s v="ὀστράκινος"/>
        <s v="στενοχωρέω"/>
        <s v="καταβάλλω"/>
        <s v="ἀνακαινόω"/>
        <s v="παραυτίκα"/>
        <s v="σκήνος"/>
        <s v="ἐπενδύομαι"/>
        <s v="οἰκητήριον"/>
        <s v="ἐκδημέω"/>
        <s v="ἐνδημέω"/>
        <s v="θαρῥέω"/>
        <s v="πρεσβεύω"/>
        <s v="ἐπακούω"/>
        <s v="μωμάομαι"/>
        <s v="προσκοπή"/>
        <s v="ἀγρυπνία"/>
        <s v="ἁγνότης"/>
        <s v="δυσφημία"/>
        <s v="εὐφημία"/>
        <s v="ἑτεροζυγέω"/>
        <s v="μετοχή"/>
        <s v="Βελίαλ"/>
        <s v="συμφώνησις"/>
        <s v="ἐμπεριπατέω"/>
        <s v="συγκατάθεσις"/>
        <s v="εἰσδέχομαι"/>
        <s v="παντοκράτωρ"/>
        <s v="μολυσμός"/>
        <s v="μάχη"/>
        <s v="ἐπιπόθησις"/>
        <s v="ἀγανάκτησις"/>
        <s v="ἁγνός"/>
        <s v="πτωχεία"/>
        <s v="αὐθαίρετος"/>
        <s v="προενάρχομαι"/>
        <s v="γνήσιος"/>
        <s v="πτωχεύω"/>
        <s v="πέρυσι"/>
        <s v="πρόκειμαι"/>
        <s v="ἰσότης"/>
        <s v="ἐλαττονέω"/>
        <s v="σπουδαιότερος"/>
        <s v="συμπέμπω"/>
        <s v="ἁδρότης"/>
        <s v="στέλλω"/>
        <s v="σπουδαῖος"/>
        <s v="σπουδαιότερον"/>
        <s v="ἐρεθίζω"/>
        <s v="ἀπαρασκεύαστος"/>
        <s v="ὑπόστασις"/>
        <s v="προκαταρτίζω"/>
        <s v="φειδομένως"/>
        <s v="δότης"/>
        <s v="ἱλαρός"/>
        <s v="προαιρέομαι"/>
        <s v="αὐτάρκεια"/>
        <s v="πένης"/>
        <s v="ἐπιχορηγέω"/>
        <s v="χορηγέω"/>
        <s v="προσαναπληρόω"/>
        <s v="ὁμολογία"/>
        <s v="ὑποταγή"/>
        <s v="ἀνεκδιήγητος"/>
        <s v="καθαίρεσις"/>
        <s v="ὀχύρωμα"/>
        <s v="στρατεία"/>
        <s v="ἐκφοβέω"/>
        <s v="ἐγκρίνω"/>
        <s v="ἄμετρος"/>
        <s v="ἐφικνέομαι"/>
        <s v="κανών"/>
        <s v="ὑπερεκτείνω"/>
        <s v="ὑπερέκεινα"/>
        <s v="ἁρμόζω"/>
        <s v="Εὔα"/>
        <s v="συλάω"/>
        <s v="ἀβαρής"/>
        <s v="καταναρκάω"/>
        <s v="δόλιος"/>
        <s v="ψευδαπόστολος"/>
        <s v="θαῦμα"/>
        <s v="καταδουλόω"/>
        <s v="παραφρονέω"/>
        <s v="ὑπερβαλλόντως"/>
        <s v="πεντακίς"/>
        <s v="ἅπαξ"/>
        <s v="βυθός"/>
        <s v="ναυαγέω"/>
        <s v="νυχθήμερον"/>
        <s v="ψευδάδελφος"/>
        <s v="μόχθος"/>
        <s v="Ἀρέτας"/>
        <s v="Δαμασκηνός"/>
        <s v="ἐθνάρχης"/>
        <s v="φρουρέω"/>
        <s v="σαργάνη"/>
        <s v="ἄρῥητος"/>
        <s v="σκόλοψ"/>
        <s v="ὑπεραίρομαι"/>
        <s v="ἐπισκηνόω"/>
        <s v="ἥδιστα"/>
        <s v="ἡττάω"/>
        <s v="ἐκδαπανάω"/>
        <s v="πανοῦργος"/>
        <s v="συναποστέλλω"/>
        <s v="καταλαλία"/>
        <s v="φυσίωσις"/>
        <s v="ψιθυρισμός"/>
        <s v="προαμαρτάνω"/>
        <s v="προλέγω"/>
        <s v="κατάρτισις"/>
        <s v="ἀποτόμως"/>
        <s v="ἀναστροφή"/>
        <s v="Ἰουδαϊσμός"/>
        <s v="πατρικός"/>
        <s v="συνηλικιώτης"/>
        <s v="προσανατίθημι"/>
        <s v="Ἀραβία"/>
        <s v="ἱστορέω"/>
        <s v="κατασκοπέω"/>
        <s v="παρείσακτος"/>
        <s v="εἴκω"/>
        <s v="στύλος"/>
        <s v="σπουδάζω"/>
        <s v="καταγινώσκω"/>
        <s v="συνυποκρίνομαι"/>
        <s v="ἐθνικῶς"/>
        <s v="Ἰουδαίζω"/>
        <s v="Ἰουδαϊκώς"/>
        <s v="ὀρθοποδέω"/>
        <s v="βασκαίνω"/>
        <s v="Γαλάτης"/>
        <s v="ἐνάρχομαι"/>
        <s v="προευαγγελίζομαι"/>
        <s v="κατάρα"/>
        <s v="ἐξαγοράζω"/>
        <s v="ἐπιδιατάσσομαι"/>
        <s v="προκυρόω"/>
        <s v="μεσίτης"/>
        <s v="προθέσμιος"/>
        <s v="στοιχεῖον"/>
        <s v="μυκτηρίζω"/>
        <s v="ἐκπτύω"/>
        <s v="ἀληθεύω"/>
        <s v="μορφόω"/>
        <s v="ὤμος"/>
        <s v="Ἄγαρ"/>
        <s v="ἀλληγορέω"/>
        <s v="συστοιχέω"/>
        <s v="πεισμονή"/>
        <s v="δάκνω"/>
        <s v="φαρμακεία"/>
        <s v="κενόδοξος"/>
        <s v="προκαλέομαι"/>
        <s v="φθονέω"/>
        <s v="φρεναπατάω"/>
        <s v="οἰκεῖος"/>
        <s v="πηλίκος"/>
        <s v="εὐπροσωπέω"/>
        <s v="λοιποῦ"/>
        <s v="στίγμα"/>
        <s v="τιμωρία"/>
        <s v="ἄμωμος"/>
        <s v="κατενώπιον"/>
        <s v="κληρόω"/>
        <s v="προελπίζω"/>
        <s v="περιποίησις"/>
        <s v="ἐνέργεια"/>
        <s v="μέγεθος"/>
        <s v="κυριότης"/>
        <s v="ὑπεράνω"/>
        <s v="συζωοποιέω"/>
        <s v="συνεγείρω"/>
        <s v="ἄθεος"/>
        <s v="ἀπαλλοτριόω"/>
        <s v="μεσότοιχον"/>
        <s v="ἀποκαταλλάσσω"/>
        <s v="συμπολίτης"/>
        <s v="ἀκρογωνιαῖος"/>
        <s v="συναρμολογέω"/>
        <s v="κατοικητήριον"/>
        <s v="συνοικοδομέω"/>
        <s v="συμμέτοχος"/>
        <s v="σύσσωμος"/>
        <s v="φλογίζω"/>
        <s v="ἐλαχιστότερος"/>
        <s v="πολυποίκιλος"/>
        <s v="ἐξισχύω"/>
        <s v="μῆκος"/>
        <s v="πλάτος"/>
        <s v="ῥιζόω"/>
        <s v="ἑνοτής"/>
        <s v="αἰχμαλωσία"/>
        <s v="αἰχμαλωτεύω"/>
        <s v="κατώτερος"/>
        <s v="καταρτισμός"/>
        <s v="κλυδωνίζομαι"/>
        <s v="κυβεία"/>
        <s v="μεθοδεία"/>
        <s v="αὔξησις"/>
        <s v="ἁφή"/>
        <s v="ἐπιχορηγία"/>
        <s v="σκοτόω"/>
        <s v="ἀπαλγέω"/>
        <s v="πρότερος"/>
        <s v="ἀνανεόω"/>
        <s v="ἐπιδύω"/>
        <s v="παροργισμός"/>
        <s v="εὔσπλαγχνος"/>
        <s v="αἰσχρότης"/>
        <s v="ἀνήκω"/>
        <s v="εὐτραπελία"/>
        <s v="μωρολογία"/>
        <s v="ἀπατάω"/>
        <s v="συγκοινωνέω"/>
        <s v="κρυφῆ"/>
        <s v="ἐπιφαύω"/>
        <s v="ἄσοφος"/>
        <s v="ἀσωτία"/>
        <s v="ᾄδω"/>
        <s v="ὕμνος"/>
        <s v="λουτρόν"/>
        <s v="ῥυτίς"/>
        <s v="σπίλος"/>
        <s v="ἐκτρέφω"/>
        <s v="θάλπω"/>
        <s v="μακροχρόνιος"/>
        <s v="παιδεία"/>
        <s v="ἀνθρωπάρεσκος"/>
        <s v="ὀφθαλμοδουλεία"/>
        <s v="εὔνοια"/>
        <s v="κοσμοκράτωρ"/>
        <s v="πάλη"/>
        <s v="θώραξ"/>
        <s v="ἑτοιμασία"/>
        <s v="βέλος"/>
        <s v="θυρεός"/>
        <s v="περικεφαλαία"/>
        <s v="προσκαρτέρησις"/>
        <s v="ἄνοιξις"/>
        <s v="Κολοσσαί"/>
        <s v="βεβαίωσις"/>
        <s v="αἴσθησις"/>
        <s v="εἰλικρινής"/>
        <s v="προκοπή"/>
        <s v="ἁγνῶς"/>
        <s v="κέρδος"/>
        <s v="αἱρέομαι"/>
        <s v="συναθλέω"/>
        <s v="πτύρω"/>
        <s v="ἀγών"/>
        <s v="παραμύθιον"/>
        <s v="σύμψυχος"/>
        <s v="κενοδοξία"/>
        <s v="ἁρπαγμός"/>
        <s v="ὑπερυψόω"/>
        <s v="καταχθόνιος"/>
        <s v="ἀπουσία"/>
        <s v="φωστήρ"/>
        <s v="σπένδω"/>
        <s v="καταβραβεύω"/>
        <s v="εὐψυχέω"/>
        <s v="γνησίως"/>
        <s v="ἰσόψυχος"/>
        <s v="ἀφοράω"/>
        <s v="Ἐπαφρόδιτος"/>
        <s v="συστρατιώτης"/>
        <s v="παραπλήσιον"/>
        <s v="ἀλυπότερος"/>
        <s v="σπουδαιοτέρως"/>
        <s v="παραβουλεύομαι"/>
        <s v="κατατομή"/>
        <s v="καίπερ"/>
        <s v="ὀκταήμερος"/>
        <s v="σκύβαλον"/>
        <s v="συμμορφόω"/>
        <s v="ἐξανάστασις"/>
        <s v="ἐπεκτείνομαι"/>
        <s v="ἑτέρως"/>
        <s v="συμμιμητής"/>
        <s v="πολίτευμα"/>
        <s v="ἐπιπόθητος"/>
        <s v="Εὐοδία"/>
        <s v="Συντύχη"/>
        <s v="Κλήμης"/>
        <s v="σύζυγος"/>
        <s v="ἐπιεικής"/>
        <s v="ἀρέτη"/>
        <s v="εὔφημος"/>
        <s v="προσφιλής"/>
        <s v="σεμνός"/>
        <s v="ἀκαιρέομαι"/>
        <s v="ἀναθάλλω"/>
        <s v="μεγάλως"/>
        <s v="αὐτάρκης"/>
        <s v="μυέω"/>
        <s v="δόσις"/>
        <s v="λήψις"/>
        <s v="Φιλιππήσιος"/>
        <s v="παρεκτός"/>
        <s v="ἀπαίρω"/>
        <s v="δή"/>
        <s v="παραπορεύομαι"/>
        <s v="προακούω"/>
        <s v="Ἐπαφρᾶς"/>
        <s v="ἀρέσκεια"/>
        <s v="δυναμόω"/>
        <s v="ὁρατός"/>
        <s v="πρωτεύω"/>
        <s v="εἰρηνοποιέω"/>
        <s v="μετακινέω"/>
        <s v="ἀνταναπληρόω"/>
        <s v="ἡλίκος"/>
        <s v="Λαοδίκεια"/>
        <s v="πληροφορία"/>
        <s v="παραλογίζομαι"/>
        <s v="πιθανολογία"/>
        <s v="στερέωμα"/>
        <s v="συλαγωγέω"/>
        <s v="φιλοσοφία"/>
        <s v="θεότης"/>
        <s v="σωματικῶς"/>
        <s v="ἀπέκδυσις"/>
        <s v="ὑπεναντίος"/>
        <s v="χειρόγραφον"/>
        <s v="ἀπεκδύομαι"/>
        <s v="νουμηνία"/>
        <s v="ἐμβατεύω"/>
        <s v="δογματίζω"/>
        <s v="θιγγάνω"/>
        <s v="ἀπόχρησις"/>
        <s v="ἀφειδία"/>
        <s v="ἐθελοθρησκεία"/>
        <s v="πλησμονή"/>
        <s v="αἰσχρολογία"/>
        <s v="Σκύθης"/>
        <s v="μομφή"/>
        <s v="τελειότης"/>
        <s v="βραβεύω"/>
        <s v="εὐχάριστος"/>
        <s v="πλουσίως"/>
        <s v="πικραίνω"/>
        <s v="ἀθυμέω"/>
        <s v="ἀνταπόδοσις"/>
        <s v="Ὀνήσιμος"/>
        <s v="ἀνέψιος"/>
        <s v="παρηγορία"/>
        <s v="Ἱεράπολις"/>
        <s v="πόνος"/>
        <s v="Δημᾶς"/>
        <s v="Λουκᾶς"/>
        <s v="Νυμφᾶς"/>
        <s v="Λαοδικεύς"/>
        <s v="Ἄρχιππος"/>
        <s v="ἐξηχέομαι"/>
        <s v="προπάσχω"/>
        <s v="κολακεία"/>
        <s v="τροφός"/>
        <s v="ἱμείρομαι"/>
        <s v="ἀμέμπτως"/>
        <s v="ὁσίως"/>
        <s v="συμφυλέτης"/>
        <s v="ἐκδιώκω"/>
        <s v="ἀπορφανίζω"/>
        <s v="σαίνω"/>
        <s v="ὑπερβαίνω"/>
        <s v="τοιγαροῦν"/>
        <s v="θεοδίδακτος"/>
        <s v="περιλείπω"/>
        <s v="ἀρχάγγελος"/>
        <s v="κέλευμα"/>
        <s v="νήφω"/>
        <s v="ἄτακτος"/>
        <s v="ὀλιγόψυχος"/>
        <s v="ὁλόκληρος"/>
        <s v="ὁλοτελής"/>
        <s v="ὑπεραυξάνω"/>
        <s v="ἔνδειγμα"/>
        <s v="τίνω"/>
        <s v="ἀναμένω"/>
        <s v="ἐνδοξάζω"/>
        <s v="ἀναψύχω"/>
        <s v="ἐπιφάνεια"/>
        <s v="ἀτάκτως"/>
        <s v="ἀτακτέω"/>
        <s v="μιμέομαι"/>
        <s v="περιεργάζομαι"/>
        <s v="καλοποιέω"/>
        <s v="σημειόω"/>
        <s v="ἑτεροδιδασκαλέω"/>
        <s v="ἀπέραντος"/>
        <s v="γενεαλογία"/>
        <s v="μύθος"/>
        <s v="ὑπόμνησις"/>
        <s v="ἀστοχέω"/>
        <s v="ἐκτρέπω"/>
        <s v="ματαιολογία"/>
        <s v="διαβεβαιόομαι"/>
        <s v="νομίμως"/>
        <s v="ἀνδροφόνος"/>
        <s v="ἀνόσιος"/>
        <s v="ἀνυπότακτος"/>
        <s v="βέβηλος"/>
        <s v="μητραλῴας"/>
        <s v="πατραλῴας"/>
        <s v="ἀνδραποδιστής"/>
        <s v="ἐπίορκος"/>
        <s v="διώκτης"/>
        <s v="ὑπερπλεονάζω"/>
        <s v="ἀποδοχή"/>
        <s v="ὑποτύπωσις"/>
        <s v="Ὑμεναῖος"/>
        <s v="ἔντευξις"/>
        <s v="διάγω"/>
        <s v="ἤρεμος"/>
        <s v="ἡσύχιος"/>
        <s v="σεμνότης"/>
        <s v="ἀπόδεκτος"/>
        <s v="ἀντίλυτρον"/>
        <s v="κήρυξ"/>
        <s v="αἰδώς"/>
        <s v="καταστολή"/>
        <s v="κόσμιος"/>
        <s v="πλέγμα"/>
        <s v="θεοσέβεια"/>
        <s v="αὐθεντέω"/>
        <s v="τεκνογονία"/>
        <s v="ὀρέγομαι"/>
        <s v="ἀνεπίληπτος"/>
        <s v="διδακτικός"/>
        <s v="νηφάλεος"/>
        <s v="σώφρων"/>
        <s v="φιλόξενος"/>
        <s v="ἄμαχος"/>
        <s v="ἀφιλάργυρος"/>
        <s v="πάροινος"/>
        <s v="πλήκτης"/>
        <s v="νεόφυτος"/>
        <s v="τυφόω"/>
        <s v="αἰσχροκερδής"/>
        <s v="δίλογος"/>
        <s v="βραδύνω"/>
        <s v="ἑδραίωμα"/>
        <s v="ὁμολογουμένως"/>
        <s v="ῥητῶς"/>
        <s v="ὕστερος"/>
        <s v="καυτηριάζω"/>
        <s v="ψευδολόγος"/>
        <s v="μετάληψις"/>
        <s v="ἀπόβλητος"/>
        <s v="κτίσμα"/>
        <s v="ἐντρέφω"/>
        <s v="γραώδης"/>
        <s v="γυμνάζω"/>
        <s v="γυμνασία"/>
        <s v="ὠφέλιμος"/>
        <s v="ἁγνεία"/>
        <s v="λεών"/>
        <s v="ἐπιπλήσσω"/>
        <s v="ἀμοιβή"/>
        <s v="ἔκγονον"/>
        <s v="πρόγονος"/>
        <s v="μονόω"/>
        <s v="σπαταλάω"/>
        <s v="καταλέγω"/>
        <s v="ἐπαρκέω"/>
        <s v="ξενοδοχέω"/>
        <s v="τεκνοτροφέω"/>
        <s v="καταστρηνιάω"/>
        <s v="φλύαρος"/>
        <s v="λοιδορία"/>
        <s v="οἰκοδεσποτέω"/>
        <s v="τεκνογονέω"/>
        <s v="πρόκριμα"/>
        <s v="πρόσκλισις"/>
        <s v="στόμαχος"/>
        <s v="ὑδροποτέω"/>
        <s v="πρόδηλος"/>
        <s v="ἄλλως"/>
        <s v="λογομαχία"/>
        <s v="νοσέω"/>
        <s v="ὑπόνοια"/>
        <s v="παραδιατριβή"/>
        <s v="πορισμός"/>
        <s v="διατροφή"/>
        <s v="σκέπασμα"/>
        <s v="βλαβερός"/>
        <s v="περιπείρω"/>
        <s v="φιλαργυρία"/>
        <s v="πρᾳότης"/>
        <s v="ἄσπιλος"/>
        <s v="ἀπρόσιτος"/>
        <s v="ἀδηλότης"/>
        <s v="ἀπόλαυσις"/>
        <s v="ὑψηλοφρονέω"/>
        <s v="εὐμετάδοτος"/>
        <s v="κοινωνικός"/>
        <s v="ἀποθησαυρίζω"/>
        <s v="ἀντίθεσις"/>
        <s v="κενοφωνία"/>
        <s v="παραθήκη"/>
        <s v="ψευδώνυμος"/>
        <s v="Εὐνίκη"/>
        <s v="Λωΐς"/>
        <s v="μάμμη"/>
        <s v="ἀναζωπυρέω"/>
        <s v="δειλία"/>
        <s v="σωφρονισμός"/>
        <s v="συγκακοπαθέω"/>
        <s v="Ἑρμογένης"/>
        <s v="Φύγελλος"/>
        <s v="Ὀνησίφορος"/>
        <s v="βελτίον"/>
        <s v="ἐμπλέκω"/>
        <s v="πραγματεία"/>
        <s v="στρατολογέω"/>
        <s v="ἀθλέω"/>
        <s v="στεφανόω"/>
        <s v="κακοπαθέω"/>
        <s v="καταστροφή"/>
        <s v="λογομαχέω"/>
        <s v="χρήσιμος"/>
        <s v="ἀνεπαίσχυντος"/>
        <s v="ὀρθοτομέω"/>
        <s v="γάγγραινα"/>
        <s v="Φιλητός"/>
        <s v="στερεός"/>
        <s v="ξύλινος"/>
        <s v="χρύσεος"/>
        <s v="εὔχρηστος"/>
        <s v="νεωτέρικος"/>
        <s v="ἀπαίδευτος"/>
        <s v="ἀνεξίκακος"/>
        <s v="ἤπιος"/>
        <s v="ἀντιδιατίθεμαι"/>
        <s v="ἀνανήφω"/>
        <s v="φίλαυτος"/>
        <s v="ἀκράτης"/>
        <s v="ἀνήμερος"/>
        <s v="ἄσπονδος"/>
        <s v="ἀφιλάγαθος"/>
        <s v="φιλήδονος"/>
        <s v="φιλόθεος"/>
        <s v="ἀποτρέπω"/>
        <s v="γυναικάριον"/>
        <s v="ἐνδύνω"/>
        <s v="μηδέποτε"/>
        <s v="Ἰαμβρῆς"/>
        <s v="Ἰαννῆς"/>
        <s v="καταφθείρω"/>
        <s v="ἔκδηλος"/>
        <s v="ἀγωγή"/>
        <s v="εὐσεβῶς"/>
        <s v="γόης"/>
        <s v="πιστόω"/>
        <s v="σοφίζω"/>
        <s v="ἔλεγχος"/>
        <s v="ἐπανόρθωσις"/>
        <s v="θεόπνευστος"/>
        <s v="ἄρτιος"/>
        <s v="ἀκαίρως"/>
        <s v="ἐπισωρεύω"/>
        <s v="κνήθω"/>
        <s v="ἀνάλυσις"/>
        <s v="Δαλματία"/>
        <s v="Κρήσκης"/>
        <s v="ἀπολείπω"/>
        <s v="Κάρπος"/>
        <s v="μεμβράνα"/>
        <s v="φελόνης"/>
        <s v="χαλκεύς"/>
        <s v="Εὔβουλος"/>
        <s v="Κλαυδία"/>
        <s v="Λῖνος"/>
        <s v="Πούδης"/>
        <s v="ἀψευδής"/>
        <s v="ἐπιδιορθόω"/>
        <s v="αὐθάδης"/>
        <s v="ὀργίλος"/>
        <s v="ἐγκρατής"/>
        <s v="φιλάγαθος"/>
        <s v="ματαιολόγος"/>
        <s v="φρεναπάτης"/>
        <s v="ἐπιστομίζω"/>
        <s v="Ἰουδαϊκός"/>
        <s v="βδελυκτός"/>
        <s v="ἱεροπρεπής"/>
        <s v="καλοδιδάσκαλος"/>
        <s v="κατάστημα"/>
        <s v="πρεσβύτις"/>
        <s v="σωφρονίζω"/>
        <s v="φίλανδρος"/>
        <s v="φιλότεκνος"/>
        <s v="οἰκουρός"/>
        <s v="ἀδιαφθορία"/>
        <s v="ἀκατάγνωστος"/>
        <s v="κοσμικός"/>
        <s v="σωφρόνως"/>
        <s v="περιούσιος"/>
        <s v="περιφρονέω"/>
        <s v="στυγνητός"/>
        <s v="φροντίζω"/>
        <s v="ἀνωφελής"/>
        <s v="αἱρετικός"/>
        <s v="αὐτοκατάκριτος"/>
        <s v="ἐκστρέφω"/>
        <s v="Ἀρτεμάς"/>
        <s v="Νικόπολις"/>
        <s v="βαθμός"/>
        <s v="Ζηνᾶς"/>
        <s v="Φιλήμων"/>
        <s v="Ἀπφία"/>
        <s v="ἄχρηστος"/>
        <s v="ἑκούσιον"/>
        <s v="ἀποτίνω"/>
        <s v="προσοφείλω"/>
        <s v="ὀνίνημι"/>
        <s v="σκοπός"/>
        <s v="πολυμέρως"/>
        <s v="πολυτρόπως"/>
        <s v="ἀπαύγασμα"/>
        <s v="μεγαλωσύνη"/>
        <s v="χαρακτήρ"/>
        <s v="εὐθύτης"/>
        <s v="ἑλίσσω"/>
        <s v="λειτουργικός"/>
        <s v="παραρῥυέω"/>
        <s v="μισθαποδοσία"/>
        <s v="θέλησις"/>
        <s v="μερισμός"/>
        <s v="συνεπιμαρτυρέω"/>
        <s v="μιμνήσκω"/>
        <s v="παραπλησίως"/>
        <s v="δήπου"/>
        <s v="θεράπων"/>
        <s v="παραπικρασμός"/>
        <s v="προσοχθίζω"/>
        <s v="παραπικραίνω"/>
        <s v="κῶλον"/>
        <s v="σαββατισμός"/>
        <s v="ἁρμός"/>
        <s v="διϊκνέομαι"/>
        <s v="δίστομος"/>
        <s v="ἔννοια"/>
        <s v="κριτικός"/>
        <s v="μυελός"/>
        <s v="τομώτερος"/>
        <s v="ἀφανής"/>
        <s v="τραχηλίζω"/>
        <s v="ὁμοιότης"/>
        <s v="συμπαθέω"/>
        <s v="μετριοπαθέω"/>
        <s v="Μελχισεδέκ"/>
        <s v="εὐλάβεια"/>
        <s v="ἱκετηρία"/>
        <s v="αἴτιος"/>
        <s v="προσαγορεύω"/>
        <s v="δυσερμήνευτος"/>
        <s v="νωθρός"/>
        <s v="ἄπειρος"/>
        <s v="αἰσθητήριον"/>
        <s v="ἕξις"/>
        <s v="ἀνακαινίζω"/>
        <s v="ἀνασταυρόω"/>
        <s v="παραδειγματίζω"/>
        <s v="παραπίπτω"/>
        <s v="βοτάνη"/>
        <s v="γεωργέω"/>
        <s v="καῦσις"/>
        <s v="ἀντιλογία"/>
        <s v="ἀμετάθετος"/>
        <s v="μεσιτεύω"/>
        <s v="πρόδρομος"/>
        <s v="κοπή"/>
        <s v="Σαλήμ"/>
        <s v="δεκάτη"/>
        <s v="ἀγενεαλόγητος"/>
        <s v="ἀμήτωρ"/>
        <s v="ἀπάτωρ"/>
        <s v="ἀφομοιόω"/>
        <s v="διηνεκές"/>
        <s v="ἀκροθίνιον"/>
        <s v="γενεαλογέω"/>
        <s v="δεκατόω"/>
        <s v="ἔπος"/>
        <s v="ἱερωσύνη"/>
        <s v="Λευϊτικός"/>
        <s v="νομοθετέω"/>
        <s v="μετάθεσις"/>
        <s v="κατάδηλος"/>
        <s v="ἀκατάλυτος"/>
        <s v="ἀθέτησις"/>
        <s v="ἐπεισαγωγή"/>
        <s v="ὁρκωμοσία"/>
        <s v="ἔγγυος"/>
        <s v="ἀπαράβατος"/>
        <s v="ἀμίαντος"/>
        <s v="πήγνυμι"/>
        <s v="ἀφανισμός"/>
        <s v="θυμιαστήριον"/>
        <s v="στάμνος"/>
        <s v="κατασκιάζω"/>
        <s v="χερουβίμ"/>
        <s v="ἀγνόημα"/>
        <s v="διόρθωσις"/>
        <s v="τράγος"/>
        <s v="δάμαλις"/>
        <s v="καθαρότης"/>
        <s v="ῥαντίζω"/>
        <s v="ἐγκαινίζω"/>
        <s v="ἔριον"/>
        <s v="αἱματεκχυσία"/>
        <s v="ἀντίτυπον"/>
        <s v="κεφαλίς"/>
        <s v="πρόσφατος"/>
        <s v="ἀκλινής"/>
        <s v="ἑκουσίως"/>
        <s v="ἐκδοχή"/>
        <s v="φοβερός"/>
        <s v="ἐνυβρίζω"/>
        <s v="ἄθλησις"/>
        <s v="θεατρίζω"/>
        <s v="ὑποστολή"/>
        <s v="Κάϊν"/>
        <s v="εὐαρεστέω"/>
        <s v="μισθαποδότης"/>
        <s v="εὐλαβέομαι"/>
        <s v="μηδέπω"/>
        <s v="δημιουργός"/>
        <s v="ἀναρίθμητος"/>
        <s v="παρεπίδημος"/>
        <s v="διάταγμα"/>
        <s v="τρίμηνον"/>
        <s v="συγκακουχέω"/>
        <s v="ἀποβλέπω"/>
        <s v="καρτερέω"/>
        <s v="ὀλοθρεύω"/>
        <s v="πρόσχυσις"/>
        <s v="πεῖρα"/>
        <s v="κατάσκοπος"/>
        <s v="Ῥαάβ"/>
        <s v="συναπόλλυμι"/>
        <s v="Βαράκ"/>
        <s v="Γεδεών"/>
        <s v="ἐπιλείπω"/>
        <s v="Ἰεφθάε"/>
        <s v="Σαμψών"/>
        <s v="καταγωνίζομαι"/>
        <s v="τυμπανίζω"/>
        <s v="ἐμπαιγμός"/>
        <s v="αἴγεος"/>
        <s v="δέρμα"/>
        <s v="κακουχέω"/>
        <s v="μηλωτή"/>
        <s v="πρίζω"/>
        <s v="ὀπή"/>
        <s v="προβλέπω"/>
        <s v="εὐπερίστατος"/>
        <s v="νέφος"/>
        <s v="ὄγκος"/>
        <s v="τελειωτής"/>
        <s v="ἀναλογίζομαι"/>
        <s v="κάμνω"/>
        <s v="ἀνταγωνίζομαι"/>
        <s v="ἀντικαθίστημι"/>
        <s v="ἐκλανθάνομαι"/>
        <s v="ὀλιγωρέω"/>
        <s v="νόθος"/>
        <s v="ἁγιότης"/>
        <s v="εἰρηνικός"/>
        <s v="τροχιά"/>
        <s v="ἐπισκοπέω"/>
        <s v="πρωτοτόκια"/>
        <s v="μετέπειτα"/>
        <s v="γνόφος"/>
        <s v="ζόφος"/>
        <s v="θύελλα"/>
        <s v="φαντάζω"/>
        <s v="πανήγυρις"/>
        <s v="ῥαντισμός"/>
        <s v="εὐαρέστως"/>
        <s v="καταναλίσκω"/>
        <s v="συνδέω"/>
        <s v="βοηθός"/>
        <s v="ζῶον"/>
        <s v="αἴνεσις"/>
        <s v="εὐποιία"/>
        <s v="ἀλυσιτελής"/>
        <s v="ὑπείκω"/>
        <s v="δοκίμιον"/>
        <s v="ἁπλῶς"/>
        <s v="ἀνεμίζω"/>
        <s v="ῥιπίζω"/>
        <s v="ἀκατάστατος"/>
        <s v="δίψυχος"/>
        <s v="ἄνθος"/>
        <s v="εὐπρέπεια"/>
        <s v="μαραίνω"/>
        <s v="ἀπείραστος"/>
        <s v="δελεάζω"/>
        <s v="ἐξέλκω"/>
        <s v="ἀποκυέω"/>
        <s v="ἀποσκίασμα"/>
        <s v="παραλλαγή"/>
        <s v="τροπή"/>
        <s v="ταχύς"/>
        <s v="ἔμφυτος"/>
        <s v="ῥυπαρία"/>
        <s v="ἐπιλησμονή"/>
        <s v="ποίησις"/>
        <s v="θρῆσκος"/>
        <s v="χαλιναγωγέω"/>
        <s v="ῥυπαρός"/>
        <s v="χρυσοδακτύλιος"/>
        <s v="προσωποληπτέω"/>
        <s v="ἀνίλεως"/>
        <s v="ἐφήμερος"/>
        <s v="ἐπιτήδειος"/>
        <s v="φρίσσω"/>
        <s v="ἵππος"/>
        <s v="μετάγω"/>
        <s v="χαλινός"/>
        <s v="μεγαλαυχέω"/>
        <s v="ὕλή"/>
        <s v="σπιλόω"/>
        <s v="τροχός"/>
        <s v="ἐνάλιος"/>
        <s v="θανατήφορος"/>
        <s v="ὁμοίωσις"/>
        <s v="χρή"/>
        <s v="βρύω"/>
        <s v="γλυκύς"/>
        <s v="πικρός"/>
        <s v="ἁλυκός"/>
        <s v="ἐπιστήμων"/>
        <s v="δαιμονιώδης"/>
        <s v="ἀδιάκριτος"/>
        <s v="εὐπειθής"/>
        <s v="πολεμέω"/>
        <s v="φιλία"/>
        <s v="κενῶς"/>
        <s v="γέλως"/>
        <s v="κατήφεια"/>
        <s v="πένθος"/>
        <s v="ταλαιπωρέω"/>
        <s v="καταλαλέω"/>
        <s v="νομοθέτης"/>
        <s v="ἐμπορεύομαι"/>
        <s v="ἀλαζονεία"/>
        <s v="ὀλολύζω"/>
        <s v="σήπω"/>
        <s v="σητόβρωτος"/>
        <s v="κατιόω"/>
        <s v="ἀμάω"/>
        <s v="βοή"/>
        <s v="τρυφάω"/>
        <s v="ὄψιμος"/>
        <s v="πρώϊμος"/>
        <s v="κακοπάθεια"/>
        <s v="Ἰώβ"/>
        <s v="πολύσπλαγχνος"/>
        <s v="ἀναγεννάω"/>
        <s v="ἀμάραντος"/>
        <s v="ἀνεκλάλητος"/>
        <s v="ἐξερευνάω"/>
        <s v="προμαρτύρομαι"/>
        <s v="ἀναζώννυμι"/>
        <s v="τελείως"/>
        <s v="ἀπροσωπολήπτος"/>
        <s v="πατροπαράδοτος"/>
        <s v="σπορά"/>
        <s v="ἄδολος"/>
        <s v="ἀρτιγέννητος"/>
        <s v="ἱεράτευμα"/>
        <s v="ἐποπτεύω"/>
        <s v="κακοποιός"/>
        <s v="ἀγαθοποιός"/>
        <s v="ἐπικάλυμα"/>
        <s v="ἀδελφότης"/>
        <s v="ἀδίκως"/>
        <s v="κλέος"/>
        <s v="ὑπογραμμός"/>
        <s v="ὑπολιμπάνω"/>
        <s v="ἀντιλοιδορέω"/>
        <s v="ἀπογενόμενος"/>
        <s v="μώλωψ"/>
        <s v="ἐμπλοκή"/>
        <s v="ἔνδυσις"/>
        <s v="περίθεσις"/>
        <s v="πτόησις"/>
        <s v="ἀπονέμω"/>
        <s v="γυναικεῖος"/>
        <s v="συνοικέω"/>
        <s v="ὁμόφρων"/>
        <s v="συμπαθής"/>
        <s v="φιλάδελφος"/>
        <s v="φιλόφρων"/>
        <s v="ἀπόθεσις"/>
        <s v="ἐπερώτημα"/>
        <s v="ῥύπος"/>
        <s v="ὁπλίζω"/>
        <s v="βιόω"/>
        <s v="ἐπίλοιπος"/>
        <s v="πότος"/>
        <s v="ἀνάχυσις"/>
        <s v="ἐκτενής"/>
        <s v="πύρωσις"/>
        <s v="ἀλλοτριεπίσκοπος"/>
        <s v="ἀγαθοποιΐα"/>
        <s v="κτιστής"/>
        <s v="συμπρεσβύτερος"/>
        <s v="αἰσχροκερδῶς"/>
        <s v="ἀναγκαστῶς"/>
        <s v="προθύμως"/>
        <s v="ἀμαράντινος"/>
        <s v="ἀρχιποίμην"/>
        <s v="ἐγκομβόομαι"/>
        <s v="κραταιός"/>
        <s v="ὠρύομαι"/>
        <s v="σθενόω"/>
        <s v="ἐπιμαρτυρέω"/>
        <s v="συνεκλεκτός"/>
        <s v="ἰσότιμος"/>
        <s v="ἐπάγγελμα"/>
        <s v="παρεισφέρω"/>
        <s v="λήθη"/>
        <s v="μυωπάζω"/>
        <s v="ταχινός"/>
        <s v="ἑκάστοτε"/>
        <s v="μνήμη"/>
        <s v="ἐξακολουθέω"/>
        <s v="ἐπόπτης"/>
        <s v="μεγαλοπρεπής"/>
        <s v="τοιόσδε"/>
        <s v="αὐχμηρός"/>
        <s v="διαυγάζω"/>
        <s v="φωσφόρος"/>
        <s v="ἐπίλυσις"/>
        <s v="παρεισάγω"/>
        <s v="ψευδοδιδάσκαλος"/>
        <s v="ἀργέω"/>
        <s v="ἔκπαλαι"/>
        <s v="πλαστός"/>
        <s v="σειρά"/>
        <s v="ταρταρόω"/>
        <s v="τεφρόω"/>
        <s v="ἄθεσμος"/>
        <s v="βλέμμα"/>
        <s v="ἐγκατοικέω"/>
        <s v="μιασμός"/>
        <s v="τολμητής"/>
        <s v="ἅλωσις"/>
        <s v="ἐντρυφάω"/>
        <s v="μῶμος"/>
        <s v="συνευωχέω"/>
        <s v="ἀκατάπαυστος"/>
        <s v="ἀστήρικτος"/>
        <s v="προσηλόω"/>
        <s v="Βαλαάμ"/>
        <s v="Βοσόρ"/>
        <s v="ἔλεγξις"/>
        <s v="παρανομία"/>
        <s v="παραφρονία"/>
        <s v="ὑπέρογκος"/>
        <s v="μίασμα"/>
        <s v="βόρβορος"/>
        <s v="ἐξέραμα"/>
        <s v="κύλισμα"/>
        <s v="ὗς"/>
        <s v="ἐμπαικτής"/>
        <s v="κατακλύζω"/>
        <s v="χίλιοι"/>
        <s v="βραδύτης"/>
        <s v="καυσόω"/>
        <s v="ῥοιζηδόν"/>
        <s v="τήκω"/>
        <s v="ἀμώμητος"/>
        <s v="ἀμαθής"/>
        <s v="δυσνόητος"/>
        <s v="στρεβλόω"/>
        <s v="στηριγμός"/>
        <s v="οἰνοφλυγία"/>
        <s v="ἀγγελία"/>
        <s v="ἱλασμός"/>
        <s v="ἀντίχριστος"/>
        <s v="χρίσμα"/>
        <s v="σφάζω"/>
        <s v="νίκη"/>
        <s v="Κυρία"/>
        <s v="χάρτης"/>
        <s v="μειζότερος"/>
        <s v="Διοτρεφής"/>
        <s v="ἐπιδέχομαι"/>
        <s v="φιλοπρωτεύω"/>
        <s v="φλυαρέω"/>
        <s v="ἐπαγωνίζομαι"/>
        <s v="παρεισδύνω"/>
        <s v="δεῖγμα"/>
        <s v="ἐκπορνεύω"/>
        <s v="ὑπέχω"/>
        <s v="Μιχαήλ"/>
        <s v="φυσικῶς"/>
        <s v="Κορέ"/>
        <s v="σπιλάς"/>
        <s v="φθινοπωρινός"/>
        <s v="ἐπαφρίζω"/>
        <s v="πλανήτης"/>
        <s v="ἀσεβέω"/>
        <s v="γογγυστής"/>
        <s v="μεμψίμοιρος"/>
        <s v="ἀποδιορίζω"/>
        <s v="ἀπταίστος"/>
        <s v="Ω"/>
        <s v="Πάτμος"/>
        <s v="Πέργαμος"/>
        <s v="Σάρδεις"/>
        <s v="Φιλαδέλφεια"/>
        <s v="ποδήρης"/>
        <s v="χαλκολίβανον"/>
        <s v="Νικολαΐτης"/>
        <s v="Ἀντίπας"/>
        <s v="Βαλάκ"/>
        <s v="Ἰεζαβήλ"/>
        <s v="νεφρός"/>
        <s v="κεραμικός"/>
        <s v="πρωϊνός"/>
        <s v="ζεστός"/>
        <s v="ἐμέω"/>
        <s v="χλιαρός"/>
        <s v="ἐγχρίω"/>
        <s v="κολλούριον"/>
        <s v="ἴασπις"/>
        <s v="ἶρις"/>
        <s v="κυκλόθεν"/>
        <s v="σάρδιος"/>
        <s v="σμαράγδινος"/>
        <s v="κρύσταλλος"/>
        <s v="ὑάλινος"/>
        <s v="πέτομαι"/>
        <s v="κατασφραγίζω"/>
        <s v="φιάλη"/>
        <s v="τόξον"/>
        <s v="κριθή"/>
        <s v="χοῖνιξ"/>
        <s v="πέμπτος"/>
        <s v="τρίχινος"/>
        <s v="ὄλυνθος"/>
        <s v="μέτωπον"/>
        <s v="Γάδ"/>
        <s v="Ῥουβήν"/>
        <s v="Ἰσαχάρ"/>
        <s v="καῦμα"/>
        <s v="ἡμιώριον"/>
        <s v="λιβανωτός"/>
        <s v="χάλαζα"/>
        <s v="ἄψινθος"/>
        <s v="πλήσσω"/>
        <s v="μεσουράνημα"/>
        <s v="βασανισμός"/>
        <s v="οὐρά"/>
        <s v="Ἀβαδδών"/>
        <s v="Ἀπολλύων"/>
        <s v="Ἑλληνικός"/>
        <s v="Εὐφράτης"/>
        <s v="ἱππικόν"/>
        <s v="θειώδης"/>
        <s v="πύρινος"/>
        <s v="ὑακίνθινος"/>
        <s v="χάλκεος"/>
        <s v="κλέμμα"/>
        <s v="βιβλιαρίδιον"/>
        <s v="μυκάομαι"/>
        <s v="διάδημα"/>
        <s v="δράκων"/>
        <s v="ποταμοφόρητος"/>
        <s v="ἄρκτος"/>
        <s v="πάρδαλις"/>
        <s v="ἑξακόσιοι"/>
        <s v="κιθαρῳδός"/>
        <s v="ἄκρατος"/>
        <s v="κεράννυμι"/>
        <s v="ἀκμάζω"/>
        <s v="βότρυς"/>
        <s v="μασσάομαι"/>
        <s v="βάτραχος"/>
        <s v="Ἀρμαγεδδών"/>
        <s v="ταλαντιαίος"/>
        <s v="χρυσόω"/>
        <s v="ὄρνεον"/>
        <s v="στρήνος"/>
        <s v="διπλόω"/>
        <s v="στρηνιάω"/>
        <s v="βύσσινος"/>
        <s v="ἐλεφάντινος"/>
        <s v="θύϊνος"/>
        <s v="μάρμαρος"/>
        <s v="σηρικός"/>
        <s v="σίδηρος"/>
        <s v="κινάμωμον"/>
        <s v="κινδυνεύω"/>
        <s v="ῥέδα"/>
        <s v="σεμίδαλις"/>
        <s v="λιπαρός"/>
        <s v="ὀπώρα"/>
        <s v="τιμιότης"/>
        <s v="ὅρμημα"/>
        <s v="μουσικός"/>
        <s v="σαλπιστής"/>
        <s v="ἀλληλουϊα"/>
        <s v="μηρός"/>
        <s v="πελεκίζω"/>
        <s v="Γώγ"/>
        <s v="Μαγώγ"/>
        <s v="φαρμακός"/>
        <s v="κρυσταλλίζω"/>
        <s v="τετράγωνος"/>
        <s v="ἐνδόμησις"/>
        <s v="ὕαλος"/>
        <s v="σάπφειρος"/>
        <s v="σμάραγδος"/>
        <s v="χαλκηδών"/>
        <s v="ἀμέθυστος"/>
        <s v="βήρυλλος"/>
        <s v="δωδέκατος"/>
        <s v="σαρδόνυξ"/>
        <s v="τοπάζιον"/>
        <s v="ὑάκινθος"/>
        <s v="χρυσόλιθος"/>
        <s v="χρυσόπρασος"/>
        <s v="διαφανής"/>
        <s v="κατανάθεμα"/>
        <s v="ῥυπόω"/>
        <s v="α"/>
        <s v="ἄγε"/>
        <s v="αἰσχρόν"/>
        <s v="ἀκαθάρτης"/>
        <s v="ἀκατάσχετος"/>
        <s v="ἀκριβέστερον"/>
        <s v="ἅλς"/>
        <s v="Ἀμών"/>
        <s v="ἀνακόπτω"/>
        <s v="ἀνθυπατεύω"/>
        <s v="ἀπάρτι"/>
        <s v="ἀπείδω"/>
        <s v="ἀποπλύνω"/>
        <s v="ατιμόω"/>
        <s v="αὑτοῦ"/>
        <s v="βαρύνω"/>
        <s v="βασίλειον"/>
        <s v="Βηθαβαρά"/>
        <s v="βολίς"/>
        <s v="γέννησις"/>
        <s v="Γεργεσηνός"/>
        <s v="δεκαδύο"/>
        <s v="δεσμέω"/>
        <s v="δευτερόπρωτος"/>
        <s v="δήποτε"/>
        <s v="διαγνωρίζω"/>
        <s v="διαπαντός"/>
        <s v="διατί"/>
        <s v="δοῦλον"/>
        <s v="δυσ"/>
        <s v="Ἑβραϊκός"/>
        <s v="εἴγε"/>
        <s v="εἰ δε μή"/>
        <s v="εἱλίσσω"/>
        <s v="εἰ μή"/>
        <s v="εἰ μή τί"/>
        <s v="εἷς καθ᾽ εἷς"/>
        <s v="ἐκγαμίζω"/>
        <s v="ἐκγαμίσκω"/>
        <s v="ἔνεδρον"/>
        <s v="ἐξελέγχω"/>
        <s v="ἐπείπερ"/>
        <s v="ἐπιβοάω"/>
        <s v="ἐπιπνίγω"/>
        <s v="Ἐφεσίνος"/>
        <s v="ἦ"/>
        <s v="θεομαχέω"/>
        <s v="θρῆνος"/>
        <s v="ἴδε"/>
        <s v="ἱνατί"/>
        <s v="Ἰωσή"/>
        <s v="καίγε"/>
        <s v="Καλοί Λιμένες"/>
        <s v="καταβιβάζω"/>
        <s v="καταμόνας"/>
        <s v="κατατοξεύω"/>
        <s v="not used"/>
        <s v="κηρίον"/>
        <s v="κίνησις"/>
        <s v="Κολοσσαεύς"/>
        <s v="Λεββαῖος"/>
        <s v="μέγιστος"/>
        <s v="μεθόριος"/>
        <s v="μελίσσιος"/>
        <s v="μεταβάλλω"/>
        <s v="μή οὐκ"/>
        <s v="μήτιγε"/>
        <s v="μήτις"/>
        <s v="μητρόπολις"/>
        <s v="μύλων"/>
        <s v="Νεάπολις"/>
        <s v="Νέρων"/>
        <s v="Νινευΐ"/>
        <s v="νόσημα"/>
        <s v="τανῦν"/>
        <s v="οἰκοδομία"/>
        <s v="ὅμιλος"/>
        <s v="ὁμοιάζω"/>
        <s v="ὁπότε"/>
        <s v="ὄρθριος"/>
        <s v="ὅσπερ"/>
        <s v="ὅ ὤν καί ὅ ἦν καί ὅ ερχόμενος"/>
        <s v="Πακατιανή"/>
        <s v="πάμπολυς"/>
        <s v="πανταχόθεν"/>
        <s v="παρακαταθήκη"/>
        <s v="πέρ"/>
        <s v="περισσότερον"/>
        <s v="πράος"/>
        <s v="προσεγγίζω"/>
        <s v="προτάσσω"/>
        <s v="πῶ"/>
        <s v="Ῥωμαϊκός"/>
        <s v="σάρδινος"/>
        <s v="Σατᾶν"/>
        <s v="Σμυρναίος"/>
        <s v="στρατοπεδάρχης"/>
        <s v="συζήτησις"/>
        <s v="συμπαραμένω"/>
        <s v="συνάντησις"/>
        <s v="ταραχή"/>
        <s v="ταυτά"/>
        <s v="ταύταις"/>
        <s v="ταύτη"/>
        <s v="τοί"/>
        <s v="τοῦ"/>
        <s v="Τρωγύλλιον"/>
        <s v="φαρμακεύς"/>
        <s v="φόρτος"/>
        <s v="χξς"/>
      </sharedItems>
    </cacheField>
    <cacheField name="Gloss" numFmtId="0">
      <sharedItems containsBlank="1" longText="1"/>
    </cacheField>
    <cacheField name="Occ" numFmtId="0">
      <sharedItems containsString="0" containsBlank="1" containsNumber="1" containsInteger="1" minValue="1" maxValue="19861"/>
    </cacheField>
    <cacheField name="1st Occ" numFmtId="0">
      <sharedItems containsString="0" containsBlank="1" containsNumber="1" containsInteger="1" minValue="40001001" maxValue="66022011" count="3163">
        <n v="40001001"/>
        <n v="40001002"/>
        <n v="40001003"/>
        <n v="40001004"/>
        <n v="40001005"/>
        <n v="40001006"/>
        <n v="40001007"/>
        <n v="40001008"/>
        <n v="40001009"/>
        <n v="40001010"/>
        <n v="40001011"/>
        <n v="40001012"/>
        <n v="40001013"/>
        <n v="40001014"/>
        <n v="40001015"/>
        <n v="40001016"/>
        <n v="40001017"/>
        <n v="40001018"/>
        <n v="40001019"/>
        <n v="40001020"/>
        <n v="40001021"/>
        <n v="40001022"/>
        <n v="40001023"/>
        <n v="40001024"/>
        <n v="40001025"/>
        <n v="40001078"/>
        <n v="40002001"/>
        <n v="40002002"/>
        <n v="40002003"/>
        <n v="40002004"/>
        <n v="40002005"/>
        <n v="40002006"/>
        <n v="40002007"/>
        <n v="40002008"/>
        <n v="40002009"/>
        <n v="40002010"/>
        <n v="40002011"/>
        <n v="40002012"/>
        <n v="40002013"/>
        <n v="40002014"/>
        <n v="40002015"/>
        <n v="40002016"/>
        <n v="40002017"/>
        <n v="40002018"/>
        <n v="40002019"/>
        <n v="40002020"/>
        <n v="40002021"/>
        <n v="40002022"/>
        <n v="40002023"/>
        <n v="40003001"/>
        <n v="40003002"/>
        <n v="40003003"/>
        <n v="40003004"/>
        <n v="40003005"/>
        <n v="40003006"/>
        <n v="40003007"/>
        <n v="40003008"/>
        <n v="40003009"/>
        <n v="40003010"/>
        <n v="40003011"/>
        <n v="40003012"/>
        <n v="40003014"/>
        <n v="40003015"/>
        <n v="40003016"/>
        <n v="40003017"/>
        <n v="40004001"/>
        <n v="40004002"/>
        <n v="40004003"/>
        <n v="40004004"/>
        <n v="40004005"/>
        <n v="40004006"/>
        <n v="40004007"/>
        <n v="40004008"/>
        <n v="40004009"/>
        <n v="40004010"/>
        <n v="40004011"/>
        <n v="40004012"/>
        <n v="40004013"/>
        <n v="40004015"/>
        <n v="40004016"/>
        <n v="40004017"/>
        <n v="40004018"/>
        <n v="40004019"/>
        <n v="40004020"/>
        <n v="40004021"/>
        <n v="40004023"/>
        <n v="40004024"/>
        <n v="40004025"/>
        <n v="40005001"/>
        <n v="40005003"/>
        <n v="40005004"/>
        <n v="40005005"/>
        <n v="40005006"/>
        <n v="40005007"/>
        <n v="40005008"/>
        <n v="40005009"/>
        <n v="40005010"/>
        <n v="40005011"/>
        <n v="40005012"/>
        <n v="40005013"/>
        <n v="40005014"/>
        <n v="40005015"/>
        <n v="40005016"/>
        <n v="40005017"/>
        <n v="40005018"/>
        <n v="40005019"/>
        <n v="40005020"/>
        <n v="40005021"/>
        <n v="40005022"/>
        <n v="40005023"/>
        <n v="40005024"/>
        <n v="40005025"/>
        <n v="40005026"/>
        <n v="40005027"/>
        <n v="40005028"/>
        <n v="40005029"/>
        <n v="40005031"/>
        <n v="40005032"/>
        <n v="40005033"/>
        <n v="40005034"/>
        <n v="40005035"/>
        <n v="40005036"/>
        <n v="40005037"/>
        <n v="40005038"/>
        <n v="40005039"/>
        <n v="40005040"/>
        <n v="40005041"/>
        <n v="40005042"/>
        <n v="40005043"/>
        <n v="40005044"/>
        <n v="40005045"/>
        <n v="40005046"/>
        <n v="40005047"/>
        <n v="40005048"/>
        <n v="40006001"/>
        <n v="40006002"/>
        <n v="40006003"/>
        <n v="40006004"/>
        <n v="40006005"/>
        <n v="40006006"/>
        <n v="40006007"/>
        <n v="40006008"/>
        <n v="40006009"/>
        <n v="40006010"/>
        <n v="40006011"/>
        <n v="40006012"/>
        <n v="40006013"/>
        <n v="40006014"/>
        <n v="40006016"/>
        <n v="40006017"/>
        <n v="40006019"/>
        <n v="40006020"/>
        <n v="40006022"/>
        <n v="40006023"/>
        <n v="40006024"/>
        <n v="40006025"/>
        <n v="40006026"/>
        <n v="40006027"/>
        <n v="40006028"/>
        <n v="40006029"/>
        <n v="40006030"/>
        <n v="40006032"/>
        <n v="40006034"/>
        <n v="40006052"/>
        <n v="40007001"/>
        <n v="40007002"/>
        <n v="40007003"/>
        <n v="40007004"/>
        <n v="40007005"/>
        <n v="40007006"/>
        <n v="40007007"/>
        <n v="40007009"/>
        <n v="40007010"/>
        <n v="40007011"/>
        <n v="40007012"/>
        <n v="40007013"/>
        <n v="40007014"/>
        <n v="40007015"/>
        <n v="40007016"/>
        <n v="40007017"/>
        <n v="40007020"/>
        <n v="40007022"/>
        <n v="40007023"/>
        <n v="40007024"/>
        <n v="40007025"/>
        <n v="40007026"/>
        <n v="40007027"/>
        <n v="40007028"/>
        <n v="40007029"/>
        <n v="40008002"/>
        <n v="40008003"/>
        <n v="40008004"/>
        <n v="40008005"/>
        <n v="40008006"/>
        <n v="40008008"/>
        <n v="40008009"/>
        <n v="40008010"/>
        <n v="40008011"/>
        <n v="40008012"/>
        <n v="40008013"/>
        <n v="40008014"/>
        <n v="40008015"/>
        <n v="40008016"/>
        <n v="40008017"/>
        <n v="40008018"/>
        <n v="40008019"/>
        <n v="40008020"/>
        <n v="40008021"/>
        <n v="40008022"/>
        <n v="40008023"/>
        <n v="40008024"/>
        <n v="40008026"/>
        <n v="40008027"/>
        <n v="40008028"/>
        <n v="40008029"/>
        <n v="40008030"/>
        <n v="40008031"/>
        <n v="40008032"/>
        <n v="40008034"/>
        <n v="40009001"/>
        <n v="40009002"/>
        <n v="40009003"/>
        <n v="40009004"/>
        <n v="40009005"/>
        <n v="40009006"/>
        <n v="40009008"/>
        <n v="40009009"/>
        <n v="40009010"/>
        <n v="40009011"/>
        <n v="40009012"/>
        <n v="40009013"/>
        <n v="40009015"/>
        <n v="40009016"/>
        <n v="40009017"/>
        <n v="40009018"/>
        <n v="40009020"/>
        <n v="40009023"/>
        <n v="40009024"/>
        <n v="40009025"/>
        <n v="40009026"/>
        <n v="40009027"/>
        <n v="40009030"/>
        <n v="40009031"/>
        <n v="40009032"/>
        <n v="40009035"/>
        <n v="40009036"/>
        <n v="40009037"/>
        <n v="40009038"/>
        <n v="40010001"/>
        <n v="40010002"/>
        <n v="40010003"/>
        <n v="40010004"/>
        <n v="40010005"/>
        <n v="40010008"/>
        <n v="40010009"/>
        <n v="40010010"/>
        <n v="40010011"/>
        <n v="40010013"/>
        <n v="40010014"/>
        <n v="40010015"/>
        <n v="40010016"/>
        <n v="40010017"/>
        <n v="40010018"/>
        <n v="40010021"/>
        <n v="40010022"/>
        <n v="40010025"/>
        <n v="40010026"/>
        <n v="40010027"/>
        <n v="40010028"/>
        <n v="40010029"/>
        <n v="40010030"/>
        <n v="40010032"/>
        <n v="40010033"/>
        <n v="40010034"/>
        <n v="40010035"/>
        <n v="40010037"/>
        <n v="40010038"/>
        <n v="40010042"/>
        <n v="40011001"/>
        <n v="40011002"/>
        <n v="40011003"/>
        <n v="40011005"/>
        <n v="40011007"/>
        <n v="40011008"/>
        <n v="40011009"/>
        <n v="40011010"/>
        <n v="40011011"/>
        <n v="40011012"/>
        <n v="40011014"/>
        <n v="40011016"/>
        <n v="40011017"/>
        <n v="40011019"/>
        <n v="40011020"/>
        <n v="40011021"/>
        <n v="40011022"/>
        <n v="40011023"/>
        <n v="40011025"/>
        <n v="40011026"/>
        <n v="40011028"/>
        <n v="40011029"/>
        <n v="40011030"/>
        <n v="40012001"/>
        <n v="40012002"/>
        <n v="40012003"/>
        <n v="40012004"/>
        <n v="40012005"/>
        <n v="40012006"/>
        <n v="40012007"/>
        <n v="40012010"/>
        <n v="40012011"/>
        <n v="40012012"/>
        <n v="40012013"/>
        <n v="40012014"/>
        <n v="40012016"/>
        <n v="40012018"/>
        <n v="40012019"/>
        <n v="40012020"/>
        <n v="40012021"/>
        <n v="40012023"/>
        <n v="40012025"/>
        <n v="40012028"/>
        <n v="40012029"/>
        <n v="40012030"/>
        <n v="40012031"/>
        <n v="40012032"/>
        <n v="40012034"/>
        <n v="40012036"/>
        <n v="40012038"/>
        <n v="40012039"/>
        <n v="40012040"/>
        <n v="40012041"/>
        <n v="40012042"/>
        <n v="40012043"/>
        <n v="40012044"/>
        <n v="40012045"/>
        <n v="40012050"/>
        <n v="40013002"/>
        <n v="40013003"/>
        <n v="40013004"/>
        <n v="40013005"/>
        <n v="40013006"/>
        <n v="40013007"/>
        <n v="40013008"/>
        <n v="40013011"/>
        <n v="40013013"/>
        <n v="40013014"/>
        <n v="40013015"/>
        <n v="40013021"/>
        <n v="40013022"/>
        <n v="40013023"/>
        <n v="40013024"/>
        <n v="40013025"/>
        <n v="40013026"/>
        <n v="40013027"/>
        <n v="40013029"/>
        <n v="40013030"/>
        <n v="40013031"/>
        <n v="40013032"/>
        <n v="40013033"/>
        <n v="40013034"/>
        <n v="40013035"/>
        <n v="40013036"/>
        <n v="40013039"/>
        <n v="40013041"/>
        <n v="40013042"/>
        <n v="40013043"/>
        <n v="40013044"/>
        <n v="40013045"/>
        <n v="40013046"/>
        <n v="40013047"/>
        <n v="40013048"/>
        <n v="40013049"/>
        <n v="40013053"/>
        <n v="40013054"/>
        <n v="40013055"/>
        <n v="40013057"/>
        <n v="40013058"/>
        <n v="40014001"/>
        <n v="40014002"/>
        <n v="40014003"/>
        <n v="40014006"/>
        <n v="40014008"/>
        <n v="40014009"/>
        <n v="40014010"/>
        <n v="40014011"/>
        <n v="40014012"/>
        <n v="40014013"/>
        <n v="40014014"/>
        <n v="40014015"/>
        <n v="40014017"/>
        <n v="40014019"/>
        <n v="40014020"/>
        <n v="40014021"/>
        <n v="40014022"/>
        <n v="40014024"/>
        <n v="40014025"/>
        <n v="40014026"/>
        <n v="40014030"/>
        <n v="40014031"/>
        <n v="40014032"/>
        <n v="40014033"/>
        <n v="40014034"/>
        <n v="40014036"/>
        <n v="40015002"/>
        <n v="40015004"/>
        <n v="40015005"/>
        <n v="40015006"/>
        <n v="40015008"/>
        <n v="40015009"/>
        <n v="40015011"/>
        <n v="40015013"/>
        <n v="40015014"/>
        <n v="40015015"/>
        <n v="40015016"/>
        <n v="40015017"/>
        <n v="40015018"/>
        <n v="40015019"/>
        <n v="40015020"/>
        <n v="40015022"/>
        <n v="40015023"/>
        <n v="40015025"/>
        <n v="40015026"/>
        <n v="40015027"/>
        <n v="40015028"/>
        <n v="40015032"/>
        <n v="40015033"/>
        <n v="40015034"/>
        <n v="40015035"/>
        <n v="40015036"/>
        <n v="40015037"/>
        <n v="40015038"/>
        <n v="40015039"/>
        <n v="40016001"/>
        <n v="40016002"/>
        <n v="40016003"/>
        <n v="40016005"/>
        <n v="40016007"/>
        <n v="40016009"/>
        <n v="40016013"/>
        <n v="40016017"/>
        <n v="40016018"/>
        <n v="40016019"/>
        <n v="40016020"/>
        <n v="40016021"/>
        <n v="40016022"/>
        <n v="40016023"/>
        <n v="40016024"/>
        <n v="40016026"/>
        <n v="40016027"/>
        <n v="40016028"/>
        <n v="40017001"/>
        <n v="40017002"/>
        <n v="40017003"/>
        <n v="40017004"/>
        <n v="40017005"/>
        <n v="40017008"/>
        <n v="40017009"/>
        <n v="40017014"/>
        <n v="40017015"/>
        <n v="40017017"/>
        <n v="40017020"/>
        <n v="40017022"/>
        <n v="40017024"/>
        <n v="40017025"/>
        <n v="40017026"/>
        <n v="40017027"/>
        <n v="40018001"/>
        <n v="40018004"/>
        <n v="40018006"/>
        <n v="40018007"/>
        <n v="40018008"/>
        <n v="40018009"/>
        <n v="40018012"/>
        <n v="40018015"/>
        <n v="40018016"/>
        <n v="40018017"/>
        <n v="40018019"/>
        <n v="40018020"/>
        <n v="40018021"/>
        <n v="40018022"/>
        <n v="40018023"/>
        <n v="40018024"/>
        <n v="40018026"/>
        <n v="40018027"/>
        <n v="40018028"/>
        <n v="40018032"/>
        <n v="40018034"/>
        <n v="40019003"/>
        <n v="40019004"/>
        <n v="40019005"/>
        <n v="40019006"/>
        <n v="40019007"/>
        <n v="40019008"/>
        <n v="40019011"/>
        <n v="40019012"/>
        <n v="40019014"/>
        <n v="40019017"/>
        <n v="40019018"/>
        <n v="40019020"/>
        <n v="40019021"/>
        <n v="40019022"/>
        <n v="40019023"/>
        <n v="40019024"/>
        <n v="40019026"/>
        <n v="40019028"/>
        <n v="40019029"/>
        <n v="40020001"/>
        <n v="40020004"/>
        <n v="40020005"/>
        <n v="40020006"/>
        <n v="40020008"/>
        <n v="40020011"/>
        <n v="40020012"/>
        <n v="40020013"/>
        <n v="40020019"/>
        <n v="40020021"/>
        <n v="40020024"/>
        <n v="40020025"/>
        <n v="40020026"/>
        <n v="40020028"/>
        <n v="40020029"/>
        <n v="40020031"/>
        <n v="40020032"/>
        <n v="40020034"/>
        <n v="40021001"/>
        <n v="40021002"/>
        <n v="40021005"/>
        <n v="40021006"/>
        <n v="40021007"/>
        <n v="40021008"/>
        <n v="40021009"/>
        <n v="40021010"/>
        <n v="40021012"/>
        <n v="40021013"/>
        <n v="40021015"/>
        <n v="40021016"/>
        <n v="40021017"/>
        <n v="40021018"/>
        <n v="40021019"/>
        <n v="40021021"/>
        <n v="40021029"/>
        <n v="40021031"/>
        <n v="40021033"/>
        <n v="40021035"/>
        <n v="40021037"/>
        <n v="40021038"/>
        <n v="40021041"/>
        <n v="40021042"/>
        <n v="40021044"/>
        <n v="40022002"/>
        <n v="40022004"/>
        <n v="40022005"/>
        <n v="40022006"/>
        <n v="40022007"/>
        <n v="40022009"/>
        <n v="40022010"/>
        <n v="40022012"/>
        <n v="40022014"/>
        <n v="40022015"/>
        <n v="40022016"/>
        <n v="40022017"/>
        <n v="40022018"/>
        <n v="40022019"/>
        <n v="40022020"/>
        <n v="40022023"/>
        <n v="40022024"/>
        <n v="40022026"/>
        <n v="40022030"/>
        <n v="40022035"/>
        <n v="40022037"/>
        <n v="40022044"/>
        <n v="40022046"/>
        <n v="40023004"/>
        <n v="40023005"/>
        <n v="40023006"/>
        <n v="40023007"/>
        <n v="40023010"/>
        <n v="40023015"/>
        <n v="40023016"/>
        <n v="40023021"/>
        <n v="40023023"/>
        <n v="40023024"/>
        <n v="40023025"/>
        <n v="40023026"/>
        <n v="40023027"/>
        <n v="40023028"/>
        <n v="40023030"/>
        <n v="40023035"/>
        <n v="40023037"/>
        <n v="40024001"/>
        <n v="40024003"/>
        <n v="40024006"/>
        <n v="40024007"/>
        <n v="40024008"/>
        <n v="40024010"/>
        <n v="40024012"/>
        <n v="40024014"/>
        <n v="40024015"/>
        <n v="40024020"/>
        <n v="40024021"/>
        <n v="40024022"/>
        <n v="40024024"/>
        <n v="40024025"/>
        <n v="40024027"/>
        <n v="40024028"/>
        <n v="40024029"/>
        <n v="40024031"/>
        <n v="40024032"/>
        <n v="40024037"/>
        <n v="40024038"/>
        <n v="40024041"/>
        <n v="40024042"/>
        <n v="40024043"/>
        <n v="40024045"/>
        <n v="40024048"/>
        <n v="40024049"/>
        <n v="40024051"/>
        <n v="40025001"/>
        <n v="40025003"/>
        <n v="40025005"/>
        <n v="40025006"/>
        <n v="40025009"/>
        <n v="40025018"/>
        <n v="40025021"/>
        <n v="40025024"/>
        <n v="40025026"/>
        <n v="40025027"/>
        <n v="40025030"/>
        <n v="40025032"/>
        <n v="40025033"/>
        <n v="40025035"/>
        <n v="40025036"/>
        <n v="40025041"/>
        <n v="40025043"/>
        <n v="40025046"/>
        <n v="40026002"/>
        <n v="40026003"/>
        <n v="40026004"/>
        <n v="40026005"/>
        <n v="40026007"/>
        <n v="40026010"/>
        <n v="40026011"/>
        <n v="40026012"/>
        <n v="40026013"/>
        <n v="40026016"/>
        <n v="40026017"/>
        <n v="40026018"/>
        <n v="40026023"/>
        <n v="40026028"/>
        <n v="40026029"/>
        <n v="40026030"/>
        <n v="40026031"/>
        <n v="40026033"/>
        <n v="40026034"/>
        <n v="40026036"/>
        <n v="40026037"/>
        <n v="40026038"/>
        <n v="40026039"/>
        <n v="40026043"/>
        <n v="40026045"/>
        <n v="40026047"/>
        <n v="40026049"/>
        <n v="40026050"/>
        <n v="40026051"/>
        <n v="40026053"/>
        <n v="40026055"/>
        <n v="40026058"/>
        <n v="40026060"/>
        <n v="40026062"/>
        <n v="40026063"/>
        <n v="40026065"/>
        <n v="40026067"/>
        <n v="40026068"/>
        <n v="40026069"/>
        <n v="40026071"/>
        <n v="40026073"/>
        <n v="40026074"/>
        <n v="40026075"/>
        <n v="40027001"/>
        <n v="40027002"/>
        <n v="40027004"/>
        <n v="40027005"/>
        <n v="40027006"/>
        <n v="40027007"/>
        <n v="40027008"/>
        <n v="40027010"/>
        <n v="40027015"/>
        <n v="40027016"/>
        <n v="40027018"/>
        <n v="40027019"/>
        <n v="40027020"/>
        <n v="40027023"/>
        <n v="40027024"/>
        <n v="40027026"/>
        <n v="40027027"/>
        <n v="40027028"/>
        <n v="40027029"/>
        <n v="40027032"/>
        <n v="40027033"/>
        <n v="40027034"/>
        <n v="40027035"/>
        <n v="40027044"/>
        <n v="40027046"/>
        <n v="40027048"/>
        <n v="40027051"/>
        <n v="40027052"/>
        <n v="40027053"/>
        <n v="40027055"/>
        <n v="40027056"/>
        <n v="40027057"/>
        <n v="40027059"/>
        <n v="40027060"/>
        <n v="40027062"/>
        <n v="40027063"/>
        <n v="40027064"/>
        <n v="40027065"/>
        <n v="40027066"/>
        <n v="40028001"/>
        <n v="40028002"/>
        <n v="40028003"/>
        <n v="40028014"/>
        <n v="40028016"/>
        <n v="41001005"/>
        <n v="41001007"/>
        <n v="41001013"/>
        <n v="41001014"/>
        <n v="41001020"/>
        <n v="41001023"/>
        <n v="41001024"/>
        <n v="41001026"/>
        <n v="41001027"/>
        <n v="41001028"/>
        <n v="41001030"/>
        <n v="41001032"/>
        <n v="41001035"/>
        <n v="41001036"/>
        <n v="41001038"/>
        <n v="41001044"/>
        <n v="41001045"/>
        <n v="41002004"/>
        <n v="41002014"/>
        <n v="41002021"/>
        <n v="41002026"/>
        <n v="41003002"/>
        <n v="41003004"/>
        <n v="41003005"/>
        <n v="41003007"/>
        <n v="41003008"/>
        <n v="41003009"/>
        <n v="41003010"/>
        <n v="41003014"/>
        <n v="41003017"/>
        <n v="41003028"/>
        <n v="41003031"/>
        <n v="41003034"/>
        <n v="41004017"/>
        <n v="41004019"/>
        <n v="41004020"/>
        <n v="41004022"/>
        <n v="41004026"/>
        <n v="41004027"/>
        <n v="41004028"/>
        <n v="41004029"/>
        <n v="41004034"/>
        <n v="41004037"/>
        <n v="41004038"/>
        <n v="41004039"/>
        <n v="41005003"/>
        <n v="41005004"/>
        <n v="41005005"/>
        <n v="41005007"/>
        <n v="41005009"/>
        <n v="41005013"/>
        <n v="41005015"/>
        <n v="41005016"/>
        <n v="41005022"/>
        <n v="41005023"/>
        <n v="41005024"/>
        <n v="41005025"/>
        <n v="41005026"/>
        <n v="41005029"/>
        <n v="41005033"/>
        <n v="41005037"/>
        <n v="41005038"/>
        <n v="41005041"/>
        <n v="41005042"/>
        <n v="41006003"/>
        <n v="41006004"/>
        <n v="41006009"/>
        <n v="41006011"/>
        <n v="41006019"/>
        <n v="41006020"/>
        <n v="41006021"/>
        <n v="41006023"/>
        <n v="41006025"/>
        <n v="41006026"/>
        <n v="41006027"/>
        <n v="41006031"/>
        <n v="41006033"/>
        <n v="41006037"/>
        <n v="41006039"/>
        <n v="41006040"/>
        <n v="41006041"/>
        <n v="41006046"/>
        <n v="41006048"/>
        <n v="41006053"/>
        <n v="41006055"/>
        <n v="41007002"/>
        <n v="41007003"/>
        <n v="41007004"/>
        <n v="41007013"/>
        <n v="41007022"/>
        <n v="41007024"/>
        <n v="41007026"/>
        <n v="41007032"/>
        <n v="41007033"/>
        <n v="41007034"/>
        <n v="41007035"/>
        <n v="41007037"/>
        <n v="41008010"/>
        <n v="41008012"/>
        <n v="41008023"/>
        <n v="41008025"/>
        <n v="41008028"/>
        <n v="41008032"/>
        <n v="41009003"/>
        <n v="41009006"/>
        <n v="41009008"/>
        <n v="41009012"/>
        <n v="41009015"/>
        <n v="41009018"/>
        <n v="41009020"/>
        <n v="41009021"/>
        <n v="41009025"/>
        <n v="41009030"/>
        <n v="41009032"/>
        <n v="41009034"/>
        <n v="41009036"/>
        <n v="41009042"/>
        <n v="41009043"/>
        <n v="41009048"/>
        <n v="41009050"/>
        <n v="41010001"/>
        <n v="41010006"/>
        <n v="41010007"/>
        <n v="41010019"/>
        <n v="41010020"/>
        <n v="41010023"/>
        <n v="41010024"/>
        <n v="41010025"/>
        <n v="41010032"/>
        <n v="41010035"/>
        <n v="41010042"/>
        <n v="41010046"/>
        <n v="41010050"/>
        <n v="41010051"/>
        <n v="41011004"/>
        <n v="41011008"/>
        <n v="41011021"/>
        <n v="41011032"/>
        <n v="41012001"/>
        <n v="41012003"/>
        <n v="41012004"/>
        <n v="41012013"/>
        <n v="41012019"/>
        <n v="41012026"/>
        <n v="41012030"/>
        <n v="41012033"/>
        <n v="41012034"/>
        <n v="41012038"/>
        <n v="41012040"/>
        <n v="41012041"/>
        <n v="41012042"/>
        <n v="41012044"/>
        <n v="41013004"/>
        <n v="41013011"/>
        <n v="41013020"/>
        <n v="41013022"/>
        <n v="41013033"/>
        <n v="41013034"/>
        <n v="41013035"/>
        <n v="41013036"/>
        <n v="41014003"/>
        <n v="41014005"/>
        <n v="41014008"/>
        <n v="41014011"/>
        <n v="41014013"/>
        <n v="41014014"/>
        <n v="41014030"/>
        <n v="41014031"/>
        <n v="41014036"/>
        <n v="41014040"/>
        <n v="41014041"/>
        <n v="41014044"/>
        <n v="41014047"/>
        <n v="41014054"/>
        <n v="41014055"/>
        <n v="41014058"/>
        <n v="41014061"/>
        <n v="41014065"/>
        <n v="41014068"/>
        <n v="41014071"/>
        <n v="41015001"/>
        <n v="41015006"/>
        <n v="41015007"/>
        <n v="41015011"/>
        <n v="41015016"/>
        <n v="41015017"/>
        <n v="41015019"/>
        <n v="41015020"/>
        <n v="41015021"/>
        <n v="41015026"/>
        <n v="41015029"/>
        <n v="41015033"/>
        <n v="41015034"/>
        <n v="41015036"/>
        <n v="41015037"/>
        <n v="41015039"/>
        <n v="41015040"/>
        <n v="41015041"/>
        <n v="41015042"/>
        <n v="41015043"/>
        <n v="41015045"/>
        <n v="41015046"/>
        <n v="41015047"/>
        <n v="41016001"/>
        <n v="41016008"/>
        <n v="41016011"/>
        <n v="41016012"/>
        <n v="41016017"/>
        <n v="41016018"/>
        <n v="41016019"/>
        <n v="41016020"/>
        <n v="42001001"/>
        <n v="42001002"/>
        <n v="42001003"/>
        <n v="42001004"/>
        <n v="42001005"/>
        <n v="42001006"/>
        <n v="42001007"/>
        <n v="42001008"/>
        <n v="42001009"/>
        <n v="42001010"/>
        <n v="42001013"/>
        <n v="42001014"/>
        <n v="42001015"/>
        <n v="42001017"/>
        <n v="42001018"/>
        <n v="42001019"/>
        <n v="42001022"/>
        <n v="42001023"/>
        <n v="42001024"/>
        <n v="42001025"/>
        <n v="42001028"/>
        <n v="42001029"/>
        <n v="42001030"/>
        <n v="42001035"/>
        <n v="42001036"/>
        <n v="42001038"/>
        <n v="42001039"/>
        <n v="42001041"/>
        <n v="42001042"/>
        <n v="42001045"/>
        <n v="42001047"/>
        <n v="42001048"/>
        <n v="42001051"/>
        <n v="42001052"/>
        <n v="42001053"/>
        <n v="42001054"/>
        <n v="42001056"/>
        <n v="42001058"/>
        <n v="42001059"/>
        <n v="42001061"/>
        <n v="42001062"/>
        <n v="42001063"/>
        <n v="42001065"/>
        <n v="42001068"/>
        <n v="42001069"/>
        <n v="42001074"/>
        <n v="42001075"/>
        <n v="42001076"/>
        <n v="42001077"/>
        <n v="42001078"/>
        <n v="42001079"/>
        <n v="42001080"/>
        <n v="42002001"/>
        <n v="42002002"/>
        <n v="42002004"/>
        <n v="42002005"/>
        <n v="42002006"/>
        <n v="42002007"/>
        <n v="42002008"/>
        <n v="42002009"/>
        <n v="42002013"/>
        <n v="42002015"/>
        <n v="42002016"/>
        <n v="42002019"/>
        <n v="42002021"/>
        <n v="42002023"/>
        <n v="42002024"/>
        <n v="42002025"/>
        <n v="42002027"/>
        <n v="42002028"/>
        <n v="42002029"/>
        <n v="42002030"/>
        <n v="42002032"/>
        <n v="42002034"/>
        <n v="42002035"/>
        <n v="42002036"/>
        <n v="42002037"/>
        <n v="42002038"/>
        <n v="42002043"/>
        <n v="42002044"/>
        <n v="42002047"/>
        <n v="42002048"/>
        <n v="42002051"/>
        <n v="42002052"/>
        <n v="42003001"/>
        <n v="42003002"/>
        <n v="42003005"/>
        <n v="42003011"/>
        <n v="42003013"/>
        <n v="42003014"/>
        <n v="42003020"/>
        <n v="42003022"/>
        <n v="42003023"/>
        <n v="42003024"/>
        <n v="42003025"/>
        <n v="42003026"/>
        <n v="42003027"/>
        <n v="42003028"/>
        <n v="42003029"/>
        <n v="42003030"/>
        <n v="42003031"/>
        <n v="42003032"/>
        <n v="42003034"/>
        <n v="42003035"/>
        <n v="42003036"/>
        <n v="42003037"/>
        <n v="42003038"/>
        <n v="42004005"/>
        <n v="42004009"/>
        <n v="42004010"/>
        <n v="42004017"/>
        <n v="42004018"/>
        <n v="42004019"/>
        <n v="42004020"/>
        <n v="42004023"/>
        <n v="42004026"/>
        <n v="42004027"/>
        <n v="42004028"/>
        <n v="42004029"/>
        <n v="42004031"/>
        <n v="42004034"/>
        <n v="42004036"/>
        <n v="42004037"/>
        <n v="42004042"/>
        <n v="42005001"/>
        <n v="42005002"/>
        <n v="42005004"/>
        <n v="42005005"/>
        <n v="42005006"/>
        <n v="42005007"/>
        <n v="42005009"/>
        <n v="42005010"/>
        <n v="42005011"/>
        <n v="42005016"/>
        <n v="42005017"/>
        <n v="42005018"/>
        <n v="42005019"/>
        <n v="42005026"/>
        <n v="42005029"/>
        <n v="42005031"/>
        <n v="42005033"/>
        <n v="42005038"/>
        <n v="42006001"/>
        <n v="42006009"/>
        <n v="42006011"/>
        <n v="42006012"/>
        <n v="42006015"/>
        <n v="42006016"/>
        <n v="42006017"/>
        <n v="42006018"/>
        <n v="42006020"/>
        <n v="42006021"/>
        <n v="42006028"/>
        <n v="42006030"/>
        <n v="42006035"/>
        <n v="42006036"/>
        <n v="42006038"/>
        <n v="42006044"/>
        <n v="42006045"/>
        <n v="42006048"/>
        <n v="42006049"/>
        <n v="42007001"/>
        <n v="42007002"/>
        <n v="42007004"/>
        <n v="42007007"/>
        <n v="42007011"/>
        <n v="42007012"/>
        <n v="42007014"/>
        <n v="42007015"/>
        <n v="42007021"/>
        <n v="42007025"/>
        <n v="42007030"/>
        <n v="42007036"/>
        <n v="42007038"/>
        <n v="42007041"/>
        <n v="42007043"/>
        <n v="42007045"/>
        <n v="42007047"/>
        <n v="42008001"/>
        <n v="42008003"/>
        <n v="42008004"/>
        <n v="42008006"/>
        <n v="42008007"/>
        <n v="42008014"/>
        <n v="42008015"/>
        <n v="42008019"/>
        <n v="42008023"/>
        <n v="42008024"/>
        <n v="42008026"/>
        <n v="42008029"/>
        <n v="42008031"/>
        <n v="42008040"/>
        <n v="42008043"/>
        <n v="42008045"/>
        <n v="42009005"/>
        <n v="42009007"/>
        <n v="42009011"/>
        <n v="42009012"/>
        <n v="42009014"/>
        <n v="42009018"/>
        <n v="42009029"/>
        <n v="42009031"/>
        <n v="42009032"/>
        <n v="42009033"/>
        <n v="42009036"/>
        <n v="42009037"/>
        <n v="42009039"/>
        <n v="42009041"/>
        <n v="42009043"/>
        <n v="42009045"/>
        <n v="42009051"/>
        <n v="42009054"/>
        <n v="42009060"/>
        <n v="42009062"/>
        <n v="42010001"/>
        <n v="42010003"/>
        <n v="42010004"/>
        <n v="42010006"/>
        <n v="42010011"/>
        <n v="42010019"/>
        <n v="42010020"/>
        <n v="42010021"/>
        <n v="42010030"/>
        <n v="42010031"/>
        <n v="42010032"/>
        <n v="42010033"/>
        <n v="42010034"/>
        <n v="42010035"/>
        <n v="42010038"/>
        <n v="42010039"/>
        <n v="42010040"/>
        <n v="42010041"/>
        <n v="42010042"/>
        <n v="42011005"/>
        <n v="42011007"/>
        <n v="42011008"/>
        <n v="42011017"/>
        <n v="42011021"/>
        <n v="42011022"/>
        <n v="42011027"/>
        <n v="42011028"/>
        <n v="42011029"/>
        <n v="42011033"/>
        <n v="42011035"/>
        <n v="42011036"/>
        <n v="42011037"/>
        <n v="42011040"/>
        <n v="42011041"/>
        <n v="42011042"/>
        <n v="42011044"/>
        <n v="42011046"/>
        <n v="42011048"/>
        <n v="42011050"/>
        <n v="42011053"/>
        <n v="42011054"/>
        <n v="42012001"/>
        <n v="42012002"/>
        <n v="42012005"/>
        <n v="42012011"/>
        <n v="42012014"/>
        <n v="42012016"/>
        <n v="42012019"/>
        <n v="42012024"/>
        <n v="42012029"/>
        <n v="42012032"/>
        <n v="42012033"/>
        <n v="42012035"/>
        <n v="42012036"/>
        <n v="42012042"/>
        <n v="42012045"/>
        <n v="42012049"/>
        <n v="42012051"/>
        <n v="42012054"/>
        <n v="42012056"/>
        <n v="42012058"/>
        <n v="42013004"/>
        <n v="42013007"/>
        <n v="42013008"/>
        <n v="42013011"/>
        <n v="42013013"/>
        <n v="42013015"/>
        <n v="42013017"/>
        <n v="42013019"/>
        <n v="42013022"/>
        <n v="42013024"/>
        <n v="42013025"/>
        <n v="42013027"/>
        <n v="42013029"/>
        <n v="42013032"/>
        <n v="42013033"/>
        <n v="42013034"/>
        <n v="42014002"/>
        <n v="42014004"/>
        <n v="42014005"/>
        <n v="42014006"/>
        <n v="42014007"/>
        <n v="42014009"/>
        <n v="42014010"/>
        <n v="42014012"/>
        <n v="42014013"/>
        <n v="42014014"/>
        <n v="42014021"/>
        <n v="42014028"/>
        <n v="42014029"/>
        <n v="42014031"/>
        <n v="42014032"/>
        <n v="42015002"/>
        <n v="42015008"/>
        <n v="42015012"/>
        <n v="42015013"/>
        <n v="42015015"/>
        <n v="42015016"/>
        <n v="42015017"/>
        <n v="42015022"/>
        <n v="42015023"/>
        <n v="42015024"/>
        <n v="42015025"/>
        <n v="42016001"/>
        <n v="42016002"/>
        <n v="42016003"/>
        <n v="42016004"/>
        <n v="42016006"/>
        <n v="42016007"/>
        <n v="42016008"/>
        <n v="42016009"/>
        <n v="42016011"/>
        <n v="42016014"/>
        <n v="42016019"/>
        <n v="42016020"/>
        <n v="42016021"/>
        <n v="42016024"/>
        <n v="42016026"/>
        <n v="42016028"/>
        <n v="42017001"/>
        <n v="42017002"/>
        <n v="42017006"/>
        <n v="42017007"/>
        <n v="42017008"/>
        <n v="42017011"/>
        <n v="42017012"/>
        <n v="42017018"/>
        <n v="42017020"/>
        <n v="42017024"/>
        <n v="42017028"/>
        <n v="42017029"/>
        <n v="42017033"/>
        <n v="42018001"/>
        <n v="42018003"/>
        <n v="42018005"/>
        <n v="42018007"/>
        <n v="42018008"/>
        <n v="42018009"/>
        <n v="42018011"/>
        <n v="42018013"/>
        <n v="42018022"/>
        <n v="42018030"/>
        <n v="42019002"/>
        <n v="42019004"/>
        <n v="42019008"/>
        <n v="42019011"/>
        <n v="42019012"/>
        <n v="42019013"/>
        <n v="42019015"/>
        <n v="42019016"/>
        <n v="42019020"/>
        <n v="42019021"/>
        <n v="42019027"/>
        <n v="42019030"/>
        <n v="42019035"/>
        <n v="42019036"/>
        <n v="42019037"/>
        <n v="42019043"/>
        <n v="42019044"/>
        <n v="42019048"/>
        <n v="42020005"/>
        <n v="42020012"/>
        <n v="42020013"/>
        <n v="42020020"/>
        <n v="42020022"/>
        <n v="42020023"/>
        <n v="42020025"/>
        <n v="42020028"/>
        <n v="42020035"/>
        <n v="42020036"/>
        <n v="42020037"/>
        <n v="42020042"/>
        <n v="42021002"/>
        <n v="42021004"/>
        <n v="42021005"/>
        <n v="42021009"/>
        <n v="42021011"/>
        <n v="42021014"/>
        <n v="42021020"/>
        <n v="42021021"/>
        <n v="42021024"/>
        <n v="42021025"/>
        <n v="42021026"/>
        <n v="42021028"/>
        <n v="42021030"/>
        <n v="42021034"/>
        <n v="42021035"/>
        <n v="42021036"/>
        <n v="42021038"/>
        <n v="42022003"/>
        <n v="42022004"/>
        <n v="42022005"/>
        <n v="42022006"/>
        <n v="42022019"/>
        <n v="42022022"/>
        <n v="42022024"/>
        <n v="42022025"/>
        <n v="42022029"/>
        <n v="42022031"/>
        <n v="42022032"/>
        <n v="42022037"/>
        <n v="42022041"/>
        <n v="42022043"/>
        <n v="42022044"/>
        <n v="42022045"/>
        <n v="42022055"/>
        <n v="42022058"/>
        <n v="42022059"/>
        <n v="42022061"/>
        <n v="42022066"/>
        <n v="42023004"/>
        <n v="42023005"/>
        <n v="42023007"/>
        <n v="42023010"/>
        <n v="42023011"/>
        <n v="42023012"/>
        <n v="42023014"/>
        <n v="42023016"/>
        <n v="42023018"/>
        <n v="42023021"/>
        <n v="42023024"/>
        <n v="42023031"/>
        <n v="42023032"/>
        <n v="42023041"/>
        <n v="42023043"/>
        <n v="42023048"/>
        <n v="42023051"/>
        <n v="42023053"/>
        <n v="42023055"/>
        <n v="42024001"/>
        <n v="42024005"/>
        <n v="42024011"/>
        <n v="42024012"/>
        <n v="42024013"/>
        <n v="42024014"/>
        <n v="42024017"/>
        <n v="42024018"/>
        <n v="42024021"/>
        <n v="42024022"/>
        <n v="42024025"/>
        <n v="42024027"/>
        <n v="42024028"/>
        <n v="42024029"/>
        <n v="42024031"/>
        <n v="42024033"/>
        <n v="42024035"/>
        <n v="42024039"/>
        <n v="42024041"/>
        <n v="42024042"/>
        <n v="42024045"/>
        <n v="42024049"/>
        <n v="43001014"/>
        <n v="43001023"/>
        <n v="43001029"/>
        <n v="43001039"/>
        <n v="43001041"/>
        <n v="43001042"/>
        <n v="43001045"/>
        <n v="43001047"/>
        <n v="43002001"/>
        <n v="43002006"/>
        <n v="43002007"/>
        <n v="43002008"/>
        <n v="43002010"/>
        <n v="43002014"/>
        <n v="43002015"/>
        <n v="43002016"/>
        <n v="43002017"/>
        <n v="43002036"/>
        <n v="43003001"/>
        <n v="43003004"/>
        <n v="43003012"/>
        <n v="43003014"/>
        <n v="43003020"/>
        <n v="43003022"/>
        <n v="43003023"/>
        <n v="43003025"/>
        <n v="43003030"/>
        <n v="43003036"/>
        <n v="43004002"/>
        <n v="43004005"/>
        <n v="43004006"/>
        <n v="43004009"/>
        <n v="43004010"/>
        <n v="43004011"/>
        <n v="43004012"/>
        <n v="43004014"/>
        <n v="43004023"/>
        <n v="43004025"/>
        <n v="43004027"/>
        <n v="43004035"/>
        <n v="43004036"/>
        <n v="43004046"/>
        <n v="43004052"/>
        <n v="43005002"/>
        <n v="43005013"/>
        <n v="43005021"/>
        <n v="43005039"/>
        <n v="43006001"/>
        <n v="43006003"/>
        <n v="43006009"/>
        <n v="43006013"/>
        <n v="43006022"/>
        <n v="43006031"/>
        <n v="43006044"/>
        <n v="43006045"/>
        <n v="43006052"/>
        <n v="43006055"/>
        <n v="43006062"/>
        <n v="43007002"/>
        <n v="43007012"/>
        <n v="43007014"/>
        <n v="43007017"/>
        <n v="43007022"/>
        <n v="43007023"/>
        <n v="43007024"/>
        <n v="43007030"/>
        <n v="43007035"/>
        <n v="43007038"/>
        <n v="43007039"/>
        <n v="43007049"/>
        <n v="43008004"/>
        <n v="43008005"/>
        <n v="43008007"/>
        <n v="43008029"/>
        <n v="43008032"/>
        <n v="43008044"/>
        <n v="43009001"/>
        <n v="43009006"/>
        <n v="43009008"/>
        <n v="43009022"/>
        <n v="43009028"/>
        <n v="43009031"/>
        <n v="43010006"/>
        <n v="43010009"/>
        <n v="43010020"/>
        <n v="43010022"/>
        <n v="43011011"/>
        <n v="43011013"/>
        <n v="43011016"/>
        <n v="43011018"/>
        <n v="43011019"/>
        <n v="43011035"/>
        <n v="43011039"/>
        <n v="43011042"/>
        <n v="43011044"/>
        <n v="43011048"/>
        <n v="43011054"/>
        <n v="43011055"/>
        <n v="43012003"/>
        <n v="43012006"/>
        <n v="43012013"/>
        <n v="43012014"/>
        <n v="43012040"/>
        <n v="43012042"/>
        <n v="43012043"/>
        <n v="43013004"/>
        <n v="43013005"/>
        <n v="43013010"/>
        <n v="43013015"/>
        <n v="43013018"/>
        <n v="43013024"/>
        <n v="43013026"/>
        <n v="43013027"/>
        <n v="43013033"/>
        <n v="43014002"/>
        <n v="43014016"/>
        <n v="43014018"/>
        <n v="43014027"/>
        <n v="43015002"/>
        <n v="43016002"/>
        <n v="43017033"/>
        <n v="43018001"/>
        <n v="43018003"/>
        <n v="43018010"/>
        <n v="43018011"/>
        <n v="43018013"/>
        <n v="43018018"/>
        <n v="43018028"/>
        <n v="43018029"/>
        <n v="43018037"/>
        <n v="43018039"/>
        <n v="43019002"/>
        <n v="43019013"/>
        <n v="43019019"/>
        <n v="43019020"/>
        <n v="43019023"/>
        <n v="43019025"/>
        <n v="43019029"/>
        <n v="43019031"/>
        <n v="43019034"/>
        <n v="43019037"/>
        <n v="43019039"/>
        <n v="43020015"/>
        <n v="43020022"/>
        <n v="43020025"/>
        <n v="43021003"/>
        <n v="43021005"/>
        <n v="43021007"/>
        <n v="43021008"/>
        <n v="43021015"/>
        <n v="43021018"/>
        <n v="43021025"/>
        <n v="44001003"/>
        <n v="44001004"/>
        <n v="44001010"/>
        <n v="44001012"/>
        <n v="44001013"/>
        <n v="44001014"/>
        <n v="44001016"/>
        <n v="44001017"/>
        <n v="44001018"/>
        <n v="44001019"/>
        <n v="44001020"/>
        <n v="44001023"/>
        <n v="44001024"/>
        <n v="44001025"/>
        <n v="44001026"/>
        <n v="44002001"/>
        <n v="44002002"/>
        <n v="44002004"/>
        <n v="44002006"/>
        <n v="44002009"/>
        <n v="44002010"/>
        <n v="44002011"/>
        <n v="44002013"/>
        <n v="44002014"/>
        <n v="44002016"/>
        <n v="44002017"/>
        <n v="44002019"/>
        <n v="44002020"/>
        <n v="44002022"/>
        <n v="44002023"/>
        <n v="44002025"/>
        <n v="44002026"/>
        <n v="44002027"/>
        <n v="44002028"/>
        <n v="44002029"/>
        <n v="44002031"/>
        <n v="44002037"/>
        <n v="44002041"/>
        <n v="44002042"/>
        <n v="44002045"/>
        <n v="44002046"/>
        <n v="44003003"/>
        <n v="44003006"/>
        <n v="44003007"/>
        <n v="44003008"/>
        <n v="44003011"/>
        <n v="44003012"/>
        <n v="44003015"/>
        <n v="44003016"/>
        <n v="44003017"/>
        <n v="44003018"/>
        <n v="44003019"/>
        <n v="44003020"/>
        <n v="44003021"/>
        <n v="44003023"/>
        <n v="44003024"/>
        <n v="44003025"/>
        <n v="44004002"/>
        <n v="44004003"/>
        <n v="44004006"/>
        <n v="44004009"/>
        <n v="44004013"/>
        <n v="44004017"/>
        <n v="44004018"/>
        <n v="44004021"/>
        <n v="44004025"/>
        <n v="44004029"/>
        <n v="44004034"/>
        <n v="44004036"/>
        <n v="44005001"/>
        <n v="44005002"/>
        <n v="44005005"/>
        <n v="44005006"/>
        <n v="44005007"/>
        <n v="44005008"/>
        <n v="44005016"/>
        <n v="44005017"/>
        <n v="44005018"/>
        <n v="44005021"/>
        <n v="44005022"/>
        <n v="44005023"/>
        <n v="44005026"/>
        <n v="44005028"/>
        <n v="44005029"/>
        <n v="44005030"/>
        <n v="44005033"/>
        <n v="44005034"/>
        <n v="44005036"/>
        <n v="44005039"/>
        <n v="44006001"/>
        <n v="44006005"/>
        <n v="44006009"/>
        <n v="44006011"/>
        <n v="44006012"/>
        <n v="44006013"/>
        <n v="44007002"/>
        <n v="44007004"/>
        <n v="44007005"/>
        <n v="44007006"/>
        <n v="44007009"/>
        <n v="44007010"/>
        <n v="44007011"/>
        <n v="44007013"/>
        <n v="44007014"/>
        <n v="44007016"/>
        <n v="44007019"/>
        <n v="44007020"/>
        <n v="44007021"/>
        <n v="44007022"/>
        <n v="44007023"/>
        <n v="44007024"/>
        <n v="44007026"/>
        <n v="44007027"/>
        <n v="44007029"/>
        <n v="44007030"/>
        <n v="44007032"/>
        <n v="44007034"/>
        <n v="44007035"/>
        <n v="44007036"/>
        <n v="44007038"/>
        <n v="44007039"/>
        <n v="44007041"/>
        <n v="44007042"/>
        <n v="44007043"/>
        <n v="44007045"/>
        <n v="44007046"/>
        <n v="44007049"/>
        <n v="44007051"/>
        <n v="44007052"/>
        <n v="44007053"/>
        <n v="44007054"/>
        <n v="44007058"/>
        <n v="44008001"/>
        <n v="44008002"/>
        <n v="44008003"/>
        <n v="44008009"/>
        <n v="44008011"/>
        <n v="44008018"/>
        <n v="44008022"/>
        <n v="44008023"/>
        <n v="44008026"/>
        <n v="44008027"/>
        <n v="44008028"/>
        <n v="44008032"/>
        <n v="44008040"/>
        <n v="44009001"/>
        <n v="44009002"/>
        <n v="44009003"/>
        <n v="44009004"/>
        <n v="44009007"/>
        <n v="44009008"/>
        <n v="44009011"/>
        <n v="44009015"/>
        <n v="44009018"/>
        <n v="44009021"/>
        <n v="44009022"/>
        <n v="44009024"/>
        <n v="44009025"/>
        <n v="44009027"/>
        <n v="44009030"/>
        <n v="44009032"/>
        <n v="44009033"/>
        <n v="44009035"/>
        <n v="44009036"/>
        <n v="44009038"/>
        <n v="44009043"/>
        <n v="44010001"/>
        <n v="44010002"/>
        <n v="44010005"/>
        <n v="44010006"/>
        <n v="44010009"/>
        <n v="44010010"/>
        <n v="44010011"/>
        <n v="44010012"/>
        <n v="44010014"/>
        <n v="44010017"/>
        <n v="44010023"/>
        <n v="44010024"/>
        <n v="44010027"/>
        <n v="44010028"/>
        <n v="44010029"/>
        <n v="44010034"/>
        <n v="44010038"/>
        <n v="44010040"/>
        <n v="44010041"/>
        <n v="44011003"/>
        <n v="44011019"/>
        <n v="44011026"/>
        <n v="44011028"/>
        <n v="44011029"/>
        <n v="44012004"/>
        <n v="44012005"/>
        <n v="44012007"/>
        <n v="44012010"/>
        <n v="44012012"/>
        <n v="44012013"/>
        <n v="44012014"/>
        <n v="44012017"/>
        <n v="44012018"/>
        <n v="44012020"/>
        <n v="44012021"/>
        <n v="44012022"/>
        <n v="44012023"/>
        <n v="44012025"/>
        <n v="44013001"/>
        <n v="44013002"/>
        <n v="44013004"/>
        <n v="44013005"/>
        <n v="44013006"/>
        <n v="44013007"/>
        <n v="44013008"/>
        <n v="44013010"/>
        <n v="44013011"/>
        <n v="44013013"/>
        <n v="44013014"/>
        <n v="44013015"/>
        <n v="44013017"/>
        <n v="44013018"/>
        <n v="44013019"/>
        <n v="44013021"/>
        <n v="44013024"/>
        <n v="44013025"/>
        <n v="44013032"/>
        <n v="44013036"/>
        <n v="44013041"/>
        <n v="44013042"/>
        <n v="44013043"/>
        <n v="44013044"/>
        <n v="44013050"/>
        <n v="44013051"/>
        <n v="44013052"/>
        <n v="44014005"/>
        <n v="44014006"/>
        <n v="44014010"/>
        <n v="44014011"/>
        <n v="44014012"/>
        <n v="44014013"/>
        <n v="44014014"/>
        <n v="44014015"/>
        <n v="44014016"/>
        <n v="44014017"/>
        <n v="44014018"/>
        <n v="44014022"/>
        <n v="44014023"/>
        <n v="44014025"/>
        <n v="44015002"/>
        <n v="44015003"/>
        <n v="44015016"/>
        <n v="44015017"/>
        <n v="44015019"/>
        <n v="44015020"/>
        <n v="44015022"/>
        <n v="44015024"/>
        <n v="44015028"/>
        <n v="44015029"/>
        <n v="44015039"/>
        <n v="44016001"/>
        <n v="44016006"/>
        <n v="44016007"/>
        <n v="44016008"/>
        <n v="44016009"/>
        <n v="44016011"/>
        <n v="44016012"/>
        <n v="44016014"/>
        <n v="44016016"/>
        <n v="44016020"/>
        <n v="44016022"/>
        <n v="44016023"/>
        <n v="44016025"/>
        <n v="44016026"/>
        <n v="44016027"/>
        <n v="44016034"/>
        <n v="44016035"/>
        <n v="44016037"/>
        <n v="44017001"/>
        <n v="44017004"/>
        <n v="44017005"/>
        <n v="44017006"/>
        <n v="44017010"/>
        <n v="44017011"/>
        <n v="44017015"/>
        <n v="44017016"/>
        <n v="44017017"/>
        <n v="44017018"/>
        <n v="44017019"/>
        <n v="44017021"/>
        <n v="44017022"/>
        <n v="44017023"/>
        <n v="44017025"/>
        <n v="44017026"/>
        <n v="44017028"/>
        <n v="44017029"/>
        <n v="44017030"/>
        <n v="44017034"/>
        <n v="44018001"/>
        <n v="44018002"/>
        <n v="44018003"/>
        <n v="44018006"/>
        <n v="44018007"/>
        <n v="44018008"/>
        <n v="44018012"/>
        <n v="44018013"/>
        <n v="44018014"/>
        <n v="44018016"/>
        <n v="44018017"/>
        <n v="44018018"/>
        <n v="44018019"/>
        <n v="44018020"/>
        <n v="44018024"/>
        <n v="44018025"/>
        <n v="44018027"/>
        <n v="44018028"/>
        <n v="44019001"/>
        <n v="44019009"/>
        <n v="44019012"/>
        <n v="44019013"/>
        <n v="44019014"/>
        <n v="44019016"/>
        <n v="44019019"/>
        <n v="44019022"/>
        <n v="44019024"/>
        <n v="44019025"/>
        <n v="44019027"/>
        <n v="44019028"/>
        <n v="44019029"/>
        <n v="44019031"/>
        <n v="44019035"/>
        <n v="44019036"/>
        <n v="44019037"/>
        <n v="44019038"/>
        <n v="44019039"/>
        <n v="44019040"/>
        <n v="44020002"/>
        <n v="44020004"/>
        <n v="44020007"/>
        <n v="44020008"/>
        <n v="44020009"/>
        <n v="44020010"/>
        <n v="44020011"/>
        <n v="44020012"/>
        <n v="44020013"/>
        <n v="44020014"/>
        <n v="44020015"/>
        <n v="44020016"/>
        <n v="44020019"/>
        <n v="44020020"/>
        <n v="44020026"/>
        <n v="44020028"/>
        <n v="44020029"/>
        <n v="44020031"/>
        <n v="44020038"/>
        <n v="44021001"/>
        <n v="44021003"/>
        <n v="44021005"/>
        <n v="44021007"/>
        <n v="44021008"/>
        <n v="44021012"/>
        <n v="44021013"/>
        <n v="44021015"/>
        <n v="44021016"/>
        <n v="44021017"/>
        <n v="44021021"/>
        <n v="44021024"/>
        <n v="44021026"/>
        <n v="44021030"/>
        <n v="44021031"/>
        <n v="44021032"/>
        <n v="44021034"/>
        <n v="44021035"/>
        <n v="44021038"/>
        <n v="44021039"/>
        <n v="44021040"/>
        <n v="44022001"/>
        <n v="44022002"/>
        <n v="44022003"/>
        <n v="44022005"/>
        <n v="44022007"/>
        <n v="44022016"/>
        <n v="44022019"/>
        <n v="44022022"/>
        <n v="44022023"/>
        <n v="44022024"/>
        <n v="44022025"/>
        <n v="44022028"/>
        <n v="44023001"/>
        <n v="44023003"/>
        <n v="44023009"/>
        <n v="44023013"/>
        <n v="44023014"/>
        <n v="44023015"/>
        <n v="44023016"/>
        <n v="44023022"/>
        <n v="44023023"/>
        <n v="44023024"/>
        <n v="44023026"/>
        <n v="44023029"/>
        <n v="44023030"/>
        <n v="44023031"/>
        <n v="44023033"/>
        <n v="44023034"/>
        <n v="44023035"/>
        <n v="44024001"/>
        <n v="44024002"/>
        <n v="44024003"/>
        <n v="44024004"/>
        <n v="44024005"/>
        <n v="44024009"/>
        <n v="44024010"/>
        <n v="44024012"/>
        <n v="44024016"/>
        <n v="44024022"/>
        <n v="44024024"/>
        <n v="44024025"/>
        <n v="44024027"/>
        <n v="44024033"/>
        <n v="44025005"/>
        <n v="44025007"/>
        <n v="44025010"/>
        <n v="44025013"/>
        <n v="44025014"/>
        <n v="44025015"/>
        <n v="44025017"/>
        <n v="44025019"/>
        <n v="44025021"/>
        <n v="44025023"/>
        <n v="44025024"/>
        <n v="44025026"/>
        <n v="44025027"/>
        <n v="44026003"/>
        <n v="44026004"/>
        <n v="44026005"/>
        <n v="44026007"/>
        <n v="44026010"/>
        <n v="44026011"/>
        <n v="44026012"/>
        <n v="44026013"/>
        <n v="44026014"/>
        <n v="44026021"/>
        <n v="44026022"/>
        <n v="44026023"/>
        <n v="44026024"/>
        <n v="44026025"/>
        <n v="44026029"/>
        <n v="44026041"/>
        <n v="44027001"/>
        <n v="44027002"/>
        <n v="44027003"/>
        <n v="44027004"/>
        <n v="44027005"/>
        <n v="44027006"/>
        <n v="44027007"/>
        <n v="44027008"/>
        <n v="44027009"/>
        <n v="44027010"/>
        <n v="44027011"/>
        <n v="44027012"/>
        <n v="44027013"/>
        <n v="44027014"/>
        <n v="44027015"/>
        <n v="44027016"/>
        <n v="44027017"/>
        <n v="44027018"/>
        <n v="44027019"/>
        <n v="44027020"/>
        <n v="44027021"/>
        <n v="44027022"/>
        <n v="44027027"/>
        <n v="44027028"/>
        <n v="44027029"/>
        <n v="44027030"/>
        <n v="44027033"/>
        <n v="44027038"/>
        <n v="44027040"/>
        <n v="44027041"/>
        <n v="44027042"/>
        <n v="44027043"/>
        <n v="44027044"/>
        <n v="44028001"/>
        <n v="44028002"/>
        <n v="44028003"/>
        <n v="44028006"/>
        <n v="44028007"/>
        <n v="44028008"/>
        <n v="44028011"/>
        <n v="44028012"/>
        <n v="44028013"/>
        <n v="44028015"/>
        <n v="44028023"/>
        <n v="44028025"/>
        <n v="44028030"/>
        <n v="44028031"/>
        <n v="45001002"/>
        <n v="45001004"/>
        <n v="45001005"/>
        <n v="45001009"/>
        <n v="45001010"/>
        <n v="45001011"/>
        <n v="45001012"/>
        <n v="45001013"/>
        <n v="45001018"/>
        <n v="45001020"/>
        <n v="45001021"/>
        <n v="45001023"/>
        <n v="45001025"/>
        <n v="45001026"/>
        <n v="45001027"/>
        <n v="45001028"/>
        <n v="45001029"/>
        <n v="45001030"/>
        <n v="45001031"/>
        <n v="45001501"/>
        <n v="45002004"/>
        <n v="45002005"/>
        <n v="45002007"/>
        <n v="45002008"/>
        <n v="45002009"/>
        <n v="45002011"/>
        <n v="45002012"/>
        <n v="45002013"/>
        <n v="45002015"/>
        <n v="45002017"/>
        <n v="45002020"/>
        <n v="45002022"/>
        <n v="45002023"/>
        <n v="45002025"/>
        <n v="45002029"/>
        <n v="45003001"/>
        <n v="45003005"/>
        <n v="45003007"/>
        <n v="45003008"/>
        <n v="45003009"/>
        <n v="45003012"/>
        <n v="45003013"/>
        <n v="45003014"/>
        <n v="45003015"/>
        <n v="45003016"/>
        <n v="45003019"/>
        <n v="45003022"/>
        <n v="45003025"/>
        <n v="45003027"/>
        <n v="45003030"/>
        <n v="45004002"/>
        <n v="45004005"/>
        <n v="45004006"/>
        <n v="45004007"/>
        <n v="45004011"/>
        <n v="45004012"/>
        <n v="45004014"/>
        <n v="45004016"/>
        <n v="45004019"/>
        <n v="45004025"/>
        <n v="45005002"/>
        <n v="45005004"/>
        <n v="45005007"/>
        <n v="45005010"/>
        <n v="45005011"/>
        <n v="45005013"/>
        <n v="45005016"/>
        <n v="45005017"/>
        <n v="45005019"/>
        <n v="45005020"/>
        <n v="45006004"/>
        <n v="45006005"/>
        <n v="45006008"/>
        <n v="45006010"/>
        <n v="45006012"/>
        <n v="45006014"/>
        <n v="45006016"/>
        <n v="45006019"/>
        <n v="45007002"/>
        <n v="45007005"/>
        <n v="45007006"/>
        <n v="45007008"/>
        <n v="45007011"/>
        <n v="45007013"/>
        <n v="45007014"/>
        <n v="45007016"/>
        <n v="45007017"/>
        <n v="45007018"/>
        <n v="45007022"/>
        <n v="45007023"/>
        <n v="45007024"/>
        <n v="45008006"/>
        <n v="45008011"/>
        <n v="45008015"/>
        <n v="45008017"/>
        <n v="45008019"/>
        <n v="45008020"/>
        <n v="45008021"/>
        <n v="45008022"/>
        <n v="45008023"/>
        <n v="45008026"/>
        <n v="45008029"/>
        <n v="45008035"/>
        <n v="45008037"/>
        <n v="45008038"/>
        <n v="45008039"/>
        <n v="45009002"/>
        <n v="45009004"/>
        <n v="45009010"/>
        <n v="45009011"/>
        <n v="45009013"/>
        <n v="45009015"/>
        <n v="45009017"/>
        <n v="45009019"/>
        <n v="45009020"/>
        <n v="45009021"/>
        <n v="45009023"/>
        <n v="45009025"/>
        <n v="45009027"/>
        <n v="45009028"/>
        <n v="45009029"/>
        <n v="45009032"/>
        <n v="45010018"/>
        <n v="45010019"/>
        <n v="45010020"/>
        <n v="45010021"/>
        <n v="45010028"/>
        <n v="45011003"/>
        <n v="45011004"/>
        <n v="45011005"/>
        <n v="45011007"/>
        <n v="45011008"/>
        <n v="45011009"/>
        <n v="45011010"/>
        <n v="45011011"/>
        <n v="45011012"/>
        <n v="45011015"/>
        <n v="45011017"/>
        <n v="45011018"/>
        <n v="45011021"/>
        <n v="45011022"/>
        <n v="45011024"/>
        <n v="45011029"/>
        <n v="45011030"/>
        <n v="45011033"/>
        <n v="45011034"/>
        <n v="45011035"/>
        <n v="45012001"/>
        <n v="45012002"/>
        <n v="45012003"/>
        <n v="45012006"/>
        <n v="45012008"/>
        <n v="45012009"/>
        <n v="45012010"/>
        <n v="45012013"/>
        <n v="45012016"/>
        <n v="45012017"/>
        <n v="45012020"/>
        <n v="45013001"/>
        <n v="45013004"/>
        <n v="45013006"/>
        <n v="45013009"/>
        <n v="45013011"/>
        <n v="45013013"/>
        <n v="45014001"/>
        <n v="45014004"/>
        <n v="45014018"/>
        <n v="45014021"/>
        <n v="45015003"/>
        <n v="45015004"/>
        <n v="45015009"/>
        <n v="45015014"/>
        <n v="45015015"/>
        <n v="45015016"/>
        <n v="45015019"/>
        <n v="45015020"/>
        <n v="45015023"/>
        <n v="45015024"/>
        <n v="45015027"/>
        <n v="45015028"/>
        <n v="45015029"/>
        <n v="45015030"/>
        <n v="45015032"/>
        <n v="45016001"/>
        <n v="45016002"/>
        <n v="45016003"/>
        <n v="45016004"/>
        <n v="45016005"/>
        <n v="45016007"/>
        <n v="45016008"/>
        <n v="45016009"/>
        <n v="45016010"/>
        <n v="45016011"/>
        <n v="45016012"/>
        <n v="45016014"/>
        <n v="45016015"/>
        <n v="45016017"/>
        <n v="45016018"/>
        <n v="45016019"/>
        <n v="45016021"/>
        <n v="45016022"/>
        <n v="45016023"/>
        <n v="45016026"/>
        <n v="46001005"/>
        <n v="46001008"/>
        <n v="46001011"/>
        <n v="46001016"/>
        <n v="46001018"/>
        <n v="46001020"/>
        <n v="46001028"/>
        <n v="46002001"/>
        <n v="46002004"/>
        <n v="46002014"/>
        <n v="46003002"/>
        <n v="46003009"/>
        <n v="46003010"/>
        <n v="46003012"/>
        <n v="46003017"/>
        <n v="46003019"/>
        <n v="46004006"/>
        <n v="46004008"/>
        <n v="46004009"/>
        <n v="46004011"/>
        <n v="46004013"/>
        <n v="46004015"/>
        <n v="46004016"/>
        <n v="46004021"/>
        <n v="46005003"/>
        <n v="46005005"/>
        <n v="46005007"/>
        <n v="46005008"/>
        <n v="46005009"/>
        <n v="46005010"/>
        <n v="46005011"/>
        <n v="46005013"/>
        <n v="46006002"/>
        <n v="46006005"/>
        <n v="46006009"/>
        <n v="46006018"/>
        <n v="46007005"/>
        <n v="46007006"/>
        <n v="46007008"/>
        <n v="46007009"/>
        <n v="46007018"/>
        <n v="46007022"/>
        <n v="46007027"/>
        <n v="46007031"/>
        <n v="46007035"/>
        <n v="46007036"/>
        <n v="46007037"/>
        <n v="46007038"/>
        <n v="46008007"/>
        <n v="46008010"/>
        <n v="46008013"/>
        <n v="46009009"/>
        <n v="46009010"/>
        <n v="46009012"/>
        <n v="46009013"/>
        <n v="46009017"/>
        <n v="46009018"/>
        <n v="46009024"/>
        <n v="46009026"/>
        <n v="46009027"/>
        <n v="46010004"/>
        <n v="46010005"/>
        <n v="46010006"/>
        <n v="46010007"/>
        <n v="46010010"/>
        <n v="46010011"/>
        <n v="46010013"/>
        <n v="46010014"/>
        <n v="46010025"/>
        <n v="46011005"/>
        <n v="46011006"/>
        <n v="46011014"/>
        <n v="46011015"/>
        <n v="46011016"/>
        <n v="46011017"/>
        <n v="46011020"/>
        <n v="46011025"/>
        <n v="46011027"/>
        <n v="46012004"/>
        <n v="46012006"/>
        <n v="46012007"/>
        <n v="46012009"/>
        <n v="46012010"/>
        <n v="46012017"/>
        <n v="46012023"/>
        <n v="46012024"/>
        <n v="46012028"/>
        <n v="46013001"/>
        <n v="46013004"/>
        <n v="46013012"/>
        <n v="46014003"/>
        <n v="46014007"/>
        <n v="46014009"/>
        <n v="46014020"/>
        <n v="46014021"/>
        <n v="46014028"/>
        <n v="46015008"/>
        <n v="46015019"/>
        <n v="46015023"/>
        <n v="46015031"/>
        <n v="46015032"/>
        <n v="46015033"/>
        <n v="46015034"/>
        <n v="46015039"/>
        <n v="46015047"/>
        <n v="46015052"/>
        <n v="46015053"/>
        <n v="46015058"/>
        <n v="46016001"/>
        <n v="46016006"/>
        <n v="46016007"/>
        <n v="46016009"/>
        <n v="46016013"/>
        <n v="46016017"/>
        <n v="46016022"/>
        <n v="47001008"/>
        <n v="47001009"/>
        <n v="47001010"/>
        <n v="47001011"/>
        <n v="47001012"/>
        <n v="47001015"/>
        <n v="47001017"/>
        <n v="47001019"/>
        <n v="47001022"/>
        <n v="47002005"/>
        <n v="47002006"/>
        <n v="47002007"/>
        <n v="47002008"/>
        <n v="47002011"/>
        <n v="47002014"/>
        <n v="47002015"/>
        <n v="47002017"/>
        <n v="47003001"/>
        <n v="47003003"/>
        <n v="47003005"/>
        <n v="47003006"/>
        <n v="47003007"/>
        <n v="47003009"/>
        <n v="47003010"/>
        <n v="47003013"/>
        <n v="47003014"/>
        <n v="47003015"/>
        <n v="47003018"/>
        <n v="47004002"/>
        <n v="47004004"/>
        <n v="47004007"/>
        <n v="47004008"/>
        <n v="47004009"/>
        <n v="47004016"/>
        <n v="47004017"/>
        <n v="47005001"/>
        <n v="47005002"/>
        <n v="47005006"/>
        <n v="47005020"/>
        <n v="47006002"/>
        <n v="47006003"/>
        <n v="47006005"/>
        <n v="47006006"/>
        <n v="47006008"/>
        <n v="47006014"/>
        <n v="47006015"/>
        <n v="47006016"/>
        <n v="47006017"/>
        <n v="47006018"/>
        <n v="47007001"/>
        <n v="47007005"/>
        <n v="47007007"/>
        <n v="47007011"/>
        <n v="47008002"/>
        <n v="47008003"/>
        <n v="47008006"/>
        <n v="47008008"/>
        <n v="47008009"/>
        <n v="47008010"/>
        <n v="47008012"/>
        <n v="47008013"/>
        <n v="47008015"/>
        <n v="47008017"/>
        <n v="47008018"/>
        <n v="47008020"/>
        <n v="47008022"/>
        <n v="47009002"/>
        <n v="47009004"/>
        <n v="47009005"/>
        <n v="47009006"/>
        <n v="47009007"/>
        <n v="47009008"/>
        <n v="47009009"/>
        <n v="47009010"/>
        <n v="47009012"/>
        <n v="47009013"/>
        <n v="47009015"/>
        <n v="47010004"/>
        <n v="47010009"/>
        <n v="47010012"/>
        <n v="47010013"/>
        <n v="47010014"/>
        <n v="47010016"/>
        <n v="47011002"/>
        <n v="47011003"/>
        <n v="47011008"/>
        <n v="47011009"/>
        <n v="47011013"/>
        <n v="47011014"/>
        <n v="47011020"/>
        <n v="47011023"/>
        <n v="47011024"/>
        <n v="47011025"/>
        <n v="47011026"/>
        <n v="47011027"/>
        <n v="47011032"/>
        <n v="47011033"/>
        <n v="47012004"/>
        <n v="47012007"/>
        <n v="47012009"/>
        <n v="47012013"/>
        <n v="47012015"/>
        <n v="47012016"/>
        <n v="47012018"/>
        <n v="47012020"/>
        <n v="47012021"/>
        <n v="47013002"/>
        <n v="47013009"/>
        <n v="47013010"/>
        <n v="48001013"/>
        <n v="48001014"/>
        <n v="48001016"/>
        <n v="48001017"/>
        <n v="48001018"/>
        <n v="48002004"/>
        <n v="48002005"/>
        <n v="48002009"/>
        <n v="48002010"/>
        <n v="48002011"/>
        <n v="48002013"/>
        <n v="48002014"/>
        <n v="48003001"/>
        <n v="48003003"/>
        <n v="48003008"/>
        <n v="48003010"/>
        <n v="48003013"/>
        <n v="48003015"/>
        <n v="48003017"/>
        <n v="48003019"/>
        <n v="48004002"/>
        <n v="48004003"/>
        <n v="48004007"/>
        <n v="48004014"/>
        <n v="48004016"/>
        <n v="48004019"/>
        <n v="48004024"/>
        <n v="48004025"/>
        <n v="48005008"/>
        <n v="48005015"/>
        <n v="48005020"/>
        <n v="48005026"/>
        <n v="48006003"/>
        <n v="48006010"/>
        <n v="48006011"/>
        <n v="48006012"/>
        <n v="48006017"/>
        <n v="48010029"/>
        <n v="49001004"/>
        <n v="49001011"/>
        <n v="49001012"/>
        <n v="49001014"/>
        <n v="49001019"/>
        <n v="49001021"/>
        <n v="49002005"/>
        <n v="49002006"/>
        <n v="49002012"/>
        <n v="49002014"/>
        <n v="49002016"/>
        <n v="49002019"/>
        <n v="49002020"/>
        <n v="49002021"/>
        <n v="49002022"/>
        <n v="49003006"/>
        <n v="49003008"/>
        <n v="49003010"/>
        <n v="49003018"/>
        <n v="49004003"/>
        <n v="49004008"/>
        <n v="49004009"/>
        <n v="49004012"/>
        <n v="49004014"/>
        <n v="49004016"/>
        <n v="49004018"/>
        <n v="49004019"/>
        <n v="49004022"/>
        <n v="49004023"/>
        <n v="49004026"/>
        <n v="49004032"/>
        <n v="49005004"/>
        <n v="49005006"/>
        <n v="49005011"/>
        <n v="49005012"/>
        <n v="49005014"/>
        <n v="49005015"/>
        <n v="49005018"/>
        <n v="49005019"/>
        <n v="49005026"/>
        <n v="49005027"/>
        <n v="49005029"/>
        <n v="49006003"/>
        <n v="49006004"/>
        <n v="49006006"/>
        <n v="49006007"/>
        <n v="49006012"/>
        <n v="49006014"/>
        <n v="49006015"/>
        <n v="49006016"/>
        <n v="49006017"/>
        <n v="49006018"/>
        <n v="49006019"/>
        <n v="50001002"/>
        <n v="50001007"/>
        <n v="50001009"/>
        <n v="50001010"/>
        <n v="50001012"/>
        <n v="50001017"/>
        <n v="50001021"/>
        <n v="50001022"/>
        <n v="50001027"/>
        <n v="50001028"/>
        <n v="50001030"/>
        <n v="50002001"/>
        <n v="50002002"/>
        <n v="50002003"/>
        <n v="50002006"/>
        <n v="50002009"/>
        <n v="50002010"/>
        <n v="50002012"/>
        <n v="50002015"/>
        <n v="50002017"/>
        <n v="50002018"/>
        <n v="50002019"/>
        <n v="50002020"/>
        <n v="50002023"/>
        <n v="50002025"/>
        <n v="50002027"/>
        <n v="50002028"/>
        <n v="50002030"/>
        <n v="50003002"/>
        <n v="50003004"/>
        <n v="50003005"/>
        <n v="50003008"/>
        <n v="50003010"/>
        <n v="50003011"/>
        <n v="50003013"/>
        <n v="50003015"/>
        <n v="50003017"/>
        <n v="50003020"/>
        <n v="50004001"/>
        <n v="50004002"/>
        <n v="50004003"/>
        <n v="50004005"/>
        <n v="50004008"/>
        <n v="50004010"/>
        <n v="50004011"/>
        <n v="50004012"/>
        <n v="50004015"/>
        <n v="50005032"/>
        <n v="50009015"/>
        <n v="50013023"/>
        <n v="50027039"/>
        <n v="51001005"/>
        <n v="51001007"/>
        <n v="51001010"/>
        <n v="51001011"/>
        <n v="51001016"/>
        <n v="51001018"/>
        <n v="51001020"/>
        <n v="51001023"/>
        <n v="51001024"/>
        <n v="51002001"/>
        <n v="51002002"/>
        <n v="51002004"/>
        <n v="51002005"/>
        <n v="51002008"/>
        <n v="51002009"/>
        <n v="51002011"/>
        <n v="51002014"/>
        <n v="51002015"/>
        <n v="51002016"/>
        <n v="51002018"/>
        <n v="51002020"/>
        <n v="51002021"/>
        <n v="51002022"/>
        <n v="51002023"/>
        <n v="51003008"/>
        <n v="51003011"/>
        <n v="51003013"/>
        <n v="51003014"/>
        <n v="51003015"/>
        <n v="51003016"/>
        <n v="51003019"/>
        <n v="51003021"/>
        <n v="51003024"/>
        <n v="51004009"/>
        <n v="51004010"/>
        <n v="51004011"/>
        <n v="51004013"/>
        <n v="51004014"/>
        <n v="51004015"/>
        <n v="51004016"/>
        <n v="51004017"/>
        <n v="52001008"/>
        <n v="52002002"/>
        <n v="52002005"/>
        <n v="52002007"/>
        <n v="52002008"/>
        <n v="52002010"/>
        <n v="52002014"/>
        <n v="52002015"/>
        <n v="52002017"/>
        <n v="52003003"/>
        <n v="52004006"/>
        <n v="52004008"/>
        <n v="52004009"/>
        <n v="52004015"/>
        <n v="52004016"/>
        <n v="52005006"/>
        <n v="52005014"/>
        <n v="52005023"/>
        <n v="53001003"/>
        <n v="53001005"/>
        <n v="53001009"/>
        <n v="53001010"/>
        <n v="53001016"/>
        <n v="53002008"/>
        <n v="53003006"/>
        <n v="53003007"/>
        <n v="53003011"/>
        <n v="53003013"/>
        <n v="53003014"/>
        <n v="54001003"/>
        <n v="54001004"/>
        <n v="54001005"/>
        <n v="54001006"/>
        <n v="54001007"/>
        <n v="54001008"/>
        <n v="54001009"/>
        <n v="54001010"/>
        <n v="54001013"/>
        <n v="54001014"/>
        <n v="54001015"/>
        <n v="54001016"/>
        <n v="54001020"/>
        <n v="54002001"/>
        <n v="54002002"/>
        <n v="54002003"/>
        <n v="54002006"/>
        <n v="54002007"/>
        <n v="54002009"/>
        <n v="54002010"/>
        <n v="54002012"/>
        <n v="54002015"/>
        <n v="54003001"/>
        <n v="54003002"/>
        <n v="54003003"/>
        <n v="54003006"/>
        <n v="54003008"/>
        <n v="54003015"/>
        <n v="54003016"/>
        <n v="54004001"/>
        <n v="54004002"/>
        <n v="54004003"/>
        <n v="54004004"/>
        <n v="54004006"/>
        <n v="54004007"/>
        <n v="54004008"/>
        <n v="54004012"/>
        <n v="54004017"/>
        <n v="54005001"/>
        <n v="54005004"/>
        <n v="54005005"/>
        <n v="54005006"/>
        <n v="54005009"/>
        <n v="54005010"/>
        <n v="54005011"/>
        <n v="54005013"/>
        <n v="54005014"/>
        <n v="54005021"/>
        <n v="54005023"/>
        <n v="54005024"/>
        <n v="54005025"/>
        <n v="54006004"/>
        <n v="54006005"/>
        <n v="54006008"/>
        <n v="54006009"/>
        <n v="54006010"/>
        <n v="54006011"/>
        <n v="54006014"/>
        <n v="54006016"/>
        <n v="54006017"/>
        <n v="54006018"/>
        <n v="54006019"/>
        <n v="54006020"/>
        <n v="55001005"/>
        <n v="55001006"/>
        <n v="55001007"/>
        <n v="55001008"/>
        <n v="55001015"/>
        <n v="55001016"/>
        <n v="55001018"/>
        <n v="55002004"/>
        <n v="55002005"/>
        <n v="55002009"/>
        <n v="55002014"/>
        <n v="55002015"/>
        <n v="55002017"/>
        <n v="55002019"/>
        <n v="55002020"/>
        <n v="55002021"/>
        <n v="55002022"/>
        <n v="55002023"/>
        <n v="55002024"/>
        <n v="55002025"/>
        <n v="55002026"/>
        <n v="55003002"/>
        <n v="55003003"/>
        <n v="55003004"/>
        <n v="55003005"/>
        <n v="55003006"/>
        <n v="55003007"/>
        <n v="55003008"/>
        <n v="55003009"/>
        <n v="55003010"/>
        <n v="55003012"/>
        <n v="55003013"/>
        <n v="55003014"/>
        <n v="55003015"/>
        <n v="55003016"/>
        <n v="55003017"/>
        <n v="55004002"/>
        <n v="55004003"/>
        <n v="55004006"/>
        <n v="55004010"/>
        <n v="55004013"/>
        <n v="55004014"/>
        <n v="55004021"/>
        <n v="56001002"/>
        <n v="56001005"/>
        <n v="56001007"/>
        <n v="56001008"/>
        <n v="56001010"/>
        <n v="56001011"/>
        <n v="56001014"/>
        <n v="56001016"/>
        <n v="56002003"/>
        <n v="56002004"/>
        <n v="56002005"/>
        <n v="56002007"/>
        <n v="56002008"/>
        <n v="56002012"/>
        <n v="56002014"/>
        <n v="56002015"/>
        <n v="56003003"/>
        <n v="56003008"/>
        <n v="56003009"/>
        <n v="56003010"/>
        <n v="56003011"/>
        <n v="56003012"/>
        <n v="56003013"/>
        <n v="57001001"/>
        <n v="57001002"/>
        <n v="57001011"/>
        <n v="57001014"/>
        <n v="57001019"/>
        <n v="57001020"/>
        <n v="57003014"/>
        <n v="58001001"/>
        <n v="58001003"/>
        <n v="58001008"/>
        <n v="58001012"/>
        <n v="58001014"/>
        <n v="58002001"/>
        <n v="58002002"/>
        <n v="58002004"/>
        <n v="58002006"/>
        <n v="58002014"/>
        <n v="58002016"/>
        <n v="58003005"/>
        <n v="58003008"/>
        <n v="58003010"/>
        <n v="58003016"/>
        <n v="58003017"/>
        <n v="58004009"/>
        <n v="58004012"/>
        <n v="58004013"/>
        <n v="58004015"/>
        <n v="58005002"/>
        <n v="58005006"/>
        <n v="58005007"/>
        <n v="58005009"/>
        <n v="58005010"/>
        <n v="58005011"/>
        <n v="58005013"/>
        <n v="58005014"/>
        <n v="58006006"/>
        <n v="58006007"/>
        <n v="58006008"/>
        <n v="58006014"/>
        <n v="58006016"/>
        <n v="58006017"/>
        <n v="58006020"/>
        <n v="58007001"/>
        <n v="58007002"/>
        <n v="58007003"/>
        <n v="58007004"/>
        <n v="58007006"/>
        <n v="58007009"/>
        <n v="58007011"/>
        <n v="58007012"/>
        <n v="58007015"/>
        <n v="58007016"/>
        <n v="58007018"/>
        <n v="58007019"/>
        <n v="58007020"/>
        <n v="58007022"/>
        <n v="58007024"/>
        <n v="58007026"/>
        <n v="58008002"/>
        <n v="58008013"/>
        <n v="58009004"/>
        <n v="58009005"/>
        <n v="58009007"/>
        <n v="58009010"/>
        <n v="58009012"/>
        <n v="58009013"/>
        <n v="58009018"/>
        <n v="58009019"/>
        <n v="58009022"/>
        <n v="58009024"/>
        <n v="58010007"/>
        <n v="58010020"/>
        <n v="58010023"/>
        <n v="58010026"/>
        <n v="58010027"/>
        <n v="58010029"/>
        <n v="58010032"/>
        <n v="58010033"/>
        <n v="58010039"/>
        <n v="58011004"/>
        <n v="58011005"/>
        <n v="58011006"/>
        <n v="58011007"/>
        <n v="58011010"/>
        <n v="58011012"/>
        <n v="58011013"/>
        <n v="58011023"/>
        <n v="58011025"/>
        <n v="58011026"/>
        <n v="58011027"/>
        <n v="58011028"/>
        <n v="58011029"/>
        <n v="58011031"/>
        <n v="58011032"/>
        <n v="58011033"/>
        <n v="58011035"/>
        <n v="58011036"/>
        <n v="58011037"/>
        <n v="58011038"/>
        <n v="58011040"/>
        <n v="58012001"/>
        <n v="58012002"/>
        <n v="58012003"/>
        <n v="58012004"/>
        <n v="58012005"/>
        <n v="58012008"/>
        <n v="58012010"/>
        <n v="58012011"/>
        <n v="58012013"/>
        <n v="58012015"/>
        <n v="58012016"/>
        <n v="58012017"/>
        <n v="58012018"/>
        <n v="58012021"/>
        <n v="58012023"/>
        <n v="58012024"/>
        <n v="58012028"/>
        <n v="58012029"/>
        <n v="58013003"/>
        <n v="58013006"/>
        <n v="58013011"/>
        <n v="58013015"/>
        <n v="58013016"/>
        <n v="58013017"/>
        <n v="59001003"/>
        <n v="59001005"/>
        <n v="59001006"/>
        <n v="59001008"/>
        <n v="59001009"/>
        <n v="59001010"/>
        <n v="59001011"/>
        <n v="59001013"/>
        <n v="59001014"/>
        <n v="59001015"/>
        <n v="59001017"/>
        <n v="59001019"/>
        <n v="59001021"/>
        <n v="59001025"/>
        <n v="59001026"/>
        <n v="59002002"/>
        <n v="59002009"/>
        <n v="59002013"/>
        <n v="59002015"/>
        <n v="59002016"/>
        <n v="59002019"/>
        <n v="59003003"/>
        <n v="59003005"/>
        <n v="59003006"/>
        <n v="59003007"/>
        <n v="59003008"/>
        <n v="59003009"/>
        <n v="59003010"/>
        <n v="59003011"/>
        <n v="59003012"/>
        <n v="59003013"/>
        <n v="59003015"/>
        <n v="59003017"/>
        <n v="59004002"/>
        <n v="59004004"/>
        <n v="59004005"/>
        <n v="59004009"/>
        <n v="59004011"/>
        <n v="59004012"/>
        <n v="59004013"/>
        <n v="59004016"/>
        <n v="59005001"/>
        <n v="59005002"/>
        <n v="59005003"/>
        <n v="59005004"/>
        <n v="59005005"/>
        <n v="59005007"/>
        <n v="59005010"/>
        <n v="59005011"/>
        <n v="60001003"/>
        <n v="60001004"/>
        <n v="60001008"/>
        <n v="60001010"/>
        <n v="60001011"/>
        <n v="60001013"/>
        <n v="60001017"/>
        <n v="60001018"/>
        <n v="60001023"/>
        <n v="60002002"/>
        <n v="60002005"/>
        <n v="60002012"/>
        <n v="60002014"/>
        <n v="60002016"/>
        <n v="60002017"/>
        <n v="60002019"/>
        <n v="60002020"/>
        <n v="60002021"/>
        <n v="60002023"/>
        <n v="60002024"/>
        <n v="60003003"/>
        <n v="60003006"/>
        <n v="60003007"/>
        <n v="60003008"/>
        <n v="60003021"/>
        <n v="60004001"/>
        <n v="60004002"/>
        <n v="60004003"/>
        <n v="60004004"/>
        <n v="60004008"/>
        <n v="60004012"/>
        <n v="60004015"/>
        <n v="60004019"/>
        <n v="60005001"/>
        <n v="60005002"/>
        <n v="60005004"/>
        <n v="60005005"/>
        <n v="60005006"/>
        <n v="60005008"/>
        <n v="60005010"/>
        <n v="60005012"/>
        <n v="60005013"/>
        <n v="61001001"/>
        <n v="61001004"/>
        <n v="61001005"/>
        <n v="61001009"/>
        <n v="61001014"/>
        <n v="61001015"/>
        <n v="61001016"/>
        <n v="61001017"/>
        <n v="61001019"/>
        <n v="61001020"/>
        <n v="61002001"/>
        <n v="61002003"/>
        <n v="61002004"/>
        <n v="61002006"/>
        <n v="61002007"/>
        <n v="61002008"/>
        <n v="61002010"/>
        <n v="61002012"/>
        <n v="61002013"/>
        <n v="61002014"/>
        <n v="61002015"/>
        <n v="61002016"/>
        <n v="61002018"/>
        <n v="61002020"/>
        <n v="61002022"/>
        <n v="61003003"/>
        <n v="61003006"/>
        <n v="61003008"/>
        <n v="61003009"/>
        <n v="61003010"/>
        <n v="61003012"/>
        <n v="61003014"/>
        <n v="61003016"/>
        <n v="61003017"/>
        <n v="61004003"/>
        <n v="62001005"/>
        <n v="62002002"/>
        <n v="62002018"/>
        <n v="62002020"/>
        <n v="62003012"/>
        <n v="62005004"/>
        <n v="63001001"/>
        <n v="63001012"/>
        <n v="64001004"/>
        <n v="64001009"/>
        <n v="64001010"/>
        <n v="65001003"/>
        <n v="65001004"/>
        <n v="65001007"/>
        <n v="65001009"/>
        <n v="65001010"/>
        <n v="65001011"/>
        <n v="65001012"/>
        <n v="65001013"/>
        <n v="65001015"/>
        <n v="65001016"/>
        <n v="65001019"/>
        <n v="65001024"/>
        <n v="66001008"/>
        <n v="66001009"/>
        <n v="66001011"/>
        <n v="66001013"/>
        <n v="66001015"/>
        <n v="66002006"/>
        <n v="66002013"/>
        <n v="66002014"/>
        <n v="66002020"/>
        <n v="66002023"/>
        <n v="66002027"/>
        <n v="66002028"/>
        <n v="66003015"/>
        <n v="66003016"/>
        <n v="66003018"/>
        <n v="66004003"/>
        <n v="66004006"/>
        <n v="66004007"/>
        <n v="66005001"/>
        <n v="66005008"/>
        <n v="66006002"/>
        <n v="66006006"/>
        <n v="66006009"/>
        <n v="66006012"/>
        <n v="66006013"/>
        <n v="66007003"/>
        <n v="66007005"/>
        <n v="66007007"/>
        <n v="66007016"/>
        <n v="66008001"/>
        <n v="66008003"/>
        <n v="66008007"/>
        <n v="66008011"/>
        <n v="66008012"/>
        <n v="66008013"/>
        <n v="66009005"/>
        <n v="66009010"/>
        <n v="66009011"/>
        <n v="66009014"/>
        <n v="66009016"/>
        <n v="66009017"/>
        <n v="66009020"/>
        <n v="66009021"/>
        <n v="66010002"/>
        <n v="66010003"/>
        <n v="66012003"/>
        <n v="66012015"/>
        <n v="66013002"/>
        <n v="66013018"/>
        <n v="66014002"/>
        <n v="66014010"/>
        <n v="66014018"/>
        <n v="66016010"/>
        <n v="66016013"/>
        <n v="66016016"/>
        <n v="66016021"/>
        <n v="66017004"/>
        <n v="66018002"/>
        <n v="66018003"/>
        <n v="66018006"/>
        <n v="66018007"/>
        <n v="66018012"/>
        <n v="66018013"/>
        <n v="66018014"/>
        <n v="66018019"/>
        <n v="66018021"/>
        <n v="66018022"/>
        <n v="66019001"/>
        <n v="66019016"/>
        <n v="66020004"/>
        <n v="66020008"/>
        <n v="66021008"/>
        <n v="66021011"/>
        <n v="66021016"/>
        <n v="66021018"/>
        <n v="66021019"/>
        <n v="66021020"/>
        <n v="66021021"/>
        <n v="66022003"/>
        <n v="66022011"/>
        <m/>
      </sharedItems>
      <fieldGroup base="5">
        <rangePr startNum="40001001" endNum="66022011" groupInterval="1000"/>
        <groupItems count="26024">
          <s v="(blank)"/>
          <s v="40001001-40002000"/>
          <s v="40002001-40003000"/>
          <s v="40003001-40004000"/>
          <s v="40004001-40005000"/>
          <s v="40005001-40006000"/>
          <s v="40006001-40007000"/>
          <s v="40007001-40008000"/>
          <s v="40008001-40009000"/>
          <s v="40009001-40010000"/>
          <s v="40010001-40011000"/>
          <s v="40011001-40012000"/>
          <s v="40012001-40013000"/>
          <s v="40013001-40014000"/>
          <s v="40014001-40015000"/>
          <s v="40015001-40016000"/>
          <s v="40016001-40017000"/>
          <s v="40017001-40018000"/>
          <s v="40018001-40019000"/>
          <s v="40019001-40020000"/>
          <s v="40020001-40021000"/>
          <s v="40021001-40022000"/>
          <s v="40022001-40023000"/>
          <s v="40023001-40024000"/>
          <s v="40024001-40025000"/>
          <s v="40025001-40026000"/>
          <s v="40026001-40027000"/>
          <s v="40027001-40028000"/>
          <s v="40028001-40029000"/>
          <s v="40029001-40030000"/>
          <s v="40030001-40031000"/>
          <s v="40031001-40032000"/>
          <s v="40032001-40033000"/>
          <s v="40033001-40034000"/>
          <s v="40034001-40035000"/>
          <s v="40035001-40036000"/>
          <s v="40036001-40037000"/>
          <s v="40037001-40038000"/>
          <s v="40038001-40039000"/>
          <s v="40039001-40040000"/>
          <s v="40040001-40041000"/>
          <s v="40041001-40042000"/>
          <s v="40042001-40043000"/>
          <s v="40043001-40044000"/>
          <s v="40044001-40045000"/>
          <s v="40045001-40046000"/>
          <s v="40046001-40047000"/>
          <s v="40047001-40048000"/>
          <s v="40048001-40049000"/>
          <s v="40049001-40050000"/>
          <s v="40050001-40051000"/>
          <s v="40051001-40052000"/>
          <s v="40052001-40053000"/>
          <s v="40053001-40054000"/>
          <s v="40054001-40055000"/>
          <s v="40055001-40056000"/>
          <s v="40056001-40057000"/>
          <s v="40057001-40058000"/>
          <s v="40058001-40059000"/>
          <s v="40059001-40060000"/>
          <s v="40060001-40061000"/>
          <s v="40061001-40062000"/>
          <s v="40062001-40063000"/>
          <s v="40063001-40064000"/>
          <s v="40064001-40065000"/>
          <s v="40065001-40066000"/>
          <s v="40066001-40067000"/>
          <s v="40067001-40068000"/>
          <s v="40068001-40069000"/>
          <s v="40069001-40070000"/>
          <s v="40070001-40071000"/>
          <s v="40071001-40072000"/>
          <s v="40072001-40073000"/>
          <s v="40073001-40074000"/>
          <s v="40074001-40075000"/>
          <s v="40075001-40076000"/>
          <s v="40076001-40077000"/>
          <s v="40077001-40078000"/>
          <s v="40078001-40079000"/>
          <s v="40079001-40080000"/>
          <s v="40080001-40081000"/>
          <s v="40081001-40082000"/>
          <s v="40082001-40083000"/>
          <s v="40083001-40084000"/>
          <s v="40084001-40085000"/>
          <s v="40085001-40086000"/>
          <s v="40086001-40087000"/>
          <s v="40087001-40088000"/>
          <s v="40088001-40089000"/>
          <s v="40089001-40090000"/>
          <s v="40090001-40091000"/>
          <s v="40091001-40092000"/>
          <s v="40092001-40093000"/>
          <s v="40093001-40094000"/>
          <s v="40094001-40095000"/>
          <s v="40095001-40096000"/>
          <s v="40096001-40097000"/>
          <s v="40097001-40098000"/>
          <s v="40098001-40099000"/>
          <s v="40099001-40100000"/>
          <s v="40100001-40101000"/>
          <s v="40101001-40102000"/>
          <s v="40102001-40103000"/>
          <s v="40103001-40104000"/>
          <s v="40104001-40105000"/>
          <s v="40105001-40106000"/>
          <s v="40106001-40107000"/>
          <s v="40107001-40108000"/>
          <s v="40108001-40109000"/>
          <s v="40109001-40110000"/>
          <s v="40110001-40111000"/>
          <s v="40111001-40112000"/>
          <s v="40112001-40113000"/>
          <s v="40113001-40114000"/>
          <s v="40114001-40115000"/>
          <s v="40115001-40116000"/>
          <s v="40116001-40117000"/>
          <s v="40117001-40118000"/>
          <s v="40118001-40119000"/>
          <s v="40119001-40120000"/>
          <s v="40120001-40121000"/>
          <s v="40121001-40122000"/>
          <s v="40122001-40123000"/>
          <s v="40123001-40124000"/>
          <s v="40124001-40125000"/>
          <s v="40125001-40126000"/>
          <s v="40126001-40127000"/>
          <s v="40127001-40128000"/>
          <s v="40128001-40129000"/>
          <s v="40129001-40130000"/>
          <s v="40130001-40131000"/>
          <s v="40131001-40132000"/>
          <s v="40132001-40133000"/>
          <s v="40133001-40134000"/>
          <s v="40134001-40135000"/>
          <s v="40135001-40136000"/>
          <s v="40136001-40137000"/>
          <s v="40137001-40138000"/>
          <s v="40138001-40139000"/>
          <s v="40139001-40140000"/>
          <s v="40140001-40141000"/>
          <s v="40141001-40142000"/>
          <s v="40142001-40143000"/>
          <s v="40143001-40144000"/>
          <s v="40144001-40145000"/>
          <s v="40145001-40146000"/>
          <s v="40146001-40147000"/>
          <s v="40147001-40148000"/>
          <s v="40148001-40149000"/>
          <s v="40149001-40150000"/>
          <s v="40150001-40151000"/>
          <s v="40151001-40152000"/>
          <s v="40152001-40153000"/>
          <s v="40153001-40154000"/>
          <s v="40154001-40155000"/>
          <s v="40155001-40156000"/>
          <s v="40156001-40157000"/>
          <s v="40157001-40158000"/>
          <s v="40158001-40159000"/>
          <s v="40159001-40160000"/>
          <s v="40160001-40161000"/>
          <s v="40161001-40162000"/>
          <s v="40162001-40163000"/>
          <s v="40163001-40164000"/>
          <s v="40164001-40165000"/>
          <s v="40165001-40166000"/>
          <s v="40166001-40167000"/>
          <s v="40167001-40168000"/>
          <s v="40168001-40169000"/>
          <s v="40169001-40170000"/>
          <s v="40170001-40171000"/>
          <s v="40171001-40172000"/>
          <s v="40172001-40173000"/>
          <s v="40173001-40174000"/>
          <s v="40174001-40175000"/>
          <s v="40175001-40176000"/>
          <s v="40176001-40177000"/>
          <s v="40177001-40178000"/>
          <s v="40178001-40179000"/>
          <s v="40179001-40180000"/>
          <s v="40180001-40181000"/>
          <s v="40181001-40182000"/>
          <s v="40182001-40183000"/>
          <s v="40183001-40184000"/>
          <s v="40184001-40185000"/>
          <s v="40185001-40186000"/>
          <s v="40186001-40187000"/>
          <s v="40187001-40188000"/>
          <s v="40188001-40189000"/>
          <s v="40189001-40190000"/>
          <s v="40190001-40191000"/>
          <s v="40191001-40192000"/>
          <s v="40192001-40193000"/>
          <s v="40193001-40194000"/>
          <s v="40194001-40195000"/>
          <s v="40195001-40196000"/>
          <s v="40196001-40197000"/>
          <s v="40197001-40198000"/>
          <s v="40198001-40199000"/>
          <s v="40199001-40200000"/>
          <s v="40200001-40201000"/>
          <s v="40201001-40202000"/>
          <s v="40202001-40203000"/>
          <s v="40203001-40204000"/>
          <s v="40204001-40205000"/>
          <s v="40205001-40206000"/>
          <s v="40206001-40207000"/>
          <s v="40207001-40208000"/>
          <s v="40208001-40209000"/>
          <s v="40209001-40210000"/>
          <s v="40210001-40211000"/>
          <s v="40211001-40212000"/>
          <s v="40212001-40213000"/>
          <s v="40213001-40214000"/>
          <s v="40214001-40215000"/>
          <s v="40215001-40216000"/>
          <s v="40216001-40217000"/>
          <s v="40217001-40218000"/>
          <s v="40218001-40219000"/>
          <s v="40219001-40220000"/>
          <s v="40220001-40221000"/>
          <s v="40221001-40222000"/>
          <s v="40222001-40223000"/>
          <s v="40223001-40224000"/>
          <s v="40224001-40225000"/>
          <s v="40225001-40226000"/>
          <s v="40226001-40227000"/>
          <s v="40227001-40228000"/>
          <s v="40228001-40229000"/>
          <s v="40229001-40230000"/>
          <s v="40230001-40231000"/>
          <s v="40231001-40232000"/>
          <s v="40232001-40233000"/>
          <s v="40233001-40234000"/>
          <s v="40234001-40235000"/>
          <s v="40235001-40236000"/>
          <s v="40236001-40237000"/>
          <s v="40237001-40238000"/>
          <s v="40238001-40239000"/>
          <s v="40239001-40240000"/>
          <s v="40240001-40241000"/>
          <s v="40241001-40242000"/>
          <s v="40242001-40243000"/>
          <s v="40243001-40244000"/>
          <s v="40244001-40245000"/>
          <s v="40245001-40246000"/>
          <s v="40246001-40247000"/>
          <s v="40247001-40248000"/>
          <s v="40248001-40249000"/>
          <s v="40249001-40250000"/>
          <s v="40250001-40251000"/>
          <s v="40251001-40252000"/>
          <s v="40252001-40253000"/>
          <s v="40253001-40254000"/>
          <s v="40254001-40255000"/>
          <s v="40255001-40256000"/>
          <s v="40256001-40257000"/>
          <s v="40257001-40258000"/>
          <s v="40258001-40259000"/>
          <s v="40259001-40260000"/>
          <s v="40260001-40261000"/>
          <s v="40261001-40262000"/>
          <s v="40262001-40263000"/>
          <s v="40263001-40264000"/>
          <s v="40264001-40265000"/>
          <s v="40265001-40266000"/>
          <s v="40266001-40267000"/>
          <s v="40267001-40268000"/>
          <s v="40268001-40269000"/>
          <s v="40269001-40270000"/>
          <s v="40270001-40271000"/>
          <s v="40271001-40272000"/>
          <s v="40272001-40273000"/>
          <s v="40273001-40274000"/>
          <s v="40274001-40275000"/>
          <s v="40275001-40276000"/>
          <s v="40276001-40277000"/>
          <s v="40277001-40278000"/>
          <s v="40278001-40279000"/>
          <s v="40279001-40280000"/>
          <s v="40280001-40281000"/>
          <s v="40281001-40282000"/>
          <s v="40282001-40283000"/>
          <s v="40283001-40284000"/>
          <s v="40284001-40285000"/>
          <s v="40285001-40286000"/>
          <s v="40286001-40287000"/>
          <s v="40287001-40288000"/>
          <s v="40288001-40289000"/>
          <s v="40289001-40290000"/>
          <s v="40290001-40291000"/>
          <s v="40291001-40292000"/>
          <s v="40292001-40293000"/>
          <s v="40293001-40294000"/>
          <s v="40294001-40295000"/>
          <s v="40295001-40296000"/>
          <s v="40296001-40297000"/>
          <s v="40297001-40298000"/>
          <s v="40298001-40299000"/>
          <s v="40299001-40300000"/>
          <s v="40300001-40301000"/>
          <s v="40301001-40302000"/>
          <s v="40302001-40303000"/>
          <s v="40303001-40304000"/>
          <s v="40304001-40305000"/>
          <s v="40305001-40306000"/>
          <s v="40306001-40307000"/>
          <s v="40307001-40308000"/>
          <s v="40308001-40309000"/>
          <s v="40309001-40310000"/>
          <s v="40310001-40311000"/>
          <s v="40311001-40312000"/>
          <s v="40312001-40313000"/>
          <s v="40313001-40314000"/>
          <s v="40314001-40315000"/>
          <s v="40315001-40316000"/>
          <s v="40316001-40317000"/>
          <s v="40317001-40318000"/>
          <s v="40318001-40319000"/>
          <s v="40319001-40320000"/>
          <s v="40320001-40321000"/>
          <s v="40321001-40322000"/>
          <s v="40322001-40323000"/>
          <s v="40323001-40324000"/>
          <s v="40324001-40325000"/>
          <s v="40325001-40326000"/>
          <s v="40326001-40327000"/>
          <s v="40327001-40328000"/>
          <s v="40328001-40329000"/>
          <s v="40329001-40330000"/>
          <s v="40330001-40331000"/>
          <s v="40331001-40332000"/>
          <s v="40332001-40333000"/>
          <s v="40333001-40334000"/>
          <s v="40334001-40335000"/>
          <s v="40335001-40336000"/>
          <s v="40336001-40337000"/>
          <s v="40337001-40338000"/>
          <s v="40338001-40339000"/>
          <s v="40339001-40340000"/>
          <s v="40340001-40341000"/>
          <s v="40341001-40342000"/>
          <s v="40342001-40343000"/>
          <s v="40343001-40344000"/>
          <s v="40344001-40345000"/>
          <s v="40345001-40346000"/>
          <s v="40346001-40347000"/>
          <s v="40347001-40348000"/>
          <s v="40348001-40349000"/>
          <s v="40349001-40350000"/>
          <s v="40350001-40351000"/>
          <s v="40351001-40352000"/>
          <s v="40352001-40353000"/>
          <s v="40353001-40354000"/>
          <s v="40354001-40355000"/>
          <s v="40355001-40356000"/>
          <s v="40356001-40357000"/>
          <s v="40357001-40358000"/>
          <s v="40358001-40359000"/>
          <s v="40359001-40360000"/>
          <s v="40360001-40361000"/>
          <s v="40361001-40362000"/>
          <s v="40362001-40363000"/>
          <s v="40363001-40364000"/>
          <s v="40364001-40365000"/>
          <s v="40365001-40366000"/>
          <s v="40366001-40367000"/>
          <s v="40367001-40368000"/>
          <s v="40368001-40369000"/>
          <s v="40369001-40370000"/>
          <s v="40370001-40371000"/>
          <s v="40371001-40372000"/>
          <s v="40372001-40373000"/>
          <s v="40373001-40374000"/>
          <s v="40374001-40375000"/>
          <s v="40375001-40376000"/>
          <s v="40376001-40377000"/>
          <s v="40377001-40378000"/>
          <s v="40378001-40379000"/>
          <s v="40379001-40380000"/>
          <s v="40380001-40381000"/>
          <s v="40381001-40382000"/>
          <s v="40382001-40383000"/>
          <s v="40383001-40384000"/>
          <s v="40384001-40385000"/>
          <s v="40385001-40386000"/>
          <s v="40386001-40387000"/>
          <s v="40387001-40388000"/>
          <s v="40388001-40389000"/>
          <s v="40389001-40390000"/>
          <s v="40390001-40391000"/>
          <s v="40391001-40392000"/>
          <s v="40392001-40393000"/>
          <s v="40393001-40394000"/>
          <s v="40394001-40395000"/>
          <s v="40395001-40396000"/>
          <s v="40396001-40397000"/>
          <s v="40397001-40398000"/>
          <s v="40398001-40399000"/>
          <s v="40399001-40400000"/>
          <s v="40400001-40401000"/>
          <s v="40401001-40402000"/>
          <s v="40402001-40403000"/>
          <s v="40403001-40404000"/>
          <s v="40404001-40405000"/>
          <s v="40405001-40406000"/>
          <s v="40406001-40407000"/>
          <s v="40407001-40408000"/>
          <s v="40408001-40409000"/>
          <s v="40409001-40410000"/>
          <s v="40410001-40411000"/>
          <s v="40411001-40412000"/>
          <s v="40412001-40413000"/>
          <s v="40413001-40414000"/>
          <s v="40414001-40415000"/>
          <s v="40415001-40416000"/>
          <s v="40416001-40417000"/>
          <s v="40417001-40418000"/>
          <s v="40418001-40419000"/>
          <s v="40419001-40420000"/>
          <s v="40420001-40421000"/>
          <s v="40421001-40422000"/>
          <s v="40422001-40423000"/>
          <s v="40423001-40424000"/>
          <s v="40424001-40425000"/>
          <s v="40425001-40426000"/>
          <s v="40426001-40427000"/>
          <s v="40427001-40428000"/>
          <s v="40428001-40429000"/>
          <s v="40429001-40430000"/>
          <s v="40430001-40431000"/>
          <s v="40431001-40432000"/>
          <s v="40432001-40433000"/>
          <s v="40433001-40434000"/>
          <s v="40434001-40435000"/>
          <s v="40435001-40436000"/>
          <s v="40436001-40437000"/>
          <s v="40437001-40438000"/>
          <s v="40438001-40439000"/>
          <s v="40439001-40440000"/>
          <s v="40440001-40441000"/>
          <s v="40441001-40442000"/>
          <s v="40442001-40443000"/>
          <s v="40443001-40444000"/>
          <s v="40444001-40445000"/>
          <s v="40445001-40446000"/>
          <s v="40446001-40447000"/>
          <s v="40447001-40448000"/>
          <s v="40448001-40449000"/>
          <s v="40449001-40450000"/>
          <s v="40450001-40451000"/>
          <s v="40451001-40452000"/>
          <s v="40452001-40453000"/>
          <s v="40453001-40454000"/>
          <s v="40454001-40455000"/>
          <s v="40455001-40456000"/>
          <s v="40456001-40457000"/>
          <s v="40457001-40458000"/>
          <s v="40458001-40459000"/>
          <s v="40459001-40460000"/>
          <s v="40460001-40461000"/>
          <s v="40461001-40462000"/>
          <s v="40462001-40463000"/>
          <s v="40463001-40464000"/>
          <s v="40464001-40465000"/>
          <s v="40465001-40466000"/>
          <s v="40466001-40467000"/>
          <s v="40467001-40468000"/>
          <s v="40468001-40469000"/>
          <s v="40469001-40470000"/>
          <s v="40470001-40471000"/>
          <s v="40471001-40472000"/>
          <s v="40472001-40473000"/>
          <s v="40473001-40474000"/>
          <s v="40474001-40475000"/>
          <s v="40475001-40476000"/>
          <s v="40476001-40477000"/>
          <s v="40477001-40478000"/>
          <s v="40478001-40479000"/>
          <s v="40479001-40480000"/>
          <s v="40480001-40481000"/>
          <s v="40481001-40482000"/>
          <s v="40482001-40483000"/>
          <s v="40483001-40484000"/>
          <s v="40484001-40485000"/>
          <s v="40485001-40486000"/>
          <s v="40486001-40487000"/>
          <s v="40487001-40488000"/>
          <s v="40488001-40489000"/>
          <s v="40489001-40490000"/>
          <s v="40490001-40491000"/>
          <s v="40491001-40492000"/>
          <s v="40492001-40493000"/>
          <s v="40493001-40494000"/>
          <s v="40494001-40495000"/>
          <s v="40495001-40496000"/>
          <s v="40496001-40497000"/>
          <s v="40497001-40498000"/>
          <s v="40498001-40499000"/>
          <s v="40499001-40500000"/>
          <s v="40500001-40501000"/>
          <s v="40501001-40502000"/>
          <s v="40502001-40503000"/>
          <s v="40503001-40504000"/>
          <s v="40504001-40505000"/>
          <s v="40505001-40506000"/>
          <s v="40506001-40507000"/>
          <s v="40507001-40508000"/>
          <s v="40508001-40509000"/>
          <s v="40509001-40510000"/>
          <s v="40510001-40511000"/>
          <s v="40511001-40512000"/>
          <s v="40512001-40513000"/>
          <s v="40513001-40514000"/>
          <s v="40514001-40515000"/>
          <s v="40515001-40516000"/>
          <s v="40516001-40517000"/>
          <s v="40517001-40518000"/>
          <s v="40518001-40519000"/>
          <s v="40519001-40520000"/>
          <s v="40520001-40521000"/>
          <s v="40521001-40522000"/>
          <s v="40522001-40523000"/>
          <s v="40523001-40524000"/>
          <s v="40524001-40525000"/>
          <s v="40525001-40526000"/>
          <s v="40526001-40527000"/>
          <s v="40527001-40528000"/>
          <s v="40528001-40529000"/>
          <s v="40529001-40530000"/>
          <s v="40530001-40531000"/>
          <s v="40531001-40532000"/>
          <s v="40532001-40533000"/>
          <s v="40533001-40534000"/>
          <s v="40534001-40535000"/>
          <s v="40535001-40536000"/>
          <s v="40536001-40537000"/>
          <s v="40537001-40538000"/>
          <s v="40538001-40539000"/>
          <s v="40539001-40540000"/>
          <s v="40540001-40541000"/>
          <s v="40541001-40542000"/>
          <s v="40542001-40543000"/>
          <s v="40543001-40544000"/>
          <s v="40544001-40545000"/>
          <s v="40545001-40546000"/>
          <s v="40546001-40547000"/>
          <s v="40547001-40548000"/>
          <s v="40548001-40549000"/>
          <s v="40549001-40550000"/>
          <s v="40550001-40551000"/>
          <s v="40551001-40552000"/>
          <s v="40552001-40553000"/>
          <s v="40553001-40554000"/>
          <s v="40554001-40555000"/>
          <s v="40555001-40556000"/>
          <s v="40556001-40557000"/>
          <s v="40557001-40558000"/>
          <s v="40558001-40559000"/>
          <s v="40559001-40560000"/>
          <s v="40560001-40561000"/>
          <s v="40561001-40562000"/>
          <s v="40562001-40563000"/>
          <s v="40563001-40564000"/>
          <s v="40564001-40565000"/>
          <s v="40565001-40566000"/>
          <s v="40566001-40567000"/>
          <s v="40567001-40568000"/>
          <s v="40568001-40569000"/>
          <s v="40569001-40570000"/>
          <s v="40570001-40571000"/>
          <s v="40571001-40572000"/>
          <s v="40572001-40573000"/>
          <s v="40573001-40574000"/>
          <s v="40574001-40575000"/>
          <s v="40575001-40576000"/>
          <s v="40576001-40577000"/>
          <s v="40577001-40578000"/>
          <s v="40578001-40579000"/>
          <s v="40579001-40580000"/>
          <s v="40580001-40581000"/>
          <s v="40581001-40582000"/>
          <s v="40582001-40583000"/>
          <s v="40583001-40584000"/>
          <s v="40584001-40585000"/>
          <s v="40585001-40586000"/>
          <s v="40586001-40587000"/>
          <s v="40587001-40588000"/>
          <s v="40588001-40589000"/>
          <s v="40589001-40590000"/>
          <s v="40590001-40591000"/>
          <s v="40591001-40592000"/>
          <s v="40592001-40593000"/>
          <s v="40593001-40594000"/>
          <s v="40594001-40595000"/>
          <s v="40595001-40596000"/>
          <s v="40596001-40597000"/>
          <s v="40597001-40598000"/>
          <s v="40598001-40599000"/>
          <s v="40599001-40600000"/>
          <s v="40600001-40601000"/>
          <s v="40601001-40602000"/>
          <s v="40602001-40603000"/>
          <s v="40603001-40604000"/>
          <s v="40604001-40605000"/>
          <s v="40605001-40606000"/>
          <s v="40606001-40607000"/>
          <s v="40607001-40608000"/>
          <s v="40608001-40609000"/>
          <s v="40609001-40610000"/>
          <s v="40610001-40611000"/>
          <s v="40611001-40612000"/>
          <s v="40612001-40613000"/>
          <s v="40613001-40614000"/>
          <s v="40614001-40615000"/>
          <s v="40615001-40616000"/>
          <s v="40616001-40617000"/>
          <s v="40617001-40618000"/>
          <s v="40618001-40619000"/>
          <s v="40619001-40620000"/>
          <s v="40620001-40621000"/>
          <s v="40621001-40622000"/>
          <s v="40622001-40623000"/>
          <s v="40623001-40624000"/>
          <s v="40624001-40625000"/>
          <s v="40625001-40626000"/>
          <s v="40626001-40627000"/>
          <s v="40627001-40628000"/>
          <s v="40628001-40629000"/>
          <s v="40629001-40630000"/>
          <s v="40630001-40631000"/>
          <s v="40631001-40632000"/>
          <s v="40632001-40633000"/>
          <s v="40633001-40634000"/>
          <s v="40634001-40635000"/>
          <s v="40635001-40636000"/>
          <s v="40636001-40637000"/>
          <s v="40637001-40638000"/>
          <s v="40638001-40639000"/>
          <s v="40639001-40640000"/>
          <s v="40640001-40641000"/>
          <s v="40641001-40642000"/>
          <s v="40642001-40643000"/>
          <s v="40643001-40644000"/>
          <s v="40644001-40645000"/>
          <s v="40645001-40646000"/>
          <s v="40646001-40647000"/>
          <s v="40647001-40648000"/>
          <s v="40648001-40649000"/>
          <s v="40649001-40650000"/>
          <s v="40650001-40651000"/>
          <s v="40651001-40652000"/>
          <s v="40652001-40653000"/>
          <s v="40653001-40654000"/>
          <s v="40654001-40655000"/>
          <s v="40655001-40656000"/>
          <s v="40656001-40657000"/>
          <s v="40657001-40658000"/>
          <s v="40658001-40659000"/>
          <s v="40659001-40660000"/>
          <s v="40660001-40661000"/>
          <s v="40661001-40662000"/>
          <s v="40662001-40663000"/>
          <s v="40663001-40664000"/>
          <s v="40664001-40665000"/>
          <s v="40665001-40666000"/>
          <s v="40666001-40667000"/>
          <s v="40667001-40668000"/>
          <s v="40668001-40669000"/>
          <s v="40669001-40670000"/>
          <s v="40670001-40671000"/>
          <s v="40671001-40672000"/>
          <s v="40672001-40673000"/>
          <s v="40673001-40674000"/>
          <s v="40674001-40675000"/>
          <s v="40675001-40676000"/>
          <s v="40676001-40677000"/>
          <s v="40677001-40678000"/>
          <s v="40678001-40679000"/>
          <s v="40679001-40680000"/>
          <s v="40680001-40681000"/>
          <s v="40681001-40682000"/>
          <s v="40682001-40683000"/>
          <s v="40683001-40684000"/>
          <s v="40684001-40685000"/>
          <s v="40685001-40686000"/>
          <s v="40686001-40687000"/>
          <s v="40687001-40688000"/>
          <s v="40688001-40689000"/>
          <s v="40689001-40690000"/>
          <s v="40690001-40691000"/>
          <s v="40691001-40692000"/>
          <s v="40692001-40693000"/>
          <s v="40693001-40694000"/>
          <s v="40694001-40695000"/>
          <s v="40695001-40696000"/>
          <s v="40696001-40697000"/>
          <s v="40697001-40698000"/>
          <s v="40698001-40699000"/>
          <s v="40699001-40700000"/>
          <s v="40700001-40701000"/>
          <s v="40701001-40702000"/>
          <s v="40702001-40703000"/>
          <s v="40703001-40704000"/>
          <s v="40704001-40705000"/>
          <s v="40705001-40706000"/>
          <s v="40706001-40707000"/>
          <s v="40707001-40708000"/>
          <s v="40708001-40709000"/>
          <s v="40709001-40710000"/>
          <s v="40710001-40711000"/>
          <s v="40711001-40712000"/>
          <s v="40712001-40713000"/>
          <s v="40713001-40714000"/>
          <s v="40714001-40715000"/>
          <s v="40715001-40716000"/>
          <s v="40716001-40717000"/>
          <s v="40717001-40718000"/>
          <s v="40718001-40719000"/>
          <s v="40719001-40720000"/>
          <s v="40720001-40721000"/>
          <s v="40721001-40722000"/>
          <s v="40722001-40723000"/>
          <s v="40723001-40724000"/>
          <s v="40724001-40725000"/>
          <s v="40725001-40726000"/>
          <s v="40726001-40727000"/>
          <s v="40727001-40728000"/>
          <s v="40728001-40729000"/>
          <s v="40729001-40730000"/>
          <s v="40730001-40731000"/>
          <s v="40731001-40732000"/>
          <s v="40732001-40733000"/>
          <s v="40733001-40734000"/>
          <s v="40734001-40735000"/>
          <s v="40735001-40736000"/>
          <s v="40736001-40737000"/>
          <s v="40737001-40738000"/>
          <s v="40738001-40739000"/>
          <s v="40739001-40740000"/>
          <s v="40740001-40741000"/>
          <s v="40741001-40742000"/>
          <s v="40742001-40743000"/>
          <s v="40743001-40744000"/>
          <s v="40744001-40745000"/>
          <s v="40745001-40746000"/>
          <s v="40746001-40747000"/>
          <s v="40747001-40748000"/>
          <s v="40748001-40749000"/>
          <s v="40749001-40750000"/>
          <s v="40750001-40751000"/>
          <s v="40751001-40752000"/>
          <s v="40752001-40753000"/>
          <s v="40753001-40754000"/>
          <s v="40754001-40755000"/>
          <s v="40755001-40756000"/>
          <s v="40756001-40757000"/>
          <s v="40757001-40758000"/>
          <s v="40758001-40759000"/>
          <s v="40759001-40760000"/>
          <s v="40760001-40761000"/>
          <s v="40761001-40762000"/>
          <s v="40762001-40763000"/>
          <s v="40763001-40764000"/>
          <s v="40764001-40765000"/>
          <s v="40765001-40766000"/>
          <s v="40766001-40767000"/>
          <s v="40767001-40768000"/>
          <s v="40768001-40769000"/>
          <s v="40769001-40770000"/>
          <s v="40770001-40771000"/>
          <s v="40771001-40772000"/>
          <s v="40772001-40773000"/>
          <s v="40773001-40774000"/>
          <s v="40774001-40775000"/>
          <s v="40775001-40776000"/>
          <s v="40776001-40777000"/>
          <s v="40777001-40778000"/>
          <s v="40778001-40779000"/>
          <s v="40779001-40780000"/>
          <s v="40780001-40781000"/>
          <s v="40781001-40782000"/>
          <s v="40782001-40783000"/>
          <s v="40783001-40784000"/>
          <s v="40784001-40785000"/>
          <s v="40785001-40786000"/>
          <s v="40786001-40787000"/>
          <s v="40787001-40788000"/>
          <s v="40788001-40789000"/>
          <s v="40789001-40790000"/>
          <s v="40790001-40791000"/>
          <s v="40791001-40792000"/>
          <s v="40792001-40793000"/>
          <s v="40793001-40794000"/>
          <s v="40794001-40795000"/>
          <s v="40795001-40796000"/>
          <s v="40796001-40797000"/>
          <s v="40797001-40798000"/>
          <s v="40798001-40799000"/>
          <s v="40799001-40800000"/>
          <s v="40800001-40801000"/>
          <s v="40801001-40802000"/>
          <s v="40802001-40803000"/>
          <s v="40803001-40804000"/>
          <s v="40804001-40805000"/>
          <s v="40805001-40806000"/>
          <s v="40806001-40807000"/>
          <s v="40807001-40808000"/>
          <s v="40808001-40809000"/>
          <s v="40809001-40810000"/>
          <s v="40810001-40811000"/>
          <s v="40811001-40812000"/>
          <s v="40812001-40813000"/>
          <s v="40813001-40814000"/>
          <s v="40814001-40815000"/>
          <s v="40815001-40816000"/>
          <s v="40816001-40817000"/>
          <s v="40817001-40818000"/>
          <s v="40818001-40819000"/>
          <s v="40819001-40820000"/>
          <s v="40820001-40821000"/>
          <s v="40821001-40822000"/>
          <s v="40822001-40823000"/>
          <s v="40823001-40824000"/>
          <s v="40824001-40825000"/>
          <s v="40825001-40826000"/>
          <s v="40826001-40827000"/>
          <s v="40827001-40828000"/>
          <s v="40828001-40829000"/>
          <s v="40829001-40830000"/>
          <s v="40830001-40831000"/>
          <s v="40831001-40832000"/>
          <s v="40832001-40833000"/>
          <s v="40833001-40834000"/>
          <s v="40834001-40835000"/>
          <s v="40835001-40836000"/>
          <s v="40836001-40837000"/>
          <s v="40837001-40838000"/>
          <s v="40838001-40839000"/>
          <s v="40839001-40840000"/>
          <s v="40840001-40841000"/>
          <s v="40841001-40842000"/>
          <s v="40842001-40843000"/>
          <s v="40843001-40844000"/>
          <s v="40844001-40845000"/>
          <s v="40845001-40846000"/>
          <s v="40846001-40847000"/>
          <s v="40847001-40848000"/>
          <s v="40848001-40849000"/>
          <s v="40849001-40850000"/>
          <s v="40850001-40851000"/>
          <s v="40851001-40852000"/>
          <s v="40852001-40853000"/>
          <s v="40853001-40854000"/>
          <s v="40854001-40855000"/>
          <s v="40855001-40856000"/>
          <s v="40856001-40857000"/>
          <s v="40857001-40858000"/>
          <s v="40858001-40859000"/>
          <s v="40859001-40860000"/>
          <s v="40860001-40861000"/>
          <s v="40861001-40862000"/>
          <s v="40862001-40863000"/>
          <s v="40863001-40864000"/>
          <s v="40864001-40865000"/>
          <s v="40865001-40866000"/>
          <s v="40866001-40867000"/>
          <s v="40867001-40868000"/>
          <s v="40868001-40869000"/>
          <s v="40869001-40870000"/>
          <s v="40870001-40871000"/>
          <s v="40871001-40872000"/>
          <s v="40872001-40873000"/>
          <s v="40873001-40874000"/>
          <s v="40874001-40875000"/>
          <s v="40875001-40876000"/>
          <s v="40876001-40877000"/>
          <s v="40877001-40878000"/>
          <s v="40878001-40879000"/>
          <s v="40879001-40880000"/>
          <s v="40880001-40881000"/>
          <s v="40881001-40882000"/>
          <s v="40882001-40883000"/>
          <s v="40883001-40884000"/>
          <s v="40884001-40885000"/>
          <s v="40885001-40886000"/>
          <s v="40886001-40887000"/>
          <s v="40887001-40888000"/>
          <s v="40888001-40889000"/>
          <s v="40889001-40890000"/>
          <s v="40890001-40891000"/>
          <s v="40891001-40892000"/>
          <s v="40892001-40893000"/>
          <s v="40893001-40894000"/>
          <s v="40894001-40895000"/>
          <s v="40895001-40896000"/>
          <s v="40896001-40897000"/>
          <s v="40897001-40898000"/>
          <s v="40898001-40899000"/>
          <s v="40899001-40900000"/>
          <s v="40900001-40901000"/>
          <s v="40901001-40902000"/>
          <s v="40902001-40903000"/>
          <s v="40903001-40904000"/>
          <s v="40904001-40905000"/>
          <s v="40905001-40906000"/>
          <s v="40906001-40907000"/>
          <s v="40907001-40908000"/>
          <s v="40908001-40909000"/>
          <s v="40909001-40910000"/>
          <s v="40910001-40911000"/>
          <s v="40911001-40912000"/>
          <s v="40912001-40913000"/>
          <s v="40913001-40914000"/>
          <s v="40914001-40915000"/>
          <s v="40915001-40916000"/>
          <s v="40916001-40917000"/>
          <s v="40917001-40918000"/>
          <s v="40918001-40919000"/>
          <s v="40919001-40920000"/>
          <s v="40920001-40921000"/>
          <s v="40921001-40922000"/>
          <s v="40922001-40923000"/>
          <s v="40923001-40924000"/>
          <s v="40924001-40925000"/>
          <s v="40925001-40926000"/>
          <s v="40926001-40927000"/>
          <s v="40927001-40928000"/>
          <s v="40928001-40929000"/>
          <s v="40929001-40930000"/>
          <s v="40930001-40931000"/>
          <s v="40931001-40932000"/>
          <s v="40932001-40933000"/>
          <s v="40933001-40934000"/>
          <s v="40934001-40935000"/>
          <s v="40935001-40936000"/>
          <s v="40936001-40937000"/>
          <s v="40937001-40938000"/>
          <s v="40938001-40939000"/>
          <s v="40939001-40940000"/>
          <s v="40940001-40941000"/>
          <s v="40941001-40942000"/>
          <s v="40942001-40943000"/>
          <s v="40943001-40944000"/>
          <s v="40944001-40945000"/>
          <s v="40945001-40946000"/>
          <s v="40946001-40947000"/>
          <s v="40947001-40948000"/>
          <s v="40948001-40949000"/>
          <s v="40949001-40950000"/>
          <s v="40950001-40951000"/>
          <s v="40951001-40952000"/>
          <s v="40952001-40953000"/>
          <s v="40953001-40954000"/>
          <s v="40954001-40955000"/>
          <s v="40955001-40956000"/>
          <s v="40956001-40957000"/>
          <s v="40957001-40958000"/>
          <s v="40958001-40959000"/>
          <s v="40959001-40960000"/>
          <s v="40960001-40961000"/>
          <s v="40961001-40962000"/>
          <s v="40962001-40963000"/>
          <s v="40963001-40964000"/>
          <s v="40964001-40965000"/>
          <s v="40965001-40966000"/>
          <s v="40966001-40967000"/>
          <s v="40967001-40968000"/>
          <s v="40968001-40969000"/>
          <s v="40969001-40970000"/>
          <s v="40970001-40971000"/>
          <s v="40971001-40972000"/>
          <s v="40972001-40973000"/>
          <s v="40973001-40974000"/>
          <s v="40974001-40975000"/>
          <s v="40975001-40976000"/>
          <s v="40976001-40977000"/>
          <s v="40977001-40978000"/>
          <s v="40978001-40979000"/>
          <s v="40979001-40980000"/>
          <s v="40980001-40981000"/>
          <s v="40981001-40982000"/>
          <s v="40982001-40983000"/>
          <s v="40983001-40984000"/>
          <s v="40984001-40985000"/>
          <s v="40985001-40986000"/>
          <s v="40986001-40987000"/>
          <s v="40987001-40988000"/>
          <s v="40988001-40989000"/>
          <s v="40989001-40990000"/>
          <s v="40990001-40991000"/>
          <s v="40991001-40992000"/>
          <s v="40992001-40993000"/>
          <s v="40993001-40994000"/>
          <s v="40994001-40995000"/>
          <s v="40995001-40996000"/>
          <s v="40996001-40997000"/>
          <s v="40997001-40998000"/>
          <s v="40998001-40999000"/>
          <s v="40999001-41000000"/>
          <s v="41000001-41001000"/>
          <s v="41001001-41002000"/>
          <s v="41002001-41003000"/>
          <s v="41003001-41004000"/>
          <s v="41004001-41005000"/>
          <s v="41005001-41006000"/>
          <s v="41006001-41007000"/>
          <s v="41007001-41008000"/>
          <s v="41008001-41009000"/>
          <s v="41009001-41010000"/>
          <s v="41010001-41011000"/>
          <s v="41011001-41012000"/>
          <s v="41012001-41013000"/>
          <s v="41013001-41014000"/>
          <s v="41014001-41015000"/>
          <s v="41015001-41016000"/>
          <s v="41016001-41017000"/>
          <s v="41017001-41018000"/>
          <s v="41018001-41019000"/>
          <s v="41019001-41020000"/>
          <s v="41020001-41021000"/>
          <s v="41021001-41022000"/>
          <s v="41022001-41023000"/>
          <s v="41023001-41024000"/>
          <s v="41024001-41025000"/>
          <s v="41025001-41026000"/>
          <s v="41026001-41027000"/>
          <s v="41027001-41028000"/>
          <s v="41028001-41029000"/>
          <s v="41029001-41030000"/>
          <s v="41030001-41031000"/>
          <s v="41031001-41032000"/>
          <s v="41032001-41033000"/>
          <s v="41033001-41034000"/>
          <s v="41034001-41035000"/>
          <s v="41035001-41036000"/>
          <s v="41036001-41037000"/>
          <s v="41037001-41038000"/>
          <s v="41038001-41039000"/>
          <s v="41039001-41040000"/>
          <s v="41040001-41041000"/>
          <s v="41041001-41042000"/>
          <s v="41042001-41043000"/>
          <s v="41043001-41044000"/>
          <s v="41044001-41045000"/>
          <s v="41045001-41046000"/>
          <s v="41046001-41047000"/>
          <s v="41047001-41048000"/>
          <s v="41048001-41049000"/>
          <s v="41049001-41050000"/>
          <s v="41050001-41051000"/>
          <s v="41051001-41052000"/>
          <s v="41052001-41053000"/>
          <s v="41053001-41054000"/>
          <s v="41054001-41055000"/>
          <s v="41055001-41056000"/>
          <s v="41056001-41057000"/>
          <s v="41057001-41058000"/>
          <s v="41058001-41059000"/>
          <s v="41059001-41060000"/>
          <s v="41060001-41061000"/>
          <s v="41061001-41062000"/>
          <s v="41062001-41063000"/>
          <s v="41063001-41064000"/>
          <s v="41064001-41065000"/>
          <s v="41065001-41066000"/>
          <s v="41066001-41067000"/>
          <s v="41067001-41068000"/>
          <s v="41068001-41069000"/>
          <s v="41069001-41070000"/>
          <s v="41070001-41071000"/>
          <s v="41071001-41072000"/>
          <s v="41072001-41073000"/>
          <s v="41073001-41074000"/>
          <s v="41074001-41075000"/>
          <s v="41075001-41076000"/>
          <s v="41076001-41077000"/>
          <s v="41077001-41078000"/>
          <s v="41078001-41079000"/>
          <s v="41079001-41080000"/>
          <s v="41080001-41081000"/>
          <s v="41081001-41082000"/>
          <s v="41082001-41083000"/>
          <s v="41083001-41084000"/>
          <s v="41084001-41085000"/>
          <s v="41085001-41086000"/>
          <s v="41086001-41087000"/>
          <s v="41087001-41088000"/>
          <s v="41088001-41089000"/>
          <s v="41089001-41090000"/>
          <s v="41090001-41091000"/>
          <s v="41091001-41092000"/>
          <s v="41092001-41093000"/>
          <s v="41093001-41094000"/>
          <s v="41094001-41095000"/>
          <s v="41095001-41096000"/>
          <s v="41096001-41097000"/>
          <s v="41097001-41098000"/>
          <s v="41098001-41099000"/>
          <s v="41099001-41100000"/>
          <s v="41100001-41101000"/>
          <s v="41101001-41102000"/>
          <s v="41102001-41103000"/>
          <s v="41103001-41104000"/>
          <s v="41104001-41105000"/>
          <s v="41105001-41106000"/>
          <s v="41106001-41107000"/>
          <s v="41107001-41108000"/>
          <s v="41108001-41109000"/>
          <s v="41109001-41110000"/>
          <s v="41110001-41111000"/>
          <s v="41111001-41112000"/>
          <s v="41112001-41113000"/>
          <s v="41113001-41114000"/>
          <s v="41114001-41115000"/>
          <s v="41115001-41116000"/>
          <s v="41116001-41117000"/>
          <s v="41117001-41118000"/>
          <s v="41118001-41119000"/>
          <s v="41119001-41120000"/>
          <s v="41120001-41121000"/>
          <s v="41121001-41122000"/>
          <s v="41122001-41123000"/>
          <s v="41123001-41124000"/>
          <s v="41124001-41125000"/>
          <s v="41125001-41126000"/>
          <s v="41126001-41127000"/>
          <s v="41127001-41128000"/>
          <s v="41128001-41129000"/>
          <s v="41129001-41130000"/>
          <s v="41130001-41131000"/>
          <s v="41131001-41132000"/>
          <s v="41132001-41133000"/>
          <s v="41133001-41134000"/>
          <s v="41134001-41135000"/>
          <s v="41135001-41136000"/>
          <s v="41136001-41137000"/>
          <s v="41137001-41138000"/>
          <s v="41138001-41139000"/>
          <s v="41139001-41140000"/>
          <s v="41140001-41141000"/>
          <s v="41141001-41142000"/>
          <s v="41142001-41143000"/>
          <s v="41143001-41144000"/>
          <s v="41144001-41145000"/>
          <s v="41145001-41146000"/>
          <s v="41146001-41147000"/>
          <s v="41147001-41148000"/>
          <s v="41148001-41149000"/>
          <s v="41149001-41150000"/>
          <s v="41150001-41151000"/>
          <s v="41151001-41152000"/>
          <s v="41152001-41153000"/>
          <s v="41153001-41154000"/>
          <s v="41154001-41155000"/>
          <s v="41155001-41156000"/>
          <s v="41156001-41157000"/>
          <s v="41157001-41158000"/>
          <s v="41158001-41159000"/>
          <s v="41159001-41160000"/>
          <s v="41160001-41161000"/>
          <s v="41161001-41162000"/>
          <s v="41162001-41163000"/>
          <s v="41163001-41164000"/>
          <s v="41164001-41165000"/>
          <s v="41165001-41166000"/>
          <s v="41166001-41167000"/>
          <s v="41167001-41168000"/>
          <s v="41168001-41169000"/>
          <s v="41169001-41170000"/>
          <s v="41170001-41171000"/>
          <s v="41171001-41172000"/>
          <s v="41172001-41173000"/>
          <s v="41173001-41174000"/>
          <s v="41174001-41175000"/>
          <s v="41175001-41176000"/>
          <s v="41176001-41177000"/>
          <s v="41177001-41178000"/>
          <s v="41178001-41179000"/>
          <s v="41179001-41180000"/>
          <s v="41180001-41181000"/>
          <s v="41181001-41182000"/>
          <s v="41182001-41183000"/>
          <s v="41183001-41184000"/>
          <s v="41184001-41185000"/>
          <s v="41185001-41186000"/>
          <s v="41186001-41187000"/>
          <s v="41187001-41188000"/>
          <s v="41188001-41189000"/>
          <s v="41189001-41190000"/>
          <s v="41190001-41191000"/>
          <s v="41191001-41192000"/>
          <s v="41192001-41193000"/>
          <s v="41193001-41194000"/>
          <s v="41194001-41195000"/>
          <s v="41195001-41196000"/>
          <s v="41196001-41197000"/>
          <s v="41197001-41198000"/>
          <s v="41198001-41199000"/>
          <s v="41199001-41200000"/>
          <s v="41200001-41201000"/>
          <s v="41201001-41202000"/>
          <s v="41202001-41203000"/>
          <s v="41203001-41204000"/>
          <s v="41204001-41205000"/>
          <s v="41205001-41206000"/>
          <s v="41206001-41207000"/>
          <s v="41207001-41208000"/>
          <s v="41208001-41209000"/>
          <s v="41209001-41210000"/>
          <s v="41210001-41211000"/>
          <s v="41211001-41212000"/>
          <s v="41212001-41213000"/>
          <s v="41213001-41214000"/>
          <s v="41214001-41215000"/>
          <s v="41215001-41216000"/>
          <s v="41216001-41217000"/>
          <s v="41217001-41218000"/>
          <s v="41218001-41219000"/>
          <s v="41219001-41220000"/>
          <s v="41220001-41221000"/>
          <s v="41221001-41222000"/>
          <s v="41222001-41223000"/>
          <s v="41223001-41224000"/>
          <s v="41224001-41225000"/>
          <s v="41225001-41226000"/>
          <s v="41226001-41227000"/>
          <s v="41227001-41228000"/>
          <s v="41228001-41229000"/>
          <s v="41229001-41230000"/>
          <s v="41230001-41231000"/>
          <s v="41231001-41232000"/>
          <s v="41232001-41233000"/>
          <s v="41233001-41234000"/>
          <s v="41234001-41235000"/>
          <s v="41235001-41236000"/>
          <s v="41236001-41237000"/>
          <s v="41237001-41238000"/>
          <s v="41238001-41239000"/>
          <s v="41239001-41240000"/>
          <s v="41240001-41241000"/>
          <s v="41241001-41242000"/>
          <s v="41242001-41243000"/>
          <s v="41243001-41244000"/>
          <s v="41244001-41245000"/>
          <s v="41245001-41246000"/>
          <s v="41246001-41247000"/>
          <s v="41247001-41248000"/>
          <s v="41248001-41249000"/>
          <s v="41249001-41250000"/>
          <s v="41250001-41251000"/>
          <s v="41251001-41252000"/>
          <s v="41252001-41253000"/>
          <s v="41253001-41254000"/>
          <s v="41254001-41255000"/>
          <s v="41255001-41256000"/>
          <s v="41256001-41257000"/>
          <s v="41257001-41258000"/>
          <s v="41258001-41259000"/>
          <s v="41259001-41260000"/>
          <s v="41260001-41261000"/>
          <s v="41261001-41262000"/>
          <s v="41262001-41263000"/>
          <s v="41263001-41264000"/>
          <s v="41264001-41265000"/>
          <s v="41265001-41266000"/>
          <s v="41266001-41267000"/>
          <s v="41267001-41268000"/>
          <s v="41268001-41269000"/>
          <s v="41269001-41270000"/>
          <s v="41270001-41271000"/>
          <s v="41271001-41272000"/>
          <s v="41272001-41273000"/>
          <s v="41273001-41274000"/>
          <s v="41274001-41275000"/>
          <s v="41275001-41276000"/>
          <s v="41276001-41277000"/>
          <s v="41277001-41278000"/>
          <s v="41278001-41279000"/>
          <s v="41279001-41280000"/>
          <s v="41280001-41281000"/>
          <s v="41281001-41282000"/>
          <s v="41282001-41283000"/>
          <s v="41283001-41284000"/>
          <s v="41284001-41285000"/>
          <s v="41285001-41286000"/>
          <s v="41286001-41287000"/>
          <s v="41287001-41288000"/>
          <s v="41288001-41289000"/>
          <s v="41289001-41290000"/>
          <s v="41290001-41291000"/>
          <s v="41291001-41292000"/>
          <s v="41292001-41293000"/>
          <s v="41293001-41294000"/>
          <s v="41294001-41295000"/>
          <s v="41295001-41296000"/>
          <s v="41296001-41297000"/>
          <s v="41297001-41298000"/>
          <s v="41298001-41299000"/>
          <s v="41299001-41300000"/>
          <s v="41300001-41301000"/>
          <s v="41301001-41302000"/>
          <s v="41302001-41303000"/>
          <s v="41303001-41304000"/>
          <s v="41304001-41305000"/>
          <s v="41305001-41306000"/>
          <s v="41306001-41307000"/>
          <s v="41307001-41308000"/>
          <s v="41308001-41309000"/>
          <s v="41309001-41310000"/>
          <s v="41310001-41311000"/>
          <s v="41311001-41312000"/>
          <s v="41312001-41313000"/>
          <s v="41313001-41314000"/>
          <s v="41314001-41315000"/>
          <s v="41315001-41316000"/>
          <s v="41316001-41317000"/>
          <s v="41317001-41318000"/>
          <s v="41318001-41319000"/>
          <s v="41319001-41320000"/>
          <s v="41320001-41321000"/>
          <s v="41321001-41322000"/>
          <s v="41322001-41323000"/>
          <s v="41323001-41324000"/>
          <s v="41324001-41325000"/>
          <s v="41325001-41326000"/>
          <s v="41326001-41327000"/>
          <s v="41327001-41328000"/>
          <s v="41328001-41329000"/>
          <s v="41329001-41330000"/>
          <s v="41330001-41331000"/>
          <s v="41331001-41332000"/>
          <s v="41332001-41333000"/>
          <s v="41333001-41334000"/>
          <s v="41334001-41335000"/>
          <s v="41335001-41336000"/>
          <s v="41336001-41337000"/>
          <s v="41337001-41338000"/>
          <s v="41338001-41339000"/>
          <s v="41339001-41340000"/>
          <s v="41340001-41341000"/>
          <s v="41341001-41342000"/>
          <s v="41342001-41343000"/>
          <s v="41343001-41344000"/>
          <s v="41344001-41345000"/>
          <s v="41345001-41346000"/>
          <s v="41346001-41347000"/>
          <s v="41347001-41348000"/>
          <s v="41348001-41349000"/>
          <s v="41349001-41350000"/>
          <s v="41350001-41351000"/>
          <s v="41351001-41352000"/>
          <s v="41352001-41353000"/>
          <s v="41353001-41354000"/>
          <s v="41354001-41355000"/>
          <s v="41355001-41356000"/>
          <s v="41356001-41357000"/>
          <s v="41357001-41358000"/>
          <s v="41358001-41359000"/>
          <s v="41359001-41360000"/>
          <s v="41360001-41361000"/>
          <s v="41361001-41362000"/>
          <s v="41362001-41363000"/>
          <s v="41363001-41364000"/>
          <s v="41364001-41365000"/>
          <s v="41365001-41366000"/>
          <s v="41366001-41367000"/>
          <s v="41367001-41368000"/>
          <s v="41368001-41369000"/>
          <s v="41369001-41370000"/>
          <s v="41370001-41371000"/>
          <s v="41371001-41372000"/>
          <s v="41372001-41373000"/>
          <s v="41373001-41374000"/>
          <s v="41374001-41375000"/>
          <s v="41375001-41376000"/>
          <s v="41376001-41377000"/>
          <s v="41377001-41378000"/>
          <s v="41378001-41379000"/>
          <s v="41379001-41380000"/>
          <s v="41380001-41381000"/>
          <s v="41381001-41382000"/>
          <s v="41382001-41383000"/>
          <s v="41383001-41384000"/>
          <s v="41384001-41385000"/>
          <s v="41385001-41386000"/>
          <s v="41386001-41387000"/>
          <s v="41387001-41388000"/>
          <s v="41388001-41389000"/>
          <s v="41389001-41390000"/>
          <s v="41390001-41391000"/>
          <s v="41391001-41392000"/>
          <s v="41392001-41393000"/>
          <s v="41393001-41394000"/>
          <s v="41394001-41395000"/>
          <s v="41395001-41396000"/>
          <s v="41396001-41397000"/>
          <s v="41397001-41398000"/>
          <s v="41398001-41399000"/>
          <s v="41399001-41400000"/>
          <s v="41400001-41401000"/>
          <s v="41401001-41402000"/>
          <s v="41402001-41403000"/>
          <s v="41403001-41404000"/>
          <s v="41404001-41405000"/>
          <s v="41405001-41406000"/>
          <s v="41406001-41407000"/>
          <s v="41407001-41408000"/>
          <s v="41408001-41409000"/>
          <s v="41409001-41410000"/>
          <s v="41410001-41411000"/>
          <s v="41411001-41412000"/>
          <s v="41412001-41413000"/>
          <s v="41413001-41414000"/>
          <s v="41414001-41415000"/>
          <s v="41415001-41416000"/>
          <s v="41416001-41417000"/>
          <s v="41417001-41418000"/>
          <s v="41418001-41419000"/>
          <s v="41419001-41420000"/>
          <s v="41420001-41421000"/>
          <s v="41421001-41422000"/>
          <s v="41422001-41423000"/>
          <s v="41423001-41424000"/>
          <s v="41424001-41425000"/>
          <s v="41425001-41426000"/>
          <s v="41426001-41427000"/>
          <s v="41427001-41428000"/>
          <s v="41428001-41429000"/>
          <s v="41429001-41430000"/>
          <s v="41430001-41431000"/>
          <s v="41431001-41432000"/>
          <s v="41432001-41433000"/>
          <s v="41433001-41434000"/>
          <s v="41434001-41435000"/>
          <s v="41435001-41436000"/>
          <s v="41436001-41437000"/>
          <s v="41437001-41438000"/>
          <s v="41438001-41439000"/>
          <s v="41439001-41440000"/>
          <s v="41440001-41441000"/>
          <s v="41441001-41442000"/>
          <s v="41442001-41443000"/>
          <s v="41443001-41444000"/>
          <s v="41444001-41445000"/>
          <s v="41445001-41446000"/>
          <s v="41446001-41447000"/>
          <s v="41447001-41448000"/>
          <s v="41448001-41449000"/>
          <s v="41449001-41450000"/>
          <s v="41450001-41451000"/>
          <s v="41451001-41452000"/>
          <s v="41452001-41453000"/>
          <s v="41453001-41454000"/>
          <s v="41454001-41455000"/>
          <s v="41455001-41456000"/>
          <s v="41456001-41457000"/>
          <s v="41457001-41458000"/>
          <s v="41458001-41459000"/>
          <s v="41459001-41460000"/>
          <s v="41460001-41461000"/>
          <s v="41461001-41462000"/>
          <s v="41462001-41463000"/>
          <s v="41463001-41464000"/>
          <s v="41464001-41465000"/>
          <s v="41465001-41466000"/>
          <s v="41466001-41467000"/>
          <s v="41467001-41468000"/>
          <s v="41468001-41469000"/>
          <s v="41469001-41470000"/>
          <s v="41470001-41471000"/>
          <s v="41471001-41472000"/>
          <s v="41472001-41473000"/>
          <s v="41473001-41474000"/>
          <s v="41474001-41475000"/>
          <s v="41475001-41476000"/>
          <s v="41476001-41477000"/>
          <s v="41477001-41478000"/>
          <s v="41478001-41479000"/>
          <s v="41479001-41480000"/>
          <s v="41480001-41481000"/>
          <s v="41481001-41482000"/>
          <s v="41482001-41483000"/>
          <s v="41483001-41484000"/>
          <s v="41484001-41485000"/>
          <s v="41485001-41486000"/>
          <s v="41486001-41487000"/>
          <s v="41487001-41488000"/>
          <s v="41488001-41489000"/>
          <s v="41489001-41490000"/>
          <s v="41490001-41491000"/>
          <s v="41491001-41492000"/>
          <s v="41492001-41493000"/>
          <s v="41493001-41494000"/>
          <s v="41494001-41495000"/>
          <s v="41495001-41496000"/>
          <s v="41496001-41497000"/>
          <s v="41497001-41498000"/>
          <s v="41498001-41499000"/>
          <s v="41499001-41500000"/>
          <s v="41500001-41501000"/>
          <s v="41501001-41502000"/>
          <s v="41502001-41503000"/>
          <s v="41503001-41504000"/>
          <s v="41504001-41505000"/>
          <s v="41505001-41506000"/>
          <s v="41506001-41507000"/>
          <s v="41507001-41508000"/>
          <s v="41508001-41509000"/>
          <s v="41509001-41510000"/>
          <s v="41510001-41511000"/>
          <s v="41511001-41512000"/>
          <s v="41512001-41513000"/>
          <s v="41513001-41514000"/>
          <s v="41514001-41515000"/>
          <s v="41515001-41516000"/>
          <s v="41516001-41517000"/>
          <s v="41517001-41518000"/>
          <s v="41518001-41519000"/>
          <s v="41519001-41520000"/>
          <s v="41520001-41521000"/>
          <s v="41521001-41522000"/>
          <s v="41522001-41523000"/>
          <s v="41523001-41524000"/>
          <s v="41524001-41525000"/>
          <s v="41525001-41526000"/>
          <s v="41526001-41527000"/>
          <s v="41527001-41528000"/>
          <s v="41528001-41529000"/>
          <s v="41529001-41530000"/>
          <s v="41530001-41531000"/>
          <s v="41531001-41532000"/>
          <s v="41532001-41533000"/>
          <s v="41533001-41534000"/>
          <s v="41534001-41535000"/>
          <s v="41535001-41536000"/>
          <s v="41536001-41537000"/>
          <s v="41537001-41538000"/>
          <s v="41538001-41539000"/>
          <s v="41539001-41540000"/>
          <s v="41540001-41541000"/>
          <s v="41541001-41542000"/>
          <s v="41542001-41543000"/>
          <s v="41543001-41544000"/>
          <s v="41544001-41545000"/>
          <s v="41545001-41546000"/>
          <s v="41546001-41547000"/>
          <s v="41547001-41548000"/>
          <s v="41548001-41549000"/>
          <s v="41549001-41550000"/>
          <s v="41550001-41551000"/>
          <s v="41551001-41552000"/>
          <s v="41552001-41553000"/>
          <s v="41553001-41554000"/>
          <s v="41554001-41555000"/>
          <s v="41555001-41556000"/>
          <s v="41556001-41557000"/>
          <s v="41557001-41558000"/>
          <s v="41558001-41559000"/>
          <s v="41559001-41560000"/>
          <s v="41560001-41561000"/>
          <s v="41561001-41562000"/>
          <s v="41562001-41563000"/>
          <s v="41563001-41564000"/>
          <s v="41564001-41565000"/>
          <s v="41565001-41566000"/>
          <s v="41566001-41567000"/>
          <s v="41567001-41568000"/>
          <s v="41568001-41569000"/>
          <s v="41569001-41570000"/>
          <s v="41570001-41571000"/>
          <s v="41571001-41572000"/>
          <s v="41572001-41573000"/>
          <s v="41573001-41574000"/>
          <s v="41574001-41575000"/>
          <s v="41575001-41576000"/>
          <s v="41576001-41577000"/>
          <s v="41577001-41578000"/>
          <s v="41578001-41579000"/>
          <s v="41579001-41580000"/>
          <s v="41580001-41581000"/>
          <s v="41581001-41582000"/>
          <s v="41582001-41583000"/>
          <s v="41583001-41584000"/>
          <s v="41584001-41585000"/>
          <s v="41585001-41586000"/>
          <s v="41586001-41587000"/>
          <s v="41587001-41588000"/>
          <s v="41588001-41589000"/>
          <s v="41589001-41590000"/>
          <s v="41590001-41591000"/>
          <s v="41591001-41592000"/>
          <s v="41592001-41593000"/>
          <s v="41593001-41594000"/>
          <s v="41594001-41595000"/>
          <s v="41595001-41596000"/>
          <s v="41596001-41597000"/>
          <s v="41597001-41598000"/>
          <s v="41598001-41599000"/>
          <s v="41599001-41600000"/>
          <s v="41600001-41601000"/>
          <s v="41601001-41602000"/>
          <s v="41602001-41603000"/>
          <s v="41603001-41604000"/>
          <s v="41604001-41605000"/>
          <s v="41605001-41606000"/>
          <s v="41606001-41607000"/>
          <s v="41607001-41608000"/>
          <s v="41608001-41609000"/>
          <s v="41609001-41610000"/>
          <s v="41610001-41611000"/>
          <s v="41611001-41612000"/>
          <s v="41612001-41613000"/>
          <s v="41613001-41614000"/>
          <s v="41614001-41615000"/>
          <s v="41615001-41616000"/>
          <s v="41616001-41617000"/>
          <s v="41617001-41618000"/>
          <s v="41618001-41619000"/>
          <s v="41619001-41620000"/>
          <s v="41620001-41621000"/>
          <s v="41621001-41622000"/>
          <s v="41622001-41623000"/>
          <s v="41623001-41624000"/>
          <s v="41624001-41625000"/>
          <s v="41625001-41626000"/>
          <s v="41626001-41627000"/>
          <s v="41627001-41628000"/>
          <s v="41628001-41629000"/>
          <s v="41629001-41630000"/>
          <s v="41630001-41631000"/>
          <s v="41631001-41632000"/>
          <s v="41632001-41633000"/>
          <s v="41633001-41634000"/>
          <s v="41634001-41635000"/>
          <s v="41635001-41636000"/>
          <s v="41636001-41637000"/>
          <s v="41637001-41638000"/>
          <s v="41638001-41639000"/>
          <s v="41639001-41640000"/>
          <s v="41640001-41641000"/>
          <s v="41641001-41642000"/>
          <s v="41642001-41643000"/>
          <s v="41643001-41644000"/>
          <s v="41644001-41645000"/>
          <s v="41645001-41646000"/>
          <s v="41646001-41647000"/>
          <s v="41647001-41648000"/>
          <s v="41648001-41649000"/>
          <s v="41649001-41650000"/>
          <s v="41650001-41651000"/>
          <s v="41651001-41652000"/>
          <s v="41652001-41653000"/>
          <s v="41653001-41654000"/>
          <s v="41654001-41655000"/>
          <s v="41655001-41656000"/>
          <s v="41656001-41657000"/>
          <s v="41657001-41658000"/>
          <s v="41658001-41659000"/>
          <s v="41659001-41660000"/>
          <s v="41660001-41661000"/>
          <s v="41661001-41662000"/>
          <s v="41662001-41663000"/>
          <s v="41663001-41664000"/>
          <s v="41664001-41665000"/>
          <s v="41665001-41666000"/>
          <s v="41666001-41667000"/>
          <s v="41667001-41668000"/>
          <s v="41668001-41669000"/>
          <s v="41669001-41670000"/>
          <s v="41670001-41671000"/>
          <s v="41671001-41672000"/>
          <s v="41672001-41673000"/>
          <s v="41673001-41674000"/>
          <s v="41674001-41675000"/>
          <s v="41675001-41676000"/>
          <s v="41676001-41677000"/>
          <s v="41677001-41678000"/>
          <s v="41678001-41679000"/>
          <s v="41679001-41680000"/>
          <s v="41680001-41681000"/>
          <s v="41681001-41682000"/>
          <s v="41682001-41683000"/>
          <s v="41683001-41684000"/>
          <s v="41684001-41685000"/>
          <s v="41685001-41686000"/>
          <s v="41686001-41687000"/>
          <s v="41687001-41688000"/>
          <s v="41688001-41689000"/>
          <s v="41689001-41690000"/>
          <s v="41690001-41691000"/>
          <s v="41691001-41692000"/>
          <s v="41692001-41693000"/>
          <s v="41693001-41694000"/>
          <s v="41694001-41695000"/>
          <s v="41695001-41696000"/>
          <s v="41696001-41697000"/>
          <s v="41697001-41698000"/>
          <s v="41698001-41699000"/>
          <s v="41699001-41700000"/>
          <s v="41700001-41701000"/>
          <s v="41701001-41702000"/>
          <s v="41702001-41703000"/>
          <s v="41703001-41704000"/>
          <s v="41704001-41705000"/>
          <s v="41705001-41706000"/>
          <s v="41706001-41707000"/>
          <s v="41707001-41708000"/>
          <s v="41708001-41709000"/>
          <s v="41709001-41710000"/>
          <s v="41710001-41711000"/>
          <s v="41711001-41712000"/>
          <s v="41712001-41713000"/>
          <s v="41713001-41714000"/>
          <s v="41714001-41715000"/>
          <s v="41715001-41716000"/>
          <s v="41716001-41717000"/>
          <s v="41717001-41718000"/>
          <s v="41718001-41719000"/>
          <s v="41719001-41720000"/>
          <s v="41720001-41721000"/>
          <s v="41721001-41722000"/>
          <s v="41722001-41723000"/>
          <s v="41723001-41724000"/>
          <s v="41724001-41725000"/>
          <s v="41725001-41726000"/>
          <s v="41726001-41727000"/>
          <s v="41727001-41728000"/>
          <s v="41728001-41729000"/>
          <s v="41729001-41730000"/>
          <s v="41730001-41731000"/>
          <s v="41731001-41732000"/>
          <s v="41732001-41733000"/>
          <s v="41733001-41734000"/>
          <s v="41734001-41735000"/>
          <s v="41735001-41736000"/>
          <s v="41736001-41737000"/>
          <s v="41737001-41738000"/>
          <s v="41738001-41739000"/>
          <s v="41739001-41740000"/>
          <s v="41740001-41741000"/>
          <s v="41741001-41742000"/>
          <s v="41742001-41743000"/>
          <s v="41743001-41744000"/>
          <s v="41744001-41745000"/>
          <s v="41745001-41746000"/>
          <s v="41746001-41747000"/>
          <s v="41747001-41748000"/>
          <s v="41748001-41749000"/>
          <s v="41749001-41750000"/>
          <s v="41750001-41751000"/>
          <s v="41751001-41752000"/>
          <s v="41752001-41753000"/>
          <s v="41753001-41754000"/>
          <s v="41754001-41755000"/>
          <s v="41755001-41756000"/>
          <s v="41756001-41757000"/>
          <s v="41757001-41758000"/>
          <s v="41758001-41759000"/>
          <s v="41759001-41760000"/>
          <s v="41760001-41761000"/>
          <s v="41761001-41762000"/>
          <s v="41762001-41763000"/>
          <s v="41763001-41764000"/>
          <s v="41764001-41765000"/>
          <s v="41765001-41766000"/>
          <s v="41766001-41767000"/>
          <s v="41767001-41768000"/>
          <s v="41768001-41769000"/>
          <s v="41769001-41770000"/>
          <s v="41770001-41771000"/>
          <s v="41771001-41772000"/>
          <s v="41772001-41773000"/>
          <s v="41773001-41774000"/>
          <s v="41774001-41775000"/>
          <s v="41775001-41776000"/>
          <s v="41776001-41777000"/>
          <s v="41777001-41778000"/>
          <s v="41778001-41779000"/>
          <s v="41779001-41780000"/>
          <s v="41780001-41781000"/>
          <s v="41781001-41782000"/>
          <s v="41782001-41783000"/>
          <s v="41783001-41784000"/>
          <s v="41784001-41785000"/>
          <s v="41785001-41786000"/>
          <s v="41786001-41787000"/>
          <s v="41787001-41788000"/>
          <s v="41788001-41789000"/>
          <s v="41789001-41790000"/>
          <s v="41790001-41791000"/>
          <s v="41791001-41792000"/>
          <s v="41792001-41793000"/>
          <s v="41793001-41794000"/>
          <s v="41794001-41795000"/>
          <s v="41795001-41796000"/>
          <s v="41796001-41797000"/>
          <s v="41797001-41798000"/>
          <s v="41798001-41799000"/>
          <s v="41799001-41800000"/>
          <s v="41800001-41801000"/>
          <s v="41801001-41802000"/>
          <s v="41802001-41803000"/>
          <s v="41803001-41804000"/>
          <s v="41804001-41805000"/>
          <s v="41805001-41806000"/>
          <s v="41806001-41807000"/>
          <s v="41807001-41808000"/>
          <s v="41808001-41809000"/>
          <s v="41809001-41810000"/>
          <s v="41810001-41811000"/>
          <s v="41811001-41812000"/>
          <s v="41812001-41813000"/>
          <s v="41813001-41814000"/>
          <s v="41814001-41815000"/>
          <s v="41815001-41816000"/>
          <s v="41816001-41817000"/>
          <s v="41817001-41818000"/>
          <s v="41818001-41819000"/>
          <s v="41819001-41820000"/>
          <s v="41820001-41821000"/>
          <s v="41821001-41822000"/>
          <s v="41822001-41823000"/>
          <s v="41823001-41824000"/>
          <s v="41824001-41825000"/>
          <s v="41825001-41826000"/>
          <s v="41826001-41827000"/>
          <s v="41827001-41828000"/>
          <s v="41828001-41829000"/>
          <s v="41829001-41830000"/>
          <s v="41830001-41831000"/>
          <s v="41831001-41832000"/>
          <s v="41832001-41833000"/>
          <s v="41833001-41834000"/>
          <s v="41834001-41835000"/>
          <s v="41835001-41836000"/>
          <s v="41836001-41837000"/>
          <s v="41837001-41838000"/>
          <s v="41838001-41839000"/>
          <s v="41839001-41840000"/>
          <s v="41840001-41841000"/>
          <s v="41841001-41842000"/>
          <s v="41842001-41843000"/>
          <s v="41843001-41844000"/>
          <s v="41844001-41845000"/>
          <s v="41845001-41846000"/>
          <s v="41846001-41847000"/>
          <s v="41847001-41848000"/>
          <s v="41848001-41849000"/>
          <s v="41849001-41850000"/>
          <s v="41850001-41851000"/>
          <s v="41851001-41852000"/>
          <s v="41852001-41853000"/>
          <s v="41853001-41854000"/>
          <s v="41854001-41855000"/>
          <s v="41855001-41856000"/>
          <s v="41856001-41857000"/>
          <s v="41857001-41858000"/>
          <s v="41858001-41859000"/>
          <s v="41859001-41860000"/>
          <s v="41860001-41861000"/>
          <s v="41861001-41862000"/>
          <s v="41862001-41863000"/>
          <s v="41863001-41864000"/>
          <s v="41864001-41865000"/>
          <s v="41865001-41866000"/>
          <s v="41866001-41867000"/>
          <s v="41867001-41868000"/>
          <s v="41868001-41869000"/>
          <s v="41869001-41870000"/>
          <s v="41870001-41871000"/>
          <s v="41871001-41872000"/>
          <s v="41872001-41873000"/>
          <s v="41873001-41874000"/>
          <s v="41874001-41875000"/>
          <s v="41875001-41876000"/>
          <s v="41876001-41877000"/>
          <s v="41877001-41878000"/>
          <s v="41878001-41879000"/>
          <s v="41879001-41880000"/>
          <s v="41880001-41881000"/>
          <s v="41881001-41882000"/>
          <s v="41882001-41883000"/>
          <s v="41883001-41884000"/>
          <s v="41884001-41885000"/>
          <s v="41885001-41886000"/>
          <s v="41886001-41887000"/>
          <s v="41887001-41888000"/>
          <s v="41888001-41889000"/>
          <s v="41889001-41890000"/>
          <s v="41890001-41891000"/>
          <s v="41891001-41892000"/>
          <s v="41892001-41893000"/>
          <s v="41893001-41894000"/>
          <s v="41894001-41895000"/>
          <s v="41895001-41896000"/>
          <s v="41896001-41897000"/>
          <s v="41897001-41898000"/>
          <s v="41898001-41899000"/>
          <s v="41899001-41900000"/>
          <s v="41900001-41901000"/>
          <s v="41901001-41902000"/>
          <s v="41902001-41903000"/>
          <s v="41903001-41904000"/>
          <s v="41904001-41905000"/>
          <s v="41905001-41906000"/>
          <s v="41906001-41907000"/>
          <s v="41907001-41908000"/>
          <s v="41908001-41909000"/>
          <s v="41909001-41910000"/>
          <s v="41910001-41911000"/>
          <s v="41911001-41912000"/>
          <s v="41912001-41913000"/>
          <s v="41913001-41914000"/>
          <s v="41914001-41915000"/>
          <s v="41915001-41916000"/>
          <s v="41916001-41917000"/>
          <s v="41917001-41918000"/>
          <s v="41918001-41919000"/>
          <s v="41919001-41920000"/>
          <s v="41920001-41921000"/>
          <s v="41921001-41922000"/>
          <s v="41922001-41923000"/>
          <s v="41923001-41924000"/>
          <s v="41924001-41925000"/>
          <s v="41925001-41926000"/>
          <s v="41926001-41927000"/>
          <s v="41927001-41928000"/>
          <s v="41928001-41929000"/>
          <s v="41929001-41930000"/>
          <s v="41930001-41931000"/>
          <s v="41931001-41932000"/>
          <s v="41932001-41933000"/>
          <s v="41933001-41934000"/>
          <s v="41934001-41935000"/>
          <s v="41935001-41936000"/>
          <s v="41936001-41937000"/>
          <s v="41937001-41938000"/>
          <s v="41938001-41939000"/>
          <s v="41939001-41940000"/>
          <s v="41940001-41941000"/>
          <s v="41941001-41942000"/>
          <s v="41942001-41943000"/>
          <s v="41943001-41944000"/>
          <s v="41944001-41945000"/>
          <s v="41945001-41946000"/>
          <s v="41946001-41947000"/>
          <s v="41947001-41948000"/>
          <s v="41948001-41949000"/>
          <s v="41949001-41950000"/>
          <s v="41950001-41951000"/>
          <s v="41951001-41952000"/>
          <s v="41952001-41953000"/>
          <s v="41953001-41954000"/>
          <s v="41954001-41955000"/>
          <s v="41955001-41956000"/>
          <s v="41956001-41957000"/>
          <s v="41957001-41958000"/>
          <s v="41958001-41959000"/>
          <s v="41959001-41960000"/>
          <s v="41960001-41961000"/>
          <s v="41961001-41962000"/>
          <s v="41962001-41963000"/>
          <s v="41963001-41964000"/>
          <s v="41964001-41965000"/>
          <s v="41965001-41966000"/>
          <s v="41966001-41967000"/>
          <s v="41967001-41968000"/>
          <s v="41968001-41969000"/>
          <s v="41969001-41970000"/>
          <s v="41970001-41971000"/>
          <s v="41971001-41972000"/>
          <s v="41972001-41973000"/>
          <s v="41973001-41974000"/>
          <s v="41974001-41975000"/>
          <s v="41975001-41976000"/>
          <s v="41976001-41977000"/>
          <s v="41977001-41978000"/>
          <s v="41978001-41979000"/>
          <s v="41979001-41980000"/>
          <s v="41980001-41981000"/>
          <s v="41981001-41982000"/>
          <s v="41982001-41983000"/>
          <s v="41983001-41984000"/>
          <s v="41984001-41985000"/>
          <s v="41985001-41986000"/>
          <s v="41986001-41987000"/>
          <s v="41987001-41988000"/>
          <s v="41988001-41989000"/>
          <s v="41989001-41990000"/>
          <s v="41990001-41991000"/>
          <s v="41991001-41992000"/>
          <s v="41992001-41993000"/>
          <s v="41993001-41994000"/>
          <s v="41994001-41995000"/>
          <s v="41995001-41996000"/>
          <s v="41996001-41997000"/>
          <s v="41997001-41998000"/>
          <s v="41998001-41999000"/>
          <s v="41999001-42000000"/>
          <s v="42000001-42001000"/>
          <s v="42001001-42002000"/>
          <s v="42002001-42003000"/>
          <s v="42003001-42004000"/>
          <s v="42004001-42005000"/>
          <s v="42005001-42006000"/>
          <s v="42006001-42007000"/>
          <s v="42007001-42008000"/>
          <s v="42008001-42009000"/>
          <s v="42009001-42010000"/>
          <s v="42010001-42011000"/>
          <s v="42011001-42012000"/>
          <s v="42012001-42013000"/>
          <s v="42013001-42014000"/>
          <s v="42014001-42015000"/>
          <s v="42015001-42016000"/>
          <s v="42016001-42017000"/>
          <s v="42017001-42018000"/>
          <s v="42018001-42019000"/>
          <s v="42019001-42020000"/>
          <s v="42020001-42021000"/>
          <s v="42021001-42022000"/>
          <s v="42022001-42023000"/>
          <s v="42023001-42024000"/>
          <s v="42024001-42025000"/>
          <s v="42025001-42026000"/>
          <s v="42026001-42027000"/>
          <s v="42027001-42028000"/>
          <s v="42028001-42029000"/>
          <s v="42029001-42030000"/>
          <s v="42030001-42031000"/>
          <s v="42031001-42032000"/>
          <s v="42032001-42033000"/>
          <s v="42033001-42034000"/>
          <s v="42034001-42035000"/>
          <s v="42035001-42036000"/>
          <s v="42036001-42037000"/>
          <s v="42037001-42038000"/>
          <s v="42038001-42039000"/>
          <s v="42039001-42040000"/>
          <s v="42040001-42041000"/>
          <s v="42041001-42042000"/>
          <s v="42042001-42043000"/>
          <s v="42043001-42044000"/>
          <s v="42044001-42045000"/>
          <s v="42045001-42046000"/>
          <s v="42046001-42047000"/>
          <s v="42047001-42048000"/>
          <s v="42048001-42049000"/>
          <s v="42049001-42050000"/>
          <s v="42050001-42051000"/>
          <s v="42051001-42052000"/>
          <s v="42052001-42053000"/>
          <s v="42053001-42054000"/>
          <s v="42054001-42055000"/>
          <s v="42055001-42056000"/>
          <s v="42056001-42057000"/>
          <s v="42057001-42058000"/>
          <s v="42058001-42059000"/>
          <s v="42059001-42060000"/>
          <s v="42060001-42061000"/>
          <s v="42061001-42062000"/>
          <s v="42062001-42063000"/>
          <s v="42063001-42064000"/>
          <s v="42064001-42065000"/>
          <s v="42065001-42066000"/>
          <s v="42066001-42067000"/>
          <s v="42067001-42068000"/>
          <s v="42068001-42069000"/>
          <s v="42069001-42070000"/>
          <s v="42070001-42071000"/>
          <s v="42071001-42072000"/>
          <s v="42072001-42073000"/>
          <s v="42073001-42074000"/>
          <s v="42074001-42075000"/>
          <s v="42075001-42076000"/>
          <s v="42076001-42077000"/>
          <s v="42077001-42078000"/>
          <s v="42078001-42079000"/>
          <s v="42079001-42080000"/>
          <s v="42080001-42081000"/>
          <s v="42081001-42082000"/>
          <s v="42082001-42083000"/>
          <s v="42083001-42084000"/>
          <s v="42084001-42085000"/>
          <s v="42085001-42086000"/>
          <s v="42086001-42087000"/>
          <s v="42087001-42088000"/>
          <s v="42088001-42089000"/>
          <s v="42089001-42090000"/>
          <s v="42090001-42091000"/>
          <s v="42091001-42092000"/>
          <s v="42092001-42093000"/>
          <s v="42093001-42094000"/>
          <s v="42094001-42095000"/>
          <s v="42095001-42096000"/>
          <s v="42096001-42097000"/>
          <s v="42097001-42098000"/>
          <s v="42098001-42099000"/>
          <s v="42099001-42100000"/>
          <s v="42100001-42101000"/>
          <s v="42101001-42102000"/>
          <s v="42102001-42103000"/>
          <s v="42103001-42104000"/>
          <s v="42104001-42105000"/>
          <s v="42105001-42106000"/>
          <s v="42106001-42107000"/>
          <s v="42107001-42108000"/>
          <s v="42108001-42109000"/>
          <s v="42109001-42110000"/>
          <s v="42110001-42111000"/>
          <s v="42111001-42112000"/>
          <s v="42112001-42113000"/>
          <s v="42113001-42114000"/>
          <s v="42114001-42115000"/>
          <s v="42115001-42116000"/>
          <s v="42116001-42117000"/>
          <s v="42117001-42118000"/>
          <s v="42118001-42119000"/>
          <s v="42119001-42120000"/>
          <s v="42120001-42121000"/>
          <s v="42121001-42122000"/>
          <s v="42122001-42123000"/>
          <s v="42123001-42124000"/>
          <s v="42124001-42125000"/>
          <s v="42125001-42126000"/>
          <s v="42126001-42127000"/>
          <s v="42127001-42128000"/>
          <s v="42128001-42129000"/>
          <s v="42129001-42130000"/>
          <s v="42130001-42131000"/>
          <s v="42131001-42132000"/>
          <s v="42132001-42133000"/>
          <s v="42133001-42134000"/>
          <s v="42134001-42135000"/>
          <s v="42135001-42136000"/>
          <s v="42136001-42137000"/>
          <s v="42137001-42138000"/>
          <s v="42138001-42139000"/>
          <s v="42139001-42140000"/>
          <s v="42140001-42141000"/>
          <s v="42141001-42142000"/>
          <s v="42142001-42143000"/>
          <s v="42143001-42144000"/>
          <s v="42144001-42145000"/>
          <s v="42145001-42146000"/>
          <s v="42146001-42147000"/>
          <s v="42147001-42148000"/>
          <s v="42148001-42149000"/>
          <s v="42149001-42150000"/>
          <s v="42150001-42151000"/>
          <s v="42151001-42152000"/>
          <s v="42152001-42153000"/>
          <s v="42153001-42154000"/>
          <s v="42154001-42155000"/>
          <s v="42155001-42156000"/>
          <s v="42156001-42157000"/>
          <s v="42157001-42158000"/>
          <s v="42158001-42159000"/>
          <s v="42159001-42160000"/>
          <s v="42160001-42161000"/>
          <s v="42161001-42162000"/>
          <s v="42162001-42163000"/>
          <s v="42163001-42164000"/>
          <s v="42164001-42165000"/>
          <s v="42165001-42166000"/>
          <s v="42166001-42167000"/>
          <s v="42167001-42168000"/>
          <s v="42168001-42169000"/>
          <s v="42169001-42170000"/>
          <s v="42170001-42171000"/>
          <s v="42171001-42172000"/>
          <s v="42172001-42173000"/>
          <s v="42173001-42174000"/>
          <s v="42174001-42175000"/>
          <s v="42175001-42176000"/>
          <s v="42176001-42177000"/>
          <s v="42177001-42178000"/>
          <s v="42178001-42179000"/>
          <s v="42179001-42180000"/>
          <s v="42180001-42181000"/>
          <s v="42181001-42182000"/>
          <s v="42182001-42183000"/>
          <s v="42183001-42184000"/>
          <s v="42184001-42185000"/>
          <s v="42185001-42186000"/>
          <s v="42186001-42187000"/>
          <s v="42187001-42188000"/>
          <s v="42188001-42189000"/>
          <s v="42189001-42190000"/>
          <s v="42190001-42191000"/>
          <s v="42191001-42192000"/>
          <s v="42192001-42193000"/>
          <s v="42193001-42194000"/>
          <s v="42194001-42195000"/>
          <s v="42195001-42196000"/>
          <s v="42196001-42197000"/>
          <s v="42197001-42198000"/>
          <s v="42198001-42199000"/>
          <s v="42199001-42200000"/>
          <s v="42200001-42201000"/>
          <s v="42201001-42202000"/>
          <s v="42202001-42203000"/>
          <s v="42203001-42204000"/>
          <s v="42204001-42205000"/>
          <s v="42205001-42206000"/>
          <s v="42206001-42207000"/>
          <s v="42207001-42208000"/>
          <s v="42208001-42209000"/>
          <s v="42209001-42210000"/>
          <s v="42210001-42211000"/>
          <s v="42211001-42212000"/>
          <s v="42212001-42213000"/>
          <s v="42213001-42214000"/>
          <s v="42214001-42215000"/>
          <s v="42215001-42216000"/>
          <s v="42216001-42217000"/>
          <s v="42217001-42218000"/>
          <s v="42218001-42219000"/>
          <s v="42219001-42220000"/>
          <s v="42220001-42221000"/>
          <s v="42221001-42222000"/>
          <s v="42222001-42223000"/>
          <s v="42223001-42224000"/>
          <s v="42224001-42225000"/>
          <s v="42225001-42226000"/>
          <s v="42226001-42227000"/>
          <s v="42227001-42228000"/>
          <s v="42228001-42229000"/>
          <s v="42229001-42230000"/>
          <s v="42230001-42231000"/>
          <s v="42231001-42232000"/>
          <s v="42232001-42233000"/>
          <s v="42233001-42234000"/>
          <s v="42234001-42235000"/>
          <s v="42235001-42236000"/>
          <s v="42236001-42237000"/>
          <s v="42237001-42238000"/>
          <s v="42238001-42239000"/>
          <s v="42239001-42240000"/>
          <s v="42240001-42241000"/>
          <s v="42241001-42242000"/>
          <s v="42242001-42243000"/>
          <s v="42243001-42244000"/>
          <s v="42244001-42245000"/>
          <s v="42245001-42246000"/>
          <s v="42246001-42247000"/>
          <s v="42247001-42248000"/>
          <s v="42248001-42249000"/>
          <s v="42249001-42250000"/>
          <s v="42250001-42251000"/>
          <s v="42251001-42252000"/>
          <s v="42252001-42253000"/>
          <s v="42253001-42254000"/>
          <s v="42254001-42255000"/>
          <s v="42255001-42256000"/>
          <s v="42256001-42257000"/>
          <s v="42257001-42258000"/>
          <s v="42258001-42259000"/>
          <s v="42259001-42260000"/>
          <s v="42260001-42261000"/>
          <s v="42261001-42262000"/>
          <s v="42262001-42263000"/>
          <s v="42263001-42264000"/>
          <s v="42264001-42265000"/>
          <s v="42265001-42266000"/>
          <s v="42266001-42267000"/>
          <s v="42267001-42268000"/>
          <s v="42268001-42269000"/>
          <s v="42269001-42270000"/>
          <s v="42270001-42271000"/>
          <s v="42271001-42272000"/>
          <s v="42272001-42273000"/>
          <s v="42273001-42274000"/>
          <s v="42274001-42275000"/>
          <s v="42275001-42276000"/>
          <s v="42276001-42277000"/>
          <s v="42277001-42278000"/>
          <s v="42278001-42279000"/>
          <s v="42279001-42280000"/>
          <s v="42280001-42281000"/>
          <s v="42281001-42282000"/>
          <s v="42282001-42283000"/>
          <s v="42283001-42284000"/>
          <s v="42284001-42285000"/>
          <s v="42285001-42286000"/>
          <s v="42286001-42287000"/>
          <s v="42287001-42288000"/>
          <s v="42288001-42289000"/>
          <s v="42289001-42290000"/>
          <s v="42290001-42291000"/>
          <s v="42291001-42292000"/>
          <s v="42292001-42293000"/>
          <s v="42293001-42294000"/>
          <s v="42294001-42295000"/>
          <s v="42295001-42296000"/>
          <s v="42296001-42297000"/>
          <s v="42297001-42298000"/>
          <s v="42298001-42299000"/>
          <s v="42299001-42300000"/>
          <s v="42300001-42301000"/>
          <s v="42301001-42302000"/>
          <s v="42302001-42303000"/>
          <s v="42303001-42304000"/>
          <s v="42304001-42305000"/>
          <s v="42305001-42306000"/>
          <s v="42306001-42307000"/>
          <s v="42307001-42308000"/>
          <s v="42308001-42309000"/>
          <s v="42309001-42310000"/>
          <s v="42310001-42311000"/>
          <s v="42311001-42312000"/>
          <s v="42312001-42313000"/>
          <s v="42313001-42314000"/>
          <s v="42314001-42315000"/>
          <s v="42315001-42316000"/>
          <s v="42316001-42317000"/>
          <s v="42317001-42318000"/>
          <s v="42318001-42319000"/>
          <s v="42319001-42320000"/>
          <s v="42320001-42321000"/>
          <s v="42321001-42322000"/>
          <s v="42322001-42323000"/>
          <s v="42323001-42324000"/>
          <s v="42324001-42325000"/>
          <s v="42325001-42326000"/>
          <s v="42326001-42327000"/>
          <s v="42327001-42328000"/>
          <s v="42328001-42329000"/>
          <s v="42329001-42330000"/>
          <s v="42330001-42331000"/>
          <s v="42331001-42332000"/>
          <s v="42332001-42333000"/>
          <s v="42333001-42334000"/>
          <s v="42334001-42335000"/>
          <s v="42335001-42336000"/>
          <s v="42336001-42337000"/>
          <s v="42337001-42338000"/>
          <s v="42338001-42339000"/>
          <s v="42339001-42340000"/>
          <s v="42340001-42341000"/>
          <s v="42341001-42342000"/>
          <s v="42342001-42343000"/>
          <s v="42343001-42344000"/>
          <s v="42344001-42345000"/>
          <s v="42345001-42346000"/>
          <s v="42346001-42347000"/>
          <s v="42347001-42348000"/>
          <s v="42348001-42349000"/>
          <s v="42349001-42350000"/>
          <s v="42350001-42351000"/>
          <s v="42351001-42352000"/>
          <s v="42352001-42353000"/>
          <s v="42353001-42354000"/>
          <s v="42354001-42355000"/>
          <s v="42355001-42356000"/>
          <s v="42356001-42357000"/>
          <s v="42357001-42358000"/>
          <s v="42358001-42359000"/>
          <s v="42359001-42360000"/>
          <s v="42360001-42361000"/>
          <s v="42361001-42362000"/>
          <s v="42362001-42363000"/>
          <s v="42363001-42364000"/>
          <s v="42364001-42365000"/>
          <s v="42365001-42366000"/>
          <s v="42366001-42367000"/>
          <s v="42367001-42368000"/>
          <s v="42368001-42369000"/>
          <s v="42369001-42370000"/>
          <s v="42370001-42371000"/>
          <s v="42371001-42372000"/>
          <s v="42372001-42373000"/>
          <s v="42373001-42374000"/>
          <s v="42374001-42375000"/>
          <s v="42375001-42376000"/>
          <s v="42376001-42377000"/>
          <s v="42377001-42378000"/>
          <s v="42378001-42379000"/>
          <s v="42379001-42380000"/>
          <s v="42380001-42381000"/>
          <s v="42381001-42382000"/>
          <s v="42382001-42383000"/>
          <s v="42383001-42384000"/>
          <s v="42384001-42385000"/>
          <s v="42385001-42386000"/>
          <s v="42386001-42387000"/>
          <s v="42387001-42388000"/>
          <s v="42388001-42389000"/>
          <s v="42389001-42390000"/>
          <s v="42390001-42391000"/>
          <s v="42391001-42392000"/>
          <s v="42392001-42393000"/>
          <s v="42393001-42394000"/>
          <s v="42394001-42395000"/>
          <s v="42395001-42396000"/>
          <s v="42396001-42397000"/>
          <s v="42397001-42398000"/>
          <s v="42398001-42399000"/>
          <s v="42399001-42400000"/>
          <s v="42400001-42401000"/>
          <s v="42401001-42402000"/>
          <s v="42402001-42403000"/>
          <s v="42403001-42404000"/>
          <s v="42404001-42405000"/>
          <s v="42405001-42406000"/>
          <s v="42406001-42407000"/>
          <s v="42407001-42408000"/>
          <s v="42408001-42409000"/>
          <s v="42409001-42410000"/>
          <s v="42410001-42411000"/>
          <s v="42411001-42412000"/>
          <s v="42412001-42413000"/>
          <s v="42413001-42414000"/>
          <s v="42414001-42415000"/>
          <s v="42415001-42416000"/>
          <s v="42416001-42417000"/>
          <s v="42417001-42418000"/>
          <s v="42418001-42419000"/>
          <s v="42419001-42420000"/>
          <s v="42420001-42421000"/>
          <s v="42421001-42422000"/>
          <s v="42422001-42423000"/>
          <s v="42423001-42424000"/>
          <s v="42424001-42425000"/>
          <s v="42425001-42426000"/>
          <s v="42426001-42427000"/>
          <s v="42427001-42428000"/>
          <s v="42428001-42429000"/>
          <s v="42429001-42430000"/>
          <s v="42430001-42431000"/>
          <s v="42431001-42432000"/>
          <s v="42432001-42433000"/>
          <s v="42433001-42434000"/>
          <s v="42434001-42435000"/>
          <s v="42435001-42436000"/>
          <s v="42436001-42437000"/>
          <s v="42437001-42438000"/>
          <s v="42438001-42439000"/>
          <s v="42439001-42440000"/>
          <s v="42440001-42441000"/>
          <s v="42441001-42442000"/>
          <s v="42442001-42443000"/>
          <s v="42443001-42444000"/>
          <s v="42444001-42445000"/>
          <s v="42445001-42446000"/>
          <s v="42446001-42447000"/>
          <s v="42447001-42448000"/>
          <s v="42448001-42449000"/>
          <s v="42449001-42450000"/>
          <s v="42450001-42451000"/>
          <s v="42451001-42452000"/>
          <s v="42452001-42453000"/>
          <s v="42453001-42454000"/>
          <s v="42454001-42455000"/>
          <s v="42455001-42456000"/>
          <s v="42456001-42457000"/>
          <s v="42457001-42458000"/>
          <s v="42458001-42459000"/>
          <s v="42459001-42460000"/>
          <s v="42460001-42461000"/>
          <s v="42461001-42462000"/>
          <s v="42462001-42463000"/>
          <s v="42463001-42464000"/>
          <s v="42464001-42465000"/>
          <s v="42465001-42466000"/>
          <s v="42466001-42467000"/>
          <s v="42467001-42468000"/>
          <s v="42468001-42469000"/>
          <s v="42469001-42470000"/>
          <s v="42470001-42471000"/>
          <s v="42471001-42472000"/>
          <s v="42472001-42473000"/>
          <s v="42473001-42474000"/>
          <s v="42474001-42475000"/>
          <s v="42475001-42476000"/>
          <s v="42476001-42477000"/>
          <s v="42477001-42478000"/>
          <s v="42478001-42479000"/>
          <s v="42479001-42480000"/>
          <s v="42480001-42481000"/>
          <s v="42481001-42482000"/>
          <s v="42482001-42483000"/>
          <s v="42483001-42484000"/>
          <s v="42484001-42485000"/>
          <s v="42485001-42486000"/>
          <s v="42486001-42487000"/>
          <s v="42487001-42488000"/>
          <s v="42488001-42489000"/>
          <s v="42489001-42490000"/>
          <s v="42490001-42491000"/>
          <s v="42491001-42492000"/>
          <s v="42492001-42493000"/>
          <s v="42493001-42494000"/>
          <s v="42494001-42495000"/>
          <s v="42495001-42496000"/>
          <s v="42496001-42497000"/>
          <s v="42497001-42498000"/>
          <s v="42498001-42499000"/>
          <s v="42499001-42500000"/>
          <s v="42500001-42501000"/>
          <s v="42501001-42502000"/>
          <s v="42502001-42503000"/>
          <s v="42503001-42504000"/>
          <s v="42504001-42505000"/>
          <s v="42505001-42506000"/>
          <s v="42506001-42507000"/>
          <s v="42507001-42508000"/>
          <s v="42508001-42509000"/>
          <s v="42509001-42510000"/>
          <s v="42510001-42511000"/>
          <s v="42511001-42512000"/>
          <s v="42512001-42513000"/>
          <s v="42513001-42514000"/>
          <s v="42514001-42515000"/>
          <s v="42515001-42516000"/>
          <s v="42516001-42517000"/>
          <s v="42517001-42518000"/>
          <s v="42518001-42519000"/>
          <s v="42519001-42520000"/>
          <s v="42520001-42521000"/>
          <s v="42521001-42522000"/>
          <s v="42522001-42523000"/>
          <s v="42523001-42524000"/>
          <s v="42524001-42525000"/>
          <s v="42525001-42526000"/>
          <s v="42526001-42527000"/>
          <s v="42527001-42528000"/>
          <s v="42528001-42529000"/>
          <s v="42529001-42530000"/>
          <s v="42530001-42531000"/>
          <s v="42531001-42532000"/>
          <s v="42532001-42533000"/>
          <s v="42533001-42534000"/>
          <s v="42534001-42535000"/>
          <s v="42535001-42536000"/>
          <s v="42536001-42537000"/>
          <s v="42537001-42538000"/>
          <s v="42538001-42539000"/>
          <s v="42539001-42540000"/>
          <s v="42540001-42541000"/>
          <s v="42541001-42542000"/>
          <s v="42542001-42543000"/>
          <s v="42543001-42544000"/>
          <s v="42544001-42545000"/>
          <s v="42545001-42546000"/>
          <s v="42546001-42547000"/>
          <s v="42547001-42548000"/>
          <s v="42548001-42549000"/>
          <s v="42549001-42550000"/>
          <s v="42550001-42551000"/>
          <s v="42551001-42552000"/>
          <s v="42552001-42553000"/>
          <s v="42553001-42554000"/>
          <s v="42554001-42555000"/>
          <s v="42555001-42556000"/>
          <s v="42556001-42557000"/>
          <s v="42557001-42558000"/>
          <s v="42558001-42559000"/>
          <s v="42559001-42560000"/>
          <s v="42560001-42561000"/>
          <s v="42561001-42562000"/>
          <s v="42562001-42563000"/>
          <s v="42563001-42564000"/>
          <s v="42564001-42565000"/>
          <s v="42565001-42566000"/>
          <s v="42566001-42567000"/>
          <s v="42567001-42568000"/>
          <s v="42568001-42569000"/>
          <s v="42569001-42570000"/>
          <s v="42570001-42571000"/>
          <s v="42571001-42572000"/>
          <s v="42572001-42573000"/>
          <s v="42573001-42574000"/>
          <s v="42574001-42575000"/>
          <s v="42575001-42576000"/>
          <s v="42576001-42577000"/>
          <s v="42577001-42578000"/>
          <s v="42578001-42579000"/>
          <s v="42579001-42580000"/>
          <s v="42580001-42581000"/>
          <s v="42581001-42582000"/>
          <s v="42582001-42583000"/>
          <s v="42583001-42584000"/>
          <s v="42584001-42585000"/>
          <s v="42585001-42586000"/>
          <s v="42586001-42587000"/>
          <s v="42587001-42588000"/>
          <s v="42588001-42589000"/>
          <s v="42589001-42590000"/>
          <s v="42590001-42591000"/>
          <s v="42591001-42592000"/>
          <s v="42592001-42593000"/>
          <s v="42593001-42594000"/>
          <s v="42594001-42595000"/>
          <s v="42595001-42596000"/>
          <s v="42596001-42597000"/>
          <s v="42597001-42598000"/>
          <s v="42598001-42599000"/>
          <s v="42599001-42600000"/>
          <s v="42600001-42601000"/>
          <s v="42601001-42602000"/>
          <s v="42602001-42603000"/>
          <s v="42603001-42604000"/>
          <s v="42604001-42605000"/>
          <s v="42605001-42606000"/>
          <s v="42606001-42607000"/>
          <s v="42607001-42608000"/>
          <s v="42608001-42609000"/>
          <s v="42609001-42610000"/>
          <s v="42610001-42611000"/>
          <s v="42611001-42612000"/>
          <s v="42612001-42613000"/>
          <s v="42613001-42614000"/>
          <s v="42614001-42615000"/>
          <s v="42615001-42616000"/>
          <s v="42616001-42617000"/>
          <s v="42617001-42618000"/>
          <s v="42618001-42619000"/>
          <s v="42619001-42620000"/>
          <s v="42620001-42621000"/>
          <s v="42621001-42622000"/>
          <s v="42622001-42623000"/>
          <s v="42623001-42624000"/>
          <s v="42624001-42625000"/>
          <s v="42625001-42626000"/>
          <s v="42626001-42627000"/>
          <s v="42627001-42628000"/>
          <s v="42628001-42629000"/>
          <s v="42629001-42630000"/>
          <s v="42630001-42631000"/>
          <s v="42631001-42632000"/>
          <s v="42632001-42633000"/>
          <s v="42633001-42634000"/>
          <s v="42634001-42635000"/>
          <s v="42635001-42636000"/>
          <s v="42636001-42637000"/>
          <s v="42637001-42638000"/>
          <s v="42638001-42639000"/>
          <s v="42639001-42640000"/>
          <s v="42640001-42641000"/>
          <s v="42641001-42642000"/>
          <s v="42642001-42643000"/>
          <s v="42643001-42644000"/>
          <s v="42644001-42645000"/>
          <s v="42645001-42646000"/>
          <s v="42646001-42647000"/>
          <s v="42647001-42648000"/>
          <s v="42648001-42649000"/>
          <s v="42649001-42650000"/>
          <s v="42650001-42651000"/>
          <s v="42651001-42652000"/>
          <s v="42652001-42653000"/>
          <s v="42653001-42654000"/>
          <s v="42654001-42655000"/>
          <s v="42655001-42656000"/>
          <s v="42656001-42657000"/>
          <s v="42657001-42658000"/>
          <s v="42658001-42659000"/>
          <s v="42659001-42660000"/>
          <s v="42660001-42661000"/>
          <s v="42661001-42662000"/>
          <s v="42662001-42663000"/>
          <s v="42663001-42664000"/>
          <s v="42664001-42665000"/>
          <s v="42665001-42666000"/>
          <s v="42666001-42667000"/>
          <s v="42667001-42668000"/>
          <s v="42668001-42669000"/>
          <s v="42669001-42670000"/>
          <s v="42670001-42671000"/>
          <s v="42671001-42672000"/>
          <s v="42672001-42673000"/>
          <s v="42673001-42674000"/>
          <s v="42674001-42675000"/>
          <s v="42675001-42676000"/>
          <s v="42676001-42677000"/>
          <s v="42677001-42678000"/>
          <s v="42678001-42679000"/>
          <s v="42679001-42680000"/>
          <s v="42680001-42681000"/>
          <s v="42681001-42682000"/>
          <s v="42682001-42683000"/>
          <s v="42683001-42684000"/>
          <s v="42684001-42685000"/>
          <s v="42685001-42686000"/>
          <s v="42686001-42687000"/>
          <s v="42687001-42688000"/>
          <s v="42688001-42689000"/>
          <s v="42689001-42690000"/>
          <s v="42690001-42691000"/>
          <s v="42691001-42692000"/>
          <s v="42692001-42693000"/>
          <s v="42693001-42694000"/>
          <s v="42694001-42695000"/>
          <s v="42695001-42696000"/>
          <s v="42696001-42697000"/>
          <s v="42697001-42698000"/>
          <s v="42698001-42699000"/>
          <s v="42699001-42700000"/>
          <s v="42700001-42701000"/>
          <s v="42701001-42702000"/>
          <s v="42702001-42703000"/>
          <s v="42703001-42704000"/>
          <s v="42704001-42705000"/>
          <s v="42705001-42706000"/>
          <s v="42706001-42707000"/>
          <s v="42707001-42708000"/>
          <s v="42708001-42709000"/>
          <s v="42709001-42710000"/>
          <s v="42710001-42711000"/>
          <s v="42711001-42712000"/>
          <s v="42712001-42713000"/>
          <s v="42713001-42714000"/>
          <s v="42714001-42715000"/>
          <s v="42715001-42716000"/>
          <s v="42716001-42717000"/>
          <s v="42717001-42718000"/>
          <s v="42718001-42719000"/>
          <s v="42719001-42720000"/>
          <s v="42720001-42721000"/>
          <s v="42721001-42722000"/>
          <s v="42722001-42723000"/>
          <s v="42723001-42724000"/>
          <s v="42724001-42725000"/>
          <s v="42725001-42726000"/>
          <s v="42726001-42727000"/>
          <s v="42727001-42728000"/>
          <s v="42728001-42729000"/>
          <s v="42729001-42730000"/>
          <s v="42730001-42731000"/>
          <s v="42731001-42732000"/>
          <s v="42732001-42733000"/>
          <s v="42733001-42734000"/>
          <s v="42734001-42735000"/>
          <s v="42735001-42736000"/>
          <s v="42736001-42737000"/>
          <s v="42737001-42738000"/>
          <s v="42738001-42739000"/>
          <s v="42739001-42740000"/>
          <s v="42740001-42741000"/>
          <s v="42741001-42742000"/>
          <s v="42742001-42743000"/>
          <s v="42743001-42744000"/>
          <s v="42744001-42745000"/>
          <s v="42745001-42746000"/>
          <s v="42746001-42747000"/>
          <s v="42747001-42748000"/>
          <s v="42748001-42749000"/>
          <s v="42749001-42750000"/>
          <s v="42750001-42751000"/>
          <s v="42751001-42752000"/>
          <s v="42752001-42753000"/>
          <s v="42753001-42754000"/>
          <s v="42754001-42755000"/>
          <s v="42755001-42756000"/>
          <s v="42756001-42757000"/>
          <s v="42757001-42758000"/>
          <s v="42758001-42759000"/>
          <s v="42759001-42760000"/>
          <s v="42760001-42761000"/>
          <s v="42761001-42762000"/>
          <s v="42762001-42763000"/>
          <s v="42763001-42764000"/>
          <s v="42764001-42765000"/>
          <s v="42765001-42766000"/>
          <s v="42766001-42767000"/>
          <s v="42767001-42768000"/>
          <s v="42768001-42769000"/>
          <s v="42769001-42770000"/>
          <s v="42770001-42771000"/>
          <s v="42771001-42772000"/>
          <s v="42772001-42773000"/>
          <s v="42773001-42774000"/>
          <s v="42774001-42775000"/>
          <s v="42775001-42776000"/>
          <s v="42776001-42777000"/>
          <s v="42777001-42778000"/>
          <s v="42778001-42779000"/>
          <s v="42779001-42780000"/>
          <s v="42780001-42781000"/>
          <s v="42781001-42782000"/>
          <s v="42782001-42783000"/>
          <s v="42783001-42784000"/>
          <s v="42784001-42785000"/>
          <s v="42785001-42786000"/>
          <s v="42786001-42787000"/>
          <s v="42787001-42788000"/>
          <s v="42788001-42789000"/>
          <s v="42789001-42790000"/>
          <s v="42790001-42791000"/>
          <s v="42791001-42792000"/>
          <s v="42792001-42793000"/>
          <s v="42793001-42794000"/>
          <s v="42794001-42795000"/>
          <s v="42795001-42796000"/>
          <s v="42796001-42797000"/>
          <s v="42797001-42798000"/>
          <s v="42798001-42799000"/>
          <s v="42799001-42800000"/>
          <s v="42800001-42801000"/>
          <s v="42801001-42802000"/>
          <s v="42802001-42803000"/>
          <s v="42803001-42804000"/>
          <s v="42804001-42805000"/>
          <s v="42805001-42806000"/>
          <s v="42806001-42807000"/>
          <s v="42807001-42808000"/>
          <s v="42808001-42809000"/>
          <s v="42809001-42810000"/>
          <s v="42810001-42811000"/>
          <s v="42811001-42812000"/>
          <s v="42812001-42813000"/>
          <s v="42813001-42814000"/>
          <s v="42814001-42815000"/>
          <s v="42815001-42816000"/>
          <s v="42816001-42817000"/>
          <s v="42817001-42818000"/>
          <s v="42818001-42819000"/>
          <s v="42819001-42820000"/>
          <s v="42820001-42821000"/>
          <s v="42821001-42822000"/>
          <s v="42822001-42823000"/>
          <s v="42823001-42824000"/>
          <s v="42824001-42825000"/>
          <s v="42825001-42826000"/>
          <s v="42826001-42827000"/>
          <s v="42827001-42828000"/>
          <s v="42828001-42829000"/>
          <s v="42829001-42830000"/>
          <s v="42830001-42831000"/>
          <s v="42831001-42832000"/>
          <s v="42832001-42833000"/>
          <s v="42833001-42834000"/>
          <s v="42834001-42835000"/>
          <s v="42835001-42836000"/>
          <s v="42836001-42837000"/>
          <s v="42837001-42838000"/>
          <s v="42838001-42839000"/>
          <s v="42839001-42840000"/>
          <s v="42840001-42841000"/>
          <s v="42841001-42842000"/>
          <s v="42842001-42843000"/>
          <s v="42843001-42844000"/>
          <s v="42844001-42845000"/>
          <s v="42845001-42846000"/>
          <s v="42846001-42847000"/>
          <s v="42847001-42848000"/>
          <s v="42848001-42849000"/>
          <s v="42849001-42850000"/>
          <s v="42850001-42851000"/>
          <s v="42851001-42852000"/>
          <s v="42852001-42853000"/>
          <s v="42853001-42854000"/>
          <s v="42854001-42855000"/>
          <s v="42855001-42856000"/>
          <s v="42856001-42857000"/>
          <s v="42857001-42858000"/>
          <s v="42858001-42859000"/>
          <s v="42859001-42860000"/>
          <s v="42860001-42861000"/>
          <s v="42861001-42862000"/>
          <s v="42862001-42863000"/>
          <s v="42863001-42864000"/>
          <s v="42864001-42865000"/>
          <s v="42865001-42866000"/>
          <s v="42866001-42867000"/>
          <s v="42867001-42868000"/>
          <s v="42868001-42869000"/>
          <s v="42869001-42870000"/>
          <s v="42870001-42871000"/>
          <s v="42871001-42872000"/>
          <s v="42872001-42873000"/>
          <s v="42873001-42874000"/>
          <s v="42874001-42875000"/>
          <s v="42875001-42876000"/>
          <s v="42876001-42877000"/>
          <s v="42877001-42878000"/>
          <s v="42878001-42879000"/>
          <s v="42879001-42880000"/>
          <s v="42880001-42881000"/>
          <s v="42881001-42882000"/>
          <s v="42882001-42883000"/>
          <s v="42883001-42884000"/>
          <s v="42884001-42885000"/>
          <s v="42885001-42886000"/>
          <s v="42886001-42887000"/>
          <s v="42887001-42888000"/>
          <s v="42888001-42889000"/>
          <s v="42889001-42890000"/>
          <s v="42890001-42891000"/>
          <s v="42891001-42892000"/>
          <s v="42892001-42893000"/>
          <s v="42893001-42894000"/>
          <s v="42894001-42895000"/>
          <s v="42895001-42896000"/>
          <s v="42896001-42897000"/>
          <s v="42897001-42898000"/>
          <s v="42898001-42899000"/>
          <s v="42899001-42900000"/>
          <s v="42900001-42901000"/>
          <s v="42901001-42902000"/>
          <s v="42902001-42903000"/>
          <s v="42903001-42904000"/>
          <s v="42904001-42905000"/>
          <s v="42905001-42906000"/>
          <s v="42906001-42907000"/>
          <s v="42907001-42908000"/>
          <s v="42908001-42909000"/>
          <s v="42909001-42910000"/>
          <s v="42910001-42911000"/>
          <s v="42911001-42912000"/>
          <s v="42912001-42913000"/>
          <s v="42913001-42914000"/>
          <s v="42914001-42915000"/>
          <s v="42915001-42916000"/>
          <s v="42916001-42917000"/>
          <s v="42917001-42918000"/>
          <s v="42918001-42919000"/>
          <s v="42919001-42920000"/>
          <s v="42920001-42921000"/>
          <s v="42921001-42922000"/>
          <s v="42922001-42923000"/>
          <s v="42923001-42924000"/>
          <s v="42924001-42925000"/>
          <s v="42925001-42926000"/>
          <s v="42926001-42927000"/>
          <s v="42927001-42928000"/>
          <s v="42928001-42929000"/>
          <s v="42929001-42930000"/>
          <s v="42930001-42931000"/>
          <s v="42931001-42932000"/>
          <s v="42932001-42933000"/>
          <s v="42933001-42934000"/>
          <s v="42934001-42935000"/>
          <s v="42935001-42936000"/>
          <s v="42936001-42937000"/>
          <s v="42937001-42938000"/>
          <s v="42938001-42939000"/>
          <s v="42939001-42940000"/>
          <s v="42940001-42941000"/>
          <s v="42941001-42942000"/>
          <s v="42942001-42943000"/>
          <s v="42943001-42944000"/>
          <s v="42944001-42945000"/>
          <s v="42945001-42946000"/>
          <s v="42946001-42947000"/>
          <s v="42947001-42948000"/>
          <s v="42948001-42949000"/>
          <s v="42949001-42950000"/>
          <s v="42950001-42951000"/>
          <s v="42951001-42952000"/>
          <s v="42952001-42953000"/>
          <s v="42953001-42954000"/>
          <s v="42954001-42955000"/>
          <s v="42955001-42956000"/>
          <s v="42956001-42957000"/>
          <s v="42957001-42958000"/>
          <s v="42958001-42959000"/>
          <s v="42959001-42960000"/>
          <s v="42960001-42961000"/>
          <s v="42961001-42962000"/>
          <s v="42962001-42963000"/>
          <s v="42963001-42964000"/>
          <s v="42964001-42965000"/>
          <s v="42965001-42966000"/>
          <s v="42966001-42967000"/>
          <s v="42967001-42968000"/>
          <s v="42968001-42969000"/>
          <s v="42969001-42970000"/>
          <s v="42970001-42971000"/>
          <s v="42971001-42972000"/>
          <s v="42972001-42973000"/>
          <s v="42973001-42974000"/>
          <s v="42974001-42975000"/>
          <s v="42975001-42976000"/>
          <s v="42976001-42977000"/>
          <s v="42977001-42978000"/>
          <s v="42978001-42979000"/>
          <s v="42979001-42980000"/>
          <s v="42980001-42981000"/>
          <s v="42981001-42982000"/>
          <s v="42982001-42983000"/>
          <s v="42983001-42984000"/>
          <s v="42984001-42985000"/>
          <s v="42985001-42986000"/>
          <s v="42986001-42987000"/>
          <s v="42987001-42988000"/>
          <s v="42988001-42989000"/>
          <s v="42989001-42990000"/>
          <s v="42990001-42991000"/>
          <s v="42991001-42992000"/>
          <s v="42992001-42993000"/>
          <s v="42993001-42994000"/>
          <s v="42994001-42995000"/>
          <s v="42995001-42996000"/>
          <s v="42996001-42997000"/>
          <s v="42997001-42998000"/>
          <s v="42998001-42999000"/>
          <s v="42999001-43000000"/>
          <s v="43000001-43001000"/>
          <s v="43001001-43002000"/>
          <s v="43002001-43003000"/>
          <s v="43003001-43004000"/>
          <s v="43004001-43005000"/>
          <s v="43005001-43006000"/>
          <s v="43006001-43007000"/>
          <s v="43007001-43008000"/>
          <s v="43008001-43009000"/>
          <s v="43009001-43010000"/>
          <s v="43010001-43011000"/>
          <s v="43011001-43012000"/>
          <s v="43012001-43013000"/>
          <s v="43013001-43014000"/>
          <s v="43014001-43015000"/>
          <s v="43015001-43016000"/>
          <s v="43016001-43017000"/>
          <s v="43017001-43018000"/>
          <s v="43018001-43019000"/>
          <s v="43019001-43020000"/>
          <s v="43020001-43021000"/>
          <s v="43021001-43022000"/>
          <s v="43022001-43023000"/>
          <s v="43023001-43024000"/>
          <s v="43024001-43025000"/>
          <s v="43025001-43026000"/>
          <s v="43026001-43027000"/>
          <s v="43027001-43028000"/>
          <s v="43028001-43029000"/>
          <s v="43029001-43030000"/>
          <s v="43030001-43031000"/>
          <s v="43031001-43032000"/>
          <s v="43032001-43033000"/>
          <s v="43033001-43034000"/>
          <s v="43034001-43035000"/>
          <s v="43035001-43036000"/>
          <s v="43036001-43037000"/>
          <s v="43037001-43038000"/>
          <s v="43038001-43039000"/>
          <s v="43039001-43040000"/>
          <s v="43040001-43041000"/>
          <s v="43041001-43042000"/>
          <s v="43042001-43043000"/>
          <s v="43043001-43044000"/>
          <s v="43044001-43045000"/>
          <s v="43045001-43046000"/>
          <s v="43046001-43047000"/>
          <s v="43047001-43048000"/>
          <s v="43048001-43049000"/>
          <s v="43049001-43050000"/>
          <s v="43050001-43051000"/>
          <s v="43051001-43052000"/>
          <s v="43052001-43053000"/>
          <s v="43053001-43054000"/>
          <s v="43054001-43055000"/>
          <s v="43055001-43056000"/>
          <s v="43056001-43057000"/>
          <s v="43057001-43058000"/>
          <s v="43058001-43059000"/>
          <s v="43059001-43060000"/>
          <s v="43060001-43061000"/>
          <s v="43061001-43062000"/>
          <s v="43062001-43063000"/>
          <s v="43063001-43064000"/>
          <s v="43064001-43065000"/>
          <s v="43065001-43066000"/>
          <s v="43066001-43067000"/>
          <s v="43067001-43068000"/>
          <s v="43068001-43069000"/>
          <s v="43069001-43070000"/>
          <s v="43070001-43071000"/>
          <s v="43071001-43072000"/>
          <s v="43072001-43073000"/>
          <s v="43073001-43074000"/>
          <s v="43074001-43075000"/>
          <s v="43075001-43076000"/>
          <s v="43076001-43077000"/>
          <s v="43077001-43078000"/>
          <s v="43078001-43079000"/>
          <s v="43079001-43080000"/>
          <s v="43080001-43081000"/>
          <s v="43081001-43082000"/>
          <s v="43082001-43083000"/>
          <s v="43083001-43084000"/>
          <s v="43084001-43085000"/>
          <s v="43085001-43086000"/>
          <s v="43086001-43087000"/>
          <s v="43087001-43088000"/>
          <s v="43088001-43089000"/>
          <s v="43089001-43090000"/>
          <s v="43090001-43091000"/>
          <s v="43091001-43092000"/>
          <s v="43092001-43093000"/>
          <s v="43093001-43094000"/>
          <s v="43094001-43095000"/>
          <s v="43095001-43096000"/>
          <s v="43096001-43097000"/>
          <s v="43097001-43098000"/>
          <s v="43098001-43099000"/>
          <s v="43099001-43100000"/>
          <s v="43100001-43101000"/>
          <s v="43101001-43102000"/>
          <s v="43102001-43103000"/>
          <s v="43103001-43104000"/>
          <s v="43104001-43105000"/>
          <s v="43105001-43106000"/>
          <s v="43106001-43107000"/>
          <s v="43107001-43108000"/>
          <s v="43108001-43109000"/>
          <s v="43109001-43110000"/>
          <s v="43110001-43111000"/>
          <s v="43111001-43112000"/>
          <s v="43112001-43113000"/>
          <s v="43113001-43114000"/>
          <s v="43114001-43115000"/>
          <s v="43115001-43116000"/>
          <s v="43116001-43117000"/>
          <s v="43117001-43118000"/>
          <s v="43118001-43119000"/>
          <s v="43119001-43120000"/>
          <s v="43120001-43121000"/>
          <s v="43121001-43122000"/>
          <s v="43122001-43123000"/>
          <s v="43123001-43124000"/>
          <s v="43124001-43125000"/>
          <s v="43125001-43126000"/>
          <s v="43126001-43127000"/>
          <s v="43127001-43128000"/>
          <s v="43128001-43129000"/>
          <s v="43129001-43130000"/>
          <s v="43130001-43131000"/>
          <s v="43131001-43132000"/>
          <s v="43132001-43133000"/>
          <s v="43133001-43134000"/>
          <s v="43134001-43135000"/>
          <s v="43135001-43136000"/>
          <s v="43136001-43137000"/>
          <s v="43137001-43138000"/>
          <s v="43138001-43139000"/>
          <s v="43139001-43140000"/>
          <s v="43140001-43141000"/>
          <s v="43141001-43142000"/>
          <s v="43142001-43143000"/>
          <s v="43143001-43144000"/>
          <s v="43144001-43145000"/>
          <s v="43145001-43146000"/>
          <s v="43146001-43147000"/>
          <s v="43147001-43148000"/>
          <s v="43148001-43149000"/>
          <s v="43149001-43150000"/>
          <s v="43150001-43151000"/>
          <s v="43151001-43152000"/>
          <s v="43152001-43153000"/>
          <s v="43153001-43154000"/>
          <s v="43154001-43155000"/>
          <s v="43155001-43156000"/>
          <s v="43156001-43157000"/>
          <s v="43157001-43158000"/>
          <s v="43158001-43159000"/>
          <s v="43159001-43160000"/>
          <s v="43160001-43161000"/>
          <s v="43161001-43162000"/>
          <s v="43162001-43163000"/>
          <s v="43163001-43164000"/>
          <s v="43164001-43165000"/>
          <s v="43165001-43166000"/>
          <s v="43166001-43167000"/>
          <s v="43167001-43168000"/>
          <s v="43168001-43169000"/>
          <s v="43169001-43170000"/>
          <s v="43170001-43171000"/>
          <s v="43171001-43172000"/>
          <s v="43172001-43173000"/>
          <s v="43173001-43174000"/>
          <s v="43174001-43175000"/>
          <s v="43175001-43176000"/>
          <s v="43176001-43177000"/>
          <s v="43177001-43178000"/>
          <s v="43178001-43179000"/>
          <s v="43179001-43180000"/>
          <s v="43180001-43181000"/>
          <s v="43181001-43182000"/>
          <s v="43182001-43183000"/>
          <s v="43183001-43184000"/>
          <s v="43184001-43185000"/>
          <s v="43185001-43186000"/>
          <s v="43186001-43187000"/>
          <s v="43187001-43188000"/>
          <s v="43188001-43189000"/>
          <s v="43189001-43190000"/>
          <s v="43190001-43191000"/>
          <s v="43191001-43192000"/>
          <s v="43192001-43193000"/>
          <s v="43193001-43194000"/>
          <s v="43194001-43195000"/>
          <s v="43195001-43196000"/>
          <s v="43196001-43197000"/>
          <s v="43197001-43198000"/>
          <s v="43198001-43199000"/>
          <s v="43199001-43200000"/>
          <s v="43200001-43201000"/>
          <s v="43201001-43202000"/>
          <s v="43202001-43203000"/>
          <s v="43203001-43204000"/>
          <s v="43204001-43205000"/>
          <s v="43205001-43206000"/>
          <s v="43206001-43207000"/>
          <s v="43207001-43208000"/>
          <s v="43208001-43209000"/>
          <s v="43209001-43210000"/>
          <s v="43210001-43211000"/>
          <s v="43211001-43212000"/>
          <s v="43212001-43213000"/>
          <s v="43213001-43214000"/>
          <s v="43214001-43215000"/>
          <s v="43215001-43216000"/>
          <s v="43216001-43217000"/>
          <s v="43217001-43218000"/>
          <s v="43218001-43219000"/>
          <s v="43219001-43220000"/>
          <s v="43220001-43221000"/>
          <s v="43221001-43222000"/>
          <s v="43222001-43223000"/>
          <s v="43223001-43224000"/>
          <s v="43224001-43225000"/>
          <s v="43225001-43226000"/>
          <s v="43226001-43227000"/>
          <s v="43227001-43228000"/>
          <s v="43228001-43229000"/>
          <s v="43229001-43230000"/>
          <s v="43230001-43231000"/>
          <s v="43231001-43232000"/>
          <s v="43232001-43233000"/>
          <s v="43233001-43234000"/>
          <s v="43234001-43235000"/>
          <s v="43235001-43236000"/>
          <s v="43236001-43237000"/>
          <s v="43237001-43238000"/>
          <s v="43238001-43239000"/>
          <s v="43239001-43240000"/>
          <s v="43240001-43241000"/>
          <s v="43241001-43242000"/>
          <s v="43242001-43243000"/>
          <s v="43243001-43244000"/>
          <s v="43244001-43245000"/>
          <s v="43245001-43246000"/>
          <s v="43246001-43247000"/>
          <s v="43247001-43248000"/>
          <s v="43248001-43249000"/>
          <s v="43249001-43250000"/>
          <s v="43250001-43251000"/>
          <s v="43251001-43252000"/>
          <s v="43252001-43253000"/>
          <s v="43253001-43254000"/>
          <s v="43254001-43255000"/>
          <s v="43255001-43256000"/>
          <s v="43256001-43257000"/>
          <s v="43257001-43258000"/>
          <s v="43258001-43259000"/>
          <s v="43259001-43260000"/>
          <s v="43260001-43261000"/>
          <s v="43261001-43262000"/>
          <s v="43262001-43263000"/>
          <s v="43263001-43264000"/>
          <s v="43264001-43265000"/>
          <s v="43265001-43266000"/>
          <s v="43266001-43267000"/>
          <s v="43267001-43268000"/>
          <s v="43268001-43269000"/>
          <s v="43269001-43270000"/>
          <s v="43270001-43271000"/>
          <s v="43271001-43272000"/>
          <s v="43272001-43273000"/>
          <s v="43273001-43274000"/>
          <s v="43274001-43275000"/>
          <s v="43275001-43276000"/>
          <s v="43276001-43277000"/>
          <s v="43277001-43278000"/>
          <s v="43278001-43279000"/>
          <s v="43279001-43280000"/>
          <s v="43280001-43281000"/>
          <s v="43281001-43282000"/>
          <s v="43282001-43283000"/>
          <s v="43283001-43284000"/>
          <s v="43284001-43285000"/>
          <s v="43285001-43286000"/>
          <s v="43286001-43287000"/>
          <s v="43287001-43288000"/>
          <s v="43288001-43289000"/>
          <s v="43289001-43290000"/>
          <s v="43290001-43291000"/>
          <s v="43291001-43292000"/>
          <s v="43292001-43293000"/>
          <s v="43293001-43294000"/>
          <s v="43294001-43295000"/>
          <s v="43295001-43296000"/>
          <s v="43296001-43297000"/>
          <s v="43297001-43298000"/>
          <s v="43298001-43299000"/>
          <s v="43299001-43300000"/>
          <s v="43300001-43301000"/>
          <s v="43301001-43302000"/>
          <s v="43302001-43303000"/>
          <s v="43303001-43304000"/>
          <s v="43304001-43305000"/>
          <s v="43305001-43306000"/>
          <s v="43306001-43307000"/>
          <s v="43307001-43308000"/>
          <s v="43308001-43309000"/>
          <s v="43309001-43310000"/>
          <s v="43310001-43311000"/>
          <s v="43311001-43312000"/>
          <s v="43312001-43313000"/>
          <s v="43313001-43314000"/>
          <s v="43314001-43315000"/>
          <s v="43315001-43316000"/>
          <s v="43316001-43317000"/>
          <s v="43317001-43318000"/>
          <s v="43318001-43319000"/>
          <s v="43319001-43320000"/>
          <s v="43320001-43321000"/>
          <s v="43321001-43322000"/>
          <s v="43322001-43323000"/>
          <s v="43323001-43324000"/>
          <s v="43324001-43325000"/>
          <s v="43325001-43326000"/>
          <s v="43326001-43327000"/>
          <s v="43327001-43328000"/>
          <s v="43328001-43329000"/>
          <s v="43329001-43330000"/>
          <s v="43330001-43331000"/>
          <s v="43331001-43332000"/>
          <s v="43332001-43333000"/>
          <s v="43333001-43334000"/>
          <s v="43334001-43335000"/>
          <s v="43335001-43336000"/>
          <s v="43336001-43337000"/>
          <s v="43337001-43338000"/>
          <s v="43338001-43339000"/>
          <s v="43339001-43340000"/>
          <s v="43340001-43341000"/>
          <s v="43341001-43342000"/>
          <s v="43342001-43343000"/>
          <s v="43343001-43344000"/>
          <s v="43344001-43345000"/>
          <s v="43345001-43346000"/>
          <s v="43346001-43347000"/>
          <s v="43347001-43348000"/>
          <s v="43348001-43349000"/>
          <s v="43349001-43350000"/>
          <s v="43350001-43351000"/>
          <s v="43351001-43352000"/>
          <s v="43352001-43353000"/>
          <s v="43353001-43354000"/>
          <s v="43354001-43355000"/>
          <s v="43355001-43356000"/>
          <s v="43356001-43357000"/>
          <s v="43357001-43358000"/>
          <s v="43358001-43359000"/>
          <s v="43359001-43360000"/>
          <s v="43360001-43361000"/>
          <s v="43361001-43362000"/>
          <s v="43362001-43363000"/>
          <s v="43363001-43364000"/>
          <s v="43364001-43365000"/>
          <s v="43365001-43366000"/>
          <s v="43366001-43367000"/>
          <s v="43367001-43368000"/>
          <s v="43368001-43369000"/>
          <s v="43369001-43370000"/>
          <s v="43370001-43371000"/>
          <s v="43371001-43372000"/>
          <s v="43372001-43373000"/>
          <s v="43373001-43374000"/>
          <s v="43374001-43375000"/>
          <s v="43375001-43376000"/>
          <s v="43376001-43377000"/>
          <s v="43377001-43378000"/>
          <s v="43378001-43379000"/>
          <s v="43379001-43380000"/>
          <s v="43380001-43381000"/>
          <s v="43381001-43382000"/>
          <s v="43382001-43383000"/>
          <s v="43383001-43384000"/>
          <s v="43384001-43385000"/>
          <s v="43385001-43386000"/>
          <s v="43386001-43387000"/>
          <s v="43387001-43388000"/>
          <s v="43388001-43389000"/>
          <s v="43389001-43390000"/>
          <s v="43390001-43391000"/>
          <s v="43391001-43392000"/>
          <s v="43392001-43393000"/>
          <s v="43393001-43394000"/>
          <s v="43394001-43395000"/>
          <s v="43395001-43396000"/>
          <s v="43396001-43397000"/>
          <s v="43397001-43398000"/>
          <s v="43398001-43399000"/>
          <s v="43399001-43400000"/>
          <s v="43400001-43401000"/>
          <s v="43401001-43402000"/>
          <s v="43402001-43403000"/>
          <s v="43403001-43404000"/>
          <s v="43404001-43405000"/>
          <s v="43405001-43406000"/>
          <s v="43406001-43407000"/>
          <s v="43407001-43408000"/>
          <s v="43408001-43409000"/>
          <s v="43409001-43410000"/>
          <s v="43410001-43411000"/>
          <s v="43411001-43412000"/>
          <s v="43412001-43413000"/>
          <s v="43413001-43414000"/>
          <s v="43414001-43415000"/>
          <s v="43415001-43416000"/>
          <s v="43416001-43417000"/>
          <s v="43417001-43418000"/>
          <s v="43418001-43419000"/>
          <s v="43419001-43420000"/>
          <s v="43420001-43421000"/>
          <s v="43421001-43422000"/>
          <s v="43422001-43423000"/>
          <s v="43423001-43424000"/>
          <s v="43424001-43425000"/>
          <s v="43425001-43426000"/>
          <s v="43426001-43427000"/>
          <s v="43427001-43428000"/>
          <s v="43428001-43429000"/>
          <s v="43429001-43430000"/>
          <s v="43430001-43431000"/>
          <s v="43431001-43432000"/>
          <s v="43432001-43433000"/>
          <s v="43433001-43434000"/>
          <s v="43434001-43435000"/>
          <s v="43435001-43436000"/>
          <s v="43436001-43437000"/>
          <s v="43437001-43438000"/>
          <s v="43438001-43439000"/>
          <s v="43439001-43440000"/>
          <s v="43440001-43441000"/>
          <s v="43441001-43442000"/>
          <s v="43442001-43443000"/>
          <s v="43443001-43444000"/>
          <s v="43444001-43445000"/>
          <s v="43445001-43446000"/>
          <s v="43446001-43447000"/>
          <s v="43447001-43448000"/>
          <s v="43448001-43449000"/>
          <s v="43449001-43450000"/>
          <s v="43450001-43451000"/>
          <s v="43451001-43452000"/>
          <s v="43452001-43453000"/>
          <s v="43453001-43454000"/>
          <s v="43454001-43455000"/>
          <s v="43455001-43456000"/>
          <s v="43456001-43457000"/>
          <s v="43457001-43458000"/>
          <s v="43458001-43459000"/>
          <s v="43459001-43460000"/>
          <s v="43460001-43461000"/>
          <s v="43461001-43462000"/>
          <s v="43462001-43463000"/>
          <s v="43463001-43464000"/>
          <s v="43464001-43465000"/>
          <s v="43465001-43466000"/>
          <s v="43466001-43467000"/>
          <s v="43467001-43468000"/>
          <s v="43468001-43469000"/>
          <s v="43469001-43470000"/>
          <s v="43470001-43471000"/>
          <s v="43471001-43472000"/>
          <s v="43472001-43473000"/>
          <s v="43473001-43474000"/>
          <s v="43474001-43475000"/>
          <s v="43475001-43476000"/>
          <s v="43476001-43477000"/>
          <s v="43477001-43478000"/>
          <s v="43478001-43479000"/>
          <s v="43479001-43480000"/>
          <s v="43480001-43481000"/>
          <s v="43481001-43482000"/>
          <s v="43482001-43483000"/>
          <s v="43483001-43484000"/>
          <s v="43484001-43485000"/>
          <s v="43485001-43486000"/>
          <s v="43486001-43487000"/>
          <s v="43487001-43488000"/>
          <s v="43488001-43489000"/>
          <s v="43489001-43490000"/>
          <s v="43490001-43491000"/>
          <s v="43491001-43492000"/>
          <s v="43492001-43493000"/>
          <s v="43493001-43494000"/>
          <s v="43494001-43495000"/>
          <s v="43495001-43496000"/>
          <s v="43496001-43497000"/>
          <s v="43497001-43498000"/>
          <s v="43498001-43499000"/>
          <s v="43499001-43500000"/>
          <s v="43500001-43501000"/>
          <s v="43501001-43502000"/>
          <s v="43502001-43503000"/>
          <s v="43503001-43504000"/>
          <s v="43504001-43505000"/>
          <s v="43505001-43506000"/>
          <s v="43506001-43507000"/>
          <s v="43507001-43508000"/>
          <s v="43508001-43509000"/>
          <s v="43509001-43510000"/>
          <s v="43510001-43511000"/>
          <s v="43511001-43512000"/>
          <s v="43512001-43513000"/>
          <s v="43513001-43514000"/>
          <s v="43514001-43515000"/>
          <s v="43515001-43516000"/>
          <s v="43516001-43517000"/>
          <s v="43517001-43518000"/>
          <s v="43518001-43519000"/>
          <s v="43519001-43520000"/>
          <s v="43520001-43521000"/>
          <s v="43521001-43522000"/>
          <s v="43522001-43523000"/>
          <s v="43523001-43524000"/>
          <s v="43524001-43525000"/>
          <s v="43525001-43526000"/>
          <s v="43526001-43527000"/>
          <s v="43527001-43528000"/>
          <s v="43528001-43529000"/>
          <s v="43529001-43530000"/>
          <s v="43530001-43531000"/>
          <s v="43531001-43532000"/>
          <s v="43532001-43533000"/>
          <s v="43533001-43534000"/>
          <s v="43534001-43535000"/>
          <s v="43535001-43536000"/>
          <s v="43536001-43537000"/>
          <s v="43537001-43538000"/>
          <s v="43538001-43539000"/>
          <s v="43539001-43540000"/>
          <s v="43540001-43541000"/>
          <s v="43541001-43542000"/>
          <s v="43542001-43543000"/>
          <s v="43543001-43544000"/>
          <s v="43544001-43545000"/>
          <s v="43545001-43546000"/>
          <s v="43546001-43547000"/>
          <s v="43547001-43548000"/>
          <s v="43548001-43549000"/>
          <s v="43549001-43550000"/>
          <s v="43550001-43551000"/>
          <s v="43551001-43552000"/>
          <s v="43552001-43553000"/>
          <s v="43553001-43554000"/>
          <s v="43554001-43555000"/>
          <s v="43555001-43556000"/>
          <s v="43556001-43557000"/>
          <s v="43557001-43558000"/>
          <s v="43558001-43559000"/>
          <s v="43559001-43560000"/>
          <s v="43560001-43561000"/>
          <s v="43561001-43562000"/>
          <s v="43562001-43563000"/>
          <s v="43563001-43564000"/>
          <s v="43564001-43565000"/>
          <s v="43565001-43566000"/>
          <s v="43566001-43567000"/>
          <s v="43567001-43568000"/>
          <s v="43568001-43569000"/>
          <s v="43569001-43570000"/>
          <s v="43570001-43571000"/>
          <s v="43571001-43572000"/>
          <s v="43572001-43573000"/>
          <s v="43573001-43574000"/>
          <s v="43574001-43575000"/>
          <s v="43575001-43576000"/>
          <s v="43576001-43577000"/>
          <s v="43577001-43578000"/>
          <s v="43578001-43579000"/>
          <s v="43579001-43580000"/>
          <s v="43580001-43581000"/>
          <s v="43581001-43582000"/>
          <s v="43582001-43583000"/>
          <s v="43583001-43584000"/>
          <s v="43584001-43585000"/>
          <s v="43585001-43586000"/>
          <s v="43586001-43587000"/>
          <s v="43587001-43588000"/>
          <s v="43588001-43589000"/>
          <s v="43589001-43590000"/>
          <s v="43590001-43591000"/>
          <s v="43591001-43592000"/>
          <s v="43592001-43593000"/>
          <s v="43593001-43594000"/>
          <s v="43594001-43595000"/>
          <s v="43595001-43596000"/>
          <s v="43596001-43597000"/>
          <s v="43597001-43598000"/>
          <s v="43598001-43599000"/>
          <s v="43599001-43600000"/>
          <s v="43600001-43601000"/>
          <s v="43601001-43602000"/>
          <s v="43602001-43603000"/>
          <s v="43603001-43604000"/>
          <s v="43604001-43605000"/>
          <s v="43605001-43606000"/>
          <s v="43606001-43607000"/>
          <s v="43607001-43608000"/>
          <s v="43608001-43609000"/>
          <s v="43609001-43610000"/>
          <s v="43610001-43611000"/>
          <s v="43611001-43612000"/>
          <s v="43612001-43613000"/>
          <s v="43613001-43614000"/>
          <s v="43614001-43615000"/>
          <s v="43615001-43616000"/>
          <s v="43616001-43617000"/>
          <s v="43617001-43618000"/>
          <s v="43618001-43619000"/>
          <s v="43619001-43620000"/>
          <s v="43620001-43621000"/>
          <s v="43621001-43622000"/>
          <s v="43622001-43623000"/>
          <s v="43623001-43624000"/>
          <s v="43624001-43625000"/>
          <s v="43625001-43626000"/>
          <s v="43626001-43627000"/>
          <s v="43627001-43628000"/>
          <s v="43628001-43629000"/>
          <s v="43629001-43630000"/>
          <s v="43630001-43631000"/>
          <s v="43631001-43632000"/>
          <s v="43632001-43633000"/>
          <s v="43633001-43634000"/>
          <s v="43634001-43635000"/>
          <s v="43635001-43636000"/>
          <s v="43636001-43637000"/>
          <s v="43637001-43638000"/>
          <s v="43638001-43639000"/>
          <s v="43639001-43640000"/>
          <s v="43640001-43641000"/>
          <s v="43641001-43642000"/>
          <s v="43642001-43643000"/>
          <s v="43643001-43644000"/>
          <s v="43644001-43645000"/>
          <s v="43645001-43646000"/>
          <s v="43646001-43647000"/>
          <s v="43647001-43648000"/>
          <s v="43648001-43649000"/>
          <s v="43649001-43650000"/>
          <s v="43650001-43651000"/>
          <s v="43651001-43652000"/>
          <s v="43652001-43653000"/>
          <s v="43653001-43654000"/>
          <s v="43654001-43655000"/>
          <s v="43655001-43656000"/>
          <s v="43656001-43657000"/>
          <s v="43657001-43658000"/>
          <s v="43658001-43659000"/>
          <s v="43659001-43660000"/>
          <s v="43660001-43661000"/>
          <s v="43661001-43662000"/>
          <s v="43662001-43663000"/>
          <s v="43663001-43664000"/>
          <s v="43664001-43665000"/>
          <s v="43665001-43666000"/>
          <s v="43666001-43667000"/>
          <s v="43667001-43668000"/>
          <s v="43668001-43669000"/>
          <s v="43669001-43670000"/>
          <s v="43670001-43671000"/>
          <s v="43671001-43672000"/>
          <s v="43672001-43673000"/>
          <s v="43673001-43674000"/>
          <s v="43674001-43675000"/>
          <s v="43675001-43676000"/>
          <s v="43676001-43677000"/>
          <s v="43677001-43678000"/>
          <s v="43678001-43679000"/>
          <s v="43679001-43680000"/>
          <s v="43680001-43681000"/>
          <s v="43681001-43682000"/>
          <s v="43682001-43683000"/>
          <s v="43683001-43684000"/>
          <s v="43684001-43685000"/>
          <s v="43685001-43686000"/>
          <s v="43686001-43687000"/>
          <s v="43687001-43688000"/>
          <s v="43688001-43689000"/>
          <s v="43689001-43690000"/>
          <s v="43690001-43691000"/>
          <s v="43691001-43692000"/>
          <s v="43692001-43693000"/>
          <s v="43693001-43694000"/>
          <s v="43694001-43695000"/>
          <s v="43695001-43696000"/>
          <s v="43696001-43697000"/>
          <s v="43697001-43698000"/>
          <s v="43698001-43699000"/>
          <s v="43699001-43700000"/>
          <s v="43700001-43701000"/>
          <s v="43701001-43702000"/>
          <s v="43702001-43703000"/>
          <s v="43703001-43704000"/>
          <s v="43704001-43705000"/>
          <s v="43705001-43706000"/>
          <s v="43706001-43707000"/>
          <s v="43707001-43708000"/>
          <s v="43708001-43709000"/>
          <s v="43709001-43710000"/>
          <s v="43710001-43711000"/>
          <s v="43711001-43712000"/>
          <s v="43712001-43713000"/>
          <s v="43713001-43714000"/>
          <s v="43714001-43715000"/>
          <s v="43715001-43716000"/>
          <s v="43716001-43717000"/>
          <s v="43717001-43718000"/>
          <s v="43718001-43719000"/>
          <s v="43719001-43720000"/>
          <s v="43720001-43721000"/>
          <s v="43721001-43722000"/>
          <s v="43722001-43723000"/>
          <s v="43723001-43724000"/>
          <s v="43724001-43725000"/>
          <s v="43725001-43726000"/>
          <s v="43726001-43727000"/>
          <s v="43727001-43728000"/>
          <s v="43728001-43729000"/>
          <s v="43729001-43730000"/>
          <s v="43730001-43731000"/>
          <s v="43731001-43732000"/>
          <s v="43732001-43733000"/>
          <s v="43733001-43734000"/>
          <s v="43734001-43735000"/>
          <s v="43735001-43736000"/>
          <s v="43736001-43737000"/>
          <s v="43737001-43738000"/>
          <s v="43738001-43739000"/>
          <s v="43739001-43740000"/>
          <s v="43740001-43741000"/>
          <s v="43741001-43742000"/>
          <s v="43742001-43743000"/>
          <s v="43743001-43744000"/>
          <s v="43744001-43745000"/>
          <s v="43745001-43746000"/>
          <s v="43746001-43747000"/>
          <s v="43747001-43748000"/>
          <s v="43748001-43749000"/>
          <s v="43749001-43750000"/>
          <s v="43750001-43751000"/>
          <s v="43751001-43752000"/>
          <s v="43752001-43753000"/>
          <s v="43753001-43754000"/>
          <s v="43754001-43755000"/>
          <s v="43755001-43756000"/>
          <s v="43756001-43757000"/>
          <s v="43757001-43758000"/>
          <s v="43758001-43759000"/>
          <s v="43759001-43760000"/>
          <s v="43760001-43761000"/>
          <s v="43761001-43762000"/>
          <s v="43762001-43763000"/>
          <s v="43763001-43764000"/>
          <s v="43764001-43765000"/>
          <s v="43765001-43766000"/>
          <s v="43766001-43767000"/>
          <s v="43767001-43768000"/>
          <s v="43768001-43769000"/>
          <s v="43769001-43770000"/>
          <s v="43770001-43771000"/>
          <s v="43771001-43772000"/>
          <s v="43772001-43773000"/>
          <s v="43773001-43774000"/>
          <s v="43774001-43775000"/>
          <s v="43775001-43776000"/>
          <s v="43776001-43777000"/>
          <s v="43777001-43778000"/>
          <s v="43778001-43779000"/>
          <s v="43779001-43780000"/>
          <s v="43780001-43781000"/>
          <s v="43781001-43782000"/>
          <s v="43782001-43783000"/>
          <s v="43783001-43784000"/>
          <s v="43784001-43785000"/>
          <s v="43785001-43786000"/>
          <s v="43786001-43787000"/>
          <s v="43787001-43788000"/>
          <s v="43788001-43789000"/>
          <s v="43789001-43790000"/>
          <s v="43790001-43791000"/>
          <s v="43791001-43792000"/>
          <s v="43792001-43793000"/>
          <s v="43793001-43794000"/>
          <s v="43794001-43795000"/>
          <s v="43795001-43796000"/>
          <s v="43796001-43797000"/>
          <s v="43797001-43798000"/>
          <s v="43798001-43799000"/>
          <s v="43799001-43800000"/>
          <s v="43800001-43801000"/>
          <s v="43801001-43802000"/>
          <s v="43802001-43803000"/>
          <s v="43803001-43804000"/>
          <s v="43804001-43805000"/>
          <s v="43805001-43806000"/>
          <s v="43806001-43807000"/>
          <s v="43807001-43808000"/>
          <s v="43808001-43809000"/>
          <s v="43809001-43810000"/>
          <s v="43810001-43811000"/>
          <s v="43811001-43812000"/>
          <s v="43812001-43813000"/>
          <s v="43813001-43814000"/>
          <s v="43814001-43815000"/>
          <s v="43815001-43816000"/>
          <s v="43816001-43817000"/>
          <s v="43817001-43818000"/>
          <s v="43818001-43819000"/>
          <s v="43819001-43820000"/>
          <s v="43820001-43821000"/>
          <s v="43821001-43822000"/>
          <s v="43822001-43823000"/>
          <s v="43823001-43824000"/>
          <s v="43824001-43825000"/>
          <s v="43825001-43826000"/>
          <s v="43826001-43827000"/>
          <s v="43827001-43828000"/>
          <s v="43828001-43829000"/>
          <s v="43829001-43830000"/>
          <s v="43830001-43831000"/>
          <s v="43831001-43832000"/>
          <s v="43832001-43833000"/>
          <s v="43833001-43834000"/>
          <s v="43834001-43835000"/>
          <s v="43835001-43836000"/>
          <s v="43836001-43837000"/>
          <s v="43837001-43838000"/>
          <s v="43838001-43839000"/>
          <s v="43839001-43840000"/>
          <s v="43840001-43841000"/>
          <s v="43841001-43842000"/>
          <s v="43842001-43843000"/>
          <s v="43843001-43844000"/>
          <s v="43844001-43845000"/>
          <s v="43845001-43846000"/>
          <s v="43846001-43847000"/>
          <s v="43847001-43848000"/>
          <s v="43848001-43849000"/>
          <s v="43849001-43850000"/>
          <s v="43850001-43851000"/>
          <s v="43851001-43852000"/>
          <s v="43852001-43853000"/>
          <s v="43853001-43854000"/>
          <s v="43854001-43855000"/>
          <s v="43855001-43856000"/>
          <s v="43856001-43857000"/>
          <s v="43857001-43858000"/>
          <s v="43858001-43859000"/>
          <s v="43859001-43860000"/>
          <s v="43860001-43861000"/>
          <s v="43861001-43862000"/>
          <s v="43862001-43863000"/>
          <s v="43863001-43864000"/>
          <s v="43864001-43865000"/>
          <s v="43865001-43866000"/>
          <s v="43866001-43867000"/>
          <s v="43867001-43868000"/>
          <s v="43868001-43869000"/>
          <s v="43869001-43870000"/>
          <s v="43870001-43871000"/>
          <s v="43871001-43872000"/>
          <s v="43872001-43873000"/>
          <s v="43873001-43874000"/>
          <s v="43874001-43875000"/>
          <s v="43875001-43876000"/>
          <s v="43876001-43877000"/>
          <s v="43877001-43878000"/>
          <s v="43878001-43879000"/>
          <s v="43879001-43880000"/>
          <s v="43880001-43881000"/>
          <s v="43881001-43882000"/>
          <s v="43882001-43883000"/>
          <s v="43883001-43884000"/>
          <s v="43884001-43885000"/>
          <s v="43885001-43886000"/>
          <s v="43886001-43887000"/>
          <s v="43887001-43888000"/>
          <s v="43888001-43889000"/>
          <s v="43889001-43890000"/>
          <s v="43890001-43891000"/>
          <s v="43891001-43892000"/>
          <s v="43892001-43893000"/>
          <s v="43893001-43894000"/>
          <s v="43894001-43895000"/>
          <s v="43895001-43896000"/>
          <s v="43896001-43897000"/>
          <s v="43897001-43898000"/>
          <s v="43898001-43899000"/>
          <s v="43899001-43900000"/>
          <s v="43900001-43901000"/>
          <s v="43901001-43902000"/>
          <s v="43902001-43903000"/>
          <s v="43903001-43904000"/>
          <s v="43904001-43905000"/>
          <s v="43905001-43906000"/>
          <s v="43906001-43907000"/>
          <s v="43907001-43908000"/>
          <s v="43908001-43909000"/>
          <s v="43909001-43910000"/>
          <s v="43910001-43911000"/>
          <s v="43911001-43912000"/>
          <s v="43912001-43913000"/>
          <s v="43913001-43914000"/>
          <s v="43914001-43915000"/>
          <s v="43915001-43916000"/>
          <s v="43916001-43917000"/>
          <s v="43917001-43918000"/>
          <s v="43918001-43919000"/>
          <s v="43919001-43920000"/>
          <s v="43920001-43921000"/>
          <s v="43921001-43922000"/>
          <s v="43922001-43923000"/>
          <s v="43923001-43924000"/>
          <s v="43924001-43925000"/>
          <s v="43925001-43926000"/>
          <s v="43926001-43927000"/>
          <s v="43927001-43928000"/>
          <s v="43928001-43929000"/>
          <s v="43929001-43930000"/>
          <s v="43930001-43931000"/>
          <s v="43931001-43932000"/>
          <s v="43932001-43933000"/>
          <s v="43933001-43934000"/>
          <s v="43934001-43935000"/>
          <s v="43935001-43936000"/>
          <s v="43936001-43937000"/>
          <s v="43937001-43938000"/>
          <s v="43938001-43939000"/>
          <s v="43939001-43940000"/>
          <s v="43940001-43941000"/>
          <s v="43941001-43942000"/>
          <s v="43942001-43943000"/>
          <s v="43943001-43944000"/>
          <s v="43944001-43945000"/>
          <s v="43945001-43946000"/>
          <s v="43946001-43947000"/>
          <s v="43947001-43948000"/>
          <s v="43948001-43949000"/>
          <s v="43949001-43950000"/>
          <s v="43950001-43951000"/>
          <s v="43951001-43952000"/>
          <s v="43952001-43953000"/>
          <s v="43953001-43954000"/>
          <s v="43954001-43955000"/>
          <s v="43955001-43956000"/>
          <s v="43956001-43957000"/>
          <s v="43957001-43958000"/>
          <s v="43958001-43959000"/>
          <s v="43959001-43960000"/>
          <s v="43960001-43961000"/>
          <s v="43961001-43962000"/>
          <s v="43962001-43963000"/>
          <s v="43963001-43964000"/>
          <s v="43964001-43965000"/>
          <s v="43965001-43966000"/>
          <s v="43966001-43967000"/>
          <s v="43967001-43968000"/>
          <s v="43968001-43969000"/>
          <s v="43969001-43970000"/>
          <s v="43970001-43971000"/>
          <s v="43971001-43972000"/>
          <s v="43972001-43973000"/>
          <s v="43973001-43974000"/>
          <s v="43974001-43975000"/>
          <s v="43975001-43976000"/>
          <s v="43976001-43977000"/>
          <s v="43977001-43978000"/>
          <s v="43978001-43979000"/>
          <s v="43979001-43980000"/>
          <s v="43980001-43981000"/>
          <s v="43981001-43982000"/>
          <s v="43982001-43983000"/>
          <s v="43983001-43984000"/>
          <s v="43984001-43985000"/>
          <s v="43985001-43986000"/>
          <s v="43986001-43987000"/>
          <s v="43987001-43988000"/>
          <s v="43988001-43989000"/>
          <s v="43989001-43990000"/>
          <s v="43990001-43991000"/>
          <s v="43991001-43992000"/>
          <s v="43992001-43993000"/>
          <s v="43993001-43994000"/>
          <s v="43994001-43995000"/>
          <s v="43995001-43996000"/>
          <s v="43996001-43997000"/>
          <s v="43997001-43998000"/>
          <s v="43998001-43999000"/>
          <s v="43999001-44000000"/>
          <s v="44000001-44001000"/>
          <s v="44001001-44002000"/>
          <s v="44002001-44003000"/>
          <s v="44003001-44004000"/>
          <s v="44004001-44005000"/>
          <s v="44005001-44006000"/>
          <s v="44006001-44007000"/>
          <s v="44007001-44008000"/>
          <s v="44008001-44009000"/>
          <s v="44009001-44010000"/>
          <s v="44010001-44011000"/>
          <s v="44011001-44012000"/>
          <s v="44012001-44013000"/>
          <s v="44013001-44014000"/>
          <s v="44014001-44015000"/>
          <s v="44015001-44016000"/>
          <s v="44016001-44017000"/>
          <s v="44017001-44018000"/>
          <s v="44018001-44019000"/>
          <s v="44019001-44020000"/>
          <s v="44020001-44021000"/>
          <s v="44021001-44022000"/>
          <s v="44022001-44023000"/>
          <s v="44023001-44024000"/>
          <s v="44024001-44025000"/>
          <s v="44025001-44026000"/>
          <s v="44026001-44027000"/>
          <s v="44027001-44028000"/>
          <s v="44028001-44029000"/>
          <s v="44029001-44030000"/>
          <s v="44030001-44031000"/>
          <s v="44031001-44032000"/>
          <s v="44032001-44033000"/>
          <s v="44033001-44034000"/>
          <s v="44034001-44035000"/>
          <s v="44035001-44036000"/>
          <s v="44036001-44037000"/>
          <s v="44037001-44038000"/>
          <s v="44038001-44039000"/>
          <s v="44039001-44040000"/>
          <s v="44040001-44041000"/>
          <s v="44041001-44042000"/>
          <s v="44042001-44043000"/>
          <s v="44043001-44044000"/>
          <s v="44044001-44045000"/>
          <s v="44045001-44046000"/>
          <s v="44046001-44047000"/>
          <s v="44047001-44048000"/>
          <s v="44048001-44049000"/>
          <s v="44049001-44050000"/>
          <s v="44050001-44051000"/>
          <s v="44051001-44052000"/>
          <s v="44052001-44053000"/>
          <s v="44053001-44054000"/>
          <s v="44054001-44055000"/>
          <s v="44055001-44056000"/>
          <s v="44056001-44057000"/>
          <s v="44057001-44058000"/>
          <s v="44058001-44059000"/>
          <s v="44059001-44060000"/>
          <s v="44060001-44061000"/>
          <s v="44061001-44062000"/>
          <s v="44062001-44063000"/>
          <s v="44063001-44064000"/>
          <s v="44064001-44065000"/>
          <s v="44065001-44066000"/>
          <s v="44066001-44067000"/>
          <s v="44067001-44068000"/>
          <s v="44068001-44069000"/>
          <s v="44069001-44070000"/>
          <s v="44070001-44071000"/>
          <s v="44071001-44072000"/>
          <s v="44072001-44073000"/>
          <s v="44073001-44074000"/>
          <s v="44074001-44075000"/>
          <s v="44075001-44076000"/>
          <s v="44076001-44077000"/>
          <s v="44077001-44078000"/>
          <s v="44078001-44079000"/>
          <s v="44079001-44080000"/>
          <s v="44080001-44081000"/>
          <s v="44081001-44082000"/>
          <s v="44082001-44083000"/>
          <s v="44083001-44084000"/>
          <s v="44084001-44085000"/>
          <s v="44085001-44086000"/>
          <s v="44086001-44087000"/>
          <s v="44087001-44088000"/>
          <s v="44088001-44089000"/>
          <s v="44089001-44090000"/>
          <s v="44090001-44091000"/>
          <s v="44091001-44092000"/>
          <s v="44092001-44093000"/>
          <s v="44093001-44094000"/>
          <s v="44094001-44095000"/>
          <s v="44095001-44096000"/>
          <s v="44096001-44097000"/>
          <s v="44097001-44098000"/>
          <s v="44098001-44099000"/>
          <s v="44099001-44100000"/>
          <s v="44100001-44101000"/>
          <s v="44101001-44102000"/>
          <s v="44102001-44103000"/>
          <s v="44103001-44104000"/>
          <s v="44104001-44105000"/>
          <s v="44105001-44106000"/>
          <s v="44106001-44107000"/>
          <s v="44107001-44108000"/>
          <s v="44108001-44109000"/>
          <s v="44109001-44110000"/>
          <s v="44110001-44111000"/>
          <s v="44111001-44112000"/>
          <s v="44112001-44113000"/>
          <s v="44113001-44114000"/>
          <s v="44114001-44115000"/>
          <s v="44115001-44116000"/>
          <s v="44116001-44117000"/>
          <s v="44117001-44118000"/>
          <s v="44118001-44119000"/>
          <s v="44119001-44120000"/>
          <s v="44120001-44121000"/>
          <s v="44121001-44122000"/>
          <s v="44122001-44123000"/>
          <s v="44123001-44124000"/>
          <s v="44124001-44125000"/>
          <s v="44125001-44126000"/>
          <s v="44126001-44127000"/>
          <s v="44127001-44128000"/>
          <s v="44128001-44129000"/>
          <s v="44129001-44130000"/>
          <s v="44130001-44131000"/>
          <s v="44131001-44132000"/>
          <s v="44132001-44133000"/>
          <s v="44133001-44134000"/>
          <s v="44134001-44135000"/>
          <s v="44135001-44136000"/>
          <s v="44136001-44137000"/>
          <s v="44137001-44138000"/>
          <s v="44138001-44139000"/>
          <s v="44139001-44140000"/>
          <s v="44140001-44141000"/>
          <s v="44141001-44142000"/>
          <s v="44142001-44143000"/>
          <s v="44143001-44144000"/>
          <s v="44144001-44145000"/>
          <s v="44145001-44146000"/>
          <s v="44146001-44147000"/>
          <s v="44147001-44148000"/>
          <s v="44148001-44149000"/>
          <s v="44149001-44150000"/>
          <s v="44150001-44151000"/>
          <s v="44151001-44152000"/>
          <s v="44152001-44153000"/>
          <s v="44153001-44154000"/>
          <s v="44154001-44155000"/>
          <s v="44155001-44156000"/>
          <s v="44156001-44157000"/>
          <s v="44157001-44158000"/>
          <s v="44158001-44159000"/>
          <s v="44159001-44160000"/>
          <s v="44160001-44161000"/>
          <s v="44161001-44162000"/>
          <s v="44162001-44163000"/>
          <s v="44163001-44164000"/>
          <s v="44164001-44165000"/>
          <s v="44165001-44166000"/>
          <s v="44166001-44167000"/>
          <s v="44167001-44168000"/>
          <s v="44168001-44169000"/>
          <s v="44169001-44170000"/>
          <s v="44170001-44171000"/>
          <s v="44171001-44172000"/>
          <s v="44172001-44173000"/>
          <s v="44173001-44174000"/>
          <s v="44174001-44175000"/>
          <s v="44175001-44176000"/>
          <s v="44176001-44177000"/>
          <s v="44177001-44178000"/>
          <s v="44178001-44179000"/>
          <s v="44179001-44180000"/>
          <s v="44180001-44181000"/>
          <s v="44181001-44182000"/>
          <s v="44182001-44183000"/>
          <s v="44183001-44184000"/>
          <s v="44184001-44185000"/>
          <s v="44185001-44186000"/>
          <s v="44186001-44187000"/>
          <s v="44187001-44188000"/>
          <s v="44188001-44189000"/>
          <s v="44189001-44190000"/>
          <s v="44190001-44191000"/>
          <s v="44191001-44192000"/>
          <s v="44192001-44193000"/>
          <s v="44193001-44194000"/>
          <s v="44194001-44195000"/>
          <s v="44195001-44196000"/>
          <s v="44196001-44197000"/>
          <s v="44197001-44198000"/>
          <s v="44198001-44199000"/>
          <s v="44199001-44200000"/>
          <s v="44200001-44201000"/>
          <s v="44201001-44202000"/>
          <s v="44202001-44203000"/>
          <s v="44203001-44204000"/>
          <s v="44204001-44205000"/>
          <s v="44205001-44206000"/>
          <s v="44206001-44207000"/>
          <s v="44207001-44208000"/>
          <s v="44208001-44209000"/>
          <s v="44209001-44210000"/>
          <s v="44210001-44211000"/>
          <s v="44211001-44212000"/>
          <s v="44212001-44213000"/>
          <s v="44213001-44214000"/>
          <s v="44214001-44215000"/>
          <s v="44215001-44216000"/>
          <s v="44216001-44217000"/>
          <s v="44217001-44218000"/>
          <s v="44218001-44219000"/>
          <s v="44219001-44220000"/>
          <s v="44220001-44221000"/>
          <s v="44221001-44222000"/>
          <s v="44222001-44223000"/>
          <s v="44223001-44224000"/>
          <s v="44224001-44225000"/>
          <s v="44225001-44226000"/>
          <s v="44226001-44227000"/>
          <s v="44227001-44228000"/>
          <s v="44228001-44229000"/>
          <s v="44229001-44230000"/>
          <s v="44230001-44231000"/>
          <s v="44231001-44232000"/>
          <s v="44232001-44233000"/>
          <s v="44233001-44234000"/>
          <s v="44234001-44235000"/>
          <s v="44235001-44236000"/>
          <s v="44236001-44237000"/>
          <s v="44237001-44238000"/>
          <s v="44238001-44239000"/>
          <s v="44239001-44240000"/>
          <s v="44240001-44241000"/>
          <s v="44241001-44242000"/>
          <s v="44242001-44243000"/>
          <s v="44243001-44244000"/>
          <s v="44244001-44245000"/>
          <s v="44245001-44246000"/>
          <s v="44246001-44247000"/>
          <s v="44247001-44248000"/>
          <s v="44248001-44249000"/>
          <s v="44249001-44250000"/>
          <s v="44250001-44251000"/>
          <s v="44251001-44252000"/>
          <s v="44252001-44253000"/>
          <s v="44253001-44254000"/>
          <s v="44254001-44255000"/>
          <s v="44255001-44256000"/>
          <s v="44256001-44257000"/>
          <s v="44257001-44258000"/>
          <s v="44258001-44259000"/>
          <s v="44259001-44260000"/>
          <s v="44260001-44261000"/>
          <s v="44261001-44262000"/>
          <s v="44262001-44263000"/>
          <s v="44263001-44264000"/>
          <s v="44264001-44265000"/>
          <s v="44265001-44266000"/>
          <s v="44266001-44267000"/>
          <s v="44267001-44268000"/>
          <s v="44268001-44269000"/>
          <s v="44269001-44270000"/>
          <s v="44270001-44271000"/>
          <s v="44271001-44272000"/>
          <s v="44272001-44273000"/>
          <s v="44273001-44274000"/>
          <s v="44274001-44275000"/>
          <s v="44275001-44276000"/>
          <s v="44276001-44277000"/>
          <s v="44277001-44278000"/>
          <s v="44278001-44279000"/>
          <s v="44279001-44280000"/>
          <s v="44280001-44281000"/>
          <s v="44281001-44282000"/>
          <s v="44282001-44283000"/>
          <s v="44283001-44284000"/>
          <s v="44284001-44285000"/>
          <s v="44285001-44286000"/>
          <s v="44286001-44287000"/>
          <s v="44287001-44288000"/>
          <s v="44288001-44289000"/>
          <s v="44289001-44290000"/>
          <s v="44290001-44291000"/>
          <s v="44291001-44292000"/>
          <s v="44292001-44293000"/>
          <s v="44293001-44294000"/>
          <s v="44294001-44295000"/>
          <s v="44295001-44296000"/>
          <s v="44296001-44297000"/>
          <s v="44297001-44298000"/>
          <s v="44298001-44299000"/>
          <s v="44299001-44300000"/>
          <s v="44300001-44301000"/>
          <s v="44301001-44302000"/>
          <s v="44302001-44303000"/>
          <s v="44303001-44304000"/>
          <s v="44304001-44305000"/>
          <s v="44305001-44306000"/>
          <s v="44306001-44307000"/>
          <s v="44307001-44308000"/>
          <s v="44308001-44309000"/>
          <s v="44309001-44310000"/>
          <s v="44310001-44311000"/>
          <s v="44311001-44312000"/>
          <s v="44312001-44313000"/>
          <s v="44313001-44314000"/>
          <s v="44314001-44315000"/>
          <s v="44315001-44316000"/>
          <s v="44316001-44317000"/>
          <s v="44317001-44318000"/>
          <s v="44318001-44319000"/>
          <s v="44319001-44320000"/>
          <s v="44320001-44321000"/>
          <s v="44321001-44322000"/>
          <s v="44322001-44323000"/>
          <s v="44323001-44324000"/>
          <s v="44324001-44325000"/>
          <s v="44325001-44326000"/>
          <s v="44326001-44327000"/>
          <s v="44327001-44328000"/>
          <s v="44328001-44329000"/>
          <s v="44329001-44330000"/>
          <s v="44330001-44331000"/>
          <s v="44331001-44332000"/>
          <s v="44332001-44333000"/>
          <s v="44333001-44334000"/>
          <s v="44334001-44335000"/>
          <s v="44335001-44336000"/>
          <s v="44336001-44337000"/>
          <s v="44337001-44338000"/>
          <s v="44338001-44339000"/>
          <s v="44339001-44340000"/>
          <s v="44340001-44341000"/>
          <s v="44341001-44342000"/>
          <s v="44342001-44343000"/>
          <s v="44343001-44344000"/>
          <s v="44344001-44345000"/>
          <s v="44345001-44346000"/>
          <s v="44346001-44347000"/>
          <s v="44347001-44348000"/>
          <s v="44348001-44349000"/>
          <s v="44349001-44350000"/>
          <s v="44350001-44351000"/>
          <s v="44351001-44352000"/>
          <s v="44352001-44353000"/>
          <s v="44353001-44354000"/>
          <s v="44354001-44355000"/>
          <s v="44355001-44356000"/>
          <s v="44356001-44357000"/>
          <s v="44357001-44358000"/>
          <s v="44358001-44359000"/>
          <s v="44359001-44360000"/>
          <s v="44360001-44361000"/>
          <s v="44361001-44362000"/>
          <s v="44362001-44363000"/>
          <s v="44363001-44364000"/>
          <s v="44364001-44365000"/>
          <s v="44365001-44366000"/>
          <s v="44366001-44367000"/>
          <s v="44367001-44368000"/>
          <s v="44368001-44369000"/>
          <s v="44369001-44370000"/>
          <s v="44370001-44371000"/>
          <s v="44371001-44372000"/>
          <s v="44372001-44373000"/>
          <s v="44373001-44374000"/>
          <s v="44374001-44375000"/>
          <s v="44375001-44376000"/>
          <s v="44376001-44377000"/>
          <s v="44377001-44378000"/>
          <s v="44378001-44379000"/>
          <s v="44379001-44380000"/>
          <s v="44380001-44381000"/>
          <s v="44381001-44382000"/>
          <s v="44382001-44383000"/>
          <s v="44383001-44384000"/>
          <s v="44384001-44385000"/>
          <s v="44385001-44386000"/>
          <s v="44386001-44387000"/>
          <s v="44387001-44388000"/>
          <s v="44388001-44389000"/>
          <s v="44389001-44390000"/>
          <s v="44390001-44391000"/>
          <s v="44391001-44392000"/>
          <s v="44392001-44393000"/>
          <s v="44393001-44394000"/>
          <s v="44394001-44395000"/>
          <s v="44395001-44396000"/>
          <s v="44396001-44397000"/>
          <s v="44397001-44398000"/>
          <s v="44398001-44399000"/>
          <s v="44399001-44400000"/>
          <s v="44400001-44401000"/>
          <s v="44401001-44402000"/>
          <s v="44402001-44403000"/>
          <s v="44403001-44404000"/>
          <s v="44404001-44405000"/>
          <s v="44405001-44406000"/>
          <s v="44406001-44407000"/>
          <s v="44407001-44408000"/>
          <s v="44408001-44409000"/>
          <s v="44409001-44410000"/>
          <s v="44410001-44411000"/>
          <s v="44411001-44412000"/>
          <s v="44412001-44413000"/>
          <s v="44413001-44414000"/>
          <s v="44414001-44415000"/>
          <s v="44415001-44416000"/>
          <s v="44416001-44417000"/>
          <s v="44417001-44418000"/>
          <s v="44418001-44419000"/>
          <s v="44419001-44420000"/>
          <s v="44420001-44421000"/>
          <s v="44421001-44422000"/>
          <s v="44422001-44423000"/>
          <s v="44423001-44424000"/>
          <s v="44424001-44425000"/>
          <s v="44425001-44426000"/>
          <s v="44426001-44427000"/>
          <s v="44427001-44428000"/>
          <s v="44428001-44429000"/>
          <s v="44429001-44430000"/>
          <s v="44430001-44431000"/>
          <s v="44431001-44432000"/>
          <s v="44432001-44433000"/>
          <s v="44433001-44434000"/>
          <s v="44434001-44435000"/>
          <s v="44435001-44436000"/>
          <s v="44436001-44437000"/>
          <s v="44437001-44438000"/>
          <s v="44438001-44439000"/>
          <s v="44439001-44440000"/>
          <s v="44440001-44441000"/>
          <s v="44441001-44442000"/>
          <s v="44442001-44443000"/>
          <s v="44443001-44444000"/>
          <s v="44444001-44445000"/>
          <s v="44445001-44446000"/>
          <s v="44446001-44447000"/>
          <s v="44447001-44448000"/>
          <s v="44448001-44449000"/>
          <s v="44449001-44450000"/>
          <s v="44450001-44451000"/>
          <s v="44451001-44452000"/>
          <s v="44452001-44453000"/>
          <s v="44453001-44454000"/>
          <s v="44454001-44455000"/>
          <s v="44455001-44456000"/>
          <s v="44456001-44457000"/>
          <s v="44457001-44458000"/>
          <s v="44458001-44459000"/>
          <s v="44459001-44460000"/>
          <s v="44460001-44461000"/>
          <s v="44461001-44462000"/>
          <s v="44462001-44463000"/>
          <s v="44463001-44464000"/>
          <s v="44464001-44465000"/>
          <s v="44465001-44466000"/>
          <s v="44466001-44467000"/>
          <s v="44467001-44468000"/>
          <s v="44468001-44469000"/>
          <s v="44469001-44470000"/>
          <s v="44470001-44471000"/>
          <s v="44471001-44472000"/>
          <s v="44472001-44473000"/>
          <s v="44473001-44474000"/>
          <s v="44474001-44475000"/>
          <s v="44475001-44476000"/>
          <s v="44476001-44477000"/>
          <s v="44477001-44478000"/>
          <s v="44478001-44479000"/>
          <s v="44479001-44480000"/>
          <s v="44480001-44481000"/>
          <s v="44481001-44482000"/>
          <s v="44482001-44483000"/>
          <s v="44483001-44484000"/>
          <s v="44484001-44485000"/>
          <s v="44485001-44486000"/>
          <s v="44486001-44487000"/>
          <s v="44487001-44488000"/>
          <s v="44488001-44489000"/>
          <s v="44489001-44490000"/>
          <s v="44490001-44491000"/>
          <s v="44491001-44492000"/>
          <s v="44492001-44493000"/>
          <s v="44493001-44494000"/>
          <s v="44494001-44495000"/>
          <s v="44495001-44496000"/>
          <s v="44496001-44497000"/>
          <s v="44497001-44498000"/>
          <s v="44498001-44499000"/>
          <s v="44499001-44500000"/>
          <s v="44500001-44501000"/>
          <s v="44501001-44502000"/>
          <s v="44502001-44503000"/>
          <s v="44503001-44504000"/>
          <s v="44504001-44505000"/>
          <s v="44505001-44506000"/>
          <s v="44506001-44507000"/>
          <s v="44507001-44508000"/>
          <s v="44508001-44509000"/>
          <s v="44509001-44510000"/>
          <s v="44510001-44511000"/>
          <s v="44511001-44512000"/>
          <s v="44512001-44513000"/>
          <s v="44513001-44514000"/>
          <s v="44514001-44515000"/>
          <s v="44515001-44516000"/>
          <s v="44516001-44517000"/>
          <s v="44517001-44518000"/>
          <s v="44518001-44519000"/>
          <s v="44519001-44520000"/>
          <s v="44520001-44521000"/>
          <s v="44521001-44522000"/>
          <s v="44522001-44523000"/>
          <s v="44523001-44524000"/>
          <s v="44524001-44525000"/>
          <s v="44525001-44526000"/>
          <s v="44526001-44527000"/>
          <s v="44527001-44528000"/>
          <s v="44528001-44529000"/>
          <s v="44529001-44530000"/>
          <s v="44530001-44531000"/>
          <s v="44531001-44532000"/>
          <s v="44532001-44533000"/>
          <s v="44533001-44534000"/>
          <s v="44534001-44535000"/>
          <s v="44535001-44536000"/>
          <s v="44536001-44537000"/>
          <s v="44537001-44538000"/>
          <s v="44538001-44539000"/>
          <s v="44539001-44540000"/>
          <s v="44540001-44541000"/>
          <s v="44541001-44542000"/>
          <s v="44542001-44543000"/>
          <s v="44543001-44544000"/>
          <s v="44544001-44545000"/>
          <s v="44545001-44546000"/>
          <s v="44546001-44547000"/>
          <s v="44547001-44548000"/>
          <s v="44548001-44549000"/>
          <s v="44549001-44550000"/>
          <s v="44550001-44551000"/>
          <s v="44551001-44552000"/>
          <s v="44552001-44553000"/>
          <s v="44553001-44554000"/>
          <s v="44554001-44555000"/>
          <s v="44555001-44556000"/>
          <s v="44556001-44557000"/>
          <s v="44557001-44558000"/>
          <s v="44558001-44559000"/>
          <s v="44559001-44560000"/>
          <s v="44560001-44561000"/>
          <s v="44561001-44562000"/>
          <s v="44562001-44563000"/>
          <s v="44563001-44564000"/>
          <s v="44564001-44565000"/>
          <s v="44565001-44566000"/>
          <s v="44566001-44567000"/>
          <s v="44567001-44568000"/>
          <s v="44568001-44569000"/>
          <s v="44569001-44570000"/>
          <s v="44570001-44571000"/>
          <s v="44571001-44572000"/>
          <s v="44572001-44573000"/>
          <s v="44573001-44574000"/>
          <s v="44574001-44575000"/>
          <s v="44575001-44576000"/>
          <s v="44576001-44577000"/>
          <s v="44577001-44578000"/>
          <s v="44578001-44579000"/>
          <s v="44579001-44580000"/>
          <s v="44580001-44581000"/>
          <s v="44581001-44582000"/>
          <s v="44582001-44583000"/>
          <s v="44583001-44584000"/>
          <s v="44584001-44585000"/>
          <s v="44585001-44586000"/>
          <s v="44586001-44587000"/>
          <s v="44587001-44588000"/>
          <s v="44588001-44589000"/>
          <s v="44589001-44590000"/>
          <s v="44590001-44591000"/>
          <s v="44591001-44592000"/>
          <s v="44592001-44593000"/>
          <s v="44593001-44594000"/>
          <s v="44594001-44595000"/>
          <s v="44595001-44596000"/>
          <s v="44596001-44597000"/>
          <s v="44597001-44598000"/>
          <s v="44598001-44599000"/>
          <s v="44599001-44600000"/>
          <s v="44600001-44601000"/>
          <s v="44601001-44602000"/>
          <s v="44602001-44603000"/>
          <s v="44603001-44604000"/>
          <s v="44604001-44605000"/>
          <s v="44605001-44606000"/>
          <s v="44606001-44607000"/>
          <s v="44607001-44608000"/>
          <s v="44608001-44609000"/>
          <s v="44609001-44610000"/>
          <s v="44610001-44611000"/>
          <s v="44611001-44612000"/>
          <s v="44612001-44613000"/>
          <s v="44613001-44614000"/>
          <s v="44614001-44615000"/>
          <s v="44615001-44616000"/>
          <s v="44616001-44617000"/>
          <s v="44617001-44618000"/>
          <s v="44618001-44619000"/>
          <s v="44619001-44620000"/>
          <s v="44620001-44621000"/>
          <s v="44621001-44622000"/>
          <s v="44622001-44623000"/>
          <s v="44623001-44624000"/>
          <s v="44624001-44625000"/>
          <s v="44625001-44626000"/>
          <s v="44626001-44627000"/>
          <s v="44627001-44628000"/>
          <s v="44628001-44629000"/>
          <s v="44629001-44630000"/>
          <s v="44630001-44631000"/>
          <s v="44631001-44632000"/>
          <s v="44632001-44633000"/>
          <s v="44633001-44634000"/>
          <s v="44634001-44635000"/>
          <s v="44635001-44636000"/>
          <s v="44636001-44637000"/>
          <s v="44637001-44638000"/>
          <s v="44638001-44639000"/>
          <s v="44639001-44640000"/>
          <s v="44640001-44641000"/>
          <s v="44641001-44642000"/>
          <s v="44642001-44643000"/>
          <s v="44643001-44644000"/>
          <s v="44644001-44645000"/>
          <s v="44645001-44646000"/>
          <s v="44646001-44647000"/>
          <s v="44647001-44648000"/>
          <s v="44648001-44649000"/>
          <s v="44649001-44650000"/>
          <s v="44650001-44651000"/>
          <s v="44651001-44652000"/>
          <s v="44652001-44653000"/>
          <s v="44653001-44654000"/>
          <s v="44654001-44655000"/>
          <s v="44655001-44656000"/>
          <s v="44656001-44657000"/>
          <s v="44657001-44658000"/>
          <s v="44658001-44659000"/>
          <s v="44659001-44660000"/>
          <s v="44660001-44661000"/>
          <s v="44661001-44662000"/>
          <s v="44662001-44663000"/>
          <s v="44663001-44664000"/>
          <s v="44664001-44665000"/>
          <s v="44665001-44666000"/>
          <s v="44666001-44667000"/>
          <s v="44667001-44668000"/>
          <s v="44668001-44669000"/>
          <s v="44669001-44670000"/>
          <s v="44670001-44671000"/>
          <s v="44671001-44672000"/>
          <s v="44672001-44673000"/>
          <s v="44673001-44674000"/>
          <s v="44674001-44675000"/>
          <s v="44675001-44676000"/>
          <s v="44676001-44677000"/>
          <s v="44677001-44678000"/>
          <s v="44678001-44679000"/>
          <s v="44679001-44680000"/>
          <s v="44680001-44681000"/>
          <s v="44681001-44682000"/>
          <s v="44682001-44683000"/>
          <s v="44683001-44684000"/>
          <s v="44684001-44685000"/>
          <s v="44685001-44686000"/>
          <s v="44686001-44687000"/>
          <s v="44687001-44688000"/>
          <s v="44688001-44689000"/>
          <s v="44689001-44690000"/>
          <s v="44690001-44691000"/>
          <s v="44691001-44692000"/>
          <s v="44692001-44693000"/>
          <s v="44693001-44694000"/>
          <s v="44694001-44695000"/>
          <s v="44695001-44696000"/>
          <s v="44696001-44697000"/>
          <s v="44697001-44698000"/>
          <s v="44698001-44699000"/>
          <s v="44699001-44700000"/>
          <s v="44700001-44701000"/>
          <s v="44701001-44702000"/>
          <s v="44702001-44703000"/>
          <s v="44703001-44704000"/>
          <s v="44704001-44705000"/>
          <s v="44705001-44706000"/>
          <s v="44706001-44707000"/>
          <s v="44707001-44708000"/>
          <s v="44708001-44709000"/>
          <s v="44709001-44710000"/>
          <s v="44710001-44711000"/>
          <s v="44711001-44712000"/>
          <s v="44712001-44713000"/>
          <s v="44713001-44714000"/>
          <s v="44714001-44715000"/>
          <s v="44715001-44716000"/>
          <s v="44716001-44717000"/>
          <s v="44717001-44718000"/>
          <s v="44718001-44719000"/>
          <s v="44719001-44720000"/>
          <s v="44720001-44721000"/>
          <s v="44721001-44722000"/>
          <s v="44722001-44723000"/>
          <s v="44723001-44724000"/>
          <s v="44724001-44725000"/>
          <s v="44725001-44726000"/>
          <s v="44726001-44727000"/>
          <s v="44727001-44728000"/>
          <s v="44728001-44729000"/>
          <s v="44729001-44730000"/>
          <s v="44730001-44731000"/>
          <s v="44731001-44732000"/>
          <s v="44732001-44733000"/>
          <s v="44733001-44734000"/>
          <s v="44734001-44735000"/>
          <s v="44735001-44736000"/>
          <s v="44736001-44737000"/>
          <s v="44737001-44738000"/>
          <s v="44738001-44739000"/>
          <s v="44739001-44740000"/>
          <s v="44740001-44741000"/>
          <s v="44741001-44742000"/>
          <s v="44742001-44743000"/>
          <s v="44743001-44744000"/>
          <s v="44744001-44745000"/>
          <s v="44745001-44746000"/>
          <s v="44746001-44747000"/>
          <s v="44747001-44748000"/>
          <s v="44748001-44749000"/>
          <s v="44749001-44750000"/>
          <s v="44750001-44751000"/>
          <s v="44751001-44752000"/>
          <s v="44752001-44753000"/>
          <s v="44753001-44754000"/>
          <s v="44754001-44755000"/>
          <s v="44755001-44756000"/>
          <s v="44756001-44757000"/>
          <s v="44757001-44758000"/>
          <s v="44758001-44759000"/>
          <s v="44759001-44760000"/>
          <s v="44760001-44761000"/>
          <s v="44761001-44762000"/>
          <s v="44762001-44763000"/>
          <s v="44763001-44764000"/>
          <s v="44764001-44765000"/>
          <s v="44765001-44766000"/>
          <s v="44766001-44767000"/>
          <s v="44767001-44768000"/>
          <s v="44768001-44769000"/>
          <s v="44769001-44770000"/>
          <s v="44770001-44771000"/>
          <s v="44771001-44772000"/>
          <s v="44772001-44773000"/>
          <s v="44773001-44774000"/>
          <s v="44774001-44775000"/>
          <s v="44775001-44776000"/>
          <s v="44776001-44777000"/>
          <s v="44777001-44778000"/>
          <s v="44778001-44779000"/>
          <s v="44779001-44780000"/>
          <s v="44780001-44781000"/>
          <s v="44781001-44782000"/>
          <s v="44782001-44783000"/>
          <s v="44783001-44784000"/>
          <s v="44784001-44785000"/>
          <s v="44785001-44786000"/>
          <s v="44786001-44787000"/>
          <s v="44787001-44788000"/>
          <s v="44788001-44789000"/>
          <s v="44789001-44790000"/>
          <s v="44790001-44791000"/>
          <s v="44791001-44792000"/>
          <s v="44792001-44793000"/>
          <s v="44793001-44794000"/>
          <s v="44794001-44795000"/>
          <s v="44795001-44796000"/>
          <s v="44796001-44797000"/>
          <s v="44797001-44798000"/>
          <s v="44798001-44799000"/>
          <s v="44799001-44800000"/>
          <s v="44800001-44801000"/>
          <s v="44801001-44802000"/>
          <s v="44802001-44803000"/>
          <s v="44803001-44804000"/>
          <s v="44804001-44805000"/>
          <s v="44805001-44806000"/>
          <s v="44806001-44807000"/>
          <s v="44807001-44808000"/>
          <s v="44808001-44809000"/>
          <s v="44809001-44810000"/>
          <s v="44810001-44811000"/>
          <s v="44811001-44812000"/>
          <s v="44812001-44813000"/>
          <s v="44813001-44814000"/>
          <s v="44814001-44815000"/>
          <s v="44815001-44816000"/>
          <s v="44816001-44817000"/>
          <s v="44817001-44818000"/>
          <s v="44818001-44819000"/>
          <s v="44819001-44820000"/>
          <s v="44820001-44821000"/>
          <s v="44821001-44822000"/>
          <s v="44822001-44823000"/>
          <s v="44823001-44824000"/>
          <s v="44824001-44825000"/>
          <s v="44825001-44826000"/>
          <s v="44826001-44827000"/>
          <s v="44827001-44828000"/>
          <s v="44828001-44829000"/>
          <s v="44829001-44830000"/>
          <s v="44830001-44831000"/>
          <s v="44831001-44832000"/>
          <s v="44832001-44833000"/>
          <s v="44833001-44834000"/>
          <s v="44834001-44835000"/>
          <s v="44835001-44836000"/>
          <s v="44836001-44837000"/>
          <s v="44837001-44838000"/>
          <s v="44838001-44839000"/>
          <s v="44839001-44840000"/>
          <s v="44840001-44841000"/>
          <s v="44841001-44842000"/>
          <s v="44842001-44843000"/>
          <s v="44843001-44844000"/>
          <s v="44844001-44845000"/>
          <s v="44845001-44846000"/>
          <s v="44846001-44847000"/>
          <s v="44847001-44848000"/>
          <s v="44848001-44849000"/>
          <s v="44849001-44850000"/>
          <s v="44850001-44851000"/>
          <s v="44851001-44852000"/>
          <s v="44852001-44853000"/>
          <s v="44853001-44854000"/>
          <s v="44854001-44855000"/>
          <s v="44855001-44856000"/>
          <s v="44856001-44857000"/>
          <s v="44857001-44858000"/>
          <s v="44858001-44859000"/>
          <s v="44859001-44860000"/>
          <s v="44860001-44861000"/>
          <s v="44861001-44862000"/>
          <s v="44862001-44863000"/>
          <s v="44863001-44864000"/>
          <s v="44864001-44865000"/>
          <s v="44865001-44866000"/>
          <s v="44866001-44867000"/>
          <s v="44867001-44868000"/>
          <s v="44868001-44869000"/>
          <s v="44869001-44870000"/>
          <s v="44870001-44871000"/>
          <s v="44871001-44872000"/>
          <s v="44872001-44873000"/>
          <s v="44873001-44874000"/>
          <s v="44874001-44875000"/>
          <s v="44875001-44876000"/>
          <s v="44876001-44877000"/>
          <s v="44877001-44878000"/>
          <s v="44878001-44879000"/>
          <s v="44879001-44880000"/>
          <s v="44880001-44881000"/>
          <s v="44881001-44882000"/>
          <s v="44882001-44883000"/>
          <s v="44883001-44884000"/>
          <s v="44884001-44885000"/>
          <s v="44885001-44886000"/>
          <s v="44886001-44887000"/>
          <s v="44887001-44888000"/>
          <s v="44888001-44889000"/>
          <s v="44889001-44890000"/>
          <s v="44890001-44891000"/>
          <s v="44891001-44892000"/>
          <s v="44892001-44893000"/>
          <s v="44893001-44894000"/>
          <s v="44894001-44895000"/>
          <s v="44895001-44896000"/>
          <s v="44896001-44897000"/>
          <s v="44897001-44898000"/>
          <s v="44898001-44899000"/>
          <s v="44899001-44900000"/>
          <s v="44900001-44901000"/>
          <s v="44901001-44902000"/>
          <s v="44902001-44903000"/>
          <s v="44903001-44904000"/>
          <s v="44904001-44905000"/>
          <s v="44905001-44906000"/>
          <s v="44906001-44907000"/>
          <s v="44907001-44908000"/>
          <s v="44908001-44909000"/>
          <s v="44909001-44910000"/>
          <s v="44910001-44911000"/>
          <s v="44911001-44912000"/>
          <s v="44912001-44913000"/>
          <s v="44913001-44914000"/>
          <s v="44914001-44915000"/>
          <s v="44915001-44916000"/>
          <s v="44916001-44917000"/>
          <s v="44917001-44918000"/>
          <s v="44918001-44919000"/>
          <s v="44919001-44920000"/>
          <s v="44920001-44921000"/>
          <s v="44921001-44922000"/>
          <s v="44922001-44923000"/>
          <s v="44923001-44924000"/>
          <s v="44924001-44925000"/>
          <s v="44925001-44926000"/>
          <s v="44926001-44927000"/>
          <s v="44927001-44928000"/>
          <s v="44928001-44929000"/>
          <s v="44929001-44930000"/>
          <s v="44930001-44931000"/>
          <s v="44931001-44932000"/>
          <s v="44932001-44933000"/>
          <s v="44933001-44934000"/>
          <s v="44934001-44935000"/>
          <s v="44935001-44936000"/>
          <s v="44936001-44937000"/>
          <s v="44937001-44938000"/>
          <s v="44938001-44939000"/>
          <s v="44939001-44940000"/>
          <s v="44940001-44941000"/>
          <s v="44941001-44942000"/>
          <s v="44942001-44943000"/>
          <s v="44943001-44944000"/>
          <s v="44944001-44945000"/>
          <s v="44945001-44946000"/>
          <s v="44946001-44947000"/>
          <s v="44947001-44948000"/>
          <s v="44948001-44949000"/>
          <s v="44949001-44950000"/>
          <s v="44950001-44951000"/>
          <s v="44951001-44952000"/>
          <s v="44952001-44953000"/>
          <s v="44953001-44954000"/>
          <s v="44954001-44955000"/>
          <s v="44955001-44956000"/>
          <s v="44956001-44957000"/>
          <s v="44957001-44958000"/>
          <s v="44958001-44959000"/>
          <s v="44959001-44960000"/>
          <s v="44960001-44961000"/>
          <s v="44961001-44962000"/>
          <s v="44962001-44963000"/>
          <s v="44963001-44964000"/>
          <s v="44964001-44965000"/>
          <s v="44965001-44966000"/>
          <s v="44966001-44967000"/>
          <s v="44967001-44968000"/>
          <s v="44968001-44969000"/>
          <s v="44969001-44970000"/>
          <s v="44970001-44971000"/>
          <s v="44971001-44972000"/>
          <s v="44972001-44973000"/>
          <s v="44973001-44974000"/>
          <s v="44974001-44975000"/>
          <s v="44975001-44976000"/>
          <s v="44976001-44977000"/>
          <s v="44977001-44978000"/>
          <s v="44978001-44979000"/>
          <s v="44979001-44980000"/>
          <s v="44980001-44981000"/>
          <s v="44981001-44982000"/>
          <s v="44982001-44983000"/>
          <s v="44983001-44984000"/>
          <s v="44984001-44985000"/>
          <s v="44985001-44986000"/>
          <s v="44986001-44987000"/>
          <s v="44987001-44988000"/>
          <s v="44988001-44989000"/>
          <s v="44989001-44990000"/>
          <s v="44990001-44991000"/>
          <s v="44991001-44992000"/>
          <s v="44992001-44993000"/>
          <s v="44993001-44994000"/>
          <s v="44994001-44995000"/>
          <s v="44995001-44996000"/>
          <s v="44996001-44997000"/>
          <s v="44997001-44998000"/>
          <s v="44998001-44999000"/>
          <s v="44999001-45000000"/>
          <s v="45000001-45001000"/>
          <s v="45001001-45002000"/>
          <s v="45002001-45003000"/>
          <s v="45003001-45004000"/>
          <s v="45004001-45005000"/>
          <s v="45005001-45006000"/>
          <s v="45006001-45007000"/>
          <s v="45007001-45008000"/>
          <s v="45008001-45009000"/>
          <s v="45009001-45010000"/>
          <s v="45010001-45011000"/>
          <s v="45011001-45012000"/>
          <s v="45012001-45013000"/>
          <s v="45013001-45014000"/>
          <s v="45014001-45015000"/>
          <s v="45015001-45016000"/>
          <s v="45016001-45017000"/>
          <s v="45017001-45018000"/>
          <s v="45018001-45019000"/>
          <s v="45019001-45020000"/>
          <s v="45020001-45021000"/>
          <s v="45021001-45022000"/>
          <s v="45022001-45023000"/>
          <s v="45023001-45024000"/>
          <s v="45024001-45025000"/>
          <s v="45025001-45026000"/>
          <s v="45026001-45027000"/>
          <s v="45027001-45028000"/>
          <s v="45028001-45029000"/>
          <s v="45029001-45030000"/>
          <s v="45030001-45031000"/>
          <s v="45031001-45032000"/>
          <s v="45032001-45033000"/>
          <s v="45033001-45034000"/>
          <s v="45034001-45035000"/>
          <s v="45035001-45036000"/>
          <s v="45036001-45037000"/>
          <s v="45037001-45038000"/>
          <s v="45038001-45039000"/>
          <s v="45039001-45040000"/>
          <s v="45040001-45041000"/>
          <s v="45041001-45042000"/>
          <s v="45042001-45043000"/>
          <s v="45043001-45044000"/>
          <s v="45044001-45045000"/>
          <s v="45045001-45046000"/>
          <s v="45046001-45047000"/>
          <s v="45047001-45048000"/>
          <s v="45048001-45049000"/>
          <s v="45049001-45050000"/>
          <s v="45050001-45051000"/>
          <s v="45051001-45052000"/>
          <s v="45052001-45053000"/>
          <s v="45053001-45054000"/>
          <s v="45054001-45055000"/>
          <s v="45055001-45056000"/>
          <s v="45056001-45057000"/>
          <s v="45057001-45058000"/>
          <s v="45058001-45059000"/>
          <s v="45059001-45060000"/>
          <s v="45060001-45061000"/>
          <s v="45061001-45062000"/>
          <s v="45062001-45063000"/>
          <s v="45063001-45064000"/>
          <s v="45064001-45065000"/>
          <s v="45065001-45066000"/>
          <s v="45066001-45067000"/>
          <s v="45067001-45068000"/>
          <s v="45068001-45069000"/>
          <s v="45069001-45070000"/>
          <s v="45070001-45071000"/>
          <s v="45071001-45072000"/>
          <s v="45072001-45073000"/>
          <s v="45073001-45074000"/>
          <s v="45074001-45075000"/>
          <s v="45075001-45076000"/>
          <s v="45076001-45077000"/>
          <s v="45077001-45078000"/>
          <s v="45078001-45079000"/>
          <s v="45079001-45080000"/>
          <s v="45080001-45081000"/>
          <s v="45081001-45082000"/>
          <s v="45082001-45083000"/>
          <s v="45083001-45084000"/>
          <s v="45084001-45085000"/>
          <s v="45085001-45086000"/>
          <s v="45086001-45087000"/>
          <s v="45087001-45088000"/>
          <s v="45088001-45089000"/>
          <s v="45089001-45090000"/>
          <s v="45090001-45091000"/>
          <s v="45091001-45092000"/>
          <s v="45092001-45093000"/>
          <s v="45093001-45094000"/>
          <s v="45094001-45095000"/>
          <s v="45095001-45096000"/>
          <s v="45096001-45097000"/>
          <s v="45097001-45098000"/>
          <s v="45098001-45099000"/>
          <s v="45099001-45100000"/>
          <s v="45100001-45101000"/>
          <s v="45101001-45102000"/>
          <s v="45102001-45103000"/>
          <s v="45103001-45104000"/>
          <s v="45104001-45105000"/>
          <s v="45105001-45106000"/>
          <s v="45106001-45107000"/>
          <s v="45107001-45108000"/>
          <s v="45108001-45109000"/>
          <s v="45109001-45110000"/>
          <s v="45110001-45111000"/>
          <s v="45111001-45112000"/>
          <s v="45112001-45113000"/>
          <s v="45113001-45114000"/>
          <s v="45114001-45115000"/>
          <s v="45115001-45116000"/>
          <s v="45116001-45117000"/>
          <s v="45117001-45118000"/>
          <s v="45118001-45119000"/>
          <s v="45119001-45120000"/>
          <s v="45120001-45121000"/>
          <s v="45121001-45122000"/>
          <s v="45122001-45123000"/>
          <s v="45123001-45124000"/>
          <s v="45124001-45125000"/>
          <s v="45125001-45126000"/>
          <s v="45126001-45127000"/>
          <s v="45127001-45128000"/>
          <s v="45128001-45129000"/>
          <s v="45129001-45130000"/>
          <s v="45130001-45131000"/>
          <s v="45131001-45132000"/>
          <s v="45132001-45133000"/>
          <s v="45133001-45134000"/>
          <s v="45134001-45135000"/>
          <s v="45135001-45136000"/>
          <s v="45136001-45137000"/>
          <s v="45137001-45138000"/>
          <s v="45138001-45139000"/>
          <s v="45139001-45140000"/>
          <s v="45140001-45141000"/>
          <s v="45141001-45142000"/>
          <s v="45142001-45143000"/>
          <s v="45143001-45144000"/>
          <s v="45144001-45145000"/>
          <s v="45145001-45146000"/>
          <s v="45146001-45147000"/>
          <s v="45147001-45148000"/>
          <s v="45148001-45149000"/>
          <s v="45149001-45150000"/>
          <s v="45150001-45151000"/>
          <s v="45151001-45152000"/>
          <s v="45152001-45153000"/>
          <s v="45153001-45154000"/>
          <s v="45154001-45155000"/>
          <s v="45155001-45156000"/>
          <s v="45156001-45157000"/>
          <s v="45157001-45158000"/>
          <s v="45158001-45159000"/>
          <s v="45159001-45160000"/>
          <s v="45160001-45161000"/>
          <s v="45161001-45162000"/>
          <s v="45162001-45163000"/>
          <s v="45163001-45164000"/>
          <s v="45164001-45165000"/>
          <s v="45165001-45166000"/>
          <s v="45166001-45167000"/>
          <s v="45167001-45168000"/>
          <s v="45168001-45169000"/>
          <s v="45169001-45170000"/>
          <s v="45170001-45171000"/>
          <s v="45171001-45172000"/>
          <s v="45172001-45173000"/>
          <s v="45173001-45174000"/>
          <s v="45174001-45175000"/>
          <s v="45175001-45176000"/>
          <s v="45176001-45177000"/>
          <s v="45177001-45178000"/>
          <s v="45178001-45179000"/>
          <s v="45179001-45180000"/>
          <s v="45180001-45181000"/>
          <s v="45181001-45182000"/>
          <s v="45182001-45183000"/>
          <s v="45183001-45184000"/>
          <s v="45184001-45185000"/>
          <s v="45185001-45186000"/>
          <s v="45186001-45187000"/>
          <s v="45187001-45188000"/>
          <s v="45188001-45189000"/>
          <s v="45189001-45190000"/>
          <s v="45190001-45191000"/>
          <s v="45191001-45192000"/>
          <s v="45192001-45193000"/>
          <s v="45193001-45194000"/>
          <s v="45194001-45195000"/>
          <s v="45195001-45196000"/>
          <s v="45196001-45197000"/>
          <s v="45197001-45198000"/>
          <s v="45198001-45199000"/>
          <s v="45199001-45200000"/>
          <s v="45200001-45201000"/>
          <s v="45201001-45202000"/>
          <s v="45202001-45203000"/>
          <s v="45203001-45204000"/>
          <s v="45204001-45205000"/>
          <s v="45205001-45206000"/>
          <s v="45206001-45207000"/>
          <s v="45207001-45208000"/>
          <s v="45208001-45209000"/>
          <s v="45209001-45210000"/>
          <s v="45210001-45211000"/>
          <s v="45211001-45212000"/>
          <s v="45212001-45213000"/>
          <s v="45213001-45214000"/>
          <s v="45214001-45215000"/>
          <s v="45215001-45216000"/>
          <s v="45216001-45217000"/>
          <s v="45217001-45218000"/>
          <s v="45218001-45219000"/>
          <s v="45219001-45220000"/>
          <s v="45220001-45221000"/>
          <s v="45221001-45222000"/>
          <s v="45222001-45223000"/>
          <s v="45223001-45224000"/>
          <s v="45224001-45225000"/>
          <s v="45225001-45226000"/>
          <s v="45226001-45227000"/>
          <s v="45227001-45228000"/>
          <s v="45228001-45229000"/>
          <s v="45229001-45230000"/>
          <s v="45230001-45231000"/>
          <s v="45231001-45232000"/>
          <s v="45232001-45233000"/>
          <s v="45233001-45234000"/>
          <s v="45234001-45235000"/>
          <s v="45235001-45236000"/>
          <s v="45236001-45237000"/>
          <s v="45237001-45238000"/>
          <s v="45238001-45239000"/>
          <s v="45239001-45240000"/>
          <s v="45240001-45241000"/>
          <s v="45241001-45242000"/>
          <s v="45242001-45243000"/>
          <s v="45243001-45244000"/>
          <s v="45244001-45245000"/>
          <s v="45245001-45246000"/>
          <s v="45246001-45247000"/>
          <s v="45247001-45248000"/>
          <s v="45248001-45249000"/>
          <s v="45249001-45250000"/>
          <s v="45250001-45251000"/>
          <s v="45251001-45252000"/>
          <s v="45252001-45253000"/>
          <s v="45253001-45254000"/>
          <s v="45254001-45255000"/>
          <s v="45255001-45256000"/>
          <s v="45256001-45257000"/>
          <s v="45257001-45258000"/>
          <s v="45258001-45259000"/>
          <s v="45259001-45260000"/>
          <s v="45260001-45261000"/>
          <s v="45261001-45262000"/>
          <s v="45262001-45263000"/>
          <s v="45263001-45264000"/>
          <s v="45264001-45265000"/>
          <s v="45265001-45266000"/>
          <s v="45266001-45267000"/>
          <s v="45267001-45268000"/>
          <s v="45268001-45269000"/>
          <s v="45269001-45270000"/>
          <s v="45270001-45271000"/>
          <s v="45271001-45272000"/>
          <s v="45272001-45273000"/>
          <s v="45273001-45274000"/>
          <s v="45274001-45275000"/>
          <s v="45275001-45276000"/>
          <s v="45276001-45277000"/>
          <s v="45277001-45278000"/>
          <s v="45278001-45279000"/>
          <s v="45279001-45280000"/>
          <s v="45280001-45281000"/>
          <s v="45281001-45282000"/>
          <s v="45282001-45283000"/>
          <s v="45283001-45284000"/>
          <s v="45284001-45285000"/>
          <s v="45285001-45286000"/>
          <s v="45286001-45287000"/>
          <s v="45287001-45288000"/>
          <s v="45288001-45289000"/>
          <s v="45289001-45290000"/>
          <s v="45290001-45291000"/>
          <s v="45291001-45292000"/>
          <s v="45292001-45293000"/>
          <s v="45293001-45294000"/>
          <s v="45294001-45295000"/>
          <s v="45295001-45296000"/>
          <s v="45296001-45297000"/>
          <s v="45297001-45298000"/>
          <s v="45298001-45299000"/>
          <s v="45299001-45300000"/>
          <s v="45300001-45301000"/>
          <s v="45301001-45302000"/>
          <s v="45302001-45303000"/>
          <s v="45303001-45304000"/>
          <s v="45304001-45305000"/>
          <s v="45305001-45306000"/>
          <s v="45306001-45307000"/>
          <s v="45307001-45308000"/>
          <s v="45308001-45309000"/>
          <s v="45309001-45310000"/>
          <s v="45310001-45311000"/>
          <s v="45311001-45312000"/>
          <s v="45312001-45313000"/>
          <s v="45313001-45314000"/>
          <s v="45314001-45315000"/>
          <s v="45315001-45316000"/>
          <s v="45316001-45317000"/>
          <s v="45317001-45318000"/>
          <s v="45318001-45319000"/>
          <s v="45319001-45320000"/>
          <s v="45320001-45321000"/>
          <s v="45321001-45322000"/>
          <s v="45322001-45323000"/>
          <s v="45323001-45324000"/>
          <s v="45324001-45325000"/>
          <s v="45325001-45326000"/>
          <s v="45326001-45327000"/>
          <s v="45327001-45328000"/>
          <s v="45328001-45329000"/>
          <s v="45329001-45330000"/>
          <s v="45330001-45331000"/>
          <s v="45331001-45332000"/>
          <s v="45332001-45333000"/>
          <s v="45333001-45334000"/>
          <s v="45334001-45335000"/>
          <s v="45335001-45336000"/>
          <s v="45336001-45337000"/>
          <s v="45337001-45338000"/>
          <s v="45338001-45339000"/>
          <s v="45339001-45340000"/>
          <s v="45340001-45341000"/>
          <s v="45341001-45342000"/>
          <s v="45342001-45343000"/>
          <s v="45343001-45344000"/>
          <s v="45344001-45345000"/>
          <s v="45345001-45346000"/>
          <s v="45346001-45347000"/>
          <s v="45347001-45348000"/>
          <s v="45348001-45349000"/>
          <s v="45349001-45350000"/>
          <s v="45350001-45351000"/>
          <s v="45351001-45352000"/>
          <s v="45352001-45353000"/>
          <s v="45353001-45354000"/>
          <s v="45354001-45355000"/>
          <s v="45355001-45356000"/>
          <s v="45356001-45357000"/>
          <s v="45357001-45358000"/>
          <s v="45358001-45359000"/>
          <s v="45359001-45360000"/>
          <s v="45360001-45361000"/>
          <s v="45361001-45362000"/>
          <s v="45362001-45363000"/>
          <s v="45363001-45364000"/>
          <s v="45364001-45365000"/>
          <s v="45365001-45366000"/>
          <s v="45366001-45367000"/>
          <s v="45367001-45368000"/>
          <s v="45368001-45369000"/>
          <s v="45369001-45370000"/>
          <s v="45370001-45371000"/>
          <s v="45371001-45372000"/>
          <s v="45372001-45373000"/>
          <s v="45373001-45374000"/>
          <s v="45374001-45375000"/>
          <s v="45375001-45376000"/>
          <s v="45376001-45377000"/>
          <s v="45377001-45378000"/>
          <s v="45378001-45379000"/>
          <s v="45379001-45380000"/>
          <s v="45380001-45381000"/>
          <s v="45381001-45382000"/>
          <s v="45382001-45383000"/>
          <s v="45383001-45384000"/>
          <s v="45384001-45385000"/>
          <s v="45385001-45386000"/>
          <s v="45386001-45387000"/>
          <s v="45387001-45388000"/>
          <s v="45388001-45389000"/>
          <s v="45389001-45390000"/>
          <s v="45390001-45391000"/>
          <s v="45391001-45392000"/>
          <s v="45392001-45393000"/>
          <s v="45393001-45394000"/>
          <s v="45394001-45395000"/>
          <s v="45395001-45396000"/>
          <s v="45396001-45397000"/>
          <s v="45397001-45398000"/>
          <s v="45398001-45399000"/>
          <s v="45399001-45400000"/>
          <s v="45400001-45401000"/>
          <s v="45401001-45402000"/>
          <s v="45402001-45403000"/>
          <s v="45403001-45404000"/>
          <s v="45404001-45405000"/>
          <s v="45405001-45406000"/>
          <s v="45406001-45407000"/>
          <s v="45407001-45408000"/>
          <s v="45408001-45409000"/>
          <s v="45409001-45410000"/>
          <s v="45410001-45411000"/>
          <s v="45411001-45412000"/>
          <s v="45412001-45413000"/>
          <s v="45413001-45414000"/>
          <s v="45414001-45415000"/>
          <s v="45415001-45416000"/>
          <s v="45416001-45417000"/>
          <s v="45417001-45418000"/>
          <s v="45418001-45419000"/>
          <s v="45419001-45420000"/>
          <s v="45420001-45421000"/>
          <s v="45421001-45422000"/>
          <s v="45422001-45423000"/>
          <s v="45423001-45424000"/>
          <s v="45424001-45425000"/>
          <s v="45425001-45426000"/>
          <s v="45426001-45427000"/>
          <s v="45427001-45428000"/>
          <s v="45428001-45429000"/>
          <s v="45429001-45430000"/>
          <s v="45430001-45431000"/>
          <s v="45431001-45432000"/>
          <s v="45432001-45433000"/>
          <s v="45433001-45434000"/>
          <s v="45434001-45435000"/>
          <s v="45435001-45436000"/>
          <s v="45436001-45437000"/>
          <s v="45437001-45438000"/>
          <s v="45438001-45439000"/>
          <s v="45439001-45440000"/>
          <s v="45440001-45441000"/>
          <s v="45441001-45442000"/>
          <s v="45442001-45443000"/>
          <s v="45443001-45444000"/>
          <s v="45444001-45445000"/>
          <s v="45445001-45446000"/>
          <s v="45446001-45447000"/>
          <s v="45447001-45448000"/>
          <s v="45448001-45449000"/>
          <s v="45449001-45450000"/>
          <s v="45450001-45451000"/>
          <s v="45451001-45452000"/>
          <s v="45452001-45453000"/>
          <s v="45453001-45454000"/>
          <s v="45454001-45455000"/>
          <s v="45455001-45456000"/>
          <s v="45456001-45457000"/>
          <s v="45457001-45458000"/>
          <s v="45458001-45459000"/>
          <s v="45459001-45460000"/>
          <s v="45460001-45461000"/>
          <s v="45461001-45462000"/>
          <s v="45462001-45463000"/>
          <s v="45463001-45464000"/>
          <s v="45464001-45465000"/>
          <s v="45465001-45466000"/>
          <s v="45466001-45467000"/>
          <s v="45467001-45468000"/>
          <s v="45468001-45469000"/>
          <s v="45469001-45470000"/>
          <s v="45470001-45471000"/>
          <s v="45471001-45472000"/>
          <s v="45472001-45473000"/>
          <s v="45473001-45474000"/>
          <s v="45474001-45475000"/>
          <s v="45475001-45476000"/>
          <s v="45476001-45477000"/>
          <s v="45477001-45478000"/>
          <s v="45478001-45479000"/>
          <s v="45479001-45480000"/>
          <s v="45480001-45481000"/>
          <s v="45481001-45482000"/>
          <s v="45482001-45483000"/>
          <s v="45483001-45484000"/>
          <s v="45484001-45485000"/>
          <s v="45485001-45486000"/>
          <s v="45486001-45487000"/>
          <s v="45487001-45488000"/>
          <s v="45488001-45489000"/>
          <s v="45489001-45490000"/>
          <s v="45490001-45491000"/>
          <s v="45491001-45492000"/>
          <s v="45492001-45493000"/>
          <s v="45493001-45494000"/>
          <s v="45494001-45495000"/>
          <s v="45495001-45496000"/>
          <s v="45496001-45497000"/>
          <s v="45497001-45498000"/>
          <s v="45498001-45499000"/>
          <s v="45499001-45500000"/>
          <s v="45500001-45501000"/>
          <s v="45501001-45502000"/>
          <s v="45502001-45503000"/>
          <s v="45503001-45504000"/>
          <s v="45504001-45505000"/>
          <s v="45505001-45506000"/>
          <s v="45506001-45507000"/>
          <s v="45507001-45508000"/>
          <s v="45508001-45509000"/>
          <s v="45509001-45510000"/>
          <s v="45510001-45511000"/>
          <s v="45511001-45512000"/>
          <s v="45512001-45513000"/>
          <s v="45513001-45514000"/>
          <s v="45514001-45515000"/>
          <s v="45515001-45516000"/>
          <s v="45516001-45517000"/>
          <s v="45517001-45518000"/>
          <s v="45518001-45519000"/>
          <s v="45519001-45520000"/>
          <s v="45520001-45521000"/>
          <s v="45521001-45522000"/>
          <s v="45522001-45523000"/>
          <s v="45523001-45524000"/>
          <s v="45524001-45525000"/>
          <s v="45525001-45526000"/>
          <s v="45526001-45527000"/>
          <s v="45527001-45528000"/>
          <s v="45528001-45529000"/>
          <s v="45529001-45530000"/>
          <s v="45530001-45531000"/>
          <s v="45531001-45532000"/>
          <s v="45532001-45533000"/>
          <s v="45533001-45534000"/>
          <s v="45534001-45535000"/>
          <s v="45535001-45536000"/>
          <s v="45536001-45537000"/>
          <s v="45537001-45538000"/>
          <s v="45538001-45539000"/>
          <s v="45539001-45540000"/>
          <s v="45540001-45541000"/>
          <s v="45541001-45542000"/>
          <s v="45542001-45543000"/>
          <s v="45543001-45544000"/>
          <s v="45544001-45545000"/>
          <s v="45545001-45546000"/>
          <s v="45546001-45547000"/>
          <s v="45547001-45548000"/>
          <s v="45548001-45549000"/>
          <s v="45549001-45550000"/>
          <s v="45550001-45551000"/>
          <s v="45551001-45552000"/>
          <s v="45552001-45553000"/>
          <s v="45553001-45554000"/>
          <s v="45554001-45555000"/>
          <s v="45555001-45556000"/>
          <s v="45556001-45557000"/>
          <s v="45557001-45558000"/>
          <s v="45558001-45559000"/>
          <s v="45559001-45560000"/>
          <s v="45560001-45561000"/>
          <s v="45561001-45562000"/>
          <s v="45562001-45563000"/>
          <s v="45563001-45564000"/>
          <s v="45564001-45565000"/>
          <s v="45565001-45566000"/>
          <s v="45566001-45567000"/>
          <s v="45567001-45568000"/>
          <s v="45568001-45569000"/>
          <s v="45569001-45570000"/>
          <s v="45570001-45571000"/>
          <s v="45571001-45572000"/>
          <s v="45572001-45573000"/>
          <s v="45573001-45574000"/>
          <s v="45574001-45575000"/>
          <s v="45575001-45576000"/>
          <s v="45576001-45577000"/>
          <s v="45577001-45578000"/>
          <s v="45578001-45579000"/>
          <s v="45579001-45580000"/>
          <s v="45580001-45581000"/>
          <s v="45581001-45582000"/>
          <s v="45582001-45583000"/>
          <s v="45583001-45584000"/>
          <s v="45584001-45585000"/>
          <s v="45585001-45586000"/>
          <s v="45586001-45587000"/>
          <s v="45587001-45588000"/>
          <s v="45588001-45589000"/>
          <s v="45589001-45590000"/>
          <s v="45590001-45591000"/>
          <s v="45591001-45592000"/>
          <s v="45592001-45593000"/>
          <s v="45593001-45594000"/>
          <s v="45594001-45595000"/>
          <s v="45595001-45596000"/>
          <s v="45596001-45597000"/>
          <s v="45597001-45598000"/>
          <s v="45598001-45599000"/>
          <s v="45599001-45600000"/>
          <s v="45600001-45601000"/>
          <s v="45601001-45602000"/>
          <s v="45602001-45603000"/>
          <s v="45603001-45604000"/>
          <s v="45604001-45605000"/>
          <s v="45605001-45606000"/>
          <s v="45606001-45607000"/>
          <s v="45607001-45608000"/>
          <s v="45608001-45609000"/>
          <s v="45609001-45610000"/>
          <s v="45610001-45611000"/>
          <s v="45611001-45612000"/>
          <s v="45612001-45613000"/>
          <s v="45613001-45614000"/>
          <s v="45614001-45615000"/>
          <s v="45615001-45616000"/>
          <s v="45616001-45617000"/>
          <s v="45617001-45618000"/>
          <s v="45618001-45619000"/>
          <s v="45619001-45620000"/>
          <s v="45620001-45621000"/>
          <s v="45621001-45622000"/>
          <s v="45622001-45623000"/>
          <s v="45623001-45624000"/>
          <s v="45624001-45625000"/>
          <s v="45625001-45626000"/>
          <s v="45626001-45627000"/>
          <s v="45627001-45628000"/>
          <s v="45628001-45629000"/>
          <s v="45629001-45630000"/>
          <s v="45630001-45631000"/>
          <s v="45631001-45632000"/>
          <s v="45632001-45633000"/>
          <s v="45633001-45634000"/>
          <s v="45634001-45635000"/>
          <s v="45635001-45636000"/>
          <s v="45636001-45637000"/>
          <s v="45637001-45638000"/>
          <s v="45638001-45639000"/>
          <s v="45639001-45640000"/>
          <s v="45640001-45641000"/>
          <s v="45641001-45642000"/>
          <s v="45642001-45643000"/>
          <s v="45643001-45644000"/>
          <s v="45644001-45645000"/>
          <s v="45645001-45646000"/>
          <s v="45646001-45647000"/>
          <s v="45647001-45648000"/>
          <s v="45648001-45649000"/>
          <s v="45649001-45650000"/>
          <s v="45650001-45651000"/>
          <s v="45651001-45652000"/>
          <s v="45652001-45653000"/>
          <s v="45653001-45654000"/>
          <s v="45654001-45655000"/>
          <s v="45655001-45656000"/>
          <s v="45656001-45657000"/>
          <s v="45657001-45658000"/>
          <s v="45658001-45659000"/>
          <s v="45659001-45660000"/>
          <s v="45660001-45661000"/>
          <s v="45661001-45662000"/>
          <s v="45662001-45663000"/>
          <s v="45663001-45664000"/>
          <s v="45664001-45665000"/>
          <s v="45665001-45666000"/>
          <s v="45666001-45667000"/>
          <s v="45667001-45668000"/>
          <s v="45668001-45669000"/>
          <s v="45669001-45670000"/>
          <s v="45670001-45671000"/>
          <s v="45671001-45672000"/>
          <s v="45672001-45673000"/>
          <s v="45673001-45674000"/>
          <s v="45674001-45675000"/>
          <s v="45675001-45676000"/>
          <s v="45676001-45677000"/>
          <s v="45677001-45678000"/>
          <s v="45678001-45679000"/>
          <s v="45679001-45680000"/>
          <s v="45680001-45681000"/>
          <s v="45681001-45682000"/>
          <s v="45682001-45683000"/>
          <s v="45683001-45684000"/>
          <s v="45684001-45685000"/>
          <s v="45685001-45686000"/>
          <s v="45686001-45687000"/>
          <s v="45687001-45688000"/>
          <s v="45688001-45689000"/>
          <s v="45689001-45690000"/>
          <s v="45690001-45691000"/>
          <s v="45691001-45692000"/>
          <s v="45692001-45693000"/>
          <s v="45693001-45694000"/>
          <s v="45694001-45695000"/>
          <s v="45695001-45696000"/>
          <s v="45696001-45697000"/>
          <s v="45697001-45698000"/>
          <s v="45698001-45699000"/>
          <s v="45699001-45700000"/>
          <s v="45700001-45701000"/>
          <s v="45701001-45702000"/>
          <s v="45702001-45703000"/>
          <s v="45703001-45704000"/>
          <s v="45704001-45705000"/>
          <s v="45705001-45706000"/>
          <s v="45706001-45707000"/>
          <s v="45707001-45708000"/>
          <s v="45708001-45709000"/>
          <s v="45709001-45710000"/>
          <s v="45710001-45711000"/>
          <s v="45711001-45712000"/>
          <s v="45712001-45713000"/>
          <s v="45713001-45714000"/>
          <s v="45714001-45715000"/>
          <s v="45715001-45716000"/>
          <s v="45716001-45717000"/>
          <s v="45717001-45718000"/>
          <s v="45718001-45719000"/>
          <s v="45719001-45720000"/>
          <s v="45720001-45721000"/>
          <s v="45721001-45722000"/>
          <s v="45722001-45723000"/>
          <s v="45723001-45724000"/>
          <s v="45724001-45725000"/>
          <s v="45725001-45726000"/>
          <s v="45726001-45727000"/>
          <s v="45727001-45728000"/>
          <s v="45728001-45729000"/>
          <s v="45729001-45730000"/>
          <s v="45730001-45731000"/>
          <s v="45731001-45732000"/>
          <s v="45732001-45733000"/>
          <s v="45733001-45734000"/>
          <s v="45734001-45735000"/>
          <s v="45735001-45736000"/>
          <s v="45736001-45737000"/>
          <s v="45737001-45738000"/>
          <s v="45738001-45739000"/>
          <s v="45739001-45740000"/>
          <s v="45740001-45741000"/>
          <s v="45741001-45742000"/>
          <s v="45742001-45743000"/>
          <s v="45743001-45744000"/>
          <s v="45744001-45745000"/>
          <s v="45745001-45746000"/>
          <s v="45746001-45747000"/>
          <s v="45747001-45748000"/>
          <s v="45748001-45749000"/>
          <s v="45749001-45750000"/>
          <s v="45750001-45751000"/>
          <s v="45751001-45752000"/>
          <s v="45752001-45753000"/>
          <s v="45753001-45754000"/>
          <s v="45754001-45755000"/>
          <s v="45755001-45756000"/>
          <s v="45756001-45757000"/>
          <s v="45757001-45758000"/>
          <s v="45758001-45759000"/>
          <s v="45759001-45760000"/>
          <s v="45760001-45761000"/>
          <s v="45761001-45762000"/>
          <s v="45762001-45763000"/>
          <s v="45763001-45764000"/>
          <s v="45764001-45765000"/>
          <s v="45765001-45766000"/>
          <s v="45766001-45767000"/>
          <s v="45767001-45768000"/>
          <s v="45768001-45769000"/>
          <s v="45769001-45770000"/>
          <s v="45770001-45771000"/>
          <s v="45771001-45772000"/>
          <s v="45772001-45773000"/>
          <s v="45773001-45774000"/>
          <s v="45774001-45775000"/>
          <s v="45775001-45776000"/>
          <s v="45776001-45777000"/>
          <s v="45777001-45778000"/>
          <s v="45778001-45779000"/>
          <s v="45779001-45780000"/>
          <s v="45780001-45781000"/>
          <s v="45781001-45782000"/>
          <s v="45782001-45783000"/>
          <s v="45783001-45784000"/>
          <s v="45784001-45785000"/>
          <s v="45785001-45786000"/>
          <s v="45786001-45787000"/>
          <s v="45787001-45788000"/>
          <s v="45788001-45789000"/>
          <s v="45789001-45790000"/>
          <s v="45790001-45791000"/>
          <s v="45791001-45792000"/>
          <s v="45792001-45793000"/>
          <s v="45793001-45794000"/>
          <s v="45794001-45795000"/>
          <s v="45795001-45796000"/>
          <s v="45796001-45797000"/>
          <s v="45797001-45798000"/>
          <s v="45798001-45799000"/>
          <s v="45799001-45800000"/>
          <s v="45800001-45801000"/>
          <s v="45801001-45802000"/>
          <s v="45802001-45803000"/>
          <s v="45803001-45804000"/>
          <s v="45804001-45805000"/>
          <s v="45805001-45806000"/>
          <s v="45806001-45807000"/>
          <s v="45807001-45808000"/>
          <s v="45808001-45809000"/>
          <s v="45809001-45810000"/>
          <s v="45810001-45811000"/>
          <s v="45811001-45812000"/>
          <s v="45812001-45813000"/>
          <s v="45813001-45814000"/>
          <s v="45814001-45815000"/>
          <s v="45815001-45816000"/>
          <s v="45816001-45817000"/>
          <s v="45817001-45818000"/>
          <s v="45818001-45819000"/>
          <s v="45819001-45820000"/>
          <s v="45820001-45821000"/>
          <s v="45821001-45822000"/>
          <s v="45822001-45823000"/>
          <s v="45823001-45824000"/>
          <s v="45824001-45825000"/>
          <s v="45825001-45826000"/>
          <s v="45826001-45827000"/>
          <s v="45827001-45828000"/>
          <s v="45828001-45829000"/>
          <s v="45829001-45830000"/>
          <s v="45830001-45831000"/>
          <s v="45831001-45832000"/>
          <s v="45832001-45833000"/>
          <s v="45833001-45834000"/>
          <s v="45834001-45835000"/>
          <s v="45835001-45836000"/>
          <s v="45836001-45837000"/>
          <s v="45837001-45838000"/>
          <s v="45838001-45839000"/>
          <s v="45839001-45840000"/>
          <s v="45840001-45841000"/>
          <s v="45841001-45842000"/>
          <s v="45842001-45843000"/>
          <s v="45843001-45844000"/>
          <s v="45844001-45845000"/>
          <s v="45845001-45846000"/>
          <s v="45846001-45847000"/>
          <s v="45847001-45848000"/>
          <s v="45848001-45849000"/>
          <s v="45849001-45850000"/>
          <s v="45850001-45851000"/>
          <s v="45851001-45852000"/>
          <s v="45852001-45853000"/>
          <s v="45853001-45854000"/>
          <s v="45854001-45855000"/>
          <s v="45855001-45856000"/>
          <s v="45856001-45857000"/>
          <s v="45857001-45858000"/>
          <s v="45858001-45859000"/>
          <s v="45859001-45860000"/>
          <s v="45860001-45861000"/>
          <s v="45861001-45862000"/>
          <s v="45862001-45863000"/>
          <s v="45863001-45864000"/>
          <s v="45864001-45865000"/>
          <s v="45865001-45866000"/>
          <s v="45866001-45867000"/>
          <s v="45867001-45868000"/>
          <s v="45868001-45869000"/>
          <s v="45869001-45870000"/>
          <s v="45870001-45871000"/>
          <s v="45871001-45872000"/>
          <s v="45872001-45873000"/>
          <s v="45873001-45874000"/>
          <s v="45874001-45875000"/>
          <s v="45875001-45876000"/>
          <s v="45876001-45877000"/>
          <s v="45877001-45878000"/>
          <s v="45878001-45879000"/>
          <s v="45879001-45880000"/>
          <s v="45880001-45881000"/>
          <s v="45881001-45882000"/>
          <s v="45882001-45883000"/>
          <s v="45883001-45884000"/>
          <s v="45884001-45885000"/>
          <s v="45885001-45886000"/>
          <s v="45886001-45887000"/>
          <s v="45887001-45888000"/>
          <s v="45888001-45889000"/>
          <s v="45889001-45890000"/>
          <s v="45890001-45891000"/>
          <s v="45891001-45892000"/>
          <s v="45892001-45893000"/>
          <s v="45893001-45894000"/>
          <s v="45894001-45895000"/>
          <s v="45895001-45896000"/>
          <s v="45896001-45897000"/>
          <s v="45897001-45898000"/>
          <s v="45898001-45899000"/>
          <s v="45899001-45900000"/>
          <s v="45900001-45901000"/>
          <s v="45901001-45902000"/>
          <s v="45902001-45903000"/>
          <s v="45903001-45904000"/>
          <s v="45904001-45905000"/>
          <s v="45905001-45906000"/>
          <s v="45906001-45907000"/>
          <s v="45907001-45908000"/>
          <s v="45908001-45909000"/>
          <s v="45909001-45910000"/>
          <s v="45910001-45911000"/>
          <s v="45911001-45912000"/>
          <s v="45912001-45913000"/>
          <s v="45913001-45914000"/>
          <s v="45914001-45915000"/>
          <s v="45915001-45916000"/>
          <s v="45916001-45917000"/>
          <s v="45917001-45918000"/>
          <s v="45918001-45919000"/>
          <s v="45919001-45920000"/>
          <s v="45920001-45921000"/>
          <s v="45921001-45922000"/>
          <s v="45922001-45923000"/>
          <s v="45923001-45924000"/>
          <s v="45924001-45925000"/>
          <s v="45925001-45926000"/>
          <s v="45926001-45927000"/>
          <s v="45927001-45928000"/>
          <s v="45928001-45929000"/>
          <s v="45929001-45930000"/>
          <s v="45930001-45931000"/>
          <s v="45931001-45932000"/>
          <s v="45932001-45933000"/>
          <s v="45933001-45934000"/>
          <s v="45934001-45935000"/>
          <s v="45935001-45936000"/>
          <s v="45936001-45937000"/>
          <s v="45937001-45938000"/>
          <s v="45938001-45939000"/>
          <s v="45939001-45940000"/>
          <s v="45940001-45941000"/>
          <s v="45941001-45942000"/>
          <s v="45942001-45943000"/>
          <s v="45943001-45944000"/>
          <s v="45944001-45945000"/>
          <s v="45945001-45946000"/>
          <s v="45946001-45947000"/>
          <s v="45947001-45948000"/>
          <s v="45948001-45949000"/>
          <s v="45949001-45950000"/>
          <s v="45950001-45951000"/>
          <s v="45951001-45952000"/>
          <s v="45952001-45953000"/>
          <s v="45953001-45954000"/>
          <s v="45954001-45955000"/>
          <s v="45955001-45956000"/>
          <s v="45956001-45957000"/>
          <s v="45957001-45958000"/>
          <s v="45958001-45959000"/>
          <s v="45959001-45960000"/>
          <s v="45960001-45961000"/>
          <s v="45961001-45962000"/>
          <s v="45962001-45963000"/>
          <s v="45963001-45964000"/>
          <s v="45964001-45965000"/>
          <s v="45965001-45966000"/>
          <s v="45966001-45967000"/>
          <s v="45967001-45968000"/>
          <s v="45968001-45969000"/>
          <s v="45969001-45970000"/>
          <s v="45970001-45971000"/>
          <s v="45971001-45972000"/>
          <s v="45972001-45973000"/>
          <s v="45973001-45974000"/>
          <s v="45974001-45975000"/>
          <s v="45975001-45976000"/>
          <s v="45976001-45977000"/>
          <s v="45977001-45978000"/>
          <s v="45978001-45979000"/>
          <s v="45979001-45980000"/>
          <s v="45980001-45981000"/>
          <s v="45981001-45982000"/>
          <s v="45982001-45983000"/>
          <s v="45983001-45984000"/>
          <s v="45984001-45985000"/>
          <s v="45985001-45986000"/>
          <s v="45986001-45987000"/>
          <s v="45987001-45988000"/>
          <s v="45988001-45989000"/>
          <s v="45989001-45990000"/>
          <s v="45990001-45991000"/>
          <s v="45991001-45992000"/>
          <s v="45992001-45993000"/>
          <s v="45993001-45994000"/>
          <s v="45994001-45995000"/>
          <s v="45995001-45996000"/>
          <s v="45996001-45997000"/>
          <s v="45997001-45998000"/>
          <s v="45998001-45999000"/>
          <s v="45999001-46000000"/>
          <s v="46000001-46001000"/>
          <s v="46001001-46002000"/>
          <s v="46002001-46003000"/>
          <s v="46003001-46004000"/>
          <s v="46004001-46005000"/>
          <s v="46005001-46006000"/>
          <s v="46006001-46007000"/>
          <s v="46007001-46008000"/>
          <s v="46008001-46009000"/>
          <s v="46009001-46010000"/>
          <s v="46010001-46011000"/>
          <s v="46011001-46012000"/>
          <s v="46012001-46013000"/>
          <s v="46013001-46014000"/>
          <s v="46014001-46015000"/>
          <s v="46015001-46016000"/>
          <s v="46016001-46017000"/>
          <s v="46017001-46018000"/>
          <s v="46018001-46019000"/>
          <s v="46019001-46020000"/>
          <s v="46020001-46021000"/>
          <s v="46021001-46022000"/>
          <s v="46022001-46023000"/>
          <s v="46023001-46024000"/>
          <s v="46024001-46025000"/>
          <s v="46025001-46026000"/>
          <s v="46026001-46027000"/>
          <s v="46027001-46028000"/>
          <s v="46028001-46029000"/>
          <s v="46029001-46030000"/>
          <s v="46030001-46031000"/>
          <s v="46031001-46032000"/>
          <s v="46032001-46033000"/>
          <s v="46033001-46034000"/>
          <s v="46034001-46035000"/>
          <s v="46035001-46036000"/>
          <s v="46036001-46037000"/>
          <s v="46037001-46038000"/>
          <s v="46038001-46039000"/>
          <s v="46039001-46040000"/>
          <s v="46040001-46041000"/>
          <s v="46041001-46042000"/>
          <s v="46042001-46043000"/>
          <s v="46043001-46044000"/>
          <s v="46044001-46045000"/>
          <s v="46045001-46046000"/>
          <s v="46046001-46047000"/>
          <s v="46047001-46048000"/>
          <s v="46048001-46049000"/>
          <s v="46049001-46050000"/>
          <s v="46050001-46051000"/>
          <s v="46051001-46052000"/>
          <s v="46052001-46053000"/>
          <s v="46053001-46054000"/>
          <s v="46054001-46055000"/>
          <s v="46055001-46056000"/>
          <s v="46056001-46057000"/>
          <s v="46057001-46058000"/>
          <s v="46058001-46059000"/>
          <s v="46059001-46060000"/>
          <s v="46060001-46061000"/>
          <s v="46061001-46062000"/>
          <s v="46062001-46063000"/>
          <s v="46063001-46064000"/>
          <s v="46064001-46065000"/>
          <s v="46065001-46066000"/>
          <s v="46066001-46067000"/>
          <s v="46067001-46068000"/>
          <s v="46068001-46069000"/>
          <s v="46069001-46070000"/>
          <s v="46070001-46071000"/>
          <s v="46071001-46072000"/>
          <s v="46072001-46073000"/>
          <s v="46073001-46074000"/>
          <s v="46074001-46075000"/>
          <s v="46075001-46076000"/>
          <s v="46076001-46077000"/>
          <s v="46077001-46078000"/>
          <s v="46078001-46079000"/>
          <s v="46079001-46080000"/>
          <s v="46080001-46081000"/>
          <s v="46081001-46082000"/>
          <s v="46082001-46083000"/>
          <s v="46083001-46084000"/>
          <s v="46084001-46085000"/>
          <s v="46085001-46086000"/>
          <s v="46086001-46087000"/>
          <s v="46087001-46088000"/>
          <s v="46088001-46089000"/>
          <s v="46089001-46090000"/>
          <s v="46090001-46091000"/>
          <s v="46091001-46092000"/>
          <s v="46092001-46093000"/>
          <s v="46093001-46094000"/>
          <s v="46094001-46095000"/>
          <s v="46095001-46096000"/>
          <s v="46096001-46097000"/>
          <s v="46097001-46098000"/>
          <s v="46098001-46099000"/>
          <s v="46099001-46100000"/>
          <s v="46100001-46101000"/>
          <s v="46101001-46102000"/>
          <s v="46102001-46103000"/>
          <s v="46103001-46104000"/>
          <s v="46104001-46105000"/>
          <s v="46105001-46106000"/>
          <s v="46106001-46107000"/>
          <s v="46107001-46108000"/>
          <s v="46108001-46109000"/>
          <s v="46109001-46110000"/>
          <s v="46110001-46111000"/>
          <s v="46111001-46112000"/>
          <s v="46112001-46113000"/>
          <s v="46113001-46114000"/>
          <s v="46114001-46115000"/>
          <s v="46115001-46116000"/>
          <s v="46116001-46117000"/>
          <s v="46117001-46118000"/>
          <s v="46118001-46119000"/>
          <s v="46119001-46120000"/>
          <s v="46120001-46121000"/>
          <s v="46121001-46122000"/>
          <s v="46122001-46123000"/>
          <s v="46123001-46124000"/>
          <s v="46124001-46125000"/>
          <s v="46125001-46126000"/>
          <s v="46126001-46127000"/>
          <s v="46127001-46128000"/>
          <s v="46128001-46129000"/>
          <s v="46129001-46130000"/>
          <s v="46130001-46131000"/>
          <s v="46131001-46132000"/>
          <s v="46132001-46133000"/>
          <s v="46133001-46134000"/>
          <s v="46134001-46135000"/>
          <s v="46135001-46136000"/>
          <s v="46136001-46137000"/>
          <s v="46137001-46138000"/>
          <s v="46138001-46139000"/>
          <s v="46139001-46140000"/>
          <s v="46140001-46141000"/>
          <s v="46141001-46142000"/>
          <s v="46142001-46143000"/>
          <s v="46143001-46144000"/>
          <s v="46144001-46145000"/>
          <s v="46145001-46146000"/>
          <s v="46146001-46147000"/>
          <s v="46147001-46148000"/>
          <s v="46148001-46149000"/>
          <s v="46149001-46150000"/>
          <s v="46150001-46151000"/>
          <s v="46151001-46152000"/>
          <s v="46152001-46153000"/>
          <s v="46153001-46154000"/>
          <s v="46154001-46155000"/>
          <s v="46155001-46156000"/>
          <s v="46156001-46157000"/>
          <s v="46157001-46158000"/>
          <s v="46158001-46159000"/>
          <s v="46159001-46160000"/>
          <s v="46160001-46161000"/>
          <s v="46161001-46162000"/>
          <s v="46162001-46163000"/>
          <s v="46163001-46164000"/>
          <s v="46164001-46165000"/>
          <s v="46165001-46166000"/>
          <s v="46166001-46167000"/>
          <s v="46167001-46168000"/>
          <s v="46168001-46169000"/>
          <s v="46169001-46170000"/>
          <s v="46170001-46171000"/>
          <s v="46171001-46172000"/>
          <s v="46172001-46173000"/>
          <s v="46173001-46174000"/>
          <s v="46174001-46175000"/>
          <s v="46175001-46176000"/>
          <s v="46176001-46177000"/>
          <s v="46177001-46178000"/>
          <s v="46178001-46179000"/>
          <s v="46179001-46180000"/>
          <s v="46180001-46181000"/>
          <s v="46181001-46182000"/>
          <s v="46182001-46183000"/>
          <s v="46183001-46184000"/>
          <s v="46184001-46185000"/>
          <s v="46185001-46186000"/>
          <s v="46186001-46187000"/>
          <s v="46187001-46188000"/>
          <s v="46188001-46189000"/>
          <s v="46189001-46190000"/>
          <s v="46190001-46191000"/>
          <s v="46191001-46192000"/>
          <s v="46192001-46193000"/>
          <s v="46193001-46194000"/>
          <s v="46194001-46195000"/>
          <s v="46195001-46196000"/>
          <s v="46196001-46197000"/>
          <s v="46197001-46198000"/>
          <s v="46198001-46199000"/>
          <s v="46199001-46200000"/>
          <s v="46200001-46201000"/>
          <s v="46201001-46202000"/>
          <s v="46202001-46203000"/>
          <s v="46203001-46204000"/>
          <s v="46204001-46205000"/>
          <s v="46205001-46206000"/>
          <s v="46206001-46207000"/>
          <s v="46207001-46208000"/>
          <s v="46208001-46209000"/>
          <s v="46209001-46210000"/>
          <s v="46210001-46211000"/>
          <s v="46211001-46212000"/>
          <s v="46212001-46213000"/>
          <s v="46213001-46214000"/>
          <s v="46214001-46215000"/>
          <s v="46215001-46216000"/>
          <s v="46216001-46217000"/>
          <s v="46217001-46218000"/>
          <s v="46218001-46219000"/>
          <s v="46219001-46220000"/>
          <s v="46220001-46221000"/>
          <s v="46221001-46222000"/>
          <s v="46222001-46223000"/>
          <s v="46223001-46224000"/>
          <s v="46224001-46225000"/>
          <s v="46225001-46226000"/>
          <s v="46226001-46227000"/>
          <s v="46227001-46228000"/>
          <s v="46228001-46229000"/>
          <s v="46229001-46230000"/>
          <s v="46230001-46231000"/>
          <s v="46231001-46232000"/>
          <s v="46232001-46233000"/>
          <s v="46233001-46234000"/>
          <s v="46234001-46235000"/>
          <s v="46235001-46236000"/>
          <s v="46236001-46237000"/>
          <s v="46237001-46238000"/>
          <s v="46238001-46239000"/>
          <s v="46239001-46240000"/>
          <s v="46240001-46241000"/>
          <s v="46241001-46242000"/>
          <s v="46242001-46243000"/>
          <s v="46243001-46244000"/>
          <s v="46244001-46245000"/>
          <s v="46245001-46246000"/>
          <s v="46246001-46247000"/>
          <s v="46247001-46248000"/>
          <s v="46248001-46249000"/>
          <s v="46249001-46250000"/>
          <s v="46250001-46251000"/>
          <s v="46251001-46252000"/>
          <s v="46252001-46253000"/>
          <s v="46253001-46254000"/>
          <s v="46254001-46255000"/>
          <s v="46255001-46256000"/>
          <s v="46256001-46257000"/>
          <s v="46257001-46258000"/>
          <s v="46258001-46259000"/>
          <s v="46259001-46260000"/>
          <s v="46260001-46261000"/>
          <s v="46261001-46262000"/>
          <s v="46262001-46263000"/>
          <s v="46263001-46264000"/>
          <s v="46264001-46265000"/>
          <s v="46265001-46266000"/>
          <s v="46266001-46267000"/>
          <s v="46267001-46268000"/>
          <s v="46268001-46269000"/>
          <s v="46269001-46270000"/>
          <s v="46270001-46271000"/>
          <s v="46271001-46272000"/>
          <s v="46272001-46273000"/>
          <s v="46273001-46274000"/>
          <s v="46274001-46275000"/>
          <s v="46275001-46276000"/>
          <s v="46276001-46277000"/>
          <s v="46277001-46278000"/>
          <s v="46278001-46279000"/>
          <s v="46279001-46280000"/>
          <s v="46280001-46281000"/>
          <s v="46281001-46282000"/>
          <s v="46282001-46283000"/>
          <s v="46283001-46284000"/>
          <s v="46284001-46285000"/>
          <s v="46285001-46286000"/>
          <s v="46286001-46287000"/>
          <s v="46287001-46288000"/>
          <s v="46288001-46289000"/>
          <s v="46289001-46290000"/>
          <s v="46290001-46291000"/>
          <s v="46291001-46292000"/>
          <s v="46292001-46293000"/>
          <s v="46293001-46294000"/>
          <s v="46294001-46295000"/>
          <s v="46295001-46296000"/>
          <s v="46296001-46297000"/>
          <s v="46297001-46298000"/>
          <s v="46298001-46299000"/>
          <s v="46299001-46300000"/>
          <s v="46300001-46301000"/>
          <s v="46301001-46302000"/>
          <s v="46302001-46303000"/>
          <s v="46303001-46304000"/>
          <s v="46304001-46305000"/>
          <s v="46305001-46306000"/>
          <s v="46306001-46307000"/>
          <s v="46307001-46308000"/>
          <s v="46308001-46309000"/>
          <s v="46309001-46310000"/>
          <s v="46310001-46311000"/>
          <s v="46311001-46312000"/>
          <s v="46312001-46313000"/>
          <s v="46313001-46314000"/>
          <s v="46314001-46315000"/>
          <s v="46315001-46316000"/>
          <s v="46316001-46317000"/>
          <s v="46317001-46318000"/>
          <s v="46318001-46319000"/>
          <s v="46319001-46320000"/>
          <s v="46320001-46321000"/>
          <s v="46321001-46322000"/>
          <s v="46322001-46323000"/>
          <s v="46323001-46324000"/>
          <s v="46324001-46325000"/>
          <s v="46325001-46326000"/>
          <s v="46326001-46327000"/>
          <s v="46327001-46328000"/>
          <s v="46328001-46329000"/>
          <s v="46329001-46330000"/>
          <s v="46330001-46331000"/>
          <s v="46331001-46332000"/>
          <s v="46332001-46333000"/>
          <s v="46333001-46334000"/>
          <s v="46334001-46335000"/>
          <s v="46335001-46336000"/>
          <s v="46336001-46337000"/>
          <s v="46337001-46338000"/>
          <s v="46338001-46339000"/>
          <s v="46339001-46340000"/>
          <s v="46340001-46341000"/>
          <s v="46341001-46342000"/>
          <s v="46342001-46343000"/>
          <s v="46343001-46344000"/>
          <s v="46344001-46345000"/>
          <s v="46345001-46346000"/>
          <s v="46346001-46347000"/>
          <s v="46347001-46348000"/>
          <s v="46348001-46349000"/>
          <s v="46349001-46350000"/>
          <s v="46350001-46351000"/>
          <s v="46351001-46352000"/>
          <s v="46352001-46353000"/>
          <s v="46353001-46354000"/>
          <s v="46354001-46355000"/>
          <s v="46355001-46356000"/>
          <s v="46356001-46357000"/>
          <s v="46357001-46358000"/>
          <s v="46358001-46359000"/>
          <s v="46359001-46360000"/>
          <s v="46360001-46361000"/>
          <s v="46361001-46362000"/>
          <s v="46362001-46363000"/>
          <s v="46363001-46364000"/>
          <s v="46364001-46365000"/>
          <s v="46365001-46366000"/>
          <s v="46366001-46367000"/>
          <s v="46367001-46368000"/>
          <s v="46368001-46369000"/>
          <s v="46369001-46370000"/>
          <s v="46370001-46371000"/>
          <s v="46371001-46372000"/>
          <s v="46372001-46373000"/>
          <s v="46373001-46374000"/>
          <s v="46374001-46375000"/>
          <s v="46375001-46376000"/>
          <s v="46376001-46377000"/>
          <s v="46377001-46378000"/>
          <s v="46378001-46379000"/>
          <s v="46379001-46380000"/>
          <s v="46380001-46381000"/>
          <s v="46381001-46382000"/>
          <s v="46382001-46383000"/>
          <s v="46383001-46384000"/>
          <s v="46384001-46385000"/>
          <s v="46385001-46386000"/>
          <s v="46386001-46387000"/>
          <s v="46387001-46388000"/>
          <s v="46388001-46389000"/>
          <s v="46389001-46390000"/>
          <s v="46390001-46391000"/>
          <s v="46391001-46392000"/>
          <s v="46392001-46393000"/>
          <s v="46393001-46394000"/>
          <s v="46394001-46395000"/>
          <s v="46395001-46396000"/>
          <s v="46396001-46397000"/>
          <s v="46397001-46398000"/>
          <s v="46398001-46399000"/>
          <s v="46399001-46400000"/>
          <s v="46400001-46401000"/>
          <s v="46401001-46402000"/>
          <s v="46402001-46403000"/>
          <s v="46403001-46404000"/>
          <s v="46404001-46405000"/>
          <s v="46405001-46406000"/>
          <s v="46406001-46407000"/>
          <s v="46407001-46408000"/>
          <s v="46408001-46409000"/>
          <s v="46409001-46410000"/>
          <s v="46410001-46411000"/>
          <s v="46411001-46412000"/>
          <s v="46412001-46413000"/>
          <s v="46413001-46414000"/>
          <s v="46414001-46415000"/>
          <s v="46415001-46416000"/>
          <s v="46416001-46417000"/>
          <s v="46417001-46418000"/>
          <s v="46418001-46419000"/>
          <s v="46419001-46420000"/>
          <s v="46420001-46421000"/>
          <s v="46421001-46422000"/>
          <s v="46422001-46423000"/>
          <s v="46423001-46424000"/>
          <s v="46424001-46425000"/>
          <s v="46425001-46426000"/>
          <s v="46426001-46427000"/>
          <s v="46427001-46428000"/>
          <s v="46428001-46429000"/>
          <s v="46429001-46430000"/>
          <s v="46430001-46431000"/>
          <s v="46431001-46432000"/>
          <s v="46432001-46433000"/>
          <s v="46433001-46434000"/>
          <s v="46434001-46435000"/>
          <s v="46435001-46436000"/>
          <s v="46436001-46437000"/>
          <s v="46437001-46438000"/>
          <s v="46438001-46439000"/>
          <s v="46439001-46440000"/>
          <s v="46440001-46441000"/>
          <s v="46441001-46442000"/>
          <s v="46442001-46443000"/>
          <s v="46443001-46444000"/>
          <s v="46444001-46445000"/>
          <s v="46445001-46446000"/>
          <s v="46446001-46447000"/>
          <s v="46447001-46448000"/>
          <s v="46448001-46449000"/>
          <s v="46449001-46450000"/>
          <s v="46450001-46451000"/>
          <s v="46451001-46452000"/>
          <s v="46452001-46453000"/>
          <s v="46453001-46454000"/>
          <s v="46454001-46455000"/>
          <s v="46455001-46456000"/>
          <s v="46456001-46457000"/>
          <s v="46457001-46458000"/>
          <s v="46458001-46459000"/>
          <s v="46459001-46460000"/>
          <s v="46460001-46461000"/>
          <s v="46461001-46462000"/>
          <s v="46462001-46463000"/>
          <s v="46463001-46464000"/>
          <s v="46464001-46465000"/>
          <s v="46465001-46466000"/>
          <s v="46466001-46467000"/>
          <s v="46467001-46468000"/>
          <s v="46468001-46469000"/>
          <s v="46469001-46470000"/>
          <s v="46470001-46471000"/>
          <s v="46471001-46472000"/>
          <s v="46472001-46473000"/>
          <s v="46473001-46474000"/>
          <s v="46474001-46475000"/>
          <s v="46475001-46476000"/>
          <s v="46476001-46477000"/>
          <s v="46477001-46478000"/>
          <s v="46478001-46479000"/>
          <s v="46479001-46480000"/>
          <s v="46480001-46481000"/>
          <s v="46481001-46482000"/>
          <s v="46482001-46483000"/>
          <s v="46483001-46484000"/>
          <s v="46484001-46485000"/>
          <s v="46485001-46486000"/>
          <s v="46486001-46487000"/>
          <s v="46487001-46488000"/>
          <s v="46488001-46489000"/>
          <s v="46489001-46490000"/>
          <s v="46490001-46491000"/>
          <s v="46491001-46492000"/>
          <s v="46492001-46493000"/>
          <s v="46493001-46494000"/>
          <s v="46494001-46495000"/>
          <s v="46495001-46496000"/>
          <s v="46496001-46497000"/>
          <s v="46497001-46498000"/>
          <s v="46498001-46499000"/>
          <s v="46499001-46500000"/>
          <s v="46500001-46501000"/>
          <s v="46501001-46502000"/>
          <s v="46502001-46503000"/>
          <s v="46503001-46504000"/>
          <s v="46504001-46505000"/>
          <s v="46505001-46506000"/>
          <s v="46506001-46507000"/>
          <s v="46507001-46508000"/>
          <s v="46508001-46509000"/>
          <s v="46509001-46510000"/>
          <s v="46510001-46511000"/>
          <s v="46511001-46512000"/>
          <s v="46512001-46513000"/>
          <s v="46513001-46514000"/>
          <s v="46514001-46515000"/>
          <s v="46515001-46516000"/>
          <s v="46516001-46517000"/>
          <s v="46517001-46518000"/>
          <s v="46518001-46519000"/>
          <s v="46519001-46520000"/>
          <s v="46520001-46521000"/>
          <s v="46521001-46522000"/>
          <s v="46522001-46523000"/>
          <s v="46523001-46524000"/>
          <s v="46524001-46525000"/>
          <s v="46525001-46526000"/>
          <s v="46526001-46527000"/>
          <s v="46527001-46528000"/>
          <s v="46528001-46529000"/>
          <s v="46529001-46530000"/>
          <s v="46530001-46531000"/>
          <s v="46531001-46532000"/>
          <s v="46532001-46533000"/>
          <s v="46533001-46534000"/>
          <s v="46534001-46535000"/>
          <s v="46535001-46536000"/>
          <s v="46536001-46537000"/>
          <s v="46537001-46538000"/>
          <s v="46538001-46539000"/>
          <s v="46539001-46540000"/>
          <s v="46540001-46541000"/>
          <s v="46541001-46542000"/>
          <s v="46542001-46543000"/>
          <s v="46543001-46544000"/>
          <s v="46544001-46545000"/>
          <s v="46545001-46546000"/>
          <s v="46546001-46547000"/>
          <s v="46547001-46548000"/>
          <s v="46548001-46549000"/>
          <s v="46549001-46550000"/>
          <s v="46550001-46551000"/>
          <s v="46551001-46552000"/>
          <s v="46552001-46553000"/>
          <s v="46553001-46554000"/>
          <s v="46554001-46555000"/>
          <s v="46555001-46556000"/>
          <s v="46556001-46557000"/>
          <s v="46557001-46558000"/>
          <s v="46558001-46559000"/>
          <s v="46559001-46560000"/>
          <s v="46560001-46561000"/>
          <s v="46561001-46562000"/>
          <s v="46562001-46563000"/>
          <s v="46563001-46564000"/>
          <s v="46564001-46565000"/>
          <s v="46565001-46566000"/>
          <s v="46566001-46567000"/>
          <s v="46567001-46568000"/>
          <s v="46568001-46569000"/>
          <s v="46569001-46570000"/>
          <s v="46570001-46571000"/>
          <s v="46571001-46572000"/>
          <s v="46572001-46573000"/>
          <s v="46573001-46574000"/>
          <s v="46574001-46575000"/>
          <s v="46575001-46576000"/>
          <s v="46576001-46577000"/>
          <s v="46577001-46578000"/>
          <s v="46578001-46579000"/>
          <s v="46579001-46580000"/>
          <s v="46580001-46581000"/>
          <s v="46581001-46582000"/>
          <s v="46582001-46583000"/>
          <s v="46583001-46584000"/>
          <s v="46584001-46585000"/>
          <s v="46585001-46586000"/>
          <s v="46586001-46587000"/>
          <s v="46587001-46588000"/>
          <s v="46588001-46589000"/>
          <s v="46589001-46590000"/>
          <s v="46590001-46591000"/>
          <s v="46591001-46592000"/>
          <s v="46592001-46593000"/>
          <s v="46593001-46594000"/>
          <s v="46594001-46595000"/>
          <s v="46595001-46596000"/>
          <s v="46596001-46597000"/>
          <s v="46597001-46598000"/>
          <s v="46598001-46599000"/>
          <s v="46599001-46600000"/>
          <s v="46600001-46601000"/>
          <s v="46601001-46602000"/>
          <s v="46602001-46603000"/>
          <s v="46603001-46604000"/>
          <s v="46604001-46605000"/>
          <s v="46605001-46606000"/>
          <s v="46606001-46607000"/>
          <s v="46607001-46608000"/>
          <s v="46608001-46609000"/>
          <s v="46609001-46610000"/>
          <s v="46610001-46611000"/>
          <s v="46611001-46612000"/>
          <s v="46612001-46613000"/>
          <s v="46613001-46614000"/>
          <s v="46614001-46615000"/>
          <s v="46615001-46616000"/>
          <s v="46616001-46617000"/>
          <s v="46617001-46618000"/>
          <s v="46618001-46619000"/>
          <s v="46619001-46620000"/>
          <s v="46620001-46621000"/>
          <s v="46621001-46622000"/>
          <s v="46622001-46623000"/>
          <s v="46623001-46624000"/>
          <s v="46624001-46625000"/>
          <s v="46625001-46626000"/>
          <s v="46626001-46627000"/>
          <s v="46627001-46628000"/>
          <s v="46628001-46629000"/>
          <s v="46629001-46630000"/>
          <s v="46630001-46631000"/>
          <s v="46631001-46632000"/>
          <s v="46632001-46633000"/>
          <s v="46633001-46634000"/>
          <s v="46634001-46635000"/>
          <s v="46635001-46636000"/>
          <s v="46636001-46637000"/>
          <s v="46637001-46638000"/>
          <s v="46638001-46639000"/>
          <s v="46639001-46640000"/>
          <s v="46640001-46641000"/>
          <s v="46641001-46642000"/>
          <s v="46642001-46643000"/>
          <s v="46643001-46644000"/>
          <s v="46644001-46645000"/>
          <s v="46645001-46646000"/>
          <s v="46646001-46647000"/>
          <s v="46647001-46648000"/>
          <s v="46648001-46649000"/>
          <s v="46649001-46650000"/>
          <s v="46650001-46651000"/>
          <s v="46651001-46652000"/>
          <s v="46652001-46653000"/>
          <s v="46653001-46654000"/>
          <s v="46654001-46655000"/>
          <s v="46655001-46656000"/>
          <s v="46656001-46657000"/>
          <s v="46657001-46658000"/>
          <s v="46658001-46659000"/>
          <s v="46659001-46660000"/>
          <s v="46660001-46661000"/>
          <s v="46661001-46662000"/>
          <s v="46662001-46663000"/>
          <s v="46663001-46664000"/>
          <s v="46664001-46665000"/>
          <s v="46665001-46666000"/>
          <s v="46666001-46667000"/>
          <s v="46667001-46668000"/>
          <s v="46668001-46669000"/>
          <s v="46669001-46670000"/>
          <s v="46670001-46671000"/>
          <s v="46671001-46672000"/>
          <s v="46672001-46673000"/>
          <s v="46673001-46674000"/>
          <s v="46674001-46675000"/>
          <s v="46675001-46676000"/>
          <s v="46676001-46677000"/>
          <s v="46677001-46678000"/>
          <s v="46678001-46679000"/>
          <s v="46679001-46680000"/>
          <s v="46680001-46681000"/>
          <s v="46681001-46682000"/>
          <s v="46682001-46683000"/>
          <s v="46683001-46684000"/>
          <s v="46684001-46685000"/>
          <s v="46685001-46686000"/>
          <s v="46686001-46687000"/>
          <s v="46687001-46688000"/>
          <s v="46688001-46689000"/>
          <s v="46689001-46690000"/>
          <s v="46690001-46691000"/>
          <s v="46691001-46692000"/>
          <s v="46692001-46693000"/>
          <s v="46693001-46694000"/>
          <s v="46694001-46695000"/>
          <s v="46695001-46696000"/>
          <s v="46696001-46697000"/>
          <s v="46697001-46698000"/>
          <s v="46698001-46699000"/>
          <s v="46699001-46700000"/>
          <s v="46700001-46701000"/>
          <s v="46701001-46702000"/>
          <s v="46702001-46703000"/>
          <s v="46703001-46704000"/>
          <s v="46704001-46705000"/>
          <s v="46705001-46706000"/>
          <s v="46706001-46707000"/>
          <s v="46707001-46708000"/>
          <s v="46708001-46709000"/>
          <s v="46709001-46710000"/>
          <s v="46710001-46711000"/>
          <s v="46711001-46712000"/>
          <s v="46712001-46713000"/>
          <s v="46713001-46714000"/>
          <s v="46714001-46715000"/>
          <s v="46715001-46716000"/>
          <s v="46716001-46717000"/>
          <s v="46717001-46718000"/>
          <s v="46718001-46719000"/>
          <s v="46719001-46720000"/>
          <s v="46720001-46721000"/>
          <s v="46721001-46722000"/>
          <s v="46722001-46723000"/>
          <s v="46723001-46724000"/>
          <s v="46724001-46725000"/>
          <s v="46725001-46726000"/>
          <s v="46726001-46727000"/>
          <s v="46727001-46728000"/>
          <s v="46728001-46729000"/>
          <s v="46729001-46730000"/>
          <s v="46730001-46731000"/>
          <s v="46731001-46732000"/>
          <s v="46732001-46733000"/>
          <s v="46733001-46734000"/>
          <s v="46734001-46735000"/>
          <s v="46735001-46736000"/>
          <s v="46736001-46737000"/>
          <s v="46737001-46738000"/>
          <s v="46738001-46739000"/>
          <s v="46739001-46740000"/>
          <s v="46740001-46741000"/>
          <s v="46741001-46742000"/>
          <s v="46742001-46743000"/>
          <s v="46743001-46744000"/>
          <s v="46744001-46745000"/>
          <s v="46745001-46746000"/>
          <s v="46746001-46747000"/>
          <s v="46747001-46748000"/>
          <s v="46748001-46749000"/>
          <s v="46749001-46750000"/>
          <s v="46750001-46751000"/>
          <s v="46751001-46752000"/>
          <s v="46752001-46753000"/>
          <s v="46753001-46754000"/>
          <s v="46754001-46755000"/>
          <s v="46755001-46756000"/>
          <s v="46756001-46757000"/>
          <s v="46757001-46758000"/>
          <s v="46758001-46759000"/>
          <s v="46759001-46760000"/>
          <s v="46760001-46761000"/>
          <s v="46761001-46762000"/>
          <s v="46762001-46763000"/>
          <s v="46763001-46764000"/>
          <s v="46764001-46765000"/>
          <s v="46765001-46766000"/>
          <s v="46766001-46767000"/>
          <s v="46767001-46768000"/>
          <s v="46768001-46769000"/>
          <s v="46769001-46770000"/>
          <s v="46770001-46771000"/>
          <s v="46771001-46772000"/>
          <s v="46772001-46773000"/>
          <s v="46773001-46774000"/>
          <s v="46774001-46775000"/>
          <s v="46775001-46776000"/>
          <s v="46776001-46777000"/>
          <s v="46777001-46778000"/>
          <s v="46778001-46779000"/>
          <s v="46779001-46780000"/>
          <s v="46780001-46781000"/>
          <s v="46781001-46782000"/>
          <s v="46782001-46783000"/>
          <s v="46783001-46784000"/>
          <s v="46784001-46785000"/>
          <s v="46785001-46786000"/>
          <s v="46786001-46787000"/>
          <s v="46787001-46788000"/>
          <s v="46788001-46789000"/>
          <s v="46789001-46790000"/>
          <s v="46790001-46791000"/>
          <s v="46791001-46792000"/>
          <s v="46792001-46793000"/>
          <s v="46793001-46794000"/>
          <s v="46794001-46795000"/>
          <s v="46795001-46796000"/>
          <s v="46796001-46797000"/>
          <s v="46797001-46798000"/>
          <s v="46798001-46799000"/>
          <s v="46799001-46800000"/>
          <s v="46800001-46801000"/>
          <s v="46801001-46802000"/>
          <s v="46802001-46803000"/>
          <s v="46803001-46804000"/>
          <s v="46804001-46805000"/>
          <s v="46805001-46806000"/>
          <s v="46806001-46807000"/>
          <s v="46807001-46808000"/>
          <s v="46808001-46809000"/>
          <s v="46809001-46810000"/>
          <s v="46810001-46811000"/>
          <s v="46811001-46812000"/>
          <s v="46812001-46813000"/>
          <s v="46813001-46814000"/>
          <s v="46814001-46815000"/>
          <s v="46815001-46816000"/>
          <s v="46816001-46817000"/>
          <s v="46817001-46818000"/>
          <s v="46818001-46819000"/>
          <s v="46819001-46820000"/>
          <s v="46820001-46821000"/>
          <s v="46821001-46822000"/>
          <s v="46822001-46823000"/>
          <s v="46823001-46824000"/>
          <s v="46824001-46825000"/>
          <s v="46825001-46826000"/>
          <s v="46826001-46827000"/>
          <s v="46827001-46828000"/>
          <s v="46828001-46829000"/>
          <s v="46829001-46830000"/>
          <s v="46830001-46831000"/>
          <s v="46831001-46832000"/>
          <s v="46832001-46833000"/>
          <s v="46833001-46834000"/>
          <s v="46834001-46835000"/>
          <s v="46835001-46836000"/>
          <s v="46836001-46837000"/>
          <s v="46837001-46838000"/>
          <s v="46838001-46839000"/>
          <s v="46839001-46840000"/>
          <s v="46840001-46841000"/>
          <s v="46841001-46842000"/>
          <s v="46842001-46843000"/>
          <s v="46843001-46844000"/>
          <s v="46844001-46845000"/>
          <s v="46845001-46846000"/>
          <s v="46846001-46847000"/>
          <s v="46847001-46848000"/>
          <s v="46848001-46849000"/>
          <s v="46849001-46850000"/>
          <s v="46850001-46851000"/>
          <s v="46851001-46852000"/>
          <s v="46852001-46853000"/>
          <s v="46853001-46854000"/>
          <s v="46854001-46855000"/>
          <s v="46855001-46856000"/>
          <s v="46856001-46857000"/>
          <s v="46857001-46858000"/>
          <s v="46858001-46859000"/>
          <s v="46859001-46860000"/>
          <s v="46860001-46861000"/>
          <s v="46861001-46862000"/>
          <s v="46862001-46863000"/>
          <s v="46863001-46864000"/>
          <s v="46864001-46865000"/>
          <s v="46865001-46866000"/>
          <s v="46866001-46867000"/>
          <s v="46867001-46868000"/>
          <s v="46868001-46869000"/>
          <s v="46869001-46870000"/>
          <s v="46870001-46871000"/>
          <s v="46871001-46872000"/>
          <s v="46872001-46873000"/>
          <s v="46873001-46874000"/>
          <s v="46874001-46875000"/>
          <s v="46875001-46876000"/>
          <s v="46876001-46877000"/>
          <s v="46877001-46878000"/>
          <s v="46878001-46879000"/>
          <s v="46879001-46880000"/>
          <s v="46880001-46881000"/>
          <s v="46881001-46882000"/>
          <s v="46882001-46883000"/>
          <s v="46883001-46884000"/>
          <s v="46884001-46885000"/>
          <s v="46885001-46886000"/>
          <s v="46886001-46887000"/>
          <s v="46887001-46888000"/>
          <s v="46888001-46889000"/>
          <s v="46889001-46890000"/>
          <s v="46890001-46891000"/>
          <s v="46891001-46892000"/>
          <s v="46892001-46893000"/>
          <s v="46893001-46894000"/>
          <s v="46894001-46895000"/>
          <s v="46895001-46896000"/>
          <s v="46896001-46897000"/>
          <s v="46897001-46898000"/>
          <s v="46898001-46899000"/>
          <s v="46899001-46900000"/>
          <s v="46900001-46901000"/>
          <s v="46901001-46902000"/>
          <s v="46902001-46903000"/>
          <s v="46903001-46904000"/>
          <s v="46904001-46905000"/>
          <s v="46905001-46906000"/>
          <s v="46906001-46907000"/>
          <s v="46907001-46908000"/>
          <s v="46908001-46909000"/>
          <s v="46909001-46910000"/>
          <s v="46910001-46911000"/>
          <s v="46911001-46912000"/>
          <s v="46912001-46913000"/>
          <s v="46913001-46914000"/>
          <s v="46914001-46915000"/>
          <s v="46915001-46916000"/>
          <s v="46916001-46917000"/>
          <s v="46917001-46918000"/>
          <s v="46918001-46919000"/>
          <s v="46919001-46920000"/>
          <s v="46920001-46921000"/>
          <s v="46921001-46922000"/>
          <s v="46922001-46923000"/>
          <s v="46923001-46924000"/>
          <s v="46924001-46925000"/>
          <s v="46925001-46926000"/>
          <s v="46926001-46927000"/>
          <s v="46927001-46928000"/>
          <s v="46928001-46929000"/>
          <s v="46929001-46930000"/>
          <s v="46930001-46931000"/>
          <s v="46931001-46932000"/>
          <s v="46932001-46933000"/>
          <s v="46933001-46934000"/>
          <s v="46934001-46935000"/>
          <s v="46935001-46936000"/>
          <s v="46936001-46937000"/>
          <s v="46937001-46938000"/>
          <s v="46938001-46939000"/>
          <s v="46939001-46940000"/>
          <s v="46940001-46941000"/>
          <s v="46941001-46942000"/>
          <s v="46942001-46943000"/>
          <s v="46943001-46944000"/>
          <s v="46944001-46945000"/>
          <s v="46945001-46946000"/>
          <s v="46946001-46947000"/>
          <s v="46947001-46948000"/>
          <s v="46948001-46949000"/>
          <s v="46949001-46950000"/>
          <s v="46950001-46951000"/>
          <s v="46951001-46952000"/>
          <s v="46952001-46953000"/>
          <s v="46953001-46954000"/>
          <s v="46954001-46955000"/>
          <s v="46955001-46956000"/>
          <s v="46956001-46957000"/>
          <s v="46957001-46958000"/>
          <s v="46958001-46959000"/>
          <s v="46959001-46960000"/>
          <s v="46960001-46961000"/>
          <s v="46961001-46962000"/>
          <s v="46962001-46963000"/>
          <s v="46963001-46964000"/>
          <s v="46964001-46965000"/>
          <s v="46965001-46966000"/>
          <s v="46966001-46967000"/>
          <s v="46967001-46968000"/>
          <s v="46968001-46969000"/>
          <s v="46969001-46970000"/>
          <s v="46970001-46971000"/>
          <s v="46971001-46972000"/>
          <s v="46972001-46973000"/>
          <s v="46973001-46974000"/>
          <s v="46974001-46975000"/>
          <s v="46975001-46976000"/>
          <s v="46976001-46977000"/>
          <s v="46977001-46978000"/>
          <s v="46978001-46979000"/>
          <s v="46979001-46980000"/>
          <s v="46980001-46981000"/>
          <s v="46981001-46982000"/>
          <s v="46982001-46983000"/>
          <s v="46983001-46984000"/>
          <s v="46984001-46985000"/>
          <s v="46985001-46986000"/>
          <s v="46986001-46987000"/>
          <s v="46987001-46988000"/>
          <s v="46988001-46989000"/>
          <s v="46989001-46990000"/>
          <s v="46990001-46991000"/>
          <s v="46991001-46992000"/>
          <s v="46992001-46993000"/>
          <s v="46993001-46994000"/>
          <s v="46994001-46995000"/>
          <s v="46995001-46996000"/>
          <s v="46996001-46997000"/>
          <s v="46997001-46998000"/>
          <s v="46998001-46999000"/>
          <s v="46999001-47000000"/>
          <s v="47000001-47001000"/>
          <s v="47001001-47002000"/>
          <s v="47002001-47003000"/>
          <s v="47003001-47004000"/>
          <s v="47004001-47005000"/>
          <s v="47005001-47006000"/>
          <s v="47006001-47007000"/>
          <s v="47007001-47008000"/>
          <s v="47008001-47009000"/>
          <s v="47009001-47010000"/>
          <s v="47010001-47011000"/>
          <s v="47011001-47012000"/>
          <s v="47012001-47013000"/>
          <s v="47013001-47014000"/>
          <s v="47014001-47015000"/>
          <s v="47015001-47016000"/>
          <s v="47016001-47017000"/>
          <s v="47017001-47018000"/>
          <s v="47018001-47019000"/>
          <s v="47019001-47020000"/>
          <s v="47020001-47021000"/>
          <s v="47021001-47022000"/>
          <s v="47022001-47023000"/>
          <s v="47023001-47024000"/>
          <s v="47024001-47025000"/>
          <s v="47025001-47026000"/>
          <s v="47026001-47027000"/>
          <s v="47027001-47028000"/>
          <s v="47028001-47029000"/>
          <s v="47029001-47030000"/>
          <s v="47030001-47031000"/>
          <s v="47031001-47032000"/>
          <s v="47032001-47033000"/>
          <s v="47033001-47034000"/>
          <s v="47034001-47035000"/>
          <s v="47035001-47036000"/>
          <s v="47036001-47037000"/>
          <s v="47037001-47038000"/>
          <s v="47038001-47039000"/>
          <s v="47039001-47040000"/>
          <s v="47040001-47041000"/>
          <s v="47041001-47042000"/>
          <s v="47042001-47043000"/>
          <s v="47043001-47044000"/>
          <s v="47044001-47045000"/>
          <s v="47045001-47046000"/>
          <s v="47046001-47047000"/>
          <s v="47047001-47048000"/>
          <s v="47048001-47049000"/>
          <s v="47049001-47050000"/>
          <s v="47050001-47051000"/>
          <s v="47051001-47052000"/>
          <s v="47052001-47053000"/>
          <s v="47053001-47054000"/>
          <s v="47054001-47055000"/>
          <s v="47055001-47056000"/>
          <s v="47056001-47057000"/>
          <s v="47057001-47058000"/>
          <s v="47058001-47059000"/>
          <s v="47059001-47060000"/>
          <s v="47060001-47061000"/>
          <s v="47061001-47062000"/>
          <s v="47062001-47063000"/>
          <s v="47063001-47064000"/>
          <s v="47064001-47065000"/>
          <s v="47065001-47066000"/>
          <s v="47066001-47067000"/>
          <s v="47067001-47068000"/>
          <s v="47068001-47069000"/>
          <s v="47069001-47070000"/>
          <s v="47070001-47071000"/>
          <s v="47071001-47072000"/>
          <s v="47072001-47073000"/>
          <s v="47073001-47074000"/>
          <s v="47074001-47075000"/>
          <s v="47075001-47076000"/>
          <s v="47076001-47077000"/>
          <s v="47077001-47078000"/>
          <s v="47078001-47079000"/>
          <s v="47079001-47080000"/>
          <s v="47080001-47081000"/>
          <s v="47081001-47082000"/>
          <s v="47082001-47083000"/>
          <s v="47083001-47084000"/>
          <s v="47084001-47085000"/>
          <s v="47085001-47086000"/>
          <s v="47086001-47087000"/>
          <s v="47087001-47088000"/>
          <s v="47088001-47089000"/>
          <s v="47089001-47090000"/>
          <s v="47090001-47091000"/>
          <s v="47091001-47092000"/>
          <s v="47092001-47093000"/>
          <s v="47093001-47094000"/>
          <s v="47094001-47095000"/>
          <s v="47095001-47096000"/>
          <s v="47096001-47097000"/>
          <s v="47097001-47098000"/>
          <s v="47098001-47099000"/>
          <s v="47099001-47100000"/>
          <s v="47100001-47101000"/>
          <s v="47101001-47102000"/>
          <s v="47102001-47103000"/>
          <s v="47103001-47104000"/>
          <s v="47104001-47105000"/>
          <s v="47105001-47106000"/>
          <s v="47106001-47107000"/>
          <s v="47107001-47108000"/>
          <s v="47108001-47109000"/>
          <s v="47109001-47110000"/>
          <s v="47110001-47111000"/>
          <s v="47111001-47112000"/>
          <s v="47112001-47113000"/>
          <s v="47113001-47114000"/>
          <s v="47114001-47115000"/>
          <s v="47115001-47116000"/>
          <s v="47116001-47117000"/>
          <s v="47117001-47118000"/>
          <s v="47118001-47119000"/>
          <s v="47119001-47120000"/>
          <s v="47120001-47121000"/>
          <s v="47121001-47122000"/>
          <s v="47122001-47123000"/>
          <s v="47123001-47124000"/>
          <s v="47124001-47125000"/>
          <s v="47125001-47126000"/>
          <s v="47126001-47127000"/>
          <s v="47127001-47128000"/>
          <s v="47128001-47129000"/>
          <s v="47129001-47130000"/>
          <s v="47130001-47131000"/>
          <s v="47131001-47132000"/>
          <s v="47132001-47133000"/>
          <s v="47133001-47134000"/>
          <s v="47134001-47135000"/>
          <s v="47135001-47136000"/>
          <s v="47136001-47137000"/>
          <s v="47137001-47138000"/>
          <s v="47138001-47139000"/>
          <s v="47139001-47140000"/>
          <s v="47140001-47141000"/>
          <s v="47141001-47142000"/>
          <s v="47142001-47143000"/>
          <s v="47143001-47144000"/>
          <s v="47144001-47145000"/>
          <s v="47145001-47146000"/>
          <s v="47146001-47147000"/>
          <s v="47147001-47148000"/>
          <s v="47148001-47149000"/>
          <s v="47149001-47150000"/>
          <s v="47150001-47151000"/>
          <s v="47151001-47152000"/>
          <s v="47152001-47153000"/>
          <s v="47153001-47154000"/>
          <s v="47154001-47155000"/>
          <s v="47155001-47156000"/>
          <s v="47156001-47157000"/>
          <s v="47157001-47158000"/>
          <s v="47158001-47159000"/>
          <s v="47159001-47160000"/>
          <s v="47160001-47161000"/>
          <s v="47161001-47162000"/>
          <s v="47162001-47163000"/>
          <s v="47163001-47164000"/>
          <s v="47164001-47165000"/>
          <s v="47165001-47166000"/>
          <s v="47166001-47167000"/>
          <s v="47167001-47168000"/>
          <s v="47168001-47169000"/>
          <s v="47169001-47170000"/>
          <s v="47170001-47171000"/>
          <s v="47171001-47172000"/>
          <s v="47172001-47173000"/>
          <s v="47173001-47174000"/>
          <s v="47174001-47175000"/>
          <s v="47175001-47176000"/>
          <s v="47176001-47177000"/>
          <s v="47177001-47178000"/>
          <s v="47178001-47179000"/>
          <s v="47179001-47180000"/>
          <s v="47180001-47181000"/>
          <s v="47181001-47182000"/>
          <s v="47182001-47183000"/>
          <s v="47183001-47184000"/>
          <s v="47184001-47185000"/>
          <s v="47185001-47186000"/>
          <s v="47186001-47187000"/>
          <s v="47187001-47188000"/>
          <s v="47188001-47189000"/>
          <s v="47189001-47190000"/>
          <s v="47190001-47191000"/>
          <s v="47191001-47192000"/>
          <s v="47192001-47193000"/>
          <s v="47193001-47194000"/>
          <s v="47194001-47195000"/>
          <s v="47195001-47196000"/>
          <s v="47196001-47197000"/>
          <s v="47197001-47198000"/>
          <s v="47198001-47199000"/>
          <s v="47199001-47200000"/>
          <s v="47200001-47201000"/>
          <s v="47201001-47202000"/>
          <s v="47202001-47203000"/>
          <s v="47203001-47204000"/>
          <s v="47204001-47205000"/>
          <s v="47205001-47206000"/>
          <s v="47206001-47207000"/>
          <s v="47207001-47208000"/>
          <s v="47208001-47209000"/>
          <s v="47209001-47210000"/>
          <s v="47210001-47211000"/>
          <s v="47211001-47212000"/>
          <s v="47212001-47213000"/>
          <s v="47213001-47214000"/>
          <s v="47214001-47215000"/>
          <s v="47215001-47216000"/>
          <s v="47216001-47217000"/>
          <s v="47217001-47218000"/>
          <s v="47218001-47219000"/>
          <s v="47219001-47220000"/>
          <s v="47220001-47221000"/>
          <s v="47221001-47222000"/>
          <s v="47222001-47223000"/>
          <s v="47223001-47224000"/>
          <s v="47224001-47225000"/>
          <s v="47225001-47226000"/>
          <s v="47226001-47227000"/>
          <s v="47227001-47228000"/>
          <s v="47228001-47229000"/>
          <s v="47229001-47230000"/>
          <s v="47230001-47231000"/>
          <s v="47231001-47232000"/>
          <s v="47232001-47233000"/>
          <s v="47233001-47234000"/>
          <s v="47234001-47235000"/>
          <s v="47235001-47236000"/>
          <s v="47236001-47237000"/>
          <s v="47237001-47238000"/>
          <s v="47238001-47239000"/>
          <s v="47239001-47240000"/>
          <s v="47240001-47241000"/>
          <s v="47241001-47242000"/>
          <s v="47242001-47243000"/>
          <s v="47243001-47244000"/>
          <s v="47244001-47245000"/>
          <s v="47245001-47246000"/>
          <s v="47246001-47247000"/>
          <s v="47247001-47248000"/>
          <s v="47248001-47249000"/>
          <s v="47249001-47250000"/>
          <s v="47250001-47251000"/>
          <s v="47251001-47252000"/>
          <s v="47252001-47253000"/>
          <s v="47253001-47254000"/>
          <s v="47254001-47255000"/>
          <s v="47255001-47256000"/>
          <s v="47256001-47257000"/>
          <s v="47257001-47258000"/>
          <s v="47258001-47259000"/>
          <s v="47259001-47260000"/>
          <s v="47260001-47261000"/>
          <s v="47261001-47262000"/>
          <s v="47262001-47263000"/>
          <s v="47263001-47264000"/>
          <s v="47264001-47265000"/>
          <s v="47265001-47266000"/>
          <s v="47266001-47267000"/>
          <s v="47267001-47268000"/>
          <s v="47268001-47269000"/>
          <s v="47269001-47270000"/>
          <s v="47270001-47271000"/>
          <s v="47271001-47272000"/>
          <s v="47272001-47273000"/>
          <s v="47273001-47274000"/>
          <s v="47274001-47275000"/>
          <s v="47275001-47276000"/>
          <s v="47276001-47277000"/>
          <s v="47277001-47278000"/>
          <s v="47278001-47279000"/>
          <s v="47279001-47280000"/>
          <s v="47280001-47281000"/>
          <s v="47281001-47282000"/>
          <s v="47282001-47283000"/>
          <s v="47283001-47284000"/>
          <s v="47284001-47285000"/>
          <s v="47285001-47286000"/>
          <s v="47286001-47287000"/>
          <s v="47287001-47288000"/>
          <s v="47288001-47289000"/>
          <s v="47289001-47290000"/>
          <s v="47290001-47291000"/>
          <s v="47291001-47292000"/>
          <s v="47292001-47293000"/>
          <s v="47293001-47294000"/>
          <s v="47294001-47295000"/>
          <s v="47295001-47296000"/>
          <s v="47296001-47297000"/>
          <s v="47297001-47298000"/>
          <s v="47298001-47299000"/>
          <s v="47299001-47300000"/>
          <s v="47300001-47301000"/>
          <s v="47301001-47302000"/>
          <s v="47302001-47303000"/>
          <s v="47303001-47304000"/>
          <s v="47304001-47305000"/>
          <s v="47305001-47306000"/>
          <s v="47306001-47307000"/>
          <s v="47307001-47308000"/>
          <s v="47308001-47309000"/>
          <s v="47309001-47310000"/>
          <s v="47310001-47311000"/>
          <s v="47311001-47312000"/>
          <s v="47312001-47313000"/>
          <s v="47313001-47314000"/>
          <s v="47314001-47315000"/>
          <s v="47315001-47316000"/>
          <s v="47316001-47317000"/>
          <s v="47317001-47318000"/>
          <s v="47318001-47319000"/>
          <s v="47319001-47320000"/>
          <s v="47320001-47321000"/>
          <s v="47321001-47322000"/>
          <s v="47322001-47323000"/>
          <s v="47323001-47324000"/>
          <s v="47324001-47325000"/>
          <s v="47325001-47326000"/>
          <s v="47326001-47327000"/>
          <s v="47327001-47328000"/>
          <s v="47328001-47329000"/>
          <s v="47329001-47330000"/>
          <s v="47330001-47331000"/>
          <s v="47331001-47332000"/>
          <s v="47332001-47333000"/>
          <s v="47333001-47334000"/>
          <s v="47334001-47335000"/>
          <s v="47335001-47336000"/>
          <s v="47336001-47337000"/>
          <s v="47337001-47338000"/>
          <s v="47338001-47339000"/>
          <s v="47339001-47340000"/>
          <s v="47340001-47341000"/>
          <s v="47341001-47342000"/>
          <s v="47342001-47343000"/>
          <s v="47343001-47344000"/>
          <s v="47344001-47345000"/>
          <s v="47345001-47346000"/>
          <s v="47346001-47347000"/>
          <s v="47347001-47348000"/>
          <s v="47348001-47349000"/>
          <s v="47349001-47350000"/>
          <s v="47350001-47351000"/>
          <s v="47351001-47352000"/>
          <s v="47352001-47353000"/>
          <s v="47353001-47354000"/>
          <s v="47354001-47355000"/>
          <s v="47355001-47356000"/>
          <s v="47356001-47357000"/>
          <s v="47357001-47358000"/>
          <s v="47358001-47359000"/>
          <s v="47359001-47360000"/>
          <s v="47360001-47361000"/>
          <s v="47361001-47362000"/>
          <s v="47362001-47363000"/>
          <s v="47363001-47364000"/>
          <s v="47364001-47365000"/>
          <s v="47365001-47366000"/>
          <s v="47366001-47367000"/>
          <s v="47367001-47368000"/>
          <s v="47368001-47369000"/>
          <s v="47369001-47370000"/>
          <s v="47370001-47371000"/>
          <s v="47371001-47372000"/>
          <s v="47372001-47373000"/>
          <s v="47373001-47374000"/>
          <s v="47374001-47375000"/>
          <s v="47375001-47376000"/>
          <s v="47376001-47377000"/>
          <s v="47377001-47378000"/>
          <s v="47378001-47379000"/>
          <s v="47379001-47380000"/>
          <s v="47380001-47381000"/>
          <s v="47381001-47382000"/>
          <s v="47382001-47383000"/>
          <s v="47383001-47384000"/>
          <s v="47384001-47385000"/>
          <s v="47385001-47386000"/>
          <s v="47386001-47387000"/>
          <s v="47387001-47388000"/>
          <s v="47388001-47389000"/>
          <s v="47389001-47390000"/>
          <s v="47390001-47391000"/>
          <s v="47391001-47392000"/>
          <s v="47392001-47393000"/>
          <s v="47393001-47394000"/>
          <s v="47394001-47395000"/>
          <s v="47395001-47396000"/>
          <s v="47396001-47397000"/>
          <s v="47397001-47398000"/>
          <s v="47398001-47399000"/>
          <s v="47399001-47400000"/>
          <s v="47400001-47401000"/>
          <s v="47401001-47402000"/>
          <s v="47402001-47403000"/>
          <s v="47403001-47404000"/>
          <s v="47404001-47405000"/>
          <s v="47405001-47406000"/>
          <s v="47406001-47407000"/>
          <s v="47407001-47408000"/>
          <s v="47408001-47409000"/>
          <s v="47409001-47410000"/>
          <s v="47410001-47411000"/>
          <s v="47411001-47412000"/>
          <s v="47412001-47413000"/>
          <s v="47413001-47414000"/>
          <s v="47414001-47415000"/>
          <s v="47415001-47416000"/>
          <s v="47416001-47417000"/>
          <s v="47417001-47418000"/>
          <s v="47418001-47419000"/>
          <s v="47419001-47420000"/>
          <s v="47420001-47421000"/>
          <s v="47421001-47422000"/>
          <s v="47422001-47423000"/>
          <s v="47423001-47424000"/>
          <s v="47424001-47425000"/>
          <s v="47425001-47426000"/>
          <s v="47426001-47427000"/>
          <s v="47427001-47428000"/>
          <s v="47428001-47429000"/>
          <s v="47429001-47430000"/>
          <s v="47430001-47431000"/>
          <s v="47431001-47432000"/>
          <s v="47432001-47433000"/>
          <s v="47433001-47434000"/>
          <s v="47434001-47435000"/>
          <s v="47435001-47436000"/>
          <s v="47436001-47437000"/>
          <s v="47437001-47438000"/>
          <s v="47438001-47439000"/>
          <s v="47439001-47440000"/>
          <s v="47440001-47441000"/>
          <s v="47441001-47442000"/>
          <s v="47442001-47443000"/>
          <s v="47443001-47444000"/>
          <s v="47444001-47445000"/>
          <s v="47445001-47446000"/>
          <s v="47446001-47447000"/>
          <s v="47447001-47448000"/>
          <s v="47448001-47449000"/>
          <s v="47449001-47450000"/>
          <s v="47450001-47451000"/>
          <s v="47451001-47452000"/>
          <s v="47452001-47453000"/>
          <s v="47453001-47454000"/>
          <s v="47454001-47455000"/>
          <s v="47455001-47456000"/>
          <s v="47456001-47457000"/>
          <s v="47457001-47458000"/>
          <s v="47458001-47459000"/>
          <s v="47459001-47460000"/>
          <s v="47460001-47461000"/>
          <s v="47461001-47462000"/>
          <s v="47462001-47463000"/>
          <s v="47463001-47464000"/>
          <s v="47464001-47465000"/>
          <s v="47465001-47466000"/>
          <s v="47466001-47467000"/>
          <s v="47467001-47468000"/>
          <s v="47468001-47469000"/>
          <s v="47469001-47470000"/>
          <s v="47470001-47471000"/>
          <s v="47471001-47472000"/>
          <s v="47472001-47473000"/>
          <s v="47473001-47474000"/>
          <s v="47474001-47475000"/>
          <s v="47475001-47476000"/>
          <s v="47476001-47477000"/>
          <s v="47477001-47478000"/>
          <s v="47478001-47479000"/>
          <s v="47479001-47480000"/>
          <s v="47480001-47481000"/>
          <s v="47481001-47482000"/>
          <s v="47482001-47483000"/>
          <s v="47483001-47484000"/>
          <s v="47484001-47485000"/>
          <s v="47485001-47486000"/>
          <s v="47486001-47487000"/>
          <s v="47487001-47488000"/>
          <s v="47488001-47489000"/>
          <s v="47489001-47490000"/>
          <s v="47490001-47491000"/>
          <s v="47491001-47492000"/>
          <s v="47492001-47493000"/>
          <s v="47493001-47494000"/>
          <s v="47494001-47495000"/>
          <s v="47495001-47496000"/>
          <s v="47496001-47497000"/>
          <s v="47497001-47498000"/>
          <s v="47498001-47499000"/>
          <s v="47499001-47500000"/>
          <s v="47500001-47501000"/>
          <s v="47501001-47502000"/>
          <s v="47502001-47503000"/>
          <s v="47503001-47504000"/>
          <s v="47504001-47505000"/>
          <s v="47505001-47506000"/>
          <s v="47506001-47507000"/>
          <s v="47507001-47508000"/>
          <s v="47508001-47509000"/>
          <s v="47509001-47510000"/>
          <s v="47510001-47511000"/>
          <s v="47511001-47512000"/>
          <s v="47512001-47513000"/>
          <s v="47513001-47514000"/>
          <s v="47514001-47515000"/>
          <s v="47515001-47516000"/>
          <s v="47516001-47517000"/>
          <s v="47517001-47518000"/>
          <s v="47518001-47519000"/>
          <s v="47519001-47520000"/>
          <s v="47520001-47521000"/>
          <s v="47521001-47522000"/>
          <s v="47522001-47523000"/>
          <s v="47523001-47524000"/>
          <s v="47524001-47525000"/>
          <s v="47525001-47526000"/>
          <s v="47526001-47527000"/>
          <s v="47527001-47528000"/>
          <s v="47528001-47529000"/>
          <s v="47529001-47530000"/>
          <s v="47530001-47531000"/>
          <s v="47531001-47532000"/>
          <s v="47532001-47533000"/>
          <s v="47533001-47534000"/>
          <s v="47534001-47535000"/>
          <s v="47535001-47536000"/>
          <s v="47536001-47537000"/>
          <s v="47537001-47538000"/>
          <s v="47538001-47539000"/>
          <s v="47539001-47540000"/>
          <s v="47540001-47541000"/>
          <s v="47541001-47542000"/>
          <s v="47542001-47543000"/>
          <s v="47543001-47544000"/>
          <s v="47544001-47545000"/>
          <s v="47545001-47546000"/>
          <s v="47546001-47547000"/>
          <s v="47547001-47548000"/>
          <s v="47548001-47549000"/>
          <s v="47549001-47550000"/>
          <s v="47550001-47551000"/>
          <s v="47551001-47552000"/>
          <s v="47552001-47553000"/>
          <s v="47553001-47554000"/>
          <s v="47554001-47555000"/>
          <s v="47555001-47556000"/>
          <s v="47556001-47557000"/>
          <s v="47557001-47558000"/>
          <s v="47558001-47559000"/>
          <s v="47559001-47560000"/>
          <s v="47560001-47561000"/>
          <s v="47561001-47562000"/>
          <s v="47562001-47563000"/>
          <s v="47563001-47564000"/>
          <s v="47564001-47565000"/>
          <s v="47565001-47566000"/>
          <s v="47566001-47567000"/>
          <s v="47567001-47568000"/>
          <s v="47568001-47569000"/>
          <s v="47569001-47570000"/>
          <s v="47570001-47571000"/>
          <s v="47571001-47572000"/>
          <s v="47572001-47573000"/>
          <s v="47573001-47574000"/>
          <s v="47574001-47575000"/>
          <s v="47575001-47576000"/>
          <s v="47576001-47577000"/>
          <s v="47577001-47578000"/>
          <s v="47578001-47579000"/>
          <s v="47579001-47580000"/>
          <s v="47580001-47581000"/>
          <s v="47581001-47582000"/>
          <s v="47582001-47583000"/>
          <s v="47583001-47584000"/>
          <s v="47584001-47585000"/>
          <s v="47585001-47586000"/>
          <s v="47586001-47587000"/>
          <s v="47587001-47588000"/>
          <s v="47588001-47589000"/>
          <s v="47589001-47590000"/>
          <s v="47590001-47591000"/>
          <s v="47591001-47592000"/>
          <s v="47592001-47593000"/>
          <s v="47593001-47594000"/>
          <s v="47594001-47595000"/>
          <s v="47595001-47596000"/>
          <s v="47596001-47597000"/>
          <s v="47597001-47598000"/>
          <s v="47598001-47599000"/>
          <s v="47599001-47600000"/>
          <s v="47600001-47601000"/>
          <s v="47601001-47602000"/>
          <s v="47602001-47603000"/>
          <s v="47603001-47604000"/>
          <s v="47604001-47605000"/>
          <s v="47605001-47606000"/>
          <s v="47606001-47607000"/>
          <s v="47607001-47608000"/>
          <s v="47608001-47609000"/>
          <s v="47609001-47610000"/>
          <s v="47610001-47611000"/>
          <s v="47611001-47612000"/>
          <s v="47612001-47613000"/>
          <s v="47613001-47614000"/>
          <s v="47614001-47615000"/>
          <s v="47615001-47616000"/>
          <s v="47616001-47617000"/>
          <s v="47617001-47618000"/>
          <s v="47618001-47619000"/>
          <s v="47619001-47620000"/>
          <s v="47620001-47621000"/>
          <s v="47621001-47622000"/>
          <s v="47622001-47623000"/>
          <s v="47623001-47624000"/>
          <s v="47624001-47625000"/>
          <s v="47625001-47626000"/>
          <s v="47626001-47627000"/>
          <s v="47627001-47628000"/>
          <s v="47628001-47629000"/>
          <s v="47629001-47630000"/>
          <s v="47630001-47631000"/>
          <s v="47631001-47632000"/>
          <s v="47632001-47633000"/>
          <s v="47633001-47634000"/>
          <s v="47634001-47635000"/>
          <s v="47635001-47636000"/>
          <s v="47636001-47637000"/>
          <s v="47637001-47638000"/>
          <s v="47638001-47639000"/>
          <s v="47639001-47640000"/>
          <s v="47640001-47641000"/>
          <s v="47641001-47642000"/>
          <s v="47642001-47643000"/>
          <s v="47643001-47644000"/>
          <s v="47644001-47645000"/>
          <s v="47645001-47646000"/>
          <s v="47646001-47647000"/>
          <s v="47647001-47648000"/>
          <s v="47648001-47649000"/>
          <s v="47649001-47650000"/>
          <s v="47650001-47651000"/>
          <s v="47651001-47652000"/>
          <s v="47652001-47653000"/>
          <s v="47653001-47654000"/>
          <s v="47654001-47655000"/>
          <s v="47655001-47656000"/>
          <s v="47656001-47657000"/>
          <s v="47657001-47658000"/>
          <s v="47658001-47659000"/>
          <s v="47659001-47660000"/>
          <s v="47660001-47661000"/>
          <s v="47661001-47662000"/>
          <s v="47662001-47663000"/>
          <s v="47663001-47664000"/>
          <s v="47664001-47665000"/>
          <s v="47665001-47666000"/>
          <s v="47666001-47667000"/>
          <s v="47667001-47668000"/>
          <s v="47668001-47669000"/>
          <s v="47669001-47670000"/>
          <s v="47670001-47671000"/>
          <s v="47671001-47672000"/>
          <s v="47672001-47673000"/>
          <s v="47673001-47674000"/>
          <s v="47674001-47675000"/>
          <s v="47675001-47676000"/>
          <s v="47676001-47677000"/>
          <s v="47677001-47678000"/>
          <s v="47678001-47679000"/>
          <s v="47679001-47680000"/>
          <s v="47680001-47681000"/>
          <s v="47681001-47682000"/>
          <s v="47682001-47683000"/>
          <s v="47683001-47684000"/>
          <s v="47684001-47685000"/>
          <s v="47685001-47686000"/>
          <s v="47686001-47687000"/>
          <s v="47687001-47688000"/>
          <s v="47688001-47689000"/>
          <s v="47689001-47690000"/>
          <s v="47690001-47691000"/>
          <s v="47691001-47692000"/>
          <s v="47692001-47693000"/>
          <s v="47693001-47694000"/>
          <s v="47694001-47695000"/>
          <s v="47695001-47696000"/>
          <s v="47696001-47697000"/>
          <s v="47697001-47698000"/>
          <s v="47698001-47699000"/>
          <s v="47699001-47700000"/>
          <s v="47700001-47701000"/>
          <s v="47701001-47702000"/>
          <s v="47702001-47703000"/>
          <s v="47703001-47704000"/>
          <s v="47704001-47705000"/>
          <s v="47705001-47706000"/>
          <s v="47706001-47707000"/>
          <s v="47707001-47708000"/>
          <s v="47708001-47709000"/>
          <s v="47709001-47710000"/>
          <s v="47710001-47711000"/>
          <s v="47711001-47712000"/>
          <s v="47712001-47713000"/>
          <s v="47713001-47714000"/>
          <s v="47714001-47715000"/>
          <s v="47715001-47716000"/>
          <s v="47716001-47717000"/>
          <s v="47717001-47718000"/>
          <s v="47718001-47719000"/>
          <s v="47719001-47720000"/>
          <s v="47720001-47721000"/>
          <s v="47721001-47722000"/>
          <s v="47722001-47723000"/>
          <s v="47723001-47724000"/>
          <s v="47724001-47725000"/>
          <s v="47725001-47726000"/>
          <s v="47726001-47727000"/>
          <s v="47727001-47728000"/>
          <s v="47728001-47729000"/>
          <s v="47729001-47730000"/>
          <s v="47730001-47731000"/>
          <s v="47731001-47732000"/>
          <s v="47732001-47733000"/>
          <s v="47733001-47734000"/>
          <s v="47734001-47735000"/>
          <s v="47735001-47736000"/>
          <s v="47736001-47737000"/>
          <s v="47737001-47738000"/>
          <s v="47738001-47739000"/>
          <s v="47739001-47740000"/>
          <s v="47740001-47741000"/>
          <s v="47741001-47742000"/>
          <s v="47742001-47743000"/>
          <s v="47743001-47744000"/>
          <s v="47744001-47745000"/>
          <s v="47745001-47746000"/>
          <s v="47746001-47747000"/>
          <s v="47747001-47748000"/>
          <s v="47748001-47749000"/>
          <s v="47749001-47750000"/>
          <s v="47750001-47751000"/>
          <s v="47751001-47752000"/>
          <s v="47752001-47753000"/>
          <s v="47753001-47754000"/>
          <s v="47754001-47755000"/>
          <s v="47755001-47756000"/>
          <s v="47756001-47757000"/>
          <s v="47757001-47758000"/>
          <s v="47758001-47759000"/>
          <s v="47759001-47760000"/>
          <s v="47760001-47761000"/>
          <s v="47761001-47762000"/>
          <s v="47762001-47763000"/>
          <s v="47763001-47764000"/>
          <s v="47764001-47765000"/>
          <s v="47765001-47766000"/>
          <s v="47766001-47767000"/>
          <s v="47767001-47768000"/>
          <s v="47768001-47769000"/>
          <s v="47769001-47770000"/>
          <s v="47770001-47771000"/>
          <s v="47771001-47772000"/>
          <s v="47772001-47773000"/>
          <s v="47773001-47774000"/>
          <s v="47774001-47775000"/>
          <s v="47775001-47776000"/>
          <s v="47776001-47777000"/>
          <s v="47777001-47778000"/>
          <s v="47778001-47779000"/>
          <s v="47779001-47780000"/>
          <s v="47780001-47781000"/>
          <s v="47781001-47782000"/>
          <s v="47782001-47783000"/>
          <s v="47783001-47784000"/>
          <s v="47784001-47785000"/>
          <s v="47785001-47786000"/>
          <s v="47786001-47787000"/>
          <s v="47787001-47788000"/>
          <s v="47788001-47789000"/>
          <s v="47789001-47790000"/>
          <s v="47790001-47791000"/>
          <s v="47791001-47792000"/>
          <s v="47792001-47793000"/>
          <s v="47793001-47794000"/>
          <s v="47794001-47795000"/>
          <s v="47795001-47796000"/>
          <s v="47796001-47797000"/>
          <s v="47797001-47798000"/>
          <s v="47798001-47799000"/>
          <s v="47799001-47800000"/>
          <s v="47800001-47801000"/>
          <s v="47801001-47802000"/>
          <s v="47802001-47803000"/>
          <s v="47803001-47804000"/>
          <s v="47804001-47805000"/>
          <s v="47805001-47806000"/>
          <s v="47806001-47807000"/>
          <s v="47807001-47808000"/>
          <s v="47808001-47809000"/>
          <s v="47809001-47810000"/>
          <s v="47810001-47811000"/>
          <s v="47811001-47812000"/>
          <s v="47812001-47813000"/>
          <s v="47813001-47814000"/>
          <s v="47814001-47815000"/>
          <s v="47815001-47816000"/>
          <s v="47816001-47817000"/>
          <s v="47817001-47818000"/>
          <s v="47818001-47819000"/>
          <s v="47819001-47820000"/>
          <s v="47820001-47821000"/>
          <s v="47821001-47822000"/>
          <s v="47822001-47823000"/>
          <s v="47823001-47824000"/>
          <s v="47824001-47825000"/>
          <s v="47825001-47826000"/>
          <s v="47826001-47827000"/>
          <s v="47827001-47828000"/>
          <s v="47828001-47829000"/>
          <s v="47829001-47830000"/>
          <s v="47830001-47831000"/>
          <s v="47831001-47832000"/>
          <s v="47832001-47833000"/>
          <s v="47833001-47834000"/>
          <s v="47834001-47835000"/>
          <s v="47835001-47836000"/>
          <s v="47836001-47837000"/>
          <s v="47837001-47838000"/>
          <s v="47838001-47839000"/>
          <s v="47839001-47840000"/>
          <s v="47840001-47841000"/>
          <s v="47841001-47842000"/>
          <s v="47842001-47843000"/>
          <s v="47843001-47844000"/>
          <s v="47844001-47845000"/>
          <s v="47845001-47846000"/>
          <s v="47846001-47847000"/>
          <s v="47847001-47848000"/>
          <s v="47848001-47849000"/>
          <s v="47849001-47850000"/>
          <s v="47850001-47851000"/>
          <s v="47851001-47852000"/>
          <s v="47852001-47853000"/>
          <s v="47853001-47854000"/>
          <s v="47854001-47855000"/>
          <s v="47855001-47856000"/>
          <s v="47856001-47857000"/>
          <s v="47857001-47858000"/>
          <s v="47858001-47859000"/>
          <s v="47859001-47860000"/>
          <s v="47860001-47861000"/>
          <s v="47861001-47862000"/>
          <s v="47862001-47863000"/>
          <s v="47863001-47864000"/>
          <s v="47864001-47865000"/>
          <s v="47865001-47866000"/>
          <s v="47866001-47867000"/>
          <s v="47867001-47868000"/>
          <s v="47868001-47869000"/>
          <s v="47869001-47870000"/>
          <s v="47870001-47871000"/>
          <s v="47871001-47872000"/>
          <s v="47872001-47873000"/>
          <s v="47873001-47874000"/>
          <s v="47874001-47875000"/>
          <s v="47875001-47876000"/>
          <s v="47876001-47877000"/>
          <s v="47877001-47878000"/>
          <s v="47878001-47879000"/>
          <s v="47879001-47880000"/>
          <s v="47880001-47881000"/>
          <s v="47881001-47882000"/>
          <s v="47882001-47883000"/>
          <s v="47883001-47884000"/>
          <s v="47884001-47885000"/>
          <s v="47885001-47886000"/>
          <s v="47886001-47887000"/>
          <s v="47887001-47888000"/>
          <s v="47888001-47889000"/>
          <s v="47889001-47890000"/>
          <s v="47890001-47891000"/>
          <s v="47891001-47892000"/>
          <s v="47892001-47893000"/>
          <s v="47893001-47894000"/>
          <s v="47894001-47895000"/>
          <s v="47895001-47896000"/>
          <s v="47896001-47897000"/>
          <s v="47897001-47898000"/>
          <s v="47898001-47899000"/>
          <s v="47899001-47900000"/>
          <s v="47900001-47901000"/>
          <s v="47901001-47902000"/>
          <s v="47902001-47903000"/>
          <s v="47903001-47904000"/>
          <s v="47904001-47905000"/>
          <s v="47905001-47906000"/>
          <s v="47906001-47907000"/>
          <s v="47907001-47908000"/>
          <s v="47908001-47909000"/>
          <s v="47909001-47910000"/>
          <s v="47910001-47911000"/>
          <s v="47911001-47912000"/>
          <s v="47912001-47913000"/>
          <s v="47913001-47914000"/>
          <s v="47914001-47915000"/>
          <s v="47915001-47916000"/>
          <s v="47916001-47917000"/>
          <s v="47917001-47918000"/>
          <s v="47918001-47919000"/>
          <s v="47919001-47920000"/>
          <s v="47920001-47921000"/>
          <s v="47921001-47922000"/>
          <s v="47922001-47923000"/>
          <s v="47923001-47924000"/>
          <s v="47924001-47925000"/>
          <s v="47925001-47926000"/>
          <s v="47926001-47927000"/>
          <s v="47927001-47928000"/>
          <s v="47928001-47929000"/>
          <s v="47929001-47930000"/>
          <s v="47930001-47931000"/>
          <s v="47931001-47932000"/>
          <s v="47932001-47933000"/>
          <s v="47933001-47934000"/>
          <s v="47934001-47935000"/>
          <s v="47935001-47936000"/>
          <s v="47936001-47937000"/>
          <s v="47937001-47938000"/>
          <s v="47938001-47939000"/>
          <s v="47939001-47940000"/>
          <s v="47940001-47941000"/>
          <s v="47941001-47942000"/>
          <s v="47942001-47943000"/>
          <s v="47943001-47944000"/>
          <s v="47944001-47945000"/>
          <s v="47945001-47946000"/>
          <s v="47946001-47947000"/>
          <s v="47947001-47948000"/>
          <s v="47948001-47949000"/>
          <s v="47949001-47950000"/>
          <s v="47950001-47951000"/>
          <s v="47951001-47952000"/>
          <s v="47952001-47953000"/>
          <s v="47953001-47954000"/>
          <s v="47954001-47955000"/>
          <s v="47955001-47956000"/>
          <s v="47956001-47957000"/>
          <s v="47957001-47958000"/>
          <s v="47958001-47959000"/>
          <s v="47959001-47960000"/>
          <s v="47960001-47961000"/>
          <s v="47961001-47962000"/>
          <s v="47962001-47963000"/>
          <s v="47963001-47964000"/>
          <s v="47964001-47965000"/>
          <s v="47965001-47966000"/>
          <s v="47966001-47967000"/>
          <s v="47967001-47968000"/>
          <s v="47968001-47969000"/>
          <s v="47969001-47970000"/>
          <s v="47970001-47971000"/>
          <s v="47971001-47972000"/>
          <s v="47972001-47973000"/>
          <s v="47973001-47974000"/>
          <s v="47974001-47975000"/>
          <s v="47975001-47976000"/>
          <s v="47976001-47977000"/>
          <s v="47977001-47978000"/>
          <s v="47978001-47979000"/>
          <s v="47979001-47980000"/>
          <s v="47980001-47981000"/>
          <s v="47981001-47982000"/>
          <s v="47982001-47983000"/>
          <s v="47983001-47984000"/>
          <s v="47984001-47985000"/>
          <s v="47985001-47986000"/>
          <s v="47986001-47987000"/>
          <s v="47987001-47988000"/>
          <s v="47988001-47989000"/>
          <s v="47989001-47990000"/>
          <s v="47990001-47991000"/>
          <s v="47991001-47992000"/>
          <s v="47992001-47993000"/>
          <s v="47993001-47994000"/>
          <s v="47994001-47995000"/>
          <s v="47995001-47996000"/>
          <s v="47996001-47997000"/>
          <s v="47997001-47998000"/>
          <s v="47998001-47999000"/>
          <s v="47999001-48000000"/>
          <s v="48000001-48001000"/>
          <s v="48001001-48002000"/>
          <s v="48002001-48003000"/>
          <s v="48003001-48004000"/>
          <s v="48004001-48005000"/>
          <s v="48005001-48006000"/>
          <s v="48006001-48007000"/>
          <s v="48007001-48008000"/>
          <s v="48008001-48009000"/>
          <s v="48009001-48010000"/>
          <s v="48010001-48011000"/>
          <s v="48011001-48012000"/>
          <s v="48012001-48013000"/>
          <s v="48013001-48014000"/>
          <s v="48014001-48015000"/>
          <s v="48015001-48016000"/>
          <s v="48016001-48017000"/>
          <s v="48017001-48018000"/>
          <s v="48018001-48019000"/>
          <s v="48019001-48020000"/>
          <s v="48020001-48021000"/>
          <s v="48021001-48022000"/>
          <s v="48022001-48023000"/>
          <s v="48023001-48024000"/>
          <s v="48024001-48025000"/>
          <s v="48025001-48026000"/>
          <s v="48026001-48027000"/>
          <s v="48027001-48028000"/>
          <s v="48028001-48029000"/>
          <s v="48029001-48030000"/>
          <s v="48030001-48031000"/>
          <s v="48031001-48032000"/>
          <s v="48032001-48033000"/>
          <s v="48033001-48034000"/>
          <s v="48034001-48035000"/>
          <s v="48035001-48036000"/>
          <s v="48036001-48037000"/>
          <s v="48037001-48038000"/>
          <s v="48038001-48039000"/>
          <s v="48039001-48040000"/>
          <s v="48040001-48041000"/>
          <s v="48041001-48042000"/>
          <s v="48042001-48043000"/>
          <s v="48043001-48044000"/>
          <s v="48044001-48045000"/>
          <s v="48045001-48046000"/>
          <s v="48046001-48047000"/>
          <s v="48047001-48048000"/>
          <s v="48048001-48049000"/>
          <s v="48049001-48050000"/>
          <s v="48050001-48051000"/>
          <s v="48051001-48052000"/>
          <s v="48052001-48053000"/>
          <s v="48053001-48054000"/>
          <s v="48054001-48055000"/>
          <s v="48055001-48056000"/>
          <s v="48056001-48057000"/>
          <s v="48057001-48058000"/>
          <s v="48058001-48059000"/>
          <s v="48059001-48060000"/>
          <s v="48060001-48061000"/>
          <s v="48061001-48062000"/>
          <s v="48062001-48063000"/>
          <s v="48063001-48064000"/>
          <s v="48064001-48065000"/>
          <s v="48065001-48066000"/>
          <s v="48066001-48067000"/>
          <s v="48067001-48068000"/>
          <s v="48068001-48069000"/>
          <s v="48069001-48070000"/>
          <s v="48070001-48071000"/>
          <s v="48071001-48072000"/>
          <s v="48072001-48073000"/>
          <s v="48073001-48074000"/>
          <s v="48074001-48075000"/>
          <s v="48075001-48076000"/>
          <s v="48076001-48077000"/>
          <s v="48077001-48078000"/>
          <s v="48078001-48079000"/>
          <s v="48079001-48080000"/>
          <s v="48080001-48081000"/>
          <s v="48081001-48082000"/>
          <s v="48082001-48083000"/>
          <s v="48083001-48084000"/>
          <s v="48084001-48085000"/>
          <s v="48085001-48086000"/>
          <s v="48086001-48087000"/>
          <s v="48087001-48088000"/>
          <s v="48088001-48089000"/>
          <s v="48089001-48090000"/>
          <s v="48090001-48091000"/>
          <s v="48091001-48092000"/>
          <s v="48092001-48093000"/>
          <s v="48093001-48094000"/>
          <s v="48094001-48095000"/>
          <s v="48095001-48096000"/>
          <s v="48096001-48097000"/>
          <s v="48097001-48098000"/>
          <s v="48098001-48099000"/>
          <s v="48099001-48100000"/>
          <s v="48100001-48101000"/>
          <s v="48101001-48102000"/>
          <s v="48102001-48103000"/>
          <s v="48103001-48104000"/>
          <s v="48104001-48105000"/>
          <s v="48105001-48106000"/>
          <s v="48106001-48107000"/>
          <s v="48107001-48108000"/>
          <s v="48108001-48109000"/>
          <s v="48109001-48110000"/>
          <s v="48110001-48111000"/>
          <s v="48111001-48112000"/>
          <s v="48112001-48113000"/>
          <s v="48113001-48114000"/>
          <s v="48114001-48115000"/>
          <s v="48115001-48116000"/>
          <s v="48116001-48117000"/>
          <s v="48117001-48118000"/>
          <s v="48118001-48119000"/>
          <s v="48119001-48120000"/>
          <s v="48120001-48121000"/>
          <s v="48121001-48122000"/>
          <s v="48122001-48123000"/>
          <s v="48123001-48124000"/>
          <s v="48124001-48125000"/>
          <s v="48125001-48126000"/>
          <s v="48126001-48127000"/>
          <s v="48127001-48128000"/>
          <s v="48128001-48129000"/>
          <s v="48129001-48130000"/>
          <s v="48130001-48131000"/>
          <s v="48131001-48132000"/>
          <s v="48132001-48133000"/>
          <s v="48133001-48134000"/>
          <s v="48134001-48135000"/>
          <s v="48135001-48136000"/>
          <s v="48136001-48137000"/>
          <s v="48137001-48138000"/>
          <s v="48138001-48139000"/>
          <s v="48139001-48140000"/>
          <s v="48140001-48141000"/>
          <s v="48141001-48142000"/>
          <s v="48142001-48143000"/>
          <s v="48143001-48144000"/>
          <s v="48144001-48145000"/>
          <s v="48145001-48146000"/>
          <s v="48146001-48147000"/>
          <s v="48147001-48148000"/>
          <s v="48148001-48149000"/>
          <s v="48149001-48150000"/>
          <s v="48150001-48151000"/>
          <s v="48151001-48152000"/>
          <s v="48152001-48153000"/>
          <s v="48153001-48154000"/>
          <s v="48154001-48155000"/>
          <s v="48155001-48156000"/>
          <s v="48156001-48157000"/>
          <s v="48157001-48158000"/>
          <s v="48158001-48159000"/>
          <s v="48159001-48160000"/>
          <s v="48160001-48161000"/>
          <s v="48161001-48162000"/>
          <s v="48162001-48163000"/>
          <s v="48163001-48164000"/>
          <s v="48164001-48165000"/>
          <s v="48165001-48166000"/>
          <s v="48166001-48167000"/>
          <s v="48167001-48168000"/>
          <s v="48168001-48169000"/>
          <s v="48169001-48170000"/>
          <s v="48170001-48171000"/>
          <s v="48171001-48172000"/>
          <s v="48172001-48173000"/>
          <s v="48173001-48174000"/>
          <s v="48174001-48175000"/>
          <s v="48175001-48176000"/>
          <s v="48176001-48177000"/>
          <s v="48177001-48178000"/>
          <s v="48178001-48179000"/>
          <s v="48179001-48180000"/>
          <s v="48180001-48181000"/>
          <s v="48181001-48182000"/>
          <s v="48182001-48183000"/>
          <s v="48183001-48184000"/>
          <s v="48184001-48185000"/>
          <s v="48185001-48186000"/>
          <s v="48186001-48187000"/>
          <s v="48187001-48188000"/>
          <s v="48188001-48189000"/>
          <s v="48189001-48190000"/>
          <s v="48190001-48191000"/>
          <s v="48191001-48192000"/>
          <s v="48192001-48193000"/>
          <s v="48193001-48194000"/>
          <s v="48194001-48195000"/>
          <s v="48195001-48196000"/>
          <s v="48196001-48197000"/>
          <s v="48197001-48198000"/>
          <s v="48198001-48199000"/>
          <s v="48199001-48200000"/>
          <s v="48200001-48201000"/>
          <s v="48201001-48202000"/>
          <s v="48202001-48203000"/>
          <s v="48203001-48204000"/>
          <s v="48204001-48205000"/>
          <s v="48205001-48206000"/>
          <s v="48206001-48207000"/>
          <s v="48207001-48208000"/>
          <s v="48208001-48209000"/>
          <s v="48209001-48210000"/>
          <s v="48210001-48211000"/>
          <s v="48211001-48212000"/>
          <s v="48212001-48213000"/>
          <s v="48213001-48214000"/>
          <s v="48214001-48215000"/>
          <s v="48215001-48216000"/>
          <s v="48216001-48217000"/>
          <s v="48217001-48218000"/>
          <s v="48218001-48219000"/>
          <s v="48219001-48220000"/>
          <s v="48220001-48221000"/>
          <s v="48221001-48222000"/>
          <s v="48222001-48223000"/>
          <s v="48223001-48224000"/>
          <s v="48224001-48225000"/>
          <s v="48225001-48226000"/>
          <s v="48226001-48227000"/>
          <s v="48227001-48228000"/>
          <s v="48228001-48229000"/>
          <s v="48229001-48230000"/>
          <s v="48230001-48231000"/>
          <s v="48231001-48232000"/>
          <s v="48232001-48233000"/>
          <s v="48233001-48234000"/>
          <s v="48234001-48235000"/>
          <s v="48235001-48236000"/>
          <s v="48236001-48237000"/>
          <s v="48237001-48238000"/>
          <s v="48238001-48239000"/>
          <s v="48239001-48240000"/>
          <s v="48240001-48241000"/>
          <s v="48241001-48242000"/>
          <s v="48242001-48243000"/>
          <s v="48243001-48244000"/>
          <s v="48244001-48245000"/>
          <s v="48245001-48246000"/>
          <s v="48246001-48247000"/>
          <s v="48247001-48248000"/>
          <s v="48248001-48249000"/>
          <s v="48249001-48250000"/>
          <s v="48250001-48251000"/>
          <s v="48251001-48252000"/>
          <s v="48252001-48253000"/>
          <s v="48253001-48254000"/>
          <s v="48254001-48255000"/>
          <s v="48255001-48256000"/>
          <s v="48256001-48257000"/>
          <s v="48257001-48258000"/>
          <s v="48258001-48259000"/>
          <s v="48259001-48260000"/>
          <s v="48260001-48261000"/>
          <s v="48261001-48262000"/>
          <s v="48262001-48263000"/>
          <s v="48263001-48264000"/>
          <s v="48264001-48265000"/>
          <s v="48265001-48266000"/>
          <s v="48266001-48267000"/>
          <s v="48267001-48268000"/>
          <s v="48268001-48269000"/>
          <s v="48269001-48270000"/>
          <s v="48270001-48271000"/>
          <s v="48271001-48272000"/>
          <s v="48272001-48273000"/>
          <s v="48273001-48274000"/>
          <s v="48274001-48275000"/>
          <s v="48275001-48276000"/>
          <s v="48276001-48277000"/>
          <s v="48277001-48278000"/>
          <s v="48278001-48279000"/>
          <s v="48279001-48280000"/>
          <s v="48280001-48281000"/>
          <s v="48281001-48282000"/>
          <s v="48282001-48283000"/>
          <s v="48283001-48284000"/>
          <s v="48284001-48285000"/>
          <s v="48285001-48286000"/>
          <s v="48286001-48287000"/>
          <s v="48287001-48288000"/>
          <s v="48288001-48289000"/>
          <s v="48289001-48290000"/>
          <s v="48290001-48291000"/>
          <s v="48291001-48292000"/>
          <s v="48292001-48293000"/>
          <s v="48293001-48294000"/>
          <s v="48294001-48295000"/>
          <s v="48295001-48296000"/>
          <s v="48296001-48297000"/>
          <s v="48297001-48298000"/>
          <s v="48298001-48299000"/>
          <s v="48299001-48300000"/>
          <s v="48300001-48301000"/>
          <s v="48301001-48302000"/>
          <s v="48302001-48303000"/>
          <s v="48303001-48304000"/>
          <s v="48304001-48305000"/>
          <s v="48305001-48306000"/>
          <s v="48306001-48307000"/>
          <s v="48307001-48308000"/>
          <s v="48308001-48309000"/>
          <s v="48309001-48310000"/>
          <s v="48310001-48311000"/>
          <s v="48311001-48312000"/>
          <s v="48312001-48313000"/>
          <s v="48313001-48314000"/>
          <s v="48314001-48315000"/>
          <s v="48315001-48316000"/>
          <s v="48316001-48317000"/>
          <s v="48317001-48318000"/>
          <s v="48318001-48319000"/>
          <s v="48319001-48320000"/>
          <s v="48320001-48321000"/>
          <s v="48321001-48322000"/>
          <s v="48322001-48323000"/>
          <s v="48323001-48324000"/>
          <s v="48324001-48325000"/>
          <s v="48325001-48326000"/>
          <s v="48326001-48327000"/>
          <s v="48327001-48328000"/>
          <s v="48328001-48329000"/>
          <s v="48329001-48330000"/>
          <s v="48330001-48331000"/>
          <s v="48331001-48332000"/>
          <s v="48332001-48333000"/>
          <s v="48333001-48334000"/>
          <s v="48334001-48335000"/>
          <s v="48335001-48336000"/>
          <s v="48336001-48337000"/>
          <s v="48337001-48338000"/>
          <s v="48338001-48339000"/>
          <s v="48339001-48340000"/>
          <s v="48340001-48341000"/>
          <s v="48341001-48342000"/>
          <s v="48342001-48343000"/>
          <s v="48343001-48344000"/>
          <s v="48344001-48345000"/>
          <s v="48345001-48346000"/>
          <s v="48346001-48347000"/>
          <s v="48347001-48348000"/>
          <s v="48348001-48349000"/>
          <s v="48349001-48350000"/>
          <s v="48350001-48351000"/>
          <s v="48351001-48352000"/>
          <s v="48352001-48353000"/>
          <s v="48353001-48354000"/>
          <s v="48354001-48355000"/>
          <s v="48355001-48356000"/>
          <s v="48356001-48357000"/>
          <s v="48357001-48358000"/>
          <s v="48358001-48359000"/>
          <s v="48359001-48360000"/>
          <s v="48360001-48361000"/>
          <s v="48361001-48362000"/>
          <s v="48362001-48363000"/>
          <s v="48363001-48364000"/>
          <s v="48364001-48365000"/>
          <s v="48365001-48366000"/>
          <s v="48366001-48367000"/>
          <s v="48367001-48368000"/>
          <s v="48368001-48369000"/>
          <s v="48369001-48370000"/>
          <s v="48370001-48371000"/>
          <s v="48371001-48372000"/>
          <s v="48372001-48373000"/>
          <s v="48373001-48374000"/>
          <s v="48374001-48375000"/>
          <s v="48375001-48376000"/>
          <s v="48376001-48377000"/>
          <s v="48377001-48378000"/>
          <s v="48378001-48379000"/>
          <s v="48379001-48380000"/>
          <s v="48380001-48381000"/>
          <s v="48381001-48382000"/>
          <s v="48382001-48383000"/>
          <s v="48383001-48384000"/>
          <s v="48384001-48385000"/>
          <s v="48385001-48386000"/>
          <s v="48386001-48387000"/>
          <s v="48387001-48388000"/>
          <s v="48388001-48389000"/>
          <s v="48389001-48390000"/>
          <s v="48390001-48391000"/>
          <s v="48391001-48392000"/>
          <s v="48392001-48393000"/>
          <s v="48393001-48394000"/>
          <s v="48394001-48395000"/>
          <s v="48395001-48396000"/>
          <s v="48396001-48397000"/>
          <s v="48397001-48398000"/>
          <s v="48398001-48399000"/>
          <s v="48399001-48400000"/>
          <s v="48400001-48401000"/>
          <s v="48401001-48402000"/>
          <s v="48402001-48403000"/>
          <s v="48403001-48404000"/>
          <s v="48404001-48405000"/>
          <s v="48405001-48406000"/>
          <s v="48406001-48407000"/>
          <s v="48407001-48408000"/>
          <s v="48408001-48409000"/>
          <s v="48409001-48410000"/>
          <s v="48410001-48411000"/>
          <s v="48411001-48412000"/>
          <s v="48412001-48413000"/>
          <s v="48413001-48414000"/>
          <s v="48414001-48415000"/>
          <s v="48415001-48416000"/>
          <s v="48416001-48417000"/>
          <s v="48417001-48418000"/>
          <s v="48418001-48419000"/>
          <s v="48419001-48420000"/>
          <s v="48420001-48421000"/>
          <s v="48421001-48422000"/>
          <s v="48422001-48423000"/>
          <s v="48423001-48424000"/>
          <s v="48424001-48425000"/>
          <s v="48425001-48426000"/>
          <s v="48426001-48427000"/>
          <s v="48427001-48428000"/>
          <s v="48428001-48429000"/>
          <s v="48429001-48430000"/>
          <s v="48430001-48431000"/>
          <s v="48431001-48432000"/>
          <s v="48432001-48433000"/>
          <s v="48433001-48434000"/>
          <s v="48434001-48435000"/>
          <s v="48435001-48436000"/>
          <s v="48436001-48437000"/>
          <s v="48437001-48438000"/>
          <s v="48438001-48439000"/>
          <s v="48439001-48440000"/>
          <s v="48440001-48441000"/>
          <s v="48441001-48442000"/>
          <s v="48442001-48443000"/>
          <s v="48443001-48444000"/>
          <s v="48444001-48445000"/>
          <s v="48445001-48446000"/>
          <s v="48446001-48447000"/>
          <s v="48447001-48448000"/>
          <s v="48448001-48449000"/>
          <s v="48449001-48450000"/>
          <s v="48450001-48451000"/>
          <s v="48451001-48452000"/>
          <s v="48452001-48453000"/>
          <s v="48453001-48454000"/>
          <s v="48454001-48455000"/>
          <s v="48455001-48456000"/>
          <s v="48456001-48457000"/>
          <s v="48457001-48458000"/>
          <s v="48458001-48459000"/>
          <s v="48459001-48460000"/>
          <s v="48460001-48461000"/>
          <s v="48461001-48462000"/>
          <s v="48462001-48463000"/>
          <s v="48463001-48464000"/>
          <s v="48464001-48465000"/>
          <s v="48465001-48466000"/>
          <s v="48466001-48467000"/>
          <s v="48467001-48468000"/>
          <s v="48468001-48469000"/>
          <s v="48469001-48470000"/>
          <s v="48470001-48471000"/>
          <s v="48471001-48472000"/>
          <s v="48472001-48473000"/>
          <s v="48473001-48474000"/>
          <s v="48474001-48475000"/>
          <s v="48475001-48476000"/>
          <s v="48476001-48477000"/>
          <s v="48477001-48478000"/>
          <s v="48478001-48479000"/>
          <s v="48479001-48480000"/>
          <s v="48480001-48481000"/>
          <s v="48481001-48482000"/>
          <s v="48482001-48483000"/>
          <s v="48483001-48484000"/>
          <s v="48484001-48485000"/>
          <s v="48485001-48486000"/>
          <s v="48486001-48487000"/>
          <s v="48487001-48488000"/>
          <s v="48488001-48489000"/>
          <s v="48489001-48490000"/>
          <s v="48490001-48491000"/>
          <s v="48491001-48492000"/>
          <s v="48492001-48493000"/>
          <s v="48493001-48494000"/>
          <s v="48494001-48495000"/>
          <s v="48495001-48496000"/>
          <s v="48496001-48497000"/>
          <s v="48497001-48498000"/>
          <s v="48498001-48499000"/>
          <s v="48499001-48500000"/>
          <s v="48500001-48501000"/>
          <s v="48501001-48502000"/>
          <s v="48502001-48503000"/>
          <s v="48503001-48504000"/>
          <s v="48504001-48505000"/>
          <s v="48505001-48506000"/>
          <s v="48506001-48507000"/>
          <s v="48507001-48508000"/>
          <s v="48508001-48509000"/>
          <s v="48509001-48510000"/>
          <s v="48510001-48511000"/>
          <s v="48511001-48512000"/>
          <s v="48512001-48513000"/>
          <s v="48513001-48514000"/>
          <s v="48514001-48515000"/>
          <s v="48515001-48516000"/>
          <s v="48516001-48517000"/>
          <s v="48517001-48518000"/>
          <s v="48518001-48519000"/>
          <s v="48519001-48520000"/>
          <s v="48520001-48521000"/>
          <s v="48521001-48522000"/>
          <s v="48522001-48523000"/>
          <s v="48523001-48524000"/>
          <s v="48524001-48525000"/>
          <s v="48525001-48526000"/>
          <s v="48526001-48527000"/>
          <s v="48527001-48528000"/>
          <s v="48528001-48529000"/>
          <s v="48529001-48530000"/>
          <s v="48530001-48531000"/>
          <s v="48531001-48532000"/>
          <s v="48532001-48533000"/>
          <s v="48533001-48534000"/>
          <s v="48534001-48535000"/>
          <s v="48535001-48536000"/>
          <s v="48536001-48537000"/>
          <s v="48537001-48538000"/>
          <s v="48538001-48539000"/>
          <s v="48539001-48540000"/>
          <s v="48540001-48541000"/>
          <s v="48541001-48542000"/>
          <s v="48542001-48543000"/>
          <s v="48543001-48544000"/>
          <s v="48544001-48545000"/>
          <s v="48545001-48546000"/>
          <s v="48546001-48547000"/>
          <s v="48547001-48548000"/>
          <s v="48548001-48549000"/>
          <s v="48549001-48550000"/>
          <s v="48550001-48551000"/>
          <s v="48551001-48552000"/>
          <s v="48552001-48553000"/>
          <s v="48553001-48554000"/>
          <s v="48554001-48555000"/>
          <s v="48555001-48556000"/>
          <s v="48556001-48557000"/>
          <s v="48557001-48558000"/>
          <s v="48558001-48559000"/>
          <s v="48559001-48560000"/>
          <s v="48560001-48561000"/>
          <s v="48561001-48562000"/>
          <s v="48562001-48563000"/>
          <s v="48563001-48564000"/>
          <s v="48564001-48565000"/>
          <s v="48565001-48566000"/>
          <s v="48566001-48567000"/>
          <s v="48567001-48568000"/>
          <s v="48568001-48569000"/>
          <s v="48569001-48570000"/>
          <s v="48570001-48571000"/>
          <s v="48571001-48572000"/>
          <s v="48572001-48573000"/>
          <s v="48573001-48574000"/>
          <s v="48574001-48575000"/>
          <s v="48575001-48576000"/>
          <s v="48576001-48577000"/>
          <s v="48577001-48578000"/>
          <s v="48578001-48579000"/>
          <s v="48579001-48580000"/>
          <s v="48580001-48581000"/>
          <s v="48581001-48582000"/>
          <s v="48582001-48583000"/>
          <s v="48583001-48584000"/>
          <s v="48584001-48585000"/>
          <s v="48585001-48586000"/>
          <s v="48586001-48587000"/>
          <s v="48587001-48588000"/>
          <s v="48588001-48589000"/>
          <s v="48589001-48590000"/>
          <s v="48590001-48591000"/>
          <s v="48591001-48592000"/>
          <s v="48592001-48593000"/>
          <s v="48593001-48594000"/>
          <s v="48594001-48595000"/>
          <s v="48595001-48596000"/>
          <s v="48596001-48597000"/>
          <s v="48597001-48598000"/>
          <s v="48598001-48599000"/>
          <s v="48599001-48600000"/>
          <s v="48600001-48601000"/>
          <s v="48601001-48602000"/>
          <s v="48602001-48603000"/>
          <s v="48603001-48604000"/>
          <s v="48604001-48605000"/>
          <s v="48605001-48606000"/>
          <s v="48606001-48607000"/>
          <s v="48607001-48608000"/>
          <s v="48608001-48609000"/>
          <s v="48609001-48610000"/>
          <s v="48610001-48611000"/>
          <s v="48611001-48612000"/>
          <s v="48612001-48613000"/>
          <s v="48613001-48614000"/>
          <s v="48614001-48615000"/>
          <s v="48615001-48616000"/>
          <s v="48616001-48617000"/>
          <s v="48617001-48618000"/>
          <s v="48618001-48619000"/>
          <s v="48619001-48620000"/>
          <s v="48620001-48621000"/>
          <s v="48621001-48622000"/>
          <s v="48622001-48623000"/>
          <s v="48623001-48624000"/>
          <s v="48624001-48625000"/>
          <s v="48625001-48626000"/>
          <s v="48626001-48627000"/>
          <s v="48627001-48628000"/>
          <s v="48628001-48629000"/>
          <s v="48629001-48630000"/>
          <s v="48630001-48631000"/>
          <s v="48631001-48632000"/>
          <s v="48632001-48633000"/>
          <s v="48633001-48634000"/>
          <s v="48634001-48635000"/>
          <s v="48635001-48636000"/>
          <s v="48636001-48637000"/>
          <s v="48637001-48638000"/>
          <s v="48638001-48639000"/>
          <s v="48639001-48640000"/>
          <s v="48640001-48641000"/>
          <s v="48641001-48642000"/>
          <s v="48642001-48643000"/>
          <s v="48643001-48644000"/>
          <s v="48644001-48645000"/>
          <s v="48645001-48646000"/>
          <s v="48646001-48647000"/>
          <s v="48647001-48648000"/>
          <s v="48648001-48649000"/>
          <s v="48649001-48650000"/>
          <s v="48650001-48651000"/>
          <s v="48651001-48652000"/>
          <s v="48652001-48653000"/>
          <s v="48653001-48654000"/>
          <s v="48654001-48655000"/>
          <s v="48655001-48656000"/>
          <s v="48656001-48657000"/>
          <s v="48657001-48658000"/>
          <s v="48658001-48659000"/>
          <s v="48659001-48660000"/>
          <s v="48660001-48661000"/>
          <s v="48661001-48662000"/>
          <s v="48662001-48663000"/>
          <s v="48663001-48664000"/>
          <s v="48664001-48665000"/>
          <s v="48665001-48666000"/>
          <s v="48666001-48667000"/>
          <s v="48667001-48668000"/>
          <s v="48668001-48669000"/>
          <s v="48669001-48670000"/>
          <s v="48670001-48671000"/>
          <s v="48671001-48672000"/>
          <s v="48672001-48673000"/>
          <s v="48673001-48674000"/>
          <s v="48674001-48675000"/>
          <s v="48675001-48676000"/>
          <s v="48676001-48677000"/>
          <s v="48677001-48678000"/>
          <s v="48678001-48679000"/>
          <s v="48679001-48680000"/>
          <s v="48680001-48681000"/>
          <s v="48681001-48682000"/>
          <s v="48682001-48683000"/>
          <s v="48683001-48684000"/>
          <s v="48684001-48685000"/>
          <s v="48685001-48686000"/>
          <s v="48686001-48687000"/>
          <s v="48687001-48688000"/>
          <s v="48688001-48689000"/>
          <s v="48689001-48690000"/>
          <s v="48690001-48691000"/>
          <s v="48691001-48692000"/>
          <s v="48692001-48693000"/>
          <s v="48693001-48694000"/>
          <s v="48694001-48695000"/>
          <s v="48695001-48696000"/>
          <s v="48696001-48697000"/>
          <s v="48697001-48698000"/>
          <s v="48698001-48699000"/>
          <s v="48699001-48700000"/>
          <s v="48700001-48701000"/>
          <s v="48701001-48702000"/>
          <s v="48702001-48703000"/>
          <s v="48703001-48704000"/>
          <s v="48704001-48705000"/>
          <s v="48705001-48706000"/>
          <s v="48706001-48707000"/>
          <s v="48707001-48708000"/>
          <s v="48708001-48709000"/>
          <s v="48709001-48710000"/>
          <s v="48710001-48711000"/>
          <s v="48711001-48712000"/>
          <s v="48712001-48713000"/>
          <s v="48713001-48714000"/>
          <s v="48714001-48715000"/>
          <s v="48715001-48716000"/>
          <s v="48716001-48717000"/>
          <s v="48717001-48718000"/>
          <s v="48718001-48719000"/>
          <s v="48719001-48720000"/>
          <s v="48720001-48721000"/>
          <s v="48721001-48722000"/>
          <s v="48722001-48723000"/>
          <s v="48723001-48724000"/>
          <s v="48724001-48725000"/>
          <s v="48725001-48726000"/>
          <s v="48726001-48727000"/>
          <s v="48727001-48728000"/>
          <s v="48728001-48729000"/>
          <s v="48729001-48730000"/>
          <s v="48730001-48731000"/>
          <s v="48731001-48732000"/>
          <s v="48732001-48733000"/>
          <s v="48733001-48734000"/>
          <s v="48734001-48735000"/>
          <s v="48735001-48736000"/>
          <s v="48736001-48737000"/>
          <s v="48737001-48738000"/>
          <s v="48738001-48739000"/>
          <s v="48739001-48740000"/>
          <s v="48740001-48741000"/>
          <s v="48741001-48742000"/>
          <s v="48742001-48743000"/>
          <s v="48743001-48744000"/>
          <s v="48744001-48745000"/>
          <s v="48745001-48746000"/>
          <s v="48746001-48747000"/>
          <s v="48747001-48748000"/>
          <s v="48748001-48749000"/>
          <s v="48749001-48750000"/>
          <s v="48750001-48751000"/>
          <s v="48751001-48752000"/>
          <s v="48752001-48753000"/>
          <s v="48753001-48754000"/>
          <s v="48754001-48755000"/>
          <s v="48755001-48756000"/>
          <s v="48756001-48757000"/>
          <s v="48757001-48758000"/>
          <s v="48758001-48759000"/>
          <s v="48759001-48760000"/>
          <s v="48760001-48761000"/>
          <s v="48761001-48762000"/>
          <s v="48762001-48763000"/>
          <s v="48763001-48764000"/>
          <s v="48764001-48765000"/>
          <s v="48765001-48766000"/>
          <s v="48766001-48767000"/>
          <s v="48767001-48768000"/>
          <s v="48768001-48769000"/>
          <s v="48769001-48770000"/>
          <s v="48770001-48771000"/>
          <s v="48771001-48772000"/>
          <s v="48772001-48773000"/>
          <s v="48773001-48774000"/>
          <s v="48774001-48775000"/>
          <s v="48775001-48776000"/>
          <s v="48776001-48777000"/>
          <s v="48777001-48778000"/>
          <s v="48778001-48779000"/>
          <s v="48779001-48780000"/>
          <s v="48780001-48781000"/>
          <s v="48781001-48782000"/>
          <s v="48782001-48783000"/>
          <s v="48783001-48784000"/>
          <s v="48784001-48785000"/>
          <s v="48785001-48786000"/>
          <s v="48786001-48787000"/>
          <s v="48787001-48788000"/>
          <s v="48788001-48789000"/>
          <s v="48789001-48790000"/>
          <s v="48790001-48791000"/>
          <s v="48791001-48792000"/>
          <s v="48792001-48793000"/>
          <s v="48793001-48794000"/>
          <s v="48794001-48795000"/>
          <s v="48795001-48796000"/>
          <s v="48796001-48797000"/>
          <s v="48797001-48798000"/>
          <s v="48798001-48799000"/>
          <s v="48799001-48800000"/>
          <s v="48800001-48801000"/>
          <s v="48801001-48802000"/>
          <s v="48802001-48803000"/>
          <s v="48803001-48804000"/>
          <s v="48804001-48805000"/>
          <s v="48805001-48806000"/>
          <s v="48806001-48807000"/>
          <s v="48807001-48808000"/>
          <s v="48808001-48809000"/>
          <s v="48809001-48810000"/>
          <s v="48810001-48811000"/>
          <s v="48811001-48812000"/>
          <s v="48812001-48813000"/>
          <s v="48813001-48814000"/>
          <s v="48814001-48815000"/>
          <s v="48815001-48816000"/>
          <s v="48816001-48817000"/>
          <s v="48817001-48818000"/>
          <s v="48818001-48819000"/>
          <s v="48819001-48820000"/>
          <s v="48820001-48821000"/>
          <s v="48821001-48822000"/>
          <s v="48822001-48823000"/>
          <s v="48823001-48824000"/>
          <s v="48824001-48825000"/>
          <s v="48825001-48826000"/>
          <s v="48826001-48827000"/>
          <s v="48827001-48828000"/>
          <s v="48828001-48829000"/>
          <s v="48829001-48830000"/>
          <s v="48830001-48831000"/>
          <s v="48831001-48832000"/>
          <s v="48832001-48833000"/>
          <s v="48833001-48834000"/>
          <s v="48834001-48835000"/>
          <s v="48835001-48836000"/>
          <s v="48836001-48837000"/>
          <s v="48837001-48838000"/>
          <s v="48838001-48839000"/>
          <s v="48839001-48840000"/>
          <s v="48840001-48841000"/>
          <s v="48841001-48842000"/>
          <s v="48842001-48843000"/>
          <s v="48843001-48844000"/>
          <s v="48844001-48845000"/>
          <s v="48845001-48846000"/>
          <s v="48846001-48847000"/>
          <s v="48847001-48848000"/>
          <s v="48848001-48849000"/>
          <s v="48849001-48850000"/>
          <s v="48850001-48851000"/>
          <s v="48851001-48852000"/>
          <s v="48852001-48853000"/>
          <s v="48853001-48854000"/>
          <s v="48854001-48855000"/>
          <s v="48855001-48856000"/>
          <s v="48856001-48857000"/>
          <s v="48857001-48858000"/>
          <s v="48858001-48859000"/>
          <s v="48859001-48860000"/>
          <s v="48860001-48861000"/>
          <s v="48861001-48862000"/>
          <s v="48862001-48863000"/>
          <s v="48863001-48864000"/>
          <s v="48864001-48865000"/>
          <s v="48865001-48866000"/>
          <s v="48866001-48867000"/>
          <s v="48867001-48868000"/>
          <s v="48868001-48869000"/>
          <s v="48869001-48870000"/>
          <s v="48870001-48871000"/>
          <s v="48871001-48872000"/>
          <s v="48872001-48873000"/>
          <s v="48873001-48874000"/>
          <s v="48874001-48875000"/>
          <s v="48875001-48876000"/>
          <s v="48876001-48877000"/>
          <s v="48877001-48878000"/>
          <s v="48878001-48879000"/>
          <s v="48879001-48880000"/>
          <s v="48880001-48881000"/>
          <s v="48881001-48882000"/>
          <s v="48882001-48883000"/>
          <s v="48883001-48884000"/>
          <s v="48884001-48885000"/>
          <s v="48885001-48886000"/>
          <s v="48886001-48887000"/>
          <s v="48887001-48888000"/>
          <s v="48888001-48889000"/>
          <s v="48889001-48890000"/>
          <s v="48890001-48891000"/>
          <s v="48891001-48892000"/>
          <s v="48892001-48893000"/>
          <s v="48893001-48894000"/>
          <s v="48894001-48895000"/>
          <s v="48895001-48896000"/>
          <s v="48896001-48897000"/>
          <s v="48897001-48898000"/>
          <s v="48898001-48899000"/>
          <s v="48899001-48900000"/>
          <s v="48900001-48901000"/>
          <s v="48901001-48902000"/>
          <s v="48902001-48903000"/>
          <s v="48903001-48904000"/>
          <s v="48904001-48905000"/>
          <s v="48905001-48906000"/>
          <s v="48906001-48907000"/>
          <s v="48907001-48908000"/>
          <s v="48908001-48909000"/>
          <s v="48909001-48910000"/>
          <s v="48910001-48911000"/>
          <s v="48911001-48912000"/>
          <s v="48912001-48913000"/>
          <s v="48913001-48914000"/>
          <s v="48914001-48915000"/>
          <s v="48915001-48916000"/>
          <s v="48916001-48917000"/>
          <s v="48917001-48918000"/>
          <s v="48918001-48919000"/>
          <s v="48919001-48920000"/>
          <s v="48920001-48921000"/>
          <s v="48921001-48922000"/>
          <s v="48922001-48923000"/>
          <s v="48923001-48924000"/>
          <s v="48924001-48925000"/>
          <s v="48925001-48926000"/>
          <s v="48926001-48927000"/>
          <s v="48927001-48928000"/>
          <s v="48928001-48929000"/>
          <s v="48929001-48930000"/>
          <s v="48930001-48931000"/>
          <s v="48931001-48932000"/>
          <s v="48932001-48933000"/>
          <s v="48933001-48934000"/>
          <s v="48934001-48935000"/>
          <s v="48935001-48936000"/>
          <s v="48936001-48937000"/>
          <s v="48937001-48938000"/>
          <s v="48938001-48939000"/>
          <s v="48939001-48940000"/>
          <s v="48940001-48941000"/>
          <s v="48941001-48942000"/>
          <s v="48942001-48943000"/>
          <s v="48943001-48944000"/>
          <s v="48944001-48945000"/>
          <s v="48945001-48946000"/>
          <s v="48946001-48947000"/>
          <s v="48947001-48948000"/>
          <s v="48948001-48949000"/>
          <s v="48949001-48950000"/>
          <s v="48950001-48951000"/>
          <s v="48951001-48952000"/>
          <s v="48952001-48953000"/>
          <s v="48953001-48954000"/>
          <s v="48954001-48955000"/>
          <s v="48955001-48956000"/>
          <s v="48956001-48957000"/>
          <s v="48957001-48958000"/>
          <s v="48958001-48959000"/>
          <s v="48959001-48960000"/>
          <s v="48960001-48961000"/>
          <s v="48961001-48962000"/>
          <s v="48962001-48963000"/>
          <s v="48963001-48964000"/>
          <s v="48964001-48965000"/>
          <s v="48965001-48966000"/>
          <s v="48966001-48967000"/>
          <s v="48967001-48968000"/>
          <s v="48968001-48969000"/>
          <s v="48969001-48970000"/>
          <s v="48970001-48971000"/>
          <s v="48971001-48972000"/>
          <s v="48972001-48973000"/>
          <s v="48973001-48974000"/>
          <s v="48974001-48975000"/>
          <s v="48975001-48976000"/>
          <s v="48976001-48977000"/>
          <s v="48977001-48978000"/>
          <s v="48978001-48979000"/>
          <s v="48979001-48980000"/>
          <s v="48980001-48981000"/>
          <s v="48981001-48982000"/>
          <s v="48982001-48983000"/>
          <s v="48983001-48984000"/>
          <s v="48984001-48985000"/>
          <s v="48985001-48986000"/>
          <s v="48986001-48987000"/>
          <s v="48987001-48988000"/>
          <s v="48988001-48989000"/>
          <s v="48989001-48990000"/>
          <s v="48990001-48991000"/>
          <s v="48991001-48992000"/>
          <s v="48992001-48993000"/>
          <s v="48993001-48994000"/>
          <s v="48994001-48995000"/>
          <s v="48995001-48996000"/>
          <s v="48996001-48997000"/>
          <s v="48997001-48998000"/>
          <s v="48998001-48999000"/>
          <s v="48999001-49000000"/>
          <s v="49000001-49001000"/>
          <s v="49001001-49002000"/>
          <s v="49002001-49003000"/>
          <s v="49003001-49004000"/>
          <s v="49004001-49005000"/>
          <s v="49005001-49006000"/>
          <s v="49006001-49007000"/>
          <s v="49007001-49008000"/>
          <s v="49008001-49009000"/>
          <s v="49009001-49010000"/>
          <s v="49010001-49011000"/>
          <s v="49011001-49012000"/>
          <s v="49012001-49013000"/>
          <s v="49013001-49014000"/>
          <s v="49014001-49015000"/>
          <s v="49015001-49016000"/>
          <s v="49016001-49017000"/>
          <s v="49017001-49018000"/>
          <s v="49018001-49019000"/>
          <s v="49019001-49020000"/>
          <s v="49020001-49021000"/>
          <s v="49021001-49022000"/>
          <s v="49022001-49023000"/>
          <s v="49023001-49024000"/>
          <s v="49024001-49025000"/>
          <s v="49025001-49026000"/>
          <s v="49026001-49027000"/>
          <s v="49027001-49028000"/>
          <s v="49028001-49029000"/>
          <s v="49029001-49030000"/>
          <s v="49030001-49031000"/>
          <s v="49031001-49032000"/>
          <s v="49032001-49033000"/>
          <s v="49033001-49034000"/>
          <s v="49034001-49035000"/>
          <s v="49035001-49036000"/>
          <s v="49036001-49037000"/>
          <s v="49037001-49038000"/>
          <s v="49038001-49039000"/>
          <s v="49039001-49040000"/>
          <s v="49040001-49041000"/>
          <s v="49041001-49042000"/>
          <s v="49042001-49043000"/>
          <s v="49043001-49044000"/>
          <s v="49044001-49045000"/>
          <s v="49045001-49046000"/>
          <s v="49046001-49047000"/>
          <s v="49047001-49048000"/>
          <s v="49048001-49049000"/>
          <s v="49049001-49050000"/>
          <s v="49050001-49051000"/>
          <s v="49051001-49052000"/>
          <s v="49052001-49053000"/>
          <s v="49053001-49054000"/>
          <s v="49054001-49055000"/>
          <s v="49055001-49056000"/>
          <s v="49056001-49057000"/>
          <s v="49057001-49058000"/>
          <s v="49058001-49059000"/>
          <s v="49059001-49060000"/>
          <s v="49060001-49061000"/>
          <s v="49061001-49062000"/>
          <s v="49062001-49063000"/>
          <s v="49063001-49064000"/>
          <s v="49064001-49065000"/>
          <s v="49065001-49066000"/>
          <s v="49066001-49067000"/>
          <s v="49067001-49068000"/>
          <s v="49068001-49069000"/>
          <s v="49069001-49070000"/>
          <s v="49070001-49071000"/>
          <s v="49071001-49072000"/>
          <s v="49072001-49073000"/>
          <s v="49073001-49074000"/>
          <s v="49074001-49075000"/>
          <s v="49075001-49076000"/>
          <s v="49076001-49077000"/>
          <s v="49077001-49078000"/>
          <s v="49078001-49079000"/>
          <s v="49079001-49080000"/>
          <s v="49080001-49081000"/>
          <s v="49081001-49082000"/>
          <s v="49082001-49083000"/>
          <s v="49083001-49084000"/>
          <s v="49084001-49085000"/>
          <s v="49085001-49086000"/>
          <s v="49086001-49087000"/>
          <s v="49087001-49088000"/>
          <s v="49088001-49089000"/>
          <s v="49089001-49090000"/>
          <s v="49090001-49091000"/>
          <s v="49091001-49092000"/>
          <s v="49092001-49093000"/>
          <s v="49093001-49094000"/>
          <s v="49094001-49095000"/>
          <s v="49095001-49096000"/>
          <s v="49096001-49097000"/>
          <s v="49097001-49098000"/>
          <s v="49098001-49099000"/>
          <s v="49099001-49100000"/>
          <s v="49100001-49101000"/>
          <s v="49101001-49102000"/>
          <s v="49102001-49103000"/>
          <s v="49103001-49104000"/>
          <s v="49104001-49105000"/>
          <s v="49105001-49106000"/>
          <s v="49106001-49107000"/>
          <s v="49107001-49108000"/>
          <s v="49108001-49109000"/>
          <s v="49109001-49110000"/>
          <s v="49110001-49111000"/>
          <s v="49111001-49112000"/>
          <s v="49112001-49113000"/>
          <s v="49113001-49114000"/>
          <s v="49114001-49115000"/>
          <s v="49115001-49116000"/>
          <s v="49116001-49117000"/>
          <s v="49117001-49118000"/>
          <s v="49118001-49119000"/>
          <s v="49119001-49120000"/>
          <s v="49120001-49121000"/>
          <s v="49121001-49122000"/>
          <s v="49122001-49123000"/>
          <s v="49123001-49124000"/>
          <s v="49124001-49125000"/>
          <s v="49125001-49126000"/>
          <s v="49126001-49127000"/>
          <s v="49127001-49128000"/>
          <s v="49128001-49129000"/>
          <s v="49129001-49130000"/>
          <s v="49130001-49131000"/>
          <s v="49131001-49132000"/>
          <s v="49132001-49133000"/>
          <s v="49133001-49134000"/>
          <s v="49134001-49135000"/>
          <s v="49135001-49136000"/>
          <s v="49136001-49137000"/>
          <s v="49137001-49138000"/>
          <s v="49138001-49139000"/>
          <s v="49139001-49140000"/>
          <s v="49140001-49141000"/>
          <s v="49141001-49142000"/>
          <s v="49142001-49143000"/>
          <s v="49143001-49144000"/>
          <s v="49144001-49145000"/>
          <s v="49145001-49146000"/>
          <s v="49146001-49147000"/>
          <s v="49147001-49148000"/>
          <s v="49148001-49149000"/>
          <s v="49149001-49150000"/>
          <s v="49150001-49151000"/>
          <s v="49151001-49152000"/>
          <s v="49152001-49153000"/>
          <s v="49153001-49154000"/>
          <s v="49154001-49155000"/>
          <s v="49155001-49156000"/>
          <s v="49156001-49157000"/>
          <s v="49157001-49158000"/>
          <s v="49158001-49159000"/>
          <s v="49159001-49160000"/>
          <s v="49160001-49161000"/>
          <s v="49161001-49162000"/>
          <s v="49162001-49163000"/>
          <s v="49163001-49164000"/>
          <s v="49164001-49165000"/>
          <s v="49165001-49166000"/>
          <s v="49166001-49167000"/>
          <s v="49167001-49168000"/>
          <s v="49168001-49169000"/>
          <s v="49169001-49170000"/>
          <s v="49170001-49171000"/>
          <s v="49171001-49172000"/>
          <s v="49172001-49173000"/>
          <s v="49173001-49174000"/>
          <s v="49174001-49175000"/>
          <s v="49175001-49176000"/>
          <s v="49176001-49177000"/>
          <s v="49177001-49178000"/>
          <s v="49178001-49179000"/>
          <s v="49179001-49180000"/>
          <s v="49180001-49181000"/>
          <s v="49181001-49182000"/>
          <s v="49182001-49183000"/>
          <s v="49183001-49184000"/>
          <s v="49184001-49185000"/>
          <s v="49185001-49186000"/>
          <s v="49186001-49187000"/>
          <s v="49187001-49188000"/>
          <s v="49188001-49189000"/>
          <s v="49189001-49190000"/>
          <s v="49190001-49191000"/>
          <s v="49191001-49192000"/>
          <s v="49192001-49193000"/>
          <s v="49193001-49194000"/>
          <s v="49194001-49195000"/>
          <s v="49195001-49196000"/>
          <s v="49196001-49197000"/>
          <s v="49197001-49198000"/>
          <s v="49198001-49199000"/>
          <s v="49199001-49200000"/>
          <s v="49200001-49201000"/>
          <s v="49201001-49202000"/>
          <s v="49202001-49203000"/>
          <s v="49203001-49204000"/>
          <s v="49204001-49205000"/>
          <s v="49205001-49206000"/>
          <s v="49206001-49207000"/>
          <s v="49207001-49208000"/>
          <s v="49208001-49209000"/>
          <s v="49209001-49210000"/>
          <s v="49210001-49211000"/>
          <s v="49211001-49212000"/>
          <s v="49212001-49213000"/>
          <s v="49213001-49214000"/>
          <s v="49214001-49215000"/>
          <s v="49215001-49216000"/>
          <s v="49216001-49217000"/>
          <s v="49217001-49218000"/>
          <s v="49218001-49219000"/>
          <s v="49219001-49220000"/>
          <s v="49220001-49221000"/>
          <s v="49221001-49222000"/>
          <s v="49222001-49223000"/>
          <s v="49223001-49224000"/>
          <s v="49224001-49225000"/>
          <s v="49225001-49226000"/>
          <s v="49226001-49227000"/>
          <s v="49227001-49228000"/>
          <s v="49228001-49229000"/>
          <s v="49229001-49230000"/>
          <s v="49230001-49231000"/>
          <s v="49231001-49232000"/>
          <s v="49232001-49233000"/>
          <s v="49233001-49234000"/>
          <s v="49234001-49235000"/>
          <s v="49235001-49236000"/>
          <s v="49236001-49237000"/>
          <s v="49237001-49238000"/>
          <s v="49238001-49239000"/>
          <s v="49239001-49240000"/>
          <s v="49240001-49241000"/>
          <s v="49241001-49242000"/>
          <s v="49242001-49243000"/>
          <s v="49243001-49244000"/>
          <s v="49244001-49245000"/>
          <s v="49245001-49246000"/>
          <s v="49246001-49247000"/>
          <s v="49247001-49248000"/>
          <s v="49248001-49249000"/>
          <s v="49249001-49250000"/>
          <s v="49250001-49251000"/>
          <s v="49251001-49252000"/>
          <s v="49252001-49253000"/>
          <s v="49253001-49254000"/>
          <s v="49254001-49255000"/>
          <s v="49255001-49256000"/>
          <s v="49256001-49257000"/>
          <s v="49257001-49258000"/>
          <s v="49258001-49259000"/>
          <s v="49259001-49260000"/>
          <s v="49260001-49261000"/>
          <s v="49261001-49262000"/>
          <s v="49262001-49263000"/>
          <s v="49263001-49264000"/>
          <s v="49264001-49265000"/>
          <s v="49265001-49266000"/>
          <s v="49266001-49267000"/>
          <s v="49267001-49268000"/>
          <s v="49268001-49269000"/>
          <s v="49269001-49270000"/>
          <s v="49270001-49271000"/>
          <s v="49271001-49272000"/>
          <s v="49272001-49273000"/>
          <s v="49273001-49274000"/>
          <s v="49274001-49275000"/>
          <s v="49275001-49276000"/>
          <s v="49276001-49277000"/>
          <s v="49277001-49278000"/>
          <s v="49278001-49279000"/>
          <s v="49279001-49280000"/>
          <s v="49280001-49281000"/>
          <s v="49281001-49282000"/>
          <s v="49282001-49283000"/>
          <s v="49283001-49284000"/>
          <s v="49284001-49285000"/>
          <s v="49285001-49286000"/>
          <s v="49286001-49287000"/>
          <s v="49287001-49288000"/>
          <s v="49288001-49289000"/>
          <s v="49289001-49290000"/>
          <s v="49290001-49291000"/>
          <s v="49291001-49292000"/>
          <s v="49292001-49293000"/>
          <s v="49293001-49294000"/>
          <s v="49294001-49295000"/>
          <s v="49295001-49296000"/>
          <s v="49296001-49297000"/>
          <s v="49297001-49298000"/>
          <s v="49298001-49299000"/>
          <s v="49299001-49300000"/>
          <s v="49300001-49301000"/>
          <s v="49301001-49302000"/>
          <s v="49302001-49303000"/>
          <s v="49303001-49304000"/>
          <s v="49304001-49305000"/>
          <s v="49305001-49306000"/>
          <s v="49306001-49307000"/>
          <s v="49307001-49308000"/>
          <s v="49308001-49309000"/>
          <s v="49309001-49310000"/>
          <s v="49310001-49311000"/>
          <s v="49311001-49312000"/>
          <s v="49312001-49313000"/>
          <s v="49313001-49314000"/>
          <s v="49314001-49315000"/>
          <s v="49315001-49316000"/>
          <s v="49316001-49317000"/>
          <s v="49317001-49318000"/>
          <s v="49318001-49319000"/>
          <s v="49319001-49320000"/>
          <s v="49320001-49321000"/>
          <s v="49321001-49322000"/>
          <s v="49322001-49323000"/>
          <s v="49323001-49324000"/>
          <s v="49324001-49325000"/>
          <s v="49325001-49326000"/>
          <s v="49326001-49327000"/>
          <s v="49327001-49328000"/>
          <s v="49328001-49329000"/>
          <s v="49329001-49330000"/>
          <s v="49330001-49331000"/>
          <s v="49331001-49332000"/>
          <s v="49332001-49333000"/>
          <s v="49333001-49334000"/>
          <s v="49334001-49335000"/>
          <s v="49335001-49336000"/>
          <s v="49336001-49337000"/>
          <s v="49337001-49338000"/>
          <s v="49338001-49339000"/>
          <s v="49339001-49340000"/>
          <s v="49340001-49341000"/>
          <s v="49341001-49342000"/>
          <s v="49342001-49343000"/>
          <s v="49343001-49344000"/>
          <s v="49344001-49345000"/>
          <s v="49345001-49346000"/>
          <s v="49346001-49347000"/>
          <s v="49347001-49348000"/>
          <s v="49348001-49349000"/>
          <s v="49349001-49350000"/>
          <s v="49350001-49351000"/>
          <s v="49351001-49352000"/>
          <s v="49352001-49353000"/>
          <s v="49353001-49354000"/>
          <s v="49354001-49355000"/>
          <s v="49355001-49356000"/>
          <s v="49356001-49357000"/>
          <s v="49357001-49358000"/>
          <s v="49358001-49359000"/>
          <s v="49359001-49360000"/>
          <s v="49360001-49361000"/>
          <s v="49361001-49362000"/>
          <s v="49362001-49363000"/>
          <s v="49363001-49364000"/>
          <s v="49364001-49365000"/>
          <s v="49365001-49366000"/>
          <s v="49366001-49367000"/>
          <s v="49367001-49368000"/>
          <s v="49368001-49369000"/>
          <s v="49369001-49370000"/>
          <s v="49370001-49371000"/>
          <s v="49371001-49372000"/>
          <s v="49372001-49373000"/>
          <s v="49373001-49374000"/>
          <s v="49374001-49375000"/>
          <s v="49375001-49376000"/>
          <s v="49376001-49377000"/>
          <s v="49377001-49378000"/>
          <s v="49378001-49379000"/>
          <s v="49379001-49380000"/>
          <s v="49380001-49381000"/>
          <s v="49381001-49382000"/>
          <s v="49382001-49383000"/>
          <s v="49383001-49384000"/>
          <s v="49384001-49385000"/>
          <s v="49385001-49386000"/>
          <s v="49386001-49387000"/>
          <s v="49387001-49388000"/>
          <s v="49388001-49389000"/>
          <s v="49389001-49390000"/>
          <s v="49390001-49391000"/>
          <s v="49391001-49392000"/>
          <s v="49392001-49393000"/>
          <s v="49393001-49394000"/>
          <s v="49394001-49395000"/>
          <s v="49395001-49396000"/>
          <s v="49396001-49397000"/>
          <s v="49397001-49398000"/>
          <s v="49398001-49399000"/>
          <s v="49399001-49400000"/>
          <s v="49400001-49401000"/>
          <s v="49401001-49402000"/>
          <s v="49402001-49403000"/>
          <s v="49403001-49404000"/>
          <s v="49404001-49405000"/>
          <s v="49405001-49406000"/>
          <s v="49406001-49407000"/>
          <s v="49407001-49408000"/>
          <s v="49408001-49409000"/>
          <s v="49409001-49410000"/>
          <s v="49410001-49411000"/>
          <s v="49411001-49412000"/>
          <s v="49412001-49413000"/>
          <s v="49413001-49414000"/>
          <s v="49414001-49415000"/>
          <s v="49415001-49416000"/>
          <s v="49416001-49417000"/>
          <s v="49417001-49418000"/>
          <s v="49418001-49419000"/>
          <s v="49419001-49420000"/>
          <s v="49420001-49421000"/>
          <s v="49421001-49422000"/>
          <s v="49422001-49423000"/>
          <s v="49423001-49424000"/>
          <s v="49424001-49425000"/>
          <s v="49425001-49426000"/>
          <s v="49426001-49427000"/>
          <s v="49427001-49428000"/>
          <s v="49428001-49429000"/>
          <s v="49429001-49430000"/>
          <s v="49430001-49431000"/>
          <s v="49431001-49432000"/>
          <s v="49432001-49433000"/>
          <s v="49433001-49434000"/>
          <s v="49434001-49435000"/>
          <s v="49435001-49436000"/>
          <s v="49436001-49437000"/>
          <s v="49437001-49438000"/>
          <s v="49438001-49439000"/>
          <s v="49439001-49440000"/>
          <s v="49440001-49441000"/>
          <s v="49441001-49442000"/>
          <s v="49442001-49443000"/>
          <s v="49443001-49444000"/>
          <s v="49444001-49445000"/>
          <s v="49445001-49446000"/>
          <s v="49446001-49447000"/>
          <s v="49447001-49448000"/>
          <s v="49448001-49449000"/>
          <s v="49449001-49450000"/>
          <s v="49450001-49451000"/>
          <s v="49451001-49452000"/>
          <s v="49452001-49453000"/>
          <s v="49453001-49454000"/>
          <s v="49454001-49455000"/>
          <s v="49455001-49456000"/>
          <s v="49456001-49457000"/>
          <s v="49457001-49458000"/>
          <s v="49458001-49459000"/>
          <s v="49459001-49460000"/>
          <s v="49460001-49461000"/>
          <s v="49461001-49462000"/>
          <s v="49462001-49463000"/>
          <s v="49463001-49464000"/>
          <s v="49464001-49465000"/>
          <s v="49465001-49466000"/>
          <s v="49466001-49467000"/>
          <s v="49467001-49468000"/>
          <s v="49468001-49469000"/>
          <s v="49469001-49470000"/>
          <s v="49470001-49471000"/>
          <s v="49471001-49472000"/>
          <s v="49472001-49473000"/>
          <s v="49473001-49474000"/>
          <s v="49474001-49475000"/>
          <s v="49475001-49476000"/>
          <s v="49476001-49477000"/>
          <s v="49477001-49478000"/>
          <s v="49478001-49479000"/>
          <s v="49479001-49480000"/>
          <s v="49480001-49481000"/>
          <s v="49481001-49482000"/>
          <s v="49482001-49483000"/>
          <s v="49483001-49484000"/>
          <s v="49484001-49485000"/>
          <s v="49485001-49486000"/>
          <s v="49486001-49487000"/>
          <s v="49487001-49488000"/>
          <s v="49488001-49489000"/>
          <s v="49489001-49490000"/>
          <s v="49490001-49491000"/>
          <s v="49491001-49492000"/>
          <s v="49492001-49493000"/>
          <s v="49493001-49494000"/>
          <s v="49494001-49495000"/>
          <s v="49495001-49496000"/>
          <s v="49496001-49497000"/>
          <s v="49497001-49498000"/>
          <s v="49498001-49499000"/>
          <s v="49499001-49500000"/>
          <s v="49500001-49501000"/>
          <s v="49501001-49502000"/>
          <s v="49502001-49503000"/>
          <s v="49503001-49504000"/>
          <s v="49504001-49505000"/>
          <s v="49505001-49506000"/>
          <s v="49506001-49507000"/>
          <s v="49507001-49508000"/>
          <s v="49508001-49509000"/>
          <s v="49509001-49510000"/>
          <s v="49510001-49511000"/>
          <s v="49511001-49512000"/>
          <s v="49512001-49513000"/>
          <s v="49513001-49514000"/>
          <s v="49514001-49515000"/>
          <s v="49515001-49516000"/>
          <s v="49516001-49517000"/>
          <s v="49517001-49518000"/>
          <s v="49518001-49519000"/>
          <s v="49519001-49520000"/>
          <s v="49520001-49521000"/>
          <s v="49521001-49522000"/>
          <s v="49522001-49523000"/>
          <s v="49523001-49524000"/>
          <s v="49524001-49525000"/>
          <s v="49525001-49526000"/>
          <s v="49526001-49527000"/>
          <s v="49527001-49528000"/>
          <s v="49528001-49529000"/>
          <s v="49529001-49530000"/>
          <s v="49530001-49531000"/>
          <s v="49531001-49532000"/>
          <s v="49532001-49533000"/>
          <s v="49533001-49534000"/>
          <s v="49534001-49535000"/>
          <s v="49535001-49536000"/>
          <s v="49536001-49537000"/>
          <s v="49537001-49538000"/>
          <s v="49538001-49539000"/>
          <s v="49539001-49540000"/>
          <s v="49540001-49541000"/>
          <s v="49541001-49542000"/>
          <s v="49542001-49543000"/>
          <s v="49543001-49544000"/>
          <s v="49544001-49545000"/>
          <s v="49545001-49546000"/>
          <s v="49546001-49547000"/>
          <s v="49547001-49548000"/>
          <s v="49548001-49549000"/>
          <s v="49549001-49550000"/>
          <s v="49550001-49551000"/>
          <s v="49551001-49552000"/>
          <s v="49552001-49553000"/>
          <s v="49553001-49554000"/>
          <s v="49554001-49555000"/>
          <s v="49555001-49556000"/>
          <s v="49556001-49557000"/>
          <s v="49557001-49558000"/>
          <s v="49558001-49559000"/>
          <s v="49559001-49560000"/>
          <s v="49560001-49561000"/>
          <s v="49561001-49562000"/>
          <s v="49562001-49563000"/>
          <s v="49563001-49564000"/>
          <s v="49564001-49565000"/>
          <s v="49565001-49566000"/>
          <s v="49566001-49567000"/>
          <s v="49567001-49568000"/>
          <s v="49568001-49569000"/>
          <s v="49569001-49570000"/>
          <s v="49570001-49571000"/>
          <s v="49571001-49572000"/>
          <s v="49572001-49573000"/>
          <s v="49573001-49574000"/>
          <s v="49574001-49575000"/>
          <s v="49575001-49576000"/>
          <s v="49576001-49577000"/>
          <s v="49577001-49578000"/>
          <s v="49578001-49579000"/>
          <s v="49579001-49580000"/>
          <s v="49580001-49581000"/>
          <s v="49581001-49582000"/>
          <s v="49582001-49583000"/>
          <s v="49583001-49584000"/>
          <s v="49584001-49585000"/>
          <s v="49585001-49586000"/>
          <s v="49586001-49587000"/>
          <s v="49587001-49588000"/>
          <s v="49588001-49589000"/>
          <s v="49589001-49590000"/>
          <s v="49590001-49591000"/>
          <s v="49591001-49592000"/>
          <s v="49592001-49593000"/>
          <s v="49593001-49594000"/>
          <s v="49594001-49595000"/>
          <s v="49595001-49596000"/>
          <s v="49596001-49597000"/>
          <s v="49597001-49598000"/>
          <s v="49598001-49599000"/>
          <s v="49599001-49600000"/>
          <s v="49600001-49601000"/>
          <s v="49601001-49602000"/>
          <s v="49602001-49603000"/>
          <s v="49603001-49604000"/>
          <s v="49604001-49605000"/>
          <s v="49605001-49606000"/>
          <s v="49606001-49607000"/>
          <s v="49607001-49608000"/>
          <s v="49608001-49609000"/>
          <s v="49609001-49610000"/>
          <s v="49610001-49611000"/>
          <s v="49611001-49612000"/>
          <s v="49612001-49613000"/>
          <s v="49613001-49614000"/>
          <s v="49614001-49615000"/>
          <s v="49615001-49616000"/>
          <s v="49616001-49617000"/>
          <s v="49617001-49618000"/>
          <s v="49618001-49619000"/>
          <s v="49619001-49620000"/>
          <s v="49620001-49621000"/>
          <s v="49621001-49622000"/>
          <s v="49622001-49623000"/>
          <s v="49623001-49624000"/>
          <s v="49624001-49625000"/>
          <s v="49625001-49626000"/>
          <s v="49626001-49627000"/>
          <s v="49627001-49628000"/>
          <s v="49628001-49629000"/>
          <s v="49629001-49630000"/>
          <s v="49630001-49631000"/>
          <s v="49631001-49632000"/>
          <s v="49632001-49633000"/>
          <s v="49633001-49634000"/>
          <s v="49634001-49635000"/>
          <s v="49635001-49636000"/>
          <s v="49636001-49637000"/>
          <s v="49637001-49638000"/>
          <s v="49638001-49639000"/>
          <s v="49639001-49640000"/>
          <s v="49640001-49641000"/>
          <s v="49641001-49642000"/>
          <s v="49642001-49643000"/>
          <s v="49643001-49644000"/>
          <s v="49644001-49645000"/>
          <s v="49645001-49646000"/>
          <s v="49646001-49647000"/>
          <s v="49647001-49648000"/>
          <s v="49648001-49649000"/>
          <s v="49649001-49650000"/>
          <s v="49650001-49651000"/>
          <s v="49651001-49652000"/>
          <s v="49652001-49653000"/>
          <s v="49653001-49654000"/>
          <s v="49654001-49655000"/>
          <s v="49655001-49656000"/>
          <s v="49656001-49657000"/>
          <s v="49657001-49658000"/>
          <s v="49658001-49659000"/>
          <s v="49659001-49660000"/>
          <s v="49660001-49661000"/>
          <s v="49661001-49662000"/>
          <s v="49662001-49663000"/>
          <s v="49663001-49664000"/>
          <s v="49664001-49665000"/>
          <s v="49665001-49666000"/>
          <s v="49666001-49667000"/>
          <s v="49667001-49668000"/>
          <s v="49668001-49669000"/>
          <s v="49669001-49670000"/>
          <s v="49670001-49671000"/>
          <s v="49671001-49672000"/>
          <s v="49672001-49673000"/>
          <s v="49673001-49674000"/>
          <s v="49674001-49675000"/>
          <s v="49675001-49676000"/>
          <s v="49676001-49677000"/>
          <s v="49677001-49678000"/>
          <s v="49678001-49679000"/>
          <s v="49679001-49680000"/>
          <s v="49680001-49681000"/>
          <s v="49681001-49682000"/>
          <s v="49682001-49683000"/>
          <s v="49683001-49684000"/>
          <s v="49684001-49685000"/>
          <s v="49685001-49686000"/>
          <s v="49686001-49687000"/>
          <s v="49687001-49688000"/>
          <s v="49688001-49689000"/>
          <s v="49689001-49690000"/>
          <s v="49690001-49691000"/>
          <s v="49691001-49692000"/>
          <s v="49692001-49693000"/>
          <s v="49693001-49694000"/>
          <s v="49694001-49695000"/>
          <s v="49695001-49696000"/>
          <s v="49696001-49697000"/>
          <s v="49697001-49698000"/>
          <s v="49698001-49699000"/>
          <s v="49699001-49700000"/>
          <s v="49700001-49701000"/>
          <s v="49701001-49702000"/>
          <s v="49702001-49703000"/>
          <s v="49703001-49704000"/>
          <s v="49704001-49705000"/>
          <s v="49705001-49706000"/>
          <s v="49706001-49707000"/>
          <s v="49707001-49708000"/>
          <s v="49708001-49709000"/>
          <s v="49709001-49710000"/>
          <s v="49710001-49711000"/>
          <s v="49711001-49712000"/>
          <s v="49712001-49713000"/>
          <s v="49713001-49714000"/>
          <s v="49714001-49715000"/>
          <s v="49715001-49716000"/>
          <s v="49716001-49717000"/>
          <s v="49717001-49718000"/>
          <s v="49718001-49719000"/>
          <s v="49719001-49720000"/>
          <s v="49720001-49721000"/>
          <s v="49721001-49722000"/>
          <s v="49722001-49723000"/>
          <s v="49723001-49724000"/>
          <s v="49724001-49725000"/>
          <s v="49725001-49726000"/>
          <s v="49726001-49727000"/>
          <s v="49727001-49728000"/>
          <s v="49728001-49729000"/>
          <s v="49729001-49730000"/>
          <s v="49730001-49731000"/>
          <s v="49731001-49732000"/>
          <s v="49732001-49733000"/>
          <s v="49733001-49734000"/>
          <s v="49734001-49735000"/>
          <s v="49735001-49736000"/>
          <s v="49736001-49737000"/>
          <s v="49737001-49738000"/>
          <s v="49738001-49739000"/>
          <s v="49739001-49740000"/>
          <s v="49740001-49741000"/>
          <s v="49741001-49742000"/>
          <s v="49742001-49743000"/>
          <s v="49743001-49744000"/>
          <s v="49744001-49745000"/>
          <s v="49745001-49746000"/>
          <s v="49746001-49747000"/>
          <s v="49747001-49748000"/>
          <s v="49748001-49749000"/>
          <s v="49749001-49750000"/>
          <s v="49750001-49751000"/>
          <s v="49751001-49752000"/>
          <s v="49752001-49753000"/>
          <s v="49753001-49754000"/>
          <s v="49754001-49755000"/>
          <s v="49755001-49756000"/>
          <s v="49756001-49757000"/>
          <s v="49757001-49758000"/>
          <s v="49758001-49759000"/>
          <s v="49759001-49760000"/>
          <s v="49760001-49761000"/>
          <s v="49761001-49762000"/>
          <s v="49762001-49763000"/>
          <s v="49763001-49764000"/>
          <s v="49764001-49765000"/>
          <s v="49765001-49766000"/>
          <s v="49766001-49767000"/>
          <s v="49767001-49768000"/>
          <s v="49768001-49769000"/>
          <s v="49769001-49770000"/>
          <s v="49770001-49771000"/>
          <s v="49771001-49772000"/>
          <s v="49772001-49773000"/>
          <s v="49773001-49774000"/>
          <s v="49774001-49775000"/>
          <s v="49775001-49776000"/>
          <s v="49776001-49777000"/>
          <s v="49777001-49778000"/>
          <s v="49778001-49779000"/>
          <s v="49779001-49780000"/>
          <s v="49780001-49781000"/>
          <s v="49781001-49782000"/>
          <s v="49782001-49783000"/>
          <s v="49783001-49784000"/>
          <s v="49784001-49785000"/>
          <s v="49785001-49786000"/>
          <s v="49786001-49787000"/>
          <s v="49787001-49788000"/>
          <s v="49788001-49789000"/>
          <s v="49789001-49790000"/>
          <s v="49790001-49791000"/>
          <s v="49791001-49792000"/>
          <s v="49792001-49793000"/>
          <s v="49793001-49794000"/>
          <s v="49794001-49795000"/>
          <s v="49795001-49796000"/>
          <s v="49796001-49797000"/>
          <s v="49797001-49798000"/>
          <s v="49798001-49799000"/>
          <s v="49799001-49800000"/>
          <s v="49800001-49801000"/>
          <s v="49801001-49802000"/>
          <s v="49802001-49803000"/>
          <s v="49803001-49804000"/>
          <s v="49804001-49805000"/>
          <s v="49805001-49806000"/>
          <s v="49806001-49807000"/>
          <s v="49807001-49808000"/>
          <s v="49808001-49809000"/>
          <s v="49809001-49810000"/>
          <s v="49810001-49811000"/>
          <s v="49811001-49812000"/>
          <s v="49812001-49813000"/>
          <s v="49813001-49814000"/>
          <s v="49814001-49815000"/>
          <s v="49815001-49816000"/>
          <s v="49816001-49817000"/>
          <s v="49817001-49818000"/>
          <s v="49818001-49819000"/>
          <s v="49819001-49820000"/>
          <s v="49820001-49821000"/>
          <s v="49821001-49822000"/>
          <s v="49822001-49823000"/>
          <s v="49823001-49824000"/>
          <s v="49824001-49825000"/>
          <s v="49825001-49826000"/>
          <s v="49826001-49827000"/>
          <s v="49827001-49828000"/>
          <s v="49828001-49829000"/>
          <s v="49829001-49830000"/>
          <s v="49830001-49831000"/>
          <s v="49831001-49832000"/>
          <s v="49832001-49833000"/>
          <s v="49833001-49834000"/>
          <s v="49834001-49835000"/>
          <s v="49835001-49836000"/>
          <s v="49836001-49837000"/>
          <s v="49837001-49838000"/>
          <s v="49838001-49839000"/>
          <s v="49839001-49840000"/>
          <s v="49840001-49841000"/>
          <s v="49841001-49842000"/>
          <s v="49842001-49843000"/>
          <s v="49843001-49844000"/>
          <s v="49844001-49845000"/>
          <s v="49845001-49846000"/>
          <s v="49846001-49847000"/>
          <s v="49847001-49848000"/>
          <s v="49848001-49849000"/>
          <s v="49849001-49850000"/>
          <s v="49850001-49851000"/>
          <s v="49851001-49852000"/>
          <s v="49852001-49853000"/>
          <s v="49853001-49854000"/>
          <s v="49854001-49855000"/>
          <s v="49855001-49856000"/>
          <s v="49856001-49857000"/>
          <s v="49857001-49858000"/>
          <s v="49858001-49859000"/>
          <s v="49859001-49860000"/>
          <s v="49860001-49861000"/>
          <s v="49861001-49862000"/>
          <s v="49862001-49863000"/>
          <s v="49863001-49864000"/>
          <s v="49864001-49865000"/>
          <s v="49865001-49866000"/>
          <s v="49866001-49867000"/>
          <s v="49867001-49868000"/>
          <s v="49868001-49869000"/>
          <s v="49869001-49870000"/>
          <s v="49870001-49871000"/>
          <s v="49871001-49872000"/>
          <s v="49872001-49873000"/>
          <s v="49873001-49874000"/>
          <s v="49874001-49875000"/>
          <s v="49875001-49876000"/>
          <s v="49876001-49877000"/>
          <s v="49877001-49878000"/>
          <s v="49878001-49879000"/>
          <s v="49879001-49880000"/>
          <s v="49880001-49881000"/>
          <s v="49881001-49882000"/>
          <s v="49882001-49883000"/>
          <s v="49883001-49884000"/>
          <s v="49884001-49885000"/>
          <s v="49885001-49886000"/>
          <s v="49886001-49887000"/>
          <s v="49887001-49888000"/>
          <s v="49888001-49889000"/>
          <s v="49889001-49890000"/>
          <s v="49890001-49891000"/>
          <s v="49891001-49892000"/>
          <s v="49892001-49893000"/>
          <s v="49893001-49894000"/>
          <s v="49894001-49895000"/>
          <s v="49895001-49896000"/>
          <s v="49896001-49897000"/>
          <s v="49897001-49898000"/>
          <s v="49898001-49899000"/>
          <s v="49899001-49900000"/>
          <s v="49900001-49901000"/>
          <s v="49901001-49902000"/>
          <s v="49902001-49903000"/>
          <s v="49903001-49904000"/>
          <s v="49904001-49905000"/>
          <s v="49905001-49906000"/>
          <s v="49906001-49907000"/>
          <s v="49907001-49908000"/>
          <s v="49908001-49909000"/>
          <s v="49909001-49910000"/>
          <s v="49910001-49911000"/>
          <s v="49911001-49912000"/>
          <s v="49912001-49913000"/>
          <s v="49913001-49914000"/>
          <s v="49914001-49915000"/>
          <s v="49915001-49916000"/>
          <s v="49916001-49917000"/>
          <s v="49917001-49918000"/>
          <s v="49918001-49919000"/>
          <s v="49919001-49920000"/>
          <s v="49920001-49921000"/>
          <s v="49921001-49922000"/>
          <s v="49922001-49923000"/>
          <s v="49923001-49924000"/>
          <s v="49924001-49925000"/>
          <s v="49925001-49926000"/>
          <s v="49926001-49927000"/>
          <s v="49927001-49928000"/>
          <s v="49928001-49929000"/>
          <s v="49929001-49930000"/>
          <s v="49930001-49931000"/>
          <s v="49931001-49932000"/>
          <s v="49932001-49933000"/>
          <s v="49933001-49934000"/>
          <s v="49934001-49935000"/>
          <s v="49935001-49936000"/>
          <s v="49936001-49937000"/>
          <s v="49937001-49938000"/>
          <s v="49938001-49939000"/>
          <s v="49939001-49940000"/>
          <s v="49940001-49941000"/>
          <s v="49941001-49942000"/>
          <s v="49942001-49943000"/>
          <s v="49943001-49944000"/>
          <s v="49944001-49945000"/>
          <s v="49945001-49946000"/>
          <s v="49946001-49947000"/>
          <s v="49947001-49948000"/>
          <s v="49948001-49949000"/>
          <s v="49949001-49950000"/>
          <s v="49950001-49951000"/>
          <s v="49951001-49952000"/>
          <s v="49952001-49953000"/>
          <s v="49953001-49954000"/>
          <s v="49954001-49955000"/>
          <s v="49955001-49956000"/>
          <s v="49956001-49957000"/>
          <s v="49957001-49958000"/>
          <s v="49958001-49959000"/>
          <s v="49959001-49960000"/>
          <s v="49960001-49961000"/>
          <s v="49961001-49962000"/>
          <s v="49962001-49963000"/>
          <s v="49963001-49964000"/>
          <s v="49964001-49965000"/>
          <s v="49965001-49966000"/>
          <s v="49966001-49967000"/>
          <s v="49967001-49968000"/>
          <s v="49968001-49969000"/>
          <s v="49969001-49970000"/>
          <s v="49970001-49971000"/>
          <s v="49971001-49972000"/>
          <s v="49972001-49973000"/>
          <s v="49973001-49974000"/>
          <s v="49974001-49975000"/>
          <s v="49975001-49976000"/>
          <s v="49976001-49977000"/>
          <s v="49977001-49978000"/>
          <s v="49978001-49979000"/>
          <s v="49979001-49980000"/>
          <s v="49980001-49981000"/>
          <s v="49981001-49982000"/>
          <s v="49982001-49983000"/>
          <s v="49983001-49984000"/>
          <s v="49984001-49985000"/>
          <s v="49985001-49986000"/>
          <s v="49986001-49987000"/>
          <s v="49987001-49988000"/>
          <s v="49988001-49989000"/>
          <s v="49989001-49990000"/>
          <s v="49990001-49991000"/>
          <s v="49991001-49992000"/>
          <s v="49992001-49993000"/>
          <s v="49993001-49994000"/>
          <s v="49994001-49995000"/>
          <s v="49995001-49996000"/>
          <s v="49996001-49997000"/>
          <s v="49997001-49998000"/>
          <s v="49998001-49999000"/>
          <s v="49999001-50000000"/>
          <s v="50000001-50001000"/>
          <s v="50001001-50002000"/>
          <s v="50002001-50003000"/>
          <s v="50003001-50004000"/>
          <s v="50004001-50005000"/>
          <s v="50005001-50006000"/>
          <s v="50006001-50007000"/>
          <s v="50007001-50008000"/>
          <s v="50008001-50009000"/>
          <s v="50009001-50010000"/>
          <s v="50010001-50011000"/>
          <s v="50011001-50012000"/>
          <s v="50012001-50013000"/>
          <s v="50013001-50014000"/>
          <s v="50014001-50015000"/>
          <s v="50015001-50016000"/>
          <s v="50016001-50017000"/>
          <s v="50017001-50018000"/>
          <s v="50018001-50019000"/>
          <s v="50019001-50020000"/>
          <s v="50020001-50021000"/>
          <s v="50021001-50022000"/>
          <s v="50022001-50023000"/>
          <s v="50023001-50024000"/>
          <s v="50024001-50025000"/>
          <s v="50025001-50026000"/>
          <s v="50026001-50027000"/>
          <s v="50027001-50028000"/>
          <s v="50028001-50029000"/>
          <s v="50029001-50030000"/>
          <s v="50030001-50031000"/>
          <s v="50031001-50032000"/>
          <s v="50032001-50033000"/>
          <s v="50033001-50034000"/>
          <s v="50034001-50035000"/>
          <s v="50035001-50036000"/>
          <s v="50036001-50037000"/>
          <s v="50037001-50038000"/>
          <s v="50038001-50039000"/>
          <s v="50039001-50040000"/>
          <s v="50040001-50041000"/>
          <s v="50041001-50042000"/>
          <s v="50042001-50043000"/>
          <s v="50043001-50044000"/>
          <s v="50044001-50045000"/>
          <s v="50045001-50046000"/>
          <s v="50046001-50047000"/>
          <s v="50047001-50048000"/>
          <s v="50048001-50049000"/>
          <s v="50049001-50050000"/>
          <s v="50050001-50051000"/>
          <s v="50051001-50052000"/>
          <s v="50052001-50053000"/>
          <s v="50053001-50054000"/>
          <s v="50054001-50055000"/>
          <s v="50055001-50056000"/>
          <s v="50056001-50057000"/>
          <s v="50057001-50058000"/>
          <s v="50058001-50059000"/>
          <s v="50059001-50060000"/>
          <s v="50060001-50061000"/>
          <s v="50061001-50062000"/>
          <s v="50062001-50063000"/>
          <s v="50063001-50064000"/>
          <s v="50064001-50065000"/>
          <s v="50065001-50066000"/>
          <s v="50066001-50067000"/>
          <s v="50067001-50068000"/>
          <s v="50068001-50069000"/>
          <s v="50069001-50070000"/>
          <s v="50070001-50071000"/>
          <s v="50071001-50072000"/>
          <s v="50072001-50073000"/>
          <s v="50073001-50074000"/>
          <s v="50074001-50075000"/>
          <s v="50075001-50076000"/>
          <s v="50076001-50077000"/>
          <s v="50077001-50078000"/>
          <s v="50078001-50079000"/>
          <s v="50079001-50080000"/>
          <s v="50080001-50081000"/>
          <s v="50081001-50082000"/>
          <s v="50082001-50083000"/>
          <s v="50083001-50084000"/>
          <s v="50084001-50085000"/>
          <s v="50085001-50086000"/>
          <s v="50086001-50087000"/>
          <s v="50087001-50088000"/>
          <s v="50088001-50089000"/>
          <s v="50089001-50090000"/>
          <s v="50090001-50091000"/>
          <s v="50091001-50092000"/>
          <s v="50092001-50093000"/>
          <s v="50093001-50094000"/>
          <s v="50094001-50095000"/>
          <s v="50095001-50096000"/>
          <s v="50096001-50097000"/>
          <s v="50097001-50098000"/>
          <s v="50098001-50099000"/>
          <s v="50099001-50100000"/>
          <s v="50100001-50101000"/>
          <s v="50101001-50102000"/>
          <s v="50102001-50103000"/>
          <s v="50103001-50104000"/>
          <s v="50104001-50105000"/>
          <s v="50105001-50106000"/>
          <s v="50106001-50107000"/>
          <s v="50107001-50108000"/>
          <s v="50108001-50109000"/>
          <s v="50109001-50110000"/>
          <s v="50110001-50111000"/>
          <s v="50111001-50112000"/>
          <s v="50112001-50113000"/>
          <s v="50113001-50114000"/>
          <s v="50114001-50115000"/>
          <s v="50115001-50116000"/>
          <s v="50116001-50117000"/>
          <s v="50117001-50118000"/>
          <s v="50118001-50119000"/>
          <s v="50119001-50120000"/>
          <s v="50120001-50121000"/>
          <s v="50121001-50122000"/>
          <s v="50122001-50123000"/>
          <s v="50123001-50124000"/>
          <s v="50124001-50125000"/>
          <s v="50125001-50126000"/>
          <s v="50126001-50127000"/>
          <s v="50127001-50128000"/>
          <s v="50128001-50129000"/>
          <s v="50129001-50130000"/>
          <s v="50130001-50131000"/>
          <s v="50131001-50132000"/>
          <s v="50132001-50133000"/>
          <s v="50133001-50134000"/>
          <s v="50134001-50135000"/>
          <s v="50135001-50136000"/>
          <s v="50136001-50137000"/>
          <s v="50137001-50138000"/>
          <s v="50138001-50139000"/>
          <s v="50139001-50140000"/>
          <s v="50140001-50141000"/>
          <s v="50141001-50142000"/>
          <s v="50142001-50143000"/>
          <s v="50143001-50144000"/>
          <s v="50144001-50145000"/>
          <s v="50145001-50146000"/>
          <s v="50146001-50147000"/>
          <s v="50147001-50148000"/>
          <s v="50148001-50149000"/>
          <s v="50149001-50150000"/>
          <s v="50150001-50151000"/>
          <s v="50151001-50152000"/>
          <s v="50152001-50153000"/>
          <s v="50153001-50154000"/>
          <s v="50154001-50155000"/>
          <s v="50155001-50156000"/>
          <s v="50156001-50157000"/>
          <s v="50157001-50158000"/>
          <s v="50158001-50159000"/>
          <s v="50159001-50160000"/>
          <s v="50160001-50161000"/>
          <s v="50161001-50162000"/>
          <s v="50162001-50163000"/>
          <s v="50163001-50164000"/>
          <s v="50164001-50165000"/>
          <s v="50165001-50166000"/>
          <s v="50166001-50167000"/>
          <s v="50167001-50168000"/>
          <s v="50168001-50169000"/>
          <s v="50169001-50170000"/>
          <s v="50170001-50171000"/>
          <s v="50171001-50172000"/>
          <s v="50172001-50173000"/>
          <s v="50173001-50174000"/>
          <s v="50174001-50175000"/>
          <s v="50175001-50176000"/>
          <s v="50176001-50177000"/>
          <s v="50177001-50178000"/>
          <s v="50178001-50179000"/>
          <s v="50179001-50180000"/>
          <s v="50180001-50181000"/>
          <s v="50181001-50182000"/>
          <s v="50182001-50183000"/>
          <s v="50183001-50184000"/>
          <s v="50184001-50185000"/>
          <s v="50185001-50186000"/>
          <s v="50186001-50187000"/>
          <s v="50187001-50188000"/>
          <s v="50188001-50189000"/>
          <s v="50189001-50190000"/>
          <s v="50190001-50191000"/>
          <s v="50191001-50192000"/>
          <s v="50192001-50193000"/>
          <s v="50193001-50194000"/>
          <s v="50194001-50195000"/>
          <s v="50195001-50196000"/>
          <s v="50196001-50197000"/>
          <s v="50197001-50198000"/>
          <s v="50198001-50199000"/>
          <s v="50199001-50200000"/>
          <s v="50200001-50201000"/>
          <s v="50201001-50202000"/>
          <s v="50202001-50203000"/>
          <s v="50203001-50204000"/>
          <s v="50204001-50205000"/>
          <s v="50205001-50206000"/>
          <s v="50206001-50207000"/>
          <s v="50207001-50208000"/>
          <s v="50208001-50209000"/>
          <s v="50209001-50210000"/>
          <s v="50210001-50211000"/>
          <s v="50211001-50212000"/>
          <s v="50212001-50213000"/>
          <s v="50213001-50214000"/>
          <s v="50214001-50215000"/>
          <s v="50215001-50216000"/>
          <s v="50216001-50217000"/>
          <s v="50217001-50218000"/>
          <s v="50218001-50219000"/>
          <s v="50219001-50220000"/>
          <s v="50220001-50221000"/>
          <s v="50221001-50222000"/>
          <s v="50222001-50223000"/>
          <s v="50223001-50224000"/>
          <s v="50224001-50225000"/>
          <s v="50225001-50226000"/>
          <s v="50226001-50227000"/>
          <s v="50227001-50228000"/>
          <s v="50228001-50229000"/>
          <s v="50229001-50230000"/>
          <s v="50230001-50231000"/>
          <s v="50231001-50232000"/>
          <s v="50232001-50233000"/>
          <s v="50233001-50234000"/>
          <s v="50234001-50235000"/>
          <s v="50235001-50236000"/>
          <s v="50236001-50237000"/>
          <s v="50237001-50238000"/>
          <s v="50238001-50239000"/>
          <s v="50239001-50240000"/>
          <s v="50240001-50241000"/>
          <s v="50241001-50242000"/>
          <s v="50242001-50243000"/>
          <s v="50243001-50244000"/>
          <s v="50244001-50245000"/>
          <s v="50245001-50246000"/>
          <s v="50246001-50247000"/>
          <s v="50247001-50248000"/>
          <s v="50248001-50249000"/>
          <s v="50249001-50250000"/>
          <s v="50250001-50251000"/>
          <s v="50251001-50252000"/>
          <s v="50252001-50253000"/>
          <s v="50253001-50254000"/>
          <s v="50254001-50255000"/>
          <s v="50255001-50256000"/>
          <s v="50256001-50257000"/>
          <s v="50257001-50258000"/>
          <s v="50258001-50259000"/>
          <s v="50259001-50260000"/>
          <s v="50260001-50261000"/>
          <s v="50261001-50262000"/>
          <s v="50262001-50263000"/>
          <s v="50263001-50264000"/>
          <s v="50264001-50265000"/>
          <s v="50265001-50266000"/>
          <s v="50266001-50267000"/>
          <s v="50267001-50268000"/>
          <s v="50268001-50269000"/>
          <s v="50269001-50270000"/>
          <s v="50270001-50271000"/>
          <s v="50271001-50272000"/>
          <s v="50272001-50273000"/>
          <s v="50273001-50274000"/>
          <s v="50274001-50275000"/>
          <s v="50275001-50276000"/>
          <s v="50276001-50277000"/>
          <s v="50277001-50278000"/>
          <s v="50278001-50279000"/>
          <s v="50279001-50280000"/>
          <s v="50280001-50281000"/>
          <s v="50281001-50282000"/>
          <s v="50282001-50283000"/>
          <s v="50283001-50284000"/>
          <s v="50284001-50285000"/>
          <s v="50285001-50286000"/>
          <s v="50286001-50287000"/>
          <s v="50287001-50288000"/>
          <s v="50288001-50289000"/>
          <s v="50289001-50290000"/>
          <s v="50290001-50291000"/>
          <s v="50291001-50292000"/>
          <s v="50292001-50293000"/>
          <s v="50293001-50294000"/>
          <s v="50294001-50295000"/>
          <s v="50295001-50296000"/>
          <s v="50296001-50297000"/>
          <s v="50297001-50298000"/>
          <s v="50298001-50299000"/>
          <s v="50299001-50300000"/>
          <s v="50300001-50301000"/>
          <s v="50301001-50302000"/>
          <s v="50302001-50303000"/>
          <s v="50303001-50304000"/>
          <s v="50304001-50305000"/>
          <s v="50305001-50306000"/>
          <s v="50306001-50307000"/>
          <s v="50307001-50308000"/>
          <s v="50308001-50309000"/>
          <s v="50309001-50310000"/>
          <s v="50310001-50311000"/>
          <s v="50311001-50312000"/>
          <s v="50312001-50313000"/>
          <s v="50313001-50314000"/>
          <s v="50314001-50315000"/>
          <s v="50315001-50316000"/>
          <s v="50316001-50317000"/>
          <s v="50317001-50318000"/>
          <s v="50318001-50319000"/>
          <s v="50319001-50320000"/>
          <s v="50320001-50321000"/>
          <s v="50321001-50322000"/>
          <s v="50322001-50323000"/>
          <s v="50323001-50324000"/>
          <s v="50324001-50325000"/>
          <s v="50325001-50326000"/>
          <s v="50326001-50327000"/>
          <s v="50327001-50328000"/>
          <s v="50328001-50329000"/>
          <s v="50329001-50330000"/>
          <s v="50330001-50331000"/>
          <s v="50331001-50332000"/>
          <s v="50332001-50333000"/>
          <s v="50333001-50334000"/>
          <s v="50334001-50335000"/>
          <s v="50335001-50336000"/>
          <s v="50336001-50337000"/>
          <s v="50337001-50338000"/>
          <s v="50338001-50339000"/>
          <s v="50339001-50340000"/>
          <s v="50340001-50341000"/>
          <s v="50341001-50342000"/>
          <s v="50342001-50343000"/>
          <s v="50343001-50344000"/>
          <s v="50344001-50345000"/>
          <s v="50345001-50346000"/>
          <s v="50346001-50347000"/>
          <s v="50347001-50348000"/>
          <s v="50348001-50349000"/>
          <s v="50349001-50350000"/>
          <s v="50350001-50351000"/>
          <s v="50351001-50352000"/>
          <s v="50352001-50353000"/>
          <s v="50353001-50354000"/>
          <s v="50354001-50355000"/>
          <s v="50355001-50356000"/>
          <s v="50356001-50357000"/>
          <s v="50357001-50358000"/>
          <s v="50358001-50359000"/>
          <s v="50359001-50360000"/>
          <s v="50360001-50361000"/>
          <s v="50361001-50362000"/>
          <s v="50362001-50363000"/>
          <s v="50363001-50364000"/>
          <s v="50364001-50365000"/>
          <s v="50365001-50366000"/>
          <s v="50366001-50367000"/>
          <s v="50367001-50368000"/>
          <s v="50368001-50369000"/>
          <s v="50369001-50370000"/>
          <s v="50370001-50371000"/>
          <s v="50371001-50372000"/>
          <s v="50372001-50373000"/>
          <s v="50373001-50374000"/>
          <s v="50374001-50375000"/>
          <s v="50375001-50376000"/>
          <s v="50376001-50377000"/>
          <s v="50377001-50378000"/>
          <s v="50378001-50379000"/>
          <s v="50379001-50380000"/>
          <s v="50380001-50381000"/>
          <s v="50381001-50382000"/>
          <s v="50382001-50383000"/>
          <s v="50383001-50384000"/>
          <s v="50384001-50385000"/>
          <s v="50385001-50386000"/>
          <s v="50386001-50387000"/>
          <s v="50387001-50388000"/>
          <s v="50388001-50389000"/>
          <s v="50389001-50390000"/>
          <s v="50390001-50391000"/>
          <s v="50391001-50392000"/>
          <s v="50392001-50393000"/>
          <s v="50393001-50394000"/>
          <s v="50394001-50395000"/>
          <s v="50395001-50396000"/>
          <s v="50396001-50397000"/>
          <s v="50397001-50398000"/>
          <s v="50398001-50399000"/>
          <s v="50399001-50400000"/>
          <s v="50400001-50401000"/>
          <s v="50401001-50402000"/>
          <s v="50402001-50403000"/>
          <s v="50403001-50404000"/>
          <s v="50404001-50405000"/>
          <s v="50405001-50406000"/>
          <s v="50406001-50407000"/>
          <s v="50407001-50408000"/>
          <s v="50408001-50409000"/>
          <s v="50409001-50410000"/>
          <s v="50410001-50411000"/>
          <s v="50411001-50412000"/>
          <s v="50412001-50413000"/>
          <s v="50413001-50414000"/>
          <s v="50414001-50415000"/>
          <s v="50415001-50416000"/>
          <s v="50416001-50417000"/>
          <s v="50417001-50418000"/>
          <s v="50418001-50419000"/>
          <s v="50419001-50420000"/>
          <s v="50420001-50421000"/>
          <s v="50421001-50422000"/>
          <s v="50422001-50423000"/>
          <s v="50423001-50424000"/>
          <s v="50424001-50425000"/>
          <s v="50425001-50426000"/>
          <s v="50426001-50427000"/>
          <s v="50427001-50428000"/>
          <s v="50428001-50429000"/>
          <s v="50429001-50430000"/>
          <s v="50430001-50431000"/>
          <s v="50431001-50432000"/>
          <s v="50432001-50433000"/>
          <s v="50433001-50434000"/>
          <s v="50434001-50435000"/>
          <s v="50435001-50436000"/>
          <s v="50436001-50437000"/>
          <s v="50437001-50438000"/>
          <s v="50438001-50439000"/>
          <s v="50439001-50440000"/>
          <s v="50440001-50441000"/>
          <s v="50441001-50442000"/>
          <s v="50442001-50443000"/>
          <s v="50443001-50444000"/>
          <s v="50444001-50445000"/>
          <s v="50445001-50446000"/>
          <s v="50446001-50447000"/>
          <s v="50447001-50448000"/>
          <s v="50448001-50449000"/>
          <s v="50449001-50450000"/>
          <s v="50450001-50451000"/>
          <s v="50451001-50452000"/>
          <s v="50452001-50453000"/>
          <s v="50453001-50454000"/>
          <s v="50454001-50455000"/>
          <s v="50455001-50456000"/>
          <s v="50456001-50457000"/>
          <s v="50457001-50458000"/>
          <s v="50458001-50459000"/>
          <s v="50459001-50460000"/>
          <s v="50460001-50461000"/>
          <s v="50461001-50462000"/>
          <s v="50462001-50463000"/>
          <s v="50463001-50464000"/>
          <s v="50464001-50465000"/>
          <s v="50465001-50466000"/>
          <s v="50466001-50467000"/>
          <s v="50467001-50468000"/>
          <s v="50468001-50469000"/>
          <s v="50469001-50470000"/>
          <s v="50470001-50471000"/>
          <s v="50471001-50472000"/>
          <s v="50472001-50473000"/>
          <s v="50473001-50474000"/>
          <s v="50474001-50475000"/>
          <s v="50475001-50476000"/>
          <s v="50476001-50477000"/>
          <s v="50477001-50478000"/>
          <s v="50478001-50479000"/>
          <s v="50479001-50480000"/>
          <s v="50480001-50481000"/>
          <s v="50481001-50482000"/>
          <s v="50482001-50483000"/>
          <s v="50483001-50484000"/>
          <s v="50484001-50485000"/>
          <s v="50485001-50486000"/>
          <s v="50486001-50487000"/>
          <s v="50487001-50488000"/>
          <s v="50488001-50489000"/>
          <s v="50489001-50490000"/>
          <s v="50490001-50491000"/>
          <s v="50491001-50492000"/>
          <s v="50492001-50493000"/>
          <s v="50493001-50494000"/>
          <s v="50494001-50495000"/>
          <s v="50495001-50496000"/>
          <s v="50496001-50497000"/>
          <s v="50497001-50498000"/>
          <s v="50498001-50499000"/>
          <s v="50499001-50500000"/>
          <s v="50500001-50501000"/>
          <s v="50501001-50502000"/>
          <s v="50502001-50503000"/>
          <s v="50503001-50504000"/>
          <s v="50504001-50505000"/>
          <s v="50505001-50506000"/>
          <s v="50506001-50507000"/>
          <s v="50507001-50508000"/>
          <s v="50508001-50509000"/>
          <s v="50509001-50510000"/>
          <s v="50510001-50511000"/>
          <s v="50511001-50512000"/>
          <s v="50512001-50513000"/>
          <s v="50513001-50514000"/>
          <s v="50514001-50515000"/>
          <s v="50515001-50516000"/>
          <s v="50516001-50517000"/>
          <s v="50517001-50518000"/>
          <s v="50518001-50519000"/>
          <s v="50519001-50520000"/>
          <s v="50520001-50521000"/>
          <s v="50521001-50522000"/>
          <s v="50522001-50523000"/>
          <s v="50523001-50524000"/>
          <s v="50524001-50525000"/>
          <s v="50525001-50526000"/>
          <s v="50526001-50527000"/>
          <s v="50527001-50528000"/>
          <s v="50528001-50529000"/>
          <s v="50529001-50530000"/>
          <s v="50530001-50531000"/>
          <s v="50531001-50532000"/>
          <s v="50532001-50533000"/>
          <s v="50533001-50534000"/>
          <s v="50534001-50535000"/>
          <s v="50535001-50536000"/>
          <s v="50536001-50537000"/>
          <s v="50537001-50538000"/>
          <s v="50538001-50539000"/>
          <s v="50539001-50540000"/>
          <s v="50540001-50541000"/>
          <s v="50541001-50542000"/>
          <s v="50542001-50543000"/>
          <s v="50543001-50544000"/>
          <s v="50544001-50545000"/>
          <s v="50545001-50546000"/>
          <s v="50546001-50547000"/>
          <s v="50547001-50548000"/>
          <s v="50548001-50549000"/>
          <s v="50549001-50550000"/>
          <s v="50550001-50551000"/>
          <s v="50551001-50552000"/>
          <s v="50552001-50553000"/>
          <s v="50553001-50554000"/>
          <s v="50554001-50555000"/>
          <s v="50555001-50556000"/>
          <s v="50556001-50557000"/>
          <s v="50557001-50558000"/>
          <s v="50558001-50559000"/>
          <s v="50559001-50560000"/>
          <s v="50560001-50561000"/>
          <s v="50561001-50562000"/>
          <s v="50562001-50563000"/>
          <s v="50563001-50564000"/>
          <s v="50564001-50565000"/>
          <s v="50565001-50566000"/>
          <s v="50566001-50567000"/>
          <s v="50567001-50568000"/>
          <s v="50568001-50569000"/>
          <s v="50569001-50570000"/>
          <s v="50570001-50571000"/>
          <s v="50571001-50572000"/>
          <s v="50572001-50573000"/>
          <s v="50573001-50574000"/>
          <s v="50574001-50575000"/>
          <s v="50575001-50576000"/>
          <s v="50576001-50577000"/>
          <s v="50577001-50578000"/>
          <s v="50578001-50579000"/>
          <s v="50579001-50580000"/>
          <s v="50580001-50581000"/>
          <s v="50581001-50582000"/>
          <s v="50582001-50583000"/>
          <s v="50583001-50584000"/>
          <s v="50584001-50585000"/>
          <s v="50585001-50586000"/>
          <s v="50586001-50587000"/>
          <s v="50587001-50588000"/>
          <s v="50588001-50589000"/>
          <s v="50589001-50590000"/>
          <s v="50590001-50591000"/>
          <s v="50591001-50592000"/>
          <s v="50592001-50593000"/>
          <s v="50593001-50594000"/>
          <s v="50594001-50595000"/>
          <s v="50595001-50596000"/>
          <s v="50596001-50597000"/>
          <s v="50597001-50598000"/>
          <s v="50598001-50599000"/>
          <s v="50599001-50600000"/>
          <s v="50600001-50601000"/>
          <s v="50601001-50602000"/>
          <s v="50602001-50603000"/>
          <s v="50603001-50604000"/>
          <s v="50604001-50605000"/>
          <s v="50605001-50606000"/>
          <s v="50606001-50607000"/>
          <s v="50607001-50608000"/>
          <s v="50608001-50609000"/>
          <s v="50609001-50610000"/>
          <s v="50610001-50611000"/>
          <s v="50611001-50612000"/>
          <s v="50612001-50613000"/>
          <s v="50613001-50614000"/>
          <s v="50614001-50615000"/>
          <s v="50615001-50616000"/>
          <s v="50616001-50617000"/>
          <s v="50617001-50618000"/>
          <s v="50618001-50619000"/>
          <s v="50619001-50620000"/>
          <s v="50620001-50621000"/>
          <s v="50621001-50622000"/>
          <s v="50622001-50623000"/>
          <s v="50623001-50624000"/>
          <s v="50624001-50625000"/>
          <s v="50625001-50626000"/>
          <s v="50626001-50627000"/>
          <s v="50627001-50628000"/>
          <s v="50628001-50629000"/>
          <s v="50629001-50630000"/>
          <s v="50630001-50631000"/>
          <s v="50631001-50632000"/>
          <s v="50632001-50633000"/>
          <s v="50633001-50634000"/>
          <s v="50634001-50635000"/>
          <s v="50635001-50636000"/>
          <s v="50636001-50637000"/>
          <s v="50637001-50638000"/>
          <s v="50638001-50639000"/>
          <s v="50639001-50640000"/>
          <s v="50640001-50641000"/>
          <s v="50641001-50642000"/>
          <s v="50642001-50643000"/>
          <s v="50643001-50644000"/>
          <s v="50644001-50645000"/>
          <s v="50645001-50646000"/>
          <s v="50646001-50647000"/>
          <s v="50647001-50648000"/>
          <s v="50648001-50649000"/>
          <s v="50649001-50650000"/>
          <s v="50650001-50651000"/>
          <s v="50651001-50652000"/>
          <s v="50652001-50653000"/>
          <s v="50653001-50654000"/>
          <s v="50654001-50655000"/>
          <s v="50655001-50656000"/>
          <s v="50656001-50657000"/>
          <s v="50657001-50658000"/>
          <s v="50658001-50659000"/>
          <s v="50659001-50660000"/>
          <s v="50660001-50661000"/>
          <s v="50661001-50662000"/>
          <s v="50662001-50663000"/>
          <s v="50663001-50664000"/>
          <s v="50664001-50665000"/>
          <s v="50665001-50666000"/>
          <s v="50666001-50667000"/>
          <s v="50667001-50668000"/>
          <s v="50668001-50669000"/>
          <s v="50669001-50670000"/>
          <s v="50670001-50671000"/>
          <s v="50671001-50672000"/>
          <s v="50672001-50673000"/>
          <s v="50673001-50674000"/>
          <s v="50674001-50675000"/>
          <s v="50675001-50676000"/>
          <s v="50676001-50677000"/>
          <s v="50677001-50678000"/>
          <s v="50678001-50679000"/>
          <s v="50679001-50680000"/>
          <s v="50680001-50681000"/>
          <s v="50681001-50682000"/>
          <s v="50682001-50683000"/>
          <s v="50683001-50684000"/>
          <s v="50684001-50685000"/>
          <s v="50685001-50686000"/>
          <s v="50686001-50687000"/>
          <s v="50687001-50688000"/>
          <s v="50688001-50689000"/>
          <s v="50689001-50690000"/>
          <s v="50690001-50691000"/>
          <s v="50691001-50692000"/>
          <s v="50692001-50693000"/>
          <s v="50693001-50694000"/>
          <s v="50694001-50695000"/>
          <s v="50695001-50696000"/>
          <s v="50696001-50697000"/>
          <s v="50697001-50698000"/>
          <s v="50698001-50699000"/>
          <s v="50699001-50700000"/>
          <s v="50700001-50701000"/>
          <s v="50701001-50702000"/>
          <s v="50702001-50703000"/>
          <s v="50703001-50704000"/>
          <s v="50704001-50705000"/>
          <s v="50705001-50706000"/>
          <s v="50706001-50707000"/>
          <s v="50707001-50708000"/>
          <s v="50708001-50709000"/>
          <s v="50709001-50710000"/>
          <s v="50710001-50711000"/>
          <s v="50711001-50712000"/>
          <s v="50712001-50713000"/>
          <s v="50713001-50714000"/>
          <s v="50714001-50715000"/>
          <s v="50715001-50716000"/>
          <s v="50716001-50717000"/>
          <s v="50717001-50718000"/>
          <s v="50718001-50719000"/>
          <s v="50719001-50720000"/>
          <s v="50720001-50721000"/>
          <s v="50721001-50722000"/>
          <s v="50722001-50723000"/>
          <s v="50723001-50724000"/>
          <s v="50724001-50725000"/>
          <s v="50725001-50726000"/>
          <s v="50726001-50727000"/>
          <s v="50727001-50728000"/>
          <s v="50728001-50729000"/>
          <s v="50729001-50730000"/>
          <s v="50730001-50731000"/>
          <s v="50731001-50732000"/>
          <s v="50732001-50733000"/>
          <s v="50733001-50734000"/>
          <s v="50734001-50735000"/>
          <s v="50735001-50736000"/>
          <s v="50736001-50737000"/>
          <s v="50737001-50738000"/>
          <s v="50738001-50739000"/>
          <s v="50739001-50740000"/>
          <s v="50740001-50741000"/>
          <s v="50741001-50742000"/>
          <s v="50742001-50743000"/>
          <s v="50743001-50744000"/>
          <s v="50744001-50745000"/>
          <s v="50745001-50746000"/>
          <s v="50746001-50747000"/>
          <s v="50747001-50748000"/>
          <s v="50748001-50749000"/>
          <s v="50749001-50750000"/>
          <s v="50750001-50751000"/>
          <s v="50751001-50752000"/>
          <s v="50752001-50753000"/>
          <s v="50753001-50754000"/>
          <s v="50754001-50755000"/>
          <s v="50755001-50756000"/>
          <s v="50756001-50757000"/>
          <s v="50757001-50758000"/>
          <s v="50758001-50759000"/>
          <s v="50759001-50760000"/>
          <s v="50760001-50761000"/>
          <s v="50761001-50762000"/>
          <s v="50762001-50763000"/>
          <s v="50763001-50764000"/>
          <s v="50764001-50765000"/>
          <s v="50765001-50766000"/>
          <s v="50766001-50767000"/>
          <s v="50767001-50768000"/>
          <s v="50768001-50769000"/>
          <s v="50769001-50770000"/>
          <s v="50770001-50771000"/>
          <s v="50771001-50772000"/>
          <s v="50772001-50773000"/>
          <s v="50773001-50774000"/>
          <s v="50774001-50775000"/>
          <s v="50775001-50776000"/>
          <s v="50776001-50777000"/>
          <s v="50777001-50778000"/>
          <s v="50778001-50779000"/>
          <s v="50779001-50780000"/>
          <s v="50780001-50781000"/>
          <s v="50781001-50782000"/>
          <s v="50782001-50783000"/>
          <s v="50783001-50784000"/>
          <s v="50784001-50785000"/>
          <s v="50785001-50786000"/>
          <s v="50786001-50787000"/>
          <s v="50787001-50788000"/>
          <s v="50788001-50789000"/>
          <s v="50789001-50790000"/>
          <s v="50790001-50791000"/>
          <s v="50791001-50792000"/>
          <s v="50792001-50793000"/>
          <s v="50793001-50794000"/>
          <s v="50794001-50795000"/>
          <s v="50795001-50796000"/>
          <s v="50796001-50797000"/>
          <s v="50797001-50798000"/>
          <s v="50798001-50799000"/>
          <s v="50799001-50800000"/>
          <s v="50800001-50801000"/>
          <s v="50801001-50802000"/>
          <s v="50802001-50803000"/>
          <s v="50803001-50804000"/>
          <s v="50804001-50805000"/>
          <s v="50805001-50806000"/>
          <s v="50806001-50807000"/>
          <s v="50807001-50808000"/>
          <s v="50808001-50809000"/>
          <s v="50809001-50810000"/>
          <s v="50810001-50811000"/>
          <s v="50811001-50812000"/>
          <s v="50812001-50813000"/>
          <s v="50813001-50814000"/>
          <s v="50814001-50815000"/>
          <s v="50815001-50816000"/>
          <s v="50816001-50817000"/>
          <s v="50817001-50818000"/>
          <s v="50818001-50819000"/>
          <s v="50819001-50820000"/>
          <s v="50820001-50821000"/>
          <s v="50821001-50822000"/>
          <s v="50822001-50823000"/>
          <s v="50823001-50824000"/>
          <s v="50824001-50825000"/>
          <s v="50825001-50826000"/>
          <s v="50826001-50827000"/>
          <s v="50827001-50828000"/>
          <s v="50828001-50829000"/>
          <s v="50829001-50830000"/>
          <s v="50830001-50831000"/>
          <s v="50831001-50832000"/>
          <s v="50832001-50833000"/>
          <s v="50833001-50834000"/>
          <s v="50834001-50835000"/>
          <s v="50835001-50836000"/>
          <s v="50836001-50837000"/>
          <s v="50837001-50838000"/>
          <s v="50838001-50839000"/>
          <s v="50839001-50840000"/>
          <s v="50840001-50841000"/>
          <s v="50841001-50842000"/>
          <s v="50842001-50843000"/>
          <s v="50843001-50844000"/>
          <s v="50844001-50845000"/>
          <s v="50845001-50846000"/>
          <s v="50846001-50847000"/>
          <s v="50847001-50848000"/>
          <s v="50848001-50849000"/>
          <s v="50849001-50850000"/>
          <s v="50850001-50851000"/>
          <s v="50851001-50852000"/>
          <s v="50852001-50853000"/>
          <s v="50853001-50854000"/>
          <s v="50854001-50855000"/>
          <s v="50855001-50856000"/>
          <s v="50856001-50857000"/>
          <s v="50857001-50858000"/>
          <s v="50858001-50859000"/>
          <s v="50859001-50860000"/>
          <s v="50860001-50861000"/>
          <s v="50861001-50862000"/>
          <s v="50862001-50863000"/>
          <s v="50863001-50864000"/>
          <s v="50864001-50865000"/>
          <s v="50865001-50866000"/>
          <s v="50866001-50867000"/>
          <s v="50867001-50868000"/>
          <s v="50868001-50869000"/>
          <s v="50869001-50870000"/>
          <s v="50870001-50871000"/>
          <s v="50871001-50872000"/>
          <s v="50872001-50873000"/>
          <s v="50873001-50874000"/>
          <s v="50874001-50875000"/>
          <s v="50875001-50876000"/>
          <s v="50876001-50877000"/>
          <s v="50877001-50878000"/>
          <s v="50878001-50879000"/>
          <s v="50879001-50880000"/>
          <s v="50880001-50881000"/>
          <s v="50881001-50882000"/>
          <s v="50882001-50883000"/>
          <s v="50883001-50884000"/>
          <s v="50884001-50885000"/>
          <s v="50885001-50886000"/>
          <s v="50886001-50887000"/>
          <s v="50887001-50888000"/>
          <s v="50888001-50889000"/>
          <s v="50889001-50890000"/>
          <s v="50890001-50891000"/>
          <s v="50891001-50892000"/>
          <s v="50892001-50893000"/>
          <s v="50893001-50894000"/>
          <s v="50894001-50895000"/>
          <s v="50895001-50896000"/>
          <s v="50896001-50897000"/>
          <s v="50897001-50898000"/>
          <s v="50898001-50899000"/>
          <s v="50899001-50900000"/>
          <s v="50900001-50901000"/>
          <s v="50901001-50902000"/>
          <s v="50902001-50903000"/>
          <s v="50903001-50904000"/>
          <s v="50904001-50905000"/>
          <s v="50905001-50906000"/>
          <s v="50906001-50907000"/>
          <s v="50907001-50908000"/>
          <s v="50908001-50909000"/>
          <s v="50909001-50910000"/>
          <s v="50910001-50911000"/>
          <s v="50911001-50912000"/>
          <s v="50912001-50913000"/>
          <s v="50913001-50914000"/>
          <s v="50914001-50915000"/>
          <s v="50915001-50916000"/>
          <s v="50916001-50917000"/>
          <s v="50917001-50918000"/>
          <s v="50918001-50919000"/>
          <s v="50919001-50920000"/>
          <s v="50920001-50921000"/>
          <s v="50921001-50922000"/>
          <s v="50922001-50923000"/>
          <s v="50923001-50924000"/>
          <s v="50924001-50925000"/>
          <s v="50925001-50926000"/>
          <s v="50926001-50927000"/>
          <s v="50927001-50928000"/>
          <s v="50928001-50929000"/>
          <s v="50929001-50930000"/>
          <s v="50930001-50931000"/>
          <s v="50931001-50932000"/>
          <s v="50932001-50933000"/>
          <s v="50933001-50934000"/>
          <s v="50934001-50935000"/>
          <s v="50935001-50936000"/>
          <s v="50936001-50937000"/>
          <s v="50937001-50938000"/>
          <s v="50938001-50939000"/>
          <s v="50939001-50940000"/>
          <s v="50940001-50941000"/>
          <s v="50941001-50942000"/>
          <s v="50942001-50943000"/>
          <s v="50943001-50944000"/>
          <s v="50944001-50945000"/>
          <s v="50945001-50946000"/>
          <s v="50946001-50947000"/>
          <s v="50947001-50948000"/>
          <s v="50948001-50949000"/>
          <s v="50949001-50950000"/>
          <s v="50950001-50951000"/>
          <s v="50951001-50952000"/>
          <s v="50952001-50953000"/>
          <s v="50953001-50954000"/>
          <s v="50954001-50955000"/>
          <s v="50955001-50956000"/>
          <s v="50956001-50957000"/>
          <s v="50957001-50958000"/>
          <s v="50958001-50959000"/>
          <s v="50959001-50960000"/>
          <s v="50960001-50961000"/>
          <s v="50961001-50962000"/>
          <s v="50962001-50963000"/>
          <s v="50963001-50964000"/>
          <s v="50964001-50965000"/>
          <s v="50965001-50966000"/>
          <s v="50966001-50967000"/>
          <s v="50967001-50968000"/>
          <s v="50968001-50969000"/>
          <s v="50969001-50970000"/>
          <s v="50970001-50971000"/>
          <s v="50971001-50972000"/>
          <s v="50972001-50973000"/>
          <s v="50973001-50974000"/>
          <s v="50974001-50975000"/>
          <s v="50975001-50976000"/>
          <s v="50976001-50977000"/>
          <s v="50977001-50978000"/>
          <s v="50978001-50979000"/>
          <s v="50979001-50980000"/>
          <s v="50980001-50981000"/>
          <s v="50981001-50982000"/>
          <s v="50982001-50983000"/>
          <s v="50983001-50984000"/>
          <s v="50984001-50985000"/>
          <s v="50985001-50986000"/>
          <s v="50986001-50987000"/>
          <s v="50987001-50988000"/>
          <s v="50988001-50989000"/>
          <s v="50989001-50990000"/>
          <s v="50990001-50991000"/>
          <s v="50991001-50992000"/>
          <s v="50992001-50993000"/>
          <s v="50993001-50994000"/>
          <s v="50994001-50995000"/>
          <s v="50995001-50996000"/>
          <s v="50996001-50997000"/>
          <s v="50997001-50998000"/>
          <s v="50998001-50999000"/>
          <s v="50999001-51000000"/>
          <s v="51000001-51001000"/>
          <s v="51001001-51002000"/>
          <s v="51002001-51003000"/>
          <s v="51003001-51004000"/>
          <s v="51004001-51005000"/>
          <s v="51005001-51006000"/>
          <s v="51006001-51007000"/>
          <s v="51007001-51008000"/>
          <s v="51008001-51009000"/>
          <s v="51009001-51010000"/>
          <s v="51010001-51011000"/>
          <s v="51011001-51012000"/>
          <s v="51012001-51013000"/>
          <s v="51013001-51014000"/>
          <s v="51014001-51015000"/>
          <s v="51015001-51016000"/>
          <s v="51016001-51017000"/>
          <s v="51017001-51018000"/>
          <s v="51018001-51019000"/>
          <s v="51019001-51020000"/>
          <s v="51020001-51021000"/>
          <s v="51021001-51022000"/>
          <s v="51022001-51023000"/>
          <s v="51023001-51024000"/>
          <s v="51024001-51025000"/>
          <s v="51025001-51026000"/>
          <s v="51026001-51027000"/>
          <s v="51027001-51028000"/>
          <s v="51028001-51029000"/>
          <s v="51029001-51030000"/>
          <s v="51030001-51031000"/>
          <s v="51031001-51032000"/>
          <s v="51032001-51033000"/>
          <s v="51033001-51034000"/>
          <s v="51034001-51035000"/>
          <s v="51035001-51036000"/>
          <s v="51036001-51037000"/>
          <s v="51037001-51038000"/>
          <s v="51038001-51039000"/>
          <s v="51039001-51040000"/>
          <s v="51040001-51041000"/>
          <s v="51041001-51042000"/>
          <s v="51042001-51043000"/>
          <s v="51043001-51044000"/>
          <s v="51044001-51045000"/>
          <s v="51045001-51046000"/>
          <s v="51046001-51047000"/>
          <s v="51047001-51048000"/>
          <s v="51048001-51049000"/>
          <s v="51049001-51050000"/>
          <s v="51050001-51051000"/>
          <s v="51051001-51052000"/>
          <s v="51052001-51053000"/>
          <s v="51053001-51054000"/>
          <s v="51054001-51055000"/>
          <s v="51055001-51056000"/>
          <s v="51056001-51057000"/>
          <s v="51057001-51058000"/>
          <s v="51058001-51059000"/>
          <s v="51059001-51060000"/>
          <s v="51060001-51061000"/>
          <s v="51061001-51062000"/>
          <s v="51062001-51063000"/>
          <s v="51063001-51064000"/>
          <s v="51064001-51065000"/>
          <s v="51065001-51066000"/>
          <s v="51066001-51067000"/>
          <s v="51067001-51068000"/>
          <s v="51068001-51069000"/>
          <s v="51069001-51070000"/>
          <s v="51070001-51071000"/>
          <s v="51071001-51072000"/>
          <s v="51072001-51073000"/>
          <s v="51073001-51074000"/>
          <s v="51074001-51075000"/>
          <s v="51075001-51076000"/>
          <s v="51076001-51077000"/>
          <s v="51077001-51078000"/>
          <s v="51078001-51079000"/>
          <s v="51079001-51080000"/>
          <s v="51080001-51081000"/>
          <s v="51081001-51082000"/>
          <s v="51082001-51083000"/>
          <s v="51083001-51084000"/>
          <s v="51084001-51085000"/>
          <s v="51085001-51086000"/>
          <s v="51086001-51087000"/>
          <s v="51087001-51088000"/>
          <s v="51088001-51089000"/>
          <s v="51089001-51090000"/>
          <s v="51090001-51091000"/>
          <s v="51091001-51092000"/>
          <s v="51092001-51093000"/>
          <s v="51093001-51094000"/>
          <s v="51094001-51095000"/>
          <s v="51095001-51096000"/>
          <s v="51096001-51097000"/>
          <s v="51097001-51098000"/>
          <s v="51098001-51099000"/>
          <s v="51099001-51100000"/>
          <s v="51100001-51101000"/>
          <s v="51101001-51102000"/>
          <s v="51102001-51103000"/>
          <s v="51103001-51104000"/>
          <s v="51104001-51105000"/>
          <s v="51105001-51106000"/>
          <s v="51106001-51107000"/>
          <s v="51107001-51108000"/>
          <s v="51108001-51109000"/>
          <s v="51109001-51110000"/>
          <s v="51110001-51111000"/>
          <s v="51111001-51112000"/>
          <s v="51112001-51113000"/>
          <s v="51113001-51114000"/>
          <s v="51114001-51115000"/>
          <s v="51115001-51116000"/>
          <s v="51116001-51117000"/>
          <s v="51117001-51118000"/>
          <s v="51118001-51119000"/>
          <s v="51119001-51120000"/>
          <s v="51120001-51121000"/>
          <s v="51121001-51122000"/>
          <s v="51122001-51123000"/>
          <s v="51123001-51124000"/>
          <s v="51124001-51125000"/>
          <s v="51125001-51126000"/>
          <s v="51126001-51127000"/>
          <s v="51127001-51128000"/>
          <s v="51128001-51129000"/>
          <s v="51129001-51130000"/>
          <s v="51130001-51131000"/>
          <s v="51131001-51132000"/>
          <s v="51132001-51133000"/>
          <s v="51133001-51134000"/>
          <s v="51134001-51135000"/>
          <s v="51135001-51136000"/>
          <s v="51136001-51137000"/>
          <s v="51137001-51138000"/>
          <s v="51138001-51139000"/>
          <s v="51139001-51140000"/>
          <s v="51140001-51141000"/>
          <s v="51141001-51142000"/>
          <s v="51142001-51143000"/>
          <s v="51143001-51144000"/>
          <s v="51144001-51145000"/>
          <s v="51145001-51146000"/>
          <s v="51146001-51147000"/>
          <s v="51147001-51148000"/>
          <s v="51148001-51149000"/>
          <s v="51149001-51150000"/>
          <s v="51150001-51151000"/>
          <s v="51151001-51152000"/>
          <s v="51152001-51153000"/>
          <s v="51153001-51154000"/>
          <s v="51154001-51155000"/>
          <s v="51155001-51156000"/>
          <s v="51156001-51157000"/>
          <s v="51157001-51158000"/>
          <s v="51158001-51159000"/>
          <s v="51159001-51160000"/>
          <s v="51160001-51161000"/>
          <s v="51161001-51162000"/>
          <s v="51162001-51163000"/>
          <s v="51163001-51164000"/>
          <s v="51164001-51165000"/>
          <s v="51165001-51166000"/>
          <s v="51166001-51167000"/>
          <s v="51167001-51168000"/>
          <s v="51168001-51169000"/>
          <s v="51169001-51170000"/>
          <s v="51170001-51171000"/>
          <s v="51171001-51172000"/>
          <s v="51172001-51173000"/>
          <s v="51173001-51174000"/>
          <s v="51174001-51175000"/>
          <s v="51175001-51176000"/>
          <s v="51176001-51177000"/>
          <s v="51177001-51178000"/>
          <s v="51178001-51179000"/>
          <s v="51179001-51180000"/>
          <s v="51180001-51181000"/>
          <s v="51181001-51182000"/>
          <s v="51182001-51183000"/>
          <s v="51183001-51184000"/>
          <s v="51184001-51185000"/>
          <s v="51185001-51186000"/>
          <s v="51186001-51187000"/>
          <s v="51187001-51188000"/>
          <s v="51188001-51189000"/>
          <s v="51189001-51190000"/>
          <s v="51190001-51191000"/>
          <s v="51191001-51192000"/>
          <s v="51192001-51193000"/>
          <s v="51193001-51194000"/>
          <s v="51194001-51195000"/>
          <s v="51195001-51196000"/>
          <s v="51196001-51197000"/>
          <s v="51197001-51198000"/>
          <s v="51198001-51199000"/>
          <s v="51199001-51200000"/>
          <s v="51200001-51201000"/>
          <s v="51201001-51202000"/>
          <s v="51202001-51203000"/>
          <s v="51203001-51204000"/>
          <s v="51204001-51205000"/>
          <s v="51205001-51206000"/>
          <s v="51206001-51207000"/>
          <s v="51207001-51208000"/>
          <s v="51208001-51209000"/>
          <s v="51209001-51210000"/>
          <s v="51210001-51211000"/>
          <s v="51211001-51212000"/>
          <s v="51212001-51213000"/>
          <s v="51213001-51214000"/>
          <s v="51214001-51215000"/>
          <s v="51215001-51216000"/>
          <s v="51216001-51217000"/>
          <s v="51217001-51218000"/>
          <s v="51218001-51219000"/>
          <s v="51219001-51220000"/>
          <s v="51220001-51221000"/>
          <s v="51221001-51222000"/>
          <s v="51222001-51223000"/>
          <s v="51223001-51224000"/>
          <s v="51224001-51225000"/>
          <s v="51225001-51226000"/>
          <s v="51226001-51227000"/>
          <s v="51227001-51228000"/>
          <s v="51228001-51229000"/>
          <s v="51229001-51230000"/>
          <s v="51230001-51231000"/>
          <s v="51231001-51232000"/>
          <s v="51232001-51233000"/>
          <s v="51233001-51234000"/>
          <s v="51234001-51235000"/>
          <s v="51235001-51236000"/>
          <s v="51236001-51237000"/>
          <s v="51237001-51238000"/>
          <s v="51238001-51239000"/>
          <s v="51239001-51240000"/>
          <s v="51240001-51241000"/>
          <s v="51241001-51242000"/>
          <s v="51242001-51243000"/>
          <s v="51243001-51244000"/>
          <s v="51244001-51245000"/>
          <s v="51245001-51246000"/>
          <s v="51246001-51247000"/>
          <s v="51247001-51248000"/>
          <s v="51248001-51249000"/>
          <s v="51249001-51250000"/>
          <s v="51250001-51251000"/>
          <s v="51251001-51252000"/>
          <s v="51252001-51253000"/>
          <s v="51253001-51254000"/>
          <s v="51254001-51255000"/>
          <s v="51255001-51256000"/>
          <s v="51256001-51257000"/>
          <s v="51257001-51258000"/>
          <s v="51258001-51259000"/>
          <s v="51259001-51260000"/>
          <s v="51260001-51261000"/>
          <s v="51261001-51262000"/>
          <s v="51262001-51263000"/>
          <s v="51263001-51264000"/>
          <s v="51264001-51265000"/>
          <s v="51265001-51266000"/>
          <s v="51266001-51267000"/>
          <s v="51267001-51268000"/>
          <s v="51268001-51269000"/>
          <s v="51269001-51270000"/>
          <s v="51270001-51271000"/>
          <s v="51271001-51272000"/>
          <s v="51272001-51273000"/>
          <s v="51273001-51274000"/>
          <s v="51274001-51275000"/>
          <s v="51275001-51276000"/>
          <s v="51276001-51277000"/>
          <s v="51277001-51278000"/>
          <s v="51278001-51279000"/>
          <s v="51279001-51280000"/>
          <s v="51280001-51281000"/>
          <s v="51281001-51282000"/>
          <s v="51282001-51283000"/>
          <s v="51283001-51284000"/>
          <s v="51284001-51285000"/>
          <s v="51285001-51286000"/>
          <s v="51286001-51287000"/>
          <s v="51287001-51288000"/>
          <s v="51288001-51289000"/>
          <s v="51289001-51290000"/>
          <s v="51290001-51291000"/>
          <s v="51291001-51292000"/>
          <s v="51292001-51293000"/>
          <s v="51293001-51294000"/>
          <s v="51294001-51295000"/>
          <s v="51295001-51296000"/>
          <s v="51296001-51297000"/>
          <s v="51297001-51298000"/>
          <s v="51298001-51299000"/>
          <s v="51299001-51300000"/>
          <s v="51300001-51301000"/>
          <s v="51301001-51302000"/>
          <s v="51302001-51303000"/>
          <s v="51303001-51304000"/>
          <s v="51304001-51305000"/>
          <s v="51305001-51306000"/>
          <s v="51306001-51307000"/>
          <s v="51307001-51308000"/>
          <s v="51308001-51309000"/>
          <s v="51309001-51310000"/>
          <s v="51310001-51311000"/>
          <s v="51311001-51312000"/>
          <s v="51312001-51313000"/>
          <s v="51313001-51314000"/>
          <s v="51314001-51315000"/>
          <s v="51315001-51316000"/>
          <s v="51316001-51317000"/>
          <s v="51317001-51318000"/>
          <s v="51318001-51319000"/>
          <s v="51319001-51320000"/>
          <s v="51320001-51321000"/>
          <s v="51321001-51322000"/>
          <s v="51322001-51323000"/>
          <s v="51323001-51324000"/>
          <s v="51324001-51325000"/>
          <s v="51325001-51326000"/>
          <s v="51326001-51327000"/>
          <s v="51327001-51328000"/>
          <s v="51328001-51329000"/>
          <s v="51329001-51330000"/>
          <s v="51330001-51331000"/>
          <s v="51331001-51332000"/>
          <s v="51332001-51333000"/>
          <s v="51333001-51334000"/>
          <s v="51334001-51335000"/>
          <s v="51335001-51336000"/>
          <s v="51336001-51337000"/>
          <s v="51337001-51338000"/>
          <s v="51338001-51339000"/>
          <s v="51339001-51340000"/>
          <s v="51340001-51341000"/>
          <s v="51341001-51342000"/>
          <s v="51342001-51343000"/>
          <s v="51343001-51344000"/>
          <s v="51344001-51345000"/>
          <s v="51345001-51346000"/>
          <s v="51346001-51347000"/>
          <s v="51347001-51348000"/>
          <s v="51348001-51349000"/>
          <s v="51349001-51350000"/>
          <s v="51350001-51351000"/>
          <s v="51351001-51352000"/>
          <s v="51352001-51353000"/>
          <s v="51353001-51354000"/>
          <s v="51354001-51355000"/>
          <s v="51355001-51356000"/>
          <s v="51356001-51357000"/>
          <s v="51357001-51358000"/>
          <s v="51358001-51359000"/>
          <s v="51359001-51360000"/>
          <s v="51360001-51361000"/>
          <s v="51361001-51362000"/>
          <s v="51362001-51363000"/>
          <s v="51363001-51364000"/>
          <s v="51364001-51365000"/>
          <s v="51365001-51366000"/>
          <s v="51366001-51367000"/>
          <s v="51367001-51368000"/>
          <s v="51368001-51369000"/>
          <s v="51369001-51370000"/>
          <s v="51370001-51371000"/>
          <s v="51371001-51372000"/>
          <s v="51372001-51373000"/>
          <s v="51373001-51374000"/>
          <s v="51374001-51375000"/>
          <s v="51375001-51376000"/>
          <s v="51376001-51377000"/>
          <s v="51377001-51378000"/>
          <s v="51378001-51379000"/>
          <s v="51379001-51380000"/>
          <s v="51380001-51381000"/>
          <s v="51381001-51382000"/>
          <s v="51382001-51383000"/>
          <s v="51383001-51384000"/>
          <s v="51384001-51385000"/>
          <s v="51385001-51386000"/>
          <s v="51386001-51387000"/>
          <s v="51387001-51388000"/>
          <s v="51388001-51389000"/>
          <s v="51389001-51390000"/>
          <s v="51390001-51391000"/>
          <s v="51391001-51392000"/>
          <s v="51392001-51393000"/>
          <s v="51393001-51394000"/>
          <s v="51394001-51395000"/>
          <s v="51395001-51396000"/>
          <s v="51396001-51397000"/>
          <s v="51397001-51398000"/>
          <s v="51398001-51399000"/>
          <s v="51399001-51400000"/>
          <s v="51400001-51401000"/>
          <s v="51401001-51402000"/>
          <s v="51402001-51403000"/>
          <s v="51403001-51404000"/>
          <s v="51404001-51405000"/>
          <s v="51405001-51406000"/>
          <s v="51406001-51407000"/>
          <s v="51407001-51408000"/>
          <s v="51408001-51409000"/>
          <s v="51409001-51410000"/>
          <s v="51410001-51411000"/>
          <s v="51411001-51412000"/>
          <s v="51412001-51413000"/>
          <s v="51413001-51414000"/>
          <s v="51414001-51415000"/>
          <s v="51415001-51416000"/>
          <s v="51416001-51417000"/>
          <s v="51417001-51418000"/>
          <s v="51418001-51419000"/>
          <s v="51419001-51420000"/>
          <s v="51420001-51421000"/>
          <s v="51421001-51422000"/>
          <s v="51422001-51423000"/>
          <s v="51423001-51424000"/>
          <s v="51424001-51425000"/>
          <s v="51425001-51426000"/>
          <s v="51426001-51427000"/>
          <s v="51427001-51428000"/>
          <s v="51428001-51429000"/>
          <s v="51429001-51430000"/>
          <s v="51430001-51431000"/>
          <s v="51431001-51432000"/>
          <s v="51432001-51433000"/>
          <s v="51433001-51434000"/>
          <s v="51434001-51435000"/>
          <s v="51435001-51436000"/>
          <s v="51436001-51437000"/>
          <s v="51437001-51438000"/>
          <s v="51438001-51439000"/>
          <s v="51439001-51440000"/>
          <s v="51440001-51441000"/>
          <s v="51441001-51442000"/>
          <s v="51442001-51443000"/>
          <s v="51443001-51444000"/>
          <s v="51444001-51445000"/>
          <s v="51445001-51446000"/>
          <s v="51446001-51447000"/>
          <s v="51447001-51448000"/>
          <s v="51448001-51449000"/>
          <s v="51449001-51450000"/>
          <s v="51450001-51451000"/>
          <s v="51451001-51452000"/>
          <s v="51452001-51453000"/>
          <s v="51453001-51454000"/>
          <s v="51454001-51455000"/>
          <s v="51455001-51456000"/>
          <s v="51456001-51457000"/>
          <s v="51457001-51458000"/>
          <s v="51458001-51459000"/>
          <s v="51459001-51460000"/>
          <s v="51460001-51461000"/>
          <s v="51461001-51462000"/>
          <s v="51462001-51463000"/>
          <s v="51463001-51464000"/>
          <s v="51464001-51465000"/>
          <s v="51465001-51466000"/>
          <s v="51466001-51467000"/>
          <s v="51467001-51468000"/>
          <s v="51468001-51469000"/>
          <s v="51469001-51470000"/>
          <s v="51470001-51471000"/>
          <s v="51471001-51472000"/>
          <s v="51472001-51473000"/>
          <s v="51473001-51474000"/>
          <s v="51474001-51475000"/>
          <s v="51475001-51476000"/>
          <s v="51476001-51477000"/>
          <s v="51477001-51478000"/>
          <s v="51478001-51479000"/>
          <s v="51479001-51480000"/>
          <s v="51480001-51481000"/>
          <s v="51481001-51482000"/>
          <s v="51482001-51483000"/>
          <s v="51483001-51484000"/>
          <s v="51484001-51485000"/>
          <s v="51485001-51486000"/>
          <s v="51486001-51487000"/>
          <s v="51487001-51488000"/>
          <s v="51488001-51489000"/>
          <s v="51489001-51490000"/>
          <s v="51490001-51491000"/>
          <s v="51491001-51492000"/>
          <s v="51492001-51493000"/>
          <s v="51493001-51494000"/>
          <s v="51494001-51495000"/>
          <s v="51495001-51496000"/>
          <s v="51496001-51497000"/>
          <s v="51497001-51498000"/>
          <s v="51498001-51499000"/>
          <s v="51499001-51500000"/>
          <s v="51500001-51501000"/>
          <s v="51501001-51502000"/>
          <s v="51502001-51503000"/>
          <s v="51503001-51504000"/>
          <s v="51504001-51505000"/>
          <s v="51505001-51506000"/>
          <s v="51506001-51507000"/>
          <s v="51507001-51508000"/>
          <s v="51508001-51509000"/>
          <s v="51509001-51510000"/>
          <s v="51510001-51511000"/>
          <s v="51511001-51512000"/>
          <s v="51512001-51513000"/>
          <s v="51513001-51514000"/>
          <s v="51514001-51515000"/>
          <s v="51515001-51516000"/>
          <s v="51516001-51517000"/>
          <s v="51517001-51518000"/>
          <s v="51518001-51519000"/>
          <s v="51519001-51520000"/>
          <s v="51520001-51521000"/>
          <s v="51521001-51522000"/>
          <s v="51522001-51523000"/>
          <s v="51523001-51524000"/>
          <s v="51524001-51525000"/>
          <s v="51525001-51526000"/>
          <s v="51526001-51527000"/>
          <s v="51527001-51528000"/>
          <s v="51528001-51529000"/>
          <s v="51529001-51530000"/>
          <s v="51530001-51531000"/>
          <s v="51531001-51532000"/>
          <s v="51532001-51533000"/>
          <s v="51533001-51534000"/>
          <s v="51534001-51535000"/>
          <s v="51535001-51536000"/>
          <s v="51536001-51537000"/>
          <s v="51537001-51538000"/>
          <s v="51538001-51539000"/>
          <s v="51539001-51540000"/>
          <s v="51540001-51541000"/>
          <s v="51541001-51542000"/>
          <s v="51542001-51543000"/>
          <s v="51543001-51544000"/>
          <s v="51544001-51545000"/>
          <s v="51545001-51546000"/>
          <s v="51546001-51547000"/>
          <s v="51547001-51548000"/>
          <s v="51548001-51549000"/>
          <s v="51549001-51550000"/>
          <s v="51550001-51551000"/>
          <s v="51551001-51552000"/>
          <s v="51552001-51553000"/>
          <s v="51553001-51554000"/>
          <s v="51554001-51555000"/>
          <s v="51555001-51556000"/>
          <s v="51556001-51557000"/>
          <s v="51557001-51558000"/>
          <s v="51558001-51559000"/>
          <s v="51559001-51560000"/>
          <s v="51560001-51561000"/>
          <s v="51561001-51562000"/>
          <s v="51562001-51563000"/>
          <s v="51563001-51564000"/>
          <s v="51564001-51565000"/>
          <s v="51565001-51566000"/>
          <s v="51566001-51567000"/>
          <s v="51567001-51568000"/>
          <s v="51568001-51569000"/>
          <s v="51569001-51570000"/>
          <s v="51570001-51571000"/>
          <s v="51571001-51572000"/>
          <s v="51572001-51573000"/>
          <s v="51573001-51574000"/>
          <s v="51574001-51575000"/>
          <s v="51575001-51576000"/>
          <s v="51576001-51577000"/>
          <s v="51577001-51578000"/>
          <s v="51578001-51579000"/>
          <s v="51579001-51580000"/>
          <s v="51580001-51581000"/>
          <s v="51581001-51582000"/>
          <s v="51582001-51583000"/>
          <s v="51583001-51584000"/>
          <s v="51584001-51585000"/>
          <s v="51585001-51586000"/>
          <s v="51586001-51587000"/>
          <s v="51587001-51588000"/>
          <s v="51588001-51589000"/>
          <s v="51589001-51590000"/>
          <s v="51590001-51591000"/>
          <s v="51591001-51592000"/>
          <s v="51592001-51593000"/>
          <s v="51593001-51594000"/>
          <s v="51594001-51595000"/>
          <s v="51595001-51596000"/>
          <s v="51596001-51597000"/>
          <s v="51597001-51598000"/>
          <s v="51598001-51599000"/>
          <s v="51599001-51600000"/>
          <s v="51600001-51601000"/>
          <s v="51601001-51602000"/>
          <s v="51602001-51603000"/>
          <s v="51603001-51604000"/>
          <s v="51604001-51605000"/>
          <s v="51605001-51606000"/>
          <s v="51606001-51607000"/>
          <s v="51607001-51608000"/>
          <s v="51608001-51609000"/>
          <s v="51609001-51610000"/>
          <s v="51610001-51611000"/>
          <s v="51611001-51612000"/>
          <s v="51612001-51613000"/>
          <s v="51613001-51614000"/>
          <s v="51614001-51615000"/>
          <s v="51615001-51616000"/>
          <s v="51616001-51617000"/>
          <s v="51617001-51618000"/>
          <s v="51618001-51619000"/>
          <s v="51619001-51620000"/>
          <s v="51620001-51621000"/>
          <s v="51621001-51622000"/>
          <s v="51622001-51623000"/>
          <s v="51623001-51624000"/>
          <s v="51624001-51625000"/>
          <s v="51625001-51626000"/>
          <s v="51626001-51627000"/>
          <s v="51627001-51628000"/>
          <s v="51628001-51629000"/>
          <s v="51629001-51630000"/>
          <s v="51630001-51631000"/>
          <s v="51631001-51632000"/>
          <s v="51632001-51633000"/>
          <s v="51633001-51634000"/>
          <s v="51634001-51635000"/>
          <s v="51635001-51636000"/>
          <s v="51636001-51637000"/>
          <s v="51637001-51638000"/>
          <s v="51638001-51639000"/>
          <s v="51639001-51640000"/>
          <s v="51640001-51641000"/>
          <s v="51641001-51642000"/>
          <s v="51642001-51643000"/>
          <s v="51643001-51644000"/>
          <s v="51644001-51645000"/>
          <s v="51645001-51646000"/>
          <s v="51646001-51647000"/>
          <s v="51647001-51648000"/>
          <s v="51648001-51649000"/>
          <s v="51649001-51650000"/>
          <s v="51650001-51651000"/>
          <s v="51651001-51652000"/>
          <s v="51652001-51653000"/>
          <s v="51653001-51654000"/>
          <s v="51654001-51655000"/>
          <s v="51655001-51656000"/>
          <s v="51656001-51657000"/>
          <s v="51657001-51658000"/>
          <s v="51658001-51659000"/>
          <s v="51659001-51660000"/>
          <s v="51660001-51661000"/>
          <s v="51661001-51662000"/>
          <s v="51662001-51663000"/>
          <s v="51663001-51664000"/>
          <s v="51664001-51665000"/>
          <s v="51665001-51666000"/>
          <s v="51666001-51667000"/>
          <s v="51667001-51668000"/>
          <s v="51668001-51669000"/>
          <s v="51669001-51670000"/>
          <s v="51670001-51671000"/>
          <s v="51671001-51672000"/>
          <s v="51672001-51673000"/>
          <s v="51673001-51674000"/>
          <s v="51674001-51675000"/>
          <s v="51675001-51676000"/>
          <s v="51676001-51677000"/>
          <s v="51677001-51678000"/>
          <s v="51678001-51679000"/>
          <s v="51679001-51680000"/>
          <s v="51680001-51681000"/>
          <s v="51681001-51682000"/>
          <s v="51682001-51683000"/>
          <s v="51683001-51684000"/>
          <s v="51684001-51685000"/>
          <s v="51685001-51686000"/>
          <s v="51686001-51687000"/>
          <s v="51687001-51688000"/>
          <s v="51688001-51689000"/>
          <s v="51689001-51690000"/>
          <s v="51690001-51691000"/>
          <s v="51691001-51692000"/>
          <s v="51692001-51693000"/>
          <s v="51693001-51694000"/>
          <s v="51694001-51695000"/>
          <s v="51695001-51696000"/>
          <s v="51696001-51697000"/>
          <s v="51697001-51698000"/>
          <s v="51698001-51699000"/>
          <s v="51699001-51700000"/>
          <s v="51700001-51701000"/>
          <s v="51701001-51702000"/>
          <s v="51702001-51703000"/>
          <s v="51703001-51704000"/>
          <s v="51704001-51705000"/>
          <s v="51705001-51706000"/>
          <s v="51706001-51707000"/>
          <s v="51707001-51708000"/>
          <s v="51708001-51709000"/>
          <s v="51709001-51710000"/>
          <s v="51710001-51711000"/>
          <s v="51711001-51712000"/>
          <s v="51712001-51713000"/>
          <s v="51713001-51714000"/>
          <s v="51714001-51715000"/>
          <s v="51715001-51716000"/>
          <s v="51716001-51717000"/>
          <s v="51717001-51718000"/>
          <s v="51718001-51719000"/>
          <s v="51719001-51720000"/>
          <s v="51720001-51721000"/>
          <s v="51721001-51722000"/>
          <s v="51722001-51723000"/>
          <s v="51723001-51724000"/>
          <s v="51724001-51725000"/>
          <s v="51725001-51726000"/>
          <s v="51726001-51727000"/>
          <s v="51727001-51728000"/>
          <s v="51728001-51729000"/>
          <s v="51729001-51730000"/>
          <s v="51730001-51731000"/>
          <s v="51731001-51732000"/>
          <s v="51732001-51733000"/>
          <s v="51733001-51734000"/>
          <s v="51734001-51735000"/>
          <s v="51735001-51736000"/>
          <s v="51736001-51737000"/>
          <s v="51737001-51738000"/>
          <s v="51738001-51739000"/>
          <s v="51739001-51740000"/>
          <s v="51740001-51741000"/>
          <s v="51741001-51742000"/>
          <s v="51742001-51743000"/>
          <s v="51743001-51744000"/>
          <s v="51744001-51745000"/>
          <s v="51745001-51746000"/>
          <s v="51746001-51747000"/>
          <s v="51747001-51748000"/>
          <s v="51748001-51749000"/>
          <s v="51749001-51750000"/>
          <s v="51750001-51751000"/>
          <s v="51751001-51752000"/>
          <s v="51752001-51753000"/>
          <s v="51753001-51754000"/>
          <s v="51754001-51755000"/>
          <s v="51755001-51756000"/>
          <s v="51756001-51757000"/>
          <s v="51757001-51758000"/>
          <s v="51758001-51759000"/>
          <s v="51759001-51760000"/>
          <s v="51760001-51761000"/>
          <s v="51761001-51762000"/>
          <s v="51762001-51763000"/>
          <s v="51763001-51764000"/>
          <s v="51764001-51765000"/>
          <s v="51765001-51766000"/>
          <s v="51766001-51767000"/>
          <s v="51767001-51768000"/>
          <s v="51768001-51769000"/>
          <s v="51769001-51770000"/>
          <s v="51770001-51771000"/>
          <s v="51771001-51772000"/>
          <s v="51772001-51773000"/>
          <s v="51773001-51774000"/>
          <s v="51774001-51775000"/>
          <s v="51775001-51776000"/>
          <s v="51776001-51777000"/>
          <s v="51777001-51778000"/>
          <s v="51778001-51779000"/>
          <s v="51779001-51780000"/>
          <s v="51780001-51781000"/>
          <s v="51781001-51782000"/>
          <s v="51782001-51783000"/>
          <s v="51783001-51784000"/>
          <s v="51784001-51785000"/>
          <s v="51785001-51786000"/>
          <s v="51786001-51787000"/>
          <s v="51787001-51788000"/>
          <s v="51788001-51789000"/>
          <s v="51789001-51790000"/>
          <s v="51790001-51791000"/>
          <s v="51791001-51792000"/>
          <s v="51792001-51793000"/>
          <s v="51793001-51794000"/>
          <s v="51794001-51795000"/>
          <s v="51795001-51796000"/>
          <s v="51796001-51797000"/>
          <s v="51797001-51798000"/>
          <s v="51798001-51799000"/>
          <s v="51799001-51800000"/>
          <s v="51800001-51801000"/>
          <s v="51801001-51802000"/>
          <s v="51802001-51803000"/>
          <s v="51803001-51804000"/>
          <s v="51804001-51805000"/>
          <s v="51805001-51806000"/>
          <s v="51806001-51807000"/>
          <s v="51807001-51808000"/>
          <s v="51808001-51809000"/>
          <s v="51809001-51810000"/>
          <s v="51810001-51811000"/>
          <s v="51811001-51812000"/>
          <s v="51812001-51813000"/>
          <s v="51813001-51814000"/>
          <s v="51814001-51815000"/>
          <s v="51815001-51816000"/>
          <s v="51816001-51817000"/>
          <s v="51817001-51818000"/>
          <s v="51818001-51819000"/>
          <s v="51819001-51820000"/>
          <s v="51820001-51821000"/>
          <s v="51821001-51822000"/>
          <s v="51822001-51823000"/>
          <s v="51823001-51824000"/>
          <s v="51824001-51825000"/>
          <s v="51825001-51826000"/>
          <s v="51826001-51827000"/>
          <s v="51827001-51828000"/>
          <s v="51828001-51829000"/>
          <s v="51829001-51830000"/>
          <s v="51830001-51831000"/>
          <s v="51831001-51832000"/>
          <s v="51832001-51833000"/>
          <s v="51833001-51834000"/>
          <s v="51834001-51835000"/>
          <s v="51835001-51836000"/>
          <s v="51836001-51837000"/>
          <s v="51837001-51838000"/>
          <s v="51838001-51839000"/>
          <s v="51839001-51840000"/>
          <s v="51840001-51841000"/>
          <s v="51841001-51842000"/>
          <s v="51842001-51843000"/>
          <s v="51843001-51844000"/>
          <s v="51844001-51845000"/>
          <s v="51845001-51846000"/>
          <s v="51846001-51847000"/>
          <s v="51847001-51848000"/>
          <s v="51848001-51849000"/>
          <s v="51849001-51850000"/>
          <s v="51850001-51851000"/>
          <s v="51851001-51852000"/>
          <s v="51852001-51853000"/>
          <s v="51853001-51854000"/>
          <s v="51854001-51855000"/>
          <s v="51855001-51856000"/>
          <s v="51856001-51857000"/>
          <s v="51857001-51858000"/>
          <s v="51858001-51859000"/>
          <s v="51859001-51860000"/>
          <s v="51860001-51861000"/>
          <s v="51861001-51862000"/>
          <s v="51862001-51863000"/>
          <s v="51863001-51864000"/>
          <s v="51864001-51865000"/>
          <s v="51865001-51866000"/>
          <s v="51866001-51867000"/>
          <s v="51867001-51868000"/>
          <s v="51868001-51869000"/>
          <s v="51869001-51870000"/>
          <s v="51870001-51871000"/>
          <s v="51871001-51872000"/>
          <s v="51872001-51873000"/>
          <s v="51873001-51874000"/>
          <s v="51874001-51875000"/>
          <s v="51875001-51876000"/>
          <s v="51876001-51877000"/>
          <s v="51877001-51878000"/>
          <s v="51878001-51879000"/>
          <s v="51879001-51880000"/>
          <s v="51880001-51881000"/>
          <s v="51881001-51882000"/>
          <s v="51882001-51883000"/>
          <s v="51883001-51884000"/>
          <s v="51884001-51885000"/>
          <s v="51885001-51886000"/>
          <s v="51886001-51887000"/>
          <s v="51887001-51888000"/>
          <s v="51888001-51889000"/>
          <s v="51889001-51890000"/>
          <s v="51890001-51891000"/>
          <s v="51891001-51892000"/>
          <s v="51892001-51893000"/>
          <s v="51893001-51894000"/>
          <s v="51894001-51895000"/>
          <s v="51895001-51896000"/>
          <s v="51896001-51897000"/>
          <s v="51897001-51898000"/>
          <s v="51898001-51899000"/>
          <s v="51899001-51900000"/>
          <s v="51900001-51901000"/>
          <s v="51901001-51902000"/>
          <s v="51902001-51903000"/>
          <s v="51903001-51904000"/>
          <s v="51904001-51905000"/>
          <s v="51905001-51906000"/>
          <s v="51906001-51907000"/>
          <s v="51907001-51908000"/>
          <s v="51908001-51909000"/>
          <s v="51909001-51910000"/>
          <s v="51910001-51911000"/>
          <s v="51911001-51912000"/>
          <s v="51912001-51913000"/>
          <s v="51913001-51914000"/>
          <s v="51914001-51915000"/>
          <s v="51915001-51916000"/>
          <s v="51916001-51917000"/>
          <s v="51917001-51918000"/>
          <s v="51918001-51919000"/>
          <s v="51919001-51920000"/>
          <s v="51920001-51921000"/>
          <s v="51921001-51922000"/>
          <s v="51922001-51923000"/>
          <s v="51923001-51924000"/>
          <s v="51924001-51925000"/>
          <s v="51925001-51926000"/>
          <s v="51926001-51927000"/>
          <s v="51927001-51928000"/>
          <s v="51928001-51929000"/>
          <s v="51929001-51930000"/>
          <s v="51930001-51931000"/>
          <s v="51931001-51932000"/>
          <s v="51932001-51933000"/>
          <s v="51933001-51934000"/>
          <s v="51934001-51935000"/>
          <s v="51935001-51936000"/>
          <s v="51936001-51937000"/>
          <s v="51937001-51938000"/>
          <s v="51938001-51939000"/>
          <s v="51939001-51940000"/>
          <s v="51940001-51941000"/>
          <s v="51941001-51942000"/>
          <s v="51942001-51943000"/>
          <s v="51943001-51944000"/>
          <s v="51944001-51945000"/>
          <s v="51945001-51946000"/>
          <s v="51946001-51947000"/>
          <s v="51947001-51948000"/>
          <s v="51948001-51949000"/>
          <s v="51949001-51950000"/>
          <s v="51950001-51951000"/>
          <s v="51951001-51952000"/>
          <s v="51952001-51953000"/>
          <s v="51953001-51954000"/>
          <s v="51954001-51955000"/>
          <s v="51955001-51956000"/>
          <s v="51956001-51957000"/>
          <s v="51957001-51958000"/>
          <s v="51958001-51959000"/>
          <s v="51959001-51960000"/>
          <s v="51960001-51961000"/>
          <s v="51961001-51962000"/>
          <s v="51962001-51963000"/>
          <s v="51963001-51964000"/>
          <s v="51964001-51965000"/>
          <s v="51965001-51966000"/>
          <s v="51966001-51967000"/>
          <s v="51967001-51968000"/>
          <s v="51968001-51969000"/>
          <s v="51969001-51970000"/>
          <s v="51970001-51971000"/>
          <s v="51971001-51972000"/>
          <s v="51972001-51973000"/>
          <s v="51973001-51974000"/>
          <s v="51974001-51975000"/>
          <s v="51975001-51976000"/>
          <s v="51976001-51977000"/>
          <s v="51977001-51978000"/>
          <s v="51978001-51979000"/>
          <s v="51979001-51980000"/>
          <s v="51980001-51981000"/>
          <s v="51981001-51982000"/>
          <s v="51982001-51983000"/>
          <s v="51983001-51984000"/>
          <s v="51984001-51985000"/>
          <s v="51985001-51986000"/>
          <s v="51986001-51987000"/>
          <s v="51987001-51988000"/>
          <s v="51988001-51989000"/>
          <s v="51989001-51990000"/>
          <s v="51990001-51991000"/>
          <s v="51991001-51992000"/>
          <s v="51992001-51993000"/>
          <s v="51993001-51994000"/>
          <s v="51994001-51995000"/>
          <s v="51995001-51996000"/>
          <s v="51996001-51997000"/>
          <s v="51997001-51998000"/>
          <s v="51998001-51999000"/>
          <s v="51999001-52000000"/>
          <s v="52000001-52001000"/>
          <s v="52001001-52002000"/>
          <s v="52002001-52003000"/>
          <s v="52003001-52004000"/>
          <s v="52004001-52005000"/>
          <s v="52005001-52006000"/>
          <s v="52006001-52007000"/>
          <s v="52007001-52008000"/>
          <s v="52008001-52009000"/>
          <s v="52009001-52010000"/>
          <s v="52010001-52011000"/>
          <s v="52011001-52012000"/>
          <s v="52012001-52013000"/>
          <s v="52013001-52014000"/>
          <s v="52014001-52015000"/>
          <s v="52015001-52016000"/>
          <s v="52016001-52017000"/>
          <s v="52017001-52018000"/>
          <s v="52018001-52019000"/>
          <s v="52019001-52020000"/>
          <s v="52020001-52021000"/>
          <s v="52021001-52022000"/>
          <s v="52022001-52023000"/>
          <s v="52023001-52024000"/>
          <s v="52024001-52025000"/>
          <s v="52025001-52026000"/>
          <s v="52026001-52027000"/>
          <s v="52027001-52028000"/>
          <s v="52028001-52029000"/>
          <s v="52029001-52030000"/>
          <s v="52030001-52031000"/>
          <s v="52031001-52032000"/>
          <s v="52032001-52033000"/>
          <s v="52033001-52034000"/>
          <s v="52034001-52035000"/>
          <s v="52035001-52036000"/>
          <s v="52036001-52037000"/>
          <s v="52037001-52038000"/>
          <s v="52038001-52039000"/>
          <s v="52039001-52040000"/>
          <s v="52040001-52041000"/>
          <s v="52041001-52042000"/>
          <s v="52042001-52043000"/>
          <s v="52043001-52044000"/>
          <s v="52044001-52045000"/>
          <s v="52045001-52046000"/>
          <s v="52046001-52047000"/>
          <s v="52047001-52048000"/>
          <s v="52048001-52049000"/>
          <s v="52049001-52050000"/>
          <s v="52050001-52051000"/>
          <s v="52051001-52052000"/>
          <s v="52052001-52053000"/>
          <s v="52053001-52054000"/>
          <s v="52054001-52055000"/>
          <s v="52055001-52056000"/>
          <s v="52056001-52057000"/>
          <s v="52057001-52058000"/>
          <s v="52058001-52059000"/>
          <s v="52059001-52060000"/>
          <s v="52060001-52061000"/>
          <s v="52061001-52062000"/>
          <s v="52062001-52063000"/>
          <s v="52063001-52064000"/>
          <s v="52064001-52065000"/>
          <s v="52065001-52066000"/>
          <s v="52066001-52067000"/>
          <s v="52067001-52068000"/>
          <s v="52068001-52069000"/>
          <s v="52069001-52070000"/>
          <s v="52070001-52071000"/>
          <s v="52071001-52072000"/>
          <s v="52072001-52073000"/>
          <s v="52073001-52074000"/>
          <s v="52074001-52075000"/>
          <s v="52075001-52076000"/>
          <s v="52076001-52077000"/>
          <s v="52077001-52078000"/>
          <s v="52078001-52079000"/>
          <s v="52079001-52080000"/>
          <s v="52080001-52081000"/>
          <s v="52081001-52082000"/>
          <s v="52082001-52083000"/>
          <s v="52083001-52084000"/>
          <s v="52084001-52085000"/>
          <s v="52085001-52086000"/>
          <s v="52086001-52087000"/>
          <s v="52087001-52088000"/>
          <s v="52088001-52089000"/>
          <s v="52089001-52090000"/>
          <s v="52090001-52091000"/>
          <s v="52091001-52092000"/>
          <s v="52092001-52093000"/>
          <s v="52093001-52094000"/>
          <s v="52094001-52095000"/>
          <s v="52095001-52096000"/>
          <s v="52096001-52097000"/>
          <s v="52097001-52098000"/>
          <s v="52098001-52099000"/>
          <s v="52099001-52100000"/>
          <s v="52100001-52101000"/>
          <s v="52101001-52102000"/>
          <s v="52102001-52103000"/>
          <s v="52103001-52104000"/>
          <s v="52104001-52105000"/>
          <s v="52105001-52106000"/>
          <s v="52106001-52107000"/>
          <s v="52107001-52108000"/>
          <s v="52108001-52109000"/>
          <s v="52109001-52110000"/>
          <s v="52110001-52111000"/>
          <s v="52111001-52112000"/>
          <s v="52112001-52113000"/>
          <s v="52113001-52114000"/>
          <s v="52114001-52115000"/>
          <s v="52115001-52116000"/>
          <s v="52116001-52117000"/>
          <s v="52117001-52118000"/>
          <s v="52118001-52119000"/>
          <s v="52119001-52120000"/>
          <s v="52120001-52121000"/>
          <s v="52121001-52122000"/>
          <s v="52122001-52123000"/>
          <s v="52123001-52124000"/>
          <s v="52124001-52125000"/>
          <s v="52125001-52126000"/>
          <s v="52126001-52127000"/>
          <s v="52127001-52128000"/>
          <s v="52128001-52129000"/>
          <s v="52129001-52130000"/>
          <s v="52130001-52131000"/>
          <s v="52131001-52132000"/>
          <s v="52132001-52133000"/>
          <s v="52133001-52134000"/>
          <s v="52134001-52135000"/>
          <s v="52135001-52136000"/>
          <s v="52136001-52137000"/>
          <s v="52137001-52138000"/>
          <s v="52138001-52139000"/>
          <s v="52139001-52140000"/>
          <s v="52140001-52141000"/>
          <s v="52141001-52142000"/>
          <s v="52142001-52143000"/>
          <s v="52143001-52144000"/>
          <s v="52144001-52145000"/>
          <s v="52145001-52146000"/>
          <s v="52146001-52147000"/>
          <s v="52147001-52148000"/>
          <s v="52148001-52149000"/>
          <s v="52149001-52150000"/>
          <s v="52150001-52151000"/>
          <s v="52151001-52152000"/>
          <s v="52152001-52153000"/>
          <s v="52153001-52154000"/>
          <s v="52154001-52155000"/>
          <s v="52155001-52156000"/>
          <s v="52156001-52157000"/>
          <s v="52157001-52158000"/>
          <s v="52158001-52159000"/>
          <s v="52159001-52160000"/>
          <s v="52160001-52161000"/>
          <s v="52161001-52162000"/>
          <s v="52162001-52163000"/>
          <s v="52163001-52164000"/>
          <s v="52164001-52165000"/>
          <s v="52165001-52166000"/>
          <s v="52166001-52167000"/>
          <s v="52167001-52168000"/>
          <s v="52168001-52169000"/>
          <s v="52169001-52170000"/>
          <s v="52170001-52171000"/>
          <s v="52171001-52172000"/>
          <s v="52172001-52173000"/>
          <s v="52173001-52174000"/>
          <s v="52174001-52175000"/>
          <s v="52175001-52176000"/>
          <s v="52176001-52177000"/>
          <s v="52177001-52178000"/>
          <s v="52178001-52179000"/>
          <s v="52179001-52180000"/>
          <s v="52180001-52181000"/>
          <s v="52181001-52182000"/>
          <s v="52182001-52183000"/>
          <s v="52183001-52184000"/>
          <s v="52184001-52185000"/>
          <s v="52185001-52186000"/>
          <s v="52186001-52187000"/>
          <s v="52187001-52188000"/>
          <s v="52188001-52189000"/>
          <s v="52189001-52190000"/>
          <s v="52190001-52191000"/>
          <s v="52191001-52192000"/>
          <s v="52192001-52193000"/>
          <s v="52193001-52194000"/>
          <s v="52194001-52195000"/>
          <s v="52195001-52196000"/>
          <s v="52196001-52197000"/>
          <s v="52197001-52198000"/>
          <s v="52198001-52199000"/>
          <s v="52199001-52200000"/>
          <s v="52200001-52201000"/>
          <s v="52201001-52202000"/>
          <s v="52202001-52203000"/>
          <s v="52203001-52204000"/>
          <s v="52204001-52205000"/>
          <s v="52205001-52206000"/>
          <s v="52206001-52207000"/>
          <s v="52207001-52208000"/>
          <s v="52208001-52209000"/>
          <s v="52209001-52210000"/>
          <s v="52210001-52211000"/>
          <s v="52211001-52212000"/>
          <s v="52212001-52213000"/>
          <s v="52213001-52214000"/>
          <s v="52214001-52215000"/>
          <s v="52215001-52216000"/>
          <s v="52216001-52217000"/>
          <s v="52217001-52218000"/>
          <s v="52218001-52219000"/>
          <s v="52219001-52220000"/>
          <s v="52220001-52221000"/>
          <s v="52221001-52222000"/>
          <s v="52222001-52223000"/>
          <s v="52223001-52224000"/>
          <s v="52224001-52225000"/>
          <s v="52225001-52226000"/>
          <s v="52226001-52227000"/>
          <s v="52227001-52228000"/>
          <s v="52228001-52229000"/>
          <s v="52229001-52230000"/>
          <s v="52230001-52231000"/>
          <s v="52231001-52232000"/>
          <s v="52232001-52233000"/>
          <s v="52233001-52234000"/>
          <s v="52234001-52235000"/>
          <s v="52235001-52236000"/>
          <s v="52236001-52237000"/>
          <s v="52237001-52238000"/>
          <s v="52238001-52239000"/>
          <s v="52239001-52240000"/>
          <s v="52240001-52241000"/>
          <s v="52241001-52242000"/>
          <s v="52242001-52243000"/>
          <s v="52243001-52244000"/>
          <s v="52244001-52245000"/>
          <s v="52245001-52246000"/>
          <s v="52246001-52247000"/>
          <s v="52247001-52248000"/>
          <s v="52248001-52249000"/>
          <s v="52249001-52250000"/>
          <s v="52250001-52251000"/>
          <s v="52251001-52252000"/>
          <s v="52252001-52253000"/>
          <s v="52253001-52254000"/>
          <s v="52254001-52255000"/>
          <s v="52255001-52256000"/>
          <s v="52256001-52257000"/>
          <s v="52257001-52258000"/>
          <s v="52258001-52259000"/>
          <s v="52259001-52260000"/>
          <s v="52260001-52261000"/>
          <s v="52261001-52262000"/>
          <s v="52262001-52263000"/>
          <s v="52263001-52264000"/>
          <s v="52264001-52265000"/>
          <s v="52265001-52266000"/>
          <s v="52266001-52267000"/>
          <s v="52267001-52268000"/>
          <s v="52268001-52269000"/>
          <s v="52269001-52270000"/>
          <s v="52270001-52271000"/>
          <s v="52271001-52272000"/>
          <s v="52272001-52273000"/>
          <s v="52273001-52274000"/>
          <s v="52274001-52275000"/>
          <s v="52275001-52276000"/>
          <s v="52276001-52277000"/>
          <s v="52277001-52278000"/>
          <s v="52278001-52279000"/>
          <s v="52279001-52280000"/>
          <s v="52280001-52281000"/>
          <s v="52281001-52282000"/>
          <s v="52282001-52283000"/>
          <s v="52283001-52284000"/>
          <s v="52284001-52285000"/>
          <s v="52285001-52286000"/>
          <s v="52286001-52287000"/>
          <s v="52287001-52288000"/>
          <s v="52288001-52289000"/>
          <s v="52289001-52290000"/>
          <s v="52290001-52291000"/>
          <s v="52291001-52292000"/>
          <s v="52292001-52293000"/>
          <s v="52293001-52294000"/>
          <s v="52294001-52295000"/>
          <s v="52295001-52296000"/>
          <s v="52296001-52297000"/>
          <s v="52297001-52298000"/>
          <s v="52298001-52299000"/>
          <s v="52299001-52300000"/>
          <s v="52300001-52301000"/>
          <s v="52301001-52302000"/>
          <s v="52302001-52303000"/>
          <s v="52303001-52304000"/>
          <s v="52304001-52305000"/>
          <s v="52305001-52306000"/>
          <s v="52306001-52307000"/>
          <s v="52307001-52308000"/>
          <s v="52308001-52309000"/>
          <s v="52309001-52310000"/>
          <s v="52310001-52311000"/>
          <s v="52311001-52312000"/>
          <s v="52312001-52313000"/>
          <s v="52313001-52314000"/>
          <s v="52314001-52315000"/>
          <s v="52315001-52316000"/>
          <s v="52316001-52317000"/>
          <s v="52317001-52318000"/>
          <s v="52318001-52319000"/>
          <s v="52319001-52320000"/>
          <s v="52320001-52321000"/>
          <s v="52321001-52322000"/>
          <s v="52322001-52323000"/>
          <s v="52323001-52324000"/>
          <s v="52324001-52325000"/>
          <s v="52325001-52326000"/>
          <s v="52326001-52327000"/>
          <s v="52327001-52328000"/>
          <s v="52328001-52329000"/>
          <s v="52329001-52330000"/>
          <s v="52330001-52331000"/>
          <s v="52331001-52332000"/>
          <s v="52332001-52333000"/>
          <s v="52333001-52334000"/>
          <s v="52334001-52335000"/>
          <s v="52335001-52336000"/>
          <s v="52336001-52337000"/>
          <s v="52337001-52338000"/>
          <s v="52338001-52339000"/>
          <s v="52339001-52340000"/>
          <s v="52340001-52341000"/>
          <s v="52341001-52342000"/>
          <s v="52342001-52343000"/>
          <s v="52343001-52344000"/>
          <s v="52344001-52345000"/>
          <s v="52345001-52346000"/>
          <s v="52346001-52347000"/>
          <s v="52347001-52348000"/>
          <s v="52348001-52349000"/>
          <s v="52349001-52350000"/>
          <s v="52350001-52351000"/>
          <s v="52351001-52352000"/>
          <s v="52352001-52353000"/>
          <s v="52353001-52354000"/>
          <s v="52354001-52355000"/>
          <s v="52355001-52356000"/>
          <s v="52356001-52357000"/>
          <s v="52357001-52358000"/>
          <s v="52358001-52359000"/>
          <s v="52359001-52360000"/>
          <s v="52360001-52361000"/>
          <s v="52361001-52362000"/>
          <s v="52362001-52363000"/>
          <s v="52363001-52364000"/>
          <s v="52364001-52365000"/>
          <s v="52365001-52366000"/>
          <s v="52366001-52367000"/>
          <s v="52367001-52368000"/>
          <s v="52368001-52369000"/>
          <s v="52369001-52370000"/>
          <s v="52370001-52371000"/>
          <s v="52371001-52372000"/>
          <s v="52372001-52373000"/>
          <s v="52373001-52374000"/>
          <s v="52374001-52375000"/>
          <s v="52375001-52376000"/>
          <s v="52376001-52377000"/>
          <s v="52377001-52378000"/>
          <s v="52378001-52379000"/>
          <s v="52379001-52380000"/>
          <s v="52380001-52381000"/>
          <s v="52381001-52382000"/>
          <s v="52382001-52383000"/>
          <s v="52383001-52384000"/>
          <s v="52384001-52385000"/>
          <s v="52385001-52386000"/>
          <s v="52386001-52387000"/>
          <s v="52387001-52388000"/>
          <s v="52388001-52389000"/>
          <s v="52389001-52390000"/>
          <s v="52390001-52391000"/>
          <s v="52391001-52392000"/>
          <s v="52392001-52393000"/>
          <s v="52393001-52394000"/>
          <s v="52394001-52395000"/>
          <s v="52395001-52396000"/>
          <s v="52396001-52397000"/>
          <s v="52397001-52398000"/>
          <s v="52398001-52399000"/>
          <s v="52399001-52400000"/>
          <s v="52400001-52401000"/>
          <s v="52401001-52402000"/>
          <s v="52402001-52403000"/>
          <s v="52403001-52404000"/>
          <s v="52404001-52405000"/>
          <s v="52405001-52406000"/>
          <s v="52406001-52407000"/>
          <s v="52407001-52408000"/>
          <s v="52408001-52409000"/>
          <s v="52409001-52410000"/>
          <s v="52410001-52411000"/>
          <s v="52411001-52412000"/>
          <s v="52412001-52413000"/>
          <s v="52413001-52414000"/>
          <s v="52414001-52415000"/>
          <s v="52415001-52416000"/>
          <s v="52416001-52417000"/>
          <s v="52417001-52418000"/>
          <s v="52418001-52419000"/>
          <s v="52419001-52420000"/>
          <s v="52420001-52421000"/>
          <s v="52421001-52422000"/>
          <s v="52422001-52423000"/>
          <s v="52423001-52424000"/>
          <s v="52424001-52425000"/>
          <s v="52425001-52426000"/>
          <s v="52426001-52427000"/>
          <s v="52427001-52428000"/>
          <s v="52428001-52429000"/>
          <s v="52429001-52430000"/>
          <s v="52430001-52431000"/>
          <s v="52431001-52432000"/>
          <s v="52432001-52433000"/>
          <s v="52433001-52434000"/>
          <s v="52434001-52435000"/>
          <s v="52435001-52436000"/>
          <s v="52436001-52437000"/>
          <s v="52437001-52438000"/>
          <s v="52438001-52439000"/>
          <s v="52439001-52440000"/>
          <s v="52440001-52441000"/>
          <s v="52441001-52442000"/>
          <s v="52442001-52443000"/>
          <s v="52443001-52444000"/>
          <s v="52444001-52445000"/>
          <s v="52445001-52446000"/>
          <s v="52446001-52447000"/>
          <s v="52447001-52448000"/>
          <s v="52448001-52449000"/>
          <s v="52449001-52450000"/>
          <s v="52450001-52451000"/>
          <s v="52451001-52452000"/>
          <s v="52452001-52453000"/>
          <s v="52453001-52454000"/>
          <s v="52454001-52455000"/>
          <s v="52455001-52456000"/>
          <s v="52456001-52457000"/>
          <s v="52457001-52458000"/>
          <s v="52458001-52459000"/>
          <s v="52459001-52460000"/>
          <s v="52460001-52461000"/>
          <s v="52461001-52462000"/>
          <s v="52462001-52463000"/>
          <s v="52463001-52464000"/>
          <s v="52464001-52465000"/>
          <s v="52465001-52466000"/>
          <s v="52466001-52467000"/>
          <s v="52467001-52468000"/>
          <s v="52468001-52469000"/>
          <s v="52469001-52470000"/>
          <s v="52470001-52471000"/>
          <s v="52471001-52472000"/>
          <s v="52472001-52473000"/>
          <s v="52473001-52474000"/>
          <s v="52474001-52475000"/>
          <s v="52475001-52476000"/>
          <s v="52476001-52477000"/>
          <s v="52477001-52478000"/>
          <s v="52478001-52479000"/>
          <s v="52479001-52480000"/>
          <s v="52480001-52481000"/>
          <s v="52481001-52482000"/>
          <s v="52482001-52483000"/>
          <s v="52483001-52484000"/>
          <s v="52484001-52485000"/>
          <s v="52485001-52486000"/>
          <s v="52486001-52487000"/>
          <s v="52487001-52488000"/>
          <s v="52488001-52489000"/>
          <s v="52489001-52490000"/>
          <s v="52490001-52491000"/>
          <s v="52491001-52492000"/>
          <s v="52492001-52493000"/>
          <s v="52493001-52494000"/>
          <s v="52494001-52495000"/>
          <s v="52495001-52496000"/>
          <s v="52496001-52497000"/>
          <s v="52497001-52498000"/>
          <s v="52498001-52499000"/>
          <s v="52499001-52500000"/>
          <s v="52500001-52501000"/>
          <s v="52501001-52502000"/>
          <s v="52502001-52503000"/>
          <s v="52503001-52504000"/>
          <s v="52504001-52505000"/>
          <s v="52505001-52506000"/>
          <s v="52506001-52507000"/>
          <s v="52507001-52508000"/>
          <s v="52508001-52509000"/>
          <s v="52509001-52510000"/>
          <s v="52510001-52511000"/>
          <s v="52511001-52512000"/>
          <s v="52512001-52513000"/>
          <s v="52513001-52514000"/>
          <s v="52514001-52515000"/>
          <s v="52515001-52516000"/>
          <s v="52516001-52517000"/>
          <s v="52517001-52518000"/>
          <s v="52518001-52519000"/>
          <s v="52519001-52520000"/>
          <s v="52520001-52521000"/>
          <s v="52521001-52522000"/>
          <s v="52522001-52523000"/>
          <s v="52523001-52524000"/>
          <s v="52524001-52525000"/>
          <s v="52525001-52526000"/>
          <s v="52526001-52527000"/>
          <s v="52527001-52528000"/>
          <s v="52528001-52529000"/>
          <s v="52529001-52530000"/>
          <s v="52530001-52531000"/>
          <s v="52531001-52532000"/>
          <s v="52532001-52533000"/>
          <s v="52533001-52534000"/>
          <s v="52534001-52535000"/>
          <s v="52535001-52536000"/>
          <s v="52536001-52537000"/>
          <s v="52537001-52538000"/>
          <s v="52538001-52539000"/>
          <s v="52539001-52540000"/>
          <s v="52540001-52541000"/>
          <s v="52541001-52542000"/>
          <s v="52542001-52543000"/>
          <s v="52543001-52544000"/>
          <s v="52544001-52545000"/>
          <s v="52545001-52546000"/>
          <s v="52546001-52547000"/>
          <s v="52547001-52548000"/>
          <s v="52548001-52549000"/>
          <s v="52549001-52550000"/>
          <s v="52550001-52551000"/>
          <s v="52551001-52552000"/>
          <s v="52552001-52553000"/>
          <s v="52553001-52554000"/>
          <s v="52554001-52555000"/>
          <s v="52555001-52556000"/>
          <s v="52556001-52557000"/>
          <s v="52557001-52558000"/>
          <s v="52558001-52559000"/>
          <s v="52559001-52560000"/>
          <s v="52560001-52561000"/>
          <s v="52561001-52562000"/>
          <s v="52562001-52563000"/>
          <s v="52563001-52564000"/>
          <s v="52564001-52565000"/>
          <s v="52565001-52566000"/>
          <s v="52566001-52567000"/>
          <s v="52567001-52568000"/>
          <s v="52568001-52569000"/>
          <s v="52569001-52570000"/>
          <s v="52570001-52571000"/>
          <s v="52571001-52572000"/>
          <s v="52572001-52573000"/>
          <s v="52573001-52574000"/>
          <s v="52574001-52575000"/>
          <s v="52575001-52576000"/>
          <s v="52576001-52577000"/>
          <s v="52577001-52578000"/>
          <s v="52578001-52579000"/>
          <s v="52579001-52580000"/>
          <s v="52580001-52581000"/>
          <s v="52581001-52582000"/>
          <s v="52582001-52583000"/>
          <s v="52583001-52584000"/>
          <s v="52584001-52585000"/>
          <s v="52585001-52586000"/>
          <s v="52586001-52587000"/>
          <s v="52587001-52588000"/>
          <s v="52588001-52589000"/>
          <s v="52589001-52590000"/>
          <s v="52590001-52591000"/>
          <s v="52591001-52592000"/>
          <s v="52592001-52593000"/>
          <s v="52593001-52594000"/>
          <s v="52594001-52595000"/>
          <s v="52595001-52596000"/>
          <s v="52596001-52597000"/>
          <s v="52597001-52598000"/>
          <s v="52598001-52599000"/>
          <s v="52599001-52600000"/>
          <s v="52600001-52601000"/>
          <s v="52601001-52602000"/>
          <s v="52602001-52603000"/>
          <s v="52603001-52604000"/>
          <s v="52604001-52605000"/>
          <s v="52605001-52606000"/>
          <s v="52606001-52607000"/>
          <s v="52607001-52608000"/>
          <s v="52608001-52609000"/>
          <s v="52609001-52610000"/>
          <s v="52610001-52611000"/>
          <s v="52611001-52612000"/>
          <s v="52612001-52613000"/>
          <s v="52613001-52614000"/>
          <s v="52614001-52615000"/>
          <s v="52615001-52616000"/>
          <s v="52616001-52617000"/>
          <s v="52617001-52618000"/>
          <s v="52618001-52619000"/>
          <s v="52619001-52620000"/>
          <s v="52620001-52621000"/>
          <s v="52621001-52622000"/>
          <s v="52622001-52623000"/>
          <s v="52623001-52624000"/>
          <s v="52624001-52625000"/>
          <s v="52625001-52626000"/>
          <s v="52626001-52627000"/>
          <s v="52627001-52628000"/>
          <s v="52628001-52629000"/>
          <s v="52629001-52630000"/>
          <s v="52630001-52631000"/>
          <s v="52631001-52632000"/>
          <s v="52632001-52633000"/>
          <s v="52633001-52634000"/>
          <s v="52634001-52635000"/>
          <s v="52635001-52636000"/>
          <s v="52636001-52637000"/>
          <s v="52637001-52638000"/>
          <s v="52638001-52639000"/>
          <s v="52639001-52640000"/>
          <s v="52640001-52641000"/>
          <s v="52641001-52642000"/>
          <s v="52642001-52643000"/>
          <s v="52643001-52644000"/>
          <s v="52644001-52645000"/>
          <s v="52645001-52646000"/>
          <s v="52646001-52647000"/>
          <s v="52647001-52648000"/>
          <s v="52648001-52649000"/>
          <s v="52649001-52650000"/>
          <s v="52650001-52651000"/>
          <s v="52651001-52652000"/>
          <s v="52652001-52653000"/>
          <s v="52653001-52654000"/>
          <s v="52654001-52655000"/>
          <s v="52655001-52656000"/>
          <s v="52656001-52657000"/>
          <s v="52657001-52658000"/>
          <s v="52658001-52659000"/>
          <s v="52659001-52660000"/>
          <s v="52660001-52661000"/>
          <s v="52661001-52662000"/>
          <s v="52662001-52663000"/>
          <s v="52663001-52664000"/>
          <s v="52664001-52665000"/>
          <s v="52665001-52666000"/>
          <s v="52666001-52667000"/>
          <s v="52667001-52668000"/>
          <s v="52668001-52669000"/>
          <s v="52669001-52670000"/>
          <s v="52670001-52671000"/>
          <s v="52671001-52672000"/>
          <s v="52672001-52673000"/>
          <s v="52673001-52674000"/>
          <s v="52674001-52675000"/>
          <s v="52675001-52676000"/>
          <s v="52676001-52677000"/>
          <s v="52677001-52678000"/>
          <s v="52678001-52679000"/>
          <s v="52679001-52680000"/>
          <s v="52680001-52681000"/>
          <s v="52681001-52682000"/>
          <s v="52682001-52683000"/>
          <s v="52683001-52684000"/>
          <s v="52684001-52685000"/>
          <s v="52685001-52686000"/>
          <s v="52686001-52687000"/>
          <s v="52687001-52688000"/>
          <s v="52688001-52689000"/>
          <s v="52689001-52690000"/>
          <s v="52690001-52691000"/>
          <s v="52691001-52692000"/>
          <s v="52692001-52693000"/>
          <s v="52693001-52694000"/>
          <s v="52694001-52695000"/>
          <s v="52695001-52696000"/>
          <s v="52696001-52697000"/>
          <s v="52697001-52698000"/>
          <s v="52698001-52699000"/>
          <s v="52699001-52700000"/>
          <s v="52700001-52701000"/>
          <s v="52701001-52702000"/>
          <s v="52702001-52703000"/>
          <s v="52703001-52704000"/>
          <s v="52704001-52705000"/>
          <s v="52705001-52706000"/>
          <s v="52706001-52707000"/>
          <s v="52707001-52708000"/>
          <s v="52708001-52709000"/>
          <s v="52709001-52710000"/>
          <s v="52710001-52711000"/>
          <s v="52711001-52712000"/>
          <s v="52712001-52713000"/>
          <s v="52713001-52714000"/>
          <s v="52714001-52715000"/>
          <s v="52715001-52716000"/>
          <s v="52716001-52717000"/>
          <s v="52717001-52718000"/>
          <s v="52718001-52719000"/>
          <s v="52719001-52720000"/>
          <s v="52720001-52721000"/>
          <s v="52721001-52722000"/>
          <s v="52722001-52723000"/>
          <s v="52723001-52724000"/>
          <s v="52724001-52725000"/>
          <s v="52725001-52726000"/>
          <s v="52726001-52727000"/>
          <s v="52727001-52728000"/>
          <s v="52728001-52729000"/>
          <s v="52729001-52730000"/>
          <s v="52730001-52731000"/>
          <s v="52731001-52732000"/>
          <s v="52732001-52733000"/>
          <s v="52733001-52734000"/>
          <s v="52734001-52735000"/>
          <s v="52735001-52736000"/>
          <s v="52736001-52737000"/>
          <s v="52737001-52738000"/>
          <s v="52738001-52739000"/>
          <s v="52739001-52740000"/>
          <s v="52740001-52741000"/>
          <s v="52741001-52742000"/>
          <s v="52742001-52743000"/>
          <s v="52743001-52744000"/>
          <s v="52744001-52745000"/>
          <s v="52745001-52746000"/>
          <s v="52746001-52747000"/>
          <s v="52747001-52748000"/>
          <s v="52748001-52749000"/>
          <s v="52749001-52750000"/>
          <s v="52750001-52751000"/>
          <s v="52751001-52752000"/>
          <s v="52752001-52753000"/>
          <s v="52753001-52754000"/>
          <s v="52754001-52755000"/>
          <s v="52755001-52756000"/>
          <s v="52756001-52757000"/>
          <s v="52757001-52758000"/>
          <s v="52758001-52759000"/>
          <s v="52759001-52760000"/>
          <s v="52760001-52761000"/>
          <s v="52761001-52762000"/>
          <s v="52762001-52763000"/>
          <s v="52763001-52764000"/>
          <s v="52764001-52765000"/>
          <s v="52765001-52766000"/>
          <s v="52766001-52767000"/>
          <s v="52767001-52768000"/>
          <s v="52768001-52769000"/>
          <s v="52769001-52770000"/>
          <s v="52770001-52771000"/>
          <s v="52771001-52772000"/>
          <s v="52772001-52773000"/>
          <s v="52773001-52774000"/>
          <s v="52774001-52775000"/>
          <s v="52775001-52776000"/>
          <s v="52776001-52777000"/>
          <s v="52777001-52778000"/>
          <s v="52778001-52779000"/>
          <s v="52779001-52780000"/>
          <s v="52780001-52781000"/>
          <s v="52781001-52782000"/>
          <s v="52782001-52783000"/>
          <s v="52783001-52784000"/>
          <s v="52784001-52785000"/>
          <s v="52785001-52786000"/>
          <s v="52786001-52787000"/>
          <s v="52787001-52788000"/>
          <s v="52788001-52789000"/>
          <s v="52789001-52790000"/>
          <s v="52790001-52791000"/>
          <s v="52791001-52792000"/>
          <s v="52792001-52793000"/>
          <s v="52793001-52794000"/>
          <s v="52794001-52795000"/>
          <s v="52795001-52796000"/>
          <s v="52796001-52797000"/>
          <s v="52797001-52798000"/>
          <s v="52798001-52799000"/>
          <s v="52799001-52800000"/>
          <s v="52800001-52801000"/>
          <s v="52801001-52802000"/>
          <s v="52802001-52803000"/>
          <s v="52803001-52804000"/>
          <s v="52804001-52805000"/>
          <s v="52805001-52806000"/>
          <s v="52806001-52807000"/>
          <s v="52807001-52808000"/>
          <s v="52808001-52809000"/>
          <s v="52809001-52810000"/>
          <s v="52810001-52811000"/>
          <s v="52811001-52812000"/>
          <s v="52812001-52813000"/>
          <s v="52813001-52814000"/>
          <s v="52814001-52815000"/>
          <s v="52815001-52816000"/>
          <s v="52816001-52817000"/>
          <s v="52817001-52818000"/>
          <s v="52818001-52819000"/>
          <s v="52819001-52820000"/>
          <s v="52820001-52821000"/>
          <s v="52821001-52822000"/>
          <s v="52822001-52823000"/>
          <s v="52823001-52824000"/>
          <s v="52824001-52825000"/>
          <s v="52825001-52826000"/>
          <s v="52826001-52827000"/>
          <s v="52827001-52828000"/>
          <s v="52828001-52829000"/>
          <s v="52829001-52830000"/>
          <s v="52830001-52831000"/>
          <s v="52831001-52832000"/>
          <s v="52832001-52833000"/>
          <s v="52833001-52834000"/>
          <s v="52834001-52835000"/>
          <s v="52835001-52836000"/>
          <s v="52836001-52837000"/>
          <s v="52837001-52838000"/>
          <s v="52838001-52839000"/>
          <s v="52839001-52840000"/>
          <s v="52840001-52841000"/>
          <s v="52841001-52842000"/>
          <s v="52842001-52843000"/>
          <s v="52843001-52844000"/>
          <s v="52844001-52845000"/>
          <s v="52845001-52846000"/>
          <s v="52846001-52847000"/>
          <s v="52847001-52848000"/>
          <s v="52848001-52849000"/>
          <s v="52849001-52850000"/>
          <s v="52850001-52851000"/>
          <s v="52851001-52852000"/>
          <s v="52852001-52853000"/>
          <s v="52853001-52854000"/>
          <s v="52854001-52855000"/>
          <s v="52855001-52856000"/>
          <s v="52856001-52857000"/>
          <s v="52857001-52858000"/>
          <s v="52858001-52859000"/>
          <s v="52859001-52860000"/>
          <s v="52860001-52861000"/>
          <s v="52861001-52862000"/>
          <s v="52862001-52863000"/>
          <s v="52863001-52864000"/>
          <s v="52864001-52865000"/>
          <s v="52865001-52866000"/>
          <s v="52866001-52867000"/>
          <s v="52867001-52868000"/>
          <s v="52868001-52869000"/>
          <s v="52869001-52870000"/>
          <s v="52870001-52871000"/>
          <s v="52871001-52872000"/>
          <s v="52872001-52873000"/>
          <s v="52873001-52874000"/>
          <s v="52874001-52875000"/>
          <s v="52875001-52876000"/>
          <s v="52876001-52877000"/>
          <s v="52877001-52878000"/>
          <s v="52878001-52879000"/>
          <s v="52879001-52880000"/>
          <s v="52880001-52881000"/>
          <s v="52881001-52882000"/>
          <s v="52882001-52883000"/>
          <s v="52883001-52884000"/>
          <s v="52884001-52885000"/>
          <s v="52885001-52886000"/>
          <s v="52886001-52887000"/>
          <s v="52887001-52888000"/>
          <s v="52888001-52889000"/>
          <s v="52889001-52890000"/>
          <s v="52890001-52891000"/>
          <s v="52891001-52892000"/>
          <s v="52892001-52893000"/>
          <s v="52893001-52894000"/>
          <s v="52894001-52895000"/>
          <s v="52895001-52896000"/>
          <s v="52896001-52897000"/>
          <s v="52897001-52898000"/>
          <s v="52898001-52899000"/>
          <s v="52899001-52900000"/>
          <s v="52900001-52901000"/>
          <s v="52901001-52902000"/>
          <s v="52902001-52903000"/>
          <s v="52903001-52904000"/>
          <s v="52904001-52905000"/>
          <s v="52905001-52906000"/>
          <s v="52906001-52907000"/>
          <s v="52907001-52908000"/>
          <s v="52908001-52909000"/>
          <s v="52909001-52910000"/>
          <s v="52910001-52911000"/>
          <s v="52911001-52912000"/>
          <s v="52912001-52913000"/>
          <s v="52913001-52914000"/>
          <s v="52914001-52915000"/>
          <s v="52915001-52916000"/>
          <s v="52916001-52917000"/>
          <s v="52917001-52918000"/>
          <s v="52918001-52919000"/>
          <s v="52919001-52920000"/>
          <s v="52920001-52921000"/>
          <s v="52921001-52922000"/>
          <s v="52922001-52923000"/>
          <s v="52923001-52924000"/>
          <s v="52924001-52925000"/>
          <s v="52925001-52926000"/>
          <s v="52926001-52927000"/>
          <s v="52927001-52928000"/>
          <s v="52928001-52929000"/>
          <s v="52929001-52930000"/>
          <s v="52930001-52931000"/>
          <s v="52931001-52932000"/>
          <s v="52932001-52933000"/>
          <s v="52933001-52934000"/>
          <s v="52934001-52935000"/>
          <s v="52935001-52936000"/>
          <s v="52936001-52937000"/>
          <s v="52937001-52938000"/>
          <s v="52938001-52939000"/>
          <s v="52939001-52940000"/>
          <s v="52940001-52941000"/>
          <s v="52941001-52942000"/>
          <s v="52942001-52943000"/>
          <s v="52943001-52944000"/>
          <s v="52944001-52945000"/>
          <s v="52945001-52946000"/>
          <s v="52946001-52947000"/>
          <s v="52947001-52948000"/>
          <s v="52948001-52949000"/>
          <s v="52949001-52950000"/>
          <s v="52950001-52951000"/>
          <s v="52951001-52952000"/>
          <s v="52952001-52953000"/>
          <s v="52953001-52954000"/>
          <s v="52954001-52955000"/>
          <s v="52955001-52956000"/>
          <s v="52956001-52957000"/>
          <s v="52957001-52958000"/>
          <s v="52958001-52959000"/>
          <s v="52959001-52960000"/>
          <s v="52960001-52961000"/>
          <s v="52961001-52962000"/>
          <s v="52962001-52963000"/>
          <s v="52963001-52964000"/>
          <s v="52964001-52965000"/>
          <s v="52965001-52966000"/>
          <s v="52966001-52967000"/>
          <s v="52967001-52968000"/>
          <s v="52968001-52969000"/>
          <s v="52969001-52970000"/>
          <s v="52970001-52971000"/>
          <s v="52971001-52972000"/>
          <s v="52972001-52973000"/>
          <s v="52973001-52974000"/>
          <s v="52974001-52975000"/>
          <s v="52975001-52976000"/>
          <s v="52976001-52977000"/>
          <s v="52977001-52978000"/>
          <s v="52978001-52979000"/>
          <s v="52979001-52980000"/>
          <s v="52980001-52981000"/>
          <s v="52981001-52982000"/>
          <s v="52982001-52983000"/>
          <s v="52983001-52984000"/>
          <s v="52984001-52985000"/>
          <s v="52985001-52986000"/>
          <s v="52986001-52987000"/>
          <s v="52987001-52988000"/>
          <s v="52988001-52989000"/>
          <s v="52989001-52990000"/>
          <s v="52990001-52991000"/>
          <s v="52991001-52992000"/>
          <s v="52992001-52993000"/>
          <s v="52993001-52994000"/>
          <s v="52994001-52995000"/>
          <s v="52995001-52996000"/>
          <s v="52996001-52997000"/>
          <s v="52997001-52998000"/>
          <s v="52998001-52999000"/>
          <s v="52999001-53000000"/>
          <s v="53000001-53001000"/>
          <s v="53001001-53002000"/>
          <s v="53002001-53003000"/>
          <s v="53003001-53004000"/>
          <s v="53004001-53005000"/>
          <s v="53005001-53006000"/>
          <s v="53006001-53007000"/>
          <s v="53007001-53008000"/>
          <s v="53008001-53009000"/>
          <s v="53009001-53010000"/>
          <s v="53010001-53011000"/>
          <s v="53011001-53012000"/>
          <s v="53012001-53013000"/>
          <s v="53013001-53014000"/>
          <s v="53014001-53015000"/>
          <s v="53015001-53016000"/>
          <s v="53016001-53017000"/>
          <s v="53017001-53018000"/>
          <s v="53018001-53019000"/>
          <s v="53019001-53020000"/>
          <s v="53020001-53021000"/>
          <s v="53021001-53022000"/>
          <s v="53022001-53023000"/>
          <s v="53023001-53024000"/>
          <s v="53024001-53025000"/>
          <s v="53025001-53026000"/>
          <s v="53026001-53027000"/>
          <s v="53027001-53028000"/>
          <s v="53028001-53029000"/>
          <s v="53029001-53030000"/>
          <s v="53030001-53031000"/>
          <s v="53031001-53032000"/>
          <s v="53032001-53033000"/>
          <s v="53033001-53034000"/>
          <s v="53034001-53035000"/>
          <s v="53035001-53036000"/>
          <s v="53036001-53037000"/>
          <s v="53037001-53038000"/>
          <s v="53038001-53039000"/>
          <s v="53039001-53040000"/>
          <s v="53040001-53041000"/>
          <s v="53041001-53042000"/>
          <s v="53042001-53043000"/>
          <s v="53043001-53044000"/>
          <s v="53044001-53045000"/>
          <s v="53045001-53046000"/>
          <s v="53046001-53047000"/>
          <s v="53047001-53048000"/>
          <s v="53048001-53049000"/>
          <s v="53049001-53050000"/>
          <s v="53050001-53051000"/>
          <s v="53051001-53052000"/>
          <s v="53052001-53053000"/>
          <s v="53053001-53054000"/>
          <s v="53054001-53055000"/>
          <s v="53055001-53056000"/>
          <s v="53056001-53057000"/>
          <s v="53057001-53058000"/>
          <s v="53058001-53059000"/>
          <s v="53059001-53060000"/>
          <s v="53060001-53061000"/>
          <s v="53061001-53062000"/>
          <s v="53062001-53063000"/>
          <s v="53063001-53064000"/>
          <s v="53064001-53065000"/>
          <s v="53065001-53066000"/>
          <s v="53066001-53067000"/>
          <s v="53067001-53068000"/>
          <s v="53068001-53069000"/>
          <s v="53069001-53070000"/>
          <s v="53070001-53071000"/>
          <s v="53071001-53072000"/>
          <s v="53072001-53073000"/>
          <s v="53073001-53074000"/>
          <s v="53074001-53075000"/>
          <s v="53075001-53076000"/>
          <s v="53076001-53077000"/>
          <s v="53077001-53078000"/>
          <s v="53078001-53079000"/>
          <s v="53079001-53080000"/>
          <s v="53080001-53081000"/>
          <s v="53081001-53082000"/>
          <s v="53082001-53083000"/>
          <s v="53083001-53084000"/>
          <s v="53084001-53085000"/>
          <s v="53085001-53086000"/>
          <s v="53086001-53087000"/>
          <s v="53087001-53088000"/>
          <s v="53088001-53089000"/>
          <s v="53089001-53090000"/>
          <s v="53090001-53091000"/>
          <s v="53091001-53092000"/>
          <s v="53092001-53093000"/>
          <s v="53093001-53094000"/>
          <s v="53094001-53095000"/>
          <s v="53095001-53096000"/>
          <s v="53096001-53097000"/>
          <s v="53097001-53098000"/>
          <s v="53098001-53099000"/>
          <s v="53099001-53100000"/>
          <s v="53100001-53101000"/>
          <s v="53101001-53102000"/>
          <s v="53102001-53103000"/>
          <s v="53103001-53104000"/>
          <s v="53104001-53105000"/>
          <s v="53105001-53106000"/>
          <s v="53106001-53107000"/>
          <s v="53107001-53108000"/>
          <s v="53108001-53109000"/>
          <s v="53109001-53110000"/>
          <s v="53110001-53111000"/>
          <s v="53111001-53112000"/>
          <s v="53112001-53113000"/>
          <s v="53113001-53114000"/>
          <s v="53114001-53115000"/>
          <s v="53115001-53116000"/>
          <s v="53116001-53117000"/>
          <s v="53117001-53118000"/>
          <s v="53118001-53119000"/>
          <s v="53119001-53120000"/>
          <s v="53120001-53121000"/>
          <s v="53121001-53122000"/>
          <s v="53122001-53123000"/>
          <s v="53123001-53124000"/>
          <s v="53124001-53125000"/>
          <s v="53125001-53126000"/>
          <s v="53126001-53127000"/>
          <s v="53127001-53128000"/>
          <s v="53128001-53129000"/>
          <s v="53129001-53130000"/>
          <s v="53130001-53131000"/>
          <s v="53131001-53132000"/>
          <s v="53132001-53133000"/>
          <s v="53133001-53134000"/>
          <s v="53134001-53135000"/>
          <s v="53135001-53136000"/>
          <s v="53136001-53137000"/>
          <s v="53137001-53138000"/>
          <s v="53138001-53139000"/>
          <s v="53139001-53140000"/>
          <s v="53140001-53141000"/>
          <s v="53141001-53142000"/>
          <s v="53142001-53143000"/>
          <s v="53143001-53144000"/>
          <s v="53144001-53145000"/>
          <s v="53145001-53146000"/>
          <s v="53146001-53147000"/>
          <s v="53147001-53148000"/>
          <s v="53148001-53149000"/>
          <s v="53149001-53150000"/>
          <s v="53150001-53151000"/>
          <s v="53151001-53152000"/>
          <s v="53152001-53153000"/>
          <s v="53153001-53154000"/>
          <s v="53154001-53155000"/>
          <s v="53155001-53156000"/>
          <s v="53156001-53157000"/>
          <s v="53157001-53158000"/>
          <s v="53158001-53159000"/>
          <s v="53159001-53160000"/>
          <s v="53160001-53161000"/>
          <s v="53161001-53162000"/>
          <s v="53162001-53163000"/>
          <s v="53163001-53164000"/>
          <s v="53164001-53165000"/>
          <s v="53165001-53166000"/>
          <s v="53166001-53167000"/>
          <s v="53167001-53168000"/>
          <s v="53168001-53169000"/>
          <s v="53169001-53170000"/>
          <s v="53170001-53171000"/>
          <s v="53171001-53172000"/>
          <s v="53172001-53173000"/>
          <s v="53173001-53174000"/>
          <s v="53174001-53175000"/>
          <s v="53175001-53176000"/>
          <s v="53176001-53177000"/>
          <s v="53177001-53178000"/>
          <s v="53178001-53179000"/>
          <s v="53179001-53180000"/>
          <s v="53180001-53181000"/>
          <s v="53181001-53182000"/>
          <s v="53182001-53183000"/>
          <s v="53183001-53184000"/>
          <s v="53184001-53185000"/>
          <s v="53185001-53186000"/>
          <s v="53186001-53187000"/>
          <s v="53187001-53188000"/>
          <s v="53188001-53189000"/>
          <s v="53189001-53190000"/>
          <s v="53190001-53191000"/>
          <s v="53191001-53192000"/>
          <s v="53192001-53193000"/>
          <s v="53193001-53194000"/>
          <s v="53194001-53195000"/>
          <s v="53195001-53196000"/>
          <s v="53196001-53197000"/>
          <s v="53197001-53198000"/>
          <s v="53198001-53199000"/>
          <s v="53199001-53200000"/>
          <s v="53200001-53201000"/>
          <s v="53201001-53202000"/>
          <s v="53202001-53203000"/>
          <s v="53203001-53204000"/>
          <s v="53204001-53205000"/>
          <s v="53205001-53206000"/>
          <s v="53206001-53207000"/>
          <s v="53207001-53208000"/>
          <s v="53208001-53209000"/>
          <s v="53209001-53210000"/>
          <s v="53210001-53211000"/>
          <s v="53211001-53212000"/>
          <s v="53212001-53213000"/>
          <s v="53213001-53214000"/>
          <s v="53214001-53215000"/>
          <s v="53215001-53216000"/>
          <s v="53216001-53217000"/>
          <s v="53217001-53218000"/>
          <s v="53218001-53219000"/>
          <s v="53219001-53220000"/>
          <s v="53220001-53221000"/>
          <s v="53221001-53222000"/>
          <s v="53222001-53223000"/>
          <s v="53223001-53224000"/>
          <s v="53224001-53225000"/>
          <s v="53225001-53226000"/>
          <s v="53226001-53227000"/>
          <s v="53227001-53228000"/>
          <s v="53228001-53229000"/>
          <s v="53229001-53230000"/>
          <s v="53230001-53231000"/>
          <s v="53231001-53232000"/>
          <s v="53232001-53233000"/>
          <s v="53233001-53234000"/>
          <s v="53234001-53235000"/>
          <s v="53235001-53236000"/>
          <s v="53236001-53237000"/>
          <s v="53237001-53238000"/>
          <s v="53238001-53239000"/>
          <s v="53239001-53240000"/>
          <s v="53240001-53241000"/>
          <s v="53241001-53242000"/>
          <s v="53242001-53243000"/>
          <s v="53243001-53244000"/>
          <s v="53244001-53245000"/>
          <s v="53245001-53246000"/>
          <s v="53246001-53247000"/>
          <s v="53247001-53248000"/>
          <s v="53248001-53249000"/>
          <s v="53249001-53250000"/>
          <s v="53250001-53251000"/>
          <s v="53251001-53252000"/>
          <s v="53252001-53253000"/>
          <s v="53253001-53254000"/>
          <s v="53254001-53255000"/>
          <s v="53255001-53256000"/>
          <s v="53256001-53257000"/>
          <s v="53257001-53258000"/>
          <s v="53258001-53259000"/>
          <s v="53259001-53260000"/>
          <s v="53260001-53261000"/>
          <s v="53261001-53262000"/>
          <s v="53262001-53263000"/>
          <s v="53263001-53264000"/>
          <s v="53264001-53265000"/>
          <s v="53265001-53266000"/>
          <s v="53266001-53267000"/>
          <s v="53267001-53268000"/>
          <s v="53268001-53269000"/>
          <s v="53269001-53270000"/>
          <s v="53270001-53271000"/>
          <s v="53271001-53272000"/>
          <s v="53272001-53273000"/>
          <s v="53273001-53274000"/>
          <s v="53274001-53275000"/>
          <s v="53275001-53276000"/>
          <s v="53276001-53277000"/>
          <s v="53277001-53278000"/>
          <s v="53278001-53279000"/>
          <s v="53279001-53280000"/>
          <s v="53280001-53281000"/>
          <s v="53281001-53282000"/>
          <s v="53282001-53283000"/>
          <s v="53283001-53284000"/>
          <s v="53284001-53285000"/>
          <s v="53285001-53286000"/>
          <s v="53286001-53287000"/>
          <s v="53287001-53288000"/>
          <s v="53288001-53289000"/>
          <s v="53289001-53290000"/>
          <s v="53290001-53291000"/>
          <s v="53291001-53292000"/>
          <s v="53292001-53293000"/>
          <s v="53293001-53294000"/>
          <s v="53294001-53295000"/>
          <s v="53295001-53296000"/>
          <s v="53296001-53297000"/>
          <s v="53297001-53298000"/>
          <s v="53298001-53299000"/>
          <s v="53299001-53300000"/>
          <s v="53300001-53301000"/>
          <s v="53301001-53302000"/>
          <s v="53302001-53303000"/>
          <s v="53303001-53304000"/>
          <s v="53304001-53305000"/>
          <s v="53305001-53306000"/>
          <s v="53306001-53307000"/>
          <s v="53307001-53308000"/>
          <s v="53308001-53309000"/>
          <s v="53309001-53310000"/>
          <s v="53310001-53311000"/>
          <s v="53311001-53312000"/>
          <s v="53312001-53313000"/>
          <s v="53313001-53314000"/>
          <s v="53314001-53315000"/>
          <s v="53315001-53316000"/>
          <s v="53316001-53317000"/>
          <s v="53317001-53318000"/>
          <s v="53318001-53319000"/>
          <s v="53319001-53320000"/>
          <s v="53320001-53321000"/>
          <s v="53321001-53322000"/>
          <s v="53322001-53323000"/>
          <s v="53323001-53324000"/>
          <s v="53324001-53325000"/>
          <s v="53325001-53326000"/>
          <s v="53326001-53327000"/>
          <s v="53327001-53328000"/>
          <s v="53328001-53329000"/>
          <s v="53329001-53330000"/>
          <s v="53330001-53331000"/>
          <s v="53331001-53332000"/>
          <s v="53332001-53333000"/>
          <s v="53333001-53334000"/>
          <s v="53334001-53335000"/>
          <s v="53335001-53336000"/>
          <s v="53336001-53337000"/>
          <s v="53337001-53338000"/>
          <s v="53338001-53339000"/>
          <s v="53339001-53340000"/>
          <s v="53340001-53341000"/>
          <s v="53341001-53342000"/>
          <s v="53342001-53343000"/>
          <s v="53343001-53344000"/>
          <s v="53344001-53345000"/>
          <s v="53345001-53346000"/>
          <s v="53346001-53347000"/>
          <s v="53347001-53348000"/>
          <s v="53348001-53349000"/>
          <s v="53349001-53350000"/>
          <s v="53350001-53351000"/>
          <s v="53351001-53352000"/>
          <s v="53352001-53353000"/>
          <s v="53353001-53354000"/>
          <s v="53354001-53355000"/>
          <s v="53355001-53356000"/>
          <s v="53356001-53357000"/>
          <s v="53357001-53358000"/>
          <s v="53358001-53359000"/>
          <s v="53359001-53360000"/>
          <s v="53360001-53361000"/>
          <s v="53361001-53362000"/>
          <s v="53362001-53363000"/>
          <s v="53363001-53364000"/>
          <s v="53364001-53365000"/>
          <s v="53365001-53366000"/>
          <s v="53366001-53367000"/>
          <s v="53367001-53368000"/>
          <s v="53368001-53369000"/>
          <s v="53369001-53370000"/>
          <s v="53370001-53371000"/>
          <s v="53371001-53372000"/>
          <s v="53372001-53373000"/>
          <s v="53373001-53374000"/>
          <s v="53374001-53375000"/>
          <s v="53375001-53376000"/>
          <s v="53376001-53377000"/>
          <s v="53377001-53378000"/>
          <s v="53378001-53379000"/>
          <s v="53379001-53380000"/>
          <s v="53380001-53381000"/>
          <s v="53381001-53382000"/>
          <s v="53382001-53383000"/>
          <s v="53383001-53384000"/>
          <s v="53384001-53385000"/>
          <s v="53385001-53386000"/>
          <s v="53386001-53387000"/>
          <s v="53387001-53388000"/>
          <s v="53388001-53389000"/>
          <s v="53389001-53390000"/>
          <s v="53390001-53391000"/>
          <s v="53391001-53392000"/>
          <s v="53392001-53393000"/>
          <s v="53393001-53394000"/>
          <s v="53394001-53395000"/>
          <s v="53395001-53396000"/>
          <s v="53396001-53397000"/>
          <s v="53397001-53398000"/>
          <s v="53398001-53399000"/>
          <s v="53399001-53400000"/>
          <s v="53400001-53401000"/>
          <s v="53401001-53402000"/>
          <s v="53402001-53403000"/>
          <s v="53403001-53404000"/>
          <s v="53404001-53405000"/>
          <s v="53405001-53406000"/>
          <s v="53406001-53407000"/>
          <s v="53407001-53408000"/>
          <s v="53408001-53409000"/>
          <s v="53409001-53410000"/>
          <s v="53410001-53411000"/>
          <s v="53411001-53412000"/>
          <s v="53412001-53413000"/>
          <s v="53413001-53414000"/>
          <s v="53414001-53415000"/>
          <s v="53415001-53416000"/>
          <s v="53416001-53417000"/>
          <s v="53417001-53418000"/>
          <s v="53418001-53419000"/>
          <s v="53419001-53420000"/>
          <s v="53420001-53421000"/>
          <s v="53421001-53422000"/>
          <s v="53422001-53423000"/>
          <s v="53423001-53424000"/>
          <s v="53424001-53425000"/>
          <s v="53425001-53426000"/>
          <s v="53426001-53427000"/>
          <s v="53427001-53428000"/>
          <s v="53428001-53429000"/>
          <s v="53429001-53430000"/>
          <s v="53430001-53431000"/>
          <s v="53431001-53432000"/>
          <s v="53432001-53433000"/>
          <s v="53433001-53434000"/>
          <s v="53434001-53435000"/>
          <s v="53435001-53436000"/>
          <s v="53436001-53437000"/>
          <s v="53437001-53438000"/>
          <s v="53438001-53439000"/>
          <s v="53439001-53440000"/>
          <s v="53440001-53441000"/>
          <s v="53441001-53442000"/>
          <s v="53442001-53443000"/>
          <s v="53443001-53444000"/>
          <s v="53444001-53445000"/>
          <s v="53445001-53446000"/>
          <s v="53446001-53447000"/>
          <s v="53447001-53448000"/>
          <s v="53448001-53449000"/>
          <s v="53449001-53450000"/>
          <s v="53450001-53451000"/>
          <s v="53451001-53452000"/>
          <s v="53452001-53453000"/>
          <s v="53453001-53454000"/>
          <s v="53454001-53455000"/>
          <s v="53455001-53456000"/>
          <s v="53456001-53457000"/>
          <s v="53457001-53458000"/>
          <s v="53458001-53459000"/>
          <s v="53459001-53460000"/>
          <s v="53460001-53461000"/>
          <s v="53461001-53462000"/>
          <s v="53462001-53463000"/>
          <s v="53463001-53464000"/>
          <s v="53464001-53465000"/>
          <s v="53465001-53466000"/>
          <s v="53466001-53467000"/>
          <s v="53467001-53468000"/>
          <s v="53468001-53469000"/>
          <s v="53469001-53470000"/>
          <s v="53470001-53471000"/>
          <s v="53471001-53472000"/>
          <s v="53472001-53473000"/>
          <s v="53473001-53474000"/>
          <s v="53474001-53475000"/>
          <s v="53475001-53476000"/>
          <s v="53476001-53477000"/>
          <s v="53477001-53478000"/>
          <s v="53478001-53479000"/>
          <s v="53479001-53480000"/>
          <s v="53480001-53481000"/>
          <s v="53481001-53482000"/>
          <s v="53482001-53483000"/>
          <s v="53483001-53484000"/>
          <s v="53484001-53485000"/>
          <s v="53485001-53486000"/>
          <s v="53486001-53487000"/>
          <s v="53487001-53488000"/>
          <s v="53488001-53489000"/>
          <s v="53489001-53490000"/>
          <s v="53490001-53491000"/>
          <s v="53491001-53492000"/>
          <s v="53492001-53493000"/>
          <s v="53493001-53494000"/>
          <s v="53494001-53495000"/>
          <s v="53495001-53496000"/>
          <s v="53496001-53497000"/>
          <s v="53497001-53498000"/>
          <s v="53498001-53499000"/>
          <s v="53499001-53500000"/>
          <s v="53500001-53501000"/>
          <s v="53501001-53502000"/>
          <s v="53502001-53503000"/>
          <s v="53503001-53504000"/>
          <s v="53504001-53505000"/>
          <s v="53505001-53506000"/>
          <s v="53506001-53507000"/>
          <s v="53507001-53508000"/>
          <s v="53508001-53509000"/>
          <s v="53509001-53510000"/>
          <s v="53510001-53511000"/>
          <s v="53511001-53512000"/>
          <s v="53512001-53513000"/>
          <s v="53513001-53514000"/>
          <s v="53514001-53515000"/>
          <s v="53515001-53516000"/>
          <s v="53516001-53517000"/>
          <s v="53517001-53518000"/>
          <s v="53518001-53519000"/>
          <s v="53519001-53520000"/>
          <s v="53520001-53521000"/>
          <s v="53521001-53522000"/>
          <s v="53522001-53523000"/>
          <s v="53523001-53524000"/>
          <s v="53524001-53525000"/>
          <s v="53525001-53526000"/>
          <s v="53526001-53527000"/>
          <s v="53527001-53528000"/>
          <s v="53528001-53529000"/>
          <s v="53529001-53530000"/>
          <s v="53530001-53531000"/>
          <s v="53531001-53532000"/>
          <s v="53532001-53533000"/>
          <s v="53533001-53534000"/>
          <s v="53534001-53535000"/>
          <s v="53535001-53536000"/>
          <s v="53536001-53537000"/>
          <s v="53537001-53538000"/>
          <s v="53538001-53539000"/>
          <s v="53539001-53540000"/>
          <s v="53540001-53541000"/>
          <s v="53541001-53542000"/>
          <s v="53542001-53543000"/>
          <s v="53543001-53544000"/>
          <s v="53544001-53545000"/>
          <s v="53545001-53546000"/>
          <s v="53546001-53547000"/>
          <s v="53547001-53548000"/>
          <s v="53548001-53549000"/>
          <s v="53549001-53550000"/>
          <s v="53550001-53551000"/>
          <s v="53551001-53552000"/>
          <s v="53552001-53553000"/>
          <s v="53553001-53554000"/>
          <s v="53554001-53555000"/>
          <s v="53555001-53556000"/>
          <s v="53556001-53557000"/>
          <s v="53557001-53558000"/>
          <s v="53558001-53559000"/>
          <s v="53559001-53560000"/>
          <s v="53560001-53561000"/>
          <s v="53561001-53562000"/>
          <s v="53562001-53563000"/>
          <s v="53563001-53564000"/>
          <s v="53564001-53565000"/>
          <s v="53565001-53566000"/>
          <s v="53566001-53567000"/>
          <s v="53567001-53568000"/>
          <s v="53568001-53569000"/>
          <s v="53569001-53570000"/>
          <s v="53570001-53571000"/>
          <s v="53571001-53572000"/>
          <s v="53572001-53573000"/>
          <s v="53573001-53574000"/>
          <s v="53574001-53575000"/>
          <s v="53575001-53576000"/>
          <s v="53576001-53577000"/>
          <s v="53577001-53578000"/>
          <s v="53578001-53579000"/>
          <s v="53579001-53580000"/>
          <s v="53580001-53581000"/>
          <s v="53581001-53582000"/>
          <s v="53582001-53583000"/>
          <s v="53583001-53584000"/>
          <s v="53584001-53585000"/>
          <s v="53585001-53586000"/>
          <s v="53586001-53587000"/>
          <s v="53587001-53588000"/>
          <s v="53588001-53589000"/>
          <s v="53589001-53590000"/>
          <s v="53590001-53591000"/>
          <s v="53591001-53592000"/>
          <s v="53592001-53593000"/>
          <s v="53593001-53594000"/>
          <s v="53594001-53595000"/>
          <s v="53595001-53596000"/>
          <s v="53596001-53597000"/>
          <s v="53597001-53598000"/>
          <s v="53598001-53599000"/>
          <s v="53599001-53600000"/>
          <s v="53600001-53601000"/>
          <s v="53601001-53602000"/>
          <s v="53602001-53603000"/>
          <s v="53603001-53604000"/>
          <s v="53604001-53605000"/>
          <s v="53605001-53606000"/>
          <s v="53606001-53607000"/>
          <s v="53607001-53608000"/>
          <s v="53608001-53609000"/>
          <s v="53609001-53610000"/>
          <s v="53610001-53611000"/>
          <s v="53611001-53612000"/>
          <s v="53612001-53613000"/>
          <s v="53613001-53614000"/>
          <s v="53614001-53615000"/>
          <s v="53615001-53616000"/>
          <s v="53616001-53617000"/>
          <s v="53617001-53618000"/>
          <s v="53618001-53619000"/>
          <s v="53619001-53620000"/>
          <s v="53620001-53621000"/>
          <s v="53621001-53622000"/>
          <s v="53622001-53623000"/>
          <s v="53623001-53624000"/>
          <s v="53624001-53625000"/>
          <s v="53625001-53626000"/>
          <s v="53626001-53627000"/>
          <s v="53627001-53628000"/>
          <s v="53628001-53629000"/>
          <s v="53629001-53630000"/>
          <s v="53630001-53631000"/>
          <s v="53631001-53632000"/>
          <s v="53632001-53633000"/>
          <s v="53633001-53634000"/>
          <s v="53634001-53635000"/>
          <s v="53635001-53636000"/>
          <s v="53636001-53637000"/>
          <s v="53637001-53638000"/>
          <s v="53638001-53639000"/>
          <s v="53639001-53640000"/>
          <s v="53640001-53641000"/>
          <s v="53641001-53642000"/>
          <s v="53642001-53643000"/>
          <s v="53643001-53644000"/>
          <s v="53644001-53645000"/>
          <s v="53645001-53646000"/>
          <s v="53646001-53647000"/>
          <s v="53647001-53648000"/>
          <s v="53648001-53649000"/>
          <s v="53649001-53650000"/>
          <s v="53650001-53651000"/>
          <s v="53651001-53652000"/>
          <s v="53652001-53653000"/>
          <s v="53653001-53654000"/>
          <s v="53654001-53655000"/>
          <s v="53655001-53656000"/>
          <s v="53656001-53657000"/>
          <s v="53657001-53658000"/>
          <s v="53658001-53659000"/>
          <s v="53659001-53660000"/>
          <s v="53660001-53661000"/>
          <s v="53661001-53662000"/>
          <s v="53662001-53663000"/>
          <s v="53663001-53664000"/>
          <s v="53664001-53665000"/>
          <s v="53665001-53666000"/>
          <s v="53666001-53667000"/>
          <s v="53667001-53668000"/>
          <s v="53668001-53669000"/>
          <s v="53669001-53670000"/>
          <s v="53670001-53671000"/>
          <s v="53671001-53672000"/>
          <s v="53672001-53673000"/>
          <s v="53673001-53674000"/>
          <s v="53674001-53675000"/>
          <s v="53675001-53676000"/>
          <s v="53676001-53677000"/>
          <s v="53677001-53678000"/>
          <s v="53678001-53679000"/>
          <s v="53679001-53680000"/>
          <s v="53680001-53681000"/>
          <s v="53681001-53682000"/>
          <s v="53682001-53683000"/>
          <s v="53683001-53684000"/>
          <s v="53684001-53685000"/>
          <s v="53685001-53686000"/>
          <s v="53686001-53687000"/>
          <s v="53687001-53688000"/>
          <s v="53688001-53689000"/>
          <s v="53689001-53690000"/>
          <s v="53690001-53691000"/>
          <s v="53691001-53692000"/>
          <s v="53692001-53693000"/>
          <s v="53693001-53694000"/>
          <s v="53694001-53695000"/>
          <s v="53695001-53696000"/>
          <s v="53696001-53697000"/>
          <s v="53697001-53698000"/>
          <s v="53698001-53699000"/>
          <s v="53699001-53700000"/>
          <s v="53700001-53701000"/>
          <s v="53701001-53702000"/>
          <s v="53702001-53703000"/>
          <s v="53703001-53704000"/>
          <s v="53704001-53705000"/>
          <s v="53705001-53706000"/>
          <s v="53706001-53707000"/>
          <s v="53707001-53708000"/>
          <s v="53708001-53709000"/>
          <s v="53709001-53710000"/>
          <s v="53710001-53711000"/>
          <s v="53711001-53712000"/>
          <s v="53712001-53713000"/>
          <s v="53713001-53714000"/>
          <s v="53714001-53715000"/>
          <s v="53715001-53716000"/>
          <s v="53716001-53717000"/>
          <s v="53717001-53718000"/>
          <s v="53718001-53719000"/>
          <s v="53719001-53720000"/>
          <s v="53720001-53721000"/>
          <s v="53721001-53722000"/>
          <s v="53722001-53723000"/>
          <s v="53723001-53724000"/>
          <s v="53724001-53725000"/>
          <s v="53725001-53726000"/>
          <s v="53726001-53727000"/>
          <s v="53727001-53728000"/>
          <s v="53728001-53729000"/>
          <s v="53729001-53730000"/>
          <s v="53730001-53731000"/>
          <s v="53731001-53732000"/>
          <s v="53732001-53733000"/>
          <s v="53733001-53734000"/>
          <s v="53734001-53735000"/>
          <s v="53735001-53736000"/>
          <s v="53736001-53737000"/>
          <s v="53737001-53738000"/>
          <s v="53738001-53739000"/>
          <s v="53739001-53740000"/>
          <s v="53740001-53741000"/>
          <s v="53741001-53742000"/>
          <s v="53742001-53743000"/>
          <s v="53743001-53744000"/>
          <s v="53744001-53745000"/>
          <s v="53745001-53746000"/>
          <s v="53746001-53747000"/>
          <s v="53747001-53748000"/>
          <s v="53748001-53749000"/>
          <s v="53749001-53750000"/>
          <s v="53750001-53751000"/>
          <s v="53751001-53752000"/>
          <s v="53752001-53753000"/>
          <s v="53753001-53754000"/>
          <s v="53754001-53755000"/>
          <s v="53755001-53756000"/>
          <s v="53756001-53757000"/>
          <s v="53757001-53758000"/>
          <s v="53758001-53759000"/>
          <s v="53759001-53760000"/>
          <s v="53760001-53761000"/>
          <s v="53761001-53762000"/>
          <s v="53762001-53763000"/>
          <s v="53763001-53764000"/>
          <s v="53764001-53765000"/>
          <s v="53765001-53766000"/>
          <s v="53766001-53767000"/>
          <s v="53767001-53768000"/>
          <s v="53768001-53769000"/>
          <s v="53769001-53770000"/>
          <s v="53770001-53771000"/>
          <s v="53771001-53772000"/>
          <s v="53772001-53773000"/>
          <s v="53773001-53774000"/>
          <s v="53774001-53775000"/>
          <s v="53775001-53776000"/>
          <s v="53776001-53777000"/>
          <s v="53777001-53778000"/>
          <s v="53778001-53779000"/>
          <s v="53779001-53780000"/>
          <s v="53780001-53781000"/>
          <s v="53781001-53782000"/>
          <s v="53782001-53783000"/>
          <s v="53783001-53784000"/>
          <s v="53784001-53785000"/>
          <s v="53785001-53786000"/>
          <s v="53786001-53787000"/>
          <s v="53787001-53788000"/>
          <s v="53788001-53789000"/>
          <s v="53789001-53790000"/>
          <s v="53790001-53791000"/>
          <s v="53791001-53792000"/>
          <s v="53792001-53793000"/>
          <s v="53793001-53794000"/>
          <s v="53794001-53795000"/>
          <s v="53795001-53796000"/>
          <s v="53796001-53797000"/>
          <s v="53797001-53798000"/>
          <s v="53798001-53799000"/>
          <s v="53799001-53800000"/>
          <s v="53800001-53801000"/>
          <s v="53801001-53802000"/>
          <s v="53802001-53803000"/>
          <s v="53803001-53804000"/>
          <s v="53804001-53805000"/>
          <s v="53805001-53806000"/>
          <s v="53806001-53807000"/>
          <s v="53807001-53808000"/>
          <s v="53808001-53809000"/>
          <s v="53809001-53810000"/>
          <s v="53810001-53811000"/>
          <s v="53811001-53812000"/>
          <s v="53812001-53813000"/>
          <s v="53813001-53814000"/>
          <s v="53814001-53815000"/>
          <s v="53815001-53816000"/>
          <s v="53816001-53817000"/>
          <s v="53817001-53818000"/>
          <s v="53818001-53819000"/>
          <s v="53819001-53820000"/>
          <s v="53820001-53821000"/>
          <s v="53821001-53822000"/>
          <s v="53822001-53823000"/>
          <s v="53823001-53824000"/>
          <s v="53824001-53825000"/>
          <s v="53825001-53826000"/>
          <s v="53826001-53827000"/>
          <s v="53827001-53828000"/>
          <s v="53828001-53829000"/>
          <s v="53829001-53830000"/>
          <s v="53830001-53831000"/>
          <s v="53831001-53832000"/>
          <s v="53832001-53833000"/>
          <s v="53833001-53834000"/>
          <s v="53834001-53835000"/>
          <s v="53835001-53836000"/>
          <s v="53836001-53837000"/>
          <s v="53837001-53838000"/>
          <s v="53838001-53839000"/>
          <s v="53839001-53840000"/>
          <s v="53840001-53841000"/>
          <s v="53841001-53842000"/>
          <s v="53842001-53843000"/>
          <s v="53843001-53844000"/>
          <s v="53844001-53845000"/>
          <s v="53845001-53846000"/>
          <s v="53846001-53847000"/>
          <s v="53847001-53848000"/>
          <s v="53848001-53849000"/>
          <s v="53849001-53850000"/>
          <s v="53850001-53851000"/>
          <s v="53851001-53852000"/>
          <s v="53852001-53853000"/>
          <s v="53853001-53854000"/>
          <s v="53854001-53855000"/>
          <s v="53855001-53856000"/>
          <s v="53856001-53857000"/>
          <s v="53857001-53858000"/>
          <s v="53858001-53859000"/>
          <s v="53859001-53860000"/>
          <s v="53860001-53861000"/>
          <s v="53861001-53862000"/>
          <s v="53862001-53863000"/>
          <s v="53863001-53864000"/>
          <s v="53864001-53865000"/>
          <s v="53865001-53866000"/>
          <s v="53866001-53867000"/>
          <s v="53867001-53868000"/>
          <s v="53868001-53869000"/>
          <s v="53869001-53870000"/>
          <s v="53870001-53871000"/>
          <s v="53871001-53872000"/>
          <s v="53872001-53873000"/>
          <s v="53873001-53874000"/>
          <s v="53874001-53875000"/>
          <s v="53875001-53876000"/>
          <s v="53876001-53877000"/>
          <s v="53877001-53878000"/>
          <s v="53878001-53879000"/>
          <s v="53879001-53880000"/>
          <s v="53880001-53881000"/>
          <s v="53881001-53882000"/>
          <s v="53882001-53883000"/>
          <s v="53883001-53884000"/>
          <s v="53884001-53885000"/>
          <s v="53885001-53886000"/>
          <s v="53886001-53887000"/>
          <s v="53887001-53888000"/>
          <s v="53888001-53889000"/>
          <s v="53889001-53890000"/>
          <s v="53890001-53891000"/>
          <s v="53891001-53892000"/>
          <s v="53892001-53893000"/>
          <s v="53893001-53894000"/>
          <s v="53894001-53895000"/>
          <s v="53895001-53896000"/>
          <s v="53896001-53897000"/>
          <s v="53897001-53898000"/>
          <s v="53898001-53899000"/>
          <s v="53899001-53900000"/>
          <s v="53900001-53901000"/>
          <s v="53901001-53902000"/>
          <s v="53902001-53903000"/>
          <s v="53903001-53904000"/>
          <s v="53904001-53905000"/>
          <s v="53905001-53906000"/>
          <s v="53906001-53907000"/>
          <s v="53907001-53908000"/>
          <s v="53908001-53909000"/>
          <s v="53909001-53910000"/>
          <s v="53910001-53911000"/>
          <s v="53911001-53912000"/>
          <s v="53912001-53913000"/>
          <s v="53913001-53914000"/>
          <s v="53914001-53915000"/>
          <s v="53915001-53916000"/>
          <s v="53916001-53917000"/>
          <s v="53917001-53918000"/>
          <s v="53918001-53919000"/>
          <s v="53919001-53920000"/>
          <s v="53920001-53921000"/>
          <s v="53921001-53922000"/>
          <s v="53922001-53923000"/>
          <s v="53923001-53924000"/>
          <s v="53924001-53925000"/>
          <s v="53925001-53926000"/>
          <s v="53926001-53927000"/>
          <s v="53927001-53928000"/>
          <s v="53928001-53929000"/>
          <s v="53929001-53930000"/>
          <s v="53930001-53931000"/>
          <s v="53931001-53932000"/>
          <s v="53932001-53933000"/>
          <s v="53933001-53934000"/>
          <s v="53934001-53935000"/>
          <s v="53935001-53936000"/>
          <s v="53936001-53937000"/>
          <s v="53937001-53938000"/>
          <s v="53938001-53939000"/>
          <s v="53939001-53940000"/>
          <s v="53940001-53941000"/>
          <s v="53941001-53942000"/>
          <s v="53942001-53943000"/>
          <s v="53943001-53944000"/>
          <s v="53944001-53945000"/>
          <s v="53945001-53946000"/>
          <s v="53946001-53947000"/>
          <s v="53947001-53948000"/>
          <s v="53948001-53949000"/>
          <s v="53949001-53950000"/>
          <s v="53950001-53951000"/>
          <s v="53951001-53952000"/>
          <s v="53952001-53953000"/>
          <s v="53953001-53954000"/>
          <s v="53954001-53955000"/>
          <s v="53955001-53956000"/>
          <s v="53956001-53957000"/>
          <s v="53957001-53958000"/>
          <s v="53958001-53959000"/>
          <s v="53959001-53960000"/>
          <s v="53960001-53961000"/>
          <s v="53961001-53962000"/>
          <s v="53962001-53963000"/>
          <s v="53963001-53964000"/>
          <s v="53964001-53965000"/>
          <s v="53965001-53966000"/>
          <s v="53966001-53967000"/>
          <s v="53967001-53968000"/>
          <s v="53968001-53969000"/>
          <s v="53969001-53970000"/>
          <s v="53970001-53971000"/>
          <s v="53971001-53972000"/>
          <s v="53972001-53973000"/>
          <s v="53973001-53974000"/>
          <s v="53974001-53975000"/>
          <s v="53975001-53976000"/>
          <s v="53976001-53977000"/>
          <s v="53977001-53978000"/>
          <s v="53978001-53979000"/>
          <s v="53979001-53980000"/>
          <s v="53980001-53981000"/>
          <s v="53981001-53982000"/>
          <s v="53982001-53983000"/>
          <s v="53983001-53984000"/>
          <s v="53984001-53985000"/>
          <s v="53985001-53986000"/>
          <s v="53986001-53987000"/>
          <s v="53987001-53988000"/>
          <s v="53988001-53989000"/>
          <s v="53989001-53990000"/>
          <s v="53990001-53991000"/>
          <s v="53991001-53992000"/>
          <s v="53992001-53993000"/>
          <s v="53993001-53994000"/>
          <s v="53994001-53995000"/>
          <s v="53995001-53996000"/>
          <s v="53996001-53997000"/>
          <s v="53997001-53998000"/>
          <s v="53998001-53999000"/>
          <s v="53999001-54000000"/>
          <s v="54000001-54001000"/>
          <s v="54001001-54002000"/>
          <s v="54002001-54003000"/>
          <s v="54003001-54004000"/>
          <s v="54004001-54005000"/>
          <s v="54005001-54006000"/>
          <s v="54006001-54007000"/>
          <s v="54007001-54008000"/>
          <s v="54008001-54009000"/>
          <s v="54009001-54010000"/>
          <s v="54010001-54011000"/>
          <s v="54011001-54012000"/>
          <s v="54012001-54013000"/>
          <s v="54013001-54014000"/>
          <s v="54014001-54015000"/>
          <s v="54015001-54016000"/>
          <s v="54016001-54017000"/>
          <s v="54017001-54018000"/>
          <s v="54018001-54019000"/>
          <s v="54019001-54020000"/>
          <s v="54020001-54021000"/>
          <s v="54021001-54022000"/>
          <s v="54022001-54023000"/>
          <s v="54023001-54024000"/>
          <s v="54024001-54025000"/>
          <s v="54025001-54026000"/>
          <s v="54026001-54027000"/>
          <s v="54027001-54028000"/>
          <s v="54028001-54029000"/>
          <s v="54029001-54030000"/>
          <s v="54030001-54031000"/>
          <s v="54031001-54032000"/>
          <s v="54032001-54033000"/>
          <s v="54033001-54034000"/>
          <s v="54034001-54035000"/>
          <s v="54035001-54036000"/>
          <s v="54036001-54037000"/>
          <s v="54037001-54038000"/>
          <s v="54038001-54039000"/>
          <s v="54039001-54040000"/>
          <s v="54040001-54041000"/>
          <s v="54041001-54042000"/>
          <s v="54042001-54043000"/>
          <s v="54043001-54044000"/>
          <s v="54044001-54045000"/>
          <s v="54045001-54046000"/>
          <s v="54046001-54047000"/>
          <s v="54047001-54048000"/>
          <s v="54048001-54049000"/>
          <s v="54049001-54050000"/>
          <s v="54050001-54051000"/>
          <s v="54051001-54052000"/>
          <s v="54052001-54053000"/>
          <s v="54053001-54054000"/>
          <s v="54054001-54055000"/>
          <s v="54055001-54056000"/>
          <s v="54056001-54057000"/>
          <s v="54057001-54058000"/>
          <s v="54058001-54059000"/>
          <s v="54059001-54060000"/>
          <s v="54060001-54061000"/>
          <s v="54061001-54062000"/>
          <s v="54062001-54063000"/>
          <s v="54063001-54064000"/>
          <s v="54064001-54065000"/>
          <s v="54065001-54066000"/>
          <s v="54066001-54067000"/>
          <s v="54067001-54068000"/>
          <s v="54068001-54069000"/>
          <s v="54069001-54070000"/>
          <s v="54070001-54071000"/>
          <s v="54071001-54072000"/>
          <s v="54072001-54073000"/>
          <s v="54073001-54074000"/>
          <s v="54074001-54075000"/>
          <s v="54075001-54076000"/>
          <s v="54076001-54077000"/>
          <s v="54077001-54078000"/>
          <s v="54078001-54079000"/>
          <s v="54079001-54080000"/>
          <s v="54080001-54081000"/>
          <s v="54081001-54082000"/>
          <s v="54082001-54083000"/>
          <s v="54083001-54084000"/>
          <s v="54084001-54085000"/>
          <s v="54085001-54086000"/>
          <s v="54086001-54087000"/>
          <s v="54087001-54088000"/>
          <s v="54088001-54089000"/>
          <s v="54089001-54090000"/>
          <s v="54090001-54091000"/>
          <s v="54091001-54092000"/>
          <s v="54092001-54093000"/>
          <s v="54093001-54094000"/>
          <s v="54094001-54095000"/>
          <s v="54095001-54096000"/>
          <s v="54096001-54097000"/>
          <s v="54097001-54098000"/>
          <s v="54098001-54099000"/>
          <s v="54099001-54100000"/>
          <s v="54100001-54101000"/>
          <s v="54101001-54102000"/>
          <s v="54102001-54103000"/>
          <s v="54103001-54104000"/>
          <s v="54104001-54105000"/>
          <s v="54105001-54106000"/>
          <s v="54106001-54107000"/>
          <s v="54107001-54108000"/>
          <s v="54108001-54109000"/>
          <s v="54109001-54110000"/>
          <s v="54110001-54111000"/>
          <s v="54111001-54112000"/>
          <s v="54112001-54113000"/>
          <s v="54113001-54114000"/>
          <s v="54114001-54115000"/>
          <s v="54115001-54116000"/>
          <s v="54116001-54117000"/>
          <s v="54117001-54118000"/>
          <s v="54118001-54119000"/>
          <s v="54119001-54120000"/>
          <s v="54120001-54121000"/>
          <s v="54121001-54122000"/>
          <s v="54122001-54123000"/>
          <s v="54123001-54124000"/>
          <s v="54124001-54125000"/>
          <s v="54125001-54126000"/>
          <s v="54126001-54127000"/>
          <s v="54127001-54128000"/>
          <s v="54128001-54129000"/>
          <s v="54129001-54130000"/>
          <s v="54130001-54131000"/>
          <s v="54131001-54132000"/>
          <s v="54132001-54133000"/>
          <s v="54133001-54134000"/>
          <s v="54134001-54135000"/>
          <s v="54135001-54136000"/>
          <s v="54136001-54137000"/>
          <s v="54137001-54138000"/>
          <s v="54138001-54139000"/>
          <s v="54139001-54140000"/>
          <s v="54140001-54141000"/>
          <s v="54141001-54142000"/>
          <s v="54142001-54143000"/>
          <s v="54143001-54144000"/>
          <s v="54144001-54145000"/>
          <s v="54145001-54146000"/>
          <s v="54146001-54147000"/>
          <s v="54147001-54148000"/>
          <s v="54148001-54149000"/>
          <s v="54149001-54150000"/>
          <s v="54150001-54151000"/>
          <s v="54151001-54152000"/>
          <s v="54152001-54153000"/>
          <s v="54153001-54154000"/>
          <s v="54154001-54155000"/>
          <s v="54155001-54156000"/>
          <s v="54156001-54157000"/>
          <s v="54157001-54158000"/>
          <s v="54158001-54159000"/>
          <s v="54159001-54160000"/>
          <s v="54160001-54161000"/>
          <s v="54161001-54162000"/>
          <s v="54162001-54163000"/>
          <s v="54163001-54164000"/>
          <s v="54164001-54165000"/>
          <s v="54165001-54166000"/>
          <s v="54166001-54167000"/>
          <s v="54167001-54168000"/>
          <s v="54168001-54169000"/>
          <s v="54169001-54170000"/>
          <s v="54170001-54171000"/>
          <s v="54171001-54172000"/>
          <s v="54172001-54173000"/>
          <s v="54173001-54174000"/>
          <s v="54174001-54175000"/>
          <s v="54175001-54176000"/>
          <s v="54176001-54177000"/>
          <s v="54177001-54178000"/>
          <s v="54178001-54179000"/>
          <s v="54179001-54180000"/>
          <s v="54180001-54181000"/>
          <s v="54181001-54182000"/>
          <s v="54182001-54183000"/>
          <s v="54183001-54184000"/>
          <s v="54184001-54185000"/>
          <s v="54185001-54186000"/>
          <s v="54186001-54187000"/>
          <s v="54187001-54188000"/>
          <s v="54188001-54189000"/>
          <s v="54189001-54190000"/>
          <s v="54190001-54191000"/>
          <s v="54191001-54192000"/>
          <s v="54192001-54193000"/>
          <s v="54193001-54194000"/>
          <s v="54194001-54195000"/>
          <s v="54195001-54196000"/>
          <s v="54196001-54197000"/>
          <s v="54197001-54198000"/>
          <s v="54198001-54199000"/>
          <s v="54199001-54200000"/>
          <s v="54200001-54201000"/>
          <s v="54201001-54202000"/>
          <s v="54202001-54203000"/>
          <s v="54203001-54204000"/>
          <s v="54204001-54205000"/>
          <s v="54205001-54206000"/>
          <s v="54206001-54207000"/>
          <s v="54207001-54208000"/>
          <s v="54208001-54209000"/>
          <s v="54209001-54210000"/>
          <s v="54210001-54211000"/>
          <s v="54211001-54212000"/>
          <s v="54212001-54213000"/>
          <s v="54213001-54214000"/>
          <s v="54214001-54215000"/>
          <s v="54215001-54216000"/>
          <s v="54216001-54217000"/>
          <s v="54217001-54218000"/>
          <s v="54218001-54219000"/>
          <s v="54219001-54220000"/>
          <s v="54220001-54221000"/>
          <s v="54221001-54222000"/>
          <s v="54222001-54223000"/>
          <s v="54223001-54224000"/>
          <s v="54224001-54225000"/>
          <s v="54225001-54226000"/>
          <s v="54226001-54227000"/>
          <s v="54227001-54228000"/>
          <s v="54228001-54229000"/>
          <s v="54229001-54230000"/>
          <s v="54230001-54231000"/>
          <s v="54231001-54232000"/>
          <s v="54232001-54233000"/>
          <s v="54233001-54234000"/>
          <s v="54234001-54235000"/>
          <s v="54235001-54236000"/>
          <s v="54236001-54237000"/>
          <s v="54237001-54238000"/>
          <s v="54238001-54239000"/>
          <s v="54239001-54240000"/>
          <s v="54240001-54241000"/>
          <s v="54241001-54242000"/>
          <s v="54242001-54243000"/>
          <s v="54243001-54244000"/>
          <s v="54244001-54245000"/>
          <s v="54245001-54246000"/>
          <s v="54246001-54247000"/>
          <s v="54247001-54248000"/>
          <s v="54248001-54249000"/>
          <s v="54249001-54250000"/>
          <s v="54250001-54251000"/>
          <s v="54251001-54252000"/>
          <s v="54252001-54253000"/>
          <s v="54253001-54254000"/>
          <s v="54254001-54255000"/>
          <s v="54255001-54256000"/>
          <s v="54256001-54257000"/>
          <s v="54257001-54258000"/>
          <s v="54258001-54259000"/>
          <s v="54259001-54260000"/>
          <s v="54260001-54261000"/>
          <s v="54261001-54262000"/>
          <s v="54262001-54263000"/>
          <s v="54263001-54264000"/>
          <s v="54264001-54265000"/>
          <s v="54265001-54266000"/>
          <s v="54266001-54267000"/>
          <s v="54267001-54268000"/>
          <s v="54268001-54269000"/>
          <s v="54269001-54270000"/>
          <s v="54270001-54271000"/>
          <s v="54271001-54272000"/>
          <s v="54272001-54273000"/>
          <s v="54273001-54274000"/>
          <s v="54274001-54275000"/>
          <s v="54275001-54276000"/>
          <s v="54276001-54277000"/>
          <s v="54277001-54278000"/>
          <s v="54278001-54279000"/>
          <s v="54279001-54280000"/>
          <s v="54280001-54281000"/>
          <s v="54281001-54282000"/>
          <s v="54282001-54283000"/>
          <s v="54283001-54284000"/>
          <s v="54284001-54285000"/>
          <s v="54285001-54286000"/>
          <s v="54286001-54287000"/>
          <s v="54287001-54288000"/>
          <s v="54288001-54289000"/>
          <s v="54289001-54290000"/>
          <s v="54290001-54291000"/>
          <s v="54291001-54292000"/>
          <s v="54292001-54293000"/>
          <s v="54293001-54294000"/>
          <s v="54294001-54295000"/>
          <s v="54295001-54296000"/>
          <s v="54296001-54297000"/>
          <s v="54297001-54298000"/>
          <s v="54298001-54299000"/>
          <s v="54299001-54300000"/>
          <s v="54300001-54301000"/>
          <s v="54301001-54302000"/>
          <s v="54302001-54303000"/>
          <s v="54303001-54304000"/>
          <s v="54304001-54305000"/>
          <s v="54305001-54306000"/>
          <s v="54306001-54307000"/>
          <s v="54307001-54308000"/>
          <s v="54308001-54309000"/>
          <s v="54309001-54310000"/>
          <s v="54310001-54311000"/>
          <s v="54311001-54312000"/>
          <s v="54312001-54313000"/>
          <s v="54313001-54314000"/>
          <s v="54314001-54315000"/>
          <s v="54315001-54316000"/>
          <s v="54316001-54317000"/>
          <s v="54317001-54318000"/>
          <s v="54318001-54319000"/>
          <s v="54319001-54320000"/>
          <s v="54320001-54321000"/>
          <s v="54321001-54322000"/>
          <s v="54322001-54323000"/>
          <s v="54323001-54324000"/>
          <s v="54324001-54325000"/>
          <s v="54325001-54326000"/>
          <s v="54326001-54327000"/>
          <s v="54327001-54328000"/>
          <s v="54328001-54329000"/>
          <s v="54329001-54330000"/>
          <s v="54330001-54331000"/>
          <s v="54331001-54332000"/>
          <s v="54332001-54333000"/>
          <s v="54333001-54334000"/>
          <s v="54334001-54335000"/>
          <s v="54335001-54336000"/>
          <s v="54336001-54337000"/>
          <s v="54337001-54338000"/>
          <s v="54338001-54339000"/>
          <s v="54339001-54340000"/>
          <s v="54340001-54341000"/>
          <s v="54341001-54342000"/>
          <s v="54342001-54343000"/>
          <s v="54343001-54344000"/>
          <s v="54344001-54345000"/>
          <s v="54345001-54346000"/>
          <s v="54346001-54347000"/>
          <s v="54347001-54348000"/>
          <s v="54348001-54349000"/>
          <s v="54349001-54350000"/>
          <s v="54350001-54351000"/>
          <s v="54351001-54352000"/>
          <s v="54352001-54353000"/>
          <s v="54353001-54354000"/>
          <s v="54354001-54355000"/>
          <s v="54355001-54356000"/>
          <s v="54356001-54357000"/>
          <s v="54357001-54358000"/>
          <s v="54358001-54359000"/>
          <s v="54359001-54360000"/>
          <s v="54360001-54361000"/>
          <s v="54361001-54362000"/>
          <s v="54362001-54363000"/>
          <s v="54363001-54364000"/>
          <s v="54364001-54365000"/>
          <s v="54365001-54366000"/>
          <s v="54366001-54367000"/>
          <s v="54367001-54368000"/>
          <s v="54368001-54369000"/>
          <s v="54369001-54370000"/>
          <s v="54370001-54371000"/>
          <s v="54371001-54372000"/>
          <s v="54372001-54373000"/>
          <s v="54373001-54374000"/>
          <s v="54374001-54375000"/>
          <s v="54375001-54376000"/>
          <s v="54376001-54377000"/>
          <s v="54377001-54378000"/>
          <s v="54378001-54379000"/>
          <s v="54379001-54380000"/>
          <s v="54380001-54381000"/>
          <s v="54381001-54382000"/>
          <s v="54382001-54383000"/>
          <s v="54383001-54384000"/>
          <s v="54384001-54385000"/>
          <s v="54385001-54386000"/>
          <s v="54386001-54387000"/>
          <s v="54387001-54388000"/>
          <s v="54388001-54389000"/>
          <s v="54389001-54390000"/>
          <s v="54390001-54391000"/>
          <s v="54391001-54392000"/>
          <s v="54392001-54393000"/>
          <s v="54393001-54394000"/>
          <s v="54394001-54395000"/>
          <s v="54395001-54396000"/>
          <s v="54396001-54397000"/>
          <s v="54397001-54398000"/>
          <s v="54398001-54399000"/>
          <s v="54399001-54400000"/>
          <s v="54400001-54401000"/>
          <s v="54401001-54402000"/>
          <s v="54402001-54403000"/>
          <s v="54403001-54404000"/>
          <s v="54404001-54405000"/>
          <s v="54405001-54406000"/>
          <s v="54406001-54407000"/>
          <s v="54407001-54408000"/>
          <s v="54408001-54409000"/>
          <s v="54409001-54410000"/>
          <s v="54410001-54411000"/>
          <s v="54411001-54412000"/>
          <s v="54412001-54413000"/>
          <s v="54413001-54414000"/>
          <s v="54414001-54415000"/>
          <s v="54415001-54416000"/>
          <s v="54416001-54417000"/>
          <s v="54417001-54418000"/>
          <s v="54418001-54419000"/>
          <s v="54419001-54420000"/>
          <s v="54420001-54421000"/>
          <s v="54421001-54422000"/>
          <s v="54422001-54423000"/>
          <s v="54423001-54424000"/>
          <s v="54424001-54425000"/>
          <s v="54425001-54426000"/>
          <s v="54426001-54427000"/>
          <s v="54427001-54428000"/>
          <s v="54428001-54429000"/>
          <s v="54429001-54430000"/>
          <s v="54430001-54431000"/>
          <s v="54431001-54432000"/>
          <s v="54432001-54433000"/>
          <s v="54433001-54434000"/>
          <s v="54434001-54435000"/>
          <s v="54435001-54436000"/>
          <s v="54436001-54437000"/>
          <s v="54437001-54438000"/>
          <s v="54438001-54439000"/>
          <s v="54439001-54440000"/>
          <s v="54440001-54441000"/>
          <s v="54441001-54442000"/>
          <s v="54442001-54443000"/>
          <s v="54443001-54444000"/>
          <s v="54444001-54445000"/>
          <s v="54445001-54446000"/>
          <s v="54446001-54447000"/>
          <s v="54447001-54448000"/>
          <s v="54448001-54449000"/>
          <s v="54449001-54450000"/>
          <s v="54450001-54451000"/>
          <s v="54451001-54452000"/>
          <s v="54452001-54453000"/>
          <s v="54453001-54454000"/>
          <s v="54454001-54455000"/>
          <s v="54455001-54456000"/>
          <s v="54456001-54457000"/>
          <s v="54457001-54458000"/>
          <s v="54458001-54459000"/>
          <s v="54459001-54460000"/>
          <s v="54460001-54461000"/>
          <s v="54461001-54462000"/>
          <s v="54462001-54463000"/>
          <s v="54463001-54464000"/>
          <s v="54464001-54465000"/>
          <s v="54465001-54466000"/>
          <s v="54466001-54467000"/>
          <s v="54467001-54468000"/>
          <s v="54468001-54469000"/>
          <s v="54469001-54470000"/>
          <s v="54470001-54471000"/>
          <s v="54471001-54472000"/>
          <s v="54472001-54473000"/>
          <s v="54473001-54474000"/>
          <s v="54474001-54475000"/>
          <s v="54475001-54476000"/>
          <s v="54476001-54477000"/>
          <s v="54477001-54478000"/>
          <s v="54478001-54479000"/>
          <s v="54479001-54480000"/>
          <s v="54480001-54481000"/>
          <s v="54481001-54482000"/>
          <s v="54482001-54483000"/>
          <s v="54483001-54484000"/>
          <s v="54484001-54485000"/>
          <s v="54485001-54486000"/>
          <s v="54486001-54487000"/>
          <s v="54487001-54488000"/>
          <s v="54488001-54489000"/>
          <s v="54489001-54490000"/>
          <s v="54490001-54491000"/>
          <s v="54491001-54492000"/>
          <s v="54492001-54493000"/>
          <s v="54493001-54494000"/>
          <s v="54494001-54495000"/>
          <s v="54495001-54496000"/>
          <s v="54496001-54497000"/>
          <s v="54497001-54498000"/>
          <s v="54498001-54499000"/>
          <s v="54499001-54500000"/>
          <s v="54500001-54501000"/>
          <s v="54501001-54502000"/>
          <s v="54502001-54503000"/>
          <s v="54503001-54504000"/>
          <s v="54504001-54505000"/>
          <s v="54505001-54506000"/>
          <s v="54506001-54507000"/>
          <s v="54507001-54508000"/>
          <s v="54508001-54509000"/>
          <s v="54509001-54510000"/>
          <s v="54510001-54511000"/>
          <s v="54511001-54512000"/>
          <s v="54512001-54513000"/>
          <s v="54513001-54514000"/>
          <s v="54514001-54515000"/>
          <s v="54515001-54516000"/>
          <s v="54516001-54517000"/>
          <s v="54517001-54518000"/>
          <s v="54518001-54519000"/>
          <s v="54519001-54520000"/>
          <s v="54520001-54521000"/>
          <s v="54521001-54522000"/>
          <s v="54522001-54523000"/>
          <s v="54523001-54524000"/>
          <s v="54524001-54525000"/>
          <s v="54525001-54526000"/>
          <s v="54526001-54527000"/>
          <s v="54527001-54528000"/>
          <s v="54528001-54529000"/>
          <s v="54529001-54530000"/>
          <s v="54530001-54531000"/>
          <s v="54531001-54532000"/>
          <s v="54532001-54533000"/>
          <s v="54533001-54534000"/>
          <s v="54534001-54535000"/>
          <s v="54535001-54536000"/>
          <s v="54536001-54537000"/>
          <s v="54537001-54538000"/>
          <s v="54538001-54539000"/>
          <s v="54539001-54540000"/>
          <s v="54540001-54541000"/>
          <s v="54541001-54542000"/>
          <s v="54542001-54543000"/>
          <s v="54543001-54544000"/>
          <s v="54544001-54545000"/>
          <s v="54545001-54546000"/>
          <s v="54546001-54547000"/>
          <s v="54547001-54548000"/>
          <s v="54548001-54549000"/>
          <s v="54549001-54550000"/>
          <s v="54550001-54551000"/>
          <s v="54551001-54552000"/>
          <s v="54552001-54553000"/>
          <s v="54553001-54554000"/>
          <s v="54554001-54555000"/>
          <s v="54555001-54556000"/>
          <s v="54556001-54557000"/>
          <s v="54557001-54558000"/>
          <s v="54558001-54559000"/>
          <s v="54559001-54560000"/>
          <s v="54560001-54561000"/>
          <s v="54561001-54562000"/>
          <s v="54562001-54563000"/>
          <s v="54563001-54564000"/>
          <s v="54564001-54565000"/>
          <s v="54565001-54566000"/>
          <s v="54566001-54567000"/>
          <s v="54567001-54568000"/>
          <s v="54568001-54569000"/>
          <s v="54569001-54570000"/>
          <s v="54570001-54571000"/>
          <s v="54571001-54572000"/>
          <s v="54572001-54573000"/>
          <s v="54573001-54574000"/>
          <s v="54574001-54575000"/>
          <s v="54575001-54576000"/>
          <s v="54576001-54577000"/>
          <s v="54577001-54578000"/>
          <s v="54578001-54579000"/>
          <s v="54579001-54580000"/>
          <s v="54580001-54581000"/>
          <s v="54581001-54582000"/>
          <s v="54582001-54583000"/>
          <s v="54583001-54584000"/>
          <s v="54584001-54585000"/>
          <s v="54585001-54586000"/>
          <s v="54586001-54587000"/>
          <s v="54587001-54588000"/>
          <s v="54588001-54589000"/>
          <s v="54589001-54590000"/>
          <s v="54590001-54591000"/>
          <s v="54591001-54592000"/>
          <s v="54592001-54593000"/>
          <s v="54593001-54594000"/>
          <s v="54594001-54595000"/>
          <s v="54595001-54596000"/>
          <s v="54596001-54597000"/>
          <s v="54597001-54598000"/>
          <s v="54598001-54599000"/>
          <s v="54599001-54600000"/>
          <s v="54600001-54601000"/>
          <s v="54601001-54602000"/>
          <s v="54602001-54603000"/>
          <s v="54603001-54604000"/>
          <s v="54604001-54605000"/>
          <s v="54605001-54606000"/>
          <s v="54606001-54607000"/>
          <s v="54607001-54608000"/>
          <s v="54608001-54609000"/>
          <s v="54609001-54610000"/>
          <s v="54610001-54611000"/>
          <s v="54611001-54612000"/>
          <s v="54612001-54613000"/>
          <s v="54613001-54614000"/>
          <s v="54614001-54615000"/>
          <s v="54615001-54616000"/>
          <s v="54616001-54617000"/>
          <s v="54617001-54618000"/>
          <s v="54618001-54619000"/>
          <s v="54619001-54620000"/>
          <s v="54620001-54621000"/>
          <s v="54621001-54622000"/>
          <s v="54622001-54623000"/>
          <s v="54623001-54624000"/>
          <s v="54624001-54625000"/>
          <s v="54625001-54626000"/>
          <s v="54626001-54627000"/>
          <s v="54627001-54628000"/>
          <s v="54628001-54629000"/>
          <s v="54629001-54630000"/>
          <s v="54630001-54631000"/>
          <s v="54631001-54632000"/>
          <s v="54632001-54633000"/>
          <s v="54633001-54634000"/>
          <s v="54634001-54635000"/>
          <s v="54635001-54636000"/>
          <s v="54636001-54637000"/>
          <s v="54637001-54638000"/>
          <s v="54638001-54639000"/>
          <s v="54639001-54640000"/>
          <s v="54640001-54641000"/>
          <s v="54641001-54642000"/>
          <s v="54642001-54643000"/>
          <s v="54643001-54644000"/>
          <s v="54644001-54645000"/>
          <s v="54645001-54646000"/>
          <s v="54646001-54647000"/>
          <s v="54647001-54648000"/>
          <s v="54648001-54649000"/>
          <s v="54649001-54650000"/>
          <s v="54650001-54651000"/>
          <s v="54651001-54652000"/>
          <s v="54652001-54653000"/>
          <s v="54653001-54654000"/>
          <s v="54654001-54655000"/>
          <s v="54655001-54656000"/>
          <s v="54656001-54657000"/>
          <s v="54657001-54658000"/>
          <s v="54658001-54659000"/>
          <s v="54659001-54660000"/>
          <s v="54660001-54661000"/>
          <s v="54661001-54662000"/>
          <s v="54662001-54663000"/>
          <s v="54663001-54664000"/>
          <s v="54664001-54665000"/>
          <s v="54665001-54666000"/>
          <s v="54666001-54667000"/>
          <s v="54667001-54668000"/>
          <s v="54668001-54669000"/>
          <s v="54669001-54670000"/>
          <s v="54670001-54671000"/>
          <s v="54671001-54672000"/>
          <s v="54672001-54673000"/>
          <s v="54673001-54674000"/>
          <s v="54674001-54675000"/>
          <s v="54675001-54676000"/>
          <s v="54676001-54677000"/>
          <s v="54677001-54678000"/>
          <s v="54678001-54679000"/>
          <s v="54679001-54680000"/>
          <s v="54680001-54681000"/>
          <s v="54681001-54682000"/>
          <s v="54682001-54683000"/>
          <s v="54683001-54684000"/>
          <s v="54684001-54685000"/>
          <s v="54685001-54686000"/>
          <s v="54686001-54687000"/>
          <s v="54687001-54688000"/>
          <s v="54688001-54689000"/>
          <s v="54689001-54690000"/>
          <s v="54690001-54691000"/>
          <s v="54691001-54692000"/>
          <s v="54692001-54693000"/>
          <s v="54693001-54694000"/>
          <s v="54694001-54695000"/>
          <s v="54695001-54696000"/>
          <s v="54696001-54697000"/>
          <s v="54697001-54698000"/>
          <s v="54698001-54699000"/>
          <s v="54699001-54700000"/>
          <s v="54700001-54701000"/>
          <s v="54701001-54702000"/>
          <s v="54702001-54703000"/>
          <s v="54703001-54704000"/>
          <s v="54704001-54705000"/>
          <s v="54705001-54706000"/>
          <s v="54706001-54707000"/>
          <s v="54707001-54708000"/>
          <s v="54708001-54709000"/>
          <s v="54709001-54710000"/>
          <s v="54710001-54711000"/>
          <s v="54711001-54712000"/>
          <s v="54712001-54713000"/>
          <s v="54713001-54714000"/>
          <s v="54714001-54715000"/>
          <s v="54715001-54716000"/>
          <s v="54716001-54717000"/>
          <s v="54717001-54718000"/>
          <s v="54718001-54719000"/>
          <s v="54719001-54720000"/>
          <s v="54720001-54721000"/>
          <s v="54721001-54722000"/>
          <s v="54722001-54723000"/>
          <s v="54723001-54724000"/>
          <s v="54724001-54725000"/>
          <s v="54725001-54726000"/>
          <s v="54726001-54727000"/>
          <s v="54727001-54728000"/>
          <s v="54728001-54729000"/>
          <s v="54729001-54730000"/>
          <s v="54730001-54731000"/>
          <s v="54731001-54732000"/>
          <s v="54732001-54733000"/>
          <s v="54733001-54734000"/>
          <s v="54734001-54735000"/>
          <s v="54735001-54736000"/>
          <s v="54736001-54737000"/>
          <s v="54737001-54738000"/>
          <s v="54738001-54739000"/>
          <s v="54739001-54740000"/>
          <s v="54740001-54741000"/>
          <s v="54741001-54742000"/>
          <s v="54742001-54743000"/>
          <s v="54743001-54744000"/>
          <s v="54744001-54745000"/>
          <s v="54745001-54746000"/>
          <s v="54746001-54747000"/>
          <s v="54747001-54748000"/>
          <s v="54748001-54749000"/>
          <s v="54749001-54750000"/>
          <s v="54750001-54751000"/>
          <s v="54751001-54752000"/>
          <s v="54752001-54753000"/>
          <s v="54753001-54754000"/>
          <s v="54754001-54755000"/>
          <s v="54755001-54756000"/>
          <s v="54756001-54757000"/>
          <s v="54757001-54758000"/>
          <s v="54758001-54759000"/>
          <s v="54759001-54760000"/>
          <s v="54760001-54761000"/>
          <s v="54761001-54762000"/>
          <s v="54762001-54763000"/>
          <s v="54763001-54764000"/>
          <s v="54764001-54765000"/>
          <s v="54765001-54766000"/>
          <s v="54766001-54767000"/>
          <s v="54767001-54768000"/>
          <s v="54768001-54769000"/>
          <s v="54769001-54770000"/>
          <s v="54770001-54771000"/>
          <s v="54771001-54772000"/>
          <s v="54772001-54773000"/>
          <s v="54773001-54774000"/>
          <s v="54774001-54775000"/>
          <s v="54775001-54776000"/>
          <s v="54776001-54777000"/>
          <s v="54777001-54778000"/>
          <s v="54778001-54779000"/>
          <s v="54779001-54780000"/>
          <s v="54780001-54781000"/>
          <s v="54781001-54782000"/>
          <s v="54782001-54783000"/>
          <s v="54783001-54784000"/>
          <s v="54784001-54785000"/>
          <s v="54785001-54786000"/>
          <s v="54786001-54787000"/>
          <s v="54787001-54788000"/>
          <s v="54788001-54789000"/>
          <s v="54789001-54790000"/>
          <s v="54790001-54791000"/>
          <s v="54791001-54792000"/>
          <s v="54792001-54793000"/>
          <s v="54793001-54794000"/>
          <s v="54794001-54795000"/>
          <s v="54795001-54796000"/>
          <s v="54796001-54797000"/>
          <s v="54797001-54798000"/>
          <s v="54798001-54799000"/>
          <s v="54799001-54800000"/>
          <s v="54800001-54801000"/>
          <s v="54801001-54802000"/>
          <s v="54802001-54803000"/>
          <s v="54803001-54804000"/>
          <s v="54804001-54805000"/>
          <s v="54805001-54806000"/>
          <s v="54806001-54807000"/>
          <s v="54807001-54808000"/>
          <s v="54808001-54809000"/>
          <s v="54809001-54810000"/>
          <s v="54810001-54811000"/>
          <s v="54811001-54812000"/>
          <s v="54812001-54813000"/>
          <s v="54813001-54814000"/>
          <s v="54814001-54815000"/>
          <s v="54815001-54816000"/>
          <s v="54816001-54817000"/>
          <s v="54817001-54818000"/>
          <s v="54818001-54819000"/>
          <s v="54819001-54820000"/>
          <s v="54820001-54821000"/>
          <s v="54821001-54822000"/>
          <s v="54822001-54823000"/>
          <s v="54823001-54824000"/>
          <s v="54824001-54825000"/>
          <s v="54825001-54826000"/>
          <s v="54826001-54827000"/>
          <s v="54827001-54828000"/>
          <s v="54828001-54829000"/>
          <s v="54829001-54830000"/>
          <s v="54830001-54831000"/>
          <s v="54831001-54832000"/>
          <s v="54832001-54833000"/>
          <s v="54833001-54834000"/>
          <s v="54834001-54835000"/>
          <s v="54835001-54836000"/>
          <s v="54836001-54837000"/>
          <s v="54837001-54838000"/>
          <s v="54838001-54839000"/>
          <s v="54839001-54840000"/>
          <s v="54840001-54841000"/>
          <s v="54841001-54842000"/>
          <s v="54842001-54843000"/>
          <s v="54843001-54844000"/>
          <s v="54844001-54845000"/>
          <s v="54845001-54846000"/>
          <s v="54846001-54847000"/>
          <s v="54847001-54848000"/>
          <s v="54848001-54849000"/>
          <s v="54849001-54850000"/>
          <s v="54850001-54851000"/>
          <s v="54851001-54852000"/>
          <s v="54852001-54853000"/>
          <s v="54853001-54854000"/>
          <s v="54854001-54855000"/>
          <s v="54855001-54856000"/>
          <s v="54856001-54857000"/>
          <s v="54857001-54858000"/>
          <s v="54858001-54859000"/>
          <s v="54859001-54860000"/>
          <s v="54860001-54861000"/>
          <s v="54861001-54862000"/>
          <s v="54862001-54863000"/>
          <s v="54863001-54864000"/>
          <s v="54864001-54865000"/>
          <s v="54865001-54866000"/>
          <s v="54866001-54867000"/>
          <s v="54867001-54868000"/>
          <s v="54868001-54869000"/>
          <s v="54869001-54870000"/>
          <s v="54870001-54871000"/>
          <s v="54871001-54872000"/>
          <s v="54872001-54873000"/>
          <s v="54873001-54874000"/>
          <s v="54874001-54875000"/>
          <s v="54875001-54876000"/>
          <s v="54876001-54877000"/>
          <s v="54877001-54878000"/>
          <s v="54878001-54879000"/>
          <s v="54879001-54880000"/>
          <s v="54880001-54881000"/>
          <s v="54881001-54882000"/>
          <s v="54882001-54883000"/>
          <s v="54883001-54884000"/>
          <s v="54884001-54885000"/>
          <s v="54885001-54886000"/>
          <s v="54886001-54887000"/>
          <s v="54887001-54888000"/>
          <s v="54888001-54889000"/>
          <s v="54889001-54890000"/>
          <s v="54890001-54891000"/>
          <s v="54891001-54892000"/>
          <s v="54892001-54893000"/>
          <s v="54893001-54894000"/>
          <s v="54894001-54895000"/>
          <s v="54895001-54896000"/>
          <s v="54896001-54897000"/>
          <s v="54897001-54898000"/>
          <s v="54898001-54899000"/>
          <s v="54899001-54900000"/>
          <s v="54900001-54901000"/>
          <s v="54901001-54902000"/>
          <s v="54902001-54903000"/>
          <s v="54903001-54904000"/>
          <s v="54904001-54905000"/>
          <s v="54905001-54906000"/>
          <s v="54906001-54907000"/>
          <s v="54907001-54908000"/>
          <s v="54908001-54909000"/>
          <s v="54909001-54910000"/>
          <s v="54910001-54911000"/>
          <s v="54911001-54912000"/>
          <s v="54912001-54913000"/>
          <s v="54913001-54914000"/>
          <s v="54914001-54915000"/>
          <s v="54915001-54916000"/>
          <s v="54916001-54917000"/>
          <s v="54917001-54918000"/>
          <s v="54918001-54919000"/>
          <s v="54919001-54920000"/>
          <s v="54920001-54921000"/>
          <s v="54921001-54922000"/>
          <s v="54922001-54923000"/>
          <s v="54923001-54924000"/>
          <s v="54924001-54925000"/>
          <s v="54925001-54926000"/>
          <s v="54926001-54927000"/>
          <s v="54927001-54928000"/>
          <s v="54928001-54929000"/>
          <s v="54929001-54930000"/>
          <s v="54930001-54931000"/>
          <s v="54931001-54932000"/>
          <s v="54932001-54933000"/>
          <s v="54933001-54934000"/>
          <s v="54934001-54935000"/>
          <s v="54935001-54936000"/>
          <s v="54936001-54937000"/>
          <s v="54937001-54938000"/>
          <s v="54938001-54939000"/>
          <s v="54939001-54940000"/>
          <s v="54940001-54941000"/>
          <s v="54941001-54942000"/>
          <s v="54942001-54943000"/>
          <s v="54943001-54944000"/>
          <s v="54944001-54945000"/>
          <s v="54945001-54946000"/>
          <s v="54946001-54947000"/>
          <s v="54947001-54948000"/>
          <s v="54948001-54949000"/>
          <s v="54949001-54950000"/>
          <s v="54950001-54951000"/>
          <s v="54951001-54952000"/>
          <s v="54952001-54953000"/>
          <s v="54953001-54954000"/>
          <s v="54954001-54955000"/>
          <s v="54955001-54956000"/>
          <s v="54956001-54957000"/>
          <s v="54957001-54958000"/>
          <s v="54958001-54959000"/>
          <s v="54959001-54960000"/>
          <s v="54960001-54961000"/>
          <s v="54961001-54962000"/>
          <s v="54962001-54963000"/>
          <s v="54963001-54964000"/>
          <s v="54964001-54965000"/>
          <s v="54965001-54966000"/>
          <s v="54966001-54967000"/>
          <s v="54967001-54968000"/>
          <s v="54968001-54969000"/>
          <s v="54969001-54970000"/>
          <s v="54970001-54971000"/>
          <s v="54971001-54972000"/>
          <s v="54972001-54973000"/>
          <s v="54973001-54974000"/>
          <s v="54974001-54975000"/>
          <s v="54975001-54976000"/>
          <s v="54976001-54977000"/>
          <s v="54977001-54978000"/>
          <s v="54978001-54979000"/>
          <s v="54979001-54980000"/>
          <s v="54980001-54981000"/>
          <s v="54981001-54982000"/>
          <s v="54982001-54983000"/>
          <s v="54983001-54984000"/>
          <s v="54984001-54985000"/>
          <s v="54985001-54986000"/>
          <s v="54986001-54987000"/>
          <s v="54987001-54988000"/>
          <s v="54988001-54989000"/>
          <s v="54989001-54990000"/>
          <s v="54990001-54991000"/>
          <s v="54991001-54992000"/>
          <s v="54992001-54993000"/>
          <s v="54993001-54994000"/>
          <s v="54994001-54995000"/>
          <s v="54995001-54996000"/>
          <s v="54996001-54997000"/>
          <s v="54997001-54998000"/>
          <s v="54998001-54999000"/>
          <s v="54999001-55000000"/>
          <s v="55000001-55001000"/>
          <s v="55001001-55002000"/>
          <s v="55002001-55003000"/>
          <s v="55003001-55004000"/>
          <s v="55004001-55005000"/>
          <s v="55005001-55006000"/>
          <s v="55006001-55007000"/>
          <s v="55007001-55008000"/>
          <s v="55008001-55009000"/>
          <s v="55009001-55010000"/>
          <s v="55010001-55011000"/>
          <s v="55011001-55012000"/>
          <s v="55012001-55013000"/>
          <s v="55013001-55014000"/>
          <s v="55014001-55015000"/>
          <s v="55015001-55016000"/>
          <s v="55016001-55017000"/>
          <s v="55017001-55018000"/>
          <s v="55018001-55019000"/>
          <s v="55019001-55020000"/>
          <s v="55020001-55021000"/>
          <s v="55021001-55022000"/>
          <s v="55022001-55023000"/>
          <s v="55023001-55024000"/>
          <s v="55024001-55025000"/>
          <s v="55025001-55026000"/>
          <s v="55026001-55027000"/>
          <s v="55027001-55028000"/>
          <s v="55028001-55029000"/>
          <s v="55029001-55030000"/>
          <s v="55030001-55031000"/>
          <s v="55031001-55032000"/>
          <s v="55032001-55033000"/>
          <s v="55033001-55034000"/>
          <s v="55034001-55035000"/>
          <s v="55035001-55036000"/>
          <s v="55036001-55037000"/>
          <s v="55037001-55038000"/>
          <s v="55038001-55039000"/>
          <s v="55039001-55040000"/>
          <s v="55040001-55041000"/>
          <s v="55041001-55042000"/>
          <s v="55042001-55043000"/>
          <s v="55043001-55044000"/>
          <s v="55044001-55045000"/>
          <s v="55045001-55046000"/>
          <s v="55046001-55047000"/>
          <s v="55047001-55048000"/>
          <s v="55048001-55049000"/>
          <s v="55049001-55050000"/>
          <s v="55050001-55051000"/>
          <s v="55051001-55052000"/>
          <s v="55052001-55053000"/>
          <s v="55053001-55054000"/>
          <s v="55054001-55055000"/>
          <s v="55055001-55056000"/>
          <s v="55056001-55057000"/>
          <s v="55057001-55058000"/>
          <s v="55058001-55059000"/>
          <s v="55059001-55060000"/>
          <s v="55060001-55061000"/>
          <s v="55061001-55062000"/>
          <s v="55062001-55063000"/>
          <s v="55063001-55064000"/>
          <s v="55064001-55065000"/>
          <s v="55065001-55066000"/>
          <s v="55066001-55067000"/>
          <s v="55067001-55068000"/>
          <s v="55068001-55069000"/>
          <s v="55069001-55070000"/>
          <s v="55070001-55071000"/>
          <s v="55071001-55072000"/>
          <s v="55072001-55073000"/>
          <s v="55073001-55074000"/>
          <s v="55074001-55075000"/>
          <s v="55075001-55076000"/>
          <s v="55076001-55077000"/>
          <s v="55077001-55078000"/>
          <s v="55078001-55079000"/>
          <s v="55079001-55080000"/>
          <s v="55080001-55081000"/>
          <s v="55081001-55082000"/>
          <s v="55082001-55083000"/>
          <s v="55083001-55084000"/>
          <s v="55084001-55085000"/>
          <s v="55085001-55086000"/>
          <s v="55086001-55087000"/>
          <s v="55087001-55088000"/>
          <s v="55088001-55089000"/>
          <s v="55089001-55090000"/>
          <s v="55090001-55091000"/>
          <s v="55091001-55092000"/>
          <s v="55092001-55093000"/>
          <s v="55093001-55094000"/>
          <s v="55094001-55095000"/>
          <s v="55095001-55096000"/>
          <s v="55096001-55097000"/>
          <s v="55097001-55098000"/>
          <s v="55098001-55099000"/>
          <s v="55099001-55100000"/>
          <s v="55100001-55101000"/>
          <s v="55101001-55102000"/>
          <s v="55102001-55103000"/>
          <s v="55103001-55104000"/>
          <s v="55104001-55105000"/>
          <s v="55105001-55106000"/>
          <s v="55106001-55107000"/>
          <s v="55107001-55108000"/>
          <s v="55108001-55109000"/>
          <s v="55109001-55110000"/>
          <s v="55110001-55111000"/>
          <s v="55111001-55112000"/>
          <s v="55112001-55113000"/>
          <s v="55113001-55114000"/>
          <s v="55114001-55115000"/>
          <s v="55115001-55116000"/>
          <s v="55116001-55117000"/>
          <s v="55117001-55118000"/>
          <s v="55118001-55119000"/>
          <s v="55119001-55120000"/>
          <s v="55120001-55121000"/>
          <s v="55121001-55122000"/>
          <s v="55122001-55123000"/>
          <s v="55123001-55124000"/>
          <s v="55124001-55125000"/>
          <s v="55125001-55126000"/>
          <s v="55126001-55127000"/>
          <s v="55127001-55128000"/>
          <s v="55128001-55129000"/>
          <s v="55129001-55130000"/>
          <s v="55130001-55131000"/>
          <s v="55131001-55132000"/>
          <s v="55132001-55133000"/>
          <s v="55133001-55134000"/>
          <s v="55134001-55135000"/>
          <s v="55135001-55136000"/>
          <s v="55136001-55137000"/>
          <s v="55137001-55138000"/>
          <s v="55138001-55139000"/>
          <s v="55139001-55140000"/>
          <s v="55140001-55141000"/>
          <s v="55141001-55142000"/>
          <s v="55142001-55143000"/>
          <s v="55143001-55144000"/>
          <s v="55144001-55145000"/>
          <s v="55145001-55146000"/>
          <s v="55146001-55147000"/>
          <s v="55147001-55148000"/>
          <s v="55148001-55149000"/>
          <s v="55149001-55150000"/>
          <s v="55150001-55151000"/>
          <s v="55151001-55152000"/>
          <s v="55152001-55153000"/>
          <s v="55153001-55154000"/>
          <s v="55154001-55155000"/>
          <s v="55155001-55156000"/>
          <s v="55156001-55157000"/>
          <s v="55157001-55158000"/>
          <s v="55158001-55159000"/>
          <s v="55159001-55160000"/>
          <s v="55160001-55161000"/>
          <s v="55161001-55162000"/>
          <s v="55162001-55163000"/>
          <s v="55163001-55164000"/>
          <s v="55164001-55165000"/>
          <s v="55165001-55166000"/>
          <s v="55166001-55167000"/>
          <s v="55167001-55168000"/>
          <s v="55168001-55169000"/>
          <s v="55169001-55170000"/>
          <s v="55170001-55171000"/>
          <s v="55171001-55172000"/>
          <s v="55172001-55173000"/>
          <s v="55173001-55174000"/>
          <s v="55174001-55175000"/>
          <s v="55175001-55176000"/>
          <s v="55176001-55177000"/>
          <s v="55177001-55178000"/>
          <s v="55178001-55179000"/>
          <s v="55179001-55180000"/>
          <s v="55180001-55181000"/>
          <s v="55181001-55182000"/>
          <s v="55182001-55183000"/>
          <s v="55183001-55184000"/>
          <s v="55184001-55185000"/>
          <s v="55185001-55186000"/>
          <s v="55186001-55187000"/>
          <s v="55187001-55188000"/>
          <s v="55188001-55189000"/>
          <s v="55189001-55190000"/>
          <s v="55190001-55191000"/>
          <s v="55191001-55192000"/>
          <s v="55192001-55193000"/>
          <s v="55193001-55194000"/>
          <s v="55194001-55195000"/>
          <s v="55195001-55196000"/>
          <s v="55196001-55197000"/>
          <s v="55197001-55198000"/>
          <s v="55198001-55199000"/>
          <s v="55199001-55200000"/>
          <s v="55200001-55201000"/>
          <s v="55201001-55202000"/>
          <s v="55202001-55203000"/>
          <s v="55203001-55204000"/>
          <s v="55204001-55205000"/>
          <s v="55205001-55206000"/>
          <s v="55206001-55207000"/>
          <s v="55207001-55208000"/>
          <s v="55208001-55209000"/>
          <s v="55209001-55210000"/>
          <s v="55210001-55211000"/>
          <s v="55211001-55212000"/>
          <s v="55212001-55213000"/>
          <s v="55213001-55214000"/>
          <s v="55214001-55215000"/>
          <s v="55215001-55216000"/>
          <s v="55216001-55217000"/>
          <s v="55217001-55218000"/>
          <s v="55218001-55219000"/>
          <s v="55219001-55220000"/>
          <s v="55220001-55221000"/>
          <s v="55221001-55222000"/>
          <s v="55222001-55223000"/>
          <s v="55223001-55224000"/>
          <s v="55224001-55225000"/>
          <s v="55225001-55226000"/>
          <s v="55226001-55227000"/>
          <s v="55227001-55228000"/>
          <s v="55228001-55229000"/>
          <s v="55229001-55230000"/>
          <s v="55230001-55231000"/>
          <s v="55231001-55232000"/>
          <s v="55232001-55233000"/>
          <s v="55233001-55234000"/>
          <s v="55234001-55235000"/>
          <s v="55235001-55236000"/>
          <s v="55236001-55237000"/>
          <s v="55237001-55238000"/>
          <s v="55238001-55239000"/>
          <s v="55239001-55240000"/>
          <s v="55240001-55241000"/>
          <s v="55241001-55242000"/>
          <s v="55242001-55243000"/>
          <s v="55243001-55244000"/>
          <s v="55244001-55245000"/>
          <s v="55245001-55246000"/>
          <s v="55246001-55247000"/>
          <s v="55247001-55248000"/>
          <s v="55248001-55249000"/>
          <s v="55249001-55250000"/>
          <s v="55250001-55251000"/>
          <s v="55251001-55252000"/>
          <s v="55252001-55253000"/>
          <s v="55253001-55254000"/>
          <s v="55254001-55255000"/>
          <s v="55255001-55256000"/>
          <s v="55256001-55257000"/>
          <s v="55257001-55258000"/>
          <s v="55258001-55259000"/>
          <s v="55259001-55260000"/>
          <s v="55260001-55261000"/>
          <s v="55261001-55262000"/>
          <s v="55262001-55263000"/>
          <s v="55263001-55264000"/>
          <s v="55264001-55265000"/>
          <s v="55265001-55266000"/>
          <s v="55266001-55267000"/>
          <s v="55267001-55268000"/>
          <s v="55268001-55269000"/>
          <s v="55269001-55270000"/>
          <s v="55270001-55271000"/>
          <s v="55271001-55272000"/>
          <s v="55272001-55273000"/>
          <s v="55273001-55274000"/>
          <s v="55274001-55275000"/>
          <s v="55275001-55276000"/>
          <s v="55276001-55277000"/>
          <s v="55277001-55278000"/>
          <s v="55278001-55279000"/>
          <s v="55279001-55280000"/>
          <s v="55280001-55281000"/>
          <s v="55281001-55282000"/>
          <s v="55282001-55283000"/>
          <s v="55283001-55284000"/>
          <s v="55284001-55285000"/>
          <s v="55285001-55286000"/>
          <s v="55286001-55287000"/>
          <s v="55287001-55288000"/>
          <s v="55288001-55289000"/>
          <s v="55289001-55290000"/>
          <s v="55290001-55291000"/>
          <s v="55291001-55292000"/>
          <s v="55292001-55293000"/>
          <s v="55293001-55294000"/>
          <s v="55294001-55295000"/>
          <s v="55295001-55296000"/>
          <s v="55296001-55297000"/>
          <s v="55297001-55298000"/>
          <s v="55298001-55299000"/>
          <s v="55299001-55300000"/>
          <s v="55300001-55301000"/>
          <s v="55301001-55302000"/>
          <s v="55302001-55303000"/>
          <s v="55303001-55304000"/>
          <s v="55304001-55305000"/>
          <s v="55305001-55306000"/>
          <s v="55306001-55307000"/>
          <s v="55307001-55308000"/>
          <s v="55308001-55309000"/>
          <s v="55309001-55310000"/>
          <s v="55310001-55311000"/>
          <s v="55311001-55312000"/>
          <s v="55312001-55313000"/>
          <s v="55313001-55314000"/>
          <s v="55314001-55315000"/>
          <s v="55315001-55316000"/>
          <s v="55316001-55317000"/>
          <s v="55317001-55318000"/>
          <s v="55318001-55319000"/>
          <s v="55319001-55320000"/>
          <s v="55320001-55321000"/>
          <s v="55321001-55322000"/>
          <s v="55322001-55323000"/>
          <s v="55323001-55324000"/>
          <s v="55324001-55325000"/>
          <s v="55325001-55326000"/>
          <s v="55326001-55327000"/>
          <s v="55327001-55328000"/>
          <s v="55328001-55329000"/>
          <s v="55329001-55330000"/>
          <s v="55330001-55331000"/>
          <s v="55331001-55332000"/>
          <s v="55332001-55333000"/>
          <s v="55333001-55334000"/>
          <s v="55334001-55335000"/>
          <s v="55335001-55336000"/>
          <s v="55336001-55337000"/>
          <s v="55337001-55338000"/>
          <s v="55338001-55339000"/>
          <s v="55339001-55340000"/>
          <s v="55340001-55341000"/>
          <s v="55341001-55342000"/>
          <s v="55342001-55343000"/>
          <s v="55343001-55344000"/>
          <s v="55344001-55345000"/>
          <s v="55345001-55346000"/>
          <s v="55346001-55347000"/>
          <s v="55347001-55348000"/>
          <s v="55348001-55349000"/>
          <s v="55349001-55350000"/>
          <s v="55350001-55351000"/>
          <s v="55351001-55352000"/>
          <s v="55352001-55353000"/>
          <s v="55353001-55354000"/>
          <s v="55354001-55355000"/>
          <s v="55355001-55356000"/>
          <s v="55356001-55357000"/>
          <s v="55357001-55358000"/>
          <s v="55358001-55359000"/>
          <s v="55359001-55360000"/>
          <s v="55360001-55361000"/>
          <s v="55361001-55362000"/>
          <s v="55362001-55363000"/>
          <s v="55363001-55364000"/>
          <s v="55364001-55365000"/>
          <s v="55365001-55366000"/>
          <s v="55366001-55367000"/>
          <s v="55367001-55368000"/>
          <s v="55368001-55369000"/>
          <s v="55369001-55370000"/>
          <s v="55370001-55371000"/>
          <s v="55371001-55372000"/>
          <s v="55372001-55373000"/>
          <s v="55373001-55374000"/>
          <s v="55374001-55375000"/>
          <s v="55375001-55376000"/>
          <s v="55376001-55377000"/>
          <s v="55377001-55378000"/>
          <s v="55378001-55379000"/>
          <s v="55379001-55380000"/>
          <s v="55380001-55381000"/>
          <s v="55381001-55382000"/>
          <s v="55382001-55383000"/>
          <s v="55383001-55384000"/>
          <s v="55384001-55385000"/>
          <s v="55385001-55386000"/>
          <s v="55386001-55387000"/>
          <s v="55387001-55388000"/>
          <s v="55388001-55389000"/>
          <s v="55389001-55390000"/>
          <s v="55390001-55391000"/>
          <s v="55391001-55392000"/>
          <s v="55392001-55393000"/>
          <s v="55393001-55394000"/>
          <s v="55394001-55395000"/>
          <s v="55395001-55396000"/>
          <s v="55396001-55397000"/>
          <s v="55397001-55398000"/>
          <s v="55398001-55399000"/>
          <s v="55399001-55400000"/>
          <s v="55400001-55401000"/>
          <s v="55401001-55402000"/>
          <s v="55402001-55403000"/>
          <s v="55403001-55404000"/>
          <s v="55404001-55405000"/>
          <s v="55405001-55406000"/>
          <s v="55406001-55407000"/>
          <s v="55407001-55408000"/>
          <s v="55408001-55409000"/>
          <s v="55409001-55410000"/>
          <s v="55410001-55411000"/>
          <s v="55411001-55412000"/>
          <s v="55412001-55413000"/>
          <s v="55413001-55414000"/>
          <s v="55414001-55415000"/>
          <s v="55415001-55416000"/>
          <s v="55416001-55417000"/>
          <s v="55417001-55418000"/>
          <s v="55418001-55419000"/>
          <s v="55419001-55420000"/>
          <s v="55420001-55421000"/>
          <s v="55421001-55422000"/>
          <s v="55422001-55423000"/>
          <s v="55423001-55424000"/>
          <s v="55424001-55425000"/>
          <s v="55425001-55426000"/>
          <s v="55426001-55427000"/>
          <s v="55427001-55428000"/>
          <s v="55428001-55429000"/>
          <s v="55429001-55430000"/>
          <s v="55430001-55431000"/>
          <s v="55431001-55432000"/>
          <s v="55432001-55433000"/>
          <s v="55433001-55434000"/>
          <s v="55434001-55435000"/>
          <s v="55435001-55436000"/>
          <s v="55436001-55437000"/>
          <s v="55437001-55438000"/>
          <s v="55438001-55439000"/>
          <s v="55439001-55440000"/>
          <s v="55440001-55441000"/>
          <s v="55441001-55442000"/>
          <s v="55442001-55443000"/>
          <s v="55443001-55444000"/>
          <s v="55444001-55445000"/>
          <s v="55445001-55446000"/>
          <s v="55446001-55447000"/>
          <s v="55447001-55448000"/>
          <s v="55448001-55449000"/>
          <s v="55449001-55450000"/>
          <s v="55450001-55451000"/>
          <s v="55451001-55452000"/>
          <s v="55452001-55453000"/>
          <s v="55453001-55454000"/>
          <s v="55454001-55455000"/>
          <s v="55455001-55456000"/>
          <s v="55456001-55457000"/>
          <s v="55457001-55458000"/>
          <s v="55458001-55459000"/>
          <s v="55459001-55460000"/>
          <s v="55460001-55461000"/>
          <s v="55461001-55462000"/>
          <s v="55462001-55463000"/>
          <s v="55463001-55464000"/>
          <s v="55464001-55465000"/>
          <s v="55465001-55466000"/>
          <s v="55466001-55467000"/>
          <s v="55467001-55468000"/>
          <s v="55468001-55469000"/>
          <s v="55469001-55470000"/>
          <s v="55470001-55471000"/>
          <s v="55471001-55472000"/>
          <s v="55472001-55473000"/>
          <s v="55473001-55474000"/>
          <s v="55474001-55475000"/>
          <s v="55475001-55476000"/>
          <s v="55476001-55477000"/>
          <s v="55477001-55478000"/>
          <s v="55478001-55479000"/>
          <s v="55479001-55480000"/>
          <s v="55480001-55481000"/>
          <s v="55481001-55482000"/>
          <s v="55482001-55483000"/>
          <s v="55483001-55484000"/>
          <s v="55484001-55485000"/>
          <s v="55485001-55486000"/>
          <s v="55486001-55487000"/>
          <s v="55487001-55488000"/>
          <s v="55488001-55489000"/>
          <s v="55489001-55490000"/>
          <s v="55490001-55491000"/>
          <s v="55491001-55492000"/>
          <s v="55492001-55493000"/>
          <s v="55493001-55494000"/>
          <s v="55494001-55495000"/>
          <s v="55495001-55496000"/>
          <s v="55496001-55497000"/>
          <s v="55497001-55498000"/>
          <s v="55498001-55499000"/>
          <s v="55499001-55500000"/>
          <s v="55500001-55501000"/>
          <s v="55501001-55502000"/>
          <s v="55502001-55503000"/>
          <s v="55503001-55504000"/>
          <s v="55504001-55505000"/>
          <s v="55505001-55506000"/>
          <s v="55506001-55507000"/>
          <s v="55507001-55508000"/>
          <s v="55508001-55509000"/>
          <s v="55509001-55510000"/>
          <s v="55510001-55511000"/>
          <s v="55511001-55512000"/>
          <s v="55512001-55513000"/>
          <s v="55513001-55514000"/>
          <s v="55514001-55515000"/>
          <s v="55515001-55516000"/>
          <s v="55516001-55517000"/>
          <s v="55517001-55518000"/>
          <s v="55518001-55519000"/>
          <s v="55519001-55520000"/>
          <s v="55520001-55521000"/>
          <s v="55521001-55522000"/>
          <s v="55522001-55523000"/>
          <s v="55523001-55524000"/>
          <s v="55524001-55525000"/>
          <s v="55525001-55526000"/>
          <s v="55526001-55527000"/>
          <s v="55527001-55528000"/>
          <s v="55528001-55529000"/>
          <s v="55529001-55530000"/>
          <s v="55530001-55531000"/>
          <s v="55531001-55532000"/>
          <s v="55532001-55533000"/>
          <s v="55533001-55534000"/>
          <s v="55534001-55535000"/>
          <s v="55535001-55536000"/>
          <s v="55536001-55537000"/>
          <s v="55537001-55538000"/>
          <s v="55538001-55539000"/>
          <s v="55539001-55540000"/>
          <s v="55540001-55541000"/>
          <s v="55541001-55542000"/>
          <s v="55542001-55543000"/>
          <s v="55543001-55544000"/>
          <s v="55544001-55545000"/>
          <s v="55545001-55546000"/>
          <s v="55546001-55547000"/>
          <s v="55547001-55548000"/>
          <s v="55548001-55549000"/>
          <s v="55549001-55550000"/>
          <s v="55550001-55551000"/>
          <s v="55551001-55552000"/>
          <s v="55552001-55553000"/>
          <s v="55553001-55554000"/>
          <s v="55554001-55555000"/>
          <s v="55555001-55556000"/>
          <s v="55556001-55557000"/>
          <s v="55557001-55558000"/>
          <s v="55558001-55559000"/>
          <s v="55559001-55560000"/>
          <s v="55560001-55561000"/>
          <s v="55561001-55562000"/>
          <s v="55562001-55563000"/>
          <s v="55563001-55564000"/>
          <s v="55564001-55565000"/>
          <s v="55565001-55566000"/>
          <s v="55566001-55567000"/>
          <s v="55567001-55568000"/>
          <s v="55568001-55569000"/>
          <s v="55569001-55570000"/>
          <s v="55570001-55571000"/>
          <s v="55571001-55572000"/>
          <s v="55572001-55573000"/>
          <s v="55573001-55574000"/>
          <s v="55574001-55575000"/>
          <s v="55575001-55576000"/>
          <s v="55576001-55577000"/>
          <s v="55577001-55578000"/>
          <s v="55578001-55579000"/>
          <s v="55579001-55580000"/>
          <s v="55580001-55581000"/>
          <s v="55581001-55582000"/>
          <s v="55582001-55583000"/>
          <s v="55583001-55584000"/>
          <s v="55584001-55585000"/>
          <s v="55585001-55586000"/>
          <s v="55586001-55587000"/>
          <s v="55587001-55588000"/>
          <s v="55588001-55589000"/>
          <s v="55589001-55590000"/>
          <s v="55590001-55591000"/>
          <s v="55591001-55592000"/>
          <s v="55592001-55593000"/>
          <s v="55593001-55594000"/>
          <s v="55594001-55595000"/>
          <s v="55595001-55596000"/>
          <s v="55596001-55597000"/>
          <s v="55597001-55598000"/>
          <s v="55598001-55599000"/>
          <s v="55599001-55600000"/>
          <s v="55600001-55601000"/>
          <s v="55601001-55602000"/>
          <s v="55602001-55603000"/>
          <s v="55603001-55604000"/>
          <s v="55604001-55605000"/>
          <s v="55605001-55606000"/>
          <s v="55606001-55607000"/>
          <s v="55607001-55608000"/>
          <s v="55608001-55609000"/>
          <s v="55609001-55610000"/>
          <s v="55610001-55611000"/>
          <s v="55611001-55612000"/>
          <s v="55612001-55613000"/>
          <s v="55613001-55614000"/>
          <s v="55614001-55615000"/>
          <s v="55615001-55616000"/>
          <s v="55616001-55617000"/>
          <s v="55617001-55618000"/>
          <s v="55618001-55619000"/>
          <s v="55619001-55620000"/>
          <s v="55620001-55621000"/>
          <s v="55621001-55622000"/>
          <s v="55622001-55623000"/>
          <s v="55623001-55624000"/>
          <s v="55624001-55625000"/>
          <s v="55625001-55626000"/>
          <s v="55626001-55627000"/>
          <s v="55627001-55628000"/>
          <s v="55628001-55629000"/>
          <s v="55629001-55630000"/>
          <s v="55630001-55631000"/>
          <s v="55631001-55632000"/>
          <s v="55632001-55633000"/>
          <s v="55633001-55634000"/>
          <s v="55634001-55635000"/>
          <s v="55635001-55636000"/>
          <s v="55636001-55637000"/>
          <s v="55637001-55638000"/>
          <s v="55638001-55639000"/>
          <s v="55639001-55640000"/>
          <s v="55640001-55641000"/>
          <s v="55641001-55642000"/>
          <s v="55642001-55643000"/>
          <s v="55643001-55644000"/>
          <s v="55644001-55645000"/>
          <s v="55645001-55646000"/>
          <s v="55646001-55647000"/>
          <s v="55647001-55648000"/>
          <s v="55648001-55649000"/>
          <s v="55649001-55650000"/>
          <s v="55650001-55651000"/>
          <s v="55651001-55652000"/>
          <s v="55652001-55653000"/>
          <s v="55653001-55654000"/>
          <s v="55654001-55655000"/>
          <s v="55655001-55656000"/>
          <s v="55656001-55657000"/>
          <s v="55657001-55658000"/>
          <s v="55658001-55659000"/>
          <s v="55659001-55660000"/>
          <s v="55660001-55661000"/>
          <s v="55661001-55662000"/>
          <s v="55662001-55663000"/>
          <s v="55663001-55664000"/>
          <s v="55664001-55665000"/>
          <s v="55665001-55666000"/>
          <s v="55666001-55667000"/>
          <s v="55667001-55668000"/>
          <s v="55668001-55669000"/>
          <s v="55669001-55670000"/>
          <s v="55670001-55671000"/>
          <s v="55671001-55672000"/>
          <s v="55672001-55673000"/>
          <s v="55673001-55674000"/>
          <s v="55674001-55675000"/>
          <s v="55675001-55676000"/>
          <s v="55676001-55677000"/>
          <s v="55677001-55678000"/>
          <s v="55678001-55679000"/>
          <s v="55679001-55680000"/>
          <s v="55680001-55681000"/>
          <s v="55681001-55682000"/>
          <s v="55682001-55683000"/>
          <s v="55683001-55684000"/>
          <s v="55684001-55685000"/>
          <s v="55685001-55686000"/>
          <s v="55686001-55687000"/>
          <s v="55687001-55688000"/>
          <s v="55688001-55689000"/>
          <s v="55689001-55690000"/>
          <s v="55690001-55691000"/>
          <s v="55691001-55692000"/>
          <s v="55692001-55693000"/>
          <s v="55693001-55694000"/>
          <s v="55694001-55695000"/>
          <s v="55695001-55696000"/>
          <s v="55696001-55697000"/>
          <s v="55697001-55698000"/>
          <s v="55698001-55699000"/>
          <s v="55699001-55700000"/>
          <s v="55700001-55701000"/>
          <s v="55701001-55702000"/>
          <s v="55702001-55703000"/>
          <s v="55703001-55704000"/>
          <s v="55704001-55705000"/>
          <s v="55705001-55706000"/>
          <s v="55706001-55707000"/>
          <s v="55707001-55708000"/>
          <s v="55708001-55709000"/>
          <s v="55709001-55710000"/>
          <s v="55710001-55711000"/>
          <s v="55711001-55712000"/>
          <s v="55712001-55713000"/>
          <s v="55713001-55714000"/>
          <s v="55714001-55715000"/>
          <s v="55715001-55716000"/>
          <s v="55716001-55717000"/>
          <s v="55717001-55718000"/>
          <s v="55718001-55719000"/>
          <s v="55719001-55720000"/>
          <s v="55720001-55721000"/>
          <s v="55721001-55722000"/>
          <s v="55722001-55723000"/>
          <s v="55723001-55724000"/>
          <s v="55724001-55725000"/>
          <s v="55725001-55726000"/>
          <s v="55726001-55727000"/>
          <s v="55727001-55728000"/>
          <s v="55728001-55729000"/>
          <s v="55729001-55730000"/>
          <s v="55730001-55731000"/>
          <s v="55731001-55732000"/>
          <s v="55732001-55733000"/>
          <s v="55733001-55734000"/>
          <s v="55734001-55735000"/>
          <s v="55735001-55736000"/>
          <s v="55736001-55737000"/>
          <s v="55737001-55738000"/>
          <s v="55738001-55739000"/>
          <s v="55739001-55740000"/>
          <s v="55740001-55741000"/>
          <s v="55741001-55742000"/>
          <s v="55742001-55743000"/>
          <s v="55743001-55744000"/>
          <s v="55744001-55745000"/>
          <s v="55745001-55746000"/>
          <s v="55746001-55747000"/>
          <s v="55747001-55748000"/>
          <s v="55748001-55749000"/>
          <s v="55749001-55750000"/>
          <s v="55750001-55751000"/>
          <s v="55751001-55752000"/>
          <s v="55752001-55753000"/>
          <s v="55753001-55754000"/>
          <s v="55754001-55755000"/>
          <s v="55755001-55756000"/>
          <s v="55756001-55757000"/>
          <s v="55757001-55758000"/>
          <s v="55758001-55759000"/>
          <s v="55759001-55760000"/>
          <s v="55760001-55761000"/>
          <s v="55761001-55762000"/>
          <s v="55762001-55763000"/>
          <s v="55763001-55764000"/>
          <s v="55764001-55765000"/>
          <s v="55765001-55766000"/>
          <s v="55766001-55767000"/>
          <s v="55767001-55768000"/>
          <s v="55768001-55769000"/>
          <s v="55769001-55770000"/>
          <s v="55770001-55771000"/>
          <s v="55771001-55772000"/>
          <s v="55772001-55773000"/>
          <s v="55773001-55774000"/>
          <s v="55774001-55775000"/>
          <s v="55775001-55776000"/>
          <s v="55776001-55777000"/>
          <s v="55777001-55778000"/>
          <s v="55778001-55779000"/>
          <s v="55779001-55780000"/>
          <s v="55780001-55781000"/>
          <s v="55781001-55782000"/>
          <s v="55782001-55783000"/>
          <s v="55783001-55784000"/>
          <s v="55784001-55785000"/>
          <s v="55785001-55786000"/>
          <s v="55786001-55787000"/>
          <s v="55787001-55788000"/>
          <s v="55788001-55789000"/>
          <s v="55789001-55790000"/>
          <s v="55790001-55791000"/>
          <s v="55791001-55792000"/>
          <s v="55792001-55793000"/>
          <s v="55793001-55794000"/>
          <s v="55794001-55795000"/>
          <s v="55795001-55796000"/>
          <s v="55796001-55797000"/>
          <s v="55797001-55798000"/>
          <s v="55798001-55799000"/>
          <s v="55799001-55800000"/>
          <s v="55800001-55801000"/>
          <s v="55801001-55802000"/>
          <s v="55802001-55803000"/>
          <s v="55803001-55804000"/>
          <s v="55804001-55805000"/>
          <s v="55805001-55806000"/>
          <s v="55806001-55807000"/>
          <s v="55807001-55808000"/>
          <s v="55808001-55809000"/>
          <s v="55809001-55810000"/>
          <s v="55810001-55811000"/>
          <s v="55811001-55812000"/>
          <s v="55812001-55813000"/>
          <s v="55813001-55814000"/>
          <s v="55814001-55815000"/>
          <s v="55815001-55816000"/>
          <s v="55816001-55817000"/>
          <s v="55817001-55818000"/>
          <s v="55818001-55819000"/>
          <s v="55819001-55820000"/>
          <s v="55820001-55821000"/>
          <s v="55821001-55822000"/>
          <s v="55822001-55823000"/>
          <s v="55823001-55824000"/>
          <s v="55824001-55825000"/>
          <s v="55825001-55826000"/>
          <s v="55826001-55827000"/>
          <s v="55827001-55828000"/>
          <s v="55828001-55829000"/>
          <s v="55829001-55830000"/>
          <s v="55830001-55831000"/>
          <s v="55831001-55832000"/>
          <s v="55832001-55833000"/>
          <s v="55833001-55834000"/>
          <s v="55834001-55835000"/>
          <s v="55835001-55836000"/>
          <s v="55836001-55837000"/>
          <s v="55837001-55838000"/>
          <s v="55838001-55839000"/>
          <s v="55839001-55840000"/>
          <s v="55840001-55841000"/>
          <s v="55841001-55842000"/>
          <s v="55842001-55843000"/>
          <s v="55843001-55844000"/>
          <s v="55844001-55845000"/>
          <s v="55845001-55846000"/>
          <s v="55846001-55847000"/>
          <s v="55847001-55848000"/>
          <s v="55848001-55849000"/>
          <s v="55849001-55850000"/>
          <s v="55850001-55851000"/>
          <s v="55851001-55852000"/>
          <s v="55852001-55853000"/>
          <s v="55853001-55854000"/>
          <s v="55854001-55855000"/>
          <s v="55855001-55856000"/>
          <s v="55856001-55857000"/>
          <s v="55857001-55858000"/>
          <s v="55858001-55859000"/>
          <s v="55859001-55860000"/>
          <s v="55860001-55861000"/>
          <s v="55861001-55862000"/>
          <s v="55862001-55863000"/>
          <s v="55863001-55864000"/>
          <s v="55864001-55865000"/>
          <s v="55865001-55866000"/>
          <s v="55866001-55867000"/>
          <s v="55867001-55868000"/>
          <s v="55868001-55869000"/>
          <s v="55869001-55870000"/>
          <s v="55870001-55871000"/>
          <s v="55871001-55872000"/>
          <s v="55872001-55873000"/>
          <s v="55873001-55874000"/>
          <s v="55874001-55875000"/>
          <s v="55875001-55876000"/>
          <s v="55876001-55877000"/>
          <s v="55877001-55878000"/>
          <s v="55878001-55879000"/>
          <s v="55879001-55880000"/>
          <s v="55880001-55881000"/>
          <s v="55881001-55882000"/>
          <s v="55882001-55883000"/>
          <s v="55883001-55884000"/>
          <s v="55884001-55885000"/>
          <s v="55885001-55886000"/>
          <s v="55886001-55887000"/>
          <s v="55887001-55888000"/>
          <s v="55888001-55889000"/>
          <s v="55889001-55890000"/>
          <s v="55890001-55891000"/>
          <s v="55891001-55892000"/>
          <s v="55892001-55893000"/>
          <s v="55893001-55894000"/>
          <s v="55894001-55895000"/>
          <s v="55895001-55896000"/>
          <s v="55896001-55897000"/>
          <s v="55897001-55898000"/>
          <s v="55898001-55899000"/>
          <s v="55899001-55900000"/>
          <s v="55900001-55901000"/>
          <s v="55901001-55902000"/>
          <s v="55902001-55903000"/>
          <s v="55903001-55904000"/>
          <s v="55904001-55905000"/>
          <s v="55905001-55906000"/>
          <s v="55906001-55907000"/>
          <s v="55907001-55908000"/>
          <s v="55908001-55909000"/>
          <s v="55909001-55910000"/>
          <s v="55910001-55911000"/>
          <s v="55911001-55912000"/>
          <s v="55912001-55913000"/>
          <s v="55913001-55914000"/>
          <s v="55914001-55915000"/>
          <s v="55915001-55916000"/>
          <s v="55916001-55917000"/>
          <s v="55917001-55918000"/>
          <s v="55918001-55919000"/>
          <s v="55919001-55920000"/>
          <s v="55920001-55921000"/>
          <s v="55921001-55922000"/>
          <s v="55922001-55923000"/>
          <s v="55923001-55924000"/>
          <s v="55924001-55925000"/>
          <s v="55925001-55926000"/>
          <s v="55926001-55927000"/>
          <s v="55927001-55928000"/>
          <s v="55928001-55929000"/>
          <s v="55929001-55930000"/>
          <s v="55930001-55931000"/>
          <s v="55931001-55932000"/>
          <s v="55932001-55933000"/>
          <s v="55933001-55934000"/>
          <s v="55934001-55935000"/>
          <s v="55935001-55936000"/>
          <s v="55936001-55937000"/>
          <s v="55937001-55938000"/>
          <s v="55938001-55939000"/>
          <s v="55939001-55940000"/>
          <s v="55940001-55941000"/>
          <s v="55941001-55942000"/>
          <s v="55942001-55943000"/>
          <s v="55943001-55944000"/>
          <s v="55944001-55945000"/>
          <s v="55945001-55946000"/>
          <s v="55946001-55947000"/>
          <s v="55947001-55948000"/>
          <s v="55948001-55949000"/>
          <s v="55949001-55950000"/>
          <s v="55950001-55951000"/>
          <s v="55951001-55952000"/>
          <s v="55952001-55953000"/>
          <s v="55953001-55954000"/>
          <s v="55954001-55955000"/>
          <s v="55955001-55956000"/>
          <s v="55956001-55957000"/>
          <s v="55957001-55958000"/>
          <s v="55958001-55959000"/>
          <s v="55959001-55960000"/>
          <s v="55960001-55961000"/>
          <s v="55961001-55962000"/>
          <s v="55962001-55963000"/>
          <s v="55963001-55964000"/>
          <s v="55964001-55965000"/>
          <s v="55965001-55966000"/>
          <s v="55966001-55967000"/>
          <s v="55967001-55968000"/>
          <s v="55968001-55969000"/>
          <s v="55969001-55970000"/>
          <s v="55970001-55971000"/>
          <s v="55971001-55972000"/>
          <s v="55972001-55973000"/>
          <s v="55973001-55974000"/>
          <s v="55974001-55975000"/>
          <s v="55975001-55976000"/>
          <s v="55976001-55977000"/>
          <s v="55977001-55978000"/>
          <s v="55978001-55979000"/>
          <s v="55979001-55980000"/>
          <s v="55980001-55981000"/>
          <s v="55981001-55982000"/>
          <s v="55982001-55983000"/>
          <s v="55983001-55984000"/>
          <s v="55984001-55985000"/>
          <s v="55985001-55986000"/>
          <s v="55986001-55987000"/>
          <s v="55987001-55988000"/>
          <s v="55988001-55989000"/>
          <s v="55989001-55990000"/>
          <s v="55990001-55991000"/>
          <s v="55991001-55992000"/>
          <s v="55992001-55993000"/>
          <s v="55993001-55994000"/>
          <s v="55994001-55995000"/>
          <s v="55995001-55996000"/>
          <s v="55996001-55997000"/>
          <s v="55997001-55998000"/>
          <s v="55998001-55999000"/>
          <s v="55999001-56000000"/>
          <s v="56000001-56001000"/>
          <s v="56001001-56002000"/>
          <s v="56002001-56003000"/>
          <s v="56003001-56004000"/>
          <s v="56004001-56005000"/>
          <s v="56005001-56006000"/>
          <s v="56006001-56007000"/>
          <s v="56007001-56008000"/>
          <s v="56008001-56009000"/>
          <s v="56009001-56010000"/>
          <s v="56010001-56011000"/>
          <s v="56011001-56012000"/>
          <s v="56012001-56013000"/>
          <s v="56013001-56014000"/>
          <s v="56014001-56015000"/>
          <s v="56015001-56016000"/>
          <s v="56016001-56017000"/>
          <s v="56017001-56018000"/>
          <s v="56018001-56019000"/>
          <s v="56019001-56020000"/>
          <s v="56020001-56021000"/>
          <s v="56021001-56022000"/>
          <s v="56022001-56023000"/>
          <s v="56023001-56024000"/>
          <s v="56024001-56025000"/>
          <s v="56025001-56026000"/>
          <s v="56026001-56027000"/>
          <s v="56027001-56028000"/>
          <s v="56028001-56029000"/>
          <s v="56029001-56030000"/>
          <s v="56030001-56031000"/>
          <s v="56031001-56032000"/>
          <s v="56032001-56033000"/>
          <s v="56033001-56034000"/>
          <s v="56034001-56035000"/>
          <s v="56035001-56036000"/>
          <s v="56036001-56037000"/>
          <s v="56037001-56038000"/>
          <s v="56038001-56039000"/>
          <s v="56039001-56040000"/>
          <s v="56040001-56041000"/>
          <s v="56041001-56042000"/>
          <s v="56042001-56043000"/>
          <s v="56043001-56044000"/>
          <s v="56044001-56045000"/>
          <s v="56045001-56046000"/>
          <s v="56046001-56047000"/>
          <s v="56047001-56048000"/>
          <s v="56048001-56049000"/>
          <s v="56049001-56050000"/>
          <s v="56050001-56051000"/>
          <s v="56051001-56052000"/>
          <s v="56052001-56053000"/>
          <s v="56053001-56054000"/>
          <s v="56054001-56055000"/>
          <s v="56055001-56056000"/>
          <s v="56056001-56057000"/>
          <s v="56057001-56058000"/>
          <s v="56058001-56059000"/>
          <s v="56059001-56060000"/>
          <s v="56060001-56061000"/>
          <s v="56061001-56062000"/>
          <s v="56062001-56063000"/>
          <s v="56063001-56064000"/>
          <s v="56064001-56065000"/>
          <s v="56065001-56066000"/>
          <s v="56066001-56067000"/>
          <s v="56067001-56068000"/>
          <s v="56068001-56069000"/>
          <s v="56069001-56070000"/>
          <s v="56070001-56071000"/>
          <s v="56071001-56072000"/>
          <s v="56072001-56073000"/>
          <s v="56073001-56074000"/>
          <s v="56074001-56075000"/>
          <s v="56075001-56076000"/>
          <s v="56076001-56077000"/>
          <s v="56077001-56078000"/>
          <s v="56078001-56079000"/>
          <s v="56079001-56080000"/>
          <s v="56080001-56081000"/>
          <s v="56081001-56082000"/>
          <s v="56082001-56083000"/>
          <s v="56083001-56084000"/>
          <s v="56084001-56085000"/>
          <s v="56085001-56086000"/>
          <s v="56086001-56087000"/>
          <s v="56087001-56088000"/>
          <s v="56088001-56089000"/>
          <s v="56089001-56090000"/>
          <s v="56090001-56091000"/>
          <s v="56091001-56092000"/>
          <s v="56092001-56093000"/>
          <s v="56093001-56094000"/>
          <s v="56094001-56095000"/>
          <s v="56095001-56096000"/>
          <s v="56096001-56097000"/>
          <s v="56097001-56098000"/>
          <s v="56098001-56099000"/>
          <s v="56099001-56100000"/>
          <s v="56100001-56101000"/>
          <s v="56101001-56102000"/>
          <s v="56102001-56103000"/>
          <s v="56103001-56104000"/>
          <s v="56104001-56105000"/>
          <s v="56105001-56106000"/>
          <s v="56106001-56107000"/>
          <s v="56107001-56108000"/>
          <s v="56108001-56109000"/>
          <s v="56109001-56110000"/>
          <s v="56110001-56111000"/>
          <s v="56111001-56112000"/>
          <s v="56112001-56113000"/>
          <s v="56113001-56114000"/>
          <s v="56114001-56115000"/>
          <s v="56115001-56116000"/>
          <s v="56116001-56117000"/>
          <s v="56117001-56118000"/>
          <s v="56118001-56119000"/>
          <s v="56119001-56120000"/>
          <s v="56120001-56121000"/>
          <s v="56121001-56122000"/>
          <s v="56122001-56123000"/>
          <s v="56123001-56124000"/>
          <s v="56124001-56125000"/>
          <s v="56125001-56126000"/>
          <s v="56126001-56127000"/>
          <s v="56127001-56128000"/>
          <s v="56128001-56129000"/>
          <s v="56129001-56130000"/>
          <s v="56130001-56131000"/>
          <s v="56131001-56132000"/>
          <s v="56132001-56133000"/>
          <s v="56133001-56134000"/>
          <s v="56134001-56135000"/>
          <s v="56135001-56136000"/>
          <s v="56136001-56137000"/>
          <s v="56137001-56138000"/>
          <s v="56138001-56139000"/>
          <s v="56139001-56140000"/>
          <s v="56140001-56141000"/>
          <s v="56141001-56142000"/>
          <s v="56142001-56143000"/>
          <s v="56143001-56144000"/>
          <s v="56144001-56145000"/>
          <s v="56145001-56146000"/>
          <s v="56146001-56147000"/>
          <s v="56147001-56148000"/>
          <s v="56148001-56149000"/>
          <s v="56149001-56150000"/>
          <s v="56150001-56151000"/>
          <s v="56151001-56152000"/>
          <s v="56152001-56153000"/>
          <s v="56153001-56154000"/>
          <s v="56154001-56155000"/>
          <s v="56155001-56156000"/>
          <s v="56156001-56157000"/>
          <s v="56157001-56158000"/>
          <s v="56158001-56159000"/>
          <s v="56159001-56160000"/>
          <s v="56160001-56161000"/>
          <s v="56161001-56162000"/>
          <s v="56162001-56163000"/>
          <s v="56163001-56164000"/>
          <s v="56164001-56165000"/>
          <s v="56165001-56166000"/>
          <s v="56166001-56167000"/>
          <s v="56167001-56168000"/>
          <s v="56168001-56169000"/>
          <s v="56169001-56170000"/>
          <s v="56170001-56171000"/>
          <s v="56171001-56172000"/>
          <s v="56172001-56173000"/>
          <s v="56173001-56174000"/>
          <s v="56174001-56175000"/>
          <s v="56175001-56176000"/>
          <s v="56176001-56177000"/>
          <s v="56177001-56178000"/>
          <s v="56178001-56179000"/>
          <s v="56179001-56180000"/>
          <s v="56180001-56181000"/>
          <s v="56181001-56182000"/>
          <s v="56182001-56183000"/>
          <s v="56183001-56184000"/>
          <s v="56184001-56185000"/>
          <s v="56185001-56186000"/>
          <s v="56186001-56187000"/>
          <s v="56187001-56188000"/>
          <s v="56188001-56189000"/>
          <s v="56189001-56190000"/>
          <s v="56190001-56191000"/>
          <s v="56191001-56192000"/>
          <s v="56192001-56193000"/>
          <s v="56193001-56194000"/>
          <s v="56194001-56195000"/>
          <s v="56195001-56196000"/>
          <s v="56196001-56197000"/>
          <s v="56197001-56198000"/>
          <s v="56198001-56199000"/>
          <s v="56199001-56200000"/>
          <s v="56200001-56201000"/>
          <s v="56201001-56202000"/>
          <s v="56202001-56203000"/>
          <s v="56203001-56204000"/>
          <s v="56204001-56205000"/>
          <s v="56205001-56206000"/>
          <s v="56206001-56207000"/>
          <s v="56207001-56208000"/>
          <s v="56208001-56209000"/>
          <s v="56209001-56210000"/>
          <s v="56210001-56211000"/>
          <s v="56211001-56212000"/>
          <s v="56212001-56213000"/>
          <s v="56213001-56214000"/>
          <s v="56214001-56215000"/>
          <s v="56215001-56216000"/>
          <s v="56216001-56217000"/>
          <s v="56217001-56218000"/>
          <s v="56218001-56219000"/>
          <s v="56219001-56220000"/>
          <s v="56220001-56221000"/>
          <s v="56221001-56222000"/>
          <s v="56222001-56223000"/>
          <s v="56223001-56224000"/>
          <s v="56224001-56225000"/>
          <s v="56225001-56226000"/>
          <s v="56226001-56227000"/>
          <s v="56227001-56228000"/>
          <s v="56228001-56229000"/>
          <s v="56229001-56230000"/>
          <s v="56230001-56231000"/>
          <s v="56231001-56232000"/>
          <s v="56232001-56233000"/>
          <s v="56233001-56234000"/>
          <s v="56234001-56235000"/>
          <s v="56235001-56236000"/>
          <s v="56236001-56237000"/>
          <s v="56237001-56238000"/>
          <s v="56238001-56239000"/>
          <s v="56239001-56240000"/>
          <s v="56240001-56241000"/>
          <s v="56241001-56242000"/>
          <s v="56242001-56243000"/>
          <s v="56243001-56244000"/>
          <s v="56244001-56245000"/>
          <s v="56245001-56246000"/>
          <s v="56246001-56247000"/>
          <s v="56247001-56248000"/>
          <s v="56248001-56249000"/>
          <s v="56249001-56250000"/>
          <s v="56250001-56251000"/>
          <s v="56251001-56252000"/>
          <s v="56252001-56253000"/>
          <s v="56253001-56254000"/>
          <s v="56254001-56255000"/>
          <s v="56255001-56256000"/>
          <s v="56256001-56257000"/>
          <s v="56257001-56258000"/>
          <s v="56258001-56259000"/>
          <s v="56259001-56260000"/>
          <s v="56260001-56261000"/>
          <s v="56261001-56262000"/>
          <s v="56262001-56263000"/>
          <s v="56263001-56264000"/>
          <s v="56264001-56265000"/>
          <s v="56265001-56266000"/>
          <s v="56266001-56267000"/>
          <s v="56267001-56268000"/>
          <s v="56268001-56269000"/>
          <s v="56269001-56270000"/>
          <s v="56270001-56271000"/>
          <s v="56271001-56272000"/>
          <s v="56272001-56273000"/>
          <s v="56273001-56274000"/>
          <s v="56274001-56275000"/>
          <s v="56275001-56276000"/>
          <s v="56276001-56277000"/>
          <s v="56277001-56278000"/>
          <s v="56278001-56279000"/>
          <s v="56279001-56280000"/>
          <s v="56280001-56281000"/>
          <s v="56281001-56282000"/>
          <s v="56282001-56283000"/>
          <s v="56283001-56284000"/>
          <s v="56284001-56285000"/>
          <s v="56285001-56286000"/>
          <s v="56286001-56287000"/>
          <s v="56287001-56288000"/>
          <s v="56288001-56289000"/>
          <s v="56289001-56290000"/>
          <s v="56290001-56291000"/>
          <s v="56291001-56292000"/>
          <s v="56292001-56293000"/>
          <s v="56293001-56294000"/>
          <s v="56294001-56295000"/>
          <s v="56295001-56296000"/>
          <s v="56296001-56297000"/>
          <s v="56297001-56298000"/>
          <s v="56298001-56299000"/>
          <s v="56299001-56300000"/>
          <s v="56300001-56301000"/>
          <s v="56301001-56302000"/>
          <s v="56302001-56303000"/>
          <s v="56303001-56304000"/>
          <s v="56304001-56305000"/>
          <s v="56305001-56306000"/>
          <s v="56306001-56307000"/>
          <s v="56307001-56308000"/>
          <s v="56308001-56309000"/>
          <s v="56309001-56310000"/>
          <s v="56310001-56311000"/>
          <s v="56311001-56312000"/>
          <s v="56312001-56313000"/>
          <s v="56313001-56314000"/>
          <s v="56314001-56315000"/>
          <s v="56315001-56316000"/>
          <s v="56316001-56317000"/>
          <s v="56317001-56318000"/>
          <s v="56318001-56319000"/>
          <s v="56319001-56320000"/>
          <s v="56320001-56321000"/>
          <s v="56321001-56322000"/>
          <s v="56322001-56323000"/>
          <s v="56323001-56324000"/>
          <s v="56324001-56325000"/>
          <s v="56325001-56326000"/>
          <s v="56326001-56327000"/>
          <s v="56327001-56328000"/>
          <s v="56328001-56329000"/>
          <s v="56329001-56330000"/>
          <s v="56330001-56331000"/>
          <s v="56331001-56332000"/>
          <s v="56332001-56333000"/>
          <s v="56333001-56334000"/>
          <s v="56334001-56335000"/>
          <s v="56335001-56336000"/>
          <s v="56336001-56337000"/>
          <s v="56337001-56338000"/>
          <s v="56338001-56339000"/>
          <s v="56339001-56340000"/>
          <s v="56340001-56341000"/>
          <s v="56341001-56342000"/>
          <s v="56342001-56343000"/>
          <s v="56343001-56344000"/>
          <s v="56344001-56345000"/>
          <s v="56345001-56346000"/>
          <s v="56346001-56347000"/>
          <s v="56347001-56348000"/>
          <s v="56348001-56349000"/>
          <s v="56349001-56350000"/>
          <s v="56350001-56351000"/>
          <s v="56351001-56352000"/>
          <s v="56352001-56353000"/>
          <s v="56353001-56354000"/>
          <s v="56354001-56355000"/>
          <s v="56355001-56356000"/>
          <s v="56356001-56357000"/>
          <s v="56357001-56358000"/>
          <s v="56358001-56359000"/>
          <s v="56359001-56360000"/>
          <s v="56360001-56361000"/>
          <s v="56361001-56362000"/>
          <s v="56362001-56363000"/>
          <s v="56363001-56364000"/>
          <s v="56364001-56365000"/>
          <s v="56365001-56366000"/>
          <s v="56366001-56367000"/>
          <s v="56367001-56368000"/>
          <s v="56368001-56369000"/>
          <s v="56369001-56370000"/>
          <s v="56370001-56371000"/>
          <s v="56371001-56372000"/>
          <s v="56372001-56373000"/>
          <s v="56373001-56374000"/>
          <s v="56374001-56375000"/>
          <s v="56375001-56376000"/>
          <s v="56376001-56377000"/>
          <s v="56377001-56378000"/>
          <s v="56378001-56379000"/>
          <s v="56379001-56380000"/>
          <s v="56380001-56381000"/>
          <s v="56381001-56382000"/>
          <s v="56382001-56383000"/>
          <s v="56383001-56384000"/>
          <s v="56384001-56385000"/>
          <s v="56385001-56386000"/>
          <s v="56386001-56387000"/>
          <s v="56387001-56388000"/>
          <s v="56388001-56389000"/>
          <s v="56389001-56390000"/>
          <s v="56390001-56391000"/>
          <s v="56391001-56392000"/>
          <s v="56392001-56393000"/>
          <s v="56393001-56394000"/>
          <s v="56394001-56395000"/>
          <s v="56395001-56396000"/>
          <s v="56396001-56397000"/>
          <s v="56397001-56398000"/>
          <s v="56398001-56399000"/>
          <s v="56399001-56400000"/>
          <s v="56400001-56401000"/>
          <s v="56401001-56402000"/>
          <s v="56402001-56403000"/>
          <s v="56403001-56404000"/>
          <s v="56404001-56405000"/>
          <s v="56405001-56406000"/>
          <s v="56406001-56407000"/>
          <s v="56407001-56408000"/>
          <s v="56408001-56409000"/>
          <s v="56409001-56410000"/>
          <s v="56410001-56411000"/>
          <s v="56411001-56412000"/>
          <s v="56412001-56413000"/>
          <s v="56413001-56414000"/>
          <s v="56414001-56415000"/>
          <s v="56415001-56416000"/>
          <s v="56416001-56417000"/>
          <s v="56417001-56418000"/>
          <s v="56418001-56419000"/>
          <s v="56419001-56420000"/>
          <s v="56420001-56421000"/>
          <s v="56421001-56422000"/>
          <s v="56422001-56423000"/>
          <s v="56423001-56424000"/>
          <s v="56424001-56425000"/>
          <s v="56425001-56426000"/>
          <s v="56426001-56427000"/>
          <s v="56427001-56428000"/>
          <s v="56428001-56429000"/>
          <s v="56429001-56430000"/>
          <s v="56430001-56431000"/>
          <s v="56431001-56432000"/>
          <s v="56432001-56433000"/>
          <s v="56433001-56434000"/>
          <s v="56434001-56435000"/>
          <s v="56435001-56436000"/>
          <s v="56436001-56437000"/>
          <s v="56437001-56438000"/>
          <s v="56438001-56439000"/>
          <s v="56439001-56440000"/>
          <s v="56440001-56441000"/>
          <s v="56441001-56442000"/>
          <s v="56442001-56443000"/>
          <s v="56443001-56444000"/>
          <s v="56444001-56445000"/>
          <s v="56445001-56446000"/>
          <s v="56446001-56447000"/>
          <s v="56447001-56448000"/>
          <s v="56448001-56449000"/>
          <s v="56449001-56450000"/>
          <s v="56450001-56451000"/>
          <s v="56451001-56452000"/>
          <s v="56452001-56453000"/>
          <s v="56453001-56454000"/>
          <s v="56454001-56455000"/>
          <s v="56455001-56456000"/>
          <s v="56456001-56457000"/>
          <s v="56457001-56458000"/>
          <s v="56458001-56459000"/>
          <s v="56459001-56460000"/>
          <s v="56460001-56461000"/>
          <s v="56461001-56462000"/>
          <s v="56462001-56463000"/>
          <s v="56463001-56464000"/>
          <s v="56464001-56465000"/>
          <s v="56465001-56466000"/>
          <s v="56466001-56467000"/>
          <s v="56467001-56468000"/>
          <s v="56468001-56469000"/>
          <s v="56469001-56470000"/>
          <s v="56470001-56471000"/>
          <s v="56471001-56472000"/>
          <s v="56472001-56473000"/>
          <s v="56473001-56474000"/>
          <s v="56474001-56475000"/>
          <s v="56475001-56476000"/>
          <s v="56476001-56477000"/>
          <s v="56477001-56478000"/>
          <s v="56478001-56479000"/>
          <s v="56479001-56480000"/>
          <s v="56480001-56481000"/>
          <s v="56481001-56482000"/>
          <s v="56482001-56483000"/>
          <s v="56483001-56484000"/>
          <s v="56484001-56485000"/>
          <s v="56485001-56486000"/>
          <s v="56486001-56487000"/>
          <s v="56487001-56488000"/>
          <s v="56488001-56489000"/>
          <s v="56489001-56490000"/>
          <s v="56490001-56491000"/>
          <s v="56491001-56492000"/>
          <s v="56492001-56493000"/>
          <s v="56493001-56494000"/>
          <s v="56494001-56495000"/>
          <s v="56495001-56496000"/>
          <s v="56496001-56497000"/>
          <s v="56497001-56498000"/>
          <s v="56498001-56499000"/>
          <s v="56499001-56500000"/>
          <s v="56500001-56501000"/>
          <s v="56501001-56502000"/>
          <s v="56502001-56503000"/>
          <s v="56503001-56504000"/>
          <s v="56504001-56505000"/>
          <s v="56505001-56506000"/>
          <s v="56506001-56507000"/>
          <s v="56507001-56508000"/>
          <s v="56508001-56509000"/>
          <s v="56509001-56510000"/>
          <s v="56510001-56511000"/>
          <s v="56511001-56512000"/>
          <s v="56512001-56513000"/>
          <s v="56513001-56514000"/>
          <s v="56514001-56515000"/>
          <s v="56515001-56516000"/>
          <s v="56516001-56517000"/>
          <s v="56517001-56518000"/>
          <s v="56518001-56519000"/>
          <s v="56519001-56520000"/>
          <s v="56520001-56521000"/>
          <s v="56521001-56522000"/>
          <s v="56522001-56523000"/>
          <s v="56523001-56524000"/>
          <s v="56524001-56525000"/>
          <s v="56525001-56526000"/>
          <s v="56526001-56527000"/>
          <s v="56527001-56528000"/>
          <s v="56528001-56529000"/>
          <s v="56529001-56530000"/>
          <s v="56530001-56531000"/>
          <s v="56531001-56532000"/>
          <s v="56532001-56533000"/>
          <s v="56533001-56534000"/>
          <s v="56534001-56535000"/>
          <s v="56535001-56536000"/>
          <s v="56536001-56537000"/>
          <s v="56537001-56538000"/>
          <s v="56538001-56539000"/>
          <s v="56539001-56540000"/>
          <s v="56540001-56541000"/>
          <s v="56541001-56542000"/>
          <s v="56542001-56543000"/>
          <s v="56543001-56544000"/>
          <s v="56544001-56545000"/>
          <s v="56545001-56546000"/>
          <s v="56546001-56547000"/>
          <s v="56547001-56548000"/>
          <s v="56548001-56549000"/>
          <s v="56549001-56550000"/>
          <s v="56550001-56551000"/>
          <s v="56551001-56552000"/>
          <s v="56552001-56553000"/>
          <s v="56553001-56554000"/>
          <s v="56554001-56555000"/>
          <s v="56555001-56556000"/>
          <s v="56556001-56557000"/>
          <s v="56557001-56558000"/>
          <s v="56558001-56559000"/>
          <s v="56559001-56560000"/>
          <s v="56560001-56561000"/>
          <s v="56561001-56562000"/>
          <s v="56562001-56563000"/>
          <s v="56563001-56564000"/>
          <s v="56564001-56565000"/>
          <s v="56565001-56566000"/>
          <s v="56566001-56567000"/>
          <s v="56567001-56568000"/>
          <s v="56568001-56569000"/>
          <s v="56569001-56570000"/>
          <s v="56570001-56571000"/>
          <s v="56571001-56572000"/>
          <s v="56572001-56573000"/>
          <s v="56573001-56574000"/>
          <s v="56574001-56575000"/>
          <s v="56575001-56576000"/>
          <s v="56576001-56577000"/>
          <s v="56577001-56578000"/>
          <s v="56578001-56579000"/>
          <s v="56579001-56580000"/>
          <s v="56580001-56581000"/>
          <s v="56581001-56582000"/>
          <s v="56582001-56583000"/>
          <s v="56583001-56584000"/>
          <s v="56584001-56585000"/>
          <s v="56585001-56586000"/>
          <s v="56586001-56587000"/>
          <s v="56587001-56588000"/>
          <s v="56588001-56589000"/>
          <s v="56589001-56590000"/>
          <s v="56590001-56591000"/>
          <s v="56591001-56592000"/>
          <s v="56592001-56593000"/>
          <s v="56593001-56594000"/>
          <s v="56594001-56595000"/>
          <s v="56595001-56596000"/>
          <s v="56596001-56597000"/>
          <s v="56597001-56598000"/>
          <s v="56598001-56599000"/>
          <s v="56599001-56600000"/>
          <s v="56600001-56601000"/>
          <s v="56601001-56602000"/>
          <s v="56602001-56603000"/>
          <s v="56603001-56604000"/>
          <s v="56604001-56605000"/>
          <s v="56605001-56606000"/>
          <s v="56606001-56607000"/>
          <s v="56607001-56608000"/>
          <s v="56608001-56609000"/>
          <s v="56609001-56610000"/>
          <s v="56610001-56611000"/>
          <s v="56611001-56612000"/>
          <s v="56612001-56613000"/>
          <s v="56613001-56614000"/>
          <s v="56614001-56615000"/>
          <s v="56615001-56616000"/>
          <s v="56616001-56617000"/>
          <s v="56617001-56618000"/>
          <s v="56618001-56619000"/>
          <s v="56619001-56620000"/>
          <s v="56620001-56621000"/>
          <s v="56621001-56622000"/>
          <s v="56622001-56623000"/>
          <s v="56623001-56624000"/>
          <s v="56624001-56625000"/>
          <s v="56625001-56626000"/>
          <s v="56626001-56627000"/>
          <s v="56627001-56628000"/>
          <s v="56628001-56629000"/>
          <s v="56629001-56630000"/>
          <s v="56630001-56631000"/>
          <s v="56631001-56632000"/>
          <s v="56632001-56633000"/>
          <s v="56633001-56634000"/>
          <s v="56634001-56635000"/>
          <s v="56635001-56636000"/>
          <s v="56636001-56637000"/>
          <s v="56637001-56638000"/>
          <s v="56638001-56639000"/>
          <s v="56639001-56640000"/>
          <s v="56640001-56641000"/>
          <s v="56641001-56642000"/>
          <s v="56642001-56643000"/>
          <s v="56643001-56644000"/>
          <s v="56644001-56645000"/>
          <s v="56645001-56646000"/>
          <s v="56646001-56647000"/>
          <s v="56647001-56648000"/>
          <s v="56648001-56649000"/>
          <s v="56649001-56650000"/>
          <s v="56650001-56651000"/>
          <s v="56651001-56652000"/>
          <s v="56652001-56653000"/>
          <s v="56653001-56654000"/>
          <s v="56654001-56655000"/>
          <s v="56655001-56656000"/>
          <s v="56656001-56657000"/>
          <s v="56657001-56658000"/>
          <s v="56658001-56659000"/>
          <s v="56659001-56660000"/>
          <s v="56660001-56661000"/>
          <s v="56661001-56662000"/>
          <s v="56662001-56663000"/>
          <s v="56663001-56664000"/>
          <s v="56664001-56665000"/>
          <s v="56665001-56666000"/>
          <s v="56666001-56667000"/>
          <s v="56667001-56668000"/>
          <s v="56668001-56669000"/>
          <s v="56669001-56670000"/>
          <s v="56670001-56671000"/>
          <s v="56671001-56672000"/>
          <s v="56672001-56673000"/>
          <s v="56673001-56674000"/>
          <s v="56674001-56675000"/>
          <s v="56675001-56676000"/>
          <s v="56676001-56677000"/>
          <s v="56677001-56678000"/>
          <s v="56678001-56679000"/>
          <s v="56679001-56680000"/>
          <s v="56680001-56681000"/>
          <s v="56681001-56682000"/>
          <s v="56682001-56683000"/>
          <s v="56683001-56684000"/>
          <s v="56684001-56685000"/>
          <s v="56685001-56686000"/>
          <s v="56686001-56687000"/>
          <s v="56687001-56688000"/>
          <s v="56688001-56689000"/>
          <s v="56689001-56690000"/>
          <s v="56690001-56691000"/>
          <s v="56691001-56692000"/>
          <s v="56692001-56693000"/>
          <s v="56693001-56694000"/>
          <s v="56694001-56695000"/>
          <s v="56695001-56696000"/>
          <s v="56696001-56697000"/>
          <s v="56697001-56698000"/>
          <s v="56698001-56699000"/>
          <s v="56699001-56700000"/>
          <s v="56700001-56701000"/>
          <s v="56701001-56702000"/>
          <s v="56702001-56703000"/>
          <s v="56703001-56704000"/>
          <s v="56704001-56705000"/>
          <s v="56705001-56706000"/>
          <s v="56706001-56707000"/>
          <s v="56707001-56708000"/>
          <s v="56708001-56709000"/>
          <s v="56709001-56710000"/>
          <s v="56710001-56711000"/>
          <s v="56711001-56712000"/>
          <s v="56712001-56713000"/>
          <s v="56713001-56714000"/>
          <s v="56714001-56715000"/>
          <s v="56715001-56716000"/>
          <s v="56716001-56717000"/>
          <s v="56717001-56718000"/>
          <s v="56718001-56719000"/>
          <s v="56719001-56720000"/>
          <s v="56720001-56721000"/>
          <s v="56721001-56722000"/>
          <s v="56722001-56723000"/>
          <s v="56723001-56724000"/>
          <s v="56724001-56725000"/>
          <s v="56725001-56726000"/>
          <s v="56726001-56727000"/>
          <s v="56727001-56728000"/>
          <s v="56728001-56729000"/>
          <s v="56729001-56730000"/>
          <s v="56730001-56731000"/>
          <s v="56731001-56732000"/>
          <s v="56732001-56733000"/>
          <s v="56733001-56734000"/>
          <s v="56734001-56735000"/>
          <s v="56735001-56736000"/>
          <s v="56736001-56737000"/>
          <s v="56737001-56738000"/>
          <s v="56738001-56739000"/>
          <s v="56739001-56740000"/>
          <s v="56740001-56741000"/>
          <s v="56741001-56742000"/>
          <s v="56742001-56743000"/>
          <s v="56743001-56744000"/>
          <s v="56744001-56745000"/>
          <s v="56745001-56746000"/>
          <s v="56746001-56747000"/>
          <s v="56747001-56748000"/>
          <s v="56748001-56749000"/>
          <s v="56749001-56750000"/>
          <s v="56750001-56751000"/>
          <s v="56751001-56752000"/>
          <s v="56752001-56753000"/>
          <s v="56753001-56754000"/>
          <s v="56754001-56755000"/>
          <s v="56755001-56756000"/>
          <s v="56756001-56757000"/>
          <s v="56757001-56758000"/>
          <s v="56758001-56759000"/>
          <s v="56759001-56760000"/>
          <s v="56760001-56761000"/>
          <s v="56761001-56762000"/>
          <s v="56762001-56763000"/>
          <s v="56763001-56764000"/>
          <s v="56764001-56765000"/>
          <s v="56765001-56766000"/>
          <s v="56766001-56767000"/>
          <s v="56767001-56768000"/>
          <s v="56768001-56769000"/>
          <s v="56769001-56770000"/>
          <s v="56770001-56771000"/>
          <s v="56771001-56772000"/>
          <s v="56772001-56773000"/>
          <s v="56773001-56774000"/>
          <s v="56774001-56775000"/>
          <s v="56775001-56776000"/>
          <s v="56776001-56777000"/>
          <s v="56777001-56778000"/>
          <s v="56778001-56779000"/>
          <s v="56779001-56780000"/>
          <s v="56780001-56781000"/>
          <s v="56781001-56782000"/>
          <s v="56782001-56783000"/>
          <s v="56783001-56784000"/>
          <s v="56784001-56785000"/>
          <s v="56785001-56786000"/>
          <s v="56786001-56787000"/>
          <s v="56787001-56788000"/>
          <s v="56788001-56789000"/>
          <s v="56789001-56790000"/>
          <s v="56790001-56791000"/>
          <s v="56791001-56792000"/>
          <s v="56792001-56793000"/>
          <s v="56793001-56794000"/>
          <s v="56794001-56795000"/>
          <s v="56795001-56796000"/>
          <s v="56796001-56797000"/>
          <s v="56797001-56798000"/>
          <s v="56798001-56799000"/>
          <s v="56799001-56800000"/>
          <s v="56800001-56801000"/>
          <s v="56801001-56802000"/>
          <s v="56802001-56803000"/>
          <s v="56803001-56804000"/>
          <s v="56804001-56805000"/>
          <s v="56805001-56806000"/>
          <s v="56806001-56807000"/>
          <s v="56807001-56808000"/>
          <s v="56808001-56809000"/>
          <s v="56809001-56810000"/>
          <s v="56810001-56811000"/>
          <s v="56811001-56812000"/>
          <s v="56812001-56813000"/>
          <s v="56813001-56814000"/>
          <s v="56814001-56815000"/>
          <s v="56815001-56816000"/>
          <s v="56816001-56817000"/>
          <s v="56817001-56818000"/>
          <s v="56818001-56819000"/>
          <s v="56819001-56820000"/>
          <s v="56820001-56821000"/>
          <s v="56821001-56822000"/>
          <s v="56822001-56823000"/>
          <s v="56823001-56824000"/>
          <s v="56824001-56825000"/>
          <s v="56825001-56826000"/>
          <s v="56826001-56827000"/>
          <s v="56827001-56828000"/>
          <s v="56828001-56829000"/>
          <s v="56829001-56830000"/>
          <s v="56830001-56831000"/>
          <s v="56831001-56832000"/>
          <s v="56832001-56833000"/>
          <s v="56833001-56834000"/>
          <s v="56834001-56835000"/>
          <s v="56835001-56836000"/>
          <s v="56836001-56837000"/>
          <s v="56837001-56838000"/>
          <s v="56838001-56839000"/>
          <s v="56839001-56840000"/>
          <s v="56840001-56841000"/>
          <s v="56841001-56842000"/>
          <s v="56842001-56843000"/>
          <s v="56843001-56844000"/>
          <s v="56844001-56845000"/>
          <s v="56845001-56846000"/>
          <s v="56846001-56847000"/>
          <s v="56847001-56848000"/>
          <s v="56848001-56849000"/>
          <s v="56849001-56850000"/>
          <s v="56850001-56851000"/>
          <s v="56851001-56852000"/>
          <s v="56852001-56853000"/>
          <s v="56853001-56854000"/>
          <s v="56854001-56855000"/>
          <s v="56855001-56856000"/>
          <s v="56856001-56857000"/>
          <s v="56857001-56858000"/>
          <s v="56858001-56859000"/>
          <s v="56859001-56860000"/>
          <s v="56860001-56861000"/>
          <s v="56861001-56862000"/>
          <s v="56862001-56863000"/>
          <s v="56863001-56864000"/>
          <s v="56864001-56865000"/>
          <s v="56865001-56866000"/>
          <s v="56866001-56867000"/>
          <s v="56867001-56868000"/>
          <s v="56868001-56869000"/>
          <s v="56869001-56870000"/>
          <s v="56870001-56871000"/>
          <s v="56871001-56872000"/>
          <s v="56872001-56873000"/>
          <s v="56873001-56874000"/>
          <s v="56874001-56875000"/>
          <s v="56875001-56876000"/>
          <s v="56876001-56877000"/>
          <s v="56877001-56878000"/>
          <s v="56878001-56879000"/>
          <s v="56879001-56880000"/>
          <s v="56880001-56881000"/>
          <s v="56881001-56882000"/>
          <s v="56882001-56883000"/>
          <s v="56883001-56884000"/>
          <s v="56884001-56885000"/>
          <s v="56885001-56886000"/>
          <s v="56886001-56887000"/>
          <s v="56887001-56888000"/>
          <s v="56888001-56889000"/>
          <s v="56889001-56890000"/>
          <s v="56890001-56891000"/>
          <s v="56891001-56892000"/>
          <s v="56892001-56893000"/>
          <s v="56893001-56894000"/>
          <s v="56894001-56895000"/>
          <s v="56895001-56896000"/>
          <s v="56896001-56897000"/>
          <s v="56897001-56898000"/>
          <s v="56898001-56899000"/>
          <s v="56899001-56900000"/>
          <s v="56900001-56901000"/>
          <s v="56901001-56902000"/>
          <s v="56902001-56903000"/>
          <s v="56903001-56904000"/>
          <s v="56904001-56905000"/>
          <s v="56905001-56906000"/>
          <s v="56906001-56907000"/>
          <s v="56907001-56908000"/>
          <s v="56908001-56909000"/>
          <s v="56909001-56910000"/>
          <s v="56910001-56911000"/>
          <s v="56911001-56912000"/>
          <s v="56912001-56913000"/>
          <s v="56913001-56914000"/>
          <s v="56914001-56915000"/>
          <s v="56915001-56916000"/>
          <s v="56916001-56917000"/>
          <s v="56917001-56918000"/>
          <s v="56918001-56919000"/>
          <s v="56919001-56920000"/>
          <s v="56920001-56921000"/>
          <s v="56921001-56922000"/>
          <s v="56922001-56923000"/>
          <s v="56923001-56924000"/>
          <s v="56924001-56925000"/>
          <s v="56925001-56926000"/>
          <s v="56926001-56927000"/>
          <s v="56927001-56928000"/>
          <s v="56928001-56929000"/>
          <s v="56929001-56930000"/>
          <s v="56930001-56931000"/>
          <s v="56931001-56932000"/>
          <s v="56932001-56933000"/>
          <s v="56933001-56934000"/>
          <s v="56934001-56935000"/>
          <s v="56935001-56936000"/>
          <s v="56936001-56937000"/>
          <s v="56937001-56938000"/>
          <s v="56938001-56939000"/>
          <s v="56939001-56940000"/>
          <s v="56940001-56941000"/>
          <s v="56941001-56942000"/>
          <s v="56942001-56943000"/>
          <s v="56943001-56944000"/>
          <s v="56944001-56945000"/>
          <s v="56945001-56946000"/>
          <s v="56946001-56947000"/>
          <s v="56947001-56948000"/>
          <s v="56948001-56949000"/>
          <s v="56949001-56950000"/>
          <s v="56950001-56951000"/>
          <s v="56951001-56952000"/>
          <s v="56952001-56953000"/>
          <s v="56953001-56954000"/>
          <s v="56954001-56955000"/>
          <s v="56955001-56956000"/>
          <s v="56956001-56957000"/>
          <s v="56957001-56958000"/>
          <s v="56958001-56959000"/>
          <s v="56959001-56960000"/>
          <s v="56960001-56961000"/>
          <s v="56961001-56962000"/>
          <s v="56962001-56963000"/>
          <s v="56963001-56964000"/>
          <s v="56964001-56965000"/>
          <s v="56965001-56966000"/>
          <s v="56966001-56967000"/>
          <s v="56967001-56968000"/>
          <s v="56968001-56969000"/>
          <s v="56969001-56970000"/>
          <s v="56970001-56971000"/>
          <s v="56971001-56972000"/>
          <s v="56972001-56973000"/>
          <s v="56973001-56974000"/>
          <s v="56974001-56975000"/>
          <s v="56975001-56976000"/>
          <s v="56976001-56977000"/>
          <s v="56977001-56978000"/>
          <s v="56978001-56979000"/>
          <s v="56979001-56980000"/>
          <s v="56980001-56981000"/>
          <s v="56981001-56982000"/>
          <s v="56982001-56983000"/>
          <s v="56983001-56984000"/>
          <s v="56984001-56985000"/>
          <s v="56985001-56986000"/>
          <s v="56986001-56987000"/>
          <s v="56987001-56988000"/>
          <s v="56988001-56989000"/>
          <s v="56989001-56990000"/>
          <s v="56990001-56991000"/>
          <s v="56991001-56992000"/>
          <s v="56992001-56993000"/>
          <s v="56993001-56994000"/>
          <s v="56994001-56995000"/>
          <s v="56995001-56996000"/>
          <s v="56996001-56997000"/>
          <s v="56997001-56998000"/>
          <s v="56998001-56999000"/>
          <s v="56999001-57000000"/>
          <s v="57000001-57001000"/>
          <s v="57001001-57002000"/>
          <s v="57002001-57003000"/>
          <s v="57003001-57004000"/>
          <s v="57004001-57005000"/>
          <s v="57005001-57006000"/>
          <s v="57006001-57007000"/>
          <s v="57007001-57008000"/>
          <s v="57008001-57009000"/>
          <s v="57009001-57010000"/>
          <s v="57010001-57011000"/>
          <s v="57011001-57012000"/>
          <s v="57012001-57013000"/>
          <s v="57013001-57014000"/>
          <s v="57014001-57015000"/>
          <s v="57015001-57016000"/>
          <s v="57016001-57017000"/>
          <s v="57017001-57018000"/>
          <s v="57018001-57019000"/>
          <s v="57019001-57020000"/>
          <s v="57020001-57021000"/>
          <s v="57021001-57022000"/>
          <s v="57022001-57023000"/>
          <s v="57023001-57024000"/>
          <s v="57024001-57025000"/>
          <s v="57025001-57026000"/>
          <s v="57026001-57027000"/>
          <s v="57027001-57028000"/>
          <s v="57028001-57029000"/>
          <s v="57029001-57030000"/>
          <s v="57030001-57031000"/>
          <s v="57031001-57032000"/>
          <s v="57032001-57033000"/>
          <s v="57033001-57034000"/>
          <s v="57034001-57035000"/>
          <s v="57035001-57036000"/>
          <s v="57036001-57037000"/>
          <s v="57037001-57038000"/>
          <s v="57038001-57039000"/>
          <s v="57039001-57040000"/>
          <s v="57040001-57041000"/>
          <s v="57041001-57042000"/>
          <s v="57042001-57043000"/>
          <s v="57043001-57044000"/>
          <s v="57044001-57045000"/>
          <s v="57045001-57046000"/>
          <s v="57046001-57047000"/>
          <s v="57047001-57048000"/>
          <s v="57048001-57049000"/>
          <s v="57049001-57050000"/>
          <s v="57050001-57051000"/>
          <s v="57051001-57052000"/>
          <s v="57052001-57053000"/>
          <s v="57053001-57054000"/>
          <s v="57054001-57055000"/>
          <s v="57055001-57056000"/>
          <s v="57056001-57057000"/>
          <s v="57057001-57058000"/>
          <s v="57058001-57059000"/>
          <s v="57059001-57060000"/>
          <s v="57060001-57061000"/>
          <s v="57061001-57062000"/>
          <s v="57062001-57063000"/>
          <s v="57063001-57064000"/>
          <s v="57064001-57065000"/>
          <s v="57065001-57066000"/>
          <s v="57066001-57067000"/>
          <s v="57067001-57068000"/>
          <s v="57068001-57069000"/>
          <s v="57069001-57070000"/>
          <s v="57070001-57071000"/>
          <s v="57071001-57072000"/>
          <s v="57072001-57073000"/>
          <s v="57073001-57074000"/>
          <s v="57074001-57075000"/>
          <s v="57075001-57076000"/>
          <s v="57076001-57077000"/>
          <s v="57077001-57078000"/>
          <s v="57078001-57079000"/>
          <s v="57079001-57080000"/>
          <s v="57080001-57081000"/>
          <s v="57081001-57082000"/>
          <s v="57082001-57083000"/>
          <s v="57083001-57084000"/>
          <s v="57084001-57085000"/>
          <s v="57085001-57086000"/>
          <s v="57086001-57087000"/>
          <s v="57087001-57088000"/>
          <s v="57088001-57089000"/>
          <s v="57089001-57090000"/>
          <s v="57090001-57091000"/>
          <s v="57091001-57092000"/>
          <s v="57092001-57093000"/>
          <s v="57093001-57094000"/>
          <s v="57094001-57095000"/>
          <s v="57095001-57096000"/>
          <s v="57096001-57097000"/>
          <s v="57097001-57098000"/>
          <s v="57098001-57099000"/>
          <s v="57099001-57100000"/>
          <s v="57100001-57101000"/>
          <s v="57101001-57102000"/>
          <s v="57102001-57103000"/>
          <s v="57103001-57104000"/>
          <s v="57104001-57105000"/>
          <s v="57105001-57106000"/>
          <s v="57106001-57107000"/>
          <s v="57107001-57108000"/>
          <s v="57108001-57109000"/>
          <s v="57109001-57110000"/>
          <s v="57110001-57111000"/>
          <s v="57111001-57112000"/>
          <s v="57112001-57113000"/>
          <s v="57113001-57114000"/>
          <s v="57114001-57115000"/>
          <s v="57115001-57116000"/>
          <s v="57116001-57117000"/>
          <s v="57117001-57118000"/>
          <s v="57118001-57119000"/>
          <s v="57119001-57120000"/>
          <s v="57120001-57121000"/>
          <s v="57121001-57122000"/>
          <s v="57122001-57123000"/>
          <s v="57123001-57124000"/>
          <s v="57124001-57125000"/>
          <s v="57125001-57126000"/>
          <s v="57126001-57127000"/>
          <s v="57127001-57128000"/>
          <s v="57128001-57129000"/>
          <s v="57129001-57130000"/>
          <s v="57130001-57131000"/>
          <s v="57131001-57132000"/>
          <s v="57132001-57133000"/>
          <s v="57133001-57134000"/>
          <s v="57134001-57135000"/>
          <s v="57135001-57136000"/>
          <s v="57136001-57137000"/>
          <s v="57137001-57138000"/>
          <s v="57138001-57139000"/>
          <s v="57139001-57140000"/>
          <s v="57140001-57141000"/>
          <s v="57141001-57142000"/>
          <s v="57142001-57143000"/>
          <s v="57143001-57144000"/>
          <s v="57144001-57145000"/>
          <s v="57145001-57146000"/>
          <s v="57146001-57147000"/>
          <s v="57147001-57148000"/>
          <s v="57148001-57149000"/>
          <s v="57149001-57150000"/>
          <s v="57150001-57151000"/>
          <s v="57151001-57152000"/>
          <s v="57152001-57153000"/>
          <s v="57153001-57154000"/>
          <s v="57154001-57155000"/>
          <s v="57155001-57156000"/>
          <s v="57156001-57157000"/>
          <s v="57157001-57158000"/>
          <s v="57158001-57159000"/>
          <s v="57159001-57160000"/>
          <s v="57160001-57161000"/>
          <s v="57161001-57162000"/>
          <s v="57162001-57163000"/>
          <s v="57163001-57164000"/>
          <s v="57164001-57165000"/>
          <s v="57165001-57166000"/>
          <s v="57166001-57167000"/>
          <s v="57167001-57168000"/>
          <s v="57168001-57169000"/>
          <s v="57169001-57170000"/>
          <s v="57170001-57171000"/>
          <s v="57171001-57172000"/>
          <s v="57172001-57173000"/>
          <s v="57173001-57174000"/>
          <s v="57174001-57175000"/>
          <s v="57175001-57176000"/>
          <s v="57176001-57177000"/>
          <s v="57177001-57178000"/>
          <s v="57178001-57179000"/>
          <s v="57179001-57180000"/>
          <s v="57180001-57181000"/>
          <s v="57181001-57182000"/>
          <s v="57182001-57183000"/>
          <s v="57183001-57184000"/>
          <s v="57184001-57185000"/>
          <s v="57185001-57186000"/>
          <s v="57186001-57187000"/>
          <s v="57187001-57188000"/>
          <s v="57188001-57189000"/>
          <s v="57189001-57190000"/>
          <s v="57190001-57191000"/>
          <s v="57191001-57192000"/>
          <s v="57192001-57193000"/>
          <s v="57193001-57194000"/>
          <s v="57194001-57195000"/>
          <s v="57195001-57196000"/>
          <s v="57196001-57197000"/>
          <s v="57197001-57198000"/>
          <s v="57198001-57199000"/>
          <s v="57199001-57200000"/>
          <s v="57200001-57201000"/>
          <s v="57201001-57202000"/>
          <s v="57202001-57203000"/>
          <s v="57203001-57204000"/>
          <s v="57204001-57205000"/>
          <s v="57205001-57206000"/>
          <s v="57206001-57207000"/>
          <s v="57207001-57208000"/>
          <s v="57208001-57209000"/>
          <s v="57209001-57210000"/>
          <s v="57210001-57211000"/>
          <s v="57211001-57212000"/>
          <s v="57212001-57213000"/>
          <s v="57213001-57214000"/>
          <s v="57214001-57215000"/>
          <s v="57215001-57216000"/>
          <s v="57216001-57217000"/>
          <s v="57217001-57218000"/>
          <s v="57218001-57219000"/>
          <s v="57219001-57220000"/>
          <s v="57220001-57221000"/>
          <s v="57221001-57222000"/>
          <s v="57222001-57223000"/>
          <s v="57223001-57224000"/>
          <s v="57224001-57225000"/>
          <s v="57225001-57226000"/>
          <s v="57226001-57227000"/>
          <s v="57227001-57228000"/>
          <s v="57228001-57229000"/>
          <s v="57229001-57230000"/>
          <s v="57230001-57231000"/>
          <s v="57231001-57232000"/>
          <s v="57232001-57233000"/>
          <s v="57233001-57234000"/>
          <s v="57234001-57235000"/>
          <s v="57235001-57236000"/>
          <s v="57236001-57237000"/>
          <s v="57237001-57238000"/>
          <s v="57238001-57239000"/>
          <s v="57239001-57240000"/>
          <s v="57240001-57241000"/>
          <s v="57241001-57242000"/>
          <s v="57242001-57243000"/>
          <s v="57243001-57244000"/>
          <s v="57244001-57245000"/>
          <s v="57245001-57246000"/>
          <s v="57246001-57247000"/>
          <s v="57247001-57248000"/>
          <s v="57248001-57249000"/>
          <s v="57249001-57250000"/>
          <s v="57250001-57251000"/>
          <s v="57251001-57252000"/>
          <s v="57252001-57253000"/>
          <s v="57253001-57254000"/>
          <s v="57254001-57255000"/>
          <s v="57255001-57256000"/>
          <s v="57256001-57257000"/>
          <s v="57257001-57258000"/>
          <s v="57258001-57259000"/>
          <s v="57259001-57260000"/>
          <s v="57260001-57261000"/>
          <s v="57261001-57262000"/>
          <s v="57262001-57263000"/>
          <s v="57263001-57264000"/>
          <s v="57264001-57265000"/>
          <s v="57265001-57266000"/>
          <s v="57266001-57267000"/>
          <s v="57267001-57268000"/>
          <s v="57268001-57269000"/>
          <s v="57269001-57270000"/>
          <s v="57270001-57271000"/>
          <s v="57271001-57272000"/>
          <s v="57272001-57273000"/>
          <s v="57273001-57274000"/>
          <s v="57274001-57275000"/>
          <s v="57275001-57276000"/>
          <s v="57276001-57277000"/>
          <s v="57277001-57278000"/>
          <s v="57278001-57279000"/>
          <s v="57279001-57280000"/>
          <s v="57280001-57281000"/>
          <s v="57281001-57282000"/>
          <s v="57282001-57283000"/>
          <s v="57283001-57284000"/>
          <s v="57284001-57285000"/>
          <s v="57285001-57286000"/>
          <s v="57286001-57287000"/>
          <s v="57287001-57288000"/>
          <s v="57288001-57289000"/>
          <s v="57289001-57290000"/>
          <s v="57290001-57291000"/>
          <s v="57291001-57292000"/>
          <s v="57292001-57293000"/>
          <s v="57293001-57294000"/>
          <s v="57294001-57295000"/>
          <s v="57295001-57296000"/>
          <s v="57296001-57297000"/>
          <s v="57297001-57298000"/>
          <s v="57298001-57299000"/>
          <s v="57299001-57300000"/>
          <s v="57300001-57301000"/>
          <s v="57301001-57302000"/>
          <s v="57302001-57303000"/>
          <s v="57303001-57304000"/>
          <s v="57304001-57305000"/>
          <s v="57305001-57306000"/>
          <s v="57306001-57307000"/>
          <s v="57307001-57308000"/>
          <s v="57308001-57309000"/>
          <s v="57309001-57310000"/>
          <s v="57310001-57311000"/>
          <s v="57311001-57312000"/>
          <s v="57312001-57313000"/>
          <s v="57313001-57314000"/>
          <s v="57314001-57315000"/>
          <s v="57315001-57316000"/>
          <s v="57316001-57317000"/>
          <s v="57317001-57318000"/>
          <s v="57318001-57319000"/>
          <s v="57319001-57320000"/>
          <s v="57320001-57321000"/>
          <s v="57321001-57322000"/>
          <s v="57322001-57323000"/>
          <s v="57323001-57324000"/>
          <s v="57324001-57325000"/>
          <s v="57325001-57326000"/>
          <s v="57326001-57327000"/>
          <s v="57327001-57328000"/>
          <s v="57328001-57329000"/>
          <s v="57329001-57330000"/>
          <s v="57330001-57331000"/>
          <s v="57331001-57332000"/>
          <s v="57332001-57333000"/>
          <s v="57333001-57334000"/>
          <s v="57334001-57335000"/>
          <s v="57335001-57336000"/>
          <s v="57336001-57337000"/>
          <s v="57337001-57338000"/>
          <s v="57338001-57339000"/>
          <s v="57339001-57340000"/>
          <s v="57340001-57341000"/>
          <s v="57341001-57342000"/>
          <s v="57342001-57343000"/>
          <s v="57343001-57344000"/>
          <s v="57344001-57345000"/>
          <s v="57345001-57346000"/>
          <s v="57346001-57347000"/>
          <s v="57347001-57348000"/>
          <s v="57348001-57349000"/>
          <s v="57349001-57350000"/>
          <s v="57350001-57351000"/>
          <s v="57351001-57352000"/>
          <s v="57352001-57353000"/>
          <s v="57353001-57354000"/>
          <s v="57354001-57355000"/>
          <s v="57355001-57356000"/>
          <s v="57356001-57357000"/>
          <s v="57357001-57358000"/>
          <s v="57358001-57359000"/>
          <s v="57359001-57360000"/>
          <s v="57360001-57361000"/>
          <s v="57361001-57362000"/>
          <s v="57362001-57363000"/>
          <s v="57363001-57364000"/>
          <s v="57364001-57365000"/>
          <s v="57365001-57366000"/>
          <s v="57366001-57367000"/>
          <s v="57367001-57368000"/>
          <s v="57368001-57369000"/>
          <s v="57369001-57370000"/>
          <s v="57370001-57371000"/>
          <s v="57371001-57372000"/>
          <s v="57372001-57373000"/>
          <s v="57373001-57374000"/>
          <s v="57374001-57375000"/>
          <s v="57375001-57376000"/>
          <s v="57376001-57377000"/>
          <s v="57377001-57378000"/>
          <s v="57378001-57379000"/>
          <s v="57379001-57380000"/>
          <s v="57380001-57381000"/>
          <s v="57381001-57382000"/>
          <s v="57382001-57383000"/>
          <s v="57383001-57384000"/>
          <s v="57384001-57385000"/>
          <s v="57385001-57386000"/>
          <s v="57386001-57387000"/>
          <s v="57387001-57388000"/>
          <s v="57388001-57389000"/>
          <s v="57389001-57390000"/>
          <s v="57390001-57391000"/>
          <s v="57391001-57392000"/>
          <s v="57392001-57393000"/>
          <s v="57393001-57394000"/>
          <s v="57394001-57395000"/>
          <s v="57395001-57396000"/>
          <s v="57396001-57397000"/>
          <s v="57397001-57398000"/>
          <s v="57398001-57399000"/>
          <s v="57399001-57400000"/>
          <s v="57400001-57401000"/>
          <s v="57401001-57402000"/>
          <s v="57402001-57403000"/>
          <s v="57403001-57404000"/>
          <s v="57404001-57405000"/>
          <s v="57405001-57406000"/>
          <s v="57406001-57407000"/>
          <s v="57407001-57408000"/>
          <s v="57408001-57409000"/>
          <s v="57409001-57410000"/>
          <s v="57410001-57411000"/>
          <s v="57411001-57412000"/>
          <s v="57412001-57413000"/>
          <s v="57413001-57414000"/>
          <s v="57414001-57415000"/>
          <s v="57415001-57416000"/>
          <s v="57416001-57417000"/>
          <s v="57417001-57418000"/>
          <s v="57418001-57419000"/>
          <s v="57419001-57420000"/>
          <s v="57420001-57421000"/>
          <s v="57421001-57422000"/>
          <s v="57422001-57423000"/>
          <s v="57423001-57424000"/>
          <s v="57424001-57425000"/>
          <s v="57425001-57426000"/>
          <s v="57426001-57427000"/>
          <s v="57427001-57428000"/>
          <s v="57428001-57429000"/>
          <s v="57429001-57430000"/>
          <s v="57430001-57431000"/>
          <s v="57431001-57432000"/>
          <s v="57432001-57433000"/>
          <s v="57433001-57434000"/>
          <s v="57434001-57435000"/>
          <s v="57435001-57436000"/>
          <s v="57436001-57437000"/>
          <s v="57437001-57438000"/>
          <s v="57438001-57439000"/>
          <s v="57439001-57440000"/>
          <s v="57440001-57441000"/>
          <s v="57441001-57442000"/>
          <s v="57442001-57443000"/>
          <s v="57443001-57444000"/>
          <s v="57444001-57445000"/>
          <s v="57445001-57446000"/>
          <s v="57446001-57447000"/>
          <s v="57447001-57448000"/>
          <s v="57448001-57449000"/>
          <s v="57449001-57450000"/>
          <s v="57450001-57451000"/>
          <s v="57451001-57452000"/>
          <s v="57452001-57453000"/>
          <s v="57453001-57454000"/>
          <s v="57454001-57455000"/>
          <s v="57455001-57456000"/>
          <s v="57456001-57457000"/>
          <s v="57457001-57458000"/>
          <s v="57458001-57459000"/>
          <s v="57459001-57460000"/>
          <s v="57460001-57461000"/>
          <s v="57461001-57462000"/>
          <s v="57462001-57463000"/>
          <s v="57463001-57464000"/>
          <s v="57464001-57465000"/>
          <s v="57465001-57466000"/>
          <s v="57466001-57467000"/>
          <s v="57467001-57468000"/>
          <s v="57468001-57469000"/>
          <s v="57469001-57470000"/>
          <s v="57470001-57471000"/>
          <s v="57471001-57472000"/>
          <s v="57472001-57473000"/>
          <s v="57473001-57474000"/>
          <s v="57474001-57475000"/>
          <s v="57475001-57476000"/>
          <s v="57476001-57477000"/>
          <s v="57477001-57478000"/>
          <s v="57478001-57479000"/>
          <s v="57479001-57480000"/>
          <s v="57480001-57481000"/>
          <s v="57481001-57482000"/>
          <s v="57482001-57483000"/>
          <s v="57483001-57484000"/>
          <s v="57484001-57485000"/>
          <s v="57485001-57486000"/>
          <s v="57486001-57487000"/>
          <s v="57487001-57488000"/>
          <s v="57488001-57489000"/>
          <s v="57489001-57490000"/>
          <s v="57490001-57491000"/>
          <s v="57491001-57492000"/>
          <s v="57492001-57493000"/>
          <s v="57493001-57494000"/>
          <s v="57494001-57495000"/>
          <s v="57495001-57496000"/>
          <s v="57496001-57497000"/>
          <s v="57497001-57498000"/>
          <s v="57498001-57499000"/>
          <s v="57499001-57500000"/>
          <s v="57500001-57501000"/>
          <s v="57501001-57502000"/>
          <s v="57502001-57503000"/>
          <s v="57503001-57504000"/>
          <s v="57504001-57505000"/>
          <s v="57505001-57506000"/>
          <s v="57506001-57507000"/>
          <s v="57507001-57508000"/>
          <s v="57508001-57509000"/>
          <s v="57509001-57510000"/>
          <s v="57510001-57511000"/>
          <s v="57511001-57512000"/>
          <s v="57512001-57513000"/>
          <s v="57513001-57514000"/>
          <s v="57514001-57515000"/>
          <s v="57515001-57516000"/>
          <s v="57516001-57517000"/>
          <s v="57517001-57518000"/>
          <s v="57518001-57519000"/>
          <s v="57519001-57520000"/>
          <s v="57520001-57521000"/>
          <s v="57521001-57522000"/>
          <s v="57522001-57523000"/>
          <s v="57523001-57524000"/>
          <s v="57524001-57525000"/>
          <s v="57525001-57526000"/>
          <s v="57526001-57527000"/>
          <s v="57527001-57528000"/>
          <s v="57528001-57529000"/>
          <s v="57529001-57530000"/>
          <s v="57530001-57531000"/>
          <s v="57531001-57532000"/>
          <s v="57532001-57533000"/>
          <s v="57533001-57534000"/>
          <s v="57534001-57535000"/>
          <s v="57535001-57536000"/>
          <s v="57536001-57537000"/>
          <s v="57537001-57538000"/>
          <s v="57538001-57539000"/>
          <s v="57539001-57540000"/>
          <s v="57540001-57541000"/>
          <s v="57541001-57542000"/>
          <s v="57542001-57543000"/>
          <s v="57543001-57544000"/>
          <s v="57544001-57545000"/>
          <s v="57545001-57546000"/>
          <s v="57546001-57547000"/>
          <s v="57547001-57548000"/>
          <s v="57548001-57549000"/>
          <s v="57549001-57550000"/>
          <s v="57550001-57551000"/>
          <s v="57551001-57552000"/>
          <s v="57552001-57553000"/>
          <s v="57553001-57554000"/>
          <s v="57554001-57555000"/>
          <s v="57555001-57556000"/>
          <s v="57556001-57557000"/>
          <s v="57557001-57558000"/>
          <s v="57558001-57559000"/>
          <s v="57559001-57560000"/>
          <s v="57560001-57561000"/>
          <s v="57561001-57562000"/>
          <s v="57562001-57563000"/>
          <s v="57563001-57564000"/>
          <s v="57564001-57565000"/>
          <s v="57565001-57566000"/>
          <s v="57566001-57567000"/>
          <s v="57567001-57568000"/>
          <s v="57568001-57569000"/>
          <s v="57569001-57570000"/>
          <s v="57570001-57571000"/>
          <s v="57571001-57572000"/>
          <s v="57572001-57573000"/>
          <s v="57573001-57574000"/>
          <s v="57574001-57575000"/>
          <s v="57575001-57576000"/>
          <s v="57576001-57577000"/>
          <s v="57577001-57578000"/>
          <s v="57578001-57579000"/>
          <s v="57579001-57580000"/>
          <s v="57580001-57581000"/>
          <s v="57581001-57582000"/>
          <s v="57582001-57583000"/>
          <s v="57583001-57584000"/>
          <s v="57584001-57585000"/>
          <s v="57585001-57586000"/>
          <s v="57586001-57587000"/>
          <s v="57587001-57588000"/>
          <s v="57588001-57589000"/>
          <s v="57589001-57590000"/>
          <s v="57590001-57591000"/>
          <s v="57591001-57592000"/>
          <s v="57592001-57593000"/>
          <s v="57593001-57594000"/>
          <s v="57594001-57595000"/>
          <s v="57595001-57596000"/>
          <s v="57596001-57597000"/>
          <s v="57597001-57598000"/>
          <s v="57598001-57599000"/>
          <s v="57599001-57600000"/>
          <s v="57600001-57601000"/>
          <s v="57601001-57602000"/>
          <s v="57602001-57603000"/>
          <s v="57603001-57604000"/>
          <s v="57604001-57605000"/>
          <s v="57605001-57606000"/>
          <s v="57606001-57607000"/>
          <s v="57607001-57608000"/>
          <s v="57608001-57609000"/>
          <s v="57609001-57610000"/>
          <s v="57610001-57611000"/>
          <s v="57611001-57612000"/>
          <s v="57612001-57613000"/>
          <s v="57613001-57614000"/>
          <s v="57614001-57615000"/>
          <s v="57615001-57616000"/>
          <s v="57616001-57617000"/>
          <s v="57617001-57618000"/>
          <s v="57618001-57619000"/>
          <s v="57619001-57620000"/>
          <s v="57620001-57621000"/>
          <s v="57621001-57622000"/>
          <s v="57622001-57623000"/>
          <s v="57623001-57624000"/>
          <s v="57624001-57625000"/>
          <s v="57625001-57626000"/>
          <s v="57626001-57627000"/>
          <s v="57627001-57628000"/>
          <s v="57628001-57629000"/>
          <s v="57629001-57630000"/>
          <s v="57630001-57631000"/>
          <s v="57631001-57632000"/>
          <s v="57632001-57633000"/>
          <s v="57633001-57634000"/>
          <s v="57634001-57635000"/>
          <s v="57635001-57636000"/>
          <s v="57636001-57637000"/>
          <s v="57637001-57638000"/>
          <s v="57638001-57639000"/>
          <s v="57639001-57640000"/>
          <s v="57640001-57641000"/>
          <s v="57641001-57642000"/>
          <s v="57642001-57643000"/>
          <s v="57643001-57644000"/>
          <s v="57644001-57645000"/>
          <s v="57645001-57646000"/>
          <s v="57646001-57647000"/>
          <s v="57647001-57648000"/>
          <s v="57648001-57649000"/>
          <s v="57649001-57650000"/>
          <s v="57650001-57651000"/>
          <s v="57651001-57652000"/>
          <s v="57652001-57653000"/>
          <s v="57653001-57654000"/>
          <s v="57654001-57655000"/>
          <s v="57655001-57656000"/>
          <s v="57656001-57657000"/>
          <s v="57657001-57658000"/>
          <s v="57658001-57659000"/>
          <s v="57659001-57660000"/>
          <s v="57660001-57661000"/>
          <s v="57661001-57662000"/>
          <s v="57662001-57663000"/>
          <s v="57663001-57664000"/>
          <s v="57664001-57665000"/>
          <s v="57665001-57666000"/>
          <s v="57666001-57667000"/>
          <s v="57667001-57668000"/>
          <s v="57668001-57669000"/>
          <s v="57669001-57670000"/>
          <s v="57670001-57671000"/>
          <s v="57671001-57672000"/>
          <s v="57672001-57673000"/>
          <s v="57673001-57674000"/>
          <s v="57674001-57675000"/>
          <s v="57675001-57676000"/>
          <s v="57676001-57677000"/>
          <s v="57677001-57678000"/>
          <s v="57678001-57679000"/>
          <s v="57679001-57680000"/>
          <s v="57680001-57681000"/>
          <s v="57681001-57682000"/>
          <s v="57682001-57683000"/>
          <s v="57683001-57684000"/>
          <s v="57684001-57685000"/>
          <s v="57685001-57686000"/>
          <s v="57686001-57687000"/>
          <s v="57687001-57688000"/>
          <s v="57688001-57689000"/>
          <s v="57689001-57690000"/>
          <s v="57690001-57691000"/>
          <s v="57691001-57692000"/>
          <s v="57692001-57693000"/>
          <s v="57693001-57694000"/>
          <s v="57694001-57695000"/>
          <s v="57695001-57696000"/>
          <s v="57696001-57697000"/>
          <s v="57697001-57698000"/>
          <s v="57698001-57699000"/>
          <s v="57699001-57700000"/>
          <s v="57700001-57701000"/>
          <s v="57701001-57702000"/>
          <s v="57702001-57703000"/>
          <s v="57703001-57704000"/>
          <s v="57704001-57705000"/>
          <s v="57705001-57706000"/>
          <s v="57706001-57707000"/>
          <s v="57707001-57708000"/>
          <s v="57708001-57709000"/>
          <s v="57709001-57710000"/>
          <s v="57710001-57711000"/>
          <s v="57711001-57712000"/>
          <s v="57712001-57713000"/>
          <s v="57713001-57714000"/>
          <s v="57714001-57715000"/>
          <s v="57715001-57716000"/>
          <s v="57716001-57717000"/>
          <s v="57717001-57718000"/>
          <s v="57718001-57719000"/>
          <s v="57719001-57720000"/>
          <s v="57720001-57721000"/>
          <s v="57721001-57722000"/>
          <s v="57722001-57723000"/>
          <s v="57723001-57724000"/>
          <s v="57724001-57725000"/>
          <s v="57725001-57726000"/>
          <s v="57726001-57727000"/>
          <s v="57727001-57728000"/>
          <s v="57728001-57729000"/>
          <s v="57729001-57730000"/>
          <s v="57730001-57731000"/>
          <s v="57731001-57732000"/>
          <s v="57732001-57733000"/>
          <s v="57733001-57734000"/>
          <s v="57734001-57735000"/>
          <s v="57735001-57736000"/>
          <s v="57736001-57737000"/>
          <s v="57737001-57738000"/>
          <s v="57738001-57739000"/>
          <s v="57739001-57740000"/>
          <s v="57740001-57741000"/>
          <s v="57741001-57742000"/>
          <s v="57742001-57743000"/>
          <s v="57743001-57744000"/>
          <s v="57744001-57745000"/>
          <s v="57745001-57746000"/>
          <s v="57746001-57747000"/>
          <s v="57747001-57748000"/>
          <s v="57748001-57749000"/>
          <s v="57749001-57750000"/>
          <s v="57750001-57751000"/>
          <s v="57751001-57752000"/>
          <s v="57752001-57753000"/>
          <s v="57753001-57754000"/>
          <s v="57754001-57755000"/>
          <s v="57755001-57756000"/>
          <s v="57756001-57757000"/>
          <s v="57757001-57758000"/>
          <s v="57758001-57759000"/>
          <s v="57759001-57760000"/>
          <s v="57760001-57761000"/>
          <s v="57761001-57762000"/>
          <s v="57762001-57763000"/>
          <s v="57763001-57764000"/>
          <s v="57764001-57765000"/>
          <s v="57765001-57766000"/>
          <s v="57766001-57767000"/>
          <s v="57767001-57768000"/>
          <s v="57768001-57769000"/>
          <s v="57769001-57770000"/>
          <s v="57770001-57771000"/>
          <s v="57771001-57772000"/>
          <s v="57772001-57773000"/>
          <s v="57773001-57774000"/>
          <s v="57774001-57775000"/>
          <s v="57775001-57776000"/>
          <s v="57776001-57777000"/>
          <s v="57777001-57778000"/>
          <s v="57778001-57779000"/>
          <s v="57779001-57780000"/>
          <s v="57780001-57781000"/>
          <s v="57781001-57782000"/>
          <s v="57782001-57783000"/>
          <s v="57783001-57784000"/>
          <s v="57784001-57785000"/>
          <s v="57785001-57786000"/>
          <s v="57786001-57787000"/>
          <s v="57787001-57788000"/>
          <s v="57788001-57789000"/>
          <s v="57789001-57790000"/>
          <s v="57790001-57791000"/>
          <s v="57791001-57792000"/>
          <s v="57792001-57793000"/>
          <s v="57793001-57794000"/>
          <s v="57794001-57795000"/>
          <s v="57795001-57796000"/>
          <s v="57796001-57797000"/>
          <s v="57797001-57798000"/>
          <s v="57798001-57799000"/>
          <s v="57799001-57800000"/>
          <s v="57800001-57801000"/>
          <s v="57801001-57802000"/>
          <s v="57802001-57803000"/>
          <s v="57803001-57804000"/>
          <s v="57804001-57805000"/>
          <s v="57805001-57806000"/>
          <s v="57806001-57807000"/>
          <s v="57807001-57808000"/>
          <s v="57808001-57809000"/>
          <s v="57809001-57810000"/>
          <s v="57810001-57811000"/>
          <s v="57811001-57812000"/>
          <s v="57812001-57813000"/>
          <s v="57813001-57814000"/>
          <s v="57814001-57815000"/>
          <s v="57815001-57816000"/>
          <s v="57816001-57817000"/>
          <s v="57817001-57818000"/>
          <s v="57818001-57819000"/>
          <s v="57819001-57820000"/>
          <s v="57820001-57821000"/>
          <s v="57821001-57822000"/>
          <s v="57822001-57823000"/>
          <s v="57823001-57824000"/>
          <s v="57824001-57825000"/>
          <s v="57825001-57826000"/>
          <s v="57826001-57827000"/>
          <s v="57827001-57828000"/>
          <s v="57828001-57829000"/>
          <s v="57829001-57830000"/>
          <s v="57830001-57831000"/>
          <s v="57831001-57832000"/>
          <s v="57832001-57833000"/>
          <s v="57833001-57834000"/>
          <s v="57834001-57835000"/>
          <s v="57835001-57836000"/>
          <s v="57836001-57837000"/>
          <s v="57837001-57838000"/>
          <s v="57838001-57839000"/>
          <s v="57839001-57840000"/>
          <s v="57840001-57841000"/>
          <s v="57841001-57842000"/>
          <s v="57842001-57843000"/>
          <s v="57843001-57844000"/>
          <s v="57844001-57845000"/>
          <s v="57845001-57846000"/>
          <s v="57846001-57847000"/>
          <s v="57847001-57848000"/>
          <s v="57848001-57849000"/>
          <s v="57849001-57850000"/>
          <s v="57850001-57851000"/>
          <s v="57851001-57852000"/>
          <s v="57852001-57853000"/>
          <s v="57853001-57854000"/>
          <s v="57854001-57855000"/>
          <s v="57855001-57856000"/>
          <s v="57856001-57857000"/>
          <s v="57857001-57858000"/>
          <s v="57858001-57859000"/>
          <s v="57859001-57860000"/>
          <s v="57860001-57861000"/>
          <s v="57861001-57862000"/>
          <s v="57862001-57863000"/>
          <s v="57863001-57864000"/>
          <s v="57864001-57865000"/>
          <s v="57865001-57866000"/>
          <s v="57866001-57867000"/>
          <s v="57867001-57868000"/>
          <s v="57868001-57869000"/>
          <s v="57869001-57870000"/>
          <s v="57870001-57871000"/>
          <s v="57871001-57872000"/>
          <s v="57872001-57873000"/>
          <s v="57873001-57874000"/>
          <s v="57874001-57875000"/>
          <s v="57875001-57876000"/>
          <s v="57876001-57877000"/>
          <s v="57877001-57878000"/>
          <s v="57878001-57879000"/>
          <s v="57879001-57880000"/>
          <s v="57880001-57881000"/>
          <s v="57881001-57882000"/>
          <s v="57882001-57883000"/>
          <s v="57883001-57884000"/>
          <s v="57884001-57885000"/>
          <s v="57885001-57886000"/>
          <s v="57886001-57887000"/>
          <s v="57887001-57888000"/>
          <s v="57888001-57889000"/>
          <s v="57889001-57890000"/>
          <s v="57890001-57891000"/>
          <s v="57891001-57892000"/>
          <s v="57892001-57893000"/>
          <s v="57893001-57894000"/>
          <s v="57894001-57895000"/>
          <s v="57895001-57896000"/>
          <s v="57896001-57897000"/>
          <s v="57897001-57898000"/>
          <s v="57898001-57899000"/>
          <s v="57899001-57900000"/>
          <s v="57900001-57901000"/>
          <s v="57901001-57902000"/>
          <s v="57902001-57903000"/>
          <s v="57903001-57904000"/>
          <s v="57904001-57905000"/>
          <s v="57905001-57906000"/>
          <s v="57906001-57907000"/>
          <s v="57907001-57908000"/>
          <s v="57908001-57909000"/>
          <s v="57909001-57910000"/>
          <s v="57910001-57911000"/>
          <s v="57911001-57912000"/>
          <s v="57912001-57913000"/>
          <s v="57913001-57914000"/>
          <s v="57914001-57915000"/>
          <s v="57915001-57916000"/>
          <s v="57916001-57917000"/>
          <s v="57917001-57918000"/>
          <s v="57918001-57919000"/>
          <s v="57919001-57920000"/>
          <s v="57920001-57921000"/>
          <s v="57921001-57922000"/>
          <s v="57922001-57923000"/>
          <s v="57923001-57924000"/>
          <s v="57924001-57925000"/>
          <s v="57925001-57926000"/>
          <s v="57926001-57927000"/>
          <s v="57927001-57928000"/>
          <s v="57928001-57929000"/>
          <s v="57929001-57930000"/>
          <s v="57930001-57931000"/>
          <s v="57931001-57932000"/>
          <s v="57932001-57933000"/>
          <s v="57933001-57934000"/>
          <s v="57934001-57935000"/>
          <s v="57935001-57936000"/>
          <s v="57936001-57937000"/>
          <s v="57937001-57938000"/>
          <s v="57938001-57939000"/>
          <s v="57939001-57940000"/>
          <s v="57940001-57941000"/>
          <s v="57941001-57942000"/>
          <s v="57942001-57943000"/>
          <s v="57943001-57944000"/>
          <s v="57944001-57945000"/>
          <s v="57945001-57946000"/>
          <s v="57946001-57947000"/>
          <s v="57947001-57948000"/>
          <s v="57948001-57949000"/>
          <s v="57949001-57950000"/>
          <s v="57950001-57951000"/>
          <s v="57951001-57952000"/>
          <s v="57952001-57953000"/>
          <s v="57953001-57954000"/>
          <s v="57954001-57955000"/>
          <s v="57955001-57956000"/>
          <s v="57956001-57957000"/>
          <s v="57957001-57958000"/>
          <s v="57958001-57959000"/>
          <s v="57959001-57960000"/>
          <s v="57960001-57961000"/>
          <s v="57961001-57962000"/>
          <s v="57962001-57963000"/>
          <s v="57963001-57964000"/>
          <s v="57964001-57965000"/>
          <s v="57965001-57966000"/>
          <s v="57966001-57967000"/>
          <s v="57967001-57968000"/>
          <s v="57968001-57969000"/>
          <s v="57969001-57970000"/>
          <s v="57970001-57971000"/>
          <s v="57971001-57972000"/>
          <s v="57972001-57973000"/>
          <s v="57973001-57974000"/>
          <s v="57974001-57975000"/>
          <s v="57975001-57976000"/>
          <s v="57976001-57977000"/>
          <s v="57977001-57978000"/>
          <s v="57978001-57979000"/>
          <s v="57979001-57980000"/>
          <s v="57980001-57981000"/>
          <s v="57981001-57982000"/>
          <s v="57982001-57983000"/>
          <s v="57983001-57984000"/>
          <s v="57984001-57985000"/>
          <s v="57985001-57986000"/>
          <s v="57986001-57987000"/>
          <s v="57987001-57988000"/>
          <s v="57988001-57989000"/>
          <s v="57989001-57990000"/>
          <s v="57990001-57991000"/>
          <s v="57991001-57992000"/>
          <s v="57992001-57993000"/>
          <s v="57993001-57994000"/>
          <s v="57994001-57995000"/>
          <s v="57995001-57996000"/>
          <s v="57996001-57997000"/>
          <s v="57997001-57998000"/>
          <s v="57998001-57999000"/>
          <s v="57999001-58000000"/>
          <s v="58000001-58001000"/>
          <s v="58001001-58002000"/>
          <s v="58002001-58003000"/>
          <s v="58003001-58004000"/>
          <s v="58004001-58005000"/>
          <s v="58005001-58006000"/>
          <s v="58006001-58007000"/>
          <s v="58007001-58008000"/>
          <s v="58008001-58009000"/>
          <s v="58009001-58010000"/>
          <s v="58010001-58011000"/>
          <s v="58011001-58012000"/>
          <s v="58012001-58013000"/>
          <s v="58013001-58014000"/>
          <s v="58014001-58015000"/>
          <s v="58015001-58016000"/>
          <s v="58016001-58017000"/>
          <s v="58017001-58018000"/>
          <s v="58018001-58019000"/>
          <s v="58019001-58020000"/>
          <s v="58020001-58021000"/>
          <s v="58021001-58022000"/>
          <s v="58022001-58023000"/>
          <s v="58023001-58024000"/>
          <s v="58024001-58025000"/>
          <s v="58025001-58026000"/>
          <s v="58026001-58027000"/>
          <s v="58027001-58028000"/>
          <s v="58028001-58029000"/>
          <s v="58029001-58030000"/>
          <s v="58030001-58031000"/>
          <s v="58031001-58032000"/>
          <s v="58032001-58033000"/>
          <s v="58033001-58034000"/>
          <s v="58034001-58035000"/>
          <s v="58035001-58036000"/>
          <s v="58036001-58037000"/>
          <s v="58037001-58038000"/>
          <s v="58038001-58039000"/>
          <s v="58039001-58040000"/>
          <s v="58040001-58041000"/>
          <s v="58041001-58042000"/>
          <s v="58042001-58043000"/>
          <s v="58043001-58044000"/>
          <s v="58044001-58045000"/>
          <s v="58045001-58046000"/>
          <s v="58046001-58047000"/>
          <s v="58047001-58048000"/>
          <s v="58048001-58049000"/>
          <s v="58049001-58050000"/>
          <s v="58050001-58051000"/>
          <s v="58051001-58052000"/>
          <s v="58052001-58053000"/>
          <s v="58053001-58054000"/>
          <s v="58054001-58055000"/>
          <s v="58055001-58056000"/>
          <s v="58056001-58057000"/>
          <s v="58057001-58058000"/>
          <s v="58058001-58059000"/>
          <s v="58059001-58060000"/>
          <s v="58060001-58061000"/>
          <s v="58061001-58062000"/>
          <s v="58062001-58063000"/>
          <s v="58063001-58064000"/>
          <s v="58064001-58065000"/>
          <s v="58065001-58066000"/>
          <s v="58066001-58067000"/>
          <s v="58067001-58068000"/>
          <s v="58068001-58069000"/>
          <s v="58069001-58070000"/>
          <s v="58070001-58071000"/>
          <s v="58071001-58072000"/>
          <s v="58072001-58073000"/>
          <s v="58073001-58074000"/>
          <s v="58074001-58075000"/>
          <s v="58075001-58076000"/>
          <s v="58076001-58077000"/>
          <s v="58077001-58078000"/>
          <s v="58078001-58079000"/>
          <s v="58079001-58080000"/>
          <s v="58080001-58081000"/>
          <s v="58081001-58082000"/>
          <s v="58082001-58083000"/>
          <s v="58083001-58084000"/>
          <s v="58084001-58085000"/>
          <s v="58085001-58086000"/>
          <s v="58086001-58087000"/>
          <s v="58087001-58088000"/>
          <s v="58088001-58089000"/>
          <s v="58089001-58090000"/>
          <s v="58090001-58091000"/>
          <s v="58091001-58092000"/>
          <s v="58092001-58093000"/>
          <s v="58093001-58094000"/>
          <s v="58094001-58095000"/>
          <s v="58095001-58096000"/>
          <s v="58096001-58097000"/>
          <s v="58097001-58098000"/>
          <s v="58098001-58099000"/>
          <s v="58099001-58100000"/>
          <s v="58100001-58101000"/>
          <s v="58101001-58102000"/>
          <s v="58102001-58103000"/>
          <s v="58103001-58104000"/>
          <s v="58104001-58105000"/>
          <s v="58105001-58106000"/>
          <s v="58106001-58107000"/>
          <s v="58107001-58108000"/>
          <s v="58108001-58109000"/>
          <s v="58109001-58110000"/>
          <s v="58110001-58111000"/>
          <s v="58111001-58112000"/>
          <s v="58112001-58113000"/>
          <s v="58113001-58114000"/>
          <s v="58114001-58115000"/>
          <s v="58115001-58116000"/>
          <s v="58116001-58117000"/>
          <s v="58117001-58118000"/>
          <s v="58118001-58119000"/>
          <s v="58119001-58120000"/>
          <s v="58120001-58121000"/>
          <s v="58121001-58122000"/>
          <s v="58122001-58123000"/>
          <s v="58123001-58124000"/>
          <s v="58124001-58125000"/>
          <s v="58125001-58126000"/>
          <s v="58126001-58127000"/>
          <s v="58127001-58128000"/>
          <s v="58128001-58129000"/>
          <s v="58129001-58130000"/>
          <s v="58130001-58131000"/>
          <s v="58131001-58132000"/>
          <s v="58132001-58133000"/>
          <s v="58133001-58134000"/>
          <s v="58134001-58135000"/>
          <s v="58135001-58136000"/>
          <s v="58136001-58137000"/>
          <s v="58137001-58138000"/>
          <s v="58138001-58139000"/>
          <s v="58139001-58140000"/>
          <s v="58140001-58141000"/>
          <s v="58141001-58142000"/>
          <s v="58142001-58143000"/>
          <s v="58143001-58144000"/>
          <s v="58144001-58145000"/>
          <s v="58145001-58146000"/>
          <s v="58146001-58147000"/>
          <s v="58147001-58148000"/>
          <s v="58148001-58149000"/>
          <s v="58149001-58150000"/>
          <s v="58150001-58151000"/>
          <s v="58151001-58152000"/>
          <s v="58152001-58153000"/>
          <s v="58153001-58154000"/>
          <s v="58154001-58155000"/>
          <s v="58155001-58156000"/>
          <s v="58156001-58157000"/>
          <s v="58157001-58158000"/>
          <s v="58158001-58159000"/>
          <s v="58159001-58160000"/>
          <s v="58160001-58161000"/>
          <s v="58161001-58162000"/>
          <s v="58162001-58163000"/>
          <s v="58163001-58164000"/>
          <s v="58164001-58165000"/>
          <s v="58165001-58166000"/>
          <s v="58166001-58167000"/>
          <s v="58167001-58168000"/>
          <s v="58168001-58169000"/>
          <s v="58169001-58170000"/>
          <s v="58170001-58171000"/>
          <s v="58171001-58172000"/>
          <s v="58172001-58173000"/>
          <s v="58173001-58174000"/>
          <s v="58174001-58175000"/>
          <s v="58175001-58176000"/>
          <s v="58176001-58177000"/>
          <s v="58177001-58178000"/>
          <s v="58178001-58179000"/>
          <s v="58179001-58180000"/>
          <s v="58180001-58181000"/>
          <s v="58181001-58182000"/>
          <s v="58182001-58183000"/>
          <s v="58183001-58184000"/>
          <s v="58184001-58185000"/>
          <s v="58185001-58186000"/>
          <s v="58186001-58187000"/>
          <s v="58187001-58188000"/>
          <s v="58188001-58189000"/>
          <s v="58189001-58190000"/>
          <s v="58190001-58191000"/>
          <s v="58191001-58192000"/>
          <s v="58192001-58193000"/>
          <s v="58193001-58194000"/>
          <s v="58194001-58195000"/>
          <s v="58195001-58196000"/>
          <s v="58196001-58197000"/>
          <s v="58197001-58198000"/>
          <s v="58198001-58199000"/>
          <s v="58199001-58200000"/>
          <s v="58200001-58201000"/>
          <s v="58201001-58202000"/>
          <s v="58202001-58203000"/>
          <s v="58203001-58204000"/>
          <s v="58204001-58205000"/>
          <s v="58205001-58206000"/>
          <s v="58206001-58207000"/>
          <s v="58207001-58208000"/>
          <s v="58208001-58209000"/>
          <s v="58209001-58210000"/>
          <s v="58210001-58211000"/>
          <s v="58211001-58212000"/>
          <s v="58212001-58213000"/>
          <s v="58213001-58214000"/>
          <s v="58214001-58215000"/>
          <s v="58215001-58216000"/>
          <s v="58216001-58217000"/>
          <s v="58217001-58218000"/>
          <s v="58218001-58219000"/>
          <s v="58219001-58220000"/>
          <s v="58220001-58221000"/>
          <s v="58221001-58222000"/>
          <s v="58222001-58223000"/>
          <s v="58223001-58224000"/>
          <s v="58224001-58225000"/>
          <s v="58225001-58226000"/>
          <s v="58226001-58227000"/>
          <s v="58227001-58228000"/>
          <s v="58228001-58229000"/>
          <s v="58229001-58230000"/>
          <s v="58230001-58231000"/>
          <s v="58231001-58232000"/>
          <s v="58232001-58233000"/>
          <s v="58233001-58234000"/>
          <s v="58234001-58235000"/>
          <s v="58235001-58236000"/>
          <s v="58236001-58237000"/>
          <s v="58237001-58238000"/>
          <s v="58238001-58239000"/>
          <s v="58239001-58240000"/>
          <s v="58240001-58241000"/>
          <s v="58241001-58242000"/>
          <s v="58242001-58243000"/>
          <s v="58243001-58244000"/>
          <s v="58244001-58245000"/>
          <s v="58245001-58246000"/>
          <s v="58246001-58247000"/>
          <s v="58247001-58248000"/>
          <s v="58248001-58249000"/>
          <s v="58249001-58250000"/>
          <s v="58250001-58251000"/>
          <s v="58251001-58252000"/>
          <s v="58252001-58253000"/>
          <s v="58253001-58254000"/>
          <s v="58254001-58255000"/>
          <s v="58255001-58256000"/>
          <s v="58256001-58257000"/>
          <s v="58257001-58258000"/>
          <s v="58258001-58259000"/>
          <s v="58259001-58260000"/>
          <s v="58260001-58261000"/>
          <s v="58261001-58262000"/>
          <s v="58262001-58263000"/>
          <s v="58263001-58264000"/>
          <s v="58264001-58265000"/>
          <s v="58265001-58266000"/>
          <s v="58266001-58267000"/>
          <s v="58267001-58268000"/>
          <s v="58268001-58269000"/>
          <s v="58269001-58270000"/>
          <s v="58270001-58271000"/>
          <s v="58271001-58272000"/>
          <s v="58272001-58273000"/>
          <s v="58273001-58274000"/>
          <s v="58274001-58275000"/>
          <s v="58275001-58276000"/>
          <s v="58276001-58277000"/>
          <s v="58277001-58278000"/>
          <s v="58278001-58279000"/>
          <s v="58279001-58280000"/>
          <s v="58280001-58281000"/>
          <s v="58281001-58282000"/>
          <s v="58282001-58283000"/>
          <s v="58283001-58284000"/>
          <s v="58284001-58285000"/>
          <s v="58285001-58286000"/>
          <s v="58286001-58287000"/>
          <s v="58287001-58288000"/>
          <s v="58288001-58289000"/>
          <s v="58289001-58290000"/>
          <s v="58290001-58291000"/>
          <s v="58291001-58292000"/>
          <s v="58292001-58293000"/>
          <s v="58293001-58294000"/>
          <s v="58294001-58295000"/>
          <s v="58295001-58296000"/>
          <s v="58296001-58297000"/>
          <s v="58297001-58298000"/>
          <s v="58298001-58299000"/>
          <s v="58299001-58300000"/>
          <s v="58300001-58301000"/>
          <s v="58301001-58302000"/>
          <s v="58302001-58303000"/>
          <s v="58303001-58304000"/>
          <s v="58304001-58305000"/>
          <s v="58305001-58306000"/>
          <s v="58306001-58307000"/>
          <s v="58307001-58308000"/>
          <s v="58308001-58309000"/>
          <s v="58309001-58310000"/>
          <s v="58310001-58311000"/>
          <s v="58311001-58312000"/>
          <s v="58312001-58313000"/>
          <s v="58313001-58314000"/>
          <s v="58314001-58315000"/>
          <s v="58315001-58316000"/>
          <s v="58316001-58317000"/>
          <s v="58317001-58318000"/>
          <s v="58318001-58319000"/>
          <s v="58319001-58320000"/>
          <s v="58320001-58321000"/>
          <s v="58321001-58322000"/>
          <s v="58322001-58323000"/>
          <s v="58323001-58324000"/>
          <s v="58324001-58325000"/>
          <s v="58325001-58326000"/>
          <s v="58326001-58327000"/>
          <s v="58327001-58328000"/>
          <s v="58328001-58329000"/>
          <s v="58329001-58330000"/>
          <s v="58330001-58331000"/>
          <s v="58331001-58332000"/>
          <s v="58332001-58333000"/>
          <s v="58333001-58334000"/>
          <s v="58334001-58335000"/>
          <s v="58335001-58336000"/>
          <s v="58336001-58337000"/>
          <s v="58337001-58338000"/>
          <s v="58338001-58339000"/>
          <s v="58339001-58340000"/>
          <s v="58340001-58341000"/>
          <s v="58341001-58342000"/>
          <s v="58342001-58343000"/>
          <s v="58343001-58344000"/>
          <s v="58344001-58345000"/>
          <s v="58345001-58346000"/>
          <s v="58346001-58347000"/>
          <s v="58347001-58348000"/>
          <s v="58348001-58349000"/>
          <s v="58349001-58350000"/>
          <s v="58350001-58351000"/>
          <s v="58351001-58352000"/>
          <s v="58352001-58353000"/>
          <s v="58353001-58354000"/>
          <s v="58354001-58355000"/>
          <s v="58355001-58356000"/>
          <s v="58356001-58357000"/>
          <s v="58357001-58358000"/>
          <s v="58358001-58359000"/>
          <s v="58359001-58360000"/>
          <s v="58360001-58361000"/>
          <s v="58361001-58362000"/>
          <s v="58362001-58363000"/>
          <s v="58363001-58364000"/>
          <s v="58364001-58365000"/>
          <s v="58365001-58366000"/>
          <s v="58366001-58367000"/>
          <s v="58367001-58368000"/>
          <s v="58368001-58369000"/>
          <s v="58369001-58370000"/>
          <s v="58370001-58371000"/>
          <s v="58371001-58372000"/>
          <s v="58372001-58373000"/>
          <s v="58373001-58374000"/>
          <s v="58374001-58375000"/>
          <s v="58375001-58376000"/>
          <s v="58376001-58377000"/>
          <s v="58377001-58378000"/>
          <s v="58378001-58379000"/>
          <s v="58379001-58380000"/>
          <s v="58380001-58381000"/>
          <s v="58381001-58382000"/>
          <s v="58382001-58383000"/>
          <s v="58383001-58384000"/>
          <s v="58384001-58385000"/>
          <s v="58385001-58386000"/>
          <s v="58386001-58387000"/>
          <s v="58387001-58388000"/>
          <s v="58388001-58389000"/>
          <s v="58389001-58390000"/>
          <s v="58390001-58391000"/>
          <s v="58391001-58392000"/>
          <s v="58392001-58393000"/>
          <s v="58393001-58394000"/>
          <s v="58394001-58395000"/>
          <s v="58395001-58396000"/>
          <s v="58396001-58397000"/>
          <s v="58397001-58398000"/>
          <s v="58398001-58399000"/>
          <s v="58399001-58400000"/>
          <s v="58400001-58401000"/>
          <s v="58401001-58402000"/>
          <s v="58402001-58403000"/>
          <s v="58403001-58404000"/>
          <s v="58404001-58405000"/>
          <s v="58405001-58406000"/>
          <s v="58406001-58407000"/>
          <s v="58407001-58408000"/>
          <s v="58408001-58409000"/>
          <s v="58409001-58410000"/>
          <s v="58410001-58411000"/>
          <s v="58411001-58412000"/>
          <s v="58412001-58413000"/>
          <s v="58413001-58414000"/>
          <s v="58414001-58415000"/>
          <s v="58415001-58416000"/>
          <s v="58416001-58417000"/>
          <s v="58417001-58418000"/>
          <s v="58418001-58419000"/>
          <s v="58419001-58420000"/>
          <s v="58420001-58421000"/>
          <s v="58421001-58422000"/>
          <s v="58422001-58423000"/>
          <s v="58423001-58424000"/>
          <s v="58424001-58425000"/>
          <s v="58425001-58426000"/>
          <s v="58426001-58427000"/>
          <s v="58427001-58428000"/>
          <s v="58428001-58429000"/>
          <s v="58429001-58430000"/>
          <s v="58430001-58431000"/>
          <s v="58431001-58432000"/>
          <s v="58432001-58433000"/>
          <s v="58433001-58434000"/>
          <s v="58434001-58435000"/>
          <s v="58435001-58436000"/>
          <s v="58436001-58437000"/>
          <s v="58437001-58438000"/>
          <s v="58438001-58439000"/>
          <s v="58439001-58440000"/>
          <s v="58440001-58441000"/>
          <s v="58441001-58442000"/>
          <s v="58442001-58443000"/>
          <s v="58443001-58444000"/>
          <s v="58444001-58445000"/>
          <s v="58445001-58446000"/>
          <s v="58446001-58447000"/>
          <s v="58447001-58448000"/>
          <s v="58448001-58449000"/>
          <s v="58449001-58450000"/>
          <s v="58450001-58451000"/>
          <s v="58451001-58452000"/>
          <s v="58452001-58453000"/>
          <s v="58453001-58454000"/>
          <s v="58454001-58455000"/>
          <s v="58455001-58456000"/>
          <s v="58456001-58457000"/>
          <s v="58457001-58458000"/>
          <s v="58458001-58459000"/>
          <s v="58459001-58460000"/>
          <s v="58460001-58461000"/>
          <s v="58461001-58462000"/>
          <s v="58462001-58463000"/>
          <s v="58463001-58464000"/>
          <s v="58464001-58465000"/>
          <s v="58465001-58466000"/>
          <s v="58466001-58467000"/>
          <s v="58467001-58468000"/>
          <s v="58468001-58469000"/>
          <s v="58469001-58470000"/>
          <s v="58470001-58471000"/>
          <s v="58471001-58472000"/>
          <s v="58472001-58473000"/>
          <s v="58473001-58474000"/>
          <s v="58474001-58475000"/>
          <s v="58475001-58476000"/>
          <s v="58476001-58477000"/>
          <s v="58477001-58478000"/>
          <s v="58478001-58479000"/>
          <s v="58479001-58480000"/>
          <s v="58480001-58481000"/>
          <s v="58481001-58482000"/>
          <s v="58482001-58483000"/>
          <s v="58483001-58484000"/>
          <s v="58484001-58485000"/>
          <s v="58485001-58486000"/>
          <s v="58486001-58487000"/>
          <s v="58487001-58488000"/>
          <s v="58488001-58489000"/>
          <s v="58489001-58490000"/>
          <s v="58490001-58491000"/>
          <s v="58491001-58492000"/>
          <s v="58492001-58493000"/>
          <s v="58493001-58494000"/>
          <s v="58494001-58495000"/>
          <s v="58495001-58496000"/>
          <s v="58496001-58497000"/>
          <s v="58497001-58498000"/>
          <s v="58498001-58499000"/>
          <s v="58499001-58500000"/>
          <s v="58500001-58501000"/>
          <s v="58501001-58502000"/>
          <s v="58502001-58503000"/>
          <s v="58503001-58504000"/>
          <s v="58504001-58505000"/>
          <s v="58505001-58506000"/>
          <s v="58506001-58507000"/>
          <s v="58507001-58508000"/>
          <s v="58508001-58509000"/>
          <s v="58509001-58510000"/>
          <s v="58510001-58511000"/>
          <s v="58511001-58512000"/>
          <s v="58512001-58513000"/>
          <s v="58513001-58514000"/>
          <s v="58514001-58515000"/>
          <s v="58515001-58516000"/>
          <s v="58516001-58517000"/>
          <s v="58517001-58518000"/>
          <s v="58518001-58519000"/>
          <s v="58519001-58520000"/>
          <s v="58520001-58521000"/>
          <s v="58521001-58522000"/>
          <s v="58522001-58523000"/>
          <s v="58523001-58524000"/>
          <s v="58524001-58525000"/>
          <s v="58525001-58526000"/>
          <s v="58526001-58527000"/>
          <s v="58527001-58528000"/>
          <s v="58528001-58529000"/>
          <s v="58529001-58530000"/>
          <s v="58530001-58531000"/>
          <s v="58531001-58532000"/>
          <s v="58532001-58533000"/>
          <s v="58533001-58534000"/>
          <s v="58534001-58535000"/>
          <s v="58535001-58536000"/>
          <s v="58536001-58537000"/>
          <s v="58537001-58538000"/>
          <s v="58538001-58539000"/>
          <s v="58539001-58540000"/>
          <s v="58540001-58541000"/>
          <s v="58541001-58542000"/>
          <s v="58542001-58543000"/>
          <s v="58543001-58544000"/>
          <s v="58544001-58545000"/>
          <s v="58545001-58546000"/>
          <s v="58546001-58547000"/>
          <s v="58547001-58548000"/>
          <s v="58548001-58549000"/>
          <s v="58549001-58550000"/>
          <s v="58550001-58551000"/>
          <s v="58551001-58552000"/>
          <s v="58552001-58553000"/>
          <s v="58553001-58554000"/>
          <s v="58554001-58555000"/>
          <s v="58555001-58556000"/>
          <s v="58556001-58557000"/>
          <s v="58557001-58558000"/>
          <s v="58558001-58559000"/>
          <s v="58559001-58560000"/>
          <s v="58560001-58561000"/>
          <s v="58561001-58562000"/>
          <s v="58562001-58563000"/>
          <s v="58563001-58564000"/>
          <s v="58564001-58565000"/>
          <s v="58565001-58566000"/>
          <s v="58566001-58567000"/>
          <s v="58567001-58568000"/>
          <s v="58568001-58569000"/>
          <s v="58569001-58570000"/>
          <s v="58570001-58571000"/>
          <s v="58571001-58572000"/>
          <s v="58572001-58573000"/>
          <s v="58573001-58574000"/>
          <s v="58574001-58575000"/>
          <s v="58575001-58576000"/>
          <s v="58576001-58577000"/>
          <s v="58577001-58578000"/>
          <s v="58578001-58579000"/>
          <s v="58579001-58580000"/>
          <s v="58580001-58581000"/>
          <s v="58581001-58582000"/>
          <s v="58582001-58583000"/>
          <s v="58583001-58584000"/>
          <s v="58584001-58585000"/>
          <s v="58585001-58586000"/>
          <s v="58586001-58587000"/>
          <s v="58587001-58588000"/>
          <s v="58588001-58589000"/>
          <s v="58589001-58590000"/>
          <s v="58590001-58591000"/>
          <s v="58591001-58592000"/>
          <s v="58592001-58593000"/>
          <s v="58593001-58594000"/>
          <s v="58594001-58595000"/>
          <s v="58595001-58596000"/>
          <s v="58596001-58597000"/>
          <s v="58597001-58598000"/>
          <s v="58598001-58599000"/>
          <s v="58599001-58600000"/>
          <s v="58600001-58601000"/>
          <s v="58601001-58602000"/>
          <s v="58602001-58603000"/>
          <s v="58603001-58604000"/>
          <s v="58604001-58605000"/>
          <s v="58605001-58606000"/>
          <s v="58606001-58607000"/>
          <s v="58607001-58608000"/>
          <s v="58608001-58609000"/>
          <s v="58609001-58610000"/>
          <s v="58610001-58611000"/>
          <s v="58611001-58612000"/>
          <s v="58612001-58613000"/>
          <s v="58613001-58614000"/>
          <s v="58614001-58615000"/>
          <s v="58615001-58616000"/>
          <s v="58616001-58617000"/>
          <s v="58617001-58618000"/>
          <s v="58618001-58619000"/>
          <s v="58619001-58620000"/>
          <s v="58620001-58621000"/>
          <s v="58621001-58622000"/>
          <s v="58622001-58623000"/>
          <s v="58623001-58624000"/>
          <s v="58624001-58625000"/>
          <s v="58625001-58626000"/>
          <s v="58626001-58627000"/>
          <s v="58627001-58628000"/>
          <s v="58628001-58629000"/>
          <s v="58629001-58630000"/>
          <s v="58630001-58631000"/>
          <s v="58631001-58632000"/>
          <s v="58632001-58633000"/>
          <s v="58633001-58634000"/>
          <s v="58634001-58635000"/>
          <s v="58635001-58636000"/>
          <s v="58636001-58637000"/>
          <s v="58637001-58638000"/>
          <s v="58638001-58639000"/>
          <s v="58639001-58640000"/>
          <s v="58640001-58641000"/>
          <s v="58641001-58642000"/>
          <s v="58642001-58643000"/>
          <s v="58643001-58644000"/>
          <s v="58644001-58645000"/>
          <s v="58645001-58646000"/>
          <s v="58646001-58647000"/>
          <s v="58647001-58648000"/>
          <s v="58648001-58649000"/>
          <s v="58649001-58650000"/>
          <s v="58650001-58651000"/>
          <s v="58651001-58652000"/>
          <s v="58652001-58653000"/>
          <s v="58653001-58654000"/>
          <s v="58654001-58655000"/>
          <s v="58655001-58656000"/>
          <s v="58656001-58657000"/>
          <s v="58657001-58658000"/>
          <s v="58658001-58659000"/>
          <s v="58659001-58660000"/>
          <s v="58660001-58661000"/>
          <s v="58661001-58662000"/>
          <s v="58662001-58663000"/>
          <s v="58663001-58664000"/>
          <s v="58664001-58665000"/>
          <s v="58665001-58666000"/>
          <s v="58666001-58667000"/>
          <s v="58667001-58668000"/>
          <s v="58668001-58669000"/>
          <s v="58669001-58670000"/>
          <s v="58670001-58671000"/>
          <s v="58671001-58672000"/>
          <s v="58672001-58673000"/>
          <s v="58673001-58674000"/>
          <s v="58674001-58675000"/>
          <s v="58675001-58676000"/>
          <s v="58676001-58677000"/>
          <s v="58677001-58678000"/>
          <s v="58678001-58679000"/>
          <s v="58679001-58680000"/>
          <s v="58680001-58681000"/>
          <s v="58681001-58682000"/>
          <s v="58682001-58683000"/>
          <s v="58683001-58684000"/>
          <s v="58684001-58685000"/>
          <s v="58685001-58686000"/>
          <s v="58686001-58687000"/>
          <s v="58687001-58688000"/>
          <s v="58688001-58689000"/>
          <s v="58689001-58690000"/>
          <s v="58690001-58691000"/>
          <s v="58691001-58692000"/>
          <s v="58692001-58693000"/>
          <s v="58693001-58694000"/>
          <s v="58694001-58695000"/>
          <s v="58695001-58696000"/>
          <s v="58696001-58697000"/>
          <s v="58697001-58698000"/>
          <s v="58698001-58699000"/>
          <s v="58699001-58700000"/>
          <s v="58700001-58701000"/>
          <s v="58701001-58702000"/>
          <s v="58702001-58703000"/>
          <s v="58703001-58704000"/>
          <s v="58704001-58705000"/>
          <s v="58705001-58706000"/>
          <s v="58706001-58707000"/>
          <s v="58707001-58708000"/>
          <s v="58708001-58709000"/>
          <s v="58709001-58710000"/>
          <s v="58710001-58711000"/>
          <s v="58711001-58712000"/>
          <s v="58712001-58713000"/>
          <s v="58713001-58714000"/>
          <s v="58714001-58715000"/>
          <s v="58715001-58716000"/>
          <s v="58716001-58717000"/>
          <s v="58717001-58718000"/>
          <s v="58718001-58719000"/>
          <s v="58719001-58720000"/>
          <s v="58720001-58721000"/>
          <s v="58721001-58722000"/>
          <s v="58722001-58723000"/>
          <s v="58723001-58724000"/>
          <s v="58724001-58725000"/>
          <s v="58725001-58726000"/>
          <s v="58726001-58727000"/>
          <s v="58727001-58728000"/>
          <s v="58728001-58729000"/>
          <s v="58729001-58730000"/>
          <s v="58730001-58731000"/>
          <s v="58731001-58732000"/>
          <s v="58732001-58733000"/>
          <s v="58733001-58734000"/>
          <s v="58734001-58735000"/>
          <s v="58735001-58736000"/>
          <s v="58736001-58737000"/>
          <s v="58737001-58738000"/>
          <s v="58738001-58739000"/>
          <s v="58739001-58740000"/>
          <s v="58740001-58741000"/>
          <s v="58741001-58742000"/>
          <s v="58742001-58743000"/>
          <s v="58743001-58744000"/>
          <s v="58744001-58745000"/>
          <s v="58745001-58746000"/>
          <s v="58746001-58747000"/>
          <s v="58747001-58748000"/>
          <s v="58748001-58749000"/>
          <s v="58749001-58750000"/>
          <s v="58750001-58751000"/>
          <s v="58751001-58752000"/>
          <s v="58752001-58753000"/>
          <s v="58753001-58754000"/>
          <s v="58754001-58755000"/>
          <s v="58755001-58756000"/>
          <s v="58756001-58757000"/>
          <s v="58757001-58758000"/>
          <s v="58758001-58759000"/>
          <s v="58759001-58760000"/>
          <s v="58760001-58761000"/>
          <s v="58761001-58762000"/>
          <s v="58762001-58763000"/>
          <s v="58763001-58764000"/>
          <s v="58764001-58765000"/>
          <s v="58765001-58766000"/>
          <s v="58766001-58767000"/>
          <s v="58767001-58768000"/>
          <s v="58768001-58769000"/>
          <s v="58769001-58770000"/>
          <s v="58770001-58771000"/>
          <s v="58771001-58772000"/>
          <s v="58772001-58773000"/>
          <s v="58773001-58774000"/>
          <s v="58774001-58775000"/>
          <s v="58775001-58776000"/>
          <s v="58776001-58777000"/>
          <s v="58777001-58778000"/>
          <s v="58778001-58779000"/>
          <s v="58779001-58780000"/>
          <s v="58780001-58781000"/>
          <s v="58781001-58782000"/>
          <s v="58782001-58783000"/>
          <s v="58783001-58784000"/>
          <s v="58784001-58785000"/>
          <s v="58785001-58786000"/>
          <s v="58786001-58787000"/>
          <s v="58787001-58788000"/>
          <s v="58788001-58789000"/>
          <s v="58789001-58790000"/>
          <s v="58790001-58791000"/>
          <s v="58791001-58792000"/>
          <s v="58792001-58793000"/>
          <s v="58793001-58794000"/>
          <s v="58794001-58795000"/>
          <s v="58795001-58796000"/>
          <s v="58796001-58797000"/>
          <s v="58797001-58798000"/>
          <s v="58798001-58799000"/>
          <s v="58799001-58800000"/>
          <s v="58800001-58801000"/>
          <s v="58801001-58802000"/>
          <s v="58802001-58803000"/>
          <s v="58803001-58804000"/>
          <s v="58804001-58805000"/>
          <s v="58805001-58806000"/>
          <s v="58806001-58807000"/>
          <s v="58807001-58808000"/>
          <s v="58808001-58809000"/>
          <s v="58809001-58810000"/>
          <s v="58810001-58811000"/>
          <s v="58811001-58812000"/>
          <s v="58812001-58813000"/>
          <s v="58813001-58814000"/>
          <s v="58814001-58815000"/>
          <s v="58815001-58816000"/>
          <s v="58816001-58817000"/>
          <s v="58817001-58818000"/>
          <s v="58818001-58819000"/>
          <s v="58819001-58820000"/>
          <s v="58820001-58821000"/>
          <s v="58821001-58822000"/>
          <s v="58822001-58823000"/>
          <s v="58823001-58824000"/>
          <s v="58824001-58825000"/>
          <s v="58825001-58826000"/>
          <s v="58826001-58827000"/>
          <s v="58827001-58828000"/>
          <s v="58828001-58829000"/>
          <s v="58829001-58830000"/>
          <s v="58830001-58831000"/>
          <s v="58831001-58832000"/>
          <s v="58832001-58833000"/>
          <s v="58833001-58834000"/>
          <s v="58834001-58835000"/>
          <s v="58835001-58836000"/>
          <s v="58836001-58837000"/>
          <s v="58837001-58838000"/>
          <s v="58838001-58839000"/>
          <s v="58839001-58840000"/>
          <s v="58840001-58841000"/>
          <s v="58841001-58842000"/>
          <s v="58842001-58843000"/>
          <s v="58843001-58844000"/>
          <s v="58844001-58845000"/>
          <s v="58845001-58846000"/>
          <s v="58846001-58847000"/>
          <s v="58847001-58848000"/>
          <s v="58848001-58849000"/>
          <s v="58849001-58850000"/>
          <s v="58850001-58851000"/>
          <s v="58851001-58852000"/>
          <s v="58852001-58853000"/>
          <s v="58853001-58854000"/>
          <s v="58854001-58855000"/>
          <s v="58855001-58856000"/>
          <s v="58856001-58857000"/>
          <s v="58857001-58858000"/>
          <s v="58858001-58859000"/>
          <s v="58859001-58860000"/>
          <s v="58860001-58861000"/>
          <s v="58861001-58862000"/>
          <s v="58862001-58863000"/>
          <s v="58863001-58864000"/>
          <s v="58864001-58865000"/>
          <s v="58865001-58866000"/>
          <s v="58866001-58867000"/>
          <s v="58867001-58868000"/>
          <s v="58868001-58869000"/>
          <s v="58869001-58870000"/>
          <s v="58870001-58871000"/>
          <s v="58871001-58872000"/>
          <s v="58872001-58873000"/>
          <s v="58873001-58874000"/>
          <s v="58874001-58875000"/>
          <s v="58875001-58876000"/>
          <s v="58876001-58877000"/>
          <s v="58877001-58878000"/>
          <s v="58878001-58879000"/>
          <s v="58879001-58880000"/>
          <s v="58880001-58881000"/>
          <s v="58881001-58882000"/>
          <s v="58882001-58883000"/>
          <s v="58883001-58884000"/>
          <s v="58884001-58885000"/>
          <s v="58885001-58886000"/>
          <s v="58886001-58887000"/>
          <s v="58887001-58888000"/>
          <s v="58888001-58889000"/>
          <s v="58889001-58890000"/>
          <s v="58890001-58891000"/>
          <s v="58891001-58892000"/>
          <s v="58892001-58893000"/>
          <s v="58893001-58894000"/>
          <s v="58894001-58895000"/>
          <s v="58895001-58896000"/>
          <s v="58896001-58897000"/>
          <s v="58897001-58898000"/>
          <s v="58898001-58899000"/>
          <s v="58899001-58900000"/>
          <s v="58900001-58901000"/>
          <s v="58901001-58902000"/>
          <s v="58902001-58903000"/>
          <s v="58903001-58904000"/>
          <s v="58904001-58905000"/>
          <s v="58905001-58906000"/>
          <s v="58906001-58907000"/>
          <s v="58907001-58908000"/>
          <s v="58908001-58909000"/>
          <s v="58909001-58910000"/>
          <s v="58910001-58911000"/>
          <s v="58911001-58912000"/>
          <s v="58912001-58913000"/>
          <s v="58913001-58914000"/>
          <s v="58914001-58915000"/>
          <s v="58915001-58916000"/>
          <s v="58916001-58917000"/>
          <s v="58917001-58918000"/>
          <s v="58918001-58919000"/>
          <s v="58919001-58920000"/>
          <s v="58920001-58921000"/>
          <s v="58921001-58922000"/>
          <s v="58922001-58923000"/>
          <s v="58923001-58924000"/>
          <s v="58924001-58925000"/>
          <s v="58925001-58926000"/>
          <s v="58926001-58927000"/>
          <s v="58927001-58928000"/>
          <s v="58928001-58929000"/>
          <s v="58929001-58930000"/>
          <s v="58930001-58931000"/>
          <s v="58931001-58932000"/>
          <s v="58932001-58933000"/>
          <s v="58933001-58934000"/>
          <s v="58934001-58935000"/>
          <s v="58935001-58936000"/>
          <s v="58936001-58937000"/>
          <s v="58937001-58938000"/>
          <s v="58938001-58939000"/>
          <s v="58939001-58940000"/>
          <s v="58940001-58941000"/>
          <s v="58941001-58942000"/>
          <s v="58942001-58943000"/>
          <s v="58943001-58944000"/>
          <s v="58944001-58945000"/>
          <s v="58945001-58946000"/>
          <s v="58946001-58947000"/>
          <s v="58947001-58948000"/>
          <s v="58948001-58949000"/>
          <s v="58949001-58950000"/>
          <s v="58950001-58951000"/>
          <s v="58951001-58952000"/>
          <s v="58952001-58953000"/>
          <s v="58953001-58954000"/>
          <s v="58954001-58955000"/>
          <s v="58955001-58956000"/>
          <s v="58956001-58957000"/>
          <s v="58957001-58958000"/>
          <s v="58958001-58959000"/>
          <s v="58959001-58960000"/>
          <s v="58960001-58961000"/>
          <s v="58961001-58962000"/>
          <s v="58962001-58963000"/>
          <s v="58963001-58964000"/>
          <s v="58964001-58965000"/>
          <s v="58965001-58966000"/>
          <s v="58966001-58967000"/>
          <s v="58967001-58968000"/>
          <s v="58968001-58969000"/>
          <s v="58969001-58970000"/>
          <s v="58970001-58971000"/>
          <s v="58971001-58972000"/>
          <s v="58972001-58973000"/>
          <s v="58973001-58974000"/>
          <s v="58974001-58975000"/>
          <s v="58975001-58976000"/>
          <s v="58976001-58977000"/>
          <s v="58977001-58978000"/>
          <s v="58978001-58979000"/>
          <s v="58979001-58980000"/>
          <s v="58980001-58981000"/>
          <s v="58981001-58982000"/>
          <s v="58982001-58983000"/>
          <s v="58983001-58984000"/>
          <s v="58984001-58985000"/>
          <s v="58985001-58986000"/>
          <s v="58986001-58987000"/>
          <s v="58987001-58988000"/>
          <s v="58988001-58989000"/>
          <s v="58989001-58990000"/>
          <s v="58990001-58991000"/>
          <s v="58991001-58992000"/>
          <s v="58992001-58993000"/>
          <s v="58993001-58994000"/>
          <s v="58994001-58995000"/>
          <s v="58995001-58996000"/>
          <s v="58996001-58997000"/>
          <s v="58997001-58998000"/>
          <s v="58998001-58999000"/>
          <s v="58999001-59000000"/>
          <s v="59000001-59001000"/>
          <s v="59001001-59002000"/>
          <s v="59002001-59003000"/>
          <s v="59003001-59004000"/>
          <s v="59004001-59005000"/>
          <s v="59005001-59006000"/>
          <s v="59006001-59007000"/>
          <s v="59007001-59008000"/>
          <s v="59008001-59009000"/>
          <s v="59009001-59010000"/>
          <s v="59010001-59011000"/>
          <s v="59011001-59012000"/>
          <s v="59012001-59013000"/>
          <s v="59013001-59014000"/>
          <s v="59014001-59015000"/>
          <s v="59015001-59016000"/>
          <s v="59016001-59017000"/>
          <s v="59017001-59018000"/>
          <s v="59018001-59019000"/>
          <s v="59019001-59020000"/>
          <s v="59020001-59021000"/>
          <s v="59021001-59022000"/>
          <s v="59022001-59023000"/>
          <s v="59023001-59024000"/>
          <s v="59024001-59025000"/>
          <s v="59025001-59026000"/>
          <s v="59026001-59027000"/>
          <s v="59027001-59028000"/>
          <s v="59028001-59029000"/>
          <s v="59029001-59030000"/>
          <s v="59030001-59031000"/>
          <s v="59031001-59032000"/>
          <s v="59032001-59033000"/>
          <s v="59033001-59034000"/>
          <s v="59034001-59035000"/>
          <s v="59035001-59036000"/>
          <s v="59036001-59037000"/>
          <s v="59037001-59038000"/>
          <s v="59038001-59039000"/>
          <s v="59039001-59040000"/>
          <s v="59040001-59041000"/>
          <s v="59041001-59042000"/>
          <s v="59042001-59043000"/>
          <s v="59043001-59044000"/>
          <s v="59044001-59045000"/>
          <s v="59045001-59046000"/>
          <s v="59046001-59047000"/>
          <s v="59047001-59048000"/>
          <s v="59048001-59049000"/>
          <s v="59049001-59050000"/>
          <s v="59050001-59051000"/>
          <s v="59051001-59052000"/>
          <s v="59052001-59053000"/>
          <s v="59053001-59054000"/>
          <s v="59054001-59055000"/>
          <s v="59055001-59056000"/>
          <s v="59056001-59057000"/>
          <s v="59057001-59058000"/>
          <s v="59058001-59059000"/>
          <s v="59059001-59060000"/>
          <s v="59060001-59061000"/>
          <s v="59061001-59062000"/>
          <s v="59062001-59063000"/>
          <s v="59063001-59064000"/>
          <s v="59064001-59065000"/>
          <s v="59065001-59066000"/>
          <s v="59066001-59067000"/>
          <s v="59067001-59068000"/>
          <s v="59068001-59069000"/>
          <s v="59069001-59070000"/>
          <s v="59070001-59071000"/>
          <s v="59071001-59072000"/>
          <s v="59072001-59073000"/>
          <s v="59073001-59074000"/>
          <s v="59074001-59075000"/>
          <s v="59075001-59076000"/>
          <s v="59076001-59077000"/>
          <s v="59077001-59078000"/>
          <s v="59078001-59079000"/>
          <s v="59079001-59080000"/>
          <s v="59080001-59081000"/>
          <s v="59081001-59082000"/>
          <s v="59082001-59083000"/>
          <s v="59083001-59084000"/>
          <s v="59084001-59085000"/>
          <s v="59085001-59086000"/>
          <s v="59086001-59087000"/>
          <s v="59087001-59088000"/>
          <s v="59088001-59089000"/>
          <s v="59089001-59090000"/>
          <s v="59090001-59091000"/>
          <s v="59091001-59092000"/>
          <s v="59092001-59093000"/>
          <s v="59093001-59094000"/>
          <s v="59094001-59095000"/>
          <s v="59095001-59096000"/>
          <s v="59096001-59097000"/>
          <s v="59097001-59098000"/>
          <s v="59098001-59099000"/>
          <s v="59099001-59100000"/>
          <s v="59100001-59101000"/>
          <s v="59101001-59102000"/>
          <s v="59102001-59103000"/>
          <s v="59103001-59104000"/>
          <s v="59104001-59105000"/>
          <s v="59105001-59106000"/>
          <s v="59106001-59107000"/>
          <s v="59107001-59108000"/>
          <s v="59108001-59109000"/>
          <s v="59109001-59110000"/>
          <s v="59110001-59111000"/>
          <s v="59111001-59112000"/>
          <s v="59112001-59113000"/>
          <s v="59113001-59114000"/>
          <s v="59114001-59115000"/>
          <s v="59115001-59116000"/>
          <s v="59116001-59117000"/>
          <s v="59117001-59118000"/>
          <s v="59118001-59119000"/>
          <s v="59119001-59120000"/>
          <s v="59120001-59121000"/>
          <s v="59121001-59122000"/>
          <s v="59122001-59123000"/>
          <s v="59123001-59124000"/>
          <s v="59124001-59125000"/>
          <s v="59125001-59126000"/>
          <s v="59126001-59127000"/>
          <s v="59127001-59128000"/>
          <s v="59128001-59129000"/>
          <s v="59129001-59130000"/>
          <s v="59130001-59131000"/>
          <s v="59131001-59132000"/>
          <s v="59132001-59133000"/>
          <s v="59133001-59134000"/>
          <s v="59134001-59135000"/>
          <s v="59135001-59136000"/>
          <s v="59136001-59137000"/>
          <s v="59137001-59138000"/>
          <s v="59138001-59139000"/>
          <s v="59139001-59140000"/>
          <s v="59140001-59141000"/>
          <s v="59141001-59142000"/>
          <s v="59142001-59143000"/>
          <s v="59143001-59144000"/>
          <s v="59144001-59145000"/>
          <s v="59145001-59146000"/>
          <s v="59146001-59147000"/>
          <s v="59147001-59148000"/>
          <s v="59148001-59149000"/>
          <s v="59149001-59150000"/>
          <s v="59150001-59151000"/>
          <s v="59151001-59152000"/>
          <s v="59152001-59153000"/>
          <s v="59153001-59154000"/>
          <s v="59154001-59155000"/>
          <s v="59155001-59156000"/>
          <s v="59156001-59157000"/>
          <s v="59157001-59158000"/>
          <s v="59158001-59159000"/>
          <s v="59159001-59160000"/>
          <s v="59160001-59161000"/>
          <s v="59161001-59162000"/>
          <s v="59162001-59163000"/>
          <s v="59163001-59164000"/>
          <s v="59164001-59165000"/>
          <s v="59165001-59166000"/>
          <s v="59166001-59167000"/>
          <s v="59167001-59168000"/>
          <s v="59168001-59169000"/>
          <s v="59169001-59170000"/>
          <s v="59170001-59171000"/>
          <s v="59171001-59172000"/>
          <s v="59172001-59173000"/>
          <s v="59173001-59174000"/>
          <s v="59174001-59175000"/>
          <s v="59175001-59176000"/>
          <s v="59176001-59177000"/>
          <s v="59177001-59178000"/>
          <s v="59178001-59179000"/>
          <s v="59179001-59180000"/>
          <s v="59180001-59181000"/>
          <s v="59181001-59182000"/>
          <s v="59182001-59183000"/>
          <s v="59183001-59184000"/>
          <s v="59184001-59185000"/>
          <s v="59185001-59186000"/>
          <s v="59186001-59187000"/>
          <s v="59187001-59188000"/>
          <s v="59188001-59189000"/>
          <s v="59189001-59190000"/>
          <s v="59190001-59191000"/>
          <s v="59191001-59192000"/>
          <s v="59192001-59193000"/>
          <s v="59193001-59194000"/>
          <s v="59194001-59195000"/>
          <s v="59195001-59196000"/>
          <s v="59196001-59197000"/>
          <s v="59197001-59198000"/>
          <s v="59198001-59199000"/>
          <s v="59199001-59200000"/>
          <s v="59200001-59201000"/>
          <s v="59201001-59202000"/>
          <s v="59202001-59203000"/>
          <s v="59203001-59204000"/>
          <s v="59204001-59205000"/>
          <s v="59205001-59206000"/>
          <s v="59206001-59207000"/>
          <s v="59207001-59208000"/>
          <s v="59208001-59209000"/>
          <s v="59209001-59210000"/>
          <s v="59210001-59211000"/>
          <s v="59211001-59212000"/>
          <s v="59212001-59213000"/>
          <s v="59213001-59214000"/>
          <s v="59214001-59215000"/>
          <s v="59215001-59216000"/>
          <s v="59216001-59217000"/>
          <s v="59217001-59218000"/>
          <s v="59218001-59219000"/>
          <s v="59219001-59220000"/>
          <s v="59220001-59221000"/>
          <s v="59221001-59222000"/>
          <s v="59222001-59223000"/>
          <s v="59223001-59224000"/>
          <s v="59224001-59225000"/>
          <s v="59225001-59226000"/>
          <s v="59226001-59227000"/>
          <s v="59227001-59228000"/>
          <s v="59228001-59229000"/>
          <s v="59229001-59230000"/>
          <s v="59230001-59231000"/>
          <s v="59231001-59232000"/>
          <s v="59232001-59233000"/>
          <s v="59233001-59234000"/>
          <s v="59234001-59235000"/>
          <s v="59235001-59236000"/>
          <s v="59236001-59237000"/>
          <s v="59237001-59238000"/>
          <s v="59238001-59239000"/>
          <s v="59239001-59240000"/>
          <s v="59240001-59241000"/>
          <s v="59241001-59242000"/>
          <s v="59242001-59243000"/>
          <s v="59243001-59244000"/>
          <s v="59244001-59245000"/>
          <s v="59245001-59246000"/>
          <s v="59246001-59247000"/>
          <s v="59247001-59248000"/>
          <s v="59248001-59249000"/>
          <s v="59249001-59250000"/>
          <s v="59250001-59251000"/>
          <s v="59251001-59252000"/>
          <s v="59252001-59253000"/>
          <s v="59253001-59254000"/>
          <s v="59254001-59255000"/>
          <s v="59255001-59256000"/>
          <s v="59256001-59257000"/>
          <s v="59257001-59258000"/>
          <s v="59258001-59259000"/>
          <s v="59259001-59260000"/>
          <s v="59260001-59261000"/>
          <s v="59261001-59262000"/>
          <s v="59262001-59263000"/>
          <s v="59263001-59264000"/>
          <s v="59264001-59265000"/>
          <s v="59265001-59266000"/>
          <s v="59266001-59267000"/>
          <s v="59267001-59268000"/>
          <s v="59268001-59269000"/>
          <s v="59269001-59270000"/>
          <s v="59270001-59271000"/>
          <s v="59271001-59272000"/>
          <s v="59272001-59273000"/>
          <s v="59273001-59274000"/>
          <s v="59274001-59275000"/>
          <s v="59275001-59276000"/>
          <s v="59276001-59277000"/>
          <s v="59277001-59278000"/>
          <s v="59278001-59279000"/>
          <s v="59279001-59280000"/>
          <s v="59280001-59281000"/>
          <s v="59281001-59282000"/>
          <s v="59282001-59283000"/>
          <s v="59283001-59284000"/>
          <s v="59284001-59285000"/>
          <s v="59285001-59286000"/>
          <s v="59286001-59287000"/>
          <s v="59287001-59288000"/>
          <s v="59288001-59289000"/>
          <s v="59289001-59290000"/>
          <s v="59290001-59291000"/>
          <s v="59291001-59292000"/>
          <s v="59292001-59293000"/>
          <s v="59293001-59294000"/>
          <s v="59294001-59295000"/>
          <s v="59295001-59296000"/>
          <s v="59296001-59297000"/>
          <s v="59297001-59298000"/>
          <s v="59298001-59299000"/>
          <s v="59299001-59300000"/>
          <s v="59300001-59301000"/>
          <s v="59301001-59302000"/>
          <s v="59302001-59303000"/>
          <s v="59303001-59304000"/>
          <s v="59304001-59305000"/>
          <s v="59305001-59306000"/>
          <s v="59306001-59307000"/>
          <s v="59307001-59308000"/>
          <s v="59308001-59309000"/>
          <s v="59309001-59310000"/>
          <s v="59310001-59311000"/>
          <s v="59311001-59312000"/>
          <s v="59312001-59313000"/>
          <s v="59313001-59314000"/>
          <s v="59314001-59315000"/>
          <s v="59315001-59316000"/>
          <s v="59316001-59317000"/>
          <s v="59317001-59318000"/>
          <s v="59318001-59319000"/>
          <s v="59319001-59320000"/>
          <s v="59320001-59321000"/>
          <s v="59321001-59322000"/>
          <s v="59322001-59323000"/>
          <s v="59323001-59324000"/>
          <s v="59324001-59325000"/>
          <s v="59325001-59326000"/>
          <s v="59326001-59327000"/>
          <s v="59327001-59328000"/>
          <s v="59328001-59329000"/>
          <s v="59329001-59330000"/>
          <s v="59330001-59331000"/>
          <s v="59331001-59332000"/>
          <s v="59332001-59333000"/>
          <s v="59333001-59334000"/>
          <s v="59334001-59335000"/>
          <s v="59335001-59336000"/>
          <s v="59336001-59337000"/>
          <s v="59337001-59338000"/>
          <s v="59338001-59339000"/>
          <s v="59339001-59340000"/>
          <s v="59340001-59341000"/>
          <s v="59341001-59342000"/>
          <s v="59342001-59343000"/>
          <s v="59343001-59344000"/>
          <s v="59344001-59345000"/>
          <s v="59345001-59346000"/>
          <s v="59346001-59347000"/>
          <s v="59347001-59348000"/>
          <s v="59348001-59349000"/>
          <s v="59349001-59350000"/>
          <s v="59350001-59351000"/>
          <s v="59351001-59352000"/>
          <s v="59352001-59353000"/>
          <s v="59353001-59354000"/>
          <s v="59354001-59355000"/>
          <s v="59355001-59356000"/>
          <s v="59356001-59357000"/>
          <s v="59357001-59358000"/>
          <s v="59358001-59359000"/>
          <s v="59359001-59360000"/>
          <s v="59360001-59361000"/>
          <s v="59361001-59362000"/>
          <s v="59362001-59363000"/>
          <s v="59363001-59364000"/>
          <s v="59364001-59365000"/>
          <s v="59365001-59366000"/>
          <s v="59366001-59367000"/>
          <s v="59367001-59368000"/>
          <s v="59368001-59369000"/>
          <s v="59369001-59370000"/>
          <s v="59370001-59371000"/>
          <s v="59371001-59372000"/>
          <s v="59372001-59373000"/>
          <s v="59373001-59374000"/>
          <s v="59374001-59375000"/>
          <s v="59375001-59376000"/>
          <s v="59376001-59377000"/>
          <s v="59377001-59378000"/>
          <s v="59378001-59379000"/>
          <s v="59379001-59380000"/>
          <s v="59380001-59381000"/>
          <s v="59381001-59382000"/>
          <s v="59382001-59383000"/>
          <s v="59383001-59384000"/>
          <s v="59384001-59385000"/>
          <s v="59385001-59386000"/>
          <s v="59386001-59387000"/>
          <s v="59387001-59388000"/>
          <s v="59388001-59389000"/>
          <s v="59389001-59390000"/>
          <s v="59390001-59391000"/>
          <s v="59391001-59392000"/>
          <s v="59392001-59393000"/>
          <s v="59393001-59394000"/>
          <s v="59394001-59395000"/>
          <s v="59395001-59396000"/>
          <s v="59396001-59397000"/>
          <s v="59397001-59398000"/>
          <s v="59398001-59399000"/>
          <s v="59399001-59400000"/>
          <s v="59400001-59401000"/>
          <s v="59401001-59402000"/>
          <s v="59402001-59403000"/>
          <s v="59403001-59404000"/>
          <s v="59404001-59405000"/>
          <s v="59405001-59406000"/>
          <s v="59406001-59407000"/>
          <s v="59407001-59408000"/>
          <s v="59408001-59409000"/>
          <s v="59409001-59410000"/>
          <s v="59410001-59411000"/>
          <s v="59411001-59412000"/>
          <s v="59412001-59413000"/>
          <s v="59413001-59414000"/>
          <s v="59414001-59415000"/>
          <s v="59415001-59416000"/>
          <s v="59416001-59417000"/>
          <s v="59417001-59418000"/>
          <s v="59418001-59419000"/>
          <s v="59419001-59420000"/>
          <s v="59420001-59421000"/>
          <s v="59421001-59422000"/>
          <s v="59422001-59423000"/>
          <s v="59423001-59424000"/>
          <s v="59424001-59425000"/>
          <s v="59425001-59426000"/>
          <s v="59426001-59427000"/>
          <s v="59427001-59428000"/>
          <s v="59428001-59429000"/>
          <s v="59429001-59430000"/>
          <s v="59430001-59431000"/>
          <s v="59431001-59432000"/>
          <s v="59432001-59433000"/>
          <s v="59433001-59434000"/>
          <s v="59434001-59435000"/>
          <s v="59435001-59436000"/>
          <s v="59436001-59437000"/>
          <s v="59437001-59438000"/>
          <s v="59438001-59439000"/>
          <s v="59439001-59440000"/>
          <s v="59440001-59441000"/>
          <s v="59441001-59442000"/>
          <s v="59442001-59443000"/>
          <s v="59443001-59444000"/>
          <s v="59444001-59445000"/>
          <s v="59445001-59446000"/>
          <s v="59446001-59447000"/>
          <s v="59447001-59448000"/>
          <s v="59448001-59449000"/>
          <s v="59449001-59450000"/>
          <s v="59450001-59451000"/>
          <s v="59451001-59452000"/>
          <s v="59452001-59453000"/>
          <s v="59453001-59454000"/>
          <s v="59454001-59455000"/>
          <s v="59455001-59456000"/>
          <s v="59456001-59457000"/>
          <s v="59457001-59458000"/>
          <s v="59458001-59459000"/>
          <s v="59459001-59460000"/>
          <s v="59460001-59461000"/>
          <s v="59461001-59462000"/>
          <s v="59462001-59463000"/>
          <s v="59463001-59464000"/>
          <s v="59464001-59465000"/>
          <s v="59465001-59466000"/>
          <s v="59466001-59467000"/>
          <s v="59467001-59468000"/>
          <s v="59468001-59469000"/>
          <s v="59469001-59470000"/>
          <s v="59470001-59471000"/>
          <s v="59471001-59472000"/>
          <s v="59472001-59473000"/>
          <s v="59473001-59474000"/>
          <s v="59474001-59475000"/>
          <s v="59475001-59476000"/>
          <s v="59476001-59477000"/>
          <s v="59477001-59478000"/>
          <s v="59478001-59479000"/>
          <s v="59479001-59480000"/>
          <s v="59480001-59481000"/>
          <s v="59481001-59482000"/>
          <s v="59482001-59483000"/>
          <s v="59483001-59484000"/>
          <s v="59484001-59485000"/>
          <s v="59485001-59486000"/>
          <s v="59486001-59487000"/>
          <s v="59487001-59488000"/>
          <s v="59488001-59489000"/>
          <s v="59489001-59490000"/>
          <s v="59490001-59491000"/>
          <s v="59491001-59492000"/>
          <s v="59492001-59493000"/>
          <s v="59493001-59494000"/>
          <s v="59494001-59495000"/>
          <s v="59495001-59496000"/>
          <s v="59496001-59497000"/>
          <s v="59497001-59498000"/>
          <s v="59498001-59499000"/>
          <s v="59499001-59500000"/>
          <s v="59500001-59501000"/>
          <s v="59501001-59502000"/>
          <s v="59502001-59503000"/>
          <s v="59503001-59504000"/>
          <s v="59504001-59505000"/>
          <s v="59505001-59506000"/>
          <s v="59506001-59507000"/>
          <s v="59507001-59508000"/>
          <s v="59508001-59509000"/>
          <s v="59509001-59510000"/>
          <s v="59510001-59511000"/>
          <s v="59511001-59512000"/>
          <s v="59512001-59513000"/>
          <s v="59513001-59514000"/>
          <s v="59514001-59515000"/>
          <s v="59515001-59516000"/>
          <s v="59516001-59517000"/>
          <s v="59517001-59518000"/>
          <s v="59518001-59519000"/>
          <s v="59519001-59520000"/>
          <s v="59520001-59521000"/>
          <s v="59521001-59522000"/>
          <s v="59522001-59523000"/>
          <s v="59523001-59524000"/>
          <s v="59524001-59525000"/>
          <s v="59525001-59526000"/>
          <s v="59526001-59527000"/>
          <s v="59527001-59528000"/>
          <s v="59528001-59529000"/>
          <s v="59529001-59530000"/>
          <s v="59530001-59531000"/>
          <s v="59531001-59532000"/>
          <s v="59532001-59533000"/>
          <s v="59533001-59534000"/>
          <s v="59534001-59535000"/>
          <s v="59535001-59536000"/>
          <s v="59536001-59537000"/>
          <s v="59537001-59538000"/>
          <s v="59538001-59539000"/>
          <s v="59539001-59540000"/>
          <s v="59540001-59541000"/>
          <s v="59541001-59542000"/>
          <s v="59542001-59543000"/>
          <s v="59543001-59544000"/>
          <s v="59544001-59545000"/>
          <s v="59545001-59546000"/>
          <s v="59546001-59547000"/>
          <s v="59547001-59548000"/>
          <s v="59548001-59549000"/>
          <s v="59549001-59550000"/>
          <s v="59550001-59551000"/>
          <s v="59551001-59552000"/>
          <s v="59552001-59553000"/>
          <s v="59553001-59554000"/>
          <s v="59554001-59555000"/>
          <s v="59555001-59556000"/>
          <s v="59556001-59557000"/>
          <s v="59557001-59558000"/>
          <s v="59558001-59559000"/>
          <s v="59559001-59560000"/>
          <s v="59560001-59561000"/>
          <s v="59561001-59562000"/>
          <s v="59562001-59563000"/>
          <s v="59563001-59564000"/>
          <s v="59564001-59565000"/>
          <s v="59565001-59566000"/>
          <s v="59566001-59567000"/>
          <s v="59567001-59568000"/>
          <s v="59568001-59569000"/>
          <s v="59569001-59570000"/>
          <s v="59570001-59571000"/>
          <s v="59571001-59572000"/>
          <s v="59572001-59573000"/>
          <s v="59573001-59574000"/>
          <s v="59574001-59575000"/>
          <s v="59575001-59576000"/>
          <s v="59576001-59577000"/>
          <s v="59577001-59578000"/>
          <s v="59578001-59579000"/>
          <s v="59579001-59580000"/>
          <s v="59580001-59581000"/>
          <s v="59581001-59582000"/>
          <s v="59582001-59583000"/>
          <s v="59583001-59584000"/>
          <s v="59584001-59585000"/>
          <s v="59585001-59586000"/>
          <s v="59586001-59587000"/>
          <s v="59587001-59588000"/>
          <s v="59588001-59589000"/>
          <s v="59589001-59590000"/>
          <s v="59590001-59591000"/>
          <s v="59591001-59592000"/>
          <s v="59592001-59593000"/>
          <s v="59593001-59594000"/>
          <s v="59594001-59595000"/>
          <s v="59595001-59596000"/>
          <s v="59596001-59597000"/>
          <s v="59597001-59598000"/>
          <s v="59598001-59599000"/>
          <s v="59599001-59600000"/>
          <s v="59600001-59601000"/>
          <s v="59601001-59602000"/>
          <s v="59602001-59603000"/>
          <s v="59603001-59604000"/>
          <s v="59604001-59605000"/>
          <s v="59605001-59606000"/>
          <s v="59606001-59607000"/>
          <s v="59607001-59608000"/>
          <s v="59608001-59609000"/>
          <s v="59609001-59610000"/>
          <s v="59610001-59611000"/>
          <s v="59611001-59612000"/>
          <s v="59612001-59613000"/>
          <s v="59613001-59614000"/>
          <s v="59614001-59615000"/>
          <s v="59615001-59616000"/>
          <s v="59616001-59617000"/>
          <s v="59617001-59618000"/>
          <s v="59618001-59619000"/>
          <s v="59619001-59620000"/>
          <s v="59620001-59621000"/>
          <s v="59621001-59622000"/>
          <s v="59622001-59623000"/>
          <s v="59623001-59624000"/>
          <s v="59624001-59625000"/>
          <s v="59625001-59626000"/>
          <s v="59626001-59627000"/>
          <s v="59627001-59628000"/>
          <s v="59628001-59629000"/>
          <s v="59629001-59630000"/>
          <s v="59630001-59631000"/>
          <s v="59631001-59632000"/>
          <s v="59632001-59633000"/>
          <s v="59633001-59634000"/>
          <s v="59634001-59635000"/>
          <s v="59635001-59636000"/>
          <s v="59636001-59637000"/>
          <s v="59637001-59638000"/>
          <s v="59638001-59639000"/>
          <s v="59639001-59640000"/>
          <s v="59640001-59641000"/>
          <s v="59641001-59642000"/>
          <s v="59642001-59643000"/>
          <s v="59643001-59644000"/>
          <s v="59644001-59645000"/>
          <s v="59645001-59646000"/>
          <s v="59646001-59647000"/>
          <s v="59647001-59648000"/>
          <s v="59648001-59649000"/>
          <s v="59649001-59650000"/>
          <s v="59650001-59651000"/>
          <s v="59651001-59652000"/>
          <s v="59652001-59653000"/>
          <s v="59653001-59654000"/>
          <s v="59654001-59655000"/>
          <s v="59655001-59656000"/>
          <s v="59656001-59657000"/>
          <s v="59657001-59658000"/>
          <s v="59658001-59659000"/>
          <s v="59659001-59660000"/>
          <s v="59660001-59661000"/>
          <s v="59661001-59662000"/>
          <s v="59662001-59663000"/>
          <s v="59663001-59664000"/>
          <s v="59664001-59665000"/>
          <s v="59665001-59666000"/>
          <s v="59666001-59667000"/>
          <s v="59667001-59668000"/>
          <s v="59668001-59669000"/>
          <s v="59669001-59670000"/>
          <s v="59670001-59671000"/>
          <s v="59671001-59672000"/>
          <s v="59672001-59673000"/>
          <s v="59673001-59674000"/>
          <s v="59674001-59675000"/>
          <s v="59675001-59676000"/>
          <s v="59676001-59677000"/>
          <s v="59677001-59678000"/>
          <s v="59678001-59679000"/>
          <s v="59679001-59680000"/>
          <s v="59680001-59681000"/>
          <s v="59681001-59682000"/>
          <s v="59682001-59683000"/>
          <s v="59683001-59684000"/>
          <s v="59684001-59685000"/>
          <s v="59685001-59686000"/>
          <s v="59686001-59687000"/>
          <s v="59687001-59688000"/>
          <s v="59688001-59689000"/>
          <s v="59689001-59690000"/>
          <s v="59690001-59691000"/>
          <s v="59691001-59692000"/>
          <s v="59692001-59693000"/>
          <s v="59693001-59694000"/>
          <s v="59694001-59695000"/>
          <s v="59695001-59696000"/>
          <s v="59696001-59697000"/>
          <s v="59697001-59698000"/>
          <s v="59698001-59699000"/>
          <s v="59699001-59700000"/>
          <s v="59700001-59701000"/>
          <s v="59701001-59702000"/>
          <s v="59702001-59703000"/>
          <s v="59703001-59704000"/>
          <s v="59704001-59705000"/>
          <s v="59705001-59706000"/>
          <s v="59706001-59707000"/>
          <s v="59707001-59708000"/>
          <s v="59708001-59709000"/>
          <s v="59709001-59710000"/>
          <s v="59710001-59711000"/>
          <s v="59711001-59712000"/>
          <s v="59712001-59713000"/>
          <s v="59713001-59714000"/>
          <s v="59714001-59715000"/>
          <s v="59715001-59716000"/>
          <s v="59716001-59717000"/>
          <s v="59717001-59718000"/>
          <s v="59718001-59719000"/>
          <s v="59719001-59720000"/>
          <s v="59720001-59721000"/>
          <s v="59721001-59722000"/>
          <s v="59722001-59723000"/>
          <s v="59723001-59724000"/>
          <s v="59724001-59725000"/>
          <s v="59725001-59726000"/>
          <s v="59726001-59727000"/>
          <s v="59727001-59728000"/>
          <s v="59728001-59729000"/>
          <s v="59729001-59730000"/>
          <s v="59730001-59731000"/>
          <s v="59731001-59732000"/>
          <s v="59732001-59733000"/>
          <s v="59733001-59734000"/>
          <s v="59734001-59735000"/>
          <s v="59735001-59736000"/>
          <s v="59736001-59737000"/>
          <s v="59737001-59738000"/>
          <s v="59738001-59739000"/>
          <s v="59739001-59740000"/>
          <s v="59740001-59741000"/>
          <s v="59741001-59742000"/>
          <s v="59742001-59743000"/>
          <s v="59743001-59744000"/>
          <s v="59744001-59745000"/>
          <s v="59745001-59746000"/>
          <s v="59746001-59747000"/>
          <s v="59747001-59748000"/>
          <s v="59748001-59749000"/>
          <s v="59749001-59750000"/>
          <s v="59750001-59751000"/>
          <s v="59751001-59752000"/>
          <s v="59752001-59753000"/>
          <s v="59753001-59754000"/>
          <s v="59754001-59755000"/>
          <s v="59755001-59756000"/>
          <s v="59756001-59757000"/>
          <s v="59757001-59758000"/>
          <s v="59758001-59759000"/>
          <s v="59759001-59760000"/>
          <s v="59760001-59761000"/>
          <s v="59761001-59762000"/>
          <s v="59762001-59763000"/>
          <s v="59763001-59764000"/>
          <s v="59764001-59765000"/>
          <s v="59765001-59766000"/>
          <s v="59766001-59767000"/>
          <s v="59767001-59768000"/>
          <s v="59768001-59769000"/>
          <s v="59769001-59770000"/>
          <s v="59770001-59771000"/>
          <s v="59771001-59772000"/>
          <s v="59772001-59773000"/>
          <s v="59773001-59774000"/>
          <s v="59774001-59775000"/>
          <s v="59775001-59776000"/>
          <s v="59776001-59777000"/>
          <s v="59777001-59778000"/>
          <s v="59778001-59779000"/>
          <s v="59779001-59780000"/>
          <s v="59780001-59781000"/>
          <s v="59781001-59782000"/>
          <s v="59782001-59783000"/>
          <s v="59783001-59784000"/>
          <s v="59784001-59785000"/>
          <s v="59785001-59786000"/>
          <s v="59786001-59787000"/>
          <s v="59787001-59788000"/>
          <s v="59788001-59789000"/>
          <s v="59789001-59790000"/>
          <s v="59790001-59791000"/>
          <s v="59791001-59792000"/>
          <s v="59792001-59793000"/>
          <s v="59793001-59794000"/>
          <s v="59794001-59795000"/>
          <s v="59795001-59796000"/>
          <s v="59796001-59797000"/>
          <s v="59797001-59798000"/>
          <s v="59798001-59799000"/>
          <s v="59799001-59800000"/>
          <s v="59800001-59801000"/>
          <s v="59801001-59802000"/>
          <s v="59802001-59803000"/>
          <s v="59803001-59804000"/>
          <s v="59804001-59805000"/>
          <s v="59805001-59806000"/>
          <s v="59806001-59807000"/>
          <s v="59807001-59808000"/>
          <s v="59808001-59809000"/>
          <s v="59809001-59810000"/>
          <s v="59810001-59811000"/>
          <s v="59811001-59812000"/>
          <s v="59812001-59813000"/>
          <s v="59813001-59814000"/>
          <s v="59814001-59815000"/>
          <s v="59815001-59816000"/>
          <s v="59816001-59817000"/>
          <s v="59817001-59818000"/>
          <s v="59818001-59819000"/>
          <s v="59819001-59820000"/>
          <s v="59820001-59821000"/>
          <s v="59821001-59822000"/>
          <s v="59822001-59823000"/>
          <s v="59823001-59824000"/>
          <s v="59824001-59825000"/>
          <s v="59825001-59826000"/>
          <s v="59826001-59827000"/>
          <s v="59827001-59828000"/>
          <s v="59828001-59829000"/>
          <s v="59829001-59830000"/>
          <s v="59830001-59831000"/>
          <s v="59831001-59832000"/>
          <s v="59832001-59833000"/>
          <s v="59833001-59834000"/>
          <s v="59834001-59835000"/>
          <s v="59835001-59836000"/>
          <s v="59836001-59837000"/>
          <s v="59837001-59838000"/>
          <s v="59838001-59839000"/>
          <s v="59839001-59840000"/>
          <s v="59840001-59841000"/>
          <s v="59841001-59842000"/>
          <s v="59842001-59843000"/>
          <s v="59843001-59844000"/>
          <s v="59844001-59845000"/>
          <s v="59845001-59846000"/>
          <s v="59846001-59847000"/>
          <s v="59847001-59848000"/>
          <s v="59848001-59849000"/>
          <s v="59849001-59850000"/>
          <s v="59850001-59851000"/>
          <s v="59851001-59852000"/>
          <s v="59852001-59853000"/>
          <s v="59853001-59854000"/>
          <s v="59854001-59855000"/>
          <s v="59855001-59856000"/>
          <s v="59856001-59857000"/>
          <s v="59857001-59858000"/>
          <s v="59858001-59859000"/>
          <s v="59859001-59860000"/>
          <s v="59860001-59861000"/>
          <s v="59861001-59862000"/>
          <s v="59862001-59863000"/>
          <s v="59863001-59864000"/>
          <s v="59864001-59865000"/>
          <s v="59865001-59866000"/>
          <s v="59866001-59867000"/>
          <s v="59867001-59868000"/>
          <s v="59868001-59869000"/>
          <s v="59869001-59870000"/>
          <s v="59870001-59871000"/>
          <s v="59871001-59872000"/>
          <s v="59872001-59873000"/>
          <s v="59873001-59874000"/>
          <s v="59874001-59875000"/>
          <s v="59875001-59876000"/>
          <s v="59876001-59877000"/>
          <s v="59877001-59878000"/>
          <s v="59878001-59879000"/>
          <s v="59879001-59880000"/>
          <s v="59880001-59881000"/>
          <s v="59881001-59882000"/>
          <s v="59882001-59883000"/>
          <s v="59883001-59884000"/>
          <s v="59884001-59885000"/>
          <s v="59885001-59886000"/>
          <s v="59886001-59887000"/>
          <s v="59887001-59888000"/>
          <s v="59888001-59889000"/>
          <s v="59889001-59890000"/>
          <s v="59890001-59891000"/>
          <s v="59891001-59892000"/>
          <s v="59892001-59893000"/>
          <s v="59893001-59894000"/>
          <s v="59894001-59895000"/>
          <s v="59895001-59896000"/>
          <s v="59896001-59897000"/>
          <s v="59897001-59898000"/>
          <s v="59898001-59899000"/>
          <s v="59899001-59900000"/>
          <s v="59900001-59901000"/>
          <s v="59901001-59902000"/>
          <s v="59902001-59903000"/>
          <s v="59903001-59904000"/>
          <s v="59904001-59905000"/>
          <s v="59905001-59906000"/>
          <s v="59906001-59907000"/>
          <s v="59907001-59908000"/>
          <s v="59908001-59909000"/>
          <s v="59909001-59910000"/>
          <s v="59910001-59911000"/>
          <s v="59911001-59912000"/>
          <s v="59912001-59913000"/>
          <s v="59913001-59914000"/>
          <s v="59914001-59915000"/>
          <s v="59915001-59916000"/>
          <s v="59916001-59917000"/>
          <s v="59917001-59918000"/>
          <s v="59918001-59919000"/>
          <s v="59919001-59920000"/>
          <s v="59920001-59921000"/>
          <s v="59921001-59922000"/>
          <s v="59922001-59923000"/>
          <s v="59923001-59924000"/>
          <s v="59924001-59925000"/>
          <s v="59925001-59926000"/>
          <s v="59926001-59927000"/>
          <s v="59927001-59928000"/>
          <s v="59928001-59929000"/>
          <s v="59929001-59930000"/>
          <s v="59930001-59931000"/>
          <s v="59931001-59932000"/>
          <s v="59932001-59933000"/>
          <s v="59933001-59934000"/>
          <s v="59934001-59935000"/>
          <s v="59935001-59936000"/>
          <s v="59936001-59937000"/>
          <s v="59937001-59938000"/>
          <s v="59938001-59939000"/>
          <s v="59939001-59940000"/>
          <s v="59940001-59941000"/>
          <s v="59941001-59942000"/>
          <s v="59942001-59943000"/>
          <s v="59943001-59944000"/>
          <s v="59944001-59945000"/>
          <s v="59945001-59946000"/>
          <s v="59946001-59947000"/>
          <s v="59947001-59948000"/>
          <s v="59948001-59949000"/>
          <s v="59949001-59950000"/>
          <s v="59950001-59951000"/>
          <s v="59951001-59952000"/>
          <s v="59952001-59953000"/>
          <s v="59953001-59954000"/>
          <s v="59954001-59955000"/>
          <s v="59955001-59956000"/>
          <s v="59956001-59957000"/>
          <s v="59957001-59958000"/>
          <s v="59958001-59959000"/>
          <s v="59959001-59960000"/>
          <s v="59960001-59961000"/>
          <s v="59961001-59962000"/>
          <s v="59962001-59963000"/>
          <s v="59963001-59964000"/>
          <s v="59964001-59965000"/>
          <s v="59965001-59966000"/>
          <s v="59966001-59967000"/>
          <s v="59967001-59968000"/>
          <s v="59968001-59969000"/>
          <s v="59969001-59970000"/>
          <s v="59970001-59971000"/>
          <s v="59971001-59972000"/>
          <s v="59972001-59973000"/>
          <s v="59973001-59974000"/>
          <s v="59974001-59975000"/>
          <s v="59975001-59976000"/>
          <s v="59976001-59977000"/>
          <s v="59977001-59978000"/>
          <s v="59978001-59979000"/>
          <s v="59979001-59980000"/>
          <s v="59980001-59981000"/>
          <s v="59981001-59982000"/>
          <s v="59982001-59983000"/>
          <s v="59983001-59984000"/>
          <s v="59984001-59985000"/>
          <s v="59985001-59986000"/>
          <s v="59986001-59987000"/>
          <s v="59987001-59988000"/>
          <s v="59988001-59989000"/>
          <s v="59989001-59990000"/>
          <s v="59990001-59991000"/>
          <s v="59991001-59992000"/>
          <s v="59992001-59993000"/>
          <s v="59993001-59994000"/>
          <s v="59994001-59995000"/>
          <s v="59995001-59996000"/>
          <s v="59996001-59997000"/>
          <s v="59997001-59998000"/>
          <s v="59998001-59999000"/>
          <s v="59999001-60000000"/>
          <s v="60000001-60001000"/>
          <s v="60001001-60002000"/>
          <s v="60002001-60003000"/>
          <s v="60003001-60004000"/>
          <s v="60004001-60005000"/>
          <s v="60005001-60006000"/>
          <s v="60006001-60007000"/>
          <s v="60007001-60008000"/>
          <s v="60008001-60009000"/>
          <s v="60009001-60010000"/>
          <s v="60010001-60011000"/>
          <s v="60011001-60012000"/>
          <s v="60012001-60013000"/>
          <s v="60013001-60014000"/>
          <s v="60014001-60015000"/>
          <s v="60015001-60016000"/>
          <s v="60016001-60017000"/>
          <s v="60017001-60018000"/>
          <s v="60018001-60019000"/>
          <s v="60019001-60020000"/>
          <s v="60020001-60021000"/>
          <s v="60021001-60022000"/>
          <s v="60022001-60023000"/>
          <s v="60023001-60024000"/>
          <s v="60024001-60025000"/>
          <s v="60025001-60026000"/>
          <s v="60026001-60027000"/>
          <s v="60027001-60028000"/>
          <s v="60028001-60029000"/>
          <s v="60029001-60030000"/>
          <s v="60030001-60031000"/>
          <s v="60031001-60032000"/>
          <s v="60032001-60033000"/>
          <s v="60033001-60034000"/>
          <s v="60034001-60035000"/>
          <s v="60035001-60036000"/>
          <s v="60036001-60037000"/>
          <s v="60037001-60038000"/>
          <s v="60038001-60039000"/>
          <s v="60039001-60040000"/>
          <s v="60040001-60041000"/>
          <s v="60041001-60042000"/>
          <s v="60042001-60043000"/>
          <s v="60043001-60044000"/>
          <s v="60044001-60045000"/>
          <s v="60045001-60046000"/>
          <s v="60046001-60047000"/>
          <s v="60047001-60048000"/>
          <s v="60048001-60049000"/>
          <s v="60049001-60050000"/>
          <s v="60050001-60051000"/>
          <s v="60051001-60052000"/>
          <s v="60052001-60053000"/>
          <s v="60053001-60054000"/>
          <s v="60054001-60055000"/>
          <s v="60055001-60056000"/>
          <s v="60056001-60057000"/>
          <s v="60057001-60058000"/>
          <s v="60058001-60059000"/>
          <s v="60059001-60060000"/>
          <s v="60060001-60061000"/>
          <s v="60061001-60062000"/>
          <s v="60062001-60063000"/>
          <s v="60063001-60064000"/>
          <s v="60064001-60065000"/>
          <s v="60065001-60066000"/>
          <s v="60066001-60067000"/>
          <s v="60067001-60068000"/>
          <s v="60068001-60069000"/>
          <s v="60069001-60070000"/>
          <s v="60070001-60071000"/>
          <s v="60071001-60072000"/>
          <s v="60072001-60073000"/>
          <s v="60073001-60074000"/>
          <s v="60074001-60075000"/>
          <s v="60075001-60076000"/>
          <s v="60076001-60077000"/>
          <s v="60077001-60078000"/>
          <s v="60078001-60079000"/>
          <s v="60079001-60080000"/>
          <s v="60080001-60081000"/>
          <s v="60081001-60082000"/>
          <s v="60082001-60083000"/>
          <s v="60083001-60084000"/>
          <s v="60084001-60085000"/>
          <s v="60085001-60086000"/>
          <s v="60086001-60087000"/>
          <s v="60087001-60088000"/>
          <s v="60088001-60089000"/>
          <s v="60089001-60090000"/>
          <s v="60090001-60091000"/>
          <s v="60091001-60092000"/>
          <s v="60092001-60093000"/>
          <s v="60093001-60094000"/>
          <s v="60094001-60095000"/>
          <s v="60095001-60096000"/>
          <s v="60096001-60097000"/>
          <s v="60097001-60098000"/>
          <s v="60098001-60099000"/>
          <s v="60099001-60100000"/>
          <s v="60100001-60101000"/>
          <s v="60101001-60102000"/>
          <s v="60102001-60103000"/>
          <s v="60103001-60104000"/>
          <s v="60104001-60105000"/>
          <s v="60105001-60106000"/>
          <s v="60106001-60107000"/>
          <s v="60107001-60108000"/>
          <s v="60108001-60109000"/>
          <s v="60109001-60110000"/>
          <s v="60110001-60111000"/>
          <s v="60111001-60112000"/>
          <s v="60112001-60113000"/>
          <s v="60113001-60114000"/>
          <s v="60114001-60115000"/>
          <s v="60115001-60116000"/>
          <s v="60116001-60117000"/>
          <s v="60117001-60118000"/>
          <s v="60118001-60119000"/>
          <s v="60119001-60120000"/>
          <s v="60120001-60121000"/>
          <s v="60121001-60122000"/>
          <s v="60122001-60123000"/>
          <s v="60123001-60124000"/>
          <s v="60124001-60125000"/>
          <s v="60125001-60126000"/>
          <s v="60126001-60127000"/>
          <s v="60127001-60128000"/>
          <s v="60128001-60129000"/>
          <s v="60129001-60130000"/>
          <s v="60130001-60131000"/>
          <s v="60131001-60132000"/>
          <s v="60132001-60133000"/>
          <s v="60133001-60134000"/>
          <s v="60134001-60135000"/>
          <s v="60135001-60136000"/>
          <s v="60136001-60137000"/>
          <s v="60137001-60138000"/>
          <s v="60138001-60139000"/>
          <s v="60139001-60140000"/>
          <s v="60140001-60141000"/>
          <s v="60141001-60142000"/>
          <s v="60142001-60143000"/>
          <s v="60143001-60144000"/>
          <s v="60144001-60145000"/>
          <s v="60145001-60146000"/>
          <s v="60146001-60147000"/>
          <s v="60147001-60148000"/>
          <s v="60148001-60149000"/>
          <s v="60149001-60150000"/>
          <s v="60150001-60151000"/>
          <s v="60151001-60152000"/>
          <s v="60152001-60153000"/>
          <s v="60153001-60154000"/>
          <s v="60154001-60155000"/>
          <s v="60155001-60156000"/>
          <s v="60156001-60157000"/>
          <s v="60157001-60158000"/>
          <s v="60158001-60159000"/>
          <s v="60159001-60160000"/>
          <s v="60160001-60161000"/>
          <s v="60161001-60162000"/>
          <s v="60162001-60163000"/>
          <s v="60163001-60164000"/>
          <s v="60164001-60165000"/>
          <s v="60165001-60166000"/>
          <s v="60166001-60167000"/>
          <s v="60167001-60168000"/>
          <s v="60168001-60169000"/>
          <s v="60169001-60170000"/>
          <s v="60170001-60171000"/>
          <s v="60171001-60172000"/>
          <s v="60172001-60173000"/>
          <s v="60173001-60174000"/>
          <s v="60174001-60175000"/>
          <s v="60175001-60176000"/>
          <s v="60176001-60177000"/>
          <s v="60177001-60178000"/>
          <s v="60178001-60179000"/>
          <s v="60179001-60180000"/>
          <s v="60180001-60181000"/>
          <s v="60181001-60182000"/>
          <s v="60182001-60183000"/>
          <s v="60183001-60184000"/>
          <s v="60184001-60185000"/>
          <s v="60185001-60186000"/>
          <s v="60186001-60187000"/>
          <s v="60187001-60188000"/>
          <s v="60188001-60189000"/>
          <s v="60189001-60190000"/>
          <s v="60190001-60191000"/>
          <s v="60191001-60192000"/>
          <s v="60192001-60193000"/>
          <s v="60193001-60194000"/>
          <s v="60194001-60195000"/>
          <s v="60195001-60196000"/>
          <s v="60196001-60197000"/>
          <s v="60197001-60198000"/>
          <s v="60198001-60199000"/>
          <s v="60199001-60200000"/>
          <s v="60200001-60201000"/>
          <s v="60201001-60202000"/>
          <s v="60202001-60203000"/>
          <s v="60203001-60204000"/>
          <s v="60204001-60205000"/>
          <s v="60205001-60206000"/>
          <s v="60206001-60207000"/>
          <s v="60207001-60208000"/>
          <s v="60208001-60209000"/>
          <s v="60209001-60210000"/>
          <s v="60210001-60211000"/>
          <s v="60211001-60212000"/>
          <s v="60212001-60213000"/>
          <s v="60213001-60214000"/>
          <s v="60214001-60215000"/>
          <s v="60215001-60216000"/>
          <s v="60216001-60217000"/>
          <s v="60217001-60218000"/>
          <s v="60218001-60219000"/>
          <s v="60219001-60220000"/>
          <s v="60220001-60221000"/>
          <s v="60221001-60222000"/>
          <s v="60222001-60223000"/>
          <s v="60223001-60224000"/>
          <s v="60224001-60225000"/>
          <s v="60225001-60226000"/>
          <s v="60226001-60227000"/>
          <s v="60227001-60228000"/>
          <s v="60228001-60229000"/>
          <s v="60229001-60230000"/>
          <s v="60230001-60231000"/>
          <s v="60231001-60232000"/>
          <s v="60232001-60233000"/>
          <s v="60233001-60234000"/>
          <s v="60234001-60235000"/>
          <s v="60235001-60236000"/>
          <s v="60236001-60237000"/>
          <s v="60237001-60238000"/>
          <s v="60238001-60239000"/>
          <s v="60239001-60240000"/>
          <s v="60240001-60241000"/>
          <s v="60241001-60242000"/>
          <s v="60242001-60243000"/>
          <s v="60243001-60244000"/>
          <s v="60244001-60245000"/>
          <s v="60245001-60246000"/>
          <s v="60246001-60247000"/>
          <s v="60247001-60248000"/>
          <s v="60248001-60249000"/>
          <s v="60249001-60250000"/>
          <s v="60250001-60251000"/>
          <s v="60251001-60252000"/>
          <s v="60252001-60253000"/>
          <s v="60253001-60254000"/>
          <s v="60254001-60255000"/>
          <s v="60255001-60256000"/>
          <s v="60256001-60257000"/>
          <s v="60257001-60258000"/>
          <s v="60258001-60259000"/>
          <s v="60259001-60260000"/>
          <s v="60260001-60261000"/>
          <s v="60261001-60262000"/>
          <s v="60262001-60263000"/>
          <s v="60263001-60264000"/>
          <s v="60264001-60265000"/>
          <s v="60265001-60266000"/>
          <s v="60266001-60267000"/>
          <s v="60267001-60268000"/>
          <s v="60268001-60269000"/>
          <s v="60269001-60270000"/>
          <s v="60270001-60271000"/>
          <s v="60271001-60272000"/>
          <s v="60272001-60273000"/>
          <s v="60273001-60274000"/>
          <s v="60274001-60275000"/>
          <s v="60275001-60276000"/>
          <s v="60276001-60277000"/>
          <s v="60277001-60278000"/>
          <s v="60278001-60279000"/>
          <s v="60279001-60280000"/>
          <s v="60280001-60281000"/>
          <s v="60281001-60282000"/>
          <s v="60282001-60283000"/>
          <s v="60283001-60284000"/>
          <s v="60284001-60285000"/>
          <s v="60285001-60286000"/>
          <s v="60286001-60287000"/>
          <s v="60287001-60288000"/>
          <s v="60288001-60289000"/>
          <s v="60289001-60290000"/>
          <s v="60290001-60291000"/>
          <s v="60291001-60292000"/>
          <s v="60292001-60293000"/>
          <s v="60293001-60294000"/>
          <s v="60294001-60295000"/>
          <s v="60295001-60296000"/>
          <s v="60296001-60297000"/>
          <s v="60297001-60298000"/>
          <s v="60298001-60299000"/>
          <s v="60299001-60300000"/>
          <s v="60300001-60301000"/>
          <s v="60301001-60302000"/>
          <s v="60302001-60303000"/>
          <s v="60303001-60304000"/>
          <s v="60304001-60305000"/>
          <s v="60305001-60306000"/>
          <s v="60306001-60307000"/>
          <s v="60307001-60308000"/>
          <s v="60308001-60309000"/>
          <s v="60309001-60310000"/>
          <s v="60310001-60311000"/>
          <s v="60311001-60312000"/>
          <s v="60312001-60313000"/>
          <s v="60313001-60314000"/>
          <s v="60314001-60315000"/>
          <s v="60315001-60316000"/>
          <s v="60316001-60317000"/>
          <s v="60317001-60318000"/>
          <s v="60318001-60319000"/>
          <s v="60319001-60320000"/>
          <s v="60320001-60321000"/>
          <s v="60321001-60322000"/>
          <s v="60322001-60323000"/>
          <s v="60323001-60324000"/>
          <s v="60324001-60325000"/>
          <s v="60325001-60326000"/>
          <s v="60326001-60327000"/>
          <s v="60327001-60328000"/>
          <s v="60328001-60329000"/>
          <s v="60329001-60330000"/>
          <s v="60330001-60331000"/>
          <s v="60331001-60332000"/>
          <s v="60332001-60333000"/>
          <s v="60333001-60334000"/>
          <s v="60334001-60335000"/>
          <s v="60335001-60336000"/>
          <s v="60336001-60337000"/>
          <s v="60337001-60338000"/>
          <s v="60338001-60339000"/>
          <s v="60339001-60340000"/>
          <s v="60340001-60341000"/>
          <s v="60341001-60342000"/>
          <s v="60342001-60343000"/>
          <s v="60343001-60344000"/>
          <s v="60344001-60345000"/>
          <s v="60345001-60346000"/>
          <s v="60346001-60347000"/>
          <s v="60347001-60348000"/>
          <s v="60348001-60349000"/>
          <s v="60349001-60350000"/>
          <s v="60350001-60351000"/>
          <s v="60351001-60352000"/>
          <s v="60352001-60353000"/>
          <s v="60353001-60354000"/>
          <s v="60354001-60355000"/>
          <s v="60355001-60356000"/>
          <s v="60356001-60357000"/>
          <s v="60357001-60358000"/>
          <s v="60358001-60359000"/>
          <s v="60359001-60360000"/>
          <s v="60360001-60361000"/>
          <s v="60361001-60362000"/>
          <s v="60362001-60363000"/>
          <s v="60363001-60364000"/>
          <s v="60364001-60365000"/>
          <s v="60365001-60366000"/>
          <s v="60366001-60367000"/>
          <s v="60367001-60368000"/>
          <s v="60368001-60369000"/>
          <s v="60369001-60370000"/>
          <s v="60370001-60371000"/>
          <s v="60371001-60372000"/>
          <s v="60372001-60373000"/>
          <s v="60373001-60374000"/>
          <s v="60374001-60375000"/>
          <s v="60375001-60376000"/>
          <s v="60376001-60377000"/>
          <s v="60377001-60378000"/>
          <s v="60378001-60379000"/>
          <s v="60379001-60380000"/>
          <s v="60380001-60381000"/>
          <s v="60381001-60382000"/>
          <s v="60382001-60383000"/>
          <s v="60383001-60384000"/>
          <s v="60384001-60385000"/>
          <s v="60385001-60386000"/>
          <s v="60386001-60387000"/>
          <s v="60387001-60388000"/>
          <s v="60388001-60389000"/>
          <s v="60389001-60390000"/>
          <s v="60390001-60391000"/>
          <s v="60391001-60392000"/>
          <s v="60392001-60393000"/>
          <s v="60393001-60394000"/>
          <s v="60394001-60395000"/>
          <s v="60395001-60396000"/>
          <s v="60396001-60397000"/>
          <s v="60397001-60398000"/>
          <s v="60398001-60399000"/>
          <s v="60399001-60400000"/>
          <s v="60400001-60401000"/>
          <s v="60401001-60402000"/>
          <s v="60402001-60403000"/>
          <s v="60403001-60404000"/>
          <s v="60404001-60405000"/>
          <s v="60405001-60406000"/>
          <s v="60406001-60407000"/>
          <s v="60407001-60408000"/>
          <s v="60408001-60409000"/>
          <s v="60409001-60410000"/>
          <s v="60410001-60411000"/>
          <s v="60411001-60412000"/>
          <s v="60412001-60413000"/>
          <s v="60413001-60414000"/>
          <s v="60414001-60415000"/>
          <s v="60415001-60416000"/>
          <s v="60416001-60417000"/>
          <s v="60417001-60418000"/>
          <s v="60418001-60419000"/>
          <s v="60419001-60420000"/>
          <s v="60420001-60421000"/>
          <s v="60421001-60422000"/>
          <s v="60422001-60423000"/>
          <s v="60423001-60424000"/>
          <s v="60424001-60425000"/>
          <s v="60425001-60426000"/>
          <s v="60426001-60427000"/>
          <s v="60427001-60428000"/>
          <s v="60428001-60429000"/>
          <s v="60429001-60430000"/>
          <s v="60430001-60431000"/>
          <s v="60431001-60432000"/>
          <s v="60432001-60433000"/>
          <s v="60433001-60434000"/>
          <s v="60434001-60435000"/>
          <s v="60435001-60436000"/>
          <s v="60436001-60437000"/>
          <s v="60437001-60438000"/>
          <s v="60438001-60439000"/>
          <s v="60439001-60440000"/>
          <s v="60440001-60441000"/>
          <s v="60441001-60442000"/>
          <s v="60442001-60443000"/>
          <s v="60443001-60444000"/>
          <s v="60444001-60445000"/>
          <s v="60445001-60446000"/>
          <s v="60446001-60447000"/>
          <s v="60447001-60448000"/>
          <s v="60448001-60449000"/>
          <s v="60449001-60450000"/>
          <s v="60450001-60451000"/>
          <s v="60451001-60452000"/>
          <s v="60452001-60453000"/>
          <s v="60453001-60454000"/>
          <s v="60454001-60455000"/>
          <s v="60455001-60456000"/>
          <s v="60456001-60457000"/>
          <s v="60457001-60458000"/>
          <s v="60458001-60459000"/>
          <s v="60459001-60460000"/>
          <s v="60460001-60461000"/>
          <s v="60461001-60462000"/>
          <s v="60462001-60463000"/>
          <s v="60463001-60464000"/>
          <s v="60464001-60465000"/>
          <s v="60465001-60466000"/>
          <s v="60466001-60467000"/>
          <s v="60467001-60468000"/>
          <s v="60468001-60469000"/>
          <s v="60469001-60470000"/>
          <s v="60470001-60471000"/>
          <s v="60471001-60472000"/>
          <s v="60472001-60473000"/>
          <s v="60473001-60474000"/>
          <s v="60474001-60475000"/>
          <s v="60475001-60476000"/>
          <s v="60476001-60477000"/>
          <s v="60477001-60478000"/>
          <s v="60478001-60479000"/>
          <s v="60479001-60480000"/>
          <s v="60480001-60481000"/>
          <s v="60481001-60482000"/>
          <s v="60482001-60483000"/>
          <s v="60483001-60484000"/>
          <s v="60484001-60485000"/>
          <s v="60485001-60486000"/>
          <s v="60486001-60487000"/>
          <s v="60487001-60488000"/>
          <s v="60488001-60489000"/>
          <s v="60489001-60490000"/>
          <s v="60490001-60491000"/>
          <s v="60491001-60492000"/>
          <s v="60492001-60493000"/>
          <s v="60493001-60494000"/>
          <s v="60494001-60495000"/>
          <s v="60495001-60496000"/>
          <s v="60496001-60497000"/>
          <s v="60497001-60498000"/>
          <s v="60498001-60499000"/>
          <s v="60499001-60500000"/>
          <s v="60500001-60501000"/>
          <s v="60501001-60502000"/>
          <s v="60502001-60503000"/>
          <s v="60503001-60504000"/>
          <s v="60504001-60505000"/>
          <s v="60505001-60506000"/>
          <s v="60506001-60507000"/>
          <s v="60507001-60508000"/>
          <s v="60508001-60509000"/>
          <s v="60509001-60510000"/>
          <s v="60510001-60511000"/>
          <s v="60511001-60512000"/>
          <s v="60512001-60513000"/>
          <s v="60513001-60514000"/>
          <s v="60514001-60515000"/>
          <s v="60515001-60516000"/>
          <s v="60516001-60517000"/>
          <s v="60517001-60518000"/>
          <s v="60518001-60519000"/>
          <s v="60519001-60520000"/>
          <s v="60520001-60521000"/>
          <s v="60521001-60522000"/>
          <s v="60522001-60523000"/>
          <s v="60523001-60524000"/>
          <s v="60524001-60525000"/>
          <s v="60525001-60526000"/>
          <s v="60526001-60527000"/>
          <s v="60527001-60528000"/>
          <s v="60528001-60529000"/>
          <s v="60529001-60530000"/>
          <s v="60530001-60531000"/>
          <s v="60531001-60532000"/>
          <s v="60532001-60533000"/>
          <s v="60533001-60534000"/>
          <s v="60534001-60535000"/>
          <s v="60535001-60536000"/>
          <s v="60536001-60537000"/>
          <s v="60537001-60538000"/>
          <s v="60538001-60539000"/>
          <s v="60539001-60540000"/>
          <s v="60540001-60541000"/>
          <s v="60541001-60542000"/>
          <s v="60542001-60543000"/>
          <s v="60543001-60544000"/>
          <s v="60544001-60545000"/>
          <s v="60545001-60546000"/>
          <s v="60546001-60547000"/>
          <s v="60547001-60548000"/>
          <s v="60548001-60549000"/>
          <s v="60549001-60550000"/>
          <s v="60550001-60551000"/>
          <s v="60551001-60552000"/>
          <s v="60552001-60553000"/>
          <s v="60553001-60554000"/>
          <s v="60554001-60555000"/>
          <s v="60555001-60556000"/>
          <s v="60556001-60557000"/>
          <s v="60557001-60558000"/>
          <s v="60558001-60559000"/>
          <s v="60559001-60560000"/>
          <s v="60560001-60561000"/>
          <s v="60561001-60562000"/>
          <s v="60562001-60563000"/>
          <s v="60563001-60564000"/>
          <s v="60564001-60565000"/>
          <s v="60565001-60566000"/>
          <s v="60566001-60567000"/>
          <s v="60567001-60568000"/>
          <s v="60568001-60569000"/>
          <s v="60569001-60570000"/>
          <s v="60570001-60571000"/>
          <s v="60571001-60572000"/>
          <s v="60572001-60573000"/>
          <s v="60573001-60574000"/>
          <s v="60574001-60575000"/>
          <s v="60575001-60576000"/>
          <s v="60576001-60577000"/>
          <s v="60577001-60578000"/>
          <s v="60578001-60579000"/>
          <s v="60579001-60580000"/>
          <s v="60580001-60581000"/>
          <s v="60581001-60582000"/>
          <s v="60582001-60583000"/>
          <s v="60583001-60584000"/>
          <s v="60584001-60585000"/>
          <s v="60585001-60586000"/>
          <s v="60586001-60587000"/>
          <s v="60587001-60588000"/>
          <s v="60588001-60589000"/>
          <s v="60589001-60590000"/>
          <s v="60590001-60591000"/>
          <s v="60591001-60592000"/>
          <s v="60592001-60593000"/>
          <s v="60593001-60594000"/>
          <s v="60594001-60595000"/>
          <s v="60595001-60596000"/>
          <s v="60596001-60597000"/>
          <s v="60597001-60598000"/>
          <s v="60598001-60599000"/>
          <s v="60599001-60600000"/>
          <s v="60600001-60601000"/>
          <s v="60601001-60602000"/>
          <s v="60602001-60603000"/>
          <s v="60603001-60604000"/>
          <s v="60604001-60605000"/>
          <s v="60605001-60606000"/>
          <s v="60606001-60607000"/>
          <s v="60607001-60608000"/>
          <s v="60608001-60609000"/>
          <s v="60609001-60610000"/>
          <s v="60610001-60611000"/>
          <s v="60611001-60612000"/>
          <s v="60612001-60613000"/>
          <s v="60613001-60614000"/>
          <s v="60614001-60615000"/>
          <s v="60615001-60616000"/>
          <s v="60616001-60617000"/>
          <s v="60617001-60618000"/>
          <s v="60618001-60619000"/>
          <s v="60619001-60620000"/>
          <s v="60620001-60621000"/>
          <s v="60621001-60622000"/>
          <s v="60622001-60623000"/>
          <s v="60623001-60624000"/>
          <s v="60624001-60625000"/>
          <s v="60625001-60626000"/>
          <s v="60626001-60627000"/>
          <s v="60627001-60628000"/>
          <s v="60628001-60629000"/>
          <s v="60629001-60630000"/>
          <s v="60630001-60631000"/>
          <s v="60631001-60632000"/>
          <s v="60632001-60633000"/>
          <s v="60633001-60634000"/>
          <s v="60634001-60635000"/>
          <s v="60635001-60636000"/>
          <s v="60636001-60637000"/>
          <s v="60637001-60638000"/>
          <s v="60638001-60639000"/>
          <s v="60639001-60640000"/>
          <s v="60640001-60641000"/>
          <s v="60641001-60642000"/>
          <s v="60642001-60643000"/>
          <s v="60643001-60644000"/>
          <s v="60644001-60645000"/>
          <s v="60645001-60646000"/>
          <s v="60646001-60647000"/>
          <s v="60647001-60648000"/>
          <s v="60648001-60649000"/>
          <s v="60649001-60650000"/>
          <s v="60650001-60651000"/>
          <s v="60651001-60652000"/>
          <s v="60652001-60653000"/>
          <s v="60653001-60654000"/>
          <s v="60654001-60655000"/>
          <s v="60655001-60656000"/>
          <s v="60656001-60657000"/>
          <s v="60657001-60658000"/>
          <s v="60658001-60659000"/>
          <s v="60659001-60660000"/>
          <s v="60660001-60661000"/>
          <s v="60661001-60662000"/>
          <s v="60662001-60663000"/>
          <s v="60663001-60664000"/>
          <s v="60664001-60665000"/>
          <s v="60665001-60666000"/>
          <s v="60666001-60667000"/>
          <s v="60667001-60668000"/>
          <s v="60668001-60669000"/>
          <s v="60669001-60670000"/>
          <s v="60670001-60671000"/>
          <s v="60671001-60672000"/>
          <s v="60672001-60673000"/>
          <s v="60673001-60674000"/>
          <s v="60674001-60675000"/>
          <s v="60675001-60676000"/>
          <s v="60676001-60677000"/>
          <s v="60677001-60678000"/>
          <s v="60678001-60679000"/>
          <s v="60679001-60680000"/>
          <s v="60680001-60681000"/>
          <s v="60681001-60682000"/>
          <s v="60682001-60683000"/>
          <s v="60683001-60684000"/>
          <s v="60684001-60685000"/>
          <s v="60685001-60686000"/>
          <s v="60686001-60687000"/>
          <s v="60687001-60688000"/>
          <s v="60688001-60689000"/>
          <s v="60689001-60690000"/>
          <s v="60690001-60691000"/>
          <s v="60691001-60692000"/>
          <s v="60692001-60693000"/>
          <s v="60693001-60694000"/>
          <s v="60694001-60695000"/>
          <s v="60695001-60696000"/>
          <s v="60696001-60697000"/>
          <s v="60697001-60698000"/>
          <s v="60698001-60699000"/>
          <s v="60699001-60700000"/>
          <s v="60700001-60701000"/>
          <s v="60701001-60702000"/>
          <s v="60702001-60703000"/>
          <s v="60703001-60704000"/>
          <s v="60704001-60705000"/>
          <s v="60705001-60706000"/>
          <s v="60706001-60707000"/>
          <s v="60707001-60708000"/>
          <s v="60708001-60709000"/>
          <s v="60709001-60710000"/>
          <s v="60710001-60711000"/>
          <s v="60711001-60712000"/>
          <s v="60712001-60713000"/>
          <s v="60713001-60714000"/>
          <s v="60714001-60715000"/>
          <s v="60715001-60716000"/>
          <s v="60716001-60717000"/>
          <s v="60717001-60718000"/>
          <s v="60718001-60719000"/>
          <s v="60719001-60720000"/>
          <s v="60720001-60721000"/>
          <s v="60721001-60722000"/>
          <s v="60722001-60723000"/>
          <s v="60723001-60724000"/>
          <s v="60724001-60725000"/>
          <s v="60725001-60726000"/>
          <s v="60726001-60727000"/>
          <s v="60727001-60728000"/>
          <s v="60728001-60729000"/>
          <s v="60729001-60730000"/>
          <s v="60730001-60731000"/>
          <s v="60731001-60732000"/>
          <s v="60732001-60733000"/>
          <s v="60733001-60734000"/>
          <s v="60734001-60735000"/>
          <s v="60735001-60736000"/>
          <s v="60736001-60737000"/>
          <s v="60737001-60738000"/>
          <s v="60738001-60739000"/>
          <s v="60739001-60740000"/>
          <s v="60740001-60741000"/>
          <s v="60741001-60742000"/>
          <s v="60742001-60743000"/>
          <s v="60743001-60744000"/>
          <s v="60744001-60745000"/>
          <s v="60745001-60746000"/>
          <s v="60746001-60747000"/>
          <s v="60747001-60748000"/>
          <s v="60748001-60749000"/>
          <s v="60749001-60750000"/>
          <s v="60750001-60751000"/>
          <s v="60751001-60752000"/>
          <s v="60752001-60753000"/>
          <s v="60753001-60754000"/>
          <s v="60754001-60755000"/>
          <s v="60755001-60756000"/>
          <s v="60756001-60757000"/>
          <s v="60757001-60758000"/>
          <s v="60758001-60759000"/>
          <s v="60759001-60760000"/>
          <s v="60760001-60761000"/>
          <s v="60761001-60762000"/>
          <s v="60762001-60763000"/>
          <s v="60763001-60764000"/>
          <s v="60764001-60765000"/>
          <s v="60765001-60766000"/>
          <s v="60766001-60767000"/>
          <s v="60767001-60768000"/>
          <s v="60768001-60769000"/>
          <s v="60769001-60770000"/>
          <s v="60770001-60771000"/>
          <s v="60771001-60772000"/>
          <s v="60772001-60773000"/>
          <s v="60773001-60774000"/>
          <s v="60774001-60775000"/>
          <s v="60775001-60776000"/>
          <s v="60776001-60777000"/>
          <s v="60777001-60778000"/>
          <s v="60778001-60779000"/>
          <s v="60779001-60780000"/>
          <s v="60780001-60781000"/>
          <s v="60781001-60782000"/>
          <s v="60782001-60783000"/>
          <s v="60783001-60784000"/>
          <s v="60784001-60785000"/>
          <s v="60785001-60786000"/>
          <s v="60786001-60787000"/>
          <s v="60787001-60788000"/>
          <s v="60788001-60789000"/>
          <s v="60789001-60790000"/>
          <s v="60790001-60791000"/>
          <s v="60791001-60792000"/>
          <s v="60792001-60793000"/>
          <s v="60793001-60794000"/>
          <s v="60794001-60795000"/>
          <s v="60795001-60796000"/>
          <s v="60796001-60797000"/>
          <s v="60797001-60798000"/>
          <s v="60798001-60799000"/>
          <s v="60799001-60800000"/>
          <s v="60800001-60801000"/>
          <s v="60801001-60802000"/>
          <s v="60802001-60803000"/>
          <s v="60803001-60804000"/>
          <s v="60804001-60805000"/>
          <s v="60805001-60806000"/>
          <s v="60806001-60807000"/>
          <s v="60807001-60808000"/>
          <s v="60808001-60809000"/>
          <s v="60809001-60810000"/>
          <s v="60810001-60811000"/>
          <s v="60811001-60812000"/>
          <s v="60812001-60813000"/>
          <s v="60813001-60814000"/>
          <s v="60814001-60815000"/>
          <s v="60815001-60816000"/>
          <s v="60816001-60817000"/>
          <s v="60817001-60818000"/>
          <s v="60818001-60819000"/>
          <s v="60819001-60820000"/>
          <s v="60820001-60821000"/>
          <s v="60821001-60822000"/>
          <s v="60822001-60823000"/>
          <s v="60823001-60824000"/>
          <s v="60824001-60825000"/>
          <s v="60825001-60826000"/>
          <s v="60826001-60827000"/>
          <s v="60827001-60828000"/>
          <s v="60828001-60829000"/>
          <s v="60829001-60830000"/>
          <s v="60830001-60831000"/>
          <s v="60831001-60832000"/>
          <s v="60832001-60833000"/>
          <s v="60833001-60834000"/>
          <s v="60834001-60835000"/>
          <s v="60835001-60836000"/>
          <s v="60836001-60837000"/>
          <s v="60837001-60838000"/>
          <s v="60838001-60839000"/>
          <s v="60839001-60840000"/>
          <s v="60840001-60841000"/>
          <s v="60841001-60842000"/>
          <s v="60842001-60843000"/>
          <s v="60843001-60844000"/>
          <s v="60844001-60845000"/>
          <s v="60845001-60846000"/>
          <s v="60846001-60847000"/>
          <s v="60847001-60848000"/>
          <s v="60848001-60849000"/>
          <s v="60849001-60850000"/>
          <s v="60850001-60851000"/>
          <s v="60851001-60852000"/>
          <s v="60852001-60853000"/>
          <s v="60853001-60854000"/>
          <s v="60854001-60855000"/>
          <s v="60855001-60856000"/>
          <s v="60856001-60857000"/>
          <s v="60857001-60858000"/>
          <s v="60858001-60859000"/>
          <s v="60859001-60860000"/>
          <s v="60860001-60861000"/>
          <s v="60861001-60862000"/>
          <s v="60862001-60863000"/>
          <s v="60863001-60864000"/>
          <s v="60864001-60865000"/>
          <s v="60865001-60866000"/>
          <s v="60866001-60867000"/>
          <s v="60867001-60868000"/>
          <s v="60868001-60869000"/>
          <s v="60869001-60870000"/>
          <s v="60870001-60871000"/>
          <s v="60871001-60872000"/>
          <s v="60872001-60873000"/>
          <s v="60873001-60874000"/>
          <s v="60874001-60875000"/>
          <s v="60875001-60876000"/>
          <s v="60876001-60877000"/>
          <s v="60877001-60878000"/>
          <s v="60878001-60879000"/>
          <s v="60879001-60880000"/>
          <s v="60880001-60881000"/>
          <s v="60881001-60882000"/>
          <s v="60882001-60883000"/>
          <s v="60883001-60884000"/>
          <s v="60884001-60885000"/>
          <s v="60885001-60886000"/>
          <s v="60886001-60887000"/>
          <s v="60887001-60888000"/>
          <s v="60888001-60889000"/>
          <s v="60889001-60890000"/>
          <s v="60890001-60891000"/>
          <s v="60891001-60892000"/>
          <s v="60892001-60893000"/>
          <s v="60893001-60894000"/>
          <s v="60894001-60895000"/>
          <s v="60895001-60896000"/>
          <s v="60896001-60897000"/>
          <s v="60897001-60898000"/>
          <s v="60898001-60899000"/>
          <s v="60899001-60900000"/>
          <s v="60900001-60901000"/>
          <s v="60901001-60902000"/>
          <s v="60902001-60903000"/>
          <s v="60903001-60904000"/>
          <s v="60904001-60905000"/>
          <s v="60905001-60906000"/>
          <s v="60906001-60907000"/>
          <s v="60907001-60908000"/>
          <s v="60908001-60909000"/>
          <s v="60909001-60910000"/>
          <s v="60910001-60911000"/>
          <s v="60911001-60912000"/>
          <s v="60912001-60913000"/>
          <s v="60913001-60914000"/>
          <s v="60914001-60915000"/>
          <s v="60915001-60916000"/>
          <s v="60916001-60917000"/>
          <s v="60917001-60918000"/>
          <s v="60918001-60919000"/>
          <s v="60919001-60920000"/>
          <s v="60920001-60921000"/>
          <s v="60921001-60922000"/>
          <s v="60922001-60923000"/>
          <s v="60923001-60924000"/>
          <s v="60924001-60925000"/>
          <s v="60925001-60926000"/>
          <s v="60926001-60927000"/>
          <s v="60927001-60928000"/>
          <s v="60928001-60929000"/>
          <s v="60929001-60930000"/>
          <s v="60930001-60931000"/>
          <s v="60931001-60932000"/>
          <s v="60932001-60933000"/>
          <s v="60933001-60934000"/>
          <s v="60934001-60935000"/>
          <s v="60935001-60936000"/>
          <s v="60936001-60937000"/>
          <s v="60937001-60938000"/>
          <s v="60938001-60939000"/>
          <s v="60939001-60940000"/>
          <s v="60940001-60941000"/>
          <s v="60941001-60942000"/>
          <s v="60942001-60943000"/>
          <s v="60943001-60944000"/>
          <s v="60944001-60945000"/>
          <s v="60945001-60946000"/>
          <s v="60946001-60947000"/>
          <s v="60947001-60948000"/>
          <s v="60948001-60949000"/>
          <s v="60949001-60950000"/>
          <s v="60950001-60951000"/>
          <s v="60951001-60952000"/>
          <s v="60952001-60953000"/>
          <s v="60953001-60954000"/>
          <s v="60954001-60955000"/>
          <s v="60955001-60956000"/>
          <s v="60956001-60957000"/>
          <s v="60957001-60958000"/>
          <s v="60958001-60959000"/>
          <s v="60959001-60960000"/>
          <s v="60960001-60961000"/>
          <s v="60961001-60962000"/>
          <s v="60962001-60963000"/>
          <s v="60963001-60964000"/>
          <s v="60964001-60965000"/>
          <s v="60965001-60966000"/>
          <s v="60966001-60967000"/>
          <s v="60967001-60968000"/>
          <s v="60968001-60969000"/>
          <s v="60969001-60970000"/>
          <s v="60970001-60971000"/>
          <s v="60971001-60972000"/>
          <s v="60972001-60973000"/>
          <s v="60973001-60974000"/>
          <s v="60974001-60975000"/>
          <s v="60975001-60976000"/>
          <s v="60976001-60977000"/>
          <s v="60977001-60978000"/>
          <s v="60978001-60979000"/>
          <s v="60979001-60980000"/>
          <s v="60980001-60981000"/>
          <s v="60981001-60982000"/>
          <s v="60982001-60983000"/>
          <s v="60983001-60984000"/>
          <s v="60984001-60985000"/>
          <s v="60985001-60986000"/>
          <s v="60986001-60987000"/>
          <s v="60987001-60988000"/>
          <s v="60988001-60989000"/>
          <s v="60989001-60990000"/>
          <s v="60990001-60991000"/>
          <s v="60991001-60992000"/>
          <s v="60992001-60993000"/>
          <s v="60993001-60994000"/>
          <s v="60994001-60995000"/>
          <s v="60995001-60996000"/>
          <s v="60996001-60997000"/>
          <s v="60997001-60998000"/>
          <s v="60998001-60999000"/>
          <s v="60999001-61000000"/>
          <s v="61000001-61001000"/>
          <s v="61001001-61002000"/>
          <s v="61002001-61003000"/>
          <s v="61003001-61004000"/>
          <s v="61004001-61005000"/>
          <s v="61005001-61006000"/>
          <s v="61006001-61007000"/>
          <s v="61007001-61008000"/>
          <s v="61008001-61009000"/>
          <s v="61009001-61010000"/>
          <s v="61010001-61011000"/>
          <s v="61011001-61012000"/>
          <s v="61012001-61013000"/>
          <s v="61013001-61014000"/>
          <s v="61014001-61015000"/>
          <s v="61015001-61016000"/>
          <s v="61016001-61017000"/>
          <s v="61017001-61018000"/>
          <s v="61018001-61019000"/>
          <s v="61019001-61020000"/>
          <s v="61020001-61021000"/>
          <s v="61021001-61022000"/>
          <s v="61022001-61023000"/>
          <s v="61023001-61024000"/>
          <s v="61024001-61025000"/>
          <s v="61025001-61026000"/>
          <s v="61026001-61027000"/>
          <s v="61027001-61028000"/>
          <s v="61028001-61029000"/>
          <s v="61029001-61030000"/>
          <s v="61030001-61031000"/>
          <s v="61031001-61032000"/>
          <s v="61032001-61033000"/>
          <s v="61033001-61034000"/>
          <s v="61034001-61035000"/>
          <s v="61035001-61036000"/>
          <s v="61036001-61037000"/>
          <s v="61037001-61038000"/>
          <s v="61038001-61039000"/>
          <s v="61039001-61040000"/>
          <s v="61040001-61041000"/>
          <s v="61041001-61042000"/>
          <s v="61042001-61043000"/>
          <s v="61043001-61044000"/>
          <s v="61044001-61045000"/>
          <s v="61045001-61046000"/>
          <s v="61046001-61047000"/>
          <s v="61047001-61048000"/>
          <s v="61048001-61049000"/>
          <s v="61049001-61050000"/>
          <s v="61050001-61051000"/>
          <s v="61051001-61052000"/>
          <s v="61052001-61053000"/>
          <s v="61053001-61054000"/>
          <s v="61054001-61055000"/>
          <s v="61055001-61056000"/>
          <s v="61056001-61057000"/>
          <s v="61057001-61058000"/>
          <s v="61058001-61059000"/>
          <s v="61059001-61060000"/>
          <s v="61060001-61061000"/>
          <s v="61061001-61062000"/>
          <s v="61062001-61063000"/>
          <s v="61063001-61064000"/>
          <s v="61064001-61065000"/>
          <s v="61065001-61066000"/>
          <s v="61066001-61067000"/>
          <s v="61067001-61068000"/>
          <s v="61068001-61069000"/>
          <s v="61069001-61070000"/>
          <s v="61070001-61071000"/>
          <s v="61071001-61072000"/>
          <s v="61072001-61073000"/>
          <s v="61073001-61074000"/>
          <s v="61074001-61075000"/>
          <s v="61075001-61076000"/>
          <s v="61076001-61077000"/>
          <s v="61077001-61078000"/>
          <s v="61078001-61079000"/>
          <s v="61079001-61080000"/>
          <s v="61080001-61081000"/>
          <s v="61081001-61082000"/>
          <s v="61082001-61083000"/>
          <s v="61083001-61084000"/>
          <s v="61084001-61085000"/>
          <s v="61085001-61086000"/>
          <s v="61086001-61087000"/>
          <s v="61087001-61088000"/>
          <s v="61088001-61089000"/>
          <s v="61089001-61090000"/>
          <s v="61090001-61091000"/>
          <s v="61091001-61092000"/>
          <s v="61092001-61093000"/>
          <s v="61093001-61094000"/>
          <s v="61094001-61095000"/>
          <s v="61095001-61096000"/>
          <s v="61096001-61097000"/>
          <s v="61097001-61098000"/>
          <s v="61098001-61099000"/>
          <s v="61099001-61100000"/>
          <s v="61100001-61101000"/>
          <s v="61101001-61102000"/>
          <s v="61102001-61103000"/>
          <s v="61103001-61104000"/>
          <s v="61104001-61105000"/>
          <s v="61105001-61106000"/>
          <s v="61106001-61107000"/>
          <s v="61107001-61108000"/>
          <s v="61108001-61109000"/>
          <s v="61109001-61110000"/>
          <s v="61110001-61111000"/>
          <s v="61111001-61112000"/>
          <s v="61112001-61113000"/>
          <s v="61113001-61114000"/>
          <s v="61114001-61115000"/>
          <s v="61115001-61116000"/>
          <s v="61116001-61117000"/>
          <s v="61117001-61118000"/>
          <s v="61118001-61119000"/>
          <s v="61119001-61120000"/>
          <s v="61120001-61121000"/>
          <s v="61121001-61122000"/>
          <s v="61122001-61123000"/>
          <s v="61123001-61124000"/>
          <s v="61124001-61125000"/>
          <s v="61125001-61126000"/>
          <s v="61126001-61127000"/>
          <s v="61127001-61128000"/>
          <s v="61128001-61129000"/>
          <s v="61129001-61130000"/>
          <s v="61130001-61131000"/>
          <s v="61131001-61132000"/>
          <s v="61132001-61133000"/>
          <s v="61133001-61134000"/>
          <s v="61134001-61135000"/>
          <s v="61135001-61136000"/>
          <s v="61136001-61137000"/>
          <s v="61137001-61138000"/>
          <s v="61138001-61139000"/>
          <s v="61139001-61140000"/>
          <s v="61140001-61141000"/>
          <s v="61141001-61142000"/>
          <s v="61142001-61143000"/>
          <s v="61143001-61144000"/>
          <s v="61144001-61145000"/>
          <s v="61145001-61146000"/>
          <s v="61146001-61147000"/>
          <s v="61147001-61148000"/>
          <s v="61148001-61149000"/>
          <s v="61149001-61150000"/>
          <s v="61150001-61151000"/>
          <s v="61151001-61152000"/>
          <s v="61152001-61153000"/>
          <s v="61153001-61154000"/>
          <s v="61154001-61155000"/>
          <s v="61155001-61156000"/>
          <s v="61156001-61157000"/>
          <s v="61157001-61158000"/>
          <s v="61158001-61159000"/>
          <s v="61159001-61160000"/>
          <s v="61160001-61161000"/>
          <s v="61161001-61162000"/>
          <s v="61162001-61163000"/>
          <s v="61163001-61164000"/>
          <s v="61164001-61165000"/>
          <s v="61165001-61166000"/>
          <s v="61166001-61167000"/>
          <s v="61167001-61168000"/>
          <s v="61168001-61169000"/>
          <s v="61169001-61170000"/>
          <s v="61170001-61171000"/>
          <s v="61171001-61172000"/>
          <s v="61172001-61173000"/>
          <s v="61173001-61174000"/>
          <s v="61174001-61175000"/>
          <s v="61175001-61176000"/>
          <s v="61176001-61177000"/>
          <s v="61177001-61178000"/>
          <s v="61178001-61179000"/>
          <s v="61179001-61180000"/>
          <s v="61180001-61181000"/>
          <s v="61181001-61182000"/>
          <s v="61182001-61183000"/>
          <s v="61183001-61184000"/>
          <s v="61184001-61185000"/>
          <s v="61185001-61186000"/>
          <s v="61186001-61187000"/>
          <s v="61187001-61188000"/>
          <s v="61188001-61189000"/>
          <s v="61189001-61190000"/>
          <s v="61190001-61191000"/>
          <s v="61191001-61192000"/>
          <s v="61192001-61193000"/>
          <s v="61193001-61194000"/>
          <s v="61194001-61195000"/>
          <s v="61195001-61196000"/>
          <s v="61196001-61197000"/>
          <s v="61197001-61198000"/>
          <s v="61198001-61199000"/>
          <s v="61199001-61200000"/>
          <s v="61200001-61201000"/>
          <s v="61201001-61202000"/>
          <s v="61202001-61203000"/>
          <s v="61203001-61204000"/>
          <s v="61204001-61205000"/>
          <s v="61205001-61206000"/>
          <s v="61206001-61207000"/>
          <s v="61207001-61208000"/>
          <s v="61208001-61209000"/>
          <s v="61209001-61210000"/>
          <s v="61210001-61211000"/>
          <s v="61211001-61212000"/>
          <s v="61212001-61213000"/>
          <s v="61213001-61214000"/>
          <s v="61214001-61215000"/>
          <s v="61215001-61216000"/>
          <s v="61216001-61217000"/>
          <s v="61217001-61218000"/>
          <s v="61218001-61219000"/>
          <s v="61219001-61220000"/>
          <s v="61220001-61221000"/>
          <s v="61221001-61222000"/>
          <s v="61222001-61223000"/>
          <s v="61223001-61224000"/>
          <s v="61224001-61225000"/>
          <s v="61225001-61226000"/>
          <s v="61226001-61227000"/>
          <s v="61227001-61228000"/>
          <s v="61228001-61229000"/>
          <s v="61229001-61230000"/>
          <s v="61230001-61231000"/>
          <s v="61231001-61232000"/>
          <s v="61232001-61233000"/>
          <s v="61233001-61234000"/>
          <s v="61234001-61235000"/>
          <s v="61235001-61236000"/>
          <s v="61236001-61237000"/>
          <s v="61237001-61238000"/>
          <s v="61238001-61239000"/>
          <s v="61239001-61240000"/>
          <s v="61240001-61241000"/>
          <s v="61241001-61242000"/>
          <s v="61242001-61243000"/>
          <s v="61243001-61244000"/>
          <s v="61244001-61245000"/>
          <s v="61245001-61246000"/>
          <s v="61246001-61247000"/>
          <s v="61247001-61248000"/>
          <s v="61248001-61249000"/>
          <s v="61249001-61250000"/>
          <s v="61250001-61251000"/>
          <s v="61251001-61252000"/>
          <s v="61252001-61253000"/>
          <s v="61253001-61254000"/>
          <s v="61254001-61255000"/>
          <s v="61255001-61256000"/>
          <s v="61256001-61257000"/>
          <s v="61257001-61258000"/>
          <s v="61258001-61259000"/>
          <s v="61259001-61260000"/>
          <s v="61260001-61261000"/>
          <s v="61261001-61262000"/>
          <s v="61262001-61263000"/>
          <s v="61263001-61264000"/>
          <s v="61264001-61265000"/>
          <s v="61265001-61266000"/>
          <s v="61266001-61267000"/>
          <s v="61267001-61268000"/>
          <s v="61268001-61269000"/>
          <s v="61269001-61270000"/>
          <s v="61270001-61271000"/>
          <s v="61271001-61272000"/>
          <s v="61272001-61273000"/>
          <s v="61273001-61274000"/>
          <s v="61274001-61275000"/>
          <s v="61275001-61276000"/>
          <s v="61276001-61277000"/>
          <s v="61277001-61278000"/>
          <s v="61278001-61279000"/>
          <s v="61279001-61280000"/>
          <s v="61280001-61281000"/>
          <s v="61281001-61282000"/>
          <s v="61282001-61283000"/>
          <s v="61283001-61284000"/>
          <s v="61284001-61285000"/>
          <s v="61285001-61286000"/>
          <s v="61286001-61287000"/>
          <s v="61287001-61288000"/>
          <s v="61288001-61289000"/>
          <s v="61289001-61290000"/>
          <s v="61290001-61291000"/>
          <s v="61291001-61292000"/>
          <s v="61292001-61293000"/>
          <s v="61293001-61294000"/>
          <s v="61294001-61295000"/>
          <s v="61295001-61296000"/>
          <s v="61296001-61297000"/>
          <s v="61297001-61298000"/>
          <s v="61298001-61299000"/>
          <s v="61299001-61300000"/>
          <s v="61300001-61301000"/>
          <s v="61301001-61302000"/>
          <s v="61302001-61303000"/>
          <s v="61303001-61304000"/>
          <s v="61304001-61305000"/>
          <s v="61305001-61306000"/>
          <s v="61306001-61307000"/>
          <s v="61307001-61308000"/>
          <s v="61308001-61309000"/>
          <s v="61309001-61310000"/>
          <s v="61310001-61311000"/>
          <s v="61311001-61312000"/>
          <s v="61312001-61313000"/>
          <s v="61313001-61314000"/>
          <s v="61314001-61315000"/>
          <s v="61315001-61316000"/>
          <s v="61316001-61317000"/>
          <s v="61317001-61318000"/>
          <s v="61318001-61319000"/>
          <s v="61319001-61320000"/>
          <s v="61320001-61321000"/>
          <s v="61321001-61322000"/>
          <s v="61322001-61323000"/>
          <s v="61323001-61324000"/>
          <s v="61324001-61325000"/>
          <s v="61325001-61326000"/>
          <s v="61326001-61327000"/>
          <s v="61327001-61328000"/>
          <s v="61328001-61329000"/>
          <s v="61329001-61330000"/>
          <s v="61330001-61331000"/>
          <s v="61331001-61332000"/>
          <s v="61332001-61333000"/>
          <s v="61333001-61334000"/>
          <s v="61334001-61335000"/>
          <s v="61335001-61336000"/>
          <s v="61336001-61337000"/>
          <s v="61337001-61338000"/>
          <s v="61338001-61339000"/>
          <s v="61339001-61340000"/>
          <s v="61340001-61341000"/>
          <s v="61341001-61342000"/>
          <s v="61342001-61343000"/>
          <s v="61343001-61344000"/>
          <s v="61344001-61345000"/>
          <s v="61345001-61346000"/>
          <s v="61346001-61347000"/>
          <s v="61347001-61348000"/>
          <s v="61348001-61349000"/>
          <s v="61349001-61350000"/>
          <s v="61350001-61351000"/>
          <s v="61351001-61352000"/>
          <s v="61352001-61353000"/>
          <s v="61353001-61354000"/>
          <s v="61354001-61355000"/>
          <s v="61355001-61356000"/>
          <s v="61356001-61357000"/>
          <s v="61357001-61358000"/>
          <s v="61358001-61359000"/>
          <s v="61359001-61360000"/>
          <s v="61360001-61361000"/>
          <s v="61361001-61362000"/>
          <s v="61362001-61363000"/>
          <s v="61363001-61364000"/>
          <s v="61364001-61365000"/>
          <s v="61365001-61366000"/>
          <s v="61366001-61367000"/>
          <s v="61367001-61368000"/>
          <s v="61368001-61369000"/>
          <s v="61369001-61370000"/>
          <s v="61370001-61371000"/>
          <s v="61371001-61372000"/>
          <s v="61372001-61373000"/>
          <s v="61373001-61374000"/>
          <s v="61374001-61375000"/>
          <s v="61375001-61376000"/>
          <s v="61376001-61377000"/>
          <s v="61377001-61378000"/>
          <s v="61378001-61379000"/>
          <s v="61379001-61380000"/>
          <s v="61380001-61381000"/>
          <s v="61381001-61382000"/>
          <s v="61382001-61383000"/>
          <s v="61383001-61384000"/>
          <s v="61384001-61385000"/>
          <s v="61385001-61386000"/>
          <s v="61386001-61387000"/>
          <s v="61387001-61388000"/>
          <s v="61388001-61389000"/>
          <s v="61389001-61390000"/>
          <s v="61390001-61391000"/>
          <s v="61391001-61392000"/>
          <s v="61392001-61393000"/>
          <s v="61393001-61394000"/>
          <s v="61394001-61395000"/>
          <s v="61395001-61396000"/>
          <s v="61396001-61397000"/>
          <s v="61397001-61398000"/>
          <s v="61398001-61399000"/>
          <s v="61399001-61400000"/>
          <s v="61400001-61401000"/>
          <s v="61401001-61402000"/>
          <s v="61402001-61403000"/>
          <s v="61403001-61404000"/>
          <s v="61404001-61405000"/>
          <s v="61405001-61406000"/>
          <s v="61406001-61407000"/>
          <s v="61407001-61408000"/>
          <s v="61408001-61409000"/>
          <s v="61409001-61410000"/>
          <s v="61410001-61411000"/>
          <s v="61411001-61412000"/>
          <s v="61412001-61413000"/>
          <s v="61413001-61414000"/>
          <s v="61414001-61415000"/>
          <s v="61415001-61416000"/>
          <s v="61416001-61417000"/>
          <s v="61417001-61418000"/>
          <s v="61418001-61419000"/>
          <s v="61419001-61420000"/>
          <s v="61420001-61421000"/>
          <s v="61421001-61422000"/>
          <s v="61422001-61423000"/>
          <s v="61423001-61424000"/>
          <s v="61424001-61425000"/>
          <s v="61425001-61426000"/>
          <s v="61426001-61427000"/>
          <s v="61427001-61428000"/>
          <s v="61428001-61429000"/>
          <s v="61429001-61430000"/>
          <s v="61430001-61431000"/>
          <s v="61431001-61432000"/>
          <s v="61432001-61433000"/>
          <s v="61433001-61434000"/>
          <s v="61434001-61435000"/>
          <s v="61435001-61436000"/>
          <s v="61436001-61437000"/>
          <s v="61437001-61438000"/>
          <s v="61438001-61439000"/>
          <s v="61439001-61440000"/>
          <s v="61440001-61441000"/>
          <s v="61441001-61442000"/>
          <s v="61442001-61443000"/>
          <s v="61443001-61444000"/>
          <s v="61444001-61445000"/>
          <s v="61445001-61446000"/>
          <s v="61446001-61447000"/>
          <s v="61447001-61448000"/>
          <s v="61448001-61449000"/>
          <s v="61449001-61450000"/>
          <s v="61450001-61451000"/>
          <s v="61451001-61452000"/>
          <s v="61452001-61453000"/>
          <s v="61453001-61454000"/>
          <s v="61454001-61455000"/>
          <s v="61455001-61456000"/>
          <s v="61456001-61457000"/>
          <s v="61457001-61458000"/>
          <s v="61458001-61459000"/>
          <s v="61459001-61460000"/>
          <s v="61460001-61461000"/>
          <s v="61461001-61462000"/>
          <s v="61462001-61463000"/>
          <s v="61463001-61464000"/>
          <s v="61464001-61465000"/>
          <s v="61465001-61466000"/>
          <s v="61466001-61467000"/>
          <s v="61467001-61468000"/>
          <s v="61468001-61469000"/>
          <s v="61469001-61470000"/>
          <s v="61470001-61471000"/>
          <s v="61471001-61472000"/>
          <s v="61472001-61473000"/>
          <s v="61473001-61474000"/>
          <s v="61474001-61475000"/>
          <s v="61475001-61476000"/>
          <s v="61476001-61477000"/>
          <s v="61477001-61478000"/>
          <s v="61478001-61479000"/>
          <s v="61479001-61480000"/>
          <s v="61480001-61481000"/>
          <s v="61481001-61482000"/>
          <s v="61482001-61483000"/>
          <s v="61483001-61484000"/>
          <s v="61484001-61485000"/>
          <s v="61485001-61486000"/>
          <s v="61486001-61487000"/>
          <s v="61487001-61488000"/>
          <s v="61488001-61489000"/>
          <s v="61489001-61490000"/>
          <s v="61490001-61491000"/>
          <s v="61491001-61492000"/>
          <s v="61492001-61493000"/>
          <s v="61493001-61494000"/>
          <s v="61494001-61495000"/>
          <s v="61495001-61496000"/>
          <s v="61496001-61497000"/>
          <s v="61497001-61498000"/>
          <s v="61498001-61499000"/>
          <s v="61499001-61500000"/>
          <s v="61500001-61501000"/>
          <s v="61501001-61502000"/>
          <s v="61502001-61503000"/>
          <s v="61503001-61504000"/>
          <s v="61504001-61505000"/>
          <s v="61505001-61506000"/>
          <s v="61506001-61507000"/>
          <s v="61507001-61508000"/>
          <s v="61508001-61509000"/>
          <s v="61509001-61510000"/>
          <s v="61510001-61511000"/>
          <s v="61511001-61512000"/>
          <s v="61512001-61513000"/>
          <s v="61513001-61514000"/>
          <s v="61514001-61515000"/>
          <s v="61515001-61516000"/>
          <s v="61516001-61517000"/>
          <s v="61517001-61518000"/>
          <s v="61518001-61519000"/>
          <s v="61519001-61520000"/>
          <s v="61520001-61521000"/>
          <s v="61521001-61522000"/>
          <s v="61522001-61523000"/>
          <s v="61523001-61524000"/>
          <s v="61524001-61525000"/>
          <s v="61525001-61526000"/>
          <s v="61526001-61527000"/>
          <s v="61527001-61528000"/>
          <s v="61528001-61529000"/>
          <s v="61529001-61530000"/>
          <s v="61530001-61531000"/>
          <s v="61531001-61532000"/>
          <s v="61532001-61533000"/>
          <s v="61533001-61534000"/>
          <s v="61534001-61535000"/>
          <s v="61535001-61536000"/>
          <s v="61536001-61537000"/>
          <s v="61537001-61538000"/>
          <s v="61538001-61539000"/>
          <s v="61539001-61540000"/>
          <s v="61540001-61541000"/>
          <s v="61541001-61542000"/>
          <s v="61542001-61543000"/>
          <s v="61543001-61544000"/>
          <s v="61544001-61545000"/>
          <s v="61545001-61546000"/>
          <s v="61546001-61547000"/>
          <s v="61547001-61548000"/>
          <s v="61548001-61549000"/>
          <s v="61549001-61550000"/>
          <s v="61550001-61551000"/>
          <s v="61551001-61552000"/>
          <s v="61552001-61553000"/>
          <s v="61553001-61554000"/>
          <s v="61554001-61555000"/>
          <s v="61555001-61556000"/>
          <s v="61556001-61557000"/>
          <s v="61557001-61558000"/>
          <s v="61558001-61559000"/>
          <s v="61559001-61560000"/>
          <s v="61560001-61561000"/>
          <s v="61561001-61562000"/>
          <s v="61562001-61563000"/>
          <s v="61563001-61564000"/>
          <s v="61564001-61565000"/>
          <s v="61565001-61566000"/>
          <s v="61566001-61567000"/>
          <s v="61567001-61568000"/>
          <s v="61568001-61569000"/>
          <s v="61569001-61570000"/>
          <s v="61570001-61571000"/>
          <s v="61571001-61572000"/>
          <s v="61572001-61573000"/>
          <s v="61573001-61574000"/>
          <s v="61574001-61575000"/>
          <s v="61575001-61576000"/>
          <s v="61576001-61577000"/>
          <s v="61577001-61578000"/>
          <s v="61578001-61579000"/>
          <s v="61579001-61580000"/>
          <s v="61580001-61581000"/>
          <s v="61581001-61582000"/>
          <s v="61582001-61583000"/>
          <s v="61583001-61584000"/>
          <s v="61584001-61585000"/>
          <s v="61585001-61586000"/>
          <s v="61586001-61587000"/>
          <s v="61587001-61588000"/>
          <s v="61588001-61589000"/>
          <s v="61589001-61590000"/>
          <s v="61590001-61591000"/>
          <s v="61591001-61592000"/>
          <s v="61592001-61593000"/>
          <s v="61593001-61594000"/>
          <s v="61594001-61595000"/>
          <s v="61595001-61596000"/>
          <s v="61596001-61597000"/>
          <s v="61597001-61598000"/>
          <s v="61598001-61599000"/>
          <s v="61599001-61600000"/>
          <s v="61600001-61601000"/>
          <s v="61601001-61602000"/>
          <s v="61602001-61603000"/>
          <s v="61603001-61604000"/>
          <s v="61604001-61605000"/>
          <s v="61605001-61606000"/>
          <s v="61606001-61607000"/>
          <s v="61607001-61608000"/>
          <s v="61608001-61609000"/>
          <s v="61609001-61610000"/>
          <s v="61610001-61611000"/>
          <s v="61611001-61612000"/>
          <s v="61612001-61613000"/>
          <s v="61613001-61614000"/>
          <s v="61614001-61615000"/>
          <s v="61615001-61616000"/>
          <s v="61616001-61617000"/>
          <s v="61617001-61618000"/>
          <s v="61618001-61619000"/>
          <s v="61619001-61620000"/>
          <s v="61620001-61621000"/>
          <s v="61621001-61622000"/>
          <s v="61622001-61623000"/>
          <s v="61623001-61624000"/>
          <s v="61624001-61625000"/>
          <s v="61625001-61626000"/>
          <s v="61626001-61627000"/>
          <s v="61627001-61628000"/>
          <s v="61628001-61629000"/>
          <s v="61629001-61630000"/>
          <s v="61630001-61631000"/>
          <s v="61631001-61632000"/>
          <s v="61632001-61633000"/>
          <s v="61633001-61634000"/>
          <s v="61634001-61635000"/>
          <s v="61635001-61636000"/>
          <s v="61636001-61637000"/>
          <s v="61637001-61638000"/>
          <s v="61638001-61639000"/>
          <s v="61639001-61640000"/>
          <s v="61640001-61641000"/>
          <s v="61641001-61642000"/>
          <s v="61642001-61643000"/>
          <s v="61643001-61644000"/>
          <s v="61644001-61645000"/>
          <s v="61645001-61646000"/>
          <s v="61646001-61647000"/>
          <s v="61647001-61648000"/>
          <s v="61648001-61649000"/>
          <s v="61649001-61650000"/>
          <s v="61650001-61651000"/>
          <s v="61651001-61652000"/>
          <s v="61652001-61653000"/>
          <s v="61653001-61654000"/>
          <s v="61654001-61655000"/>
          <s v="61655001-61656000"/>
          <s v="61656001-61657000"/>
          <s v="61657001-61658000"/>
          <s v="61658001-61659000"/>
          <s v="61659001-61660000"/>
          <s v="61660001-61661000"/>
          <s v="61661001-61662000"/>
          <s v="61662001-61663000"/>
          <s v="61663001-61664000"/>
          <s v="61664001-61665000"/>
          <s v="61665001-61666000"/>
          <s v="61666001-61667000"/>
          <s v="61667001-61668000"/>
          <s v="61668001-61669000"/>
          <s v="61669001-61670000"/>
          <s v="61670001-61671000"/>
          <s v="61671001-61672000"/>
          <s v="61672001-61673000"/>
          <s v="61673001-61674000"/>
          <s v="61674001-61675000"/>
          <s v="61675001-61676000"/>
          <s v="61676001-61677000"/>
          <s v="61677001-61678000"/>
          <s v="61678001-61679000"/>
          <s v="61679001-61680000"/>
          <s v="61680001-61681000"/>
          <s v="61681001-61682000"/>
          <s v="61682001-61683000"/>
          <s v="61683001-61684000"/>
          <s v="61684001-61685000"/>
          <s v="61685001-61686000"/>
          <s v="61686001-61687000"/>
          <s v="61687001-61688000"/>
          <s v="61688001-61689000"/>
          <s v="61689001-61690000"/>
          <s v="61690001-61691000"/>
          <s v="61691001-61692000"/>
          <s v="61692001-61693000"/>
          <s v="61693001-61694000"/>
          <s v="61694001-61695000"/>
          <s v="61695001-61696000"/>
          <s v="61696001-61697000"/>
          <s v="61697001-61698000"/>
          <s v="61698001-61699000"/>
          <s v="61699001-61700000"/>
          <s v="61700001-61701000"/>
          <s v="61701001-61702000"/>
          <s v="61702001-61703000"/>
          <s v="61703001-61704000"/>
          <s v="61704001-61705000"/>
          <s v="61705001-61706000"/>
          <s v="61706001-61707000"/>
          <s v="61707001-61708000"/>
          <s v="61708001-61709000"/>
          <s v="61709001-61710000"/>
          <s v="61710001-61711000"/>
          <s v="61711001-61712000"/>
          <s v="61712001-61713000"/>
          <s v="61713001-61714000"/>
          <s v="61714001-61715000"/>
          <s v="61715001-61716000"/>
          <s v="61716001-61717000"/>
          <s v="61717001-61718000"/>
          <s v="61718001-61719000"/>
          <s v="61719001-61720000"/>
          <s v="61720001-61721000"/>
          <s v="61721001-61722000"/>
          <s v="61722001-61723000"/>
          <s v="61723001-61724000"/>
          <s v="61724001-61725000"/>
          <s v="61725001-61726000"/>
          <s v="61726001-61727000"/>
          <s v="61727001-61728000"/>
          <s v="61728001-61729000"/>
          <s v="61729001-61730000"/>
          <s v="61730001-61731000"/>
          <s v="61731001-61732000"/>
          <s v="61732001-61733000"/>
          <s v="61733001-61734000"/>
          <s v="61734001-61735000"/>
          <s v="61735001-61736000"/>
          <s v="61736001-61737000"/>
          <s v="61737001-61738000"/>
          <s v="61738001-61739000"/>
          <s v="61739001-61740000"/>
          <s v="61740001-61741000"/>
          <s v="61741001-61742000"/>
          <s v="61742001-61743000"/>
          <s v="61743001-61744000"/>
          <s v="61744001-61745000"/>
          <s v="61745001-61746000"/>
          <s v="61746001-61747000"/>
          <s v="61747001-61748000"/>
          <s v="61748001-61749000"/>
          <s v="61749001-61750000"/>
          <s v="61750001-61751000"/>
          <s v="61751001-61752000"/>
          <s v="61752001-61753000"/>
          <s v="61753001-61754000"/>
          <s v="61754001-61755000"/>
          <s v="61755001-61756000"/>
          <s v="61756001-61757000"/>
          <s v="61757001-61758000"/>
          <s v="61758001-61759000"/>
          <s v="61759001-61760000"/>
          <s v="61760001-61761000"/>
          <s v="61761001-61762000"/>
          <s v="61762001-61763000"/>
          <s v="61763001-61764000"/>
          <s v="61764001-61765000"/>
          <s v="61765001-61766000"/>
          <s v="61766001-61767000"/>
          <s v="61767001-61768000"/>
          <s v="61768001-61769000"/>
          <s v="61769001-61770000"/>
          <s v="61770001-61771000"/>
          <s v="61771001-61772000"/>
          <s v="61772001-61773000"/>
          <s v="61773001-61774000"/>
          <s v="61774001-61775000"/>
          <s v="61775001-61776000"/>
          <s v="61776001-61777000"/>
          <s v="61777001-61778000"/>
          <s v="61778001-61779000"/>
          <s v="61779001-61780000"/>
          <s v="61780001-61781000"/>
          <s v="61781001-61782000"/>
          <s v="61782001-61783000"/>
          <s v="61783001-61784000"/>
          <s v="61784001-61785000"/>
          <s v="61785001-61786000"/>
          <s v="61786001-61787000"/>
          <s v="61787001-61788000"/>
          <s v="61788001-61789000"/>
          <s v="61789001-61790000"/>
          <s v="61790001-61791000"/>
          <s v="61791001-61792000"/>
          <s v="61792001-61793000"/>
          <s v="61793001-61794000"/>
          <s v="61794001-61795000"/>
          <s v="61795001-61796000"/>
          <s v="61796001-61797000"/>
          <s v="61797001-61798000"/>
          <s v="61798001-61799000"/>
          <s v="61799001-61800000"/>
          <s v="61800001-61801000"/>
          <s v="61801001-61802000"/>
          <s v="61802001-61803000"/>
          <s v="61803001-61804000"/>
          <s v="61804001-61805000"/>
          <s v="61805001-61806000"/>
          <s v="61806001-61807000"/>
          <s v="61807001-61808000"/>
          <s v="61808001-61809000"/>
          <s v="61809001-61810000"/>
          <s v="61810001-61811000"/>
          <s v="61811001-61812000"/>
          <s v="61812001-61813000"/>
          <s v="61813001-61814000"/>
          <s v="61814001-61815000"/>
          <s v="61815001-61816000"/>
          <s v="61816001-61817000"/>
          <s v="61817001-61818000"/>
          <s v="61818001-61819000"/>
          <s v="61819001-61820000"/>
          <s v="61820001-61821000"/>
          <s v="61821001-61822000"/>
          <s v="61822001-61823000"/>
          <s v="61823001-61824000"/>
          <s v="61824001-61825000"/>
          <s v="61825001-61826000"/>
          <s v="61826001-61827000"/>
          <s v="61827001-61828000"/>
          <s v="61828001-61829000"/>
          <s v="61829001-61830000"/>
          <s v="61830001-61831000"/>
          <s v="61831001-61832000"/>
          <s v="61832001-61833000"/>
          <s v="61833001-61834000"/>
          <s v="61834001-61835000"/>
          <s v="61835001-61836000"/>
          <s v="61836001-61837000"/>
          <s v="61837001-61838000"/>
          <s v="61838001-61839000"/>
          <s v="61839001-61840000"/>
          <s v="61840001-61841000"/>
          <s v="61841001-61842000"/>
          <s v="61842001-61843000"/>
          <s v="61843001-61844000"/>
          <s v="61844001-61845000"/>
          <s v="61845001-61846000"/>
          <s v="61846001-61847000"/>
          <s v="61847001-61848000"/>
          <s v="61848001-61849000"/>
          <s v="61849001-61850000"/>
          <s v="61850001-61851000"/>
          <s v="61851001-61852000"/>
          <s v="61852001-61853000"/>
          <s v="61853001-61854000"/>
          <s v="61854001-61855000"/>
          <s v="61855001-61856000"/>
          <s v="61856001-61857000"/>
          <s v="61857001-61858000"/>
          <s v="61858001-61859000"/>
          <s v="61859001-61860000"/>
          <s v="61860001-61861000"/>
          <s v="61861001-61862000"/>
          <s v="61862001-61863000"/>
          <s v="61863001-61864000"/>
          <s v="61864001-61865000"/>
          <s v="61865001-61866000"/>
          <s v="61866001-61867000"/>
          <s v="61867001-61868000"/>
          <s v="61868001-61869000"/>
          <s v="61869001-61870000"/>
          <s v="61870001-61871000"/>
          <s v="61871001-61872000"/>
          <s v="61872001-61873000"/>
          <s v="61873001-61874000"/>
          <s v="61874001-61875000"/>
          <s v="61875001-61876000"/>
          <s v="61876001-61877000"/>
          <s v="61877001-61878000"/>
          <s v="61878001-61879000"/>
          <s v="61879001-61880000"/>
          <s v="61880001-61881000"/>
          <s v="61881001-61882000"/>
          <s v="61882001-61883000"/>
          <s v="61883001-61884000"/>
          <s v="61884001-61885000"/>
          <s v="61885001-61886000"/>
          <s v="61886001-61887000"/>
          <s v="61887001-61888000"/>
          <s v="61888001-61889000"/>
          <s v="61889001-61890000"/>
          <s v="61890001-61891000"/>
          <s v="61891001-61892000"/>
          <s v="61892001-61893000"/>
          <s v="61893001-61894000"/>
          <s v="61894001-61895000"/>
          <s v="61895001-61896000"/>
          <s v="61896001-61897000"/>
          <s v="61897001-61898000"/>
          <s v="61898001-61899000"/>
          <s v="61899001-61900000"/>
          <s v="61900001-61901000"/>
          <s v="61901001-61902000"/>
          <s v="61902001-61903000"/>
          <s v="61903001-61904000"/>
          <s v="61904001-61905000"/>
          <s v="61905001-61906000"/>
          <s v="61906001-61907000"/>
          <s v="61907001-61908000"/>
          <s v="61908001-61909000"/>
          <s v="61909001-61910000"/>
          <s v="61910001-61911000"/>
          <s v="61911001-61912000"/>
          <s v="61912001-61913000"/>
          <s v="61913001-61914000"/>
          <s v="61914001-61915000"/>
          <s v="61915001-61916000"/>
          <s v="61916001-61917000"/>
          <s v="61917001-61918000"/>
          <s v="61918001-61919000"/>
          <s v="61919001-61920000"/>
          <s v="61920001-61921000"/>
          <s v="61921001-61922000"/>
          <s v="61922001-61923000"/>
          <s v="61923001-61924000"/>
          <s v="61924001-61925000"/>
          <s v="61925001-61926000"/>
          <s v="61926001-61927000"/>
          <s v="61927001-61928000"/>
          <s v="61928001-61929000"/>
          <s v="61929001-61930000"/>
          <s v="61930001-61931000"/>
          <s v="61931001-61932000"/>
          <s v="61932001-61933000"/>
          <s v="61933001-61934000"/>
          <s v="61934001-61935000"/>
          <s v="61935001-61936000"/>
          <s v="61936001-61937000"/>
          <s v="61937001-61938000"/>
          <s v="61938001-61939000"/>
          <s v="61939001-61940000"/>
          <s v="61940001-61941000"/>
          <s v="61941001-61942000"/>
          <s v="61942001-61943000"/>
          <s v="61943001-61944000"/>
          <s v="61944001-61945000"/>
          <s v="61945001-61946000"/>
          <s v="61946001-61947000"/>
          <s v="61947001-61948000"/>
          <s v="61948001-61949000"/>
          <s v="61949001-61950000"/>
          <s v="61950001-61951000"/>
          <s v="61951001-61952000"/>
          <s v="61952001-61953000"/>
          <s v="61953001-61954000"/>
          <s v="61954001-61955000"/>
          <s v="61955001-61956000"/>
          <s v="61956001-61957000"/>
          <s v="61957001-61958000"/>
          <s v="61958001-61959000"/>
          <s v="61959001-61960000"/>
          <s v="61960001-61961000"/>
          <s v="61961001-61962000"/>
          <s v="61962001-61963000"/>
          <s v="61963001-61964000"/>
          <s v="61964001-61965000"/>
          <s v="61965001-61966000"/>
          <s v="61966001-61967000"/>
          <s v="61967001-61968000"/>
          <s v="61968001-61969000"/>
          <s v="61969001-61970000"/>
          <s v="61970001-61971000"/>
          <s v="61971001-61972000"/>
          <s v="61972001-61973000"/>
          <s v="61973001-61974000"/>
          <s v="61974001-61975000"/>
          <s v="61975001-61976000"/>
          <s v="61976001-61977000"/>
          <s v="61977001-61978000"/>
          <s v="61978001-61979000"/>
          <s v="61979001-61980000"/>
          <s v="61980001-61981000"/>
          <s v="61981001-61982000"/>
          <s v="61982001-61983000"/>
          <s v="61983001-61984000"/>
          <s v="61984001-61985000"/>
          <s v="61985001-61986000"/>
          <s v="61986001-61987000"/>
          <s v="61987001-61988000"/>
          <s v="61988001-61989000"/>
          <s v="61989001-61990000"/>
          <s v="61990001-61991000"/>
          <s v="61991001-61992000"/>
          <s v="61992001-61993000"/>
          <s v="61993001-61994000"/>
          <s v="61994001-61995000"/>
          <s v="61995001-61996000"/>
          <s v="61996001-61997000"/>
          <s v="61997001-61998000"/>
          <s v="61998001-61999000"/>
          <s v="61999001-62000000"/>
          <s v="62000001-62001000"/>
          <s v="62001001-62002000"/>
          <s v="62002001-62003000"/>
          <s v="62003001-62004000"/>
          <s v="62004001-62005000"/>
          <s v="62005001-62006000"/>
          <s v="62006001-62007000"/>
          <s v="62007001-62008000"/>
          <s v="62008001-62009000"/>
          <s v="62009001-62010000"/>
          <s v="62010001-62011000"/>
          <s v="62011001-62012000"/>
          <s v="62012001-62013000"/>
          <s v="62013001-62014000"/>
          <s v="62014001-62015000"/>
          <s v="62015001-62016000"/>
          <s v="62016001-62017000"/>
          <s v="62017001-62018000"/>
          <s v="62018001-62019000"/>
          <s v="62019001-62020000"/>
          <s v="62020001-62021000"/>
          <s v="62021001-62022000"/>
          <s v="62022001-62023000"/>
          <s v="62023001-62024000"/>
          <s v="62024001-62025000"/>
          <s v="62025001-62026000"/>
          <s v="62026001-62027000"/>
          <s v="62027001-62028000"/>
          <s v="62028001-62029000"/>
          <s v="62029001-62030000"/>
          <s v="62030001-62031000"/>
          <s v="62031001-62032000"/>
          <s v="62032001-62033000"/>
          <s v="62033001-62034000"/>
          <s v="62034001-62035000"/>
          <s v="62035001-62036000"/>
          <s v="62036001-62037000"/>
          <s v="62037001-62038000"/>
          <s v="62038001-62039000"/>
          <s v="62039001-62040000"/>
          <s v="62040001-62041000"/>
          <s v="62041001-62042000"/>
          <s v="62042001-62043000"/>
          <s v="62043001-62044000"/>
          <s v="62044001-62045000"/>
          <s v="62045001-62046000"/>
          <s v="62046001-62047000"/>
          <s v="62047001-62048000"/>
          <s v="62048001-62049000"/>
          <s v="62049001-62050000"/>
          <s v="62050001-62051000"/>
          <s v="62051001-62052000"/>
          <s v="62052001-62053000"/>
          <s v="62053001-62054000"/>
          <s v="62054001-62055000"/>
          <s v="62055001-62056000"/>
          <s v="62056001-62057000"/>
          <s v="62057001-62058000"/>
          <s v="62058001-62059000"/>
          <s v="62059001-62060000"/>
          <s v="62060001-62061000"/>
          <s v="62061001-62062000"/>
          <s v="62062001-62063000"/>
          <s v="62063001-62064000"/>
          <s v="62064001-62065000"/>
          <s v="62065001-62066000"/>
          <s v="62066001-62067000"/>
          <s v="62067001-62068000"/>
          <s v="62068001-62069000"/>
          <s v="62069001-62070000"/>
          <s v="62070001-62071000"/>
          <s v="62071001-62072000"/>
          <s v="62072001-62073000"/>
          <s v="62073001-62074000"/>
          <s v="62074001-62075000"/>
          <s v="62075001-62076000"/>
          <s v="62076001-62077000"/>
          <s v="62077001-62078000"/>
          <s v="62078001-62079000"/>
          <s v="62079001-62080000"/>
          <s v="62080001-62081000"/>
          <s v="62081001-62082000"/>
          <s v="62082001-62083000"/>
          <s v="62083001-62084000"/>
          <s v="62084001-62085000"/>
          <s v="62085001-62086000"/>
          <s v="62086001-62087000"/>
          <s v="62087001-62088000"/>
          <s v="62088001-62089000"/>
          <s v="62089001-62090000"/>
          <s v="62090001-62091000"/>
          <s v="62091001-62092000"/>
          <s v="62092001-62093000"/>
          <s v="62093001-62094000"/>
          <s v="62094001-62095000"/>
          <s v="62095001-62096000"/>
          <s v="62096001-62097000"/>
          <s v="62097001-62098000"/>
          <s v="62098001-62099000"/>
          <s v="62099001-62100000"/>
          <s v="62100001-62101000"/>
          <s v="62101001-62102000"/>
          <s v="62102001-62103000"/>
          <s v="62103001-62104000"/>
          <s v="62104001-62105000"/>
          <s v="62105001-62106000"/>
          <s v="62106001-62107000"/>
          <s v="62107001-62108000"/>
          <s v="62108001-62109000"/>
          <s v="62109001-62110000"/>
          <s v="62110001-62111000"/>
          <s v="62111001-62112000"/>
          <s v="62112001-62113000"/>
          <s v="62113001-62114000"/>
          <s v="62114001-62115000"/>
          <s v="62115001-62116000"/>
          <s v="62116001-62117000"/>
          <s v="62117001-62118000"/>
          <s v="62118001-62119000"/>
          <s v="62119001-62120000"/>
          <s v="62120001-62121000"/>
          <s v="62121001-62122000"/>
          <s v="62122001-62123000"/>
          <s v="62123001-62124000"/>
          <s v="62124001-62125000"/>
          <s v="62125001-62126000"/>
          <s v="62126001-62127000"/>
          <s v="62127001-62128000"/>
          <s v="62128001-62129000"/>
          <s v="62129001-62130000"/>
          <s v="62130001-62131000"/>
          <s v="62131001-62132000"/>
          <s v="62132001-62133000"/>
          <s v="62133001-62134000"/>
          <s v="62134001-62135000"/>
          <s v="62135001-62136000"/>
          <s v="62136001-62137000"/>
          <s v="62137001-62138000"/>
          <s v="62138001-62139000"/>
          <s v="62139001-62140000"/>
          <s v="62140001-62141000"/>
          <s v="62141001-62142000"/>
          <s v="62142001-62143000"/>
          <s v="62143001-62144000"/>
          <s v="62144001-62145000"/>
          <s v="62145001-62146000"/>
          <s v="62146001-62147000"/>
          <s v="62147001-62148000"/>
          <s v="62148001-62149000"/>
          <s v="62149001-62150000"/>
          <s v="62150001-62151000"/>
          <s v="62151001-62152000"/>
          <s v="62152001-62153000"/>
          <s v="62153001-62154000"/>
          <s v="62154001-62155000"/>
          <s v="62155001-62156000"/>
          <s v="62156001-62157000"/>
          <s v="62157001-62158000"/>
          <s v="62158001-62159000"/>
          <s v="62159001-62160000"/>
          <s v="62160001-62161000"/>
          <s v="62161001-62162000"/>
          <s v="62162001-62163000"/>
          <s v="62163001-62164000"/>
          <s v="62164001-62165000"/>
          <s v="62165001-62166000"/>
          <s v="62166001-62167000"/>
          <s v="62167001-62168000"/>
          <s v="62168001-62169000"/>
          <s v="62169001-62170000"/>
          <s v="62170001-62171000"/>
          <s v="62171001-62172000"/>
          <s v="62172001-62173000"/>
          <s v="62173001-62174000"/>
          <s v="62174001-62175000"/>
          <s v="62175001-62176000"/>
          <s v="62176001-62177000"/>
          <s v="62177001-62178000"/>
          <s v="62178001-62179000"/>
          <s v="62179001-62180000"/>
          <s v="62180001-62181000"/>
          <s v="62181001-62182000"/>
          <s v="62182001-62183000"/>
          <s v="62183001-62184000"/>
          <s v="62184001-62185000"/>
          <s v="62185001-62186000"/>
          <s v="62186001-62187000"/>
          <s v="62187001-62188000"/>
          <s v="62188001-62189000"/>
          <s v="62189001-62190000"/>
          <s v="62190001-62191000"/>
          <s v="62191001-62192000"/>
          <s v="62192001-62193000"/>
          <s v="62193001-62194000"/>
          <s v="62194001-62195000"/>
          <s v="62195001-62196000"/>
          <s v="62196001-62197000"/>
          <s v="62197001-62198000"/>
          <s v="62198001-62199000"/>
          <s v="62199001-62200000"/>
          <s v="62200001-62201000"/>
          <s v="62201001-62202000"/>
          <s v="62202001-62203000"/>
          <s v="62203001-62204000"/>
          <s v="62204001-62205000"/>
          <s v="62205001-62206000"/>
          <s v="62206001-62207000"/>
          <s v="62207001-62208000"/>
          <s v="62208001-62209000"/>
          <s v="62209001-62210000"/>
          <s v="62210001-62211000"/>
          <s v="62211001-62212000"/>
          <s v="62212001-62213000"/>
          <s v="62213001-62214000"/>
          <s v="62214001-62215000"/>
          <s v="62215001-62216000"/>
          <s v="62216001-62217000"/>
          <s v="62217001-62218000"/>
          <s v="62218001-62219000"/>
          <s v="62219001-62220000"/>
          <s v="62220001-62221000"/>
          <s v="62221001-62222000"/>
          <s v="62222001-62223000"/>
          <s v="62223001-62224000"/>
          <s v="62224001-62225000"/>
          <s v="62225001-62226000"/>
          <s v="62226001-62227000"/>
          <s v="62227001-62228000"/>
          <s v="62228001-62229000"/>
          <s v="62229001-62230000"/>
          <s v="62230001-62231000"/>
          <s v="62231001-62232000"/>
          <s v="62232001-62233000"/>
          <s v="62233001-62234000"/>
          <s v="62234001-62235000"/>
          <s v="62235001-62236000"/>
          <s v="62236001-62237000"/>
          <s v="62237001-62238000"/>
          <s v="62238001-62239000"/>
          <s v="62239001-62240000"/>
          <s v="62240001-62241000"/>
          <s v="62241001-62242000"/>
          <s v="62242001-62243000"/>
          <s v="62243001-62244000"/>
          <s v="62244001-62245000"/>
          <s v="62245001-62246000"/>
          <s v="62246001-62247000"/>
          <s v="62247001-62248000"/>
          <s v="62248001-62249000"/>
          <s v="62249001-62250000"/>
          <s v="62250001-62251000"/>
          <s v="62251001-62252000"/>
          <s v="62252001-62253000"/>
          <s v="62253001-62254000"/>
          <s v="62254001-62255000"/>
          <s v="62255001-62256000"/>
          <s v="62256001-62257000"/>
          <s v="62257001-62258000"/>
          <s v="62258001-62259000"/>
          <s v="62259001-62260000"/>
          <s v="62260001-62261000"/>
          <s v="62261001-62262000"/>
          <s v="62262001-62263000"/>
          <s v="62263001-62264000"/>
          <s v="62264001-62265000"/>
          <s v="62265001-62266000"/>
          <s v="62266001-62267000"/>
          <s v="62267001-62268000"/>
          <s v="62268001-62269000"/>
          <s v="62269001-62270000"/>
          <s v="62270001-62271000"/>
          <s v="62271001-62272000"/>
          <s v="62272001-62273000"/>
          <s v="62273001-62274000"/>
          <s v="62274001-62275000"/>
          <s v="62275001-62276000"/>
          <s v="62276001-62277000"/>
          <s v="62277001-62278000"/>
          <s v="62278001-62279000"/>
          <s v="62279001-62280000"/>
          <s v="62280001-62281000"/>
          <s v="62281001-62282000"/>
          <s v="62282001-62283000"/>
          <s v="62283001-62284000"/>
          <s v="62284001-62285000"/>
          <s v="62285001-62286000"/>
          <s v="62286001-62287000"/>
          <s v="62287001-62288000"/>
          <s v="62288001-62289000"/>
          <s v="62289001-62290000"/>
          <s v="62290001-62291000"/>
          <s v="62291001-62292000"/>
          <s v="62292001-62293000"/>
          <s v="62293001-62294000"/>
          <s v="62294001-62295000"/>
          <s v="62295001-62296000"/>
          <s v="62296001-62297000"/>
          <s v="62297001-62298000"/>
          <s v="62298001-62299000"/>
          <s v="62299001-62300000"/>
          <s v="62300001-62301000"/>
          <s v="62301001-62302000"/>
          <s v="62302001-62303000"/>
          <s v="62303001-62304000"/>
          <s v="62304001-62305000"/>
          <s v="62305001-62306000"/>
          <s v="62306001-62307000"/>
          <s v="62307001-62308000"/>
          <s v="62308001-62309000"/>
          <s v="62309001-62310000"/>
          <s v="62310001-62311000"/>
          <s v="62311001-62312000"/>
          <s v="62312001-62313000"/>
          <s v="62313001-62314000"/>
          <s v="62314001-62315000"/>
          <s v="62315001-62316000"/>
          <s v="62316001-62317000"/>
          <s v="62317001-62318000"/>
          <s v="62318001-62319000"/>
          <s v="62319001-62320000"/>
          <s v="62320001-62321000"/>
          <s v="62321001-62322000"/>
          <s v="62322001-62323000"/>
          <s v="62323001-62324000"/>
          <s v="62324001-62325000"/>
          <s v="62325001-62326000"/>
          <s v="62326001-62327000"/>
          <s v="62327001-62328000"/>
          <s v="62328001-62329000"/>
          <s v="62329001-62330000"/>
          <s v="62330001-62331000"/>
          <s v="62331001-62332000"/>
          <s v="62332001-62333000"/>
          <s v="62333001-62334000"/>
          <s v="62334001-62335000"/>
          <s v="62335001-62336000"/>
          <s v="62336001-62337000"/>
          <s v="62337001-62338000"/>
          <s v="62338001-62339000"/>
          <s v="62339001-62340000"/>
          <s v="62340001-62341000"/>
          <s v="62341001-62342000"/>
          <s v="62342001-62343000"/>
          <s v="62343001-62344000"/>
          <s v="62344001-62345000"/>
          <s v="62345001-62346000"/>
          <s v="62346001-62347000"/>
          <s v="62347001-62348000"/>
          <s v="62348001-62349000"/>
          <s v="62349001-62350000"/>
          <s v="62350001-62351000"/>
          <s v="62351001-62352000"/>
          <s v="62352001-62353000"/>
          <s v="62353001-62354000"/>
          <s v="62354001-62355000"/>
          <s v="62355001-62356000"/>
          <s v="62356001-62357000"/>
          <s v="62357001-62358000"/>
          <s v="62358001-62359000"/>
          <s v="62359001-62360000"/>
          <s v="62360001-62361000"/>
          <s v="62361001-62362000"/>
          <s v="62362001-62363000"/>
          <s v="62363001-62364000"/>
          <s v="62364001-62365000"/>
          <s v="62365001-62366000"/>
          <s v="62366001-62367000"/>
          <s v="62367001-62368000"/>
          <s v="62368001-62369000"/>
          <s v="62369001-62370000"/>
          <s v="62370001-62371000"/>
          <s v="62371001-62372000"/>
          <s v="62372001-62373000"/>
          <s v="62373001-62374000"/>
          <s v="62374001-62375000"/>
          <s v="62375001-62376000"/>
          <s v="62376001-62377000"/>
          <s v="62377001-62378000"/>
          <s v="62378001-62379000"/>
          <s v="62379001-62380000"/>
          <s v="62380001-62381000"/>
          <s v="62381001-62382000"/>
          <s v="62382001-62383000"/>
          <s v="62383001-62384000"/>
          <s v="62384001-62385000"/>
          <s v="62385001-62386000"/>
          <s v="62386001-62387000"/>
          <s v="62387001-62388000"/>
          <s v="62388001-62389000"/>
          <s v="62389001-62390000"/>
          <s v="62390001-62391000"/>
          <s v="62391001-62392000"/>
          <s v="62392001-62393000"/>
          <s v="62393001-62394000"/>
          <s v="62394001-62395000"/>
          <s v="62395001-62396000"/>
          <s v="62396001-62397000"/>
          <s v="62397001-62398000"/>
          <s v="62398001-62399000"/>
          <s v="62399001-62400000"/>
          <s v="62400001-62401000"/>
          <s v="62401001-62402000"/>
          <s v="62402001-62403000"/>
          <s v="62403001-62404000"/>
          <s v="62404001-62405000"/>
          <s v="62405001-62406000"/>
          <s v="62406001-62407000"/>
          <s v="62407001-62408000"/>
          <s v="62408001-62409000"/>
          <s v="62409001-62410000"/>
          <s v="62410001-62411000"/>
          <s v="62411001-62412000"/>
          <s v="62412001-62413000"/>
          <s v="62413001-62414000"/>
          <s v="62414001-62415000"/>
          <s v="62415001-62416000"/>
          <s v="62416001-62417000"/>
          <s v="62417001-62418000"/>
          <s v="62418001-62419000"/>
          <s v="62419001-62420000"/>
          <s v="62420001-62421000"/>
          <s v="62421001-62422000"/>
          <s v="62422001-62423000"/>
          <s v="62423001-62424000"/>
          <s v="62424001-62425000"/>
          <s v="62425001-62426000"/>
          <s v="62426001-62427000"/>
          <s v="62427001-62428000"/>
          <s v="62428001-62429000"/>
          <s v="62429001-62430000"/>
          <s v="62430001-62431000"/>
          <s v="62431001-62432000"/>
          <s v="62432001-62433000"/>
          <s v="62433001-62434000"/>
          <s v="62434001-62435000"/>
          <s v="62435001-62436000"/>
          <s v="62436001-62437000"/>
          <s v="62437001-62438000"/>
          <s v="62438001-62439000"/>
          <s v="62439001-62440000"/>
          <s v="62440001-62441000"/>
          <s v="62441001-62442000"/>
          <s v="62442001-62443000"/>
          <s v="62443001-62444000"/>
          <s v="62444001-62445000"/>
          <s v="62445001-62446000"/>
          <s v="62446001-62447000"/>
          <s v="62447001-62448000"/>
          <s v="62448001-62449000"/>
          <s v="62449001-62450000"/>
          <s v="62450001-62451000"/>
          <s v="62451001-62452000"/>
          <s v="62452001-62453000"/>
          <s v="62453001-62454000"/>
          <s v="62454001-62455000"/>
          <s v="62455001-62456000"/>
          <s v="62456001-62457000"/>
          <s v="62457001-62458000"/>
          <s v="62458001-62459000"/>
          <s v="62459001-62460000"/>
          <s v="62460001-62461000"/>
          <s v="62461001-62462000"/>
          <s v="62462001-62463000"/>
          <s v="62463001-62464000"/>
          <s v="62464001-62465000"/>
          <s v="62465001-62466000"/>
          <s v="62466001-62467000"/>
          <s v="62467001-62468000"/>
          <s v="62468001-62469000"/>
          <s v="62469001-62470000"/>
          <s v="62470001-62471000"/>
          <s v="62471001-62472000"/>
          <s v="62472001-62473000"/>
          <s v="62473001-62474000"/>
          <s v="62474001-62475000"/>
          <s v="62475001-62476000"/>
          <s v="62476001-62477000"/>
          <s v="62477001-62478000"/>
          <s v="62478001-62479000"/>
          <s v="62479001-62480000"/>
          <s v="62480001-62481000"/>
          <s v="62481001-62482000"/>
          <s v="62482001-62483000"/>
          <s v="62483001-62484000"/>
          <s v="62484001-62485000"/>
          <s v="62485001-62486000"/>
          <s v="62486001-62487000"/>
          <s v="62487001-62488000"/>
          <s v="62488001-62489000"/>
          <s v="62489001-62490000"/>
          <s v="62490001-62491000"/>
          <s v="62491001-62492000"/>
          <s v="62492001-62493000"/>
          <s v="62493001-62494000"/>
          <s v="62494001-62495000"/>
          <s v="62495001-62496000"/>
          <s v="62496001-62497000"/>
          <s v="62497001-62498000"/>
          <s v="62498001-62499000"/>
          <s v="62499001-62500000"/>
          <s v="62500001-62501000"/>
          <s v="62501001-62502000"/>
          <s v="62502001-62503000"/>
          <s v="62503001-62504000"/>
          <s v="62504001-62505000"/>
          <s v="62505001-62506000"/>
          <s v="62506001-62507000"/>
          <s v="62507001-62508000"/>
          <s v="62508001-62509000"/>
          <s v="62509001-62510000"/>
          <s v="62510001-62511000"/>
          <s v="62511001-62512000"/>
          <s v="62512001-62513000"/>
          <s v="62513001-62514000"/>
          <s v="62514001-62515000"/>
          <s v="62515001-62516000"/>
          <s v="62516001-62517000"/>
          <s v="62517001-62518000"/>
          <s v="62518001-62519000"/>
          <s v="62519001-62520000"/>
          <s v="62520001-62521000"/>
          <s v="62521001-62522000"/>
          <s v="62522001-62523000"/>
          <s v="62523001-62524000"/>
          <s v="62524001-62525000"/>
          <s v="62525001-62526000"/>
          <s v="62526001-62527000"/>
          <s v="62527001-62528000"/>
          <s v="62528001-62529000"/>
          <s v="62529001-62530000"/>
          <s v="62530001-62531000"/>
          <s v="62531001-62532000"/>
          <s v="62532001-62533000"/>
          <s v="62533001-62534000"/>
          <s v="62534001-62535000"/>
          <s v="62535001-62536000"/>
          <s v="62536001-62537000"/>
          <s v="62537001-62538000"/>
          <s v="62538001-62539000"/>
          <s v="62539001-62540000"/>
          <s v="62540001-62541000"/>
          <s v="62541001-62542000"/>
          <s v="62542001-62543000"/>
          <s v="62543001-62544000"/>
          <s v="62544001-62545000"/>
          <s v="62545001-62546000"/>
          <s v="62546001-62547000"/>
          <s v="62547001-62548000"/>
          <s v="62548001-62549000"/>
          <s v="62549001-62550000"/>
          <s v="62550001-62551000"/>
          <s v="62551001-62552000"/>
          <s v="62552001-62553000"/>
          <s v="62553001-62554000"/>
          <s v="62554001-62555000"/>
          <s v="62555001-62556000"/>
          <s v="62556001-62557000"/>
          <s v="62557001-62558000"/>
          <s v="62558001-62559000"/>
          <s v="62559001-62560000"/>
          <s v="62560001-62561000"/>
          <s v="62561001-62562000"/>
          <s v="62562001-62563000"/>
          <s v="62563001-62564000"/>
          <s v="62564001-62565000"/>
          <s v="62565001-62566000"/>
          <s v="62566001-62567000"/>
          <s v="62567001-62568000"/>
          <s v="62568001-62569000"/>
          <s v="62569001-62570000"/>
          <s v="62570001-62571000"/>
          <s v="62571001-62572000"/>
          <s v="62572001-62573000"/>
          <s v="62573001-62574000"/>
          <s v="62574001-62575000"/>
          <s v="62575001-62576000"/>
          <s v="62576001-62577000"/>
          <s v="62577001-62578000"/>
          <s v="62578001-62579000"/>
          <s v="62579001-62580000"/>
          <s v="62580001-62581000"/>
          <s v="62581001-62582000"/>
          <s v="62582001-62583000"/>
          <s v="62583001-62584000"/>
          <s v="62584001-62585000"/>
          <s v="62585001-62586000"/>
          <s v="62586001-62587000"/>
          <s v="62587001-62588000"/>
          <s v="62588001-62589000"/>
          <s v="62589001-62590000"/>
          <s v="62590001-62591000"/>
          <s v="62591001-62592000"/>
          <s v="62592001-62593000"/>
          <s v="62593001-62594000"/>
          <s v="62594001-62595000"/>
          <s v="62595001-62596000"/>
          <s v="62596001-62597000"/>
          <s v="62597001-62598000"/>
          <s v="62598001-62599000"/>
          <s v="62599001-62600000"/>
          <s v="62600001-62601000"/>
          <s v="62601001-62602000"/>
          <s v="62602001-62603000"/>
          <s v="62603001-62604000"/>
          <s v="62604001-62605000"/>
          <s v="62605001-62606000"/>
          <s v="62606001-62607000"/>
          <s v="62607001-62608000"/>
          <s v="62608001-62609000"/>
          <s v="62609001-62610000"/>
          <s v="62610001-62611000"/>
          <s v="62611001-62612000"/>
          <s v="62612001-62613000"/>
          <s v="62613001-62614000"/>
          <s v="62614001-62615000"/>
          <s v="62615001-62616000"/>
          <s v="62616001-62617000"/>
          <s v="62617001-62618000"/>
          <s v="62618001-62619000"/>
          <s v="62619001-62620000"/>
          <s v="62620001-62621000"/>
          <s v="62621001-62622000"/>
          <s v="62622001-62623000"/>
          <s v="62623001-62624000"/>
          <s v="62624001-62625000"/>
          <s v="62625001-62626000"/>
          <s v="62626001-62627000"/>
          <s v="62627001-62628000"/>
          <s v="62628001-62629000"/>
          <s v="62629001-62630000"/>
          <s v="62630001-62631000"/>
          <s v="62631001-62632000"/>
          <s v="62632001-62633000"/>
          <s v="62633001-62634000"/>
          <s v="62634001-62635000"/>
          <s v="62635001-62636000"/>
          <s v="62636001-62637000"/>
          <s v="62637001-62638000"/>
          <s v="62638001-62639000"/>
          <s v="62639001-62640000"/>
          <s v="62640001-62641000"/>
          <s v="62641001-62642000"/>
          <s v="62642001-62643000"/>
          <s v="62643001-62644000"/>
          <s v="62644001-62645000"/>
          <s v="62645001-62646000"/>
          <s v="62646001-62647000"/>
          <s v="62647001-62648000"/>
          <s v="62648001-62649000"/>
          <s v="62649001-62650000"/>
          <s v="62650001-62651000"/>
          <s v="62651001-62652000"/>
          <s v="62652001-62653000"/>
          <s v="62653001-62654000"/>
          <s v="62654001-62655000"/>
          <s v="62655001-62656000"/>
          <s v="62656001-62657000"/>
          <s v="62657001-62658000"/>
          <s v="62658001-62659000"/>
          <s v="62659001-62660000"/>
          <s v="62660001-62661000"/>
          <s v="62661001-62662000"/>
          <s v="62662001-62663000"/>
          <s v="62663001-62664000"/>
          <s v="62664001-62665000"/>
          <s v="62665001-62666000"/>
          <s v="62666001-62667000"/>
          <s v="62667001-62668000"/>
          <s v="62668001-62669000"/>
          <s v="62669001-62670000"/>
          <s v="62670001-62671000"/>
          <s v="62671001-62672000"/>
          <s v="62672001-62673000"/>
          <s v="62673001-62674000"/>
          <s v="62674001-62675000"/>
          <s v="62675001-62676000"/>
          <s v="62676001-62677000"/>
          <s v="62677001-62678000"/>
          <s v="62678001-62679000"/>
          <s v="62679001-62680000"/>
          <s v="62680001-62681000"/>
          <s v="62681001-62682000"/>
          <s v="62682001-62683000"/>
          <s v="62683001-62684000"/>
          <s v="62684001-62685000"/>
          <s v="62685001-62686000"/>
          <s v="62686001-62687000"/>
          <s v="62687001-62688000"/>
          <s v="62688001-62689000"/>
          <s v="62689001-62690000"/>
          <s v="62690001-62691000"/>
          <s v="62691001-62692000"/>
          <s v="62692001-62693000"/>
          <s v="62693001-62694000"/>
          <s v="62694001-62695000"/>
          <s v="62695001-62696000"/>
          <s v="62696001-62697000"/>
          <s v="62697001-62698000"/>
          <s v="62698001-62699000"/>
          <s v="62699001-62700000"/>
          <s v="62700001-62701000"/>
          <s v="62701001-62702000"/>
          <s v="62702001-62703000"/>
          <s v="62703001-62704000"/>
          <s v="62704001-62705000"/>
          <s v="62705001-62706000"/>
          <s v="62706001-62707000"/>
          <s v="62707001-62708000"/>
          <s v="62708001-62709000"/>
          <s v="62709001-62710000"/>
          <s v="62710001-62711000"/>
          <s v="62711001-62712000"/>
          <s v="62712001-62713000"/>
          <s v="62713001-62714000"/>
          <s v="62714001-62715000"/>
          <s v="62715001-62716000"/>
          <s v="62716001-62717000"/>
          <s v="62717001-62718000"/>
          <s v="62718001-62719000"/>
          <s v="62719001-62720000"/>
          <s v="62720001-62721000"/>
          <s v="62721001-62722000"/>
          <s v="62722001-62723000"/>
          <s v="62723001-62724000"/>
          <s v="62724001-62725000"/>
          <s v="62725001-62726000"/>
          <s v="62726001-62727000"/>
          <s v="62727001-62728000"/>
          <s v="62728001-62729000"/>
          <s v="62729001-62730000"/>
          <s v="62730001-62731000"/>
          <s v="62731001-62732000"/>
          <s v="62732001-62733000"/>
          <s v="62733001-62734000"/>
          <s v="62734001-62735000"/>
          <s v="62735001-62736000"/>
          <s v="62736001-62737000"/>
          <s v="62737001-62738000"/>
          <s v="62738001-62739000"/>
          <s v="62739001-62740000"/>
          <s v="62740001-62741000"/>
          <s v="62741001-62742000"/>
          <s v="62742001-62743000"/>
          <s v="62743001-62744000"/>
          <s v="62744001-62745000"/>
          <s v="62745001-62746000"/>
          <s v="62746001-62747000"/>
          <s v="62747001-62748000"/>
          <s v="62748001-62749000"/>
          <s v="62749001-62750000"/>
          <s v="62750001-62751000"/>
          <s v="62751001-62752000"/>
          <s v="62752001-62753000"/>
          <s v="62753001-62754000"/>
          <s v="62754001-62755000"/>
          <s v="62755001-62756000"/>
          <s v="62756001-62757000"/>
          <s v="62757001-62758000"/>
          <s v="62758001-62759000"/>
          <s v="62759001-62760000"/>
          <s v="62760001-62761000"/>
          <s v="62761001-62762000"/>
          <s v="62762001-62763000"/>
          <s v="62763001-62764000"/>
          <s v="62764001-62765000"/>
          <s v="62765001-62766000"/>
          <s v="62766001-62767000"/>
          <s v="62767001-62768000"/>
          <s v="62768001-62769000"/>
          <s v="62769001-62770000"/>
          <s v="62770001-62771000"/>
          <s v="62771001-62772000"/>
          <s v="62772001-62773000"/>
          <s v="62773001-62774000"/>
          <s v="62774001-62775000"/>
          <s v="62775001-62776000"/>
          <s v="62776001-62777000"/>
          <s v="62777001-62778000"/>
          <s v="62778001-62779000"/>
          <s v="62779001-62780000"/>
          <s v="62780001-62781000"/>
          <s v="62781001-62782000"/>
          <s v="62782001-62783000"/>
          <s v="62783001-62784000"/>
          <s v="62784001-62785000"/>
          <s v="62785001-62786000"/>
          <s v="62786001-62787000"/>
          <s v="62787001-62788000"/>
          <s v="62788001-62789000"/>
          <s v="62789001-62790000"/>
          <s v="62790001-62791000"/>
          <s v="62791001-62792000"/>
          <s v="62792001-62793000"/>
          <s v="62793001-62794000"/>
          <s v="62794001-62795000"/>
          <s v="62795001-62796000"/>
          <s v="62796001-62797000"/>
          <s v="62797001-62798000"/>
          <s v="62798001-62799000"/>
          <s v="62799001-62800000"/>
          <s v="62800001-62801000"/>
          <s v="62801001-62802000"/>
          <s v="62802001-62803000"/>
          <s v="62803001-62804000"/>
          <s v="62804001-62805000"/>
          <s v="62805001-62806000"/>
          <s v="62806001-62807000"/>
          <s v="62807001-62808000"/>
          <s v="62808001-62809000"/>
          <s v="62809001-62810000"/>
          <s v="62810001-62811000"/>
          <s v="62811001-62812000"/>
          <s v="62812001-62813000"/>
          <s v="62813001-62814000"/>
          <s v="62814001-62815000"/>
          <s v="62815001-62816000"/>
          <s v="62816001-62817000"/>
          <s v="62817001-62818000"/>
          <s v="62818001-62819000"/>
          <s v="62819001-62820000"/>
          <s v="62820001-62821000"/>
          <s v="62821001-62822000"/>
          <s v="62822001-62823000"/>
          <s v="62823001-62824000"/>
          <s v="62824001-62825000"/>
          <s v="62825001-62826000"/>
          <s v="62826001-62827000"/>
          <s v="62827001-62828000"/>
          <s v="62828001-62829000"/>
          <s v="62829001-62830000"/>
          <s v="62830001-62831000"/>
          <s v="62831001-62832000"/>
          <s v="62832001-62833000"/>
          <s v="62833001-62834000"/>
          <s v="62834001-62835000"/>
          <s v="62835001-62836000"/>
          <s v="62836001-62837000"/>
          <s v="62837001-62838000"/>
          <s v="62838001-62839000"/>
          <s v="62839001-62840000"/>
          <s v="62840001-62841000"/>
          <s v="62841001-62842000"/>
          <s v="62842001-62843000"/>
          <s v="62843001-62844000"/>
          <s v="62844001-62845000"/>
          <s v="62845001-62846000"/>
          <s v="62846001-62847000"/>
          <s v="62847001-62848000"/>
          <s v="62848001-62849000"/>
          <s v="62849001-62850000"/>
          <s v="62850001-62851000"/>
          <s v="62851001-62852000"/>
          <s v="62852001-62853000"/>
          <s v="62853001-62854000"/>
          <s v="62854001-62855000"/>
          <s v="62855001-62856000"/>
          <s v="62856001-62857000"/>
          <s v="62857001-62858000"/>
          <s v="62858001-62859000"/>
          <s v="62859001-62860000"/>
          <s v="62860001-62861000"/>
          <s v="62861001-62862000"/>
          <s v="62862001-62863000"/>
          <s v="62863001-62864000"/>
          <s v="62864001-62865000"/>
          <s v="62865001-62866000"/>
          <s v="62866001-62867000"/>
          <s v="62867001-62868000"/>
          <s v="62868001-62869000"/>
          <s v="62869001-62870000"/>
          <s v="62870001-62871000"/>
          <s v="62871001-62872000"/>
          <s v="62872001-62873000"/>
          <s v="62873001-62874000"/>
          <s v="62874001-62875000"/>
          <s v="62875001-62876000"/>
          <s v="62876001-62877000"/>
          <s v="62877001-62878000"/>
          <s v="62878001-62879000"/>
          <s v="62879001-62880000"/>
          <s v="62880001-62881000"/>
          <s v="62881001-62882000"/>
          <s v="62882001-62883000"/>
          <s v="62883001-62884000"/>
          <s v="62884001-62885000"/>
          <s v="62885001-62886000"/>
          <s v="62886001-62887000"/>
          <s v="62887001-62888000"/>
          <s v="62888001-62889000"/>
          <s v="62889001-62890000"/>
          <s v="62890001-62891000"/>
          <s v="62891001-62892000"/>
          <s v="62892001-62893000"/>
          <s v="62893001-62894000"/>
          <s v="62894001-62895000"/>
          <s v="62895001-62896000"/>
          <s v="62896001-62897000"/>
          <s v="62897001-62898000"/>
          <s v="62898001-62899000"/>
          <s v="62899001-62900000"/>
          <s v="62900001-62901000"/>
          <s v="62901001-62902000"/>
          <s v="62902001-62903000"/>
          <s v="62903001-62904000"/>
          <s v="62904001-62905000"/>
          <s v="62905001-62906000"/>
          <s v="62906001-62907000"/>
          <s v="62907001-62908000"/>
          <s v="62908001-62909000"/>
          <s v="62909001-62910000"/>
          <s v="62910001-62911000"/>
          <s v="62911001-62912000"/>
          <s v="62912001-62913000"/>
          <s v="62913001-62914000"/>
          <s v="62914001-62915000"/>
          <s v="62915001-62916000"/>
          <s v="62916001-62917000"/>
          <s v="62917001-62918000"/>
          <s v="62918001-62919000"/>
          <s v="62919001-62920000"/>
          <s v="62920001-62921000"/>
          <s v="62921001-62922000"/>
          <s v="62922001-62923000"/>
          <s v="62923001-62924000"/>
          <s v="62924001-62925000"/>
          <s v="62925001-62926000"/>
          <s v="62926001-62927000"/>
          <s v="62927001-62928000"/>
          <s v="62928001-62929000"/>
          <s v="62929001-62930000"/>
          <s v="62930001-62931000"/>
          <s v="62931001-62932000"/>
          <s v="62932001-62933000"/>
          <s v="62933001-62934000"/>
          <s v="62934001-62935000"/>
          <s v="62935001-62936000"/>
          <s v="62936001-62937000"/>
          <s v="62937001-62938000"/>
          <s v="62938001-62939000"/>
          <s v="62939001-62940000"/>
          <s v="62940001-62941000"/>
          <s v="62941001-62942000"/>
          <s v="62942001-62943000"/>
          <s v="62943001-62944000"/>
          <s v="62944001-62945000"/>
          <s v="62945001-62946000"/>
          <s v="62946001-62947000"/>
          <s v="62947001-62948000"/>
          <s v="62948001-62949000"/>
          <s v="62949001-62950000"/>
          <s v="62950001-62951000"/>
          <s v="62951001-62952000"/>
          <s v="62952001-62953000"/>
          <s v="62953001-62954000"/>
          <s v="62954001-62955000"/>
          <s v="62955001-62956000"/>
          <s v="62956001-62957000"/>
          <s v="62957001-62958000"/>
          <s v="62958001-62959000"/>
          <s v="62959001-62960000"/>
          <s v="62960001-62961000"/>
          <s v="62961001-62962000"/>
          <s v="62962001-62963000"/>
          <s v="62963001-62964000"/>
          <s v="62964001-62965000"/>
          <s v="62965001-62966000"/>
          <s v="62966001-62967000"/>
          <s v="62967001-62968000"/>
          <s v="62968001-62969000"/>
          <s v="62969001-62970000"/>
          <s v="62970001-62971000"/>
          <s v="62971001-62972000"/>
          <s v="62972001-62973000"/>
          <s v="62973001-62974000"/>
          <s v="62974001-62975000"/>
          <s v="62975001-62976000"/>
          <s v="62976001-62977000"/>
          <s v="62977001-62978000"/>
          <s v="62978001-62979000"/>
          <s v="62979001-62980000"/>
          <s v="62980001-62981000"/>
          <s v="62981001-62982000"/>
          <s v="62982001-62983000"/>
          <s v="62983001-62984000"/>
          <s v="62984001-62985000"/>
          <s v="62985001-62986000"/>
          <s v="62986001-62987000"/>
          <s v="62987001-62988000"/>
          <s v="62988001-62989000"/>
          <s v="62989001-62990000"/>
          <s v="62990001-62991000"/>
          <s v="62991001-62992000"/>
          <s v="62992001-62993000"/>
          <s v="62993001-62994000"/>
          <s v="62994001-62995000"/>
          <s v="62995001-62996000"/>
          <s v="62996001-62997000"/>
          <s v="62997001-62998000"/>
          <s v="62998001-62999000"/>
          <s v="62999001-63000000"/>
          <s v="63000001-63001000"/>
          <s v="63001001-63002000"/>
          <s v="63002001-63003000"/>
          <s v="63003001-63004000"/>
          <s v="63004001-63005000"/>
          <s v="63005001-63006000"/>
          <s v="63006001-63007000"/>
          <s v="63007001-63008000"/>
          <s v="63008001-63009000"/>
          <s v="63009001-63010000"/>
          <s v="63010001-63011000"/>
          <s v="63011001-63012000"/>
          <s v="63012001-63013000"/>
          <s v="63013001-63014000"/>
          <s v="63014001-63015000"/>
          <s v="63015001-63016000"/>
          <s v="63016001-63017000"/>
          <s v="63017001-63018000"/>
          <s v="63018001-63019000"/>
          <s v="63019001-63020000"/>
          <s v="63020001-63021000"/>
          <s v="63021001-63022000"/>
          <s v="63022001-63023000"/>
          <s v="63023001-63024000"/>
          <s v="63024001-63025000"/>
          <s v="63025001-63026000"/>
          <s v="63026001-63027000"/>
          <s v="63027001-63028000"/>
          <s v="63028001-63029000"/>
          <s v="63029001-63030000"/>
          <s v="63030001-63031000"/>
          <s v="63031001-63032000"/>
          <s v="63032001-63033000"/>
          <s v="63033001-63034000"/>
          <s v="63034001-63035000"/>
          <s v="63035001-63036000"/>
          <s v="63036001-63037000"/>
          <s v="63037001-63038000"/>
          <s v="63038001-63039000"/>
          <s v="63039001-63040000"/>
          <s v="63040001-63041000"/>
          <s v="63041001-63042000"/>
          <s v="63042001-63043000"/>
          <s v="63043001-63044000"/>
          <s v="63044001-63045000"/>
          <s v="63045001-63046000"/>
          <s v="63046001-63047000"/>
          <s v="63047001-63048000"/>
          <s v="63048001-63049000"/>
          <s v="63049001-63050000"/>
          <s v="63050001-63051000"/>
          <s v="63051001-63052000"/>
          <s v="63052001-63053000"/>
          <s v="63053001-63054000"/>
          <s v="63054001-63055000"/>
          <s v="63055001-63056000"/>
          <s v="63056001-63057000"/>
          <s v="63057001-63058000"/>
          <s v="63058001-63059000"/>
          <s v="63059001-63060000"/>
          <s v="63060001-63061000"/>
          <s v="63061001-63062000"/>
          <s v="63062001-63063000"/>
          <s v="63063001-63064000"/>
          <s v="63064001-63065000"/>
          <s v="63065001-63066000"/>
          <s v="63066001-63067000"/>
          <s v="63067001-63068000"/>
          <s v="63068001-63069000"/>
          <s v="63069001-63070000"/>
          <s v="63070001-63071000"/>
          <s v="63071001-63072000"/>
          <s v="63072001-63073000"/>
          <s v="63073001-63074000"/>
          <s v="63074001-63075000"/>
          <s v="63075001-63076000"/>
          <s v="63076001-63077000"/>
          <s v="63077001-63078000"/>
          <s v="63078001-63079000"/>
          <s v="63079001-63080000"/>
          <s v="63080001-63081000"/>
          <s v="63081001-63082000"/>
          <s v="63082001-63083000"/>
          <s v="63083001-63084000"/>
          <s v="63084001-63085000"/>
          <s v="63085001-63086000"/>
          <s v="63086001-63087000"/>
          <s v="63087001-63088000"/>
          <s v="63088001-63089000"/>
          <s v="63089001-63090000"/>
          <s v="63090001-63091000"/>
          <s v="63091001-63092000"/>
          <s v="63092001-63093000"/>
          <s v="63093001-63094000"/>
          <s v="63094001-63095000"/>
          <s v="63095001-63096000"/>
          <s v="63096001-63097000"/>
          <s v="63097001-63098000"/>
          <s v="63098001-63099000"/>
          <s v="63099001-63100000"/>
          <s v="63100001-63101000"/>
          <s v="63101001-63102000"/>
          <s v="63102001-63103000"/>
          <s v="63103001-63104000"/>
          <s v="63104001-63105000"/>
          <s v="63105001-63106000"/>
          <s v="63106001-63107000"/>
          <s v="63107001-63108000"/>
          <s v="63108001-63109000"/>
          <s v="63109001-63110000"/>
          <s v="63110001-63111000"/>
          <s v="63111001-63112000"/>
          <s v="63112001-63113000"/>
          <s v="63113001-63114000"/>
          <s v="63114001-63115000"/>
          <s v="63115001-63116000"/>
          <s v="63116001-63117000"/>
          <s v="63117001-63118000"/>
          <s v="63118001-63119000"/>
          <s v="63119001-63120000"/>
          <s v="63120001-63121000"/>
          <s v="63121001-63122000"/>
          <s v="63122001-63123000"/>
          <s v="63123001-63124000"/>
          <s v="63124001-63125000"/>
          <s v="63125001-63126000"/>
          <s v="63126001-63127000"/>
          <s v="63127001-63128000"/>
          <s v="63128001-63129000"/>
          <s v="63129001-63130000"/>
          <s v="63130001-63131000"/>
          <s v="63131001-63132000"/>
          <s v="63132001-63133000"/>
          <s v="63133001-63134000"/>
          <s v="63134001-63135000"/>
          <s v="63135001-63136000"/>
          <s v="63136001-63137000"/>
          <s v="63137001-63138000"/>
          <s v="63138001-63139000"/>
          <s v="63139001-63140000"/>
          <s v="63140001-63141000"/>
          <s v="63141001-63142000"/>
          <s v="63142001-63143000"/>
          <s v="63143001-63144000"/>
          <s v="63144001-63145000"/>
          <s v="63145001-63146000"/>
          <s v="63146001-63147000"/>
          <s v="63147001-63148000"/>
          <s v="63148001-63149000"/>
          <s v="63149001-63150000"/>
          <s v="63150001-63151000"/>
          <s v="63151001-63152000"/>
          <s v="63152001-63153000"/>
          <s v="63153001-63154000"/>
          <s v="63154001-63155000"/>
          <s v="63155001-63156000"/>
          <s v="63156001-63157000"/>
          <s v="63157001-63158000"/>
          <s v="63158001-63159000"/>
          <s v="63159001-63160000"/>
          <s v="63160001-63161000"/>
          <s v="63161001-63162000"/>
          <s v="63162001-63163000"/>
          <s v="63163001-63164000"/>
          <s v="63164001-63165000"/>
          <s v="63165001-63166000"/>
          <s v="63166001-63167000"/>
          <s v="63167001-63168000"/>
          <s v="63168001-63169000"/>
          <s v="63169001-63170000"/>
          <s v="63170001-63171000"/>
          <s v="63171001-63172000"/>
          <s v="63172001-63173000"/>
          <s v="63173001-63174000"/>
          <s v="63174001-63175000"/>
          <s v="63175001-63176000"/>
          <s v="63176001-63177000"/>
          <s v="63177001-63178000"/>
          <s v="63178001-63179000"/>
          <s v="63179001-63180000"/>
          <s v="63180001-63181000"/>
          <s v="63181001-63182000"/>
          <s v="63182001-63183000"/>
          <s v="63183001-63184000"/>
          <s v="63184001-63185000"/>
          <s v="63185001-63186000"/>
          <s v="63186001-63187000"/>
          <s v="63187001-63188000"/>
          <s v="63188001-63189000"/>
          <s v="63189001-63190000"/>
          <s v="63190001-63191000"/>
          <s v="63191001-63192000"/>
          <s v="63192001-63193000"/>
          <s v="63193001-63194000"/>
          <s v="63194001-63195000"/>
          <s v="63195001-63196000"/>
          <s v="63196001-63197000"/>
          <s v="63197001-63198000"/>
          <s v="63198001-63199000"/>
          <s v="63199001-63200000"/>
          <s v="63200001-63201000"/>
          <s v="63201001-63202000"/>
          <s v="63202001-63203000"/>
          <s v="63203001-63204000"/>
          <s v="63204001-63205000"/>
          <s v="63205001-63206000"/>
          <s v="63206001-63207000"/>
          <s v="63207001-63208000"/>
          <s v="63208001-63209000"/>
          <s v="63209001-63210000"/>
          <s v="63210001-63211000"/>
          <s v="63211001-63212000"/>
          <s v="63212001-63213000"/>
          <s v="63213001-63214000"/>
          <s v="63214001-63215000"/>
          <s v="63215001-63216000"/>
          <s v="63216001-63217000"/>
          <s v="63217001-63218000"/>
          <s v="63218001-63219000"/>
          <s v="63219001-63220000"/>
          <s v="63220001-63221000"/>
          <s v="63221001-63222000"/>
          <s v="63222001-63223000"/>
          <s v="63223001-63224000"/>
          <s v="63224001-63225000"/>
          <s v="63225001-63226000"/>
          <s v="63226001-63227000"/>
          <s v="63227001-63228000"/>
          <s v="63228001-63229000"/>
          <s v="63229001-63230000"/>
          <s v="63230001-63231000"/>
          <s v="63231001-63232000"/>
          <s v="63232001-63233000"/>
          <s v="63233001-63234000"/>
          <s v="63234001-63235000"/>
          <s v="63235001-63236000"/>
          <s v="63236001-63237000"/>
          <s v="63237001-63238000"/>
          <s v="63238001-63239000"/>
          <s v="63239001-63240000"/>
          <s v="63240001-63241000"/>
          <s v="63241001-63242000"/>
          <s v="63242001-63243000"/>
          <s v="63243001-63244000"/>
          <s v="63244001-63245000"/>
          <s v="63245001-63246000"/>
          <s v="63246001-63247000"/>
          <s v="63247001-63248000"/>
          <s v="63248001-63249000"/>
          <s v="63249001-63250000"/>
          <s v="63250001-63251000"/>
          <s v="63251001-63252000"/>
          <s v="63252001-63253000"/>
          <s v="63253001-63254000"/>
          <s v="63254001-63255000"/>
          <s v="63255001-63256000"/>
          <s v="63256001-63257000"/>
          <s v="63257001-63258000"/>
          <s v="63258001-63259000"/>
          <s v="63259001-63260000"/>
          <s v="63260001-63261000"/>
          <s v="63261001-63262000"/>
          <s v="63262001-63263000"/>
          <s v="63263001-63264000"/>
          <s v="63264001-63265000"/>
          <s v="63265001-63266000"/>
          <s v="63266001-63267000"/>
          <s v="63267001-63268000"/>
          <s v="63268001-63269000"/>
          <s v="63269001-63270000"/>
          <s v="63270001-63271000"/>
          <s v="63271001-63272000"/>
          <s v="63272001-63273000"/>
          <s v="63273001-63274000"/>
          <s v="63274001-63275000"/>
          <s v="63275001-63276000"/>
          <s v="63276001-63277000"/>
          <s v="63277001-63278000"/>
          <s v="63278001-63279000"/>
          <s v="63279001-63280000"/>
          <s v="63280001-63281000"/>
          <s v="63281001-63282000"/>
          <s v="63282001-63283000"/>
          <s v="63283001-63284000"/>
          <s v="63284001-63285000"/>
          <s v="63285001-63286000"/>
          <s v="63286001-63287000"/>
          <s v="63287001-63288000"/>
          <s v="63288001-63289000"/>
          <s v="63289001-63290000"/>
          <s v="63290001-63291000"/>
          <s v="63291001-63292000"/>
          <s v="63292001-63293000"/>
          <s v="63293001-63294000"/>
          <s v="63294001-63295000"/>
          <s v="63295001-63296000"/>
          <s v="63296001-63297000"/>
          <s v="63297001-63298000"/>
          <s v="63298001-63299000"/>
          <s v="63299001-63300000"/>
          <s v="63300001-63301000"/>
          <s v="63301001-63302000"/>
          <s v="63302001-63303000"/>
          <s v="63303001-63304000"/>
          <s v="63304001-63305000"/>
          <s v="63305001-63306000"/>
          <s v="63306001-63307000"/>
          <s v="63307001-63308000"/>
          <s v="63308001-63309000"/>
          <s v="63309001-63310000"/>
          <s v="63310001-63311000"/>
          <s v="63311001-63312000"/>
          <s v="63312001-63313000"/>
          <s v="63313001-63314000"/>
          <s v="63314001-63315000"/>
          <s v="63315001-63316000"/>
          <s v="63316001-63317000"/>
          <s v="63317001-63318000"/>
          <s v="63318001-63319000"/>
          <s v="63319001-63320000"/>
          <s v="63320001-63321000"/>
          <s v="63321001-63322000"/>
          <s v="63322001-63323000"/>
          <s v="63323001-63324000"/>
          <s v="63324001-63325000"/>
          <s v="63325001-63326000"/>
          <s v="63326001-63327000"/>
          <s v="63327001-63328000"/>
          <s v="63328001-63329000"/>
          <s v="63329001-63330000"/>
          <s v="63330001-63331000"/>
          <s v="63331001-63332000"/>
          <s v="63332001-63333000"/>
          <s v="63333001-63334000"/>
          <s v="63334001-63335000"/>
          <s v="63335001-63336000"/>
          <s v="63336001-63337000"/>
          <s v="63337001-63338000"/>
          <s v="63338001-63339000"/>
          <s v="63339001-63340000"/>
          <s v="63340001-63341000"/>
          <s v="63341001-63342000"/>
          <s v="63342001-63343000"/>
          <s v="63343001-63344000"/>
          <s v="63344001-63345000"/>
          <s v="63345001-63346000"/>
          <s v="63346001-63347000"/>
          <s v="63347001-63348000"/>
          <s v="63348001-63349000"/>
          <s v="63349001-63350000"/>
          <s v="63350001-63351000"/>
          <s v="63351001-63352000"/>
          <s v="63352001-63353000"/>
          <s v="63353001-63354000"/>
          <s v="63354001-63355000"/>
          <s v="63355001-63356000"/>
          <s v="63356001-63357000"/>
          <s v="63357001-63358000"/>
          <s v="63358001-63359000"/>
          <s v="63359001-63360000"/>
          <s v="63360001-63361000"/>
          <s v="63361001-63362000"/>
          <s v="63362001-63363000"/>
          <s v="63363001-63364000"/>
          <s v="63364001-63365000"/>
          <s v="63365001-63366000"/>
          <s v="63366001-63367000"/>
          <s v="63367001-63368000"/>
          <s v="63368001-63369000"/>
          <s v="63369001-63370000"/>
          <s v="63370001-63371000"/>
          <s v="63371001-63372000"/>
          <s v="63372001-63373000"/>
          <s v="63373001-63374000"/>
          <s v="63374001-63375000"/>
          <s v="63375001-63376000"/>
          <s v="63376001-63377000"/>
          <s v="63377001-63378000"/>
          <s v="63378001-63379000"/>
          <s v="63379001-63380000"/>
          <s v="63380001-63381000"/>
          <s v="63381001-63382000"/>
          <s v="63382001-63383000"/>
          <s v="63383001-63384000"/>
          <s v="63384001-63385000"/>
          <s v="63385001-63386000"/>
          <s v="63386001-63387000"/>
          <s v="63387001-63388000"/>
          <s v="63388001-63389000"/>
          <s v="63389001-63390000"/>
          <s v="63390001-63391000"/>
          <s v="63391001-63392000"/>
          <s v="63392001-63393000"/>
          <s v="63393001-63394000"/>
          <s v="63394001-63395000"/>
          <s v="63395001-63396000"/>
          <s v="63396001-63397000"/>
          <s v="63397001-63398000"/>
          <s v="63398001-63399000"/>
          <s v="63399001-63400000"/>
          <s v="63400001-63401000"/>
          <s v="63401001-63402000"/>
          <s v="63402001-63403000"/>
          <s v="63403001-63404000"/>
          <s v="63404001-63405000"/>
          <s v="63405001-63406000"/>
          <s v="63406001-63407000"/>
          <s v="63407001-63408000"/>
          <s v="63408001-63409000"/>
          <s v="63409001-63410000"/>
          <s v="63410001-63411000"/>
          <s v="63411001-63412000"/>
          <s v="63412001-63413000"/>
          <s v="63413001-63414000"/>
          <s v="63414001-63415000"/>
          <s v="63415001-63416000"/>
          <s v="63416001-63417000"/>
          <s v="63417001-63418000"/>
          <s v="63418001-63419000"/>
          <s v="63419001-63420000"/>
          <s v="63420001-63421000"/>
          <s v="63421001-63422000"/>
          <s v="63422001-63423000"/>
          <s v="63423001-63424000"/>
          <s v="63424001-63425000"/>
          <s v="63425001-63426000"/>
          <s v="63426001-63427000"/>
          <s v="63427001-63428000"/>
          <s v="63428001-63429000"/>
          <s v="63429001-63430000"/>
          <s v="63430001-63431000"/>
          <s v="63431001-63432000"/>
          <s v="63432001-63433000"/>
          <s v="63433001-63434000"/>
          <s v="63434001-63435000"/>
          <s v="63435001-63436000"/>
          <s v="63436001-63437000"/>
          <s v="63437001-63438000"/>
          <s v="63438001-63439000"/>
          <s v="63439001-63440000"/>
          <s v="63440001-63441000"/>
          <s v="63441001-63442000"/>
          <s v="63442001-63443000"/>
          <s v="63443001-63444000"/>
          <s v="63444001-63445000"/>
          <s v="63445001-63446000"/>
          <s v="63446001-63447000"/>
          <s v="63447001-63448000"/>
          <s v="63448001-63449000"/>
          <s v="63449001-63450000"/>
          <s v="63450001-63451000"/>
          <s v="63451001-63452000"/>
          <s v="63452001-63453000"/>
          <s v="63453001-63454000"/>
          <s v="63454001-63455000"/>
          <s v="63455001-63456000"/>
          <s v="63456001-63457000"/>
          <s v="63457001-63458000"/>
          <s v="63458001-63459000"/>
          <s v="63459001-63460000"/>
          <s v="63460001-63461000"/>
          <s v="63461001-63462000"/>
          <s v="63462001-63463000"/>
          <s v="63463001-63464000"/>
          <s v="63464001-63465000"/>
          <s v="63465001-63466000"/>
          <s v="63466001-63467000"/>
          <s v="63467001-63468000"/>
          <s v="63468001-63469000"/>
          <s v="63469001-63470000"/>
          <s v="63470001-63471000"/>
          <s v="63471001-63472000"/>
          <s v="63472001-63473000"/>
          <s v="63473001-63474000"/>
          <s v="63474001-63475000"/>
          <s v="63475001-63476000"/>
          <s v="63476001-63477000"/>
          <s v="63477001-63478000"/>
          <s v="63478001-63479000"/>
          <s v="63479001-63480000"/>
          <s v="63480001-63481000"/>
          <s v="63481001-63482000"/>
          <s v="63482001-63483000"/>
          <s v="63483001-63484000"/>
          <s v="63484001-63485000"/>
          <s v="63485001-63486000"/>
          <s v="63486001-63487000"/>
          <s v="63487001-63488000"/>
          <s v="63488001-63489000"/>
          <s v="63489001-63490000"/>
          <s v="63490001-63491000"/>
          <s v="63491001-63492000"/>
          <s v="63492001-63493000"/>
          <s v="63493001-63494000"/>
          <s v="63494001-63495000"/>
          <s v="63495001-63496000"/>
          <s v="63496001-63497000"/>
          <s v="63497001-63498000"/>
          <s v="63498001-63499000"/>
          <s v="63499001-63500000"/>
          <s v="63500001-63501000"/>
          <s v="63501001-63502000"/>
          <s v="63502001-63503000"/>
          <s v="63503001-63504000"/>
          <s v="63504001-63505000"/>
          <s v="63505001-63506000"/>
          <s v="63506001-63507000"/>
          <s v="63507001-63508000"/>
          <s v="63508001-63509000"/>
          <s v="63509001-63510000"/>
          <s v="63510001-63511000"/>
          <s v="63511001-63512000"/>
          <s v="63512001-63513000"/>
          <s v="63513001-63514000"/>
          <s v="63514001-63515000"/>
          <s v="63515001-63516000"/>
          <s v="63516001-63517000"/>
          <s v="63517001-63518000"/>
          <s v="63518001-63519000"/>
          <s v="63519001-63520000"/>
          <s v="63520001-63521000"/>
          <s v="63521001-63522000"/>
          <s v="63522001-63523000"/>
          <s v="63523001-63524000"/>
          <s v="63524001-63525000"/>
          <s v="63525001-63526000"/>
          <s v="63526001-63527000"/>
          <s v="63527001-63528000"/>
          <s v="63528001-63529000"/>
          <s v="63529001-63530000"/>
          <s v="63530001-63531000"/>
          <s v="63531001-63532000"/>
          <s v="63532001-63533000"/>
          <s v="63533001-63534000"/>
          <s v="63534001-63535000"/>
          <s v="63535001-63536000"/>
          <s v="63536001-63537000"/>
          <s v="63537001-63538000"/>
          <s v="63538001-63539000"/>
          <s v="63539001-63540000"/>
          <s v="63540001-63541000"/>
          <s v="63541001-63542000"/>
          <s v="63542001-63543000"/>
          <s v="63543001-63544000"/>
          <s v="63544001-63545000"/>
          <s v="63545001-63546000"/>
          <s v="63546001-63547000"/>
          <s v="63547001-63548000"/>
          <s v="63548001-63549000"/>
          <s v="63549001-63550000"/>
          <s v="63550001-63551000"/>
          <s v="63551001-63552000"/>
          <s v="63552001-63553000"/>
          <s v="63553001-63554000"/>
          <s v="63554001-63555000"/>
          <s v="63555001-63556000"/>
          <s v="63556001-63557000"/>
          <s v="63557001-63558000"/>
          <s v="63558001-63559000"/>
          <s v="63559001-63560000"/>
          <s v="63560001-63561000"/>
          <s v="63561001-63562000"/>
          <s v="63562001-63563000"/>
          <s v="63563001-63564000"/>
          <s v="63564001-63565000"/>
          <s v="63565001-63566000"/>
          <s v="63566001-63567000"/>
          <s v="63567001-63568000"/>
          <s v="63568001-63569000"/>
          <s v="63569001-63570000"/>
          <s v="63570001-63571000"/>
          <s v="63571001-63572000"/>
          <s v="63572001-63573000"/>
          <s v="63573001-63574000"/>
          <s v="63574001-63575000"/>
          <s v="63575001-63576000"/>
          <s v="63576001-63577000"/>
          <s v="63577001-63578000"/>
          <s v="63578001-63579000"/>
          <s v="63579001-63580000"/>
          <s v="63580001-63581000"/>
          <s v="63581001-63582000"/>
          <s v="63582001-63583000"/>
          <s v="63583001-63584000"/>
          <s v="63584001-63585000"/>
          <s v="63585001-63586000"/>
          <s v="63586001-63587000"/>
          <s v="63587001-63588000"/>
          <s v="63588001-63589000"/>
          <s v="63589001-63590000"/>
          <s v="63590001-63591000"/>
          <s v="63591001-63592000"/>
          <s v="63592001-63593000"/>
          <s v="63593001-63594000"/>
          <s v="63594001-63595000"/>
          <s v="63595001-63596000"/>
          <s v="63596001-63597000"/>
          <s v="63597001-63598000"/>
          <s v="63598001-63599000"/>
          <s v="63599001-63600000"/>
          <s v="63600001-63601000"/>
          <s v="63601001-63602000"/>
          <s v="63602001-63603000"/>
          <s v="63603001-63604000"/>
          <s v="63604001-63605000"/>
          <s v="63605001-63606000"/>
          <s v="63606001-63607000"/>
          <s v="63607001-63608000"/>
          <s v="63608001-63609000"/>
          <s v="63609001-63610000"/>
          <s v="63610001-63611000"/>
          <s v="63611001-63612000"/>
          <s v="63612001-63613000"/>
          <s v="63613001-63614000"/>
          <s v="63614001-63615000"/>
          <s v="63615001-63616000"/>
          <s v="63616001-63617000"/>
          <s v="63617001-63618000"/>
          <s v="63618001-63619000"/>
          <s v="63619001-63620000"/>
          <s v="63620001-63621000"/>
          <s v="63621001-63622000"/>
          <s v="63622001-63623000"/>
          <s v="63623001-63624000"/>
          <s v="63624001-63625000"/>
          <s v="63625001-63626000"/>
          <s v="63626001-63627000"/>
          <s v="63627001-63628000"/>
          <s v="63628001-63629000"/>
          <s v="63629001-63630000"/>
          <s v="63630001-63631000"/>
          <s v="63631001-63632000"/>
          <s v="63632001-63633000"/>
          <s v="63633001-63634000"/>
          <s v="63634001-63635000"/>
          <s v="63635001-63636000"/>
          <s v="63636001-63637000"/>
          <s v="63637001-63638000"/>
          <s v="63638001-63639000"/>
          <s v="63639001-63640000"/>
          <s v="63640001-63641000"/>
          <s v="63641001-63642000"/>
          <s v="63642001-63643000"/>
          <s v="63643001-63644000"/>
          <s v="63644001-63645000"/>
          <s v="63645001-63646000"/>
          <s v="63646001-63647000"/>
          <s v="63647001-63648000"/>
          <s v="63648001-63649000"/>
          <s v="63649001-63650000"/>
          <s v="63650001-63651000"/>
          <s v="63651001-63652000"/>
          <s v="63652001-63653000"/>
          <s v="63653001-63654000"/>
          <s v="63654001-63655000"/>
          <s v="63655001-63656000"/>
          <s v="63656001-63657000"/>
          <s v="63657001-63658000"/>
          <s v="63658001-63659000"/>
          <s v="63659001-63660000"/>
          <s v="63660001-63661000"/>
          <s v="63661001-63662000"/>
          <s v="63662001-63663000"/>
          <s v="63663001-63664000"/>
          <s v="63664001-63665000"/>
          <s v="63665001-63666000"/>
          <s v="63666001-63667000"/>
          <s v="63667001-63668000"/>
          <s v="63668001-63669000"/>
          <s v="63669001-63670000"/>
          <s v="63670001-63671000"/>
          <s v="63671001-63672000"/>
          <s v="63672001-63673000"/>
          <s v="63673001-63674000"/>
          <s v="63674001-63675000"/>
          <s v="63675001-63676000"/>
          <s v="63676001-63677000"/>
          <s v="63677001-63678000"/>
          <s v="63678001-63679000"/>
          <s v="63679001-63680000"/>
          <s v="63680001-63681000"/>
          <s v="63681001-63682000"/>
          <s v="63682001-63683000"/>
          <s v="63683001-63684000"/>
          <s v="63684001-63685000"/>
          <s v="63685001-63686000"/>
          <s v="63686001-63687000"/>
          <s v="63687001-63688000"/>
          <s v="63688001-63689000"/>
          <s v="63689001-63690000"/>
          <s v="63690001-63691000"/>
          <s v="63691001-63692000"/>
          <s v="63692001-63693000"/>
          <s v="63693001-63694000"/>
          <s v="63694001-63695000"/>
          <s v="63695001-63696000"/>
          <s v="63696001-63697000"/>
          <s v="63697001-63698000"/>
          <s v="63698001-63699000"/>
          <s v="63699001-63700000"/>
          <s v="63700001-63701000"/>
          <s v="63701001-63702000"/>
          <s v="63702001-63703000"/>
          <s v="63703001-63704000"/>
          <s v="63704001-63705000"/>
          <s v="63705001-63706000"/>
          <s v="63706001-63707000"/>
          <s v="63707001-63708000"/>
          <s v="63708001-63709000"/>
          <s v="63709001-63710000"/>
          <s v="63710001-63711000"/>
          <s v="63711001-63712000"/>
          <s v="63712001-63713000"/>
          <s v="63713001-63714000"/>
          <s v="63714001-63715000"/>
          <s v="63715001-63716000"/>
          <s v="63716001-63717000"/>
          <s v="63717001-63718000"/>
          <s v="63718001-63719000"/>
          <s v="63719001-63720000"/>
          <s v="63720001-63721000"/>
          <s v="63721001-63722000"/>
          <s v="63722001-63723000"/>
          <s v="63723001-63724000"/>
          <s v="63724001-63725000"/>
          <s v="63725001-63726000"/>
          <s v="63726001-63727000"/>
          <s v="63727001-63728000"/>
          <s v="63728001-63729000"/>
          <s v="63729001-63730000"/>
          <s v="63730001-63731000"/>
          <s v="63731001-63732000"/>
          <s v="63732001-63733000"/>
          <s v="63733001-63734000"/>
          <s v="63734001-63735000"/>
          <s v="63735001-63736000"/>
          <s v="63736001-63737000"/>
          <s v="63737001-63738000"/>
          <s v="63738001-63739000"/>
          <s v="63739001-63740000"/>
          <s v="63740001-63741000"/>
          <s v="63741001-63742000"/>
          <s v="63742001-63743000"/>
          <s v="63743001-63744000"/>
          <s v="63744001-63745000"/>
          <s v="63745001-63746000"/>
          <s v="63746001-63747000"/>
          <s v="63747001-63748000"/>
          <s v="63748001-63749000"/>
          <s v="63749001-63750000"/>
          <s v="63750001-63751000"/>
          <s v="63751001-63752000"/>
          <s v="63752001-63753000"/>
          <s v="63753001-63754000"/>
          <s v="63754001-63755000"/>
          <s v="63755001-63756000"/>
          <s v="63756001-63757000"/>
          <s v="63757001-63758000"/>
          <s v="63758001-63759000"/>
          <s v="63759001-63760000"/>
          <s v="63760001-63761000"/>
          <s v="63761001-63762000"/>
          <s v="63762001-63763000"/>
          <s v="63763001-63764000"/>
          <s v="63764001-63765000"/>
          <s v="63765001-63766000"/>
          <s v="63766001-63767000"/>
          <s v="63767001-63768000"/>
          <s v="63768001-63769000"/>
          <s v="63769001-63770000"/>
          <s v="63770001-63771000"/>
          <s v="63771001-63772000"/>
          <s v="63772001-63773000"/>
          <s v="63773001-63774000"/>
          <s v="63774001-63775000"/>
          <s v="63775001-63776000"/>
          <s v="63776001-63777000"/>
          <s v="63777001-63778000"/>
          <s v="63778001-63779000"/>
          <s v="63779001-63780000"/>
          <s v="63780001-63781000"/>
          <s v="63781001-63782000"/>
          <s v="63782001-63783000"/>
          <s v="63783001-63784000"/>
          <s v="63784001-63785000"/>
          <s v="63785001-63786000"/>
          <s v="63786001-63787000"/>
          <s v="63787001-63788000"/>
          <s v="63788001-63789000"/>
          <s v="63789001-63790000"/>
          <s v="63790001-63791000"/>
          <s v="63791001-63792000"/>
          <s v="63792001-63793000"/>
          <s v="63793001-63794000"/>
          <s v="63794001-63795000"/>
          <s v="63795001-63796000"/>
          <s v="63796001-63797000"/>
          <s v="63797001-63798000"/>
          <s v="63798001-63799000"/>
          <s v="63799001-63800000"/>
          <s v="63800001-63801000"/>
          <s v="63801001-63802000"/>
          <s v="63802001-63803000"/>
          <s v="63803001-63804000"/>
          <s v="63804001-63805000"/>
          <s v="63805001-63806000"/>
          <s v="63806001-63807000"/>
          <s v="63807001-63808000"/>
          <s v="63808001-63809000"/>
          <s v="63809001-63810000"/>
          <s v="63810001-63811000"/>
          <s v="63811001-63812000"/>
          <s v="63812001-63813000"/>
          <s v="63813001-63814000"/>
          <s v="63814001-63815000"/>
          <s v="63815001-63816000"/>
          <s v="63816001-63817000"/>
          <s v="63817001-63818000"/>
          <s v="63818001-63819000"/>
          <s v="63819001-63820000"/>
          <s v="63820001-63821000"/>
          <s v="63821001-63822000"/>
          <s v="63822001-63823000"/>
          <s v="63823001-63824000"/>
          <s v="63824001-63825000"/>
          <s v="63825001-63826000"/>
          <s v="63826001-63827000"/>
          <s v="63827001-63828000"/>
          <s v="63828001-63829000"/>
          <s v="63829001-63830000"/>
          <s v="63830001-63831000"/>
          <s v="63831001-63832000"/>
          <s v="63832001-63833000"/>
          <s v="63833001-63834000"/>
          <s v="63834001-63835000"/>
          <s v="63835001-63836000"/>
          <s v="63836001-63837000"/>
          <s v="63837001-63838000"/>
          <s v="63838001-63839000"/>
          <s v="63839001-63840000"/>
          <s v="63840001-63841000"/>
          <s v="63841001-63842000"/>
          <s v="63842001-63843000"/>
          <s v="63843001-63844000"/>
          <s v="63844001-63845000"/>
          <s v="63845001-63846000"/>
          <s v="63846001-63847000"/>
          <s v="63847001-63848000"/>
          <s v="63848001-63849000"/>
          <s v="63849001-63850000"/>
          <s v="63850001-63851000"/>
          <s v="63851001-63852000"/>
          <s v="63852001-63853000"/>
          <s v="63853001-63854000"/>
          <s v="63854001-63855000"/>
          <s v="63855001-63856000"/>
          <s v="63856001-63857000"/>
          <s v="63857001-63858000"/>
          <s v="63858001-63859000"/>
          <s v="63859001-63860000"/>
          <s v="63860001-63861000"/>
          <s v="63861001-63862000"/>
          <s v="63862001-63863000"/>
          <s v="63863001-63864000"/>
          <s v="63864001-63865000"/>
          <s v="63865001-63866000"/>
          <s v="63866001-63867000"/>
          <s v="63867001-63868000"/>
          <s v="63868001-63869000"/>
          <s v="63869001-63870000"/>
          <s v="63870001-63871000"/>
          <s v="63871001-63872000"/>
          <s v="63872001-63873000"/>
          <s v="63873001-63874000"/>
          <s v="63874001-63875000"/>
          <s v="63875001-63876000"/>
          <s v="63876001-63877000"/>
          <s v="63877001-63878000"/>
          <s v="63878001-63879000"/>
          <s v="63879001-63880000"/>
          <s v="63880001-63881000"/>
          <s v="63881001-63882000"/>
          <s v="63882001-63883000"/>
          <s v="63883001-63884000"/>
          <s v="63884001-63885000"/>
          <s v="63885001-63886000"/>
          <s v="63886001-63887000"/>
          <s v="63887001-63888000"/>
          <s v="63888001-63889000"/>
          <s v="63889001-63890000"/>
          <s v="63890001-63891000"/>
          <s v="63891001-63892000"/>
          <s v="63892001-63893000"/>
          <s v="63893001-63894000"/>
          <s v="63894001-63895000"/>
          <s v="63895001-63896000"/>
          <s v="63896001-63897000"/>
          <s v="63897001-63898000"/>
          <s v="63898001-63899000"/>
          <s v="63899001-63900000"/>
          <s v="63900001-63901000"/>
          <s v="63901001-63902000"/>
          <s v="63902001-63903000"/>
          <s v="63903001-63904000"/>
          <s v="63904001-63905000"/>
          <s v="63905001-63906000"/>
          <s v="63906001-63907000"/>
          <s v="63907001-63908000"/>
          <s v="63908001-63909000"/>
          <s v="63909001-63910000"/>
          <s v="63910001-63911000"/>
          <s v="63911001-63912000"/>
          <s v="63912001-63913000"/>
          <s v="63913001-63914000"/>
          <s v="63914001-63915000"/>
          <s v="63915001-63916000"/>
          <s v="63916001-63917000"/>
          <s v="63917001-63918000"/>
          <s v="63918001-63919000"/>
          <s v="63919001-63920000"/>
          <s v="63920001-63921000"/>
          <s v="63921001-63922000"/>
          <s v="63922001-63923000"/>
          <s v="63923001-63924000"/>
          <s v="63924001-63925000"/>
          <s v="63925001-63926000"/>
          <s v="63926001-63927000"/>
          <s v="63927001-63928000"/>
          <s v="63928001-63929000"/>
          <s v="63929001-63930000"/>
          <s v="63930001-63931000"/>
          <s v="63931001-63932000"/>
          <s v="63932001-63933000"/>
          <s v="63933001-63934000"/>
          <s v="63934001-63935000"/>
          <s v="63935001-63936000"/>
          <s v="63936001-63937000"/>
          <s v="63937001-63938000"/>
          <s v="63938001-63939000"/>
          <s v="63939001-63940000"/>
          <s v="63940001-63941000"/>
          <s v="63941001-63942000"/>
          <s v="63942001-63943000"/>
          <s v="63943001-63944000"/>
          <s v="63944001-63945000"/>
          <s v="63945001-63946000"/>
          <s v="63946001-63947000"/>
          <s v="63947001-63948000"/>
          <s v="63948001-63949000"/>
          <s v="63949001-63950000"/>
          <s v="63950001-63951000"/>
          <s v="63951001-63952000"/>
          <s v="63952001-63953000"/>
          <s v="63953001-63954000"/>
          <s v="63954001-63955000"/>
          <s v="63955001-63956000"/>
          <s v="63956001-63957000"/>
          <s v="63957001-63958000"/>
          <s v="63958001-63959000"/>
          <s v="63959001-63960000"/>
          <s v="63960001-63961000"/>
          <s v="63961001-63962000"/>
          <s v="63962001-63963000"/>
          <s v="63963001-63964000"/>
          <s v="63964001-63965000"/>
          <s v="63965001-63966000"/>
          <s v="63966001-63967000"/>
          <s v="63967001-63968000"/>
          <s v="63968001-63969000"/>
          <s v="63969001-63970000"/>
          <s v="63970001-63971000"/>
          <s v="63971001-63972000"/>
          <s v="63972001-63973000"/>
          <s v="63973001-63974000"/>
          <s v="63974001-63975000"/>
          <s v="63975001-63976000"/>
          <s v="63976001-63977000"/>
          <s v="63977001-63978000"/>
          <s v="63978001-63979000"/>
          <s v="63979001-63980000"/>
          <s v="63980001-63981000"/>
          <s v="63981001-63982000"/>
          <s v="63982001-63983000"/>
          <s v="63983001-63984000"/>
          <s v="63984001-63985000"/>
          <s v="63985001-63986000"/>
          <s v="63986001-63987000"/>
          <s v="63987001-63988000"/>
          <s v="63988001-63989000"/>
          <s v="63989001-63990000"/>
          <s v="63990001-63991000"/>
          <s v="63991001-63992000"/>
          <s v="63992001-63993000"/>
          <s v="63993001-63994000"/>
          <s v="63994001-63995000"/>
          <s v="63995001-63996000"/>
          <s v="63996001-63997000"/>
          <s v="63997001-63998000"/>
          <s v="63998001-63999000"/>
          <s v="63999001-64000000"/>
          <s v="64000001-64001000"/>
          <s v="64001001-64002000"/>
          <s v="64002001-64003000"/>
          <s v="64003001-64004000"/>
          <s v="64004001-64005000"/>
          <s v="64005001-64006000"/>
          <s v="64006001-64007000"/>
          <s v="64007001-64008000"/>
          <s v="64008001-64009000"/>
          <s v="64009001-64010000"/>
          <s v="64010001-64011000"/>
          <s v="64011001-64012000"/>
          <s v="64012001-64013000"/>
          <s v="64013001-64014000"/>
          <s v="64014001-64015000"/>
          <s v="64015001-64016000"/>
          <s v="64016001-64017000"/>
          <s v="64017001-64018000"/>
          <s v="64018001-64019000"/>
          <s v="64019001-64020000"/>
          <s v="64020001-64021000"/>
          <s v="64021001-64022000"/>
          <s v="64022001-64023000"/>
          <s v="64023001-64024000"/>
          <s v="64024001-64025000"/>
          <s v="64025001-64026000"/>
          <s v="64026001-64027000"/>
          <s v="64027001-64028000"/>
          <s v="64028001-64029000"/>
          <s v="64029001-64030000"/>
          <s v="64030001-64031000"/>
          <s v="64031001-64032000"/>
          <s v="64032001-64033000"/>
          <s v="64033001-64034000"/>
          <s v="64034001-64035000"/>
          <s v="64035001-64036000"/>
          <s v="64036001-64037000"/>
          <s v="64037001-64038000"/>
          <s v="64038001-64039000"/>
          <s v="64039001-64040000"/>
          <s v="64040001-64041000"/>
          <s v="64041001-64042000"/>
          <s v="64042001-64043000"/>
          <s v="64043001-64044000"/>
          <s v="64044001-64045000"/>
          <s v="64045001-64046000"/>
          <s v="64046001-64047000"/>
          <s v="64047001-64048000"/>
          <s v="64048001-64049000"/>
          <s v="64049001-64050000"/>
          <s v="64050001-64051000"/>
          <s v="64051001-64052000"/>
          <s v="64052001-64053000"/>
          <s v="64053001-64054000"/>
          <s v="64054001-64055000"/>
          <s v="64055001-64056000"/>
          <s v="64056001-64057000"/>
          <s v="64057001-64058000"/>
          <s v="64058001-64059000"/>
          <s v="64059001-64060000"/>
          <s v="64060001-64061000"/>
          <s v="64061001-64062000"/>
          <s v="64062001-64063000"/>
          <s v="64063001-64064000"/>
          <s v="64064001-64065000"/>
          <s v="64065001-64066000"/>
          <s v="64066001-64067000"/>
          <s v="64067001-64068000"/>
          <s v="64068001-64069000"/>
          <s v="64069001-64070000"/>
          <s v="64070001-64071000"/>
          <s v="64071001-64072000"/>
          <s v="64072001-64073000"/>
          <s v="64073001-64074000"/>
          <s v="64074001-64075000"/>
          <s v="64075001-64076000"/>
          <s v="64076001-64077000"/>
          <s v="64077001-64078000"/>
          <s v="64078001-64079000"/>
          <s v="64079001-64080000"/>
          <s v="64080001-64081000"/>
          <s v="64081001-64082000"/>
          <s v="64082001-64083000"/>
          <s v="64083001-64084000"/>
          <s v="64084001-64085000"/>
          <s v="64085001-64086000"/>
          <s v="64086001-64087000"/>
          <s v="64087001-64088000"/>
          <s v="64088001-64089000"/>
          <s v="64089001-64090000"/>
          <s v="64090001-64091000"/>
          <s v="64091001-64092000"/>
          <s v="64092001-64093000"/>
          <s v="64093001-64094000"/>
          <s v="64094001-64095000"/>
          <s v="64095001-64096000"/>
          <s v="64096001-64097000"/>
          <s v="64097001-64098000"/>
          <s v="64098001-64099000"/>
          <s v="64099001-64100000"/>
          <s v="64100001-64101000"/>
          <s v="64101001-64102000"/>
          <s v="64102001-64103000"/>
          <s v="64103001-64104000"/>
          <s v="64104001-64105000"/>
          <s v="64105001-64106000"/>
          <s v="64106001-64107000"/>
          <s v="64107001-64108000"/>
          <s v="64108001-64109000"/>
          <s v="64109001-64110000"/>
          <s v="64110001-64111000"/>
          <s v="64111001-64112000"/>
          <s v="64112001-64113000"/>
          <s v="64113001-64114000"/>
          <s v="64114001-64115000"/>
          <s v="64115001-64116000"/>
          <s v="64116001-64117000"/>
          <s v="64117001-64118000"/>
          <s v="64118001-64119000"/>
          <s v="64119001-64120000"/>
          <s v="64120001-64121000"/>
          <s v="64121001-64122000"/>
          <s v="64122001-64123000"/>
          <s v="64123001-64124000"/>
          <s v="64124001-64125000"/>
          <s v="64125001-64126000"/>
          <s v="64126001-64127000"/>
          <s v="64127001-64128000"/>
          <s v="64128001-64129000"/>
          <s v="64129001-64130000"/>
          <s v="64130001-64131000"/>
          <s v="64131001-64132000"/>
          <s v="64132001-64133000"/>
          <s v="64133001-64134000"/>
          <s v="64134001-64135000"/>
          <s v="64135001-64136000"/>
          <s v="64136001-64137000"/>
          <s v="64137001-64138000"/>
          <s v="64138001-64139000"/>
          <s v="64139001-64140000"/>
          <s v="64140001-64141000"/>
          <s v="64141001-64142000"/>
          <s v="64142001-64143000"/>
          <s v="64143001-64144000"/>
          <s v="64144001-64145000"/>
          <s v="64145001-64146000"/>
          <s v="64146001-64147000"/>
          <s v="64147001-64148000"/>
          <s v="64148001-64149000"/>
          <s v="64149001-64150000"/>
          <s v="64150001-64151000"/>
          <s v="64151001-64152000"/>
          <s v="64152001-64153000"/>
          <s v="64153001-64154000"/>
          <s v="64154001-64155000"/>
          <s v="64155001-64156000"/>
          <s v="64156001-64157000"/>
          <s v="64157001-64158000"/>
          <s v="64158001-64159000"/>
          <s v="64159001-64160000"/>
          <s v="64160001-64161000"/>
          <s v="64161001-64162000"/>
          <s v="64162001-64163000"/>
          <s v="64163001-64164000"/>
          <s v="64164001-64165000"/>
          <s v="64165001-64166000"/>
          <s v="64166001-64167000"/>
          <s v="64167001-64168000"/>
          <s v="64168001-64169000"/>
          <s v="64169001-64170000"/>
          <s v="64170001-64171000"/>
          <s v="64171001-64172000"/>
          <s v="64172001-64173000"/>
          <s v="64173001-64174000"/>
          <s v="64174001-64175000"/>
          <s v="64175001-64176000"/>
          <s v="64176001-64177000"/>
          <s v="64177001-64178000"/>
          <s v="64178001-64179000"/>
          <s v="64179001-64180000"/>
          <s v="64180001-64181000"/>
          <s v="64181001-64182000"/>
          <s v="64182001-64183000"/>
          <s v="64183001-64184000"/>
          <s v="64184001-64185000"/>
          <s v="64185001-64186000"/>
          <s v="64186001-64187000"/>
          <s v="64187001-64188000"/>
          <s v="64188001-64189000"/>
          <s v="64189001-64190000"/>
          <s v="64190001-64191000"/>
          <s v="64191001-64192000"/>
          <s v="64192001-64193000"/>
          <s v="64193001-64194000"/>
          <s v="64194001-64195000"/>
          <s v="64195001-64196000"/>
          <s v="64196001-64197000"/>
          <s v="64197001-64198000"/>
          <s v="64198001-64199000"/>
          <s v="64199001-64200000"/>
          <s v="64200001-64201000"/>
          <s v="64201001-64202000"/>
          <s v="64202001-64203000"/>
          <s v="64203001-64204000"/>
          <s v="64204001-64205000"/>
          <s v="64205001-64206000"/>
          <s v="64206001-64207000"/>
          <s v="64207001-64208000"/>
          <s v="64208001-64209000"/>
          <s v="64209001-64210000"/>
          <s v="64210001-64211000"/>
          <s v="64211001-64212000"/>
          <s v="64212001-64213000"/>
          <s v="64213001-64214000"/>
          <s v="64214001-64215000"/>
          <s v="64215001-64216000"/>
          <s v="64216001-64217000"/>
          <s v="64217001-64218000"/>
          <s v="64218001-64219000"/>
          <s v="64219001-64220000"/>
          <s v="64220001-64221000"/>
          <s v="64221001-64222000"/>
          <s v="64222001-64223000"/>
          <s v="64223001-64224000"/>
          <s v="64224001-64225000"/>
          <s v="64225001-64226000"/>
          <s v="64226001-64227000"/>
          <s v="64227001-64228000"/>
          <s v="64228001-64229000"/>
          <s v="64229001-64230000"/>
          <s v="64230001-64231000"/>
          <s v="64231001-64232000"/>
          <s v="64232001-64233000"/>
          <s v="64233001-64234000"/>
          <s v="64234001-64235000"/>
          <s v="64235001-64236000"/>
          <s v="64236001-64237000"/>
          <s v="64237001-64238000"/>
          <s v="64238001-64239000"/>
          <s v="64239001-64240000"/>
          <s v="64240001-64241000"/>
          <s v="64241001-64242000"/>
          <s v="64242001-64243000"/>
          <s v="64243001-64244000"/>
          <s v="64244001-64245000"/>
          <s v="64245001-64246000"/>
          <s v="64246001-64247000"/>
          <s v="64247001-64248000"/>
          <s v="64248001-64249000"/>
          <s v="64249001-64250000"/>
          <s v="64250001-64251000"/>
          <s v="64251001-64252000"/>
          <s v="64252001-64253000"/>
          <s v="64253001-64254000"/>
          <s v="64254001-64255000"/>
          <s v="64255001-64256000"/>
          <s v="64256001-64257000"/>
          <s v="64257001-64258000"/>
          <s v="64258001-64259000"/>
          <s v="64259001-64260000"/>
          <s v="64260001-64261000"/>
          <s v="64261001-64262000"/>
          <s v="64262001-64263000"/>
          <s v="64263001-64264000"/>
          <s v="64264001-64265000"/>
          <s v="64265001-64266000"/>
          <s v="64266001-64267000"/>
          <s v="64267001-64268000"/>
          <s v="64268001-64269000"/>
          <s v="64269001-64270000"/>
          <s v="64270001-64271000"/>
          <s v="64271001-64272000"/>
          <s v="64272001-64273000"/>
          <s v="64273001-64274000"/>
          <s v="64274001-64275000"/>
          <s v="64275001-64276000"/>
          <s v="64276001-64277000"/>
          <s v="64277001-64278000"/>
          <s v="64278001-64279000"/>
          <s v="64279001-64280000"/>
          <s v="64280001-64281000"/>
          <s v="64281001-64282000"/>
          <s v="64282001-64283000"/>
          <s v="64283001-64284000"/>
          <s v="64284001-64285000"/>
          <s v="64285001-64286000"/>
          <s v="64286001-64287000"/>
          <s v="64287001-64288000"/>
          <s v="64288001-64289000"/>
          <s v="64289001-64290000"/>
          <s v="64290001-64291000"/>
          <s v="64291001-64292000"/>
          <s v="64292001-64293000"/>
          <s v="64293001-64294000"/>
          <s v="64294001-64295000"/>
          <s v="64295001-64296000"/>
          <s v="64296001-64297000"/>
          <s v="64297001-64298000"/>
          <s v="64298001-64299000"/>
          <s v="64299001-64300000"/>
          <s v="64300001-64301000"/>
          <s v="64301001-64302000"/>
          <s v="64302001-64303000"/>
          <s v="64303001-64304000"/>
          <s v="64304001-64305000"/>
          <s v="64305001-64306000"/>
          <s v="64306001-64307000"/>
          <s v="64307001-64308000"/>
          <s v="64308001-64309000"/>
          <s v="64309001-64310000"/>
          <s v="64310001-64311000"/>
          <s v="64311001-64312000"/>
          <s v="64312001-64313000"/>
          <s v="64313001-64314000"/>
          <s v="64314001-64315000"/>
          <s v="64315001-64316000"/>
          <s v="64316001-64317000"/>
          <s v="64317001-64318000"/>
          <s v="64318001-64319000"/>
          <s v="64319001-64320000"/>
          <s v="64320001-64321000"/>
          <s v="64321001-64322000"/>
          <s v="64322001-64323000"/>
          <s v="64323001-64324000"/>
          <s v="64324001-64325000"/>
          <s v="64325001-64326000"/>
          <s v="64326001-64327000"/>
          <s v="64327001-64328000"/>
          <s v="64328001-64329000"/>
          <s v="64329001-64330000"/>
          <s v="64330001-64331000"/>
          <s v="64331001-64332000"/>
          <s v="64332001-64333000"/>
          <s v="64333001-64334000"/>
          <s v="64334001-64335000"/>
          <s v="64335001-64336000"/>
          <s v="64336001-64337000"/>
          <s v="64337001-64338000"/>
          <s v="64338001-64339000"/>
          <s v="64339001-64340000"/>
          <s v="64340001-64341000"/>
          <s v="64341001-64342000"/>
          <s v="64342001-64343000"/>
          <s v="64343001-64344000"/>
          <s v="64344001-64345000"/>
          <s v="64345001-64346000"/>
          <s v="64346001-64347000"/>
          <s v="64347001-64348000"/>
          <s v="64348001-64349000"/>
          <s v="64349001-64350000"/>
          <s v="64350001-64351000"/>
          <s v="64351001-64352000"/>
          <s v="64352001-64353000"/>
          <s v="64353001-64354000"/>
          <s v="64354001-64355000"/>
          <s v="64355001-64356000"/>
          <s v="64356001-64357000"/>
          <s v="64357001-64358000"/>
          <s v="64358001-64359000"/>
          <s v="64359001-64360000"/>
          <s v="64360001-64361000"/>
          <s v="64361001-64362000"/>
          <s v="64362001-64363000"/>
          <s v="64363001-64364000"/>
          <s v="64364001-64365000"/>
          <s v="64365001-64366000"/>
          <s v="64366001-64367000"/>
          <s v="64367001-64368000"/>
          <s v="64368001-64369000"/>
          <s v="64369001-64370000"/>
          <s v="64370001-64371000"/>
          <s v="64371001-64372000"/>
          <s v="64372001-64373000"/>
          <s v="64373001-64374000"/>
          <s v="64374001-64375000"/>
          <s v="64375001-64376000"/>
          <s v="64376001-64377000"/>
          <s v="64377001-64378000"/>
          <s v="64378001-64379000"/>
          <s v="64379001-64380000"/>
          <s v="64380001-64381000"/>
          <s v="64381001-64382000"/>
          <s v="64382001-64383000"/>
          <s v="64383001-64384000"/>
          <s v="64384001-64385000"/>
          <s v="64385001-64386000"/>
          <s v="64386001-64387000"/>
          <s v="64387001-64388000"/>
          <s v="64388001-64389000"/>
          <s v="64389001-64390000"/>
          <s v="64390001-64391000"/>
          <s v="64391001-64392000"/>
          <s v="64392001-64393000"/>
          <s v="64393001-64394000"/>
          <s v="64394001-64395000"/>
          <s v="64395001-64396000"/>
          <s v="64396001-64397000"/>
          <s v="64397001-64398000"/>
          <s v="64398001-64399000"/>
          <s v="64399001-64400000"/>
          <s v="64400001-64401000"/>
          <s v="64401001-64402000"/>
          <s v="64402001-64403000"/>
          <s v="64403001-64404000"/>
          <s v="64404001-64405000"/>
          <s v="64405001-64406000"/>
          <s v="64406001-64407000"/>
          <s v="64407001-64408000"/>
          <s v="64408001-64409000"/>
          <s v="64409001-64410000"/>
          <s v="64410001-64411000"/>
          <s v="64411001-64412000"/>
          <s v="64412001-64413000"/>
          <s v="64413001-64414000"/>
          <s v="64414001-64415000"/>
          <s v="64415001-64416000"/>
          <s v="64416001-64417000"/>
          <s v="64417001-64418000"/>
          <s v="64418001-64419000"/>
          <s v="64419001-64420000"/>
          <s v="64420001-64421000"/>
          <s v="64421001-64422000"/>
          <s v="64422001-64423000"/>
          <s v="64423001-64424000"/>
          <s v="64424001-64425000"/>
          <s v="64425001-64426000"/>
          <s v="64426001-64427000"/>
          <s v="64427001-64428000"/>
          <s v="64428001-64429000"/>
          <s v="64429001-64430000"/>
          <s v="64430001-64431000"/>
          <s v="64431001-64432000"/>
          <s v="64432001-64433000"/>
          <s v="64433001-64434000"/>
          <s v="64434001-64435000"/>
          <s v="64435001-64436000"/>
          <s v="64436001-64437000"/>
          <s v="64437001-64438000"/>
          <s v="64438001-64439000"/>
          <s v="64439001-64440000"/>
          <s v="64440001-64441000"/>
          <s v="64441001-64442000"/>
          <s v="64442001-64443000"/>
          <s v="64443001-64444000"/>
          <s v="64444001-64445000"/>
          <s v="64445001-64446000"/>
          <s v="64446001-64447000"/>
          <s v="64447001-64448000"/>
          <s v="64448001-64449000"/>
          <s v="64449001-64450000"/>
          <s v="64450001-64451000"/>
          <s v="64451001-64452000"/>
          <s v="64452001-64453000"/>
          <s v="64453001-64454000"/>
          <s v="64454001-64455000"/>
          <s v="64455001-64456000"/>
          <s v="64456001-64457000"/>
          <s v="64457001-64458000"/>
          <s v="64458001-64459000"/>
          <s v="64459001-64460000"/>
          <s v="64460001-64461000"/>
          <s v="64461001-64462000"/>
          <s v="64462001-64463000"/>
          <s v="64463001-64464000"/>
          <s v="64464001-64465000"/>
          <s v="64465001-64466000"/>
          <s v="64466001-64467000"/>
          <s v="64467001-64468000"/>
          <s v="64468001-64469000"/>
          <s v="64469001-64470000"/>
          <s v="64470001-64471000"/>
          <s v="64471001-64472000"/>
          <s v="64472001-64473000"/>
          <s v="64473001-64474000"/>
          <s v="64474001-64475000"/>
          <s v="64475001-64476000"/>
          <s v="64476001-64477000"/>
          <s v="64477001-64478000"/>
          <s v="64478001-64479000"/>
          <s v="64479001-64480000"/>
          <s v="64480001-64481000"/>
          <s v="64481001-64482000"/>
          <s v="64482001-64483000"/>
          <s v="64483001-64484000"/>
          <s v="64484001-64485000"/>
          <s v="64485001-64486000"/>
          <s v="64486001-64487000"/>
          <s v="64487001-64488000"/>
          <s v="64488001-64489000"/>
          <s v="64489001-64490000"/>
          <s v="64490001-64491000"/>
          <s v="64491001-64492000"/>
          <s v="64492001-64493000"/>
          <s v="64493001-64494000"/>
          <s v="64494001-64495000"/>
          <s v="64495001-64496000"/>
          <s v="64496001-64497000"/>
          <s v="64497001-64498000"/>
          <s v="64498001-64499000"/>
          <s v="64499001-64500000"/>
          <s v="64500001-64501000"/>
          <s v="64501001-64502000"/>
          <s v="64502001-64503000"/>
          <s v="64503001-64504000"/>
          <s v="64504001-64505000"/>
          <s v="64505001-64506000"/>
          <s v="64506001-64507000"/>
          <s v="64507001-64508000"/>
          <s v="64508001-64509000"/>
          <s v="64509001-64510000"/>
          <s v="64510001-64511000"/>
          <s v="64511001-64512000"/>
          <s v="64512001-64513000"/>
          <s v="64513001-64514000"/>
          <s v="64514001-64515000"/>
          <s v="64515001-64516000"/>
          <s v="64516001-64517000"/>
          <s v="64517001-64518000"/>
          <s v="64518001-64519000"/>
          <s v="64519001-64520000"/>
          <s v="64520001-64521000"/>
          <s v="64521001-64522000"/>
          <s v="64522001-64523000"/>
          <s v="64523001-64524000"/>
          <s v="64524001-64525000"/>
          <s v="64525001-64526000"/>
          <s v="64526001-64527000"/>
          <s v="64527001-64528000"/>
          <s v="64528001-64529000"/>
          <s v="64529001-64530000"/>
          <s v="64530001-64531000"/>
          <s v="64531001-64532000"/>
          <s v="64532001-64533000"/>
          <s v="64533001-64534000"/>
          <s v="64534001-64535000"/>
          <s v="64535001-64536000"/>
          <s v="64536001-64537000"/>
          <s v="64537001-64538000"/>
          <s v="64538001-64539000"/>
          <s v="64539001-64540000"/>
          <s v="64540001-64541000"/>
          <s v="64541001-64542000"/>
          <s v="64542001-64543000"/>
          <s v="64543001-64544000"/>
          <s v="64544001-64545000"/>
          <s v="64545001-64546000"/>
          <s v="64546001-64547000"/>
          <s v="64547001-64548000"/>
          <s v="64548001-64549000"/>
          <s v="64549001-64550000"/>
          <s v="64550001-64551000"/>
          <s v="64551001-64552000"/>
          <s v="64552001-64553000"/>
          <s v="64553001-64554000"/>
          <s v="64554001-64555000"/>
          <s v="64555001-64556000"/>
          <s v="64556001-64557000"/>
          <s v="64557001-64558000"/>
          <s v="64558001-64559000"/>
          <s v="64559001-64560000"/>
          <s v="64560001-64561000"/>
          <s v="64561001-64562000"/>
          <s v="64562001-64563000"/>
          <s v="64563001-64564000"/>
          <s v="64564001-64565000"/>
          <s v="64565001-64566000"/>
          <s v="64566001-64567000"/>
          <s v="64567001-64568000"/>
          <s v="64568001-64569000"/>
          <s v="64569001-64570000"/>
          <s v="64570001-64571000"/>
          <s v="64571001-64572000"/>
          <s v="64572001-64573000"/>
          <s v="64573001-64574000"/>
          <s v="64574001-64575000"/>
          <s v="64575001-64576000"/>
          <s v="64576001-64577000"/>
          <s v="64577001-64578000"/>
          <s v="64578001-64579000"/>
          <s v="64579001-64580000"/>
          <s v="64580001-64581000"/>
          <s v="64581001-64582000"/>
          <s v="64582001-64583000"/>
          <s v="64583001-64584000"/>
          <s v="64584001-64585000"/>
          <s v="64585001-64586000"/>
          <s v="64586001-64587000"/>
          <s v="64587001-64588000"/>
          <s v="64588001-64589000"/>
          <s v="64589001-64590000"/>
          <s v="64590001-64591000"/>
          <s v="64591001-64592000"/>
          <s v="64592001-64593000"/>
          <s v="64593001-64594000"/>
          <s v="64594001-64595000"/>
          <s v="64595001-64596000"/>
          <s v="64596001-64597000"/>
          <s v="64597001-64598000"/>
          <s v="64598001-64599000"/>
          <s v="64599001-64600000"/>
          <s v="64600001-64601000"/>
          <s v="64601001-64602000"/>
          <s v="64602001-64603000"/>
          <s v="64603001-64604000"/>
          <s v="64604001-64605000"/>
          <s v="64605001-64606000"/>
          <s v="64606001-64607000"/>
          <s v="64607001-64608000"/>
          <s v="64608001-64609000"/>
          <s v="64609001-64610000"/>
          <s v="64610001-64611000"/>
          <s v="64611001-64612000"/>
          <s v="64612001-64613000"/>
          <s v="64613001-64614000"/>
          <s v="64614001-64615000"/>
          <s v="64615001-64616000"/>
          <s v="64616001-64617000"/>
          <s v="64617001-64618000"/>
          <s v="64618001-64619000"/>
          <s v="64619001-64620000"/>
          <s v="64620001-64621000"/>
          <s v="64621001-64622000"/>
          <s v="64622001-64623000"/>
          <s v="64623001-64624000"/>
          <s v="64624001-64625000"/>
          <s v="64625001-64626000"/>
          <s v="64626001-64627000"/>
          <s v="64627001-64628000"/>
          <s v="64628001-64629000"/>
          <s v="64629001-64630000"/>
          <s v="64630001-64631000"/>
          <s v="64631001-64632000"/>
          <s v="64632001-64633000"/>
          <s v="64633001-64634000"/>
          <s v="64634001-64635000"/>
          <s v="64635001-64636000"/>
          <s v="64636001-64637000"/>
          <s v="64637001-64638000"/>
          <s v="64638001-64639000"/>
          <s v="64639001-64640000"/>
          <s v="64640001-64641000"/>
          <s v="64641001-64642000"/>
          <s v="64642001-64643000"/>
          <s v="64643001-64644000"/>
          <s v="64644001-64645000"/>
          <s v="64645001-64646000"/>
          <s v="64646001-64647000"/>
          <s v="64647001-64648000"/>
          <s v="64648001-64649000"/>
          <s v="64649001-64650000"/>
          <s v="64650001-64651000"/>
          <s v="64651001-64652000"/>
          <s v="64652001-64653000"/>
          <s v="64653001-64654000"/>
          <s v="64654001-64655000"/>
          <s v="64655001-64656000"/>
          <s v="64656001-64657000"/>
          <s v="64657001-64658000"/>
          <s v="64658001-64659000"/>
          <s v="64659001-64660000"/>
          <s v="64660001-64661000"/>
          <s v="64661001-64662000"/>
          <s v="64662001-64663000"/>
          <s v="64663001-64664000"/>
          <s v="64664001-64665000"/>
          <s v="64665001-64666000"/>
          <s v="64666001-64667000"/>
          <s v="64667001-64668000"/>
          <s v="64668001-64669000"/>
          <s v="64669001-64670000"/>
          <s v="64670001-64671000"/>
          <s v="64671001-64672000"/>
          <s v="64672001-64673000"/>
          <s v="64673001-64674000"/>
          <s v="64674001-64675000"/>
          <s v="64675001-64676000"/>
          <s v="64676001-64677000"/>
          <s v="64677001-64678000"/>
          <s v="64678001-64679000"/>
          <s v="64679001-64680000"/>
          <s v="64680001-64681000"/>
          <s v="64681001-64682000"/>
          <s v="64682001-64683000"/>
          <s v="64683001-64684000"/>
          <s v="64684001-64685000"/>
          <s v="64685001-64686000"/>
          <s v="64686001-64687000"/>
          <s v="64687001-64688000"/>
          <s v="64688001-64689000"/>
          <s v="64689001-64690000"/>
          <s v="64690001-64691000"/>
          <s v="64691001-64692000"/>
          <s v="64692001-64693000"/>
          <s v="64693001-64694000"/>
          <s v="64694001-64695000"/>
          <s v="64695001-64696000"/>
          <s v="64696001-64697000"/>
          <s v="64697001-64698000"/>
          <s v="64698001-64699000"/>
          <s v="64699001-64700000"/>
          <s v="64700001-64701000"/>
          <s v="64701001-64702000"/>
          <s v="64702001-64703000"/>
          <s v="64703001-64704000"/>
          <s v="64704001-64705000"/>
          <s v="64705001-64706000"/>
          <s v="64706001-64707000"/>
          <s v="64707001-64708000"/>
          <s v="64708001-64709000"/>
          <s v="64709001-64710000"/>
          <s v="64710001-64711000"/>
          <s v="64711001-64712000"/>
          <s v="64712001-64713000"/>
          <s v="64713001-64714000"/>
          <s v="64714001-64715000"/>
          <s v="64715001-64716000"/>
          <s v="64716001-64717000"/>
          <s v="64717001-64718000"/>
          <s v="64718001-64719000"/>
          <s v="64719001-64720000"/>
          <s v="64720001-64721000"/>
          <s v="64721001-64722000"/>
          <s v="64722001-64723000"/>
          <s v="64723001-64724000"/>
          <s v="64724001-64725000"/>
          <s v="64725001-64726000"/>
          <s v="64726001-64727000"/>
          <s v="64727001-64728000"/>
          <s v="64728001-64729000"/>
          <s v="64729001-64730000"/>
          <s v="64730001-64731000"/>
          <s v="64731001-64732000"/>
          <s v="64732001-64733000"/>
          <s v="64733001-64734000"/>
          <s v="64734001-64735000"/>
          <s v="64735001-64736000"/>
          <s v="64736001-64737000"/>
          <s v="64737001-64738000"/>
          <s v="64738001-64739000"/>
          <s v="64739001-64740000"/>
          <s v="64740001-64741000"/>
          <s v="64741001-64742000"/>
          <s v="64742001-64743000"/>
          <s v="64743001-64744000"/>
          <s v="64744001-64745000"/>
          <s v="64745001-64746000"/>
          <s v="64746001-64747000"/>
          <s v="64747001-64748000"/>
          <s v="64748001-64749000"/>
          <s v="64749001-64750000"/>
          <s v="64750001-64751000"/>
          <s v="64751001-64752000"/>
          <s v="64752001-64753000"/>
          <s v="64753001-64754000"/>
          <s v="64754001-64755000"/>
          <s v="64755001-64756000"/>
          <s v="64756001-64757000"/>
          <s v="64757001-64758000"/>
          <s v="64758001-64759000"/>
          <s v="64759001-64760000"/>
          <s v="64760001-64761000"/>
          <s v="64761001-64762000"/>
          <s v="64762001-64763000"/>
          <s v="64763001-64764000"/>
          <s v="64764001-64765000"/>
          <s v="64765001-64766000"/>
          <s v="64766001-64767000"/>
          <s v="64767001-64768000"/>
          <s v="64768001-64769000"/>
          <s v="64769001-64770000"/>
          <s v="64770001-64771000"/>
          <s v="64771001-64772000"/>
          <s v="64772001-64773000"/>
          <s v="64773001-64774000"/>
          <s v="64774001-64775000"/>
          <s v="64775001-64776000"/>
          <s v="64776001-64777000"/>
          <s v="64777001-64778000"/>
          <s v="64778001-64779000"/>
          <s v="64779001-64780000"/>
          <s v="64780001-64781000"/>
          <s v="64781001-64782000"/>
          <s v="64782001-64783000"/>
          <s v="64783001-64784000"/>
          <s v="64784001-64785000"/>
          <s v="64785001-64786000"/>
          <s v="64786001-64787000"/>
          <s v="64787001-64788000"/>
          <s v="64788001-64789000"/>
          <s v="64789001-64790000"/>
          <s v="64790001-64791000"/>
          <s v="64791001-64792000"/>
          <s v="64792001-64793000"/>
          <s v="64793001-64794000"/>
          <s v="64794001-64795000"/>
          <s v="64795001-64796000"/>
          <s v="64796001-64797000"/>
          <s v="64797001-64798000"/>
          <s v="64798001-64799000"/>
          <s v="64799001-64800000"/>
          <s v="64800001-64801000"/>
          <s v="64801001-64802000"/>
          <s v="64802001-64803000"/>
          <s v="64803001-64804000"/>
          <s v="64804001-64805000"/>
          <s v="64805001-64806000"/>
          <s v="64806001-64807000"/>
          <s v="64807001-64808000"/>
          <s v="64808001-64809000"/>
          <s v="64809001-64810000"/>
          <s v="64810001-64811000"/>
          <s v="64811001-64812000"/>
          <s v="64812001-64813000"/>
          <s v="64813001-64814000"/>
          <s v="64814001-64815000"/>
          <s v="64815001-64816000"/>
          <s v="64816001-64817000"/>
          <s v="64817001-64818000"/>
          <s v="64818001-64819000"/>
          <s v="64819001-64820000"/>
          <s v="64820001-64821000"/>
          <s v="64821001-64822000"/>
          <s v="64822001-64823000"/>
          <s v="64823001-64824000"/>
          <s v="64824001-64825000"/>
          <s v="64825001-64826000"/>
          <s v="64826001-64827000"/>
          <s v="64827001-64828000"/>
          <s v="64828001-64829000"/>
          <s v="64829001-64830000"/>
          <s v="64830001-64831000"/>
          <s v="64831001-64832000"/>
          <s v="64832001-64833000"/>
          <s v="64833001-64834000"/>
          <s v="64834001-64835000"/>
          <s v="64835001-64836000"/>
          <s v="64836001-64837000"/>
          <s v="64837001-64838000"/>
          <s v="64838001-64839000"/>
          <s v="64839001-64840000"/>
          <s v="64840001-64841000"/>
          <s v="64841001-64842000"/>
          <s v="64842001-64843000"/>
          <s v="64843001-64844000"/>
          <s v="64844001-64845000"/>
          <s v="64845001-64846000"/>
          <s v="64846001-64847000"/>
          <s v="64847001-64848000"/>
          <s v="64848001-64849000"/>
          <s v="64849001-64850000"/>
          <s v="64850001-64851000"/>
          <s v="64851001-64852000"/>
          <s v="64852001-64853000"/>
          <s v="64853001-64854000"/>
          <s v="64854001-64855000"/>
          <s v="64855001-64856000"/>
          <s v="64856001-64857000"/>
          <s v="64857001-64858000"/>
          <s v="64858001-64859000"/>
          <s v="64859001-64860000"/>
          <s v="64860001-64861000"/>
          <s v="64861001-64862000"/>
          <s v="64862001-64863000"/>
          <s v="64863001-64864000"/>
          <s v="64864001-64865000"/>
          <s v="64865001-64866000"/>
          <s v="64866001-64867000"/>
          <s v="64867001-64868000"/>
          <s v="64868001-64869000"/>
          <s v="64869001-64870000"/>
          <s v="64870001-64871000"/>
          <s v="64871001-64872000"/>
          <s v="64872001-64873000"/>
          <s v="64873001-64874000"/>
          <s v="64874001-64875000"/>
          <s v="64875001-64876000"/>
          <s v="64876001-64877000"/>
          <s v="64877001-64878000"/>
          <s v="64878001-64879000"/>
          <s v="64879001-64880000"/>
          <s v="64880001-64881000"/>
          <s v="64881001-64882000"/>
          <s v="64882001-64883000"/>
          <s v="64883001-64884000"/>
          <s v="64884001-64885000"/>
          <s v="64885001-64886000"/>
          <s v="64886001-64887000"/>
          <s v="64887001-64888000"/>
          <s v="64888001-64889000"/>
          <s v="64889001-64890000"/>
          <s v="64890001-64891000"/>
          <s v="64891001-64892000"/>
          <s v="64892001-64893000"/>
          <s v="64893001-64894000"/>
          <s v="64894001-64895000"/>
          <s v="64895001-64896000"/>
          <s v="64896001-64897000"/>
          <s v="64897001-64898000"/>
          <s v="64898001-64899000"/>
          <s v="64899001-64900000"/>
          <s v="64900001-64901000"/>
          <s v="64901001-64902000"/>
          <s v="64902001-64903000"/>
          <s v="64903001-64904000"/>
          <s v="64904001-64905000"/>
          <s v="64905001-64906000"/>
          <s v="64906001-64907000"/>
          <s v="64907001-64908000"/>
          <s v="64908001-64909000"/>
          <s v="64909001-64910000"/>
          <s v="64910001-64911000"/>
          <s v="64911001-64912000"/>
          <s v="64912001-64913000"/>
          <s v="64913001-64914000"/>
          <s v="64914001-64915000"/>
          <s v="64915001-64916000"/>
          <s v="64916001-64917000"/>
          <s v="64917001-64918000"/>
          <s v="64918001-64919000"/>
          <s v="64919001-64920000"/>
          <s v="64920001-64921000"/>
          <s v="64921001-64922000"/>
          <s v="64922001-64923000"/>
          <s v="64923001-64924000"/>
          <s v="64924001-64925000"/>
          <s v="64925001-64926000"/>
          <s v="64926001-64927000"/>
          <s v="64927001-64928000"/>
          <s v="64928001-64929000"/>
          <s v="64929001-64930000"/>
          <s v="64930001-64931000"/>
          <s v="64931001-64932000"/>
          <s v="64932001-64933000"/>
          <s v="64933001-64934000"/>
          <s v="64934001-64935000"/>
          <s v="64935001-64936000"/>
          <s v="64936001-64937000"/>
          <s v="64937001-64938000"/>
          <s v="64938001-64939000"/>
          <s v="64939001-64940000"/>
          <s v="64940001-64941000"/>
          <s v="64941001-64942000"/>
          <s v="64942001-64943000"/>
          <s v="64943001-64944000"/>
          <s v="64944001-64945000"/>
          <s v="64945001-64946000"/>
          <s v="64946001-64947000"/>
          <s v="64947001-64948000"/>
          <s v="64948001-64949000"/>
          <s v="64949001-64950000"/>
          <s v="64950001-64951000"/>
          <s v="64951001-64952000"/>
          <s v="64952001-64953000"/>
          <s v="64953001-64954000"/>
          <s v="64954001-64955000"/>
          <s v="64955001-64956000"/>
          <s v="64956001-64957000"/>
          <s v="64957001-64958000"/>
          <s v="64958001-64959000"/>
          <s v="64959001-64960000"/>
          <s v="64960001-64961000"/>
          <s v="64961001-64962000"/>
          <s v="64962001-64963000"/>
          <s v="64963001-64964000"/>
          <s v="64964001-64965000"/>
          <s v="64965001-64966000"/>
          <s v="64966001-64967000"/>
          <s v="64967001-64968000"/>
          <s v="64968001-64969000"/>
          <s v="64969001-64970000"/>
          <s v="64970001-64971000"/>
          <s v="64971001-64972000"/>
          <s v="64972001-64973000"/>
          <s v="64973001-64974000"/>
          <s v="64974001-64975000"/>
          <s v="64975001-64976000"/>
          <s v="64976001-64977000"/>
          <s v="64977001-64978000"/>
          <s v="64978001-64979000"/>
          <s v="64979001-64980000"/>
          <s v="64980001-64981000"/>
          <s v="64981001-64982000"/>
          <s v="64982001-64983000"/>
          <s v="64983001-64984000"/>
          <s v="64984001-64985000"/>
          <s v="64985001-64986000"/>
          <s v="64986001-64987000"/>
          <s v="64987001-64988000"/>
          <s v="64988001-64989000"/>
          <s v="64989001-64990000"/>
          <s v="64990001-64991000"/>
          <s v="64991001-64992000"/>
          <s v="64992001-64993000"/>
          <s v="64993001-64994000"/>
          <s v="64994001-64995000"/>
          <s v="64995001-64996000"/>
          <s v="64996001-64997000"/>
          <s v="64997001-64998000"/>
          <s v="64998001-64999000"/>
          <s v="64999001-65000000"/>
          <s v="65000001-65001000"/>
          <s v="65001001-65002000"/>
          <s v="65002001-65003000"/>
          <s v="65003001-65004000"/>
          <s v="65004001-65005000"/>
          <s v="65005001-65006000"/>
          <s v="65006001-65007000"/>
          <s v="65007001-65008000"/>
          <s v="65008001-65009000"/>
          <s v="65009001-65010000"/>
          <s v="65010001-65011000"/>
          <s v="65011001-65012000"/>
          <s v="65012001-65013000"/>
          <s v="65013001-65014000"/>
          <s v="65014001-65015000"/>
          <s v="65015001-65016000"/>
          <s v="65016001-65017000"/>
          <s v="65017001-65018000"/>
          <s v="65018001-65019000"/>
          <s v="65019001-65020000"/>
          <s v="65020001-65021000"/>
          <s v="65021001-65022000"/>
          <s v="65022001-65023000"/>
          <s v="65023001-65024000"/>
          <s v="65024001-65025000"/>
          <s v="65025001-65026000"/>
          <s v="65026001-65027000"/>
          <s v="65027001-65028000"/>
          <s v="65028001-65029000"/>
          <s v="65029001-65030000"/>
          <s v="65030001-65031000"/>
          <s v="65031001-65032000"/>
          <s v="65032001-65033000"/>
          <s v="65033001-65034000"/>
          <s v="65034001-65035000"/>
          <s v="65035001-65036000"/>
          <s v="65036001-65037000"/>
          <s v="65037001-65038000"/>
          <s v="65038001-65039000"/>
          <s v="65039001-65040000"/>
          <s v="65040001-65041000"/>
          <s v="65041001-65042000"/>
          <s v="65042001-65043000"/>
          <s v="65043001-65044000"/>
          <s v="65044001-65045000"/>
          <s v="65045001-65046000"/>
          <s v="65046001-65047000"/>
          <s v="65047001-65048000"/>
          <s v="65048001-65049000"/>
          <s v="65049001-65050000"/>
          <s v="65050001-65051000"/>
          <s v="65051001-65052000"/>
          <s v="65052001-65053000"/>
          <s v="65053001-65054000"/>
          <s v="65054001-65055000"/>
          <s v="65055001-65056000"/>
          <s v="65056001-65057000"/>
          <s v="65057001-65058000"/>
          <s v="65058001-65059000"/>
          <s v="65059001-65060000"/>
          <s v="65060001-65061000"/>
          <s v="65061001-65062000"/>
          <s v="65062001-65063000"/>
          <s v="65063001-65064000"/>
          <s v="65064001-65065000"/>
          <s v="65065001-65066000"/>
          <s v="65066001-65067000"/>
          <s v="65067001-65068000"/>
          <s v="65068001-65069000"/>
          <s v="65069001-65070000"/>
          <s v="65070001-65071000"/>
          <s v="65071001-65072000"/>
          <s v="65072001-65073000"/>
          <s v="65073001-65074000"/>
          <s v="65074001-65075000"/>
          <s v="65075001-65076000"/>
          <s v="65076001-65077000"/>
          <s v="65077001-65078000"/>
          <s v="65078001-65079000"/>
          <s v="65079001-65080000"/>
          <s v="65080001-65081000"/>
          <s v="65081001-65082000"/>
          <s v="65082001-65083000"/>
          <s v="65083001-65084000"/>
          <s v="65084001-65085000"/>
          <s v="65085001-65086000"/>
          <s v="65086001-65087000"/>
          <s v="65087001-65088000"/>
          <s v="65088001-65089000"/>
          <s v="65089001-65090000"/>
          <s v="65090001-65091000"/>
          <s v="65091001-65092000"/>
          <s v="65092001-65093000"/>
          <s v="65093001-65094000"/>
          <s v="65094001-65095000"/>
          <s v="65095001-65096000"/>
          <s v="65096001-65097000"/>
          <s v="65097001-65098000"/>
          <s v="65098001-65099000"/>
          <s v="65099001-65100000"/>
          <s v="65100001-65101000"/>
          <s v="65101001-65102000"/>
          <s v="65102001-65103000"/>
          <s v="65103001-65104000"/>
          <s v="65104001-65105000"/>
          <s v="65105001-65106000"/>
          <s v="65106001-65107000"/>
          <s v="65107001-65108000"/>
          <s v="65108001-65109000"/>
          <s v="65109001-65110000"/>
          <s v="65110001-65111000"/>
          <s v="65111001-65112000"/>
          <s v="65112001-65113000"/>
          <s v="65113001-65114000"/>
          <s v="65114001-65115000"/>
          <s v="65115001-65116000"/>
          <s v="65116001-65117000"/>
          <s v="65117001-65118000"/>
          <s v="65118001-65119000"/>
          <s v="65119001-65120000"/>
          <s v="65120001-65121000"/>
          <s v="65121001-65122000"/>
          <s v="65122001-65123000"/>
          <s v="65123001-65124000"/>
          <s v="65124001-65125000"/>
          <s v="65125001-65126000"/>
          <s v="65126001-65127000"/>
          <s v="65127001-65128000"/>
          <s v="65128001-65129000"/>
          <s v="65129001-65130000"/>
          <s v="65130001-65131000"/>
          <s v="65131001-65132000"/>
          <s v="65132001-65133000"/>
          <s v="65133001-65134000"/>
          <s v="65134001-65135000"/>
          <s v="65135001-65136000"/>
          <s v="65136001-65137000"/>
          <s v="65137001-65138000"/>
          <s v="65138001-65139000"/>
          <s v="65139001-65140000"/>
          <s v="65140001-65141000"/>
          <s v="65141001-65142000"/>
          <s v="65142001-65143000"/>
          <s v="65143001-65144000"/>
          <s v="65144001-65145000"/>
          <s v="65145001-65146000"/>
          <s v="65146001-65147000"/>
          <s v="65147001-65148000"/>
          <s v="65148001-65149000"/>
          <s v="65149001-65150000"/>
          <s v="65150001-65151000"/>
          <s v="65151001-65152000"/>
          <s v="65152001-65153000"/>
          <s v="65153001-65154000"/>
          <s v="65154001-65155000"/>
          <s v="65155001-65156000"/>
          <s v="65156001-65157000"/>
          <s v="65157001-65158000"/>
          <s v="65158001-65159000"/>
          <s v="65159001-65160000"/>
          <s v="65160001-65161000"/>
          <s v="65161001-65162000"/>
          <s v="65162001-65163000"/>
          <s v="65163001-65164000"/>
          <s v="65164001-65165000"/>
          <s v="65165001-65166000"/>
          <s v="65166001-65167000"/>
          <s v="65167001-65168000"/>
          <s v="65168001-65169000"/>
          <s v="65169001-65170000"/>
          <s v="65170001-65171000"/>
          <s v="65171001-65172000"/>
          <s v="65172001-65173000"/>
          <s v="65173001-65174000"/>
          <s v="65174001-65175000"/>
          <s v="65175001-65176000"/>
          <s v="65176001-65177000"/>
          <s v="65177001-65178000"/>
          <s v="65178001-65179000"/>
          <s v="65179001-65180000"/>
          <s v="65180001-65181000"/>
          <s v="65181001-65182000"/>
          <s v="65182001-65183000"/>
          <s v="65183001-65184000"/>
          <s v="65184001-65185000"/>
          <s v="65185001-65186000"/>
          <s v="65186001-65187000"/>
          <s v="65187001-65188000"/>
          <s v="65188001-65189000"/>
          <s v="65189001-65190000"/>
          <s v="65190001-65191000"/>
          <s v="65191001-65192000"/>
          <s v="65192001-65193000"/>
          <s v="65193001-65194000"/>
          <s v="65194001-65195000"/>
          <s v="65195001-65196000"/>
          <s v="65196001-65197000"/>
          <s v="65197001-65198000"/>
          <s v="65198001-65199000"/>
          <s v="65199001-65200000"/>
          <s v="65200001-65201000"/>
          <s v="65201001-65202000"/>
          <s v="65202001-65203000"/>
          <s v="65203001-65204000"/>
          <s v="65204001-65205000"/>
          <s v="65205001-65206000"/>
          <s v="65206001-65207000"/>
          <s v="65207001-65208000"/>
          <s v="65208001-65209000"/>
          <s v="65209001-65210000"/>
          <s v="65210001-65211000"/>
          <s v="65211001-65212000"/>
          <s v="65212001-65213000"/>
          <s v="65213001-65214000"/>
          <s v="65214001-65215000"/>
          <s v="65215001-65216000"/>
          <s v="65216001-65217000"/>
          <s v="65217001-65218000"/>
          <s v="65218001-65219000"/>
          <s v="65219001-65220000"/>
          <s v="65220001-65221000"/>
          <s v="65221001-65222000"/>
          <s v="65222001-65223000"/>
          <s v="65223001-65224000"/>
          <s v="65224001-65225000"/>
          <s v="65225001-65226000"/>
          <s v="65226001-65227000"/>
          <s v="65227001-65228000"/>
          <s v="65228001-65229000"/>
          <s v="65229001-65230000"/>
          <s v="65230001-65231000"/>
          <s v="65231001-65232000"/>
          <s v="65232001-65233000"/>
          <s v="65233001-65234000"/>
          <s v="65234001-65235000"/>
          <s v="65235001-65236000"/>
          <s v="65236001-65237000"/>
          <s v="65237001-65238000"/>
          <s v="65238001-65239000"/>
          <s v="65239001-65240000"/>
          <s v="65240001-65241000"/>
          <s v="65241001-65242000"/>
          <s v="65242001-65243000"/>
          <s v="65243001-65244000"/>
          <s v="65244001-65245000"/>
          <s v="65245001-65246000"/>
          <s v="65246001-65247000"/>
          <s v="65247001-65248000"/>
          <s v="65248001-65249000"/>
          <s v="65249001-65250000"/>
          <s v="65250001-65251000"/>
          <s v="65251001-65252000"/>
          <s v="65252001-65253000"/>
          <s v="65253001-65254000"/>
          <s v="65254001-65255000"/>
          <s v="65255001-65256000"/>
          <s v="65256001-65257000"/>
          <s v="65257001-65258000"/>
          <s v="65258001-65259000"/>
          <s v="65259001-65260000"/>
          <s v="65260001-65261000"/>
          <s v="65261001-65262000"/>
          <s v="65262001-65263000"/>
          <s v="65263001-65264000"/>
          <s v="65264001-65265000"/>
          <s v="65265001-65266000"/>
          <s v="65266001-65267000"/>
          <s v="65267001-65268000"/>
          <s v="65268001-65269000"/>
          <s v="65269001-65270000"/>
          <s v="65270001-65271000"/>
          <s v="65271001-65272000"/>
          <s v="65272001-65273000"/>
          <s v="65273001-65274000"/>
          <s v="65274001-65275000"/>
          <s v="65275001-65276000"/>
          <s v="65276001-65277000"/>
          <s v="65277001-65278000"/>
          <s v="65278001-65279000"/>
          <s v="65279001-65280000"/>
          <s v="65280001-65281000"/>
          <s v="65281001-65282000"/>
          <s v="65282001-65283000"/>
          <s v="65283001-65284000"/>
          <s v="65284001-65285000"/>
          <s v="65285001-65286000"/>
          <s v="65286001-65287000"/>
          <s v="65287001-65288000"/>
          <s v="65288001-65289000"/>
          <s v="65289001-65290000"/>
          <s v="65290001-65291000"/>
          <s v="65291001-65292000"/>
          <s v="65292001-65293000"/>
          <s v="65293001-65294000"/>
          <s v="65294001-65295000"/>
          <s v="65295001-65296000"/>
          <s v="65296001-65297000"/>
          <s v="65297001-65298000"/>
          <s v="65298001-65299000"/>
          <s v="65299001-65300000"/>
          <s v="65300001-65301000"/>
          <s v="65301001-65302000"/>
          <s v="65302001-65303000"/>
          <s v="65303001-65304000"/>
          <s v="65304001-65305000"/>
          <s v="65305001-65306000"/>
          <s v="65306001-65307000"/>
          <s v="65307001-65308000"/>
          <s v="65308001-65309000"/>
          <s v="65309001-65310000"/>
          <s v="65310001-65311000"/>
          <s v="65311001-65312000"/>
          <s v="65312001-65313000"/>
          <s v="65313001-65314000"/>
          <s v="65314001-65315000"/>
          <s v="65315001-65316000"/>
          <s v="65316001-65317000"/>
          <s v="65317001-65318000"/>
          <s v="65318001-65319000"/>
          <s v="65319001-65320000"/>
          <s v="65320001-65321000"/>
          <s v="65321001-65322000"/>
          <s v="65322001-65323000"/>
          <s v="65323001-65324000"/>
          <s v="65324001-65325000"/>
          <s v="65325001-65326000"/>
          <s v="65326001-65327000"/>
          <s v="65327001-65328000"/>
          <s v="65328001-65329000"/>
          <s v="65329001-65330000"/>
          <s v="65330001-65331000"/>
          <s v="65331001-65332000"/>
          <s v="65332001-65333000"/>
          <s v="65333001-65334000"/>
          <s v="65334001-65335000"/>
          <s v="65335001-65336000"/>
          <s v="65336001-65337000"/>
          <s v="65337001-65338000"/>
          <s v="65338001-65339000"/>
          <s v="65339001-65340000"/>
          <s v="65340001-65341000"/>
          <s v="65341001-65342000"/>
          <s v="65342001-65343000"/>
          <s v="65343001-65344000"/>
          <s v="65344001-65345000"/>
          <s v="65345001-65346000"/>
          <s v="65346001-65347000"/>
          <s v="65347001-65348000"/>
          <s v="65348001-65349000"/>
          <s v="65349001-65350000"/>
          <s v="65350001-65351000"/>
          <s v="65351001-65352000"/>
          <s v="65352001-65353000"/>
          <s v="65353001-65354000"/>
          <s v="65354001-65355000"/>
          <s v="65355001-65356000"/>
          <s v="65356001-65357000"/>
          <s v="65357001-65358000"/>
          <s v="65358001-65359000"/>
          <s v="65359001-65360000"/>
          <s v="65360001-65361000"/>
          <s v="65361001-65362000"/>
          <s v="65362001-65363000"/>
          <s v="65363001-65364000"/>
          <s v="65364001-65365000"/>
          <s v="65365001-65366000"/>
          <s v="65366001-65367000"/>
          <s v="65367001-65368000"/>
          <s v="65368001-65369000"/>
          <s v="65369001-65370000"/>
          <s v="65370001-65371000"/>
          <s v="65371001-65372000"/>
          <s v="65372001-65373000"/>
          <s v="65373001-65374000"/>
          <s v="65374001-65375000"/>
          <s v="65375001-65376000"/>
          <s v="65376001-65377000"/>
          <s v="65377001-65378000"/>
          <s v="65378001-65379000"/>
          <s v="65379001-65380000"/>
          <s v="65380001-65381000"/>
          <s v="65381001-65382000"/>
          <s v="65382001-65383000"/>
          <s v="65383001-65384000"/>
          <s v="65384001-65385000"/>
          <s v="65385001-65386000"/>
          <s v="65386001-65387000"/>
          <s v="65387001-65388000"/>
          <s v="65388001-65389000"/>
          <s v="65389001-65390000"/>
          <s v="65390001-65391000"/>
          <s v="65391001-65392000"/>
          <s v="65392001-65393000"/>
          <s v="65393001-65394000"/>
          <s v="65394001-65395000"/>
          <s v="65395001-65396000"/>
          <s v="65396001-65397000"/>
          <s v="65397001-65398000"/>
          <s v="65398001-65399000"/>
          <s v="65399001-65400000"/>
          <s v="65400001-65401000"/>
          <s v="65401001-65402000"/>
          <s v="65402001-65403000"/>
          <s v="65403001-65404000"/>
          <s v="65404001-65405000"/>
          <s v="65405001-65406000"/>
          <s v="65406001-65407000"/>
          <s v="65407001-65408000"/>
          <s v="65408001-65409000"/>
          <s v="65409001-65410000"/>
          <s v="65410001-65411000"/>
          <s v="65411001-65412000"/>
          <s v="65412001-65413000"/>
          <s v="65413001-65414000"/>
          <s v="65414001-65415000"/>
          <s v="65415001-65416000"/>
          <s v="65416001-65417000"/>
          <s v="65417001-65418000"/>
          <s v="65418001-65419000"/>
          <s v="65419001-65420000"/>
          <s v="65420001-65421000"/>
          <s v="65421001-65422000"/>
          <s v="65422001-65423000"/>
          <s v="65423001-65424000"/>
          <s v="65424001-65425000"/>
          <s v="65425001-65426000"/>
          <s v="65426001-65427000"/>
          <s v="65427001-65428000"/>
          <s v="65428001-65429000"/>
          <s v="65429001-65430000"/>
          <s v="65430001-65431000"/>
          <s v="65431001-65432000"/>
          <s v="65432001-65433000"/>
          <s v="65433001-65434000"/>
          <s v="65434001-65435000"/>
          <s v="65435001-65436000"/>
          <s v="65436001-65437000"/>
          <s v="65437001-65438000"/>
          <s v="65438001-65439000"/>
          <s v="65439001-65440000"/>
          <s v="65440001-65441000"/>
          <s v="65441001-65442000"/>
          <s v="65442001-65443000"/>
          <s v="65443001-65444000"/>
          <s v="65444001-65445000"/>
          <s v="65445001-65446000"/>
          <s v="65446001-65447000"/>
          <s v="65447001-65448000"/>
          <s v="65448001-65449000"/>
          <s v="65449001-65450000"/>
          <s v="65450001-65451000"/>
          <s v="65451001-65452000"/>
          <s v="65452001-65453000"/>
          <s v="65453001-65454000"/>
          <s v="65454001-65455000"/>
          <s v="65455001-65456000"/>
          <s v="65456001-65457000"/>
          <s v="65457001-65458000"/>
          <s v="65458001-65459000"/>
          <s v="65459001-65460000"/>
          <s v="65460001-65461000"/>
          <s v="65461001-65462000"/>
          <s v="65462001-65463000"/>
          <s v="65463001-65464000"/>
          <s v="65464001-65465000"/>
          <s v="65465001-65466000"/>
          <s v="65466001-65467000"/>
          <s v="65467001-65468000"/>
          <s v="65468001-65469000"/>
          <s v="65469001-65470000"/>
          <s v="65470001-65471000"/>
          <s v="65471001-65472000"/>
          <s v="65472001-65473000"/>
          <s v="65473001-65474000"/>
          <s v="65474001-65475000"/>
          <s v="65475001-65476000"/>
          <s v="65476001-65477000"/>
          <s v="65477001-65478000"/>
          <s v="65478001-65479000"/>
          <s v="65479001-65480000"/>
          <s v="65480001-65481000"/>
          <s v="65481001-65482000"/>
          <s v="65482001-65483000"/>
          <s v="65483001-65484000"/>
          <s v="65484001-65485000"/>
          <s v="65485001-65486000"/>
          <s v="65486001-65487000"/>
          <s v="65487001-65488000"/>
          <s v="65488001-65489000"/>
          <s v="65489001-65490000"/>
          <s v="65490001-65491000"/>
          <s v="65491001-65492000"/>
          <s v="65492001-65493000"/>
          <s v="65493001-65494000"/>
          <s v="65494001-65495000"/>
          <s v="65495001-65496000"/>
          <s v="65496001-65497000"/>
          <s v="65497001-65498000"/>
          <s v="65498001-65499000"/>
          <s v="65499001-65500000"/>
          <s v="65500001-65501000"/>
          <s v="65501001-65502000"/>
          <s v="65502001-65503000"/>
          <s v="65503001-65504000"/>
          <s v="65504001-65505000"/>
          <s v="65505001-65506000"/>
          <s v="65506001-65507000"/>
          <s v="65507001-65508000"/>
          <s v="65508001-65509000"/>
          <s v="65509001-65510000"/>
          <s v="65510001-65511000"/>
          <s v="65511001-65512000"/>
          <s v="65512001-65513000"/>
          <s v="65513001-65514000"/>
          <s v="65514001-65515000"/>
          <s v="65515001-65516000"/>
          <s v="65516001-65517000"/>
          <s v="65517001-65518000"/>
          <s v="65518001-65519000"/>
          <s v="65519001-65520000"/>
          <s v="65520001-65521000"/>
          <s v="65521001-65522000"/>
          <s v="65522001-65523000"/>
          <s v="65523001-65524000"/>
          <s v="65524001-65525000"/>
          <s v="65525001-65526000"/>
          <s v="65526001-65527000"/>
          <s v="65527001-65528000"/>
          <s v="65528001-65529000"/>
          <s v="65529001-65530000"/>
          <s v="65530001-65531000"/>
          <s v="65531001-65532000"/>
          <s v="65532001-65533000"/>
          <s v="65533001-65534000"/>
          <s v="65534001-65535000"/>
          <s v="65535001-65536000"/>
          <s v="65536001-65537000"/>
          <s v="65537001-65538000"/>
          <s v="65538001-65539000"/>
          <s v="65539001-65540000"/>
          <s v="65540001-65541000"/>
          <s v="65541001-65542000"/>
          <s v="65542001-65543000"/>
          <s v="65543001-65544000"/>
          <s v="65544001-65545000"/>
          <s v="65545001-65546000"/>
          <s v="65546001-65547000"/>
          <s v="65547001-65548000"/>
          <s v="65548001-65549000"/>
          <s v="65549001-65550000"/>
          <s v="65550001-65551000"/>
          <s v="65551001-65552000"/>
          <s v="65552001-65553000"/>
          <s v="65553001-65554000"/>
          <s v="65554001-65555000"/>
          <s v="65555001-65556000"/>
          <s v="65556001-65557000"/>
          <s v="65557001-65558000"/>
          <s v="65558001-65559000"/>
          <s v="65559001-65560000"/>
          <s v="65560001-65561000"/>
          <s v="65561001-65562000"/>
          <s v="65562001-65563000"/>
          <s v="65563001-65564000"/>
          <s v="65564001-65565000"/>
          <s v="65565001-65566000"/>
          <s v="65566001-65567000"/>
          <s v="65567001-65568000"/>
          <s v="65568001-65569000"/>
          <s v="65569001-65570000"/>
          <s v="65570001-65571000"/>
          <s v="65571001-65572000"/>
          <s v="65572001-65573000"/>
          <s v="65573001-65574000"/>
          <s v="65574001-65575000"/>
          <s v="65575001-65576000"/>
          <s v="65576001-65577000"/>
          <s v="65577001-65578000"/>
          <s v="65578001-65579000"/>
          <s v="65579001-65580000"/>
          <s v="65580001-65581000"/>
          <s v="65581001-65582000"/>
          <s v="65582001-65583000"/>
          <s v="65583001-65584000"/>
          <s v="65584001-65585000"/>
          <s v="65585001-65586000"/>
          <s v="65586001-65587000"/>
          <s v="65587001-65588000"/>
          <s v="65588001-65589000"/>
          <s v="65589001-65590000"/>
          <s v="65590001-65591000"/>
          <s v="65591001-65592000"/>
          <s v="65592001-65593000"/>
          <s v="65593001-65594000"/>
          <s v="65594001-65595000"/>
          <s v="65595001-65596000"/>
          <s v="65596001-65597000"/>
          <s v="65597001-65598000"/>
          <s v="65598001-65599000"/>
          <s v="65599001-65600000"/>
          <s v="65600001-65601000"/>
          <s v="65601001-65602000"/>
          <s v="65602001-65603000"/>
          <s v="65603001-65604000"/>
          <s v="65604001-65605000"/>
          <s v="65605001-65606000"/>
          <s v="65606001-65607000"/>
          <s v="65607001-65608000"/>
          <s v="65608001-65609000"/>
          <s v="65609001-65610000"/>
          <s v="65610001-65611000"/>
          <s v="65611001-65612000"/>
          <s v="65612001-65613000"/>
          <s v="65613001-65614000"/>
          <s v="65614001-65615000"/>
          <s v="65615001-65616000"/>
          <s v="65616001-65617000"/>
          <s v="65617001-65618000"/>
          <s v="65618001-65619000"/>
          <s v="65619001-65620000"/>
          <s v="65620001-65621000"/>
          <s v="65621001-65622000"/>
          <s v="65622001-65623000"/>
          <s v="65623001-65624000"/>
          <s v="65624001-65625000"/>
          <s v="65625001-65626000"/>
          <s v="65626001-65627000"/>
          <s v="65627001-65628000"/>
          <s v="65628001-65629000"/>
          <s v="65629001-65630000"/>
          <s v="65630001-65631000"/>
          <s v="65631001-65632000"/>
          <s v="65632001-65633000"/>
          <s v="65633001-65634000"/>
          <s v="65634001-65635000"/>
          <s v="65635001-65636000"/>
          <s v="65636001-65637000"/>
          <s v="65637001-65638000"/>
          <s v="65638001-65639000"/>
          <s v="65639001-65640000"/>
          <s v="65640001-65641000"/>
          <s v="65641001-65642000"/>
          <s v="65642001-65643000"/>
          <s v="65643001-65644000"/>
          <s v="65644001-65645000"/>
          <s v="65645001-65646000"/>
          <s v="65646001-65647000"/>
          <s v="65647001-65648000"/>
          <s v="65648001-65649000"/>
          <s v="65649001-65650000"/>
          <s v="65650001-65651000"/>
          <s v="65651001-65652000"/>
          <s v="65652001-65653000"/>
          <s v="65653001-65654000"/>
          <s v="65654001-65655000"/>
          <s v="65655001-65656000"/>
          <s v="65656001-65657000"/>
          <s v="65657001-65658000"/>
          <s v="65658001-65659000"/>
          <s v="65659001-65660000"/>
          <s v="65660001-65661000"/>
          <s v="65661001-65662000"/>
          <s v="65662001-65663000"/>
          <s v="65663001-65664000"/>
          <s v="65664001-65665000"/>
          <s v="65665001-65666000"/>
          <s v="65666001-65667000"/>
          <s v="65667001-65668000"/>
          <s v="65668001-65669000"/>
          <s v="65669001-65670000"/>
          <s v="65670001-65671000"/>
          <s v="65671001-65672000"/>
          <s v="65672001-65673000"/>
          <s v="65673001-65674000"/>
          <s v="65674001-65675000"/>
          <s v="65675001-65676000"/>
          <s v="65676001-65677000"/>
          <s v="65677001-65678000"/>
          <s v="65678001-65679000"/>
          <s v="65679001-65680000"/>
          <s v="65680001-65681000"/>
          <s v="65681001-65682000"/>
          <s v="65682001-65683000"/>
          <s v="65683001-65684000"/>
          <s v="65684001-65685000"/>
          <s v="65685001-65686000"/>
          <s v="65686001-65687000"/>
          <s v="65687001-65688000"/>
          <s v="65688001-65689000"/>
          <s v="65689001-65690000"/>
          <s v="65690001-65691000"/>
          <s v="65691001-65692000"/>
          <s v="65692001-65693000"/>
          <s v="65693001-65694000"/>
          <s v="65694001-65695000"/>
          <s v="65695001-65696000"/>
          <s v="65696001-65697000"/>
          <s v="65697001-65698000"/>
          <s v="65698001-65699000"/>
          <s v="65699001-65700000"/>
          <s v="65700001-65701000"/>
          <s v="65701001-65702000"/>
          <s v="65702001-65703000"/>
          <s v="65703001-65704000"/>
          <s v="65704001-65705000"/>
          <s v="65705001-65706000"/>
          <s v="65706001-65707000"/>
          <s v="65707001-65708000"/>
          <s v="65708001-65709000"/>
          <s v="65709001-65710000"/>
          <s v="65710001-65711000"/>
          <s v="65711001-65712000"/>
          <s v="65712001-65713000"/>
          <s v="65713001-65714000"/>
          <s v="65714001-65715000"/>
          <s v="65715001-65716000"/>
          <s v="65716001-65717000"/>
          <s v="65717001-65718000"/>
          <s v="65718001-65719000"/>
          <s v="65719001-65720000"/>
          <s v="65720001-65721000"/>
          <s v="65721001-65722000"/>
          <s v="65722001-65723000"/>
          <s v="65723001-65724000"/>
          <s v="65724001-65725000"/>
          <s v="65725001-65726000"/>
          <s v="65726001-65727000"/>
          <s v="65727001-65728000"/>
          <s v="65728001-65729000"/>
          <s v="65729001-65730000"/>
          <s v="65730001-65731000"/>
          <s v="65731001-65732000"/>
          <s v="65732001-65733000"/>
          <s v="65733001-65734000"/>
          <s v="65734001-65735000"/>
          <s v="65735001-65736000"/>
          <s v="65736001-65737000"/>
          <s v="65737001-65738000"/>
          <s v="65738001-65739000"/>
          <s v="65739001-65740000"/>
          <s v="65740001-65741000"/>
          <s v="65741001-65742000"/>
          <s v="65742001-65743000"/>
          <s v="65743001-65744000"/>
          <s v="65744001-65745000"/>
          <s v="65745001-65746000"/>
          <s v="65746001-65747000"/>
          <s v="65747001-65748000"/>
          <s v="65748001-65749000"/>
          <s v="65749001-65750000"/>
          <s v="65750001-65751000"/>
          <s v="65751001-65752000"/>
          <s v="65752001-65753000"/>
          <s v="65753001-65754000"/>
          <s v="65754001-65755000"/>
          <s v="65755001-65756000"/>
          <s v="65756001-65757000"/>
          <s v="65757001-65758000"/>
          <s v="65758001-65759000"/>
          <s v="65759001-65760000"/>
          <s v="65760001-65761000"/>
          <s v="65761001-65762000"/>
          <s v="65762001-65763000"/>
          <s v="65763001-65764000"/>
          <s v="65764001-65765000"/>
          <s v="65765001-65766000"/>
          <s v="65766001-65767000"/>
          <s v="65767001-65768000"/>
          <s v="65768001-65769000"/>
          <s v="65769001-65770000"/>
          <s v="65770001-65771000"/>
          <s v="65771001-65772000"/>
          <s v="65772001-65773000"/>
          <s v="65773001-65774000"/>
          <s v="65774001-65775000"/>
          <s v="65775001-65776000"/>
          <s v="65776001-65777000"/>
          <s v="65777001-65778000"/>
          <s v="65778001-65779000"/>
          <s v="65779001-65780000"/>
          <s v="65780001-65781000"/>
          <s v="65781001-65782000"/>
          <s v="65782001-65783000"/>
          <s v="65783001-65784000"/>
          <s v="65784001-65785000"/>
          <s v="65785001-65786000"/>
          <s v="65786001-65787000"/>
          <s v="65787001-65788000"/>
          <s v="65788001-65789000"/>
          <s v="65789001-65790000"/>
          <s v="65790001-65791000"/>
          <s v="65791001-65792000"/>
          <s v="65792001-65793000"/>
          <s v="65793001-65794000"/>
          <s v="65794001-65795000"/>
          <s v="65795001-65796000"/>
          <s v="65796001-65797000"/>
          <s v="65797001-65798000"/>
          <s v="65798001-65799000"/>
          <s v="65799001-65800000"/>
          <s v="65800001-65801000"/>
          <s v="65801001-65802000"/>
          <s v="65802001-65803000"/>
          <s v="65803001-65804000"/>
          <s v="65804001-65805000"/>
          <s v="65805001-65806000"/>
          <s v="65806001-65807000"/>
          <s v="65807001-65808000"/>
          <s v="65808001-65809000"/>
          <s v="65809001-65810000"/>
          <s v="65810001-65811000"/>
          <s v="65811001-65812000"/>
          <s v="65812001-65813000"/>
          <s v="65813001-65814000"/>
          <s v="65814001-65815000"/>
          <s v="65815001-65816000"/>
          <s v="65816001-65817000"/>
          <s v="65817001-65818000"/>
          <s v="65818001-65819000"/>
          <s v="65819001-65820000"/>
          <s v="65820001-65821000"/>
          <s v="65821001-65822000"/>
          <s v="65822001-65823000"/>
          <s v="65823001-65824000"/>
          <s v="65824001-65825000"/>
          <s v="65825001-65826000"/>
          <s v="65826001-65827000"/>
          <s v="65827001-65828000"/>
          <s v="65828001-65829000"/>
          <s v="65829001-65830000"/>
          <s v="65830001-65831000"/>
          <s v="65831001-65832000"/>
          <s v="65832001-65833000"/>
          <s v="65833001-65834000"/>
          <s v="65834001-65835000"/>
          <s v="65835001-65836000"/>
          <s v="65836001-65837000"/>
          <s v="65837001-65838000"/>
          <s v="65838001-65839000"/>
          <s v="65839001-65840000"/>
          <s v="65840001-65841000"/>
          <s v="65841001-65842000"/>
          <s v="65842001-65843000"/>
          <s v="65843001-65844000"/>
          <s v="65844001-65845000"/>
          <s v="65845001-65846000"/>
          <s v="65846001-65847000"/>
          <s v="65847001-65848000"/>
          <s v="65848001-65849000"/>
          <s v="65849001-65850000"/>
          <s v="65850001-65851000"/>
          <s v="65851001-65852000"/>
          <s v="65852001-65853000"/>
          <s v="65853001-65854000"/>
          <s v="65854001-65855000"/>
          <s v="65855001-65856000"/>
          <s v="65856001-65857000"/>
          <s v="65857001-65858000"/>
          <s v="65858001-65859000"/>
          <s v="65859001-65860000"/>
          <s v="65860001-65861000"/>
          <s v="65861001-65862000"/>
          <s v="65862001-65863000"/>
          <s v="65863001-65864000"/>
          <s v="65864001-65865000"/>
          <s v="65865001-65866000"/>
          <s v="65866001-65867000"/>
          <s v="65867001-65868000"/>
          <s v="65868001-65869000"/>
          <s v="65869001-65870000"/>
          <s v="65870001-65871000"/>
          <s v="65871001-65872000"/>
          <s v="65872001-65873000"/>
          <s v="65873001-65874000"/>
          <s v="65874001-65875000"/>
          <s v="65875001-65876000"/>
          <s v="65876001-65877000"/>
          <s v="65877001-65878000"/>
          <s v="65878001-65879000"/>
          <s v="65879001-65880000"/>
          <s v="65880001-65881000"/>
          <s v="65881001-65882000"/>
          <s v="65882001-65883000"/>
          <s v="65883001-65884000"/>
          <s v="65884001-65885000"/>
          <s v="65885001-65886000"/>
          <s v="65886001-65887000"/>
          <s v="65887001-65888000"/>
          <s v="65888001-65889000"/>
          <s v="65889001-65890000"/>
          <s v="65890001-65891000"/>
          <s v="65891001-65892000"/>
          <s v="65892001-65893000"/>
          <s v="65893001-65894000"/>
          <s v="65894001-65895000"/>
          <s v="65895001-65896000"/>
          <s v="65896001-65897000"/>
          <s v="65897001-65898000"/>
          <s v="65898001-65899000"/>
          <s v="65899001-65900000"/>
          <s v="65900001-65901000"/>
          <s v="65901001-65902000"/>
          <s v="65902001-65903000"/>
          <s v="65903001-65904000"/>
          <s v="65904001-65905000"/>
          <s v="65905001-65906000"/>
          <s v="65906001-65907000"/>
          <s v="65907001-65908000"/>
          <s v="65908001-65909000"/>
          <s v="65909001-65910000"/>
          <s v="65910001-65911000"/>
          <s v="65911001-65912000"/>
          <s v="65912001-65913000"/>
          <s v="65913001-65914000"/>
          <s v="65914001-65915000"/>
          <s v="65915001-65916000"/>
          <s v="65916001-65917000"/>
          <s v="65917001-65918000"/>
          <s v="65918001-65919000"/>
          <s v="65919001-65920000"/>
          <s v="65920001-65921000"/>
          <s v="65921001-65922000"/>
          <s v="65922001-65923000"/>
          <s v="65923001-65924000"/>
          <s v="65924001-65925000"/>
          <s v="65925001-65926000"/>
          <s v="65926001-65927000"/>
          <s v="65927001-65928000"/>
          <s v="65928001-65929000"/>
          <s v="65929001-65930000"/>
          <s v="65930001-65931000"/>
          <s v="65931001-65932000"/>
          <s v="65932001-65933000"/>
          <s v="65933001-65934000"/>
          <s v="65934001-65935000"/>
          <s v="65935001-65936000"/>
          <s v="65936001-65937000"/>
          <s v="65937001-65938000"/>
          <s v="65938001-65939000"/>
          <s v="65939001-65940000"/>
          <s v="65940001-65941000"/>
          <s v="65941001-65942000"/>
          <s v="65942001-65943000"/>
          <s v="65943001-65944000"/>
          <s v="65944001-65945000"/>
          <s v="65945001-65946000"/>
          <s v="65946001-65947000"/>
          <s v="65947001-65948000"/>
          <s v="65948001-65949000"/>
          <s v="65949001-65950000"/>
          <s v="65950001-65951000"/>
          <s v="65951001-65952000"/>
          <s v="65952001-65953000"/>
          <s v="65953001-65954000"/>
          <s v="65954001-65955000"/>
          <s v="65955001-65956000"/>
          <s v="65956001-65957000"/>
          <s v="65957001-65958000"/>
          <s v="65958001-65959000"/>
          <s v="65959001-65960000"/>
          <s v="65960001-65961000"/>
          <s v="65961001-65962000"/>
          <s v="65962001-65963000"/>
          <s v="65963001-65964000"/>
          <s v="65964001-65965000"/>
          <s v="65965001-65966000"/>
          <s v="65966001-65967000"/>
          <s v="65967001-65968000"/>
          <s v="65968001-65969000"/>
          <s v="65969001-65970000"/>
          <s v="65970001-65971000"/>
          <s v="65971001-65972000"/>
          <s v="65972001-65973000"/>
          <s v="65973001-65974000"/>
          <s v="65974001-65975000"/>
          <s v="65975001-65976000"/>
          <s v="65976001-65977000"/>
          <s v="65977001-65978000"/>
          <s v="65978001-65979000"/>
          <s v="65979001-65980000"/>
          <s v="65980001-65981000"/>
          <s v="65981001-65982000"/>
          <s v="65982001-65983000"/>
          <s v="65983001-65984000"/>
          <s v="65984001-65985000"/>
          <s v="65985001-65986000"/>
          <s v="65986001-65987000"/>
          <s v="65987001-65988000"/>
          <s v="65988001-65989000"/>
          <s v="65989001-65990000"/>
          <s v="65990001-65991000"/>
          <s v="65991001-65992000"/>
          <s v="65992001-65993000"/>
          <s v="65993001-65994000"/>
          <s v="65994001-65995000"/>
          <s v="65995001-65996000"/>
          <s v="65996001-65997000"/>
          <s v="65997001-65998000"/>
          <s v="65998001-65999000"/>
          <s v="65999001-66000000"/>
          <s v="66000001-66001000"/>
          <s v="66001001-66002000"/>
          <s v="66002001-66003000"/>
          <s v="66003001-66004000"/>
          <s v="66004001-66005000"/>
          <s v="66005001-66006000"/>
          <s v="66006001-66007000"/>
          <s v="66007001-66008000"/>
          <s v="66008001-66009000"/>
          <s v="66009001-66010000"/>
          <s v="66010001-66011000"/>
          <s v="66011001-66012000"/>
          <s v="66012001-66013000"/>
          <s v="66013001-66014000"/>
          <s v="66014001-66015000"/>
          <s v="66015001-66016000"/>
          <s v="66016001-66017000"/>
          <s v="66017001-66018000"/>
          <s v="66018001-66019000"/>
          <s v="66019001-66020000"/>
          <s v="66020001-66021000"/>
          <s v="66021001-66022000"/>
          <s v="66022001-66023000"/>
          <s v="&gt;66023001"/>
        </groupItems>
      </fieldGroup>
    </cacheField>
    <cacheField name="Root" numFmtId="0">
      <sharedItems containsBlank="1" count="1908">
        <s v="אַברָהָם"/>
        <m/>
        <s v="γεννάω"/>
        <s v="דָּוִד דָּוִידּ"/>
        <s v="יְהוֹשׁוַּע"/>
        <s v="χρίω"/>
        <s v="יַעֲקוֹב"/>
        <s v="יְהוּדָה"/>
        <s v="יִצחָק"/>
        <s v="רָם"/>
        <s v="חֶצרוֹן"/>
        <s v="זֶרַח"/>
        <s v="תָּמָר"/>
        <s v="פֶּרֶץ"/>
        <s v="ἵππος"/>
        <s v="עַמִּינָדָב"/>
        <s v="נַחשׁוֹן"/>
        <s v="שַׂלמוֹן"/>
        <s v="בּוֹעַז"/>
        <s v="יִשַׁי אִישַׁי"/>
        <s v="רָחָב"/>
        <s v="רוּת"/>
        <s v="עוֹבֵד"/>
        <s v="ὅδε"/>
        <s v="βάσις"/>
        <s v="אוּרִיָה אוּרִיָהוּ"/>
        <s v="שְׁלוֹמוֹה"/>
        <s v="אֲבִיָה אֲבִיָהוּ"/>
        <s v="אָסָא"/>
        <s v="רְחַבעָם"/>
        <s v="יוֹרָם"/>
        <s v="יְהוֹשָׁפָט"/>
        <s v="עוּזִּיָה עוּזִּיָהוּ"/>
        <s v="אָחָז"/>
        <s v="חִזקִיָהוּ"/>
        <s v="יוֹתָם"/>
        <s v="אָמוֹץ"/>
        <s v="יוֹאשִׁיָהוּ"/>
        <s v="מְנַשֶּׁה"/>
        <s v="בָּבֶל"/>
        <s v="יְכָניָה יְכָניָהוּ יְכוֹנְיָה"/>
        <s v="οἶκος"/>
        <s v="זְרוּבָּבֶל"/>
        <s v="אֲבִיהוּד"/>
        <s v="אֶליָקִים"/>
        <s v="אֵל"/>
        <s v="צָּדוֹק"/>
        <s v="אֶלעָזָר"/>
        <s v="מַתּתָּן"/>
        <s v="יוֹסֵף"/>
        <s v="λέγω"/>
        <s v="מִריָם"/>
        <s v="ὁ"/>
        <s v="τέσσαρες"/>
        <s v="εἰμί"/>
        <s v="μνάομαι"/>
        <s v="οὗτος"/>
        <s v="πνέω"/>
        <s v="πρό"/>
        <s v="ἔρχομαι"/>
        <s v="λύω"/>
        <s v="δεῖγμα"/>
        <s v="δίκη"/>
        <s v="θέλω"/>
        <s v="λανθάνω"/>
        <s v="γίνομαι"/>
        <s v="θυμός"/>
        <s v="εἴδω"/>
        <s v="λαμβάνω"/>
        <s v="σύ"/>
        <s v="φῶς"/>
        <s v="φόβος"/>
        <s v="ἁμαρτάνω"/>
        <s v="γινώσκω"/>
        <s v="שְׁאַלתִּיאֵל"/>
        <s v="ἑαυτού"/>
        <s v="πλήθω"/>
        <s v="φημί"/>
        <s v="עִמָּנוּאֵל"/>
        <s v="ἐγώ"/>
        <s v="ἑρμηνεύω"/>
        <s v="ποιέω"/>
        <s v="τάσσω"/>
        <s v="ὅς"/>
        <s v="ὑπέρ"/>
        <s v="ἀνατέλλω"/>
        <s v="בֵּיתּ לְעַפרָה"/>
        <s v="εἶδος"/>
        <s v="יְרוּשָׁלַיִם"/>
        <s v="γῆ"/>
        <s v="στρώννυμι"/>
        <s v="Ἰουδάς"/>
        <s v="πού"/>
        <s v="κύων"/>
        <s v="ἀκούω"/>
        <s v="ἱερεύς"/>
        <s v="γράμμα"/>
        <s v="ἄγω"/>
        <s v="μικρός"/>
        <s v="ἡγέομαι"/>
        <s v="יִשׂרָאֵל"/>
        <s v="ἐμοῦ"/>
        <s v="τίς"/>
        <s v="οὐδείς"/>
        <s v="ποιμήν"/>
        <s v="ἄκρον"/>
        <s v="ἄγγελος"/>
        <s v="ἐκ"/>
        <s v="ἄν"/>
        <s v="πῶς"/>
        <s v="παῖς"/>
        <s v="πέραν"/>
        <s v="πορεύομαι"/>
        <s v="ἄνω"/>
        <s v="χαίρω"/>
        <s v="τίθημι"/>
        <s v="לְבוֹנָה לֶבוֹנָה"/>
        <s v="φέρω"/>
        <s v="μύρον"/>
        <s v="χράομαι"/>
        <s v="κάμπτω"/>
        <s v="χωρέω"/>
        <s v="χρῆμα"/>
        <s v="χάσμα"/>
        <s v="ὄλεθρος"/>
        <s v="μέλω"/>
        <s v="τελευτάω"/>
        <s v="αἱρέομαι"/>
        <s v="στέλλω"/>
        <s v="ἔτος"/>
        <s v="παίζω"/>
        <s v="κατά"/>
        <s v="ὅ τις"/>
        <s v="παίω"/>
        <s v="יִרמְיָהוּ"/>
        <s v="κλαίω"/>
        <s v="δύνω"/>
        <s v="καλέω"/>
        <s v="רָמָה"/>
        <s v="רָחֵל"/>
        <s v="τιμωρία"/>
        <s v="τελέω"/>
        <s v="ψύχω"/>
        <s v="Λαοδικεύς"/>
        <s v="βασιλεύς"/>
        <s v="גָּלִיל גָּלִילָה"/>
        <s v="οἰκέω"/>
        <s v="Ναζαρέθ"/>
        <s v="πολύς"/>
        <s v="βαπτίζω"/>
        <s v="ἐκεῖ"/>
        <s v="יוֹחָנָן"/>
        <s v="ἐγγύς"/>
        <s v="νοιέω"/>
        <s v="ἑτοίμος"/>
        <s v="יְשַׁעיָהוּ"/>
        <s v="ἀγρός"/>
        <s v="δέρμα"/>
        <s v="ἐνδύω"/>
        <s v="גָּמָל"/>
        <s v="τρέφω"/>
        <s v="יַרדֵּן"/>
        <s v="χώρα"/>
        <s v="βάπτω"/>
        <s v="ὁμολογέω"/>
        <s v="πίνω"/>
        <s v="ὀρέγομαι"/>
        <s v="Σαδώκ"/>
        <s v="ὑμεῖς"/>
        <s v="δεικνύω"/>
        <s v="ἁρπάζω"/>
        <s v="μετανοέω"/>
        <s v="αὐτός"/>
        <s v="κόπτω"/>
        <s v="ἦ"/>
        <s v="ἰσχύς"/>
        <s v="ὀπτάνομαι"/>
        <s v="ὑετός"/>
        <s v="ὑποδέω"/>
        <s v="εἱλίσσω"/>
        <s v="ἀποτίθημι"/>
        <s v="σβέννυμι"/>
        <s v="καθαρίζω"/>
        <s v="καίω"/>
        <s v="πτύω"/>
        <s v="κωλύω"/>
        <s v="κρίνω"/>
        <s v="αἴρω"/>
        <s v="δίκαιος"/>
        <s v="εἰ"/>
        <s v="ἀγαπάω"/>
        <s v="δοκέω"/>
        <s v="διαβάλλω"/>
        <s v="πεῖρα"/>
        <s v="νήστις"/>
        <s v="ὕστερος"/>
        <s v="ἄλλος"/>
        <s v="μένω"/>
        <s v="ῥέω"/>
        <s v="τομώτερος"/>
        <s v="ἱερός"/>
        <s v="πτέρυξ"/>
        <s v="τέλος"/>
        <s v="ποτέ"/>
        <s v="πειράζω"/>
        <s v="βάλλω"/>
        <s v="φαίνω"/>
        <s v="κομίζω"/>
        <s v="ὕψος"/>
        <s v="δίδωμι"/>
        <s v="שָׂטָן"/>
        <s v="διάκονος"/>
        <s v="זְבוּלוּן "/>
        <s v="כָּפָר"/>
        <s v="λείπω"/>
        <s v="נַפתָּלִי"/>
        <s v="θάλασσα"/>
        <s v="ἔθω"/>
        <s v="ἅλς"/>
        <s v="θνήσκω"/>
        <s v="κάθημαι"/>
        <s v="σκία"/>
        <s v="ἄρχω"/>
        <s v="ἀνήρ"/>
        <s v="πατέω"/>
        <s v="שִׁמעוֹן"/>
        <s v="δεῦρο"/>
        <s v="ἀκολουθέω"/>
        <s v="εὐθύς"/>
        <s v="Ἰακώβ"/>
        <s v="ἄρτιος"/>
        <s v="πλέω"/>
        <s v="θέρος"/>
        <s v="μαλακός"/>
        <s v="συνάγω"/>
        <s v="δαίμων"/>
        <s v="κακός"/>
        <s v="παραλύω"/>
        <s v="σελήνη"/>
        <s v="ἔχω"/>
        <s v="צּוֹר צּוֹר"/>
        <s v="πόλις"/>
        <s v="καθέζομαι"/>
        <s v="μανθάνω"/>
        <s v="ἐπίορκος"/>
        <s v="πένθος"/>
        <s v="κληρονόμος"/>
        <s v="δίψος"/>
        <s v="χόρτος"/>
        <s v="ἔλεος"/>
        <s v="ἐλεέω"/>
        <s v="μόχθος"/>
        <s v="ὄνειδος"/>
        <s v="πόνος"/>
        <s v="ἅλλομαι"/>
        <s v="μωρός"/>
        <s v="εἷς"/>
        <s v="λύχνος"/>
        <s v="λευκός"/>
        <s v="δέ"/>
        <s v="δόξα"/>
        <s v="πρός"/>
        <s v="νόμος"/>
        <s v="אָמֵן"/>
        <s v="κέρας"/>
        <s v="μή"/>
        <s v="ἐντέλλομαι"/>
        <s v="ἐάν"/>
        <s v="περισσός"/>
        <s v="ἀρχή"/>
        <s v="ἐνέχω"/>
        <s v="φονεύς"/>
        <s v="גַּיא גַּי"/>
        <s v="μυστήριον"/>
        <s v="ὀργή"/>
        <s v="ἑδραῖος"/>
        <s v="θυσία"/>
        <s v="μασσάομαι"/>
        <s v="ἀλλάσσω"/>
        <s v="νοῦς"/>
        <s v="ὅστις"/>
        <s v="ταχύς"/>
        <s v="ὑπό"/>
        <s v="φυλάσσω"/>
        <s v="μοιχός"/>
        <s v="δέχομαι"/>
        <s v="σκάνδαλον"/>
        <s v="σώζω"/>
        <s v="ἀφίστημι"/>
        <s v="γάμος"/>
        <s v="πορνεύω"/>
        <s v="τέ"/>
        <s v="ὅλος"/>
        <s v="πούς"/>
        <s v="περί"/>
        <s v="ἐσθίω"/>
        <s v="ἵστημι"/>
        <s v="τροπή"/>
        <s v="כְּתוֹנֶת כּוּתּתּוֹנֶת"/>
        <s v="στρέφω"/>
        <s v="δάνειον"/>
        <s v="עָגַב"/>
        <s v="εὔχομαι"/>
        <s v="οὐ"/>
        <s v="ὠνέομαι"/>
        <s v="σπάω"/>
        <s v="ἔθνος"/>
        <s v="μόνος"/>
        <s v="οὐρανός"/>
        <s v="ῥύομαι"/>
        <s v="σάλπιγξ"/>
        <s v="ὑποκρίνομαι"/>
        <s v="πέρ"/>
        <s v="κρύπτω"/>
        <s v="πλατύς"/>
        <s v="φίλος"/>
        <s v="λόγος"/>
        <s v="ὅμοιος"/>
        <s v="ἅγιος"/>
        <s v="ἐπί"/>
        <s v="ἡμέρα"/>
        <s v="ὀφείλω"/>
        <s v="παραπίπτω"/>
        <s v="ἀφανής"/>
        <s v="λιπαρός"/>
        <s v="βιβρώσκω"/>
        <s v="ὀρύσσω"/>
        <s v="θησαυρός"/>
        <s v="κλέπτω"/>
        <s v="סָס"/>
        <s v="πλέκω"/>
        <s v="σκότος"/>
        <s v="δοῦλος"/>
        <s v="φρονέω"/>
        <s v="μέριμνα"/>
        <s v="βλέπω"/>
        <s v="μάλιστα"/>
        <s v="πέτομαι"/>
        <s v="κόπος"/>
        <s v="ποῦ"/>
        <s v="ἀμφότερος"/>
        <s v="ἀήρ"/>
        <s v="πίστις"/>
        <s v="πᾶς"/>
        <s v="ζητέω"/>
        <s v="χρεία"/>
        <s v="ἀρκέω"/>
        <s v="ἵνα"/>
        <s v="μέτρον"/>
        <s v="ἀπόλλυμι"/>
        <s v="πλάσσω"/>
        <s v="ζάω"/>
        <s v="ἔσω"/>
        <s v="προβαίνω"/>
        <s v="προφήτης"/>
        <s v="στέφανος"/>
        <s v="βέλος"/>
        <s v="σήπω"/>
        <s v="δύναμαι"/>
        <s v="ἄνομος"/>
        <s v="ἔργον"/>
        <s v="δῶμα"/>
        <s v="Πέτρος"/>
        <s v="φρήν"/>
        <s v="βρέχω"/>
        <s v="θεμέλιος"/>
        <s v="πίπτω"/>
        <s v="ἅμα"/>
        <s v="διδάσκω"/>
        <s v="πλήσσω"/>
        <s v="ἔξεστι"/>
        <s v="καθαρός"/>
        <s v="ἅπτω"/>
        <s v="μάρτυς"/>
        <s v="מוֹשֶׁה"/>
        <s v="βάσανος"/>
        <s v="δέω"/>
        <s v="στρατία"/>
        <s v="θαῦμα"/>
        <s v="κατασκηνόω"/>
        <s v="πείθω"/>
        <s v="κλίνω"/>
        <s v="βρύχω"/>
        <s v="ἔξω"/>
        <s v="πενθερός"/>
        <s v="πυρά"/>
        <s v="πυρέσσω"/>
        <s v="ὀψέ"/>
        <s v="ἀσθενής"/>
        <s v="σείω"/>
        <s v="τιμάω"/>
        <s v="μνήμη"/>
        <s v="ἀντί"/>
        <s v="χαλάω"/>
        <s v="ᾄδω"/>
        <s v="μακρός"/>
        <s v="κρεμάννυμι"/>
        <s v="ὁρμή"/>
        <s v="ὑπαντάω"/>
        <s v="θάρσος"/>
        <s v="βλάσφημος"/>
        <s v="ἐνθυμέομαι"/>
        <s v="μάχομαι"/>
        <s v="τελώνης"/>
        <s v="κεῖμαι"/>
        <s v="ἀνακεῖμαι"/>
        <s v="ἰάομαι"/>
        <s v="θύω"/>
        <s v="νύμφη"/>
        <s v="γναφεύς"/>
        <s v="πάλαι"/>
        <s v="πληρόω"/>
        <s v="ῥήγνυμι"/>
        <s v="σχίζω"/>
        <s v="יַיִן"/>
        <s v="τηρέω"/>
        <s v="λαλέω"/>
        <s v="δέκα"/>
        <s v="αὐλέω"/>
        <s v="θόρυβος"/>
        <s v="κράτος"/>
        <s v="τυφόω"/>
        <s v="ἔν"/>
        <s v="φήμη"/>
        <s v="σπλάγχνον"/>
        <s v="θερίζω"/>
        <s v="καθαίρω"/>
        <s v="ἀποστέλλω"/>
        <s v="בַּר"/>
        <s v="אִישׁ"/>
        <s v="Σαμάρεια"/>
        <s v="δωρεά"/>
        <s v="ῥαπίζω"/>
        <s v="κονιάω"/>
        <s v="ἀνέχομαι"/>
        <s v="עֲמוֹרָה"/>
        <s v="סְדוֹם"/>
        <s v="κεράννυμι"/>
        <s v="μάστιξ"/>
        <s v="ἀνίστημι"/>
        <s v="θάνατος"/>
        <s v="בַּעַל זְבוּב"/>
        <s v="οἰκία"/>
        <s v="δεσπότης"/>
        <s v="καλύπτω"/>
        <s v="μετά"/>
        <s v="ἀριθμός"/>
        <s v="μοί"/>
        <s v="μάχη"/>
        <s v="δίς"/>
        <s v="μέ"/>
        <s v="ψύχος"/>
        <s v="δεσμέω"/>
        <s v="σάλος"/>
        <s v="φόρος"/>
        <s v="σκεῦος"/>
        <s v="μέγας"/>
        <s v="βίος"/>
        <s v="βιάζω"/>
        <s v="אֵלִיָה אֵלִיָהוּ"/>
        <s v="ὁμοῦ"/>
        <s v="φωνέω"/>
        <s v="αὐλός"/>
        <s v="θρῆνος"/>
        <s v="σοφός"/>
        <s v="φάγω"/>
        <s v="πάλιν"/>
        <s v="שַׂק"/>
        <s v="צִּידּוֹן צִּידּוֹן"/>
        <s v="πλείων"/>
        <s v="μῆκος"/>
        <s v="ἔπος"/>
        <s v="συνίημι"/>
        <s v="παύω"/>
        <s v="φόρτος"/>
        <s v="ἀναπαύω"/>
        <s v="שַׁבָּת"/>
        <s v="σπόρος"/>
        <s v="προτίθεμαι"/>
        <s v="αἴτιος"/>
        <s v="βέβηλος"/>
        <s v="μείζων"/>
        <s v="ἐρωτάω"/>
        <s v="κατήγορος"/>
        <s v="ξέστης"/>
        <s v="βαθύνω"/>
        <s v="καλός"/>
        <s v="καθίστημι"/>
        <s v="αὐξάνω"/>
        <s v="σύμβουλος"/>
        <s v="ἔρις"/>
        <s v="κραυγή"/>
        <s v="νίκη"/>
        <s v="τρίβος"/>
        <s v="ἐλπίς"/>
        <s v="ἔρημος"/>
        <s v="μέρος"/>
        <s v="περισσεύω"/>
        <s v="σημαίνω"/>
        <s v="יוֹנָה"/>
        <s v="κηρύσσω"/>
        <s v="Νινευΐ"/>
        <s v="βασιλεύω"/>
        <s v="ὕδωρ"/>
        <s v="κόσμος"/>
        <s v="σχολή"/>
        <s v="πονηρός"/>
        <s v="ἀδελφός"/>
        <s v="παραβάλλω"/>
        <s v="καῦμα"/>
        <s v="ξηρός"/>
        <s v="σύν"/>
        <s v="βαρύς"/>
        <s v="πήγνυμι"/>
        <s v="διώκω"/>
        <s v="θλίβω"/>
        <s v="καιρός"/>
        <s v="καρπός"/>
        <s v="ἀπατάω"/>
        <s v="μερίζω"/>
        <s v="πνίγω"/>
        <s v="καρποφόρος"/>
        <s v="σπείρω"/>
        <s v="πόσις"/>
        <s v="ῥιζόω"/>
        <s v="σκηνόω"/>
        <s v="κλάω"/>
        <s v="ζέω"/>
        <s v="ζύμη"/>
        <s v="סְאָה"/>
        <s v="καταβάλλω"/>
        <s v="συντελέω"/>
        <s v="λάμπω"/>
        <s v="ἀγορά"/>
        <s v="τιμή"/>
        <s v="ὁρίζω"/>
        <s v="παράσημος"/>
        <s v="τίκτω"/>
        <s v="ἄπιστος"/>
        <s v="ἐνεργής"/>
        <s v="Ἡρώδης"/>
        <s v="γένεσις"/>
        <s v="πλάξ"/>
        <s v="λύπη"/>
        <s v="κεφαλή"/>
        <s v="ῥώννυμι"/>
        <s v="χίλιοι"/>
        <s v="ἀναγκή"/>
        <s v="ἔναντι"/>
        <s v="φαντάζω"/>
        <s v="Πόντος"/>
        <s v="κύμα"/>
        <s v="ἀληθής"/>
        <s v="τίμιος"/>
        <s v="ὠφέλιμος"/>
        <s v="κυρόω"/>
        <s v="διδάσκαλος"/>
        <s v="κοινός"/>
        <s v="φυτεύω"/>
        <s v="φύω"/>
        <s v="ὁδηγός"/>
        <s v="οἰκοδομέω"/>
        <s v="συνετός"/>
        <s v="ἐκεῖνος"/>
        <s v="διαλογίζομαι"/>
        <s v="ψευδομάρτυρ"/>
        <s v="νίπτω"/>
        <s v="Χαναάν"/>
        <s v="ἐρέω"/>
        <s v="βοηθός"/>
        <s v="πεζῇ"/>
        <s v="ψάλλω"/>
        <s v="ἰχθύς"/>
        <s v="εὐχάριστος"/>
        <s v="Ζεύς"/>
        <s v="πυρῥός"/>
        <s v="λογίζομαι"/>
        <s v="πῶ"/>
        <s v="Καίσαρ"/>
        <s v="σαρόω"/>
        <s v="ἰσχύω"/>
        <s v="κλείω"/>
        <s v="τρεῖς"/>
        <s v="ἀρνέομαι"/>
        <s v="ζημία"/>
        <s v="κέρδος"/>
        <s v="πράσσω"/>
        <s v="μορφόω"/>
        <s v="νέφος"/>
        <s v="ὁράω"/>
        <s v="πιστός"/>
        <s v="ἀδύνατος"/>
        <s v="δραχμή"/>
        <s v="φθάνω"/>
        <s v="καύχησις"/>
        <s v="ἄρα"/>
        <s v="ταπεινός"/>
        <s v="μόλις"/>
        <s v="ὄνος"/>
        <s v="τρέχω"/>
        <s v="ἀγκάλη"/>
        <s v="αἰών"/>
        <s v="ὀφθαλμός"/>
        <s v="ἐννέα"/>
        <s v="πλάνη"/>
        <s v="σύμφωνος"/>
        <s v="ἑπτά"/>
        <s v="πόσος"/>
        <s v="ἑβδομήκοντα"/>
        <s v="ὄφελος"/>
        <s v="βασανίζω"/>
        <s v="ἄρχομαι"/>
        <s v="ἔτι"/>
        <s v="ζεῦγος"/>
        <s v="βίβλος"/>
        <s v="καρδία"/>
        <s v="εὐνοῦχος"/>
        <s v="κολάζω"/>
        <s v="οἷος"/>
        <s v="νέος"/>
        <s v="φυλή"/>
        <s v="ὑπάρχω"/>
        <s v="κτάομαι"/>
        <s v="δύσκολος"/>
        <s v="πλοῦτος"/>
        <s v="τρυμαλιά"/>
        <s v="δυνατός"/>
        <s v="ἄμπελος"/>
        <s v="μισθός"/>
        <s v="ἕξ"/>
        <s v="ἕνδεκα"/>
        <s v="τρόπος"/>
        <s v="καυσόω"/>
        <s v="ἄδικος"/>
        <s v="σταυρός"/>
        <s v="ὄνομα"/>
        <s v="κυριεύω"/>
        <s v="ἐξουσιάζω"/>
        <s v="יְרִיחוֹ "/>
        <s v="φωνή"/>
        <s v="צִּיוֹן"/>
        <s v="ζυγός"/>
        <s v="ὡς"/>
        <s v="καθίζω"/>
        <s v="יָשַׁע"/>
        <s v="προσεύχομαι"/>
        <s v="αὐλή"/>
        <s v="ἀνάγω"/>
        <s v="σῦκον"/>
        <s v="πόρνος"/>
        <s v="ἀπόδημος"/>
        <s v="φράσσω"/>
        <s v="δοκιμάζω"/>
        <s v="θαυμάζω"/>
        <s v="σίτος"/>
        <s v="ἔμπορος"/>
        <s v="ὕβρις"/>
        <s v="στρατεύομαι"/>
        <s v="φόνος"/>
        <s v="ἔξοδος"/>
        <s v="ἐκλέγομαι"/>
        <s v="παγίς"/>
        <s v="νομίζω"/>
        <s v="εἴκω"/>
        <s v="ἐπιγράφω"/>
        <s v="δύο"/>
        <s v="κάτω"/>
        <s v="βαστάζω"/>
        <s v="καθέδρα"/>
        <s v="κλισία"/>
        <s v="ἀσπάζομαι"/>
        <s v="רַב"/>
        <s v="προσέρχομαι"/>
        <s v="δεκατόω"/>
        <s v="ὀσμή"/>
        <s v="ἀκράτης"/>
        <s v="ὀψάριον"/>
        <s v="ἀκάθαρτος"/>
        <s v="παρόμοιος"/>
        <s v="θάπτω"/>
        <s v="ὥρα"/>
        <s v="הֶבֶל"/>
        <s v="בֶּרֶכיָהוּ"/>
        <s v="זְכַריָהוּ"/>
        <s v="νεοσσός"/>
        <s v="ὄρος"/>
        <s v="πάρειμι"/>
        <s v="πλήθος"/>
        <s v="βδελύσσω"/>
        <s v="דָּנִיֵאל דָּנִאֵל"/>
        <s v="ἐρημόω"/>
        <s v="φεύγω"/>
        <s v="Χριστός"/>
        <s v="ἀστράπτω"/>
        <s v="נוַֹח"/>
        <s v="κατακλύζω"/>
        <s v="τρίζω"/>
        <s v="ἐγείρω"/>
        <s v="χρόνος"/>
        <s v="μέθη"/>
        <s v="ἐλαῖα"/>
        <s v="νεύω"/>
        <s v="ἀπαντάω"/>
        <s v="κράζω"/>
        <s v="ἄργυρος"/>
        <s v="σκορπίζω"/>
        <s v="σκέλος"/>
        <s v="ὀκνέω"/>
        <s v="τράπεζα"/>
        <s v="χρή"/>
        <s v="ἔριον"/>
        <s v="ἔριφος"/>
        <s v="θριαμβεύω"/>
        <s v="σκοπός"/>
        <s v="κατάρα"/>
        <s v="σθενόω"/>
        <s v="βουλεύω"/>
        <s v="θροέω"/>
        <s v="ὅτε"/>
        <s v="τάφος"/>
        <s v="μνημονεύω"/>
        <s v="εὔκαιρος"/>
        <s v="ἀφίημι"/>
        <s v="διατίθεμαι"/>
        <s v="ἅλων"/>
        <s v="ὕμνος"/>
        <s v="ποιμαίνω"/>
        <s v="καί"/>
        <s v="λοιποί"/>
        <s v="φιλέω"/>
        <s v="οὖς"/>
        <s v="εἰς"/>
        <s v="μαρτυρέω"/>
        <s v="ὁρκίζω"/>
        <s v="Γαλιλαία"/>
        <s v="πύλη"/>
        <s v="ἀναθεματίζω"/>
        <s v="πικρός"/>
        <s v="πρωΐ"/>
        <s v="קָרבָּן קוּרבָּן"/>
        <s v="τίνω"/>
        <s v="κέραμος"/>
        <s v="δεσμόν"/>
        <s v="גָּאוֹן"/>
        <s v="κόκκος"/>
        <s v="Κυρήνη"/>
        <s v="σταυρόω"/>
        <s v="βοάω"/>
        <s v="καταλείπω"/>
        <s v="מָה מַה מָ מַ מֶה"/>
        <s v="שְׁבַק"/>
        <s v="τοῦτο"/>
        <s v="ὀξύς"/>
        <s v="ἐμφανής"/>
        <s v="Μαγδαλά"/>
        <s v="κυλιόω"/>
        <s v="αὔριον"/>
        <s v="παρασκευάζω"/>
        <s v="ἀσφαλής"/>
        <s v="πλάνος"/>
        <s v="σφραγίς"/>
        <s v="ἐπιφαύω"/>
        <s v="Ἱεροσόλυμα"/>
        <s v="μισθόω"/>
        <s v="θάμβος"/>
        <s v="νύξ"/>
        <s v="φανερός"/>
        <s v="στέγη"/>
        <s v="Λευΐ"/>
        <s v="ῥαφίς"/>
        <s v="אֶביָתָר"/>
        <s v="κακοποιός"/>
        <s v="πωρόω"/>
        <s v="λυπέω"/>
        <s v="אֱדוֹם אֱדוֹם"/>
        <s v="πλοῖον"/>
        <s v="καρτερέω"/>
        <s v="בֵּן"/>
        <s v="ἐπιθυμέω"/>
        <s v="ἀποκρύπτω"/>
        <s v="μάτην"/>
        <s v="γέμω"/>
        <s v="κατοικέω"/>
        <s v="ὅρκος"/>
        <s v="ἱμάτιον"/>
        <s v="σώφρων"/>
        <s v="συναγωγή"/>
        <s v="יָאִיר"/>
        <s v="ἔσχατος"/>
        <s v="θυγάτηρ"/>
        <s v="δαπάνη"/>
        <s v="קוּם"/>
        <s v="ἐξίστημι"/>
        <s v="Ἰωσήφ"/>
        <s v="γένος"/>
        <s v="χειμών"/>
        <s v="ἡδονή"/>
        <s v="μέγιστος"/>
        <s v="σπεύδω"/>
        <s v="ἑκατόν"/>
        <s v="συμπίνω"/>
        <s v="Χλόη"/>
        <s v="πέντε"/>
        <s v="χαλκός"/>
        <s v="ἄφρων"/>
        <s v="πλεονέκτης"/>
        <s v="ὑπερήφανος"/>
        <s v="Ἕλλην"/>
        <s v="Φοινίκη"/>
        <s v="ἀνοίγω"/>
        <s v="פְּתַח"/>
        <s v="στενός"/>
        <s v="ὀρθός"/>
        <s v="περισσῶς"/>
        <s v="στενάζω"/>
        <s v="αὐγή"/>
        <s v="αἰσχύνομαι"/>
        <s v="αἰφνίδιος"/>
        <s v="ἔκθαμβος"/>
        <s v="ἀφρός"/>
        <s v="σπαράσσω"/>
        <s v="παιδίον"/>
        <s v="συντρέχω"/>
        <s v="ἐκεῖθεν"/>
        <s v="εἰρήνη"/>
        <s v="κτίζω"/>
        <s v="κολλάω"/>
        <s v="δυσ"/>
        <s v="ὁδός"/>
        <s v="μιμνήσκω"/>
        <s v="ὤν"/>
        <s v="ληνός"/>
        <s v="ἄτιμος"/>
        <s v="ἄγρα"/>
        <s v="φυλακή"/>
        <s v="λεπίς"/>
        <s v="ὑστερέω"/>
        <s v="μεριμνάω"/>
        <s v="πλανάω"/>
        <s v="ὕπνος"/>
        <s v="δῆμος"/>
        <s v="θύρα"/>
        <s v="ἐνταφιάζω"/>
        <s v="καταλύω"/>
        <s v="ἀποθνήσκω"/>
        <s v="אַב"/>
        <s v="βαρέω"/>
        <s v="ἀπέχω"/>
        <s v="θέρμη"/>
        <s v="χειροποίητος"/>
        <s v="εὐλογέω"/>
        <s v="ἐφίστημι"/>
        <s v="ἀνάθεμα"/>
        <s v="αἰτέω"/>
        <s v="στάσις"/>
        <s v="ἄκανθα"/>
        <s v="μοιχεύω"/>
        <s v="γράφω"/>
        <s v="Σμύρνα"/>
        <s v="אֱלָהּ"/>
        <s v="שָׁלוֹם שָׁלוֹם"/>
        <s v="ἀναβαίνω"/>
        <s v="σάββατον"/>
        <s v="σχῆμα"/>
        <s v="δῶρον"/>
        <s v="τρέμω"/>
        <s v="φθείρω"/>
        <s v="βέβαιος"/>
        <s v="συνεργός"/>
        <s v="συντέμνω"/>
        <s v="σωτήρ"/>
        <s v="διηγέομαι"/>
        <s v="χείρ"/>
        <s v="φορέω"/>
        <s v="ἑξῆς"/>
        <s v="ἦχος"/>
        <s v="אַהֲרוֹן"/>
        <s v="אֱלִישֶׁבַע"/>
        <s v="ἐφήμερος"/>
        <s v="μέμφομαι"/>
        <s v="δικαιόω"/>
        <s v="ἐναντίος"/>
        <s v="στερεός"/>
        <s v="ἱερατεύω"/>
        <s v="θυμιάω"/>
        <s v="δέομαι"/>
        <s v="ὅτι"/>
        <s v="ἀγαλλιάω"/>
        <s v="שֵׁכָר"/>
        <s v="גַּברִיאֵל"/>
        <s v="λειτουργέω"/>
        <s v="χάρις"/>
        <s v="ταράσσω"/>
        <s v="φυσιόω"/>
        <s v="μακάριος"/>
        <s v="ταπεινόω"/>
        <s v="βραχύς"/>
        <s v="πλεῖστος"/>
        <s v="πλουτίζω"/>
        <s v="ὀκτώ"/>
        <s v="συγγενής"/>
        <s v="πίναξ"/>
        <s v="λυτρόω"/>
        <s v="ὅσιος"/>
        <s v="εὐθύνω"/>
        <s v="ἀναδείκνυμι"/>
        <s v="κραταιός"/>
        <s v="ἀπογράφω"/>
        <s v="ἡγεμών"/>
        <s v="πατήρ"/>
        <s v="λιθάζω"/>
        <s v="αἶνος"/>
        <s v="εὑρίσκω"/>
        <s v="μήτηρ"/>
        <s v="παρακαλέω"/>
        <s v="ἔθος"/>
        <s v="σωτηρία"/>
        <s v="ἀποκαλύπτω"/>
        <s v="חַנָּה"/>
        <s v="אָשֵׁר"/>
        <s v="παρθένος"/>
        <s v="νηστεύω"/>
        <s v="ὄγδοος"/>
        <s v="τέλειος"/>
        <s v="ἀποκρίνομαι"/>
        <s v="ὀδύνη"/>
        <s v="יְטוּר"/>
        <s v="λύσις"/>
        <s v="τετράρχης"/>
        <s v="τραχύς"/>
        <s v="חֲנַניָהוּ"/>
        <s v="σῶμα"/>
        <s v="עֵלִי"/>
        <s v="לֵוִי"/>
        <s v="Ματταθίας"/>
        <s v="מֶלֶך"/>
        <s v="אֶליְהוֹעֵינַי אֶליוֹעֵינַי"/>
        <s v="מַתּתִּתיָה מַתּתִּתיָהוּ"/>
        <s v="נַחוּם"/>
        <s v="שִׁמעִי"/>
        <s v="Ἰωάννης"/>
        <s v="נֵרִיָה נֵרִיָהוּ"/>
        <s v="רְפָיָה"/>
        <s v="אַלמוֹדָד"/>
        <s v="עֵר"/>
        <s v="אֱלִיעֶזֶר"/>
        <s v="Ἰωράμ"/>
        <s v="Ἰωνᾶς"/>
        <s v="נָתָן"/>
        <s v="שֶׁלַח"/>
        <s v="תֶּרַח"/>
        <s v="נָחוֹר"/>
        <s v="עֵבֶר"/>
        <s v="רְעוּ"/>
        <s v="שְׂרוּג"/>
        <s v="פֶּלֶג"/>
        <s v="אַרפַּכשַׁד"/>
        <s v="קֵינָן"/>
        <s v="לֶמֶך"/>
        <s v="שֵׁם"/>
        <s v="חֲנוֹך"/>
        <s v="יֶרֶד"/>
        <s v="מְתוּשֶׁלַח"/>
        <s v="מַהֲלַלאֵל"/>
        <s v="אָדָם"/>
        <s v="אֱנוֹשׁ"/>
        <s v="שֵׁת"/>
        <s v="στίγμα"/>
        <s v="πτύσσω"/>
        <s v="ἅλωσις"/>
        <s v="ἀναβλέπω"/>
        <s v="צָּרְפַת"/>
        <s v="Σιδών"/>
        <s v="אֱלִישָׁע"/>
        <s v="נַעֲמָן"/>
        <s v="κρημνός"/>
        <s v="ἐάω"/>
        <s v="λιμήν"/>
        <s v="βυθός"/>
        <s v="μετέχω"/>
        <s v="κλίνη"/>
        <s v="ὑγιής"/>
        <s v="ἀγαθοποιός"/>
        <s v="ζηλόω"/>
        <s v="προδίδωμι"/>
        <s v="ὀχλέω"/>
        <s v="ἐλπίζω"/>
        <s v="χαρίζομαι"/>
        <s v="οἰκτείρω"/>
        <s v="μετρέω"/>
        <s v="πιάζω"/>
        <s v="ἐκχέω"/>
        <s v="βαθύς"/>
        <s v="δή"/>
        <s v="σπουδαῖος"/>
        <s v="ἄξιος"/>
        <s v="ἱματίζω"/>
        <s v="βούλομαι"/>
        <s v="δανείζω"/>
        <s v="ὀφειλέτης"/>
        <s v="ὁδεύω"/>
        <s v="שׁוֹשַׁנָּה"/>
        <s v="ὑπομένω"/>
        <s v="τυγχάνω"/>
        <s v="πλύνω"/>
        <s v="ἀναλίσκω"/>
        <s v="ἀπορέω"/>
        <s v="θεραπεύω"/>
        <s v="γρηγορεύω"/>
        <s v="χωρίζω"/>
        <s v="σιγή"/>
        <s v="μεγαλεῖος"/>
        <s v="ἀναλαμβάνω"/>
        <s v="παρέρχομαι"/>
        <s v="κύριος"/>
        <s v="ἀνέρχομαι"/>
        <s v="δαπανάω"/>
        <s v="ἀντιλαμβάνομαι"/>
        <s v="αἰδώς"/>
        <s v="ὁπλίζω"/>
        <s v="ὅπλον"/>
        <s v="σκύλλω"/>
        <s v="οὖν"/>
        <s v="κρυπτός"/>
        <s v="ἄριστον"/>
        <s v="παρά"/>
        <s v="δῆλος"/>
        <s v="εὐδοκέω"/>
        <s v="στόμα"/>
        <s v="ἐνέδρα"/>
        <s v="θήρα"/>
        <s v="μύριοι"/>
        <s v="κορέννυμι"/>
        <s v="ποίμνη"/>
        <s v="ἐκλείπω"/>
        <s v="παλαιός"/>
        <s v="ζώννυμι"/>
        <s v="μεθύω"/>
        <s v="διαμερίζω"/>
        <s v="δόκιμος"/>
        <s v="ἐργάτης"/>
        <s v="σύρω"/>
        <s v="שִׁלּוַֹח שֶׁלַח"/>
        <s v="ἀργέω"/>
        <s v="κύπτω"/>
        <s v="βόσκω"/>
        <s v="ἀγών"/>
        <s v="ἀνταποδίδωμι"/>
        <s v="ἀποδίδωμι"/>
        <s v="ἀπάρτι"/>
        <s v="ψῆφος"/>
        <s v="βουλή"/>
        <s v="πρεσβεύω"/>
        <s v="γογγύζω"/>
        <s v="δράσσομαι"/>
        <s v="ἐπιμελέομαι"/>
        <s v="δάκτυλος"/>
        <s v="οἰκονόμος"/>
        <s v="בַּת"/>
        <s v="εἶτα"/>
        <s v="כּוֹר"/>
        <s v="αἰνέω"/>
        <s v="φρόνιμος"/>
        <s v="μυκτηρίζω"/>
        <s v="בּוּץ"/>
        <s v="λαμπρός"/>
        <s v="ἕλκος"/>
        <s v="ἑλκύω"/>
        <s v="ἐνδέχεται"/>
        <s v="μύλος"/>
        <s v="שָׁקָם שִׁקמָה"/>
        <s v="ἄροτρον"/>
        <s v="δεῖπνον"/>
        <s v="שׁוֹמְרוֹן"/>
        <s v="πόρῥω"/>
        <s v="παρατηρέω"/>
        <s v="ἀστήρ"/>
        <s v="לוֹט"/>
        <s v="θεῖος"/>
        <s v="ἔκδικος"/>
        <s v="ἐκδικέω"/>
        <s v="ἐξουδενόω"/>
        <s v="πρᾶγμα"/>
        <s v="πραγματεύομαι"/>
        <s v="ἐργάζομαι"/>
        <s v="σφάζω"/>
        <s v="ῥίπτω"/>
        <s v="καταβαίνω"/>
        <s v="κυκλόω"/>
        <s v="ἔδαφος"/>
        <s v="ἐπισκέπτομαι"/>
        <s v="τραύμα"/>
        <s v="ἴσος"/>
        <s v="καθίημι"/>
        <s v="πανοῦργος"/>
        <s v="νῦν"/>
        <s v="τέκνον"/>
        <s v="ἀξιόω"/>
        <s v="πένης"/>
        <s v="ἔπω"/>
        <s v="ἀκατάστατος"/>
        <s v="φοβέω"/>
        <s v="μελετάω"/>
        <s v="πεδινός"/>
        <s v="αἰχμαλωτός"/>
        <s v="σαίνω"/>
        <s v="συνέχω"/>
        <s v="προσδοκάω"/>
        <s v="λύτρον"/>
        <s v="βιόω"/>
        <s v="ὄρθρος"/>
        <s v="ἀναμιμνήσκω"/>
        <s v="ὅριον"/>
        <s v="φιλόνεικος"/>
        <s v="ἐξουσία"/>
        <s v="ἐκτενής"/>
        <s v="ἰσχυρός"/>
        <s v="πρεσβύτερος"/>
        <s v="πέμπω"/>
        <s v="εὖ"/>
        <s v="ἐχθρός"/>
        <s v="τόπος"/>
        <s v="παραγίνομαι"/>
        <s v="κατατίθημι"/>
        <s v="ὀθόνη"/>
        <s v="ὅμιλος"/>
        <s v="βρῶσις"/>
        <s v="ἐπαγγέλλω"/>
        <s v="σκήνος"/>
        <s v="מָשִׁיַח"/>
        <s v="Ἑρμής"/>
        <s v="נְתַנאֵל"/>
        <s v="Ἰσραήλ"/>
        <s v="ἐπισυνάγω"/>
        <s v="λίθος"/>
        <s v="ἐλάχιστος"/>
        <s v="κέρμα"/>
        <s v="κείρω"/>
        <s v="φραγελλόω"/>
        <s v="פְּנוּאֵל פְּנִיאֵל"/>
        <s v="עַיִן"/>
        <s v="ελάσσων"/>
        <s v="ἀπειθής"/>
        <s v="γέ"/>
        <s v="Σαμαρείτης"/>
        <s v="ἀντλέω"/>
        <s v="προσκυνέω"/>
        <s v="τοί"/>
        <s v="μήν"/>
        <s v="Ἑβραΐς"/>
        <s v="πρόβατον"/>
        <s v="Τιβέριος"/>
        <s v="κριθή"/>
        <s v="ὀπτός"/>
        <s v="εἰσέρχομαι"/>
        <s v="מָן"/>
        <s v="πρότερος"/>
        <s v="μέσος"/>
        <s v="περιτέμνω"/>
        <s v="χολή"/>
        <s v="διασπείρω"/>
        <s v="Ἑλλάς"/>
        <s v="καταράομαι"/>
        <s v="ἀρέσκω"/>
        <s v="ἐλεύθερος"/>
        <s v="ἄνθρωπος"/>
        <s v="ψεύδομαι"/>
        <s v="γενεά"/>
        <s v="λοίδορος"/>
        <s v="σέβομαι"/>
        <s v="οἴομαι"/>
        <s v="καινός"/>
        <s v="ἔξυπνος"/>
        <s v="κοιμάω"/>
        <s v="μύθος"/>
        <s v="δάκρυ"/>
        <s v="Ῥώμη"/>
        <s v="אֶפרַיִם"/>
        <s v="ἁγνός"/>
        <s v="ὄζω"/>
        <s v="τυφλός"/>
        <s v="ὑποδείκνυμι"/>
        <s v="ψώχω"/>
        <s v="κλητός"/>
        <s v="δειλία"/>
        <s v="λατρεύω"/>
        <s v="קִדרוֹן"/>
        <s v="ἄνθραξ"/>
        <s v="ἤθος"/>
        <s v="πορφύρα"/>
        <s v="אַחאָב אֶחָב"/>
        <s v="אֵזוֹב"/>
        <s v="κέντρον"/>
        <s v="μίγνυμι"/>
        <s v="κῆπος"/>
        <s v="τύπτω"/>
        <s v="ἁλιεύς"/>
        <s v="ἐπενδύομαι"/>
        <s v="ἀρήν"/>
        <s v="γήρας"/>
        <s v="ζώνη"/>
        <s v="ἐσθής"/>
        <s v="ἀριθμέω"/>
        <s v="חֵלֶק"/>
        <s v="διαλέγομαι"/>
        <s v="πεντήκοντα"/>
        <s v="βία"/>
        <s v="φθέγγομαι"/>
        <s v="עֵילָם עוֹלָם"/>
        <s v="ποταμός"/>
        <s v="λίψ"/>
        <s v="Ἀραβία"/>
        <s v="ἡμεῖς"/>
        <s v="Κρήτη"/>
        <s v="μεστός"/>
        <s v="χεῖλος"/>
        <s v="יוֹאֵל"/>
        <s v="ἐνύπνιον"/>
        <s v="ἐπιφαίνω"/>
        <s v="προγινώσκω"/>
        <s v="διαφθείρω"/>
        <s v="νύσσω"/>
        <s v="κοινωνός"/>
        <s v="χρυσός"/>
        <s v="εὐσεβής"/>
        <s v="ὁλόκληρος"/>
        <s v="ἀγνοέω"/>
        <s v="καταγγέλλω"/>
        <s v="ἀναψύχω"/>
        <s v="αλείφω"/>
        <s v="ἀποκαθίστημι"/>
        <s v="ὀλοθρεύω"/>
        <s v="שְׁמוּאֵל"/>
        <s v="εὐεργέτης"/>
        <s v="ἴδιος"/>
        <s v="ἀπειλέω"/>
        <s v="Κύπρος"/>
        <s v="σάπφειρος"/>
        <s v="διΐστημι"/>
        <s v="ὄχλος"/>
        <s v="γέρων"/>
        <s v="παραγγέλλω"/>
        <s v="πρίζω"/>
        <s v="גַּמלִיאֵל"/>
        <s v="Ἐβέρ"/>
        <s v="θεωρέω"/>
        <s v="Ἀντιόχεια"/>
        <s v="νικάω"/>
        <s v="χορός"/>
        <s v="κινέω"/>
        <s v="חָרָן"/>
        <s v="כַּשׂדִּי כַּשׂדִּימָה"/>
        <s v="κατέχω"/>
        <s v="ζῆλος"/>
        <s v="פַּרעוֹה"/>
        <s v="כְּנַעַן"/>
        <s v="χορτάζω"/>
        <s v="γνωρίζω"/>
        <s v="חֲמוֹר"/>
        <s v="שְׁכֶם"/>
        <s v="σοφίζω"/>
        <s v="Αἴγυπτος"/>
        <s v="ἐλαύνω"/>
        <s v="מִדיָן"/>
        <s v="סִינַי"/>
        <s v="τρόμος"/>
        <s v="κακόω"/>
        <s v="λόγιος"/>
        <s v="ὑπακούω"/>
        <s v="σφαγή"/>
        <s v="מוֹלֶך"/>
        <s v="כִּיוּן"/>
        <s v="καταπαύω"/>
        <s v="τράχηλος"/>
        <s v="διατάσσω"/>
        <s v="שָׁאוּל"/>
        <s v="ἀναιρέω"/>
        <s v="μάγος"/>
        <s v="μαγεύω"/>
        <s v="ἐπιτίθημι"/>
        <s v="עַזָּה"/>
        <s v="περιέχω"/>
        <s v="אַשׁדּוֹד"/>
        <s v="דַּמֶּשֶׂק"/>
        <s v="ἐπιστέλλω"/>
        <s v="ἐννεύω"/>
        <s v="χειραγωγός"/>
        <s v="Ταρσός"/>
        <s v="δυναμόω"/>
        <s v="παρῥησία"/>
        <s v="לוֹד"/>
        <s v="שָׁרוֹן"/>
        <s v="יָפוֹ יָפוֹא"/>
        <s v="μαθητής"/>
        <s v="Ἰταλία"/>
        <s v="ξένος"/>
        <s v="πεινάω"/>
        <s v="ὁμιλέω"/>
        <s v="ἀναντίρῥητος"/>
        <s v="δυνάστης"/>
        <s v="χειροτονέω"/>
        <s v="φοίνιξ"/>
        <s v="πορεία"/>
        <s v="σίδηρος"/>
        <s v="βλαστάνω"/>
        <s v="κοίτη"/>
        <s v="Τύρος"/>
        <s v="παραλαμβάνω"/>
        <s v="τροφός"/>
        <s v="λειτουργός"/>
        <s v="ναῦς"/>
        <s v="πύργος"/>
        <s v="ἀναγινώσκω"/>
        <s v="πάροικος"/>
        <s v="κλῆρος"/>
        <s v="בִּניָמִין"/>
        <s v="קִישׁ"/>
        <s v="ὑπηρέτης"/>
        <s v="διά"/>
        <s v="καταφρονέω"/>
        <s v="εἰκών"/>
        <s v="λύκος"/>
        <s v="Λυκαονία"/>
        <s v="πάσχω"/>
        <s v="μόγις"/>
        <s v="στηρίζω"/>
        <s v="ἐπιστρέφω"/>
        <s v="σκάπτω"/>
        <s v="ἐνοχλέω"/>
        <s v="Σιλουανός"/>
        <s v="παροξύνω"/>
        <s v="θεός"/>
        <s v="Γαλατία"/>
        <s v="Μακεδών"/>
        <s v="δρόμος"/>
        <s v="Σάμος"/>
        <s v="Φίλιππος"/>
        <s v="πωλέω"/>
        <s v="μαίνομαι"/>
        <s v="ῥάβδος"/>
        <s v="φύλαξ"/>
        <s v="ἀκροατής"/>
        <s v="κατακρίνω"/>
        <s v="κληρόω"/>
        <s v="πρόθυμος"/>
        <s v="εἴδωλον"/>
        <s v="στοά"/>
        <s v="Ἀθῆναι"/>
        <s v="γνωστός"/>
        <s v="σεβάζομαι"/>
        <s v="Ἄρειος Πάγος"/>
        <s v="δαμάζω"/>
        <s v="Πρίσκα"/>
        <s v="πρόσφατος"/>
        <s v="τέχνη"/>
        <s v="Κόρινθος"/>
        <s v="ἀδικέω"/>
        <s v="ἀνώτερος"/>
        <s v="σκληρός"/>
        <s v="ἐξορκίζω"/>
        <s v="ψηφίζω"/>
        <s v="ἄρτι"/>
        <s v="ἐλέγχω"/>
        <s v="Ἔφεσος"/>
        <s v="θεάομαι"/>
        <s v="συγχέω"/>
        <s v="ἐκδημέω"/>
        <s v="ναός"/>
        <s v="συλάω"/>
        <s v="συστρέφω"/>
        <s v="Ἀσία"/>
        <s v="Βέροια"/>
        <s v="Δέρβη"/>
        <s v="Θεσσαλονίκη"/>
        <s v="πῦρ"/>
        <s v="τροφή"/>
        <s v="ἀφικνέομαι"/>
        <s v="φορτίζω"/>
        <s v="εὐαγγελίζω"/>
        <s v="ἀποστάσιον"/>
        <s v="ξύλον"/>
        <s v="ἁγνίζω"/>
        <s v="ἐκπληρόω"/>
        <s v="προσφέρω"/>
        <s v="ἐμβάλλω"/>
        <s v="ἡσύχιος"/>
        <s v="λούω"/>
        <s v="ἥκω"/>
        <s v="μαστός"/>
        <s v="πολίτης"/>
        <s v="συνείδω"/>
        <s v="τείχος"/>
        <s v="ὀμνύω"/>
        <s v="ἀνατίθεμαι"/>
        <s v="ἐγκαλέω"/>
        <s v="προνοέω"/>
        <s v="ἐπιεικής"/>
        <s v="συνιστάω"/>
        <s v="προσκόπτω"/>
        <s v="ἐγκρατής"/>
        <s v="διαδέχομαι"/>
        <s v="διετής"/>
        <s v="ἀνίημι"/>
        <s v="αἰτία"/>
        <s v="ἀναβάλλομαι"/>
        <s v="διαγινώσκω"/>
        <s v="ἀνακρίνω"/>
        <s v="ἐπικάλυμα"/>
        <s v="θρῆσκος"/>
        <s v="ἐπιτρέπω"/>
        <s v="κοράσιον"/>
        <s v="πάθος"/>
        <s v="ποῖος"/>
        <s v="ἐμβαίνω"/>
        <s v="Σαλαμίς"/>
        <s v="εὔθετος"/>
        <s v="πώς"/>
        <s v="χειμάζω"/>
        <s v="παραχειμάζω"/>
        <s v="κλύδων"/>
        <s v="τύφω"/>
        <s v="νῆσος"/>
        <s v="ἐκβάλλω"/>
        <s v="ἄσιτος"/>
        <s v="ἀποβάλλω"/>
        <s v="εὔθυμος"/>
        <s v="βολίς"/>
        <s v="σαλεύω"/>
        <s v="κολυμβάω"/>
        <s v="ἅπτομαι"/>
        <s v="φιλόφρων"/>
        <s v="ἐντός"/>
        <s v="δεύτερος"/>
        <s v="πνεῦμα"/>
        <s v="ἀσεβής"/>
        <s v="ἀεί"/>
        <s v="ἀπολογέομαι"/>
        <s v="ὁρατός"/>
        <s v="μάταιος"/>
        <s v="ὁμοιόω"/>
        <s v="ἀσεβέω"/>
        <s v="φύσις"/>
        <s v="ἀσχήμων"/>
        <s v="ἐπιγινώσκω"/>
        <s v="στυγνητός"/>
        <s v="ὑβρίζω"/>
        <s v="ἐλεήμων"/>
        <s v="συντίθεμαι"/>
        <s v="ἀσθενέω"/>
        <s v="χρηστός"/>
        <s v="κρίσις"/>
        <s v="ἄφθαρτος"/>
        <s v="ἐρεθίζω"/>
        <s v="προσωπολήπτης"/>
        <s v="ὀνομάζω"/>
        <s v="παιδεύω"/>
        <s v="ἱερόσυλος"/>
        <s v="παραβαίνω"/>
        <s v="ἀχρεῖος"/>
        <s v="δόλιος"/>
        <s v="συντρίβω"/>
        <s v="ταλαίπωρος"/>
        <s v="διαστέλλομαι"/>
        <s v="ἐνδείκνυμι"/>
        <s v="ἱλάσκομαι"/>
        <s v="κτήτωρ"/>
        <s v="καυχάομαι"/>
        <s v="μακαρίζω"/>
        <s v="κενός"/>
        <s v="νεκρός"/>
        <s v="νεκρόω"/>
        <s v="שָׂרָה"/>
        <s v="προσάγω"/>
        <s v="καταλλάσσω"/>
        <s v="δωρέομαι"/>
        <s v="παρακούω"/>
        <s v="ἅπαξ"/>
        <s v="ἁγιάζω"/>
        <s v="ὁρμάω"/>
        <s v="ὑπερβάλλω"/>
        <s v="σάρξ"/>
        <s v="δουλεύω"/>
        <s v="δοξάζω"/>
        <s v="ἐκδέχομαι"/>
        <s v="ὠδίν"/>
        <s v="ἐντυγχάνω"/>
        <s v="μορφή"/>
        <s v="γυμνός"/>
        <s v="ὑψόω"/>
        <s v="νομοθέτης"/>
        <s v="רִבקָה"/>
        <s v="עֵשָׂו"/>
        <s v="ἑτοιμάζω"/>
        <s v="הוֹשֵַׁע"/>
        <s v="צָּבָא צֶּבָאָה"/>
        <s v="ὀργίζω"/>
        <s v="τολμάω"/>
        <s v="בַּעַל"/>
        <s v="χρηματίζω"/>
        <s v="κατανύσσω"/>
        <s v="ἡττάω"/>
        <s v="προσλαμβάνω"/>
        <s v="ἀποτόμως"/>
        <s v="μεταμέλλομαι"/>
        <s v="ἐξερευνάω"/>
        <s v="ἀρεστός"/>
        <s v="ἀνακαινόω"/>
        <s v="διαφέρω"/>
        <s v="ἁπλοῦς"/>
        <s v="ἱλαρός"/>
        <s v="φιλάδελφος"/>
        <s v="φιλόξενος"/>
        <s v="ἀπάγω"/>
        <s v="σορός"/>
        <s v="ψωμίον"/>
        <s v="κεφαλαιόω"/>
        <s v="εὐσχήμων"/>
        <s v="διακρίνω"/>
        <s v="ὀνειδίζω"/>
        <s v="ἀγαθός"/>
        <s v="προσδέχομαι"/>
        <s v="ἐπιποθέω"/>
        <s v="ἀγωνίζομαι"/>
        <s v="προΐστημι"/>
        <s v="ἐπαινέω"/>
        <s v="νίκος"/>
        <s v="στάχυς"/>
        <s v="τρυφή"/>
        <s v="συγκρίνω"/>
        <s v="φλόξ"/>
        <s v="Ἰούλιος"/>
        <s v="ἱκανός"/>
        <s v="Σώπατρος"/>
        <s v="ἐπιτάσσω"/>
        <s v="στεφανόω"/>
        <s v="συζητέω"/>
        <s v="ὑπερέχω"/>
        <s v="ἀποδείκνυμι"/>
        <s v="πνευματικός"/>
        <s v="ψυχή"/>
        <s v="γεωργός"/>
        <s v="τέκτων"/>
        <s v="κάλαμος"/>
        <s v="μιμέομαι"/>
        <s v="πραΰς"/>
        <s v="εἰλικρινής"/>
        <s v="ἑορτή"/>
        <s v="ἀνά"/>
        <s v="κριτής"/>
        <s v="ἐντρέπω"/>
        <s v="πόρνη"/>
        <s v="περισπάω"/>
        <s v="προσεδρεύω"/>
        <s v="ἀκμήν"/>
        <s v="κρείττων"/>
        <s v="μέλας"/>
        <s v="ἐγκόπτω"/>
        <s v="ἑκών"/>
        <s v="ἄδηλος"/>
        <s v="πυγμή"/>
        <s v="λατρεία"/>
        <s v="κόμη"/>
        <s v="περιβάλλω"/>
        <s v="ἀνάξιος"/>
        <s v="διαιρέω"/>
        <s v="ἐνεργέω"/>
        <s v="φανερόω"/>
        <s v="παραμυθέομαι"/>
        <s v="κιθάρα"/>
        <s v="νήπιος"/>
        <s v="γλῶσσα"/>
        <s v="διερμηνεύω"/>
        <s v="ναί"/>
        <s v="γνῶσις"/>
        <s v="νήφω"/>
        <s v="πετεινόν"/>
        <s v="χόος"/>
        <s v="μετακινέω"/>
        <s v="Ἀχαία"/>
        <s v="ἡλίκος"/>
        <s v="περισσότερος"/>
        <s v="ἐλαφρός"/>
        <s v="עֲרָבוֹן"/>
        <s v="ἐναντίον"/>
        <s v="τύπος"/>
        <s v="δόλος"/>
        <s v="φωτίζω"/>
        <s v="σκηνή"/>
        <s v="θαρσέω"/>
        <s v="μῶμος"/>
        <s v="ἀγρυπνέω"/>
        <s v="εὔφημος"/>
        <s v="בְּלִיַעַל"/>
        <s v="συμφωνέω"/>
        <s v="περιπατέω"/>
        <s v="συγκατατίθεμαι"/>
        <s v="μολύνω"/>
        <s v="ἀγανακτέω"/>
        <s v="πτωχεύω"/>
        <s v="αἱρετίζω"/>
        <s v="ἐνάρχομαι"/>
        <s v="πτωχός"/>
        <s v="πέρας"/>
        <s v="σπουδή"/>
        <s v="σπουδαιότερος"/>
        <s v="καταρτίζω"/>
        <s v="φείδομαι"/>
        <s v="αὐτάρκης"/>
        <s v="χορηγέω"/>
        <s v="ἀναπληρόω"/>
        <s v="ὑποτάσσω"/>
        <s v="ἐκδιηγέομαι"/>
        <s v="καθαιρέω"/>
        <s v="ἐκτείνω"/>
        <s v="ἁρμός"/>
        <s v="חַוָּה"/>
        <s v="βάρος"/>
        <s v="ἀπόστολος"/>
        <s v="δουλόω"/>
        <s v="ἅπας"/>
        <s v="βάθος"/>
        <s v="Δαμασκός"/>
        <s v="שָׂרַג"/>
        <s v="ῥητῶς"/>
        <s v="ἡδέως"/>
        <s v="κατάλαλος"/>
        <s v="ἀναστρέφω"/>
        <s v="Ἰουδαίζω"/>
        <s v="ἡλικία"/>
        <s v="עֲרָב עֲרַב"/>
        <s v="κατάσκοπος"/>
        <s v="παρεισάγω"/>
        <s v="ἐθνικός"/>
        <s v="Ἰουδαῖος"/>
        <s v="Ἰουδαϊκός"/>
        <s v="ἀρά"/>
        <s v="ἀγοράζω"/>
        <s v="στοιχέω"/>
        <s v="μυκάομαι"/>
        <s v="הָגָר"/>
        <s v="φαρμακεύς"/>
        <s v="φθόνος"/>
        <s v="φρεναπάτης"/>
        <s v="πρόσωπον"/>
        <s v="τιμωρέω"/>
        <s v="ἐνώπιον"/>
        <s v="περιποιέομαι"/>
        <s v="ζωοποιέω"/>
        <s v="ἀλλότριος"/>
        <s v="τοῖχος"/>
        <s v="γωνία"/>
        <s v="μέτοχος"/>
        <s v="ποικίλος"/>
        <s v="ῥίζα"/>
        <s v="ἐπιχορηγέω"/>
        <s v="παροργίζω"/>
        <s v="αἰσχρός"/>
        <s v="κοινωνέω"/>
        <s v="δουλεία"/>
        <s v="κρατέω"/>
        <s v="προσκαρτερέω"/>
        <s v="βεβαιόω"/>
        <s v="αἰσθάνομαι"/>
        <s v="προκόπτω"/>
        <s v="ἀθλέω"/>
        <s v="παραμυθία"/>
        <s v="κενόδοξος"/>
        <s v="ἄπειμι"/>
        <s v="βραβεύω"/>
        <s v="γνήσιος"/>
        <s v="στρατιώτης"/>
        <s v="πλησίον"/>
        <s v="συμμορφός"/>
        <s v="ἐξανίστημι"/>
        <s v="ἕτερος"/>
        <s v="πολιτεύομαι"/>
        <s v="συντυγχάνω"/>
        <s v="συζεύγνυμι"/>
        <s v="Φίλιπποι"/>
        <s v="ἐκτός"/>
        <s v="Ἐπαφρόδιτος"/>
        <s v="δύναμις"/>
        <s v="πρῶτος"/>
        <s v="εἰρηνοποιός"/>
        <s v="πληροφορέω"/>
        <s v="στερεόω"/>
        <s v="φιλόσοφος"/>
        <s v="σωματικός"/>
        <s v="ἀπεκδύομαι"/>
        <s v="ἐκδύω"/>
        <s v="δόγμα"/>
        <s v="θρησκεία"/>
        <s v="πλούσιος"/>
        <s v="ὀνίνημι"/>
        <s v="Δημήτριος"/>
        <s v="Λαοδίκεια"/>
        <s v="ἠχέω"/>
        <s v="ἄμεμπτος"/>
        <s v="ὀρφανός"/>
        <s v="γάρ"/>
        <s v="κελεύω"/>
        <s v="ὀλίγος"/>
        <s v="ἔνδοξος"/>
        <s v="ἐπιφανής"/>
        <s v="ἄτακτος"/>
        <s v="σημεῖον"/>
        <s v="ὑπομιμνήσκω"/>
        <s v="ματαιολόγος"/>
        <s v="πλεονάζω"/>
        <s v="ἀποδέχομαι"/>
        <s v="σεμνός"/>
        <s v="καταστέλλω"/>
        <s v="θεοσεβής"/>
        <s v="ἐπιλαμβάνομαι"/>
        <s v="διδακτός"/>
        <s v="φιλάργυρος"/>
        <s v="οἶνος"/>
        <s v="βραδύς"/>
        <s v="μεταλαμβάνω"/>
        <s v="γυμνάζω"/>
        <s v="προγίνομαι"/>
        <s v="στρηνιάω"/>
        <s v="οἰκοδεσπότης"/>
        <s v="νόσος"/>
        <s v="ὑπονοέω"/>
        <s v="διατρίβω"/>
        <s v="βλάπτω"/>
        <s v="πράος"/>
        <s v="σπιλόω"/>
        <s v="μεταδίδωμι"/>
        <s v="θησαυρίζω"/>
        <s v="παρατίθημι"/>
        <s v="ζῶον"/>
        <s v="δειλός"/>
        <s v="σωφρονίζω"/>
        <s v="κακοπαθέω"/>
        <s v="καταστρέφω"/>
        <s v="χρῆσις"/>
        <s v="σπένδω"/>
        <s v="φιλάγαθος"/>
        <s v="γυνή"/>
        <s v="ἀνορθόω"/>
        <s v="σωρεύω"/>
        <s v="ἀναλύω"/>
        <s v="Κλαύδιος"/>
        <s v="λίνον"/>
        <s v="ψεῦδος"/>
        <s v="ἀπάτη"/>
        <s v="πρέπω"/>
        <s v="πρεσβύτης"/>
        <s v="καταγινώσκω"/>
        <s v="αὐγάζω"/>
        <s v="μισθαποδότης"/>
        <s v="ἐπιμαρτυρέω"/>
        <s v="παραπικραίνω"/>
        <s v="πικραίνω"/>
        <s v="συμπαθής"/>
        <s v="מַלכִּי ־ צֶּדֶק"/>
        <s v="εὐλαβής"/>
        <s v="νόθος"/>
        <s v="δειγματίζω"/>
        <s v="ἀντίλεγω"/>
        <s v="μετατίθημι"/>
        <s v="μεσίτης"/>
        <s v="προτρέχω"/>
        <s v="שָׁלֵם"/>
        <s v="δέκατος"/>
        <s v="γενεαλογέω"/>
        <s v="δεκάτη"/>
        <s v="Λευΐτης"/>
        <s v="ἀθετέω"/>
        <s v="εἰσάγω"/>
        <s v="μιαίνω"/>
        <s v="ἀφανίζω"/>
        <s v="כְּרוּב"/>
        <s v="τρώγω"/>
        <s v="ἐγκαίνια"/>
        <s v="θέατρον"/>
        <s v="ὑποστέλλω"/>
        <s v="קַיִן"/>
        <s v="εὐάρεστος"/>
        <s v="ἐπιδημέω"/>
        <s v="κακουχέω"/>
        <s v="בָּרָק"/>
        <s v="גִּדעוֹן"/>
        <s v="יִפתָּח"/>
        <s v="שִׁמשׁוֹן"/>
        <s v="ἐμπαίζω"/>
        <s v="δέρω"/>
        <s v="τελειόω"/>
        <s v="ἀναλογία"/>
        <s v="τροχός"/>
        <s v="σκοπέω"/>
        <s v="πρωτοτόκος"/>
        <s v="ἔπειτα"/>
        <s v="ῥαντίζω"/>
        <s v="βοή"/>
        <s v="λυσιτελεῖ"/>
        <s v="δοκιμή"/>
        <s v="ἁπλότης"/>
        <s v="ἄνεμος"/>
        <s v="πειράω"/>
        <s v="ῥυπαρός"/>
        <s v="ἐπιλανθάνομαι"/>
        <s v="ῥύπος"/>
        <s v="δακτύλιος"/>
        <s v="ἵλεως"/>
        <s v="ἁρμόζω"/>
        <s v="σπίλος"/>
        <s v="χράω"/>
        <s v="ἐπίσταμαι"/>
        <s v="πόλεμος"/>
        <s v="γελάω"/>
        <s v="ἀλαζών"/>
        <s v="ἰός"/>
        <s v="אִיוֹב"/>
        <s v="μαραίνω"/>
        <s v="ἐκλαλέω"/>
        <s v="ἐρευνάω"/>
        <s v="μαρτύρομαι"/>
        <s v="παραδίδωμι"/>
        <s v="γεννητός"/>
        <s v="ἐπικαλύπτω"/>
        <s v="ὑπολείπω"/>
        <s v="λοιδορέω"/>
        <s v="ἐμπλέκω"/>
        <s v="περιτίθημι"/>
        <s v="πτοέω"/>
        <s v="συμπάσχω"/>
        <s v="ἐπερωτάω"/>
        <s v="πυρόω"/>
        <s v="ἐπίσκοπος"/>
        <s v="αἰσχροκερδής"/>
        <s v="ἀναγκάζω"/>
        <s v="ἀμάραντος"/>
        <s v="εἰσφέρω"/>
        <s v="τάχος"/>
        <s v="τότε"/>
        <s v="ἐπιλύω"/>
        <s v="ἀργός"/>
        <s v="τρυφάω"/>
        <s v="ἥλος"/>
        <s v="בִּלעָם"/>
        <s v="בְּעוֹר"/>
        <s v="παραφρονέω"/>
        <s v="ὄγκος"/>
        <s v="καῦσις"/>
        <s v="μωμάομαι"/>
        <s v="φλύαρος"/>
        <s v="מִיכָּאֵל"/>
        <s v="φυσικός"/>
        <s v="קוֹרַח"/>
        <s v="ὀπώρα"/>
        <s v="ἀφρίζω"/>
        <s v="Ἀλέξανδρος"/>
        <s v="πταίω"/>
        <s v="λίβανος"/>
        <s v="Νικόλαος"/>
        <s v="בָּלָק"/>
        <s v="אִיזֶבֶל"/>
        <s v="σμάραγδος"/>
        <s v="ὕαλος"/>
        <s v="σφραγίζω"/>
        <s v="θρίξ"/>
        <s v="גָּד"/>
        <s v="רְאוּבֵן"/>
        <s v="יִשָּׂשׂכָּר"/>
        <s v="אֲבַדּוֹן"/>
        <s v="ὑάκινθος"/>
        <s v="βιβλίον"/>
        <s v="ᾠδή"/>
        <s v="הַר"/>
        <s v="τάλαντον"/>
        <s v="ὄρνις"/>
        <s v="διπλούς"/>
        <s v="στρήνος"/>
        <s v="βύσσος"/>
        <s v="κίνδυνος"/>
        <s v="σαλπίζω"/>
        <s v="הָלַל"/>
        <s v="גּוֹג"/>
        <s v="מָגוֹג"/>
        <s v="κρύσταλλος"/>
        <s v="סַפִּיר"/>
        <s v="δώδεκα"/>
        <s v="σάρδιος"/>
        <s v="אָמוֹן"/>
        <s v="ἀνθύπατος"/>
        <s v="ἀτιμάζω"/>
        <s v="βασίλειος"/>
        <s v="בַּיִת"/>
        <s v="גִּרגָּשִׁי"/>
        <s v="γαμίσκω"/>
        <s v="Ζηλωτής"/>
        <s v="ἤ"/>
        <s v="θεόμαχος"/>
        <s v="Ἰωσῆς"/>
        <s v="τόξον"/>
        <s v="Κολοσσαί"/>
        <s v="μέλι"/>
        <s v="נִינְוֵה"/>
        <s v="νοσέω"/>
        <s v="πανταχοῦ"/>
        <s v="ἐγγίζω"/>
        <s v="Ῥωμαῖος"/>
        <s v="παραμένω"/>
        <s v="συναντάω"/>
        <s v="τούτου"/>
      </sharedItems>
    </cacheField>
    <cacheField name="Occ in other words" numFmtId="0">
      <sharedItems containsString="0" containsBlank="1" containsNumber="1" containsInteger="1" minValue="1" maxValue="300"/>
    </cacheField>
    <cacheField name="prep1" numFmtId="0">
      <sharedItems containsBlank="1"/>
    </cacheField>
    <cacheField name="prep2" numFmtId="0">
      <sharedItems containsBlank="1"/>
    </cacheField>
    <cacheField name="R1" numFmtId="0">
      <sharedItems containsString="0" containsBlank="1" containsNumber="1" containsInteger="1" minValue="1" maxValue="8646"/>
    </cacheField>
    <cacheField name="R1-Gk" numFmtId="0">
      <sharedItems containsBlank="1"/>
    </cacheField>
    <cacheField name="R2" numFmtId="0">
      <sharedItems containsBlank="1" containsMixedTypes="1" containsNumber="1" containsInteger="1" minValue="1" maxValue="8526"/>
    </cacheField>
    <cacheField name="R2-Gk" numFmtId="0">
      <sharedItems containsBlank="1"/>
    </cacheField>
    <cacheField name="R3" numFmtId="0">
      <sharedItems containsBlank="1" containsMixedTypes="1" containsNumber="1" containsInteger="1" minValue="109" maxValue="5585"/>
    </cacheField>
    <cacheField name="R3-Gk" numFmtId="0">
      <sharedItems containsBlank="1"/>
    </cacheField>
    <cacheField name="Part of Speech" numFmtId="0">
      <sharedItems containsBlank="1"/>
    </cacheField>
    <cacheField name="cl.Heb.eqt." numFmtId="0">
      <sharedItems containsBlank="1"/>
    </cacheField>
    <cacheField name="passages" numFmtId="0">
      <sharedItems containsNonDate="0" containsString="0" containsBlank="1"/>
    </cacheField>
    <cacheField name="help" numFmtId="0">
      <sharedItems containsSemiMixedTypes="0" containsString="0" containsNumber="1" containsInteger="1" minValue="0" maxValue="2"/>
    </cacheField>
    <cacheField name="Hebrew root"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refreshedDate="41500.520439930558" createdVersion="4" refreshedVersion="4" minRefreshableVersion="3" recordCount="8674" xr:uid="{00000000-000A-0000-FFFF-FFFF01000000}">
  <cacheSource type="worksheet">
    <worksheetSource name="Table1"/>
  </cacheSource>
  <cacheFields count="19">
    <cacheField name="Lgg " numFmtId="0">
      <sharedItems/>
    </cacheField>
    <cacheField name="#" numFmtId="0">
      <sharedItems containsSemiMixedTypes="0" containsString="0" containsNumber="1" containsInteger="1" minValue="1" maxValue="8674"/>
    </cacheField>
    <cacheField name="Word" numFmtId="0">
      <sharedItems/>
    </cacheField>
    <cacheField name="Gloss" numFmtId="0">
      <sharedItems longText="1"/>
    </cacheField>
    <cacheField name="Occ" numFmtId="0">
      <sharedItems containsString="0" containsBlank="1" containsNumber="1" containsInteger="1" minValue="1" maxValue="11061"/>
    </cacheField>
    <cacheField name="1st Occ" numFmtId="0">
      <sharedItems containsString="0" containsBlank="1" containsNumber="1" containsInteger="1" minValue="1001001" maxValue="39004003" count="5379">
        <n v="39004003"/>
        <n v="39003014"/>
        <n v="39002014"/>
        <n v="39001013"/>
        <n v="39001003"/>
        <n v="39001001"/>
        <n v="38014020"/>
        <n v="38014010"/>
        <n v="38012011"/>
        <n v="38012005"/>
        <n v="38012003"/>
        <n v="38012002"/>
        <n v="38011014"/>
        <n v="38009016"/>
        <n v="38009012"/>
        <n v="38009001"/>
        <n v="38007002"/>
        <n v="38006014"/>
        <n v="38006003"/>
        <n v="38005011"/>
        <n v="38004012"/>
        <n v="38004007"/>
        <n v="38003003"/>
        <n v="38002008"/>
        <n v="38001008"/>
        <n v="38001007"/>
        <n v="37001013"/>
        <n v="36003004"/>
        <n v="36002014"/>
        <n v="36002009"/>
        <n v="36002006"/>
        <n v="36001011"/>
        <n v="35003017"/>
        <n v="35003014"/>
        <n v="35003010"/>
        <n v="35003009"/>
        <n v="35003007"/>
        <n v="35003004"/>
        <n v="35002016"/>
        <n v="35002015"/>
        <n v="35002011"/>
        <n v="35002006"/>
        <n v="35001013"/>
        <n v="35001010"/>
        <n v="35001009"/>
        <n v="35001004"/>
        <n v="35001001"/>
        <n v="34003019"/>
        <n v="34003017"/>
        <n v="34003002"/>
        <n v="34002010"/>
        <n v="34002003"/>
        <n v="34001001"/>
        <n v="33007004"/>
        <n v="33007003"/>
        <n v="33006014"/>
        <n v="33004007"/>
        <n v="33002012"/>
        <n v="33002008"/>
        <n v="33002004"/>
        <n v="33002003"/>
        <n v="33001014"/>
        <n v="33001013"/>
        <n v="33001012"/>
        <n v="33001011"/>
        <n v="33001010"/>
        <n v="32015004"/>
        <n v="32004008"/>
        <n v="32004006"/>
        <n v="32003002"/>
        <n v="32001005"/>
        <n v="31001020"/>
        <n v="31001014"/>
        <n v="31001009"/>
        <n v="31001007"/>
        <n v="31001006"/>
        <n v="30009011"/>
        <n v="30009009"/>
        <n v="30007014"/>
        <n v="30007007"/>
        <n v="30007001"/>
        <n v="30006010"/>
        <n v="30006008"/>
        <n v="30006007"/>
        <n v="30006005"/>
        <n v="30005026"/>
        <n v="30005020"/>
        <n v="30005016"/>
        <n v="30005011"/>
        <n v="30004013"/>
        <n v="30004003"/>
        <n v="30004002"/>
        <n v="30003012"/>
        <n v="30002013"/>
        <n v="30001001"/>
        <n v="29003011"/>
        <n v="29003010"/>
        <n v="29003008"/>
        <n v="29003006"/>
        <n v="29003003"/>
        <n v="29002020"/>
        <n v="29002006"/>
        <n v="29001017"/>
        <n v="29001008"/>
        <n v="29001007"/>
        <n v="29001004"/>
        <n v="29001001"/>
        <n v="28013015"/>
        <n v="28013014"/>
        <n v="28013010"/>
        <n v="28013005"/>
        <n v="28013001"/>
        <n v="28010014"/>
        <n v="28010009"/>
        <n v="28010006"/>
        <n v="28009014"/>
        <n v="28009010"/>
        <n v="28009008"/>
        <n v="28009007"/>
        <n v="28009006"/>
        <n v="28008013"/>
        <n v="28008009"/>
        <n v="28008006"/>
        <n v="28007016"/>
        <n v="28007005"/>
        <n v="28005013"/>
        <n v="28005002"/>
        <n v="28003002"/>
        <n v="28002016"/>
        <n v="28002013"/>
        <n v="28002012"/>
        <n v="28002010"/>
        <n v="28002002"/>
        <n v="28001009"/>
        <n v="28001006"/>
        <n v="28001003"/>
        <n v="27011045"/>
        <n v="27011043"/>
        <n v="27011032"/>
        <n v="27011027"/>
        <n v="27011020"/>
        <n v="27011001"/>
        <n v="27010021"/>
        <n v="27009024"/>
        <n v="27009021"/>
        <n v="27008016"/>
        <n v="27008013"/>
        <n v="27008009"/>
        <n v="27008002"/>
        <n v="27008001"/>
        <n v="27007028"/>
        <n v="27007026"/>
        <n v="27007025"/>
        <n v="27007023"/>
        <n v="27007021"/>
        <n v="27007020"/>
        <n v="27007019"/>
        <n v="27007018"/>
        <n v="27007015"/>
        <n v="27007013"/>
        <n v="27007011"/>
        <n v="27007010"/>
        <n v="27007009"/>
        <n v="27007008"/>
        <n v="27007007"/>
        <n v="27007006"/>
        <n v="27007005"/>
        <n v="27007004"/>
        <n v="27007002"/>
        <n v="27006028"/>
        <n v="27006024"/>
        <n v="27006023"/>
        <n v="27006022"/>
        <n v="27006021"/>
        <n v="27006020"/>
        <n v="27006019"/>
        <n v="27006018"/>
        <n v="27006017"/>
        <n v="27006016"/>
        <n v="27006014"/>
        <n v="27006010"/>
        <n v="27006007"/>
        <n v="27006006"/>
        <n v="27006004"/>
        <n v="27006003"/>
        <n v="27006002"/>
        <n v="27006001"/>
        <n v="27005031"/>
        <n v="27005029"/>
        <n v="27005027"/>
        <n v="27005025"/>
        <n v="27005024"/>
        <n v="27005023"/>
        <n v="27005021"/>
        <n v="27005020"/>
        <n v="27005019"/>
        <n v="27005016"/>
        <n v="27005012"/>
        <n v="27005011"/>
        <n v="27005010"/>
        <n v="27005009"/>
        <n v="27005007"/>
        <n v="27005006"/>
        <n v="27005005"/>
        <n v="27005002"/>
        <n v="27005001"/>
        <n v="27004037"/>
        <n v="27004036"/>
        <n v="27004035"/>
        <n v="27004034"/>
        <n v="27004033"/>
        <n v="27004031"/>
        <n v="27004030"/>
        <n v="27004027"/>
        <n v="27004026"/>
        <n v="27004025"/>
        <n v="27004022"/>
        <n v="27004019"/>
        <n v="27004017"/>
        <n v="27004016"/>
        <n v="27004015"/>
        <n v="27004014"/>
        <n v="27004013"/>
        <n v="27004012"/>
        <n v="27004011"/>
        <n v="27004010"/>
        <n v="27004009"/>
        <n v="27004008"/>
        <n v="27004005"/>
        <n v="27004004"/>
        <n v="27004003"/>
        <n v="27004002"/>
        <n v="27003029"/>
        <n v="27003028"/>
        <n v="27003027"/>
        <n v="27003026"/>
        <n v="27003025"/>
        <n v="27003024"/>
        <n v="27003022"/>
        <n v="27003021"/>
        <n v="27003020"/>
        <n v="27003019"/>
        <n v="27003015"/>
        <n v="27003014"/>
        <n v="27003013"/>
        <n v="27003012"/>
        <n v="27003008"/>
        <n v="27003006"/>
        <n v="27003005"/>
        <n v="27003004"/>
        <n v="27003002"/>
        <n v="27003001"/>
        <n v="27002049"/>
        <n v="27002048"/>
        <n v="27002047"/>
        <n v="27002046"/>
        <n v="27002045"/>
        <n v="27002044"/>
        <n v="27002043"/>
        <n v="27002042"/>
        <n v="27002041"/>
        <n v="27002040"/>
        <n v="27002039"/>
        <n v="27002038"/>
        <n v="27002037"/>
        <n v="27002035"/>
        <n v="27002033"/>
        <n v="27002032"/>
        <n v="27002031"/>
        <n v="27002030"/>
        <n v="27002029"/>
        <n v="27002028"/>
        <n v="27002027"/>
        <n v="27002026"/>
        <n v="27002025"/>
        <n v="27002024"/>
        <n v="27002023"/>
        <n v="27002022"/>
        <n v="27002021"/>
        <n v="27002020"/>
        <n v="27002019"/>
        <n v="27002018"/>
        <n v="27002017"/>
        <n v="27002016"/>
        <n v="27002015"/>
        <n v="27002014"/>
        <n v="27002013"/>
        <n v="27002012"/>
        <n v="27002011"/>
        <n v="27002010"/>
        <n v="27002009"/>
        <n v="27002008"/>
        <n v="27002007"/>
        <n v="27002006"/>
        <n v="27002005"/>
        <n v="27002004"/>
        <n v="27001020"/>
        <n v="27001012"/>
        <n v="27001011"/>
        <n v="27001010"/>
        <n v="27001007"/>
        <n v="27001005"/>
        <n v="27001003"/>
        <n v="26048035"/>
        <n v="26048012"/>
        <n v="26047017"/>
        <n v="26047016"/>
        <n v="26047015"/>
        <n v="26047013"/>
        <n v="26047012"/>
        <n v="26047010"/>
        <n v="26047008"/>
        <n v="26047005"/>
        <n v="26046023"/>
        <n v="26046022"/>
        <n v="26046014"/>
        <n v="26045013"/>
        <n v="26045009"/>
        <n v="26044020"/>
        <n v="26044018"/>
        <n v="26043015"/>
        <n v="26043011"/>
        <n v="26042012"/>
        <n v="26041016"/>
        <n v="26041015"/>
        <n v="26041013"/>
        <n v="26041007"/>
        <n v="26040016"/>
        <n v="26040015"/>
        <n v="26040005"/>
        <n v="26040002"/>
        <n v="26039016"/>
        <n v="26039002"/>
        <n v="26037006"/>
        <n v="26036035"/>
        <n v="26036011"/>
        <n v="26034019"/>
        <n v="26034018"/>
        <n v="26034012"/>
        <n v="26033031"/>
        <n v="26033030"/>
        <n v="26032006"/>
        <n v="26032005"/>
        <n v="26032003"/>
        <n v="26031015"/>
        <n v="26031006"/>
        <n v="26031005"/>
        <n v="26030021"/>
        <n v="26030017"/>
        <n v="26030005"/>
        <n v="26030002"/>
        <n v="26029010"/>
        <n v="26028014"/>
        <n v="26028013"/>
        <n v="26028012"/>
        <n v="26028007"/>
        <n v="26027032"/>
        <n v="26027024"/>
        <n v="26027023"/>
        <n v="26027020"/>
        <n v="26027019"/>
        <n v="26027018"/>
        <n v="26027017"/>
        <n v="26027015"/>
        <n v="26027012"/>
        <n v="26027011"/>
        <n v="26027009"/>
        <n v="26027008"/>
        <n v="26027006"/>
        <n v="26027004"/>
        <n v="26026017"/>
        <n v="26026012"/>
        <n v="26026009"/>
        <n v="26026005"/>
        <n v="26026004"/>
        <n v="26025007"/>
        <n v="26025006"/>
        <n v="26025005"/>
        <n v="26024026"/>
        <n v="26024021"/>
        <n v="26024012"/>
        <n v="26024006"/>
        <n v="26024005"/>
        <n v="26023040"/>
        <n v="26023032"/>
        <n v="26023024"/>
        <n v="26023023"/>
        <n v="26023020"/>
        <n v="26023018"/>
        <n v="26023015"/>
        <n v="26023012"/>
        <n v="26023011"/>
        <n v="26023004"/>
        <n v="26022024"/>
        <n v="26022022"/>
        <n v="26022020"/>
        <n v="26022004"/>
        <n v="26021027"/>
        <n v="26021016"/>
        <n v="26021015"/>
        <n v="26021014"/>
        <n v="26021006"/>
        <n v="26020047"/>
        <n v="26020037"/>
        <n v="26020029"/>
        <n v="26019010"/>
        <n v="26019009"/>
        <n v="26018020"/>
        <n v="26018007"/>
        <n v="26017022"/>
        <n v="26017021"/>
        <n v="26017009"/>
        <n v="26017007"/>
        <n v="26017005"/>
        <n v="26017004"/>
        <n v="26017003"/>
        <n v="26016063"/>
        <n v="26016057"/>
        <n v="26016049"/>
        <n v="26016040"/>
        <n v="26016034"/>
        <n v="26016033"/>
        <n v="26016030"/>
        <n v="26016024"/>
        <n v="26016015"/>
        <n v="26016010"/>
        <n v="26016007"/>
        <n v="26016005"/>
        <n v="26016004"/>
        <n v="26016003"/>
        <n v="26013022"/>
        <n v="26013018"/>
        <n v="26013012"/>
        <n v="26013011"/>
        <n v="26013010"/>
        <n v="26012024"/>
        <n v="26012018"/>
        <n v="26012014"/>
        <n v="26010027"/>
        <n v="26009009"/>
        <n v="26009002"/>
        <n v="26009001"/>
        <n v="26008014"/>
        <n v="26008011"/>
        <n v="26008005"/>
        <n v="26008002"/>
        <n v="26007025"/>
        <n v="26007023"/>
        <n v="26007017"/>
        <n v="26007014"/>
        <n v="26007011"/>
        <n v="26007007"/>
        <n v="26006014"/>
        <n v="26006011"/>
        <n v="26005015"/>
        <n v="26005001"/>
        <n v="26004016"/>
        <n v="26004015"/>
        <n v="26004012"/>
        <n v="26004010"/>
        <n v="26004009"/>
        <n v="26003015"/>
        <n v="26002010"/>
        <n v="26002006"/>
        <n v="26001014"/>
        <n v="26001007"/>
        <n v="26001004"/>
        <n v="26001003"/>
        <n v="26001002"/>
        <n v="26001001"/>
        <n v="25005013"/>
        <n v="25004010"/>
        <n v="25004008"/>
        <n v="25004007"/>
        <n v="25004003"/>
        <n v="25004002"/>
        <n v="25004001"/>
        <n v="25003065"/>
        <n v="25003063"/>
        <n v="25003059"/>
        <n v="25003049"/>
        <n v="25003047"/>
        <n v="25003045"/>
        <n v="25003016"/>
        <n v="25003011"/>
        <n v="25002020"/>
        <n v="25002018"/>
        <n v="25002014"/>
        <n v="25002006"/>
        <n v="25002001"/>
        <n v="25001014"/>
        <n v="25001008"/>
        <n v="25001007"/>
        <n v="24052016"/>
        <n v="24051052"/>
        <n v="24051038"/>
        <n v="24051034"/>
        <n v="24051027"/>
        <n v="24051020"/>
        <n v="24051005"/>
        <n v="24050026"/>
        <n v="24050021"/>
        <n v="24050016"/>
        <n v="24050011"/>
        <n v="24050002"/>
        <n v="24049024"/>
        <n v="24049016"/>
        <n v="24048044"/>
        <n v="24048023"/>
        <n v="24048022"/>
        <n v="24048009"/>
        <n v="24048002"/>
        <n v="24047003"/>
        <n v="24046025"/>
        <n v="24046020"/>
        <n v="24046004"/>
        <n v="24044030"/>
        <n v="24044021"/>
        <n v="24043010"/>
        <n v="24043009"/>
        <n v="24041017"/>
        <n v="24040014"/>
        <n v="24040008"/>
        <n v="24040001"/>
        <n v="24039013"/>
        <n v="24039010"/>
        <n v="24039003"/>
        <n v="24038022"/>
        <n v="24038012"/>
        <n v="24038011"/>
        <n v="24038007"/>
        <n v="24038001"/>
        <n v="24037016"/>
        <n v="24037013"/>
        <n v="24037004"/>
        <n v="24037003"/>
        <n v="24036026"/>
        <n v="24036022"/>
        <n v="24036018"/>
        <n v="24036014"/>
        <n v="24035004"/>
        <n v="24035003"/>
        <n v="24033006"/>
        <n v="24032019"/>
        <n v="24032012"/>
        <n v="24032007"/>
        <n v="24031040"/>
        <n v="24031039"/>
        <n v="24031022"/>
        <n v="24031021"/>
        <n v="24031020"/>
        <n v="24030016"/>
        <n v="24030013"/>
        <n v="24029026"/>
        <n v="24029024"/>
        <n v="24029017"/>
        <n v="24029003"/>
        <n v="24027009"/>
        <n v="24026018"/>
        <n v="24025034"/>
        <n v="24025027"/>
        <n v="24025026"/>
        <n v="24025001"/>
        <n v="24024002"/>
        <n v="24023040"/>
        <n v="24023032"/>
        <n v="24023031"/>
        <n v="24023015"/>
        <n v="24023006"/>
        <n v="24022025"/>
        <n v="24022024"/>
        <n v="24022017"/>
        <n v="24022014"/>
        <n v="24022003"/>
        <n v="24020003"/>
        <n v="24019002"/>
        <n v="24017018"/>
        <n v="24017013"/>
        <n v="24017008"/>
        <n v="24017006"/>
        <n v="24016016"/>
        <n v="24016013"/>
        <n v="24016005"/>
        <n v="24015018"/>
        <n v="24015011"/>
        <n v="24014022"/>
        <n v="24014009"/>
        <n v="24014001"/>
        <n v="24013027"/>
        <n v="24013023"/>
        <n v="24013018"/>
        <n v="24013017"/>
        <n v="24013013"/>
        <n v="24013010"/>
        <n v="24012009"/>
        <n v="24012007"/>
        <n v="24012005"/>
        <n v="24011016"/>
        <n v="24010017"/>
        <n v="24010015"/>
        <n v="24010011"/>
        <n v="24010009"/>
        <n v="24010008"/>
        <n v="24010007"/>
        <n v="24009022"/>
        <n v="24009010"/>
        <n v="24009008"/>
        <n v="24008018"/>
        <n v="24008016"/>
        <n v="24008015"/>
        <n v="24007032"/>
        <n v="24007018"/>
        <n v="24006029"/>
        <n v="24006027"/>
        <n v="24006026"/>
        <n v="24006016"/>
        <n v="24006009"/>
        <n v="24006006"/>
        <n v="24005030"/>
        <n v="24005028"/>
        <n v="24005027"/>
        <n v="24005017"/>
        <n v="24005010"/>
        <n v="24005008"/>
        <n v="24004031"/>
        <n v="24004030"/>
        <n v="24004007"/>
        <n v="24004003"/>
        <n v="24002031"/>
        <n v="24002025"/>
        <n v="24002023"/>
        <n v="24002022"/>
        <n v="24002021"/>
        <n v="24002019"/>
        <n v="24002016"/>
        <n v="24002013"/>
        <n v="24002002"/>
        <n v="23066024"/>
        <n v="23066020"/>
        <n v="23066011"/>
        <n v="23065011"/>
        <n v="23065004"/>
        <n v="23064006"/>
        <n v="23064002"/>
        <n v="23063003"/>
        <n v="23061010"/>
        <n v="23061006"/>
        <n v="23061003"/>
        <n v="23061001"/>
        <n v="23060021"/>
        <n v="23060006"/>
        <n v="23060003"/>
        <n v="23059017"/>
        <n v="23059010"/>
        <n v="23059009"/>
        <n v="23059005"/>
        <n v="23058011"/>
        <n v="23058007"/>
        <n v="23058003"/>
        <n v="23057020"/>
        <n v="23057019"/>
        <n v="23057018"/>
        <n v="23057017"/>
        <n v="23057013"/>
        <n v="23057009"/>
        <n v="23057006"/>
        <n v="23056010"/>
        <n v="23055013"/>
        <n v="23054012"/>
        <n v="23054008"/>
        <n v="23053003"/>
        <n v="23053002"/>
        <n v="23051017"/>
        <n v="23051014"/>
        <n v="23051008"/>
        <n v="23050011"/>
        <n v="23050004"/>
        <n v="23050003"/>
        <n v="23049020"/>
        <n v="23049019"/>
        <n v="23049015"/>
        <n v="23049012"/>
        <n v="23049007"/>
        <n v="23049006"/>
        <n v="23048019"/>
        <n v="23048013"/>
        <n v="23048009"/>
        <n v="23048008"/>
        <n v="23047013"/>
        <n v="23047011"/>
        <n v="23047009"/>
        <n v="23047008"/>
        <n v="23047005"/>
        <n v="23047002"/>
        <n v="23046008"/>
        <n v="23046006"/>
        <n v="23046001"/>
        <n v="23045014"/>
        <n v="23044027"/>
        <n v="23044015"/>
        <n v="23044014"/>
        <n v="23044013"/>
        <n v="23044012"/>
        <n v="23044008"/>
        <n v="23043028"/>
        <n v="23042024"/>
        <n v="23042022"/>
        <n v="23042016"/>
        <n v="23042014"/>
        <n v="23042013"/>
        <n v="23042011"/>
        <n v="23041024"/>
        <n v="23041021"/>
        <n v="23041019"/>
        <n v="23041012"/>
        <n v="23041007"/>
        <n v="23040029"/>
        <n v="23040022"/>
        <n v="23040019"/>
        <n v="23040015"/>
        <n v="23040011"/>
        <n v="23040004"/>
        <n v="23039001"/>
        <n v="23038021"/>
        <n v="23038014"/>
        <n v="23038012"/>
        <n v="23038011"/>
        <n v="23036012"/>
        <n v="23035008"/>
        <n v="23035007"/>
        <n v="23035002"/>
        <n v="23034015"/>
        <n v="23034014"/>
        <n v="23034013"/>
        <n v="23034008"/>
        <n v="23034003"/>
        <n v="23033020"/>
        <n v="23033019"/>
        <n v="23033012"/>
        <n v="23033007"/>
        <n v="23033004"/>
        <n v="23033003"/>
        <n v="23033001"/>
        <n v="23032019"/>
        <n v="23032014"/>
        <n v="23032010"/>
        <n v="23032006"/>
        <n v="23032005"/>
        <n v="23032004"/>
        <n v="23030033"/>
        <n v="23030032"/>
        <n v="23030030"/>
        <n v="23030027"/>
        <n v="23030026"/>
        <n v="23030025"/>
        <n v="23030024"/>
        <n v="23030021"/>
        <n v="23030020"/>
        <n v="23030017"/>
        <n v="23030015"/>
        <n v="23030014"/>
        <n v="23030010"/>
        <n v="23030009"/>
        <n v="23030006"/>
        <n v="23030004"/>
        <n v="23030003"/>
        <n v="23029022"/>
        <n v="23029016"/>
        <n v="23029003"/>
        <n v="23029002"/>
        <n v="23028028"/>
        <n v="23028025"/>
        <n v="23028021"/>
        <n v="23028020"/>
        <n v="23028017"/>
        <n v="23028016"/>
        <n v="23028015"/>
        <n v="23028012"/>
        <n v="23028010"/>
        <n v="23028007"/>
        <n v="23028005"/>
        <n v="23028004"/>
        <n v="23027009"/>
        <n v="23027008"/>
        <n v="23027004"/>
        <n v="23027002"/>
        <n v="23027001"/>
        <n v="23026010"/>
        <n v="23025011"/>
        <n v="23025010"/>
        <n v="23025007"/>
        <n v="23025005"/>
        <n v="23025001"/>
        <n v="23024022"/>
        <n v="23024016"/>
        <n v="23024015"/>
        <n v="23024012"/>
        <n v="23024001"/>
        <n v="23023018"/>
        <n v="23023013"/>
        <n v="23022024"/>
        <n v="23022018"/>
        <n v="23022017"/>
        <n v="23022011"/>
        <n v="23022009"/>
        <n v="23022005"/>
        <n v="23021013"/>
        <n v="23021012"/>
        <n v="23021010"/>
        <n v="23021003"/>
        <n v="23021002"/>
        <n v="23020005"/>
        <n v="23020001"/>
        <n v="23019018"/>
        <n v="23019017"/>
        <n v="23019014"/>
        <n v="23019013"/>
        <n v="23019011"/>
        <n v="23019010"/>
        <n v="23019009"/>
        <n v="23019008"/>
        <n v="23019007"/>
        <n v="23019006"/>
        <n v="23019005"/>
        <n v="23019003"/>
        <n v="23018006"/>
        <n v="23018005"/>
        <n v="23018002"/>
        <n v="23017011"/>
        <n v="23017010"/>
        <n v="23017006"/>
        <n v="23017004"/>
        <n v="23017001"/>
        <n v="23016009"/>
        <n v="23016008"/>
        <n v="23016007"/>
        <n v="23016006"/>
        <n v="23016004"/>
        <n v="23016003"/>
        <n v="23015009"/>
        <n v="23015008"/>
        <n v="23015007"/>
        <n v="23015006"/>
        <n v="23015005"/>
        <n v="23014031"/>
        <n v="23014023"/>
        <n v="23014021"/>
        <n v="23014019"/>
        <n v="23014012"/>
        <n v="23014011"/>
        <n v="23014006"/>
        <n v="23014004"/>
        <n v="23013022"/>
        <n v="23013021"/>
        <n v="23013006"/>
        <n v="23013003"/>
        <n v="23011015"/>
        <n v="23011011"/>
        <n v="23011008"/>
        <n v="23011003"/>
        <n v="23011001"/>
        <n v="23010033"/>
        <n v="23010031"/>
        <n v="23010025"/>
        <n v="23010018"/>
        <n v="23010016"/>
        <n v="23010015"/>
        <n v="23009019"/>
        <n v="23009018"/>
        <n v="23009007"/>
        <n v="23009006"/>
        <n v="23009005"/>
        <n v="23009004"/>
        <n v="23009001"/>
        <n v="23008022"/>
        <n v="23008019"/>
        <n v="23008016"/>
        <n v="23008008"/>
        <n v="23008003"/>
        <n v="23008002"/>
        <n v="23007025"/>
        <n v="23007020"/>
        <n v="23007019"/>
        <n v="23007014"/>
        <n v="23007004"/>
        <n v="23007003"/>
        <n v="23006013"/>
        <n v="23006012"/>
        <n v="23005030"/>
        <n v="23005025"/>
        <n v="23005024"/>
        <n v="23005017"/>
        <n v="23005014"/>
        <n v="23005013"/>
        <n v="23005007"/>
        <n v="23005006"/>
        <n v="23005005"/>
        <n v="23005002"/>
        <n v="23004006"/>
        <n v="23003026"/>
        <n v="23003024"/>
        <n v="23003023"/>
        <n v="23003022"/>
        <n v="23003020"/>
        <n v="23003019"/>
        <n v="23003018"/>
        <n v="23003016"/>
        <n v="23003014"/>
        <n v="23003009"/>
        <n v="23003006"/>
        <n v="23003004"/>
        <n v="23003003"/>
        <n v="23002020"/>
        <n v="23002019"/>
        <n v="23002016"/>
        <n v="23002011"/>
        <n v="23002004"/>
        <n v="23001031"/>
        <n v="23001023"/>
        <n v="23001022"/>
        <n v="23001017"/>
        <n v="23001008"/>
        <n v="23001005"/>
        <n v="22008011"/>
        <n v="22008005"/>
        <n v="22008002"/>
        <n v="22007009"/>
        <n v="22007008"/>
        <n v="22007004"/>
        <n v="22007002"/>
        <n v="22007001"/>
        <n v="22006013"/>
        <n v="22006012"/>
        <n v="22006011"/>
        <n v="22006010"/>
        <n v="22006004"/>
        <n v="22005014"/>
        <n v="22005013"/>
        <n v="22005012"/>
        <n v="22005011"/>
        <n v="22005010"/>
        <n v="22005007"/>
        <n v="22005006"/>
        <n v="22005003"/>
        <n v="22005002"/>
        <n v="22004014"/>
        <n v="22004008"/>
        <n v="22004005"/>
        <n v="22004004"/>
        <n v="22004002"/>
        <n v="22004001"/>
        <n v="22003011"/>
        <n v="22003010"/>
        <n v="22003009"/>
        <n v="22003006"/>
        <n v="22002014"/>
        <n v="22002013"/>
        <n v="22002012"/>
        <n v="22002011"/>
        <n v="22002009"/>
        <n v="22002001"/>
        <n v="22001017"/>
        <n v="22001012"/>
        <n v="22001011"/>
        <n v="22001010"/>
        <n v="22001009"/>
        <n v="22001008"/>
        <n v="22001006"/>
        <n v="21012012"/>
        <n v="21012011"/>
        <n v="21012006"/>
        <n v="21012005"/>
        <n v="21012004"/>
        <n v="21012003"/>
        <n v="21011010"/>
        <n v="21010018"/>
        <n v="21010017"/>
        <n v="21010013"/>
        <n v="21010011"/>
        <n v="21010010"/>
        <n v="21010008"/>
        <n v="21010001"/>
        <n v="21009011"/>
        <n v="21009001"/>
        <n v="21008017"/>
        <n v="21008004"/>
        <n v="21008001"/>
        <n v="21007025"/>
        <n v="21006010"/>
        <n v="21005011"/>
        <n v="21005008"/>
        <n v="21004013"/>
        <n v="21004010"/>
        <n v="21004002"/>
        <n v="21002021"/>
        <n v="21002008"/>
        <n v="21001017"/>
        <n v="21001015"/>
        <n v="21001014"/>
        <n v="21001013"/>
        <n v="21001010"/>
        <n v="21001003"/>
        <n v="21001001"/>
        <n v="20073006"/>
        <n v="20031027"/>
        <n v="20031024"/>
        <n v="20031019"/>
        <n v="20031008"/>
        <n v="20031001"/>
        <n v="20030033"/>
        <n v="20030031"/>
        <n v="20030028"/>
        <n v="20030015"/>
        <n v="20030012"/>
        <n v="20030001"/>
        <n v="20029021"/>
        <n v="20029013"/>
        <n v="20028016"/>
        <n v="20028010"/>
        <n v="20028008"/>
        <n v="20028003"/>
        <n v="20027022"/>
        <n v="20027021"/>
        <n v="20027020"/>
        <n v="20027017"/>
        <n v="20027015"/>
        <n v="20027006"/>
        <n v="20027004"/>
        <n v="20027003"/>
        <n v="20026028"/>
        <n v="20026026"/>
        <n v="20026021"/>
        <n v="20026011"/>
        <n v="20026008"/>
        <n v="20025028"/>
        <n v="20025026"/>
        <n v="20025020"/>
        <n v="20025019"/>
        <n v="20025018"/>
        <n v="20025012"/>
        <n v="20025011"/>
        <n v="20025004"/>
        <n v="20025003"/>
        <n v="20024031"/>
        <n v="20024015"/>
        <n v="20023034"/>
        <n v="20023032"/>
        <n v="20023030"/>
        <n v="20023029"/>
        <n v="20023028"/>
        <n v="20023021"/>
        <n v="20023007"/>
        <n v="20023002"/>
        <n v="20022029"/>
        <n v="20022023"/>
        <n v="20022014"/>
        <n v="20021024"/>
        <n v="20021014"/>
        <n v="20021008"/>
        <n v="20020025"/>
        <n v="20020021"/>
        <n v="20019019"/>
        <n v="20019015"/>
        <n v="20019013"/>
        <n v="20019012"/>
        <n v="20019010"/>
        <n v="20018018"/>
        <n v="20018008"/>
        <n v="20018006"/>
        <n v="20017027"/>
        <n v="20017025"/>
        <n v="20017022"/>
        <n v="20017014"/>
        <n v="20017003"/>
        <n v="20016030"/>
        <n v="20016028"/>
        <n v="20016026"/>
        <n v="20016021"/>
        <n v="20016018"/>
        <n v="20016011"/>
        <n v="20016001"/>
        <n v="20015033"/>
        <n v="20015019"/>
        <n v="20015006"/>
        <n v="20014028"/>
        <n v="20014023"/>
        <n v="20014003"/>
        <n v="20013023"/>
        <n v="20013010"/>
        <n v="20013003"/>
        <n v="20012027"/>
        <n v="20012018"/>
        <n v="20012012"/>
        <n v="20011018"/>
        <n v="20011003"/>
        <n v="20011002"/>
        <n v="20010024"/>
        <n v="20010009"/>
        <n v="20010008"/>
        <n v="20010007"/>
        <n v="20010006"/>
        <n v="20009018"/>
        <n v="20009013"/>
        <n v="20009001"/>
        <n v="20008030"/>
        <n v="20008018"/>
        <n v="20008013"/>
        <n v="20007022"/>
        <n v="20007018"/>
        <n v="20007016"/>
        <n v="20007008"/>
        <n v="20006028"/>
        <n v="20006014"/>
        <n v="20006011"/>
        <n v="20006010"/>
        <n v="20006006"/>
        <n v="20005019"/>
        <n v="20005011"/>
        <n v="20005009"/>
        <n v="20004024"/>
        <n v="20003026"/>
        <n v="20003014"/>
        <n v="20003008"/>
        <n v="20002019"/>
        <n v="20002015"/>
        <n v="20001032"/>
        <n v="20001027"/>
        <n v="20001022"/>
        <n v="20001017"/>
        <n v="20001009"/>
        <n v="20001007"/>
        <n v="20001006"/>
        <n v="19150003"/>
        <n v="19149006"/>
        <n v="19146004"/>
        <n v="19145014"/>
        <n v="19144014"/>
        <n v="19144013"/>
        <n v="19144012"/>
        <n v="19144006"/>
        <n v="19141010"/>
        <n v="19141004"/>
        <n v="19141003"/>
        <n v="19140011"/>
        <n v="19140010"/>
        <n v="19140008"/>
        <n v="19140003"/>
        <n v="19139021"/>
        <n v="19139016"/>
        <n v="19139008"/>
        <n v="19139003"/>
        <n v="19139002"/>
        <n v="19138006"/>
        <n v="19138003"/>
        <n v="19137003"/>
        <n v="19136023"/>
        <n v="19132004"/>
        <n v="19129007"/>
        <n v="19129006"/>
        <n v="19128003"/>
        <n v="19127001"/>
        <n v="19126001"/>
        <n v="19124005"/>
        <n v="19124003"/>
        <n v="19123004"/>
        <n v="19122007"/>
        <n v="19120005"/>
        <n v="19119131"/>
        <n v="19119130"/>
        <n v="19119119"/>
        <n v="19119116"/>
        <n v="19119113"/>
        <n v="19119103"/>
        <n v="19119096"/>
        <n v="19119070"/>
        <n v="19119040"/>
        <n v="19119028"/>
        <n v="19119024"/>
        <n v="19119020"/>
        <n v="19116012"/>
        <n v="19116003"/>
        <n v="19114001"/>
        <n v="19110003"/>
        <n v="19109016"/>
        <n v="19107039"/>
        <n v="19107030"/>
        <n v="19107020"/>
        <n v="19107009"/>
        <n v="19106015"/>
        <n v="19105034"/>
        <n v="19105018"/>
        <n v="19105009"/>
        <n v="19104034"/>
        <n v="19104017"/>
        <n v="19104012"/>
        <n v="19104003"/>
        <n v="19102017"/>
        <n v="19102009"/>
        <n v="19102007"/>
        <n v="19102003"/>
        <n v="19101005"/>
        <n v="19099001"/>
        <n v="19098008"/>
        <n v="19098004"/>
        <n v="19095004"/>
        <n v="19094019"/>
        <n v="19094017"/>
        <n v="19093005"/>
        <n v="19093003"/>
        <n v="19092011"/>
        <n v="19092005"/>
        <n v="19091008"/>
        <n v="19091006"/>
        <n v="19091004"/>
        <n v="19091003"/>
        <n v="19090010"/>
        <n v="19089045"/>
        <n v="19089044"/>
        <n v="19089040"/>
        <n v="19089039"/>
        <n v="19089008"/>
        <n v="19088015"/>
        <n v="19088012"/>
        <n v="19088009"/>
        <n v="19088004"/>
        <n v="19087004"/>
        <n v="19087001"/>
        <n v="19086006"/>
        <n v="19086005"/>
        <n v="19084010"/>
        <n v="19084006"/>
        <n v="19084003"/>
        <n v="19083007"/>
        <n v="19083001"/>
        <n v="19082005"/>
        <n v="19081005"/>
        <n v="19081003"/>
        <n v="19081002"/>
        <n v="19080016"/>
        <n v="19080015"/>
        <n v="19080013"/>
        <n v="19080012"/>
        <n v="19080006"/>
        <n v="19079011"/>
        <n v="19079001"/>
        <n v="19078049"/>
        <n v="19078047"/>
        <n v="19078041"/>
        <n v="19078021"/>
        <n v="19078004"/>
        <n v="19077019"/>
        <n v="19077018"/>
        <n v="19077017"/>
        <n v="19077009"/>
        <n v="19077004"/>
        <n v="19076005"/>
        <n v="19075008"/>
        <n v="19074020"/>
        <n v="19074006"/>
        <n v="19074001"/>
        <n v="19073028"/>
        <n v="19073027"/>
        <n v="19073018"/>
        <n v="19073008"/>
        <n v="19073004"/>
        <n v="19072017"/>
        <n v="19072016"/>
        <n v="19072010"/>
        <n v="19072009"/>
        <n v="19072006"/>
        <n v="19071015"/>
        <n v="19071006"/>
        <n v="19071004"/>
        <n v="19069021"/>
        <n v="19069020"/>
        <n v="19069002"/>
        <n v="19068035"/>
        <n v="19068031"/>
        <n v="19068030"/>
        <n v="19068029"/>
        <n v="19068027"/>
        <n v="19068025"/>
        <n v="19068020"/>
        <n v="19068017"/>
        <n v="19068016"/>
        <n v="19068015"/>
        <n v="19068014"/>
        <n v="19068013"/>
        <n v="19068006"/>
        <n v="19066017"/>
        <n v="19066015"/>
        <n v="19066011"/>
        <n v="19065010"/>
        <n v="19065009"/>
        <n v="19064006"/>
        <n v="19063001"/>
        <n v="19062010"/>
        <n v="19062003"/>
        <n v="19060008"/>
        <n v="19060004"/>
        <n v="19060003"/>
        <n v="19060002"/>
        <n v="19060001"/>
        <n v="19058008"/>
        <n v="19058006"/>
        <n v="19058002"/>
        <n v="19058001"/>
        <n v="19057006"/>
        <n v="19057004"/>
        <n v="19057001"/>
        <n v="19056013"/>
        <n v="19056008"/>
        <n v="19056001"/>
        <n v="19055022"/>
        <n v="19055021"/>
        <n v="19055015"/>
        <n v="19055014"/>
        <n v="19055008"/>
        <n v="19055006"/>
        <n v="19055003"/>
        <n v="19053001"/>
        <n v="19052005"/>
        <n v="19052004"/>
        <n v="19050020"/>
        <n v="19050011"/>
        <n v="19050009"/>
        <n v="19050002"/>
        <n v="19049014"/>
        <n v="19049012"/>
        <n v="19049010"/>
        <n v="19049005"/>
        <n v="19049003"/>
        <n v="19048013"/>
        <n v="19048002"/>
        <n v="19046008"/>
        <n v="19045008"/>
        <n v="19045002"/>
        <n v="19045001"/>
        <n v="19044025"/>
        <n v="19044014"/>
        <n v="19044013"/>
        <n v="19044012"/>
        <n v="19044005"/>
        <n v="19042010"/>
        <n v="19042006"/>
        <n v="19042004"/>
        <n v="19042001"/>
        <n v="19040007"/>
        <n v="19040004"/>
        <n v="19040002"/>
        <n v="19039010"/>
        <n v="19039004"/>
        <n v="19039001"/>
        <n v="19038020"/>
        <n v="19038008"/>
        <n v="19038005"/>
        <n v="19038003"/>
        <n v="19037023"/>
        <n v="19036008"/>
        <n v="19035020"/>
        <n v="19035016"/>
        <n v="19035015"/>
        <n v="19035012"/>
        <n v="19035006"/>
        <n v="19035005"/>
        <n v="19035004"/>
        <n v="19035001"/>
        <n v="19034018"/>
        <n v="19034005"/>
        <n v="19034004"/>
        <n v="19033014"/>
        <n v="19033010"/>
        <n v="19033001"/>
        <n v="19032009"/>
        <n v="19032007"/>
        <n v="19032004"/>
        <n v="19032001"/>
        <n v="19031022"/>
        <n v="19031020"/>
        <n v="19031013"/>
        <n v="19030011"/>
        <n v="19030006"/>
        <n v="19029009"/>
        <n v="19027012"/>
        <n v="19027004"/>
        <n v="19026012"/>
        <n v="19024008"/>
        <n v="19023005"/>
        <n v="19023002"/>
        <n v="19022029"/>
        <n v="19022024"/>
        <n v="19022019"/>
        <n v="19022014"/>
        <n v="19022002"/>
        <n v="19022001"/>
        <n v="19021002"/>
        <n v="19020005"/>
        <n v="19019013"/>
        <n v="19019012"/>
        <n v="19019010"/>
        <n v="19019008"/>
        <n v="19019007"/>
        <n v="19019005"/>
        <n v="19019002"/>
        <n v="19018045"/>
        <n v="19018035"/>
        <n v="19018025"/>
        <n v="19018011"/>
        <n v="19018001"/>
        <n v="19017014"/>
        <n v="19017012"/>
        <n v="19017010"/>
        <n v="19017004"/>
        <n v="19016006"/>
        <n v="19016001"/>
        <n v="19012008"/>
        <n v="19012006"/>
        <n v="19012005"/>
        <n v="19012001"/>
        <n v="19011006"/>
        <n v="19011003"/>
        <n v="19010010"/>
        <n v="19010009"/>
        <n v="19010008"/>
        <n v="19010007"/>
        <n v="19010005"/>
        <n v="19009017"/>
        <n v="19009016"/>
        <n v="19009009"/>
        <n v="19009001"/>
        <n v="19008001"/>
        <n v="19007009"/>
        <n v="19007001"/>
        <n v="19006007"/>
        <n v="19006006"/>
        <n v="19006002"/>
        <n v="19005010"/>
        <n v="19005009"/>
        <n v="19005008"/>
        <n v="19005002"/>
        <n v="19005001"/>
        <n v="19004002"/>
        <n v="19003002"/>
        <n v="19003001"/>
        <n v="19002012"/>
        <n v="19002001"/>
        <n v="19001003"/>
        <n v="18042014"/>
        <n v="18042013"/>
        <n v="18041033"/>
        <n v="18041031"/>
        <n v="18041030"/>
        <n v="18041029"/>
        <n v="18041027"/>
        <n v="18041023"/>
        <n v="18041022"/>
        <n v="18041020"/>
        <n v="18041019"/>
        <n v="18041018"/>
        <n v="18041012"/>
        <n v="18041009"/>
        <n v="18041007"/>
        <n v="18041006"/>
        <n v="18041002"/>
        <n v="18041001"/>
        <n v="18040022"/>
        <n v="18040021"/>
        <n v="18040020"/>
        <n v="18040018"/>
        <n v="18040017"/>
        <n v="18040016"/>
        <n v="18040015"/>
        <n v="18040012"/>
        <n v="18040011"/>
        <n v="18040002"/>
        <n v="18039030"/>
        <n v="18039026"/>
        <n v="18039025"/>
        <n v="18039023"/>
        <n v="18039020"/>
        <n v="18039019"/>
        <n v="18039018"/>
        <n v="18039016"/>
        <n v="18039013"/>
        <n v="18039010"/>
        <n v="18039009"/>
        <n v="18039008"/>
        <n v="18039006"/>
        <n v="18039005"/>
        <n v="18038036"/>
        <n v="18038033"/>
        <n v="18038032"/>
        <n v="18038031"/>
        <n v="18038028"/>
        <n v="18038025"/>
        <n v="18038016"/>
        <n v="18038009"/>
        <n v="18038005"/>
        <n v="18037021"/>
        <n v="18037018"/>
        <n v="18037016"/>
        <n v="18037012"/>
        <n v="18037011"/>
        <n v="18037009"/>
        <n v="18037008"/>
        <n v="18037002"/>
        <n v="18036031"/>
        <n v="18036029"/>
        <n v="18036028"/>
        <n v="18036026"/>
        <n v="18036019"/>
        <n v="18036016"/>
        <n v="18036008"/>
        <n v="18036002"/>
        <n v="18035016"/>
        <n v="18035015"/>
        <n v="18035009"/>
        <n v="18034036"/>
        <n v="18034025"/>
        <n v="18034019"/>
        <n v="18034008"/>
        <n v="18034007"/>
        <n v="18033025"/>
        <n v="18033024"/>
        <n v="18033021"/>
        <n v="18033020"/>
        <n v="18033016"/>
        <n v="18033015"/>
        <n v="18033009"/>
        <n v="18033007"/>
        <n v="18033006"/>
        <n v="18032021"/>
        <n v="18032006"/>
        <n v="18032003"/>
        <n v="18032002"/>
        <n v="18031040"/>
        <n v="18031038"/>
        <n v="18031036"/>
        <n v="18031035"/>
        <n v="18031033"/>
        <n v="18031028"/>
        <n v="18031022"/>
        <n v="18031003"/>
        <n v="18030030"/>
        <n v="18030028"/>
        <n v="18030027"/>
        <n v="18030025"/>
        <n v="18030024"/>
        <n v="18030022"/>
        <n v="18030015"/>
        <n v="18030013"/>
        <n v="18030012"/>
        <n v="18030011"/>
        <n v="18030009"/>
        <n v="18030008"/>
        <n v="18030007"/>
        <n v="18030006"/>
        <n v="18030005"/>
        <n v="18030004"/>
        <n v="18030003"/>
        <n v="18029017"/>
        <n v="18029014"/>
        <n v="18029007"/>
        <n v="18029006"/>
        <n v="18028026"/>
        <n v="18028018"/>
        <n v="18028017"/>
        <n v="18028016"/>
        <n v="18028015"/>
        <n v="18028008"/>
        <n v="18028002"/>
        <n v="18027014"/>
        <n v="18027008"/>
        <n v="18026014"/>
        <n v="18026013"/>
        <n v="18026011"/>
        <n v="18026010"/>
        <n v="18026009"/>
        <n v="18026007"/>
        <n v="18026006"/>
        <n v="18026005"/>
        <n v="18025005"/>
        <n v="18024024"/>
        <n v="18024020"/>
        <n v="18024019"/>
        <n v="18024016"/>
        <n v="18024012"/>
        <n v="18024011"/>
        <n v="18024008"/>
        <n v="18024007"/>
        <n v="18024006"/>
        <n v="18023011"/>
        <n v="18023003"/>
        <n v="18022029"/>
        <n v="18022028"/>
        <n v="18022024"/>
        <n v="18022020"/>
        <n v="18022014"/>
        <n v="18021033"/>
        <n v="18021027"/>
        <n v="18021024"/>
        <n v="18021023"/>
        <n v="18021020"/>
        <n v="18021018"/>
        <n v="18021006"/>
        <n v="18020025"/>
        <n v="18020023"/>
        <n v="18020022"/>
        <n v="18020018"/>
        <n v="18020017"/>
        <n v="18020016"/>
        <n v="18020011"/>
        <n v="18020009"/>
        <n v="18020007"/>
        <n v="18020006"/>
        <n v="18020003"/>
        <n v="18019030"/>
        <n v="18019024"/>
        <n v="18019018"/>
        <n v="18019007"/>
        <n v="18019004"/>
        <n v="18019003"/>
        <n v="18019002"/>
        <n v="18018021"/>
        <n v="18018020"/>
        <n v="18018011"/>
        <n v="18018010"/>
        <n v="18018005"/>
        <n v="18017016"/>
        <n v="18017013"/>
        <n v="18017011"/>
        <n v="18017009"/>
        <n v="18017007"/>
        <n v="18017006"/>
        <n v="18017002"/>
        <n v="18017001"/>
        <n v="18016020"/>
        <n v="18016019"/>
        <n v="18016015"/>
        <n v="18016013"/>
        <n v="18016011"/>
        <n v="18016010"/>
        <n v="18016009"/>
        <n v="18016008"/>
        <n v="18016005"/>
        <n v="18015033"/>
        <n v="18015032"/>
        <n v="18015030"/>
        <n v="18015029"/>
        <n v="18015028"/>
        <n v="18015027"/>
        <n v="18015024"/>
        <n v="18015017"/>
        <n v="18015016"/>
        <n v="18015014"/>
        <n v="18015012"/>
        <n v="18015011"/>
        <n v="18015005"/>
        <n v="18015004"/>
        <n v="18014021"/>
        <n v="18014020"/>
        <n v="18014009"/>
        <n v="18014008"/>
        <n v="18013028"/>
        <n v="18013027"/>
        <n v="18013017"/>
        <n v="18013015"/>
        <n v="18013007"/>
        <n v="18013004"/>
        <n v="18012023"/>
        <n v="18012021"/>
        <n v="18012017"/>
        <n v="18012012"/>
        <n v="18012006"/>
        <n v="18012005"/>
        <n v="18011020"/>
        <n v="18011017"/>
        <n v="18011006"/>
        <n v="18011004"/>
        <n v="18011003"/>
        <n v="18010022"/>
        <n v="18010019"/>
        <n v="18010015"/>
        <n v="18010010"/>
        <n v="18010001"/>
        <n v="18009030"/>
        <n v="18009028"/>
        <n v="18009027"/>
        <n v="18009026"/>
        <n v="18009021"/>
        <n v="18009020"/>
        <n v="18009018"/>
        <n v="18009017"/>
        <n v="18009013"/>
        <n v="18009012"/>
        <n v="18009009"/>
        <n v="18009006"/>
        <n v="18008021"/>
        <n v="18008019"/>
        <n v="18008017"/>
        <n v="18008016"/>
        <n v="18008014"/>
        <n v="18008013"/>
        <n v="18008012"/>
        <n v="18008011"/>
        <n v="18008007"/>
        <n v="18008003"/>
        <n v="18008002"/>
        <n v="18007021"/>
        <n v="18007020"/>
        <n v="18007019"/>
        <n v="18007015"/>
        <n v="18007005"/>
        <n v="18007004"/>
        <n v="18006030"/>
        <n v="18006023"/>
        <n v="18006022"/>
        <n v="18006021"/>
        <n v="18006020"/>
        <n v="18006019"/>
        <n v="18006017"/>
        <n v="18006014"/>
        <n v="18006012"/>
        <n v="18006010"/>
        <n v="18006009"/>
        <n v="18006007"/>
        <n v="18006006"/>
        <n v="18006005"/>
        <n v="18006004"/>
        <n v="18006003"/>
        <n v="18006002"/>
        <n v="18005026"/>
        <n v="18005025"/>
        <n v="18005022"/>
        <n v="18005021"/>
        <n v="18005013"/>
        <n v="18005012"/>
        <n v="18005008"/>
        <n v="18005005"/>
        <n v="18005003"/>
        <n v="18004019"/>
        <n v="18004018"/>
        <n v="18004015"/>
        <n v="18004012"/>
        <n v="18004011"/>
        <n v="18004010"/>
        <n v="18004006"/>
        <n v="18003026"/>
        <n v="18003024"/>
        <n v="18003022"/>
        <n v="18003018"/>
        <n v="18003017"/>
        <n v="18003016"/>
        <n v="18003009"/>
        <n v="18003008"/>
        <n v="18003007"/>
        <n v="18003006"/>
        <n v="18003005"/>
        <n v="18003004"/>
        <n v="18002013"/>
        <n v="18002011"/>
        <n v="18002008"/>
        <n v="18002003"/>
        <n v="18001022"/>
        <n v="18001010"/>
        <n v="18001001"/>
        <n v="17010001"/>
        <n v="17009029"/>
        <n v="17009028"/>
        <n v="17009019"/>
        <n v="17009009"/>
        <n v="17009008"/>
        <n v="17009007"/>
        <n v="17009005"/>
        <n v="17008017"/>
        <n v="17008016"/>
        <n v="17008015"/>
        <n v="17008013"/>
        <n v="17008010"/>
        <n v="17008009"/>
        <n v="17008006"/>
        <n v="17008005"/>
        <n v="17007004"/>
        <n v="17006006"/>
        <n v="17005010"/>
        <n v="17005009"/>
        <n v="17004014"/>
        <n v="17004011"/>
        <n v="17004007"/>
        <n v="17004005"/>
        <n v="17004003"/>
        <n v="17003009"/>
        <n v="17003008"/>
        <n v="17003007"/>
        <n v="17003001"/>
        <n v="17002021"/>
        <n v="17002020"/>
        <n v="17002018"/>
        <n v="17002016"/>
        <n v="17002014"/>
        <n v="17002012"/>
        <n v="17002007"/>
        <n v="17002003"/>
        <n v="17001020"/>
        <n v="17001018"/>
        <n v="17001015"/>
        <n v="17001014"/>
        <n v="17001011"/>
        <n v="17001010"/>
        <n v="17001009"/>
        <n v="17001008"/>
        <n v="17001006"/>
        <n v="17001005"/>
        <n v="17001004"/>
        <n v="17001003"/>
        <n v="17001001"/>
        <n v="16013029"/>
        <n v="16013024"/>
        <n v="16013019"/>
        <n v="16012036"/>
        <n v="16012032"/>
        <n v="16012031"/>
        <n v="16012029"/>
        <n v="16012022"/>
        <n v="16012020"/>
        <n v="16012017"/>
        <n v="16012015"/>
        <n v="16012012"/>
        <n v="16012010"/>
        <n v="16012008"/>
        <n v="16012007"/>
        <n v="16012005"/>
        <n v="16011034"/>
        <n v="16011029"/>
        <n v="16011028"/>
        <n v="16011025"/>
        <n v="16011021"/>
        <n v="16011017"/>
        <n v="16011013"/>
        <n v="16011012"/>
        <n v="16011008"/>
        <n v="16011007"/>
        <n v="16011005"/>
        <n v="16011004"/>
        <n v="16010031"/>
        <n v="16010026"/>
        <n v="16010025"/>
        <n v="16010024"/>
        <n v="16010021"/>
        <n v="16010020"/>
        <n v="16010019"/>
        <n v="16010017"/>
        <n v="16010013"/>
        <n v="16010009"/>
        <n v="16010008"/>
        <n v="16010006"/>
        <n v="16009038"/>
        <n v="16009025"/>
        <n v="16009017"/>
        <n v="16009004"/>
        <n v="16008015"/>
        <n v="16008010"/>
        <n v="16008007"/>
        <n v="16008006"/>
        <n v="16008004"/>
        <n v="16007070"/>
        <n v="16007061"/>
        <n v="16007028"/>
        <n v="16007024"/>
        <n v="16007007"/>
        <n v="16007003"/>
        <n v="16006015"/>
        <n v="16005023"/>
        <n v="16005015"/>
        <n v="16005007"/>
        <n v="16004013"/>
        <n v="16004008"/>
        <n v="16004004"/>
        <n v="16004002"/>
        <n v="16003031"/>
        <n v="16003030"/>
        <n v="16003025"/>
        <n v="16003023"/>
        <n v="16003021"/>
        <n v="16003020"/>
        <n v="16003018"/>
        <n v="16003016"/>
        <n v="16003015"/>
        <n v="16003014"/>
        <n v="16003012"/>
        <n v="16003010"/>
        <n v="16003008"/>
        <n v="16003007"/>
        <n v="16003006"/>
        <n v="16003004"/>
        <n v="16003003"/>
        <n v="16003001"/>
        <n v="16002019"/>
        <n v="16002010"/>
        <n v="16002008"/>
        <n v="16002006"/>
        <n v="16002001"/>
        <n v="16001001"/>
        <n v="15018002"/>
        <n v="15010043"/>
        <n v="15010040"/>
        <n v="15010037"/>
        <n v="15010036"/>
        <n v="15010035"/>
        <n v="15010034"/>
        <n v="15010033"/>
        <n v="15010030"/>
        <n v="15010029"/>
        <n v="15010028"/>
        <n v="15010025"/>
        <n v="15010023"/>
        <n v="15010015"/>
        <n v="15010014"/>
        <n v="15010009"/>
        <n v="15010001"/>
        <n v="15009008"/>
        <n v="15009005"/>
        <n v="15009002"/>
        <n v="15008036"/>
        <n v="15008033"/>
        <n v="15008029"/>
        <n v="15008027"/>
        <n v="15008018"/>
        <n v="15008017"/>
        <n v="15008016"/>
        <n v="15008015"/>
        <n v="15008014"/>
        <n v="15008012"/>
        <n v="15008010"/>
        <n v="15007026"/>
        <n v="15007025"/>
        <n v="15007024"/>
        <n v="15007023"/>
        <n v="15007022"/>
        <n v="15007021"/>
        <n v="15007020"/>
        <n v="15007019"/>
        <n v="15007018"/>
        <n v="15007017"/>
        <n v="15007015"/>
        <n v="15007014"/>
        <n v="15007013"/>
        <n v="15007012"/>
        <n v="15007011"/>
        <n v="15007009"/>
        <n v="15007006"/>
        <n v="15007001"/>
        <n v="15006018"/>
        <n v="15006017"/>
        <n v="15006016"/>
        <n v="15006015"/>
        <n v="15006014"/>
        <n v="15006012"/>
        <n v="15006011"/>
        <n v="15006010"/>
        <n v="15006009"/>
        <n v="15006008"/>
        <n v="15006007"/>
        <n v="15006006"/>
        <n v="15006004"/>
        <n v="15006003"/>
        <n v="15006002"/>
        <n v="15005017"/>
        <n v="15005016"/>
        <n v="15005015"/>
        <n v="15005014"/>
        <n v="15005013"/>
        <n v="15005012"/>
        <n v="15005011"/>
        <n v="15005010"/>
        <n v="15005009"/>
        <n v="15005008"/>
        <n v="15005005"/>
        <n v="15005004"/>
        <n v="15005003"/>
        <n v="15005002"/>
        <n v="15005001"/>
        <n v="15004024"/>
        <n v="15004023"/>
        <n v="15004022"/>
        <n v="15004021"/>
        <n v="15004020"/>
        <n v="15004019"/>
        <n v="15004018"/>
        <n v="15004017"/>
        <n v="15004016"/>
        <n v="15004015"/>
        <n v="15004014"/>
        <n v="15004013"/>
        <n v="15004012"/>
        <n v="15004011"/>
        <n v="15004010"/>
        <n v="15004009"/>
        <n v="15004008"/>
        <n v="15004007"/>
        <n v="15004006"/>
        <n v="15004005"/>
        <n v="15003009"/>
        <n v="15003007"/>
        <n v="15003002"/>
        <n v="15002069"/>
        <n v="15002063"/>
        <n v="15002062"/>
        <n v="15002061"/>
        <n v="15002059"/>
        <n v="15002057"/>
        <n v="15002056"/>
        <n v="15002055"/>
        <n v="15002054"/>
        <n v="15002053"/>
        <n v="15002052"/>
        <n v="15002051"/>
        <n v="15002050"/>
        <n v="15002049"/>
        <n v="15002048"/>
        <n v="15002047"/>
        <n v="15002046"/>
        <n v="15002045"/>
        <n v="15002044"/>
        <n v="15002043"/>
        <n v="15002042"/>
        <n v="15002040"/>
        <n v="15002035"/>
        <n v="15002033"/>
        <n v="15002030"/>
        <n v="15002022"/>
        <n v="15002020"/>
        <n v="15002019"/>
        <n v="15002018"/>
        <n v="15002017"/>
        <n v="15002016"/>
        <n v="15002015"/>
        <n v="15002013"/>
        <n v="15002012"/>
        <n v="15002011"/>
        <n v="15002009"/>
        <n v="15002008"/>
        <n v="15002006"/>
        <n v="15002003"/>
        <n v="15002002"/>
        <n v="15002001"/>
        <n v="15001009"/>
        <n v="15001008"/>
        <n v="14036022"/>
        <n v="14036020"/>
        <n v="14036017"/>
        <n v="14036016"/>
        <n v="14035020"/>
        <n v="14035013"/>
        <n v="14035012"/>
        <n v="14035005"/>
        <n v="14034022"/>
        <n v="14034010"/>
        <n v="14033019"/>
        <n v="14033007"/>
        <n v="14032028"/>
        <n v="14031017"/>
        <n v="14031015"/>
        <n v="14031013"/>
        <n v="14031012"/>
        <n v="14031003"/>
        <n v="14030017"/>
        <n v="14030016"/>
        <n v="14030001"/>
        <n v="14029021"/>
        <n v="14029008"/>
        <n v="14028018"/>
        <n v="14028015"/>
        <n v="14028012"/>
        <n v="14027003"/>
        <n v="14026020"/>
        <n v="14026019"/>
        <n v="14026015"/>
        <n v="14026010"/>
        <n v="14026007"/>
        <n v="14026006"/>
        <n v="14025023"/>
        <n v="14024026"/>
        <n v="14024025"/>
        <n v="14024013"/>
        <n v="14024007"/>
        <n v="14023010"/>
        <n v="14023001"/>
        <n v="14022011"/>
        <n v="14022007"/>
        <n v="14022005"/>
        <n v="14021018"/>
        <n v="14020037"/>
        <n v="14020024"/>
        <n v="14020016"/>
        <n v="14020009"/>
        <n v="14019007"/>
        <n v="14017016"/>
        <n v="14017012"/>
        <n v="14017011"/>
        <n v="14017008"/>
        <n v="14017007"/>
        <n v="14016014"/>
        <n v="14016012"/>
        <n v="14016010"/>
        <n v="14016004"/>
        <n v="14015001"/>
        <n v="14014014"/>
        <n v="14013022"/>
        <n v="14013019"/>
        <n v="14013002"/>
        <n v="14012003"/>
        <n v="14011019"/>
        <n v="14011010"/>
        <n v="14011009"/>
        <n v="14010015"/>
        <n v="14009029"/>
        <n v="14009018"/>
        <n v="14008016"/>
        <n v="14008003"/>
        <n v="14007003"/>
        <n v="14006041"/>
        <n v="14006040"/>
        <n v="14006021"/>
        <n v="14004021"/>
        <n v="14004011"/>
        <n v="14004009"/>
        <n v="14004006"/>
        <n v="14004003"/>
        <n v="14003017"/>
        <n v="14003015"/>
        <n v="14003010"/>
        <n v="14003006"/>
        <n v="14002017"/>
        <n v="14002016"/>
        <n v="14002008"/>
        <n v="14002007"/>
        <n v="14001010"/>
        <n v="13032021"/>
        <n v="13029017"/>
        <n v="13029007"/>
        <n v="13029002"/>
        <n v="13029001"/>
        <n v="13028019"/>
        <n v="13028018"/>
        <n v="13028011"/>
        <n v="13028009"/>
        <n v="13028002"/>
        <n v="13027031"/>
        <n v="13027030"/>
        <n v="13027029"/>
        <n v="13027028"/>
        <n v="13027027"/>
        <n v="13027026"/>
        <n v="13027025"/>
        <n v="13027021"/>
        <n v="13027015"/>
        <n v="13027008"/>
        <n v="13027006"/>
        <n v="13027004"/>
        <n v="13027002"/>
        <n v="13026021"/>
        <n v="13026016"/>
        <n v="13026015"/>
        <n v="13026014"/>
        <n v="13026011"/>
        <n v="13026007"/>
        <n v="13026005"/>
        <n v="13026003"/>
        <n v="13026002"/>
        <n v="13025014"/>
        <n v="13025008"/>
        <n v="13025004"/>
        <n v="13025003"/>
        <n v="13025002"/>
        <n v="13024027"/>
        <n v="13024026"/>
        <n v="13024024"/>
        <n v="13024020"/>
        <n v="13024018"/>
        <n v="13024017"/>
        <n v="13024016"/>
        <n v="13024015"/>
        <n v="13024014"/>
        <n v="13024013"/>
        <n v="13024011"/>
        <n v="13024009"/>
        <n v="13024008"/>
        <n v="13023019"/>
        <n v="13023017"/>
        <n v="13023016"/>
        <n v="13023011"/>
        <n v="13023010"/>
        <n v="13023009"/>
        <n v="13023008"/>
        <n v="13022009"/>
        <n v="13022003"/>
        <n v="13022002"/>
        <n v="13021027"/>
        <n v="13021015"/>
        <n v="13020005"/>
        <n v="13020004"/>
        <n v="13020003"/>
        <n v="13019016"/>
        <n v="13019004"/>
        <n v="13018016"/>
        <n v="13018008"/>
        <n v="13017017"/>
        <n v="13016035"/>
        <n v="13016031"/>
        <n v="13016030"/>
        <n v="13016029"/>
        <n v="13016027"/>
        <n v="13015029"/>
        <n v="13015027"/>
        <n v="13015024"/>
        <n v="13015022"/>
        <n v="13015021"/>
        <n v="13015020"/>
        <n v="13015018"/>
        <n v="13015017"/>
        <n v="13014007"/>
        <n v="13013012"/>
        <n v="13013008"/>
        <n v="13012020"/>
        <n v="13012015"/>
        <n v="13012013"/>
        <n v="13012012"/>
        <n v="13012010"/>
        <n v="13012007"/>
        <n v="13012006"/>
        <n v="13012005"/>
        <n v="13012004"/>
        <n v="13012003"/>
        <n v="13012001"/>
        <n v="13011047"/>
        <n v="13011046"/>
        <n v="13011045"/>
        <n v="13011044"/>
        <n v="13011043"/>
        <n v="13011042"/>
        <n v="13011039"/>
        <n v="13011038"/>
        <n v="13011037"/>
        <n v="13011036"/>
        <n v="13011035"/>
        <n v="13011034"/>
        <n v="13011033"/>
        <n v="13011032"/>
        <n v="13011030"/>
        <n v="13011029"/>
        <n v="13011027"/>
        <n v="13011013"/>
        <n v="13011011"/>
        <n v="13011008"/>
        <n v="13010012"/>
        <n v="13009042"/>
        <n v="13009041"/>
        <n v="13009040"/>
        <n v="13009038"/>
        <n v="13009033"/>
        <n v="13009031"/>
        <n v="13009027"/>
        <n v="13009021"/>
        <n v="13009019"/>
        <n v="13009017"/>
        <n v="13009016"/>
        <n v="13009015"/>
        <n v="13009014"/>
        <n v="13009012"/>
        <n v="13009010"/>
        <n v="13009008"/>
        <n v="13009007"/>
        <n v="13009006"/>
        <n v="13009004"/>
        <n v="13009002"/>
        <n v="13008039"/>
        <n v="13008038"/>
        <n v="13008037"/>
        <n v="13008036"/>
        <n v="13008035"/>
        <n v="13008034"/>
        <n v="13008033"/>
        <n v="13008032"/>
        <n v="13008031"/>
        <n v="13008027"/>
        <n v="13008026"/>
        <n v="13008025"/>
        <n v="13008024"/>
        <n v="13008023"/>
        <n v="13008022"/>
        <n v="13008021"/>
        <n v="13008020"/>
        <n v="13008019"/>
        <n v="13008018"/>
        <n v="13008017"/>
        <n v="13008016"/>
        <n v="13008015"/>
        <n v="13008014"/>
        <n v="13008012"/>
        <n v="13008011"/>
        <n v="13008010"/>
        <n v="13008009"/>
        <n v="13008008"/>
        <n v="13008007"/>
        <n v="13008006"/>
        <n v="13008005"/>
        <n v="13008004"/>
        <n v="13008003"/>
        <n v="13008002"/>
        <n v="13008001"/>
        <n v="13007039"/>
        <n v="13007038"/>
        <n v="13007037"/>
        <n v="13007036"/>
        <n v="13007035"/>
        <n v="13007034"/>
        <n v="13007033"/>
        <n v="13007032"/>
        <n v="13007031"/>
        <n v="13007028"/>
        <n v="13007026"/>
        <n v="13007025"/>
        <n v="13007024"/>
        <n v="13007021"/>
        <n v="13007020"/>
        <n v="13007019"/>
        <n v="13007018"/>
        <n v="13007016"/>
        <n v="13007013"/>
        <n v="13007012"/>
        <n v="13007010"/>
        <n v="13007008"/>
        <n v="13007007"/>
        <n v="13007006"/>
        <n v="13007003"/>
        <n v="13007002"/>
        <n v="13006074"/>
        <n v="13006073"/>
        <n v="13006060"/>
        <n v="13006058"/>
        <n v="13006046"/>
        <n v="13006045"/>
        <n v="13006044"/>
        <n v="13006041"/>
        <n v="13006040"/>
        <n v="13006035"/>
        <n v="13006034"/>
        <n v="13006030"/>
        <n v="13006028"/>
        <n v="13006025"/>
        <n v="13006024"/>
        <n v="13006023"/>
        <n v="13006021"/>
        <n v="13006020"/>
        <n v="13006014"/>
        <n v="13006007"/>
        <n v="13006006"/>
        <n v="13006005"/>
        <n v="13006004"/>
        <n v="13005026"/>
        <n v="13005024"/>
        <n v="13005019"/>
        <n v="13005015"/>
        <n v="13005014"/>
        <n v="13005013"/>
        <n v="13005012"/>
        <n v="13005010"/>
        <n v="13005008"/>
        <n v="13005007"/>
        <n v="13005006"/>
        <n v="13005004"/>
        <n v="13004041"/>
        <n v="13004040"/>
        <n v="13004037"/>
        <n v="13004036"/>
        <n v="13004035"/>
        <n v="13004034"/>
        <n v="13004033"/>
        <n v="13004032"/>
        <n v="13004031"/>
        <n v="13004029"/>
        <n v="13004026"/>
        <n v="13004024"/>
        <n v="13004023"/>
        <n v="13004022"/>
        <n v="13004021"/>
        <n v="13004020"/>
        <n v="13004019"/>
        <n v="13004018"/>
        <n v="13004017"/>
        <n v="13004016"/>
        <n v="13004015"/>
        <n v="13004014"/>
        <n v="13004013"/>
        <n v="13004012"/>
        <n v="13004011"/>
        <n v="13004009"/>
        <n v="13004008"/>
        <n v="13004007"/>
        <n v="13004006"/>
        <n v="13004005"/>
        <n v="13004004"/>
        <n v="13004003"/>
        <n v="13004002"/>
        <n v="13003024"/>
        <n v="13003023"/>
        <n v="13003022"/>
        <n v="13003021"/>
        <n v="13003020"/>
        <n v="13003019"/>
        <n v="13003018"/>
        <n v="13003017"/>
        <n v="13003016"/>
        <n v="13003007"/>
        <n v="13003001"/>
        <n v="13002055"/>
        <n v="13002054"/>
        <n v="13002053"/>
        <n v="13002052"/>
        <n v="13002051"/>
        <n v="13002049"/>
        <n v="13002048"/>
        <n v="13002047"/>
        <n v="13002046"/>
        <n v="13002044"/>
        <n v="13002043"/>
        <n v="13002042"/>
        <n v="13002041"/>
        <n v="13002040"/>
        <n v="13002039"/>
        <n v="13002037"/>
        <n v="13002036"/>
        <n v="13002035"/>
        <n v="13002034"/>
        <n v="13002033"/>
        <n v="13002031"/>
        <n v="13002030"/>
        <n v="13002029"/>
        <n v="13002028"/>
        <n v="13002027"/>
        <n v="13002026"/>
        <n v="13002025"/>
        <n v="13002024"/>
        <n v="13002018"/>
        <n v="13002015"/>
        <n v="13002014"/>
        <n v="13002013"/>
        <n v="13002011"/>
        <n v="13002009"/>
        <n v="13002007"/>
        <n v="13002006"/>
        <n v="13002003"/>
        <n v="13001042"/>
        <n v="13001041"/>
        <n v="13001039"/>
        <n v="12025030"/>
        <n v="12025029"/>
        <n v="12025027"/>
        <n v="12025023"/>
        <n v="12025022"/>
        <n v="12025018"/>
        <n v="12025012"/>
        <n v="12025008"/>
        <n v="12025001"/>
        <n v="12024017"/>
        <n v="12024015"/>
        <n v="12024014"/>
        <n v="12024008"/>
        <n v="12024006"/>
        <n v="12024001"/>
        <n v="12023036"/>
        <n v="12023034"/>
        <n v="12023033"/>
        <n v="12023031"/>
        <n v="12023029"/>
        <n v="12023017"/>
        <n v="12023011"/>
        <n v="12023010"/>
        <n v="12023005"/>
        <n v="12022014"/>
        <n v="12022012"/>
        <n v="12022003"/>
        <n v="12022002"/>
        <n v="12022001"/>
        <n v="12021019"/>
        <n v="12021014"/>
        <n v="12021013"/>
        <n v="12021001"/>
        <n v="12020017"/>
        <n v="12020013"/>
        <n v="12020012"/>
        <n v="12020005"/>
        <n v="12019037"/>
        <n v="12019034"/>
        <n v="12019029"/>
        <n v="12019028"/>
        <n v="12019026"/>
        <n v="12019025"/>
        <n v="12019024"/>
        <n v="12019021"/>
        <n v="12019012"/>
        <n v="12019009"/>
        <n v="12019003"/>
        <n v="12019002"/>
        <n v="12018034"/>
        <n v="12018027"/>
        <n v="12018026"/>
        <n v="12018019"/>
        <n v="12018018"/>
        <n v="12018017"/>
        <n v="12018016"/>
        <n v="12018013"/>
        <n v="12018004"/>
        <n v="12018002"/>
        <n v="12017031"/>
        <n v="12017030"/>
        <n v="12017029"/>
        <n v="12017024"/>
        <n v="12017021"/>
        <n v="12017015"/>
        <n v="12017009"/>
        <n v="12017006"/>
        <n v="12017004"/>
        <n v="12017003"/>
        <n v="12016024"/>
        <n v="12016020"/>
        <n v="12016018"/>
        <n v="12016017"/>
        <n v="12016009"/>
        <n v="12016006"/>
        <n v="12015038"/>
        <n v="12015037"/>
        <n v="12015033"/>
        <n v="12015029"/>
        <n v="12015025"/>
        <n v="12015022"/>
        <n v="12015019"/>
        <n v="12015014"/>
        <n v="12015013"/>
        <n v="12015010"/>
        <n v="12015005"/>
        <n v="12015002"/>
        <n v="12014029"/>
        <n v="12014025"/>
        <n v="12014007"/>
        <n v="12014002"/>
        <n v="12014001"/>
        <n v="12012021"/>
        <n v="12012020"/>
        <n v="12012012"/>
        <n v="12012005"/>
        <n v="12012001"/>
        <n v="12011021"/>
        <n v="12011018"/>
        <n v="12011006"/>
        <n v="12011002"/>
        <n v="12010035"/>
        <n v="12010027"/>
        <n v="12010022"/>
        <n v="12010019"/>
        <n v="12010012"/>
        <n v="12010008"/>
        <n v="12009037"/>
        <n v="12009030"/>
        <n v="12009027"/>
        <n v="12009025"/>
        <n v="12009022"/>
        <n v="12009020"/>
        <n v="12009017"/>
        <n v="12008026"/>
        <n v="12008021"/>
        <n v="12008015"/>
        <n v="12008012"/>
        <n v="12007017"/>
        <n v="12007009"/>
        <n v="12006025"/>
        <n v="12006023"/>
        <n v="12006013"/>
        <n v="12006011"/>
        <n v="12006009"/>
        <n v="12006008"/>
        <n v="12006006"/>
        <n v="12005023"/>
        <n v="12005012"/>
        <n v="12005003"/>
        <n v="12004042"/>
        <n v="12004039"/>
        <n v="12004038"/>
        <n v="12004035"/>
        <n v="12004028"/>
        <n v="12004012"/>
        <n v="12004007"/>
        <n v="12004005"/>
        <n v="12004002"/>
        <n v="12003025"/>
        <n v="12003019"/>
        <n v="12003004"/>
        <n v="12002023"/>
        <n v="12002020"/>
        <n v="12002008"/>
        <n v="12002001"/>
        <n v="12001008"/>
        <n v="12001002"/>
        <n v="11022050"/>
        <n v="11022042"/>
        <n v="11022040"/>
        <n v="11022034"/>
        <n v="11022027"/>
        <n v="11022026"/>
        <n v="11022011"/>
        <n v="11022008"/>
        <n v="11021008"/>
        <n v="11021001"/>
        <n v="11020043"/>
        <n v="11020038"/>
        <n v="11020033"/>
        <n v="11020027"/>
        <n v="11020014"/>
        <n v="11020010"/>
        <n v="11020006"/>
        <n v="11019016"/>
        <n v="11019015"/>
        <n v="11019012"/>
        <n v="11019011"/>
        <n v="11019008"/>
        <n v="11019006"/>
        <n v="11019004"/>
        <n v="11018046"/>
        <n v="11018045"/>
        <n v="11018042"/>
        <n v="11018032"/>
        <n v="11018029"/>
        <n v="11018027"/>
        <n v="11018021"/>
        <n v="11018003"/>
        <n v="11017012"/>
        <n v="11017009"/>
        <n v="11017003"/>
        <n v="11017001"/>
        <n v="11016034"/>
        <n v="11016031"/>
        <n v="11016028"/>
        <n v="11016021"/>
        <n v="11016018"/>
        <n v="11016016"/>
        <n v="11016009"/>
        <n v="11016001"/>
        <n v="11015020"/>
        <n v="11015018"/>
        <n v="11015016"/>
        <n v="11015013"/>
        <n v="11015008"/>
        <n v="11014031"/>
        <n v="11014028"/>
        <n v="11014021"/>
        <n v="11014010"/>
        <n v="11014009"/>
        <n v="11014004"/>
        <n v="11014003"/>
        <n v="11013033"/>
        <n v="11013032"/>
        <n v="11013030"/>
        <n v="11013007"/>
        <n v="11013002"/>
        <n v="11012033"/>
        <n v="11012022"/>
        <n v="11012015"/>
        <n v="11012011"/>
        <n v="11012010"/>
        <n v="11011043"/>
        <n v="11011040"/>
        <n v="11011030"/>
        <n v="11011029"/>
        <n v="11011028"/>
        <n v="11011026"/>
        <n v="11011023"/>
        <n v="11011020"/>
        <n v="11011019"/>
        <n v="11011005"/>
        <n v="11010027"/>
        <n v="11010025"/>
        <n v="11010022"/>
        <n v="11010018"/>
        <n v="11010017"/>
        <n v="11010016"/>
        <n v="11010015"/>
        <n v="11010012"/>
        <n v="11010011"/>
        <n v="11010005"/>
        <n v="11010001"/>
        <n v="11009026"/>
        <n v="11009018"/>
        <n v="11009008"/>
        <n v="11009001"/>
        <n v="11008050"/>
        <n v="11008037"/>
        <n v="11008028"/>
        <n v="11008013"/>
        <n v="11008002"/>
        <n v="11007050"/>
        <n v="11007046"/>
        <n v="11007036"/>
        <n v="11007033"/>
        <n v="11007029"/>
        <n v="11007028"/>
        <n v="11007027"/>
        <n v="11007026"/>
        <n v="11007024"/>
        <n v="11007023"/>
        <n v="11007019"/>
        <n v="11007017"/>
        <n v="11007016"/>
        <n v="11007014"/>
        <n v="11007009"/>
        <n v="11007006"/>
        <n v="11007005"/>
        <n v="11007004"/>
        <n v="11006038"/>
        <n v="11006036"/>
        <n v="11006035"/>
        <n v="11006034"/>
        <n v="11006029"/>
        <n v="11006027"/>
        <n v="11006025"/>
        <n v="11006021"/>
        <n v="11006018"/>
        <n v="11006015"/>
        <n v="11006009"/>
        <n v="11006008"/>
        <n v="11006007"/>
        <n v="11006006"/>
        <n v="11006005"/>
        <n v="11006004"/>
        <n v="11006003"/>
        <n v="11006001"/>
        <n v="11005015"/>
        <n v="11005011"/>
        <n v="11005009"/>
        <n v="11005004"/>
        <n v="11004034"/>
        <n v="11004031"/>
        <n v="11004028"/>
        <n v="11004026"/>
        <n v="11004024"/>
        <n v="11004023"/>
        <n v="11004022"/>
        <n v="11004019"/>
        <n v="11004018"/>
        <n v="11004017"/>
        <n v="11004014"/>
        <n v="11004013"/>
        <n v="11004012"/>
        <n v="11004011"/>
        <n v="11004010"/>
        <n v="11004009"/>
        <n v="11004008"/>
        <n v="11004006"/>
        <n v="11004005"/>
        <n v="11004003"/>
        <n v="11004002"/>
        <n v="11003025"/>
        <n v="11003016"/>
        <n v="11003006"/>
        <n v="11002008"/>
        <n v="11001041"/>
        <n v="11001033"/>
        <n v="11001008"/>
        <n v="11001003"/>
        <n v="10030019"/>
        <n v="10026020"/>
        <n v="10024022"/>
        <n v="10024016"/>
        <n v="10024012"/>
        <n v="10024011"/>
        <n v="10024009"/>
        <n v="10024006"/>
        <n v="10023038"/>
        <n v="10023037"/>
        <n v="10023036"/>
        <n v="10023035"/>
        <n v="10023034"/>
        <n v="10023033"/>
        <n v="10023032"/>
        <n v="10023031"/>
        <n v="10023030"/>
        <n v="10023029"/>
        <n v="10023028"/>
        <n v="10023027"/>
        <n v="10023026"/>
        <n v="10023025"/>
        <n v="10023020"/>
        <n v="10023011"/>
        <n v="10023009"/>
        <n v="10023008"/>
        <n v="10023002"/>
        <n v="10023001"/>
        <n v="10022043"/>
        <n v="10022041"/>
        <n v="10022037"/>
        <n v="10022035"/>
        <n v="10022034"/>
        <n v="10022030"/>
        <n v="10022029"/>
        <n v="10022027"/>
        <n v="10022026"/>
        <n v="10022021"/>
        <n v="10022020"/>
        <n v="10022019"/>
        <n v="10022016"/>
        <n v="10022013"/>
        <n v="10022012"/>
        <n v="10022008"/>
        <n v="10022005"/>
        <n v="10022003"/>
        <n v="10022002"/>
        <n v="10021020"/>
        <n v="10021019"/>
        <n v="10021018"/>
        <n v="10021016"/>
        <n v="10021008"/>
        <n v="10021006"/>
        <n v="10021001"/>
        <n v="10020030"/>
        <n v="10020026"/>
        <n v="10020025"/>
        <n v="10020024"/>
        <n v="10020023"/>
        <n v="10020015"/>
        <n v="10020014"/>
        <n v="10020013"/>
        <n v="10020003"/>
        <n v="10020001"/>
        <n v="10019042"/>
        <n v="10019037"/>
        <n v="10019036"/>
        <n v="10019032"/>
        <n v="10019004"/>
        <n v="10018027"/>
        <n v="10018026"/>
        <n v="10018019"/>
        <n v="10018009"/>
        <n v="10017029"/>
        <n v="10017028"/>
        <n v="10017027"/>
        <n v="10017025"/>
        <n v="10017023"/>
        <n v="10017020"/>
        <n v="10017019"/>
        <n v="10017013"/>
        <n v="10017011"/>
        <n v="10017009"/>
        <n v="10017008"/>
        <n v="10016013"/>
        <n v="10016002"/>
        <n v="10015037"/>
        <n v="10015032"/>
        <n v="10015030"/>
        <n v="10015028"/>
        <n v="10015023"/>
        <n v="10015019"/>
        <n v="10015017"/>
        <n v="10015012"/>
        <n v="10015003"/>
        <n v="10014019"/>
        <n v="10014014"/>
        <n v="10014004"/>
        <n v="10014002"/>
        <n v="10013037"/>
        <n v="10013029"/>
        <n v="10013023"/>
        <n v="10013020"/>
        <n v="10013009"/>
        <n v="10013006"/>
        <n v="10013005"/>
        <n v="10013003"/>
        <n v="10012031"/>
        <n v="10012030"/>
        <n v="10012025"/>
        <n v="10012019"/>
        <n v="10012016"/>
        <n v="10012015"/>
        <n v="10012006"/>
        <n v="10012002"/>
        <n v="10011021"/>
        <n v="10011003"/>
        <n v="10010016"/>
        <n v="10010006"/>
        <n v="10010004"/>
        <n v="10010001"/>
        <n v="10009010"/>
        <n v="10009004"/>
        <n v="10009002"/>
        <n v="10008018"/>
        <n v="10008017"/>
        <n v="10008016"/>
        <n v="10008013"/>
        <n v="10008010"/>
        <n v="10008009"/>
        <n v="10008008"/>
        <n v="10008007"/>
        <n v="10008003"/>
        <n v="10008001"/>
        <n v="10007027"/>
        <n v="10007021"/>
        <n v="10007019"/>
        <n v="10007017"/>
        <n v="10006019"/>
        <n v="10006014"/>
        <n v="10006013"/>
        <n v="10006010"/>
        <n v="10006008"/>
        <n v="10006007"/>
        <n v="10006005"/>
        <n v="10006003"/>
        <n v="10006002"/>
        <n v="10005024"/>
        <n v="10005023"/>
        <n v="10005020"/>
        <n v="10005016"/>
        <n v="10005015"/>
        <n v="10005014"/>
        <n v="10005011"/>
        <n v="10005009"/>
        <n v="10005008"/>
        <n v="10005007"/>
        <n v="10004010"/>
        <n v="10004004"/>
        <n v="10004003"/>
        <n v="10004002"/>
        <n v="10003029"/>
        <n v="10003027"/>
        <n v="10003016"/>
        <n v="10003015"/>
        <n v="10003007"/>
        <n v="10003005"/>
        <n v="10003004"/>
        <n v="10003003"/>
        <n v="10003002"/>
        <n v="10003001"/>
        <n v="10002036"/>
        <n v="10002029"/>
        <n v="10002024"/>
        <n v="10002023"/>
        <n v="10002018"/>
        <n v="10002016"/>
        <n v="10002013"/>
        <n v="10002008"/>
        <n v="10001023"/>
        <n v="10001022"/>
        <n v="10001020"/>
        <n v="10001017"/>
        <n v="10001016"/>
        <n v="10001009"/>
        <n v="9031009"/>
        <n v="9030030"/>
        <n v="9030029"/>
        <n v="9030028"/>
        <n v="9030017"/>
        <n v="9030014"/>
        <n v="9030010"/>
        <n v="9030009"/>
        <n v="9030005"/>
        <n v="9028024"/>
        <n v="9028016"/>
        <n v="9028007"/>
        <n v="9028004"/>
        <n v="9027010"/>
        <n v="9027008"/>
        <n v="9027003"/>
        <n v="9027002"/>
        <n v="9027001"/>
        <n v="9026012"/>
        <n v="9026011"/>
        <n v="9026007"/>
        <n v="9026006"/>
        <n v="9025044"/>
        <n v="9025031"/>
        <n v="9025022"/>
        <n v="9025018"/>
        <n v="9025011"/>
        <n v="9025003"/>
        <n v="9024015"/>
        <n v="9024014"/>
        <n v="9024013"/>
        <n v="9024002"/>
        <n v="9023026"/>
        <n v="9023023"/>
        <n v="9023022"/>
        <n v="9023019"/>
        <n v="9023015"/>
        <n v="9022020"/>
        <n v="9022014"/>
        <n v="9022005"/>
        <n v="9022004"/>
        <n v="9022002"/>
        <n v="9021015"/>
        <n v="9021013"/>
        <n v="9021010"/>
        <n v="9021009"/>
        <n v="9021008"/>
        <n v="9021007"/>
        <n v="9021001"/>
        <n v="9020030"/>
        <n v="9020020"/>
        <n v="9020019"/>
        <n v="9020003"/>
        <n v="9019022"/>
        <n v="9019020"/>
        <n v="9019018"/>
        <n v="9019013"/>
        <n v="9019010"/>
        <n v="9018030"/>
        <n v="9018023"/>
        <n v="9018019"/>
        <n v="9018011"/>
        <n v="9017056"/>
        <n v="9017040"/>
        <n v="9017038"/>
        <n v="9017034"/>
        <n v="9017023"/>
        <n v="9017020"/>
        <n v="9017018"/>
        <n v="9017008"/>
        <n v="9017007"/>
        <n v="9017006"/>
        <n v="9017005"/>
        <n v="9017004"/>
        <n v="9017001"/>
        <n v="9016023"/>
        <n v="9016016"/>
        <n v="9016014"/>
        <n v="9016001"/>
        <n v="9015033"/>
        <n v="9015029"/>
        <n v="9015022"/>
        <n v="9015004"/>
        <n v="9014050"/>
        <n v="9014049"/>
        <n v="9014047"/>
        <n v="9014032"/>
        <n v="9014027"/>
        <n v="9014026"/>
        <n v="9014024"/>
        <n v="9014014"/>
        <n v="9014012"/>
        <n v="9014011"/>
        <n v="9014006"/>
        <n v="9014004"/>
        <n v="9014003"/>
        <n v="9014002"/>
        <n v="9013021"/>
        <n v="9013020"/>
        <n v="9013019"/>
        <n v="9013017"/>
        <n v="9013006"/>
        <n v="9013002"/>
        <n v="9012021"/>
        <n v="9012011"/>
        <n v="9011014"/>
        <n v="9011001"/>
        <n v="9010023"/>
        <n v="9010021"/>
        <n v="9010016"/>
        <n v="9010005"/>
        <n v="9010002"/>
        <n v="9010001"/>
        <n v="9009022"/>
        <n v="9009016"/>
        <n v="9009009"/>
        <n v="9009005"/>
        <n v="9009004"/>
        <n v="9009001"/>
        <n v="9008013"/>
        <n v="9008002"/>
        <n v="9007017"/>
        <n v="9007012"/>
        <n v="9007011"/>
        <n v="9007009"/>
        <n v="9007002"/>
        <n v="9007001"/>
        <n v="9006018"/>
        <n v="9006014"/>
        <n v="9006012"/>
        <n v="9006008"/>
        <n v="9005009"/>
        <n v="9005004"/>
        <n v="9004021"/>
        <n v="9004019"/>
        <n v="9004018"/>
        <n v="9004017"/>
        <n v="9004007"/>
        <n v="9004002"/>
        <n v="9004001"/>
        <n v="9003011"/>
        <n v="9003001"/>
        <n v="9002036"/>
        <n v="9002033"/>
        <n v="9002026"/>
        <n v="9002024"/>
        <n v="9002015"/>
        <n v="9002014"/>
        <n v="9002008"/>
        <n v="9002007"/>
        <n v="9002005"/>
        <n v="9002004"/>
        <n v="9002003"/>
        <n v="9002001"/>
        <n v="9001024"/>
        <n v="9001013"/>
        <n v="9001009"/>
        <n v="9001008"/>
        <n v="9001006"/>
        <n v="9001003"/>
        <n v="9001002"/>
        <n v="9001001"/>
        <n v="8004021"/>
        <n v="8004020"/>
        <n v="8004019"/>
        <n v="8004017"/>
        <n v="8004007"/>
        <n v="8004001"/>
        <n v="8003015"/>
        <n v="8003014"/>
        <n v="8003012"/>
        <n v="8003007"/>
        <n v="8003004"/>
        <n v="8003002"/>
        <n v="8002016"/>
        <n v="8002014"/>
        <n v="8002003"/>
        <n v="8002001"/>
        <n v="8001020"/>
        <n v="8001019"/>
        <n v="8001014"/>
        <n v="8001013"/>
        <n v="8001004"/>
        <n v="8001002"/>
        <n v="7021021"/>
        <n v="7021019"/>
        <n v="7021008"/>
        <n v="7020048"/>
        <n v="7020045"/>
        <n v="7020043"/>
        <n v="7020033"/>
        <n v="7020026"/>
        <n v="7020016"/>
        <n v="7020011"/>
        <n v="7019017"/>
        <n v="7019011"/>
        <n v="7019010"/>
        <n v="7019009"/>
        <n v="7019003"/>
        <n v="7018030"/>
        <n v="7018028"/>
        <n v="7018021"/>
        <n v="7018012"/>
        <n v="7018009"/>
        <n v="7018007"/>
        <n v="7018004"/>
        <n v="7017005"/>
        <n v="7017002"/>
        <n v="7017001"/>
        <n v="7016029"/>
        <n v="7016026"/>
        <n v="7016025"/>
        <n v="7016023"/>
        <n v="7016016"/>
        <n v="7016014"/>
        <n v="7016013"/>
        <n v="7016009"/>
        <n v="7016004"/>
        <n v="7015019"/>
        <n v="7015018"/>
        <n v="7015017"/>
        <n v="7015015"/>
        <n v="7015014"/>
        <n v="7015009"/>
        <n v="7015008"/>
        <n v="7015006"/>
        <n v="7015004"/>
        <n v="7014019"/>
        <n v="7014014"/>
        <n v="7014012"/>
        <n v="7014008"/>
        <n v="7014005"/>
        <n v="7014004"/>
        <n v="7013024"/>
        <n v="7013018"/>
        <n v="7013005"/>
        <n v="7013002"/>
        <n v="7012015"/>
        <n v="7012013"/>
        <n v="7012008"/>
        <n v="7012006"/>
        <n v="7012005"/>
        <n v="7011038"/>
        <n v="7011037"/>
        <n v="7011033"/>
        <n v="7011003"/>
        <n v="7010001"/>
        <n v="7009053"/>
        <n v="7009050"/>
        <n v="7009048"/>
        <n v="7009046"/>
        <n v="7009041"/>
        <n v="7009037"/>
        <n v="7009031"/>
        <n v="7009028"/>
        <n v="7009026"/>
        <n v="7009022"/>
        <n v="7009016"/>
        <n v="7009014"/>
        <n v="7009011"/>
        <n v="7009005"/>
        <n v="7009004"/>
        <n v="7008033"/>
        <n v="7008026"/>
        <n v="7008024"/>
        <n v="7008021"/>
        <n v="7008020"/>
        <n v="7008015"/>
        <n v="7008007"/>
        <n v="7008005"/>
        <n v="7008002"/>
        <n v="7007025"/>
        <n v="7007024"/>
        <n v="7007022"/>
        <n v="7007013"/>
        <n v="7007010"/>
        <n v="7007005"/>
        <n v="7007004"/>
        <n v="7007003"/>
        <n v="7007001"/>
        <n v="7006038"/>
        <n v="7006037"/>
        <n v="7006032"/>
        <n v="7006026"/>
        <n v="7006024"/>
        <n v="7006020"/>
        <n v="7006019"/>
        <n v="7006011"/>
        <n v="7006006"/>
        <n v="7006002"/>
        <n v="7005030"/>
        <n v="7005029"/>
        <n v="7005028"/>
        <n v="7005027"/>
        <n v="7005026"/>
        <n v="7005025"/>
        <n v="7005023"/>
        <n v="7005022"/>
        <n v="7005021"/>
        <n v="7005018"/>
        <n v="7005017"/>
        <n v="7005016"/>
        <n v="7005015"/>
        <n v="7005011"/>
        <n v="7005010"/>
        <n v="7005008"/>
        <n v="7005007"/>
        <n v="7005006"/>
        <n v="7005004"/>
        <n v="7005003"/>
        <n v="7004021"/>
        <n v="7004018"/>
        <n v="7004017"/>
        <n v="7004007"/>
        <n v="7004006"/>
        <n v="7004005"/>
        <n v="7004004"/>
        <n v="7004003"/>
        <n v="7004002"/>
        <n v="7003031"/>
        <n v="7003026"/>
        <n v="7003025"/>
        <n v="7003023"/>
        <n v="7003022"/>
        <n v="7003020"/>
        <n v="7003016"/>
        <n v="7003015"/>
        <n v="7003012"/>
        <n v="7003008"/>
        <n v="7003003"/>
        <n v="7002018"/>
        <n v="7002014"/>
        <n v="7002011"/>
        <n v="7002001"/>
        <n v="7001035"/>
        <n v="7001032"/>
        <n v="7001031"/>
        <n v="7001030"/>
        <n v="7001018"/>
        <n v="7001017"/>
        <n v="7001005"/>
        <n v="7001004"/>
        <n v="6024030"/>
        <n v="6024026"/>
        <n v="6024019"/>
        <n v="6024007"/>
        <n v="6023013"/>
        <n v="6022024"/>
        <n v="6022022"/>
        <n v="6022008"/>
        <n v="6021038"/>
        <n v="6021035"/>
        <n v="6021034"/>
        <n v="6021032"/>
        <n v="6021030"/>
        <n v="6021027"/>
        <n v="6021022"/>
        <n v="6021018"/>
        <n v="6020009"/>
        <n v="6020007"/>
        <n v="6019050"/>
        <n v="6019047"/>
        <n v="6019046"/>
        <n v="6019045"/>
        <n v="6019044"/>
        <n v="6019042"/>
        <n v="6019041"/>
        <n v="6019038"/>
        <n v="6019037"/>
        <n v="6019036"/>
        <n v="6019035"/>
        <n v="6019034"/>
        <n v="6019033"/>
        <n v="6019030"/>
        <n v="6019029"/>
        <n v="6019028"/>
        <n v="6019027"/>
        <n v="6019026"/>
        <n v="6019025"/>
        <n v="6019022"/>
        <n v="6019021"/>
        <n v="6019020"/>
        <n v="6019019"/>
        <n v="6019018"/>
        <n v="6019015"/>
        <n v="6019014"/>
        <n v="6019013"/>
        <n v="6019012"/>
        <n v="6019011"/>
        <n v="6019010"/>
        <n v="6019008"/>
        <n v="6019006"/>
        <n v="6019005"/>
        <n v="6019004"/>
        <n v="6019003"/>
        <n v="6019002"/>
        <n v="6018028"/>
        <n v="6018027"/>
        <n v="6018026"/>
        <n v="6018025"/>
        <n v="6018024"/>
        <n v="6018023"/>
        <n v="6018022"/>
        <n v="6018017"/>
        <n v="6018001"/>
        <n v="6017011"/>
        <n v="6017007"/>
        <n v="6017002"/>
        <n v="6016008"/>
        <n v="6016007"/>
        <n v="6016006"/>
        <n v="6016005"/>
        <n v="6016003"/>
        <n v="6016002"/>
        <n v="6015062"/>
        <n v="6015061"/>
        <n v="6015060"/>
        <n v="6015059"/>
        <n v="6015058"/>
        <n v="6015057"/>
        <n v="6015056"/>
        <n v="6015055"/>
        <n v="6015054"/>
        <n v="6015053"/>
        <n v="6015052"/>
        <n v="6015051"/>
        <n v="6015050"/>
        <n v="6015049"/>
        <n v="6015048"/>
        <n v="6015044"/>
        <n v="6015043"/>
        <n v="6015042"/>
        <n v="6015041"/>
        <n v="6015040"/>
        <n v="6015039"/>
        <n v="6015038"/>
        <n v="6015037"/>
        <n v="6015036"/>
        <n v="6015035"/>
        <n v="6015034"/>
        <n v="6015033"/>
        <n v="6015032"/>
        <n v="6015031"/>
        <n v="6015030"/>
        <n v="6015029"/>
        <n v="6015028"/>
        <n v="6015027"/>
        <n v="6015026"/>
        <n v="6015025"/>
        <n v="6015024"/>
        <n v="6015023"/>
        <n v="6015022"/>
        <n v="6015021"/>
        <n v="6015019"/>
        <n v="6015018"/>
        <n v="6015017"/>
        <n v="6015016"/>
        <n v="6015015"/>
        <n v="6015011"/>
        <n v="6015010"/>
        <n v="6015009"/>
        <n v="6015007"/>
        <n v="6015006"/>
        <n v="6015003"/>
        <n v="6014008"/>
        <n v="6013027"/>
        <n v="6013026"/>
        <n v="6013019"/>
        <n v="6013018"/>
        <n v="6013017"/>
        <n v="6013013"/>
        <n v="6013012"/>
        <n v="6013005"/>
        <n v="6013004"/>
        <n v="6013003"/>
        <n v="6013002"/>
        <n v="6012022"/>
        <n v="6012021"/>
        <n v="6012020"/>
        <n v="6012018"/>
        <n v="6012017"/>
        <n v="6012015"/>
        <n v="6012013"/>
        <n v="6011023"/>
        <n v="6011022"/>
        <n v="6011021"/>
        <n v="6011020"/>
        <n v="6011017"/>
        <n v="6011008"/>
        <n v="6011005"/>
        <n v="6011002"/>
        <n v="6011001"/>
        <n v="6010033"/>
        <n v="6010024"/>
        <n v="6010020"/>
        <n v="6010012"/>
        <n v="6010010"/>
        <n v="6010003"/>
        <n v="6010001"/>
        <n v="6009026"/>
        <n v="6009017"/>
        <n v="6009012"/>
        <n v="6009005"/>
        <n v="6009004"/>
        <n v="6009003"/>
        <n v="6008018"/>
        <n v="6008010"/>
        <n v="6008009"/>
        <n v="6008008"/>
        <n v="6007024"/>
        <n v="6007007"/>
        <n v="6007005"/>
        <n v="6007003"/>
        <n v="6007002"/>
        <n v="6007001"/>
        <n v="6006027"/>
        <n v="6005011"/>
        <n v="6004003"/>
        <n v="6003016"/>
        <n v="6003015"/>
        <n v="6002018"/>
        <n v="6002016"/>
        <n v="6002001"/>
        <n v="6001008"/>
        <n v="5034007"/>
        <n v="5033029"/>
        <n v="5033027"/>
        <n v="5033026"/>
        <n v="5033025"/>
        <n v="5033023"/>
        <n v="5033022"/>
        <n v="5033021"/>
        <n v="5033019"/>
        <n v="5033014"/>
        <n v="5033013"/>
        <n v="5033012"/>
        <n v="5033010"/>
        <n v="5033008"/>
        <n v="5033004"/>
        <n v="5033003"/>
        <n v="5033002"/>
        <n v="5032042"/>
        <n v="5032038"/>
        <n v="5032037"/>
        <n v="5032036"/>
        <n v="5032035"/>
        <n v="5032034"/>
        <n v="5032033"/>
        <n v="5032032"/>
        <n v="5032028"/>
        <n v="5032026"/>
        <n v="5032024"/>
        <n v="5032022"/>
        <n v="5032021"/>
        <n v="5032020"/>
        <n v="5032019"/>
        <n v="5032018"/>
        <n v="5032017"/>
        <n v="5032015"/>
        <n v="5032014"/>
        <n v="5032013"/>
        <n v="5032011"/>
        <n v="5032010"/>
        <n v="5032006"/>
        <n v="5032005"/>
        <n v="5032004"/>
        <n v="5032002"/>
        <n v="5029028"/>
        <n v="5029022"/>
        <n v="5029019"/>
        <n v="5029018"/>
        <n v="5029017"/>
        <n v="5028066"/>
        <n v="5028065"/>
        <n v="5028063"/>
        <n v="5028057"/>
        <n v="5028056"/>
        <n v="5028054"/>
        <n v="5028053"/>
        <n v="5028052"/>
        <n v="5028049"/>
        <n v="5028048"/>
        <n v="5028042"/>
        <n v="5028040"/>
        <n v="5028039"/>
        <n v="5028038"/>
        <n v="5028037"/>
        <n v="5028034"/>
        <n v="5028032"/>
        <n v="5028030"/>
        <n v="5028028"/>
        <n v="5028027"/>
        <n v="5028025"/>
        <n v="5028023"/>
        <n v="5028022"/>
        <n v="5028020"/>
        <n v="5028012"/>
        <n v="5028008"/>
        <n v="5027009"/>
        <n v="5027002"/>
        <n v="5026015"/>
        <n v="5026002"/>
        <n v="5025018"/>
        <n v="5025013"/>
        <n v="5025011"/>
        <n v="5025007"/>
        <n v="5025005"/>
        <n v="5025004"/>
        <n v="5025003"/>
        <n v="5024020"/>
        <n v="5024010"/>
        <n v="5024001"/>
        <n v="5023025"/>
        <n v="5023018"/>
        <n v="5023017"/>
        <n v="5023013"/>
        <n v="5023010"/>
        <n v="5023007"/>
        <n v="5023004"/>
        <n v="5023002"/>
        <n v="5023001"/>
        <n v="5022015"/>
        <n v="5022014"/>
        <n v="5022012"/>
        <n v="5022008"/>
        <n v="5022006"/>
        <n v="5021020"/>
        <n v="5021018"/>
        <n v="5021015"/>
        <n v="5021014"/>
        <n v="5021012"/>
        <n v="5021011"/>
        <n v="5020019"/>
        <n v="5020005"/>
        <n v="5020003"/>
        <n v="5019014"/>
        <n v="5019011"/>
        <n v="5019005"/>
        <n v="5018011"/>
        <n v="5018010"/>
        <n v="5018004"/>
        <n v="5018003"/>
        <n v="5017012"/>
        <n v="5017008"/>
        <n v="5016010"/>
        <n v="5016009"/>
        <n v="5015014"/>
        <n v="5015008"/>
        <n v="5015007"/>
        <n v="5015006"/>
        <n v="5015002"/>
        <n v="5015001"/>
        <n v="5014013"/>
        <n v="5014005"/>
        <n v="5014001"/>
        <n v="5013016"/>
        <n v="5013014"/>
        <n v="5013013"/>
        <n v="5013006"/>
        <n v="5013005"/>
        <n v="5012030"/>
        <n v="5012015"/>
        <n v="5012007"/>
        <n v="5012005"/>
        <n v="5012002"/>
        <n v="5011030"/>
        <n v="5011029"/>
        <n v="5011014"/>
        <n v="5011010"/>
        <n v="5011004"/>
        <n v="5011002"/>
        <n v="5010007"/>
        <n v="5010006"/>
        <n v="5009027"/>
        <n v="5009019"/>
        <n v="5009005"/>
        <n v="5009004"/>
        <n v="5008017"/>
        <n v="5008015"/>
        <n v="5008009"/>
        <n v="5008004"/>
        <n v="5007026"/>
        <n v="5007025"/>
        <n v="5007023"/>
        <n v="5007015"/>
        <n v="5007013"/>
        <n v="5007008"/>
        <n v="5007005"/>
        <n v="5006017"/>
        <n v="5006011"/>
        <n v="5006007"/>
        <n v="5005006"/>
        <n v="5004048"/>
        <n v="5004043"/>
        <n v="5004034"/>
        <n v="5004025"/>
        <n v="5004020"/>
        <n v="5004019"/>
        <n v="5004016"/>
        <n v="5004006"/>
        <n v="5004004"/>
        <n v="5004001"/>
        <n v="5003029"/>
        <n v="5003017"/>
        <n v="5003014"/>
        <n v="5003012"/>
        <n v="5003011"/>
        <n v="5003010"/>
        <n v="5003009"/>
        <n v="5003008"/>
        <n v="5003005"/>
        <n v="5003004"/>
        <n v="5002036"/>
        <n v="5002026"/>
        <n v="5002023"/>
        <n v="5002020"/>
        <n v="5002012"/>
        <n v="5002011"/>
        <n v="5002008"/>
        <n v="5002006"/>
        <n v="5002005"/>
        <n v="5001044"/>
        <n v="5001041"/>
        <n v="5001037"/>
        <n v="5001036"/>
        <n v="5001029"/>
        <n v="5001028"/>
        <n v="5001027"/>
        <n v="5001021"/>
        <n v="5001012"/>
        <n v="5001007"/>
        <n v="5001005"/>
        <n v="5001004"/>
        <n v="5001001"/>
        <n v="4035033"/>
        <n v="4035020"/>
        <n v="4035006"/>
        <n v="4034028"/>
        <n v="4034027"/>
        <n v="4034026"/>
        <n v="4034025"/>
        <n v="4034024"/>
        <n v="4034023"/>
        <n v="4034022"/>
        <n v="4034021"/>
        <n v="4034020"/>
        <n v="4034011"/>
        <n v="4034010"/>
        <n v="4034009"/>
        <n v="4034008"/>
        <n v="4034007"/>
        <n v="4034004"/>
        <n v="4033056"/>
        <n v="4033055"/>
        <n v="4033049"/>
        <n v="4033046"/>
        <n v="4033045"/>
        <n v="4033042"/>
        <n v="4033041"/>
        <n v="4033035"/>
        <n v="4033034"/>
        <n v="4033033"/>
        <n v="4033032"/>
        <n v="4033031"/>
        <n v="4033030"/>
        <n v="4033029"/>
        <n v="4033028"/>
        <n v="4033026"/>
        <n v="4033025"/>
        <n v="4033024"/>
        <n v="4033023"/>
        <n v="4033022"/>
        <n v="4033021"/>
        <n v="4033020"/>
        <n v="4033019"/>
        <n v="4033018"/>
        <n v="4033013"/>
        <n v="4033012"/>
        <n v="4032042"/>
        <n v="4032041"/>
        <n v="4032038"/>
        <n v="4032037"/>
        <n v="4032036"/>
        <n v="4032035"/>
        <n v="4032034"/>
        <n v="4032033"/>
        <n v="4032024"/>
        <n v="4032017"/>
        <n v="4032016"/>
        <n v="4032008"/>
        <n v="4032003"/>
        <n v="4031050"/>
        <n v="4031036"/>
        <n v="4031028"/>
        <n v="4031022"/>
        <n v="4031011"/>
        <n v="4031008"/>
        <n v="4031005"/>
        <n v="4031002"/>
        <n v="4030012"/>
        <n v="4030006"/>
        <n v="4030005"/>
        <n v="4030002"/>
        <n v="4027020"/>
        <n v="4027012"/>
        <n v="4026057"/>
        <n v="4026049"/>
        <n v="4026048"/>
        <n v="4026045"/>
        <n v="4026044"/>
        <n v="4026042"/>
        <n v="4026040"/>
        <n v="4026039"/>
        <n v="4026038"/>
        <n v="4026036"/>
        <n v="4026035"/>
        <n v="4026033"/>
        <n v="4026032"/>
        <n v="4026031"/>
        <n v="4026030"/>
        <n v="4026029"/>
        <n v="4026027"/>
        <n v="4026026"/>
        <n v="4026024"/>
        <n v="4026023"/>
        <n v="4026021"/>
        <n v="4026020"/>
        <n v="4026017"/>
        <n v="4026016"/>
        <n v="4026015"/>
        <n v="4026013"/>
        <n v="4026012"/>
        <n v="4026009"/>
        <n v="4026007"/>
        <n v="4026006"/>
        <n v="4026005"/>
        <n v="4025018"/>
        <n v="4025015"/>
        <n v="4025014"/>
        <n v="4025008"/>
        <n v="4025007"/>
        <n v="4025003"/>
        <n v="4025001"/>
        <n v="4024024"/>
        <n v="4024020"/>
        <n v="4024018"/>
        <n v="4024017"/>
        <n v="4024010"/>
        <n v="4024008"/>
        <n v="4024007"/>
        <n v="4024006"/>
        <n v="4024003"/>
        <n v="4023028"/>
        <n v="4023027"/>
        <n v="4023023"/>
        <n v="4023022"/>
        <n v="4023021"/>
        <n v="4023019"/>
        <n v="4023014"/>
        <n v="4023010"/>
        <n v="4023009"/>
        <n v="4023007"/>
        <n v="4023003"/>
        <n v="4022039"/>
        <n v="4022032"/>
        <n v="4022030"/>
        <n v="4022024"/>
        <n v="4022023"/>
        <n v="4022022"/>
        <n v="4022011"/>
        <n v="4022007"/>
        <n v="4022005"/>
        <n v="4022004"/>
        <n v="4022002"/>
        <n v="4022001"/>
        <n v="4021035"/>
        <n v="4021033"/>
        <n v="4021032"/>
        <n v="4021030"/>
        <n v="4021029"/>
        <n v="4021028"/>
        <n v="4021027"/>
        <n v="4021025"/>
        <n v="4021023"/>
        <n v="4021021"/>
        <n v="4021020"/>
        <n v="4021019"/>
        <n v="4021018"/>
        <n v="4021016"/>
        <n v="4021015"/>
        <n v="4021014"/>
        <n v="4021013"/>
        <n v="4021012"/>
        <n v="4021011"/>
        <n v="4021010"/>
        <n v="4021008"/>
        <n v="4021006"/>
        <n v="4021005"/>
        <n v="4021001"/>
        <n v="4020022"/>
        <n v="4020019"/>
        <n v="4020010"/>
        <n v="4020008"/>
        <n v="4018027"/>
        <n v="4018021"/>
        <n v="4018012"/>
        <n v="4017013"/>
        <n v="4017010"/>
        <n v="4017008"/>
        <n v="4016046"/>
        <n v="4016045"/>
        <n v="4016038"/>
        <n v="4016030"/>
        <n v="4016014"/>
        <n v="4016013"/>
        <n v="4016001"/>
        <n v="4015038"/>
        <n v="4015030"/>
        <n v="4015020"/>
        <n v="4014045"/>
        <n v="4014044"/>
        <n v="4014034"/>
        <n v="4014033"/>
        <n v="4014019"/>
        <n v="4014011"/>
        <n v="4014003"/>
        <n v="4013030"/>
        <n v="4013028"/>
        <n v="4013023"/>
        <n v="4013022"/>
        <n v="4013021"/>
        <n v="4013020"/>
        <n v="4013019"/>
        <n v="4013018"/>
        <n v="4013015"/>
        <n v="4013014"/>
        <n v="4013013"/>
        <n v="4013012"/>
        <n v="4013011"/>
        <n v="4013010"/>
        <n v="4013009"/>
        <n v="4013008"/>
        <n v="4013007"/>
        <n v="4013006"/>
        <n v="4013005"/>
        <n v="4013004"/>
        <n v="4012019"/>
        <n v="4012014"/>
        <n v="4012011"/>
        <n v="4012008"/>
        <n v="4012003"/>
        <n v="4012001"/>
        <n v="4011035"/>
        <n v="4011034"/>
        <n v="4011032"/>
        <n v="4011031"/>
        <n v="4011028"/>
        <n v="4011026"/>
        <n v="4011025"/>
        <n v="4011020"/>
        <n v="4011018"/>
        <n v="4011008"/>
        <n v="4011005"/>
        <n v="4011004"/>
        <n v="4011003"/>
        <n v="4011002"/>
        <n v="4011001"/>
        <n v="4010033"/>
        <n v="4010029"/>
        <n v="4010007"/>
        <n v="4010002"/>
        <n v="4007010"/>
        <n v="4006009"/>
        <n v="4006005"/>
        <n v="4006004"/>
        <n v="4006003"/>
        <n v="4005022"/>
        <n v="4005021"/>
        <n v="4005017"/>
        <n v="4005014"/>
        <n v="4005012"/>
        <n v="4004012"/>
        <n v="4004010"/>
        <n v="4004006"/>
        <n v="4003046"/>
        <n v="4003035"/>
        <n v="4003033"/>
        <n v="4003032"/>
        <n v="4003027"/>
        <n v="4003024"/>
        <n v="4003021"/>
        <n v="4001053"/>
        <n v="4001052"/>
        <n v="4001016"/>
        <n v="4001015"/>
        <n v="4001014"/>
        <n v="4001013"/>
        <n v="4001012"/>
        <n v="4001011"/>
        <n v="4001010"/>
        <n v="4001009"/>
        <n v="4001008"/>
        <n v="4001006"/>
        <n v="4001005"/>
        <n v="4001001"/>
        <n v="3027026"/>
        <n v="3027021"/>
        <n v="3027010"/>
        <n v="3026041"/>
        <n v="3026039"/>
        <n v="3026037"/>
        <n v="3026036"/>
        <n v="3026031"/>
        <n v="3026030"/>
        <n v="3026025"/>
        <n v="3026022"/>
        <n v="3026021"/>
        <n v="3026019"/>
        <n v="3026018"/>
        <n v="3026016"/>
        <n v="3026015"/>
        <n v="3026013"/>
        <n v="3026011"/>
        <n v="3026005"/>
        <n v="3026004"/>
        <n v="3026001"/>
        <n v="3025047"/>
        <n v="3025042"/>
        <n v="3025037"/>
        <n v="3025036"/>
        <n v="3025035"/>
        <n v="3025034"/>
        <n v="3025025"/>
        <n v="3025024"/>
        <n v="3025023"/>
        <n v="3025022"/>
        <n v="3025014"/>
        <n v="3025005"/>
        <n v="3025003"/>
        <n v="3024012"/>
        <n v="3024011"/>
        <n v="3024010"/>
        <n v="3024006"/>
        <n v="3023040"/>
        <n v="3023036"/>
        <n v="3023024"/>
        <n v="3023014"/>
        <n v="3022025"/>
        <n v="3022024"/>
        <n v="3022023"/>
        <n v="3022022"/>
        <n v="3021020"/>
        <n v="3021019"/>
        <n v="3021018"/>
        <n v="3021017"/>
        <n v="3021013"/>
        <n v="3021005"/>
        <n v="3020002"/>
        <n v="3019036"/>
        <n v="3019035"/>
        <n v="3019031"/>
        <n v="3019028"/>
        <n v="3019027"/>
        <n v="3019024"/>
        <n v="3019023"/>
        <n v="3019020"/>
        <n v="3019019"/>
        <n v="3019018"/>
        <n v="3019016"/>
        <n v="3019015"/>
        <n v="3019014"/>
        <n v="3019013"/>
        <n v="3019010"/>
        <n v="3019009"/>
        <n v="3019004"/>
        <n v="3018025"/>
        <n v="3018023"/>
        <n v="3018021"/>
        <n v="3018020"/>
        <n v="3018017"/>
        <n v="3017011"/>
        <n v="3016022"/>
        <n v="3016021"/>
        <n v="3016012"/>
        <n v="3016009"/>
        <n v="3016008"/>
        <n v="3016004"/>
        <n v="3015033"/>
        <n v="3015031"/>
        <n v="3015009"/>
        <n v="3015008"/>
        <n v="3015003"/>
        <n v="3015002"/>
        <n v="3014042"/>
        <n v="3014041"/>
        <n v="3014040"/>
        <n v="3014037"/>
        <n v="3014010"/>
        <n v="3014009"/>
        <n v="3014004"/>
        <n v="3013055"/>
        <n v="3013051"/>
        <n v="3013049"/>
        <n v="3013048"/>
        <n v="3013047"/>
        <n v="3013045"/>
        <n v="3013042"/>
        <n v="3013041"/>
        <n v="3013040"/>
        <n v="3013039"/>
        <n v="3013036"/>
        <n v="3013031"/>
        <n v="3013030"/>
        <n v="3013029"/>
        <n v="3013024"/>
        <n v="3013023"/>
        <n v="3013020"/>
        <n v="3013019"/>
        <n v="3013006"/>
        <n v="3013005"/>
        <n v="3013003"/>
        <n v="3013002"/>
        <n v="3012007"/>
        <n v="3012004"/>
        <n v="3012002"/>
        <n v="3011043"/>
        <n v="3011037"/>
        <n v="3011035"/>
        <n v="3011030"/>
        <n v="3011029"/>
        <n v="3011022"/>
        <n v="3011021"/>
        <n v="3011019"/>
        <n v="3011018"/>
        <n v="3011017"/>
        <n v="3011016"/>
        <n v="3011014"/>
        <n v="3011013"/>
        <n v="3011011"/>
        <n v="3011009"/>
        <n v="3011007"/>
        <n v="3011006"/>
        <n v="3011005"/>
        <n v="3011003"/>
        <n v="3010018"/>
        <n v="3010010"/>
        <n v="3010009"/>
        <n v="3010006"/>
        <n v="3010004"/>
        <n v="3009024"/>
        <n v="3009019"/>
        <n v="3007021"/>
        <n v="3007018"/>
        <n v="3007012"/>
        <n v="3006028"/>
        <n v="3006021"/>
        <n v="3006012"/>
        <n v="3006010"/>
        <n v="3006009"/>
        <n v="3006004"/>
        <n v="3006002"/>
        <n v="3005018"/>
        <n v="3005015"/>
        <n v="3005006"/>
        <n v="3005004"/>
        <n v="3005003"/>
        <n v="3005002"/>
        <n v="3004028"/>
        <n v="3004013"/>
        <n v="3004012"/>
        <n v="3004003"/>
        <n v="3004002"/>
        <n v="3003009"/>
        <n v="3003004"/>
        <n v="3002014"/>
        <n v="3002007"/>
        <n v="3002006"/>
        <n v="3002005"/>
        <n v="3002004"/>
        <n v="3002002"/>
        <n v="3001017"/>
        <n v="3001016"/>
        <n v="3001015"/>
        <n v="3001008"/>
        <n v="3001002"/>
        <n v="2700200"/>
        <n v="2309021"/>
        <n v="2040004"/>
        <n v="2039037"/>
        <n v="2039028"/>
        <n v="2039003"/>
        <n v="2038017"/>
        <n v="2038008"/>
        <n v="2038005"/>
        <n v="2036005"/>
        <n v="2035029"/>
        <n v="2035025"/>
        <n v="2035022"/>
        <n v="2035018"/>
        <n v="2035005"/>
        <n v="2034033"/>
        <n v="2034029"/>
        <n v="2034022"/>
        <n v="2034013"/>
        <n v="2034009"/>
        <n v="2034007"/>
        <n v="2034006"/>
        <n v="2034001"/>
        <n v="2033022"/>
        <n v="2033019"/>
        <n v="2033011"/>
        <n v="2033005"/>
        <n v="2033004"/>
        <n v="2032025"/>
        <n v="2032020"/>
        <n v="2032018"/>
        <n v="2032017"/>
        <n v="2032016"/>
        <n v="2032008"/>
        <n v="2032004"/>
        <n v="2032001"/>
        <n v="2031010"/>
        <n v="2031006"/>
        <n v="2031005"/>
        <n v="2031003"/>
        <n v="2031002"/>
        <n v="2030036"/>
        <n v="2030035"/>
        <n v="2030034"/>
        <n v="2030032"/>
        <n v="2030025"/>
        <n v="2030024"/>
        <n v="2030023"/>
        <n v="2030018"/>
        <n v="2030015"/>
        <n v="2030013"/>
        <n v="2030003"/>
        <n v="2030001"/>
        <n v="2029040"/>
        <n v="2029036"/>
        <n v="2029033"/>
        <n v="2029026"/>
        <n v="2029024"/>
        <n v="2029022"/>
        <n v="2029021"/>
        <n v="2029020"/>
        <n v="2029018"/>
        <n v="2029017"/>
        <n v="2029014"/>
        <n v="2029013"/>
        <n v="2029012"/>
        <n v="2029009"/>
        <n v="2029006"/>
        <n v="2029005"/>
        <n v="2029002"/>
        <n v="2028042"/>
        <n v="2028040"/>
        <n v="2028038"/>
        <n v="2028036"/>
        <n v="2028033"/>
        <n v="2028032"/>
        <n v="2028031"/>
        <n v="2028030"/>
        <n v="2028028"/>
        <n v="2028022"/>
        <n v="2028020"/>
        <n v="2028019"/>
        <n v="2028018"/>
        <n v="2028017"/>
        <n v="2028016"/>
        <n v="2028014"/>
        <n v="2028011"/>
        <n v="2028008"/>
        <n v="2028007"/>
        <n v="2028004"/>
        <n v="2028003"/>
        <n v="2028002"/>
        <n v="2028001"/>
        <n v="2027020"/>
        <n v="2027019"/>
        <n v="2027014"/>
        <n v="2027013"/>
        <n v="2027010"/>
        <n v="2027009"/>
        <n v="2027008"/>
        <n v="2027005"/>
        <n v="2027004"/>
        <n v="2027003"/>
        <n v="2027002"/>
        <n v="2027001"/>
        <n v="2026036"/>
        <n v="2026032"/>
        <n v="2026031"/>
        <n v="2026028"/>
        <n v="2026026"/>
        <n v="2026024"/>
        <n v="2026023"/>
        <n v="2026019"/>
        <n v="2026018"/>
        <n v="2026017"/>
        <n v="2026015"/>
        <n v="2026012"/>
        <n v="2026009"/>
        <n v="2026007"/>
        <n v="2026006"/>
        <n v="2026005"/>
        <n v="2026004"/>
        <n v="2026002"/>
        <n v="2026001"/>
        <n v="2025038"/>
        <n v="2025037"/>
        <n v="2025033"/>
        <n v="2025031"/>
        <n v="2025030"/>
        <n v="2025029"/>
        <n v="2025027"/>
        <n v="2025026"/>
        <n v="2025025"/>
        <n v="2025023"/>
        <n v="2025020"/>
        <n v="2025018"/>
        <n v="2025017"/>
        <n v="2025011"/>
        <n v="2025009"/>
        <n v="2025007"/>
        <n v="2025006"/>
        <n v="2025005"/>
        <n v="2025004"/>
        <n v="2025002"/>
        <n v="2024012"/>
        <n v="2024011"/>
        <n v="2024010"/>
        <n v="2024006"/>
        <n v="2023030"/>
        <n v="2023029"/>
        <n v="2023028"/>
        <n v="2023022"/>
        <n v="2023017"/>
        <n v="2023016"/>
        <n v="2023012"/>
        <n v="2023011"/>
        <n v="2023008"/>
        <n v="2023006"/>
        <n v="2023005"/>
        <n v="2023003"/>
        <n v="2022030"/>
        <n v="2022029"/>
        <n v="2022027"/>
        <n v="2022026"/>
        <n v="2022025"/>
        <n v="2022022"/>
        <n v="2022021"/>
        <n v="2022020"/>
        <n v="2022016"/>
        <n v="2022009"/>
        <n v="2022006"/>
        <n v="2022003"/>
        <n v="2022002"/>
        <n v="2021030"/>
        <n v="2021029"/>
        <n v="2021028"/>
        <n v="2021025"/>
        <n v="2021022"/>
        <n v="2021019"/>
        <n v="2021018"/>
        <n v="2021014"/>
        <n v="2021013"/>
        <n v="2021010"/>
        <n v="2021008"/>
        <n v="2021006"/>
        <n v="2021003"/>
        <n v="2021002"/>
        <n v="2020026"/>
        <n v="2020025"/>
        <n v="2020024"/>
        <n v="2020021"/>
        <n v="2020018"/>
        <n v="2020014"/>
        <n v="2020013"/>
        <n v="2020007"/>
        <n v="2020005"/>
        <n v="2020004"/>
        <n v="2019019"/>
        <n v="2019018"/>
        <n v="2019016"/>
        <n v="2019013"/>
        <n v="2019012"/>
        <n v="2019009"/>
        <n v="2019006"/>
        <n v="2019005"/>
        <n v="2019004"/>
        <n v="2018021"/>
        <n v="2018020"/>
        <n v="2018019"/>
        <n v="2018018"/>
        <n v="2018014"/>
        <n v="2018009"/>
        <n v="2018008"/>
        <n v="2018002"/>
        <n v="2017016"/>
        <n v="2017015"/>
        <n v="2017014"/>
        <n v="2017013"/>
        <n v="2017012"/>
        <n v="2017010"/>
        <n v="2017009"/>
        <n v="2017007"/>
        <n v="2017006"/>
        <n v="2017003"/>
        <n v="2017001"/>
        <n v="2016036"/>
        <n v="2016034"/>
        <n v="2016033"/>
        <n v="2016031"/>
        <n v="2016024"/>
        <n v="2016023"/>
        <n v="2016021"/>
        <n v="2016020"/>
        <n v="2016018"/>
        <n v="2016016"/>
        <n v="2016015"/>
        <n v="2016014"/>
        <n v="2016013"/>
        <n v="2016008"/>
        <n v="2016007"/>
        <n v="2016003"/>
        <n v="2016001"/>
        <n v="2015027"/>
        <n v="2015026"/>
        <n v="2015025"/>
        <n v="2015023"/>
        <n v="2015020"/>
        <n v="2015018"/>
        <n v="2015017"/>
        <n v="2015016"/>
        <n v="2015015"/>
        <n v="2015014"/>
        <n v="2015013"/>
        <n v="2015011"/>
        <n v="2015010"/>
        <n v="2015008"/>
        <n v="2015007"/>
        <n v="2015006"/>
        <n v="2015005"/>
        <n v="2015004"/>
        <n v="2015002"/>
        <n v="2015001"/>
        <n v="2014027"/>
        <n v="2014025"/>
        <n v="2014024"/>
        <n v="2014022"/>
        <n v="2014007"/>
        <n v="2014004"/>
        <n v="2014003"/>
        <n v="2014002"/>
        <n v="2013022"/>
        <n v="2013021"/>
        <n v="2013020"/>
        <n v="2013018"/>
        <n v="2013016"/>
        <n v="2013013"/>
        <n v="2013012"/>
        <n v="2013003"/>
        <n v="2013002"/>
        <n v="2012045"/>
        <n v="2012042"/>
        <n v="2012038"/>
        <n v="2012037"/>
        <n v="2012034"/>
        <n v="2012029"/>
        <n v="2012022"/>
        <n v="2012016"/>
        <n v="2012015"/>
        <n v="2012014"/>
        <n v="2012013"/>
        <n v="2012011"/>
        <n v="2012009"/>
        <n v="2012008"/>
        <n v="2012007"/>
        <n v="2012005"/>
        <n v="2012004"/>
        <n v="2012003"/>
        <n v="2011008"/>
        <n v="2011007"/>
        <n v="2011005"/>
        <n v="2011004"/>
        <n v="2011002"/>
        <n v="2010026"/>
        <n v="2010022"/>
        <n v="2010015"/>
        <n v="2010011"/>
        <n v="2010009"/>
        <n v="2010007"/>
        <n v="2010004"/>
        <n v="2010002"/>
        <n v="2009033"/>
        <n v="2009032"/>
        <n v="2009031"/>
        <n v="2009029"/>
        <n v="2009023"/>
        <n v="2009019"/>
        <n v="2009018"/>
        <n v="2009017"/>
        <n v="2009014"/>
        <n v="2009009"/>
        <n v="2009008"/>
        <n v="2008026"/>
        <n v="2008023"/>
        <n v="2008022"/>
        <n v="2008021"/>
        <n v="2008019"/>
        <n v="2008016"/>
        <n v="2008015"/>
        <n v="2008009"/>
        <n v="2008003"/>
        <n v="2008002"/>
        <n v="2007022"/>
        <n v="2007019"/>
        <n v="2007011"/>
        <n v="2006025"/>
        <n v="2006024"/>
        <n v="2006023"/>
        <n v="2006022"/>
        <n v="2006021"/>
        <n v="2006020"/>
        <n v="2006019"/>
        <n v="2006018"/>
        <n v="2006017"/>
        <n v="2006009"/>
        <n v="2006008"/>
        <n v="2006006"/>
        <n v="2005018"/>
        <n v="2005012"/>
        <n v="2005009"/>
        <n v="2005008"/>
        <n v="2005007"/>
        <n v="2005006"/>
        <n v="2005004"/>
        <n v="2005003"/>
        <n v="2005001"/>
        <n v="2004026"/>
        <n v="2004025"/>
        <n v="2004021"/>
        <n v="2004014"/>
        <n v="2004011"/>
        <n v="2004009"/>
        <n v="2004006"/>
        <n v="2004004"/>
        <n v="2003022"/>
        <n v="2003019"/>
        <n v="2003015"/>
        <n v="2003009"/>
        <n v="2003008"/>
        <n v="2003007"/>
        <n v="2003005"/>
        <n v="2003002"/>
        <n v="2003001"/>
        <n v="2002024"/>
        <n v="2002023"/>
        <n v="2002022"/>
        <n v="2002021"/>
        <n v="2002017"/>
        <n v="2002016"/>
        <n v="2002013"/>
        <n v="2002010"/>
        <n v="2002009"/>
        <n v="2002006"/>
        <n v="2002004"/>
        <n v="2002003"/>
        <n v="2002002"/>
        <n v="2001022"/>
        <n v="2001019"/>
        <n v="2001016"/>
        <n v="2001015"/>
        <n v="2001013"/>
        <n v="2001011"/>
        <n v="2001010"/>
        <n v="2001008"/>
        <n v="1307016"/>
        <n v="1200200"/>
        <n v="1050026"/>
        <n v="1050023"/>
        <n v="1050017"/>
        <n v="1050011"/>
        <n v="1050010"/>
        <n v="1050009"/>
        <n v="1050004"/>
        <n v="1050002"/>
        <n v="1049027"/>
        <n v="1049026"/>
        <n v="1049025"/>
        <n v="1049024"/>
        <n v="1049023"/>
        <n v="1049022"/>
        <n v="1049021"/>
        <n v="1049020"/>
        <n v="1049019"/>
        <n v="1049018"/>
        <n v="1049017"/>
        <n v="1049015"/>
        <n v="1049014"/>
        <n v="1049013"/>
        <n v="1049012"/>
        <n v="1049011"/>
        <n v="1049010"/>
        <n v="1049009"/>
        <n v="1049008"/>
        <n v="1049007"/>
        <n v="1049006"/>
        <n v="1049005"/>
        <n v="1049004"/>
        <n v="1049003"/>
        <n v="1049001"/>
        <n v="1048019"/>
        <n v="1048017"/>
        <n v="1048016"/>
        <n v="1048010"/>
        <n v="1048001"/>
        <n v="1047031"/>
        <n v="1047026"/>
        <n v="1047024"/>
        <n v="1047023"/>
        <n v="1047022"/>
        <n v="1047019"/>
        <n v="1047018"/>
        <n v="1047017"/>
        <n v="1047015"/>
        <n v="1047013"/>
        <n v="1047011"/>
        <n v="1047006"/>
        <n v="1047004"/>
        <n v="1046024"/>
        <n v="1046023"/>
        <n v="1046021"/>
        <n v="1046017"/>
        <n v="1046016"/>
        <n v="1046014"/>
        <n v="1046013"/>
        <n v="1046012"/>
        <n v="1046011"/>
        <n v="1046010"/>
        <n v="1046009"/>
        <n v="1046002"/>
        <n v="1045026"/>
        <n v="1045024"/>
        <n v="1045023"/>
        <n v="1045022"/>
        <n v="1045020"/>
        <n v="1045019"/>
        <n v="1045017"/>
        <n v="1045011"/>
        <n v="1045010"/>
        <n v="1045007"/>
        <n v="1045006"/>
        <n v="1045005"/>
        <n v="1045003"/>
        <n v="1045002"/>
        <n v="1044013"/>
        <n v="1044004"/>
        <n v="1044002"/>
        <n v="1043034"/>
        <n v="1043033"/>
        <n v="1043032"/>
        <n v="1043031"/>
        <n v="1043030"/>
        <n v="1043023"/>
        <n v="1043020"/>
        <n v="1043016"/>
        <n v="1043014"/>
        <n v="1043012"/>
        <n v="1043011"/>
        <n v="1043009"/>
        <n v="1043003"/>
        <n v="1042038"/>
        <n v="1042035"/>
        <n v="1042033"/>
        <n v="1042027"/>
        <n v="1042021"/>
        <n v="1042019"/>
        <n v="1042015"/>
        <n v="1042011"/>
        <n v="1042009"/>
        <n v="1042007"/>
        <n v="1042006"/>
        <n v="1042004"/>
        <n v="1042001"/>
        <n v="1041056"/>
        <n v="1041055"/>
        <n v="1041052"/>
        <n v="1041051"/>
        <n v="1041047"/>
        <n v="1041045"/>
        <n v="1041043"/>
        <n v="1041042"/>
        <n v="1041040"/>
        <n v="1041036"/>
        <n v="1041035"/>
        <n v="1041034"/>
        <n v="1041033"/>
        <n v="1041032"/>
        <n v="1041029"/>
        <n v="1041023"/>
        <n v="1041019"/>
        <n v="1041014"/>
        <n v="1041009"/>
        <n v="1041008"/>
        <n v="1041007"/>
        <n v="1041006"/>
        <n v="1041005"/>
        <n v="1041003"/>
        <n v="1041002"/>
        <n v="1041001"/>
        <n v="1040019"/>
        <n v="1040016"/>
        <n v="1040013"/>
        <n v="1040011"/>
        <n v="1040010"/>
        <n v="1040009"/>
        <n v="1040008"/>
        <n v="1040006"/>
        <n v="1040005"/>
        <n v="1040003"/>
        <n v="1040002"/>
        <n v="1039020"/>
        <n v="1039010"/>
        <n v="1039004"/>
        <n v="1038029"/>
        <n v="1038028"/>
        <n v="1038026"/>
        <n v="1038025"/>
        <n v="1038024"/>
        <n v="1038023"/>
        <n v="1038021"/>
        <n v="1038018"/>
        <n v="1038017"/>
        <n v="1038014"/>
        <n v="1038013"/>
        <n v="1038012"/>
        <n v="1038011"/>
        <n v="1038008"/>
        <n v="1038006"/>
        <n v="1038005"/>
        <n v="1038004"/>
        <n v="1038003"/>
        <n v="1038002"/>
        <n v="1038001"/>
        <n v="1037036"/>
        <n v="1037035"/>
        <n v="1037034"/>
        <n v="1037033"/>
        <n v="1037031"/>
        <n v="1037029"/>
        <n v="1037028"/>
        <n v="1037026"/>
        <n v="1037025"/>
        <n v="1037024"/>
        <n v="1037023"/>
        <n v="1037020"/>
        <n v="1037018"/>
        <n v="1037017"/>
        <n v="1037016"/>
        <n v="1037010"/>
        <n v="1037009"/>
        <n v="1037007"/>
        <n v="1037003"/>
        <n v="1037002"/>
        <n v="1036043"/>
        <n v="1036042"/>
        <n v="1036041"/>
        <n v="1036040"/>
        <n v="1036039"/>
        <n v="1036038"/>
        <n v="1036037"/>
        <n v="1036036"/>
        <n v="1036035"/>
        <n v="1036034"/>
        <n v="1036033"/>
        <n v="1036032"/>
        <n v="1036031"/>
        <n v="1036028"/>
        <n v="1036027"/>
        <n v="1036026"/>
        <n v="1036024"/>
        <n v="1036023"/>
        <n v="1036022"/>
        <n v="1036021"/>
        <n v="1036020"/>
        <n v="1036015"/>
        <n v="1036013"/>
        <n v="1036012"/>
        <n v="1036011"/>
        <n v="1036005"/>
        <n v="1036004"/>
        <n v="1036002"/>
        <n v="1035021"/>
        <n v="1035020"/>
        <n v="1035019"/>
        <n v="1035018"/>
        <n v="1035016"/>
        <n v="1035014"/>
        <n v="1035011"/>
        <n v="1035008"/>
        <n v="1035005"/>
        <n v="1035004"/>
        <n v="1035003"/>
        <n v="1035002"/>
        <n v="1034031"/>
        <n v="1034030"/>
        <n v="1034029"/>
        <n v="1034027"/>
        <n v="1034025"/>
        <n v="1034021"/>
        <n v="1034019"/>
        <n v="1034015"/>
        <n v="1034012"/>
        <n v="1034009"/>
        <n v="1034008"/>
        <n v="1034007"/>
        <n v="1034005"/>
        <n v="1034004"/>
        <n v="1033020"/>
        <n v="1033019"/>
        <n v="1033017"/>
        <n v="1033014"/>
        <n v="1033013"/>
        <n v="1033010"/>
        <n v="1033005"/>
        <n v="1033002"/>
        <n v="1032032"/>
        <n v="1032031"/>
        <n v="1032030"/>
        <n v="1032028"/>
        <n v="1032025"/>
        <n v="1032024"/>
        <n v="1032022"/>
        <n v="1032017"/>
        <n v="1032016"/>
        <n v="1032015"/>
        <n v="1032010"/>
        <n v="1032008"/>
        <n v="1032007"/>
        <n v="1032005"/>
        <n v="1032002"/>
        <n v="1031054"/>
        <n v="1031051"/>
        <n v="1031049"/>
        <n v="1031047"/>
        <n v="1031046"/>
        <n v="1031044"/>
        <n v="1031042"/>
        <n v="1031040"/>
        <n v="1031039"/>
        <n v="1031036"/>
        <n v="1031035"/>
        <n v="1031034"/>
        <n v="1031030"/>
        <n v="1031028"/>
        <n v="1031027"/>
        <n v="1031025"/>
        <n v="1031021"/>
        <n v="1031020"/>
        <n v="1031019"/>
        <n v="1031018"/>
        <n v="1031016"/>
        <n v="1031015"/>
        <n v="1031014"/>
        <n v="1031013"/>
        <n v="1031010"/>
        <n v="1031009"/>
        <n v="1031007"/>
        <n v="1031002"/>
        <n v="1031001"/>
        <n v="1030042"/>
        <n v="1030041"/>
        <n v="1030038"/>
        <n v="1030037"/>
        <n v="1030036"/>
        <n v="1030035"/>
        <n v="1030033"/>
        <n v="1030032"/>
        <n v="1030030"/>
        <n v="1030028"/>
        <n v="1030027"/>
        <n v="1030024"/>
        <n v="1030023"/>
        <n v="1030021"/>
        <n v="1030020"/>
        <n v="1030018"/>
        <n v="1030016"/>
        <n v="1030014"/>
        <n v="1030013"/>
        <n v="1030011"/>
        <n v="1030008"/>
        <n v="1030003"/>
        <n v="1030002"/>
        <n v="1029035"/>
        <n v="1029034"/>
        <n v="1029033"/>
        <n v="1029032"/>
        <n v="1029029"/>
        <n v="1029027"/>
        <n v="1029025"/>
        <n v="1029024"/>
        <n v="1029017"/>
        <n v="1029016"/>
        <n v="1029015"/>
        <n v="1029013"/>
        <n v="1029006"/>
        <n v="1029004"/>
        <n v="1029003"/>
        <n v="1029002"/>
        <n v="1028022"/>
        <n v="1028020"/>
        <n v="1028019"/>
        <n v="1028018"/>
        <n v="1028016"/>
        <n v="1028014"/>
        <n v="1028012"/>
        <n v="1028011"/>
        <n v="1028009"/>
        <n v="1028003"/>
        <n v="1027046"/>
        <n v="1027045"/>
        <n v="1027044"/>
        <n v="1027041"/>
        <n v="1027040"/>
        <n v="1027039"/>
        <n v="1027037"/>
        <n v="1027036"/>
        <n v="1027035"/>
        <n v="1027034"/>
        <n v="1027033"/>
        <n v="1027029"/>
        <n v="1027028"/>
        <n v="1027026"/>
        <n v="1027021"/>
        <n v="1027016"/>
        <n v="1027015"/>
        <n v="1027012"/>
        <n v="1027011"/>
        <n v="1027009"/>
        <n v="1027004"/>
        <n v="1027003"/>
        <n v="1027001"/>
        <n v="1026035"/>
        <n v="1026034"/>
        <n v="1026033"/>
        <n v="1026027"/>
        <n v="1026026"/>
        <n v="1026025"/>
        <n v="1026022"/>
        <n v="1026021"/>
        <n v="1026020"/>
        <n v="1026017"/>
        <n v="1026016"/>
        <n v="1026015"/>
        <n v="1026014"/>
        <n v="1026012"/>
        <n v="1026010"/>
        <n v="1026009"/>
        <n v="1026008"/>
        <n v="1026005"/>
        <n v="1025034"/>
        <n v="1025031"/>
        <n v="1025030"/>
        <n v="1025029"/>
        <n v="1025027"/>
        <n v="1025026"/>
        <n v="1025025"/>
        <n v="1025024"/>
        <n v="1025023"/>
        <n v="1025022"/>
        <n v="1025021"/>
        <n v="1025020"/>
        <n v="1025016"/>
        <n v="1025015"/>
        <n v="1025014"/>
        <n v="1025013"/>
        <n v="1025008"/>
        <n v="1025006"/>
        <n v="1025004"/>
        <n v="1025003"/>
        <n v="1025002"/>
        <n v="1025001"/>
        <n v="1024065"/>
        <n v="1024063"/>
        <n v="1024061"/>
        <n v="1024060"/>
        <n v="1024056"/>
        <n v="1024055"/>
        <n v="1024053"/>
        <n v="1024049"/>
        <n v="1024047"/>
        <n v="1024043"/>
        <n v="1024041"/>
        <n v="1024036"/>
        <n v="1024035"/>
        <n v="1024033"/>
        <n v="1024029"/>
        <n v="1024027"/>
        <n v="1024026"/>
        <n v="1024025"/>
        <n v="1024022"/>
        <n v="1024021"/>
        <n v="1024020"/>
        <n v="1024017"/>
        <n v="1024016"/>
        <n v="1024014"/>
        <n v="1024012"/>
        <n v="1024011"/>
        <n v="1024010"/>
        <n v="1024008"/>
        <n v="1024005"/>
        <n v="1024002"/>
        <n v="1023017"/>
        <n v="1023016"/>
        <n v="1023015"/>
        <n v="1023009"/>
        <n v="1023008"/>
        <n v="1023006"/>
        <n v="1023004"/>
        <n v="1023002"/>
        <n v="1022024"/>
        <n v="1022023"/>
        <n v="1022022"/>
        <n v="1022021"/>
        <n v="1022018"/>
        <n v="1022017"/>
        <n v="1022016"/>
        <n v="1022014"/>
        <n v="1022013"/>
        <n v="1022012"/>
        <n v="1022010"/>
        <n v="1022009"/>
        <n v="1022007"/>
        <n v="1022006"/>
        <n v="1022004"/>
        <n v="1022003"/>
        <n v="1022002"/>
        <n v="1022001"/>
        <n v="1021033"/>
        <n v="1021030"/>
        <n v="1021028"/>
        <n v="1021025"/>
        <n v="1021023"/>
        <n v="1021022"/>
        <n v="1021021"/>
        <n v="1021020"/>
        <n v="1021016"/>
        <n v="1021015"/>
        <n v="1021014"/>
        <n v="1021011"/>
        <n v="1021008"/>
        <n v="1021007"/>
        <n v="1021006"/>
        <n v="1021002"/>
        <n v="1021001"/>
        <n v="1020018"/>
        <n v="1020017"/>
        <n v="1020016"/>
        <n v="1020013"/>
        <n v="1020012"/>
        <n v="1020011"/>
        <n v="1020009"/>
        <n v="1020008"/>
        <n v="1020007"/>
        <n v="1020006"/>
        <n v="1020005"/>
        <n v="1020003"/>
        <n v="1020002"/>
        <n v="1019038"/>
        <n v="1019037"/>
        <n v="1019034"/>
        <n v="1019031"/>
        <n v="1019030"/>
        <n v="1019029"/>
        <n v="1019028"/>
        <n v="1019026"/>
        <n v="1019025"/>
        <n v="1019024"/>
        <n v="1019020"/>
        <n v="1019019"/>
        <n v="1019017"/>
        <n v="1019016"/>
        <n v="1019015"/>
        <n v="1019012"/>
        <n v="1019011"/>
        <n v="1019009"/>
        <n v="1019008"/>
        <n v="1019007"/>
        <n v="1019006"/>
        <n v="1019004"/>
        <n v="1019003"/>
        <n v="1019002"/>
        <n v="1019001"/>
        <n v="1018027"/>
        <n v="1018025"/>
        <n v="1018024"/>
        <n v="1018023"/>
        <n v="1018022"/>
        <n v="1018021"/>
        <n v="1018020"/>
        <n v="1018019"/>
        <n v="1018018"/>
        <n v="1018016"/>
        <n v="1018015"/>
        <n v="1018014"/>
        <n v="1018013"/>
        <n v="1018012"/>
        <n v="1018011"/>
        <n v="1018009"/>
        <n v="1018008"/>
        <n v="1018007"/>
        <n v="1018006"/>
        <n v="1018005"/>
        <n v="1018004"/>
        <n v="1018003"/>
        <n v="1018002"/>
        <n v="1017020"/>
        <n v="1017019"/>
        <n v="1017018"/>
        <n v="1017017"/>
        <n v="1017015"/>
        <n v="1017014"/>
        <n v="1017012"/>
        <n v="1017011"/>
        <n v="1017010"/>
        <n v="1017008"/>
        <n v="1017005"/>
        <n v="1017004"/>
        <n v="1017001"/>
        <n v="1016014"/>
        <n v="1016013"/>
        <n v="1016012"/>
        <n v="1016011"/>
        <n v="1016010"/>
        <n v="1016008"/>
        <n v="1016007"/>
        <n v="1016006"/>
        <n v="1016005"/>
        <n v="1016004"/>
        <n v="1016002"/>
        <n v="1016001"/>
        <n v="1015020"/>
        <n v="1015019"/>
        <n v="1015017"/>
        <n v="1015016"/>
        <n v="1015015"/>
        <n v="1015013"/>
        <n v="1015012"/>
        <n v="1015011"/>
        <n v="1015010"/>
        <n v="1015009"/>
        <n v="1015006"/>
        <n v="1015005"/>
        <n v="1015003"/>
        <n v="1015002"/>
        <n v="1015001"/>
        <n v="1014024"/>
        <n v="1014023"/>
        <n v="1014020"/>
        <n v="1014018"/>
        <n v="1014017"/>
        <n v="1014015"/>
        <n v="1014014"/>
        <n v="1014013"/>
        <n v="1014011"/>
        <n v="1014010"/>
        <n v="1014008"/>
        <n v="1014007"/>
        <n v="1014006"/>
        <n v="1014005"/>
        <n v="1014004"/>
        <n v="1014003"/>
        <n v="1014002"/>
        <n v="1014001"/>
        <n v="1013018"/>
        <n v="1013016"/>
        <n v="1013014"/>
        <n v="1013013"/>
        <n v="1013012"/>
        <n v="1013010"/>
        <n v="1013009"/>
        <n v="1013008"/>
        <n v="1013007"/>
        <n v="1013006"/>
        <n v="1013003"/>
        <n v="1013002"/>
        <n v="1012017"/>
        <n v="1012016"/>
        <n v="1012015"/>
        <n v="1012013"/>
        <n v="1012012"/>
        <n v="1012011"/>
        <n v="1012010"/>
        <n v="1012009"/>
        <n v="1012008"/>
        <n v="1012006"/>
        <n v="1012005"/>
        <n v="1012002"/>
        <n v="1011031"/>
        <n v="1011030"/>
        <n v="1011029"/>
        <n v="1011028"/>
        <n v="1011027"/>
        <n v="1011026"/>
        <n v="1011024"/>
        <n v="1011022"/>
        <n v="1011020"/>
        <n v="1011018"/>
        <n v="1011008"/>
        <n v="1011007"/>
        <n v="1011006"/>
        <n v="1011005"/>
        <n v="1011004"/>
        <n v="1011003"/>
        <n v="1011002"/>
        <n v="1011001"/>
        <n v="1010030"/>
        <n v="1010029"/>
        <n v="1010028"/>
        <n v="1010027"/>
        <n v="1010026"/>
        <n v="1010025"/>
        <n v="1010024"/>
        <n v="1010023"/>
        <n v="1010022"/>
        <n v="1010021"/>
        <n v="1010019"/>
        <n v="1010018"/>
        <n v="1010017"/>
        <n v="1010016"/>
        <n v="1010015"/>
        <n v="1010014"/>
        <n v="1010013"/>
        <n v="1010012"/>
        <n v="1010011"/>
        <n v="1010010"/>
        <n v="1010009"/>
        <n v="1010008"/>
        <n v="1010007"/>
        <n v="1010006"/>
        <n v="1010005"/>
        <n v="1010004"/>
        <n v="1010003"/>
        <n v="1010002"/>
        <n v="1009027"/>
        <n v="1009025"/>
        <n v="1009024"/>
        <n v="1009023"/>
        <n v="1009022"/>
        <n v="1009021"/>
        <n v="1009020"/>
        <n v="1009019"/>
        <n v="1009018"/>
        <n v="1009014"/>
        <n v="1009013"/>
        <n v="1009011"/>
        <n v="1009006"/>
        <n v="1009005"/>
        <n v="1009002"/>
        <n v="1008022"/>
        <n v="1008021"/>
        <n v="1008020"/>
        <n v="1008019"/>
        <n v="1008015"/>
        <n v="1008013"/>
        <n v="1008012"/>
        <n v="1008011"/>
        <n v="1008010"/>
        <n v="1008009"/>
        <n v="1008008"/>
        <n v="1008007"/>
        <n v="1008006"/>
        <n v="1008005"/>
        <n v="1008004"/>
        <n v="1008003"/>
        <n v="1008002"/>
        <n v="1008001"/>
        <n v="1007023"/>
        <n v="1007022"/>
        <n v="1007019"/>
        <n v="1007018"/>
        <n v="1007017"/>
        <n v="1007016"/>
        <n v="1007014"/>
        <n v="1007012"/>
        <n v="1007011"/>
        <n v="1007006"/>
        <n v="1007004"/>
        <n v="1007002"/>
        <n v="1006021"/>
        <n v="1006018"/>
        <n v="1006017"/>
        <n v="1006016"/>
        <n v="1006015"/>
        <n v="1006014"/>
        <n v="1006011"/>
        <n v="1006009"/>
        <n v="1006008"/>
        <n v="1006007"/>
        <n v="1006006"/>
        <n v="1006005"/>
        <n v="1006004"/>
        <n v="1006003"/>
        <n v="1006002"/>
        <n v="1006001"/>
        <n v="1005032"/>
        <n v="1005029"/>
        <n v="1005025"/>
        <n v="1005022"/>
        <n v="1005021"/>
        <n v="1005015"/>
        <n v="1005014"/>
        <n v="1005013"/>
        <n v="1005012"/>
        <n v="1005009"/>
        <n v="1005008"/>
        <n v="1005006"/>
        <n v="1005005"/>
        <n v="1005004"/>
        <n v="1005003"/>
        <n v="1005001"/>
        <n v="1004026"/>
        <n v="1004025"/>
        <n v="1004024"/>
        <n v="1004023"/>
        <n v="1004022"/>
        <n v="1004021"/>
        <n v="1004020"/>
        <n v="1004019"/>
        <n v="1004018"/>
        <n v="1004017"/>
        <n v="1004016"/>
        <n v="1004015"/>
        <n v="1004014"/>
        <n v="1004013"/>
        <n v="1004012"/>
        <n v="1004011"/>
        <n v="1004010"/>
        <n v="1004008"/>
        <n v="1004007"/>
        <n v="1004005"/>
        <n v="1004004"/>
        <n v="1004003"/>
        <n v="1004002"/>
        <n v="1004001"/>
        <n v="1003024"/>
        <n v="1003022"/>
        <n v="1003021"/>
        <n v="1003020"/>
        <n v="1003019"/>
        <n v="1003018"/>
        <n v="1003017"/>
        <n v="1003016"/>
        <n v="1003015"/>
        <n v="1003014"/>
        <n v="1003013"/>
        <n v="1003012"/>
        <n v="1003011"/>
        <n v="1003010"/>
        <n v="1003009"/>
        <n v="1003008"/>
        <n v="1003007"/>
        <n v="1003006"/>
        <n v="1003005"/>
        <n v="1003003"/>
        <n v="1003001"/>
        <n v="1002025"/>
        <n v="1002024"/>
        <n v="1002023"/>
        <n v="1002022"/>
        <n v="1002021"/>
        <n v="1002020"/>
        <n v="1002019"/>
        <n v="1002018"/>
        <n v="1002017"/>
        <n v="1002016"/>
        <n v="1002015"/>
        <n v="1002014"/>
        <n v="1002013"/>
        <n v="1002012"/>
        <n v="1002011"/>
        <n v="1002010"/>
        <n v="1002009"/>
        <n v="1002008"/>
        <n v="1002007"/>
        <n v="1002006"/>
        <n v="1002005"/>
        <n v="1002004"/>
        <n v="1002003"/>
        <n v="1002002"/>
        <n v="1002001"/>
        <n v="1001031"/>
        <n v="1001030"/>
        <n v="1001029"/>
        <n v="1001028"/>
        <n v="1001027"/>
        <n v="1001026"/>
        <n v="1001025"/>
        <n v="1001024"/>
        <n v="1001023"/>
        <n v="1001022"/>
        <n v="1001021"/>
        <n v="1001020"/>
        <n v="1001019"/>
        <n v="1001018"/>
        <n v="1001017"/>
        <n v="1001016"/>
        <n v="1001015"/>
        <n v="1001014"/>
        <n v="1001013"/>
        <n v="1001012"/>
        <n v="1001011"/>
        <n v="1001010"/>
        <n v="1001009"/>
        <n v="1001008"/>
        <n v="1001007"/>
        <n v="1001006"/>
        <n v="1001005"/>
        <n v="1001004"/>
        <n v="1001003"/>
        <n v="1001002"/>
        <n v="1001001"/>
        <m/>
      </sharedItems>
      <fieldGroup base="5">
        <rangePr startNum="1001001" endNum="39004003" groupInterval="1000"/>
        <groupItems count="38006">
          <s v="(blank)"/>
          <s v="1001001-1002000"/>
          <s v="1002001-1003000"/>
          <s v="1003001-1004000"/>
          <s v="1004001-1005000"/>
          <s v="1005001-1006000"/>
          <s v="1006001-1007000"/>
          <s v="1007001-1008000"/>
          <s v="1008001-1009000"/>
          <s v="1009001-1010000"/>
          <s v="1010001-1011000"/>
          <s v="1011001-1012000"/>
          <s v="1012001-1013000"/>
          <s v="1013001-1014000"/>
          <s v="1014001-1015000"/>
          <s v="1015001-1016000"/>
          <s v="1016001-1017000"/>
          <s v="1017001-1018000"/>
          <s v="1018001-1019000"/>
          <s v="1019001-1020000"/>
          <s v="1020001-1021000"/>
          <s v="1021001-1022000"/>
          <s v="1022001-1023000"/>
          <s v="1023001-1024000"/>
          <s v="1024001-1025000"/>
          <s v="1025001-1026000"/>
          <s v="1026001-1027000"/>
          <s v="1027001-1028000"/>
          <s v="1028001-1029000"/>
          <s v="1029001-1030000"/>
          <s v="1030001-1031000"/>
          <s v="1031001-1032000"/>
          <s v="1032001-1033000"/>
          <s v="1033001-1034000"/>
          <s v="1034001-1035000"/>
          <s v="1035001-1036000"/>
          <s v="1036001-1037000"/>
          <s v="1037001-1038000"/>
          <s v="1038001-1039000"/>
          <s v="1039001-1040000"/>
          <s v="1040001-1041000"/>
          <s v="1041001-1042000"/>
          <s v="1042001-1043000"/>
          <s v="1043001-1044000"/>
          <s v="1044001-1045000"/>
          <s v="1045001-1046000"/>
          <s v="1046001-1047000"/>
          <s v="1047001-1048000"/>
          <s v="1048001-1049000"/>
          <s v="1049001-1050000"/>
          <s v="1050001-1051000"/>
          <s v="1051001-1052000"/>
          <s v="1052001-1053000"/>
          <s v="1053001-1054000"/>
          <s v="1054001-1055000"/>
          <s v="1055001-1056000"/>
          <s v="1056001-1057000"/>
          <s v="1057001-1058000"/>
          <s v="1058001-1059000"/>
          <s v="1059001-1060000"/>
          <s v="1060001-1061000"/>
          <s v="1061001-1062000"/>
          <s v="1062001-1063000"/>
          <s v="1063001-1064000"/>
          <s v="1064001-1065000"/>
          <s v="1065001-1066000"/>
          <s v="1066001-1067000"/>
          <s v="1067001-1068000"/>
          <s v="1068001-1069000"/>
          <s v="1069001-1070000"/>
          <s v="1070001-1071000"/>
          <s v="1071001-1072000"/>
          <s v="1072001-1073000"/>
          <s v="1073001-1074000"/>
          <s v="1074001-1075000"/>
          <s v="1075001-1076000"/>
          <s v="1076001-1077000"/>
          <s v="1077001-1078000"/>
          <s v="1078001-1079000"/>
          <s v="1079001-1080000"/>
          <s v="1080001-1081000"/>
          <s v="1081001-1082000"/>
          <s v="1082001-1083000"/>
          <s v="1083001-1084000"/>
          <s v="1084001-1085000"/>
          <s v="1085001-1086000"/>
          <s v="1086001-1087000"/>
          <s v="1087001-1088000"/>
          <s v="1088001-1089000"/>
          <s v="1089001-1090000"/>
          <s v="1090001-1091000"/>
          <s v="1091001-1092000"/>
          <s v="1092001-1093000"/>
          <s v="1093001-1094000"/>
          <s v="1094001-1095000"/>
          <s v="1095001-1096000"/>
          <s v="1096001-1097000"/>
          <s v="1097001-1098000"/>
          <s v="1098001-1099000"/>
          <s v="1099001-1100000"/>
          <s v="1100001-1101000"/>
          <s v="1101001-1102000"/>
          <s v="1102001-1103000"/>
          <s v="1103001-1104000"/>
          <s v="1104001-1105000"/>
          <s v="1105001-1106000"/>
          <s v="1106001-1107000"/>
          <s v="1107001-1108000"/>
          <s v="1108001-1109000"/>
          <s v="1109001-1110000"/>
          <s v="1110001-1111000"/>
          <s v="1111001-1112000"/>
          <s v="1112001-1113000"/>
          <s v="1113001-1114000"/>
          <s v="1114001-1115000"/>
          <s v="1115001-1116000"/>
          <s v="1116001-1117000"/>
          <s v="1117001-1118000"/>
          <s v="1118001-1119000"/>
          <s v="1119001-1120000"/>
          <s v="1120001-1121000"/>
          <s v="1121001-1122000"/>
          <s v="1122001-1123000"/>
          <s v="1123001-1124000"/>
          <s v="1124001-1125000"/>
          <s v="1125001-1126000"/>
          <s v="1126001-1127000"/>
          <s v="1127001-1128000"/>
          <s v="1128001-1129000"/>
          <s v="1129001-1130000"/>
          <s v="1130001-1131000"/>
          <s v="1131001-1132000"/>
          <s v="1132001-1133000"/>
          <s v="1133001-1134000"/>
          <s v="1134001-1135000"/>
          <s v="1135001-1136000"/>
          <s v="1136001-1137000"/>
          <s v="1137001-1138000"/>
          <s v="1138001-1139000"/>
          <s v="1139001-1140000"/>
          <s v="1140001-1141000"/>
          <s v="1141001-1142000"/>
          <s v="1142001-1143000"/>
          <s v="1143001-1144000"/>
          <s v="1144001-1145000"/>
          <s v="1145001-1146000"/>
          <s v="1146001-1147000"/>
          <s v="1147001-1148000"/>
          <s v="1148001-1149000"/>
          <s v="1149001-1150000"/>
          <s v="1150001-1151000"/>
          <s v="1151001-1152000"/>
          <s v="1152001-1153000"/>
          <s v="1153001-1154000"/>
          <s v="1154001-1155000"/>
          <s v="1155001-1156000"/>
          <s v="1156001-1157000"/>
          <s v="1157001-1158000"/>
          <s v="1158001-1159000"/>
          <s v="1159001-1160000"/>
          <s v="1160001-1161000"/>
          <s v="1161001-1162000"/>
          <s v="1162001-1163000"/>
          <s v="1163001-1164000"/>
          <s v="1164001-1165000"/>
          <s v="1165001-1166000"/>
          <s v="1166001-1167000"/>
          <s v="1167001-1168000"/>
          <s v="1168001-1169000"/>
          <s v="1169001-1170000"/>
          <s v="1170001-1171000"/>
          <s v="1171001-1172000"/>
          <s v="1172001-1173000"/>
          <s v="1173001-1174000"/>
          <s v="1174001-1175000"/>
          <s v="1175001-1176000"/>
          <s v="1176001-1177000"/>
          <s v="1177001-1178000"/>
          <s v="1178001-1179000"/>
          <s v="1179001-1180000"/>
          <s v="1180001-1181000"/>
          <s v="1181001-1182000"/>
          <s v="1182001-1183000"/>
          <s v="1183001-1184000"/>
          <s v="1184001-1185000"/>
          <s v="1185001-1186000"/>
          <s v="1186001-1187000"/>
          <s v="1187001-1188000"/>
          <s v="1188001-1189000"/>
          <s v="1189001-1190000"/>
          <s v="1190001-1191000"/>
          <s v="1191001-1192000"/>
          <s v="1192001-1193000"/>
          <s v="1193001-1194000"/>
          <s v="1194001-1195000"/>
          <s v="1195001-1196000"/>
          <s v="1196001-1197000"/>
          <s v="1197001-1198000"/>
          <s v="1198001-1199000"/>
          <s v="1199001-1200000"/>
          <s v="1200001-1201000"/>
          <s v="1201001-1202000"/>
          <s v="1202001-1203000"/>
          <s v="1203001-1204000"/>
          <s v="1204001-1205000"/>
          <s v="1205001-1206000"/>
          <s v="1206001-1207000"/>
          <s v="1207001-1208000"/>
          <s v="1208001-1209000"/>
          <s v="1209001-1210000"/>
          <s v="1210001-1211000"/>
          <s v="1211001-1212000"/>
          <s v="1212001-1213000"/>
          <s v="1213001-1214000"/>
          <s v="1214001-1215000"/>
          <s v="1215001-1216000"/>
          <s v="1216001-1217000"/>
          <s v="1217001-1218000"/>
          <s v="1218001-1219000"/>
          <s v="1219001-1220000"/>
          <s v="1220001-1221000"/>
          <s v="1221001-1222000"/>
          <s v="1222001-1223000"/>
          <s v="1223001-1224000"/>
          <s v="1224001-1225000"/>
          <s v="1225001-1226000"/>
          <s v="1226001-1227000"/>
          <s v="1227001-1228000"/>
          <s v="1228001-1229000"/>
          <s v="1229001-1230000"/>
          <s v="1230001-1231000"/>
          <s v="1231001-1232000"/>
          <s v="1232001-1233000"/>
          <s v="1233001-1234000"/>
          <s v="1234001-1235000"/>
          <s v="1235001-1236000"/>
          <s v="1236001-1237000"/>
          <s v="1237001-1238000"/>
          <s v="1238001-1239000"/>
          <s v="1239001-1240000"/>
          <s v="1240001-1241000"/>
          <s v="1241001-1242000"/>
          <s v="1242001-1243000"/>
          <s v="1243001-1244000"/>
          <s v="1244001-1245000"/>
          <s v="1245001-1246000"/>
          <s v="1246001-1247000"/>
          <s v="1247001-1248000"/>
          <s v="1248001-1249000"/>
          <s v="1249001-1250000"/>
          <s v="1250001-1251000"/>
          <s v="1251001-1252000"/>
          <s v="1252001-1253000"/>
          <s v="1253001-1254000"/>
          <s v="1254001-1255000"/>
          <s v="1255001-1256000"/>
          <s v="1256001-1257000"/>
          <s v="1257001-1258000"/>
          <s v="1258001-1259000"/>
          <s v="1259001-1260000"/>
          <s v="1260001-1261000"/>
          <s v="1261001-1262000"/>
          <s v="1262001-1263000"/>
          <s v="1263001-1264000"/>
          <s v="1264001-1265000"/>
          <s v="1265001-1266000"/>
          <s v="1266001-1267000"/>
          <s v="1267001-1268000"/>
          <s v="1268001-1269000"/>
          <s v="1269001-1270000"/>
          <s v="1270001-1271000"/>
          <s v="1271001-1272000"/>
          <s v="1272001-1273000"/>
          <s v="1273001-1274000"/>
          <s v="1274001-1275000"/>
          <s v="1275001-1276000"/>
          <s v="1276001-1277000"/>
          <s v="1277001-1278000"/>
          <s v="1278001-1279000"/>
          <s v="1279001-1280000"/>
          <s v="1280001-1281000"/>
          <s v="1281001-1282000"/>
          <s v="1282001-1283000"/>
          <s v="1283001-1284000"/>
          <s v="1284001-1285000"/>
          <s v="1285001-1286000"/>
          <s v="1286001-1287000"/>
          <s v="1287001-1288000"/>
          <s v="1288001-1289000"/>
          <s v="1289001-1290000"/>
          <s v="1290001-1291000"/>
          <s v="1291001-1292000"/>
          <s v="1292001-1293000"/>
          <s v="1293001-1294000"/>
          <s v="1294001-1295000"/>
          <s v="1295001-1296000"/>
          <s v="1296001-1297000"/>
          <s v="1297001-1298000"/>
          <s v="1298001-1299000"/>
          <s v="1299001-1300000"/>
          <s v="1300001-1301000"/>
          <s v="1301001-1302000"/>
          <s v="1302001-1303000"/>
          <s v="1303001-1304000"/>
          <s v="1304001-1305000"/>
          <s v="1305001-1306000"/>
          <s v="1306001-1307000"/>
          <s v="1307001-1308000"/>
          <s v="1308001-1309000"/>
          <s v="1309001-1310000"/>
          <s v="1310001-1311000"/>
          <s v="1311001-1312000"/>
          <s v="1312001-1313000"/>
          <s v="1313001-1314000"/>
          <s v="1314001-1315000"/>
          <s v="1315001-1316000"/>
          <s v="1316001-1317000"/>
          <s v="1317001-1318000"/>
          <s v="1318001-1319000"/>
          <s v="1319001-1320000"/>
          <s v="1320001-1321000"/>
          <s v="1321001-1322000"/>
          <s v="1322001-1323000"/>
          <s v="1323001-1324000"/>
          <s v="1324001-1325000"/>
          <s v="1325001-1326000"/>
          <s v="1326001-1327000"/>
          <s v="1327001-1328000"/>
          <s v="1328001-1329000"/>
          <s v="1329001-1330000"/>
          <s v="1330001-1331000"/>
          <s v="1331001-1332000"/>
          <s v="1332001-1333000"/>
          <s v="1333001-1334000"/>
          <s v="1334001-1335000"/>
          <s v="1335001-1336000"/>
          <s v="1336001-1337000"/>
          <s v="1337001-1338000"/>
          <s v="1338001-1339000"/>
          <s v="1339001-1340000"/>
          <s v="1340001-1341000"/>
          <s v="1341001-1342000"/>
          <s v="1342001-1343000"/>
          <s v="1343001-1344000"/>
          <s v="1344001-1345000"/>
          <s v="1345001-1346000"/>
          <s v="1346001-1347000"/>
          <s v="1347001-1348000"/>
          <s v="1348001-1349000"/>
          <s v="1349001-1350000"/>
          <s v="1350001-1351000"/>
          <s v="1351001-1352000"/>
          <s v="1352001-1353000"/>
          <s v="1353001-1354000"/>
          <s v="1354001-1355000"/>
          <s v="1355001-1356000"/>
          <s v="1356001-1357000"/>
          <s v="1357001-1358000"/>
          <s v="1358001-1359000"/>
          <s v="1359001-1360000"/>
          <s v="1360001-1361000"/>
          <s v="1361001-1362000"/>
          <s v="1362001-1363000"/>
          <s v="1363001-1364000"/>
          <s v="1364001-1365000"/>
          <s v="1365001-1366000"/>
          <s v="1366001-1367000"/>
          <s v="1367001-1368000"/>
          <s v="1368001-1369000"/>
          <s v="1369001-1370000"/>
          <s v="1370001-1371000"/>
          <s v="1371001-1372000"/>
          <s v="1372001-1373000"/>
          <s v="1373001-1374000"/>
          <s v="1374001-1375000"/>
          <s v="1375001-1376000"/>
          <s v="1376001-1377000"/>
          <s v="1377001-1378000"/>
          <s v="1378001-1379000"/>
          <s v="1379001-1380000"/>
          <s v="1380001-1381000"/>
          <s v="1381001-1382000"/>
          <s v="1382001-1383000"/>
          <s v="1383001-1384000"/>
          <s v="1384001-1385000"/>
          <s v="1385001-1386000"/>
          <s v="1386001-1387000"/>
          <s v="1387001-1388000"/>
          <s v="1388001-1389000"/>
          <s v="1389001-1390000"/>
          <s v="1390001-1391000"/>
          <s v="1391001-1392000"/>
          <s v="1392001-1393000"/>
          <s v="1393001-1394000"/>
          <s v="1394001-1395000"/>
          <s v="1395001-1396000"/>
          <s v="1396001-1397000"/>
          <s v="1397001-1398000"/>
          <s v="1398001-1399000"/>
          <s v="1399001-1400000"/>
          <s v="1400001-1401000"/>
          <s v="1401001-1402000"/>
          <s v="1402001-1403000"/>
          <s v="1403001-1404000"/>
          <s v="1404001-1405000"/>
          <s v="1405001-1406000"/>
          <s v="1406001-1407000"/>
          <s v="1407001-1408000"/>
          <s v="1408001-1409000"/>
          <s v="1409001-1410000"/>
          <s v="1410001-1411000"/>
          <s v="1411001-1412000"/>
          <s v="1412001-1413000"/>
          <s v="1413001-1414000"/>
          <s v="1414001-1415000"/>
          <s v="1415001-1416000"/>
          <s v="1416001-1417000"/>
          <s v="1417001-1418000"/>
          <s v="1418001-1419000"/>
          <s v="1419001-1420000"/>
          <s v="1420001-1421000"/>
          <s v="1421001-1422000"/>
          <s v="1422001-1423000"/>
          <s v="1423001-1424000"/>
          <s v="1424001-1425000"/>
          <s v="1425001-1426000"/>
          <s v="1426001-1427000"/>
          <s v="1427001-1428000"/>
          <s v="1428001-1429000"/>
          <s v="1429001-1430000"/>
          <s v="1430001-1431000"/>
          <s v="1431001-1432000"/>
          <s v="1432001-1433000"/>
          <s v="1433001-1434000"/>
          <s v="1434001-1435000"/>
          <s v="1435001-1436000"/>
          <s v="1436001-1437000"/>
          <s v="1437001-1438000"/>
          <s v="1438001-1439000"/>
          <s v="1439001-1440000"/>
          <s v="1440001-1441000"/>
          <s v="1441001-1442000"/>
          <s v="1442001-1443000"/>
          <s v="1443001-1444000"/>
          <s v="1444001-1445000"/>
          <s v="1445001-1446000"/>
          <s v="1446001-1447000"/>
          <s v="1447001-1448000"/>
          <s v="1448001-1449000"/>
          <s v="1449001-1450000"/>
          <s v="1450001-1451000"/>
          <s v="1451001-1452000"/>
          <s v="1452001-1453000"/>
          <s v="1453001-1454000"/>
          <s v="1454001-1455000"/>
          <s v="1455001-1456000"/>
          <s v="1456001-1457000"/>
          <s v="1457001-1458000"/>
          <s v="1458001-1459000"/>
          <s v="1459001-1460000"/>
          <s v="1460001-1461000"/>
          <s v="1461001-1462000"/>
          <s v="1462001-1463000"/>
          <s v="1463001-1464000"/>
          <s v="1464001-1465000"/>
          <s v="1465001-1466000"/>
          <s v="1466001-1467000"/>
          <s v="1467001-1468000"/>
          <s v="1468001-1469000"/>
          <s v="1469001-1470000"/>
          <s v="1470001-1471000"/>
          <s v="1471001-1472000"/>
          <s v="1472001-1473000"/>
          <s v="1473001-1474000"/>
          <s v="1474001-1475000"/>
          <s v="1475001-1476000"/>
          <s v="1476001-1477000"/>
          <s v="1477001-1478000"/>
          <s v="1478001-1479000"/>
          <s v="1479001-1480000"/>
          <s v="1480001-1481000"/>
          <s v="1481001-1482000"/>
          <s v="1482001-1483000"/>
          <s v="1483001-1484000"/>
          <s v="1484001-1485000"/>
          <s v="1485001-1486000"/>
          <s v="1486001-1487000"/>
          <s v="1487001-1488000"/>
          <s v="1488001-1489000"/>
          <s v="1489001-1490000"/>
          <s v="1490001-1491000"/>
          <s v="1491001-1492000"/>
          <s v="1492001-1493000"/>
          <s v="1493001-1494000"/>
          <s v="1494001-1495000"/>
          <s v="1495001-1496000"/>
          <s v="1496001-1497000"/>
          <s v="1497001-1498000"/>
          <s v="1498001-1499000"/>
          <s v="1499001-1500000"/>
          <s v="1500001-1501000"/>
          <s v="1501001-1502000"/>
          <s v="1502001-1503000"/>
          <s v="1503001-1504000"/>
          <s v="1504001-1505000"/>
          <s v="1505001-1506000"/>
          <s v="1506001-1507000"/>
          <s v="1507001-1508000"/>
          <s v="1508001-1509000"/>
          <s v="1509001-1510000"/>
          <s v="1510001-1511000"/>
          <s v="1511001-1512000"/>
          <s v="1512001-1513000"/>
          <s v="1513001-1514000"/>
          <s v="1514001-1515000"/>
          <s v="1515001-1516000"/>
          <s v="1516001-1517000"/>
          <s v="1517001-1518000"/>
          <s v="1518001-1519000"/>
          <s v="1519001-1520000"/>
          <s v="1520001-1521000"/>
          <s v="1521001-1522000"/>
          <s v="1522001-1523000"/>
          <s v="1523001-1524000"/>
          <s v="1524001-1525000"/>
          <s v="1525001-1526000"/>
          <s v="1526001-1527000"/>
          <s v="1527001-1528000"/>
          <s v="1528001-1529000"/>
          <s v="1529001-1530000"/>
          <s v="1530001-1531000"/>
          <s v="1531001-1532000"/>
          <s v="1532001-1533000"/>
          <s v="1533001-1534000"/>
          <s v="1534001-1535000"/>
          <s v="1535001-1536000"/>
          <s v="1536001-1537000"/>
          <s v="1537001-1538000"/>
          <s v="1538001-1539000"/>
          <s v="1539001-1540000"/>
          <s v="1540001-1541000"/>
          <s v="1541001-1542000"/>
          <s v="1542001-1543000"/>
          <s v="1543001-1544000"/>
          <s v="1544001-1545000"/>
          <s v="1545001-1546000"/>
          <s v="1546001-1547000"/>
          <s v="1547001-1548000"/>
          <s v="1548001-1549000"/>
          <s v="1549001-1550000"/>
          <s v="1550001-1551000"/>
          <s v="1551001-1552000"/>
          <s v="1552001-1553000"/>
          <s v="1553001-1554000"/>
          <s v="1554001-1555000"/>
          <s v="1555001-1556000"/>
          <s v="1556001-1557000"/>
          <s v="1557001-1558000"/>
          <s v="1558001-1559000"/>
          <s v="1559001-1560000"/>
          <s v="1560001-1561000"/>
          <s v="1561001-1562000"/>
          <s v="1562001-1563000"/>
          <s v="1563001-1564000"/>
          <s v="1564001-1565000"/>
          <s v="1565001-1566000"/>
          <s v="1566001-1567000"/>
          <s v="1567001-1568000"/>
          <s v="1568001-1569000"/>
          <s v="1569001-1570000"/>
          <s v="1570001-1571000"/>
          <s v="1571001-1572000"/>
          <s v="1572001-1573000"/>
          <s v="1573001-1574000"/>
          <s v="1574001-1575000"/>
          <s v="1575001-1576000"/>
          <s v="1576001-1577000"/>
          <s v="1577001-1578000"/>
          <s v="1578001-1579000"/>
          <s v="1579001-1580000"/>
          <s v="1580001-1581000"/>
          <s v="1581001-1582000"/>
          <s v="1582001-1583000"/>
          <s v="1583001-1584000"/>
          <s v="1584001-1585000"/>
          <s v="1585001-1586000"/>
          <s v="1586001-1587000"/>
          <s v="1587001-1588000"/>
          <s v="1588001-1589000"/>
          <s v="1589001-1590000"/>
          <s v="1590001-1591000"/>
          <s v="1591001-1592000"/>
          <s v="1592001-1593000"/>
          <s v="1593001-1594000"/>
          <s v="1594001-1595000"/>
          <s v="1595001-1596000"/>
          <s v="1596001-1597000"/>
          <s v="1597001-1598000"/>
          <s v="1598001-1599000"/>
          <s v="1599001-1600000"/>
          <s v="1600001-1601000"/>
          <s v="1601001-1602000"/>
          <s v="1602001-1603000"/>
          <s v="1603001-1604000"/>
          <s v="1604001-1605000"/>
          <s v="1605001-1606000"/>
          <s v="1606001-1607000"/>
          <s v="1607001-1608000"/>
          <s v="1608001-1609000"/>
          <s v="1609001-1610000"/>
          <s v="1610001-1611000"/>
          <s v="1611001-1612000"/>
          <s v="1612001-1613000"/>
          <s v="1613001-1614000"/>
          <s v="1614001-1615000"/>
          <s v="1615001-1616000"/>
          <s v="1616001-1617000"/>
          <s v="1617001-1618000"/>
          <s v="1618001-1619000"/>
          <s v="1619001-1620000"/>
          <s v="1620001-1621000"/>
          <s v="1621001-1622000"/>
          <s v="1622001-1623000"/>
          <s v="1623001-1624000"/>
          <s v="1624001-1625000"/>
          <s v="1625001-1626000"/>
          <s v="1626001-1627000"/>
          <s v="1627001-1628000"/>
          <s v="1628001-1629000"/>
          <s v="1629001-1630000"/>
          <s v="1630001-1631000"/>
          <s v="1631001-1632000"/>
          <s v="1632001-1633000"/>
          <s v="1633001-1634000"/>
          <s v="1634001-1635000"/>
          <s v="1635001-1636000"/>
          <s v="1636001-1637000"/>
          <s v="1637001-1638000"/>
          <s v="1638001-1639000"/>
          <s v="1639001-1640000"/>
          <s v="1640001-1641000"/>
          <s v="1641001-1642000"/>
          <s v="1642001-1643000"/>
          <s v="1643001-1644000"/>
          <s v="1644001-1645000"/>
          <s v="1645001-1646000"/>
          <s v="1646001-1647000"/>
          <s v="1647001-1648000"/>
          <s v="1648001-1649000"/>
          <s v="1649001-1650000"/>
          <s v="1650001-1651000"/>
          <s v="1651001-1652000"/>
          <s v="1652001-1653000"/>
          <s v="1653001-1654000"/>
          <s v="1654001-1655000"/>
          <s v="1655001-1656000"/>
          <s v="1656001-1657000"/>
          <s v="1657001-1658000"/>
          <s v="1658001-1659000"/>
          <s v="1659001-1660000"/>
          <s v="1660001-1661000"/>
          <s v="1661001-1662000"/>
          <s v="1662001-1663000"/>
          <s v="1663001-1664000"/>
          <s v="1664001-1665000"/>
          <s v="1665001-1666000"/>
          <s v="1666001-1667000"/>
          <s v="1667001-1668000"/>
          <s v="1668001-1669000"/>
          <s v="1669001-1670000"/>
          <s v="1670001-1671000"/>
          <s v="1671001-1672000"/>
          <s v="1672001-1673000"/>
          <s v="1673001-1674000"/>
          <s v="1674001-1675000"/>
          <s v="1675001-1676000"/>
          <s v="1676001-1677000"/>
          <s v="1677001-1678000"/>
          <s v="1678001-1679000"/>
          <s v="1679001-1680000"/>
          <s v="1680001-1681000"/>
          <s v="1681001-1682000"/>
          <s v="1682001-1683000"/>
          <s v="1683001-1684000"/>
          <s v="1684001-1685000"/>
          <s v="1685001-1686000"/>
          <s v="1686001-1687000"/>
          <s v="1687001-1688000"/>
          <s v="1688001-1689000"/>
          <s v="1689001-1690000"/>
          <s v="1690001-1691000"/>
          <s v="1691001-1692000"/>
          <s v="1692001-1693000"/>
          <s v="1693001-1694000"/>
          <s v="1694001-1695000"/>
          <s v="1695001-1696000"/>
          <s v="1696001-1697000"/>
          <s v="1697001-1698000"/>
          <s v="1698001-1699000"/>
          <s v="1699001-1700000"/>
          <s v="1700001-1701000"/>
          <s v="1701001-1702000"/>
          <s v="1702001-1703000"/>
          <s v="1703001-1704000"/>
          <s v="1704001-1705000"/>
          <s v="1705001-1706000"/>
          <s v="1706001-1707000"/>
          <s v="1707001-1708000"/>
          <s v="1708001-1709000"/>
          <s v="1709001-1710000"/>
          <s v="1710001-1711000"/>
          <s v="1711001-1712000"/>
          <s v="1712001-1713000"/>
          <s v="1713001-1714000"/>
          <s v="1714001-1715000"/>
          <s v="1715001-1716000"/>
          <s v="1716001-1717000"/>
          <s v="1717001-1718000"/>
          <s v="1718001-1719000"/>
          <s v="1719001-1720000"/>
          <s v="1720001-1721000"/>
          <s v="1721001-1722000"/>
          <s v="1722001-1723000"/>
          <s v="1723001-1724000"/>
          <s v="1724001-1725000"/>
          <s v="1725001-1726000"/>
          <s v="1726001-1727000"/>
          <s v="1727001-1728000"/>
          <s v="1728001-1729000"/>
          <s v="1729001-1730000"/>
          <s v="1730001-1731000"/>
          <s v="1731001-1732000"/>
          <s v="1732001-1733000"/>
          <s v="1733001-1734000"/>
          <s v="1734001-1735000"/>
          <s v="1735001-1736000"/>
          <s v="1736001-1737000"/>
          <s v="1737001-1738000"/>
          <s v="1738001-1739000"/>
          <s v="1739001-1740000"/>
          <s v="1740001-1741000"/>
          <s v="1741001-1742000"/>
          <s v="1742001-1743000"/>
          <s v="1743001-1744000"/>
          <s v="1744001-1745000"/>
          <s v="1745001-1746000"/>
          <s v="1746001-1747000"/>
          <s v="1747001-1748000"/>
          <s v="1748001-1749000"/>
          <s v="1749001-1750000"/>
          <s v="1750001-1751000"/>
          <s v="1751001-1752000"/>
          <s v="1752001-1753000"/>
          <s v="1753001-1754000"/>
          <s v="1754001-1755000"/>
          <s v="1755001-1756000"/>
          <s v="1756001-1757000"/>
          <s v="1757001-1758000"/>
          <s v="1758001-1759000"/>
          <s v="1759001-1760000"/>
          <s v="1760001-1761000"/>
          <s v="1761001-1762000"/>
          <s v="1762001-1763000"/>
          <s v="1763001-1764000"/>
          <s v="1764001-1765000"/>
          <s v="1765001-1766000"/>
          <s v="1766001-1767000"/>
          <s v="1767001-1768000"/>
          <s v="1768001-1769000"/>
          <s v="1769001-1770000"/>
          <s v="1770001-1771000"/>
          <s v="1771001-1772000"/>
          <s v="1772001-1773000"/>
          <s v="1773001-1774000"/>
          <s v="1774001-1775000"/>
          <s v="1775001-1776000"/>
          <s v="1776001-1777000"/>
          <s v="1777001-1778000"/>
          <s v="1778001-1779000"/>
          <s v="1779001-1780000"/>
          <s v="1780001-1781000"/>
          <s v="1781001-1782000"/>
          <s v="1782001-1783000"/>
          <s v="1783001-1784000"/>
          <s v="1784001-1785000"/>
          <s v="1785001-1786000"/>
          <s v="1786001-1787000"/>
          <s v="1787001-1788000"/>
          <s v="1788001-1789000"/>
          <s v="1789001-1790000"/>
          <s v="1790001-1791000"/>
          <s v="1791001-1792000"/>
          <s v="1792001-1793000"/>
          <s v="1793001-1794000"/>
          <s v="1794001-1795000"/>
          <s v="1795001-1796000"/>
          <s v="1796001-1797000"/>
          <s v="1797001-1798000"/>
          <s v="1798001-1799000"/>
          <s v="1799001-1800000"/>
          <s v="1800001-1801000"/>
          <s v="1801001-1802000"/>
          <s v="1802001-1803000"/>
          <s v="1803001-1804000"/>
          <s v="1804001-1805000"/>
          <s v="1805001-1806000"/>
          <s v="1806001-1807000"/>
          <s v="1807001-1808000"/>
          <s v="1808001-1809000"/>
          <s v="1809001-1810000"/>
          <s v="1810001-1811000"/>
          <s v="1811001-1812000"/>
          <s v="1812001-1813000"/>
          <s v="1813001-1814000"/>
          <s v="1814001-1815000"/>
          <s v="1815001-1816000"/>
          <s v="1816001-1817000"/>
          <s v="1817001-1818000"/>
          <s v="1818001-1819000"/>
          <s v="1819001-1820000"/>
          <s v="1820001-1821000"/>
          <s v="1821001-1822000"/>
          <s v="1822001-1823000"/>
          <s v="1823001-1824000"/>
          <s v="1824001-1825000"/>
          <s v="1825001-1826000"/>
          <s v="1826001-1827000"/>
          <s v="1827001-1828000"/>
          <s v="1828001-1829000"/>
          <s v="1829001-1830000"/>
          <s v="1830001-1831000"/>
          <s v="1831001-1832000"/>
          <s v="1832001-1833000"/>
          <s v="1833001-1834000"/>
          <s v="1834001-1835000"/>
          <s v="1835001-1836000"/>
          <s v="1836001-1837000"/>
          <s v="1837001-1838000"/>
          <s v="1838001-1839000"/>
          <s v="1839001-1840000"/>
          <s v="1840001-1841000"/>
          <s v="1841001-1842000"/>
          <s v="1842001-1843000"/>
          <s v="1843001-1844000"/>
          <s v="1844001-1845000"/>
          <s v="1845001-1846000"/>
          <s v="1846001-1847000"/>
          <s v="1847001-1848000"/>
          <s v="1848001-1849000"/>
          <s v="1849001-1850000"/>
          <s v="1850001-1851000"/>
          <s v="1851001-1852000"/>
          <s v="1852001-1853000"/>
          <s v="1853001-1854000"/>
          <s v="1854001-1855000"/>
          <s v="1855001-1856000"/>
          <s v="1856001-1857000"/>
          <s v="1857001-1858000"/>
          <s v="1858001-1859000"/>
          <s v="1859001-1860000"/>
          <s v="1860001-1861000"/>
          <s v="1861001-1862000"/>
          <s v="1862001-1863000"/>
          <s v="1863001-1864000"/>
          <s v="1864001-1865000"/>
          <s v="1865001-1866000"/>
          <s v="1866001-1867000"/>
          <s v="1867001-1868000"/>
          <s v="1868001-1869000"/>
          <s v="1869001-1870000"/>
          <s v="1870001-1871000"/>
          <s v="1871001-1872000"/>
          <s v="1872001-1873000"/>
          <s v="1873001-1874000"/>
          <s v="1874001-1875000"/>
          <s v="1875001-1876000"/>
          <s v="1876001-1877000"/>
          <s v="1877001-1878000"/>
          <s v="1878001-1879000"/>
          <s v="1879001-1880000"/>
          <s v="1880001-1881000"/>
          <s v="1881001-1882000"/>
          <s v="1882001-1883000"/>
          <s v="1883001-1884000"/>
          <s v="1884001-1885000"/>
          <s v="1885001-1886000"/>
          <s v="1886001-1887000"/>
          <s v="1887001-1888000"/>
          <s v="1888001-1889000"/>
          <s v="1889001-1890000"/>
          <s v="1890001-1891000"/>
          <s v="1891001-1892000"/>
          <s v="1892001-1893000"/>
          <s v="1893001-1894000"/>
          <s v="1894001-1895000"/>
          <s v="1895001-1896000"/>
          <s v="1896001-1897000"/>
          <s v="1897001-1898000"/>
          <s v="1898001-1899000"/>
          <s v="1899001-1900000"/>
          <s v="1900001-1901000"/>
          <s v="1901001-1902000"/>
          <s v="1902001-1903000"/>
          <s v="1903001-1904000"/>
          <s v="1904001-1905000"/>
          <s v="1905001-1906000"/>
          <s v="1906001-1907000"/>
          <s v="1907001-1908000"/>
          <s v="1908001-1909000"/>
          <s v="1909001-1910000"/>
          <s v="1910001-1911000"/>
          <s v="1911001-1912000"/>
          <s v="1912001-1913000"/>
          <s v="1913001-1914000"/>
          <s v="1914001-1915000"/>
          <s v="1915001-1916000"/>
          <s v="1916001-1917000"/>
          <s v="1917001-1918000"/>
          <s v="1918001-1919000"/>
          <s v="1919001-1920000"/>
          <s v="1920001-1921000"/>
          <s v="1921001-1922000"/>
          <s v="1922001-1923000"/>
          <s v="1923001-1924000"/>
          <s v="1924001-1925000"/>
          <s v="1925001-1926000"/>
          <s v="1926001-1927000"/>
          <s v="1927001-1928000"/>
          <s v="1928001-1929000"/>
          <s v="1929001-1930000"/>
          <s v="1930001-1931000"/>
          <s v="1931001-1932000"/>
          <s v="1932001-1933000"/>
          <s v="1933001-1934000"/>
          <s v="1934001-1935000"/>
          <s v="1935001-1936000"/>
          <s v="1936001-1937000"/>
          <s v="1937001-1938000"/>
          <s v="1938001-1939000"/>
          <s v="1939001-1940000"/>
          <s v="1940001-1941000"/>
          <s v="1941001-1942000"/>
          <s v="1942001-1943000"/>
          <s v="1943001-1944000"/>
          <s v="1944001-1945000"/>
          <s v="1945001-1946000"/>
          <s v="1946001-1947000"/>
          <s v="1947001-1948000"/>
          <s v="1948001-1949000"/>
          <s v="1949001-1950000"/>
          <s v="1950001-1951000"/>
          <s v="1951001-1952000"/>
          <s v="1952001-1953000"/>
          <s v="1953001-1954000"/>
          <s v="1954001-1955000"/>
          <s v="1955001-1956000"/>
          <s v="1956001-1957000"/>
          <s v="1957001-1958000"/>
          <s v="1958001-1959000"/>
          <s v="1959001-1960000"/>
          <s v="1960001-1961000"/>
          <s v="1961001-1962000"/>
          <s v="1962001-1963000"/>
          <s v="1963001-1964000"/>
          <s v="1964001-1965000"/>
          <s v="1965001-1966000"/>
          <s v="1966001-1967000"/>
          <s v="1967001-1968000"/>
          <s v="1968001-1969000"/>
          <s v="1969001-1970000"/>
          <s v="1970001-1971000"/>
          <s v="1971001-1972000"/>
          <s v="1972001-1973000"/>
          <s v="1973001-1974000"/>
          <s v="1974001-1975000"/>
          <s v="1975001-1976000"/>
          <s v="1976001-1977000"/>
          <s v="1977001-1978000"/>
          <s v="1978001-1979000"/>
          <s v="1979001-1980000"/>
          <s v="1980001-1981000"/>
          <s v="1981001-1982000"/>
          <s v="1982001-1983000"/>
          <s v="1983001-1984000"/>
          <s v="1984001-1985000"/>
          <s v="1985001-1986000"/>
          <s v="1986001-1987000"/>
          <s v="1987001-1988000"/>
          <s v="1988001-1989000"/>
          <s v="1989001-1990000"/>
          <s v="1990001-1991000"/>
          <s v="1991001-1992000"/>
          <s v="1992001-1993000"/>
          <s v="1993001-1994000"/>
          <s v="1994001-1995000"/>
          <s v="1995001-1996000"/>
          <s v="1996001-1997000"/>
          <s v="1997001-1998000"/>
          <s v="1998001-1999000"/>
          <s v="1999001-2000000"/>
          <s v="2000001-2001000"/>
          <s v="2001001-2002000"/>
          <s v="2002001-2003000"/>
          <s v="2003001-2004000"/>
          <s v="2004001-2005000"/>
          <s v="2005001-2006000"/>
          <s v="2006001-2007000"/>
          <s v="2007001-2008000"/>
          <s v="2008001-2009000"/>
          <s v="2009001-2010000"/>
          <s v="2010001-2011000"/>
          <s v="2011001-2012000"/>
          <s v="2012001-2013000"/>
          <s v="2013001-2014000"/>
          <s v="2014001-2015000"/>
          <s v="2015001-2016000"/>
          <s v="2016001-2017000"/>
          <s v="2017001-2018000"/>
          <s v="2018001-2019000"/>
          <s v="2019001-2020000"/>
          <s v="2020001-2021000"/>
          <s v="2021001-2022000"/>
          <s v="2022001-2023000"/>
          <s v="2023001-2024000"/>
          <s v="2024001-2025000"/>
          <s v="2025001-2026000"/>
          <s v="2026001-2027000"/>
          <s v="2027001-2028000"/>
          <s v="2028001-2029000"/>
          <s v="2029001-2030000"/>
          <s v="2030001-2031000"/>
          <s v="2031001-2032000"/>
          <s v="2032001-2033000"/>
          <s v="2033001-2034000"/>
          <s v="2034001-2035000"/>
          <s v="2035001-2036000"/>
          <s v="2036001-2037000"/>
          <s v="2037001-2038000"/>
          <s v="2038001-2039000"/>
          <s v="2039001-2040000"/>
          <s v="2040001-2041000"/>
          <s v="2041001-2042000"/>
          <s v="2042001-2043000"/>
          <s v="2043001-2044000"/>
          <s v="2044001-2045000"/>
          <s v="2045001-2046000"/>
          <s v="2046001-2047000"/>
          <s v="2047001-2048000"/>
          <s v="2048001-2049000"/>
          <s v="2049001-2050000"/>
          <s v="2050001-2051000"/>
          <s v="2051001-2052000"/>
          <s v="2052001-2053000"/>
          <s v="2053001-2054000"/>
          <s v="2054001-2055000"/>
          <s v="2055001-2056000"/>
          <s v="2056001-2057000"/>
          <s v="2057001-2058000"/>
          <s v="2058001-2059000"/>
          <s v="2059001-2060000"/>
          <s v="2060001-2061000"/>
          <s v="2061001-2062000"/>
          <s v="2062001-2063000"/>
          <s v="2063001-2064000"/>
          <s v="2064001-2065000"/>
          <s v="2065001-2066000"/>
          <s v="2066001-2067000"/>
          <s v="2067001-2068000"/>
          <s v="2068001-2069000"/>
          <s v="2069001-2070000"/>
          <s v="2070001-2071000"/>
          <s v="2071001-2072000"/>
          <s v="2072001-2073000"/>
          <s v="2073001-2074000"/>
          <s v="2074001-2075000"/>
          <s v="2075001-2076000"/>
          <s v="2076001-2077000"/>
          <s v="2077001-2078000"/>
          <s v="2078001-2079000"/>
          <s v="2079001-2080000"/>
          <s v="2080001-2081000"/>
          <s v="2081001-2082000"/>
          <s v="2082001-2083000"/>
          <s v="2083001-2084000"/>
          <s v="2084001-2085000"/>
          <s v="2085001-2086000"/>
          <s v="2086001-2087000"/>
          <s v="2087001-2088000"/>
          <s v="2088001-2089000"/>
          <s v="2089001-2090000"/>
          <s v="2090001-2091000"/>
          <s v="2091001-2092000"/>
          <s v="2092001-2093000"/>
          <s v="2093001-2094000"/>
          <s v="2094001-2095000"/>
          <s v="2095001-2096000"/>
          <s v="2096001-2097000"/>
          <s v="2097001-2098000"/>
          <s v="2098001-2099000"/>
          <s v="2099001-2100000"/>
          <s v="2100001-2101000"/>
          <s v="2101001-2102000"/>
          <s v="2102001-2103000"/>
          <s v="2103001-2104000"/>
          <s v="2104001-2105000"/>
          <s v="2105001-2106000"/>
          <s v="2106001-2107000"/>
          <s v="2107001-2108000"/>
          <s v="2108001-2109000"/>
          <s v="2109001-2110000"/>
          <s v="2110001-2111000"/>
          <s v="2111001-2112000"/>
          <s v="2112001-2113000"/>
          <s v="2113001-2114000"/>
          <s v="2114001-2115000"/>
          <s v="2115001-2116000"/>
          <s v="2116001-2117000"/>
          <s v="2117001-2118000"/>
          <s v="2118001-2119000"/>
          <s v="2119001-2120000"/>
          <s v="2120001-2121000"/>
          <s v="2121001-2122000"/>
          <s v="2122001-2123000"/>
          <s v="2123001-2124000"/>
          <s v="2124001-2125000"/>
          <s v="2125001-2126000"/>
          <s v="2126001-2127000"/>
          <s v="2127001-2128000"/>
          <s v="2128001-2129000"/>
          <s v="2129001-2130000"/>
          <s v="2130001-2131000"/>
          <s v="2131001-2132000"/>
          <s v="2132001-2133000"/>
          <s v="2133001-2134000"/>
          <s v="2134001-2135000"/>
          <s v="2135001-2136000"/>
          <s v="2136001-2137000"/>
          <s v="2137001-2138000"/>
          <s v="2138001-2139000"/>
          <s v="2139001-2140000"/>
          <s v="2140001-2141000"/>
          <s v="2141001-2142000"/>
          <s v="2142001-2143000"/>
          <s v="2143001-2144000"/>
          <s v="2144001-2145000"/>
          <s v="2145001-2146000"/>
          <s v="2146001-2147000"/>
          <s v="2147001-2148000"/>
          <s v="2148001-2149000"/>
          <s v="2149001-2150000"/>
          <s v="2150001-2151000"/>
          <s v="2151001-2152000"/>
          <s v="2152001-2153000"/>
          <s v="2153001-2154000"/>
          <s v="2154001-2155000"/>
          <s v="2155001-2156000"/>
          <s v="2156001-2157000"/>
          <s v="2157001-2158000"/>
          <s v="2158001-2159000"/>
          <s v="2159001-2160000"/>
          <s v="2160001-2161000"/>
          <s v="2161001-2162000"/>
          <s v="2162001-2163000"/>
          <s v="2163001-2164000"/>
          <s v="2164001-2165000"/>
          <s v="2165001-2166000"/>
          <s v="2166001-2167000"/>
          <s v="2167001-2168000"/>
          <s v="2168001-2169000"/>
          <s v="2169001-2170000"/>
          <s v="2170001-2171000"/>
          <s v="2171001-2172000"/>
          <s v="2172001-2173000"/>
          <s v="2173001-2174000"/>
          <s v="2174001-2175000"/>
          <s v="2175001-2176000"/>
          <s v="2176001-2177000"/>
          <s v="2177001-2178000"/>
          <s v="2178001-2179000"/>
          <s v="2179001-2180000"/>
          <s v="2180001-2181000"/>
          <s v="2181001-2182000"/>
          <s v="2182001-2183000"/>
          <s v="2183001-2184000"/>
          <s v="2184001-2185000"/>
          <s v="2185001-2186000"/>
          <s v="2186001-2187000"/>
          <s v="2187001-2188000"/>
          <s v="2188001-2189000"/>
          <s v="2189001-2190000"/>
          <s v="2190001-2191000"/>
          <s v="2191001-2192000"/>
          <s v="2192001-2193000"/>
          <s v="2193001-2194000"/>
          <s v="2194001-2195000"/>
          <s v="2195001-2196000"/>
          <s v="2196001-2197000"/>
          <s v="2197001-2198000"/>
          <s v="2198001-2199000"/>
          <s v="2199001-2200000"/>
          <s v="2200001-2201000"/>
          <s v="2201001-2202000"/>
          <s v="2202001-2203000"/>
          <s v="2203001-2204000"/>
          <s v="2204001-2205000"/>
          <s v="2205001-2206000"/>
          <s v="2206001-2207000"/>
          <s v="2207001-2208000"/>
          <s v="2208001-2209000"/>
          <s v="2209001-2210000"/>
          <s v="2210001-2211000"/>
          <s v="2211001-2212000"/>
          <s v="2212001-2213000"/>
          <s v="2213001-2214000"/>
          <s v="2214001-2215000"/>
          <s v="2215001-2216000"/>
          <s v="2216001-2217000"/>
          <s v="2217001-2218000"/>
          <s v="2218001-2219000"/>
          <s v="2219001-2220000"/>
          <s v="2220001-2221000"/>
          <s v="2221001-2222000"/>
          <s v="2222001-2223000"/>
          <s v="2223001-2224000"/>
          <s v="2224001-2225000"/>
          <s v="2225001-2226000"/>
          <s v="2226001-2227000"/>
          <s v="2227001-2228000"/>
          <s v="2228001-2229000"/>
          <s v="2229001-2230000"/>
          <s v="2230001-2231000"/>
          <s v="2231001-2232000"/>
          <s v="2232001-2233000"/>
          <s v="2233001-2234000"/>
          <s v="2234001-2235000"/>
          <s v="2235001-2236000"/>
          <s v="2236001-2237000"/>
          <s v="2237001-2238000"/>
          <s v="2238001-2239000"/>
          <s v="2239001-2240000"/>
          <s v="2240001-2241000"/>
          <s v="2241001-2242000"/>
          <s v="2242001-2243000"/>
          <s v="2243001-2244000"/>
          <s v="2244001-2245000"/>
          <s v="2245001-2246000"/>
          <s v="2246001-2247000"/>
          <s v="2247001-2248000"/>
          <s v="2248001-2249000"/>
          <s v="2249001-2250000"/>
          <s v="2250001-2251000"/>
          <s v="2251001-2252000"/>
          <s v="2252001-2253000"/>
          <s v="2253001-2254000"/>
          <s v="2254001-2255000"/>
          <s v="2255001-2256000"/>
          <s v="2256001-2257000"/>
          <s v="2257001-2258000"/>
          <s v="2258001-2259000"/>
          <s v="2259001-2260000"/>
          <s v="2260001-2261000"/>
          <s v="2261001-2262000"/>
          <s v="2262001-2263000"/>
          <s v="2263001-2264000"/>
          <s v="2264001-2265000"/>
          <s v="2265001-2266000"/>
          <s v="2266001-2267000"/>
          <s v="2267001-2268000"/>
          <s v="2268001-2269000"/>
          <s v="2269001-2270000"/>
          <s v="2270001-2271000"/>
          <s v="2271001-2272000"/>
          <s v="2272001-2273000"/>
          <s v="2273001-2274000"/>
          <s v="2274001-2275000"/>
          <s v="2275001-2276000"/>
          <s v="2276001-2277000"/>
          <s v="2277001-2278000"/>
          <s v="2278001-2279000"/>
          <s v="2279001-2280000"/>
          <s v="2280001-2281000"/>
          <s v="2281001-2282000"/>
          <s v="2282001-2283000"/>
          <s v="2283001-2284000"/>
          <s v="2284001-2285000"/>
          <s v="2285001-2286000"/>
          <s v="2286001-2287000"/>
          <s v="2287001-2288000"/>
          <s v="2288001-2289000"/>
          <s v="2289001-2290000"/>
          <s v="2290001-2291000"/>
          <s v="2291001-2292000"/>
          <s v="2292001-2293000"/>
          <s v="2293001-2294000"/>
          <s v="2294001-2295000"/>
          <s v="2295001-2296000"/>
          <s v="2296001-2297000"/>
          <s v="2297001-2298000"/>
          <s v="2298001-2299000"/>
          <s v="2299001-2300000"/>
          <s v="2300001-2301000"/>
          <s v="2301001-2302000"/>
          <s v="2302001-2303000"/>
          <s v="2303001-2304000"/>
          <s v="2304001-2305000"/>
          <s v="2305001-2306000"/>
          <s v="2306001-2307000"/>
          <s v="2307001-2308000"/>
          <s v="2308001-2309000"/>
          <s v="2309001-2310000"/>
          <s v="2310001-2311000"/>
          <s v="2311001-2312000"/>
          <s v="2312001-2313000"/>
          <s v="2313001-2314000"/>
          <s v="2314001-2315000"/>
          <s v="2315001-2316000"/>
          <s v="2316001-2317000"/>
          <s v="2317001-2318000"/>
          <s v="2318001-2319000"/>
          <s v="2319001-2320000"/>
          <s v="2320001-2321000"/>
          <s v="2321001-2322000"/>
          <s v="2322001-2323000"/>
          <s v="2323001-2324000"/>
          <s v="2324001-2325000"/>
          <s v="2325001-2326000"/>
          <s v="2326001-2327000"/>
          <s v="2327001-2328000"/>
          <s v="2328001-2329000"/>
          <s v="2329001-2330000"/>
          <s v="2330001-2331000"/>
          <s v="2331001-2332000"/>
          <s v="2332001-2333000"/>
          <s v="2333001-2334000"/>
          <s v="2334001-2335000"/>
          <s v="2335001-2336000"/>
          <s v="2336001-2337000"/>
          <s v="2337001-2338000"/>
          <s v="2338001-2339000"/>
          <s v="2339001-2340000"/>
          <s v="2340001-2341000"/>
          <s v="2341001-2342000"/>
          <s v="2342001-2343000"/>
          <s v="2343001-2344000"/>
          <s v="2344001-2345000"/>
          <s v="2345001-2346000"/>
          <s v="2346001-2347000"/>
          <s v="2347001-2348000"/>
          <s v="2348001-2349000"/>
          <s v="2349001-2350000"/>
          <s v="2350001-2351000"/>
          <s v="2351001-2352000"/>
          <s v="2352001-2353000"/>
          <s v="2353001-2354000"/>
          <s v="2354001-2355000"/>
          <s v="2355001-2356000"/>
          <s v="2356001-2357000"/>
          <s v="2357001-2358000"/>
          <s v="2358001-2359000"/>
          <s v="2359001-2360000"/>
          <s v="2360001-2361000"/>
          <s v="2361001-2362000"/>
          <s v="2362001-2363000"/>
          <s v="2363001-2364000"/>
          <s v="2364001-2365000"/>
          <s v="2365001-2366000"/>
          <s v="2366001-2367000"/>
          <s v="2367001-2368000"/>
          <s v="2368001-2369000"/>
          <s v="2369001-2370000"/>
          <s v="2370001-2371000"/>
          <s v="2371001-2372000"/>
          <s v="2372001-2373000"/>
          <s v="2373001-2374000"/>
          <s v="2374001-2375000"/>
          <s v="2375001-2376000"/>
          <s v="2376001-2377000"/>
          <s v="2377001-2378000"/>
          <s v="2378001-2379000"/>
          <s v="2379001-2380000"/>
          <s v="2380001-2381000"/>
          <s v="2381001-2382000"/>
          <s v="2382001-2383000"/>
          <s v="2383001-2384000"/>
          <s v="2384001-2385000"/>
          <s v="2385001-2386000"/>
          <s v="2386001-2387000"/>
          <s v="2387001-2388000"/>
          <s v="2388001-2389000"/>
          <s v="2389001-2390000"/>
          <s v="2390001-2391000"/>
          <s v="2391001-2392000"/>
          <s v="2392001-2393000"/>
          <s v="2393001-2394000"/>
          <s v="2394001-2395000"/>
          <s v="2395001-2396000"/>
          <s v="2396001-2397000"/>
          <s v="2397001-2398000"/>
          <s v="2398001-2399000"/>
          <s v="2399001-2400000"/>
          <s v="2400001-2401000"/>
          <s v="2401001-2402000"/>
          <s v="2402001-2403000"/>
          <s v="2403001-2404000"/>
          <s v="2404001-2405000"/>
          <s v="2405001-2406000"/>
          <s v="2406001-2407000"/>
          <s v="2407001-2408000"/>
          <s v="2408001-2409000"/>
          <s v="2409001-2410000"/>
          <s v="2410001-2411000"/>
          <s v="2411001-2412000"/>
          <s v="2412001-2413000"/>
          <s v="2413001-2414000"/>
          <s v="2414001-2415000"/>
          <s v="2415001-2416000"/>
          <s v="2416001-2417000"/>
          <s v="2417001-2418000"/>
          <s v="2418001-2419000"/>
          <s v="2419001-2420000"/>
          <s v="2420001-2421000"/>
          <s v="2421001-2422000"/>
          <s v="2422001-2423000"/>
          <s v="2423001-2424000"/>
          <s v="2424001-2425000"/>
          <s v="2425001-2426000"/>
          <s v="2426001-2427000"/>
          <s v="2427001-2428000"/>
          <s v="2428001-2429000"/>
          <s v="2429001-2430000"/>
          <s v="2430001-2431000"/>
          <s v="2431001-2432000"/>
          <s v="2432001-2433000"/>
          <s v="2433001-2434000"/>
          <s v="2434001-2435000"/>
          <s v="2435001-2436000"/>
          <s v="2436001-2437000"/>
          <s v="2437001-2438000"/>
          <s v="2438001-2439000"/>
          <s v="2439001-2440000"/>
          <s v="2440001-2441000"/>
          <s v="2441001-2442000"/>
          <s v="2442001-2443000"/>
          <s v="2443001-2444000"/>
          <s v="2444001-2445000"/>
          <s v="2445001-2446000"/>
          <s v="2446001-2447000"/>
          <s v="2447001-2448000"/>
          <s v="2448001-2449000"/>
          <s v="2449001-2450000"/>
          <s v="2450001-2451000"/>
          <s v="2451001-2452000"/>
          <s v="2452001-2453000"/>
          <s v="2453001-2454000"/>
          <s v="2454001-2455000"/>
          <s v="2455001-2456000"/>
          <s v="2456001-2457000"/>
          <s v="2457001-2458000"/>
          <s v="2458001-2459000"/>
          <s v="2459001-2460000"/>
          <s v="2460001-2461000"/>
          <s v="2461001-2462000"/>
          <s v="2462001-2463000"/>
          <s v="2463001-2464000"/>
          <s v="2464001-2465000"/>
          <s v="2465001-2466000"/>
          <s v="2466001-2467000"/>
          <s v="2467001-2468000"/>
          <s v="2468001-2469000"/>
          <s v="2469001-2470000"/>
          <s v="2470001-2471000"/>
          <s v="2471001-2472000"/>
          <s v="2472001-2473000"/>
          <s v="2473001-2474000"/>
          <s v="2474001-2475000"/>
          <s v="2475001-2476000"/>
          <s v="2476001-2477000"/>
          <s v="2477001-2478000"/>
          <s v="2478001-2479000"/>
          <s v="2479001-2480000"/>
          <s v="2480001-2481000"/>
          <s v="2481001-2482000"/>
          <s v="2482001-2483000"/>
          <s v="2483001-2484000"/>
          <s v="2484001-2485000"/>
          <s v="2485001-2486000"/>
          <s v="2486001-2487000"/>
          <s v="2487001-2488000"/>
          <s v="2488001-2489000"/>
          <s v="2489001-2490000"/>
          <s v="2490001-2491000"/>
          <s v="2491001-2492000"/>
          <s v="2492001-2493000"/>
          <s v="2493001-2494000"/>
          <s v="2494001-2495000"/>
          <s v="2495001-2496000"/>
          <s v="2496001-2497000"/>
          <s v="2497001-2498000"/>
          <s v="2498001-2499000"/>
          <s v="2499001-2500000"/>
          <s v="2500001-2501000"/>
          <s v="2501001-2502000"/>
          <s v="2502001-2503000"/>
          <s v="2503001-2504000"/>
          <s v="2504001-2505000"/>
          <s v="2505001-2506000"/>
          <s v="2506001-2507000"/>
          <s v="2507001-2508000"/>
          <s v="2508001-2509000"/>
          <s v="2509001-2510000"/>
          <s v="2510001-2511000"/>
          <s v="2511001-2512000"/>
          <s v="2512001-2513000"/>
          <s v="2513001-2514000"/>
          <s v="2514001-2515000"/>
          <s v="2515001-2516000"/>
          <s v="2516001-2517000"/>
          <s v="2517001-2518000"/>
          <s v="2518001-2519000"/>
          <s v="2519001-2520000"/>
          <s v="2520001-2521000"/>
          <s v="2521001-2522000"/>
          <s v="2522001-2523000"/>
          <s v="2523001-2524000"/>
          <s v="2524001-2525000"/>
          <s v="2525001-2526000"/>
          <s v="2526001-2527000"/>
          <s v="2527001-2528000"/>
          <s v="2528001-2529000"/>
          <s v="2529001-2530000"/>
          <s v="2530001-2531000"/>
          <s v="2531001-2532000"/>
          <s v="2532001-2533000"/>
          <s v="2533001-2534000"/>
          <s v="2534001-2535000"/>
          <s v="2535001-2536000"/>
          <s v="2536001-2537000"/>
          <s v="2537001-2538000"/>
          <s v="2538001-2539000"/>
          <s v="2539001-2540000"/>
          <s v="2540001-2541000"/>
          <s v="2541001-2542000"/>
          <s v="2542001-2543000"/>
          <s v="2543001-2544000"/>
          <s v="2544001-2545000"/>
          <s v="2545001-2546000"/>
          <s v="2546001-2547000"/>
          <s v="2547001-2548000"/>
          <s v="2548001-2549000"/>
          <s v="2549001-2550000"/>
          <s v="2550001-2551000"/>
          <s v="2551001-2552000"/>
          <s v="2552001-2553000"/>
          <s v="2553001-2554000"/>
          <s v="2554001-2555000"/>
          <s v="2555001-2556000"/>
          <s v="2556001-2557000"/>
          <s v="2557001-2558000"/>
          <s v="2558001-2559000"/>
          <s v="2559001-2560000"/>
          <s v="2560001-2561000"/>
          <s v="2561001-2562000"/>
          <s v="2562001-2563000"/>
          <s v="2563001-2564000"/>
          <s v="2564001-2565000"/>
          <s v="2565001-2566000"/>
          <s v="2566001-2567000"/>
          <s v="2567001-2568000"/>
          <s v="2568001-2569000"/>
          <s v="2569001-2570000"/>
          <s v="2570001-2571000"/>
          <s v="2571001-2572000"/>
          <s v="2572001-2573000"/>
          <s v="2573001-2574000"/>
          <s v="2574001-2575000"/>
          <s v="2575001-2576000"/>
          <s v="2576001-2577000"/>
          <s v="2577001-2578000"/>
          <s v="2578001-2579000"/>
          <s v="2579001-2580000"/>
          <s v="2580001-2581000"/>
          <s v="2581001-2582000"/>
          <s v="2582001-2583000"/>
          <s v="2583001-2584000"/>
          <s v="2584001-2585000"/>
          <s v="2585001-2586000"/>
          <s v="2586001-2587000"/>
          <s v="2587001-2588000"/>
          <s v="2588001-2589000"/>
          <s v="2589001-2590000"/>
          <s v="2590001-2591000"/>
          <s v="2591001-2592000"/>
          <s v="2592001-2593000"/>
          <s v="2593001-2594000"/>
          <s v="2594001-2595000"/>
          <s v="2595001-2596000"/>
          <s v="2596001-2597000"/>
          <s v="2597001-2598000"/>
          <s v="2598001-2599000"/>
          <s v="2599001-2600000"/>
          <s v="2600001-2601000"/>
          <s v="2601001-2602000"/>
          <s v="2602001-2603000"/>
          <s v="2603001-2604000"/>
          <s v="2604001-2605000"/>
          <s v="2605001-2606000"/>
          <s v="2606001-2607000"/>
          <s v="2607001-2608000"/>
          <s v="2608001-2609000"/>
          <s v="2609001-2610000"/>
          <s v="2610001-2611000"/>
          <s v="2611001-2612000"/>
          <s v="2612001-2613000"/>
          <s v="2613001-2614000"/>
          <s v="2614001-2615000"/>
          <s v="2615001-2616000"/>
          <s v="2616001-2617000"/>
          <s v="2617001-2618000"/>
          <s v="2618001-2619000"/>
          <s v="2619001-2620000"/>
          <s v="2620001-2621000"/>
          <s v="2621001-2622000"/>
          <s v="2622001-2623000"/>
          <s v="2623001-2624000"/>
          <s v="2624001-2625000"/>
          <s v="2625001-2626000"/>
          <s v="2626001-2627000"/>
          <s v="2627001-2628000"/>
          <s v="2628001-2629000"/>
          <s v="2629001-2630000"/>
          <s v="2630001-2631000"/>
          <s v="2631001-2632000"/>
          <s v="2632001-2633000"/>
          <s v="2633001-2634000"/>
          <s v="2634001-2635000"/>
          <s v="2635001-2636000"/>
          <s v="2636001-2637000"/>
          <s v="2637001-2638000"/>
          <s v="2638001-2639000"/>
          <s v="2639001-2640000"/>
          <s v="2640001-2641000"/>
          <s v="2641001-2642000"/>
          <s v="2642001-2643000"/>
          <s v="2643001-2644000"/>
          <s v="2644001-2645000"/>
          <s v="2645001-2646000"/>
          <s v="2646001-2647000"/>
          <s v="2647001-2648000"/>
          <s v="2648001-2649000"/>
          <s v="2649001-2650000"/>
          <s v="2650001-2651000"/>
          <s v="2651001-2652000"/>
          <s v="2652001-2653000"/>
          <s v="2653001-2654000"/>
          <s v="2654001-2655000"/>
          <s v="2655001-2656000"/>
          <s v="2656001-2657000"/>
          <s v="2657001-2658000"/>
          <s v="2658001-2659000"/>
          <s v="2659001-2660000"/>
          <s v="2660001-2661000"/>
          <s v="2661001-2662000"/>
          <s v="2662001-2663000"/>
          <s v="2663001-2664000"/>
          <s v="2664001-2665000"/>
          <s v="2665001-2666000"/>
          <s v="2666001-2667000"/>
          <s v="2667001-2668000"/>
          <s v="2668001-2669000"/>
          <s v="2669001-2670000"/>
          <s v="2670001-2671000"/>
          <s v="2671001-2672000"/>
          <s v="2672001-2673000"/>
          <s v="2673001-2674000"/>
          <s v="2674001-2675000"/>
          <s v="2675001-2676000"/>
          <s v="2676001-2677000"/>
          <s v="2677001-2678000"/>
          <s v="2678001-2679000"/>
          <s v="2679001-2680000"/>
          <s v="2680001-2681000"/>
          <s v="2681001-2682000"/>
          <s v="2682001-2683000"/>
          <s v="2683001-2684000"/>
          <s v="2684001-2685000"/>
          <s v="2685001-2686000"/>
          <s v="2686001-2687000"/>
          <s v="2687001-2688000"/>
          <s v="2688001-2689000"/>
          <s v="2689001-2690000"/>
          <s v="2690001-2691000"/>
          <s v="2691001-2692000"/>
          <s v="2692001-2693000"/>
          <s v="2693001-2694000"/>
          <s v="2694001-2695000"/>
          <s v="2695001-2696000"/>
          <s v="2696001-2697000"/>
          <s v="2697001-2698000"/>
          <s v="2698001-2699000"/>
          <s v="2699001-2700000"/>
          <s v="2700001-2701000"/>
          <s v="2701001-2702000"/>
          <s v="2702001-2703000"/>
          <s v="2703001-2704000"/>
          <s v="2704001-2705000"/>
          <s v="2705001-2706000"/>
          <s v="2706001-2707000"/>
          <s v="2707001-2708000"/>
          <s v="2708001-2709000"/>
          <s v="2709001-2710000"/>
          <s v="2710001-2711000"/>
          <s v="2711001-2712000"/>
          <s v="2712001-2713000"/>
          <s v="2713001-2714000"/>
          <s v="2714001-2715000"/>
          <s v="2715001-2716000"/>
          <s v="2716001-2717000"/>
          <s v="2717001-2718000"/>
          <s v="2718001-2719000"/>
          <s v="2719001-2720000"/>
          <s v="2720001-2721000"/>
          <s v="2721001-2722000"/>
          <s v="2722001-2723000"/>
          <s v="2723001-2724000"/>
          <s v="2724001-2725000"/>
          <s v="2725001-2726000"/>
          <s v="2726001-2727000"/>
          <s v="2727001-2728000"/>
          <s v="2728001-2729000"/>
          <s v="2729001-2730000"/>
          <s v="2730001-2731000"/>
          <s v="2731001-2732000"/>
          <s v="2732001-2733000"/>
          <s v="2733001-2734000"/>
          <s v="2734001-2735000"/>
          <s v="2735001-2736000"/>
          <s v="2736001-2737000"/>
          <s v="2737001-2738000"/>
          <s v="2738001-2739000"/>
          <s v="2739001-2740000"/>
          <s v="2740001-2741000"/>
          <s v="2741001-2742000"/>
          <s v="2742001-2743000"/>
          <s v="2743001-2744000"/>
          <s v="2744001-2745000"/>
          <s v="2745001-2746000"/>
          <s v="2746001-2747000"/>
          <s v="2747001-2748000"/>
          <s v="2748001-2749000"/>
          <s v="2749001-2750000"/>
          <s v="2750001-2751000"/>
          <s v="2751001-2752000"/>
          <s v="2752001-2753000"/>
          <s v="2753001-2754000"/>
          <s v="2754001-2755000"/>
          <s v="2755001-2756000"/>
          <s v="2756001-2757000"/>
          <s v="2757001-2758000"/>
          <s v="2758001-2759000"/>
          <s v="2759001-2760000"/>
          <s v="2760001-2761000"/>
          <s v="2761001-2762000"/>
          <s v="2762001-2763000"/>
          <s v="2763001-2764000"/>
          <s v="2764001-2765000"/>
          <s v="2765001-2766000"/>
          <s v="2766001-2767000"/>
          <s v="2767001-2768000"/>
          <s v="2768001-2769000"/>
          <s v="2769001-2770000"/>
          <s v="2770001-2771000"/>
          <s v="2771001-2772000"/>
          <s v="2772001-2773000"/>
          <s v="2773001-2774000"/>
          <s v="2774001-2775000"/>
          <s v="2775001-2776000"/>
          <s v="2776001-2777000"/>
          <s v="2777001-2778000"/>
          <s v="2778001-2779000"/>
          <s v="2779001-2780000"/>
          <s v="2780001-2781000"/>
          <s v="2781001-2782000"/>
          <s v="2782001-2783000"/>
          <s v="2783001-2784000"/>
          <s v="2784001-2785000"/>
          <s v="2785001-2786000"/>
          <s v="2786001-2787000"/>
          <s v="2787001-2788000"/>
          <s v="2788001-2789000"/>
          <s v="2789001-2790000"/>
          <s v="2790001-2791000"/>
          <s v="2791001-2792000"/>
          <s v="2792001-2793000"/>
          <s v="2793001-2794000"/>
          <s v="2794001-2795000"/>
          <s v="2795001-2796000"/>
          <s v="2796001-2797000"/>
          <s v="2797001-2798000"/>
          <s v="2798001-2799000"/>
          <s v="2799001-2800000"/>
          <s v="2800001-2801000"/>
          <s v="2801001-2802000"/>
          <s v="2802001-2803000"/>
          <s v="2803001-2804000"/>
          <s v="2804001-2805000"/>
          <s v="2805001-2806000"/>
          <s v="2806001-2807000"/>
          <s v="2807001-2808000"/>
          <s v="2808001-2809000"/>
          <s v="2809001-2810000"/>
          <s v="2810001-2811000"/>
          <s v="2811001-2812000"/>
          <s v="2812001-2813000"/>
          <s v="2813001-2814000"/>
          <s v="2814001-2815000"/>
          <s v="2815001-2816000"/>
          <s v="2816001-2817000"/>
          <s v="2817001-2818000"/>
          <s v="2818001-2819000"/>
          <s v="2819001-2820000"/>
          <s v="2820001-2821000"/>
          <s v="2821001-2822000"/>
          <s v="2822001-2823000"/>
          <s v="2823001-2824000"/>
          <s v="2824001-2825000"/>
          <s v="2825001-2826000"/>
          <s v="2826001-2827000"/>
          <s v="2827001-2828000"/>
          <s v="2828001-2829000"/>
          <s v="2829001-2830000"/>
          <s v="2830001-2831000"/>
          <s v="2831001-2832000"/>
          <s v="2832001-2833000"/>
          <s v="2833001-2834000"/>
          <s v="2834001-2835000"/>
          <s v="2835001-2836000"/>
          <s v="2836001-2837000"/>
          <s v="2837001-2838000"/>
          <s v="2838001-2839000"/>
          <s v="2839001-2840000"/>
          <s v="2840001-2841000"/>
          <s v="2841001-2842000"/>
          <s v="2842001-2843000"/>
          <s v="2843001-2844000"/>
          <s v="2844001-2845000"/>
          <s v="2845001-2846000"/>
          <s v="2846001-2847000"/>
          <s v="2847001-2848000"/>
          <s v="2848001-2849000"/>
          <s v="2849001-2850000"/>
          <s v="2850001-2851000"/>
          <s v="2851001-2852000"/>
          <s v="2852001-2853000"/>
          <s v="2853001-2854000"/>
          <s v="2854001-2855000"/>
          <s v="2855001-2856000"/>
          <s v="2856001-2857000"/>
          <s v="2857001-2858000"/>
          <s v="2858001-2859000"/>
          <s v="2859001-2860000"/>
          <s v="2860001-2861000"/>
          <s v="2861001-2862000"/>
          <s v="2862001-2863000"/>
          <s v="2863001-2864000"/>
          <s v="2864001-2865000"/>
          <s v="2865001-2866000"/>
          <s v="2866001-2867000"/>
          <s v="2867001-2868000"/>
          <s v="2868001-2869000"/>
          <s v="2869001-2870000"/>
          <s v="2870001-2871000"/>
          <s v="2871001-2872000"/>
          <s v="2872001-2873000"/>
          <s v="2873001-2874000"/>
          <s v="2874001-2875000"/>
          <s v="2875001-2876000"/>
          <s v="2876001-2877000"/>
          <s v="2877001-2878000"/>
          <s v="2878001-2879000"/>
          <s v="2879001-2880000"/>
          <s v="2880001-2881000"/>
          <s v="2881001-2882000"/>
          <s v="2882001-2883000"/>
          <s v="2883001-2884000"/>
          <s v="2884001-2885000"/>
          <s v="2885001-2886000"/>
          <s v="2886001-2887000"/>
          <s v="2887001-2888000"/>
          <s v="2888001-2889000"/>
          <s v="2889001-2890000"/>
          <s v="2890001-2891000"/>
          <s v="2891001-2892000"/>
          <s v="2892001-2893000"/>
          <s v="2893001-2894000"/>
          <s v="2894001-2895000"/>
          <s v="2895001-2896000"/>
          <s v="2896001-2897000"/>
          <s v="2897001-2898000"/>
          <s v="2898001-2899000"/>
          <s v="2899001-2900000"/>
          <s v="2900001-2901000"/>
          <s v="2901001-2902000"/>
          <s v="2902001-2903000"/>
          <s v="2903001-2904000"/>
          <s v="2904001-2905000"/>
          <s v="2905001-2906000"/>
          <s v="2906001-2907000"/>
          <s v="2907001-2908000"/>
          <s v="2908001-2909000"/>
          <s v="2909001-2910000"/>
          <s v="2910001-2911000"/>
          <s v="2911001-2912000"/>
          <s v="2912001-2913000"/>
          <s v="2913001-2914000"/>
          <s v="2914001-2915000"/>
          <s v="2915001-2916000"/>
          <s v="2916001-2917000"/>
          <s v="2917001-2918000"/>
          <s v="2918001-2919000"/>
          <s v="2919001-2920000"/>
          <s v="2920001-2921000"/>
          <s v="2921001-2922000"/>
          <s v="2922001-2923000"/>
          <s v="2923001-2924000"/>
          <s v="2924001-2925000"/>
          <s v="2925001-2926000"/>
          <s v="2926001-2927000"/>
          <s v="2927001-2928000"/>
          <s v="2928001-2929000"/>
          <s v="2929001-2930000"/>
          <s v="2930001-2931000"/>
          <s v="2931001-2932000"/>
          <s v="2932001-2933000"/>
          <s v="2933001-2934000"/>
          <s v="2934001-2935000"/>
          <s v="2935001-2936000"/>
          <s v="2936001-2937000"/>
          <s v="2937001-2938000"/>
          <s v="2938001-2939000"/>
          <s v="2939001-2940000"/>
          <s v="2940001-2941000"/>
          <s v="2941001-2942000"/>
          <s v="2942001-2943000"/>
          <s v="2943001-2944000"/>
          <s v="2944001-2945000"/>
          <s v="2945001-2946000"/>
          <s v="2946001-2947000"/>
          <s v="2947001-2948000"/>
          <s v="2948001-2949000"/>
          <s v="2949001-2950000"/>
          <s v="2950001-2951000"/>
          <s v="2951001-2952000"/>
          <s v="2952001-2953000"/>
          <s v="2953001-2954000"/>
          <s v="2954001-2955000"/>
          <s v="2955001-2956000"/>
          <s v="2956001-2957000"/>
          <s v="2957001-2958000"/>
          <s v="2958001-2959000"/>
          <s v="2959001-2960000"/>
          <s v="2960001-2961000"/>
          <s v="2961001-2962000"/>
          <s v="2962001-2963000"/>
          <s v="2963001-2964000"/>
          <s v="2964001-2965000"/>
          <s v="2965001-2966000"/>
          <s v="2966001-2967000"/>
          <s v="2967001-2968000"/>
          <s v="2968001-2969000"/>
          <s v="2969001-2970000"/>
          <s v="2970001-2971000"/>
          <s v="2971001-2972000"/>
          <s v="2972001-2973000"/>
          <s v="2973001-2974000"/>
          <s v="2974001-2975000"/>
          <s v="2975001-2976000"/>
          <s v="2976001-2977000"/>
          <s v="2977001-2978000"/>
          <s v="2978001-2979000"/>
          <s v="2979001-2980000"/>
          <s v="2980001-2981000"/>
          <s v="2981001-2982000"/>
          <s v="2982001-2983000"/>
          <s v="2983001-2984000"/>
          <s v="2984001-2985000"/>
          <s v="2985001-2986000"/>
          <s v="2986001-2987000"/>
          <s v="2987001-2988000"/>
          <s v="2988001-2989000"/>
          <s v="2989001-2990000"/>
          <s v="2990001-2991000"/>
          <s v="2991001-2992000"/>
          <s v="2992001-2993000"/>
          <s v="2993001-2994000"/>
          <s v="2994001-2995000"/>
          <s v="2995001-2996000"/>
          <s v="2996001-2997000"/>
          <s v="2997001-2998000"/>
          <s v="2998001-2999000"/>
          <s v="2999001-3000000"/>
          <s v="3000001-3001000"/>
          <s v="3001001-3002000"/>
          <s v="3002001-3003000"/>
          <s v="3003001-3004000"/>
          <s v="3004001-3005000"/>
          <s v="3005001-3006000"/>
          <s v="3006001-3007000"/>
          <s v="3007001-3008000"/>
          <s v="3008001-3009000"/>
          <s v="3009001-3010000"/>
          <s v="3010001-3011000"/>
          <s v="3011001-3012000"/>
          <s v="3012001-3013000"/>
          <s v="3013001-3014000"/>
          <s v="3014001-3015000"/>
          <s v="3015001-3016000"/>
          <s v="3016001-3017000"/>
          <s v="3017001-3018000"/>
          <s v="3018001-3019000"/>
          <s v="3019001-3020000"/>
          <s v="3020001-3021000"/>
          <s v="3021001-3022000"/>
          <s v="3022001-3023000"/>
          <s v="3023001-3024000"/>
          <s v="3024001-3025000"/>
          <s v="3025001-3026000"/>
          <s v="3026001-3027000"/>
          <s v="3027001-3028000"/>
          <s v="3028001-3029000"/>
          <s v="3029001-3030000"/>
          <s v="3030001-3031000"/>
          <s v="3031001-3032000"/>
          <s v="3032001-3033000"/>
          <s v="3033001-3034000"/>
          <s v="3034001-3035000"/>
          <s v="3035001-3036000"/>
          <s v="3036001-3037000"/>
          <s v="3037001-3038000"/>
          <s v="3038001-3039000"/>
          <s v="3039001-3040000"/>
          <s v="3040001-3041000"/>
          <s v="3041001-3042000"/>
          <s v="3042001-3043000"/>
          <s v="3043001-3044000"/>
          <s v="3044001-3045000"/>
          <s v="3045001-3046000"/>
          <s v="3046001-3047000"/>
          <s v="3047001-3048000"/>
          <s v="3048001-3049000"/>
          <s v="3049001-3050000"/>
          <s v="3050001-3051000"/>
          <s v="3051001-3052000"/>
          <s v="3052001-3053000"/>
          <s v="3053001-3054000"/>
          <s v="3054001-3055000"/>
          <s v="3055001-3056000"/>
          <s v="3056001-3057000"/>
          <s v="3057001-3058000"/>
          <s v="3058001-3059000"/>
          <s v="3059001-3060000"/>
          <s v="3060001-3061000"/>
          <s v="3061001-3062000"/>
          <s v="3062001-3063000"/>
          <s v="3063001-3064000"/>
          <s v="3064001-3065000"/>
          <s v="3065001-3066000"/>
          <s v="3066001-3067000"/>
          <s v="3067001-3068000"/>
          <s v="3068001-3069000"/>
          <s v="3069001-3070000"/>
          <s v="3070001-3071000"/>
          <s v="3071001-3072000"/>
          <s v="3072001-3073000"/>
          <s v="3073001-3074000"/>
          <s v="3074001-3075000"/>
          <s v="3075001-3076000"/>
          <s v="3076001-3077000"/>
          <s v="3077001-3078000"/>
          <s v="3078001-3079000"/>
          <s v="3079001-3080000"/>
          <s v="3080001-3081000"/>
          <s v="3081001-3082000"/>
          <s v="3082001-3083000"/>
          <s v="3083001-3084000"/>
          <s v="3084001-3085000"/>
          <s v="3085001-3086000"/>
          <s v="3086001-3087000"/>
          <s v="3087001-3088000"/>
          <s v="3088001-3089000"/>
          <s v="3089001-3090000"/>
          <s v="3090001-3091000"/>
          <s v="3091001-3092000"/>
          <s v="3092001-3093000"/>
          <s v="3093001-3094000"/>
          <s v="3094001-3095000"/>
          <s v="3095001-3096000"/>
          <s v="3096001-3097000"/>
          <s v="3097001-3098000"/>
          <s v="3098001-3099000"/>
          <s v="3099001-3100000"/>
          <s v="3100001-3101000"/>
          <s v="3101001-3102000"/>
          <s v="3102001-3103000"/>
          <s v="3103001-3104000"/>
          <s v="3104001-3105000"/>
          <s v="3105001-3106000"/>
          <s v="3106001-3107000"/>
          <s v="3107001-3108000"/>
          <s v="3108001-3109000"/>
          <s v="3109001-3110000"/>
          <s v="3110001-3111000"/>
          <s v="3111001-3112000"/>
          <s v="3112001-3113000"/>
          <s v="3113001-3114000"/>
          <s v="3114001-3115000"/>
          <s v="3115001-3116000"/>
          <s v="3116001-3117000"/>
          <s v="3117001-3118000"/>
          <s v="3118001-3119000"/>
          <s v="3119001-3120000"/>
          <s v="3120001-3121000"/>
          <s v="3121001-3122000"/>
          <s v="3122001-3123000"/>
          <s v="3123001-3124000"/>
          <s v="3124001-3125000"/>
          <s v="3125001-3126000"/>
          <s v="3126001-3127000"/>
          <s v="3127001-3128000"/>
          <s v="3128001-3129000"/>
          <s v="3129001-3130000"/>
          <s v="3130001-3131000"/>
          <s v="3131001-3132000"/>
          <s v="3132001-3133000"/>
          <s v="3133001-3134000"/>
          <s v="3134001-3135000"/>
          <s v="3135001-3136000"/>
          <s v="3136001-3137000"/>
          <s v="3137001-3138000"/>
          <s v="3138001-3139000"/>
          <s v="3139001-3140000"/>
          <s v="3140001-3141000"/>
          <s v="3141001-3142000"/>
          <s v="3142001-3143000"/>
          <s v="3143001-3144000"/>
          <s v="3144001-3145000"/>
          <s v="3145001-3146000"/>
          <s v="3146001-3147000"/>
          <s v="3147001-3148000"/>
          <s v="3148001-3149000"/>
          <s v="3149001-3150000"/>
          <s v="3150001-3151000"/>
          <s v="3151001-3152000"/>
          <s v="3152001-3153000"/>
          <s v="3153001-3154000"/>
          <s v="3154001-3155000"/>
          <s v="3155001-3156000"/>
          <s v="3156001-3157000"/>
          <s v="3157001-3158000"/>
          <s v="3158001-3159000"/>
          <s v="3159001-3160000"/>
          <s v="3160001-3161000"/>
          <s v="3161001-3162000"/>
          <s v="3162001-3163000"/>
          <s v="3163001-3164000"/>
          <s v="3164001-3165000"/>
          <s v="3165001-3166000"/>
          <s v="3166001-3167000"/>
          <s v="3167001-3168000"/>
          <s v="3168001-3169000"/>
          <s v="3169001-3170000"/>
          <s v="3170001-3171000"/>
          <s v="3171001-3172000"/>
          <s v="3172001-3173000"/>
          <s v="3173001-3174000"/>
          <s v="3174001-3175000"/>
          <s v="3175001-3176000"/>
          <s v="3176001-3177000"/>
          <s v="3177001-3178000"/>
          <s v="3178001-3179000"/>
          <s v="3179001-3180000"/>
          <s v="3180001-3181000"/>
          <s v="3181001-3182000"/>
          <s v="3182001-3183000"/>
          <s v="3183001-3184000"/>
          <s v="3184001-3185000"/>
          <s v="3185001-3186000"/>
          <s v="3186001-3187000"/>
          <s v="3187001-3188000"/>
          <s v="3188001-3189000"/>
          <s v="3189001-3190000"/>
          <s v="3190001-3191000"/>
          <s v="3191001-3192000"/>
          <s v="3192001-3193000"/>
          <s v="3193001-3194000"/>
          <s v="3194001-3195000"/>
          <s v="3195001-3196000"/>
          <s v="3196001-3197000"/>
          <s v="3197001-3198000"/>
          <s v="3198001-3199000"/>
          <s v="3199001-3200000"/>
          <s v="3200001-3201000"/>
          <s v="3201001-3202000"/>
          <s v="3202001-3203000"/>
          <s v="3203001-3204000"/>
          <s v="3204001-3205000"/>
          <s v="3205001-3206000"/>
          <s v="3206001-3207000"/>
          <s v="3207001-3208000"/>
          <s v="3208001-3209000"/>
          <s v="3209001-3210000"/>
          <s v="3210001-3211000"/>
          <s v="3211001-3212000"/>
          <s v="3212001-3213000"/>
          <s v="3213001-3214000"/>
          <s v="3214001-3215000"/>
          <s v="3215001-3216000"/>
          <s v="3216001-3217000"/>
          <s v="3217001-3218000"/>
          <s v="3218001-3219000"/>
          <s v="3219001-3220000"/>
          <s v="3220001-3221000"/>
          <s v="3221001-3222000"/>
          <s v="3222001-3223000"/>
          <s v="3223001-3224000"/>
          <s v="3224001-3225000"/>
          <s v="3225001-3226000"/>
          <s v="3226001-3227000"/>
          <s v="3227001-3228000"/>
          <s v="3228001-3229000"/>
          <s v="3229001-3230000"/>
          <s v="3230001-3231000"/>
          <s v="3231001-3232000"/>
          <s v="3232001-3233000"/>
          <s v="3233001-3234000"/>
          <s v="3234001-3235000"/>
          <s v="3235001-3236000"/>
          <s v="3236001-3237000"/>
          <s v="3237001-3238000"/>
          <s v="3238001-3239000"/>
          <s v="3239001-3240000"/>
          <s v="3240001-3241000"/>
          <s v="3241001-3242000"/>
          <s v="3242001-3243000"/>
          <s v="3243001-3244000"/>
          <s v="3244001-3245000"/>
          <s v="3245001-3246000"/>
          <s v="3246001-3247000"/>
          <s v="3247001-3248000"/>
          <s v="3248001-3249000"/>
          <s v="3249001-3250000"/>
          <s v="3250001-3251000"/>
          <s v="3251001-3252000"/>
          <s v="3252001-3253000"/>
          <s v="3253001-3254000"/>
          <s v="3254001-3255000"/>
          <s v="3255001-3256000"/>
          <s v="3256001-3257000"/>
          <s v="3257001-3258000"/>
          <s v="3258001-3259000"/>
          <s v="3259001-3260000"/>
          <s v="3260001-3261000"/>
          <s v="3261001-3262000"/>
          <s v="3262001-3263000"/>
          <s v="3263001-3264000"/>
          <s v="3264001-3265000"/>
          <s v="3265001-3266000"/>
          <s v="3266001-3267000"/>
          <s v="3267001-3268000"/>
          <s v="3268001-3269000"/>
          <s v="3269001-3270000"/>
          <s v="3270001-3271000"/>
          <s v="3271001-3272000"/>
          <s v="3272001-3273000"/>
          <s v="3273001-3274000"/>
          <s v="3274001-3275000"/>
          <s v="3275001-3276000"/>
          <s v="3276001-3277000"/>
          <s v="3277001-3278000"/>
          <s v="3278001-3279000"/>
          <s v="3279001-3280000"/>
          <s v="3280001-3281000"/>
          <s v="3281001-3282000"/>
          <s v="3282001-3283000"/>
          <s v="3283001-3284000"/>
          <s v="3284001-3285000"/>
          <s v="3285001-3286000"/>
          <s v="3286001-3287000"/>
          <s v="3287001-3288000"/>
          <s v="3288001-3289000"/>
          <s v="3289001-3290000"/>
          <s v="3290001-3291000"/>
          <s v="3291001-3292000"/>
          <s v="3292001-3293000"/>
          <s v="3293001-3294000"/>
          <s v="3294001-3295000"/>
          <s v="3295001-3296000"/>
          <s v="3296001-3297000"/>
          <s v="3297001-3298000"/>
          <s v="3298001-3299000"/>
          <s v="3299001-3300000"/>
          <s v="3300001-3301000"/>
          <s v="3301001-3302000"/>
          <s v="3302001-3303000"/>
          <s v="3303001-3304000"/>
          <s v="3304001-3305000"/>
          <s v="3305001-3306000"/>
          <s v="3306001-3307000"/>
          <s v="3307001-3308000"/>
          <s v="3308001-3309000"/>
          <s v="3309001-3310000"/>
          <s v="3310001-3311000"/>
          <s v="3311001-3312000"/>
          <s v="3312001-3313000"/>
          <s v="3313001-3314000"/>
          <s v="3314001-3315000"/>
          <s v="3315001-3316000"/>
          <s v="3316001-3317000"/>
          <s v="3317001-3318000"/>
          <s v="3318001-3319000"/>
          <s v="3319001-3320000"/>
          <s v="3320001-3321000"/>
          <s v="3321001-3322000"/>
          <s v="3322001-3323000"/>
          <s v="3323001-3324000"/>
          <s v="3324001-3325000"/>
          <s v="3325001-3326000"/>
          <s v="3326001-3327000"/>
          <s v="3327001-3328000"/>
          <s v="3328001-3329000"/>
          <s v="3329001-3330000"/>
          <s v="3330001-3331000"/>
          <s v="3331001-3332000"/>
          <s v="3332001-3333000"/>
          <s v="3333001-3334000"/>
          <s v="3334001-3335000"/>
          <s v="3335001-3336000"/>
          <s v="3336001-3337000"/>
          <s v="3337001-3338000"/>
          <s v="3338001-3339000"/>
          <s v="3339001-3340000"/>
          <s v="3340001-3341000"/>
          <s v="3341001-3342000"/>
          <s v="3342001-3343000"/>
          <s v="3343001-3344000"/>
          <s v="3344001-3345000"/>
          <s v="3345001-3346000"/>
          <s v="3346001-3347000"/>
          <s v="3347001-3348000"/>
          <s v="3348001-3349000"/>
          <s v="3349001-3350000"/>
          <s v="3350001-3351000"/>
          <s v="3351001-3352000"/>
          <s v="3352001-3353000"/>
          <s v="3353001-3354000"/>
          <s v="3354001-3355000"/>
          <s v="3355001-3356000"/>
          <s v="3356001-3357000"/>
          <s v="3357001-3358000"/>
          <s v="3358001-3359000"/>
          <s v="3359001-3360000"/>
          <s v="3360001-3361000"/>
          <s v="3361001-3362000"/>
          <s v="3362001-3363000"/>
          <s v="3363001-3364000"/>
          <s v="3364001-3365000"/>
          <s v="3365001-3366000"/>
          <s v="3366001-3367000"/>
          <s v="3367001-3368000"/>
          <s v="3368001-3369000"/>
          <s v="3369001-3370000"/>
          <s v="3370001-3371000"/>
          <s v="3371001-3372000"/>
          <s v="3372001-3373000"/>
          <s v="3373001-3374000"/>
          <s v="3374001-3375000"/>
          <s v="3375001-3376000"/>
          <s v="3376001-3377000"/>
          <s v="3377001-3378000"/>
          <s v="3378001-3379000"/>
          <s v="3379001-3380000"/>
          <s v="3380001-3381000"/>
          <s v="3381001-3382000"/>
          <s v="3382001-3383000"/>
          <s v="3383001-3384000"/>
          <s v="3384001-3385000"/>
          <s v="3385001-3386000"/>
          <s v="3386001-3387000"/>
          <s v="3387001-3388000"/>
          <s v="3388001-3389000"/>
          <s v="3389001-3390000"/>
          <s v="3390001-3391000"/>
          <s v="3391001-3392000"/>
          <s v="3392001-3393000"/>
          <s v="3393001-3394000"/>
          <s v="3394001-3395000"/>
          <s v="3395001-3396000"/>
          <s v="3396001-3397000"/>
          <s v="3397001-3398000"/>
          <s v="3398001-3399000"/>
          <s v="3399001-3400000"/>
          <s v="3400001-3401000"/>
          <s v="3401001-3402000"/>
          <s v="3402001-3403000"/>
          <s v="3403001-3404000"/>
          <s v="3404001-3405000"/>
          <s v="3405001-3406000"/>
          <s v="3406001-3407000"/>
          <s v="3407001-3408000"/>
          <s v="3408001-3409000"/>
          <s v="3409001-3410000"/>
          <s v="3410001-3411000"/>
          <s v="3411001-3412000"/>
          <s v="3412001-3413000"/>
          <s v="3413001-3414000"/>
          <s v="3414001-3415000"/>
          <s v="3415001-3416000"/>
          <s v="3416001-3417000"/>
          <s v="3417001-3418000"/>
          <s v="3418001-3419000"/>
          <s v="3419001-3420000"/>
          <s v="3420001-3421000"/>
          <s v="3421001-3422000"/>
          <s v="3422001-3423000"/>
          <s v="3423001-3424000"/>
          <s v="3424001-3425000"/>
          <s v="3425001-3426000"/>
          <s v="3426001-3427000"/>
          <s v="3427001-3428000"/>
          <s v="3428001-3429000"/>
          <s v="3429001-3430000"/>
          <s v="3430001-3431000"/>
          <s v="3431001-3432000"/>
          <s v="3432001-3433000"/>
          <s v="3433001-3434000"/>
          <s v="3434001-3435000"/>
          <s v="3435001-3436000"/>
          <s v="3436001-3437000"/>
          <s v="3437001-3438000"/>
          <s v="3438001-3439000"/>
          <s v="3439001-3440000"/>
          <s v="3440001-3441000"/>
          <s v="3441001-3442000"/>
          <s v="3442001-3443000"/>
          <s v="3443001-3444000"/>
          <s v="3444001-3445000"/>
          <s v="3445001-3446000"/>
          <s v="3446001-3447000"/>
          <s v="3447001-3448000"/>
          <s v="3448001-3449000"/>
          <s v="3449001-3450000"/>
          <s v="3450001-3451000"/>
          <s v="3451001-3452000"/>
          <s v="3452001-3453000"/>
          <s v="3453001-3454000"/>
          <s v="3454001-3455000"/>
          <s v="3455001-3456000"/>
          <s v="3456001-3457000"/>
          <s v="3457001-3458000"/>
          <s v="3458001-3459000"/>
          <s v="3459001-3460000"/>
          <s v="3460001-3461000"/>
          <s v="3461001-3462000"/>
          <s v="3462001-3463000"/>
          <s v="3463001-3464000"/>
          <s v="3464001-3465000"/>
          <s v="3465001-3466000"/>
          <s v="3466001-3467000"/>
          <s v="3467001-3468000"/>
          <s v="3468001-3469000"/>
          <s v="3469001-3470000"/>
          <s v="3470001-3471000"/>
          <s v="3471001-3472000"/>
          <s v="3472001-3473000"/>
          <s v="3473001-3474000"/>
          <s v="3474001-3475000"/>
          <s v="3475001-3476000"/>
          <s v="3476001-3477000"/>
          <s v="3477001-3478000"/>
          <s v="3478001-3479000"/>
          <s v="3479001-3480000"/>
          <s v="3480001-3481000"/>
          <s v="3481001-3482000"/>
          <s v="3482001-3483000"/>
          <s v="3483001-3484000"/>
          <s v="3484001-3485000"/>
          <s v="3485001-3486000"/>
          <s v="3486001-3487000"/>
          <s v="3487001-3488000"/>
          <s v="3488001-3489000"/>
          <s v="3489001-3490000"/>
          <s v="3490001-3491000"/>
          <s v="3491001-3492000"/>
          <s v="3492001-3493000"/>
          <s v="3493001-3494000"/>
          <s v="3494001-3495000"/>
          <s v="3495001-3496000"/>
          <s v="3496001-3497000"/>
          <s v="3497001-3498000"/>
          <s v="3498001-3499000"/>
          <s v="3499001-3500000"/>
          <s v="3500001-3501000"/>
          <s v="3501001-3502000"/>
          <s v="3502001-3503000"/>
          <s v="3503001-3504000"/>
          <s v="3504001-3505000"/>
          <s v="3505001-3506000"/>
          <s v="3506001-3507000"/>
          <s v="3507001-3508000"/>
          <s v="3508001-3509000"/>
          <s v="3509001-3510000"/>
          <s v="3510001-3511000"/>
          <s v="3511001-3512000"/>
          <s v="3512001-3513000"/>
          <s v="3513001-3514000"/>
          <s v="3514001-3515000"/>
          <s v="3515001-3516000"/>
          <s v="3516001-3517000"/>
          <s v="3517001-3518000"/>
          <s v="3518001-3519000"/>
          <s v="3519001-3520000"/>
          <s v="3520001-3521000"/>
          <s v="3521001-3522000"/>
          <s v="3522001-3523000"/>
          <s v="3523001-3524000"/>
          <s v="3524001-3525000"/>
          <s v="3525001-3526000"/>
          <s v="3526001-3527000"/>
          <s v="3527001-3528000"/>
          <s v="3528001-3529000"/>
          <s v="3529001-3530000"/>
          <s v="3530001-3531000"/>
          <s v="3531001-3532000"/>
          <s v="3532001-3533000"/>
          <s v="3533001-3534000"/>
          <s v="3534001-3535000"/>
          <s v="3535001-3536000"/>
          <s v="3536001-3537000"/>
          <s v="3537001-3538000"/>
          <s v="3538001-3539000"/>
          <s v="3539001-3540000"/>
          <s v="3540001-3541000"/>
          <s v="3541001-3542000"/>
          <s v="3542001-3543000"/>
          <s v="3543001-3544000"/>
          <s v="3544001-3545000"/>
          <s v="3545001-3546000"/>
          <s v="3546001-3547000"/>
          <s v="3547001-3548000"/>
          <s v="3548001-3549000"/>
          <s v="3549001-3550000"/>
          <s v="3550001-3551000"/>
          <s v="3551001-3552000"/>
          <s v="3552001-3553000"/>
          <s v="3553001-3554000"/>
          <s v="3554001-3555000"/>
          <s v="3555001-3556000"/>
          <s v="3556001-3557000"/>
          <s v="3557001-3558000"/>
          <s v="3558001-3559000"/>
          <s v="3559001-3560000"/>
          <s v="3560001-3561000"/>
          <s v="3561001-3562000"/>
          <s v="3562001-3563000"/>
          <s v="3563001-3564000"/>
          <s v="3564001-3565000"/>
          <s v="3565001-3566000"/>
          <s v="3566001-3567000"/>
          <s v="3567001-3568000"/>
          <s v="3568001-3569000"/>
          <s v="3569001-3570000"/>
          <s v="3570001-3571000"/>
          <s v="3571001-3572000"/>
          <s v="3572001-3573000"/>
          <s v="3573001-3574000"/>
          <s v="3574001-3575000"/>
          <s v="3575001-3576000"/>
          <s v="3576001-3577000"/>
          <s v="3577001-3578000"/>
          <s v="3578001-3579000"/>
          <s v="3579001-3580000"/>
          <s v="3580001-3581000"/>
          <s v="3581001-3582000"/>
          <s v="3582001-3583000"/>
          <s v="3583001-3584000"/>
          <s v="3584001-3585000"/>
          <s v="3585001-3586000"/>
          <s v="3586001-3587000"/>
          <s v="3587001-3588000"/>
          <s v="3588001-3589000"/>
          <s v="3589001-3590000"/>
          <s v="3590001-3591000"/>
          <s v="3591001-3592000"/>
          <s v="3592001-3593000"/>
          <s v="3593001-3594000"/>
          <s v="3594001-3595000"/>
          <s v="3595001-3596000"/>
          <s v="3596001-3597000"/>
          <s v="3597001-3598000"/>
          <s v="3598001-3599000"/>
          <s v="3599001-3600000"/>
          <s v="3600001-3601000"/>
          <s v="3601001-3602000"/>
          <s v="3602001-3603000"/>
          <s v="3603001-3604000"/>
          <s v="3604001-3605000"/>
          <s v="3605001-3606000"/>
          <s v="3606001-3607000"/>
          <s v="3607001-3608000"/>
          <s v="3608001-3609000"/>
          <s v="3609001-3610000"/>
          <s v="3610001-3611000"/>
          <s v="3611001-3612000"/>
          <s v="3612001-3613000"/>
          <s v="3613001-3614000"/>
          <s v="3614001-3615000"/>
          <s v="3615001-3616000"/>
          <s v="3616001-3617000"/>
          <s v="3617001-3618000"/>
          <s v="3618001-3619000"/>
          <s v="3619001-3620000"/>
          <s v="3620001-3621000"/>
          <s v="3621001-3622000"/>
          <s v="3622001-3623000"/>
          <s v="3623001-3624000"/>
          <s v="3624001-3625000"/>
          <s v="3625001-3626000"/>
          <s v="3626001-3627000"/>
          <s v="3627001-3628000"/>
          <s v="3628001-3629000"/>
          <s v="3629001-3630000"/>
          <s v="3630001-3631000"/>
          <s v="3631001-3632000"/>
          <s v="3632001-3633000"/>
          <s v="3633001-3634000"/>
          <s v="3634001-3635000"/>
          <s v="3635001-3636000"/>
          <s v="3636001-3637000"/>
          <s v="3637001-3638000"/>
          <s v="3638001-3639000"/>
          <s v="3639001-3640000"/>
          <s v="3640001-3641000"/>
          <s v="3641001-3642000"/>
          <s v="3642001-3643000"/>
          <s v="3643001-3644000"/>
          <s v="3644001-3645000"/>
          <s v="3645001-3646000"/>
          <s v="3646001-3647000"/>
          <s v="3647001-3648000"/>
          <s v="3648001-3649000"/>
          <s v="3649001-3650000"/>
          <s v="3650001-3651000"/>
          <s v="3651001-3652000"/>
          <s v="3652001-3653000"/>
          <s v="3653001-3654000"/>
          <s v="3654001-3655000"/>
          <s v="3655001-3656000"/>
          <s v="3656001-3657000"/>
          <s v="3657001-3658000"/>
          <s v="3658001-3659000"/>
          <s v="3659001-3660000"/>
          <s v="3660001-3661000"/>
          <s v="3661001-3662000"/>
          <s v="3662001-3663000"/>
          <s v="3663001-3664000"/>
          <s v="3664001-3665000"/>
          <s v="3665001-3666000"/>
          <s v="3666001-3667000"/>
          <s v="3667001-3668000"/>
          <s v="3668001-3669000"/>
          <s v="3669001-3670000"/>
          <s v="3670001-3671000"/>
          <s v="3671001-3672000"/>
          <s v="3672001-3673000"/>
          <s v="3673001-3674000"/>
          <s v="3674001-3675000"/>
          <s v="3675001-3676000"/>
          <s v="3676001-3677000"/>
          <s v="3677001-3678000"/>
          <s v="3678001-3679000"/>
          <s v="3679001-3680000"/>
          <s v="3680001-3681000"/>
          <s v="3681001-3682000"/>
          <s v="3682001-3683000"/>
          <s v="3683001-3684000"/>
          <s v="3684001-3685000"/>
          <s v="3685001-3686000"/>
          <s v="3686001-3687000"/>
          <s v="3687001-3688000"/>
          <s v="3688001-3689000"/>
          <s v="3689001-3690000"/>
          <s v="3690001-3691000"/>
          <s v="3691001-3692000"/>
          <s v="3692001-3693000"/>
          <s v="3693001-3694000"/>
          <s v="3694001-3695000"/>
          <s v="3695001-3696000"/>
          <s v="3696001-3697000"/>
          <s v="3697001-3698000"/>
          <s v="3698001-3699000"/>
          <s v="3699001-3700000"/>
          <s v="3700001-3701000"/>
          <s v="3701001-3702000"/>
          <s v="3702001-3703000"/>
          <s v="3703001-3704000"/>
          <s v="3704001-3705000"/>
          <s v="3705001-3706000"/>
          <s v="3706001-3707000"/>
          <s v="3707001-3708000"/>
          <s v="3708001-3709000"/>
          <s v="3709001-3710000"/>
          <s v="3710001-3711000"/>
          <s v="3711001-3712000"/>
          <s v="3712001-3713000"/>
          <s v="3713001-3714000"/>
          <s v="3714001-3715000"/>
          <s v="3715001-3716000"/>
          <s v="3716001-3717000"/>
          <s v="3717001-3718000"/>
          <s v="3718001-3719000"/>
          <s v="3719001-3720000"/>
          <s v="3720001-3721000"/>
          <s v="3721001-3722000"/>
          <s v="3722001-3723000"/>
          <s v="3723001-3724000"/>
          <s v="3724001-3725000"/>
          <s v="3725001-3726000"/>
          <s v="3726001-3727000"/>
          <s v="3727001-3728000"/>
          <s v="3728001-3729000"/>
          <s v="3729001-3730000"/>
          <s v="3730001-3731000"/>
          <s v="3731001-3732000"/>
          <s v="3732001-3733000"/>
          <s v="3733001-3734000"/>
          <s v="3734001-3735000"/>
          <s v="3735001-3736000"/>
          <s v="3736001-3737000"/>
          <s v="3737001-3738000"/>
          <s v="3738001-3739000"/>
          <s v="3739001-3740000"/>
          <s v="3740001-3741000"/>
          <s v="3741001-3742000"/>
          <s v="3742001-3743000"/>
          <s v="3743001-3744000"/>
          <s v="3744001-3745000"/>
          <s v="3745001-3746000"/>
          <s v="3746001-3747000"/>
          <s v="3747001-3748000"/>
          <s v="3748001-3749000"/>
          <s v="3749001-3750000"/>
          <s v="3750001-3751000"/>
          <s v="3751001-3752000"/>
          <s v="3752001-3753000"/>
          <s v="3753001-3754000"/>
          <s v="3754001-3755000"/>
          <s v="3755001-3756000"/>
          <s v="3756001-3757000"/>
          <s v="3757001-3758000"/>
          <s v="3758001-3759000"/>
          <s v="3759001-3760000"/>
          <s v="3760001-3761000"/>
          <s v="3761001-3762000"/>
          <s v="3762001-3763000"/>
          <s v="3763001-3764000"/>
          <s v="3764001-3765000"/>
          <s v="3765001-3766000"/>
          <s v="3766001-3767000"/>
          <s v="3767001-3768000"/>
          <s v="3768001-3769000"/>
          <s v="3769001-3770000"/>
          <s v="3770001-3771000"/>
          <s v="3771001-3772000"/>
          <s v="3772001-3773000"/>
          <s v="3773001-3774000"/>
          <s v="3774001-3775000"/>
          <s v="3775001-3776000"/>
          <s v="3776001-3777000"/>
          <s v="3777001-3778000"/>
          <s v="3778001-3779000"/>
          <s v="3779001-3780000"/>
          <s v="3780001-3781000"/>
          <s v="3781001-3782000"/>
          <s v="3782001-3783000"/>
          <s v="3783001-3784000"/>
          <s v="3784001-3785000"/>
          <s v="3785001-3786000"/>
          <s v="3786001-3787000"/>
          <s v="3787001-3788000"/>
          <s v="3788001-3789000"/>
          <s v="3789001-3790000"/>
          <s v="3790001-3791000"/>
          <s v="3791001-3792000"/>
          <s v="3792001-3793000"/>
          <s v="3793001-3794000"/>
          <s v="3794001-3795000"/>
          <s v="3795001-3796000"/>
          <s v="3796001-3797000"/>
          <s v="3797001-3798000"/>
          <s v="3798001-3799000"/>
          <s v="3799001-3800000"/>
          <s v="3800001-3801000"/>
          <s v="3801001-3802000"/>
          <s v="3802001-3803000"/>
          <s v="3803001-3804000"/>
          <s v="3804001-3805000"/>
          <s v="3805001-3806000"/>
          <s v="3806001-3807000"/>
          <s v="3807001-3808000"/>
          <s v="3808001-3809000"/>
          <s v="3809001-3810000"/>
          <s v="3810001-3811000"/>
          <s v="3811001-3812000"/>
          <s v="3812001-3813000"/>
          <s v="3813001-3814000"/>
          <s v="3814001-3815000"/>
          <s v="3815001-3816000"/>
          <s v="3816001-3817000"/>
          <s v="3817001-3818000"/>
          <s v="3818001-3819000"/>
          <s v="3819001-3820000"/>
          <s v="3820001-3821000"/>
          <s v="3821001-3822000"/>
          <s v="3822001-3823000"/>
          <s v="3823001-3824000"/>
          <s v="3824001-3825000"/>
          <s v="3825001-3826000"/>
          <s v="3826001-3827000"/>
          <s v="3827001-3828000"/>
          <s v="3828001-3829000"/>
          <s v="3829001-3830000"/>
          <s v="3830001-3831000"/>
          <s v="3831001-3832000"/>
          <s v="3832001-3833000"/>
          <s v="3833001-3834000"/>
          <s v="3834001-3835000"/>
          <s v="3835001-3836000"/>
          <s v="3836001-3837000"/>
          <s v="3837001-3838000"/>
          <s v="3838001-3839000"/>
          <s v="3839001-3840000"/>
          <s v="3840001-3841000"/>
          <s v="3841001-3842000"/>
          <s v="3842001-3843000"/>
          <s v="3843001-3844000"/>
          <s v="3844001-3845000"/>
          <s v="3845001-3846000"/>
          <s v="3846001-3847000"/>
          <s v="3847001-3848000"/>
          <s v="3848001-3849000"/>
          <s v="3849001-3850000"/>
          <s v="3850001-3851000"/>
          <s v="3851001-3852000"/>
          <s v="3852001-3853000"/>
          <s v="3853001-3854000"/>
          <s v="3854001-3855000"/>
          <s v="3855001-3856000"/>
          <s v="3856001-3857000"/>
          <s v="3857001-3858000"/>
          <s v="3858001-3859000"/>
          <s v="3859001-3860000"/>
          <s v="3860001-3861000"/>
          <s v="3861001-3862000"/>
          <s v="3862001-3863000"/>
          <s v="3863001-3864000"/>
          <s v="3864001-3865000"/>
          <s v="3865001-3866000"/>
          <s v="3866001-3867000"/>
          <s v="3867001-3868000"/>
          <s v="3868001-3869000"/>
          <s v="3869001-3870000"/>
          <s v="3870001-3871000"/>
          <s v="3871001-3872000"/>
          <s v="3872001-3873000"/>
          <s v="3873001-3874000"/>
          <s v="3874001-3875000"/>
          <s v="3875001-3876000"/>
          <s v="3876001-3877000"/>
          <s v="3877001-3878000"/>
          <s v="3878001-3879000"/>
          <s v="3879001-3880000"/>
          <s v="3880001-3881000"/>
          <s v="3881001-3882000"/>
          <s v="3882001-3883000"/>
          <s v="3883001-3884000"/>
          <s v="3884001-3885000"/>
          <s v="3885001-3886000"/>
          <s v="3886001-3887000"/>
          <s v="3887001-3888000"/>
          <s v="3888001-3889000"/>
          <s v="3889001-3890000"/>
          <s v="3890001-3891000"/>
          <s v="3891001-3892000"/>
          <s v="3892001-3893000"/>
          <s v="3893001-3894000"/>
          <s v="3894001-3895000"/>
          <s v="3895001-3896000"/>
          <s v="3896001-3897000"/>
          <s v="3897001-3898000"/>
          <s v="3898001-3899000"/>
          <s v="3899001-3900000"/>
          <s v="3900001-3901000"/>
          <s v="3901001-3902000"/>
          <s v="3902001-3903000"/>
          <s v="3903001-3904000"/>
          <s v="3904001-3905000"/>
          <s v="3905001-3906000"/>
          <s v="3906001-3907000"/>
          <s v="3907001-3908000"/>
          <s v="3908001-3909000"/>
          <s v="3909001-3910000"/>
          <s v="3910001-3911000"/>
          <s v="3911001-3912000"/>
          <s v="3912001-3913000"/>
          <s v="3913001-3914000"/>
          <s v="3914001-3915000"/>
          <s v="3915001-3916000"/>
          <s v="3916001-3917000"/>
          <s v="3917001-3918000"/>
          <s v="3918001-3919000"/>
          <s v="3919001-3920000"/>
          <s v="3920001-3921000"/>
          <s v="3921001-3922000"/>
          <s v="3922001-3923000"/>
          <s v="3923001-3924000"/>
          <s v="3924001-3925000"/>
          <s v="3925001-3926000"/>
          <s v="3926001-3927000"/>
          <s v="3927001-3928000"/>
          <s v="3928001-3929000"/>
          <s v="3929001-3930000"/>
          <s v="3930001-3931000"/>
          <s v="3931001-3932000"/>
          <s v="3932001-3933000"/>
          <s v="3933001-3934000"/>
          <s v="3934001-3935000"/>
          <s v="3935001-3936000"/>
          <s v="3936001-3937000"/>
          <s v="3937001-3938000"/>
          <s v="3938001-3939000"/>
          <s v="3939001-3940000"/>
          <s v="3940001-3941000"/>
          <s v="3941001-3942000"/>
          <s v="3942001-3943000"/>
          <s v="3943001-3944000"/>
          <s v="3944001-3945000"/>
          <s v="3945001-3946000"/>
          <s v="3946001-3947000"/>
          <s v="3947001-3948000"/>
          <s v="3948001-3949000"/>
          <s v="3949001-3950000"/>
          <s v="3950001-3951000"/>
          <s v="3951001-3952000"/>
          <s v="3952001-3953000"/>
          <s v="3953001-3954000"/>
          <s v="3954001-3955000"/>
          <s v="3955001-3956000"/>
          <s v="3956001-3957000"/>
          <s v="3957001-3958000"/>
          <s v="3958001-3959000"/>
          <s v="3959001-3960000"/>
          <s v="3960001-3961000"/>
          <s v="3961001-3962000"/>
          <s v="3962001-3963000"/>
          <s v="3963001-3964000"/>
          <s v="3964001-3965000"/>
          <s v="3965001-3966000"/>
          <s v="3966001-3967000"/>
          <s v="3967001-3968000"/>
          <s v="3968001-3969000"/>
          <s v="3969001-3970000"/>
          <s v="3970001-3971000"/>
          <s v="3971001-3972000"/>
          <s v="3972001-3973000"/>
          <s v="3973001-3974000"/>
          <s v="3974001-3975000"/>
          <s v="3975001-3976000"/>
          <s v="3976001-3977000"/>
          <s v="3977001-3978000"/>
          <s v="3978001-3979000"/>
          <s v="3979001-3980000"/>
          <s v="3980001-3981000"/>
          <s v="3981001-3982000"/>
          <s v="3982001-3983000"/>
          <s v="3983001-3984000"/>
          <s v="3984001-3985000"/>
          <s v="3985001-3986000"/>
          <s v="3986001-3987000"/>
          <s v="3987001-3988000"/>
          <s v="3988001-3989000"/>
          <s v="3989001-3990000"/>
          <s v="3990001-3991000"/>
          <s v="3991001-3992000"/>
          <s v="3992001-3993000"/>
          <s v="3993001-3994000"/>
          <s v="3994001-3995000"/>
          <s v="3995001-3996000"/>
          <s v="3996001-3997000"/>
          <s v="3997001-3998000"/>
          <s v="3998001-3999000"/>
          <s v="3999001-4000000"/>
          <s v="4000001-4001000"/>
          <s v="4001001-4002000"/>
          <s v="4002001-4003000"/>
          <s v="4003001-4004000"/>
          <s v="4004001-4005000"/>
          <s v="4005001-4006000"/>
          <s v="4006001-4007000"/>
          <s v="4007001-4008000"/>
          <s v="4008001-4009000"/>
          <s v="4009001-4010000"/>
          <s v="4010001-4011000"/>
          <s v="4011001-4012000"/>
          <s v="4012001-4013000"/>
          <s v="4013001-4014000"/>
          <s v="4014001-4015000"/>
          <s v="4015001-4016000"/>
          <s v="4016001-4017000"/>
          <s v="4017001-4018000"/>
          <s v="4018001-4019000"/>
          <s v="4019001-4020000"/>
          <s v="4020001-4021000"/>
          <s v="4021001-4022000"/>
          <s v="4022001-4023000"/>
          <s v="4023001-4024000"/>
          <s v="4024001-4025000"/>
          <s v="4025001-4026000"/>
          <s v="4026001-4027000"/>
          <s v="4027001-4028000"/>
          <s v="4028001-4029000"/>
          <s v="4029001-4030000"/>
          <s v="4030001-4031000"/>
          <s v="4031001-4032000"/>
          <s v="4032001-4033000"/>
          <s v="4033001-4034000"/>
          <s v="4034001-4035000"/>
          <s v="4035001-4036000"/>
          <s v="4036001-4037000"/>
          <s v="4037001-4038000"/>
          <s v="4038001-4039000"/>
          <s v="4039001-4040000"/>
          <s v="4040001-4041000"/>
          <s v="4041001-4042000"/>
          <s v="4042001-4043000"/>
          <s v="4043001-4044000"/>
          <s v="4044001-4045000"/>
          <s v="4045001-4046000"/>
          <s v="4046001-4047000"/>
          <s v="4047001-4048000"/>
          <s v="4048001-4049000"/>
          <s v="4049001-4050000"/>
          <s v="4050001-4051000"/>
          <s v="4051001-4052000"/>
          <s v="4052001-4053000"/>
          <s v="4053001-4054000"/>
          <s v="4054001-4055000"/>
          <s v="4055001-4056000"/>
          <s v="4056001-4057000"/>
          <s v="4057001-4058000"/>
          <s v="4058001-4059000"/>
          <s v="4059001-4060000"/>
          <s v="4060001-4061000"/>
          <s v="4061001-4062000"/>
          <s v="4062001-4063000"/>
          <s v="4063001-4064000"/>
          <s v="4064001-4065000"/>
          <s v="4065001-4066000"/>
          <s v="4066001-4067000"/>
          <s v="4067001-4068000"/>
          <s v="4068001-4069000"/>
          <s v="4069001-4070000"/>
          <s v="4070001-4071000"/>
          <s v="4071001-4072000"/>
          <s v="4072001-4073000"/>
          <s v="4073001-4074000"/>
          <s v="4074001-4075000"/>
          <s v="4075001-4076000"/>
          <s v="4076001-4077000"/>
          <s v="4077001-4078000"/>
          <s v="4078001-4079000"/>
          <s v="4079001-4080000"/>
          <s v="4080001-4081000"/>
          <s v="4081001-4082000"/>
          <s v="4082001-4083000"/>
          <s v="4083001-4084000"/>
          <s v="4084001-4085000"/>
          <s v="4085001-4086000"/>
          <s v="4086001-4087000"/>
          <s v="4087001-4088000"/>
          <s v="4088001-4089000"/>
          <s v="4089001-4090000"/>
          <s v="4090001-4091000"/>
          <s v="4091001-4092000"/>
          <s v="4092001-4093000"/>
          <s v="4093001-4094000"/>
          <s v="4094001-4095000"/>
          <s v="4095001-4096000"/>
          <s v="4096001-4097000"/>
          <s v="4097001-4098000"/>
          <s v="4098001-4099000"/>
          <s v="4099001-4100000"/>
          <s v="4100001-4101000"/>
          <s v="4101001-4102000"/>
          <s v="4102001-4103000"/>
          <s v="4103001-4104000"/>
          <s v="4104001-4105000"/>
          <s v="4105001-4106000"/>
          <s v="4106001-4107000"/>
          <s v="4107001-4108000"/>
          <s v="4108001-4109000"/>
          <s v="4109001-4110000"/>
          <s v="4110001-4111000"/>
          <s v="4111001-4112000"/>
          <s v="4112001-4113000"/>
          <s v="4113001-4114000"/>
          <s v="4114001-4115000"/>
          <s v="4115001-4116000"/>
          <s v="4116001-4117000"/>
          <s v="4117001-4118000"/>
          <s v="4118001-4119000"/>
          <s v="4119001-4120000"/>
          <s v="4120001-4121000"/>
          <s v="4121001-4122000"/>
          <s v="4122001-4123000"/>
          <s v="4123001-4124000"/>
          <s v="4124001-4125000"/>
          <s v="4125001-4126000"/>
          <s v="4126001-4127000"/>
          <s v="4127001-4128000"/>
          <s v="4128001-4129000"/>
          <s v="4129001-4130000"/>
          <s v="4130001-4131000"/>
          <s v="4131001-4132000"/>
          <s v="4132001-4133000"/>
          <s v="4133001-4134000"/>
          <s v="4134001-4135000"/>
          <s v="4135001-4136000"/>
          <s v="4136001-4137000"/>
          <s v="4137001-4138000"/>
          <s v="4138001-4139000"/>
          <s v="4139001-4140000"/>
          <s v="4140001-4141000"/>
          <s v="4141001-4142000"/>
          <s v="4142001-4143000"/>
          <s v="4143001-4144000"/>
          <s v="4144001-4145000"/>
          <s v="4145001-4146000"/>
          <s v="4146001-4147000"/>
          <s v="4147001-4148000"/>
          <s v="4148001-4149000"/>
          <s v="4149001-4150000"/>
          <s v="4150001-4151000"/>
          <s v="4151001-4152000"/>
          <s v="4152001-4153000"/>
          <s v="4153001-4154000"/>
          <s v="4154001-4155000"/>
          <s v="4155001-4156000"/>
          <s v="4156001-4157000"/>
          <s v="4157001-4158000"/>
          <s v="4158001-4159000"/>
          <s v="4159001-4160000"/>
          <s v="4160001-4161000"/>
          <s v="4161001-4162000"/>
          <s v="4162001-4163000"/>
          <s v="4163001-4164000"/>
          <s v="4164001-4165000"/>
          <s v="4165001-4166000"/>
          <s v="4166001-4167000"/>
          <s v="4167001-4168000"/>
          <s v="4168001-4169000"/>
          <s v="4169001-4170000"/>
          <s v="4170001-4171000"/>
          <s v="4171001-4172000"/>
          <s v="4172001-4173000"/>
          <s v="4173001-4174000"/>
          <s v="4174001-4175000"/>
          <s v="4175001-4176000"/>
          <s v="4176001-4177000"/>
          <s v="4177001-4178000"/>
          <s v="4178001-4179000"/>
          <s v="4179001-4180000"/>
          <s v="4180001-4181000"/>
          <s v="4181001-4182000"/>
          <s v="4182001-4183000"/>
          <s v="4183001-4184000"/>
          <s v="4184001-4185000"/>
          <s v="4185001-4186000"/>
          <s v="4186001-4187000"/>
          <s v="4187001-4188000"/>
          <s v="4188001-4189000"/>
          <s v="4189001-4190000"/>
          <s v="4190001-4191000"/>
          <s v="4191001-4192000"/>
          <s v="4192001-4193000"/>
          <s v="4193001-4194000"/>
          <s v="4194001-4195000"/>
          <s v="4195001-4196000"/>
          <s v="4196001-4197000"/>
          <s v="4197001-4198000"/>
          <s v="4198001-4199000"/>
          <s v="4199001-4200000"/>
          <s v="4200001-4201000"/>
          <s v="4201001-4202000"/>
          <s v="4202001-4203000"/>
          <s v="4203001-4204000"/>
          <s v="4204001-4205000"/>
          <s v="4205001-4206000"/>
          <s v="4206001-4207000"/>
          <s v="4207001-4208000"/>
          <s v="4208001-4209000"/>
          <s v="4209001-4210000"/>
          <s v="4210001-4211000"/>
          <s v="4211001-4212000"/>
          <s v="4212001-4213000"/>
          <s v="4213001-4214000"/>
          <s v="4214001-4215000"/>
          <s v="4215001-4216000"/>
          <s v="4216001-4217000"/>
          <s v="4217001-4218000"/>
          <s v="4218001-4219000"/>
          <s v="4219001-4220000"/>
          <s v="4220001-4221000"/>
          <s v="4221001-4222000"/>
          <s v="4222001-4223000"/>
          <s v="4223001-4224000"/>
          <s v="4224001-4225000"/>
          <s v="4225001-4226000"/>
          <s v="4226001-4227000"/>
          <s v="4227001-4228000"/>
          <s v="4228001-4229000"/>
          <s v="4229001-4230000"/>
          <s v="4230001-4231000"/>
          <s v="4231001-4232000"/>
          <s v="4232001-4233000"/>
          <s v="4233001-4234000"/>
          <s v="4234001-4235000"/>
          <s v="4235001-4236000"/>
          <s v="4236001-4237000"/>
          <s v="4237001-4238000"/>
          <s v="4238001-4239000"/>
          <s v="4239001-4240000"/>
          <s v="4240001-4241000"/>
          <s v="4241001-4242000"/>
          <s v="4242001-4243000"/>
          <s v="4243001-4244000"/>
          <s v="4244001-4245000"/>
          <s v="4245001-4246000"/>
          <s v="4246001-4247000"/>
          <s v="4247001-4248000"/>
          <s v="4248001-4249000"/>
          <s v="4249001-4250000"/>
          <s v="4250001-4251000"/>
          <s v="4251001-4252000"/>
          <s v="4252001-4253000"/>
          <s v="4253001-4254000"/>
          <s v="4254001-4255000"/>
          <s v="4255001-4256000"/>
          <s v="4256001-4257000"/>
          <s v="4257001-4258000"/>
          <s v="4258001-4259000"/>
          <s v="4259001-4260000"/>
          <s v="4260001-4261000"/>
          <s v="4261001-4262000"/>
          <s v="4262001-4263000"/>
          <s v="4263001-4264000"/>
          <s v="4264001-4265000"/>
          <s v="4265001-4266000"/>
          <s v="4266001-4267000"/>
          <s v="4267001-4268000"/>
          <s v="4268001-4269000"/>
          <s v="4269001-4270000"/>
          <s v="4270001-4271000"/>
          <s v="4271001-4272000"/>
          <s v="4272001-4273000"/>
          <s v="4273001-4274000"/>
          <s v="4274001-4275000"/>
          <s v="4275001-4276000"/>
          <s v="4276001-4277000"/>
          <s v="4277001-4278000"/>
          <s v="4278001-4279000"/>
          <s v="4279001-4280000"/>
          <s v="4280001-4281000"/>
          <s v="4281001-4282000"/>
          <s v="4282001-4283000"/>
          <s v="4283001-4284000"/>
          <s v="4284001-4285000"/>
          <s v="4285001-4286000"/>
          <s v="4286001-4287000"/>
          <s v="4287001-4288000"/>
          <s v="4288001-4289000"/>
          <s v="4289001-4290000"/>
          <s v="4290001-4291000"/>
          <s v="4291001-4292000"/>
          <s v="4292001-4293000"/>
          <s v="4293001-4294000"/>
          <s v="4294001-4295000"/>
          <s v="4295001-4296000"/>
          <s v="4296001-4297000"/>
          <s v="4297001-4298000"/>
          <s v="4298001-4299000"/>
          <s v="4299001-4300000"/>
          <s v="4300001-4301000"/>
          <s v="4301001-4302000"/>
          <s v="4302001-4303000"/>
          <s v="4303001-4304000"/>
          <s v="4304001-4305000"/>
          <s v="4305001-4306000"/>
          <s v="4306001-4307000"/>
          <s v="4307001-4308000"/>
          <s v="4308001-4309000"/>
          <s v="4309001-4310000"/>
          <s v="4310001-4311000"/>
          <s v="4311001-4312000"/>
          <s v="4312001-4313000"/>
          <s v="4313001-4314000"/>
          <s v="4314001-4315000"/>
          <s v="4315001-4316000"/>
          <s v="4316001-4317000"/>
          <s v="4317001-4318000"/>
          <s v="4318001-4319000"/>
          <s v="4319001-4320000"/>
          <s v="4320001-4321000"/>
          <s v="4321001-4322000"/>
          <s v="4322001-4323000"/>
          <s v="4323001-4324000"/>
          <s v="4324001-4325000"/>
          <s v="4325001-4326000"/>
          <s v="4326001-4327000"/>
          <s v="4327001-4328000"/>
          <s v="4328001-4329000"/>
          <s v="4329001-4330000"/>
          <s v="4330001-4331000"/>
          <s v="4331001-4332000"/>
          <s v="4332001-4333000"/>
          <s v="4333001-4334000"/>
          <s v="4334001-4335000"/>
          <s v="4335001-4336000"/>
          <s v="4336001-4337000"/>
          <s v="4337001-4338000"/>
          <s v="4338001-4339000"/>
          <s v="4339001-4340000"/>
          <s v="4340001-4341000"/>
          <s v="4341001-4342000"/>
          <s v="4342001-4343000"/>
          <s v="4343001-4344000"/>
          <s v="4344001-4345000"/>
          <s v="4345001-4346000"/>
          <s v="4346001-4347000"/>
          <s v="4347001-4348000"/>
          <s v="4348001-4349000"/>
          <s v="4349001-4350000"/>
          <s v="4350001-4351000"/>
          <s v="4351001-4352000"/>
          <s v="4352001-4353000"/>
          <s v="4353001-4354000"/>
          <s v="4354001-4355000"/>
          <s v="4355001-4356000"/>
          <s v="4356001-4357000"/>
          <s v="4357001-4358000"/>
          <s v="4358001-4359000"/>
          <s v="4359001-4360000"/>
          <s v="4360001-4361000"/>
          <s v="4361001-4362000"/>
          <s v="4362001-4363000"/>
          <s v="4363001-4364000"/>
          <s v="4364001-4365000"/>
          <s v="4365001-4366000"/>
          <s v="4366001-4367000"/>
          <s v="4367001-4368000"/>
          <s v="4368001-4369000"/>
          <s v="4369001-4370000"/>
          <s v="4370001-4371000"/>
          <s v="4371001-4372000"/>
          <s v="4372001-4373000"/>
          <s v="4373001-4374000"/>
          <s v="4374001-4375000"/>
          <s v="4375001-4376000"/>
          <s v="4376001-4377000"/>
          <s v="4377001-4378000"/>
          <s v="4378001-4379000"/>
          <s v="4379001-4380000"/>
          <s v="4380001-4381000"/>
          <s v="4381001-4382000"/>
          <s v="4382001-4383000"/>
          <s v="4383001-4384000"/>
          <s v="4384001-4385000"/>
          <s v="4385001-4386000"/>
          <s v="4386001-4387000"/>
          <s v="4387001-4388000"/>
          <s v="4388001-4389000"/>
          <s v="4389001-4390000"/>
          <s v="4390001-4391000"/>
          <s v="4391001-4392000"/>
          <s v="4392001-4393000"/>
          <s v="4393001-4394000"/>
          <s v="4394001-4395000"/>
          <s v="4395001-4396000"/>
          <s v="4396001-4397000"/>
          <s v="4397001-4398000"/>
          <s v="4398001-4399000"/>
          <s v="4399001-4400000"/>
          <s v="4400001-4401000"/>
          <s v="4401001-4402000"/>
          <s v="4402001-4403000"/>
          <s v="4403001-4404000"/>
          <s v="4404001-4405000"/>
          <s v="4405001-4406000"/>
          <s v="4406001-4407000"/>
          <s v="4407001-4408000"/>
          <s v="4408001-4409000"/>
          <s v="4409001-4410000"/>
          <s v="4410001-4411000"/>
          <s v="4411001-4412000"/>
          <s v="4412001-4413000"/>
          <s v="4413001-4414000"/>
          <s v="4414001-4415000"/>
          <s v="4415001-4416000"/>
          <s v="4416001-4417000"/>
          <s v="4417001-4418000"/>
          <s v="4418001-4419000"/>
          <s v="4419001-4420000"/>
          <s v="4420001-4421000"/>
          <s v="4421001-4422000"/>
          <s v="4422001-4423000"/>
          <s v="4423001-4424000"/>
          <s v="4424001-4425000"/>
          <s v="4425001-4426000"/>
          <s v="4426001-4427000"/>
          <s v="4427001-4428000"/>
          <s v="4428001-4429000"/>
          <s v="4429001-4430000"/>
          <s v="4430001-4431000"/>
          <s v="4431001-4432000"/>
          <s v="4432001-4433000"/>
          <s v="4433001-4434000"/>
          <s v="4434001-4435000"/>
          <s v="4435001-4436000"/>
          <s v="4436001-4437000"/>
          <s v="4437001-4438000"/>
          <s v="4438001-4439000"/>
          <s v="4439001-4440000"/>
          <s v="4440001-4441000"/>
          <s v="4441001-4442000"/>
          <s v="4442001-4443000"/>
          <s v="4443001-4444000"/>
          <s v="4444001-4445000"/>
          <s v="4445001-4446000"/>
          <s v="4446001-4447000"/>
          <s v="4447001-4448000"/>
          <s v="4448001-4449000"/>
          <s v="4449001-4450000"/>
          <s v="4450001-4451000"/>
          <s v="4451001-4452000"/>
          <s v="4452001-4453000"/>
          <s v="4453001-4454000"/>
          <s v="4454001-4455000"/>
          <s v="4455001-4456000"/>
          <s v="4456001-4457000"/>
          <s v="4457001-4458000"/>
          <s v="4458001-4459000"/>
          <s v="4459001-4460000"/>
          <s v="4460001-4461000"/>
          <s v="4461001-4462000"/>
          <s v="4462001-4463000"/>
          <s v="4463001-4464000"/>
          <s v="4464001-4465000"/>
          <s v="4465001-4466000"/>
          <s v="4466001-4467000"/>
          <s v="4467001-4468000"/>
          <s v="4468001-4469000"/>
          <s v="4469001-4470000"/>
          <s v="4470001-4471000"/>
          <s v="4471001-4472000"/>
          <s v="4472001-4473000"/>
          <s v="4473001-4474000"/>
          <s v="4474001-4475000"/>
          <s v="4475001-4476000"/>
          <s v="4476001-4477000"/>
          <s v="4477001-4478000"/>
          <s v="4478001-4479000"/>
          <s v="4479001-4480000"/>
          <s v="4480001-4481000"/>
          <s v="4481001-4482000"/>
          <s v="4482001-4483000"/>
          <s v="4483001-4484000"/>
          <s v="4484001-4485000"/>
          <s v="4485001-4486000"/>
          <s v="4486001-4487000"/>
          <s v="4487001-4488000"/>
          <s v="4488001-4489000"/>
          <s v="4489001-4490000"/>
          <s v="4490001-4491000"/>
          <s v="4491001-4492000"/>
          <s v="4492001-4493000"/>
          <s v="4493001-4494000"/>
          <s v="4494001-4495000"/>
          <s v="4495001-4496000"/>
          <s v="4496001-4497000"/>
          <s v="4497001-4498000"/>
          <s v="4498001-4499000"/>
          <s v="4499001-4500000"/>
          <s v="4500001-4501000"/>
          <s v="4501001-4502000"/>
          <s v="4502001-4503000"/>
          <s v="4503001-4504000"/>
          <s v="4504001-4505000"/>
          <s v="4505001-4506000"/>
          <s v="4506001-4507000"/>
          <s v="4507001-4508000"/>
          <s v="4508001-4509000"/>
          <s v="4509001-4510000"/>
          <s v="4510001-4511000"/>
          <s v="4511001-4512000"/>
          <s v="4512001-4513000"/>
          <s v="4513001-4514000"/>
          <s v="4514001-4515000"/>
          <s v="4515001-4516000"/>
          <s v="4516001-4517000"/>
          <s v="4517001-4518000"/>
          <s v="4518001-4519000"/>
          <s v="4519001-4520000"/>
          <s v="4520001-4521000"/>
          <s v="4521001-4522000"/>
          <s v="4522001-4523000"/>
          <s v="4523001-4524000"/>
          <s v="4524001-4525000"/>
          <s v="4525001-4526000"/>
          <s v="4526001-4527000"/>
          <s v="4527001-4528000"/>
          <s v="4528001-4529000"/>
          <s v="4529001-4530000"/>
          <s v="4530001-4531000"/>
          <s v="4531001-4532000"/>
          <s v="4532001-4533000"/>
          <s v="4533001-4534000"/>
          <s v="4534001-4535000"/>
          <s v="4535001-4536000"/>
          <s v="4536001-4537000"/>
          <s v="4537001-4538000"/>
          <s v="4538001-4539000"/>
          <s v="4539001-4540000"/>
          <s v="4540001-4541000"/>
          <s v="4541001-4542000"/>
          <s v="4542001-4543000"/>
          <s v="4543001-4544000"/>
          <s v="4544001-4545000"/>
          <s v="4545001-4546000"/>
          <s v="4546001-4547000"/>
          <s v="4547001-4548000"/>
          <s v="4548001-4549000"/>
          <s v="4549001-4550000"/>
          <s v="4550001-4551000"/>
          <s v="4551001-4552000"/>
          <s v="4552001-4553000"/>
          <s v="4553001-4554000"/>
          <s v="4554001-4555000"/>
          <s v="4555001-4556000"/>
          <s v="4556001-4557000"/>
          <s v="4557001-4558000"/>
          <s v="4558001-4559000"/>
          <s v="4559001-4560000"/>
          <s v="4560001-4561000"/>
          <s v="4561001-4562000"/>
          <s v="4562001-4563000"/>
          <s v="4563001-4564000"/>
          <s v="4564001-4565000"/>
          <s v="4565001-4566000"/>
          <s v="4566001-4567000"/>
          <s v="4567001-4568000"/>
          <s v="4568001-4569000"/>
          <s v="4569001-4570000"/>
          <s v="4570001-4571000"/>
          <s v="4571001-4572000"/>
          <s v="4572001-4573000"/>
          <s v="4573001-4574000"/>
          <s v="4574001-4575000"/>
          <s v="4575001-4576000"/>
          <s v="4576001-4577000"/>
          <s v="4577001-4578000"/>
          <s v="4578001-4579000"/>
          <s v="4579001-4580000"/>
          <s v="4580001-4581000"/>
          <s v="4581001-4582000"/>
          <s v="4582001-4583000"/>
          <s v="4583001-4584000"/>
          <s v="4584001-4585000"/>
          <s v="4585001-4586000"/>
          <s v="4586001-4587000"/>
          <s v="4587001-4588000"/>
          <s v="4588001-4589000"/>
          <s v="4589001-4590000"/>
          <s v="4590001-4591000"/>
          <s v="4591001-4592000"/>
          <s v="4592001-4593000"/>
          <s v="4593001-4594000"/>
          <s v="4594001-4595000"/>
          <s v="4595001-4596000"/>
          <s v="4596001-4597000"/>
          <s v="4597001-4598000"/>
          <s v="4598001-4599000"/>
          <s v="4599001-4600000"/>
          <s v="4600001-4601000"/>
          <s v="4601001-4602000"/>
          <s v="4602001-4603000"/>
          <s v="4603001-4604000"/>
          <s v="4604001-4605000"/>
          <s v="4605001-4606000"/>
          <s v="4606001-4607000"/>
          <s v="4607001-4608000"/>
          <s v="4608001-4609000"/>
          <s v="4609001-4610000"/>
          <s v="4610001-4611000"/>
          <s v="4611001-4612000"/>
          <s v="4612001-4613000"/>
          <s v="4613001-4614000"/>
          <s v="4614001-4615000"/>
          <s v="4615001-4616000"/>
          <s v="4616001-4617000"/>
          <s v="4617001-4618000"/>
          <s v="4618001-4619000"/>
          <s v="4619001-4620000"/>
          <s v="4620001-4621000"/>
          <s v="4621001-4622000"/>
          <s v="4622001-4623000"/>
          <s v="4623001-4624000"/>
          <s v="4624001-4625000"/>
          <s v="4625001-4626000"/>
          <s v="4626001-4627000"/>
          <s v="4627001-4628000"/>
          <s v="4628001-4629000"/>
          <s v="4629001-4630000"/>
          <s v="4630001-4631000"/>
          <s v="4631001-4632000"/>
          <s v="4632001-4633000"/>
          <s v="4633001-4634000"/>
          <s v="4634001-4635000"/>
          <s v="4635001-4636000"/>
          <s v="4636001-4637000"/>
          <s v="4637001-4638000"/>
          <s v="4638001-4639000"/>
          <s v="4639001-4640000"/>
          <s v="4640001-4641000"/>
          <s v="4641001-4642000"/>
          <s v="4642001-4643000"/>
          <s v="4643001-4644000"/>
          <s v="4644001-4645000"/>
          <s v="4645001-4646000"/>
          <s v="4646001-4647000"/>
          <s v="4647001-4648000"/>
          <s v="4648001-4649000"/>
          <s v="4649001-4650000"/>
          <s v="4650001-4651000"/>
          <s v="4651001-4652000"/>
          <s v="4652001-4653000"/>
          <s v="4653001-4654000"/>
          <s v="4654001-4655000"/>
          <s v="4655001-4656000"/>
          <s v="4656001-4657000"/>
          <s v="4657001-4658000"/>
          <s v="4658001-4659000"/>
          <s v="4659001-4660000"/>
          <s v="4660001-4661000"/>
          <s v="4661001-4662000"/>
          <s v="4662001-4663000"/>
          <s v="4663001-4664000"/>
          <s v="4664001-4665000"/>
          <s v="4665001-4666000"/>
          <s v="4666001-4667000"/>
          <s v="4667001-4668000"/>
          <s v="4668001-4669000"/>
          <s v="4669001-4670000"/>
          <s v="4670001-4671000"/>
          <s v="4671001-4672000"/>
          <s v="4672001-4673000"/>
          <s v="4673001-4674000"/>
          <s v="4674001-4675000"/>
          <s v="4675001-4676000"/>
          <s v="4676001-4677000"/>
          <s v="4677001-4678000"/>
          <s v="4678001-4679000"/>
          <s v="4679001-4680000"/>
          <s v="4680001-4681000"/>
          <s v="4681001-4682000"/>
          <s v="4682001-4683000"/>
          <s v="4683001-4684000"/>
          <s v="4684001-4685000"/>
          <s v="4685001-4686000"/>
          <s v="4686001-4687000"/>
          <s v="4687001-4688000"/>
          <s v="4688001-4689000"/>
          <s v="4689001-4690000"/>
          <s v="4690001-4691000"/>
          <s v="4691001-4692000"/>
          <s v="4692001-4693000"/>
          <s v="4693001-4694000"/>
          <s v="4694001-4695000"/>
          <s v="4695001-4696000"/>
          <s v="4696001-4697000"/>
          <s v="4697001-4698000"/>
          <s v="4698001-4699000"/>
          <s v="4699001-4700000"/>
          <s v="4700001-4701000"/>
          <s v="4701001-4702000"/>
          <s v="4702001-4703000"/>
          <s v="4703001-4704000"/>
          <s v="4704001-4705000"/>
          <s v="4705001-4706000"/>
          <s v="4706001-4707000"/>
          <s v="4707001-4708000"/>
          <s v="4708001-4709000"/>
          <s v="4709001-4710000"/>
          <s v="4710001-4711000"/>
          <s v="4711001-4712000"/>
          <s v="4712001-4713000"/>
          <s v="4713001-4714000"/>
          <s v="4714001-4715000"/>
          <s v="4715001-4716000"/>
          <s v="4716001-4717000"/>
          <s v="4717001-4718000"/>
          <s v="4718001-4719000"/>
          <s v="4719001-4720000"/>
          <s v="4720001-4721000"/>
          <s v="4721001-4722000"/>
          <s v="4722001-4723000"/>
          <s v="4723001-4724000"/>
          <s v="4724001-4725000"/>
          <s v="4725001-4726000"/>
          <s v="4726001-4727000"/>
          <s v="4727001-4728000"/>
          <s v="4728001-4729000"/>
          <s v="4729001-4730000"/>
          <s v="4730001-4731000"/>
          <s v="4731001-4732000"/>
          <s v="4732001-4733000"/>
          <s v="4733001-4734000"/>
          <s v="4734001-4735000"/>
          <s v="4735001-4736000"/>
          <s v="4736001-4737000"/>
          <s v="4737001-4738000"/>
          <s v="4738001-4739000"/>
          <s v="4739001-4740000"/>
          <s v="4740001-4741000"/>
          <s v="4741001-4742000"/>
          <s v="4742001-4743000"/>
          <s v="4743001-4744000"/>
          <s v="4744001-4745000"/>
          <s v="4745001-4746000"/>
          <s v="4746001-4747000"/>
          <s v="4747001-4748000"/>
          <s v="4748001-4749000"/>
          <s v="4749001-4750000"/>
          <s v="4750001-4751000"/>
          <s v="4751001-4752000"/>
          <s v="4752001-4753000"/>
          <s v="4753001-4754000"/>
          <s v="4754001-4755000"/>
          <s v="4755001-4756000"/>
          <s v="4756001-4757000"/>
          <s v="4757001-4758000"/>
          <s v="4758001-4759000"/>
          <s v="4759001-4760000"/>
          <s v="4760001-4761000"/>
          <s v="4761001-4762000"/>
          <s v="4762001-4763000"/>
          <s v="4763001-4764000"/>
          <s v="4764001-4765000"/>
          <s v="4765001-4766000"/>
          <s v="4766001-4767000"/>
          <s v="4767001-4768000"/>
          <s v="4768001-4769000"/>
          <s v="4769001-4770000"/>
          <s v="4770001-4771000"/>
          <s v="4771001-4772000"/>
          <s v="4772001-4773000"/>
          <s v="4773001-4774000"/>
          <s v="4774001-4775000"/>
          <s v="4775001-4776000"/>
          <s v="4776001-4777000"/>
          <s v="4777001-4778000"/>
          <s v="4778001-4779000"/>
          <s v="4779001-4780000"/>
          <s v="4780001-4781000"/>
          <s v="4781001-4782000"/>
          <s v="4782001-4783000"/>
          <s v="4783001-4784000"/>
          <s v="4784001-4785000"/>
          <s v="4785001-4786000"/>
          <s v="4786001-4787000"/>
          <s v="4787001-4788000"/>
          <s v="4788001-4789000"/>
          <s v="4789001-4790000"/>
          <s v="4790001-4791000"/>
          <s v="4791001-4792000"/>
          <s v="4792001-4793000"/>
          <s v="4793001-4794000"/>
          <s v="4794001-4795000"/>
          <s v="4795001-4796000"/>
          <s v="4796001-4797000"/>
          <s v="4797001-4798000"/>
          <s v="4798001-4799000"/>
          <s v="4799001-4800000"/>
          <s v="4800001-4801000"/>
          <s v="4801001-4802000"/>
          <s v="4802001-4803000"/>
          <s v="4803001-4804000"/>
          <s v="4804001-4805000"/>
          <s v="4805001-4806000"/>
          <s v="4806001-4807000"/>
          <s v="4807001-4808000"/>
          <s v="4808001-4809000"/>
          <s v="4809001-4810000"/>
          <s v="4810001-4811000"/>
          <s v="4811001-4812000"/>
          <s v="4812001-4813000"/>
          <s v="4813001-4814000"/>
          <s v="4814001-4815000"/>
          <s v="4815001-4816000"/>
          <s v="4816001-4817000"/>
          <s v="4817001-4818000"/>
          <s v="4818001-4819000"/>
          <s v="4819001-4820000"/>
          <s v="4820001-4821000"/>
          <s v="4821001-4822000"/>
          <s v="4822001-4823000"/>
          <s v="4823001-4824000"/>
          <s v="4824001-4825000"/>
          <s v="4825001-4826000"/>
          <s v="4826001-4827000"/>
          <s v="4827001-4828000"/>
          <s v="4828001-4829000"/>
          <s v="4829001-4830000"/>
          <s v="4830001-4831000"/>
          <s v="4831001-4832000"/>
          <s v="4832001-4833000"/>
          <s v="4833001-4834000"/>
          <s v="4834001-4835000"/>
          <s v="4835001-4836000"/>
          <s v="4836001-4837000"/>
          <s v="4837001-4838000"/>
          <s v="4838001-4839000"/>
          <s v="4839001-4840000"/>
          <s v="4840001-4841000"/>
          <s v="4841001-4842000"/>
          <s v="4842001-4843000"/>
          <s v="4843001-4844000"/>
          <s v="4844001-4845000"/>
          <s v="4845001-4846000"/>
          <s v="4846001-4847000"/>
          <s v="4847001-4848000"/>
          <s v="4848001-4849000"/>
          <s v="4849001-4850000"/>
          <s v="4850001-4851000"/>
          <s v="4851001-4852000"/>
          <s v="4852001-4853000"/>
          <s v="4853001-4854000"/>
          <s v="4854001-4855000"/>
          <s v="4855001-4856000"/>
          <s v="4856001-4857000"/>
          <s v="4857001-4858000"/>
          <s v="4858001-4859000"/>
          <s v="4859001-4860000"/>
          <s v="4860001-4861000"/>
          <s v="4861001-4862000"/>
          <s v="4862001-4863000"/>
          <s v="4863001-4864000"/>
          <s v="4864001-4865000"/>
          <s v="4865001-4866000"/>
          <s v="4866001-4867000"/>
          <s v="4867001-4868000"/>
          <s v="4868001-4869000"/>
          <s v="4869001-4870000"/>
          <s v="4870001-4871000"/>
          <s v="4871001-4872000"/>
          <s v="4872001-4873000"/>
          <s v="4873001-4874000"/>
          <s v="4874001-4875000"/>
          <s v="4875001-4876000"/>
          <s v="4876001-4877000"/>
          <s v="4877001-4878000"/>
          <s v="4878001-4879000"/>
          <s v="4879001-4880000"/>
          <s v="4880001-4881000"/>
          <s v="4881001-4882000"/>
          <s v="4882001-4883000"/>
          <s v="4883001-4884000"/>
          <s v="4884001-4885000"/>
          <s v="4885001-4886000"/>
          <s v="4886001-4887000"/>
          <s v="4887001-4888000"/>
          <s v="4888001-4889000"/>
          <s v="4889001-4890000"/>
          <s v="4890001-4891000"/>
          <s v="4891001-4892000"/>
          <s v="4892001-4893000"/>
          <s v="4893001-4894000"/>
          <s v="4894001-4895000"/>
          <s v="4895001-4896000"/>
          <s v="4896001-4897000"/>
          <s v="4897001-4898000"/>
          <s v="4898001-4899000"/>
          <s v="4899001-4900000"/>
          <s v="4900001-4901000"/>
          <s v="4901001-4902000"/>
          <s v="4902001-4903000"/>
          <s v="4903001-4904000"/>
          <s v="4904001-4905000"/>
          <s v="4905001-4906000"/>
          <s v="4906001-4907000"/>
          <s v="4907001-4908000"/>
          <s v="4908001-4909000"/>
          <s v="4909001-4910000"/>
          <s v="4910001-4911000"/>
          <s v="4911001-4912000"/>
          <s v="4912001-4913000"/>
          <s v="4913001-4914000"/>
          <s v="4914001-4915000"/>
          <s v="4915001-4916000"/>
          <s v="4916001-4917000"/>
          <s v="4917001-4918000"/>
          <s v="4918001-4919000"/>
          <s v="4919001-4920000"/>
          <s v="4920001-4921000"/>
          <s v="4921001-4922000"/>
          <s v="4922001-4923000"/>
          <s v="4923001-4924000"/>
          <s v="4924001-4925000"/>
          <s v="4925001-4926000"/>
          <s v="4926001-4927000"/>
          <s v="4927001-4928000"/>
          <s v="4928001-4929000"/>
          <s v="4929001-4930000"/>
          <s v="4930001-4931000"/>
          <s v="4931001-4932000"/>
          <s v="4932001-4933000"/>
          <s v="4933001-4934000"/>
          <s v="4934001-4935000"/>
          <s v="4935001-4936000"/>
          <s v="4936001-4937000"/>
          <s v="4937001-4938000"/>
          <s v="4938001-4939000"/>
          <s v="4939001-4940000"/>
          <s v="4940001-4941000"/>
          <s v="4941001-4942000"/>
          <s v="4942001-4943000"/>
          <s v="4943001-4944000"/>
          <s v="4944001-4945000"/>
          <s v="4945001-4946000"/>
          <s v="4946001-4947000"/>
          <s v="4947001-4948000"/>
          <s v="4948001-4949000"/>
          <s v="4949001-4950000"/>
          <s v="4950001-4951000"/>
          <s v="4951001-4952000"/>
          <s v="4952001-4953000"/>
          <s v="4953001-4954000"/>
          <s v="4954001-4955000"/>
          <s v="4955001-4956000"/>
          <s v="4956001-4957000"/>
          <s v="4957001-4958000"/>
          <s v="4958001-4959000"/>
          <s v="4959001-4960000"/>
          <s v="4960001-4961000"/>
          <s v="4961001-4962000"/>
          <s v="4962001-4963000"/>
          <s v="4963001-4964000"/>
          <s v="4964001-4965000"/>
          <s v="4965001-4966000"/>
          <s v="4966001-4967000"/>
          <s v="4967001-4968000"/>
          <s v="4968001-4969000"/>
          <s v="4969001-4970000"/>
          <s v="4970001-4971000"/>
          <s v="4971001-4972000"/>
          <s v="4972001-4973000"/>
          <s v="4973001-4974000"/>
          <s v="4974001-4975000"/>
          <s v="4975001-4976000"/>
          <s v="4976001-4977000"/>
          <s v="4977001-4978000"/>
          <s v="4978001-4979000"/>
          <s v="4979001-4980000"/>
          <s v="4980001-4981000"/>
          <s v="4981001-4982000"/>
          <s v="4982001-4983000"/>
          <s v="4983001-4984000"/>
          <s v="4984001-4985000"/>
          <s v="4985001-4986000"/>
          <s v="4986001-4987000"/>
          <s v="4987001-4988000"/>
          <s v="4988001-4989000"/>
          <s v="4989001-4990000"/>
          <s v="4990001-4991000"/>
          <s v="4991001-4992000"/>
          <s v="4992001-4993000"/>
          <s v="4993001-4994000"/>
          <s v="4994001-4995000"/>
          <s v="4995001-4996000"/>
          <s v="4996001-4997000"/>
          <s v="4997001-4998000"/>
          <s v="4998001-4999000"/>
          <s v="4999001-5000000"/>
          <s v="5000001-5001000"/>
          <s v="5001001-5002000"/>
          <s v="5002001-5003000"/>
          <s v="5003001-5004000"/>
          <s v="5004001-5005000"/>
          <s v="5005001-5006000"/>
          <s v="5006001-5007000"/>
          <s v="5007001-5008000"/>
          <s v="5008001-5009000"/>
          <s v="5009001-5010000"/>
          <s v="5010001-5011000"/>
          <s v="5011001-5012000"/>
          <s v="5012001-5013000"/>
          <s v="5013001-5014000"/>
          <s v="5014001-5015000"/>
          <s v="5015001-5016000"/>
          <s v="5016001-5017000"/>
          <s v="5017001-5018000"/>
          <s v="5018001-5019000"/>
          <s v="5019001-5020000"/>
          <s v="5020001-5021000"/>
          <s v="5021001-5022000"/>
          <s v="5022001-5023000"/>
          <s v="5023001-5024000"/>
          <s v="5024001-5025000"/>
          <s v="5025001-5026000"/>
          <s v="5026001-5027000"/>
          <s v="5027001-5028000"/>
          <s v="5028001-5029000"/>
          <s v="5029001-5030000"/>
          <s v="5030001-5031000"/>
          <s v="5031001-5032000"/>
          <s v="5032001-5033000"/>
          <s v="5033001-5034000"/>
          <s v="5034001-5035000"/>
          <s v="5035001-5036000"/>
          <s v="5036001-5037000"/>
          <s v="5037001-5038000"/>
          <s v="5038001-5039000"/>
          <s v="5039001-5040000"/>
          <s v="5040001-5041000"/>
          <s v="5041001-5042000"/>
          <s v="5042001-5043000"/>
          <s v="5043001-5044000"/>
          <s v="5044001-5045000"/>
          <s v="5045001-5046000"/>
          <s v="5046001-5047000"/>
          <s v="5047001-5048000"/>
          <s v="5048001-5049000"/>
          <s v="5049001-5050000"/>
          <s v="5050001-5051000"/>
          <s v="5051001-5052000"/>
          <s v="5052001-5053000"/>
          <s v="5053001-5054000"/>
          <s v="5054001-5055000"/>
          <s v="5055001-5056000"/>
          <s v="5056001-5057000"/>
          <s v="5057001-5058000"/>
          <s v="5058001-5059000"/>
          <s v="5059001-5060000"/>
          <s v="5060001-5061000"/>
          <s v="5061001-5062000"/>
          <s v="5062001-5063000"/>
          <s v="5063001-5064000"/>
          <s v="5064001-5065000"/>
          <s v="5065001-5066000"/>
          <s v="5066001-5067000"/>
          <s v="5067001-5068000"/>
          <s v="5068001-5069000"/>
          <s v="5069001-5070000"/>
          <s v="5070001-5071000"/>
          <s v="5071001-5072000"/>
          <s v="5072001-5073000"/>
          <s v="5073001-5074000"/>
          <s v="5074001-5075000"/>
          <s v="5075001-5076000"/>
          <s v="5076001-5077000"/>
          <s v="5077001-5078000"/>
          <s v="5078001-5079000"/>
          <s v="5079001-5080000"/>
          <s v="5080001-5081000"/>
          <s v="5081001-5082000"/>
          <s v="5082001-5083000"/>
          <s v="5083001-5084000"/>
          <s v="5084001-5085000"/>
          <s v="5085001-5086000"/>
          <s v="5086001-5087000"/>
          <s v="5087001-5088000"/>
          <s v="5088001-5089000"/>
          <s v="5089001-5090000"/>
          <s v="5090001-5091000"/>
          <s v="5091001-5092000"/>
          <s v="5092001-5093000"/>
          <s v="5093001-5094000"/>
          <s v="5094001-5095000"/>
          <s v="5095001-5096000"/>
          <s v="5096001-5097000"/>
          <s v="5097001-5098000"/>
          <s v="5098001-5099000"/>
          <s v="5099001-5100000"/>
          <s v="5100001-5101000"/>
          <s v="5101001-5102000"/>
          <s v="5102001-5103000"/>
          <s v="5103001-5104000"/>
          <s v="5104001-5105000"/>
          <s v="5105001-5106000"/>
          <s v="5106001-5107000"/>
          <s v="5107001-5108000"/>
          <s v="5108001-5109000"/>
          <s v="5109001-5110000"/>
          <s v="5110001-5111000"/>
          <s v="5111001-5112000"/>
          <s v="5112001-5113000"/>
          <s v="5113001-5114000"/>
          <s v="5114001-5115000"/>
          <s v="5115001-5116000"/>
          <s v="5116001-5117000"/>
          <s v="5117001-5118000"/>
          <s v="5118001-5119000"/>
          <s v="5119001-5120000"/>
          <s v="5120001-5121000"/>
          <s v="5121001-5122000"/>
          <s v="5122001-5123000"/>
          <s v="5123001-5124000"/>
          <s v="5124001-5125000"/>
          <s v="5125001-5126000"/>
          <s v="5126001-5127000"/>
          <s v="5127001-5128000"/>
          <s v="5128001-5129000"/>
          <s v="5129001-5130000"/>
          <s v="5130001-5131000"/>
          <s v="5131001-5132000"/>
          <s v="5132001-5133000"/>
          <s v="5133001-5134000"/>
          <s v="5134001-5135000"/>
          <s v="5135001-5136000"/>
          <s v="5136001-5137000"/>
          <s v="5137001-5138000"/>
          <s v="5138001-5139000"/>
          <s v="5139001-5140000"/>
          <s v="5140001-5141000"/>
          <s v="5141001-5142000"/>
          <s v="5142001-5143000"/>
          <s v="5143001-5144000"/>
          <s v="5144001-5145000"/>
          <s v="5145001-5146000"/>
          <s v="5146001-5147000"/>
          <s v="5147001-5148000"/>
          <s v="5148001-5149000"/>
          <s v="5149001-5150000"/>
          <s v="5150001-5151000"/>
          <s v="5151001-5152000"/>
          <s v="5152001-5153000"/>
          <s v="5153001-5154000"/>
          <s v="5154001-5155000"/>
          <s v="5155001-5156000"/>
          <s v="5156001-5157000"/>
          <s v="5157001-5158000"/>
          <s v="5158001-5159000"/>
          <s v="5159001-5160000"/>
          <s v="5160001-5161000"/>
          <s v="5161001-5162000"/>
          <s v="5162001-5163000"/>
          <s v="5163001-5164000"/>
          <s v="5164001-5165000"/>
          <s v="5165001-5166000"/>
          <s v="5166001-5167000"/>
          <s v="5167001-5168000"/>
          <s v="5168001-5169000"/>
          <s v="5169001-5170000"/>
          <s v="5170001-5171000"/>
          <s v="5171001-5172000"/>
          <s v="5172001-5173000"/>
          <s v="5173001-5174000"/>
          <s v="5174001-5175000"/>
          <s v="5175001-5176000"/>
          <s v="5176001-5177000"/>
          <s v="5177001-5178000"/>
          <s v="5178001-5179000"/>
          <s v="5179001-5180000"/>
          <s v="5180001-5181000"/>
          <s v="5181001-5182000"/>
          <s v="5182001-5183000"/>
          <s v="5183001-5184000"/>
          <s v="5184001-5185000"/>
          <s v="5185001-5186000"/>
          <s v="5186001-5187000"/>
          <s v="5187001-5188000"/>
          <s v="5188001-5189000"/>
          <s v="5189001-5190000"/>
          <s v="5190001-5191000"/>
          <s v="5191001-5192000"/>
          <s v="5192001-5193000"/>
          <s v="5193001-5194000"/>
          <s v="5194001-5195000"/>
          <s v="5195001-5196000"/>
          <s v="5196001-5197000"/>
          <s v="5197001-5198000"/>
          <s v="5198001-5199000"/>
          <s v="5199001-5200000"/>
          <s v="5200001-5201000"/>
          <s v="5201001-5202000"/>
          <s v="5202001-5203000"/>
          <s v="5203001-5204000"/>
          <s v="5204001-5205000"/>
          <s v="5205001-5206000"/>
          <s v="5206001-5207000"/>
          <s v="5207001-5208000"/>
          <s v="5208001-5209000"/>
          <s v="5209001-5210000"/>
          <s v="5210001-5211000"/>
          <s v="5211001-5212000"/>
          <s v="5212001-5213000"/>
          <s v="5213001-5214000"/>
          <s v="5214001-5215000"/>
          <s v="5215001-5216000"/>
          <s v="5216001-5217000"/>
          <s v="5217001-5218000"/>
          <s v="5218001-5219000"/>
          <s v="5219001-5220000"/>
          <s v="5220001-5221000"/>
          <s v="5221001-5222000"/>
          <s v="5222001-5223000"/>
          <s v="5223001-5224000"/>
          <s v="5224001-5225000"/>
          <s v="5225001-5226000"/>
          <s v="5226001-5227000"/>
          <s v="5227001-5228000"/>
          <s v="5228001-5229000"/>
          <s v="5229001-5230000"/>
          <s v="5230001-5231000"/>
          <s v="5231001-5232000"/>
          <s v="5232001-5233000"/>
          <s v="5233001-5234000"/>
          <s v="5234001-5235000"/>
          <s v="5235001-5236000"/>
          <s v="5236001-5237000"/>
          <s v="5237001-5238000"/>
          <s v="5238001-5239000"/>
          <s v="5239001-5240000"/>
          <s v="5240001-5241000"/>
          <s v="5241001-5242000"/>
          <s v="5242001-5243000"/>
          <s v="5243001-5244000"/>
          <s v="5244001-5245000"/>
          <s v="5245001-5246000"/>
          <s v="5246001-5247000"/>
          <s v="5247001-5248000"/>
          <s v="5248001-5249000"/>
          <s v="5249001-5250000"/>
          <s v="5250001-5251000"/>
          <s v="5251001-5252000"/>
          <s v="5252001-5253000"/>
          <s v="5253001-5254000"/>
          <s v="5254001-5255000"/>
          <s v="5255001-5256000"/>
          <s v="5256001-5257000"/>
          <s v="5257001-5258000"/>
          <s v="5258001-5259000"/>
          <s v="5259001-5260000"/>
          <s v="5260001-5261000"/>
          <s v="5261001-5262000"/>
          <s v="5262001-5263000"/>
          <s v="5263001-5264000"/>
          <s v="5264001-5265000"/>
          <s v="5265001-5266000"/>
          <s v="5266001-5267000"/>
          <s v="5267001-5268000"/>
          <s v="5268001-5269000"/>
          <s v="5269001-5270000"/>
          <s v="5270001-5271000"/>
          <s v="5271001-5272000"/>
          <s v="5272001-5273000"/>
          <s v="5273001-5274000"/>
          <s v="5274001-5275000"/>
          <s v="5275001-5276000"/>
          <s v="5276001-5277000"/>
          <s v="5277001-5278000"/>
          <s v="5278001-5279000"/>
          <s v="5279001-5280000"/>
          <s v="5280001-5281000"/>
          <s v="5281001-5282000"/>
          <s v="5282001-5283000"/>
          <s v="5283001-5284000"/>
          <s v="5284001-5285000"/>
          <s v="5285001-5286000"/>
          <s v="5286001-5287000"/>
          <s v="5287001-5288000"/>
          <s v="5288001-5289000"/>
          <s v="5289001-5290000"/>
          <s v="5290001-5291000"/>
          <s v="5291001-5292000"/>
          <s v="5292001-5293000"/>
          <s v="5293001-5294000"/>
          <s v="5294001-5295000"/>
          <s v="5295001-5296000"/>
          <s v="5296001-5297000"/>
          <s v="5297001-5298000"/>
          <s v="5298001-5299000"/>
          <s v="5299001-5300000"/>
          <s v="5300001-5301000"/>
          <s v="5301001-5302000"/>
          <s v="5302001-5303000"/>
          <s v="5303001-5304000"/>
          <s v="5304001-5305000"/>
          <s v="5305001-5306000"/>
          <s v="5306001-5307000"/>
          <s v="5307001-5308000"/>
          <s v="5308001-5309000"/>
          <s v="5309001-5310000"/>
          <s v="5310001-5311000"/>
          <s v="5311001-5312000"/>
          <s v="5312001-5313000"/>
          <s v="5313001-5314000"/>
          <s v="5314001-5315000"/>
          <s v="5315001-5316000"/>
          <s v="5316001-5317000"/>
          <s v="5317001-5318000"/>
          <s v="5318001-5319000"/>
          <s v="5319001-5320000"/>
          <s v="5320001-5321000"/>
          <s v="5321001-5322000"/>
          <s v="5322001-5323000"/>
          <s v="5323001-5324000"/>
          <s v="5324001-5325000"/>
          <s v="5325001-5326000"/>
          <s v="5326001-5327000"/>
          <s v="5327001-5328000"/>
          <s v="5328001-5329000"/>
          <s v="5329001-5330000"/>
          <s v="5330001-5331000"/>
          <s v="5331001-5332000"/>
          <s v="5332001-5333000"/>
          <s v="5333001-5334000"/>
          <s v="5334001-5335000"/>
          <s v="5335001-5336000"/>
          <s v="5336001-5337000"/>
          <s v="5337001-5338000"/>
          <s v="5338001-5339000"/>
          <s v="5339001-5340000"/>
          <s v="5340001-5341000"/>
          <s v="5341001-5342000"/>
          <s v="5342001-5343000"/>
          <s v="5343001-5344000"/>
          <s v="5344001-5345000"/>
          <s v="5345001-5346000"/>
          <s v="5346001-5347000"/>
          <s v="5347001-5348000"/>
          <s v="5348001-5349000"/>
          <s v="5349001-5350000"/>
          <s v="5350001-5351000"/>
          <s v="5351001-5352000"/>
          <s v="5352001-5353000"/>
          <s v="5353001-5354000"/>
          <s v="5354001-5355000"/>
          <s v="5355001-5356000"/>
          <s v="5356001-5357000"/>
          <s v="5357001-5358000"/>
          <s v="5358001-5359000"/>
          <s v="5359001-5360000"/>
          <s v="5360001-5361000"/>
          <s v="5361001-5362000"/>
          <s v="5362001-5363000"/>
          <s v="5363001-5364000"/>
          <s v="5364001-5365000"/>
          <s v="5365001-5366000"/>
          <s v="5366001-5367000"/>
          <s v="5367001-5368000"/>
          <s v="5368001-5369000"/>
          <s v="5369001-5370000"/>
          <s v="5370001-5371000"/>
          <s v="5371001-5372000"/>
          <s v="5372001-5373000"/>
          <s v="5373001-5374000"/>
          <s v="5374001-5375000"/>
          <s v="5375001-5376000"/>
          <s v="5376001-5377000"/>
          <s v="5377001-5378000"/>
          <s v="5378001-5379000"/>
          <s v="5379001-5380000"/>
          <s v="5380001-5381000"/>
          <s v="5381001-5382000"/>
          <s v="5382001-5383000"/>
          <s v="5383001-5384000"/>
          <s v="5384001-5385000"/>
          <s v="5385001-5386000"/>
          <s v="5386001-5387000"/>
          <s v="5387001-5388000"/>
          <s v="5388001-5389000"/>
          <s v="5389001-5390000"/>
          <s v="5390001-5391000"/>
          <s v="5391001-5392000"/>
          <s v="5392001-5393000"/>
          <s v="5393001-5394000"/>
          <s v="5394001-5395000"/>
          <s v="5395001-5396000"/>
          <s v="5396001-5397000"/>
          <s v="5397001-5398000"/>
          <s v="5398001-5399000"/>
          <s v="5399001-5400000"/>
          <s v="5400001-5401000"/>
          <s v="5401001-5402000"/>
          <s v="5402001-5403000"/>
          <s v="5403001-5404000"/>
          <s v="5404001-5405000"/>
          <s v="5405001-5406000"/>
          <s v="5406001-5407000"/>
          <s v="5407001-5408000"/>
          <s v="5408001-5409000"/>
          <s v="5409001-5410000"/>
          <s v="5410001-5411000"/>
          <s v="5411001-5412000"/>
          <s v="5412001-5413000"/>
          <s v="5413001-5414000"/>
          <s v="5414001-5415000"/>
          <s v="5415001-5416000"/>
          <s v="5416001-5417000"/>
          <s v="5417001-5418000"/>
          <s v="5418001-5419000"/>
          <s v="5419001-5420000"/>
          <s v="5420001-5421000"/>
          <s v="5421001-5422000"/>
          <s v="5422001-5423000"/>
          <s v="5423001-5424000"/>
          <s v="5424001-5425000"/>
          <s v="5425001-5426000"/>
          <s v="5426001-5427000"/>
          <s v="5427001-5428000"/>
          <s v="5428001-5429000"/>
          <s v="5429001-5430000"/>
          <s v="5430001-5431000"/>
          <s v="5431001-5432000"/>
          <s v="5432001-5433000"/>
          <s v="5433001-5434000"/>
          <s v="5434001-5435000"/>
          <s v="5435001-5436000"/>
          <s v="5436001-5437000"/>
          <s v="5437001-5438000"/>
          <s v="5438001-5439000"/>
          <s v="5439001-5440000"/>
          <s v="5440001-5441000"/>
          <s v="5441001-5442000"/>
          <s v="5442001-5443000"/>
          <s v="5443001-5444000"/>
          <s v="5444001-5445000"/>
          <s v="5445001-5446000"/>
          <s v="5446001-5447000"/>
          <s v="5447001-5448000"/>
          <s v="5448001-5449000"/>
          <s v="5449001-5450000"/>
          <s v="5450001-5451000"/>
          <s v="5451001-5452000"/>
          <s v="5452001-5453000"/>
          <s v="5453001-5454000"/>
          <s v="5454001-5455000"/>
          <s v="5455001-5456000"/>
          <s v="5456001-5457000"/>
          <s v="5457001-5458000"/>
          <s v="5458001-5459000"/>
          <s v="5459001-5460000"/>
          <s v="5460001-5461000"/>
          <s v="5461001-5462000"/>
          <s v="5462001-5463000"/>
          <s v="5463001-5464000"/>
          <s v="5464001-5465000"/>
          <s v="5465001-5466000"/>
          <s v="5466001-5467000"/>
          <s v="5467001-5468000"/>
          <s v="5468001-5469000"/>
          <s v="5469001-5470000"/>
          <s v="5470001-5471000"/>
          <s v="5471001-5472000"/>
          <s v="5472001-5473000"/>
          <s v="5473001-5474000"/>
          <s v="5474001-5475000"/>
          <s v="5475001-5476000"/>
          <s v="5476001-5477000"/>
          <s v="5477001-5478000"/>
          <s v="5478001-5479000"/>
          <s v="5479001-5480000"/>
          <s v="5480001-5481000"/>
          <s v="5481001-5482000"/>
          <s v="5482001-5483000"/>
          <s v="5483001-5484000"/>
          <s v="5484001-5485000"/>
          <s v="5485001-5486000"/>
          <s v="5486001-5487000"/>
          <s v="5487001-5488000"/>
          <s v="5488001-5489000"/>
          <s v="5489001-5490000"/>
          <s v="5490001-5491000"/>
          <s v="5491001-5492000"/>
          <s v="5492001-5493000"/>
          <s v="5493001-5494000"/>
          <s v="5494001-5495000"/>
          <s v="5495001-5496000"/>
          <s v="5496001-5497000"/>
          <s v="5497001-5498000"/>
          <s v="5498001-5499000"/>
          <s v="5499001-5500000"/>
          <s v="5500001-5501000"/>
          <s v="5501001-5502000"/>
          <s v="5502001-5503000"/>
          <s v="5503001-5504000"/>
          <s v="5504001-5505000"/>
          <s v="5505001-5506000"/>
          <s v="5506001-5507000"/>
          <s v="5507001-5508000"/>
          <s v="5508001-5509000"/>
          <s v="5509001-5510000"/>
          <s v="5510001-5511000"/>
          <s v="5511001-5512000"/>
          <s v="5512001-5513000"/>
          <s v="5513001-5514000"/>
          <s v="5514001-5515000"/>
          <s v="5515001-5516000"/>
          <s v="5516001-5517000"/>
          <s v="5517001-5518000"/>
          <s v="5518001-5519000"/>
          <s v="5519001-5520000"/>
          <s v="5520001-5521000"/>
          <s v="5521001-5522000"/>
          <s v="5522001-5523000"/>
          <s v="5523001-5524000"/>
          <s v="5524001-5525000"/>
          <s v="5525001-5526000"/>
          <s v="5526001-5527000"/>
          <s v="5527001-5528000"/>
          <s v="5528001-5529000"/>
          <s v="5529001-5530000"/>
          <s v="5530001-5531000"/>
          <s v="5531001-5532000"/>
          <s v="5532001-5533000"/>
          <s v="5533001-5534000"/>
          <s v="5534001-5535000"/>
          <s v="5535001-5536000"/>
          <s v="5536001-5537000"/>
          <s v="5537001-5538000"/>
          <s v="5538001-5539000"/>
          <s v="5539001-5540000"/>
          <s v="5540001-5541000"/>
          <s v="5541001-5542000"/>
          <s v="5542001-5543000"/>
          <s v="5543001-5544000"/>
          <s v="5544001-5545000"/>
          <s v="5545001-5546000"/>
          <s v="5546001-5547000"/>
          <s v="5547001-5548000"/>
          <s v="5548001-5549000"/>
          <s v="5549001-5550000"/>
          <s v="5550001-5551000"/>
          <s v="5551001-5552000"/>
          <s v="5552001-5553000"/>
          <s v="5553001-5554000"/>
          <s v="5554001-5555000"/>
          <s v="5555001-5556000"/>
          <s v="5556001-5557000"/>
          <s v="5557001-5558000"/>
          <s v="5558001-5559000"/>
          <s v="5559001-5560000"/>
          <s v="5560001-5561000"/>
          <s v="5561001-5562000"/>
          <s v="5562001-5563000"/>
          <s v="5563001-5564000"/>
          <s v="5564001-5565000"/>
          <s v="5565001-5566000"/>
          <s v="5566001-5567000"/>
          <s v="5567001-5568000"/>
          <s v="5568001-5569000"/>
          <s v="5569001-5570000"/>
          <s v="5570001-5571000"/>
          <s v="5571001-5572000"/>
          <s v="5572001-5573000"/>
          <s v="5573001-5574000"/>
          <s v="5574001-5575000"/>
          <s v="5575001-5576000"/>
          <s v="5576001-5577000"/>
          <s v="5577001-5578000"/>
          <s v="5578001-5579000"/>
          <s v="5579001-5580000"/>
          <s v="5580001-5581000"/>
          <s v="5581001-5582000"/>
          <s v="5582001-5583000"/>
          <s v="5583001-5584000"/>
          <s v="5584001-5585000"/>
          <s v="5585001-5586000"/>
          <s v="5586001-5587000"/>
          <s v="5587001-5588000"/>
          <s v="5588001-5589000"/>
          <s v="5589001-5590000"/>
          <s v="5590001-5591000"/>
          <s v="5591001-5592000"/>
          <s v="5592001-5593000"/>
          <s v="5593001-5594000"/>
          <s v="5594001-5595000"/>
          <s v="5595001-5596000"/>
          <s v="5596001-5597000"/>
          <s v="5597001-5598000"/>
          <s v="5598001-5599000"/>
          <s v="5599001-5600000"/>
          <s v="5600001-5601000"/>
          <s v="5601001-5602000"/>
          <s v="5602001-5603000"/>
          <s v="5603001-5604000"/>
          <s v="5604001-5605000"/>
          <s v="5605001-5606000"/>
          <s v="5606001-5607000"/>
          <s v="5607001-5608000"/>
          <s v="5608001-5609000"/>
          <s v="5609001-5610000"/>
          <s v="5610001-5611000"/>
          <s v="5611001-5612000"/>
          <s v="5612001-5613000"/>
          <s v="5613001-5614000"/>
          <s v="5614001-5615000"/>
          <s v="5615001-5616000"/>
          <s v="5616001-5617000"/>
          <s v="5617001-5618000"/>
          <s v="5618001-5619000"/>
          <s v="5619001-5620000"/>
          <s v="5620001-5621000"/>
          <s v="5621001-5622000"/>
          <s v="5622001-5623000"/>
          <s v="5623001-5624000"/>
          <s v="5624001-5625000"/>
          <s v="5625001-5626000"/>
          <s v="5626001-5627000"/>
          <s v="5627001-5628000"/>
          <s v="5628001-5629000"/>
          <s v="5629001-5630000"/>
          <s v="5630001-5631000"/>
          <s v="5631001-5632000"/>
          <s v="5632001-5633000"/>
          <s v="5633001-5634000"/>
          <s v="5634001-5635000"/>
          <s v="5635001-5636000"/>
          <s v="5636001-5637000"/>
          <s v="5637001-5638000"/>
          <s v="5638001-5639000"/>
          <s v="5639001-5640000"/>
          <s v="5640001-5641000"/>
          <s v="5641001-5642000"/>
          <s v="5642001-5643000"/>
          <s v="5643001-5644000"/>
          <s v="5644001-5645000"/>
          <s v="5645001-5646000"/>
          <s v="5646001-5647000"/>
          <s v="5647001-5648000"/>
          <s v="5648001-5649000"/>
          <s v="5649001-5650000"/>
          <s v="5650001-5651000"/>
          <s v="5651001-5652000"/>
          <s v="5652001-5653000"/>
          <s v="5653001-5654000"/>
          <s v="5654001-5655000"/>
          <s v="5655001-5656000"/>
          <s v="5656001-5657000"/>
          <s v="5657001-5658000"/>
          <s v="5658001-5659000"/>
          <s v="5659001-5660000"/>
          <s v="5660001-5661000"/>
          <s v="5661001-5662000"/>
          <s v="5662001-5663000"/>
          <s v="5663001-5664000"/>
          <s v="5664001-5665000"/>
          <s v="5665001-5666000"/>
          <s v="5666001-5667000"/>
          <s v="5667001-5668000"/>
          <s v="5668001-5669000"/>
          <s v="5669001-5670000"/>
          <s v="5670001-5671000"/>
          <s v="5671001-5672000"/>
          <s v="5672001-5673000"/>
          <s v="5673001-5674000"/>
          <s v="5674001-5675000"/>
          <s v="5675001-5676000"/>
          <s v="5676001-5677000"/>
          <s v="5677001-5678000"/>
          <s v="5678001-5679000"/>
          <s v="5679001-5680000"/>
          <s v="5680001-5681000"/>
          <s v="5681001-5682000"/>
          <s v="5682001-5683000"/>
          <s v="5683001-5684000"/>
          <s v="5684001-5685000"/>
          <s v="5685001-5686000"/>
          <s v="5686001-5687000"/>
          <s v="5687001-5688000"/>
          <s v="5688001-5689000"/>
          <s v="5689001-5690000"/>
          <s v="5690001-5691000"/>
          <s v="5691001-5692000"/>
          <s v="5692001-5693000"/>
          <s v="5693001-5694000"/>
          <s v="5694001-5695000"/>
          <s v="5695001-5696000"/>
          <s v="5696001-5697000"/>
          <s v="5697001-5698000"/>
          <s v="5698001-5699000"/>
          <s v="5699001-5700000"/>
          <s v="5700001-5701000"/>
          <s v="5701001-5702000"/>
          <s v="5702001-5703000"/>
          <s v="5703001-5704000"/>
          <s v="5704001-5705000"/>
          <s v="5705001-5706000"/>
          <s v="5706001-5707000"/>
          <s v="5707001-5708000"/>
          <s v="5708001-5709000"/>
          <s v="5709001-5710000"/>
          <s v="5710001-5711000"/>
          <s v="5711001-5712000"/>
          <s v="5712001-5713000"/>
          <s v="5713001-5714000"/>
          <s v="5714001-5715000"/>
          <s v="5715001-5716000"/>
          <s v="5716001-5717000"/>
          <s v="5717001-5718000"/>
          <s v="5718001-5719000"/>
          <s v="5719001-5720000"/>
          <s v="5720001-5721000"/>
          <s v="5721001-5722000"/>
          <s v="5722001-5723000"/>
          <s v="5723001-5724000"/>
          <s v="5724001-5725000"/>
          <s v="5725001-5726000"/>
          <s v="5726001-5727000"/>
          <s v="5727001-5728000"/>
          <s v="5728001-5729000"/>
          <s v="5729001-5730000"/>
          <s v="5730001-5731000"/>
          <s v="5731001-5732000"/>
          <s v="5732001-5733000"/>
          <s v="5733001-5734000"/>
          <s v="5734001-5735000"/>
          <s v="5735001-5736000"/>
          <s v="5736001-5737000"/>
          <s v="5737001-5738000"/>
          <s v="5738001-5739000"/>
          <s v="5739001-5740000"/>
          <s v="5740001-5741000"/>
          <s v="5741001-5742000"/>
          <s v="5742001-5743000"/>
          <s v="5743001-5744000"/>
          <s v="5744001-5745000"/>
          <s v="5745001-5746000"/>
          <s v="5746001-5747000"/>
          <s v="5747001-5748000"/>
          <s v="5748001-5749000"/>
          <s v="5749001-5750000"/>
          <s v="5750001-5751000"/>
          <s v="5751001-5752000"/>
          <s v="5752001-5753000"/>
          <s v="5753001-5754000"/>
          <s v="5754001-5755000"/>
          <s v="5755001-5756000"/>
          <s v="5756001-5757000"/>
          <s v="5757001-5758000"/>
          <s v="5758001-5759000"/>
          <s v="5759001-5760000"/>
          <s v="5760001-5761000"/>
          <s v="5761001-5762000"/>
          <s v="5762001-5763000"/>
          <s v="5763001-5764000"/>
          <s v="5764001-5765000"/>
          <s v="5765001-5766000"/>
          <s v="5766001-5767000"/>
          <s v="5767001-5768000"/>
          <s v="5768001-5769000"/>
          <s v="5769001-5770000"/>
          <s v="5770001-5771000"/>
          <s v="5771001-5772000"/>
          <s v="5772001-5773000"/>
          <s v="5773001-5774000"/>
          <s v="5774001-5775000"/>
          <s v="5775001-5776000"/>
          <s v="5776001-5777000"/>
          <s v="5777001-5778000"/>
          <s v="5778001-5779000"/>
          <s v="5779001-5780000"/>
          <s v="5780001-5781000"/>
          <s v="5781001-5782000"/>
          <s v="5782001-5783000"/>
          <s v="5783001-5784000"/>
          <s v="5784001-5785000"/>
          <s v="5785001-5786000"/>
          <s v="5786001-5787000"/>
          <s v="5787001-5788000"/>
          <s v="5788001-5789000"/>
          <s v="5789001-5790000"/>
          <s v="5790001-5791000"/>
          <s v="5791001-5792000"/>
          <s v="5792001-5793000"/>
          <s v="5793001-5794000"/>
          <s v="5794001-5795000"/>
          <s v="5795001-5796000"/>
          <s v="5796001-5797000"/>
          <s v="5797001-5798000"/>
          <s v="5798001-5799000"/>
          <s v="5799001-5800000"/>
          <s v="5800001-5801000"/>
          <s v="5801001-5802000"/>
          <s v="5802001-5803000"/>
          <s v="5803001-5804000"/>
          <s v="5804001-5805000"/>
          <s v="5805001-5806000"/>
          <s v="5806001-5807000"/>
          <s v="5807001-5808000"/>
          <s v="5808001-5809000"/>
          <s v="5809001-5810000"/>
          <s v="5810001-5811000"/>
          <s v="5811001-5812000"/>
          <s v="5812001-5813000"/>
          <s v="5813001-5814000"/>
          <s v="5814001-5815000"/>
          <s v="5815001-5816000"/>
          <s v="5816001-5817000"/>
          <s v="5817001-5818000"/>
          <s v="5818001-5819000"/>
          <s v="5819001-5820000"/>
          <s v="5820001-5821000"/>
          <s v="5821001-5822000"/>
          <s v="5822001-5823000"/>
          <s v="5823001-5824000"/>
          <s v="5824001-5825000"/>
          <s v="5825001-5826000"/>
          <s v="5826001-5827000"/>
          <s v="5827001-5828000"/>
          <s v="5828001-5829000"/>
          <s v="5829001-5830000"/>
          <s v="5830001-5831000"/>
          <s v="5831001-5832000"/>
          <s v="5832001-5833000"/>
          <s v="5833001-5834000"/>
          <s v="5834001-5835000"/>
          <s v="5835001-5836000"/>
          <s v="5836001-5837000"/>
          <s v="5837001-5838000"/>
          <s v="5838001-5839000"/>
          <s v="5839001-5840000"/>
          <s v="5840001-5841000"/>
          <s v="5841001-5842000"/>
          <s v="5842001-5843000"/>
          <s v="5843001-5844000"/>
          <s v="5844001-5845000"/>
          <s v="5845001-5846000"/>
          <s v="5846001-5847000"/>
          <s v="5847001-5848000"/>
          <s v="5848001-5849000"/>
          <s v="5849001-5850000"/>
          <s v="5850001-5851000"/>
          <s v="5851001-5852000"/>
          <s v="5852001-5853000"/>
          <s v="5853001-5854000"/>
          <s v="5854001-5855000"/>
          <s v="5855001-5856000"/>
          <s v="5856001-5857000"/>
          <s v="5857001-5858000"/>
          <s v="5858001-5859000"/>
          <s v="5859001-5860000"/>
          <s v="5860001-5861000"/>
          <s v="5861001-5862000"/>
          <s v="5862001-5863000"/>
          <s v="5863001-5864000"/>
          <s v="5864001-5865000"/>
          <s v="5865001-5866000"/>
          <s v="5866001-5867000"/>
          <s v="5867001-5868000"/>
          <s v="5868001-5869000"/>
          <s v="5869001-5870000"/>
          <s v="5870001-5871000"/>
          <s v="5871001-5872000"/>
          <s v="5872001-5873000"/>
          <s v="5873001-5874000"/>
          <s v="5874001-5875000"/>
          <s v="5875001-5876000"/>
          <s v="5876001-5877000"/>
          <s v="5877001-5878000"/>
          <s v="5878001-5879000"/>
          <s v="5879001-5880000"/>
          <s v="5880001-5881000"/>
          <s v="5881001-5882000"/>
          <s v="5882001-5883000"/>
          <s v="5883001-5884000"/>
          <s v="5884001-5885000"/>
          <s v="5885001-5886000"/>
          <s v="5886001-5887000"/>
          <s v="5887001-5888000"/>
          <s v="5888001-5889000"/>
          <s v="5889001-5890000"/>
          <s v="5890001-5891000"/>
          <s v="5891001-5892000"/>
          <s v="5892001-5893000"/>
          <s v="5893001-5894000"/>
          <s v="5894001-5895000"/>
          <s v="5895001-5896000"/>
          <s v="5896001-5897000"/>
          <s v="5897001-5898000"/>
          <s v="5898001-5899000"/>
          <s v="5899001-5900000"/>
          <s v="5900001-5901000"/>
          <s v="5901001-5902000"/>
          <s v="5902001-5903000"/>
          <s v="5903001-5904000"/>
          <s v="5904001-5905000"/>
          <s v="5905001-5906000"/>
          <s v="5906001-5907000"/>
          <s v="5907001-5908000"/>
          <s v="5908001-5909000"/>
          <s v="5909001-5910000"/>
          <s v="5910001-5911000"/>
          <s v="5911001-5912000"/>
          <s v="5912001-5913000"/>
          <s v="5913001-5914000"/>
          <s v="5914001-5915000"/>
          <s v="5915001-5916000"/>
          <s v="5916001-5917000"/>
          <s v="5917001-5918000"/>
          <s v="5918001-5919000"/>
          <s v="5919001-5920000"/>
          <s v="5920001-5921000"/>
          <s v="5921001-5922000"/>
          <s v="5922001-5923000"/>
          <s v="5923001-5924000"/>
          <s v="5924001-5925000"/>
          <s v="5925001-5926000"/>
          <s v="5926001-5927000"/>
          <s v="5927001-5928000"/>
          <s v="5928001-5929000"/>
          <s v="5929001-5930000"/>
          <s v="5930001-5931000"/>
          <s v="5931001-5932000"/>
          <s v="5932001-5933000"/>
          <s v="5933001-5934000"/>
          <s v="5934001-5935000"/>
          <s v="5935001-5936000"/>
          <s v="5936001-5937000"/>
          <s v="5937001-5938000"/>
          <s v="5938001-5939000"/>
          <s v="5939001-5940000"/>
          <s v="5940001-5941000"/>
          <s v="5941001-5942000"/>
          <s v="5942001-5943000"/>
          <s v="5943001-5944000"/>
          <s v="5944001-5945000"/>
          <s v="5945001-5946000"/>
          <s v="5946001-5947000"/>
          <s v="5947001-5948000"/>
          <s v="5948001-5949000"/>
          <s v="5949001-5950000"/>
          <s v="5950001-5951000"/>
          <s v="5951001-5952000"/>
          <s v="5952001-5953000"/>
          <s v="5953001-5954000"/>
          <s v="5954001-5955000"/>
          <s v="5955001-5956000"/>
          <s v="5956001-5957000"/>
          <s v="5957001-5958000"/>
          <s v="5958001-5959000"/>
          <s v="5959001-5960000"/>
          <s v="5960001-5961000"/>
          <s v="5961001-5962000"/>
          <s v="5962001-5963000"/>
          <s v="5963001-5964000"/>
          <s v="5964001-5965000"/>
          <s v="5965001-5966000"/>
          <s v="5966001-5967000"/>
          <s v="5967001-5968000"/>
          <s v="5968001-5969000"/>
          <s v="5969001-5970000"/>
          <s v="5970001-5971000"/>
          <s v="5971001-5972000"/>
          <s v="5972001-5973000"/>
          <s v="5973001-5974000"/>
          <s v="5974001-5975000"/>
          <s v="5975001-5976000"/>
          <s v="5976001-5977000"/>
          <s v="5977001-5978000"/>
          <s v="5978001-5979000"/>
          <s v="5979001-5980000"/>
          <s v="5980001-5981000"/>
          <s v="5981001-5982000"/>
          <s v="5982001-5983000"/>
          <s v="5983001-5984000"/>
          <s v="5984001-5985000"/>
          <s v="5985001-5986000"/>
          <s v="5986001-5987000"/>
          <s v="5987001-5988000"/>
          <s v="5988001-5989000"/>
          <s v="5989001-5990000"/>
          <s v="5990001-5991000"/>
          <s v="5991001-5992000"/>
          <s v="5992001-5993000"/>
          <s v="5993001-5994000"/>
          <s v="5994001-5995000"/>
          <s v="5995001-5996000"/>
          <s v="5996001-5997000"/>
          <s v="5997001-5998000"/>
          <s v="5998001-5999000"/>
          <s v="5999001-6000000"/>
          <s v="6000001-6001000"/>
          <s v="6001001-6002000"/>
          <s v="6002001-6003000"/>
          <s v="6003001-6004000"/>
          <s v="6004001-6005000"/>
          <s v="6005001-6006000"/>
          <s v="6006001-6007000"/>
          <s v="6007001-6008000"/>
          <s v="6008001-6009000"/>
          <s v="6009001-6010000"/>
          <s v="6010001-6011000"/>
          <s v="6011001-6012000"/>
          <s v="6012001-6013000"/>
          <s v="6013001-6014000"/>
          <s v="6014001-6015000"/>
          <s v="6015001-6016000"/>
          <s v="6016001-6017000"/>
          <s v="6017001-6018000"/>
          <s v="6018001-6019000"/>
          <s v="6019001-6020000"/>
          <s v="6020001-6021000"/>
          <s v="6021001-6022000"/>
          <s v="6022001-6023000"/>
          <s v="6023001-6024000"/>
          <s v="6024001-6025000"/>
          <s v="6025001-6026000"/>
          <s v="6026001-6027000"/>
          <s v="6027001-6028000"/>
          <s v="6028001-6029000"/>
          <s v="6029001-6030000"/>
          <s v="6030001-6031000"/>
          <s v="6031001-6032000"/>
          <s v="6032001-6033000"/>
          <s v="6033001-6034000"/>
          <s v="6034001-6035000"/>
          <s v="6035001-6036000"/>
          <s v="6036001-6037000"/>
          <s v="6037001-6038000"/>
          <s v="6038001-6039000"/>
          <s v="6039001-6040000"/>
          <s v="6040001-6041000"/>
          <s v="6041001-6042000"/>
          <s v="6042001-6043000"/>
          <s v="6043001-6044000"/>
          <s v="6044001-6045000"/>
          <s v="6045001-6046000"/>
          <s v="6046001-6047000"/>
          <s v="6047001-6048000"/>
          <s v="6048001-6049000"/>
          <s v="6049001-6050000"/>
          <s v="6050001-6051000"/>
          <s v="6051001-6052000"/>
          <s v="6052001-6053000"/>
          <s v="6053001-6054000"/>
          <s v="6054001-6055000"/>
          <s v="6055001-6056000"/>
          <s v="6056001-6057000"/>
          <s v="6057001-6058000"/>
          <s v="6058001-6059000"/>
          <s v="6059001-6060000"/>
          <s v="6060001-6061000"/>
          <s v="6061001-6062000"/>
          <s v="6062001-6063000"/>
          <s v="6063001-6064000"/>
          <s v="6064001-6065000"/>
          <s v="6065001-6066000"/>
          <s v="6066001-6067000"/>
          <s v="6067001-6068000"/>
          <s v="6068001-6069000"/>
          <s v="6069001-6070000"/>
          <s v="6070001-6071000"/>
          <s v="6071001-6072000"/>
          <s v="6072001-6073000"/>
          <s v="6073001-6074000"/>
          <s v="6074001-6075000"/>
          <s v="6075001-6076000"/>
          <s v="6076001-6077000"/>
          <s v="6077001-6078000"/>
          <s v="6078001-6079000"/>
          <s v="6079001-6080000"/>
          <s v="6080001-6081000"/>
          <s v="6081001-6082000"/>
          <s v="6082001-6083000"/>
          <s v="6083001-6084000"/>
          <s v="6084001-6085000"/>
          <s v="6085001-6086000"/>
          <s v="6086001-6087000"/>
          <s v="6087001-6088000"/>
          <s v="6088001-6089000"/>
          <s v="6089001-6090000"/>
          <s v="6090001-6091000"/>
          <s v="6091001-6092000"/>
          <s v="6092001-6093000"/>
          <s v="6093001-6094000"/>
          <s v="6094001-6095000"/>
          <s v="6095001-6096000"/>
          <s v="6096001-6097000"/>
          <s v="6097001-6098000"/>
          <s v="6098001-6099000"/>
          <s v="6099001-6100000"/>
          <s v="6100001-6101000"/>
          <s v="6101001-6102000"/>
          <s v="6102001-6103000"/>
          <s v="6103001-6104000"/>
          <s v="6104001-6105000"/>
          <s v="6105001-6106000"/>
          <s v="6106001-6107000"/>
          <s v="6107001-6108000"/>
          <s v="6108001-6109000"/>
          <s v="6109001-6110000"/>
          <s v="6110001-6111000"/>
          <s v="6111001-6112000"/>
          <s v="6112001-6113000"/>
          <s v="6113001-6114000"/>
          <s v="6114001-6115000"/>
          <s v="6115001-6116000"/>
          <s v="6116001-6117000"/>
          <s v="6117001-6118000"/>
          <s v="6118001-6119000"/>
          <s v="6119001-6120000"/>
          <s v="6120001-6121000"/>
          <s v="6121001-6122000"/>
          <s v="6122001-6123000"/>
          <s v="6123001-6124000"/>
          <s v="6124001-6125000"/>
          <s v="6125001-6126000"/>
          <s v="6126001-6127000"/>
          <s v="6127001-6128000"/>
          <s v="6128001-6129000"/>
          <s v="6129001-6130000"/>
          <s v="6130001-6131000"/>
          <s v="6131001-6132000"/>
          <s v="6132001-6133000"/>
          <s v="6133001-6134000"/>
          <s v="6134001-6135000"/>
          <s v="6135001-6136000"/>
          <s v="6136001-6137000"/>
          <s v="6137001-6138000"/>
          <s v="6138001-6139000"/>
          <s v="6139001-6140000"/>
          <s v="6140001-6141000"/>
          <s v="6141001-6142000"/>
          <s v="6142001-6143000"/>
          <s v="6143001-6144000"/>
          <s v="6144001-6145000"/>
          <s v="6145001-6146000"/>
          <s v="6146001-6147000"/>
          <s v="6147001-6148000"/>
          <s v="6148001-6149000"/>
          <s v="6149001-6150000"/>
          <s v="6150001-6151000"/>
          <s v="6151001-6152000"/>
          <s v="6152001-6153000"/>
          <s v="6153001-6154000"/>
          <s v="6154001-6155000"/>
          <s v="6155001-6156000"/>
          <s v="6156001-6157000"/>
          <s v="6157001-6158000"/>
          <s v="6158001-6159000"/>
          <s v="6159001-6160000"/>
          <s v="6160001-6161000"/>
          <s v="6161001-6162000"/>
          <s v="6162001-6163000"/>
          <s v="6163001-6164000"/>
          <s v="6164001-6165000"/>
          <s v="6165001-6166000"/>
          <s v="6166001-6167000"/>
          <s v="6167001-6168000"/>
          <s v="6168001-6169000"/>
          <s v="6169001-6170000"/>
          <s v="6170001-6171000"/>
          <s v="6171001-6172000"/>
          <s v="6172001-6173000"/>
          <s v="6173001-6174000"/>
          <s v="6174001-6175000"/>
          <s v="6175001-6176000"/>
          <s v="6176001-6177000"/>
          <s v="6177001-6178000"/>
          <s v="6178001-6179000"/>
          <s v="6179001-6180000"/>
          <s v="6180001-6181000"/>
          <s v="6181001-6182000"/>
          <s v="6182001-6183000"/>
          <s v="6183001-6184000"/>
          <s v="6184001-6185000"/>
          <s v="6185001-6186000"/>
          <s v="6186001-6187000"/>
          <s v="6187001-6188000"/>
          <s v="6188001-6189000"/>
          <s v="6189001-6190000"/>
          <s v="6190001-6191000"/>
          <s v="6191001-6192000"/>
          <s v="6192001-6193000"/>
          <s v="6193001-6194000"/>
          <s v="6194001-6195000"/>
          <s v="6195001-6196000"/>
          <s v="6196001-6197000"/>
          <s v="6197001-6198000"/>
          <s v="6198001-6199000"/>
          <s v="6199001-6200000"/>
          <s v="6200001-6201000"/>
          <s v="6201001-6202000"/>
          <s v="6202001-6203000"/>
          <s v="6203001-6204000"/>
          <s v="6204001-6205000"/>
          <s v="6205001-6206000"/>
          <s v="6206001-6207000"/>
          <s v="6207001-6208000"/>
          <s v="6208001-6209000"/>
          <s v="6209001-6210000"/>
          <s v="6210001-6211000"/>
          <s v="6211001-6212000"/>
          <s v="6212001-6213000"/>
          <s v="6213001-6214000"/>
          <s v="6214001-6215000"/>
          <s v="6215001-6216000"/>
          <s v="6216001-6217000"/>
          <s v="6217001-6218000"/>
          <s v="6218001-6219000"/>
          <s v="6219001-6220000"/>
          <s v="6220001-6221000"/>
          <s v="6221001-6222000"/>
          <s v="6222001-6223000"/>
          <s v="6223001-6224000"/>
          <s v="6224001-6225000"/>
          <s v="6225001-6226000"/>
          <s v="6226001-6227000"/>
          <s v="6227001-6228000"/>
          <s v="6228001-6229000"/>
          <s v="6229001-6230000"/>
          <s v="6230001-6231000"/>
          <s v="6231001-6232000"/>
          <s v="6232001-6233000"/>
          <s v="6233001-6234000"/>
          <s v="6234001-6235000"/>
          <s v="6235001-6236000"/>
          <s v="6236001-6237000"/>
          <s v="6237001-6238000"/>
          <s v="6238001-6239000"/>
          <s v="6239001-6240000"/>
          <s v="6240001-6241000"/>
          <s v="6241001-6242000"/>
          <s v="6242001-6243000"/>
          <s v="6243001-6244000"/>
          <s v="6244001-6245000"/>
          <s v="6245001-6246000"/>
          <s v="6246001-6247000"/>
          <s v="6247001-6248000"/>
          <s v="6248001-6249000"/>
          <s v="6249001-6250000"/>
          <s v="6250001-6251000"/>
          <s v="6251001-6252000"/>
          <s v="6252001-6253000"/>
          <s v="6253001-6254000"/>
          <s v="6254001-6255000"/>
          <s v="6255001-6256000"/>
          <s v="6256001-6257000"/>
          <s v="6257001-6258000"/>
          <s v="6258001-6259000"/>
          <s v="6259001-6260000"/>
          <s v="6260001-6261000"/>
          <s v="6261001-6262000"/>
          <s v="6262001-6263000"/>
          <s v="6263001-6264000"/>
          <s v="6264001-6265000"/>
          <s v="6265001-6266000"/>
          <s v="6266001-6267000"/>
          <s v="6267001-6268000"/>
          <s v="6268001-6269000"/>
          <s v="6269001-6270000"/>
          <s v="6270001-6271000"/>
          <s v="6271001-6272000"/>
          <s v="6272001-6273000"/>
          <s v="6273001-6274000"/>
          <s v="6274001-6275000"/>
          <s v="6275001-6276000"/>
          <s v="6276001-6277000"/>
          <s v="6277001-6278000"/>
          <s v="6278001-6279000"/>
          <s v="6279001-6280000"/>
          <s v="6280001-6281000"/>
          <s v="6281001-6282000"/>
          <s v="6282001-6283000"/>
          <s v="6283001-6284000"/>
          <s v="6284001-6285000"/>
          <s v="6285001-6286000"/>
          <s v="6286001-6287000"/>
          <s v="6287001-6288000"/>
          <s v="6288001-6289000"/>
          <s v="6289001-6290000"/>
          <s v="6290001-6291000"/>
          <s v="6291001-6292000"/>
          <s v="6292001-6293000"/>
          <s v="6293001-6294000"/>
          <s v="6294001-6295000"/>
          <s v="6295001-6296000"/>
          <s v="6296001-6297000"/>
          <s v="6297001-6298000"/>
          <s v="6298001-6299000"/>
          <s v="6299001-6300000"/>
          <s v="6300001-6301000"/>
          <s v="6301001-6302000"/>
          <s v="6302001-6303000"/>
          <s v="6303001-6304000"/>
          <s v="6304001-6305000"/>
          <s v="6305001-6306000"/>
          <s v="6306001-6307000"/>
          <s v="6307001-6308000"/>
          <s v="6308001-6309000"/>
          <s v="6309001-6310000"/>
          <s v="6310001-6311000"/>
          <s v="6311001-6312000"/>
          <s v="6312001-6313000"/>
          <s v="6313001-6314000"/>
          <s v="6314001-6315000"/>
          <s v="6315001-6316000"/>
          <s v="6316001-6317000"/>
          <s v="6317001-6318000"/>
          <s v="6318001-6319000"/>
          <s v="6319001-6320000"/>
          <s v="6320001-6321000"/>
          <s v="6321001-6322000"/>
          <s v="6322001-6323000"/>
          <s v="6323001-6324000"/>
          <s v="6324001-6325000"/>
          <s v="6325001-6326000"/>
          <s v="6326001-6327000"/>
          <s v="6327001-6328000"/>
          <s v="6328001-6329000"/>
          <s v="6329001-6330000"/>
          <s v="6330001-6331000"/>
          <s v="6331001-6332000"/>
          <s v="6332001-6333000"/>
          <s v="6333001-6334000"/>
          <s v="6334001-6335000"/>
          <s v="6335001-6336000"/>
          <s v="6336001-6337000"/>
          <s v="6337001-6338000"/>
          <s v="6338001-6339000"/>
          <s v="6339001-6340000"/>
          <s v="6340001-6341000"/>
          <s v="6341001-6342000"/>
          <s v="6342001-6343000"/>
          <s v="6343001-6344000"/>
          <s v="6344001-6345000"/>
          <s v="6345001-6346000"/>
          <s v="6346001-6347000"/>
          <s v="6347001-6348000"/>
          <s v="6348001-6349000"/>
          <s v="6349001-6350000"/>
          <s v="6350001-6351000"/>
          <s v="6351001-6352000"/>
          <s v="6352001-6353000"/>
          <s v="6353001-6354000"/>
          <s v="6354001-6355000"/>
          <s v="6355001-6356000"/>
          <s v="6356001-6357000"/>
          <s v="6357001-6358000"/>
          <s v="6358001-6359000"/>
          <s v="6359001-6360000"/>
          <s v="6360001-6361000"/>
          <s v="6361001-6362000"/>
          <s v="6362001-6363000"/>
          <s v="6363001-6364000"/>
          <s v="6364001-6365000"/>
          <s v="6365001-6366000"/>
          <s v="6366001-6367000"/>
          <s v="6367001-6368000"/>
          <s v="6368001-6369000"/>
          <s v="6369001-6370000"/>
          <s v="6370001-6371000"/>
          <s v="6371001-6372000"/>
          <s v="6372001-6373000"/>
          <s v="6373001-6374000"/>
          <s v="6374001-6375000"/>
          <s v="6375001-6376000"/>
          <s v="6376001-6377000"/>
          <s v="6377001-6378000"/>
          <s v="6378001-6379000"/>
          <s v="6379001-6380000"/>
          <s v="6380001-6381000"/>
          <s v="6381001-6382000"/>
          <s v="6382001-6383000"/>
          <s v="6383001-6384000"/>
          <s v="6384001-6385000"/>
          <s v="6385001-6386000"/>
          <s v="6386001-6387000"/>
          <s v="6387001-6388000"/>
          <s v="6388001-6389000"/>
          <s v="6389001-6390000"/>
          <s v="6390001-6391000"/>
          <s v="6391001-6392000"/>
          <s v="6392001-6393000"/>
          <s v="6393001-6394000"/>
          <s v="6394001-6395000"/>
          <s v="6395001-6396000"/>
          <s v="6396001-6397000"/>
          <s v="6397001-6398000"/>
          <s v="6398001-6399000"/>
          <s v="6399001-6400000"/>
          <s v="6400001-6401000"/>
          <s v="6401001-6402000"/>
          <s v="6402001-6403000"/>
          <s v="6403001-6404000"/>
          <s v="6404001-6405000"/>
          <s v="6405001-6406000"/>
          <s v="6406001-6407000"/>
          <s v="6407001-6408000"/>
          <s v="6408001-6409000"/>
          <s v="6409001-6410000"/>
          <s v="6410001-6411000"/>
          <s v="6411001-6412000"/>
          <s v="6412001-6413000"/>
          <s v="6413001-6414000"/>
          <s v="6414001-6415000"/>
          <s v="6415001-6416000"/>
          <s v="6416001-6417000"/>
          <s v="6417001-6418000"/>
          <s v="6418001-6419000"/>
          <s v="6419001-6420000"/>
          <s v="6420001-6421000"/>
          <s v="6421001-6422000"/>
          <s v="6422001-6423000"/>
          <s v="6423001-6424000"/>
          <s v="6424001-6425000"/>
          <s v="6425001-6426000"/>
          <s v="6426001-6427000"/>
          <s v="6427001-6428000"/>
          <s v="6428001-6429000"/>
          <s v="6429001-6430000"/>
          <s v="6430001-6431000"/>
          <s v="6431001-6432000"/>
          <s v="6432001-6433000"/>
          <s v="6433001-6434000"/>
          <s v="6434001-6435000"/>
          <s v="6435001-6436000"/>
          <s v="6436001-6437000"/>
          <s v="6437001-6438000"/>
          <s v="6438001-6439000"/>
          <s v="6439001-6440000"/>
          <s v="6440001-6441000"/>
          <s v="6441001-6442000"/>
          <s v="6442001-6443000"/>
          <s v="6443001-6444000"/>
          <s v="6444001-6445000"/>
          <s v="6445001-6446000"/>
          <s v="6446001-6447000"/>
          <s v="6447001-6448000"/>
          <s v="6448001-6449000"/>
          <s v="6449001-6450000"/>
          <s v="6450001-6451000"/>
          <s v="6451001-6452000"/>
          <s v="6452001-6453000"/>
          <s v="6453001-6454000"/>
          <s v="6454001-6455000"/>
          <s v="6455001-6456000"/>
          <s v="6456001-6457000"/>
          <s v="6457001-6458000"/>
          <s v="6458001-6459000"/>
          <s v="6459001-6460000"/>
          <s v="6460001-6461000"/>
          <s v="6461001-6462000"/>
          <s v="6462001-6463000"/>
          <s v="6463001-6464000"/>
          <s v="6464001-6465000"/>
          <s v="6465001-6466000"/>
          <s v="6466001-6467000"/>
          <s v="6467001-6468000"/>
          <s v="6468001-6469000"/>
          <s v="6469001-6470000"/>
          <s v="6470001-6471000"/>
          <s v="6471001-6472000"/>
          <s v="6472001-6473000"/>
          <s v="6473001-6474000"/>
          <s v="6474001-6475000"/>
          <s v="6475001-6476000"/>
          <s v="6476001-6477000"/>
          <s v="6477001-6478000"/>
          <s v="6478001-6479000"/>
          <s v="6479001-6480000"/>
          <s v="6480001-6481000"/>
          <s v="6481001-6482000"/>
          <s v="6482001-6483000"/>
          <s v="6483001-6484000"/>
          <s v="6484001-6485000"/>
          <s v="6485001-6486000"/>
          <s v="6486001-6487000"/>
          <s v="6487001-6488000"/>
          <s v="6488001-6489000"/>
          <s v="6489001-6490000"/>
          <s v="6490001-6491000"/>
          <s v="6491001-6492000"/>
          <s v="6492001-6493000"/>
          <s v="6493001-6494000"/>
          <s v="6494001-6495000"/>
          <s v="6495001-6496000"/>
          <s v="6496001-6497000"/>
          <s v="6497001-6498000"/>
          <s v="6498001-6499000"/>
          <s v="6499001-6500000"/>
          <s v="6500001-6501000"/>
          <s v="6501001-6502000"/>
          <s v="6502001-6503000"/>
          <s v="6503001-6504000"/>
          <s v="6504001-6505000"/>
          <s v="6505001-6506000"/>
          <s v="6506001-6507000"/>
          <s v="6507001-6508000"/>
          <s v="6508001-6509000"/>
          <s v="6509001-6510000"/>
          <s v="6510001-6511000"/>
          <s v="6511001-6512000"/>
          <s v="6512001-6513000"/>
          <s v="6513001-6514000"/>
          <s v="6514001-6515000"/>
          <s v="6515001-6516000"/>
          <s v="6516001-6517000"/>
          <s v="6517001-6518000"/>
          <s v="6518001-6519000"/>
          <s v="6519001-6520000"/>
          <s v="6520001-6521000"/>
          <s v="6521001-6522000"/>
          <s v="6522001-6523000"/>
          <s v="6523001-6524000"/>
          <s v="6524001-6525000"/>
          <s v="6525001-6526000"/>
          <s v="6526001-6527000"/>
          <s v="6527001-6528000"/>
          <s v="6528001-6529000"/>
          <s v="6529001-6530000"/>
          <s v="6530001-6531000"/>
          <s v="6531001-6532000"/>
          <s v="6532001-6533000"/>
          <s v="6533001-6534000"/>
          <s v="6534001-6535000"/>
          <s v="6535001-6536000"/>
          <s v="6536001-6537000"/>
          <s v="6537001-6538000"/>
          <s v="6538001-6539000"/>
          <s v="6539001-6540000"/>
          <s v="6540001-6541000"/>
          <s v="6541001-6542000"/>
          <s v="6542001-6543000"/>
          <s v="6543001-6544000"/>
          <s v="6544001-6545000"/>
          <s v="6545001-6546000"/>
          <s v="6546001-6547000"/>
          <s v="6547001-6548000"/>
          <s v="6548001-6549000"/>
          <s v="6549001-6550000"/>
          <s v="6550001-6551000"/>
          <s v="6551001-6552000"/>
          <s v="6552001-6553000"/>
          <s v="6553001-6554000"/>
          <s v="6554001-6555000"/>
          <s v="6555001-6556000"/>
          <s v="6556001-6557000"/>
          <s v="6557001-6558000"/>
          <s v="6558001-6559000"/>
          <s v="6559001-6560000"/>
          <s v="6560001-6561000"/>
          <s v="6561001-6562000"/>
          <s v="6562001-6563000"/>
          <s v="6563001-6564000"/>
          <s v="6564001-6565000"/>
          <s v="6565001-6566000"/>
          <s v="6566001-6567000"/>
          <s v="6567001-6568000"/>
          <s v="6568001-6569000"/>
          <s v="6569001-6570000"/>
          <s v="6570001-6571000"/>
          <s v="6571001-6572000"/>
          <s v="6572001-6573000"/>
          <s v="6573001-6574000"/>
          <s v="6574001-6575000"/>
          <s v="6575001-6576000"/>
          <s v="6576001-6577000"/>
          <s v="6577001-6578000"/>
          <s v="6578001-6579000"/>
          <s v="6579001-6580000"/>
          <s v="6580001-6581000"/>
          <s v="6581001-6582000"/>
          <s v="6582001-6583000"/>
          <s v="6583001-6584000"/>
          <s v="6584001-6585000"/>
          <s v="6585001-6586000"/>
          <s v="6586001-6587000"/>
          <s v="6587001-6588000"/>
          <s v="6588001-6589000"/>
          <s v="6589001-6590000"/>
          <s v="6590001-6591000"/>
          <s v="6591001-6592000"/>
          <s v="6592001-6593000"/>
          <s v="6593001-6594000"/>
          <s v="6594001-6595000"/>
          <s v="6595001-6596000"/>
          <s v="6596001-6597000"/>
          <s v="6597001-6598000"/>
          <s v="6598001-6599000"/>
          <s v="6599001-6600000"/>
          <s v="6600001-6601000"/>
          <s v="6601001-6602000"/>
          <s v="6602001-6603000"/>
          <s v="6603001-6604000"/>
          <s v="6604001-6605000"/>
          <s v="6605001-6606000"/>
          <s v="6606001-6607000"/>
          <s v="6607001-6608000"/>
          <s v="6608001-6609000"/>
          <s v="6609001-6610000"/>
          <s v="6610001-6611000"/>
          <s v="6611001-6612000"/>
          <s v="6612001-6613000"/>
          <s v="6613001-6614000"/>
          <s v="6614001-6615000"/>
          <s v="6615001-6616000"/>
          <s v="6616001-6617000"/>
          <s v="6617001-6618000"/>
          <s v="6618001-6619000"/>
          <s v="6619001-6620000"/>
          <s v="6620001-6621000"/>
          <s v="6621001-6622000"/>
          <s v="6622001-6623000"/>
          <s v="6623001-6624000"/>
          <s v="6624001-6625000"/>
          <s v="6625001-6626000"/>
          <s v="6626001-6627000"/>
          <s v="6627001-6628000"/>
          <s v="6628001-6629000"/>
          <s v="6629001-6630000"/>
          <s v="6630001-6631000"/>
          <s v="6631001-6632000"/>
          <s v="6632001-6633000"/>
          <s v="6633001-6634000"/>
          <s v="6634001-6635000"/>
          <s v="6635001-6636000"/>
          <s v="6636001-6637000"/>
          <s v="6637001-6638000"/>
          <s v="6638001-6639000"/>
          <s v="6639001-6640000"/>
          <s v="6640001-6641000"/>
          <s v="6641001-6642000"/>
          <s v="6642001-6643000"/>
          <s v="6643001-6644000"/>
          <s v="6644001-6645000"/>
          <s v="6645001-6646000"/>
          <s v="6646001-6647000"/>
          <s v="6647001-6648000"/>
          <s v="6648001-6649000"/>
          <s v="6649001-6650000"/>
          <s v="6650001-6651000"/>
          <s v="6651001-6652000"/>
          <s v="6652001-6653000"/>
          <s v="6653001-6654000"/>
          <s v="6654001-6655000"/>
          <s v="6655001-6656000"/>
          <s v="6656001-6657000"/>
          <s v="6657001-6658000"/>
          <s v="6658001-6659000"/>
          <s v="6659001-6660000"/>
          <s v="6660001-6661000"/>
          <s v="6661001-6662000"/>
          <s v="6662001-6663000"/>
          <s v="6663001-6664000"/>
          <s v="6664001-6665000"/>
          <s v="6665001-6666000"/>
          <s v="6666001-6667000"/>
          <s v="6667001-6668000"/>
          <s v="6668001-6669000"/>
          <s v="6669001-6670000"/>
          <s v="6670001-6671000"/>
          <s v="6671001-6672000"/>
          <s v="6672001-6673000"/>
          <s v="6673001-6674000"/>
          <s v="6674001-6675000"/>
          <s v="6675001-6676000"/>
          <s v="6676001-6677000"/>
          <s v="6677001-6678000"/>
          <s v="6678001-6679000"/>
          <s v="6679001-6680000"/>
          <s v="6680001-6681000"/>
          <s v="6681001-6682000"/>
          <s v="6682001-6683000"/>
          <s v="6683001-6684000"/>
          <s v="6684001-6685000"/>
          <s v="6685001-6686000"/>
          <s v="6686001-6687000"/>
          <s v="6687001-6688000"/>
          <s v="6688001-6689000"/>
          <s v="6689001-6690000"/>
          <s v="6690001-6691000"/>
          <s v="6691001-6692000"/>
          <s v="6692001-6693000"/>
          <s v="6693001-6694000"/>
          <s v="6694001-6695000"/>
          <s v="6695001-6696000"/>
          <s v="6696001-6697000"/>
          <s v="6697001-6698000"/>
          <s v="6698001-6699000"/>
          <s v="6699001-6700000"/>
          <s v="6700001-6701000"/>
          <s v="6701001-6702000"/>
          <s v="6702001-6703000"/>
          <s v="6703001-6704000"/>
          <s v="6704001-6705000"/>
          <s v="6705001-6706000"/>
          <s v="6706001-6707000"/>
          <s v="6707001-6708000"/>
          <s v="6708001-6709000"/>
          <s v="6709001-6710000"/>
          <s v="6710001-6711000"/>
          <s v="6711001-6712000"/>
          <s v="6712001-6713000"/>
          <s v="6713001-6714000"/>
          <s v="6714001-6715000"/>
          <s v="6715001-6716000"/>
          <s v="6716001-6717000"/>
          <s v="6717001-6718000"/>
          <s v="6718001-6719000"/>
          <s v="6719001-6720000"/>
          <s v="6720001-6721000"/>
          <s v="6721001-6722000"/>
          <s v="6722001-6723000"/>
          <s v="6723001-6724000"/>
          <s v="6724001-6725000"/>
          <s v="6725001-6726000"/>
          <s v="6726001-6727000"/>
          <s v="6727001-6728000"/>
          <s v="6728001-6729000"/>
          <s v="6729001-6730000"/>
          <s v="6730001-6731000"/>
          <s v="6731001-6732000"/>
          <s v="6732001-6733000"/>
          <s v="6733001-6734000"/>
          <s v="6734001-6735000"/>
          <s v="6735001-6736000"/>
          <s v="6736001-6737000"/>
          <s v="6737001-6738000"/>
          <s v="6738001-6739000"/>
          <s v="6739001-6740000"/>
          <s v="6740001-6741000"/>
          <s v="6741001-6742000"/>
          <s v="6742001-6743000"/>
          <s v="6743001-6744000"/>
          <s v="6744001-6745000"/>
          <s v="6745001-6746000"/>
          <s v="6746001-6747000"/>
          <s v="6747001-6748000"/>
          <s v="6748001-6749000"/>
          <s v="6749001-6750000"/>
          <s v="6750001-6751000"/>
          <s v="6751001-6752000"/>
          <s v="6752001-6753000"/>
          <s v="6753001-6754000"/>
          <s v="6754001-6755000"/>
          <s v="6755001-6756000"/>
          <s v="6756001-6757000"/>
          <s v="6757001-6758000"/>
          <s v="6758001-6759000"/>
          <s v="6759001-6760000"/>
          <s v="6760001-6761000"/>
          <s v="6761001-6762000"/>
          <s v="6762001-6763000"/>
          <s v="6763001-6764000"/>
          <s v="6764001-6765000"/>
          <s v="6765001-6766000"/>
          <s v="6766001-6767000"/>
          <s v="6767001-6768000"/>
          <s v="6768001-6769000"/>
          <s v="6769001-6770000"/>
          <s v="6770001-6771000"/>
          <s v="6771001-6772000"/>
          <s v="6772001-6773000"/>
          <s v="6773001-6774000"/>
          <s v="6774001-6775000"/>
          <s v="6775001-6776000"/>
          <s v="6776001-6777000"/>
          <s v="6777001-6778000"/>
          <s v="6778001-6779000"/>
          <s v="6779001-6780000"/>
          <s v="6780001-6781000"/>
          <s v="6781001-6782000"/>
          <s v="6782001-6783000"/>
          <s v="6783001-6784000"/>
          <s v="6784001-6785000"/>
          <s v="6785001-6786000"/>
          <s v="6786001-6787000"/>
          <s v="6787001-6788000"/>
          <s v="6788001-6789000"/>
          <s v="6789001-6790000"/>
          <s v="6790001-6791000"/>
          <s v="6791001-6792000"/>
          <s v="6792001-6793000"/>
          <s v="6793001-6794000"/>
          <s v="6794001-6795000"/>
          <s v="6795001-6796000"/>
          <s v="6796001-6797000"/>
          <s v="6797001-6798000"/>
          <s v="6798001-6799000"/>
          <s v="6799001-6800000"/>
          <s v="6800001-6801000"/>
          <s v="6801001-6802000"/>
          <s v="6802001-6803000"/>
          <s v="6803001-6804000"/>
          <s v="6804001-6805000"/>
          <s v="6805001-6806000"/>
          <s v="6806001-6807000"/>
          <s v="6807001-6808000"/>
          <s v="6808001-6809000"/>
          <s v="6809001-6810000"/>
          <s v="6810001-6811000"/>
          <s v="6811001-6812000"/>
          <s v="6812001-6813000"/>
          <s v="6813001-6814000"/>
          <s v="6814001-6815000"/>
          <s v="6815001-6816000"/>
          <s v="6816001-6817000"/>
          <s v="6817001-6818000"/>
          <s v="6818001-6819000"/>
          <s v="6819001-6820000"/>
          <s v="6820001-6821000"/>
          <s v="6821001-6822000"/>
          <s v="6822001-6823000"/>
          <s v="6823001-6824000"/>
          <s v="6824001-6825000"/>
          <s v="6825001-6826000"/>
          <s v="6826001-6827000"/>
          <s v="6827001-6828000"/>
          <s v="6828001-6829000"/>
          <s v="6829001-6830000"/>
          <s v="6830001-6831000"/>
          <s v="6831001-6832000"/>
          <s v="6832001-6833000"/>
          <s v="6833001-6834000"/>
          <s v="6834001-6835000"/>
          <s v="6835001-6836000"/>
          <s v="6836001-6837000"/>
          <s v="6837001-6838000"/>
          <s v="6838001-6839000"/>
          <s v="6839001-6840000"/>
          <s v="6840001-6841000"/>
          <s v="6841001-6842000"/>
          <s v="6842001-6843000"/>
          <s v="6843001-6844000"/>
          <s v="6844001-6845000"/>
          <s v="6845001-6846000"/>
          <s v="6846001-6847000"/>
          <s v="6847001-6848000"/>
          <s v="6848001-6849000"/>
          <s v="6849001-6850000"/>
          <s v="6850001-6851000"/>
          <s v="6851001-6852000"/>
          <s v="6852001-6853000"/>
          <s v="6853001-6854000"/>
          <s v="6854001-6855000"/>
          <s v="6855001-6856000"/>
          <s v="6856001-6857000"/>
          <s v="6857001-6858000"/>
          <s v="6858001-6859000"/>
          <s v="6859001-6860000"/>
          <s v="6860001-6861000"/>
          <s v="6861001-6862000"/>
          <s v="6862001-6863000"/>
          <s v="6863001-6864000"/>
          <s v="6864001-6865000"/>
          <s v="6865001-6866000"/>
          <s v="6866001-6867000"/>
          <s v="6867001-6868000"/>
          <s v="6868001-6869000"/>
          <s v="6869001-6870000"/>
          <s v="6870001-6871000"/>
          <s v="6871001-6872000"/>
          <s v="6872001-6873000"/>
          <s v="6873001-6874000"/>
          <s v="6874001-6875000"/>
          <s v="6875001-6876000"/>
          <s v="6876001-6877000"/>
          <s v="6877001-6878000"/>
          <s v="6878001-6879000"/>
          <s v="6879001-6880000"/>
          <s v="6880001-6881000"/>
          <s v="6881001-6882000"/>
          <s v="6882001-6883000"/>
          <s v="6883001-6884000"/>
          <s v="6884001-6885000"/>
          <s v="6885001-6886000"/>
          <s v="6886001-6887000"/>
          <s v="6887001-6888000"/>
          <s v="6888001-6889000"/>
          <s v="6889001-6890000"/>
          <s v="6890001-6891000"/>
          <s v="6891001-6892000"/>
          <s v="6892001-6893000"/>
          <s v="6893001-6894000"/>
          <s v="6894001-6895000"/>
          <s v="6895001-6896000"/>
          <s v="6896001-6897000"/>
          <s v="6897001-6898000"/>
          <s v="6898001-6899000"/>
          <s v="6899001-6900000"/>
          <s v="6900001-6901000"/>
          <s v="6901001-6902000"/>
          <s v="6902001-6903000"/>
          <s v="6903001-6904000"/>
          <s v="6904001-6905000"/>
          <s v="6905001-6906000"/>
          <s v="6906001-6907000"/>
          <s v="6907001-6908000"/>
          <s v="6908001-6909000"/>
          <s v="6909001-6910000"/>
          <s v="6910001-6911000"/>
          <s v="6911001-6912000"/>
          <s v="6912001-6913000"/>
          <s v="6913001-6914000"/>
          <s v="6914001-6915000"/>
          <s v="6915001-6916000"/>
          <s v="6916001-6917000"/>
          <s v="6917001-6918000"/>
          <s v="6918001-6919000"/>
          <s v="6919001-6920000"/>
          <s v="6920001-6921000"/>
          <s v="6921001-6922000"/>
          <s v="6922001-6923000"/>
          <s v="6923001-6924000"/>
          <s v="6924001-6925000"/>
          <s v="6925001-6926000"/>
          <s v="6926001-6927000"/>
          <s v="6927001-6928000"/>
          <s v="6928001-6929000"/>
          <s v="6929001-6930000"/>
          <s v="6930001-6931000"/>
          <s v="6931001-6932000"/>
          <s v="6932001-6933000"/>
          <s v="6933001-6934000"/>
          <s v="6934001-6935000"/>
          <s v="6935001-6936000"/>
          <s v="6936001-6937000"/>
          <s v="6937001-6938000"/>
          <s v="6938001-6939000"/>
          <s v="6939001-6940000"/>
          <s v="6940001-6941000"/>
          <s v="6941001-6942000"/>
          <s v="6942001-6943000"/>
          <s v="6943001-6944000"/>
          <s v="6944001-6945000"/>
          <s v="6945001-6946000"/>
          <s v="6946001-6947000"/>
          <s v="6947001-6948000"/>
          <s v="6948001-6949000"/>
          <s v="6949001-6950000"/>
          <s v="6950001-6951000"/>
          <s v="6951001-6952000"/>
          <s v="6952001-6953000"/>
          <s v="6953001-6954000"/>
          <s v="6954001-6955000"/>
          <s v="6955001-6956000"/>
          <s v="6956001-6957000"/>
          <s v="6957001-6958000"/>
          <s v="6958001-6959000"/>
          <s v="6959001-6960000"/>
          <s v="6960001-6961000"/>
          <s v="6961001-6962000"/>
          <s v="6962001-6963000"/>
          <s v="6963001-6964000"/>
          <s v="6964001-6965000"/>
          <s v="6965001-6966000"/>
          <s v="6966001-6967000"/>
          <s v="6967001-6968000"/>
          <s v="6968001-6969000"/>
          <s v="6969001-6970000"/>
          <s v="6970001-6971000"/>
          <s v="6971001-6972000"/>
          <s v="6972001-6973000"/>
          <s v="6973001-6974000"/>
          <s v="6974001-6975000"/>
          <s v="6975001-6976000"/>
          <s v="6976001-6977000"/>
          <s v="6977001-6978000"/>
          <s v="6978001-6979000"/>
          <s v="6979001-6980000"/>
          <s v="6980001-6981000"/>
          <s v="6981001-6982000"/>
          <s v="6982001-6983000"/>
          <s v="6983001-6984000"/>
          <s v="6984001-6985000"/>
          <s v="6985001-6986000"/>
          <s v="6986001-6987000"/>
          <s v="6987001-6988000"/>
          <s v="6988001-6989000"/>
          <s v="6989001-6990000"/>
          <s v="6990001-6991000"/>
          <s v="6991001-6992000"/>
          <s v="6992001-6993000"/>
          <s v="6993001-6994000"/>
          <s v="6994001-6995000"/>
          <s v="6995001-6996000"/>
          <s v="6996001-6997000"/>
          <s v="6997001-6998000"/>
          <s v="6998001-6999000"/>
          <s v="6999001-7000000"/>
          <s v="7000001-7001000"/>
          <s v="7001001-7002000"/>
          <s v="7002001-7003000"/>
          <s v="7003001-7004000"/>
          <s v="7004001-7005000"/>
          <s v="7005001-7006000"/>
          <s v="7006001-7007000"/>
          <s v="7007001-7008000"/>
          <s v="7008001-7009000"/>
          <s v="7009001-7010000"/>
          <s v="7010001-7011000"/>
          <s v="7011001-7012000"/>
          <s v="7012001-7013000"/>
          <s v="7013001-7014000"/>
          <s v="7014001-7015000"/>
          <s v="7015001-7016000"/>
          <s v="7016001-7017000"/>
          <s v="7017001-7018000"/>
          <s v="7018001-7019000"/>
          <s v="7019001-7020000"/>
          <s v="7020001-7021000"/>
          <s v="7021001-7022000"/>
          <s v="7022001-7023000"/>
          <s v="7023001-7024000"/>
          <s v="7024001-7025000"/>
          <s v="7025001-7026000"/>
          <s v="7026001-7027000"/>
          <s v="7027001-7028000"/>
          <s v="7028001-7029000"/>
          <s v="7029001-7030000"/>
          <s v="7030001-7031000"/>
          <s v="7031001-7032000"/>
          <s v="7032001-7033000"/>
          <s v="7033001-7034000"/>
          <s v="7034001-7035000"/>
          <s v="7035001-7036000"/>
          <s v="7036001-7037000"/>
          <s v="7037001-7038000"/>
          <s v="7038001-7039000"/>
          <s v="7039001-7040000"/>
          <s v="7040001-7041000"/>
          <s v="7041001-7042000"/>
          <s v="7042001-7043000"/>
          <s v="7043001-7044000"/>
          <s v="7044001-7045000"/>
          <s v="7045001-7046000"/>
          <s v="7046001-7047000"/>
          <s v="7047001-7048000"/>
          <s v="7048001-7049000"/>
          <s v="7049001-7050000"/>
          <s v="7050001-7051000"/>
          <s v="7051001-7052000"/>
          <s v="7052001-7053000"/>
          <s v="7053001-7054000"/>
          <s v="7054001-7055000"/>
          <s v="7055001-7056000"/>
          <s v="7056001-7057000"/>
          <s v="7057001-7058000"/>
          <s v="7058001-7059000"/>
          <s v="7059001-7060000"/>
          <s v="7060001-7061000"/>
          <s v="7061001-7062000"/>
          <s v="7062001-7063000"/>
          <s v="7063001-7064000"/>
          <s v="7064001-7065000"/>
          <s v="7065001-7066000"/>
          <s v="7066001-7067000"/>
          <s v="7067001-7068000"/>
          <s v="7068001-7069000"/>
          <s v="7069001-7070000"/>
          <s v="7070001-7071000"/>
          <s v="7071001-7072000"/>
          <s v="7072001-7073000"/>
          <s v="7073001-7074000"/>
          <s v="7074001-7075000"/>
          <s v="7075001-7076000"/>
          <s v="7076001-7077000"/>
          <s v="7077001-7078000"/>
          <s v="7078001-7079000"/>
          <s v="7079001-7080000"/>
          <s v="7080001-7081000"/>
          <s v="7081001-7082000"/>
          <s v="7082001-7083000"/>
          <s v="7083001-7084000"/>
          <s v="7084001-7085000"/>
          <s v="7085001-7086000"/>
          <s v="7086001-7087000"/>
          <s v="7087001-7088000"/>
          <s v="7088001-7089000"/>
          <s v="7089001-7090000"/>
          <s v="7090001-7091000"/>
          <s v="7091001-7092000"/>
          <s v="7092001-7093000"/>
          <s v="7093001-7094000"/>
          <s v="7094001-7095000"/>
          <s v="7095001-7096000"/>
          <s v="7096001-7097000"/>
          <s v="7097001-7098000"/>
          <s v="7098001-7099000"/>
          <s v="7099001-7100000"/>
          <s v="7100001-7101000"/>
          <s v="7101001-7102000"/>
          <s v="7102001-7103000"/>
          <s v="7103001-7104000"/>
          <s v="7104001-7105000"/>
          <s v="7105001-7106000"/>
          <s v="7106001-7107000"/>
          <s v="7107001-7108000"/>
          <s v="7108001-7109000"/>
          <s v="7109001-7110000"/>
          <s v="7110001-7111000"/>
          <s v="7111001-7112000"/>
          <s v="7112001-7113000"/>
          <s v="7113001-7114000"/>
          <s v="7114001-7115000"/>
          <s v="7115001-7116000"/>
          <s v="7116001-7117000"/>
          <s v="7117001-7118000"/>
          <s v="7118001-7119000"/>
          <s v="7119001-7120000"/>
          <s v="7120001-7121000"/>
          <s v="7121001-7122000"/>
          <s v="7122001-7123000"/>
          <s v="7123001-7124000"/>
          <s v="7124001-7125000"/>
          <s v="7125001-7126000"/>
          <s v="7126001-7127000"/>
          <s v="7127001-7128000"/>
          <s v="7128001-7129000"/>
          <s v="7129001-7130000"/>
          <s v="7130001-7131000"/>
          <s v="7131001-7132000"/>
          <s v="7132001-7133000"/>
          <s v="7133001-7134000"/>
          <s v="7134001-7135000"/>
          <s v="7135001-7136000"/>
          <s v="7136001-7137000"/>
          <s v="7137001-7138000"/>
          <s v="7138001-7139000"/>
          <s v="7139001-7140000"/>
          <s v="7140001-7141000"/>
          <s v="7141001-7142000"/>
          <s v="7142001-7143000"/>
          <s v="7143001-7144000"/>
          <s v="7144001-7145000"/>
          <s v="7145001-7146000"/>
          <s v="7146001-7147000"/>
          <s v="7147001-7148000"/>
          <s v="7148001-7149000"/>
          <s v="7149001-7150000"/>
          <s v="7150001-7151000"/>
          <s v="7151001-7152000"/>
          <s v="7152001-7153000"/>
          <s v="7153001-7154000"/>
          <s v="7154001-7155000"/>
          <s v="7155001-7156000"/>
          <s v="7156001-7157000"/>
          <s v="7157001-7158000"/>
          <s v="7158001-7159000"/>
          <s v="7159001-7160000"/>
          <s v="7160001-7161000"/>
          <s v="7161001-7162000"/>
          <s v="7162001-7163000"/>
          <s v="7163001-7164000"/>
          <s v="7164001-7165000"/>
          <s v="7165001-7166000"/>
          <s v="7166001-7167000"/>
          <s v="7167001-7168000"/>
          <s v="7168001-7169000"/>
          <s v="7169001-7170000"/>
          <s v="7170001-7171000"/>
          <s v="7171001-7172000"/>
          <s v="7172001-7173000"/>
          <s v="7173001-7174000"/>
          <s v="7174001-7175000"/>
          <s v="7175001-7176000"/>
          <s v="7176001-7177000"/>
          <s v="7177001-7178000"/>
          <s v="7178001-7179000"/>
          <s v="7179001-7180000"/>
          <s v="7180001-7181000"/>
          <s v="7181001-7182000"/>
          <s v="7182001-7183000"/>
          <s v="7183001-7184000"/>
          <s v="7184001-7185000"/>
          <s v="7185001-7186000"/>
          <s v="7186001-7187000"/>
          <s v="7187001-7188000"/>
          <s v="7188001-7189000"/>
          <s v="7189001-7190000"/>
          <s v="7190001-7191000"/>
          <s v="7191001-7192000"/>
          <s v="7192001-7193000"/>
          <s v="7193001-7194000"/>
          <s v="7194001-7195000"/>
          <s v="7195001-7196000"/>
          <s v="7196001-7197000"/>
          <s v="7197001-7198000"/>
          <s v="7198001-7199000"/>
          <s v="7199001-7200000"/>
          <s v="7200001-7201000"/>
          <s v="7201001-7202000"/>
          <s v="7202001-7203000"/>
          <s v="7203001-7204000"/>
          <s v="7204001-7205000"/>
          <s v="7205001-7206000"/>
          <s v="7206001-7207000"/>
          <s v="7207001-7208000"/>
          <s v="7208001-7209000"/>
          <s v="7209001-7210000"/>
          <s v="7210001-7211000"/>
          <s v="7211001-7212000"/>
          <s v="7212001-7213000"/>
          <s v="7213001-7214000"/>
          <s v="7214001-7215000"/>
          <s v="7215001-7216000"/>
          <s v="7216001-7217000"/>
          <s v="7217001-7218000"/>
          <s v="7218001-7219000"/>
          <s v="7219001-7220000"/>
          <s v="7220001-7221000"/>
          <s v="7221001-7222000"/>
          <s v="7222001-7223000"/>
          <s v="7223001-7224000"/>
          <s v="7224001-7225000"/>
          <s v="7225001-7226000"/>
          <s v="7226001-7227000"/>
          <s v="7227001-7228000"/>
          <s v="7228001-7229000"/>
          <s v="7229001-7230000"/>
          <s v="7230001-7231000"/>
          <s v="7231001-7232000"/>
          <s v="7232001-7233000"/>
          <s v="7233001-7234000"/>
          <s v="7234001-7235000"/>
          <s v="7235001-7236000"/>
          <s v="7236001-7237000"/>
          <s v="7237001-7238000"/>
          <s v="7238001-7239000"/>
          <s v="7239001-7240000"/>
          <s v="7240001-7241000"/>
          <s v="7241001-7242000"/>
          <s v="7242001-7243000"/>
          <s v="7243001-7244000"/>
          <s v="7244001-7245000"/>
          <s v="7245001-7246000"/>
          <s v="7246001-7247000"/>
          <s v="7247001-7248000"/>
          <s v="7248001-7249000"/>
          <s v="7249001-7250000"/>
          <s v="7250001-7251000"/>
          <s v="7251001-7252000"/>
          <s v="7252001-7253000"/>
          <s v="7253001-7254000"/>
          <s v="7254001-7255000"/>
          <s v="7255001-7256000"/>
          <s v="7256001-7257000"/>
          <s v="7257001-7258000"/>
          <s v="7258001-7259000"/>
          <s v="7259001-7260000"/>
          <s v="7260001-7261000"/>
          <s v="7261001-7262000"/>
          <s v="7262001-7263000"/>
          <s v="7263001-7264000"/>
          <s v="7264001-7265000"/>
          <s v="7265001-7266000"/>
          <s v="7266001-7267000"/>
          <s v="7267001-7268000"/>
          <s v="7268001-7269000"/>
          <s v="7269001-7270000"/>
          <s v="7270001-7271000"/>
          <s v="7271001-7272000"/>
          <s v="7272001-7273000"/>
          <s v="7273001-7274000"/>
          <s v="7274001-7275000"/>
          <s v="7275001-7276000"/>
          <s v="7276001-7277000"/>
          <s v="7277001-7278000"/>
          <s v="7278001-7279000"/>
          <s v="7279001-7280000"/>
          <s v="7280001-7281000"/>
          <s v="7281001-7282000"/>
          <s v="7282001-7283000"/>
          <s v="7283001-7284000"/>
          <s v="7284001-7285000"/>
          <s v="7285001-7286000"/>
          <s v="7286001-7287000"/>
          <s v="7287001-7288000"/>
          <s v="7288001-7289000"/>
          <s v="7289001-7290000"/>
          <s v="7290001-7291000"/>
          <s v="7291001-7292000"/>
          <s v="7292001-7293000"/>
          <s v="7293001-7294000"/>
          <s v="7294001-7295000"/>
          <s v="7295001-7296000"/>
          <s v="7296001-7297000"/>
          <s v="7297001-7298000"/>
          <s v="7298001-7299000"/>
          <s v="7299001-7300000"/>
          <s v="7300001-7301000"/>
          <s v="7301001-7302000"/>
          <s v="7302001-7303000"/>
          <s v="7303001-7304000"/>
          <s v="7304001-7305000"/>
          <s v="7305001-7306000"/>
          <s v="7306001-7307000"/>
          <s v="7307001-7308000"/>
          <s v="7308001-7309000"/>
          <s v="7309001-7310000"/>
          <s v="7310001-7311000"/>
          <s v="7311001-7312000"/>
          <s v="7312001-7313000"/>
          <s v="7313001-7314000"/>
          <s v="7314001-7315000"/>
          <s v="7315001-7316000"/>
          <s v="7316001-7317000"/>
          <s v="7317001-7318000"/>
          <s v="7318001-7319000"/>
          <s v="7319001-7320000"/>
          <s v="7320001-7321000"/>
          <s v="7321001-7322000"/>
          <s v="7322001-7323000"/>
          <s v="7323001-7324000"/>
          <s v="7324001-7325000"/>
          <s v="7325001-7326000"/>
          <s v="7326001-7327000"/>
          <s v="7327001-7328000"/>
          <s v="7328001-7329000"/>
          <s v="7329001-7330000"/>
          <s v="7330001-7331000"/>
          <s v="7331001-7332000"/>
          <s v="7332001-7333000"/>
          <s v="7333001-7334000"/>
          <s v="7334001-7335000"/>
          <s v="7335001-7336000"/>
          <s v="7336001-7337000"/>
          <s v="7337001-7338000"/>
          <s v="7338001-7339000"/>
          <s v="7339001-7340000"/>
          <s v="7340001-7341000"/>
          <s v="7341001-7342000"/>
          <s v="7342001-7343000"/>
          <s v="7343001-7344000"/>
          <s v="7344001-7345000"/>
          <s v="7345001-7346000"/>
          <s v="7346001-7347000"/>
          <s v="7347001-7348000"/>
          <s v="7348001-7349000"/>
          <s v="7349001-7350000"/>
          <s v="7350001-7351000"/>
          <s v="7351001-7352000"/>
          <s v="7352001-7353000"/>
          <s v="7353001-7354000"/>
          <s v="7354001-7355000"/>
          <s v="7355001-7356000"/>
          <s v="7356001-7357000"/>
          <s v="7357001-7358000"/>
          <s v="7358001-7359000"/>
          <s v="7359001-7360000"/>
          <s v="7360001-7361000"/>
          <s v="7361001-7362000"/>
          <s v="7362001-7363000"/>
          <s v="7363001-7364000"/>
          <s v="7364001-7365000"/>
          <s v="7365001-7366000"/>
          <s v="7366001-7367000"/>
          <s v="7367001-7368000"/>
          <s v="7368001-7369000"/>
          <s v="7369001-7370000"/>
          <s v="7370001-7371000"/>
          <s v="7371001-7372000"/>
          <s v="7372001-7373000"/>
          <s v="7373001-7374000"/>
          <s v="7374001-7375000"/>
          <s v="7375001-7376000"/>
          <s v="7376001-7377000"/>
          <s v="7377001-7378000"/>
          <s v="7378001-7379000"/>
          <s v="7379001-7380000"/>
          <s v="7380001-7381000"/>
          <s v="7381001-7382000"/>
          <s v="7382001-7383000"/>
          <s v="7383001-7384000"/>
          <s v="7384001-7385000"/>
          <s v="7385001-7386000"/>
          <s v="7386001-7387000"/>
          <s v="7387001-7388000"/>
          <s v="7388001-7389000"/>
          <s v="7389001-7390000"/>
          <s v="7390001-7391000"/>
          <s v="7391001-7392000"/>
          <s v="7392001-7393000"/>
          <s v="7393001-7394000"/>
          <s v="7394001-7395000"/>
          <s v="7395001-7396000"/>
          <s v="7396001-7397000"/>
          <s v="7397001-7398000"/>
          <s v="7398001-7399000"/>
          <s v="7399001-7400000"/>
          <s v="7400001-7401000"/>
          <s v="7401001-7402000"/>
          <s v="7402001-7403000"/>
          <s v="7403001-7404000"/>
          <s v="7404001-7405000"/>
          <s v="7405001-7406000"/>
          <s v="7406001-7407000"/>
          <s v="7407001-7408000"/>
          <s v="7408001-7409000"/>
          <s v="7409001-7410000"/>
          <s v="7410001-7411000"/>
          <s v="7411001-7412000"/>
          <s v="7412001-7413000"/>
          <s v="7413001-7414000"/>
          <s v="7414001-7415000"/>
          <s v="7415001-7416000"/>
          <s v="7416001-7417000"/>
          <s v="7417001-7418000"/>
          <s v="7418001-7419000"/>
          <s v="7419001-7420000"/>
          <s v="7420001-7421000"/>
          <s v="7421001-7422000"/>
          <s v="7422001-7423000"/>
          <s v="7423001-7424000"/>
          <s v="7424001-7425000"/>
          <s v="7425001-7426000"/>
          <s v="7426001-7427000"/>
          <s v="7427001-7428000"/>
          <s v="7428001-7429000"/>
          <s v="7429001-7430000"/>
          <s v="7430001-7431000"/>
          <s v="7431001-7432000"/>
          <s v="7432001-7433000"/>
          <s v="7433001-7434000"/>
          <s v="7434001-7435000"/>
          <s v="7435001-7436000"/>
          <s v="7436001-7437000"/>
          <s v="7437001-7438000"/>
          <s v="7438001-7439000"/>
          <s v="7439001-7440000"/>
          <s v="7440001-7441000"/>
          <s v="7441001-7442000"/>
          <s v="7442001-7443000"/>
          <s v="7443001-7444000"/>
          <s v="7444001-7445000"/>
          <s v="7445001-7446000"/>
          <s v="7446001-7447000"/>
          <s v="7447001-7448000"/>
          <s v="7448001-7449000"/>
          <s v="7449001-7450000"/>
          <s v="7450001-7451000"/>
          <s v="7451001-7452000"/>
          <s v="7452001-7453000"/>
          <s v="7453001-7454000"/>
          <s v="7454001-7455000"/>
          <s v="7455001-7456000"/>
          <s v="7456001-7457000"/>
          <s v="7457001-7458000"/>
          <s v="7458001-7459000"/>
          <s v="7459001-7460000"/>
          <s v="7460001-7461000"/>
          <s v="7461001-7462000"/>
          <s v="7462001-7463000"/>
          <s v="7463001-7464000"/>
          <s v="7464001-7465000"/>
          <s v="7465001-7466000"/>
          <s v="7466001-7467000"/>
          <s v="7467001-7468000"/>
          <s v="7468001-7469000"/>
          <s v="7469001-7470000"/>
          <s v="7470001-7471000"/>
          <s v="7471001-7472000"/>
          <s v="7472001-7473000"/>
          <s v="7473001-7474000"/>
          <s v="7474001-7475000"/>
          <s v="7475001-7476000"/>
          <s v="7476001-7477000"/>
          <s v="7477001-7478000"/>
          <s v="7478001-7479000"/>
          <s v="7479001-7480000"/>
          <s v="7480001-7481000"/>
          <s v="7481001-7482000"/>
          <s v="7482001-7483000"/>
          <s v="7483001-7484000"/>
          <s v="7484001-7485000"/>
          <s v="7485001-7486000"/>
          <s v="7486001-7487000"/>
          <s v="7487001-7488000"/>
          <s v="7488001-7489000"/>
          <s v="7489001-7490000"/>
          <s v="7490001-7491000"/>
          <s v="7491001-7492000"/>
          <s v="7492001-7493000"/>
          <s v="7493001-7494000"/>
          <s v="7494001-7495000"/>
          <s v="7495001-7496000"/>
          <s v="7496001-7497000"/>
          <s v="7497001-7498000"/>
          <s v="7498001-7499000"/>
          <s v="7499001-7500000"/>
          <s v="7500001-7501000"/>
          <s v="7501001-7502000"/>
          <s v="7502001-7503000"/>
          <s v="7503001-7504000"/>
          <s v="7504001-7505000"/>
          <s v="7505001-7506000"/>
          <s v="7506001-7507000"/>
          <s v="7507001-7508000"/>
          <s v="7508001-7509000"/>
          <s v="7509001-7510000"/>
          <s v="7510001-7511000"/>
          <s v="7511001-7512000"/>
          <s v="7512001-7513000"/>
          <s v="7513001-7514000"/>
          <s v="7514001-7515000"/>
          <s v="7515001-7516000"/>
          <s v="7516001-7517000"/>
          <s v="7517001-7518000"/>
          <s v="7518001-7519000"/>
          <s v="7519001-7520000"/>
          <s v="7520001-7521000"/>
          <s v="7521001-7522000"/>
          <s v="7522001-7523000"/>
          <s v="7523001-7524000"/>
          <s v="7524001-7525000"/>
          <s v="7525001-7526000"/>
          <s v="7526001-7527000"/>
          <s v="7527001-7528000"/>
          <s v="7528001-7529000"/>
          <s v="7529001-7530000"/>
          <s v="7530001-7531000"/>
          <s v="7531001-7532000"/>
          <s v="7532001-7533000"/>
          <s v="7533001-7534000"/>
          <s v="7534001-7535000"/>
          <s v="7535001-7536000"/>
          <s v="7536001-7537000"/>
          <s v="7537001-7538000"/>
          <s v="7538001-7539000"/>
          <s v="7539001-7540000"/>
          <s v="7540001-7541000"/>
          <s v="7541001-7542000"/>
          <s v="7542001-7543000"/>
          <s v="7543001-7544000"/>
          <s v="7544001-7545000"/>
          <s v="7545001-7546000"/>
          <s v="7546001-7547000"/>
          <s v="7547001-7548000"/>
          <s v="7548001-7549000"/>
          <s v="7549001-7550000"/>
          <s v="7550001-7551000"/>
          <s v="7551001-7552000"/>
          <s v="7552001-7553000"/>
          <s v="7553001-7554000"/>
          <s v="7554001-7555000"/>
          <s v="7555001-7556000"/>
          <s v="7556001-7557000"/>
          <s v="7557001-7558000"/>
          <s v="7558001-7559000"/>
          <s v="7559001-7560000"/>
          <s v="7560001-7561000"/>
          <s v="7561001-7562000"/>
          <s v="7562001-7563000"/>
          <s v="7563001-7564000"/>
          <s v="7564001-7565000"/>
          <s v="7565001-7566000"/>
          <s v="7566001-7567000"/>
          <s v="7567001-7568000"/>
          <s v="7568001-7569000"/>
          <s v="7569001-7570000"/>
          <s v="7570001-7571000"/>
          <s v="7571001-7572000"/>
          <s v="7572001-7573000"/>
          <s v="7573001-7574000"/>
          <s v="7574001-7575000"/>
          <s v="7575001-7576000"/>
          <s v="7576001-7577000"/>
          <s v="7577001-7578000"/>
          <s v="7578001-7579000"/>
          <s v="7579001-7580000"/>
          <s v="7580001-7581000"/>
          <s v="7581001-7582000"/>
          <s v="7582001-7583000"/>
          <s v="7583001-7584000"/>
          <s v="7584001-7585000"/>
          <s v="7585001-7586000"/>
          <s v="7586001-7587000"/>
          <s v="7587001-7588000"/>
          <s v="7588001-7589000"/>
          <s v="7589001-7590000"/>
          <s v="7590001-7591000"/>
          <s v="7591001-7592000"/>
          <s v="7592001-7593000"/>
          <s v="7593001-7594000"/>
          <s v="7594001-7595000"/>
          <s v="7595001-7596000"/>
          <s v="7596001-7597000"/>
          <s v="7597001-7598000"/>
          <s v="7598001-7599000"/>
          <s v="7599001-7600000"/>
          <s v="7600001-7601000"/>
          <s v="7601001-7602000"/>
          <s v="7602001-7603000"/>
          <s v="7603001-7604000"/>
          <s v="7604001-7605000"/>
          <s v="7605001-7606000"/>
          <s v="7606001-7607000"/>
          <s v="7607001-7608000"/>
          <s v="7608001-7609000"/>
          <s v="7609001-7610000"/>
          <s v="7610001-7611000"/>
          <s v="7611001-7612000"/>
          <s v="7612001-7613000"/>
          <s v="7613001-7614000"/>
          <s v="7614001-7615000"/>
          <s v="7615001-7616000"/>
          <s v="7616001-7617000"/>
          <s v="7617001-7618000"/>
          <s v="7618001-7619000"/>
          <s v="7619001-7620000"/>
          <s v="7620001-7621000"/>
          <s v="7621001-7622000"/>
          <s v="7622001-7623000"/>
          <s v="7623001-7624000"/>
          <s v="7624001-7625000"/>
          <s v="7625001-7626000"/>
          <s v="7626001-7627000"/>
          <s v="7627001-7628000"/>
          <s v="7628001-7629000"/>
          <s v="7629001-7630000"/>
          <s v="7630001-7631000"/>
          <s v="7631001-7632000"/>
          <s v="7632001-7633000"/>
          <s v="7633001-7634000"/>
          <s v="7634001-7635000"/>
          <s v="7635001-7636000"/>
          <s v="7636001-7637000"/>
          <s v="7637001-7638000"/>
          <s v="7638001-7639000"/>
          <s v="7639001-7640000"/>
          <s v="7640001-7641000"/>
          <s v="7641001-7642000"/>
          <s v="7642001-7643000"/>
          <s v="7643001-7644000"/>
          <s v="7644001-7645000"/>
          <s v="7645001-7646000"/>
          <s v="7646001-7647000"/>
          <s v="7647001-7648000"/>
          <s v="7648001-7649000"/>
          <s v="7649001-7650000"/>
          <s v="7650001-7651000"/>
          <s v="7651001-7652000"/>
          <s v="7652001-7653000"/>
          <s v="7653001-7654000"/>
          <s v="7654001-7655000"/>
          <s v="7655001-7656000"/>
          <s v="7656001-7657000"/>
          <s v="7657001-7658000"/>
          <s v="7658001-7659000"/>
          <s v="7659001-7660000"/>
          <s v="7660001-7661000"/>
          <s v="7661001-7662000"/>
          <s v="7662001-7663000"/>
          <s v="7663001-7664000"/>
          <s v="7664001-7665000"/>
          <s v="7665001-7666000"/>
          <s v="7666001-7667000"/>
          <s v="7667001-7668000"/>
          <s v="7668001-7669000"/>
          <s v="7669001-7670000"/>
          <s v="7670001-7671000"/>
          <s v="7671001-7672000"/>
          <s v="7672001-7673000"/>
          <s v="7673001-7674000"/>
          <s v="7674001-7675000"/>
          <s v="7675001-7676000"/>
          <s v="7676001-7677000"/>
          <s v="7677001-7678000"/>
          <s v="7678001-7679000"/>
          <s v="7679001-7680000"/>
          <s v="7680001-7681000"/>
          <s v="7681001-7682000"/>
          <s v="7682001-7683000"/>
          <s v="7683001-7684000"/>
          <s v="7684001-7685000"/>
          <s v="7685001-7686000"/>
          <s v="7686001-7687000"/>
          <s v="7687001-7688000"/>
          <s v="7688001-7689000"/>
          <s v="7689001-7690000"/>
          <s v="7690001-7691000"/>
          <s v="7691001-7692000"/>
          <s v="7692001-7693000"/>
          <s v="7693001-7694000"/>
          <s v="7694001-7695000"/>
          <s v="7695001-7696000"/>
          <s v="7696001-7697000"/>
          <s v="7697001-7698000"/>
          <s v="7698001-7699000"/>
          <s v="7699001-7700000"/>
          <s v="7700001-7701000"/>
          <s v="7701001-7702000"/>
          <s v="7702001-7703000"/>
          <s v="7703001-7704000"/>
          <s v="7704001-7705000"/>
          <s v="7705001-7706000"/>
          <s v="7706001-7707000"/>
          <s v="7707001-7708000"/>
          <s v="7708001-7709000"/>
          <s v="7709001-7710000"/>
          <s v="7710001-7711000"/>
          <s v="7711001-7712000"/>
          <s v="7712001-7713000"/>
          <s v="7713001-7714000"/>
          <s v="7714001-7715000"/>
          <s v="7715001-7716000"/>
          <s v="7716001-7717000"/>
          <s v="7717001-7718000"/>
          <s v="7718001-7719000"/>
          <s v="7719001-7720000"/>
          <s v="7720001-7721000"/>
          <s v="7721001-7722000"/>
          <s v="7722001-7723000"/>
          <s v="7723001-7724000"/>
          <s v="7724001-7725000"/>
          <s v="7725001-7726000"/>
          <s v="7726001-7727000"/>
          <s v="7727001-7728000"/>
          <s v="7728001-7729000"/>
          <s v="7729001-7730000"/>
          <s v="7730001-7731000"/>
          <s v="7731001-7732000"/>
          <s v="7732001-7733000"/>
          <s v="7733001-7734000"/>
          <s v="7734001-7735000"/>
          <s v="7735001-7736000"/>
          <s v="7736001-7737000"/>
          <s v="7737001-7738000"/>
          <s v="7738001-7739000"/>
          <s v="7739001-7740000"/>
          <s v="7740001-7741000"/>
          <s v="7741001-7742000"/>
          <s v="7742001-7743000"/>
          <s v="7743001-7744000"/>
          <s v="7744001-7745000"/>
          <s v="7745001-7746000"/>
          <s v="7746001-7747000"/>
          <s v="7747001-7748000"/>
          <s v="7748001-7749000"/>
          <s v="7749001-7750000"/>
          <s v="7750001-7751000"/>
          <s v="7751001-7752000"/>
          <s v="7752001-7753000"/>
          <s v="7753001-7754000"/>
          <s v="7754001-7755000"/>
          <s v="7755001-7756000"/>
          <s v="7756001-7757000"/>
          <s v="7757001-7758000"/>
          <s v="7758001-7759000"/>
          <s v="7759001-7760000"/>
          <s v="7760001-7761000"/>
          <s v="7761001-7762000"/>
          <s v="7762001-7763000"/>
          <s v="7763001-7764000"/>
          <s v="7764001-7765000"/>
          <s v="7765001-7766000"/>
          <s v="7766001-7767000"/>
          <s v="7767001-7768000"/>
          <s v="7768001-7769000"/>
          <s v="7769001-7770000"/>
          <s v="7770001-7771000"/>
          <s v="7771001-7772000"/>
          <s v="7772001-7773000"/>
          <s v="7773001-7774000"/>
          <s v="7774001-7775000"/>
          <s v="7775001-7776000"/>
          <s v="7776001-7777000"/>
          <s v="7777001-7778000"/>
          <s v="7778001-7779000"/>
          <s v="7779001-7780000"/>
          <s v="7780001-7781000"/>
          <s v="7781001-7782000"/>
          <s v="7782001-7783000"/>
          <s v="7783001-7784000"/>
          <s v="7784001-7785000"/>
          <s v="7785001-7786000"/>
          <s v="7786001-7787000"/>
          <s v="7787001-7788000"/>
          <s v="7788001-7789000"/>
          <s v="7789001-7790000"/>
          <s v="7790001-7791000"/>
          <s v="7791001-7792000"/>
          <s v="7792001-7793000"/>
          <s v="7793001-7794000"/>
          <s v="7794001-7795000"/>
          <s v="7795001-7796000"/>
          <s v="7796001-7797000"/>
          <s v="7797001-7798000"/>
          <s v="7798001-7799000"/>
          <s v="7799001-7800000"/>
          <s v="7800001-7801000"/>
          <s v="7801001-7802000"/>
          <s v="7802001-7803000"/>
          <s v="7803001-7804000"/>
          <s v="7804001-7805000"/>
          <s v="7805001-7806000"/>
          <s v="7806001-7807000"/>
          <s v="7807001-7808000"/>
          <s v="7808001-7809000"/>
          <s v="7809001-7810000"/>
          <s v="7810001-7811000"/>
          <s v="7811001-7812000"/>
          <s v="7812001-7813000"/>
          <s v="7813001-7814000"/>
          <s v="7814001-7815000"/>
          <s v="7815001-7816000"/>
          <s v="7816001-7817000"/>
          <s v="7817001-7818000"/>
          <s v="7818001-7819000"/>
          <s v="7819001-7820000"/>
          <s v="7820001-7821000"/>
          <s v="7821001-7822000"/>
          <s v="7822001-7823000"/>
          <s v="7823001-7824000"/>
          <s v="7824001-7825000"/>
          <s v="7825001-7826000"/>
          <s v="7826001-7827000"/>
          <s v="7827001-7828000"/>
          <s v="7828001-7829000"/>
          <s v="7829001-7830000"/>
          <s v="7830001-7831000"/>
          <s v="7831001-7832000"/>
          <s v="7832001-7833000"/>
          <s v="7833001-7834000"/>
          <s v="7834001-7835000"/>
          <s v="7835001-7836000"/>
          <s v="7836001-7837000"/>
          <s v="7837001-7838000"/>
          <s v="7838001-7839000"/>
          <s v="7839001-7840000"/>
          <s v="7840001-7841000"/>
          <s v="7841001-7842000"/>
          <s v="7842001-7843000"/>
          <s v="7843001-7844000"/>
          <s v="7844001-7845000"/>
          <s v="7845001-7846000"/>
          <s v="7846001-7847000"/>
          <s v="7847001-7848000"/>
          <s v="7848001-7849000"/>
          <s v="7849001-7850000"/>
          <s v="7850001-7851000"/>
          <s v="7851001-7852000"/>
          <s v="7852001-7853000"/>
          <s v="7853001-7854000"/>
          <s v="7854001-7855000"/>
          <s v="7855001-7856000"/>
          <s v="7856001-7857000"/>
          <s v="7857001-7858000"/>
          <s v="7858001-7859000"/>
          <s v="7859001-7860000"/>
          <s v="7860001-7861000"/>
          <s v="7861001-7862000"/>
          <s v="7862001-7863000"/>
          <s v="7863001-7864000"/>
          <s v="7864001-7865000"/>
          <s v="7865001-7866000"/>
          <s v="7866001-7867000"/>
          <s v="7867001-7868000"/>
          <s v="7868001-7869000"/>
          <s v="7869001-7870000"/>
          <s v="7870001-7871000"/>
          <s v="7871001-7872000"/>
          <s v="7872001-7873000"/>
          <s v="7873001-7874000"/>
          <s v="7874001-7875000"/>
          <s v="7875001-7876000"/>
          <s v="7876001-7877000"/>
          <s v="7877001-7878000"/>
          <s v="7878001-7879000"/>
          <s v="7879001-7880000"/>
          <s v="7880001-7881000"/>
          <s v="7881001-7882000"/>
          <s v="7882001-7883000"/>
          <s v="7883001-7884000"/>
          <s v="7884001-7885000"/>
          <s v="7885001-7886000"/>
          <s v="7886001-7887000"/>
          <s v="7887001-7888000"/>
          <s v="7888001-7889000"/>
          <s v="7889001-7890000"/>
          <s v="7890001-7891000"/>
          <s v="7891001-7892000"/>
          <s v="7892001-7893000"/>
          <s v="7893001-7894000"/>
          <s v="7894001-7895000"/>
          <s v="7895001-7896000"/>
          <s v="7896001-7897000"/>
          <s v="7897001-7898000"/>
          <s v="7898001-7899000"/>
          <s v="7899001-7900000"/>
          <s v="7900001-7901000"/>
          <s v="7901001-7902000"/>
          <s v="7902001-7903000"/>
          <s v="7903001-7904000"/>
          <s v="7904001-7905000"/>
          <s v="7905001-7906000"/>
          <s v="7906001-7907000"/>
          <s v="7907001-7908000"/>
          <s v="7908001-7909000"/>
          <s v="7909001-7910000"/>
          <s v="7910001-7911000"/>
          <s v="7911001-7912000"/>
          <s v="7912001-7913000"/>
          <s v="7913001-7914000"/>
          <s v="7914001-7915000"/>
          <s v="7915001-7916000"/>
          <s v="7916001-7917000"/>
          <s v="7917001-7918000"/>
          <s v="7918001-7919000"/>
          <s v="7919001-7920000"/>
          <s v="7920001-7921000"/>
          <s v="7921001-7922000"/>
          <s v="7922001-7923000"/>
          <s v="7923001-7924000"/>
          <s v="7924001-7925000"/>
          <s v="7925001-7926000"/>
          <s v="7926001-7927000"/>
          <s v="7927001-7928000"/>
          <s v="7928001-7929000"/>
          <s v="7929001-7930000"/>
          <s v="7930001-7931000"/>
          <s v="7931001-7932000"/>
          <s v="7932001-7933000"/>
          <s v="7933001-7934000"/>
          <s v="7934001-7935000"/>
          <s v="7935001-7936000"/>
          <s v="7936001-7937000"/>
          <s v="7937001-7938000"/>
          <s v="7938001-7939000"/>
          <s v="7939001-7940000"/>
          <s v="7940001-7941000"/>
          <s v="7941001-7942000"/>
          <s v="7942001-7943000"/>
          <s v="7943001-7944000"/>
          <s v="7944001-7945000"/>
          <s v="7945001-7946000"/>
          <s v="7946001-7947000"/>
          <s v="7947001-7948000"/>
          <s v="7948001-7949000"/>
          <s v="7949001-7950000"/>
          <s v="7950001-7951000"/>
          <s v="7951001-7952000"/>
          <s v="7952001-7953000"/>
          <s v="7953001-7954000"/>
          <s v="7954001-7955000"/>
          <s v="7955001-7956000"/>
          <s v="7956001-7957000"/>
          <s v="7957001-7958000"/>
          <s v="7958001-7959000"/>
          <s v="7959001-7960000"/>
          <s v="7960001-7961000"/>
          <s v="7961001-7962000"/>
          <s v="7962001-7963000"/>
          <s v="7963001-7964000"/>
          <s v="7964001-7965000"/>
          <s v="7965001-7966000"/>
          <s v="7966001-7967000"/>
          <s v="7967001-7968000"/>
          <s v="7968001-7969000"/>
          <s v="7969001-7970000"/>
          <s v="7970001-7971000"/>
          <s v="7971001-7972000"/>
          <s v="7972001-7973000"/>
          <s v="7973001-7974000"/>
          <s v="7974001-7975000"/>
          <s v="7975001-7976000"/>
          <s v="7976001-7977000"/>
          <s v="7977001-7978000"/>
          <s v="7978001-7979000"/>
          <s v="7979001-7980000"/>
          <s v="7980001-7981000"/>
          <s v="7981001-7982000"/>
          <s v="7982001-7983000"/>
          <s v="7983001-7984000"/>
          <s v="7984001-7985000"/>
          <s v="7985001-7986000"/>
          <s v="7986001-7987000"/>
          <s v="7987001-7988000"/>
          <s v="7988001-7989000"/>
          <s v="7989001-7990000"/>
          <s v="7990001-7991000"/>
          <s v="7991001-7992000"/>
          <s v="7992001-7993000"/>
          <s v="7993001-7994000"/>
          <s v="7994001-7995000"/>
          <s v="7995001-7996000"/>
          <s v="7996001-7997000"/>
          <s v="7997001-7998000"/>
          <s v="7998001-7999000"/>
          <s v="7999001-8000000"/>
          <s v="8000001-8001000"/>
          <s v="8001001-8002000"/>
          <s v="8002001-8003000"/>
          <s v="8003001-8004000"/>
          <s v="8004001-8005000"/>
          <s v="8005001-8006000"/>
          <s v="8006001-8007000"/>
          <s v="8007001-8008000"/>
          <s v="8008001-8009000"/>
          <s v="8009001-8010000"/>
          <s v="8010001-8011000"/>
          <s v="8011001-8012000"/>
          <s v="8012001-8013000"/>
          <s v="8013001-8014000"/>
          <s v="8014001-8015000"/>
          <s v="8015001-8016000"/>
          <s v="8016001-8017000"/>
          <s v="8017001-8018000"/>
          <s v="8018001-8019000"/>
          <s v="8019001-8020000"/>
          <s v="8020001-8021000"/>
          <s v="8021001-8022000"/>
          <s v="8022001-8023000"/>
          <s v="8023001-8024000"/>
          <s v="8024001-8025000"/>
          <s v="8025001-8026000"/>
          <s v="8026001-8027000"/>
          <s v="8027001-8028000"/>
          <s v="8028001-8029000"/>
          <s v="8029001-8030000"/>
          <s v="8030001-8031000"/>
          <s v="8031001-8032000"/>
          <s v="8032001-8033000"/>
          <s v="8033001-8034000"/>
          <s v="8034001-8035000"/>
          <s v="8035001-8036000"/>
          <s v="8036001-8037000"/>
          <s v="8037001-8038000"/>
          <s v="8038001-8039000"/>
          <s v="8039001-8040000"/>
          <s v="8040001-8041000"/>
          <s v="8041001-8042000"/>
          <s v="8042001-8043000"/>
          <s v="8043001-8044000"/>
          <s v="8044001-8045000"/>
          <s v="8045001-8046000"/>
          <s v="8046001-8047000"/>
          <s v="8047001-8048000"/>
          <s v="8048001-8049000"/>
          <s v="8049001-8050000"/>
          <s v="8050001-8051000"/>
          <s v="8051001-8052000"/>
          <s v="8052001-8053000"/>
          <s v="8053001-8054000"/>
          <s v="8054001-8055000"/>
          <s v="8055001-8056000"/>
          <s v="8056001-8057000"/>
          <s v="8057001-8058000"/>
          <s v="8058001-8059000"/>
          <s v="8059001-8060000"/>
          <s v="8060001-8061000"/>
          <s v="8061001-8062000"/>
          <s v="8062001-8063000"/>
          <s v="8063001-8064000"/>
          <s v="8064001-8065000"/>
          <s v="8065001-8066000"/>
          <s v="8066001-8067000"/>
          <s v="8067001-8068000"/>
          <s v="8068001-8069000"/>
          <s v="8069001-8070000"/>
          <s v="8070001-8071000"/>
          <s v="8071001-8072000"/>
          <s v="8072001-8073000"/>
          <s v="8073001-8074000"/>
          <s v="8074001-8075000"/>
          <s v="8075001-8076000"/>
          <s v="8076001-8077000"/>
          <s v="8077001-8078000"/>
          <s v="8078001-8079000"/>
          <s v="8079001-8080000"/>
          <s v="8080001-8081000"/>
          <s v="8081001-8082000"/>
          <s v="8082001-8083000"/>
          <s v="8083001-8084000"/>
          <s v="8084001-8085000"/>
          <s v="8085001-8086000"/>
          <s v="8086001-8087000"/>
          <s v="8087001-8088000"/>
          <s v="8088001-8089000"/>
          <s v="8089001-8090000"/>
          <s v="8090001-8091000"/>
          <s v="8091001-8092000"/>
          <s v="8092001-8093000"/>
          <s v="8093001-8094000"/>
          <s v="8094001-8095000"/>
          <s v="8095001-8096000"/>
          <s v="8096001-8097000"/>
          <s v="8097001-8098000"/>
          <s v="8098001-8099000"/>
          <s v="8099001-8100000"/>
          <s v="8100001-8101000"/>
          <s v="8101001-8102000"/>
          <s v="8102001-8103000"/>
          <s v="8103001-8104000"/>
          <s v="8104001-8105000"/>
          <s v="8105001-8106000"/>
          <s v="8106001-8107000"/>
          <s v="8107001-8108000"/>
          <s v="8108001-8109000"/>
          <s v="8109001-8110000"/>
          <s v="8110001-8111000"/>
          <s v="8111001-8112000"/>
          <s v="8112001-8113000"/>
          <s v="8113001-8114000"/>
          <s v="8114001-8115000"/>
          <s v="8115001-8116000"/>
          <s v="8116001-8117000"/>
          <s v="8117001-8118000"/>
          <s v="8118001-8119000"/>
          <s v="8119001-8120000"/>
          <s v="8120001-8121000"/>
          <s v="8121001-8122000"/>
          <s v="8122001-8123000"/>
          <s v="8123001-8124000"/>
          <s v="8124001-8125000"/>
          <s v="8125001-8126000"/>
          <s v="8126001-8127000"/>
          <s v="8127001-8128000"/>
          <s v="8128001-8129000"/>
          <s v="8129001-8130000"/>
          <s v="8130001-8131000"/>
          <s v="8131001-8132000"/>
          <s v="8132001-8133000"/>
          <s v="8133001-8134000"/>
          <s v="8134001-8135000"/>
          <s v="8135001-8136000"/>
          <s v="8136001-8137000"/>
          <s v="8137001-8138000"/>
          <s v="8138001-8139000"/>
          <s v="8139001-8140000"/>
          <s v="8140001-8141000"/>
          <s v="8141001-8142000"/>
          <s v="8142001-8143000"/>
          <s v="8143001-8144000"/>
          <s v="8144001-8145000"/>
          <s v="8145001-8146000"/>
          <s v="8146001-8147000"/>
          <s v="8147001-8148000"/>
          <s v="8148001-8149000"/>
          <s v="8149001-8150000"/>
          <s v="8150001-8151000"/>
          <s v="8151001-8152000"/>
          <s v="8152001-8153000"/>
          <s v="8153001-8154000"/>
          <s v="8154001-8155000"/>
          <s v="8155001-8156000"/>
          <s v="8156001-8157000"/>
          <s v="8157001-8158000"/>
          <s v="8158001-8159000"/>
          <s v="8159001-8160000"/>
          <s v="8160001-8161000"/>
          <s v="8161001-8162000"/>
          <s v="8162001-8163000"/>
          <s v="8163001-8164000"/>
          <s v="8164001-8165000"/>
          <s v="8165001-8166000"/>
          <s v="8166001-8167000"/>
          <s v="8167001-8168000"/>
          <s v="8168001-8169000"/>
          <s v="8169001-8170000"/>
          <s v="8170001-8171000"/>
          <s v="8171001-8172000"/>
          <s v="8172001-8173000"/>
          <s v="8173001-8174000"/>
          <s v="8174001-8175000"/>
          <s v="8175001-8176000"/>
          <s v="8176001-8177000"/>
          <s v="8177001-8178000"/>
          <s v="8178001-8179000"/>
          <s v="8179001-8180000"/>
          <s v="8180001-8181000"/>
          <s v="8181001-8182000"/>
          <s v="8182001-8183000"/>
          <s v="8183001-8184000"/>
          <s v="8184001-8185000"/>
          <s v="8185001-8186000"/>
          <s v="8186001-8187000"/>
          <s v="8187001-8188000"/>
          <s v="8188001-8189000"/>
          <s v="8189001-8190000"/>
          <s v="8190001-8191000"/>
          <s v="8191001-8192000"/>
          <s v="8192001-8193000"/>
          <s v="8193001-8194000"/>
          <s v="8194001-8195000"/>
          <s v="8195001-8196000"/>
          <s v="8196001-8197000"/>
          <s v="8197001-8198000"/>
          <s v="8198001-8199000"/>
          <s v="8199001-8200000"/>
          <s v="8200001-8201000"/>
          <s v="8201001-8202000"/>
          <s v="8202001-8203000"/>
          <s v="8203001-8204000"/>
          <s v="8204001-8205000"/>
          <s v="8205001-8206000"/>
          <s v="8206001-8207000"/>
          <s v="8207001-8208000"/>
          <s v="8208001-8209000"/>
          <s v="8209001-8210000"/>
          <s v="8210001-8211000"/>
          <s v="8211001-8212000"/>
          <s v="8212001-8213000"/>
          <s v="8213001-8214000"/>
          <s v="8214001-8215000"/>
          <s v="8215001-8216000"/>
          <s v="8216001-8217000"/>
          <s v="8217001-8218000"/>
          <s v="8218001-8219000"/>
          <s v="8219001-8220000"/>
          <s v="8220001-8221000"/>
          <s v="8221001-8222000"/>
          <s v="8222001-8223000"/>
          <s v="8223001-8224000"/>
          <s v="8224001-8225000"/>
          <s v="8225001-8226000"/>
          <s v="8226001-8227000"/>
          <s v="8227001-8228000"/>
          <s v="8228001-8229000"/>
          <s v="8229001-8230000"/>
          <s v="8230001-8231000"/>
          <s v="8231001-8232000"/>
          <s v="8232001-8233000"/>
          <s v="8233001-8234000"/>
          <s v="8234001-8235000"/>
          <s v="8235001-8236000"/>
          <s v="8236001-8237000"/>
          <s v="8237001-8238000"/>
          <s v="8238001-8239000"/>
          <s v="8239001-8240000"/>
          <s v="8240001-8241000"/>
          <s v="8241001-8242000"/>
          <s v="8242001-8243000"/>
          <s v="8243001-8244000"/>
          <s v="8244001-8245000"/>
          <s v="8245001-8246000"/>
          <s v="8246001-8247000"/>
          <s v="8247001-8248000"/>
          <s v="8248001-8249000"/>
          <s v="8249001-8250000"/>
          <s v="8250001-8251000"/>
          <s v="8251001-8252000"/>
          <s v="8252001-8253000"/>
          <s v="8253001-8254000"/>
          <s v="8254001-8255000"/>
          <s v="8255001-8256000"/>
          <s v="8256001-8257000"/>
          <s v="8257001-8258000"/>
          <s v="8258001-8259000"/>
          <s v="8259001-8260000"/>
          <s v="8260001-8261000"/>
          <s v="8261001-8262000"/>
          <s v="8262001-8263000"/>
          <s v="8263001-8264000"/>
          <s v="8264001-8265000"/>
          <s v="8265001-8266000"/>
          <s v="8266001-8267000"/>
          <s v="8267001-8268000"/>
          <s v="8268001-8269000"/>
          <s v="8269001-8270000"/>
          <s v="8270001-8271000"/>
          <s v="8271001-8272000"/>
          <s v="8272001-8273000"/>
          <s v="8273001-8274000"/>
          <s v="8274001-8275000"/>
          <s v="8275001-8276000"/>
          <s v="8276001-8277000"/>
          <s v="8277001-8278000"/>
          <s v="8278001-8279000"/>
          <s v="8279001-8280000"/>
          <s v="8280001-8281000"/>
          <s v="8281001-8282000"/>
          <s v="8282001-8283000"/>
          <s v="8283001-8284000"/>
          <s v="8284001-8285000"/>
          <s v="8285001-8286000"/>
          <s v="8286001-8287000"/>
          <s v="8287001-8288000"/>
          <s v="8288001-8289000"/>
          <s v="8289001-8290000"/>
          <s v="8290001-8291000"/>
          <s v="8291001-8292000"/>
          <s v="8292001-8293000"/>
          <s v="8293001-8294000"/>
          <s v="8294001-8295000"/>
          <s v="8295001-8296000"/>
          <s v="8296001-8297000"/>
          <s v="8297001-8298000"/>
          <s v="8298001-8299000"/>
          <s v="8299001-8300000"/>
          <s v="8300001-8301000"/>
          <s v="8301001-8302000"/>
          <s v="8302001-8303000"/>
          <s v="8303001-8304000"/>
          <s v="8304001-8305000"/>
          <s v="8305001-8306000"/>
          <s v="8306001-8307000"/>
          <s v="8307001-8308000"/>
          <s v="8308001-8309000"/>
          <s v="8309001-8310000"/>
          <s v="8310001-8311000"/>
          <s v="8311001-8312000"/>
          <s v="8312001-8313000"/>
          <s v="8313001-8314000"/>
          <s v="8314001-8315000"/>
          <s v="8315001-8316000"/>
          <s v="8316001-8317000"/>
          <s v="8317001-8318000"/>
          <s v="8318001-8319000"/>
          <s v="8319001-8320000"/>
          <s v="8320001-8321000"/>
          <s v="8321001-8322000"/>
          <s v="8322001-8323000"/>
          <s v="8323001-8324000"/>
          <s v="8324001-8325000"/>
          <s v="8325001-8326000"/>
          <s v="8326001-8327000"/>
          <s v="8327001-8328000"/>
          <s v="8328001-8329000"/>
          <s v="8329001-8330000"/>
          <s v="8330001-8331000"/>
          <s v="8331001-8332000"/>
          <s v="8332001-8333000"/>
          <s v="8333001-8334000"/>
          <s v="8334001-8335000"/>
          <s v="8335001-8336000"/>
          <s v="8336001-8337000"/>
          <s v="8337001-8338000"/>
          <s v="8338001-8339000"/>
          <s v="8339001-8340000"/>
          <s v="8340001-8341000"/>
          <s v="8341001-8342000"/>
          <s v="8342001-8343000"/>
          <s v="8343001-8344000"/>
          <s v="8344001-8345000"/>
          <s v="8345001-8346000"/>
          <s v="8346001-8347000"/>
          <s v="8347001-8348000"/>
          <s v="8348001-8349000"/>
          <s v="8349001-8350000"/>
          <s v="8350001-8351000"/>
          <s v="8351001-8352000"/>
          <s v="8352001-8353000"/>
          <s v="8353001-8354000"/>
          <s v="8354001-8355000"/>
          <s v="8355001-8356000"/>
          <s v="8356001-8357000"/>
          <s v="8357001-8358000"/>
          <s v="8358001-8359000"/>
          <s v="8359001-8360000"/>
          <s v="8360001-8361000"/>
          <s v="8361001-8362000"/>
          <s v="8362001-8363000"/>
          <s v="8363001-8364000"/>
          <s v="8364001-8365000"/>
          <s v="8365001-8366000"/>
          <s v="8366001-8367000"/>
          <s v="8367001-8368000"/>
          <s v="8368001-8369000"/>
          <s v="8369001-8370000"/>
          <s v="8370001-8371000"/>
          <s v="8371001-8372000"/>
          <s v="8372001-8373000"/>
          <s v="8373001-8374000"/>
          <s v="8374001-8375000"/>
          <s v="8375001-8376000"/>
          <s v="8376001-8377000"/>
          <s v="8377001-8378000"/>
          <s v="8378001-8379000"/>
          <s v="8379001-8380000"/>
          <s v="8380001-8381000"/>
          <s v="8381001-8382000"/>
          <s v="8382001-8383000"/>
          <s v="8383001-8384000"/>
          <s v="8384001-8385000"/>
          <s v="8385001-8386000"/>
          <s v="8386001-8387000"/>
          <s v="8387001-8388000"/>
          <s v="8388001-8389000"/>
          <s v="8389001-8390000"/>
          <s v="8390001-8391000"/>
          <s v="8391001-8392000"/>
          <s v="8392001-8393000"/>
          <s v="8393001-8394000"/>
          <s v="8394001-8395000"/>
          <s v="8395001-8396000"/>
          <s v="8396001-8397000"/>
          <s v="8397001-8398000"/>
          <s v="8398001-8399000"/>
          <s v="8399001-8400000"/>
          <s v="8400001-8401000"/>
          <s v="8401001-8402000"/>
          <s v="8402001-8403000"/>
          <s v="8403001-8404000"/>
          <s v="8404001-8405000"/>
          <s v="8405001-8406000"/>
          <s v="8406001-8407000"/>
          <s v="8407001-8408000"/>
          <s v="8408001-8409000"/>
          <s v="8409001-8410000"/>
          <s v="8410001-8411000"/>
          <s v="8411001-8412000"/>
          <s v="8412001-8413000"/>
          <s v="8413001-8414000"/>
          <s v="8414001-8415000"/>
          <s v="8415001-8416000"/>
          <s v="8416001-8417000"/>
          <s v="8417001-8418000"/>
          <s v="8418001-8419000"/>
          <s v="8419001-8420000"/>
          <s v="8420001-8421000"/>
          <s v="8421001-8422000"/>
          <s v="8422001-8423000"/>
          <s v="8423001-8424000"/>
          <s v="8424001-8425000"/>
          <s v="8425001-8426000"/>
          <s v="8426001-8427000"/>
          <s v="8427001-8428000"/>
          <s v="8428001-8429000"/>
          <s v="8429001-8430000"/>
          <s v="8430001-8431000"/>
          <s v="8431001-8432000"/>
          <s v="8432001-8433000"/>
          <s v="8433001-8434000"/>
          <s v="8434001-8435000"/>
          <s v="8435001-8436000"/>
          <s v="8436001-8437000"/>
          <s v="8437001-8438000"/>
          <s v="8438001-8439000"/>
          <s v="8439001-8440000"/>
          <s v="8440001-8441000"/>
          <s v="8441001-8442000"/>
          <s v="8442001-8443000"/>
          <s v="8443001-8444000"/>
          <s v="8444001-8445000"/>
          <s v="8445001-8446000"/>
          <s v="8446001-8447000"/>
          <s v="8447001-8448000"/>
          <s v="8448001-8449000"/>
          <s v="8449001-8450000"/>
          <s v="8450001-8451000"/>
          <s v="8451001-8452000"/>
          <s v="8452001-8453000"/>
          <s v="8453001-8454000"/>
          <s v="8454001-8455000"/>
          <s v="8455001-8456000"/>
          <s v="8456001-8457000"/>
          <s v="8457001-8458000"/>
          <s v="8458001-8459000"/>
          <s v="8459001-8460000"/>
          <s v="8460001-8461000"/>
          <s v="8461001-8462000"/>
          <s v="8462001-8463000"/>
          <s v="8463001-8464000"/>
          <s v="8464001-8465000"/>
          <s v="8465001-8466000"/>
          <s v="8466001-8467000"/>
          <s v="8467001-8468000"/>
          <s v="8468001-8469000"/>
          <s v="8469001-8470000"/>
          <s v="8470001-8471000"/>
          <s v="8471001-8472000"/>
          <s v="8472001-8473000"/>
          <s v="8473001-8474000"/>
          <s v="8474001-8475000"/>
          <s v="8475001-8476000"/>
          <s v="8476001-8477000"/>
          <s v="8477001-8478000"/>
          <s v="8478001-8479000"/>
          <s v="8479001-8480000"/>
          <s v="8480001-8481000"/>
          <s v="8481001-8482000"/>
          <s v="8482001-8483000"/>
          <s v="8483001-8484000"/>
          <s v="8484001-8485000"/>
          <s v="8485001-8486000"/>
          <s v="8486001-8487000"/>
          <s v="8487001-8488000"/>
          <s v="8488001-8489000"/>
          <s v="8489001-8490000"/>
          <s v="8490001-8491000"/>
          <s v="8491001-8492000"/>
          <s v="8492001-8493000"/>
          <s v="8493001-8494000"/>
          <s v="8494001-8495000"/>
          <s v="8495001-8496000"/>
          <s v="8496001-8497000"/>
          <s v="8497001-8498000"/>
          <s v="8498001-8499000"/>
          <s v="8499001-8500000"/>
          <s v="8500001-8501000"/>
          <s v="8501001-8502000"/>
          <s v="8502001-8503000"/>
          <s v="8503001-8504000"/>
          <s v="8504001-8505000"/>
          <s v="8505001-8506000"/>
          <s v="8506001-8507000"/>
          <s v="8507001-8508000"/>
          <s v="8508001-8509000"/>
          <s v="8509001-8510000"/>
          <s v="8510001-8511000"/>
          <s v="8511001-8512000"/>
          <s v="8512001-8513000"/>
          <s v="8513001-8514000"/>
          <s v="8514001-8515000"/>
          <s v="8515001-8516000"/>
          <s v="8516001-8517000"/>
          <s v="8517001-8518000"/>
          <s v="8518001-8519000"/>
          <s v="8519001-8520000"/>
          <s v="8520001-8521000"/>
          <s v="8521001-8522000"/>
          <s v="8522001-8523000"/>
          <s v="8523001-8524000"/>
          <s v="8524001-8525000"/>
          <s v="8525001-8526000"/>
          <s v="8526001-8527000"/>
          <s v="8527001-8528000"/>
          <s v="8528001-8529000"/>
          <s v="8529001-8530000"/>
          <s v="8530001-8531000"/>
          <s v="8531001-8532000"/>
          <s v="8532001-8533000"/>
          <s v="8533001-8534000"/>
          <s v="8534001-8535000"/>
          <s v="8535001-8536000"/>
          <s v="8536001-8537000"/>
          <s v="8537001-8538000"/>
          <s v="8538001-8539000"/>
          <s v="8539001-8540000"/>
          <s v="8540001-8541000"/>
          <s v="8541001-8542000"/>
          <s v="8542001-8543000"/>
          <s v="8543001-8544000"/>
          <s v="8544001-8545000"/>
          <s v="8545001-8546000"/>
          <s v="8546001-8547000"/>
          <s v="8547001-8548000"/>
          <s v="8548001-8549000"/>
          <s v="8549001-8550000"/>
          <s v="8550001-8551000"/>
          <s v="8551001-8552000"/>
          <s v="8552001-8553000"/>
          <s v="8553001-8554000"/>
          <s v="8554001-8555000"/>
          <s v="8555001-8556000"/>
          <s v="8556001-8557000"/>
          <s v="8557001-8558000"/>
          <s v="8558001-8559000"/>
          <s v="8559001-8560000"/>
          <s v="8560001-8561000"/>
          <s v="8561001-8562000"/>
          <s v="8562001-8563000"/>
          <s v="8563001-8564000"/>
          <s v="8564001-8565000"/>
          <s v="8565001-8566000"/>
          <s v="8566001-8567000"/>
          <s v="8567001-8568000"/>
          <s v="8568001-8569000"/>
          <s v="8569001-8570000"/>
          <s v="8570001-8571000"/>
          <s v="8571001-8572000"/>
          <s v="8572001-8573000"/>
          <s v="8573001-8574000"/>
          <s v="8574001-8575000"/>
          <s v="8575001-8576000"/>
          <s v="8576001-8577000"/>
          <s v="8577001-8578000"/>
          <s v="8578001-8579000"/>
          <s v="8579001-8580000"/>
          <s v="8580001-8581000"/>
          <s v="8581001-8582000"/>
          <s v="8582001-8583000"/>
          <s v="8583001-8584000"/>
          <s v="8584001-8585000"/>
          <s v="8585001-8586000"/>
          <s v="8586001-8587000"/>
          <s v="8587001-8588000"/>
          <s v="8588001-8589000"/>
          <s v="8589001-8590000"/>
          <s v="8590001-8591000"/>
          <s v="8591001-8592000"/>
          <s v="8592001-8593000"/>
          <s v="8593001-8594000"/>
          <s v="8594001-8595000"/>
          <s v="8595001-8596000"/>
          <s v="8596001-8597000"/>
          <s v="8597001-8598000"/>
          <s v="8598001-8599000"/>
          <s v="8599001-8600000"/>
          <s v="8600001-8601000"/>
          <s v="8601001-8602000"/>
          <s v="8602001-8603000"/>
          <s v="8603001-8604000"/>
          <s v="8604001-8605000"/>
          <s v="8605001-8606000"/>
          <s v="8606001-8607000"/>
          <s v="8607001-8608000"/>
          <s v="8608001-8609000"/>
          <s v="8609001-8610000"/>
          <s v="8610001-8611000"/>
          <s v="8611001-8612000"/>
          <s v="8612001-8613000"/>
          <s v="8613001-8614000"/>
          <s v="8614001-8615000"/>
          <s v="8615001-8616000"/>
          <s v="8616001-8617000"/>
          <s v="8617001-8618000"/>
          <s v="8618001-8619000"/>
          <s v="8619001-8620000"/>
          <s v="8620001-8621000"/>
          <s v="8621001-8622000"/>
          <s v="8622001-8623000"/>
          <s v="8623001-8624000"/>
          <s v="8624001-8625000"/>
          <s v="8625001-8626000"/>
          <s v="8626001-8627000"/>
          <s v="8627001-8628000"/>
          <s v="8628001-8629000"/>
          <s v="8629001-8630000"/>
          <s v="8630001-8631000"/>
          <s v="8631001-8632000"/>
          <s v="8632001-8633000"/>
          <s v="8633001-8634000"/>
          <s v="8634001-8635000"/>
          <s v="8635001-8636000"/>
          <s v="8636001-8637000"/>
          <s v="8637001-8638000"/>
          <s v="8638001-8639000"/>
          <s v="8639001-8640000"/>
          <s v="8640001-8641000"/>
          <s v="8641001-8642000"/>
          <s v="8642001-8643000"/>
          <s v="8643001-8644000"/>
          <s v="8644001-8645000"/>
          <s v="8645001-8646000"/>
          <s v="8646001-8647000"/>
          <s v="8647001-8648000"/>
          <s v="8648001-8649000"/>
          <s v="8649001-8650000"/>
          <s v="8650001-8651000"/>
          <s v="8651001-8652000"/>
          <s v="8652001-8653000"/>
          <s v="8653001-8654000"/>
          <s v="8654001-8655000"/>
          <s v="8655001-8656000"/>
          <s v="8656001-8657000"/>
          <s v="8657001-8658000"/>
          <s v="8658001-8659000"/>
          <s v="8659001-8660000"/>
          <s v="8660001-8661000"/>
          <s v="8661001-8662000"/>
          <s v="8662001-8663000"/>
          <s v="8663001-8664000"/>
          <s v="8664001-8665000"/>
          <s v="8665001-8666000"/>
          <s v="8666001-8667000"/>
          <s v="8667001-8668000"/>
          <s v="8668001-8669000"/>
          <s v="8669001-8670000"/>
          <s v="8670001-8671000"/>
          <s v="8671001-8672000"/>
          <s v="8672001-8673000"/>
          <s v="8673001-8674000"/>
          <s v="8674001-8675000"/>
          <s v="8675001-8676000"/>
          <s v="8676001-8677000"/>
          <s v="8677001-8678000"/>
          <s v="8678001-8679000"/>
          <s v="8679001-8680000"/>
          <s v="8680001-8681000"/>
          <s v="8681001-8682000"/>
          <s v="8682001-8683000"/>
          <s v="8683001-8684000"/>
          <s v="8684001-8685000"/>
          <s v="8685001-8686000"/>
          <s v="8686001-8687000"/>
          <s v="8687001-8688000"/>
          <s v="8688001-8689000"/>
          <s v="8689001-8690000"/>
          <s v="8690001-8691000"/>
          <s v="8691001-8692000"/>
          <s v="8692001-8693000"/>
          <s v="8693001-8694000"/>
          <s v="8694001-8695000"/>
          <s v="8695001-8696000"/>
          <s v="8696001-8697000"/>
          <s v="8697001-8698000"/>
          <s v="8698001-8699000"/>
          <s v="8699001-8700000"/>
          <s v="8700001-8701000"/>
          <s v="8701001-8702000"/>
          <s v="8702001-8703000"/>
          <s v="8703001-8704000"/>
          <s v="8704001-8705000"/>
          <s v="8705001-8706000"/>
          <s v="8706001-8707000"/>
          <s v="8707001-8708000"/>
          <s v="8708001-8709000"/>
          <s v="8709001-8710000"/>
          <s v="8710001-8711000"/>
          <s v="8711001-8712000"/>
          <s v="8712001-8713000"/>
          <s v="8713001-8714000"/>
          <s v="8714001-8715000"/>
          <s v="8715001-8716000"/>
          <s v="8716001-8717000"/>
          <s v="8717001-8718000"/>
          <s v="8718001-8719000"/>
          <s v="8719001-8720000"/>
          <s v="8720001-8721000"/>
          <s v="8721001-8722000"/>
          <s v="8722001-8723000"/>
          <s v="8723001-8724000"/>
          <s v="8724001-8725000"/>
          <s v="8725001-8726000"/>
          <s v="8726001-8727000"/>
          <s v="8727001-8728000"/>
          <s v="8728001-8729000"/>
          <s v="8729001-8730000"/>
          <s v="8730001-8731000"/>
          <s v="8731001-8732000"/>
          <s v="8732001-8733000"/>
          <s v="8733001-8734000"/>
          <s v="8734001-8735000"/>
          <s v="8735001-8736000"/>
          <s v="8736001-8737000"/>
          <s v="8737001-8738000"/>
          <s v="8738001-8739000"/>
          <s v="8739001-8740000"/>
          <s v="8740001-8741000"/>
          <s v="8741001-8742000"/>
          <s v="8742001-8743000"/>
          <s v="8743001-8744000"/>
          <s v="8744001-8745000"/>
          <s v="8745001-8746000"/>
          <s v="8746001-8747000"/>
          <s v="8747001-8748000"/>
          <s v="8748001-8749000"/>
          <s v="8749001-8750000"/>
          <s v="8750001-8751000"/>
          <s v="8751001-8752000"/>
          <s v="8752001-8753000"/>
          <s v="8753001-8754000"/>
          <s v="8754001-8755000"/>
          <s v="8755001-8756000"/>
          <s v="8756001-8757000"/>
          <s v="8757001-8758000"/>
          <s v="8758001-8759000"/>
          <s v="8759001-8760000"/>
          <s v="8760001-8761000"/>
          <s v="8761001-8762000"/>
          <s v="8762001-8763000"/>
          <s v="8763001-8764000"/>
          <s v="8764001-8765000"/>
          <s v="8765001-8766000"/>
          <s v="8766001-8767000"/>
          <s v="8767001-8768000"/>
          <s v="8768001-8769000"/>
          <s v="8769001-8770000"/>
          <s v="8770001-8771000"/>
          <s v="8771001-8772000"/>
          <s v="8772001-8773000"/>
          <s v="8773001-8774000"/>
          <s v="8774001-8775000"/>
          <s v="8775001-8776000"/>
          <s v="8776001-8777000"/>
          <s v="8777001-8778000"/>
          <s v="8778001-8779000"/>
          <s v="8779001-8780000"/>
          <s v="8780001-8781000"/>
          <s v="8781001-8782000"/>
          <s v="8782001-8783000"/>
          <s v="8783001-8784000"/>
          <s v="8784001-8785000"/>
          <s v="8785001-8786000"/>
          <s v="8786001-8787000"/>
          <s v="8787001-8788000"/>
          <s v="8788001-8789000"/>
          <s v="8789001-8790000"/>
          <s v="8790001-8791000"/>
          <s v="8791001-8792000"/>
          <s v="8792001-8793000"/>
          <s v="8793001-8794000"/>
          <s v="8794001-8795000"/>
          <s v="8795001-8796000"/>
          <s v="8796001-8797000"/>
          <s v="8797001-8798000"/>
          <s v="8798001-8799000"/>
          <s v="8799001-8800000"/>
          <s v="8800001-8801000"/>
          <s v="8801001-8802000"/>
          <s v="8802001-8803000"/>
          <s v="8803001-8804000"/>
          <s v="8804001-8805000"/>
          <s v="8805001-8806000"/>
          <s v="8806001-8807000"/>
          <s v="8807001-8808000"/>
          <s v="8808001-8809000"/>
          <s v="8809001-8810000"/>
          <s v="8810001-8811000"/>
          <s v="8811001-8812000"/>
          <s v="8812001-8813000"/>
          <s v="8813001-8814000"/>
          <s v="8814001-8815000"/>
          <s v="8815001-8816000"/>
          <s v="8816001-8817000"/>
          <s v="8817001-8818000"/>
          <s v="8818001-8819000"/>
          <s v="8819001-8820000"/>
          <s v="8820001-8821000"/>
          <s v="8821001-8822000"/>
          <s v="8822001-8823000"/>
          <s v="8823001-8824000"/>
          <s v="8824001-8825000"/>
          <s v="8825001-8826000"/>
          <s v="8826001-8827000"/>
          <s v="8827001-8828000"/>
          <s v="8828001-8829000"/>
          <s v="8829001-8830000"/>
          <s v="8830001-8831000"/>
          <s v="8831001-8832000"/>
          <s v="8832001-8833000"/>
          <s v="8833001-8834000"/>
          <s v="8834001-8835000"/>
          <s v="8835001-8836000"/>
          <s v="8836001-8837000"/>
          <s v="8837001-8838000"/>
          <s v="8838001-8839000"/>
          <s v="8839001-8840000"/>
          <s v="8840001-8841000"/>
          <s v="8841001-8842000"/>
          <s v="8842001-8843000"/>
          <s v="8843001-8844000"/>
          <s v="8844001-8845000"/>
          <s v="8845001-8846000"/>
          <s v="8846001-8847000"/>
          <s v="8847001-8848000"/>
          <s v="8848001-8849000"/>
          <s v="8849001-8850000"/>
          <s v="8850001-8851000"/>
          <s v="8851001-8852000"/>
          <s v="8852001-8853000"/>
          <s v="8853001-8854000"/>
          <s v="8854001-8855000"/>
          <s v="8855001-8856000"/>
          <s v="8856001-8857000"/>
          <s v="8857001-8858000"/>
          <s v="8858001-8859000"/>
          <s v="8859001-8860000"/>
          <s v="8860001-8861000"/>
          <s v="8861001-8862000"/>
          <s v="8862001-8863000"/>
          <s v="8863001-8864000"/>
          <s v="8864001-8865000"/>
          <s v="8865001-8866000"/>
          <s v="8866001-8867000"/>
          <s v="8867001-8868000"/>
          <s v="8868001-8869000"/>
          <s v="8869001-8870000"/>
          <s v="8870001-8871000"/>
          <s v="8871001-8872000"/>
          <s v="8872001-8873000"/>
          <s v="8873001-8874000"/>
          <s v="8874001-8875000"/>
          <s v="8875001-8876000"/>
          <s v="8876001-8877000"/>
          <s v="8877001-8878000"/>
          <s v="8878001-8879000"/>
          <s v="8879001-8880000"/>
          <s v="8880001-8881000"/>
          <s v="8881001-8882000"/>
          <s v="8882001-8883000"/>
          <s v="8883001-8884000"/>
          <s v="8884001-8885000"/>
          <s v="8885001-8886000"/>
          <s v="8886001-8887000"/>
          <s v="8887001-8888000"/>
          <s v="8888001-8889000"/>
          <s v="8889001-8890000"/>
          <s v="8890001-8891000"/>
          <s v="8891001-8892000"/>
          <s v="8892001-8893000"/>
          <s v="8893001-8894000"/>
          <s v="8894001-8895000"/>
          <s v="8895001-8896000"/>
          <s v="8896001-8897000"/>
          <s v="8897001-8898000"/>
          <s v="8898001-8899000"/>
          <s v="8899001-8900000"/>
          <s v="8900001-8901000"/>
          <s v="8901001-8902000"/>
          <s v="8902001-8903000"/>
          <s v="8903001-8904000"/>
          <s v="8904001-8905000"/>
          <s v="8905001-8906000"/>
          <s v="8906001-8907000"/>
          <s v="8907001-8908000"/>
          <s v="8908001-8909000"/>
          <s v="8909001-8910000"/>
          <s v="8910001-8911000"/>
          <s v="8911001-8912000"/>
          <s v="8912001-8913000"/>
          <s v="8913001-8914000"/>
          <s v="8914001-8915000"/>
          <s v="8915001-8916000"/>
          <s v="8916001-8917000"/>
          <s v="8917001-8918000"/>
          <s v="8918001-8919000"/>
          <s v="8919001-8920000"/>
          <s v="8920001-8921000"/>
          <s v="8921001-8922000"/>
          <s v="8922001-8923000"/>
          <s v="8923001-8924000"/>
          <s v="8924001-8925000"/>
          <s v="8925001-8926000"/>
          <s v="8926001-8927000"/>
          <s v="8927001-8928000"/>
          <s v="8928001-8929000"/>
          <s v="8929001-8930000"/>
          <s v="8930001-8931000"/>
          <s v="8931001-8932000"/>
          <s v="8932001-8933000"/>
          <s v="8933001-8934000"/>
          <s v="8934001-8935000"/>
          <s v="8935001-8936000"/>
          <s v="8936001-8937000"/>
          <s v="8937001-8938000"/>
          <s v="8938001-8939000"/>
          <s v="8939001-8940000"/>
          <s v="8940001-8941000"/>
          <s v="8941001-8942000"/>
          <s v="8942001-8943000"/>
          <s v="8943001-8944000"/>
          <s v="8944001-8945000"/>
          <s v="8945001-8946000"/>
          <s v="8946001-8947000"/>
          <s v="8947001-8948000"/>
          <s v="8948001-8949000"/>
          <s v="8949001-8950000"/>
          <s v="8950001-8951000"/>
          <s v="8951001-8952000"/>
          <s v="8952001-8953000"/>
          <s v="8953001-8954000"/>
          <s v="8954001-8955000"/>
          <s v="8955001-8956000"/>
          <s v="8956001-8957000"/>
          <s v="8957001-8958000"/>
          <s v="8958001-8959000"/>
          <s v="8959001-8960000"/>
          <s v="8960001-8961000"/>
          <s v="8961001-8962000"/>
          <s v="8962001-8963000"/>
          <s v="8963001-8964000"/>
          <s v="8964001-8965000"/>
          <s v="8965001-8966000"/>
          <s v="8966001-8967000"/>
          <s v="8967001-8968000"/>
          <s v="8968001-8969000"/>
          <s v="8969001-8970000"/>
          <s v="8970001-8971000"/>
          <s v="8971001-8972000"/>
          <s v="8972001-8973000"/>
          <s v="8973001-8974000"/>
          <s v="8974001-8975000"/>
          <s v="8975001-8976000"/>
          <s v="8976001-8977000"/>
          <s v="8977001-8978000"/>
          <s v="8978001-8979000"/>
          <s v="8979001-8980000"/>
          <s v="8980001-8981000"/>
          <s v="8981001-8982000"/>
          <s v="8982001-8983000"/>
          <s v="8983001-8984000"/>
          <s v="8984001-8985000"/>
          <s v="8985001-8986000"/>
          <s v="8986001-8987000"/>
          <s v="8987001-8988000"/>
          <s v="8988001-8989000"/>
          <s v="8989001-8990000"/>
          <s v="8990001-8991000"/>
          <s v="8991001-8992000"/>
          <s v="8992001-8993000"/>
          <s v="8993001-8994000"/>
          <s v="8994001-8995000"/>
          <s v="8995001-8996000"/>
          <s v="8996001-8997000"/>
          <s v="8997001-8998000"/>
          <s v="8998001-8999000"/>
          <s v="8999001-9000000"/>
          <s v="9000001-9001000"/>
          <s v="9001001-9002000"/>
          <s v="9002001-9003000"/>
          <s v="9003001-9004000"/>
          <s v="9004001-9005000"/>
          <s v="9005001-9006000"/>
          <s v="9006001-9007000"/>
          <s v="9007001-9008000"/>
          <s v="9008001-9009000"/>
          <s v="9009001-9010000"/>
          <s v="9010001-9011000"/>
          <s v="9011001-9012000"/>
          <s v="9012001-9013000"/>
          <s v="9013001-9014000"/>
          <s v="9014001-9015000"/>
          <s v="9015001-9016000"/>
          <s v="9016001-9017000"/>
          <s v="9017001-9018000"/>
          <s v="9018001-9019000"/>
          <s v="9019001-9020000"/>
          <s v="9020001-9021000"/>
          <s v="9021001-9022000"/>
          <s v="9022001-9023000"/>
          <s v="9023001-9024000"/>
          <s v="9024001-9025000"/>
          <s v="9025001-9026000"/>
          <s v="9026001-9027000"/>
          <s v="9027001-9028000"/>
          <s v="9028001-9029000"/>
          <s v="9029001-9030000"/>
          <s v="9030001-9031000"/>
          <s v="9031001-9032000"/>
          <s v="9032001-9033000"/>
          <s v="9033001-9034000"/>
          <s v="9034001-9035000"/>
          <s v="9035001-9036000"/>
          <s v="9036001-9037000"/>
          <s v="9037001-9038000"/>
          <s v="9038001-9039000"/>
          <s v="9039001-9040000"/>
          <s v="9040001-9041000"/>
          <s v="9041001-9042000"/>
          <s v="9042001-9043000"/>
          <s v="9043001-9044000"/>
          <s v="9044001-9045000"/>
          <s v="9045001-9046000"/>
          <s v="9046001-9047000"/>
          <s v="9047001-9048000"/>
          <s v="9048001-9049000"/>
          <s v="9049001-9050000"/>
          <s v="9050001-9051000"/>
          <s v="9051001-9052000"/>
          <s v="9052001-9053000"/>
          <s v="9053001-9054000"/>
          <s v="9054001-9055000"/>
          <s v="9055001-9056000"/>
          <s v="9056001-9057000"/>
          <s v="9057001-9058000"/>
          <s v="9058001-9059000"/>
          <s v="9059001-9060000"/>
          <s v="9060001-9061000"/>
          <s v="9061001-9062000"/>
          <s v="9062001-9063000"/>
          <s v="9063001-9064000"/>
          <s v="9064001-9065000"/>
          <s v="9065001-9066000"/>
          <s v="9066001-9067000"/>
          <s v="9067001-9068000"/>
          <s v="9068001-9069000"/>
          <s v="9069001-9070000"/>
          <s v="9070001-9071000"/>
          <s v="9071001-9072000"/>
          <s v="9072001-9073000"/>
          <s v="9073001-9074000"/>
          <s v="9074001-9075000"/>
          <s v="9075001-9076000"/>
          <s v="9076001-9077000"/>
          <s v="9077001-9078000"/>
          <s v="9078001-9079000"/>
          <s v="9079001-9080000"/>
          <s v="9080001-9081000"/>
          <s v="9081001-9082000"/>
          <s v="9082001-9083000"/>
          <s v="9083001-9084000"/>
          <s v="9084001-9085000"/>
          <s v="9085001-9086000"/>
          <s v="9086001-9087000"/>
          <s v="9087001-9088000"/>
          <s v="9088001-9089000"/>
          <s v="9089001-9090000"/>
          <s v="9090001-9091000"/>
          <s v="9091001-9092000"/>
          <s v="9092001-9093000"/>
          <s v="9093001-9094000"/>
          <s v="9094001-9095000"/>
          <s v="9095001-9096000"/>
          <s v="9096001-9097000"/>
          <s v="9097001-9098000"/>
          <s v="9098001-9099000"/>
          <s v="9099001-9100000"/>
          <s v="9100001-9101000"/>
          <s v="9101001-9102000"/>
          <s v="9102001-9103000"/>
          <s v="9103001-9104000"/>
          <s v="9104001-9105000"/>
          <s v="9105001-9106000"/>
          <s v="9106001-9107000"/>
          <s v="9107001-9108000"/>
          <s v="9108001-9109000"/>
          <s v="9109001-9110000"/>
          <s v="9110001-9111000"/>
          <s v="9111001-9112000"/>
          <s v="9112001-9113000"/>
          <s v="9113001-9114000"/>
          <s v="9114001-9115000"/>
          <s v="9115001-9116000"/>
          <s v="9116001-9117000"/>
          <s v="9117001-9118000"/>
          <s v="9118001-9119000"/>
          <s v="9119001-9120000"/>
          <s v="9120001-9121000"/>
          <s v="9121001-9122000"/>
          <s v="9122001-9123000"/>
          <s v="9123001-9124000"/>
          <s v="9124001-9125000"/>
          <s v="9125001-9126000"/>
          <s v="9126001-9127000"/>
          <s v="9127001-9128000"/>
          <s v="9128001-9129000"/>
          <s v="9129001-9130000"/>
          <s v="9130001-9131000"/>
          <s v="9131001-9132000"/>
          <s v="9132001-9133000"/>
          <s v="9133001-9134000"/>
          <s v="9134001-9135000"/>
          <s v="9135001-9136000"/>
          <s v="9136001-9137000"/>
          <s v="9137001-9138000"/>
          <s v="9138001-9139000"/>
          <s v="9139001-9140000"/>
          <s v="9140001-9141000"/>
          <s v="9141001-9142000"/>
          <s v="9142001-9143000"/>
          <s v="9143001-9144000"/>
          <s v="9144001-9145000"/>
          <s v="9145001-9146000"/>
          <s v="9146001-9147000"/>
          <s v="9147001-9148000"/>
          <s v="9148001-9149000"/>
          <s v="9149001-9150000"/>
          <s v="9150001-9151000"/>
          <s v="9151001-9152000"/>
          <s v="9152001-9153000"/>
          <s v="9153001-9154000"/>
          <s v="9154001-9155000"/>
          <s v="9155001-9156000"/>
          <s v="9156001-9157000"/>
          <s v="9157001-9158000"/>
          <s v="9158001-9159000"/>
          <s v="9159001-9160000"/>
          <s v="9160001-9161000"/>
          <s v="9161001-9162000"/>
          <s v="9162001-9163000"/>
          <s v="9163001-9164000"/>
          <s v="9164001-9165000"/>
          <s v="9165001-9166000"/>
          <s v="9166001-9167000"/>
          <s v="9167001-9168000"/>
          <s v="9168001-9169000"/>
          <s v="9169001-9170000"/>
          <s v="9170001-9171000"/>
          <s v="9171001-9172000"/>
          <s v="9172001-9173000"/>
          <s v="9173001-9174000"/>
          <s v="9174001-9175000"/>
          <s v="9175001-9176000"/>
          <s v="9176001-9177000"/>
          <s v="9177001-9178000"/>
          <s v="9178001-9179000"/>
          <s v="9179001-9180000"/>
          <s v="9180001-9181000"/>
          <s v="9181001-9182000"/>
          <s v="9182001-9183000"/>
          <s v="9183001-9184000"/>
          <s v="9184001-9185000"/>
          <s v="9185001-9186000"/>
          <s v="9186001-9187000"/>
          <s v="9187001-9188000"/>
          <s v="9188001-9189000"/>
          <s v="9189001-9190000"/>
          <s v="9190001-9191000"/>
          <s v="9191001-9192000"/>
          <s v="9192001-9193000"/>
          <s v="9193001-9194000"/>
          <s v="9194001-9195000"/>
          <s v="9195001-9196000"/>
          <s v="9196001-9197000"/>
          <s v="9197001-9198000"/>
          <s v="9198001-9199000"/>
          <s v="9199001-9200000"/>
          <s v="9200001-9201000"/>
          <s v="9201001-9202000"/>
          <s v="9202001-9203000"/>
          <s v="9203001-9204000"/>
          <s v="9204001-9205000"/>
          <s v="9205001-9206000"/>
          <s v="9206001-9207000"/>
          <s v="9207001-9208000"/>
          <s v="9208001-9209000"/>
          <s v="9209001-9210000"/>
          <s v="9210001-9211000"/>
          <s v="9211001-9212000"/>
          <s v="9212001-9213000"/>
          <s v="9213001-9214000"/>
          <s v="9214001-9215000"/>
          <s v="9215001-9216000"/>
          <s v="9216001-9217000"/>
          <s v="9217001-9218000"/>
          <s v="9218001-9219000"/>
          <s v="9219001-9220000"/>
          <s v="9220001-9221000"/>
          <s v="9221001-9222000"/>
          <s v="9222001-9223000"/>
          <s v="9223001-9224000"/>
          <s v="9224001-9225000"/>
          <s v="9225001-9226000"/>
          <s v="9226001-9227000"/>
          <s v="9227001-9228000"/>
          <s v="9228001-9229000"/>
          <s v="9229001-9230000"/>
          <s v="9230001-9231000"/>
          <s v="9231001-9232000"/>
          <s v="9232001-9233000"/>
          <s v="9233001-9234000"/>
          <s v="9234001-9235000"/>
          <s v="9235001-9236000"/>
          <s v="9236001-9237000"/>
          <s v="9237001-9238000"/>
          <s v="9238001-9239000"/>
          <s v="9239001-9240000"/>
          <s v="9240001-9241000"/>
          <s v="9241001-9242000"/>
          <s v="9242001-9243000"/>
          <s v="9243001-9244000"/>
          <s v="9244001-9245000"/>
          <s v="9245001-9246000"/>
          <s v="9246001-9247000"/>
          <s v="9247001-9248000"/>
          <s v="9248001-9249000"/>
          <s v="9249001-9250000"/>
          <s v="9250001-9251000"/>
          <s v="9251001-9252000"/>
          <s v="9252001-9253000"/>
          <s v="9253001-9254000"/>
          <s v="9254001-9255000"/>
          <s v="9255001-9256000"/>
          <s v="9256001-9257000"/>
          <s v="9257001-9258000"/>
          <s v="9258001-9259000"/>
          <s v="9259001-9260000"/>
          <s v="9260001-9261000"/>
          <s v="9261001-9262000"/>
          <s v="9262001-9263000"/>
          <s v="9263001-9264000"/>
          <s v="9264001-9265000"/>
          <s v="9265001-9266000"/>
          <s v="9266001-9267000"/>
          <s v="9267001-9268000"/>
          <s v="9268001-9269000"/>
          <s v="9269001-9270000"/>
          <s v="9270001-9271000"/>
          <s v="9271001-9272000"/>
          <s v="9272001-9273000"/>
          <s v="9273001-9274000"/>
          <s v="9274001-9275000"/>
          <s v="9275001-9276000"/>
          <s v="9276001-9277000"/>
          <s v="9277001-9278000"/>
          <s v="9278001-9279000"/>
          <s v="9279001-9280000"/>
          <s v="9280001-9281000"/>
          <s v="9281001-9282000"/>
          <s v="9282001-9283000"/>
          <s v="9283001-9284000"/>
          <s v="9284001-9285000"/>
          <s v="9285001-9286000"/>
          <s v="9286001-9287000"/>
          <s v="9287001-9288000"/>
          <s v="9288001-9289000"/>
          <s v="9289001-9290000"/>
          <s v="9290001-9291000"/>
          <s v="9291001-9292000"/>
          <s v="9292001-9293000"/>
          <s v="9293001-9294000"/>
          <s v="9294001-9295000"/>
          <s v="9295001-9296000"/>
          <s v="9296001-9297000"/>
          <s v="9297001-9298000"/>
          <s v="9298001-9299000"/>
          <s v="9299001-9300000"/>
          <s v="9300001-9301000"/>
          <s v="9301001-9302000"/>
          <s v="9302001-9303000"/>
          <s v="9303001-9304000"/>
          <s v="9304001-9305000"/>
          <s v="9305001-9306000"/>
          <s v="9306001-9307000"/>
          <s v="9307001-9308000"/>
          <s v="9308001-9309000"/>
          <s v="9309001-9310000"/>
          <s v="9310001-9311000"/>
          <s v="9311001-9312000"/>
          <s v="9312001-9313000"/>
          <s v="9313001-9314000"/>
          <s v="9314001-9315000"/>
          <s v="9315001-9316000"/>
          <s v="9316001-9317000"/>
          <s v="9317001-9318000"/>
          <s v="9318001-9319000"/>
          <s v="9319001-9320000"/>
          <s v="9320001-9321000"/>
          <s v="9321001-9322000"/>
          <s v="9322001-9323000"/>
          <s v="9323001-9324000"/>
          <s v="9324001-9325000"/>
          <s v="9325001-9326000"/>
          <s v="9326001-9327000"/>
          <s v="9327001-9328000"/>
          <s v="9328001-9329000"/>
          <s v="9329001-9330000"/>
          <s v="9330001-9331000"/>
          <s v="9331001-9332000"/>
          <s v="9332001-9333000"/>
          <s v="9333001-9334000"/>
          <s v="9334001-9335000"/>
          <s v="9335001-9336000"/>
          <s v="9336001-9337000"/>
          <s v="9337001-9338000"/>
          <s v="9338001-9339000"/>
          <s v="9339001-9340000"/>
          <s v="9340001-9341000"/>
          <s v="9341001-9342000"/>
          <s v="9342001-9343000"/>
          <s v="9343001-9344000"/>
          <s v="9344001-9345000"/>
          <s v="9345001-9346000"/>
          <s v="9346001-9347000"/>
          <s v="9347001-9348000"/>
          <s v="9348001-9349000"/>
          <s v="9349001-9350000"/>
          <s v="9350001-9351000"/>
          <s v="9351001-9352000"/>
          <s v="9352001-9353000"/>
          <s v="9353001-9354000"/>
          <s v="9354001-9355000"/>
          <s v="9355001-9356000"/>
          <s v="9356001-9357000"/>
          <s v="9357001-9358000"/>
          <s v="9358001-9359000"/>
          <s v="9359001-9360000"/>
          <s v="9360001-9361000"/>
          <s v="9361001-9362000"/>
          <s v="9362001-9363000"/>
          <s v="9363001-9364000"/>
          <s v="9364001-9365000"/>
          <s v="9365001-9366000"/>
          <s v="9366001-9367000"/>
          <s v="9367001-9368000"/>
          <s v="9368001-9369000"/>
          <s v="9369001-9370000"/>
          <s v="9370001-9371000"/>
          <s v="9371001-9372000"/>
          <s v="9372001-9373000"/>
          <s v="9373001-9374000"/>
          <s v="9374001-9375000"/>
          <s v="9375001-9376000"/>
          <s v="9376001-9377000"/>
          <s v="9377001-9378000"/>
          <s v="9378001-9379000"/>
          <s v="9379001-9380000"/>
          <s v="9380001-9381000"/>
          <s v="9381001-9382000"/>
          <s v="9382001-9383000"/>
          <s v="9383001-9384000"/>
          <s v="9384001-9385000"/>
          <s v="9385001-9386000"/>
          <s v="9386001-9387000"/>
          <s v="9387001-9388000"/>
          <s v="9388001-9389000"/>
          <s v="9389001-9390000"/>
          <s v="9390001-9391000"/>
          <s v="9391001-9392000"/>
          <s v="9392001-9393000"/>
          <s v="9393001-9394000"/>
          <s v="9394001-9395000"/>
          <s v="9395001-9396000"/>
          <s v="9396001-9397000"/>
          <s v="9397001-9398000"/>
          <s v="9398001-9399000"/>
          <s v="9399001-9400000"/>
          <s v="9400001-9401000"/>
          <s v="9401001-9402000"/>
          <s v="9402001-9403000"/>
          <s v="9403001-9404000"/>
          <s v="9404001-9405000"/>
          <s v="9405001-9406000"/>
          <s v="9406001-9407000"/>
          <s v="9407001-9408000"/>
          <s v="9408001-9409000"/>
          <s v="9409001-9410000"/>
          <s v="9410001-9411000"/>
          <s v="9411001-9412000"/>
          <s v="9412001-9413000"/>
          <s v="9413001-9414000"/>
          <s v="9414001-9415000"/>
          <s v="9415001-9416000"/>
          <s v="9416001-9417000"/>
          <s v="9417001-9418000"/>
          <s v="9418001-9419000"/>
          <s v="9419001-9420000"/>
          <s v="9420001-9421000"/>
          <s v="9421001-9422000"/>
          <s v="9422001-9423000"/>
          <s v="9423001-9424000"/>
          <s v="9424001-9425000"/>
          <s v="9425001-9426000"/>
          <s v="9426001-9427000"/>
          <s v="9427001-9428000"/>
          <s v="9428001-9429000"/>
          <s v="9429001-9430000"/>
          <s v="9430001-9431000"/>
          <s v="9431001-9432000"/>
          <s v="9432001-9433000"/>
          <s v="9433001-9434000"/>
          <s v="9434001-9435000"/>
          <s v="9435001-9436000"/>
          <s v="9436001-9437000"/>
          <s v="9437001-9438000"/>
          <s v="9438001-9439000"/>
          <s v="9439001-9440000"/>
          <s v="9440001-9441000"/>
          <s v="9441001-9442000"/>
          <s v="9442001-9443000"/>
          <s v="9443001-9444000"/>
          <s v="9444001-9445000"/>
          <s v="9445001-9446000"/>
          <s v="9446001-9447000"/>
          <s v="9447001-9448000"/>
          <s v="9448001-9449000"/>
          <s v="9449001-9450000"/>
          <s v="9450001-9451000"/>
          <s v="9451001-9452000"/>
          <s v="9452001-9453000"/>
          <s v="9453001-9454000"/>
          <s v="9454001-9455000"/>
          <s v="9455001-9456000"/>
          <s v="9456001-9457000"/>
          <s v="9457001-9458000"/>
          <s v="9458001-9459000"/>
          <s v="9459001-9460000"/>
          <s v="9460001-9461000"/>
          <s v="9461001-9462000"/>
          <s v="9462001-9463000"/>
          <s v="9463001-9464000"/>
          <s v="9464001-9465000"/>
          <s v="9465001-9466000"/>
          <s v="9466001-9467000"/>
          <s v="9467001-9468000"/>
          <s v="9468001-9469000"/>
          <s v="9469001-9470000"/>
          <s v="9470001-9471000"/>
          <s v="9471001-9472000"/>
          <s v="9472001-9473000"/>
          <s v="9473001-9474000"/>
          <s v="9474001-9475000"/>
          <s v="9475001-9476000"/>
          <s v="9476001-9477000"/>
          <s v="9477001-9478000"/>
          <s v="9478001-9479000"/>
          <s v="9479001-9480000"/>
          <s v="9480001-9481000"/>
          <s v="9481001-9482000"/>
          <s v="9482001-9483000"/>
          <s v="9483001-9484000"/>
          <s v="9484001-9485000"/>
          <s v="9485001-9486000"/>
          <s v="9486001-9487000"/>
          <s v="9487001-9488000"/>
          <s v="9488001-9489000"/>
          <s v="9489001-9490000"/>
          <s v="9490001-9491000"/>
          <s v="9491001-9492000"/>
          <s v="9492001-9493000"/>
          <s v="9493001-9494000"/>
          <s v="9494001-9495000"/>
          <s v="9495001-9496000"/>
          <s v="9496001-9497000"/>
          <s v="9497001-9498000"/>
          <s v="9498001-9499000"/>
          <s v="9499001-9500000"/>
          <s v="9500001-9501000"/>
          <s v="9501001-9502000"/>
          <s v="9502001-9503000"/>
          <s v="9503001-9504000"/>
          <s v="9504001-9505000"/>
          <s v="9505001-9506000"/>
          <s v="9506001-9507000"/>
          <s v="9507001-9508000"/>
          <s v="9508001-9509000"/>
          <s v="9509001-9510000"/>
          <s v="9510001-9511000"/>
          <s v="9511001-9512000"/>
          <s v="9512001-9513000"/>
          <s v="9513001-9514000"/>
          <s v="9514001-9515000"/>
          <s v="9515001-9516000"/>
          <s v="9516001-9517000"/>
          <s v="9517001-9518000"/>
          <s v="9518001-9519000"/>
          <s v="9519001-9520000"/>
          <s v="9520001-9521000"/>
          <s v="9521001-9522000"/>
          <s v="9522001-9523000"/>
          <s v="9523001-9524000"/>
          <s v="9524001-9525000"/>
          <s v="9525001-9526000"/>
          <s v="9526001-9527000"/>
          <s v="9527001-9528000"/>
          <s v="9528001-9529000"/>
          <s v="9529001-9530000"/>
          <s v="9530001-9531000"/>
          <s v="9531001-9532000"/>
          <s v="9532001-9533000"/>
          <s v="9533001-9534000"/>
          <s v="9534001-9535000"/>
          <s v="9535001-9536000"/>
          <s v="9536001-9537000"/>
          <s v="9537001-9538000"/>
          <s v="9538001-9539000"/>
          <s v="9539001-9540000"/>
          <s v="9540001-9541000"/>
          <s v="9541001-9542000"/>
          <s v="9542001-9543000"/>
          <s v="9543001-9544000"/>
          <s v="9544001-9545000"/>
          <s v="9545001-9546000"/>
          <s v="9546001-9547000"/>
          <s v="9547001-9548000"/>
          <s v="9548001-9549000"/>
          <s v="9549001-9550000"/>
          <s v="9550001-9551000"/>
          <s v="9551001-9552000"/>
          <s v="9552001-9553000"/>
          <s v="9553001-9554000"/>
          <s v="9554001-9555000"/>
          <s v="9555001-9556000"/>
          <s v="9556001-9557000"/>
          <s v="9557001-9558000"/>
          <s v="9558001-9559000"/>
          <s v="9559001-9560000"/>
          <s v="9560001-9561000"/>
          <s v="9561001-9562000"/>
          <s v="9562001-9563000"/>
          <s v="9563001-9564000"/>
          <s v="9564001-9565000"/>
          <s v="9565001-9566000"/>
          <s v="9566001-9567000"/>
          <s v="9567001-9568000"/>
          <s v="9568001-9569000"/>
          <s v="9569001-9570000"/>
          <s v="9570001-9571000"/>
          <s v="9571001-9572000"/>
          <s v="9572001-9573000"/>
          <s v="9573001-9574000"/>
          <s v="9574001-9575000"/>
          <s v="9575001-9576000"/>
          <s v="9576001-9577000"/>
          <s v="9577001-9578000"/>
          <s v="9578001-9579000"/>
          <s v="9579001-9580000"/>
          <s v="9580001-9581000"/>
          <s v="9581001-9582000"/>
          <s v="9582001-9583000"/>
          <s v="9583001-9584000"/>
          <s v="9584001-9585000"/>
          <s v="9585001-9586000"/>
          <s v="9586001-9587000"/>
          <s v="9587001-9588000"/>
          <s v="9588001-9589000"/>
          <s v="9589001-9590000"/>
          <s v="9590001-9591000"/>
          <s v="9591001-9592000"/>
          <s v="9592001-9593000"/>
          <s v="9593001-9594000"/>
          <s v="9594001-9595000"/>
          <s v="9595001-9596000"/>
          <s v="9596001-9597000"/>
          <s v="9597001-9598000"/>
          <s v="9598001-9599000"/>
          <s v="9599001-9600000"/>
          <s v="9600001-9601000"/>
          <s v="9601001-9602000"/>
          <s v="9602001-9603000"/>
          <s v="9603001-9604000"/>
          <s v="9604001-9605000"/>
          <s v="9605001-9606000"/>
          <s v="9606001-9607000"/>
          <s v="9607001-9608000"/>
          <s v="9608001-9609000"/>
          <s v="9609001-9610000"/>
          <s v="9610001-9611000"/>
          <s v="9611001-9612000"/>
          <s v="9612001-9613000"/>
          <s v="9613001-9614000"/>
          <s v="9614001-9615000"/>
          <s v="9615001-9616000"/>
          <s v="9616001-9617000"/>
          <s v="9617001-9618000"/>
          <s v="9618001-9619000"/>
          <s v="9619001-9620000"/>
          <s v="9620001-9621000"/>
          <s v="9621001-9622000"/>
          <s v="9622001-9623000"/>
          <s v="9623001-9624000"/>
          <s v="9624001-9625000"/>
          <s v="9625001-9626000"/>
          <s v="9626001-9627000"/>
          <s v="9627001-9628000"/>
          <s v="9628001-9629000"/>
          <s v="9629001-9630000"/>
          <s v="9630001-9631000"/>
          <s v="9631001-9632000"/>
          <s v="9632001-9633000"/>
          <s v="9633001-9634000"/>
          <s v="9634001-9635000"/>
          <s v="9635001-9636000"/>
          <s v="9636001-9637000"/>
          <s v="9637001-9638000"/>
          <s v="9638001-9639000"/>
          <s v="9639001-9640000"/>
          <s v="9640001-9641000"/>
          <s v="9641001-9642000"/>
          <s v="9642001-9643000"/>
          <s v="9643001-9644000"/>
          <s v="9644001-9645000"/>
          <s v="9645001-9646000"/>
          <s v="9646001-9647000"/>
          <s v="9647001-9648000"/>
          <s v="9648001-9649000"/>
          <s v="9649001-9650000"/>
          <s v="9650001-9651000"/>
          <s v="9651001-9652000"/>
          <s v="9652001-9653000"/>
          <s v="9653001-9654000"/>
          <s v="9654001-9655000"/>
          <s v="9655001-9656000"/>
          <s v="9656001-9657000"/>
          <s v="9657001-9658000"/>
          <s v="9658001-9659000"/>
          <s v="9659001-9660000"/>
          <s v="9660001-9661000"/>
          <s v="9661001-9662000"/>
          <s v="9662001-9663000"/>
          <s v="9663001-9664000"/>
          <s v="9664001-9665000"/>
          <s v="9665001-9666000"/>
          <s v="9666001-9667000"/>
          <s v="9667001-9668000"/>
          <s v="9668001-9669000"/>
          <s v="9669001-9670000"/>
          <s v="9670001-9671000"/>
          <s v="9671001-9672000"/>
          <s v="9672001-9673000"/>
          <s v="9673001-9674000"/>
          <s v="9674001-9675000"/>
          <s v="9675001-9676000"/>
          <s v="9676001-9677000"/>
          <s v="9677001-9678000"/>
          <s v="9678001-9679000"/>
          <s v="9679001-9680000"/>
          <s v="9680001-9681000"/>
          <s v="9681001-9682000"/>
          <s v="9682001-9683000"/>
          <s v="9683001-9684000"/>
          <s v="9684001-9685000"/>
          <s v="9685001-9686000"/>
          <s v="9686001-9687000"/>
          <s v="9687001-9688000"/>
          <s v="9688001-9689000"/>
          <s v="9689001-9690000"/>
          <s v="9690001-9691000"/>
          <s v="9691001-9692000"/>
          <s v="9692001-9693000"/>
          <s v="9693001-9694000"/>
          <s v="9694001-9695000"/>
          <s v="9695001-9696000"/>
          <s v="9696001-9697000"/>
          <s v="9697001-9698000"/>
          <s v="9698001-9699000"/>
          <s v="9699001-9700000"/>
          <s v="9700001-9701000"/>
          <s v="9701001-9702000"/>
          <s v="9702001-9703000"/>
          <s v="9703001-9704000"/>
          <s v="9704001-9705000"/>
          <s v="9705001-9706000"/>
          <s v="9706001-9707000"/>
          <s v="9707001-9708000"/>
          <s v="9708001-9709000"/>
          <s v="9709001-9710000"/>
          <s v="9710001-9711000"/>
          <s v="9711001-9712000"/>
          <s v="9712001-9713000"/>
          <s v="9713001-9714000"/>
          <s v="9714001-9715000"/>
          <s v="9715001-9716000"/>
          <s v="9716001-9717000"/>
          <s v="9717001-9718000"/>
          <s v="9718001-9719000"/>
          <s v="9719001-9720000"/>
          <s v="9720001-9721000"/>
          <s v="9721001-9722000"/>
          <s v="9722001-9723000"/>
          <s v="9723001-9724000"/>
          <s v="9724001-9725000"/>
          <s v="9725001-9726000"/>
          <s v="9726001-9727000"/>
          <s v="9727001-9728000"/>
          <s v="9728001-9729000"/>
          <s v="9729001-9730000"/>
          <s v="9730001-9731000"/>
          <s v="9731001-9732000"/>
          <s v="9732001-9733000"/>
          <s v="9733001-9734000"/>
          <s v="9734001-9735000"/>
          <s v="9735001-9736000"/>
          <s v="9736001-9737000"/>
          <s v="9737001-9738000"/>
          <s v="9738001-9739000"/>
          <s v="9739001-9740000"/>
          <s v="9740001-9741000"/>
          <s v="9741001-9742000"/>
          <s v="9742001-9743000"/>
          <s v="9743001-9744000"/>
          <s v="9744001-9745000"/>
          <s v="9745001-9746000"/>
          <s v="9746001-9747000"/>
          <s v="9747001-9748000"/>
          <s v="9748001-9749000"/>
          <s v="9749001-9750000"/>
          <s v="9750001-9751000"/>
          <s v="9751001-9752000"/>
          <s v="9752001-9753000"/>
          <s v="9753001-9754000"/>
          <s v="9754001-9755000"/>
          <s v="9755001-9756000"/>
          <s v="9756001-9757000"/>
          <s v="9757001-9758000"/>
          <s v="9758001-9759000"/>
          <s v="9759001-9760000"/>
          <s v="9760001-9761000"/>
          <s v="9761001-9762000"/>
          <s v="9762001-9763000"/>
          <s v="9763001-9764000"/>
          <s v="9764001-9765000"/>
          <s v="9765001-9766000"/>
          <s v="9766001-9767000"/>
          <s v="9767001-9768000"/>
          <s v="9768001-9769000"/>
          <s v="9769001-9770000"/>
          <s v="9770001-9771000"/>
          <s v="9771001-9772000"/>
          <s v="9772001-9773000"/>
          <s v="9773001-9774000"/>
          <s v="9774001-9775000"/>
          <s v="9775001-9776000"/>
          <s v="9776001-9777000"/>
          <s v="9777001-9778000"/>
          <s v="9778001-9779000"/>
          <s v="9779001-9780000"/>
          <s v="9780001-9781000"/>
          <s v="9781001-9782000"/>
          <s v="9782001-9783000"/>
          <s v="9783001-9784000"/>
          <s v="9784001-9785000"/>
          <s v="9785001-9786000"/>
          <s v="9786001-9787000"/>
          <s v="9787001-9788000"/>
          <s v="9788001-9789000"/>
          <s v="9789001-9790000"/>
          <s v="9790001-9791000"/>
          <s v="9791001-9792000"/>
          <s v="9792001-9793000"/>
          <s v="9793001-9794000"/>
          <s v="9794001-9795000"/>
          <s v="9795001-9796000"/>
          <s v="9796001-9797000"/>
          <s v="9797001-9798000"/>
          <s v="9798001-9799000"/>
          <s v="9799001-9800000"/>
          <s v="9800001-9801000"/>
          <s v="9801001-9802000"/>
          <s v="9802001-9803000"/>
          <s v="9803001-9804000"/>
          <s v="9804001-9805000"/>
          <s v="9805001-9806000"/>
          <s v="9806001-9807000"/>
          <s v="9807001-9808000"/>
          <s v="9808001-9809000"/>
          <s v="9809001-9810000"/>
          <s v="9810001-9811000"/>
          <s v="9811001-9812000"/>
          <s v="9812001-9813000"/>
          <s v="9813001-9814000"/>
          <s v="9814001-9815000"/>
          <s v="9815001-9816000"/>
          <s v="9816001-9817000"/>
          <s v="9817001-9818000"/>
          <s v="9818001-9819000"/>
          <s v="9819001-9820000"/>
          <s v="9820001-9821000"/>
          <s v="9821001-9822000"/>
          <s v="9822001-9823000"/>
          <s v="9823001-9824000"/>
          <s v="9824001-9825000"/>
          <s v="9825001-9826000"/>
          <s v="9826001-9827000"/>
          <s v="9827001-9828000"/>
          <s v="9828001-9829000"/>
          <s v="9829001-9830000"/>
          <s v="9830001-9831000"/>
          <s v="9831001-9832000"/>
          <s v="9832001-9833000"/>
          <s v="9833001-9834000"/>
          <s v="9834001-9835000"/>
          <s v="9835001-9836000"/>
          <s v="9836001-9837000"/>
          <s v="9837001-9838000"/>
          <s v="9838001-9839000"/>
          <s v="9839001-9840000"/>
          <s v="9840001-9841000"/>
          <s v="9841001-9842000"/>
          <s v="9842001-9843000"/>
          <s v="9843001-9844000"/>
          <s v="9844001-9845000"/>
          <s v="9845001-9846000"/>
          <s v="9846001-9847000"/>
          <s v="9847001-9848000"/>
          <s v="9848001-9849000"/>
          <s v="9849001-9850000"/>
          <s v="9850001-9851000"/>
          <s v="9851001-9852000"/>
          <s v="9852001-9853000"/>
          <s v="9853001-9854000"/>
          <s v="9854001-9855000"/>
          <s v="9855001-9856000"/>
          <s v="9856001-9857000"/>
          <s v="9857001-9858000"/>
          <s v="9858001-9859000"/>
          <s v="9859001-9860000"/>
          <s v="9860001-9861000"/>
          <s v="9861001-9862000"/>
          <s v="9862001-9863000"/>
          <s v="9863001-9864000"/>
          <s v="9864001-9865000"/>
          <s v="9865001-9866000"/>
          <s v="9866001-9867000"/>
          <s v="9867001-9868000"/>
          <s v="9868001-9869000"/>
          <s v="9869001-9870000"/>
          <s v="9870001-9871000"/>
          <s v="9871001-9872000"/>
          <s v="9872001-9873000"/>
          <s v="9873001-9874000"/>
          <s v="9874001-9875000"/>
          <s v="9875001-9876000"/>
          <s v="9876001-9877000"/>
          <s v="9877001-9878000"/>
          <s v="9878001-9879000"/>
          <s v="9879001-9880000"/>
          <s v="9880001-9881000"/>
          <s v="9881001-9882000"/>
          <s v="9882001-9883000"/>
          <s v="9883001-9884000"/>
          <s v="9884001-9885000"/>
          <s v="9885001-9886000"/>
          <s v="9886001-9887000"/>
          <s v="9887001-9888000"/>
          <s v="9888001-9889000"/>
          <s v="9889001-9890000"/>
          <s v="9890001-9891000"/>
          <s v="9891001-9892000"/>
          <s v="9892001-9893000"/>
          <s v="9893001-9894000"/>
          <s v="9894001-9895000"/>
          <s v="9895001-9896000"/>
          <s v="9896001-9897000"/>
          <s v="9897001-9898000"/>
          <s v="9898001-9899000"/>
          <s v="9899001-9900000"/>
          <s v="9900001-9901000"/>
          <s v="9901001-9902000"/>
          <s v="9902001-9903000"/>
          <s v="9903001-9904000"/>
          <s v="9904001-9905000"/>
          <s v="9905001-9906000"/>
          <s v="9906001-9907000"/>
          <s v="9907001-9908000"/>
          <s v="9908001-9909000"/>
          <s v="9909001-9910000"/>
          <s v="9910001-9911000"/>
          <s v="9911001-9912000"/>
          <s v="9912001-9913000"/>
          <s v="9913001-9914000"/>
          <s v="9914001-9915000"/>
          <s v="9915001-9916000"/>
          <s v="9916001-9917000"/>
          <s v="9917001-9918000"/>
          <s v="9918001-9919000"/>
          <s v="9919001-9920000"/>
          <s v="9920001-9921000"/>
          <s v="9921001-9922000"/>
          <s v="9922001-9923000"/>
          <s v="9923001-9924000"/>
          <s v="9924001-9925000"/>
          <s v="9925001-9926000"/>
          <s v="9926001-9927000"/>
          <s v="9927001-9928000"/>
          <s v="9928001-9929000"/>
          <s v="9929001-9930000"/>
          <s v="9930001-9931000"/>
          <s v="9931001-9932000"/>
          <s v="9932001-9933000"/>
          <s v="9933001-9934000"/>
          <s v="9934001-9935000"/>
          <s v="9935001-9936000"/>
          <s v="9936001-9937000"/>
          <s v="9937001-9938000"/>
          <s v="9938001-9939000"/>
          <s v="9939001-9940000"/>
          <s v="9940001-9941000"/>
          <s v="9941001-9942000"/>
          <s v="9942001-9943000"/>
          <s v="9943001-9944000"/>
          <s v="9944001-9945000"/>
          <s v="9945001-9946000"/>
          <s v="9946001-9947000"/>
          <s v="9947001-9948000"/>
          <s v="9948001-9949000"/>
          <s v="9949001-9950000"/>
          <s v="9950001-9951000"/>
          <s v="9951001-9952000"/>
          <s v="9952001-9953000"/>
          <s v="9953001-9954000"/>
          <s v="9954001-9955000"/>
          <s v="9955001-9956000"/>
          <s v="9956001-9957000"/>
          <s v="9957001-9958000"/>
          <s v="9958001-9959000"/>
          <s v="9959001-9960000"/>
          <s v="9960001-9961000"/>
          <s v="9961001-9962000"/>
          <s v="9962001-9963000"/>
          <s v="9963001-9964000"/>
          <s v="9964001-9965000"/>
          <s v="9965001-9966000"/>
          <s v="9966001-9967000"/>
          <s v="9967001-9968000"/>
          <s v="9968001-9969000"/>
          <s v="9969001-9970000"/>
          <s v="9970001-9971000"/>
          <s v="9971001-9972000"/>
          <s v="9972001-9973000"/>
          <s v="9973001-9974000"/>
          <s v="9974001-9975000"/>
          <s v="9975001-9976000"/>
          <s v="9976001-9977000"/>
          <s v="9977001-9978000"/>
          <s v="9978001-9979000"/>
          <s v="9979001-9980000"/>
          <s v="9980001-9981000"/>
          <s v="9981001-9982000"/>
          <s v="9982001-9983000"/>
          <s v="9983001-9984000"/>
          <s v="9984001-9985000"/>
          <s v="9985001-9986000"/>
          <s v="9986001-9987000"/>
          <s v="9987001-9988000"/>
          <s v="9988001-9989000"/>
          <s v="9989001-9990000"/>
          <s v="9990001-9991000"/>
          <s v="9991001-9992000"/>
          <s v="9992001-9993000"/>
          <s v="9993001-9994000"/>
          <s v="9994001-9995000"/>
          <s v="9995001-9996000"/>
          <s v="9996001-9997000"/>
          <s v="9997001-9998000"/>
          <s v="9998001-9999000"/>
          <s v="9999001-10000000"/>
          <s v="10000001-10001000"/>
          <s v="10001001-10002000"/>
          <s v="10002001-10003000"/>
          <s v="10003001-10004000"/>
          <s v="10004001-10005000"/>
          <s v="10005001-10006000"/>
          <s v="10006001-10007000"/>
          <s v="10007001-10008000"/>
          <s v="10008001-10009000"/>
          <s v="10009001-10010000"/>
          <s v="10010001-10011000"/>
          <s v="10011001-10012000"/>
          <s v="10012001-10013000"/>
          <s v="10013001-10014000"/>
          <s v="10014001-10015000"/>
          <s v="10015001-10016000"/>
          <s v="10016001-10017000"/>
          <s v="10017001-10018000"/>
          <s v="10018001-10019000"/>
          <s v="10019001-10020000"/>
          <s v="10020001-10021000"/>
          <s v="10021001-10022000"/>
          <s v="10022001-10023000"/>
          <s v="10023001-10024000"/>
          <s v="10024001-10025000"/>
          <s v="10025001-10026000"/>
          <s v="10026001-10027000"/>
          <s v="10027001-10028000"/>
          <s v="10028001-10029000"/>
          <s v="10029001-10030000"/>
          <s v="10030001-10031000"/>
          <s v="10031001-10032000"/>
          <s v="10032001-10033000"/>
          <s v="10033001-10034000"/>
          <s v="10034001-10035000"/>
          <s v="10035001-10036000"/>
          <s v="10036001-10037000"/>
          <s v="10037001-10038000"/>
          <s v="10038001-10039000"/>
          <s v="10039001-10040000"/>
          <s v="10040001-10041000"/>
          <s v="10041001-10042000"/>
          <s v="10042001-10043000"/>
          <s v="10043001-10044000"/>
          <s v="10044001-10045000"/>
          <s v="10045001-10046000"/>
          <s v="10046001-10047000"/>
          <s v="10047001-10048000"/>
          <s v="10048001-10049000"/>
          <s v="10049001-10050000"/>
          <s v="10050001-10051000"/>
          <s v="10051001-10052000"/>
          <s v="10052001-10053000"/>
          <s v="10053001-10054000"/>
          <s v="10054001-10055000"/>
          <s v="10055001-10056000"/>
          <s v="10056001-10057000"/>
          <s v="10057001-10058000"/>
          <s v="10058001-10059000"/>
          <s v="10059001-10060000"/>
          <s v="10060001-10061000"/>
          <s v="10061001-10062000"/>
          <s v="10062001-10063000"/>
          <s v="10063001-10064000"/>
          <s v="10064001-10065000"/>
          <s v="10065001-10066000"/>
          <s v="10066001-10067000"/>
          <s v="10067001-10068000"/>
          <s v="10068001-10069000"/>
          <s v="10069001-10070000"/>
          <s v="10070001-10071000"/>
          <s v="10071001-10072000"/>
          <s v="10072001-10073000"/>
          <s v="10073001-10074000"/>
          <s v="10074001-10075000"/>
          <s v="10075001-10076000"/>
          <s v="10076001-10077000"/>
          <s v="10077001-10078000"/>
          <s v="10078001-10079000"/>
          <s v="10079001-10080000"/>
          <s v="10080001-10081000"/>
          <s v="10081001-10082000"/>
          <s v="10082001-10083000"/>
          <s v="10083001-10084000"/>
          <s v="10084001-10085000"/>
          <s v="10085001-10086000"/>
          <s v="10086001-10087000"/>
          <s v="10087001-10088000"/>
          <s v="10088001-10089000"/>
          <s v="10089001-10090000"/>
          <s v="10090001-10091000"/>
          <s v="10091001-10092000"/>
          <s v="10092001-10093000"/>
          <s v="10093001-10094000"/>
          <s v="10094001-10095000"/>
          <s v="10095001-10096000"/>
          <s v="10096001-10097000"/>
          <s v="10097001-10098000"/>
          <s v="10098001-10099000"/>
          <s v="10099001-10100000"/>
          <s v="10100001-10101000"/>
          <s v="10101001-10102000"/>
          <s v="10102001-10103000"/>
          <s v="10103001-10104000"/>
          <s v="10104001-10105000"/>
          <s v="10105001-10106000"/>
          <s v="10106001-10107000"/>
          <s v="10107001-10108000"/>
          <s v="10108001-10109000"/>
          <s v="10109001-10110000"/>
          <s v="10110001-10111000"/>
          <s v="10111001-10112000"/>
          <s v="10112001-10113000"/>
          <s v="10113001-10114000"/>
          <s v="10114001-10115000"/>
          <s v="10115001-10116000"/>
          <s v="10116001-10117000"/>
          <s v="10117001-10118000"/>
          <s v="10118001-10119000"/>
          <s v="10119001-10120000"/>
          <s v="10120001-10121000"/>
          <s v="10121001-10122000"/>
          <s v="10122001-10123000"/>
          <s v="10123001-10124000"/>
          <s v="10124001-10125000"/>
          <s v="10125001-10126000"/>
          <s v="10126001-10127000"/>
          <s v="10127001-10128000"/>
          <s v="10128001-10129000"/>
          <s v="10129001-10130000"/>
          <s v="10130001-10131000"/>
          <s v="10131001-10132000"/>
          <s v="10132001-10133000"/>
          <s v="10133001-10134000"/>
          <s v="10134001-10135000"/>
          <s v="10135001-10136000"/>
          <s v="10136001-10137000"/>
          <s v="10137001-10138000"/>
          <s v="10138001-10139000"/>
          <s v="10139001-10140000"/>
          <s v="10140001-10141000"/>
          <s v="10141001-10142000"/>
          <s v="10142001-10143000"/>
          <s v="10143001-10144000"/>
          <s v="10144001-10145000"/>
          <s v="10145001-10146000"/>
          <s v="10146001-10147000"/>
          <s v="10147001-10148000"/>
          <s v="10148001-10149000"/>
          <s v="10149001-10150000"/>
          <s v="10150001-10151000"/>
          <s v="10151001-10152000"/>
          <s v="10152001-10153000"/>
          <s v="10153001-10154000"/>
          <s v="10154001-10155000"/>
          <s v="10155001-10156000"/>
          <s v="10156001-10157000"/>
          <s v="10157001-10158000"/>
          <s v="10158001-10159000"/>
          <s v="10159001-10160000"/>
          <s v="10160001-10161000"/>
          <s v="10161001-10162000"/>
          <s v="10162001-10163000"/>
          <s v="10163001-10164000"/>
          <s v="10164001-10165000"/>
          <s v="10165001-10166000"/>
          <s v="10166001-10167000"/>
          <s v="10167001-10168000"/>
          <s v="10168001-10169000"/>
          <s v="10169001-10170000"/>
          <s v="10170001-10171000"/>
          <s v="10171001-10172000"/>
          <s v="10172001-10173000"/>
          <s v="10173001-10174000"/>
          <s v="10174001-10175000"/>
          <s v="10175001-10176000"/>
          <s v="10176001-10177000"/>
          <s v="10177001-10178000"/>
          <s v="10178001-10179000"/>
          <s v="10179001-10180000"/>
          <s v="10180001-10181000"/>
          <s v="10181001-10182000"/>
          <s v="10182001-10183000"/>
          <s v="10183001-10184000"/>
          <s v="10184001-10185000"/>
          <s v="10185001-10186000"/>
          <s v="10186001-10187000"/>
          <s v="10187001-10188000"/>
          <s v="10188001-10189000"/>
          <s v="10189001-10190000"/>
          <s v="10190001-10191000"/>
          <s v="10191001-10192000"/>
          <s v="10192001-10193000"/>
          <s v="10193001-10194000"/>
          <s v="10194001-10195000"/>
          <s v="10195001-10196000"/>
          <s v="10196001-10197000"/>
          <s v="10197001-10198000"/>
          <s v="10198001-10199000"/>
          <s v="10199001-10200000"/>
          <s v="10200001-10201000"/>
          <s v="10201001-10202000"/>
          <s v="10202001-10203000"/>
          <s v="10203001-10204000"/>
          <s v="10204001-10205000"/>
          <s v="10205001-10206000"/>
          <s v="10206001-10207000"/>
          <s v="10207001-10208000"/>
          <s v="10208001-10209000"/>
          <s v="10209001-10210000"/>
          <s v="10210001-10211000"/>
          <s v="10211001-10212000"/>
          <s v="10212001-10213000"/>
          <s v="10213001-10214000"/>
          <s v="10214001-10215000"/>
          <s v="10215001-10216000"/>
          <s v="10216001-10217000"/>
          <s v="10217001-10218000"/>
          <s v="10218001-10219000"/>
          <s v="10219001-10220000"/>
          <s v="10220001-10221000"/>
          <s v="10221001-10222000"/>
          <s v="10222001-10223000"/>
          <s v="10223001-10224000"/>
          <s v="10224001-10225000"/>
          <s v="10225001-10226000"/>
          <s v="10226001-10227000"/>
          <s v="10227001-10228000"/>
          <s v="10228001-10229000"/>
          <s v="10229001-10230000"/>
          <s v="10230001-10231000"/>
          <s v="10231001-10232000"/>
          <s v="10232001-10233000"/>
          <s v="10233001-10234000"/>
          <s v="10234001-10235000"/>
          <s v="10235001-10236000"/>
          <s v="10236001-10237000"/>
          <s v="10237001-10238000"/>
          <s v="10238001-10239000"/>
          <s v="10239001-10240000"/>
          <s v="10240001-10241000"/>
          <s v="10241001-10242000"/>
          <s v="10242001-10243000"/>
          <s v="10243001-10244000"/>
          <s v="10244001-10245000"/>
          <s v="10245001-10246000"/>
          <s v="10246001-10247000"/>
          <s v="10247001-10248000"/>
          <s v="10248001-10249000"/>
          <s v="10249001-10250000"/>
          <s v="10250001-10251000"/>
          <s v="10251001-10252000"/>
          <s v="10252001-10253000"/>
          <s v="10253001-10254000"/>
          <s v="10254001-10255000"/>
          <s v="10255001-10256000"/>
          <s v="10256001-10257000"/>
          <s v="10257001-10258000"/>
          <s v="10258001-10259000"/>
          <s v="10259001-10260000"/>
          <s v="10260001-10261000"/>
          <s v="10261001-10262000"/>
          <s v="10262001-10263000"/>
          <s v="10263001-10264000"/>
          <s v="10264001-10265000"/>
          <s v="10265001-10266000"/>
          <s v="10266001-10267000"/>
          <s v="10267001-10268000"/>
          <s v="10268001-10269000"/>
          <s v="10269001-10270000"/>
          <s v="10270001-10271000"/>
          <s v="10271001-10272000"/>
          <s v="10272001-10273000"/>
          <s v="10273001-10274000"/>
          <s v="10274001-10275000"/>
          <s v="10275001-10276000"/>
          <s v="10276001-10277000"/>
          <s v="10277001-10278000"/>
          <s v="10278001-10279000"/>
          <s v="10279001-10280000"/>
          <s v="10280001-10281000"/>
          <s v="10281001-10282000"/>
          <s v="10282001-10283000"/>
          <s v="10283001-10284000"/>
          <s v="10284001-10285000"/>
          <s v="10285001-10286000"/>
          <s v="10286001-10287000"/>
          <s v="10287001-10288000"/>
          <s v="10288001-10289000"/>
          <s v="10289001-10290000"/>
          <s v="10290001-10291000"/>
          <s v="10291001-10292000"/>
          <s v="10292001-10293000"/>
          <s v="10293001-10294000"/>
          <s v="10294001-10295000"/>
          <s v="10295001-10296000"/>
          <s v="10296001-10297000"/>
          <s v="10297001-10298000"/>
          <s v="10298001-10299000"/>
          <s v="10299001-10300000"/>
          <s v="10300001-10301000"/>
          <s v="10301001-10302000"/>
          <s v="10302001-10303000"/>
          <s v="10303001-10304000"/>
          <s v="10304001-10305000"/>
          <s v="10305001-10306000"/>
          <s v="10306001-10307000"/>
          <s v="10307001-10308000"/>
          <s v="10308001-10309000"/>
          <s v="10309001-10310000"/>
          <s v="10310001-10311000"/>
          <s v="10311001-10312000"/>
          <s v="10312001-10313000"/>
          <s v="10313001-10314000"/>
          <s v="10314001-10315000"/>
          <s v="10315001-10316000"/>
          <s v="10316001-10317000"/>
          <s v="10317001-10318000"/>
          <s v="10318001-10319000"/>
          <s v="10319001-10320000"/>
          <s v="10320001-10321000"/>
          <s v="10321001-10322000"/>
          <s v="10322001-10323000"/>
          <s v="10323001-10324000"/>
          <s v="10324001-10325000"/>
          <s v="10325001-10326000"/>
          <s v="10326001-10327000"/>
          <s v="10327001-10328000"/>
          <s v="10328001-10329000"/>
          <s v="10329001-10330000"/>
          <s v="10330001-10331000"/>
          <s v="10331001-10332000"/>
          <s v="10332001-10333000"/>
          <s v="10333001-10334000"/>
          <s v="10334001-10335000"/>
          <s v="10335001-10336000"/>
          <s v="10336001-10337000"/>
          <s v="10337001-10338000"/>
          <s v="10338001-10339000"/>
          <s v="10339001-10340000"/>
          <s v="10340001-10341000"/>
          <s v="10341001-10342000"/>
          <s v="10342001-10343000"/>
          <s v="10343001-10344000"/>
          <s v="10344001-10345000"/>
          <s v="10345001-10346000"/>
          <s v="10346001-10347000"/>
          <s v="10347001-10348000"/>
          <s v="10348001-10349000"/>
          <s v="10349001-10350000"/>
          <s v="10350001-10351000"/>
          <s v="10351001-10352000"/>
          <s v="10352001-10353000"/>
          <s v="10353001-10354000"/>
          <s v="10354001-10355000"/>
          <s v="10355001-10356000"/>
          <s v="10356001-10357000"/>
          <s v="10357001-10358000"/>
          <s v="10358001-10359000"/>
          <s v="10359001-10360000"/>
          <s v="10360001-10361000"/>
          <s v="10361001-10362000"/>
          <s v="10362001-10363000"/>
          <s v="10363001-10364000"/>
          <s v="10364001-10365000"/>
          <s v="10365001-10366000"/>
          <s v="10366001-10367000"/>
          <s v="10367001-10368000"/>
          <s v="10368001-10369000"/>
          <s v="10369001-10370000"/>
          <s v="10370001-10371000"/>
          <s v="10371001-10372000"/>
          <s v="10372001-10373000"/>
          <s v="10373001-10374000"/>
          <s v="10374001-10375000"/>
          <s v="10375001-10376000"/>
          <s v="10376001-10377000"/>
          <s v="10377001-10378000"/>
          <s v="10378001-10379000"/>
          <s v="10379001-10380000"/>
          <s v="10380001-10381000"/>
          <s v="10381001-10382000"/>
          <s v="10382001-10383000"/>
          <s v="10383001-10384000"/>
          <s v="10384001-10385000"/>
          <s v="10385001-10386000"/>
          <s v="10386001-10387000"/>
          <s v="10387001-10388000"/>
          <s v="10388001-10389000"/>
          <s v="10389001-10390000"/>
          <s v="10390001-10391000"/>
          <s v="10391001-10392000"/>
          <s v="10392001-10393000"/>
          <s v="10393001-10394000"/>
          <s v="10394001-10395000"/>
          <s v="10395001-10396000"/>
          <s v="10396001-10397000"/>
          <s v="10397001-10398000"/>
          <s v="10398001-10399000"/>
          <s v="10399001-10400000"/>
          <s v="10400001-10401000"/>
          <s v="10401001-10402000"/>
          <s v="10402001-10403000"/>
          <s v="10403001-10404000"/>
          <s v="10404001-10405000"/>
          <s v="10405001-10406000"/>
          <s v="10406001-10407000"/>
          <s v="10407001-10408000"/>
          <s v="10408001-10409000"/>
          <s v="10409001-10410000"/>
          <s v="10410001-10411000"/>
          <s v="10411001-10412000"/>
          <s v="10412001-10413000"/>
          <s v="10413001-10414000"/>
          <s v="10414001-10415000"/>
          <s v="10415001-10416000"/>
          <s v="10416001-10417000"/>
          <s v="10417001-10418000"/>
          <s v="10418001-10419000"/>
          <s v="10419001-10420000"/>
          <s v="10420001-10421000"/>
          <s v="10421001-10422000"/>
          <s v="10422001-10423000"/>
          <s v="10423001-10424000"/>
          <s v="10424001-10425000"/>
          <s v="10425001-10426000"/>
          <s v="10426001-10427000"/>
          <s v="10427001-10428000"/>
          <s v="10428001-10429000"/>
          <s v="10429001-10430000"/>
          <s v="10430001-10431000"/>
          <s v="10431001-10432000"/>
          <s v="10432001-10433000"/>
          <s v="10433001-10434000"/>
          <s v="10434001-10435000"/>
          <s v="10435001-10436000"/>
          <s v="10436001-10437000"/>
          <s v="10437001-10438000"/>
          <s v="10438001-10439000"/>
          <s v="10439001-10440000"/>
          <s v="10440001-10441000"/>
          <s v="10441001-10442000"/>
          <s v="10442001-10443000"/>
          <s v="10443001-10444000"/>
          <s v="10444001-10445000"/>
          <s v="10445001-10446000"/>
          <s v="10446001-10447000"/>
          <s v="10447001-10448000"/>
          <s v="10448001-10449000"/>
          <s v="10449001-10450000"/>
          <s v="10450001-10451000"/>
          <s v="10451001-10452000"/>
          <s v="10452001-10453000"/>
          <s v="10453001-10454000"/>
          <s v="10454001-10455000"/>
          <s v="10455001-10456000"/>
          <s v="10456001-10457000"/>
          <s v="10457001-10458000"/>
          <s v="10458001-10459000"/>
          <s v="10459001-10460000"/>
          <s v="10460001-10461000"/>
          <s v="10461001-10462000"/>
          <s v="10462001-10463000"/>
          <s v="10463001-10464000"/>
          <s v="10464001-10465000"/>
          <s v="10465001-10466000"/>
          <s v="10466001-10467000"/>
          <s v="10467001-10468000"/>
          <s v="10468001-10469000"/>
          <s v="10469001-10470000"/>
          <s v="10470001-10471000"/>
          <s v="10471001-10472000"/>
          <s v="10472001-10473000"/>
          <s v="10473001-10474000"/>
          <s v="10474001-10475000"/>
          <s v="10475001-10476000"/>
          <s v="10476001-10477000"/>
          <s v="10477001-10478000"/>
          <s v="10478001-10479000"/>
          <s v="10479001-10480000"/>
          <s v="10480001-10481000"/>
          <s v="10481001-10482000"/>
          <s v="10482001-10483000"/>
          <s v="10483001-10484000"/>
          <s v="10484001-10485000"/>
          <s v="10485001-10486000"/>
          <s v="10486001-10487000"/>
          <s v="10487001-10488000"/>
          <s v="10488001-10489000"/>
          <s v="10489001-10490000"/>
          <s v="10490001-10491000"/>
          <s v="10491001-10492000"/>
          <s v="10492001-10493000"/>
          <s v="10493001-10494000"/>
          <s v="10494001-10495000"/>
          <s v="10495001-10496000"/>
          <s v="10496001-10497000"/>
          <s v="10497001-10498000"/>
          <s v="10498001-10499000"/>
          <s v="10499001-10500000"/>
          <s v="10500001-10501000"/>
          <s v="10501001-10502000"/>
          <s v="10502001-10503000"/>
          <s v="10503001-10504000"/>
          <s v="10504001-10505000"/>
          <s v="10505001-10506000"/>
          <s v="10506001-10507000"/>
          <s v="10507001-10508000"/>
          <s v="10508001-10509000"/>
          <s v="10509001-10510000"/>
          <s v="10510001-10511000"/>
          <s v="10511001-10512000"/>
          <s v="10512001-10513000"/>
          <s v="10513001-10514000"/>
          <s v="10514001-10515000"/>
          <s v="10515001-10516000"/>
          <s v="10516001-10517000"/>
          <s v="10517001-10518000"/>
          <s v="10518001-10519000"/>
          <s v="10519001-10520000"/>
          <s v="10520001-10521000"/>
          <s v="10521001-10522000"/>
          <s v="10522001-10523000"/>
          <s v="10523001-10524000"/>
          <s v="10524001-10525000"/>
          <s v="10525001-10526000"/>
          <s v="10526001-10527000"/>
          <s v="10527001-10528000"/>
          <s v="10528001-10529000"/>
          <s v="10529001-10530000"/>
          <s v="10530001-10531000"/>
          <s v="10531001-10532000"/>
          <s v="10532001-10533000"/>
          <s v="10533001-10534000"/>
          <s v="10534001-10535000"/>
          <s v="10535001-10536000"/>
          <s v="10536001-10537000"/>
          <s v="10537001-10538000"/>
          <s v="10538001-10539000"/>
          <s v="10539001-10540000"/>
          <s v="10540001-10541000"/>
          <s v="10541001-10542000"/>
          <s v="10542001-10543000"/>
          <s v="10543001-10544000"/>
          <s v="10544001-10545000"/>
          <s v="10545001-10546000"/>
          <s v="10546001-10547000"/>
          <s v="10547001-10548000"/>
          <s v="10548001-10549000"/>
          <s v="10549001-10550000"/>
          <s v="10550001-10551000"/>
          <s v="10551001-10552000"/>
          <s v="10552001-10553000"/>
          <s v="10553001-10554000"/>
          <s v="10554001-10555000"/>
          <s v="10555001-10556000"/>
          <s v="10556001-10557000"/>
          <s v="10557001-10558000"/>
          <s v="10558001-10559000"/>
          <s v="10559001-10560000"/>
          <s v="10560001-10561000"/>
          <s v="10561001-10562000"/>
          <s v="10562001-10563000"/>
          <s v="10563001-10564000"/>
          <s v="10564001-10565000"/>
          <s v="10565001-10566000"/>
          <s v="10566001-10567000"/>
          <s v="10567001-10568000"/>
          <s v="10568001-10569000"/>
          <s v="10569001-10570000"/>
          <s v="10570001-10571000"/>
          <s v="10571001-10572000"/>
          <s v="10572001-10573000"/>
          <s v="10573001-10574000"/>
          <s v="10574001-10575000"/>
          <s v="10575001-10576000"/>
          <s v="10576001-10577000"/>
          <s v="10577001-10578000"/>
          <s v="10578001-10579000"/>
          <s v="10579001-10580000"/>
          <s v="10580001-10581000"/>
          <s v="10581001-10582000"/>
          <s v="10582001-10583000"/>
          <s v="10583001-10584000"/>
          <s v="10584001-10585000"/>
          <s v="10585001-10586000"/>
          <s v="10586001-10587000"/>
          <s v="10587001-10588000"/>
          <s v="10588001-10589000"/>
          <s v="10589001-10590000"/>
          <s v="10590001-10591000"/>
          <s v="10591001-10592000"/>
          <s v="10592001-10593000"/>
          <s v="10593001-10594000"/>
          <s v="10594001-10595000"/>
          <s v="10595001-10596000"/>
          <s v="10596001-10597000"/>
          <s v="10597001-10598000"/>
          <s v="10598001-10599000"/>
          <s v="10599001-10600000"/>
          <s v="10600001-10601000"/>
          <s v="10601001-10602000"/>
          <s v="10602001-10603000"/>
          <s v="10603001-10604000"/>
          <s v="10604001-10605000"/>
          <s v="10605001-10606000"/>
          <s v="10606001-10607000"/>
          <s v="10607001-10608000"/>
          <s v="10608001-10609000"/>
          <s v="10609001-10610000"/>
          <s v="10610001-10611000"/>
          <s v="10611001-10612000"/>
          <s v="10612001-10613000"/>
          <s v="10613001-10614000"/>
          <s v="10614001-10615000"/>
          <s v="10615001-10616000"/>
          <s v="10616001-10617000"/>
          <s v="10617001-10618000"/>
          <s v="10618001-10619000"/>
          <s v="10619001-10620000"/>
          <s v="10620001-10621000"/>
          <s v="10621001-10622000"/>
          <s v="10622001-10623000"/>
          <s v="10623001-10624000"/>
          <s v="10624001-10625000"/>
          <s v="10625001-10626000"/>
          <s v="10626001-10627000"/>
          <s v="10627001-10628000"/>
          <s v="10628001-10629000"/>
          <s v="10629001-10630000"/>
          <s v="10630001-10631000"/>
          <s v="10631001-10632000"/>
          <s v="10632001-10633000"/>
          <s v="10633001-10634000"/>
          <s v="10634001-10635000"/>
          <s v="10635001-10636000"/>
          <s v="10636001-10637000"/>
          <s v="10637001-10638000"/>
          <s v="10638001-10639000"/>
          <s v="10639001-10640000"/>
          <s v="10640001-10641000"/>
          <s v="10641001-10642000"/>
          <s v="10642001-10643000"/>
          <s v="10643001-10644000"/>
          <s v="10644001-10645000"/>
          <s v="10645001-10646000"/>
          <s v="10646001-10647000"/>
          <s v="10647001-10648000"/>
          <s v="10648001-10649000"/>
          <s v="10649001-10650000"/>
          <s v="10650001-10651000"/>
          <s v="10651001-10652000"/>
          <s v="10652001-10653000"/>
          <s v="10653001-10654000"/>
          <s v="10654001-10655000"/>
          <s v="10655001-10656000"/>
          <s v="10656001-10657000"/>
          <s v="10657001-10658000"/>
          <s v="10658001-10659000"/>
          <s v="10659001-10660000"/>
          <s v="10660001-10661000"/>
          <s v="10661001-10662000"/>
          <s v="10662001-10663000"/>
          <s v="10663001-10664000"/>
          <s v="10664001-10665000"/>
          <s v="10665001-10666000"/>
          <s v="10666001-10667000"/>
          <s v="10667001-10668000"/>
          <s v="10668001-10669000"/>
          <s v="10669001-10670000"/>
          <s v="10670001-10671000"/>
          <s v="10671001-10672000"/>
          <s v="10672001-10673000"/>
          <s v="10673001-10674000"/>
          <s v="10674001-10675000"/>
          <s v="10675001-10676000"/>
          <s v="10676001-10677000"/>
          <s v="10677001-10678000"/>
          <s v="10678001-10679000"/>
          <s v="10679001-10680000"/>
          <s v="10680001-10681000"/>
          <s v="10681001-10682000"/>
          <s v="10682001-10683000"/>
          <s v="10683001-10684000"/>
          <s v="10684001-10685000"/>
          <s v="10685001-10686000"/>
          <s v="10686001-10687000"/>
          <s v="10687001-10688000"/>
          <s v="10688001-10689000"/>
          <s v="10689001-10690000"/>
          <s v="10690001-10691000"/>
          <s v="10691001-10692000"/>
          <s v="10692001-10693000"/>
          <s v="10693001-10694000"/>
          <s v="10694001-10695000"/>
          <s v="10695001-10696000"/>
          <s v="10696001-10697000"/>
          <s v="10697001-10698000"/>
          <s v="10698001-10699000"/>
          <s v="10699001-10700000"/>
          <s v="10700001-10701000"/>
          <s v="10701001-10702000"/>
          <s v="10702001-10703000"/>
          <s v="10703001-10704000"/>
          <s v="10704001-10705000"/>
          <s v="10705001-10706000"/>
          <s v="10706001-10707000"/>
          <s v="10707001-10708000"/>
          <s v="10708001-10709000"/>
          <s v="10709001-10710000"/>
          <s v="10710001-10711000"/>
          <s v="10711001-10712000"/>
          <s v="10712001-10713000"/>
          <s v="10713001-10714000"/>
          <s v="10714001-10715000"/>
          <s v="10715001-10716000"/>
          <s v="10716001-10717000"/>
          <s v="10717001-10718000"/>
          <s v="10718001-10719000"/>
          <s v="10719001-10720000"/>
          <s v="10720001-10721000"/>
          <s v="10721001-10722000"/>
          <s v="10722001-10723000"/>
          <s v="10723001-10724000"/>
          <s v="10724001-10725000"/>
          <s v="10725001-10726000"/>
          <s v="10726001-10727000"/>
          <s v="10727001-10728000"/>
          <s v="10728001-10729000"/>
          <s v="10729001-10730000"/>
          <s v="10730001-10731000"/>
          <s v="10731001-10732000"/>
          <s v="10732001-10733000"/>
          <s v="10733001-10734000"/>
          <s v="10734001-10735000"/>
          <s v="10735001-10736000"/>
          <s v="10736001-10737000"/>
          <s v="10737001-10738000"/>
          <s v="10738001-10739000"/>
          <s v="10739001-10740000"/>
          <s v="10740001-10741000"/>
          <s v="10741001-10742000"/>
          <s v="10742001-10743000"/>
          <s v="10743001-10744000"/>
          <s v="10744001-10745000"/>
          <s v="10745001-10746000"/>
          <s v="10746001-10747000"/>
          <s v="10747001-10748000"/>
          <s v="10748001-10749000"/>
          <s v="10749001-10750000"/>
          <s v="10750001-10751000"/>
          <s v="10751001-10752000"/>
          <s v="10752001-10753000"/>
          <s v="10753001-10754000"/>
          <s v="10754001-10755000"/>
          <s v="10755001-10756000"/>
          <s v="10756001-10757000"/>
          <s v="10757001-10758000"/>
          <s v="10758001-10759000"/>
          <s v="10759001-10760000"/>
          <s v="10760001-10761000"/>
          <s v="10761001-10762000"/>
          <s v="10762001-10763000"/>
          <s v="10763001-10764000"/>
          <s v="10764001-10765000"/>
          <s v="10765001-10766000"/>
          <s v="10766001-10767000"/>
          <s v="10767001-10768000"/>
          <s v="10768001-10769000"/>
          <s v="10769001-10770000"/>
          <s v="10770001-10771000"/>
          <s v="10771001-10772000"/>
          <s v="10772001-10773000"/>
          <s v="10773001-10774000"/>
          <s v="10774001-10775000"/>
          <s v="10775001-10776000"/>
          <s v="10776001-10777000"/>
          <s v="10777001-10778000"/>
          <s v="10778001-10779000"/>
          <s v="10779001-10780000"/>
          <s v="10780001-10781000"/>
          <s v="10781001-10782000"/>
          <s v="10782001-10783000"/>
          <s v="10783001-10784000"/>
          <s v="10784001-10785000"/>
          <s v="10785001-10786000"/>
          <s v="10786001-10787000"/>
          <s v="10787001-10788000"/>
          <s v="10788001-10789000"/>
          <s v="10789001-10790000"/>
          <s v="10790001-10791000"/>
          <s v="10791001-10792000"/>
          <s v="10792001-10793000"/>
          <s v="10793001-10794000"/>
          <s v="10794001-10795000"/>
          <s v="10795001-10796000"/>
          <s v="10796001-10797000"/>
          <s v="10797001-10798000"/>
          <s v="10798001-10799000"/>
          <s v="10799001-10800000"/>
          <s v="10800001-10801000"/>
          <s v="10801001-10802000"/>
          <s v="10802001-10803000"/>
          <s v="10803001-10804000"/>
          <s v="10804001-10805000"/>
          <s v="10805001-10806000"/>
          <s v="10806001-10807000"/>
          <s v="10807001-10808000"/>
          <s v="10808001-10809000"/>
          <s v="10809001-10810000"/>
          <s v="10810001-10811000"/>
          <s v="10811001-10812000"/>
          <s v="10812001-10813000"/>
          <s v="10813001-10814000"/>
          <s v="10814001-10815000"/>
          <s v="10815001-10816000"/>
          <s v="10816001-10817000"/>
          <s v="10817001-10818000"/>
          <s v="10818001-10819000"/>
          <s v="10819001-10820000"/>
          <s v="10820001-10821000"/>
          <s v="10821001-10822000"/>
          <s v="10822001-10823000"/>
          <s v="10823001-10824000"/>
          <s v="10824001-10825000"/>
          <s v="10825001-10826000"/>
          <s v="10826001-10827000"/>
          <s v="10827001-10828000"/>
          <s v="10828001-10829000"/>
          <s v="10829001-10830000"/>
          <s v="10830001-10831000"/>
          <s v="10831001-10832000"/>
          <s v="10832001-10833000"/>
          <s v="10833001-10834000"/>
          <s v="10834001-10835000"/>
          <s v="10835001-10836000"/>
          <s v="10836001-10837000"/>
          <s v="10837001-10838000"/>
          <s v="10838001-10839000"/>
          <s v="10839001-10840000"/>
          <s v="10840001-10841000"/>
          <s v="10841001-10842000"/>
          <s v="10842001-10843000"/>
          <s v="10843001-10844000"/>
          <s v="10844001-10845000"/>
          <s v="10845001-10846000"/>
          <s v="10846001-10847000"/>
          <s v="10847001-10848000"/>
          <s v="10848001-10849000"/>
          <s v="10849001-10850000"/>
          <s v="10850001-10851000"/>
          <s v="10851001-10852000"/>
          <s v="10852001-10853000"/>
          <s v="10853001-10854000"/>
          <s v="10854001-10855000"/>
          <s v="10855001-10856000"/>
          <s v="10856001-10857000"/>
          <s v="10857001-10858000"/>
          <s v="10858001-10859000"/>
          <s v="10859001-10860000"/>
          <s v="10860001-10861000"/>
          <s v="10861001-10862000"/>
          <s v="10862001-10863000"/>
          <s v="10863001-10864000"/>
          <s v="10864001-10865000"/>
          <s v="10865001-10866000"/>
          <s v="10866001-10867000"/>
          <s v="10867001-10868000"/>
          <s v="10868001-10869000"/>
          <s v="10869001-10870000"/>
          <s v="10870001-10871000"/>
          <s v="10871001-10872000"/>
          <s v="10872001-10873000"/>
          <s v="10873001-10874000"/>
          <s v="10874001-10875000"/>
          <s v="10875001-10876000"/>
          <s v="10876001-10877000"/>
          <s v="10877001-10878000"/>
          <s v="10878001-10879000"/>
          <s v="10879001-10880000"/>
          <s v="10880001-10881000"/>
          <s v="10881001-10882000"/>
          <s v="10882001-10883000"/>
          <s v="10883001-10884000"/>
          <s v="10884001-10885000"/>
          <s v="10885001-10886000"/>
          <s v="10886001-10887000"/>
          <s v="10887001-10888000"/>
          <s v="10888001-10889000"/>
          <s v="10889001-10890000"/>
          <s v="10890001-10891000"/>
          <s v="10891001-10892000"/>
          <s v="10892001-10893000"/>
          <s v="10893001-10894000"/>
          <s v="10894001-10895000"/>
          <s v="10895001-10896000"/>
          <s v="10896001-10897000"/>
          <s v="10897001-10898000"/>
          <s v="10898001-10899000"/>
          <s v="10899001-10900000"/>
          <s v="10900001-10901000"/>
          <s v="10901001-10902000"/>
          <s v="10902001-10903000"/>
          <s v="10903001-10904000"/>
          <s v="10904001-10905000"/>
          <s v="10905001-10906000"/>
          <s v="10906001-10907000"/>
          <s v="10907001-10908000"/>
          <s v="10908001-10909000"/>
          <s v="10909001-10910000"/>
          <s v="10910001-10911000"/>
          <s v="10911001-10912000"/>
          <s v="10912001-10913000"/>
          <s v="10913001-10914000"/>
          <s v="10914001-10915000"/>
          <s v="10915001-10916000"/>
          <s v="10916001-10917000"/>
          <s v="10917001-10918000"/>
          <s v="10918001-10919000"/>
          <s v="10919001-10920000"/>
          <s v="10920001-10921000"/>
          <s v="10921001-10922000"/>
          <s v="10922001-10923000"/>
          <s v="10923001-10924000"/>
          <s v="10924001-10925000"/>
          <s v="10925001-10926000"/>
          <s v="10926001-10927000"/>
          <s v="10927001-10928000"/>
          <s v="10928001-10929000"/>
          <s v="10929001-10930000"/>
          <s v="10930001-10931000"/>
          <s v="10931001-10932000"/>
          <s v="10932001-10933000"/>
          <s v="10933001-10934000"/>
          <s v="10934001-10935000"/>
          <s v="10935001-10936000"/>
          <s v="10936001-10937000"/>
          <s v="10937001-10938000"/>
          <s v="10938001-10939000"/>
          <s v="10939001-10940000"/>
          <s v="10940001-10941000"/>
          <s v="10941001-10942000"/>
          <s v="10942001-10943000"/>
          <s v="10943001-10944000"/>
          <s v="10944001-10945000"/>
          <s v="10945001-10946000"/>
          <s v="10946001-10947000"/>
          <s v="10947001-10948000"/>
          <s v="10948001-10949000"/>
          <s v="10949001-10950000"/>
          <s v="10950001-10951000"/>
          <s v="10951001-10952000"/>
          <s v="10952001-10953000"/>
          <s v="10953001-10954000"/>
          <s v="10954001-10955000"/>
          <s v="10955001-10956000"/>
          <s v="10956001-10957000"/>
          <s v="10957001-10958000"/>
          <s v="10958001-10959000"/>
          <s v="10959001-10960000"/>
          <s v="10960001-10961000"/>
          <s v="10961001-10962000"/>
          <s v="10962001-10963000"/>
          <s v="10963001-10964000"/>
          <s v="10964001-10965000"/>
          <s v="10965001-10966000"/>
          <s v="10966001-10967000"/>
          <s v="10967001-10968000"/>
          <s v="10968001-10969000"/>
          <s v="10969001-10970000"/>
          <s v="10970001-10971000"/>
          <s v="10971001-10972000"/>
          <s v="10972001-10973000"/>
          <s v="10973001-10974000"/>
          <s v="10974001-10975000"/>
          <s v="10975001-10976000"/>
          <s v="10976001-10977000"/>
          <s v="10977001-10978000"/>
          <s v="10978001-10979000"/>
          <s v="10979001-10980000"/>
          <s v="10980001-10981000"/>
          <s v="10981001-10982000"/>
          <s v="10982001-10983000"/>
          <s v="10983001-10984000"/>
          <s v="10984001-10985000"/>
          <s v="10985001-10986000"/>
          <s v="10986001-10987000"/>
          <s v="10987001-10988000"/>
          <s v="10988001-10989000"/>
          <s v="10989001-10990000"/>
          <s v="10990001-10991000"/>
          <s v="10991001-10992000"/>
          <s v="10992001-10993000"/>
          <s v="10993001-10994000"/>
          <s v="10994001-10995000"/>
          <s v="10995001-10996000"/>
          <s v="10996001-10997000"/>
          <s v="10997001-10998000"/>
          <s v="10998001-10999000"/>
          <s v="10999001-11000000"/>
          <s v="11000001-11001000"/>
          <s v="11001001-11002000"/>
          <s v="11002001-11003000"/>
          <s v="11003001-11004000"/>
          <s v="11004001-11005000"/>
          <s v="11005001-11006000"/>
          <s v="11006001-11007000"/>
          <s v="11007001-11008000"/>
          <s v="11008001-11009000"/>
          <s v="11009001-11010000"/>
          <s v="11010001-11011000"/>
          <s v="11011001-11012000"/>
          <s v="11012001-11013000"/>
          <s v="11013001-11014000"/>
          <s v="11014001-11015000"/>
          <s v="11015001-11016000"/>
          <s v="11016001-11017000"/>
          <s v="11017001-11018000"/>
          <s v="11018001-11019000"/>
          <s v="11019001-11020000"/>
          <s v="11020001-11021000"/>
          <s v="11021001-11022000"/>
          <s v="11022001-11023000"/>
          <s v="11023001-11024000"/>
          <s v="11024001-11025000"/>
          <s v="11025001-11026000"/>
          <s v="11026001-11027000"/>
          <s v="11027001-11028000"/>
          <s v="11028001-11029000"/>
          <s v="11029001-11030000"/>
          <s v="11030001-11031000"/>
          <s v="11031001-11032000"/>
          <s v="11032001-11033000"/>
          <s v="11033001-11034000"/>
          <s v="11034001-11035000"/>
          <s v="11035001-11036000"/>
          <s v="11036001-11037000"/>
          <s v="11037001-11038000"/>
          <s v="11038001-11039000"/>
          <s v="11039001-11040000"/>
          <s v="11040001-11041000"/>
          <s v="11041001-11042000"/>
          <s v="11042001-11043000"/>
          <s v="11043001-11044000"/>
          <s v="11044001-11045000"/>
          <s v="11045001-11046000"/>
          <s v="11046001-11047000"/>
          <s v="11047001-11048000"/>
          <s v="11048001-11049000"/>
          <s v="11049001-11050000"/>
          <s v="11050001-11051000"/>
          <s v="11051001-11052000"/>
          <s v="11052001-11053000"/>
          <s v="11053001-11054000"/>
          <s v="11054001-11055000"/>
          <s v="11055001-11056000"/>
          <s v="11056001-11057000"/>
          <s v="11057001-11058000"/>
          <s v="11058001-11059000"/>
          <s v="11059001-11060000"/>
          <s v="11060001-11061000"/>
          <s v="11061001-11062000"/>
          <s v="11062001-11063000"/>
          <s v="11063001-11064000"/>
          <s v="11064001-11065000"/>
          <s v="11065001-11066000"/>
          <s v="11066001-11067000"/>
          <s v="11067001-11068000"/>
          <s v="11068001-11069000"/>
          <s v="11069001-11070000"/>
          <s v="11070001-11071000"/>
          <s v="11071001-11072000"/>
          <s v="11072001-11073000"/>
          <s v="11073001-11074000"/>
          <s v="11074001-11075000"/>
          <s v="11075001-11076000"/>
          <s v="11076001-11077000"/>
          <s v="11077001-11078000"/>
          <s v="11078001-11079000"/>
          <s v="11079001-11080000"/>
          <s v="11080001-11081000"/>
          <s v="11081001-11082000"/>
          <s v="11082001-11083000"/>
          <s v="11083001-11084000"/>
          <s v="11084001-11085000"/>
          <s v="11085001-11086000"/>
          <s v="11086001-11087000"/>
          <s v="11087001-11088000"/>
          <s v="11088001-11089000"/>
          <s v="11089001-11090000"/>
          <s v="11090001-11091000"/>
          <s v="11091001-11092000"/>
          <s v="11092001-11093000"/>
          <s v="11093001-11094000"/>
          <s v="11094001-11095000"/>
          <s v="11095001-11096000"/>
          <s v="11096001-11097000"/>
          <s v="11097001-11098000"/>
          <s v="11098001-11099000"/>
          <s v="11099001-11100000"/>
          <s v="11100001-11101000"/>
          <s v="11101001-11102000"/>
          <s v="11102001-11103000"/>
          <s v="11103001-11104000"/>
          <s v="11104001-11105000"/>
          <s v="11105001-11106000"/>
          <s v="11106001-11107000"/>
          <s v="11107001-11108000"/>
          <s v="11108001-11109000"/>
          <s v="11109001-11110000"/>
          <s v="11110001-11111000"/>
          <s v="11111001-11112000"/>
          <s v="11112001-11113000"/>
          <s v="11113001-11114000"/>
          <s v="11114001-11115000"/>
          <s v="11115001-11116000"/>
          <s v="11116001-11117000"/>
          <s v="11117001-11118000"/>
          <s v="11118001-11119000"/>
          <s v="11119001-11120000"/>
          <s v="11120001-11121000"/>
          <s v="11121001-11122000"/>
          <s v="11122001-11123000"/>
          <s v="11123001-11124000"/>
          <s v="11124001-11125000"/>
          <s v="11125001-11126000"/>
          <s v="11126001-11127000"/>
          <s v="11127001-11128000"/>
          <s v="11128001-11129000"/>
          <s v="11129001-11130000"/>
          <s v="11130001-11131000"/>
          <s v="11131001-11132000"/>
          <s v="11132001-11133000"/>
          <s v="11133001-11134000"/>
          <s v="11134001-11135000"/>
          <s v="11135001-11136000"/>
          <s v="11136001-11137000"/>
          <s v="11137001-11138000"/>
          <s v="11138001-11139000"/>
          <s v="11139001-11140000"/>
          <s v="11140001-11141000"/>
          <s v="11141001-11142000"/>
          <s v="11142001-11143000"/>
          <s v="11143001-11144000"/>
          <s v="11144001-11145000"/>
          <s v="11145001-11146000"/>
          <s v="11146001-11147000"/>
          <s v="11147001-11148000"/>
          <s v="11148001-11149000"/>
          <s v="11149001-11150000"/>
          <s v="11150001-11151000"/>
          <s v="11151001-11152000"/>
          <s v="11152001-11153000"/>
          <s v="11153001-11154000"/>
          <s v="11154001-11155000"/>
          <s v="11155001-11156000"/>
          <s v="11156001-11157000"/>
          <s v="11157001-11158000"/>
          <s v="11158001-11159000"/>
          <s v="11159001-11160000"/>
          <s v="11160001-11161000"/>
          <s v="11161001-11162000"/>
          <s v="11162001-11163000"/>
          <s v="11163001-11164000"/>
          <s v="11164001-11165000"/>
          <s v="11165001-11166000"/>
          <s v="11166001-11167000"/>
          <s v="11167001-11168000"/>
          <s v="11168001-11169000"/>
          <s v="11169001-11170000"/>
          <s v="11170001-11171000"/>
          <s v="11171001-11172000"/>
          <s v="11172001-11173000"/>
          <s v="11173001-11174000"/>
          <s v="11174001-11175000"/>
          <s v="11175001-11176000"/>
          <s v="11176001-11177000"/>
          <s v="11177001-11178000"/>
          <s v="11178001-11179000"/>
          <s v="11179001-11180000"/>
          <s v="11180001-11181000"/>
          <s v="11181001-11182000"/>
          <s v="11182001-11183000"/>
          <s v="11183001-11184000"/>
          <s v="11184001-11185000"/>
          <s v="11185001-11186000"/>
          <s v="11186001-11187000"/>
          <s v="11187001-11188000"/>
          <s v="11188001-11189000"/>
          <s v="11189001-11190000"/>
          <s v="11190001-11191000"/>
          <s v="11191001-11192000"/>
          <s v="11192001-11193000"/>
          <s v="11193001-11194000"/>
          <s v="11194001-11195000"/>
          <s v="11195001-11196000"/>
          <s v="11196001-11197000"/>
          <s v="11197001-11198000"/>
          <s v="11198001-11199000"/>
          <s v="11199001-11200000"/>
          <s v="11200001-11201000"/>
          <s v="11201001-11202000"/>
          <s v="11202001-11203000"/>
          <s v="11203001-11204000"/>
          <s v="11204001-11205000"/>
          <s v="11205001-11206000"/>
          <s v="11206001-11207000"/>
          <s v="11207001-11208000"/>
          <s v="11208001-11209000"/>
          <s v="11209001-11210000"/>
          <s v="11210001-11211000"/>
          <s v="11211001-11212000"/>
          <s v="11212001-11213000"/>
          <s v="11213001-11214000"/>
          <s v="11214001-11215000"/>
          <s v="11215001-11216000"/>
          <s v="11216001-11217000"/>
          <s v="11217001-11218000"/>
          <s v="11218001-11219000"/>
          <s v="11219001-11220000"/>
          <s v="11220001-11221000"/>
          <s v="11221001-11222000"/>
          <s v="11222001-11223000"/>
          <s v="11223001-11224000"/>
          <s v="11224001-11225000"/>
          <s v="11225001-11226000"/>
          <s v="11226001-11227000"/>
          <s v="11227001-11228000"/>
          <s v="11228001-11229000"/>
          <s v="11229001-11230000"/>
          <s v="11230001-11231000"/>
          <s v="11231001-11232000"/>
          <s v="11232001-11233000"/>
          <s v="11233001-11234000"/>
          <s v="11234001-11235000"/>
          <s v="11235001-11236000"/>
          <s v="11236001-11237000"/>
          <s v="11237001-11238000"/>
          <s v="11238001-11239000"/>
          <s v="11239001-11240000"/>
          <s v="11240001-11241000"/>
          <s v="11241001-11242000"/>
          <s v="11242001-11243000"/>
          <s v="11243001-11244000"/>
          <s v="11244001-11245000"/>
          <s v="11245001-11246000"/>
          <s v="11246001-11247000"/>
          <s v="11247001-11248000"/>
          <s v="11248001-11249000"/>
          <s v="11249001-11250000"/>
          <s v="11250001-11251000"/>
          <s v="11251001-11252000"/>
          <s v="11252001-11253000"/>
          <s v="11253001-11254000"/>
          <s v="11254001-11255000"/>
          <s v="11255001-11256000"/>
          <s v="11256001-11257000"/>
          <s v="11257001-11258000"/>
          <s v="11258001-11259000"/>
          <s v="11259001-11260000"/>
          <s v="11260001-11261000"/>
          <s v="11261001-11262000"/>
          <s v="11262001-11263000"/>
          <s v="11263001-11264000"/>
          <s v="11264001-11265000"/>
          <s v="11265001-11266000"/>
          <s v="11266001-11267000"/>
          <s v="11267001-11268000"/>
          <s v="11268001-11269000"/>
          <s v="11269001-11270000"/>
          <s v="11270001-11271000"/>
          <s v="11271001-11272000"/>
          <s v="11272001-11273000"/>
          <s v="11273001-11274000"/>
          <s v="11274001-11275000"/>
          <s v="11275001-11276000"/>
          <s v="11276001-11277000"/>
          <s v="11277001-11278000"/>
          <s v="11278001-11279000"/>
          <s v="11279001-11280000"/>
          <s v="11280001-11281000"/>
          <s v="11281001-11282000"/>
          <s v="11282001-11283000"/>
          <s v="11283001-11284000"/>
          <s v="11284001-11285000"/>
          <s v="11285001-11286000"/>
          <s v="11286001-11287000"/>
          <s v="11287001-11288000"/>
          <s v="11288001-11289000"/>
          <s v="11289001-11290000"/>
          <s v="11290001-11291000"/>
          <s v="11291001-11292000"/>
          <s v="11292001-11293000"/>
          <s v="11293001-11294000"/>
          <s v="11294001-11295000"/>
          <s v="11295001-11296000"/>
          <s v="11296001-11297000"/>
          <s v="11297001-11298000"/>
          <s v="11298001-11299000"/>
          <s v="11299001-11300000"/>
          <s v="11300001-11301000"/>
          <s v="11301001-11302000"/>
          <s v="11302001-11303000"/>
          <s v="11303001-11304000"/>
          <s v="11304001-11305000"/>
          <s v="11305001-11306000"/>
          <s v="11306001-11307000"/>
          <s v="11307001-11308000"/>
          <s v="11308001-11309000"/>
          <s v="11309001-11310000"/>
          <s v="11310001-11311000"/>
          <s v="11311001-11312000"/>
          <s v="11312001-11313000"/>
          <s v="11313001-11314000"/>
          <s v="11314001-11315000"/>
          <s v="11315001-11316000"/>
          <s v="11316001-11317000"/>
          <s v="11317001-11318000"/>
          <s v="11318001-11319000"/>
          <s v="11319001-11320000"/>
          <s v="11320001-11321000"/>
          <s v="11321001-11322000"/>
          <s v="11322001-11323000"/>
          <s v="11323001-11324000"/>
          <s v="11324001-11325000"/>
          <s v="11325001-11326000"/>
          <s v="11326001-11327000"/>
          <s v="11327001-11328000"/>
          <s v="11328001-11329000"/>
          <s v="11329001-11330000"/>
          <s v="11330001-11331000"/>
          <s v="11331001-11332000"/>
          <s v="11332001-11333000"/>
          <s v="11333001-11334000"/>
          <s v="11334001-11335000"/>
          <s v="11335001-11336000"/>
          <s v="11336001-11337000"/>
          <s v="11337001-11338000"/>
          <s v="11338001-11339000"/>
          <s v="11339001-11340000"/>
          <s v="11340001-11341000"/>
          <s v="11341001-11342000"/>
          <s v="11342001-11343000"/>
          <s v="11343001-11344000"/>
          <s v="11344001-11345000"/>
          <s v="11345001-11346000"/>
          <s v="11346001-11347000"/>
          <s v="11347001-11348000"/>
          <s v="11348001-11349000"/>
          <s v="11349001-11350000"/>
          <s v="11350001-11351000"/>
          <s v="11351001-11352000"/>
          <s v="11352001-11353000"/>
          <s v="11353001-11354000"/>
          <s v="11354001-11355000"/>
          <s v="11355001-11356000"/>
          <s v="11356001-11357000"/>
          <s v="11357001-11358000"/>
          <s v="11358001-11359000"/>
          <s v="11359001-11360000"/>
          <s v="11360001-11361000"/>
          <s v="11361001-11362000"/>
          <s v="11362001-11363000"/>
          <s v="11363001-11364000"/>
          <s v="11364001-11365000"/>
          <s v="11365001-11366000"/>
          <s v="11366001-11367000"/>
          <s v="11367001-11368000"/>
          <s v="11368001-11369000"/>
          <s v="11369001-11370000"/>
          <s v="11370001-11371000"/>
          <s v="11371001-11372000"/>
          <s v="11372001-11373000"/>
          <s v="11373001-11374000"/>
          <s v="11374001-11375000"/>
          <s v="11375001-11376000"/>
          <s v="11376001-11377000"/>
          <s v="11377001-11378000"/>
          <s v="11378001-11379000"/>
          <s v="11379001-11380000"/>
          <s v="11380001-11381000"/>
          <s v="11381001-11382000"/>
          <s v="11382001-11383000"/>
          <s v="11383001-11384000"/>
          <s v="11384001-11385000"/>
          <s v="11385001-11386000"/>
          <s v="11386001-11387000"/>
          <s v="11387001-11388000"/>
          <s v="11388001-11389000"/>
          <s v="11389001-11390000"/>
          <s v="11390001-11391000"/>
          <s v="11391001-11392000"/>
          <s v="11392001-11393000"/>
          <s v="11393001-11394000"/>
          <s v="11394001-11395000"/>
          <s v="11395001-11396000"/>
          <s v="11396001-11397000"/>
          <s v="11397001-11398000"/>
          <s v="11398001-11399000"/>
          <s v="11399001-11400000"/>
          <s v="11400001-11401000"/>
          <s v="11401001-11402000"/>
          <s v="11402001-11403000"/>
          <s v="11403001-11404000"/>
          <s v="11404001-11405000"/>
          <s v="11405001-11406000"/>
          <s v="11406001-11407000"/>
          <s v="11407001-11408000"/>
          <s v="11408001-11409000"/>
          <s v="11409001-11410000"/>
          <s v="11410001-11411000"/>
          <s v="11411001-11412000"/>
          <s v="11412001-11413000"/>
          <s v="11413001-11414000"/>
          <s v="11414001-11415000"/>
          <s v="11415001-11416000"/>
          <s v="11416001-11417000"/>
          <s v="11417001-11418000"/>
          <s v="11418001-11419000"/>
          <s v="11419001-11420000"/>
          <s v="11420001-11421000"/>
          <s v="11421001-11422000"/>
          <s v="11422001-11423000"/>
          <s v="11423001-11424000"/>
          <s v="11424001-11425000"/>
          <s v="11425001-11426000"/>
          <s v="11426001-11427000"/>
          <s v="11427001-11428000"/>
          <s v="11428001-11429000"/>
          <s v="11429001-11430000"/>
          <s v="11430001-11431000"/>
          <s v="11431001-11432000"/>
          <s v="11432001-11433000"/>
          <s v="11433001-11434000"/>
          <s v="11434001-11435000"/>
          <s v="11435001-11436000"/>
          <s v="11436001-11437000"/>
          <s v="11437001-11438000"/>
          <s v="11438001-11439000"/>
          <s v="11439001-11440000"/>
          <s v="11440001-11441000"/>
          <s v="11441001-11442000"/>
          <s v="11442001-11443000"/>
          <s v="11443001-11444000"/>
          <s v="11444001-11445000"/>
          <s v="11445001-11446000"/>
          <s v="11446001-11447000"/>
          <s v="11447001-11448000"/>
          <s v="11448001-11449000"/>
          <s v="11449001-11450000"/>
          <s v="11450001-11451000"/>
          <s v="11451001-11452000"/>
          <s v="11452001-11453000"/>
          <s v="11453001-11454000"/>
          <s v="11454001-11455000"/>
          <s v="11455001-11456000"/>
          <s v="11456001-11457000"/>
          <s v="11457001-11458000"/>
          <s v="11458001-11459000"/>
          <s v="11459001-11460000"/>
          <s v="11460001-11461000"/>
          <s v="11461001-11462000"/>
          <s v="11462001-11463000"/>
          <s v="11463001-11464000"/>
          <s v="11464001-11465000"/>
          <s v="11465001-11466000"/>
          <s v="11466001-11467000"/>
          <s v="11467001-11468000"/>
          <s v="11468001-11469000"/>
          <s v="11469001-11470000"/>
          <s v="11470001-11471000"/>
          <s v="11471001-11472000"/>
          <s v="11472001-11473000"/>
          <s v="11473001-11474000"/>
          <s v="11474001-11475000"/>
          <s v="11475001-11476000"/>
          <s v="11476001-11477000"/>
          <s v="11477001-11478000"/>
          <s v="11478001-11479000"/>
          <s v="11479001-11480000"/>
          <s v="11480001-11481000"/>
          <s v="11481001-11482000"/>
          <s v="11482001-11483000"/>
          <s v="11483001-11484000"/>
          <s v="11484001-11485000"/>
          <s v="11485001-11486000"/>
          <s v="11486001-11487000"/>
          <s v="11487001-11488000"/>
          <s v="11488001-11489000"/>
          <s v="11489001-11490000"/>
          <s v="11490001-11491000"/>
          <s v="11491001-11492000"/>
          <s v="11492001-11493000"/>
          <s v="11493001-11494000"/>
          <s v="11494001-11495000"/>
          <s v="11495001-11496000"/>
          <s v="11496001-11497000"/>
          <s v="11497001-11498000"/>
          <s v="11498001-11499000"/>
          <s v="11499001-11500000"/>
          <s v="11500001-11501000"/>
          <s v="11501001-11502000"/>
          <s v="11502001-11503000"/>
          <s v="11503001-11504000"/>
          <s v="11504001-11505000"/>
          <s v="11505001-11506000"/>
          <s v="11506001-11507000"/>
          <s v="11507001-11508000"/>
          <s v="11508001-11509000"/>
          <s v="11509001-11510000"/>
          <s v="11510001-11511000"/>
          <s v="11511001-11512000"/>
          <s v="11512001-11513000"/>
          <s v="11513001-11514000"/>
          <s v="11514001-11515000"/>
          <s v="11515001-11516000"/>
          <s v="11516001-11517000"/>
          <s v="11517001-11518000"/>
          <s v="11518001-11519000"/>
          <s v="11519001-11520000"/>
          <s v="11520001-11521000"/>
          <s v="11521001-11522000"/>
          <s v="11522001-11523000"/>
          <s v="11523001-11524000"/>
          <s v="11524001-11525000"/>
          <s v="11525001-11526000"/>
          <s v="11526001-11527000"/>
          <s v="11527001-11528000"/>
          <s v="11528001-11529000"/>
          <s v="11529001-11530000"/>
          <s v="11530001-11531000"/>
          <s v="11531001-11532000"/>
          <s v="11532001-11533000"/>
          <s v="11533001-11534000"/>
          <s v="11534001-11535000"/>
          <s v="11535001-11536000"/>
          <s v="11536001-11537000"/>
          <s v="11537001-11538000"/>
          <s v="11538001-11539000"/>
          <s v="11539001-11540000"/>
          <s v="11540001-11541000"/>
          <s v="11541001-11542000"/>
          <s v="11542001-11543000"/>
          <s v="11543001-11544000"/>
          <s v="11544001-11545000"/>
          <s v="11545001-11546000"/>
          <s v="11546001-11547000"/>
          <s v="11547001-11548000"/>
          <s v="11548001-11549000"/>
          <s v="11549001-11550000"/>
          <s v="11550001-11551000"/>
          <s v="11551001-11552000"/>
          <s v="11552001-11553000"/>
          <s v="11553001-11554000"/>
          <s v="11554001-11555000"/>
          <s v="11555001-11556000"/>
          <s v="11556001-11557000"/>
          <s v="11557001-11558000"/>
          <s v="11558001-11559000"/>
          <s v="11559001-11560000"/>
          <s v="11560001-11561000"/>
          <s v="11561001-11562000"/>
          <s v="11562001-11563000"/>
          <s v="11563001-11564000"/>
          <s v="11564001-11565000"/>
          <s v="11565001-11566000"/>
          <s v="11566001-11567000"/>
          <s v="11567001-11568000"/>
          <s v="11568001-11569000"/>
          <s v="11569001-11570000"/>
          <s v="11570001-11571000"/>
          <s v="11571001-11572000"/>
          <s v="11572001-11573000"/>
          <s v="11573001-11574000"/>
          <s v="11574001-11575000"/>
          <s v="11575001-11576000"/>
          <s v="11576001-11577000"/>
          <s v="11577001-11578000"/>
          <s v="11578001-11579000"/>
          <s v="11579001-11580000"/>
          <s v="11580001-11581000"/>
          <s v="11581001-11582000"/>
          <s v="11582001-11583000"/>
          <s v="11583001-11584000"/>
          <s v="11584001-11585000"/>
          <s v="11585001-11586000"/>
          <s v="11586001-11587000"/>
          <s v="11587001-11588000"/>
          <s v="11588001-11589000"/>
          <s v="11589001-11590000"/>
          <s v="11590001-11591000"/>
          <s v="11591001-11592000"/>
          <s v="11592001-11593000"/>
          <s v="11593001-11594000"/>
          <s v="11594001-11595000"/>
          <s v="11595001-11596000"/>
          <s v="11596001-11597000"/>
          <s v="11597001-11598000"/>
          <s v="11598001-11599000"/>
          <s v="11599001-11600000"/>
          <s v="11600001-11601000"/>
          <s v="11601001-11602000"/>
          <s v="11602001-11603000"/>
          <s v="11603001-11604000"/>
          <s v="11604001-11605000"/>
          <s v="11605001-11606000"/>
          <s v="11606001-11607000"/>
          <s v="11607001-11608000"/>
          <s v="11608001-11609000"/>
          <s v="11609001-11610000"/>
          <s v="11610001-11611000"/>
          <s v="11611001-11612000"/>
          <s v="11612001-11613000"/>
          <s v="11613001-11614000"/>
          <s v="11614001-11615000"/>
          <s v="11615001-11616000"/>
          <s v="11616001-11617000"/>
          <s v="11617001-11618000"/>
          <s v="11618001-11619000"/>
          <s v="11619001-11620000"/>
          <s v="11620001-11621000"/>
          <s v="11621001-11622000"/>
          <s v="11622001-11623000"/>
          <s v="11623001-11624000"/>
          <s v="11624001-11625000"/>
          <s v="11625001-11626000"/>
          <s v="11626001-11627000"/>
          <s v="11627001-11628000"/>
          <s v="11628001-11629000"/>
          <s v="11629001-11630000"/>
          <s v="11630001-11631000"/>
          <s v="11631001-11632000"/>
          <s v="11632001-11633000"/>
          <s v="11633001-11634000"/>
          <s v="11634001-11635000"/>
          <s v="11635001-11636000"/>
          <s v="11636001-11637000"/>
          <s v="11637001-11638000"/>
          <s v="11638001-11639000"/>
          <s v="11639001-11640000"/>
          <s v="11640001-11641000"/>
          <s v="11641001-11642000"/>
          <s v="11642001-11643000"/>
          <s v="11643001-11644000"/>
          <s v="11644001-11645000"/>
          <s v="11645001-11646000"/>
          <s v="11646001-11647000"/>
          <s v="11647001-11648000"/>
          <s v="11648001-11649000"/>
          <s v="11649001-11650000"/>
          <s v="11650001-11651000"/>
          <s v="11651001-11652000"/>
          <s v="11652001-11653000"/>
          <s v="11653001-11654000"/>
          <s v="11654001-11655000"/>
          <s v="11655001-11656000"/>
          <s v="11656001-11657000"/>
          <s v="11657001-11658000"/>
          <s v="11658001-11659000"/>
          <s v="11659001-11660000"/>
          <s v="11660001-11661000"/>
          <s v="11661001-11662000"/>
          <s v="11662001-11663000"/>
          <s v="11663001-11664000"/>
          <s v="11664001-11665000"/>
          <s v="11665001-11666000"/>
          <s v="11666001-11667000"/>
          <s v="11667001-11668000"/>
          <s v="11668001-11669000"/>
          <s v="11669001-11670000"/>
          <s v="11670001-11671000"/>
          <s v="11671001-11672000"/>
          <s v="11672001-11673000"/>
          <s v="11673001-11674000"/>
          <s v="11674001-11675000"/>
          <s v="11675001-11676000"/>
          <s v="11676001-11677000"/>
          <s v="11677001-11678000"/>
          <s v="11678001-11679000"/>
          <s v="11679001-11680000"/>
          <s v="11680001-11681000"/>
          <s v="11681001-11682000"/>
          <s v="11682001-11683000"/>
          <s v="11683001-11684000"/>
          <s v="11684001-11685000"/>
          <s v="11685001-11686000"/>
          <s v="11686001-11687000"/>
          <s v="11687001-11688000"/>
          <s v="11688001-11689000"/>
          <s v="11689001-11690000"/>
          <s v="11690001-11691000"/>
          <s v="11691001-11692000"/>
          <s v="11692001-11693000"/>
          <s v="11693001-11694000"/>
          <s v="11694001-11695000"/>
          <s v="11695001-11696000"/>
          <s v="11696001-11697000"/>
          <s v="11697001-11698000"/>
          <s v="11698001-11699000"/>
          <s v="11699001-11700000"/>
          <s v="11700001-11701000"/>
          <s v="11701001-11702000"/>
          <s v="11702001-11703000"/>
          <s v="11703001-11704000"/>
          <s v="11704001-11705000"/>
          <s v="11705001-11706000"/>
          <s v="11706001-11707000"/>
          <s v="11707001-11708000"/>
          <s v="11708001-11709000"/>
          <s v="11709001-11710000"/>
          <s v="11710001-11711000"/>
          <s v="11711001-11712000"/>
          <s v="11712001-11713000"/>
          <s v="11713001-11714000"/>
          <s v="11714001-11715000"/>
          <s v="11715001-11716000"/>
          <s v="11716001-11717000"/>
          <s v="11717001-11718000"/>
          <s v="11718001-11719000"/>
          <s v="11719001-11720000"/>
          <s v="11720001-11721000"/>
          <s v="11721001-11722000"/>
          <s v="11722001-11723000"/>
          <s v="11723001-11724000"/>
          <s v="11724001-11725000"/>
          <s v="11725001-11726000"/>
          <s v="11726001-11727000"/>
          <s v="11727001-11728000"/>
          <s v="11728001-11729000"/>
          <s v="11729001-11730000"/>
          <s v="11730001-11731000"/>
          <s v="11731001-11732000"/>
          <s v="11732001-11733000"/>
          <s v="11733001-11734000"/>
          <s v="11734001-11735000"/>
          <s v="11735001-11736000"/>
          <s v="11736001-11737000"/>
          <s v="11737001-11738000"/>
          <s v="11738001-11739000"/>
          <s v="11739001-11740000"/>
          <s v="11740001-11741000"/>
          <s v="11741001-11742000"/>
          <s v="11742001-11743000"/>
          <s v="11743001-11744000"/>
          <s v="11744001-11745000"/>
          <s v="11745001-11746000"/>
          <s v="11746001-11747000"/>
          <s v="11747001-11748000"/>
          <s v="11748001-11749000"/>
          <s v="11749001-11750000"/>
          <s v="11750001-11751000"/>
          <s v="11751001-11752000"/>
          <s v="11752001-11753000"/>
          <s v="11753001-11754000"/>
          <s v="11754001-11755000"/>
          <s v="11755001-11756000"/>
          <s v="11756001-11757000"/>
          <s v="11757001-11758000"/>
          <s v="11758001-11759000"/>
          <s v="11759001-11760000"/>
          <s v="11760001-11761000"/>
          <s v="11761001-11762000"/>
          <s v="11762001-11763000"/>
          <s v="11763001-11764000"/>
          <s v="11764001-11765000"/>
          <s v="11765001-11766000"/>
          <s v="11766001-11767000"/>
          <s v="11767001-11768000"/>
          <s v="11768001-11769000"/>
          <s v="11769001-11770000"/>
          <s v="11770001-11771000"/>
          <s v="11771001-11772000"/>
          <s v="11772001-11773000"/>
          <s v="11773001-11774000"/>
          <s v="11774001-11775000"/>
          <s v="11775001-11776000"/>
          <s v="11776001-11777000"/>
          <s v="11777001-11778000"/>
          <s v="11778001-11779000"/>
          <s v="11779001-11780000"/>
          <s v="11780001-11781000"/>
          <s v="11781001-11782000"/>
          <s v="11782001-11783000"/>
          <s v="11783001-11784000"/>
          <s v="11784001-11785000"/>
          <s v="11785001-11786000"/>
          <s v="11786001-11787000"/>
          <s v="11787001-11788000"/>
          <s v="11788001-11789000"/>
          <s v="11789001-11790000"/>
          <s v="11790001-11791000"/>
          <s v="11791001-11792000"/>
          <s v="11792001-11793000"/>
          <s v="11793001-11794000"/>
          <s v="11794001-11795000"/>
          <s v="11795001-11796000"/>
          <s v="11796001-11797000"/>
          <s v="11797001-11798000"/>
          <s v="11798001-11799000"/>
          <s v="11799001-11800000"/>
          <s v="11800001-11801000"/>
          <s v="11801001-11802000"/>
          <s v="11802001-11803000"/>
          <s v="11803001-11804000"/>
          <s v="11804001-11805000"/>
          <s v="11805001-11806000"/>
          <s v="11806001-11807000"/>
          <s v="11807001-11808000"/>
          <s v="11808001-11809000"/>
          <s v="11809001-11810000"/>
          <s v="11810001-11811000"/>
          <s v="11811001-11812000"/>
          <s v="11812001-11813000"/>
          <s v="11813001-11814000"/>
          <s v="11814001-11815000"/>
          <s v="11815001-11816000"/>
          <s v="11816001-11817000"/>
          <s v="11817001-11818000"/>
          <s v="11818001-11819000"/>
          <s v="11819001-11820000"/>
          <s v="11820001-11821000"/>
          <s v="11821001-11822000"/>
          <s v="11822001-11823000"/>
          <s v="11823001-11824000"/>
          <s v="11824001-11825000"/>
          <s v="11825001-11826000"/>
          <s v="11826001-11827000"/>
          <s v="11827001-11828000"/>
          <s v="11828001-11829000"/>
          <s v="11829001-11830000"/>
          <s v="11830001-11831000"/>
          <s v="11831001-11832000"/>
          <s v="11832001-11833000"/>
          <s v="11833001-11834000"/>
          <s v="11834001-11835000"/>
          <s v="11835001-11836000"/>
          <s v="11836001-11837000"/>
          <s v="11837001-11838000"/>
          <s v="11838001-11839000"/>
          <s v="11839001-11840000"/>
          <s v="11840001-11841000"/>
          <s v="11841001-11842000"/>
          <s v="11842001-11843000"/>
          <s v="11843001-11844000"/>
          <s v="11844001-11845000"/>
          <s v="11845001-11846000"/>
          <s v="11846001-11847000"/>
          <s v="11847001-11848000"/>
          <s v="11848001-11849000"/>
          <s v="11849001-11850000"/>
          <s v="11850001-11851000"/>
          <s v="11851001-11852000"/>
          <s v="11852001-11853000"/>
          <s v="11853001-11854000"/>
          <s v="11854001-11855000"/>
          <s v="11855001-11856000"/>
          <s v="11856001-11857000"/>
          <s v="11857001-11858000"/>
          <s v="11858001-11859000"/>
          <s v="11859001-11860000"/>
          <s v="11860001-11861000"/>
          <s v="11861001-11862000"/>
          <s v="11862001-11863000"/>
          <s v="11863001-11864000"/>
          <s v="11864001-11865000"/>
          <s v="11865001-11866000"/>
          <s v="11866001-11867000"/>
          <s v="11867001-11868000"/>
          <s v="11868001-11869000"/>
          <s v="11869001-11870000"/>
          <s v="11870001-11871000"/>
          <s v="11871001-11872000"/>
          <s v="11872001-11873000"/>
          <s v="11873001-11874000"/>
          <s v="11874001-11875000"/>
          <s v="11875001-11876000"/>
          <s v="11876001-11877000"/>
          <s v="11877001-11878000"/>
          <s v="11878001-11879000"/>
          <s v="11879001-11880000"/>
          <s v="11880001-11881000"/>
          <s v="11881001-11882000"/>
          <s v="11882001-11883000"/>
          <s v="11883001-11884000"/>
          <s v="11884001-11885000"/>
          <s v="11885001-11886000"/>
          <s v="11886001-11887000"/>
          <s v="11887001-11888000"/>
          <s v="11888001-11889000"/>
          <s v="11889001-11890000"/>
          <s v="11890001-11891000"/>
          <s v="11891001-11892000"/>
          <s v="11892001-11893000"/>
          <s v="11893001-11894000"/>
          <s v="11894001-11895000"/>
          <s v="11895001-11896000"/>
          <s v="11896001-11897000"/>
          <s v="11897001-11898000"/>
          <s v="11898001-11899000"/>
          <s v="11899001-11900000"/>
          <s v="11900001-11901000"/>
          <s v="11901001-11902000"/>
          <s v="11902001-11903000"/>
          <s v="11903001-11904000"/>
          <s v="11904001-11905000"/>
          <s v="11905001-11906000"/>
          <s v="11906001-11907000"/>
          <s v="11907001-11908000"/>
          <s v="11908001-11909000"/>
          <s v="11909001-11910000"/>
          <s v="11910001-11911000"/>
          <s v="11911001-11912000"/>
          <s v="11912001-11913000"/>
          <s v="11913001-11914000"/>
          <s v="11914001-11915000"/>
          <s v="11915001-11916000"/>
          <s v="11916001-11917000"/>
          <s v="11917001-11918000"/>
          <s v="11918001-11919000"/>
          <s v="11919001-11920000"/>
          <s v="11920001-11921000"/>
          <s v="11921001-11922000"/>
          <s v="11922001-11923000"/>
          <s v="11923001-11924000"/>
          <s v="11924001-11925000"/>
          <s v="11925001-11926000"/>
          <s v="11926001-11927000"/>
          <s v="11927001-11928000"/>
          <s v="11928001-11929000"/>
          <s v="11929001-11930000"/>
          <s v="11930001-11931000"/>
          <s v="11931001-11932000"/>
          <s v="11932001-11933000"/>
          <s v="11933001-11934000"/>
          <s v="11934001-11935000"/>
          <s v="11935001-11936000"/>
          <s v="11936001-11937000"/>
          <s v="11937001-11938000"/>
          <s v="11938001-11939000"/>
          <s v="11939001-11940000"/>
          <s v="11940001-11941000"/>
          <s v="11941001-11942000"/>
          <s v="11942001-11943000"/>
          <s v="11943001-11944000"/>
          <s v="11944001-11945000"/>
          <s v="11945001-11946000"/>
          <s v="11946001-11947000"/>
          <s v="11947001-11948000"/>
          <s v="11948001-11949000"/>
          <s v="11949001-11950000"/>
          <s v="11950001-11951000"/>
          <s v="11951001-11952000"/>
          <s v="11952001-11953000"/>
          <s v="11953001-11954000"/>
          <s v="11954001-11955000"/>
          <s v="11955001-11956000"/>
          <s v="11956001-11957000"/>
          <s v="11957001-11958000"/>
          <s v="11958001-11959000"/>
          <s v="11959001-11960000"/>
          <s v="11960001-11961000"/>
          <s v="11961001-11962000"/>
          <s v="11962001-11963000"/>
          <s v="11963001-11964000"/>
          <s v="11964001-11965000"/>
          <s v="11965001-11966000"/>
          <s v="11966001-11967000"/>
          <s v="11967001-11968000"/>
          <s v="11968001-11969000"/>
          <s v="11969001-11970000"/>
          <s v="11970001-11971000"/>
          <s v="11971001-11972000"/>
          <s v="11972001-11973000"/>
          <s v="11973001-11974000"/>
          <s v="11974001-11975000"/>
          <s v="11975001-11976000"/>
          <s v="11976001-11977000"/>
          <s v="11977001-11978000"/>
          <s v="11978001-11979000"/>
          <s v="11979001-11980000"/>
          <s v="11980001-11981000"/>
          <s v="11981001-11982000"/>
          <s v="11982001-11983000"/>
          <s v="11983001-11984000"/>
          <s v="11984001-11985000"/>
          <s v="11985001-11986000"/>
          <s v="11986001-11987000"/>
          <s v="11987001-11988000"/>
          <s v="11988001-11989000"/>
          <s v="11989001-11990000"/>
          <s v="11990001-11991000"/>
          <s v="11991001-11992000"/>
          <s v="11992001-11993000"/>
          <s v="11993001-11994000"/>
          <s v="11994001-11995000"/>
          <s v="11995001-11996000"/>
          <s v="11996001-11997000"/>
          <s v="11997001-11998000"/>
          <s v="11998001-11999000"/>
          <s v="11999001-12000000"/>
          <s v="12000001-12001000"/>
          <s v="12001001-12002000"/>
          <s v="12002001-12003000"/>
          <s v="12003001-12004000"/>
          <s v="12004001-12005000"/>
          <s v="12005001-12006000"/>
          <s v="12006001-12007000"/>
          <s v="12007001-12008000"/>
          <s v="12008001-12009000"/>
          <s v="12009001-12010000"/>
          <s v="12010001-12011000"/>
          <s v="12011001-12012000"/>
          <s v="12012001-12013000"/>
          <s v="12013001-12014000"/>
          <s v="12014001-12015000"/>
          <s v="12015001-12016000"/>
          <s v="12016001-12017000"/>
          <s v="12017001-12018000"/>
          <s v="12018001-12019000"/>
          <s v="12019001-12020000"/>
          <s v="12020001-12021000"/>
          <s v="12021001-12022000"/>
          <s v="12022001-12023000"/>
          <s v="12023001-12024000"/>
          <s v="12024001-12025000"/>
          <s v="12025001-12026000"/>
          <s v="12026001-12027000"/>
          <s v="12027001-12028000"/>
          <s v="12028001-12029000"/>
          <s v="12029001-12030000"/>
          <s v="12030001-12031000"/>
          <s v="12031001-12032000"/>
          <s v="12032001-12033000"/>
          <s v="12033001-12034000"/>
          <s v="12034001-12035000"/>
          <s v="12035001-12036000"/>
          <s v="12036001-12037000"/>
          <s v="12037001-12038000"/>
          <s v="12038001-12039000"/>
          <s v="12039001-12040000"/>
          <s v="12040001-12041000"/>
          <s v="12041001-12042000"/>
          <s v="12042001-12043000"/>
          <s v="12043001-12044000"/>
          <s v="12044001-12045000"/>
          <s v="12045001-12046000"/>
          <s v="12046001-12047000"/>
          <s v="12047001-12048000"/>
          <s v="12048001-12049000"/>
          <s v="12049001-12050000"/>
          <s v="12050001-12051000"/>
          <s v="12051001-12052000"/>
          <s v="12052001-12053000"/>
          <s v="12053001-12054000"/>
          <s v="12054001-12055000"/>
          <s v="12055001-12056000"/>
          <s v="12056001-12057000"/>
          <s v="12057001-12058000"/>
          <s v="12058001-12059000"/>
          <s v="12059001-12060000"/>
          <s v="12060001-12061000"/>
          <s v="12061001-12062000"/>
          <s v="12062001-12063000"/>
          <s v="12063001-12064000"/>
          <s v="12064001-12065000"/>
          <s v="12065001-12066000"/>
          <s v="12066001-12067000"/>
          <s v="12067001-12068000"/>
          <s v="12068001-12069000"/>
          <s v="12069001-12070000"/>
          <s v="12070001-12071000"/>
          <s v="12071001-12072000"/>
          <s v="12072001-12073000"/>
          <s v="12073001-12074000"/>
          <s v="12074001-12075000"/>
          <s v="12075001-12076000"/>
          <s v="12076001-12077000"/>
          <s v="12077001-12078000"/>
          <s v="12078001-12079000"/>
          <s v="12079001-12080000"/>
          <s v="12080001-12081000"/>
          <s v="12081001-12082000"/>
          <s v="12082001-12083000"/>
          <s v="12083001-12084000"/>
          <s v="12084001-12085000"/>
          <s v="12085001-12086000"/>
          <s v="12086001-12087000"/>
          <s v="12087001-12088000"/>
          <s v="12088001-12089000"/>
          <s v="12089001-12090000"/>
          <s v="12090001-12091000"/>
          <s v="12091001-12092000"/>
          <s v="12092001-12093000"/>
          <s v="12093001-12094000"/>
          <s v="12094001-12095000"/>
          <s v="12095001-12096000"/>
          <s v="12096001-12097000"/>
          <s v="12097001-12098000"/>
          <s v="12098001-12099000"/>
          <s v="12099001-12100000"/>
          <s v="12100001-12101000"/>
          <s v="12101001-12102000"/>
          <s v="12102001-12103000"/>
          <s v="12103001-12104000"/>
          <s v="12104001-12105000"/>
          <s v="12105001-12106000"/>
          <s v="12106001-12107000"/>
          <s v="12107001-12108000"/>
          <s v="12108001-12109000"/>
          <s v="12109001-12110000"/>
          <s v="12110001-12111000"/>
          <s v="12111001-12112000"/>
          <s v="12112001-12113000"/>
          <s v="12113001-12114000"/>
          <s v="12114001-12115000"/>
          <s v="12115001-12116000"/>
          <s v="12116001-12117000"/>
          <s v="12117001-12118000"/>
          <s v="12118001-12119000"/>
          <s v="12119001-12120000"/>
          <s v="12120001-12121000"/>
          <s v="12121001-12122000"/>
          <s v="12122001-12123000"/>
          <s v="12123001-12124000"/>
          <s v="12124001-12125000"/>
          <s v="12125001-12126000"/>
          <s v="12126001-12127000"/>
          <s v="12127001-12128000"/>
          <s v="12128001-12129000"/>
          <s v="12129001-12130000"/>
          <s v="12130001-12131000"/>
          <s v="12131001-12132000"/>
          <s v="12132001-12133000"/>
          <s v="12133001-12134000"/>
          <s v="12134001-12135000"/>
          <s v="12135001-12136000"/>
          <s v="12136001-12137000"/>
          <s v="12137001-12138000"/>
          <s v="12138001-12139000"/>
          <s v="12139001-12140000"/>
          <s v="12140001-12141000"/>
          <s v="12141001-12142000"/>
          <s v="12142001-12143000"/>
          <s v="12143001-12144000"/>
          <s v="12144001-12145000"/>
          <s v="12145001-12146000"/>
          <s v="12146001-12147000"/>
          <s v="12147001-12148000"/>
          <s v="12148001-12149000"/>
          <s v="12149001-12150000"/>
          <s v="12150001-12151000"/>
          <s v="12151001-12152000"/>
          <s v="12152001-12153000"/>
          <s v="12153001-12154000"/>
          <s v="12154001-12155000"/>
          <s v="12155001-12156000"/>
          <s v="12156001-12157000"/>
          <s v="12157001-12158000"/>
          <s v="12158001-12159000"/>
          <s v="12159001-12160000"/>
          <s v="12160001-12161000"/>
          <s v="12161001-12162000"/>
          <s v="12162001-12163000"/>
          <s v="12163001-12164000"/>
          <s v="12164001-12165000"/>
          <s v="12165001-12166000"/>
          <s v="12166001-12167000"/>
          <s v="12167001-12168000"/>
          <s v="12168001-12169000"/>
          <s v="12169001-12170000"/>
          <s v="12170001-12171000"/>
          <s v="12171001-12172000"/>
          <s v="12172001-12173000"/>
          <s v="12173001-12174000"/>
          <s v="12174001-12175000"/>
          <s v="12175001-12176000"/>
          <s v="12176001-12177000"/>
          <s v="12177001-12178000"/>
          <s v="12178001-12179000"/>
          <s v="12179001-12180000"/>
          <s v="12180001-12181000"/>
          <s v="12181001-12182000"/>
          <s v="12182001-12183000"/>
          <s v="12183001-12184000"/>
          <s v="12184001-12185000"/>
          <s v="12185001-12186000"/>
          <s v="12186001-12187000"/>
          <s v="12187001-12188000"/>
          <s v="12188001-12189000"/>
          <s v="12189001-12190000"/>
          <s v="12190001-12191000"/>
          <s v="12191001-12192000"/>
          <s v="12192001-12193000"/>
          <s v="12193001-12194000"/>
          <s v="12194001-12195000"/>
          <s v="12195001-12196000"/>
          <s v="12196001-12197000"/>
          <s v="12197001-12198000"/>
          <s v="12198001-12199000"/>
          <s v="12199001-12200000"/>
          <s v="12200001-12201000"/>
          <s v="12201001-12202000"/>
          <s v="12202001-12203000"/>
          <s v="12203001-12204000"/>
          <s v="12204001-12205000"/>
          <s v="12205001-12206000"/>
          <s v="12206001-12207000"/>
          <s v="12207001-12208000"/>
          <s v="12208001-12209000"/>
          <s v="12209001-12210000"/>
          <s v="12210001-12211000"/>
          <s v="12211001-12212000"/>
          <s v="12212001-12213000"/>
          <s v="12213001-12214000"/>
          <s v="12214001-12215000"/>
          <s v="12215001-12216000"/>
          <s v="12216001-12217000"/>
          <s v="12217001-12218000"/>
          <s v="12218001-12219000"/>
          <s v="12219001-12220000"/>
          <s v="12220001-12221000"/>
          <s v="12221001-12222000"/>
          <s v="12222001-12223000"/>
          <s v="12223001-12224000"/>
          <s v="12224001-12225000"/>
          <s v="12225001-12226000"/>
          <s v="12226001-12227000"/>
          <s v="12227001-12228000"/>
          <s v="12228001-12229000"/>
          <s v="12229001-12230000"/>
          <s v="12230001-12231000"/>
          <s v="12231001-12232000"/>
          <s v="12232001-12233000"/>
          <s v="12233001-12234000"/>
          <s v="12234001-12235000"/>
          <s v="12235001-12236000"/>
          <s v="12236001-12237000"/>
          <s v="12237001-12238000"/>
          <s v="12238001-12239000"/>
          <s v="12239001-12240000"/>
          <s v="12240001-12241000"/>
          <s v="12241001-12242000"/>
          <s v="12242001-12243000"/>
          <s v="12243001-12244000"/>
          <s v="12244001-12245000"/>
          <s v="12245001-12246000"/>
          <s v="12246001-12247000"/>
          <s v="12247001-12248000"/>
          <s v="12248001-12249000"/>
          <s v="12249001-12250000"/>
          <s v="12250001-12251000"/>
          <s v="12251001-12252000"/>
          <s v="12252001-12253000"/>
          <s v="12253001-12254000"/>
          <s v="12254001-12255000"/>
          <s v="12255001-12256000"/>
          <s v="12256001-12257000"/>
          <s v="12257001-12258000"/>
          <s v="12258001-12259000"/>
          <s v="12259001-12260000"/>
          <s v="12260001-12261000"/>
          <s v="12261001-12262000"/>
          <s v="12262001-12263000"/>
          <s v="12263001-12264000"/>
          <s v="12264001-12265000"/>
          <s v="12265001-12266000"/>
          <s v="12266001-12267000"/>
          <s v="12267001-12268000"/>
          <s v="12268001-12269000"/>
          <s v="12269001-12270000"/>
          <s v="12270001-12271000"/>
          <s v="12271001-12272000"/>
          <s v="12272001-12273000"/>
          <s v="12273001-12274000"/>
          <s v="12274001-12275000"/>
          <s v="12275001-12276000"/>
          <s v="12276001-12277000"/>
          <s v="12277001-12278000"/>
          <s v="12278001-12279000"/>
          <s v="12279001-12280000"/>
          <s v="12280001-12281000"/>
          <s v="12281001-12282000"/>
          <s v="12282001-12283000"/>
          <s v="12283001-12284000"/>
          <s v="12284001-12285000"/>
          <s v="12285001-12286000"/>
          <s v="12286001-12287000"/>
          <s v="12287001-12288000"/>
          <s v="12288001-12289000"/>
          <s v="12289001-12290000"/>
          <s v="12290001-12291000"/>
          <s v="12291001-12292000"/>
          <s v="12292001-12293000"/>
          <s v="12293001-12294000"/>
          <s v="12294001-12295000"/>
          <s v="12295001-12296000"/>
          <s v="12296001-12297000"/>
          <s v="12297001-12298000"/>
          <s v="12298001-12299000"/>
          <s v="12299001-12300000"/>
          <s v="12300001-12301000"/>
          <s v="12301001-12302000"/>
          <s v="12302001-12303000"/>
          <s v="12303001-12304000"/>
          <s v="12304001-12305000"/>
          <s v="12305001-12306000"/>
          <s v="12306001-12307000"/>
          <s v="12307001-12308000"/>
          <s v="12308001-12309000"/>
          <s v="12309001-12310000"/>
          <s v="12310001-12311000"/>
          <s v="12311001-12312000"/>
          <s v="12312001-12313000"/>
          <s v="12313001-12314000"/>
          <s v="12314001-12315000"/>
          <s v="12315001-12316000"/>
          <s v="12316001-12317000"/>
          <s v="12317001-12318000"/>
          <s v="12318001-12319000"/>
          <s v="12319001-12320000"/>
          <s v="12320001-12321000"/>
          <s v="12321001-12322000"/>
          <s v="12322001-12323000"/>
          <s v="12323001-12324000"/>
          <s v="12324001-12325000"/>
          <s v="12325001-12326000"/>
          <s v="12326001-12327000"/>
          <s v="12327001-12328000"/>
          <s v="12328001-12329000"/>
          <s v="12329001-12330000"/>
          <s v="12330001-12331000"/>
          <s v="12331001-12332000"/>
          <s v="12332001-12333000"/>
          <s v="12333001-12334000"/>
          <s v="12334001-12335000"/>
          <s v="12335001-12336000"/>
          <s v="12336001-12337000"/>
          <s v="12337001-12338000"/>
          <s v="12338001-12339000"/>
          <s v="12339001-12340000"/>
          <s v="12340001-12341000"/>
          <s v="12341001-12342000"/>
          <s v="12342001-12343000"/>
          <s v="12343001-12344000"/>
          <s v="12344001-12345000"/>
          <s v="12345001-12346000"/>
          <s v="12346001-12347000"/>
          <s v="12347001-12348000"/>
          <s v="12348001-12349000"/>
          <s v="12349001-12350000"/>
          <s v="12350001-12351000"/>
          <s v="12351001-12352000"/>
          <s v="12352001-12353000"/>
          <s v="12353001-12354000"/>
          <s v="12354001-12355000"/>
          <s v="12355001-12356000"/>
          <s v="12356001-12357000"/>
          <s v="12357001-12358000"/>
          <s v="12358001-12359000"/>
          <s v="12359001-12360000"/>
          <s v="12360001-12361000"/>
          <s v="12361001-12362000"/>
          <s v="12362001-12363000"/>
          <s v="12363001-12364000"/>
          <s v="12364001-12365000"/>
          <s v="12365001-12366000"/>
          <s v="12366001-12367000"/>
          <s v="12367001-12368000"/>
          <s v="12368001-12369000"/>
          <s v="12369001-12370000"/>
          <s v="12370001-12371000"/>
          <s v="12371001-12372000"/>
          <s v="12372001-12373000"/>
          <s v="12373001-12374000"/>
          <s v="12374001-12375000"/>
          <s v="12375001-12376000"/>
          <s v="12376001-12377000"/>
          <s v="12377001-12378000"/>
          <s v="12378001-12379000"/>
          <s v="12379001-12380000"/>
          <s v="12380001-12381000"/>
          <s v="12381001-12382000"/>
          <s v="12382001-12383000"/>
          <s v="12383001-12384000"/>
          <s v="12384001-12385000"/>
          <s v="12385001-12386000"/>
          <s v="12386001-12387000"/>
          <s v="12387001-12388000"/>
          <s v="12388001-12389000"/>
          <s v="12389001-12390000"/>
          <s v="12390001-12391000"/>
          <s v="12391001-12392000"/>
          <s v="12392001-12393000"/>
          <s v="12393001-12394000"/>
          <s v="12394001-12395000"/>
          <s v="12395001-12396000"/>
          <s v="12396001-12397000"/>
          <s v="12397001-12398000"/>
          <s v="12398001-12399000"/>
          <s v="12399001-12400000"/>
          <s v="12400001-12401000"/>
          <s v="12401001-12402000"/>
          <s v="12402001-12403000"/>
          <s v="12403001-12404000"/>
          <s v="12404001-12405000"/>
          <s v="12405001-12406000"/>
          <s v="12406001-12407000"/>
          <s v="12407001-12408000"/>
          <s v="12408001-12409000"/>
          <s v="12409001-12410000"/>
          <s v="12410001-12411000"/>
          <s v="12411001-12412000"/>
          <s v="12412001-12413000"/>
          <s v="12413001-12414000"/>
          <s v="12414001-12415000"/>
          <s v="12415001-12416000"/>
          <s v="12416001-12417000"/>
          <s v="12417001-12418000"/>
          <s v="12418001-12419000"/>
          <s v="12419001-12420000"/>
          <s v="12420001-12421000"/>
          <s v="12421001-12422000"/>
          <s v="12422001-12423000"/>
          <s v="12423001-12424000"/>
          <s v="12424001-12425000"/>
          <s v="12425001-12426000"/>
          <s v="12426001-12427000"/>
          <s v="12427001-12428000"/>
          <s v="12428001-12429000"/>
          <s v="12429001-12430000"/>
          <s v="12430001-12431000"/>
          <s v="12431001-12432000"/>
          <s v="12432001-12433000"/>
          <s v="12433001-12434000"/>
          <s v="12434001-12435000"/>
          <s v="12435001-12436000"/>
          <s v="12436001-12437000"/>
          <s v="12437001-12438000"/>
          <s v="12438001-12439000"/>
          <s v="12439001-12440000"/>
          <s v="12440001-12441000"/>
          <s v="12441001-12442000"/>
          <s v="12442001-12443000"/>
          <s v="12443001-12444000"/>
          <s v="12444001-12445000"/>
          <s v="12445001-12446000"/>
          <s v="12446001-12447000"/>
          <s v="12447001-12448000"/>
          <s v="12448001-12449000"/>
          <s v="12449001-12450000"/>
          <s v="12450001-12451000"/>
          <s v="12451001-12452000"/>
          <s v="12452001-12453000"/>
          <s v="12453001-12454000"/>
          <s v="12454001-12455000"/>
          <s v="12455001-12456000"/>
          <s v="12456001-12457000"/>
          <s v="12457001-12458000"/>
          <s v="12458001-12459000"/>
          <s v="12459001-12460000"/>
          <s v="12460001-12461000"/>
          <s v="12461001-12462000"/>
          <s v="12462001-12463000"/>
          <s v="12463001-12464000"/>
          <s v="12464001-12465000"/>
          <s v="12465001-12466000"/>
          <s v="12466001-12467000"/>
          <s v="12467001-12468000"/>
          <s v="12468001-12469000"/>
          <s v="12469001-12470000"/>
          <s v="12470001-12471000"/>
          <s v="12471001-12472000"/>
          <s v="12472001-12473000"/>
          <s v="12473001-12474000"/>
          <s v="12474001-12475000"/>
          <s v="12475001-12476000"/>
          <s v="12476001-12477000"/>
          <s v="12477001-12478000"/>
          <s v="12478001-12479000"/>
          <s v="12479001-12480000"/>
          <s v="12480001-12481000"/>
          <s v="12481001-12482000"/>
          <s v="12482001-12483000"/>
          <s v="12483001-12484000"/>
          <s v="12484001-12485000"/>
          <s v="12485001-12486000"/>
          <s v="12486001-12487000"/>
          <s v="12487001-12488000"/>
          <s v="12488001-12489000"/>
          <s v="12489001-12490000"/>
          <s v="12490001-12491000"/>
          <s v="12491001-12492000"/>
          <s v="12492001-12493000"/>
          <s v="12493001-12494000"/>
          <s v="12494001-12495000"/>
          <s v="12495001-12496000"/>
          <s v="12496001-12497000"/>
          <s v="12497001-12498000"/>
          <s v="12498001-12499000"/>
          <s v="12499001-12500000"/>
          <s v="12500001-12501000"/>
          <s v="12501001-12502000"/>
          <s v="12502001-12503000"/>
          <s v="12503001-12504000"/>
          <s v="12504001-12505000"/>
          <s v="12505001-12506000"/>
          <s v="12506001-12507000"/>
          <s v="12507001-12508000"/>
          <s v="12508001-12509000"/>
          <s v="12509001-12510000"/>
          <s v="12510001-12511000"/>
          <s v="12511001-12512000"/>
          <s v="12512001-12513000"/>
          <s v="12513001-12514000"/>
          <s v="12514001-12515000"/>
          <s v="12515001-12516000"/>
          <s v="12516001-12517000"/>
          <s v="12517001-12518000"/>
          <s v="12518001-12519000"/>
          <s v="12519001-12520000"/>
          <s v="12520001-12521000"/>
          <s v="12521001-12522000"/>
          <s v="12522001-12523000"/>
          <s v="12523001-12524000"/>
          <s v="12524001-12525000"/>
          <s v="12525001-12526000"/>
          <s v="12526001-12527000"/>
          <s v="12527001-12528000"/>
          <s v="12528001-12529000"/>
          <s v="12529001-12530000"/>
          <s v="12530001-12531000"/>
          <s v="12531001-12532000"/>
          <s v="12532001-12533000"/>
          <s v="12533001-12534000"/>
          <s v="12534001-12535000"/>
          <s v="12535001-12536000"/>
          <s v="12536001-12537000"/>
          <s v="12537001-12538000"/>
          <s v="12538001-12539000"/>
          <s v="12539001-12540000"/>
          <s v="12540001-12541000"/>
          <s v="12541001-12542000"/>
          <s v="12542001-12543000"/>
          <s v="12543001-12544000"/>
          <s v="12544001-12545000"/>
          <s v="12545001-12546000"/>
          <s v="12546001-12547000"/>
          <s v="12547001-12548000"/>
          <s v="12548001-12549000"/>
          <s v="12549001-12550000"/>
          <s v="12550001-12551000"/>
          <s v="12551001-12552000"/>
          <s v="12552001-12553000"/>
          <s v="12553001-12554000"/>
          <s v="12554001-12555000"/>
          <s v="12555001-12556000"/>
          <s v="12556001-12557000"/>
          <s v="12557001-12558000"/>
          <s v="12558001-12559000"/>
          <s v="12559001-12560000"/>
          <s v="12560001-12561000"/>
          <s v="12561001-12562000"/>
          <s v="12562001-12563000"/>
          <s v="12563001-12564000"/>
          <s v="12564001-12565000"/>
          <s v="12565001-12566000"/>
          <s v="12566001-12567000"/>
          <s v="12567001-12568000"/>
          <s v="12568001-12569000"/>
          <s v="12569001-12570000"/>
          <s v="12570001-12571000"/>
          <s v="12571001-12572000"/>
          <s v="12572001-12573000"/>
          <s v="12573001-12574000"/>
          <s v="12574001-12575000"/>
          <s v="12575001-12576000"/>
          <s v="12576001-12577000"/>
          <s v="12577001-12578000"/>
          <s v="12578001-12579000"/>
          <s v="12579001-12580000"/>
          <s v="12580001-12581000"/>
          <s v="12581001-12582000"/>
          <s v="12582001-12583000"/>
          <s v="12583001-12584000"/>
          <s v="12584001-12585000"/>
          <s v="12585001-12586000"/>
          <s v="12586001-12587000"/>
          <s v="12587001-12588000"/>
          <s v="12588001-12589000"/>
          <s v="12589001-12590000"/>
          <s v="12590001-12591000"/>
          <s v="12591001-12592000"/>
          <s v="12592001-12593000"/>
          <s v="12593001-12594000"/>
          <s v="12594001-12595000"/>
          <s v="12595001-12596000"/>
          <s v="12596001-12597000"/>
          <s v="12597001-12598000"/>
          <s v="12598001-12599000"/>
          <s v="12599001-12600000"/>
          <s v="12600001-12601000"/>
          <s v="12601001-12602000"/>
          <s v="12602001-12603000"/>
          <s v="12603001-12604000"/>
          <s v="12604001-12605000"/>
          <s v="12605001-12606000"/>
          <s v="12606001-12607000"/>
          <s v="12607001-12608000"/>
          <s v="12608001-12609000"/>
          <s v="12609001-12610000"/>
          <s v="12610001-12611000"/>
          <s v="12611001-12612000"/>
          <s v="12612001-12613000"/>
          <s v="12613001-12614000"/>
          <s v="12614001-12615000"/>
          <s v="12615001-12616000"/>
          <s v="12616001-12617000"/>
          <s v="12617001-12618000"/>
          <s v="12618001-12619000"/>
          <s v="12619001-12620000"/>
          <s v="12620001-12621000"/>
          <s v="12621001-12622000"/>
          <s v="12622001-12623000"/>
          <s v="12623001-12624000"/>
          <s v="12624001-12625000"/>
          <s v="12625001-12626000"/>
          <s v="12626001-12627000"/>
          <s v="12627001-12628000"/>
          <s v="12628001-12629000"/>
          <s v="12629001-12630000"/>
          <s v="12630001-12631000"/>
          <s v="12631001-12632000"/>
          <s v="12632001-12633000"/>
          <s v="12633001-12634000"/>
          <s v="12634001-12635000"/>
          <s v="12635001-12636000"/>
          <s v="12636001-12637000"/>
          <s v="12637001-12638000"/>
          <s v="12638001-12639000"/>
          <s v="12639001-12640000"/>
          <s v="12640001-12641000"/>
          <s v="12641001-12642000"/>
          <s v="12642001-12643000"/>
          <s v="12643001-12644000"/>
          <s v="12644001-12645000"/>
          <s v="12645001-12646000"/>
          <s v="12646001-12647000"/>
          <s v="12647001-12648000"/>
          <s v="12648001-12649000"/>
          <s v="12649001-12650000"/>
          <s v="12650001-12651000"/>
          <s v="12651001-12652000"/>
          <s v="12652001-12653000"/>
          <s v="12653001-12654000"/>
          <s v="12654001-12655000"/>
          <s v="12655001-12656000"/>
          <s v="12656001-12657000"/>
          <s v="12657001-12658000"/>
          <s v="12658001-12659000"/>
          <s v="12659001-12660000"/>
          <s v="12660001-12661000"/>
          <s v="12661001-12662000"/>
          <s v="12662001-12663000"/>
          <s v="12663001-12664000"/>
          <s v="12664001-12665000"/>
          <s v="12665001-12666000"/>
          <s v="12666001-12667000"/>
          <s v="12667001-12668000"/>
          <s v="12668001-12669000"/>
          <s v="12669001-12670000"/>
          <s v="12670001-12671000"/>
          <s v="12671001-12672000"/>
          <s v="12672001-12673000"/>
          <s v="12673001-12674000"/>
          <s v="12674001-12675000"/>
          <s v="12675001-12676000"/>
          <s v="12676001-12677000"/>
          <s v="12677001-12678000"/>
          <s v="12678001-12679000"/>
          <s v="12679001-12680000"/>
          <s v="12680001-12681000"/>
          <s v="12681001-12682000"/>
          <s v="12682001-12683000"/>
          <s v="12683001-12684000"/>
          <s v="12684001-12685000"/>
          <s v="12685001-12686000"/>
          <s v="12686001-12687000"/>
          <s v="12687001-12688000"/>
          <s v="12688001-12689000"/>
          <s v="12689001-12690000"/>
          <s v="12690001-12691000"/>
          <s v="12691001-12692000"/>
          <s v="12692001-12693000"/>
          <s v="12693001-12694000"/>
          <s v="12694001-12695000"/>
          <s v="12695001-12696000"/>
          <s v="12696001-12697000"/>
          <s v="12697001-12698000"/>
          <s v="12698001-12699000"/>
          <s v="12699001-12700000"/>
          <s v="12700001-12701000"/>
          <s v="12701001-12702000"/>
          <s v="12702001-12703000"/>
          <s v="12703001-12704000"/>
          <s v="12704001-12705000"/>
          <s v="12705001-12706000"/>
          <s v="12706001-12707000"/>
          <s v="12707001-12708000"/>
          <s v="12708001-12709000"/>
          <s v="12709001-12710000"/>
          <s v="12710001-12711000"/>
          <s v="12711001-12712000"/>
          <s v="12712001-12713000"/>
          <s v="12713001-12714000"/>
          <s v="12714001-12715000"/>
          <s v="12715001-12716000"/>
          <s v="12716001-12717000"/>
          <s v="12717001-12718000"/>
          <s v="12718001-12719000"/>
          <s v="12719001-12720000"/>
          <s v="12720001-12721000"/>
          <s v="12721001-12722000"/>
          <s v="12722001-12723000"/>
          <s v="12723001-12724000"/>
          <s v="12724001-12725000"/>
          <s v="12725001-12726000"/>
          <s v="12726001-12727000"/>
          <s v="12727001-12728000"/>
          <s v="12728001-12729000"/>
          <s v="12729001-12730000"/>
          <s v="12730001-12731000"/>
          <s v="12731001-12732000"/>
          <s v="12732001-12733000"/>
          <s v="12733001-12734000"/>
          <s v="12734001-12735000"/>
          <s v="12735001-12736000"/>
          <s v="12736001-12737000"/>
          <s v="12737001-12738000"/>
          <s v="12738001-12739000"/>
          <s v="12739001-12740000"/>
          <s v="12740001-12741000"/>
          <s v="12741001-12742000"/>
          <s v="12742001-12743000"/>
          <s v="12743001-12744000"/>
          <s v="12744001-12745000"/>
          <s v="12745001-12746000"/>
          <s v="12746001-12747000"/>
          <s v="12747001-12748000"/>
          <s v="12748001-12749000"/>
          <s v="12749001-12750000"/>
          <s v="12750001-12751000"/>
          <s v="12751001-12752000"/>
          <s v="12752001-12753000"/>
          <s v="12753001-12754000"/>
          <s v="12754001-12755000"/>
          <s v="12755001-12756000"/>
          <s v="12756001-12757000"/>
          <s v="12757001-12758000"/>
          <s v="12758001-12759000"/>
          <s v="12759001-12760000"/>
          <s v="12760001-12761000"/>
          <s v="12761001-12762000"/>
          <s v="12762001-12763000"/>
          <s v="12763001-12764000"/>
          <s v="12764001-12765000"/>
          <s v="12765001-12766000"/>
          <s v="12766001-12767000"/>
          <s v="12767001-12768000"/>
          <s v="12768001-12769000"/>
          <s v="12769001-12770000"/>
          <s v="12770001-12771000"/>
          <s v="12771001-12772000"/>
          <s v="12772001-12773000"/>
          <s v="12773001-12774000"/>
          <s v="12774001-12775000"/>
          <s v="12775001-12776000"/>
          <s v="12776001-12777000"/>
          <s v="12777001-12778000"/>
          <s v="12778001-12779000"/>
          <s v="12779001-12780000"/>
          <s v="12780001-12781000"/>
          <s v="12781001-12782000"/>
          <s v="12782001-12783000"/>
          <s v="12783001-12784000"/>
          <s v="12784001-12785000"/>
          <s v="12785001-12786000"/>
          <s v="12786001-12787000"/>
          <s v="12787001-12788000"/>
          <s v="12788001-12789000"/>
          <s v="12789001-12790000"/>
          <s v="12790001-12791000"/>
          <s v="12791001-12792000"/>
          <s v="12792001-12793000"/>
          <s v="12793001-12794000"/>
          <s v="12794001-12795000"/>
          <s v="12795001-12796000"/>
          <s v="12796001-12797000"/>
          <s v="12797001-12798000"/>
          <s v="12798001-12799000"/>
          <s v="12799001-12800000"/>
          <s v="12800001-12801000"/>
          <s v="12801001-12802000"/>
          <s v="12802001-12803000"/>
          <s v="12803001-12804000"/>
          <s v="12804001-12805000"/>
          <s v="12805001-12806000"/>
          <s v="12806001-12807000"/>
          <s v="12807001-12808000"/>
          <s v="12808001-12809000"/>
          <s v="12809001-12810000"/>
          <s v="12810001-12811000"/>
          <s v="12811001-12812000"/>
          <s v="12812001-12813000"/>
          <s v="12813001-12814000"/>
          <s v="12814001-12815000"/>
          <s v="12815001-12816000"/>
          <s v="12816001-12817000"/>
          <s v="12817001-12818000"/>
          <s v="12818001-12819000"/>
          <s v="12819001-12820000"/>
          <s v="12820001-12821000"/>
          <s v="12821001-12822000"/>
          <s v="12822001-12823000"/>
          <s v="12823001-12824000"/>
          <s v="12824001-12825000"/>
          <s v="12825001-12826000"/>
          <s v="12826001-12827000"/>
          <s v="12827001-12828000"/>
          <s v="12828001-12829000"/>
          <s v="12829001-12830000"/>
          <s v="12830001-12831000"/>
          <s v="12831001-12832000"/>
          <s v="12832001-12833000"/>
          <s v="12833001-12834000"/>
          <s v="12834001-12835000"/>
          <s v="12835001-12836000"/>
          <s v="12836001-12837000"/>
          <s v="12837001-12838000"/>
          <s v="12838001-12839000"/>
          <s v="12839001-12840000"/>
          <s v="12840001-12841000"/>
          <s v="12841001-12842000"/>
          <s v="12842001-12843000"/>
          <s v="12843001-12844000"/>
          <s v="12844001-12845000"/>
          <s v="12845001-12846000"/>
          <s v="12846001-12847000"/>
          <s v="12847001-12848000"/>
          <s v="12848001-12849000"/>
          <s v="12849001-12850000"/>
          <s v="12850001-12851000"/>
          <s v="12851001-12852000"/>
          <s v="12852001-12853000"/>
          <s v="12853001-12854000"/>
          <s v="12854001-12855000"/>
          <s v="12855001-12856000"/>
          <s v="12856001-12857000"/>
          <s v="12857001-12858000"/>
          <s v="12858001-12859000"/>
          <s v="12859001-12860000"/>
          <s v="12860001-12861000"/>
          <s v="12861001-12862000"/>
          <s v="12862001-12863000"/>
          <s v="12863001-12864000"/>
          <s v="12864001-12865000"/>
          <s v="12865001-12866000"/>
          <s v="12866001-12867000"/>
          <s v="12867001-12868000"/>
          <s v="12868001-12869000"/>
          <s v="12869001-12870000"/>
          <s v="12870001-12871000"/>
          <s v="12871001-12872000"/>
          <s v="12872001-12873000"/>
          <s v="12873001-12874000"/>
          <s v="12874001-12875000"/>
          <s v="12875001-12876000"/>
          <s v="12876001-12877000"/>
          <s v="12877001-12878000"/>
          <s v="12878001-12879000"/>
          <s v="12879001-12880000"/>
          <s v="12880001-12881000"/>
          <s v="12881001-12882000"/>
          <s v="12882001-12883000"/>
          <s v="12883001-12884000"/>
          <s v="12884001-12885000"/>
          <s v="12885001-12886000"/>
          <s v="12886001-12887000"/>
          <s v="12887001-12888000"/>
          <s v="12888001-12889000"/>
          <s v="12889001-12890000"/>
          <s v="12890001-12891000"/>
          <s v="12891001-12892000"/>
          <s v="12892001-12893000"/>
          <s v="12893001-12894000"/>
          <s v="12894001-12895000"/>
          <s v="12895001-12896000"/>
          <s v="12896001-12897000"/>
          <s v="12897001-12898000"/>
          <s v="12898001-12899000"/>
          <s v="12899001-12900000"/>
          <s v="12900001-12901000"/>
          <s v="12901001-12902000"/>
          <s v="12902001-12903000"/>
          <s v="12903001-12904000"/>
          <s v="12904001-12905000"/>
          <s v="12905001-12906000"/>
          <s v="12906001-12907000"/>
          <s v="12907001-12908000"/>
          <s v="12908001-12909000"/>
          <s v="12909001-12910000"/>
          <s v="12910001-12911000"/>
          <s v="12911001-12912000"/>
          <s v="12912001-12913000"/>
          <s v="12913001-12914000"/>
          <s v="12914001-12915000"/>
          <s v="12915001-12916000"/>
          <s v="12916001-12917000"/>
          <s v="12917001-12918000"/>
          <s v="12918001-12919000"/>
          <s v="12919001-12920000"/>
          <s v="12920001-12921000"/>
          <s v="12921001-12922000"/>
          <s v="12922001-12923000"/>
          <s v="12923001-12924000"/>
          <s v="12924001-12925000"/>
          <s v="12925001-12926000"/>
          <s v="12926001-12927000"/>
          <s v="12927001-12928000"/>
          <s v="12928001-12929000"/>
          <s v="12929001-12930000"/>
          <s v="12930001-12931000"/>
          <s v="12931001-12932000"/>
          <s v="12932001-12933000"/>
          <s v="12933001-12934000"/>
          <s v="12934001-12935000"/>
          <s v="12935001-12936000"/>
          <s v="12936001-12937000"/>
          <s v="12937001-12938000"/>
          <s v="12938001-12939000"/>
          <s v="12939001-12940000"/>
          <s v="12940001-12941000"/>
          <s v="12941001-12942000"/>
          <s v="12942001-12943000"/>
          <s v="12943001-12944000"/>
          <s v="12944001-12945000"/>
          <s v="12945001-12946000"/>
          <s v="12946001-12947000"/>
          <s v="12947001-12948000"/>
          <s v="12948001-12949000"/>
          <s v="12949001-12950000"/>
          <s v="12950001-12951000"/>
          <s v="12951001-12952000"/>
          <s v="12952001-12953000"/>
          <s v="12953001-12954000"/>
          <s v="12954001-12955000"/>
          <s v="12955001-12956000"/>
          <s v="12956001-12957000"/>
          <s v="12957001-12958000"/>
          <s v="12958001-12959000"/>
          <s v="12959001-12960000"/>
          <s v="12960001-12961000"/>
          <s v="12961001-12962000"/>
          <s v="12962001-12963000"/>
          <s v="12963001-12964000"/>
          <s v="12964001-12965000"/>
          <s v="12965001-12966000"/>
          <s v="12966001-12967000"/>
          <s v="12967001-12968000"/>
          <s v="12968001-12969000"/>
          <s v="12969001-12970000"/>
          <s v="12970001-12971000"/>
          <s v="12971001-12972000"/>
          <s v="12972001-12973000"/>
          <s v="12973001-12974000"/>
          <s v="12974001-12975000"/>
          <s v="12975001-12976000"/>
          <s v="12976001-12977000"/>
          <s v="12977001-12978000"/>
          <s v="12978001-12979000"/>
          <s v="12979001-12980000"/>
          <s v="12980001-12981000"/>
          <s v="12981001-12982000"/>
          <s v="12982001-12983000"/>
          <s v="12983001-12984000"/>
          <s v="12984001-12985000"/>
          <s v="12985001-12986000"/>
          <s v="12986001-12987000"/>
          <s v="12987001-12988000"/>
          <s v="12988001-12989000"/>
          <s v="12989001-12990000"/>
          <s v="12990001-12991000"/>
          <s v="12991001-12992000"/>
          <s v="12992001-12993000"/>
          <s v="12993001-12994000"/>
          <s v="12994001-12995000"/>
          <s v="12995001-12996000"/>
          <s v="12996001-12997000"/>
          <s v="12997001-12998000"/>
          <s v="12998001-12999000"/>
          <s v="12999001-13000000"/>
          <s v="13000001-13001000"/>
          <s v="13001001-13002000"/>
          <s v="13002001-13003000"/>
          <s v="13003001-13004000"/>
          <s v="13004001-13005000"/>
          <s v="13005001-13006000"/>
          <s v="13006001-13007000"/>
          <s v="13007001-13008000"/>
          <s v="13008001-13009000"/>
          <s v="13009001-13010000"/>
          <s v="13010001-13011000"/>
          <s v="13011001-13012000"/>
          <s v="13012001-13013000"/>
          <s v="13013001-13014000"/>
          <s v="13014001-13015000"/>
          <s v="13015001-13016000"/>
          <s v="13016001-13017000"/>
          <s v="13017001-13018000"/>
          <s v="13018001-13019000"/>
          <s v="13019001-13020000"/>
          <s v="13020001-13021000"/>
          <s v="13021001-13022000"/>
          <s v="13022001-13023000"/>
          <s v="13023001-13024000"/>
          <s v="13024001-13025000"/>
          <s v="13025001-13026000"/>
          <s v="13026001-13027000"/>
          <s v="13027001-13028000"/>
          <s v="13028001-13029000"/>
          <s v="13029001-13030000"/>
          <s v="13030001-13031000"/>
          <s v="13031001-13032000"/>
          <s v="13032001-13033000"/>
          <s v="13033001-13034000"/>
          <s v="13034001-13035000"/>
          <s v="13035001-13036000"/>
          <s v="13036001-13037000"/>
          <s v="13037001-13038000"/>
          <s v="13038001-13039000"/>
          <s v="13039001-13040000"/>
          <s v="13040001-13041000"/>
          <s v="13041001-13042000"/>
          <s v="13042001-13043000"/>
          <s v="13043001-13044000"/>
          <s v="13044001-13045000"/>
          <s v="13045001-13046000"/>
          <s v="13046001-13047000"/>
          <s v="13047001-13048000"/>
          <s v="13048001-13049000"/>
          <s v="13049001-13050000"/>
          <s v="13050001-13051000"/>
          <s v="13051001-13052000"/>
          <s v="13052001-13053000"/>
          <s v="13053001-13054000"/>
          <s v="13054001-13055000"/>
          <s v="13055001-13056000"/>
          <s v="13056001-13057000"/>
          <s v="13057001-13058000"/>
          <s v="13058001-13059000"/>
          <s v="13059001-13060000"/>
          <s v="13060001-13061000"/>
          <s v="13061001-13062000"/>
          <s v="13062001-13063000"/>
          <s v="13063001-13064000"/>
          <s v="13064001-13065000"/>
          <s v="13065001-13066000"/>
          <s v="13066001-13067000"/>
          <s v="13067001-13068000"/>
          <s v="13068001-13069000"/>
          <s v="13069001-13070000"/>
          <s v="13070001-13071000"/>
          <s v="13071001-13072000"/>
          <s v="13072001-13073000"/>
          <s v="13073001-13074000"/>
          <s v="13074001-13075000"/>
          <s v="13075001-13076000"/>
          <s v="13076001-13077000"/>
          <s v="13077001-13078000"/>
          <s v="13078001-13079000"/>
          <s v="13079001-13080000"/>
          <s v="13080001-13081000"/>
          <s v="13081001-13082000"/>
          <s v="13082001-13083000"/>
          <s v="13083001-13084000"/>
          <s v="13084001-13085000"/>
          <s v="13085001-13086000"/>
          <s v="13086001-13087000"/>
          <s v="13087001-13088000"/>
          <s v="13088001-13089000"/>
          <s v="13089001-13090000"/>
          <s v="13090001-13091000"/>
          <s v="13091001-13092000"/>
          <s v="13092001-13093000"/>
          <s v="13093001-13094000"/>
          <s v="13094001-13095000"/>
          <s v="13095001-13096000"/>
          <s v="13096001-13097000"/>
          <s v="13097001-13098000"/>
          <s v="13098001-13099000"/>
          <s v="13099001-13100000"/>
          <s v="13100001-13101000"/>
          <s v="13101001-13102000"/>
          <s v="13102001-13103000"/>
          <s v="13103001-13104000"/>
          <s v="13104001-13105000"/>
          <s v="13105001-13106000"/>
          <s v="13106001-13107000"/>
          <s v="13107001-13108000"/>
          <s v="13108001-13109000"/>
          <s v="13109001-13110000"/>
          <s v="13110001-13111000"/>
          <s v="13111001-13112000"/>
          <s v="13112001-13113000"/>
          <s v="13113001-13114000"/>
          <s v="13114001-13115000"/>
          <s v="13115001-13116000"/>
          <s v="13116001-13117000"/>
          <s v="13117001-13118000"/>
          <s v="13118001-13119000"/>
          <s v="13119001-13120000"/>
          <s v="13120001-13121000"/>
          <s v="13121001-13122000"/>
          <s v="13122001-13123000"/>
          <s v="13123001-13124000"/>
          <s v="13124001-13125000"/>
          <s v="13125001-13126000"/>
          <s v="13126001-13127000"/>
          <s v="13127001-13128000"/>
          <s v="13128001-13129000"/>
          <s v="13129001-13130000"/>
          <s v="13130001-13131000"/>
          <s v="13131001-13132000"/>
          <s v="13132001-13133000"/>
          <s v="13133001-13134000"/>
          <s v="13134001-13135000"/>
          <s v="13135001-13136000"/>
          <s v="13136001-13137000"/>
          <s v="13137001-13138000"/>
          <s v="13138001-13139000"/>
          <s v="13139001-13140000"/>
          <s v="13140001-13141000"/>
          <s v="13141001-13142000"/>
          <s v="13142001-13143000"/>
          <s v="13143001-13144000"/>
          <s v="13144001-13145000"/>
          <s v="13145001-13146000"/>
          <s v="13146001-13147000"/>
          <s v="13147001-13148000"/>
          <s v="13148001-13149000"/>
          <s v="13149001-13150000"/>
          <s v="13150001-13151000"/>
          <s v="13151001-13152000"/>
          <s v="13152001-13153000"/>
          <s v="13153001-13154000"/>
          <s v="13154001-13155000"/>
          <s v="13155001-13156000"/>
          <s v="13156001-13157000"/>
          <s v="13157001-13158000"/>
          <s v="13158001-13159000"/>
          <s v="13159001-13160000"/>
          <s v="13160001-13161000"/>
          <s v="13161001-13162000"/>
          <s v="13162001-13163000"/>
          <s v="13163001-13164000"/>
          <s v="13164001-13165000"/>
          <s v="13165001-13166000"/>
          <s v="13166001-13167000"/>
          <s v="13167001-13168000"/>
          <s v="13168001-13169000"/>
          <s v="13169001-13170000"/>
          <s v="13170001-13171000"/>
          <s v="13171001-13172000"/>
          <s v="13172001-13173000"/>
          <s v="13173001-13174000"/>
          <s v="13174001-13175000"/>
          <s v="13175001-13176000"/>
          <s v="13176001-13177000"/>
          <s v="13177001-13178000"/>
          <s v="13178001-13179000"/>
          <s v="13179001-13180000"/>
          <s v="13180001-13181000"/>
          <s v="13181001-13182000"/>
          <s v="13182001-13183000"/>
          <s v="13183001-13184000"/>
          <s v="13184001-13185000"/>
          <s v="13185001-13186000"/>
          <s v="13186001-13187000"/>
          <s v="13187001-13188000"/>
          <s v="13188001-13189000"/>
          <s v="13189001-13190000"/>
          <s v="13190001-13191000"/>
          <s v="13191001-13192000"/>
          <s v="13192001-13193000"/>
          <s v="13193001-13194000"/>
          <s v="13194001-13195000"/>
          <s v="13195001-13196000"/>
          <s v="13196001-13197000"/>
          <s v="13197001-13198000"/>
          <s v="13198001-13199000"/>
          <s v="13199001-13200000"/>
          <s v="13200001-13201000"/>
          <s v="13201001-13202000"/>
          <s v="13202001-13203000"/>
          <s v="13203001-13204000"/>
          <s v="13204001-13205000"/>
          <s v="13205001-13206000"/>
          <s v="13206001-13207000"/>
          <s v="13207001-13208000"/>
          <s v="13208001-13209000"/>
          <s v="13209001-13210000"/>
          <s v="13210001-13211000"/>
          <s v="13211001-13212000"/>
          <s v="13212001-13213000"/>
          <s v="13213001-13214000"/>
          <s v="13214001-13215000"/>
          <s v="13215001-13216000"/>
          <s v="13216001-13217000"/>
          <s v="13217001-13218000"/>
          <s v="13218001-13219000"/>
          <s v="13219001-13220000"/>
          <s v="13220001-13221000"/>
          <s v="13221001-13222000"/>
          <s v="13222001-13223000"/>
          <s v="13223001-13224000"/>
          <s v="13224001-13225000"/>
          <s v="13225001-13226000"/>
          <s v="13226001-13227000"/>
          <s v="13227001-13228000"/>
          <s v="13228001-13229000"/>
          <s v="13229001-13230000"/>
          <s v="13230001-13231000"/>
          <s v="13231001-13232000"/>
          <s v="13232001-13233000"/>
          <s v="13233001-13234000"/>
          <s v="13234001-13235000"/>
          <s v="13235001-13236000"/>
          <s v="13236001-13237000"/>
          <s v="13237001-13238000"/>
          <s v="13238001-13239000"/>
          <s v="13239001-13240000"/>
          <s v="13240001-13241000"/>
          <s v="13241001-13242000"/>
          <s v="13242001-13243000"/>
          <s v="13243001-13244000"/>
          <s v="13244001-13245000"/>
          <s v="13245001-13246000"/>
          <s v="13246001-13247000"/>
          <s v="13247001-13248000"/>
          <s v="13248001-13249000"/>
          <s v="13249001-13250000"/>
          <s v="13250001-13251000"/>
          <s v="13251001-13252000"/>
          <s v="13252001-13253000"/>
          <s v="13253001-13254000"/>
          <s v="13254001-13255000"/>
          <s v="13255001-13256000"/>
          <s v="13256001-13257000"/>
          <s v="13257001-13258000"/>
          <s v="13258001-13259000"/>
          <s v="13259001-13260000"/>
          <s v="13260001-13261000"/>
          <s v="13261001-13262000"/>
          <s v="13262001-13263000"/>
          <s v="13263001-13264000"/>
          <s v="13264001-13265000"/>
          <s v="13265001-13266000"/>
          <s v="13266001-13267000"/>
          <s v="13267001-13268000"/>
          <s v="13268001-13269000"/>
          <s v="13269001-13270000"/>
          <s v="13270001-13271000"/>
          <s v="13271001-13272000"/>
          <s v="13272001-13273000"/>
          <s v="13273001-13274000"/>
          <s v="13274001-13275000"/>
          <s v="13275001-13276000"/>
          <s v="13276001-13277000"/>
          <s v="13277001-13278000"/>
          <s v="13278001-13279000"/>
          <s v="13279001-13280000"/>
          <s v="13280001-13281000"/>
          <s v="13281001-13282000"/>
          <s v="13282001-13283000"/>
          <s v="13283001-13284000"/>
          <s v="13284001-13285000"/>
          <s v="13285001-13286000"/>
          <s v="13286001-13287000"/>
          <s v="13287001-13288000"/>
          <s v="13288001-13289000"/>
          <s v="13289001-13290000"/>
          <s v="13290001-13291000"/>
          <s v="13291001-13292000"/>
          <s v="13292001-13293000"/>
          <s v="13293001-13294000"/>
          <s v="13294001-13295000"/>
          <s v="13295001-13296000"/>
          <s v="13296001-13297000"/>
          <s v="13297001-13298000"/>
          <s v="13298001-13299000"/>
          <s v="13299001-13300000"/>
          <s v="13300001-13301000"/>
          <s v="13301001-13302000"/>
          <s v="13302001-13303000"/>
          <s v="13303001-13304000"/>
          <s v="13304001-13305000"/>
          <s v="13305001-13306000"/>
          <s v="13306001-13307000"/>
          <s v="13307001-13308000"/>
          <s v="13308001-13309000"/>
          <s v="13309001-13310000"/>
          <s v="13310001-13311000"/>
          <s v="13311001-13312000"/>
          <s v="13312001-13313000"/>
          <s v="13313001-13314000"/>
          <s v="13314001-13315000"/>
          <s v="13315001-13316000"/>
          <s v="13316001-13317000"/>
          <s v="13317001-13318000"/>
          <s v="13318001-13319000"/>
          <s v="13319001-13320000"/>
          <s v="13320001-13321000"/>
          <s v="13321001-13322000"/>
          <s v="13322001-13323000"/>
          <s v="13323001-13324000"/>
          <s v="13324001-13325000"/>
          <s v="13325001-13326000"/>
          <s v="13326001-13327000"/>
          <s v="13327001-13328000"/>
          <s v="13328001-13329000"/>
          <s v="13329001-13330000"/>
          <s v="13330001-13331000"/>
          <s v="13331001-13332000"/>
          <s v="13332001-13333000"/>
          <s v="13333001-13334000"/>
          <s v="13334001-13335000"/>
          <s v="13335001-13336000"/>
          <s v="13336001-13337000"/>
          <s v="13337001-13338000"/>
          <s v="13338001-13339000"/>
          <s v="13339001-13340000"/>
          <s v="13340001-13341000"/>
          <s v="13341001-13342000"/>
          <s v="13342001-13343000"/>
          <s v="13343001-13344000"/>
          <s v="13344001-13345000"/>
          <s v="13345001-13346000"/>
          <s v="13346001-13347000"/>
          <s v="13347001-13348000"/>
          <s v="13348001-13349000"/>
          <s v="13349001-13350000"/>
          <s v="13350001-13351000"/>
          <s v="13351001-13352000"/>
          <s v="13352001-13353000"/>
          <s v="13353001-13354000"/>
          <s v="13354001-13355000"/>
          <s v="13355001-13356000"/>
          <s v="13356001-13357000"/>
          <s v="13357001-13358000"/>
          <s v="13358001-13359000"/>
          <s v="13359001-13360000"/>
          <s v="13360001-13361000"/>
          <s v="13361001-13362000"/>
          <s v="13362001-13363000"/>
          <s v="13363001-13364000"/>
          <s v="13364001-13365000"/>
          <s v="13365001-13366000"/>
          <s v="13366001-13367000"/>
          <s v="13367001-13368000"/>
          <s v="13368001-13369000"/>
          <s v="13369001-13370000"/>
          <s v="13370001-13371000"/>
          <s v="13371001-13372000"/>
          <s v="13372001-13373000"/>
          <s v="13373001-13374000"/>
          <s v="13374001-13375000"/>
          <s v="13375001-13376000"/>
          <s v="13376001-13377000"/>
          <s v="13377001-13378000"/>
          <s v="13378001-13379000"/>
          <s v="13379001-13380000"/>
          <s v="13380001-13381000"/>
          <s v="13381001-13382000"/>
          <s v="13382001-13383000"/>
          <s v="13383001-13384000"/>
          <s v="13384001-13385000"/>
          <s v="13385001-13386000"/>
          <s v="13386001-13387000"/>
          <s v="13387001-13388000"/>
          <s v="13388001-13389000"/>
          <s v="13389001-13390000"/>
          <s v="13390001-13391000"/>
          <s v="13391001-13392000"/>
          <s v="13392001-13393000"/>
          <s v="13393001-13394000"/>
          <s v="13394001-13395000"/>
          <s v="13395001-13396000"/>
          <s v="13396001-13397000"/>
          <s v="13397001-13398000"/>
          <s v="13398001-13399000"/>
          <s v="13399001-13400000"/>
          <s v="13400001-13401000"/>
          <s v="13401001-13402000"/>
          <s v="13402001-13403000"/>
          <s v="13403001-13404000"/>
          <s v="13404001-13405000"/>
          <s v="13405001-13406000"/>
          <s v="13406001-13407000"/>
          <s v="13407001-13408000"/>
          <s v="13408001-13409000"/>
          <s v="13409001-13410000"/>
          <s v="13410001-13411000"/>
          <s v="13411001-13412000"/>
          <s v="13412001-13413000"/>
          <s v="13413001-13414000"/>
          <s v="13414001-13415000"/>
          <s v="13415001-13416000"/>
          <s v="13416001-13417000"/>
          <s v="13417001-13418000"/>
          <s v="13418001-13419000"/>
          <s v="13419001-13420000"/>
          <s v="13420001-13421000"/>
          <s v="13421001-13422000"/>
          <s v="13422001-13423000"/>
          <s v="13423001-13424000"/>
          <s v="13424001-13425000"/>
          <s v="13425001-13426000"/>
          <s v="13426001-13427000"/>
          <s v="13427001-13428000"/>
          <s v="13428001-13429000"/>
          <s v="13429001-13430000"/>
          <s v="13430001-13431000"/>
          <s v="13431001-13432000"/>
          <s v="13432001-13433000"/>
          <s v="13433001-13434000"/>
          <s v="13434001-13435000"/>
          <s v="13435001-13436000"/>
          <s v="13436001-13437000"/>
          <s v="13437001-13438000"/>
          <s v="13438001-13439000"/>
          <s v="13439001-13440000"/>
          <s v="13440001-13441000"/>
          <s v="13441001-13442000"/>
          <s v="13442001-13443000"/>
          <s v="13443001-13444000"/>
          <s v="13444001-13445000"/>
          <s v="13445001-13446000"/>
          <s v="13446001-13447000"/>
          <s v="13447001-13448000"/>
          <s v="13448001-13449000"/>
          <s v="13449001-13450000"/>
          <s v="13450001-13451000"/>
          <s v="13451001-13452000"/>
          <s v="13452001-13453000"/>
          <s v="13453001-13454000"/>
          <s v="13454001-13455000"/>
          <s v="13455001-13456000"/>
          <s v="13456001-13457000"/>
          <s v="13457001-13458000"/>
          <s v="13458001-13459000"/>
          <s v="13459001-13460000"/>
          <s v="13460001-13461000"/>
          <s v="13461001-13462000"/>
          <s v="13462001-13463000"/>
          <s v="13463001-13464000"/>
          <s v="13464001-13465000"/>
          <s v="13465001-13466000"/>
          <s v="13466001-13467000"/>
          <s v="13467001-13468000"/>
          <s v="13468001-13469000"/>
          <s v="13469001-13470000"/>
          <s v="13470001-13471000"/>
          <s v="13471001-13472000"/>
          <s v="13472001-13473000"/>
          <s v="13473001-13474000"/>
          <s v="13474001-13475000"/>
          <s v="13475001-13476000"/>
          <s v="13476001-13477000"/>
          <s v="13477001-13478000"/>
          <s v="13478001-13479000"/>
          <s v="13479001-13480000"/>
          <s v="13480001-13481000"/>
          <s v="13481001-13482000"/>
          <s v="13482001-13483000"/>
          <s v="13483001-13484000"/>
          <s v="13484001-13485000"/>
          <s v="13485001-13486000"/>
          <s v="13486001-13487000"/>
          <s v="13487001-13488000"/>
          <s v="13488001-13489000"/>
          <s v="13489001-13490000"/>
          <s v="13490001-13491000"/>
          <s v="13491001-13492000"/>
          <s v="13492001-13493000"/>
          <s v="13493001-13494000"/>
          <s v="13494001-13495000"/>
          <s v="13495001-13496000"/>
          <s v="13496001-13497000"/>
          <s v="13497001-13498000"/>
          <s v="13498001-13499000"/>
          <s v="13499001-13500000"/>
          <s v="13500001-13501000"/>
          <s v="13501001-13502000"/>
          <s v="13502001-13503000"/>
          <s v="13503001-13504000"/>
          <s v="13504001-13505000"/>
          <s v="13505001-13506000"/>
          <s v="13506001-13507000"/>
          <s v="13507001-13508000"/>
          <s v="13508001-13509000"/>
          <s v="13509001-13510000"/>
          <s v="13510001-13511000"/>
          <s v="13511001-13512000"/>
          <s v="13512001-13513000"/>
          <s v="13513001-13514000"/>
          <s v="13514001-13515000"/>
          <s v="13515001-13516000"/>
          <s v="13516001-13517000"/>
          <s v="13517001-13518000"/>
          <s v="13518001-13519000"/>
          <s v="13519001-13520000"/>
          <s v="13520001-13521000"/>
          <s v="13521001-13522000"/>
          <s v="13522001-13523000"/>
          <s v="13523001-13524000"/>
          <s v="13524001-13525000"/>
          <s v="13525001-13526000"/>
          <s v="13526001-13527000"/>
          <s v="13527001-13528000"/>
          <s v="13528001-13529000"/>
          <s v="13529001-13530000"/>
          <s v="13530001-13531000"/>
          <s v="13531001-13532000"/>
          <s v="13532001-13533000"/>
          <s v="13533001-13534000"/>
          <s v="13534001-13535000"/>
          <s v="13535001-13536000"/>
          <s v="13536001-13537000"/>
          <s v="13537001-13538000"/>
          <s v="13538001-13539000"/>
          <s v="13539001-13540000"/>
          <s v="13540001-13541000"/>
          <s v="13541001-13542000"/>
          <s v="13542001-13543000"/>
          <s v="13543001-13544000"/>
          <s v="13544001-13545000"/>
          <s v="13545001-13546000"/>
          <s v="13546001-13547000"/>
          <s v="13547001-13548000"/>
          <s v="13548001-13549000"/>
          <s v="13549001-13550000"/>
          <s v="13550001-13551000"/>
          <s v="13551001-13552000"/>
          <s v="13552001-13553000"/>
          <s v="13553001-13554000"/>
          <s v="13554001-13555000"/>
          <s v="13555001-13556000"/>
          <s v="13556001-13557000"/>
          <s v="13557001-13558000"/>
          <s v="13558001-13559000"/>
          <s v="13559001-13560000"/>
          <s v="13560001-13561000"/>
          <s v="13561001-13562000"/>
          <s v="13562001-13563000"/>
          <s v="13563001-13564000"/>
          <s v="13564001-13565000"/>
          <s v="13565001-13566000"/>
          <s v="13566001-13567000"/>
          <s v="13567001-13568000"/>
          <s v="13568001-13569000"/>
          <s v="13569001-13570000"/>
          <s v="13570001-13571000"/>
          <s v="13571001-13572000"/>
          <s v="13572001-13573000"/>
          <s v="13573001-13574000"/>
          <s v="13574001-13575000"/>
          <s v="13575001-13576000"/>
          <s v="13576001-13577000"/>
          <s v="13577001-13578000"/>
          <s v="13578001-13579000"/>
          <s v="13579001-13580000"/>
          <s v="13580001-13581000"/>
          <s v="13581001-13582000"/>
          <s v="13582001-13583000"/>
          <s v="13583001-13584000"/>
          <s v="13584001-13585000"/>
          <s v="13585001-13586000"/>
          <s v="13586001-13587000"/>
          <s v="13587001-13588000"/>
          <s v="13588001-13589000"/>
          <s v="13589001-13590000"/>
          <s v="13590001-13591000"/>
          <s v="13591001-13592000"/>
          <s v="13592001-13593000"/>
          <s v="13593001-13594000"/>
          <s v="13594001-13595000"/>
          <s v="13595001-13596000"/>
          <s v="13596001-13597000"/>
          <s v="13597001-13598000"/>
          <s v="13598001-13599000"/>
          <s v="13599001-13600000"/>
          <s v="13600001-13601000"/>
          <s v="13601001-13602000"/>
          <s v="13602001-13603000"/>
          <s v="13603001-13604000"/>
          <s v="13604001-13605000"/>
          <s v="13605001-13606000"/>
          <s v="13606001-13607000"/>
          <s v="13607001-13608000"/>
          <s v="13608001-13609000"/>
          <s v="13609001-13610000"/>
          <s v="13610001-13611000"/>
          <s v="13611001-13612000"/>
          <s v="13612001-13613000"/>
          <s v="13613001-13614000"/>
          <s v="13614001-13615000"/>
          <s v="13615001-13616000"/>
          <s v="13616001-13617000"/>
          <s v="13617001-13618000"/>
          <s v="13618001-13619000"/>
          <s v="13619001-13620000"/>
          <s v="13620001-13621000"/>
          <s v="13621001-13622000"/>
          <s v="13622001-13623000"/>
          <s v="13623001-13624000"/>
          <s v="13624001-13625000"/>
          <s v="13625001-13626000"/>
          <s v="13626001-13627000"/>
          <s v="13627001-13628000"/>
          <s v="13628001-13629000"/>
          <s v="13629001-13630000"/>
          <s v="13630001-13631000"/>
          <s v="13631001-13632000"/>
          <s v="13632001-13633000"/>
          <s v="13633001-13634000"/>
          <s v="13634001-13635000"/>
          <s v="13635001-13636000"/>
          <s v="13636001-13637000"/>
          <s v="13637001-13638000"/>
          <s v="13638001-13639000"/>
          <s v="13639001-13640000"/>
          <s v="13640001-13641000"/>
          <s v="13641001-13642000"/>
          <s v="13642001-13643000"/>
          <s v="13643001-13644000"/>
          <s v="13644001-13645000"/>
          <s v="13645001-13646000"/>
          <s v="13646001-13647000"/>
          <s v="13647001-13648000"/>
          <s v="13648001-13649000"/>
          <s v="13649001-13650000"/>
          <s v="13650001-13651000"/>
          <s v="13651001-13652000"/>
          <s v="13652001-13653000"/>
          <s v="13653001-13654000"/>
          <s v="13654001-13655000"/>
          <s v="13655001-13656000"/>
          <s v="13656001-13657000"/>
          <s v="13657001-13658000"/>
          <s v="13658001-13659000"/>
          <s v="13659001-13660000"/>
          <s v="13660001-13661000"/>
          <s v="13661001-13662000"/>
          <s v="13662001-13663000"/>
          <s v="13663001-13664000"/>
          <s v="13664001-13665000"/>
          <s v="13665001-13666000"/>
          <s v="13666001-13667000"/>
          <s v="13667001-13668000"/>
          <s v="13668001-13669000"/>
          <s v="13669001-13670000"/>
          <s v="13670001-13671000"/>
          <s v="13671001-13672000"/>
          <s v="13672001-13673000"/>
          <s v="13673001-13674000"/>
          <s v="13674001-13675000"/>
          <s v="13675001-13676000"/>
          <s v="13676001-13677000"/>
          <s v="13677001-13678000"/>
          <s v="13678001-13679000"/>
          <s v="13679001-13680000"/>
          <s v="13680001-13681000"/>
          <s v="13681001-13682000"/>
          <s v="13682001-13683000"/>
          <s v="13683001-13684000"/>
          <s v="13684001-13685000"/>
          <s v="13685001-13686000"/>
          <s v="13686001-13687000"/>
          <s v="13687001-13688000"/>
          <s v="13688001-13689000"/>
          <s v="13689001-13690000"/>
          <s v="13690001-13691000"/>
          <s v="13691001-13692000"/>
          <s v="13692001-13693000"/>
          <s v="13693001-13694000"/>
          <s v="13694001-13695000"/>
          <s v="13695001-13696000"/>
          <s v="13696001-13697000"/>
          <s v="13697001-13698000"/>
          <s v="13698001-13699000"/>
          <s v="13699001-13700000"/>
          <s v="13700001-13701000"/>
          <s v="13701001-13702000"/>
          <s v="13702001-13703000"/>
          <s v="13703001-13704000"/>
          <s v="13704001-13705000"/>
          <s v="13705001-13706000"/>
          <s v="13706001-13707000"/>
          <s v="13707001-13708000"/>
          <s v="13708001-13709000"/>
          <s v="13709001-13710000"/>
          <s v="13710001-13711000"/>
          <s v="13711001-13712000"/>
          <s v="13712001-13713000"/>
          <s v="13713001-13714000"/>
          <s v="13714001-13715000"/>
          <s v="13715001-13716000"/>
          <s v="13716001-13717000"/>
          <s v="13717001-13718000"/>
          <s v="13718001-13719000"/>
          <s v="13719001-13720000"/>
          <s v="13720001-13721000"/>
          <s v="13721001-13722000"/>
          <s v="13722001-13723000"/>
          <s v="13723001-13724000"/>
          <s v="13724001-13725000"/>
          <s v="13725001-13726000"/>
          <s v="13726001-13727000"/>
          <s v="13727001-13728000"/>
          <s v="13728001-13729000"/>
          <s v="13729001-13730000"/>
          <s v="13730001-13731000"/>
          <s v="13731001-13732000"/>
          <s v="13732001-13733000"/>
          <s v="13733001-13734000"/>
          <s v="13734001-13735000"/>
          <s v="13735001-13736000"/>
          <s v="13736001-13737000"/>
          <s v="13737001-13738000"/>
          <s v="13738001-13739000"/>
          <s v="13739001-13740000"/>
          <s v="13740001-13741000"/>
          <s v="13741001-13742000"/>
          <s v="13742001-13743000"/>
          <s v="13743001-13744000"/>
          <s v="13744001-13745000"/>
          <s v="13745001-13746000"/>
          <s v="13746001-13747000"/>
          <s v="13747001-13748000"/>
          <s v="13748001-13749000"/>
          <s v="13749001-13750000"/>
          <s v="13750001-13751000"/>
          <s v="13751001-13752000"/>
          <s v="13752001-13753000"/>
          <s v="13753001-13754000"/>
          <s v="13754001-13755000"/>
          <s v="13755001-13756000"/>
          <s v="13756001-13757000"/>
          <s v="13757001-13758000"/>
          <s v="13758001-13759000"/>
          <s v="13759001-13760000"/>
          <s v="13760001-13761000"/>
          <s v="13761001-13762000"/>
          <s v="13762001-13763000"/>
          <s v="13763001-13764000"/>
          <s v="13764001-13765000"/>
          <s v="13765001-13766000"/>
          <s v="13766001-13767000"/>
          <s v="13767001-13768000"/>
          <s v="13768001-13769000"/>
          <s v="13769001-13770000"/>
          <s v="13770001-13771000"/>
          <s v="13771001-13772000"/>
          <s v="13772001-13773000"/>
          <s v="13773001-13774000"/>
          <s v="13774001-13775000"/>
          <s v="13775001-13776000"/>
          <s v="13776001-13777000"/>
          <s v="13777001-13778000"/>
          <s v="13778001-13779000"/>
          <s v="13779001-13780000"/>
          <s v="13780001-13781000"/>
          <s v="13781001-13782000"/>
          <s v="13782001-13783000"/>
          <s v="13783001-13784000"/>
          <s v="13784001-13785000"/>
          <s v="13785001-13786000"/>
          <s v="13786001-13787000"/>
          <s v="13787001-13788000"/>
          <s v="13788001-13789000"/>
          <s v="13789001-13790000"/>
          <s v="13790001-13791000"/>
          <s v="13791001-13792000"/>
          <s v="13792001-13793000"/>
          <s v="13793001-13794000"/>
          <s v="13794001-13795000"/>
          <s v="13795001-13796000"/>
          <s v="13796001-13797000"/>
          <s v="13797001-13798000"/>
          <s v="13798001-13799000"/>
          <s v="13799001-13800000"/>
          <s v="13800001-13801000"/>
          <s v="13801001-13802000"/>
          <s v="13802001-13803000"/>
          <s v="13803001-13804000"/>
          <s v="13804001-13805000"/>
          <s v="13805001-13806000"/>
          <s v="13806001-13807000"/>
          <s v="13807001-13808000"/>
          <s v="13808001-13809000"/>
          <s v="13809001-13810000"/>
          <s v="13810001-13811000"/>
          <s v="13811001-13812000"/>
          <s v="13812001-13813000"/>
          <s v="13813001-13814000"/>
          <s v="13814001-13815000"/>
          <s v="13815001-13816000"/>
          <s v="13816001-13817000"/>
          <s v="13817001-13818000"/>
          <s v="13818001-13819000"/>
          <s v="13819001-13820000"/>
          <s v="13820001-13821000"/>
          <s v="13821001-13822000"/>
          <s v="13822001-13823000"/>
          <s v="13823001-13824000"/>
          <s v="13824001-13825000"/>
          <s v="13825001-13826000"/>
          <s v="13826001-13827000"/>
          <s v="13827001-13828000"/>
          <s v="13828001-13829000"/>
          <s v="13829001-13830000"/>
          <s v="13830001-13831000"/>
          <s v="13831001-13832000"/>
          <s v="13832001-13833000"/>
          <s v="13833001-13834000"/>
          <s v="13834001-13835000"/>
          <s v="13835001-13836000"/>
          <s v="13836001-13837000"/>
          <s v="13837001-13838000"/>
          <s v="13838001-13839000"/>
          <s v="13839001-13840000"/>
          <s v="13840001-13841000"/>
          <s v="13841001-13842000"/>
          <s v="13842001-13843000"/>
          <s v="13843001-13844000"/>
          <s v="13844001-13845000"/>
          <s v="13845001-13846000"/>
          <s v="13846001-13847000"/>
          <s v="13847001-13848000"/>
          <s v="13848001-13849000"/>
          <s v="13849001-13850000"/>
          <s v="13850001-13851000"/>
          <s v="13851001-13852000"/>
          <s v="13852001-13853000"/>
          <s v="13853001-13854000"/>
          <s v="13854001-13855000"/>
          <s v="13855001-13856000"/>
          <s v="13856001-13857000"/>
          <s v="13857001-13858000"/>
          <s v="13858001-13859000"/>
          <s v="13859001-13860000"/>
          <s v="13860001-13861000"/>
          <s v="13861001-13862000"/>
          <s v="13862001-13863000"/>
          <s v="13863001-13864000"/>
          <s v="13864001-13865000"/>
          <s v="13865001-13866000"/>
          <s v="13866001-13867000"/>
          <s v="13867001-13868000"/>
          <s v="13868001-13869000"/>
          <s v="13869001-13870000"/>
          <s v="13870001-13871000"/>
          <s v="13871001-13872000"/>
          <s v="13872001-13873000"/>
          <s v="13873001-13874000"/>
          <s v="13874001-13875000"/>
          <s v="13875001-13876000"/>
          <s v="13876001-13877000"/>
          <s v="13877001-13878000"/>
          <s v="13878001-13879000"/>
          <s v="13879001-13880000"/>
          <s v="13880001-13881000"/>
          <s v="13881001-13882000"/>
          <s v="13882001-13883000"/>
          <s v="13883001-13884000"/>
          <s v="13884001-13885000"/>
          <s v="13885001-13886000"/>
          <s v="13886001-13887000"/>
          <s v="13887001-13888000"/>
          <s v="13888001-13889000"/>
          <s v="13889001-13890000"/>
          <s v="13890001-13891000"/>
          <s v="13891001-13892000"/>
          <s v="13892001-13893000"/>
          <s v="13893001-13894000"/>
          <s v="13894001-13895000"/>
          <s v="13895001-13896000"/>
          <s v="13896001-13897000"/>
          <s v="13897001-13898000"/>
          <s v="13898001-13899000"/>
          <s v="13899001-13900000"/>
          <s v="13900001-13901000"/>
          <s v="13901001-13902000"/>
          <s v="13902001-13903000"/>
          <s v="13903001-13904000"/>
          <s v="13904001-13905000"/>
          <s v="13905001-13906000"/>
          <s v="13906001-13907000"/>
          <s v="13907001-13908000"/>
          <s v="13908001-13909000"/>
          <s v="13909001-13910000"/>
          <s v="13910001-13911000"/>
          <s v="13911001-13912000"/>
          <s v="13912001-13913000"/>
          <s v="13913001-13914000"/>
          <s v="13914001-13915000"/>
          <s v="13915001-13916000"/>
          <s v="13916001-13917000"/>
          <s v="13917001-13918000"/>
          <s v="13918001-13919000"/>
          <s v="13919001-13920000"/>
          <s v="13920001-13921000"/>
          <s v="13921001-13922000"/>
          <s v="13922001-13923000"/>
          <s v="13923001-13924000"/>
          <s v="13924001-13925000"/>
          <s v="13925001-13926000"/>
          <s v="13926001-13927000"/>
          <s v="13927001-13928000"/>
          <s v="13928001-13929000"/>
          <s v="13929001-13930000"/>
          <s v="13930001-13931000"/>
          <s v="13931001-13932000"/>
          <s v="13932001-13933000"/>
          <s v="13933001-13934000"/>
          <s v="13934001-13935000"/>
          <s v="13935001-13936000"/>
          <s v="13936001-13937000"/>
          <s v="13937001-13938000"/>
          <s v="13938001-13939000"/>
          <s v="13939001-13940000"/>
          <s v="13940001-13941000"/>
          <s v="13941001-13942000"/>
          <s v="13942001-13943000"/>
          <s v="13943001-13944000"/>
          <s v="13944001-13945000"/>
          <s v="13945001-13946000"/>
          <s v="13946001-13947000"/>
          <s v="13947001-13948000"/>
          <s v="13948001-13949000"/>
          <s v="13949001-13950000"/>
          <s v="13950001-13951000"/>
          <s v="13951001-13952000"/>
          <s v="13952001-13953000"/>
          <s v="13953001-13954000"/>
          <s v="13954001-13955000"/>
          <s v="13955001-13956000"/>
          <s v="13956001-13957000"/>
          <s v="13957001-13958000"/>
          <s v="13958001-13959000"/>
          <s v="13959001-13960000"/>
          <s v="13960001-13961000"/>
          <s v="13961001-13962000"/>
          <s v="13962001-13963000"/>
          <s v="13963001-13964000"/>
          <s v="13964001-13965000"/>
          <s v="13965001-13966000"/>
          <s v="13966001-13967000"/>
          <s v="13967001-13968000"/>
          <s v="13968001-13969000"/>
          <s v="13969001-13970000"/>
          <s v="13970001-13971000"/>
          <s v="13971001-13972000"/>
          <s v="13972001-13973000"/>
          <s v="13973001-13974000"/>
          <s v="13974001-13975000"/>
          <s v="13975001-13976000"/>
          <s v="13976001-13977000"/>
          <s v="13977001-13978000"/>
          <s v="13978001-13979000"/>
          <s v="13979001-13980000"/>
          <s v="13980001-13981000"/>
          <s v="13981001-13982000"/>
          <s v="13982001-13983000"/>
          <s v="13983001-13984000"/>
          <s v="13984001-13985000"/>
          <s v="13985001-13986000"/>
          <s v="13986001-13987000"/>
          <s v="13987001-13988000"/>
          <s v="13988001-13989000"/>
          <s v="13989001-13990000"/>
          <s v="13990001-13991000"/>
          <s v="13991001-13992000"/>
          <s v="13992001-13993000"/>
          <s v="13993001-13994000"/>
          <s v="13994001-13995000"/>
          <s v="13995001-13996000"/>
          <s v="13996001-13997000"/>
          <s v="13997001-13998000"/>
          <s v="13998001-13999000"/>
          <s v="13999001-14000000"/>
          <s v="14000001-14001000"/>
          <s v="14001001-14002000"/>
          <s v="14002001-14003000"/>
          <s v="14003001-14004000"/>
          <s v="14004001-14005000"/>
          <s v="14005001-14006000"/>
          <s v="14006001-14007000"/>
          <s v="14007001-14008000"/>
          <s v="14008001-14009000"/>
          <s v="14009001-14010000"/>
          <s v="14010001-14011000"/>
          <s v="14011001-14012000"/>
          <s v="14012001-14013000"/>
          <s v="14013001-14014000"/>
          <s v="14014001-14015000"/>
          <s v="14015001-14016000"/>
          <s v="14016001-14017000"/>
          <s v="14017001-14018000"/>
          <s v="14018001-14019000"/>
          <s v="14019001-14020000"/>
          <s v="14020001-14021000"/>
          <s v="14021001-14022000"/>
          <s v="14022001-14023000"/>
          <s v="14023001-14024000"/>
          <s v="14024001-14025000"/>
          <s v="14025001-14026000"/>
          <s v="14026001-14027000"/>
          <s v="14027001-14028000"/>
          <s v="14028001-14029000"/>
          <s v="14029001-14030000"/>
          <s v="14030001-14031000"/>
          <s v="14031001-14032000"/>
          <s v="14032001-14033000"/>
          <s v="14033001-14034000"/>
          <s v="14034001-14035000"/>
          <s v="14035001-14036000"/>
          <s v="14036001-14037000"/>
          <s v="14037001-14038000"/>
          <s v="14038001-14039000"/>
          <s v="14039001-14040000"/>
          <s v="14040001-14041000"/>
          <s v="14041001-14042000"/>
          <s v="14042001-14043000"/>
          <s v="14043001-14044000"/>
          <s v="14044001-14045000"/>
          <s v="14045001-14046000"/>
          <s v="14046001-14047000"/>
          <s v="14047001-14048000"/>
          <s v="14048001-14049000"/>
          <s v="14049001-14050000"/>
          <s v="14050001-14051000"/>
          <s v="14051001-14052000"/>
          <s v="14052001-14053000"/>
          <s v="14053001-14054000"/>
          <s v="14054001-14055000"/>
          <s v="14055001-14056000"/>
          <s v="14056001-14057000"/>
          <s v="14057001-14058000"/>
          <s v="14058001-14059000"/>
          <s v="14059001-14060000"/>
          <s v="14060001-14061000"/>
          <s v="14061001-14062000"/>
          <s v="14062001-14063000"/>
          <s v="14063001-14064000"/>
          <s v="14064001-14065000"/>
          <s v="14065001-14066000"/>
          <s v="14066001-14067000"/>
          <s v="14067001-14068000"/>
          <s v="14068001-14069000"/>
          <s v="14069001-14070000"/>
          <s v="14070001-14071000"/>
          <s v="14071001-14072000"/>
          <s v="14072001-14073000"/>
          <s v="14073001-14074000"/>
          <s v="14074001-14075000"/>
          <s v="14075001-14076000"/>
          <s v="14076001-14077000"/>
          <s v="14077001-14078000"/>
          <s v="14078001-14079000"/>
          <s v="14079001-14080000"/>
          <s v="14080001-14081000"/>
          <s v="14081001-14082000"/>
          <s v="14082001-14083000"/>
          <s v="14083001-14084000"/>
          <s v="14084001-14085000"/>
          <s v="14085001-14086000"/>
          <s v="14086001-14087000"/>
          <s v="14087001-14088000"/>
          <s v="14088001-14089000"/>
          <s v="14089001-14090000"/>
          <s v="14090001-14091000"/>
          <s v="14091001-14092000"/>
          <s v="14092001-14093000"/>
          <s v="14093001-14094000"/>
          <s v="14094001-14095000"/>
          <s v="14095001-14096000"/>
          <s v="14096001-14097000"/>
          <s v="14097001-14098000"/>
          <s v="14098001-14099000"/>
          <s v="14099001-14100000"/>
          <s v="14100001-14101000"/>
          <s v="14101001-14102000"/>
          <s v="14102001-14103000"/>
          <s v="14103001-14104000"/>
          <s v="14104001-14105000"/>
          <s v="14105001-14106000"/>
          <s v="14106001-14107000"/>
          <s v="14107001-14108000"/>
          <s v="14108001-14109000"/>
          <s v="14109001-14110000"/>
          <s v="14110001-14111000"/>
          <s v="14111001-14112000"/>
          <s v="14112001-14113000"/>
          <s v="14113001-14114000"/>
          <s v="14114001-14115000"/>
          <s v="14115001-14116000"/>
          <s v="14116001-14117000"/>
          <s v="14117001-14118000"/>
          <s v="14118001-14119000"/>
          <s v="14119001-14120000"/>
          <s v="14120001-14121000"/>
          <s v="14121001-14122000"/>
          <s v="14122001-14123000"/>
          <s v="14123001-14124000"/>
          <s v="14124001-14125000"/>
          <s v="14125001-14126000"/>
          <s v="14126001-14127000"/>
          <s v="14127001-14128000"/>
          <s v="14128001-14129000"/>
          <s v="14129001-14130000"/>
          <s v="14130001-14131000"/>
          <s v="14131001-14132000"/>
          <s v="14132001-14133000"/>
          <s v="14133001-14134000"/>
          <s v="14134001-14135000"/>
          <s v="14135001-14136000"/>
          <s v="14136001-14137000"/>
          <s v="14137001-14138000"/>
          <s v="14138001-14139000"/>
          <s v="14139001-14140000"/>
          <s v="14140001-14141000"/>
          <s v="14141001-14142000"/>
          <s v="14142001-14143000"/>
          <s v="14143001-14144000"/>
          <s v="14144001-14145000"/>
          <s v="14145001-14146000"/>
          <s v="14146001-14147000"/>
          <s v="14147001-14148000"/>
          <s v="14148001-14149000"/>
          <s v="14149001-14150000"/>
          <s v="14150001-14151000"/>
          <s v="14151001-14152000"/>
          <s v="14152001-14153000"/>
          <s v="14153001-14154000"/>
          <s v="14154001-14155000"/>
          <s v="14155001-14156000"/>
          <s v="14156001-14157000"/>
          <s v="14157001-14158000"/>
          <s v="14158001-14159000"/>
          <s v="14159001-14160000"/>
          <s v="14160001-14161000"/>
          <s v="14161001-14162000"/>
          <s v="14162001-14163000"/>
          <s v="14163001-14164000"/>
          <s v="14164001-14165000"/>
          <s v="14165001-14166000"/>
          <s v="14166001-14167000"/>
          <s v="14167001-14168000"/>
          <s v="14168001-14169000"/>
          <s v="14169001-14170000"/>
          <s v="14170001-14171000"/>
          <s v="14171001-14172000"/>
          <s v="14172001-14173000"/>
          <s v="14173001-14174000"/>
          <s v="14174001-14175000"/>
          <s v="14175001-14176000"/>
          <s v="14176001-14177000"/>
          <s v="14177001-14178000"/>
          <s v="14178001-14179000"/>
          <s v="14179001-14180000"/>
          <s v="14180001-14181000"/>
          <s v="14181001-14182000"/>
          <s v="14182001-14183000"/>
          <s v="14183001-14184000"/>
          <s v="14184001-14185000"/>
          <s v="14185001-14186000"/>
          <s v="14186001-14187000"/>
          <s v="14187001-14188000"/>
          <s v="14188001-14189000"/>
          <s v="14189001-14190000"/>
          <s v="14190001-14191000"/>
          <s v="14191001-14192000"/>
          <s v="14192001-14193000"/>
          <s v="14193001-14194000"/>
          <s v="14194001-14195000"/>
          <s v="14195001-14196000"/>
          <s v="14196001-14197000"/>
          <s v="14197001-14198000"/>
          <s v="14198001-14199000"/>
          <s v="14199001-14200000"/>
          <s v="14200001-14201000"/>
          <s v="14201001-14202000"/>
          <s v="14202001-14203000"/>
          <s v="14203001-14204000"/>
          <s v="14204001-14205000"/>
          <s v="14205001-14206000"/>
          <s v="14206001-14207000"/>
          <s v="14207001-14208000"/>
          <s v="14208001-14209000"/>
          <s v="14209001-14210000"/>
          <s v="14210001-14211000"/>
          <s v="14211001-14212000"/>
          <s v="14212001-14213000"/>
          <s v="14213001-14214000"/>
          <s v="14214001-14215000"/>
          <s v="14215001-14216000"/>
          <s v="14216001-14217000"/>
          <s v="14217001-14218000"/>
          <s v="14218001-14219000"/>
          <s v="14219001-14220000"/>
          <s v="14220001-14221000"/>
          <s v="14221001-14222000"/>
          <s v="14222001-14223000"/>
          <s v="14223001-14224000"/>
          <s v="14224001-14225000"/>
          <s v="14225001-14226000"/>
          <s v="14226001-14227000"/>
          <s v="14227001-14228000"/>
          <s v="14228001-14229000"/>
          <s v="14229001-14230000"/>
          <s v="14230001-14231000"/>
          <s v="14231001-14232000"/>
          <s v="14232001-14233000"/>
          <s v="14233001-14234000"/>
          <s v="14234001-14235000"/>
          <s v="14235001-14236000"/>
          <s v="14236001-14237000"/>
          <s v="14237001-14238000"/>
          <s v="14238001-14239000"/>
          <s v="14239001-14240000"/>
          <s v="14240001-14241000"/>
          <s v="14241001-14242000"/>
          <s v="14242001-14243000"/>
          <s v="14243001-14244000"/>
          <s v="14244001-14245000"/>
          <s v="14245001-14246000"/>
          <s v="14246001-14247000"/>
          <s v="14247001-14248000"/>
          <s v="14248001-14249000"/>
          <s v="14249001-14250000"/>
          <s v="14250001-14251000"/>
          <s v="14251001-14252000"/>
          <s v="14252001-14253000"/>
          <s v="14253001-14254000"/>
          <s v="14254001-14255000"/>
          <s v="14255001-14256000"/>
          <s v="14256001-14257000"/>
          <s v="14257001-14258000"/>
          <s v="14258001-14259000"/>
          <s v="14259001-14260000"/>
          <s v="14260001-14261000"/>
          <s v="14261001-14262000"/>
          <s v="14262001-14263000"/>
          <s v="14263001-14264000"/>
          <s v="14264001-14265000"/>
          <s v="14265001-14266000"/>
          <s v="14266001-14267000"/>
          <s v="14267001-14268000"/>
          <s v="14268001-14269000"/>
          <s v="14269001-14270000"/>
          <s v="14270001-14271000"/>
          <s v="14271001-14272000"/>
          <s v="14272001-14273000"/>
          <s v="14273001-14274000"/>
          <s v="14274001-14275000"/>
          <s v="14275001-14276000"/>
          <s v="14276001-14277000"/>
          <s v="14277001-14278000"/>
          <s v="14278001-14279000"/>
          <s v="14279001-14280000"/>
          <s v="14280001-14281000"/>
          <s v="14281001-14282000"/>
          <s v="14282001-14283000"/>
          <s v="14283001-14284000"/>
          <s v="14284001-14285000"/>
          <s v="14285001-14286000"/>
          <s v="14286001-14287000"/>
          <s v="14287001-14288000"/>
          <s v="14288001-14289000"/>
          <s v="14289001-14290000"/>
          <s v="14290001-14291000"/>
          <s v="14291001-14292000"/>
          <s v="14292001-14293000"/>
          <s v="14293001-14294000"/>
          <s v="14294001-14295000"/>
          <s v="14295001-14296000"/>
          <s v="14296001-14297000"/>
          <s v="14297001-14298000"/>
          <s v="14298001-14299000"/>
          <s v="14299001-14300000"/>
          <s v="14300001-14301000"/>
          <s v="14301001-14302000"/>
          <s v="14302001-14303000"/>
          <s v="14303001-14304000"/>
          <s v="14304001-14305000"/>
          <s v="14305001-14306000"/>
          <s v="14306001-14307000"/>
          <s v="14307001-14308000"/>
          <s v="14308001-14309000"/>
          <s v="14309001-14310000"/>
          <s v="14310001-14311000"/>
          <s v="14311001-14312000"/>
          <s v="14312001-14313000"/>
          <s v="14313001-14314000"/>
          <s v="14314001-14315000"/>
          <s v="14315001-14316000"/>
          <s v="14316001-14317000"/>
          <s v="14317001-14318000"/>
          <s v="14318001-14319000"/>
          <s v="14319001-14320000"/>
          <s v="14320001-14321000"/>
          <s v="14321001-14322000"/>
          <s v="14322001-14323000"/>
          <s v="14323001-14324000"/>
          <s v="14324001-14325000"/>
          <s v="14325001-14326000"/>
          <s v="14326001-14327000"/>
          <s v="14327001-14328000"/>
          <s v="14328001-14329000"/>
          <s v="14329001-14330000"/>
          <s v="14330001-14331000"/>
          <s v="14331001-14332000"/>
          <s v="14332001-14333000"/>
          <s v="14333001-14334000"/>
          <s v="14334001-14335000"/>
          <s v="14335001-14336000"/>
          <s v="14336001-14337000"/>
          <s v="14337001-14338000"/>
          <s v="14338001-14339000"/>
          <s v="14339001-14340000"/>
          <s v="14340001-14341000"/>
          <s v="14341001-14342000"/>
          <s v="14342001-14343000"/>
          <s v="14343001-14344000"/>
          <s v="14344001-14345000"/>
          <s v="14345001-14346000"/>
          <s v="14346001-14347000"/>
          <s v="14347001-14348000"/>
          <s v="14348001-14349000"/>
          <s v="14349001-14350000"/>
          <s v="14350001-14351000"/>
          <s v="14351001-14352000"/>
          <s v="14352001-14353000"/>
          <s v="14353001-14354000"/>
          <s v="14354001-14355000"/>
          <s v="14355001-14356000"/>
          <s v="14356001-14357000"/>
          <s v="14357001-14358000"/>
          <s v="14358001-14359000"/>
          <s v="14359001-14360000"/>
          <s v="14360001-14361000"/>
          <s v="14361001-14362000"/>
          <s v="14362001-14363000"/>
          <s v="14363001-14364000"/>
          <s v="14364001-14365000"/>
          <s v="14365001-14366000"/>
          <s v="14366001-14367000"/>
          <s v="14367001-14368000"/>
          <s v="14368001-14369000"/>
          <s v="14369001-14370000"/>
          <s v="14370001-14371000"/>
          <s v="14371001-14372000"/>
          <s v="14372001-14373000"/>
          <s v="14373001-14374000"/>
          <s v="14374001-14375000"/>
          <s v="14375001-14376000"/>
          <s v="14376001-14377000"/>
          <s v="14377001-14378000"/>
          <s v="14378001-14379000"/>
          <s v="14379001-14380000"/>
          <s v="14380001-14381000"/>
          <s v="14381001-14382000"/>
          <s v="14382001-14383000"/>
          <s v="14383001-14384000"/>
          <s v="14384001-14385000"/>
          <s v="14385001-14386000"/>
          <s v="14386001-14387000"/>
          <s v="14387001-14388000"/>
          <s v="14388001-14389000"/>
          <s v="14389001-14390000"/>
          <s v="14390001-14391000"/>
          <s v="14391001-14392000"/>
          <s v="14392001-14393000"/>
          <s v="14393001-14394000"/>
          <s v="14394001-14395000"/>
          <s v="14395001-14396000"/>
          <s v="14396001-14397000"/>
          <s v="14397001-14398000"/>
          <s v="14398001-14399000"/>
          <s v="14399001-14400000"/>
          <s v="14400001-14401000"/>
          <s v="14401001-14402000"/>
          <s v="14402001-14403000"/>
          <s v="14403001-14404000"/>
          <s v="14404001-14405000"/>
          <s v="14405001-14406000"/>
          <s v="14406001-14407000"/>
          <s v="14407001-14408000"/>
          <s v="14408001-14409000"/>
          <s v="14409001-14410000"/>
          <s v="14410001-14411000"/>
          <s v="14411001-14412000"/>
          <s v="14412001-14413000"/>
          <s v="14413001-14414000"/>
          <s v="14414001-14415000"/>
          <s v="14415001-14416000"/>
          <s v="14416001-14417000"/>
          <s v="14417001-14418000"/>
          <s v="14418001-14419000"/>
          <s v="14419001-14420000"/>
          <s v="14420001-14421000"/>
          <s v="14421001-14422000"/>
          <s v="14422001-14423000"/>
          <s v="14423001-14424000"/>
          <s v="14424001-14425000"/>
          <s v="14425001-14426000"/>
          <s v="14426001-14427000"/>
          <s v="14427001-14428000"/>
          <s v="14428001-14429000"/>
          <s v="14429001-14430000"/>
          <s v="14430001-14431000"/>
          <s v="14431001-14432000"/>
          <s v="14432001-14433000"/>
          <s v="14433001-14434000"/>
          <s v="14434001-14435000"/>
          <s v="14435001-14436000"/>
          <s v="14436001-14437000"/>
          <s v="14437001-14438000"/>
          <s v="14438001-14439000"/>
          <s v="14439001-14440000"/>
          <s v="14440001-14441000"/>
          <s v="14441001-14442000"/>
          <s v="14442001-14443000"/>
          <s v="14443001-14444000"/>
          <s v="14444001-14445000"/>
          <s v="14445001-14446000"/>
          <s v="14446001-14447000"/>
          <s v="14447001-14448000"/>
          <s v="14448001-14449000"/>
          <s v="14449001-14450000"/>
          <s v="14450001-14451000"/>
          <s v="14451001-14452000"/>
          <s v="14452001-14453000"/>
          <s v="14453001-14454000"/>
          <s v="14454001-14455000"/>
          <s v="14455001-14456000"/>
          <s v="14456001-14457000"/>
          <s v="14457001-14458000"/>
          <s v="14458001-14459000"/>
          <s v="14459001-14460000"/>
          <s v="14460001-14461000"/>
          <s v="14461001-14462000"/>
          <s v="14462001-14463000"/>
          <s v="14463001-14464000"/>
          <s v="14464001-14465000"/>
          <s v="14465001-14466000"/>
          <s v="14466001-14467000"/>
          <s v="14467001-14468000"/>
          <s v="14468001-14469000"/>
          <s v="14469001-14470000"/>
          <s v="14470001-14471000"/>
          <s v="14471001-14472000"/>
          <s v="14472001-14473000"/>
          <s v="14473001-14474000"/>
          <s v="14474001-14475000"/>
          <s v="14475001-14476000"/>
          <s v="14476001-14477000"/>
          <s v="14477001-14478000"/>
          <s v="14478001-14479000"/>
          <s v="14479001-14480000"/>
          <s v="14480001-14481000"/>
          <s v="14481001-14482000"/>
          <s v="14482001-14483000"/>
          <s v="14483001-14484000"/>
          <s v="14484001-14485000"/>
          <s v="14485001-14486000"/>
          <s v="14486001-14487000"/>
          <s v="14487001-14488000"/>
          <s v="14488001-14489000"/>
          <s v="14489001-14490000"/>
          <s v="14490001-14491000"/>
          <s v="14491001-14492000"/>
          <s v="14492001-14493000"/>
          <s v="14493001-14494000"/>
          <s v="14494001-14495000"/>
          <s v="14495001-14496000"/>
          <s v="14496001-14497000"/>
          <s v="14497001-14498000"/>
          <s v="14498001-14499000"/>
          <s v="14499001-14500000"/>
          <s v="14500001-14501000"/>
          <s v="14501001-14502000"/>
          <s v="14502001-14503000"/>
          <s v="14503001-14504000"/>
          <s v="14504001-14505000"/>
          <s v="14505001-14506000"/>
          <s v="14506001-14507000"/>
          <s v="14507001-14508000"/>
          <s v="14508001-14509000"/>
          <s v="14509001-14510000"/>
          <s v="14510001-14511000"/>
          <s v="14511001-14512000"/>
          <s v="14512001-14513000"/>
          <s v="14513001-14514000"/>
          <s v="14514001-14515000"/>
          <s v="14515001-14516000"/>
          <s v="14516001-14517000"/>
          <s v="14517001-14518000"/>
          <s v="14518001-14519000"/>
          <s v="14519001-14520000"/>
          <s v="14520001-14521000"/>
          <s v="14521001-14522000"/>
          <s v="14522001-14523000"/>
          <s v="14523001-14524000"/>
          <s v="14524001-14525000"/>
          <s v="14525001-14526000"/>
          <s v="14526001-14527000"/>
          <s v="14527001-14528000"/>
          <s v="14528001-14529000"/>
          <s v="14529001-14530000"/>
          <s v="14530001-14531000"/>
          <s v="14531001-14532000"/>
          <s v="14532001-14533000"/>
          <s v="14533001-14534000"/>
          <s v="14534001-14535000"/>
          <s v="14535001-14536000"/>
          <s v="14536001-14537000"/>
          <s v="14537001-14538000"/>
          <s v="14538001-14539000"/>
          <s v="14539001-14540000"/>
          <s v="14540001-14541000"/>
          <s v="14541001-14542000"/>
          <s v="14542001-14543000"/>
          <s v="14543001-14544000"/>
          <s v="14544001-14545000"/>
          <s v="14545001-14546000"/>
          <s v="14546001-14547000"/>
          <s v="14547001-14548000"/>
          <s v="14548001-14549000"/>
          <s v="14549001-14550000"/>
          <s v="14550001-14551000"/>
          <s v="14551001-14552000"/>
          <s v="14552001-14553000"/>
          <s v="14553001-14554000"/>
          <s v="14554001-14555000"/>
          <s v="14555001-14556000"/>
          <s v="14556001-14557000"/>
          <s v="14557001-14558000"/>
          <s v="14558001-14559000"/>
          <s v="14559001-14560000"/>
          <s v="14560001-14561000"/>
          <s v="14561001-14562000"/>
          <s v="14562001-14563000"/>
          <s v="14563001-14564000"/>
          <s v="14564001-14565000"/>
          <s v="14565001-14566000"/>
          <s v="14566001-14567000"/>
          <s v="14567001-14568000"/>
          <s v="14568001-14569000"/>
          <s v="14569001-14570000"/>
          <s v="14570001-14571000"/>
          <s v="14571001-14572000"/>
          <s v="14572001-14573000"/>
          <s v="14573001-14574000"/>
          <s v="14574001-14575000"/>
          <s v="14575001-14576000"/>
          <s v="14576001-14577000"/>
          <s v="14577001-14578000"/>
          <s v="14578001-14579000"/>
          <s v="14579001-14580000"/>
          <s v="14580001-14581000"/>
          <s v="14581001-14582000"/>
          <s v="14582001-14583000"/>
          <s v="14583001-14584000"/>
          <s v="14584001-14585000"/>
          <s v="14585001-14586000"/>
          <s v="14586001-14587000"/>
          <s v="14587001-14588000"/>
          <s v="14588001-14589000"/>
          <s v="14589001-14590000"/>
          <s v="14590001-14591000"/>
          <s v="14591001-14592000"/>
          <s v="14592001-14593000"/>
          <s v="14593001-14594000"/>
          <s v="14594001-14595000"/>
          <s v="14595001-14596000"/>
          <s v="14596001-14597000"/>
          <s v="14597001-14598000"/>
          <s v="14598001-14599000"/>
          <s v="14599001-14600000"/>
          <s v="14600001-14601000"/>
          <s v="14601001-14602000"/>
          <s v="14602001-14603000"/>
          <s v="14603001-14604000"/>
          <s v="14604001-14605000"/>
          <s v="14605001-14606000"/>
          <s v="14606001-14607000"/>
          <s v="14607001-14608000"/>
          <s v="14608001-14609000"/>
          <s v="14609001-14610000"/>
          <s v="14610001-14611000"/>
          <s v="14611001-14612000"/>
          <s v="14612001-14613000"/>
          <s v="14613001-14614000"/>
          <s v="14614001-14615000"/>
          <s v="14615001-14616000"/>
          <s v="14616001-14617000"/>
          <s v="14617001-14618000"/>
          <s v="14618001-14619000"/>
          <s v="14619001-14620000"/>
          <s v="14620001-14621000"/>
          <s v="14621001-14622000"/>
          <s v="14622001-14623000"/>
          <s v="14623001-14624000"/>
          <s v="14624001-14625000"/>
          <s v="14625001-14626000"/>
          <s v="14626001-14627000"/>
          <s v="14627001-14628000"/>
          <s v="14628001-14629000"/>
          <s v="14629001-14630000"/>
          <s v="14630001-14631000"/>
          <s v="14631001-14632000"/>
          <s v="14632001-14633000"/>
          <s v="14633001-14634000"/>
          <s v="14634001-14635000"/>
          <s v="14635001-14636000"/>
          <s v="14636001-14637000"/>
          <s v="14637001-14638000"/>
          <s v="14638001-14639000"/>
          <s v="14639001-14640000"/>
          <s v="14640001-14641000"/>
          <s v="14641001-14642000"/>
          <s v="14642001-14643000"/>
          <s v="14643001-14644000"/>
          <s v="14644001-14645000"/>
          <s v="14645001-14646000"/>
          <s v="14646001-14647000"/>
          <s v="14647001-14648000"/>
          <s v="14648001-14649000"/>
          <s v="14649001-14650000"/>
          <s v="14650001-14651000"/>
          <s v="14651001-14652000"/>
          <s v="14652001-14653000"/>
          <s v="14653001-14654000"/>
          <s v="14654001-14655000"/>
          <s v="14655001-14656000"/>
          <s v="14656001-14657000"/>
          <s v="14657001-14658000"/>
          <s v="14658001-14659000"/>
          <s v="14659001-14660000"/>
          <s v="14660001-14661000"/>
          <s v="14661001-14662000"/>
          <s v="14662001-14663000"/>
          <s v="14663001-14664000"/>
          <s v="14664001-14665000"/>
          <s v="14665001-14666000"/>
          <s v="14666001-14667000"/>
          <s v="14667001-14668000"/>
          <s v="14668001-14669000"/>
          <s v="14669001-14670000"/>
          <s v="14670001-14671000"/>
          <s v="14671001-14672000"/>
          <s v="14672001-14673000"/>
          <s v="14673001-14674000"/>
          <s v="14674001-14675000"/>
          <s v="14675001-14676000"/>
          <s v="14676001-14677000"/>
          <s v="14677001-14678000"/>
          <s v="14678001-14679000"/>
          <s v="14679001-14680000"/>
          <s v="14680001-14681000"/>
          <s v="14681001-14682000"/>
          <s v="14682001-14683000"/>
          <s v="14683001-14684000"/>
          <s v="14684001-14685000"/>
          <s v="14685001-14686000"/>
          <s v="14686001-14687000"/>
          <s v="14687001-14688000"/>
          <s v="14688001-14689000"/>
          <s v="14689001-14690000"/>
          <s v="14690001-14691000"/>
          <s v="14691001-14692000"/>
          <s v="14692001-14693000"/>
          <s v="14693001-14694000"/>
          <s v="14694001-14695000"/>
          <s v="14695001-14696000"/>
          <s v="14696001-14697000"/>
          <s v="14697001-14698000"/>
          <s v="14698001-14699000"/>
          <s v="14699001-14700000"/>
          <s v="14700001-14701000"/>
          <s v="14701001-14702000"/>
          <s v="14702001-14703000"/>
          <s v="14703001-14704000"/>
          <s v="14704001-14705000"/>
          <s v="14705001-14706000"/>
          <s v="14706001-14707000"/>
          <s v="14707001-14708000"/>
          <s v="14708001-14709000"/>
          <s v="14709001-14710000"/>
          <s v="14710001-14711000"/>
          <s v="14711001-14712000"/>
          <s v="14712001-14713000"/>
          <s v="14713001-14714000"/>
          <s v="14714001-14715000"/>
          <s v="14715001-14716000"/>
          <s v="14716001-14717000"/>
          <s v="14717001-14718000"/>
          <s v="14718001-14719000"/>
          <s v="14719001-14720000"/>
          <s v="14720001-14721000"/>
          <s v="14721001-14722000"/>
          <s v="14722001-14723000"/>
          <s v="14723001-14724000"/>
          <s v="14724001-14725000"/>
          <s v="14725001-14726000"/>
          <s v="14726001-14727000"/>
          <s v="14727001-14728000"/>
          <s v="14728001-14729000"/>
          <s v="14729001-14730000"/>
          <s v="14730001-14731000"/>
          <s v="14731001-14732000"/>
          <s v="14732001-14733000"/>
          <s v="14733001-14734000"/>
          <s v="14734001-14735000"/>
          <s v="14735001-14736000"/>
          <s v="14736001-14737000"/>
          <s v="14737001-14738000"/>
          <s v="14738001-14739000"/>
          <s v="14739001-14740000"/>
          <s v="14740001-14741000"/>
          <s v="14741001-14742000"/>
          <s v="14742001-14743000"/>
          <s v="14743001-14744000"/>
          <s v="14744001-14745000"/>
          <s v="14745001-14746000"/>
          <s v="14746001-14747000"/>
          <s v="14747001-14748000"/>
          <s v="14748001-14749000"/>
          <s v="14749001-14750000"/>
          <s v="14750001-14751000"/>
          <s v="14751001-14752000"/>
          <s v="14752001-14753000"/>
          <s v="14753001-14754000"/>
          <s v="14754001-14755000"/>
          <s v="14755001-14756000"/>
          <s v="14756001-14757000"/>
          <s v="14757001-14758000"/>
          <s v="14758001-14759000"/>
          <s v="14759001-14760000"/>
          <s v="14760001-14761000"/>
          <s v="14761001-14762000"/>
          <s v="14762001-14763000"/>
          <s v="14763001-14764000"/>
          <s v="14764001-14765000"/>
          <s v="14765001-14766000"/>
          <s v="14766001-14767000"/>
          <s v="14767001-14768000"/>
          <s v="14768001-14769000"/>
          <s v="14769001-14770000"/>
          <s v="14770001-14771000"/>
          <s v="14771001-14772000"/>
          <s v="14772001-14773000"/>
          <s v="14773001-14774000"/>
          <s v="14774001-14775000"/>
          <s v="14775001-14776000"/>
          <s v="14776001-14777000"/>
          <s v="14777001-14778000"/>
          <s v="14778001-14779000"/>
          <s v="14779001-14780000"/>
          <s v="14780001-14781000"/>
          <s v="14781001-14782000"/>
          <s v="14782001-14783000"/>
          <s v="14783001-14784000"/>
          <s v="14784001-14785000"/>
          <s v="14785001-14786000"/>
          <s v="14786001-14787000"/>
          <s v="14787001-14788000"/>
          <s v="14788001-14789000"/>
          <s v="14789001-14790000"/>
          <s v="14790001-14791000"/>
          <s v="14791001-14792000"/>
          <s v="14792001-14793000"/>
          <s v="14793001-14794000"/>
          <s v="14794001-14795000"/>
          <s v="14795001-14796000"/>
          <s v="14796001-14797000"/>
          <s v="14797001-14798000"/>
          <s v="14798001-14799000"/>
          <s v="14799001-14800000"/>
          <s v="14800001-14801000"/>
          <s v="14801001-14802000"/>
          <s v="14802001-14803000"/>
          <s v="14803001-14804000"/>
          <s v="14804001-14805000"/>
          <s v="14805001-14806000"/>
          <s v="14806001-14807000"/>
          <s v="14807001-14808000"/>
          <s v="14808001-14809000"/>
          <s v="14809001-14810000"/>
          <s v="14810001-14811000"/>
          <s v="14811001-14812000"/>
          <s v="14812001-14813000"/>
          <s v="14813001-14814000"/>
          <s v="14814001-14815000"/>
          <s v="14815001-14816000"/>
          <s v="14816001-14817000"/>
          <s v="14817001-14818000"/>
          <s v="14818001-14819000"/>
          <s v="14819001-14820000"/>
          <s v="14820001-14821000"/>
          <s v="14821001-14822000"/>
          <s v="14822001-14823000"/>
          <s v="14823001-14824000"/>
          <s v="14824001-14825000"/>
          <s v="14825001-14826000"/>
          <s v="14826001-14827000"/>
          <s v="14827001-14828000"/>
          <s v="14828001-14829000"/>
          <s v="14829001-14830000"/>
          <s v="14830001-14831000"/>
          <s v="14831001-14832000"/>
          <s v="14832001-14833000"/>
          <s v="14833001-14834000"/>
          <s v="14834001-14835000"/>
          <s v="14835001-14836000"/>
          <s v="14836001-14837000"/>
          <s v="14837001-14838000"/>
          <s v="14838001-14839000"/>
          <s v="14839001-14840000"/>
          <s v="14840001-14841000"/>
          <s v="14841001-14842000"/>
          <s v="14842001-14843000"/>
          <s v="14843001-14844000"/>
          <s v="14844001-14845000"/>
          <s v="14845001-14846000"/>
          <s v="14846001-14847000"/>
          <s v="14847001-14848000"/>
          <s v="14848001-14849000"/>
          <s v="14849001-14850000"/>
          <s v="14850001-14851000"/>
          <s v="14851001-14852000"/>
          <s v="14852001-14853000"/>
          <s v="14853001-14854000"/>
          <s v="14854001-14855000"/>
          <s v="14855001-14856000"/>
          <s v="14856001-14857000"/>
          <s v="14857001-14858000"/>
          <s v="14858001-14859000"/>
          <s v="14859001-14860000"/>
          <s v="14860001-14861000"/>
          <s v="14861001-14862000"/>
          <s v="14862001-14863000"/>
          <s v="14863001-14864000"/>
          <s v="14864001-14865000"/>
          <s v="14865001-14866000"/>
          <s v="14866001-14867000"/>
          <s v="14867001-14868000"/>
          <s v="14868001-14869000"/>
          <s v="14869001-14870000"/>
          <s v="14870001-14871000"/>
          <s v="14871001-14872000"/>
          <s v="14872001-14873000"/>
          <s v="14873001-14874000"/>
          <s v="14874001-14875000"/>
          <s v="14875001-14876000"/>
          <s v="14876001-14877000"/>
          <s v="14877001-14878000"/>
          <s v="14878001-14879000"/>
          <s v="14879001-14880000"/>
          <s v="14880001-14881000"/>
          <s v="14881001-14882000"/>
          <s v="14882001-14883000"/>
          <s v="14883001-14884000"/>
          <s v="14884001-14885000"/>
          <s v="14885001-14886000"/>
          <s v="14886001-14887000"/>
          <s v="14887001-14888000"/>
          <s v="14888001-14889000"/>
          <s v="14889001-14890000"/>
          <s v="14890001-14891000"/>
          <s v="14891001-14892000"/>
          <s v="14892001-14893000"/>
          <s v="14893001-14894000"/>
          <s v="14894001-14895000"/>
          <s v="14895001-14896000"/>
          <s v="14896001-14897000"/>
          <s v="14897001-14898000"/>
          <s v="14898001-14899000"/>
          <s v="14899001-14900000"/>
          <s v="14900001-14901000"/>
          <s v="14901001-14902000"/>
          <s v="14902001-14903000"/>
          <s v="14903001-14904000"/>
          <s v="14904001-14905000"/>
          <s v="14905001-14906000"/>
          <s v="14906001-14907000"/>
          <s v="14907001-14908000"/>
          <s v="14908001-14909000"/>
          <s v="14909001-14910000"/>
          <s v="14910001-14911000"/>
          <s v="14911001-14912000"/>
          <s v="14912001-14913000"/>
          <s v="14913001-14914000"/>
          <s v="14914001-14915000"/>
          <s v="14915001-14916000"/>
          <s v="14916001-14917000"/>
          <s v="14917001-14918000"/>
          <s v="14918001-14919000"/>
          <s v="14919001-14920000"/>
          <s v="14920001-14921000"/>
          <s v="14921001-14922000"/>
          <s v="14922001-14923000"/>
          <s v="14923001-14924000"/>
          <s v="14924001-14925000"/>
          <s v="14925001-14926000"/>
          <s v="14926001-14927000"/>
          <s v="14927001-14928000"/>
          <s v="14928001-14929000"/>
          <s v="14929001-14930000"/>
          <s v="14930001-14931000"/>
          <s v="14931001-14932000"/>
          <s v="14932001-14933000"/>
          <s v="14933001-14934000"/>
          <s v="14934001-14935000"/>
          <s v="14935001-14936000"/>
          <s v="14936001-14937000"/>
          <s v="14937001-14938000"/>
          <s v="14938001-14939000"/>
          <s v="14939001-14940000"/>
          <s v="14940001-14941000"/>
          <s v="14941001-14942000"/>
          <s v="14942001-14943000"/>
          <s v="14943001-14944000"/>
          <s v="14944001-14945000"/>
          <s v="14945001-14946000"/>
          <s v="14946001-14947000"/>
          <s v="14947001-14948000"/>
          <s v="14948001-14949000"/>
          <s v="14949001-14950000"/>
          <s v="14950001-14951000"/>
          <s v="14951001-14952000"/>
          <s v="14952001-14953000"/>
          <s v="14953001-14954000"/>
          <s v="14954001-14955000"/>
          <s v="14955001-14956000"/>
          <s v="14956001-14957000"/>
          <s v="14957001-14958000"/>
          <s v="14958001-14959000"/>
          <s v="14959001-14960000"/>
          <s v="14960001-14961000"/>
          <s v="14961001-14962000"/>
          <s v="14962001-14963000"/>
          <s v="14963001-14964000"/>
          <s v="14964001-14965000"/>
          <s v="14965001-14966000"/>
          <s v="14966001-14967000"/>
          <s v="14967001-14968000"/>
          <s v="14968001-14969000"/>
          <s v="14969001-14970000"/>
          <s v="14970001-14971000"/>
          <s v="14971001-14972000"/>
          <s v="14972001-14973000"/>
          <s v="14973001-14974000"/>
          <s v="14974001-14975000"/>
          <s v="14975001-14976000"/>
          <s v="14976001-14977000"/>
          <s v="14977001-14978000"/>
          <s v="14978001-14979000"/>
          <s v="14979001-14980000"/>
          <s v="14980001-14981000"/>
          <s v="14981001-14982000"/>
          <s v="14982001-14983000"/>
          <s v="14983001-14984000"/>
          <s v="14984001-14985000"/>
          <s v="14985001-14986000"/>
          <s v="14986001-14987000"/>
          <s v="14987001-14988000"/>
          <s v="14988001-14989000"/>
          <s v="14989001-14990000"/>
          <s v="14990001-14991000"/>
          <s v="14991001-14992000"/>
          <s v="14992001-14993000"/>
          <s v="14993001-14994000"/>
          <s v="14994001-14995000"/>
          <s v="14995001-14996000"/>
          <s v="14996001-14997000"/>
          <s v="14997001-14998000"/>
          <s v="14998001-14999000"/>
          <s v="14999001-15000000"/>
          <s v="15000001-15001000"/>
          <s v="15001001-15002000"/>
          <s v="15002001-15003000"/>
          <s v="15003001-15004000"/>
          <s v="15004001-15005000"/>
          <s v="15005001-15006000"/>
          <s v="15006001-15007000"/>
          <s v="15007001-15008000"/>
          <s v="15008001-15009000"/>
          <s v="15009001-15010000"/>
          <s v="15010001-15011000"/>
          <s v="15011001-15012000"/>
          <s v="15012001-15013000"/>
          <s v="15013001-15014000"/>
          <s v="15014001-15015000"/>
          <s v="15015001-15016000"/>
          <s v="15016001-15017000"/>
          <s v="15017001-15018000"/>
          <s v="15018001-15019000"/>
          <s v="15019001-15020000"/>
          <s v="15020001-15021000"/>
          <s v="15021001-15022000"/>
          <s v="15022001-15023000"/>
          <s v="15023001-15024000"/>
          <s v="15024001-15025000"/>
          <s v="15025001-15026000"/>
          <s v="15026001-15027000"/>
          <s v="15027001-15028000"/>
          <s v="15028001-15029000"/>
          <s v="15029001-15030000"/>
          <s v="15030001-15031000"/>
          <s v="15031001-15032000"/>
          <s v="15032001-15033000"/>
          <s v="15033001-15034000"/>
          <s v="15034001-15035000"/>
          <s v="15035001-15036000"/>
          <s v="15036001-15037000"/>
          <s v="15037001-15038000"/>
          <s v="15038001-15039000"/>
          <s v="15039001-15040000"/>
          <s v="15040001-15041000"/>
          <s v="15041001-15042000"/>
          <s v="15042001-15043000"/>
          <s v="15043001-15044000"/>
          <s v="15044001-15045000"/>
          <s v="15045001-15046000"/>
          <s v="15046001-15047000"/>
          <s v="15047001-15048000"/>
          <s v="15048001-15049000"/>
          <s v="15049001-15050000"/>
          <s v="15050001-15051000"/>
          <s v="15051001-15052000"/>
          <s v="15052001-15053000"/>
          <s v="15053001-15054000"/>
          <s v="15054001-15055000"/>
          <s v="15055001-15056000"/>
          <s v="15056001-15057000"/>
          <s v="15057001-15058000"/>
          <s v="15058001-15059000"/>
          <s v="15059001-15060000"/>
          <s v="15060001-15061000"/>
          <s v="15061001-15062000"/>
          <s v="15062001-15063000"/>
          <s v="15063001-15064000"/>
          <s v="15064001-15065000"/>
          <s v="15065001-15066000"/>
          <s v="15066001-15067000"/>
          <s v="15067001-15068000"/>
          <s v="15068001-15069000"/>
          <s v="15069001-15070000"/>
          <s v="15070001-15071000"/>
          <s v="15071001-15072000"/>
          <s v="15072001-15073000"/>
          <s v="15073001-15074000"/>
          <s v="15074001-15075000"/>
          <s v="15075001-15076000"/>
          <s v="15076001-15077000"/>
          <s v="15077001-15078000"/>
          <s v="15078001-15079000"/>
          <s v="15079001-15080000"/>
          <s v="15080001-15081000"/>
          <s v="15081001-15082000"/>
          <s v="15082001-15083000"/>
          <s v="15083001-15084000"/>
          <s v="15084001-15085000"/>
          <s v="15085001-15086000"/>
          <s v="15086001-15087000"/>
          <s v="15087001-15088000"/>
          <s v="15088001-15089000"/>
          <s v="15089001-15090000"/>
          <s v="15090001-15091000"/>
          <s v="15091001-15092000"/>
          <s v="15092001-15093000"/>
          <s v="15093001-15094000"/>
          <s v="15094001-15095000"/>
          <s v="15095001-15096000"/>
          <s v="15096001-15097000"/>
          <s v="15097001-15098000"/>
          <s v="15098001-15099000"/>
          <s v="15099001-15100000"/>
          <s v="15100001-15101000"/>
          <s v="15101001-15102000"/>
          <s v="15102001-15103000"/>
          <s v="15103001-15104000"/>
          <s v="15104001-15105000"/>
          <s v="15105001-15106000"/>
          <s v="15106001-15107000"/>
          <s v="15107001-15108000"/>
          <s v="15108001-15109000"/>
          <s v="15109001-15110000"/>
          <s v="15110001-15111000"/>
          <s v="15111001-15112000"/>
          <s v="15112001-15113000"/>
          <s v="15113001-15114000"/>
          <s v="15114001-15115000"/>
          <s v="15115001-15116000"/>
          <s v="15116001-15117000"/>
          <s v="15117001-15118000"/>
          <s v="15118001-15119000"/>
          <s v="15119001-15120000"/>
          <s v="15120001-15121000"/>
          <s v="15121001-15122000"/>
          <s v="15122001-15123000"/>
          <s v="15123001-15124000"/>
          <s v="15124001-15125000"/>
          <s v="15125001-15126000"/>
          <s v="15126001-15127000"/>
          <s v="15127001-15128000"/>
          <s v="15128001-15129000"/>
          <s v="15129001-15130000"/>
          <s v="15130001-15131000"/>
          <s v="15131001-15132000"/>
          <s v="15132001-15133000"/>
          <s v="15133001-15134000"/>
          <s v="15134001-15135000"/>
          <s v="15135001-15136000"/>
          <s v="15136001-15137000"/>
          <s v="15137001-15138000"/>
          <s v="15138001-15139000"/>
          <s v="15139001-15140000"/>
          <s v="15140001-15141000"/>
          <s v="15141001-15142000"/>
          <s v="15142001-15143000"/>
          <s v="15143001-15144000"/>
          <s v="15144001-15145000"/>
          <s v="15145001-15146000"/>
          <s v="15146001-15147000"/>
          <s v="15147001-15148000"/>
          <s v="15148001-15149000"/>
          <s v="15149001-15150000"/>
          <s v="15150001-15151000"/>
          <s v="15151001-15152000"/>
          <s v="15152001-15153000"/>
          <s v="15153001-15154000"/>
          <s v="15154001-15155000"/>
          <s v="15155001-15156000"/>
          <s v="15156001-15157000"/>
          <s v="15157001-15158000"/>
          <s v="15158001-15159000"/>
          <s v="15159001-15160000"/>
          <s v="15160001-15161000"/>
          <s v="15161001-15162000"/>
          <s v="15162001-15163000"/>
          <s v="15163001-15164000"/>
          <s v="15164001-15165000"/>
          <s v="15165001-15166000"/>
          <s v="15166001-15167000"/>
          <s v="15167001-15168000"/>
          <s v="15168001-15169000"/>
          <s v="15169001-15170000"/>
          <s v="15170001-15171000"/>
          <s v="15171001-15172000"/>
          <s v="15172001-15173000"/>
          <s v="15173001-15174000"/>
          <s v="15174001-15175000"/>
          <s v="15175001-15176000"/>
          <s v="15176001-15177000"/>
          <s v="15177001-15178000"/>
          <s v="15178001-15179000"/>
          <s v="15179001-15180000"/>
          <s v="15180001-15181000"/>
          <s v="15181001-15182000"/>
          <s v="15182001-15183000"/>
          <s v="15183001-15184000"/>
          <s v="15184001-15185000"/>
          <s v="15185001-15186000"/>
          <s v="15186001-15187000"/>
          <s v="15187001-15188000"/>
          <s v="15188001-15189000"/>
          <s v="15189001-15190000"/>
          <s v="15190001-15191000"/>
          <s v="15191001-15192000"/>
          <s v="15192001-15193000"/>
          <s v="15193001-15194000"/>
          <s v="15194001-15195000"/>
          <s v="15195001-15196000"/>
          <s v="15196001-15197000"/>
          <s v="15197001-15198000"/>
          <s v="15198001-15199000"/>
          <s v="15199001-15200000"/>
          <s v="15200001-15201000"/>
          <s v="15201001-15202000"/>
          <s v="15202001-15203000"/>
          <s v="15203001-15204000"/>
          <s v="15204001-15205000"/>
          <s v="15205001-15206000"/>
          <s v="15206001-15207000"/>
          <s v="15207001-15208000"/>
          <s v="15208001-15209000"/>
          <s v="15209001-15210000"/>
          <s v="15210001-15211000"/>
          <s v="15211001-15212000"/>
          <s v="15212001-15213000"/>
          <s v="15213001-15214000"/>
          <s v="15214001-15215000"/>
          <s v="15215001-15216000"/>
          <s v="15216001-15217000"/>
          <s v="15217001-15218000"/>
          <s v="15218001-15219000"/>
          <s v="15219001-15220000"/>
          <s v="15220001-15221000"/>
          <s v="15221001-15222000"/>
          <s v="15222001-15223000"/>
          <s v="15223001-15224000"/>
          <s v="15224001-15225000"/>
          <s v="15225001-15226000"/>
          <s v="15226001-15227000"/>
          <s v="15227001-15228000"/>
          <s v="15228001-15229000"/>
          <s v="15229001-15230000"/>
          <s v="15230001-15231000"/>
          <s v="15231001-15232000"/>
          <s v="15232001-15233000"/>
          <s v="15233001-15234000"/>
          <s v="15234001-15235000"/>
          <s v="15235001-15236000"/>
          <s v="15236001-15237000"/>
          <s v="15237001-15238000"/>
          <s v="15238001-15239000"/>
          <s v="15239001-15240000"/>
          <s v="15240001-15241000"/>
          <s v="15241001-15242000"/>
          <s v="15242001-15243000"/>
          <s v="15243001-15244000"/>
          <s v="15244001-15245000"/>
          <s v="15245001-15246000"/>
          <s v="15246001-15247000"/>
          <s v="15247001-15248000"/>
          <s v="15248001-15249000"/>
          <s v="15249001-15250000"/>
          <s v="15250001-15251000"/>
          <s v="15251001-15252000"/>
          <s v="15252001-15253000"/>
          <s v="15253001-15254000"/>
          <s v="15254001-15255000"/>
          <s v="15255001-15256000"/>
          <s v="15256001-15257000"/>
          <s v="15257001-15258000"/>
          <s v="15258001-15259000"/>
          <s v="15259001-15260000"/>
          <s v="15260001-15261000"/>
          <s v="15261001-15262000"/>
          <s v="15262001-15263000"/>
          <s v="15263001-15264000"/>
          <s v="15264001-15265000"/>
          <s v="15265001-15266000"/>
          <s v="15266001-15267000"/>
          <s v="15267001-15268000"/>
          <s v="15268001-15269000"/>
          <s v="15269001-15270000"/>
          <s v="15270001-15271000"/>
          <s v="15271001-15272000"/>
          <s v="15272001-15273000"/>
          <s v="15273001-15274000"/>
          <s v="15274001-15275000"/>
          <s v="15275001-15276000"/>
          <s v="15276001-15277000"/>
          <s v="15277001-15278000"/>
          <s v="15278001-15279000"/>
          <s v="15279001-15280000"/>
          <s v="15280001-15281000"/>
          <s v="15281001-15282000"/>
          <s v="15282001-15283000"/>
          <s v="15283001-15284000"/>
          <s v="15284001-15285000"/>
          <s v="15285001-15286000"/>
          <s v="15286001-15287000"/>
          <s v="15287001-15288000"/>
          <s v="15288001-15289000"/>
          <s v="15289001-15290000"/>
          <s v="15290001-15291000"/>
          <s v="15291001-15292000"/>
          <s v="15292001-15293000"/>
          <s v="15293001-15294000"/>
          <s v="15294001-15295000"/>
          <s v="15295001-15296000"/>
          <s v="15296001-15297000"/>
          <s v="15297001-15298000"/>
          <s v="15298001-15299000"/>
          <s v="15299001-15300000"/>
          <s v="15300001-15301000"/>
          <s v="15301001-15302000"/>
          <s v="15302001-15303000"/>
          <s v="15303001-15304000"/>
          <s v="15304001-15305000"/>
          <s v="15305001-15306000"/>
          <s v="15306001-15307000"/>
          <s v="15307001-15308000"/>
          <s v="15308001-15309000"/>
          <s v="15309001-15310000"/>
          <s v="15310001-15311000"/>
          <s v="15311001-15312000"/>
          <s v="15312001-15313000"/>
          <s v="15313001-15314000"/>
          <s v="15314001-15315000"/>
          <s v="15315001-15316000"/>
          <s v="15316001-15317000"/>
          <s v="15317001-15318000"/>
          <s v="15318001-15319000"/>
          <s v="15319001-15320000"/>
          <s v="15320001-15321000"/>
          <s v="15321001-15322000"/>
          <s v="15322001-15323000"/>
          <s v="15323001-15324000"/>
          <s v="15324001-15325000"/>
          <s v="15325001-15326000"/>
          <s v="15326001-15327000"/>
          <s v="15327001-15328000"/>
          <s v="15328001-15329000"/>
          <s v="15329001-15330000"/>
          <s v="15330001-15331000"/>
          <s v="15331001-15332000"/>
          <s v="15332001-15333000"/>
          <s v="15333001-15334000"/>
          <s v="15334001-15335000"/>
          <s v="15335001-15336000"/>
          <s v="15336001-15337000"/>
          <s v="15337001-15338000"/>
          <s v="15338001-15339000"/>
          <s v="15339001-15340000"/>
          <s v="15340001-15341000"/>
          <s v="15341001-15342000"/>
          <s v="15342001-15343000"/>
          <s v="15343001-15344000"/>
          <s v="15344001-15345000"/>
          <s v="15345001-15346000"/>
          <s v="15346001-15347000"/>
          <s v="15347001-15348000"/>
          <s v="15348001-15349000"/>
          <s v="15349001-15350000"/>
          <s v="15350001-15351000"/>
          <s v="15351001-15352000"/>
          <s v="15352001-15353000"/>
          <s v="15353001-15354000"/>
          <s v="15354001-15355000"/>
          <s v="15355001-15356000"/>
          <s v="15356001-15357000"/>
          <s v="15357001-15358000"/>
          <s v="15358001-15359000"/>
          <s v="15359001-15360000"/>
          <s v="15360001-15361000"/>
          <s v="15361001-15362000"/>
          <s v="15362001-15363000"/>
          <s v="15363001-15364000"/>
          <s v="15364001-15365000"/>
          <s v="15365001-15366000"/>
          <s v="15366001-15367000"/>
          <s v="15367001-15368000"/>
          <s v="15368001-15369000"/>
          <s v="15369001-15370000"/>
          <s v="15370001-15371000"/>
          <s v="15371001-15372000"/>
          <s v="15372001-15373000"/>
          <s v="15373001-15374000"/>
          <s v="15374001-15375000"/>
          <s v="15375001-15376000"/>
          <s v="15376001-15377000"/>
          <s v="15377001-15378000"/>
          <s v="15378001-15379000"/>
          <s v="15379001-15380000"/>
          <s v="15380001-15381000"/>
          <s v="15381001-15382000"/>
          <s v="15382001-15383000"/>
          <s v="15383001-15384000"/>
          <s v="15384001-15385000"/>
          <s v="15385001-15386000"/>
          <s v="15386001-15387000"/>
          <s v="15387001-15388000"/>
          <s v="15388001-15389000"/>
          <s v="15389001-15390000"/>
          <s v="15390001-15391000"/>
          <s v="15391001-15392000"/>
          <s v="15392001-15393000"/>
          <s v="15393001-15394000"/>
          <s v="15394001-15395000"/>
          <s v="15395001-15396000"/>
          <s v="15396001-15397000"/>
          <s v="15397001-15398000"/>
          <s v="15398001-15399000"/>
          <s v="15399001-15400000"/>
          <s v="15400001-15401000"/>
          <s v="15401001-15402000"/>
          <s v="15402001-15403000"/>
          <s v="15403001-15404000"/>
          <s v="15404001-15405000"/>
          <s v="15405001-15406000"/>
          <s v="15406001-15407000"/>
          <s v="15407001-15408000"/>
          <s v="15408001-15409000"/>
          <s v="15409001-15410000"/>
          <s v="15410001-15411000"/>
          <s v="15411001-15412000"/>
          <s v="15412001-15413000"/>
          <s v="15413001-15414000"/>
          <s v="15414001-15415000"/>
          <s v="15415001-15416000"/>
          <s v="15416001-15417000"/>
          <s v="15417001-15418000"/>
          <s v="15418001-15419000"/>
          <s v="15419001-15420000"/>
          <s v="15420001-15421000"/>
          <s v="15421001-15422000"/>
          <s v="15422001-15423000"/>
          <s v="15423001-15424000"/>
          <s v="15424001-15425000"/>
          <s v="15425001-15426000"/>
          <s v="15426001-15427000"/>
          <s v="15427001-15428000"/>
          <s v="15428001-15429000"/>
          <s v="15429001-15430000"/>
          <s v="15430001-15431000"/>
          <s v="15431001-15432000"/>
          <s v="15432001-15433000"/>
          <s v="15433001-15434000"/>
          <s v="15434001-15435000"/>
          <s v="15435001-15436000"/>
          <s v="15436001-15437000"/>
          <s v="15437001-15438000"/>
          <s v="15438001-15439000"/>
          <s v="15439001-15440000"/>
          <s v="15440001-15441000"/>
          <s v="15441001-15442000"/>
          <s v="15442001-15443000"/>
          <s v="15443001-15444000"/>
          <s v="15444001-15445000"/>
          <s v="15445001-15446000"/>
          <s v="15446001-15447000"/>
          <s v="15447001-15448000"/>
          <s v="15448001-15449000"/>
          <s v="15449001-15450000"/>
          <s v="15450001-15451000"/>
          <s v="15451001-15452000"/>
          <s v="15452001-15453000"/>
          <s v="15453001-15454000"/>
          <s v="15454001-15455000"/>
          <s v="15455001-15456000"/>
          <s v="15456001-15457000"/>
          <s v="15457001-15458000"/>
          <s v="15458001-15459000"/>
          <s v="15459001-15460000"/>
          <s v="15460001-15461000"/>
          <s v="15461001-15462000"/>
          <s v="15462001-15463000"/>
          <s v="15463001-15464000"/>
          <s v="15464001-15465000"/>
          <s v="15465001-15466000"/>
          <s v="15466001-15467000"/>
          <s v="15467001-15468000"/>
          <s v="15468001-15469000"/>
          <s v="15469001-15470000"/>
          <s v="15470001-15471000"/>
          <s v="15471001-15472000"/>
          <s v="15472001-15473000"/>
          <s v="15473001-15474000"/>
          <s v="15474001-15475000"/>
          <s v="15475001-15476000"/>
          <s v="15476001-15477000"/>
          <s v="15477001-15478000"/>
          <s v="15478001-15479000"/>
          <s v="15479001-15480000"/>
          <s v="15480001-15481000"/>
          <s v="15481001-15482000"/>
          <s v="15482001-15483000"/>
          <s v="15483001-15484000"/>
          <s v="15484001-15485000"/>
          <s v="15485001-15486000"/>
          <s v="15486001-15487000"/>
          <s v="15487001-15488000"/>
          <s v="15488001-15489000"/>
          <s v="15489001-15490000"/>
          <s v="15490001-15491000"/>
          <s v="15491001-15492000"/>
          <s v="15492001-15493000"/>
          <s v="15493001-15494000"/>
          <s v="15494001-15495000"/>
          <s v="15495001-15496000"/>
          <s v="15496001-15497000"/>
          <s v="15497001-15498000"/>
          <s v="15498001-15499000"/>
          <s v="15499001-15500000"/>
          <s v="15500001-15501000"/>
          <s v="15501001-15502000"/>
          <s v="15502001-15503000"/>
          <s v="15503001-15504000"/>
          <s v="15504001-15505000"/>
          <s v="15505001-15506000"/>
          <s v="15506001-15507000"/>
          <s v="15507001-15508000"/>
          <s v="15508001-15509000"/>
          <s v="15509001-15510000"/>
          <s v="15510001-15511000"/>
          <s v="15511001-15512000"/>
          <s v="15512001-15513000"/>
          <s v="15513001-15514000"/>
          <s v="15514001-15515000"/>
          <s v="15515001-15516000"/>
          <s v="15516001-15517000"/>
          <s v="15517001-15518000"/>
          <s v="15518001-15519000"/>
          <s v="15519001-15520000"/>
          <s v="15520001-15521000"/>
          <s v="15521001-15522000"/>
          <s v="15522001-15523000"/>
          <s v="15523001-15524000"/>
          <s v="15524001-15525000"/>
          <s v="15525001-15526000"/>
          <s v="15526001-15527000"/>
          <s v="15527001-15528000"/>
          <s v="15528001-15529000"/>
          <s v="15529001-15530000"/>
          <s v="15530001-15531000"/>
          <s v="15531001-15532000"/>
          <s v="15532001-15533000"/>
          <s v="15533001-15534000"/>
          <s v="15534001-15535000"/>
          <s v="15535001-15536000"/>
          <s v="15536001-15537000"/>
          <s v="15537001-15538000"/>
          <s v="15538001-15539000"/>
          <s v="15539001-15540000"/>
          <s v="15540001-15541000"/>
          <s v="15541001-15542000"/>
          <s v="15542001-15543000"/>
          <s v="15543001-15544000"/>
          <s v="15544001-15545000"/>
          <s v="15545001-15546000"/>
          <s v="15546001-15547000"/>
          <s v="15547001-15548000"/>
          <s v="15548001-15549000"/>
          <s v="15549001-15550000"/>
          <s v="15550001-15551000"/>
          <s v="15551001-15552000"/>
          <s v="15552001-15553000"/>
          <s v="15553001-15554000"/>
          <s v="15554001-15555000"/>
          <s v="15555001-15556000"/>
          <s v="15556001-15557000"/>
          <s v="15557001-15558000"/>
          <s v="15558001-15559000"/>
          <s v="15559001-15560000"/>
          <s v="15560001-15561000"/>
          <s v="15561001-15562000"/>
          <s v="15562001-15563000"/>
          <s v="15563001-15564000"/>
          <s v="15564001-15565000"/>
          <s v="15565001-15566000"/>
          <s v="15566001-15567000"/>
          <s v="15567001-15568000"/>
          <s v="15568001-15569000"/>
          <s v="15569001-15570000"/>
          <s v="15570001-15571000"/>
          <s v="15571001-15572000"/>
          <s v="15572001-15573000"/>
          <s v="15573001-15574000"/>
          <s v="15574001-15575000"/>
          <s v="15575001-15576000"/>
          <s v="15576001-15577000"/>
          <s v="15577001-15578000"/>
          <s v="15578001-15579000"/>
          <s v="15579001-15580000"/>
          <s v="15580001-15581000"/>
          <s v="15581001-15582000"/>
          <s v="15582001-15583000"/>
          <s v="15583001-15584000"/>
          <s v="15584001-15585000"/>
          <s v="15585001-15586000"/>
          <s v="15586001-15587000"/>
          <s v="15587001-15588000"/>
          <s v="15588001-15589000"/>
          <s v="15589001-15590000"/>
          <s v="15590001-15591000"/>
          <s v="15591001-15592000"/>
          <s v="15592001-15593000"/>
          <s v="15593001-15594000"/>
          <s v="15594001-15595000"/>
          <s v="15595001-15596000"/>
          <s v="15596001-15597000"/>
          <s v="15597001-15598000"/>
          <s v="15598001-15599000"/>
          <s v="15599001-15600000"/>
          <s v="15600001-15601000"/>
          <s v="15601001-15602000"/>
          <s v="15602001-15603000"/>
          <s v="15603001-15604000"/>
          <s v="15604001-15605000"/>
          <s v="15605001-15606000"/>
          <s v="15606001-15607000"/>
          <s v="15607001-15608000"/>
          <s v="15608001-15609000"/>
          <s v="15609001-15610000"/>
          <s v="15610001-15611000"/>
          <s v="15611001-15612000"/>
          <s v="15612001-15613000"/>
          <s v="15613001-15614000"/>
          <s v="15614001-15615000"/>
          <s v="15615001-15616000"/>
          <s v="15616001-15617000"/>
          <s v="15617001-15618000"/>
          <s v="15618001-15619000"/>
          <s v="15619001-15620000"/>
          <s v="15620001-15621000"/>
          <s v="15621001-15622000"/>
          <s v="15622001-15623000"/>
          <s v="15623001-15624000"/>
          <s v="15624001-15625000"/>
          <s v="15625001-15626000"/>
          <s v="15626001-15627000"/>
          <s v="15627001-15628000"/>
          <s v="15628001-15629000"/>
          <s v="15629001-15630000"/>
          <s v="15630001-15631000"/>
          <s v="15631001-15632000"/>
          <s v="15632001-15633000"/>
          <s v="15633001-15634000"/>
          <s v="15634001-15635000"/>
          <s v="15635001-15636000"/>
          <s v="15636001-15637000"/>
          <s v="15637001-15638000"/>
          <s v="15638001-15639000"/>
          <s v="15639001-15640000"/>
          <s v="15640001-15641000"/>
          <s v="15641001-15642000"/>
          <s v="15642001-15643000"/>
          <s v="15643001-15644000"/>
          <s v="15644001-15645000"/>
          <s v="15645001-15646000"/>
          <s v="15646001-15647000"/>
          <s v="15647001-15648000"/>
          <s v="15648001-15649000"/>
          <s v="15649001-15650000"/>
          <s v="15650001-15651000"/>
          <s v="15651001-15652000"/>
          <s v="15652001-15653000"/>
          <s v="15653001-15654000"/>
          <s v="15654001-15655000"/>
          <s v="15655001-15656000"/>
          <s v="15656001-15657000"/>
          <s v="15657001-15658000"/>
          <s v="15658001-15659000"/>
          <s v="15659001-15660000"/>
          <s v="15660001-15661000"/>
          <s v="15661001-15662000"/>
          <s v="15662001-15663000"/>
          <s v="15663001-15664000"/>
          <s v="15664001-15665000"/>
          <s v="15665001-15666000"/>
          <s v="15666001-15667000"/>
          <s v="15667001-15668000"/>
          <s v="15668001-15669000"/>
          <s v="15669001-15670000"/>
          <s v="15670001-15671000"/>
          <s v="15671001-15672000"/>
          <s v="15672001-15673000"/>
          <s v="15673001-15674000"/>
          <s v="15674001-15675000"/>
          <s v="15675001-15676000"/>
          <s v="15676001-15677000"/>
          <s v="15677001-15678000"/>
          <s v="15678001-15679000"/>
          <s v="15679001-15680000"/>
          <s v="15680001-15681000"/>
          <s v="15681001-15682000"/>
          <s v="15682001-15683000"/>
          <s v="15683001-15684000"/>
          <s v="15684001-15685000"/>
          <s v="15685001-15686000"/>
          <s v="15686001-15687000"/>
          <s v="15687001-15688000"/>
          <s v="15688001-15689000"/>
          <s v="15689001-15690000"/>
          <s v="15690001-15691000"/>
          <s v="15691001-15692000"/>
          <s v="15692001-15693000"/>
          <s v="15693001-15694000"/>
          <s v="15694001-15695000"/>
          <s v="15695001-15696000"/>
          <s v="15696001-15697000"/>
          <s v="15697001-15698000"/>
          <s v="15698001-15699000"/>
          <s v="15699001-15700000"/>
          <s v="15700001-15701000"/>
          <s v="15701001-15702000"/>
          <s v="15702001-15703000"/>
          <s v="15703001-15704000"/>
          <s v="15704001-15705000"/>
          <s v="15705001-15706000"/>
          <s v="15706001-15707000"/>
          <s v="15707001-15708000"/>
          <s v="15708001-15709000"/>
          <s v="15709001-15710000"/>
          <s v="15710001-15711000"/>
          <s v="15711001-15712000"/>
          <s v="15712001-15713000"/>
          <s v="15713001-15714000"/>
          <s v="15714001-15715000"/>
          <s v="15715001-15716000"/>
          <s v="15716001-15717000"/>
          <s v="15717001-15718000"/>
          <s v="15718001-15719000"/>
          <s v="15719001-15720000"/>
          <s v="15720001-15721000"/>
          <s v="15721001-15722000"/>
          <s v="15722001-15723000"/>
          <s v="15723001-15724000"/>
          <s v="15724001-15725000"/>
          <s v="15725001-15726000"/>
          <s v="15726001-15727000"/>
          <s v="15727001-15728000"/>
          <s v="15728001-15729000"/>
          <s v="15729001-15730000"/>
          <s v="15730001-15731000"/>
          <s v="15731001-15732000"/>
          <s v="15732001-15733000"/>
          <s v="15733001-15734000"/>
          <s v="15734001-15735000"/>
          <s v="15735001-15736000"/>
          <s v="15736001-15737000"/>
          <s v="15737001-15738000"/>
          <s v="15738001-15739000"/>
          <s v="15739001-15740000"/>
          <s v="15740001-15741000"/>
          <s v="15741001-15742000"/>
          <s v="15742001-15743000"/>
          <s v="15743001-15744000"/>
          <s v="15744001-15745000"/>
          <s v="15745001-15746000"/>
          <s v="15746001-15747000"/>
          <s v="15747001-15748000"/>
          <s v="15748001-15749000"/>
          <s v="15749001-15750000"/>
          <s v="15750001-15751000"/>
          <s v="15751001-15752000"/>
          <s v="15752001-15753000"/>
          <s v="15753001-15754000"/>
          <s v="15754001-15755000"/>
          <s v="15755001-15756000"/>
          <s v="15756001-15757000"/>
          <s v="15757001-15758000"/>
          <s v="15758001-15759000"/>
          <s v="15759001-15760000"/>
          <s v="15760001-15761000"/>
          <s v="15761001-15762000"/>
          <s v="15762001-15763000"/>
          <s v="15763001-15764000"/>
          <s v="15764001-15765000"/>
          <s v="15765001-15766000"/>
          <s v="15766001-15767000"/>
          <s v="15767001-15768000"/>
          <s v="15768001-15769000"/>
          <s v="15769001-15770000"/>
          <s v="15770001-15771000"/>
          <s v="15771001-15772000"/>
          <s v="15772001-15773000"/>
          <s v="15773001-15774000"/>
          <s v="15774001-15775000"/>
          <s v="15775001-15776000"/>
          <s v="15776001-15777000"/>
          <s v="15777001-15778000"/>
          <s v="15778001-15779000"/>
          <s v="15779001-15780000"/>
          <s v="15780001-15781000"/>
          <s v="15781001-15782000"/>
          <s v="15782001-15783000"/>
          <s v="15783001-15784000"/>
          <s v="15784001-15785000"/>
          <s v="15785001-15786000"/>
          <s v="15786001-15787000"/>
          <s v="15787001-15788000"/>
          <s v="15788001-15789000"/>
          <s v="15789001-15790000"/>
          <s v="15790001-15791000"/>
          <s v="15791001-15792000"/>
          <s v="15792001-15793000"/>
          <s v="15793001-15794000"/>
          <s v="15794001-15795000"/>
          <s v="15795001-15796000"/>
          <s v="15796001-15797000"/>
          <s v="15797001-15798000"/>
          <s v="15798001-15799000"/>
          <s v="15799001-15800000"/>
          <s v="15800001-15801000"/>
          <s v="15801001-15802000"/>
          <s v="15802001-15803000"/>
          <s v="15803001-15804000"/>
          <s v="15804001-15805000"/>
          <s v="15805001-15806000"/>
          <s v="15806001-15807000"/>
          <s v="15807001-15808000"/>
          <s v="15808001-15809000"/>
          <s v="15809001-15810000"/>
          <s v="15810001-15811000"/>
          <s v="15811001-15812000"/>
          <s v="15812001-15813000"/>
          <s v="15813001-15814000"/>
          <s v="15814001-15815000"/>
          <s v="15815001-15816000"/>
          <s v="15816001-15817000"/>
          <s v="15817001-15818000"/>
          <s v="15818001-15819000"/>
          <s v="15819001-15820000"/>
          <s v="15820001-15821000"/>
          <s v="15821001-15822000"/>
          <s v="15822001-15823000"/>
          <s v="15823001-15824000"/>
          <s v="15824001-15825000"/>
          <s v="15825001-15826000"/>
          <s v="15826001-15827000"/>
          <s v="15827001-15828000"/>
          <s v="15828001-15829000"/>
          <s v="15829001-15830000"/>
          <s v="15830001-15831000"/>
          <s v="15831001-15832000"/>
          <s v="15832001-15833000"/>
          <s v="15833001-15834000"/>
          <s v="15834001-15835000"/>
          <s v="15835001-15836000"/>
          <s v="15836001-15837000"/>
          <s v="15837001-15838000"/>
          <s v="15838001-15839000"/>
          <s v="15839001-15840000"/>
          <s v="15840001-15841000"/>
          <s v="15841001-15842000"/>
          <s v="15842001-15843000"/>
          <s v="15843001-15844000"/>
          <s v="15844001-15845000"/>
          <s v="15845001-15846000"/>
          <s v="15846001-15847000"/>
          <s v="15847001-15848000"/>
          <s v="15848001-15849000"/>
          <s v="15849001-15850000"/>
          <s v="15850001-15851000"/>
          <s v="15851001-15852000"/>
          <s v="15852001-15853000"/>
          <s v="15853001-15854000"/>
          <s v="15854001-15855000"/>
          <s v="15855001-15856000"/>
          <s v="15856001-15857000"/>
          <s v="15857001-15858000"/>
          <s v="15858001-15859000"/>
          <s v="15859001-15860000"/>
          <s v="15860001-15861000"/>
          <s v="15861001-15862000"/>
          <s v="15862001-15863000"/>
          <s v="15863001-15864000"/>
          <s v="15864001-15865000"/>
          <s v="15865001-15866000"/>
          <s v="15866001-15867000"/>
          <s v="15867001-15868000"/>
          <s v="15868001-15869000"/>
          <s v="15869001-15870000"/>
          <s v="15870001-15871000"/>
          <s v="15871001-15872000"/>
          <s v="15872001-15873000"/>
          <s v="15873001-15874000"/>
          <s v="15874001-15875000"/>
          <s v="15875001-15876000"/>
          <s v="15876001-15877000"/>
          <s v="15877001-15878000"/>
          <s v="15878001-15879000"/>
          <s v="15879001-15880000"/>
          <s v="15880001-15881000"/>
          <s v="15881001-15882000"/>
          <s v="15882001-15883000"/>
          <s v="15883001-15884000"/>
          <s v="15884001-15885000"/>
          <s v="15885001-15886000"/>
          <s v="15886001-15887000"/>
          <s v="15887001-15888000"/>
          <s v="15888001-15889000"/>
          <s v="15889001-15890000"/>
          <s v="15890001-15891000"/>
          <s v="15891001-15892000"/>
          <s v="15892001-15893000"/>
          <s v="15893001-15894000"/>
          <s v="15894001-15895000"/>
          <s v="15895001-15896000"/>
          <s v="15896001-15897000"/>
          <s v="15897001-15898000"/>
          <s v="15898001-15899000"/>
          <s v="15899001-15900000"/>
          <s v="15900001-15901000"/>
          <s v="15901001-15902000"/>
          <s v="15902001-15903000"/>
          <s v="15903001-15904000"/>
          <s v="15904001-15905000"/>
          <s v="15905001-15906000"/>
          <s v="15906001-15907000"/>
          <s v="15907001-15908000"/>
          <s v="15908001-15909000"/>
          <s v="15909001-15910000"/>
          <s v="15910001-15911000"/>
          <s v="15911001-15912000"/>
          <s v="15912001-15913000"/>
          <s v="15913001-15914000"/>
          <s v="15914001-15915000"/>
          <s v="15915001-15916000"/>
          <s v="15916001-15917000"/>
          <s v="15917001-15918000"/>
          <s v="15918001-15919000"/>
          <s v="15919001-15920000"/>
          <s v="15920001-15921000"/>
          <s v="15921001-15922000"/>
          <s v="15922001-15923000"/>
          <s v="15923001-15924000"/>
          <s v="15924001-15925000"/>
          <s v="15925001-15926000"/>
          <s v="15926001-15927000"/>
          <s v="15927001-15928000"/>
          <s v="15928001-15929000"/>
          <s v="15929001-15930000"/>
          <s v="15930001-15931000"/>
          <s v="15931001-15932000"/>
          <s v="15932001-15933000"/>
          <s v="15933001-15934000"/>
          <s v="15934001-15935000"/>
          <s v="15935001-15936000"/>
          <s v="15936001-15937000"/>
          <s v="15937001-15938000"/>
          <s v="15938001-15939000"/>
          <s v="15939001-15940000"/>
          <s v="15940001-15941000"/>
          <s v="15941001-15942000"/>
          <s v="15942001-15943000"/>
          <s v="15943001-15944000"/>
          <s v="15944001-15945000"/>
          <s v="15945001-15946000"/>
          <s v="15946001-15947000"/>
          <s v="15947001-15948000"/>
          <s v="15948001-15949000"/>
          <s v="15949001-15950000"/>
          <s v="15950001-15951000"/>
          <s v="15951001-15952000"/>
          <s v="15952001-15953000"/>
          <s v="15953001-15954000"/>
          <s v="15954001-15955000"/>
          <s v="15955001-15956000"/>
          <s v="15956001-15957000"/>
          <s v="15957001-15958000"/>
          <s v="15958001-15959000"/>
          <s v="15959001-15960000"/>
          <s v="15960001-15961000"/>
          <s v="15961001-15962000"/>
          <s v="15962001-15963000"/>
          <s v="15963001-15964000"/>
          <s v="15964001-15965000"/>
          <s v="15965001-15966000"/>
          <s v="15966001-15967000"/>
          <s v="15967001-15968000"/>
          <s v="15968001-15969000"/>
          <s v="15969001-15970000"/>
          <s v="15970001-15971000"/>
          <s v="15971001-15972000"/>
          <s v="15972001-15973000"/>
          <s v="15973001-15974000"/>
          <s v="15974001-15975000"/>
          <s v="15975001-15976000"/>
          <s v="15976001-15977000"/>
          <s v="15977001-15978000"/>
          <s v="15978001-15979000"/>
          <s v="15979001-15980000"/>
          <s v="15980001-15981000"/>
          <s v="15981001-15982000"/>
          <s v="15982001-15983000"/>
          <s v="15983001-15984000"/>
          <s v="15984001-15985000"/>
          <s v="15985001-15986000"/>
          <s v="15986001-15987000"/>
          <s v="15987001-15988000"/>
          <s v="15988001-15989000"/>
          <s v="15989001-15990000"/>
          <s v="15990001-15991000"/>
          <s v="15991001-15992000"/>
          <s v="15992001-15993000"/>
          <s v="15993001-15994000"/>
          <s v="15994001-15995000"/>
          <s v="15995001-15996000"/>
          <s v="15996001-15997000"/>
          <s v="15997001-15998000"/>
          <s v="15998001-15999000"/>
          <s v="15999001-16000000"/>
          <s v="16000001-16001000"/>
          <s v="16001001-16002000"/>
          <s v="16002001-16003000"/>
          <s v="16003001-16004000"/>
          <s v="16004001-16005000"/>
          <s v="16005001-16006000"/>
          <s v="16006001-16007000"/>
          <s v="16007001-16008000"/>
          <s v="16008001-16009000"/>
          <s v="16009001-16010000"/>
          <s v="16010001-16011000"/>
          <s v="16011001-16012000"/>
          <s v="16012001-16013000"/>
          <s v="16013001-16014000"/>
          <s v="16014001-16015000"/>
          <s v="16015001-16016000"/>
          <s v="16016001-16017000"/>
          <s v="16017001-16018000"/>
          <s v="16018001-16019000"/>
          <s v="16019001-16020000"/>
          <s v="16020001-16021000"/>
          <s v="16021001-16022000"/>
          <s v="16022001-16023000"/>
          <s v="16023001-16024000"/>
          <s v="16024001-16025000"/>
          <s v="16025001-16026000"/>
          <s v="16026001-16027000"/>
          <s v="16027001-16028000"/>
          <s v="16028001-16029000"/>
          <s v="16029001-16030000"/>
          <s v="16030001-16031000"/>
          <s v="16031001-16032000"/>
          <s v="16032001-16033000"/>
          <s v="16033001-16034000"/>
          <s v="16034001-16035000"/>
          <s v="16035001-16036000"/>
          <s v="16036001-16037000"/>
          <s v="16037001-16038000"/>
          <s v="16038001-16039000"/>
          <s v="16039001-16040000"/>
          <s v="16040001-16041000"/>
          <s v="16041001-16042000"/>
          <s v="16042001-16043000"/>
          <s v="16043001-16044000"/>
          <s v="16044001-16045000"/>
          <s v="16045001-16046000"/>
          <s v="16046001-16047000"/>
          <s v="16047001-16048000"/>
          <s v="16048001-16049000"/>
          <s v="16049001-16050000"/>
          <s v="16050001-16051000"/>
          <s v="16051001-16052000"/>
          <s v="16052001-16053000"/>
          <s v="16053001-16054000"/>
          <s v="16054001-16055000"/>
          <s v="16055001-16056000"/>
          <s v="16056001-16057000"/>
          <s v="16057001-16058000"/>
          <s v="16058001-16059000"/>
          <s v="16059001-16060000"/>
          <s v="16060001-16061000"/>
          <s v="16061001-16062000"/>
          <s v="16062001-16063000"/>
          <s v="16063001-16064000"/>
          <s v="16064001-16065000"/>
          <s v="16065001-16066000"/>
          <s v="16066001-16067000"/>
          <s v="16067001-16068000"/>
          <s v="16068001-16069000"/>
          <s v="16069001-16070000"/>
          <s v="16070001-16071000"/>
          <s v="16071001-16072000"/>
          <s v="16072001-16073000"/>
          <s v="16073001-16074000"/>
          <s v="16074001-16075000"/>
          <s v="16075001-16076000"/>
          <s v="16076001-16077000"/>
          <s v="16077001-16078000"/>
          <s v="16078001-16079000"/>
          <s v="16079001-16080000"/>
          <s v="16080001-16081000"/>
          <s v="16081001-16082000"/>
          <s v="16082001-16083000"/>
          <s v="16083001-16084000"/>
          <s v="16084001-16085000"/>
          <s v="16085001-16086000"/>
          <s v="16086001-16087000"/>
          <s v="16087001-16088000"/>
          <s v="16088001-16089000"/>
          <s v="16089001-16090000"/>
          <s v="16090001-16091000"/>
          <s v="16091001-16092000"/>
          <s v="16092001-16093000"/>
          <s v="16093001-16094000"/>
          <s v="16094001-16095000"/>
          <s v="16095001-16096000"/>
          <s v="16096001-16097000"/>
          <s v="16097001-16098000"/>
          <s v="16098001-16099000"/>
          <s v="16099001-16100000"/>
          <s v="16100001-16101000"/>
          <s v="16101001-16102000"/>
          <s v="16102001-16103000"/>
          <s v="16103001-16104000"/>
          <s v="16104001-16105000"/>
          <s v="16105001-16106000"/>
          <s v="16106001-16107000"/>
          <s v="16107001-16108000"/>
          <s v="16108001-16109000"/>
          <s v="16109001-16110000"/>
          <s v="16110001-16111000"/>
          <s v="16111001-16112000"/>
          <s v="16112001-16113000"/>
          <s v="16113001-16114000"/>
          <s v="16114001-16115000"/>
          <s v="16115001-16116000"/>
          <s v="16116001-16117000"/>
          <s v="16117001-16118000"/>
          <s v="16118001-16119000"/>
          <s v="16119001-16120000"/>
          <s v="16120001-16121000"/>
          <s v="16121001-16122000"/>
          <s v="16122001-16123000"/>
          <s v="16123001-16124000"/>
          <s v="16124001-16125000"/>
          <s v="16125001-16126000"/>
          <s v="16126001-16127000"/>
          <s v="16127001-16128000"/>
          <s v="16128001-16129000"/>
          <s v="16129001-16130000"/>
          <s v="16130001-16131000"/>
          <s v="16131001-16132000"/>
          <s v="16132001-16133000"/>
          <s v="16133001-16134000"/>
          <s v="16134001-16135000"/>
          <s v="16135001-16136000"/>
          <s v="16136001-16137000"/>
          <s v="16137001-16138000"/>
          <s v="16138001-16139000"/>
          <s v="16139001-16140000"/>
          <s v="16140001-16141000"/>
          <s v="16141001-16142000"/>
          <s v="16142001-16143000"/>
          <s v="16143001-16144000"/>
          <s v="16144001-16145000"/>
          <s v="16145001-16146000"/>
          <s v="16146001-16147000"/>
          <s v="16147001-16148000"/>
          <s v="16148001-16149000"/>
          <s v="16149001-16150000"/>
          <s v="16150001-16151000"/>
          <s v="16151001-16152000"/>
          <s v="16152001-16153000"/>
          <s v="16153001-16154000"/>
          <s v="16154001-16155000"/>
          <s v="16155001-16156000"/>
          <s v="16156001-16157000"/>
          <s v="16157001-16158000"/>
          <s v="16158001-16159000"/>
          <s v="16159001-16160000"/>
          <s v="16160001-16161000"/>
          <s v="16161001-16162000"/>
          <s v="16162001-16163000"/>
          <s v="16163001-16164000"/>
          <s v="16164001-16165000"/>
          <s v="16165001-16166000"/>
          <s v="16166001-16167000"/>
          <s v="16167001-16168000"/>
          <s v="16168001-16169000"/>
          <s v="16169001-16170000"/>
          <s v="16170001-16171000"/>
          <s v="16171001-16172000"/>
          <s v="16172001-16173000"/>
          <s v="16173001-16174000"/>
          <s v="16174001-16175000"/>
          <s v="16175001-16176000"/>
          <s v="16176001-16177000"/>
          <s v="16177001-16178000"/>
          <s v="16178001-16179000"/>
          <s v="16179001-16180000"/>
          <s v="16180001-16181000"/>
          <s v="16181001-16182000"/>
          <s v="16182001-16183000"/>
          <s v="16183001-16184000"/>
          <s v="16184001-16185000"/>
          <s v="16185001-16186000"/>
          <s v="16186001-16187000"/>
          <s v="16187001-16188000"/>
          <s v="16188001-16189000"/>
          <s v="16189001-16190000"/>
          <s v="16190001-16191000"/>
          <s v="16191001-16192000"/>
          <s v="16192001-16193000"/>
          <s v="16193001-16194000"/>
          <s v="16194001-16195000"/>
          <s v="16195001-16196000"/>
          <s v="16196001-16197000"/>
          <s v="16197001-16198000"/>
          <s v="16198001-16199000"/>
          <s v="16199001-16200000"/>
          <s v="16200001-16201000"/>
          <s v="16201001-16202000"/>
          <s v="16202001-16203000"/>
          <s v="16203001-16204000"/>
          <s v="16204001-16205000"/>
          <s v="16205001-16206000"/>
          <s v="16206001-16207000"/>
          <s v="16207001-16208000"/>
          <s v="16208001-16209000"/>
          <s v="16209001-16210000"/>
          <s v="16210001-16211000"/>
          <s v="16211001-16212000"/>
          <s v="16212001-16213000"/>
          <s v="16213001-16214000"/>
          <s v="16214001-16215000"/>
          <s v="16215001-16216000"/>
          <s v="16216001-16217000"/>
          <s v="16217001-16218000"/>
          <s v="16218001-16219000"/>
          <s v="16219001-16220000"/>
          <s v="16220001-16221000"/>
          <s v="16221001-16222000"/>
          <s v="16222001-16223000"/>
          <s v="16223001-16224000"/>
          <s v="16224001-16225000"/>
          <s v="16225001-16226000"/>
          <s v="16226001-16227000"/>
          <s v="16227001-16228000"/>
          <s v="16228001-16229000"/>
          <s v="16229001-16230000"/>
          <s v="16230001-16231000"/>
          <s v="16231001-16232000"/>
          <s v="16232001-16233000"/>
          <s v="16233001-16234000"/>
          <s v="16234001-16235000"/>
          <s v="16235001-16236000"/>
          <s v="16236001-16237000"/>
          <s v="16237001-16238000"/>
          <s v="16238001-16239000"/>
          <s v="16239001-16240000"/>
          <s v="16240001-16241000"/>
          <s v="16241001-16242000"/>
          <s v="16242001-16243000"/>
          <s v="16243001-16244000"/>
          <s v="16244001-16245000"/>
          <s v="16245001-16246000"/>
          <s v="16246001-16247000"/>
          <s v="16247001-16248000"/>
          <s v="16248001-16249000"/>
          <s v="16249001-16250000"/>
          <s v="16250001-16251000"/>
          <s v="16251001-16252000"/>
          <s v="16252001-16253000"/>
          <s v="16253001-16254000"/>
          <s v="16254001-16255000"/>
          <s v="16255001-16256000"/>
          <s v="16256001-16257000"/>
          <s v="16257001-16258000"/>
          <s v="16258001-16259000"/>
          <s v="16259001-16260000"/>
          <s v="16260001-16261000"/>
          <s v="16261001-16262000"/>
          <s v="16262001-16263000"/>
          <s v="16263001-16264000"/>
          <s v="16264001-16265000"/>
          <s v="16265001-16266000"/>
          <s v="16266001-16267000"/>
          <s v="16267001-16268000"/>
          <s v="16268001-16269000"/>
          <s v="16269001-16270000"/>
          <s v="16270001-16271000"/>
          <s v="16271001-16272000"/>
          <s v="16272001-16273000"/>
          <s v="16273001-16274000"/>
          <s v="16274001-16275000"/>
          <s v="16275001-16276000"/>
          <s v="16276001-16277000"/>
          <s v="16277001-16278000"/>
          <s v="16278001-16279000"/>
          <s v="16279001-16280000"/>
          <s v="16280001-16281000"/>
          <s v="16281001-16282000"/>
          <s v="16282001-16283000"/>
          <s v="16283001-16284000"/>
          <s v="16284001-16285000"/>
          <s v="16285001-16286000"/>
          <s v="16286001-16287000"/>
          <s v="16287001-16288000"/>
          <s v="16288001-16289000"/>
          <s v="16289001-16290000"/>
          <s v="16290001-16291000"/>
          <s v="16291001-16292000"/>
          <s v="16292001-16293000"/>
          <s v="16293001-16294000"/>
          <s v="16294001-16295000"/>
          <s v="16295001-16296000"/>
          <s v="16296001-16297000"/>
          <s v="16297001-16298000"/>
          <s v="16298001-16299000"/>
          <s v="16299001-16300000"/>
          <s v="16300001-16301000"/>
          <s v="16301001-16302000"/>
          <s v="16302001-16303000"/>
          <s v="16303001-16304000"/>
          <s v="16304001-16305000"/>
          <s v="16305001-16306000"/>
          <s v="16306001-16307000"/>
          <s v="16307001-16308000"/>
          <s v="16308001-16309000"/>
          <s v="16309001-16310000"/>
          <s v="16310001-16311000"/>
          <s v="16311001-16312000"/>
          <s v="16312001-16313000"/>
          <s v="16313001-16314000"/>
          <s v="16314001-16315000"/>
          <s v="16315001-16316000"/>
          <s v="16316001-16317000"/>
          <s v="16317001-16318000"/>
          <s v="16318001-16319000"/>
          <s v="16319001-16320000"/>
          <s v="16320001-16321000"/>
          <s v="16321001-16322000"/>
          <s v="16322001-16323000"/>
          <s v="16323001-16324000"/>
          <s v="16324001-16325000"/>
          <s v="16325001-16326000"/>
          <s v="16326001-16327000"/>
          <s v="16327001-16328000"/>
          <s v="16328001-16329000"/>
          <s v="16329001-16330000"/>
          <s v="16330001-16331000"/>
          <s v="16331001-16332000"/>
          <s v="16332001-16333000"/>
          <s v="16333001-16334000"/>
          <s v="16334001-16335000"/>
          <s v="16335001-16336000"/>
          <s v="16336001-16337000"/>
          <s v="16337001-16338000"/>
          <s v="16338001-16339000"/>
          <s v="16339001-16340000"/>
          <s v="16340001-16341000"/>
          <s v="16341001-16342000"/>
          <s v="16342001-16343000"/>
          <s v="16343001-16344000"/>
          <s v="16344001-16345000"/>
          <s v="16345001-16346000"/>
          <s v="16346001-16347000"/>
          <s v="16347001-16348000"/>
          <s v="16348001-16349000"/>
          <s v="16349001-16350000"/>
          <s v="16350001-16351000"/>
          <s v="16351001-16352000"/>
          <s v="16352001-16353000"/>
          <s v="16353001-16354000"/>
          <s v="16354001-16355000"/>
          <s v="16355001-16356000"/>
          <s v="16356001-16357000"/>
          <s v="16357001-16358000"/>
          <s v="16358001-16359000"/>
          <s v="16359001-16360000"/>
          <s v="16360001-16361000"/>
          <s v="16361001-16362000"/>
          <s v="16362001-16363000"/>
          <s v="16363001-16364000"/>
          <s v="16364001-16365000"/>
          <s v="16365001-16366000"/>
          <s v="16366001-16367000"/>
          <s v="16367001-16368000"/>
          <s v="16368001-16369000"/>
          <s v="16369001-16370000"/>
          <s v="16370001-16371000"/>
          <s v="16371001-16372000"/>
          <s v="16372001-16373000"/>
          <s v="16373001-16374000"/>
          <s v="16374001-16375000"/>
          <s v="16375001-16376000"/>
          <s v="16376001-16377000"/>
          <s v="16377001-16378000"/>
          <s v="16378001-16379000"/>
          <s v="16379001-16380000"/>
          <s v="16380001-16381000"/>
          <s v="16381001-16382000"/>
          <s v="16382001-16383000"/>
          <s v="16383001-16384000"/>
          <s v="16384001-16385000"/>
          <s v="16385001-16386000"/>
          <s v="16386001-16387000"/>
          <s v="16387001-16388000"/>
          <s v="16388001-16389000"/>
          <s v="16389001-16390000"/>
          <s v="16390001-16391000"/>
          <s v="16391001-16392000"/>
          <s v="16392001-16393000"/>
          <s v="16393001-16394000"/>
          <s v="16394001-16395000"/>
          <s v="16395001-16396000"/>
          <s v="16396001-16397000"/>
          <s v="16397001-16398000"/>
          <s v="16398001-16399000"/>
          <s v="16399001-16400000"/>
          <s v="16400001-16401000"/>
          <s v="16401001-16402000"/>
          <s v="16402001-16403000"/>
          <s v="16403001-16404000"/>
          <s v="16404001-16405000"/>
          <s v="16405001-16406000"/>
          <s v="16406001-16407000"/>
          <s v="16407001-16408000"/>
          <s v="16408001-16409000"/>
          <s v="16409001-16410000"/>
          <s v="16410001-16411000"/>
          <s v="16411001-16412000"/>
          <s v="16412001-16413000"/>
          <s v="16413001-16414000"/>
          <s v="16414001-16415000"/>
          <s v="16415001-16416000"/>
          <s v="16416001-16417000"/>
          <s v="16417001-16418000"/>
          <s v="16418001-16419000"/>
          <s v="16419001-16420000"/>
          <s v="16420001-16421000"/>
          <s v="16421001-16422000"/>
          <s v="16422001-16423000"/>
          <s v="16423001-16424000"/>
          <s v="16424001-16425000"/>
          <s v="16425001-16426000"/>
          <s v="16426001-16427000"/>
          <s v="16427001-16428000"/>
          <s v="16428001-16429000"/>
          <s v="16429001-16430000"/>
          <s v="16430001-16431000"/>
          <s v="16431001-16432000"/>
          <s v="16432001-16433000"/>
          <s v="16433001-16434000"/>
          <s v="16434001-16435000"/>
          <s v="16435001-16436000"/>
          <s v="16436001-16437000"/>
          <s v="16437001-16438000"/>
          <s v="16438001-16439000"/>
          <s v="16439001-16440000"/>
          <s v="16440001-16441000"/>
          <s v="16441001-16442000"/>
          <s v="16442001-16443000"/>
          <s v="16443001-16444000"/>
          <s v="16444001-16445000"/>
          <s v="16445001-16446000"/>
          <s v="16446001-16447000"/>
          <s v="16447001-16448000"/>
          <s v="16448001-16449000"/>
          <s v="16449001-16450000"/>
          <s v="16450001-16451000"/>
          <s v="16451001-16452000"/>
          <s v="16452001-16453000"/>
          <s v="16453001-16454000"/>
          <s v="16454001-16455000"/>
          <s v="16455001-16456000"/>
          <s v="16456001-16457000"/>
          <s v="16457001-16458000"/>
          <s v="16458001-16459000"/>
          <s v="16459001-16460000"/>
          <s v="16460001-16461000"/>
          <s v="16461001-16462000"/>
          <s v="16462001-16463000"/>
          <s v="16463001-16464000"/>
          <s v="16464001-16465000"/>
          <s v="16465001-16466000"/>
          <s v="16466001-16467000"/>
          <s v="16467001-16468000"/>
          <s v="16468001-16469000"/>
          <s v="16469001-16470000"/>
          <s v="16470001-16471000"/>
          <s v="16471001-16472000"/>
          <s v="16472001-16473000"/>
          <s v="16473001-16474000"/>
          <s v="16474001-16475000"/>
          <s v="16475001-16476000"/>
          <s v="16476001-16477000"/>
          <s v="16477001-16478000"/>
          <s v="16478001-16479000"/>
          <s v="16479001-16480000"/>
          <s v="16480001-16481000"/>
          <s v="16481001-16482000"/>
          <s v="16482001-16483000"/>
          <s v="16483001-16484000"/>
          <s v="16484001-16485000"/>
          <s v="16485001-16486000"/>
          <s v="16486001-16487000"/>
          <s v="16487001-16488000"/>
          <s v="16488001-16489000"/>
          <s v="16489001-16490000"/>
          <s v="16490001-16491000"/>
          <s v="16491001-16492000"/>
          <s v="16492001-16493000"/>
          <s v="16493001-16494000"/>
          <s v="16494001-16495000"/>
          <s v="16495001-16496000"/>
          <s v="16496001-16497000"/>
          <s v="16497001-16498000"/>
          <s v="16498001-16499000"/>
          <s v="16499001-16500000"/>
          <s v="16500001-16501000"/>
          <s v="16501001-16502000"/>
          <s v="16502001-16503000"/>
          <s v="16503001-16504000"/>
          <s v="16504001-16505000"/>
          <s v="16505001-16506000"/>
          <s v="16506001-16507000"/>
          <s v="16507001-16508000"/>
          <s v="16508001-16509000"/>
          <s v="16509001-16510000"/>
          <s v="16510001-16511000"/>
          <s v="16511001-16512000"/>
          <s v="16512001-16513000"/>
          <s v="16513001-16514000"/>
          <s v="16514001-16515000"/>
          <s v="16515001-16516000"/>
          <s v="16516001-16517000"/>
          <s v="16517001-16518000"/>
          <s v="16518001-16519000"/>
          <s v="16519001-16520000"/>
          <s v="16520001-16521000"/>
          <s v="16521001-16522000"/>
          <s v="16522001-16523000"/>
          <s v="16523001-16524000"/>
          <s v="16524001-16525000"/>
          <s v="16525001-16526000"/>
          <s v="16526001-16527000"/>
          <s v="16527001-16528000"/>
          <s v="16528001-16529000"/>
          <s v="16529001-16530000"/>
          <s v="16530001-16531000"/>
          <s v="16531001-16532000"/>
          <s v="16532001-16533000"/>
          <s v="16533001-16534000"/>
          <s v="16534001-16535000"/>
          <s v="16535001-16536000"/>
          <s v="16536001-16537000"/>
          <s v="16537001-16538000"/>
          <s v="16538001-16539000"/>
          <s v="16539001-16540000"/>
          <s v="16540001-16541000"/>
          <s v="16541001-16542000"/>
          <s v="16542001-16543000"/>
          <s v="16543001-16544000"/>
          <s v="16544001-16545000"/>
          <s v="16545001-16546000"/>
          <s v="16546001-16547000"/>
          <s v="16547001-16548000"/>
          <s v="16548001-16549000"/>
          <s v="16549001-16550000"/>
          <s v="16550001-16551000"/>
          <s v="16551001-16552000"/>
          <s v="16552001-16553000"/>
          <s v="16553001-16554000"/>
          <s v="16554001-16555000"/>
          <s v="16555001-16556000"/>
          <s v="16556001-16557000"/>
          <s v="16557001-16558000"/>
          <s v="16558001-16559000"/>
          <s v="16559001-16560000"/>
          <s v="16560001-16561000"/>
          <s v="16561001-16562000"/>
          <s v="16562001-16563000"/>
          <s v="16563001-16564000"/>
          <s v="16564001-16565000"/>
          <s v="16565001-16566000"/>
          <s v="16566001-16567000"/>
          <s v="16567001-16568000"/>
          <s v="16568001-16569000"/>
          <s v="16569001-16570000"/>
          <s v="16570001-16571000"/>
          <s v="16571001-16572000"/>
          <s v="16572001-16573000"/>
          <s v="16573001-16574000"/>
          <s v="16574001-16575000"/>
          <s v="16575001-16576000"/>
          <s v="16576001-16577000"/>
          <s v="16577001-16578000"/>
          <s v="16578001-16579000"/>
          <s v="16579001-16580000"/>
          <s v="16580001-16581000"/>
          <s v="16581001-16582000"/>
          <s v="16582001-16583000"/>
          <s v="16583001-16584000"/>
          <s v="16584001-16585000"/>
          <s v="16585001-16586000"/>
          <s v="16586001-16587000"/>
          <s v="16587001-16588000"/>
          <s v="16588001-16589000"/>
          <s v="16589001-16590000"/>
          <s v="16590001-16591000"/>
          <s v="16591001-16592000"/>
          <s v="16592001-16593000"/>
          <s v="16593001-16594000"/>
          <s v="16594001-16595000"/>
          <s v="16595001-16596000"/>
          <s v="16596001-16597000"/>
          <s v="16597001-16598000"/>
          <s v="16598001-16599000"/>
          <s v="16599001-16600000"/>
          <s v="16600001-16601000"/>
          <s v="16601001-16602000"/>
          <s v="16602001-16603000"/>
          <s v="16603001-16604000"/>
          <s v="16604001-16605000"/>
          <s v="16605001-16606000"/>
          <s v="16606001-16607000"/>
          <s v="16607001-16608000"/>
          <s v="16608001-16609000"/>
          <s v="16609001-16610000"/>
          <s v="16610001-16611000"/>
          <s v="16611001-16612000"/>
          <s v="16612001-16613000"/>
          <s v="16613001-16614000"/>
          <s v="16614001-16615000"/>
          <s v="16615001-16616000"/>
          <s v="16616001-16617000"/>
          <s v="16617001-16618000"/>
          <s v="16618001-16619000"/>
          <s v="16619001-16620000"/>
          <s v="16620001-16621000"/>
          <s v="16621001-16622000"/>
          <s v="16622001-16623000"/>
          <s v="16623001-16624000"/>
          <s v="16624001-16625000"/>
          <s v="16625001-16626000"/>
          <s v="16626001-16627000"/>
          <s v="16627001-16628000"/>
          <s v="16628001-16629000"/>
          <s v="16629001-16630000"/>
          <s v="16630001-16631000"/>
          <s v="16631001-16632000"/>
          <s v="16632001-16633000"/>
          <s v="16633001-16634000"/>
          <s v="16634001-16635000"/>
          <s v="16635001-16636000"/>
          <s v="16636001-16637000"/>
          <s v="16637001-16638000"/>
          <s v="16638001-16639000"/>
          <s v="16639001-16640000"/>
          <s v="16640001-16641000"/>
          <s v="16641001-16642000"/>
          <s v="16642001-16643000"/>
          <s v="16643001-16644000"/>
          <s v="16644001-16645000"/>
          <s v="16645001-16646000"/>
          <s v="16646001-16647000"/>
          <s v="16647001-16648000"/>
          <s v="16648001-16649000"/>
          <s v="16649001-16650000"/>
          <s v="16650001-16651000"/>
          <s v="16651001-16652000"/>
          <s v="16652001-16653000"/>
          <s v="16653001-16654000"/>
          <s v="16654001-16655000"/>
          <s v="16655001-16656000"/>
          <s v="16656001-16657000"/>
          <s v="16657001-16658000"/>
          <s v="16658001-16659000"/>
          <s v="16659001-16660000"/>
          <s v="16660001-16661000"/>
          <s v="16661001-16662000"/>
          <s v="16662001-16663000"/>
          <s v="16663001-16664000"/>
          <s v="16664001-16665000"/>
          <s v="16665001-16666000"/>
          <s v="16666001-16667000"/>
          <s v="16667001-16668000"/>
          <s v="16668001-16669000"/>
          <s v="16669001-16670000"/>
          <s v="16670001-16671000"/>
          <s v="16671001-16672000"/>
          <s v="16672001-16673000"/>
          <s v="16673001-16674000"/>
          <s v="16674001-16675000"/>
          <s v="16675001-16676000"/>
          <s v="16676001-16677000"/>
          <s v="16677001-16678000"/>
          <s v="16678001-16679000"/>
          <s v="16679001-16680000"/>
          <s v="16680001-16681000"/>
          <s v="16681001-16682000"/>
          <s v="16682001-16683000"/>
          <s v="16683001-16684000"/>
          <s v="16684001-16685000"/>
          <s v="16685001-16686000"/>
          <s v="16686001-16687000"/>
          <s v="16687001-16688000"/>
          <s v="16688001-16689000"/>
          <s v="16689001-16690000"/>
          <s v="16690001-16691000"/>
          <s v="16691001-16692000"/>
          <s v="16692001-16693000"/>
          <s v="16693001-16694000"/>
          <s v="16694001-16695000"/>
          <s v="16695001-16696000"/>
          <s v="16696001-16697000"/>
          <s v="16697001-16698000"/>
          <s v="16698001-16699000"/>
          <s v="16699001-16700000"/>
          <s v="16700001-16701000"/>
          <s v="16701001-16702000"/>
          <s v="16702001-16703000"/>
          <s v="16703001-16704000"/>
          <s v="16704001-16705000"/>
          <s v="16705001-16706000"/>
          <s v="16706001-16707000"/>
          <s v="16707001-16708000"/>
          <s v="16708001-16709000"/>
          <s v="16709001-16710000"/>
          <s v="16710001-16711000"/>
          <s v="16711001-16712000"/>
          <s v="16712001-16713000"/>
          <s v="16713001-16714000"/>
          <s v="16714001-16715000"/>
          <s v="16715001-16716000"/>
          <s v="16716001-16717000"/>
          <s v="16717001-16718000"/>
          <s v="16718001-16719000"/>
          <s v="16719001-16720000"/>
          <s v="16720001-16721000"/>
          <s v="16721001-16722000"/>
          <s v="16722001-16723000"/>
          <s v="16723001-16724000"/>
          <s v="16724001-16725000"/>
          <s v="16725001-16726000"/>
          <s v="16726001-16727000"/>
          <s v="16727001-16728000"/>
          <s v="16728001-16729000"/>
          <s v="16729001-16730000"/>
          <s v="16730001-16731000"/>
          <s v="16731001-16732000"/>
          <s v="16732001-16733000"/>
          <s v="16733001-16734000"/>
          <s v="16734001-16735000"/>
          <s v="16735001-16736000"/>
          <s v="16736001-16737000"/>
          <s v="16737001-16738000"/>
          <s v="16738001-16739000"/>
          <s v="16739001-16740000"/>
          <s v="16740001-16741000"/>
          <s v="16741001-16742000"/>
          <s v="16742001-16743000"/>
          <s v="16743001-16744000"/>
          <s v="16744001-16745000"/>
          <s v="16745001-16746000"/>
          <s v="16746001-16747000"/>
          <s v="16747001-16748000"/>
          <s v="16748001-16749000"/>
          <s v="16749001-16750000"/>
          <s v="16750001-16751000"/>
          <s v="16751001-16752000"/>
          <s v="16752001-16753000"/>
          <s v="16753001-16754000"/>
          <s v="16754001-16755000"/>
          <s v="16755001-16756000"/>
          <s v="16756001-16757000"/>
          <s v="16757001-16758000"/>
          <s v="16758001-16759000"/>
          <s v="16759001-16760000"/>
          <s v="16760001-16761000"/>
          <s v="16761001-16762000"/>
          <s v="16762001-16763000"/>
          <s v="16763001-16764000"/>
          <s v="16764001-16765000"/>
          <s v="16765001-16766000"/>
          <s v="16766001-16767000"/>
          <s v="16767001-16768000"/>
          <s v="16768001-16769000"/>
          <s v="16769001-16770000"/>
          <s v="16770001-16771000"/>
          <s v="16771001-16772000"/>
          <s v="16772001-16773000"/>
          <s v="16773001-16774000"/>
          <s v="16774001-16775000"/>
          <s v="16775001-16776000"/>
          <s v="16776001-16777000"/>
          <s v="16777001-16778000"/>
          <s v="16778001-16779000"/>
          <s v="16779001-16780000"/>
          <s v="16780001-16781000"/>
          <s v="16781001-16782000"/>
          <s v="16782001-16783000"/>
          <s v="16783001-16784000"/>
          <s v="16784001-16785000"/>
          <s v="16785001-16786000"/>
          <s v="16786001-16787000"/>
          <s v="16787001-16788000"/>
          <s v="16788001-16789000"/>
          <s v="16789001-16790000"/>
          <s v="16790001-16791000"/>
          <s v="16791001-16792000"/>
          <s v="16792001-16793000"/>
          <s v="16793001-16794000"/>
          <s v="16794001-16795000"/>
          <s v="16795001-16796000"/>
          <s v="16796001-16797000"/>
          <s v="16797001-16798000"/>
          <s v="16798001-16799000"/>
          <s v="16799001-16800000"/>
          <s v="16800001-16801000"/>
          <s v="16801001-16802000"/>
          <s v="16802001-16803000"/>
          <s v="16803001-16804000"/>
          <s v="16804001-16805000"/>
          <s v="16805001-16806000"/>
          <s v="16806001-16807000"/>
          <s v="16807001-16808000"/>
          <s v="16808001-16809000"/>
          <s v="16809001-16810000"/>
          <s v="16810001-16811000"/>
          <s v="16811001-16812000"/>
          <s v="16812001-16813000"/>
          <s v="16813001-16814000"/>
          <s v="16814001-16815000"/>
          <s v="16815001-16816000"/>
          <s v="16816001-16817000"/>
          <s v="16817001-16818000"/>
          <s v="16818001-16819000"/>
          <s v="16819001-16820000"/>
          <s v="16820001-16821000"/>
          <s v="16821001-16822000"/>
          <s v="16822001-16823000"/>
          <s v="16823001-16824000"/>
          <s v="16824001-16825000"/>
          <s v="16825001-16826000"/>
          <s v="16826001-16827000"/>
          <s v="16827001-16828000"/>
          <s v="16828001-16829000"/>
          <s v="16829001-16830000"/>
          <s v="16830001-16831000"/>
          <s v="16831001-16832000"/>
          <s v="16832001-16833000"/>
          <s v="16833001-16834000"/>
          <s v="16834001-16835000"/>
          <s v="16835001-16836000"/>
          <s v="16836001-16837000"/>
          <s v="16837001-16838000"/>
          <s v="16838001-16839000"/>
          <s v="16839001-16840000"/>
          <s v="16840001-16841000"/>
          <s v="16841001-16842000"/>
          <s v="16842001-16843000"/>
          <s v="16843001-16844000"/>
          <s v="16844001-16845000"/>
          <s v="16845001-16846000"/>
          <s v="16846001-16847000"/>
          <s v="16847001-16848000"/>
          <s v="16848001-16849000"/>
          <s v="16849001-16850000"/>
          <s v="16850001-16851000"/>
          <s v="16851001-16852000"/>
          <s v="16852001-16853000"/>
          <s v="16853001-16854000"/>
          <s v="16854001-16855000"/>
          <s v="16855001-16856000"/>
          <s v="16856001-16857000"/>
          <s v="16857001-16858000"/>
          <s v="16858001-16859000"/>
          <s v="16859001-16860000"/>
          <s v="16860001-16861000"/>
          <s v="16861001-16862000"/>
          <s v="16862001-16863000"/>
          <s v="16863001-16864000"/>
          <s v="16864001-16865000"/>
          <s v="16865001-16866000"/>
          <s v="16866001-16867000"/>
          <s v="16867001-16868000"/>
          <s v="16868001-16869000"/>
          <s v="16869001-16870000"/>
          <s v="16870001-16871000"/>
          <s v="16871001-16872000"/>
          <s v="16872001-16873000"/>
          <s v="16873001-16874000"/>
          <s v="16874001-16875000"/>
          <s v="16875001-16876000"/>
          <s v="16876001-16877000"/>
          <s v="16877001-16878000"/>
          <s v="16878001-16879000"/>
          <s v="16879001-16880000"/>
          <s v="16880001-16881000"/>
          <s v="16881001-16882000"/>
          <s v="16882001-16883000"/>
          <s v="16883001-16884000"/>
          <s v="16884001-16885000"/>
          <s v="16885001-16886000"/>
          <s v="16886001-16887000"/>
          <s v="16887001-16888000"/>
          <s v="16888001-16889000"/>
          <s v="16889001-16890000"/>
          <s v="16890001-16891000"/>
          <s v="16891001-16892000"/>
          <s v="16892001-16893000"/>
          <s v="16893001-16894000"/>
          <s v="16894001-16895000"/>
          <s v="16895001-16896000"/>
          <s v="16896001-16897000"/>
          <s v="16897001-16898000"/>
          <s v="16898001-16899000"/>
          <s v="16899001-16900000"/>
          <s v="16900001-16901000"/>
          <s v="16901001-16902000"/>
          <s v="16902001-16903000"/>
          <s v="16903001-16904000"/>
          <s v="16904001-16905000"/>
          <s v="16905001-16906000"/>
          <s v="16906001-16907000"/>
          <s v="16907001-16908000"/>
          <s v="16908001-16909000"/>
          <s v="16909001-16910000"/>
          <s v="16910001-16911000"/>
          <s v="16911001-16912000"/>
          <s v="16912001-16913000"/>
          <s v="16913001-16914000"/>
          <s v="16914001-16915000"/>
          <s v="16915001-16916000"/>
          <s v="16916001-16917000"/>
          <s v="16917001-16918000"/>
          <s v="16918001-16919000"/>
          <s v="16919001-16920000"/>
          <s v="16920001-16921000"/>
          <s v="16921001-16922000"/>
          <s v="16922001-16923000"/>
          <s v="16923001-16924000"/>
          <s v="16924001-16925000"/>
          <s v="16925001-16926000"/>
          <s v="16926001-16927000"/>
          <s v="16927001-16928000"/>
          <s v="16928001-16929000"/>
          <s v="16929001-16930000"/>
          <s v="16930001-16931000"/>
          <s v="16931001-16932000"/>
          <s v="16932001-16933000"/>
          <s v="16933001-16934000"/>
          <s v="16934001-16935000"/>
          <s v="16935001-16936000"/>
          <s v="16936001-16937000"/>
          <s v="16937001-16938000"/>
          <s v="16938001-16939000"/>
          <s v="16939001-16940000"/>
          <s v="16940001-16941000"/>
          <s v="16941001-16942000"/>
          <s v="16942001-16943000"/>
          <s v="16943001-16944000"/>
          <s v="16944001-16945000"/>
          <s v="16945001-16946000"/>
          <s v="16946001-16947000"/>
          <s v="16947001-16948000"/>
          <s v="16948001-16949000"/>
          <s v="16949001-16950000"/>
          <s v="16950001-16951000"/>
          <s v="16951001-16952000"/>
          <s v="16952001-16953000"/>
          <s v="16953001-16954000"/>
          <s v="16954001-16955000"/>
          <s v="16955001-16956000"/>
          <s v="16956001-16957000"/>
          <s v="16957001-16958000"/>
          <s v="16958001-16959000"/>
          <s v="16959001-16960000"/>
          <s v="16960001-16961000"/>
          <s v="16961001-16962000"/>
          <s v="16962001-16963000"/>
          <s v="16963001-16964000"/>
          <s v="16964001-16965000"/>
          <s v="16965001-16966000"/>
          <s v="16966001-16967000"/>
          <s v="16967001-16968000"/>
          <s v="16968001-16969000"/>
          <s v="16969001-16970000"/>
          <s v="16970001-16971000"/>
          <s v="16971001-16972000"/>
          <s v="16972001-16973000"/>
          <s v="16973001-16974000"/>
          <s v="16974001-16975000"/>
          <s v="16975001-16976000"/>
          <s v="16976001-16977000"/>
          <s v="16977001-16978000"/>
          <s v="16978001-16979000"/>
          <s v="16979001-16980000"/>
          <s v="16980001-16981000"/>
          <s v="16981001-16982000"/>
          <s v="16982001-16983000"/>
          <s v="16983001-16984000"/>
          <s v="16984001-16985000"/>
          <s v="16985001-16986000"/>
          <s v="16986001-16987000"/>
          <s v="16987001-16988000"/>
          <s v="16988001-16989000"/>
          <s v="16989001-16990000"/>
          <s v="16990001-16991000"/>
          <s v="16991001-16992000"/>
          <s v="16992001-16993000"/>
          <s v="16993001-16994000"/>
          <s v="16994001-16995000"/>
          <s v="16995001-16996000"/>
          <s v="16996001-16997000"/>
          <s v="16997001-16998000"/>
          <s v="16998001-16999000"/>
          <s v="16999001-17000000"/>
          <s v="17000001-17001000"/>
          <s v="17001001-17002000"/>
          <s v="17002001-17003000"/>
          <s v="17003001-17004000"/>
          <s v="17004001-17005000"/>
          <s v="17005001-17006000"/>
          <s v="17006001-17007000"/>
          <s v="17007001-17008000"/>
          <s v="17008001-17009000"/>
          <s v="17009001-17010000"/>
          <s v="17010001-17011000"/>
          <s v="17011001-17012000"/>
          <s v="17012001-17013000"/>
          <s v="17013001-17014000"/>
          <s v="17014001-17015000"/>
          <s v="17015001-17016000"/>
          <s v="17016001-17017000"/>
          <s v="17017001-17018000"/>
          <s v="17018001-17019000"/>
          <s v="17019001-17020000"/>
          <s v="17020001-17021000"/>
          <s v="17021001-17022000"/>
          <s v="17022001-17023000"/>
          <s v="17023001-17024000"/>
          <s v="17024001-17025000"/>
          <s v="17025001-17026000"/>
          <s v="17026001-17027000"/>
          <s v="17027001-17028000"/>
          <s v="17028001-17029000"/>
          <s v="17029001-17030000"/>
          <s v="17030001-17031000"/>
          <s v="17031001-17032000"/>
          <s v="17032001-17033000"/>
          <s v="17033001-17034000"/>
          <s v="17034001-17035000"/>
          <s v="17035001-17036000"/>
          <s v="17036001-17037000"/>
          <s v="17037001-17038000"/>
          <s v="17038001-17039000"/>
          <s v="17039001-17040000"/>
          <s v="17040001-17041000"/>
          <s v="17041001-17042000"/>
          <s v="17042001-17043000"/>
          <s v="17043001-17044000"/>
          <s v="17044001-17045000"/>
          <s v="17045001-17046000"/>
          <s v="17046001-17047000"/>
          <s v="17047001-17048000"/>
          <s v="17048001-17049000"/>
          <s v="17049001-17050000"/>
          <s v="17050001-17051000"/>
          <s v="17051001-17052000"/>
          <s v="17052001-17053000"/>
          <s v="17053001-17054000"/>
          <s v="17054001-17055000"/>
          <s v="17055001-17056000"/>
          <s v="17056001-17057000"/>
          <s v="17057001-17058000"/>
          <s v="17058001-17059000"/>
          <s v="17059001-17060000"/>
          <s v="17060001-17061000"/>
          <s v="17061001-17062000"/>
          <s v="17062001-17063000"/>
          <s v="17063001-17064000"/>
          <s v="17064001-17065000"/>
          <s v="17065001-17066000"/>
          <s v="17066001-17067000"/>
          <s v="17067001-17068000"/>
          <s v="17068001-17069000"/>
          <s v="17069001-17070000"/>
          <s v="17070001-17071000"/>
          <s v="17071001-17072000"/>
          <s v="17072001-17073000"/>
          <s v="17073001-17074000"/>
          <s v="17074001-17075000"/>
          <s v="17075001-17076000"/>
          <s v="17076001-17077000"/>
          <s v="17077001-17078000"/>
          <s v="17078001-17079000"/>
          <s v="17079001-17080000"/>
          <s v="17080001-17081000"/>
          <s v="17081001-17082000"/>
          <s v="17082001-17083000"/>
          <s v="17083001-17084000"/>
          <s v="17084001-17085000"/>
          <s v="17085001-17086000"/>
          <s v="17086001-17087000"/>
          <s v="17087001-17088000"/>
          <s v="17088001-17089000"/>
          <s v="17089001-17090000"/>
          <s v="17090001-17091000"/>
          <s v="17091001-17092000"/>
          <s v="17092001-17093000"/>
          <s v="17093001-17094000"/>
          <s v="17094001-17095000"/>
          <s v="17095001-17096000"/>
          <s v="17096001-17097000"/>
          <s v="17097001-17098000"/>
          <s v="17098001-17099000"/>
          <s v="17099001-17100000"/>
          <s v="17100001-17101000"/>
          <s v="17101001-17102000"/>
          <s v="17102001-17103000"/>
          <s v="17103001-17104000"/>
          <s v="17104001-17105000"/>
          <s v="17105001-17106000"/>
          <s v="17106001-17107000"/>
          <s v="17107001-17108000"/>
          <s v="17108001-17109000"/>
          <s v="17109001-17110000"/>
          <s v="17110001-17111000"/>
          <s v="17111001-17112000"/>
          <s v="17112001-17113000"/>
          <s v="17113001-17114000"/>
          <s v="17114001-17115000"/>
          <s v="17115001-17116000"/>
          <s v="17116001-17117000"/>
          <s v="17117001-17118000"/>
          <s v="17118001-17119000"/>
          <s v="17119001-17120000"/>
          <s v="17120001-17121000"/>
          <s v="17121001-17122000"/>
          <s v="17122001-17123000"/>
          <s v="17123001-17124000"/>
          <s v="17124001-17125000"/>
          <s v="17125001-17126000"/>
          <s v="17126001-17127000"/>
          <s v="17127001-17128000"/>
          <s v="17128001-17129000"/>
          <s v="17129001-17130000"/>
          <s v="17130001-17131000"/>
          <s v="17131001-17132000"/>
          <s v="17132001-17133000"/>
          <s v="17133001-17134000"/>
          <s v="17134001-17135000"/>
          <s v="17135001-17136000"/>
          <s v="17136001-17137000"/>
          <s v="17137001-17138000"/>
          <s v="17138001-17139000"/>
          <s v="17139001-17140000"/>
          <s v="17140001-17141000"/>
          <s v="17141001-17142000"/>
          <s v="17142001-17143000"/>
          <s v="17143001-17144000"/>
          <s v="17144001-17145000"/>
          <s v="17145001-17146000"/>
          <s v="17146001-17147000"/>
          <s v="17147001-17148000"/>
          <s v="17148001-17149000"/>
          <s v="17149001-17150000"/>
          <s v="17150001-17151000"/>
          <s v="17151001-17152000"/>
          <s v="17152001-17153000"/>
          <s v="17153001-17154000"/>
          <s v="17154001-17155000"/>
          <s v="17155001-17156000"/>
          <s v="17156001-17157000"/>
          <s v="17157001-17158000"/>
          <s v="17158001-17159000"/>
          <s v="17159001-17160000"/>
          <s v="17160001-17161000"/>
          <s v="17161001-17162000"/>
          <s v="17162001-17163000"/>
          <s v="17163001-17164000"/>
          <s v="17164001-17165000"/>
          <s v="17165001-17166000"/>
          <s v="17166001-17167000"/>
          <s v="17167001-17168000"/>
          <s v="17168001-17169000"/>
          <s v="17169001-17170000"/>
          <s v="17170001-17171000"/>
          <s v="17171001-17172000"/>
          <s v="17172001-17173000"/>
          <s v="17173001-17174000"/>
          <s v="17174001-17175000"/>
          <s v="17175001-17176000"/>
          <s v="17176001-17177000"/>
          <s v="17177001-17178000"/>
          <s v="17178001-17179000"/>
          <s v="17179001-17180000"/>
          <s v="17180001-17181000"/>
          <s v="17181001-17182000"/>
          <s v="17182001-17183000"/>
          <s v="17183001-17184000"/>
          <s v="17184001-17185000"/>
          <s v="17185001-17186000"/>
          <s v="17186001-17187000"/>
          <s v="17187001-17188000"/>
          <s v="17188001-17189000"/>
          <s v="17189001-17190000"/>
          <s v="17190001-17191000"/>
          <s v="17191001-17192000"/>
          <s v="17192001-17193000"/>
          <s v="17193001-17194000"/>
          <s v="17194001-17195000"/>
          <s v="17195001-17196000"/>
          <s v="17196001-17197000"/>
          <s v="17197001-17198000"/>
          <s v="17198001-17199000"/>
          <s v="17199001-17200000"/>
          <s v="17200001-17201000"/>
          <s v="17201001-17202000"/>
          <s v="17202001-17203000"/>
          <s v="17203001-17204000"/>
          <s v="17204001-17205000"/>
          <s v="17205001-17206000"/>
          <s v="17206001-17207000"/>
          <s v="17207001-17208000"/>
          <s v="17208001-17209000"/>
          <s v="17209001-17210000"/>
          <s v="17210001-17211000"/>
          <s v="17211001-17212000"/>
          <s v="17212001-17213000"/>
          <s v="17213001-17214000"/>
          <s v="17214001-17215000"/>
          <s v="17215001-17216000"/>
          <s v="17216001-17217000"/>
          <s v="17217001-17218000"/>
          <s v="17218001-17219000"/>
          <s v="17219001-17220000"/>
          <s v="17220001-17221000"/>
          <s v="17221001-17222000"/>
          <s v="17222001-17223000"/>
          <s v="17223001-17224000"/>
          <s v="17224001-17225000"/>
          <s v="17225001-17226000"/>
          <s v="17226001-17227000"/>
          <s v="17227001-17228000"/>
          <s v="17228001-17229000"/>
          <s v="17229001-17230000"/>
          <s v="17230001-17231000"/>
          <s v="17231001-17232000"/>
          <s v="17232001-17233000"/>
          <s v="17233001-17234000"/>
          <s v="17234001-17235000"/>
          <s v="17235001-17236000"/>
          <s v="17236001-17237000"/>
          <s v="17237001-17238000"/>
          <s v="17238001-17239000"/>
          <s v="17239001-17240000"/>
          <s v="17240001-17241000"/>
          <s v="17241001-17242000"/>
          <s v="17242001-17243000"/>
          <s v="17243001-17244000"/>
          <s v="17244001-17245000"/>
          <s v="17245001-17246000"/>
          <s v="17246001-17247000"/>
          <s v="17247001-17248000"/>
          <s v="17248001-17249000"/>
          <s v="17249001-17250000"/>
          <s v="17250001-17251000"/>
          <s v="17251001-17252000"/>
          <s v="17252001-17253000"/>
          <s v="17253001-17254000"/>
          <s v="17254001-17255000"/>
          <s v="17255001-17256000"/>
          <s v="17256001-17257000"/>
          <s v="17257001-17258000"/>
          <s v="17258001-17259000"/>
          <s v="17259001-17260000"/>
          <s v="17260001-17261000"/>
          <s v="17261001-17262000"/>
          <s v="17262001-17263000"/>
          <s v="17263001-17264000"/>
          <s v="17264001-17265000"/>
          <s v="17265001-17266000"/>
          <s v="17266001-17267000"/>
          <s v="17267001-17268000"/>
          <s v="17268001-17269000"/>
          <s v="17269001-17270000"/>
          <s v="17270001-17271000"/>
          <s v="17271001-17272000"/>
          <s v="17272001-17273000"/>
          <s v="17273001-17274000"/>
          <s v="17274001-17275000"/>
          <s v="17275001-17276000"/>
          <s v="17276001-17277000"/>
          <s v="17277001-17278000"/>
          <s v="17278001-17279000"/>
          <s v="17279001-17280000"/>
          <s v="17280001-17281000"/>
          <s v="17281001-17282000"/>
          <s v="17282001-17283000"/>
          <s v="17283001-17284000"/>
          <s v="17284001-17285000"/>
          <s v="17285001-17286000"/>
          <s v="17286001-17287000"/>
          <s v="17287001-17288000"/>
          <s v="17288001-17289000"/>
          <s v="17289001-17290000"/>
          <s v="17290001-17291000"/>
          <s v="17291001-17292000"/>
          <s v="17292001-17293000"/>
          <s v="17293001-17294000"/>
          <s v="17294001-17295000"/>
          <s v="17295001-17296000"/>
          <s v="17296001-17297000"/>
          <s v="17297001-17298000"/>
          <s v="17298001-17299000"/>
          <s v="17299001-17300000"/>
          <s v="17300001-17301000"/>
          <s v="17301001-17302000"/>
          <s v="17302001-17303000"/>
          <s v="17303001-17304000"/>
          <s v="17304001-17305000"/>
          <s v="17305001-17306000"/>
          <s v="17306001-17307000"/>
          <s v="17307001-17308000"/>
          <s v="17308001-17309000"/>
          <s v="17309001-17310000"/>
          <s v="17310001-17311000"/>
          <s v="17311001-17312000"/>
          <s v="17312001-17313000"/>
          <s v="17313001-17314000"/>
          <s v="17314001-17315000"/>
          <s v="17315001-17316000"/>
          <s v="17316001-17317000"/>
          <s v="17317001-17318000"/>
          <s v="17318001-17319000"/>
          <s v="17319001-17320000"/>
          <s v="17320001-17321000"/>
          <s v="17321001-17322000"/>
          <s v="17322001-17323000"/>
          <s v="17323001-17324000"/>
          <s v="17324001-17325000"/>
          <s v="17325001-17326000"/>
          <s v="17326001-17327000"/>
          <s v="17327001-17328000"/>
          <s v="17328001-17329000"/>
          <s v="17329001-17330000"/>
          <s v="17330001-17331000"/>
          <s v="17331001-17332000"/>
          <s v="17332001-17333000"/>
          <s v="17333001-17334000"/>
          <s v="17334001-17335000"/>
          <s v="17335001-17336000"/>
          <s v="17336001-17337000"/>
          <s v="17337001-17338000"/>
          <s v="17338001-17339000"/>
          <s v="17339001-17340000"/>
          <s v="17340001-17341000"/>
          <s v="17341001-17342000"/>
          <s v="17342001-17343000"/>
          <s v="17343001-17344000"/>
          <s v="17344001-17345000"/>
          <s v="17345001-17346000"/>
          <s v="17346001-17347000"/>
          <s v="17347001-17348000"/>
          <s v="17348001-17349000"/>
          <s v="17349001-17350000"/>
          <s v="17350001-17351000"/>
          <s v="17351001-17352000"/>
          <s v="17352001-17353000"/>
          <s v="17353001-17354000"/>
          <s v="17354001-17355000"/>
          <s v="17355001-17356000"/>
          <s v="17356001-17357000"/>
          <s v="17357001-17358000"/>
          <s v="17358001-17359000"/>
          <s v="17359001-17360000"/>
          <s v="17360001-17361000"/>
          <s v="17361001-17362000"/>
          <s v="17362001-17363000"/>
          <s v="17363001-17364000"/>
          <s v="17364001-17365000"/>
          <s v="17365001-17366000"/>
          <s v="17366001-17367000"/>
          <s v="17367001-17368000"/>
          <s v="17368001-17369000"/>
          <s v="17369001-17370000"/>
          <s v="17370001-17371000"/>
          <s v="17371001-17372000"/>
          <s v="17372001-17373000"/>
          <s v="17373001-17374000"/>
          <s v="17374001-17375000"/>
          <s v="17375001-17376000"/>
          <s v="17376001-17377000"/>
          <s v="17377001-17378000"/>
          <s v="17378001-17379000"/>
          <s v="17379001-17380000"/>
          <s v="17380001-17381000"/>
          <s v="17381001-17382000"/>
          <s v="17382001-17383000"/>
          <s v="17383001-17384000"/>
          <s v="17384001-17385000"/>
          <s v="17385001-17386000"/>
          <s v="17386001-17387000"/>
          <s v="17387001-17388000"/>
          <s v="17388001-17389000"/>
          <s v="17389001-17390000"/>
          <s v="17390001-17391000"/>
          <s v="17391001-17392000"/>
          <s v="17392001-17393000"/>
          <s v="17393001-17394000"/>
          <s v="17394001-17395000"/>
          <s v="17395001-17396000"/>
          <s v="17396001-17397000"/>
          <s v="17397001-17398000"/>
          <s v="17398001-17399000"/>
          <s v="17399001-17400000"/>
          <s v="17400001-17401000"/>
          <s v="17401001-17402000"/>
          <s v="17402001-17403000"/>
          <s v="17403001-17404000"/>
          <s v="17404001-17405000"/>
          <s v="17405001-17406000"/>
          <s v="17406001-17407000"/>
          <s v="17407001-17408000"/>
          <s v="17408001-17409000"/>
          <s v="17409001-17410000"/>
          <s v="17410001-17411000"/>
          <s v="17411001-17412000"/>
          <s v="17412001-17413000"/>
          <s v="17413001-17414000"/>
          <s v="17414001-17415000"/>
          <s v="17415001-17416000"/>
          <s v="17416001-17417000"/>
          <s v="17417001-17418000"/>
          <s v="17418001-17419000"/>
          <s v="17419001-17420000"/>
          <s v="17420001-17421000"/>
          <s v="17421001-17422000"/>
          <s v="17422001-17423000"/>
          <s v="17423001-17424000"/>
          <s v="17424001-17425000"/>
          <s v="17425001-17426000"/>
          <s v="17426001-17427000"/>
          <s v="17427001-17428000"/>
          <s v="17428001-17429000"/>
          <s v="17429001-17430000"/>
          <s v="17430001-17431000"/>
          <s v="17431001-17432000"/>
          <s v="17432001-17433000"/>
          <s v="17433001-17434000"/>
          <s v="17434001-17435000"/>
          <s v="17435001-17436000"/>
          <s v="17436001-17437000"/>
          <s v="17437001-17438000"/>
          <s v="17438001-17439000"/>
          <s v="17439001-17440000"/>
          <s v="17440001-17441000"/>
          <s v="17441001-17442000"/>
          <s v="17442001-17443000"/>
          <s v="17443001-17444000"/>
          <s v="17444001-17445000"/>
          <s v="17445001-17446000"/>
          <s v="17446001-17447000"/>
          <s v="17447001-17448000"/>
          <s v="17448001-17449000"/>
          <s v="17449001-17450000"/>
          <s v="17450001-17451000"/>
          <s v="17451001-17452000"/>
          <s v="17452001-17453000"/>
          <s v="17453001-17454000"/>
          <s v="17454001-17455000"/>
          <s v="17455001-17456000"/>
          <s v="17456001-17457000"/>
          <s v="17457001-17458000"/>
          <s v="17458001-17459000"/>
          <s v="17459001-17460000"/>
          <s v="17460001-17461000"/>
          <s v="17461001-17462000"/>
          <s v="17462001-17463000"/>
          <s v="17463001-17464000"/>
          <s v="17464001-17465000"/>
          <s v="17465001-17466000"/>
          <s v="17466001-17467000"/>
          <s v="17467001-17468000"/>
          <s v="17468001-17469000"/>
          <s v="17469001-17470000"/>
          <s v="17470001-17471000"/>
          <s v="17471001-17472000"/>
          <s v="17472001-17473000"/>
          <s v="17473001-17474000"/>
          <s v="17474001-17475000"/>
          <s v="17475001-17476000"/>
          <s v="17476001-17477000"/>
          <s v="17477001-17478000"/>
          <s v="17478001-17479000"/>
          <s v="17479001-17480000"/>
          <s v="17480001-17481000"/>
          <s v="17481001-17482000"/>
          <s v="17482001-17483000"/>
          <s v="17483001-17484000"/>
          <s v="17484001-17485000"/>
          <s v="17485001-17486000"/>
          <s v="17486001-17487000"/>
          <s v="17487001-17488000"/>
          <s v="17488001-17489000"/>
          <s v="17489001-17490000"/>
          <s v="17490001-17491000"/>
          <s v="17491001-17492000"/>
          <s v="17492001-17493000"/>
          <s v="17493001-17494000"/>
          <s v="17494001-17495000"/>
          <s v="17495001-17496000"/>
          <s v="17496001-17497000"/>
          <s v="17497001-17498000"/>
          <s v="17498001-17499000"/>
          <s v="17499001-17500000"/>
          <s v="17500001-17501000"/>
          <s v="17501001-17502000"/>
          <s v="17502001-17503000"/>
          <s v="17503001-17504000"/>
          <s v="17504001-17505000"/>
          <s v="17505001-17506000"/>
          <s v="17506001-17507000"/>
          <s v="17507001-17508000"/>
          <s v="17508001-17509000"/>
          <s v="17509001-17510000"/>
          <s v="17510001-17511000"/>
          <s v="17511001-17512000"/>
          <s v="17512001-17513000"/>
          <s v="17513001-17514000"/>
          <s v="17514001-17515000"/>
          <s v="17515001-17516000"/>
          <s v="17516001-17517000"/>
          <s v="17517001-17518000"/>
          <s v="17518001-17519000"/>
          <s v="17519001-17520000"/>
          <s v="17520001-17521000"/>
          <s v="17521001-17522000"/>
          <s v="17522001-17523000"/>
          <s v="17523001-17524000"/>
          <s v="17524001-17525000"/>
          <s v="17525001-17526000"/>
          <s v="17526001-17527000"/>
          <s v="17527001-17528000"/>
          <s v="17528001-17529000"/>
          <s v="17529001-17530000"/>
          <s v="17530001-17531000"/>
          <s v="17531001-17532000"/>
          <s v="17532001-17533000"/>
          <s v="17533001-17534000"/>
          <s v="17534001-17535000"/>
          <s v="17535001-17536000"/>
          <s v="17536001-17537000"/>
          <s v="17537001-17538000"/>
          <s v="17538001-17539000"/>
          <s v="17539001-17540000"/>
          <s v="17540001-17541000"/>
          <s v="17541001-17542000"/>
          <s v="17542001-17543000"/>
          <s v="17543001-17544000"/>
          <s v="17544001-17545000"/>
          <s v="17545001-17546000"/>
          <s v="17546001-17547000"/>
          <s v="17547001-17548000"/>
          <s v="17548001-17549000"/>
          <s v="17549001-17550000"/>
          <s v="17550001-17551000"/>
          <s v="17551001-17552000"/>
          <s v="17552001-17553000"/>
          <s v="17553001-17554000"/>
          <s v="17554001-17555000"/>
          <s v="17555001-17556000"/>
          <s v="17556001-17557000"/>
          <s v="17557001-17558000"/>
          <s v="17558001-17559000"/>
          <s v="17559001-17560000"/>
          <s v="17560001-17561000"/>
          <s v="17561001-17562000"/>
          <s v="17562001-17563000"/>
          <s v="17563001-17564000"/>
          <s v="17564001-17565000"/>
          <s v="17565001-17566000"/>
          <s v="17566001-17567000"/>
          <s v="17567001-17568000"/>
          <s v="17568001-17569000"/>
          <s v="17569001-17570000"/>
          <s v="17570001-17571000"/>
          <s v="17571001-17572000"/>
          <s v="17572001-17573000"/>
          <s v="17573001-17574000"/>
          <s v="17574001-17575000"/>
          <s v="17575001-17576000"/>
          <s v="17576001-17577000"/>
          <s v="17577001-17578000"/>
          <s v="17578001-17579000"/>
          <s v="17579001-17580000"/>
          <s v="17580001-17581000"/>
          <s v="17581001-17582000"/>
          <s v="17582001-17583000"/>
          <s v="17583001-17584000"/>
          <s v="17584001-17585000"/>
          <s v="17585001-17586000"/>
          <s v="17586001-17587000"/>
          <s v="17587001-17588000"/>
          <s v="17588001-17589000"/>
          <s v="17589001-17590000"/>
          <s v="17590001-17591000"/>
          <s v="17591001-17592000"/>
          <s v="17592001-17593000"/>
          <s v="17593001-17594000"/>
          <s v="17594001-17595000"/>
          <s v="17595001-17596000"/>
          <s v="17596001-17597000"/>
          <s v="17597001-17598000"/>
          <s v="17598001-17599000"/>
          <s v="17599001-17600000"/>
          <s v="17600001-17601000"/>
          <s v="17601001-17602000"/>
          <s v="17602001-17603000"/>
          <s v="17603001-17604000"/>
          <s v="17604001-17605000"/>
          <s v="17605001-17606000"/>
          <s v="17606001-17607000"/>
          <s v="17607001-17608000"/>
          <s v="17608001-17609000"/>
          <s v="17609001-17610000"/>
          <s v="17610001-17611000"/>
          <s v="17611001-17612000"/>
          <s v="17612001-17613000"/>
          <s v="17613001-17614000"/>
          <s v="17614001-17615000"/>
          <s v="17615001-17616000"/>
          <s v="17616001-17617000"/>
          <s v="17617001-17618000"/>
          <s v="17618001-17619000"/>
          <s v="17619001-17620000"/>
          <s v="17620001-17621000"/>
          <s v="17621001-17622000"/>
          <s v="17622001-17623000"/>
          <s v="17623001-17624000"/>
          <s v="17624001-17625000"/>
          <s v="17625001-17626000"/>
          <s v="17626001-17627000"/>
          <s v="17627001-17628000"/>
          <s v="17628001-17629000"/>
          <s v="17629001-17630000"/>
          <s v="17630001-17631000"/>
          <s v="17631001-17632000"/>
          <s v="17632001-17633000"/>
          <s v="17633001-17634000"/>
          <s v="17634001-17635000"/>
          <s v="17635001-17636000"/>
          <s v="17636001-17637000"/>
          <s v="17637001-17638000"/>
          <s v="17638001-17639000"/>
          <s v="17639001-17640000"/>
          <s v="17640001-17641000"/>
          <s v="17641001-17642000"/>
          <s v="17642001-17643000"/>
          <s v="17643001-17644000"/>
          <s v="17644001-17645000"/>
          <s v="17645001-17646000"/>
          <s v="17646001-17647000"/>
          <s v="17647001-17648000"/>
          <s v="17648001-17649000"/>
          <s v="17649001-17650000"/>
          <s v="17650001-17651000"/>
          <s v="17651001-17652000"/>
          <s v="17652001-17653000"/>
          <s v="17653001-17654000"/>
          <s v="17654001-17655000"/>
          <s v="17655001-17656000"/>
          <s v="17656001-17657000"/>
          <s v="17657001-17658000"/>
          <s v="17658001-17659000"/>
          <s v="17659001-17660000"/>
          <s v="17660001-17661000"/>
          <s v="17661001-17662000"/>
          <s v="17662001-17663000"/>
          <s v="17663001-17664000"/>
          <s v="17664001-17665000"/>
          <s v="17665001-17666000"/>
          <s v="17666001-17667000"/>
          <s v="17667001-17668000"/>
          <s v="17668001-17669000"/>
          <s v="17669001-17670000"/>
          <s v="17670001-17671000"/>
          <s v="17671001-17672000"/>
          <s v="17672001-17673000"/>
          <s v="17673001-17674000"/>
          <s v="17674001-17675000"/>
          <s v="17675001-17676000"/>
          <s v="17676001-17677000"/>
          <s v="17677001-17678000"/>
          <s v="17678001-17679000"/>
          <s v="17679001-17680000"/>
          <s v="17680001-17681000"/>
          <s v="17681001-17682000"/>
          <s v="17682001-17683000"/>
          <s v="17683001-17684000"/>
          <s v="17684001-17685000"/>
          <s v="17685001-17686000"/>
          <s v="17686001-17687000"/>
          <s v="17687001-17688000"/>
          <s v="17688001-17689000"/>
          <s v="17689001-17690000"/>
          <s v="17690001-17691000"/>
          <s v="17691001-17692000"/>
          <s v="17692001-17693000"/>
          <s v="17693001-17694000"/>
          <s v="17694001-17695000"/>
          <s v="17695001-17696000"/>
          <s v="17696001-17697000"/>
          <s v="17697001-17698000"/>
          <s v="17698001-17699000"/>
          <s v="17699001-17700000"/>
          <s v="17700001-17701000"/>
          <s v="17701001-17702000"/>
          <s v="17702001-17703000"/>
          <s v="17703001-17704000"/>
          <s v="17704001-17705000"/>
          <s v="17705001-17706000"/>
          <s v="17706001-17707000"/>
          <s v="17707001-17708000"/>
          <s v="17708001-17709000"/>
          <s v="17709001-17710000"/>
          <s v="17710001-17711000"/>
          <s v="17711001-17712000"/>
          <s v="17712001-17713000"/>
          <s v="17713001-17714000"/>
          <s v="17714001-17715000"/>
          <s v="17715001-17716000"/>
          <s v="17716001-17717000"/>
          <s v="17717001-17718000"/>
          <s v="17718001-17719000"/>
          <s v="17719001-17720000"/>
          <s v="17720001-17721000"/>
          <s v="17721001-17722000"/>
          <s v="17722001-17723000"/>
          <s v="17723001-17724000"/>
          <s v="17724001-17725000"/>
          <s v="17725001-17726000"/>
          <s v="17726001-17727000"/>
          <s v="17727001-17728000"/>
          <s v="17728001-17729000"/>
          <s v="17729001-17730000"/>
          <s v="17730001-17731000"/>
          <s v="17731001-17732000"/>
          <s v="17732001-17733000"/>
          <s v="17733001-17734000"/>
          <s v="17734001-17735000"/>
          <s v="17735001-17736000"/>
          <s v="17736001-17737000"/>
          <s v="17737001-17738000"/>
          <s v="17738001-17739000"/>
          <s v="17739001-17740000"/>
          <s v="17740001-17741000"/>
          <s v="17741001-17742000"/>
          <s v="17742001-17743000"/>
          <s v="17743001-17744000"/>
          <s v="17744001-17745000"/>
          <s v="17745001-17746000"/>
          <s v="17746001-17747000"/>
          <s v="17747001-17748000"/>
          <s v="17748001-17749000"/>
          <s v="17749001-17750000"/>
          <s v="17750001-17751000"/>
          <s v="17751001-17752000"/>
          <s v="17752001-17753000"/>
          <s v="17753001-17754000"/>
          <s v="17754001-17755000"/>
          <s v="17755001-17756000"/>
          <s v="17756001-17757000"/>
          <s v="17757001-17758000"/>
          <s v="17758001-17759000"/>
          <s v="17759001-17760000"/>
          <s v="17760001-17761000"/>
          <s v="17761001-17762000"/>
          <s v="17762001-17763000"/>
          <s v="17763001-17764000"/>
          <s v="17764001-17765000"/>
          <s v="17765001-17766000"/>
          <s v="17766001-17767000"/>
          <s v="17767001-17768000"/>
          <s v="17768001-17769000"/>
          <s v="17769001-17770000"/>
          <s v="17770001-17771000"/>
          <s v="17771001-17772000"/>
          <s v="17772001-17773000"/>
          <s v="17773001-17774000"/>
          <s v="17774001-17775000"/>
          <s v="17775001-17776000"/>
          <s v="17776001-17777000"/>
          <s v="17777001-17778000"/>
          <s v="17778001-17779000"/>
          <s v="17779001-17780000"/>
          <s v="17780001-17781000"/>
          <s v="17781001-17782000"/>
          <s v="17782001-17783000"/>
          <s v="17783001-17784000"/>
          <s v="17784001-17785000"/>
          <s v="17785001-17786000"/>
          <s v="17786001-17787000"/>
          <s v="17787001-17788000"/>
          <s v="17788001-17789000"/>
          <s v="17789001-17790000"/>
          <s v="17790001-17791000"/>
          <s v="17791001-17792000"/>
          <s v="17792001-17793000"/>
          <s v="17793001-17794000"/>
          <s v="17794001-17795000"/>
          <s v="17795001-17796000"/>
          <s v="17796001-17797000"/>
          <s v="17797001-17798000"/>
          <s v="17798001-17799000"/>
          <s v="17799001-17800000"/>
          <s v="17800001-17801000"/>
          <s v="17801001-17802000"/>
          <s v="17802001-17803000"/>
          <s v="17803001-17804000"/>
          <s v="17804001-17805000"/>
          <s v="17805001-17806000"/>
          <s v="17806001-17807000"/>
          <s v="17807001-17808000"/>
          <s v="17808001-17809000"/>
          <s v="17809001-17810000"/>
          <s v="17810001-17811000"/>
          <s v="17811001-17812000"/>
          <s v="17812001-17813000"/>
          <s v="17813001-17814000"/>
          <s v="17814001-17815000"/>
          <s v="17815001-17816000"/>
          <s v="17816001-17817000"/>
          <s v="17817001-17818000"/>
          <s v="17818001-17819000"/>
          <s v="17819001-17820000"/>
          <s v="17820001-17821000"/>
          <s v="17821001-17822000"/>
          <s v="17822001-17823000"/>
          <s v="17823001-17824000"/>
          <s v="17824001-17825000"/>
          <s v="17825001-17826000"/>
          <s v="17826001-17827000"/>
          <s v="17827001-17828000"/>
          <s v="17828001-17829000"/>
          <s v="17829001-17830000"/>
          <s v="17830001-17831000"/>
          <s v="17831001-17832000"/>
          <s v="17832001-17833000"/>
          <s v="17833001-17834000"/>
          <s v="17834001-17835000"/>
          <s v="17835001-17836000"/>
          <s v="17836001-17837000"/>
          <s v="17837001-17838000"/>
          <s v="17838001-17839000"/>
          <s v="17839001-17840000"/>
          <s v="17840001-17841000"/>
          <s v="17841001-17842000"/>
          <s v="17842001-17843000"/>
          <s v="17843001-17844000"/>
          <s v="17844001-17845000"/>
          <s v="17845001-17846000"/>
          <s v="17846001-17847000"/>
          <s v="17847001-17848000"/>
          <s v="17848001-17849000"/>
          <s v="17849001-17850000"/>
          <s v="17850001-17851000"/>
          <s v="17851001-17852000"/>
          <s v="17852001-17853000"/>
          <s v="17853001-17854000"/>
          <s v="17854001-17855000"/>
          <s v="17855001-17856000"/>
          <s v="17856001-17857000"/>
          <s v="17857001-17858000"/>
          <s v="17858001-17859000"/>
          <s v="17859001-17860000"/>
          <s v="17860001-17861000"/>
          <s v="17861001-17862000"/>
          <s v="17862001-17863000"/>
          <s v="17863001-17864000"/>
          <s v="17864001-17865000"/>
          <s v="17865001-17866000"/>
          <s v="17866001-17867000"/>
          <s v="17867001-17868000"/>
          <s v="17868001-17869000"/>
          <s v="17869001-17870000"/>
          <s v="17870001-17871000"/>
          <s v="17871001-17872000"/>
          <s v="17872001-17873000"/>
          <s v="17873001-17874000"/>
          <s v="17874001-17875000"/>
          <s v="17875001-17876000"/>
          <s v="17876001-17877000"/>
          <s v="17877001-17878000"/>
          <s v="17878001-17879000"/>
          <s v="17879001-17880000"/>
          <s v="17880001-17881000"/>
          <s v="17881001-17882000"/>
          <s v="17882001-17883000"/>
          <s v="17883001-17884000"/>
          <s v="17884001-17885000"/>
          <s v="17885001-17886000"/>
          <s v="17886001-17887000"/>
          <s v="17887001-17888000"/>
          <s v="17888001-17889000"/>
          <s v="17889001-17890000"/>
          <s v="17890001-17891000"/>
          <s v="17891001-17892000"/>
          <s v="17892001-17893000"/>
          <s v="17893001-17894000"/>
          <s v="17894001-17895000"/>
          <s v="17895001-17896000"/>
          <s v="17896001-17897000"/>
          <s v="17897001-17898000"/>
          <s v="17898001-17899000"/>
          <s v="17899001-17900000"/>
          <s v="17900001-17901000"/>
          <s v="17901001-17902000"/>
          <s v="17902001-17903000"/>
          <s v="17903001-17904000"/>
          <s v="17904001-17905000"/>
          <s v="17905001-17906000"/>
          <s v="17906001-17907000"/>
          <s v="17907001-17908000"/>
          <s v="17908001-17909000"/>
          <s v="17909001-17910000"/>
          <s v="17910001-17911000"/>
          <s v="17911001-17912000"/>
          <s v="17912001-17913000"/>
          <s v="17913001-17914000"/>
          <s v="17914001-17915000"/>
          <s v="17915001-17916000"/>
          <s v="17916001-17917000"/>
          <s v="17917001-17918000"/>
          <s v="17918001-17919000"/>
          <s v="17919001-17920000"/>
          <s v="17920001-17921000"/>
          <s v="17921001-17922000"/>
          <s v="17922001-17923000"/>
          <s v="17923001-17924000"/>
          <s v="17924001-17925000"/>
          <s v="17925001-17926000"/>
          <s v="17926001-17927000"/>
          <s v="17927001-17928000"/>
          <s v="17928001-17929000"/>
          <s v="17929001-17930000"/>
          <s v="17930001-17931000"/>
          <s v="17931001-17932000"/>
          <s v="17932001-17933000"/>
          <s v="17933001-17934000"/>
          <s v="17934001-17935000"/>
          <s v="17935001-17936000"/>
          <s v="17936001-17937000"/>
          <s v="17937001-17938000"/>
          <s v="17938001-17939000"/>
          <s v="17939001-17940000"/>
          <s v="17940001-17941000"/>
          <s v="17941001-17942000"/>
          <s v="17942001-17943000"/>
          <s v="17943001-17944000"/>
          <s v="17944001-17945000"/>
          <s v="17945001-17946000"/>
          <s v="17946001-17947000"/>
          <s v="17947001-17948000"/>
          <s v="17948001-17949000"/>
          <s v="17949001-17950000"/>
          <s v="17950001-17951000"/>
          <s v="17951001-17952000"/>
          <s v="17952001-17953000"/>
          <s v="17953001-17954000"/>
          <s v="17954001-17955000"/>
          <s v="17955001-17956000"/>
          <s v="17956001-17957000"/>
          <s v="17957001-17958000"/>
          <s v="17958001-17959000"/>
          <s v="17959001-17960000"/>
          <s v="17960001-17961000"/>
          <s v="17961001-17962000"/>
          <s v="17962001-17963000"/>
          <s v="17963001-17964000"/>
          <s v="17964001-17965000"/>
          <s v="17965001-17966000"/>
          <s v="17966001-17967000"/>
          <s v="17967001-17968000"/>
          <s v="17968001-17969000"/>
          <s v="17969001-17970000"/>
          <s v="17970001-17971000"/>
          <s v="17971001-17972000"/>
          <s v="17972001-17973000"/>
          <s v="17973001-17974000"/>
          <s v="17974001-17975000"/>
          <s v="17975001-17976000"/>
          <s v="17976001-17977000"/>
          <s v="17977001-17978000"/>
          <s v="17978001-17979000"/>
          <s v="17979001-17980000"/>
          <s v="17980001-17981000"/>
          <s v="17981001-17982000"/>
          <s v="17982001-17983000"/>
          <s v="17983001-17984000"/>
          <s v="17984001-17985000"/>
          <s v="17985001-17986000"/>
          <s v="17986001-17987000"/>
          <s v="17987001-17988000"/>
          <s v="17988001-17989000"/>
          <s v="17989001-17990000"/>
          <s v="17990001-17991000"/>
          <s v="17991001-17992000"/>
          <s v="17992001-17993000"/>
          <s v="17993001-17994000"/>
          <s v="17994001-17995000"/>
          <s v="17995001-17996000"/>
          <s v="17996001-17997000"/>
          <s v="17997001-17998000"/>
          <s v="17998001-17999000"/>
          <s v="17999001-18000000"/>
          <s v="18000001-18001000"/>
          <s v="18001001-18002000"/>
          <s v="18002001-18003000"/>
          <s v="18003001-18004000"/>
          <s v="18004001-18005000"/>
          <s v="18005001-18006000"/>
          <s v="18006001-18007000"/>
          <s v="18007001-18008000"/>
          <s v="18008001-18009000"/>
          <s v="18009001-18010000"/>
          <s v="18010001-18011000"/>
          <s v="18011001-18012000"/>
          <s v="18012001-18013000"/>
          <s v="18013001-18014000"/>
          <s v="18014001-18015000"/>
          <s v="18015001-18016000"/>
          <s v="18016001-18017000"/>
          <s v="18017001-18018000"/>
          <s v="18018001-18019000"/>
          <s v="18019001-18020000"/>
          <s v="18020001-18021000"/>
          <s v="18021001-18022000"/>
          <s v="18022001-18023000"/>
          <s v="18023001-18024000"/>
          <s v="18024001-18025000"/>
          <s v="18025001-18026000"/>
          <s v="18026001-18027000"/>
          <s v="18027001-18028000"/>
          <s v="18028001-18029000"/>
          <s v="18029001-18030000"/>
          <s v="18030001-18031000"/>
          <s v="18031001-18032000"/>
          <s v="18032001-18033000"/>
          <s v="18033001-18034000"/>
          <s v="18034001-18035000"/>
          <s v="18035001-18036000"/>
          <s v="18036001-18037000"/>
          <s v="18037001-18038000"/>
          <s v="18038001-18039000"/>
          <s v="18039001-18040000"/>
          <s v="18040001-18041000"/>
          <s v="18041001-18042000"/>
          <s v="18042001-18043000"/>
          <s v="18043001-18044000"/>
          <s v="18044001-18045000"/>
          <s v="18045001-18046000"/>
          <s v="18046001-18047000"/>
          <s v="18047001-18048000"/>
          <s v="18048001-18049000"/>
          <s v="18049001-18050000"/>
          <s v="18050001-18051000"/>
          <s v="18051001-18052000"/>
          <s v="18052001-18053000"/>
          <s v="18053001-18054000"/>
          <s v="18054001-18055000"/>
          <s v="18055001-18056000"/>
          <s v="18056001-18057000"/>
          <s v="18057001-18058000"/>
          <s v="18058001-18059000"/>
          <s v="18059001-18060000"/>
          <s v="18060001-18061000"/>
          <s v="18061001-18062000"/>
          <s v="18062001-18063000"/>
          <s v="18063001-18064000"/>
          <s v="18064001-18065000"/>
          <s v="18065001-18066000"/>
          <s v="18066001-18067000"/>
          <s v="18067001-18068000"/>
          <s v="18068001-18069000"/>
          <s v="18069001-18070000"/>
          <s v="18070001-18071000"/>
          <s v="18071001-18072000"/>
          <s v="18072001-18073000"/>
          <s v="18073001-18074000"/>
          <s v="18074001-18075000"/>
          <s v="18075001-18076000"/>
          <s v="18076001-18077000"/>
          <s v="18077001-18078000"/>
          <s v="18078001-18079000"/>
          <s v="18079001-18080000"/>
          <s v="18080001-18081000"/>
          <s v="18081001-18082000"/>
          <s v="18082001-18083000"/>
          <s v="18083001-18084000"/>
          <s v="18084001-18085000"/>
          <s v="18085001-18086000"/>
          <s v="18086001-18087000"/>
          <s v="18087001-18088000"/>
          <s v="18088001-18089000"/>
          <s v="18089001-18090000"/>
          <s v="18090001-18091000"/>
          <s v="18091001-18092000"/>
          <s v="18092001-18093000"/>
          <s v="18093001-18094000"/>
          <s v="18094001-18095000"/>
          <s v="18095001-18096000"/>
          <s v="18096001-18097000"/>
          <s v="18097001-18098000"/>
          <s v="18098001-18099000"/>
          <s v="18099001-18100000"/>
          <s v="18100001-18101000"/>
          <s v="18101001-18102000"/>
          <s v="18102001-18103000"/>
          <s v="18103001-18104000"/>
          <s v="18104001-18105000"/>
          <s v="18105001-18106000"/>
          <s v="18106001-18107000"/>
          <s v="18107001-18108000"/>
          <s v="18108001-18109000"/>
          <s v="18109001-18110000"/>
          <s v="18110001-18111000"/>
          <s v="18111001-18112000"/>
          <s v="18112001-18113000"/>
          <s v="18113001-18114000"/>
          <s v="18114001-18115000"/>
          <s v="18115001-18116000"/>
          <s v="18116001-18117000"/>
          <s v="18117001-18118000"/>
          <s v="18118001-18119000"/>
          <s v="18119001-18120000"/>
          <s v="18120001-18121000"/>
          <s v="18121001-18122000"/>
          <s v="18122001-18123000"/>
          <s v="18123001-18124000"/>
          <s v="18124001-18125000"/>
          <s v="18125001-18126000"/>
          <s v="18126001-18127000"/>
          <s v="18127001-18128000"/>
          <s v="18128001-18129000"/>
          <s v="18129001-18130000"/>
          <s v="18130001-18131000"/>
          <s v="18131001-18132000"/>
          <s v="18132001-18133000"/>
          <s v="18133001-18134000"/>
          <s v="18134001-18135000"/>
          <s v="18135001-18136000"/>
          <s v="18136001-18137000"/>
          <s v="18137001-18138000"/>
          <s v="18138001-18139000"/>
          <s v="18139001-18140000"/>
          <s v="18140001-18141000"/>
          <s v="18141001-18142000"/>
          <s v="18142001-18143000"/>
          <s v="18143001-18144000"/>
          <s v="18144001-18145000"/>
          <s v="18145001-18146000"/>
          <s v="18146001-18147000"/>
          <s v="18147001-18148000"/>
          <s v="18148001-18149000"/>
          <s v="18149001-18150000"/>
          <s v="18150001-18151000"/>
          <s v="18151001-18152000"/>
          <s v="18152001-18153000"/>
          <s v="18153001-18154000"/>
          <s v="18154001-18155000"/>
          <s v="18155001-18156000"/>
          <s v="18156001-18157000"/>
          <s v="18157001-18158000"/>
          <s v="18158001-18159000"/>
          <s v="18159001-18160000"/>
          <s v="18160001-18161000"/>
          <s v="18161001-18162000"/>
          <s v="18162001-18163000"/>
          <s v="18163001-18164000"/>
          <s v="18164001-18165000"/>
          <s v="18165001-18166000"/>
          <s v="18166001-18167000"/>
          <s v="18167001-18168000"/>
          <s v="18168001-18169000"/>
          <s v="18169001-18170000"/>
          <s v="18170001-18171000"/>
          <s v="18171001-18172000"/>
          <s v="18172001-18173000"/>
          <s v="18173001-18174000"/>
          <s v="18174001-18175000"/>
          <s v="18175001-18176000"/>
          <s v="18176001-18177000"/>
          <s v="18177001-18178000"/>
          <s v="18178001-18179000"/>
          <s v="18179001-18180000"/>
          <s v="18180001-18181000"/>
          <s v="18181001-18182000"/>
          <s v="18182001-18183000"/>
          <s v="18183001-18184000"/>
          <s v="18184001-18185000"/>
          <s v="18185001-18186000"/>
          <s v="18186001-18187000"/>
          <s v="18187001-18188000"/>
          <s v="18188001-18189000"/>
          <s v="18189001-18190000"/>
          <s v="18190001-18191000"/>
          <s v="18191001-18192000"/>
          <s v="18192001-18193000"/>
          <s v="18193001-18194000"/>
          <s v="18194001-18195000"/>
          <s v="18195001-18196000"/>
          <s v="18196001-18197000"/>
          <s v="18197001-18198000"/>
          <s v="18198001-18199000"/>
          <s v="18199001-18200000"/>
          <s v="18200001-18201000"/>
          <s v="18201001-18202000"/>
          <s v="18202001-18203000"/>
          <s v="18203001-18204000"/>
          <s v="18204001-18205000"/>
          <s v="18205001-18206000"/>
          <s v="18206001-18207000"/>
          <s v="18207001-18208000"/>
          <s v="18208001-18209000"/>
          <s v="18209001-18210000"/>
          <s v="18210001-18211000"/>
          <s v="18211001-18212000"/>
          <s v="18212001-18213000"/>
          <s v="18213001-18214000"/>
          <s v="18214001-18215000"/>
          <s v="18215001-18216000"/>
          <s v="18216001-18217000"/>
          <s v="18217001-18218000"/>
          <s v="18218001-18219000"/>
          <s v="18219001-18220000"/>
          <s v="18220001-18221000"/>
          <s v="18221001-18222000"/>
          <s v="18222001-18223000"/>
          <s v="18223001-18224000"/>
          <s v="18224001-18225000"/>
          <s v="18225001-18226000"/>
          <s v="18226001-18227000"/>
          <s v="18227001-18228000"/>
          <s v="18228001-18229000"/>
          <s v="18229001-18230000"/>
          <s v="18230001-18231000"/>
          <s v="18231001-18232000"/>
          <s v="18232001-18233000"/>
          <s v="18233001-18234000"/>
          <s v="18234001-18235000"/>
          <s v="18235001-18236000"/>
          <s v="18236001-18237000"/>
          <s v="18237001-18238000"/>
          <s v="18238001-18239000"/>
          <s v="18239001-18240000"/>
          <s v="18240001-18241000"/>
          <s v="18241001-18242000"/>
          <s v="18242001-18243000"/>
          <s v="18243001-18244000"/>
          <s v="18244001-18245000"/>
          <s v="18245001-18246000"/>
          <s v="18246001-18247000"/>
          <s v="18247001-18248000"/>
          <s v="18248001-18249000"/>
          <s v="18249001-18250000"/>
          <s v="18250001-18251000"/>
          <s v="18251001-18252000"/>
          <s v="18252001-18253000"/>
          <s v="18253001-18254000"/>
          <s v="18254001-18255000"/>
          <s v="18255001-18256000"/>
          <s v="18256001-18257000"/>
          <s v="18257001-18258000"/>
          <s v="18258001-18259000"/>
          <s v="18259001-18260000"/>
          <s v="18260001-18261000"/>
          <s v="18261001-18262000"/>
          <s v="18262001-18263000"/>
          <s v="18263001-18264000"/>
          <s v="18264001-18265000"/>
          <s v="18265001-18266000"/>
          <s v="18266001-18267000"/>
          <s v="18267001-18268000"/>
          <s v="18268001-18269000"/>
          <s v="18269001-18270000"/>
          <s v="18270001-18271000"/>
          <s v="18271001-18272000"/>
          <s v="18272001-18273000"/>
          <s v="18273001-18274000"/>
          <s v="18274001-18275000"/>
          <s v="18275001-18276000"/>
          <s v="18276001-18277000"/>
          <s v="18277001-18278000"/>
          <s v="18278001-18279000"/>
          <s v="18279001-18280000"/>
          <s v="18280001-18281000"/>
          <s v="18281001-18282000"/>
          <s v="18282001-18283000"/>
          <s v="18283001-18284000"/>
          <s v="18284001-18285000"/>
          <s v="18285001-18286000"/>
          <s v="18286001-18287000"/>
          <s v="18287001-18288000"/>
          <s v="18288001-18289000"/>
          <s v="18289001-18290000"/>
          <s v="18290001-18291000"/>
          <s v="18291001-18292000"/>
          <s v="18292001-18293000"/>
          <s v="18293001-18294000"/>
          <s v="18294001-18295000"/>
          <s v="18295001-18296000"/>
          <s v="18296001-18297000"/>
          <s v="18297001-18298000"/>
          <s v="18298001-18299000"/>
          <s v="18299001-18300000"/>
          <s v="18300001-18301000"/>
          <s v="18301001-18302000"/>
          <s v="18302001-18303000"/>
          <s v="18303001-18304000"/>
          <s v="18304001-18305000"/>
          <s v="18305001-18306000"/>
          <s v="18306001-18307000"/>
          <s v="18307001-18308000"/>
          <s v="18308001-18309000"/>
          <s v="18309001-18310000"/>
          <s v="18310001-18311000"/>
          <s v="18311001-18312000"/>
          <s v="18312001-18313000"/>
          <s v="18313001-18314000"/>
          <s v="18314001-18315000"/>
          <s v="18315001-18316000"/>
          <s v="18316001-18317000"/>
          <s v="18317001-18318000"/>
          <s v="18318001-18319000"/>
          <s v="18319001-18320000"/>
          <s v="18320001-18321000"/>
          <s v="18321001-18322000"/>
          <s v="18322001-18323000"/>
          <s v="18323001-18324000"/>
          <s v="18324001-18325000"/>
          <s v="18325001-18326000"/>
          <s v="18326001-18327000"/>
          <s v="18327001-18328000"/>
          <s v="18328001-18329000"/>
          <s v="18329001-18330000"/>
          <s v="18330001-18331000"/>
          <s v="18331001-18332000"/>
          <s v="18332001-18333000"/>
          <s v="18333001-18334000"/>
          <s v="18334001-18335000"/>
          <s v="18335001-18336000"/>
          <s v="18336001-18337000"/>
          <s v="18337001-18338000"/>
          <s v="18338001-18339000"/>
          <s v="18339001-18340000"/>
          <s v="18340001-18341000"/>
          <s v="18341001-18342000"/>
          <s v="18342001-18343000"/>
          <s v="18343001-18344000"/>
          <s v="18344001-18345000"/>
          <s v="18345001-18346000"/>
          <s v="18346001-18347000"/>
          <s v="18347001-18348000"/>
          <s v="18348001-18349000"/>
          <s v="18349001-18350000"/>
          <s v="18350001-18351000"/>
          <s v="18351001-18352000"/>
          <s v="18352001-18353000"/>
          <s v="18353001-18354000"/>
          <s v="18354001-18355000"/>
          <s v="18355001-18356000"/>
          <s v="18356001-18357000"/>
          <s v="18357001-18358000"/>
          <s v="18358001-18359000"/>
          <s v="18359001-18360000"/>
          <s v="18360001-18361000"/>
          <s v="18361001-18362000"/>
          <s v="18362001-18363000"/>
          <s v="18363001-18364000"/>
          <s v="18364001-18365000"/>
          <s v="18365001-18366000"/>
          <s v="18366001-18367000"/>
          <s v="18367001-18368000"/>
          <s v="18368001-18369000"/>
          <s v="18369001-18370000"/>
          <s v="18370001-18371000"/>
          <s v="18371001-18372000"/>
          <s v="18372001-18373000"/>
          <s v="18373001-18374000"/>
          <s v="18374001-18375000"/>
          <s v="18375001-18376000"/>
          <s v="18376001-18377000"/>
          <s v="18377001-18378000"/>
          <s v="18378001-18379000"/>
          <s v="18379001-18380000"/>
          <s v="18380001-18381000"/>
          <s v="18381001-18382000"/>
          <s v="18382001-18383000"/>
          <s v="18383001-18384000"/>
          <s v="18384001-18385000"/>
          <s v="18385001-18386000"/>
          <s v="18386001-18387000"/>
          <s v="18387001-18388000"/>
          <s v="18388001-18389000"/>
          <s v="18389001-18390000"/>
          <s v="18390001-18391000"/>
          <s v="18391001-18392000"/>
          <s v="18392001-18393000"/>
          <s v="18393001-18394000"/>
          <s v="18394001-18395000"/>
          <s v="18395001-18396000"/>
          <s v="18396001-18397000"/>
          <s v="18397001-18398000"/>
          <s v="18398001-18399000"/>
          <s v="18399001-18400000"/>
          <s v="18400001-18401000"/>
          <s v="18401001-18402000"/>
          <s v="18402001-18403000"/>
          <s v="18403001-18404000"/>
          <s v="18404001-18405000"/>
          <s v="18405001-18406000"/>
          <s v="18406001-18407000"/>
          <s v="18407001-18408000"/>
          <s v="18408001-18409000"/>
          <s v="18409001-18410000"/>
          <s v="18410001-18411000"/>
          <s v="18411001-18412000"/>
          <s v="18412001-18413000"/>
          <s v="18413001-18414000"/>
          <s v="18414001-18415000"/>
          <s v="18415001-18416000"/>
          <s v="18416001-18417000"/>
          <s v="18417001-18418000"/>
          <s v="18418001-18419000"/>
          <s v="18419001-18420000"/>
          <s v="18420001-18421000"/>
          <s v="18421001-18422000"/>
          <s v="18422001-18423000"/>
          <s v="18423001-18424000"/>
          <s v="18424001-18425000"/>
          <s v="18425001-18426000"/>
          <s v="18426001-18427000"/>
          <s v="18427001-18428000"/>
          <s v="18428001-18429000"/>
          <s v="18429001-18430000"/>
          <s v="18430001-18431000"/>
          <s v="18431001-18432000"/>
          <s v="18432001-18433000"/>
          <s v="18433001-18434000"/>
          <s v="18434001-18435000"/>
          <s v="18435001-18436000"/>
          <s v="18436001-18437000"/>
          <s v="18437001-18438000"/>
          <s v="18438001-18439000"/>
          <s v="18439001-18440000"/>
          <s v="18440001-18441000"/>
          <s v="18441001-18442000"/>
          <s v="18442001-18443000"/>
          <s v="18443001-18444000"/>
          <s v="18444001-18445000"/>
          <s v="18445001-18446000"/>
          <s v="18446001-18447000"/>
          <s v="18447001-18448000"/>
          <s v="18448001-18449000"/>
          <s v="18449001-18450000"/>
          <s v="18450001-18451000"/>
          <s v="18451001-18452000"/>
          <s v="18452001-18453000"/>
          <s v="18453001-18454000"/>
          <s v="18454001-18455000"/>
          <s v="18455001-18456000"/>
          <s v="18456001-18457000"/>
          <s v="18457001-18458000"/>
          <s v="18458001-18459000"/>
          <s v="18459001-18460000"/>
          <s v="18460001-18461000"/>
          <s v="18461001-18462000"/>
          <s v="18462001-18463000"/>
          <s v="18463001-18464000"/>
          <s v="18464001-18465000"/>
          <s v="18465001-18466000"/>
          <s v="18466001-18467000"/>
          <s v="18467001-18468000"/>
          <s v="18468001-18469000"/>
          <s v="18469001-18470000"/>
          <s v="18470001-18471000"/>
          <s v="18471001-18472000"/>
          <s v="18472001-18473000"/>
          <s v="18473001-18474000"/>
          <s v="18474001-18475000"/>
          <s v="18475001-18476000"/>
          <s v="18476001-18477000"/>
          <s v="18477001-18478000"/>
          <s v="18478001-18479000"/>
          <s v="18479001-18480000"/>
          <s v="18480001-18481000"/>
          <s v="18481001-18482000"/>
          <s v="18482001-18483000"/>
          <s v="18483001-18484000"/>
          <s v="18484001-18485000"/>
          <s v="18485001-18486000"/>
          <s v="18486001-18487000"/>
          <s v="18487001-18488000"/>
          <s v="18488001-18489000"/>
          <s v="18489001-18490000"/>
          <s v="18490001-18491000"/>
          <s v="18491001-18492000"/>
          <s v="18492001-18493000"/>
          <s v="18493001-18494000"/>
          <s v="18494001-18495000"/>
          <s v="18495001-18496000"/>
          <s v="18496001-18497000"/>
          <s v="18497001-18498000"/>
          <s v="18498001-18499000"/>
          <s v="18499001-18500000"/>
          <s v="18500001-18501000"/>
          <s v="18501001-18502000"/>
          <s v="18502001-18503000"/>
          <s v="18503001-18504000"/>
          <s v="18504001-18505000"/>
          <s v="18505001-18506000"/>
          <s v="18506001-18507000"/>
          <s v="18507001-18508000"/>
          <s v="18508001-18509000"/>
          <s v="18509001-18510000"/>
          <s v="18510001-18511000"/>
          <s v="18511001-18512000"/>
          <s v="18512001-18513000"/>
          <s v="18513001-18514000"/>
          <s v="18514001-18515000"/>
          <s v="18515001-18516000"/>
          <s v="18516001-18517000"/>
          <s v="18517001-18518000"/>
          <s v="18518001-18519000"/>
          <s v="18519001-18520000"/>
          <s v="18520001-18521000"/>
          <s v="18521001-18522000"/>
          <s v="18522001-18523000"/>
          <s v="18523001-18524000"/>
          <s v="18524001-18525000"/>
          <s v="18525001-18526000"/>
          <s v="18526001-18527000"/>
          <s v="18527001-18528000"/>
          <s v="18528001-18529000"/>
          <s v="18529001-18530000"/>
          <s v="18530001-18531000"/>
          <s v="18531001-18532000"/>
          <s v="18532001-18533000"/>
          <s v="18533001-18534000"/>
          <s v="18534001-18535000"/>
          <s v="18535001-18536000"/>
          <s v="18536001-18537000"/>
          <s v="18537001-18538000"/>
          <s v="18538001-18539000"/>
          <s v="18539001-18540000"/>
          <s v="18540001-18541000"/>
          <s v="18541001-18542000"/>
          <s v="18542001-18543000"/>
          <s v="18543001-18544000"/>
          <s v="18544001-18545000"/>
          <s v="18545001-18546000"/>
          <s v="18546001-18547000"/>
          <s v="18547001-18548000"/>
          <s v="18548001-18549000"/>
          <s v="18549001-18550000"/>
          <s v="18550001-18551000"/>
          <s v="18551001-18552000"/>
          <s v="18552001-18553000"/>
          <s v="18553001-18554000"/>
          <s v="18554001-18555000"/>
          <s v="18555001-18556000"/>
          <s v="18556001-18557000"/>
          <s v="18557001-18558000"/>
          <s v="18558001-18559000"/>
          <s v="18559001-18560000"/>
          <s v="18560001-18561000"/>
          <s v="18561001-18562000"/>
          <s v="18562001-18563000"/>
          <s v="18563001-18564000"/>
          <s v="18564001-18565000"/>
          <s v="18565001-18566000"/>
          <s v="18566001-18567000"/>
          <s v="18567001-18568000"/>
          <s v="18568001-18569000"/>
          <s v="18569001-18570000"/>
          <s v="18570001-18571000"/>
          <s v="18571001-18572000"/>
          <s v="18572001-18573000"/>
          <s v="18573001-18574000"/>
          <s v="18574001-18575000"/>
          <s v="18575001-18576000"/>
          <s v="18576001-18577000"/>
          <s v="18577001-18578000"/>
          <s v="18578001-18579000"/>
          <s v="18579001-18580000"/>
          <s v="18580001-18581000"/>
          <s v="18581001-18582000"/>
          <s v="18582001-18583000"/>
          <s v="18583001-18584000"/>
          <s v="18584001-18585000"/>
          <s v="18585001-18586000"/>
          <s v="18586001-18587000"/>
          <s v="18587001-18588000"/>
          <s v="18588001-18589000"/>
          <s v="18589001-18590000"/>
          <s v="18590001-18591000"/>
          <s v="18591001-18592000"/>
          <s v="18592001-18593000"/>
          <s v="18593001-18594000"/>
          <s v="18594001-18595000"/>
          <s v="18595001-18596000"/>
          <s v="18596001-18597000"/>
          <s v="18597001-18598000"/>
          <s v="18598001-18599000"/>
          <s v="18599001-18600000"/>
          <s v="18600001-18601000"/>
          <s v="18601001-18602000"/>
          <s v="18602001-18603000"/>
          <s v="18603001-18604000"/>
          <s v="18604001-18605000"/>
          <s v="18605001-18606000"/>
          <s v="18606001-18607000"/>
          <s v="18607001-18608000"/>
          <s v="18608001-18609000"/>
          <s v="18609001-18610000"/>
          <s v="18610001-18611000"/>
          <s v="18611001-18612000"/>
          <s v="18612001-18613000"/>
          <s v="18613001-18614000"/>
          <s v="18614001-18615000"/>
          <s v="18615001-18616000"/>
          <s v="18616001-18617000"/>
          <s v="18617001-18618000"/>
          <s v="18618001-18619000"/>
          <s v="18619001-18620000"/>
          <s v="18620001-18621000"/>
          <s v="18621001-18622000"/>
          <s v="18622001-18623000"/>
          <s v="18623001-18624000"/>
          <s v="18624001-18625000"/>
          <s v="18625001-18626000"/>
          <s v="18626001-18627000"/>
          <s v="18627001-18628000"/>
          <s v="18628001-18629000"/>
          <s v="18629001-18630000"/>
          <s v="18630001-18631000"/>
          <s v="18631001-18632000"/>
          <s v="18632001-18633000"/>
          <s v="18633001-18634000"/>
          <s v="18634001-18635000"/>
          <s v="18635001-18636000"/>
          <s v="18636001-18637000"/>
          <s v="18637001-18638000"/>
          <s v="18638001-18639000"/>
          <s v="18639001-18640000"/>
          <s v="18640001-18641000"/>
          <s v="18641001-18642000"/>
          <s v="18642001-18643000"/>
          <s v="18643001-18644000"/>
          <s v="18644001-18645000"/>
          <s v="18645001-18646000"/>
          <s v="18646001-18647000"/>
          <s v="18647001-18648000"/>
          <s v="18648001-18649000"/>
          <s v="18649001-18650000"/>
          <s v="18650001-18651000"/>
          <s v="18651001-18652000"/>
          <s v="18652001-18653000"/>
          <s v="18653001-18654000"/>
          <s v="18654001-18655000"/>
          <s v="18655001-18656000"/>
          <s v="18656001-18657000"/>
          <s v="18657001-18658000"/>
          <s v="18658001-18659000"/>
          <s v="18659001-18660000"/>
          <s v="18660001-18661000"/>
          <s v="18661001-18662000"/>
          <s v="18662001-18663000"/>
          <s v="18663001-18664000"/>
          <s v="18664001-18665000"/>
          <s v="18665001-18666000"/>
          <s v="18666001-18667000"/>
          <s v="18667001-18668000"/>
          <s v="18668001-18669000"/>
          <s v="18669001-18670000"/>
          <s v="18670001-18671000"/>
          <s v="18671001-18672000"/>
          <s v="18672001-18673000"/>
          <s v="18673001-18674000"/>
          <s v="18674001-18675000"/>
          <s v="18675001-18676000"/>
          <s v="18676001-18677000"/>
          <s v="18677001-18678000"/>
          <s v="18678001-18679000"/>
          <s v="18679001-18680000"/>
          <s v="18680001-18681000"/>
          <s v="18681001-18682000"/>
          <s v="18682001-18683000"/>
          <s v="18683001-18684000"/>
          <s v="18684001-18685000"/>
          <s v="18685001-18686000"/>
          <s v="18686001-18687000"/>
          <s v="18687001-18688000"/>
          <s v="18688001-18689000"/>
          <s v="18689001-18690000"/>
          <s v="18690001-18691000"/>
          <s v="18691001-18692000"/>
          <s v="18692001-18693000"/>
          <s v="18693001-18694000"/>
          <s v="18694001-18695000"/>
          <s v="18695001-18696000"/>
          <s v="18696001-18697000"/>
          <s v="18697001-18698000"/>
          <s v="18698001-18699000"/>
          <s v="18699001-18700000"/>
          <s v="18700001-18701000"/>
          <s v="18701001-18702000"/>
          <s v="18702001-18703000"/>
          <s v="18703001-18704000"/>
          <s v="18704001-18705000"/>
          <s v="18705001-18706000"/>
          <s v="18706001-18707000"/>
          <s v="18707001-18708000"/>
          <s v="18708001-18709000"/>
          <s v="18709001-18710000"/>
          <s v="18710001-18711000"/>
          <s v="18711001-18712000"/>
          <s v="18712001-18713000"/>
          <s v="18713001-18714000"/>
          <s v="18714001-18715000"/>
          <s v="18715001-18716000"/>
          <s v="18716001-18717000"/>
          <s v="18717001-18718000"/>
          <s v="18718001-18719000"/>
          <s v="18719001-18720000"/>
          <s v="18720001-18721000"/>
          <s v="18721001-18722000"/>
          <s v="18722001-18723000"/>
          <s v="18723001-18724000"/>
          <s v="18724001-18725000"/>
          <s v="18725001-18726000"/>
          <s v="18726001-18727000"/>
          <s v="18727001-18728000"/>
          <s v="18728001-18729000"/>
          <s v="18729001-18730000"/>
          <s v="18730001-18731000"/>
          <s v="18731001-18732000"/>
          <s v="18732001-18733000"/>
          <s v="18733001-18734000"/>
          <s v="18734001-18735000"/>
          <s v="18735001-18736000"/>
          <s v="18736001-18737000"/>
          <s v="18737001-18738000"/>
          <s v="18738001-18739000"/>
          <s v="18739001-18740000"/>
          <s v="18740001-18741000"/>
          <s v="18741001-18742000"/>
          <s v="18742001-18743000"/>
          <s v="18743001-18744000"/>
          <s v="18744001-18745000"/>
          <s v="18745001-18746000"/>
          <s v="18746001-18747000"/>
          <s v="18747001-18748000"/>
          <s v="18748001-18749000"/>
          <s v="18749001-18750000"/>
          <s v="18750001-18751000"/>
          <s v="18751001-18752000"/>
          <s v="18752001-18753000"/>
          <s v="18753001-18754000"/>
          <s v="18754001-18755000"/>
          <s v="18755001-18756000"/>
          <s v="18756001-18757000"/>
          <s v="18757001-18758000"/>
          <s v="18758001-18759000"/>
          <s v="18759001-18760000"/>
          <s v="18760001-18761000"/>
          <s v="18761001-18762000"/>
          <s v="18762001-18763000"/>
          <s v="18763001-18764000"/>
          <s v="18764001-18765000"/>
          <s v="18765001-18766000"/>
          <s v="18766001-18767000"/>
          <s v="18767001-18768000"/>
          <s v="18768001-18769000"/>
          <s v="18769001-18770000"/>
          <s v="18770001-18771000"/>
          <s v="18771001-18772000"/>
          <s v="18772001-18773000"/>
          <s v="18773001-18774000"/>
          <s v="18774001-18775000"/>
          <s v="18775001-18776000"/>
          <s v="18776001-18777000"/>
          <s v="18777001-18778000"/>
          <s v="18778001-18779000"/>
          <s v="18779001-18780000"/>
          <s v="18780001-18781000"/>
          <s v="18781001-18782000"/>
          <s v="18782001-18783000"/>
          <s v="18783001-18784000"/>
          <s v="18784001-18785000"/>
          <s v="18785001-18786000"/>
          <s v="18786001-18787000"/>
          <s v="18787001-18788000"/>
          <s v="18788001-18789000"/>
          <s v="18789001-18790000"/>
          <s v="18790001-18791000"/>
          <s v="18791001-18792000"/>
          <s v="18792001-18793000"/>
          <s v="18793001-18794000"/>
          <s v="18794001-18795000"/>
          <s v="18795001-18796000"/>
          <s v="18796001-18797000"/>
          <s v="18797001-18798000"/>
          <s v="18798001-18799000"/>
          <s v="18799001-18800000"/>
          <s v="18800001-18801000"/>
          <s v="18801001-18802000"/>
          <s v="18802001-18803000"/>
          <s v="18803001-18804000"/>
          <s v="18804001-18805000"/>
          <s v="18805001-18806000"/>
          <s v="18806001-18807000"/>
          <s v="18807001-18808000"/>
          <s v="18808001-18809000"/>
          <s v="18809001-18810000"/>
          <s v="18810001-18811000"/>
          <s v="18811001-18812000"/>
          <s v="18812001-18813000"/>
          <s v="18813001-18814000"/>
          <s v="18814001-18815000"/>
          <s v="18815001-18816000"/>
          <s v="18816001-18817000"/>
          <s v="18817001-18818000"/>
          <s v="18818001-18819000"/>
          <s v="18819001-18820000"/>
          <s v="18820001-18821000"/>
          <s v="18821001-18822000"/>
          <s v="18822001-18823000"/>
          <s v="18823001-18824000"/>
          <s v="18824001-18825000"/>
          <s v="18825001-18826000"/>
          <s v="18826001-18827000"/>
          <s v="18827001-18828000"/>
          <s v="18828001-18829000"/>
          <s v="18829001-18830000"/>
          <s v="18830001-18831000"/>
          <s v="18831001-18832000"/>
          <s v="18832001-18833000"/>
          <s v="18833001-18834000"/>
          <s v="18834001-18835000"/>
          <s v="18835001-18836000"/>
          <s v="18836001-18837000"/>
          <s v="18837001-18838000"/>
          <s v="18838001-18839000"/>
          <s v="18839001-18840000"/>
          <s v="18840001-18841000"/>
          <s v="18841001-18842000"/>
          <s v="18842001-18843000"/>
          <s v="18843001-18844000"/>
          <s v="18844001-18845000"/>
          <s v="18845001-18846000"/>
          <s v="18846001-18847000"/>
          <s v="18847001-18848000"/>
          <s v="18848001-18849000"/>
          <s v="18849001-18850000"/>
          <s v="18850001-18851000"/>
          <s v="18851001-18852000"/>
          <s v="18852001-18853000"/>
          <s v="18853001-18854000"/>
          <s v="18854001-18855000"/>
          <s v="18855001-18856000"/>
          <s v="18856001-18857000"/>
          <s v="18857001-18858000"/>
          <s v="18858001-18859000"/>
          <s v="18859001-18860000"/>
          <s v="18860001-18861000"/>
          <s v="18861001-18862000"/>
          <s v="18862001-18863000"/>
          <s v="18863001-18864000"/>
          <s v="18864001-18865000"/>
          <s v="18865001-18866000"/>
          <s v="18866001-18867000"/>
          <s v="18867001-18868000"/>
          <s v="18868001-18869000"/>
          <s v="18869001-18870000"/>
          <s v="18870001-18871000"/>
          <s v="18871001-18872000"/>
          <s v="18872001-18873000"/>
          <s v="18873001-18874000"/>
          <s v="18874001-18875000"/>
          <s v="18875001-18876000"/>
          <s v="18876001-18877000"/>
          <s v="18877001-18878000"/>
          <s v="18878001-18879000"/>
          <s v="18879001-18880000"/>
          <s v="18880001-18881000"/>
          <s v="18881001-18882000"/>
          <s v="18882001-18883000"/>
          <s v="18883001-18884000"/>
          <s v="18884001-18885000"/>
          <s v="18885001-18886000"/>
          <s v="18886001-18887000"/>
          <s v="18887001-18888000"/>
          <s v="18888001-18889000"/>
          <s v="18889001-18890000"/>
          <s v="18890001-18891000"/>
          <s v="18891001-18892000"/>
          <s v="18892001-18893000"/>
          <s v="18893001-18894000"/>
          <s v="18894001-18895000"/>
          <s v="18895001-18896000"/>
          <s v="18896001-18897000"/>
          <s v="18897001-18898000"/>
          <s v="18898001-18899000"/>
          <s v="18899001-18900000"/>
          <s v="18900001-18901000"/>
          <s v="18901001-18902000"/>
          <s v="18902001-18903000"/>
          <s v="18903001-18904000"/>
          <s v="18904001-18905000"/>
          <s v="18905001-18906000"/>
          <s v="18906001-18907000"/>
          <s v="18907001-18908000"/>
          <s v="18908001-18909000"/>
          <s v="18909001-18910000"/>
          <s v="18910001-18911000"/>
          <s v="18911001-18912000"/>
          <s v="18912001-18913000"/>
          <s v="18913001-18914000"/>
          <s v="18914001-18915000"/>
          <s v="18915001-18916000"/>
          <s v="18916001-18917000"/>
          <s v="18917001-18918000"/>
          <s v="18918001-18919000"/>
          <s v="18919001-18920000"/>
          <s v="18920001-18921000"/>
          <s v="18921001-18922000"/>
          <s v="18922001-18923000"/>
          <s v="18923001-18924000"/>
          <s v="18924001-18925000"/>
          <s v="18925001-18926000"/>
          <s v="18926001-18927000"/>
          <s v="18927001-18928000"/>
          <s v="18928001-18929000"/>
          <s v="18929001-18930000"/>
          <s v="18930001-18931000"/>
          <s v="18931001-18932000"/>
          <s v="18932001-18933000"/>
          <s v="18933001-18934000"/>
          <s v="18934001-18935000"/>
          <s v="18935001-18936000"/>
          <s v="18936001-18937000"/>
          <s v="18937001-18938000"/>
          <s v="18938001-18939000"/>
          <s v="18939001-18940000"/>
          <s v="18940001-18941000"/>
          <s v="18941001-18942000"/>
          <s v="18942001-18943000"/>
          <s v="18943001-18944000"/>
          <s v="18944001-18945000"/>
          <s v="18945001-18946000"/>
          <s v="18946001-18947000"/>
          <s v="18947001-18948000"/>
          <s v="18948001-18949000"/>
          <s v="18949001-18950000"/>
          <s v="18950001-18951000"/>
          <s v="18951001-18952000"/>
          <s v="18952001-18953000"/>
          <s v="18953001-18954000"/>
          <s v="18954001-18955000"/>
          <s v="18955001-18956000"/>
          <s v="18956001-18957000"/>
          <s v="18957001-18958000"/>
          <s v="18958001-18959000"/>
          <s v="18959001-18960000"/>
          <s v="18960001-18961000"/>
          <s v="18961001-18962000"/>
          <s v="18962001-18963000"/>
          <s v="18963001-18964000"/>
          <s v="18964001-18965000"/>
          <s v="18965001-18966000"/>
          <s v="18966001-18967000"/>
          <s v="18967001-18968000"/>
          <s v="18968001-18969000"/>
          <s v="18969001-18970000"/>
          <s v="18970001-18971000"/>
          <s v="18971001-18972000"/>
          <s v="18972001-18973000"/>
          <s v="18973001-18974000"/>
          <s v="18974001-18975000"/>
          <s v="18975001-18976000"/>
          <s v="18976001-18977000"/>
          <s v="18977001-18978000"/>
          <s v="18978001-18979000"/>
          <s v="18979001-18980000"/>
          <s v="18980001-18981000"/>
          <s v="18981001-18982000"/>
          <s v="18982001-18983000"/>
          <s v="18983001-18984000"/>
          <s v="18984001-18985000"/>
          <s v="18985001-18986000"/>
          <s v="18986001-18987000"/>
          <s v="18987001-18988000"/>
          <s v="18988001-18989000"/>
          <s v="18989001-18990000"/>
          <s v="18990001-18991000"/>
          <s v="18991001-18992000"/>
          <s v="18992001-18993000"/>
          <s v="18993001-18994000"/>
          <s v="18994001-18995000"/>
          <s v="18995001-18996000"/>
          <s v="18996001-18997000"/>
          <s v="18997001-18998000"/>
          <s v="18998001-18999000"/>
          <s v="18999001-19000000"/>
          <s v="19000001-19001000"/>
          <s v="19001001-19002000"/>
          <s v="19002001-19003000"/>
          <s v="19003001-19004000"/>
          <s v="19004001-19005000"/>
          <s v="19005001-19006000"/>
          <s v="19006001-19007000"/>
          <s v="19007001-19008000"/>
          <s v="19008001-19009000"/>
          <s v="19009001-19010000"/>
          <s v="19010001-19011000"/>
          <s v="19011001-19012000"/>
          <s v="19012001-19013000"/>
          <s v="19013001-19014000"/>
          <s v="19014001-19015000"/>
          <s v="19015001-19016000"/>
          <s v="19016001-19017000"/>
          <s v="19017001-19018000"/>
          <s v="19018001-19019000"/>
          <s v="19019001-19020000"/>
          <s v="19020001-19021000"/>
          <s v="19021001-19022000"/>
          <s v="19022001-19023000"/>
          <s v="19023001-19024000"/>
          <s v="19024001-19025000"/>
          <s v="19025001-19026000"/>
          <s v="19026001-19027000"/>
          <s v="19027001-19028000"/>
          <s v="19028001-19029000"/>
          <s v="19029001-19030000"/>
          <s v="19030001-19031000"/>
          <s v="19031001-19032000"/>
          <s v="19032001-19033000"/>
          <s v="19033001-19034000"/>
          <s v="19034001-19035000"/>
          <s v="19035001-19036000"/>
          <s v="19036001-19037000"/>
          <s v="19037001-19038000"/>
          <s v="19038001-19039000"/>
          <s v="19039001-19040000"/>
          <s v="19040001-19041000"/>
          <s v="19041001-19042000"/>
          <s v="19042001-19043000"/>
          <s v="19043001-19044000"/>
          <s v="19044001-19045000"/>
          <s v="19045001-19046000"/>
          <s v="19046001-19047000"/>
          <s v="19047001-19048000"/>
          <s v="19048001-19049000"/>
          <s v="19049001-19050000"/>
          <s v="19050001-19051000"/>
          <s v="19051001-19052000"/>
          <s v="19052001-19053000"/>
          <s v="19053001-19054000"/>
          <s v="19054001-19055000"/>
          <s v="19055001-19056000"/>
          <s v="19056001-19057000"/>
          <s v="19057001-19058000"/>
          <s v="19058001-19059000"/>
          <s v="19059001-19060000"/>
          <s v="19060001-19061000"/>
          <s v="19061001-19062000"/>
          <s v="19062001-19063000"/>
          <s v="19063001-19064000"/>
          <s v="19064001-19065000"/>
          <s v="19065001-19066000"/>
          <s v="19066001-19067000"/>
          <s v="19067001-19068000"/>
          <s v="19068001-19069000"/>
          <s v="19069001-19070000"/>
          <s v="19070001-19071000"/>
          <s v="19071001-19072000"/>
          <s v="19072001-19073000"/>
          <s v="19073001-19074000"/>
          <s v="19074001-19075000"/>
          <s v="19075001-19076000"/>
          <s v="19076001-19077000"/>
          <s v="19077001-19078000"/>
          <s v="19078001-19079000"/>
          <s v="19079001-19080000"/>
          <s v="19080001-19081000"/>
          <s v="19081001-19082000"/>
          <s v="19082001-19083000"/>
          <s v="19083001-19084000"/>
          <s v="19084001-19085000"/>
          <s v="19085001-19086000"/>
          <s v="19086001-19087000"/>
          <s v="19087001-19088000"/>
          <s v="19088001-19089000"/>
          <s v="19089001-19090000"/>
          <s v="19090001-19091000"/>
          <s v="19091001-19092000"/>
          <s v="19092001-19093000"/>
          <s v="19093001-19094000"/>
          <s v="19094001-19095000"/>
          <s v="19095001-19096000"/>
          <s v="19096001-19097000"/>
          <s v="19097001-19098000"/>
          <s v="19098001-19099000"/>
          <s v="19099001-19100000"/>
          <s v="19100001-19101000"/>
          <s v="19101001-19102000"/>
          <s v="19102001-19103000"/>
          <s v="19103001-19104000"/>
          <s v="19104001-19105000"/>
          <s v="19105001-19106000"/>
          <s v="19106001-19107000"/>
          <s v="19107001-19108000"/>
          <s v="19108001-19109000"/>
          <s v="19109001-19110000"/>
          <s v="19110001-19111000"/>
          <s v="19111001-19112000"/>
          <s v="19112001-19113000"/>
          <s v="19113001-19114000"/>
          <s v="19114001-19115000"/>
          <s v="19115001-19116000"/>
          <s v="19116001-19117000"/>
          <s v="19117001-19118000"/>
          <s v="19118001-19119000"/>
          <s v="19119001-19120000"/>
          <s v="19120001-19121000"/>
          <s v="19121001-19122000"/>
          <s v="19122001-19123000"/>
          <s v="19123001-19124000"/>
          <s v="19124001-19125000"/>
          <s v="19125001-19126000"/>
          <s v="19126001-19127000"/>
          <s v="19127001-19128000"/>
          <s v="19128001-19129000"/>
          <s v="19129001-19130000"/>
          <s v="19130001-19131000"/>
          <s v="19131001-19132000"/>
          <s v="19132001-19133000"/>
          <s v="19133001-19134000"/>
          <s v="19134001-19135000"/>
          <s v="19135001-19136000"/>
          <s v="19136001-19137000"/>
          <s v="19137001-19138000"/>
          <s v="19138001-19139000"/>
          <s v="19139001-19140000"/>
          <s v="19140001-19141000"/>
          <s v="19141001-19142000"/>
          <s v="19142001-19143000"/>
          <s v="19143001-19144000"/>
          <s v="19144001-19145000"/>
          <s v="19145001-19146000"/>
          <s v="19146001-19147000"/>
          <s v="19147001-19148000"/>
          <s v="19148001-19149000"/>
          <s v="19149001-19150000"/>
          <s v="19150001-19151000"/>
          <s v="19151001-19152000"/>
          <s v="19152001-19153000"/>
          <s v="19153001-19154000"/>
          <s v="19154001-19155000"/>
          <s v="19155001-19156000"/>
          <s v="19156001-19157000"/>
          <s v="19157001-19158000"/>
          <s v="19158001-19159000"/>
          <s v="19159001-19160000"/>
          <s v="19160001-19161000"/>
          <s v="19161001-19162000"/>
          <s v="19162001-19163000"/>
          <s v="19163001-19164000"/>
          <s v="19164001-19165000"/>
          <s v="19165001-19166000"/>
          <s v="19166001-19167000"/>
          <s v="19167001-19168000"/>
          <s v="19168001-19169000"/>
          <s v="19169001-19170000"/>
          <s v="19170001-19171000"/>
          <s v="19171001-19172000"/>
          <s v="19172001-19173000"/>
          <s v="19173001-19174000"/>
          <s v="19174001-19175000"/>
          <s v="19175001-19176000"/>
          <s v="19176001-19177000"/>
          <s v="19177001-19178000"/>
          <s v="19178001-19179000"/>
          <s v="19179001-19180000"/>
          <s v="19180001-19181000"/>
          <s v="19181001-19182000"/>
          <s v="19182001-19183000"/>
          <s v="19183001-19184000"/>
          <s v="19184001-19185000"/>
          <s v="19185001-19186000"/>
          <s v="19186001-19187000"/>
          <s v="19187001-19188000"/>
          <s v="19188001-19189000"/>
          <s v="19189001-19190000"/>
          <s v="19190001-19191000"/>
          <s v="19191001-19192000"/>
          <s v="19192001-19193000"/>
          <s v="19193001-19194000"/>
          <s v="19194001-19195000"/>
          <s v="19195001-19196000"/>
          <s v="19196001-19197000"/>
          <s v="19197001-19198000"/>
          <s v="19198001-19199000"/>
          <s v="19199001-19200000"/>
          <s v="19200001-19201000"/>
          <s v="19201001-19202000"/>
          <s v="19202001-19203000"/>
          <s v="19203001-19204000"/>
          <s v="19204001-19205000"/>
          <s v="19205001-19206000"/>
          <s v="19206001-19207000"/>
          <s v="19207001-19208000"/>
          <s v="19208001-19209000"/>
          <s v="19209001-19210000"/>
          <s v="19210001-19211000"/>
          <s v="19211001-19212000"/>
          <s v="19212001-19213000"/>
          <s v="19213001-19214000"/>
          <s v="19214001-19215000"/>
          <s v="19215001-19216000"/>
          <s v="19216001-19217000"/>
          <s v="19217001-19218000"/>
          <s v="19218001-19219000"/>
          <s v="19219001-19220000"/>
          <s v="19220001-19221000"/>
          <s v="19221001-19222000"/>
          <s v="19222001-19223000"/>
          <s v="19223001-19224000"/>
          <s v="19224001-19225000"/>
          <s v="19225001-19226000"/>
          <s v="19226001-19227000"/>
          <s v="19227001-19228000"/>
          <s v="19228001-19229000"/>
          <s v="19229001-19230000"/>
          <s v="19230001-19231000"/>
          <s v="19231001-19232000"/>
          <s v="19232001-19233000"/>
          <s v="19233001-19234000"/>
          <s v="19234001-19235000"/>
          <s v="19235001-19236000"/>
          <s v="19236001-19237000"/>
          <s v="19237001-19238000"/>
          <s v="19238001-19239000"/>
          <s v="19239001-19240000"/>
          <s v="19240001-19241000"/>
          <s v="19241001-19242000"/>
          <s v="19242001-19243000"/>
          <s v="19243001-19244000"/>
          <s v="19244001-19245000"/>
          <s v="19245001-19246000"/>
          <s v="19246001-19247000"/>
          <s v="19247001-19248000"/>
          <s v="19248001-19249000"/>
          <s v="19249001-19250000"/>
          <s v="19250001-19251000"/>
          <s v="19251001-19252000"/>
          <s v="19252001-19253000"/>
          <s v="19253001-19254000"/>
          <s v="19254001-19255000"/>
          <s v="19255001-19256000"/>
          <s v="19256001-19257000"/>
          <s v="19257001-19258000"/>
          <s v="19258001-19259000"/>
          <s v="19259001-19260000"/>
          <s v="19260001-19261000"/>
          <s v="19261001-19262000"/>
          <s v="19262001-19263000"/>
          <s v="19263001-19264000"/>
          <s v="19264001-19265000"/>
          <s v="19265001-19266000"/>
          <s v="19266001-19267000"/>
          <s v="19267001-19268000"/>
          <s v="19268001-19269000"/>
          <s v="19269001-19270000"/>
          <s v="19270001-19271000"/>
          <s v="19271001-19272000"/>
          <s v="19272001-19273000"/>
          <s v="19273001-19274000"/>
          <s v="19274001-19275000"/>
          <s v="19275001-19276000"/>
          <s v="19276001-19277000"/>
          <s v="19277001-19278000"/>
          <s v="19278001-19279000"/>
          <s v="19279001-19280000"/>
          <s v="19280001-19281000"/>
          <s v="19281001-19282000"/>
          <s v="19282001-19283000"/>
          <s v="19283001-19284000"/>
          <s v="19284001-19285000"/>
          <s v="19285001-19286000"/>
          <s v="19286001-19287000"/>
          <s v="19287001-19288000"/>
          <s v="19288001-19289000"/>
          <s v="19289001-19290000"/>
          <s v="19290001-19291000"/>
          <s v="19291001-19292000"/>
          <s v="19292001-19293000"/>
          <s v="19293001-19294000"/>
          <s v="19294001-19295000"/>
          <s v="19295001-19296000"/>
          <s v="19296001-19297000"/>
          <s v="19297001-19298000"/>
          <s v="19298001-19299000"/>
          <s v="19299001-19300000"/>
          <s v="19300001-19301000"/>
          <s v="19301001-19302000"/>
          <s v="19302001-19303000"/>
          <s v="19303001-19304000"/>
          <s v="19304001-19305000"/>
          <s v="19305001-19306000"/>
          <s v="19306001-19307000"/>
          <s v="19307001-19308000"/>
          <s v="19308001-19309000"/>
          <s v="19309001-19310000"/>
          <s v="19310001-19311000"/>
          <s v="19311001-19312000"/>
          <s v="19312001-19313000"/>
          <s v="19313001-19314000"/>
          <s v="19314001-19315000"/>
          <s v="19315001-19316000"/>
          <s v="19316001-19317000"/>
          <s v="19317001-19318000"/>
          <s v="19318001-19319000"/>
          <s v="19319001-19320000"/>
          <s v="19320001-19321000"/>
          <s v="19321001-19322000"/>
          <s v="19322001-19323000"/>
          <s v="19323001-19324000"/>
          <s v="19324001-19325000"/>
          <s v="19325001-19326000"/>
          <s v="19326001-19327000"/>
          <s v="19327001-19328000"/>
          <s v="19328001-19329000"/>
          <s v="19329001-19330000"/>
          <s v="19330001-19331000"/>
          <s v="19331001-19332000"/>
          <s v="19332001-19333000"/>
          <s v="19333001-19334000"/>
          <s v="19334001-19335000"/>
          <s v="19335001-19336000"/>
          <s v="19336001-19337000"/>
          <s v="19337001-19338000"/>
          <s v="19338001-19339000"/>
          <s v="19339001-19340000"/>
          <s v="19340001-19341000"/>
          <s v="19341001-19342000"/>
          <s v="19342001-19343000"/>
          <s v="19343001-19344000"/>
          <s v="19344001-19345000"/>
          <s v="19345001-19346000"/>
          <s v="19346001-19347000"/>
          <s v="19347001-19348000"/>
          <s v="19348001-19349000"/>
          <s v="19349001-19350000"/>
          <s v="19350001-19351000"/>
          <s v="19351001-19352000"/>
          <s v="19352001-19353000"/>
          <s v="19353001-19354000"/>
          <s v="19354001-19355000"/>
          <s v="19355001-19356000"/>
          <s v="19356001-19357000"/>
          <s v="19357001-19358000"/>
          <s v="19358001-19359000"/>
          <s v="19359001-19360000"/>
          <s v="19360001-19361000"/>
          <s v="19361001-19362000"/>
          <s v="19362001-19363000"/>
          <s v="19363001-19364000"/>
          <s v="19364001-19365000"/>
          <s v="19365001-19366000"/>
          <s v="19366001-19367000"/>
          <s v="19367001-19368000"/>
          <s v="19368001-19369000"/>
          <s v="19369001-19370000"/>
          <s v="19370001-19371000"/>
          <s v="19371001-19372000"/>
          <s v="19372001-19373000"/>
          <s v="19373001-19374000"/>
          <s v="19374001-19375000"/>
          <s v="19375001-19376000"/>
          <s v="19376001-19377000"/>
          <s v="19377001-19378000"/>
          <s v="19378001-19379000"/>
          <s v="19379001-19380000"/>
          <s v="19380001-19381000"/>
          <s v="19381001-19382000"/>
          <s v="19382001-19383000"/>
          <s v="19383001-19384000"/>
          <s v="19384001-19385000"/>
          <s v="19385001-19386000"/>
          <s v="19386001-19387000"/>
          <s v="19387001-19388000"/>
          <s v="19388001-19389000"/>
          <s v="19389001-19390000"/>
          <s v="19390001-19391000"/>
          <s v="19391001-19392000"/>
          <s v="19392001-19393000"/>
          <s v="19393001-19394000"/>
          <s v="19394001-19395000"/>
          <s v="19395001-19396000"/>
          <s v="19396001-19397000"/>
          <s v="19397001-19398000"/>
          <s v="19398001-19399000"/>
          <s v="19399001-19400000"/>
          <s v="19400001-19401000"/>
          <s v="19401001-19402000"/>
          <s v="19402001-19403000"/>
          <s v="19403001-19404000"/>
          <s v="19404001-19405000"/>
          <s v="19405001-19406000"/>
          <s v="19406001-19407000"/>
          <s v="19407001-19408000"/>
          <s v="19408001-19409000"/>
          <s v="19409001-19410000"/>
          <s v="19410001-19411000"/>
          <s v="19411001-19412000"/>
          <s v="19412001-19413000"/>
          <s v="19413001-19414000"/>
          <s v="19414001-19415000"/>
          <s v="19415001-19416000"/>
          <s v="19416001-19417000"/>
          <s v="19417001-19418000"/>
          <s v="19418001-19419000"/>
          <s v="19419001-19420000"/>
          <s v="19420001-19421000"/>
          <s v="19421001-19422000"/>
          <s v="19422001-19423000"/>
          <s v="19423001-19424000"/>
          <s v="19424001-19425000"/>
          <s v="19425001-19426000"/>
          <s v="19426001-19427000"/>
          <s v="19427001-19428000"/>
          <s v="19428001-19429000"/>
          <s v="19429001-19430000"/>
          <s v="19430001-19431000"/>
          <s v="19431001-19432000"/>
          <s v="19432001-19433000"/>
          <s v="19433001-19434000"/>
          <s v="19434001-19435000"/>
          <s v="19435001-19436000"/>
          <s v="19436001-19437000"/>
          <s v="19437001-19438000"/>
          <s v="19438001-19439000"/>
          <s v="19439001-19440000"/>
          <s v="19440001-19441000"/>
          <s v="19441001-19442000"/>
          <s v="19442001-19443000"/>
          <s v="19443001-19444000"/>
          <s v="19444001-19445000"/>
          <s v="19445001-19446000"/>
          <s v="19446001-19447000"/>
          <s v="19447001-19448000"/>
          <s v="19448001-19449000"/>
          <s v="19449001-19450000"/>
          <s v="19450001-19451000"/>
          <s v="19451001-19452000"/>
          <s v="19452001-19453000"/>
          <s v="19453001-19454000"/>
          <s v="19454001-19455000"/>
          <s v="19455001-19456000"/>
          <s v="19456001-19457000"/>
          <s v="19457001-19458000"/>
          <s v="19458001-19459000"/>
          <s v="19459001-19460000"/>
          <s v="19460001-19461000"/>
          <s v="19461001-19462000"/>
          <s v="19462001-19463000"/>
          <s v="19463001-19464000"/>
          <s v="19464001-19465000"/>
          <s v="19465001-19466000"/>
          <s v="19466001-19467000"/>
          <s v="19467001-19468000"/>
          <s v="19468001-19469000"/>
          <s v="19469001-19470000"/>
          <s v="19470001-19471000"/>
          <s v="19471001-19472000"/>
          <s v="19472001-19473000"/>
          <s v="19473001-19474000"/>
          <s v="19474001-19475000"/>
          <s v="19475001-19476000"/>
          <s v="19476001-19477000"/>
          <s v="19477001-19478000"/>
          <s v="19478001-19479000"/>
          <s v="19479001-19480000"/>
          <s v="19480001-19481000"/>
          <s v="19481001-19482000"/>
          <s v="19482001-19483000"/>
          <s v="19483001-19484000"/>
          <s v="19484001-19485000"/>
          <s v="19485001-19486000"/>
          <s v="19486001-19487000"/>
          <s v="19487001-19488000"/>
          <s v="19488001-19489000"/>
          <s v="19489001-19490000"/>
          <s v="19490001-19491000"/>
          <s v="19491001-19492000"/>
          <s v="19492001-19493000"/>
          <s v="19493001-19494000"/>
          <s v="19494001-19495000"/>
          <s v="19495001-19496000"/>
          <s v="19496001-19497000"/>
          <s v="19497001-19498000"/>
          <s v="19498001-19499000"/>
          <s v="19499001-19500000"/>
          <s v="19500001-19501000"/>
          <s v="19501001-19502000"/>
          <s v="19502001-19503000"/>
          <s v="19503001-19504000"/>
          <s v="19504001-19505000"/>
          <s v="19505001-19506000"/>
          <s v="19506001-19507000"/>
          <s v="19507001-19508000"/>
          <s v="19508001-19509000"/>
          <s v="19509001-19510000"/>
          <s v="19510001-19511000"/>
          <s v="19511001-19512000"/>
          <s v="19512001-19513000"/>
          <s v="19513001-19514000"/>
          <s v="19514001-19515000"/>
          <s v="19515001-19516000"/>
          <s v="19516001-19517000"/>
          <s v="19517001-19518000"/>
          <s v="19518001-19519000"/>
          <s v="19519001-19520000"/>
          <s v="19520001-19521000"/>
          <s v="19521001-19522000"/>
          <s v="19522001-19523000"/>
          <s v="19523001-19524000"/>
          <s v="19524001-19525000"/>
          <s v="19525001-19526000"/>
          <s v="19526001-19527000"/>
          <s v="19527001-19528000"/>
          <s v="19528001-19529000"/>
          <s v="19529001-19530000"/>
          <s v="19530001-19531000"/>
          <s v="19531001-19532000"/>
          <s v="19532001-19533000"/>
          <s v="19533001-19534000"/>
          <s v="19534001-19535000"/>
          <s v="19535001-19536000"/>
          <s v="19536001-19537000"/>
          <s v="19537001-19538000"/>
          <s v="19538001-19539000"/>
          <s v="19539001-19540000"/>
          <s v="19540001-19541000"/>
          <s v="19541001-19542000"/>
          <s v="19542001-19543000"/>
          <s v="19543001-19544000"/>
          <s v="19544001-19545000"/>
          <s v="19545001-19546000"/>
          <s v="19546001-19547000"/>
          <s v="19547001-19548000"/>
          <s v="19548001-19549000"/>
          <s v="19549001-19550000"/>
          <s v="19550001-19551000"/>
          <s v="19551001-19552000"/>
          <s v="19552001-19553000"/>
          <s v="19553001-19554000"/>
          <s v="19554001-19555000"/>
          <s v="19555001-19556000"/>
          <s v="19556001-19557000"/>
          <s v="19557001-19558000"/>
          <s v="19558001-19559000"/>
          <s v="19559001-19560000"/>
          <s v="19560001-19561000"/>
          <s v="19561001-19562000"/>
          <s v="19562001-19563000"/>
          <s v="19563001-19564000"/>
          <s v="19564001-19565000"/>
          <s v="19565001-19566000"/>
          <s v="19566001-19567000"/>
          <s v="19567001-19568000"/>
          <s v="19568001-19569000"/>
          <s v="19569001-19570000"/>
          <s v="19570001-19571000"/>
          <s v="19571001-19572000"/>
          <s v="19572001-19573000"/>
          <s v="19573001-19574000"/>
          <s v="19574001-19575000"/>
          <s v="19575001-19576000"/>
          <s v="19576001-19577000"/>
          <s v="19577001-19578000"/>
          <s v="19578001-19579000"/>
          <s v="19579001-19580000"/>
          <s v="19580001-19581000"/>
          <s v="19581001-19582000"/>
          <s v="19582001-19583000"/>
          <s v="19583001-19584000"/>
          <s v="19584001-19585000"/>
          <s v="19585001-19586000"/>
          <s v="19586001-19587000"/>
          <s v="19587001-19588000"/>
          <s v="19588001-19589000"/>
          <s v="19589001-19590000"/>
          <s v="19590001-19591000"/>
          <s v="19591001-19592000"/>
          <s v="19592001-19593000"/>
          <s v="19593001-19594000"/>
          <s v="19594001-19595000"/>
          <s v="19595001-19596000"/>
          <s v="19596001-19597000"/>
          <s v="19597001-19598000"/>
          <s v="19598001-19599000"/>
          <s v="19599001-19600000"/>
          <s v="19600001-19601000"/>
          <s v="19601001-19602000"/>
          <s v="19602001-19603000"/>
          <s v="19603001-19604000"/>
          <s v="19604001-19605000"/>
          <s v="19605001-19606000"/>
          <s v="19606001-19607000"/>
          <s v="19607001-19608000"/>
          <s v="19608001-19609000"/>
          <s v="19609001-19610000"/>
          <s v="19610001-19611000"/>
          <s v="19611001-19612000"/>
          <s v="19612001-19613000"/>
          <s v="19613001-19614000"/>
          <s v="19614001-19615000"/>
          <s v="19615001-19616000"/>
          <s v="19616001-19617000"/>
          <s v="19617001-19618000"/>
          <s v="19618001-19619000"/>
          <s v="19619001-19620000"/>
          <s v="19620001-19621000"/>
          <s v="19621001-19622000"/>
          <s v="19622001-19623000"/>
          <s v="19623001-19624000"/>
          <s v="19624001-19625000"/>
          <s v="19625001-19626000"/>
          <s v="19626001-19627000"/>
          <s v="19627001-19628000"/>
          <s v="19628001-19629000"/>
          <s v="19629001-19630000"/>
          <s v="19630001-19631000"/>
          <s v="19631001-19632000"/>
          <s v="19632001-19633000"/>
          <s v="19633001-19634000"/>
          <s v="19634001-19635000"/>
          <s v="19635001-19636000"/>
          <s v="19636001-19637000"/>
          <s v="19637001-19638000"/>
          <s v="19638001-19639000"/>
          <s v="19639001-19640000"/>
          <s v="19640001-19641000"/>
          <s v="19641001-19642000"/>
          <s v="19642001-19643000"/>
          <s v="19643001-19644000"/>
          <s v="19644001-19645000"/>
          <s v="19645001-19646000"/>
          <s v="19646001-19647000"/>
          <s v="19647001-19648000"/>
          <s v="19648001-19649000"/>
          <s v="19649001-19650000"/>
          <s v="19650001-19651000"/>
          <s v="19651001-19652000"/>
          <s v="19652001-19653000"/>
          <s v="19653001-19654000"/>
          <s v="19654001-19655000"/>
          <s v="19655001-19656000"/>
          <s v="19656001-19657000"/>
          <s v="19657001-19658000"/>
          <s v="19658001-19659000"/>
          <s v="19659001-19660000"/>
          <s v="19660001-19661000"/>
          <s v="19661001-19662000"/>
          <s v="19662001-19663000"/>
          <s v="19663001-19664000"/>
          <s v="19664001-19665000"/>
          <s v="19665001-19666000"/>
          <s v="19666001-19667000"/>
          <s v="19667001-19668000"/>
          <s v="19668001-19669000"/>
          <s v="19669001-19670000"/>
          <s v="19670001-19671000"/>
          <s v="19671001-19672000"/>
          <s v="19672001-19673000"/>
          <s v="19673001-19674000"/>
          <s v="19674001-19675000"/>
          <s v="19675001-19676000"/>
          <s v="19676001-19677000"/>
          <s v="19677001-19678000"/>
          <s v="19678001-19679000"/>
          <s v="19679001-19680000"/>
          <s v="19680001-19681000"/>
          <s v="19681001-19682000"/>
          <s v="19682001-19683000"/>
          <s v="19683001-19684000"/>
          <s v="19684001-19685000"/>
          <s v="19685001-19686000"/>
          <s v="19686001-19687000"/>
          <s v="19687001-19688000"/>
          <s v="19688001-19689000"/>
          <s v="19689001-19690000"/>
          <s v="19690001-19691000"/>
          <s v="19691001-19692000"/>
          <s v="19692001-19693000"/>
          <s v="19693001-19694000"/>
          <s v="19694001-19695000"/>
          <s v="19695001-19696000"/>
          <s v="19696001-19697000"/>
          <s v="19697001-19698000"/>
          <s v="19698001-19699000"/>
          <s v="19699001-19700000"/>
          <s v="19700001-19701000"/>
          <s v="19701001-19702000"/>
          <s v="19702001-19703000"/>
          <s v="19703001-19704000"/>
          <s v="19704001-19705000"/>
          <s v="19705001-19706000"/>
          <s v="19706001-19707000"/>
          <s v="19707001-19708000"/>
          <s v="19708001-19709000"/>
          <s v="19709001-19710000"/>
          <s v="19710001-19711000"/>
          <s v="19711001-19712000"/>
          <s v="19712001-19713000"/>
          <s v="19713001-19714000"/>
          <s v="19714001-19715000"/>
          <s v="19715001-19716000"/>
          <s v="19716001-19717000"/>
          <s v="19717001-19718000"/>
          <s v="19718001-19719000"/>
          <s v="19719001-19720000"/>
          <s v="19720001-19721000"/>
          <s v="19721001-19722000"/>
          <s v="19722001-19723000"/>
          <s v="19723001-19724000"/>
          <s v="19724001-19725000"/>
          <s v="19725001-19726000"/>
          <s v="19726001-19727000"/>
          <s v="19727001-19728000"/>
          <s v="19728001-19729000"/>
          <s v="19729001-19730000"/>
          <s v="19730001-19731000"/>
          <s v="19731001-19732000"/>
          <s v="19732001-19733000"/>
          <s v="19733001-19734000"/>
          <s v="19734001-19735000"/>
          <s v="19735001-19736000"/>
          <s v="19736001-19737000"/>
          <s v="19737001-19738000"/>
          <s v="19738001-19739000"/>
          <s v="19739001-19740000"/>
          <s v="19740001-19741000"/>
          <s v="19741001-19742000"/>
          <s v="19742001-19743000"/>
          <s v="19743001-19744000"/>
          <s v="19744001-19745000"/>
          <s v="19745001-19746000"/>
          <s v="19746001-19747000"/>
          <s v="19747001-19748000"/>
          <s v="19748001-19749000"/>
          <s v="19749001-19750000"/>
          <s v="19750001-19751000"/>
          <s v="19751001-19752000"/>
          <s v="19752001-19753000"/>
          <s v="19753001-19754000"/>
          <s v="19754001-19755000"/>
          <s v="19755001-19756000"/>
          <s v="19756001-19757000"/>
          <s v="19757001-19758000"/>
          <s v="19758001-19759000"/>
          <s v="19759001-19760000"/>
          <s v="19760001-19761000"/>
          <s v="19761001-19762000"/>
          <s v="19762001-19763000"/>
          <s v="19763001-19764000"/>
          <s v="19764001-19765000"/>
          <s v="19765001-19766000"/>
          <s v="19766001-19767000"/>
          <s v="19767001-19768000"/>
          <s v="19768001-19769000"/>
          <s v="19769001-19770000"/>
          <s v="19770001-19771000"/>
          <s v="19771001-19772000"/>
          <s v="19772001-19773000"/>
          <s v="19773001-19774000"/>
          <s v="19774001-19775000"/>
          <s v="19775001-19776000"/>
          <s v="19776001-19777000"/>
          <s v="19777001-19778000"/>
          <s v="19778001-19779000"/>
          <s v="19779001-19780000"/>
          <s v="19780001-19781000"/>
          <s v="19781001-19782000"/>
          <s v="19782001-19783000"/>
          <s v="19783001-19784000"/>
          <s v="19784001-19785000"/>
          <s v="19785001-19786000"/>
          <s v="19786001-19787000"/>
          <s v="19787001-19788000"/>
          <s v="19788001-19789000"/>
          <s v="19789001-19790000"/>
          <s v="19790001-19791000"/>
          <s v="19791001-19792000"/>
          <s v="19792001-19793000"/>
          <s v="19793001-19794000"/>
          <s v="19794001-19795000"/>
          <s v="19795001-19796000"/>
          <s v="19796001-19797000"/>
          <s v="19797001-19798000"/>
          <s v="19798001-19799000"/>
          <s v="19799001-19800000"/>
          <s v="19800001-19801000"/>
          <s v="19801001-19802000"/>
          <s v="19802001-19803000"/>
          <s v="19803001-19804000"/>
          <s v="19804001-19805000"/>
          <s v="19805001-19806000"/>
          <s v="19806001-19807000"/>
          <s v="19807001-19808000"/>
          <s v="19808001-19809000"/>
          <s v="19809001-19810000"/>
          <s v="19810001-19811000"/>
          <s v="19811001-19812000"/>
          <s v="19812001-19813000"/>
          <s v="19813001-19814000"/>
          <s v="19814001-19815000"/>
          <s v="19815001-19816000"/>
          <s v="19816001-19817000"/>
          <s v="19817001-19818000"/>
          <s v="19818001-19819000"/>
          <s v="19819001-19820000"/>
          <s v="19820001-19821000"/>
          <s v="19821001-19822000"/>
          <s v="19822001-19823000"/>
          <s v="19823001-19824000"/>
          <s v="19824001-19825000"/>
          <s v="19825001-19826000"/>
          <s v="19826001-19827000"/>
          <s v="19827001-19828000"/>
          <s v="19828001-19829000"/>
          <s v="19829001-19830000"/>
          <s v="19830001-19831000"/>
          <s v="19831001-19832000"/>
          <s v="19832001-19833000"/>
          <s v="19833001-19834000"/>
          <s v="19834001-19835000"/>
          <s v="19835001-19836000"/>
          <s v="19836001-19837000"/>
          <s v="19837001-19838000"/>
          <s v="19838001-19839000"/>
          <s v="19839001-19840000"/>
          <s v="19840001-19841000"/>
          <s v="19841001-19842000"/>
          <s v="19842001-19843000"/>
          <s v="19843001-19844000"/>
          <s v="19844001-19845000"/>
          <s v="19845001-19846000"/>
          <s v="19846001-19847000"/>
          <s v="19847001-19848000"/>
          <s v="19848001-19849000"/>
          <s v="19849001-19850000"/>
          <s v="19850001-19851000"/>
          <s v="19851001-19852000"/>
          <s v="19852001-19853000"/>
          <s v="19853001-19854000"/>
          <s v="19854001-19855000"/>
          <s v="19855001-19856000"/>
          <s v="19856001-19857000"/>
          <s v="19857001-19858000"/>
          <s v="19858001-19859000"/>
          <s v="19859001-19860000"/>
          <s v="19860001-19861000"/>
          <s v="19861001-19862000"/>
          <s v="19862001-19863000"/>
          <s v="19863001-19864000"/>
          <s v="19864001-19865000"/>
          <s v="19865001-19866000"/>
          <s v="19866001-19867000"/>
          <s v="19867001-19868000"/>
          <s v="19868001-19869000"/>
          <s v="19869001-19870000"/>
          <s v="19870001-19871000"/>
          <s v="19871001-19872000"/>
          <s v="19872001-19873000"/>
          <s v="19873001-19874000"/>
          <s v="19874001-19875000"/>
          <s v="19875001-19876000"/>
          <s v="19876001-19877000"/>
          <s v="19877001-19878000"/>
          <s v="19878001-19879000"/>
          <s v="19879001-19880000"/>
          <s v="19880001-19881000"/>
          <s v="19881001-19882000"/>
          <s v="19882001-19883000"/>
          <s v="19883001-19884000"/>
          <s v="19884001-19885000"/>
          <s v="19885001-19886000"/>
          <s v="19886001-19887000"/>
          <s v="19887001-19888000"/>
          <s v="19888001-19889000"/>
          <s v="19889001-19890000"/>
          <s v="19890001-19891000"/>
          <s v="19891001-19892000"/>
          <s v="19892001-19893000"/>
          <s v="19893001-19894000"/>
          <s v="19894001-19895000"/>
          <s v="19895001-19896000"/>
          <s v="19896001-19897000"/>
          <s v="19897001-19898000"/>
          <s v="19898001-19899000"/>
          <s v="19899001-19900000"/>
          <s v="19900001-19901000"/>
          <s v="19901001-19902000"/>
          <s v="19902001-19903000"/>
          <s v="19903001-19904000"/>
          <s v="19904001-19905000"/>
          <s v="19905001-19906000"/>
          <s v="19906001-19907000"/>
          <s v="19907001-19908000"/>
          <s v="19908001-19909000"/>
          <s v="19909001-19910000"/>
          <s v="19910001-19911000"/>
          <s v="19911001-19912000"/>
          <s v="19912001-19913000"/>
          <s v="19913001-19914000"/>
          <s v="19914001-19915000"/>
          <s v="19915001-19916000"/>
          <s v="19916001-19917000"/>
          <s v="19917001-19918000"/>
          <s v="19918001-19919000"/>
          <s v="19919001-19920000"/>
          <s v="19920001-19921000"/>
          <s v="19921001-19922000"/>
          <s v="19922001-19923000"/>
          <s v="19923001-19924000"/>
          <s v="19924001-19925000"/>
          <s v="19925001-19926000"/>
          <s v="19926001-19927000"/>
          <s v="19927001-19928000"/>
          <s v="19928001-19929000"/>
          <s v="19929001-19930000"/>
          <s v="19930001-19931000"/>
          <s v="19931001-19932000"/>
          <s v="19932001-19933000"/>
          <s v="19933001-19934000"/>
          <s v="19934001-19935000"/>
          <s v="19935001-19936000"/>
          <s v="19936001-19937000"/>
          <s v="19937001-19938000"/>
          <s v="19938001-19939000"/>
          <s v="19939001-19940000"/>
          <s v="19940001-19941000"/>
          <s v="19941001-19942000"/>
          <s v="19942001-19943000"/>
          <s v="19943001-19944000"/>
          <s v="19944001-19945000"/>
          <s v="19945001-19946000"/>
          <s v="19946001-19947000"/>
          <s v="19947001-19948000"/>
          <s v="19948001-19949000"/>
          <s v="19949001-19950000"/>
          <s v="19950001-19951000"/>
          <s v="19951001-19952000"/>
          <s v="19952001-19953000"/>
          <s v="19953001-19954000"/>
          <s v="19954001-19955000"/>
          <s v="19955001-19956000"/>
          <s v="19956001-19957000"/>
          <s v="19957001-19958000"/>
          <s v="19958001-19959000"/>
          <s v="19959001-19960000"/>
          <s v="19960001-19961000"/>
          <s v="19961001-19962000"/>
          <s v="19962001-19963000"/>
          <s v="19963001-19964000"/>
          <s v="19964001-19965000"/>
          <s v="19965001-19966000"/>
          <s v="19966001-19967000"/>
          <s v="19967001-19968000"/>
          <s v="19968001-19969000"/>
          <s v="19969001-19970000"/>
          <s v="19970001-19971000"/>
          <s v="19971001-19972000"/>
          <s v="19972001-19973000"/>
          <s v="19973001-19974000"/>
          <s v="19974001-19975000"/>
          <s v="19975001-19976000"/>
          <s v="19976001-19977000"/>
          <s v="19977001-19978000"/>
          <s v="19978001-19979000"/>
          <s v="19979001-19980000"/>
          <s v="19980001-19981000"/>
          <s v="19981001-19982000"/>
          <s v="19982001-19983000"/>
          <s v="19983001-19984000"/>
          <s v="19984001-19985000"/>
          <s v="19985001-19986000"/>
          <s v="19986001-19987000"/>
          <s v="19987001-19988000"/>
          <s v="19988001-19989000"/>
          <s v="19989001-19990000"/>
          <s v="19990001-19991000"/>
          <s v="19991001-19992000"/>
          <s v="19992001-19993000"/>
          <s v="19993001-19994000"/>
          <s v="19994001-19995000"/>
          <s v="19995001-19996000"/>
          <s v="19996001-19997000"/>
          <s v="19997001-19998000"/>
          <s v="19998001-19999000"/>
          <s v="19999001-20000000"/>
          <s v="20000001-20001000"/>
          <s v="20001001-20002000"/>
          <s v="20002001-20003000"/>
          <s v="20003001-20004000"/>
          <s v="20004001-20005000"/>
          <s v="20005001-20006000"/>
          <s v="20006001-20007000"/>
          <s v="20007001-20008000"/>
          <s v="20008001-20009000"/>
          <s v="20009001-20010000"/>
          <s v="20010001-20011000"/>
          <s v="20011001-20012000"/>
          <s v="20012001-20013000"/>
          <s v="20013001-20014000"/>
          <s v="20014001-20015000"/>
          <s v="20015001-20016000"/>
          <s v="20016001-20017000"/>
          <s v="20017001-20018000"/>
          <s v="20018001-20019000"/>
          <s v="20019001-20020000"/>
          <s v="20020001-20021000"/>
          <s v="20021001-20022000"/>
          <s v="20022001-20023000"/>
          <s v="20023001-20024000"/>
          <s v="20024001-20025000"/>
          <s v="20025001-20026000"/>
          <s v="20026001-20027000"/>
          <s v="20027001-20028000"/>
          <s v="20028001-20029000"/>
          <s v="20029001-20030000"/>
          <s v="20030001-20031000"/>
          <s v="20031001-20032000"/>
          <s v="20032001-20033000"/>
          <s v="20033001-20034000"/>
          <s v="20034001-20035000"/>
          <s v="20035001-20036000"/>
          <s v="20036001-20037000"/>
          <s v="20037001-20038000"/>
          <s v="20038001-20039000"/>
          <s v="20039001-20040000"/>
          <s v="20040001-20041000"/>
          <s v="20041001-20042000"/>
          <s v="20042001-20043000"/>
          <s v="20043001-20044000"/>
          <s v="20044001-20045000"/>
          <s v="20045001-20046000"/>
          <s v="20046001-20047000"/>
          <s v="20047001-20048000"/>
          <s v="20048001-20049000"/>
          <s v="20049001-20050000"/>
          <s v="20050001-20051000"/>
          <s v="20051001-20052000"/>
          <s v="20052001-20053000"/>
          <s v="20053001-20054000"/>
          <s v="20054001-20055000"/>
          <s v="20055001-20056000"/>
          <s v="20056001-20057000"/>
          <s v="20057001-20058000"/>
          <s v="20058001-20059000"/>
          <s v="20059001-20060000"/>
          <s v="20060001-20061000"/>
          <s v="20061001-20062000"/>
          <s v="20062001-20063000"/>
          <s v="20063001-20064000"/>
          <s v="20064001-20065000"/>
          <s v="20065001-20066000"/>
          <s v="20066001-20067000"/>
          <s v="20067001-20068000"/>
          <s v="20068001-20069000"/>
          <s v="20069001-20070000"/>
          <s v="20070001-20071000"/>
          <s v="20071001-20072000"/>
          <s v="20072001-20073000"/>
          <s v="20073001-20074000"/>
          <s v="20074001-20075000"/>
          <s v="20075001-20076000"/>
          <s v="20076001-20077000"/>
          <s v="20077001-20078000"/>
          <s v="20078001-20079000"/>
          <s v="20079001-20080000"/>
          <s v="20080001-20081000"/>
          <s v="20081001-20082000"/>
          <s v="20082001-20083000"/>
          <s v="20083001-20084000"/>
          <s v="20084001-20085000"/>
          <s v="20085001-20086000"/>
          <s v="20086001-20087000"/>
          <s v="20087001-20088000"/>
          <s v="20088001-20089000"/>
          <s v="20089001-20090000"/>
          <s v="20090001-20091000"/>
          <s v="20091001-20092000"/>
          <s v="20092001-20093000"/>
          <s v="20093001-20094000"/>
          <s v="20094001-20095000"/>
          <s v="20095001-20096000"/>
          <s v="20096001-20097000"/>
          <s v="20097001-20098000"/>
          <s v="20098001-20099000"/>
          <s v="20099001-20100000"/>
          <s v="20100001-20101000"/>
          <s v="20101001-20102000"/>
          <s v="20102001-20103000"/>
          <s v="20103001-20104000"/>
          <s v="20104001-20105000"/>
          <s v="20105001-20106000"/>
          <s v="20106001-20107000"/>
          <s v="20107001-20108000"/>
          <s v="20108001-20109000"/>
          <s v="20109001-20110000"/>
          <s v="20110001-20111000"/>
          <s v="20111001-20112000"/>
          <s v="20112001-20113000"/>
          <s v="20113001-20114000"/>
          <s v="20114001-20115000"/>
          <s v="20115001-20116000"/>
          <s v="20116001-20117000"/>
          <s v="20117001-20118000"/>
          <s v="20118001-20119000"/>
          <s v="20119001-20120000"/>
          <s v="20120001-20121000"/>
          <s v="20121001-20122000"/>
          <s v="20122001-20123000"/>
          <s v="20123001-20124000"/>
          <s v="20124001-20125000"/>
          <s v="20125001-20126000"/>
          <s v="20126001-20127000"/>
          <s v="20127001-20128000"/>
          <s v="20128001-20129000"/>
          <s v="20129001-20130000"/>
          <s v="20130001-20131000"/>
          <s v="20131001-20132000"/>
          <s v="20132001-20133000"/>
          <s v="20133001-20134000"/>
          <s v="20134001-20135000"/>
          <s v="20135001-20136000"/>
          <s v="20136001-20137000"/>
          <s v="20137001-20138000"/>
          <s v="20138001-20139000"/>
          <s v="20139001-20140000"/>
          <s v="20140001-20141000"/>
          <s v="20141001-20142000"/>
          <s v="20142001-20143000"/>
          <s v="20143001-20144000"/>
          <s v="20144001-20145000"/>
          <s v="20145001-20146000"/>
          <s v="20146001-20147000"/>
          <s v="20147001-20148000"/>
          <s v="20148001-20149000"/>
          <s v="20149001-20150000"/>
          <s v="20150001-20151000"/>
          <s v="20151001-20152000"/>
          <s v="20152001-20153000"/>
          <s v="20153001-20154000"/>
          <s v="20154001-20155000"/>
          <s v="20155001-20156000"/>
          <s v="20156001-20157000"/>
          <s v="20157001-20158000"/>
          <s v="20158001-20159000"/>
          <s v="20159001-20160000"/>
          <s v="20160001-20161000"/>
          <s v="20161001-20162000"/>
          <s v="20162001-20163000"/>
          <s v="20163001-20164000"/>
          <s v="20164001-20165000"/>
          <s v="20165001-20166000"/>
          <s v="20166001-20167000"/>
          <s v="20167001-20168000"/>
          <s v="20168001-20169000"/>
          <s v="20169001-20170000"/>
          <s v="20170001-20171000"/>
          <s v="20171001-20172000"/>
          <s v="20172001-20173000"/>
          <s v="20173001-20174000"/>
          <s v="20174001-20175000"/>
          <s v="20175001-20176000"/>
          <s v="20176001-20177000"/>
          <s v="20177001-20178000"/>
          <s v="20178001-20179000"/>
          <s v="20179001-20180000"/>
          <s v="20180001-20181000"/>
          <s v="20181001-20182000"/>
          <s v="20182001-20183000"/>
          <s v="20183001-20184000"/>
          <s v="20184001-20185000"/>
          <s v="20185001-20186000"/>
          <s v="20186001-20187000"/>
          <s v="20187001-20188000"/>
          <s v="20188001-20189000"/>
          <s v="20189001-20190000"/>
          <s v="20190001-20191000"/>
          <s v="20191001-20192000"/>
          <s v="20192001-20193000"/>
          <s v="20193001-20194000"/>
          <s v="20194001-20195000"/>
          <s v="20195001-20196000"/>
          <s v="20196001-20197000"/>
          <s v="20197001-20198000"/>
          <s v="20198001-20199000"/>
          <s v="20199001-20200000"/>
          <s v="20200001-20201000"/>
          <s v="20201001-20202000"/>
          <s v="20202001-20203000"/>
          <s v="20203001-20204000"/>
          <s v="20204001-20205000"/>
          <s v="20205001-20206000"/>
          <s v="20206001-20207000"/>
          <s v="20207001-20208000"/>
          <s v="20208001-20209000"/>
          <s v="20209001-20210000"/>
          <s v="20210001-20211000"/>
          <s v="20211001-20212000"/>
          <s v="20212001-20213000"/>
          <s v="20213001-20214000"/>
          <s v="20214001-20215000"/>
          <s v="20215001-20216000"/>
          <s v="20216001-20217000"/>
          <s v="20217001-20218000"/>
          <s v="20218001-20219000"/>
          <s v="20219001-20220000"/>
          <s v="20220001-20221000"/>
          <s v="20221001-20222000"/>
          <s v="20222001-20223000"/>
          <s v="20223001-20224000"/>
          <s v="20224001-20225000"/>
          <s v="20225001-20226000"/>
          <s v="20226001-20227000"/>
          <s v="20227001-20228000"/>
          <s v="20228001-20229000"/>
          <s v="20229001-20230000"/>
          <s v="20230001-20231000"/>
          <s v="20231001-20232000"/>
          <s v="20232001-20233000"/>
          <s v="20233001-20234000"/>
          <s v="20234001-20235000"/>
          <s v="20235001-20236000"/>
          <s v="20236001-20237000"/>
          <s v="20237001-20238000"/>
          <s v="20238001-20239000"/>
          <s v="20239001-20240000"/>
          <s v="20240001-20241000"/>
          <s v="20241001-20242000"/>
          <s v="20242001-20243000"/>
          <s v="20243001-20244000"/>
          <s v="20244001-20245000"/>
          <s v="20245001-20246000"/>
          <s v="20246001-20247000"/>
          <s v="20247001-20248000"/>
          <s v="20248001-20249000"/>
          <s v="20249001-20250000"/>
          <s v="20250001-20251000"/>
          <s v="20251001-20252000"/>
          <s v="20252001-20253000"/>
          <s v="20253001-20254000"/>
          <s v="20254001-20255000"/>
          <s v="20255001-20256000"/>
          <s v="20256001-20257000"/>
          <s v="20257001-20258000"/>
          <s v="20258001-20259000"/>
          <s v="20259001-20260000"/>
          <s v="20260001-20261000"/>
          <s v="20261001-20262000"/>
          <s v="20262001-20263000"/>
          <s v="20263001-20264000"/>
          <s v="20264001-20265000"/>
          <s v="20265001-20266000"/>
          <s v="20266001-20267000"/>
          <s v="20267001-20268000"/>
          <s v="20268001-20269000"/>
          <s v="20269001-20270000"/>
          <s v="20270001-20271000"/>
          <s v="20271001-20272000"/>
          <s v="20272001-20273000"/>
          <s v="20273001-20274000"/>
          <s v="20274001-20275000"/>
          <s v="20275001-20276000"/>
          <s v="20276001-20277000"/>
          <s v="20277001-20278000"/>
          <s v="20278001-20279000"/>
          <s v="20279001-20280000"/>
          <s v="20280001-20281000"/>
          <s v="20281001-20282000"/>
          <s v="20282001-20283000"/>
          <s v="20283001-20284000"/>
          <s v="20284001-20285000"/>
          <s v="20285001-20286000"/>
          <s v="20286001-20287000"/>
          <s v="20287001-20288000"/>
          <s v="20288001-20289000"/>
          <s v="20289001-20290000"/>
          <s v="20290001-20291000"/>
          <s v="20291001-20292000"/>
          <s v="20292001-20293000"/>
          <s v="20293001-20294000"/>
          <s v="20294001-20295000"/>
          <s v="20295001-20296000"/>
          <s v="20296001-20297000"/>
          <s v="20297001-20298000"/>
          <s v="20298001-20299000"/>
          <s v="20299001-20300000"/>
          <s v="20300001-20301000"/>
          <s v="20301001-20302000"/>
          <s v="20302001-20303000"/>
          <s v="20303001-20304000"/>
          <s v="20304001-20305000"/>
          <s v="20305001-20306000"/>
          <s v="20306001-20307000"/>
          <s v="20307001-20308000"/>
          <s v="20308001-20309000"/>
          <s v="20309001-20310000"/>
          <s v="20310001-20311000"/>
          <s v="20311001-20312000"/>
          <s v="20312001-20313000"/>
          <s v="20313001-20314000"/>
          <s v="20314001-20315000"/>
          <s v="20315001-20316000"/>
          <s v="20316001-20317000"/>
          <s v="20317001-20318000"/>
          <s v="20318001-20319000"/>
          <s v="20319001-20320000"/>
          <s v="20320001-20321000"/>
          <s v="20321001-20322000"/>
          <s v="20322001-20323000"/>
          <s v="20323001-20324000"/>
          <s v="20324001-20325000"/>
          <s v="20325001-20326000"/>
          <s v="20326001-20327000"/>
          <s v="20327001-20328000"/>
          <s v="20328001-20329000"/>
          <s v="20329001-20330000"/>
          <s v="20330001-20331000"/>
          <s v="20331001-20332000"/>
          <s v="20332001-20333000"/>
          <s v="20333001-20334000"/>
          <s v="20334001-20335000"/>
          <s v="20335001-20336000"/>
          <s v="20336001-20337000"/>
          <s v="20337001-20338000"/>
          <s v="20338001-20339000"/>
          <s v="20339001-20340000"/>
          <s v="20340001-20341000"/>
          <s v="20341001-20342000"/>
          <s v="20342001-20343000"/>
          <s v="20343001-20344000"/>
          <s v="20344001-20345000"/>
          <s v="20345001-20346000"/>
          <s v="20346001-20347000"/>
          <s v="20347001-20348000"/>
          <s v="20348001-20349000"/>
          <s v="20349001-20350000"/>
          <s v="20350001-20351000"/>
          <s v="20351001-20352000"/>
          <s v="20352001-20353000"/>
          <s v="20353001-20354000"/>
          <s v="20354001-20355000"/>
          <s v="20355001-20356000"/>
          <s v="20356001-20357000"/>
          <s v="20357001-20358000"/>
          <s v="20358001-20359000"/>
          <s v="20359001-20360000"/>
          <s v="20360001-20361000"/>
          <s v="20361001-20362000"/>
          <s v="20362001-20363000"/>
          <s v="20363001-20364000"/>
          <s v="20364001-20365000"/>
          <s v="20365001-20366000"/>
          <s v="20366001-20367000"/>
          <s v="20367001-20368000"/>
          <s v="20368001-20369000"/>
          <s v="20369001-20370000"/>
          <s v="20370001-20371000"/>
          <s v="20371001-20372000"/>
          <s v="20372001-20373000"/>
          <s v="20373001-20374000"/>
          <s v="20374001-20375000"/>
          <s v="20375001-20376000"/>
          <s v="20376001-20377000"/>
          <s v="20377001-20378000"/>
          <s v="20378001-20379000"/>
          <s v="20379001-20380000"/>
          <s v="20380001-20381000"/>
          <s v="20381001-20382000"/>
          <s v="20382001-20383000"/>
          <s v="20383001-20384000"/>
          <s v="20384001-20385000"/>
          <s v="20385001-20386000"/>
          <s v="20386001-20387000"/>
          <s v="20387001-20388000"/>
          <s v="20388001-20389000"/>
          <s v="20389001-20390000"/>
          <s v="20390001-20391000"/>
          <s v="20391001-20392000"/>
          <s v="20392001-20393000"/>
          <s v="20393001-20394000"/>
          <s v="20394001-20395000"/>
          <s v="20395001-20396000"/>
          <s v="20396001-20397000"/>
          <s v="20397001-20398000"/>
          <s v="20398001-20399000"/>
          <s v="20399001-20400000"/>
          <s v="20400001-20401000"/>
          <s v="20401001-20402000"/>
          <s v="20402001-20403000"/>
          <s v="20403001-20404000"/>
          <s v="20404001-20405000"/>
          <s v="20405001-20406000"/>
          <s v="20406001-20407000"/>
          <s v="20407001-20408000"/>
          <s v="20408001-20409000"/>
          <s v="20409001-20410000"/>
          <s v="20410001-20411000"/>
          <s v="20411001-20412000"/>
          <s v="20412001-20413000"/>
          <s v="20413001-20414000"/>
          <s v="20414001-20415000"/>
          <s v="20415001-20416000"/>
          <s v="20416001-20417000"/>
          <s v="20417001-20418000"/>
          <s v="20418001-20419000"/>
          <s v="20419001-20420000"/>
          <s v="20420001-20421000"/>
          <s v="20421001-20422000"/>
          <s v="20422001-20423000"/>
          <s v="20423001-20424000"/>
          <s v="20424001-20425000"/>
          <s v="20425001-20426000"/>
          <s v="20426001-20427000"/>
          <s v="20427001-20428000"/>
          <s v="20428001-20429000"/>
          <s v="20429001-20430000"/>
          <s v="20430001-20431000"/>
          <s v="20431001-20432000"/>
          <s v="20432001-20433000"/>
          <s v="20433001-20434000"/>
          <s v="20434001-20435000"/>
          <s v="20435001-20436000"/>
          <s v="20436001-20437000"/>
          <s v="20437001-20438000"/>
          <s v="20438001-20439000"/>
          <s v="20439001-20440000"/>
          <s v="20440001-20441000"/>
          <s v="20441001-20442000"/>
          <s v="20442001-20443000"/>
          <s v="20443001-20444000"/>
          <s v="20444001-20445000"/>
          <s v="20445001-20446000"/>
          <s v="20446001-20447000"/>
          <s v="20447001-20448000"/>
          <s v="20448001-20449000"/>
          <s v="20449001-20450000"/>
          <s v="20450001-20451000"/>
          <s v="20451001-20452000"/>
          <s v="20452001-20453000"/>
          <s v="20453001-20454000"/>
          <s v="20454001-20455000"/>
          <s v="20455001-20456000"/>
          <s v="20456001-20457000"/>
          <s v="20457001-20458000"/>
          <s v="20458001-20459000"/>
          <s v="20459001-20460000"/>
          <s v="20460001-20461000"/>
          <s v="20461001-20462000"/>
          <s v="20462001-20463000"/>
          <s v="20463001-20464000"/>
          <s v="20464001-20465000"/>
          <s v="20465001-20466000"/>
          <s v="20466001-20467000"/>
          <s v="20467001-20468000"/>
          <s v="20468001-20469000"/>
          <s v="20469001-20470000"/>
          <s v="20470001-20471000"/>
          <s v="20471001-20472000"/>
          <s v="20472001-20473000"/>
          <s v="20473001-20474000"/>
          <s v="20474001-20475000"/>
          <s v="20475001-20476000"/>
          <s v="20476001-20477000"/>
          <s v="20477001-20478000"/>
          <s v="20478001-20479000"/>
          <s v="20479001-20480000"/>
          <s v="20480001-20481000"/>
          <s v="20481001-20482000"/>
          <s v="20482001-20483000"/>
          <s v="20483001-20484000"/>
          <s v="20484001-20485000"/>
          <s v="20485001-20486000"/>
          <s v="20486001-20487000"/>
          <s v="20487001-20488000"/>
          <s v="20488001-20489000"/>
          <s v="20489001-20490000"/>
          <s v="20490001-20491000"/>
          <s v="20491001-20492000"/>
          <s v="20492001-20493000"/>
          <s v="20493001-20494000"/>
          <s v="20494001-20495000"/>
          <s v="20495001-20496000"/>
          <s v="20496001-20497000"/>
          <s v="20497001-20498000"/>
          <s v="20498001-20499000"/>
          <s v="20499001-20500000"/>
          <s v="20500001-20501000"/>
          <s v="20501001-20502000"/>
          <s v="20502001-20503000"/>
          <s v="20503001-20504000"/>
          <s v="20504001-20505000"/>
          <s v="20505001-20506000"/>
          <s v="20506001-20507000"/>
          <s v="20507001-20508000"/>
          <s v="20508001-20509000"/>
          <s v="20509001-20510000"/>
          <s v="20510001-20511000"/>
          <s v="20511001-20512000"/>
          <s v="20512001-20513000"/>
          <s v="20513001-20514000"/>
          <s v="20514001-20515000"/>
          <s v="20515001-20516000"/>
          <s v="20516001-20517000"/>
          <s v="20517001-20518000"/>
          <s v="20518001-20519000"/>
          <s v="20519001-20520000"/>
          <s v="20520001-20521000"/>
          <s v="20521001-20522000"/>
          <s v="20522001-20523000"/>
          <s v="20523001-20524000"/>
          <s v="20524001-20525000"/>
          <s v="20525001-20526000"/>
          <s v="20526001-20527000"/>
          <s v="20527001-20528000"/>
          <s v="20528001-20529000"/>
          <s v="20529001-20530000"/>
          <s v="20530001-20531000"/>
          <s v="20531001-20532000"/>
          <s v="20532001-20533000"/>
          <s v="20533001-20534000"/>
          <s v="20534001-20535000"/>
          <s v="20535001-20536000"/>
          <s v="20536001-20537000"/>
          <s v="20537001-20538000"/>
          <s v="20538001-20539000"/>
          <s v="20539001-20540000"/>
          <s v="20540001-20541000"/>
          <s v="20541001-20542000"/>
          <s v="20542001-20543000"/>
          <s v="20543001-20544000"/>
          <s v="20544001-20545000"/>
          <s v="20545001-20546000"/>
          <s v="20546001-20547000"/>
          <s v="20547001-20548000"/>
          <s v="20548001-20549000"/>
          <s v="20549001-20550000"/>
          <s v="20550001-20551000"/>
          <s v="20551001-20552000"/>
          <s v="20552001-20553000"/>
          <s v="20553001-20554000"/>
          <s v="20554001-20555000"/>
          <s v="20555001-20556000"/>
          <s v="20556001-20557000"/>
          <s v="20557001-20558000"/>
          <s v="20558001-20559000"/>
          <s v="20559001-20560000"/>
          <s v="20560001-20561000"/>
          <s v="20561001-20562000"/>
          <s v="20562001-20563000"/>
          <s v="20563001-20564000"/>
          <s v="20564001-20565000"/>
          <s v="20565001-20566000"/>
          <s v="20566001-20567000"/>
          <s v="20567001-20568000"/>
          <s v="20568001-20569000"/>
          <s v="20569001-20570000"/>
          <s v="20570001-20571000"/>
          <s v="20571001-20572000"/>
          <s v="20572001-20573000"/>
          <s v="20573001-20574000"/>
          <s v="20574001-20575000"/>
          <s v="20575001-20576000"/>
          <s v="20576001-20577000"/>
          <s v="20577001-20578000"/>
          <s v="20578001-20579000"/>
          <s v="20579001-20580000"/>
          <s v="20580001-20581000"/>
          <s v="20581001-20582000"/>
          <s v="20582001-20583000"/>
          <s v="20583001-20584000"/>
          <s v="20584001-20585000"/>
          <s v="20585001-20586000"/>
          <s v="20586001-20587000"/>
          <s v="20587001-20588000"/>
          <s v="20588001-20589000"/>
          <s v="20589001-20590000"/>
          <s v="20590001-20591000"/>
          <s v="20591001-20592000"/>
          <s v="20592001-20593000"/>
          <s v="20593001-20594000"/>
          <s v="20594001-20595000"/>
          <s v="20595001-20596000"/>
          <s v="20596001-20597000"/>
          <s v="20597001-20598000"/>
          <s v="20598001-20599000"/>
          <s v="20599001-20600000"/>
          <s v="20600001-20601000"/>
          <s v="20601001-20602000"/>
          <s v="20602001-20603000"/>
          <s v="20603001-20604000"/>
          <s v="20604001-20605000"/>
          <s v="20605001-20606000"/>
          <s v="20606001-20607000"/>
          <s v="20607001-20608000"/>
          <s v="20608001-20609000"/>
          <s v="20609001-20610000"/>
          <s v="20610001-20611000"/>
          <s v="20611001-20612000"/>
          <s v="20612001-20613000"/>
          <s v="20613001-20614000"/>
          <s v="20614001-20615000"/>
          <s v="20615001-20616000"/>
          <s v="20616001-20617000"/>
          <s v="20617001-20618000"/>
          <s v="20618001-20619000"/>
          <s v="20619001-20620000"/>
          <s v="20620001-20621000"/>
          <s v="20621001-20622000"/>
          <s v="20622001-20623000"/>
          <s v="20623001-20624000"/>
          <s v="20624001-20625000"/>
          <s v="20625001-20626000"/>
          <s v="20626001-20627000"/>
          <s v="20627001-20628000"/>
          <s v="20628001-20629000"/>
          <s v="20629001-20630000"/>
          <s v="20630001-20631000"/>
          <s v="20631001-20632000"/>
          <s v="20632001-20633000"/>
          <s v="20633001-20634000"/>
          <s v="20634001-20635000"/>
          <s v="20635001-20636000"/>
          <s v="20636001-20637000"/>
          <s v="20637001-20638000"/>
          <s v="20638001-20639000"/>
          <s v="20639001-20640000"/>
          <s v="20640001-20641000"/>
          <s v="20641001-20642000"/>
          <s v="20642001-20643000"/>
          <s v="20643001-20644000"/>
          <s v="20644001-20645000"/>
          <s v="20645001-20646000"/>
          <s v="20646001-20647000"/>
          <s v="20647001-20648000"/>
          <s v="20648001-20649000"/>
          <s v="20649001-20650000"/>
          <s v="20650001-20651000"/>
          <s v="20651001-20652000"/>
          <s v="20652001-20653000"/>
          <s v="20653001-20654000"/>
          <s v="20654001-20655000"/>
          <s v="20655001-20656000"/>
          <s v="20656001-20657000"/>
          <s v="20657001-20658000"/>
          <s v="20658001-20659000"/>
          <s v="20659001-20660000"/>
          <s v="20660001-20661000"/>
          <s v="20661001-20662000"/>
          <s v="20662001-20663000"/>
          <s v="20663001-20664000"/>
          <s v="20664001-20665000"/>
          <s v="20665001-20666000"/>
          <s v="20666001-20667000"/>
          <s v="20667001-20668000"/>
          <s v="20668001-20669000"/>
          <s v="20669001-20670000"/>
          <s v="20670001-20671000"/>
          <s v="20671001-20672000"/>
          <s v="20672001-20673000"/>
          <s v="20673001-20674000"/>
          <s v="20674001-20675000"/>
          <s v="20675001-20676000"/>
          <s v="20676001-20677000"/>
          <s v="20677001-20678000"/>
          <s v="20678001-20679000"/>
          <s v="20679001-20680000"/>
          <s v="20680001-20681000"/>
          <s v="20681001-20682000"/>
          <s v="20682001-20683000"/>
          <s v="20683001-20684000"/>
          <s v="20684001-20685000"/>
          <s v="20685001-20686000"/>
          <s v="20686001-20687000"/>
          <s v="20687001-20688000"/>
          <s v="20688001-20689000"/>
          <s v="20689001-20690000"/>
          <s v="20690001-20691000"/>
          <s v="20691001-20692000"/>
          <s v="20692001-20693000"/>
          <s v="20693001-20694000"/>
          <s v="20694001-20695000"/>
          <s v="20695001-20696000"/>
          <s v="20696001-20697000"/>
          <s v="20697001-20698000"/>
          <s v="20698001-20699000"/>
          <s v="20699001-20700000"/>
          <s v="20700001-20701000"/>
          <s v="20701001-20702000"/>
          <s v="20702001-20703000"/>
          <s v="20703001-20704000"/>
          <s v="20704001-20705000"/>
          <s v="20705001-20706000"/>
          <s v="20706001-20707000"/>
          <s v="20707001-20708000"/>
          <s v="20708001-20709000"/>
          <s v="20709001-20710000"/>
          <s v="20710001-20711000"/>
          <s v="20711001-20712000"/>
          <s v="20712001-20713000"/>
          <s v="20713001-20714000"/>
          <s v="20714001-20715000"/>
          <s v="20715001-20716000"/>
          <s v="20716001-20717000"/>
          <s v="20717001-20718000"/>
          <s v="20718001-20719000"/>
          <s v="20719001-20720000"/>
          <s v="20720001-20721000"/>
          <s v="20721001-20722000"/>
          <s v="20722001-20723000"/>
          <s v="20723001-20724000"/>
          <s v="20724001-20725000"/>
          <s v="20725001-20726000"/>
          <s v="20726001-20727000"/>
          <s v="20727001-20728000"/>
          <s v="20728001-20729000"/>
          <s v="20729001-20730000"/>
          <s v="20730001-20731000"/>
          <s v="20731001-20732000"/>
          <s v="20732001-20733000"/>
          <s v="20733001-20734000"/>
          <s v="20734001-20735000"/>
          <s v="20735001-20736000"/>
          <s v="20736001-20737000"/>
          <s v="20737001-20738000"/>
          <s v="20738001-20739000"/>
          <s v="20739001-20740000"/>
          <s v="20740001-20741000"/>
          <s v="20741001-20742000"/>
          <s v="20742001-20743000"/>
          <s v="20743001-20744000"/>
          <s v="20744001-20745000"/>
          <s v="20745001-20746000"/>
          <s v="20746001-20747000"/>
          <s v="20747001-20748000"/>
          <s v="20748001-20749000"/>
          <s v="20749001-20750000"/>
          <s v="20750001-20751000"/>
          <s v="20751001-20752000"/>
          <s v="20752001-20753000"/>
          <s v="20753001-20754000"/>
          <s v="20754001-20755000"/>
          <s v="20755001-20756000"/>
          <s v="20756001-20757000"/>
          <s v="20757001-20758000"/>
          <s v="20758001-20759000"/>
          <s v="20759001-20760000"/>
          <s v="20760001-20761000"/>
          <s v="20761001-20762000"/>
          <s v="20762001-20763000"/>
          <s v="20763001-20764000"/>
          <s v="20764001-20765000"/>
          <s v="20765001-20766000"/>
          <s v="20766001-20767000"/>
          <s v="20767001-20768000"/>
          <s v="20768001-20769000"/>
          <s v="20769001-20770000"/>
          <s v="20770001-20771000"/>
          <s v="20771001-20772000"/>
          <s v="20772001-20773000"/>
          <s v="20773001-20774000"/>
          <s v="20774001-20775000"/>
          <s v="20775001-20776000"/>
          <s v="20776001-20777000"/>
          <s v="20777001-20778000"/>
          <s v="20778001-20779000"/>
          <s v="20779001-20780000"/>
          <s v="20780001-20781000"/>
          <s v="20781001-20782000"/>
          <s v="20782001-20783000"/>
          <s v="20783001-20784000"/>
          <s v="20784001-20785000"/>
          <s v="20785001-20786000"/>
          <s v="20786001-20787000"/>
          <s v="20787001-20788000"/>
          <s v="20788001-20789000"/>
          <s v="20789001-20790000"/>
          <s v="20790001-20791000"/>
          <s v="20791001-20792000"/>
          <s v="20792001-20793000"/>
          <s v="20793001-20794000"/>
          <s v="20794001-20795000"/>
          <s v="20795001-20796000"/>
          <s v="20796001-20797000"/>
          <s v="20797001-20798000"/>
          <s v="20798001-20799000"/>
          <s v="20799001-20800000"/>
          <s v="20800001-20801000"/>
          <s v="20801001-20802000"/>
          <s v="20802001-20803000"/>
          <s v="20803001-20804000"/>
          <s v="20804001-20805000"/>
          <s v="20805001-20806000"/>
          <s v="20806001-20807000"/>
          <s v="20807001-20808000"/>
          <s v="20808001-20809000"/>
          <s v="20809001-20810000"/>
          <s v="20810001-20811000"/>
          <s v="20811001-20812000"/>
          <s v="20812001-20813000"/>
          <s v="20813001-20814000"/>
          <s v="20814001-20815000"/>
          <s v="20815001-20816000"/>
          <s v="20816001-20817000"/>
          <s v="20817001-20818000"/>
          <s v="20818001-20819000"/>
          <s v="20819001-20820000"/>
          <s v="20820001-20821000"/>
          <s v="20821001-20822000"/>
          <s v="20822001-20823000"/>
          <s v="20823001-20824000"/>
          <s v="20824001-20825000"/>
          <s v="20825001-20826000"/>
          <s v="20826001-20827000"/>
          <s v="20827001-20828000"/>
          <s v="20828001-20829000"/>
          <s v="20829001-20830000"/>
          <s v="20830001-20831000"/>
          <s v="20831001-20832000"/>
          <s v="20832001-20833000"/>
          <s v="20833001-20834000"/>
          <s v="20834001-20835000"/>
          <s v="20835001-20836000"/>
          <s v="20836001-20837000"/>
          <s v="20837001-20838000"/>
          <s v="20838001-20839000"/>
          <s v="20839001-20840000"/>
          <s v="20840001-20841000"/>
          <s v="20841001-20842000"/>
          <s v="20842001-20843000"/>
          <s v="20843001-20844000"/>
          <s v="20844001-20845000"/>
          <s v="20845001-20846000"/>
          <s v="20846001-20847000"/>
          <s v="20847001-20848000"/>
          <s v="20848001-20849000"/>
          <s v="20849001-20850000"/>
          <s v="20850001-20851000"/>
          <s v="20851001-20852000"/>
          <s v="20852001-20853000"/>
          <s v="20853001-20854000"/>
          <s v="20854001-20855000"/>
          <s v="20855001-20856000"/>
          <s v="20856001-20857000"/>
          <s v="20857001-20858000"/>
          <s v="20858001-20859000"/>
          <s v="20859001-20860000"/>
          <s v="20860001-20861000"/>
          <s v="20861001-20862000"/>
          <s v="20862001-20863000"/>
          <s v="20863001-20864000"/>
          <s v="20864001-20865000"/>
          <s v="20865001-20866000"/>
          <s v="20866001-20867000"/>
          <s v="20867001-20868000"/>
          <s v="20868001-20869000"/>
          <s v="20869001-20870000"/>
          <s v="20870001-20871000"/>
          <s v="20871001-20872000"/>
          <s v="20872001-20873000"/>
          <s v="20873001-20874000"/>
          <s v="20874001-20875000"/>
          <s v="20875001-20876000"/>
          <s v="20876001-20877000"/>
          <s v="20877001-20878000"/>
          <s v="20878001-20879000"/>
          <s v="20879001-20880000"/>
          <s v="20880001-20881000"/>
          <s v="20881001-20882000"/>
          <s v="20882001-20883000"/>
          <s v="20883001-20884000"/>
          <s v="20884001-20885000"/>
          <s v="20885001-20886000"/>
          <s v="20886001-20887000"/>
          <s v="20887001-20888000"/>
          <s v="20888001-20889000"/>
          <s v="20889001-20890000"/>
          <s v="20890001-20891000"/>
          <s v="20891001-20892000"/>
          <s v="20892001-20893000"/>
          <s v="20893001-20894000"/>
          <s v="20894001-20895000"/>
          <s v="20895001-20896000"/>
          <s v="20896001-20897000"/>
          <s v="20897001-20898000"/>
          <s v="20898001-20899000"/>
          <s v="20899001-20900000"/>
          <s v="20900001-20901000"/>
          <s v="20901001-20902000"/>
          <s v="20902001-20903000"/>
          <s v="20903001-20904000"/>
          <s v="20904001-20905000"/>
          <s v="20905001-20906000"/>
          <s v="20906001-20907000"/>
          <s v="20907001-20908000"/>
          <s v="20908001-20909000"/>
          <s v="20909001-20910000"/>
          <s v="20910001-20911000"/>
          <s v="20911001-20912000"/>
          <s v="20912001-20913000"/>
          <s v="20913001-20914000"/>
          <s v="20914001-20915000"/>
          <s v="20915001-20916000"/>
          <s v="20916001-20917000"/>
          <s v="20917001-20918000"/>
          <s v="20918001-20919000"/>
          <s v="20919001-20920000"/>
          <s v="20920001-20921000"/>
          <s v="20921001-20922000"/>
          <s v="20922001-20923000"/>
          <s v="20923001-20924000"/>
          <s v="20924001-20925000"/>
          <s v="20925001-20926000"/>
          <s v="20926001-20927000"/>
          <s v="20927001-20928000"/>
          <s v="20928001-20929000"/>
          <s v="20929001-20930000"/>
          <s v="20930001-20931000"/>
          <s v="20931001-20932000"/>
          <s v="20932001-20933000"/>
          <s v="20933001-20934000"/>
          <s v="20934001-20935000"/>
          <s v="20935001-20936000"/>
          <s v="20936001-20937000"/>
          <s v="20937001-20938000"/>
          <s v="20938001-20939000"/>
          <s v="20939001-20940000"/>
          <s v="20940001-20941000"/>
          <s v="20941001-20942000"/>
          <s v="20942001-20943000"/>
          <s v="20943001-20944000"/>
          <s v="20944001-20945000"/>
          <s v="20945001-20946000"/>
          <s v="20946001-20947000"/>
          <s v="20947001-20948000"/>
          <s v="20948001-20949000"/>
          <s v="20949001-20950000"/>
          <s v="20950001-20951000"/>
          <s v="20951001-20952000"/>
          <s v="20952001-20953000"/>
          <s v="20953001-20954000"/>
          <s v="20954001-20955000"/>
          <s v="20955001-20956000"/>
          <s v="20956001-20957000"/>
          <s v="20957001-20958000"/>
          <s v="20958001-20959000"/>
          <s v="20959001-20960000"/>
          <s v="20960001-20961000"/>
          <s v="20961001-20962000"/>
          <s v="20962001-20963000"/>
          <s v="20963001-20964000"/>
          <s v="20964001-20965000"/>
          <s v="20965001-20966000"/>
          <s v="20966001-20967000"/>
          <s v="20967001-20968000"/>
          <s v="20968001-20969000"/>
          <s v="20969001-20970000"/>
          <s v="20970001-20971000"/>
          <s v="20971001-20972000"/>
          <s v="20972001-20973000"/>
          <s v="20973001-20974000"/>
          <s v="20974001-20975000"/>
          <s v="20975001-20976000"/>
          <s v="20976001-20977000"/>
          <s v="20977001-20978000"/>
          <s v="20978001-20979000"/>
          <s v="20979001-20980000"/>
          <s v="20980001-20981000"/>
          <s v="20981001-20982000"/>
          <s v="20982001-20983000"/>
          <s v="20983001-20984000"/>
          <s v="20984001-20985000"/>
          <s v="20985001-20986000"/>
          <s v="20986001-20987000"/>
          <s v="20987001-20988000"/>
          <s v="20988001-20989000"/>
          <s v="20989001-20990000"/>
          <s v="20990001-20991000"/>
          <s v="20991001-20992000"/>
          <s v="20992001-20993000"/>
          <s v="20993001-20994000"/>
          <s v="20994001-20995000"/>
          <s v="20995001-20996000"/>
          <s v="20996001-20997000"/>
          <s v="20997001-20998000"/>
          <s v="20998001-20999000"/>
          <s v="20999001-21000000"/>
          <s v="21000001-21001000"/>
          <s v="21001001-21002000"/>
          <s v="21002001-21003000"/>
          <s v="21003001-21004000"/>
          <s v="21004001-21005000"/>
          <s v="21005001-21006000"/>
          <s v="21006001-21007000"/>
          <s v="21007001-21008000"/>
          <s v="21008001-21009000"/>
          <s v="21009001-21010000"/>
          <s v="21010001-21011000"/>
          <s v="21011001-21012000"/>
          <s v="21012001-21013000"/>
          <s v="21013001-21014000"/>
          <s v="21014001-21015000"/>
          <s v="21015001-21016000"/>
          <s v="21016001-21017000"/>
          <s v="21017001-21018000"/>
          <s v="21018001-21019000"/>
          <s v="21019001-21020000"/>
          <s v="21020001-21021000"/>
          <s v="21021001-21022000"/>
          <s v="21022001-21023000"/>
          <s v="21023001-21024000"/>
          <s v="21024001-21025000"/>
          <s v="21025001-21026000"/>
          <s v="21026001-21027000"/>
          <s v="21027001-21028000"/>
          <s v="21028001-21029000"/>
          <s v="21029001-21030000"/>
          <s v="21030001-21031000"/>
          <s v="21031001-21032000"/>
          <s v="21032001-21033000"/>
          <s v="21033001-21034000"/>
          <s v="21034001-21035000"/>
          <s v="21035001-21036000"/>
          <s v="21036001-21037000"/>
          <s v="21037001-21038000"/>
          <s v="21038001-21039000"/>
          <s v="21039001-21040000"/>
          <s v="21040001-21041000"/>
          <s v="21041001-21042000"/>
          <s v="21042001-21043000"/>
          <s v="21043001-21044000"/>
          <s v="21044001-21045000"/>
          <s v="21045001-21046000"/>
          <s v="21046001-21047000"/>
          <s v="21047001-21048000"/>
          <s v="21048001-21049000"/>
          <s v="21049001-21050000"/>
          <s v="21050001-21051000"/>
          <s v="21051001-21052000"/>
          <s v="21052001-21053000"/>
          <s v="21053001-21054000"/>
          <s v="21054001-21055000"/>
          <s v="21055001-21056000"/>
          <s v="21056001-21057000"/>
          <s v="21057001-21058000"/>
          <s v="21058001-21059000"/>
          <s v="21059001-21060000"/>
          <s v="21060001-21061000"/>
          <s v="21061001-21062000"/>
          <s v="21062001-21063000"/>
          <s v="21063001-21064000"/>
          <s v="21064001-21065000"/>
          <s v="21065001-21066000"/>
          <s v="21066001-21067000"/>
          <s v="21067001-21068000"/>
          <s v="21068001-21069000"/>
          <s v="21069001-21070000"/>
          <s v="21070001-21071000"/>
          <s v="21071001-21072000"/>
          <s v="21072001-21073000"/>
          <s v="21073001-21074000"/>
          <s v="21074001-21075000"/>
          <s v="21075001-21076000"/>
          <s v="21076001-21077000"/>
          <s v="21077001-21078000"/>
          <s v="21078001-21079000"/>
          <s v="21079001-21080000"/>
          <s v="21080001-21081000"/>
          <s v="21081001-21082000"/>
          <s v="21082001-21083000"/>
          <s v="21083001-21084000"/>
          <s v="21084001-21085000"/>
          <s v="21085001-21086000"/>
          <s v="21086001-21087000"/>
          <s v="21087001-21088000"/>
          <s v="21088001-21089000"/>
          <s v="21089001-21090000"/>
          <s v="21090001-21091000"/>
          <s v="21091001-21092000"/>
          <s v="21092001-21093000"/>
          <s v="21093001-21094000"/>
          <s v="21094001-21095000"/>
          <s v="21095001-21096000"/>
          <s v="21096001-21097000"/>
          <s v="21097001-21098000"/>
          <s v="21098001-21099000"/>
          <s v="21099001-21100000"/>
          <s v="21100001-21101000"/>
          <s v="21101001-21102000"/>
          <s v="21102001-21103000"/>
          <s v="21103001-21104000"/>
          <s v="21104001-21105000"/>
          <s v="21105001-21106000"/>
          <s v="21106001-21107000"/>
          <s v="21107001-21108000"/>
          <s v="21108001-21109000"/>
          <s v="21109001-21110000"/>
          <s v="21110001-21111000"/>
          <s v="21111001-21112000"/>
          <s v="21112001-21113000"/>
          <s v="21113001-21114000"/>
          <s v="21114001-21115000"/>
          <s v="21115001-21116000"/>
          <s v="21116001-21117000"/>
          <s v="21117001-21118000"/>
          <s v="21118001-21119000"/>
          <s v="21119001-21120000"/>
          <s v="21120001-21121000"/>
          <s v="21121001-21122000"/>
          <s v="21122001-21123000"/>
          <s v="21123001-21124000"/>
          <s v="21124001-21125000"/>
          <s v="21125001-21126000"/>
          <s v="21126001-21127000"/>
          <s v="21127001-21128000"/>
          <s v="21128001-21129000"/>
          <s v="21129001-21130000"/>
          <s v="21130001-21131000"/>
          <s v="21131001-21132000"/>
          <s v="21132001-21133000"/>
          <s v="21133001-21134000"/>
          <s v="21134001-21135000"/>
          <s v="21135001-21136000"/>
          <s v="21136001-21137000"/>
          <s v="21137001-21138000"/>
          <s v="21138001-21139000"/>
          <s v="21139001-21140000"/>
          <s v="21140001-21141000"/>
          <s v="21141001-21142000"/>
          <s v="21142001-21143000"/>
          <s v="21143001-21144000"/>
          <s v="21144001-21145000"/>
          <s v="21145001-21146000"/>
          <s v="21146001-21147000"/>
          <s v="21147001-21148000"/>
          <s v="21148001-21149000"/>
          <s v="21149001-21150000"/>
          <s v="21150001-21151000"/>
          <s v="21151001-21152000"/>
          <s v="21152001-21153000"/>
          <s v="21153001-21154000"/>
          <s v="21154001-21155000"/>
          <s v="21155001-21156000"/>
          <s v="21156001-21157000"/>
          <s v="21157001-21158000"/>
          <s v="21158001-21159000"/>
          <s v="21159001-21160000"/>
          <s v="21160001-21161000"/>
          <s v="21161001-21162000"/>
          <s v="21162001-21163000"/>
          <s v="21163001-21164000"/>
          <s v="21164001-21165000"/>
          <s v="21165001-21166000"/>
          <s v="21166001-21167000"/>
          <s v="21167001-21168000"/>
          <s v="21168001-21169000"/>
          <s v="21169001-21170000"/>
          <s v="21170001-21171000"/>
          <s v="21171001-21172000"/>
          <s v="21172001-21173000"/>
          <s v="21173001-21174000"/>
          <s v="21174001-21175000"/>
          <s v="21175001-21176000"/>
          <s v="21176001-21177000"/>
          <s v="21177001-21178000"/>
          <s v="21178001-21179000"/>
          <s v="21179001-21180000"/>
          <s v="21180001-21181000"/>
          <s v="21181001-21182000"/>
          <s v="21182001-21183000"/>
          <s v="21183001-21184000"/>
          <s v="21184001-21185000"/>
          <s v="21185001-21186000"/>
          <s v="21186001-21187000"/>
          <s v="21187001-21188000"/>
          <s v="21188001-21189000"/>
          <s v="21189001-21190000"/>
          <s v="21190001-21191000"/>
          <s v="21191001-21192000"/>
          <s v="21192001-21193000"/>
          <s v="21193001-21194000"/>
          <s v="21194001-21195000"/>
          <s v="21195001-21196000"/>
          <s v="21196001-21197000"/>
          <s v="21197001-21198000"/>
          <s v="21198001-21199000"/>
          <s v="21199001-21200000"/>
          <s v="21200001-21201000"/>
          <s v="21201001-21202000"/>
          <s v="21202001-21203000"/>
          <s v="21203001-21204000"/>
          <s v="21204001-21205000"/>
          <s v="21205001-21206000"/>
          <s v="21206001-21207000"/>
          <s v="21207001-21208000"/>
          <s v="21208001-21209000"/>
          <s v="21209001-21210000"/>
          <s v="21210001-21211000"/>
          <s v="21211001-21212000"/>
          <s v="21212001-21213000"/>
          <s v="21213001-21214000"/>
          <s v="21214001-21215000"/>
          <s v="21215001-21216000"/>
          <s v="21216001-21217000"/>
          <s v="21217001-21218000"/>
          <s v="21218001-21219000"/>
          <s v="21219001-21220000"/>
          <s v="21220001-21221000"/>
          <s v="21221001-21222000"/>
          <s v="21222001-21223000"/>
          <s v="21223001-21224000"/>
          <s v="21224001-21225000"/>
          <s v="21225001-21226000"/>
          <s v="21226001-21227000"/>
          <s v="21227001-21228000"/>
          <s v="21228001-21229000"/>
          <s v="21229001-21230000"/>
          <s v="21230001-21231000"/>
          <s v="21231001-21232000"/>
          <s v="21232001-21233000"/>
          <s v="21233001-21234000"/>
          <s v="21234001-21235000"/>
          <s v="21235001-21236000"/>
          <s v="21236001-21237000"/>
          <s v="21237001-21238000"/>
          <s v="21238001-21239000"/>
          <s v="21239001-21240000"/>
          <s v="21240001-21241000"/>
          <s v="21241001-21242000"/>
          <s v="21242001-21243000"/>
          <s v="21243001-21244000"/>
          <s v="21244001-21245000"/>
          <s v="21245001-21246000"/>
          <s v="21246001-21247000"/>
          <s v="21247001-21248000"/>
          <s v="21248001-21249000"/>
          <s v="21249001-21250000"/>
          <s v="21250001-21251000"/>
          <s v="21251001-21252000"/>
          <s v="21252001-21253000"/>
          <s v="21253001-21254000"/>
          <s v="21254001-21255000"/>
          <s v="21255001-21256000"/>
          <s v="21256001-21257000"/>
          <s v="21257001-21258000"/>
          <s v="21258001-21259000"/>
          <s v="21259001-21260000"/>
          <s v="21260001-21261000"/>
          <s v="21261001-21262000"/>
          <s v="21262001-21263000"/>
          <s v="21263001-21264000"/>
          <s v="21264001-21265000"/>
          <s v="21265001-21266000"/>
          <s v="21266001-21267000"/>
          <s v="21267001-21268000"/>
          <s v="21268001-21269000"/>
          <s v="21269001-21270000"/>
          <s v="21270001-21271000"/>
          <s v="21271001-21272000"/>
          <s v="21272001-21273000"/>
          <s v="21273001-21274000"/>
          <s v="21274001-21275000"/>
          <s v="21275001-21276000"/>
          <s v="21276001-21277000"/>
          <s v="21277001-21278000"/>
          <s v="21278001-21279000"/>
          <s v="21279001-21280000"/>
          <s v="21280001-21281000"/>
          <s v="21281001-21282000"/>
          <s v="21282001-21283000"/>
          <s v="21283001-21284000"/>
          <s v="21284001-21285000"/>
          <s v="21285001-21286000"/>
          <s v="21286001-21287000"/>
          <s v="21287001-21288000"/>
          <s v="21288001-21289000"/>
          <s v="21289001-21290000"/>
          <s v="21290001-21291000"/>
          <s v="21291001-21292000"/>
          <s v="21292001-21293000"/>
          <s v="21293001-21294000"/>
          <s v="21294001-21295000"/>
          <s v="21295001-21296000"/>
          <s v="21296001-21297000"/>
          <s v="21297001-21298000"/>
          <s v="21298001-21299000"/>
          <s v="21299001-21300000"/>
          <s v="21300001-21301000"/>
          <s v="21301001-21302000"/>
          <s v="21302001-21303000"/>
          <s v="21303001-21304000"/>
          <s v="21304001-21305000"/>
          <s v="21305001-21306000"/>
          <s v="21306001-21307000"/>
          <s v="21307001-21308000"/>
          <s v="21308001-21309000"/>
          <s v="21309001-21310000"/>
          <s v="21310001-21311000"/>
          <s v="21311001-21312000"/>
          <s v="21312001-21313000"/>
          <s v="21313001-21314000"/>
          <s v="21314001-21315000"/>
          <s v="21315001-21316000"/>
          <s v="21316001-21317000"/>
          <s v="21317001-21318000"/>
          <s v="21318001-21319000"/>
          <s v="21319001-21320000"/>
          <s v="21320001-21321000"/>
          <s v="21321001-21322000"/>
          <s v="21322001-21323000"/>
          <s v="21323001-21324000"/>
          <s v="21324001-21325000"/>
          <s v="21325001-21326000"/>
          <s v="21326001-21327000"/>
          <s v="21327001-21328000"/>
          <s v="21328001-21329000"/>
          <s v="21329001-21330000"/>
          <s v="21330001-21331000"/>
          <s v="21331001-21332000"/>
          <s v="21332001-21333000"/>
          <s v="21333001-21334000"/>
          <s v="21334001-21335000"/>
          <s v="21335001-21336000"/>
          <s v="21336001-21337000"/>
          <s v="21337001-21338000"/>
          <s v="21338001-21339000"/>
          <s v="21339001-21340000"/>
          <s v="21340001-21341000"/>
          <s v="21341001-21342000"/>
          <s v="21342001-21343000"/>
          <s v="21343001-21344000"/>
          <s v="21344001-21345000"/>
          <s v="21345001-21346000"/>
          <s v="21346001-21347000"/>
          <s v="21347001-21348000"/>
          <s v="21348001-21349000"/>
          <s v="21349001-21350000"/>
          <s v="21350001-21351000"/>
          <s v="21351001-21352000"/>
          <s v="21352001-21353000"/>
          <s v="21353001-21354000"/>
          <s v="21354001-21355000"/>
          <s v="21355001-21356000"/>
          <s v="21356001-21357000"/>
          <s v="21357001-21358000"/>
          <s v="21358001-21359000"/>
          <s v="21359001-21360000"/>
          <s v="21360001-21361000"/>
          <s v="21361001-21362000"/>
          <s v="21362001-21363000"/>
          <s v="21363001-21364000"/>
          <s v="21364001-21365000"/>
          <s v="21365001-21366000"/>
          <s v="21366001-21367000"/>
          <s v="21367001-21368000"/>
          <s v="21368001-21369000"/>
          <s v="21369001-21370000"/>
          <s v="21370001-21371000"/>
          <s v="21371001-21372000"/>
          <s v="21372001-21373000"/>
          <s v="21373001-21374000"/>
          <s v="21374001-21375000"/>
          <s v="21375001-21376000"/>
          <s v="21376001-21377000"/>
          <s v="21377001-21378000"/>
          <s v="21378001-21379000"/>
          <s v="21379001-21380000"/>
          <s v="21380001-21381000"/>
          <s v="21381001-21382000"/>
          <s v="21382001-21383000"/>
          <s v="21383001-21384000"/>
          <s v="21384001-21385000"/>
          <s v="21385001-21386000"/>
          <s v="21386001-21387000"/>
          <s v="21387001-21388000"/>
          <s v="21388001-21389000"/>
          <s v="21389001-21390000"/>
          <s v="21390001-21391000"/>
          <s v="21391001-21392000"/>
          <s v="21392001-21393000"/>
          <s v="21393001-21394000"/>
          <s v="21394001-21395000"/>
          <s v="21395001-21396000"/>
          <s v="21396001-21397000"/>
          <s v="21397001-21398000"/>
          <s v="21398001-21399000"/>
          <s v="21399001-21400000"/>
          <s v="21400001-21401000"/>
          <s v="21401001-21402000"/>
          <s v="21402001-21403000"/>
          <s v="21403001-21404000"/>
          <s v="21404001-21405000"/>
          <s v="21405001-21406000"/>
          <s v="21406001-21407000"/>
          <s v="21407001-21408000"/>
          <s v="21408001-21409000"/>
          <s v="21409001-21410000"/>
          <s v="21410001-21411000"/>
          <s v="21411001-21412000"/>
          <s v="21412001-21413000"/>
          <s v="21413001-21414000"/>
          <s v="21414001-21415000"/>
          <s v="21415001-21416000"/>
          <s v="21416001-21417000"/>
          <s v="21417001-21418000"/>
          <s v="21418001-21419000"/>
          <s v="21419001-21420000"/>
          <s v="21420001-21421000"/>
          <s v="21421001-21422000"/>
          <s v="21422001-21423000"/>
          <s v="21423001-21424000"/>
          <s v="21424001-21425000"/>
          <s v="21425001-21426000"/>
          <s v="21426001-21427000"/>
          <s v="21427001-21428000"/>
          <s v="21428001-21429000"/>
          <s v="21429001-21430000"/>
          <s v="21430001-21431000"/>
          <s v="21431001-21432000"/>
          <s v="21432001-21433000"/>
          <s v="21433001-21434000"/>
          <s v="21434001-21435000"/>
          <s v="21435001-21436000"/>
          <s v="21436001-21437000"/>
          <s v="21437001-21438000"/>
          <s v="21438001-21439000"/>
          <s v="21439001-21440000"/>
          <s v="21440001-21441000"/>
          <s v="21441001-21442000"/>
          <s v="21442001-21443000"/>
          <s v="21443001-21444000"/>
          <s v="21444001-21445000"/>
          <s v="21445001-21446000"/>
          <s v="21446001-21447000"/>
          <s v="21447001-21448000"/>
          <s v="21448001-21449000"/>
          <s v="21449001-21450000"/>
          <s v="21450001-21451000"/>
          <s v="21451001-21452000"/>
          <s v="21452001-21453000"/>
          <s v="21453001-21454000"/>
          <s v="21454001-21455000"/>
          <s v="21455001-21456000"/>
          <s v="21456001-21457000"/>
          <s v="21457001-21458000"/>
          <s v="21458001-21459000"/>
          <s v="21459001-21460000"/>
          <s v="21460001-21461000"/>
          <s v="21461001-21462000"/>
          <s v="21462001-21463000"/>
          <s v="21463001-21464000"/>
          <s v="21464001-21465000"/>
          <s v="21465001-21466000"/>
          <s v="21466001-21467000"/>
          <s v="21467001-21468000"/>
          <s v="21468001-21469000"/>
          <s v="21469001-21470000"/>
          <s v="21470001-21471000"/>
          <s v="21471001-21472000"/>
          <s v="21472001-21473000"/>
          <s v="21473001-21474000"/>
          <s v="21474001-21475000"/>
          <s v="21475001-21476000"/>
          <s v="21476001-21477000"/>
          <s v="21477001-21478000"/>
          <s v="21478001-21479000"/>
          <s v="21479001-21480000"/>
          <s v="21480001-21481000"/>
          <s v="21481001-21482000"/>
          <s v="21482001-21483000"/>
          <s v="21483001-21484000"/>
          <s v="21484001-21485000"/>
          <s v="21485001-21486000"/>
          <s v="21486001-21487000"/>
          <s v="21487001-21488000"/>
          <s v="21488001-21489000"/>
          <s v="21489001-21490000"/>
          <s v="21490001-21491000"/>
          <s v="21491001-21492000"/>
          <s v="21492001-21493000"/>
          <s v="21493001-21494000"/>
          <s v="21494001-21495000"/>
          <s v="21495001-21496000"/>
          <s v="21496001-21497000"/>
          <s v="21497001-21498000"/>
          <s v="21498001-21499000"/>
          <s v="21499001-21500000"/>
          <s v="21500001-21501000"/>
          <s v="21501001-21502000"/>
          <s v="21502001-21503000"/>
          <s v="21503001-21504000"/>
          <s v="21504001-21505000"/>
          <s v="21505001-21506000"/>
          <s v="21506001-21507000"/>
          <s v="21507001-21508000"/>
          <s v="21508001-21509000"/>
          <s v="21509001-21510000"/>
          <s v="21510001-21511000"/>
          <s v="21511001-21512000"/>
          <s v="21512001-21513000"/>
          <s v="21513001-21514000"/>
          <s v="21514001-21515000"/>
          <s v="21515001-21516000"/>
          <s v="21516001-21517000"/>
          <s v="21517001-21518000"/>
          <s v="21518001-21519000"/>
          <s v="21519001-21520000"/>
          <s v="21520001-21521000"/>
          <s v="21521001-21522000"/>
          <s v="21522001-21523000"/>
          <s v="21523001-21524000"/>
          <s v="21524001-21525000"/>
          <s v="21525001-21526000"/>
          <s v="21526001-21527000"/>
          <s v="21527001-21528000"/>
          <s v="21528001-21529000"/>
          <s v="21529001-21530000"/>
          <s v="21530001-21531000"/>
          <s v="21531001-21532000"/>
          <s v="21532001-21533000"/>
          <s v="21533001-21534000"/>
          <s v="21534001-21535000"/>
          <s v="21535001-21536000"/>
          <s v="21536001-21537000"/>
          <s v="21537001-21538000"/>
          <s v="21538001-21539000"/>
          <s v="21539001-21540000"/>
          <s v="21540001-21541000"/>
          <s v="21541001-21542000"/>
          <s v="21542001-21543000"/>
          <s v="21543001-21544000"/>
          <s v="21544001-21545000"/>
          <s v="21545001-21546000"/>
          <s v="21546001-21547000"/>
          <s v="21547001-21548000"/>
          <s v="21548001-21549000"/>
          <s v="21549001-21550000"/>
          <s v="21550001-21551000"/>
          <s v="21551001-21552000"/>
          <s v="21552001-21553000"/>
          <s v="21553001-21554000"/>
          <s v="21554001-21555000"/>
          <s v="21555001-21556000"/>
          <s v="21556001-21557000"/>
          <s v="21557001-21558000"/>
          <s v="21558001-21559000"/>
          <s v="21559001-21560000"/>
          <s v="21560001-21561000"/>
          <s v="21561001-21562000"/>
          <s v="21562001-21563000"/>
          <s v="21563001-21564000"/>
          <s v="21564001-21565000"/>
          <s v="21565001-21566000"/>
          <s v="21566001-21567000"/>
          <s v="21567001-21568000"/>
          <s v="21568001-21569000"/>
          <s v="21569001-21570000"/>
          <s v="21570001-21571000"/>
          <s v="21571001-21572000"/>
          <s v="21572001-21573000"/>
          <s v="21573001-21574000"/>
          <s v="21574001-21575000"/>
          <s v="21575001-21576000"/>
          <s v="21576001-21577000"/>
          <s v="21577001-21578000"/>
          <s v="21578001-21579000"/>
          <s v="21579001-21580000"/>
          <s v="21580001-21581000"/>
          <s v="21581001-21582000"/>
          <s v="21582001-21583000"/>
          <s v="21583001-21584000"/>
          <s v="21584001-21585000"/>
          <s v="21585001-21586000"/>
          <s v="21586001-21587000"/>
          <s v="21587001-21588000"/>
          <s v="21588001-21589000"/>
          <s v="21589001-21590000"/>
          <s v="21590001-21591000"/>
          <s v="21591001-21592000"/>
          <s v="21592001-21593000"/>
          <s v="21593001-21594000"/>
          <s v="21594001-21595000"/>
          <s v="21595001-21596000"/>
          <s v="21596001-21597000"/>
          <s v="21597001-21598000"/>
          <s v="21598001-21599000"/>
          <s v="21599001-21600000"/>
          <s v="21600001-21601000"/>
          <s v="21601001-21602000"/>
          <s v="21602001-21603000"/>
          <s v="21603001-21604000"/>
          <s v="21604001-21605000"/>
          <s v="21605001-21606000"/>
          <s v="21606001-21607000"/>
          <s v="21607001-21608000"/>
          <s v="21608001-21609000"/>
          <s v="21609001-21610000"/>
          <s v="21610001-21611000"/>
          <s v="21611001-21612000"/>
          <s v="21612001-21613000"/>
          <s v="21613001-21614000"/>
          <s v="21614001-21615000"/>
          <s v="21615001-21616000"/>
          <s v="21616001-21617000"/>
          <s v="21617001-21618000"/>
          <s v="21618001-21619000"/>
          <s v="21619001-21620000"/>
          <s v="21620001-21621000"/>
          <s v="21621001-21622000"/>
          <s v="21622001-21623000"/>
          <s v="21623001-21624000"/>
          <s v="21624001-21625000"/>
          <s v="21625001-21626000"/>
          <s v="21626001-21627000"/>
          <s v="21627001-21628000"/>
          <s v="21628001-21629000"/>
          <s v="21629001-21630000"/>
          <s v="21630001-21631000"/>
          <s v="21631001-21632000"/>
          <s v="21632001-21633000"/>
          <s v="21633001-21634000"/>
          <s v="21634001-21635000"/>
          <s v="21635001-21636000"/>
          <s v="21636001-21637000"/>
          <s v="21637001-21638000"/>
          <s v="21638001-21639000"/>
          <s v="21639001-21640000"/>
          <s v="21640001-21641000"/>
          <s v="21641001-21642000"/>
          <s v="21642001-21643000"/>
          <s v="21643001-21644000"/>
          <s v="21644001-21645000"/>
          <s v="21645001-21646000"/>
          <s v="21646001-21647000"/>
          <s v="21647001-21648000"/>
          <s v="21648001-21649000"/>
          <s v="21649001-21650000"/>
          <s v="21650001-21651000"/>
          <s v="21651001-21652000"/>
          <s v="21652001-21653000"/>
          <s v="21653001-21654000"/>
          <s v="21654001-21655000"/>
          <s v="21655001-21656000"/>
          <s v="21656001-21657000"/>
          <s v="21657001-21658000"/>
          <s v="21658001-21659000"/>
          <s v="21659001-21660000"/>
          <s v="21660001-21661000"/>
          <s v="21661001-21662000"/>
          <s v="21662001-21663000"/>
          <s v="21663001-21664000"/>
          <s v="21664001-21665000"/>
          <s v="21665001-21666000"/>
          <s v="21666001-21667000"/>
          <s v="21667001-21668000"/>
          <s v="21668001-21669000"/>
          <s v="21669001-21670000"/>
          <s v="21670001-21671000"/>
          <s v="21671001-21672000"/>
          <s v="21672001-21673000"/>
          <s v="21673001-21674000"/>
          <s v="21674001-21675000"/>
          <s v="21675001-21676000"/>
          <s v="21676001-21677000"/>
          <s v="21677001-21678000"/>
          <s v="21678001-21679000"/>
          <s v="21679001-21680000"/>
          <s v="21680001-21681000"/>
          <s v="21681001-21682000"/>
          <s v="21682001-21683000"/>
          <s v="21683001-21684000"/>
          <s v="21684001-21685000"/>
          <s v="21685001-21686000"/>
          <s v="21686001-21687000"/>
          <s v="21687001-21688000"/>
          <s v="21688001-21689000"/>
          <s v="21689001-21690000"/>
          <s v="21690001-21691000"/>
          <s v="21691001-21692000"/>
          <s v="21692001-21693000"/>
          <s v="21693001-21694000"/>
          <s v="21694001-21695000"/>
          <s v="21695001-21696000"/>
          <s v="21696001-21697000"/>
          <s v="21697001-21698000"/>
          <s v="21698001-21699000"/>
          <s v="21699001-21700000"/>
          <s v="21700001-21701000"/>
          <s v="21701001-21702000"/>
          <s v="21702001-21703000"/>
          <s v="21703001-21704000"/>
          <s v="21704001-21705000"/>
          <s v="21705001-21706000"/>
          <s v="21706001-21707000"/>
          <s v="21707001-21708000"/>
          <s v="21708001-21709000"/>
          <s v="21709001-21710000"/>
          <s v="21710001-21711000"/>
          <s v="21711001-21712000"/>
          <s v="21712001-21713000"/>
          <s v="21713001-21714000"/>
          <s v="21714001-21715000"/>
          <s v="21715001-21716000"/>
          <s v="21716001-21717000"/>
          <s v="21717001-21718000"/>
          <s v="21718001-21719000"/>
          <s v="21719001-21720000"/>
          <s v="21720001-21721000"/>
          <s v="21721001-21722000"/>
          <s v="21722001-21723000"/>
          <s v="21723001-21724000"/>
          <s v="21724001-21725000"/>
          <s v="21725001-21726000"/>
          <s v="21726001-21727000"/>
          <s v="21727001-21728000"/>
          <s v="21728001-21729000"/>
          <s v="21729001-21730000"/>
          <s v="21730001-21731000"/>
          <s v="21731001-21732000"/>
          <s v="21732001-21733000"/>
          <s v="21733001-21734000"/>
          <s v="21734001-21735000"/>
          <s v="21735001-21736000"/>
          <s v="21736001-21737000"/>
          <s v="21737001-21738000"/>
          <s v="21738001-21739000"/>
          <s v="21739001-21740000"/>
          <s v="21740001-21741000"/>
          <s v="21741001-21742000"/>
          <s v="21742001-21743000"/>
          <s v="21743001-21744000"/>
          <s v="21744001-21745000"/>
          <s v="21745001-21746000"/>
          <s v="21746001-21747000"/>
          <s v="21747001-21748000"/>
          <s v="21748001-21749000"/>
          <s v="21749001-21750000"/>
          <s v="21750001-21751000"/>
          <s v="21751001-21752000"/>
          <s v="21752001-21753000"/>
          <s v="21753001-21754000"/>
          <s v="21754001-21755000"/>
          <s v="21755001-21756000"/>
          <s v="21756001-21757000"/>
          <s v="21757001-21758000"/>
          <s v="21758001-21759000"/>
          <s v="21759001-21760000"/>
          <s v="21760001-21761000"/>
          <s v="21761001-21762000"/>
          <s v="21762001-21763000"/>
          <s v="21763001-21764000"/>
          <s v="21764001-21765000"/>
          <s v="21765001-21766000"/>
          <s v="21766001-21767000"/>
          <s v="21767001-21768000"/>
          <s v="21768001-21769000"/>
          <s v="21769001-21770000"/>
          <s v="21770001-21771000"/>
          <s v="21771001-21772000"/>
          <s v="21772001-21773000"/>
          <s v="21773001-21774000"/>
          <s v="21774001-21775000"/>
          <s v="21775001-21776000"/>
          <s v="21776001-21777000"/>
          <s v="21777001-21778000"/>
          <s v="21778001-21779000"/>
          <s v="21779001-21780000"/>
          <s v="21780001-21781000"/>
          <s v="21781001-21782000"/>
          <s v="21782001-21783000"/>
          <s v="21783001-21784000"/>
          <s v="21784001-21785000"/>
          <s v="21785001-21786000"/>
          <s v="21786001-21787000"/>
          <s v="21787001-21788000"/>
          <s v="21788001-21789000"/>
          <s v="21789001-21790000"/>
          <s v="21790001-21791000"/>
          <s v="21791001-21792000"/>
          <s v="21792001-21793000"/>
          <s v="21793001-21794000"/>
          <s v="21794001-21795000"/>
          <s v="21795001-21796000"/>
          <s v="21796001-21797000"/>
          <s v="21797001-21798000"/>
          <s v="21798001-21799000"/>
          <s v="21799001-21800000"/>
          <s v="21800001-21801000"/>
          <s v="21801001-21802000"/>
          <s v="21802001-21803000"/>
          <s v="21803001-21804000"/>
          <s v="21804001-21805000"/>
          <s v="21805001-21806000"/>
          <s v="21806001-21807000"/>
          <s v="21807001-21808000"/>
          <s v="21808001-21809000"/>
          <s v="21809001-21810000"/>
          <s v="21810001-21811000"/>
          <s v="21811001-21812000"/>
          <s v="21812001-21813000"/>
          <s v="21813001-21814000"/>
          <s v="21814001-21815000"/>
          <s v="21815001-21816000"/>
          <s v="21816001-21817000"/>
          <s v="21817001-21818000"/>
          <s v="21818001-21819000"/>
          <s v="21819001-21820000"/>
          <s v="21820001-21821000"/>
          <s v="21821001-21822000"/>
          <s v="21822001-21823000"/>
          <s v="21823001-21824000"/>
          <s v="21824001-21825000"/>
          <s v="21825001-21826000"/>
          <s v="21826001-21827000"/>
          <s v="21827001-21828000"/>
          <s v="21828001-21829000"/>
          <s v="21829001-21830000"/>
          <s v="21830001-21831000"/>
          <s v="21831001-21832000"/>
          <s v="21832001-21833000"/>
          <s v="21833001-21834000"/>
          <s v="21834001-21835000"/>
          <s v="21835001-21836000"/>
          <s v="21836001-21837000"/>
          <s v="21837001-21838000"/>
          <s v="21838001-21839000"/>
          <s v="21839001-21840000"/>
          <s v="21840001-21841000"/>
          <s v="21841001-21842000"/>
          <s v="21842001-21843000"/>
          <s v="21843001-21844000"/>
          <s v="21844001-21845000"/>
          <s v="21845001-21846000"/>
          <s v="21846001-21847000"/>
          <s v="21847001-21848000"/>
          <s v="21848001-21849000"/>
          <s v="21849001-21850000"/>
          <s v="21850001-21851000"/>
          <s v="21851001-21852000"/>
          <s v="21852001-21853000"/>
          <s v="21853001-21854000"/>
          <s v="21854001-21855000"/>
          <s v="21855001-21856000"/>
          <s v="21856001-21857000"/>
          <s v="21857001-21858000"/>
          <s v="21858001-21859000"/>
          <s v="21859001-21860000"/>
          <s v="21860001-21861000"/>
          <s v="21861001-21862000"/>
          <s v="21862001-21863000"/>
          <s v="21863001-21864000"/>
          <s v="21864001-21865000"/>
          <s v="21865001-21866000"/>
          <s v="21866001-21867000"/>
          <s v="21867001-21868000"/>
          <s v="21868001-21869000"/>
          <s v="21869001-21870000"/>
          <s v="21870001-21871000"/>
          <s v="21871001-21872000"/>
          <s v="21872001-21873000"/>
          <s v="21873001-21874000"/>
          <s v="21874001-21875000"/>
          <s v="21875001-21876000"/>
          <s v="21876001-21877000"/>
          <s v="21877001-21878000"/>
          <s v="21878001-21879000"/>
          <s v="21879001-21880000"/>
          <s v="21880001-21881000"/>
          <s v="21881001-21882000"/>
          <s v="21882001-21883000"/>
          <s v="21883001-21884000"/>
          <s v="21884001-21885000"/>
          <s v="21885001-21886000"/>
          <s v="21886001-21887000"/>
          <s v="21887001-21888000"/>
          <s v="21888001-21889000"/>
          <s v="21889001-21890000"/>
          <s v="21890001-21891000"/>
          <s v="21891001-21892000"/>
          <s v="21892001-21893000"/>
          <s v="21893001-21894000"/>
          <s v="21894001-21895000"/>
          <s v="21895001-21896000"/>
          <s v="21896001-21897000"/>
          <s v="21897001-21898000"/>
          <s v="21898001-21899000"/>
          <s v="21899001-21900000"/>
          <s v="21900001-21901000"/>
          <s v="21901001-21902000"/>
          <s v="21902001-21903000"/>
          <s v="21903001-21904000"/>
          <s v="21904001-21905000"/>
          <s v="21905001-21906000"/>
          <s v="21906001-21907000"/>
          <s v="21907001-21908000"/>
          <s v="21908001-21909000"/>
          <s v="21909001-21910000"/>
          <s v="21910001-21911000"/>
          <s v="21911001-21912000"/>
          <s v="21912001-21913000"/>
          <s v="21913001-21914000"/>
          <s v="21914001-21915000"/>
          <s v="21915001-21916000"/>
          <s v="21916001-21917000"/>
          <s v="21917001-21918000"/>
          <s v="21918001-21919000"/>
          <s v="21919001-21920000"/>
          <s v="21920001-21921000"/>
          <s v="21921001-21922000"/>
          <s v="21922001-21923000"/>
          <s v="21923001-21924000"/>
          <s v="21924001-21925000"/>
          <s v="21925001-21926000"/>
          <s v="21926001-21927000"/>
          <s v="21927001-21928000"/>
          <s v="21928001-21929000"/>
          <s v="21929001-21930000"/>
          <s v="21930001-21931000"/>
          <s v="21931001-21932000"/>
          <s v="21932001-21933000"/>
          <s v="21933001-21934000"/>
          <s v="21934001-21935000"/>
          <s v="21935001-21936000"/>
          <s v="21936001-21937000"/>
          <s v="21937001-21938000"/>
          <s v="21938001-21939000"/>
          <s v="21939001-21940000"/>
          <s v="21940001-21941000"/>
          <s v="21941001-21942000"/>
          <s v="21942001-21943000"/>
          <s v="21943001-21944000"/>
          <s v="21944001-21945000"/>
          <s v="21945001-21946000"/>
          <s v="21946001-21947000"/>
          <s v="21947001-21948000"/>
          <s v="21948001-21949000"/>
          <s v="21949001-21950000"/>
          <s v="21950001-21951000"/>
          <s v="21951001-21952000"/>
          <s v="21952001-21953000"/>
          <s v="21953001-21954000"/>
          <s v="21954001-21955000"/>
          <s v="21955001-21956000"/>
          <s v="21956001-21957000"/>
          <s v="21957001-21958000"/>
          <s v="21958001-21959000"/>
          <s v="21959001-21960000"/>
          <s v="21960001-21961000"/>
          <s v="21961001-21962000"/>
          <s v="21962001-21963000"/>
          <s v="21963001-21964000"/>
          <s v="21964001-21965000"/>
          <s v="21965001-21966000"/>
          <s v="21966001-21967000"/>
          <s v="21967001-21968000"/>
          <s v="21968001-21969000"/>
          <s v="21969001-21970000"/>
          <s v="21970001-21971000"/>
          <s v="21971001-21972000"/>
          <s v="21972001-21973000"/>
          <s v="21973001-21974000"/>
          <s v="21974001-21975000"/>
          <s v="21975001-21976000"/>
          <s v="21976001-21977000"/>
          <s v="21977001-21978000"/>
          <s v="21978001-21979000"/>
          <s v="21979001-21980000"/>
          <s v="21980001-21981000"/>
          <s v="21981001-21982000"/>
          <s v="21982001-21983000"/>
          <s v="21983001-21984000"/>
          <s v="21984001-21985000"/>
          <s v="21985001-21986000"/>
          <s v="21986001-21987000"/>
          <s v="21987001-21988000"/>
          <s v="21988001-21989000"/>
          <s v="21989001-21990000"/>
          <s v="21990001-21991000"/>
          <s v="21991001-21992000"/>
          <s v="21992001-21993000"/>
          <s v="21993001-21994000"/>
          <s v="21994001-21995000"/>
          <s v="21995001-21996000"/>
          <s v="21996001-21997000"/>
          <s v="21997001-21998000"/>
          <s v="21998001-21999000"/>
          <s v="21999001-22000000"/>
          <s v="22000001-22001000"/>
          <s v="22001001-22002000"/>
          <s v="22002001-22003000"/>
          <s v="22003001-22004000"/>
          <s v="22004001-22005000"/>
          <s v="22005001-22006000"/>
          <s v="22006001-22007000"/>
          <s v="22007001-22008000"/>
          <s v="22008001-22009000"/>
          <s v="22009001-22010000"/>
          <s v="22010001-22011000"/>
          <s v="22011001-22012000"/>
          <s v="22012001-22013000"/>
          <s v="22013001-22014000"/>
          <s v="22014001-22015000"/>
          <s v="22015001-22016000"/>
          <s v="22016001-22017000"/>
          <s v="22017001-22018000"/>
          <s v="22018001-22019000"/>
          <s v="22019001-22020000"/>
          <s v="22020001-22021000"/>
          <s v="22021001-22022000"/>
          <s v="22022001-22023000"/>
          <s v="22023001-22024000"/>
          <s v="22024001-22025000"/>
          <s v="22025001-22026000"/>
          <s v="22026001-22027000"/>
          <s v="22027001-22028000"/>
          <s v="22028001-22029000"/>
          <s v="22029001-22030000"/>
          <s v="22030001-22031000"/>
          <s v="22031001-22032000"/>
          <s v="22032001-22033000"/>
          <s v="22033001-22034000"/>
          <s v="22034001-22035000"/>
          <s v="22035001-22036000"/>
          <s v="22036001-22037000"/>
          <s v="22037001-22038000"/>
          <s v="22038001-22039000"/>
          <s v="22039001-22040000"/>
          <s v="22040001-22041000"/>
          <s v="22041001-22042000"/>
          <s v="22042001-22043000"/>
          <s v="22043001-22044000"/>
          <s v="22044001-22045000"/>
          <s v="22045001-22046000"/>
          <s v="22046001-22047000"/>
          <s v="22047001-22048000"/>
          <s v="22048001-22049000"/>
          <s v="22049001-22050000"/>
          <s v="22050001-22051000"/>
          <s v="22051001-22052000"/>
          <s v="22052001-22053000"/>
          <s v="22053001-22054000"/>
          <s v="22054001-22055000"/>
          <s v="22055001-22056000"/>
          <s v="22056001-22057000"/>
          <s v="22057001-22058000"/>
          <s v="22058001-22059000"/>
          <s v="22059001-22060000"/>
          <s v="22060001-22061000"/>
          <s v="22061001-22062000"/>
          <s v="22062001-22063000"/>
          <s v="22063001-22064000"/>
          <s v="22064001-22065000"/>
          <s v="22065001-22066000"/>
          <s v="22066001-22067000"/>
          <s v="22067001-22068000"/>
          <s v="22068001-22069000"/>
          <s v="22069001-22070000"/>
          <s v="22070001-22071000"/>
          <s v="22071001-22072000"/>
          <s v="22072001-22073000"/>
          <s v="22073001-22074000"/>
          <s v="22074001-22075000"/>
          <s v="22075001-22076000"/>
          <s v="22076001-22077000"/>
          <s v="22077001-22078000"/>
          <s v="22078001-22079000"/>
          <s v="22079001-22080000"/>
          <s v="22080001-22081000"/>
          <s v="22081001-22082000"/>
          <s v="22082001-22083000"/>
          <s v="22083001-22084000"/>
          <s v="22084001-22085000"/>
          <s v="22085001-22086000"/>
          <s v="22086001-22087000"/>
          <s v="22087001-22088000"/>
          <s v="22088001-22089000"/>
          <s v="22089001-22090000"/>
          <s v="22090001-22091000"/>
          <s v="22091001-22092000"/>
          <s v="22092001-22093000"/>
          <s v="22093001-22094000"/>
          <s v="22094001-22095000"/>
          <s v="22095001-22096000"/>
          <s v="22096001-22097000"/>
          <s v="22097001-22098000"/>
          <s v="22098001-22099000"/>
          <s v="22099001-22100000"/>
          <s v="22100001-22101000"/>
          <s v="22101001-22102000"/>
          <s v="22102001-22103000"/>
          <s v="22103001-22104000"/>
          <s v="22104001-22105000"/>
          <s v="22105001-22106000"/>
          <s v="22106001-22107000"/>
          <s v="22107001-22108000"/>
          <s v="22108001-22109000"/>
          <s v="22109001-22110000"/>
          <s v="22110001-22111000"/>
          <s v="22111001-22112000"/>
          <s v="22112001-22113000"/>
          <s v="22113001-22114000"/>
          <s v="22114001-22115000"/>
          <s v="22115001-22116000"/>
          <s v="22116001-22117000"/>
          <s v="22117001-22118000"/>
          <s v="22118001-22119000"/>
          <s v="22119001-22120000"/>
          <s v="22120001-22121000"/>
          <s v="22121001-22122000"/>
          <s v="22122001-22123000"/>
          <s v="22123001-22124000"/>
          <s v="22124001-22125000"/>
          <s v="22125001-22126000"/>
          <s v="22126001-22127000"/>
          <s v="22127001-22128000"/>
          <s v="22128001-22129000"/>
          <s v="22129001-22130000"/>
          <s v="22130001-22131000"/>
          <s v="22131001-22132000"/>
          <s v="22132001-22133000"/>
          <s v="22133001-22134000"/>
          <s v="22134001-22135000"/>
          <s v="22135001-22136000"/>
          <s v="22136001-22137000"/>
          <s v="22137001-22138000"/>
          <s v="22138001-22139000"/>
          <s v="22139001-22140000"/>
          <s v="22140001-22141000"/>
          <s v="22141001-22142000"/>
          <s v="22142001-22143000"/>
          <s v="22143001-22144000"/>
          <s v="22144001-22145000"/>
          <s v="22145001-22146000"/>
          <s v="22146001-22147000"/>
          <s v="22147001-22148000"/>
          <s v="22148001-22149000"/>
          <s v="22149001-22150000"/>
          <s v="22150001-22151000"/>
          <s v="22151001-22152000"/>
          <s v="22152001-22153000"/>
          <s v="22153001-22154000"/>
          <s v="22154001-22155000"/>
          <s v="22155001-22156000"/>
          <s v="22156001-22157000"/>
          <s v="22157001-22158000"/>
          <s v="22158001-22159000"/>
          <s v="22159001-22160000"/>
          <s v="22160001-22161000"/>
          <s v="22161001-22162000"/>
          <s v="22162001-22163000"/>
          <s v="22163001-22164000"/>
          <s v="22164001-22165000"/>
          <s v="22165001-22166000"/>
          <s v="22166001-22167000"/>
          <s v="22167001-22168000"/>
          <s v="22168001-22169000"/>
          <s v="22169001-22170000"/>
          <s v="22170001-22171000"/>
          <s v="22171001-22172000"/>
          <s v="22172001-22173000"/>
          <s v="22173001-22174000"/>
          <s v="22174001-22175000"/>
          <s v="22175001-22176000"/>
          <s v="22176001-22177000"/>
          <s v="22177001-22178000"/>
          <s v="22178001-22179000"/>
          <s v="22179001-22180000"/>
          <s v="22180001-22181000"/>
          <s v="22181001-22182000"/>
          <s v="22182001-22183000"/>
          <s v="22183001-22184000"/>
          <s v="22184001-22185000"/>
          <s v="22185001-22186000"/>
          <s v="22186001-22187000"/>
          <s v="22187001-22188000"/>
          <s v="22188001-22189000"/>
          <s v="22189001-22190000"/>
          <s v="22190001-22191000"/>
          <s v="22191001-22192000"/>
          <s v="22192001-22193000"/>
          <s v="22193001-22194000"/>
          <s v="22194001-22195000"/>
          <s v="22195001-22196000"/>
          <s v="22196001-22197000"/>
          <s v="22197001-22198000"/>
          <s v="22198001-22199000"/>
          <s v="22199001-22200000"/>
          <s v="22200001-22201000"/>
          <s v="22201001-22202000"/>
          <s v="22202001-22203000"/>
          <s v="22203001-22204000"/>
          <s v="22204001-22205000"/>
          <s v="22205001-22206000"/>
          <s v="22206001-22207000"/>
          <s v="22207001-22208000"/>
          <s v="22208001-22209000"/>
          <s v="22209001-22210000"/>
          <s v="22210001-22211000"/>
          <s v="22211001-22212000"/>
          <s v="22212001-22213000"/>
          <s v="22213001-22214000"/>
          <s v="22214001-22215000"/>
          <s v="22215001-22216000"/>
          <s v="22216001-22217000"/>
          <s v="22217001-22218000"/>
          <s v="22218001-22219000"/>
          <s v="22219001-22220000"/>
          <s v="22220001-22221000"/>
          <s v="22221001-22222000"/>
          <s v="22222001-22223000"/>
          <s v="22223001-22224000"/>
          <s v="22224001-22225000"/>
          <s v="22225001-22226000"/>
          <s v="22226001-22227000"/>
          <s v="22227001-22228000"/>
          <s v="22228001-22229000"/>
          <s v="22229001-22230000"/>
          <s v="22230001-22231000"/>
          <s v="22231001-22232000"/>
          <s v="22232001-22233000"/>
          <s v="22233001-22234000"/>
          <s v="22234001-22235000"/>
          <s v="22235001-22236000"/>
          <s v="22236001-22237000"/>
          <s v="22237001-22238000"/>
          <s v="22238001-22239000"/>
          <s v="22239001-22240000"/>
          <s v="22240001-22241000"/>
          <s v="22241001-22242000"/>
          <s v="22242001-22243000"/>
          <s v="22243001-22244000"/>
          <s v="22244001-22245000"/>
          <s v="22245001-22246000"/>
          <s v="22246001-22247000"/>
          <s v="22247001-22248000"/>
          <s v="22248001-22249000"/>
          <s v="22249001-22250000"/>
          <s v="22250001-22251000"/>
          <s v="22251001-22252000"/>
          <s v="22252001-22253000"/>
          <s v="22253001-22254000"/>
          <s v="22254001-22255000"/>
          <s v="22255001-22256000"/>
          <s v="22256001-22257000"/>
          <s v="22257001-22258000"/>
          <s v="22258001-22259000"/>
          <s v="22259001-22260000"/>
          <s v="22260001-22261000"/>
          <s v="22261001-22262000"/>
          <s v="22262001-22263000"/>
          <s v="22263001-22264000"/>
          <s v="22264001-22265000"/>
          <s v="22265001-22266000"/>
          <s v="22266001-22267000"/>
          <s v="22267001-22268000"/>
          <s v="22268001-22269000"/>
          <s v="22269001-22270000"/>
          <s v="22270001-22271000"/>
          <s v="22271001-22272000"/>
          <s v="22272001-22273000"/>
          <s v="22273001-22274000"/>
          <s v="22274001-22275000"/>
          <s v="22275001-22276000"/>
          <s v="22276001-22277000"/>
          <s v="22277001-22278000"/>
          <s v="22278001-22279000"/>
          <s v="22279001-22280000"/>
          <s v="22280001-22281000"/>
          <s v="22281001-22282000"/>
          <s v="22282001-22283000"/>
          <s v="22283001-22284000"/>
          <s v="22284001-22285000"/>
          <s v="22285001-22286000"/>
          <s v="22286001-22287000"/>
          <s v="22287001-22288000"/>
          <s v="22288001-22289000"/>
          <s v="22289001-22290000"/>
          <s v="22290001-22291000"/>
          <s v="22291001-22292000"/>
          <s v="22292001-22293000"/>
          <s v="22293001-22294000"/>
          <s v="22294001-22295000"/>
          <s v="22295001-22296000"/>
          <s v="22296001-22297000"/>
          <s v="22297001-22298000"/>
          <s v="22298001-22299000"/>
          <s v="22299001-22300000"/>
          <s v="22300001-22301000"/>
          <s v="22301001-22302000"/>
          <s v="22302001-22303000"/>
          <s v="22303001-22304000"/>
          <s v="22304001-22305000"/>
          <s v="22305001-22306000"/>
          <s v="22306001-22307000"/>
          <s v="22307001-22308000"/>
          <s v="22308001-22309000"/>
          <s v="22309001-22310000"/>
          <s v="22310001-22311000"/>
          <s v="22311001-22312000"/>
          <s v="22312001-22313000"/>
          <s v="22313001-22314000"/>
          <s v="22314001-22315000"/>
          <s v="22315001-22316000"/>
          <s v="22316001-22317000"/>
          <s v="22317001-22318000"/>
          <s v="22318001-22319000"/>
          <s v="22319001-22320000"/>
          <s v="22320001-22321000"/>
          <s v="22321001-22322000"/>
          <s v="22322001-22323000"/>
          <s v="22323001-22324000"/>
          <s v="22324001-22325000"/>
          <s v="22325001-22326000"/>
          <s v="22326001-22327000"/>
          <s v="22327001-22328000"/>
          <s v="22328001-22329000"/>
          <s v="22329001-22330000"/>
          <s v="22330001-22331000"/>
          <s v="22331001-22332000"/>
          <s v="22332001-22333000"/>
          <s v="22333001-22334000"/>
          <s v="22334001-22335000"/>
          <s v="22335001-22336000"/>
          <s v="22336001-22337000"/>
          <s v="22337001-22338000"/>
          <s v="22338001-22339000"/>
          <s v="22339001-22340000"/>
          <s v="22340001-22341000"/>
          <s v="22341001-22342000"/>
          <s v="22342001-22343000"/>
          <s v="22343001-22344000"/>
          <s v="22344001-22345000"/>
          <s v="22345001-22346000"/>
          <s v="22346001-22347000"/>
          <s v="22347001-22348000"/>
          <s v="22348001-22349000"/>
          <s v="22349001-22350000"/>
          <s v="22350001-22351000"/>
          <s v="22351001-22352000"/>
          <s v="22352001-22353000"/>
          <s v="22353001-22354000"/>
          <s v="22354001-22355000"/>
          <s v="22355001-22356000"/>
          <s v="22356001-22357000"/>
          <s v="22357001-22358000"/>
          <s v="22358001-22359000"/>
          <s v="22359001-22360000"/>
          <s v="22360001-22361000"/>
          <s v="22361001-22362000"/>
          <s v="22362001-22363000"/>
          <s v="22363001-22364000"/>
          <s v="22364001-22365000"/>
          <s v="22365001-22366000"/>
          <s v="22366001-22367000"/>
          <s v="22367001-22368000"/>
          <s v="22368001-22369000"/>
          <s v="22369001-22370000"/>
          <s v="22370001-22371000"/>
          <s v="22371001-22372000"/>
          <s v="22372001-22373000"/>
          <s v="22373001-22374000"/>
          <s v="22374001-22375000"/>
          <s v="22375001-22376000"/>
          <s v="22376001-22377000"/>
          <s v="22377001-22378000"/>
          <s v="22378001-22379000"/>
          <s v="22379001-22380000"/>
          <s v="22380001-22381000"/>
          <s v="22381001-22382000"/>
          <s v="22382001-22383000"/>
          <s v="22383001-22384000"/>
          <s v="22384001-22385000"/>
          <s v="22385001-22386000"/>
          <s v="22386001-22387000"/>
          <s v="22387001-22388000"/>
          <s v="22388001-22389000"/>
          <s v="22389001-22390000"/>
          <s v="22390001-22391000"/>
          <s v="22391001-22392000"/>
          <s v="22392001-22393000"/>
          <s v="22393001-22394000"/>
          <s v="22394001-22395000"/>
          <s v="22395001-22396000"/>
          <s v="22396001-22397000"/>
          <s v="22397001-22398000"/>
          <s v="22398001-22399000"/>
          <s v="22399001-22400000"/>
          <s v="22400001-22401000"/>
          <s v="22401001-22402000"/>
          <s v="22402001-22403000"/>
          <s v="22403001-22404000"/>
          <s v="22404001-22405000"/>
          <s v="22405001-22406000"/>
          <s v="22406001-22407000"/>
          <s v="22407001-22408000"/>
          <s v="22408001-22409000"/>
          <s v="22409001-22410000"/>
          <s v="22410001-22411000"/>
          <s v="22411001-22412000"/>
          <s v="22412001-22413000"/>
          <s v="22413001-22414000"/>
          <s v="22414001-22415000"/>
          <s v="22415001-22416000"/>
          <s v="22416001-22417000"/>
          <s v="22417001-22418000"/>
          <s v="22418001-22419000"/>
          <s v="22419001-22420000"/>
          <s v="22420001-22421000"/>
          <s v="22421001-22422000"/>
          <s v="22422001-22423000"/>
          <s v="22423001-22424000"/>
          <s v="22424001-22425000"/>
          <s v="22425001-22426000"/>
          <s v="22426001-22427000"/>
          <s v="22427001-22428000"/>
          <s v="22428001-22429000"/>
          <s v="22429001-22430000"/>
          <s v="22430001-22431000"/>
          <s v="22431001-22432000"/>
          <s v="22432001-22433000"/>
          <s v="22433001-22434000"/>
          <s v="22434001-22435000"/>
          <s v="22435001-22436000"/>
          <s v="22436001-22437000"/>
          <s v="22437001-22438000"/>
          <s v="22438001-22439000"/>
          <s v="22439001-22440000"/>
          <s v="22440001-22441000"/>
          <s v="22441001-22442000"/>
          <s v="22442001-22443000"/>
          <s v="22443001-22444000"/>
          <s v="22444001-22445000"/>
          <s v="22445001-22446000"/>
          <s v="22446001-22447000"/>
          <s v="22447001-22448000"/>
          <s v="22448001-22449000"/>
          <s v="22449001-22450000"/>
          <s v="22450001-22451000"/>
          <s v="22451001-22452000"/>
          <s v="22452001-22453000"/>
          <s v="22453001-22454000"/>
          <s v="22454001-22455000"/>
          <s v="22455001-22456000"/>
          <s v="22456001-22457000"/>
          <s v="22457001-22458000"/>
          <s v="22458001-22459000"/>
          <s v="22459001-22460000"/>
          <s v="22460001-22461000"/>
          <s v="22461001-22462000"/>
          <s v="22462001-22463000"/>
          <s v="22463001-22464000"/>
          <s v="22464001-22465000"/>
          <s v="22465001-22466000"/>
          <s v="22466001-22467000"/>
          <s v="22467001-22468000"/>
          <s v="22468001-22469000"/>
          <s v="22469001-22470000"/>
          <s v="22470001-22471000"/>
          <s v="22471001-22472000"/>
          <s v="22472001-22473000"/>
          <s v="22473001-22474000"/>
          <s v="22474001-22475000"/>
          <s v="22475001-22476000"/>
          <s v="22476001-22477000"/>
          <s v="22477001-22478000"/>
          <s v="22478001-22479000"/>
          <s v="22479001-22480000"/>
          <s v="22480001-22481000"/>
          <s v="22481001-22482000"/>
          <s v="22482001-22483000"/>
          <s v="22483001-22484000"/>
          <s v="22484001-22485000"/>
          <s v="22485001-22486000"/>
          <s v="22486001-22487000"/>
          <s v="22487001-22488000"/>
          <s v="22488001-22489000"/>
          <s v="22489001-22490000"/>
          <s v="22490001-22491000"/>
          <s v="22491001-22492000"/>
          <s v="22492001-22493000"/>
          <s v="22493001-22494000"/>
          <s v="22494001-22495000"/>
          <s v="22495001-22496000"/>
          <s v="22496001-22497000"/>
          <s v="22497001-22498000"/>
          <s v="22498001-22499000"/>
          <s v="22499001-22500000"/>
          <s v="22500001-22501000"/>
          <s v="22501001-22502000"/>
          <s v="22502001-22503000"/>
          <s v="22503001-22504000"/>
          <s v="22504001-22505000"/>
          <s v="22505001-22506000"/>
          <s v="22506001-22507000"/>
          <s v="22507001-22508000"/>
          <s v="22508001-22509000"/>
          <s v="22509001-22510000"/>
          <s v="22510001-22511000"/>
          <s v="22511001-22512000"/>
          <s v="22512001-22513000"/>
          <s v="22513001-22514000"/>
          <s v="22514001-22515000"/>
          <s v="22515001-22516000"/>
          <s v="22516001-22517000"/>
          <s v="22517001-22518000"/>
          <s v="22518001-22519000"/>
          <s v="22519001-22520000"/>
          <s v="22520001-22521000"/>
          <s v="22521001-22522000"/>
          <s v="22522001-22523000"/>
          <s v="22523001-22524000"/>
          <s v="22524001-22525000"/>
          <s v="22525001-22526000"/>
          <s v="22526001-22527000"/>
          <s v="22527001-22528000"/>
          <s v="22528001-22529000"/>
          <s v="22529001-22530000"/>
          <s v="22530001-22531000"/>
          <s v="22531001-22532000"/>
          <s v="22532001-22533000"/>
          <s v="22533001-22534000"/>
          <s v="22534001-22535000"/>
          <s v="22535001-22536000"/>
          <s v="22536001-22537000"/>
          <s v="22537001-22538000"/>
          <s v="22538001-22539000"/>
          <s v="22539001-22540000"/>
          <s v="22540001-22541000"/>
          <s v="22541001-22542000"/>
          <s v="22542001-22543000"/>
          <s v="22543001-22544000"/>
          <s v="22544001-22545000"/>
          <s v="22545001-22546000"/>
          <s v="22546001-22547000"/>
          <s v="22547001-22548000"/>
          <s v="22548001-22549000"/>
          <s v="22549001-22550000"/>
          <s v="22550001-22551000"/>
          <s v="22551001-22552000"/>
          <s v="22552001-22553000"/>
          <s v="22553001-22554000"/>
          <s v="22554001-22555000"/>
          <s v="22555001-22556000"/>
          <s v="22556001-22557000"/>
          <s v="22557001-22558000"/>
          <s v="22558001-22559000"/>
          <s v="22559001-22560000"/>
          <s v="22560001-22561000"/>
          <s v="22561001-22562000"/>
          <s v="22562001-22563000"/>
          <s v="22563001-22564000"/>
          <s v="22564001-22565000"/>
          <s v="22565001-22566000"/>
          <s v="22566001-22567000"/>
          <s v="22567001-22568000"/>
          <s v="22568001-22569000"/>
          <s v="22569001-22570000"/>
          <s v="22570001-22571000"/>
          <s v="22571001-22572000"/>
          <s v="22572001-22573000"/>
          <s v="22573001-22574000"/>
          <s v="22574001-22575000"/>
          <s v="22575001-22576000"/>
          <s v="22576001-22577000"/>
          <s v="22577001-22578000"/>
          <s v="22578001-22579000"/>
          <s v="22579001-22580000"/>
          <s v="22580001-22581000"/>
          <s v="22581001-22582000"/>
          <s v="22582001-22583000"/>
          <s v="22583001-22584000"/>
          <s v="22584001-22585000"/>
          <s v="22585001-22586000"/>
          <s v="22586001-22587000"/>
          <s v="22587001-22588000"/>
          <s v="22588001-22589000"/>
          <s v="22589001-22590000"/>
          <s v="22590001-22591000"/>
          <s v="22591001-22592000"/>
          <s v="22592001-22593000"/>
          <s v="22593001-22594000"/>
          <s v="22594001-22595000"/>
          <s v="22595001-22596000"/>
          <s v="22596001-22597000"/>
          <s v="22597001-22598000"/>
          <s v="22598001-22599000"/>
          <s v="22599001-22600000"/>
          <s v="22600001-22601000"/>
          <s v="22601001-22602000"/>
          <s v="22602001-22603000"/>
          <s v="22603001-22604000"/>
          <s v="22604001-22605000"/>
          <s v="22605001-22606000"/>
          <s v="22606001-22607000"/>
          <s v="22607001-22608000"/>
          <s v="22608001-22609000"/>
          <s v="22609001-22610000"/>
          <s v="22610001-22611000"/>
          <s v="22611001-22612000"/>
          <s v="22612001-22613000"/>
          <s v="22613001-22614000"/>
          <s v="22614001-22615000"/>
          <s v="22615001-22616000"/>
          <s v="22616001-22617000"/>
          <s v="22617001-22618000"/>
          <s v="22618001-22619000"/>
          <s v="22619001-22620000"/>
          <s v="22620001-22621000"/>
          <s v="22621001-22622000"/>
          <s v="22622001-22623000"/>
          <s v="22623001-22624000"/>
          <s v="22624001-22625000"/>
          <s v="22625001-22626000"/>
          <s v="22626001-22627000"/>
          <s v="22627001-22628000"/>
          <s v="22628001-22629000"/>
          <s v="22629001-22630000"/>
          <s v="22630001-22631000"/>
          <s v="22631001-22632000"/>
          <s v="22632001-22633000"/>
          <s v="22633001-22634000"/>
          <s v="22634001-22635000"/>
          <s v="22635001-22636000"/>
          <s v="22636001-22637000"/>
          <s v="22637001-22638000"/>
          <s v="22638001-22639000"/>
          <s v="22639001-22640000"/>
          <s v="22640001-22641000"/>
          <s v="22641001-22642000"/>
          <s v="22642001-22643000"/>
          <s v="22643001-22644000"/>
          <s v="22644001-22645000"/>
          <s v="22645001-22646000"/>
          <s v="22646001-22647000"/>
          <s v="22647001-22648000"/>
          <s v="22648001-22649000"/>
          <s v="22649001-22650000"/>
          <s v="22650001-22651000"/>
          <s v="22651001-22652000"/>
          <s v="22652001-22653000"/>
          <s v="22653001-22654000"/>
          <s v="22654001-22655000"/>
          <s v="22655001-22656000"/>
          <s v="22656001-22657000"/>
          <s v="22657001-22658000"/>
          <s v="22658001-22659000"/>
          <s v="22659001-22660000"/>
          <s v="22660001-22661000"/>
          <s v="22661001-22662000"/>
          <s v="22662001-22663000"/>
          <s v="22663001-22664000"/>
          <s v="22664001-22665000"/>
          <s v="22665001-22666000"/>
          <s v="22666001-22667000"/>
          <s v="22667001-22668000"/>
          <s v="22668001-22669000"/>
          <s v="22669001-22670000"/>
          <s v="22670001-22671000"/>
          <s v="22671001-22672000"/>
          <s v="22672001-22673000"/>
          <s v="22673001-22674000"/>
          <s v="22674001-22675000"/>
          <s v="22675001-22676000"/>
          <s v="22676001-22677000"/>
          <s v="22677001-22678000"/>
          <s v="22678001-22679000"/>
          <s v="22679001-22680000"/>
          <s v="22680001-22681000"/>
          <s v="22681001-22682000"/>
          <s v="22682001-22683000"/>
          <s v="22683001-22684000"/>
          <s v="22684001-22685000"/>
          <s v="22685001-22686000"/>
          <s v="22686001-22687000"/>
          <s v="22687001-22688000"/>
          <s v="22688001-22689000"/>
          <s v="22689001-22690000"/>
          <s v="22690001-22691000"/>
          <s v="22691001-22692000"/>
          <s v="22692001-22693000"/>
          <s v="22693001-22694000"/>
          <s v="22694001-22695000"/>
          <s v="22695001-22696000"/>
          <s v="22696001-22697000"/>
          <s v="22697001-22698000"/>
          <s v="22698001-22699000"/>
          <s v="22699001-22700000"/>
          <s v="22700001-22701000"/>
          <s v="22701001-22702000"/>
          <s v="22702001-22703000"/>
          <s v="22703001-22704000"/>
          <s v="22704001-22705000"/>
          <s v="22705001-22706000"/>
          <s v="22706001-22707000"/>
          <s v="22707001-22708000"/>
          <s v="22708001-22709000"/>
          <s v="22709001-22710000"/>
          <s v="22710001-22711000"/>
          <s v="22711001-22712000"/>
          <s v="22712001-22713000"/>
          <s v="22713001-22714000"/>
          <s v="22714001-22715000"/>
          <s v="22715001-22716000"/>
          <s v="22716001-22717000"/>
          <s v="22717001-22718000"/>
          <s v="22718001-22719000"/>
          <s v="22719001-22720000"/>
          <s v="22720001-22721000"/>
          <s v="22721001-22722000"/>
          <s v="22722001-22723000"/>
          <s v="22723001-22724000"/>
          <s v="22724001-22725000"/>
          <s v="22725001-22726000"/>
          <s v="22726001-22727000"/>
          <s v="22727001-22728000"/>
          <s v="22728001-22729000"/>
          <s v="22729001-22730000"/>
          <s v="22730001-22731000"/>
          <s v="22731001-22732000"/>
          <s v="22732001-22733000"/>
          <s v="22733001-22734000"/>
          <s v="22734001-22735000"/>
          <s v="22735001-22736000"/>
          <s v="22736001-22737000"/>
          <s v="22737001-22738000"/>
          <s v="22738001-22739000"/>
          <s v="22739001-22740000"/>
          <s v="22740001-22741000"/>
          <s v="22741001-22742000"/>
          <s v="22742001-22743000"/>
          <s v="22743001-22744000"/>
          <s v="22744001-22745000"/>
          <s v="22745001-22746000"/>
          <s v="22746001-22747000"/>
          <s v="22747001-22748000"/>
          <s v="22748001-22749000"/>
          <s v="22749001-22750000"/>
          <s v="22750001-22751000"/>
          <s v="22751001-22752000"/>
          <s v="22752001-22753000"/>
          <s v="22753001-22754000"/>
          <s v="22754001-22755000"/>
          <s v="22755001-22756000"/>
          <s v="22756001-22757000"/>
          <s v="22757001-22758000"/>
          <s v="22758001-22759000"/>
          <s v="22759001-22760000"/>
          <s v="22760001-22761000"/>
          <s v="22761001-22762000"/>
          <s v="22762001-22763000"/>
          <s v="22763001-22764000"/>
          <s v="22764001-22765000"/>
          <s v="22765001-22766000"/>
          <s v="22766001-22767000"/>
          <s v="22767001-22768000"/>
          <s v="22768001-22769000"/>
          <s v="22769001-22770000"/>
          <s v="22770001-22771000"/>
          <s v="22771001-22772000"/>
          <s v="22772001-22773000"/>
          <s v="22773001-22774000"/>
          <s v="22774001-22775000"/>
          <s v="22775001-22776000"/>
          <s v="22776001-22777000"/>
          <s v="22777001-22778000"/>
          <s v="22778001-22779000"/>
          <s v="22779001-22780000"/>
          <s v="22780001-22781000"/>
          <s v="22781001-22782000"/>
          <s v="22782001-22783000"/>
          <s v="22783001-22784000"/>
          <s v="22784001-22785000"/>
          <s v="22785001-22786000"/>
          <s v="22786001-22787000"/>
          <s v="22787001-22788000"/>
          <s v="22788001-22789000"/>
          <s v="22789001-22790000"/>
          <s v="22790001-22791000"/>
          <s v="22791001-22792000"/>
          <s v="22792001-22793000"/>
          <s v="22793001-22794000"/>
          <s v="22794001-22795000"/>
          <s v="22795001-22796000"/>
          <s v="22796001-22797000"/>
          <s v="22797001-22798000"/>
          <s v="22798001-22799000"/>
          <s v="22799001-22800000"/>
          <s v="22800001-22801000"/>
          <s v="22801001-22802000"/>
          <s v="22802001-22803000"/>
          <s v="22803001-22804000"/>
          <s v="22804001-22805000"/>
          <s v="22805001-22806000"/>
          <s v="22806001-22807000"/>
          <s v="22807001-22808000"/>
          <s v="22808001-22809000"/>
          <s v="22809001-22810000"/>
          <s v="22810001-22811000"/>
          <s v="22811001-22812000"/>
          <s v="22812001-22813000"/>
          <s v="22813001-22814000"/>
          <s v="22814001-22815000"/>
          <s v="22815001-22816000"/>
          <s v="22816001-22817000"/>
          <s v="22817001-22818000"/>
          <s v="22818001-22819000"/>
          <s v="22819001-22820000"/>
          <s v="22820001-22821000"/>
          <s v="22821001-22822000"/>
          <s v="22822001-22823000"/>
          <s v="22823001-22824000"/>
          <s v="22824001-22825000"/>
          <s v="22825001-22826000"/>
          <s v="22826001-22827000"/>
          <s v="22827001-22828000"/>
          <s v="22828001-22829000"/>
          <s v="22829001-22830000"/>
          <s v="22830001-22831000"/>
          <s v="22831001-22832000"/>
          <s v="22832001-22833000"/>
          <s v="22833001-22834000"/>
          <s v="22834001-22835000"/>
          <s v="22835001-22836000"/>
          <s v="22836001-22837000"/>
          <s v="22837001-22838000"/>
          <s v="22838001-22839000"/>
          <s v="22839001-22840000"/>
          <s v="22840001-22841000"/>
          <s v="22841001-22842000"/>
          <s v="22842001-22843000"/>
          <s v="22843001-22844000"/>
          <s v="22844001-22845000"/>
          <s v="22845001-22846000"/>
          <s v="22846001-22847000"/>
          <s v="22847001-22848000"/>
          <s v="22848001-22849000"/>
          <s v="22849001-22850000"/>
          <s v="22850001-22851000"/>
          <s v="22851001-22852000"/>
          <s v="22852001-22853000"/>
          <s v="22853001-22854000"/>
          <s v="22854001-22855000"/>
          <s v="22855001-22856000"/>
          <s v="22856001-22857000"/>
          <s v="22857001-22858000"/>
          <s v="22858001-22859000"/>
          <s v="22859001-22860000"/>
          <s v="22860001-22861000"/>
          <s v="22861001-22862000"/>
          <s v="22862001-22863000"/>
          <s v="22863001-22864000"/>
          <s v="22864001-22865000"/>
          <s v="22865001-22866000"/>
          <s v="22866001-22867000"/>
          <s v="22867001-22868000"/>
          <s v="22868001-22869000"/>
          <s v="22869001-22870000"/>
          <s v="22870001-22871000"/>
          <s v="22871001-22872000"/>
          <s v="22872001-22873000"/>
          <s v="22873001-22874000"/>
          <s v="22874001-22875000"/>
          <s v="22875001-22876000"/>
          <s v="22876001-22877000"/>
          <s v="22877001-22878000"/>
          <s v="22878001-22879000"/>
          <s v="22879001-22880000"/>
          <s v="22880001-22881000"/>
          <s v="22881001-22882000"/>
          <s v="22882001-22883000"/>
          <s v="22883001-22884000"/>
          <s v="22884001-22885000"/>
          <s v="22885001-22886000"/>
          <s v="22886001-22887000"/>
          <s v="22887001-22888000"/>
          <s v="22888001-22889000"/>
          <s v="22889001-22890000"/>
          <s v="22890001-22891000"/>
          <s v="22891001-22892000"/>
          <s v="22892001-22893000"/>
          <s v="22893001-22894000"/>
          <s v="22894001-22895000"/>
          <s v="22895001-22896000"/>
          <s v="22896001-22897000"/>
          <s v="22897001-22898000"/>
          <s v="22898001-22899000"/>
          <s v="22899001-22900000"/>
          <s v="22900001-22901000"/>
          <s v="22901001-22902000"/>
          <s v="22902001-22903000"/>
          <s v="22903001-22904000"/>
          <s v="22904001-22905000"/>
          <s v="22905001-22906000"/>
          <s v="22906001-22907000"/>
          <s v="22907001-22908000"/>
          <s v="22908001-22909000"/>
          <s v="22909001-22910000"/>
          <s v="22910001-22911000"/>
          <s v="22911001-22912000"/>
          <s v="22912001-22913000"/>
          <s v="22913001-22914000"/>
          <s v="22914001-22915000"/>
          <s v="22915001-22916000"/>
          <s v="22916001-22917000"/>
          <s v="22917001-22918000"/>
          <s v="22918001-22919000"/>
          <s v="22919001-22920000"/>
          <s v="22920001-22921000"/>
          <s v="22921001-22922000"/>
          <s v="22922001-22923000"/>
          <s v="22923001-22924000"/>
          <s v="22924001-22925000"/>
          <s v="22925001-22926000"/>
          <s v="22926001-22927000"/>
          <s v="22927001-22928000"/>
          <s v="22928001-22929000"/>
          <s v="22929001-22930000"/>
          <s v="22930001-22931000"/>
          <s v="22931001-22932000"/>
          <s v="22932001-22933000"/>
          <s v="22933001-22934000"/>
          <s v="22934001-22935000"/>
          <s v="22935001-22936000"/>
          <s v="22936001-22937000"/>
          <s v="22937001-22938000"/>
          <s v="22938001-22939000"/>
          <s v="22939001-22940000"/>
          <s v="22940001-22941000"/>
          <s v="22941001-22942000"/>
          <s v="22942001-22943000"/>
          <s v="22943001-22944000"/>
          <s v="22944001-22945000"/>
          <s v="22945001-22946000"/>
          <s v="22946001-22947000"/>
          <s v="22947001-22948000"/>
          <s v="22948001-22949000"/>
          <s v="22949001-22950000"/>
          <s v="22950001-22951000"/>
          <s v="22951001-22952000"/>
          <s v="22952001-22953000"/>
          <s v="22953001-22954000"/>
          <s v="22954001-22955000"/>
          <s v="22955001-22956000"/>
          <s v="22956001-22957000"/>
          <s v="22957001-22958000"/>
          <s v="22958001-22959000"/>
          <s v="22959001-22960000"/>
          <s v="22960001-22961000"/>
          <s v="22961001-22962000"/>
          <s v="22962001-22963000"/>
          <s v="22963001-22964000"/>
          <s v="22964001-22965000"/>
          <s v="22965001-22966000"/>
          <s v="22966001-22967000"/>
          <s v="22967001-22968000"/>
          <s v="22968001-22969000"/>
          <s v="22969001-22970000"/>
          <s v="22970001-22971000"/>
          <s v="22971001-22972000"/>
          <s v="22972001-22973000"/>
          <s v="22973001-22974000"/>
          <s v="22974001-22975000"/>
          <s v="22975001-22976000"/>
          <s v="22976001-22977000"/>
          <s v="22977001-22978000"/>
          <s v="22978001-22979000"/>
          <s v="22979001-22980000"/>
          <s v="22980001-22981000"/>
          <s v="22981001-22982000"/>
          <s v="22982001-22983000"/>
          <s v="22983001-22984000"/>
          <s v="22984001-22985000"/>
          <s v="22985001-22986000"/>
          <s v="22986001-22987000"/>
          <s v="22987001-22988000"/>
          <s v="22988001-22989000"/>
          <s v="22989001-22990000"/>
          <s v="22990001-22991000"/>
          <s v="22991001-22992000"/>
          <s v="22992001-22993000"/>
          <s v="22993001-22994000"/>
          <s v="22994001-22995000"/>
          <s v="22995001-22996000"/>
          <s v="22996001-22997000"/>
          <s v="22997001-22998000"/>
          <s v="22998001-22999000"/>
          <s v="22999001-23000000"/>
          <s v="23000001-23001000"/>
          <s v="23001001-23002000"/>
          <s v="23002001-23003000"/>
          <s v="23003001-23004000"/>
          <s v="23004001-23005000"/>
          <s v="23005001-23006000"/>
          <s v="23006001-23007000"/>
          <s v="23007001-23008000"/>
          <s v="23008001-23009000"/>
          <s v="23009001-23010000"/>
          <s v="23010001-23011000"/>
          <s v="23011001-23012000"/>
          <s v="23012001-23013000"/>
          <s v="23013001-23014000"/>
          <s v="23014001-23015000"/>
          <s v="23015001-23016000"/>
          <s v="23016001-23017000"/>
          <s v="23017001-23018000"/>
          <s v="23018001-23019000"/>
          <s v="23019001-23020000"/>
          <s v="23020001-23021000"/>
          <s v="23021001-23022000"/>
          <s v="23022001-23023000"/>
          <s v="23023001-23024000"/>
          <s v="23024001-23025000"/>
          <s v="23025001-23026000"/>
          <s v="23026001-23027000"/>
          <s v="23027001-23028000"/>
          <s v="23028001-23029000"/>
          <s v="23029001-23030000"/>
          <s v="23030001-23031000"/>
          <s v="23031001-23032000"/>
          <s v="23032001-23033000"/>
          <s v="23033001-23034000"/>
          <s v="23034001-23035000"/>
          <s v="23035001-23036000"/>
          <s v="23036001-23037000"/>
          <s v="23037001-23038000"/>
          <s v="23038001-23039000"/>
          <s v="23039001-23040000"/>
          <s v="23040001-23041000"/>
          <s v="23041001-23042000"/>
          <s v="23042001-23043000"/>
          <s v="23043001-23044000"/>
          <s v="23044001-23045000"/>
          <s v="23045001-23046000"/>
          <s v="23046001-23047000"/>
          <s v="23047001-23048000"/>
          <s v="23048001-23049000"/>
          <s v="23049001-23050000"/>
          <s v="23050001-23051000"/>
          <s v="23051001-23052000"/>
          <s v="23052001-23053000"/>
          <s v="23053001-23054000"/>
          <s v="23054001-23055000"/>
          <s v="23055001-23056000"/>
          <s v="23056001-23057000"/>
          <s v="23057001-23058000"/>
          <s v="23058001-23059000"/>
          <s v="23059001-23060000"/>
          <s v="23060001-23061000"/>
          <s v="23061001-23062000"/>
          <s v="23062001-23063000"/>
          <s v="23063001-23064000"/>
          <s v="23064001-23065000"/>
          <s v="23065001-23066000"/>
          <s v="23066001-23067000"/>
          <s v="23067001-23068000"/>
          <s v="23068001-23069000"/>
          <s v="23069001-23070000"/>
          <s v="23070001-23071000"/>
          <s v="23071001-23072000"/>
          <s v="23072001-23073000"/>
          <s v="23073001-23074000"/>
          <s v="23074001-23075000"/>
          <s v="23075001-23076000"/>
          <s v="23076001-23077000"/>
          <s v="23077001-23078000"/>
          <s v="23078001-23079000"/>
          <s v="23079001-23080000"/>
          <s v="23080001-23081000"/>
          <s v="23081001-23082000"/>
          <s v="23082001-23083000"/>
          <s v="23083001-23084000"/>
          <s v="23084001-23085000"/>
          <s v="23085001-23086000"/>
          <s v="23086001-23087000"/>
          <s v="23087001-23088000"/>
          <s v="23088001-23089000"/>
          <s v="23089001-23090000"/>
          <s v="23090001-23091000"/>
          <s v="23091001-23092000"/>
          <s v="23092001-23093000"/>
          <s v="23093001-23094000"/>
          <s v="23094001-23095000"/>
          <s v="23095001-23096000"/>
          <s v="23096001-23097000"/>
          <s v="23097001-23098000"/>
          <s v="23098001-23099000"/>
          <s v="23099001-23100000"/>
          <s v="23100001-23101000"/>
          <s v="23101001-23102000"/>
          <s v="23102001-23103000"/>
          <s v="23103001-23104000"/>
          <s v="23104001-23105000"/>
          <s v="23105001-23106000"/>
          <s v="23106001-23107000"/>
          <s v="23107001-23108000"/>
          <s v="23108001-23109000"/>
          <s v="23109001-23110000"/>
          <s v="23110001-23111000"/>
          <s v="23111001-23112000"/>
          <s v="23112001-23113000"/>
          <s v="23113001-23114000"/>
          <s v="23114001-23115000"/>
          <s v="23115001-23116000"/>
          <s v="23116001-23117000"/>
          <s v="23117001-23118000"/>
          <s v="23118001-23119000"/>
          <s v="23119001-23120000"/>
          <s v="23120001-23121000"/>
          <s v="23121001-23122000"/>
          <s v="23122001-23123000"/>
          <s v="23123001-23124000"/>
          <s v="23124001-23125000"/>
          <s v="23125001-23126000"/>
          <s v="23126001-23127000"/>
          <s v="23127001-23128000"/>
          <s v="23128001-23129000"/>
          <s v="23129001-23130000"/>
          <s v="23130001-23131000"/>
          <s v="23131001-23132000"/>
          <s v="23132001-23133000"/>
          <s v="23133001-23134000"/>
          <s v="23134001-23135000"/>
          <s v="23135001-23136000"/>
          <s v="23136001-23137000"/>
          <s v="23137001-23138000"/>
          <s v="23138001-23139000"/>
          <s v="23139001-23140000"/>
          <s v="23140001-23141000"/>
          <s v="23141001-23142000"/>
          <s v="23142001-23143000"/>
          <s v="23143001-23144000"/>
          <s v="23144001-23145000"/>
          <s v="23145001-23146000"/>
          <s v="23146001-23147000"/>
          <s v="23147001-23148000"/>
          <s v="23148001-23149000"/>
          <s v="23149001-23150000"/>
          <s v="23150001-23151000"/>
          <s v="23151001-23152000"/>
          <s v="23152001-23153000"/>
          <s v="23153001-23154000"/>
          <s v="23154001-23155000"/>
          <s v="23155001-23156000"/>
          <s v="23156001-23157000"/>
          <s v="23157001-23158000"/>
          <s v="23158001-23159000"/>
          <s v="23159001-23160000"/>
          <s v="23160001-23161000"/>
          <s v="23161001-23162000"/>
          <s v="23162001-23163000"/>
          <s v="23163001-23164000"/>
          <s v="23164001-23165000"/>
          <s v="23165001-23166000"/>
          <s v="23166001-23167000"/>
          <s v="23167001-23168000"/>
          <s v="23168001-23169000"/>
          <s v="23169001-23170000"/>
          <s v="23170001-23171000"/>
          <s v="23171001-23172000"/>
          <s v="23172001-23173000"/>
          <s v="23173001-23174000"/>
          <s v="23174001-23175000"/>
          <s v="23175001-23176000"/>
          <s v="23176001-23177000"/>
          <s v="23177001-23178000"/>
          <s v="23178001-23179000"/>
          <s v="23179001-23180000"/>
          <s v="23180001-23181000"/>
          <s v="23181001-23182000"/>
          <s v="23182001-23183000"/>
          <s v="23183001-23184000"/>
          <s v="23184001-23185000"/>
          <s v="23185001-23186000"/>
          <s v="23186001-23187000"/>
          <s v="23187001-23188000"/>
          <s v="23188001-23189000"/>
          <s v="23189001-23190000"/>
          <s v="23190001-23191000"/>
          <s v="23191001-23192000"/>
          <s v="23192001-23193000"/>
          <s v="23193001-23194000"/>
          <s v="23194001-23195000"/>
          <s v="23195001-23196000"/>
          <s v="23196001-23197000"/>
          <s v="23197001-23198000"/>
          <s v="23198001-23199000"/>
          <s v="23199001-23200000"/>
          <s v="23200001-23201000"/>
          <s v="23201001-23202000"/>
          <s v="23202001-23203000"/>
          <s v="23203001-23204000"/>
          <s v="23204001-23205000"/>
          <s v="23205001-23206000"/>
          <s v="23206001-23207000"/>
          <s v="23207001-23208000"/>
          <s v="23208001-23209000"/>
          <s v="23209001-23210000"/>
          <s v="23210001-23211000"/>
          <s v="23211001-23212000"/>
          <s v="23212001-23213000"/>
          <s v="23213001-23214000"/>
          <s v="23214001-23215000"/>
          <s v="23215001-23216000"/>
          <s v="23216001-23217000"/>
          <s v="23217001-23218000"/>
          <s v="23218001-23219000"/>
          <s v="23219001-23220000"/>
          <s v="23220001-23221000"/>
          <s v="23221001-23222000"/>
          <s v="23222001-23223000"/>
          <s v="23223001-23224000"/>
          <s v="23224001-23225000"/>
          <s v="23225001-23226000"/>
          <s v="23226001-23227000"/>
          <s v="23227001-23228000"/>
          <s v="23228001-23229000"/>
          <s v="23229001-23230000"/>
          <s v="23230001-23231000"/>
          <s v="23231001-23232000"/>
          <s v="23232001-23233000"/>
          <s v="23233001-23234000"/>
          <s v="23234001-23235000"/>
          <s v="23235001-23236000"/>
          <s v="23236001-23237000"/>
          <s v="23237001-23238000"/>
          <s v="23238001-23239000"/>
          <s v="23239001-23240000"/>
          <s v="23240001-23241000"/>
          <s v="23241001-23242000"/>
          <s v="23242001-23243000"/>
          <s v="23243001-23244000"/>
          <s v="23244001-23245000"/>
          <s v="23245001-23246000"/>
          <s v="23246001-23247000"/>
          <s v="23247001-23248000"/>
          <s v="23248001-23249000"/>
          <s v="23249001-23250000"/>
          <s v="23250001-23251000"/>
          <s v="23251001-23252000"/>
          <s v="23252001-23253000"/>
          <s v="23253001-23254000"/>
          <s v="23254001-23255000"/>
          <s v="23255001-23256000"/>
          <s v="23256001-23257000"/>
          <s v="23257001-23258000"/>
          <s v="23258001-23259000"/>
          <s v="23259001-23260000"/>
          <s v="23260001-23261000"/>
          <s v="23261001-23262000"/>
          <s v="23262001-23263000"/>
          <s v="23263001-23264000"/>
          <s v="23264001-23265000"/>
          <s v="23265001-23266000"/>
          <s v="23266001-23267000"/>
          <s v="23267001-23268000"/>
          <s v="23268001-23269000"/>
          <s v="23269001-23270000"/>
          <s v="23270001-23271000"/>
          <s v="23271001-23272000"/>
          <s v="23272001-23273000"/>
          <s v="23273001-23274000"/>
          <s v="23274001-23275000"/>
          <s v="23275001-23276000"/>
          <s v="23276001-23277000"/>
          <s v="23277001-23278000"/>
          <s v="23278001-23279000"/>
          <s v="23279001-23280000"/>
          <s v="23280001-23281000"/>
          <s v="23281001-23282000"/>
          <s v="23282001-23283000"/>
          <s v="23283001-23284000"/>
          <s v="23284001-23285000"/>
          <s v="23285001-23286000"/>
          <s v="23286001-23287000"/>
          <s v="23287001-23288000"/>
          <s v="23288001-23289000"/>
          <s v="23289001-23290000"/>
          <s v="23290001-23291000"/>
          <s v="23291001-23292000"/>
          <s v="23292001-23293000"/>
          <s v="23293001-23294000"/>
          <s v="23294001-23295000"/>
          <s v="23295001-23296000"/>
          <s v="23296001-23297000"/>
          <s v="23297001-23298000"/>
          <s v="23298001-23299000"/>
          <s v="23299001-23300000"/>
          <s v="23300001-23301000"/>
          <s v="23301001-23302000"/>
          <s v="23302001-23303000"/>
          <s v="23303001-23304000"/>
          <s v="23304001-23305000"/>
          <s v="23305001-23306000"/>
          <s v="23306001-23307000"/>
          <s v="23307001-23308000"/>
          <s v="23308001-23309000"/>
          <s v="23309001-23310000"/>
          <s v="23310001-23311000"/>
          <s v="23311001-23312000"/>
          <s v="23312001-23313000"/>
          <s v="23313001-23314000"/>
          <s v="23314001-23315000"/>
          <s v="23315001-23316000"/>
          <s v="23316001-23317000"/>
          <s v="23317001-23318000"/>
          <s v="23318001-23319000"/>
          <s v="23319001-23320000"/>
          <s v="23320001-23321000"/>
          <s v="23321001-23322000"/>
          <s v="23322001-23323000"/>
          <s v="23323001-23324000"/>
          <s v="23324001-23325000"/>
          <s v="23325001-23326000"/>
          <s v="23326001-23327000"/>
          <s v="23327001-23328000"/>
          <s v="23328001-23329000"/>
          <s v="23329001-23330000"/>
          <s v="23330001-23331000"/>
          <s v="23331001-23332000"/>
          <s v="23332001-23333000"/>
          <s v="23333001-23334000"/>
          <s v="23334001-23335000"/>
          <s v="23335001-23336000"/>
          <s v="23336001-23337000"/>
          <s v="23337001-23338000"/>
          <s v="23338001-23339000"/>
          <s v="23339001-23340000"/>
          <s v="23340001-23341000"/>
          <s v="23341001-23342000"/>
          <s v="23342001-23343000"/>
          <s v="23343001-23344000"/>
          <s v="23344001-23345000"/>
          <s v="23345001-23346000"/>
          <s v="23346001-23347000"/>
          <s v="23347001-23348000"/>
          <s v="23348001-23349000"/>
          <s v="23349001-23350000"/>
          <s v="23350001-23351000"/>
          <s v="23351001-23352000"/>
          <s v="23352001-23353000"/>
          <s v="23353001-23354000"/>
          <s v="23354001-23355000"/>
          <s v="23355001-23356000"/>
          <s v="23356001-23357000"/>
          <s v="23357001-23358000"/>
          <s v="23358001-23359000"/>
          <s v="23359001-23360000"/>
          <s v="23360001-23361000"/>
          <s v="23361001-23362000"/>
          <s v="23362001-23363000"/>
          <s v="23363001-23364000"/>
          <s v="23364001-23365000"/>
          <s v="23365001-23366000"/>
          <s v="23366001-23367000"/>
          <s v="23367001-23368000"/>
          <s v="23368001-23369000"/>
          <s v="23369001-23370000"/>
          <s v="23370001-23371000"/>
          <s v="23371001-23372000"/>
          <s v="23372001-23373000"/>
          <s v="23373001-23374000"/>
          <s v="23374001-23375000"/>
          <s v="23375001-23376000"/>
          <s v="23376001-23377000"/>
          <s v="23377001-23378000"/>
          <s v="23378001-23379000"/>
          <s v="23379001-23380000"/>
          <s v="23380001-23381000"/>
          <s v="23381001-23382000"/>
          <s v="23382001-23383000"/>
          <s v="23383001-23384000"/>
          <s v="23384001-23385000"/>
          <s v="23385001-23386000"/>
          <s v="23386001-23387000"/>
          <s v="23387001-23388000"/>
          <s v="23388001-23389000"/>
          <s v="23389001-23390000"/>
          <s v="23390001-23391000"/>
          <s v="23391001-23392000"/>
          <s v="23392001-23393000"/>
          <s v="23393001-23394000"/>
          <s v="23394001-23395000"/>
          <s v="23395001-23396000"/>
          <s v="23396001-23397000"/>
          <s v="23397001-23398000"/>
          <s v="23398001-23399000"/>
          <s v="23399001-23400000"/>
          <s v="23400001-23401000"/>
          <s v="23401001-23402000"/>
          <s v="23402001-23403000"/>
          <s v="23403001-23404000"/>
          <s v="23404001-23405000"/>
          <s v="23405001-23406000"/>
          <s v="23406001-23407000"/>
          <s v="23407001-23408000"/>
          <s v="23408001-23409000"/>
          <s v="23409001-23410000"/>
          <s v="23410001-23411000"/>
          <s v="23411001-23412000"/>
          <s v="23412001-23413000"/>
          <s v="23413001-23414000"/>
          <s v="23414001-23415000"/>
          <s v="23415001-23416000"/>
          <s v="23416001-23417000"/>
          <s v="23417001-23418000"/>
          <s v="23418001-23419000"/>
          <s v="23419001-23420000"/>
          <s v="23420001-23421000"/>
          <s v="23421001-23422000"/>
          <s v="23422001-23423000"/>
          <s v="23423001-23424000"/>
          <s v="23424001-23425000"/>
          <s v="23425001-23426000"/>
          <s v="23426001-23427000"/>
          <s v="23427001-23428000"/>
          <s v="23428001-23429000"/>
          <s v="23429001-23430000"/>
          <s v="23430001-23431000"/>
          <s v="23431001-23432000"/>
          <s v="23432001-23433000"/>
          <s v="23433001-23434000"/>
          <s v="23434001-23435000"/>
          <s v="23435001-23436000"/>
          <s v="23436001-23437000"/>
          <s v="23437001-23438000"/>
          <s v="23438001-23439000"/>
          <s v="23439001-23440000"/>
          <s v="23440001-23441000"/>
          <s v="23441001-23442000"/>
          <s v="23442001-23443000"/>
          <s v="23443001-23444000"/>
          <s v="23444001-23445000"/>
          <s v="23445001-23446000"/>
          <s v="23446001-23447000"/>
          <s v="23447001-23448000"/>
          <s v="23448001-23449000"/>
          <s v="23449001-23450000"/>
          <s v="23450001-23451000"/>
          <s v="23451001-23452000"/>
          <s v="23452001-23453000"/>
          <s v="23453001-23454000"/>
          <s v="23454001-23455000"/>
          <s v="23455001-23456000"/>
          <s v="23456001-23457000"/>
          <s v="23457001-23458000"/>
          <s v="23458001-23459000"/>
          <s v="23459001-23460000"/>
          <s v="23460001-23461000"/>
          <s v="23461001-23462000"/>
          <s v="23462001-23463000"/>
          <s v="23463001-23464000"/>
          <s v="23464001-23465000"/>
          <s v="23465001-23466000"/>
          <s v="23466001-23467000"/>
          <s v="23467001-23468000"/>
          <s v="23468001-23469000"/>
          <s v="23469001-23470000"/>
          <s v="23470001-23471000"/>
          <s v="23471001-23472000"/>
          <s v="23472001-23473000"/>
          <s v="23473001-23474000"/>
          <s v="23474001-23475000"/>
          <s v="23475001-23476000"/>
          <s v="23476001-23477000"/>
          <s v="23477001-23478000"/>
          <s v="23478001-23479000"/>
          <s v="23479001-23480000"/>
          <s v="23480001-23481000"/>
          <s v="23481001-23482000"/>
          <s v="23482001-23483000"/>
          <s v="23483001-23484000"/>
          <s v="23484001-23485000"/>
          <s v="23485001-23486000"/>
          <s v="23486001-23487000"/>
          <s v="23487001-23488000"/>
          <s v="23488001-23489000"/>
          <s v="23489001-23490000"/>
          <s v="23490001-23491000"/>
          <s v="23491001-23492000"/>
          <s v="23492001-23493000"/>
          <s v="23493001-23494000"/>
          <s v="23494001-23495000"/>
          <s v="23495001-23496000"/>
          <s v="23496001-23497000"/>
          <s v="23497001-23498000"/>
          <s v="23498001-23499000"/>
          <s v="23499001-23500000"/>
          <s v="23500001-23501000"/>
          <s v="23501001-23502000"/>
          <s v="23502001-23503000"/>
          <s v="23503001-23504000"/>
          <s v="23504001-23505000"/>
          <s v="23505001-23506000"/>
          <s v="23506001-23507000"/>
          <s v="23507001-23508000"/>
          <s v="23508001-23509000"/>
          <s v="23509001-23510000"/>
          <s v="23510001-23511000"/>
          <s v="23511001-23512000"/>
          <s v="23512001-23513000"/>
          <s v="23513001-23514000"/>
          <s v="23514001-23515000"/>
          <s v="23515001-23516000"/>
          <s v="23516001-23517000"/>
          <s v="23517001-23518000"/>
          <s v="23518001-23519000"/>
          <s v="23519001-23520000"/>
          <s v="23520001-23521000"/>
          <s v="23521001-23522000"/>
          <s v="23522001-23523000"/>
          <s v="23523001-23524000"/>
          <s v="23524001-23525000"/>
          <s v="23525001-23526000"/>
          <s v="23526001-23527000"/>
          <s v="23527001-23528000"/>
          <s v="23528001-23529000"/>
          <s v="23529001-23530000"/>
          <s v="23530001-23531000"/>
          <s v="23531001-23532000"/>
          <s v="23532001-23533000"/>
          <s v="23533001-23534000"/>
          <s v="23534001-23535000"/>
          <s v="23535001-23536000"/>
          <s v="23536001-23537000"/>
          <s v="23537001-23538000"/>
          <s v="23538001-23539000"/>
          <s v="23539001-23540000"/>
          <s v="23540001-23541000"/>
          <s v="23541001-23542000"/>
          <s v="23542001-23543000"/>
          <s v="23543001-23544000"/>
          <s v="23544001-23545000"/>
          <s v="23545001-23546000"/>
          <s v="23546001-23547000"/>
          <s v="23547001-23548000"/>
          <s v="23548001-23549000"/>
          <s v="23549001-23550000"/>
          <s v="23550001-23551000"/>
          <s v="23551001-23552000"/>
          <s v="23552001-23553000"/>
          <s v="23553001-23554000"/>
          <s v="23554001-23555000"/>
          <s v="23555001-23556000"/>
          <s v="23556001-23557000"/>
          <s v="23557001-23558000"/>
          <s v="23558001-23559000"/>
          <s v="23559001-23560000"/>
          <s v="23560001-23561000"/>
          <s v="23561001-23562000"/>
          <s v="23562001-23563000"/>
          <s v="23563001-23564000"/>
          <s v="23564001-23565000"/>
          <s v="23565001-23566000"/>
          <s v="23566001-23567000"/>
          <s v="23567001-23568000"/>
          <s v="23568001-23569000"/>
          <s v="23569001-23570000"/>
          <s v="23570001-23571000"/>
          <s v="23571001-23572000"/>
          <s v="23572001-23573000"/>
          <s v="23573001-23574000"/>
          <s v="23574001-23575000"/>
          <s v="23575001-23576000"/>
          <s v="23576001-23577000"/>
          <s v="23577001-23578000"/>
          <s v="23578001-23579000"/>
          <s v="23579001-23580000"/>
          <s v="23580001-23581000"/>
          <s v="23581001-23582000"/>
          <s v="23582001-23583000"/>
          <s v="23583001-23584000"/>
          <s v="23584001-23585000"/>
          <s v="23585001-23586000"/>
          <s v="23586001-23587000"/>
          <s v="23587001-23588000"/>
          <s v="23588001-23589000"/>
          <s v="23589001-23590000"/>
          <s v="23590001-23591000"/>
          <s v="23591001-23592000"/>
          <s v="23592001-23593000"/>
          <s v="23593001-23594000"/>
          <s v="23594001-23595000"/>
          <s v="23595001-23596000"/>
          <s v="23596001-23597000"/>
          <s v="23597001-23598000"/>
          <s v="23598001-23599000"/>
          <s v="23599001-23600000"/>
          <s v="23600001-23601000"/>
          <s v="23601001-23602000"/>
          <s v="23602001-23603000"/>
          <s v="23603001-23604000"/>
          <s v="23604001-23605000"/>
          <s v="23605001-23606000"/>
          <s v="23606001-23607000"/>
          <s v="23607001-23608000"/>
          <s v="23608001-23609000"/>
          <s v="23609001-23610000"/>
          <s v="23610001-23611000"/>
          <s v="23611001-23612000"/>
          <s v="23612001-23613000"/>
          <s v="23613001-23614000"/>
          <s v="23614001-23615000"/>
          <s v="23615001-23616000"/>
          <s v="23616001-23617000"/>
          <s v="23617001-23618000"/>
          <s v="23618001-23619000"/>
          <s v="23619001-23620000"/>
          <s v="23620001-23621000"/>
          <s v="23621001-23622000"/>
          <s v="23622001-23623000"/>
          <s v="23623001-23624000"/>
          <s v="23624001-23625000"/>
          <s v="23625001-23626000"/>
          <s v="23626001-23627000"/>
          <s v="23627001-23628000"/>
          <s v="23628001-23629000"/>
          <s v="23629001-23630000"/>
          <s v="23630001-23631000"/>
          <s v="23631001-23632000"/>
          <s v="23632001-23633000"/>
          <s v="23633001-23634000"/>
          <s v="23634001-23635000"/>
          <s v="23635001-23636000"/>
          <s v="23636001-23637000"/>
          <s v="23637001-23638000"/>
          <s v="23638001-23639000"/>
          <s v="23639001-23640000"/>
          <s v="23640001-23641000"/>
          <s v="23641001-23642000"/>
          <s v="23642001-23643000"/>
          <s v="23643001-23644000"/>
          <s v="23644001-23645000"/>
          <s v="23645001-23646000"/>
          <s v="23646001-23647000"/>
          <s v="23647001-23648000"/>
          <s v="23648001-23649000"/>
          <s v="23649001-23650000"/>
          <s v="23650001-23651000"/>
          <s v="23651001-23652000"/>
          <s v="23652001-23653000"/>
          <s v="23653001-23654000"/>
          <s v="23654001-23655000"/>
          <s v="23655001-23656000"/>
          <s v="23656001-23657000"/>
          <s v="23657001-23658000"/>
          <s v="23658001-23659000"/>
          <s v="23659001-23660000"/>
          <s v="23660001-23661000"/>
          <s v="23661001-23662000"/>
          <s v="23662001-23663000"/>
          <s v="23663001-23664000"/>
          <s v="23664001-23665000"/>
          <s v="23665001-23666000"/>
          <s v="23666001-23667000"/>
          <s v="23667001-23668000"/>
          <s v="23668001-23669000"/>
          <s v="23669001-23670000"/>
          <s v="23670001-23671000"/>
          <s v="23671001-23672000"/>
          <s v="23672001-23673000"/>
          <s v="23673001-23674000"/>
          <s v="23674001-23675000"/>
          <s v="23675001-23676000"/>
          <s v="23676001-23677000"/>
          <s v="23677001-23678000"/>
          <s v="23678001-23679000"/>
          <s v="23679001-23680000"/>
          <s v="23680001-23681000"/>
          <s v="23681001-23682000"/>
          <s v="23682001-23683000"/>
          <s v="23683001-23684000"/>
          <s v="23684001-23685000"/>
          <s v="23685001-23686000"/>
          <s v="23686001-23687000"/>
          <s v="23687001-23688000"/>
          <s v="23688001-23689000"/>
          <s v="23689001-23690000"/>
          <s v="23690001-23691000"/>
          <s v="23691001-23692000"/>
          <s v="23692001-23693000"/>
          <s v="23693001-23694000"/>
          <s v="23694001-23695000"/>
          <s v="23695001-23696000"/>
          <s v="23696001-23697000"/>
          <s v="23697001-23698000"/>
          <s v="23698001-23699000"/>
          <s v="23699001-23700000"/>
          <s v="23700001-23701000"/>
          <s v="23701001-23702000"/>
          <s v="23702001-23703000"/>
          <s v="23703001-23704000"/>
          <s v="23704001-23705000"/>
          <s v="23705001-23706000"/>
          <s v="23706001-23707000"/>
          <s v="23707001-23708000"/>
          <s v="23708001-23709000"/>
          <s v="23709001-23710000"/>
          <s v="23710001-23711000"/>
          <s v="23711001-23712000"/>
          <s v="23712001-23713000"/>
          <s v="23713001-23714000"/>
          <s v="23714001-23715000"/>
          <s v="23715001-23716000"/>
          <s v="23716001-23717000"/>
          <s v="23717001-23718000"/>
          <s v="23718001-23719000"/>
          <s v="23719001-23720000"/>
          <s v="23720001-23721000"/>
          <s v="23721001-23722000"/>
          <s v="23722001-23723000"/>
          <s v="23723001-23724000"/>
          <s v="23724001-23725000"/>
          <s v="23725001-23726000"/>
          <s v="23726001-23727000"/>
          <s v="23727001-23728000"/>
          <s v="23728001-23729000"/>
          <s v="23729001-23730000"/>
          <s v="23730001-23731000"/>
          <s v="23731001-23732000"/>
          <s v="23732001-23733000"/>
          <s v="23733001-23734000"/>
          <s v="23734001-23735000"/>
          <s v="23735001-23736000"/>
          <s v="23736001-23737000"/>
          <s v="23737001-23738000"/>
          <s v="23738001-23739000"/>
          <s v="23739001-23740000"/>
          <s v="23740001-23741000"/>
          <s v="23741001-23742000"/>
          <s v="23742001-23743000"/>
          <s v="23743001-23744000"/>
          <s v="23744001-23745000"/>
          <s v="23745001-23746000"/>
          <s v="23746001-23747000"/>
          <s v="23747001-23748000"/>
          <s v="23748001-23749000"/>
          <s v="23749001-23750000"/>
          <s v="23750001-23751000"/>
          <s v="23751001-23752000"/>
          <s v="23752001-23753000"/>
          <s v="23753001-23754000"/>
          <s v="23754001-23755000"/>
          <s v="23755001-23756000"/>
          <s v="23756001-23757000"/>
          <s v="23757001-23758000"/>
          <s v="23758001-23759000"/>
          <s v="23759001-23760000"/>
          <s v="23760001-23761000"/>
          <s v="23761001-23762000"/>
          <s v="23762001-23763000"/>
          <s v="23763001-23764000"/>
          <s v="23764001-23765000"/>
          <s v="23765001-23766000"/>
          <s v="23766001-23767000"/>
          <s v="23767001-23768000"/>
          <s v="23768001-23769000"/>
          <s v="23769001-23770000"/>
          <s v="23770001-23771000"/>
          <s v="23771001-23772000"/>
          <s v="23772001-23773000"/>
          <s v="23773001-23774000"/>
          <s v="23774001-23775000"/>
          <s v="23775001-23776000"/>
          <s v="23776001-23777000"/>
          <s v="23777001-23778000"/>
          <s v="23778001-23779000"/>
          <s v="23779001-23780000"/>
          <s v="23780001-23781000"/>
          <s v="23781001-23782000"/>
          <s v="23782001-23783000"/>
          <s v="23783001-23784000"/>
          <s v="23784001-23785000"/>
          <s v="23785001-23786000"/>
          <s v="23786001-23787000"/>
          <s v="23787001-23788000"/>
          <s v="23788001-23789000"/>
          <s v="23789001-23790000"/>
          <s v="23790001-23791000"/>
          <s v="23791001-23792000"/>
          <s v="23792001-23793000"/>
          <s v="23793001-23794000"/>
          <s v="23794001-23795000"/>
          <s v="23795001-23796000"/>
          <s v="23796001-23797000"/>
          <s v="23797001-23798000"/>
          <s v="23798001-23799000"/>
          <s v="23799001-23800000"/>
          <s v="23800001-23801000"/>
          <s v="23801001-23802000"/>
          <s v="23802001-23803000"/>
          <s v="23803001-23804000"/>
          <s v="23804001-23805000"/>
          <s v="23805001-23806000"/>
          <s v="23806001-23807000"/>
          <s v="23807001-23808000"/>
          <s v="23808001-23809000"/>
          <s v="23809001-23810000"/>
          <s v="23810001-23811000"/>
          <s v="23811001-23812000"/>
          <s v="23812001-23813000"/>
          <s v="23813001-23814000"/>
          <s v="23814001-23815000"/>
          <s v="23815001-23816000"/>
          <s v="23816001-23817000"/>
          <s v="23817001-23818000"/>
          <s v="23818001-23819000"/>
          <s v="23819001-23820000"/>
          <s v="23820001-23821000"/>
          <s v="23821001-23822000"/>
          <s v="23822001-23823000"/>
          <s v="23823001-23824000"/>
          <s v="23824001-23825000"/>
          <s v="23825001-23826000"/>
          <s v="23826001-23827000"/>
          <s v="23827001-23828000"/>
          <s v="23828001-23829000"/>
          <s v="23829001-23830000"/>
          <s v="23830001-23831000"/>
          <s v="23831001-23832000"/>
          <s v="23832001-23833000"/>
          <s v="23833001-23834000"/>
          <s v="23834001-23835000"/>
          <s v="23835001-23836000"/>
          <s v="23836001-23837000"/>
          <s v="23837001-23838000"/>
          <s v="23838001-23839000"/>
          <s v="23839001-23840000"/>
          <s v="23840001-23841000"/>
          <s v="23841001-23842000"/>
          <s v="23842001-23843000"/>
          <s v="23843001-23844000"/>
          <s v="23844001-23845000"/>
          <s v="23845001-23846000"/>
          <s v="23846001-23847000"/>
          <s v="23847001-23848000"/>
          <s v="23848001-23849000"/>
          <s v="23849001-23850000"/>
          <s v="23850001-23851000"/>
          <s v="23851001-23852000"/>
          <s v="23852001-23853000"/>
          <s v="23853001-23854000"/>
          <s v="23854001-23855000"/>
          <s v="23855001-23856000"/>
          <s v="23856001-23857000"/>
          <s v="23857001-23858000"/>
          <s v="23858001-23859000"/>
          <s v="23859001-23860000"/>
          <s v="23860001-23861000"/>
          <s v="23861001-23862000"/>
          <s v="23862001-23863000"/>
          <s v="23863001-23864000"/>
          <s v="23864001-23865000"/>
          <s v="23865001-23866000"/>
          <s v="23866001-23867000"/>
          <s v="23867001-23868000"/>
          <s v="23868001-23869000"/>
          <s v="23869001-23870000"/>
          <s v="23870001-23871000"/>
          <s v="23871001-23872000"/>
          <s v="23872001-23873000"/>
          <s v="23873001-23874000"/>
          <s v="23874001-23875000"/>
          <s v="23875001-23876000"/>
          <s v="23876001-23877000"/>
          <s v="23877001-23878000"/>
          <s v="23878001-23879000"/>
          <s v="23879001-23880000"/>
          <s v="23880001-23881000"/>
          <s v="23881001-23882000"/>
          <s v="23882001-23883000"/>
          <s v="23883001-23884000"/>
          <s v="23884001-23885000"/>
          <s v="23885001-23886000"/>
          <s v="23886001-23887000"/>
          <s v="23887001-23888000"/>
          <s v="23888001-23889000"/>
          <s v="23889001-23890000"/>
          <s v="23890001-23891000"/>
          <s v="23891001-23892000"/>
          <s v="23892001-23893000"/>
          <s v="23893001-23894000"/>
          <s v="23894001-23895000"/>
          <s v="23895001-23896000"/>
          <s v="23896001-23897000"/>
          <s v="23897001-23898000"/>
          <s v="23898001-23899000"/>
          <s v="23899001-23900000"/>
          <s v="23900001-23901000"/>
          <s v="23901001-23902000"/>
          <s v="23902001-23903000"/>
          <s v="23903001-23904000"/>
          <s v="23904001-23905000"/>
          <s v="23905001-23906000"/>
          <s v="23906001-23907000"/>
          <s v="23907001-23908000"/>
          <s v="23908001-23909000"/>
          <s v="23909001-23910000"/>
          <s v="23910001-23911000"/>
          <s v="23911001-23912000"/>
          <s v="23912001-23913000"/>
          <s v="23913001-23914000"/>
          <s v="23914001-23915000"/>
          <s v="23915001-23916000"/>
          <s v="23916001-23917000"/>
          <s v="23917001-23918000"/>
          <s v="23918001-23919000"/>
          <s v="23919001-23920000"/>
          <s v="23920001-23921000"/>
          <s v="23921001-23922000"/>
          <s v="23922001-23923000"/>
          <s v="23923001-23924000"/>
          <s v="23924001-23925000"/>
          <s v="23925001-23926000"/>
          <s v="23926001-23927000"/>
          <s v="23927001-23928000"/>
          <s v="23928001-23929000"/>
          <s v="23929001-23930000"/>
          <s v="23930001-23931000"/>
          <s v="23931001-23932000"/>
          <s v="23932001-23933000"/>
          <s v="23933001-23934000"/>
          <s v="23934001-23935000"/>
          <s v="23935001-23936000"/>
          <s v="23936001-23937000"/>
          <s v="23937001-23938000"/>
          <s v="23938001-23939000"/>
          <s v="23939001-23940000"/>
          <s v="23940001-23941000"/>
          <s v="23941001-23942000"/>
          <s v="23942001-23943000"/>
          <s v="23943001-23944000"/>
          <s v="23944001-23945000"/>
          <s v="23945001-23946000"/>
          <s v="23946001-23947000"/>
          <s v="23947001-23948000"/>
          <s v="23948001-23949000"/>
          <s v="23949001-23950000"/>
          <s v="23950001-23951000"/>
          <s v="23951001-23952000"/>
          <s v="23952001-23953000"/>
          <s v="23953001-23954000"/>
          <s v="23954001-23955000"/>
          <s v="23955001-23956000"/>
          <s v="23956001-23957000"/>
          <s v="23957001-23958000"/>
          <s v="23958001-23959000"/>
          <s v="23959001-23960000"/>
          <s v="23960001-23961000"/>
          <s v="23961001-23962000"/>
          <s v="23962001-23963000"/>
          <s v="23963001-23964000"/>
          <s v="23964001-23965000"/>
          <s v="23965001-23966000"/>
          <s v="23966001-23967000"/>
          <s v="23967001-23968000"/>
          <s v="23968001-23969000"/>
          <s v="23969001-23970000"/>
          <s v="23970001-23971000"/>
          <s v="23971001-23972000"/>
          <s v="23972001-23973000"/>
          <s v="23973001-23974000"/>
          <s v="23974001-23975000"/>
          <s v="23975001-23976000"/>
          <s v="23976001-23977000"/>
          <s v="23977001-23978000"/>
          <s v="23978001-23979000"/>
          <s v="23979001-23980000"/>
          <s v="23980001-23981000"/>
          <s v="23981001-23982000"/>
          <s v="23982001-23983000"/>
          <s v="23983001-23984000"/>
          <s v="23984001-23985000"/>
          <s v="23985001-23986000"/>
          <s v="23986001-23987000"/>
          <s v="23987001-23988000"/>
          <s v="23988001-23989000"/>
          <s v="23989001-23990000"/>
          <s v="23990001-23991000"/>
          <s v="23991001-23992000"/>
          <s v="23992001-23993000"/>
          <s v="23993001-23994000"/>
          <s v="23994001-23995000"/>
          <s v="23995001-23996000"/>
          <s v="23996001-23997000"/>
          <s v="23997001-23998000"/>
          <s v="23998001-23999000"/>
          <s v="23999001-24000000"/>
          <s v="24000001-24001000"/>
          <s v="24001001-24002000"/>
          <s v="24002001-24003000"/>
          <s v="24003001-24004000"/>
          <s v="24004001-24005000"/>
          <s v="24005001-24006000"/>
          <s v="24006001-24007000"/>
          <s v="24007001-24008000"/>
          <s v="24008001-24009000"/>
          <s v="24009001-24010000"/>
          <s v="24010001-24011000"/>
          <s v="24011001-24012000"/>
          <s v="24012001-24013000"/>
          <s v="24013001-24014000"/>
          <s v="24014001-24015000"/>
          <s v="24015001-24016000"/>
          <s v="24016001-24017000"/>
          <s v="24017001-24018000"/>
          <s v="24018001-24019000"/>
          <s v="24019001-24020000"/>
          <s v="24020001-24021000"/>
          <s v="24021001-24022000"/>
          <s v="24022001-24023000"/>
          <s v="24023001-24024000"/>
          <s v="24024001-24025000"/>
          <s v="24025001-24026000"/>
          <s v="24026001-24027000"/>
          <s v="24027001-24028000"/>
          <s v="24028001-24029000"/>
          <s v="24029001-24030000"/>
          <s v="24030001-24031000"/>
          <s v="24031001-24032000"/>
          <s v="24032001-24033000"/>
          <s v="24033001-24034000"/>
          <s v="24034001-24035000"/>
          <s v="24035001-24036000"/>
          <s v="24036001-24037000"/>
          <s v="24037001-24038000"/>
          <s v="24038001-24039000"/>
          <s v="24039001-24040000"/>
          <s v="24040001-24041000"/>
          <s v="24041001-24042000"/>
          <s v="24042001-24043000"/>
          <s v="24043001-24044000"/>
          <s v="24044001-24045000"/>
          <s v="24045001-24046000"/>
          <s v="24046001-24047000"/>
          <s v="24047001-24048000"/>
          <s v="24048001-24049000"/>
          <s v="24049001-24050000"/>
          <s v="24050001-24051000"/>
          <s v="24051001-24052000"/>
          <s v="24052001-24053000"/>
          <s v="24053001-24054000"/>
          <s v="24054001-24055000"/>
          <s v="24055001-24056000"/>
          <s v="24056001-24057000"/>
          <s v="24057001-24058000"/>
          <s v="24058001-24059000"/>
          <s v="24059001-24060000"/>
          <s v="24060001-24061000"/>
          <s v="24061001-24062000"/>
          <s v="24062001-24063000"/>
          <s v="24063001-24064000"/>
          <s v="24064001-24065000"/>
          <s v="24065001-24066000"/>
          <s v="24066001-24067000"/>
          <s v="24067001-24068000"/>
          <s v="24068001-24069000"/>
          <s v="24069001-24070000"/>
          <s v="24070001-24071000"/>
          <s v="24071001-24072000"/>
          <s v="24072001-24073000"/>
          <s v="24073001-24074000"/>
          <s v="24074001-24075000"/>
          <s v="24075001-24076000"/>
          <s v="24076001-24077000"/>
          <s v="24077001-24078000"/>
          <s v="24078001-24079000"/>
          <s v="24079001-24080000"/>
          <s v="24080001-24081000"/>
          <s v="24081001-24082000"/>
          <s v="24082001-24083000"/>
          <s v="24083001-24084000"/>
          <s v="24084001-24085000"/>
          <s v="24085001-24086000"/>
          <s v="24086001-24087000"/>
          <s v="24087001-24088000"/>
          <s v="24088001-24089000"/>
          <s v="24089001-24090000"/>
          <s v="24090001-24091000"/>
          <s v="24091001-24092000"/>
          <s v="24092001-24093000"/>
          <s v="24093001-24094000"/>
          <s v="24094001-24095000"/>
          <s v="24095001-24096000"/>
          <s v="24096001-24097000"/>
          <s v="24097001-24098000"/>
          <s v="24098001-24099000"/>
          <s v="24099001-24100000"/>
          <s v="24100001-24101000"/>
          <s v="24101001-24102000"/>
          <s v="24102001-24103000"/>
          <s v="24103001-24104000"/>
          <s v="24104001-24105000"/>
          <s v="24105001-24106000"/>
          <s v="24106001-24107000"/>
          <s v="24107001-24108000"/>
          <s v="24108001-24109000"/>
          <s v="24109001-24110000"/>
          <s v="24110001-24111000"/>
          <s v="24111001-24112000"/>
          <s v="24112001-24113000"/>
          <s v="24113001-24114000"/>
          <s v="24114001-24115000"/>
          <s v="24115001-24116000"/>
          <s v="24116001-24117000"/>
          <s v="24117001-24118000"/>
          <s v="24118001-24119000"/>
          <s v="24119001-24120000"/>
          <s v="24120001-24121000"/>
          <s v="24121001-24122000"/>
          <s v="24122001-24123000"/>
          <s v="24123001-24124000"/>
          <s v="24124001-24125000"/>
          <s v="24125001-24126000"/>
          <s v="24126001-24127000"/>
          <s v="24127001-24128000"/>
          <s v="24128001-24129000"/>
          <s v="24129001-24130000"/>
          <s v="24130001-24131000"/>
          <s v="24131001-24132000"/>
          <s v="24132001-24133000"/>
          <s v="24133001-24134000"/>
          <s v="24134001-24135000"/>
          <s v="24135001-24136000"/>
          <s v="24136001-24137000"/>
          <s v="24137001-24138000"/>
          <s v="24138001-24139000"/>
          <s v="24139001-24140000"/>
          <s v="24140001-24141000"/>
          <s v="24141001-24142000"/>
          <s v="24142001-24143000"/>
          <s v="24143001-24144000"/>
          <s v="24144001-24145000"/>
          <s v="24145001-24146000"/>
          <s v="24146001-24147000"/>
          <s v="24147001-24148000"/>
          <s v="24148001-24149000"/>
          <s v="24149001-24150000"/>
          <s v="24150001-24151000"/>
          <s v="24151001-24152000"/>
          <s v="24152001-24153000"/>
          <s v="24153001-24154000"/>
          <s v="24154001-24155000"/>
          <s v="24155001-24156000"/>
          <s v="24156001-24157000"/>
          <s v="24157001-24158000"/>
          <s v="24158001-24159000"/>
          <s v="24159001-24160000"/>
          <s v="24160001-24161000"/>
          <s v="24161001-24162000"/>
          <s v="24162001-24163000"/>
          <s v="24163001-24164000"/>
          <s v="24164001-24165000"/>
          <s v="24165001-24166000"/>
          <s v="24166001-24167000"/>
          <s v="24167001-24168000"/>
          <s v="24168001-24169000"/>
          <s v="24169001-24170000"/>
          <s v="24170001-24171000"/>
          <s v="24171001-24172000"/>
          <s v="24172001-24173000"/>
          <s v="24173001-24174000"/>
          <s v="24174001-24175000"/>
          <s v="24175001-24176000"/>
          <s v="24176001-24177000"/>
          <s v="24177001-24178000"/>
          <s v="24178001-24179000"/>
          <s v="24179001-24180000"/>
          <s v="24180001-24181000"/>
          <s v="24181001-24182000"/>
          <s v="24182001-24183000"/>
          <s v="24183001-24184000"/>
          <s v="24184001-24185000"/>
          <s v="24185001-24186000"/>
          <s v="24186001-24187000"/>
          <s v="24187001-24188000"/>
          <s v="24188001-24189000"/>
          <s v="24189001-24190000"/>
          <s v="24190001-24191000"/>
          <s v="24191001-24192000"/>
          <s v="24192001-24193000"/>
          <s v="24193001-24194000"/>
          <s v="24194001-24195000"/>
          <s v="24195001-24196000"/>
          <s v="24196001-24197000"/>
          <s v="24197001-24198000"/>
          <s v="24198001-24199000"/>
          <s v="24199001-24200000"/>
          <s v="24200001-24201000"/>
          <s v="24201001-24202000"/>
          <s v="24202001-24203000"/>
          <s v="24203001-24204000"/>
          <s v="24204001-24205000"/>
          <s v="24205001-24206000"/>
          <s v="24206001-24207000"/>
          <s v="24207001-24208000"/>
          <s v="24208001-24209000"/>
          <s v="24209001-24210000"/>
          <s v="24210001-24211000"/>
          <s v="24211001-24212000"/>
          <s v="24212001-24213000"/>
          <s v="24213001-24214000"/>
          <s v="24214001-24215000"/>
          <s v="24215001-24216000"/>
          <s v="24216001-24217000"/>
          <s v="24217001-24218000"/>
          <s v="24218001-24219000"/>
          <s v="24219001-24220000"/>
          <s v="24220001-24221000"/>
          <s v="24221001-24222000"/>
          <s v="24222001-24223000"/>
          <s v="24223001-24224000"/>
          <s v="24224001-24225000"/>
          <s v="24225001-24226000"/>
          <s v="24226001-24227000"/>
          <s v="24227001-24228000"/>
          <s v="24228001-24229000"/>
          <s v="24229001-24230000"/>
          <s v="24230001-24231000"/>
          <s v="24231001-24232000"/>
          <s v="24232001-24233000"/>
          <s v="24233001-24234000"/>
          <s v="24234001-24235000"/>
          <s v="24235001-24236000"/>
          <s v="24236001-24237000"/>
          <s v="24237001-24238000"/>
          <s v="24238001-24239000"/>
          <s v="24239001-24240000"/>
          <s v="24240001-24241000"/>
          <s v="24241001-24242000"/>
          <s v="24242001-24243000"/>
          <s v="24243001-24244000"/>
          <s v="24244001-24245000"/>
          <s v="24245001-24246000"/>
          <s v="24246001-24247000"/>
          <s v="24247001-24248000"/>
          <s v="24248001-24249000"/>
          <s v="24249001-24250000"/>
          <s v="24250001-24251000"/>
          <s v="24251001-24252000"/>
          <s v="24252001-24253000"/>
          <s v="24253001-24254000"/>
          <s v="24254001-24255000"/>
          <s v="24255001-24256000"/>
          <s v="24256001-24257000"/>
          <s v="24257001-24258000"/>
          <s v="24258001-24259000"/>
          <s v="24259001-24260000"/>
          <s v="24260001-24261000"/>
          <s v="24261001-24262000"/>
          <s v="24262001-24263000"/>
          <s v="24263001-24264000"/>
          <s v="24264001-24265000"/>
          <s v="24265001-24266000"/>
          <s v="24266001-24267000"/>
          <s v="24267001-24268000"/>
          <s v="24268001-24269000"/>
          <s v="24269001-24270000"/>
          <s v="24270001-24271000"/>
          <s v="24271001-24272000"/>
          <s v="24272001-24273000"/>
          <s v="24273001-24274000"/>
          <s v="24274001-24275000"/>
          <s v="24275001-24276000"/>
          <s v="24276001-24277000"/>
          <s v="24277001-24278000"/>
          <s v="24278001-24279000"/>
          <s v="24279001-24280000"/>
          <s v="24280001-24281000"/>
          <s v="24281001-24282000"/>
          <s v="24282001-24283000"/>
          <s v="24283001-24284000"/>
          <s v="24284001-24285000"/>
          <s v="24285001-24286000"/>
          <s v="24286001-24287000"/>
          <s v="24287001-24288000"/>
          <s v="24288001-24289000"/>
          <s v="24289001-24290000"/>
          <s v="24290001-24291000"/>
          <s v="24291001-24292000"/>
          <s v="24292001-24293000"/>
          <s v="24293001-24294000"/>
          <s v="24294001-24295000"/>
          <s v="24295001-24296000"/>
          <s v="24296001-24297000"/>
          <s v="24297001-24298000"/>
          <s v="24298001-24299000"/>
          <s v="24299001-24300000"/>
          <s v="24300001-24301000"/>
          <s v="24301001-24302000"/>
          <s v="24302001-24303000"/>
          <s v="24303001-24304000"/>
          <s v="24304001-24305000"/>
          <s v="24305001-24306000"/>
          <s v="24306001-24307000"/>
          <s v="24307001-24308000"/>
          <s v="24308001-24309000"/>
          <s v="24309001-24310000"/>
          <s v="24310001-24311000"/>
          <s v="24311001-24312000"/>
          <s v="24312001-24313000"/>
          <s v="24313001-24314000"/>
          <s v="24314001-24315000"/>
          <s v="24315001-24316000"/>
          <s v="24316001-24317000"/>
          <s v="24317001-24318000"/>
          <s v="24318001-24319000"/>
          <s v="24319001-24320000"/>
          <s v="24320001-24321000"/>
          <s v="24321001-24322000"/>
          <s v="24322001-24323000"/>
          <s v="24323001-24324000"/>
          <s v="24324001-24325000"/>
          <s v="24325001-24326000"/>
          <s v="24326001-24327000"/>
          <s v="24327001-24328000"/>
          <s v="24328001-24329000"/>
          <s v="24329001-24330000"/>
          <s v="24330001-24331000"/>
          <s v="24331001-24332000"/>
          <s v="24332001-24333000"/>
          <s v="24333001-24334000"/>
          <s v="24334001-24335000"/>
          <s v="24335001-24336000"/>
          <s v="24336001-24337000"/>
          <s v="24337001-24338000"/>
          <s v="24338001-24339000"/>
          <s v="24339001-24340000"/>
          <s v="24340001-24341000"/>
          <s v="24341001-24342000"/>
          <s v="24342001-24343000"/>
          <s v="24343001-24344000"/>
          <s v="24344001-24345000"/>
          <s v="24345001-24346000"/>
          <s v="24346001-24347000"/>
          <s v="24347001-24348000"/>
          <s v="24348001-24349000"/>
          <s v="24349001-24350000"/>
          <s v="24350001-24351000"/>
          <s v="24351001-24352000"/>
          <s v="24352001-24353000"/>
          <s v="24353001-24354000"/>
          <s v="24354001-24355000"/>
          <s v="24355001-24356000"/>
          <s v="24356001-24357000"/>
          <s v="24357001-24358000"/>
          <s v="24358001-24359000"/>
          <s v="24359001-24360000"/>
          <s v="24360001-24361000"/>
          <s v="24361001-24362000"/>
          <s v="24362001-24363000"/>
          <s v="24363001-24364000"/>
          <s v="24364001-24365000"/>
          <s v="24365001-24366000"/>
          <s v="24366001-24367000"/>
          <s v="24367001-24368000"/>
          <s v="24368001-24369000"/>
          <s v="24369001-24370000"/>
          <s v="24370001-24371000"/>
          <s v="24371001-24372000"/>
          <s v="24372001-24373000"/>
          <s v="24373001-24374000"/>
          <s v="24374001-24375000"/>
          <s v="24375001-24376000"/>
          <s v="24376001-24377000"/>
          <s v="24377001-24378000"/>
          <s v="24378001-24379000"/>
          <s v="24379001-24380000"/>
          <s v="24380001-24381000"/>
          <s v="24381001-24382000"/>
          <s v="24382001-24383000"/>
          <s v="24383001-24384000"/>
          <s v="24384001-24385000"/>
          <s v="24385001-24386000"/>
          <s v="24386001-24387000"/>
          <s v="24387001-24388000"/>
          <s v="24388001-24389000"/>
          <s v="24389001-24390000"/>
          <s v="24390001-24391000"/>
          <s v="24391001-24392000"/>
          <s v="24392001-24393000"/>
          <s v="24393001-24394000"/>
          <s v="24394001-24395000"/>
          <s v="24395001-24396000"/>
          <s v="24396001-24397000"/>
          <s v="24397001-24398000"/>
          <s v="24398001-24399000"/>
          <s v="24399001-24400000"/>
          <s v="24400001-24401000"/>
          <s v="24401001-24402000"/>
          <s v="24402001-24403000"/>
          <s v="24403001-24404000"/>
          <s v="24404001-24405000"/>
          <s v="24405001-24406000"/>
          <s v="24406001-24407000"/>
          <s v="24407001-24408000"/>
          <s v="24408001-24409000"/>
          <s v="24409001-24410000"/>
          <s v="24410001-24411000"/>
          <s v="24411001-24412000"/>
          <s v="24412001-24413000"/>
          <s v="24413001-24414000"/>
          <s v="24414001-24415000"/>
          <s v="24415001-24416000"/>
          <s v="24416001-24417000"/>
          <s v="24417001-24418000"/>
          <s v="24418001-24419000"/>
          <s v="24419001-24420000"/>
          <s v="24420001-24421000"/>
          <s v="24421001-24422000"/>
          <s v="24422001-24423000"/>
          <s v="24423001-24424000"/>
          <s v="24424001-24425000"/>
          <s v="24425001-24426000"/>
          <s v="24426001-24427000"/>
          <s v="24427001-24428000"/>
          <s v="24428001-24429000"/>
          <s v="24429001-24430000"/>
          <s v="24430001-24431000"/>
          <s v="24431001-24432000"/>
          <s v="24432001-24433000"/>
          <s v="24433001-24434000"/>
          <s v="24434001-24435000"/>
          <s v="24435001-24436000"/>
          <s v="24436001-24437000"/>
          <s v="24437001-24438000"/>
          <s v="24438001-24439000"/>
          <s v="24439001-24440000"/>
          <s v="24440001-24441000"/>
          <s v="24441001-24442000"/>
          <s v="24442001-24443000"/>
          <s v="24443001-24444000"/>
          <s v="24444001-24445000"/>
          <s v="24445001-24446000"/>
          <s v="24446001-24447000"/>
          <s v="24447001-24448000"/>
          <s v="24448001-24449000"/>
          <s v="24449001-24450000"/>
          <s v="24450001-24451000"/>
          <s v="24451001-24452000"/>
          <s v="24452001-24453000"/>
          <s v="24453001-24454000"/>
          <s v="24454001-24455000"/>
          <s v="24455001-24456000"/>
          <s v="24456001-24457000"/>
          <s v="24457001-24458000"/>
          <s v="24458001-24459000"/>
          <s v="24459001-24460000"/>
          <s v="24460001-24461000"/>
          <s v="24461001-24462000"/>
          <s v="24462001-24463000"/>
          <s v="24463001-24464000"/>
          <s v="24464001-24465000"/>
          <s v="24465001-24466000"/>
          <s v="24466001-24467000"/>
          <s v="24467001-24468000"/>
          <s v="24468001-24469000"/>
          <s v="24469001-24470000"/>
          <s v="24470001-24471000"/>
          <s v="24471001-24472000"/>
          <s v="24472001-24473000"/>
          <s v="24473001-24474000"/>
          <s v="24474001-24475000"/>
          <s v="24475001-24476000"/>
          <s v="24476001-24477000"/>
          <s v="24477001-24478000"/>
          <s v="24478001-24479000"/>
          <s v="24479001-24480000"/>
          <s v="24480001-24481000"/>
          <s v="24481001-24482000"/>
          <s v="24482001-24483000"/>
          <s v="24483001-24484000"/>
          <s v="24484001-24485000"/>
          <s v="24485001-24486000"/>
          <s v="24486001-24487000"/>
          <s v="24487001-24488000"/>
          <s v="24488001-24489000"/>
          <s v="24489001-24490000"/>
          <s v="24490001-24491000"/>
          <s v="24491001-24492000"/>
          <s v="24492001-24493000"/>
          <s v="24493001-24494000"/>
          <s v="24494001-24495000"/>
          <s v="24495001-24496000"/>
          <s v="24496001-24497000"/>
          <s v="24497001-24498000"/>
          <s v="24498001-24499000"/>
          <s v="24499001-24500000"/>
          <s v="24500001-24501000"/>
          <s v="24501001-24502000"/>
          <s v="24502001-24503000"/>
          <s v="24503001-24504000"/>
          <s v="24504001-24505000"/>
          <s v="24505001-24506000"/>
          <s v="24506001-24507000"/>
          <s v="24507001-24508000"/>
          <s v="24508001-24509000"/>
          <s v="24509001-24510000"/>
          <s v="24510001-24511000"/>
          <s v="24511001-24512000"/>
          <s v="24512001-24513000"/>
          <s v="24513001-24514000"/>
          <s v="24514001-24515000"/>
          <s v="24515001-24516000"/>
          <s v="24516001-24517000"/>
          <s v="24517001-24518000"/>
          <s v="24518001-24519000"/>
          <s v="24519001-24520000"/>
          <s v="24520001-24521000"/>
          <s v="24521001-24522000"/>
          <s v="24522001-24523000"/>
          <s v="24523001-24524000"/>
          <s v="24524001-24525000"/>
          <s v="24525001-24526000"/>
          <s v="24526001-24527000"/>
          <s v="24527001-24528000"/>
          <s v="24528001-24529000"/>
          <s v="24529001-24530000"/>
          <s v="24530001-24531000"/>
          <s v="24531001-24532000"/>
          <s v="24532001-24533000"/>
          <s v="24533001-24534000"/>
          <s v="24534001-24535000"/>
          <s v="24535001-24536000"/>
          <s v="24536001-24537000"/>
          <s v="24537001-24538000"/>
          <s v="24538001-24539000"/>
          <s v="24539001-24540000"/>
          <s v="24540001-24541000"/>
          <s v="24541001-24542000"/>
          <s v="24542001-24543000"/>
          <s v="24543001-24544000"/>
          <s v="24544001-24545000"/>
          <s v="24545001-24546000"/>
          <s v="24546001-24547000"/>
          <s v="24547001-24548000"/>
          <s v="24548001-24549000"/>
          <s v="24549001-24550000"/>
          <s v="24550001-24551000"/>
          <s v="24551001-24552000"/>
          <s v="24552001-24553000"/>
          <s v="24553001-24554000"/>
          <s v="24554001-24555000"/>
          <s v="24555001-24556000"/>
          <s v="24556001-24557000"/>
          <s v="24557001-24558000"/>
          <s v="24558001-24559000"/>
          <s v="24559001-24560000"/>
          <s v="24560001-24561000"/>
          <s v="24561001-24562000"/>
          <s v="24562001-24563000"/>
          <s v="24563001-24564000"/>
          <s v="24564001-24565000"/>
          <s v="24565001-24566000"/>
          <s v="24566001-24567000"/>
          <s v="24567001-24568000"/>
          <s v="24568001-24569000"/>
          <s v="24569001-24570000"/>
          <s v="24570001-24571000"/>
          <s v="24571001-24572000"/>
          <s v="24572001-24573000"/>
          <s v="24573001-24574000"/>
          <s v="24574001-24575000"/>
          <s v="24575001-24576000"/>
          <s v="24576001-24577000"/>
          <s v="24577001-24578000"/>
          <s v="24578001-24579000"/>
          <s v="24579001-24580000"/>
          <s v="24580001-24581000"/>
          <s v="24581001-24582000"/>
          <s v="24582001-24583000"/>
          <s v="24583001-24584000"/>
          <s v="24584001-24585000"/>
          <s v="24585001-24586000"/>
          <s v="24586001-24587000"/>
          <s v="24587001-24588000"/>
          <s v="24588001-24589000"/>
          <s v="24589001-24590000"/>
          <s v="24590001-24591000"/>
          <s v="24591001-24592000"/>
          <s v="24592001-24593000"/>
          <s v="24593001-24594000"/>
          <s v="24594001-24595000"/>
          <s v="24595001-24596000"/>
          <s v="24596001-24597000"/>
          <s v="24597001-24598000"/>
          <s v="24598001-24599000"/>
          <s v="24599001-24600000"/>
          <s v="24600001-24601000"/>
          <s v="24601001-24602000"/>
          <s v="24602001-24603000"/>
          <s v="24603001-24604000"/>
          <s v="24604001-24605000"/>
          <s v="24605001-24606000"/>
          <s v="24606001-24607000"/>
          <s v="24607001-24608000"/>
          <s v="24608001-24609000"/>
          <s v="24609001-24610000"/>
          <s v="24610001-24611000"/>
          <s v="24611001-24612000"/>
          <s v="24612001-24613000"/>
          <s v="24613001-24614000"/>
          <s v="24614001-24615000"/>
          <s v="24615001-24616000"/>
          <s v="24616001-24617000"/>
          <s v="24617001-24618000"/>
          <s v="24618001-24619000"/>
          <s v="24619001-24620000"/>
          <s v="24620001-24621000"/>
          <s v="24621001-24622000"/>
          <s v="24622001-24623000"/>
          <s v="24623001-24624000"/>
          <s v="24624001-24625000"/>
          <s v="24625001-24626000"/>
          <s v="24626001-24627000"/>
          <s v="24627001-24628000"/>
          <s v="24628001-24629000"/>
          <s v="24629001-24630000"/>
          <s v="24630001-24631000"/>
          <s v="24631001-24632000"/>
          <s v="24632001-24633000"/>
          <s v="24633001-24634000"/>
          <s v="24634001-24635000"/>
          <s v="24635001-24636000"/>
          <s v="24636001-24637000"/>
          <s v="24637001-24638000"/>
          <s v="24638001-24639000"/>
          <s v="24639001-24640000"/>
          <s v="24640001-24641000"/>
          <s v="24641001-24642000"/>
          <s v="24642001-24643000"/>
          <s v="24643001-24644000"/>
          <s v="24644001-24645000"/>
          <s v="24645001-24646000"/>
          <s v="24646001-24647000"/>
          <s v="24647001-24648000"/>
          <s v="24648001-24649000"/>
          <s v="24649001-24650000"/>
          <s v="24650001-24651000"/>
          <s v="24651001-24652000"/>
          <s v="24652001-24653000"/>
          <s v="24653001-24654000"/>
          <s v="24654001-24655000"/>
          <s v="24655001-24656000"/>
          <s v="24656001-24657000"/>
          <s v="24657001-24658000"/>
          <s v="24658001-24659000"/>
          <s v="24659001-24660000"/>
          <s v="24660001-24661000"/>
          <s v="24661001-24662000"/>
          <s v="24662001-24663000"/>
          <s v="24663001-24664000"/>
          <s v="24664001-24665000"/>
          <s v="24665001-24666000"/>
          <s v="24666001-24667000"/>
          <s v="24667001-24668000"/>
          <s v="24668001-24669000"/>
          <s v="24669001-24670000"/>
          <s v="24670001-24671000"/>
          <s v="24671001-24672000"/>
          <s v="24672001-24673000"/>
          <s v="24673001-24674000"/>
          <s v="24674001-24675000"/>
          <s v="24675001-24676000"/>
          <s v="24676001-24677000"/>
          <s v="24677001-24678000"/>
          <s v="24678001-24679000"/>
          <s v="24679001-24680000"/>
          <s v="24680001-24681000"/>
          <s v="24681001-24682000"/>
          <s v="24682001-24683000"/>
          <s v="24683001-24684000"/>
          <s v="24684001-24685000"/>
          <s v="24685001-24686000"/>
          <s v="24686001-24687000"/>
          <s v="24687001-24688000"/>
          <s v="24688001-24689000"/>
          <s v="24689001-24690000"/>
          <s v="24690001-24691000"/>
          <s v="24691001-24692000"/>
          <s v="24692001-24693000"/>
          <s v="24693001-24694000"/>
          <s v="24694001-24695000"/>
          <s v="24695001-24696000"/>
          <s v="24696001-24697000"/>
          <s v="24697001-24698000"/>
          <s v="24698001-24699000"/>
          <s v="24699001-24700000"/>
          <s v="24700001-24701000"/>
          <s v="24701001-24702000"/>
          <s v="24702001-24703000"/>
          <s v="24703001-24704000"/>
          <s v="24704001-24705000"/>
          <s v="24705001-24706000"/>
          <s v="24706001-24707000"/>
          <s v="24707001-24708000"/>
          <s v="24708001-24709000"/>
          <s v="24709001-24710000"/>
          <s v="24710001-24711000"/>
          <s v="24711001-24712000"/>
          <s v="24712001-24713000"/>
          <s v="24713001-24714000"/>
          <s v="24714001-24715000"/>
          <s v="24715001-24716000"/>
          <s v="24716001-24717000"/>
          <s v="24717001-24718000"/>
          <s v="24718001-24719000"/>
          <s v="24719001-24720000"/>
          <s v="24720001-24721000"/>
          <s v="24721001-24722000"/>
          <s v="24722001-24723000"/>
          <s v="24723001-24724000"/>
          <s v="24724001-24725000"/>
          <s v="24725001-24726000"/>
          <s v="24726001-24727000"/>
          <s v="24727001-24728000"/>
          <s v="24728001-24729000"/>
          <s v="24729001-24730000"/>
          <s v="24730001-24731000"/>
          <s v="24731001-24732000"/>
          <s v="24732001-24733000"/>
          <s v="24733001-24734000"/>
          <s v="24734001-24735000"/>
          <s v="24735001-24736000"/>
          <s v="24736001-24737000"/>
          <s v="24737001-24738000"/>
          <s v="24738001-24739000"/>
          <s v="24739001-24740000"/>
          <s v="24740001-24741000"/>
          <s v="24741001-24742000"/>
          <s v="24742001-24743000"/>
          <s v="24743001-24744000"/>
          <s v="24744001-24745000"/>
          <s v="24745001-24746000"/>
          <s v="24746001-24747000"/>
          <s v="24747001-24748000"/>
          <s v="24748001-24749000"/>
          <s v="24749001-24750000"/>
          <s v="24750001-24751000"/>
          <s v="24751001-24752000"/>
          <s v="24752001-24753000"/>
          <s v="24753001-24754000"/>
          <s v="24754001-24755000"/>
          <s v="24755001-24756000"/>
          <s v="24756001-24757000"/>
          <s v="24757001-24758000"/>
          <s v="24758001-24759000"/>
          <s v="24759001-24760000"/>
          <s v="24760001-24761000"/>
          <s v="24761001-24762000"/>
          <s v="24762001-24763000"/>
          <s v="24763001-24764000"/>
          <s v="24764001-24765000"/>
          <s v="24765001-24766000"/>
          <s v="24766001-24767000"/>
          <s v="24767001-24768000"/>
          <s v="24768001-24769000"/>
          <s v="24769001-24770000"/>
          <s v="24770001-24771000"/>
          <s v="24771001-24772000"/>
          <s v="24772001-24773000"/>
          <s v="24773001-24774000"/>
          <s v="24774001-24775000"/>
          <s v="24775001-24776000"/>
          <s v="24776001-24777000"/>
          <s v="24777001-24778000"/>
          <s v="24778001-24779000"/>
          <s v="24779001-24780000"/>
          <s v="24780001-24781000"/>
          <s v="24781001-24782000"/>
          <s v="24782001-24783000"/>
          <s v="24783001-24784000"/>
          <s v="24784001-24785000"/>
          <s v="24785001-24786000"/>
          <s v="24786001-24787000"/>
          <s v="24787001-24788000"/>
          <s v="24788001-24789000"/>
          <s v="24789001-24790000"/>
          <s v="24790001-24791000"/>
          <s v="24791001-24792000"/>
          <s v="24792001-24793000"/>
          <s v="24793001-24794000"/>
          <s v="24794001-24795000"/>
          <s v="24795001-24796000"/>
          <s v="24796001-24797000"/>
          <s v="24797001-24798000"/>
          <s v="24798001-24799000"/>
          <s v="24799001-24800000"/>
          <s v="24800001-24801000"/>
          <s v="24801001-24802000"/>
          <s v="24802001-24803000"/>
          <s v="24803001-24804000"/>
          <s v="24804001-24805000"/>
          <s v="24805001-24806000"/>
          <s v="24806001-24807000"/>
          <s v="24807001-24808000"/>
          <s v="24808001-24809000"/>
          <s v="24809001-24810000"/>
          <s v="24810001-24811000"/>
          <s v="24811001-24812000"/>
          <s v="24812001-24813000"/>
          <s v="24813001-24814000"/>
          <s v="24814001-24815000"/>
          <s v="24815001-24816000"/>
          <s v="24816001-24817000"/>
          <s v="24817001-24818000"/>
          <s v="24818001-24819000"/>
          <s v="24819001-24820000"/>
          <s v="24820001-24821000"/>
          <s v="24821001-24822000"/>
          <s v="24822001-24823000"/>
          <s v="24823001-24824000"/>
          <s v="24824001-24825000"/>
          <s v="24825001-24826000"/>
          <s v="24826001-24827000"/>
          <s v="24827001-24828000"/>
          <s v="24828001-24829000"/>
          <s v="24829001-24830000"/>
          <s v="24830001-24831000"/>
          <s v="24831001-24832000"/>
          <s v="24832001-24833000"/>
          <s v="24833001-24834000"/>
          <s v="24834001-24835000"/>
          <s v="24835001-24836000"/>
          <s v="24836001-24837000"/>
          <s v="24837001-24838000"/>
          <s v="24838001-24839000"/>
          <s v="24839001-24840000"/>
          <s v="24840001-24841000"/>
          <s v="24841001-24842000"/>
          <s v="24842001-24843000"/>
          <s v="24843001-24844000"/>
          <s v="24844001-24845000"/>
          <s v="24845001-24846000"/>
          <s v="24846001-24847000"/>
          <s v="24847001-24848000"/>
          <s v="24848001-24849000"/>
          <s v="24849001-24850000"/>
          <s v="24850001-24851000"/>
          <s v="24851001-24852000"/>
          <s v="24852001-24853000"/>
          <s v="24853001-24854000"/>
          <s v="24854001-24855000"/>
          <s v="24855001-24856000"/>
          <s v="24856001-24857000"/>
          <s v="24857001-24858000"/>
          <s v="24858001-24859000"/>
          <s v="24859001-24860000"/>
          <s v="24860001-24861000"/>
          <s v="24861001-24862000"/>
          <s v="24862001-24863000"/>
          <s v="24863001-24864000"/>
          <s v="24864001-24865000"/>
          <s v="24865001-24866000"/>
          <s v="24866001-24867000"/>
          <s v="24867001-24868000"/>
          <s v="24868001-24869000"/>
          <s v="24869001-24870000"/>
          <s v="24870001-24871000"/>
          <s v="24871001-24872000"/>
          <s v="24872001-24873000"/>
          <s v="24873001-24874000"/>
          <s v="24874001-24875000"/>
          <s v="24875001-24876000"/>
          <s v="24876001-24877000"/>
          <s v="24877001-24878000"/>
          <s v="24878001-24879000"/>
          <s v="24879001-24880000"/>
          <s v="24880001-24881000"/>
          <s v="24881001-24882000"/>
          <s v="24882001-24883000"/>
          <s v="24883001-24884000"/>
          <s v="24884001-24885000"/>
          <s v="24885001-24886000"/>
          <s v="24886001-24887000"/>
          <s v="24887001-24888000"/>
          <s v="24888001-24889000"/>
          <s v="24889001-24890000"/>
          <s v="24890001-24891000"/>
          <s v="24891001-24892000"/>
          <s v="24892001-24893000"/>
          <s v="24893001-24894000"/>
          <s v="24894001-24895000"/>
          <s v="24895001-24896000"/>
          <s v="24896001-24897000"/>
          <s v="24897001-24898000"/>
          <s v="24898001-24899000"/>
          <s v="24899001-24900000"/>
          <s v="24900001-24901000"/>
          <s v="24901001-24902000"/>
          <s v="24902001-24903000"/>
          <s v="24903001-24904000"/>
          <s v="24904001-24905000"/>
          <s v="24905001-24906000"/>
          <s v="24906001-24907000"/>
          <s v="24907001-24908000"/>
          <s v="24908001-24909000"/>
          <s v="24909001-24910000"/>
          <s v="24910001-24911000"/>
          <s v="24911001-24912000"/>
          <s v="24912001-24913000"/>
          <s v="24913001-24914000"/>
          <s v="24914001-24915000"/>
          <s v="24915001-24916000"/>
          <s v="24916001-24917000"/>
          <s v="24917001-24918000"/>
          <s v="24918001-24919000"/>
          <s v="24919001-24920000"/>
          <s v="24920001-24921000"/>
          <s v="24921001-24922000"/>
          <s v="24922001-24923000"/>
          <s v="24923001-24924000"/>
          <s v="24924001-24925000"/>
          <s v="24925001-24926000"/>
          <s v="24926001-24927000"/>
          <s v="24927001-24928000"/>
          <s v="24928001-24929000"/>
          <s v="24929001-24930000"/>
          <s v="24930001-24931000"/>
          <s v="24931001-24932000"/>
          <s v="24932001-24933000"/>
          <s v="24933001-24934000"/>
          <s v="24934001-24935000"/>
          <s v="24935001-24936000"/>
          <s v="24936001-24937000"/>
          <s v="24937001-24938000"/>
          <s v="24938001-24939000"/>
          <s v="24939001-24940000"/>
          <s v="24940001-24941000"/>
          <s v="24941001-24942000"/>
          <s v="24942001-24943000"/>
          <s v="24943001-24944000"/>
          <s v="24944001-24945000"/>
          <s v="24945001-24946000"/>
          <s v="24946001-24947000"/>
          <s v="24947001-24948000"/>
          <s v="24948001-24949000"/>
          <s v="24949001-24950000"/>
          <s v="24950001-24951000"/>
          <s v="24951001-24952000"/>
          <s v="24952001-24953000"/>
          <s v="24953001-24954000"/>
          <s v="24954001-24955000"/>
          <s v="24955001-24956000"/>
          <s v="24956001-24957000"/>
          <s v="24957001-24958000"/>
          <s v="24958001-24959000"/>
          <s v="24959001-24960000"/>
          <s v="24960001-24961000"/>
          <s v="24961001-24962000"/>
          <s v="24962001-24963000"/>
          <s v="24963001-24964000"/>
          <s v="24964001-24965000"/>
          <s v="24965001-24966000"/>
          <s v="24966001-24967000"/>
          <s v="24967001-24968000"/>
          <s v="24968001-24969000"/>
          <s v="24969001-24970000"/>
          <s v="24970001-24971000"/>
          <s v="24971001-24972000"/>
          <s v="24972001-24973000"/>
          <s v="24973001-24974000"/>
          <s v="24974001-24975000"/>
          <s v="24975001-24976000"/>
          <s v="24976001-24977000"/>
          <s v="24977001-24978000"/>
          <s v="24978001-24979000"/>
          <s v="24979001-24980000"/>
          <s v="24980001-24981000"/>
          <s v="24981001-24982000"/>
          <s v="24982001-24983000"/>
          <s v="24983001-24984000"/>
          <s v="24984001-24985000"/>
          <s v="24985001-24986000"/>
          <s v="24986001-24987000"/>
          <s v="24987001-24988000"/>
          <s v="24988001-24989000"/>
          <s v="24989001-24990000"/>
          <s v="24990001-24991000"/>
          <s v="24991001-24992000"/>
          <s v="24992001-24993000"/>
          <s v="24993001-24994000"/>
          <s v="24994001-24995000"/>
          <s v="24995001-24996000"/>
          <s v="24996001-24997000"/>
          <s v="24997001-24998000"/>
          <s v="24998001-24999000"/>
          <s v="24999001-25000000"/>
          <s v="25000001-25001000"/>
          <s v="25001001-25002000"/>
          <s v="25002001-25003000"/>
          <s v="25003001-25004000"/>
          <s v="25004001-25005000"/>
          <s v="25005001-25006000"/>
          <s v="25006001-25007000"/>
          <s v="25007001-25008000"/>
          <s v="25008001-25009000"/>
          <s v="25009001-25010000"/>
          <s v="25010001-25011000"/>
          <s v="25011001-25012000"/>
          <s v="25012001-25013000"/>
          <s v="25013001-25014000"/>
          <s v="25014001-25015000"/>
          <s v="25015001-25016000"/>
          <s v="25016001-25017000"/>
          <s v="25017001-25018000"/>
          <s v="25018001-25019000"/>
          <s v="25019001-25020000"/>
          <s v="25020001-25021000"/>
          <s v="25021001-25022000"/>
          <s v="25022001-25023000"/>
          <s v="25023001-25024000"/>
          <s v="25024001-25025000"/>
          <s v="25025001-25026000"/>
          <s v="25026001-25027000"/>
          <s v="25027001-25028000"/>
          <s v="25028001-25029000"/>
          <s v="25029001-25030000"/>
          <s v="25030001-25031000"/>
          <s v="25031001-25032000"/>
          <s v="25032001-25033000"/>
          <s v="25033001-25034000"/>
          <s v="25034001-25035000"/>
          <s v="25035001-25036000"/>
          <s v="25036001-25037000"/>
          <s v="25037001-25038000"/>
          <s v="25038001-25039000"/>
          <s v="25039001-25040000"/>
          <s v="25040001-25041000"/>
          <s v="25041001-25042000"/>
          <s v="25042001-25043000"/>
          <s v="25043001-25044000"/>
          <s v="25044001-25045000"/>
          <s v="25045001-25046000"/>
          <s v="25046001-25047000"/>
          <s v="25047001-25048000"/>
          <s v="25048001-25049000"/>
          <s v="25049001-25050000"/>
          <s v="25050001-25051000"/>
          <s v="25051001-25052000"/>
          <s v="25052001-25053000"/>
          <s v="25053001-25054000"/>
          <s v="25054001-25055000"/>
          <s v="25055001-25056000"/>
          <s v="25056001-25057000"/>
          <s v="25057001-25058000"/>
          <s v="25058001-25059000"/>
          <s v="25059001-25060000"/>
          <s v="25060001-25061000"/>
          <s v="25061001-25062000"/>
          <s v="25062001-25063000"/>
          <s v="25063001-25064000"/>
          <s v="25064001-25065000"/>
          <s v="25065001-25066000"/>
          <s v="25066001-25067000"/>
          <s v="25067001-25068000"/>
          <s v="25068001-25069000"/>
          <s v="25069001-25070000"/>
          <s v="25070001-25071000"/>
          <s v="25071001-25072000"/>
          <s v="25072001-25073000"/>
          <s v="25073001-25074000"/>
          <s v="25074001-25075000"/>
          <s v="25075001-25076000"/>
          <s v="25076001-25077000"/>
          <s v="25077001-25078000"/>
          <s v="25078001-25079000"/>
          <s v="25079001-25080000"/>
          <s v="25080001-25081000"/>
          <s v="25081001-25082000"/>
          <s v="25082001-25083000"/>
          <s v="25083001-25084000"/>
          <s v="25084001-25085000"/>
          <s v="25085001-25086000"/>
          <s v="25086001-25087000"/>
          <s v="25087001-25088000"/>
          <s v="25088001-25089000"/>
          <s v="25089001-25090000"/>
          <s v="25090001-25091000"/>
          <s v="25091001-25092000"/>
          <s v="25092001-25093000"/>
          <s v="25093001-25094000"/>
          <s v="25094001-25095000"/>
          <s v="25095001-25096000"/>
          <s v="25096001-25097000"/>
          <s v="25097001-25098000"/>
          <s v="25098001-25099000"/>
          <s v="25099001-25100000"/>
          <s v="25100001-25101000"/>
          <s v="25101001-25102000"/>
          <s v="25102001-25103000"/>
          <s v="25103001-25104000"/>
          <s v="25104001-25105000"/>
          <s v="25105001-25106000"/>
          <s v="25106001-25107000"/>
          <s v="25107001-25108000"/>
          <s v="25108001-25109000"/>
          <s v="25109001-25110000"/>
          <s v="25110001-25111000"/>
          <s v="25111001-25112000"/>
          <s v="25112001-25113000"/>
          <s v="25113001-25114000"/>
          <s v="25114001-25115000"/>
          <s v="25115001-25116000"/>
          <s v="25116001-25117000"/>
          <s v="25117001-25118000"/>
          <s v="25118001-25119000"/>
          <s v="25119001-25120000"/>
          <s v="25120001-25121000"/>
          <s v="25121001-25122000"/>
          <s v="25122001-25123000"/>
          <s v="25123001-25124000"/>
          <s v="25124001-25125000"/>
          <s v="25125001-25126000"/>
          <s v="25126001-25127000"/>
          <s v="25127001-25128000"/>
          <s v="25128001-25129000"/>
          <s v="25129001-25130000"/>
          <s v="25130001-25131000"/>
          <s v="25131001-25132000"/>
          <s v="25132001-25133000"/>
          <s v="25133001-25134000"/>
          <s v="25134001-25135000"/>
          <s v="25135001-25136000"/>
          <s v="25136001-25137000"/>
          <s v="25137001-25138000"/>
          <s v="25138001-25139000"/>
          <s v="25139001-25140000"/>
          <s v="25140001-25141000"/>
          <s v="25141001-25142000"/>
          <s v="25142001-25143000"/>
          <s v="25143001-25144000"/>
          <s v="25144001-25145000"/>
          <s v="25145001-25146000"/>
          <s v="25146001-25147000"/>
          <s v="25147001-25148000"/>
          <s v="25148001-25149000"/>
          <s v="25149001-25150000"/>
          <s v="25150001-25151000"/>
          <s v="25151001-25152000"/>
          <s v="25152001-25153000"/>
          <s v="25153001-25154000"/>
          <s v="25154001-25155000"/>
          <s v="25155001-25156000"/>
          <s v="25156001-25157000"/>
          <s v="25157001-25158000"/>
          <s v="25158001-25159000"/>
          <s v="25159001-25160000"/>
          <s v="25160001-25161000"/>
          <s v="25161001-25162000"/>
          <s v="25162001-25163000"/>
          <s v="25163001-25164000"/>
          <s v="25164001-25165000"/>
          <s v="25165001-25166000"/>
          <s v="25166001-25167000"/>
          <s v="25167001-25168000"/>
          <s v="25168001-25169000"/>
          <s v="25169001-25170000"/>
          <s v="25170001-25171000"/>
          <s v="25171001-25172000"/>
          <s v="25172001-25173000"/>
          <s v="25173001-25174000"/>
          <s v="25174001-25175000"/>
          <s v="25175001-25176000"/>
          <s v="25176001-25177000"/>
          <s v="25177001-25178000"/>
          <s v="25178001-25179000"/>
          <s v="25179001-25180000"/>
          <s v="25180001-25181000"/>
          <s v="25181001-25182000"/>
          <s v="25182001-25183000"/>
          <s v="25183001-25184000"/>
          <s v="25184001-25185000"/>
          <s v="25185001-25186000"/>
          <s v="25186001-25187000"/>
          <s v="25187001-25188000"/>
          <s v="25188001-25189000"/>
          <s v="25189001-25190000"/>
          <s v="25190001-25191000"/>
          <s v="25191001-25192000"/>
          <s v="25192001-25193000"/>
          <s v="25193001-25194000"/>
          <s v="25194001-25195000"/>
          <s v="25195001-25196000"/>
          <s v="25196001-25197000"/>
          <s v="25197001-25198000"/>
          <s v="25198001-25199000"/>
          <s v="25199001-25200000"/>
          <s v="25200001-25201000"/>
          <s v="25201001-25202000"/>
          <s v="25202001-25203000"/>
          <s v="25203001-25204000"/>
          <s v="25204001-25205000"/>
          <s v="25205001-25206000"/>
          <s v="25206001-25207000"/>
          <s v="25207001-25208000"/>
          <s v="25208001-25209000"/>
          <s v="25209001-25210000"/>
          <s v="25210001-25211000"/>
          <s v="25211001-25212000"/>
          <s v="25212001-25213000"/>
          <s v="25213001-25214000"/>
          <s v="25214001-25215000"/>
          <s v="25215001-25216000"/>
          <s v="25216001-25217000"/>
          <s v="25217001-25218000"/>
          <s v="25218001-25219000"/>
          <s v="25219001-25220000"/>
          <s v="25220001-25221000"/>
          <s v="25221001-25222000"/>
          <s v="25222001-25223000"/>
          <s v="25223001-25224000"/>
          <s v="25224001-25225000"/>
          <s v="25225001-25226000"/>
          <s v="25226001-25227000"/>
          <s v="25227001-25228000"/>
          <s v="25228001-25229000"/>
          <s v="25229001-25230000"/>
          <s v="25230001-25231000"/>
          <s v="25231001-25232000"/>
          <s v="25232001-25233000"/>
          <s v="25233001-25234000"/>
          <s v="25234001-25235000"/>
          <s v="25235001-25236000"/>
          <s v="25236001-25237000"/>
          <s v="25237001-25238000"/>
          <s v="25238001-25239000"/>
          <s v="25239001-25240000"/>
          <s v="25240001-25241000"/>
          <s v="25241001-25242000"/>
          <s v="25242001-25243000"/>
          <s v="25243001-25244000"/>
          <s v="25244001-25245000"/>
          <s v="25245001-25246000"/>
          <s v="25246001-25247000"/>
          <s v="25247001-25248000"/>
          <s v="25248001-25249000"/>
          <s v="25249001-25250000"/>
          <s v="25250001-25251000"/>
          <s v="25251001-25252000"/>
          <s v="25252001-25253000"/>
          <s v="25253001-25254000"/>
          <s v="25254001-25255000"/>
          <s v="25255001-25256000"/>
          <s v="25256001-25257000"/>
          <s v="25257001-25258000"/>
          <s v="25258001-25259000"/>
          <s v="25259001-25260000"/>
          <s v="25260001-25261000"/>
          <s v="25261001-25262000"/>
          <s v="25262001-25263000"/>
          <s v="25263001-25264000"/>
          <s v="25264001-25265000"/>
          <s v="25265001-25266000"/>
          <s v="25266001-25267000"/>
          <s v="25267001-25268000"/>
          <s v="25268001-25269000"/>
          <s v="25269001-25270000"/>
          <s v="25270001-25271000"/>
          <s v="25271001-25272000"/>
          <s v="25272001-25273000"/>
          <s v="25273001-25274000"/>
          <s v="25274001-25275000"/>
          <s v="25275001-25276000"/>
          <s v="25276001-25277000"/>
          <s v="25277001-25278000"/>
          <s v="25278001-25279000"/>
          <s v="25279001-25280000"/>
          <s v="25280001-25281000"/>
          <s v="25281001-25282000"/>
          <s v="25282001-25283000"/>
          <s v="25283001-25284000"/>
          <s v="25284001-25285000"/>
          <s v="25285001-25286000"/>
          <s v="25286001-25287000"/>
          <s v="25287001-25288000"/>
          <s v="25288001-25289000"/>
          <s v="25289001-25290000"/>
          <s v="25290001-25291000"/>
          <s v="25291001-25292000"/>
          <s v="25292001-25293000"/>
          <s v="25293001-25294000"/>
          <s v="25294001-25295000"/>
          <s v="25295001-25296000"/>
          <s v="25296001-25297000"/>
          <s v="25297001-25298000"/>
          <s v="25298001-25299000"/>
          <s v="25299001-25300000"/>
          <s v="25300001-25301000"/>
          <s v="25301001-25302000"/>
          <s v="25302001-25303000"/>
          <s v="25303001-25304000"/>
          <s v="25304001-25305000"/>
          <s v="25305001-25306000"/>
          <s v="25306001-25307000"/>
          <s v="25307001-25308000"/>
          <s v="25308001-25309000"/>
          <s v="25309001-25310000"/>
          <s v="25310001-25311000"/>
          <s v="25311001-25312000"/>
          <s v="25312001-25313000"/>
          <s v="25313001-25314000"/>
          <s v="25314001-25315000"/>
          <s v="25315001-25316000"/>
          <s v="25316001-25317000"/>
          <s v="25317001-25318000"/>
          <s v="25318001-25319000"/>
          <s v="25319001-25320000"/>
          <s v="25320001-25321000"/>
          <s v="25321001-25322000"/>
          <s v="25322001-25323000"/>
          <s v="25323001-25324000"/>
          <s v="25324001-25325000"/>
          <s v="25325001-25326000"/>
          <s v="25326001-25327000"/>
          <s v="25327001-25328000"/>
          <s v="25328001-25329000"/>
          <s v="25329001-25330000"/>
          <s v="25330001-25331000"/>
          <s v="25331001-25332000"/>
          <s v="25332001-25333000"/>
          <s v="25333001-25334000"/>
          <s v="25334001-25335000"/>
          <s v="25335001-25336000"/>
          <s v="25336001-25337000"/>
          <s v="25337001-25338000"/>
          <s v="25338001-25339000"/>
          <s v="25339001-25340000"/>
          <s v="25340001-25341000"/>
          <s v="25341001-25342000"/>
          <s v="25342001-25343000"/>
          <s v="25343001-25344000"/>
          <s v="25344001-25345000"/>
          <s v="25345001-25346000"/>
          <s v="25346001-25347000"/>
          <s v="25347001-25348000"/>
          <s v="25348001-25349000"/>
          <s v="25349001-25350000"/>
          <s v="25350001-25351000"/>
          <s v="25351001-25352000"/>
          <s v="25352001-25353000"/>
          <s v="25353001-25354000"/>
          <s v="25354001-25355000"/>
          <s v="25355001-25356000"/>
          <s v="25356001-25357000"/>
          <s v="25357001-25358000"/>
          <s v="25358001-25359000"/>
          <s v="25359001-25360000"/>
          <s v="25360001-25361000"/>
          <s v="25361001-25362000"/>
          <s v="25362001-25363000"/>
          <s v="25363001-25364000"/>
          <s v="25364001-25365000"/>
          <s v="25365001-25366000"/>
          <s v="25366001-25367000"/>
          <s v="25367001-25368000"/>
          <s v="25368001-25369000"/>
          <s v="25369001-25370000"/>
          <s v="25370001-25371000"/>
          <s v="25371001-25372000"/>
          <s v="25372001-25373000"/>
          <s v="25373001-25374000"/>
          <s v="25374001-25375000"/>
          <s v="25375001-25376000"/>
          <s v="25376001-25377000"/>
          <s v="25377001-25378000"/>
          <s v="25378001-25379000"/>
          <s v="25379001-25380000"/>
          <s v="25380001-25381000"/>
          <s v="25381001-25382000"/>
          <s v="25382001-25383000"/>
          <s v="25383001-25384000"/>
          <s v="25384001-25385000"/>
          <s v="25385001-25386000"/>
          <s v="25386001-25387000"/>
          <s v="25387001-25388000"/>
          <s v="25388001-25389000"/>
          <s v="25389001-25390000"/>
          <s v="25390001-25391000"/>
          <s v="25391001-25392000"/>
          <s v="25392001-25393000"/>
          <s v="25393001-25394000"/>
          <s v="25394001-25395000"/>
          <s v="25395001-25396000"/>
          <s v="25396001-25397000"/>
          <s v="25397001-25398000"/>
          <s v="25398001-25399000"/>
          <s v="25399001-25400000"/>
          <s v="25400001-25401000"/>
          <s v="25401001-25402000"/>
          <s v="25402001-25403000"/>
          <s v="25403001-25404000"/>
          <s v="25404001-25405000"/>
          <s v="25405001-25406000"/>
          <s v="25406001-25407000"/>
          <s v="25407001-25408000"/>
          <s v="25408001-25409000"/>
          <s v="25409001-25410000"/>
          <s v="25410001-25411000"/>
          <s v="25411001-25412000"/>
          <s v="25412001-25413000"/>
          <s v="25413001-25414000"/>
          <s v="25414001-25415000"/>
          <s v="25415001-25416000"/>
          <s v="25416001-25417000"/>
          <s v="25417001-25418000"/>
          <s v="25418001-25419000"/>
          <s v="25419001-25420000"/>
          <s v="25420001-25421000"/>
          <s v="25421001-25422000"/>
          <s v="25422001-25423000"/>
          <s v="25423001-25424000"/>
          <s v="25424001-25425000"/>
          <s v="25425001-25426000"/>
          <s v="25426001-25427000"/>
          <s v="25427001-25428000"/>
          <s v="25428001-25429000"/>
          <s v="25429001-25430000"/>
          <s v="25430001-25431000"/>
          <s v="25431001-25432000"/>
          <s v="25432001-25433000"/>
          <s v="25433001-25434000"/>
          <s v="25434001-25435000"/>
          <s v="25435001-25436000"/>
          <s v="25436001-25437000"/>
          <s v="25437001-25438000"/>
          <s v="25438001-25439000"/>
          <s v="25439001-25440000"/>
          <s v="25440001-25441000"/>
          <s v="25441001-25442000"/>
          <s v="25442001-25443000"/>
          <s v="25443001-25444000"/>
          <s v="25444001-25445000"/>
          <s v="25445001-25446000"/>
          <s v="25446001-25447000"/>
          <s v="25447001-25448000"/>
          <s v="25448001-25449000"/>
          <s v="25449001-25450000"/>
          <s v="25450001-25451000"/>
          <s v="25451001-25452000"/>
          <s v="25452001-25453000"/>
          <s v="25453001-25454000"/>
          <s v="25454001-25455000"/>
          <s v="25455001-25456000"/>
          <s v="25456001-25457000"/>
          <s v="25457001-25458000"/>
          <s v="25458001-25459000"/>
          <s v="25459001-25460000"/>
          <s v="25460001-25461000"/>
          <s v="25461001-25462000"/>
          <s v="25462001-25463000"/>
          <s v="25463001-25464000"/>
          <s v="25464001-25465000"/>
          <s v="25465001-25466000"/>
          <s v="25466001-25467000"/>
          <s v="25467001-25468000"/>
          <s v="25468001-25469000"/>
          <s v="25469001-25470000"/>
          <s v="25470001-25471000"/>
          <s v="25471001-25472000"/>
          <s v="25472001-25473000"/>
          <s v="25473001-25474000"/>
          <s v="25474001-25475000"/>
          <s v="25475001-25476000"/>
          <s v="25476001-25477000"/>
          <s v="25477001-25478000"/>
          <s v="25478001-25479000"/>
          <s v="25479001-25480000"/>
          <s v="25480001-25481000"/>
          <s v="25481001-25482000"/>
          <s v="25482001-25483000"/>
          <s v="25483001-25484000"/>
          <s v="25484001-25485000"/>
          <s v="25485001-25486000"/>
          <s v="25486001-25487000"/>
          <s v="25487001-25488000"/>
          <s v="25488001-25489000"/>
          <s v="25489001-25490000"/>
          <s v="25490001-25491000"/>
          <s v="25491001-25492000"/>
          <s v="25492001-25493000"/>
          <s v="25493001-25494000"/>
          <s v="25494001-25495000"/>
          <s v="25495001-25496000"/>
          <s v="25496001-25497000"/>
          <s v="25497001-25498000"/>
          <s v="25498001-25499000"/>
          <s v="25499001-25500000"/>
          <s v="25500001-25501000"/>
          <s v="25501001-25502000"/>
          <s v="25502001-25503000"/>
          <s v="25503001-25504000"/>
          <s v="25504001-25505000"/>
          <s v="25505001-25506000"/>
          <s v="25506001-25507000"/>
          <s v="25507001-25508000"/>
          <s v="25508001-25509000"/>
          <s v="25509001-25510000"/>
          <s v="25510001-25511000"/>
          <s v="25511001-25512000"/>
          <s v="25512001-25513000"/>
          <s v="25513001-25514000"/>
          <s v="25514001-25515000"/>
          <s v="25515001-25516000"/>
          <s v="25516001-25517000"/>
          <s v="25517001-25518000"/>
          <s v="25518001-25519000"/>
          <s v="25519001-25520000"/>
          <s v="25520001-25521000"/>
          <s v="25521001-25522000"/>
          <s v="25522001-25523000"/>
          <s v="25523001-25524000"/>
          <s v="25524001-25525000"/>
          <s v="25525001-25526000"/>
          <s v="25526001-25527000"/>
          <s v="25527001-25528000"/>
          <s v="25528001-25529000"/>
          <s v="25529001-25530000"/>
          <s v="25530001-25531000"/>
          <s v="25531001-25532000"/>
          <s v="25532001-25533000"/>
          <s v="25533001-25534000"/>
          <s v="25534001-25535000"/>
          <s v="25535001-25536000"/>
          <s v="25536001-25537000"/>
          <s v="25537001-25538000"/>
          <s v="25538001-25539000"/>
          <s v="25539001-25540000"/>
          <s v="25540001-25541000"/>
          <s v="25541001-25542000"/>
          <s v="25542001-25543000"/>
          <s v="25543001-25544000"/>
          <s v="25544001-25545000"/>
          <s v="25545001-25546000"/>
          <s v="25546001-25547000"/>
          <s v="25547001-25548000"/>
          <s v="25548001-25549000"/>
          <s v="25549001-25550000"/>
          <s v="25550001-25551000"/>
          <s v="25551001-25552000"/>
          <s v="25552001-25553000"/>
          <s v="25553001-25554000"/>
          <s v="25554001-25555000"/>
          <s v="25555001-25556000"/>
          <s v="25556001-25557000"/>
          <s v="25557001-25558000"/>
          <s v="25558001-25559000"/>
          <s v="25559001-25560000"/>
          <s v="25560001-25561000"/>
          <s v="25561001-25562000"/>
          <s v="25562001-25563000"/>
          <s v="25563001-25564000"/>
          <s v="25564001-25565000"/>
          <s v="25565001-25566000"/>
          <s v="25566001-25567000"/>
          <s v="25567001-25568000"/>
          <s v="25568001-25569000"/>
          <s v="25569001-25570000"/>
          <s v="25570001-25571000"/>
          <s v="25571001-25572000"/>
          <s v="25572001-25573000"/>
          <s v="25573001-25574000"/>
          <s v="25574001-25575000"/>
          <s v="25575001-25576000"/>
          <s v="25576001-25577000"/>
          <s v="25577001-25578000"/>
          <s v="25578001-25579000"/>
          <s v="25579001-25580000"/>
          <s v="25580001-25581000"/>
          <s v="25581001-25582000"/>
          <s v="25582001-25583000"/>
          <s v="25583001-25584000"/>
          <s v="25584001-25585000"/>
          <s v="25585001-25586000"/>
          <s v="25586001-25587000"/>
          <s v="25587001-25588000"/>
          <s v="25588001-25589000"/>
          <s v="25589001-25590000"/>
          <s v="25590001-25591000"/>
          <s v="25591001-25592000"/>
          <s v="25592001-25593000"/>
          <s v="25593001-25594000"/>
          <s v="25594001-25595000"/>
          <s v="25595001-25596000"/>
          <s v="25596001-25597000"/>
          <s v="25597001-25598000"/>
          <s v="25598001-25599000"/>
          <s v="25599001-25600000"/>
          <s v="25600001-25601000"/>
          <s v="25601001-25602000"/>
          <s v="25602001-25603000"/>
          <s v="25603001-25604000"/>
          <s v="25604001-25605000"/>
          <s v="25605001-25606000"/>
          <s v="25606001-25607000"/>
          <s v="25607001-25608000"/>
          <s v="25608001-25609000"/>
          <s v="25609001-25610000"/>
          <s v="25610001-25611000"/>
          <s v="25611001-25612000"/>
          <s v="25612001-25613000"/>
          <s v="25613001-25614000"/>
          <s v="25614001-25615000"/>
          <s v="25615001-25616000"/>
          <s v="25616001-25617000"/>
          <s v="25617001-25618000"/>
          <s v="25618001-25619000"/>
          <s v="25619001-25620000"/>
          <s v="25620001-25621000"/>
          <s v="25621001-25622000"/>
          <s v="25622001-25623000"/>
          <s v="25623001-25624000"/>
          <s v="25624001-25625000"/>
          <s v="25625001-25626000"/>
          <s v="25626001-25627000"/>
          <s v="25627001-25628000"/>
          <s v="25628001-25629000"/>
          <s v="25629001-25630000"/>
          <s v="25630001-25631000"/>
          <s v="25631001-25632000"/>
          <s v="25632001-25633000"/>
          <s v="25633001-25634000"/>
          <s v="25634001-25635000"/>
          <s v="25635001-25636000"/>
          <s v="25636001-25637000"/>
          <s v="25637001-25638000"/>
          <s v="25638001-25639000"/>
          <s v="25639001-25640000"/>
          <s v="25640001-25641000"/>
          <s v="25641001-25642000"/>
          <s v="25642001-25643000"/>
          <s v="25643001-25644000"/>
          <s v="25644001-25645000"/>
          <s v="25645001-25646000"/>
          <s v="25646001-25647000"/>
          <s v="25647001-25648000"/>
          <s v="25648001-25649000"/>
          <s v="25649001-25650000"/>
          <s v="25650001-25651000"/>
          <s v="25651001-25652000"/>
          <s v="25652001-25653000"/>
          <s v="25653001-25654000"/>
          <s v="25654001-25655000"/>
          <s v="25655001-25656000"/>
          <s v="25656001-25657000"/>
          <s v="25657001-25658000"/>
          <s v="25658001-25659000"/>
          <s v="25659001-25660000"/>
          <s v="25660001-25661000"/>
          <s v="25661001-25662000"/>
          <s v="25662001-25663000"/>
          <s v="25663001-25664000"/>
          <s v="25664001-25665000"/>
          <s v="25665001-25666000"/>
          <s v="25666001-25667000"/>
          <s v="25667001-25668000"/>
          <s v="25668001-25669000"/>
          <s v="25669001-25670000"/>
          <s v="25670001-25671000"/>
          <s v="25671001-25672000"/>
          <s v="25672001-25673000"/>
          <s v="25673001-25674000"/>
          <s v="25674001-25675000"/>
          <s v="25675001-25676000"/>
          <s v="25676001-25677000"/>
          <s v="25677001-25678000"/>
          <s v="25678001-25679000"/>
          <s v="25679001-25680000"/>
          <s v="25680001-25681000"/>
          <s v="25681001-25682000"/>
          <s v="25682001-25683000"/>
          <s v="25683001-25684000"/>
          <s v="25684001-25685000"/>
          <s v="25685001-25686000"/>
          <s v="25686001-25687000"/>
          <s v="25687001-25688000"/>
          <s v="25688001-25689000"/>
          <s v="25689001-25690000"/>
          <s v="25690001-25691000"/>
          <s v="25691001-25692000"/>
          <s v="25692001-25693000"/>
          <s v="25693001-25694000"/>
          <s v="25694001-25695000"/>
          <s v="25695001-25696000"/>
          <s v="25696001-25697000"/>
          <s v="25697001-25698000"/>
          <s v="25698001-25699000"/>
          <s v="25699001-25700000"/>
          <s v="25700001-25701000"/>
          <s v="25701001-25702000"/>
          <s v="25702001-25703000"/>
          <s v="25703001-25704000"/>
          <s v="25704001-25705000"/>
          <s v="25705001-25706000"/>
          <s v="25706001-25707000"/>
          <s v="25707001-25708000"/>
          <s v="25708001-25709000"/>
          <s v="25709001-25710000"/>
          <s v="25710001-25711000"/>
          <s v="25711001-25712000"/>
          <s v="25712001-25713000"/>
          <s v="25713001-25714000"/>
          <s v="25714001-25715000"/>
          <s v="25715001-25716000"/>
          <s v="25716001-25717000"/>
          <s v="25717001-25718000"/>
          <s v="25718001-25719000"/>
          <s v="25719001-25720000"/>
          <s v="25720001-25721000"/>
          <s v="25721001-25722000"/>
          <s v="25722001-25723000"/>
          <s v="25723001-25724000"/>
          <s v="25724001-25725000"/>
          <s v="25725001-25726000"/>
          <s v="25726001-25727000"/>
          <s v="25727001-25728000"/>
          <s v="25728001-25729000"/>
          <s v="25729001-25730000"/>
          <s v="25730001-25731000"/>
          <s v="25731001-25732000"/>
          <s v="25732001-25733000"/>
          <s v="25733001-25734000"/>
          <s v="25734001-25735000"/>
          <s v="25735001-25736000"/>
          <s v="25736001-25737000"/>
          <s v="25737001-25738000"/>
          <s v="25738001-25739000"/>
          <s v="25739001-25740000"/>
          <s v="25740001-25741000"/>
          <s v="25741001-25742000"/>
          <s v="25742001-25743000"/>
          <s v="25743001-25744000"/>
          <s v="25744001-25745000"/>
          <s v="25745001-25746000"/>
          <s v="25746001-25747000"/>
          <s v="25747001-25748000"/>
          <s v="25748001-25749000"/>
          <s v="25749001-25750000"/>
          <s v="25750001-25751000"/>
          <s v="25751001-25752000"/>
          <s v="25752001-25753000"/>
          <s v="25753001-25754000"/>
          <s v="25754001-25755000"/>
          <s v="25755001-25756000"/>
          <s v="25756001-25757000"/>
          <s v="25757001-25758000"/>
          <s v="25758001-25759000"/>
          <s v="25759001-25760000"/>
          <s v="25760001-25761000"/>
          <s v="25761001-25762000"/>
          <s v="25762001-25763000"/>
          <s v="25763001-25764000"/>
          <s v="25764001-25765000"/>
          <s v="25765001-25766000"/>
          <s v="25766001-25767000"/>
          <s v="25767001-25768000"/>
          <s v="25768001-25769000"/>
          <s v="25769001-25770000"/>
          <s v="25770001-25771000"/>
          <s v="25771001-25772000"/>
          <s v="25772001-25773000"/>
          <s v="25773001-25774000"/>
          <s v="25774001-25775000"/>
          <s v="25775001-25776000"/>
          <s v="25776001-25777000"/>
          <s v="25777001-25778000"/>
          <s v="25778001-25779000"/>
          <s v="25779001-25780000"/>
          <s v="25780001-25781000"/>
          <s v="25781001-25782000"/>
          <s v="25782001-25783000"/>
          <s v="25783001-25784000"/>
          <s v="25784001-25785000"/>
          <s v="25785001-25786000"/>
          <s v="25786001-25787000"/>
          <s v="25787001-25788000"/>
          <s v="25788001-25789000"/>
          <s v="25789001-25790000"/>
          <s v="25790001-25791000"/>
          <s v="25791001-25792000"/>
          <s v="25792001-25793000"/>
          <s v="25793001-25794000"/>
          <s v="25794001-25795000"/>
          <s v="25795001-25796000"/>
          <s v="25796001-25797000"/>
          <s v="25797001-25798000"/>
          <s v="25798001-25799000"/>
          <s v="25799001-25800000"/>
          <s v="25800001-25801000"/>
          <s v="25801001-25802000"/>
          <s v="25802001-25803000"/>
          <s v="25803001-25804000"/>
          <s v="25804001-25805000"/>
          <s v="25805001-25806000"/>
          <s v="25806001-25807000"/>
          <s v="25807001-25808000"/>
          <s v="25808001-25809000"/>
          <s v="25809001-25810000"/>
          <s v="25810001-25811000"/>
          <s v="25811001-25812000"/>
          <s v="25812001-25813000"/>
          <s v="25813001-25814000"/>
          <s v="25814001-25815000"/>
          <s v="25815001-25816000"/>
          <s v="25816001-25817000"/>
          <s v="25817001-25818000"/>
          <s v="25818001-25819000"/>
          <s v="25819001-25820000"/>
          <s v="25820001-25821000"/>
          <s v="25821001-25822000"/>
          <s v="25822001-25823000"/>
          <s v="25823001-25824000"/>
          <s v="25824001-25825000"/>
          <s v="25825001-25826000"/>
          <s v="25826001-25827000"/>
          <s v="25827001-25828000"/>
          <s v="25828001-25829000"/>
          <s v="25829001-25830000"/>
          <s v="25830001-25831000"/>
          <s v="25831001-25832000"/>
          <s v="25832001-25833000"/>
          <s v="25833001-25834000"/>
          <s v="25834001-25835000"/>
          <s v="25835001-25836000"/>
          <s v="25836001-25837000"/>
          <s v="25837001-25838000"/>
          <s v="25838001-25839000"/>
          <s v="25839001-25840000"/>
          <s v="25840001-25841000"/>
          <s v="25841001-25842000"/>
          <s v="25842001-25843000"/>
          <s v="25843001-25844000"/>
          <s v="25844001-25845000"/>
          <s v="25845001-25846000"/>
          <s v="25846001-25847000"/>
          <s v="25847001-25848000"/>
          <s v="25848001-25849000"/>
          <s v="25849001-25850000"/>
          <s v="25850001-25851000"/>
          <s v="25851001-25852000"/>
          <s v="25852001-25853000"/>
          <s v="25853001-25854000"/>
          <s v="25854001-25855000"/>
          <s v="25855001-25856000"/>
          <s v="25856001-25857000"/>
          <s v="25857001-25858000"/>
          <s v="25858001-25859000"/>
          <s v="25859001-25860000"/>
          <s v="25860001-25861000"/>
          <s v="25861001-25862000"/>
          <s v="25862001-25863000"/>
          <s v="25863001-25864000"/>
          <s v="25864001-25865000"/>
          <s v="25865001-25866000"/>
          <s v="25866001-25867000"/>
          <s v="25867001-25868000"/>
          <s v="25868001-25869000"/>
          <s v="25869001-25870000"/>
          <s v="25870001-25871000"/>
          <s v="25871001-25872000"/>
          <s v="25872001-25873000"/>
          <s v="25873001-25874000"/>
          <s v="25874001-25875000"/>
          <s v="25875001-25876000"/>
          <s v="25876001-25877000"/>
          <s v="25877001-25878000"/>
          <s v="25878001-25879000"/>
          <s v="25879001-25880000"/>
          <s v="25880001-25881000"/>
          <s v="25881001-25882000"/>
          <s v="25882001-25883000"/>
          <s v="25883001-25884000"/>
          <s v="25884001-25885000"/>
          <s v="25885001-25886000"/>
          <s v="25886001-25887000"/>
          <s v="25887001-25888000"/>
          <s v="25888001-25889000"/>
          <s v="25889001-25890000"/>
          <s v="25890001-25891000"/>
          <s v="25891001-25892000"/>
          <s v="25892001-25893000"/>
          <s v="25893001-25894000"/>
          <s v="25894001-25895000"/>
          <s v="25895001-25896000"/>
          <s v="25896001-25897000"/>
          <s v="25897001-25898000"/>
          <s v="25898001-25899000"/>
          <s v="25899001-25900000"/>
          <s v="25900001-25901000"/>
          <s v="25901001-25902000"/>
          <s v="25902001-25903000"/>
          <s v="25903001-25904000"/>
          <s v="25904001-25905000"/>
          <s v="25905001-25906000"/>
          <s v="25906001-25907000"/>
          <s v="25907001-25908000"/>
          <s v="25908001-25909000"/>
          <s v="25909001-25910000"/>
          <s v="25910001-25911000"/>
          <s v="25911001-25912000"/>
          <s v="25912001-25913000"/>
          <s v="25913001-25914000"/>
          <s v="25914001-25915000"/>
          <s v="25915001-25916000"/>
          <s v="25916001-25917000"/>
          <s v="25917001-25918000"/>
          <s v="25918001-25919000"/>
          <s v="25919001-25920000"/>
          <s v="25920001-25921000"/>
          <s v="25921001-25922000"/>
          <s v="25922001-25923000"/>
          <s v="25923001-25924000"/>
          <s v="25924001-25925000"/>
          <s v="25925001-25926000"/>
          <s v="25926001-25927000"/>
          <s v="25927001-25928000"/>
          <s v="25928001-25929000"/>
          <s v="25929001-25930000"/>
          <s v="25930001-25931000"/>
          <s v="25931001-25932000"/>
          <s v="25932001-25933000"/>
          <s v="25933001-25934000"/>
          <s v="25934001-25935000"/>
          <s v="25935001-25936000"/>
          <s v="25936001-25937000"/>
          <s v="25937001-25938000"/>
          <s v="25938001-25939000"/>
          <s v="25939001-25940000"/>
          <s v="25940001-25941000"/>
          <s v="25941001-25942000"/>
          <s v="25942001-25943000"/>
          <s v="25943001-25944000"/>
          <s v="25944001-25945000"/>
          <s v="25945001-25946000"/>
          <s v="25946001-25947000"/>
          <s v="25947001-25948000"/>
          <s v="25948001-25949000"/>
          <s v="25949001-25950000"/>
          <s v="25950001-25951000"/>
          <s v="25951001-25952000"/>
          <s v="25952001-25953000"/>
          <s v="25953001-25954000"/>
          <s v="25954001-25955000"/>
          <s v="25955001-25956000"/>
          <s v="25956001-25957000"/>
          <s v="25957001-25958000"/>
          <s v="25958001-25959000"/>
          <s v="25959001-25960000"/>
          <s v="25960001-25961000"/>
          <s v="25961001-25962000"/>
          <s v="25962001-25963000"/>
          <s v="25963001-25964000"/>
          <s v="25964001-25965000"/>
          <s v="25965001-25966000"/>
          <s v="25966001-25967000"/>
          <s v="25967001-25968000"/>
          <s v="25968001-25969000"/>
          <s v="25969001-25970000"/>
          <s v="25970001-25971000"/>
          <s v="25971001-25972000"/>
          <s v="25972001-25973000"/>
          <s v="25973001-25974000"/>
          <s v="25974001-25975000"/>
          <s v="25975001-25976000"/>
          <s v="25976001-25977000"/>
          <s v="25977001-25978000"/>
          <s v="25978001-25979000"/>
          <s v="25979001-25980000"/>
          <s v="25980001-25981000"/>
          <s v="25981001-25982000"/>
          <s v="25982001-25983000"/>
          <s v="25983001-25984000"/>
          <s v="25984001-25985000"/>
          <s v="25985001-25986000"/>
          <s v="25986001-25987000"/>
          <s v="25987001-25988000"/>
          <s v="25988001-25989000"/>
          <s v="25989001-25990000"/>
          <s v="25990001-25991000"/>
          <s v="25991001-25992000"/>
          <s v="25992001-25993000"/>
          <s v="25993001-25994000"/>
          <s v="25994001-25995000"/>
          <s v="25995001-25996000"/>
          <s v="25996001-25997000"/>
          <s v="25997001-25998000"/>
          <s v="25998001-25999000"/>
          <s v="25999001-26000000"/>
          <s v="26000001-26001000"/>
          <s v="26001001-26002000"/>
          <s v="26002001-26003000"/>
          <s v="26003001-26004000"/>
          <s v="26004001-26005000"/>
          <s v="26005001-26006000"/>
          <s v="26006001-26007000"/>
          <s v="26007001-26008000"/>
          <s v="26008001-26009000"/>
          <s v="26009001-26010000"/>
          <s v="26010001-26011000"/>
          <s v="26011001-26012000"/>
          <s v="26012001-26013000"/>
          <s v="26013001-26014000"/>
          <s v="26014001-26015000"/>
          <s v="26015001-26016000"/>
          <s v="26016001-26017000"/>
          <s v="26017001-26018000"/>
          <s v="26018001-26019000"/>
          <s v="26019001-26020000"/>
          <s v="26020001-26021000"/>
          <s v="26021001-26022000"/>
          <s v="26022001-26023000"/>
          <s v="26023001-26024000"/>
          <s v="26024001-26025000"/>
          <s v="26025001-26026000"/>
          <s v="26026001-26027000"/>
          <s v="26027001-26028000"/>
          <s v="26028001-26029000"/>
          <s v="26029001-26030000"/>
          <s v="26030001-26031000"/>
          <s v="26031001-26032000"/>
          <s v="26032001-26033000"/>
          <s v="26033001-26034000"/>
          <s v="26034001-26035000"/>
          <s v="26035001-26036000"/>
          <s v="26036001-26037000"/>
          <s v="26037001-26038000"/>
          <s v="26038001-26039000"/>
          <s v="26039001-26040000"/>
          <s v="26040001-26041000"/>
          <s v="26041001-26042000"/>
          <s v="26042001-26043000"/>
          <s v="26043001-26044000"/>
          <s v="26044001-26045000"/>
          <s v="26045001-26046000"/>
          <s v="26046001-26047000"/>
          <s v="26047001-26048000"/>
          <s v="26048001-26049000"/>
          <s v="26049001-26050000"/>
          <s v="26050001-26051000"/>
          <s v="26051001-26052000"/>
          <s v="26052001-26053000"/>
          <s v="26053001-26054000"/>
          <s v="26054001-26055000"/>
          <s v="26055001-26056000"/>
          <s v="26056001-26057000"/>
          <s v="26057001-26058000"/>
          <s v="26058001-26059000"/>
          <s v="26059001-26060000"/>
          <s v="26060001-26061000"/>
          <s v="26061001-26062000"/>
          <s v="26062001-26063000"/>
          <s v="26063001-26064000"/>
          <s v="26064001-26065000"/>
          <s v="26065001-26066000"/>
          <s v="26066001-26067000"/>
          <s v="26067001-26068000"/>
          <s v="26068001-26069000"/>
          <s v="26069001-26070000"/>
          <s v="26070001-26071000"/>
          <s v="26071001-26072000"/>
          <s v="26072001-26073000"/>
          <s v="26073001-26074000"/>
          <s v="26074001-26075000"/>
          <s v="26075001-26076000"/>
          <s v="26076001-26077000"/>
          <s v="26077001-26078000"/>
          <s v="26078001-26079000"/>
          <s v="26079001-26080000"/>
          <s v="26080001-26081000"/>
          <s v="26081001-26082000"/>
          <s v="26082001-26083000"/>
          <s v="26083001-26084000"/>
          <s v="26084001-26085000"/>
          <s v="26085001-26086000"/>
          <s v="26086001-26087000"/>
          <s v="26087001-26088000"/>
          <s v="26088001-26089000"/>
          <s v="26089001-26090000"/>
          <s v="26090001-26091000"/>
          <s v="26091001-26092000"/>
          <s v="26092001-26093000"/>
          <s v="26093001-26094000"/>
          <s v="26094001-26095000"/>
          <s v="26095001-26096000"/>
          <s v="26096001-26097000"/>
          <s v="26097001-26098000"/>
          <s v="26098001-26099000"/>
          <s v="26099001-26100000"/>
          <s v="26100001-26101000"/>
          <s v="26101001-26102000"/>
          <s v="26102001-26103000"/>
          <s v="26103001-26104000"/>
          <s v="26104001-26105000"/>
          <s v="26105001-26106000"/>
          <s v="26106001-26107000"/>
          <s v="26107001-26108000"/>
          <s v="26108001-26109000"/>
          <s v="26109001-26110000"/>
          <s v="26110001-26111000"/>
          <s v="26111001-26112000"/>
          <s v="26112001-26113000"/>
          <s v="26113001-26114000"/>
          <s v="26114001-26115000"/>
          <s v="26115001-26116000"/>
          <s v="26116001-26117000"/>
          <s v="26117001-26118000"/>
          <s v="26118001-26119000"/>
          <s v="26119001-26120000"/>
          <s v="26120001-26121000"/>
          <s v="26121001-26122000"/>
          <s v="26122001-26123000"/>
          <s v="26123001-26124000"/>
          <s v="26124001-26125000"/>
          <s v="26125001-26126000"/>
          <s v="26126001-26127000"/>
          <s v="26127001-26128000"/>
          <s v="26128001-26129000"/>
          <s v="26129001-26130000"/>
          <s v="26130001-26131000"/>
          <s v="26131001-26132000"/>
          <s v="26132001-26133000"/>
          <s v="26133001-26134000"/>
          <s v="26134001-26135000"/>
          <s v="26135001-26136000"/>
          <s v="26136001-26137000"/>
          <s v="26137001-26138000"/>
          <s v="26138001-26139000"/>
          <s v="26139001-26140000"/>
          <s v="26140001-26141000"/>
          <s v="26141001-26142000"/>
          <s v="26142001-26143000"/>
          <s v="26143001-26144000"/>
          <s v="26144001-26145000"/>
          <s v="26145001-26146000"/>
          <s v="26146001-26147000"/>
          <s v="26147001-26148000"/>
          <s v="26148001-26149000"/>
          <s v="26149001-26150000"/>
          <s v="26150001-26151000"/>
          <s v="26151001-26152000"/>
          <s v="26152001-26153000"/>
          <s v="26153001-26154000"/>
          <s v="26154001-26155000"/>
          <s v="26155001-26156000"/>
          <s v="26156001-26157000"/>
          <s v="26157001-26158000"/>
          <s v="26158001-26159000"/>
          <s v="26159001-26160000"/>
          <s v="26160001-26161000"/>
          <s v="26161001-26162000"/>
          <s v="26162001-26163000"/>
          <s v="26163001-26164000"/>
          <s v="26164001-26165000"/>
          <s v="26165001-26166000"/>
          <s v="26166001-26167000"/>
          <s v="26167001-26168000"/>
          <s v="26168001-26169000"/>
          <s v="26169001-26170000"/>
          <s v="26170001-26171000"/>
          <s v="26171001-26172000"/>
          <s v="26172001-26173000"/>
          <s v="26173001-26174000"/>
          <s v="26174001-26175000"/>
          <s v="26175001-26176000"/>
          <s v="26176001-26177000"/>
          <s v="26177001-26178000"/>
          <s v="26178001-26179000"/>
          <s v="26179001-26180000"/>
          <s v="26180001-26181000"/>
          <s v="26181001-26182000"/>
          <s v="26182001-26183000"/>
          <s v="26183001-26184000"/>
          <s v="26184001-26185000"/>
          <s v="26185001-26186000"/>
          <s v="26186001-26187000"/>
          <s v="26187001-26188000"/>
          <s v="26188001-26189000"/>
          <s v="26189001-26190000"/>
          <s v="26190001-26191000"/>
          <s v="26191001-26192000"/>
          <s v="26192001-26193000"/>
          <s v="26193001-26194000"/>
          <s v="26194001-26195000"/>
          <s v="26195001-26196000"/>
          <s v="26196001-26197000"/>
          <s v="26197001-26198000"/>
          <s v="26198001-26199000"/>
          <s v="26199001-26200000"/>
          <s v="26200001-26201000"/>
          <s v="26201001-26202000"/>
          <s v="26202001-26203000"/>
          <s v="26203001-26204000"/>
          <s v="26204001-26205000"/>
          <s v="26205001-26206000"/>
          <s v="26206001-26207000"/>
          <s v="26207001-26208000"/>
          <s v="26208001-26209000"/>
          <s v="26209001-26210000"/>
          <s v="26210001-26211000"/>
          <s v="26211001-26212000"/>
          <s v="26212001-26213000"/>
          <s v="26213001-26214000"/>
          <s v="26214001-26215000"/>
          <s v="26215001-26216000"/>
          <s v="26216001-26217000"/>
          <s v="26217001-26218000"/>
          <s v="26218001-26219000"/>
          <s v="26219001-26220000"/>
          <s v="26220001-26221000"/>
          <s v="26221001-26222000"/>
          <s v="26222001-26223000"/>
          <s v="26223001-26224000"/>
          <s v="26224001-26225000"/>
          <s v="26225001-26226000"/>
          <s v="26226001-26227000"/>
          <s v="26227001-26228000"/>
          <s v="26228001-26229000"/>
          <s v="26229001-26230000"/>
          <s v="26230001-26231000"/>
          <s v="26231001-26232000"/>
          <s v="26232001-26233000"/>
          <s v="26233001-26234000"/>
          <s v="26234001-26235000"/>
          <s v="26235001-26236000"/>
          <s v="26236001-26237000"/>
          <s v="26237001-26238000"/>
          <s v="26238001-26239000"/>
          <s v="26239001-26240000"/>
          <s v="26240001-26241000"/>
          <s v="26241001-26242000"/>
          <s v="26242001-26243000"/>
          <s v="26243001-26244000"/>
          <s v="26244001-26245000"/>
          <s v="26245001-26246000"/>
          <s v="26246001-26247000"/>
          <s v="26247001-26248000"/>
          <s v="26248001-26249000"/>
          <s v="26249001-26250000"/>
          <s v="26250001-26251000"/>
          <s v="26251001-26252000"/>
          <s v="26252001-26253000"/>
          <s v="26253001-26254000"/>
          <s v="26254001-26255000"/>
          <s v="26255001-26256000"/>
          <s v="26256001-26257000"/>
          <s v="26257001-26258000"/>
          <s v="26258001-26259000"/>
          <s v="26259001-26260000"/>
          <s v="26260001-26261000"/>
          <s v="26261001-26262000"/>
          <s v="26262001-26263000"/>
          <s v="26263001-26264000"/>
          <s v="26264001-26265000"/>
          <s v="26265001-26266000"/>
          <s v="26266001-26267000"/>
          <s v="26267001-26268000"/>
          <s v="26268001-26269000"/>
          <s v="26269001-26270000"/>
          <s v="26270001-26271000"/>
          <s v="26271001-26272000"/>
          <s v="26272001-26273000"/>
          <s v="26273001-26274000"/>
          <s v="26274001-26275000"/>
          <s v="26275001-26276000"/>
          <s v="26276001-26277000"/>
          <s v="26277001-26278000"/>
          <s v="26278001-26279000"/>
          <s v="26279001-26280000"/>
          <s v="26280001-26281000"/>
          <s v="26281001-26282000"/>
          <s v="26282001-26283000"/>
          <s v="26283001-26284000"/>
          <s v="26284001-26285000"/>
          <s v="26285001-26286000"/>
          <s v="26286001-26287000"/>
          <s v="26287001-26288000"/>
          <s v="26288001-26289000"/>
          <s v="26289001-26290000"/>
          <s v="26290001-26291000"/>
          <s v="26291001-26292000"/>
          <s v="26292001-26293000"/>
          <s v="26293001-26294000"/>
          <s v="26294001-26295000"/>
          <s v="26295001-26296000"/>
          <s v="26296001-26297000"/>
          <s v="26297001-26298000"/>
          <s v="26298001-26299000"/>
          <s v="26299001-26300000"/>
          <s v="26300001-26301000"/>
          <s v="26301001-26302000"/>
          <s v="26302001-26303000"/>
          <s v="26303001-26304000"/>
          <s v="26304001-26305000"/>
          <s v="26305001-26306000"/>
          <s v="26306001-26307000"/>
          <s v="26307001-26308000"/>
          <s v="26308001-26309000"/>
          <s v="26309001-26310000"/>
          <s v="26310001-26311000"/>
          <s v="26311001-26312000"/>
          <s v="26312001-26313000"/>
          <s v="26313001-26314000"/>
          <s v="26314001-26315000"/>
          <s v="26315001-26316000"/>
          <s v="26316001-26317000"/>
          <s v="26317001-26318000"/>
          <s v="26318001-26319000"/>
          <s v="26319001-26320000"/>
          <s v="26320001-26321000"/>
          <s v="26321001-26322000"/>
          <s v="26322001-26323000"/>
          <s v="26323001-26324000"/>
          <s v="26324001-26325000"/>
          <s v="26325001-26326000"/>
          <s v="26326001-26327000"/>
          <s v="26327001-26328000"/>
          <s v="26328001-26329000"/>
          <s v="26329001-26330000"/>
          <s v="26330001-26331000"/>
          <s v="26331001-26332000"/>
          <s v="26332001-26333000"/>
          <s v="26333001-26334000"/>
          <s v="26334001-26335000"/>
          <s v="26335001-26336000"/>
          <s v="26336001-26337000"/>
          <s v="26337001-26338000"/>
          <s v="26338001-26339000"/>
          <s v="26339001-26340000"/>
          <s v="26340001-26341000"/>
          <s v="26341001-26342000"/>
          <s v="26342001-26343000"/>
          <s v="26343001-26344000"/>
          <s v="26344001-26345000"/>
          <s v="26345001-26346000"/>
          <s v="26346001-26347000"/>
          <s v="26347001-26348000"/>
          <s v="26348001-26349000"/>
          <s v="26349001-26350000"/>
          <s v="26350001-26351000"/>
          <s v="26351001-26352000"/>
          <s v="26352001-26353000"/>
          <s v="26353001-26354000"/>
          <s v="26354001-26355000"/>
          <s v="26355001-26356000"/>
          <s v="26356001-26357000"/>
          <s v="26357001-26358000"/>
          <s v="26358001-26359000"/>
          <s v="26359001-26360000"/>
          <s v="26360001-26361000"/>
          <s v="26361001-26362000"/>
          <s v="26362001-26363000"/>
          <s v="26363001-26364000"/>
          <s v="26364001-26365000"/>
          <s v="26365001-26366000"/>
          <s v="26366001-26367000"/>
          <s v="26367001-26368000"/>
          <s v="26368001-26369000"/>
          <s v="26369001-26370000"/>
          <s v="26370001-26371000"/>
          <s v="26371001-26372000"/>
          <s v="26372001-26373000"/>
          <s v="26373001-26374000"/>
          <s v="26374001-26375000"/>
          <s v="26375001-26376000"/>
          <s v="26376001-26377000"/>
          <s v="26377001-26378000"/>
          <s v="26378001-26379000"/>
          <s v="26379001-26380000"/>
          <s v="26380001-26381000"/>
          <s v="26381001-26382000"/>
          <s v="26382001-26383000"/>
          <s v="26383001-26384000"/>
          <s v="26384001-26385000"/>
          <s v="26385001-26386000"/>
          <s v="26386001-26387000"/>
          <s v="26387001-26388000"/>
          <s v="26388001-26389000"/>
          <s v="26389001-26390000"/>
          <s v="26390001-26391000"/>
          <s v="26391001-26392000"/>
          <s v="26392001-26393000"/>
          <s v="26393001-26394000"/>
          <s v="26394001-26395000"/>
          <s v="26395001-26396000"/>
          <s v="26396001-26397000"/>
          <s v="26397001-26398000"/>
          <s v="26398001-26399000"/>
          <s v="26399001-26400000"/>
          <s v="26400001-26401000"/>
          <s v="26401001-26402000"/>
          <s v="26402001-26403000"/>
          <s v="26403001-26404000"/>
          <s v="26404001-26405000"/>
          <s v="26405001-26406000"/>
          <s v="26406001-26407000"/>
          <s v="26407001-26408000"/>
          <s v="26408001-26409000"/>
          <s v="26409001-26410000"/>
          <s v="26410001-26411000"/>
          <s v="26411001-26412000"/>
          <s v="26412001-26413000"/>
          <s v="26413001-26414000"/>
          <s v="26414001-26415000"/>
          <s v="26415001-26416000"/>
          <s v="26416001-26417000"/>
          <s v="26417001-26418000"/>
          <s v="26418001-26419000"/>
          <s v="26419001-26420000"/>
          <s v="26420001-26421000"/>
          <s v="26421001-26422000"/>
          <s v="26422001-26423000"/>
          <s v="26423001-26424000"/>
          <s v="26424001-26425000"/>
          <s v="26425001-26426000"/>
          <s v="26426001-26427000"/>
          <s v="26427001-26428000"/>
          <s v="26428001-26429000"/>
          <s v="26429001-26430000"/>
          <s v="26430001-26431000"/>
          <s v="26431001-26432000"/>
          <s v="26432001-26433000"/>
          <s v="26433001-26434000"/>
          <s v="26434001-26435000"/>
          <s v="26435001-26436000"/>
          <s v="26436001-26437000"/>
          <s v="26437001-26438000"/>
          <s v="26438001-26439000"/>
          <s v="26439001-26440000"/>
          <s v="26440001-26441000"/>
          <s v="26441001-26442000"/>
          <s v="26442001-26443000"/>
          <s v="26443001-26444000"/>
          <s v="26444001-26445000"/>
          <s v="26445001-26446000"/>
          <s v="26446001-26447000"/>
          <s v="26447001-26448000"/>
          <s v="26448001-26449000"/>
          <s v="26449001-26450000"/>
          <s v="26450001-26451000"/>
          <s v="26451001-26452000"/>
          <s v="26452001-26453000"/>
          <s v="26453001-26454000"/>
          <s v="26454001-26455000"/>
          <s v="26455001-26456000"/>
          <s v="26456001-26457000"/>
          <s v="26457001-26458000"/>
          <s v="26458001-26459000"/>
          <s v="26459001-26460000"/>
          <s v="26460001-26461000"/>
          <s v="26461001-26462000"/>
          <s v="26462001-26463000"/>
          <s v="26463001-26464000"/>
          <s v="26464001-26465000"/>
          <s v="26465001-26466000"/>
          <s v="26466001-26467000"/>
          <s v="26467001-26468000"/>
          <s v="26468001-26469000"/>
          <s v="26469001-26470000"/>
          <s v="26470001-26471000"/>
          <s v="26471001-26472000"/>
          <s v="26472001-26473000"/>
          <s v="26473001-26474000"/>
          <s v="26474001-26475000"/>
          <s v="26475001-26476000"/>
          <s v="26476001-26477000"/>
          <s v="26477001-26478000"/>
          <s v="26478001-26479000"/>
          <s v="26479001-26480000"/>
          <s v="26480001-26481000"/>
          <s v="26481001-26482000"/>
          <s v="26482001-26483000"/>
          <s v="26483001-26484000"/>
          <s v="26484001-26485000"/>
          <s v="26485001-26486000"/>
          <s v="26486001-26487000"/>
          <s v="26487001-26488000"/>
          <s v="26488001-26489000"/>
          <s v="26489001-26490000"/>
          <s v="26490001-26491000"/>
          <s v="26491001-26492000"/>
          <s v="26492001-26493000"/>
          <s v="26493001-26494000"/>
          <s v="26494001-26495000"/>
          <s v="26495001-26496000"/>
          <s v="26496001-26497000"/>
          <s v="26497001-26498000"/>
          <s v="26498001-26499000"/>
          <s v="26499001-26500000"/>
          <s v="26500001-26501000"/>
          <s v="26501001-26502000"/>
          <s v="26502001-26503000"/>
          <s v="26503001-26504000"/>
          <s v="26504001-26505000"/>
          <s v="26505001-26506000"/>
          <s v="26506001-26507000"/>
          <s v="26507001-26508000"/>
          <s v="26508001-26509000"/>
          <s v="26509001-26510000"/>
          <s v="26510001-26511000"/>
          <s v="26511001-26512000"/>
          <s v="26512001-26513000"/>
          <s v="26513001-26514000"/>
          <s v="26514001-26515000"/>
          <s v="26515001-26516000"/>
          <s v="26516001-26517000"/>
          <s v="26517001-26518000"/>
          <s v="26518001-26519000"/>
          <s v="26519001-26520000"/>
          <s v="26520001-26521000"/>
          <s v="26521001-26522000"/>
          <s v="26522001-26523000"/>
          <s v="26523001-26524000"/>
          <s v="26524001-26525000"/>
          <s v="26525001-26526000"/>
          <s v="26526001-26527000"/>
          <s v="26527001-26528000"/>
          <s v="26528001-26529000"/>
          <s v="26529001-26530000"/>
          <s v="26530001-26531000"/>
          <s v="26531001-26532000"/>
          <s v="26532001-26533000"/>
          <s v="26533001-26534000"/>
          <s v="26534001-26535000"/>
          <s v="26535001-26536000"/>
          <s v="26536001-26537000"/>
          <s v="26537001-26538000"/>
          <s v="26538001-26539000"/>
          <s v="26539001-26540000"/>
          <s v="26540001-26541000"/>
          <s v="26541001-26542000"/>
          <s v="26542001-26543000"/>
          <s v="26543001-26544000"/>
          <s v="26544001-26545000"/>
          <s v="26545001-26546000"/>
          <s v="26546001-26547000"/>
          <s v="26547001-26548000"/>
          <s v="26548001-26549000"/>
          <s v="26549001-26550000"/>
          <s v="26550001-26551000"/>
          <s v="26551001-26552000"/>
          <s v="26552001-26553000"/>
          <s v="26553001-26554000"/>
          <s v="26554001-26555000"/>
          <s v="26555001-26556000"/>
          <s v="26556001-26557000"/>
          <s v="26557001-26558000"/>
          <s v="26558001-26559000"/>
          <s v="26559001-26560000"/>
          <s v="26560001-26561000"/>
          <s v="26561001-26562000"/>
          <s v="26562001-26563000"/>
          <s v="26563001-26564000"/>
          <s v="26564001-26565000"/>
          <s v="26565001-26566000"/>
          <s v="26566001-26567000"/>
          <s v="26567001-26568000"/>
          <s v="26568001-26569000"/>
          <s v="26569001-26570000"/>
          <s v="26570001-26571000"/>
          <s v="26571001-26572000"/>
          <s v="26572001-26573000"/>
          <s v="26573001-26574000"/>
          <s v="26574001-26575000"/>
          <s v="26575001-26576000"/>
          <s v="26576001-26577000"/>
          <s v="26577001-26578000"/>
          <s v="26578001-26579000"/>
          <s v="26579001-26580000"/>
          <s v="26580001-26581000"/>
          <s v="26581001-26582000"/>
          <s v="26582001-26583000"/>
          <s v="26583001-26584000"/>
          <s v="26584001-26585000"/>
          <s v="26585001-26586000"/>
          <s v="26586001-26587000"/>
          <s v="26587001-26588000"/>
          <s v="26588001-26589000"/>
          <s v="26589001-26590000"/>
          <s v="26590001-26591000"/>
          <s v="26591001-26592000"/>
          <s v="26592001-26593000"/>
          <s v="26593001-26594000"/>
          <s v="26594001-26595000"/>
          <s v="26595001-26596000"/>
          <s v="26596001-26597000"/>
          <s v="26597001-26598000"/>
          <s v="26598001-26599000"/>
          <s v="26599001-26600000"/>
          <s v="26600001-26601000"/>
          <s v="26601001-26602000"/>
          <s v="26602001-26603000"/>
          <s v="26603001-26604000"/>
          <s v="26604001-26605000"/>
          <s v="26605001-26606000"/>
          <s v="26606001-26607000"/>
          <s v="26607001-26608000"/>
          <s v="26608001-26609000"/>
          <s v="26609001-26610000"/>
          <s v="26610001-26611000"/>
          <s v="26611001-26612000"/>
          <s v="26612001-26613000"/>
          <s v="26613001-26614000"/>
          <s v="26614001-26615000"/>
          <s v="26615001-26616000"/>
          <s v="26616001-26617000"/>
          <s v="26617001-26618000"/>
          <s v="26618001-26619000"/>
          <s v="26619001-26620000"/>
          <s v="26620001-26621000"/>
          <s v="26621001-26622000"/>
          <s v="26622001-26623000"/>
          <s v="26623001-26624000"/>
          <s v="26624001-26625000"/>
          <s v="26625001-26626000"/>
          <s v="26626001-26627000"/>
          <s v="26627001-26628000"/>
          <s v="26628001-26629000"/>
          <s v="26629001-26630000"/>
          <s v="26630001-26631000"/>
          <s v="26631001-26632000"/>
          <s v="26632001-26633000"/>
          <s v="26633001-26634000"/>
          <s v="26634001-26635000"/>
          <s v="26635001-26636000"/>
          <s v="26636001-26637000"/>
          <s v="26637001-26638000"/>
          <s v="26638001-26639000"/>
          <s v="26639001-26640000"/>
          <s v="26640001-26641000"/>
          <s v="26641001-26642000"/>
          <s v="26642001-26643000"/>
          <s v="26643001-26644000"/>
          <s v="26644001-26645000"/>
          <s v="26645001-26646000"/>
          <s v="26646001-26647000"/>
          <s v="26647001-26648000"/>
          <s v="26648001-26649000"/>
          <s v="26649001-26650000"/>
          <s v="26650001-26651000"/>
          <s v="26651001-26652000"/>
          <s v="26652001-26653000"/>
          <s v="26653001-26654000"/>
          <s v="26654001-26655000"/>
          <s v="26655001-26656000"/>
          <s v="26656001-26657000"/>
          <s v="26657001-26658000"/>
          <s v="26658001-26659000"/>
          <s v="26659001-26660000"/>
          <s v="26660001-26661000"/>
          <s v="26661001-26662000"/>
          <s v="26662001-26663000"/>
          <s v="26663001-26664000"/>
          <s v="26664001-26665000"/>
          <s v="26665001-26666000"/>
          <s v="26666001-26667000"/>
          <s v="26667001-26668000"/>
          <s v="26668001-26669000"/>
          <s v="26669001-26670000"/>
          <s v="26670001-26671000"/>
          <s v="26671001-26672000"/>
          <s v="26672001-26673000"/>
          <s v="26673001-26674000"/>
          <s v="26674001-26675000"/>
          <s v="26675001-26676000"/>
          <s v="26676001-26677000"/>
          <s v="26677001-26678000"/>
          <s v="26678001-26679000"/>
          <s v="26679001-26680000"/>
          <s v="26680001-26681000"/>
          <s v="26681001-26682000"/>
          <s v="26682001-26683000"/>
          <s v="26683001-26684000"/>
          <s v="26684001-26685000"/>
          <s v="26685001-26686000"/>
          <s v="26686001-26687000"/>
          <s v="26687001-26688000"/>
          <s v="26688001-26689000"/>
          <s v="26689001-26690000"/>
          <s v="26690001-26691000"/>
          <s v="26691001-26692000"/>
          <s v="26692001-26693000"/>
          <s v="26693001-26694000"/>
          <s v="26694001-26695000"/>
          <s v="26695001-26696000"/>
          <s v="26696001-26697000"/>
          <s v="26697001-26698000"/>
          <s v="26698001-26699000"/>
          <s v="26699001-26700000"/>
          <s v="26700001-26701000"/>
          <s v="26701001-26702000"/>
          <s v="26702001-26703000"/>
          <s v="26703001-26704000"/>
          <s v="26704001-26705000"/>
          <s v="26705001-26706000"/>
          <s v="26706001-26707000"/>
          <s v="26707001-26708000"/>
          <s v="26708001-26709000"/>
          <s v="26709001-26710000"/>
          <s v="26710001-26711000"/>
          <s v="26711001-26712000"/>
          <s v="26712001-26713000"/>
          <s v="26713001-26714000"/>
          <s v="26714001-26715000"/>
          <s v="26715001-26716000"/>
          <s v="26716001-26717000"/>
          <s v="26717001-26718000"/>
          <s v="26718001-26719000"/>
          <s v="26719001-26720000"/>
          <s v="26720001-26721000"/>
          <s v="26721001-26722000"/>
          <s v="26722001-26723000"/>
          <s v="26723001-26724000"/>
          <s v="26724001-26725000"/>
          <s v="26725001-26726000"/>
          <s v="26726001-26727000"/>
          <s v="26727001-26728000"/>
          <s v="26728001-26729000"/>
          <s v="26729001-26730000"/>
          <s v="26730001-26731000"/>
          <s v="26731001-26732000"/>
          <s v="26732001-26733000"/>
          <s v="26733001-26734000"/>
          <s v="26734001-26735000"/>
          <s v="26735001-26736000"/>
          <s v="26736001-26737000"/>
          <s v="26737001-26738000"/>
          <s v="26738001-26739000"/>
          <s v="26739001-26740000"/>
          <s v="26740001-26741000"/>
          <s v="26741001-26742000"/>
          <s v="26742001-26743000"/>
          <s v="26743001-26744000"/>
          <s v="26744001-26745000"/>
          <s v="26745001-26746000"/>
          <s v="26746001-26747000"/>
          <s v="26747001-26748000"/>
          <s v="26748001-26749000"/>
          <s v="26749001-26750000"/>
          <s v="26750001-26751000"/>
          <s v="26751001-26752000"/>
          <s v="26752001-26753000"/>
          <s v="26753001-26754000"/>
          <s v="26754001-26755000"/>
          <s v="26755001-26756000"/>
          <s v="26756001-26757000"/>
          <s v="26757001-26758000"/>
          <s v="26758001-26759000"/>
          <s v="26759001-26760000"/>
          <s v="26760001-26761000"/>
          <s v="26761001-26762000"/>
          <s v="26762001-26763000"/>
          <s v="26763001-26764000"/>
          <s v="26764001-26765000"/>
          <s v="26765001-26766000"/>
          <s v="26766001-26767000"/>
          <s v="26767001-26768000"/>
          <s v="26768001-26769000"/>
          <s v="26769001-26770000"/>
          <s v="26770001-26771000"/>
          <s v="26771001-26772000"/>
          <s v="26772001-26773000"/>
          <s v="26773001-26774000"/>
          <s v="26774001-26775000"/>
          <s v="26775001-26776000"/>
          <s v="26776001-26777000"/>
          <s v="26777001-26778000"/>
          <s v="26778001-26779000"/>
          <s v="26779001-26780000"/>
          <s v="26780001-26781000"/>
          <s v="26781001-26782000"/>
          <s v="26782001-26783000"/>
          <s v="26783001-26784000"/>
          <s v="26784001-26785000"/>
          <s v="26785001-26786000"/>
          <s v="26786001-26787000"/>
          <s v="26787001-26788000"/>
          <s v="26788001-26789000"/>
          <s v="26789001-26790000"/>
          <s v="26790001-26791000"/>
          <s v="26791001-26792000"/>
          <s v="26792001-26793000"/>
          <s v="26793001-26794000"/>
          <s v="26794001-26795000"/>
          <s v="26795001-26796000"/>
          <s v="26796001-26797000"/>
          <s v="26797001-26798000"/>
          <s v="26798001-26799000"/>
          <s v="26799001-26800000"/>
          <s v="26800001-26801000"/>
          <s v="26801001-26802000"/>
          <s v="26802001-26803000"/>
          <s v="26803001-26804000"/>
          <s v="26804001-26805000"/>
          <s v="26805001-26806000"/>
          <s v="26806001-26807000"/>
          <s v="26807001-26808000"/>
          <s v="26808001-26809000"/>
          <s v="26809001-26810000"/>
          <s v="26810001-26811000"/>
          <s v="26811001-26812000"/>
          <s v="26812001-26813000"/>
          <s v="26813001-26814000"/>
          <s v="26814001-26815000"/>
          <s v="26815001-26816000"/>
          <s v="26816001-26817000"/>
          <s v="26817001-26818000"/>
          <s v="26818001-26819000"/>
          <s v="26819001-26820000"/>
          <s v="26820001-26821000"/>
          <s v="26821001-26822000"/>
          <s v="26822001-26823000"/>
          <s v="26823001-26824000"/>
          <s v="26824001-26825000"/>
          <s v="26825001-26826000"/>
          <s v="26826001-26827000"/>
          <s v="26827001-26828000"/>
          <s v="26828001-26829000"/>
          <s v="26829001-26830000"/>
          <s v="26830001-26831000"/>
          <s v="26831001-26832000"/>
          <s v="26832001-26833000"/>
          <s v="26833001-26834000"/>
          <s v="26834001-26835000"/>
          <s v="26835001-26836000"/>
          <s v="26836001-26837000"/>
          <s v="26837001-26838000"/>
          <s v="26838001-26839000"/>
          <s v="26839001-26840000"/>
          <s v="26840001-26841000"/>
          <s v="26841001-26842000"/>
          <s v="26842001-26843000"/>
          <s v="26843001-26844000"/>
          <s v="26844001-26845000"/>
          <s v="26845001-26846000"/>
          <s v="26846001-26847000"/>
          <s v="26847001-26848000"/>
          <s v="26848001-26849000"/>
          <s v="26849001-26850000"/>
          <s v="26850001-26851000"/>
          <s v="26851001-26852000"/>
          <s v="26852001-26853000"/>
          <s v="26853001-26854000"/>
          <s v="26854001-26855000"/>
          <s v="26855001-26856000"/>
          <s v="26856001-26857000"/>
          <s v="26857001-26858000"/>
          <s v="26858001-26859000"/>
          <s v="26859001-26860000"/>
          <s v="26860001-26861000"/>
          <s v="26861001-26862000"/>
          <s v="26862001-26863000"/>
          <s v="26863001-26864000"/>
          <s v="26864001-26865000"/>
          <s v="26865001-26866000"/>
          <s v="26866001-26867000"/>
          <s v="26867001-26868000"/>
          <s v="26868001-26869000"/>
          <s v="26869001-26870000"/>
          <s v="26870001-26871000"/>
          <s v="26871001-26872000"/>
          <s v="26872001-26873000"/>
          <s v="26873001-26874000"/>
          <s v="26874001-26875000"/>
          <s v="26875001-26876000"/>
          <s v="26876001-26877000"/>
          <s v="26877001-26878000"/>
          <s v="26878001-26879000"/>
          <s v="26879001-26880000"/>
          <s v="26880001-26881000"/>
          <s v="26881001-26882000"/>
          <s v="26882001-26883000"/>
          <s v="26883001-26884000"/>
          <s v="26884001-26885000"/>
          <s v="26885001-26886000"/>
          <s v="26886001-26887000"/>
          <s v="26887001-26888000"/>
          <s v="26888001-26889000"/>
          <s v="26889001-26890000"/>
          <s v="26890001-26891000"/>
          <s v="26891001-26892000"/>
          <s v="26892001-26893000"/>
          <s v="26893001-26894000"/>
          <s v="26894001-26895000"/>
          <s v="26895001-26896000"/>
          <s v="26896001-26897000"/>
          <s v="26897001-26898000"/>
          <s v="26898001-26899000"/>
          <s v="26899001-26900000"/>
          <s v="26900001-26901000"/>
          <s v="26901001-26902000"/>
          <s v="26902001-26903000"/>
          <s v="26903001-26904000"/>
          <s v="26904001-26905000"/>
          <s v="26905001-26906000"/>
          <s v="26906001-26907000"/>
          <s v="26907001-26908000"/>
          <s v="26908001-26909000"/>
          <s v="26909001-26910000"/>
          <s v="26910001-26911000"/>
          <s v="26911001-26912000"/>
          <s v="26912001-26913000"/>
          <s v="26913001-26914000"/>
          <s v="26914001-26915000"/>
          <s v="26915001-26916000"/>
          <s v="26916001-26917000"/>
          <s v="26917001-26918000"/>
          <s v="26918001-26919000"/>
          <s v="26919001-26920000"/>
          <s v="26920001-26921000"/>
          <s v="26921001-26922000"/>
          <s v="26922001-26923000"/>
          <s v="26923001-26924000"/>
          <s v="26924001-26925000"/>
          <s v="26925001-26926000"/>
          <s v="26926001-26927000"/>
          <s v="26927001-26928000"/>
          <s v="26928001-26929000"/>
          <s v="26929001-26930000"/>
          <s v="26930001-26931000"/>
          <s v="26931001-26932000"/>
          <s v="26932001-26933000"/>
          <s v="26933001-26934000"/>
          <s v="26934001-26935000"/>
          <s v="26935001-26936000"/>
          <s v="26936001-26937000"/>
          <s v="26937001-26938000"/>
          <s v="26938001-26939000"/>
          <s v="26939001-26940000"/>
          <s v="26940001-26941000"/>
          <s v="26941001-26942000"/>
          <s v="26942001-26943000"/>
          <s v="26943001-26944000"/>
          <s v="26944001-26945000"/>
          <s v="26945001-26946000"/>
          <s v="26946001-26947000"/>
          <s v="26947001-26948000"/>
          <s v="26948001-26949000"/>
          <s v="26949001-26950000"/>
          <s v="26950001-26951000"/>
          <s v="26951001-26952000"/>
          <s v="26952001-26953000"/>
          <s v="26953001-26954000"/>
          <s v="26954001-26955000"/>
          <s v="26955001-26956000"/>
          <s v="26956001-26957000"/>
          <s v="26957001-26958000"/>
          <s v="26958001-26959000"/>
          <s v="26959001-26960000"/>
          <s v="26960001-26961000"/>
          <s v="26961001-26962000"/>
          <s v="26962001-26963000"/>
          <s v="26963001-26964000"/>
          <s v="26964001-26965000"/>
          <s v="26965001-26966000"/>
          <s v="26966001-26967000"/>
          <s v="26967001-26968000"/>
          <s v="26968001-26969000"/>
          <s v="26969001-26970000"/>
          <s v="26970001-26971000"/>
          <s v="26971001-26972000"/>
          <s v="26972001-26973000"/>
          <s v="26973001-26974000"/>
          <s v="26974001-26975000"/>
          <s v="26975001-26976000"/>
          <s v="26976001-26977000"/>
          <s v="26977001-26978000"/>
          <s v="26978001-26979000"/>
          <s v="26979001-26980000"/>
          <s v="26980001-26981000"/>
          <s v="26981001-26982000"/>
          <s v="26982001-26983000"/>
          <s v="26983001-26984000"/>
          <s v="26984001-26985000"/>
          <s v="26985001-26986000"/>
          <s v="26986001-26987000"/>
          <s v="26987001-26988000"/>
          <s v="26988001-26989000"/>
          <s v="26989001-26990000"/>
          <s v="26990001-26991000"/>
          <s v="26991001-26992000"/>
          <s v="26992001-26993000"/>
          <s v="26993001-26994000"/>
          <s v="26994001-26995000"/>
          <s v="26995001-26996000"/>
          <s v="26996001-26997000"/>
          <s v="26997001-26998000"/>
          <s v="26998001-26999000"/>
          <s v="26999001-27000000"/>
          <s v="27000001-27001000"/>
          <s v="27001001-27002000"/>
          <s v="27002001-27003000"/>
          <s v="27003001-27004000"/>
          <s v="27004001-27005000"/>
          <s v="27005001-27006000"/>
          <s v="27006001-27007000"/>
          <s v="27007001-27008000"/>
          <s v="27008001-27009000"/>
          <s v="27009001-27010000"/>
          <s v="27010001-27011000"/>
          <s v="27011001-27012000"/>
          <s v="27012001-27013000"/>
          <s v="27013001-27014000"/>
          <s v="27014001-27015000"/>
          <s v="27015001-27016000"/>
          <s v="27016001-27017000"/>
          <s v="27017001-27018000"/>
          <s v="27018001-27019000"/>
          <s v="27019001-27020000"/>
          <s v="27020001-27021000"/>
          <s v="27021001-27022000"/>
          <s v="27022001-27023000"/>
          <s v="27023001-27024000"/>
          <s v="27024001-27025000"/>
          <s v="27025001-27026000"/>
          <s v="27026001-27027000"/>
          <s v="27027001-27028000"/>
          <s v="27028001-27029000"/>
          <s v="27029001-27030000"/>
          <s v="27030001-27031000"/>
          <s v="27031001-27032000"/>
          <s v="27032001-27033000"/>
          <s v="27033001-27034000"/>
          <s v="27034001-27035000"/>
          <s v="27035001-27036000"/>
          <s v="27036001-27037000"/>
          <s v="27037001-27038000"/>
          <s v="27038001-27039000"/>
          <s v="27039001-27040000"/>
          <s v="27040001-27041000"/>
          <s v="27041001-27042000"/>
          <s v="27042001-27043000"/>
          <s v="27043001-27044000"/>
          <s v="27044001-27045000"/>
          <s v="27045001-27046000"/>
          <s v="27046001-27047000"/>
          <s v="27047001-27048000"/>
          <s v="27048001-27049000"/>
          <s v="27049001-27050000"/>
          <s v="27050001-27051000"/>
          <s v="27051001-27052000"/>
          <s v="27052001-27053000"/>
          <s v="27053001-27054000"/>
          <s v="27054001-27055000"/>
          <s v="27055001-27056000"/>
          <s v="27056001-27057000"/>
          <s v="27057001-27058000"/>
          <s v="27058001-27059000"/>
          <s v="27059001-27060000"/>
          <s v="27060001-27061000"/>
          <s v="27061001-27062000"/>
          <s v="27062001-27063000"/>
          <s v="27063001-27064000"/>
          <s v="27064001-27065000"/>
          <s v="27065001-27066000"/>
          <s v="27066001-27067000"/>
          <s v="27067001-27068000"/>
          <s v="27068001-27069000"/>
          <s v="27069001-27070000"/>
          <s v="27070001-27071000"/>
          <s v="27071001-27072000"/>
          <s v="27072001-27073000"/>
          <s v="27073001-27074000"/>
          <s v="27074001-27075000"/>
          <s v="27075001-27076000"/>
          <s v="27076001-27077000"/>
          <s v="27077001-27078000"/>
          <s v="27078001-27079000"/>
          <s v="27079001-27080000"/>
          <s v="27080001-27081000"/>
          <s v="27081001-27082000"/>
          <s v="27082001-27083000"/>
          <s v="27083001-27084000"/>
          <s v="27084001-27085000"/>
          <s v="27085001-27086000"/>
          <s v="27086001-27087000"/>
          <s v="27087001-27088000"/>
          <s v="27088001-27089000"/>
          <s v="27089001-27090000"/>
          <s v="27090001-27091000"/>
          <s v="27091001-27092000"/>
          <s v="27092001-27093000"/>
          <s v="27093001-27094000"/>
          <s v="27094001-27095000"/>
          <s v="27095001-27096000"/>
          <s v="27096001-27097000"/>
          <s v="27097001-27098000"/>
          <s v="27098001-27099000"/>
          <s v="27099001-27100000"/>
          <s v="27100001-27101000"/>
          <s v="27101001-27102000"/>
          <s v="27102001-27103000"/>
          <s v="27103001-27104000"/>
          <s v="27104001-27105000"/>
          <s v="27105001-27106000"/>
          <s v="27106001-27107000"/>
          <s v="27107001-27108000"/>
          <s v="27108001-27109000"/>
          <s v="27109001-27110000"/>
          <s v="27110001-27111000"/>
          <s v="27111001-27112000"/>
          <s v="27112001-27113000"/>
          <s v="27113001-27114000"/>
          <s v="27114001-27115000"/>
          <s v="27115001-27116000"/>
          <s v="27116001-27117000"/>
          <s v="27117001-27118000"/>
          <s v="27118001-27119000"/>
          <s v="27119001-27120000"/>
          <s v="27120001-27121000"/>
          <s v="27121001-27122000"/>
          <s v="27122001-27123000"/>
          <s v="27123001-27124000"/>
          <s v="27124001-27125000"/>
          <s v="27125001-27126000"/>
          <s v="27126001-27127000"/>
          <s v="27127001-27128000"/>
          <s v="27128001-27129000"/>
          <s v="27129001-27130000"/>
          <s v="27130001-27131000"/>
          <s v="27131001-27132000"/>
          <s v="27132001-27133000"/>
          <s v="27133001-27134000"/>
          <s v="27134001-27135000"/>
          <s v="27135001-27136000"/>
          <s v="27136001-27137000"/>
          <s v="27137001-27138000"/>
          <s v="27138001-27139000"/>
          <s v="27139001-27140000"/>
          <s v="27140001-27141000"/>
          <s v="27141001-27142000"/>
          <s v="27142001-27143000"/>
          <s v="27143001-27144000"/>
          <s v="27144001-27145000"/>
          <s v="27145001-27146000"/>
          <s v="27146001-27147000"/>
          <s v="27147001-27148000"/>
          <s v="27148001-27149000"/>
          <s v="27149001-27150000"/>
          <s v="27150001-27151000"/>
          <s v="27151001-27152000"/>
          <s v="27152001-27153000"/>
          <s v="27153001-27154000"/>
          <s v="27154001-27155000"/>
          <s v="27155001-27156000"/>
          <s v="27156001-27157000"/>
          <s v="27157001-27158000"/>
          <s v="27158001-27159000"/>
          <s v="27159001-27160000"/>
          <s v="27160001-27161000"/>
          <s v="27161001-27162000"/>
          <s v="27162001-27163000"/>
          <s v="27163001-27164000"/>
          <s v="27164001-27165000"/>
          <s v="27165001-27166000"/>
          <s v="27166001-27167000"/>
          <s v="27167001-27168000"/>
          <s v="27168001-27169000"/>
          <s v="27169001-27170000"/>
          <s v="27170001-27171000"/>
          <s v="27171001-27172000"/>
          <s v="27172001-27173000"/>
          <s v="27173001-27174000"/>
          <s v="27174001-27175000"/>
          <s v="27175001-27176000"/>
          <s v="27176001-27177000"/>
          <s v="27177001-27178000"/>
          <s v="27178001-27179000"/>
          <s v="27179001-27180000"/>
          <s v="27180001-27181000"/>
          <s v="27181001-27182000"/>
          <s v="27182001-27183000"/>
          <s v="27183001-27184000"/>
          <s v="27184001-27185000"/>
          <s v="27185001-27186000"/>
          <s v="27186001-27187000"/>
          <s v="27187001-27188000"/>
          <s v="27188001-27189000"/>
          <s v="27189001-27190000"/>
          <s v="27190001-27191000"/>
          <s v="27191001-27192000"/>
          <s v="27192001-27193000"/>
          <s v="27193001-27194000"/>
          <s v="27194001-27195000"/>
          <s v="27195001-27196000"/>
          <s v="27196001-27197000"/>
          <s v="27197001-27198000"/>
          <s v="27198001-27199000"/>
          <s v="27199001-27200000"/>
          <s v="27200001-27201000"/>
          <s v="27201001-27202000"/>
          <s v="27202001-27203000"/>
          <s v="27203001-27204000"/>
          <s v="27204001-27205000"/>
          <s v="27205001-27206000"/>
          <s v="27206001-27207000"/>
          <s v="27207001-27208000"/>
          <s v="27208001-27209000"/>
          <s v="27209001-27210000"/>
          <s v="27210001-27211000"/>
          <s v="27211001-27212000"/>
          <s v="27212001-27213000"/>
          <s v="27213001-27214000"/>
          <s v="27214001-27215000"/>
          <s v="27215001-27216000"/>
          <s v="27216001-27217000"/>
          <s v="27217001-27218000"/>
          <s v="27218001-27219000"/>
          <s v="27219001-27220000"/>
          <s v="27220001-27221000"/>
          <s v="27221001-27222000"/>
          <s v="27222001-27223000"/>
          <s v="27223001-27224000"/>
          <s v="27224001-27225000"/>
          <s v="27225001-27226000"/>
          <s v="27226001-27227000"/>
          <s v="27227001-27228000"/>
          <s v="27228001-27229000"/>
          <s v="27229001-27230000"/>
          <s v="27230001-27231000"/>
          <s v="27231001-27232000"/>
          <s v="27232001-27233000"/>
          <s v="27233001-27234000"/>
          <s v="27234001-27235000"/>
          <s v="27235001-27236000"/>
          <s v="27236001-27237000"/>
          <s v="27237001-27238000"/>
          <s v="27238001-27239000"/>
          <s v="27239001-27240000"/>
          <s v="27240001-27241000"/>
          <s v="27241001-27242000"/>
          <s v="27242001-27243000"/>
          <s v="27243001-27244000"/>
          <s v="27244001-27245000"/>
          <s v="27245001-27246000"/>
          <s v="27246001-27247000"/>
          <s v="27247001-27248000"/>
          <s v="27248001-27249000"/>
          <s v="27249001-27250000"/>
          <s v="27250001-27251000"/>
          <s v="27251001-27252000"/>
          <s v="27252001-27253000"/>
          <s v="27253001-27254000"/>
          <s v="27254001-27255000"/>
          <s v="27255001-27256000"/>
          <s v="27256001-27257000"/>
          <s v="27257001-27258000"/>
          <s v="27258001-27259000"/>
          <s v="27259001-27260000"/>
          <s v="27260001-27261000"/>
          <s v="27261001-27262000"/>
          <s v="27262001-27263000"/>
          <s v="27263001-27264000"/>
          <s v="27264001-27265000"/>
          <s v="27265001-27266000"/>
          <s v="27266001-27267000"/>
          <s v="27267001-27268000"/>
          <s v="27268001-27269000"/>
          <s v="27269001-27270000"/>
          <s v="27270001-27271000"/>
          <s v="27271001-27272000"/>
          <s v="27272001-27273000"/>
          <s v="27273001-27274000"/>
          <s v="27274001-27275000"/>
          <s v="27275001-27276000"/>
          <s v="27276001-27277000"/>
          <s v="27277001-27278000"/>
          <s v="27278001-27279000"/>
          <s v="27279001-27280000"/>
          <s v="27280001-27281000"/>
          <s v="27281001-27282000"/>
          <s v="27282001-27283000"/>
          <s v="27283001-27284000"/>
          <s v="27284001-27285000"/>
          <s v="27285001-27286000"/>
          <s v="27286001-27287000"/>
          <s v="27287001-27288000"/>
          <s v="27288001-27289000"/>
          <s v="27289001-27290000"/>
          <s v="27290001-27291000"/>
          <s v="27291001-27292000"/>
          <s v="27292001-27293000"/>
          <s v="27293001-27294000"/>
          <s v="27294001-27295000"/>
          <s v="27295001-27296000"/>
          <s v="27296001-27297000"/>
          <s v="27297001-27298000"/>
          <s v="27298001-27299000"/>
          <s v="27299001-27300000"/>
          <s v="27300001-27301000"/>
          <s v="27301001-27302000"/>
          <s v="27302001-27303000"/>
          <s v="27303001-27304000"/>
          <s v="27304001-27305000"/>
          <s v="27305001-27306000"/>
          <s v="27306001-27307000"/>
          <s v="27307001-27308000"/>
          <s v="27308001-27309000"/>
          <s v="27309001-27310000"/>
          <s v="27310001-27311000"/>
          <s v="27311001-27312000"/>
          <s v="27312001-27313000"/>
          <s v="27313001-27314000"/>
          <s v="27314001-27315000"/>
          <s v="27315001-27316000"/>
          <s v="27316001-27317000"/>
          <s v="27317001-27318000"/>
          <s v="27318001-27319000"/>
          <s v="27319001-27320000"/>
          <s v="27320001-27321000"/>
          <s v="27321001-27322000"/>
          <s v="27322001-27323000"/>
          <s v="27323001-27324000"/>
          <s v="27324001-27325000"/>
          <s v="27325001-27326000"/>
          <s v="27326001-27327000"/>
          <s v="27327001-27328000"/>
          <s v="27328001-27329000"/>
          <s v="27329001-27330000"/>
          <s v="27330001-27331000"/>
          <s v="27331001-27332000"/>
          <s v="27332001-27333000"/>
          <s v="27333001-27334000"/>
          <s v="27334001-27335000"/>
          <s v="27335001-27336000"/>
          <s v="27336001-27337000"/>
          <s v="27337001-27338000"/>
          <s v="27338001-27339000"/>
          <s v="27339001-27340000"/>
          <s v="27340001-27341000"/>
          <s v="27341001-27342000"/>
          <s v="27342001-27343000"/>
          <s v="27343001-27344000"/>
          <s v="27344001-27345000"/>
          <s v="27345001-27346000"/>
          <s v="27346001-27347000"/>
          <s v="27347001-27348000"/>
          <s v="27348001-27349000"/>
          <s v="27349001-27350000"/>
          <s v="27350001-27351000"/>
          <s v="27351001-27352000"/>
          <s v="27352001-27353000"/>
          <s v="27353001-27354000"/>
          <s v="27354001-27355000"/>
          <s v="27355001-27356000"/>
          <s v="27356001-27357000"/>
          <s v="27357001-27358000"/>
          <s v="27358001-27359000"/>
          <s v="27359001-27360000"/>
          <s v="27360001-27361000"/>
          <s v="27361001-27362000"/>
          <s v="27362001-27363000"/>
          <s v="27363001-27364000"/>
          <s v="27364001-27365000"/>
          <s v="27365001-27366000"/>
          <s v="27366001-27367000"/>
          <s v="27367001-27368000"/>
          <s v="27368001-27369000"/>
          <s v="27369001-27370000"/>
          <s v="27370001-27371000"/>
          <s v="27371001-27372000"/>
          <s v="27372001-27373000"/>
          <s v="27373001-27374000"/>
          <s v="27374001-27375000"/>
          <s v="27375001-27376000"/>
          <s v="27376001-27377000"/>
          <s v="27377001-27378000"/>
          <s v="27378001-27379000"/>
          <s v="27379001-27380000"/>
          <s v="27380001-27381000"/>
          <s v="27381001-27382000"/>
          <s v="27382001-27383000"/>
          <s v="27383001-27384000"/>
          <s v="27384001-27385000"/>
          <s v="27385001-27386000"/>
          <s v="27386001-27387000"/>
          <s v="27387001-27388000"/>
          <s v="27388001-27389000"/>
          <s v="27389001-27390000"/>
          <s v="27390001-27391000"/>
          <s v="27391001-27392000"/>
          <s v="27392001-27393000"/>
          <s v="27393001-27394000"/>
          <s v="27394001-27395000"/>
          <s v="27395001-27396000"/>
          <s v="27396001-27397000"/>
          <s v="27397001-27398000"/>
          <s v="27398001-27399000"/>
          <s v="27399001-27400000"/>
          <s v="27400001-27401000"/>
          <s v="27401001-27402000"/>
          <s v="27402001-27403000"/>
          <s v="27403001-27404000"/>
          <s v="27404001-27405000"/>
          <s v="27405001-27406000"/>
          <s v="27406001-27407000"/>
          <s v="27407001-27408000"/>
          <s v="27408001-27409000"/>
          <s v="27409001-27410000"/>
          <s v="27410001-27411000"/>
          <s v="27411001-27412000"/>
          <s v="27412001-27413000"/>
          <s v="27413001-27414000"/>
          <s v="27414001-27415000"/>
          <s v="27415001-27416000"/>
          <s v="27416001-27417000"/>
          <s v="27417001-27418000"/>
          <s v="27418001-27419000"/>
          <s v="27419001-27420000"/>
          <s v="27420001-27421000"/>
          <s v="27421001-27422000"/>
          <s v="27422001-27423000"/>
          <s v="27423001-27424000"/>
          <s v="27424001-27425000"/>
          <s v="27425001-27426000"/>
          <s v="27426001-27427000"/>
          <s v="27427001-27428000"/>
          <s v="27428001-27429000"/>
          <s v="27429001-27430000"/>
          <s v="27430001-27431000"/>
          <s v="27431001-27432000"/>
          <s v="27432001-27433000"/>
          <s v="27433001-27434000"/>
          <s v="27434001-27435000"/>
          <s v="27435001-27436000"/>
          <s v="27436001-27437000"/>
          <s v="27437001-27438000"/>
          <s v="27438001-27439000"/>
          <s v="27439001-27440000"/>
          <s v="27440001-27441000"/>
          <s v="27441001-27442000"/>
          <s v="27442001-27443000"/>
          <s v="27443001-27444000"/>
          <s v="27444001-27445000"/>
          <s v="27445001-27446000"/>
          <s v="27446001-27447000"/>
          <s v="27447001-27448000"/>
          <s v="27448001-27449000"/>
          <s v="27449001-27450000"/>
          <s v="27450001-27451000"/>
          <s v="27451001-27452000"/>
          <s v="27452001-27453000"/>
          <s v="27453001-27454000"/>
          <s v="27454001-27455000"/>
          <s v="27455001-27456000"/>
          <s v="27456001-27457000"/>
          <s v="27457001-27458000"/>
          <s v="27458001-27459000"/>
          <s v="27459001-27460000"/>
          <s v="27460001-27461000"/>
          <s v="27461001-27462000"/>
          <s v="27462001-27463000"/>
          <s v="27463001-27464000"/>
          <s v="27464001-27465000"/>
          <s v="27465001-27466000"/>
          <s v="27466001-27467000"/>
          <s v="27467001-27468000"/>
          <s v="27468001-27469000"/>
          <s v="27469001-27470000"/>
          <s v="27470001-27471000"/>
          <s v="27471001-27472000"/>
          <s v="27472001-27473000"/>
          <s v="27473001-27474000"/>
          <s v="27474001-27475000"/>
          <s v="27475001-27476000"/>
          <s v="27476001-27477000"/>
          <s v="27477001-27478000"/>
          <s v="27478001-27479000"/>
          <s v="27479001-27480000"/>
          <s v="27480001-27481000"/>
          <s v="27481001-27482000"/>
          <s v="27482001-27483000"/>
          <s v="27483001-27484000"/>
          <s v="27484001-27485000"/>
          <s v="27485001-27486000"/>
          <s v="27486001-27487000"/>
          <s v="27487001-27488000"/>
          <s v="27488001-27489000"/>
          <s v="27489001-27490000"/>
          <s v="27490001-27491000"/>
          <s v="27491001-27492000"/>
          <s v="27492001-27493000"/>
          <s v="27493001-27494000"/>
          <s v="27494001-27495000"/>
          <s v="27495001-27496000"/>
          <s v="27496001-27497000"/>
          <s v="27497001-27498000"/>
          <s v="27498001-27499000"/>
          <s v="27499001-27500000"/>
          <s v="27500001-27501000"/>
          <s v="27501001-27502000"/>
          <s v="27502001-27503000"/>
          <s v="27503001-27504000"/>
          <s v="27504001-27505000"/>
          <s v="27505001-27506000"/>
          <s v="27506001-27507000"/>
          <s v="27507001-27508000"/>
          <s v="27508001-27509000"/>
          <s v="27509001-27510000"/>
          <s v="27510001-27511000"/>
          <s v="27511001-27512000"/>
          <s v="27512001-27513000"/>
          <s v="27513001-27514000"/>
          <s v="27514001-27515000"/>
          <s v="27515001-27516000"/>
          <s v="27516001-27517000"/>
          <s v="27517001-27518000"/>
          <s v="27518001-27519000"/>
          <s v="27519001-27520000"/>
          <s v="27520001-27521000"/>
          <s v="27521001-27522000"/>
          <s v="27522001-27523000"/>
          <s v="27523001-27524000"/>
          <s v="27524001-27525000"/>
          <s v="27525001-27526000"/>
          <s v="27526001-27527000"/>
          <s v="27527001-27528000"/>
          <s v="27528001-27529000"/>
          <s v="27529001-27530000"/>
          <s v="27530001-27531000"/>
          <s v="27531001-27532000"/>
          <s v="27532001-27533000"/>
          <s v="27533001-27534000"/>
          <s v="27534001-27535000"/>
          <s v="27535001-27536000"/>
          <s v="27536001-27537000"/>
          <s v="27537001-27538000"/>
          <s v="27538001-27539000"/>
          <s v="27539001-27540000"/>
          <s v="27540001-27541000"/>
          <s v="27541001-27542000"/>
          <s v="27542001-27543000"/>
          <s v="27543001-27544000"/>
          <s v="27544001-27545000"/>
          <s v="27545001-27546000"/>
          <s v="27546001-27547000"/>
          <s v="27547001-27548000"/>
          <s v="27548001-27549000"/>
          <s v="27549001-27550000"/>
          <s v="27550001-27551000"/>
          <s v="27551001-27552000"/>
          <s v="27552001-27553000"/>
          <s v="27553001-27554000"/>
          <s v="27554001-27555000"/>
          <s v="27555001-27556000"/>
          <s v="27556001-27557000"/>
          <s v="27557001-27558000"/>
          <s v="27558001-27559000"/>
          <s v="27559001-27560000"/>
          <s v="27560001-27561000"/>
          <s v="27561001-27562000"/>
          <s v="27562001-27563000"/>
          <s v="27563001-27564000"/>
          <s v="27564001-27565000"/>
          <s v="27565001-27566000"/>
          <s v="27566001-27567000"/>
          <s v="27567001-27568000"/>
          <s v="27568001-27569000"/>
          <s v="27569001-27570000"/>
          <s v="27570001-27571000"/>
          <s v="27571001-27572000"/>
          <s v="27572001-27573000"/>
          <s v="27573001-27574000"/>
          <s v="27574001-27575000"/>
          <s v="27575001-27576000"/>
          <s v="27576001-27577000"/>
          <s v="27577001-27578000"/>
          <s v="27578001-27579000"/>
          <s v="27579001-27580000"/>
          <s v="27580001-27581000"/>
          <s v="27581001-27582000"/>
          <s v="27582001-27583000"/>
          <s v="27583001-27584000"/>
          <s v="27584001-27585000"/>
          <s v="27585001-27586000"/>
          <s v="27586001-27587000"/>
          <s v="27587001-27588000"/>
          <s v="27588001-27589000"/>
          <s v="27589001-27590000"/>
          <s v="27590001-27591000"/>
          <s v="27591001-27592000"/>
          <s v="27592001-27593000"/>
          <s v="27593001-27594000"/>
          <s v="27594001-27595000"/>
          <s v="27595001-27596000"/>
          <s v="27596001-27597000"/>
          <s v="27597001-27598000"/>
          <s v="27598001-27599000"/>
          <s v="27599001-27600000"/>
          <s v="27600001-27601000"/>
          <s v="27601001-27602000"/>
          <s v="27602001-27603000"/>
          <s v="27603001-27604000"/>
          <s v="27604001-27605000"/>
          <s v="27605001-27606000"/>
          <s v="27606001-27607000"/>
          <s v="27607001-27608000"/>
          <s v="27608001-27609000"/>
          <s v="27609001-27610000"/>
          <s v="27610001-27611000"/>
          <s v="27611001-27612000"/>
          <s v="27612001-27613000"/>
          <s v="27613001-27614000"/>
          <s v="27614001-27615000"/>
          <s v="27615001-27616000"/>
          <s v="27616001-27617000"/>
          <s v="27617001-27618000"/>
          <s v="27618001-27619000"/>
          <s v="27619001-27620000"/>
          <s v="27620001-27621000"/>
          <s v="27621001-27622000"/>
          <s v="27622001-27623000"/>
          <s v="27623001-27624000"/>
          <s v="27624001-27625000"/>
          <s v="27625001-27626000"/>
          <s v="27626001-27627000"/>
          <s v="27627001-27628000"/>
          <s v="27628001-27629000"/>
          <s v="27629001-27630000"/>
          <s v="27630001-27631000"/>
          <s v="27631001-27632000"/>
          <s v="27632001-27633000"/>
          <s v="27633001-27634000"/>
          <s v="27634001-27635000"/>
          <s v="27635001-27636000"/>
          <s v="27636001-27637000"/>
          <s v="27637001-27638000"/>
          <s v="27638001-27639000"/>
          <s v="27639001-27640000"/>
          <s v="27640001-27641000"/>
          <s v="27641001-27642000"/>
          <s v="27642001-27643000"/>
          <s v="27643001-27644000"/>
          <s v="27644001-27645000"/>
          <s v="27645001-27646000"/>
          <s v="27646001-27647000"/>
          <s v="27647001-27648000"/>
          <s v="27648001-27649000"/>
          <s v="27649001-27650000"/>
          <s v="27650001-27651000"/>
          <s v="27651001-27652000"/>
          <s v="27652001-27653000"/>
          <s v="27653001-27654000"/>
          <s v="27654001-27655000"/>
          <s v="27655001-27656000"/>
          <s v="27656001-27657000"/>
          <s v="27657001-27658000"/>
          <s v="27658001-27659000"/>
          <s v="27659001-27660000"/>
          <s v="27660001-27661000"/>
          <s v="27661001-27662000"/>
          <s v="27662001-27663000"/>
          <s v="27663001-27664000"/>
          <s v="27664001-27665000"/>
          <s v="27665001-27666000"/>
          <s v="27666001-27667000"/>
          <s v="27667001-27668000"/>
          <s v="27668001-27669000"/>
          <s v="27669001-27670000"/>
          <s v="27670001-27671000"/>
          <s v="27671001-27672000"/>
          <s v="27672001-27673000"/>
          <s v="27673001-27674000"/>
          <s v="27674001-27675000"/>
          <s v="27675001-27676000"/>
          <s v="27676001-27677000"/>
          <s v="27677001-27678000"/>
          <s v="27678001-27679000"/>
          <s v="27679001-27680000"/>
          <s v="27680001-27681000"/>
          <s v="27681001-27682000"/>
          <s v="27682001-27683000"/>
          <s v="27683001-27684000"/>
          <s v="27684001-27685000"/>
          <s v="27685001-27686000"/>
          <s v="27686001-27687000"/>
          <s v="27687001-27688000"/>
          <s v="27688001-27689000"/>
          <s v="27689001-27690000"/>
          <s v="27690001-27691000"/>
          <s v="27691001-27692000"/>
          <s v="27692001-27693000"/>
          <s v="27693001-27694000"/>
          <s v="27694001-27695000"/>
          <s v="27695001-27696000"/>
          <s v="27696001-27697000"/>
          <s v="27697001-27698000"/>
          <s v="27698001-27699000"/>
          <s v="27699001-27700000"/>
          <s v="27700001-27701000"/>
          <s v="27701001-27702000"/>
          <s v="27702001-27703000"/>
          <s v="27703001-27704000"/>
          <s v="27704001-27705000"/>
          <s v="27705001-27706000"/>
          <s v="27706001-27707000"/>
          <s v="27707001-27708000"/>
          <s v="27708001-27709000"/>
          <s v="27709001-27710000"/>
          <s v="27710001-27711000"/>
          <s v="27711001-27712000"/>
          <s v="27712001-27713000"/>
          <s v="27713001-27714000"/>
          <s v="27714001-27715000"/>
          <s v="27715001-27716000"/>
          <s v="27716001-27717000"/>
          <s v="27717001-27718000"/>
          <s v="27718001-27719000"/>
          <s v="27719001-27720000"/>
          <s v="27720001-27721000"/>
          <s v="27721001-27722000"/>
          <s v="27722001-27723000"/>
          <s v="27723001-27724000"/>
          <s v="27724001-27725000"/>
          <s v="27725001-27726000"/>
          <s v="27726001-27727000"/>
          <s v="27727001-27728000"/>
          <s v="27728001-27729000"/>
          <s v="27729001-27730000"/>
          <s v="27730001-27731000"/>
          <s v="27731001-27732000"/>
          <s v="27732001-27733000"/>
          <s v="27733001-27734000"/>
          <s v="27734001-27735000"/>
          <s v="27735001-27736000"/>
          <s v="27736001-27737000"/>
          <s v="27737001-27738000"/>
          <s v="27738001-27739000"/>
          <s v="27739001-27740000"/>
          <s v="27740001-27741000"/>
          <s v="27741001-27742000"/>
          <s v="27742001-27743000"/>
          <s v="27743001-27744000"/>
          <s v="27744001-27745000"/>
          <s v="27745001-27746000"/>
          <s v="27746001-27747000"/>
          <s v="27747001-27748000"/>
          <s v="27748001-27749000"/>
          <s v="27749001-27750000"/>
          <s v="27750001-27751000"/>
          <s v="27751001-27752000"/>
          <s v="27752001-27753000"/>
          <s v="27753001-27754000"/>
          <s v="27754001-27755000"/>
          <s v="27755001-27756000"/>
          <s v="27756001-27757000"/>
          <s v="27757001-27758000"/>
          <s v="27758001-27759000"/>
          <s v="27759001-27760000"/>
          <s v="27760001-27761000"/>
          <s v="27761001-27762000"/>
          <s v="27762001-27763000"/>
          <s v="27763001-27764000"/>
          <s v="27764001-27765000"/>
          <s v="27765001-27766000"/>
          <s v="27766001-27767000"/>
          <s v="27767001-27768000"/>
          <s v="27768001-27769000"/>
          <s v="27769001-27770000"/>
          <s v="27770001-27771000"/>
          <s v="27771001-27772000"/>
          <s v="27772001-27773000"/>
          <s v="27773001-27774000"/>
          <s v="27774001-27775000"/>
          <s v="27775001-27776000"/>
          <s v="27776001-27777000"/>
          <s v="27777001-27778000"/>
          <s v="27778001-27779000"/>
          <s v="27779001-27780000"/>
          <s v="27780001-27781000"/>
          <s v="27781001-27782000"/>
          <s v="27782001-27783000"/>
          <s v="27783001-27784000"/>
          <s v="27784001-27785000"/>
          <s v="27785001-27786000"/>
          <s v="27786001-27787000"/>
          <s v="27787001-27788000"/>
          <s v="27788001-27789000"/>
          <s v="27789001-27790000"/>
          <s v="27790001-27791000"/>
          <s v="27791001-27792000"/>
          <s v="27792001-27793000"/>
          <s v="27793001-27794000"/>
          <s v="27794001-27795000"/>
          <s v="27795001-27796000"/>
          <s v="27796001-27797000"/>
          <s v="27797001-27798000"/>
          <s v="27798001-27799000"/>
          <s v="27799001-27800000"/>
          <s v="27800001-27801000"/>
          <s v="27801001-27802000"/>
          <s v="27802001-27803000"/>
          <s v="27803001-27804000"/>
          <s v="27804001-27805000"/>
          <s v="27805001-27806000"/>
          <s v="27806001-27807000"/>
          <s v="27807001-27808000"/>
          <s v="27808001-27809000"/>
          <s v="27809001-27810000"/>
          <s v="27810001-27811000"/>
          <s v="27811001-27812000"/>
          <s v="27812001-27813000"/>
          <s v="27813001-27814000"/>
          <s v="27814001-27815000"/>
          <s v="27815001-27816000"/>
          <s v="27816001-27817000"/>
          <s v="27817001-27818000"/>
          <s v="27818001-27819000"/>
          <s v="27819001-27820000"/>
          <s v="27820001-27821000"/>
          <s v="27821001-27822000"/>
          <s v="27822001-27823000"/>
          <s v="27823001-27824000"/>
          <s v="27824001-27825000"/>
          <s v="27825001-27826000"/>
          <s v="27826001-27827000"/>
          <s v="27827001-27828000"/>
          <s v="27828001-27829000"/>
          <s v="27829001-27830000"/>
          <s v="27830001-27831000"/>
          <s v="27831001-27832000"/>
          <s v="27832001-27833000"/>
          <s v="27833001-27834000"/>
          <s v="27834001-27835000"/>
          <s v="27835001-27836000"/>
          <s v="27836001-27837000"/>
          <s v="27837001-27838000"/>
          <s v="27838001-27839000"/>
          <s v="27839001-27840000"/>
          <s v="27840001-27841000"/>
          <s v="27841001-27842000"/>
          <s v="27842001-27843000"/>
          <s v="27843001-27844000"/>
          <s v="27844001-27845000"/>
          <s v="27845001-27846000"/>
          <s v="27846001-27847000"/>
          <s v="27847001-27848000"/>
          <s v="27848001-27849000"/>
          <s v="27849001-27850000"/>
          <s v="27850001-27851000"/>
          <s v="27851001-27852000"/>
          <s v="27852001-27853000"/>
          <s v="27853001-27854000"/>
          <s v="27854001-27855000"/>
          <s v="27855001-27856000"/>
          <s v="27856001-27857000"/>
          <s v="27857001-27858000"/>
          <s v="27858001-27859000"/>
          <s v="27859001-27860000"/>
          <s v="27860001-27861000"/>
          <s v="27861001-27862000"/>
          <s v="27862001-27863000"/>
          <s v="27863001-27864000"/>
          <s v="27864001-27865000"/>
          <s v="27865001-27866000"/>
          <s v="27866001-27867000"/>
          <s v="27867001-27868000"/>
          <s v="27868001-27869000"/>
          <s v="27869001-27870000"/>
          <s v="27870001-27871000"/>
          <s v="27871001-27872000"/>
          <s v="27872001-27873000"/>
          <s v="27873001-27874000"/>
          <s v="27874001-27875000"/>
          <s v="27875001-27876000"/>
          <s v="27876001-27877000"/>
          <s v="27877001-27878000"/>
          <s v="27878001-27879000"/>
          <s v="27879001-27880000"/>
          <s v="27880001-27881000"/>
          <s v="27881001-27882000"/>
          <s v="27882001-27883000"/>
          <s v="27883001-27884000"/>
          <s v="27884001-27885000"/>
          <s v="27885001-27886000"/>
          <s v="27886001-27887000"/>
          <s v="27887001-27888000"/>
          <s v="27888001-27889000"/>
          <s v="27889001-27890000"/>
          <s v="27890001-27891000"/>
          <s v="27891001-27892000"/>
          <s v="27892001-27893000"/>
          <s v="27893001-27894000"/>
          <s v="27894001-27895000"/>
          <s v="27895001-27896000"/>
          <s v="27896001-27897000"/>
          <s v="27897001-27898000"/>
          <s v="27898001-27899000"/>
          <s v="27899001-27900000"/>
          <s v="27900001-27901000"/>
          <s v="27901001-27902000"/>
          <s v="27902001-27903000"/>
          <s v="27903001-27904000"/>
          <s v="27904001-27905000"/>
          <s v="27905001-27906000"/>
          <s v="27906001-27907000"/>
          <s v="27907001-27908000"/>
          <s v="27908001-27909000"/>
          <s v="27909001-27910000"/>
          <s v="27910001-27911000"/>
          <s v="27911001-27912000"/>
          <s v="27912001-27913000"/>
          <s v="27913001-27914000"/>
          <s v="27914001-27915000"/>
          <s v="27915001-27916000"/>
          <s v="27916001-27917000"/>
          <s v="27917001-27918000"/>
          <s v="27918001-27919000"/>
          <s v="27919001-27920000"/>
          <s v="27920001-27921000"/>
          <s v="27921001-27922000"/>
          <s v="27922001-27923000"/>
          <s v="27923001-27924000"/>
          <s v="27924001-27925000"/>
          <s v="27925001-27926000"/>
          <s v="27926001-27927000"/>
          <s v="27927001-27928000"/>
          <s v="27928001-27929000"/>
          <s v="27929001-27930000"/>
          <s v="27930001-27931000"/>
          <s v="27931001-27932000"/>
          <s v="27932001-27933000"/>
          <s v="27933001-27934000"/>
          <s v="27934001-27935000"/>
          <s v="27935001-27936000"/>
          <s v="27936001-27937000"/>
          <s v="27937001-27938000"/>
          <s v="27938001-27939000"/>
          <s v="27939001-27940000"/>
          <s v="27940001-27941000"/>
          <s v="27941001-27942000"/>
          <s v="27942001-27943000"/>
          <s v="27943001-27944000"/>
          <s v="27944001-27945000"/>
          <s v="27945001-27946000"/>
          <s v="27946001-27947000"/>
          <s v="27947001-27948000"/>
          <s v="27948001-27949000"/>
          <s v="27949001-27950000"/>
          <s v="27950001-27951000"/>
          <s v="27951001-27952000"/>
          <s v="27952001-27953000"/>
          <s v="27953001-27954000"/>
          <s v="27954001-27955000"/>
          <s v="27955001-27956000"/>
          <s v="27956001-27957000"/>
          <s v="27957001-27958000"/>
          <s v="27958001-27959000"/>
          <s v="27959001-27960000"/>
          <s v="27960001-27961000"/>
          <s v="27961001-27962000"/>
          <s v="27962001-27963000"/>
          <s v="27963001-27964000"/>
          <s v="27964001-27965000"/>
          <s v="27965001-27966000"/>
          <s v="27966001-27967000"/>
          <s v="27967001-27968000"/>
          <s v="27968001-27969000"/>
          <s v="27969001-27970000"/>
          <s v="27970001-27971000"/>
          <s v="27971001-27972000"/>
          <s v="27972001-27973000"/>
          <s v="27973001-27974000"/>
          <s v="27974001-27975000"/>
          <s v="27975001-27976000"/>
          <s v="27976001-27977000"/>
          <s v="27977001-27978000"/>
          <s v="27978001-27979000"/>
          <s v="27979001-27980000"/>
          <s v="27980001-27981000"/>
          <s v="27981001-27982000"/>
          <s v="27982001-27983000"/>
          <s v="27983001-27984000"/>
          <s v="27984001-27985000"/>
          <s v="27985001-27986000"/>
          <s v="27986001-27987000"/>
          <s v="27987001-27988000"/>
          <s v="27988001-27989000"/>
          <s v="27989001-27990000"/>
          <s v="27990001-27991000"/>
          <s v="27991001-27992000"/>
          <s v="27992001-27993000"/>
          <s v="27993001-27994000"/>
          <s v="27994001-27995000"/>
          <s v="27995001-27996000"/>
          <s v="27996001-27997000"/>
          <s v="27997001-27998000"/>
          <s v="27998001-27999000"/>
          <s v="27999001-28000000"/>
          <s v="28000001-28001000"/>
          <s v="28001001-28002000"/>
          <s v="28002001-28003000"/>
          <s v="28003001-28004000"/>
          <s v="28004001-28005000"/>
          <s v="28005001-28006000"/>
          <s v="28006001-28007000"/>
          <s v="28007001-28008000"/>
          <s v="28008001-28009000"/>
          <s v="28009001-28010000"/>
          <s v="28010001-28011000"/>
          <s v="28011001-28012000"/>
          <s v="28012001-28013000"/>
          <s v="28013001-28014000"/>
          <s v="28014001-28015000"/>
          <s v="28015001-28016000"/>
          <s v="28016001-28017000"/>
          <s v="28017001-28018000"/>
          <s v="28018001-28019000"/>
          <s v="28019001-28020000"/>
          <s v="28020001-28021000"/>
          <s v="28021001-28022000"/>
          <s v="28022001-28023000"/>
          <s v="28023001-28024000"/>
          <s v="28024001-28025000"/>
          <s v="28025001-28026000"/>
          <s v="28026001-28027000"/>
          <s v="28027001-28028000"/>
          <s v="28028001-28029000"/>
          <s v="28029001-28030000"/>
          <s v="28030001-28031000"/>
          <s v="28031001-28032000"/>
          <s v="28032001-28033000"/>
          <s v="28033001-28034000"/>
          <s v="28034001-28035000"/>
          <s v="28035001-28036000"/>
          <s v="28036001-28037000"/>
          <s v="28037001-28038000"/>
          <s v="28038001-28039000"/>
          <s v="28039001-28040000"/>
          <s v="28040001-28041000"/>
          <s v="28041001-28042000"/>
          <s v="28042001-28043000"/>
          <s v="28043001-28044000"/>
          <s v="28044001-28045000"/>
          <s v="28045001-28046000"/>
          <s v="28046001-28047000"/>
          <s v="28047001-28048000"/>
          <s v="28048001-28049000"/>
          <s v="28049001-28050000"/>
          <s v="28050001-28051000"/>
          <s v="28051001-28052000"/>
          <s v="28052001-28053000"/>
          <s v="28053001-28054000"/>
          <s v="28054001-28055000"/>
          <s v="28055001-28056000"/>
          <s v="28056001-28057000"/>
          <s v="28057001-28058000"/>
          <s v="28058001-28059000"/>
          <s v="28059001-28060000"/>
          <s v="28060001-28061000"/>
          <s v="28061001-28062000"/>
          <s v="28062001-28063000"/>
          <s v="28063001-28064000"/>
          <s v="28064001-28065000"/>
          <s v="28065001-28066000"/>
          <s v="28066001-28067000"/>
          <s v="28067001-28068000"/>
          <s v="28068001-28069000"/>
          <s v="28069001-28070000"/>
          <s v="28070001-28071000"/>
          <s v="28071001-28072000"/>
          <s v="28072001-28073000"/>
          <s v="28073001-28074000"/>
          <s v="28074001-28075000"/>
          <s v="28075001-28076000"/>
          <s v="28076001-28077000"/>
          <s v="28077001-28078000"/>
          <s v="28078001-28079000"/>
          <s v="28079001-28080000"/>
          <s v="28080001-28081000"/>
          <s v="28081001-28082000"/>
          <s v="28082001-28083000"/>
          <s v="28083001-28084000"/>
          <s v="28084001-28085000"/>
          <s v="28085001-28086000"/>
          <s v="28086001-28087000"/>
          <s v="28087001-28088000"/>
          <s v="28088001-28089000"/>
          <s v="28089001-28090000"/>
          <s v="28090001-28091000"/>
          <s v="28091001-28092000"/>
          <s v="28092001-28093000"/>
          <s v="28093001-28094000"/>
          <s v="28094001-28095000"/>
          <s v="28095001-28096000"/>
          <s v="28096001-28097000"/>
          <s v="28097001-28098000"/>
          <s v="28098001-28099000"/>
          <s v="28099001-28100000"/>
          <s v="28100001-28101000"/>
          <s v="28101001-28102000"/>
          <s v="28102001-28103000"/>
          <s v="28103001-28104000"/>
          <s v="28104001-28105000"/>
          <s v="28105001-28106000"/>
          <s v="28106001-28107000"/>
          <s v="28107001-28108000"/>
          <s v="28108001-28109000"/>
          <s v="28109001-28110000"/>
          <s v="28110001-28111000"/>
          <s v="28111001-28112000"/>
          <s v="28112001-28113000"/>
          <s v="28113001-28114000"/>
          <s v="28114001-28115000"/>
          <s v="28115001-28116000"/>
          <s v="28116001-28117000"/>
          <s v="28117001-28118000"/>
          <s v="28118001-28119000"/>
          <s v="28119001-28120000"/>
          <s v="28120001-28121000"/>
          <s v="28121001-28122000"/>
          <s v="28122001-28123000"/>
          <s v="28123001-28124000"/>
          <s v="28124001-28125000"/>
          <s v="28125001-28126000"/>
          <s v="28126001-28127000"/>
          <s v="28127001-28128000"/>
          <s v="28128001-28129000"/>
          <s v="28129001-28130000"/>
          <s v="28130001-28131000"/>
          <s v="28131001-28132000"/>
          <s v="28132001-28133000"/>
          <s v="28133001-28134000"/>
          <s v="28134001-28135000"/>
          <s v="28135001-28136000"/>
          <s v="28136001-28137000"/>
          <s v="28137001-28138000"/>
          <s v="28138001-28139000"/>
          <s v="28139001-28140000"/>
          <s v="28140001-28141000"/>
          <s v="28141001-28142000"/>
          <s v="28142001-28143000"/>
          <s v="28143001-28144000"/>
          <s v="28144001-28145000"/>
          <s v="28145001-28146000"/>
          <s v="28146001-28147000"/>
          <s v="28147001-28148000"/>
          <s v="28148001-28149000"/>
          <s v="28149001-28150000"/>
          <s v="28150001-28151000"/>
          <s v="28151001-28152000"/>
          <s v="28152001-28153000"/>
          <s v="28153001-28154000"/>
          <s v="28154001-28155000"/>
          <s v="28155001-28156000"/>
          <s v="28156001-28157000"/>
          <s v="28157001-28158000"/>
          <s v="28158001-28159000"/>
          <s v="28159001-28160000"/>
          <s v="28160001-28161000"/>
          <s v="28161001-28162000"/>
          <s v="28162001-28163000"/>
          <s v="28163001-28164000"/>
          <s v="28164001-28165000"/>
          <s v="28165001-28166000"/>
          <s v="28166001-28167000"/>
          <s v="28167001-28168000"/>
          <s v="28168001-28169000"/>
          <s v="28169001-28170000"/>
          <s v="28170001-28171000"/>
          <s v="28171001-28172000"/>
          <s v="28172001-28173000"/>
          <s v="28173001-28174000"/>
          <s v="28174001-28175000"/>
          <s v="28175001-28176000"/>
          <s v="28176001-28177000"/>
          <s v="28177001-28178000"/>
          <s v="28178001-28179000"/>
          <s v="28179001-28180000"/>
          <s v="28180001-28181000"/>
          <s v="28181001-28182000"/>
          <s v="28182001-28183000"/>
          <s v="28183001-28184000"/>
          <s v="28184001-28185000"/>
          <s v="28185001-28186000"/>
          <s v="28186001-28187000"/>
          <s v="28187001-28188000"/>
          <s v="28188001-28189000"/>
          <s v="28189001-28190000"/>
          <s v="28190001-28191000"/>
          <s v="28191001-28192000"/>
          <s v="28192001-28193000"/>
          <s v="28193001-28194000"/>
          <s v="28194001-28195000"/>
          <s v="28195001-28196000"/>
          <s v="28196001-28197000"/>
          <s v="28197001-28198000"/>
          <s v="28198001-28199000"/>
          <s v="28199001-28200000"/>
          <s v="28200001-28201000"/>
          <s v="28201001-28202000"/>
          <s v="28202001-28203000"/>
          <s v="28203001-28204000"/>
          <s v="28204001-28205000"/>
          <s v="28205001-28206000"/>
          <s v="28206001-28207000"/>
          <s v="28207001-28208000"/>
          <s v="28208001-28209000"/>
          <s v="28209001-28210000"/>
          <s v="28210001-28211000"/>
          <s v="28211001-28212000"/>
          <s v="28212001-28213000"/>
          <s v="28213001-28214000"/>
          <s v="28214001-28215000"/>
          <s v="28215001-28216000"/>
          <s v="28216001-28217000"/>
          <s v="28217001-28218000"/>
          <s v="28218001-28219000"/>
          <s v="28219001-28220000"/>
          <s v="28220001-28221000"/>
          <s v="28221001-28222000"/>
          <s v="28222001-28223000"/>
          <s v="28223001-28224000"/>
          <s v="28224001-28225000"/>
          <s v="28225001-28226000"/>
          <s v="28226001-28227000"/>
          <s v="28227001-28228000"/>
          <s v="28228001-28229000"/>
          <s v="28229001-28230000"/>
          <s v="28230001-28231000"/>
          <s v="28231001-28232000"/>
          <s v="28232001-28233000"/>
          <s v="28233001-28234000"/>
          <s v="28234001-28235000"/>
          <s v="28235001-28236000"/>
          <s v="28236001-28237000"/>
          <s v="28237001-28238000"/>
          <s v="28238001-28239000"/>
          <s v="28239001-28240000"/>
          <s v="28240001-28241000"/>
          <s v="28241001-28242000"/>
          <s v="28242001-28243000"/>
          <s v="28243001-28244000"/>
          <s v="28244001-28245000"/>
          <s v="28245001-28246000"/>
          <s v="28246001-28247000"/>
          <s v="28247001-28248000"/>
          <s v="28248001-28249000"/>
          <s v="28249001-28250000"/>
          <s v="28250001-28251000"/>
          <s v="28251001-28252000"/>
          <s v="28252001-28253000"/>
          <s v="28253001-28254000"/>
          <s v="28254001-28255000"/>
          <s v="28255001-28256000"/>
          <s v="28256001-28257000"/>
          <s v="28257001-28258000"/>
          <s v="28258001-28259000"/>
          <s v="28259001-28260000"/>
          <s v="28260001-28261000"/>
          <s v="28261001-28262000"/>
          <s v="28262001-28263000"/>
          <s v="28263001-28264000"/>
          <s v="28264001-28265000"/>
          <s v="28265001-28266000"/>
          <s v="28266001-28267000"/>
          <s v="28267001-28268000"/>
          <s v="28268001-28269000"/>
          <s v="28269001-28270000"/>
          <s v="28270001-28271000"/>
          <s v="28271001-28272000"/>
          <s v="28272001-28273000"/>
          <s v="28273001-28274000"/>
          <s v="28274001-28275000"/>
          <s v="28275001-28276000"/>
          <s v="28276001-28277000"/>
          <s v="28277001-28278000"/>
          <s v="28278001-28279000"/>
          <s v="28279001-28280000"/>
          <s v="28280001-28281000"/>
          <s v="28281001-28282000"/>
          <s v="28282001-28283000"/>
          <s v="28283001-28284000"/>
          <s v="28284001-28285000"/>
          <s v="28285001-28286000"/>
          <s v="28286001-28287000"/>
          <s v="28287001-28288000"/>
          <s v="28288001-28289000"/>
          <s v="28289001-28290000"/>
          <s v="28290001-28291000"/>
          <s v="28291001-28292000"/>
          <s v="28292001-28293000"/>
          <s v="28293001-28294000"/>
          <s v="28294001-28295000"/>
          <s v="28295001-28296000"/>
          <s v="28296001-28297000"/>
          <s v="28297001-28298000"/>
          <s v="28298001-28299000"/>
          <s v="28299001-28300000"/>
          <s v="28300001-28301000"/>
          <s v="28301001-28302000"/>
          <s v="28302001-28303000"/>
          <s v="28303001-28304000"/>
          <s v="28304001-28305000"/>
          <s v="28305001-28306000"/>
          <s v="28306001-28307000"/>
          <s v="28307001-28308000"/>
          <s v="28308001-28309000"/>
          <s v="28309001-28310000"/>
          <s v="28310001-28311000"/>
          <s v="28311001-28312000"/>
          <s v="28312001-28313000"/>
          <s v="28313001-28314000"/>
          <s v="28314001-28315000"/>
          <s v="28315001-28316000"/>
          <s v="28316001-28317000"/>
          <s v="28317001-28318000"/>
          <s v="28318001-28319000"/>
          <s v="28319001-28320000"/>
          <s v="28320001-28321000"/>
          <s v="28321001-28322000"/>
          <s v="28322001-28323000"/>
          <s v="28323001-28324000"/>
          <s v="28324001-28325000"/>
          <s v="28325001-28326000"/>
          <s v="28326001-28327000"/>
          <s v="28327001-28328000"/>
          <s v="28328001-28329000"/>
          <s v="28329001-28330000"/>
          <s v="28330001-28331000"/>
          <s v="28331001-28332000"/>
          <s v="28332001-28333000"/>
          <s v="28333001-28334000"/>
          <s v="28334001-28335000"/>
          <s v="28335001-28336000"/>
          <s v="28336001-28337000"/>
          <s v="28337001-28338000"/>
          <s v="28338001-28339000"/>
          <s v="28339001-28340000"/>
          <s v="28340001-28341000"/>
          <s v="28341001-28342000"/>
          <s v="28342001-28343000"/>
          <s v="28343001-28344000"/>
          <s v="28344001-28345000"/>
          <s v="28345001-28346000"/>
          <s v="28346001-28347000"/>
          <s v="28347001-28348000"/>
          <s v="28348001-28349000"/>
          <s v="28349001-28350000"/>
          <s v="28350001-28351000"/>
          <s v="28351001-28352000"/>
          <s v="28352001-28353000"/>
          <s v="28353001-28354000"/>
          <s v="28354001-28355000"/>
          <s v="28355001-28356000"/>
          <s v="28356001-28357000"/>
          <s v="28357001-28358000"/>
          <s v="28358001-28359000"/>
          <s v="28359001-28360000"/>
          <s v="28360001-28361000"/>
          <s v="28361001-28362000"/>
          <s v="28362001-28363000"/>
          <s v="28363001-28364000"/>
          <s v="28364001-28365000"/>
          <s v="28365001-28366000"/>
          <s v="28366001-28367000"/>
          <s v="28367001-28368000"/>
          <s v="28368001-28369000"/>
          <s v="28369001-28370000"/>
          <s v="28370001-28371000"/>
          <s v="28371001-28372000"/>
          <s v="28372001-28373000"/>
          <s v="28373001-28374000"/>
          <s v="28374001-28375000"/>
          <s v="28375001-28376000"/>
          <s v="28376001-28377000"/>
          <s v="28377001-28378000"/>
          <s v="28378001-28379000"/>
          <s v="28379001-28380000"/>
          <s v="28380001-28381000"/>
          <s v="28381001-28382000"/>
          <s v="28382001-28383000"/>
          <s v="28383001-28384000"/>
          <s v="28384001-28385000"/>
          <s v="28385001-28386000"/>
          <s v="28386001-28387000"/>
          <s v="28387001-28388000"/>
          <s v="28388001-28389000"/>
          <s v="28389001-28390000"/>
          <s v="28390001-28391000"/>
          <s v="28391001-28392000"/>
          <s v="28392001-28393000"/>
          <s v="28393001-28394000"/>
          <s v="28394001-28395000"/>
          <s v="28395001-28396000"/>
          <s v="28396001-28397000"/>
          <s v="28397001-28398000"/>
          <s v="28398001-28399000"/>
          <s v="28399001-28400000"/>
          <s v="28400001-28401000"/>
          <s v="28401001-28402000"/>
          <s v="28402001-28403000"/>
          <s v="28403001-28404000"/>
          <s v="28404001-28405000"/>
          <s v="28405001-28406000"/>
          <s v="28406001-28407000"/>
          <s v="28407001-28408000"/>
          <s v="28408001-28409000"/>
          <s v="28409001-28410000"/>
          <s v="28410001-28411000"/>
          <s v="28411001-28412000"/>
          <s v="28412001-28413000"/>
          <s v="28413001-28414000"/>
          <s v="28414001-28415000"/>
          <s v="28415001-28416000"/>
          <s v="28416001-28417000"/>
          <s v="28417001-28418000"/>
          <s v="28418001-28419000"/>
          <s v="28419001-28420000"/>
          <s v="28420001-28421000"/>
          <s v="28421001-28422000"/>
          <s v="28422001-28423000"/>
          <s v="28423001-28424000"/>
          <s v="28424001-28425000"/>
          <s v="28425001-28426000"/>
          <s v="28426001-28427000"/>
          <s v="28427001-28428000"/>
          <s v="28428001-28429000"/>
          <s v="28429001-28430000"/>
          <s v="28430001-28431000"/>
          <s v="28431001-28432000"/>
          <s v="28432001-28433000"/>
          <s v="28433001-28434000"/>
          <s v="28434001-28435000"/>
          <s v="28435001-28436000"/>
          <s v="28436001-28437000"/>
          <s v="28437001-28438000"/>
          <s v="28438001-28439000"/>
          <s v="28439001-28440000"/>
          <s v="28440001-28441000"/>
          <s v="28441001-28442000"/>
          <s v="28442001-28443000"/>
          <s v="28443001-28444000"/>
          <s v="28444001-28445000"/>
          <s v="28445001-28446000"/>
          <s v="28446001-28447000"/>
          <s v="28447001-28448000"/>
          <s v="28448001-28449000"/>
          <s v="28449001-28450000"/>
          <s v="28450001-28451000"/>
          <s v="28451001-28452000"/>
          <s v="28452001-28453000"/>
          <s v="28453001-28454000"/>
          <s v="28454001-28455000"/>
          <s v="28455001-28456000"/>
          <s v="28456001-28457000"/>
          <s v="28457001-28458000"/>
          <s v="28458001-28459000"/>
          <s v="28459001-28460000"/>
          <s v="28460001-28461000"/>
          <s v="28461001-28462000"/>
          <s v="28462001-28463000"/>
          <s v="28463001-28464000"/>
          <s v="28464001-28465000"/>
          <s v="28465001-28466000"/>
          <s v="28466001-28467000"/>
          <s v="28467001-28468000"/>
          <s v="28468001-28469000"/>
          <s v="28469001-28470000"/>
          <s v="28470001-28471000"/>
          <s v="28471001-28472000"/>
          <s v="28472001-28473000"/>
          <s v="28473001-28474000"/>
          <s v="28474001-28475000"/>
          <s v="28475001-28476000"/>
          <s v="28476001-28477000"/>
          <s v="28477001-28478000"/>
          <s v="28478001-28479000"/>
          <s v="28479001-28480000"/>
          <s v="28480001-28481000"/>
          <s v="28481001-28482000"/>
          <s v="28482001-28483000"/>
          <s v="28483001-28484000"/>
          <s v="28484001-28485000"/>
          <s v="28485001-28486000"/>
          <s v="28486001-28487000"/>
          <s v="28487001-28488000"/>
          <s v="28488001-28489000"/>
          <s v="28489001-28490000"/>
          <s v="28490001-28491000"/>
          <s v="28491001-28492000"/>
          <s v="28492001-28493000"/>
          <s v="28493001-28494000"/>
          <s v="28494001-28495000"/>
          <s v="28495001-28496000"/>
          <s v="28496001-28497000"/>
          <s v="28497001-28498000"/>
          <s v="28498001-28499000"/>
          <s v="28499001-28500000"/>
          <s v="28500001-28501000"/>
          <s v="28501001-28502000"/>
          <s v="28502001-28503000"/>
          <s v="28503001-28504000"/>
          <s v="28504001-28505000"/>
          <s v="28505001-28506000"/>
          <s v="28506001-28507000"/>
          <s v="28507001-28508000"/>
          <s v="28508001-28509000"/>
          <s v="28509001-28510000"/>
          <s v="28510001-28511000"/>
          <s v="28511001-28512000"/>
          <s v="28512001-28513000"/>
          <s v="28513001-28514000"/>
          <s v="28514001-28515000"/>
          <s v="28515001-28516000"/>
          <s v="28516001-28517000"/>
          <s v="28517001-28518000"/>
          <s v="28518001-28519000"/>
          <s v="28519001-28520000"/>
          <s v="28520001-28521000"/>
          <s v="28521001-28522000"/>
          <s v="28522001-28523000"/>
          <s v="28523001-28524000"/>
          <s v="28524001-28525000"/>
          <s v="28525001-28526000"/>
          <s v="28526001-28527000"/>
          <s v="28527001-28528000"/>
          <s v="28528001-28529000"/>
          <s v="28529001-28530000"/>
          <s v="28530001-28531000"/>
          <s v="28531001-28532000"/>
          <s v="28532001-28533000"/>
          <s v="28533001-28534000"/>
          <s v="28534001-28535000"/>
          <s v="28535001-28536000"/>
          <s v="28536001-28537000"/>
          <s v="28537001-28538000"/>
          <s v="28538001-28539000"/>
          <s v="28539001-28540000"/>
          <s v="28540001-28541000"/>
          <s v="28541001-28542000"/>
          <s v="28542001-28543000"/>
          <s v="28543001-28544000"/>
          <s v="28544001-28545000"/>
          <s v="28545001-28546000"/>
          <s v="28546001-28547000"/>
          <s v="28547001-28548000"/>
          <s v="28548001-28549000"/>
          <s v="28549001-28550000"/>
          <s v="28550001-28551000"/>
          <s v="28551001-28552000"/>
          <s v="28552001-28553000"/>
          <s v="28553001-28554000"/>
          <s v="28554001-28555000"/>
          <s v="28555001-28556000"/>
          <s v="28556001-28557000"/>
          <s v="28557001-28558000"/>
          <s v="28558001-28559000"/>
          <s v="28559001-28560000"/>
          <s v="28560001-28561000"/>
          <s v="28561001-28562000"/>
          <s v="28562001-28563000"/>
          <s v="28563001-28564000"/>
          <s v="28564001-28565000"/>
          <s v="28565001-28566000"/>
          <s v="28566001-28567000"/>
          <s v="28567001-28568000"/>
          <s v="28568001-28569000"/>
          <s v="28569001-28570000"/>
          <s v="28570001-28571000"/>
          <s v="28571001-28572000"/>
          <s v="28572001-28573000"/>
          <s v="28573001-28574000"/>
          <s v="28574001-28575000"/>
          <s v="28575001-28576000"/>
          <s v="28576001-28577000"/>
          <s v="28577001-28578000"/>
          <s v="28578001-28579000"/>
          <s v="28579001-28580000"/>
          <s v="28580001-28581000"/>
          <s v="28581001-28582000"/>
          <s v="28582001-28583000"/>
          <s v="28583001-28584000"/>
          <s v="28584001-28585000"/>
          <s v="28585001-28586000"/>
          <s v="28586001-28587000"/>
          <s v="28587001-28588000"/>
          <s v="28588001-28589000"/>
          <s v="28589001-28590000"/>
          <s v="28590001-28591000"/>
          <s v="28591001-28592000"/>
          <s v="28592001-28593000"/>
          <s v="28593001-28594000"/>
          <s v="28594001-28595000"/>
          <s v="28595001-28596000"/>
          <s v="28596001-28597000"/>
          <s v="28597001-28598000"/>
          <s v="28598001-28599000"/>
          <s v="28599001-28600000"/>
          <s v="28600001-28601000"/>
          <s v="28601001-28602000"/>
          <s v="28602001-28603000"/>
          <s v="28603001-28604000"/>
          <s v="28604001-28605000"/>
          <s v="28605001-28606000"/>
          <s v="28606001-28607000"/>
          <s v="28607001-28608000"/>
          <s v="28608001-28609000"/>
          <s v="28609001-28610000"/>
          <s v="28610001-28611000"/>
          <s v="28611001-28612000"/>
          <s v="28612001-28613000"/>
          <s v="28613001-28614000"/>
          <s v="28614001-28615000"/>
          <s v="28615001-28616000"/>
          <s v="28616001-28617000"/>
          <s v="28617001-28618000"/>
          <s v="28618001-28619000"/>
          <s v="28619001-28620000"/>
          <s v="28620001-28621000"/>
          <s v="28621001-28622000"/>
          <s v="28622001-28623000"/>
          <s v="28623001-28624000"/>
          <s v="28624001-28625000"/>
          <s v="28625001-28626000"/>
          <s v="28626001-28627000"/>
          <s v="28627001-28628000"/>
          <s v="28628001-28629000"/>
          <s v="28629001-28630000"/>
          <s v="28630001-28631000"/>
          <s v="28631001-28632000"/>
          <s v="28632001-28633000"/>
          <s v="28633001-28634000"/>
          <s v="28634001-28635000"/>
          <s v="28635001-28636000"/>
          <s v="28636001-28637000"/>
          <s v="28637001-28638000"/>
          <s v="28638001-28639000"/>
          <s v="28639001-28640000"/>
          <s v="28640001-28641000"/>
          <s v="28641001-28642000"/>
          <s v="28642001-28643000"/>
          <s v="28643001-28644000"/>
          <s v="28644001-28645000"/>
          <s v="28645001-28646000"/>
          <s v="28646001-28647000"/>
          <s v="28647001-28648000"/>
          <s v="28648001-28649000"/>
          <s v="28649001-28650000"/>
          <s v="28650001-28651000"/>
          <s v="28651001-28652000"/>
          <s v="28652001-28653000"/>
          <s v="28653001-28654000"/>
          <s v="28654001-28655000"/>
          <s v="28655001-28656000"/>
          <s v="28656001-28657000"/>
          <s v="28657001-28658000"/>
          <s v="28658001-28659000"/>
          <s v="28659001-28660000"/>
          <s v="28660001-28661000"/>
          <s v="28661001-28662000"/>
          <s v="28662001-28663000"/>
          <s v="28663001-28664000"/>
          <s v="28664001-28665000"/>
          <s v="28665001-28666000"/>
          <s v="28666001-28667000"/>
          <s v="28667001-28668000"/>
          <s v="28668001-28669000"/>
          <s v="28669001-28670000"/>
          <s v="28670001-28671000"/>
          <s v="28671001-28672000"/>
          <s v="28672001-28673000"/>
          <s v="28673001-28674000"/>
          <s v="28674001-28675000"/>
          <s v="28675001-28676000"/>
          <s v="28676001-28677000"/>
          <s v="28677001-28678000"/>
          <s v="28678001-28679000"/>
          <s v="28679001-28680000"/>
          <s v="28680001-28681000"/>
          <s v="28681001-28682000"/>
          <s v="28682001-28683000"/>
          <s v="28683001-28684000"/>
          <s v="28684001-28685000"/>
          <s v="28685001-28686000"/>
          <s v="28686001-28687000"/>
          <s v="28687001-28688000"/>
          <s v="28688001-28689000"/>
          <s v="28689001-28690000"/>
          <s v="28690001-28691000"/>
          <s v="28691001-28692000"/>
          <s v="28692001-28693000"/>
          <s v="28693001-28694000"/>
          <s v="28694001-28695000"/>
          <s v="28695001-28696000"/>
          <s v="28696001-28697000"/>
          <s v="28697001-28698000"/>
          <s v="28698001-28699000"/>
          <s v="28699001-28700000"/>
          <s v="28700001-28701000"/>
          <s v="28701001-28702000"/>
          <s v="28702001-28703000"/>
          <s v="28703001-28704000"/>
          <s v="28704001-28705000"/>
          <s v="28705001-28706000"/>
          <s v="28706001-28707000"/>
          <s v="28707001-28708000"/>
          <s v="28708001-28709000"/>
          <s v="28709001-28710000"/>
          <s v="28710001-28711000"/>
          <s v="28711001-28712000"/>
          <s v="28712001-28713000"/>
          <s v="28713001-28714000"/>
          <s v="28714001-28715000"/>
          <s v="28715001-28716000"/>
          <s v="28716001-28717000"/>
          <s v="28717001-28718000"/>
          <s v="28718001-28719000"/>
          <s v="28719001-28720000"/>
          <s v="28720001-28721000"/>
          <s v="28721001-28722000"/>
          <s v="28722001-28723000"/>
          <s v="28723001-28724000"/>
          <s v="28724001-28725000"/>
          <s v="28725001-28726000"/>
          <s v="28726001-28727000"/>
          <s v="28727001-28728000"/>
          <s v="28728001-28729000"/>
          <s v="28729001-28730000"/>
          <s v="28730001-28731000"/>
          <s v="28731001-28732000"/>
          <s v="28732001-28733000"/>
          <s v="28733001-28734000"/>
          <s v="28734001-28735000"/>
          <s v="28735001-28736000"/>
          <s v="28736001-28737000"/>
          <s v="28737001-28738000"/>
          <s v="28738001-28739000"/>
          <s v="28739001-28740000"/>
          <s v="28740001-28741000"/>
          <s v="28741001-28742000"/>
          <s v="28742001-28743000"/>
          <s v="28743001-28744000"/>
          <s v="28744001-28745000"/>
          <s v="28745001-28746000"/>
          <s v="28746001-28747000"/>
          <s v="28747001-28748000"/>
          <s v="28748001-28749000"/>
          <s v="28749001-28750000"/>
          <s v="28750001-28751000"/>
          <s v="28751001-28752000"/>
          <s v="28752001-28753000"/>
          <s v="28753001-28754000"/>
          <s v="28754001-28755000"/>
          <s v="28755001-28756000"/>
          <s v="28756001-28757000"/>
          <s v="28757001-28758000"/>
          <s v="28758001-28759000"/>
          <s v="28759001-28760000"/>
          <s v="28760001-28761000"/>
          <s v="28761001-28762000"/>
          <s v="28762001-28763000"/>
          <s v="28763001-28764000"/>
          <s v="28764001-28765000"/>
          <s v="28765001-28766000"/>
          <s v="28766001-28767000"/>
          <s v="28767001-28768000"/>
          <s v="28768001-28769000"/>
          <s v="28769001-28770000"/>
          <s v="28770001-28771000"/>
          <s v="28771001-28772000"/>
          <s v="28772001-28773000"/>
          <s v="28773001-28774000"/>
          <s v="28774001-28775000"/>
          <s v="28775001-28776000"/>
          <s v="28776001-28777000"/>
          <s v="28777001-28778000"/>
          <s v="28778001-28779000"/>
          <s v="28779001-28780000"/>
          <s v="28780001-28781000"/>
          <s v="28781001-28782000"/>
          <s v="28782001-28783000"/>
          <s v="28783001-28784000"/>
          <s v="28784001-28785000"/>
          <s v="28785001-28786000"/>
          <s v="28786001-28787000"/>
          <s v="28787001-28788000"/>
          <s v="28788001-28789000"/>
          <s v="28789001-28790000"/>
          <s v="28790001-28791000"/>
          <s v="28791001-28792000"/>
          <s v="28792001-28793000"/>
          <s v="28793001-28794000"/>
          <s v="28794001-28795000"/>
          <s v="28795001-28796000"/>
          <s v="28796001-28797000"/>
          <s v="28797001-28798000"/>
          <s v="28798001-28799000"/>
          <s v="28799001-28800000"/>
          <s v="28800001-28801000"/>
          <s v="28801001-28802000"/>
          <s v="28802001-28803000"/>
          <s v="28803001-28804000"/>
          <s v="28804001-28805000"/>
          <s v="28805001-28806000"/>
          <s v="28806001-28807000"/>
          <s v="28807001-28808000"/>
          <s v="28808001-28809000"/>
          <s v="28809001-28810000"/>
          <s v="28810001-28811000"/>
          <s v="28811001-28812000"/>
          <s v="28812001-28813000"/>
          <s v="28813001-28814000"/>
          <s v="28814001-28815000"/>
          <s v="28815001-28816000"/>
          <s v="28816001-28817000"/>
          <s v="28817001-28818000"/>
          <s v="28818001-28819000"/>
          <s v="28819001-28820000"/>
          <s v="28820001-28821000"/>
          <s v="28821001-28822000"/>
          <s v="28822001-28823000"/>
          <s v="28823001-28824000"/>
          <s v="28824001-28825000"/>
          <s v="28825001-28826000"/>
          <s v="28826001-28827000"/>
          <s v="28827001-28828000"/>
          <s v="28828001-28829000"/>
          <s v="28829001-28830000"/>
          <s v="28830001-28831000"/>
          <s v="28831001-28832000"/>
          <s v="28832001-28833000"/>
          <s v="28833001-28834000"/>
          <s v="28834001-28835000"/>
          <s v="28835001-28836000"/>
          <s v="28836001-28837000"/>
          <s v="28837001-28838000"/>
          <s v="28838001-28839000"/>
          <s v="28839001-28840000"/>
          <s v="28840001-28841000"/>
          <s v="28841001-28842000"/>
          <s v="28842001-28843000"/>
          <s v="28843001-28844000"/>
          <s v="28844001-28845000"/>
          <s v="28845001-28846000"/>
          <s v="28846001-28847000"/>
          <s v="28847001-28848000"/>
          <s v="28848001-28849000"/>
          <s v="28849001-28850000"/>
          <s v="28850001-28851000"/>
          <s v="28851001-28852000"/>
          <s v="28852001-28853000"/>
          <s v="28853001-28854000"/>
          <s v="28854001-28855000"/>
          <s v="28855001-28856000"/>
          <s v="28856001-28857000"/>
          <s v="28857001-28858000"/>
          <s v="28858001-28859000"/>
          <s v="28859001-28860000"/>
          <s v="28860001-28861000"/>
          <s v="28861001-28862000"/>
          <s v="28862001-28863000"/>
          <s v="28863001-28864000"/>
          <s v="28864001-28865000"/>
          <s v="28865001-28866000"/>
          <s v="28866001-28867000"/>
          <s v="28867001-28868000"/>
          <s v="28868001-28869000"/>
          <s v="28869001-28870000"/>
          <s v="28870001-28871000"/>
          <s v="28871001-28872000"/>
          <s v="28872001-28873000"/>
          <s v="28873001-28874000"/>
          <s v="28874001-28875000"/>
          <s v="28875001-28876000"/>
          <s v="28876001-28877000"/>
          <s v="28877001-28878000"/>
          <s v="28878001-28879000"/>
          <s v="28879001-28880000"/>
          <s v="28880001-28881000"/>
          <s v="28881001-28882000"/>
          <s v="28882001-28883000"/>
          <s v="28883001-28884000"/>
          <s v="28884001-28885000"/>
          <s v="28885001-28886000"/>
          <s v="28886001-28887000"/>
          <s v="28887001-28888000"/>
          <s v="28888001-28889000"/>
          <s v="28889001-28890000"/>
          <s v="28890001-28891000"/>
          <s v="28891001-28892000"/>
          <s v="28892001-28893000"/>
          <s v="28893001-28894000"/>
          <s v="28894001-28895000"/>
          <s v="28895001-28896000"/>
          <s v="28896001-28897000"/>
          <s v="28897001-28898000"/>
          <s v="28898001-28899000"/>
          <s v="28899001-28900000"/>
          <s v="28900001-28901000"/>
          <s v="28901001-28902000"/>
          <s v="28902001-28903000"/>
          <s v="28903001-28904000"/>
          <s v="28904001-28905000"/>
          <s v="28905001-28906000"/>
          <s v="28906001-28907000"/>
          <s v="28907001-28908000"/>
          <s v="28908001-28909000"/>
          <s v="28909001-28910000"/>
          <s v="28910001-28911000"/>
          <s v="28911001-28912000"/>
          <s v="28912001-28913000"/>
          <s v="28913001-28914000"/>
          <s v="28914001-28915000"/>
          <s v="28915001-28916000"/>
          <s v="28916001-28917000"/>
          <s v="28917001-28918000"/>
          <s v="28918001-28919000"/>
          <s v="28919001-28920000"/>
          <s v="28920001-28921000"/>
          <s v="28921001-28922000"/>
          <s v="28922001-28923000"/>
          <s v="28923001-28924000"/>
          <s v="28924001-28925000"/>
          <s v="28925001-28926000"/>
          <s v="28926001-28927000"/>
          <s v="28927001-28928000"/>
          <s v="28928001-28929000"/>
          <s v="28929001-28930000"/>
          <s v="28930001-28931000"/>
          <s v="28931001-28932000"/>
          <s v="28932001-28933000"/>
          <s v="28933001-28934000"/>
          <s v="28934001-28935000"/>
          <s v="28935001-28936000"/>
          <s v="28936001-28937000"/>
          <s v="28937001-28938000"/>
          <s v="28938001-28939000"/>
          <s v="28939001-28940000"/>
          <s v="28940001-28941000"/>
          <s v="28941001-28942000"/>
          <s v="28942001-28943000"/>
          <s v="28943001-28944000"/>
          <s v="28944001-28945000"/>
          <s v="28945001-28946000"/>
          <s v="28946001-28947000"/>
          <s v="28947001-28948000"/>
          <s v="28948001-28949000"/>
          <s v="28949001-28950000"/>
          <s v="28950001-28951000"/>
          <s v="28951001-28952000"/>
          <s v="28952001-28953000"/>
          <s v="28953001-28954000"/>
          <s v="28954001-28955000"/>
          <s v="28955001-28956000"/>
          <s v="28956001-28957000"/>
          <s v="28957001-28958000"/>
          <s v="28958001-28959000"/>
          <s v="28959001-28960000"/>
          <s v="28960001-28961000"/>
          <s v="28961001-28962000"/>
          <s v="28962001-28963000"/>
          <s v="28963001-28964000"/>
          <s v="28964001-28965000"/>
          <s v="28965001-28966000"/>
          <s v="28966001-28967000"/>
          <s v="28967001-28968000"/>
          <s v="28968001-28969000"/>
          <s v="28969001-28970000"/>
          <s v="28970001-28971000"/>
          <s v="28971001-28972000"/>
          <s v="28972001-28973000"/>
          <s v="28973001-28974000"/>
          <s v="28974001-28975000"/>
          <s v="28975001-28976000"/>
          <s v="28976001-28977000"/>
          <s v="28977001-28978000"/>
          <s v="28978001-28979000"/>
          <s v="28979001-28980000"/>
          <s v="28980001-28981000"/>
          <s v="28981001-28982000"/>
          <s v="28982001-28983000"/>
          <s v="28983001-28984000"/>
          <s v="28984001-28985000"/>
          <s v="28985001-28986000"/>
          <s v="28986001-28987000"/>
          <s v="28987001-28988000"/>
          <s v="28988001-28989000"/>
          <s v="28989001-28990000"/>
          <s v="28990001-28991000"/>
          <s v="28991001-28992000"/>
          <s v="28992001-28993000"/>
          <s v="28993001-28994000"/>
          <s v="28994001-28995000"/>
          <s v="28995001-28996000"/>
          <s v="28996001-28997000"/>
          <s v="28997001-28998000"/>
          <s v="28998001-28999000"/>
          <s v="28999001-29000000"/>
          <s v="29000001-29001000"/>
          <s v="29001001-29002000"/>
          <s v="29002001-29003000"/>
          <s v="29003001-29004000"/>
          <s v="29004001-29005000"/>
          <s v="29005001-29006000"/>
          <s v="29006001-29007000"/>
          <s v="29007001-29008000"/>
          <s v="29008001-29009000"/>
          <s v="29009001-29010000"/>
          <s v="29010001-29011000"/>
          <s v="29011001-29012000"/>
          <s v="29012001-29013000"/>
          <s v="29013001-29014000"/>
          <s v="29014001-29015000"/>
          <s v="29015001-29016000"/>
          <s v="29016001-29017000"/>
          <s v="29017001-29018000"/>
          <s v="29018001-29019000"/>
          <s v="29019001-29020000"/>
          <s v="29020001-29021000"/>
          <s v="29021001-29022000"/>
          <s v="29022001-29023000"/>
          <s v="29023001-29024000"/>
          <s v="29024001-29025000"/>
          <s v="29025001-29026000"/>
          <s v="29026001-29027000"/>
          <s v="29027001-29028000"/>
          <s v="29028001-29029000"/>
          <s v="29029001-29030000"/>
          <s v="29030001-29031000"/>
          <s v="29031001-29032000"/>
          <s v="29032001-29033000"/>
          <s v="29033001-29034000"/>
          <s v="29034001-29035000"/>
          <s v="29035001-29036000"/>
          <s v="29036001-29037000"/>
          <s v="29037001-29038000"/>
          <s v="29038001-29039000"/>
          <s v="29039001-29040000"/>
          <s v="29040001-29041000"/>
          <s v="29041001-29042000"/>
          <s v="29042001-29043000"/>
          <s v="29043001-29044000"/>
          <s v="29044001-29045000"/>
          <s v="29045001-29046000"/>
          <s v="29046001-29047000"/>
          <s v="29047001-29048000"/>
          <s v="29048001-29049000"/>
          <s v="29049001-29050000"/>
          <s v="29050001-29051000"/>
          <s v="29051001-29052000"/>
          <s v="29052001-29053000"/>
          <s v="29053001-29054000"/>
          <s v="29054001-29055000"/>
          <s v="29055001-29056000"/>
          <s v="29056001-29057000"/>
          <s v="29057001-29058000"/>
          <s v="29058001-29059000"/>
          <s v="29059001-29060000"/>
          <s v="29060001-29061000"/>
          <s v="29061001-29062000"/>
          <s v="29062001-29063000"/>
          <s v="29063001-29064000"/>
          <s v="29064001-29065000"/>
          <s v="29065001-29066000"/>
          <s v="29066001-29067000"/>
          <s v="29067001-29068000"/>
          <s v="29068001-29069000"/>
          <s v="29069001-29070000"/>
          <s v="29070001-29071000"/>
          <s v="29071001-29072000"/>
          <s v="29072001-29073000"/>
          <s v="29073001-29074000"/>
          <s v="29074001-29075000"/>
          <s v="29075001-29076000"/>
          <s v="29076001-29077000"/>
          <s v="29077001-29078000"/>
          <s v="29078001-29079000"/>
          <s v="29079001-29080000"/>
          <s v="29080001-29081000"/>
          <s v="29081001-29082000"/>
          <s v="29082001-29083000"/>
          <s v="29083001-29084000"/>
          <s v="29084001-29085000"/>
          <s v="29085001-29086000"/>
          <s v="29086001-29087000"/>
          <s v="29087001-29088000"/>
          <s v="29088001-29089000"/>
          <s v="29089001-29090000"/>
          <s v="29090001-29091000"/>
          <s v="29091001-29092000"/>
          <s v="29092001-29093000"/>
          <s v="29093001-29094000"/>
          <s v="29094001-29095000"/>
          <s v="29095001-29096000"/>
          <s v="29096001-29097000"/>
          <s v="29097001-29098000"/>
          <s v="29098001-29099000"/>
          <s v="29099001-29100000"/>
          <s v="29100001-29101000"/>
          <s v="29101001-29102000"/>
          <s v="29102001-29103000"/>
          <s v="29103001-29104000"/>
          <s v="29104001-29105000"/>
          <s v="29105001-29106000"/>
          <s v="29106001-29107000"/>
          <s v="29107001-29108000"/>
          <s v="29108001-29109000"/>
          <s v="29109001-29110000"/>
          <s v="29110001-29111000"/>
          <s v="29111001-29112000"/>
          <s v="29112001-29113000"/>
          <s v="29113001-29114000"/>
          <s v="29114001-29115000"/>
          <s v="29115001-29116000"/>
          <s v="29116001-29117000"/>
          <s v="29117001-29118000"/>
          <s v="29118001-29119000"/>
          <s v="29119001-29120000"/>
          <s v="29120001-29121000"/>
          <s v="29121001-29122000"/>
          <s v="29122001-29123000"/>
          <s v="29123001-29124000"/>
          <s v="29124001-29125000"/>
          <s v="29125001-29126000"/>
          <s v="29126001-29127000"/>
          <s v="29127001-29128000"/>
          <s v="29128001-29129000"/>
          <s v="29129001-29130000"/>
          <s v="29130001-29131000"/>
          <s v="29131001-29132000"/>
          <s v="29132001-29133000"/>
          <s v="29133001-29134000"/>
          <s v="29134001-29135000"/>
          <s v="29135001-29136000"/>
          <s v="29136001-29137000"/>
          <s v="29137001-29138000"/>
          <s v="29138001-29139000"/>
          <s v="29139001-29140000"/>
          <s v="29140001-29141000"/>
          <s v="29141001-29142000"/>
          <s v="29142001-29143000"/>
          <s v="29143001-29144000"/>
          <s v="29144001-29145000"/>
          <s v="29145001-29146000"/>
          <s v="29146001-29147000"/>
          <s v="29147001-29148000"/>
          <s v="29148001-29149000"/>
          <s v="29149001-29150000"/>
          <s v="29150001-29151000"/>
          <s v="29151001-29152000"/>
          <s v="29152001-29153000"/>
          <s v="29153001-29154000"/>
          <s v="29154001-29155000"/>
          <s v="29155001-29156000"/>
          <s v="29156001-29157000"/>
          <s v="29157001-29158000"/>
          <s v="29158001-29159000"/>
          <s v="29159001-29160000"/>
          <s v="29160001-29161000"/>
          <s v="29161001-29162000"/>
          <s v="29162001-29163000"/>
          <s v="29163001-29164000"/>
          <s v="29164001-29165000"/>
          <s v="29165001-29166000"/>
          <s v="29166001-29167000"/>
          <s v="29167001-29168000"/>
          <s v="29168001-29169000"/>
          <s v="29169001-29170000"/>
          <s v="29170001-29171000"/>
          <s v="29171001-29172000"/>
          <s v="29172001-29173000"/>
          <s v="29173001-29174000"/>
          <s v="29174001-29175000"/>
          <s v="29175001-29176000"/>
          <s v="29176001-29177000"/>
          <s v="29177001-29178000"/>
          <s v="29178001-29179000"/>
          <s v="29179001-29180000"/>
          <s v="29180001-29181000"/>
          <s v="29181001-29182000"/>
          <s v="29182001-29183000"/>
          <s v="29183001-29184000"/>
          <s v="29184001-29185000"/>
          <s v="29185001-29186000"/>
          <s v="29186001-29187000"/>
          <s v="29187001-29188000"/>
          <s v="29188001-29189000"/>
          <s v="29189001-29190000"/>
          <s v="29190001-29191000"/>
          <s v="29191001-29192000"/>
          <s v="29192001-29193000"/>
          <s v="29193001-29194000"/>
          <s v="29194001-29195000"/>
          <s v="29195001-29196000"/>
          <s v="29196001-29197000"/>
          <s v="29197001-29198000"/>
          <s v="29198001-29199000"/>
          <s v="29199001-29200000"/>
          <s v="29200001-29201000"/>
          <s v="29201001-29202000"/>
          <s v="29202001-29203000"/>
          <s v="29203001-29204000"/>
          <s v="29204001-29205000"/>
          <s v="29205001-29206000"/>
          <s v="29206001-29207000"/>
          <s v="29207001-29208000"/>
          <s v="29208001-29209000"/>
          <s v="29209001-29210000"/>
          <s v="29210001-29211000"/>
          <s v="29211001-29212000"/>
          <s v="29212001-29213000"/>
          <s v="29213001-29214000"/>
          <s v="29214001-29215000"/>
          <s v="29215001-29216000"/>
          <s v="29216001-29217000"/>
          <s v="29217001-29218000"/>
          <s v="29218001-29219000"/>
          <s v="29219001-29220000"/>
          <s v="29220001-29221000"/>
          <s v="29221001-29222000"/>
          <s v="29222001-29223000"/>
          <s v="29223001-29224000"/>
          <s v="29224001-29225000"/>
          <s v="29225001-29226000"/>
          <s v="29226001-29227000"/>
          <s v="29227001-29228000"/>
          <s v="29228001-29229000"/>
          <s v="29229001-29230000"/>
          <s v="29230001-29231000"/>
          <s v="29231001-29232000"/>
          <s v="29232001-29233000"/>
          <s v="29233001-29234000"/>
          <s v="29234001-29235000"/>
          <s v="29235001-29236000"/>
          <s v="29236001-29237000"/>
          <s v="29237001-29238000"/>
          <s v="29238001-29239000"/>
          <s v="29239001-29240000"/>
          <s v="29240001-29241000"/>
          <s v="29241001-29242000"/>
          <s v="29242001-29243000"/>
          <s v="29243001-29244000"/>
          <s v="29244001-29245000"/>
          <s v="29245001-29246000"/>
          <s v="29246001-29247000"/>
          <s v="29247001-29248000"/>
          <s v="29248001-29249000"/>
          <s v="29249001-29250000"/>
          <s v="29250001-29251000"/>
          <s v="29251001-29252000"/>
          <s v="29252001-29253000"/>
          <s v="29253001-29254000"/>
          <s v="29254001-29255000"/>
          <s v="29255001-29256000"/>
          <s v="29256001-29257000"/>
          <s v="29257001-29258000"/>
          <s v="29258001-29259000"/>
          <s v="29259001-29260000"/>
          <s v="29260001-29261000"/>
          <s v="29261001-29262000"/>
          <s v="29262001-29263000"/>
          <s v="29263001-29264000"/>
          <s v="29264001-29265000"/>
          <s v="29265001-29266000"/>
          <s v="29266001-29267000"/>
          <s v="29267001-29268000"/>
          <s v="29268001-29269000"/>
          <s v="29269001-29270000"/>
          <s v="29270001-29271000"/>
          <s v="29271001-29272000"/>
          <s v="29272001-29273000"/>
          <s v="29273001-29274000"/>
          <s v="29274001-29275000"/>
          <s v="29275001-29276000"/>
          <s v="29276001-29277000"/>
          <s v="29277001-29278000"/>
          <s v="29278001-29279000"/>
          <s v="29279001-29280000"/>
          <s v="29280001-29281000"/>
          <s v="29281001-29282000"/>
          <s v="29282001-29283000"/>
          <s v="29283001-29284000"/>
          <s v="29284001-29285000"/>
          <s v="29285001-29286000"/>
          <s v="29286001-29287000"/>
          <s v="29287001-29288000"/>
          <s v="29288001-29289000"/>
          <s v="29289001-29290000"/>
          <s v="29290001-29291000"/>
          <s v="29291001-29292000"/>
          <s v="29292001-29293000"/>
          <s v="29293001-29294000"/>
          <s v="29294001-29295000"/>
          <s v="29295001-29296000"/>
          <s v="29296001-29297000"/>
          <s v="29297001-29298000"/>
          <s v="29298001-29299000"/>
          <s v="29299001-29300000"/>
          <s v="29300001-29301000"/>
          <s v="29301001-29302000"/>
          <s v="29302001-29303000"/>
          <s v="29303001-29304000"/>
          <s v="29304001-29305000"/>
          <s v="29305001-29306000"/>
          <s v="29306001-29307000"/>
          <s v="29307001-29308000"/>
          <s v="29308001-29309000"/>
          <s v="29309001-29310000"/>
          <s v="29310001-29311000"/>
          <s v="29311001-29312000"/>
          <s v="29312001-29313000"/>
          <s v="29313001-29314000"/>
          <s v="29314001-29315000"/>
          <s v="29315001-29316000"/>
          <s v="29316001-29317000"/>
          <s v="29317001-29318000"/>
          <s v="29318001-29319000"/>
          <s v="29319001-29320000"/>
          <s v="29320001-29321000"/>
          <s v="29321001-29322000"/>
          <s v="29322001-29323000"/>
          <s v="29323001-29324000"/>
          <s v="29324001-29325000"/>
          <s v="29325001-29326000"/>
          <s v="29326001-29327000"/>
          <s v="29327001-29328000"/>
          <s v="29328001-29329000"/>
          <s v="29329001-29330000"/>
          <s v="29330001-29331000"/>
          <s v="29331001-29332000"/>
          <s v="29332001-29333000"/>
          <s v="29333001-29334000"/>
          <s v="29334001-29335000"/>
          <s v="29335001-29336000"/>
          <s v="29336001-29337000"/>
          <s v="29337001-29338000"/>
          <s v="29338001-29339000"/>
          <s v="29339001-29340000"/>
          <s v="29340001-29341000"/>
          <s v="29341001-29342000"/>
          <s v="29342001-29343000"/>
          <s v="29343001-29344000"/>
          <s v="29344001-29345000"/>
          <s v="29345001-29346000"/>
          <s v="29346001-29347000"/>
          <s v="29347001-29348000"/>
          <s v="29348001-29349000"/>
          <s v="29349001-29350000"/>
          <s v="29350001-29351000"/>
          <s v="29351001-29352000"/>
          <s v="29352001-29353000"/>
          <s v="29353001-29354000"/>
          <s v="29354001-29355000"/>
          <s v="29355001-29356000"/>
          <s v="29356001-29357000"/>
          <s v="29357001-29358000"/>
          <s v="29358001-29359000"/>
          <s v="29359001-29360000"/>
          <s v="29360001-29361000"/>
          <s v="29361001-29362000"/>
          <s v="29362001-29363000"/>
          <s v="29363001-29364000"/>
          <s v="29364001-29365000"/>
          <s v="29365001-29366000"/>
          <s v="29366001-29367000"/>
          <s v="29367001-29368000"/>
          <s v="29368001-29369000"/>
          <s v="29369001-29370000"/>
          <s v="29370001-29371000"/>
          <s v="29371001-29372000"/>
          <s v="29372001-29373000"/>
          <s v="29373001-29374000"/>
          <s v="29374001-29375000"/>
          <s v="29375001-29376000"/>
          <s v="29376001-29377000"/>
          <s v="29377001-29378000"/>
          <s v="29378001-29379000"/>
          <s v="29379001-29380000"/>
          <s v="29380001-29381000"/>
          <s v="29381001-29382000"/>
          <s v="29382001-29383000"/>
          <s v="29383001-29384000"/>
          <s v="29384001-29385000"/>
          <s v="29385001-29386000"/>
          <s v="29386001-29387000"/>
          <s v="29387001-29388000"/>
          <s v="29388001-29389000"/>
          <s v="29389001-29390000"/>
          <s v="29390001-29391000"/>
          <s v="29391001-29392000"/>
          <s v="29392001-29393000"/>
          <s v="29393001-29394000"/>
          <s v="29394001-29395000"/>
          <s v="29395001-29396000"/>
          <s v="29396001-29397000"/>
          <s v="29397001-29398000"/>
          <s v="29398001-29399000"/>
          <s v="29399001-29400000"/>
          <s v="29400001-29401000"/>
          <s v="29401001-29402000"/>
          <s v="29402001-29403000"/>
          <s v="29403001-29404000"/>
          <s v="29404001-29405000"/>
          <s v="29405001-29406000"/>
          <s v="29406001-29407000"/>
          <s v="29407001-29408000"/>
          <s v="29408001-29409000"/>
          <s v="29409001-29410000"/>
          <s v="29410001-29411000"/>
          <s v="29411001-29412000"/>
          <s v="29412001-29413000"/>
          <s v="29413001-29414000"/>
          <s v="29414001-29415000"/>
          <s v="29415001-29416000"/>
          <s v="29416001-29417000"/>
          <s v="29417001-29418000"/>
          <s v="29418001-29419000"/>
          <s v="29419001-29420000"/>
          <s v="29420001-29421000"/>
          <s v="29421001-29422000"/>
          <s v="29422001-29423000"/>
          <s v="29423001-29424000"/>
          <s v="29424001-29425000"/>
          <s v="29425001-29426000"/>
          <s v="29426001-29427000"/>
          <s v="29427001-29428000"/>
          <s v="29428001-29429000"/>
          <s v="29429001-29430000"/>
          <s v="29430001-29431000"/>
          <s v="29431001-29432000"/>
          <s v="29432001-29433000"/>
          <s v="29433001-29434000"/>
          <s v="29434001-29435000"/>
          <s v="29435001-29436000"/>
          <s v="29436001-29437000"/>
          <s v="29437001-29438000"/>
          <s v="29438001-29439000"/>
          <s v="29439001-29440000"/>
          <s v="29440001-29441000"/>
          <s v="29441001-29442000"/>
          <s v="29442001-29443000"/>
          <s v="29443001-29444000"/>
          <s v="29444001-29445000"/>
          <s v="29445001-29446000"/>
          <s v="29446001-29447000"/>
          <s v="29447001-29448000"/>
          <s v="29448001-29449000"/>
          <s v="29449001-29450000"/>
          <s v="29450001-29451000"/>
          <s v="29451001-29452000"/>
          <s v="29452001-29453000"/>
          <s v="29453001-29454000"/>
          <s v="29454001-29455000"/>
          <s v="29455001-29456000"/>
          <s v="29456001-29457000"/>
          <s v="29457001-29458000"/>
          <s v="29458001-29459000"/>
          <s v="29459001-29460000"/>
          <s v="29460001-29461000"/>
          <s v="29461001-29462000"/>
          <s v="29462001-29463000"/>
          <s v="29463001-29464000"/>
          <s v="29464001-29465000"/>
          <s v="29465001-29466000"/>
          <s v="29466001-29467000"/>
          <s v="29467001-29468000"/>
          <s v="29468001-29469000"/>
          <s v="29469001-29470000"/>
          <s v="29470001-29471000"/>
          <s v="29471001-29472000"/>
          <s v="29472001-29473000"/>
          <s v="29473001-29474000"/>
          <s v="29474001-29475000"/>
          <s v="29475001-29476000"/>
          <s v="29476001-29477000"/>
          <s v="29477001-29478000"/>
          <s v="29478001-29479000"/>
          <s v="29479001-29480000"/>
          <s v="29480001-29481000"/>
          <s v="29481001-29482000"/>
          <s v="29482001-29483000"/>
          <s v="29483001-29484000"/>
          <s v="29484001-29485000"/>
          <s v="29485001-29486000"/>
          <s v="29486001-29487000"/>
          <s v="29487001-29488000"/>
          <s v="29488001-29489000"/>
          <s v="29489001-29490000"/>
          <s v="29490001-29491000"/>
          <s v="29491001-29492000"/>
          <s v="29492001-29493000"/>
          <s v="29493001-29494000"/>
          <s v="29494001-29495000"/>
          <s v="29495001-29496000"/>
          <s v="29496001-29497000"/>
          <s v="29497001-29498000"/>
          <s v="29498001-29499000"/>
          <s v="29499001-29500000"/>
          <s v="29500001-29501000"/>
          <s v="29501001-29502000"/>
          <s v="29502001-29503000"/>
          <s v="29503001-29504000"/>
          <s v="29504001-29505000"/>
          <s v="29505001-29506000"/>
          <s v="29506001-29507000"/>
          <s v="29507001-29508000"/>
          <s v="29508001-29509000"/>
          <s v="29509001-29510000"/>
          <s v="29510001-29511000"/>
          <s v="29511001-29512000"/>
          <s v="29512001-29513000"/>
          <s v="29513001-29514000"/>
          <s v="29514001-29515000"/>
          <s v="29515001-29516000"/>
          <s v="29516001-29517000"/>
          <s v="29517001-29518000"/>
          <s v="29518001-29519000"/>
          <s v="29519001-29520000"/>
          <s v="29520001-29521000"/>
          <s v="29521001-29522000"/>
          <s v="29522001-29523000"/>
          <s v="29523001-29524000"/>
          <s v="29524001-29525000"/>
          <s v="29525001-29526000"/>
          <s v="29526001-29527000"/>
          <s v="29527001-29528000"/>
          <s v="29528001-29529000"/>
          <s v="29529001-29530000"/>
          <s v="29530001-29531000"/>
          <s v="29531001-29532000"/>
          <s v="29532001-29533000"/>
          <s v="29533001-29534000"/>
          <s v="29534001-29535000"/>
          <s v="29535001-29536000"/>
          <s v="29536001-29537000"/>
          <s v="29537001-29538000"/>
          <s v="29538001-29539000"/>
          <s v="29539001-29540000"/>
          <s v="29540001-29541000"/>
          <s v="29541001-29542000"/>
          <s v="29542001-29543000"/>
          <s v="29543001-29544000"/>
          <s v="29544001-29545000"/>
          <s v="29545001-29546000"/>
          <s v="29546001-29547000"/>
          <s v="29547001-29548000"/>
          <s v="29548001-29549000"/>
          <s v="29549001-29550000"/>
          <s v="29550001-29551000"/>
          <s v="29551001-29552000"/>
          <s v="29552001-29553000"/>
          <s v="29553001-29554000"/>
          <s v="29554001-29555000"/>
          <s v="29555001-29556000"/>
          <s v="29556001-29557000"/>
          <s v="29557001-29558000"/>
          <s v="29558001-29559000"/>
          <s v="29559001-29560000"/>
          <s v="29560001-29561000"/>
          <s v="29561001-29562000"/>
          <s v="29562001-29563000"/>
          <s v="29563001-29564000"/>
          <s v="29564001-29565000"/>
          <s v="29565001-29566000"/>
          <s v="29566001-29567000"/>
          <s v="29567001-29568000"/>
          <s v="29568001-29569000"/>
          <s v="29569001-29570000"/>
          <s v="29570001-29571000"/>
          <s v="29571001-29572000"/>
          <s v="29572001-29573000"/>
          <s v="29573001-29574000"/>
          <s v="29574001-29575000"/>
          <s v="29575001-29576000"/>
          <s v="29576001-29577000"/>
          <s v="29577001-29578000"/>
          <s v="29578001-29579000"/>
          <s v="29579001-29580000"/>
          <s v="29580001-29581000"/>
          <s v="29581001-29582000"/>
          <s v="29582001-29583000"/>
          <s v="29583001-29584000"/>
          <s v="29584001-29585000"/>
          <s v="29585001-29586000"/>
          <s v="29586001-29587000"/>
          <s v="29587001-29588000"/>
          <s v="29588001-29589000"/>
          <s v="29589001-29590000"/>
          <s v="29590001-29591000"/>
          <s v="29591001-29592000"/>
          <s v="29592001-29593000"/>
          <s v="29593001-29594000"/>
          <s v="29594001-29595000"/>
          <s v="29595001-29596000"/>
          <s v="29596001-29597000"/>
          <s v="29597001-29598000"/>
          <s v="29598001-29599000"/>
          <s v="29599001-29600000"/>
          <s v="29600001-29601000"/>
          <s v="29601001-29602000"/>
          <s v="29602001-29603000"/>
          <s v="29603001-29604000"/>
          <s v="29604001-29605000"/>
          <s v="29605001-29606000"/>
          <s v="29606001-29607000"/>
          <s v="29607001-29608000"/>
          <s v="29608001-29609000"/>
          <s v="29609001-29610000"/>
          <s v="29610001-29611000"/>
          <s v="29611001-29612000"/>
          <s v="29612001-29613000"/>
          <s v="29613001-29614000"/>
          <s v="29614001-29615000"/>
          <s v="29615001-29616000"/>
          <s v="29616001-29617000"/>
          <s v="29617001-29618000"/>
          <s v="29618001-29619000"/>
          <s v="29619001-29620000"/>
          <s v="29620001-29621000"/>
          <s v="29621001-29622000"/>
          <s v="29622001-29623000"/>
          <s v="29623001-29624000"/>
          <s v="29624001-29625000"/>
          <s v="29625001-29626000"/>
          <s v="29626001-29627000"/>
          <s v="29627001-29628000"/>
          <s v="29628001-29629000"/>
          <s v="29629001-29630000"/>
          <s v="29630001-29631000"/>
          <s v="29631001-29632000"/>
          <s v="29632001-29633000"/>
          <s v="29633001-29634000"/>
          <s v="29634001-29635000"/>
          <s v="29635001-29636000"/>
          <s v="29636001-29637000"/>
          <s v="29637001-29638000"/>
          <s v="29638001-29639000"/>
          <s v="29639001-29640000"/>
          <s v="29640001-29641000"/>
          <s v="29641001-29642000"/>
          <s v="29642001-29643000"/>
          <s v="29643001-29644000"/>
          <s v="29644001-29645000"/>
          <s v="29645001-29646000"/>
          <s v="29646001-29647000"/>
          <s v="29647001-29648000"/>
          <s v="29648001-29649000"/>
          <s v="29649001-29650000"/>
          <s v="29650001-29651000"/>
          <s v="29651001-29652000"/>
          <s v="29652001-29653000"/>
          <s v="29653001-29654000"/>
          <s v="29654001-29655000"/>
          <s v="29655001-29656000"/>
          <s v="29656001-29657000"/>
          <s v="29657001-29658000"/>
          <s v="29658001-29659000"/>
          <s v="29659001-29660000"/>
          <s v="29660001-29661000"/>
          <s v="29661001-29662000"/>
          <s v="29662001-29663000"/>
          <s v="29663001-29664000"/>
          <s v="29664001-29665000"/>
          <s v="29665001-29666000"/>
          <s v="29666001-29667000"/>
          <s v="29667001-29668000"/>
          <s v="29668001-29669000"/>
          <s v="29669001-29670000"/>
          <s v="29670001-29671000"/>
          <s v="29671001-29672000"/>
          <s v="29672001-29673000"/>
          <s v="29673001-29674000"/>
          <s v="29674001-29675000"/>
          <s v="29675001-29676000"/>
          <s v="29676001-29677000"/>
          <s v="29677001-29678000"/>
          <s v="29678001-29679000"/>
          <s v="29679001-29680000"/>
          <s v="29680001-29681000"/>
          <s v="29681001-29682000"/>
          <s v="29682001-29683000"/>
          <s v="29683001-29684000"/>
          <s v="29684001-29685000"/>
          <s v="29685001-29686000"/>
          <s v="29686001-29687000"/>
          <s v="29687001-29688000"/>
          <s v="29688001-29689000"/>
          <s v="29689001-29690000"/>
          <s v="29690001-29691000"/>
          <s v="29691001-29692000"/>
          <s v="29692001-29693000"/>
          <s v="29693001-29694000"/>
          <s v="29694001-29695000"/>
          <s v="29695001-29696000"/>
          <s v="29696001-29697000"/>
          <s v="29697001-29698000"/>
          <s v="29698001-29699000"/>
          <s v="29699001-29700000"/>
          <s v="29700001-29701000"/>
          <s v="29701001-29702000"/>
          <s v="29702001-29703000"/>
          <s v="29703001-29704000"/>
          <s v="29704001-29705000"/>
          <s v="29705001-29706000"/>
          <s v="29706001-29707000"/>
          <s v="29707001-29708000"/>
          <s v="29708001-29709000"/>
          <s v="29709001-29710000"/>
          <s v="29710001-29711000"/>
          <s v="29711001-29712000"/>
          <s v="29712001-29713000"/>
          <s v="29713001-29714000"/>
          <s v="29714001-29715000"/>
          <s v="29715001-29716000"/>
          <s v="29716001-29717000"/>
          <s v="29717001-29718000"/>
          <s v="29718001-29719000"/>
          <s v="29719001-29720000"/>
          <s v="29720001-29721000"/>
          <s v="29721001-29722000"/>
          <s v="29722001-29723000"/>
          <s v="29723001-29724000"/>
          <s v="29724001-29725000"/>
          <s v="29725001-29726000"/>
          <s v="29726001-29727000"/>
          <s v="29727001-29728000"/>
          <s v="29728001-29729000"/>
          <s v="29729001-29730000"/>
          <s v="29730001-29731000"/>
          <s v="29731001-29732000"/>
          <s v="29732001-29733000"/>
          <s v="29733001-29734000"/>
          <s v="29734001-29735000"/>
          <s v="29735001-29736000"/>
          <s v="29736001-29737000"/>
          <s v="29737001-29738000"/>
          <s v="29738001-29739000"/>
          <s v="29739001-29740000"/>
          <s v="29740001-29741000"/>
          <s v="29741001-29742000"/>
          <s v="29742001-29743000"/>
          <s v="29743001-29744000"/>
          <s v="29744001-29745000"/>
          <s v="29745001-29746000"/>
          <s v="29746001-29747000"/>
          <s v="29747001-29748000"/>
          <s v="29748001-29749000"/>
          <s v="29749001-29750000"/>
          <s v="29750001-29751000"/>
          <s v="29751001-29752000"/>
          <s v="29752001-29753000"/>
          <s v="29753001-29754000"/>
          <s v="29754001-29755000"/>
          <s v="29755001-29756000"/>
          <s v="29756001-29757000"/>
          <s v="29757001-29758000"/>
          <s v="29758001-29759000"/>
          <s v="29759001-29760000"/>
          <s v="29760001-29761000"/>
          <s v="29761001-29762000"/>
          <s v="29762001-29763000"/>
          <s v="29763001-29764000"/>
          <s v="29764001-29765000"/>
          <s v="29765001-29766000"/>
          <s v="29766001-29767000"/>
          <s v="29767001-29768000"/>
          <s v="29768001-29769000"/>
          <s v="29769001-29770000"/>
          <s v="29770001-29771000"/>
          <s v="29771001-29772000"/>
          <s v="29772001-29773000"/>
          <s v="29773001-29774000"/>
          <s v="29774001-29775000"/>
          <s v="29775001-29776000"/>
          <s v="29776001-29777000"/>
          <s v="29777001-29778000"/>
          <s v="29778001-29779000"/>
          <s v="29779001-29780000"/>
          <s v="29780001-29781000"/>
          <s v="29781001-29782000"/>
          <s v="29782001-29783000"/>
          <s v="29783001-29784000"/>
          <s v="29784001-29785000"/>
          <s v="29785001-29786000"/>
          <s v="29786001-29787000"/>
          <s v="29787001-29788000"/>
          <s v="29788001-29789000"/>
          <s v="29789001-29790000"/>
          <s v="29790001-29791000"/>
          <s v="29791001-29792000"/>
          <s v="29792001-29793000"/>
          <s v="29793001-29794000"/>
          <s v="29794001-29795000"/>
          <s v="29795001-29796000"/>
          <s v="29796001-29797000"/>
          <s v="29797001-29798000"/>
          <s v="29798001-29799000"/>
          <s v="29799001-29800000"/>
          <s v="29800001-29801000"/>
          <s v="29801001-29802000"/>
          <s v="29802001-29803000"/>
          <s v="29803001-29804000"/>
          <s v="29804001-29805000"/>
          <s v="29805001-29806000"/>
          <s v="29806001-29807000"/>
          <s v="29807001-29808000"/>
          <s v="29808001-29809000"/>
          <s v="29809001-29810000"/>
          <s v="29810001-29811000"/>
          <s v="29811001-29812000"/>
          <s v="29812001-29813000"/>
          <s v="29813001-29814000"/>
          <s v="29814001-29815000"/>
          <s v="29815001-29816000"/>
          <s v="29816001-29817000"/>
          <s v="29817001-29818000"/>
          <s v="29818001-29819000"/>
          <s v="29819001-29820000"/>
          <s v="29820001-29821000"/>
          <s v="29821001-29822000"/>
          <s v="29822001-29823000"/>
          <s v="29823001-29824000"/>
          <s v="29824001-29825000"/>
          <s v="29825001-29826000"/>
          <s v="29826001-29827000"/>
          <s v="29827001-29828000"/>
          <s v="29828001-29829000"/>
          <s v="29829001-29830000"/>
          <s v="29830001-29831000"/>
          <s v="29831001-29832000"/>
          <s v="29832001-29833000"/>
          <s v="29833001-29834000"/>
          <s v="29834001-29835000"/>
          <s v="29835001-29836000"/>
          <s v="29836001-29837000"/>
          <s v="29837001-29838000"/>
          <s v="29838001-29839000"/>
          <s v="29839001-29840000"/>
          <s v="29840001-29841000"/>
          <s v="29841001-29842000"/>
          <s v="29842001-29843000"/>
          <s v="29843001-29844000"/>
          <s v="29844001-29845000"/>
          <s v="29845001-29846000"/>
          <s v="29846001-29847000"/>
          <s v="29847001-29848000"/>
          <s v="29848001-29849000"/>
          <s v="29849001-29850000"/>
          <s v="29850001-29851000"/>
          <s v="29851001-29852000"/>
          <s v="29852001-29853000"/>
          <s v="29853001-29854000"/>
          <s v="29854001-29855000"/>
          <s v="29855001-29856000"/>
          <s v="29856001-29857000"/>
          <s v="29857001-29858000"/>
          <s v="29858001-29859000"/>
          <s v="29859001-29860000"/>
          <s v="29860001-29861000"/>
          <s v="29861001-29862000"/>
          <s v="29862001-29863000"/>
          <s v="29863001-29864000"/>
          <s v="29864001-29865000"/>
          <s v="29865001-29866000"/>
          <s v="29866001-29867000"/>
          <s v="29867001-29868000"/>
          <s v="29868001-29869000"/>
          <s v="29869001-29870000"/>
          <s v="29870001-29871000"/>
          <s v="29871001-29872000"/>
          <s v="29872001-29873000"/>
          <s v="29873001-29874000"/>
          <s v="29874001-29875000"/>
          <s v="29875001-29876000"/>
          <s v="29876001-29877000"/>
          <s v="29877001-29878000"/>
          <s v="29878001-29879000"/>
          <s v="29879001-29880000"/>
          <s v="29880001-29881000"/>
          <s v="29881001-29882000"/>
          <s v="29882001-29883000"/>
          <s v="29883001-29884000"/>
          <s v="29884001-29885000"/>
          <s v="29885001-29886000"/>
          <s v="29886001-29887000"/>
          <s v="29887001-29888000"/>
          <s v="29888001-29889000"/>
          <s v="29889001-29890000"/>
          <s v="29890001-29891000"/>
          <s v="29891001-29892000"/>
          <s v="29892001-29893000"/>
          <s v="29893001-29894000"/>
          <s v="29894001-29895000"/>
          <s v="29895001-29896000"/>
          <s v="29896001-29897000"/>
          <s v="29897001-29898000"/>
          <s v="29898001-29899000"/>
          <s v="29899001-29900000"/>
          <s v="29900001-29901000"/>
          <s v="29901001-29902000"/>
          <s v="29902001-29903000"/>
          <s v="29903001-29904000"/>
          <s v="29904001-29905000"/>
          <s v="29905001-29906000"/>
          <s v="29906001-29907000"/>
          <s v="29907001-29908000"/>
          <s v="29908001-29909000"/>
          <s v="29909001-29910000"/>
          <s v="29910001-29911000"/>
          <s v="29911001-29912000"/>
          <s v="29912001-29913000"/>
          <s v="29913001-29914000"/>
          <s v="29914001-29915000"/>
          <s v="29915001-29916000"/>
          <s v="29916001-29917000"/>
          <s v="29917001-29918000"/>
          <s v="29918001-29919000"/>
          <s v="29919001-29920000"/>
          <s v="29920001-29921000"/>
          <s v="29921001-29922000"/>
          <s v="29922001-29923000"/>
          <s v="29923001-29924000"/>
          <s v="29924001-29925000"/>
          <s v="29925001-29926000"/>
          <s v="29926001-29927000"/>
          <s v="29927001-29928000"/>
          <s v="29928001-29929000"/>
          <s v="29929001-29930000"/>
          <s v="29930001-29931000"/>
          <s v="29931001-29932000"/>
          <s v="29932001-29933000"/>
          <s v="29933001-29934000"/>
          <s v="29934001-29935000"/>
          <s v="29935001-29936000"/>
          <s v="29936001-29937000"/>
          <s v="29937001-29938000"/>
          <s v="29938001-29939000"/>
          <s v="29939001-29940000"/>
          <s v="29940001-29941000"/>
          <s v="29941001-29942000"/>
          <s v="29942001-29943000"/>
          <s v="29943001-29944000"/>
          <s v="29944001-29945000"/>
          <s v="29945001-29946000"/>
          <s v="29946001-29947000"/>
          <s v="29947001-29948000"/>
          <s v="29948001-29949000"/>
          <s v="29949001-29950000"/>
          <s v="29950001-29951000"/>
          <s v="29951001-29952000"/>
          <s v="29952001-29953000"/>
          <s v="29953001-29954000"/>
          <s v="29954001-29955000"/>
          <s v="29955001-29956000"/>
          <s v="29956001-29957000"/>
          <s v="29957001-29958000"/>
          <s v="29958001-29959000"/>
          <s v="29959001-29960000"/>
          <s v="29960001-29961000"/>
          <s v="29961001-29962000"/>
          <s v="29962001-29963000"/>
          <s v="29963001-29964000"/>
          <s v="29964001-29965000"/>
          <s v="29965001-29966000"/>
          <s v="29966001-29967000"/>
          <s v="29967001-29968000"/>
          <s v="29968001-29969000"/>
          <s v="29969001-29970000"/>
          <s v="29970001-29971000"/>
          <s v="29971001-29972000"/>
          <s v="29972001-29973000"/>
          <s v="29973001-29974000"/>
          <s v="29974001-29975000"/>
          <s v="29975001-29976000"/>
          <s v="29976001-29977000"/>
          <s v="29977001-29978000"/>
          <s v="29978001-29979000"/>
          <s v="29979001-29980000"/>
          <s v="29980001-29981000"/>
          <s v="29981001-29982000"/>
          <s v="29982001-29983000"/>
          <s v="29983001-29984000"/>
          <s v="29984001-29985000"/>
          <s v="29985001-29986000"/>
          <s v="29986001-29987000"/>
          <s v="29987001-29988000"/>
          <s v="29988001-29989000"/>
          <s v="29989001-29990000"/>
          <s v="29990001-29991000"/>
          <s v="29991001-29992000"/>
          <s v="29992001-29993000"/>
          <s v="29993001-29994000"/>
          <s v="29994001-29995000"/>
          <s v="29995001-29996000"/>
          <s v="29996001-29997000"/>
          <s v="29997001-29998000"/>
          <s v="29998001-29999000"/>
          <s v="29999001-30000000"/>
          <s v="30000001-30001000"/>
          <s v="30001001-30002000"/>
          <s v="30002001-30003000"/>
          <s v="30003001-30004000"/>
          <s v="30004001-30005000"/>
          <s v="30005001-30006000"/>
          <s v="30006001-30007000"/>
          <s v="30007001-30008000"/>
          <s v="30008001-30009000"/>
          <s v="30009001-30010000"/>
          <s v="30010001-30011000"/>
          <s v="30011001-30012000"/>
          <s v="30012001-30013000"/>
          <s v="30013001-30014000"/>
          <s v="30014001-30015000"/>
          <s v="30015001-30016000"/>
          <s v="30016001-30017000"/>
          <s v="30017001-30018000"/>
          <s v="30018001-30019000"/>
          <s v="30019001-30020000"/>
          <s v="30020001-30021000"/>
          <s v="30021001-30022000"/>
          <s v="30022001-30023000"/>
          <s v="30023001-30024000"/>
          <s v="30024001-30025000"/>
          <s v="30025001-30026000"/>
          <s v="30026001-30027000"/>
          <s v="30027001-30028000"/>
          <s v="30028001-30029000"/>
          <s v="30029001-30030000"/>
          <s v="30030001-30031000"/>
          <s v="30031001-30032000"/>
          <s v="30032001-30033000"/>
          <s v="30033001-30034000"/>
          <s v="30034001-30035000"/>
          <s v="30035001-30036000"/>
          <s v="30036001-30037000"/>
          <s v="30037001-30038000"/>
          <s v="30038001-30039000"/>
          <s v="30039001-30040000"/>
          <s v="30040001-30041000"/>
          <s v="30041001-30042000"/>
          <s v="30042001-30043000"/>
          <s v="30043001-30044000"/>
          <s v="30044001-30045000"/>
          <s v="30045001-30046000"/>
          <s v="30046001-30047000"/>
          <s v="30047001-30048000"/>
          <s v="30048001-30049000"/>
          <s v="30049001-30050000"/>
          <s v="30050001-30051000"/>
          <s v="30051001-30052000"/>
          <s v="30052001-30053000"/>
          <s v="30053001-30054000"/>
          <s v="30054001-30055000"/>
          <s v="30055001-30056000"/>
          <s v="30056001-30057000"/>
          <s v="30057001-30058000"/>
          <s v="30058001-30059000"/>
          <s v="30059001-30060000"/>
          <s v="30060001-30061000"/>
          <s v="30061001-30062000"/>
          <s v="30062001-30063000"/>
          <s v="30063001-30064000"/>
          <s v="30064001-30065000"/>
          <s v="30065001-30066000"/>
          <s v="30066001-30067000"/>
          <s v="30067001-30068000"/>
          <s v="30068001-30069000"/>
          <s v="30069001-30070000"/>
          <s v="30070001-30071000"/>
          <s v="30071001-30072000"/>
          <s v="30072001-30073000"/>
          <s v="30073001-30074000"/>
          <s v="30074001-30075000"/>
          <s v="30075001-30076000"/>
          <s v="30076001-30077000"/>
          <s v="30077001-30078000"/>
          <s v="30078001-30079000"/>
          <s v="30079001-30080000"/>
          <s v="30080001-30081000"/>
          <s v="30081001-30082000"/>
          <s v="30082001-30083000"/>
          <s v="30083001-30084000"/>
          <s v="30084001-30085000"/>
          <s v="30085001-30086000"/>
          <s v="30086001-30087000"/>
          <s v="30087001-30088000"/>
          <s v="30088001-30089000"/>
          <s v="30089001-30090000"/>
          <s v="30090001-30091000"/>
          <s v="30091001-30092000"/>
          <s v="30092001-30093000"/>
          <s v="30093001-30094000"/>
          <s v="30094001-30095000"/>
          <s v="30095001-30096000"/>
          <s v="30096001-30097000"/>
          <s v="30097001-30098000"/>
          <s v="30098001-30099000"/>
          <s v="30099001-30100000"/>
          <s v="30100001-30101000"/>
          <s v="30101001-30102000"/>
          <s v="30102001-30103000"/>
          <s v="30103001-30104000"/>
          <s v="30104001-30105000"/>
          <s v="30105001-30106000"/>
          <s v="30106001-30107000"/>
          <s v="30107001-30108000"/>
          <s v="30108001-30109000"/>
          <s v="30109001-30110000"/>
          <s v="30110001-30111000"/>
          <s v="30111001-30112000"/>
          <s v="30112001-30113000"/>
          <s v="30113001-30114000"/>
          <s v="30114001-30115000"/>
          <s v="30115001-30116000"/>
          <s v="30116001-30117000"/>
          <s v="30117001-30118000"/>
          <s v="30118001-30119000"/>
          <s v="30119001-30120000"/>
          <s v="30120001-30121000"/>
          <s v="30121001-30122000"/>
          <s v="30122001-30123000"/>
          <s v="30123001-30124000"/>
          <s v="30124001-30125000"/>
          <s v="30125001-30126000"/>
          <s v="30126001-30127000"/>
          <s v="30127001-30128000"/>
          <s v="30128001-30129000"/>
          <s v="30129001-30130000"/>
          <s v="30130001-30131000"/>
          <s v="30131001-30132000"/>
          <s v="30132001-30133000"/>
          <s v="30133001-30134000"/>
          <s v="30134001-30135000"/>
          <s v="30135001-30136000"/>
          <s v="30136001-30137000"/>
          <s v="30137001-30138000"/>
          <s v="30138001-30139000"/>
          <s v="30139001-30140000"/>
          <s v="30140001-30141000"/>
          <s v="30141001-30142000"/>
          <s v="30142001-30143000"/>
          <s v="30143001-30144000"/>
          <s v="30144001-30145000"/>
          <s v="30145001-30146000"/>
          <s v="30146001-30147000"/>
          <s v="30147001-30148000"/>
          <s v="30148001-30149000"/>
          <s v="30149001-30150000"/>
          <s v="30150001-30151000"/>
          <s v="30151001-30152000"/>
          <s v="30152001-30153000"/>
          <s v="30153001-30154000"/>
          <s v="30154001-30155000"/>
          <s v="30155001-30156000"/>
          <s v="30156001-30157000"/>
          <s v="30157001-30158000"/>
          <s v="30158001-30159000"/>
          <s v="30159001-30160000"/>
          <s v="30160001-30161000"/>
          <s v="30161001-30162000"/>
          <s v="30162001-30163000"/>
          <s v="30163001-30164000"/>
          <s v="30164001-30165000"/>
          <s v="30165001-30166000"/>
          <s v="30166001-30167000"/>
          <s v="30167001-30168000"/>
          <s v="30168001-30169000"/>
          <s v="30169001-30170000"/>
          <s v="30170001-30171000"/>
          <s v="30171001-30172000"/>
          <s v="30172001-30173000"/>
          <s v="30173001-30174000"/>
          <s v="30174001-30175000"/>
          <s v="30175001-30176000"/>
          <s v="30176001-30177000"/>
          <s v="30177001-30178000"/>
          <s v="30178001-30179000"/>
          <s v="30179001-30180000"/>
          <s v="30180001-30181000"/>
          <s v="30181001-30182000"/>
          <s v="30182001-30183000"/>
          <s v="30183001-30184000"/>
          <s v="30184001-30185000"/>
          <s v="30185001-30186000"/>
          <s v="30186001-30187000"/>
          <s v="30187001-30188000"/>
          <s v="30188001-30189000"/>
          <s v="30189001-30190000"/>
          <s v="30190001-30191000"/>
          <s v="30191001-30192000"/>
          <s v="30192001-30193000"/>
          <s v="30193001-30194000"/>
          <s v="30194001-30195000"/>
          <s v="30195001-30196000"/>
          <s v="30196001-30197000"/>
          <s v="30197001-30198000"/>
          <s v="30198001-30199000"/>
          <s v="30199001-30200000"/>
          <s v="30200001-30201000"/>
          <s v="30201001-30202000"/>
          <s v="30202001-30203000"/>
          <s v="30203001-30204000"/>
          <s v="30204001-30205000"/>
          <s v="30205001-30206000"/>
          <s v="30206001-30207000"/>
          <s v="30207001-30208000"/>
          <s v="30208001-30209000"/>
          <s v="30209001-30210000"/>
          <s v="30210001-30211000"/>
          <s v="30211001-30212000"/>
          <s v="30212001-30213000"/>
          <s v="30213001-30214000"/>
          <s v="30214001-30215000"/>
          <s v="30215001-30216000"/>
          <s v="30216001-30217000"/>
          <s v="30217001-30218000"/>
          <s v="30218001-30219000"/>
          <s v="30219001-30220000"/>
          <s v="30220001-30221000"/>
          <s v="30221001-30222000"/>
          <s v="30222001-30223000"/>
          <s v="30223001-30224000"/>
          <s v="30224001-30225000"/>
          <s v="30225001-30226000"/>
          <s v="30226001-30227000"/>
          <s v="30227001-30228000"/>
          <s v="30228001-30229000"/>
          <s v="30229001-30230000"/>
          <s v="30230001-30231000"/>
          <s v="30231001-30232000"/>
          <s v="30232001-30233000"/>
          <s v="30233001-30234000"/>
          <s v="30234001-30235000"/>
          <s v="30235001-30236000"/>
          <s v="30236001-30237000"/>
          <s v="30237001-30238000"/>
          <s v="30238001-30239000"/>
          <s v="30239001-30240000"/>
          <s v="30240001-30241000"/>
          <s v="30241001-30242000"/>
          <s v="30242001-30243000"/>
          <s v="30243001-30244000"/>
          <s v="30244001-30245000"/>
          <s v="30245001-30246000"/>
          <s v="30246001-30247000"/>
          <s v="30247001-30248000"/>
          <s v="30248001-30249000"/>
          <s v="30249001-30250000"/>
          <s v="30250001-30251000"/>
          <s v="30251001-30252000"/>
          <s v="30252001-30253000"/>
          <s v="30253001-30254000"/>
          <s v="30254001-30255000"/>
          <s v="30255001-30256000"/>
          <s v="30256001-30257000"/>
          <s v="30257001-30258000"/>
          <s v="30258001-30259000"/>
          <s v="30259001-30260000"/>
          <s v="30260001-30261000"/>
          <s v="30261001-30262000"/>
          <s v="30262001-30263000"/>
          <s v="30263001-30264000"/>
          <s v="30264001-30265000"/>
          <s v="30265001-30266000"/>
          <s v="30266001-30267000"/>
          <s v="30267001-30268000"/>
          <s v="30268001-30269000"/>
          <s v="30269001-30270000"/>
          <s v="30270001-30271000"/>
          <s v="30271001-30272000"/>
          <s v="30272001-30273000"/>
          <s v="30273001-30274000"/>
          <s v="30274001-30275000"/>
          <s v="30275001-30276000"/>
          <s v="30276001-30277000"/>
          <s v="30277001-30278000"/>
          <s v="30278001-30279000"/>
          <s v="30279001-30280000"/>
          <s v="30280001-30281000"/>
          <s v="30281001-30282000"/>
          <s v="30282001-30283000"/>
          <s v="30283001-30284000"/>
          <s v="30284001-30285000"/>
          <s v="30285001-30286000"/>
          <s v="30286001-30287000"/>
          <s v="30287001-30288000"/>
          <s v="30288001-30289000"/>
          <s v="30289001-30290000"/>
          <s v="30290001-30291000"/>
          <s v="30291001-30292000"/>
          <s v="30292001-30293000"/>
          <s v="30293001-30294000"/>
          <s v="30294001-30295000"/>
          <s v="30295001-30296000"/>
          <s v="30296001-30297000"/>
          <s v="30297001-30298000"/>
          <s v="30298001-30299000"/>
          <s v="30299001-30300000"/>
          <s v="30300001-30301000"/>
          <s v="30301001-30302000"/>
          <s v="30302001-30303000"/>
          <s v="30303001-30304000"/>
          <s v="30304001-30305000"/>
          <s v="30305001-30306000"/>
          <s v="30306001-30307000"/>
          <s v="30307001-30308000"/>
          <s v="30308001-30309000"/>
          <s v="30309001-30310000"/>
          <s v="30310001-30311000"/>
          <s v="30311001-30312000"/>
          <s v="30312001-30313000"/>
          <s v="30313001-30314000"/>
          <s v="30314001-30315000"/>
          <s v="30315001-30316000"/>
          <s v="30316001-30317000"/>
          <s v="30317001-30318000"/>
          <s v="30318001-30319000"/>
          <s v="30319001-30320000"/>
          <s v="30320001-30321000"/>
          <s v="30321001-30322000"/>
          <s v="30322001-30323000"/>
          <s v="30323001-30324000"/>
          <s v="30324001-30325000"/>
          <s v="30325001-30326000"/>
          <s v="30326001-30327000"/>
          <s v="30327001-30328000"/>
          <s v="30328001-30329000"/>
          <s v="30329001-30330000"/>
          <s v="30330001-30331000"/>
          <s v="30331001-30332000"/>
          <s v="30332001-30333000"/>
          <s v="30333001-30334000"/>
          <s v="30334001-30335000"/>
          <s v="30335001-30336000"/>
          <s v="30336001-30337000"/>
          <s v="30337001-30338000"/>
          <s v="30338001-30339000"/>
          <s v="30339001-30340000"/>
          <s v="30340001-30341000"/>
          <s v="30341001-30342000"/>
          <s v="30342001-30343000"/>
          <s v="30343001-30344000"/>
          <s v="30344001-30345000"/>
          <s v="30345001-30346000"/>
          <s v="30346001-30347000"/>
          <s v="30347001-30348000"/>
          <s v="30348001-30349000"/>
          <s v="30349001-30350000"/>
          <s v="30350001-30351000"/>
          <s v="30351001-30352000"/>
          <s v="30352001-30353000"/>
          <s v="30353001-30354000"/>
          <s v="30354001-30355000"/>
          <s v="30355001-30356000"/>
          <s v="30356001-30357000"/>
          <s v="30357001-30358000"/>
          <s v="30358001-30359000"/>
          <s v="30359001-30360000"/>
          <s v="30360001-30361000"/>
          <s v="30361001-30362000"/>
          <s v="30362001-30363000"/>
          <s v="30363001-30364000"/>
          <s v="30364001-30365000"/>
          <s v="30365001-30366000"/>
          <s v="30366001-30367000"/>
          <s v="30367001-30368000"/>
          <s v="30368001-30369000"/>
          <s v="30369001-30370000"/>
          <s v="30370001-30371000"/>
          <s v="30371001-30372000"/>
          <s v="30372001-30373000"/>
          <s v="30373001-30374000"/>
          <s v="30374001-30375000"/>
          <s v="30375001-30376000"/>
          <s v="30376001-30377000"/>
          <s v="30377001-30378000"/>
          <s v="30378001-30379000"/>
          <s v="30379001-30380000"/>
          <s v="30380001-30381000"/>
          <s v="30381001-30382000"/>
          <s v="30382001-30383000"/>
          <s v="30383001-30384000"/>
          <s v="30384001-30385000"/>
          <s v="30385001-30386000"/>
          <s v="30386001-30387000"/>
          <s v="30387001-30388000"/>
          <s v="30388001-30389000"/>
          <s v="30389001-30390000"/>
          <s v="30390001-30391000"/>
          <s v="30391001-30392000"/>
          <s v="30392001-30393000"/>
          <s v="30393001-30394000"/>
          <s v="30394001-30395000"/>
          <s v="30395001-30396000"/>
          <s v="30396001-30397000"/>
          <s v="30397001-30398000"/>
          <s v="30398001-30399000"/>
          <s v="30399001-30400000"/>
          <s v="30400001-30401000"/>
          <s v="30401001-30402000"/>
          <s v="30402001-30403000"/>
          <s v="30403001-30404000"/>
          <s v="30404001-30405000"/>
          <s v="30405001-30406000"/>
          <s v="30406001-30407000"/>
          <s v="30407001-30408000"/>
          <s v="30408001-30409000"/>
          <s v="30409001-30410000"/>
          <s v="30410001-30411000"/>
          <s v="30411001-30412000"/>
          <s v="30412001-30413000"/>
          <s v="30413001-30414000"/>
          <s v="30414001-30415000"/>
          <s v="30415001-30416000"/>
          <s v="30416001-30417000"/>
          <s v="30417001-30418000"/>
          <s v="30418001-30419000"/>
          <s v="30419001-30420000"/>
          <s v="30420001-30421000"/>
          <s v="30421001-30422000"/>
          <s v="30422001-30423000"/>
          <s v="30423001-30424000"/>
          <s v="30424001-30425000"/>
          <s v="30425001-30426000"/>
          <s v="30426001-30427000"/>
          <s v="30427001-30428000"/>
          <s v="30428001-30429000"/>
          <s v="30429001-30430000"/>
          <s v="30430001-30431000"/>
          <s v="30431001-30432000"/>
          <s v="30432001-30433000"/>
          <s v="30433001-30434000"/>
          <s v="30434001-30435000"/>
          <s v="30435001-30436000"/>
          <s v="30436001-30437000"/>
          <s v="30437001-30438000"/>
          <s v="30438001-30439000"/>
          <s v="30439001-30440000"/>
          <s v="30440001-30441000"/>
          <s v="30441001-30442000"/>
          <s v="30442001-30443000"/>
          <s v="30443001-30444000"/>
          <s v="30444001-30445000"/>
          <s v="30445001-30446000"/>
          <s v="30446001-30447000"/>
          <s v="30447001-30448000"/>
          <s v="30448001-30449000"/>
          <s v="30449001-30450000"/>
          <s v="30450001-30451000"/>
          <s v="30451001-30452000"/>
          <s v="30452001-30453000"/>
          <s v="30453001-30454000"/>
          <s v="30454001-30455000"/>
          <s v="30455001-30456000"/>
          <s v="30456001-30457000"/>
          <s v="30457001-30458000"/>
          <s v="30458001-30459000"/>
          <s v="30459001-30460000"/>
          <s v="30460001-30461000"/>
          <s v="30461001-30462000"/>
          <s v="30462001-30463000"/>
          <s v="30463001-30464000"/>
          <s v="30464001-30465000"/>
          <s v="30465001-30466000"/>
          <s v="30466001-30467000"/>
          <s v="30467001-30468000"/>
          <s v="30468001-30469000"/>
          <s v="30469001-30470000"/>
          <s v="30470001-30471000"/>
          <s v="30471001-30472000"/>
          <s v="30472001-30473000"/>
          <s v="30473001-30474000"/>
          <s v="30474001-30475000"/>
          <s v="30475001-30476000"/>
          <s v="30476001-30477000"/>
          <s v="30477001-30478000"/>
          <s v="30478001-30479000"/>
          <s v="30479001-30480000"/>
          <s v="30480001-30481000"/>
          <s v="30481001-30482000"/>
          <s v="30482001-30483000"/>
          <s v="30483001-30484000"/>
          <s v="30484001-30485000"/>
          <s v="30485001-30486000"/>
          <s v="30486001-30487000"/>
          <s v="30487001-30488000"/>
          <s v="30488001-30489000"/>
          <s v="30489001-30490000"/>
          <s v="30490001-30491000"/>
          <s v="30491001-30492000"/>
          <s v="30492001-30493000"/>
          <s v="30493001-30494000"/>
          <s v="30494001-30495000"/>
          <s v="30495001-30496000"/>
          <s v="30496001-30497000"/>
          <s v="30497001-30498000"/>
          <s v="30498001-30499000"/>
          <s v="30499001-30500000"/>
          <s v="30500001-30501000"/>
          <s v="30501001-30502000"/>
          <s v="30502001-30503000"/>
          <s v="30503001-30504000"/>
          <s v="30504001-30505000"/>
          <s v="30505001-30506000"/>
          <s v="30506001-30507000"/>
          <s v="30507001-30508000"/>
          <s v="30508001-30509000"/>
          <s v="30509001-30510000"/>
          <s v="30510001-30511000"/>
          <s v="30511001-30512000"/>
          <s v="30512001-30513000"/>
          <s v="30513001-30514000"/>
          <s v="30514001-30515000"/>
          <s v="30515001-30516000"/>
          <s v="30516001-30517000"/>
          <s v="30517001-30518000"/>
          <s v="30518001-30519000"/>
          <s v="30519001-30520000"/>
          <s v="30520001-30521000"/>
          <s v="30521001-30522000"/>
          <s v="30522001-30523000"/>
          <s v="30523001-30524000"/>
          <s v="30524001-30525000"/>
          <s v="30525001-30526000"/>
          <s v="30526001-30527000"/>
          <s v="30527001-30528000"/>
          <s v="30528001-30529000"/>
          <s v="30529001-30530000"/>
          <s v="30530001-30531000"/>
          <s v="30531001-30532000"/>
          <s v="30532001-30533000"/>
          <s v="30533001-30534000"/>
          <s v="30534001-30535000"/>
          <s v="30535001-30536000"/>
          <s v="30536001-30537000"/>
          <s v="30537001-30538000"/>
          <s v="30538001-30539000"/>
          <s v="30539001-30540000"/>
          <s v="30540001-30541000"/>
          <s v="30541001-30542000"/>
          <s v="30542001-30543000"/>
          <s v="30543001-30544000"/>
          <s v="30544001-30545000"/>
          <s v="30545001-30546000"/>
          <s v="30546001-30547000"/>
          <s v="30547001-30548000"/>
          <s v="30548001-30549000"/>
          <s v="30549001-30550000"/>
          <s v="30550001-30551000"/>
          <s v="30551001-30552000"/>
          <s v="30552001-30553000"/>
          <s v="30553001-30554000"/>
          <s v="30554001-30555000"/>
          <s v="30555001-30556000"/>
          <s v="30556001-30557000"/>
          <s v="30557001-30558000"/>
          <s v="30558001-30559000"/>
          <s v="30559001-30560000"/>
          <s v="30560001-30561000"/>
          <s v="30561001-30562000"/>
          <s v="30562001-30563000"/>
          <s v="30563001-30564000"/>
          <s v="30564001-30565000"/>
          <s v="30565001-30566000"/>
          <s v="30566001-30567000"/>
          <s v="30567001-30568000"/>
          <s v="30568001-30569000"/>
          <s v="30569001-30570000"/>
          <s v="30570001-30571000"/>
          <s v="30571001-30572000"/>
          <s v="30572001-30573000"/>
          <s v="30573001-30574000"/>
          <s v="30574001-30575000"/>
          <s v="30575001-30576000"/>
          <s v="30576001-30577000"/>
          <s v="30577001-30578000"/>
          <s v="30578001-30579000"/>
          <s v="30579001-30580000"/>
          <s v="30580001-30581000"/>
          <s v="30581001-30582000"/>
          <s v="30582001-30583000"/>
          <s v="30583001-30584000"/>
          <s v="30584001-30585000"/>
          <s v="30585001-30586000"/>
          <s v="30586001-30587000"/>
          <s v="30587001-30588000"/>
          <s v="30588001-30589000"/>
          <s v="30589001-30590000"/>
          <s v="30590001-30591000"/>
          <s v="30591001-30592000"/>
          <s v="30592001-30593000"/>
          <s v="30593001-30594000"/>
          <s v="30594001-30595000"/>
          <s v="30595001-30596000"/>
          <s v="30596001-30597000"/>
          <s v="30597001-30598000"/>
          <s v="30598001-30599000"/>
          <s v="30599001-30600000"/>
          <s v="30600001-30601000"/>
          <s v="30601001-30602000"/>
          <s v="30602001-30603000"/>
          <s v="30603001-30604000"/>
          <s v="30604001-30605000"/>
          <s v="30605001-30606000"/>
          <s v="30606001-30607000"/>
          <s v="30607001-30608000"/>
          <s v="30608001-30609000"/>
          <s v="30609001-30610000"/>
          <s v="30610001-30611000"/>
          <s v="30611001-30612000"/>
          <s v="30612001-30613000"/>
          <s v="30613001-30614000"/>
          <s v="30614001-30615000"/>
          <s v="30615001-30616000"/>
          <s v="30616001-30617000"/>
          <s v="30617001-30618000"/>
          <s v="30618001-30619000"/>
          <s v="30619001-30620000"/>
          <s v="30620001-30621000"/>
          <s v="30621001-30622000"/>
          <s v="30622001-30623000"/>
          <s v="30623001-30624000"/>
          <s v="30624001-30625000"/>
          <s v="30625001-30626000"/>
          <s v="30626001-30627000"/>
          <s v="30627001-30628000"/>
          <s v="30628001-30629000"/>
          <s v="30629001-30630000"/>
          <s v="30630001-30631000"/>
          <s v="30631001-30632000"/>
          <s v="30632001-30633000"/>
          <s v="30633001-30634000"/>
          <s v="30634001-30635000"/>
          <s v="30635001-30636000"/>
          <s v="30636001-30637000"/>
          <s v="30637001-30638000"/>
          <s v="30638001-30639000"/>
          <s v="30639001-30640000"/>
          <s v="30640001-30641000"/>
          <s v="30641001-30642000"/>
          <s v="30642001-30643000"/>
          <s v="30643001-30644000"/>
          <s v="30644001-30645000"/>
          <s v="30645001-30646000"/>
          <s v="30646001-30647000"/>
          <s v="30647001-30648000"/>
          <s v="30648001-30649000"/>
          <s v="30649001-30650000"/>
          <s v="30650001-30651000"/>
          <s v="30651001-30652000"/>
          <s v="30652001-30653000"/>
          <s v="30653001-30654000"/>
          <s v="30654001-30655000"/>
          <s v="30655001-30656000"/>
          <s v="30656001-30657000"/>
          <s v="30657001-30658000"/>
          <s v="30658001-30659000"/>
          <s v="30659001-30660000"/>
          <s v="30660001-30661000"/>
          <s v="30661001-30662000"/>
          <s v="30662001-30663000"/>
          <s v="30663001-30664000"/>
          <s v="30664001-30665000"/>
          <s v="30665001-30666000"/>
          <s v="30666001-30667000"/>
          <s v="30667001-30668000"/>
          <s v="30668001-30669000"/>
          <s v="30669001-30670000"/>
          <s v="30670001-30671000"/>
          <s v="30671001-30672000"/>
          <s v="30672001-30673000"/>
          <s v="30673001-30674000"/>
          <s v="30674001-30675000"/>
          <s v="30675001-30676000"/>
          <s v="30676001-30677000"/>
          <s v="30677001-30678000"/>
          <s v="30678001-30679000"/>
          <s v="30679001-30680000"/>
          <s v="30680001-30681000"/>
          <s v="30681001-30682000"/>
          <s v="30682001-30683000"/>
          <s v="30683001-30684000"/>
          <s v="30684001-30685000"/>
          <s v="30685001-30686000"/>
          <s v="30686001-30687000"/>
          <s v="30687001-30688000"/>
          <s v="30688001-30689000"/>
          <s v="30689001-30690000"/>
          <s v="30690001-30691000"/>
          <s v="30691001-30692000"/>
          <s v="30692001-30693000"/>
          <s v="30693001-30694000"/>
          <s v="30694001-30695000"/>
          <s v="30695001-30696000"/>
          <s v="30696001-30697000"/>
          <s v="30697001-30698000"/>
          <s v="30698001-30699000"/>
          <s v="30699001-30700000"/>
          <s v="30700001-30701000"/>
          <s v="30701001-30702000"/>
          <s v="30702001-30703000"/>
          <s v="30703001-30704000"/>
          <s v="30704001-30705000"/>
          <s v="30705001-30706000"/>
          <s v="30706001-30707000"/>
          <s v="30707001-30708000"/>
          <s v="30708001-30709000"/>
          <s v="30709001-30710000"/>
          <s v="30710001-30711000"/>
          <s v="30711001-30712000"/>
          <s v="30712001-30713000"/>
          <s v="30713001-30714000"/>
          <s v="30714001-30715000"/>
          <s v="30715001-30716000"/>
          <s v="30716001-30717000"/>
          <s v="30717001-30718000"/>
          <s v="30718001-30719000"/>
          <s v="30719001-30720000"/>
          <s v="30720001-30721000"/>
          <s v="30721001-30722000"/>
          <s v="30722001-30723000"/>
          <s v="30723001-30724000"/>
          <s v="30724001-30725000"/>
          <s v="30725001-30726000"/>
          <s v="30726001-30727000"/>
          <s v="30727001-30728000"/>
          <s v="30728001-30729000"/>
          <s v="30729001-30730000"/>
          <s v="30730001-30731000"/>
          <s v="30731001-30732000"/>
          <s v="30732001-30733000"/>
          <s v="30733001-30734000"/>
          <s v="30734001-30735000"/>
          <s v="30735001-30736000"/>
          <s v="30736001-30737000"/>
          <s v="30737001-30738000"/>
          <s v="30738001-30739000"/>
          <s v="30739001-30740000"/>
          <s v="30740001-30741000"/>
          <s v="30741001-30742000"/>
          <s v="30742001-30743000"/>
          <s v="30743001-30744000"/>
          <s v="30744001-30745000"/>
          <s v="30745001-30746000"/>
          <s v="30746001-30747000"/>
          <s v="30747001-30748000"/>
          <s v="30748001-30749000"/>
          <s v="30749001-30750000"/>
          <s v="30750001-30751000"/>
          <s v="30751001-30752000"/>
          <s v="30752001-30753000"/>
          <s v="30753001-30754000"/>
          <s v="30754001-30755000"/>
          <s v="30755001-30756000"/>
          <s v="30756001-30757000"/>
          <s v="30757001-30758000"/>
          <s v="30758001-30759000"/>
          <s v="30759001-30760000"/>
          <s v="30760001-30761000"/>
          <s v="30761001-30762000"/>
          <s v="30762001-30763000"/>
          <s v="30763001-30764000"/>
          <s v="30764001-30765000"/>
          <s v="30765001-30766000"/>
          <s v="30766001-30767000"/>
          <s v="30767001-30768000"/>
          <s v="30768001-30769000"/>
          <s v="30769001-30770000"/>
          <s v="30770001-30771000"/>
          <s v="30771001-30772000"/>
          <s v="30772001-30773000"/>
          <s v="30773001-30774000"/>
          <s v="30774001-30775000"/>
          <s v="30775001-30776000"/>
          <s v="30776001-30777000"/>
          <s v="30777001-30778000"/>
          <s v="30778001-30779000"/>
          <s v="30779001-30780000"/>
          <s v="30780001-30781000"/>
          <s v="30781001-30782000"/>
          <s v="30782001-30783000"/>
          <s v="30783001-30784000"/>
          <s v="30784001-30785000"/>
          <s v="30785001-30786000"/>
          <s v="30786001-30787000"/>
          <s v="30787001-30788000"/>
          <s v="30788001-30789000"/>
          <s v="30789001-30790000"/>
          <s v="30790001-30791000"/>
          <s v="30791001-30792000"/>
          <s v="30792001-30793000"/>
          <s v="30793001-30794000"/>
          <s v="30794001-30795000"/>
          <s v="30795001-30796000"/>
          <s v="30796001-30797000"/>
          <s v="30797001-30798000"/>
          <s v="30798001-30799000"/>
          <s v="30799001-30800000"/>
          <s v="30800001-30801000"/>
          <s v="30801001-30802000"/>
          <s v="30802001-30803000"/>
          <s v="30803001-30804000"/>
          <s v="30804001-30805000"/>
          <s v="30805001-30806000"/>
          <s v="30806001-30807000"/>
          <s v="30807001-30808000"/>
          <s v="30808001-30809000"/>
          <s v="30809001-30810000"/>
          <s v="30810001-30811000"/>
          <s v="30811001-30812000"/>
          <s v="30812001-30813000"/>
          <s v="30813001-30814000"/>
          <s v="30814001-30815000"/>
          <s v="30815001-30816000"/>
          <s v="30816001-30817000"/>
          <s v="30817001-30818000"/>
          <s v="30818001-30819000"/>
          <s v="30819001-30820000"/>
          <s v="30820001-30821000"/>
          <s v="30821001-30822000"/>
          <s v="30822001-30823000"/>
          <s v="30823001-30824000"/>
          <s v="30824001-30825000"/>
          <s v="30825001-30826000"/>
          <s v="30826001-30827000"/>
          <s v="30827001-30828000"/>
          <s v="30828001-30829000"/>
          <s v="30829001-30830000"/>
          <s v="30830001-30831000"/>
          <s v="30831001-30832000"/>
          <s v="30832001-30833000"/>
          <s v="30833001-30834000"/>
          <s v="30834001-30835000"/>
          <s v="30835001-30836000"/>
          <s v="30836001-30837000"/>
          <s v="30837001-30838000"/>
          <s v="30838001-30839000"/>
          <s v="30839001-30840000"/>
          <s v="30840001-30841000"/>
          <s v="30841001-30842000"/>
          <s v="30842001-30843000"/>
          <s v="30843001-30844000"/>
          <s v="30844001-30845000"/>
          <s v="30845001-30846000"/>
          <s v="30846001-30847000"/>
          <s v="30847001-30848000"/>
          <s v="30848001-30849000"/>
          <s v="30849001-30850000"/>
          <s v="30850001-30851000"/>
          <s v="30851001-30852000"/>
          <s v="30852001-30853000"/>
          <s v="30853001-30854000"/>
          <s v="30854001-30855000"/>
          <s v="30855001-30856000"/>
          <s v="30856001-30857000"/>
          <s v="30857001-30858000"/>
          <s v="30858001-30859000"/>
          <s v="30859001-30860000"/>
          <s v="30860001-30861000"/>
          <s v="30861001-30862000"/>
          <s v="30862001-30863000"/>
          <s v="30863001-30864000"/>
          <s v="30864001-30865000"/>
          <s v="30865001-30866000"/>
          <s v="30866001-30867000"/>
          <s v="30867001-30868000"/>
          <s v="30868001-30869000"/>
          <s v="30869001-30870000"/>
          <s v="30870001-30871000"/>
          <s v="30871001-30872000"/>
          <s v="30872001-30873000"/>
          <s v="30873001-30874000"/>
          <s v="30874001-30875000"/>
          <s v="30875001-30876000"/>
          <s v="30876001-30877000"/>
          <s v="30877001-30878000"/>
          <s v="30878001-30879000"/>
          <s v="30879001-30880000"/>
          <s v="30880001-30881000"/>
          <s v="30881001-30882000"/>
          <s v="30882001-30883000"/>
          <s v="30883001-30884000"/>
          <s v="30884001-30885000"/>
          <s v="30885001-30886000"/>
          <s v="30886001-30887000"/>
          <s v="30887001-30888000"/>
          <s v="30888001-30889000"/>
          <s v="30889001-30890000"/>
          <s v="30890001-30891000"/>
          <s v="30891001-30892000"/>
          <s v="30892001-30893000"/>
          <s v="30893001-30894000"/>
          <s v="30894001-30895000"/>
          <s v="30895001-30896000"/>
          <s v="30896001-30897000"/>
          <s v="30897001-30898000"/>
          <s v="30898001-30899000"/>
          <s v="30899001-30900000"/>
          <s v="30900001-30901000"/>
          <s v="30901001-30902000"/>
          <s v="30902001-30903000"/>
          <s v="30903001-30904000"/>
          <s v="30904001-30905000"/>
          <s v="30905001-30906000"/>
          <s v="30906001-30907000"/>
          <s v="30907001-30908000"/>
          <s v="30908001-30909000"/>
          <s v="30909001-30910000"/>
          <s v="30910001-30911000"/>
          <s v="30911001-30912000"/>
          <s v="30912001-30913000"/>
          <s v="30913001-30914000"/>
          <s v="30914001-30915000"/>
          <s v="30915001-30916000"/>
          <s v="30916001-30917000"/>
          <s v="30917001-30918000"/>
          <s v="30918001-30919000"/>
          <s v="30919001-30920000"/>
          <s v="30920001-30921000"/>
          <s v="30921001-30922000"/>
          <s v="30922001-30923000"/>
          <s v="30923001-30924000"/>
          <s v="30924001-30925000"/>
          <s v="30925001-30926000"/>
          <s v="30926001-30927000"/>
          <s v="30927001-30928000"/>
          <s v="30928001-30929000"/>
          <s v="30929001-30930000"/>
          <s v="30930001-30931000"/>
          <s v="30931001-30932000"/>
          <s v="30932001-30933000"/>
          <s v="30933001-30934000"/>
          <s v="30934001-30935000"/>
          <s v="30935001-30936000"/>
          <s v="30936001-30937000"/>
          <s v="30937001-30938000"/>
          <s v="30938001-30939000"/>
          <s v="30939001-30940000"/>
          <s v="30940001-30941000"/>
          <s v="30941001-30942000"/>
          <s v="30942001-30943000"/>
          <s v="30943001-30944000"/>
          <s v="30944001-30945000"/>
          <s v="30945001-30946000"/>
          <s v="30946001-30947000"/>
          <s v="30947001-30948000"/>
          <s v="30948001-30949000"/>
          <s v="30949001-30950000"/>
          <s v="30950001-30951000"/>
          <s v="30951001-30952000"/>
          <s v="30952001-30953000"/>
          <s v="30953001-30954000"/>
          <s v="30954001-30955000"/>
          <s v="30955001-30956000"/>
          <s v="30956001-30957000"/>
          <s v="30957001-30958000"/>
          <s v="30958001-30959000"/>
          <s v="30959001-30960000"/>
          <s v="30960001-30961000"/>
          <s v="30961001-30962000"/>
          <s v="30962001-30963000"/>
          <s v="30963001-30964000"/>
          <s v="30964001-30965000"/>
          <s v="30965001-30966000"/>
          <s v="30966001-30967000"/>
          <s v="30967001-30968000"/>
          <s v="30968001-30969000"/>
          <s v="30969001-30970000"/>
          <s v="30970001-30971000"/>
          <s v="30971001-30972000"/>
          <s v="30972001-30973000"/>
          <s v="30973001-30974000"/>
          <s v="30974001-30975000"/>
          <s v="30975001-30976000"/>
          <s v="30976001-30977000"/>
          <s v="30977001-30978000"/>
          <s v="30978001-30979000"/>
          <s v="30979001-30980000"/>
          <s v="30980001-30981000"/>
          <s v="30981001-30982000"/>
          <s v="30982001-30983000"/>
          <s v="30983001-30984000"/>
          <s v="30984001-30985000"/>
          <s v="30985001-30986000"/>
          <s v="30986001-30987000"/>
          <s v="30987001-30988000"/>
          <s v="30988001-30989000"/>
          <s v="30989001-30990000"/>
          <s v="30990001-30991000"/>
          <s v="30991001-30992000"/>
          <s v="30992001-30993000"/>
          <s v="30993001-30994000"/>
          <s v="30994001-30995000"/>
          <s v="30995001-30996000"/>
          <s v="30996001-30997000"/>
          <s v="30997001-30998000"/>
          <s v="30998001-30999000"/>
          <s v="30999001-31000000"/>
          <s v="31000001-31001000"/>
          <s v="31001001-31002000"/>
          <s v="31002001-31003000"/>
          <s v="31003001-31004000"/>
          <s v="31004001-31005000"/>
          <s v="31005001-31006000"/>
          <s v="31006001-31007000"/>
          <s v="31007001-31008000"/>
          <s v="31008001-31009000"/>
          <s v="31009001-31010000"/>
          <s v="31010001-31011000"/>
          <s v="31011001-31012000"/>
          <s v="31012001-31013000"/>
          <s v="31013001-31014000"/>
          <s v="31014001-31015000"/>
          <s v="31015001-31016000"/>
          <s v="31016001-31017000"/>
          <s v="31017001-31018000"/>
          <s v="31018001-31019000"/>
          <s v="31019001-31020000"/>
          <s v="31020001-31021000"/>
          <s v="31021001-31022000"/>
          <s v="31022001-31023000"/>
          <s v="31023001-31024000"/>
          <s v="31024001-31025000"/>
          <s v="31025001-31026000"/>
          <s v="31026001-31027000"/>
          <s v="31027001-31028000"/>
          <s v="31028001-31029000"/>
          <s v="31029001-31030000"/>
          <s v="31030001-31031000"/>
          <s v="31031001-31032000"/>
          <s v="31032001-31033000"/>
          <s v="31033001-31034000"/>
          <s v="31034001-31035000"/>
          <s v="31035001-31036000"/>
          <s v="31036001-31037000"/>
          <s v="31037001-31038000"/>
          <s v="31038001-31039000"/>
          <s v="31039001-31040000"/>
          <s v="31040001-31041000"/>
          <s v="31041001-31042000"/>
          <s v="31042001-31043000"/>
          <s v="31043001-31044000"/>
          <s v="31044001-31045000"/>
          <s v="31045001-31046000"/>
          <s v="31046001-31047000"/>
          <s v="31047001-31048000"/>
          <s v="31048001-31049000"/>
          <s v="31049001-31050000"/>
          <s v="31050001-31051000"/>
          <s v="31051001-31052000"/>
          <s v="31052001-31053000"/>
          <s v="31053001-31054000"/>
          <s v="31054001-31055000"/>
          <s v="31055001-31056000"/>
          <s v="31056001-31057000"/>
          <s v="31057001-31058000"/>
          <s v="31058001-31059000"/>
          <s v="31059001-31060000"/>
          <s v="31060001-31061000"/>
          <s v="31061001-31062000"/>
          <s v="31062001-31063000"/>
          <s v="31063001-31064000"/>
          <s v="31064001-31065000"/>
          <s v="31065001-31066000"/>
          <s v="31066001-31067000"/>
          <s v="31067001-31068000"/>
          <s v="31068001-31069000"/>
          <s v="31069001-31070000"/>
          <s v="31070001-31071000"/>
          <s v="31071001-31072000"/>
          <s v="31072001-31073000"/>
          <s v="31073001-31074000"/>
          <s v="31074001-31075000"/>
          <s v="31075001-31076000"/>
          <s v="31076001-31077000"/>
          <s v="31077001-31078000"/>
          <s v="31078001-31079000"/>
          <s v="31079001-31080000"/>
          <s v="31080001-31081000"/>
          <s v="31081001-31082000"/>
          <s v="31082001-31083000"/>
          <s v="31083001-31084000"/>
          <s v="31084001-31085000"/>
          <s v="31085001-31086000"/>
          <s v="31086001-31087000"/>
          <s v="31087001-31088000"/>
          <s v="31088001-31089000"/>
          <s v="31089001-31090000"/>
          <s v="31090001-31091000"/>
          <s v="31091001-31092000"/>
          <s v="31092001-31093000"/>
          <s v="31093001-31094000"/>
          <s v="31094001-31095000"/>
          <s v="31095001-31096000"/>
          <s v="31096001-31097000"/>
          <s v="31097001-31098000"/>
          <s v="31098001-31099000"/>
          <s v="31099001-31100000"/>
          <s v="31100001-31101000"/>
          <s v="31101001-31102000"/>
          <s v="31102001-31103000"/>
          <s v="31103001-31104000"/>
          <s v="31104001-31105000"/>
          <s v="31105001-31106000"/>
          <s v="31106001-31107000"/>
          <s v="31107001-31108000"/>
          <s v="31108001-31109000"/>
          <s v="31109001-31110000"/>
          <s v="31110001-31111000"/>
          <s v="31111001-31112000"/>
          <s v="31112001-31113000"/>
          <s v="31113001-31114000"/>
          <s v="31114001-31115000"/>
          <s v="31115001-31116000"/>
          <s v="31116001-31117000"/>
          <s v="31117001-31118000"/>
          <s v="31118001-31119000"/>
          <s v="31119001-31120000"/>
          <s v="31120001-31121000"/>
          <s v="31121001-31122000"/>
          <s v="31122001-31123000"/>
          <s v="31123001-31124000"/>
          <s v="31124001-31125000"/>
          <s v="31125001-31126000"/>
          <s v="31126001-31127000"/>
          <s v="31127001-31128000"/>
          <s v="31128001-31129000"/>
          <s v="31129001-31130000"/>
          <s v="31130001-31131000"/>
          <s v="31131001-31132000"/>
          <s v="31132001-31133000"/>
          <s v="31133001-31134000"/>
          <s v="31134001-31135000"/>
          <s v="31135001-31136000"/>
          <s v="31136001-31137000"/>
          <s v="31137001-31138000"/>
          <s v="31138001-31139000"/>
          <s v="31139001-31140000"/>
          <s v="31140001-31141000"/>
          <s v="31141001-31142000"/>
          <s v="31142001-31143000"/>
          <s v="31143001-31144000"/>
          <s v="31144001-31145000"/>
          <s v="31145001-31146000"/>
          <s v="31146001-31147000"/>
          <s v="31147001-31148000"/>
          <s v="31148001-31149000"/>
          <s v="31149001-31150000"/>
          <s v="31150001-31151000"/>
          <s v="31151001-31152000"/>
          <s v="31152001-31153000"/>
          <s v="31153001-31154000"/>
          <s v="31154001-31155000"/>
          <s v="31155001-31156000"/>
          <s v="31156001-31157000"/>
          <s v="31157001-31158000"/>
          <s v="31158001-31159000"/>
          <s v="31159001-31160000"/>
          <s v="31160001-31161000"/>
          <s v="31161001-31162000"/>
          <s v="31162001-31163000"/>
          <s v="31163001-31164000"/>
          <s v="31164001-31165000"/>
          <s v="31165001-31166000"/>
          <s v="31166001-31167000"/>
          <s v="31167001-31168000"/>
          <s v="31168001-31169000"/>
          <s v="31169001-31170000"/>
          <s v="31170001-31171000"/>
          <s v="31171001-31172000"/>
          <s v="31172001-31173000"/>
          <s v="31173001-31174000"/>
          <s v="31174001-31175000"/>
          <s v="31175001-31176000"/>
          <s v="31176001-31177000"/>
          <s v="31177001-31178000"/>
          <s v="31178001-31179000"/>
          <s v="31179001-31180000"/>
          <s v="31180001-31181000"/>
          <s v="31181001-31182000"/>
          <s v="31182001-31183000"/>
          <s v="31183001-31184000"/>
          <s v="31184001-31185000"/>
          <s v="31185001-31186000"/>
          <s v="31186001-31187000"/>
          <s v="31187001-31188000"/>
          <s v="31188001-31189000"/>
          <s v="31189001-31190000"/>
          <s v="31190001-31191000"/>
          <s v="31191001-31192000"/>
          <s v="31192001-31193000"/>
          <s v="31193001-31194000"/>
          <s v="31194001-31195000"/>
          <s v="31195001-31196000"/>
          <s v="31196001-31197000"/>
          <s v="31197001-31198000"/>
          <s v="31198001-31199000"/>
          <s v="31199001-31200000"/>
          <s v="31200001-31201000"/>
          <s v="31201001-31202000"/>
          <s v="31202001-31203000"/>
          <s v="31203001-31204000"/>
          <s v="31204001-31205000"/>
          <s v="31205001-31206000"/>
          <s v="31206001-31207000"/>
          <s v="31207001-31208000"/>
          <s v="31208001-31209000"/>
          <s v="31209001-31210000"/>
          <s v="31210001-31211000"/>
          <s v="31211001-31212000"/>
          <s v="31212001-31213000"/>
          <s v="31213001-31214000"/>
          <s v="31214001-31215000"/>
          <s v="31215001-31216000"/>
          <s v="31216001-31217000"/>
          <s v="31217001-31218000"/>
          <s v="31218001-31219000"/>
          <s v="31219001-31220000"/>
          <s v="31220001-31221000"/>
          <s v="31221001-31222000"/>
          <s v="31222001-31223000"/>
          <s v="31223001-31224000"/>
          <s v="31224001-31225000"/>
          <s v="31225001-31226000"/>
          <s v="31226001-31227000"/>
          <s v="31227001-31228000"/>
          <s v="31228001-31229000"/>
          <s v="31229001-31230000"/>
          <s v="31230001-31231000"/>
          <s v="31231001-31232000"/>
          <s v="31232001-31233000"/>
          <s v="31233001-31234000"/>
          <s v="31234001-31235000"/>
          <s v="31235001-31236000"/>
          <s v="31236001-31237000"/>
          <s v="31237001-31238000"/>
          <s v="31238001-31239000"/>
          <s v="31239001-31240000"/>
          <s v="31240001-31241000"/>
          <s v="31241001-31242000"/>
          <s v="31242001-31243000"/>
          <s v="31243001-31244000"/>
          <s v="31244001-31245000"/>
          <s v="31245001-31246000"/>
          <s v="31246001-31247000"/>
          <s v="31247001-31248000"/>
          <s v="31248001-31249000"/>
          <s v="31249001-31250000"/>
          <s v="31250001-31251000"/>
          <s v="31251001-31252000"/>
          <s v="31252001-31253000"/>
          <s v="31253001-31254000"/>
          <s v="31254001-31255000"/>
          <s v="31255001-31256000"/>
          <s v="31256001-31257000"/>
          <s v="31257001-31258000"/>
          <s v="31258001-31259000"/>
          <s v="31259001-31260000"/>
          <s v="31260001-31261000"/>
          <s v="31261001-31262000"/>
          <s v="31262001-31263000"/>
          <s v="31263001-31264000"/>
          <s v="31264001-31265000"/>
          <s v="31265001-31266000"/>
          <s v="31266001-31267000"/>
          <s v="31267001-31268000"/>
          <s v="31268001-31269000"/>
          <s v="31269001-31270000"/>
          <s v="31270001-31271000"/>
          <s v="31271001-31272000"/>
          <s v="31272001-31273000"/>
          <s v="31273001-31274000"/>
          <s v="31274001-31275000"/>
          <s v="31275001-31276000"/>
          <s v="31276001-31277000"/>
          <s v="31277001-31278000"/>
          <s v="31278001-31279000"/>
          <s v="31279001-31280000"/>
          <s v="31280001-31281000"/>
          <s v="31281001-31282000"/>
          <s v="31282001-31283000"/>
          <s v="31283001-31284000"/>
          <s v="31284001-31285000"/>
          <s v="31285001-31286000"/>
          <s v="31286001-31287000"/>
          <s v="31287001-31288000"/>
          <s v="31288001-31289000"/>
          <s v="31289001-31290000"/>
          <s v="31290001-31291000"/>
          <s v="31291001-31292000"/>
          <s v="31292001-31293000"/>
          <s v="31293001-31294000"/>
          <s v="31294001-31295000"/>
          <s v="31295001-31296000"/>
          <s v="31296001-31297000"/>
          <s v="31297001-31298000"/>
          <s v="31298001-31299000"/>
          <s v="31299001-31300000"/>
          <s v="31300001-31301000"/>
          <s v="31301001-31302000"/>
          <s v="31302001-31303000"/>
          <s v="31303001-31304000"/>
          <s v="31304001-31305000"/>
          <s v="31305001-31306000"/>
          <s v="31306001-31307000"/>
          <s v="31307001-31308000"/>
          <s v="31308001-31309000"/>
          <s v="31309001-31310000"/>
          <s v="31310001-31311000"/>
          <s v="31311001-31312000"/>
          <s v="31312001-31313000"/>
          <s v="31313001-31314000"/>
          <s v="31314001-31315000"/>
          <s v="31315001-31316000"/>
          <s v="31316001-31317000"/>
          <s v="31317001-31318000"/>
          <s v="31318001-31319000"/>
          <s v="31319001-31320000"/>
          <s v="31320001-31321000"/>
          <s v="31321001-31322000"/>
          <s v="31322001-31323000"/>
          <s v="31323001-31324000"/>
          <s v="31324001-31325000"/>
          <s v="31325001-31326000"/>
          <s v="31326001-31327000"/>
          <s v="31327001-31328000"/>
          <s v="31328001-31329000"/>
          <s v="31329001-31330000"/>
          <s v="31330001-31331000"/>
          <s v="31331001-31332000"/>
          <s v="31332001-31333000"/>
          <s v="31333001-31334000"/>
          <s v="31334001-31335000"/>
          <s v="31335001-31336000"/>
          <s v="31336001-31337000"/>
          <s v="31337001-31338000"/>
          <s v="31338001-31339000"/>
          <s v="31339001-31340000"/>
          <s v="31340001-31341000"/>
          <s v="31341001-31342000"/>
          <s v="31342001-31343000"/>
          <s v="31343001-31344000"/>
          <s v="31344001-31345000"/>
          <s v="31345001-31346000"/>
          <s v="31346001-31347000"/>
          <s v="31347001-31348000"/>
          <s v="31348001-31349000"/>
          <s v="31349001-31350000"/>
          <s v="31350001-31351000"/>
          <s v="31351001-31352000"/>
          <s v="31352001-31353000"/>
          <s v="31353001-31354000"/>
          <s v="31354001-31355000"/>
          <s v="31355001-31356000"/>
          <s v="31356001-31357000"/>
          <s v="31357001-31358000"/>
          <s v="31358001-31359000"/>
          <s v="31359001-31360000"/>
          <s v="31360001-31361000"/>
          <s v="31361001-31362000"/>
          <s v="31362001-31363000"/>
          <s v="31363001-31364000"/>
          <s v="31364001-31365000"/>
          <s v="31365001-31366000"/>
          <s v="31366001-31367000"/>
          <s v="31367001-31368000"/>
          <s v="31368001-31369000"/>
          <s v="31369001-31370000"/>
          <s v="31370001-31371000"/>
          <s v="31371001-31372000"/>
          <s v="31372001-31373000"/>
          <s v="31373001-31374000"/>
          <s v="31374001-31375000"/>
          <s v="31375001-31376000"/>
          <s v="31376001-31377000"/>
          <s v="31377001-31378000"/>
          <s v="31378001-31379000"/>
          <s v="31379001-31380000"/>
          <s v="31380001-31381000"/>
          <s v="31381001-31382000"/>
          <s v="31382001-31383000"/>
          <s v="31383001-31384000"/>
          <s v="31384001-31385000"/>
          <s v="31385001-31386000"/>
          <s v="31386001-31387000"/>
          <s v="31387001-31388000"/>
          <s v="31388001-31389000"/>
          <s v="31389001-31390000"/>
          <s v="31390001-31391000"/>
          <s v="31391001-31392000"/>
          <s v="31392001-31393000"/>
          <s v="31393001-31394000"/>
          <s v="31394001-31395000"/>
          <s v="31395001-31396000"/>
          <s v="31396001-31397000"/>
          <s v="31397001-31398000"/>
          <s v="31398001-31399000"/>
          <s v="31399001-31400000"/>
          <s v="31400001-31401000"/>
          <s v="31401001-31402000"/>
          <s v="31402001-31403000"/>
          <s v="31403001-31404000"/>
          <s v="31404001-31405000"/>
          <s v="31405001-31406000"/>
          <s v="31406001-31407000"/>
          <s v="31407001-31408000"/>
          <s v="31408001-31409000"/>
          <s v="31409001-31410000"/>
          <s v="31410001-31411000"/>
          <s v="31411001-31412000"/>
          <s v="31412001-31413000"/>
          <s v="31413001-31414000"/>
          <s v="31414001-31415000"/>
          <s v="31415001-31416000"/>
          <s v="31416001-31417000"/>
          <s v="31417001-31418000"/>
          <s v="31418001-31419000"/>
          <s v="31419001-31420000"/>
          <s v="31420001-31421000"/>
          <s v="31421001-31422000"/>
          <s v="31422001-31423000"/>
          <s v="31423001-31424000"/>
          <s v="31424001-31425000"/>
          <s v="31425001-31426000"/>
          <s v="31426001-31427000"/>
          <s v="31427001-31428000"/>
          <s v="31428001-31429000"/>
          <s v="31429001-31430000"/>
          <s v="31430001-31431000"/>
          <s v="31431001-31432000"/>
          <s v="31432001-31433000"/>
          <s v="31433001-31434000"/>
          <s v="31434001-31435000"/>
          <s v="31435001-31436000"/>
          <s v="31436001-31437000"/>
          <s v="31437001-31438000"/>
          <s v="31438001-31439000"/>
          <s v="31439001-31440000"/>
          <s v="31440001-31441000"/>
          <s v="31441001-31442000"/>
          <s v="31442001-31443000"/>
          <s v="31443001-31444000"/>
          <s v="31444001-31445000"/>
          <s v="31445001-31446000"/>
          <s v="31446001-31447000"/>
          <s v="31447001-31448000"/>
          <s v="31448001-31449000"/>
          <s v="31449001-31450000"/>
          <s v="31450001-31451000"/>
          <s v="31451001-31452000"/>
          <s v="31452001-31453000"/>
          <s v="31453001-31454000"/>
          <s v="31454001-31455000"/>
          <s v="31455001-31456000"/>
          <s v="31456001-31457000"/>
          <s v="31457001-31458000"/>
          <s v="31458001-31459000"/>
          <s v="31459001-31460000"/>
          <s v="31460001-31461000"/>
          <s v="31461001-31462000"/>
          <s v="31462001-31463000"/>
          <s v="31463001-31464000"/>
          <s v="31464001-31465000"/>
          <s v="31465001-31466000"/>
          <s v="31466001-31467000"/>
          <s v="31467001-31468000"/>
          <s v="31468001-31469000"/>
          <s v="31469001-31470000"/>
          <s v="31470001-31471000"/>
          <s v="31471001-31472000"/>
          <s v="31472001-31473000"/>
          <s v="31473001-31474000"/>
          <s v="31474001-31475000"/>
          <s v="31475001-31476000"/>
          <s v="31476001-31477000"/>
          <s v="31477001-31478000"/>
          <s v="31478001-31479000"/>
          <s v="31479001-31480000"/>
          <s v="31480001-31481000"/>
          <s v="31481001-31482000"/>
          <s v="31482001-31483000"/>
          <s v="31483001-31484000"/>
          <s v="31484001-31485000"/>
          <s v="31485001-31486000"/>
          <s v="31486001-31487000"/>
          <s v="31487001-31488000"/>
          <s v="31488001-31489000"/>
          <s v="31489001-31490000"/>
          <s v="31490001-31491000"/>
          <s v="31491001-31492000"/>
          <s v="31492001-31493000"/>
          <s v="31493001-31494000"/>
          <s v="31494001-31495000"/>
          <s v="31495001-31496000"/>
          <s v="31496001-31497000"/>
          <s v="31497001-31498000"/>
          <s v="31498001-31499000"/>
          <s v="31499001-31500000"/>
          <s v="31500001-31501000"/>
          <s v="31501001-31502000"/>
          <s v="31502001-31503000"/>
          <s v="31503001-31504000"/>
          <s v="31504001-31505000"/>
          <s v="31505001-31506000"/>
          <s v="31506001-31507000"/>
          <s v="31507001-31508000"/>
          <s v="31508001-31509000"/>
          <s v="31509001-31510000"/>
          <s v="31510001-31511000"/>
          <s v="31511001-31512000"/>
          <s v="31512001-31513000"/>
          <s v="31513001-31514000"/>
          <s v="31514001-31515000"/>
          <s v="31515001-31516000"/>
          <s v="31516001-31517000"/>
          <s v="31517001-31518000"/>
          <s v="31518001-31519000"/>
          <s v="31519001-31520000"/>
          <s v="31520001-31521000"/>
          <s v="31521001-31522000"/>
          <s v="31522001-31523000"/>
          <s v="31523001-31524000"/>
          <s v="31524001-31525000"/>
          <s v="31525001-31526000"/>
          <s v="31526001-31527000"/>
          <s v="31527001-31528000"/>
          <s v="31528001-31529000"/>
          <s v="31529001-31530000"/>
          <s v="31530001-31531000"/>
          <s v="31531001-31532000"/>
          <s v="31532001-31533000"/>
          <s v="31533001-31534000"/>
          <s v="31534001-31535000"/>
          <s v="31535001-31536000"/>
          <s v="31536001-31537000"/>
          <s v="31537001-31538000"/>
          <s v="31538001-31539000"/>
          <s v="31539001-31540000"/>
          <s v="31540001-31541000"/>
          <s v="31541001-31542000"/>
          <s v="31542001-31543000"/>
          <s v="31543001-31544000"/>
          <s v="31544001-31545000"/>
          <s v="31545001-31546000"/>
          <s v="31546001-31547000"/>
          <s v="31547001-31548000"/>
          <s v="31548001-31549000"/>
          <s v="31549001-31550000"/>
          <s v="31550001-31551000"/>
          <s v="31551001-31552000"/>
          <s v="31552001-31553000"/>
          <s v="31553001-31554000"/>
          <s v="31554001-31555000"/>
          <s v="31555001-31556000"/>
          <s v="31556001-31557000"/>
          <s v="31557001-31558000"/>
          <s v="31558001-31559000"/>
          <s v="31559001-31560000"/>
          <s v="31560001-31561000"/>
          <s v="31561001-31562000"/>
          <s v="31562001-31563000"/>
          <s v="31563001-31564000"/>
          <s v="31564001-31565000"/>
          <s v="31565001-31566000"/>
          <s v="31566001-31567000"/>
          <s v="31567001-31568000"/>
          <s v="31568001-31569000"/>
          <s v="31569001-31570000"/>
          <s v="31570001-31571000"/>
          <s v="31571001-31572000"/>
          <s v="31572001-31573000"/>
          <s v="31573001-31574000"/>
          <s v="31574001-31575000"/>
          <s v="31575001-31576000"/>
          <s v="31576001-31577000"/>
          <s v="31577001-31578000"/>
          <s v="31578001-31579000"/>
          <s v="31579001-31580000"/>
          <s v="31580001-31581000"/>
          <s v="31581001-31582000"/>
          <s v="31582001-31583000"/>
          <s v="31583001-31584000"/>
          <s v="31584001-31585000"/>
          <s v="31585001-31586000"/>
          <s v="31586001-31587000"/>
          <s v="31587001-31588000"/>
          <s v="31588001-31589000"/>
          <s v="31589001-31590000"/>
          <s v="31590001-31591000"/>
          <s v="31591001-31592000"/>
          <s v="31592001-31593000"/>
          <s v="31593001-31594000"/>
          <s v="31594001-31595000"/>
          <s v="31595001-31596000"/>
          <s v="31596001-31597000"/>
          <s v="31597001-31598000"/>
          <s v="31598001-31599000"/>
          <s v="31599001-31600000"/>
          <s v="31600001-31601000"/>
          <s v="31601001-31602000"/>
          <s v="31602001-31603000"/>
          <s v="31603001-31604000"/>
          <s v="31604001-31605000"/>
          <s v="31605001-31606000"/>
          <s v="31606001-31607000"/>
          <s v="31607001-31608000"/>
          <s v="31608001-31609000"/>
          <s v="31609001-31610000"/>
          <s v="31610001-31611000"/>
          <s v="31611001-31612000"/>
          <s v="31612001-31613000"/>
          <s v="31613001-31614000"/>
          <s v="31614001-31615000"/>
          <s v="31615001-31616000"/>
          <s v="31616001-31617000"/>
          <s v="31617001-31618000"/>
          <s v="31618001-31619000"/>
          <s v="31619001-31620000"/>
          <s v="31620001-31621000"/>
          <s v="31621001-31622000"/>
          <s v="31622001-31623000"/>
          <s v="31623001-31624000"/>
          <s v="31624001-31625000"/>
          <s v="31625001-31626000"/>
          <s v="31626001-31627000"/>
          <s v="31627001-31628000"/>
          <s v="31628001-31629000"/>
          <s v="31629001-31630000"/>
          <s v="31630001-31631000"/>
          <s v="31631001-31632000"/>
          <s v="31632001-31633000"/>
          <s v="31633001-31634000"/>
          <s v="31634001-31635000"/>
          <s v="31635001-31636000"/>
          <s v="31636001-31637000"/>
          <s v="31637001-31638000"/>
          <s v="31638001-31639000"/>
          <s v="31639001-31640000"/>
          <s v="31640001-31641000"/>
          <s v="31641001-31642000"/>
          <s v="31642001-31643000"/>
          <s v="31643001-31644000"/>
          <s v="31644001-31645000"/>
          <s v="31645001-31646000"/>
          <s v="31646001-31647000"/>
          <s v="31647001-31648000"/>
          <s v="31648001-31649000"/>
          <s v="31649001-31650000"/>
          <s v="31650001-31651000"/>
          <s v="31651001-31652000"/>
          <s v="31652001-31653000"/>
          <s v="31653001-31654000"/>
          <s v="31654001-31655000"/>
          <s v="31655001-31656000"/>
          <s v="31656001-31657000"/>
          <s v="31657001-31658000"/>
          <s v="31658001-31659000"/>
          <s v="31659001-31660000"/>
          <s v="31660001-31661000"/>
          <s v="31661001-31662000"/>
          <s v="31662001-31663000"/>
          <s v="31663001-31664000"/>
          <s v="31664001-31665000"/>
          <s v="31665001-31666000"/>
          <s v="31666001-31667000"/>
          <s v="31667001-31668000"/>
          <s v="31668001-31669000"/>
          <s v="31669001-31670000"/>
          <s v="31670001-31671000"/>
          <s v="31671001-31672000"/>
          <s v="31672001-31673000"/>
          <s v="31673001-31674000"/>
          <s v="31674001-31675000"/>
          <s v="31675001-31676000"/>
          <s v="31676001-31677000"/>
          <s v="31677001-31678000"/>
          <s v="31678001-31679000"/>
          <s v="31679001-31680000"/>
          <s v="31680001-31681000"/>
          <s v="31681001-31682000"/>
          <s v="31682001-31683000"/>
          <s v="31683001-31684000"/>
          <s v="31684001-31685000"/>
          <s v="31685001-31686000"/>
          <s v="31686001-31687000"/>
          <s v="31687001-31688000"/>
          <s v="31688001-31689000"/>
          <s v="31689001-31690000"/>
          <s v="31690001-31691000"/>
          <s v="31691001-31692000"/>
          <s v="31692001-31693000"/>
          <s v="31693001-31694000"/>
          <s v="31694001-31695000"/>
          <s v="31695001-31696000"/>
          <s v="31696001-31697000"/>
          <s v="31697001-31698000"/>
          <s v="31698001-31699000"/>
          <s v="31699001-31700000"/>
          <s v="31700001-31701000"/>
          <s v="31701001-31702000"/>
          <s v="31702001-31703000"/>
          <s v="31703001-31704000"/>
          <s v="31704001-31705000"/>
          <s v="31705001-31706000"/>
          <s v="31706001-31707000"/>
          <s v="31707001-31708000"/>
          <s v="31708001-31709000"/>
          <s v="31709001-31710000"/>
          <s v="31710001-31711000"/>
          <s v="31711001-31712000"/>
          <s v="31712001-31713000"/>
          <s v="31713001-31714000"/>
          <s v="31714001-31715000"/>
          <s v="31715001-31716000"/>
          <s v="31716001-31717000"/>
          <s v="31717001-31718000"/>
          <s v="31718001-31719000"/>
          <s v="31719001-31720000"/>
          <s v="31720001-31721000"/>
          <s v="31721001-31722000"/>
          <s v="31722001-31723000"/>
          <s v="31723001-31724000"/>
          <s v="31724001-31725000"/>
          <s v="31725001-31726000"/>
          <s v="31726001-31727000"/>
          <s v="31727001-31728000"/>
          <s v="31728001-31729000"/>
          <s v="31729001-31730000"/>
          <s v="31730001-31731000"/>
          <s v="31731001-31732000"/>
          <s v="31732001-31733000"/>
          <s v="31733001-31734000"/>
          <s v="31734001-31735000"/>
          <s v="31735001-31736000"/>
          <s v="31736001-31737000"/>
          <s v="31737001-31738000"/>
          <s v="31738001-31739000"/>
          <s v="31739001-31740000"/>
          <s v="31740001-31741000"/>
          <s v="31741001-31742000"/>
          <s v="31742001-31743000"/>
          <s v="31743001-31744000"/>
          <s v="31744001-31745000"/>
          <s v="31745001-31746000"/>
          <s v="31746001-31747000"/>
          <s v="31747001-31748000"/>
          <s v="31748001-31749000"/>
          <s v="31749001-31750000"/>
          <s v="31750001-31751000"/>
          <s v="31751001-31752000"/>
          <s v="31752001-31753000"/>
          <s v="31753001-31754000"/>
          <s v="31754001-31755000"/>
          <s v="31755001-31756000"/>
          <s v="31756001-31757000"/>
          <s v="31757001-31758000"/>
          <s v="31758001-31759000"/>
          <s v="31759001-31760000"/>
          <s v="31760001-31761000"/>
          <s v="31761001-31762000"/>
          <s v="31762001-31763000"/>
          <s v="31763001-31764000"/>
          <s v="31764001-31765000"/>
          <s v="31765001-31766000"/>
          <s v="31766001-31767000"/>
          <s v="31767001-31768000"/>
          <s v="31768001-31769000"/>
          <s v="31769001-31770000"/>
          <s v="31770001-31771000"/>
          <s v="31771001-31772000"/>
          <s v="31772001-31773000"/>
          <s v="31773001-31774000"/>
          <s v="31774001-31775000"/>
          <s v="31775001-31776000"/>
          <s v="31776001-31777000"/>
          <s v="31777001-31778000"/>
          <s v="31778001-31779000"/>
          <s v="31779001-31780000"/>
          <s v="31780001-31781000"/>
          <s v="31781001-31782000"/>
          <s v="31782001-31783000"/>
          <s v="31783001-31784000"/>
          <s v="31784001-31785000"/>
          <s v="31785001-31786000"/>
          <s v="31786001-31787000"/>
          <s v="31787001-31788000"/>
          <s v="31788001-31789000"/>
          <s v="31789001-31790000"/>
          <s v="31790001-31791000"/>
          <s v="31791001-31792000"/>
          <s v="31792001-31793000"/>
          <s v="31793001-31794000"/>
          <s v="31794001-31795000"/>
          <s v="31795001-31796000"/>
          <s v="31796001-31797000"/>
          <s v="31797001-31798000"/>
          <s v="31798001-31799000"/>
          <s v="31799001-31800000"/>
          <s v="31800001-31801000"/>
          <s v="31801001-31802000"/>
          <s v="31802001-31803000"/>
          <s v="31803001-31804000"/>
          <s v="31804001-31805000"/>
          <s v="31805001-31806000"/>
          <s v="31806001-31807000"/>
          <s v="31807001-31808000"/>
          <s v="31808001-31809000"/>
          <s v="31809001-31810000"/>
          <s v="31810001-31811000"/>
          <s v="31811001-31812000"/>
          <s v="31812001-31813000"/>
          <s v="31813001-31814000"/>
          <s v="31814001-31815000"/>
          <s v="31815001-31816000"/>
          <s v="31816001-31817000"/>
          <s v="31817001-31818000"/>
          <s v="31818001-31819000"/>
          <s v="31819001-31820000"/>
          <s v="31820001-31821000"/>
          <s v="31821001-31822000"/>
          <s v="31822001-31823000"/>
          <s v="31823001-31824000"/>
          <s v="31824001-31825000"/>
          <s v="31825001-31826000"/>
          <s v="31826001-31827000"/>
          <s v="31827001-31828000"/>
          <s v="31828001-31829000"/>
          <s v="31829001-31830000"/>
          <s v="31830001-31831000"/>
          <s v="31831001-31832000"/>
          <s v="31832001-31833000"/>
          <s v="31833001-31834000"/>
          <s v="31834001-31835000"/>
          <s v="31835001-31836000"/>
          <s v="31836001-31837000"/>
          <s v="31837001-31838000"/>
          <s v="31838001-31839000"/>
          <s v="31839001-31840000"/>
          <s v="31840001-31841000"/>
          <s v="31841001-31842000"/>
          <s v="31842001-31843000"/>
          <s v="31843001-31844000"/>
          <s v="31844001-31845000"/>
          <s v="31845001-31846000"/>
          <s v="31846001-31847000"/>
          <s v="31847001-31848000"/>
          <s v="31848001-31849000"/>
          <s v="31849001-31850000"/>
          <s v="31850001-31851000"/>
          <s v="31851001-31852000"/>
          <s v="31852001-31853000"/>
          <s v="31853001-31854000"/>
          <s v="31854001-31855000"/>
          <s v="31855001-31856000"/>
          <s v="31856001-31857000"/>
          <s v="31857001-31858000"/>
          <s v="31858001-31859000"/>
          <s v="31859001-31860000"/>
          <s v="31860001-31861000"/>
          <s v="31861001-31862000"/>
          <s v="31862001-31863000"/>
          <s v="31863001-31864000"/>
          <s v="31864001-31865000"/>
          <s v="31865001-31866000"/>
          <s v="31866001-31867000"/>
          <s v="31867001-31868000"/>
          <s v="31868001-31869000"/>
          <s v="31869001-31870000"/>
          <s v="31870001-31871000"/>
          <s v="31871001-31872000"/>
          <s v="31872001-31873000"/>
          <s v="31873001-31874000"/>
          <s v="31874001-31875000"/>
          <s v="31875001-31876000"/>
          <s v="31876001-31877000"/>
          <s v="31877001-31878000"/>
          <s v="31878001-31879000"/>
          <s v="31879001-31880000"/>
          <s v="31880001-31881000"/>
          <s v="31881001-31882000"/>
          <s v="31882001-31883000"/>
          <s v="31883001-31884000"/>
          <s v="31884001-31885000"/>
          <s v="31885001-31886000"/>
          <s v="31886001-31887000"/>
          <s v="31887001-31888000"/>
          <s v="31888001-31889000"/>
          <s v="31889001-31890000"/>
          <s v="31890001-31891000"/>
          <s v="31891001-31892000"/>
          <s v="31892001-31893000"/>
          <s v="31893001-31894000"/>
          <s v="31894001-31895000"/>
          <s v="31895001-31896000"/>
          <s v="31896001-31897000"/>
          <s v="31897001-31898000"/>
          <s v="31898001-31899000"/>
          <s v="31899001-31900000"/>
          <s v="31900001-31901000"/>
          <s v="31901001-31902000"/>
          <s v="31902001-31903000"/>
          <s v="31903001-31904000"/>
          <s v="31904001-31905000"/>
          <s v="31905001-31906000"/>
          <s v="31906001-31907000"/>
          <s v="31907001-31908000"/>
          <s v="31908001-31909000"/>
          <s v="31909001-31910000"/>
          <s v="31910001-31911000"/>
          <s v="31911001-31912000"/>
          <s v="31912001-31913000"/>
          <s v="31913001-31914000"/>
          <s v="31914001-31915000"/>
          <s v="31915001-31916000"/>
          <s v="31916001-31917000"/>
          <s v="31917001-31918000"/>
          <s v="31918001-31919000"/>
          <s v="31919001-31920000"/>
          <s v="31920001-31921000"/>
          <s v="31921001-31922000"/>
          <s v="31922001-31923000"/>
          <s v="31923001-31924000"/>
          <s v="31924001-31925000"/>
          <s v="31925001-31926000"/>
          <s v="31926001-31927000"/>
          <s v="31927001-31928000"/>
          <s v="31928001-31929000"/>
          <s v="31929001-31930000"/>
          <s v="31930001-31931000"/>
          <s v="31931001-31932000"/>
          <s v="31932001-31933000"/>
          <s v="31933001-31934000"/>
          <s v="31934001-31935000"/>
          <s v="31935001-31936000"/>
          <s v="31936001-31937000"/>
          <s v="31937001-31938000"/>
          <s v="31938001-31939000"/>
          <s v="31939001-31940000"/>
          <s v="31940001-31941000"/>
          <s v="31941001-31942000"/>
          <s v="31942001-31943000"/>
          <s v="31943001-31944000"/>
          <s v="31944001-31945000"/>
          <s v="31945001-31946000"/>
          <s v="31946001-31947000"/>
          <s v="31947001-31948000"/>
          <s v="31948001-31949000"/>
          <s v="31949001-31950000"/>
          <s v="31950001-31951000"/>
          <s v="31951001-31952000"/>
          <s v="31952001-31953000"/>
          <s v="31953001-31954000"/>
          <s v="31954001-31955000"/>
          <s v="31955001-31956000"/>
          <s v="31956001-31957000"/>
          <s v="31957001-31958000"/>
          <s v="31958001-31959000"/>
          <s v="31959001-31960000"/>
          <s v="31960001-31961000"/>
          <s v="31961001-31962000"/>
          <s v="31962001-31963000"/>
          <s v="31963001-31964000"/>
          <s v="31964001-31965000"/>
          <s v="31965001-31966000"/>
          <s v="31966001-31967000"/>
          <s v="31967001-31968000"/>
          <s v="31968001-31969000"/>
          <s v="31969001-31970000"/>
          <s v="31970001-31971000"/>
          <s v="31971001-31972000"/>
          <s v="31972001-31973000"/>
          <s v="31973001-31974000"/>
          <s v="31974001-31975000"/>
          <s v="31975001-31976000"/>
          <s v="31976001-31977000"/>
          <s v="31977001-31978000"/>
          <s v="31978001-31979000"/>
          <s v="31979001-31980000"/>
          <s v="31980001-31981000"/>
          <s v="31981001-31982000"/>
          <s v="31982001-31983000"/>
          <s v="31983001-31984000"/>
          <s v="31984001-31985000"/>
          <s v="31985001-31986000"/>
          <s v="31986001-31987000"/>
          <s v="31987001-31988000"/>
          <s v="31988001-31989000"/>
          <s v="31989001-31990000"/>
          <s v="31990001-31991000"/>
          <s v="31991001-31992000"/>
          <s v="31992001-31993000"/>
          <s v="31993001-31994000"/>
          <s v="31994001-31995000"/>
          <s v="31995001-31996000"/>
          <s v="31996001-31997000"/>
          <s v="31997001-31998000"/>
          <s v="31998001-31999000"/>
          <s v="31999001-32000000"/>
          <s v="32000001-32001000"/>
          <s v="32001001-32002000"/>
          <s v="32002001-32003000"/>
          <s v="32003001-32004000"/>
          <s v="32004001-32005000"/>
          <s v="32005001-32006000"/>
          <s v="32006001-32007000"/>
          <s v="32007001-32008000"/>
          <s v="32008001-32009000"/>
          <s v="32009001-32010000"/>
          <s v="32010001-32011000"/>
          <s v="32011001-32012000"/>
          <s v="32012001-32013000"/>
          <s v="32013001-32014000"/>
          <s v="32014001-32015000"/>
          <s v="32015001-32016000"/>
          <s v="32016001-32017000"/>
          <s v="32017001-32018000"/>
          <s v="32018001-32019000"/>
          <s v="32019001-32020000"/>
          <s v="32020001-32021000"/>
          <s v="32021001-32022000"/>
          <s v="32022001-32023000"/>
          <s v="32023001-32024000"/>
          <s v="32024001-32025000"/>
          <s v="32025001-32026000"/>
          <s v="32026001-32027000"/>
          <s v="32027001-32028000"/>
          <s v="32028001-32029000"/>
          <s v="32029001-32030000"/>
          <s v="32030001-32031000"/>
          <s v="32031001-32032000"/>
          <s v="32032001-32033000"/>
          <s v="32033001-32034000"/>
          <s v="32034001-32035000"/>
          <s v="32035001-32036000"/>
          <s v="32036001-32037000"/>
          <s v="32037001-32038000"/>
          <s v="32038001-32039000"/>
          <s v="32039001-32040000"/>
          <s v="32040001-32041000"/>
          <s v="32041001-32042000"/>
          <s v="32042001-32043000"/>
          <s v="32043001-32044000"/>
          <s v="32044001-32045000"/>
          <s v="32045001-32046000"/>
          <s v="32046001-32047000"/>
          <s v="32047001-32048000"/>
          <s v="32048001-32049000"/>
          <s v="32049001-32050000"/>
          <s v="32050001-32051000"/>
          <s v="32051001-32052000"/>
          <s v="32052001-32053000"/>
          <s v="32053001-32054000"/>
          <s v="32054001-32055000"/>
          <s v="32055001-32056000"/>
          <s v="32056001-32057000"/>
          <s v="32057001-32058000"/>
          <s v="32058001-32059000"/>
          <s v="32059001-32060000"/>
          <s v="32060001-32061000"/>
          <s v="32061001-32062000"/>
          <s v="32062001-32063000"/>
          <s v="32063001-32064000"/>
          <s v="32064001-32065000"/>
          <s v="32065001-32066000"/>
          <s v="32066001-32067000"/>
          <s v="32067001-32068000"/>
          <s v="32068001-32069000"/>
          <s v="32069001-32070000"/>
          <s v="32070001-32071000"/>
          <s v="32071001-32072000"/>
          <s v="32072001-32073000"/>
          <s v="32073001-32074000"/>
          <s v="32074001-32075000"/>
          <s v="32075001-32076000"/>
          <s v="32076001-32077000"/>
          <s v="32077001-32078000"/>
          <s v="32078001-32079000"/>
          <s v="32079001-32080000"/>
          <s v="32080001-32081000"/>
          <s v="32081001-32082000"/>
          <s v="32082001-32083000"/>
          <s v="32083001-32084000"/>
          <s v="32084001-32085000"/>
          <s v="32085001-32086000"/>
          <s v="32086001-32087000"/>
          <s v="32087001-32088000"/>
          <s v="32088001-32089000"/>
          <s v="32089001-32090000"/>
          <s v="32090001-32091000"/>
          <s v="32091001-32092000"/>
          <s v="32092001-32093000"/>
          <s v="32093001-32094000"/>
          <s v="32094001-32095000"/>
          <s v="32095001-32096000"/>
          <s v="32096001-32097000"/>
          <s v="32097001-32098000"/>
          <s v="32098001-32099000"/>
          <s v="32099001-32100000"/>
          <s v="32100001-32101000"/>
          <s v="32101001-32102000"/>
          <s v="32102001-32103000"/>
          <s v="32103001-32104000"/>
          <s v="32104001-32105000"/>
          <s v="32105001-32106000"/>
          <s v="32106001-32107000"/>
          <s v="32107001-32108000"/>
          <s v="32108001-32109000"/>
          <s v="32109001-32110000"/>
          <s v="32110001-32111000"/>
          <s v="32111001-32112000"/>
          <s v="32112001-32113000"/>
          <s v="32113001-32114000"/>
          <s v="32114001-32115000"/>
          <s v="32115001-32116000"/>
          <s v="32116001-32117000"/>
          <s v="32117001-32118000"/>
          <s v="32118001-32119000"/>
          <s v="32119001-32120000"/>
          <s v="32120001-32121000"/>
          <s v="32121001-32122000"/>
          <s v="32122001-32123000"/>
          <s v="32123001-32124000"/>
          <s v="32124001-32125000"/>
          <s v="32125001-32126000"/>
          <s v="32126001-32127000"/>
          <s v="32127001-32128000"/>
          <s v="32128001-32129000"/>
          <s v="32129001-32130000"/>
          <s v="32130001-32131000"/>
          <s v="32131001-32132000"/>
          <s v="32132001-32133000"/>
          <s v="32133001-32134000"/>
          <s v="32134001-32135000"/>
          <s v="32135001-32136000"/>
          <s v="32136001-32137000"/>
          <s v="32137001-32138000"/>
          <s v="32138001-32139000"/>
          <s v="32139001-32140000"/>
          <s v="32140001-32141000"/>
          <s v="32141001-32142000"/>
          <s v="32142001-32143000"/>
          <s v="32143001-32144000"/>
          <s v="32144001-32145000"/>
          <s v="32145001-32146000"/>
          <s v="32146001-32147000"/>
          <s v="32147001-32148000"/>
          <s v="32148001-32149000"/>
          <s v="32149001-32150000"/>
          <s v="32150001-32151000"/>
          <s v="32151001-32152000"/>
          <s v="32152001-32153000"/>
          <s v="32153001-32154000"/>
          <s v="32154001-32155000"/>
          <s v="32155001-32156000"/>
          <s v="32156001-32157000"/>
          <s v="32157001-32158000"/>
          <s v="32158001-32159000"/>
          <s v="32159001-32160000"/>
          <s v="32160001-32161000"/>
          <s v="32161001-32162000"/>
          <s v="32162001-32163000"/>
          <s v="32163001-32164000"/>
          <s v="32164001-32165000"/>
          <s v="32165001-32166000"/>
          <s v="32166001-32167000"/>
          <s v="32167001-32168000"/>
          <s v="32168001-32169000"/>
          <s v="32169001-32170000"/>
          <s v="32170001-32171000"/>
          <s v="32171001-32172000"/>
          <s v="32172001-32173000"/>
          <s v="32173001-32174000"/>
          <s v="32174001-32175000"/>
          <s v="32175001-32176000"/>
          <s v="32176001-32177000"/>
          <s v="32177001-32178000"/>
          <s v="32178001-32179000"/>
          <s v="32179001-32180000"/>
          <s v="32180001-32181000"/>
          <s v="32181001-32182000"/>
          <s v="32182001-32183000"/>
          <s v="32183001-32184000"/>
          <s v="32184001-32185000"/>
          <s v="32185001-32186000"/>
          <s v="32186001-32187000"/>
          <s v="32187001-32188000"/>
          <s v="32188001-32189000"/>
          <s v="32189001-32190000"/>
          <s v="32190001-32191000"/>
          <s v="32191001-32192000"/>
          <s v="32192001-32193000"/>
          <s v="32193001-32194000"/>
          <s v="32194001-32195000"/>
          <s v="32195001-32196000"/>
          <s v="32196001-32197000"/>
          <s v="32197001-32198000"/>
          <s v="32198001-32199000"/>
          <s v="32199001-32200000"/>
          <s v="32200001-32201000"/>
          <s v="32201001-32202000"/>
          <s v="32202001-32203000"/>
          <s v="32203001-32204000"/>
          <s v="32204001-32205000"/>
          <s v="32205001-32206000"/>
          <s v="32206001-32207000"/>
          <s v="32207001-32208000"/>
          <s v="32208001-32209000"/>
          <s v="32209001-32210000"/>
          <s v="32210001-32211000"/>
          <s v="32211001-32212000"/>
          <s v="32212001-32213000"/>
          <s v="32213001-32214000"/>
          <s v="32214001-32215000"/>
          <s v="32215001-32216000"/>
          <s v="32216001-32217000"/>
          <s v="32217001-32218000"/>
          <s v="32218001-32219000"/>
          <s v="32219001-32220000"/>
          <s v="32220001-32221000"/>
          <s v="32221001-32222000"/>
          <s v="32222001-32223000"/>
          <s v="32223001-32224000"/>
          <s v="32224001-32225000"/>
          <s v="32225001-32226000"/>
          <s v="32226001-32227000"/>
          <s v="32227001-32228000"/>
          <s v="32228001-32229000"/>
          <s v="32229001-32230000"/>
          <s v="32230001-32231000"/>
          <s v="32231001-32232000"/>
          <s v="32232001-32233000"/>
          <s v="32233001-32234000"/>
          <s v="32234001-32235000"/>
          <s v="32235001-32236000"/>
          <s v="32236001-32237000"/>
          <s v="32237001-32238000"/>
          <s v="32238001-32239000"/>
          <s v="32239001-32240000"/>
          <s v="32240001-32241000"/>
          <s v="32241001-32242000"/>
          <s v="32242001-32243000"/>
          <s v="32243001-32244000"/>
          <s v="32244001-32245000"/>
          <s v="32245001-32246000"/>
          <s v="32246001-32247000"/>
          <s v="32247001-32248000"/>
          <s v="32248001-32249000"/>
          <s v="32249001-32250000"/>
          <s v="32250001-32251000"/>
          <s v="32251001-32252000"/>
          <s v="32252001-32253000"/>
          <s v="32253001-32254000"/>
          <s v="32254001-32255000"/>
          <s v="32255001-32256000"/>
          <s v="32256001-32257000"/>
          <s v="32257001-32258000"/>
          <s v="32258001-32259000"/>
          <s v="32259001-32260000"/>
          <s v="32260001-32261000"/>
          <s v="32261001-32262000"/>
          <s v="32262001-32263000"/>
          <s v="32263001-32264000"/>
          <s v="32264001-32265000"/>
          <s v="32265001-32266000"/>
          <s v="32266001-32267000"/>
          <s v="32267001-32268000"/>
          <s v="32268001-32269000"/>
          <s v="32269001-32270000"/>
          <s v="32270001-32271000"/>
          <s v="32271001-32272000"/>
          <s v="32272001-32273000"/>
          <s v="32273001-32274000"/>
          <s v="32274001-32275000"/>
          <s v="32275001-32276000"/>
          <s v="32276001-32277000"/>
          <s v="32277001-32278000"/>
          <s v="32278001-32279000"/>
          <s v="32279001-32280000"/>
          <s v="32280001-32281000"/>
          <s v="32281001-32282000"/>
          <s v="32282001-32283000"/>
          <s v="32283001-32284000"/>
          <s v="32284001-32285000"/>
          <s v="32285001-32286000"/>
          <s v="32286001-32287000"/>
          <s v="32287001-32288000"/>
          <s v="32288001-32289000"/>
          <s v="32289001-32290000"/>
          <s v="32290001-32291000"/>
          <s v="32291001-32292000"/>
          <s v="32292001-32293000"/>
          <s v="32293001-32294000"/>
          <s v="32294001-32295000"/>
          <s v="32295001-32296000"/>
          <s v="32296001-32297000"/>
          <s v="32297001-32298000"/>
          <s v="32298001-32299000"/>
          <s v="32299001-32300000"/>
          <s v="32300001-32301000"/>
          <s v="32301001-32302000"/>
          <s v="32302001-32303000"/>
          <s v="32303001-32304000"/>
          <s v="32304001-32305000"/>
          <s v="32305001-32306000"/>
          <s v="32306001-32307000"/>
          <s v="32307001-32308000"/>
          <s v="32308001-32309000"/>
          <s v="32309001-32310000"/>
          <s v="32310001-32311000"/>
          <s v="32311001-32312000"/>
          <s v="32312001-32313000"/>
          <s v="32313001-32314000"/>
          <s v="32314001-32315000"/>
          <s v="32315001-32316000"/>
          <s v="32316001-32317000"/>
          <s v="32317001-32318000"/>
          <s v="32318001-32319000"/>
          <s v="32319001-32320000"/>
          <s v="32320001-32321000"/>
          <s v="32321001-32322000"/>
          <s v="32322001-32323000"/>
          <s v="32323001-32324000"/>
          <s v="32324001-32325000"/>
          <s v="32325001-32326000"/>
          <s v="32326001-32327000"/>
          <s v="32327001-32328000"/>
          <s v="32328001-32329000"/>
          <s v="32329001-32330000"/>
          <s v="32330001-32331000"/>
          <s v="32331001-32332000"/>
          <s v="32332001-32333000"/>
          <s v="32333001-32334000"/>
          <s v="32334001-32335000"/>
          <s v="32335001-32336000"/>
          <s v="32336001-32337000"/>
          <s v="32337001-32338000"/>
          <s v="32338001-32339000"/>
          <s v="32339001-32340000"/>
          <s v="32340001-32341000"/>
          <s v="32341001-32342000"/>
          <s v="32342001-32343000"/>
          <s v="32343001-32344000"/>
          <s v="32344001-32345000"/>
          <s v="32345001-32346000"/>
          <s v="32346001-32347000"/>
          <s v="32347001-32348000"/>
          <s v="32348001-32349000"/>
          <s v="32349001-32350000"/>
          <s v="32350001-32351000"/>
          <s v="32351001-32352000"/>
          <s v="32352001-32353000"/>
          <s v="32353001-32354000"/>
          <s v="32354001-32355000"/>
          <s v="32355001-32356000"/>
          <s v="32356001-32357000"/>
          <s v="32357001-32358000"/>
          <s v="32358001-32359000"/>
          <s v="32359001-32360000"/>
          <s v="32360001-32361000"/>
          <s v="32361001-32362000"/>
          <s v="32362001-32363000"/>
          <s v="32363001-32364000"/>
          <s v="32364001-32365000"/>
          <s v="32365001-32366000"/>
          <s v="32366001-32367000"/>
          <s v="32367001-32368000"/>
          <s v="32368001-32369000"/>
          <s v="32369001-32370000"/>
          <s v="32370001-32371000"/>
          <s v="32371001-32372000"/>
          <s v="32372001-32373000"/>
          <s v="32373001-32374000"/>
          <s v="32374001-32375000"/>
          <s v="32375001-32376000"/>
          <s v="32376001-32377000"/>
          <s v="32377001-32378000"/>
          <s v="32378001-32379000"/>
          <s v="32379001-32380000"/>
          <s v="32380001-32381000"/>
          <s v="32381001-32382000"/>
          <s v="32382001-32383000"/>
          <s v="32383001-32384000"/>
          <s v="32384001-32385000"/>
          <s v="32385001-32386000"/>
          <s v="32386001-32387000"/>
          <s v="32387001-32388000"/>
          <s v="32388001-32389000"/>
          <s v="32389001-32390000"/>
          <s v="32390001-32391000"/>
          <s v="32391001-32392000"/>
          <s v="32392001-32393000"/>
          <s v="32393001-32394000"/>
          <s v="32394001-32395000"/>
          <s v="32395001-32396000"/>
          <s v="32396001-32397000"/>
          <s v="32397001-32398000"/>
          <s v="32398001-32399000"/>
          <s v="32399001-32400000"/>
          <s v="32400001-32401000"/>
          <s v="32401001-32402000"/>
          <s v="32402001-32403000"/>
          <s v="32403001-32404000"/>
          <s v="32404001-32405000"/>
          <s v="32405001-32406000"/>
          <s v="32406001-32407000"/>
          <s v="32407001-32408000"/>
          <s v="32408001-32409000"/>
          <s v="32409001-32410000"/>
          <s v="32410001-32411000"/>
          <s v="32411001-32412000"/>
          <s v="32412001-32413000"/>
          <s v="32413001-32414000"/>
          <s v="32414001-32415000"/>
          <s v="32415001-32416000"/>
          <s v="32416001-32417000"/>
          <s v="32417001-32418000"/>
          <s v="32418001-32419000"/>
          <s v="32419001-32420000"/>
          <s v="32420001-32421000"/>
          <s v="32421001-32422000"/>
          <s v="32422001-32423000"/>
          <s v="32423001-32424000"/>
          <s v="32424001-32425000"/>
          <s v="32425001-32426000"/>
          <s v="32426001-32427000"/>
          <s v="32427001-32428000"/>
          <s v="32428001-32429000"/>
          <s v="32429001-32430000"/>
          <s v="32430001-32431000"/>
          <s v="32431001-32432000"/>
          <s v="32432001-32433000"/>
          <s v="32433001-32434000"/>
          <s v="32434001-32435000"/>
          <s v="32435001-32436000"/>
          <s v="32436001-32437000"/>
          <s v="32437001-32438000"/>
          <s v="32438001-32439000"/>
          <s v="32439001-32440000"/>
          <s v="32440001-32441000"/>
          <s v="32441001-32442000"/>
          <s v="32442001-32443000"/>
          <s v="32443001-32444000"/>
          <s v="32444001-32445000"/>
          <s v="32445001-32446000"/>
          <s v="32446001-32447000"/>
          <s v="32447001-32448000"/>
          <s v="32448001-32449000"/>
          <s v="32449001-32450000"/>
          <s v="32450001-32451000"/>
          <s v="32451001-32452000"/>
          <s v="32452001-32453000"/>
          <s v="32453001-32454000"/>
          <s v="32454001-32455000"/>
          <s v="32455001-32456000"/>
          <s v="32456001-32457000"/>
          <s v="32457001-32458000"/>
          <s v="32458001-32459000"/>
          <s v="32459001-32460000"/>
          <s v="32460001-32461000"/>
          <s v="32461001-32462000"/>
          <s v="32462001-32463000"/>
          <s v="32463001-32464000"/>
          <s v="32464001-32465000"/>
          <s v="32465001-32466000"/>
          <s v="32466001-32467000"/>
          <s v="32467001-32468000"/>
          <s v="32468001-32469000"/>
          <s v="32469001-32470000"/>
          <s v="32470001-32471000"/>
          <s v="32471001-32472000"/>
          <s v="32472001-32473000"/>
          <s v="32473001-32474000"/>
          <s v="32474001-32475000"/>
          <s v="32475001-32476000"/>
          <s v="32476001-32477000"/>
          <s v="32477001-32478000"/>
          <s v="32478001-32479000"/>
          <s v="32479001-32480000"/>
          <s v="32480001-32481000"/>
          <s v="32481001-32482000"/>
          <s v="32482001-32483000"/>
          <s v="32483001-32484000"/>
          <s v="32484001-32485000"/>
          <s v="32485001-32486000"/>
          <s v="32486001-32487000"/>
          <s v="32487001-32488000"/>
          <s v="32488001-32489000"/>
          <s v="32489001-32490000"/>
          <s v="32490001-32491000"/>
          <s v="32491001-32492000"/>
          <s v="32492001-32493000"/>
          <s v="32493001-32494000"/>
          <s v="32494001-32495000"/>
          <s v="32495001-32496000"/>
          <s v="32496001-32497000"/>
          <s v="32497001-32498000"/>
          <s v="32498001-32499000"/>
          <s v="32499001-32500000"/>
          <s v="32500001-32501000"/>
          <s v="32501001-32502000"/>
          <s v="32502001-32503000"/>
          <s v="32503001-32504000"/>
          <s v="32504001-32505000"/>
          <s v="32505001-32506000"/>
          <s v="32506001-32507000"/>
          <s v="32507001-32508000"/>
          <s v="32508001-32509000"/>
          <s v="32509001-32510000"/>
          <s v="32510001-32511000"/>
          <s v="32511001-32512000"/>
          <s v="32512001-32513000"/>
          <s v="32513001-32514000"/>
          <s v="32514001-32515000"/>
          <s v="32515001-32516000"/>
          <s v="32516001-32517000"/>
          <s v="32517001-32518000"/>
          <s v="32518001-32519000"/>
          <s v="32519001-32520000"/>
          <s v="32520001-32521000"/>
          <s v="32521001-32522000"/>
          <s v="32522001-32523000"/>
          <s v="32523001-32524000"/>
          <s v="32524001-32525000"/>
          <s v="32525001-32526000"/>
          <s v="32526001-32527000"/>
          <s v="32527001-32528000"/>
          <s v="32528001-32529000"/>
          <s v="32529001-32530000"/>
          <s v="32530001-32531000"/>
          <s v="32531001-32532000"/>
          <s v="32532001-32533000"/>
          <s v="32533001-32534000"/>
          <s v="32534001-32535000"/>
          <s v="32535001-32536000"/>
          <s v="32536001-32537000"/>
          <s v="32537001-32538000"/>
          <s v="32538001-32539000"/>
          <s v="32539001-32540000"/>
          <s v="32540001-32541000"/>
          <s v="32541001-32542000"/>
          <s v="32542001-32543000"/>
          <s v="32543001-32544000"/>
          <s v="32544001-32545000"/>
          <s v="32545001-32546000"/>
          <s v="32546001-32547000"/>
          <s v="32547001-32548000"/>
          <s v="32548001-32549000"/>
          <s v="32549001-32550000"/>
          <s v="32550001-32551000"/>
          <s v="32551001-32552000"/>
          <s v="32552001-32553000"/>
          <s v="32553001-32554000"/>
          <s v="32554001-32555000"/>
          <s v="32555001-32556000"/>
          <s v="32556001-32557000"/>
          <s v="32557001-32558000"/>
          <s v="32558001-32559000"/>
          <s v="32559001-32560000"/>
          <s v="32560001-32561000"/>
          <s v="32561001-32562000"/>
          <s v="32562001-32563000"/>
          <s v="32563001-32564000"/>
          <s v="32564001-32565000"/>
          <s v="32565001-32566000"/>
          <s v="32566001-32567000"/>
          <s v="32567001-32568000"/>
          <s v="32568001-32569000"/>
          <s v="32569001-32570000"/>
          <s v="32570001-32571000"/>
          <s v="32571001-32572000"/>
          <s v="32572001-32573000"/>
          <s v="32573001-32574000"/>
          <s v="32574001-32575000"/>
          <s v="32575001-32576000"/>
          <s v="32576001-32577000"/>
          <s v="32577001-32578000"/>
          <s v="32578001-32579000"/>
          <s v="32579001-32580000"/>
          <s v="32580001-32581000"/>
          <s v="32581001-32582000"/>
          <s v="32582001-32583000"/>
          <s v="32583001-32584000"/>
          <s v="32584001-32585000"/>
          <s v="32585001-32586000"/>
          <s v="32586001-32587000"/>
          <s v="32587001-32588000"/>
          <s v="32588001-32589000"/>
          <s v="32589001-32590000"/>
          <s v="32590001-32591000"/>
          <s v="32591001-32592000"/>
          <s v="32592001-32593000"/>
          <s v="32593001-32594000"/>
          <s v="32594001-32595000"/>
          <s v="32595001-32596000"/>
          <s v="32596001-32597000"/>
          <s v="32597001-32598000"/>
          <s v="32598001-32599000"/>
          <s v="32599001-32600000"/>
          <s v="32600001-32601000"/>
          <s v="32601001-32602000"/>
          <s v="32602001-32603000"/>
          <s v="32603001-32604000"/>
          <s v="32604001-32605000"/>
          <s v="32605001-32606000"/>
          <s v="32606001-32607000"/>
          <s v="32607001-32608000"/>
          <s v="32608001-32609000"/>
          <s v="32609001-32610000"/>
          <s v="32610001-32611000"/>
          <s v="32611001-32612000"/>
          <s v="32612001-32613000"/>
          <s v="32613001-32614000"/>
          <s v="32614001-32615000"/>
          <s v="32615001-32616000"/>
          <s v="32616001-32617000"/>
          <s v="32617001-32618000"/>
          <s v="32618001-32619000"/>
          <s v="32619001-32620000"/>
          <s v="32620001-32621000"/>
          <s v="32621001-32622000"/>
          <s v="32622001-32623000"/>
          <s v="32623001-32624000"/>
          <s v="32624001-32625000"/>
          <s v="32625001-32626000"/>
          <s v="32626001-32627000"/>
          <s v="32627001-32628000"/>
          <s v="32628001-32629000"/>
          <s v="32629001-32630000"/>
          <s v="32630001-32631000"/>
          <s v="32631001-32632000"/>
          <s v="32632001-32633000"/>
          <s v="32633001-32634000"/>
          <s v="32634001-32635000"/>
          <s v="32635001-32636000"/>
          <s v="32636001-32637000"/>
          <s v="32637001-32638000"/>
          <s v="32638001-32639000"/>
          <s v="32639001-32640000"/>
          <s v="32640001-32641000"/>
          <s v="32641001-32642000"/>
          <s v="32642001-32643000"/>
          <s v="32643001-32644000"/>
          <s v="32644001-32645000"/>
          <s v="32645001-32646000"/>
          <s v="32646001-32647000"/>
          <s v="32647001-32648000"/>
          <s v="32648001-32649000"/>
          <s v="32649001-32650000"/>
          <s v="32650001-32651000"/>
          <s v="32651001-32652000"/>
          <s v="32652001-32653000"/>
          <s v="32653001-32654000"/>
          <s v="32654001-32655000"/>
          <s v="32655001-32656000"/>
          <s v="32656001-32657000"/>
          <s v="32657001-32658000"/>
          <s v="32658001-32659000"/>
          <s v="32659001-32660000"/>
          <s v="32660001-32661000"/>
          <s v="32661001-32662000"/>
          <s v="32662001-32663000"/>
          <s v="32663001-32664000"/>
          <s v="32664001-32665000"/>
          <s v="32665001-32666000"/>
          <s v="32666001-32667000"/>
          <s v="32667001-32668000"/>
          <s v="32668001-32669000"/>
          <s v="32669001-32670000"/>
          <s v="32670001-32671000"/>
          <s v="32671001-32672000"/>
          <s v="32672001-32673000"/>
          <s v="32673001-32674000"/>
          <s v="32674001-32675000"/>
          <s v="32675001-32676000"/>
          <s v="32676001-32677000"/>
          <s v="32677001-32678000"/>
          <s v="32678001-32679000"/>
          <s v="32679001-32680000"/>
          <s v="32680001-32681000"/>
          <s v="32681001-32682000"/>
          <s v="32682001-32683000"/>
          <s v="32683001-32684000"/>
          <s v="32684001-32685000"/>
          <s v="32685001-32686000"/>
          <s v="32686001-32687000"/>
          <s v="32687001-32688000"/>
          <s v="32688001-32689000"/>
          <s v="32689001-32690000"/>
          <s v="32690001-32691000"/>
          <s v="32691001-32692000"/>
          <s v="32692001-32693000"/>
          <s v="32693001-32694000"/>
          <s v="32694001-32695000"/>
          <s v="32695001-32696000"/>
          <s v="32696001-32697000"/>
          <s v="32697001-32698000"/>
          <s v="32698001-32699000"/>
          <s v="32699001-32700000"/>
          <s v="32700001-32701000"/>
          <s v="32701001-32702000"/>
          <s v="32702001-32703000"/>
          <s v="32703001-32704000"/>
          <s v="32704001-32705000"/>
          <s v="32705001-32706000"/>
          <s v="32706001-32707000"/>
          <s v="32707001-32708000"/>
          <s v="32708001-32709000"/>
          <s v="32709001-32710000"/>
          <s v="32710001-32711000"/>
          <s v="32711001-32712000"/>
          <s v="32712001-32713000"/>
          <s v="32713001-32714000"/>
          <s v="32714001-32715000"/>
          <s v="32715001-32716000"/>
          <s v="32716001-32717000"/>
          <s v="32717001-32718000"/>
          <s v="32718001-32719000"/>
          <s v="32719001-32720000"/>
          <s v="32720001-32721000"/>
          <s v="32721001-32722000"/>
          <s v="32722001-32723000"/>
          <s v="32723001-32724000"/>
          <s v="32724001-32725000"/>
          <s v="32725001-32726000"/>
          <s v="32726001-32727000"/>
          <s v="32727001-32728000"/>
          <s v="32728001-32729000"/>
          <s v="32729001-32730000"/>
          <s v="32730001-32731000"/>
          <s v="32731001-32732000"/>
          <s v="32732001-32733000"/>
          <s v="32733001-32734000"/>
          <s v="32734001-32735000"/>
          <s v="32735001-32736000"/>
          <s v="32736001-32737000"/>
          <s v="32737001-32738000"/>
          <s v="32738001-32739000"/>
          <s v="32739001-32740000"/>
          <s v="32740001-32741000"/>
          <s v="32741001-32742000"/>
          <s v="32742001-32743000"/>
          <s v="32743001-32744000"/>
          <s v="32744001-32745000"/>
          <s v="32745001-32746000"/>
          <s v="32746001-32747000"/>
          <s v="32747001-32748000"/>
          <s v="32748001-32749000"/>
          <s v="32749001-32750000"/>
          <s v="32750001-32751000"/>
          <s v="32751001-32752000"/>
          <s v="32752001-32753000"/>
          <s v="32753001-32754000"/>
          <s v="32754001-32755000"/>
          <s v="32755001-32756000"/>
          <s v="32756001-32757000"/>
          <s v="32757001-32758000"/>
          <s v="32758001-32759000"/>
          <s v="32759001-32760000"/>
          <s v="32760001-32761000"/>
          <s v="32761001-32762000"/>
          <s v="32762001-32763000"/>
          <s v="32763001-32764000"/>
          <s v="32764001-32765000"/>
          <s v="32765001-32766000"/>
          <s v="32766001-32767000"/>
          <s v="32767001-32768000"/>
          <s v="32768001-32769000"/>
          <s v="32769001-32770000"/>
          <s v="32770001-32771000"/>
          <s v="32771001-32772000"/>
          <s v="32772001-32773000"/>
          <s v="32773001-32774000"/>
          <s v="32774001-32775000"/>
          <s v="32775001-32776000"/>
          <s v="32776001-32777000"/>
          <s v="32777001-32778000"/>
          <s v="32778001-32779000"/>
          <s v="32779001-32780000"/>
          <s v="32780001-32781000"/>
          <s v="32781001-32782000"/>
          <s v="32782001-32783000"/>
          <s v="32783001-32784000"/>
          <s v="32784001-32785000"/>
          <s v="32785001-32786000"/>
          <s v="32786001-32787000"/>
          <s v="32787001-32788000"/>
          <s v="32788001-32789000"/>
          <s v="32789001-32790000"/>
          <s v="32790001-32791000"/>
          <s v="32791001-32792000"/>
          <s v="32792001-32793000"/>
          <s v="32793001-32794000"/>
          <s v="32794001-32795000"/>
          <s v="32795001-32796000"/>
          <s v="32796001-32797000"/>
          <s v="32797001-32798000"/>
          <s v="32798001-32799000"/>
          <s v="32799001-32800000"/>
          <s v="32800001-32801000"/>
          <s v="32801001-32802000"/>
          <s v="32802001-32803000"/>
          <s v="32803001-32804000"/>
          <s v="32804001-32805000"/>
          <s v="32805001-32806000"/>
          <s v="32806001-32807000"/>
          <s v="32807001-32808000"/>
          <s v="32808001-32809000"/>
          <s v="32809001-32810000"/>
          <s v="32810001-32811000"/>
          <s v="32811001-32812000"/>
          <s v="32812001-32813000"/>
          <s v="32813001-32814000"/>
          <s v="32814001-32815000"/>
          <s v="32815001-32816000"/>
          <s v="32816001-32817000"/>
          <s v="32817001-32818000"/>
          <s v="32818001-32819000"/>
          <s v="32819001-32820000"/>
          <s v="32820001-32821000"/>
          <s v="32821001-32822000"/>
          <s v="32822001-32823000"/>
          <s v="32823001-32824000"/>
          <s v="32824001-32825000"/>
          <s v="32825001-32826000"/>
          <s v="32826001-32827000"/>
          <s v="32827001-32828000"/>
          <s v="32828001-32829000"/>
          <s v="32829001-32830000"/>
          <s v="32830001-32831000"/>
          <s v="32831001-32832000"/>
          <s v="32832001-32833000"/>
          <s v="32833001-32834000"/>
          <s v="32834001-32835000"/>
          <s v="32835001-32836000"/>
          <s v="32836001-32837000"/>
          <s v="32837001-32838000"/>
          <s v="32838001-32839000"/>
          <s v="32839001-32840000"/>
          <s v="32840001-32841000"/>
          <s v="32841001-32842000"/>
          <s v="32842001-32843000"/>
          <s v="32843001-32844000"/>
          <s v="32844001-32845000"/>
          <s v="32845001-32846000"/>
          <s v="32846001-32847000"/>
          <s v="32847001-32848000"/>
          <s v="32848001-32849000"/>
          <s v="32849001-32850000"/>
          <s v="32850001-32851000"/>
          <s v="32851001-32852000"/>
          <s v="32852001-32853000"/>
          <s v="32853001-32854000"/>
          <s v="32854001-32855000"/>
          <s v="32855001-32856000"/>
          <s v="32856001-32857000"/>
          <s v="32857001-32858000"/>
          <s v="32858001-32859000"/>
          <s v="32859001-32860000"/>
          <s v="32860001-32861000"/>
          <s v="32861001-32862000"/>
          <s v="32862001-32863000"/>
          <s v="32863001-32864000"/>
          <s v="32864001-32865000"/>
          <s v="32865001-32866000"/>
          <s v="32866001-32867000"/>
          <s v="32867001-32868000"/>
          <s v="32868001-32869000"/>
          <s v="32869001-32870000"/>
          <s v="32870001-32871000"/>
          <s v="32871001-32872000"/>
          <s v="32872001-32873000"/>
          <s v="32873001-32874000"/>
          <s v="32874001-32875000"/>
          <s v="32875001-32876000"/>
          <s v="32876001-32877000"/>
          <s v="32877001-32878000"/>
          <s v="32878001-32879000"/>
          <s v="32879001-32880000"/>
          <s v="32880001-32881000"/>
          <s v="32881001-32882000"/>
          <s v="32882001-32883000"/>
          <s v="32883001-32884000"/>
          <s v="32884001-32885000"/>
          <s v="32885001-32886000"/>
          <s v="32886001-32887000"/>
          <s v="32887001-32888000"/>
          <s v="32888001-32889000"/>
          <s v="32889001-32890000"/>
          <s v="32890001-32891000"/>
          <s v="32891001-32892000"/>
          <s v="32892001-32893000"/>
          <s v="32893001-32894000"/>
          <s v="32894001-32895000"/>
          <s v="32895001-32896000"/>
          <s v="32896001-32897000"/>
          <s v="32897001-32898000"/>
          <s v="32898001-32899000"/>
          <s v="32899001-32900000"/>
          <s v="32900001-32901000"/>
          <s v="32901001-32902000"/>
          <s v="32902001-32903000"/>
          <s v="32903001-32904000"/>
          <s v="32904001-32905000"/>
          <s v="32905001-32906000"/>
          <s v="32906001-32907000"/>
          <s v="32907001-32908000"/>
          <s v="32908001-32909000"/>
          <s v="32909001-32910000"/>
          <s v="32910001-32911000"/>
          <s v="32911001-32912000"/>
          <s v="32912001-32913000"/>
          <s v="32913001-32914000"/>
          <s v="32914001-32915000"/>
          <s v="32915001-32916000"/>
          <s v="32916001-32917000"/>
          <s v="32917001-32918000"/>
          <s v="32918001-32919000"/>
          <s v="32919001-32920000"/>
          <s v="32920001-32921000"/>
          <s v="32921001-32922000"/>
          <s v="32922001-32923000"/>
          <s v="32923001-32924000"/>
          <s v="32924001-32925000"/>
          <s v="32925001-32926000"/>
          <s v="32926001-32927000"/>
          <s v="32927001-32928000"/>
          <s v="32928001-32929000"/>
          <s v="32929001-32930000"/>
          <s v="32930001-32931000"/>
          <s v="32931001-32932000"/>
          <s v="32932001-32933000"/>
          <s v="32933001-32934000"/>
          <s v="32934001-32935000"/>
          <s v="32935001-32936000"/>
          <s v="32936001-32937000"/>
          <s v="32937001-32938000"/>
          <s v="32938001-32939000"/>
          <s v="32939001-32940000"/>
          <s v="32940001-32941000"/>
          <s v="32941001-32942000"/>
          <s v="32942001-32943000"/>
          <s v="32943001-32944000"/>
          <s v="32944001-32945000"/>
          <s v="32945001-32946000"/>
          <s v="32946001-32947000"/>
          <s v="32947001-32948000"/>
          <s v="32948001-32949000"/>
          <s v="32949001-32950000"/>
          <s v="32950001-32951000"/>
          <s v="32951001-32952000"/>
          <s v="32952001-32953000"/>
          <s v="32953001-32954000"/>
          <s v="32954001-32955000"/>
          <s v="32955001-32956000"/>
          <s v="32956001-32957000"/>
          <s v="32957001-32958000"/>
          <s v="32958001-32959000"/>
          <s v="32959001-32960000"/>
          <s v="32960001-32961000"/>
          <s v="32961001-32962000"/>
          <s v="32962001-32963000"/>
          <s v="32963001-32964000"/>
          <s v="32964001-32965000"/>
          <s v="32965001-32966000"/>
          <s v="32966001-32967000"/>
          <s v="32967001-32968000"/>
          <s v="32968001-32969000"/>
          <s v="32969001-32970000"/>
          <s v="32970001-32971000"/>
          <s v="32971001-32972000"/>
          <s v="32972001-32973000"/>
          <s v="32973001-32974000"/>
          <s v="32974001-32975000"/>
          <s v="32975001-32976000"/>
          <s v="32976001-32977000"/>
          <s v="32977001-32978000"/>
          <s v="32978001-32979000"/>
          <s v="32979001-32980000"/>
          <s v="32980001-32981000"/>
          <s v="32981001-32982000"/>
          <s v="32982001-32983000"/>
          <s v="32983001-32984000"/>
          <s v="32984001-32985000"/>
          <s v="32985001-32986000"/>
          <s v="32986001-32987000"/>
          <s v="32987001-32988000"/>
          <s v="32988001-32989000"/>
          <s v="32989001-32990000"/>
          <s v="32990001-32991000"/>
          <s v="32991001-32992000"/>
          <s v="32992001-32993000"/>
          <s v="32993001-32994000"/>
          <s v="32994001-32995000"/>
          <s v="32995001-32996000"/>
          <s v="32996001-32997000"/>
          <s v="32997001-32998000"/>
          <s v="32998001-32999000"/>
          <s v="32999001-33000000"/>
          <s v="33000001-33001000"/>
          <s v="33001001-33002000"/>
          <s v="33002001-33003000"/>
          <s v="33003001-33004000"/>
          <s v="33004001-33005000"/>
          <s v="33005001-33006000"/>
          <s v="33006001-33007000"/>
          <s v="33007001-33008000"/>
          <s v="33008001-33009000"/>
          <s v="33009001-33010000"/>
          <s v="33010001-33011000"/>
          <s v="33011001-33012000"/>
          <s v="33012001-33013000"/>
          <s v="33013001-33014000"/>
          <s v="33014001-33015000"/>
          <s v="33015001-33016000"/>
          <s v="33016001-33017000"/>
          <s v="33017001-33018000"/>
          <s v="33018001-33019000"/>
          <s v="33019001-33020000"/>
          <s v="33020001-33021000"/>
          <s v="33021001-33022000"/>
          <s v="33022001-33023000"/>
          <s v="33023001-33024000"/>
          <s v="33024001-33025000"/>
          <s v="33025001-33026000"/>
          <s v="33026001-33027000"/>
          <s v="33027001-33028000"/>
          <s v="33028001-33029000"/>
          <s v="33029001-33030000"/>
          <s v="33030001-33031000"/>
          <s v="33031001-33032000"/>
          <s v="33032001-33033000"/>
          <s v="33033001-33034000"/>
          <s v="33034001-33035000"/>
          <s v="33035001-33036000"/>
          <s v="33036001-33037000"/>
          <s v="33037001-33038000"/>
          <s v="33038001-33039000"/>
          <s v="33039001-33040000"/>
          <s v="33040001-33041000"/>
          <s v="33041001-33042000"/>
          <s v="33042001-33043000"/>
          <s v="33043001-33044000"/>
          <s v="33044001-33045000"/>
          <s v="33045001-33046000"/>
          <s v="33046001-33047000"/>
          <s v="33047001-33048000"/>
          <s v="33048001-33049000"/>
          <s v="33049001-33050000"/>
          <s v="33050001-33051000"/>
          <s v="33051001-33052000"/>
          <s v="33052001-33053000"/>
          <s v="33053001-33054000"/>
          <s v="33054001-33055000"/>
          <s v="33055001-33056000"/>
          <s v="33056001-33057000"/>
          <s v="33057001-33058000"/>
          <s v="33058001-33059000"/>
          <s v="33059001-33060000"/>
          <s v="33060001-33061000"/>
          <s v="33061001-33062000"/>
          <s v="33062001-33063000"/>
          <s v="33063001-33064000"/>
          <s v="33064001-33065000"/>
          <s v="33065001-33066000"/>
          <s v="33066001-33067000"/>
          <s v="33067001-33068000"/>
          <s v="33068001-33069000"/>
          <s v="33069001-33070000"/>
          <s v="33070001-33071000"/>
          <s v="33071001-33072000"/>
          <s v="33072001-33073000"/>
          <s v="33073001-33074000"/>
          <s v="33074001-33075000"/>
          <s v="33075001-33076000"/>
          <s v="33076001-33077000"/>
          <s v="33077001-33078000"/>
          <s v="33078001-33079000"/>
          <s v="33079001-33080000"/>
          <s v="33080001-33081000"/>
          <s v="33081001-33082000"/>
          <s v="33082001-33083000"/>
          <s v="33083001-33084000"/>
          <s v="33084001-33085000"/>
          <s v="33085001-33086000"/>
          <s v="33086001-33087000"/>
          <s v="33087001-33088000"/>
          <s v="33088001-33089000"/>
          <s v="33089001-33090000"/>
          <s v="33090001-33091000"/>
          <s v="33091001-33092000"/>
          <s v="33092001-33093000"/>
          <s v="33093001-33094000"/>
          <s v="33094001-33095000"/>
          <s v="33095001-33096000"/>
          <s v="33096001-33097000"/>
          <s v="33097001-33098000"/>
          <s v="33098001-33099000"/>
          <s v="33099001-33100000"/>
          <s v="33100001-33101000"/>
          <s v="33101001-33102000"/>
          <s v="33102001-33103000"/>
          <s v="33103001-33104000"/>
          <s v="33104001-33105000"/>
          <s v="33105001-33106000"/>
          <s v="33106001-33107000"/>
          <s v="33107001-33108000"/>
          <s v="33108001-33109000"/>
          <s v="33109001-33110000"/>
          <s v="33110001-33111000"/>
          <s v="33111001-33112000"/>
          <s v="33112001-33113000"/>
          <s v="33113001-33114000"/>
          <s v="33114001-33115000"/>
          <s v="33115001-33116000"/>
          <s v="33116001-33117000"/>
          <s v="33117001-33118000"/>
          <s v="33118001-33119000"/>
          <s v="33119001-33120000"/>
          <s v="33120001-33121000"/>
          <s v="33121001-33122000"/>
          <s v="33122001-33123000"/>
          <s v="33123001-33124000"/>
          <s v="33124001-33125000"/>
          <s v="33125001-33126000"/>
          <s v="33126001-33127000"/>
          <s v="33127001-33128000"/>
          <s v="33128001-33129000"/>
          <s v="33129001-33130000"/>
          <s v="33130001-33131000"/>
          <s v="33131001-33132000"/>
          <s v="33132001-33133000"/>
          <s v="33133001-33134000"/>
          <s v="33134001-33135000"/>
          <s v="33135001-33136000"/>
          <s v="33136001-33137000"/>
          <s v="33137001-33138000"/>
          <s v="33138001-33139000"/>
          <s v="33139001-33140000"/>
          <s v="33140001-33141000"/>
          <s v="33141001-33142000"/>
          <s v="33142001-33143000"/>
          <s v="33143001-33144000"/>
          <s v="33144001-33145000"/>
          <s v="33145001-33146000"/>
          <s v="33146001-33147000"/>
          <s v="33147001-33148000"/>
          <s v="33148001-33149000"/>
          <s v="33149001-33150000"/>
          <s v="33150001-33151000"/>
          <s v="33151001-33152000"/>
          <s v="33152001-33153000"/>
          <s v="33153001-33154000"/>
          <s v="33154001-33155000"/>
          <s v="33155001-33156000"/>
          <s v="33156001-33157000"/>
          <s v="33157001-33158000"/>
          <s v="33158001-33159000"/>
          <s v="33159001-33160000"/>
          <s v="33160001-33161000"/>
          <s v="33161001-33162000"/>
          <s v="33162001-33163000"/>
          <s v="33163001-33164000"/>
          <s v="33164001-33165000"/>
          <s v="33165001-33166000"/>
          <s v="33166001-33167000"/>
          <s v="33167001-33168000"/>
          <s v="33168001-33169000"/>
          <s v="33169001-33170000"/>
          <s v="33170001-33171000"/>
          <s v="33171001-33172000"/>
          <s v="33172001-33173000"/>
          <s v="33173001-33174000"/>
          <s v="33174001-33175000"/>
          <s v="33175001-33176000"/>
          <s v="33176001-33177000"/>
          <s v="33177001-33178000"/>
          <s v="33178001-33179000"/>
          <s v="33179001-33180000"/>
          <s v="33180001-33181000"/>
          <s v="33181001-33182000"/>
          <s v="33182001-33183000"/>
          <s v="33183001-33184000"/>
          <s v="33184001-33185000"/>
          <s v="33185001-33186000"/>
          <s v="33186001-33187000"/>
          <s v="33187001-33188000"/>
          <s v="33188001-33189000"/>
          <s v="33189001-33190000"/>
          <s v="33190001-33191000"/>
          <s v="33191001-33192000"/>
          <s v="33192001-33193000"/>
          <s v="33193001-33194000"/>
          <s v="33194001-33195000"/>
          <s v="33195001-33196000"/>
          <s v="33196001-33197000"/>
          <s v="33197001-33198000"/>
          <s v="33198001-33199000"/>
          <s v="33199001-33200000"/>
          <s v="33200001-33201000"/>
          <s v="33201001-33202000"/>
          <s v="33202001-33203000"/>
          <s v="33203001-33204000"/>
          <s v="33204001-33205000"/>
          <s v="33205001-33206000"/>
          <s v="33206001-33207000"/>
          <s v="33207001-33208000"/>
          <s v="33208001-33209000"/>
          <s v="33209001-33210000"/>
          <s v="33210001-33211000"/>
          <s v="33211001-33212000"/>
          <s v="33212001-33213000"/>
          <s v="33213001-33214000"/>
          <s v="33214001-33215000"/>
          <s v="33215001-33216000"/>
          <s v="33216001-33217000"/>
          <s v="33217001-33218000"/>
          <s v="33218001-33219000"/>
          <s v="33219001-33220000"/>
          <s v="33220001-33221000"/>
          <s v="33221001-33222000"/>
          <s v="33222001-33223000"/>
          <s v="33223001-33224000"/>
          <s v="33224001-33225000"/>
          <s v="33225001-33226000"/>
          <s v="33226001-33227000"/>
          <s v="33227001-33228000"/>
          <s v="33228001-33229000"/>
          <s v="33229001-33230000"/>
          <s v="33230001-33231000"/>
          <s v="33231001-33232000"/>
          <s v="33232001-33233000"/>
          <s v="33233001-33234000"/>
          <s v="33234001-33235000"/>
          <s v="33235001-33236000"/>
          <s v="33236001-33237000"/>
          <s v="33237001-33238000"/>
          <s v="33238001-33239000"/>
          <s v="33239001-33240000"/>
          <s v="33240001-33241000"/>
          <s v="33241001-33242000"/>
          <s v="33242001-33243000"/>
          <s v="33243001-33244000"/>
          <s v="33244001-33245000"/>
          <s v="33245001-33246000"/>
          <s v="33246001-33247000"/>
          <s v="33247001-33248000"/>
          <s v="33248001-33249000"/>
          <s v="33249001-33250000"/>
          <s v="33250001-33251000"/>
          <s v="33251001-33252000"/>
          <s v="33252001-33253000"/>
          <s v="33253001-33254000"/>
          <s v="33254001-33255000"/>
          <s v="33255001-33256000"/>
          <s v="33256001-33257000"/>
          <s v="33257001-33258000"/>
          <s v="33258001-33259000"/>
          <s v="33259001-33260000"/>
          <s v="33260001-33261000"/>
          <s v="33261001-33262000"/>
          <s v="33262001-33263000"/>
          <s v="33263001-33264000"/>
          <s v="33264001-33265000"/>
          <s v="33265001-33266000"/>
          <s v="33266001-33267000"/>
          <s v="33267001-33268000"/>
          <s v="33268001-33269000"/>
          <s v="33269001-33270000"/>
          <s v="33270001-33271000"/>
          <s v="33271001-33272000"/>
          <s v="33272001-33273000"/>
          <s v="33273001-33274000"/>
          <s v="33274001-33275000"/>
          <s v="33275001-33276000"/>
          <s v="33276001-33277000"/>
          <s v="33277001-33278000"/>
          <s v="33278001-33279000"/>
          <s v="33279001-33280000"/>
          <s v="33280001-33281000"/>
          <s v="33281001-33282000"/>
          <s v="33282001-33283000"/>
          <s v="33283001-33284000"/>
          <s v="33284001-33285000"/>
          <s v="33285001-33286000"/>
          <s v="33286001-33287000"/>
          <s v="33287001-33288000"/>
          <s v="33288001-33289000"/>
          <s v="33289001-33290000"/>
          <s v="33290001-33291000"/>
          <s v="33291001-33292000"/>
          <s v="33292001-33293000"/>
          <s v="33293001-33294000"/>
          <s v="33294001-33295000"/>
          <s v="33295001-33296000"/>
          <s v="33296001-33297000"/>
          <s v="33297001-33298000"/>
          <s v="33298001-33299000"/>
          <s v="33299001-33300000"/>
          <s v="33300001-33301000"/>
          <s v="33301001-33302000"/>
          <s v="33302001-33303000"/>
          <s v="33303001-33304000"/>
          <s v="33304001-33305000"/>
          <s v="33305001-33306000"/>
          <s v="33306001-33307000"/>
          <s v="33307001-33308000"/>
          <s v="33308001-33309000"/>
          <s v="33309001-33310000"/>
          <s v="33310001-33311000"/>
          <s v="33311001-33312000"/>
          <s v="33312001-33313000"/>
          <s v="33313001-33314000"/>
          <s v="33314001-33315000"/>
          <s v="33315001-33316000"/>
          <s v="33316001-33317000"/>
          <s v="33317001-33318000"/>
          <s v="33318001-33319000"/>
          <s v="33319001-33320000"/>
          <s v="33320001-33321000"/>
          <s v="33321001-33322000"/>
          <s v="33322001-33323000"/>
          <s v="33323001-33324000"/>
          <s v="33324001-33325000"/>
          <s v="33325001-33326000"/>
          <s v="33326001-33327000"/>
          <s v="33327001-33328000"/>
          <s v="33328001-33329000"/>
          <s v="33329001-33330000"/>
          <s v="33330001-33331000"/>
          <s v="33331001-33332000"/>
          <s v="33332001-33333000"/>
          <s v="33333001-33334000"/>
          <s v="33334001-33335000"/>
          <s v="33335001-33336000"/>
          <s v="33336001-33337000"/>
          <s v="33337001-33338000"/>
          <s v="33338001-33339000"/>
          <s v="33339001-33340000"/>
          <s v="33340001-33341000"/>
          <s v="33341001-33342000"/>
          <s v="33342001-33343000"/>
          <s v="33343001-33344000"/>
          <s v="33344001-33345000"/>
          <s v="33345001-33346000"/>
          <s v="33346001-33347000"/>
          <s v="33347001-33348000"/>
          <s v="33348001-33349000"/>
          <s v="33349001-33350000"/>
          <s v="33350001-33351000"/>
          <s v="33351001-33352000"/>
          <s v="33352001-33353000"/>
          <s v="33353001-33354000"/>
          <s v="33354001-33355000"/>
          <s v="33355001-33356000"/>
          <s v="33356001-33357000"/>
          <s v="33357001-33358000"/>
          <s v="33358001-33359000"/>
          <s v="33359001-33360000"/>
          <s v="33360001-33361000"/>
          <s v="33361001-33362000"/>
          <s v="33362001-33363000"/>
          <s v="33363001-33364000"/>
          <s v="33364001-33365000"/>
          <s v="33365001-33366000"/>
          <s v="33366001-33367000"/>
          <s v="33367001-33368000"/>
          <s v="33368001-33369000"/>
          <s v="33369001-33370000"/>
          <s v="33370001-33371000"/>
          <s v="33371001-33372000"/>
          <s v="33372001-33373000"/>
          <s v="33373001-33374000"/>
          <s v="33374001-33375000"/>
          <s v="33375001-33376000"/>
          <s v="33376001-33377000"/>
          <s v="33377001-33378000"/>
          <s v="33378001-33379000"/>
          <s v="33379001-33380000"/>
          <s v="33380001-33381000"/>
          <s v="33381001-33382000"/>
          <s v="33382001-33383000"/>
          <s v="33383001-33384000"/>
          <s v="33384001-33385000"/>
          <s v="33385001-33386000"/>
          <s v="33386001-33387000"/>
          <s v="33387001-33388000"/>
          <s v="33388001-33389000"/>
          <s v="33389001-33390000"/>
          <s v="33390001-33391000"/>
          <s v="33391001-33392000"/>
          <s v="33392001-33393000"/>
          <s v="33393001-33394000"/>
          <s v="33394001-33395000"/>
          <s v="33395001-33396000"/>
          <s v="33396001-33397000"/>
          <s v="33397001-33398000"/>
          <s v="33398001-33399000"/>
          <s v="33399001-33400000"/>
          <s v="33400001-33401000"/>
          <s v="33401001-33402000"/>
          <s v="33402001-33403000"/>
          <s v="33403001-33404000"/>
          <s v="33404001-33405000"/>
          <s v="33405001-33406000"/>
          <s v="33406001-33407000"/>
          <s v="33407001-33408000"/>
          <s v="33408001-33409000"/>
          <s v="33409001-33410000"/>
          <s v="33410001-33411000"/>
          <s v="33411001-33412000"/>
          <s v="33412001-33413000"/>
          <s v="33413001-33414000"/>
          <s v="33414001-33415000"/>
          <s v="33415001-33416000"/>
          <s v="33416001-33417000"/>
          <s v="33417001-33418000"/>
          <s v="33418001-33419000"/>
          <s v="33419001-33420000"/>
          <s v="33420001-33421000"/>
          <s v="33421001-33422000"/>
          <s v="33422001-33423000"/>
          <s v="33423001-33424000"/>
          <s v="33424001-33425000"/>
          <s v="33425001-33426000"/>
          <s v="33426001-33427000"/>
          <s v="33427001-33428000"/>
          <s v="33428001-33429000"/>
          <s v="33429001-33430000"/>
          <s v="33430001-33431000"/>
          <s v="33431001-33432000"/>
          <s v="33432001-33433000"/>
          <s v="33433001-33434000"/>
          <s v="33434001-33435000"/>
          <s v="33435001-33436000"/>
          <s v="33436001-33437000"/>
          <s v="33437001-33438000"/>
          <s v="33438001-33439000"/>
          <s v="33439001-33440000"/>
          <s v="33440001-33441000"/>
          <s v="33441001-33442000"/>
          <s v="33442001-33443000"/>
          <s v="33443001-33444000"/>
          <s v="33444001-33445000"/>
          <s v="33445001-33446000"/>
          <s v="33446001-33447000"/>
          <s v="33447001-33448000"/>
          <s v="33448001-33449000"/>
          <s v="33449001-33450000"/>
          <s v="33450001-33451000"/>
          <s v="33451001-33452000"/>
          <s v="33452001-33453000"/>
          <s v="33453001-33454000"/>
          <s v="33454001-33455000"/>
          <s v="33455001-33456000"/>
          <s v="33456001-33457000"/>
          <s v="33457001-33458000"/>
          <s v="33458001-33459000"/>
          <s v="33459001-33460000"/>
          <s v="33460001-33461000"/>
          <s v="33461001-33462000"/>
          <s v="33462001-33463000"/>
          <s v="33463001-33464000"/>
          <s v="33464001-33465000"/>
          <s v="33465001-33466000"/>
          <s v="33466001-33467000"/>
          <s v="33467001-33468000"/>
          <s v="33468001-33469000"/>
          <s v="33469001-33470000"/>
          <s v="33470001-33471000"/>
          <s v="33471001-33472000"/>
          <s v="33472001-33473000"/>
          <s v="33473001-33474000"/>
          <s v="33474001-33475000"/>
          <s v="33475001-33476000"/>
          <s v="33476001-33477000"/>
          <s v="33477001-33478000"/>
          <s v="33478001-33479000"/>
          <s v="33479001-33480000"/>
          <s v="33480001-33481000"/>
          <s v="33481001-33482000"/>
          <s v="33482001-33483000"/>
          <s v="33483001-33484000"/>
          <s v="33484001-33485000"/>
          <s v="33485001-33486000"/>
          <s v="33486001-33487000"/>
          <s v="33487001-33488000"/>
          <s v="33488001-33489000"/>
          <s v="33489001-33490000"/>
          <s v="33490001-33491000"/>
          <s v="33491001-33492000"/>
          <s v="33492001-33493000"/>
          <s v="33493001-33494000"/>
          <s v="33494001-33495000"/>
          <s v="33495001-33496000"/>
          <s v="33496001-33497000"/>
          <s v="33497001-33498000"/>
          <s v="33498001-33499000"/>
          <s v="33499001-33500000"/>
          <s v="33500001-33501000"/>
          <s v="33501001-33502000"/>
          <s v="33502001-33503000"/>
          <s v="33503001-33504000"/>
          <s v="33504001-33505000"/>
          <s v="33505001-33506000"/>
          <s v="33506001-33507000"/>
          <s v="33507001-33508000"/>
          <s v="33508001-33509000"/>
          <s v="33509001-33510000"/>
          <s v="33510001-33511000"/>
          <s v="33511001-33512000"/>
          <s v="33512001-33513000"/>
          <s v="33513001-33514000"/>
          <s v="33514001-33515000"/>
          <s v="33515001-33516000"/>
          <s v="33516001-33517000"/>
          <s v="33517001-33518000"/>
          <s v="33518001-33519000"/>
          <s v="33519001-33520000"/>
          <s v="33520001-33521000"/>
          <s v="33521001-33522000"/>
          <s v="33522001-33523000"/>
          <s v="33523001-33524000"/>
          <s v="33524001-33525000"/>
          <s v="33525001-33526000"/>
          <s v="33526001-33527000"/>
          <s v="33527001-33528000"/>
          <s v="33528001-33529000"/>
          <s v="33529001-33530000"/>
          <s v="33530001-33531000"/>
          <s v="33531001-33532000"/>
          <s v="33532001-33533000"/>
          <s v="33533001-33534000"/>
          <s v="33534001-33535000"/>
          <s v="33535001-33536000"/>
          <s v="33536001-33537000"/>
          <s v="33537001-33538000"/>
          <s v="33538001-33539000"/>
          <s v="33539001-33540000"/>
          <s v="33540001-33541000"/>
          <s v="33541001-33542000"/>
          <s v="33542001-33543000"/>
          <s v="33543001-33544000"/>
          <s v="33544001-33545000"/>
          <s v="33545001-33546000"/>
          <s v="33546001-33547000"/>
          <s v="33547001-33548000"/>
          <s v="33548001-33549000"/>
          <s v="33549001-33550000"/>
          <s v="33550001-33551000"/>
          <s v="33551001-33552000"/>
          <s v="33552001-33553000"/>
          <s v="33553001-33554000"/>
          <s v="33554001-33555000"/>
          <s v="33555001-33556000"/>
          <s v="33556001-33557000"/>
          <s v="33557001-33558000"/>
          <s v="33558001-33559000"/>
          <s v="33559001-33560000"/>
          <s v="33560001-33561000"/>
          <s v="33561001-33562000"/>
          <s v="33562001-33563000"/>
          <s v="33563001-33564000"/>
          <s v="33564001-33565000"/>
          <s v="33565001-33566000"/>
          <s v="33566001-33567000"/>
          <s v="33567001-33568000"/>
          <s v="33568001-33569000"/>
          <s v="33569001-33570000"/>
          <s v="33570001-33571000"/>
          <s v="33571001-33572000"/>
          <s v="33572001-33573000"/>
          <s v="33573001-33574000"/>
          <s v="33574001-33575000"/>
          <s v="33575001-33576000"/>
          <s v="33576001-33577000"/>
          <s v="33577001-33578000"/>
          <s v="33578001-33579000"/>
          <s v="33579001-33580000"/>
          <s v="33580001-33581000"/>
          <s v="33581001-33582000"/>
          <s v="33582001-33583000"/>
          <s v="33583001-33584000"/>
          <s v="33584001-33585000"/>
          <s v="33585001-33586000"/>
          <s v="33586001-33587000"/>
          <s v="33587001-33588000"/>
          <s v="33588001-33589000"/>
          <s v="33589001-33590000"/>
          <s v="33590001-33591000"/>
          <s v="33591001-33592000"/>
          <s v="33592001-33593000"/>
          <s v="33593001-33594000"/>
          <s v="33594001-33595000"/>
          <s v="33595001-33596000"/>
          <s v="33596001-33597000"/>
          <s v="33597001-33598000"/>
          <s v="33598001-33599000"/>
          <s v="33599001-33600000"/>
          <s v="33600001-33601000"/>
          <s v="33601001-33602000"/>
          <s v="33602001-33603000"/>
          <s v="33603001-33604000"/>
          <s v="33604001-33605000"/>
          <s v="33605001-33606000"/>
          <s v="33606001-33607000"/>
          <s v="33607001-33608000"/>
          <s v="33608001-33609000"/>
          <s v="33609001-33610000"/>
          <s v="33610001-33611000"/>
          <s v="33611001-33612000"/>
          <s v="33612001-33613000"/>
          <s v="33613001-33614000"/>
          <s v="33614001-33615000"/>
          <s v="33615001-33616000"/>
          <s v="33616001-33617000"/>
          <s v="33617001-33618000"/>
          <s v="33618001-33619000"/>
          <s v="33619001-33620000"/>
          <s v="33620001-33621000"/>
          <s v="33621001-33622000"/>
          <s v="33622001-33623000"/>
          <s v="33623001-33624000"/>
          <s v="33624001-33625000"/>
          <s v="33625001-33626000"/>
          <s v="33626001-33627000"/>
          <s v="33627001-33628000"/>
          <s v="33628001-33629000"/>
          <s v="33629001-33630000"/>
          <s v="33630001-33631000"/>
          <s v="33631001-33632000"/>
          <s v="33632001-33633000"/>
          <s v="33633001-33634000"/>
          <s v="33634001-33635000"/>
          <s v="33635001-33636000"/>
          <s v="33636001-33637000"/>
          <s v="33637001-33638000"/>
          <s v="33638001-33639000"/>
          <s v="33639001-33640000"/>
          <s v="33640001-33641000"/>
          <s v="33641001-33642000"/>
          <s v="33642001-33643000"/>
          <s v="33643001-33644000"/>
          <s v="33644001-33645000"/>
          <s v="33645001-33646000"/>
          <s v="33646001-33647000"/>
          <s v="33647001-33648000"/>
          <s v="33648001-33649000"/>
          <s v="33649001-33650000"/>
          <s v="33650001-33651000"/>
          <s v="33651001-33652000"/>
          <s v="33652001-33653000"/>
          <s v="33653001-33654000"/>
          <s v="33654001-33655000"/>
          <s v="33655001-33656000"/>
          <s v="33656001-33657000"/>
          <s v="33657001-33658000"/>
          <s v="33658001-33659000"/>
          <s v="33659001-33660000"/>
          <s v="33660001-33661000"/>
          <s v="33661001-33662000"/>
          <s v="33662001-33663000"/>
          <s v="33663001-33664000"/>
          <s v="33664001-33665000"/>
          <s v="33665001-33666000"/>
          <s v="33666001-33667000"/>
          <s v="33667001-33668000"/>
          <s v="33668001-33669000"/>
          <s v="33669001-33670000"/>
          <s v="33670001-33671000"/>
          <s v="33671001-33672000"/>
          <s v="33672001-33673000"/>
          <s v="33673001-33674000"/>
          <s v="33674001-33675000"/>
          <s v="33675001-33676000"/>
          <s v="33676001-33677000"/>
          <s v="33677001-33678000"/>
          <s v="33678001-33679000"/>
          <s v="33679001-33680000"/>
          <s v="33680001-33681000"/>
          <s v="33681001-33682000"/>
          <s v="33682001-33683000"/>
          <s v="33683001-33684000"/>
          <s v="33684001-33685000"/>
          <s v="33685001-33686000"/>
          <s v="33686001-33687000"/>
          <s v="33687001-33688000"/>
          <s v="33688001-33689000"/>
          <s v="33689001-33690000"/>
          <s v="33690001-33691000"/>
          <s v="33691001-33692000"/>
          <s v="33692001-33693000"/>
          <s v="33693001-33694000"/>
          <s v="33694001-33695000"/>
          <s v="33695001-33696000"/>
          <s v="33696001-33697000"/>
          <s v="33697001-33698000"/>
          <s v="33698001-33699000"/>
          <s v="33699001-33700000"/>
          <s v="33700001-33701000"/>
          <s v="33701001-33702000"/>
          <s v="33702001-33703000"/>
          <s v="33703001-33704000"/>
          <s v="33704001-33705000"/>
          <s v="33705001-33706000"/>
          <s v="33706001-33707000"/>
          <s v="33707001-33708000"/>
          <s v="33708001-33709000"/>
          <s v="33709001-33710000"/>
          <s v="33710001-33711000"/>
          <s v="33711001-33712000"/>
          <s v="33712001-33713000"/>
          <s v="33713001-33714000"/>
          <s v="33714001-33715000"/>
          <s v="33715001-33716000"/>
          <s v="33716001-33717000"/>
          <s v="33717001-33718000"/>
          <s v="33718001-33719000"/>
          <s v="33719001-33720000"/>
          <s v="33720001-33721000"/>
          <s v="33721001-33722000"/>
          <s v="33722001-33723000"/>
          <s v="33723001-33724000"/>
          <s v="33724001-33725000"/>
          <s v="33725001-33726000"/>
          <s v="33726001-33727000"/>
          <s v="33727001-33728000"/>
          <s v="33728001-33729000"/>
          <s v="33729001-33730000"/>
          <s v="33730001-33731000"/>
          <s v="33731001-33732000"/>
          <s v="33732001-33733000"/>
          <s v="33733001-33734000"/>
          <s v="33734001-33735000"/>
          <s v="33735001-33736000"/>
          <s v="33736001-33737000"/>
          <s v="33737001-33738000"/>
          <s v="33738001-33739000"/>
          <s v="33739001-33740000"/>
          <s v="33740001-33741000"/>
          <s v="33741001-33742000"/>
          <s v="33742001-33743000"/>
          <s v="33743001-33744000"/>
          <s v="33744001-33745000"/>
          <s v="33745001-33746000"/>
          <s v="33746001-33747000"/>
          <s v="33747001-33748000"/>
          <s v="33748001-33749000"/>
          <s v="33749001-33750000"/>
          <s v="33750001-33751000"/>
          <s v="33751001-33752000"/>
          <s v="33752001-33753000"/>
          <s v="33753001-33754000"/>
          <s v="33754001-33755000"/>
          <s v="33755001-33756000"/>
          <s v="33756001-33757000"/>
          <s v="33757001-33758000"/>
          <s v="33758001-33759000"/>
          <s v="33759001-33760000"/>
          <s v="33760001-33761000"/>
          <s v="33761001-33762000"/>
          <s v="33762001-33763000"/>
          <s v="33763001-33764000"/>
          <s v="33764001-33765000"/>
          <s v="33765001-33766000"/>
          <s v="33766001-33767000"/>
          <s v="33767001-33768000"/>
          <s v="33768001-33769000"/>
          <s v="33769001-33770000"/>
          <s v="33770001-33771000"/>
          <s v="33771001-33772000"/>
          <s v="33772001-33773000"/>
          <s v="33773001-33774000"/>
          <s v="33774001-33775000"/>
          <s v="33775001-33776000"/>
          <s v="33776001-33777000"/>
          <s v="33777001-33778000"/>
          <s v="33778001-33779000"/>
          <s v="33779001-33780000"/>
          <s v="33780001-33781000"/>
          <s v="33781001-33782000"/>
          <s v="33782001-33783000"/>
          <s v="33783001-33784000"/>
          <s v="33784001-33785000"/>
          <s v="33785001-33786000"/>
          <s v="33786001-33787000"/>
          <s v="33787001-33788000"/>
          <s v="33788001-33789000"/>
          <s v="33789001-33790000"/>
          <s v="33790001-33791000"/>
          <s v="33791001-33792000"/>
          <s v="33792001-33793000"/>
          <s v="33793001-33794000"/>
          <s v="33794001-33795000"/>
          <s v="33795001-33796000"/>
          <s v="33796001-33797000"/>
          <s v="33797001-33798000"/>
          <s v="33798001-33799000"/>
          <s v="33799001-33800000"/>
          <s v="33800001-33801000"/>
          <s v="33801001-33802000"/>
          <s v="33802001-33803000"/>
          <s v="33803001-33804000"/>
          <s v="33804001-33805000"/>
          <s v="33805001-33806000"/>
          <s v="33806001-33807000"/>
          <s v="33807001-33808000"/>
          <s v="33808001-33809000"/>
          <s v="33809001-33810000"/>
          <s v="33810001-33811000"/>
          <s v="33811001-33812000"/>
          <s v="33812001-33813000"/>
          <s v="33813001-33814000"/>
          <s v="33814001-33815000"/>
          <s v="33815001-33816000"/>
          <s v="33816001-33817000"/>
          <s v="33817001-33818000"/>
          <s v="33818001-33819000"/>
          <s v="33819001-33820000"/>
          <s v="33820001-33821000"/>
          <s v="33821001-33822000"/>
          <s v="33822001-33823000"/>
          <s v="33823001-33824000"/>
          <s v="33824001-33825000"/>
          <s v="33825001-33826000"/>
          <s v="33826001-33827000"/>
          <s v="33827001-33828000"/>
          <s v="33828001-33829000"/>
          <s v="33829001-33830000"/>
          <s v="33830001-33831000"/>
          <s v="33831001-33832000"/>
          <s v="33832001-33833000"/>
          <s v="33833001-33834000"/>
          <s v="33834001-33835000"/>
          <s v="33835001-33836000"/>
          <s v="33836001-33837000"/>
          <s v="33837001-33838000"/>
          <s v="33838001-33839000"/>
          <s v="33839001-33840000"/>
          <s v="33840001-33841000"/>
          <s v="33841001-33842000"/>
          <s v="33842001-33843000"/>
          <s v="33843001-33844000"/>
          <s v="33844001-33845000"/>
          <s v="33845001-33846000"/>
          <s v="33846001-33847000"/>
          <s v="33847001-33848000"/>
          <s v="33848001-33849000"/>
          <s v="33849001-33850000"/>
          <s v="33850001-33851000"/>
          <s v="33851001-33852000"/>
          <s v="33852001-33853000"/>
          <s v="33853001-33854000"/>
          <s v="33854001-33855000"/>
          <s v="33855001-33856000"/>
          <s v="33856001-33857000"/>
          <s v="33857001-33858000"/>
          <s v="33858001-33859000"/>
          <s v="33859001-33860000"/>
          <s v="33860001-33861000"/>
          <s v="33861001-33862000"/>
          <s v="33862001-33863000"/>
          <s v="33863001-33864000"/>
          <s v="33864001-33865000"/>
          <s v="33865001-33866000"/>
          <s v="33866001-33867000"/>
          <s v="33867001-33868000"/>
          <s v="33868001-33869000"/>
          <s v="33869001-33870000"/>
          <s v="33870001-33871000"/>
          <s v="33871001-33872000"/>
          <s v="33872001-33873000"/>
          <s v="33873001-33874000"/>
          <s v="33874001-33875000"/>
          <s v="33875001-33876000"/>
          <s v="33876001-33877000"/>
          <s v="33877001-33878000"/>
          <s v="33878001-33879000"/>
          <s v="33879001-33880000"/>
          <s v="33880001-33881000"/>
          <s v="33881001-33882000"/>
          <s v="33882001-33883000"/>
          <s v="33883001-33884000"/>
          <s v="33884001-33885000"/>
          <s v="33885001-33886000"/>
          <s v="33886001-33887000"/>
          <s v="33887001-33888000"/>
          <s v="33888001-33889000"/>
          <s v="33889001-33890000"/>
          <s v="33890001-33891000"/>
          <s v="33891001-33892000"/>
          <s v="33892001-33893000"/>
          <s v="33893001-33894000"/>
          <s v="33894001-33895000"/>
          <s v="33895001-33896000"/>
          <s v="33896001-33897000"/>
          <s v="33897001-33898000"/>
          <s v="33898001-33899000"/>
          <s v="33899001-33900000"/>
          <s v="33900001-33901000"/>
          <s v="33901001-33902000"/>
          <s v="33902001-33903000"/>
          <s v="33903001-33904000"/>
          <s v="33904001-33905000"/>
          <s v="33905001-33906000"/>
          <s v="33906001-33907000"/>
          <s v="33907001-33908000"/>
          <s v="33908001-33909000"/>
          <s v="33909001-33910000"/>
          <s v="33910001-33911000"/>
          <s v="33911001-33912000"/>
          <s v="33912001-33913000"/>
          <s v="33913001-33914000"/>
          <s v="33914001-33915000"/>
          <s v="33915001-33916000"/>
          <s v="33916001-33917000"/>
          <s v="33917001-33918000"/>
          <s v="33918001-33919000"/>
          <s v="33919001-33920000"/>
          <s v="33920001-33921000"/>
          <s v="33921001-33922000"/>
          <s v="33922001-33923000"/>
          <s v="33923001-33924000"/>
          <s v="33924001-33925000"/>
          <s v="33925001-33926000"/>
          <s v="33926001-33927000"/>
          <s v="33927001-33928000"/>
          <s v="33928001-33929000"/>
          <s v="33929001-33930000"/>
          <s v="33930001-33931000"/>
          <s v="33931001-33932000"/>
          <s v="33932001-33933000"/>
          <s v="33933001-33934000"/>
          <s v="33934001-33935000"/>
          <s v="33935001-33936000"/>
          <s v="33936001-33937000"/>
          <s v="33937001-33938000"/>
          <s v="33938001-33939000"/>
          <s v="33939001-33940000"/>
          <s v="33940001-33941000"/>
          <s v="33941001-33942000"/>
          <s v="33942001-33943000"/>
          <s v="33943001-33944000"/>
          <s v="33944001-33945000"/>
          <s v="33945001-33946000"/>
          <s v="33946001-33947000"/>
          <s v="33947001-33948000"/>
          <s v="33948001-33949000"/>
          <s v="33949001-33950000"/>
          <s v="33950001-33951000"/>
          <s v="33951001-33952000"/>
          <s v="33952001-33953000"/>
          <s v="33953001-33954000"/>
          <s v="33954001-33955000"/>
          <s v="33955001-33956000"/>
          <s v="33956001-33957000"/>
          <s v="33957001-33958000"/>
          <s v="33958001-33959000"/>
          <s v="33959001-33960000"/>
          <s v="33960001-33961000"/>
          <s v="33961001-33962000"/>
          <s v="33962001-33963000"/>
          <s v="33963001-33964000"/>
          <s v="33964001-33965000"/>
          <s v="33965001-33966000"/>
          <s v="33966001-33967000"/>
          <s v="33967001-33968000"/>
          <s v="33968001-33969000"/>
          <s v="33969001-33970000"/>
          <s v="33970001-33971000"/>
          <s v="33971001-33972000"/>
          <s v="33972001-33973000"/>
          <s v="33973001-33974000"/>
          <s v="33974001-33975000"/>
          <s v="33975001-33976000"/>
          <s v="33976001-33977000"/>
          <s v="33977001-33978000"/>
          <s v="33978001-33979000"/>
          <s v="33979001-33980000"/>
          <s v="33980001-33981000"/>
          <s v="33981001-33982000"/>
          <s v="33982001-33983000"/>
          <s v="33983001-33984000"/>
          <s v="33984001-33985000"/>
          <s v="33985001-33986000"/>
          <s v="33986001-33987000"/>
          <s v="33987001-33988000"/>
          <s v="33988001-33989000"/>
          <s v="33989001-33990000"/>
          <s v="33990001-33991000"/>
          <s v="33991001-33992000"/>
          <s v="33992001-33993000"/>
          <s v="33993001-33994000"/>
          <s v="33994001-33995000"/>
          <s v="33995001-33996000"/>
          <s v="33996001-33997000"/>
          <s v="33997001-33998000"/>
          <s v="33998001-33999000"/>
          <s v="33999001-34000000"/>
          <s v="34000001-34001000"/>
          <s v="34001001-34002000"/>
          <s v="34002001-34003000"/>
          <s v="34003001-34004000"/>
          <s v="34004001-34005000"/>
          <s v="34005001-34006000"/>
          <s v="34006001-34007000"/>
          <s v="34007001-34008000"/>
          <s v="34008001-34009000"/>
          <s v="34009001-34010000"/>
          <s v="34010001-34011000"/>
          <s v="34011001-34012000"/>
          <s v="34012001-34013000"/>
          <s v="34013001-34014000"/>
          <s v="34014001-34015000"/>
          <s v="34015001-34016000"/>
          <s v="34016001-34017000"/>
          <s v="34017001-34018000"/>
          <s v="34018001-34019000"/>
          <s v="34019001-34020000"/>
          <s v="34020001-34021000"/>
          <s v="34021001-34022000"/>
          <s v="34022001-34023000"/>
          <s v="34023001-34024000"/>
          <s v="34024001-34025000"/>
          <s v="34025001-34026000"/>
          <s v="34026001-34027000"/>
          <s v="34027001-34028000"/>
          <s v="34028001-34029000"/>
          <s v="34029001-34030000"/>
          <s v="34030001-34031000"/>
          <s v="34031001-34032000"/>
          <s v="34032001-34033000"/>
          <s v="34033001-34034000"/>
          <s v="34034001-34035000"/>
          <s v="34035001-34036000"/>
          <s v="34036001-34037000"/>
          <s v="34037001-34038000"/>
          <s v="34038001-34039000"/>
          <s v="34039001-34040000"/>
          <s v="34040001-34041000"/>
          <s v="34041001-34042000"/>
          <s v="34042001-34043000"/>
          <s v="34043001-34044000"/>
          <s v="34044001-34045000"/>
          <s v="34045001-34046000"/>
          <s v="34046001-34047000"/>
          <s v="34047001-34048000"/>
          <s v="34048001-34049000"/>
          <s v="34049001-34050000"/>
          <s v="34050001-34051000"/>
          <s v="34051001-34052000"/>
          <s v="34052001-34053000"/>
          <s v="34053001-34054000"/>
          <s v="34054001-34055000"/>
          <s v="34055001-34056000"/>
          <s v="34056001-34057000"/>
          <s v="34057001-34058000"/>
          <s v="34058001-34059000"/>
          <s v="34059001-34060000"/>
          <s v="34060001-34061000"/>
          <s v="34061001-34062000"/>
          <s v="34062001-34063000"/>
          <s v="34063001-34064000"/>
          <s v="34064001-34065000"/>
          <s v="34065001-34066000"/>
          <s v="34066001-34067000"/>
          <s v="34067001-34068000"/>
          <s v="34068001-34069000"/>
          <s v="34069001-34070000"/>
          <s v="34070001-34071000"/>
          <s v="34071001-34072000"/>
          <s v="34072001-34073000"/>
          <s v="34073001-34074000"/>
          <s v="34074001-34075000"/>
          <s v="34075001-34076000"/>
          <s v="34076001-34077000"/>
          <s v="34077001-34078000"/>
          <s v="34078001-34079000"/>
          <s v="34079001-34080000"/>
          <s v="34080001-34081000"/>
          <s v="34081001-34082000"/>
          <s v="34082001-34083000"/>
          <s v="34083001-34084000"/>
          <s v="34084001-34085000"/>
          <s v="34085001-34086000"/>
          <s v="34086001-34087000"/>
          <s v="34087001-34088000"/>
          <s v="34088001-34089000"/>
          <s v="34089001-34090000"/>
          <s v="34090001-34091000"/>
          <s v="34091001-34092000"/>
          <s v="34092001-34093000"/>
          <s v="34093001-34094000"/>
          <s v="34094001-34095000"/>
          <s v="34095001-34096000"/>
          <s v="34096001-34097000"/>
          <s v="34097001-34098000"/>
          <s v="34098001-34099000"/>
          <s v="34099001-34100000"/>
          <s v="34100001-34101000"/>
          <s v="34101001-34102000"/>
          <s v="34102001-34103000"/>
          <s v="34103001-34104000"/>
          <s v="34104001-34105000"/>
          <s v="34105001-34106000"/>
          <s v="34106001-34107000"/>
          <s v="34107001-34108000"/>
          <s v="34108001-34109000"/>
          <s v="34109001-34110000"/>
          <s v="34110001-34111000"/>
          <s v="34111001-34112000"/>
          <s v="34112001-34113000"/>
          <s v="34113001-34114000"/>
          <s v="34114001-34115000"/>
          <s v="34115001-34116000"/>
          <s v="34116001-34117000"/>
          <s v="34117001-34118000"/>
          <s v="34118001-34119000"/>
          <s v="34119001-34120000"/>
          <s v="34120001-34121000"/>
          <s v="34121001-34122000"/>
          <s v="34122001-34123000"/>
          <s v="34123001-34124000"/>
          <s v="34124001-34125000"/>
          <s v="34125001-34126000"/>
          <s v="34126001-34127000"/>
          <s v="34127001-34128000"/>
          <s v="34128001-34129000"/>
          <s v="34129001-34130000"/>
          <s v="34130001-34131000"/>
          <s v="34131001-34132000"/>
          <s v="34132001-34133000"/>
          <s v="34133001-34134000"/>
          <s v="34134001-34135000"/>
          <s v="34135001-34136000"/>
          <s v="34136001-34137000"/>
          <s v="34137001-34138000"/>
          <s v="34138001-34139000"/>
          <s v="34139001-34140000"/>
          <s v="34140001-34141000"/>
          <s v="34141001-34142000"/>
          <s v="34142001-34143000"/>
          <s v="34143001-34144000"/>
          <s v="34144001-34145000"/>
          <s v="34145001-34146000"/>
          <s v="34146001-34147000"/>
          <s v="34147001-34148000"/>
          <s v="34148001-34149000"/>
          <s v="34149001-34150000"/>
          <s v="34150001-34151000"/>
          <s v="34151001-34152000"/>
          <s v="34152001-34153000"/>
          <s v="34153001-34154000"/>
          <s v="34154001-34155000"/>
          <s v="34155001-34156000"/>
          <s v="34156001-34157000"/>
          <s v="34157001-34158000"/>
          <s v="34158001-34159000"/>
          <s v="34159001-34160000"/>
          <s v="34160001-34161000"/>
          <s v="34161001-34162000"/>
          <s v="34162001-34163000"/>
          <s v="34163001-34164000"/>
          <s v="34164001-34165000"/>
          <s v="34165001-34166000"/>
          <s v="34166001-34167000"/>
          <s v="34167001-34168000"/>
          <s v="34168001-34169000"/>
          <s v="34169001-34170000"/>
          <s v="34170001-34171000"/>
          <s v="34171001-34172000"/>
          <s v="34172001-34173000"/>
          <s v="34173001-34174000"/>
          <s v="34174001-34175000"/>
          <s v="34175001-34176000"/>
          <s v="34176001-34177000"/>
          <s v="34177001-34178000"/>
          <s v="34178001-34179000"/>
          <s v="34179001-34180000"/>
          <s v="34180001-34181000"/>
          <s v="34181001-34182000"/>
          <s v="34182001-34183000"/>
          <s v="34183001-34184000"/>
          <s v="34184001-34185000"/>
          <s v="34185001-34186000"/>
          <s v="34186001-34187000"/>
          <s v="34187001-34188000"/>
          <s v="34188001-34189000"/>
          <s v="34189001-34190000"/>
          <s v="34190001-34191000"/>
          <s v="34191001-34192000"/>
          <s v="34192001-34193000"/>
          <s v="34193001-34194000"/>
          <s v="34194001-34195000"/>
          <s v="34195001-34196000"/>
          <s v="34196001-34197000"/>
          <s v="34197001-34198000"/>
          <s v="34198001-34199000"/>
          <s v="34199001-34200000"/>
          <s v="34200001-34201000"/>
          <s v="34201001-34202000"/>
          <s v="34202001-34203000"/>
          <s v="34203001-34204000"/>
          <s v="34204001-34205000"/>
          <s v="34205001-34206000"/>
          <s v="34206001-34207000"/>
          <s v="34207001-34208000"/>
          <s v="34208001-34209000"/>
          <s v="34209001-34210000"/>
          <s v="34210001-34211000"/>
          <s v="34211001-34212000"/>
          <s v="34212001-34213000"/>
          <s v="34213001-34214000"/>
          <s v="34214001-34215000"/>
          <s v="34215001-34216000"/>
          <s v="34216001-34217000"/>
          <s v="34217001-34218000"/>
          <s v="34218001-34219000"/>
          <s v="34219001-34220000"/>
          <s v="34220001-34221000"/>
          <s v="34221001-34222000"/>
          <s v="34222001-34223000"/>
          <s v="34223001-34224000"/>
          <s v="34224001-34225000"/>
          <s v="34225001-34226000"/>
          <s v="34226001-34227000"/>
          <s v="34227001-34228000"/>
          <s v="34228001-34229000"/>
          <s v="34229001-34230000"/>
          <s v="34230001-34231000"/>
          <s v="34231001-34232000"/>
          <s v="34232001-34233000"/>
          <s v="34233001-34234000"/>
          <s v="34234001-34235000"/>
          <s v="34235001-34236000"/>
          <s v="34236001-34237000"/>
          <s v="34237001-34238000"/>
          <s v="34238001-34239000"/>
          <s v="34239001-34240000"/>
          <s v="34240001-34241000"/>
          <s v="34241001-34242000"/>
          <s v="34242001-34243000"/>
          <s v="34243001-34244000"/>
          <s v="34244001-34245000"/>
          <s v="34245001-34246000"/>
          <s v="34246001-34247000"/>
          <s v="34247001-34248000"/>
          <s v="34248001-34249000"/>
          <s v="34249001-34250000"/>
          <s v="34250001-34251000"/>
          <s v="34251001-34252000"/>
          <s v="34252001-34253000"/>
          <s v="34253001-34254000"/>
          <s v="34254001-34255000"/>
          <s v="34255001-34256000"/>
          <s v="34256001-34257000"/>
          <s v="34257001-34258000"/>
          <s v="34258001-34259000"/>
          <s v="34259001-34260000"/>
          <s v="34260001-34261000"/>
          <s v="34261001-34262000"/>
          <s v="34262001-34263000"/>
          <s v="34263001-34264000"/>
          <s v="34264001-34265000"/>
          <s v="34265001-34266000"/>
          <s v="34266001-34267000"/>
          <s v="34267001-34268000"/>
          <s v="34268001-34269000"/>
          <s v="34269001-34270000"/>
          <s v="34270001-34271000"/>
          <s v="34271001-34272000"/>
          <s v="34272001-34273000"/>
          <s v="34273001-34274000"/>
          <s v="34274001-34275000"/>
          <s v="34275001-34276000"/>
          <s v="34276001-34277000"/>
          <s v="34277001-34278000"/>
          <s v="34278001-34279000"/>
          <s v="34279001-34280000"/>
          <s v="34280001-34281000"/>
          <s v="34281001-34282000"/>
          <s v="34282001-34283000"/>
          <s v="34283001-34284000"/>
          <s v="34284001-34285000"/>
          <s v="34285001-34286000"/>
          <s v="34286001-34287000"/>
          <s v="34287001-34288000"/>
          <s v="34288001-34289000"/>
          <s v="34289001-34290000"/>
          <s v="34290001-34291000"/>
          <s v="34291001-34292000"/>
          <s v="34292001-34293000"/>
          <s v="34293001-34294000"/>
          <s v="34294001-34295000"/>
          <s v="34295001-34296000"/>
          <s v="34296001-34297000"/>
          <s v="34297001-34298000"/>
          <s v="34298001-34299000"/>
          <s v="34299001-34300000"/>
          <s v="34300001-34301000"/>
          <s v="34301001-34302000"/>
          <s v="34302001-34303000"/>
          <s v="34303001-34304000"/>
          <s v="34304001-34305000"/>
          <s v="34305001-34306000"/>
          <s v="34306001-34307000"/>
          <s v="34307001-34308000"/>
          <s v="34308001-34309000"/>
          <s v="34309001-34310000"/>
          <s v="34310001-34311000"/>
          <s v="34311001-34312000"/>
          <s v="34312001-34313000"/>
          <s v="34313001-34314000"/>
          <s v="34314001-34315000"/>
          <s v="34315001-34316000"/>
          <s v="34316001-34317000"/>
          <s v="34317001-34318000"/>
          <s v="34318001-34319000"/>
          <s v="34319001-34320000"/>
          <s v="34320001-34321000"/>
          <s v="34321001-34322000"/>
          <s v="34322001-34323000"/>
          <s v="34323001-34324000"/>
          <s v="34324001-34325000"/>
          <s v="34325001-34326000"/>
          <s v="34326001-34327000"/>
          <s v="34327001-34328000"/>
          <s v="34328001-34329000"/>
          <s v="34329001-34330000"/>
          <s v="34330001-34331000"/>
          <s v="34331001-34332000"/>
          <s v="34332001-34333000"/>
          <s v="34333001-34334000"/>
          <s v="34334001-34335000"/>
          <s v="34335001-34336000"/>
          <s v="34336001-34337000"/>
          <s v="34337001-34338000"/>
          <s v="34338001-34339000"/>
          <s v="34339001-34340000"/>
          <s v="34340001-34341000"/>
          <s v="34341001-34342000"/>
          <s v="34342001-34343000"/>
          <s v="34343001-34344000"/>
          <s v="34344001-34345000"/>
          <s v="34345001-34346000"/>
          <s v="34346001-34347000"/>
          <s v="34347001-34348000"/>
          <s v="34348001-34349000"/>
          <s v="34349001-34350000"/>
          <s v="34350001-34351000"/>
          <s v="34351001-34352000"/>
          <s v="34352001-34353000"/>
          <s v="34353001-34354000"/>
          <s v="34354001-34355000"/>
          <s v="34355001-34356000"/>
          <s v="34356001-34357000"/>
          <s v="34357001-34358000"/>
          <s v="34358001-34359000"/>
          <s v="34359001-34360000"/>
          <s v="34360001-34361000"/>
          <s v="34361001-34362000"/>
          <s v="34362001-34363000"/>
          <s v="34363001-34364000"/>
          <s v="34364001-34365000"/>
          <s v="34365001-34366000"/>
          <s v="34366001-34367000"/>
          <s v="34367001-34368000"/>
          <s v="34368001-34369000"/>
          <s v="34369001-34370000"/>
          <s v="34370001-34371000"/>
          <s v="34371001-34372000"/>
          <s v="34372001-34373000"/>
          <s v="34373001-34374000"/>
          <s v="34374001-34375000"/>
          <s v="34375001-34376000"/>
          <s v="34376001-34377000"/>
          <s v="34377001-34378000"/>
          <s v="34378001-34379000"/>
          <s v="34379001-34380000"/>
          <s v="34380001-34381000"/>
          <s v="34381001-34382000"/>
          <s v="34382001-34383000"/>
          <s v="34383001-34384000"/>
          <s v="34384001-34385000"/>
          <s v="34385001-34386000"/>
          <s v="34386001-34387000"/>
          <s v="34387001-34388000"/>
          <s v="34388001-34389000"/>
          <s v="34389001-34390000"/>
          <s v="34390001-34391000"/>
          <s v="34391001-34392000"/>
          <s v="34392001-34393000"/>
          <s v="34393001-34394000"/>
          <s v="34394001-34395000"/>
          <s v="34395001-34396000"/>
          <s v="34396001-34397000"/>
          <s v="34397001-34398000"/>
          <s v="34398001-34399000"/>
          <s v="34399001-34400000"/>
          <s v="34400001-34401000"/>
          <s v="34401001-34402000"/>
          <s v="34402001-34403000"/>
          <s v="34403001-34404000"/>
          <s v="34404001-34405000"/>
          <s v="34405001-34406000"/>
          <s v="34406001-34407000"/>
          <s v="34407001-34408000"/>
          <s v="34408001-34409000"/>
          <s v="34409001-34410000"/>
          <s v="34410001-34411000"/>
          <s v="34411001-34412000"/>
          <s v="34412001-34413000"/>
          <s v="34413001-34414000"/>
          <s v="34414001-34415000"/>
          <s v="34415001-34416000"/>
          <s v="34416001-34417000"/>
          <s v="34417001-34418000"/>
          <s v="34418001-34419000"/>
          <s v="34419001-34420000"/>
          <s v="34420001-34421000"/>
          <s v="34421001-34422000"/>
          <s v="34422001-34423000"/>
          <s v="34423001-34424000"/>
          <s v="34424001-34425000"/>
          <s v="34425001-34426000"/>
          <s v="34426001-34427000"/>
          <s v="34427001-34428000"/>
          <s v="34428001-34429000"/>
          <s v="34429001-34430000"/>
          <s v="34430001-34431000"/>
          <s v="34431001-34432000"/>
          <s v="34432001-34433000"/>
          <s v="34433001-34434000"/>
          <s v="34434001-34435000"/>
          <s v="34435001-34436000"/>
          <s v="34436001-34437000"/>
          <s v="34437001-34438000"/>
          <s v="34438001-34439000"/>
          <s v="34439001-34440000"/>
          <s v="34440001-34441000"/>
          <s v="34441001-34442000"/>
          <s v="34442001-34443000"/>
          <s v="34443001-34444000"/>
          <s v="34444001-34445000"/>
          <s v="34445001-34446000"/>
          <s v="34446001-34447000"/>
          <s v="34447001-34448000"/>
          <s v="34448001-34449000"/>
          <s v="34449001-34450000"/>
          <s v="34450001-34451000"/>
          <s v="34451001-34452000"/>
          <s v="34452001-34453000"/>
          <s v="34453001-34454000"/>
          <s v="34454001-34455000"/>
          <s v="34455001-34456000"/>
          <s v="34456001-34457000"/>
          <s v="34457001-34458000"/>
          <s v="34458001-34459000"/>
          <s v="34459001-34460000"/>
          <s v="34460001-34461000"/>
          <s v="34461001-34462000"/>
          <s v="34462001-34463000"/>
          <s v="34463001-34464000"/>
          <s v="34464001-34465000"/>
          <s v="34465001-34466000"/>
          <s v="34466001-34467000"/>
          <s v="34467001-34468000"/>
          <s v="34468001-34469000"/>
          <s v="34469001-34470000"/>
          <s v="34470001-34471000"/>
          <s v="34471001-34472000"/>
          <s v="34472001-34473000"/>
          <s v="34473001-34474000"/>
          <s v="34474001-34475000"/>
          <s v="34475001-34476000"/>
          <s v="34476001-34477000"/>
          <s v="34477001-34478000"/>
          <s v="34478001-34479000"/>
          <s v="34479001-34480000"/>
          <s v="34480001-34481000"/>
          <s v="34481001-34482000"/>
          <s v="34482001-34483000"/>
          <s v="34483001-34484000"/>
          <s v="34484001-34485000"/>
          <s v="34485001-34486000"/>
          <s v="34486001-34487000"/>
          <s v="34487001-34488000"/>
          <s v="34488001-34489000"/>
          <s v="34489001-34490000"/>
          <s v="34490001-34491000"/>
          <s v="34491001-34492000"/>
          <s v="34492001-34493000"/>
          <s v="34493001-34494000"/>
          <s v="34494001-34495000"/>
          <s v="34495001-34496000"/>
          <s v="34496001-34497000"/>
          <s v="34497001-34498000"/>
          <s v="34498001-34499000"/>
          <s v="34499001-34500000"/>
          <s v="34500001-34501000"/>
          <s v="34501001-34502000"/>
          <s v="34502001-34503000"/>
          <s v="34503001-34504000"/>
          <s v="34504001-34505000"/>
          <s v="34505001-34506000"/>
          <s v="34506001-34507000"/>
          <s v="34507001-34508000"/>
          <s v="34508001-34509000"/>
          <s v="34509001-34510000"/>
          <s v="34510001-34511000"/>
          <s v="34511001-34512000"/>
          <s v="34512001-34513000"/>
          <s v="34513001-34514000"/>
          <s v="34514001-34515000"/>
          <s v="34515001-34516000"/>
          <s v="34516001-34517000"/>
          <s v="34517001-34518000"/>
          <s v="34518001-34519000"/>
          <s v="34519001-34520000"/>
          <s v="34520001-34521000"/>
          <s v="34521001-34522000"/>
          <s v="34522001-34523000"/>
          <s v="34523001-34524000"/>
          <s v="34524001-34525000"/>
          <s v="34525001-34526000"/>
          <s v="34526001-34527000"/>
          <s v="34527001-34528000"/>
          <s v="34528001-34529000"/>
          <s v="34529001-34530000"/>
          <s v="34530001-34531000"/>
          <s v="34531001-34532000"/>
          <s v="34532001-34533000"/>
          <s v="34533001-34534000"/>
          <s v="34534001-34535000"/>
          <s v="34535001-34536000"/>
          <s v="34536001-34537000"/>
          <s v="34537001-34538000"/>
          <s v="34538001-34539000"/>
          <s v="34539001-34540000"/>
          <s v="34540001-34541000"/>
          <s v="34541001-34542000"/>
          <s v="34542001-34543000"/>
          <s v="34543001-34544000"/>
          <s v="34544001-34545000"/>
          <s v="34545001-34546000"/>
          <s v="34546001-34547000"/>
          <s v="34547001-34548000"/>
          <s v="34548001-34549000"/>
          <s v="34549001-34550000"/>
          <s v="34550001-34551000"/>
          <s v="34551001-34552000"/>
          <s v="34552001-34553000"/>
          <s v="34553001-34554000"/>
          <s v="34554001-34555000"/>
          <s v="34555001-34556000"/>
          <s v="34556001-34557000"/>
          <s v="34557001-34558000"/>
          <s v="34558001-34559000"/>
          <s v="34559001-34560000"/>
          <s v="34560001-34561000"/>
          <s v="34561001-34562000"/>
          <s v="34562001-34563000"/>
          <s v="34563001-34564000"/>
          <s v="34564001-34565000"/>
          <s v="34565001-34566000"/>
          <s v="34566001-34567000"/>
          <s v="34567001-34568000"/>
          <s v="34568001-34569000"/>
          <s v="34569001-34570000"/>
          <s v="34570001-34571000"/>
          <s v="34571001-34572000"/>
          <s v="34572001-34573000"/>
          <s v="34573001-34574000"/>
          <s v="34574001-34575000"/>
          <s v="34575001-34576000"/>
          <s v="34576001-34577000"/>
          <s v="34577001-34578000"/>
          <s v="34578001-34579000"/>
          <s v="34579001-34580000"/>
          <s v="34580001-34581000"/>
          <s v="34581001-34582000"/>
          <s v="34582001-34583000"/>
          <s v="34583001-34584000"/>
          <s v="34584001-34585000"/>
          <s v="34585001-34586000"/>
          <s v="34586001-34587000"/>
          <s v="34587001-34588000"/>
          <s v="34588001-34589000"/>
          <s v="34589001-34590000"/>
          <s v="34590001-34591000"/>
          <s v="34591001-34592000"/>
          <s v="34592001-34593000"/>
          <s v="34593001-34594000"/>
          <s v="34594001-34595000"/>
          <s v="34595001-34596000"/>
          <s v="34596001-34597000"/>
          <s v="34597001-34598000"/>
          <s v="34598001-34599000"/>
          <s v="34599001-34600000"/>
          <s v="34600001-34601000"/>
          <s v="34601001-34602000"/>
          <s v="34602001-34603000"/>
          <s v="34603001-34604000"/>
          <s v="34604001-34605000"/>
          <s v="34605001-34606000"/>
          <s v="34606001-34607000"/>
          <s v="34607001-34608000"/>
          <s v="34608001-34609000"/>
          <s v="34609001-34610000"/>
          <s v="34610001-34611000"/>
          <s v="34611001-34612000"/>
          <s v="34612001-34613000"/>
          <s v="34613001-34614000"/>
          <s v="34614001-34615000"/>
          <s v="34615001-34616000"/>
          <s v="34616001-34617000"/>
          <s v="34617001-34618000"/>
          <s v="34618001-34619000"/>
          <s v="34619001-34620000"/>
          <s v="34620001-34621000"/>
          <s v="34621001-34622000"/>
          <s v="34622001-34623000"/>
          <s v="34623001-34624000"/>
          <s v="34624001-34625000"/>
          <s v="34625001-34626000"/>
          <s v="34626001-34627000"/>
          <s v="34627001-34628000"/>
          <s v="34628001-34629000"/>
          <s v="34629001-34630000"/>
          <s v="34630001-34631000"/>
          <s v="34631001-34632000"/>
          <s v="34632001-34633000"/>
          <s v="34633001-34634000"/>
          <s v="34634001-34635000"/>
          <s v="34635001-34636000"/>
          <s v="34636001-34637000"/>
          <s v="34637001-34638000"/>
          <s v="34638001-34639000"/>
          <s v="34639001-34640000"/>
          <s v="34640001-34641000"/>
          <s v="34641001-34642000"/>
          <s v="34642001-34643000"/>
          <s v="34643001-34644000"/>
          <s v="34644001-34645000"/>
          <s v="34645001-34646000"/>
          <s v="34646001-34647000"/>
          <s v="34647001-34648000"/>
          <s v="34648001-34649000"/>
          <s v="34649001-34650000"/>
          <s v="34650001-34651000"/>
          <s v="34651001-34652000"/>
          <s v="34652001-34653000"/>
          <s v="34653001-34654000"/>
          <s v="34654001-34655000"/>
          <s v="34655001-34656000"/>
          <s v="34656001-34657000"/>
          <s v="34657001-34658000"/>
          <s v="34658001-34659000"/>
          <s v="34659001-34660000"/>
          <s v="34660001-34661000"/>
          <s v="34661001-34662000"/>
          <s v="34662001-34663000"/>
          <s v="34663001-34664000"/>
          <s v="34664001-34665000"/>
          <s v="34665001-34666000"/>
          <s v="34666001-34667000"/>
          <s v="34667001-34668000"/>
          <s v="34668001-34669000"/>
          <s v="34669001-34670000"/>
          <s v="34670001-34671000"/>
          <s v="34671001-34672000"/>
          <s v="34672001-34673000"/>
          <s v="34673001-34674000"/>
          <s v="34674001-34675000"/>
          <s v="34675001-34676000"/>
          <s v="34676001-34677000"/>
          <s v="34677001-34678000"/>
          <s v="34678001-34679000"/>
          <s v="34679001-34680000"/>
          <s v="34680001-34681000"/>
          <s v="34681001-34682000"/>
          <s v="34682001-34683000"/>
          <s v="34683001-34684000"/>
          <s v="34684001-34685000"/>
          <s v="34685001-34686000"/>
          <s v="34686001-34687000"/>
          <s v="34687001-34688000"/>
          <s v="34688001-34689000"/>
          <s v="34689001-34690000"/>
          <s v="34690001-34691000"/>
          <s v="34691001-34692000"/>
          <s v="34692001-34693000"/>
          <s v="34693001-34694000"/>
          <s v="34694001-34695000"/>
          <s v="34695001-34696000"/>
          <s v="34696001-34697000"/>
          <s v="34697001-34698000"/>
          <s v="34698001-34699000"/>
          <s v="34699001-34700000"/>
          <s v="34700001-34701000"/>
          <s v="34701001-34702000"/>
          <s v="34702001-34703000"/>
          <s v="34703001-34704000"/>
          <s v="34704001-34705000"/>
          <s v="34705001-34706000"/>
          <s v="34706001-34707000"/>
          <s v="34707001-34708000"/>
          <s v="34708001-34709000"/>
          <s v="34709001-34710000"/>
          <s v="34710001-34711000"/>
          <s v="34711001-34712000"/>
          <s v="34712001-34713000"/>
          <s v="34713001-34714000"/>
          <s v="34714001-34715000"/>
          <s v="34715001-34716000"/>
          <s v="34716001-34717000"/>
          <s v="34717001-34718000"/>
          <s v="34718001-34719000"/>
          <s v="34719001-34720000"/>
          <s v="34720001-34721000"/>
          <s v="34721001-34722000"/>
          <s v="34722001-34723000"/>
          <s v="34723001-34724000"/>
          <s v="34724001-34725000"/>
          <s v="34725001-34726000"/>
          <s v="34726001-34727000"/>
          <s v="34727001-34728000"/>
          <s v="34728001-34729000"/>
          <s v="34729001-34730000"/>
          <s v="34730001-34731000"/>
          <s v="34731001-34732000"/>
          <s v="34732001-34733000"/>
          <s v="34733001-34734000"/>
          <s v="34734001-34735000"/>
          <s v="34735001-34736000"/>
          <s v="34736001-34737000"/>
          <s v="34737001-34738000"/>
          <s v="34738001-34739000"/>
          <s v="34739001-34740000"/>
          <s v="34740001-34741000"/>
          <s v="34741001-34742000"/>
          <s v="34742001-34743000"/>
          <s v="34743001-34744000"/>
          <s v="34744001-34745000"/>
          <s v="34745001-34746000"/>
          <s v="34746001-34747000"/>
          <s v="34747001-34748000"/>
          <s v="34748001-34749000"/>
          <s v="34749001-34750000"/>
          <s v="34750001-34751000"/>
          <s v="34751001-34752000"/>
          <s v="34752001-34753000"/>
          <s v="34753001-34754000"/>
          <s v="34754001-34755000"/>
          <s v="34755001-34756000"/>
          <s v="34756001-34757000"/>
          <s v="34757001-34758000"/>
          <s v="34758001-34759000"/>
          <s v="34759001-34760000"/>
          <s v="34760001-34761000"/>
          <s v="34761001-34762000"/>
          <s v="34762001-34763000"/>
          <s v="34763001-34764000"/>
          <s v="34764001-34765000"/>
          <s v="34765001-34766000"/>
          <s v="34766001-34767000"/>
          <s v="34767001-34768000"/>
          <s v="34768001-34769000"/>
          <s v="34769001-34770000"/>
          <s v="34770001-34771000"/>
          <s v="34771001-34772000"/>
          <s v="34772001-34773000"/>
          <s v="34773001-34774000"/>
          <s v="34774001-34775000"/>
          <s v="34775001-34776000"/>
          <s v="34776001-34777000"/>
          <s v="34777001-34778000"/>
          <s v="34778001-34779000"/>
          <s v="34779001-34780000"/>
          <s v="34780001-34781000"/>
          <s v="34781001-34782000"/>
          <s v="34782001-34783000"/>
          <s v="34783001-34784000"/>
          <s v="34784001-34785000"/>
          <s v="34785001-34786000"/>
          <s v="34786001-34787000"/>
          <s v="34787001-34788000"/>
          <s v="34788001-34789000"/>
          <s v="34789001-34790000"/>
          <s v="34790001-34791000"/>
          <s v="34791001-34792000"/>
          <s v="34792001-34793000"/>
          <s v="34793001-34794000"/>
          <s v="34794001-34795000"/>
          <s v="34795001-34796000"/>
          <s v="34796001-34797000"/>
          <s v="34797001-34798000"/>
          <s v="34798001-34799000"/>
          <s v="34799001-34800000"/>
          <s v="34800001-34801000"/>
          <s v="34801001-34802000"/>
          <s v="34802001-34803000"/>
          <s v="34803001-34804000"/>
          <s v="34804001-34805000"/>
          <s v="34805001-34806000"/>
          <s v="34806001-34807000"/>
          <s v="34807001-34808000"/>
          <s v="34808001-34809000"/>
          <s v="34809001-34810000"/>
          <s v="34810001-34811000"/>
          <s v="34811001-34812000"/>
          <s v="34812001-34813000"/>
          <s v="34813001-34814000"/>
          <s v="34814001-34815000"/>
          <s v="34815001-34816000"/>
          <s v="34816001-34817000"/>
          <s v="34817001-34818000"/>
          <s v="34818001-34819000"/>
          <s v="34819001-34820000"/>
          <s v="34820001-34821000"/>
          <s v="34821001-34822000"/>
          <s v="34822001-34823000"/>
          <s v="34823001-34824000"/>
          <s v="34824001-34825000"/>
          <s v="34825001-34826000"/>
          <s v="34826001-34827000"/>
          <s v="34827001-34828000"/>
          <s v="34828001-34829000"/>
          <s v="34829001-34830000"/>
          <s v="34830001-34831000"/>
          <s v="34831001-34832000"/>
          <s v="34832001-34833000"/>
          <s v="34833001-34834000"/>
          <s v="34834001-34835000"/>
          <s v="34835001-34836000"/>
          <s v="34836001-34837000"/>
          <s v="34837001-34838000"/>
          <s v="34838001-34839000"/>
          <s v="34839001-34840000"/>
          <s v="34840001-34841000"/>
          <s v="34841001-34842000"/>
          <s v="34842001-34843000"/>
          <s v="34843001-34844000"/>
          <s v="34844001-34845000"/>
          <s v="34845001-34846000"/>
          <s v="34846001-34847000"/>
          <s v="34847001-34848000"/>
          <s v="34848001-34849000"/>
          <s v="34849001-34850000"/>
          <s v="34850001-34851000"/>
          <s v="34851001-34852000"/>
          <s v="34852001-34853000"/>
          <s v="34853001-34854000"/>
          <s v="34854001-34855000"/>
          <s v="34855001-34856000"/>
          <s v="34856001-34857000"/>
          <s v="34857001-34858000"/>
          <s v="34858001-34859000"/>
          <s v="34859001-34860000"/>
          <s v="34860001-34861000"/>
          <s v="34861001-34862000"/>
          <s v="34862001-34863000"/>
          <s v="34863001-34864000"/>
          <s v="34864001-34865000"/>
          <s v="34865001-34866000"/>
          <s v="34866001-34867000"/>
          <s v="34867001-34868000"/>
          <s v="34868001-34869000"/>
          <s v="34869001-34870000"/>
          <s v="34870001-34871000"/>
          <s v="34871001-34872000"/>
          <s v="34872001-34873000"/>
          <s v="34873001-34874000"/>
          <s v="34874001-34875000"/>
          <s v="34875001-34876000"/>
          <s v="34876001-34877000"/>
          <s v="34877001-34878000"/>
          <s v="34878001-34879000"/>
          <s v="34879001-34880000"/>
          <s v="34880001-34881000"/>
          <s v="34881001-34882000"/>
          <s v="34882001-34883000"/>
          <s v="34883001-34884000"/>
          <s v="34884001-34885000"/>
          <s v="34885001-34886000"/>
          <s v="34886001-34887000"/>
          <s v="34887001-34888000"/>
          <s v="34888001-34889000"/>
          <s v="34889001-34890000"/>
          <s v="34890001-34891000"/>
          <s v="34891001-34892000"/>
          <s v="34892001-34893000"/>
          <s v="34893001-34894000"/>
          <s v="34894001-34895000"/>
          <s v="34895001-34896000"/>
          <s v="34896001-34897000"/>
          <s v="34897001-34898000"/>
          <s v="34898001-34899000"/>
          <s v="34899001-34900000"/>
          <s v="34900001-34901000"/>
          <s v="34901001-34902000"/>
          <s v="34902001-34903000"/>
          <s v="34903001-34904000"/>
          <s v="34904001-34905000"/>
          <s v="34905001-34906000"/>
          <s v="34906001-34907000"/>
          <s v="34907001-34908000"/>
          <s v="34908001-34909000"/>
          <s v="34909001-34910000"/>
          <s v="34910001-34911000"/>
          <s v="34911001-34912000"/>
          <s v="34912001-34913000"/>
          <s v="34913001-34914000"/>
          <s v="34914001-34915000"/>
          <s v="34915001-34916000"/>
          <s v="34916001-34917000"/>
          <s v="34917001-34918000"/>
          <s v="34918001-34919000"/>
          <s v="34919001-34920000"/>
          <s v="34920001-34921000"/>
          <s v="34921001-34922000"/>
          <s v="34922001-34923000"/>
          <s v="34923001-34924000"/>
          <s v="34924001-34925000"/>
          <s v="34925001-34926000"/>
          <s v="34926001-34927000"/>
          <s v="34927001-34928000"/>
          <s v="34928001-34929000"/>
          <s v="34929001-34930000"/>
          <s v="34930001-34931000"/>
          <s v="34931001-34932000"/>
          <s v="34932001-34933000"/>
          <s v="34933001-34934000"/>
          <s v="34934001-34935000"/>
          <s v="34935001-34936000"/>
          <s v="34936001-34937000"/>
          <s v="34937001-34938000"/>
          <s v="34938001-34939000"/>
          <s v="34939001-34940000"/>
          <s v="34940001-34941000"/>
          <s v="34941001-34942000"/>
          <s v="34942001-34943000"/>
          <s v="34943001-34944000"/>
          <s v="34944001-34945000"/>
          <s v="34945001-34946000"/>
          <s v="34946001-34947000"/>
          <s v="34947001-34948000"/>
          <s v="34948001-34949000"/>
          <s v="34949001-34950000"/>
          <s v="34950001-34951000"/>
          <s v="34951001-34952000"/>
          <s v="34952001-34953000"/>
          <s v="34953001-34954000"/>
          <s v="34954001-34955000"/>
          <s v="34955001-34956000"/>
          <s v="34956001-34957000"/>
          <s v="34957001-34958000"/>
          <s v="34958001-34959000"/>
          <s v="34959001-34960000"/>
          <s v="34960001-34961000"/>
          <s v="34961001-34962000"/>
          <s v="34962001-34963000"/>
          <s v="34963001-34964000"/>
          <s v="34964001-34965000"/>
          <s v="34965001-34966000"/>
          <s v="34966001-34967000"/>
          <s v="34967001-34968000"/>
          <s v="34968001-34969000"/>
          <s v="34969001-34970000"/>
          <s v="34970001-34971000"/>
          <s v="34971001-34972000"/>
          <s v="34972001-34973000"/>
          <s v="34973001-34974000"/>
          <s v="34974001-34975000"/>
          <s v="34975001-34976000"/>
          <s v="34976001-34977000"/>
          <s v="34977001-34978000"/>
          <s v="34978001-34979000"/>
          <s v="34979001-34980000"/>
          <s v="34980001-34981000"/>
          <s v="34981001-34982000"/>
          <s v="34982001-34983000"/>
          <s v="34983001-34984000"/>
          <s v="34984001-34985000"/>
          <s v="34985001-34986000"/>
          <s v="34986001-34987000"/>
          <s v="34987001-34988000"/>
          <s v="34988001-34989000"/>
          <s v="34989001-34990000"/>
          <s v="34990001-34991000"/>
          <s v="34991001-34992000"/>
          <s v="34992001-34993000"/>
          <s v="34993001-34994000"/>
          <s v="34994001-34995000"/>
          <s v="34995001-34996000"/>
          <s v="34996001-34997000"/>
          <s v="34997001-34998000"/>
          <s v="34998001-34999000"/>
          <s v="34999001-35000000"/>
          <s v="35000001-35001000"/>
          <s v="35001001-35002000"/>
          <s v="35002001-35003000"/>
          <s v="35003001-35004000"/>
          <s v="35004001-35005000"/>
          <s v="35005001-35006000"/>
          <s v="35006001-35007000"/>
          <s v="35007001-35008000"/>
          <s v="35008001-35009000"/>
          <s v="35009001-35010000"/>
          <s v="35010001-35011000"/>
          <s v="35011001-35012000"/>
          <s v="35012001-35013000"/>
          <s v="35013001-35014000"/>
          <s v="35014001-35015000"/>
          <s v="35015001-35016000"/>
          <s v="35016001-35017000"/>
          <s v="35017001-35018000"/>
          <s v="35018001-35019000"/>
          <s v="35019001-35020000"/>
          <s v="35020001-35021000"/>
          <s v="35021001-35022000"/>
          <s v="35022001-35023000"/>
          <s v="35023001-35024000"/>
          <s v="35024001-35025000"/>
          <s v="35025001-35026000"/>
          <s v="35026001-35027000"/>
          <s v="35027001-35028000"/>
          <s v="35028001-35029000"/>
          <s v="35029001-35030000"/>
          <s v="35030001-35031000"/>
          <s v="35031001-35032000"/>
          <s v="35032001-35033000"/>
          <s v="35033001-35034000"/>
          <s v="35034001-35035000"/>
          <s v="35035001-35036000"/>
          <s v="35036001-35037000"/>
          <s v="35037001-35038000"/>
          <s v="35038001-35039000"/>
          <s v="35039001-35040000"/>
          <s v="35040001-35041000"/>
          <s v="35041001-35042000"/>
          <s v="35042001-35043000"/>
          <s v="35043001-35044000"/>
          <s v="35044001-35045000"/>
          <s v="35045001-35046000"/>
          <s v="35046001-35047000"/>
          <s v="35047001-35048000"/>
          <s v="35048001-35049000"/>
          <s v="35049001-35050000"/>
          <s v="35050001-35051000"/>
          <s v="35051001-35052000"/>
          <s v="35052001-35053000"/>
          <s v="35053001-35054000"/>
          <s v="35054001-35055000"/>
          <s v="35055001-35056000"/>
          <s v="35056001-35057000"/>
          <s v="35057001-35058000"/>
          <s v="35058001-35059000"/>
          <s v="35059001-35060000"/>
          <s v="35060001-35061000"/>
          <s v="35061001-35062000"/>
          <s v="35062001-35063000"/>
          <s v="35063001-35064000"/>
          <s v="35064001-35065000"/>
          <s v="35065001-35066000"/>
          <s v="35066001-35067000"/>
          <s v="35067001-35068000"/>
          <s v="35068001-35069000"/>
          <s v="35069001-35070000"/>
          <s v="35070001-35071000"/>
          <s v="35071001-35072000"/>
          <s v="35072001-35073000"/>
          <s v="35073001-35074000"/>
          <s v="35074001-35075000"/>
          <s v="35075001-35076000"/>
          <s v="35076001-35077000"/>
          <s v="35077001-35078000"/>
          <s v="35078001-35079000"/>
          <s v="35079001-35080000"/>
          <s v="35080001-35081000"/>
          <s v="35081001-35082000"/>
          <s v="35082001-35083000"/>
          <s v="35083001-35084000"/>
          <s v="35084001-35085000"/>
          <s v="35085001-35086000"/>
          <s v="35086001-35087000"/>
          <s v="35087001-35088000"/>
          <s v="35088001-35089000"/>
          <s v="35089001-35090000"/>
          <s v="35090001-35091000"/>
          <s v="35091001-35092000"/>
          <s v="35092001-35093000"/>
          <s v="35093001-35094000"/>
          <s v="35094001-35095000"/>
          <s v="35095001-35096000"/>
          <s v="35096001-35097000"/>
          <s v="35097001-35098000"/>
          <s v="35098001-35099000"/>
          <s v="35099001-35100000"/>
          <s v="35100001-35101000"/>
          <s v="35101001-35102000"/>
          <s v="35102001-35103000"/>
          <s v="35103001-35104000"/>
          <s v="35104001-35105000"/>
          <s v="35105001-35106000"/>
          <s v="35106001-35107000"/>
          <s v="35107001-35108000"/>
          <s v="35108001-35109000"/>
          <s v="35109001-35110000"/>
          <s v="35110001-35111000"/>
          <s v="35111001-35112000"/>
          <s v="35112001-35113000"/>
          <s v="35113001-35114000"/>
          <s v="35114001-35115000"/>
          <s v="35115001-35116000"/>
          <s v="35116001-35117000"/>
          <s v="35117001-35118000"/>
          <s v="35118001-35119000"/>
          <s v="35119001-35120000"/>
          <s v="35120001-35121000"/>
          <s v="35121001-35122000"/>
          <s v="35122001-35123000"/>
          <s v="35123001-35124000"/>
          <s v="35124001-35125000"/>
          <s v="35125001-35126000"/>
          <s v="35126001-35127000"/>
          <s v="35127001-35128000"/>
          <s v="35128001-35129000"/>
          <s v="35129001-35130000"/>
          <s v="35130001-35131000"/>
          <s v="35131001-35132000"/>
          <s v="35132001-35133000"/>
          <s v="35133001-35134000"/>
          <s v="35134001-35135000"/>
          <s v="35135001-35136000"/>
          <s v="35136001-35137000"/>
          <s v="35137001-35138000"/>
          <s v="35138001-35139000"/>
          <s v="35139001-35140000"/>
          <s v="35140001-35141000"/>
          <s v="35141001-35142000"/>
          <s v="35142001-35143000"/>
          <s v="35143001-35144000"/>
          <s v="35144001-35145000"/>
          <s v="35145001-35146000"/>
          <s v="35146001-35147000"/>
          <s v="35147001-35148000"/>
          <s v="35148001-35149000"/>
          <s v="35149001-35150000"/>
          <s v="35150001-35151000"/>
          <s v="35151001-35152000"/>
          <s v="35152001-35153000"/>
          <s v="35153001-35154000"/>
          <s v="35154001-35155000"/>
          <s v="35155001-35156000"/>
          <s v="35156001-35157000"/>
          <s v="35157001-35158000"/>
          <s v="35158001-35159000"/>
          <s v="35159001-35160000"/>
          <s v="35160001-35161000"/>
          <s v="35161001-35162000"/>
          <s v="35162001-35163000"/>
          <s v="35163001-35164000"/>
          <s v="35164001-35165000"/>
          <s v="35165001-35166000"/>
          <s v="35166001-35167000"/>
          <s v="35167001-35168000"/>
          <s v="35168001-35169000"/>
          <s v="35169001-35170000"/>
          <s v="35170001-35171000"/>
          <s v="35171001-35172000"/>
          <s v="35172001-35173000"/>
          <s v="35173001-35174000"/>
          <s v="35174001-35175000"/>
          <s v="35175001-35176000"/>
          <s v="35176001-35177000"/>
          <s v="35177001-35178000"/>
          <s v="35178001-35179000"/>
          <s v="35179001-35180000"/>
          <s v="35180001-35181000"/>
          <s v="35181001-35182000"/>
          <s v="35182001-35183000"/>
          <s v="35183001-35184000"/>
          <s v="35184001-35185000"/>
          <s v="35185001-35186000"/>
          <s v="35186001-35187000"/>
          <s v="35187001-35188000"/>
          <s v="35188001-35189000"/>
          <s v="35189001-35190000"/>
          <s v="35190001-35191000"/>
          <s v="35191001-35192000"/>
          <s v="35192001-35193000"/>
          <s v="35193001-35194000"/>
          <s v="35194001-35195000"/>
          <s v="35195001-35196000"/>
          <s v="35196001-35197000"/>
          <s v="35197001-35198000"/>
          <s v="35198001-35199000"/>
          <s v="35199001-35200000"/>
          <s v="35200001-35201000"/>
          <s v="35201001-35202000"/>
          <s v="35202001-35203000"/>
          <s v="35203001-35204000"/>
          <s v="35204001-35205000"/>
          <s v="35205001-35206000"/>
          <s v="35206001-35207000"/>
          <s v="35207001-35208000"/>
          <s v="35208001-35209000"/>
          <s v="35209001-35210000"/>
          <s v="35210001-35211000"/>
          <s v="35211001-35212000"/>
          <s v="35212001-35213000"/>
          <s v="35213001-35214000"/>
          <s v="35214001-35215000"/>
          <s v="35215001-35216000"/>
          <s v="35216001-35217000"/>
          <s v="35217001-35218000"/>
          <s v="35218001-35219000"/>
          <s v="35219001-35220000"/>
          <s v="35220001-35221000"/>
          <s v="35221001-35222000"/>
          <s v="35222001-35223000"/>
          <s v="35223001-35224000"/>
          <s v="35224001-35225000"/>
          <s v="35225001-35226000"/>
          <s v="35226001-35227000"/>
          <s v="35227001-35228000"/>
          <s v="35228001-35229000"/>
          <s v="35229001-35230000"/>
          <s v="35230001-35231000"/>
          <s v="35231001-35232000"/>
          <s v="35232001-35233000"/>
          <s v="35233001-35234000"/>
          <s v="35234001-35235000"/>
          <s v="35235001-35236000"/>
          <s v="35236001-35237000"/>
          <s v="35237001-35238000"/>
          <s v="35238001-35239000"/>
          <s v="35239001-35240000"/>
          <s v="35240001-35241000"/>
          <s v="35241001-35242000"/>
          <s v="35242001-35243000"/>
          <s v="35243001-35244000"/>
          <s v="35244001-35245000"/>
          <s v="35245001-35246000"/>
          <s v="35246001-35247000"/>
          <s v="35247001-35248000"/>
          <s v="35248001-35249000"/>
          <s v="35249001-35250000"/>
          <s v="35250001-35251000"/>
          <s v="35251001-35252000"/>
          <s v="35252001-35253000"/>
          <s v="35253001-35254000"/>
          <s v="35254001-35255000"/>
          <s v="35255001-35256000"/>
          <s v="35256001-35257000"/>
          <s v="35257001-35258000"/>
          <s v="35258001-35259000"/>
          <s v="35259001-35260000"/>
          <s v="35260001-35261000"/>
          <s v="35261001-35262000"/>
          <s v="35262001-35263000"/>
          <s v="35263001-35264000"/>
          <s v="35264001-35265000"/>
          <s v="35265001-35266000"/>
          <s v="35266001-35267000"/>
          <s v="35267001-35268000"/>
          <s v="35268001-35269000"/>
          <s v="35269001-35270000"/>
          <s v="35270001-35271000"/>
          <s v="35271001-35272000"/>
          <s v="35272001-35273000"/>
          <s v="35273001-35274000"/>
          <s v="35274001-35275000"/>
          <s v="35275001-35276000"/>
          <s v="35276001-35277000"/>
          <s v="35277001-35278000"/>
          <s v="35278001-35279000"/>
          <s v="35279001-35280000"/>
          <s v="35280001-35281000"/>
          <s v="35281001-35282000"/>
          <s v="35282001-35283000"/>
          <s v="35283001-35284000"/>
          <s v="35284001-35285000"/>
          <s v="35285001-35286000"/>
          <s v="35286001-35287000"/>
          <s v="35287001-35288000"/>
          <s v="35288001-35289000"/>
          <s v="35289001-35290000"/>
          <s v="35290001-35291000"/>
          <s v="35291001-35292000"/>
          <s v="35292001-35293000"/>
          <s v="35293001-35294000"/>
          <s v="35294001-35295000"/>
          <s v="35295001-35296000"/>
          <s v="35296001-35297000"/>
          <s v="35297001-35298000"/>
          <s v="35298001-35299000"/>
          <s v="35299001-35300000"/>
          <s v="35300001-35301000"/>
          <s v="35301001-35302000"/>
          <s v="35302001-35303000"/>
          <s v="35303001-35304000"/>
          <s v="35304001-35305000"/>
          <s v="35305001-35306000"/>
          <s v="35306001-35307000"/>
          <s v="35307001-35308000"/>
          <s v="35308001-35309000"/>
          <s v="35309001-35310000"/>
          <s v="35310001-35311000"/>
          <s v="35311001-35312000"/>
          <s v="35312001-35313000"/>
          <s v="35313001-35314000"/>
          <s v="35314001-35315000"/>
          <s v="35315001-35316000"/>
          <s v="35316001-35317000"/>
          <s v="35317001-35318000"/>
          <s v="35318001-35319000"/>
          <s v="35319001-35320000"/>
          <s v="35320001-35321000"/>
          <s v="35321001-35322000"/>
          <s v="35322001-35323000"/>
          <s v="35323001-35324000"/>
          <s v="35324001-35325000"/>
          <s v="35325001-35326000"/>
          <s v="35326001-35327000"/>
          <s v="35327001-35328000"/>
          <s v="35328001-35329000"/>
          <s v="35329001-35330000"/>
          <s v="35330001-35331000"/>
          <s v="35331001-35332000"/>
          <s v="35332001-35333000"/>
          <s v="35333001-35334000"/>
          <s v="35334001-35335000"/>
          <s v="35335001-35336000"/>
          <s v="35336001-35337000"/>
          <s v="35337001-35338000"/>
          <s v="35338001-35339000"/>
          <s v="35339001-35340000"/>
          <s v="35340001-35341000"/>
          <s v="35341001-35342000"/>
          <s v="35342001-35343000"/>
          <s v="35343001-35344000"/>
          <s v="35344001-35345000"/>
          <s v="35345001-35346000"/>
          <s v="35346001-35347000"/>
          <s v="35347001-35348000"/>
          <s v="35348001-35349000"/>
          <s v="35349001-35350000"/>
          <s v="35350001-35351000"/>
          <s v="35351001-35352000"/>
          <s v="35352001-35353000"/>
          <s v="35353001-35354000"/>
          <s v="35354001-35355000"/>
          <s v="35355001-35356000"/>
          <s v="35356001-35357000"/>
          <s v="35357001-35358000"/>
          <s v="35358001-35359000"/>
          <s v="35359001-35360000"/>
          <s v="35360001-35361000"/>
          <s v="35361001-35362000"/>
          <s v="35362001-35363000"/>
          <s v="35363001-35364000"/>
          <s v="35364001-35365000"/>
          <s v="35365001-35366000"/>
          <s v="35366001-35367000"/>
          <s v="35367001-35368000"/>
          <s v="35368001-35369000"/>
          <s v="35369001-35370000"/>
          <s v="35370001-35371000"/>
          <s v="35371001-35372000"/>
          <s v="35372001-35373000"/>
          <s v="35373001-35374000"/>
          <s v="35374001-35375000"/>
          <s v="35375001-35376000"/>
          <s v="35376001-35377000"/>
          <s v="35377001-35378000"/>
          <s v="35378001-35379000"/>
          <s v="35379001-35380000"/>
          <s v="35380001-35381000"/>
          <s v="35381001-35382000"/>
          <s v="35382001-35383000"/>
          <s v="35383001-35384000"/>
          <s v="35384001-35385000"/>
          <s v="35385001-35386000"/>
          <s v="35386001-35387000"/>
          <s v="35387001-35388000"/>
          <s v="35388001-35389000"/>
          <s v="35389001-35390000"/>
          <s v="35390001-35391000"/>
          <s v="35391001-35392000"/>
          <s v="35392001-35393000"/>
          <s v="35393001-35394000"/>
          <s v="35394001-35395000"/>
          <s v="35395001-35396000"/>
          <s v="35396001-35397000"/>
          <s v="35397001-35398000"/>
          <s v="35398001-35399000"/>
          <s v="35399001-35400000"/>
          <s v="35400001-35401000"/>
          <s v="35401001-35402000"/>
          <s v="35402001-35403000"/>
          <s v="35403001-35404000"/>
          <s v="35404001-35405000"/>
          <s v="35405001-35406000"/>
          <s v="35406001-35407000"/>
          <s v="35407001-35408000"/>
          <s v="35408001-35409000"/>
          <s v="35409001-35410000"/>
          <s v="35410001-35411000"/>
          <s v="35411001-35412000"/>
          <s v="35412001-35413000"/>
          <s v="35413001-35414000"/>
          <s v="35414001-35415000"/>
          <s v="35415001-35416000"/>
          <s v="35416001-35417000"/>
          <s v="35417001-35418000"/>
          <s v="35418001-35419000"/>
          <s v="35419001-35420000"/>
          <s v="35420001-35421000"/>
          <s v="35421001-35422000"/>
          <s v="35422001-35423000"/>
          <s v="35423001-35424000"/>
          <s v="35424001-35425000"/>
          <s v="35425001-35426000"/>
          <s v="35426001-35427000"/>
          <s v="35427001-35428000"/>
          <s v="35428001-35429000"/>
          <s v="35429001-35430000"/>
          <s v="35430001-35431000"/>
          <s v="35431001-35432000"/>
          <s v="35432001-35433000"/>
          <s v="35433001-35434000"/>
          <s v="35434001-35435000"/>
          <s v="35435001-35436000"/>
          <s v="35436001-35437000"/>
          <s v="35437001-35438000"/>
          <s v="35438001-35439000"/>
          <s v="35439001-35440000"/>
          <s v="35440001-35441000"/>
          <s v="35441001-35442000"/>
          <s v="35442001-35443000"/>
          <s v="35443001-35444000"/>
          <s v="35444001-35445000"/>
          <s v="35445001-35446000"/>
          <s v="35446001-35447000"/>
          <s v="35447001-35448000"/>
          <s v="35448001-35449000"/>
          <s v="35449001-35450000"/>
          <s v="35450001-35451000"/>
          <s v="35451001-35452000"/>
          <s v="35452001-35453000"/>
          <s v="35453001-35454000"/>
          <s v="35454001-35455000"/>
          <s v="35455001-35456000"/>
          <s v="35456001-35457000"/>
          <s v="35457001-35458000"/>
          <s v="35458001-35459000"/>
          <s v="35459001-35460000"/>
          <s v="35460001-35461000"/>
          <s v="35461001-35462000"/>
          <s v="35462001-35463000"/>
          <s v="35463001-35464000"/>
          <s v="35464001-35465000"/>
          <s v="35465001-35466000"/>
          <s v="35466001-35467000"/>
          <s v="35467001-35468000"/>
          <s v="35468001-35469000"/>
          <s v="35469001-35470000"/>
          <s v="35470001-35471000"/>
          <s v="35471001-35472000"/>
          <s v="35472001-35473000"/>
          <s v="35473001-35474000"/>
          <s v="35474001-35475000"/>
          <s v="35475001-35476000"/>
          <s v="35476001-35477000"/>
          <s v="35477001-35478000"/>
          <s v="35478001-35479000"/>
          <s v="35479001-35480000"/>
          <s v="35480001-35481000"/>
          <s v="35481001-35482000"/>
          <s v="35482001-35483000"/>
          <s v="35483001-35484000"/>
          <s v="35484001-35485000"/>
          <s v="35485001-35486000"/>
          <s v="35486001-35487000"/>
          <s v="35487001-35488000"/>
          <s v="35488001-35489000"/>
          <s v="35489001-35490000"/>
          <s v="35490001-35491000"/>
          <s v="35491001-35492000"/>
          <s v="35492001-35493000"/>
          <s v="35493001-35494000"/>
          <s v="35494001-35495000"/>
          <s v="35495001-35496000"/>
          <s v="35496001-35497000"/>
          <s v="35497001-35498000"/>
          <s v="35498001-35499000"/>
          <s v="35499001-35500000"/>
          <s v="35500001-35501000"/>
          <s v="35501001-35502000"/>
          <s v="35502001-35503000"/>
          <s v="35503001-35504000"/>
          <s v="35504001-35505000"/>
          <s v="35505001-35506000"/>
          <s v="35506001-35507000"/>
          <s v="35507001-35508000"/>
          <s v="35508001-35509000"/>
          <s v="35509001-35510000"/>
          <s v="35510001-35511000"/>
          <s v="35511001-35512000"/>
          <s v="35512001-35513000"/>
          <s v="35513001-35514000"/>
          <s v="35514001-35515000"/>
          <s v="35515001-35516000"/>
          <s v="35516001-35517000"/>
          <s v="35517001-35518000"/>
          <s v="35518001-35519000"/>
          <s v="35519001-35520000"/>
          <s v="35520001-35521000"/>
          <s v="35521001-35522000"/>
          <s v="35522001-35523000"/>
          <s v="35523001-35524000"/>
          <s v="35524001-35525000"/>
          <s v="35525001-35526000"/>
          <s v="35526001-35527000"/>
          <s v="35527001-35528000"/>
          <s v="35528001-35529000"/>
          <s v="35529001-35530000"/>
          <s v="35530001-35531000"/>
          <s v="35531001-35532000"/>
          <s v="35532001-35533000"/>
          <s v="35533001-35534000"/>
          <s v="35534001-35535000"/>
          <s v="35535001-35536000"/>
          <s v="35536001-35537000"/>
          <s v="35537001-35538000"/>
          <s v="35538001-35539000"/>
          <s v="35539001-35540000"/>
          <s v="35540001-35541000"/>
          <s v="35541001-35542000"/>
          <s v="35542001-35543000"/>
          <s v="35543001-35544000"/>
          <s v="35544001-35545000"/>
          <s v="35545001-35546000"/>
          <s v="35546001-35547000"/>
          <s v="35547001-35548000"/>
          <s v="35548001-35549000"/>
          <s v="35549001-35550000"/>
          <s v="35550001-35551000"/>
          <s v="35551001-35552000"/>
          <s v="35552001-35553000"/>
          <s v="35553001-35554000"/>
          <s v="35554001-35555000"/>
          <s v="35555001-35556000"/>
          <s v="35556001-35557000"/>
          <s v="35557001-35558000"/>
          <s v="35558001-35559000"/>
          <s v="35559001-35560000"/>
          <s v="35560001-35561000"/>
          <s v="35561001-35562000"/>
          <s v="35562001-35563000"/>
          <s v="35563001-35564000"/>
          <s v="35564001-35565000"/>
          <s v="35565001-35566000"/>
          <s v="35566001-35567000"/>
          <s v="35567001-35568000"/>
          <s v="35568001-35569000"/>
          <s v="35569001-35570000"/>
          <s v="35570001-35571000"/>
          <s v="35571001-35572000"/>
          <s v="35572001-35573000"/>
          <s v="35573001-35574000"/>
          <s v="35574001-35575000"/>
          <s v="35575001-35576000"/>
          <s v="35576001-35577000"/>
          <s v="35577001-35578000"/>
          <s v="35578001-35579000"/>
          <s v="35579001-35580000"/>
          <s v="35580001-35581000"/>
          <s v="35581001-35582000"/>
          <s v="35582001-35583000"/>
          <s v="35583001-35584000"/>
          <s v="35584001-35585000"/>
          <s v="35585001-35586000"/>
          <s v="35586001-35587000"/>
          <s v="35587001-35588000"/>
          <s v="35588001-35589000"/>
          <s v="35589001-35590000"/>
          <s v="35590001-35591000"/>
          <s v="35591001-35592000"/>
          <s v="35592001-35593000"/>
          <s v="35593001-35594000"/>
          <s v="35594001-35595000"/>
          <s v="35595001-35596000"/>
          <s v="35596001-35597000"/>
          <s v="35597001-35598000"/>
          <s v="35598001-35599000"/>
          <s v="35599001-35600000"/>
          <s v="35600001-35601000"/>
          <s v="35601001-35602000"/>
          <s v="35602001-35603000"/>
          <s v="35603001-35604000"/>
          <s v="35604001-35605000"/>
          <s v="35605001-35606000"/>
          <s v="35606001-35607000"/>
          <s v="35607001-35608000"/>
          <s v="35608001-35609000"/>
          <s v="35609001-35610000"/>
          <s v="35610001-35611000"/>
          <s v="35611001-35612000"/>
          <s v="35612001-35613000"/>
          <s v="35613001-35614000"/>
          <s v="35614001-35615000"/>
          <s v="35615001-35616000"/>
          <s v="35616001-35617000"/>
          <s v="35617001-35618000"/>
          <s v="35618001-35619000"/>
          <s v="35619001-35620000"/>
          <s v="35620001-35621000"/>
          <s v="35621001-35622000"/>
          <s v="35622001-35623000"/>
          <s v="35623001-35624000"/>
          <s v="35624001-35625000"/>
          <s v="35625001-35626000"/>
          <s v="35626001-35627000"/>
          <s v="35627001-35628000"/>
          <s v="35628001-35629000"/>
          <s v="35629001-35630000"/>
          <s v="35630001-35631000"/>
          <s v="35631001-35632000"/>
          <s v="35632001-35633000"/>
          <s v="35633001-35634000"/>
          <s v="35634001-35635000"/>
          <s v="35635001-35636000"/>
          <s v="35636001-35637000"/>
          <s v="35637001-35638000"/>
          <s v="35638001-35639000"/>
          <s v="35639001-35640000"/>
          <s v="35640001-35641000"/>
          <s v="35641001-35642000"/>
          <s v="35642001-35643000"/>
          <s v="35643001-35644000"/>
          <s v="35644001-35645000"/>
          <s v="35645001-35646000"/>
          <s v="35646001-35647000"/>
          <s v="35647001-35648000"/>
          <s v="35648001-35649000"/>
          <s v="35649001-35650000"/>
          <s v="35650001-35651000"/>
          <s v="35651001-35652000"/>
          <s v="35652001-35653000"/>
          <s v="35653001-35654000"/>
          <s v="35654001-35655000"/>
          <s v="35655001-35656000"/>
          <s v="35656001-35657000"/>
          <s v="35657001-35658000"/>
          <s v="35658001-35659000"/>
          <s v="35659001-35660000"/>
          <s v="35660001-35661000"/>
          <s v="35661001-35662000"/>
          <s v="35662001-35663000"/>
          <s v="35663001-35664000"/>
          <s v="35664001-35665000"/>
          <s v="35665001-35666000"/>
          <s v="35666001-35667000"/>
          <s v="35667001-35668000"/>
          <s v="35668001-35669000"/>
          <s v="35669001-35670000"/>
          <s v="35670001-35671000"/>
          <s v="35671001-35672000"/>
          <s v="35672001-35673000"/>
          <s v="35673001-35674000"/>
          <s v="35674001-35675000"/>
          <s v="35675001-35676000"/>
          <s v="35676001-35677000"/>
          <s v="35677001-35678000"/>
          <s v="35678001-35679000"/>
          <s v="35679001-35680000"/>
          <s v="35680001-35681000"/>
          <s v="35681001-35682000"/>
          <s v="35682001-35683000"/>
          <s v="35683001-35684000"/>
          <s v="35684001-35685000"/>
          <s v="35685001-35686000"/>
          <s v="35686001-35687000"/>
          <s v="35687001-35688000"/>
          <s v="35688001-35689000"/>
          <s v="35689001-35690000"/>
          <s v="35690001-35691000"/>
          <s v="35691001-35692000"/>
          <s v="35692001-35693000"/>
          <s v="35693001-35694000"/>
          <s v="35694001-35695000"/>
          <s v="35695001-35696000"/>
          <s v="35696001-35697000"/>
          <s v="35697001-35698000"/>
          <s v="35698001-35699000"/>
          <s v="35699001-35700000"/>
          <s v="35700001-35701000"/>
          <s v="35701001-35702000"/>
          <s v="35702001-35703000"/>
          <s v="35703001-35704000"/>
          <s v="35704001-35705000"/>
          <s v="35705001-35706000"/>
          <s v="35706001-35707000"/>
          <s v="35707001-35708000"/>
          <s v="35708001-35709000"/>
          <s v="35709001-35710000"/>
          <s v="35710001-35711000"/>
          <s v="35711001-35712000"/>
          <s v="35712001-35713000"/>
          <s v="35713001-35714000"/>
          <s v="35714001-35715000"/>
          <s v="35715001-35716000"/>
          <s v="35716001-35717000"/>
          <s v="35717001-35718000"/>
          <s v="35718001-35719000"/>
          <s v="35719001-35720000"/>
          <s v="35720001-35721000"/>
          <s v="35721001-35722000"/>
          <s v="35722001-35723000"/>
          <s v="35723001-35724000"/>
          <s v="35724001-35725000"/>
          <s v="35725001-35726000"/>
          <s v="35726001-35727000"/>
          <s v="35727001-35728000"/>
          <s v="35728001-35729000"/>
          <s v="35729001-35730000"/>
          <s v="35730001-35731000"/>
          <s v="35731001-35732000"/>
          <s v="35732001-35733000"/>
          <s v="35733001-35734000"/>
          <s v="35734001-35735000"/>
          <s v="35735001-35736000"/>
          <s v="35736001-35737000"/>
          <s v="35737001-35738000"/>
          <s v="35738001-35739000"/>
          <s v="35739001-35740000"/>
          <s v="35740001-35741000"/>
          <s v="35741001-35742000"/>
          <s v="35742001-35743000"/>
          <s v="35743001-35744000"/>
          <s v="35744001-35745000"/>
          <s v="35745001-35746000"/>
          <s v="35746001-35747000"/>
          <s v="35747001-35748000"/>
          <s v="35748001-35749000"/>
          <s v="35749001-35750000"/>
          <s v="35750001-35751000"/>
          <s v="35751001-35752000"/>
          <s v="35752001-35753000"/>
          <s v="35753001-35754000"/>
          <s v="35754001-35755000"/>
          <s v="35755001-35756000"/>
          <s v="35756001-35757000"/>
          <s v="35757001-35758000"/>
          <s v="35758001-35759000"/>
          <s v="35759001-35760000"/>
          <s v="35760001-35761000"/>
          <s v="35761001-35762000"/>
          <s v="35762001-35763000"/>
          <s v="35763001-35764000"/>
          <s v="35764001-35765000"/>
          <s v="35765001-35766000"/>
          <s v="35766001-35767000"/>
          <s v="35767001-35768000"/>
          <s v="35768001-35769000"/>
          <s v="35769001-35770000"/>
          <s v="35770001-35771000"/>
          <s v="35771001-35772000"/>
          <s v="35772001-35773000"/>
          <s v="35773001-35774000"/>
          <s v="35774001-35775000"/>
          <s v="35775001-35776000"/>
          <s v="35776001-35777000"/>
          <s v="35777001-35778000"/>
          <s v="35778001-35779000"/>
          <s v="35779001-35780000"/>
          <s v="35780001-35781000"/>
          <s v="35781001-35782000"/>
          <s v="35782001-35783000"/>
          <s v="35783001-35784000"/>
          <s v="35784001-35785000"/>
          <s v="35785001-35786000"/>
          <s v="35786001-35787000"/>
          <s v="35787001-35788000"/>
          <s v="35788001-35789000"/>
          <s v="35789001-35790000"/>
          <s v="35790001-35791000"/>
          <s v="35791001-35792000"/>
          <s v="35792001-35793000"/>
          <s v="35793001-35794000"/>
          <s v="35794001-35795000"/>
          <s v="35795001-35796000"/>
          <s v="35796001-35797000"/>
          <s v="35797001-35798000"/>
          <s v="35798001-35799000"/>
          <s v="35799001-35800000"/>
          <s v="35800001-35801000"/>
          <s v="35801001-35802000"/>
          <s v="35802001-35803000"/>
          <s v="35803001-35804000"/>
          <s v="35804001-35805000"/>
          <s v="35805001-35806000"/>
          <s v="35806001-35807000"/>
          <s v="35807001-35808000"/>
          <s v="35808001-35809000"/>
          <s v="35809001-35810000"/>
          <s v="35810001-35811000"/>
          <s v="35811001-35812000"/>
          <s v="35812001-35813000"/>
          <s v="35813001-35814000"/>
          <s v="35814001-35815000"/>
          <s v="35815001-35816000"/>
          <s v="35816001-35817000"/>
          <s v="35817001-35818000"/>
          <s v="35818001-35819000"/>
          <s v="35819001-35820000"/>
          <s v="35820001-35821000"/>
          <s v="35821001-35822000"/>
          <s v="35822001-35823000"/>
          <s v="35823001-35824000"/>
          <s v="35824001-35825000"/>
          <s v="35825001-35826000"/>
          <s v="35826001-35827000"/>
          <s v="35827001-35828000"/>
          <s v="35828001-35829000"/>
          <s v="35829001-35830000"/>
          <s v="35830001-35831000"/>
          <s v="35831001-35832000"/>
          <s v="35832001-35833000"/>
          <s v="35833001-35834000"/>
          <s v="35834001-35835000"/>
          <s v="35835001-35836000"/>
          <s v="35836001-35837000"/>
          <s v="35837001-35838000"/>
          <s v="35838001-35839000"/>
          <s v="35839001-35840000"/>
          <s v="35840001-35841000"/>
          <s v="35841001-35842000"/>
          <s v="35842001-35843000"/>
          <s v="35843001-35844000"/>
          <s v="35844001-35845000"/>
          <s v="35845001-35846000"/>
          <s v="35846001-35847000"/>
          <s v="35847001-35848000"/>
          <s v="35848001-35849000"/>
          <s v="35849001-35850000"/>
          <s v="35850001-35851000"/>
          <s v="35851001-35852000"/>
          <s v="35852001-35853000"/>
          <s v="35853001-35854000"/>
          <s v="35854001-35855000"/>
          <s v="35855001-35856000"/>
          <s v="35856001-35857000"/>
          <s v="35857001-35858000"/>
          <s v="35858001-35859000"/>
          <s v="35859001-35860000"/>
          <s v="35860001-35861000"/>
          <s v="35861001-35862000"/>
          <s v="35862001-35863000"/>
          <s v="35863001-35864000"/>
          <s v="35864001-35865000"/>
          <s v="35865001-35866000"/>
          <s v="35866001-35867000"/>
          <s v="35867001-35868000"/>
          <s v="35868001-35869000"/>
          <s v="35869001-35870000"/>
          <s v="35870001-35871000"/>
          <s v="35871001-35872000"/>
          <s v="35872001-35873000"/>
          <s v="35873001-35874000"/>
          <s v="35874001-35875000"/>
          <s v="35875001-35876000"/>
          <s v="35876001-35877000"/>
          <s v="35877001-35878000"/>
          <s v="35878001-35879000"/>
          <s v="35879001-35880000"/>
          <s v="35880001-35881000"/>
          <s v="35881001-35882000"/>
          <s v="35882001-35883000"/>
          <s v="35883001-35884000"/>
          <s v="35884001-35885000"/>
          <s v="35885001-35886000"/>
          <s v="35886001-35887000"/>
          <s v="35887001-35888000"/>
          <s v="35888001-35889000"/>
          <s v="35889001-35890000"/>
          <s v="35890001-35891000"/>
          <s v="35891001-35892000"/>
          <s v="35892001-35893000"/>
          <s v="35893001-35894000"/>
          <s v="35894001-35895000"/>
          <s v="35895001-35896000"/>
          <s v="35896001-35897000"/>
          <s v="35897001-35898000"/>
          <s v="35898001-35899000"/>
          <s v="35899001-35900000"/>
          <s v="35900001-35901000"/>
          <s v="35901001-35902000"/>
          <s v="35902001-35903000"/>
          <s v="35903001-35904000"/>
          <s v="35904001-35905000"/>
          <s v="35905001-35906000"/>
          <s v="35906001-35907000"/>
          <s v="35907001-35908000"/>
          <s v="35908001-35909000"/>
          <s v="35909001-35910000"/>
          <s v="35910001-35911000"/>
          <s v="35911001-35912000"/>
          <s v="35912001-35913000"/>
          <s v="35913001-35914000"/>
          <s v="35914001-35915000"/>
          <s v="35915001-35916000"/>
          <s v="35916001-35917000"/>
          <s v="35917001-35918000"/>
          <s v="35918001-35919000"/>
          <s v="35919001-35920000"/>
          <s v="35920001-35921000"/>
          <s v="35921001-35922000"/>
          <s v="35922001-35923000"/>
          <s v="35923001-35924000"/>
          <s v="35924001-35925000"/>
          <s v="35925001-35926000"/>
          <s v="35926001-35927000"/>
          <s v="35927001-35928000"/>
          <s v="35928001-35929000"/>
          <s v="35929001-35930000"/>
          <s v="35930001-35931000"/>
          <s v="35931001-35932000"/>
          <s v="35932001-35933000"/>
          <s v="35933001-35934000"/>
          <s v="35934001-35935000"/>
          <s v="35935001-35936000"/>
          <s v="35936001-35937000"/>
          <s v="35937001-35938000"/>
          <s v="35938001-35939000"/>
          <s v="35939001-35940000"/>
          <s v="35940001-35941000"/>
          <s v="35941001-35942000"/>
          <s v="35942001-35943000"/>
          <s v="35943001-35944000"/>
          <s v="35944001-35945000"/>
          <s v="35945001-35946000"/>
          <s v="35946001-35947000"/>
          <s v="35947001-35948000"/>
          <s v="35948001-35949000"/>
          <s v="35949001-35950000"/>
          <s v="35950001-35951000"/>
          <s v="35951001-35952000"/>
          <s v="35952001-35953000"/>
          <s v="35953001-35954000"/>
          <s v="35954001-35955000"/>
          <s v="35955001-35956000"/>
          <s v="35956001-35957000"/>
          <s v="35957001-35958000"/>
          <s v="35958001-35959000"/>
          <s v="35959001-35960000"/>
          <s v="35960001-35961000"/>
          <s v="35961001-35962000"/>
          <s v="35962001-35963000"/>
          <s v="35963001-35964000"/>
          <s v="35964001-35965000"/>
          <s v="35965001-35966000"/>
          <s v="35966001-35967000"/>
          <s v="35967001-35968000"/>
          <s v="35968001-35969000"/>
          <s v="35969001-35970000"/>
          <s v="35970001-35971000"/>
          <s v="35971001-35972000"/>
          <s v="35972001-35973000"/>
          <s v="35973001-35974000"/>
          <s v="35974001-35975000"/>
          <s v="35975001-35976000"/>
          <s v="35976001-35977000"/>
          <s v="35977001-35978000"/>
          <s v="35978001-35979000"/>
          <s v="35979001-35980000"/>
          <s v="35980001-35981000"/>
          <s v="35981001-35982000"/>
          <s v="35982001-35983000"/>
          <s v="35983001-35984000"/>
          <s v="35984001-35985000"/>
          <s v="35985001-35986000"/>
          <s v="35986001-35987000"/>
          <s v="35987001-35988000"/>
          <s v="35988001-35989000"/>
          <s v="35989001-35990000"/>
          <s v="35990001-35991000"/>
          <s v="35991001-35992000"/>
          <s v="35992001-35993000"/>
          <s v="35993001-35994000"/>
          <s v="35994001-35995000"/>
          <s v="35995001-35996000"/>
          <s v="35996001-35997000"/>
          <s v="35997001-35998000"/>
          <s v="35998001-35999000"/>
          <s v="35999001-36000000"/>
          <s v="36000001-36001000"/>
          <s v="36001001-36002000"/>
          <s v="36002001-36003000"/>
          <s v="36003001-36004000"/>
          <s v="36004001-36005000"/>
          <s v="36005001-36006000"/>
          <s v="36006001-36007000"/>
          <s v="36007001-36008000"/>
          <s v="36008001-36009000"/>
          <s v="36009001-36010000"/>
          <s v="36010001-36011000"/>
          <s v="36011001-36012000"/>
          <s v="36012001-36013000"/>
          <s v="36013001-36014000"/>
          <s v="36014001-36015000"/>
          <s v="36015001-36016000"/>
          <s v="36016001-36017000"/>
          <s v="36017001-36018000"/>
          <s v="36018001-36019000"/>
          <s v="36019001-36020000"/>
          <s v="36020001-36021000"/>
          <s v="36021001-36022000"/>
          <s v="36022001-36023000"/>
          <s v="36023001-36024000"/>
          <s v="36024001-36025000"/>
          <s v="36025001-36026000"/>
          <s v="36026001-36027000"/>
          <s v="36027001-36028000"/>
          <s v="36028001-36029000"/>
          <s v="36029001-36030000"/>
          <s v="36030001-36031000"/>
          <s v="36031001-36032000"/>
          <s v="36032001-36033000"/>
          <s v="36033001-36034000"/>
          <s v="36034001-36035000"/>
          <s v="36035001-36036000"/>
          <s v="36036001-36037000"/>
          <s v="36037001-36038000"/>
          <s v="36038001-36039000"/>
          <s v="36039001-36040000"/>
          <s v="36040001-36041000"/>
          <s v="36041001-36042000"/>
          <s v="36042001-36043000"/>
          <s v="36043001-36044000"/>
          <s v="36044001-36045000"/>
          <s v="36045001-36046000"/>
          <s v="36046001-36047000"/>
          <s v="36047001-36048000"/>
          <s v="36048001-36049000"/>
          <s v="36049001-36050000"/>
          <s v="36050001-36051000"/>
          <s v="36051001-36052000"/>
          <s v="36052001-36053000"/>
          <s v="36053001-36054000"/>
          <s v="36054001-36055000"/>
          <s v="36055001-36056000"/>
          <s v="36056001-36057000"/>
          <s v="36057001-36058000"/>
          <s v="36058001-36059000"/>
          <s v="36059001-36060000"/>
          <s v="36060001-36061000"/>
          <s v="36061001-36062000"/>
          <s v="36062001-36063000"/>
          <s v="36063001-36064000"/>
          <s v="36064001-36065000"/>
          <s v="36065001-36066000"/>
          <s v="36066001-36067000"/>
          <s v="36067001-36068000"/>
          <s v="36068001-36069000"/>
          <s v="36069001-36070000"/>
          <s v="36070001-36071000"/>
          <s v="36071001-36072000"/>
          <s v="36072001-36073000"/>
          <s v="36073001-36074000"/>
          <s v="36074001-36075000"/>
          <s v="36075001-36076000"/>
          <s v="36076001-36077000"/>
          <s v="36077001-36078000"/>
          <s v="36078001-36079000"/>
          <s v="36079001-36080000"/>
          <s v="36080001-36081000"/>
          <s v="36081001-36082000"/>
          <s v="36082001-36083000"/>
          <s v="36083001-36084000"/>
          <s v="36084001-36085000"/>
          <s v="36085001-36086000"/>
          <s v="36086001-36087000"/>
          <s v="36087001-36088000"/>
          <s v="36088001-36089000"/>
          <s v="36089001-36090000"/>
          <s v="36090001-36091000"/>
          <s v="36091001-36092000"/>
          <s v="36092001-36093000"/>
          <s v="36093001-36094000"/>
          <s v="36094001-36095000"/>
          <s v="36095001-36096000"/>
          <s v="36096001-36097000"/>
          <s v="36097001-36098000"/>
          <s v="36098001-36099000"/>
          <s v="36099001-36100000"/>
          <s v="36100001-36101000"/>
          <s v="36101001-36102000"/>
          <s v="36102001-36103000"/>
          <s v="36103001-36104000"/>
          <s v="36104001-36105000"/>
          <s v="36105001-36106000"/>
          <s v="36106001-36107000"/>
          <s v="36107001-36108000"/>
          <s v="36108001-36109000"/>
          <s v="36109001-36110000"/>
          <s v="36110001-36111000"/>
          <s v="36111001-36112000"/>
          <s v="36112001-36113000"/>
          <s v="36113001-36114000"/>
          <s v="36114001-36115000"/>
          <s v="36115001-36116000"/>
          <s v="36116001-36117000"/>
          <s v="36117001-36118000"/>
          <s v="36118001-36119000"/>
          <s v="36119001-36120000"/>
          <s v="36120001-36121000"/>
          <s v="36121001-36122000"/>
          <s v="36122001-36123000"/>
          <s v="36123001-36124000"/>
          <s v="36124001-36125000"/>
          <s v="36125001-36126000"/>
          <s v="36126001-36127000"/>
          <s v="36127001-36128000"/>
          <s v="36128001-36129000"/>
          <s v="36129001-36130000"/>
          <s v="36130001-36131000"/>
          <s v="36131001-36132000"/>
          <s v="36132001-36133000"/>
          <s v="36133001-36134000"/>
          <s v="36134001-36135000"/>
          <s v="36135001-36136000"/>
          <s v="36136001-36137000"/>
          <s v="36137001-36138000"/>
          <s v="36138001-36139000"/>
          <s v="36139001-36140000"/>
          <s v="36140001-36141000"/>
          <s v="36141001-36142000"/>
          <s v="36142001-36143000"/>
          <s v="36143001-36144000"/>
          <s v="36144001-36145000"/>
          <s v="36145001-36146000"/>
          <s v="36146001-36147000"/>
          <s v="36147001-36148000"/>
          <s v="36148001-36149000"/>
          <s v="36149001-36150000"/>
          <s v="36150001-36151000"/>
          <s v="36151001-36152000"/>
          <s v="36152001-36153000"/>
          <s v="36153001-36154000"/>
          <s v="36154001-36155000"/>
          <s v="36155001-36156000"/>
          <s v="36156001-36157000"/>
          <s v="36157001-36158000"/>
          <s v="36158001-36159000"/>
          <s v="36159001-36160000"/>
          <s v="36160001-36161000"/>
          <s v="36161001-36162000"/>
          <s v="36162001-36163000"/>
          <s v="36163001-36164000"/>
          <s v="36164001-36165000"/>
          <s v="36165001-36166000"/>
          <s v="36166001-36167000"/>
          <s v="36167001-36168000"/>
          <s v="36168001-36169000"/>
          <s v="36169001-36170000"/>
          <s v="36170001-36171000"/>
          <s v="36171001-36172000"/>
          <s v="36172001-36173000"/>
          <s v="36173001-36174000"/>
          <s v="36174001-36175000"/>
          <s v="36175001-36176000"/>
          <s v="36176001-36177000"/>
          <s v="36177001-36178000"/>
          <s v="36178001-36179000"/>
          <s v="36179001-36180000"/>
          <s v="36180001-36181000"/>
          <s v="36181001-36182000"/>
          <s v="36182001-36183000"/>
          <s v="36183001-36184000"/>
          <s v="36184001-36185000"/>
          <s v="36185001-36186000"/>
          <s v="36186001-36187000"/>
          <s v="36187001-36188000"/>
          <s v="36188001-36189000"/>
          <s v="36189001-36190000"/>
          <s v="36190001-36191000"/>
          <s v="36191001-36192000"/>
          <s v="36192001-36193000"/>
          <s v="36193001-36194000"/>
          <s v="36194001-36195000"/>
          <s v="36195001-36196000"/>
          <s v="36196001-36197000"/>
          <s v="36197001-36198000"/>
          <s v="36198001-36199000"/>
          <s v="36199001-36200000"/>
          <s v="36200001-36201000"/>
          <s v="36201001-36202000"/>
          <s v="36202001-36203000"/>
          <s v="36203001-36204000"/>
          <s v="36204001-36205000"/>
          <s v="36205001-36206000"/>
          <s v="36206001-36207000"/>
          <s v="36207001-36208000"/>
          <s v="36208001-36209000"/>
          <s v="36209001-36210000"/>
          <s v="36210001-36211000"/>
          <s v="36211001-36212000"/>
          <s v="36212001-36213000"/>
          <s v="36213001-36214000"/>
          <s v="36214001-36215000"/>
          <s v="36215001-36216000"/>
          <s v="36216001-36217000"/>
          <s v="36217001-36218000"/>
          <s v="36218001-36219000"/>
          <s v="36219001-36220000"/>
          <s v="36220001-36221000"/>
          <s v="36221001-36222000"/>
          <s v="36222001-36223000"/>
          <s v="36223001-36224000"/>
          <s v="36224001-36225000"/>
          <s v="36225001-36226000"/>
          <s v="36226001-36227000"/>
          <s v="36227001-36228000"/>
          <s v="36228001-36229000"/>
          <s v="36229001-36230000"/>
          <s v="36230001-36231000"/>
          <s v="36231001-36232000"/>
          <s v="36232001-36233000"/>
          <s v="36233001-36234000"/>
          <s v="36234001-36235000"/>
          <s v="36235001-36236000"/>
          <s v="36236001-36237000"/>
          <s v="36237001-36238000"/>
          <s v="36238001-36239000"/>
          <s v="36239001-36240000"/>
          <s v="36240001-36241000"/>
          <s v="36241001-36242000"/>
          <s v="36242001-36243000"/>
          <s v="36243001-36244000"/>
          <s v="36244001-36245000"/>
          <s v="36245001-36246000"/>
          <s v="36246001-36247000"/>
          <s v="36247001-36248000"/>
          <s v="36248001-36249000"/>
          <s v="36249001-36250000"/>
          <s v="36250001-36251000"/>
          <s v="36251001-36252000"/>
          <s v="36252001-36253000"/>
          <s v="36253001-36254000"/>
          <s v="36254001-36255000"/>
          <s v="36255001-36256000"/>
          <s v="36256001-36257000"/>
          <s v="36257001-36258000"/>
          <s v="36258001-36259000"/>
          <s v="36259001-36260000"/>
          <s v="36260001-36261000"/>
          <s v="36261001-36262000"/>
          <s v="36262001-36263000"/>
          <s v="36263001-36264000"/>
          <s v="36264001-36265000"/>
          <s v="36265001-36266000"/>
          <s v="36266001-36267000"/>
          <s v="36267001-36268000"/>
          <s v="36268001-36269000"/>
          <s v="36269001-36270000"/>
          <s v="36270001-36271000"/>
          <s v="36271001-36272000"/>
          <s v="36272001-36273000"/>
          <s v="36273001-36274000"/>
          <s v="36274001-36275000"/>
          <s v="36275001-36276000"/>
          <s v="36276001-36277000"/>
          <s v="36277001-36278000"/>
          <s v="36278001-36279000"/>
          <s v="36279001-36280000"/>
          <s v="36280001-36281000"/>
          <s v="36281001-36282000"/>
          <s v="36282001-36283000"/>
          <s v="36283001-36284000"/>
          <s v="36284001-36285000"/>
          <s v="36285001-36286000"/>
          <s v="36286001-36287000"/>
          <s v="36287001-36288000"/>
          <s v="36288001-36289000"/>
          <s v="36289001-36290000"/>
          <s v="36290001-36291000"/>
          <s v="36291001-36292000"/>
          <s v="36292001-36293000"/>
          <s v="36293001-36294000"/>
          <s v="36294001-36295000"/>
          <s v="36295001-36296000"/>
          <s v="36296001-36297000"/>
          <s v="36297001-36298000"/>
          <s v="36298001-36299000"/>
          <s v="36299001-36300000"/>
          <s v="36300001-36301000"/>
          <s v="36301001-36302000"/>
          <s v="36302001-36303000"/>
          <s v="36303001-36304000"/>
          <s v="36304001-36305000"/>
          <s v="36305001-36306000"/>
          <s v="36306001-36307000"/>
          <s v="36307001-36308000"/>
          <s v="36308001-36309000"/>
          <s v="36309001-36310000"/>
          <s v="36310001-36311000"/>
          <s v="36311001-36312000"/>
          <s v="36312001-36313000"/>
          <s v="36313001-36314000"/>
          <s v="36314001-36315000"/>
          <s v="36315001-36316000"/>
          <s v="36316001-36317000"/>
          <s v="36317001-36318000"/>
          <s v="36318001-36319000"/>
          <s v="36319001-36320000"/>
          <s v="36320001-36321000"/>
          <s v="36321001-36322000"/>
          <s v="36322001-36323000"/>
          <s v="36323001-36324000"/>
          <s v="36324001-36325000"/>
          <s v="36325001-36326000"/>
          <s v="36326001-36327000"/>
          <s v="36327001-36328000"/>
          <s v="36328001-36329000"/>
          <s v="36329001-36330000"/>
          <s v="36330001-36331000"/>
          <s v="36331001-36332000"/>
          <s v="36332001-36333000"/>
          <s v="36333001-36334000"/>
          <s v="36334001-36335000"/>
          <s v="36335001-36336000"/>
          <s v="36336001-36337000"/>
          <s v="36337001-36338000"/>
          <s v="36338001-36339000"/>
          <s v="36339001-36340000"/>
          <s v="36340001-36341000"/>
          <s v="36341001-36342000"/>
          <s v="36342001-36343000"/>
          <s v="36343001-36344000"/>
          <s v="36344001-36345000"/>
          <s v="36345001-36346000"/>
          <s v="36346001-36347000"/>
          <s v="36347001-36348000"/>
          <s v="36348001-36349000"/>
          <s v="36349001-36350000"/>
          <s v="36350001-36351000"/>
          <s v="36351001-36352000"/>
          <s v="36352001-36353000"/>
          <s v="36353001-36354000"/>
          <s v="36354001-36355000"/>
          <s v="36355001-36356000"/>
          <s v="36356001-36357000"/>
          <s v="36357001-36358000"/>
          <s v="36358001-36359000"/>
          <s v="36359001-36360000"/>
          <s v="36360001-36361000"/>
          <s v="36361001-36362000"/>
          <s v="36362001-36363000"/>
          <s v="36363001-36364000"/>
          <s v="36364001-36365000"/>
          <s v="36365001-36366000"/>
          <s v="36366001-36367000"/>
          <s v="36367001-36368000"/>
          <s v="36368001-36369000"/>
          <s v="36369001-36370000"/>
          <s v="36370001-36371000"/>
          <s v="36371001-36372000"/>
          <s v="36372001-36373000"/>
          <s v="36373001-36374000"/>
          <s v="36374001-36375000"/>
          <s v="36375001-36376000"/>
          <s v="36376001-36377000"/>
          <s v="36377001-36378000"/>
          <s v="36378001-36379000"/>
          <s v="36379001-36380000"/>
          <s v="36380001-36381000"/>
          <s v="36381001-36382000"/>
          <s v="36382001-36383000"/>
          <s v="36383001-36384000"/>
          <s v="36384001-36385000"/>
          <s v="36385001-36386000"/>
          <s v="36386001-36387000"/>
          <s v="36387001-36388000"/>
          <s v="36388001-36389000"/>
          <s v="36389001-36390000"/>
          <s v="36390001-36391000"/>
          <s v="36391001-36392000"/>
          <s v="36392001-36393000"/>
          <s v="36393001-36394000"/>
          <s v="36394001-36395000"/>
          <s v="36395001-36396000"/>
          <s v="36396001-36397000"/>
          <s v="36397001-36398000"/>
          <s v="36398001-36399000"/>
          <s v="36399001-36400000"/>
          <s v="36400001-36401000"/>
          <s v="36401001-36402000"/>
          <s v="36402001-36403000"/>
          <s v="36403001-36404000"/>
          <s v="36404001-36405000"/>
          <s v="36405001-36406000"/>
          <s v="36406001-36407000"/>
          <s v="36407001-36408000"/>
          <s v="36408001-36409000"/>
          <s v="36409001-36410000"/>
          <s v="36410001-36411000"/>
          <s v="36411001-36412000"/>
          <s v="36412001-36413000"/>
          <s v="36413001-36414000"/>
          <s v="36414001-36415000"/>
          <s v="36415001-36416000"/>
          <s v="36416001-36417000"/>
          <s v="36417001-36418000"/>
          <s v="36418001-36419000"/>
          <s v="36419001-36420000"/>
          <s v="36420001-36421000"/>
          <s v="36421001-36422000"/>
          <s v="36422001-36423000"/>
          <s v="36423001-36424000"/>
          <s v="36424001-36425000"/>
          <s v="36425001-36426000"/>
          <s v="36426001-36427000"/>
          <s v="36427001-36428000"/>
          <s v="36428001-36429000"/>
          <s v="36429001-36430000"/>
          <s v="36430001-36431000"/>
          <s v="36431001-36432000"/>
          <s v="36432001-36433000"/>
          <s v="36433001-36434000"/>
          <s v="36434001-36435000"/>
          <s v="36435001-36436000"/>
          <s v="36436001-36437000"/>
          <s v="36437001-36438000"/>
          <s v="36438001-36439000"/>
          <s v="36439001-36440000"/>
          <s v="36440001-36441000"/>
          <s v="36441001-36442000"/>
          <s v="36442001-36443000"/>
          <s v="36443001-36444000"/>
          <s v="36444001-36445000"/>
          <s v="36445001-36446000"/>
          <s v="36446001-36447000"/>
          <s v="36447001-36448000"/>
          <s v="36448001-36449000"/>
          <s v="36449001-36450000"/>
          <s v="36450001-36451000"/>
          <s v="36451001-36452000"/>
          <s v="36452001-36453000"/>
          <s v="36453001-36454000"/>
          <s v="36454001-36455000"/>
          <s v="36455001-36456000"/>
          <s v="36456001-36457000"/>
          <s v="36457001-36458000"/>
          <s v="36458001-36459000"/>
          <s v="36459001-36460000"/>
          <s v="36460001-36461000"/>
          <s v="36461001-36462000"/>
          <s v="36462001-36463000"/>
          <s v="36463001-36464000"/>
          <s v="36464001-36465000"/>
          <s v="36465001-36466000"/>
          <s v="36466001-36467000"/>
          <s v="36467001-36468000"/>
          <s v="36468001-36469000"/>
          <s v="36469001-36470000"/>
          <s v="36470001-36471000"/>
          <s v="36471001-36472000"/>
          <s v="36472001-36473000"/>
          <s v="36473001-36474000"/>
          <s v="36474001-36475000"/>
          <s v="36475001-36476000"/>
          <s v="36476001-36477000"/>
          <s v="36477001-36478000"/>
          <s v="36478001-36479000"/>
          <s v="36479001-36480000"/>
          <s v="36480001-36481000"/>
          <s v="36481001-36482000"/>
          <s v="36482001-36483000"/>
          <s v="36483001-36484000"/>
          <s v="36484001-36485000"/>
          <s v="36485001-36486000"/>
          <s v="36486001-36487000"/>
          <s v="36487001-36488000"/>
          <s v="36488001-36489000"/>
          <s v="36489001-36490000"/>
          <s v="36490001-36491000"/>
          <s v="36491001-36492000"/>
          <s v="36492001-36493000"/>
          <s v="36493001-36494000"/>
          <s v="36494001-36495000"/>
          <s v="36495001-36496000"/>
          <s v="36496001-36497000"/>
          <s v="36497001-36498000"/>
          <s v="36498001-36499000"/>
          <s v="36499001-36500000"/>
          <s v="36500001-36501000"/>
          <s v="36501001-36502000"/>
          <s v="36502001-36503000"/>
          <s v="36503001-36504000"/>
          <s v="36504001-36505000"/>
          <s v="36505001-36506000"/>
          <s v="36506001-36507000"/>
          <s v="36507001-36508000"/>
          <s v="36508001-36509000"/>
          <s v="36509001-36510000"/>
          <s v="36510001-36511000"/>
          <s v="36511001-36512000"/>
          <s v="36512001-36513000"/>
          <s v="36513001-36514000"/>
          <s v="36514001-36515000"/>
          <s v="36515001-36516000"/>
          <s v="36516001-36517000"/>
          <s v="36517001-36518000"/>
          <s v="36518001-36519000"/>
          <s v="36519001-36520000"/>
          <s v="36520001-36521000"/>
          <s v="36521001-36522000"/>
          <s v="36522001-36523000"/>
          <s v="36523001-36524000"/>
          <s v="36524001-36525000"/>
          <s v="36525001-36526000"/>
          <s v="36526001-36527000"/>
          <s v="36527001-36528000"/>
          <s v="36528001-36529000"/>
          <s v="36529001-36530000"/>
          <s v="36530001-36531000"/>
          <s v="36531001-36532000"/>
          <s v="36532001-36533000"/>
          <s v="36533001-36534000"/>
          <s v="36534001-36535000"/>
          <s v="36535001-36536000"/>
          <s v="36536001-36537000"/>
          <s v="36537001-36538000"/>
          <s v="36538001-36539000"/>
          <s v="36539001-36540000"/>
          <s v="36540001-36541000"/>
          <s v="36541001-36542000"/>
          <s v="36542001-36543000"/>
          <s v="36543001-36544000"/>
          <s v="36544001-36545000"/>
          <s v="36545001-36546000"/>
          <s v="36546001-36547000"/>
          <s v="36547001-36548000"/>
          <s v="36548001-36549000"/>
          <s v="36549001-36550000"/>
          <s v="36550001-36551000"/>
          <s v="36551001-36552000"/>
          <s v="36552001-36553000"/>
          <s v="36553001-36554000"/>
          <s v="36554001-36555000"/>
          <s v="36555001-36556000"/>
          <s v="36556001-36557000"/>
          <s v="36557001-36558000"/>
          <s v="36558001-36559000"/>
          <s v="36559001-36560000"/>
          <s v="36560001-36561000"/>
          <s v="36561001-36562000"/>
          <s v="36562001-36563000"/>
          <s v="36563001-36564000"/>
          <s v="36564001-36565000"/>
          <s v="36565001-36566000"/>
          <s v="36566001-36567000"/>
          <s v="36567001-36568000"/>
          <s v="36568001-36569000"/>
          <s v="36569001-36570000"/>
          <s v="36570001-36571000"/>
          <s v="36571001-36572000"/>
          <s v="36572001-36573000"/>
          <s v="36573001-36574000"/>
          <s v="36574001-36575000"/>
          <s v="36575001-36576000"/>
          <s v="36576001-36577000"/>
          <s v="36577001-36578000"/>
          <s v="36578001-36579000"/>
          <s v="36579001-36580000"/>
          <s v="36580001-36581000"/>
          <s v="36581001-36582000"/>
          <s v="36582001-36583000"/>
          <s v="36583001-36584000"/>
          <s v="36584001-36585000"/>
          <s v="36585001-36586000"/>
          <s v="36586001-36587000"/>
          <s v="36587001-36588000"/>
          <s v="36588001-36589000"/>
          <s v="36589001-36590000"/>
          <s v="36590001-36591000"/>
          <s v="36591001-36592000"/>
          <s v="36592001-36593000"/>
          <s v="36593001-36594000"/>
          <s v="36594001-36595000"/>
          <s v="36595001-36596000"/>
          <s v="36596001-36597000"/>
          <s v="36597001-36598000"/>
          <s v="36598001-36599000"/>
          <s v="36599001-36600000"/>
          <s v="36600001-36601000"/>
          <s v="36601001-36602000"/>
          <s v="36602001-36603000"/>
          <s v="36603001-36604000"/>
          <s v="36604001-36605000"/>
          <s v="36605001-36606000"/>
          <s v="36606001-36607000"/>
          <s v="36607001-36608000"/>
          <s v="36608001-36609000"/>
          <s v="36609001-36610000"/>
          <s v="36610001-36611000"/>
          <s v="36611001-36612000"/>
          <s v="36612001-36613000"/>
          <s v="36613001-36614000"/>
          <s v="36614001-36615000"/>
          <s v="36615001-36616000"/>
          <s v="36616001-36617000"/>
          <s v="36617001-36618000"/>
          <s v="36618001-36619000"/>
          <s v="36619001-36620000"/>
          <s v="36620001-36621000"/>
          <s v="36621001-36622000"/>
          <s v="36622001-36623000"/>
          <s v="36623001-36624000"/>
          <s v="36624001-36625000"/>
          <s v="36625001-36626000"/>
          <s v="36626001-36627000"/>
          <s v="36627001-36628000"/>
          <s v="36628001-36629000"/>
          <s v="36629001-36630000"/>
          <s v="36630001-36631000"/>
          <s v="36631001-36632000"/>
          <s v="36632001-36633000"/>
          <s v="36633001-36634000"/>
          <s v="36634001-36635000"/>
          <s v="36635001-36636000"/>
          <s v="36636001-36637000"/>
          <s v="36637001-36638000"/>
          <s v="36638001-36639000"/>
          <s v="36639001-36640000"/>
          <s v="36640001-36641000"/>
          <s v="36641001-36642000"/>
          <s v="36642001-36643000"/>
          <s v="36643001-36644000"/>
          <s v="36644001-36645000"/>
          <s v="36645001-36646000"/>
          <s v="36646001-36647000"/>
          <s v="36647001-36648000"/>
          <s v="36648001-36649000"/>
          <s v="36649001-36650000"/>
          <s v="36650001-36651000"/>
          <s v="36651001-36652000"/>
          <s v="36652001-36653000"/>
          <s v="36653001-36654000"/>
          <s v="36654001-36655000"/>
          <s v="36655001-36656000"/>
          <s v="36656001-36657000"/>
          <s v="36657001-36658000"/>
          <s v="36658001-36659000"/>
          <s v="36659001-36660000"/>
          <s v="36660001-36661000"/>
          <s v="36661001-36662000"/>
          <s v="36662001-36663000"/>
          <s v="36663001-36664000"/>
          <s v="36664001-36665000"/>
          <s v="36665001-36666000"/>
          <s v="36666001-36667000"/>
          <s v="36667001-36668000"/>
          <s v="36668001-36669000"/>
          <s v="36669001-36670000"/>
          <s v="36670001-36671000"/>
          <s v="36671001-36672000"/>
          <s v="36672001-36673000"/>
          <s v="36673001-36674000"/>
          <s v="36674001-36675000"/>
          <s v="36675001-36676000"/>
          <s v="36676001-36677000"/>
          <s v="36677001-36678000"/>
          <s v="36678001-36679000"/>
          <s v="36679001-36680000"/>
          <s v="36680001-36681000"/>
          <s v="36681001-36682000"/>
          <s v="36682001-36683000"/>
          <s v="36683001-36684000"/>
          <s v="36684001-36685000"/>
          <s v="36685001-36686000"/>
          <s v="36686001-36687000"/>
          <s v="36687001-36688000"/>
          <s v="36688001-36689000"/>
          <s v="36689001-36690000"/>
          <s v="36690001-36691000"/>
          <s v="36691001-36692000"/>
          <s v="36692001-36693000"/>
          <s v="36693001-36694000"/>
          <s v="36694001-36695000"/>
          <s v="36695001-36696000"/>
          <s v="36696001-36697000"/>
          <s v="36697001-36698000"/>
          <s v="36698001-36699000"/>
          <s v="36699001-36700000"/>
          <s v="36700001-36701000"/>
          <s v="36701001-36702000"/>
          <s v="36702001-36703000"/>
          <s v="36703001-36704000"/>
          <s v="36704001-36705000"/>
          <s v="36705001-36706000"/>
          <s v="36706001-36707000"/>
          <s v="36707001-36708000"/>
          <s v="36708001-36709000"/>
          <s v="36709001-36710000"/>
          <s v="36710001-36711000"/>
          <s v="36711001-36712000"/>
          <s v="36712001-36713000"/>
          <s v="36713001-36714000"/>
          <s v="36714001-36715000"/>
          <s v="36715001-36716000"/>
          <s v="36716001-36717000"/>
          <s v="36717001-36718000"/>
          <s v="36718001-36719000"/>
          <s v="36719001-36720000"/>
          <s v="36720001-36721000"/>
          <s v="36721001-36722000"/>
          <s v="36722001-36723000"/>
          <s v="36723001-36724000"/>
          <s v="36724001-36725000"/>
          <s v="36725001-36726000"/>
          <s v="36726001-36727000"/>
          <s v="36727001-36728000"/>
          <s v="36728001-36729000"/>
          <s v="36729001-36730000"/>
          <s v="36730001-36731000"/>
          <s v="36731001-36732000"/>
          <s v="36732001-36733000"/>
          <s v="36733001-36734000"/>
          <s v="36734001-36735000"/>
          <s v="36735001-36736000"/>
          <s v="36736001-36737000"/>
          <s v="36737001-36738000"/>
          <s v="36738001-36739000"/>
          <s v="36739001-36740000"/>
          <s v="36740001-36741000"/>
          <s v="36741001-36742000"/>
          <s v="36742001-36743000"/>
          <s v="36743001-36744000"/>
          <s v="36744001-36745000"/>
          <s v="36745001-36746000"/>
          <s v="36746001-36747000"/>
          <s v="36747001-36748000"/>
          <s v="36748001-36749000"/>
          <s v="36749001-36750000"/>
          <s v="36750001-36751000"/>
          <s v="36751001-36752000"/>
          <s v="36752001-36753000"/>
          <s v="36753001-36754000"/>
          <s v="36754001-36755000"/>
          <s v="36755001-36756000"/>
          <s v="36756001-36757000"/>
          <s v="36757001-36758000"/>
          <s v="36758001-36759000"/>
          <s v="36759001-36760000"/>
          <s v="36760001-36761000"/>
          <s v="36761001-36762000"/>
          <s v="36762001-36763000"/>
          <s v="36763001-36764000"/>
          <s v="36764001-36765000"/>
          <s v="36765001-36766000"/>
          <s v="36766001-36767000"/>
          <s v="36767001-36768000"/>
          <s v="36768001-36769000"/>
          <s v="36769001-36770000"/>
          <s v="36770001-36771000"/>
          <s v="36771001-36772000"/>
          <s v="36772001-36773000"/>
          <s v="36773001-36774000"/>
          <s v="36774001-36775000"/>
          <s v="36775001-36776000"/>
          <s v="36776001-36777000"/>
          <s v="36777001-36778000"/>
          <s v="36778001-36779000"/>
          <s v="36779001-36780000"/>
          <s v="36780001-36781000"/>
          <s v="36781001-36782000"/>
          <s v="36782001-36783000"/>
          <s v="36783001-36784000"/>
          <s v="36784001-36785000"/>
          <s v="36785001-36786000"/>
          <s v="36786001-36787000"/>
          <s v="36787001-36788000"/>
          <s v="36788001-36789000"/>
          <s v="36789001-36790000"/>
          <s v="36790001-36791000"/>
          <s v="36791001-36792000"/>
          <s v="36792001-36793000"/>
          <s v="36793001-36794000"/>
          <s v="36794001-36795000"/>
          <s v="36795001-36796000"/>
          <s v="36796001-36797000"/>
          <s v="36797001-36798000"/>
          <s v="36798001-36799000"/>
          <s v="36799001-36800000"/>
          <s v="36800001-36801000"/>
          <s v="36801001-36802000"/>
          <s v="36802001-36803000"/>
          <s v="36803001-36804000"/>
          <s v="36804001-36805000"/>
          <s v="36805001-36806000"/>
          <s v="36806001-36807000"/>
          <s v="36807001-36808000"/>
          <s v="36808001-36809000"/>
          <s v="36809001-36810000"/>
          <s v="36810001-36811000"/>
          <s v="36811001-36812000"/>
          <s v="36812001-36813000"/>
          <s v="36813001-36814000"/>
          <s v="36814001-36815000"/>
          <s v="36815001-36816000"/>
          <s v="36816001-36817000"/>
          <s v="36817001-36818000"/>
          <s v="36818001-36819000"/>
          <s v="36819001-36820000"/>
          <s v="36820001-36821000"/>
          <s v="36821001-36822000"/>
          <s v="36822001-36823000"/>
          <s v="36823001-36824000"/>
          <s v="36824001-36825000"/>
          <s v="36825001-36826000"/>
          <s v="36826001-36827000"/>
          <s v="36827001-36828000"/>
          <s v="36828001-36829000"/>
          <s v="36829001-36830000"/>
          <s v="36830001-36831000"/>
          <s v="36831001-36832000"/>
          <s v="36832001-36833000"/>
          <s v="36833001-36834000"/>
          <s v="36834001-36835000"/>
          <s v="36835001-36836000"/>
          <s v="36836001-36837000"/>
          <s v="36837001-36838000"/>
          <s v="36838001-36839000"/>
          <s v="36839001-36840000"/>
          <s v="36840001-36841000"/>
          <s v="36841001-36842000"/>
          <s v="36842001-36843000"/>
          <s v="36843001-36844000"/>
          <s v="36844001-36845000"/>
          <s v="36845001-36846000"/>
          <s v="36846001-36847000"/>
          <s v="36847001-36848000"/>
          <s v="36848001-36849000"/>
          <s v="36849001-36850000"/>
          <s v="36850001-36851000"/>
          <s v="36851001-36852000"/>
          <s v="36852001-36853000"/>
          <s v="36853001-36854000"/>
          <s v="36854001-36855000"/>
          <s v="36855001-36856000"/>
          <s v="36856001-36857000"/>
          <s v="36857001-36858000"/>
          <s v="36858001-36859000"/>
          <s v="36859001-36860000"/>
          <s v="36860001-36861000"/>
          <s v="36861001-36862000"/>
          <s v="36862001-36863000"/>
          <s v="36863001-36864000"/>
          <s v="36864001-36865000"/>
          <s v="36865001-36866000"/>
          <s v="36866001-36867000"/>
          <s v="36867001-36868000"/>
          <s v="36868001-36869000"/>
          <s v="36869001-36870000"/>
          <s v="36870001-36871000"/>
          <s v="36871001-36872000"/>
          <s v="36872001-36873000"/>
          <s v="36873001-36874000"/>
          <s v="36874001-36875000"/>
          <s v="36875001-36876000"/>
          <s v="36876001-36877000"/>
          <s v="36877001-36878000"/>
          <s v="36878001-36879000"/>
          <s v="36879001-36880000"/>
          <s v="36880001-36881000"/>
          <s v="36881001-36882000"/>
          <s v="36882001-36883000"/>
          <s v="36883001-36884000"/>
          <s v="36884001-36885000"/>
          <s v="36885001-36886000"/>
          <s v="36886001-36887000"/>
          <s v="36887001-36888000"/>
          <s v="36888001-36889000"/>
          <s v="36889001-36890000"/>
          <s v="36890001-36891000"/>
          <s v="36891001-36892000"/>
          <s v="36892001-36893000"/>
          <s v="36893001-36894000"/>
          <s v="36894001-36895000"/>
          <s v="36895001-36896000"/>
          <s v="36896001-36897000"/>
          <s v="36897001-36898000"/>
          <s v="36898001-36899000"/>
          <s v="36899001-36900000"/>
          <s v="36900001-36901000"/>
          <s v="36901001-36902000"/>
          <s v="36902001-36903000"/>
          <s v="36903001-36904000"/>
          <s v="36904001-36905000"/>
          <s v="36905001-36906000"/>
          <s v="36906001-36907000"/>
          <s v="36907001-36908000"/>
          <s v="36908001-36909000"/>
          <s v="36909001-36910000"/>
          <s v="36910001-36911000"/>
          <s v="36911001-36912000"/>
          <s v="36912001-36913000"/>
          <s v="36913001-36914000"/>
          <s v="36914001-36915000"/>
          <s v="36915001-36916000"/>
          <s v="36916001-36917000"/>
          <s v="36917001-36918000"/>
          <s v="36918001-36919000"/>
          <s v="36919001-36920000"/>
          <s v="36920001-36921000"/>
          <s v="36921001-36922000"/>
          <s v="36922001-36923000"/>
          <s v="36923001-36924000"/>
          <s v="36924001-36925000"/>
          <s v="36925001-36926000"/>
          <s v="36926001-36927000"/>
          <s v="36927001-36928000"/>
          <s v="36928001-36929000"/>
          <s v="36929001-36930000"/>
          <s v="36930001-36931000"/>
          <s v="36931001-36932000"/>
          <s v="36932001-36933000"/>
          <s v="36933001-36934000"/>
          <s v="36934001-36935000"/>
          <s v="36935001-36936000"/>
          <s v="36936001-36937000"/>
          <s v="36937001-36938000"/>
          <s v="36938001-36939000"/>
          <s v="36939001-36940000"/>
          <s v="36940001-36941000"/>
          <s v="36941001-36942000"/>
          <s v="36942001-36943000"/>
          <s v="36943001-36944000"/>
          <s v="36944001-36945000"/>
          <s v="36945001-36946000"/>
          <s v="36946001-36947000"/>
          <s v="36947001-36948000"/>
          <s v="36948001-36949000"/>
          <s v="36949001-36950000"/>
          <s v="36950001-36951000"/>
          <s v="36951001-36952000"/>
          <s v="36952001-36953000"/>
          <s v="36953001-36954000"/>
          <s v="36954001-36955000"/>
          <s v="36955001-36956000"/>
          <s v="36956001-36957000"/>
          <s v="36957001-36958000"/>
          <s v="36958001-36959000"/>
          <s v="36959001-36960000"/>
          <s v="36960001-36961000"/>
          <s v="36961001-36962000"/>
          <s v="36962001-36963000"/>
          <s v="36963001-36964000"/>
          <s v="36964001-36965000"/>
          <s v="36965001-36966000"/>
          <s v="36966001-36967000"/>
          <s v="36967001-36968000"/>
          <s v="36968001-36969000"/>
          <s v="36969001-36970000"/>
          <s v="36970001-36971000"/>
          <s v="36971001-36972000"/>
          <s v="36972001-36973000"/>
          <s v="36973001-36974000"/>
          <s v="36974001-36975000"/>
          <s v="36975001-36976000"/>
          <s v="36976001-36977000"/>
          <s v="36977001-36978000"/>
          <s v="36978001-36979000"/>
          <s v="36979001-36980000"/>
          <s v="36980001-36981000"/>
          <s v="36981001-36982000"/>
          <s v="36982001-36983000"/>
          <s v="36983001-36984000"/>
          <s v="36984001-36985000"/>
          <s v="36985001-36986000"/>
          <s v="36986001-36987000"/>
          <s v="36987001-36988000"/>
          <s v="36988001-36989000"/>
          <s v="36989001-36990000"/>
          <s v="36990001-36991000"/>
          <s v="36991001-36992000"/>
          <s v="36992001-36993000"/>
          <s v="36993001-36994000"/>
          <s v="36994001-36995000"/>
          <s v="36995001-36996000"/>
          <s v="36996001-36997000"/>
          <s v="36997001-36998000"/>
          <s v="36998001-36999000"/>
          <s v="36999001-37000000"/>
          <s v="37000001-37001000"/>
          <s v="37001001-37002000"/>
          <s v="37002001-37003000"/>
          <s v="37003001-37004000"/>
          <s v="37004001-37005000"/>
          <s v="37005001-37006000"/>
          <s v="37006001-37007000"/>
          <s v="37007001-37008000"/>
          <s v="37008001-37009000"/>
          <s v="37009001-37010000"/>
          <s v="37010001-37011000"/>
          <s v="37011001-37012000"/>
          <s v="37012001-37013000"/>
          <s v="37013001-37014000"/>
          <s v="37014001-37015000"/>
          <s v="37015001-37016000"/>
          <s v="37016001-37017000"/>
          <s v="37017001-37018000"/>
          <s v="37018001-37019000"/>
          <s v="37019001-37020000"/>
          <s v="37020001-37021000"/>
          <s v="37021001-37022000"/>
          <s v="37022001-37023000"/>
          <s v="37023001-37024000"/>
          <s v="37024001-37025000"/>
          <s v="37025001-37026000"/>
          <s v="37026001-37027000"/>
          <s v="37027001-37028000"/>
          <s v="37028001-37029000"/>
          <s v="37029001-37030000"/>
          <s v="37030001-37031000"/>
          <s v="37031001-37032000"/>
          <s v="37032001-37033000"/>
          <s v="37033001-37034000"/>
          <s v="37034001-37035000"/>
          <s v="37035001-37036000"/>
          <s v="37036001-37037000"/>
          <s v="37037001-37038000"/>
          <s v="37038001-37039000"/>
          <s v="37039001-37040000"/>
          <s v="37040001-37041000"/>
          <s v="37041001-37042000"/>
          <s v="37042001-37043000"/>
          <s v="37043001-37044000"/>
          <s v="37044001-37045000"/>
          <s v="37045001-37046000"/>
          <s v="37046001-37047000"/>
          <s v="37047001-37048000"/>
          <s v="37048001-37049000"/>
          <s v="37049001-37050000"/>
          <s v="37050001-37051000"/>
          <s v="37051001-37052000"/>
          <s v="37052001-37053000"/>
          <s v="37053001-37054000"/>
          <s v="37054001-37055000"/>
          <s v="37055001-37056000"/>
          <s v="37056001-37057000"/>
          <s v="37057001-37058000"/>
          <s v="37058001-37059000"/>
          <s v="37059001-37060000"/>
          <s v="37060001-37061000"/>
          <s v="37061001-37062000"/>
          <s v="37062001-37063000"/>
          <s v="37063001-37064000"/>
          <s v="37064001-37065000"/>
          <s v="37065001-37066000"/>
          <s v="37066001-37067000"/>
          <s v="37067001-37068000"/>
          <s v="37068001-37069000"/>
          <s v="37069001-37070000"/>
          <s v="37070001-37071000"/>
          <s v="37071001-37072000"/>
          <s v="37072001-37073000"/>
          <s v="37073001-37074000"/>
          <s v="37074001-37075000"/>
          <s v="37075001-37076000"/>
          <s v="37076001-37077000"/>
          <s v="37077001-37078000"/>
          <s v="37078001-37079000"/>
          <s v="37079001-37080000"/>
          <s v="37080001-37081000"/>
          <s v="37081001-37082000"/>
          <s v="37082001-37083000"/>
          <s v="37083001-37084000"/>
          <s v="37084001-37085000"/>
          <s v="37085001-37086000"/>
          <s v="37086001-37087000"/>
          <s v="37087001-37088000"/>
          <s v="37088001-37089000"/>
          <s v="37089001-37090000"/>
          <s v="37090001-37091000"/>
          <s v="37091001-37092000"/>
          <s v="37092001-37093000"/>
          <s v="37093001-37094000"/>
          <s v="37094001-37095000"/>
          <s v="37095001-37096000"/>
          <s v="37096001-37097000"/>
          <s v="37097001-37098000"/>
          <s v="37098001-37099000"/>
          <s v="37099001-37100000"/>
          <s v="37100001-37101000"/>
          <s v="37101001-37102000"/>
          <s v="37102001-37103000"/>
          <s v="37103001-37104000"/>
          <s v="37104001-37105000"/>
          <s v="37105001-37106000"/>
          <s v="37106001-37107000"/>
          <s v="37107001-37108000"/>
          <s v="37108001-37109000"/>
          <s v="37109001-37110000"/>
          <s v="37110001-37111000"/>
          <s v="37111001-37112000"/>
          <s v="37112001-37113000"/>
          <s v="37113001-37114000"/>
          <s v="37114001-37115000"/>
          <s v="37115001-37116000"/>
          <s v="37116001-37117000"/>
          <s v="37117001-37118000"/>
          <s v="37118001-37119000"/>
          <s v="37119001-37120000"/>
          <s v="37120001-37121000"/>
          <s v="37121001-37122000"/>
          <s v="37122001-37123000"/>
          <s v="37123001-37124000"/>
          <s v="37124001-37125000"/>
          <s v="37125001-37126000"/>
          <s v="37126001-37127000"/>
          <s v="37127001-37128000"/>
          <s v="37128001-37129000"/>
          <s v="37129001-37130000"/>
          <s v="37130001-37131000"/>
          <s v="37131001-37132000"/>
          <s v="37132001-37133000"/>
          <s v="37133001-37134000"/>
          <s v="37134001-37135000"/>
          <s v="37135001-37136000"/>
          <s v="37136001-37137000"/>
          <s v="37137001-37138000"/>
          <s v="37138001-37139000"/>
          <s v="37139001-37140000"/>
          <s v="37140001-37141000"/>
          <s v="37141001-37142000"/>
          <s v="37142001-37143000"/>
          <s v="37143001-37144000"/>
          <s v="37144001-37145000"/>
          <s v="37145001-37146000"/>
          <s v="37146001-37147000"/>
          <s v="37147001-37148000"/>
          <s v="37148001-37149000"/>
          <s v="37149001-37150000"/>
          <s v="37150001-37151000"/>
          <s v="37151001-37152000"/>
          <s v="37152001-37153000"/>
          <s v="37153001-37154000"/>
          <s v="37154001-37155000"/>
          <s v="37155001-37156000"/>
          <s v="37156001-37157000"/>
          <s v="37157001-37158000"/>
          <s v="37158001-37159000"/>
          <s v="37159001-37160000"/>
          <s v="37160001-37161000"/>
          <s v="37161001-37162000"/>
          <s v="37162001-37163000"/>
          <s v="37163001-37164000"/>
          <s v="37164001-37165000"/>
          <s v="37165001-37166000"/>
          <s v="37166001-37167000"/>
          <s v="37167001-37168000"/>
          <s v="37168001-37169000"/>
          <s v="37169001-37170000"/>
          <s v="37170001-37171000"/>
          <s v="37171001-37172000"/>
          <s v="37172001-37173000"/>
          <s v="37173001-37174000"/>
          <s v="37174001-37175000"/>
          <s v="37175001-37176000"/>
          <s v="37176001-37177000"/>
          <s v="37177001-37178000"/>
          <s v="37178001-37179000"/>
          <s v="37179001-37180000"/>
          <s v="37180001-37181000"/>
          <s v="37181001-37182000"/>
          <s v="37182001-37183000"/>
          <s v="37183001-37184000"/>
          <s v="37184001-37185000"/>
          <s v="37185001-37186000"/>
          <s v="37186001-37187000"/>
          <s v="37187001-37188000"/>
          <s v="37188001-37189000"/>
          <s v="37189001-37190000"/>
          <s v="37190001-37191000"/>
          <s v="37191001-37192000"/>
          <s v="37192001-37193000"/>
          <s v="37193001-37194000"/>
          <s v="37194001-37195000"/>
          <s v="37195001-37196000"/>
          <s v="37196001-37197000"/>
          <s v="37197001-37198000"/>
          <s v="37198001-37199000"/>
          <s v="37199001-37200000"/>
          <s v="37200001-37201000"/>
          <s v="37201001-37202000"/>
          <s v="37202001-37203000"/>
          <s v="37203001-37204000"/>
          <s v="37204001-37205000"/>
          <s v="37205001-37206000"/>
          <s v="37206001-37207000"/>
          <s v="37207001-37208000"/>
          <s v="37208001-37209000"/>
          <s v="37209001-37210000"/>
          <s v="37210001-37211000"/>
          <s v="37211001-37212000"/>
          <s v="37212001-37213000"/>
          <s v="37213001-37214000"/>
          <s v="37214001-37215000"/>
          <s v="37215001-37216000"/>
          <s v="37216001-37217000"/>
          <s v="37217001-37218000"/>
          <s v="37218001-37219000"/>
          <s v="37219001-37220000"/>
          <s v="37220001-37221000"/>
          <s v="37221001-37222000"/>
          <s v="37222001-37223000"/>
          <s v="37223001-37224000"/>
          <s v="37224001-37225000"/>
          <s v="37225001-37226000"/>
          <s v="37226001-37227000"/>
          <s v="37227001-37228000"/>
          <s v="37228001-37229000"/>
          <s v="37229001-37230000"/>
          <s v="37230001-37231000"/>
          <s v="37231001-37232000"/>
          <s v="37232001-37233000"/>
          <s v="37233001-37234000"/>
          <s v="37234001-37235000"/>
          <s v="37235001-37236000"/>
          <s v="37236001-37237000"/>
          <s v="37237001-37238000"/>
          <s v="37238001-37239000"/>
          <s v="37239001-37240000"/>
          <s v="37240001-37241000"/>
          <s v="37241001-37242000"/>
          <s v="37242001-37243000"/>
          <s v="37243001-37244000"/>
          <s v="37244001-37245000"/>
          <s v="37245001-37246000"/>
          <s v="37246001-37247000"/>
          <s v="37247001-37248000"/>
          <s v="37248001-37249000"/>
          <s v="37249001-37250000"/>
          <s v="37250001-37251000"/>
          <s v="37251001-37252000"/>
          <s v="37252001-37253000"/>
          <s v="37253001-37254000"/>
          <s v="37254001-37255000"/>
          <s v="37255001-37256000"/>
          <s v="37256001-37257000"/>
          <s v="37257001-37258000"/>
          <s v="37258001-37259000"/>
          <s v="37259001-37260000"/>
          <s v="37260001-37261000"/>
          <s v="37261001-37262000"/>
          <s v="37262001-37263000"/>
          <s v="37263001-37264000"/>
          <s v="37264001-37265000"/>
          <s v="37265001-37266000"/>
          <s v="37266001-37267000"/>
          <s v="37267001-37268000"/>
          <s v="37268001-37269000"/>
          <s v="37269001-37270000"/>
          <s v="37270001-37271000"/>
          <s v="37271001-37272000"/>
          <s v="37272001-37273000"/>
          <s v="37273001-37274000"/>
          <s v="37274001-37275000"/>
          <s v="37275001-37276000"/>
          <s v="37276001-37277000"/>
          <s v="37277001-37278000"/>
          <s v="37278001-37279000"/>
          <s v="37279001-37280000"/>
          <s v="37280001-37281000"/>
          <s v="37281001-37282000"/>
          <s v="37282001-37283000"/>
          <s v="37283001-37284000"/>
          <s v="37284001-37285000"/>
          <s v="37285001-37286000"/>
          <s v="37286001-37287000"/>
          <s v="37287001-37288000"/>
          <s v="37288001-37289000"/>
          <s v="37289001-37290000"/>
          <s v="37290001-37291000"/>
          <s v="37291001-37292000"/>
          <s v="37292001-37293000"/>
          <s v="37293001-37294000"/>
          <s v="37294001-37295000"/>
          <s v="37295001-37296000"/>
          <s v="37296001-37297000"/>
          <s v="37297001-37298000"/>
          <s v="37298001-37299000"/>
          <s v="37299001-37300000"/>
          <s v="37300001-37301000"/>
          <s v="37301001-37302000"/>
          <s v="37302001-37303000"/>
          <s v="37303001-37304000"/>
          <s v="37304001-37305000"/>
          <s v="37305001-37306000"/>
          <s v="37306001-37307000"/>
          <s v="37307001-37308000"/>
          <s v="37308001-37309000"/>
          <s v="37309001-37310000"/>
          <s v="37310001-37311000"/>
          <s v="37311001-37312000"/>
          <s v="37312001-37313000"/>
          <s v="37313001-37314000"/>
          <s v="37314001-37315000"/>
          <s v="37315001-37316000"/>
          <s v="37316001-37317000"/>
          <s v="37317001-37318000"/>
          <s v="37318001-37319000"/>
          <s v="37319001-37320000"/>
          <s v="37320001-37321000"/>
          <s v="37321001-37322000"/>
          <s v="37322001-37323000"/>
          <s v="37323001-37324000"/>
          <s v="37324001-37325000"/>
          <s v="37325001-37326000"/>
          <s v="37326001-37327000"/>
          <s v="37327001-37328000"/>
          <s v="37328001-37329000"/>
          <s v="37329001-37330000"/>
          <s v="37330001-37331000"/>
          <s v="37331001-37332000"/>
          <s v="37332001-37333000"/>
          <s v="37333001-37334000"/>
          <s v="37334001-37335000"/>
          <s v="37335001-37336000"/>
          <s v="37336001-37337000"/>
          <s v="37337001-37338000"/>
          <s v="37338001-37339000"/>
          <s v="37339001-37340000"/>
          <s v="37340001-37341000"/>
          <s v="37341001-37342000"/>
          <s v="37342001-37343000"/>
          <s v="37343001-37344000"/>
          <s v="37344001-37345000"/>
          <s v="37345001-37346000"/>
          <s v="37346001-37347000"/>
          <s v="37347001-37348000"/>
          <s v="37348001-37349000"/>
          <s v="37349001-37350000"/>
          <s v="37350001-37351000"/>
          <s v="37351001-37352000"/>
          <s v="37352001-37353000"/>
          <s v="37353001-37354000"/>
          <s v="37354001-37355000"/>
          <s v="37355001-37356000"/>
          <s v="37356001-37357000"/>
          <s v="37357001-37358000"/>
          <s v="37358001-37359000"/>
          <s v="37359001-37360000"/>
          <s v="37360001-37361000"/>
          <s v="37361001-37362000"/>
          <s v="37362001-37363000"/>
          <s v="37363001-37364000"/>
          <s v="37364001-37365000"/>
          <s v="37365001-37366000"/>
          <s v="37366001-37367000"/>
          <s v="37367001-37368000"/>
          <s v="37368001-37369000"/>
          <s v="37369001-37370000"/>
          <s v="37370001-37371000"/>
          <s v="37371001-37372000"/>
          <s v="37372001-37373000"/>
          <s v="37373001-37374000"/>
          <s v="37374001-37375000"/>
          <s v="37375001-37376000"/>
          <s v="37376001-37377000"/>
          <s v="37377001-37378000"/>
          <s v="37378001-37379000"/>
          <s v="37379001-37380000"/>
          <s v="37380001-37381000"/>
          <s v="37381001-37382000"/>
          <s v="37382001-37383000"/>
          <s v="37383001-37384000"/>
          <s v="37384001-37385000"/>
          <s v="37385001-37386000"/>
          <s v="37386001-37387000"/>
          <s v="37387001-37388000"/>
          <s v="37388001-37389000"/>
          <s v="37389001-37390000"/>
          <s v="37390001-37391000"/>
          <s v="37391001-37392000"/>
          <s v="37392001-37393000"/>
          <s v="37393001-37394000"/>
          <s v="37394001-37395000"/>
          <s v="37395001-37396000"/>
          <s v="37396001-37397000"/>
          <s v="37397001-37398000"/>
          <s v="37398001-37399000"/>
          <s v="37399001-37400000"/>
          <s v="37400001-37401000"/>
          <s v="37401001-37402000"/>
          <s v="37402001-37403000"/>
          <s v="37403001-37404000"/>
          <s v="37404001-37405000"/>
          <s v="37405001-37406000"/>
          <s v="37406001-37407000"/>
          <s v="37407001-37408000"/>
          <s v="37408001-37409000"/>
          <s v="37409001-37410000"/>
          <s v="37410001-37411000"/>
          <s v="37411001-37412000"/>
          <s v="37412001-37413000"/>
          <s v="37413001-37414000"/>
          <s v="37414001-37415000"/>
          <s v="37415001-37416000"/>
          <s v="37416001-37417000"/>
          <s v="37417001-37418000"/>
          <s v="37418001-37419000"/>
          <s v="37419001-37420000"/>
          <s v="37420001-37421000"/>
          <s v="37421001-37422000"/>
          <s v="37422001-37423000"/>
          <s v="37423001-37424000"/>
          <s v="37424001-37425000"/>
          <s v="37425001-37426000"/>
          <s v="37426001-37427000"/>
          <s v="37427001-37428000"/>
          <s v="37428001-37429000"/>
          <s v="37429001-37430000"/>
          <s v="37430001-37431000"/>
          <s v="37431001-37432000"/>
          <s v="37432001-37433000"/>
          <s v="37433001-37434000"/>
          <s v="37434001-37435000"/>
          <s v="37435001-37436000"/>
          <s v="37436001-37437000"/>
          <s v="37437001-37438000"/>
          <s v="37438001-37439000"/>
          <s v="37439001-37440000"/>
          <s v="37440001-37441000"/>
          <s v="37441001-37442000"/>
          <s v="37442001-37443000"/>
          <s v="37443001-37444000"/>
          <s v="37444001-37445000"/>
          <s v="37445001-37446000"/>
          <s v="37446001-37447000"/>
          <s v="37447001-37448000"/>
          <s v="37448001-37449000"/>
          <s v="37449001-37450000"/>
          <s v="37450001-37451000"/>
          <s v="37451001-37452000"/>
          <s v="37452001-37453000"/>
          <s v="37453001-37454000"/>
          <s v="37454001-37455000"/>
          <s v="37455001-37456000"/>
          <s v="37456001-37457000"/>
          <s v="37457001-37458000"/>
          <s v="37458001-37459000"/>
          <s v="37459001-37460000"/>
          <s v="37460001-37461000"/>
          <s v="37461001-37462000"/>
          <s v="37462001-37463000"/>
          <s v="37463001-37464000"/>
          <s v="37464001-37465000"/>
          <s v="37465001-37466000"/>
          <s v="37466001-37467000"/>
          <s v="37467001-37468000"/>
          <s v="37468001-37469000"/>
          <s v="37469001-37470000"/>
          <s v="37470001-37471000"/>
          <s v="37471001-37472000"/>
          <s v="37472001-37473000"/>
          <s v="37473001-37474000"/>
          <s v="37474001-37475000"/>
          <s v="37475001-37476000"/>
          <s v="37476001-37477000"/>
          <s v="37477001-37478000"/>
          <s v="37478001-37479000"/>
          <s v="37479001-37480000"/>
          <s v="37480001-37481000"/>
          <s v="37481001-37482000"/>
          <s v="37482001-37483000"/>
          <s v="37483001-37484000"/>
          <s v="37484001-37485000"/>
          <s v="37485001-37486000"/>
          <s v="37486001-37487000"/>
          <s v="37487001-37488000"/>
          <s v="37488001-37489000"/>
          <s v="37489001-37490000"/>
          <s v="37490001-37491000"/>
          <s v="37491001-37492000"/>
          <s v="37492001-37493000"/>
          <s v="37493001-37494000"/>
          <s v="37494001-37495000"/>
          <s v="37495001-37496000"/>
          <s v="37496001-37497000"/>
          <s v="37497001-37498000"/>
          <s v="37498001-37499000"/>
          <s v="37499001-37500000"/>
          <s v="37500001-37501000"/>
          <s v="37501001-37502000"/>
          <s v="37502001-37503000"/>
          <s v="37503001-37504000"/>
          <s v="37504001-37505000"/>
          <s v="37505001-37506000"/>
          <s v="37506001-37507000"/>
          <s v="37507001-37508000"/>
          <s v="37508001-37509000"/>
          <s v="37509001-37510000"/>
          <s v="37510001-37511000"/>
          <s v="37511001-37512000"/>
          <s v="37512001-37513000"/>
          <s v="37513001-37514000"/>
          <s v="37514001-37515000"/>
          <s v="37515001-37516000"/>
          <s v="37516001-37517000"/>
          <s v="37517001-37518000"/>
          <s v="37518001-37519000"/>
          <s v="37519001-37520000"/>
          <s v="37520001-37521000"/>
          <s v="37521001-37522000"/>
          <s v="37522001-37523000"/>
          <s v="37523001-37524000"/>
          <s v="37524001-37525000"/>
          <s v="37525001-37526000"/>
          <s v="37526001-37527000"/>
          <s v="37527001-37528000"/>
          <s v="37528001-37529000"/>
          <s v="37529001-37530000"/>
          <s v="37530001-37531000"/>
          <s v="37531001-37532000"/>
          <s v="37532001-37533000"/>
          <s v="37533001-37534000"/>
          <s v="37534001-37535000"/>
          <s v="37535001-37536000"/>
          <s v="37536001-37537000"/>
          <s v="37537001-37538000"/>
          <s v="37538001-37539000"/>
          <s v="37539001-37540000"/>
          <s v="37540001-37541000"/>
          <s v="37541001-37542000"/>
          <s v="37542001-37543000"/>
          <s v="37543001-37544000"/>
          <s v="37544001-37545000"/>
          <s v="37545001-37546000"/>
          <s v="37546001-37547000"/>
          <s v="37547001-37548000"/>
          <s v="37548001-37549000"/>
          <s v="37549001-37550000"/>
          <s v="37550001-37551000"/>
          <s v="37551001-37552000"/>
          <s v="37552001-37553000"/>
          <s v="37553001-37554000"/>
          <s v="37554001-37555000"/>
          <s v="37555001-37556000"/>
          <s v="37556001-37557000"/>
          <s v="37557001-37558000"/>
          <s v="37558001-37559000"/>
          <s v="37559001-37560000"/>
          <s v="37560001-37561000"/>
          <s v="37561001-37562000"/>
          <s v="37562001-37563000"/>
          <s v="37563001-37564000"/>
          <s v="37564001-37565000"/>
          <s v="37565001-37566000"/>
          <s v="37566001-37567000"/>
          <s v="37567001-37568000"/>
          <s v="37568001-37569000"/>
          <s v="37569001-37570000"/>
          <s v="37570001-37571000"/>
          <s v="37571001-37572000"/>
          <s v="37572001-37573000"/>
          <s v="37573001-37574000"/>
          <s v="37574001-37575000"/>
          <s v="37575001-37576000"/>
          <s v="37576001-37577000"/>
          <s v="37577001-37578000"/>
          <s v="37578001-37579000"/>
          <s v="37579001-37580000"/>
          <s v="37580001-37581000"/>
          <s v="37581001-37582000"/>
          <s v="37582001-37583000"/>
          <s v="37583001-37584000"/>
          <s v="37584001-37585000"/>
          <s v="37585001-37586000"/>
          <s v="37586001-37587000"/>
          <s v="37587001-37588000"/>
          <s v="37588001-37589000"/>
          <s v="37589001-37590000"/>
          <s v="37590001-37591000"/>
          <s v="37591001-37592000"/>
          <s v="37592001-37593000"/>
          <s v="37593001-37594000"/>
          <s v="37594001-37595000"/>
          <s v="37595001-37596000"/>
          <s v="37596001-37597000"/>
          <s v="37597001-37598000"/>
          <s v="37598001-37599000"/>
          <s v="37599001-37600000"/>
          <s v="37600001-37601000"/>
          <s v="37601001-37602000"/>
          <s v="37602001-37603000"/>
          <s v="37603001-37604000"/>
          <s v="37604001-37605000"/>
          <s v="37605001-37606000"/>
          <s v="37606001-37607000"/>
          <s v="37607001-37608000"/>
          <s v="37608001-37609000"/>
          <s v="37609001-37610000"/>
          <s v="37610001-37611000"/>
          <s v="37611001-37612000"/>
          <s v="37612001-37613000"/>
          <s v="37613001-37614000"/>
          <s v="37614001-37615000"/>
          <s v="37615001-37616000"/>
          <s v="37616001-37617000"/>
          <s v="37617001-37618000"/>
          <s v="37618001-37619000"/>
          <s v="37619001-37620000"/>
          <s v="37620001-37621000"/>
          <s v="37621001-37622000"/>
          <s v="37622001-37623000"/>
          <s v="37623001-37624000"/>
          <s v="37624001-37625000"/>
          <s v="37625001-37626000"/>
          <s v="37626001-37627000"/>
          <s v="37627001-37628000"/>
          <s v="37628001-37629000"/>
          <s v="37629001-37630000"/>
          <s v="37630001-37631000"/>
          <s v="37631001-37632000"/>
          <s v="37632001-37633000"/>
          <s v="37633001-37634000"/>
          <s v="37634001-37635000"/>
          <s v="37635001-37636000"/>
          <s v="37636001-37637000"/>
          <s v="37637001-37638000"/>
          <s v="37638001-37639000"/>
          <s v="37639001-37640000"/>
          <s v="37640001-37641000"/>
          <s v="37641001-37642000"/>
          <s v="37642001-37643000"/>
          <s v="37643001-37644000"/>
          <s v="37644001-37645000"/>
          <s v="37645001-37646000"/>
          <s v="37646001-37647000"/>
          <s v="37647001-37648000"/>
          <s v="37648001-37649000"/>
          <s v="37649001-37650000"/>
          <s v="37650001-37651000"/>
          <s v="37651001-37652000"/>
          <s v="37652001-37653000"/>
          <s v="37653001-37654000"/>
          <s v="37654001-37655000"/>
          <s v="37655001-37656000"/>
          <s v="37656001-37657000"/>
          <s v="37657001-37658000"/>
          <s v="37658001-37659000"/>
          <s v="37659001-37660000"/>
          <s v="37660001-37661000"/>
          <s v="37661001-37662000"/>
          <s v="37662001-37663000"/>
          <s v="37663001-37664000"/>
          <s v="37664001-37665000"/>
          <s v="37665001-37666000"/>
          <s v="37666001-37667000"/>
          <s v="37667001-37668000"/>
          <s v="37668001-37669000"/>
          <s v="37669001-37670000"/>
          <s v="37670001-37671000"/>
          <s v="37671001-37672000"/>
          <s v="37672001-37673000"/>
          <s v="37673001-37674000"/>
          <s v="37674001-37675000"/>
          <s v="37675001-37676000"/>
          <s v="37676001-37677000"/>
          <s v="37677001-37678000"/>
          <s v="37678001-37679000"/>
          <s v="37679001-37680000"/>
          <s v="37680001-37681000"/>
          <s v="37681001-37682000"/>
          <s v="37682001-37683000"/>
          <s v="37683001-37684000"/>
          <s v="37684001-37685000"/>
          <s v="37685001-37686000"/>
          <s v="37686001-37687000"/>
          <s v="37687001-37688000"/>
          <s v="37688001-37689000"/>
          <s v="37689001-37690000"/>
          <s v="37690001-37691000"/>
          <s v="37691001-37692000"/>
          <s v="37692001-37693000"/>
          <s v="37693001-37694000"/>
          <s v="37694001-37695000"/>
          <s v="37695001-37696000"/>
          <s v="37696001-37697000"/>
          <s v="37697001-37698000"/>
          <s v="37698001-37699000"/>
          <s v="37699001-37700000"/>
          <s v="37700001-37701000"/>
          <s v="37701001-37702000"/>
          <s v="37702001-37703000"/>
          <s v="37703001-37704000"/>
          <s v="37704001-37705000"/>
          <s v="37705001-37706000"/>
          <s v="37706001-37707000"/>
          <s v="37707001-37708000"/>
          <s v="37708001-37709000"/>
          <s v="37709001-37710000"/>
          <s v="37710001-37711000"/>
          <s v="37711001-37712000"/>
          <s v="37712001-37713000"/>
          <s v="37713001-37714000"/>
          <s v="37714001-37715000"/>
          <s v="37715001-37716000"/>
          <s v="37716001-37717000"/>
          <s v="37717001-37718000"/>
          <s v="37718001-37719000"/>
          <s v="37719001-37720000"/>
          <s v="37720001-37721000"/>
          <s v="37721001-37722000"/>
          <s v="37722001-37723000"/>
          <s v="37723001-37724000"/>
          <s v="37724001-37725000"/>
          <s v="37725001-37726000"/>
          <s v="37726001-37727000"/>
          <s v="37727001-37728000"/>
          <s v="37728001-37729000"/>
          <s v="37729001-37730000"/>
          <s v="37730001-37731000"/>
          <s v="37731001-37732000"/>
          <s v="37732001-37733000"/>
          <s v="37733001-37734000"/>
          <s v="37734001-37735000"/>
          <s v="37735001-37736000"/>
          <s v="37736001-37737000"/>
          <s v="37737001-37738000"/>
          <s v="37738001-37739000"/>
          <s v="37739001-37740000"/>
          <s v="37740001-37741000"/>
          <s v="37741001-37742000"/>
          <s v="37742001-37743000"/>
          <s v="37743001-37744000"/>
          <s v="37744001-37745000"/>
          <s v="37745001-37746000"/>
          <s v="37746001-37747000"/>
          <s v="37747001-37748000"/>
          <s v="37748001-37749000"/>
          <s v="37749001-37750000"/>
          <s v="37750001-37751000"/>
          <s v="37751001-37752000"/>
          <s v="37752001-37753000"/>
          <s v="37753001-37754000"/>
          <s v="37754001-37755000"/>
          <s v="37755001-37756000"/>
          <s v="37756001-37757000"/>
          <s v="37757001-37758000"/>
          <s v="37758001-37759000"/>
          <s v="37759001-37760000"/>
          <s v="37760001-37761000"/>
          <s v="37761001-37762000"/>
          <s v="37762001-37763000"/>
          <s v="37763001-37764000"/>
          <s v="37764001-37765000"/>
          <s v="37765001-37766000"/>
          <s v="37766001-37767000"/>
          <s v="37767001-37768000"/>
          <s v="37768001-37769000"/>
          <s v="37769001-37770000"/>
          <s v="37770001-37771000"/>
          <s v="37771001-37772000"/>
          <s v="37772001-37773000"/>
          <s v="37773001-37774000"/>
          <s v="37774001-37775000"/>
          <s v="37775001-37776000"/>
          <s v="37776001-37777000"/>
          <s v="37777001-37778000"/>
          <s v="37778001-37779000"/>
          <s v="37779001-37780000"/>
          <s v="37780001-37781000"/>
          <s v="37781001-37782000"/>
          <s v="37782001-37783000"/>
          <s v="37783001-37784000"/>
          <s v="37784001-37785000"/>
          <s v="37785001-37786000"/>
          <s v="37786001-37787000"/>
          <s v="37787001-37788000"/>
          <s v="37788001-37789000"/>
          <s v="37789001-37790000"/>
          <s v="37790001-37791000"/>
          <s v="37791001-37792000"/>
          <s v="37792001-37793000"/>
          <s v="37793001-37794000"/>
          <s v="37794001-37795000"/>
          <s v="37795001-37796000"/>
          <s v="37796001-37797000"/>
          <s v="37797001-37798000"/>
          <s v="37798001-37799000"/>
          <s v="37799001-37800000"/>
          <s v="37800001-37801000"/>
          <s v="37801001-37802000"/>
          <s v="37802001-37803000"/>
          <s v="37803001-37804000"/>
          <s v="37804001-37805000"/>
          <s v="37805001-37806000"/>
          <s v="37806001-37807000"/>
          <s v="37807001-37808000"/>
          <s v="37808001-37809000"/>
          <s v="37809001-37810000"/>
          <s v="37810001-37811000"/>
          <s v="37811001-37812000"/>
          <s v="37812001-37813000"/>
          <s v="37813001-37814000"/>
          <s v="37814001-37815000"/>
          <s v="37815001-37816000"/>
          <s v="37816001-37817000"/>
          <s v="37817001-37818000"/>
          <s v="37818001-37819000"/>
          <s v="37819001-37820000"/>
          <s v="37820001-37821000"/>
          <s v="37821001-37822000"/>
          <s v="37822001-37823000"/>
          <s v="37823001-37824000"/>
          <s v="37824001-37825000"/>
          <s v="37825001-37826000"/>
          <s v="37826001-37827000"/>
          <s v="37827001-37828000"/>
          <s v="37828001-37829000"/>
          <s v="37829001-37830000"/>
          <s v="37830001-37831000"/>
          <s v="37831001-37832000"/>
          <s v="37832001-37833000"/>
          <s v="37833001-37834000"/>
          <s v="37834001-37835000"/>
          <s v="37835001-37836000"/>
          <s v="37836001-37837000"/>
          <s v="37837001-37838000"/>
          <s v="37838001-37839000"/>
          <s v="37839001-37840000"/>
          <s v="37840001-37841000"/>
          <s v="37841001-37842000"/>
          <s v="37842001-37843000"/>
          <s v="37843001-37844000"/>
          <s v="37844001-37845000"/>
          <s v="37845001-37846000"/>
          <s v="37846001-37847000"/>
          <s v="37847001-37848000"/>
          <s v="37848001-37849000"/>
          <s v="37849001-37850000"/>
          <s v="37850001-37851000"/>
          <s v="37851001-37852000"/>
          <s v="37852001-37853000"/>
          <s v="37853001-37854000"/>
          <s v="37854001-37855000"/>
          <s v="37855001-37856000"/>
          <s v="37856001-37857000"/>
          <s v="37857001-37858000"/>
          <s v="37858001-37859000"/>
          <s v="37859001-37860000"/>
          <s v="37860001-37861000"/>
          <s v="37861001-37862000"/>
          <s v="37862001-37863000"/>
          <s v="37863001-37864000"/>
          <s v="37864001-37865000"/>
          <s v="37865001-37866000"/>
          <s v="37866001-37867000"/>
          <s v="37867001-37868000"/>
          <s v="37868001-37869000"/>
          <s v="37869001-37870000"/>
          <s v="37870001-37871000"/>
          <s v="37871001-37872000"/>
          <s v="37872001-37873000"/>
          <s v="37873001-37874000"/>
          <s v="37874001-37875000"/>
          <s v="37875001-37876000"/>
          <s v="37876001-37877000"/>
          <s v="37877001-37878000"/>
          <s v="37878001-37879000"/>
          <s v="37879001-37880000"/>
          <s v="37880001-37881000"/>
          <s v="37881001-37882000"/>
          <s v="37882001-37883000"/>
          <s v="37883001-37884000"/>
          <s v="37884001-37885000"/>
          <s v="37885001-37886000"/>
          <s v="37886001-37887000"/>
          <s v="37887001-37888000"/>
          <s v="37888001-37889000"/>
          <s v="37889001-37890000"/>
          <s v="37890001-37891000"/>
          <s v="37891001-37892000"/>
          <s v="37892001-37893000"/>
          <s v="37893001-37894000"/>
          <s v="37894001-37895000"/>
          <s v="37895001-37896000"/>
          <s v="37896001-37897000"/>
          <s v="37897001-37898000"/>
          <s v="37898001-37899000"/>
          <s v="37899001-37900000"/>
          <s v="37900001-37901000"/>
          <s v="37901001-37902000"/>
          <s v="37902001-37903000"/>
          <s v="37903001-37904000"/>
          <s v="37904001-37905000"/>
          <s v="37905001-37906000"/>
          <s v="37906001-37907000"/>
          <s v="37907001-37908000"/>
          <s v="37908001-37909000"/>
          <s v="37909001-37910000"/>
          <s v="37910001-37911000"/>
          <s v="37911001-37912000"/>
          <s v="37912001-37913000"/>
          <s v="37913001-37914000"/>
          <s v="37914001-37915000"/>
          <s v="37915001-37916000"/>
          <s v="37916001-37917000"/>
          <s v="37917001-37918000"/>
          <s v="37918001-37919000"/>
          <s v="37919001-37920000"/>
          <s v="37920001-37921000"/>
          <s v="37921001-37922000"/>
          <s v="37922001-37923000"/>
          <s v="37923001-37924000"/>
          <s v="37924001-37925000"/>
          <s v="37925001-37926000"/>
          <s v="37926001-37927000"/>
          <s v="37927001-37928000"/>
          <s v="37928001-37929000"/>
          <s v="37929001-37930000"/>
          <s v="37930001-37931000"/>
          <s v="37931001-37932000"/>
          <s v="37932001-37933000"/>
          <s v="37933001-37934000"/>
          <s v="37934001-37935000"/>
          <s v="37935001-37936000"/>
          <s v="37936001-37937000"/>
          <s v="37937001-37938000"/>
          <s v="37938001-37939000"/>
          <s v="37939001-37940000"/>
          <s v="37940001-37941000"/>
          <s v="37941001-37942000"/>
          <s v="37942001-37943000"/>
          <s v="37943001-37944000"/>
          <s v="37944001-37945000"/>
          <s v="37945001-37946000"/>
          <s v="37946001-37947000"/>
          <s v="37947001-37948000"/>
          <s v="37948001-37949000"/>
          <s v="37949001-37950000"/>
          <s v="37950001-37951000"/>
          <s v="37951001-37952000"/>
          <s v="37952001-37953000"/>
          <s v="37953001-37954000"/>
          <s v="37954001-37955000"/>
          <s v="37955001-37956000"/>
          <s v="37956001-37957000"/>
          <s v="37957001-37958000"/>
          <s v="37958001-37959000"/>
          <s v="37959001-37960000"/>
          <s v="37960001-37961000"/>
          <s v="37961001-37962000"/>
          <s v="37962001-37963000"/>
          <s v="37963001-37964000"/>
          <s v="37964001-37965000"/>
          <s v="37965001-37966000"/>
          <s v="37966001-37967000"/>
          <s v="37967001-37968000"/>
          <s v="37968001-37969000"/>
          <s v="37969001-37970000"/>
          <s v="37970001-37971000"/>
          <s v="37971001-37972000"/>
          <s v="37972001-37973000"/>
          <s v="37973001-37974000"/>
          <s v="37974001-37975000"/>
          <s v="37975001-37976000"/>
          <s v="37976001-37977000"/>
          <s v="37977001-37978000"/>
          <s v="37978001-37979000"/>
          <s v="37979001-37980000"/>
          <s v="37980001-37981000"/>
          <s v="37981001-37982000"/>
          <s v="37982001-37983000"/>
          <s v="37983001-37984000"/>
          <s v="37984001-37985000"/>
          <s v="37985001-37986000"/>
          <s v="37986001-37987000"/>
          <s v="37987001-37988000"/>
          <s v="37988001-37989000"/>
          <s v="37989001-37990000"/>
          <s v="37990001-37991000"/>
          <s v="37991001-37992000"/>
          <s v="37992001-37993000"/>
          <s v="37993001-37994000"/>
          <s v="37994001-37995000"/>
          <s v="37995001-37996000"/>
          <s v="37996001-37997000"/>
          <s v="37997001-37998000"/>
          <s v="37998001-37999000"/>
          <s v="37999001-38000000"/>
          <s v="38000001-38001000"/>
          <s v="38001001-38002000"/>
          <s v="38002001-38003000"/>
          <s v="38003001-38004000"/>
          <s v="38004001-38005000"/>
          <s v="38005001-38006000"/>
          <s v="38006001-38007000"/>
          <s v="38007001-38008000"/>
          <s v="38008001-38009000"/>
          <s v="38009001-38010000"/>
          <s v="38010001-38011000"/>
          <s v="38011001-38012000"/>
          <s v="38012001-38013000"/>
          <s v="38013001-38014000"/>
          <s v="38014001-38015000"/>
          <s v="38015001-38016000"/>
          <s v="38016001-38017000"/>
          <s v="38017001-38018000"/>
          <s v="38018001-38019000"/>
          <s v="38019001-38020000"/>
          <s v="38020001-38021000"/>
          <s v="38021001-38022000"/>
          <s v="38022001-38023000"/>
          <s v="38023001-38024000"/>
          <s v="38024001-38025000"/>
          <s v="38025001-38026000"/>
          <s v="38026001-38027000"/>
          <s v="38027001-38028000"/>
          <s v="38028001-38029000"/>
          <s v="38029001-38030000"/>
          <s v="38030001-38031000"/>
          <s v="38031001-38032000"/>
          <s v="38032001-38033000"/>
          <s v="38033001-38034000"/>
          <s v="38034001-38035000"/>
          <s v="38035001-38036000"/>
          <s v="38036001-38037000"/>
          <s v="38037001-38038000"/>
          <s v="38038001-38039000"/>
          <s v="38039001-38040000"/>
          <s v="38040001-38041000"/>
          <s v="38041001-38042000"/>
          <s v="38042001-38043000"/>
          <s v="38043001-38044000"/>
          <s v="38044001-38045000"/>
          <s v="38045001-38046000"/>
          <s v="38046001-38047000"/>
          <s v="38047001-38048000"/>
          <s v="38048001-38049000"/>
          <s v="38049001-38050000"/>
          <s v="38050001-38051000"/>
          <s v="38051001-38052000"/>
          <s v="38052001-38053000"/>
          <s v="38053001-38054000"/>
          <s v="38054001-38055000"/>
          <s v="38055001-38056000"/>
          <s v="38056001-38057000"/>
          <s v="38057001-38058000"/>
          <s v="38058001-38059000"/>
          <s v="38059001-38060000"/>
          <s v="38060001-38061000"/>
          <s v="38061001-38062000"/>
          <s v="38062001-38063000"/>
          <s v="38063001-38064000"/>
          <s v="38064001-38065000"/>
          <s v="38065001-38066000"/>
          <s v="38066001-38067000"/>
          <s v="38067001-38068000"/>
          <s v="38068001-38069000"/>
          <s v="38069001-38070000"/>
          <s v="38070001-38071000"/>
          <s v="38071001-38072000"/>
          <s v="38072001-38073000"/>
          <s v="38073001-38074000"/>
          <s v="38074001-38075000"/>
          <s v="38075001-38076000"/>
          <s v="38076001-38077000"/>
          <s v="38077001-38078000"/>
          <s v="38078001-38079000"/>
          <s v="38079001-38080000"/>
          <s v="38080001-38081000"/>
          <s v="38081001-38082000"/>
          <s v="38082001-38083000"/>
          <s v="38083001-38084000"/>
          <s v="38084001-38085000"/>
          <s v="38085001-38086000"/>
          <s v="38086001-38087000"/>
          <s v="38087001-38088000"/>
          <s v="38088001-38089000"/>
          <s v="38089001-38090000"/>
          <s v="38090001-38091000"/>
          <s v="38091001-38092000"/>
          <s v="38092001-38093000"/>
          <s v="38093001-38094000"/>
          <s v="38094001-38095000"/>
          <s v="38095001-38096000"/>
          <s v="38096001-38097000"/>
          <s v="38097001-38098000"/>
          <s v="38098001-38099000"/>
          <s v="38099001-38100000"/>
          <s v="38100001-38101000"/>
          <s v="38101001-38102000"/>
          <s v="38102001-38103000"/>
          <s v="38103001-38104000"/>
          <s v="38104001-38105000"/>
          <s v="38105001-38106000"/>
          <s v="38106001-38107000"/>
          <s v="38107001-38108000"/>
          <s v="38108001-38109000"/>
          <s v="38109001-38110000"/>
          <s v="38110001-38111000"/>
          <s v="38111001-38112000"/>
          <s v="38112001-38113000"/>
          <s v="38113001-38114000"/>
          <s v="38114001-38115000"/>
          <s v="38115001-38116000"/>
          <s v="38116001-38117000"/>
          <s v="38117001-38118000"/>
          <s v="38118001-38119000"/>
          <s v="38119001-38120000"/>
          <s v="38120001-38121000"/>
          <s v="38121001-38122000"/>
          <s v="38122001-38123000"/>
          <s v="38123001-38124000"/>
          <s v="38124001-38125000"/>
          <s v="38125001-38126000"/>
          <s v="38126001-38127000"/>
          <s v="38127001-38128000"/>
          <s v="38128001-38129000"/>
          <s v="38129001-38130000"/>
          <s v="38130001-38131000"/>
          <s v="38131001-38132000"/>
          <s v="38132001-38133000"/>
          <s v="38133001-38134000"/>
          <s v="38134001-38135000"/>
          <s v="38135001-38136000"/>
          <s v="38136001-38137000"/>
          <s v="38137001-38138000"/>
          <s v="38138001-38139000"/>
          <s v="38139001-38140000"/>
          <s v="38140001-38141000"/>
          <s v="38141001-38142000"/>
          <s v="38142001-38143000"/>
          <s v="38143001-38144000"/>
          <s v="38144001-38145000"/>
          <s v="38145001-38146000"/>
          <s v="38146001-38147000"/>
          <s v="38147001-38148000"/>
          <s v="38148001-38149000"/>
          <s v="38149001-38150000"/>
          <s v="38150001-38151000"/>
          <s v="38151001-38152000"/>
          <s v="38152001-38153000"/>
          <s v="38153001-38154000"/>
          <s v="38154001-38155000"/>
          <s v="38155001-38156000"/>
          <s v="38156001-38157000"/>
          <s v="38157001-38158000"/>
          <s v="38158001-38159000"/>
          <s v="38159001-38160000"/>
          <s v="38160001-38161000"/>
          <s v="38161001-38162000"/>
          <s v="38162001-38163000"/>
          <s v="38163001-38164000"/>
          <s v="38164001-38165000"/>
          <s v="38165001-38166000"/>
          <s v="38166001-38167000"/>
          <s v="38167001-38168000"/>
          <s v="38168001-38169000"/>
          <s v="38169001-38170000"/>
          <s v="38170001-38171000"/>
          <s v="38171001-38172000"/>
          <s v="38172001-38173000"/>
          <s v="38173001-38174000"/>
          <s v="38174001-38175000"/>
          <s v="38175001-38176000"/>
          <s v="38176001-38177000"/>
          <s v="38177001-38178000"/>
          <s v="38178001-38179000"/>
          <s v="38179001-38180000"/>
          <s v="38180001-38181000"/>
          <s v="38181001-38182000"/>
          <s v="38182001-38183000"/>
          <s v="38183001-38184000"/>
          <s v="38184001-38185000"/>
          <s v="38185001-38186000"/>
          <s v="38186001-38187000"/>
          <s v="38187001-38188000"/>
          <s v="38188001-38189000"/>
          <s v="38189001-38190000"/>
          <s v="38190001-38191000"/>
          <s v="38191001-38192000"/>
          <s v="38192001-38193000"/>
          <s v="38193001-38194000"/>
          <s v="38194001-38195000"/>
          <s v="38195001-38196000"/>
          <s v="38196001-38197000"/>
          <s v="38197001-38198000"/>
          <s v="38198001-38199000"/>
          <s v="38199001-38200000"/>
          <s v="38200001-38201000"/>
          <s v="38201001-38202000"/>
          <s v="38202001-38203000"/>
          <s v="38203001-38204000"/>
          <s v="38204001-38205000"/>
          <s v="38205001-38206000"/>
          <s v="38206001-38207000"/>
          <s v="38207001-38208000"/>
          <s v="38208001-38209000"/>
          <s v="38209001-38210000"/>
          <s v="38210001-38211000"/>
          <s v="38211001-38212000"/>
          <s v="38212001-38213000"/>
          <s v="38213001-38214000"/>
          <s v="38214001-38215000"/>
          <s v="38215001-38216000"/>
          <s v="38216001-38217000"/>
          <s v="38217001-38218000"/>
          <s v="38218001-38219000"/>
          <s v="38219001-38220000"/>
          <s v="38220001-38221000"/>
          <s v="38221001-38222000"/>
          <s v="38222001-38223000"/>
          <s v="38223001-38224000"/>
          <s v="38224001-38225000"/>
          <s v="38225001-38226000"/>
          <s v="38226001-38227000"/>
          <s v="38227001-38228000"/>
          <s v="38228001-38229000"/>
          <s v="38229001-38230000"/>
          <s v="38230001-38231000"/>
          <s v="38231001-38232000"/>
          <s v="38232001-38233000"/>
          <s v="38233001-38234000"/>
          <s v="38234001-38235000"/>
          <s v="38235001-38236000"/>
          <s v="38236001-38237000"/>
          <s v="38237001-38238000"/>
          <s v="38238001-38239000"/>
          <s v="38239001-38240000"/>
          <s v="38240001-38241000"/>
          <s v="38241001-38242000"/>
          <s v="38242001-38243000"/>
          <s v="38243001-38244000"/>
          <s v="38244001-38245000"/>
          <s v="38245001-38246000"/>
          <s v="38246001-38247000"/>
          <s v="38247001-38248000"/>
          <s v="38248001-38249000"/>
          <s v="38249001-38250000"/>
          <s v="38250001-38251000"/>
          <s v="38251001-38252000"/>
          <s v="38252001-38253000"/>
          <s v="38253001-38254000"/>
          <s v="38254001-38255000"/>
          <s v="38255001-38256000"/>
          <s v="38256001-38257000"/>
          <s v="38257001-38258000"/>
          <s v="38258001-38259000"/>
          <s v="38259001-38260000"/>
          <s v="38260001-38261000"/>
          <s v="38261001-38262000"/>
          <s v="38262001-38263000"/>
          <s v="38263001-38264000"/>
          <s v="38264001-38265000"/>
          <s v="38265001-38266000"/>
          <s v="38266001-38267000"/>
          <s v="38267001-38268000"/>
          <s v="38268001-38269000"/>
          <s v="38269001-38270000"/>
          <s v="38270001-38271000"/>
          <s v="38271001-38272000"/>
          <s v="38272001-38273000"/>
          <s v="38273001-38274000"/>
          <s v="38274001-38275000"/>
          <s v="38275001-38276000"/>
          <s v="38276001-38277000"/>
          <s v="38277001-38278000"/>
          <s v="38278001-38279000"/>
          <s v="38279001-38280000"/>
          <s v="38280001-38281000"/>
          <s v="38281001-38282000"/>
          <s v="38282001-38283000"/>
          <s v="38283001-38284000"/>
          <s v="38284001-38285000"/>
          <s v="38285001-38286000"/>
          <s v="38286001-38287000"/>
          <s v="38287001-38288000"/>
          <s v="38288001-38289000"/>
          <s v="38289001-38290000"/>
          <s v="38290001-38291000"/>
          <s v="38291001-38292000"/>
          <s v="38292001-38293000"/>
          <s v="38293001-38294000"/>
          <s v="38294001-38295000"/>
          <s v="38295001-38296000"/>
          <s v="38296001-38297000"/>
          <s v="38297001-38298000"/>
          <s v="38298001-38299000"/>
          <s v="38299001-38300000"/>
          <s v="38300001-38301000"/>
          <s v="38301001-38302000"/>
          <s v="38302001-38303000"/>
          <s v="38303001-38304000"/>
          <s v="38304001-38305000"/>
          <s v="38305001-38306000"/>
          <s v="38306001-38307000"/>
          <s v="38307001-38308000"/>
          <s v="38308001-38309000"/>
          <s v="38309001-38310000"/>
          <s v="38310001-38311000"/>
          <s v="38311001-38312000"/>
          <s v="38312001-38313000"/>
          <s v="38313001-38314000"/>
          <s v="38314001-38315000"/>
          <s v="38315001-38316000"/>
          <s v="38316001-38317000"/>
          <s v="38317001-38318000"/>
          <s v="38318001-38319000"/>
          <s v="38319001-38320000"/>
          <s v="38320001-38321000"/>
          <s v="38321001-38322000"/>
          <s v="38322001-38323000"/>
          <s v="38323001-38324000"/>
          <s v="38324001-38325000"/>
          <s v="38325001-38326000"/>
          <s v="38326001-38327000"/>
          <s v="38327001-38328000"/>
          <s v="38328001-38329000"/>
          <s v="38329001-38330000"/>
          <s v="38330001-38331000"/>
          <s v="38331001-38332000"/>
          <s v="38332001-38333000"/>
          <s v="38333001-38334000"/>
          <s v="38334001-38335000"/>
          <s v="38335001-38336000"/>
          <s v="38336001-38337000"/>
          <s v="38337001-38338000"/>
          <s v="38338001-38339000"/>
          <s v="38339001-38340000"/>
          <s v="38340001-38341000"/>
          <s v="38341001-38342000"/>
          <s v="38342001-38343000"/>
          <s v="38343001-38344000"/>
          <s v="38344001-38345000"/>
          <s v="38345001-38346000"/>
          <s v="38346001-38347000"/>
          <s v="38347001-38348000"/>
          <s v="38348001-38349000"/>
          <s v="38349001-38350000"/>
          <s v="38350001-38351000"/>
          <s v="38351001-38352000"/>
          <s v="38352001-38353000"/>
          <s v="38353001-38354000"/>
          <s v="38354001-38355000"/>
          <s v="38355001-38356000"/>
          <s v="38356001-38357000"/>
          <s v="38357001-38358000"/>
          <s v="38358001-38359000"/>
          <s v="38359001-38360000"/>
          <s v="38360001-38361000"/>
          <s v="38361001-38362000"/>
          <s v="38362001-38363000"/>
          <s v="38363001-38364000"/>
          <s v="38364001-38365000"/>
          <s v="38365001-38366000"/>
          <s v="38366001-38367000"/>
          <s v="38367001-38368000"/>
          <s v="38368001-38369000"/>
          <s v="38369001-38370000"/>
          <s v="38370001-38371000"/>
          <s v="38371001-38372000"/>
          <s v="38372001-38373000"/>
          <s v="38373001-38374000"/>
          <s v="38374001-38375000"/>
          <s v="38375001-38376000"/>
          <s v="38376001-38377000"/>
          <s v="38377001-38378000"/>
          <s v="38378001-38379000"/>
          <s v="38379001-38380000"/>
          <s v="38380001-38381000"/>
          <s v="38381001-38382000"/>
          <s v="38382001-38383000"/>
          <s v="38383001-38384000"/>
          <s v="38384001-38385000"/>
          <s v="38385001-38386000"/>
          <s v="38386001-38387000"/>
          <s v="38387001-38388000"/>
          <s v="38388001-38389000"/>
          <s v="38389001-38390000"/>
          <s v="38390001-38391000"/>
          <s v="38391001-38392000"/>
          <s v="38392001-38393000"/>
          <s v="38393001-38394000"/>
          <s v="38394001-38395000"/>
          <s v="38395001-38396000"/>
          <s v="38396001-38397000"/>
          <s v="38397001-38398000"/>
          <s v="38398001-38399000"/>
          <s v="38399001-38400000"/>
          <s v="38400001-38401000"/>
          <s v="38401001-38402000"/>
          <s v="38402001-38403000"/>
          <s v="38403001-38404000"/>
          <s v="38404001-38405000"/>
          <s v="38405001-38406000"/>
          <s v="38406001-38407000"/>
          <s v="38407001-38408000"/>
          <s v="38408001-38409000"/>
          <s v="38409001-38410000"/>
          <s v="38410001-38411000"/>
          <s v="38411001-38412000"/>
          <s v="38412001-38413000"/>
          <s v="38413001-38414000"/>
          <s v="38414001-38415000"/>
          <s v="38415001-38416000"/>
          <s v="38416001-38417000"/>
          <s v="38417001-38418000"/>
          <s v="38418001-38419000"/>
          <s v="38419001-38420000"/>
          <s v="38420001-38421000"/>
          <s v="38421001-38422000"/>
          <s v="38422001-38423000"/>
          <s v="38423001-38424000"/>
          <s v="38424001-38425000"/>
          <s v="38425001-38426000"/>
          <s v="38426001-38427000"/>
          <s v="38427001-38428000"/>
          <s v="38428001-38429000"/>
          <s v="38429001-38430000"/>
          <s v="38430001-38431000"/>
          <s v="38431001-38432000"/>
          <s v="38432001-38433000"/>
          <s v="38433001-38434000"/>
          <s v="38434001-38435000"/>
          <s v="38435001-38436000"/>
          <s v="38436001-38437000"/>
          <s v="38437001-38438000"/>
          <s v="38438001-38439000"/>
          <s v="38439001-38440000"/>
          <s v="38440001-38441000"/>
          <s v="38441001-38442000"/>
          <s v="38442001-38443000"/>
          <s v="38443001-38444000"/>
          <s v="38444001-38445000"/>
          <s v="38445001-38446000"/>
          <s v="38446001-38447000"/>
          <s v="38447001-38448000"/>
          <s v="38448001-38449000"/>
          <s v="38449001-38450000"/>
          <s v="38450001-38451000"/>
          <s v="38451001-38452000"/>
          <s v="38452001-38453000"/>
          <s v="38453001-38454000"/>
          <s v="38454001-38455000"/>
          <s v="38455001-38456000"/>
          <s v="38456001-38457000"/>
          <s v="38457001-38458000"/>
          <s v="38458001-38459000"/>
          <s v="38459001-38460000"/>
          <s v="38460001-38461000"/>
          <s v="38461001-38462000"/>
          <s v="38462001-38463000"/>
          <s v="38463001-38464000"/>
          <s v="38464001-38465000"/>
          <s v="38465001-38466000"/>
          <s v="38466001-38467000"/>
          <s v="38467001-38468000"/>
          <s v="38468001-38469000"/>
          <s v="38469001-38470000"/>
          <s v="38470001-38471000"/>
          <s v="38471001-38472000"/>
          <s v="38472001-38473000"/>
          <s v="38473001-38474000"/>
          <s v="38474001-38475000"/>
          <s v="38475001-38476000"/>
          <s v="38476001-38477000"/>
          <s v="38477001-38478000"/>
          <s v="38478001-38479000"/>
          <s v="38479001-38480000"/>
          <s v="38480001-38481000"/>
          <s v="38481001-38482000"/>
          <s v="38482001-38483000"/>
          <s v="38483001-38484000"/>
          <s v="38484001-38485000"/>
          <s v="38485001-38486000"/>
          <s v="38486001-38487000"/>
          <s v="38487001-38488000"/>
          <s v="38488001-38489000"/>
          <s v="38489001-38490000"/>
          <s v="38490001-38491000"/>
          <s v="38491001-38492000"/>
          <s v="38492001-38493000"/>
          <s v="38493001-38494000"/>
          <s v="38494001-38495000"/>
          <s v="38495001-38496000"/>
          <s v="38496001-38497000"/>
          <s v="38497001-38498000"/>
          <s v="38498001-38499000"/>
          <s v="38499001-38500000"/>
          <s v="38500001-38501000"/>
          <s v="38501001-38502000"/>
          <s v="38502001-38503000"/>
          <s v="38503001-38504000"/>
          <s v="38504001-38505000"/>
          <s v="38505001-38506000"/>
          <s v="38506001-38507000"/>
          <s v="38507001-38508000"/>
          <s v="38508001-38509000"/>
          <s v="38509001-38510000"/>
          <s v="38510001-38511000"/>
          <s v="38511001-38512000"/>
          <s v="38512001-38513000"/>
          <s v="38513001-38514000"/>
          <s v="38514001-38515000"/>
          <s v="38515001-38516000"/>
          <s v="38516001-38517000"/>
          <s v="38517001-38518000"/>
          <s v="38518001-38519000"/>
          <s v="38519001-38520000"/>
          <s v="38520001-38521000"/>
          <s v="38521001-38522000"/>
          <s v="38522001-38523000"/>
          <s v="38523001-38524000"/>
          <s v="38524001-38525000"/>
          <s v="38525001-38526000"/>
          <s v="38526001-38527000"/>
          <s v="38527001-38528000"/>
          <s v="38528001-38529000"/>
          <s v="38529001-38530000"/>
          <s v="38530001-38531000"/>
          <s v="38531001-38532000"/>
          <s v="38532001-38533000"/>
          <s v="38533001-38534000"/>
          <s v="38534001-38535000"/>
          <s v="38535001-38536000"/>
          <s v="38536001-38537000"/>
          <s v="38537001-38538000"/>
          <s v="38538001-38539000"/>
          <s v="38539001-38540000"/>
          <s v="38540001-38541000"/>
          <s v="38541001-38542000"/>
          <s v="38542001-38543000"/>
          <s v="38543001-38544000"/>
          <s v="38544001-38545000"/>
          <s v="38545001-38546000"/>
          <s v="38546001-38547000"/>
          <s v="38547001-38548000"/>
          <s v="38548001-38549000"/>
          <s v="38549001-38550000"/>
          <s v="38550001-38551000"/>
          <s v="38551001-38552000"/>
          <s v="38552001-38553000"/>
          <s v="38553001-38554000"/>
          <s v="38554001-38555000"/>
          <s v="38555001-38556000"/>
          <s v="38556001-38557000"/>
          <s v="38557001-38558000"/>
          <s v="38558001-38559000"/>
          <s v="38559001-38560000"/>
          <s v="38560001-38561000"/>
          <s v="38561001-38562000"/>
          <s v="38562001-38563000"/>
          <s v="38563001-38564000"/>
          <s v="38564001-38565000"/>
          <s v="38565001-38566000"/>
          <s v="38566001-38567000"/>
          <s v="38567001-38568000"/>
          <s v="38568001-38569000"/>
          <s v="38569001-38570000"/>
          <s v="38570001-38571000"/>
          <s v="38571001-38572000"/>
          <s v="38572001-38573000"/>
          <s v="38573001-38574000"/>
          <s v="38574001-38575000"/>
          <s v="38575001-38576000"/>
          <s v="38576001-38577000"/>
          <s v="38577001-38578000"/>
          <s v="38578001-38579000"/>
          <s v="38579001-38580000"/>
          <s v="38580001-38581000"/>
          <s v="38581001-38582000"/>
          <s v="38582001-38583000"/>
          <s v="38583001-38584000"/>
          <s v="38584001-38585000"/>
          <s v="38585001-38586000"/>
          <s v="38586001-38587000"/>
          <s v="38587001-38588000"/>
          <s v="38588001-38589000"/>
          <s v="38589001-38590000"/>
          <s v="38590001-38591000"/>
          <s v="38591001-38592000"/>
          <s v="38592001-38593000"/>
          <s v="38593001-38594000"/>
          <s v="38594001-38595000"/>
          <s v="38595001-38596000"/>
          <s v="38596001-38597000"/>
          <s v="38597001-38598000"/>
          <s v="38598001-38599000"/>
          <s v="38599001-38600000"/>
          <s v="38600001-38601000"/>
          <s v="38601001-38602000"/>
          <s v="38602001-38603000"/>
          <s v="38603001-38604000"/>
          <s v="38604001-38605000"/>
          <s v="38605001-38606000"/>
          <s v="38606001-38607000"/>
          <s v="38607001-38608000"/>
          <s v="38608001-38609000"/>
          <s v="38609001-38610000"/>
          <s v="38610001-38611000"/>
          <s v="38611001-38612000"/>
          <s v="38612001-38613000"/>
          <s v="38613001-38614000"/>
          <s v="38614001-38615000"/>
          <s v="38615001-38616000"/>
          <s v="38616001-38617000"/>
          <s v="38617001-38618000"/>
          <s v="38618001-38619000"/>
          <s v="38619001-38620000"/>
          <s v="38620001-38621000"/>
          <s v="38621001-38622000"/>
          <s v="38622001-38623000"/>
          <s v="38623001-38624000"/>
          <s v="38624001-38625000"/>
          <s v="38625001-38626000"/>
          <s v="38626001-38627000"/>
          <s v="38627001-38628000"/>
          <s v="38628001-38629000"/>
          <s v="38629001-38630000"/>
          <s v="38630001-38631000"/>
          <s v="38631001-38632000"/>
          <s v="38632001-38633000"/>
          <s v="38633001-38634000"/>
          <s v="38634001-38635000"/>
          <s v="38635001-38636000"/>
          <s v="38636001-38637000"/>
          <s v="38637001-38638000"/>
          <s v="38638001-38639000"/>
          <s v="38639001-38640000"/>
          <s v="38640001-38641000"/>
          <s v="38641001-38642000"/>
          <s v="38642001-38643000"/>
          <s v="38643001-38644000"/>
          <s v="38644001-38645000"/>
          <s v="38645001-38646000"/>
          <s v="38646001-38647000"/>
          <s v="38647001-38648000"/>
          <s v="38648001-38649000"/>
          <s v="38649001-38650000"/>
          <s v="38650001-38651000"/>
          <s v="38651001-38652000"/>
          <s v="38652001-38653000"/>
          <s v="38653001-38654000"/>
          <s v="38654001-38655000"/>
          <s v="38655001-38656000"/>
          <s v="38656001-38657000"/>
          <s v="38657001-38658000"/>
          <s v="38658001-38659000"/>
          <s v="38659001-38660000"/>
          <s v="38660001-38661000"/>
          <s v="38661001-38662000"/>
          <s v="38662001-38663000"/>
          <s v="38663001-38664000"/>
          <s v="38664001-38665000"/>
          <s v="38665001-38666000"/>
          <s v="38666001-38667000"/>
          <s v="38667001-38668000"/>
          <s v="38668001-38669000"/>
          <s v="38669001-38670000"/>
          <s v="38670001-38671000"/>
          <s v="38671001-38672000"/>
          <s v="38672001-38673000"/>
          <s v="38673001-38674000"/>
          <s v="38674001-38675000"/>
          <s v="38675001-38676000"/>
          <s v="38676001-38677000"/>
          <s v="38677001-38678000"/>
          <s v="38678001-38679000"/>
          <s v="38679001-38680000"/>
          <s v="38680001-38681000"/>
          <s v="38681001-38682000"/>
          <s v="38682001-38683000"/>
          <s v="38683001-38684000"/>
          <s v="38684001-38685000"/>
          <s v="38685001-38686000"/>
          <s v="38686001-38687000"/>
          <s v="38687001-38688000"/>
          <s v="38688001-38689000"/>
          <s v="38689001-38690000"/>
          <s v="38690001-38691000"/>
          <s v="38691001-38692000"/>
          <s v="38692001-38693000"/>
          <s v="38693001-38694000"/>
          <s v="38694001-38695000"/>
          <s v="38695001-38696000"/>
          <s v="38696001-38697000"/>
          <s v="38697001-38698000"/>
          <s v="38698001-38699000"/>
          <s v="38699001-38700000"/>
          <s v="38700001-38701000"/>
          <s v="38701001-38702000"/>
          <s v="38702001-38703000"/>
          <s v="38703001-38704000"/>
          <s v="38704001-38705000"/>
          <s v="38705001-38706000"/>
          <s v="38706001-38707000"/>
          <s v="38707001-38708000"/>
          <s v="38708001-38709000"/>
          <s v="38709001-38710000"/>
          <s v="38710001-38711000"/>
          <s v="38711001-38712000"/>
          <s v="38712001-38713000"/>
          <s v="38713001-38714000"/>
          <s v="38714001-38715000"/>
          <s v="38715001-38716000"/>
          <s v="38716001-38717000"/>
          <s v="38717001-38718000"/>
          <s v="38718001-38719000"/>
          <s v="38719001-38720000"/>
          <s v="38720001-38721000"/>
          <s v="38721001-38722000"/>
          <s v="38722001-38723000"/>
          <s v="38723001-38724000"/>
          <s v="38724001-38725000"/>
          <s v="38725001-38726000"/>
          <s v="38726001-38727000"/>
          <s v="38727001-38728000"/>
          <s v="38728001-38729000"/>
          <s v="38729001-38730000"/>
          <s v="38730001-38731000"/>
          <s v="38731001-38732000"/>
          <s v="38732001-38733000"/>
          <s v="38733001-38734000"/>
          <s v="38734001-38735000"/>
          <s v="38735001-38736000"/>
          <s v="38736001-38737000"/>
          <s v="38737001-38738000"/>
          <s v="38738001-38739000"/>
          <s v="38739001-38740000"/>
          <s v="38740001-38741000"/>
          <s v="38741001-38742000"/>
          <s v="38742001-38743000"/>
          <s v="38743001-38744000"/>
          <s v="38744001-38745000"/>
          <s v="38745001-38746000"/>
          <s v="38746001-38747000"/>
          <s v="38747001-38748000"/>
          <s v="38748001-38749000"/>
          <s v="38749001-38750000"/>
          <s v="38750001-38751000"/>
          <s v="38751001-38752000"/>
          <s v="38752001-38753000"/>
          <s v="38753001-38754000"/>
          <s v="38754001-38755000"/>
          <s v="38755001-38756000"/>
          <s v="38756001-38757000"/>
          <s v="38757001-38758000"/>
          <s v="38758001-38759000"/>
          <s v="38759001-38760000"/>
          <s v="38760001-38761000"/>
          <s v="38761001-38762000"/>
          <s v="38762001-38763000"/>
          <s v="38763001-38764000"/>
          <s v="38764001-38765000"/>
          <s v="38765001-38766000"/>
          <s v="38766001-38767000"/>
          <s v="38767001-38768000"/>
          <s v="38768001-38769000"/>
          <s v="38769001-38770000"/>
          <s v="38770001-38771000"/>
          <s v="38771001-38772000"/>
          <s v="38772001-38773000"/>
          <s v="38773001-38774000"/>
          <s v="38774001-38775000"/>
          <s v="38775001-38776000"/>
          <s v="38776001-38777000"/>
          <s v="38777001-38778000"/>
          <s v="38778001-38779000"/>
          <s v="38779001-38780000"/>
          <s v="38780001-38781000"/>
          <s v="38781001-38782000"/>
          <s v="38782001-38783000"/>
          <s v="38783001-38784000"/>
          <s v="38784001-38785000"/>
          <s v="38785001-38786000"/>
          <s v="38786001-38787000"/>
          <s v="38787001-38788000"/>
          <s v="38788001-38789000"/>
          <s v="38789001-38790000"/>
          <s v="38790001-38791000"/>
          <s v="38791001-38792000"/>
          <s v="38792001-38793000"/>
          <s v="38793001-38794000"/>
          <s v="38794001-38795000"/>
          <s v="38795001-38796000"/>
          <s v="38796001-38797000"/>
          <s v="38797001-38798000"/>
          <s v="38798001-38799000"/>
          <s v="38799001-38800000"/>
          <s v="38800001-38801000"/>
          <s v="38801001-38802000"/>
          <s v="38802001-38803000"/>
          <s v="38803001-38804000"/>
          <s v="38804001-38805000"/>
          <s v="38805001-38806000"/>
          <s v="38806001-38807000"/>
          <s v="38807001-38808000"/>
          <s v="38808001-38809000"/>
          <s v="38809001-38810000"/>
          <s v="38810001-38811000"/>
          <s v="38811001-38812000"/>
          <s v="38812001-38813000"/>
          <s v="38813001-38814000"/>
          <s v="38814001-38815000"/>
          <s v="38815001-38816000"/>
          <s v="38816001-38817000"/>
          <s v="38817001-38818000"/>
          <s v="38818001-38819000"/>
          <s v="38819001-38820000"/>
          <s v="38820001-38821000"/>
          <s v="38821001-38822000"/>
          <s v="38822001-38823000"/>
          <s v="38823001-38824000"/>
          <s v="38824001-38825000"/>
          <s v="38825001-38826000"/>
          <s v="38826001-38827000"/>
          <s v="38827001-38828000"/>
          <s v="38828001-38829000"/>
          <s v="38829001-38830000"/>
          <s v="38830001-38831000"/>
          <s v="38831001-38832000"/>
          <s v="38832001-38833000"/>
          <s v="38833001-38834000"/>
          <s v="38834001-38835000"/>
          <s v="38835001-38836000"/>
          <s v="38836001-38837000"/>
          <s v="38837001-38838000"/>
          <s v="38838001-38839000"/>
          <s v="38839001-38840000"/>
          <s v="38840001-38841000"/>
          <s v="38841001-38842000"/>
          <s v="38842001-38843000"/>
          <s v="38843001-38844000"/>
          <s v="38844001-38845000"/>
          <s v="38845001-38846000"/>
          <s v="38846001-38847000"/>
          <s v="38847001-38848000"/>
          <s v="38848001-38849000"/>
          <s v="38849001-38850000"/>
          <s v="38850001-38851000"/>
          <s v="38851001-38852000"/>
          <s v="38852001-38853000"/>
          <s v="38853001-38854000"/>
          <s v="38854001-38855000"/>
          <s v="38855001-38856000"/>
          <s v="38856001-38857000"/>
          <s v="38857001-38858000"/>
          <s v="38858001-38859000"/>
          <s v="38859001-38860000"/>
          <s v="38860001-38861000"/>
          <s v="38861001-38862000"/>
          <s v="38862001-38863000"/>
          <s v="38863001-38864000"/>
          <s v="38864001-38865000"/>
          <s v="38865001-38866000"/>
          <s v="38866001-38867000"/>
          <s v="38867001-38868000"/>
          <s v="38868001-38869000"/>
          <s v="38869001-38870000"/>
          <s v="38870001-38871000"/>
          <s v="38871001-38872000"/>
          <s v="38872001-38873000"/>
          <s v="38873001-38874000"/>
          <s v="38874001-38875000"/>
          <s v="38875001-38876000"/>
          <s v="38876001-38877000"/>
          <s v="38877001-38878000"/>
          <s v="38878001-38879000"/>
          <s v="38879001-38880000"/>
          <s v="38880001-38881000"/>
          <s v="38881001-38882000"/>
          <s v="38882001-38883000"/>
          <s v="38883001-38884000"/>
          <s v="38884001-38885000"/>
          <s v="38885001-38886000"/>
          <s v="38886001-38887000"/>
          <s v="38887001-38888000"/>
          <s v="38888001-38889000"/>
          <s v="38889001-38890000"/>
          <s v="38890001-38891000"/>
          <s v="38891001-38892000"/>
          <s v="38892001-38893000"/>
          <s v="38893001-38894000"/>
          <s v="38894001-38895000"/>
          <s v="38895001-38896000"/>
          <s v="38896001-38897000"/>
          <s v="38897001-38898000"/>
          <s v="38898001-38899000"/>
          <s v="38899001-38900000"/>
          <s v="38900001-38901000"/>
          <s v="38901001-38902000"/>
          <s v="38902001-38903000"/>
          <s v="38903001-38904000"/>
          <s v="38904001-38905000"/>
          <s v="38905001-38906000"/>
          <s v="38906001-38907000"/>
          <s v="38907001-38908000"/>
          <s v="38908001-38909000"/>
          <s v="38909001-38910000"/>
          <s v="38910001-38911000"/>
          <s v="38911001-38912000"/>
          <s v="38912001-38913000"/>
          <s v="38913001-38914000"/>
          <s v="38914001-38915000"/>
          <s v="38915001-38916000"/>
          <s v="38916001-38917000"/>
          <s v="38917001-38918000"/>
          <s v="38918001-38919000"/>
          <s v="38919001-38920000"/>
          <s v="38920001-38921000"/>
          <s v="38921001-38922000"/>
          <s v="38922001-38923000"/>
          <s v="38923001-38924000"/>
          <s v="38924001-38925000"/>
          <s v="38925001-38926000"/>
          <s v="38926001-38927000"/>
          <s v="38927001-38928000"/>
          <s v="38928001-38929000"/>
          <s v="38929001-38930000"/>
          <s v="38930001-38931000"/>
          <s v="38931001-38932000"/>
          <s v="38932001-38933000"/>
          <s v="38933001-38934000"/>
          <s v="38934001-38935000"/>
          <s v="38935001-38936000"/>
          <s v="38936001-38937000"/>
          <s v="38937001-38938000"/>
          <s v="38938001-38939000"/>
          <s v="38939001-38940000"/>
          <s v="38940001-38941000"/>
          <s v="38941001-38942000"/>
          <s v="38942001-38943000"/>
          <s v="38943001-38944000"/>
          <s v="38944001-38945000"/>
          <s v="38945001-38946000"/>
          <s v="38946001-38947000"/>
          <s v="38947001-38948000"/>
          <s v="38948001-38949000"/>
          <s v="38949001-38950000"/>
          <s v="38950001-38951000"/>
          <s v="38951001-38952000"/>
          <s v="38952001-38953000"/>
          <s v="38953001-38954000"/>
          <s v="38954001-38955000"/>
          <s v="38955001-38956000"/>
          <s v="38956001-38957000"/>
          <s v="38957001-38958000"/>
          <s v="38958001-38959000"/>
          <s v="38959001-38960000"/>
          <s v="38960001-38961000"/>
          <s v="38961001-38962000"/>
          <s v="38962001-38963000"/>
          <s v="38963001-38964000"/>
          <s v="38964001-38965000"/>
          <s v="38965001-38966000"/>
          <s v="38966001-38967000"/>
          <s v="38967001-38968000"/>
          <s v="38968001-38969000"/>
          <s v="38969001-38970000"/>
          <s v="38970001-38971000"/>
          <s v="38971001-38972000"/>
          <s v="38972001-38973000"/>
          <s v="38973001-38974000"/>
          <s v="38974001-38975000"/>
          <s v="38975001-38976000"/>
          <s v="38976001-38977000"/>
          <s v="38977001-38978000"/>
          <s v="38978001-38979000"/>
          <s v="38979001-38980000"/>
          <s v="38980001-38981000"/>
          <s v="38981001-38982000"/>
          <s v="38982001-38983000"/>
          <s v="38983001-38984000"/>
          <s v="38984001-38985000"/>
          <s v="38985001-38986000"/>
          <s v="38986001-38987000"/>
          <s v="38987001-38988000"/>
          <s v="38988001-38989000"/>
          <s v="38989001-38990000"/>
          <s v="38990001-38991000"/>
          <s v="38991001-38992000"/>
          <s v="38992001-38993000"/>
          <s v="38993001-38994000"/>
          <s v="38994001-38995000"/>
          <s v="38995001-38996000"/>
          <s v="38996001-38997000"/>
          <s v="38997001-38998000"/>
          <s v="38998001-38999000"/>
          <s v="38999001-39000000"/>
          <s v="39000001-39001000"/>
          <s v="39001001-39002000"/>
          <s v="39002001-39003000"/>
          <s v="39003001-39004000"/>
          <s v="39004001-39005000"/>
          <s v="&gt;39005001"/>
        </groupItems>
      </fieldGroup>
    </cacheField>
    <cacheField name="Root" numFmtId="0">
      <sharedItems containsBlank="1"/>
    </cacheField>
    <cacheField name="Pic Root" numFmtId="0">
      <sharedItems containsBlank="1"/>
    </cacheField>
    <cacheField name="Root Occ" numFmtId="0">
      <sharedItems containsString="0" containsBlank="1" containsNumber="1" containsInteger="1" minValue="1" maxValue="1414"/>
    </cacheField>
    <cacheField name="1st Root Strongs" numFmtId="0">
      <sharedItems containsString="0" containsBlank="1" containsNumber="1" containsInteger="1" minValue="1" maxValue="8672"/>
    </cacheField>
    <cacheField name="1st Root Hebrew" numFmtId="0">
      <sharedItems containsBlank="1"/>
    </cacheField>
    <cacheField name="2nd Root Strongs" numFmtId="0">
      <sharedItems containsBlank="1" containsMixedTypes="1" containsNumber="1" containsInteger="1" minValue="1" maxValue="8626"/>
    </cacheField>
    <cacheField name="2nd Root Hebrew2" numFmtId="0">
      <sharedItems containsBlank="1"/>
    </cacheField>
    <cacheField name="3rd Root Strongs" numFmtId="0">
      <sharedItems containsString="0" containsBlank="1" containsNumber="1" containsInteger="1" minValue="259" maxValue="7999"/>
    </cacheField>
    <cacheField name="3rd Root Hebrew" numFmtId="0">
      <sharedItems containsBlank="1"/>
    </cacheField>
    <cacheField name="Part of Speech" numFmtId="0">
      <sharedItems/>
    </cacheField>
    <cacheField name="cl.Gk.eqt." numFmtId="0">
      <sharedItems containsBlank="1"/>
    </cacheField>
    <cacheField name="passages" numFmtId="0">
      <sharedItems containsNonDate="0" containsString="0" containsBlank="1"/>
    </cacheField>
    <cacheField name="hilfe" numFmtId="0">
      <sharedItems containsSemiMixedTypes="0" containsString="0" containsNumber="1" containsInteger="1" minValue="0" maxValu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24">
  <r>
    <s v="G"/>
    <n v="11"/>
    <x v="0"/>
    <s v="Abraam (ab-rah-am') n/p._x000a_1. Abraham, the Hebrew patriarch_x000a_{(In Acts 7}_x000a_[of Hebrew origin (H85)]_x000a_KJV: Abraham _x000a_Root(s): H85 "/>
    <n v="73"/>
    <x v="0"/>
    <x v="0"/>
    <m/>
    <m/>
    <m/>
    <n v="85"/>
    <s v="אַברָהָם"/>
    <s v=""/>
    <m/>
    <m/>
    <m/>
    <s v="Name Person"/>
    <m/>
    <m/>
    <n v="1"/>
    <s v="H"/>
  </r>
  <r>
    <s v="G"/>
    <n v="976"/>
    <x v="1"/>
    <s v="biblos (bib'-los) n._x000a_1. (properly) the inner bark of the papyrus plant_x000a_2. (by implication) a scroll or sheet of writing_x000a_[(not given)]_x000a_KJV: book "/>
    <n v="10"/>
    <x v="0"/>
    <x v="1"/>
    <n v="1"/>
    <m/>
    <m/>
    <m/>
    <m/>
    <m/>
    <m/>
    <m/>
    <m/>
    <s v="noun"/>
    <m/>
    <m/>
    <n v="0"/>
    <m/>
  </r>
  <r>
    <s v="G"/>
    <n v="1078"/>
    <x v="2"/>
    <s v="genesis (ghen'-es-is) n._x000a_1. nativity_x000a_2. (figuratively) nature_x000a_[from (a presumed derivative of) G1085]_x000a_KJV: generation, nature(-ral) _x000a_Root(s): G1085 _x000a_See also: G1074 "/>
    <n v="5"/>
    <x v="0"/>
    <x v="2"/>
    <n v="3"/>
    <m/>
    <m/>
    <n v="1085"/>
    <s v="γένος"/>
    <m/>
    <m/>
    <m/>
    <m/>
    <s v="noun"/>
    <m/>
    <m/>
    <n v="1"/>
    <m/>
  </r>
  <r>
    <s v="G"/>
    <n v="1138"/>
    <x v="3"/>
    <s v="Dabid (dab-eed') n/p._x000a_1. Dabid (i.e. David), the Israelite king_x000a_[of Hebrew origin (H1732)]_x000a_KJV: David _x000a_Root(s): H1732 "/>
    <n v="59"/>
    <x v="0"/>
    <x v="3"/>
    <m/>
    <m/>
    <m/>
    <n v="1732"/>
    <s v="דָּוִד דָּוִידּ"/>
    <s v=""/>
    <m/>
    <m/>
    <m/>
    <s v="Name Person"/>
    <m/>
    <m/>
    <n v="1"/>
    <s v="H"/>
  </r>
  <r>
    <s v="G"/>
    <n v="2424"/>
    <x v="4"/>
    <s v="Iesous (ee-ay-sous`) n/p._x000a_1. Jesus (i.e. Jehoshua), the name of our Lord and two (three) other Israelites_x000a_[of Hebrew origin (H3091)]_x000a_KJV: Jesus _x000a_Root(s): H3091 "/>
    <n v="917"/>
    <x v="0"/>
    <x v="4"/>
    <m/>
    <m/>
    <m/>
    <n v="3091"/>
    <s v="יְהוֹשׁוַּע"/>
    <s v=""/>
    <m/>
    <m/>
    <m/>
    <s v="Name Person"/>
    <m/>
    <m/>
    <n v="1"/>
    <s v="H"/>
  </r>
  <r>
    <s v="G"/>
    <n v="5207"/>
    <x v="5"/>
    <s v="huios (hwee-os') n._x000a_1. a &quot;son&quot; (sometimes of animals)_x000a_{used very widely of immediate, remote or figuratively, kinship}_x000a_[apparently a primary word]_x000a_KJV: child, foal, son "/>
    <n v="377"/>
    <x v="0"/>
    <x v="1"/>
    <n v="1"/>
    <m/>
    <m/>
    <m/>
    <m/>
    <m/>
    <m/>
    <m/>
    <m/>
    <s v="noun"/>
    <m/>
    <m/>
    <n v="0"/>
    <m/>
  </r>
  <r>
    <s v="G"/>
    <n v="5547"/>
    <x v="6"/>
    <s v="Christos (khris-tos') n/p._x000a_1. (literally) Anointed_x000a_2. (transliterated) &quot;Christ&quot;_x000a_3. (properly) the Messiah, the Anointed One of the God of Abraham, Isaac and Jacob_x000a_4. (by function) the (kinsman) Redeemer, the Saviour_x000a_5. (by identity) Jesus, Yeshua, Ἰησοῦς, יְהוֹשֻׁעַ, יֵשׁוּעַ_x000a_[from G5548]_x000a_KJV: Christ _x000a_Root(s): G5548 "/>
    <n v="529"/>
    <x v="0"/>
    <x v="5"/>
    <n v="3"/>
    <m/>
    <m/>
    <n v="5548"/>
    <s v="χρίω"/>
    <s v=""/>
    <m/>
    <m/>
    <m/>
    <s v="Name Person"/>
    <m/>
    <m/>
    <n v="1"/>
    <m/>
  </r>
  <r>
    <s v="G"/>
    <n v="80"/>
    <x v="7"/>
    <s v="adelphos (ad-el-fos') n._x000a_1. a brother_x000a_2. (of faith) a brother in our Lord, Jesus_x000a_{literally or figuratively; near or remote; much like G1}_x000a_[from G1 (as a connective particle) and delphus &quot;the womb&quot;]_x000a_KJV: brother _x000a_Root(s): G1 "/>
    <n v="343"/>
    <x v="1"/>
    <x v="1"/>
    <n v="4"/>
    <m/>
    <m/>
    <n v="1"/>
    <s v="α"/>
    <s v=""/>
    <m/>
    <m/>
    <m/>
    <s v="noun"/>
    <m/>
    <m/>
    <n v="0"/>
    <m/>
  </r>
  <r>
    <s v="G"/>
    <n v="846"/>
    <x v="8"/>
    <s v="autos (au-tos') p/p._x000a_1. self_x000a_{reflexive pronoun used of the third person (alone or in the comparative G1438), and  of the other persons (with the proper personal pronoun)}_x000a_[from the particle au (perhaps akin to the base of G109 through the idea of a baffling wind (backward))]_x000a_KJV: her, it(-self), one, the other, (mine) own, said, (self-), the) same, ((him-, my-, thy- )self, (your-)selves, she, that, their(-s), them(-selves), there(-at, - by, -in, -into, -of, -on, -with), they, (these) things, this (man), those, together, very, which _x000a_Compare: G848 _x000a_See also: G1438, G109 "/>
    <n v="5607"/>
    <x v="1"/>
    <x v="1"/>
    <n v="19"/>
    <m/>
    <m/>
    <m/>
    <m/>
    <m/>
    <m/>
    <m/>
    <m/>
    <s v="p/p."/>
    <m/>
    <m/>
    <n v="0"/>
    <m/>
  </r>
  <r>
    <s v="G"/>
    <n v="1080"/>
    <x v="9"/>
    <s v="gennao (ghen-nah'-o) v._x000a_1. (properly, of the father) to procreate_x000a_2. (by extension, of the mother) to conceive_x000a_3. (figuratively) to regenerate_x000a_[from a variation of G1085]_x000a_KJV: bear, beget, be born, bring forth, conceive, be delivered of, gender, make, spring _x000a_Root(s): G1085 "/>
    <n v="97"/>
    <x v="1"/>
    <x v="2"/>
    <n v="4"/>
    <m/>
    <m/>
    <n v="1085"/>
    <s v="γένος"/>
    <s v=""/>
    <m/>
    <m/>
    <m/>
    <s v="verb"/>
    <m/>
    <m/>
    <n v="1"/>
    <m/>
  </r>
  <r>
    <s v="G"/>
    <n v="1161"/>
    <x v="10"/>
    <s v="de (deh') conj._x000a_1. but, and, etc._x000a_{(often unexpressed in English)}_x000a_[a primary particle (adversative or continuative)]_x000a_KJV: also, and, but, moreover, now _x000a_See also: G3303 "/>
    <n v="2792"/>
    <x v="1"/>
    <x v="1"/>
    <n v="5"/>
    <m/>
    <m/>
    <m/>
    <m/>
    <m/>
    <m/>
    <m/>
    <m/>
    <s v="conjunction"/>
    <m/>
    <m/>
    <n v="0"/>
    <m/>
  </r>
  <r>
    <s v="G"/>
    <n v="2384"/>
    <x v="11"/>
    <s v="Iakob (ee-ak-obe') n/p._x000a_1. Jacob (i.e. Ja`akob), the ancestor and father of the Israelites_x000a_[of Hebrew origin (H3290)]_x000a_KJV: Jacob _x000a_Root(s): H3290 "/>
    <n v="27"/>
    <x v="1"/>
    <x v="6"/>
    <n v="1"/>
    <m/>
    <m/>
    <n v="3290"/>
    <s v="יַעֲקוֹב"/>
    <s v=""/>
    <m/>
    <m/>
    <m/>
    <s v="Name Person"/>
    <m/>
    <m/>
    <n v="1"/>
    <s v="H"/>
  </r>
  <r>
    <s v="G"/>
    <n v="2455"/>
    <x v="12"/>
    <s v="Ioudas (ee-ou-das') n/p._x000a_1. Judas (i.e. Jehudah), the name of ten Israelites_x000a_2. also of the posterity of one of them and its region_x000a_[of Hebrew origin (H3063)]_x000a_KJV: Juda(-h, -s); Jude _x000a_Root(s): H3063 "/>
    <n v="36"/>
    <x v="1"/>
    <x v="7"/>
    <n v="1"/>
    <m/>
    <m/>
    <n v="3063"/>
    <s v="יְהוּדָה"/>
    <s v=""/>
    <m/>
    <m/>
    <m/>
    <s v="Name Person"/>
    <m/>
    <m/>
    <n v="1"/>
    <s v="H"/>
  </r>
  <r>
    <s v="G"/>
    <n v="2464"/>
    <x v="13"/>
    <s v="Isaak (ee-sah-ak') n/p._x000a_1. Isaac (i.e. Jitschak), the son of Abraham_x000a_[of Hebrew origin (H3327)]_x000a_KJV: Isaac _x000a_Root(s): H3327 "/>
    <n v="20"/>
    <x v="1"/>
    <x v="8"/>
    <m/>
    <m/>
    <m/>
    <n v="3327"/>
    <s v="יִצחָק"/>
    <s v=""/>
    <m/>
    <m/>
    <m/>
    <s v="Name Person"/>
    <m/>
    <m/>
    <n v="1"/>
    <s v="H"/>
  </r>
  <r>
    <s v="G"/>
    <n v="2532"/>
    <x v="14"/>
    <s v="kai (kai') conj._x000a_1. and, also, even, so then, too, etc._x000a_{Often used in connection (or composition) with other particles or small words}_x000a_[apparently, a primary particle, having a copulative and sometimes also a cumulative force]_x000a_KJV: and, also, both, but, even, for, if, or, so, that, then, therefore, when, yet "/>
    <n v="9018"/>
    <x v="1"/>
    <x v="1"/>
    <n v="12"/>
    <m/>
    <m/>
    <m/>
    <m/>
    <m/>
    <m/>
    <m/>
    <m/>
    <s v="conjunction"/>
    <m/>
    <m/>
    <n v="0"/>
    <m/>
  </r>
  <r>
    <s v="G"/>
    <n v="3588"/>
    <x v="15"/>
    <s v="ho (ho) (including the feminine he  hay, and the neuter  to  to in all their inflections) t._x000a_1. the_x000a_{sometimes to be supplied, at others omitted, in English idiom}_x000a_[the definite article]_x000a_KJV: the, this, that, one, he, she, it, etc "/>
    <n v="19861"/>
    <x v="1"/>
    <x v="1"/>
    <n v="14"/>
    <m/>
    <m/>
    <m/>
    <m/>
    <m/>
    <m/>
    <m/>
    <m/>
    <s v="article"/>
    <m/>
    <m/>
    <n v="0"/>
    <m/>
  </r>
  <r>
    <s v="G"/>
    <n v="689"/>
    <x v="16"/>
    <s v="Aram (ar-am') n/p._x000a_1. Aram (i.e. Ram), an Israelite_x000a_[of Hebrew origin (H7410)]_x000a_KJV: Aram _x000a_Root(s): H7410 "/>
    <n v="3"/>
    <x v="2"/>
    <x v="9"/>
    <m/>
    <m/>
    <m/>
    <n v="7410"/>
    <s v="רָם"/>
    <s v=""/>
    <m/>
    <m/>
    <m/>
    <s v="Name Person"/>
    <m/>
    <m/>
    <n v="1"/>
    <s v="H"/>
  </r>
  <r>
    <s v="G"/>
    <n v="1537"/>
    <x v="17"/>
    <s v="ek (ek) (or  ex  ex) prep._x000a_1. from (the point whence action or motion proceeds)_x000a_2. out (of place, time, or cause)_x000a_{literal or figurative; direct or remote; Often used in composition, with the same general import; often of completion}_x000a_[a primary preposition denoting origin]_x000a_KJV: after, among, X are, at, betwixt(-yond), by (the means of), exceedingly, (+ abundantly above), for(- th), from (among, forth, up), + grudgingly, + heartily, X heavenly, X hereby, + very highly, in, ...ly, (because, by reason) of, off (from), on, out among (from, of), over, since, X thenceforth, through, X unto, X vehemently, with(-out) "/>
    <n v="914"/>
    <x v="2"/>
    <x v="1"/>
    <n v="227"/>
    <m/>
    <m/>
    <m/>
    <m/>
    <m/>
    <m/>
    <m/>
    <m/>
    <s v="preposition"/>
    <m/>
    <m/>
    <n v="0"/>
    <m/>
  </r>
  <r>
    <s v="G"/>
    <n v="2074"/>
    <x v="18"/>
    <s v="Esrom (es-rome') n/p._x000a_1. Esrom (i.e. Chetsron), an Israelite_x000a_[of Hebrew origin (H2696)]_x000a_KJV: Esrom _x000a_Root(s): H2696 "/>
    <n v="3"/>
    <x v="2"/>
    <x v="10"/>
    <m/>
    <m/>
    <m/>
    <n v="2696"/>
    <s v="חֶצרוֹן"/>
    <s v=""/>
    <m/>
    <m/>
    <m/>
    <s v="Name Person"/>
    <m/>
    <m/>
    <n v="1"/>
    <s v="H"/>
  </r>
  <r>
    <s v="G"/>
    <n v="2196"/>
    <x v="19"/>
    <s v="Zara (dzar-ah') n/p._x000a_1. Zara, (i.e. Zerach), an Israelite_x000a_[of Hebrew origin (H2226)]_x000a_KJV: Zara _x000a_Root(s): H2226 "/>
    <n v="1"/>
    <x v="2"/>
    <x v="11"/>
    <m/>
    <m/>
    <m/>
    <n v="2226"/>
    <s v="זֶרַח"/>
    <s v=""/>
    <m/>
    <m/>
    <m/>
    <s v="Name Person"/>
    <m/>
    <m/>
    <n v="1"/>
    <s v="H"/>
  </r>
  <r>
    <s v="G"/>
    <n v="2283"/>
    <x v="20"/>
    <s v="Thamar (tham'-ar) n/p._x000a_1. Thamar (i.e. Tamar), an Israelitess_x000a_[of Hebrew origin (H8559)]_x000a_KJV: Thamar _x000a_Root(s): H8559 "/>
    <n v="1"/>
    <x v="2"/>
    <x v="12"/>
    <m/>
    <m/>
    <m/>
    <n v="8559"/>
    <s v="תָּמָר"/>
    <s v=""/>
    <m/>
    <m/>
    <m/>
    <s v="Name Person"/>
    <m/>
    <m/>
    <n v="1"/>
    <s v="H"/>
  </r>
  <r>
    <s v="G"/>
    <n v="5329"/>
    <x v="21"/>
    <s v="Phares (far-es') n/p._x000a_1. Phares (i.e. Perets), an Israelite_x000a_[of Hebrew origin (H6557)]_x000a_KJV: Phares _x000a_Root(s): H6557 "/>
    <n v="3"/>
    <x v="2"/>
    <x v="13"/>
    <m/>
    <m/>
    <m/>
    <n v="6557"/>
    <s v="פֶּרֶץ"/>
    <s v=""/>
    <m/>
    <m/>
    <m/>
    <s v="Name Person"/>
    <m/>
    <m/>
    <n v="1"/>
    <s v="H"/>
  </r>
  <r>
    <s v="G"/>
    <n v="5376"/>
    <x v="22"/>
    <s v="Philippos (fil'-ip-pos) n/p._x000a_1. fond of horses_x000a_2. Philippus, the name of four Israelites_x000a_[from G5384 and G2462]_x000a_KJV: Philip _x000a_Root(s): G5384, G2462 "/>
    <n v="36"/>
    <x v="2"/>
    <x v="14"/>
    <n v="1"/>
    <m/>
    <m/>
    <n v="5384"/>
    <s v="φίλος"/>
    <n v="2462"/>
    <s v="ἵππος"/>
    <m/>
    <m/>
    <s v="Name Person"/>
    <m/>
    <m/>
    <n v="1"/>
    <m/>
  </r>
  <r>
    <s v="G"/>
    <n v="284"/>
    <x v="23"/>
    <s v="Aminadab (am-ee-nad-ab') n/p._x000a_1. Aminadab, an Israelite_x000a_[of Hebrew origin (H5992)]_x000a_KJV: Aminadab _x000a_Root(s): H5992 "/>
    <n v="3"/>
    <x v="3"/>
    <x v="15"/>
    <m/>
    <m/>
    <m/>
    <n v="5992"/>
    <s v="עַמִּינָדָב"/>
    <s v=""/>
    <m/>
    <m/>
    <m/>
    <s v="Name Person"/>
    <m/>
    <m/>
    <n v="1"/>
    <s v="H"/>
  </r>
  <r>
    <s v="G"/>
    <n v="3476"/>
    <x v="24"/>
    <s v="Naasson (nah-as-sone') n/p._x000a_1. Naasson (i.e. Nachshon), an Israelite_x000a_[of Hebrew origin (H5177)]_x000a_KJV: Naasson _x000a_Root(s): H5177 "/>
    <n v="3"/>
    <x v="3"/>
    <x v="16"/>
    <m/>
    <m/>
    <m/>
    <n v="5177"/>
    <s v="נַחשׁוֹן"/>
    <s v=""/>
    <m/>
    <m/>
    <m/>
    <s v="Name Person"/>
    <m/>
    <m/>
    <n v="1"/>
    <s v="H"/>
  </r>
  <r>
    <s v="G"/>
    <n v="4533"/>
    <x v="25"/>
    <s v="Salmon (sal-mone') n/p._x000a_1. Salmon, an Israelite_x000a_[of Hebrew origin (H8012)]_x000a_KJV: Salmon _x000a_Root(s): H8012 "/>
    <n v="2"/>
    <x v="3"/>
    <x v="17"/>
    <m/>
    <m/>
    <m/>
    <n v="8012"/>
    <s v="שַׂלמוֹן"/>
    <s v=""/>
    <m/>
    <m/>
    <m/>
    <s v="Name Person"/>
    <m/>
    <m/>
    <n v="1"/>
    <s v="H"/>
  </r>
  <r>
    <s v="G"/>
    <n v="1003"/>
    <x v="26"/>
    <s v="Booz (boh-oz') n/p._x000a_1. Booz, (i.e. Boaz), an Israelite_x000a_[of Hebrew origin (H1162)]_x000a_KJV: Booz _x000a_Root(s): H1162 "/>
    <n v="3"/>
    <x v="4"/>
    <x v="18"/>
    <m/>
    <m/>
    <m/>
    <n v="1162"/>
    <s v="בּוֹעַז"/>
    <s v=""/>
    <m/>
    <m/>
    <m/>
    <s v="Name Person"/>
    <m/>
    <m/>
    <n v="1"/>
    <s v="H"/>
  </r>
  <r>
    <s v="G"/>
    <n v="2421"/>
    <x v="27"/>
    <s v="Iessai (ee-es-sai') n/p._x000a_1. Jessae (i.e. Jishai), an Israelite_x000a_[of Hebrew origin (H3448)]_x000a_KJV: Jesse _x000a_Root(s): H3448 "/>
    <n v="5"/>
    <x v="4"/>
    <x v="19"/>
    <m/>
    <m/>
    <m/>
    <n v="3448"/>
    <s v="יִשַׁי אִישַׁי"/>
    <s v=""/>
    <m/>
    <m/>
    <m/>
    <s v="Name Person"/>
    <m/>
    <m/>
    <n v="1"/>
    <s v="H"/>
  </r>
  <r>
    <s v="G"/>
    <n v="4477"/>
    <x v="28"/>
    <s v="Rhachab (rhakh-ab') n/p._x000a_1. Rachab, a Canaanitess_x000a_[of Hebrew origin (H7343)]_x000a_KJV: Rachab _x000a_Root(s): H7343 _x000a_See also: G4460 "/>
    <n v="1"/>
    <x v="4"/>
    <x v="20"/>
    <m/>
    <m/>
    <m/>
    <n v="7343"/>
    <s v="רָחָב"/>
    <m/>
    <m/>
    <m/>
    <m/>
    <s v="Name Person"/>
    <m/>
    <m/>
    <n v="1"/>
    <s v="H"/>
  </r>
  <r>
    <s v="G"/>
    <n v="4503"/>
    <x v="29"/>
    <s v="Rhouth (rhouth') n/p._x000a_1. Ruth, a Moabitess_x000a_[of Hebrew origin (H7327)]_x000a_KJV: Ruth _x000a_Root(s): H7327 "/>
    <n v="1"/>
    <x v="4"/>
    <x v="21"/>
    <m/>
    <m/>
    <m/>
    <n v="7327"/>
    <s v="רוּת"/>
    <s v=""/>
    <m/>
    <m/>
    <m/>
    <s v="Name Person"/>
    <m/>
    <m/>
    <n v="1"/>
    <s v="H"/>
  </r>
  <r>
    <s v="G"/>
    <n v="5601"/>
    <x v="30"/>
    <s v="Obed (o-bade') n/p._x000a_1. Obed, an Israelite_x000a_[of Hebrew origin (H5744)]_x000a_KJV: Obed _x000a_Root(s): H5744 "/>
    <n v="3"/>
    <x v="4"/>
    <x v="22"/>
    <m/>
    <m/>
    <m/>
    <n v="5744"/>
    <s v="עוֹבֵד"/>
    <s v=""/>
    <m/>
    <m/>
    <m/>
    <s v="Name Person"/>
    <m/>
    <m/>
    <n v="1"/>
    <s v="H"/>
  </r>
  <r>
    <s v="G"/>
    <n v="5602"/>
    <x v="31"/>
    <s v="hode (ho'-deh) adv._x000a_1. in this same spot, i.e. here or hither_x000a_[from an adverb form of G3592]_x000a_KJV: here, hither, (in) this place, there _x000a_Root(s): G3592 "/>
    <n v="3"/>
    <x v="4"/>
    <x v="23"/>
    <m/>
    <m/>
    <m/>
    <n v="3592"/>
    <s v="ὅδε"/>
    <s v=""/>
    <m/>
    <m/>
    <m/>
    <s v="adverb"/>
    <m/>
    <m/>
    <n v="1"/>
    <m/>
  </r>
  <r>
    <s v="G"/>
    <n v="935"/>
    <x v="32"/>
    <s v="basileus (bas-il-yooce') n._x000a_1. a sovereign (king, emperor, ruler)_x000a_{abstractly, relatively, or figuratively}_x000a_[probably from G939 (through the notion of a foundation of power)]_x000a_KJV: king _x000a_Root(s): G939 "/>
    <n v="115"/>
    <x v="5"/>
    <x v="24"/>
    <n v="4"/>
    <m/>
    <m/>
    <n v="939"/>
    <s v="βάσις"/>
    <s v=""/>
    <m/>
    <m/>
    <m/>
    <s v="noun"/>
    <m/>
    <m/>
    <n v="1"/>
    <m/>
  </r>
  <r>
    <s v="G"/>
    <n v="3774"/>
    <x v="33"/>
    <s v="Ourias (ou-ree'-as) n/p._x000a_1. Urias (i.e. Urijah), a Hittite_x000a_[of Hebrew origin (H223)]_x000a_KJV: Urias _x000a_Root(s): H223 "/>
    <n v="1"/>
    <x v="5"/>
    <x v="25"/>
    <m/>
    <m/>
    <m/>
    <n v="223"/>
    <s v="אוּרִיָה אוּרִיָהוּ"/>
    <s v=""/>
    <m/>
    <m/>
    <m/>
    <s v="Name Person"/>
    <m/>
    <m/>
    <n v="1"/>
    <s v="H"/>
  </r>
  <r>
    <s v="G"/>
    <n v="4672"/>
    <x v="34"/>
    <s v="Solomon (sol-om-one') n/p._x000a_1. Solomon (i.e. Shelomoh), the son of David_x000a_[of Hebrew origin (H8010)]_x000a_KJV: Solomon _x000a_Root(s): H8010 "/>
    <n v="12"/>
    <x v="5"/>
    <x v="26"/>
    <m/>
    <m/>
    <m/>
    <n v="8010"/>
    <s v="שְׁלוֹמוֹה"/>
    <s v=""/>
    <m/>
    <m/>
    <m/>
    <s v="Name Person"/>
    <m/>
    <m/>
    <n v="1"/>
    <s v="H"/>
  </r>
  <r>
    <s v="G"/>
    <n v="7"/>
    <x v="35"/>
    <s v="Abia (ab-ee-ah') n/p._x000a_1. Abijah, the name of two Israelites_x000a_[of Hebrew origin (H29)]_x000a_KJV: Abia _x000a_Root(s): H29 "/>
    <n v="3"/>
    <x v="6"/>
    <x v="27"/>
    <m/>
    <m/>
    <m/>
    <n v="29"/>
    <s v="אֲבִיָה אֲבִיָהוּ"/>
    <s v=""/>
    <m/>
    <m/>
    <m/>
    <s v="Name Person"/>
    <m/>
    <m/>
    <n v="1"/>
    <s v="H"/>
  </r>
  <r>
    <s v="G"/>
    <n v="760"/>
    <x v="36"/>
    <s v="Asa (as-ah') n/p._x000a_1. Asa, an Israelite_x000a_[of Hebrew origin (H609)]_x000a_KJV: Asa _x000a_Root(s): H609 "/>
    <n v="2"/>
    <x v="6"/>
    <x v="28"/>
    <m/>
    <m/>
    <m/>
    <n v="609"/>
    <s v="אָסָא"/>
    <s v=""/>
    <m/>
    <m/>
    <m/>
    <s v="Name Person"/>
    <m/>
    <m/>
    <n v="1"/>
    <s v="H"/>
  </r>
  <r>
    <s v="G"/>
    <n v="4497"/>
    <x v="37"/>
    <s v="Rhoboam (rhob-o-am') n/p._x000a_1. Roboam (i.e. Rechobam), an Israelite_x000a_[of Hebrew origin (H7346)]_x000a_KJV: Roboam _x000a_Root(s): H7346 "/>
    <n v="1"/>
    <x v="6"/>
    <x v="29"/>
    <m/>
    <m/>
    <m/>
    <n v="7346"/>
    <s v="רְחַבעָם"/>
    <s v=""/>
    <m/>
    <m/>
    <m/>
    <s v="Name Person"/>
    <m/>
    <m/>
    <n v="1"/>
    <s v="H"/>
  </r>
  <r>
    <s v="G"/>
    <n v="2496"/>
    <x v="38"/>
    <s v="Ioram (ee-o-ram') n/p._x000a_1. Joram, an Israelite_x000a_[of Hebrew origin (H3141)]_x000a_KJV: Joram _x000a_Root(s): H3141 "/>
    <n v="3"/>
    <x v="7"/>
    <x v="30"/>
    <n v="1"/>
    <m/>
    <m/>
    <n v="3141"/>
    <s v="יוֹרָם"/>
    <s v=""/>
    <m/>
    <m/>
    <m/>
    <s v="Name Person"/>
    <m/>
    <m/>
    <n v="1"/>
    <s v="H"/>
  </r>
  <r>
    <s v="G"/>
    <n v="2498"/>
    <x v="39"/>
    <s v="Iosaphat (ee-o-saf-at') n/p._x000a_1. Josaphat (i.e. Jehoshaphat), an Israelite_x000a_[of Hebrew origin (H3092)]_x000a_KJV: Josaphat _x000a_Root(s): H3092 "/>
    <n v="2"/>
    <x v="7"/>
    <x v="31"/>
    <m/>
    <m/>
    <m/>
    <n v="3092"/>
    <s v="יְהוֹשָׁפָט"/>
    <s v=""/>
    <m/>
    <m/>
    <m/>
    <s v="Name Person"/>
    <m/>
    <m/>
    <n v="1"/>
    <s v="H"/>
  </r>
  <r>
    <s v="G"/>
    <n v="3604"/>
    <x v="40"/>
    <s v="Ozias (od-zee'-as) n/p._x000a_1. Ozias (i.e. Uzzijah), an Israelite_x000a_[of Hebrew origin (H5818)]_x000a_KJV: Ozias _x000a_Root(s): H5818 "/>
    <n v="2"/>
    <x v="7"/>
    <x v="32"/>
    <m/>
    <m/>
    <m/>
    <n v="5818"/>
    <s v="עוּזִּיָה עוּזִּיָהוּ"/>
    <s v=""/>
    <m/>
    <m/>
    <m/>
    <s v="Name Person"/>
    <m/>
    <m/>
    <n v="1"/>
    <s v="H"/>
  </r>
  <r>
    <s v="G"/>
    <n v="881"/>
    <x v="41"/>
    <s v="Achaz (akh-adz') n/p._x000a_1. Achaz, an Israelite_x000a_[of Hebrew origin (H271)]_x000a_KJV: Achaz _x000a_Root(s): H271 "/>
    <n v="2"/>
    <x v="8"/>
    <x v="33"/>
    <m/>
    <m/>
    <m/>
    <n v="271"/>
    <s v="אָחָז"/>
    <s v=""/>
    <m/>
    <m/>
    <m/>
    <s v="Name Person"/>
    <m/>
    <m/>
    <n v="1"/>
    <s v="H"/>
  </r>
  <r>
    <s v="G"/>
    <n v="1478"/>
    <x v="42"/>
    <s v="Ezekias (ed-zek-ee'-as) n/p._x000a_1. Ezekias (i.e. Hezekeiah), an Israelite_x000a_[of Hebrew origin (H2396)]_x000a_KJV: Ezekias _x000a_Root(s): H2396 "/>
    <n v="2"/>
    <x v="8"/>
    <x v="34"/>
    <m/>
    <m/>
    <m/>
    <n v="2396"/>
    <s v="חִזקִיָהוּ"/>
    <s v=""/>
    <m/>
    <m/>
    <m/>
    <s v="Name Person"/>
    <m/>
    <m/>
    <n v="1"/>
    <s v="H"/>
  </r>
  <r>
    <s v="G"/>
    <n v="2488"/>
    <x v="43"/>
    <s v="Ioatham (ee-ow-ath'-am) n/p._x000a_1. Joatham (i.e. Jotham), an Israelite_x000a_[of Hebrew origin (H3147)]_x000a_KJV: Joatham _x000a_Root(s): H3147 "/>
    <n v="2"/>
    <x v="8"/>
    <x v="35"/>
    <m/>
    <m/>
    <m/>
    <n v="3147"/>
    <s v="יוֹתָם"/>
    <s v=""/>
    <m/>
    <m/>
    <m/>
    <s v="Name Person"/>
    <m/>
    <m/>
    <n v="1"/>
    <s v="H"/>
  </r>
  <r>
    <s v="G"/>
    <n v="301"/>
    <x v="44"/>
    <s v="Amos (am-oce') n/p._x000a_1. Amos, an Israelite_x000a_[of Hebrew origin (H531)]_x000a_KJV: Amos _x000a_Root(s): H531 "/>
    <n v="3"/>
    <x v="9"/>
    <x v="36"/>
    <m/>
    <m/>
    <m/>
    <n v="531"/>
    <s v="אָמוֹץ"/>
    <s v=""/>
    <m/>
    <m/>
    <m/>
    <s v="Name Person"/>
    <m/>
    <m/>
    <n v="1"/>
    <s v="H"/>
  </r>
  <r>
    <s v="G"/>
    <n v="2502"/>
    <x v="45"/>
    <s v="Iosias (ee-o-see'-as) n/p._x000a_1. Josias (i.e. Joshiah), an Israelite_x000a_[of Hebrew origin (H2977)]_x000a_KJV: Josias _x000a_Root(s): H2977 "/>
    <n v="2"/>
    <x v="9"/>
    <x v="37"/>
    <m/>
    <m/>
    <m/>
    <n v="2977"/>
    <s v="יוֹאשִׁיָהוּ"/>
    <s v=""/>
    <m/>
    <m/>
    <m/>
    <s v="Name Person"/>
    <m/>
    <m/>
    <n v="1"/>
    <s v="H"/>
  </r>
  <r>
    <s v="G"/>
    <n v="3128"/>
    <x v="46"/>
    <s v="Manasses (man-as-sace`) n/p._x000a_1. Mannasses (i.e. Menashsheh), an Israelite_x000a_[of Hebrew origin (H4519)]_x000a_KJV: Manasses _x000a_Root(s): H4519 "/>
    <n v="3"/>
    <x v="9"/>
    <x v="38"/>
    <m/>
    <m/>
    <m/>
    <n v="4519"/>
    <s v="מְנַשֶּׁה"/>
    <s v=""/>
    <m/>
    <m/>
    <m/>
    <s v="Name Person"/>
    <m/>
    <m/>
    <n v="1"/>
    <s v="H"/>
  </r>
  <r>
    <s v="G"/>
    <n v="897"/>
    <x v="47"/>
    <s v="Babulon (bab-oo-lone') n/l._x000a_1. Babylon, the capitol of Chaldaea_x000a_{literally or figuratively (as a type of tyranny)}_x000a_[of Hebrew origin (H894)]_x000a_KJV: Babylon _x000a_Root(s): H894 "/>
    <n v="12"/>
    <x v="10"/>
    <x v="39"/>
    <m/>
    <m/>
    <m/>
    <n v="894"/>
    <s v="בָּבֶל"/>
    <s v=""/>
    <m/>
    <m/>
    <m/>
    <s v="Name Location"/>
    <m/>
    <m/>
    <n v="1"/>
    <s v="H"/>
  </r>
  <r>
    <s v="G"/>
    <n v="1909"/>
    <x v="48"/>
    <s v="epi (ep-ee') prep._x000a_1. (properly) meaning superimposition (of time, place, order, etc.)_x000a_2. (genitive case) as a relation of distribution (over, upon, etc.)_x000a_3. (dative case) of rest (at, on, etc.)_x000a_4. (accusative case) of direction (towards, upon, etc.)_x000a_{literally or figuratively; In compounds it retains essentially the same import (at, upon, etc.)}_x000a_[a primary preposition]_x000a_KJV: about (the times), above, after, against, among, as long as (touching), at, beside, X have charge of, (be-, (where-))fore, in (a place, as much as, the time of, -to), (because) of, (up-)on (behalf of), over, (by, for) the space of, through(-out), (un-)to(-ward), with. "/>
    <n v="890"/>
    <x v="10"/>
    <x v="1"/>
    <n v="278"/>
    <m/>
    <m/>
    <m/>
    <m/>
    <m/>
    <m/>
    <m/>
    <m/>
    <s v="preposition"/>
    <m/>
    <m/>
    <n v="0"/>
    <m/>
  </r>
  <r>
    <s v="G"/>
    <n v="2423"/>
    <x v="49"/>
    <s v="Iechonias (ee-ekh-on-ee'-as) n/p._x000a_1. Jechonias (i.e. Jekonjah), an Israelite_x000a_[of Hebrew origin (H3204)]_x000a_KJV: Jechonias _x000a_Root(s): H3204 "/>
    <n v="2"/>
    <x v="10"/>
    <x v="40"/>
    <m/>
    <m/>
    <m/>
    <n v="3204"/>
    <s v="יְכָניָה יְכָניָהוּ יְכוֹנְיָה"/>
    <s v=""/>
    <m/>
    <m/>
    <m/>
    <s v="Name Person"/>
    <m/>
    <m/>
    <n v="1"/>
    <s v="H"/>
  </r>
  <r>
    <s v="G"/>
    <n v="3350"/>
    <x v="50"/>
    <s v="metoikesia (met-oy-kes-ee'-ah) n._x000a_1. a change of abode_x000a_2. (specially), expatriation_x000a_[from a derivative of a compound of G3326 and G3624]_x000a_KJV: X brought, carried(-ying) away (in-)to _x000a_Root(s): G3326, G3624 "/>
    <n v="4"/>
    <x v="10"/>
    <x v="41"/>
    <m/>
    <s v="μετά"/>
    <m/>
    <n v="3326"/>
    <s v="μετά"/>
    <n v="3624"/>
    <s v="οἶκος"/>
    <m/>
    <m/>
    <s v="noun"/>
    <m/>
    <m/>
    <n v="1"/>
    <m/>
  </r>
  <r>
    <s v="G"/>
    <n v="2216"/>
    <x v="51"/>
    <s v="Zorobabel (dzor-ob-ab'-el) n/p._x000a_1. Zorobabel (i.e. Zerubbabel), an Israelite_x000a_[of Hebrew origin (H2216)]_x000a_KJV: Zorobabel _x000a_Root(s): H2216 "/>
    <n v="3"/>
    <x v="11"/>
    <x v="42"/>
    <m/>
    <m/>
    <m/>
    <n v="2216"/>
    <s v="זְרוּבָּבֶל"/>
    <s v=""/>
    <m/>
    <m/>
    <m/>
    <s v="Name Person"/>
    <m/>
    <m/>
    <n v="1"/>
    <s v="H"/>
  </r>
  <r>
    <s v="G"/>
    <n v="3326"/>
    <x v="52"/>
    <s v="meta (met-ah') prep._x000a_1. (properly) denoting accompaniment_x000a_2. &quot;amid&quot; (local or causal)_x000a_{Often used adverbially; modified variously according to the case (genitive association, or accusative succession) with which it is joined; occupying an intermediate position between G575 or G1537 and G1519 or G4314; less intimate than G1722 and less close than G4862)}_x000a_[a primary preposition]_x000a_KJV: after(-ward), X that he again, against, among, X and, + follow, hence, hereafter, in, of, (up-)on, + our, X and setting, since, (un-)to, + together, when, with (+ -out). Often used in composition, in substantially the same relations of participation or proximity, and transfer or sequence _x000a_Compare: G1722, G4862 _x000a_See also: G575, G1537, G1519, G4314 "/>
    <n v="469"/>
    <x v="11"/>
    <x v="1"/>
    <n v="55"/>
    <m/>
    <m/>
    <m/>
    <m/>
    <m/>
    <m/>
    <m/>
    <m/>
    <s v="preposition"/>
    <m/>
    <m/>
    <n v="0"/>
    <m/>
  </r>
  <r>
    <s v="G"/>
    <n v="10"/>
    <x v="53"/>
    <s v="Abioud (ab-ee-oud') n/p._x000a_1. Abihud, an Israelite_x000a_[of Hebrew origin (H31)]_x000a_KJV: Abiud _x000a_Root(s): H31 "/>
    <n v="2"/>
    <x v="12"/>
    <x v="43"/>
    <m/>
    <m/>
    <m/>
    <n v="31"/>
    <s v="אֲבִיהוּד"/>
    <s v=""/>
    <m/>
    <m/>
    <m/>
    <s v="Name Person"/>
    <m/>
    <m/>
    <n v="1"/>
    <s v="H"/>
  </r>
  <r>
    <s v="G"/>
    <n v="107"/>
    <x v="54"/>
    <s v="Azor (ad-zore') n/p._x000a_1. Azor, an Israelite_x000a_[of Hebrew origin]_x000a_KJV: Azorigin _x000a_Compare: H5809 "/>
    <n v="2"/>
    <x v="12"/>
    <x v="1"/>
    <m/>
    <m/>
    <m/>
    <m/>
    <m/>
    <m/>
    <m/>
    <m/>
    <m/>
    <s v="Name Person"/>
    <m/>
    <m/>
    <n v="0"/>
    <m/>
  </r>
  <r>
    <s v="G"/>
    <n v="1662"/>
    <x v="55"/>
    <s v="Eliakeim (el-ee-ak-eim') n/p._x000a_1. Eliakim, an Israelite_x000a_[of Hebrew origin (H471)]_x000a_KJV: Eliakim _x000a_Root(s): H471 "/>
    <n v="3"/>
    <x v="12"/>
    <x v="44"/>
    <m/>
    <m/>
    <m/>
    <n v="471"/>
    <s v="אֶליָקִים"/>
    <s v=""/>
    <m/>
    <m/>
    <m/>
    <s v="Name Person"/>
    <m/>
    <m/>
    <n v="1"/>
    <s v="H"/>
  </r>
  <r>
    <s v="G"/>
    <n v="1664"/>
    <x v="56"/>
    <s v="Elioud (el-ee-oud') n/p._x000a_1. God of majesty_x000a_2. Eliud, an Israelite_x000a_[of Hebrew origin (H410 and H1935)]_x000a_KJV: Eliud _x000a_Root(s): H410, H1935 "/>
    <n v="2"/>
    <x v="13"/>
    <x v="45"/>
    <m/>
    <m/>
    <m/>
    <n v="410"/>
    <s v="אֵל"/>
    <n v="1935"/>
    <s v="הוֹד"/>
    <m/>
    <m/>
    <s v="Name Person"/>
    <m/>
    <m/>
    <n v="1"/>
    <s v="H"/>
  </r>
  <r>
    <s v="G"/>
    <n v="4524"/>
    <x v="57"/>
    <s v="Sadok (sad-oke') n/p._x000a_1. Sadoc (i.e. Tsadok), an Israelite_x000a_[of Hebrew origin (H6659)]_x000a_KJV: Sadoc _x000a_Root(s): H6659 "/>
    <n v="2"/>
    <x v="13"/>
    <x v="46"/>
    <n v="1"/>
    <m/>
    <m/>
    <n v="6659"/>
    <s v="צָּדוֹק"/>
    <s v=""/>
    <m/>
    <m/>
    <m/>
    <s v="Name Person"/>
    <m/>
    <m/>
    <n v="1"/>
    <s v="H"/>
  </r>
  <r>
    <s v="G"/>
    <n v="1648"/>
    <x v="58"/>
    <s v="Eleazar (el-eh-ad'-zar) n/p._x000a_1. Eleazar, an Israelite_x000a_[of Hebrew origin (H499)]_x000a_KJV: Eleazar _x000a_Root(s): H499 "/>
    <n v="2"/>
    <x v="14"/>
    <x v="47"/>
    <m/>
    <m/>
    <m/>
    <n v="499"/>
    <s v="אֶלעָזָר"/>
    <s v=""/>
    <m/>
    <m/>
    <m/>
    <s v="Name Person"/>
    <m/>
    <m/>
    <n v="1"/>
    <s v="H"/>
  </r>
  <r>
    <s v="G"/>
    <n v="3157"/>
    <x v="59"/>
    <s v="Matthan (mat-than') n/p._x000a_1. Matthan (i.e. Mattan), an Israelite_x000a_[of Hebrew origin (H4977)]_x000a_KJV: Matthan _x000a_Root(s): H4977 "/>
    <n v="2"/>
    <x v="14"/>
    <x v="48"/>
    <m/>
    <m/>
    <m/>
    <n v="4977"/>
    <s v="מַתּתָּן"/>
    <s v=""/>
    <m/>
    <m/>
    <m/>
    <s v="Name Person"/>
    <m/>
    <m/>
    <n v="1"/>
    <s v="H"/>
  </r>
  <r>
    <s v="G"/>
    <n v="435"/>
    <x v="60"/>
    <s v="aner (an-ayr') n._x000a_1. (properly) a man, an individual male_x000a_2. (maritally) a husband_x000a_[a primary word]_x000a_KJV: fellow, husband, man, sir _x000a_Compare: G444 _x000a_See also: G1135 "/>
    <n v="216"/>
    <x v="15"/>
    <x v="1"/>
    <n v="9"/>
    <m/>
    <m/>
    <m/>
    <m/>
    <m/>
    <m/>
    <m/>
    <m/>
    <s v="noun"/>
    <m/>
    <m/>
    <n v="0"/>
    <m/>
  </r>
  <r>
    <s v="G"/>
    <n v="2501"/>
    <x v="61"/>
    <s v="Ioseph (ee-o-safe') n/p._x000a_1. Joseph, the name of seven Israelites_x000a_[of Hebrew origin (H3130)]_x000a_KJV: Joseph _x000a_Root(s): H3130 "/>
    <n v="36"/>
    <x v="15"/>
    <x v="49"/>
    <n v="1"/>
    <m/>
    <m/>
    <n v="3130"/>
    <s v="יוֹסֵף"/>
    <s v=""/>
    <m/>
    <m/>
    <m/>
    <s v="Name Person"/>
    <m/>
    <m/>
    <n v="1"/>
    <s v="H"/>
  </r>
  <r>
    <s v="G"/>
    <n v="3004"/>
    <x v="62"/>
    <s v="lego (leg'-o) v._x000a_1. (properly) to &quot;lay&quot; forth_x000a_2. (figuratively) to relate_x000a_3. (by implication) to mean_x000a_{in words (usually of systematic or set discourse; whereas G2036 and G5346 generally refer to an individual expression or speech respectively; while G4483 is properly to break silence merely, and G2980 means an extended or random harangue)}_x000a_[a primary verb]_x000a_KJV: ask, bid, boast, call, describe, give out, name, put forth, say(-ing, on), shew, speak, tell, utter _x000a_Compare: G2036, G5346, G4483, G2980 "/>
    <n v="1329"/>
    <x v="15"/>
    <x v="50"/>
    <n v="15"/>
    <m/>
    <m/>
    <m/>
    <m/>
    <m/>
    <m/>
    <m/>
    <m/>
    <s v="verb"/>
    <m/>
    <m/>
    <n v="1"/>
    <m/>
  </r>
  <r>
    <s v="G"/>
    <n v="3137"/>
    <x v="63"/>
    <s v="Maria (mar-ee'-ah) (or Mariam  mar-ee-am') n/p._x000a_1. Maria or Mariam (i.e. Mirjam), the name of six Christian females_x000a_[of Hebrew origin (H4813)]_x000a_KJV: Mary _x000a_Root(s): H4813 "/>
    <n v="54"/>
    <x v="15"/>
    <x v="51"/>
    <m/>
    <m/>
    <m/>
    <n v="4813"/>
    <s v="מִריָם"/>
    <s v=""/>
    <m/>
    <m/>
    <m/>
    <s v="Name Person"/>
    <m/>
    <m/>
    <n v="1"/>
    <s v="H"/>
  </r>
  <r>
    <s v="G"/>
    <n v="3739"/>
    <x v="64"/>
    <s v="hos (hos) (including feminine he  hay, and neuter ho  ho) p/r._x000a_1. the relatively (sometimes demonstrative) pronoun, who, which, what, that_x000a_[probably a primary word (or perhaps a form of the article G3588)]_x000a_KJV: one, (an-, the) other, some, that, what, which, who(-m, -se), etc _x000a_Root(s): G3588 _x000a_See also: G3757 "/>
    <n v="1409"/>
    <x v="15"/>
    <x v="52"/>
    <n v="19"/>
    <m/>
    <m/>
    <n v="3588"/>
    <s v="ὁ"/>
    <m/>
    <m/>
    <m/>
    <m/>
    <s v="p/r."/>
    <m/>
    <m/>
    <n v="1"/>
    <m/>
  </r>
  <r>
    <s v="G"/>
    <n v="575"/>
    <x v="65"/>
    <s v="apo (ah-poh') prep._x000a_1. &quot;off,&quot; i.e. away (from something near), in various senses (of place, time, or relation)_x000a_{literal or figurative; In composition (as a prefix) it usually denotes separation, departure, cessation, completion, reversal, etc.}_x000a_[a primary particle]_x000a_KJV: (X here-)after, ago, at, because of, before, by (the space of), for(-th), from, in, (out) of, off, (up-)on(-ce), since, with "/>
    <n v="646"/>
    <x v="16"/>
    <x v="1"/>
    <n v="211"/>
    <m/>
    <m/>
    <m/>
    <m/>
    <m/>
    <m/>
    <m/>
    <m/>
    <s v="preposition"/>
    <m/>
    <m/>
    <n v="0"/>
    <m/>
  </r>
  <r>
    <s v="G"/>
    <n v="1074"/>
    <x v="66"/>
    <s v="genea (ghen-eh-ah') n._x000a_1. a generation_x000a_2. (by implication) an age (the period or the persons)_x000a_[from (a presumed derivative of) G1085]_x000a_KJV: age, generation, nation, time _x000a_Root(s): G1085 "/>
    <n v="43"/>
    <x v="16"/>
    <x v="2"/>
    <n v="3"/>
    <m/>
    <m/>
    <n v="1085"/>
    <s v="γένος"/>
    <s v=""/>
    <m/>
    <m/>
    <m/>
    <s v="noun"/>
    <m/>
    <m/>
    <n v="1"/>
    <m/>
  </r>
  <r>
    <s v="G"/>
    <n v="1180"/>
    <x v="67"/>
    <s v="dekatessares (dek-at-es'-sar-es) n._x000a_1. ten and four, i.e. fourteen_x000a_[from G1176 and G5064]_x000a_KJV: fourteen _x000a_Root(s): G1176, G5064 "/>
    <n v="5"/>
    <x v="16"/>
    <x v="53"/>
    <m/>
    <m/>
    <m/>
    <n v="1176"/>
    <s v="δέκα"/>
    <n v="5064"/>
    <s v="τέσσαρες"/>
    <m/>
    <m/>
    <s v="noun"/>
    <m/>
    <m/>
    <n v="1"/>
    <m/>
  </r>
  <r>
    <s v="G"/>
    <n v="2193"/>
    <x v="68"/>
    <s v="heos (heh'-oce) conj._x000a_1. a conjunction, preposition and adverb of continuance, until (of time and place)_x000a_[of uncertain affinity]_x000a_KJV: even (until, unto), (as) far (as), how long, (un-)til(-l), (hither-, un-, up) to, while(-s) "/>
    <n v="146"/>
    <x v="16"/>
    <x v="1"/>
    <m/>
    <m/>
    <m/>
    <m/>
    <m/>
    <m/>
    <m/>
    <m/>
    <m/>
    <s v="conjunction"/>
    <m/>
    <m/>
    <n v="0"/>
    <m/>
  </r>
  <r>
    <s v="G"/>
    <n v="3767"/>
    <x v="69"/>
    <s v="oun (oun`) conj._x000a_1. (adverbially) certainly_x000a_2. (conjunctionally) accordingly_x000a_[apparently a primary word]_x000a_KJV: and (so, truly), but, now (then), so (likewise then), then, therefore, verily, wherefore "/>
    <n v="499"/>
    <x v="16"/>
    <x v="1"/>
    <n v="2"/>
    <m/>
    <m/>
    <m/>
    <m/>
    <m/>
    <m/>
    <m/>
    <m/>
    <s v="conjunction"/>
    <m/>
    <m/>
    <n v="0"/>
    <m/>
  </r>
  <r>
    <s v="G"/>
    <n v="3956"/>
    <x v="70"/>
    <s v="pas (pas`) (including all the forms of declension) adj._x000a_1. all, any, every, the whole_x000a_[apparently a primary word]_x000a_KJV: all (manner of, means), alway(-s), any (one), X daily, + ever, every (one, way), as many as, + no(-thing), X thoroughly, whatsoever, whole, whosoever "/>
    <n v="1243"/>
    <x v="16"/>
    <x v="1"/>
    <n v="19"/>
    <m/>
    <m/>
    <m/>
    <m/>
    <m/>
    <m/>
    <m/>
    <m/>
    <s v="adjective"/>
    <m/>
    <m/>
    <n v="0"/>
    <m/>
  </r>
  <r>
    <s v="G"/>
    <n v="40"/>
    <x v="71"/>
    <s v="hagios (hag'-ee-os) adj._x000a_1. sacred_x000a_2. (physically) pure_x000a_3. (morally) blameless_x000a_4. (religious, ceremonially) consecrated_x000a_[from hagos &quot;an awful thing&quot;]_x000a_KJV: (most) holy (one, thing), saint _x000a_Compare: G53, G2282, G3741 "/>
    <n v="220"/>
    <x v="17"/>
    <x v="1"/>
    <n v="4"/>
    <m/>
    <m/>
    <m/>
    <m/>
    <m/>
    <m/>
    <m/>
    <m/>
    <s v="adjective"/>
    <m/>
    <m/>
    <n v="0"/>
    <m/>
  </r>
  <r>
    <s v="G"/>
    <n v="1064"/>
    <x v="72"/>
    <s v="gaster (gas-tare') n._x000a_1. the stomach_x000a_2. (by analogy) the matrix_x000a_3. (figuratively) a gourmand_x000a_[of uncertain derivation]_x000a_KJV: belly, + with child, womb "/>
    <n v="9"/>
    <x v="17"/>
    <x v="1"/>
    <m/>
    <m/>
    <m/>
    <m/>
    <m/>
    <m/>
    <m/>
    <m/>
    <m/>
    <s v="noun"/>
    <m/>
    <m/>
    <n v="0"/>
    <m/>
  </r>
  <r>
    <s v="G"/>
    <n v="1510"/>
    <x v="73"/>
    <s v="eimi (ei-mee') v._x000a_1. I exist_x000a_{used only when emphatic}_x000a_[first person singular present indicative, a prolonged form of a primary and defective verb]_x000a_KJV: am, have been, X it is I, was _x000a_See also: G1488, G1498, G1511, G1527, G2258, G2071, G2070, G2075, G2076, G2771, G2468, G5600 "/>
    <n v="2461"/>
    <x v="17"/>
    <x v="54"/>
    <n v="23"/>
    <m/>
    <m/>
    <m/>
    <m/>
    <m/>
    <m/>
    <m/>
    <m/>
    <s v="verb"/>
    <m/>
    <m/>
    <n v="1"/>
    <m/>
  </r>
  <r>
    <s v="G"/>
    <n v="1722"/>
    <x v="74"/>
    <s v="en (en) n._x000a_1. &quot;in,&quot; at, (up-)on, by, etc._x000a_{Often used in compounds, with substantially the same import; rarely with verbs of motion, and then not to indicate direction, except (elliptically) by a separate (and different) preposition}_x000a_[a primary preposition denoting (fixed) position (in place, time or state), and (by implication) instrumentality (medially or constructively), i.e. a relation of rest (intermediate between G1519 and G1537)]_x000a_KJV: about, after, against, + almost, X altogether, among, X as, at, before, between, (here-)by (+ all means), for (... sake of), + give self wholly to, (here-)in(-to, -wardly), X mightily, (because) of, (up-)on, (open-)ly, X outwardly, one, X quickly, X shortly, (speedi-)ly, X that, X there(-in, -on), through(-out), (un-)to(-ward), under, when, where(-with), while, with(-in) _x000a_Compare: G1519, G1537 "/>
    <n v="2752"/>
    <x v="17"/>
    <x v="1"/>
    <n v="84"/>
    <m/>
    <m/>
    <m/>
    <m/>
    <m/>
    <m/>
    <m/>
    <m/>
    <s v="preposition"/>
    <m/>
    <m/>
    <n v="0"/>
    <m/>
  </r>
  <r>
    <s v="G"/>
    <n v="2147"/>
    <x v="75"/>
    <s v="heurisko (hyoo-ris'-ko) v._x000a_1. to find_x000a_{literally or figuratively}_x000a_[a prolonged form of a primary heuro  hyoo'-ro,  which (together with another cognate form) heureo hyoo-reh'-o is used for it in all the tenses except the present and imperfect]_x000a_KJV: find, get, obtain, perceive, see "/>
    <n v="176"/>
    <x v="17"/>
    <x v="1"/>
    <n v="2"/>
    <m/>
    <m/>
    <m/>
    <m/>
    <m/>
    <m/>
    <m/>
    <m/>
    <s v="verb"/>
    <m/>
    <m/>
    <n v="0"/>
    <m/>
  </r>
  <r>
    <s v="G"/>
    <n v="2192"/>
    <x v="76"/>
    <s v="echo (ekh'-o) (including an alternate form scheo skheh'-o;  (used in certain tenses only)) v._x000a_1. to hold (such as possession, ability, contiuity, relation, or condition)_x000a_{used in very various applications, literally or figuratively, direct or remote}_x000a_[a primary verb]_x000a_KJV: be (able, X hold, possessed with), accompany, + begin to amend, can(+ -not), X conceive, count, diseased, do + eat, + enjoy, + fear, following, have, hold, keep, + lack, + go to law, lie, + must needs, + of necessity, + need, next, + recover, + reign, + rest, + return, X sick, take for, + tremble, + uncircumcised, use "/>
    <n v="708"/>
    <x v="17"/>
    <x v="1"/>
    <n v="31"/>
    <m/>
    <m/>
    <m/>
    <m/>
    <m/>
    <m/>
    <m/>
    <m/>
    <s v="verb"/>
    <m/>
    <m/>
    <n v="2"/>
    <m/>
  </r>
  <r>
    <s v="G"/>
    <n v="2228"/>
    <x v="77"/>
    <s v="e (ay') v._x000a_1. (disjunctive) or_x000a_2. (comparative) than._x000a_{Often used in connection with other particles}_x000a_[a primary particle of distinction between two connected terms]_x000a_KJV: and, but (either), (n-)either, except it be, (n-)or (else), rather, save, than, that, what, yea "/>
    <n v="343"/>
    <x v="17"/>
    <x v="1"/>
    <n v="4"/>
    <m/>
    <m/>
    <m/>
    <m/>
    <m/>
    <m/>
    <m/>
    <m/>
    <s v="verb"/>
    <m/>
    <m/>
    <n v="0"/>
    <m/>
  </r>
  <r>
    <s v="G"/>
    <n v="2258"/>
    <x v="78"/>
    <s v="en (ayn) v._x000a_1. I (thou, etc.) was (wast or were)_x000a_[imperfect of G1510]_x000a_KJV: + agree, be, X have (+ charge of), hold, use, was(-t), were _x000a_Root(s): G1510 "/>
    <n v="441"/>
    <x v="17"/>
    <x v="54"/>
    <m/>
    <m/>
    <m/>
    <n v="1510"/>
    <s v="εἰμί"/>
    <s v=""/>
    <m/>
    <m/>
    <m/>
    <s v="verb"/>
    <m/>
    <m/>
    <n v="1"/>
    <m/>
  </r>
  <r>
    <s v="G"/>
    <n v="3384"/>
    <x v="79"/>
    <s v="meter (may'-tare) n._x000a_1. a &quot;mother&quot;_x000a_{literally or figuratively, immediate or remote}_x000a_[apparently a primary word]_x000a_KJV: mother "/>
    <n v="83"/>
    <x v="17"/>
    <x v="1"/>
    <n v="4"/>
    <m/>
    <m/>
    <m/>
    <m/>
    <m/>
    <m/>
    <m/>
    <m/>
    <s v="noun"/>
    <m/>
    <m/>
    <n v="0"/>
    <m/>
  </r>
  <r>
    <s v="G"/>
    <n v="3423"/>
    <x v="80"/>
    <s v="mnesteuo (mnace-tyoo'-o) v._x000a_1. to give a souvenir (engagement present), i.e. betroth_x000a_[from a derivative of G3415]_x000a_KJV: espouse _x000a_Root(s): G3415 "/>
    <n v="3"/>
    <x v="17"/>
    <x v="55"/>
    <m/>
    <m/>
    <m/>
    <n v="3415"/>
    <s v="μνάομαι"/>
    <s v=""/>
    <m/>
    <m/>
    <m/>
    <s v="verb"/>
    <m/>
    <m/>
    <n v="1"/>
    <m/>
  </r>
  <r>
    <s v="G"/>
    <n v="3779"/>
    <x v="81"/>
    <s v="houto (hou'-to) (or (before a vowel houtos  hoo'-toce) adv._x000a_1. in this way (referring to what precedes or follows)_x000a_[adverb from G3778]_x000a_KJV: after that, after (in) this manner, as, even (so), for all that, like(-wise), no more, on this fashion(-wise), so (in like manner), thus, what _x000a_Root(s): G3778 "/>
    <n v="208"/>
    <x v="17"/>
    <x v="56"/>
    <m/>
    <m/>
    <m/>
    <n v="3778"/>
    <s v="οὗτος"/>
    <s v=""/>
    <m/>
    <m/>
    <m/>
    <s v="adverb"/>
    <m/>
    <m/>
    <n v="1"/>
    <m/>
  </r>
  <r>
    <s v="G"/>
    <n v="4151"/>
    <x v="82"/>
    <s v="pneuma (pnyoo`-mah) n._x000a_1. a current of air, i.e. breath (blast) or a breeze_x000a_2. (by analogy or figuratively) a spirit_x000a_3. (humanly) the rational soul_x000a_4. (by implication) vital principle, mental disposition, etc._x000a_5. (superhumanly) an angel, demon_x000a_6. (divinely) God, Christ's spirit, the Holy Spirit_x000a_[from G4154]_x000a_KJV: ghost, life, spirit(-ual, -ually), mind _x000a_Root(s): G4154 _x000a_Compare: G5590 "/>
    <n v="379"/>
    <x v="17"/>
    <x v="57"/>
    <n v="1"/>
    <m/>
    <m/>
    <n v="4154"/>
    <s v="πνέω"/>
    <m/>
    <m/>
    <m/>
    <m/>
    <s v="noun"/>
    <m/>
    <m/>
    <n v="1"/>
    <m/>
  </r>
  <r>
    <s v="G"/>
    <n v="4250"/>
    <x v="83"/>
    <s v="prin (prin') adv._x000a_1. prior, sooner_x000a_[adverb from G4253]_x000a_KJV: before (that), ere _x000a_Root(s): G4253 "/>
    <n v="13"/>
    <x v="17"/>
    <x v="58"/>
    <m/>
    <s v="πρό"/>
    <m/>
    <n v="4253"/>
    <s v="πρό"/>
    <s v=""/>
    <m/>
    <m/>
    <m/>
    <s v="adverb"/>
    <m/>
    <m/>
    <n v="1"/>
    <m/>
  </r>
  <r>
    <s v="G"/>
    <n v="4905"/>
    <x v="84"/>
    <s v="sunerchomai (soon-er'-khom-ai) v._x000a_1. to convene, depart in company with, associate with_x000a_2. (specially, maritally) cohabit_x000a_[from G4862 and G2064]_x000a_KJV: accompany, assemble (with), come (together), come (company, go) with, resort _x000a_Root(s): G4862, G2064 "/>
    <n v="30"/>
    <x v="17"/>
    <x v="59"/>
    <m/>
    <s v="σύν"/>
    <m/>
    <n v="4862"/>
    <s v="σύν"/>
    <n v="2064"/>
    <s v="ἔρχομαι"/>
    <m/>
    <m/>
    <s v="verb"/>
    <m/>
    <m/>
    <n v="1"/>
    <m/>
  </r>
  <r>
    <s v="G"/>
    <n v="630"/>
    <x v="85"/>
    <s v="apoluo (ap-ol-oo'-o) v._x000a_1. to release fully_x000a_2. (literally) to release, dismiss_x000a_3. (reflexively) to depart_x000a_4. (figuratively) to let die, to pardon_x000a_5. (maritally) to divorce_x000a_[from G575 and G3089]_x000a_KJV: (let) depart, dismiss, divorce, forgive, let go, loose, put (send) away, release, set at liberty _x000a_Root(s): G575, G3089 "/>
    <n v="66"/>
    <x v="18"/>
    <x v="60"/>
    <m/>
    <s v="ἀπό"/>
    <m/>
    <n v="575"/>
    <s v="ἀπό"/>
    <n v="3089"/>
    <s v="λύω"/>
    <m/>
    <m/>
    <s v="verb"/>
    <m/>
    <m/>
    <n v="1"/>
    <m/>
  </r>
  <r>
    <s v="G"/>
    <n v="1014"/>
    <x v="86"/>
    <s v="boulomai (bou'-lom-ai) v._x000a_1. to &quot;will&quot; or resolve_x000a_2. (reflexively) be willing_x000a_[middle voice of a primary verb]_x000a_KJV: be disposed, minded, intend, list, (be, of own) will (-ing) _x000a_Compare: G2309 "/>
    <n v="37"/>
    <x v="18"/>
    <x v="1"/>
    <n v="4"/>
    <m/>
    <m/>
    <m/>
    <m/>
    <m/>
    <m/>
    <m/>
    <m/>
    <s v="verb"/>
    <m/>
    <m/>
    <n v="0"/>
    <m/>
  </r>
  <r>
    <s v="G"/>
    <n v="1165"/>
    <x v="87"/>
    <s v="deigmatizo (deigh-mat-id'-zo) v._x000a_1. to exhibit_x000a_[from G1164]_x000a_KJV: make a shew _x000a_Root(s): G1164 "/>
    <n v="2"/>
    <x v="18"/>
    <x v="61"/>
    <n v="1"/>
    <m/>
    <m/>
    <n v="1164"/>
    <s v="δεῖγμα"/>
    <s v=""/>
    <m/>
    <m/>
    <m/>
    <s v="verb"/>
    <m/>
    <m/>
    <n v="1"/>
    <m/>
  </r>
  <r>
    <s v="G"/>
    <n v="1342"/>
    <x v="88"/>
    <s v="dikaios (dik'-ai-os) adj._x000a_1. equitable (in character or act)_x000a_2. (by implication) innocent, holy_x000a_{absolutely or relatively}_x000a_[from G1349]_x000a_KJV: just, meet, right(-eous) _x000a_Root(s): G1349 _x000a_Compare: G3741, G40, G2413 "/>
    <n v="79"/>
    <x v="18"/>
    <x v="62"/>
    <n v="4"/>
    <m/>
    <m/>
    <n v="1349"/>
    <s v="δίκη"/>
    <m/>
    <m/>
    <m/>
    <m/>
    <s v="adjective"/>
    <m/>
    <m/>
    <n v="1"/>
    <m/>
  </r>
  <r>
    <s v="G"/>
    <n v="2309"/>
    <x v="89"/>
    <s v="thelo (thel'-o) (or  ethelo  eth-el'-o, in certain tenses theleo  thel-eh'-o, and etheleo  eth-el-eh'-o, which are otherwise obsolete) v._x000a_1. to determine, i.e. choose or prefer_x000a_2. (by implication) to wish, i.e. be inclined to_x000a_3. (sometimes adverbially) gladly_x000a_4. (impersonally for the future tense) to be about to_x000a_5. (by Hebraism) to delight in_x000a_{literally or figuratively; as an active option from subjective impulse; whereas G1014 properly denotes rather a passive acquiescence in objective considerations}_x000a_[apparently strengthened from the alternate form of G138]_x000a_KJV: desire, be disposed (forward), intend, list, love, mean, please, have rather, (be) will (have, -ling, - ling(-ly)) _x000a_Root(s): G138 _x000a_Compare: G140, G1014 "/>
    <n v="208"/>
    <x v="18"/>
    <x v="63"/>
    <n v="3"/>
    <m/>
    <m/>
    <n v="138"/>
    <s v="αἱρέομαι"/>
    <m/>
    <m/>
    <m/>
    <m/>
    <s v="verb"/>
    <m/>
    <m/>
    <n v="1"/>
    <m/>
  </r>
  <r>
    <s v="G"/>
    <n v="2977"/>
    <x v="90"/>
    <s v="lathra (lath'-rah) adv._x000a_1. privately_x000a_[adverb from G2990]_x000a_KJV: privily, secretly _x000a_Root(s): G2990 "/>
    <n v="4"/>
    <x v="18"/>
    <x v="64"/>
    <m/>
    <m/>
    <m/>
    <n v="2990"/>
    <s v="λανθάνω"/>
    <s v=""/>
    <m/>
    <m/>
    <m/>
    <s v="adverb"/>
    <m/>
    <m/>
    <n v="1"/>
    <m/>
  </r>
  <r>
    <s v="G"/>
    <n v="3361"/>
    <x v="91"/>
    <s v="me (may') prt._x000a_1. (adverb) not_x000a_2. (conjunction) lest_x000a_3. (interrogative) whether_x000a_{as an interrogative implying a negative answer (whereas G3756 expects an affirmative one); Often used in compounds in substantially the same relations}_x000a_[a primary particle of qualified negation (whereas G3756 expresses an absolute denial)]_x000a_KJV: any but (that), X forbear, + God forbid, + lack, lest, neither, never, no (X wise in), none, nor, (can-)not, nothing, that not, un(-taken), without _x000a_Compare: G3756 _x000a_See also: G3362, G3363, G3364, G3372, G3373, G3375, G3378 "/>
    <n v="1042"/>
    <x v="18"/>
    <x v="1"/>
    <n v="15"/>
    <m/>
    <m/>
    <m/>
    <m/>
    <m/>
    <m/>
    <m/>
    <m/>
    <s v="particle"/>
    <m/>
    <m/>
    <n v="0"/>
    <m/>
  </r>
  <r>
    <s v="G"/>
    <n v="5608"/>
    <x v="92"/>
    <s v="oneomai (o-neh'-om-ai) v._x000a_1. to purchase_x000a_{synonymous with the earlier G4092}_x000a_[middle voice from an apparently primary onos (a sum or price)]_x000a_KJV: buy _x000a_Compare: G4092 "/>
    <n v="158"/>
    <x v="18"/>
    <x v="1"/>
    <n v="1"/>
    <m/>
    <m/>
    <m/>
    <m/>
    <m/>
    <m/>
    <m/>
    <m/>
    <s v="verb"/>
    <m/>
    <m/>
    <n v="0"/>
    <m/>
  </r>
  <r>
    <s v="G"/>
    <n v="32"/>
    <x v="93"/>
    <s v="aggelos (ang'-el-os) n._x000a_1. a messenger_x000a_2. (especially) an &quot;angel&quot; of God_x000a_3. (of evil, Satan) a demon_x000a_4. (by implication) a person carrying forth a message from God, i.e. a servant (a disciple, pastor, elder, prophet, etc.)_x000a_5. (also, by implication) a thing or event carrying forth a message from God, i.e. a hardship (pestilence, wind, etc.), or an animal (donkey, locusts, etc.))_x000a_[from aggello &quot;to bring tidings&quot; (possibly derived from G71)]_x000a_KJV: angel, messenger _x000a_Compare: G34 _x000a_See also: G71 "/>
    <n v="175"/>
    <x v="19"/>
    <x v="1"/>
    <n v="11"/>
    <m/>
    <m/>
    <m/>
    <m/>
    <m/>
    <m/>
    <m/>
    <m/>
    <s v="noun"/>
    <m/>
    <m/>
    <n v="0"/>
    <m/>
  </r>
  <r>
    <s v="G"/>
    <n v="1063"/>
    <x v="94"/>
    <s v="gar (gar') conj._x000a_1. (properly) assigning a reason_x000a_{(used in argument, explanation or intensification; often with other particles)}_x000a_[a primary particle]_x000a_KJV: and, as, because (that), but, even, for, indeed, no doubt, seeing, then, therefore, verily, what, why, yet "/>
    <n v="1041"/>
    <x v="19"/>
    <x v="1"/>
    <n v="1"/>
    <m/>
    <m/>
    <m/>
    <m/>
    <m/>
    <m/>
    <m/>
    <m/>
    <s v="conjunction"/>
    <m/>
    <m/>
    <n v="0"/>
    <m/>
  </r>
  <r>
    <s v="G"/>
    <n v="1135"/>
    <x v="95"/>
    <s v="gune (goo-nay') n._x000a_1. a woman_x000a_2. (specially) a wife_x000a_[probably from the base of G1096]_x000a_KJV: wife, woman _x000a_Root(s): G1096 "/>
    <n v="215"/>
    <x v="19"/>
    <x v="65"/>
    <n v="2"/>
    <m/>
    <m/>
    <n v="1096"/>
    <s v="γίνομαι"/>
    <s v=""/>
    <m/>
    <m/>
    <m/>
    <s v="noun"/>
    <m/>
    <m/>
    <n v="1"/>
    <m/>
  </r>
  <r>
    <s v="G"/>
    <n v="1760"/>
    <x v="96"/>
    <s v="enthumeomai (en-thoo-meh'-om-ai) v._x000a_1. to be inspirited, i.e. ponder_x000a_[from a compound of G1722 and G2372]_x000a_KJV: think _x000a_Root(s): G1722, G2372 "/>
    <n v="3"/>
    <x v="19"/>
    <x v="66"/>
    <n v="1"/>
    <s v="ἐν"/>
    <m/>
    <n v="1722"/>
    <s v="ἔν"/>
    <n v="2372"/>
    <s v="θυμός"/>
    <m/>
    <m/>
    <s v="verb"/>
    <m/>
    <m/>
    <n v="1"/>
    <m/>
  </r>
  <r>
    <s v="G"/>
    <n v="2076"/>
    <x v="97"/>
    <s v="esti (es-tee') v._x000a_1. he (she or it) is_x000a_2. also (with neuter plural) they are_x000a_[third person singular present indicative of G1510]_x000a_KJV: are, be(-long), call, X can(-not), come, consisteth, X dure for a while, + follow, X have, (that) is (to say), make, meaneth, X must needs, + profit, + remaineth, + wrestle _x000a_Root(s): G1510 "/>
    <n v="897"/>
    <x v="19"/>
    <x v="54"/>
    <n v="1"/>
    <m/>
    <m/>
    <n v="1510"/>
    <s v="εἰμί"/>
    <s v=""/>
    <m/>
    <m/>
    <m/>
    <s v="verb"/>
    <m/>
    <m/>
    <n v="1"/>
    <m/>
  </r>
  <r>
    <s v="G"/>
    <n v="2400"/>
    <x v="98"/>
    <s v="idou (id-ou') v._x000a_1. (used as imperative) lo!_x000a_[second person singular imperative middle voice of G1492]_x000a_KJV: behold, lo, see _x000a_Root(s): G1492 "/>
    <n v="200"/>
    <x v="19"/>
    <x v="67"/>
    <m/>
    <m/>
    <m/>
    <n v="1492"/>
    <s v="εἴδω"/>
    <s v=""/>
    <m/>
    <m/>
    <m/>
    <s v="verb"/>
    <m/>
    <m/>
    <n v="1"/>
    <m/>
  </r>
  <r>
    <s v="G"/>
    <n v="2596"/>
    <x v="99"/>
    <s v="kata (kat-ah') prep._x000a_1. (prepositionally) down (in place or time)_x000a_{in varied relations (according to the case (genitive, dative or accusative) with which it is joined); In composition it retains many of these applications, and frequently denotes opposition, distribution, or intensity}_x000a_[a primary particle]_x000a_KJV: about, according as (to), after, against, (when they were) X alone, among, and, X apart, (even, like) as (concerning, pertaining to touching), X aside, at, before, beyond, by, to the charge of, (charita-)bly, concerning, + covered, (dai-)ly, down, every, (+ far more) exceeding, X more excellent, for, from ... to, godly, in(-asmuch, divers, every, -to, respect of), ... by, after the manner of, + by any means, beyond (out of) measure, X mightily, more, X natural, of (up-)on (X part), out (of every), over against, (+ your) X own, + particularly, so, through(-oughout, -oughout every), thus, (un-)to(-gether, -ward), X uttermost, where(-by), with. "/>
    <n v="473"/>
    <x v="19"/>
    <x v="1"/>
    <n v="266"/>
    <m/>
    <m/>
    <m/>
    <m/>
    <m/>
    <m/>
    <m/>
    <m/>
    <s v="preposition"/>
    <m/>
    <m/>
    <n v="0"/>
    <m/>
  </r>
  <r>
    <s v="G"/>
    <n v="2962"/>
    <x v="100"/>
    <s v="kurios (koo'-ree-os) n._x000a_1. supreme in authority_x000a_2. (as noun) controller_x000a_3. (by implication) Master (as a respectful title)_x000a_[from kuros &quot;supremacy&quot;]_x000a_KJV: God, Lord, master, Sir "/>
    <n v="717"/>
    <x v="19"/>
    <x v="1"/>
    <n v="6"/>
    <m/>
    <m/>
    <m/>
    <m/>
    <m/>
    <m/>
    <m/>
    <m/>
    <s v="noun"/>
    <m/>
    <m/>
    <n v="0"/>
    <m/>
  </r>
  <r>
    <s v="G"/>
    <n v="3677"/>
    <x v="101"/>
    <s v="onar (on'-ar) n._x000a_1. a dream_x000a_[of uncertain derivation]_x000a_KJV: dream "/>
    <n v="6"/>
    <x v="19"/>
    <x v="1"/>
    <m/>
    <m/>
    <m/>
    <m/>
    <m/>
    <m/>
    <m/>
    <m/>
    <m/>
    <s v="noun"/>
    <m/>
    <m/>
    <n v="0"/>
    <m/>
  </r>
  <r>
    <s v="G"/>
    <n v="3880"/>
    <x v="102"/>
    <s v="paralambano (par-al-am-ban'-o) v._x000a_1. to receive near, i.e. associate with oneself (in any familiar or intimate act or relation)_x000a_2. (by analogy) to assume an office_x000a_3. (figuratively) to learn_x000a_[from G3844 and G2983]_x000a_KJV: receive, take (unto, with) _x000a_Root(s): G3844, G2983 "/>
    <n v="49"/>
    <x v="19"/>
    <x v="68"/>
    <n v="1"/>
    <s v="παρά"/>
    <m/>
    <n v="3844"/>
    <s v="παρά"/>
    <n v="2983"/>
    <s v="λαμβάνω"/>
    <m/>
    <m/>
    <s v="verb"/>
    <m/>
    <m/>
    <n v="1"/>
    <m/>
  </r>
  <r>
    <s v="G"/>
    <n v="4675"/>
    <x v="103"/>
    <s v="sou (sou`) p/p._x000a_1. of thee, thy_x000a_[genitive case of G4771]_x000a_KJV: X home, thee, thine (own), thou, thy _x000a_Root(s): G4771 "/>
    <n v="481"/>
    <x v="19"/>
    <x v="69"/>
    <m/>
    <m/>
    <m/>
    <n v="4771"/>
    <s v="σύ"/>
    <s v=""/>
    <m/>
    <m/>
    <m/>
    <s v="p/p."/>
    <m/>
    <m/>
    <n v="1"/>
    <m/>
  </r>
  <r>
    <s v="G"/>
    <n v="5023"/>
    <x v="104"/>
    <s v="tauta (tau`-tah) p/d._x000a_1. these things_x000a_[nominative or accusative case neuter plural of G3778]_x000a_KJV: + afterward, follow, + hereafter, X him, the same, so, such, that, then, these, they, this, those, thus _x000a_Root(s): G3778 "/>
    <n v="239"/>
    <x v="19"/>
    <x v="56"/>
    <m/>
    <m/>
    <m/>
    <n v="3778"/>
    <s v="οὗτος"/>
    <s v=""/>
    <m/>
    <m/>
    <m/>
    <s v="p/d."/>
    <m/>
    <m/>
    <n v="1"/>
    <m/>
  </r>
  <r>
    <s v="G"/>
    <n v="5316"/>
    <x v="105"/>
    <s v="phaino (fai'-no) v._x000a_1. (properly, transitive) to lighten (shine)_x000a_2. (intransitive) to appear (show)_x000a_{literal or figurative}_x000a_[prolongation for the base of G5457]_x000a_KJV: appear, seem, be seen, shine, X think _x000a_Root(s): G5457 "/>
    <n v="31"/>
    <x v="19"/>
    <x v="70"/>
    <n v="17"/>
    <m/>
    <m/>
    <n v="5457"/>
    <s v="φῶς"/>
    <s v=""/>
    <m/>
    <m/>
    <m/>
    <s v="verb"/>
    <m/>
    <m/>
    <n v="1"/>
    <m/>
  </r>
  <r>
    <s v="G"/>
    <n v="5399"/>
    <x v="106"/>
    <s v="phobeo (fob-eh'-o) v._x000a_1. to frighten_x000a_2. (passively) to be alarmed_x000a_3. (by analogy) to be in awe of, i.e. revere_x000a_[from G5401]_x000a_KJV: be (+ sore) afraid, fear (exceedingly), reverence _x000a_Root(s): G5401 "/>
    <n v="95"/>
    <x v="19"/>
    <x v="71"/>
    <n v="2"/>
    <m/>
    <m/>
    <n v="5401"/>
    <s v="φόβος"/>
    <s v=""/>
    <m/>
    <m/>
    <m/>
    <s v="verb"/>
    <m/>
    <m/>
    <n v="1"/>
    <m/>
  </r>
  <r>
    <s v="G"/>
    <n v="266"/>
    <x v="107"/>
    <s v="hamartia (ham-ar-tee'-ah) n._x000a_1. a sin_x000a_{properly abstract}_x000a_[from G264]_x000a_KJV: offence, sin(-ful) _x000a_Root(s): G264 "/>
    <n v="173"/>
    <x v="20"/>
    <x v="72"/>
    <m/>
    <m/>
    <m/>
    <n v="264"/>
    <s v="ἁμαρτάνω"/>
    <s v=""/>
    <m/>
    <m/>
    <m/>
    <s v="noun"/>
    <m/>
    <m/>
    <n v="1"/>
    <m/>
  </r>
  <r>
    <s v="G"/>
    <n v="2564"/>
    <x v="108"/>
    <s v="kaleo (kal-eh'-o) v._x000a_1. to &quot;call&quot; (aloud)_x000a_{(properly) aloud, but used in a variety of applications, directly or otherwise}_x000a_[akin to the base of G2753]_x000a_KJV: bid, call (forth), (whose, whose sur-)name (was (called)) _x000a_See also: G2753 "/>
    <n v="148"/>
    <x v="20"/>
    <x v="1"/>
    <n v="13"/>
    <m/>
    <m/>
    <m/>
    <m/>
    <m/>
    <m/>
    <m/>
    <m/>
    <s v="verb"/>
    <m/>
    <m/>
    <n v="0"/>
    <m/>
  </r>
  <r>
    <s v="G"/>
    <n v="2992"/>
    <x v="109"/>
    <s v="laos (lah-os') n._x000a_1. a people_x000a_{(in general; thus differing from G1218, which denotes one's own populace)}_x000a_[apparently a primary word]_x000a_KJV: people _x000a_Compare: G1218 "/>
    <n v="142"/>
    <x v="20"/>
    <x v="1"/>
    <n v="2"/>
    <m/>
    <m/>
    <m/>
    <m/>
    <m/>
    <m/>
    <m/>
    <m/>
    <s v="noun"/>
    <m/>
    <m/>
    <n v="0"/>
    <m/>
  </r>
  <r>
    <s v="G"/>
    <n v="3686"/>
    <x v="110"/>
    <s v="onoma (on'-om-ah) n._x000a_1. a &quot;name&quot; (authority, character)_x000a_{literally or figuratively}_x000a_[from a presumed derivative of the base of G1097]_x000a_KJV: called, (+ sur-)name(-d) _x000a_Root(s): G1097 _x000a_Compare: G3685 "/>
    <n v="230"/>
    <x v="20"/>
    <x v="73"/>
    <n v="4"/>
    <m/>
    <m/>
    <n v="1097"/>
    <s v="γινώσκω"/>
    <m/>
    <m/>
    <m/>
    <m/>
    <s v="noun"/>
    <m/>
    <m/>
    <n v="1"/>
    <m/>
  </r>
  <r>
    <s v="G"/>
    <n v="4528"/>
    <x v="111"/>
    <s v="Salathiel (sal-ath-ee-ale') n/p._x000a_1. Salathiel (i.e. Shealtiel), an Israelite_x000a_[of Hebrew origin (H7597)]_x000a_KJV: Salathiel _x000a_Root(s): H7597 "/>
    <n v="3"/>
    <x v="20"/>
    <x v="74"/>
    <m/>
    <m/>
    <m/>
    <n v="7597"/>
    <s v="שְׁאַלתִּיאֵל"/>
    <s v=""/>
    <m/>
    <m/>
    <m/>
    <s v="Name Person"/>
    <m/>
    <m/>
    <n v="1"/>
    <s v="H"/>
  </r>
  <r>
    <s v="G"/>
    <n v="4982"/>
    <x v="112"/>
    <s v="sozo (sode'-zo) v._x000a_1. to save, i.e. deliver or protect_x000a_{literally or figuratively}_x000a_[from a primary sos (contraction for obsolete saos, &quot;safe&quot;)]_x000a_KJV: heal, preserve, save (self), do well, be (make) whole "/>
    <n v="106"/>
    <x v="20"/>
    <x v="1"/>
    <n v="8"/>
    <m/>
    <m/>
    <m/>
    <m/>
    <m/>
    <m/>
    <m/>
    <m/>
    <s v="verb"/>
    <m/>
    <m/>
    <n v="0"/>
    <m/>
  </r>
  <r>
    <s v="G"/>
    <n v="5088"/>
    <x v="113"/>
    <s v="tikto (tik'-to) v._x000a_1. to produce, to bring forth (from seed, as a mother, a plant, the earth, etc.)_x000a_{literally or figuratively}_x000a_[a strengthened form of a primary teko tek'-o &quot;to comb wool&quot; (which is used only as alternate in certain tenses)]_x000a_KJV: bear, be born, bring forth, be delivered, be in travail "/>
    <n v="18"/>
    <x v="20"/>
    <x v="1"/>
    <n v="5"/>
    <m/>
    <m/>
    <m/>
    <m/>
    <m/>
    <m/>
    <m/>
    <m/>
    <s v="verb"/>
    <m/>
    <m/>
    <n v="0"/>
    <m/>
  </r>
  <r>
    <s v="G"/>
    <n v="1096"/>
    <x v="114"/>
    <s v="ginomai (ghin'-om-ai) v._x000a_1. to cause to be (&quot;gen&quot;-erate)_x000a_2. (reflexively) to become (come into being)_x000a_{used with great latitude (literal, figurative, intensive, etc.)}_x000a_[a prolongation and middle voice form of a primary verb]_x000a_KJV: arise, be assembled, be(-come, -fall, -have self), be brought (to pass), (be) come (to pass), continue, be divided, draw, be ended, fall, be finished, follow, be found, be fulfilled, + God forbid, grow, happen, have, be kept, be made, be married, be ordained to be, partake, pass, be performed, be published, require, seem, be showed, X soon as it was, sound, be taken, be turned, use, wax, will, would, be wrought "/>
    <n v="669"/>
    <x v="21"/>
    <x v="65"/>
    <n v="15"/>
    <m/>
    <m/>
    <m/>
    <m/>
    <m/>
    <m/>
    <m/>
    <m/>
    <s v="verb"/>
    <m/>
    <m/>
    <n v="1"/>
    <m/>
  </r>
  <r>
    <s v="G"/>
    <n v="1223"/>
    <x v="115"/>
    <s v="dia (dee-ah') prep._x000a_1. through_x000a_{in very wide applications, local, causal, or occasional}_x000a_[a primary preposition denoting the channel of an act]_x000a_KJV: after, always, among, at, to avoid, because of (that), briefly, by, for (cause) ... fore, from, in, by occasion of, of, by reason of, for sake, that, thereby, therefore, X though, through(-out), to, wherefore, with (-in). In composition it retains the same general importance "/>
    <n v="667"/>
    <x v="21"/>
    <x v="1"/>
    <n v="177"/>
    <m/>
    <m/>
    <m/>
    <m/>
    <m/>
    <m/>
    <m/>
    <m/>
    <s v="preposition"/>
    <m/>
    <m/>
    <n v="0"/>
    <m/>
  </r>
  <r>
    <s v="G"/>
    <n v="2443"/>
    <x v="116"/>
    <s v="hina (hin'-ah) conj._x000a_1. in order that (denoting the purpose or the result)_x000a_[probably from the same as the former part of G1438 (through the demonstrative idea)]_x000a_KJV: albeit, because, to the intent (that), lest, so as, (so) that, (for) to _x000a_Root(s): G1438 _x000a_Compare: G3588, G3363 "/>
    <n v="669"/>
    <x v="21"/>
    <x v="75"/>
    <n v="2"/>
    <m/>
    <m/>
    <n v="1438"/>
    <s v="ἑαυτού"/>
    <m/>
    <m/>
    <m/>
    <m/>
    <s v="conjunction"/>
    <m/>
    <m/>
    <n v="1"/>
    <m/>
  </r>
  <r>
    <s v="G"/>
    <n v="3650"/>
    <x v="117"/>
    <s v="holos (hol'-os) adj._x000a_1. &quot;whole&quot; or &quot;all&quot;, i.e. complete (in extent, amount, time or degree), especially (neuter) as noun or adverb_x000a_[a primary word]_x000a_KJV: all, altogether, every whit, + throughout, whole "/>
    <n v="109"/>
    <x v="21"/>
    <x v="1"/>
    <n v="5"/>
    <m/>
    <m/>
    <m/>
    <m/>
    <m/>
    <m/>
    <m/>
    <m/>
    <s v="adjective"/>
    <m/>
    <m/>
    <n v="0"/>
    <m/>
  </r>
  <r>
    <s v="G"/>
    <n v="4137"/>
    <x v="118"/>
    <s v="pleroo (play-roh'-o) v._x000a_1. to fully, completely fill_x000a_2. (literally) to cram (a net), level up (a hollow)_x000a_3. (figuratively) to fully supply, satisfy, execute (an office), finish (a period or task), verify (or coincide with a prediction), etc._x000a_[from G4134]_x000a_KJV: accomplish, X after, (be) complete, end, expire, fill (up), fulfil, (be, make) full (come), fully preach, perfect, supply _x000a_Root(s): G4134 "/>
    <n v="86"/>
    <x v="21"/>
    <x v="76"/>
    <n v="4"/>
    <m/>
    <m/>
    <n v="4134"/>
    <s v="πλήρης"/>
    <s v=""/>
    <m/>
    <m/>
    <m/>
    <s v="verb"/>
    <m/>
    <m/>
    <n v="1"/>
    <m/>
  </r>
  <r>
    <s v="G"/>
    <n v="4396"/>
    <x v="119"/>
    <s v="prophetes (prof-ay'-tace) n._x000a_1. a foreteller (&quot;prophet&quot;)_x000a_2. (by analogy) an inspired speaker_x000a_3. (by extension) a poet_x000a_[from a compound of G4253 and G5346]_x000a_KJV: prophet _x000a_Root(s): G4253, G5346 "/>
    <n v="144"/>
    <x v="21"/>
    <x v="77"/>
    <n v="5"/>
    <s v="πρό"/>
    <m/>
    <n v="4253"/>
    <s v="πρό"/>
    <n v="5346"/>
    <s v="φημί"/>
    <m/>
    <m/>
    <s v="noun"/>
    <m/>
    <m/>
    <n v="1"/>
    <m/>
  </r>
  <r>
    <s v="G"/>
    <n v="4483"/>
    <x v="120"/>
    <s v="rheo (rheh'-o) (for certain tenses of which a prolonged form ereo  er-eh'-o is used; and both as alternate for G2036) v._x000a_1. to utter, i.e. speak or say_x000a_[perhaps akin (or identical) with G4482 (through the idea of pouring forth)]_x000a_KJV: command, make, say, speak (of) _x000a_Compare: G3004, G2036, G5346, G2980 _x000a_See also: G4482 "/>
    <n v="28"/>
    <x v="21"/>
    <x v="1"/>
    <n v="10"/>
    <m/>
    <m/>
    <m/>
    <m/>
    <m/>
    <m/>
    <m/>
    <m/>
    <s v="verb"/>
    <m/>
    <m/>
    <n v="0"/>
    <m/>
  </r>
  <r>
    <s v="G"/>
    <n v="5124"/>
    <x v="121"/>
    <s v="touto (tou`-toh) p/d._x000a_1. that thing_x000a_[neuter singular nominative or accusative case of G3778]_x000a_KJV: here (-unto), it, partly, self(-same), so, that (intent), the same, there(-fore, -unto), this, thus, where(-fore) _x000a_Root(s): G3778 "/>
    <n v="323"/>
    <x v="21"/>
    <x v="56"/>
    <n v="1"/>
    <m/>
    <m/>
    <n v="3778"/>
    <s v="οὗτος"/>
    <s v=""/>
    <m/>
    <m/>
    <m/>
    <s v="p/d."/>
    <m/>
    <m/>
    <n v="1"/>
    <m/>
  </r>
  <r>
    <s v="G"/>
    <n v="5259"/>
    <x v="122"/>
    <s v="hupo (hoop-oh') prep._x000a_1. under_x000a_2. (with the genitive case) of place (beneath), or with verbs (the agency or means, through)_x000a_3. (with the accusative case) of place (whither (underneath) or where (below) or time (when (at))  In the comparative, it retains the same general applications, especially of inferior position or condition, and specially, covertly or moderately._x000a_[a primary preposition]_x000a_KJV: among, by, from, in, of, under, with "/>
    <n v="220"/>
    <x v="21"/>
    <x v="1"/>
    <n v="80"/>
    <m/>
    <m/>
    <m/>
    <m/>
    <m/>
    <m/>
    <m/>
    <m/>
    <s v="preposition"/>
    <m/>
    <m/>
    <n v="0"/>
    <m/>
  </r>
  <r>
    <s v="G"/>
    <n v="1694"/>
    <x v="123"/>
    <s v="Emmanouel (em-man-ou-ale') n/p._x000a_1. God with us_x000a_2. Emmanuel, a name of Christ_x000a_[of Hebrew origin (H6005)]_x000a_KJV: Emmanuel _x000a_Root(s): H6005 "/>
    <n v="1"/>
    <x v="22"/>
    <x v="78"/>
    <m/>
    <m/>
    <m/>
    <n v="6005"/>
    <s v="עִמָּנוּאֵל"/>
    <s v=""/>
    <m/>
    <m/>
    <m/>
    <s v="Name Person"/>
    <m/>
    <m/>
    <n v="1"/>
    <s v="H"/>
  </r>
  <r>
    <s v="G"/>
    <n v="2257"/>
    <x v="124"/>
    <s v="hemon (hay-mone`) p/p._x000a_1. of (or from) us_x000a_[genitive case plural of G1473]_x000a_KJV: our (company), us, we _x000a_Root(s): G1473 "/>
    <n v="402"/>
    <x v="22"/>
    <x v="79"/>
    <m/>
    <m/>
    <m/>
    <n v="1473"/>
    <s v="ἐγώ"/>
    <s v=""/>
    <m/>
    <m/>
    <m/>
    <s v="p/p."/>
    <m/>
    <m/>
    <n v="1"/>
    <m/>
  </r>
  <r>
    <s v="G"/>
    <n v="2316"/>
    <x v="125"/>
    <s v="theos (theh-os') n._x000a_1. a deity_x000a_2. (figuratively) a magistrate_x000a_3. (by Hebraism) very_x000a_{(especially with G3588) the supreme Divinity}_x000a_[of uncertain affinity]_x000a_KJV: X exceeding, God, god(-ly, -ward) _x000a_See also: G3588 "/>
    <n v="1317"/>
    <x v="22"/>
    <x v="1"/>
    <n v="12"/>
    <m/>
    <m/>
    <m/>
    <m/>
    <m/>
    <m/>
    <m/>
    <m/>
    <s v="noun"/>
    <m/>
    <m/>
    <n v="0"/>
    <m/>
  </r>
  <r>
    <s v="G"/>
    <n v="3177"/>
    <x v="126"/>
    <s v="methermeneuo (meth-er-mayn-yoo'-o) v._x000a_1. to explain over, i.e. translate_x000a_[from G3326 and G2059]_x000a_KJV: (by) interpret(-ation) _x000a_Root(s): G3326, G2059 "/>
    <n v="8"/>
    <x v="22"/>
    <x v="80"/>
    <m/>
    <s v="μετά"/>
    <m/>
    <n v="3326"/>
    <s v="μετά"/>
    <n v="2059"/>
    <s v="ἑρμηνεύω"/>
    <m/>
    <m/>
    <s v="verb"/>
    <m/>
    <m/>
    <n v="1"/>
    <m/>
  </r>
  <r>
    <s v="G"/>
    <n v="3603"/>
    <x v="127"/>
    <s v="ho esti (ho' es-tee') p/r._x000a_1. which is_x000a_[from the neuter of G3739 and the third person singular present indicative of G1510]_x000a_KJV: called, which is (make), that is (to say) _x000a_Root(s): G3739, G1510 "/>
    <n v="29"/>
    <x v="22"/>
    <x v="54"/>
    <m/>
    <m/>
    <m/>
    <n v="3739"/>
    <s v="ὅς"/>
    <n v="1510"/>
    <s v="εἰμί"/>
    <m/>
    <m/>
    <s v="p/r."/>
    <m/>
    <m/>
    <n v="1"/>
    <m/>
  </r>
  <r>
    <s v="G"/>
    <n v="3933"/>
    <x v="128"/>
    <s v="parthenos (par-then'-os) n._x000a_1. a maiden_x000a_2. (by implication) an unmarried daughter_x000a_[of unknown origin]_x000a_KJV: virgin "/>
    <n v="15"/>
    <x v="22"/>
    <x v="1"/>
    <n v="1"/>
    <m/>
    <m/>
    <m/>
    <m/>
    <m/>
    <m/>
    <m/>
    <m/>
    <s v="noun"/>
    <m/>
    <m/>
    <n v="0"/>
    <m/>
  </r>
  <r>
    <s v="G"/>
    <n v="1453"/>
    <x v="129"/>
    <s v="egeiro (eg-ei'-ro) v._x000a_1. to waken_x000a_2. (literally) rouse from sleep, from sitting or lying, from disease, from death_x000a_3. (figuratively) rouse from obscurity, inactivity, ruins, nonexistence_x000a_{transitively or intransitively}_x000a_[probably akin to the base of G58 (through the idea of collecting one's faculties)]_x000a_KJV: awake, lift (up), raise (again, up), rear up, (a-)rise (again, up), stand, take up _x000a_See also: G58 "/>
    <n v="144"/>
    <x v="23"/>
    <x v="1"/>
    <n v="6"/>
    <m/>
    <m/>
    <m/>
    <m/>
    <m/>
    <m/>
    <m/>
    <m/>
    <s v="verb"/>
    <m/>
    <m/>
    <n v="0"/>
    <m/>
  </r>
  <r>
    <s v="G"/>
    <n v="4160"/>
    <x v="130"/>
    <s v="poieo (poy-eh'-o) v._x000a_1. to make or do_x000a_{in a very wide application, more or less direct; properly refers to a single act thus differing from G4238}_x000a_[apparently a prolonged form of an obsolete primary]_x000a_KJV: abide, + agree, appoint, X avenge, + band together, be, bear, + bewray, bring (forth), cast out, cause, commit, + content, continue, deal, + without any delay, (would) do(-ing), execute, exercise, fulfil, gain, give, have, hold, X journeying, keep, + lay wait, + lighten the ship, make, X mean, + none of these things move me, observe, ordain, perform, provide, + have purged, purpose, put, + raising up, X secure, shew, X shoot out, spend, take, tarry, + transgress the law, work, yield _x000a_Compare: G4238 "/>
    <n v="568"/>
    <x v="23"/>
    <x v="81"/>
    <n v="15"/>
    <m/>
    <m/>
    <m/>
    <m/>
    <m/>
    <m/>
    <m/>
    <m/>
    <s v="verb"/>
    <m/>
    <m/>
    <n v="1"/>
    <m/>
  </r>
  <r>
    <s v="G"/>
    <n v="4367"/>
    <x v="131"/>
    <s v="prostasso (pros-tas'-so) v._x000a_1. to arrange towards_x000a_2. (figuratively) enjoin_x000a_[from G4314 and G5021]_x000a_KJV: bid, command _x000a_Root(s): G4314, G5021 "/>
    <n v="7"/>
    <x v="23"/>
    <x v="82"/>
    <m/>
    <s v="πρός"/>
    <m/>
    <n v="4314"/>
    <s v="πρός"/>
    <n v="5021"/>
    <s v="τάσσω"/>
    <m/>
    <m/>
    <s v="verb"/>
    <m/>
    <m/>
    <n v="1"/>
    <m/>
  </r>
  <r>
    <s v="G"/>
    <n v="5258"/>
    <x v="132"/>
    <s v="hupnos (hoop'-nos) n._x000a_1. sleep_x000a_2. (figuratively) spiritual torpor_x000a_[from an obsolete primary (perhaps akin to G5259 through the idea of subsilience)]_x000a_KJV: sleep _x000a_See also: G5259 "/>
    <n v="6"/>
    <x v="23"/>
    <x v="1"/>
    <n v="4"/>
    <s v="ὑπό"/>
    <m/>
    <m/>
    <m/>
    <m/>
    <m/>
    <m/>
    <m/>
    <s v="noun"/>
    <m/>
    <m/>
    <n v="0"/>
    <m/>
  </r>
  <r>
    <s v="G"/>
    <n v="5613"/>
    <x v="133"/>
    <s v="hos (hoce) adv._x000a_1. which how, i.e. in that manner (very variously used, as follows)_x000a_[probably adverb of comparative from G3739]_x000a_KJV: about, after (that), (according) as (it had been, it were), as soon (as), even as (like), for, how (greatly), like (as, unto), since, so (that), that, to wit, unto, when(-soever), while, X with all speed _x000a_Root(s): G3739 "/>
    <n v="504"/>
    <x v="23"/>
    <x v="83"/>
    <n v="5"/>
    <m/>
    <m/>
    <n v="3739"/>
    <s v="ὅς"/>
    <s v=""/>
    <m/>
    <m/>
    <m/>
    <s v="adverb"/>
    <m/>
    <m/>
    <n v="1"/>
    <m/>
  </r>
  <r>
    <s v="G"/>
    <n v="1097"/>
    <x v="134"/>
    <s v=" (ghin-oce'-ko) v._x000a_1. to &quot;know&quot; (absolutely)_x000a_{in a great variety of applications and with many implications (as follow, with others not thus clearly expressed)}_x000a_[a prolonged form of a primary verb]_x000a_KJV: allow, be aware (of), feel, (have) know(-ledge), perceived, be resolved, can speak, be sure, understand "/>
    <n v="222"/>
    <x v="24"/>
    <x v="1"/>
    <n v="14"/>
    <m/>
    <m/>
    <m/>
    <m/>
    <m/>
    <m/>
    <m/>
    <m/>
    <s v="verb"/>
    <m/>
    <m/>
    <n v="0"/>
    <m/>
  </r>
  <r>
    <s v="G"/>
    <n v="3756"/>
    <x v="135"/>
    <s v="ou (ou) (also (before a vowel) ouk  ook, and (before an aspirate) ouch  ookh) prt._x000a_1. no or not_x000a_{as an interrogative implying an affirmative answer (whereas G3361 expects an negative one)}_x000a_[a primary word, the absolute negative adverb]_x000a_KJV: + long, nay, neither, never, no (X man), none, (can-)not, + nothing, + special, un(-worthy), when, + without, + yet but _x000a_Compare: G3361 _x000a_See also: G3364, G3372 "/>
    <n v="1623"/>
    <x v="24"/>
    <x v="1"/>
    <n v="8"/>
    <m/>
    <m/>
    <m/>
    <m/>
    <m/>
    <m/>
    <m/>
    <m/>
    <s v="particle"/>
    <m/>
    <m/>
    <n v="0"/>
    <m/>
  </r>
  <r>
    <s v="G"/>
    <n v="5311"/>
    <x v="136"/>
    <s v="hupsos (hoop'-sos) n._x000a_1. elevation_x000a_2. (abstractly) altitude, (specially), the sky_x000a_3. (figuratively) dignity_x000a_[from a derivative of G5228]_x000a_KJV: be exalted, height, (on) high _x000a_Root(s): G5228 "/>
    <n v="6"/>
    <x v="25"/>
    <x v="84"/>
    <n v="3"/>
    <m/>
    <m/>
    <n v="5228"/>
    <s v="ὑπέρ"/>
    <s v=""/>
    <m/>
    <m/>
    <m/>
    <s v="noun"/>
    <m/>
    <m/>
    <n v="1"/>
    <m/>
  </r>
  <r>
    <s v="G"/>
    <n v="395"/>
    <x v="137"/>
    <s v="anatole (an-at-ol-ay') n._x000a_1. a rising of light_x000a_2. (figuratively) dawn_x000a_3. (by implication) the east (also in plural)_x000a_[from G393]_x000a_KJV: dayspring, east, rising _x000a_Root(s): G393 "/>
    <n v="11"/>
    <x v="26"/>
    <x v="85"/>
    <m/>
    <m/>
    <m/>
    <n v="393"/>
    <s v="ἀνατέλλω"/>
    <s v=""/>
    <m/>
    <m/>
    <m/>
    <s v="noun"/>
    <m/>
    <m/>
    <n v="1"/>
    <m/>
  </r>
  <r>
    <s v="G"/>
    <n v="965"/>
    <x v="138"/>
    <s v="Bethleem (bayth-leh-em') n/l._x000a_1. Bethleem (i.e. Beth-lechem), a place in Israel_x000a_[of Hebrew origin (H1036)]_x000a_KJV: Bethlehem _x000a_Root(s): H1036 "/>
    <n v="8"/>
    <x v="26"/>
    <x v="86"/>
    <m/>
    <m/>
    <m/>
    <n v="1036"/>
    <s v="בֵּיתּ לְעַפרָה"/>
    <s v=""/>
    <m/>
    <m/>
    <m/>
    <s v="Name Location"/>
    <m/>
    <m/>
    <n v="1"/>
    <s v="H"/>
  </r>
  <r>
    <s v="G"/>
    <n v="1519"/>
    <x v="139"/>
    <s v="eis (eis) prep._x000a_1. to or into (indicating the point reached or entered), of place, time_x000a_2. (figuratively) to or into a purpose (result, etc.)_x000a_{also in adverbial phrases; Often used in composition with the same general import, but only with verbs (etc.) expressing motion (literally or figuratively)}_x000a_[a primary preposition]_x000a_KJV: (abundant-)ly, against, among, as, at, (back-)ward, before, by, concerning, + continual, + far more exceeding, for (intent, purpose), fore, + forth, in (among, at, unto, -so much that, -to), to the intent that, + of one mind, + never, of, (up-)on, + perish, + set at one again, (so) that, therefore(-unto), throughout, til, to (be, the end, -ward), (here-)until(-to), ...ward, (where-)fore, with "/>
    <n v="1767"/>
    <x v="26"/>
    <x v="1"/>
    <n v="28"/>
    <m/>
    <m/>
    <m/>
    <m/>
    <m/>
    <m/>
    <m/>
    <m/>
    <s v="preposition"/>
    <m/>
    <m/>
    <n v="0"/>
    <m/>
  </r>
  <r>
    <s v="G"/>
    <n v="2250"/>
    <x v="140"/>
    <s v="hemera (hay-mer'-ah) n._x000a_1. day_x000a_2. (literally) the time space between dawn and dark, or the whole 24 hours_x000a_3. (figuratively) a period_x000a_{(literal) but several days were usually reckoned by the Jews as inclusive of the parts of both extremes; (figurative) always defined more or less clearly by the context}_x000a_[feminine (with G5610 implied) of a derivative of hemai (&quot;to sit&quot;, akin to the base of G1476) meaning tame, i.e. gentle]_x000a_KJV: age, + alway, (mid-)day (by day, (-ly)), + for ever, judgment, (day) time, while, years _x000a_Compare: G839 _x000a_See also: G5610, G1476 "/>
    <n v="389"/>
    <x v="26"/>
    <x v="1"/>
    <n v="6"/>
    <m/>
    <m/>
    <m/>
    <m/>
    <m/>
    <m/>
    <m/>
    <m/>
    <s v="noun"/>
    <m/>
    <m/>
    <n v="0"/>
    <m/>
  </r>
  <r>
    <s v="G"/>
    <n v="2264"/>
    <x v="141"/>
    <s v="Herodes (hay-ro'-dace) n/p._x000a_1. heroic_x000a_2. Herod, the name of four Jewish kings_x000a_[compound of heros (a &quot;hero&quot;) and G1491]_x000a_KJV: Herod _x000a_Root(s): G1491 "/>
    <n v="43"/>
    <x v="26"/>
    <x v="87"/>
    <n v="3"/>
    <m/>
    <m/>
    <n v="1491"/>
    <s v="εἶδος"/>
    <s v=""/>
    <m/>
    <m/>
    <m/>
    <s v="Name Person"/>
    <m/>
    <m/>
    <n v="1"/>
    <m/>
  </r>
  <r>
    <s v="G"/>
    <n v="2414"/>
    <x v="142"/>
    <s v="Hierosoluma (hee-er-os-ol'-oo-mah) n/l._x000a_1. Hierosolyma (i.e. Jerushalaim}, the capitol of Israel_x000a_[of Hebrew origin]_x000a_KJV: Jerusalem _x000a_Root(s): H3389 _x000a_Compare: G2419 "/>
    <n v="62"/>
    <x v="26"/>
    <x v="88"/>
    <n v="1"/>
    <m/>
    <m/>
    <n v="3389"/>
    <s v="יְרוּשָׁלַיִם"/>
    <m/>
    <m/>
    <m/>
    <m/>
    <s v="Name Location"/>
    <m/>
    <m/>
    <n v="1"/>
    <s v="H"/>
  </r>
  <r>
    <s v="G"/>
    <n v="2449"/>
    <x v="143"/>
    <s v="Ioudaia (ee-ou-dai'-ah) n/l._x000a_1. the Judaean land (i.e. Judaea), a region of Israel_x000a_[feminine of G2453 (with G1093 implied)]_x000a_KJV: Judaea _x000a_Root(s): G2453, G1093 "/>
    <n v="44"/>
    <x v="26"/>
    <x v="89"/>
    <m/>
    <m/>
    <m/>
    <n v="2453"/>
    <s v="Ἰουδαῖος"/>
    <n v="1093"/>
    <s v="γῆ"/>
    <m/>
    <m/>
    <s v="Name Location"/>
    <m/>
    <m/>
    <n v="1"/>
    <m/>
  </r>
  <r>
    <s v="G"/>
    <n v="3097"/>
    <x v="144"/>
    <s v="magos (mag'-os) n._x000a_1. a Magian, i.e. Oriental scientist_x000a_2. (by implication) a magician_x000a_[of foreign origin (H7248)]_x000a_KJV: sorcerer, wise man _x000a_Compare: H7248 "/>
    <n v="6"/>
    <x v="26"/>
    <x v="1"/>
    <n v="1"/>
    <m/>
    <m/>
    <m/>
    <m/>
    <m/>
    <m/>
    <m/>
    <m/>
    <s v="noun"/>
    <m/>
    <m/>
    <n v="0"/>
    <m/>
  </r>
  <r>
    <s v="G"/>
    <n v="3854"/>
    <x v="145"/>
    <s v="paraginomai (par-ag-in'-om-ai) v._x000a_1. to become near, i.e. approach (have arrived)_x000a_2. (by implication) to appear publicly_x000a_[from G3844 and G1096]_x000a_KJV: come, go, be present _x000a_Root(s): G3844, G1096 "/>
    <n v="37"/>
    <x v="26"/>
    <x v="65"/>
    <n v="1"/>
    <s v="παρά"/>
    <m/>
    <n v="3844"/>
    <s v="παρά"/>
    <n v="1096"/>
    <s v="γίνομαι"/>
    <m/>
    <m/>
    <s v="verb"/>
    <m/>
    <m/>
    <n v="1"/>
    <m/>
  </r>
  <r>
    <s v="G"/>
    <n v="792"/>
    <x v="146"/>
    <s v="aster (as-tare') n._x000a_1. a star (as strown over the sky)_x000a_{literally or figuratively}_x000a_[probably from the base of G4766]_x000a_KJV: star _x000a_Root(s): G4766 "/>
    <n v="24"/>
    <x v="27"/>
    <x v="90"/>
    <n v="2"/>
    <m/>
    <m/>
    <n v="4766"/>
    <s v="στρώννυμι"/>
    <s v=""/>
    <m/>
    <m/>
    <m/>
    <s v="noun"/>
    <m/>
    <m/>
    <n v="1"/>
    <m/>
  </r>
  <r>
    <s v="G"/>
    <n v="1492"/>
    <x v="147"/>
    <s v="eido (ei'-do) v._x000a_1. (properly) to see_x000a_2. (by implication, in the perfect tense only) to know_x000a_{literally or figuratively; used only in certain past tenses, the others being borrowed from the equivalent G3700 and G3708}_x000a_[a primary verb]_x000a_KJV: be aware, behold, X can (+ not tell), consider, (have) know(-ledge), look (on), perceive, see, be sure, tell, understand, wish, wot _x000a_Compare: G3700, G991 _x000a_See also: G1097 "/>
    <n v="687"/>
    <x v="27"/>
    <x v="1"/>
    <n v="13"/>
    <m/>
    <m/>
    <m/>
    <m/>
    <m/>
    <m/>
    <m/>
    <m/>
    <s v="verb"/>
    <m/>
    <m/>
    <n v="2"/>
    <m/>
  </r>
  <r>
    <s v="G"/>
    <n v="2064"/>
    <x v="148"/>
    <s v="erchomai (er'-khom-ai) v._x000a_1. to come or go_x000a_{in a great variety of applications, literally and  figuratively}_x000a_[middle voice of a primary verb (used only in the present and imperfect tenses, the others being  supplied by a kindred (middle voice)       eleuthomai el-yoo'-thom-ahee,    or (active)       eltho      el'-tho, which do not otherwise occur)]_x000a_KJV: accompany, appear, bring, come, enter, fall out, go, grow, X light, X next, pass, resort, be set "/>
    <n v="632"/>
    <x v="27"/>
    <x v="59"/>
    <n v="14"/>
    <m/>
    <m/>
    <m/>
    <m/>
    <m/>
    <m/>
    <m/>
    <m/>
    <s v="verb"/>
    <m/>
    <m/>
    <n v="1"/>
    <m/>
  </r>
  <r>
    <s v="G"/>
    <n v="2453"/>
    <x v="149"/>
    <s v="Ioudaios (ee-ou-dai`-os) adj/g._x000a_1. Judaean, i.e. belonging to Jehudah_x000a_[from G2448 (in the sense of G2455 as a country)]_x000a_KJV: Jew(-ess), of Judaea _x000a_Root(s): G2448, G2455 "/>
    <n v="194"/>
    <x v="27"/>
    <x v="91"/>
    <n v="3"/>
    <m/>
    <m/>
    <n v="2448"/>
    <s v="Ἰουδά"/>
    <n v="2455"/>
    <s v="Ἰουδάς"/>
    <m/>
    <m/>
    <s v="adjective/g."/>
    <m/>
    <m/>
    <n v="1"/>
    <m/>
  </r>
  <r>
    <s v="G"/>
    <n v="4226"/>
    <x v="150"/>
    <s v="pou (pou`) prt._x000a_1. as adverb of place_x000a_[genitive case of an interrogative pronoun pos (what) otherwise obsolete (perhaps the same as G4225 used with the rising slide of inquiry)]_x000a_KJV: where, whither _x000a_Root(s): G4225 "/>
    <n v="45"/>
    <x v="27"/>
    <x v="92"/>
    <n v="5"/>
    <m/>
    <m/>
    <n v="4225"/>
    <s v="πού"/>
    <s v=""/>
    <m/>
    <m/>
    <m/>
    <s v="particle"/>
    <m/>
    <m/>
    <n v="1"/>
    <m/>
  </r>
  <r>
    <s v="G"/>
    <n v="4352"/>
    <x v="151"/>
    <s v="proskuneo (pros-koo-neh'-o) v._x000a_1. to fawn or crouch to_x000a_2. to fall face down (prostrate) in adoration_x000a_3. a physical act of lowering oneself in humble submission with an attitude of utmost adoration or respect_x000a_{literally or figuratively}_x000a_[from G4314 and a probable derivative of G2965 (meaning to kiss, like a dog licking his master's hand)]_x000a_KJV: worship _x000a_Root(s): G4314, G2965 "/>
    <n v="60"/>
    <x v="27"/>
    <x v="93"/>
    <n v="1"/>
    <s v="πρός"/>
    <m/>
    <n v="4314"/>
    <s v="πρός"/>
    <n v="2965"/>
    <s v="κύων"/>
    <m/>
    <m/>
    <s v="verb"/>
    <m/>
    <m/>
    <n v="1"/>
    <m/>
  </r>
  <r>
    <s v="G"/>
    <n v="191"/>
    <x v="152"/>
    <s v="akouo (ak-ou'-o) v._x000a_1. to hear_x000a_{in various senses}_x000a_[a primary verb]_x000a_KJV: give (in the) audience (of), come (to the ears), (shall) hear(-er, -ken), be noised, be reported, understand "/>
    <n v="428"/>
    <x v="28"/>
    <x v="94"/>
    <n v="8"/>
    <m/>
    <m/>
    <m/>
    <m/>
    <m/>
    <m/>
    <m/>
    <m/>
    <s v="verb"/>
    <m/>
    <m/>
    <n v="1"/>
    <m/>
  </r>
  <r>
    <s v="G"/>
    <n v="5015"/>
    <x v="153"/>
    <s v="tarasso (tar-as'-so) v._x000a_1. to stir or agitate (roil water)_x000a_[of uncertain affinity]_x000a_KJV: trouble "/>
    <n v="17"/>
    <x v="28"/>
    <x v="1"/>
    <n v="4"/>
    <m/>
    <m/>
    <m/>
    <m/>
    <m/>
    <m/>
    <m/>
    <m/>
    <s v="verb"/>
    <m/>
    <m/>
    <n v="0"/>
    <m/>
  </r>
  <r>
    <s v="G"/>
    <n v="749"/>
    <x v="154"/>
    <s v="archiereus (ar-khee-er-yuce') n._x000a_1. the high-priest_x000a_2. (literally) of the Jews_x000a_3. (typically) Christ_x000a_4. (by extension) a chief priest_x000a_[from G746 and G2409]_x000a_KJV: chief (high) priest, chief of the priests _x000a_Root(s): G746, G2409 "/>
    <n v="122"/>
    <x v="29"/>
    <x v="95"/>
    <m/>
    <m/>
    <m/>
    <n v="746"/>
    <s v="ἀρχή"/>
    <n v="2409"/>
    <s v="ἱερεύς"/>
    <m/>
    <m/>
    <s v="noun"/>
    <m/>
    <m/>
    <n v="1"/>
    <m/>
  </r>
  <r>
    <s v="G"/>
    <n v="1122"/>
    <x v="155"/>
    <s v="grammateus (gram-mat-yooce') n._x000a_1. a writer_x000a_2. (professionally) scribe or secretary_x000a_[from G1121]_x000a_KJV: scribe, town-clerk _x000a_Root(s): G1121 "/>
    <n v="63"/>
    <x v="29"/>
    <x v="96"/>
    <m/>
    <m/>
    <m/>
    <n v="1121"/>
    <s v="γράμμα"/>
    <s v=""/>
    <m/>
    <m/>
    <m/>
    <s v="noun"/>
    <m/>
    <m/>
    <n v="1"/>
    <m/>
  </r>
  <r>
    <s v="G"/>
    <n v="3844"/>
    <x v="156"/>
    <s v="para (par-ah') prep._x000a_1. (properly) near_x000a_2. (genitive case) from beside (literally or figuratively)_x000a_3. (dative case) at (or in) the vicinity of (objectively or subjectively)_x000a_4. (accusative case) to the proximity with (local (especially beyond or opposed to) or causal (on account of))_x000a_[a primary preposition]_x000a_KJV: above, against, among, at, before, by, contrary to, X friend, from, + give (such things as they), + that (she) had, X his, in, more than, nigh unto, (out) of, past, save, side...by, in the sight of, than, (there-)fore, with. In compounds it retains the same variety of application _x000a_Compare: G3326 "/>
    <n v="194"/>
    <x v="29"/>
    <x v="1"/>
    <n v="160"/>
    <m/>
    <m/>
    <m/>
    <m/>
    <m/>
    <m/>
    <m/>
    <m/>
    <s v="preposition"/>
    <m/>
    <m/>
    <n v="0"/>
    <m/>
  </r>
  <r>
    <s v="G"/>
    <n v="4441"/>
    <x v="157"/>
    <s v="punthanomai (poon-than'-om-ai) v._x000a_1. to question, i.e. ascertain by inquiry_x000a_2. (by implication) to learn (by casual intelligence)_x000a_{as a matter of information merely; and thus differing from G2065, which properly means a request as a favor; and from G154, which is strictly a demand for something due; as well as from G2212, which implies a search for something hidden; and from G1189, which involves the idea of urgent need}_x000a_[middle voice prolonged from a primary putho (which occurs only as an alternate in certain tenses)]_x000a_KJV: ask, demand, enquire, understand _x000a_Compare: G2065, G154, G2212, G1189 "/>
    <n v="12"/>
    <x v="29"/>
    <x v="1"/>
    <m/>
    <m/>
    <m/>
    <m/>
    <m/>
    <m/>
    <m/>
    <m/>
    <m/>
    <s v="verb"/>
    <m/>
    <m/>
    <n v="0"/>
    <m/>
  </r>
  <r>
    <s v="G"/>
    <n v="4863"/>
    <x v="158"/>
    <s v="sunago (soon-ag'-o) v._x000a_1. (properly) to lead together_x000a_2. (generally) to gather together, to congregate_x000a_3. (specially) to entertain (hospitably)_x000a_[from G4862 and G71]_x000a_KJV: + accompany, assemble (selves, together), bestow, come together, gather (selves together, up, together), lead into, resort, take in _x000a_Root(s): G4862, G71 "/>
    <n v="59"/>
    <x v="29"/>
    <x v="97"/>
    <n v="2"/>
    <s v="σύν"/>
    <m/>
    <n v="4862"/>
    <s v="σύν"/>
    <n v="71"/>
    <s v="ἄγω"/>
    <m/>
    <m/>
    <s v="verb"/>
    <m/>
    <m/>
    <n v="1"/>
    <m/>
  </r>
  <r>
    <s v="G"/>
    <n v="1125"/>
    <x v="159"/>
    <s v="grapho (graf'-o) v._x000a_1. to &quot;grave&quot;, especially to write_x000a_2. (figuratively) to describe_x000a_[a primary verb]_x000a_KJV: describe, write(-ing, -ten) "/>
    <n v="192"/>
    <x v="30"/>
    <x v="1"/>
    <n v="8"/>
    <m/>
    <m/>
    <m/>
    <m/>
    <m/>
    <m/>
    <m/>
    <m/>
    <s v="verb"/>
    <m/>
    <m/>
    <n v="0"/>
    <m/>
  </r>
  <r>
    <s v="G"/>
    <n v="2036"/>
    <x v="160"/>
    <s v="epo (ep'-o) v._x000a_1. to speak or say (by word or writing)_x000a_{(used only in the definite past tense, the others being borrowed from G2046, G4483, and G5346)}_x000a_[a primary verb]_x000a_KJV: answer, bid, bring word, call, command, grant, say (on), speak, tell _x000a_Compare: G3004, G5346, G4483, G2980 _x000a_See also: G2046 "/>
    <n v="928"/>
    <x v="30"/>
    <x v="1"/>
    <n v="4"/>
    <m/>
    <m/>
    <m/>
    <m/>
    <m/>
    <m/>
    <m/>
    <m/>
    <s v="verb"/>
    <m/>
    <m/>
    <n v="2"/>
    <m/>
  </r>
  <r>
    <s v="G"/>
    <n v="1093"/>
    <x v="161"/>
    <s v="ge (ghay`) n._x000a_1. soil_x000a_2. (by extension) a region, or the solid part or the whole of the earthly globe (including the occupants in each application)_x000a_[contracted from a primary word]_x000a_KJV: country, earth(-ly), ground, land, world "/>
    <n v="250"/>
    <x v="31"/>
    <x v="1"/>
    <n v="5"/>
    <m/>
    <m/>
    <m/>
    <m/>
    <m/>
    <m/>
    <m/>
    <m/>
    <s v="noun"/>
    <m/>
    <m/>
    <n v="0"/>
    <m/>
  </r>
  <r>
    <s v="G"/>
    <n v="1488"/>
    <x v="162"/>
    <s v="ei (ei`) v._x000a_1. thou art_x000a_[second person singular present of G1510]_x000a_KJV: art, be _x000a_Root(s): G1510 "/>
    <n v="92"/>
    <x v="31"/>
    <x v="54"/>
    <m/>
    <m/>
    <m/>
    <n v="1510"/>
    <s v="εἰμί"/>
    <s v=""/>
    <m/>
    <m/>
    <m/>
    <s v="verb"/>
    <m/>
    <m/>
    <n v="1"/>
    <m/>
  </r>
  <r>
    <s v="G"/>
    <n v="1646"/>
    <x v="163"/>
    <s v="elachistos (el-akh'-is-tos) adj._x000a_1. least (in size, amount, dignity, etc.)_x000a_[superlative of elachus (short), used as equivalent to G3398]_x000a_KJV: least, very little (small), smallest _x000a_Root(s): G3398 "/>
    <n v="13"/>
    <x v="31"/>
    <x v="98"/>
    <n v="2"/>
    <m/>
    <m/>
    <n v="3398"/>
    <s v="μικρός"/>
    <s v=""/>
    <m/>
    <m/>
    <m/>
    <s v="adjective"/>
    <m/>
    <m/>
    <n v="1"/>
    <m/>
  </r>
  <r>
    <s v="G"/>
    <n v="1831"/>
    <x v="164"/>
    <s v="exerchomai (ex-er'-khom-ai) v._x000a_1. to issue_x000a_{literally or figuratively}_x000a_[from G1537 and G2064]_x000a_KJV: come (forth, out), depart (out of), escape, get out, go (abroad, away, forth, out, thence), proceed (forth), spread abroad _x000a_Root(s): G1537, G2064 "/>
    <n v="218"/>
    <x v="31"/>
    <x v="59"/>
    <m/>
    <s v="ἐκ"/>
    <m/>
    <n v="1537"/>
    <s v="ἐκ"/>
    <n v="2064"/>
    <s v="ἔρχομαι"/>
    <m/>
    <m/>
    <s v="verb"/>
    <m/>
    <m/>
    <n v="1"/>
    <m/>
  </r>
  <r>
    <s v="G"/>
    <n v="2232"/>
    <x v="165"/>
    <s v="hegemon (hayg-em-own') n._x000a_1. a leader of a province, i.e. chief person_x000a_2. (figuratively) a chief place of a region, a capital_x000a_[from G2233]_x000a_KJV: governor, prince, ruler _x000a_Root(s): G2233 "/>
    <n v="20"/>
    <x v="31"/>
    <x v="99"/>
    <n v="2"/>
    <m/>
    <m/>
    <n v="2233"/>
    <s v="ἡγέομαι"/>
    <s v=""/>
    <m/>
    <m/>
    <m/>
    <s v="noun"/>
    <m/>
    <m/>
    <n v="1"/>
    <m/>
  </r>
  <r>
    <s v="G"/>
    <n v="2233"/>
    <x v="166"/>
    <s v="hegeomai (hayg-eh'-om-ai) v._x000a_1. to lead, i.e. command (with official authority)_x000a_2. (figuratively) to deem, i.e. consider_x000a_[middle voice of a (presumed) strengthened form of G71]_x000a_KJV: account, (be) chief, count, esteem, governor, judge, have the rule over, suppose, think _x000a_Root(s): G71 "/>
    <n v="28"/>
    <x v="31"/>
    <x v="97"/>
    <n v="6"/>
    <m/>
    <m/>
    <n v="71"/>
    <s v="ἄγω"/>
    <s v=""/>
    <m/>
    <m/>
    <m/>
    <s v="verb"/>
    <m/>
    <m/>
    <n v="1"/>
    <m/>
  </r>
  <r>
    <s v="G"/>
    <n v="2448"/>
    <x v="167"/>
    <s v="Iouda (ee-ou-dah') n/l._x000a_1. Judah (i.e. Jehudah or Juttah), a part of (or place in) Israel_x000a_[of Hebrew origin (H3063 or perhaps H3194)]_x000a_KJV: Judah _x000a_Root(s): H3063, H3194 "/>
    <n v="9"/>
    <x v="31"/>
    <x v="7"/>
    <n v="1"/>
    <m/>
    <m/>
    <n v="3063"/>
    <s v="יְהוּדָה"/>
    <n v="3194"/>
    <s v="יוּטָּה יוּטָה"/>
    <m/>
    <m/>
    <s v="Name Location"/>
    <m/>
    <m/>
    <n v="1"/>
    <s v="H"/>
  </r>
  <r>
    <s v="G"/>
    <n v="2474"/>
    <x v="168"/>
    <s v="Israel (is-rah-ale') n/p._x000a_1. Israel (i.e. Jisrael), the adopted name of Jacob, including his descendants_x000a_{literally or figuratively}_x000a_[of Hebrew origin (H3478)]_x000a_KJV: Israel _x000a_Root(s): H3478 "/>
    <n v="68"/>
    <x v="31"/>
    <x v="100"/>
    <n v="1"/>
    <m/>
    <m/>
    <n v="3478"/>
    <s v="יִשׂרָאֵל"/>
    <s v=""/>
    <m/>
    <m/>
    <m/>
    <s v="Name Person"/>
    <m/>
    <m/>
    <n v="1"/>
    <s v="H"/>
  </r>
  <r>
    <s v="G"/>
    <n v="3450"/>
    <x v="169"/>
    <s v="mou (mou`) p/p._x000a_1. of me_x000a_[the simpler form of G1700]_x000a_KJV: I, me, mine (own), my _x000a_Root(s): G1700 "/>
    <n v="564"/>
    <x v="31"/>
    <x v="101"/>
    <m/>
    <m/>
    <m/>
    <n v="1700"/>
    <s v="ἐμοῦ"/>
    <s v=""/>
    <m/>
    <m/>
    <m/>
    <s v="p/p."/>
    <m/>
    <m/>
    <n v="1"/>
    <m/>
  </r>
  <r>
    <s v="G"/>
    <n v="3748"/>
    <x v="170"/>
    <s v="hostis (hos'-tis) (including the feminine hetis   hay'-tis, and the neuter ho,ti   hot'-ee) p/r._x000a_1. which some, i.e. any that_x000a_2. (definite) which same_x000a_[from G3739 and G5100]_x000a_KJV: X and (they), (such) as, (they) that, in that they, what(-soever), whereas ye, (they) which, who(-soever) _x000a_Root(s): G3739, G5100 _x000a_Compare: G3754 "/>
    <n v="139"/>
    <x v="31"/>
    <x v="102"/>
    <n v="2"/>
    <m/>
    <m/>
    <n v="3739"/>
    <s v="ὅς"/>
    <n v="5100"/>
    <s v="τίς"/>
    <m/>
    <m/>
    <s v="p/r."/>
    <m/>
    <m/>
    <n v="1"/>
    <m/>
  </r>
  <r>
    <s v="G"/>
    <n v="3760"/>
    <x v="171"/>
    <s v="oudamos (ou-dam-oce`) adv._x000a_1. by no means_x000a_[adverb from (the feminine) of G3762]_x000a_KJV: not _x000a_Root(s): G3762 "/>
    <n v="1"/>
    <x v="31"/>
    <x v="103"/>
    <m/>
    <m/>
    <m/>
    <n v="3762"/>
    <s v="οὐδείς"/>
    <s v=""/>
    <m/>
    <m/>
    <m/>
    <s v="adverb"/>
    <m/>
    <m/>
    <n v="1"/>
    <m/>
  </r>
  <r>
    <s v="G"/>
    <n v="4165"/>
    <x v="172"/>
    <s v="poimaino (poy-mai'-no) v._x000a_1. to tend as a shepherd of_x000a_2. (figuratively) supervisor_x000a_[from G4166]_x000a_KJV: feed (cattle), rule _x000a_Root(s): G4166 "/>
    <n v="11"/>
    <x v="31"/>
    <x v="104"/>
    <n v="1"/>
    <m/>
    <m/>
    <n v="4166"/>
    <s v="ποιμήν"/>
    <s v=""/>
    <m/>
    <m/>
    <m/>
    <s v="verb"/>
    <m/>
    <m/>
    <n v="1"/>
    <m/>
  </r>
  <r>
    <s v="G"/>
    <n v="4771"/>
    <x v="173"/>
    <s v="su (soo') p/p._x000a_1. thou_x000a_[personal pronoun of the second person singular]_x000a_KJV: thou _x000a_See also: G4571, G4671, G4675, G5209, G5210, G5213, G5216 "/>
    <n v="174"/>
    <x v="31"/>
    <x v="1"/>
    <n v="5"/>
    <m/>
    <m/>
    <m/>
    <m/>
    <m/>
    <m/>
    <m/>
    <m/>
    <s v="p/p."/>
    <m/>
    <m/>
    <n v="0"/>
    <m/>
  </r>
  <r>
    <s v="G"/>
    <n v="198"/>
    <x v="174"/>
    <s v="akriboo (ak-ree-boh'-o) v._x000a_1. to be exact, i.e. ascertain_x000a_[superlative of akribes (a derivative of the same as G206)]_x000a_KJV: enquire diligently _x000a_Root(s): G206 _x000a_See also: G196, G197, G199 "/>
    <n v="2"/>
    <x v="32"/>
    <x v="105"/>
    <m/>
    <m/>
    <m/>
    <n v="206"/>
    <s v="ἄκρον"/>
    <m/>
    <m/>
    <m/>
    <m/>
    <s v="verb"/>
    <m/>
    <m/>
    <n v="1"/>
    <m/>
  </r>
  <r>
    <s v="G"/>
    <n v="5119"/>
    <x v="175"/>
    <s v="tote (tot'-eh) adv._x000a_1. the when, i.e. at the time that (of the past or future, also in consecution)_x000a_[from (the neuter of) G3588 and G3753]_x000a_KJV: that time, then _x000a_Root(s): G3753, G3588 "/>
    <n v="160"/>
    <x v="32"/>
    <x v="52"/>
    <n v="1"/>
    <m/>
    <m/>
    <n v="3753"/>
    <s v="ὅτε"/>
    <n v="3588"/>
    <s v="ὁ"/>
    <m/>
    <m/>
    <s v="adverb"/>
    <m/>
    <m/>
    <n v="1"/>
    <m/>
  </r>
  <r>
    <s v="G"/>
    <n v="5550"/>
    <x v="176"/>
    <s v="chronos (khron'-os) n._x000a_1. a space of time (in general) or interval_x000a_2. (by extension) an individual opportunity_x000a_3. (by implication) delay_x000a_{properly distinguished from G2540, which designates a fixed or special occasion; and from G165, which denotes a particular period}_x000a_[of uncertain derivation]_x000a_KJV: + years old, season, space, (X often-)time(-s), (a) while _x000a_Compare: G2540, G165 "/>
    <n v="54"/>
    <x v="32"/>
    <x v="1"/>
    <n v="3"/>
    <m/>
    <m/>
    <m/>
    <m/>
    <m/>
    <m/>
    <m/>
    <m/>
    <s v="noun"/>
    <m/>
    <m/>
    <n v="0"/>
    <m/>
  </r>
  <r>
    <s v="G"/>
    <n v="199"/>
    <x v="177"/>
    <s v="akribos (ak-ree-boce') adv._x000a_1. exactly_x000a_[adverb from the superlative of akribes (a derivative of the same as G206)]_x000a_KJV: circumspectly, diligently, perfect(-ly) _x000a_Root(s): G206 _x000a_See also: G196, G197, G198 "/>
    <n v="9"/>
    <x v="33"/>
    <x v="105"/>
    <m/>
    <m/>
    <m/>
    <n v="206"/>
    <s v="ἄκρον"/>
    <m/>
    <m/>
    <m/>
    <m/>
    <s v="adverb"/>
    <m/>
    <m/>
    <n v="1"/>
    <m/>
  </r>
  <r>
    <s v="G"/>
    <n v="518"/>
    <x v="178"/>
    <s v="apaggello (ap-ang-el'-lo) v._x000a_1. to declare, announce_x000a_[from G575 and the base of G32]_x000a_KJV: bring word (again), declare, report, shew (again), tell _x000a_Root(s): G575, G32 "/>
    <n v="46"/>
    <x v="33"/>
    <x v="106"/>
    <m/>
    <s v="ἀπό"/>
    <m/>
    <n v="575"/>
    <s v="ἀπό"/>
    <n v="32"/>
    <s v="ἄγγελος"/>
    <m/>
    <m/>
    <s v="verb"/>
    <m/>
    <m/>
    <n v="1"/>
    <m/>
  </r>
  <r>
    <s v="G"/>
    <n v="1833"/>
    <x v="179"/>
    <s v="exetazo (ex-et-ad'-zo) v._x000a_1. to test thoroughly (by questions), i.e. ascertain or interrogate_x000a_[from G1537 and etazo &quot;to examine&quot;]_x000a_KJV: ask, enquire, search _x000a_Root(s): G1537 "/>
    <n v="3"/>
    <x v="33"/>
    <x v="107"/>
    <m/>
    <s v="ἐκ"/>
    <m/>
    <n v="1537"/>
    <s v="ἐκ"/>
    <s v=""/>
    <m/>
    <m/>
    <m/>
    <s v="verb"/>
    <m/>
    <m/>
    <n v="1"/>
    <m/>
  </r>
  <r>
    <s v="G"/>
    <n v="1875"/>
    <x v="180"/>
    <s v="epan (ep-an') conj._x000a_1. whenever, as soon as_x000a_[from G1909 and G302, a particle of indefinite contemporaneousness]_x000a_KJV: when _x000a_Root(s): G1909, G302 "/>
    <n v="3"/>
    <x v="33"/>
    <x v="108"/>
    <m/>
    <s v="ἐπί"/>
    <m/>
    <n v="1909"/>
    <s v="ἐπί"/>
    <n v="302"/>
    <s v="ἄν"/>
    <m/>
    <m/>
    <s v="conjunction"/>
    <m/>
    <m/>
    <n v="1"/>
    <m/>
  </r>
  <r>
    <s v="G"/>
    <n v="2504"/>
    <x v="181"/>
    <s v="kago (kag-o') (also the dative case kamoi  kam-oy', and accusative case kame  kam-eh') p/p._x000a_1. and (or also, even, etc.) I, (to) me_x000a_[from G2532 and G1473]_x000a_KJV: (and, even, even so, so) I  (also, in like wise), both me, me also _x000a_Root(s): G2532, G1473 "/>
    <n v="84"/>
    <x v="33"/>
    <x v="79"/>
    <m/>
    <m/>
    <m/>
    <n v="2532"/>
    <s v="καί"/>
    <n v="1473"/>
    <s v="ἐγώ"/>
    <m/>
    <m/>
    <s v="p/p."/>
    <m/>
    <m/>
    <n v="1"/>
    <m/>
  </r>
  <r>
    <s v="G"/>
    <n v="3427"/>
    <x v="182"/>
    <s v="moi (moy') p/p._x000a_1. to me_x000a_[the simpler form of G1698]_x000a_KJV: I, me, mine, my _x000a_See also: G1698 "/>
    <n v="225"/>
    <x v="33"/>
    <x v="1"/>
    <n v="1"/>
    <m/>
    <m/>
    <m/>
    <m/>
    <m/>
    <m/>
    <m/>
    <m/>
    <s v="p/p."/>
    <m/>
    <m/>
    <n v="0"/>
    <m/>
  </r>
  <r>
    <s v="G"/>
    <n v="3704"/>
    <x v="183"/>
    <s v="hopos (hop'-oce) adv._x000a_1. what(-ever) how, i.e. in the manner that (as adverb or conjunction of coincidence, intentional or actual)_x000a_[from G3739 and G4459]_x000a_KJV: because, how, (so) that, to, when _x000a_Root(s): G3739, G4459 "/>
    <n v="53"/>
    <x v="33"/>
    <x v="109"/>
    <m/>
    <m/>
    <m/>
    <n v="3739"/>
    <s v="ὅς"/>
    <n v="4459"/>
    <s v="πῶς"/>
    <m/>
    <m/>
    <s v="adverb"/>
    <m/>
    <m/>
    <n v="1"/>
    <m/>
  </r>
  <r>
    <s v="G"/>
    <n v="3813"/>
    <x v="184"/>
    <s v="paidion (pai-dee'-on) n._x000a_1. a young child (of either sex)_x000a_2. (properly) an infant_x000a_3. (by extension) a half-grown boy or girl_x000a_4. (figuratively) an immature Christian_x000a_[neuter diminutive of G3816]_x000a_KJV: (little, young) child, damsel _x000a_Root(s): G3816 "/>
    <n v="52"/>
    <x v="33"/>
    <x v="110"/>
    <n v="1"/>
    <m/>
    <m/>
    <n v="3816"/>
    <s v="παῖς"/>
    <s v=""/>
    <m/>
    <m/>
    <m/>
    <s v="noun"/>
    <m/>
    <m/>
    <n v="1"/>
    <m/>
  </r>
  <r>
    <s v="G"/>
    <n v="3992"/>
    <x v="185"/>
    <s v="pempo (pem'-po) v._x000a_1. to dispatch, especially on a temporary errand_x000a_2. (also) to transmit, bestow, or wield_x000a_{from the subjective view or point of departure, whereas hiemi (as a stronger form of eimi) refers rather to the objective point or terminus ad quem, and G4724 denotes properly, the orderly motion involved}_x000a_[apparently a primary verb]_x000a_KJV: send, thrust in _x000a_Compare: G4724 "/>
    <n v="79"/>
    <x v="33"/>
    <x v="1"/>
    <n v="5"/>
    <m/>
    <m/>
    <m/>
    <m/>
    <m/>
    <m/>
    <m/>
    <m/>
    <s v="verb"/>
    <m/>
    <m/>
    <n v="0"/>
    <m/>
  </r>
  <r>
    <s v="G"/>
    <n v="4012"/>
    <x v="186"/>
    <s v="peri (per-ee') prep._x000a_1. (properly) through (all over), i.e. around_x000a_2. (figuratively) with respect to_x000a_{used in various applications, of place, cause or time (with the genitive case denoting the subject or occasion or superlative point; with the accusative case the locality, circuit, matter, circumstance or general period)}_x000a_[from the base of G4008]_x000a_KJV: (there-)about, above, against, at, on behalf of, X and his company, which concern, (as) concerning, for, X how it will go with, ((there-, where-)) of, on, over, pertaining (to), for sake, X (e-)state, (as) touching, (where-)by (in), with. In comparative, it retains substantially the same meaning of circuit (around), excess (beyond), or completeness (through) _x000a_Root(s): G4008 "/>
    <n v="334"/>
    <x v="33"/>
    <x v="111"/>
    <n v="87"/>
    <m/>
    <m/>
    <n v="4008"/>
    <s v="πέραν"/>
    <s v=""/>
    <m/>
    <m/>
    <m/>
    <s v="preposition"/>
    <m/>
    <m/>
    <n v="1"/>
    <m/>
  </r>
  <r>
    <s v="G"/>
    <n v="4198"/>
    <x v="187"/>
    <s v="poreuomai (por-yoo'-om-ai) v._x000a_1. to traverse, i.e. travel (especially to remove)_x000a_2. (figuratively) to die, live, etc._x000a_{literally or figuratively}_x000a_[middle voice from a derivative of the same as G3984]_x000a_KJV: depart, go (away, forth, one's way, up), (make a, take a) journey, walk _x000a_Root(s): G3984 "/>
    <n v="153"/>
    <x v="33"/>
    <x v="112"/>
    <n v="15"/>
    <m/>
    <m/>
    <n v="3984"/>
    <s v="πεῖρα"/>
    <s v=""/>
    <m/>
    <m/>
    <m/>
    <s v="verb"/>
    <m/>
    <m/>
    <n v="1"/>
    <m/>
  </r>
  <r>
    <s v="G"/>
    <n v="1883"/>
    <x v="188"/>
    <s v="epano (ep-an'-o) adv._x000a_1. up above, i.e. over or on (of place, amount, rank, etc.)_x000a_[from G1909 and G507]_x000a_KJV: above, more than, (up-)on, over _x000a_Root(s): G1909, G507 "/>
    <n v="19"/>
    <x v="34"/>
    <x v="113"/>
    <m/>
    <s v="ἐπί"/>
    <m/>
    <n v="1909"/>
    <s v="ἐπί"/>
    <n v="507"/>
    <s v="ἄνω"/>
    <m/>
    <m/>
    <s v="adverb"/>
    <m/>
    <m/>
    <n v="1"/>
    <m/>
  </r>
  <r>
    <s v="G"/>
    <n v="2476"/>
    <x v="189"/>
    <s v="histemi (his'-tay-mee) v._x000a_1. to stand_x000a_{transitively or intransitively; used in various applications, literally or figuratively}_x000a_[a prolonged form of a primary stao stah'-o (of the same meaning, and used for it in certain tenses)]_x000a_KJV: abide, appoint, bring, continue, covenant, establish, hold up, lay, present, set (up), stanch, stand (by, forth, still, up) _x000a_Compare: G5087, G2749 "/>
    <n v="155"/>
    <x v="34"/>
    <x v="1"/>
    <n v="29"/>
    <m/>
    <m/>
    <m/>
    <m/>
    <m/>
    <m/>
    <m/>
    <m/>
    <s v="verb"/>
    <m/>
    <m/>
    <n v="0"/>
    <m/>
  </r>
  <r>
    <s v="G"/>
    <n v="3757"/>
    <x v="190"/>
    <s v="hou (hou`) adv._x000a_1. at which place, i.e. where_x000a_[genitive case of G3739 as adverb]_x000a_KJV: where(-in), whither(-soever) _x000a_Root(s): G3739 "/>
    <n v="25"/>
    <x v="34"/>
    <x v="83"/>
    <m/>
    <m/>
    <m/>
    <n v="3739"/>
    <s v="ὅς"/>
    <s v=""/>
    <m/>
    <m/>
    <m/>
    <s v="adverb"/>
    <m/>
    <m/>
    <n v="1"/>
    <m/>
  </r>
  <r>
    <s v="G"/>
    <n v="4254"/>
    <x v="191"/>
    <s v="proago (pro-ag'-o) v._x000a_1. to lead forward (magisterially)_x000a_2. (intransitively) to precede (in place or time)_x000a_3. (participle) previous_x000a_[from G4253 and G71]_x000a_KJV: bring (forth, out), go before _x000a_Root(s): G4253, G71 "/>
    <n v="20"/>
    <x v="34"/>
    <x v="97"/>
    <m/>
    <s v="πρό"/>
    <m/>
    <n v="4253"/>
    <s v="πρό"/>
    <n v="71"/>
    <s v="ἄγω"/>
    <m/>
    <m/>
    <s v="verb"/>
    <m/>
    <m/>
    <n v="1"/>
    <m/>
  </r>
  <r>
    <s v="G"/>
    <n v="3173"/>
    <x v="192"/>
    <s v="megas (meg'-as) (including the prolonged forms, feminine μεγ?λη (megale), plural μ?γ?λοι (megaloi), etc) adj._x000a_1. big_x000a_{literally or figuratively, in a very wide application}_x000a_[a primary word]_x000a_KJV: (+ fear) exceedingly, great(-est), high, large, loud, mighty, + (be) sore (afraid), strong, X to years _x000a_Compare: G3176, G3187 "/>
    <n v="215"/>
    <x v="35"/>
    <x v="1"/>
    <n v="9"/>
    <m/>
    <m/>
    <m/>
    <m/>
    <m/>
    <m/>
    <m/>
    <m/>
    <s v="adjective"/>
    <m/>
    <m/>
    <n v="0"/>
    <m/>
  </r>
  <r>
    <s v="G"/>
    <n v="4970"/>
    <x v="193"/>
    <s v="sphodra (sfod'-rah) adv._x000a_1. vehemently, i.e. in a high degree, much_x000a_[neuter plural of sphodros (violent, of uncertain derivation) as adverb]_x000a_KJV: exceeding(-ly), greatly, sore, very "/>
    <n v="11"/>
    <x v="35"/>
    <x v="1"/>
    <m/>
    <m/>
    <m/>
    <m/>
    <m/>
    <m/>
    <m/>
    <m/>
    <m/>
    <s v="adverb"/>
    <m/>
    <m/>
    <n v="0"/>
    <m/>
  </r>
  <r>
    <s v="G"/>
    <n v="5463"/>
    <x v="194"/>
    <s v="chairo (khai'-ro) v._x000a_1. to be &quot;cheer&quot;ful, i.e. calmly happy or well-off_x000a_2. (impersonally, especially) as salutation (on meeting or parting), be well_x000a_[a primary verb]_x000a_KJV: farewell, be glad, God speed, greeting, hall, joy(- fully), rejoice "/>
    <n v="74"/>
    <x v="35"/>
    <x v="1"/>
    <n v="3"/>
    <m/>
    <m/>
    <m/>
    <m/>
    <m/>
    <m/>
    <m/>
    <m/>
    <s v="verb"/>
    <m/>
    <m/>
    <n v="0"/>
    <m/>
  </r>
  <r>
    <s v="G"/>
    <n v="5479"/>
    <x v="195"/>
    <s v="chara (khar-ah') n._x000a_1. cheerfulness, i.e. calm delight_x000a_[from G5463]_x000a_KJV: gladness, X greatly, (X be exceeding) joy(-ful, -fully, -fulness, -ous) _x000a_Root(s): G5463 "/>
    <n v="59"/>
    <x v="35"/>
    <x v="114"/>
    <m/>
    <m/>
    <m/>
    <n v="5463"/>
    <s v="χαίρω"/>
    <s v=""/>
    <m/>
    <m/>
    <m/>
    <s v="noun"/>
    <m/>
    <m/>
    <n v="1"/>
    <m/>
  </r>
  <r>
    <s v="G"/>
    <n v="455"/>
    <x v="196"/>
    <s v="anoigo (an-oy'-go) v._x000a_1. to open up_x000a_{literally or figuratively, in various applications}_x000a_[from G303 and oigo &quot;to open&quot;]_x000a_KJV: open _x000a_Root(s): G303 "/>
    <n v="77"/>
    <x v="36"/>
    <x v="1"/>
    <n v="2"/>
    <m/>
    <m/>
    <n v="303"/>
    <s v="ἀνά"/>
    <s v=""/>
    <m/>
    <m/>
    <m/>
    <s v="verb"/>
    <m/>
    <m/>
    <n v="0"/>
    <m/>
  </r>
  <r>
    <s v="G"/>
    <n v="1435"/>
    <x v="197"/>
    <s v="doron (do`-ron) n._x000a_1. a present, specially, a sacrifice_x000a_[from ???]_x000a_KJV: gift, offering "/>
    <n v="19"/>
    <x v="36"/>
    <x v="1"/>
    <n v="5"/>
    <m/>
    <m/>
    <m/>
    <m/>
    <m/>
    <m/>
    <m/>
    <m/>
    <s v="noun"/>
    <m/>
    <m/>
    <n v="0"/>
    <m/>
  </r>
  <r>
    <s v="G"/>
    <n v="2344"/>
    <x v="198"/>
    <s v="thesauros (thay-sau-ros') n._x000a_1. a deposit, i.e. wealth_x000a_{literally or figuratively}_x000a_[from G5087]_x000a_KJV: treasure _x000a_Root(s): G5087 "/>
    <n v="17"/>
    <x v="36"/>
    <x v="115"/>
    <n v="1"/>
    <m/>
    <m/>
    <n v="5087"/>
    <s v="τίθημι"/>
    <s v=""/>
    <m/>
    <m/>
    <m/>
    <s v="noun"/>
    <m/>
    <m/>
    <n v="1"/>
    <m/>
  </r>
  <r>
    <s v="G"/>
    <n v="3030"/>
    <x v="199"/>
    <s v="libanos (lib'-an-os) n._x000a_1. the incense-tree (frankincence)_x000a_2. (by implication) frankincense itself_x000a_[of foreign origin (H3828)]_x000a_KJV: frankincense _x000a_Root(s): H3828 "/>
    <n v="2"/>
    <x v="36"/>
    <x v="116"/>
    <n v="2"/>
    <m/>
    <m/>
    <n v="3828"/>
    <s v="לְבוֹנָה לֶבוֹנָה"/>
    <s v=""/>
    <m/>
    <m/>
    <m/>
    <s v="noun"/>
    <m/>
    <m/>
    <n v="1"/>
    <s v="H"/>
  </r>
  <r>
    <s v="G"/>
    <n v="3614"/>
    <x v="200"/>
    <s v="oikia (oy-kee'-ah) n._x000a_1. (properly, abstractly) a residence_x000a_2. (usually, concretely) an abode_x000a_3. (by implication) a family (especially domestics)_x000a_{literally or figuratively}_x000a_[from G3624]_x000a_KJV: home, house(-hold) _x000a_Root(s): G3624 "/>
    <n v="93"/>
    <x v="36"/>
    <x v="41"/>
    <n v="1"/>
    <m/>
    <m/>
    <n v="3624"/>
    <s v="οἶκος"/>
    <s v=""/>
    <m/>
    <m/>
    <m/>
    <s v="noun"/>
    <m/>
    <m/>
    <n v="1"/>
    <m/>
  </r>
  <r>
    <s v="G"/>
    <n v="4098"/>
    <x v="201"/>
    <s v="pipto (pip'-to) (a reduplicated and contractedm of peto  pet'-o; (which occurs only as an alternate in certain tenses)) v._x000a_1. to fall_x000a_{literally or figuratively}_x000a_[probably akin to G4072 through the idea of alighting]_x000a_KJV: fail, fall (down), light on _x000a_See also: G4072 "/>
    <n v="91"/>
    <x v="36"/>
    <x v="1"/>
    <n v="16"/>
    <m/>
    <m/>
    <m/>
    <m/>
    <m/>
    <m/>
    <m/>
    <m/>
    <s v="verb"/>
    <m/>
    <m/>
    <n v="0"/>
    <m/>
  </r>
  <r>
    <s v="G"/>
    <n v="4374"/>
    <x v="202"/>
    <s v="prosphero (pros-fer'-o) v._x000a_1. to bear towards, i.e. lead to, tender (especially to God), treat_x000a_[from G4314 and G5342 (including its alternate)]_x000a_KJV: bring (to, unto), deal with, do, offer (unto, up), present unto, put to _x000a_Root(s): G4314, G5342 "/>
    <n v="47"/>
    <x v="36"/>
    <x v="117"/>
    <n v="1"/>
    <s v="πρός"/>
    <m/>
    <n v="4314"/>
    <s v="πρός"/>
    <n v="5342"/>
    <s v="φέρω"/>
    <m/>
    <m/>
    <s v="verb"/>
    <m/>
    <m/>
    <n v="1"/>
    <m/>
  </r>
  <r>
    <s v="G"/>
    <n v="4666"/>
    <x v="203"/>
    <s v="smurna (smoor'-nah) n._x000a_1. myrrh_x000a_[apparently strengthened for G3464]_x000a_KJV: myrrh _x000a_Root(s): G3464 "/>
    <n v="2"/>
    <x v="36"/>
    <x v="118"/>
    <n v="3"/>
    <m/>
    <m/>
    <n v="3464"/>
    <s v="μύρον"/>
    <s v=""/>
    <m/>
    <m/>
    <m/>
    <s v="noun"/>
    <m/>
    <m/>
    <n v="1"/>
    <m/>
  </r>
  <r>
    <s v="G"/>
    <n v="5557"/>
    <x v="204"/>
    <s v="chrusos (khroo-sos') n._x000a_1. gold_x000a_2. (by extension) a golden article, as an ornament or coin_x000a_[perhaps from the base of G5530 (through the idea of the utility of the metal)]_x000a_KJV: gold _x000a_Root(s): G5530 "/>
    <n v="10"/>
    <x v="36"/>
    <x v="119"/>
    <n v="6"/>
    <m/>
    <m/>
    <n v="5530"/>
    <s v="χράομαι"/>
    <s v=""/>
    <m/>
    <m/>
    <m/>
    <s v="noun"/>
    <m/>
    <m/>
    <n v="1"/>
    <m/>
  </r>
  <r>
    <s v="G"/>
    <n v="243"/>
    <x v="205"/>
    <s v="allos (al'-los) adj._x000a_1. &quot;else,&quot; i.e. different_x000a_{in many applications}_x000a_[a primary word]_x000a_KJV: more, one (another), (an-, some an-)other(-s, -wise) "/>
    <n v="154"/>
    <x v="37"/>
    <x v="1"/>
    <n v="9"/>
    <m/>
    <m/>
    <m/>
    <m/>
    <m/>
    <m/>
    <m/>
    <m/>
    <s v="adjective"/>
    <m/>
    <m/>
    <n v="0"/>
    <m/>
  </r>
  <r>
    <s v="G"/>
    <n v="344"/>
    <x v="206"/>
    <s v="anakampto (an-ak-amp'-to) v._x000a_1. to turn back_x000a_[from G303 and G2578]_x000a_KJV: (re-)turn _x000a_Root(s): G303, G2578 "/>
    <n v="4"/>
    <x v="37"/>
    <x v="120"/>
    <m/>
    <s v="ἀνά"/>
    <m/>
    <n v="303"/>
    <s v="ἀνά"/>
    <n v="2578"/>
    <s v="κάμπτω"/>
    <m/>
    <m/>
    <s v="verb"/>
    <m/>
    <m/>
    <n v="1"/>
    <m/>
  </r>
  <r>
    <s v="G"/>
    <n v="402"/>
    <x v="207"/>
    <s v="anachoreo (an-akh-o-reh'-o) v._x000a_1. to depart_x000a_[from G303 and G5562]_x000a_KJV: depart, give place, go (turn) aside, withdraw self _x000a_Root(s): G303, G5562 "/>
    <n v="14"/>
    <x v="37"/>
    <x v="121"/>
    <m/>
    <s v="ἀνά"/>
    <m/>
    <n v="303"/>
    <s v="ἀνά"/>
    <n v="5562"/>
    <s v="χωρέω"/>
    <m/>
    <m/>
    <s v="verb"/>
    <m/>
    <m/>
    <n v="1"/>
    <m/>
  </r>
  <r>
    <s v="G"/>
    <n v="3598"/>
    <x v="208"/>
    <s v="hodos (hod-os') n._x000a_1. a road_x000a_2. (by implication) a progress (the route, act or distance)_x000a_3. (figuratively) a mode or means_x000a_[apparently a primary word]_x000a_KJV: journey, (high-)way "/>
    <n v="101"/>
    <x v="37"/>
    <x v="1"/>
    <n v="11"/>
    <m/>
    <m/>
    <m/>
    <m/>
    <m/>
    <m/>
    <m/>
    <m/>
    <s v="noun"/>
    <m/>
    <m/>
    <n v="0"/>
    <m/>
  </r>
  <r>
    <s v="G"/>
    <n v="4314"/>
    <x v="209"/>
    <s v="pros (pros') prep._x000a_1. forward to, i.e. toward_x000a_2. (genitive case) the side of, i.e. pertaining to_x000a_3. (dative case) by the side of, i.e. near to_x000a_4. (accusative case, usually) the place, time, occasion, or respect (which is the destination of the relation, i.e. whither or for which it is predicated)_x000a_[a strengthened form of G4253, a preposition of direction]_x000a_KJV: about, according to , against, among, at, because of, before, between, (where-)by, for, X at thy house, in, for intent, nigh unto, of, which pertain to, that, to (the end that), X together, to (you) -ward, unto, with(-in). In the comparative case, it denotes essentially the same applications, namely, motion towards, accession to, or nearness at _x000a_Root(s): G4253 "/>
    <n v="700"/>
    <x v="37"/>
    <x v="58"/>
    <n v="106"/>
    <m/>
    <m/>
    <n v="4253"/>
    <s v="πρό"/>
    <s v=""/>
    <m/>
    <m/>
    <m/>
    <s v="preposition"/>
    <m/>
    <m/>
    <n v="1"/>
    <m/>
  </r>
  <r>
    <s v="G"/>
    <n v="5537"/>
    <x v="210"/>
    <s v="chrematizo (khray-mat-id'-zo) v._x000a_1. to utter an oracle, i.e. divinely intimate_x000a_2. (by implication) to constitute a firm for business_x000a_3. (generally) to bear as a title, to be spoken of as_x000a_{consider the original sense of G5530, (by implication) consider the secular sense of G5532}_x000a_[from G5536]_x000a_KJV: be called, be admonished (warned) of God, reveal, speak _x000a_Root(s): G5536 _x000a_Compare: G5530, G5532 "/>
    <n v="9"/>
    <x v="37"/>
    <x v="122"/>
    <n v="1"/>
    <m/>
    <m/>
    <n v="5536"/>
    <s v="χρῆμα"/>
    <m/>
    <m/>
    <m/>
    <m/>
    <s v="verb"/>
    <m/>
    <m/>
    <n v="1"/>
    <m/>
  </r>
  <r>
    <s v="G"/>
    <n v="5561"/>
    <x v="211"/>
    <s v="chora (kho'-rah) n._x000a_1. room, i.e. a space of territory_x000a_{more or less extensive; often including its inhabitants}_x000a_[feminine of a derivative of the base of G5490 through the idea of empty expanse]_x000a_KJV: coast, county, fields, ground, land, region _x000a_Root(s): G5490 _x000a_Compare: G5117 "/>
    <n v="28"/>
    <x v="37"/>
    <x v="123"/>
    <n v="8"/>
    <m/>
    <m/>
    <n v="5490"/>
    <s v="χάσμα"/>
    <m/>
    <m/>
    <m/>
    <m/>
    <s v="noun"/>
    <m/>
    <m/>
    <n v="1"/>
    <m/>
  </r>
  <r>
    <s v="G"/>
    <n v="125"/>
    <x v="212"/>
    <s v="Aiguptos (ai'-goop-tos) n/l._x000a_1. Egypt (Ægyptus), the land of the Nile_x000a_[of uncertain derivation]_x000a_KJV: Egypt "/>
    <n v="25"/>
    <x v="38"/>
    <x v="1"/>
    <n v="1"/>
    <m/>
    <m/>
    <m/>
    <m/>
    <m/>
    <m/>
    <m/>
    <m/>
    <s v="Name Location"/>
    <m/>
    <m/>
    <n v="0"/>
    <m/>
  </r>
  <r>
    <s v="G"/>
    <n v="302"/>
    <x v="213"/>
    <s v="an (an) prt._x000a_1. denoting a supposition, wish, possibility or uncertainty_x000a_{Usually unexpressed except by the subjunctive or potential mood. Also contracted G1437}_x000a_[a primary particle]_x000a_KJV: (what-, where-, wither-, who-)soever. _x000a_Compare: G1437 "/>
    <n v="166"/>
    <x v="38"/>
    <x v="1"/>
    <n v="3"/>
    <m/>
    <m/>
    <m/>
    <m/>
    <m/>
    <m/>
    <m/>
    <m/>
    <s v="particle"/>
    <m/>
    <m/>
    <n v="0"/>
    <m/>
  </r>
  <r>
    <s v="G"/>
    <n v="622"/>
    <x v="214"/>
    <s v="apollumi (ap-ol'-loo-mee) v._x000a_1. to destroy fully_x000a_2. (reflexively) to perish, or lose_x000a_{literally or figuratively}_x000a_[from G575 and the base of G3639]_x000a_KJV: destroy, die, lose, mar, perish _x000a_Root(s): G575, G3639 "/>
    <n v="90"/>
    <x v="38"/>
    <x v="124"/>
    <n v="5"/>
    <s v="ἀπό"/>
    <m/>
    <n v="575"/>
    <s v="ἀπό"/>
    <n v="3639"/>
    <s v="ὄλεθρος"/>
    <m/>
    <m/>
    <s v="verb"/>
    <m/>
    <m/>
    <n v="1"/>
    <m/>
  </r>
  <r>
    <s v="G"/>
    <n v="1098"/>
    <x v="215"/>
    <s v="gleukos (glyoo'-kos) n._x000a_1. sweet wine_x000a_2. (properly) fresh, unfermented juice, but used of the more sugary, fermented wine (and therefore highly inebriating)_x000a_[akin to G1099]_x000a_KJV: new wine _x000a_See also: G1099 "/>
    <n v="1"/>
    <x v="38"/>
    <x v="1"/>
    <m/>
    <m/>
    <m/>
    <m/>
    <m/>
    <m/>
    <m/>
    <m/>
    <m/>
    <s v="noun"/>
    <m/>
    <m/>
    <n v="0"/>
    <m/>
  </r>
  <r>
    <s v="G"/>
    <n v="1563"/>
    <x v="216"/>
    <s v="ekei (ek-ei`) adv._x000a_1. there_x000a_2. (by extension) thither_x000a_[of uncertain affinity]_x000a_KJV: there, thither(-ward), (to) yonder (place) "/>
    <n v="95"/>
    <x v="38"/>
    <x v="1"/>
    <n v="4"/>
    <m/>
    <m/>
    <m/>
    <m/>
    <m/>
    <m/>
    <m/>
    <m/>
    <s v="adverb"/>
    <m/>
    <m/>
    <n v="0"/>
    <m/>
  </r>
  <r>
    <s v="G"/>
    <n v="2212"/>
    <x v="217"/>
    <s v="zeteo (dzay-teh'-o) v._x000a_1. to seek_x000a_2. (specially, by Hebraism) to worship (God)_x000a_3. (in a bad sense) to plot (against life)_x000a_{literally or figuratively}_x000a_[of uncertain affinity]_x000a_KJV: be (go) about, desire, endeavour, enquire (for), require, (X will) seek (after, for, means) _x000a_Compare: G4441 "/>
    <n v="117"/>
    <x v="38"/>
    <x v="1"/>
    <n v="6"/>
    <m/>
    <m/>
    <m/>
    <m/>
    <m/>
    <m/>
    <m/>
    <m/>
    <s v="verb"/>
    <m/>
    <m/>
    <n v="0"/>
    <m/>
  </r>
  <r>
    <s v="G"/>
    <n v="2468"/>
    <x v="218"/>
    <s v="isthi (is'-thee) v._x000a_1. be thou_x000a_[second person imperative present of G1510]_x000a_KJV: + agree, be, X give thyself wholly to _x000a_Root(s): G1510 "/>
    <n v="5"/>
    <x v="38"/>
    <x v="54"/>
    <m/>
    <m/>
    <m/>
    <n v="1510"/>
    <s v="εἰμί"/>
    <s v=""/>
    <m/>
    <m/>
    <m/>
    <s v="verb"/>
    <m/>
    <m/>
    <n v="1"/>
    <m/>
  </r>
  <r>
    <s v="G"/>
    <n v="3195"/>
    <x v="219"/>
    <s v="mello (mel'-lo) v._x000a_1. to intend, i.e. be about to be, do, or suffer something (of persons or things, especially events, in the sense of purpose, duty, necessity, probability, possibility, or hesitation)_x000a_[a strengthened form of G3199 (through the idea of expectation)]_x000a_KJV: about, after that, be (almost), (that which is, things, + which was for) to come, intend, was to (be), mean, mind, be at the point, (be) ready, + return, shall (begin), (which, that) should (after, afterwards, hereafter) tarry, which was for, will, would, be yet _x000a_Root(s): G3199 "/>
    <n v="109"/>
    <x v="38"/>
    <x v="125"/>
    <m/>
    <m/>
    <m/>
    <n v="3199"/>
    <s v="μέλω"/>
    <s v=""/>
    <m/>
    <m/>
    <m/>
    <s v="verb"/>
    <m/>
    <m/>
    <n v="1"/>
    <m/>
  </r>
  <r>
    <s v="G"/>
    <n v="4671"/>
    <x v="220"/>
    <s v="soi (soy') p/p._x000a_1. to thee_x000a_[dative case of G4771]_x000a_KJV: thee, thine own, thou, thy _x000a_Root(s): G4771 "/>
    <n v="217"/>
    <x v="38"/>
    <x v="69"/>
    <m/>
    <m/>
    <m/>
    <n v="4771"/>
    <s v="σύ"/>
    <s v=""/>
    <m/>
    <m/>
    <m/>
    <s v="p/p."/>
    <m/>
    <m/>
    <n v="1"/>
    <m/>
  </r>
  <r>
    <s v="G"/>
    <n v="5343"/>
    <x v="221"/>
    <s v="pheugo (fyoo'-go) v._x000a_1. to run away_x000a_2. (by implication) to shun_x000a_3. (by analogy) to vanish_x000a_{literally or figuratively}_x000a_[apparently a primary verb]_x000a_KJV: escape, flee (away) "/>
    <n v="29"/>
    <x v="38"/>
    <x v="1"/>
    <n v="6"/>
    <m/>
    <m/>
    <m/>
    <m/>
    <m/>
    <m/>
    <m/>
    <m/>
    <s v="verb"/>
    <m/>
    <m/>
    <n v="0"/>
    <m/>
  </r>
  <r>
    <s v="G"/>
    <n v="3571"/>
    <x v="222"/>
    <s v="nux (noox') n._x000a_1. night_x000a_{literally or figuratively}_x000a_[a primary word]_x000a_KJV: (mid-)night "/>
    <n v="61"/>
    <x v="39"/>
    <x v="1"/>
    <n v="4"/>
    <m/>
    <m/>
    <m/>
    <m/>
    <m/>
    <m/>
    <m/>
    <m/>
    <s v="noun"/>
    <m/>
    <m/>
    <n v="0"/>
    <m/>
  </r>
  <r>
    <s v="G"/>
    <n v="5054"/>
    <x v="223"/>
    <s v="teleute (tel-yoo-tay') n._x000a_1. decease_x000a_[from G5053]_x000a_KJV: death _x000a_Root(s): G5053 "/>
    <n v="1"/>
    <x v="40"/>
    <x v="126"/>
    <m/>
    <m/>
    <m/>
    <n v="5053"/>
    <s v="τελευτάω"/>
    <s v=""/>
    <m/>
    <m/>
    <m/>
    <s v="noun"/>
    <m/>
    <m/>
    <n v="1"/>
    <m/>
  </r>
  <r>
    <s v="G"/>
    <n v="337"/>
    <x v="224"/>
    <s v="anaireo (an-ai-reh'-o) v._x000a_1. to take up_x000a_2. (by implication) to take away_x000a_3. (violently) to eliminate, to abolish, to murder_x000a_4. (of government) to execute_x000a_[from G303 and (the active of) G138]_x000a_KJV: put to death, kill, slay, take away, take up _x000a_Root(s): G303, G138 "/>
    <n v="24"/>
    <x v="41"/>
    <x v="127"/>
    <n v="1"/>
    <s v="ἀνά"/>
    <m/>
    <n v="303"/>
    <s v="ἀνά"/>
    <n v="138"/>
    <s v="αἱρέομαι"/>
    <m/>
    <m/>
    <s v="verb"/>
    <m/>
    <m/>
    <n v="1"/>
    <m/>
  </r>
  <r>
    <s v="G"/>
    <n v="649"/>
    <x v="225"/>
    <s v="apostello (ap-os-tel'-lo) v._x000a_1. set apart_x000a_2. (by implication) to send out (properly, on a mission)_x000a_{literally or figuratively}_x000a_[from G575 and G4724]_x000a_KJV: put in, send (away, forth, out), set (at liberty) _x000a_Root(s): G575, G4724 "/>
    <n v="132"/>
    <x v="41"/>
    <x v="128"/>
    <n v="4"/>
    <s v="ἀπό"/>
    <m/>
    <n v="575"/>
    <s v="ἀπό"/>
    <n v="4724"/>
    <s v="στέλλω"/>
    <m/>
    <m/>
    <s v="verb"/>
    <m/>
    <m/>
    <n v="1"/>
    <m/>
  </r>
  <r>
    <s v="G"/>
    <n v="1332"/>
    <x v="226"/>
    <s v="dietes (dee-et-ace') adj._x000a_1. of two years (in age)_x000a_[from G1364 and G2094]_x000a_KJV: two years old _x000a_Root(s): G1364, G2094 "/>
    <n v="1"/>
    <x v="41"/>
    <x v="129"/>
    <n v="1"/>
    <m/>
    <m/>
    <n v="1364"/>
    <s v="δίς"/>
    <n v="2094"/>
    <s v="ἔτος"/>
    <m/>
    <m/>
    <s v="adjective"/>
    <m/>
    <m/>
    <n v="1"/>
    <m/>
  </r>
  <r>
    <s v="G"/>
    <n v="1702"/>
    <x v="227"/>
    <s v="empaizo (emp-aid'-zo) v._x000a_1. (properly) to make sport of as a child (teasing, harassing, etc.)_x000a_2. (concretely) to mock, deride_x000a_3. (by implication) to belittle_x000a_[from G1722 and G3815]_x000a_KJV: mock _x000a_Root(s): G1722, G3815 "/>
    <n v="13"/>
    <x v="41"/>
    <x v="130"/>
    <n v="2"/>
    <s v="ἐν"/>
    <m/>
    <n v="1722"/>
    <s v="ἔν"/>
    <n v="3815"/>
    <s v="παίζω"/>
    <m/>
    <m/>
    <s v="verb"/>
    <m/>
    <m/>
    <n v="1"/>
    <m/>
  </r>
  <r>
    <s v="G"/>
    <n v="2373"/>
    <x v="228"/>
    <s v="thumoo (thoo-moh'-ow) v._x000a_1. to put in a passion, i.e. enrage_x000a_[from G2372]_x000a_KJV: be wroth _x000a_Root(s): G2372 "/>
    <n v="1"/>
    <x v="41"/>
    <x v="66"/>
    <m/>
    <m/>
    <m/>
    <n v="2372"/>
    <s v="θυμός"/>
    <s v=""/>
    <m/>
    <m/>
    <m/>
    <s v="verb"/>
    <m/>
    <m/>
    <n v="1"/>
    <m/>
  </r>
  <r>
    <s v="G"/>
    <n v="2736"/>
    <x v="229"/>
    <s v="kato (kat'-o) (also katotero  kat-o-ter'-o) adv._x000a_1. downwards_x000a_[adverb from G2596]_x000a_KJV: beneath, bottom, down, under _x000a_Root(s): G2596 "/>
    <n v="10"/>
    <x v="41"/>
    <x v="131"/>
    <n v="2"/>
    <s v="κατά"/>
    <m/>
    <n v="2596"/>
    <s v="κατά"/>
    <s v=""/>
    <m/>
    <m/>
    <m/>
    <s v="adverb"/>
    <m/>
    <m/>
    <n v="1"/>
    <m/>
  </r>
  <r>
    <s v="G"/>
    <n v="3029"/>
    <x v="230"/>
    <s v="lian (lee'-an) adv._x000a_1. much (adverbially)_x000a_[of uncertain affinity]_x000a_KJV: exceeding, great(-ly), sore, very (+ chiefest) "/>
    <n v="14"/>
    <x v="41"/>
    <x v="1"/>
    <m/>
    <m/>
    <m/>
    <m/>
    <m/>
    <m/>
    <m/>
    <m/>
    <m/>
    <s v="adverb"/>
    <m/>
    <m/>
    <n v="0"/>
    <m/>
  </r>
  <r>
    <s v="G"/>
    <n v="3725"/>
    <x v="231"/>
    <s v="horion (hor'-ee-on) n._x000a_1. a boundary-line_x000a_2. (by implication) a frontier (region)_x000a_[neuter of a derivative of an apparently primary horos &quot;a bound or limit&quot;]_x000a_KJV: border, coast "/>
    <n v="12"/>
    <x v="41"/>
    <x v="1"/>
    <n v="3"/>
    <m/>
    <m/>
    <m/>
    <m/>
    <m/>
    <m/>
    <m/>
    <m/>
    <s v="noun"/>
    <m/>
    <m/>
    <n v="0"/>
    <m/>
  </r>
  <r>
    <s v="G"/>
    <n v="3754"/>
    <x v="232"/>
    <s v="hoti (hot'-ee) conj._x000a_1. (demonstrative) that (sometimes redundant)_x000a_2. (causative) because_x000a_[neuter of G3748 as conjunction]_x000a_KJV: as concerning that, as though, because (that), for (that), how (that), (in) that, though, why _x000a_Root(s): G3748 "/>
    <n v="1296"/>
    <x v="41"/>
    <x v="132"/>
    <n v="1"/>
    <m/>
    <m/>
    <n v="3748"/>
    <s v="ὅστις"/>
    <s v=""/>
    <m/>
    <m/>
    <m/>
    <s v="conjunction"/>
    <m/>
    <m/>
    <n v="1"/>
    <m/>
  </r>
  <r>
    <s v="G"/>
    <n v="3816"/>
    <x v="233"/>
    <s v="pais (pais`) n._x000a_1. a boy (of an age as one spanked with impunity)_x000a_2. (by analogy) a girl_x000a_3. (genitive case) a child_x000a_4. (specially) a slave or servant_x000a_5. (especially) a servant to a king_x000a_6. (by eminence) a servant to God_x000a_[perhaps from G3817]_x000a_KJV: child, maid(-en), (man) servant, son, young man _x000a_Root(s): G3817 "/>
    <n v="24"/>
    <x v="41"/>
    <x v="133"/>
    <n v="6"/>
    <m/>
    <m/>
    <n v="3817"/>
    <s v="παίω"/>
    <s v=""/>
    <m/>
    <m/>
    <m/>
    <s v="noun"/>
    <m/>
    <m/>
    <n v="1"/>
    <m/>
  </r>
  <r>
    <s v="G"/>
    <n v="2408"/>
    <x v="234"/>
    <s v="Hieremias (hee-er-em-ee'-as) n/p._x000a_1. Hieremias (i.e. Jermijah), an Israelite_x000a_[of Hebrew origin (H3414)]_x000a_KJV: Jeremiah _x000a_Root(s): H3414 "/>
    <n v="3"/>
    <x v="42"/>
    <x v="134"/>
    <m/>
    <m/>
    <m/>
    <n v="3414"/>
    <s v="יִרמְיָהוּ"/>
    <s v=""/>
    <m/>
    <m/>
    <m/>
    <s v="Name Person"/>
    <m/>
    <m/>
    <n v="1"/>
    <s v="H"/>
  </r>
  <r>
    <s v="G"/>
    <n v="1526"/>
    <x v="235"/>
    <s v="eisi (ei-see') v._x000a_1. they are_x000a_[third person plural present indicative of G1510]_x000a_KJV: agree, are, be, dure, X is, were _x000a_Root(s): G1510 "/>
    <n v="157"/>
    <x v="43"/>
    <x v="54"/>
    <m/>
    <m/>
    <m/>
    <n v="1510"/>
    <s v="εἰμί"/>
    <s v=""/>
    <m/>
    <m/>
    <m/>
    <s v="verb"/>
    <m/>
    <m/>
    <n v="1"/>
    <m/>
  </r>
  <r>
    <s v="G"/>
    <n v="2799"/>
    <x v="236"/>
    <s v="klaio (klai'-o) v._x000a_1. to sob, i.e. wail aloud_x000a_{(whereas G1145 is rather to cry silently)}_x000a_[of uncertain affinity]_x000a_KJV: bewail, weep _x000a_Compare: G1145 "/>
    <n v="40"/>
    <x v="43"/>
    <x v="1"/>
    <n v="1"/>
    <m/>
    <m/>
    <m/>
    <m/>
    <m/>
    <m/>
    <m/>
    <m/>
    <s v="verb"/>
    <m/>
    <m/>
    <n v="0"/>
    <m/>
  </r>
  <r>
    <s v="G"/>
    <n v="2805"/>
    <x v="237"/>
    <s v="klauthmos (klauth-mos') n._x000a_1. lamentation_x000a_[from G2799]_x000a_KJV: wailing, weeping, X wept _x000a_Root(s): G2799 "/>
    <n v="9"/>
    <x v="43"/>
    <x v="135"/>
    <m/>
    <m/>
    <m/>
    <n v="2799"/>
    <s v="κλαίω"/>
    <s v=""/>
    <m/>
    <m/>
    <m/>
    <s v="noun"/>
    <m/>
    <m/>
    <n v="1"/>
    <m/>
  </r>
  <r>
    <s v="G"/>
    <n v="3602"/>
    <x v="238"/>
    <s v="odurmos (od-oor-mos') n._x000a_1. moaning, i.e. lamentation_x000a_[from a derivative of the base of G1416]_x000a_KJV: mourning _x000a_Root(s): G1416 "/>
    <n v="2"/>
    <x v="43"/>
    <x v="136"/>
    <m/>
    <m/>
    <m/>
    <n v="1416"/>
    <s v="δύνω"/>
    <s v=""/>
    <m/>
    <m/>
    <m/>
    <s v="noun"/>
    <m/>
    <m/>
    <n v="1"/>
    <m/>
  </r>
  <r>
    <s v="G"/>
    <n v="3870"/>
    <x v="239"/>
    <s v="parakaleo (par-ak-al-eh'-o) v._x000a_1. (properly) to call near (as to receive or give help)_x000a_2. to implore, entreat (to urgently ask (for mercy or help))_x000a_3. to exhort (to urgently counsel, encourage or admonish)_x000a_4. to comfort_x000a_[from G3844 and G2564]_x000a_KJV: beseech, call for, (be of good) comfort, desire, (give) exhort(-ation), intreat, pray _x000a_Root(s): G3844, G2564 "/>
    <n v="109"/>
    <x v="43"/>
    <x v="137"/>
    <n v="2"/>
    <s v="παρά"/>
    <m/>
    <n v="3844"/>
    <s v="παρά"/>
    <n v="2564"/>
    <s v="καλέω"/>
    <m/>
    <m/>
    <s v="verb"/>
    <m/>
    <m/>
    <n v="1"/>
    <m/>
  </r>
  <r>
    <s v="G"/>
    <n v="4183"/>
    <x v="240"/>
    <s v="polus (pol-oos') (including the forms from the alternate pollos) adj._x000a_1. (singular) much (in any respect) or (plural) many, (neuter singular as adverbial) largely, (neuter plural as adverb or noun) often, mostly, largely_x000a_[from ???]_x000a_KJV: abundant, + altogether, common, + far (passed, spent), (+ be of a) great (age, deal, -ly, while), long, many, much, oft(-en (-times)), plenteous, sore, straitly _x000a_Compare: G4118, G4119 "/>
    <n v="357"/>
    <x v="43"/>
    <x v="1"/>
    <n v="13"/>
    <m/>
    <m/>
    <m/>
    <m/>
    <m/>
    <m/>
    <m/>
    <m/>
    <s v="adjective"/>
    <m/>
    <m/>
    <n v="0"/>
    <m/>
  </r>
  <r>
    <s v="G"/>
    <n v="4471"/>
    <x v="241"/>
    <s v="Rhama (rham-ah') n/l._x000a_1. Rama (i.e. Ramah), a place in Israel_x000a_[of Hebrew origin (H7414)]_x000a_KJV: Rama _x000a_Root(s): H7414 "/>
    <n v="1"/>
    <x v="43"/>
    <x v="138"/>
    <m/>
    <m/>
    <m/>
    <n v="7414"/>
    <s v="רָמָה"/>
    <s v=""/>
    <m/>
    <m/>
    <m/>
    <s v="Name Location"/>
    <m/>
    <m/>
    <n v="1"/>
    <s v="H"/>
  </r>
  <r>
    <s v="G"/>
    <n v="4478"/>
    <x v="242"/>
    <s v="Rhachel (rhakh-ale') n/p._x000a_1. Rachel, the wife of Jacob_x000a_[of Hebrew origin (H7354)]_x000a_KJV: Rachel _x000a_Root(s): H7354 "/>
    <n v="1"/>
    <x v="43"/>
    <x v="139"/>
    <m/>
    <m/>
    <m/>
    <n v="7354"/>
    <s v="רָחֵל"/>
    <s v=""/>
    <m/>
    <m/>
    <m/>
    <s v="Name Person"/>
    <m/>
    <m/>
    <n v="1"/>
    <s v="H"/>
  </r>
  <r>
    <s v="G"/>
    <n v="5043"/>
    <x v="243"/>
    <s v="teknon (tek'-non) n._x000a_1. a child (as produced)_x000a_[from the base of G5098]_x000a_KJV: child, daughter, son _x000a_Root(s): G5098 "/>
    <n v="99"/>
    <x v="43"/>
    <x v="140"/>
    <n v="6"/>
    <m/>
    <m/>
    <n v="5098"/>
    <s v="τιμωρία"/>
    <s v=""/>
    <m/>
    <m/>
    <m/>
    <s v="noun"/>
    <m/>
    <m/>
    <n v="1"/>
    <m/>
  </r>
  <r>
    <s v="G"/>
    <n v="5456"/>
    <x v="244"/>
    <s v="phone (fo-nay') n._x000a_1. a tone (articulate, bestial or artificial)_x000a_2. (by implication) an address (for any purpose), saying or language_x000a_[probably akin to G5316 through the idea of disclosure]_x000a_KJV: noise, sound, voice _x000a_See also: G5316 "/>
    <n v="139"/>
    <x v="43"/>
    <x v="1"/>
    <n v="5"/>
    <m/>
    <m/>
    <m/>
    <m/>
    <m/>
    <m/>
    <m/>
    <m/>
    <s v="noun"/>
    <m/>
    <m/>
    <n v="0"/>
    <m/>
  </r>
  <r>
    <s v="G"/>
    <n v="5053"/>
    <x v="245"/>
    <s v="teleutao (tel-yoo-tah'-o) v._x000a_1. to finish bodily life, i.e. expire (demise)_x000a_{by implication, of G979}_x000a_[from a presumed derivative of G5055]_x000a_KJV: be dead, decease, die _x000a_Root(s): G5055 _x000a_See also: G979 "/>
    <n v="11"/>
    <x v="44"/>
    <x v="141"/>
    <n v="1"/>
    <m/>
    <m/>
    <n v="5055"/>
    <s v="τελέω"/>
    <m/>
    <m/>
    <m/>
    <m/>
    <s v="verb"/>
    <m/>
    <m/>
    <n v="1"/>
    <m/>
  </r>
  <r>
    <s v="G"/>
    <n v="2348"/>
    <x v="246"/>
    <s v="thnesko (thnay'-sko) v._x000a_1. to die_x000a_{literally or figuratively}_x000a_[a strengthened form of a simpler primary thano than'-o (which is used for it only in certain tenses)]_x000a_KJV: be dead, die "/>
    <n v="9"/>
    <x v="45"/>
    <x v="1"/>
    <n v="4"/>
    <m/>
    <m/>
    <m/>
    <m/>
    <m/>
    <m/>
    <m/>
    <m/>
    <s v="verb"/>
    <m/>
    <m/>
    <n v="0"/>
    <m/>
  </r>
  <r>
    <s v="G"/>
    <n v="5590"/>
    <x v="247"/>
    <s v="psuche (psoo-khay') n._x000a_1. soul, inner being or life_x000a_2. (literally) breath_x000a_3. (figuratively) the heart's desire, the drive or passion of one's soul (i.e. that which brings satisfaction to one's being)_x000a_{(the animal sentient principle only; thus distinguished on the one hand from G4151, which is the rational and immortal soul; and on the other from G2222, which is mere vitality, even of plants}_x000a_[from G5594]_x000a_KJV: heart (+ -ily), life, mind, soul, + us, + you _x000a_Root(s): G5594 _x000a_Compare: G4151, G2222, G4983, G2372, G3563 _x000a_See also: H5315, H7307, H2416 "/>
    <n v="103"/>
    <x v="45"/>
    <x v="142"/>
    <n v="6"/>
    <m/>
    <m/>
    <n v="5594"/>
    <s v="ψύχω"/>
    <m/>
    <m/>
    <m/>
    <m/>
    <s v="noun"/>
    <m/>
    <m/>
    <n v="1"/>
    <m/>
  </r>
  <r>
    <s v="G"/>
    <n v="1525"/>
    <x v="248"/>
    <s v="eiserchomai (eis-er'-khom-ai) v._x000a_1. to enter_x000a_{literally or figuratively}_x000a_[from G1519 and G2064]_x000a_KJV: X arise, come (in, into), enter in(-to), go in (through) _x000a_Root(s): G1519, G2064 "/>
    <n v="194"/>
    <x v="46"/>
    <x v="59"/>
    <n v="2"/>
    <s v="εἰς"/>
    <m/>
    <n v="1519"/>
    <s v="εἰς"/>
    <n v="2064"/>
    <s v="ἔρχομαι"/>
    <m/>
    <m/>
    <s v="verb"/>
    <m/>
    <m/>
    <n v="1"/>
    <m/>
  </r>
  <r>
    <s v="G"/>
    <n v="473"/>
    <x v="249"/>
    <s v="anti (an-tee') prep._x000a_1. opposite, i.e. instead or because_x000a_2. opposed to_x000a_3. (rarely) in addition to_x000a_{Often used in composition to denote contrast, requital, substitution, correspondence, etc}_x000a_[a primary particle]_x000a_KJV: for, in the room of "/>
    <n v="22"/>
    <x v="47"/>
    <x v="1"/>
    <n v="75"/>
    <m/>
    <m/>
    <m/>
    <m/>
    <m/>
    <m/>
    <m/>
    <m/>
    <s v="preposition"/>
    <m/>
    <m/>
    <n v="0"/>
    <m/>
  </r>
  <r>
    <s v="G"/>
    <n v="565"/>
    <x v="250"/>
    <s v="aperchomai (ap-erkh'-om-ai) v._x000a_1. to go off (depart)_x000a_2. to go aside (apart)_x000a_3. or to go behind (follow)_x000a_{literally or figuratively}_x000a_[from G575 and G2064]_x000a_KJV: come, depart, go (aside, away, back, out, ... ways), pass away, be past _x000a_Root(s): G575, G2064 "/>
    <n v="117"/>
    <x v="47"/>
    <x v="59"/>
    <m/>
    <s v="ἀπό"/>
    <m/>
    <n v="575"/>
    <s v="ἀπό"/>
    <n v="2064"/>
    <s v="ἔρχομαι"/>
    <m/>
    <m/>
    <s v="verb"/>
    <m/>
    <m/>
    <n v="1"/>
    <m/>
  </r>
  <r>
    <s v="G"/>
    <n v="745"/>
    <x v="251"/>
    <s v="Archelaos (ar-khel'-ah-os) n/p._x000a_1. people-ruling_x000a_2. Archelaus, a Jewish king_x000a_[from G757 and G2994]_x000a_KJV: Archelaus _x000a_Root(s): G757, G2994 "/>
    <n v="1"/>
    <x v="47"/>
    <x v="143"/>
    <m/>
    <m/>
    <m/>
    <n v="757"/>
    <s v="ἄρχω"/>
    <n v="2994"/>
    <s v="Λαοδικεύς"/>
    <m/>
    <m/>
    <s v="Name Person"/>
    <m/>
    <m/>
    <n v="1"/>
    <m/>
  </r>
  <r>
    <s v="G"/>
    <n v="936"/>
    <x v="252"/>
    <s v="basileuo (bas-il-yoo'-o) v._x000a_1. to rule_x000a_{literally or figuratively}_x000a_[from G935]_x000a_KJV: king, reign _x000a_Root(s): G935 "/>
    <n v="21"/>
    <x v="47"/>
    <x v="144"/>
    <n v="2"/>
    <m/>
    <m/>
    <n v="935"/>
    <s v="βασιλεύς"/>
    <s v=""/>
    <m/>
    <m/>
    <m/>
    <s v="verb"/>
    <m/>
    <m/>
    <n v="1"/>
    <m/>
  </r>
  <r>
    <s v="G"/>
    <n v="1056"/>
    <x v="253"/>
    <s v="Galilaia (gal-il-ai'-ah) n/l._x000a_1. known as the heathen circle_x000a_2. Galiloea, a region of Israel_x000a_[of Hebrew origin (H1551)]_x000a_KJV: Galilee _x000a_Root(s): H1551 "/>
    <n v="61"/>
    <x v="47"/>
    <x v="145"/>
    <n v="1"/>
    <m/>
    <m/>
    <n v="1551"/>
    <s v="גָּלִיל גָּלִילָה"/>
    <s v=""/>
    <m/>
    <m/>
    <m/>
    <s v="Name Location"/>
    <m/>
    <m/>
    <n v="1"/>
    <s v="H"/>
  </r>
  <r>
    <s v="G"/>
    <n v="3313"/>
    <x v="254"/>
    <s v="meros (mer'-os) n._x000a_1. a division or share_x000a_{literally or figuratively, in a wide application}_x000a_[from an obsolete but more primary form of meiromai &quot;to get as a section or allotment&quot;]_x000a_KJV: behalf, course, coast, craft, particular (+ -ly), part (+ -ly), piece, portion, respect, side, some sort(-what) "/>
    <n v="42"/>
    <x v="47"/>
    <x v="1"/>
    <n v="6"/>
    <m/>
    <m/>
    <m/>
    <m/>
    <m/>
    <m/>
    <m/>
    <m/>
    <s v="noun"/>
    <m/>
    <m/>
    <n v="0"/>
    <m/>
  </r>
  <r>
    <s v="G"/>
    <n v="3962"/>
    <x v="255"/>
    <s v="pater (pat-ayr') n._x000a_1. a &quot;father&quot;_x000a_{literally or figuratively, near or more remote}_x000a_[apparently a primary word]_x000a_KJV: father, parent _x000a_Compare: G5 "/>
    <n v="414"/>
    <x v="47"/>
    <x v="1"/>
    <n v="11"/>
    <m/>
    <m/>
    <m/>
    <m/>
    <m/>
    <m/>
    <m/>
    <m/>
    <s v="noun"/>
    <m/>
    <m/>
    <n v="0"/>
    <m/>
  </r>
  <r>
    <s v="G"/>
    <n v="2730"/>
    <x v="256"/>
    <s v="katoikeo (kat-oy-keh'-o) v._x000a_1. to house permanently, i.e. reside_x000a_{literally or figuratively}_x000a_[from G2596 and G3611]_x000a_KJV: dwell(-er), inhabitant(-ter) _x000a_Root(s): G2596, G3611 "/>
    <n v="45"/>
    <x v="48"/>
    <x v="146"/>
    <n v="3"/>
    <s v="κατά"/>
    <m/>
    <n v="2596"/>
    <s v="κατά"/>
    <n v="3611"/>
    <s v="οἰκέω"/>
    <m/>
    <m/>
    <s v="verb"/>
    <m/>
    <m/>
    <n v="1"/>
    <m/>
  </r>
  <r>
    <s v="G"/>
    <n v="3478"/>
    <x v="257"/>
    <s v="Nazareth (nad-zar-eth') (or Nazaret nad-zar-et') n/l._x000a_1. Nazareth or Nazaret, a place in Israel_x000a_[of uncertain derivation]_x000a_KJV: Nazareth "/>
    <n v="12"/>
    <x v="48"/>
    <x v="1"/>
    <n v="2"/>
    <m/>
    <m/>
    <m/>
    <m/>
    <m/>
    <m/>
    <m/>
    <m/>
    <s v="Name Location"/>
    <m/>
    <m/>
    <n v="0"/>
    <m/>
  </r>
  <r>
    <s v="G"/>
    <n v="3480"/>
    <x v="258"/>
    <s v="Nazoraios (nad-zo-rai`-os) n/g._x000a_1. a Nazoraean, i.e. inhabitant of Nazareth_x000a_2. (by extension) a Christian_x000a_[from G3478]_x000a_KJV: Nazarene, of Nazareth _x000a_Root(s): G3478 "/>
    <n v="13"/>
    <x v="48"/>
    <x v="147"/>
    <m/>
    <m/>
    <m/>
    <n v="3478"/>
    <s v="Ναζαρέθ"/>
    <s v=""/>
    <m/>
    <m/>
    <m/>
    <s v="Name/g."/>
    <m/>
    <m/>
    <n v="1"/>
    <m/>
  </r>
  <r>
    <s v="G"/>
    <n v="4172"/>
    <x v="259"/>
    <s v="polis (pol'-is) n._x000a_1. a town (properly, with walls, of greater or less size)_x000a_[probably from pelomai &quot;to bustle&quot;, or perhaps from G4183]_x000a_KJV: city _x000a_Root(s): G4183 _x000a_See also: G4171 "/>
    <n v="163"/>
    <x v="48"/>
    <x v="148"/>
    <n v="9"/>
    <m/>
    <m/>
    <n v="4183"/>
    <s v="πολύς"/>
    <m/>
    <m/>
    <m/>
    <m/>
    <s v="noun"/>
    <m/>
    <m/>
    <n v="1"/>
    <m/>
  </r>
  <r>
    <s v="G"/>
    <n v="910"/>
    <x v="260"/>
    <s v="Baptistes (bap-tis-tace') n/p._x000a_1. a &quot;baptizer&quot; (immerser), as an epithet of Christ's forerunner, John_x000a_[from G907]_x000a_KJV: Baptist _x000a_Root(s): G907 "/>
    <n v="12"/>
    <x v="49"/>
    <x v="149"/>
    <m/>
    <m/>
    <m/>
    <n v="907"/>
    <s v="βαπτίζω"/>
    <s v=""/>
    <m/>
    <m/>
    <m/>
    <s v="Name Person"/>
    <m/>
    <m/>
    <n v="1"/>
    <m/>
  </r>
  <r>
    <s v="G"/>
    <n v="1565"/>
    <x v="261"/>
    <s v="ekeinos (ek-ei`-nos) p/d._x000a_1. that one_x000a_2. (neuter) that thing_x000a_{often intensified by the article prefixed}_x000a_[from G1563]_x000a_KJV: he, it, the other (same), selfsame, that (same, very), X their, X them, they, this, those _x000a_Root(s): G1563 _x000a_See also: G3778 "/>
    <n v="243"/>
    <x v="49"/>
    <x v="150"/>
    <n v="3"/>
    <m/>
    <m/>
    <n v="1563"/>
    <s v="ἐκεῖ"/>
    <m/>
    <m/>
    <m/>
    <m/>
    <s v="p/d."/>
    <m/>
    <m/>
    <n v="1"/>
    <m/>
  </r>
  <r>
    <s v="G"/>
    <n v="2048"/>
    <x v="262"/>
    <s v="eremos (er'-ay-mos) adj._x000a_1. lonesome_x000a_2. (by implication) waste_x000a_{(usually as a noun, G5561 being implied)}_x000a_[of uncertain affinity]_x000a_KJV: desert, desolate, solitary, wilderness _x000a_See also: G5561 "/>
    <n v="48"/>
    <x v="49"/>
    <x v="1"/>
    <n v="3"/>
    <m/>
    <m/>
    <m/>
    <m/>
    <m/>
    <m/>
    <m/>
    <m/>
    <s v="adjective"/>
    <m/>
    <m/>
    <n v="0"/>
    <m/>
  </r>
  <r>
    <s v="G"/>
    <n v="2491"/>
    <x v="263"/>
    <s v="Ioannes (ee-ow-an'-nace) n/p._x000a_1. Joannes (i.e. Jochanan), the name of four Israelites_x000a_[of Hebrew origin (H3110)]_x000a_KJV: John _x000a_Root(s): H3110 "/>
    <n v="135"/>
    <x v="49"/>
    <x v="151"/>
    <n v="3"/>
    <m/>
    <m/>
    <n v="3110"/>
    <s v="יוֹחָנָן"/>
    <s v=""/>
    <m/>
    <m/>
    <m/>
    <s v="Name Person"/>
    <m/>
    <m/>
    <n v="1"/>
    <s v="H"/>
  </r>
  <r>
    <s v="G"/>
    <n v="2784"/>
    <x v="264"/>
    <s v="kerusso (kay-roos'-so) v._x000a_1. to herald (as a public crier), especially divine truth (the gospel)_x000a_[of uncertain affinity]_x000a_KJV: preacher(-er), proclaim, publish "/>
    <n v="61"/>
    <x v="49"/>
    <x v="1"/>
    <n v="3"/>
    <m/>
    <m/>
    <m/>
    <m/>
    <m/>
    <m/>
    <m/>
    <m/>
    <s v="verb"/>
    <m/>
    <m/>
    <n v="0"/>
    <m/>
  </r>
  <r>
    <s v="G"/>
    <n v="932"/>
    <x v="265"/>
    <s v="basileia (bas-il-ei'-ah) n._x000a_1. (properly) royalty_x000a_2. (abstractly) rule_x000a_3. (concretely) a realm_x000a_{literally or figuratively}_x000a_[from G935]_x000a_KJV: kingdom, + reign _x000a_Root(s): G935 "/>
    <n v="162"/>
    <x v="50"/>
    <x v="144"/>
    <m/>
    <m/>
    <m/>
    <n v="935"/>
    <s v="βασιλεύς"/>
    <s v=""/>
    <m/>
    <m/>
    <m/>
    <s v="noun"/>
    <m/>
    <m/>
    <n v="1"/>
    <m/>
  </r>
  <r>
    <s v="G"/>
    <n v="1448"/>
    <x v="266"/>
    <s v="eggizo (eng-id'-zo) v._x000a_1. to make near_x000a_2. (reflexively) approach_x000a_[from G1451]_x000a_KJV: approach, be at hand, come (draw) near, be (come, draw) nigh _x000a_Root(s): G1451 "/>
    <n v="42"/>
    <x v="50"/>
    <x v="152"/>
    <n v="1"/>
    <m/>
    <m/>
    <n v="1451"/>
    <s v="ἐγγύς"/>
    <s v=""/>
    <m/>
    <m/>
    <m/>
    <s v="verb"/>
    <m/>
    <m/>
    <n v="1"/>
    <m/>
  </r>
  <r>
    <s v="G"/>
    <n v="3340"/>
    <x v="267"/>
    <s v="metanoeo (met-an-o-eh'-o) v._x000a_1. to think differently or afterwards, i.e. reconsider (morally, feel compunction)_x000a_[from G3326 and G3539]_x000a_KJV: repent _x000a_Root(s): G3326, G3539 "/>
    <n v="34"/>
    <x v="50"/>
    <x v="153"/>
    <n v="2"/>
    <s v="μετά"/>
    <m/>
    <n v="3326"/>
    <s v="μετά"/>
    <n v="3539"/>
    <s v="νοιέω"/>
    <m/>
    <m/>
    <s v="verb"/>
    <m/>
    <m/>
    <n v="1"/>
    <m/>
  </r>
  <r>
    <s v="G"/>
    <n v="3772"/>
    <x v="268"/>
    <s v="ouranos (ou-ran-os') n._x000a_1. the sky_x000a_2. (by extension) heaven (as the abode of God)_x000a_3. (by implication) happiness, power, eternity_x000a_4. (specially) the Gospel (Christianity)_x000a_[perhaps from an obsolete oro &quot;to rise or rear up&quot; (perhaps akin to G142) through the idea of elevation]_x000a_KJV: air, heaven(-ly), sky _x000a_See also: G3735, G142 "/>
    <n v="273"/>
    <x v="50"/>
    <x v="1"/>
    <n v="4"/>
    <m/>
    <m/>
    <m/>
    <m/>
    <m/>
    <m/>
    <m/>
    <m/>
    <s v="noun"/>
    <m/>
    <m/>
    <n v="0"/>
    <m/>
  </r>
  <r>
    <s v="G"/>
    <n v="994"/>
    <x v="269"/>
    <s v="boao (bo-ah'-o) v._x000a_1. to cry, i.e. shout (for help or in a tumultuous way)_x000a_[apparently a prolonged form of a primary verb]_x000a_KJV: cry "/>
    <n v="12"/>
    <x v="51"/>
    <x v="1"/>
    <n v="3"/>
    <m/>
    <m/>
    <m/>
    <m/>
    <m/>
    <m/>
    <m/>
    <m/>
    <s v="verb"/>
    <m/>
    <m/>
    <n v="0"/>
    <m/>
  </r>
  <r>
    <s v="G"/>
    <n v="2090"/>
    <x v="270"/>
    <s v="hetoimazo (het-oy-mad'-zo) v._x000a_1. to prepare_x000a_[from G2092]_x000a_KJV: prepare, provide, make ready _x000a_Root(s): G2092 _x000a_Compare: G2680 "/>
    <n v="40"/>
    <x v="51"/>
    <x v="154"/>
    <n v="4"/>
    <m/>
    <m/>
    <n v="2092"/>
    <s v="ἑτοίμος"/>
    <m/>
    <m/>
    <m/>
    <m/>
    <s v="verb"/>
    <m/>
    <m/>
    <n v="1"/>
    <m/>
  </r>
  <r>
    <s v="G"/>
    <n v="2117"/>
    <x v="271"/>
    <s v="euthus (yoo-thoos') adj._x000a_1. straight_x000a_2. (literally) level_x000a_3. (figuratively) true_x000a_4. (adverbially of time) at once_x000a_[perhaps from G2095 and G5087]_x000a_KJV: anon, by and by, forthwith, immediately, straightway _x000a_Root(s): G2095, G5087 "/>
    <n v="59"/>
    <x v="51"/>
    <x v="115"/>
    <n v="3"/>
    <m/>
    <m/>
    <n v="2095"/>
    <s v="εὖ"/>
    <n v="5087"/>
    <s v="τίθημι"/>
    <m/>
    <m/>
    <s v="adjective"/>
    <m/>
    <m/>
    <n v="1"/>
    <m/>
  </r>
  <r>
    <s v="G"/>
    <n v="2268"/>
    <x v="272"/>
    <s v="Hesaias (hay-sai'-as) n/p._x000a_1. Hesaias (i.e. Jeshajah), an Israelite_x000a_[of Hebrew origin (H3470)]_x000a_KJV: Esaias _x000a_Root(s): H3470 "/>
    <n v="22"/>
    <x v="51"/>
    <x v="155"/>
    <m/>
    <m/>
    <m/>
    <n v="3470"/>
    <s v="יְשַׁעיָהוּ"/>
    <s v=""/>
    <m/>
    <m/>
    <m/>
    <s v="Name Person"/>
    <m/>
    <m/>
    <n v="1"/>
    <s v="H"/>
  </r>
  <r>
    <s v="G"/>
    <n v="3778"/>
    <x v="273"/>
    <s v="houtos (hou`-tos) (including nominative masculine plural houtoi   hoo'-toy, nominative feminine singular haute    hau'-tay, and nominative feminine plural hautai   hau'-tae) p/d._x000a_1. the he (she or it), i.e. this or that (often with article repeated)_x000a_[from the article G3588 and G846]_x000a_KJV: he (it was that), hereof, it, she, such as, the same, these, they, this (man, same, woman), which, who _x000a_Root(s): G846, G3588 "/>
    <n v="465"/>
    <x v="51"/>
    <x v="52"/>
    <n v="12"/>
    <m/>
    <m/>
    <n v="846"/>
    <s v="αὐτός"/>
    <n v="3588"/>
    <s v="ὁ"/>
    <m/>
    <m/>
    <s v="p/d."/>
    <m/>
    <m/>
    <n v="1"/>
    <m/>
  </r>
  <r>
    <s v="G"/>
    <n v="5147"/>
    <x v="274"/>
    <s v="tribos (tree'-bos) n._x000a_1. a rut or worn track_x000a_[from tribo &quot;to rub&quot; (akin to teiro, truo, and the base of G5131, G5134)]_x000a_KJV: path _x000a_See also: G5131, G5134 "/>
    <n v="3"/>
    <x v="51"/>
    <x v="1"/>
    <n v="3"/>
    <m/>
    <m/>
    <m/>
    <m/>
    <m/>
    <m/>
    <m/>
    <m/>
    <s v="noun"/>
    <m/>
    <m/>
    <n v="0"/>
    <m/>
  </r>
  <r>
    <s v="G"/>
    <n v="66"/>
    <x v="275"/>
    <s v="agrios (ag'-ree-os) adj._x000a_1. wild (as pertaining to the country)_x000a_2. (literally) natural_x000a_3. (figuratively) fierce_x000a_[from G68]_x000a_KJV: wild, raging _x000a_Root(s): G68 "/>
    <n v="3"/>
    <x v="52"/>
    <x v="156"/>
    <n v="2"/>
    <m/>
    <m/>
    <n v="68"/>
    <s v="ἀγρός"/>
    <s v=""/>
    <m/>
    <m/>
    <m/>
    <s v="adjective"/>
    <m/>
    <m/>
    <n v="1"/>
    <m/>
  </r>
  <r>
    <s v="G"/>
    <n v="200"/>
    <x v="276"/>
    <s v="akris (ak-rece') n._x000a_1. a locust_x000a_{as pointed, or as lighting upon the top of vegetation}_x000a_[apparently from G206, akin to the base of G188]_x000a_KJV: locust _x000a_Root(s): G206 _x000a_See also: G188 "/>
    <n v="4"/>
    <x v="52"/>
    <x v="105"/>
    <m/>
    <m/>
    <m/>
    <n v="206"/>
    <s v="ἄκρον"/>
    <m/>
    <m/>
    <m/>
    <m/>
    <s v="noun"/>
    <m/>
    <m/>
    <n v="1"/>
    <m/>
  </r>
  <r>
    <s v="G"/>
    <n v="1193"/>
    <x v="277"/>
    <s v="dermatinos (der-mat'-ee-nos) adj._x000a_1. made of hide_x000a_[from G1192]_x000a_KJV: leathern, of a skin _x000a_Root(s): G1192 "/>
    <n v="2"/>
    <x v="52"/>
    <x v="157"/>
    <m/>
    <m/>
    <m/>
    <n v="1192"/>
    <s v="δέρμα"/>
    <s v=""/>
    <m/>
    <m/>
    <m/>
    <s v="adjective"/>
    <m/>
    <m/>
    <n v="1"/>
    <m/>
  </r>
  <r>
    <s v="G"/>
    <n v="1742"/>
    <x v="278"/>
    <s v="enduma (en'-doo-mah) n._x000a_1. apparel (especially the outer robe)_x000a_[from G1746]_x000a_KJV: clothing, garment, raiment _x000a_Root(s): G1746 "/>
    <n v="8"/>
    <x v="52"/>
    <x v="158"/>
    <m/>
    <m/>
    <m/>
    <n v="1746"/>
    <s v="ἐνδύω"/>
    <s v=""/>
    <m/>
    <m/>
    <m/>
    <s v="noun"/>
    <m/>
    <m/>
    <n v="1"/>
    <m/>
  </r>
  <r>
    <s v="G"/>
    <n v="2223"/>
    <x v="279"/>
    <s v="zone (dzo'-nay) n._x000a_1. a belt_x000a_2. (by implication) a pocket_x000a_[probably akin to the base of G2218]_x000a_KJV: girdle, purse _x000a_See also: G2218 "/>
    <n v="8"/>
    <x v="52"/>
    <x v="1"/>
    <n v="1"/>
    <m/>
    <m/>
    <m/>
    <m/>
    <m/>
    <m/>
    <m/>
    <m/>
    <s v="noun"/>
    <m/>
    <m/>
    <n v="0"/>
    <m/>
  </r>
  <r>
    <s v="G"/>
    <n v="2359"/>
    <x v="280"/>
    <s v="thrix (threex') n._x000a_1. hair_x000a_[genitive case trichos, etc.]_x000a_KJV: hair _x000a_Compare: G2864 "/>
    <n v="15"/>
    <x v="52"/>
    <x v="1"/>
    <n v="1"/>
    <m/>
    <m/>
    <m/>
    <m/>
    <m/>
    <m/>
    <m/>
    <m/>
    <s v="noun"/>
    <m/>
    <m/>
    <n v="0"/>
    <m/>
  </r>
  <r>
    <s v="G"/>
    <n v="2574"/>
    <x v="281"/>
    <s v="kamelos (kam'-ay-los) n._x000a_1. a &quot;camel&quot;_x000a_[of Hebrew origin (H1581)]_x000a_KJV: camel _x000a_Root(s): H1581 "/>
    <n v="6"/>
    <x v="52"/>
    <x v="159"/>
    <m/>
    <m/>
    <m/>
    <n v="1581"/>
    <s v="גָּמָל"/>
    <s v=""/>
    <m/>
    <m/>
    <m/>
    <s v="noun"/>
    <m/>
    <m/>
    <n v="1"/>
    <s v="H"/>
  </r>
  <r>
    <s v="G"/>
    <n v="3192"/>
    <x v="282"/>
    <s v="meli (mel'-ee) n._x000a_1. honey_x000a_[apparently a primary word]_x000a_KJV: honey "/>
    <n v="4"/>
    <x v="52"/>
    <x v="1"/>
    <n v="1"/>
    <m/>
    <m/>
    <m/>
    <m/>
    <m/>
    <m/>
    <m/>
    <m/>
    <s v="noun"/>
    <m/>
    <m/>
    <n v="0"/>
    <m/>
  </r>
  <r>
    <s v="G"/>
    <n v="3751"/>
    <x v="283"/>
    <s v="osphus (os-foos') n._x000a_1. the loin (externally), i.e. the hip_x000a_2. (internally, by extension) procreative power_x000a_[of uncertain affinity]_x000a_KJV: loin "/>
    <n v="8"/>
    <x v="52"/>
    <x v="1"/>
    <m/>
    <m/>
    <m/>
    <m/>
    <m/>
    <m/>
    <m/>
    <m/>
    <m/>
    <s v="noun"/>
    <m/>
    <m/>
    <n v="0"/>
    <m/>
  </r>
  <r>
    <s v="G"/>
    <n v="5160"/>
    <x v="284"/>
    <s v="trophe (trof-ay') n._x000a_1. nourishment_x000a_2. (by implication) rations (wages)_x000a_{literally or figuratively}_x000a_[from G5142]_x000a_KJV: food, meat _x000a_Root(s): G5142 _x000a_Compare: G1033, G1035, G1305, G4620, G5315 "/>
    <n v="16"/>
    <x v="52"/>
    <x v="160"/>
    <n v="1"/>
    <m/>
    <m/>
    <n v="5142"/>
    <s v="τρέφω"/>
    <m/>
    <m/>
    <m/>
    <m/>
    <s v="noun"/>
    <m/>
    <m/>
    <n v="1"/>
    <m/>
  </r>
  <r>
    <s v="G"/>
    <n v="1607"/>
    <x v="285"/>
    <s v="ekporeuomai (ek-por-yoo'-om-ai) v._x000a_1. to depart, be discharged, proceed, project_x000a_[from G1537 and G4198]_x000a_KJV: come (forth, out of), depart, go (forth, out), issue, proceed (out of) _x000a_Root(s): G1537, G4198 "/>
    <n v="33"/>
    <x v="53"/>
    <x v="112"/>
    <m/>
    <s v="ἐκ"/>
    <m/>
    <n v="1537"/>
    <s v="ἐκ"/>
    <n v="4198"/>
    <s v="πορεύομαι"/>
    <m/>
    <m/>
    <s v="verb"/>
    <m/>
    <m/>
    <n v="1"/>
    <m/>
  </r>
  <r>
    <s v="G"/>
    <n v="2446"/>
    <x v="286"/>
    <s v="Iordanes (ee-or-dan'-ace) n/l._x000a_1. the Jordanes (i.e. Jarden), a river of Israel_x000a_[of Hebrew origin (H3383)]_x000a_KJV: Jordan _x000a_Root(s): H3383 "/>
    <n v="15"/>
    <x v="53"/>
    <x v="161"/>
    <m/>
    <m/>
    <m/>
    <n v="3383"/>
    <s v="יַרדֵּן"/>
    <s v=""/>
    <m/>
    <m/>
    <m/>
    <s v="Name Location"/>
    <m/>
    <m/>
    <n v="1"/>
    <s v="H"/>
  </r>
  <r>
    <s v="G"/>
    <n v="4066"/>
    <x v="287"/>
    <s v="perichoros (per-ikh'-o-ros) adj._x000a_1. around the region, i.e. circumjacent_x000a_{(as noun, with G1093 implied vicinity)}_x000a_[from G4012 and G5561]_x000a_KJV: country (round) about, region (that lieth) round about _x000a_Root(s): G4012, G5561 _x000a_See also: G1093 "/>
    <n v="9"/>
    <x v="53"/>
    <x v="162"/>
    <m/>
    <s v="περί"/>
    <m/>
    <n v="4012"/>
    <s v="περί"/>
    <n v="5561"/>
    <s v="χώρα"/>
    <m/>
    <m/>
    <s v="adjective"/>
    <m/>
    <m/>
    <n v="1"/>
    <m/>
  </r>
  <r>
    <s v="G"/>
    <n v="907"/>
    <x v="288"/>
    <s v="baptizo (bap-tid'-zo) v._x000a_1. to immerse, submerge_x000a_2. to make whelmed or soaked (i.e. fully wet)_x000a_{used only (in the New Testament) of ceremonial ablution, especially (technically) of the ordinance of Christian baptism}_x000a_[from a derivative of G911]_x000a_KJV: Baptist, baptize, wash _x000a_Root(s): G911 "/>
    <n v="77"/>
    <x v="54"/>
    <x v="163"/>
    <n v="3"/>
    <m/>
    <m/>
    <n v="911"/>
    <s v="βάπτω"/>
    <s v=""/>
    <m/>
    <m/>
    <m/>
    <s v="verb"/>
    <m/>
    <m/>
    <n v="1"/>
    <m/>
  </r>
  <r>
    <s v="G"/>
    <n v="1843"/>
    <x v="289"/>
    <s v="exomologeo (ex-om-ol-og-eh'-o) v._x000a_1. to acknowledge or (by implication, of assent) agree fully_x000a_[from G1537 and G3670]_x000a_KJV: confess, profess, promise _x000a_Root(s): G1537, G3670 "/>
    <n v="10"/>
    <x v="54"/>
    <x v="164"/>
    <m/>
    <s v="ἐκ"/>
    <m/>
    <n v="1537"/>
    <s v="ἐκ"/>
    <n v="3670"/>
    <s v="ὁμολογέω"/>
    <m/>
    <m/>
    <s v="verb"/>
    <m/>
    <m/>
    <n v="1"/>
    <m/>
  </r>
  <r>
    <s v="G"/>
    <n v="4215"/>
    <x v="290"/>
    <s v="potamos (pot-am-os') n._x000a_1. a current, brook or freshet (as drinkable), i.e. running water_x000a_[probably from a derivative of the alternate of G4095]_x000a_KJV: flood, river, stream, water _x000a_Root(s): G4095 _x000a_Compare: G4224 "/>
    <n v="17"/>
    <x v="54"/>
    <x v="165"/>
    <n v="2"/>
    <m/>
    <m/>
    <n v="4095"/>
    <s v="πίνω"/>
    <m/>
    <m/>
    <m/>
    <m/>
    <s v="noun"/>
    <m/>
    <m/>
    <n v="1"/>
    <m/>
  </r>
  <r>
    <s v="G"/>
    <n v="908"/>
    <x v="291"/>
    <s v="baptisma (bap'-tis-mah) n._x000a_1. immersion (technically or figuratively)_x000a_[from G907]_x000a_KJV: baptism _x000a_Root(s): G907 "/>
    <n v="19"/>
    <x v="55"/>
    <x v="149"/>
    <m/>
    <m/>
    <m/>
    <n v="907"/>
    <s v="βαπτίζω"/>
    <s v=""/>
    <m/>
    <m/>
    <m/>
    <s v="noun"/>
    <m/>
    <m/>
    <n v="1"/>
    <m/>
  </r>
  <r>
    <s v="G"/>
    <n v="1081"/>
    <x v="292"/>
    <s v="gennema (ghen'-nay-mah) n._x000a_1. offspring_x000a_2. (by analogy) produce_x000a_{literally or figuratively}_x000a_[from G1080]_x000a_KJV: fruit, generation _x000a_Root(s): G1080 "/>
    <n v="8"/>
    <x v="55"/>
    <x v="2"/>
    <m/>
    <m/>
    <m/>
    <n v="1080"/>
    <s v="γεννάω"/>
    <s v=""/>
    <m/>
    <m/>
    <m/>
    <s v="noun"/>
    <m/>
    <m/>
    <n v="1"/>
    <m/>
  </r>
  <r>
    <s v="G"/>
    <n v="2191"/>
    <x v="293"/>
    <s v="echidna (ekh'-id-nah) n._x000a_1. a viper or other poisonous snake_x000a_2. (figuratively) a treacherous person_x000a_{literally or figuratively}_x000a_[of uncertain origin]_x000a_KJV: viper "/>
    <n v="5"/>
    <x v="55"/>
    <x v="1"/>
    <m/>
    <m/>
    <m/>
    <m/>
    <m/>
    <m/>
    <m/>
    <m/>
    <m/>
    <s v="noun"/>
    <m/>
    <m/>
    <n v="0"/>
    <m/>
  </r>
  <r>
    <s v="G"/>
    <n v="3709"/>
    <x v="294"/>
    <s v="orge (or-gay') n._x000a_1. (properly) desire (as a reaching forth or excitement of the mind)_x000a_2. (by analogy) violent passion (ire or (justifiable) abhorrence)_x000a_3. (by implication) punishment_x000a_[from G3713]_x000a_KJV: anger, indignation, vengeance, wrath _x000a_Root(s): G3713 "/>
    <n v="36"/>
    <x v="55"/>
    <x v="166"/>
    <n v="2"/>
    <m/>
    <m/>
    <n v="3713"/>
    <s v="ὀρέγομαι"/>
    <s v=""/>
    <m/>
    <m/>
    <m/>
    <s v="noun"/>
    <m/>
    <m/>
    <n v="1"/>
    <m/>
  </r>
  <r>
    <s v="G"/>
    <n v="4523"/>
    <x v="295"/>
    <s v="Saddoukaios (sad-dou-kai`-os) n/p._x000a_1. a Sadducaean (i.e. Tsadokian), or follower of a certain heretical Israelite_x000a_[probably from G4524]_x000a_KJV: Sadducee _x000a_Root(s): G4524 "/>
    <n v="14"/>
    <x v="55"/>
    <x v="167"/>
    <m/>
    <m/>
    <m/>
    <n v="4524"/>
    <s v="Σαδώκ"/>
    <s v=""/>
    <m/>
    <m/>
    <m/>
    <s v="Name Person"/>
    <m/>
    <m/>
    <n v="1"/>
    <m/>
  </r>
  <r>
    <s v="G"/>
    <n v="5101"/>
    <x v="296"/>
    <s v="tis (tis') p/i._x000a_1. an interrogative pronoun, who, which or what (in direct or indirect questions)_x000a_[probably emphatic of G5100]_x000a_KJV: every man, how (much), + no(-ne, thing), what (manner, thing), where (-by, -fore, -of, -unto, - with, -withal), whether, which, who(-m, -se), why _x000a_Root(s): G5100 "/>
    <n v="559"/>
    <x v="55"/>
    <x v="102"/>
    <n v="8"/>
    <m/>
    <m/>
    <n v="5100"/>
    <s v="τίς"/>
    <s v=""/>
    <m/>
    <m/>
    <m/>
    <s v="p/i."/>
    <m/>
    <m/>
    <n v="1"/>
    <m/>
  </r>
  <r>
    <s v="G"/>
    <n v="5213"/>
    <x v="297"/>
    <s v="humin (hoo-min`) p/p._x000a_1. to (with or by) you_x000a_[irregular dative case of G5210]_x000a_KJV: ye, you, your(-selves) _x000a_Root(s): G5210 "/>
    <n v="608"/>
    <x v="55"/>
    <x v="168"/>
    <m/>
    <m/>
    <m/>
    <n v="5210"/>
    <s v="ὑμεῖς"/>
    <s v=""/>
    <m/>
    <m/>
    <m/>
    <s v="p/p."/>
    <m/>
    <m/>
    <n v="1"/>
    <m/>
  </r>
  <r>
    <s v="G"/>
    <n v="5263"/>
    <x v="298"/>
    <s v="hupodeiknumi (hoop-od-eik'-noo-mee) v._x000a_1. to exhibit under the eyes_x000a_2. (figuratively) to exemplify (instruct, admonish)_x000a_[from G5259 and G1166]_x000a_KJV: show, (fore-)warn _x000a_Root(s): G5259, G1166 "/>
    <n v="6"/>
    <x v="55"/>
    <x v="169"/>
    <n v="1"/>
    <s v="ὑπό"/>
    <m/>
    <n v="5259"/>
    <s v="ὑπό"/>
    <n v="1166"/>
    <s v="δεικνύω"/>
    <m/>
    <m/>
    <s v="verb"/>
    <m/>
    <m/>
    <n v="1"/>
    <m/>
  </r>
  <r>
    <s v="G"/>
    <n v="5330"/>
    <x v="299"/>
    <s v="Pharisaios (far-is-ai`-os) n/g._x000a_1. a separatist, i.e. exclusively religious_x000a_2. a Pharisean, i.e. Jewish sectary_x000a_[of Hebrew origin]_x000a_KJV: Pharisee _x000a_Compare: H6567 "/>
    <n v="68"/>
    <x v="55"/>
    <x v="1"/>
    <m/>
    <m/>
    <m/>
    <m/>
    <m/>
    <m/>
    <m/>
    <m/>
    <m/>
    <s v="Name/g."/>
    <m/>
    <m/>
    <n v="0"/>
    <m/>
  </r>
  <r>
    <s v="G"/>
    <n v="514"/>
    <x v="300"/>
    <s v="axios (ax'-ee-os) adj._x000a_1. (properly) of similar weight or value_x000a_2. (comparatively) worthy, deserving (of good or bad)_x000a_3. (by implication) suitable, fitting, appropriate (as if drawing praise)_x000a_[probably from G71]_x000a_KJV: due reward, meet, (un-)worthy _x000a_Root(s): G71 _x000a_Compare: G5093 "/>
    <n v="41"/>
    <x v="56"/>
    <x v="97"/>
    <n v="3"/>
    <m/>
    <m/>
    <n v="71"/>
    <s v="ἄγω"/>
    <m/>
    <m/>
    <m/>
    <m/>
    <s v="adjective"/>
    <m/>
    <m/>
    <n v="1"/>
    <m/>
  </r>
  <r>
    <s v="G"/>
    <n v="2590"/>
    <x v="301"/>
    <s v="karpos (kar-pos') n._x000a_1. fruit (as plucked)_x000a_{literally or figuratively}_x000a_[probably from the base of G726]_x000a_KJV: fruit _x000a_Root(s): G726 "/>
    <n v="66"/>
    <x v="56"/>
    <x v="170"/>
    <n v="3"/>
    <m/>
    <m/>
    <n v="726"/>
    <s v="ἁρπάζω"/>
    <s v=""/>
    <m/>
    <m/>
    <m/>
    <s v="noun"/>
    <m/>
    <m/>
    <n v="1"/>
    <m/>
  </r>
  <r>
    <s v="G"/>
    <n v="3341"/>
    <x v="302"/>
    <s v="metanoia (met-an'-oy-ah) n._x000a_1. (subjectively) compunction (for guilt, including reformation)_x000a_2. (by implication) reversal (of (another's) decision)_x000a_[from G3340]_x000a_KJV: repentance _x000a_Root(s): G3340 "/>
    <n v="22"/>
    <x v="56"/>
    <x v="171"/>
    <m/>
    <m/>
    <m/>
    <n v="3340"/>
    <s v="μετανοέω"/>
    <s v=""/>
    <m/>
    <m/>
    <m/>
    <s v="noun"/>
    <m/>
    <m/>
    <n v="1"/>
    <m/>
  </r>
  <r>
    <s v="G"/>
    <n v="1380"/>
    <x v="303"/>
    <s v="dokeo (dok-eh'-o) v._x000a_1. to think_x000a_2. (by implication) to seem (truthfully or uncertainly)_x000a_{(used only in an alternate in certain tenses)}_x000a_[a prolonged form of a primary verb, doko dok'-o  of the same meaning]_x000a_KJV: be accounted, (of own) please(-ure), be of reputation, seem (good), suppose, think, trow _x000a_Compare: G1166 "/>
    <n v="62"/>
    <x v="57"/>
    <x v="1"/>
    <n v="7"/>
    <m/>
    <m/>
    <m/>
    <m/>
    <m/>
    <m/>
    <m/>
    <m/>
    <s v="verb"/>
    <m/>
    <m/>
    <n v="0"/>
    <m/>
  </r>
  <r>
    <s v="G"/>
    <n v="1410"/>
    <x v="304"/>
    <s v="dunamai (doo'-nam-ai) v._x000a_1. to be able or possible_x000a_[of uncertain affinity]_x000a_KJV: be able, can (do, + -not), could, may, might, be possible, be of power "/>
    <n v="210"/>
    <x v="57"/>
    <x v="1"/>
    <n v="3"/>
    <m/>
    <m/>
    <m/>
    <m/>
    <m/>
    <m/>
    <m/>
    <m/>
    <s v="verb"/>
    <m/>
    <m/>
    <n v="0"/>
    <m/>
  </r>
  <r>
    <s v="G"/>
    <n v="1438"/>
    <x v="305"/>
    <s v="heautou (heh-au-tou') p/f._x000a_1. self (selves)_x000a_{him- (her-, it-, them-, also (in conjunction with the personal pronoun of the other persons) my-, thy-, our-, your-) , etc.}_x000a_[from a reflexive pronoun otherwise obsolete and the genitive case (dative case or accusative case) of G846]_x000a_KJV: alone, her (own, -self), (he) himself, his (own), itself, one (to) another, our (thine) own(-selves), + that she had, their (own, own selves), (of) them(-selves), they, thyself, you, your (own, own conceits, own selves, -selves) _x000a_Root(s): G846 "/>
    <n v="319"/>
    <x v="57"/>
    <x v="172"/>
    <n v="2"/>
    <m/>
    <m/>
    <n v="846"/>
    <s v="αὐτός"/>
    <s v=""/>
    <m/>
    <m/>
    <m/>
    <s v="p/f"/>
    <m/>
    <m/>
    <n v="1"/>
    <m/>
  </r>
  <r>
    <s v="G"/>
    <n v="3037"/>
    <x v="306"/>
    <s v="lithos (lee'-thos) n._x000a_1. a stone_x000a_{literally or figuratively}_x000a_[apparently a primary word]_x000a_KJV: (mill-, stumbling-)stone _x000a_Compare: G4074, G2786 "/>
    <n v="59"/>
    <x v="57"/>
    <x v="1"/>
    <n v="5"/>
    <m/>
    <m/>
    <m/>
    <m/>
    <m/>
    <m/>
    <m/>
    <m/>
    <s v="noun"/>
    <m/>
    <m/>
    <n v="0"/>
    <m/>
  </r>
  <r>
    <s v="G"/>
    <n v="5130"/>
    <x v="307"/>
    <s v="touton (tou'-tone) p/d._x000a_1. of (from or concerning) these (persons or things)_x000a_[genitive case plural masculine or neuter of G3778]_x000a_KJV: such, their, these (things), they, this sort, those _x000a_Root(s): G3778 "/>
    <n v="72"/>
    <x v="57"/>
    <x v="56"/>
    <m/>
    <m/>
    <m/>
    <n v="3778"/>
    <s v="οὗτος"/>
    <s v=""/>
    <m/>
    <m/>
    <m/>
    <s v="p/d."/>
    <m/>
    <m/>
    <n v="1"/>
    <m/>
  </r>
  <r>
    <s v="G"/>
    <n v="1581"/>
    <x v="308"/>
    <s v="ekkopto (ek-kop'-to) v._x000a_1. to cut out or cut off_x000a_2. (figuratively) to frustrate_x000a_[from G1537 and G2875]_x000a_KJV: cut down (off, out), hew down, hinder _x000a_Root(s): G1537, G2875 "/>
    <n v="10"/>
    <x v="58"/>
    <x v="173"/>
    <m/>
    <s v="ἐκ"/>
    <m/>
    <n v="1537"/>
    <s v="ἐκ"/>
    <n v="2875"/>
    <s v="κόπτω"/>
    <m/>
    <m/>
    <s v="verb"/>
    <m/>
    <m/>
    <n v="1"/>
    <m/>
  </r>
  <r>
    <s v="G"/>
    <n v="513"/>
    <x v="309"/>
    <s v="axine (ax-ee'-nay) n._x000a_1. an axe_x000a_[probably from agnumi &quot;to break&quot;]_x000a_KJV: axe _x000a_Compare: G4486 "/>
    <n v="2"/>
    <x v="58"/>
    <x v="1"/>
    <m/>
    <m/>
    <m/>
    <m/>
    <m/>
    <m/>
    <m/>
    <m/>
    <m/>
    <s v="noun"/>
    <m/>
    <m/>
    <n v="0"/>
    <m/>
  </r>
  <r>
    <s v="G"/>
    <n v="906"/>
    <x v="310"/>
    <s v="ballo (bal'-lo) v._x000a_1. to throw_x000a_{in various applications, more or less violent or intense}_x000a_[a primary verb]_x000a_KJV: arise, cast (out), X dung, lay, lie, pour, put (up), send, strike, throw (down), thrust _x000a_Compare: G4496 "/>
    <n v="123"/>
    <x v="58"/>
    <x v="1"/>
    <n v="25"/>
    <m/>
    <m/>
    <m/>
    <m/>
    <m/>
    <m/>
    <m/>
    <m/>
    <s v="verb"/>
    <m/>
    <m/>
    <n v="0"/>
    <m/>
  </r>
  <r>
    <s v="G"/>
    <n v="1186"/>
    <x v="311"/>
    <s v="dendron (den'-dron) n._x000a_1. a tree_x000a_[probably from drus &quot;an oak&quot;]_x000a_KJV: tree _x000a_Compare: G3586 "/>
    <n v="25"/>
    <x v="58"/>
    <x v="1"/>
    <m/>
    <m/>
    <m/>
    <m/>
    <m/>
    <m/>
    <m/>
    <m/>
    <m/>
    <s v="noun"/>
    <m/>
    <m/>
    <n v="0"/>
    <m/>
  </r>
  <r>
    <s v="G"/>
    <n v="2235"/>
    <x v="312"/>
    <s v="ede (ay'-day) adv._x000a_1. even now_x000a_[apparently from G2228 (or possibly G2229) and G1211]_x000a_KJV: already, (even) now (already), by this time _x000a_Root(s): G2228, G2229, G1211 "/>
    <n v="61"/>
    <x v="58"/>
    <x v="174"/>
    <m/>
    <m/>
    <m/>
    <n v="2228"/>
    <s v="ἤ"/>
    <n v="2229"/>
    <s v="ἦ"/>
    <n v="1211"/>
    <s v="δή"/>
    <s v="adverb"/>
    <m/>
    <m/>
    <n v="1"/>
    <m/>
  </r>
  <r>
    <s v="G"/>
    <n v="2570"/>
    <x v="313"/>
    <s v="kalos (kal-os') adj._x000a_1. (properly) beautiful_x000a_2. (chiefly, figuratively) good_x000a_3. (literally) valuable_x000a_4. (morally) virtuous_x000a_{for appearance or use, and thus distinguished from G18, which is properly intrinsic}_x000a_[of uncertain affinity]_x000a_KJV: X better, fair, good(-ly), honest, meet, well, worthy _x000a_Compare: G18 "/>
    <n v="103"/>
    <x v="58"/>
    <x v="1"/>
    <n v="5"/>
    <m/>
    <m/>
    <m/>
    <m/>
    <m/>
    <m/>
    <m/>
    <m/>
    <s v="adjective"/>
    <m/>
    <m/>
    <n v="0"/>
    <m/>
  </r>
  <r>
    <s v="G"/>
    <n v="2749"/>
    <x v="314"/>
    <s v="keimai (kei`-mai) v._x000a_1. to lie outstretched_x000a_{literally or figuratively}_x000a_[middle voice of a primary verb]_x000a_KJV: be (appointed, laid up, made, set), lay, lie _x000a_Compare: G5087, G2476 "/>
    <n v="24"/>
    <x v="58"/>
    <x v="1"/>
    <n v="12"/>
    <m/>
    <m/>
    <m/>
    <m/>
    <m/>
    <m/>
    <m/>
    <m/>
    <s v="verb"/>
    <m/>
    <m/>
    <n v="0"/>
    <m/>
  </r>
  <r>
    <s v="G"/>
    <n v="4442"/>
    <x v="315"/>
    <s v="pur (poor`) n._x000a_1. fire_x000a_{literally or figuratively}_x000a_[a primary word]_x000a_KJV: fiery, fire "/>
    <n v="71"/>
    <x v="58"/>
    <x v="1"/>
    <n v="3"/>
    <m/>
    <m/>
    <m/>
    <m/>
    <m/>
    <m/>
    <m/>
    <m/>
    <s v="noun"/>
    <m/>
    <m/>
    <n v="0"/>
    <m/>
  </r>
  <r>
    <s v="G"/>
    <n v="4491"/>
    <x v="316"/>
    <s v="rhiza (rhid'-zah) n._x000a_1. a root_x000a_{literally or figuratively}_x000a_[apparently a primary word]_x000a_KJV: root _x000a_[?]"/>
    <n v="17"/>
    <x v="58"/>
    <x v="1"/>
    <n v="1"/>
    <m/>
    <m/>
    <m/>
    <m/>
    <m/>
    <m/>
    <m/>
    <m/>
    <s v="noun"/>
    <m/>
    <m/>
    <n v="0"/>
    <m/>
  </r>
  <r>
    <s v="G"/>
    <n v="941"/>
    <x v="317"/>
    <s v="bastazo (bas-tad'-zo) v._x000a_1. to lift_x000a_2. (figuratively) endure, declare, sustain, receive, etc._x000a_{literally or figuratively}_x000a_[perhaps remotely derived from the base of G939 (through the idea of removal)]_x000a_KJV: bear, carry, take up _x000a_Root(s): G939 "/>
    <n v="27"/>
    <x v="59"/>
    <x v="24"/>
    <n v="1"/>
    <m/>
    <m/>
    <n v="939"/>
    <s v="βάσις"/>
    <s v=""/>
    <m/>
    <m/>
    <m/>
    <s v="verb"/>
    <m/>
    <m/>
    <n v="1"/>
    <m/>
  </r>
  <r>
    <s v="G"/>
    <n v="1473"/>
    <x v="318"/>
    <s v="ego (eg-o') p/p._x000a_1. (emphatically, of the first person) I_x000a_{Only expressed when emphatic.  For the other cases and the plural, see also}_x000a_[a primary pronoun]_x000a_KJV: I, me _x000a_Compare: G1699 _x000a_See also: G1691, G1698, G1700, G2248, G2249, G2254, G2257"/>
    <n v="347"/>
    <x v="59"/>
    <x v="1"/>
    <n v="6"/>
    <m/>
    <m/>
    <m/>
    <m/>
    <m/>
    <m/>
    <m/>
    <m/>
    <s v="p/p."/>
    <m/>
    <m/>
    <n v="0"/>
    <m/>
  </r>
  <r>
    <s v="G"/>
    <n v="2425"/>
    <x v="319"/>
    <s v="hikanos (hik-an-os') adj._x000a_1. competent (as if coming in season), i.e. ample (in amount) or fit (in character)_x000a_[from hiko &quot;to arrive&quot; (hikano or hikneomai, akin to G2240)]_x000a_KJV: able, + content, enough, good, great, large, long (while), many, meet, much, security, sore, sufficient, worthy _x000a_See also: G2240 "/>
    <n v="39"/>
    <x v="59"/>
    <x v="1"/>
    <n v="5"/>
    <m/>
    <m/>
    <m/>
    <m/>
    <m/>
    <m/>
    <m/>
    <m/>
    <s v="adjective"/>
    <m/>
    <m/>
    <n v="0"/>
    <m/>
  </r>
  <r>
    <s v="G"/>
    <n v="2478"/>
    <x v="320"/>
    <s v="ischuros (is-khoo-ros') adj._x000a_1. forcible_x000a_{literally or figuratively}_x000a_[from G2479]_x000a_KJV: boisterous, mighty(-ier), powerful, strong(-er, man), valiant _x000a_Root(s): G2479 "/>
    <n v="29"/>
    <x v="59"/>
    <x v="175"/>
    <n v="1"/>
    <m/>
    <m/>
    <n v="2479"/>
    <s v="ἰσχύς"/>
    <s v=""/>
    <m/>
    <m/>
    <m/>
    <s v="adjective"/>
    <m/>
    <m/>
    <n v="1"/>
    <m/>
  </r>
  <r>
    <s v="G"/>
    <n v="3303"/>
    <x v="321"/>
    <s v="men (men') prt._x000a_1. (properly) indicative of affirmation or concession (in fact)_x000a_{usually followed by a contrasted clause with G1161 (this one, the former, etc.)}_x000a_[a primary particle]_x000a_KJV: even, indeed, so, some, truly, verily. Often compounded with other particles in an intensive or asseverative sense _x000a_See also: G1161 "/>
    <n v="179"/>
    <x v="59"/>
    <x v="1"/>
    <n v="2"/>
    <m/>
    <m/>
    <m/>
    <m/>
    <m/>
    <m/>
    <m/>
    <m/>
    <s v="particle"/>
    <m/>
    <m/>
    <n v="0"/>
    <m/>
  </r>
  <r>
    <s v="G"/>
    <n v="3694"/>
    <x v="322"/>
    <s v="opiso (op-is'-o) adv._x000a_1. to the back, i.e. aback_x000a_{as adverb or preposition of time or place; or as noun}_x000a_[from opis (regard]_x000a_KJV: after, back(-ward), (+ get) behind, + follow _x000a_Root(s): G3700 _x000a_See also: G3693 "/>
    <n v="35"/>
    <x v="59"/>
    <x v="176"/>
    <m/>
    <m/>
    <m/>
    <n v="3700"/>
    <s v="ὀπτάνομαι"/>
    <m/>
    <m/>
    <m/>
    <m/>
    <s v="adverb"/>
    <m/>
    <m/>
    <n v="1"/>
    <m/>
  </r>
  <r>
    <s v="G"/>
    <n v="5204"/>
    <x v="323"/>
    <s v="hudor (hoo'-dore) (and genitive case, hudatos  hoo'-dat-os, etc) n._x000a_1. water (as if rainy)_x000a_{literally or figuratively}_x000a_[from the base of G5205]_x000a_KJV: water _x000a_Root(s): G5205 "/>
    <n v="76"/>
    <x v="59"/>
    <x v="177"/>
    <n v="4"/>
    <m/>
    <m/>
    <n v="5205"/>
    <s v="ὑετός"/>
    <s v=""/>
    <m/>
    <m/>
    <m/>
    <s v="noun"/>
    <m/>
    <m/>
    <n v="1"/>
    <m/>
  </r>
  <r>
    <s v="G"/>
    <n v="5209"/>
    <x v="324"/>
    <s v="humas (hoo-mas`) p/p._x000a_1. you (as the objective of a verb or preposition)_x000a_[accusative case of G5210]_x000a_KJV: ye, you (+ -ward), your (+ own) _x000a_Root(s): G5210 "/>
    <n v="435"/>
    <x v="59"/>
    <x v="168"/>
    <m/>
    <m/>
    <m/>
    <n v="5210"/>
    <s v="ὑμεῖς"/>
    <s v=""/>
    <m/>
    <m/>
    <m/>
    <s v="p/p."/>
    <m/>
    <m/>
    <n v="1"/>
    <m/>
  </r>
  <r>
    <s v="G"/>
    <n v="5266"/>
    <x v="325"/>
    <s v="hupodema (hoop-od'-ay-mah) n._x000a_1. something bound under the feet, i.e. a shoe or sandal_x000a_[from G5265]_x000a_KJV: shoe _x000a_Root(s): G5265 "/>
    <n v="10"/>
    <x v="59"/>
    <x v="178"/>
    <m/>
    <m/>
    <m/>
    <n v="5265"/>
    <s v="ὑποδέω"/>
    <s v=""/>
    <m/>
    <m/>
    <m/>
    <s v="noun"/>
    <m/>
    <m/>
    <n v="1"/>
    <m/>
  </r>
  <r>
    <s v="G"/>
    <n v="257"/>
    <x v="326"/>
    <s v="halon (hal'-own) n._x000a_1. a threshing-floor (as rolled hard)_x000a_2. (figuratively) the grain (and chaff, as just threshed)_x000a_[probably from the base of G1507]_x000a_KJV: floor _x000a_Root(s): G1507 "/>
    <n v="2"/>
    <x v="60"/>
    <x v="179"/>
    <n v="3"/>
    <m/>
    <m/>
    <n v="1507"/>
    <s v="εἱλίσσω"/>
    <s v=""/>
    <m/>
    <m/>
    <m/>
    <s v="noun"/>
    <m/>
    <m/>
    <n v="1"/>
    <m/>
  </r>
  <r>
    <s v="G"/>
    <n v="596"/>
    <x v="327"/>
    <s v="apotheke (ap-oth-ay'-kay) n._x000a_1. a repository, i.e. granary_x000a_[from G659]_x000a_KJV: barn, garner _x000a_Root(s): G659 "/>
    <n v="6"/>
    <x v="60"/>
    <x v="180"/>
    <m/>
    <m/>
    <m/>
    <n v="659"/>
    <s v="ἀποτίθημι"/>
    <s v=""/>
    <m/>
    <m/>
    <m/>
    <s v="noun"/>
    <m/>
    <m/>
    <n v="1"/>
    <m/>
  </r>
  <r>
    <s v="G"/>
    <n v="762"/>
    <x v="328"/>
    <s v="asbestos (as'-bes-tos) adj._x000a_1. not extinguished_x000a_2. (by implication) perpetual_x000a_[from G1 (as a negative particle) and a derivative of G4570]_x000a_KJV: not to be quenched, unquenchable _x000a_Root(s): G1, G4570 "/>
    <n v="3"/>
    <x v="60"/>
    <x v="181"/>
    <m/>
    <m/>
    <m/>
    <n v="1"/>
    <s v="α"/>
    <n v="4570"/>
    <s v="σβέννυμι"/>
    <m/>
    <m/>
    <s v="adjective"/>
    <m/>
    <m/>
    <n v="1"/>
    <m/>
  </r>
  <r>
    <s v="G"/>
    <n v="892"/>
    <x v="329"/>
    <s v="achuron (akh'-oo-ron) n._x000a_1. chaff (as diffusive)_x000a_[perhaps remotely from cheo &quot;to shed forth&quot;]_x000a_KJV: chaff "/>
    <n v="2"/>
    <x v="60"/>
    <x v="1"/>
    <m/>
    <m/>
    <m/>
    <m/>
    <m/>
    <m/>
    <m/>
    <m/>
    <m/>
    <s v="noun"/>
    <m/>
    <m/>
    <n v="0"/>
    <m/>
  </r>
  <r>
    <s v="G"/>
    <n v="1245"/>
    <x v="330"/>
    <s v="diakatharizo (dee-ak-ath-ar-id'-zo) v._x000a_1. to cleanse perfectly_x000a_2. (specially) winnow_x000a_[from G1223 and G2511]_x000a_KJV: thoroughly purge _x000a_Root(s): G1223, G2511 "/>
    <n v="2"/>
    <x v="60"/>
    <x v="182"/>
    <m/>
    <s v="διά"/>
    <m/>
    <n v="1223"/>
    <s v="διά"/>
    <n v="2511"/>
    <s v="καθαρίζω"/>
    <m/>
    <m/>
    <s v="verb"/>
    <m/>
    <m/>
    <n v="1"/>
    <m/>
  </r>
  <r>
    <s v="G"/>
    <n v="2618"/>
    <x v="331"/>
    <s v="katakaio (kat-ak-ai'-o) v._x000a_1. to burn down (to the ground), i.e. consume wholly_x000a_[from G2596 and G2545]_x000a_KJV: burn (up, utterly) _x000a_Root(s): G2596, G2545 "/>
    <n v="12"/>
    <x v="60"/>
    <x v="183"/>
    <m/>
    <s v="κατά"/>
    <m/>
    <n v="2596"/>
    <s v="κατά"/>
    <n v="2545"/>
    <s v="καίω"/>
    <m/>
    <m/>
    <s v="verb"/>
    <m/>
    <m/>
    <n v="1"/>
    <m/>
  </r>
  <r>
    <s v="G"/>
    <n v="4425"/>
    <x v="332"/>
    <s v="ptuon (ptoo'-on) n._x000a_1. a winnowing-fork (as scattering like spittle)_x000a_[from G4429]_x000a_KJV: fan _x000a_Root(s): G4429 "/>
    <n v="2"/>
    <x v="60"/>
    <x v="184"/>
    <m/>
    <m/>
    <m/>
    <n v="4429"/>
    <s v="πτύω"/>
    <s v=""/>
    <m/>
    <m/>
    <m/>
    <s v="noun"/>
    <m/>
    <m/>
    <n v="1"/>
    <m/>
  </r>
  <r>
    <s v="G"/>
    <n v="4621"/>
    <x v="333"/>
    <s v="sitos (see'-tos) (also plural irregular neuter sita  see'-tah) n._x000a_1. grain, especially wheat_x000a_[of uncertain derivation]_x000a_KJV: corn, wheat "/>
    <n v="15"/>
    <x v="60"/>
    <x v="1"/>
    <n v="5"/>
    <m/>
    <m/>
    <m/>
    <m/>
    <m/>
    <m/>
    <m/>
    <m/>
    <s v="noun"/>
    <m/>
    <m/>
    <n v="0"/>
    <m/>
  </r>
  <r>
    <s v="G"/>
    <n v="5495"/>
    <x v="334"/>
    <s v="cheir (kheir') n._x000a_1. the hand_x000a_2. (figuratively) power_x000a_3. (especially by Hebraism) a means or instrument_x000a_{literally or figuratively}_x000a_[perhaps from the base of G5494 in the sense of its congener the base of G5490 (through the idea of hollowness for grasping)]_x000a_KJV: hand _x000a_Root(s): G5494, G5490 "/>
    <n v="177"/>
    <x v="60"/>
    <x v="123"/>
    <n v="9"/>
    <m/>
    <m/>
    <n v="5494"/>
    <s v="χειμών"/>
    <n v="5490"/>
    <s v="χάσμα"/>
    <m/>
    <m/>
    <s v="noun"/>
    <m/>
    <m/>
    <n v="1"/>
    <m/>
  </r>
  <r>
    <s v="G"/>
    <n v="1254"/>
    <x v="335"/>
    <s v="diakoluo (dee-ak-o-loo'-o) v._x000a_1. to hinder altogether, i.e. utterly prohibit_x000a_[from G1223 and G2967]_x000a_KJV: forbid _x000a_Root(s): G1223, G2967 "/>
    <n v="1"/>
    <x v="61"/>
    <x v="185"/>
    <m/>
    <s v="διά"/>
    <m/>
    <n v="1223"/>
    <s v="διά"/>
    <n v="2967"/>
    <s v="κωλύω"/>
    <m/>
    <m/>
    <s v="verb"/>
    <m/>
    <m/>
    <n v="1"/>
    <m/>
  </r>
  <r>
    <s v="G"/>
    <n v="3165"/>
    <x v="336"/>
    <s v="me (meh') p/p._x000a_1. me_x000a_[a shorter (and probably originally) form of G1691]_x000a_KJV: I, me, my _x000a_See also: G1691 "/>
    <n v="291"/>
    <x v="61"/>
    <x v="1"/>
    <n v="1"/>
    <m/>
    <m/>
    <m/>
    <m/>
    <m/>
    <m/>
    <m/>
    <m/>
    <s v="p/p."/>
    <m/>
    <m/>
    <n v="0"/>
    <m/>
  </r>
  <r>
    <s v="G"/>
    <n v="5532"/>
    <x v="337"/>
    <s v="chreia (khrei'-ah) n._x000a_1. employment, i.e. an affair_x000a_2. (by implication) occasion, demand, requirement or destitution_x000a_[from the base of G5530 or G5534]_x000a_KJV: business, lack, necessary(-ity), need(-ful), use, want _x000a_Root(s): G5534, G5530 "/>
    <n v="49"/>
    <x v="61"/>
    <x v="119"/>
    <n v="1"/>
    <m/>
    <m/>
    <n v="5534"/>
    <s v="χρή"/>
    <n v="5530"/>
    <s v="χράομαι"/>
    <m/>
    <m/>
    <s v="noun"/>
    <m/>
    <m/>
    <n v="1"/>
    <m/>
  </r>
  <r>
    <s v="G"/>
    <n v="611"/>
    <x v="338"/>
    <s v="apokrinomai (ap-ok-ree'-nom-ai) v._x000a_1. to conclude for oneself_x000a_2. (by implication) to respond_x000a_3. (by Hebraism) to begin to speak (where an address is expected)_x000a_[from G575 and krino]_x000a_KJV: answer _x000a_Root(s): G575, G2919 _x000a_Compare: H6030 _x000a_See also: H6030 "/>
    <n v="231"/>
    <x v="62"/>
    <x v="186"/>
    <n v="3"/>
    <s v="ἀπό"/>
    <m/>
    <n v="575"/>
    <s v="ἀπό"/>
    <n v="2919"/>
    <s v="κρίνω"/>
    <m/>
    <m/>
    <s v="verb"/>
    <m/>
    <m/>
    <n v="1"/>
    <m/>
  </r>
  <r>
    <s v="G"/>
    <n v="737"/>
    <x v="339"/>
    <s v="arti (ar'-tee) adv._x000a_1. just now_x000a_[adverb from a derivative of G142 through the idea of suspension]_x000a_KJV: this day (hour), hence(-forth), here(-after), hither(-to), (even) now, (this) present _x000a_Root(s): G142 _x000a_Compare: G740 "/>
    <n v="36"/>
    <x v="62"/>
    <x v="187"/>
    <n v="5"/>
    <m/>
    <m/>
    <n v="142"/>
    <s v="αἴρω"/>
    <m/>
    <m/>
    <m/>
    <m/>
    <s v="adverb"/>
    <m/>
    <m/>
    <n v="1"/>
    <m/>
  </r>
  <r>
    <s v="G"/>
    <n v="863"/>
    <x v="340"/>
    <s v="aphiemi (af-ee'-ay-mee) v._x000a_1. to send forth_x000a_{in various applications (as follow)}_x000a_[from G575 and hiemi &quot;to send&quot; (an intensive form of eimi &quot;to go&quot;)]_x000a_KJV: cry, forgive, forsake, lay aside, leave, let (alone, be, go, have), omit, put (send) away, remit, suffer, yield up _x000a_Root(s): G575 "/>
    <n v="143"/>
    <x v="62"/>
    <x v="1"/>
    <n v="1"/>
    <m/>
    <m/>
    <n v="575"/>
    <s v="ἀπό"/>
    <s v=""/>
    <m/>
    <m/>
    <m/>
    <s v="verb"/>
    <m/>
    <m/>
    <n v="0"/>
    <m/>
  </r>
  <r>
    <s v="G"/>
    <n v="1343"/>
    <x v="341"/>
    <s v="dikaiosune (dik-ai-os-oo'-nay) n._x000a_1. equity (of character or act)_x000a_2. (specially) Christian justification_x000a_[from G1342]_x000a_KJV: righteousness _x000a_Root(s): G1342 "/>
    <n v="92"/>
    <x v="62"/>
    <x v="188"/>
    <m/>
    <m/>
    <m/>
    <n v="1342"/>
    <s v="δίκαιος"/>
    <s v=""/>
    <m/>
    <m/>
    <m/>
    <s v="noun"/>
    <m/>
    <m/>
    <n v="1"/>
    <m/>
  </r>
  <r>
    <s v="G"/>
    <n v="2254"/>
    <x v="342"/>
    <s v="hemin (hay-meen`) p/p._x000a_1. to (or for, with, by) us_x000a_[dative case plural of G1473]_x000a_KJV: our, (for) us, we _x000a_Root(s): G1473 "/>
    <n v="169"/>
    <x v="62"/>
    <x v="79"/>
    <m/>
    <m/>
    <m/>
    <n v="1473"/>
    <s v="ἐγώ"/>
    <s v=""/>
    <m/>
    <m/>
    <m/>
    <s v="p/p."/>
    <m/>
    <m/>
    <n v="1"/>
    <m/>
  </r>
  <r>
    <s v="G"/>
    <n v="4241"/>
    <x v="343"/>
    <s v="prepo (prep'-o) v._x000a_1. to tower up (be conspicuous)_x000a_2. (by implication) to be suitable or proper_x000a_3. (third person singular present indicative, often used impersonally) it is fit or right_x000a_[apparently a primary verb]_x000a_KJV: become, comely "/>
    <n v="7"/>
    <x v="62"/>
    <x v="1"/>
    <n v="3"/>
    <m/>
    <m/>
    <m/>
    <m/>
    <m/>
    <m/>
    <m/>
    <m/>
    <s v="verb"/>
    <m/>
    <m/>
    <n v="0"/>
    <m/>
  </r>
  <r>
    <s v="G"/>
    <n v="305"/>
    <x v="344"/>
    <s v="anabaino (an-ab-ai'-no) v._x000a_1. to go up_x000a_{literally or figuratively}_x000a_[from G303 and the base of G939]_x000a_KJV: arise, ascend (up), climb (go, grow, rise, spring) up, come (up) _x000a_Root(s): G303, G939 "/>
    <n v="82"/>
    <x v="63"/>
    <x v="24"/>
    <n v="3"/>
    <s v="ἀνά"/>
    <m/>
    <n v="303"/>
    <s v="ἀνά"/>
    <n v="939"/>
    <s v="βάσις"/>
    <m/>
    <m/>
    <s v="verb"/>
    <m/>
    <m/>
    <n v="1"/>
    <m/>
  </r>
  <r>
    <s v="G"/>
    <n v="2597"/>
    <x v="345"/>
    <s v="katabaino (kat-ab-ai'-no) v._x000a_1. to descend_x000a_{literally or figuratively}_x000a_[from G2596 and the base of G939]_x000a_KJV: come (get, go, step) down, fall (down) _x000a_Root(s): G2596, G939 "/>
    <n v="81"/>
    <x v="63"/>
    <x v="24"/>
    <n v="2"/>
    <s v="κατά"/>
    <m/>
    <n v="2596"/>
    <s v="κατά"/>
    <n v="939"/>
    <s v="βάσις"/>
    <m/>
    <m/>
    <s v="verb"/>
    <m/>
    <m/>
    <n v="1"/>
    <m/>
  </r>
  <r>
    <s v="G"/>
    <n v="4058"/>
    <x v="346"/>
    <s v="peristera (per-is-ter-ah') n._x000a_1. a pigeon_x000a_[of uncertain derivation]_x000a_KJV: dove, pigeon "/>
    <n v="10"/>
    <x v="63"/>
    <x v="1"/>
    <m/>
    <m/>
    <m/>
    <m/>
    <m/>
    <m/>
    <m/>
    <m/>
    <m/>
    <s v="noun"/>
    <m/>
    <m/>
    <n v="0"/>
    <m/>
  </r>
  <r>
    <s v="G"/>
    <n v="5616"/>
    <x v="347"/>
    <s v="hosei (ho-sei') adv._x000a_1. as if_x000a_[from G5613 and G1487]_x000a_KJV: about, as (it had been, it were), like (as) _x000a_Root(s): G5613, G1487 "/>
    <n v="21"/>
    <x v="63"/>
    <x v="189"/>
    <m/>
    <m/>
    <m/>
    <n v="5613"/>
    <s v="ὡς"/>
    <n v="1487"/>
    <s v="εἰ"/>
    <m/>
    <m/>
    <s v="adverb"/>
    <m/>
    <m/>
    <n v="1"/>
    <m/>
  </r>
  <r>
    <s v="G"/>
    <n v="27"/>
    <x v="348"/>
    <s v="agapetos (ag-ap-ay-tos') adj._x000a_1. beloved_x000a_[from G25]_x000a_KJV: (dearly, well) beloved, dear _x000a_Root(s): G25 "/>
    <n v="61"/>
    <x v="64"/>
    <x v="190"/>
    <m/>
    <m/>
    <m/>
    <n v="25"/>
    <s v="ἀγαπάω"/>
    <s v=""/>
    <m/>
    <m/>
    <m/>
    <s v="adjective"/>
    <m/>
    <m/>
    <n v="1"/>
    <m/>
  </r>
  <r>
    <s v="G"/>
    <n v="2106"/>
    <x v="349"/>
    <s v="eudokeo (yoo-dok-eh'-o) v._x000a_1. to think well of, i.e. approve (an act)_x000a_2. (specially) to approve officially (a person or thing)_x000a_[from G2095 and G1380]_x000a_KJV: think good, (be well) please(-d), be the good (have, take) pleasure, be willing _x000a_Root(s): G2095, G1380 "/>
    <n v="21"/>
    <x v="64"/>
    <x v="191"/>
    <n v="1"/>
    <m/>
    <m/>
    <n v="2095"/>
    <s v="εὖ"/>
    <n v="1380"/>
    <s v="δοκέω"/>
    <m/>
    <m/>
    <s v="verb"/>
    <m/>
    <m/>
    <n v="1"/>
    <m/>
  </r>
  <r>
    <s v="G"/>
    <n v="321"/>
    <x v="350"/>
    <s v="anago (an-ag'-o) v._x000a_1. to lead up_x000a_2. (by extension) to bring out_x000a_3. (specially) to sail away_x000a_[from G303 and G71]_x000a_KJV: bring (again, forth, up again), depart, launch (forth), lead (up), loose, offer, sail, set forth, take up _x000a_Root(s): G303, G71 "/>
    <n v="23"/>
    <x v="65"/>
    <x v="97"/>
    <n v="1"/>
    <s v="ἀνά"/>
    <m/>
    <n v="303"/>
    <s v="ἀνά"/>
    <n v="71"/>
    <s v="ἄγω"/>
    <m/>
    <m/>
    <s v="verb"/>
    <m/>
    <m/>
    <n v="1"/>
    <m/>
  </r>
  <r>
    <s v="G"/>
    <n v="1228"/>
    <x v="351"/>
    <s v="diabolos (dee-ab'-ol-os) adj._x000a_1. a slanderer_x000a_2. (specially) Satan_x000a_[from G1225]_x000a_KJV: false accuser, devil, slanderer _x000a_Root(s): G1225 _x000a_Compare: H7854 "/>
    <n v="37"/>
    <x v="65"/>
    <x v="192"/>
    <m/>
    <m/>
    <m/>
    <n v="1225"/>
    <s v="διαβάλλω"/>
    <m/>
    <m/>
    <m/>
    <m/>
    <s v="adjective"/>
    <m/>
    <m/>
    <n v="1"/>
    <m/>
  </r>
  <r>
    <s v="G"/>
    <n v="3985"/>
    <x v="352"/>
    <s v="peirazo (pei-rad'-zo) v._x000a_1. to test (objectively), i.e. endeavor, scrutinize, entice, discipline_x000a_[from G3984]_x000a_KJV: assay, examine, go about, prove, tempt(-er), try _x000a_Root(s): G3984 "/>
    <n v="38"/>
    <x v="65"/>
    <x v="193"/>
    <n v="2"/>
    <m/>
    <m/>
    <n v="3984"/>
    <s v="πεῖρα"/>
    <s v=""/>
    <m/>
    <m/>
    <m/>
    <s v="verb"/>
    <m/>
    <m/>
    <n v="1"/>
    <m/>
  </r>
  <r>
    <s v="G"/>
    <n v="3522"/>
    <x v="353"/>
    <s v="nesteuo (nace-tyoo'-o) v._x000a_1. to abstain from food (religiously)_x000a_[from G3523]_x000a_KJV: fast _x000a_Root(s): G3523 "/>
    <n v="20"/>
    <x v="66"/>
    <x v="194"/>
    <n v="1"/>
    <m/>
    <m/>
    <n v="3523"/>
    <s v="νήστις"/>
    <s v=""/>
    <m/>
    <m/>
    <m/>
    <s v="verb"/>
    <m/>
    <m/>
    <n v="1"/>
    <m/>
  </r>
  <r>
    <s v="G"/>
    <n v="3983"/>
    <x v="354"/>
    <s v="peinao (pei-nah'-o) v._x000a_1. to famish_x000a_2. (figuratively) to crave_x000a_{absolutely or comparatively}_x000a_[from a primary peno &quot;to toil for daily subsistence&quot; through the idea of pinching toil, &quot;pine&quot;]_x000a_KJV: be an hungered _x000a_See also: G3993 "/>
    <n v="23"/>
    <x v="66"/>
    <x v="1"/>
    <n v="1"/>
    <m/>
    <m/>
    <m/>
    <m/>
    <m/>
    <m/>
    <m/>
    <m/>
    <s v="verb"/>
    <m/>
    <m/>
    <n v="0"/>
    <m/>
  </r>
  <r>
    <s v="G"/>
    <n v="5062"/>
    <x v="355"/>
    <s v="tessarakonta (tes-sar-ak'-on-tah) n._x000a_1. forty_x000a_[from the tenth multiple of tessares]_x000a_KJV: forty _x000a_See also: G5064 "/>
    <n v="22"/>
    <x v="66"/>
    <x v="1"/>
    <n v="1"/>
    <m/>
    <m/>
    <m/>
    <m/>
    <m/>
    <m/>
    <m/>
    <m/>
    <s v="noun"/>
    <m/>
    <m/>
    <n v="0"/>
    <m/>
  </r>
  <r>
    <s v="G"/>
    <n v="5305"/>
    <x v="356"/>
    <s v="husteron (hoos'-ter-on) adv._x000a_1. more lately, i.e. eventually_x000a_[neuter of G5306 as adverb]_x000a_KJV: afterward, (at the) last (of all) _x000a_Root(s): G5306 "/>
    <n v="11"/>
    <x v="66"/>
    <x v="195"/>
    <m/>
    <m/>
    <m/>
    <n v="5306"/>
    <s v="ὕστερος"/>
    <s v=""/>
    <m/>
    <m/>
    <m/>
    <s v="adverb"/>
    <m/>
    <m/>
    <n v="1"/>
    <m/>
  </r>
  <r>
    <s v="G"/>
    <n v="740"/>
    <x v="357"/>
    <s v="artos (ar'-tos) n._x000a_1. bread (as raised) or a loaf_x000a_[from G142]_x000a_KJV: (shew-)bread, loaf _x000a_Root(s): G142 "/>
    <n v="97"/>
    <x v="67"/>
    <x v="187"/>
    <m/>
    <m/>
    <m/>
    <n v="142"/>
    <s v="αἴρω"/>
    <s v=""/>
    <m/>
    <m/>
    <m/>
    <s v="noun"/>
    <m/>
    <m/>
    <n v="1"/>
    <m/>
  </r>
  <r>
    <s v="G"/>
    <n v="1487"/>
    <x v="358"/>
    <s v="ei (ei) cond._x000a_1. if, whether, that, etc._x000a_{Often used in connection or composition with other particles,  especially in the comparables}_x000a_[a primary particle of conditionality]_x000a_KJV: forasmuch as, if, that, (al-)though, whether _x000a_See also: G1437 "/>
    <n v="501"/>
    <x v="67"/>
    <x v="1"/>
    <n v="12"/>
    <m/>
    <m/>
    <m/>
    <m/>
    <m/>
    <m/>
    <m/>
    <m/>
    <s v="conditional"/>
    <m/>
    <m/>
    <n v="0"/>
    <m/>
  </r>
  <r>
    <s v="G"/>
    <n v="4334"/>
    <x v="359"/>
    <s v="proserchomai (pros-er'-khom-ai) v._x000a_1. to approach_x000a_2. (literally) come near, visit_x000a_3. (figuratively) worship, assent to_x000a_[from G4314 and G2064 (including its alternate)]_x000a_KJV: (as soon as he) come (unto), come thereunto, consent, draw near, go (near, to, unto) _x000a_Root(s): G4314, G2064 "/>
    <n v="86"/>
    <x v="67"/>
    <x v="59"/>
    <n v="1"/>
    <s v="πρός"/>
    <m/>
    <n v="4314"/>
    <s v="πρός"/>
    <n v="2064"/>
    <s v="ἔρχομαι"/>
    <m/>
    <m/>
    <s v="verb"/>
    <m/>
    <m/>
    <n v="1"/>
    <m/>
  </r>
  <r>
    <s v="G"/>
    <n v="235"/>
    <x v="360"/>
    <s v="alla (al-lah') conj._x000a_1. (properly) other things_x000a_2. (adverbially) contrariwise (in many relations)_x000a_[neuter plural of G243]_x000a_KJV: and, but (even), howbeit, indeed, nay, nevertheless, no, notwithstanding, save, therefore, yea, yet _x000a_Root(s): G243 "/>
    <n v="639"/>
    <x v="68"/>
    <x v="196"/>
    <m/>
    <m/>
    <m/>
    <n v="243"/>
    <s v="ἄλλος"/>
    <s v=""/>
    <m/>
    <m/>
    <m/>
    <s v="conjunction"/>
    <m/>
    <m/>
    <n v="1"/>
    <m/>
  </r>
  <r>
    <s v="G"/>
    <n v="444"/>
    <x v="361"/>
    <s v="anthropos (anth'-ro-pos) n._x000a_1. (properly) man-faced_x000a_2. (concretely) a human being (man or female)_x000a_3. (generally) all human beings_x000a_4. (indefinitely) a man, someone, one_x000a_[from G435 and ops &quot;the countenance&quot; (from G3700)]_x000a_KJV: certain, man _x000a_Root(s): G435, G3700 "/>
    <n v="550"/>
    <x v="68"/>
    <x v="176"/>
    <n v="5"/>
    <m/>
    <m/>
    <n v="435"/>
    <s v="ἀνήρ"/>
    <n v="3700"/>
    <s v="ὀπτάνομαι"/>
    <m/>
    <m/>
    <s v="noun"/>
    <m/>
    <m/>
    <n v="1"/>
    <m/>
  </r>
  <r>
    <s v="G"/>
    <n v="2198"/>
    <x v="362"/>
    <s v="zao (dzah'-o) v._x000a_1. to live_x000a_{literally or figuratively}_x000a_[a primary verb]_x000a_KJV: life(-time), (a-)live(-ly), quick "/>
    <n v="140"/>
    <x v="68"/>
    <x v="1"/>
    <n v="7"/>
    <m/>
    <m/>
    <m/>
    <m/>
    <m/>
    <m/>
    <m/>
    <m/>
    <s v="verb"/>
    <m/>
    <m/>
    <n v="0"/>
    <m/>
  </r>
  <r>
    <s v="G"/>
    <n v="3441"/>
    <x v="363"/>
    <s v="monos (mon'-os) adj._x000a_1. remaining, i.e. sole or single_x000a_2. (by implication) mere_x000a_[probably from G3306]_x000a_KJV: alone, only, by themselves _x000a_Root(s): G3306 "/>
    <n v="48"/>
    <x v="68"/>
    <x v="197"/>
    <n v="5"/>
    <m/>
    <m/>
    <n v="3306"/>
    <s v="μένω"/>
    <s v=""/>
    <m/>
    <m/>
    <m/>
    <s v="adjective"/>
    <m/>
    <m/>
    <n v="1"/>
    <m/>
  </r>
  <r>
    <s v="G"/>
    <n v="4487"/>
    <x v="364"/>
    <s v="rhema (rhay'-mah) n._x000a_1. an utterance (individually, collectively or specially)_x000a_2. (by implication) a matter or topic_x000a_3. (especially) of narration, command or dispute_x000a_4. (with a negative) naught whatever_x000a_[from G4483]_x000a_KJV: + evil, + nothing, saying, word _x000a_Root(s): G4483 "/>
    <n v="68"/>
    <x v="68"/>
    <x v="198"/>
    <m/>
    <m/>
    <m/>
    <n v="4483"/>
    <s v="ῥέω"/>
    <s v=""/>
    <m/>
    <m/>
    <m/>
    <s v="noun"/>
    <m/>
    <m/>
    <n v="1"/>
    <m/>
  </r>
  <r>
    <s v="G"/>
    <n v="4750"/>
    <x v="365"/>
    <s v="stoma (stom'-a) n._x000a_1. the mouth (as if a gash in the face)_x000a_2. (by implication) language (and its relations)_x000a_3. (figuratively) an opening (in the earth)_x000a_4. (specially) the front or edge (of a weapon)_x000a_[probably strengthened from a presumed derivative of the base of G5114]_x000a_KJV: edge, face, mouth _x000a_Root(s): G5114 "/>
    <n v="78"/>
    <x v="68"/>
    <x v="199"/>
    <n v="4"/>
    <m/>
    <m/>
    <n v="5114"/>
    <s v="τομώτερος"/>
    <s v=""/>
    <m/>
    <m/>
    <m/>
    <s v="noun"/>
    <m/>
    <m/>
    <n v="1"/>
    <m/>
  </r>
  <r>
    <s v="G"/>
    <n v="2411"/>
    <x v="366"/>
    <s v="hieron (hee-er-on') n._x000a_1. a sacred place_x000a_2. (specially) the entire precincts of the Temple (at Jerusalem or elsewhere)_x000a_{whereas G3485 denotes the central sanctuary itself}_x000a_[neuter of G2413]_x000a_KJV: temple _x000a_Root(s): G2413 _x000a_Compare: G3485, G4638, G1493 "/>
    <n v="72"/>
    <x v="69"/>
    <x v="200"/>
    <n v="2"/>
    <m/>
    <m/>
    <n v="2413"/>
    <s v="ἱερός"/>
    <m/>
    <m/>
    <m/>
    <m/>
    <s v="noun"/>
    <m/>
    <m/>
    <n v="1"/>
    <m/>
  </r>
  <r>
    <s v="G"/>
    <n v="4419"/>
    <x v="367"/>
    <s v="pterugion (pter-oog'-ee-on) n._x000a_1. a winglet_x000a_2. (figuratively) extremity (top corner)_x000a_[neuter of a presumed derivative of G4420]_x000a_KJV: pinnacle _x000a_Root(s): G4420 "/>
    <n v="2"/>
    <x v="69"/>
    <x v="201"/>
    <m/>
    <m/>
    <m/>
    <n v="4420"/>
    <s v="πτέρυξ"/>
    <s v=""/>
    <m/>
    <m/>
    <m/>
    <s v="noun"/>
    <m/>
    <m/>
    <n v="1"/>
    <m/>
  </r>
  <r>
    <s v="G"/>
    <n v="142"/>
    <x v="368"/>
    <s v="airo (ai'-ro) v._x000a_1. to lift up_x000a_2. (by implication) to take up or away_x000a_3. (figuratively) to raise (the voice), keep in suspense (the mind)_x000a_4. (specially) to sail away (i.e. weigh anchor)_x000a_5. (by Hebraism) to atone for sin_x000a_[a primary root]_x000a_KJV: away with, bear (up), carry, lift up, loose, make to doubt, put away, remove, take (away, up) _x000a_Compare: H5375 "/>
    <n v="101"/>
    <x v="70"/>
    <x v="1"/>
    <n v="23"/>
    <m/>
    <m/>
    <m/>
    <m/>
    <m/>
    <m/>
    <m/>
    <m/>
    <s v="verb"/>
    <m/>
    <m/>
    <n v="0"/>
    <m/>
  </r>
  <r>
    <s v="G"/>
    <n v="1781"/>
    <x v="369"/>
    <s v="entellomai (en-tel'-lom-ai) v._x000a_1. to enjoin_x000a_[from G1722 and the base of G5056]_x000a_KJV: (give) charge, (give) command(-ments), injoin _x000a_Root(s): G1722, G5056 "/>
    <n v="15"/>
    <x v="70"/>
    <x v="202"/>
    <n v="2"/>
    <s v="ἐν"/>
    <m/>
    <n v="1722"/>
    <s v="ἔν"/>
    <n v="5056"/>
    <s v="τέλος"/>
    <m/>
    <m/>
    <s v="verb"/>
    <m/>
    <m/>
    <n v="1"/>
    <m/>
  </r>
  <r>
    <s v="G"/>
    <n v="3379"/>
    <x v="370"/>
    <s v="mepote (may'-pot-eh) (or  me pote  may pot'-eh) adv._x000a_1. not ever_x000a_2. also if (or lest) ever (or perhaps)_x000a_[from G3361 and G4218]_x000a_KJV: if peradventure, lest (at any time, haply), not at all, whether or not _x000a_Root(s): G3361, G4218 "/>
    <n v="25"/>
    <x v="70"/>
    <x v="203"/>
    <m/>
    <m/>
    <m/>
    <n v="3361"/>
    <s v="μή"/>
    <n v="4218"/>
    <s v="ποτέ"/>
    <m/>
    <m/>
    <s v="adverb"/>
    <m/>
    <m/>
    <n v="1"/>
    <m/>
  </r>
  <r>
    <s v="G"/>
    <n v="4228"/>
    <x v="371"/>
    <s v="pous (pous') n._x000a_1. a foot_x000a_{figuratively or literally}_x000a_[a primary word]_x000a_KJV: foot(-stool) "/>
    <n v="93"/>
    <x v="70"/>
    <x v="1"/>
    <n v="11"/>
    <m/>
    <m/>
    <m/>
    <m/>
    <m/>
    <m/>
    <m/>
    <m/>
    <s v="noun"/>
    <m/>
    <m/>
    <n v="0"/>
    <m/>
  </r>
  <r>
    <s v="G"/>
    <n v="4350"/>
    <x v="372"/>
    <s v="proskopto (pros-kop'-to) v._x000a_1. to strike at, i.e. surge against (as water)_x000a_2. (specially) to stub on, i.e. trip up_x000a_{(specially) &quot;stumble&quot; literally or figuratively}_x000a_[from G4314 and G2875]_x000a_KJV: beat upon, dash, stumble (at) _x000a_Root(s): G4314, G2875 "/>
    <n v="8"/>
    <x v="70"/>
    <x v="173"/>
    <n v="3"/>
    <s v="πρός"/>
    <m/>
    <n v="4314"/>
    <s v="πρός"/>
    <n v="2875"/>
    <s v="κόπτω"/>
    <m/>
    <m/>
    <s v="verb"/>
    <m/>
    <m/>
    <n v="1"/>
    <m/>
  </r>
  <r>
    <s v="G"/>
    <n v="4571"/>
    <x v="373"/>
    <s v="se (seh') p/p._x000a_1. thee_x000a_[accusative case singular of G4771]_x000a_KJV: thee, thou, X thy house _x000a_Root(s): G4771 "/>
    <n v="197"/>
    <x v="70"/>
    <x v="69"/>
    <n v="1"/>
    <m/>
    <m/>
    <n v="4771"/>
    <s v="σύ"/>
    <s v=""/>
    <m/>
    <m/>
    <m/>
    <s v="p/p."/>
    <m/>
    <m/>
    <n v="1"/>
    <m/>
  </r>
  <r>
    <s v="G"/>
    <n v="4572"/>
    <x v="374"/>
    <s v="seautou (seh-au-tou`) p/f._x000a_1. of (with, to) thyself_x000a_[genitive case from G4571 and G846, also dative case of the same, seautoi  seh-ow-to',  and accusative case seauton  seh-ow-ton', likewise contracted sautou   sow-too', sautoi   sow-to', and sauton   sow-ton', respectively]_x000a_KJV: thee, thine own self, (thou) thy(-self) _x000a_Root(s): G4571, G846 "/>
    <n v="43"/>
    <x v="70"/>
    <x v="172"/>
    <m/>
    <m/>
    <m/>
    <n v="4571"/>
    <s v="σέ"/>
    <n v="846"/>
    <s v="αὐτός"/>
    <m/>
    <m/>
    <s v="p/f"/>
    <m/>
    <m/>
    <n v="1"/>
    <m/>
  </r>
  <r>
    <s v="G"/>
    <n v="1598"/>
    <x v="375"/>
    <s v="ekpeirazo (ek-pei-rad'-zo) v._x000a_1. to test thoroughly_x000a_[from G1537 and G3985]_x000a_KJV: tempt _x000a_Root(s): G1537, G3985 "/>
    <n v="4"/>
    <x v="71"/>
    <x v="204"/>
    <m/>
    <s v="ἐκ"/>
    <m/>
    <n v="1537"/>
    <s v="ἐκ"/>
    <n v="3985"/>
    <s v="πειράζω"/>
    <m/>
    <m/>
    <s v="verb"/>
    <m/>
    <m/>
    <n v="1"/>
    <m/>
  </r>
  <r>
    <s v="G"/>
    <n v="3825"/>
    <x v="376"/>
    <s v="palin (pal'-in) adv._x000a_1. (adverbially) anew_x000a_2. (of place) back_x000a_3. (of time) once more_x000a_4. (conjunctionally) furthermore or on the other hand_x000a_[probably from pallo &quot;to vibrate&quot; (another form for G906) (through the idea of oscillatory repetition)]_x000a_KJV: again _x000a_Root(s): G906 _x000a_See also: G3823 "/>
    <n v="141"/>
    <x v="71"/>
    <x v="205"/>
    <n v="2"/>
    <m/>
    <m/>
    <n v="906"/>
    <s v="βάλλω"/>
    <m/>
    <m/>
    <m/>
    <m/>
    <s v="adverb"/>
    <m/>
    <m/>
    <n v="1"/>
    <m/>
  </r>
  <r>
    <s v="G"/>
    <n v="5346"/>
    <x v="377"/>
    <s v="phemi (fay-mee') v._x000a_1. to show or make known one's thoughts, i.e. speak or say_x000a_[(properly) the same as the base of G5457 and G5316]_x000a_KJV: affirm, say _x000a_Root(s): G5457, G5316 _x000a_Compare: G3004, G2036, G4483, G2980 "/>
    <n v="66"/>
    <x v="71"/>
    <x v="206"/>
    <n v="4"/>
    <m/>
    <m/>
    <n v="5457"/>
    <s v="φῶς"/>
    <n v="5316"/>
    <s v="φαίνω"/>
    <m/>
    <m/>
    <s v="verb"/>
    <m/>
    <m/>
    <n v="1"/>
    <m/>
  </r>
  <r>
    <s v="G"/>
    <n v="1166"/>
    <x v="378"/>
    <s v="deiknuo (dike-noo'-o) v._x000a_1. to show_x000a_{literally or figuratively}_x000a_[a prolonged form of an obsolete primary of the same meaning]_x000a_KJV: shew "/>
    <n v="33"/>
    <x v="72"/>
    <x v="1"/>
    <n v="7"/>
    <m/>
    <m/>
    <m/>
    <m/>
    <m/>
    <m/>
    <m/>
    <m/>
    <s v="verb"/>
    <m/>
    <m/>
    <n v="0"/>
    <m/>
  </r>
  <r>
    <s v="G"/>
    <n v="1391"/>
    <x v="379"/>
    <s v="doxa (dox'-ah) n._x000a_1. glory (as very apparent), in a wide application (literal or figurative, objective or subjective)_x000a_[from the base of G1380]_x000a_KJV: dignity, glory(-ious), honour, praise, worship _x000a_Root(s): G1380 "/>
    <n v="166"/>
    <x v="72"/>
    <x v="191"/>
    <n v="4"/>
    <m/>
    <m/>
    <n v="1380"/>
    <s v="δοκέω"/>
    <s v=""/>
    <m/>
    <m/>
    <m/>
    <s v="noun"/>
    <m/>
    <m/>
    <n v="1"/>
    <m/>
  </r>
  <r>
    <s v="G"/>
    <n v="2889"/>
    <x v="380"/>
    <s v="kosmos (kos'-mos) n._x000a_1. orderly arrangement, i.e. decoration_x000a_2. (by implication) the world including its inhabitants_x000a_{literally or figuratively (morally), by implication &quot;world&quot; in a wide or narrow sense}_x000a_[probably from the base of G2865]_x000a_KJV: adorning, world _x000a_Root(s): G2865 "/>
    <n v="186"/>
    <x v="72"/>
    <x v="207"/>
    <n v="5"/>
    <m/>
    <m/>
    <n v="2865"/>
    <s v="κομίζω"/>
    <s v=""/>
    <m/>
    <m/>
    <m/>
    <s v="noun"/>
    <m/>
    <m/>
    <n v="1"/>
    <m/>
  </r>
  <r>
    <s v="G"/>
    <n v="3735"/>
    <x v="381"/>
    <s v="oros (or'-os) n._x000a_1. a mountain (as lifting itself above the plain)_x000a_[probably from an obsolete oro &quot;to rise or rear up&quot; (perhaps akin to G142)]_x000a_KJV: hill, mount(-ain) _x000a_Compare: G3733 _x000a_See also: G142 "/>
    <n v="63"/>
    <x v="72"/>
    <x v="1"/>
    <n v="3"/>
    <m/>
    <m/>
    <m/>
    <m/>
    <m/>
    <m/>
    <m/>
    <m/>
    <s v="noun"/>
    <m/>
    <m/>
    <n v="0"/>
    <m/>
  </r>
  <r>
    <s v="G"/>
    <n v="5308"/>
    <x v="382"/>
    <s v="hupselos (hoop-say-los') adj._x000a_1. lofty (in place or character)_x000a_[from G5311]_x000a_KJV: high(-er, -ly) (esteemed) _x000a_Root(s): G5311 "/>
    <n v="11"/>
    <x v="72"/>
    <x v="208"/>
    <n v="1"/>
    <m/>
    <m/>
    <n v="5311"/>
    <s v="ὕψος"/>
    <s v=""/>
    <m/>
    <m/>
    <m/>
    <s v="adjective"/>
    <m/>
    <m/>
    <n v="1"/>
    <m/>
  </r>
  <r>
    <s v="G"/>
    <n v="1325"/>
    <x v="383"/>
    <s v="didomi (did'-o-mee) v._x000a_1. to give_x000a_{used in a very wide application (properly or by implication, literally or figuratively); greatly modified by the connection; used as an alternative in most of the tenses}_x000a_[a prolonged form of a primary verb]_x000a_KJV: adventure, bestow, bring forth, commit, deliver (up), give, grant, hinder, make, minister, number, offer, have power, put, receive, set, shew, smite (+ with the hand), strike (+ with the palm of the hand), suffer, take, utter, yield "/>
    <n v="415"/>
    <x v="73"/>
    <x v="209"/>
    <n v="12"/>
    <m/>
    <m/>
    <m/>
    <m/>
    <m/>
    <m/>
    <m/>
    <m/>
    <s v="verb"/>
    <m/>
    <m/>
    <n v="1"/>
    <m/>
  </r>
  <r>
    <s v="G"/>
    <n v="1437"/>
    <x v="384"/>
    <s v="ean (eh-an') cond._x000a_1. in case that, provided that, etc._x000a_{Often used in connection with other particles to denote indefiniteness or uncertainty}_x000a_[from G1487 and G302, a conditional particle]_x000a_KJV: before, but, except, (and) if, (if) so, (what-, whither-)soever, though, when (-soever), whether (or), to whom, (who-)so(-ever) _x000a_Root(s): G1487, G302 _x000a_See also: G3361 "/>
    <n v="336"/>
    <x v="73"/>
    <x v="108"/>
    <n v="2"/>
    <m/>
    <m/>
    <n v="1487"/>
    <s v="εἰ"/>
    <n v="302"/>
    <s v="ἄν"/>
    <m/>
    <m/>
    <s v="conditional"/>
    <m/>
    <m/>
    <n v="1"/>
    <m/>
  </r>
  <r>
    <s v="G"/>
    <n v="3000"/>
    <x v="385"/>
    <s v="latreuo (lat-ryoo'-o) v._x000a_1. to minister (to God), i.e. render religious homage_x000a_[from latris &quot;a hired menial&quot;]_x000a_KJV: serve, do the service, worship(-per) "/>
    <n v="21"/>
    <x v="74"/>
    <x v="1"/>
    <n v="2"/>
    <m/>
    <m/>
    <m/>
    <m/>
    <m/>
    <m/>
    <m/>
    <m/>
    <s v="verb"/>
    <m/>
    <m/>
    <n v="0"/>
    <m/>
  </r>
  <r>
    <s v="G"/>
    <n v="4567"/>
    <x v="386"/>
    <s v="Satanas (sat-an-as`) n/p._x000a_1. the Adversary_x000a_2. (figuratively) the Accuser_x000a_3. Satan, the devil_x000a_[of Chaldee origin corresponding to G4566 (with the definite affix)]_x000a_KJV: Satan _x000a_Root(s): H7854 _x000a_Compare: G4566 "/>
    <n v="36"/>
    <x v="74"/>
    <x v="210"/>
    <m/>
    <m/>
    <m/>
    <n v="7854"/>
    <s v="שָׂטָן"/>
    <m/>
    <m/>
    <m/>
    <m/>
    <s v="Name Person"/>
    <m/>
    <m/>
    <n v="1"/>
    <s v="H"/>
  </r>
  <r>
    <s v="G"/>
    <n v="5217"/>
    <x v="387"/>
    <s v="hupago (hoop-ag'-o) v._x000a_1. to lead (oneself) under, i.e. withdraw or retire (as if sinking out of sight)_x000a_{literally or figuratively}_x000a_[from G5259 and G71]_x000a_KJV: depart, get hence, go (a-)way _x000a_Root(s): G5259, G71 "/>
    <n v="79"/>
    <x v="74"/>
    <x v="97"/>
    <m/>
    <s v="ὑπό"/>
    <m/>
    <n v="5259"/>
    <s v="ὑπό"/>
    <n v="71"/>
    <s v="ἄγω"/>
    <m/>
    <m/>
    <s v="verb"/>
    <m/>
    <m/>
    <n v="1"/>
    <m/>
  </r>
  <r>
    <s v="G"/>
    <n v="1247"/>
    <x v="388"/>
    <s v="diakoneo (dee-ak-on-eh'-o) v._x000a_1. to be an attendant, to wait upon (menially or as a host, friend)_x000a_2. (figuratively) to serve as a teacher_x000a_3. (technically) to act as a Christian steward (deacon)_x000a_[from G1249]_x000a_KJV: (ad-)minister (unto), serve, use the office of a deacon _x000a_Root(s): G1249 "/>
    <n v="37"/>
    <x v="75"/>
    <x v="211"/>
    <m/>
    <m/>
    <m/>
    <n v="1249"/>
    <s v="διάκονος"/>
    <s v=""/>
    <m/>
    <m/>
    <m/>
    <s v="verb"/>
    <m/>
    <m/>
    <n v="1"/>
    <m/>
  </r>
  <r>
    <s v="G"/>
    <n v="3860"/>
    <x v="389"/>
    <s v="paradidomi (par-ad-id'-o-mee) v._x000a_1. to surrender, i.e yield up, intrust, transmit_x000a_[from G3844 and G1325]_x000a_KJV: betray, bring forth, cast, commit, deliver (up), give (over, up), hazard, put in prison, recommend _x000a_Root(s): G3844, G1325 "/>
    <n v="119"/>
    <x v="76"/>
    <x v="209"/>
    <n v="2"/>
    <s v="παρά"/>
    <m/>
    <n v="3844"/>
    <s v="παρά"/>
    <n v="1325"/>
    <s v="δίδωμι"/>
    <m/>
    <m/>
    <s v="verb"/>
    <m/>
    <m/>
    <n v="1"/>
    <m/>
  </r>
  <r>
    <s v="G"/>
    <n v="2194"/>
    <x v="390"/>
    <s v="Zaboulon (dzab-ou-lone') n/l._x000a_1. Zabulon (i.e. Zebulon), a region of Israel_x000a_[of Hebrew origin (H2074)]_x000a_KJV: Zabulon _x000a_Root(s): H2074 "/>
    <n v="3"/>
    <x v="77"/>
    <x v="212"/>
    <m/>
    <m/>
    <m/>
    <n v="2074"/>
    <s v="זְבוּלוּן "/>
    <s v=""/>
    <m/>
    <m/>
    <m/>
    <s v="Name Location"/>
    <m/>
    <m/>
    <n v="1"/>
    <s v="H"/>
  </r>
  <r>
    <s v="G"/>
    <n v="2584"/>
    <x v="391"/>
    <s v="Kapernaoum (cap-er-nah-oum') n/l._x000a_1. Capernaum (i.e. Caphanachum), a place in Israel_x000a_[of Hebrew origin (probably H3723 and H5151)]_x000a_KJV: Capernaum _x000a_Root(s): H3723, H5151 "/>
    <n v="16"/>
    <x v="77"/>
    <x v="213"/>
    <m/>
    <m/>
    <m/>
    <n v="3723"/>
    <s v="כָּפָר"/>
    <n v="5151"/>
    <s v="נַחוּם"/>
    <m/>
    <m/>
    <s v="Name Location"/>
    <m/>
    <m/>
    <n v="1"/>
    <s v="H"/>
  </r>
  <r>
    <s v="G"/>
    <n v="2641"/>
    <x v="392"/>
    <s v="kataleipo (kat-al-ei'-po) v._x000a_1. to leave down, i.e. behind_x000a_2. (by implication) to abandon, have remaining_x000a_[from G2596 and G3007]_x000a_KJV: forsake, leave, reserve _x000a_Root(s): G2596, G3007 "/>
    <n v="24"/>
    <x v="77"/>
    <x v="214"/>
    <n v="2"/>
    <s v="κατά"/>
    <m/>
    <n v="2596"/>
    <s v="κατά"/>
    <n v="3007"/>
    <s v="λείπω"/>
    <m/>
    <m/>
    <s v="verb"/>
    <m/>
    <m/>
    <n v="1"/>
    <m/>
  </r>
  <r>
    <s v="G"/>
    <n v="3508"/>
    <x v="393"/>
    <s v="Nephthaleim (nef-thal-eim') n/g._x000a_1. Nephthaleim (i.e. Naphthali), a tribe in Israel_x000a_[of Hebrew origin (H5321)]_x000a_KJV: Nephthalim _x000a_Root(s): H5321 "/>
    <n v="3"/>
    <x v="77"/>
    <x v="215"/>
    <m/>
    <m/>
    <m/>
    <n v="5321"/>
    <s v="נַפתָּלִי"/>
    <s v=""/>
    <m/>
    <m/>
    <m/>
    <s v="Name/g."/>
    <m/>
    <m/>
    <n v="1"/>
    <s v="H"/>
  </r>
  <r>
    <s v="G"/>
    <n v="3864"/>
    <x v="394"/>
    <s v="parathalassios (par-ath-al-as'-see-os) adj._x000a_1. along the sea, i.e. maritime (lacustrine)_x000a_[from G3844 and G2281]_x000a_KJV: upon the sea coast _x000a_Root(s): G3844, G2281 "/>
    <n v="1"/>
    <x v="77"/>
    <x v="216"/>
    <m/>
    <s v="παρά"/>
    <m/>
    <n v="3844"/>
    <s v="παρά"/>
    <n v="2281"/>
    <s v="θάλασσα"/>
    <m/>
    <m/>
    <s v="adjective"/>
    <m/>
    <m/>
    <n v="1"/>
    <m/>
  </r>
  <r>
    <s v="G"/>
    <n v="1484"/>
    <x v="395"/>
    <s v="ethnos (eth'-nos) n._x000a_1. a race (as of the same habit), i.e. a tribe_x000a_2. (specially) a foreign (non-Jewish) one, Gentiles_x000a_3. (usually, by implication) pagan_x000a_[probably from G1486]_x000a_KJV: Gentile, heathen, nation, people _x000a_Root(s): G1486 "/>
    <n v="162"/>
    <x v="78"/>
    <x v="217"/>
    <n v="2"/>
    <m/>
    <m/>
    <n v="1486"/>
    <s v="ἔθω"/>
    <s v=""/>
    <m/>
    <m/>
    <m/>
    <s v="noun"/>
    <m/>
    <m/>
    <n v="1"/>
    <m/>
  </r>
  <r>
    <s v="G"/>
    <n v="2281"/>
    <x v="396"/>
    <s v="thalassa (thal'-as-sah) n._x000a_1. the sea_x000a_{(genitive case or specially)}_x000a_[probably prolonged from G251]_x000a_KJV: sea _x000a_Root(s): G251 "/>
    <n v="91"/>
    <x v="78"/>
    <x v="218"/>
    <n v="2"/>
    <m/>
    <m/>
    <n v="251"/>
    <s v="ἅλς"/>
    <s v=""/>
    <m/>
    <m/>
    <m/>
    <s v="noun"/>
    <m/>
    <m/>
    <n v="1"/>
    <m/>
  </r>
  <r>
    <s v="G"/>
    <n v="4008"/>
    <x v="397"/>
    <s v="peran (per'-an) adv._x000a_1. through, i.e. across_x000a_{as adverb or preposition}_x000a_[apparently accusative case of an obsolete derivative of peiro &quot;to pierce&quot;]_x000a_KJV: beyond, farther (other) side, over "/>
    <n v="23"/>
    <x v="78"/>
    <x v="1"/>
    <n v="11"/>
    <m/>
    <m/>
    <m/>
    <m/>
    <m/>
    <m/>
    <m/>
    <m/>
    <s v="adverb"/>
    <m/>
    <m/>
    <n v="0"/>
    <m/>
  </r>
  <r>
    <s v="G"/>
    <n v="393"/>
    <x v="398"/>
    <s v="anatello (an-at-el'-lo) v._x000a_1. to (cause to) arise_x000a_[from G303 and the base of G5056]_x000a_KJV: (a-, make to) rise, at the rising of, spring (up), be up _x000a_Root(s): G303, G5056 "/>
    <n v="9"/>
    <x v="79"/>
    <x v="202"/>
    <n v="2"/>
    <s v="ἀνά"/>
    <m/>
    <n v="303"/>
    <s v="ἀνά"/>
    <n v="5056"/>
    <s v="τέλος"/>
    <m/>
    <m/>
    <s v="verb"/>
    <m/>
    <m/>
    <n v="1"/>
    <m/>
  </r>
  <r>
    <s v="G"/>
    <n v="2288"/>
    <x v="399"/>
    <s v="thanatos (than'-at-os) n._x000a_1. death_x000a_{literally or figuratively; properly, an adjective used as a noun}_x000a_[from G2348]_x000a_KJV: X deadly, (be...) death _x000a_Root(s): G2348 "/>
    <n v="120"/>
    <x v="79"/>
    <x v="219"/>
    <n v="5"/>
    <m/>
    <m/>
    <n v="2348"/>
    <s v="θνήσκω"/>
    <s v=""/>
    <m/>
    <m/>
    <m/>
    <s v="noun"/>
    <m/>
    <m/>
    <n v="1"/>
    <m/>
  </r>
  <r>
    <s v="G"/>
    <n v="2521"/>
    <x v="400"/>
    <s v="kathemai (kath'-ay-mai) v._x000a_1. to sit down_x000a_2. (figuratively) to remain, reside_x000a_[from G2596 and hemai &quot;to sit&quot; (akin to the base of G1476)]_x000a_KJV: dwell, sit (by, down) _x000a_Root(s): G2596 _x000a_See also: G1476 "/>
    <n v="91"/>
    <x v="79"/>
    <x v="220"/>
    <n v="1"/>
    <s v="κατά"/>
    <m/>
    <n v="2596"/>
    <s v="κατά"/>
    <m/>
    <m/>
    <m/>
    <m/>
    <s v="verb"/>
    <m/>
    <m/>
    <n v="1"/>
    <m/>
  </r>
  <r>
    <s v="G"/>
    <n v="4639"/>
    <x v="401"/>
    <s v="skia (skee'-ah) n._x000a_1. &quot;shade&quot; or a shadow (darkness of error or an adumbration)_x000a_{literally or figuratively}_x000a_[apparently a primary word]_x000a_KJV: shadow "/>
    <n v="7"/>
    <x v="79"/>
    <x v="1"/>
    <n v="4"/>
    <m/>
    <m/>
    <m/>
    <m/>
    <m/>
    <m/>
    <m/>
    <m/>
    <s v="noun"/>
    <m/>
    <m/>
    <n v="0"/>
    <m/>
  </r>
  <r>
    <s v="G"/>
    <n v="4655"/>
    <x v="402"/>
    <s v="skotos (skot'-os) n._x000a_1. shadiness, i.e. obscurity_x000a_{literally or figuratively}_x000a_[from the base of G4639]_x000a_KJV: darkness _x000a_Root(s): G4639 "/>
    <n v="31"/>
    <x v="79"/>
    <x v="221"/>
    <n v="4"/>
    <m/>
    <m/>
    <n v="4639"/>
    <s v="σκία"/>
    <s v=""/>
    <m/>
    <m/>
    <m/>
    <s v="noun"/>
    <m/>
    <m/>
    <n v="1"/>
    <m/>
  </r>
  <r>
    <s v="G"/>
    <n v="5457"/>
    <x v="403"/>
    <s v="phos (foce`) n._x000a_1. luminousness_x000a_{in the widest application, natural or artificial, abstract or concrete, literal or figurative}_x000a_[from an obsolete phao &quot;to shine or make manifest&quot; (especially by rays)]_x000a_KJV: fire, light _x000a_Compare: G5316, G5346 "/>
    <n v="73"/>
    <x v="79"/>
    <x v="1"/>
    <n v="7"/>
    <m/>
    <m/>
    <m/>
    <m/>
    <m/>
    <m/>
    <m/>
    <m/>
    <s v="noun"/>
    <m/>
    <m/>
    <n v="0"/>
    <m/>
  </r>
  <r>
    <s v="G"/>
    <n v="756"/>
    <x v="404"/>
    <s v="archomai (ar'-khom-ai) v._x000a_1. to commence (in order of time)_x000a_[middle voice of G757 (through the implication, of precedence)]_x000a_KJV: (rehearse from the) begin(-ning) _x000a_Root(s): G757 "/>
    <n v="84"/>
    <x v="80"/>
    <x v="222"/>
    <n v="4"/>
    <m/>
    <m/>
    <n v="757"/>
    <s v="ἄρχω"/>
    <s v=""/>
    <m/>
    <m/>
    <m/>
    <s v="verb"/>
    <m/>
    <m/>
    <n v="1"/>
    <m/>
  </r>
  <r>
    <s v="G"/>
    <n v="231"/>
    <x v="405"/>
    <s v="halieus (hal-ee-yoos') n._x000a_1. a sailor (as engaged on the salt water)_x000a_2. (by implication) a fisher_x000a_[from G251]_x000a_KJV: fisher(-man) _x000a_Root(s): G251 "/>
    <n v="5"/>
    <x v="81"/>
    <x v="218"/>
    <n v="1"/>
    <m/>
    <m/>
    <n v="251"/>
    <s v="ἅλς"/>
    <s v=""/>
    <m/>
    <m/>
    <m/>
    <s v="noun"/>
    <m/>
    <m/>
    <n v="1"/>
    <m/>
  </r>
  <r>
    <s v="G"/>
    <n v="293"/>
    <x v="406"/>
    <s v="amphiblestron (am-fib'-lace-tron) n._x000a_1. a (fishing) net (as thrown about the fish)_x000a_[from a compound of the base of G297 and G906]_x000a_KJV: net _x000a_Root(s): G297, G906 "/>
    <n v="1"/>
    <x v="81"/>
    <x v="205"/>
    <m/>
    <m/>
    <m/>
    <n v="297"/>
    <s v="ἀμφότερος"/>
    <n v="906"/>
    <s v="βάλλω"/>
    <m/>
    <m/>
    <s v="noun"/>
    <m/>
    <m/>
    <n v="1"/>
    <m/>
  </r>
  <r>
    <s v="G"/>
    <n v="406"/>
    <x v="407"/>
    <s v="Andreas (an-dreh'-as) n/p._x000a_1. manly_x000a_2. Andreas, an Israelite_x000a_[from G435]_x000a_KJV: Andrew _x000a_Root(s): G435 "/>
    <n v="13"/>
    <x v="81"/>
    <x v="223"/>
    <m/>
    <m/>
    <m/>
    <n v="435"/>
    <s v="ἀνήρ"/>
    <s v=""/>
    <m/>
    <m/>
    <m/>
    <s v="Name Person"/>
    <m/>
    <m/>
    <n v="1"/>
    <m/>
  </r>
  <r>
    <s v="G"/>
    <n v="1417"/>
    <x v="408"/>
    <s v="duo (doo'-oh) n._x000a_1. two_x000a_[a primary numeral]_x000a_KJV: both, twain, two "/>
    <n v="135"/>
    <x v="81"/>
    <x v="1"/>
    <n v="4"/>
    <m/>
    <m/>
    <m/>
    <m/>
    <m/>
    <m/>
    <m/>
    <m/>
    <s v="noun"/>
    <m/>
    <m/>
    <n v="0"/>
    <m/>
  </r>
  <r>
    <s v="G"/>
    <n v="4043"/>
    <x v="409"/>
    <s v="peripateo (per-ee-pat-eh'-o) v._x000a_1. to tread all around, i.e. walk at large (especially as proof of ability)_x000a_2. (figuratively) to live, deport oneself, follow (as a companion or votary)_x000a_[from G4012 and G3961]_x000a_KJV: go, be occupied with, walk (about) _x000a_Root(s): G4012, G3961 "/>
    <n v="95"/>
    <x v="81"/>
    <x v="224"/>
    <n v="1"/>
    <s v="περί"/>
    <m/>
    <n v="4012"/>
    <s v="περί"/>
    <n v="3961"/>
    <s v="πατέω"/>
    <m/>
    <m/>
    <s v="verb"/>
    <m/>
    <m/>
    <n v="1"/>
    <m/>
  </r>
  <r>
    <s v="G"/>
    <n v="4074"/>
    <x v="410"/>
    <s v="Petros (pet'-ros) n/p._x000a_1. a (piece of) rock_x000a_2. as a name, Petrus, an apostle_x000a_{larger than G3037}_x000a_[apparently a primary word]_x000a_KJV: Peter, rock _x000a_Compare: G3037, G2786 "/>
    <n v="156"/>
    <x v="81"/>
    <x v="1"/>
    <n v="1"/>
    <m/>
    <m/>
    <m/>
    <m/>
    <m/>
    <m/>
    <m/>
    <m/>
    <s v="Name Person"/>
    <m/>
    <m/>
    <n v="0"/>
    <m/>
  </r>
  <r>
    <s v="G"/>
    <n v="4613"/>
    <x v="411"/>
    <s v="Simon (see'-mone) n/p._x000a_1. Simon (i.e. Shimon), the name of nine Israelites_x000a_[of Hebrew origin (H8095)]_x000a_KJV: Simon _x000a_Root(s): H8095 _x000a_Compare: G4826 "/>
    <n v="75"/>
    <x v="81"/>
    <x v="225"/>
    <m/>
    <m/>
    <m/>
    <n v="8095"/>
    <s v="שִׁמעוֹן"/>
    <m/>
    <m/>
    <m/>
    <m/>
    <s v="Name Person"/>
    <m/>
    <m/>
    <n v="1"/>
    <s v="H"/>
  </r>
  <r>
    <s v="G"/>
    <n v="1205"/>
    <x v="412"/>
    <s v="deute (dyoo`-teh) v._x000a_1. come hither!_x000a_[from G1204 and an imperative form of eimi &quot;to go&quot;]_x000a_KJV: come, X follow _x000a_Root(s): G1204 "/>
    <n v="12"/>
    <x v="82"/>
    <x v="226"/>
    <m/>
    <m/>
    <m/>
    <n v="1204"/>
    <s v="δεῦρο"/>
    <s v=""/>
    <m/>
    <m/>
    <m/>
    <s v="verb"/>
    <m/>
    <m/>
    <n v="1"/>
    <m/>
  </r>
  <r>
    <s v="G"/>
    <n v="190"/>
    <x v="413"/>
    <s v="akoloutheo (ak-ol-ou-theh'-o) v._x000a_1. (properly) to be in the same way with, i.e. to accompany_x000a_2. (specially) to accompany as a disciple_x000a_[from G1 (as a particle of union) and keleuthos &quot;a road&quot;]_x000a_KJV: follow, reach _x000a_Root(s): G1 "/>
    <n v="90"/>
    <x v="83"/>
    <x v="227"/>
    <n v="5"/>
    <m/>
    <m/>
    <n v="1"/>
    <s v="α"/>
    <s v=""/>
    <m/>
    <m/>
    <m/>
    <s v="verb"/>
    <m/>
    <m/>
    <n v="1"/>
    <m/>
  </r>
  <r>
    <s v="G"/>
    <n v="1350"/>
    <x v="414"/>
    <s v="diktuon (dik'-too-on) n._x000a_1. a seine (for fishing)_x000a_[probably from a primary verb diko &quot;to cast&quot;]_x000a_KJV: net "/>
    <n v="12"/>
    <x v="83"/>
    <x v="1"/>
    <m/>
    <m/>
    <m/>
    <m/>
    <m/>
    <m/>
    <m/>
    <m/>
    <m/>
    <s v="noun"/>
    <m/>
    <m/>
    <n v="0"/>
    <m/>
  </r>
  <r>
    <s v="G"/>
    <n v="2112"/>
    <x v="415"/>
    <s v="eutheos (yoo-theh'-oce) adv._x000a_1. directly, i.e. at once or soon_x000a_[adverb from G2117]_x000a_KJV: anon, as soon as, forthwith, immediately, shortly, straightway _x000a_Root(s): G2117 "/>
    <n v="36"/>
    <x v="83"/>
    <x v="228"/>
    <m/>
    <m/>
    <m/>
    <n v="2117"/>
    <s v="εὐθύς"/>
    <s v=""/>
    <m/>
    <m/>
    <m/>
    <s v="adverb"/>
    <m/>
    <m/>
    <n v="1"/>
    <m/>
  </r>
  <r>
    <s v="G"/>
    <n v="1564"/>
    <x v="416"/>
    <s v="ekeithen (ek-ei`-then) adv._x000a_1. thence_x000a_[from G1563]_x000a_KJV: from that place, (from) thence, there _x000a_Root(s): G1563 "/>
    <n v="27"/>
    <x v="84"/>
    <x v="150"/>
    <n v="1"/>
    <m/>
    <m/>
    <n v="1563"/>
    <s v="ἐκεῖ"/>
    <s v=""/>
    <m/>
    <m/>
    <m/>
    <s v="adverb"/>
    <m/>
    <m/>
    <n v="1"/>
    <m/>
  </r>
  <r>
    <s v="G"/>
    <n v="2199"/>
    <x v="417"/>
    <s v="Zebedaios (dzeb-ed-ai`-os) n/p._x000a_1. Zebedaeus, an Israelite_x000a_[of Hebrew origin]_x000a_KJV: Zebedee _x000a_Compare: H2067 "/>
    <n v="12"/>
    <x v="84"/>
    <x v="1"/>
    <m/>
    <m/>
    <m/>
    <m/>
    <m/>
    <m/>
    <m/>
    <m/>
    <m/>
    <s v="Name Person"/>
    <m/>
    <m/>
    <n v="0"/>
    <m/>
  </r>
  <r>
    <s v="G"/>
    <n v="2385"/>
    <x v="418"/>
    <s v="Iakobos (ee-ak'-o-bos) n/p._x000a_1. Jacobus, the name of three Israelites_x000a_[the same as G2384 Graecized]_x000a_KJV: James _x000a_Root(s): G2384 "/>
    <n v="42"/>
    <x v="84"/>
    <x v="229"/>
    <m/>
    <m/>
    <m/>
    <n v="2384"/>
    <s v="Ἰακώβ"/>
    <s v=""/>
    <m/>
    <m/>
    <m/>
    <s v="Name Person"/>
    <m/>
    <m/>
    <n v="1"/>
    <m/>
  </r>
  <r>
    <s v="G"/>
    <n v="2675"/>
    <x v="419"/>
    <s v="katartizo (kat-ar-tid'-zo) v._x000a_1. to complete thoroughly, i.e. repair or adjust_x000a_{literally or figuratively}_x000a_[from G2596 and a derivative of G739]_x000a_KJV: fit, frame, mend, (make) perfect(-ly join together), prepare, restore _x000a_Root(s): G2596, G739 "/>
    <n v="13"/>
    <x v="84"/>
    <x v="230"/>
    <n v="3"/>
    <s v="κατά"/>
    <m/>
    <n v="2596"/>
    <s v="κατά"/>
    <n v="739"/>
    <s v="ἄρτιος"/>
    <m/>
    <m/>
    <s v="verb"/>
    <m/>
    <m/>
    <n v="1"/>
    <m/>
  </r>
  <r>
    <s v="G"/>
    <n v="4143"/>
    <x v="420"/>
    <s v="ploion (ploy`-on) n._x000a_1. a sailer, i.e. vessel_x000a_[from G4126]_x000a_KJV: ship(-ing) _x000a_Root(s): G4126 "/>
    <n v="67"/>
    <x v="84"/>
    <x v="231"/>
    <n v="1"/>
    <m/>
    <m/>
    <n v="4126"/>
    <s v="πλέω"/>
    <s v=""/>
    <m/>
    <m/>
    <m/>
    <s v="noun"/>
    <m/>
    <m/>
    <n v="1"/>
    <m/>
  </r>
  <r>
    <s v="G"/>
    <n v="4260"/>
    <x v="421"/>
    <s v="probaino (prob-ai'-no) v._x000a_1. to walk forward_x000a_2. (literally) to advance_x000a_3. (of age) to age in years_x000a_[from G4253 and the base of G939]_x000a_KJV: + be of a great age, go farther (on), be well stricken _x000a_Root(s): G4253, G939 "/>
    <n v="5"/>
    <x v="84"/>
    <x v="24"/>
    <n v="1"/>
    <s v="πρό"/>
    <m/>
    <n v="4253"/>
    <s v="πρό"/>
    <n v="939"/>
    <s v="βάσις"/>
    <m/>
    <m/>
    <s v="verb"/>
    <m/>
    <m/>
    <n v="1"/>
    <m/>
  </r>
  <r>
    <s v="G"/>
    <n v="1321"/>
    <x v="422"/>
    <s v="didasko (did-as'-ko) v._x000a_1. to teach_x000a_{in the same broad application as dao &quot;to learn&quot;}_x000a_[a prolonged, causative form of a primary verb dao &quot;to learn&quot;]_x000a_KJV: teach _x000a_Compare: G3100, G3129 "/>
    <n v="97"/>
    <x v="85"/>
    <x v="1"/>
    <n v="4"/>
    <m/>
    <m/>
    <m/>
    <m/>
    <m/>
    <m/>
    <m/>
    <m/>
    <s v="verb"/>
    <m/>
    <m/>
    <n v="0"/>
    <m/>
  </r>
  <r>
    <s v="G"/>
    <n v="2098"/>
    <x v="423"/>
    <s v="euaggelion (yoo-ang-ghel'-ee-on) n._x000a_1. (properly) a good message_x000a_2. (specially) the good news of redemption through Jesus (i.e. the gospel of Jesus)_x000a_3. (also called) the good news_x000a_[from G2095 and G32]_x000a_KJV: gospel _x000a_See also: G2097 "/>
    <n v="76"/>
    <x v="85"/>
    <x v="1"/>
    <m/>
    <m/>
    <m/>
    <m/>
    <m/>
    <m/>
    <m/>
    <m/>
    <m/>
    <s v="noun"/>
    <m/>
    <m/>
    <n v="0"/>
    <m/>
  </r>
  <r>
    <s v="G"/>
    <n v="2323"/>
    <x v="424"/>
    <s v="therapeuo (ther-ap-yoo'-o) v._x000a_1. to wait upon menially_x000a_2. (figuratively) to adore (God)_x000a_3. (specially) to relieve (of disease)_x000a_[apparently from an obsolete derivative of the base of G2330]_x000a_KJV: cure, heal, worship _x000a_Root(s): G2330 _x000a_See also: G2324 "/>
    <n v="43"/>
    <x v="85"/>
    <x v="232"/>
    <n v="1"/>
    <m/>
    <m/>
    <n v="2330"/>
    <s v="θέρος"/>
    <m/>
    <m/>
    <m/>
    <m/>
    <s v="verb"/>
    <m/>
    <m/>
    <n v="1"/>
    <m/>
  </r>
  <r>
    <s v="G"/>
    <n v="3119"/>
    <x v="425"/>
    <s v="malakia (mal-ak-ee'-ah) n._x000a_1. softness, i.e. enervation (debility)_x000a_[from G3120]_x000a_KJV: disease _x000a_Root(s): G3120 "/>
    <n v="3"/>
    <x v="85"/>
    <x v="233"/>
    <m/>
    <m/>
    <m/>
    <n v="3120"/>
    <s v="μαλακός"/>
    <s v=""/>
    <m/>
    <m/>
    <m/>
    <s v="noun"/>
    <m/>
    <m/>
    <n v="1"/>
    <m/>
  </r>
  <r>
    <s v="G"/>
    <n v="3554"/>
    <x v="426"/>
    <s v="nosos (nos'-os) n._x000a_1. a malady_x000a_2. (figuratively, rarely)  of moral disability_x000a_[of uncertain affinity]_x000a_KJV: disease, infirmity, sickness "/>
    <n v="11"/>
    <x v="85"/>
    <x v="1"/>
    <n v="1"/>
    <m/>
    <m/>
    <m/>
    <m/>
    <m/>
    <m/>
    <m/>
    <m/>
    <s v="noun"/>
    <m/>
    <m/>
    <n v="0"/>
    <m/>
  </r>
  <r>
    <s v="G"/>
    <n v="4013"/>
    <x v="427"/>
    <s v="periago (per-ee-ag'-o) v._x000a_1. to take around (as a companion)_x000a_2. (reflexively) to walk around_x000a_[from G4012 and G71]_x000a_KJV: compass, go (round) about, lead about _x000a_Root(s): G4012, G71 "/>
    <n v="6"/>
    <x v="85"/>
    <x v="97"/>
    <m/>
    <s v="περί"/>
    <m/>
    <n v="4012"/>
    <s v="περί"/>
    <n v="71"/>
    <s v="ἄγω"/>
    <m/>
    <m/>
    <s v="verb"/>
    <m/>
    <m/>
    <n v="1"/>
    <m/>
  </r>
  <r>
    <s v="G"/>
    <n v="4864"/>
    <x v="428"/>
    <s v="sunagoge (soon-ag-o-gay') n._x000a_1. a gathering of persons_x000a_2. (specially) a Jewish &quot;synagogue&quot; (the meeting or the place)_x000a_3. (by analogy) a religious meeting or building (of Jews, Jewish Christians, Greeks, or even of Satan)_x000a_{typically used of the building itself where a gathering or meeting takes place}_x000a_[from (the reduplicated form of) G4863]_x000a_KJV: assembly, congregation, synagogue _x000a_Root(s): G4863 _x000a_Compare: G1577 "/>
    <n v="56"/>
    <x v="85"/>
    <x v="234"/>
    <n v="2"/>
    <m/>
    <m/>
    <n v="4863"/>
    <s v="συνάγω"/>
    <m/>
    <m/>
    <m/>
    <m/>
    <s v="noun"/>
    <m/>
    <m/>
    <n v="1"/>
    <m/>
  </r>
  <r>
    <s v="G"/>
    <n v="189"/>
    <x v="429"/>
    <s v="akoe (ak-o-ay') n._x000a_1. hearing_x000a_{the act, the sense or the thing heard}_x000a_[from G191]_x000a_KJV: audience, ear, fame, which ye heard, hearing, preached, report, rumor _x000a_Root(s): G191 "/>
    <n v="24"/>
    <x v="86"/>
    <x v="94"/>
    <m/>
    <m/>
    <m/>
    <n v="191"/>
    <s v="ἀκούω"/>
    <s v=""/>
    <m/>
    <m/>
    <m/>
    <s v="noun"/>
    <m/>
    <m/>
    <n v="1"/>
    <m/>
  </r>
  <r>
    <s v="G"/>
    <n v="931"/>
    <x v="430"/>
    <s v="basanos (bas'-an-os) n._x000a_1. a touchstone used to test the purity of gold_x000a_2. (generally) a test to prove the genuineness of a thing_x000a_3. (figuratively) an instrument used in questioning by which one is compelled to divulge the truth_x000a_4. (by analogy) torture_x000a_[perhaps remotely from baino &quot;to walk&quot;, through the notion of going to the bottom]_x000a_KJV: torment _x000a_See also: G939 "/>
    <n v="3"/>
    <x v="86"/>
    <x v="1"/>
    <n v="1"/>
    <m/>
    <m/>
    <m/>
    <m/>
    <m/>
    <m/>
    <m/>
    <m/>
    <s v="noun"/>
    <m/>
    <m/>
    <n v="0"/>
    <m/>
  </r>
  <r>
    <s v="G"/>
    <n v="1139"/>
    <x v="431"/>
    <s v="daimonizomai (dai-mon-id'-zom-ai) v._x000a_1. to be exercised by a demon_x000a_[middle voice from G1142]_x000a_KJV: have a (be vexed with, be possessed with) devil(-s) _x000a_Root(s): G1142 "/>
    <n v="13"/>
    <x v="86"/>
    <x v="235"/>
    <m/>
    <m/>
    <m/>
    <n v="1142"/>
    <s v="δαίμων"/>
    <s v=""/>
    <m/>
    <m/>
    <m/>
    <s v="verb"/>
    <m/>
    <m/>
    <n v="1"/>
    <m/>
  </r>
  <r>
    <s v="G"/>
    <n v="2560"/>
    <x v="432"/>
    <s v="kakos (kak-oce`) adv._x000a_1. badly_x000a_2. (figuratively, physically) sickly_x000a_3. (figuratively, morally) wrongly_x000a_4. (by extension) greatly, i.e. greatly (badly) in need_x000a_{physically or morally}_x000a_[from G2556]_x000a_KJV: amiss, diseased, evil, grievously, miserably, sick, sore _x000a_Root(s): G2556 "/>
    <n v="16"/>
    <x v="86"/>
    <x v="236"/>
    <m/>
    <m/>
    <m/>
    <n v="2556"/>
    <s v="κακός"/>
    <s v=""/>
    <m/>
    <m/>
    <m/>
    <s v="adverb"/>
    <m/>
    <m/>
    <n v="1"/>
    <m/>
  </r>
  <r>
    <s v="G"/>
    <n v="3885"/>
    <x v="433"/>
    <s v="paralutikos (par-al-oo-tee-kos') adj._x000a_1. as if dissolved, i.e. &quot;paralytic&quot;_x000a_[from a derivative of G3886]_x000a_KJV: that had (sick of) the palsy _x000a_Root(s): G3886 "/>
    <n v="10"/>
    <x v="86"/>
    <x v="237"/>
    <m/>
    <m/>
    <m/>
    <n v="3886"/>
    <s v="παραλύω"/>
    <s v=""/>
    <m/>
    <m/>
    <m/>
    <s v="adjective"/>
    <m/>
    <m/>
    <n v="1"/>
    <m/>
  </r>
  <r>
    <s v="G"/>
    <n v="4164"/>
    <x v="434"/>
    <s v="poikilos (poy-kee'-los) adj._x000a_1. motley, i.e. various in character_x000a_[of uncertain derivation]_x000a_KJV: divers, manifold "/>
    <n v="10"/>
    <x v="86"/>
    <x v="1"/>
    <n v="1"/>
    <m/>
    <m/>
    <m/>
    <m/>
    <m/>
    <m/>
    <m/>
    <m/>
    <s v="adjective"/>
    <m/>
    <m/>
    <n v="0"/>
    <m/>
  </r>
  <r>
    <s v="G"/>
    <n v="4583"/>
    <x v="435"/>
    <s v="seleniazomai (sel-ay-nee-ad'-zom-ai) v._x000a_1. to be moon-struck, i.e. crazy_x000a_[middle voice or passive from a presumed derivative of G4582]_x000a_KJV: be a lunatic _x000a_Root(s): G4582 "/>
    <n v="2"/>
    <x v="86"/>
    <x v="238"/>
    <m/>
    <m/>
    <m/>
    <n v="4582"/>
    <s v="σελήνη"/>
    <s v=""/>
    <m/>
    <m/>
    <m/>
    <s v="verb"/>
    <m/>
    <m/>
    <n v="1"/>
    <m/>
  </r>
  <r>
    <s v="G"/>
    <n v="4912"/>
    <x v="436"/>
    <s v="sunecho (soon-ekh'-o) v._x000a_1. to hold together, i.e. to compress (the ears, with a crowd or siege) or arrest (a prisoner)_x000a_2. (figuratively) to compel, perplex, afflict, preoccupy_x000a_[from G4862 and G2192]_x000a_KJV: constrain, hold, keep in, press, lie sick of, stop, be in a strait, straiten, be taken with, throng _x000a_Root(s): G4862, G2192 "/>
    <n v="12"/>
    <x v="86"/>
    <x v="239"/>
    <n v="1"/>
    <s v="σύν"/>
    <m/>
    <n v="4862"/>
    <s v="σύν"/>
    <n v="2192"/>
    <s v="ἔχω"/>
    <m/>
    <m/>
    <s v="verb"/>
    <m/>
    <m/>
    <n v="1"/>
    <m/>
  </r>
  <r>
    <s v="G"/>
    <n v="4947"/>
    <x v="437"/>
    <s v="Suria (soo-ree'-ah) n/l._x000a_1. Syria (i.e. Tsyria or Tyre), a region of Asia_x000a_[probably of Hebrew origin (H6865)]_x000a_KJV: Syria _x000a_Root(s): H6865 "/>
    <n v="8"/>
    <x v="86"/>
    <x v="240"/>
    <m/>
    <m/>
    <m/>
    <n v="6865"/>
    <s v="צּוֹר צּוֹר"/>
    <s v=""/>
    <m/>
    <m/>
    <m/>
    <s v="Name Location"/>
    <m/>
    <m/>
    <n v="1"/>
    <s v="H"/>
  </r>
  <r>
    <s v="G"/>
    <n v="1179"/>
    <x v="438"/>
    <s v="Dekapolis (dek-ap'-ol-is) n/l._x000a_1. the ten-city region_x000a_2. the Decapolis, a district in Syria_x000a_[from G1176 and G4172]_x000a_KJV: Decapolis _x000a_Root(s): G1176, G4172 "/>
    <n v="3"/>
    <x v="87"/>
    <x v="241"/>
    <m/>
    <m/>
    <m/>
    <n v="1176"/>
    <s v="δέκα"/>
    <n v="4172"/>
    <s v="πόλις"/>
    <m/>
    <m/>
    <s v="Name Location"/>
    <m/>
    <m/>
    <n v="1"/>
    <m/>
  </r>
  <r>
    <s v="G"/>
    <n v="3793"/>
    <x v="439"/>
    <s v="ochlos (okh'-los) n._x000a_1. a throng (as borne along)_x000a_2. (by implication) the rabble_x000a_3. (by extension) a class of people_x000a_4. (figuratively) a riot_x000a_[from a derivative of G2192 (meaning a vehicle)]_x000a_KJV: company, multitude, number (of people), people, press _x000a_Root(s): G2192 "/>
    <n v="175"/>
    <x v="87"/>
    <x v="239"/>
    <n v="2"/>
    <m/>
    <m/>
    <n v="2192"/>
    <s v="ἔχω"/>
    <s v=""/>
    <m/>
    <m/>
    <m/>
    <s v="noun"/>
    <m/>
    <m/>
    <n v="1"/>
    <m/>
  </r>
  <r>
    <s v="G"/>
    <n v="2523"/>
    <x v="440"/>
    <s v="kathizo (kath-id'-zo) v._x000a_1. to seat down, i.e. set_x000a_2. (figuratively) appoint_x000a_3. (intransitively) to sit (down)_x000a_4. (figuratively) to settle (hover, dwell)_x000a_[another form (active) for G2516]_x000a_KJV: continue, set, sit (down), tarry _x000a_Root(s): G2516 "/>
    <n v="46"/>
    <x v="88"/>
    <x v="242"/>
    <n v="4"/>
    <m/>
    <m/>
    <n v="2516"/>
    <s v="καθέζομαι"/>
    <s v=""/>
    <m/>
    <m/>
    <m/>
    <s v="verb"/>
    <m/>
    <m/>
    <n v="1"/>
    <m/>
  </r>
  <r>
    <s v="G"/>
    <n v="3101"/>
    <x v="441"/>
    <s v="mathetes (math-ay-tays') n._x000a_1. a learner, i.e. pupil_x000a_[from G3129]_x000a_KJV: disciple _x000a_Root(s): G3129 _x000a_Compare: G1320 "/>
    <n v="261"/>
    <x v="88"/>
    <x v="243"/>
    <n v="2"/>
    <m/>
    <m/>
    <n v="3129"/>
    <s v="μανθάνω"/>
    <m/>
    <m/>
    <m/>
    <m/>
    <s v="noun"/>
    <m/>
    <m/>
    <n v="1"/>
    <m/>
  </r>
  <r>
    <s v="G"/>
    <n v="1964"/>
    <x v="442"/>
    <s v="epiorkeo (ep-ee-or-keh'-o) v._x000a_1. to commit perjury_x000a_[from G1965]_x000a_KJV: forswear self _x000a_Root(s): G1965 "/>
    <n v="1"/>
    <x v="89"/>
    <x v="244"/>
    <m/>
    <m/>
    <m/>
    <n v="1965"/>
    <s v="ἐπίορκος"/>
    <s v=""/>
    <m/>
    <m/>
    <m/>
    <s v="verb"/>
    <m/>
    <m/>
    <n v="1"/>
    <m/>
  </r>
  <r>
    <s v="G"/>
    <n v="3107"/>
    <x v="443"/>
    <s v="makarios (mak-ar'-ee-os) adj._x000a_1. supremely blest_x000a_2. (by extension) fortunate, well off_x000a_[a prolonged form of the poetical makar (meaning the same)]_x000a_KJV: blessed, happy(X -ier) "/>
    <n v="50"/>
    <x v="89"/>
    <x v="1"/>
    <n v="1"/>
    <m/>
    <m/>
    <m/>
    <m/>
    <m/>
    <m/>
    <m/>
    <m/>
    <s v="adjective"/>
    <m/>
    <m/>
    <n v="0"/>
    <m/>
  </r>
  <r>
    <s v="G"/>
    <n v="4434"/>
    <x v="444"/>
    <s v="ptochos (pto-khos') adj._x000a_1. a beggar (as cringing),  a pauper_x000a_2. (figuratively) distressed_x000a_3. (literally, as a noun) strictly denoting absolute or public dependency on charity_x000a_{also used in a qualified or relative sense; whereas G3993 properly means only financial distress in private}_x000a_[from ptosso &quot;to crouch&quot;, akin to G4422 and the alternate of G4098]_x000a_KJV: beggar(-ly), poor _x000a_Compare: G3993, G1189 _x000a_See also: G4422, G4098 "/>
    <n v="34"/>
    <x v="89"/>
    <x v="1"/>
    <n v="1"/>
    <m/>
    <m/>
    <m/>
    <m/>
    <m/>
    <m/>
    <m/>
    <m/>
    <s v="adjective"/>
    <m/>
    <m/>
    <n v="0"/>
    <m/>
  </r>
  <r>
    <s v="G"/>
    <n v="3996"/>
    <x v="445"/>
    <s v="pentheo (pen-theh'-o) v._x000a_1. to grieve (the feeling or the act)_x000a_[from G3997]_x000a_KJV: mourn, (be-)wail _x000a_Root(s): G3997 "/>
    <n v="10"/>
    <x v="90"/>
    <x v="245"/>
    <m/>
    <m/>
    <m/>
    <n v="3997"/>
    <s v="πένθος"/>
    <s v=""/>
    <m/>
    <m/>
    <m/>
    <s v="verb"/>
    <m/>
    <m/>
    <n v="1"/>
    <m/>
  </r>
  <r>
    <s v="G"/>
    <n v="2816"/>
    <x v="446"/>
    <s v="kleronomeo (klay-ron-om-eh'-o) v._x000a_1. to be an heir to_x000a_{literally or figuratively}_x000a_[from G2818]_x000a_KJV: be heir, (obtain by) inherit(-ance) _x000a_Root(s): G2818 "/>
    <n v="18"/>
    <x v="91"/>
    <x v="246"/>
    <m/>
    <m/>
    <m/>
    <n v="2818"/>
    <s v="κληρονόμος"/>
    <s v=""/>
    <m/>
    <m/>
    <m/>
    <s v="verb"/>
    <m/>
    <m/>
    <n v="1"/>
    <m/>
  </r>
  <r>
    <s v="G"/>
    <n v="4239"/>
    <x v="447"/>
    <s v="praus (prah-oos&quot;') adj._x000a_1. mild_x000a_2. (by implication) humble_x000a_[apparently a primary word]_x000a_KJV: meek _x000a_See also: G4235 "/>
    <n v="4"/>
    <x v="91"/>
    <x v="1"/>
    <n v="2"/>
    <m/>
    <m/>
    <m/>
    <m/>
    <m/>
    <m/>
    <m/>
    <m/>
    <s v="adjective"/>
    <m/>
    <m/>
    <n v="0"/>
    <m/>
  </r>
  <r>
    <s v="G"/>
    <n v="1372"/>
    <x v="448"/>
    <s v="dipsao (dip-sah'-o) v._x000a_1. to thirst for_x000a_{literally or figuratively}_x000a_[from a variation of G1373]_x000a_KJV: (be, be a-)thirst(-y) _x000a_Root(s): G1373 "/>
    <n v="16"/>
    <x v="92"/>
    <x v="247"/>
    <m/>
    <m/>
    <m/>
    <n v="1373"/>
    <s v="δίψος"/>
    <s v=""/>
    <m/>
    <m/>
    <m/>
    <s v="verb"/>
    <m/>
    <m/>
    <n v="1"/>
    <m/>
  </r>
  <r>
    <s v="G"/>
    <n v="5526"/>
    <x v="449"/>
    <s v="chortazo (khor-tad'-zo) v._x000a_1. to fodder_x000a_2. (generally) to gorge (supply food in abundance)_x000a_[from G5528]_x000a_KJV: feed, fill, satisfy _x000a_Root(s): G5528 "/>
    <n v="16"/>
    <x v="92"/>
    <x v="248"/>
    <n v="1"/>
    <m/>
    <m/>
    <n v="5528"/>
    <s v="χόρτος"/>
    <s v=""/>
    <m/>
    <m/>
    <m/>
    <s v="verb"/>
    <m/>
    <m/>
    <n v="1"/>
    <m/>
  </r>
  <r>
    <s v="G"/>
    <n v="1653"/>
    <x v="450"/>
    <s v="eleeo (el-eh-eh'-o) v._x000a_1. to have or show compassion (by word or deed)_x000a_2. (specially) by divine grace_x000a_[from G1656]_x000a_KJV: have compassion (pity on), have (obtain, receive, shew) mercy (on) _x000a_Root(s): G1656 "/>
    <n v="32"/>
    <x v="93"/>
    <x v="249"/>
    <n v="1"/>
    <m/>
    <m/>
    <n v="1656"/>
    <s v="ἔλεος"/>
    <s v=""/>
    <m/>
    <m/>
    <m/>
    <s v="verb"/>
    <m/>
    <m/>
    <n v="1"/>
    <m/>
  </r>
  <r>
    <s v="G"/>
    <n v="1655"/>
    <x v="451"/>
    <s v="eleemon (el-eh-ay'-mone) adj._x000a_1. compassionate (actively)_x000a_[from G1653]_x000a_KJV: merciful _x000a_Root(s): G1653 "/>
    <n v="2"/>
    <x v="93"/>
    <x v="250"/>
    <n v="1"/>
    <m/>
    <m/>
    <n v="1653"/>
    <s v="ἐλεέω"/>
    <s v=""/>
    <m/>
    <m/>
    <m/>
    <s v="adjective"/>
    <m/>
    <m/>
    <n v="1"/>
    <m/>
  </r>
  <r>
    <s v="G"/>
    <n v="2513"/>
    <x v="452"/>
    <s v="katharos (kath-ar-os') adj._x000a_1. clean_x000a_{literally or figuratively}_x000a_[of uncertain affinity]_x000a_KJV: clean, clear, pure "/>
    <n v="27"/>
    <x v="94"/>
    <x v="1"/>
    <n v="3"/>
    <m/>
    <m/>
    <m/>
    <m/>
    <m/>
    <m/>
    <m/>
    <m/>
    <s v="adjective"/>
    <m/>
    <m/>
    <n v="0"/>
    <m/>
  </r>
  <r>
    <s v="G"/>
    <n v="3700"/>
    <x v="453"/>
    <s v="optanomai (op-tan'-om-ai) v._x000a_1. to gaze (i.e. with wide-open eyes)_x000a_{as at something remarkable; and thus differing from G991, which denotes simply voluntary observation; and from G1492, which expresses merely mechanical, passive or casual vision; while G2300, and still more emphatically its intensive G2334, signifies an earnest but more continued inspection; and G4648 a watching from a distance)}_x000a_[prolonged (middle voice) form of the primary (middle voice) optomai  op'-tom-ahee which is used for it in certain tenses and both as alternate of G3708]_x000a_KJV: appear, look, see, shew self _x000a_Compare: G991, G1492, G2300, G2334, G4648 _x000a_See also: G3708 "/>
    <n v="59"/>
    <x v="94"/>
    <x v="1"/>
    <n v="24"/>
    <m/>
    <m/>
    <m/>
    <m/>
    <m/>
    <m/>
    <m/>
    <m/>
    <s v="verb"/>
    <m/>
    <m/>
    <n v="0"/>
    <m/>
  </r>
  <r>
    <s v="G"/>
    <n v="1518"/>
    <x v="454"/>
    <s v="eirenopoios (ei-ray-nop-oy-os') adj._x000a_1. pacificatory_x000a_2. (subjectively) peaceable_x000a_[from G1518 and G4160]_x000a_KJV: peacemaker _x000a_Root(s): G1518, G4160 "/>
    <n v="1"/>
    <x v="95"/>
    <x v="81"/>
    <n v="2"/>
    <m/>
    <m/>
    <n v="1518"/>
    <s v="εἰρηνοποιός"/>
    <n v="4160"/>
    <s v="ποιέω"/>
    <m/>
    <m/>
    <s v="adjective"/>
    <m/>
    <m/>
    <n v="1"/>
    <m/>
  </r>
  <r>
    <s v="G"/>
    <n v="1377"/>
    <x v="455"/>
    <s v="dioko (dee-o'-ko) v._x000a_1. to pursue_x000a_2. (by implication) to persecute_x000a_{literally or figuratively}_x000a_[a prolonged (and causative) form of a primary verb dio &quot;to flee&quot;]_x000a_KJV: ensue, follow (after), given to, (suffer) persecute(-ion), press forward _x000a_Compare: G1169, G1249 "/>
    <n v="45"/>
    <x v="96"/>
    <x v="1"/>
    <n v="4"/>
    <m/>
    <m/>
    <m/>
    <m/>
    <m/>
    <m/>
    <m/>
    <m/>
    <s v="verb"/>
    <m/>
    <m/>
    <n v="0"/>
    <m/>
  </r>
  <r>
    <s v="G"/>
    <n v="1752"/>
    <x v="456"/>
    <s v="heneka (hen'-ek-ah) (or  heneken   hen'-ek-en or  heineken  hi'-nek-en) adv._x000a_1. on account of_x000a_[of uncertain affinity]_x000a_KJV: because, for (cause, sake), (where-)fore, by reason of, that "/>
    <n v="26"/>
    <x v="96"/>
    <x v="1"/>
    <m/>
    <m/>
    <m/>
    <m/>
    <m/>
    <m/>
    <m/>
    <m/>
    <m/>
    <s v="adverb"/>
    <m/>
    <m/>
    <n v="0"/>
    <m/>
  </r>
  <r>
    <s v="G"/>
    <n v="1700"/>
    <x v="457"/>
    <s v="emou (em-ou`) p/p._x000a_1. of me_x000a_[a prolonged form of G3449]_x000a_KJV: me, mine, my _x000a_Root(s): G3449 "/>
    <n v="113"/>
    <x v="97"/>
    <x v="251"/>
    <n v="2"/>
    <m/>
    <m/>
    <n v="3449"/>
    <s v="μόχθος"/>
    <s v=""/>
    <m/>
    <m/>
    <m/>
    <s v="p/p."/>
    <m/>
    <m/>
    <n v="1"/>
    <m/>
  </r>
  <r>
    <s v="G"/>
    <n v="2075"/>
    <x v="458"/>
    <s v="este (es-teh') v._x000a_1. ye are_x000a_[second person plural present indicative of G1510]_x000a_KJV: be, have been, belong _x000a_Root(s): G1510 "/>
    <n v="92"/>
    <x v="97"/>
    <x v="54"/>
    <m/>
    <m/>
    <m/>
    <n v="1510"/>
    <s v="εἰμί"/>
    <s v=""/>
    <m/>
    <m/>
    <m/>
    <s v="verb"/>
    <m/>
    <m/>
    <n v="1"/>
    <m/>
  </r>
  <r>
    <s v="G"/>
    <n v="3679"/>
    <x v="459"/>
    <s v="oneidizo (on-ei-did'-zo) v._x000a_1. to defame, i.e. rail at, chide, taunt, deride_x000a_[from G3681]_x000a_KJV: cast in teeth, (suffer) reproach, revile, upbraid _x000a_Root(s): G3681 "/>
    <n v="9"/>
    <x v="97"/>
    <x v="252"/>
    <n v="1"/>
    <m/>
    <m/>
    <n v="3681"/>
    <s v="ὄνειδος"/>
    <s v=""/>
    <m/>
    <m/>
    <m/>
    <s v="verb"/>
    <m/>
    <m/>
    <n v="1"/>
    <m/>
  </r>
  <r>
    <s v="G"/>
    <n v="3752"/>
    <x v="460"/>
    <s v="hotan (hot'-an) conj._x000a_1. whenever (implying hypothesis or more or less uncertainty)_x000a_2. (causatively, conjunctionally) inasmuch as_x000a_[from G3753 and G302]_x000a_KJV: as long (soon) as, that, + till, when(-soever), while _x000a_Root(s): G3753, G302 "/>
    <n v="123"/>
    <x v="97"/>
    <x v="108"/>
    <m/>
    <m/>
    <m/>
    <n v="3753"/>
    <s v="ὅτε"/>
    <n v="302"/>
    <s v="ἄν"/>
    <m/>
    <m/>
    <s v="conjunction"/>
    <m/>
    <m/>
    <n v="1"/>
    <m/>
  </r>
  <r>
    <s v="G"/>
    <n v="4190"/>
    <x v="461"/>
    <s v="poneros (pon-ay-ros') adj._x000a_1. hurtful, i.e. evil_x000a_2. (figuratively) calamitous_x000a_3. (passively) ill, i.e. diseased_x000a_4. (especially, morally) culpable, i.e. derelict, vicious, atrociously wicked_x000a_5. (neuter, singular) mischief, malice_x000a_6. (neuter plural) guilt_x000a_7. (masculine, singular) the devil_x000a_8. (plural) sinners_x000a_{(properly) in effect or influence, and thus differing from G2556, which refers rather to essential character, as well as from G4550, which indicates degeneracy from original virtue}_x000a_[from a derivative of G4192]_x000a_KJV: bad, evil, grievous, harm, lewd, malicious, wicked(-ness) _x000a_Root(s): G4192 _x000a_Compare: G2556, G4550 _x000a_See also: G4191 "/>
    <n v="77"/>
    <x v="97"/>
    <x v="253"/>
    <n v="2"/>
    <m/>
    <m/>
    <n v="4192"/>
    <s v="πόνος"/>
    <m/>
    <m/>
    <m/>
    <m/>
    <s v="adjective"/>
    <m/>
    <m/>
    <n v="1"/>
    <m/>
  </r>
  <r>
    <s v="G"/>
    <n v="5216"/>
    <x v="462"/>
    <s v="humon (hoo-mone`) p/p._x000a_1. of (from or concerning) you_x000a_[genitive case of G5210]_x000a_KJV: ye, you, your (own, -selves) _x000a_Root(s): G5210 "/>
    <n v="561"/>
    <x v="97"/>
    <x v="168"/>
    <m/>
    <m/>
    <m/>
    <n v="5210"/>
    <s v="ὑμεῖς"/>
    <s v=""/>
    <m/>
    <m/>
    <m/>
    <s v="p/p."/>
    <m/>
    <m/>
    <n v="1"/>
    <m/>
  </r>
  <r>
    <s v="G"/>
    <n v="5574"/>
    <x v="463"/>
    <s v="pseudomai (psyoo'-dom-ai) v._x000a_1. to utter a lie or attempt to deceive by falsehood_x000a_[middle voice of an apparently primary verb]_x000a_KJV: falsely, lie _x000a_Compare: G538, G4105 "/>
    <n v="12"/>
    <x v="97"/>
    <x v="1"/>
    <n v="4"/>
    <m/>
    <m/>
    <m/>
    <m/>
    <m/>
    <m/>
    <m/>
    <m/>
    <s v="verb"/>
    <m/>
    <m/>
    <n v="0"/>
    <m/>
  </r>
  <r>
    <s v="G"/>
    <n v="21"/>
    <x v="464"/>
    <s v="agalliao (ag-al-lee-ah'-o) v._x000a_1. (properly) to jump for joy, i.e. exult_x000a_[from agan &quot;much&quot; and G242]_x000a_KJV: be (exceeding) glad, with exceeding joy, rejoice (greatly) _x000a_Root(s): G242 "/>
    <n v="11"/>
    <x v="98"/>
    <x v="254"/>
    <n v="1"/>
    <m/>
    <m/>
    <n v="242"/>
    <s v="ἅλλομαι"/>
    <s v=""/>
    <m/>
    <m/>
    <m/>
    <s v="verb"/>
    <m/>
    <m/>
    <n v="1"/>
    <m/>
  </r>
  <r>
    <s v="G"/>
    <n v="3408"/>
    <x v="465"/>
    <s v="misthos (mis-thos') n._x000a_1. payment for service (good or bad)_x000a_{literally or figuratively}_x000a_[apparently a primary word]_x000a_KJV: hire, reward, wages "/>
    <n v="29"/>
    <x v="98"/>
    <x v="1"/>
    <n v="3"/>
    <m/>
    <m/>
    <m/>
    <m/>
    <m/>
    <m/>
    <m/>
    <m/>
    <s v="noun"/>
    <m/>
    <m/>
    <n v="0"/>
    <m/>
  </r>
  <r>
    <s v="G"/>
    <n v="4253"/>
    <x v="466"/>
    <s v="pro (proh') prep._x000a_1. &quot;fore&quot;, i.e. in front of, prior to_x000a_2. (figuratively) superior to_x000a_{In the comparative, it retains the same significations}_x000a_[a primary preposition]_x000a_KJV: above, ago, before, or ever "/>
    <n v="47"/>
    <x v="98"/>
    <x v="1"/>
    <n v="142"/>
    <m/>
    <m/>
    <m/>
    <m/>
    <m/>
    <m/>
    <m/>
    <m/>
    <s v="preposition"/>
    <m/>
    <m/>
    <n v="0"/>
    <m/>
  </r>
  <r>
    <s v="G"/>
    <n v="217"/>
    <x v="467"/>
    <s v="halas (hal'-as) n._x000a_1. salt_x000a_2. (figuratively) prudence (i.e. wisdom, sound judgement)_x000a_[from G251]_x000a_KJV: salt _x000a_Root(s): G251 "/>
    <n v="8"/>
    <x v="99"/>
    <x v="218"/>
    <m/>
    <m/>
    <m/>
    <n v="251"/>
    <s v="ἅλς"/>
    <s v=""/>
    <m/>
    <m/>
    <m/>
    <s v="noun"/>
    <m/>
    <m/>
    <n v="1"/>
    <m/>
  </r>
  <r>
    <s v="G"/>
    <n v="233"/>
    <x v="468"/>
    <s v="halizo (hal-id'-zo) v._x000a_1. to salt_x000a_[from G251]_x000a_KJV: salt _x000a_Root(s): G251 "/>
    <n v="2"/>
    <x v="99"/>
    <x v="218"/>
    <m/>
    <m/>
    <m/>
    <n v="251"/>
    <s v="ἅλς"/>
    <s v=""/>
    <m/>
    <m/>
    <m/>
    <s v="verb"/>
    <m/>
    <m/>
    <n v="1"/>
    <m/>
  </r>
  <r>
    <s v="G"/>
    <n v="1854"/>
    <x v="469"/>
    <s v="exo (ex'-o) adv._x000a_1. out(-side, of doors)_x000a_{literally or figuratively}_x000a_[adverb from G1537]_x000a_KJV: away, forth, (with-)out (of, -ward), strange _x000a_Root(s): G1537 "/>
    <n v="63"/>
    <x v="99"/>
    <x v="107"/>
    <n v="2"/>
    <s v="ἐκ"/>
    <m/>
    <n v="1537"/>
    <s v="ἐκ"/>
    <s v=""/>
    <m/>
    <m/>
    <m/>
    <s v="adverb"/>
    <m/>
    <m/>
    <n v="1"/>
    <m/>
  </r>
  <r>
    <s v="G"/>
    <n v="2089"/>
    <x v="470"/>
    <s v="eti (et'-ee) adv._x000a_1. &quot;yet,&quot; still (of time or degree)_x000a_[perhaps akin to G2094]_x000a_KJV: after that, also, ever, (any) further, (t-)henceforth (more), hereafter, (any) longer, (any) more(-one), now, still, yet _x000a_See also: G2094 "/>
    <n v="93"/>
    <x v="99"/>
    <x v="1"/>
    <n v="2"/>
    <m/>
    <m/>
    <m/>
    <m/>
    <m/>
    <m/>
    <m/>
    <m/>
    <s v="adverb"/>
    <m/>
    <m/>
    <n v="0"/>
    <m/>
  </r>
  <r>
    <s v="G"/>
    <n v="2480"/>
    <x v="471"/>
    <s v="ischuo (is-khoo'-o) v._x000a_1. to have (or exercise) strength, force_x000a_{literally or figuratively}_x000a_[from G2479]_x000a_KJV: be able, avail, can do(-not), could, be good, might, prevail, be of strength, be whole, + much work _x000a_Root(s): G2479 "/>
    <n v="28"/>
    <x v="99"/>
    <x v="175"/>
    <n v="4"/>
    <m/>
    <m/>
    <n v="2479"/>
    <s v="ἰσχύς"/>
    <s v=""/>
    <m/>
    <m/>
    <m/>
    <s v="verb"/>
    <m/>
    <m/>
    <n v="1"/>
    <m/>
  </r>
  <r>
    <s v="G"/>
    <n v="2662"/>
    <x v="472"/>
    <s v="katapateo (kat-ap-at-eh'-o) v._x000a_1. to trample down_x000a_2. (figuratively) to reject with disdain_x000a_[from G2596 and G3961]_x000a_KJV: trample, tread (down, underfoot) _x000a_Root(s): G2596, G3961 "/>
    <n v="5"/>
    <x v="99"/>
    <x v="224"/>
    <m/>
    <s v="κατά"/>
    <m/>
    <n v="2596"/>
    <s v="κατά"/>
    <n v="3961"/>
    <s v="πατέω"/>
    <m/>
    <m/>
    <s v="verb"/>
    <m/>
    <m/>
    <n v="1"/>
    <m/>
  </r>
  <r>
    <s v="G"/>
    <n v="3471"/>
    <x v="473"/>
    <s v="moraino (mo-rai'-no) v._x000a_1. to become insipid_x000a_2. (figuratively) to make dull_x000a_3. (passively) act as a simpleton_x000a_[from G3474]_x000a_KJV: become fool, make foolish, lose savour _x000a_Root(s): G3474 "/>
    <n v="4"/>
    <x v="99"/>
    <x v="255"/>
    <m/>
    <m/>
    <m/>
    <n v="3474"/>
    <s v="μωρός"/>
    <s v=""/>
    <m/>
    <m/>
    <m/>
    <s v="verb"/>
    <m/>
    <m/>
    <n v="1"/>
    <m/>
  </r>
  <r>
    <s v="G"/>
    <n v="3762"/>
    <x v="474"/>
    <s v="oudeis (ou-deis') (including feminine oudemia  oo-dem-ee'-ah, and neuter ouden  oo-den') adj._x000a_1. not even one (man, woman or thing), i.e. none, nobody, nothing_x000a_[from G3761 and G1520]_x000a_KJV: any (man), aught, man, neither any (thing), never (man), no (man), none (+ of these things), not (any, at all, -thing), nought _x000a_Root(s): G3761, G1520 "/>
    <n v="234"/>
    <x v="99"/>
    <x v="256"/>
    <n v="2"/>
    <m/>
    <m/>
    <n v="3761"/>
    <s v="οὐδέ"/>
    <n v="1520"/>
    <s v="εἷς"/>
    <m/>
    <m/>
    <s v="adjective"/>
    <m/>
    <m/>
    <n v="1"/>
    <m/>
  </r>
  <r>
    <s v="G"/>
    <n v="5210"/>
    <x v="475"/>
    <s v="humeis (hoo-mice`) p/p._x000a_1. you (as subjective of verb)_x000a_[irregular plural of G4771]_x000a_KJV: ye (yourselves), you _x000a_Root(s): G4771 "/>
    <n v="236"/>
    <x v="99"/>
    <x v="69"/>
    <n v="4"/>
    <m/>
    <m/>
    <n v="4771"/>
    <s v="σύ"/>
    <s v=""/>
    <m/>
    <m/>
    <m/>
    <s v="p/p."/>
    <m/>
    <m/>
    <n v="1"/>
    <m/>
  </r>
  <r>
    <s v="G"/>
    <n v="2928"/>
    <x v="476"/>
    <s v="krupto (kroop'-to) v._x000a_1. to conceal (properly, by covering)_x000a_[a primary verb]_x000a_KJV: hide (self), keep secret, secret(-ly) "/>
    <n v="18"/>
    <x v="100"/>
    <x v="1"/>
    <n v="5"/>
    <m/>
    <m/>
    <m/>
    <m/>
    <m/>
    <m/>
    <m/>
    <m/>
    <s v="verb"/>
    <m/>
    <m/>
    <n v="0"/>
    <m/>
  </r>
  <r>
    <s v="G"/>
    <n v="2545"/>
    <x v="477"/>
    <s v="kaio (kai'-o) v._x000a_1. to set on fire, i.e. kindle or (by implication) consume_x000a_[apparently a primary verb]_x000a_KJV: burn, light "/>
    <n v="11"/>
    <x v="101"/>
    <x v="1"/>
    <n v="7"/>
    <m/>
    <m/>
    <m/>
    <m/>
    <m/>
    <m/>
    <m/>
    <m/>
    <s v="verb"/>
    <m/>
    <m/>
    <n v="0"/>
    <m/>
  </r>
  <r>
    <s v="G"/>
    <n v="2989"/>
    <x v="478"/>
    <s v="lampo (lam'-po) v._x000a_1. to shine, i.e. radiate brilliancy_x000a_{literally or figuratively}_x000a_[a primary verb]_x000a_KJV: give light, shine "/>
    <n v="7"/>
    <x v="101"/>
    <x v="1"/>
    <n v="4"/>
    <m/>
    <m/>
    <m/>
    <m/>
    <m/>
    <m/>
    <m/>
    <m/>
    <s v="verb"/>
    <m/>
    <m/>
    <n v="0"/>
    <m/>
  </r>
  <r>
    <s v="G"/>
    <n v="3087"/>
    <x v="479"/>
    <s v="luchnia (lookh-nee'-ah) n._x000a_1. a lamp-stand_x000a_{literally or figuratively}_x000a_[from G3088]_x000a_KJV: candlestick _x000a_Root(s): G3088 "/>
    <n v="12"/>
    <x v="101"/>
    <x v="257"/>
    <m/>
    <m/>
    <m/>
    <n v="3088"/>
    <s v="λύχνος"/>
    <s v=""/>
    <m/>
    <m/>
    <m/>
    <s v="noun"/>
    <m/>
    <m/>
    <n v="1"/>
    <m/>
  </r>
  <r>
    <s v="G"/>
    <n v="3088"/>
    <x v="480"/>
    <s v="luchnos (lookh'-nos) n._x000a_1. a portable lamp or other illuminator_x000a_{literally or figuratively}_x000a_[from the base of G3022]_x000a_KJV: candle, light _x000a_Root(s): G3022 "/>
    <n v="14"/>
    <x v="101"/>
    <x v="258"/>
    <n v="1"/>
    <m/>
    <m/>
    <n v="3022"/>
    <s v="λευκός"/>
    <s v=""/>
    <m/>
    <m/>
    <m/>
    <s v="noun"/>
    <m/>
    <m/>
    <n v="1"/>
    <m/>
  </r>
  <r>
    <s v="G"/>
    <n v="3426"/>
    <x v="481"/>
    <s v="modios (mod'-ee-os) n._x000a_1. a modius, i.e. certain measure for things dry (the quantity or the utensil)_x000a_[of Latin origin]_x000a_KJV: bushel "/>
    <n v="3"/>
    <x v="101"/>
    <x v="1"/>
    <m/>
    <m/>
    <m/>
    <m/>
    <m/>
    <m/>
    <m/>
    <m/>
    <m/>
    <s v="noun"/>
    <m/>
    <m/>
    <n v="0"/>
    <m/>
  </r>
  <r>
    <s v="G"/>
    <n v="3761"/>
    <x v="482"/>
    <s v="oude (ou-deh') adv._x000a_1. not however, i.e. neither, nor, not even_x000a_[from G3756 and G1161]_x000a_KJV: neither (indeed), never, no (more, nor, not), nor (yet), (also, even, then) not (even, so much as), + nothing, so much as _x000a_Root(s): G3756, G1161 "/>
    <n v="143"/>
    <x v="101"/>
    <x v="259"/>
    <n v="3"/>
    <m/>
    <m/>
    <n v="3756"/>
    <s v="οὐ"/>
    <n v="1161"/>
    <s v="δέ"/>
    <m/>
    <m/>
    <s v="adverb"/>
    <m/>
    <m/>
    <n v="1"/>
    <m/>
  </r>
  <r>
    <s v="G"/>
    <n v="5087"/>
    <x v="483"/>
    <s v="tithemi (tith'-ay-mee) v._x000a_1. to place (properly, in a passive or horizontal posture)_x000a_{in the widest application, literally and figuratively; differs from G2476, which properly denotes an upright and active position, while G2749 is properly reflexive and utterly  prostrate}_x000a_[a prolonged form of a primary theo  theh'-o (which is used only as alternate in certain tenses)]_x000a_KJV: + advise, appoint, bow, commit, conceive, give, X kneel down, lay (aside, down, up), make, ordain, purpose, put, set (forth), settle, sink down _x000a_Compare: G2476, G2749 "/>
    <n v="100"/>
    <x v="101"/>
    <x v="1"/>
    <n v="30"/>
    <m/>
    <m/>
    <m/>
    <m/>
    <m/>
    <m/>
    <m/>
    <m/>
    <s v="verb"/>
    <m/>
    <m/>
    <n v="0"/>
    <m/>
  </r>
  <r>
    <s v="G"/>
    <n v="1392"/>
    <x v="484"/>
    <s v="doxazo (dox-ad'-zo) v._x000a_1. to render (or esteem) glorious (in a wide application)_x000a_[from G1391]_x000a_KJV: (make) glorify(-ious), full of (have) glory, honour, magnify _x000a_Root(s): G1391 "/>
    <n v="61"/>
    <x v="102"/>
    <x v="260"/>
    <n v="1"/>
    <m/>
    <m/>
    <n v="1391"/>
    <s v="δόξα"/>
    <s v=""/>
    <m/>
    <m/>
    <m/>
    <s v="verb"/>
    <m/>
    <m/>
    <n v="1"/>
    <m/>
  </r>
  <r>
    <s v="G"/>
    <n v="1715"/>
    <x v="485"/>
    <s v="emprosthen (em'-pros-then) adv._x000a_1. in front of (in place or time)_x000a_{literally or figuratively}_x000a_[from G1722 and G4314]_x000a_KJV: against, at, before, (in presence, sight) of _x000a_Root(s): G1722, G4314 "/>
    <n v="48"/>
    <x v="102"/>
    <x v="261"/>
    <m/>
    <s v="ἐν"/>
    <s v="πρός"/>
    <n v="1722"/>
    <s v="ἔν"/>
    <n v="4314"/>
    <s v="πρός"/>
    <m/>
    <m/>
    <s v="adverb"/>
    <m/>
    <m/>
    <n v="1"/>
    <m/>
  </r>
  <r>
    <s v="G"/>
    <n v="2041"/>
    <x v="486"/>
    <s v=" (er'-gon) n._x000a_1. toil (as an effort or occupation)_x000a_2. (by implication) an act_x000a_[from a primary (but obsolete) ergo &quot;to work&quot;]_x000a_KJV: deed, doing, labour, work "/>
    <n v="169"/>
    <x v="102"/>
    <x v="1"/>
    <n v="16"/>
    <m/>
    <m/>
    <m/>
    <m/>
    <m/>
    <m/>
    <m/>
    <m/>
    <s v="noun"/>
    <m/>
    <m/>
    <n v="0"/>
    <m/>
  </r>
  <r>
    <s v="G"/>
    <n v="2647"/>
    <x v="487"/>
    <s v="kataluo (kat-al-oo'-o) v._x000a_1. to loosen down (disintegrate)_x000a_2. (by implication) to demolish_x000a_3. (specially) to halt for the night_x000a_{literally or figuratively}_x000a_[from G2596 and G3089]_x000a_KJV: destroy, dissolve, be guest, lodge, come to nought, overthrow, throw down _x000a_Root(s): G2596, G3089 _x000a_Compare: G2646 "/>
    <n v="17"/>
    <x v="103"/>
    <x v="60"/>
    <n v="2"/>
    <s v="κατά"/>
    <m/>
    <n v="2596"/>
    <s v="κατά"/>
    <n v="3089"/>
    <s v="λύω"/>
    <m/>
    <m/>
    <s v="verb"/>
    <m/>
    <m/>
    <n v="1"/>
    <m/>
  </r>
  <r>
    <s v="G"/>
    <n v="3543"/>
    <x v="488"/>
    <s v="nomizo (nom-id'-zo) v._x000a_1. (properly) to do by law_x000a_2. (commonly) to accustom, to make a habit or practice_x000a_3. (passively) to be usual, to be a habit_x000a_4. (by extension) to deem or regard_x000a_[from G3551]_x000a_KJV: suppose, thing, be wont _x000a_Root(s): G3551 "/>
    <n v="15"/>
    <x v="103"/>
    <x v="262"/>
    <n v="1"/>
    <m/>
    <m/>
    <n v="3551"/>
    <s v="νόμος"/>
    <s v=""/>
    <m/>
    <m/>
    <m/>
    <s v="verb"/>
    <m/>
    <m/>
    <n v="1"/>
    <m/>
  </r>
  <r>
    <s v="G"/>
    <n v="3551"/>
    <x v="489"/>
    <s v="nomos (nom'-os) n._x000a_1. law (through the idea of prescriptive usage)_x000a_2. (genitive case) regulation_x000a_3. (specially) of Moses (including the volume), also of the Gospel_x000a_4. (figuratively) a principle_x000a_[from a primary nemo &quot;to parcel out&quot; (especially food or grazing to animals)]_x000a_KJV: law "/>
    <n v="194"/>
    <x v="103"/>
    <x v="1"/>
    <n v="13"/>
    <m/>
    <m/>
    <m/>
    <m/>
    <m/>
    <m/>
    <m/>
    <m/>
    <s v="noun"/>
    <m/>
    <m/>
    <n v="0"/>
    <m/>
  </r>
  <r>
    <s v="G"/>
    <n v="281"/>
    <x v="490"/>
    <s v="amen (am-ayn') heb._x000a_1. (properly) firm_x000a_2. (figuratively) trustworthy_x000a_3. (adverbially) surely_x000a_4. (often as interjection) so be it_x000a_[of Hebrew origin (H543)]_x000a_KJV: amen, verily _x000a_Root(s): H543 "/>
    <n v="129"/>
    <x v="104"/>
    <x v="263"/>
    <m/>
    <m/>
    <m/>
    <n v="543"/>
    <s v="אָמֵן"/>
    <s v=""/>
    <m/>
    <m/>
    <m/>
    <s v="Hebrew"/>
    <m/>
    <m/>
    <n v="1"/>
    <s v="H"/>
  </r>
  <r>
    <s v="G"/>
    <n v="1520"/>
    <x v="491"/>
    <s v="heis (heis`) (including the neuter (etc.) hen) n._x000a_1. one_x000a_[a primary numeral]_x000a_KJV: a(-n, -ny, certain), + abundantly, man, one (another), only, other, some _x000a_See also: G1527, G3367, G3391, G3762 "/>
    <n v="266"/>
    <x v="104"/>
    <x v="1"/>
    <n v="6"/>
    <m/>
    <m/>
    <m/>
    <m/>
    <m/>
    <m/>
    <m/>
    <m/>
    <s v="noun"/>
    <m/>
    <m/>
    <n v="0"/>
    <m/>
  </r>
  <r>
    <s v="G"/>
    <n v="2503"/>
    <x v="492"/>
    <s v="iota (ee-o`-tah) n._x000a_1. &quot;iota&quot;, the name of the eighth letter of the Greek alphabet, put (figuratively) for a very small part of anything_x000a_[of Hebrew origin (the tenth letter of the Hebrew alphabet)]_x000a_KJV: jot "/>
    <n v="1"/>
    <x v="104"/>
    <x v="1"/>
    <m/>
    <m/>
    <m/>
    <m/>
    <m/>
    <m/>
    <m/>
    <m/>
    <m/>
    <s v="noun"/>
    <m/>
    <m/>
    <n v="0"/>
    <m/>
  </r>
  <r>
    <s v="G"/>
    <n v="2762"/>
    <x v="493"/>
    <s v="keraia (ker-ai'-ah) n._x000a_1. something horn-like_x000a_2. (specially) the apex of a Hebrew letter_x000a_3. (figuratively) the least particle, i.e. accent or punctuation mark_x000a_[feminine of a presumed derivative of the base of G2768]_x000a_KJV: tittle _x000a_Root(s): G2768 "/>
    <n v="2"/>
    <x v="104"/>
    <x v="264"/>
    <m/>
    <m/>
    <m/>
    <n v="2768"/>
    <s v="κέρας"/>
    <s v=""/>
    <m/>
    <m/>
    <m/>
    <s v="noun"/>
    <m/>
    <m/>
    <n v="1"/>
    <m/>
  </r>
  <r>
    <s v="G"/>
    <n v="3364"/>
    <x v="494"/>
    <s v="ou me (ou may') adv._x000a_1. a double negative strengthening the denial, &quot;not at all&quot;_x000a_[i.e. G3756 and G3361]_x000a_KJV: any more, at all, by any (no) means, neither, never, no (at all), in no case (wise), nor ever, not (at all, in any wise) _x000a_Root(s): G3756, G3361 _x000a_Compare: G3378 "/>
    <n v="194"/>
    <x v="104"/>
    <x v="265"/>
    <m/>
    <m/>
    <m/>
    <n v="3756"/>
    <s v="οὐ"/>
    <n v="3361"/>
    <s v="μή"/>
    <m/>
    <m/>
    <s v="adverb"/>
    <m/>
    <m/>
    <n v="1"/>
    <m/>
  </r>
  <r>
    <s v="G"/>
    <n v="3391"/>
    <x v="495"/>
    <s v="mia (mee'-ah) n._x000a_1. one or first_x000a_[irregular feminine of G1520]_x000a_KJV: a (certain), + agree, first, one, X other _x000a_Root(s): G1520 "/>
    <n v="79"/>
    <x v="104"/>
    <x v="256"/>
    <m/>
    <m/>
    <m/>
    <n v="1520"/>
    <s v="εἷς"/>
    <s v=""/>
    <m/>
    <m/>
    <m/>
    <s v="noun"/>
    <m/>
    <m/>
    <n v="1"/>
    <m/>
  </r>
  <r>
    <s v="G"/>
    <n v="3928"/>
    <x v="496"/>
    <s v="parerchomai (par-er'-khom-ai) v._x000a_1. to come near or aside_x000a_2. to approach (arrive)_x000a_3. to go by (or away)_x000a_4. (figuratively) perish or neglect_x000a_5. (causative) avert_x000a_[from G3844 and G2064]_x000a_KJV: come (forth), go, pass (away, by, over), past, transgress _x000a_Root(s): G3844, G2064 "/>
    <n v="29"/>
    <x v="104"/>
    <x v="59"/>
    <n v="1"/>
    <s v="παρά"/>
    <m/>
    <n v="3844"/>
    <s v="παρά"/>
    <n v="2064"/>
    <s v="ἔρχομαι"/>
    <m/>
    <m/>
    <s v="verb"/>
    <m/>
    <m/>
    <n v="1"/>
    <m/>
  </r>
  <r>
    <s v="G"/>
    <n v="1785"/>
    <x v="497"/>
    <s v="entole (en-tol-ay') n._x000a_1. injunction, i.e. an authoritative prescription_x000a_[from G1781]_x000a_KJV: commandment, precept _x000a_Root(s): G1781 "/>
    <n v="67"/>
    <x v="105"/>
    <x v="266"/>
    <m/>
    <m/>
    <m/>
    <n v="1781"/>
    <s v="ἐντέλλομαι"/>
    <s v=""/>
    <m/>
    <m/>
    <m/>
    <s v="noun"/>
    <m/>
    <m/>
    <n v="1"/>
    <m/>
  </r>
  <r>
    <s v="G"/>
    <n v="3089"/>
    <x v="498"/>
    <s v="luo (loo'-o) v._x000a_1. to &quot;loosen&quot;_x000a_2. (by usage) to break, destroy, or dissolve_x000a_3. (maritally) to divorce_x000a_{literally or figuratively}_x000a_[a primary verb]_x000a_KJV: break (up), destroy, dissolve, (un-)loose, melt, put off _x000a_Compare: G4486, G2352, G630 "/>
    <n v="42"/>
    <x v="105"/>
    <x v="1"/>
    <n v="10"/>
    <m/>
    <m/>
    <m/>
    <m/>
    <m/>
    <m/>
    <m/>
    <m/>
    <s v="verb"/>
    <m/>
    <m/>
    <n v="0"/>
    <m/>
  </r>
  <r>
    <s v="G"/>
    <n v="3362"/>
    <x v="499"/>
    <s v="ean me (eh-an' may') cond._x000a_1. if not, i.e. unless_x000a_[i.e. G1437 and G3361]_x000a_KJV: X before, but, except, if, no, (if, + whosoever) not _x000a_Root(s): G3361, G1437 "/>
    <n v="99"/>
    <x v="106"/>
    <x v="267"/>
    <m/>
    <m/>
    <m/>
    <n v="3361"/>
    <s v="μή"/>
    <n v="1437"/>
    <s v="ἐάν"/>
    <m/>
    <m/>
    <s v="conditional"/>
    <m/>
    <m/>
    <n v="1"/>
    <m/>
  </r>
  <r>
    <s v="G"/>
    <n v="4052"/>
    <x v="500"/>
    <s v="perisseuo (per-is-syoo'-o) v._x000a_1. to superabound (in quantity or quality), be in excess, be superfluous_x000a_2. (transitively) to cause to superabound or excel_x000a_[from G4053]_x000a_KJV: (make, more) abound, (have, have more) abundance (be more) abundant, be the better, enough and to spare, exceed, excel, increase, be left, redound, remain (over and above) _x000a_Root(s): G4053 "/>
    <n v="39"/>
    <x v="106"/>
    <x v="268"/>
    <n v="3"/>
    <m/>
    <m/>
    <n v="4053"/>
    <s v="περισσός"/>
    <s v=""/>
    <m/>
    <m/>
    <m/>
    <s v="verb"/>
    <m/>
    <m/>
    <n v="1"/>
    <m/>
  </r>
  <r>
    <s v="G"/>
    <n v="4119"/>
    <x v="501"/>
    <s v="pleion (plei'-own) (or neuter pleion  pli'-on, or  pleon   pleh'-on) adj._x000a_1. more in quantity, number, or quality_x000a_2. (in plural) the major portion_x000a_[comparative of G4183]_x000a_KJV: X above, + exceed, more  excellent, further, (very) great(-er), long(-er), (very) many, greater (more) part, + yet but _x000a_Root(s): G4183 "/>
    <n v="55"/>
    <x v="106"/>
    <x v="148"/>
    <n v="4"/>
    <m/>
    <m/>
    <n v="4183"/>
    <s v="πολύς"/>
    <s v=""/>
    <m/>
    <m/>
    <m/>
    <s v="adjective"/>
    <m/>
    <m/>
    <n v="1"/>
    <m/>
  </r>
  <r>
    <s v="G"/>
    <n v="744"/>
    <x v="502"/>
    <s v="archaios (ar-khai`-os) adj._x000a_1. original or primeval_x000a_[from G746]_x000a_KJV: (them of) old (time) _x000a_Root(s): G746 "/>
    <n v="11"/>
    <x v="107"/>
    <x v="269"/>
    <m/>
    <m/>
    <m/>
    <n v="746"/>
    <s v="ἀρχή"/>
    <s v=""/>
    <m/>
    <m/>
    <m/>
    <s v="adjective"/>
    <m/>
    <m/>
    <n v="1"/>
    <m/>
  </r>
  <r>
    <s v="G"/>
    <n v="1777"/>
    <x v="503"/>
    <s v="enochos (en'-okh-os) adj._x000a_1. liable to (a condition, penalty or imputation)_x000a_[from G1758]_x000a_KJV: in danger of, guilty of, subject to _x000a_Root(s): G1758 "/>
    <n v="10"/>
    <x v="107"/>
    <x v="270"/>
    <m/>
    <m/>
    <m/>
    <n v="1758"/>
    <s v="ἐνέχω"/>
    <s v=""/>
    <m/>
    <m/>
    <m/>
    <s v="adjective"/>
    <m/>
    <m/>
    <n v="1"/>
    <m/>
  </r>
  <r>
    <s v="G"/>
    <n v="2071"/>
    <x v="504"/>
    <s v="esomai (es'-om-ai) v._x000a_1. will be_x000a_[future of G1510]_x000a_KJV: shall (should) be (have), (shall) come (to pass), X may have, X fall, what would follow, X live long, X sojourn _x000a_Root(s): G1510 "/>
    <n v="191"/>
    <x v="107"/>
    <x v="54"/>
    <m/>
    <m/>
    <m/>
    <n v="1510"/>
    <s v="εἰμί"/>
    <s v=""/>
    <m/>
    <m/>
    <m/>
    <s v="verb"/>
    <m/>
    <m/>
    <n v="1"/>
    <m/>
  </r>
  <r>
    <s v="G"/>
    <n v="2920"/>
    <x v="505"/>
    <s v="krisis (kree'-sis) n._x000a_1. decision (subjectively or objectively, for or against)_x000a_2. (by extension) a tribunal_x000a_3. (by implication) justice (especially, divine law)_x000a_[from ???]_x000a_KJV: accusation, condemnation, damnation, judgment _x000a_Compare: G2917 "/>
    <n v="47"/>
    <x v="107"/>
    <x v="1"/>
    <n v="1"/>
    <m/>
    <m/>
    <m/>
    <m/>
    <m/>
    <m/>
    <m/>
    <m/>
    <s v="noun"/>
    <m/>
    <m/>
    <n v="0"/>
    <m/>
  </r>
  <r>
    <s v="G"/>
    <n v="5407"/>
    <x v="506"/>
    <s v="phoneuo (fon-yoo'-o) v._x000a_1. to be a murderer (of)_x000a_[from G5406]_x000a_KJV: kill, do murder, slay _x000a_Root(s): G5406 "/>
    <n v="12"/>
    <x v="107"/>
    <x v="271"/>
    <m/>
    <m/>
    <m/>
    <n v="5406"/>
    <s v="φονεύς"/>
    <s v=""/>
    <m/>
    <m/>
    <m/>
    <s v="verb"/>
    <m/>
    <m/>
    <n v="1"/>
    <m/>
  </r>
  <r>
    <s v="G"/>
    <n v="1067"/>
    <x v="507"/>
    <s v="geenna (gheh'-en-nah) n._x000a_1. valley of (the son of) Hinnom_x000a_2. ge-henna (or Ge-Hinnom), a valley of Jerusalem,_x000a_{used (figuratively) as a name for the place (or state) of everlasting punishment}_x000a_[of Hebrew origin (H1516 and H2011)]_x000a_KJV: hell _x000a_Root(s): H1516, H2011 "/>
    <n v="12"/>
    <x v="108"/>
    <x v="272"/>
    <m/>
    <m/>
    <m/>
    <n v="1516"/>
    <s v="גַּיא גַּי"/>
    <n v="2011"/>
    <s v="הִנּוֹם"/>
    <m/>
    <m/>
    <s v="noun"/>
    <m/>
    <m/>
    <n v="1"/>
    <s v="H"/>
  </r>
  <r>
    <s v="G"/>
    <n v="3474"/>
    <x v="508"/>
    <s v="moros (mo-ros') adj._x000a_1. dull or stupid (as if shut up), i.e. heedless_x000a_2. (morally) blockhead_x000a_3. (apparently) absurd_x000a_[probably from the base of G3466]_x000a_KJV: fool(-ish, X -ishness) _x000a_Root(s): G3466 "/>
    <n v="12"/>
    <x v="108"/>
    <x v="273"/>
    <n v="3"/>
    <m/>
    <m/>
    <n v="3466"/>
    <s v="μυστήριον"/>
    <s v=""/>
    <m/>
    <m/>
    <m/>
    <s v="adjective"/>
    <m/>
    <m/>
    <n v="1"/>
    <m/>
  </r>
  <r>
    <s v="G"/>
    <n v="3710"/>
    <x v="509"/>
    <s v="orgizo (or-gid'-zo) v._x000a_1. to provoke or enrage_x000a_2. (passively) become exasperated_x000a_[from G3709]_x000a_KJV: be angry (wroth) _x000a_Root(s): G3709 "/>
    <n v="8"/>
    <x v="108"/>
    <x v="274"/>
    <n v="1"/>
    <m/>
    <m/>
    <n v="3709"/>
    <s v="ὀργή"/>
    <s v=""/>
    <m/>
    <m/>
    <m/>
    <s v="verb"/>
    <m/>
    <m/>
    <n v="1"/>
    <m/>
  </r>
  <r>
    <s v="G"/>
    <n v="4469"/>
    <x v="510"/>
    <s v="rhaka (rhak-ah') aram._x000a_1. O empty one, i.e. thou worthless (as a term of utter vilification)_x000a_[of Chaldee origin]_x000a_KJV: Raca _x000a_Compare: H7386, G955, G4550 "/>
    <n v="1"/>
    <x v="108"/>
    <x v="1"/>
    <m/>
    <m/>
    <m/>
    <m/>
    <m/>
    <m/>
    <m/>
    <m/>
    <m/>
    <s v="Aramaic"/>
    <m/>
    <m/>
    <n v="0"/>
    <m/>
  </r>
  <r>
    <s v="G"/>
    <n v="4892"/>
    <x v="511"/>
    <s v="sunedrion (soon-ed'-ree-on) n._x000a_1. a joint session_x000a_2. (specially), the Jewish Sanhedrin_x000a_3. (by analogy) a subordinate tribunal_x000a_[neuter of a presumed derivative of a compound of G4862 and the base of G1476]_x000a_KJV: council _x000a_Root(s): G4862, G1476 "/>
    <n v="22"/>
    <x v="108"/>
    <x v="275"/>
    <m/>
    <s v="σύν"/>
    <m/>
    <n v="4862"/>
    <s v="σύν"/>
    <n v="1476"/>
    <s v="ἑδραῖος"/>
    <m/>
    <m/>
    <s v="noun"/>
    <m/>
    <m/>
    <n v="1"/>
    <m/>
  </r>
  <r>
    <s v="G"/>
    <n v="2379"/>
    <x v="512"/>
    <s v="thusiasterion (thoo-see-as-tay'-ree-on) n._x000a_1. a place of sacrifice, i.e. an altar_x000a_{special or genitive case, literal or figurative}_x000a_[from a derivative of G2378]_x000a_KJV: altar _x000a_Root(s): G2378 "/>
    <n v="23"/>
    <x v="109"/>
    <x v="276"/>
    <m/>
    <m/>
    <m/>
    <n v="2378"/>
    <s v="θυσία"/>
    <s v=""/>
    <m/>
    <m/>
    <m/>
    <s v="noun"/>
    <m/>
    <m/>
    <n v="1"/>
    <m/>
  </r>
  <r>
    <s v="G"/>
    <n v="2546"/>
    <x v="513"/>
    <s v="kakei ('kak-ei`) adv._x000a_1. likewise in that place_x000a_[from G2532 and G1563]_x000a_KJV: and there, there (thither) also _x000a_Root(s): G2532, G1563 "/>
    <n v="10"/>
    <x v="109"/>
    <x v="150"/>
    <m/>
    <m/>
    <m/>
    <n v="2532"/>
    <s v="καί"/>
    <n v="1563"/>
    <s v="ἐκεῖ"/>
    <m/>
    <m/>
    <s v="adverb"/>
    <m/>
    <m/>
    <n v="1"/>
    <m/>
  </r>
  <r>
    <s v="G"/>
    <n v="3415"/>
    <x v="514"/>
    <s v="mnaomai (mnah'-om-ai) v._x000a_1. to bear in mind, i.e. recollect_x000a_2. (by implication) to reward or punish_x000a_[middle voice of a derivative of G3306 or perhaps of the base of G3145 (through the idea of fixture in the mind or of mental grasp)]_x000a_KJV: be mindful, remember, come (have) in remembrance _x000a_Root(s): G3306, G3145 _x000a_Compare: G3403 "/>
    <n v="20"/>
    <x v="109"/>
    <x v="277"/>
    <n v="5"/>
    <m/>
    <m/>
    <n v="3306"/>
    <s v="μένω"/>
    <n v="3145"/>
    <s v="μασσάομαι"/>
    <m/>
    <m/>
    <s v="verb"/>
    <m/>
    <m/>
    <n v="1"/>
    <m/>
  </r>
  <r>
    <s v="G"/>
    <n v="5100"/>
    <x v="296"/>
    <s v="tis (tis') p/i._x000a_1. some or any person or object_x000a_[enclitic indefinite pronoun]_x000a_KJV: a (kind of), any (man, thing, thing at all), certain (thing), divers, he (every) man, one (X thing), ought, + partly, some (man, -body, - thing, -what), (+ that no-)thing, what(-soever), X wherewith, whom(-soever), whose(-soever) "/>
    <n v="536"/>
    <x v="109"/>
    <x v="1"/>
    <n v="8"/>
    <m/>
    <m/>
    <m/>
    <m/>
    <m/>
    <m/>
    <m/>
    <m/>
    <s v="p/i."/>
    <m/>
    <m/>
    <n v="0"/>
    <m/>
  </r>
  <r>
    <s v="G"/>
    <n v="1259"/>
    <x v="515"/>
    <s v="diallasso (dee-al-las'-so) v._x000a_1. to change thoroughly_x000a_2. (mentally) to conciliate_x000a_[from G1223 and G236]_x000a_KJV: reconcile _x000a_Root(s): G1223, G236 "/>
    <n v="1"/>
    <x v="110"/>
    <x v="278"/>
    <m/>
    <s v="διά"/>
    <m/>
    <n v="1223"/>
    <s v="διά"/>
    <n v="236"/>
    <s v="ἀλλάσσω"/>
    <m/>
    <m/>
    <s v="verb"/>
    <m/>
    <m/>
    <n v="1"/>
    <m/>
  </r>
  <r>
    <s v="G"/>
    <n v="4412"/>
    <x v="516"/>
    <s v="proton (pro`-ton) adj._x000a_1. firstly (in time, place, order, or importance)_x000a_[neuter of G4413 as adverb (with or without G3588)]_x000a_KJV: before, at the beginning, chiefly (at, at the) first (of all) _x000a_Root(s): G4413, G3588 "/>
    <n v="58"/>
    <x v="110"/>
    <x v="52"/>
    <m/>
    <m/>
    <m/>
    <n v="4413"/>
    <s v="πρῶτος"/>
    <n v="3588"/>
    <s v="ὁ"/>
    <m/>
    <m/>
    <s v="adjective"/>
    <m/>
    <m/>
    <n v="1"/>
    <m/>
  </r>
  <r>
    <s v="G"/>
    <n v="476"/>
    <x v="517"/>
    <s v="antidikos (an-tid'-ee-kos) n._x000a_1. an opponent or adversary (in a lawsuit)_x000a_2. (specially) Satan (Adversary-Accuser), as the arch-enemy_x000a_[from G473 and G1349]_x000a_KJV: adversary _x000a_Root(s): G473, G1349 _x000a_Compare: G4567 "/>
    <n v="5"/>
    <x v="111"/>
    <x v="62"/>
    <m/>
    <s v="ἀντί"/>
    <m/>
    <n v="473"/>
    <s v="ἀντί"/>
    <n v="1349"/>
    <s v="δίκη"/>
    <m/>
    <m/>
    <s v="noun"/>
    <m/>
    <m/>
    <n v="1"/>
    <m/>
  </r>
  <r>
    <s v="G"/>
    <n v="2132"/>
    <x v="518"/>
    <s v="eunoeo (yoo-no-eh'-o) v._x000a_1. to be well- minded, i.e. reconcile_x000a_[from a compound of G2095 and G3563]_x000a_KJV: agree _x000a_Root(s): G2095, G3563 "/>
    <n v="1"/>
    <x v="111"/>
    <x v="279"/>
    <m/>
    <m/>
    <m/>
    <n v="2095"/>
    <s v="εὖ"/>
    <n v="3563"/>
    <s v="νοῦς"/>
    <m/>
    <m/>
    <s v="verb"/>
    <m/>
    <m/>
    <n v="1"/>
    <m/>
  </r>
  <r>
    <s v="G"/>
    <n v="2923"/>
    <x v="519"/>
    <s v="krites (kree-tace') n._x000a_1. a judge (genitive case or specially)_x000a_[from G2919]_x000a_KJV: judge _x000a_Root(s): G2919 "/>
    <n v="19"/>
    <x v="111"/>
    <x v="186"/>
    <n v="2"/>
    <m/>
    <m/>
    <n v="2919"/>
    <s v="κρίνω"/>
    <s v=""/>
    <m/>
    <m/>
    <m/>
    <s v="noun"/>
    <m/>
    <m/>
    <n v="1"/>
    <m/>
  </r>
  <r>
    <s v="G"/>
    <n v="3755"/>
    <x v="520"/>
    <s v="hotou (hot'-ou) p/r._x000a_1. during which same time, i.e. whilst_x000a_[for the genitive case of G3748 (as adverb)]_x000a_KJV: whiles _x000a_Root(s): G3748 "/>
    <n v="5"/>
    <x v="111"/>
    <x v="280"/>
    <m/>
    <m/>
    <m/>
    <n v="3748"/>
    <s v="ὅστις"/>
    <s v=""/>
    <m/>
    <m/>
    <m/>
    <s v="p/r."/>
    <m/>
    <m/>
    <n v="1"/>
    <m/>
  </r>
  <r>
    <s v="G"/>
    <n v="5035"/>
    <x v="521"/>
    <s v="tachu (takh-oo') adv._x000a_1. shortly, i.e. without delay, soon_x000a_2. (by surprise) suddenly_x000a_3. (by implication, of ease) readily_x000a_[neuter singular of G5036 (as adverb)]_x000a_KJV: lightly, quickly _x000a_Root(s): G5036 "/>
    <n v="12"/>
    <x v="111"/>
    <x v="281"/>
    <m/>
    <m/>
    <m/>
    <n v="5036"/>
    <s v="ταχύς"/>
    <s v=""/>
    <m/>
    <m/>
    <m/>
    <s v="adverb"/>
    <m/>
    <m/>
    <n v="1"/>
    <m/>
  </r>
  <r>
    <s v="G"/>
    <n v="5257"/>
    <x v="522"/>
    <s v="huperetes (hoop-ay-ret'-ace) n._x000a_1. an assistant or helper_x000a_2. (literally) an under-oarsman_x000a_3. (generally) a subordinate_x000a_[from G5259 and a derivative of eresso &quot;to row&quot;]_x000a_KJV: minister, officer, servant _x000a_Root(s): G5259 "/>
    <n v="20"/>
    <x v="111"/>
    <x v="282"/>
    <n v="1"/>
    <s v="ὑπό"/>
    <m/>
    <n v="5259"/>
    <s v="ὑπό"/>
    <s v=""/>
    <m/>
    <m/>
    <m/>
    <s v="noun"/>
    <m/>
    <m/>
    <n v="1"/>
    <m/>
  </r>
  <r>
    <s v="G"/>
    <n v="5438"/>
    <x v="523"/>
    <s v="phulake (foo-lak-ay') n._x000a_1. a guarding_x000a_2. (concretely) guard (the act, the person)_x000a_3. (figuratively) the place, the condition_x000a_4. (specially) the time (as a division of day or night)_x000a_{literally or figuratively}_x000a_[from G5442]_x000a_KJV: cage, hold, (im-)prison(-ment), ward, watch _x000a_Root(s): G5442 "/>
    <n v="47"/>
    <x v="111"/>
    <x v="283"/>
    <n v="1"/>
    <m/>
    <m/>
    <n v="5442"/>
    <s v="φυλάσσω"/>
    <s v=""/>
    <m/>
    <m/>
    <m/>
    <s v="noun"/>
    <m/>
    <m/>
    <n v="1"/>
    <m/>
  </r>
  <r>
    <s v="G"/>
    <n v="591"/>
    <x v="524"/>
    <s v="apodidomi (ap-od-eed'-o-mee) v._x000a_1. to give away, i.e. up, over, back, etc. (in various applications)_x000a_[from G575 and G1325]_x000a_KJV: deliver (again), give (again), (re-)pay(-ment be made), perform, recompense, render, requite, restore, reward, sell, yield _x000a_Root(s): G575, G1325 "/>
    <n v="48"/>
    <x v="112"/>
    <x v="209"/>
    <n v="2"/>
    <s v="ἀπό"/>
    <m/>
    <n v="575"/>
    <s v="ἀπό"/>
    <n v="1325"/>
    <s v="δίδωμι"/>
    <m/>
    <m/>
    <s v="verb"/>
    <m/>
    <m/>
    <n v="1"/>
    <m/>
  </r>
  <r>
    <s v="G"/>
    <n v="2078"/>
    <x v="525"/>
    <s v="eschatos (es'-khat-os) adj._x000a_1. farthest, final (of place or time)_x000a_[a superlative probably from G2192 (in the sense of contiguity)]_x000a_KJV: ends of, last, latter end, lowest, uttermost _x000a_Root(s): G2192 "/>
    <n v="52"/>
    <x v="112"/>
    <x v="239"/>
    <n v="1"/>
    <m/>
    <m/>
    <n v="2192"/>
    <s v="ἔχω"/>
    <s v=""/>
    <m/>
    <m/>
    <m/>
    <s v="adjective"/>
    <m/>
    <m/>
    <n v="1"/>
    <m/>
  </r>
  <r>
    <s v="G"/>
    <n v="2835"/>
    <x v="526"/>
    <s v="kodrantes (kod-ran'-tace) n._x000a_1. a quadrans, i.e. a fourth part of the coin called an as_x000a_[of Latin origin]_x000a_KJV: farthing "/>
    <n v="2"/>
    <x v="112"/>
    <x v="1"/>
    <m/>
    <m/>
    <m/>
    <m/>
    <m/>
    <m/>
    <m/>
    <m/>
    <m/>
    <s v="noun"/>
    <m/>
    <m/>
    <n v="0"/>
    <m/>
  </r>
  <r>
    <s v="G"/>
    <n v="3431"/>
    <x v="527"/>
    <s v="moicheuo (moy-khyoo'-o) v._x000a_1. to commit adultery_x000a_[from G3432]_x000a_KJV: commit adultery _x000a_Root(s): G3432 "/>
    <n v="15"/>
    <x v="113"/>
    <x v="284"/>
    <n v="1"/>
    <m/>
    <m/>
    <n v="3432"/>
    <s v="μοιχός"/>
    <s v=""/>
    <m/>
    <m/>
    <m/>
    <s v="verb"/>
    <m/>
    <m/>
    <n v="1"/>
    <m/>
  </r>
  <r>
    <s v="G"/>
    <n v="991"/>
    <x v="528"/>
    <s v="blepo (blep'-o) v._x000a_1. to look at_x000a_{literally or figuratively}_x000a_[a primary verb]_x000a_KJV: behold, beware, lie, look (on, to), perceive, regard, see, sight, take heed _x000a_Compare: G3700, G1492 "/>
    <n v="132"/>
    <x v="114"/>
    <x v="1"/>
    <n v="8"/>
    <m/>
    <m/>
    <m/>
    <m/>
    <m/>
    <m/>
    <m/>
    <m/>
    <s v="verb"/>
    <m/>
    <m/>
    <n v="0"/>
    <m/>
  </r>
  <r>
    <s v="G"/>
    <n v="1937"/>
    <x v="529"/>
    <s v="epithumeo (ep-ee-thoo-meh'-o) v._x000a_1. to set the heart upon, i.e. long for (rightfully or otherwise)_x000a_[from G1909 and G2372]_x000a_KJV: covet, desire, would fain, lust (after) _x000a_Root(s): G1909, G2372 "/>
    <n v="16"/>
    <x v="114"/>
    <x v="66"/>
    <n v="2"/>
    <s v="ἐπί"/>
    <m/>
    <n v="1909"/>
    <s v="ἐπί"/>
    <n v="2372"/>
    <s v="θυμός"/>
    <m/>
    <m/>
    <s v="verb"/>
    <m/>
    <m/>
    <n v="1"/>
    <m/>
  </r>
  <r>
    <s v="G"/>
    <n v="1188"/>
    <x v="530"/>
    <s v="dexios (dex-ee-os') adj._x000a_1. the right side or (feminine) hand (as that which usually takes)_x000a_[from G1209]_x000a_KJV: right (hand, side) _x000a_Root(s): G1209 "/>
    <n v="54"/>
    <x v="115"/>
    <x v="285"/>
    <n v="1"/>
    <m/>
    <m/>
    <n v="1209"/>
    <s v="δέχομαι"/>
    <s v=""/>
    <m/>
    <m/>
    <m/>
    <s v="adjective"/>
    <m/>
    <m/>
    <n v="1"/>
    <m/>
  </r>
  <r>
    <s v="G"/>
    <n v="1807"/>
    <x v="531"/>
    <s v="exaireo (ex-ai-reh'-o) v._x000a_1. (actively) to tear out_x000a_2. (middle voice) to select_x000a_3. (figuratively) to release_x000a_[from G1537 and G138]_x000a_KJV: deliver, pluck out, rescue _x000a_Root(s): G1537, G138 "/>
    <n v="8"/>
    <x v="115"/>
    <x v="127"/>
    <m/>
    <s v="ἐκ"/>
    <m/>
    <n v="1537"/>
    <s v="ἐκ"/>
    <n v="138"/>
    <s v="αἱρέομαι"/>
    <m/>
    <m/>
    <s v="verb"/>
    <m/>
    <m/>
    <n v="1"/>
    <m/>
  </r>
  <r>
    <s v="G"/>
    <n v="3196"/>
    <x v="532"/>
    <s v="melos (mel'-os) n._x000a_1. a limb or part of the body_x000a_[of uncertain affinity]_x000a_KJV: member "/>
    <n v="34"/>
    <x v="115"/>
    <x v="1"/>
    <m/>
    <m/>
    <m/>
    <m/>
    <m/>
    <m/>
    <m/>
    <m/>
    <m/>
    <s v="noun"/>
    <m/>
    <m/>
    <n v="0"/>
    <m/>
  </r>
  <r>
    <s v="G"/>
    <n v="3788"/>
    <x v="533"/>
    <s v="ophthalmos (of-thal-mos') n._x000a_1. the eye_x000a_2. (by implication) vision_x000a_3. (figuratively) envy (from the jealous side-glance)_x000a_{literally or figuratively}_x000a_[from G3700]_x000a_KJV: eye, sight _x000a_Root(s): G3700 "/>
    <n v="100"/>
    <x v="115"/>
    <x v="176"/>
    <n v="3"/>
    <m/>
    <m/>
    <n v="3700"/>
    <s v="ὀπτάνομαι"/>
    <s v=""/>
    <m/>
    <m/>
    <m/>
    <s v="noun"/>
    <m/>
    <m/>
    <n v="1"/>
    <m/>
  </r>
  <r>
    <s v="G"/>
    <n v="4624"/>
    <x v="534"/>
    <s v="skandalizo (skan-dal-id'-zo) v._x000a_1. to entrap, i.e. trip up_x000a_2. (figuratively) to stumble_x000a_3. (causitive) to entice to sin, apostasy or displeasure_x000a_[from G4625]_x000a_KJV: (make to) offend _x000a_Root(s): G4625 "/>
    <n v="29"/>
    <x v="115"/>
    <x v="286"/>
    <m/>
    <m/>
    <m/>
    <n v="4625"/>
    <s v="σκάνδαλον"/>
    <s v=""/>
    <m/>
    <m/>
    <m/>
    <s v="verb"/>
    <m/>
    <m/>
    <n v="1"/>
    <m/>
  </r>
  <r>
    <s v="G"/>
    <n v="4851"/>
    <x v="535"/>
    <s v="sumphero (soom-fer'-o) v._x000a_1. to bring together (contribute)_x000a_2. (literally) to collect_x000a_3. (figuratively) to contribute to_x000a_4. (especially, neuter participle as a noun) to bestow an advantage_x000a_[from G4862 and G5342 (including its alternate)]_x000a_KJV: be better for, bring together, be expedient (for), be good, (be) profit(-able for) _x000a_Root(s): G4862, G5342 "/>
    <n v="17"/>
    <x v="115"/>
    <x v="117"/>
    <m/>
    <s v="σύν"/>
    <m/>
    <n v="4862"/>
    <s v="σύν"/>
    <n v="5342"/>
    <s v="φέρω"/>
    <m/>
    <m/>
    <s v="verb"/>
    <m/>
    <m/>
    <n v="1"/>
    <m/>
  </r>
  <r>
    <s v="G"/>
    <n v="4983"/>
    <x v="536"/>
    <s v="soma (so`-mah) n._x000a_1. the body (as a sound whole)_x000a_{used in a very wide application, literally or figuratively}_x000a_[from G4982]_x000a_KJV: bodily, body, slave _x000a_Root(s): G4982 "/>
    <n v="142"/>
    <x v="115"/>
    <x v="287"/>
    <n v="2"/>
    <m/>
    <m/>
    <n v="4982"/>
    <s v="σώζω"/>
    <s v=""/>
    <m/>
    <m/>
    <m/>
    <s v="noun"/>
    <m/>
    <m/>
    <n v="1"/>
    <m/>
  </r>
  <r>
    <s v="G"/>
    <n v="647"/>
    <x v="537"/>
    <s v="apostasion (ap-os-tas'-ee-on) n._x000a_1. (properly) something separative_x000a_2. (specially) divorce_x000a_[neuter of a (presumed) adjective from a derivative of G868]_x000a_KJV: (writing of) divorcement _x000a_Root(s): G868 _x000a_Compare: G3080 "/>
    <n v="3"/>
    <x v="116"/>
    <x v="288"/>
    <n v="1"/>
    <m/>
    <m/>
    <n v="868"/>
    <s v="ἀφίστημι"/>
    <m/>
    <m/>
    <m/>
    <m/>
    <s v="noun"/>
    <m/>
    <m/>
    <n v="1"/>
    <m/>
  </r>
  <r>
    <s v="G"/>
    <n v="1060"/>
    <x v="538"/>
    <s v="gameo (gam-eh'-o) v._x000a_1. to wed (of either sex)_x000a_[from G1062]_x000a_KJV: marry (a wife) _x000a_Root(s): G1062 "/>
    <n v="28"/>
    <x v="117"/>
    <x v="289"/>
    <m/>
    <m/>
    <m/>
    <n v="1062"/>
    <s v="γάμος"/>
    <s v=""/>
    <m/>
    <m/>
    <m/>
    <s v="verb"/>
    <m/>
    <m/>
    <n v="1"/>
    <m/>
  </r>
  <r>
    <s v="G"/>
    <n v="3056"/>
    <x v="539"/>
    <s v="logos (log'-os) n._x000a_1. something said (including the thought)_x000a_2. (by implication) a topic (subject of discourse), also reasoning (the mental faculty) or motive_x000a_3. (by extension) a computation_x000a_4. (specially, with the article in John) the Divine Expression (i.e. Christ)_x000a_[from G3004]_x000a_KJV: account, cause, communication, X concerning, doctrine, fame, X have to do, intent, matter, mouth, preaching, question, reason, + reckon, remove, say(-ing), shew, X speaker, speech, talk, thing, + none of these things move me, tidings, treatise, utterance, word, work _x000a_Root(s): G3004 "/>
    <n v="330"/>
    <x v="117"/>
    <x v="50"/>
    <n v="24"/>
    <m/>
    <m/>
    <n v="3004"/>
    <s v="λέγω"/>
    <s v=""/>
    <m/>
    <m/>
    <m/>
    <s v="noun"/>
    <m/>
    <m/>
    <n v="1"/>
    <m/>
  </r>
  <r>
    <s v="G"/>
    <n v="3429"/>
    <x v="540"/>
    <s v="moichao (moy-khah'-o) v._x000a_1. (middle voice) to commit adultery_x000a_[from G3432]_x000a_KJV: commit adultery _x000a_Root(s): G3432 "/>
    <n v="4"/>
    <x v="117"/>
    <x v="284"/>
    <m/>
    <m/>
    <m/>
    <n v="3432"/>
    <s v="μοιχός"/>
    <s v=""/>
    <m/>
    <m/>
    <m/>
    <s v="verb"/>
    <m/>
    <m/>
    <n v="1"/>
    <m/>
  </r>
  <r>
    <s v="G"/>
    <n v="4202"/>
    <x v="541"/>
    <s v="porneia (por-nei'-ah) n._x000a_1. prostitution (including adultery, incest, and porn)_x000a_2. (by extension) unwedded stimulation or fulfillment of sexual desire_x000a_3. (figuratively) idolatry_x000a_[from G4203]_x000a_KJV: fornication _x000a_Root(s): G4203 "/>
    <n v="25"/>
    <x v="117"/>
    <x v="290"/>
    <m/>
    <m/>
    <m/>
    <n v="4203"/>
    <s v="πορνεύω"/>
    <s v=""/>
    <m/>
    <m/>
    <m/>
    <s v="noun"/>
    <m/>
    <m/>
    <n v="1"/>
    <m/>
  </r>
  <r>
    <s v="G"/>
    <n v="3727"/>
    <x v="542"/>
    <s v="horkos (hor'-kos) n._x000a_1. a limit_x000a_2. (sacred) restraint_x000a_3. (specially) an oath_x000a_[from herkos &quot;a fence&quot; (perhaps akin to G3725)]_x000a_KJV: oath _x000a_See also: G3725 "/>
    <n v="10"/>
    <x v="118"/>
    <x v="1"/>
    <n v="3"/>
    <m/>
    <m/>
    <m/>
    <m/>
    <m/>
    <m/>
    <m/>
    <m/>
    <s v="noun"/>
    <m/>
    <m/>
    <n v="0"/>
    <m/>
  </r>
  <r>
    <s v="G"/>
    <n v="2362"/>
    <x v="543"/>
    <s v="thronos (thron'-os) n._x000a_1. a stately seat, &quot;throne&quot;_x000a_2. (by implication) power_x000a_3. (concretely) a potentate, sovereign, or ruler_x000a_[from thrao &quot;to sit&quot;]_x000a_KJV: seat, throne "/>
    <n v="62"/>
    <x v="119"/>
    <x v="1"/>
    <m/>
    <m/>
    <m/>
    <m/>
    <m/>
    <m/>
    <m/>
    <m/>
    <m/>
    <s v="noun"/>
    <m/>
    <m/>
    <n v="0"/>
    <m/>
  </r>
  <r>
    <s v="G"/>
    <n v="3383"/>
    <x v="544"/>
    <s v="mete (may'-teh) conj._x000a_1. not too_x000a_2. (in continued negation) neither or nor_x000a_3. also, not even_x000a_[from G3361 and G5037]_x000a_KJV: neither, (n-)or, so as much _x000a_Root(s): G3361, G5037 "/>
    <n v="34"/>
    <x v="119"/>
    <x v="291"/>
    <m/>
    <m/>
    <m/>
    <n v="3361"/>
    <s v="μή"/>
    <n v="5037"/>
    <s v="τέ"/>
    <m/>
    <m/>
    <s v="conjunction"/>
    <m/>
    <m/>
    <n v="1"/>
    <m/>
  </r>
  <r>
    <s v="G"/>
    <n v="3654"/>
    <x v="545"/>
    <s v="holos (hol'-oce) adv._x000a_1. completely, i.e. altogether_x000a_2. (by analogy), everywhere_x000a_3. (negatively) not by any means_x000a_[adverb from G3650]_x000a_KJV: at all, commonly, utterly _x000a_Root(s): G3650 "/>
    <n v="4"/>
    <x v="119"/>
    <x v="292"/>
    <m/>
    <m/>
    <m/>
    <n v="3650"/>
    <s v="ὅλος"/>
    <s v=""/>
    <m/>
    <m/>
    <m/>
    <s v="adverb"/>
    <m/>
    <m/>
    <n v="1"/>
    <m/>
  </r>
  <r>
    <s v="G"/>
    <n v="3660"/>
    <x v="546"/>
    <s v="omnuo (om-noo'-o) v._x000a_1. to swear, i.e. take (or declare on) oath_x000a_[a prolonged form of a primary, but obsolete omo, for which another prolonged form omoo   om-o'-o is used in certain tenses]_x000a_KJV: swear "/>
    <n v="26"/>
    <x v="119"/>
    <x v="1"/>
    <n v="2"/>
    <m/>
    <m/>
    <m/>
    <m/>
    <m/>
    <m/>
    <m/>
    <m/>
    <s v="verb"/>
    <m/>
    <m/>
    <n v="0"/>
    <m/>
  </r>
  <r>
    <s v="G"/>
    <n v="5286"/>
    <x v="547"/>
    <s v="hupopodion (hoop-op-od'-ee-on) n._x000a_1. something under the feet, i.e. a foot-rest (figuratively)_x000a_[neuter of a compound of G5259 and G4228]_x000a_KJV: footstool _x000a_Root(s): G5259, G4228 "/>
    <n v="7"/>
    <x v="120"/>
    <x v="293"/>
    <m/>
    <s v="ὑπό"/>
    <m/>
    <n v="5259"/>
    <s v="ὑπό"/>
    <n v="4228"/>
    <s v="πούς"/>
    <m/>
    <m/>
    <s v="noun"/>
    <m/>
    <m/>
    <n v="1"/>
    <m/>
  </r>
  <r>
    <s v="G"/>
    <n v="1262"/>
    <x v="548"/>
    <s v="dialuo (dee-al-oo'-o) v._x000a_1. to dissolve utterly_x000a_[from G1223 and G3089]_x000a_KJV: scatter _x000a_Root(s): G1223, G3089 "/>
    <n v="1"/>
    <x v="121"/>
    <x v="60"/>
    <m/>
    <s v="διά"/>
    <m/>
    <n v="1223"/>
    <s v="διά"/>
    <n v="3089"/>
    <s v="λύω"/>
    <m/>
    <m/>
    <s v="verb"/>
    <m/>
    <m/>
    <n v="1"/>
    <m/>
  </r>
  <r>
    <s v="G"/>
    <n v="2776"/>
    <x v="549"/>
    <s v="kephale (kef-al-ay') n._x000a_1. the head (as the part most readily taken hold of)_x000a_{literally or figuratively}_x000a_[from the primary kapto &quot;in the sense of seizing&quot;]_x000a_KJV: head "/>
    <n v="75"/>
    <x v="121"/>
    <x v="1"/>
    <n v="6"/>
    <m/>
    <m/>
    <m/>
    <m/>
    <m/>
    <m/>
    <m/>
    <m/>
    <s v="noun"/>
    <m/>
    <m/>
    <n v="0"/>
    <m/>
  </r>
  <r>
    <s v="G"/>
    <n v="3022"/>
    <x v="550"/>
    <s v="leukos (lyoo-kos') adj._x000a_1. white_x000a_[from luke (&quot;light&quot;)]_x000a_KJV: white "/>
    <n v="25"/>
    <x v="121"/>
    <x v="1"/>
    <n v="2"/>
    <m/>
    <m/>
    <m/>
    <m/>
    <m/>
    <m/>
    <m/>
    <m/>
    <s v="adjective"/>
    <m/>
    <m/>
    <n v="0"/>
    <m/>
  </r>
  <r>
    <s v="G"/>
    <n v="3189"/>
    <x v="551"/>
    <s v="melas (mel'-as) adj._x000a_1. black_x000a_[apparently a primary word]_x000a_KJV: black "/>
    <n v="3"/>
    <x v="121"/>
    <x v="1"/>
    <n v="2"/>
    <m/>
    <m/>
    <m/>
    <m/>
    <m/>
    <m/>
    <m/>
    <m/>
    <s v="adjective"/>
    <m/>
    <m/>
    <n v="0"/>
    <m/>
  </r>
  <r>
    <s v="G"/>
    <n v="2077"/>
    <x v="552"/>
    <s v="esto (es'-to) (also  estosan  es'-to-san) v._x000a_1. let them be_x000a_[second person singular present imperative of G1510, be thou,   third person of the same]_x000a_KJV: be _x000a_Root(s): G1510 "/>
    <n v="14"/>
    <x v="122"/>
    <x v="54"/>
    <m/>
    <m/>
    <m/>
    <n v="1510"/>
    <s v="εἰμί"/>
    <s v=""/>
    <m/>
    <m/>
    <m/>
    <s v="verb"/>
    <m/>
    <m/>
    <n v="1"/>
    <m/>
  </r>
  <r>
    <s v="G"/>
    <n v="3483"/>
    <x v="553"/>
    <s v="nai (nai') prt._x000a_1. yes_x000a_[a primary particle of strong affirmation]_x000a_KJV: even so, surely, truth, verily, yea, yes "/>
    <n v="33"/>
    <x v="122"/>
    <x v="1"/>
    <n v="1"/>
    <m/>
    <m/>
    <m/>
    <m/>
    <m/>
    <m/>
    <m/>
    <m/>
    <s v="particle"/>
    <m/>
    <m/>
    <n v="0"/>
    <m/>
  </r>
  <r>
    <s v="G"/>
    <n v="4053"/>
    <x v="554"/>
    <s v="perissos (per-is-sos') adj._x000a_1. superabundant (in quantity) or superior (in quality)_x000a_2. (by implication) excessive_x000a_{adverbially (with G1537) violently; neuter (as noun) preeminence}_x000a_[from G4012 (in the sense of beyond)]_x000a_KJV: exceeding abundantly above, more abundantly, advantage, exceedingly, very highly, beyond measure, more, superfluous, vehement(-ly) _x000a_Root(s): G4012 _x000a_See also: G1537 "/>
    <n v="22"/>
    <x v="122"/>
    <x v="294"/>
    <n v="3"/>
    <s v="περί"/>
    <m/>
    <n v="4012"/>
    <s v="περί"/>
    <m/>
    <m/>
    <m/>
    <m/>
    <s v="adjective"/>
    <m/>
    <m/>
    <n v="1"/>
    <m/>
  </r>
  <r>
    <s v="G"/>
    <n v="3599"/>
    <x v="555"/>
    <s v="odous (od-ous') n._x000a_1. a &quot;tooth&quot;_x000a_[perhaps from the base of G2068]_x000a_KJV: tooth _x000a_Root(s): G2068 "/>
    <n v="12"/>
    <x v="123"/>
    <x v="295"/>
    <m/>
    <m/>
    <m/>
    <n v="2068"/>
    <s v="ἐσθίω"/>
    <s v=""/>
    <m/>
    <m/>
    <m/>
    <s v="noun"/>
    <m/>
    <m/>
    <n v="1"/>
    <m/>
  </r>
  <r>
    <s v="G"/>
    <n v="436"/>
    <x v="556"/>
    <s v="anthistemi (anth-is'-tay-mee) v._x000a_1. to stand against, i.e. oppose_x000a_[from G473 and G2476]_x000a_KJV: resist, withstand _x000a_Root(s): G473, G2476 "/>
    <n v="14"/>
    <x v="124"/>
    <x v="296"/>
    <m/>
    <s v="ἀντί"/>
    <m/>
    <n v="473"/>
    <s v="ἀντί"/>
    <n v="2476"/>
    <s v="ἵστημι"/>
    <m/>
    <m/>
    <s v="verb"/>
    <m/>
    <m/>
    <n v="1"/>
    <m/>
  </r>
  <r>
    <s v="G"/>
    <n v="4474"/>
    <x v="557"/>
    <s v="rhapizo (rhap-id'-zo) v._x000a_1. to slap_x000a_[from a derivative of a primary rhepo &quot;to let fall, to rap&quot;]_x000a_KJV: smite (with the palm of the hand) _x000a_Compare: G5180 "/>
    <n v="2"/>
    <x v="124"/>
    <x v="1"/>
    <n v="2"/>
    <m/>
    <m/>
    <m/>
    <m/>
    <m/>
    <m/>
    <m/>
    <m/>
    <s v="verb"/>
    <m/>
    <m/>
    <n v="0"/>
    <m/>
  </r>
  <r>
    <s v="G"/>
    <n v="4600"/>
    <x v="558"/>
    <s v="siagon (see-ag-one') n._x000a_1. the jaw-bone_x000a_2. (by implication) the cheek or side of the face_x000a_[of uncertain derivation]_x000a_KJV: cheek "/>
    <n v="2"/>
    <x v="124"/>
    <x v="1"/>
    <m/>
    <m/>
    <m/>
    <m/>
    <m/>
    <m/>
    <m/>
    <m/>
    <m/>
    <s v="noun"/>
    <m/>
    <m/>
    <n v="0"/>
    <m/>
  </r>
  <r>
    <s v="G"/>
    <n v="4762"/>
    <x v="559"/>
    <s v="strepho (stref'-o) v._x000a_1. to turn (around)_x000a_2. (figuratively) to turn back, return_x000a_{literally or figuratively}_x000a_[strengthened from the base of G5157]_x000a_KJV: convert, turn (again, back again, self, self about) _x000a_Root(s): G5157 "/>
    <n v="21"/>
    <x v="124"/>
    <x v="297"/>
    <n v="10"/>
    <m/>
    <m/>
    <n v="5157"/>
    <s v="τροπή"/>
    <s v=""/>
    <m/>
    <m/>
    <m/>
    <s v="verb"/>
    <m/>
    <m/>
    <n v="1"/>
    <m/>
  </r>
  <r>
    <s v="G"/>
    <n v="2440"/>
    <x v="560"/>
    <s v="himation (him-at'-ee-on) n._x000a_1. a dress (inner or outer)_x000a_[neuter of a presumed derivative of ennumi &quot;to put on&quot;]_x000a_KJV: apparel, cloke, clothes, garment, raiment, robe, vesture "/>
    <n v="60"/>
    <x v="125"/>
    <x v="1"/>
    <n v="1"/>
    <m/>
    <m/>
    <m/>
    <m/>
    <m/>
    <m/>
    <m/>
    <m/>
    <s v="noun"/>
    <m/>
    <m/>
    <n v="0"/>
    <m/>
  </r>
  <r>
    <s v="G"/>
    <n v="2919"/>
    <x v="561"/>
    <s v="krino (kree'-no) v._x000a_1. (properly) to distinguish, i.e. decide (mentally or judicially)_x000a_2. (by implication) to try, condemn, punish_x000a_[perhaps a primary word]_x000a_KJV: avenge, conclude, condemn, damn, decree, determine, esteem, judge, go to (sue at the) law, ordain, call in question, sentence to, think "/>
    <n v="114"/>
    <x v="125"/>
    <x v="1"/>
    <n v="12"/>
    <m/>
    <m/>
    <m/>
    <m/>
    <m/>
    <m/>
    <m/>
    <m/>
    <s v="verb"/>
    <m/>
    <m/>
    <n v="0"/>
    <m/>
  </r>
  <r>
    <s v="G"/>
    <n v="2983"/>
    <x v="562"/>
    <s v="lambano (lam-ban'-o) v._x000a_1. (actively) to take_x000a_2. (passively) to receive_x000a_3. (objectively) to get hold of (with the hand)_x000a_{in very many applications (literally and figuratively); whereas G1209 is rather subjective or passive, to have offered to one; while G138 is more violent, to seize or remove}_x000a_[a prolonged form of a primary verb, which is use only as an alternate in certain tenses]_x000a_KJV: accept, + be amazed, assay, attain, bring, X when I call, catch, come on (X unto), + forget, have, hold, obtain, receive (X after), take (away, up) _x000a_Compare: G1209, G138 "/>
    <n v="258"/>
    <x v="125"/>
    <x v="68"/>
    <n v="15"/>
    <m/>
    <m/>
    <m/>
    <m/>
    <m/>
    <m/>
    <m/>
    <m/>
    <s v="verb"/>
    <m/>
    <m/>
    <n v="1"/>
    <m/>
  </r>
  <r>
    <s v="G"/>
    <n v="5509"/>
    <x v="563"/>
    <s v="chiton (khee-tone') n._x000a_1. a tunic or shirt_x000a_[of foreign origin (H3801)]_x000a_KJV: clothes, coat, garment _x000a_Root(s): H3801 "/>
    <n v="11"/>
    <x v="125"/>
    <x v="298"/>
    <m/>
    <m/>
    <m/>
    <n v="3801"/>
    <s v="כְּתוֹנֶת כּוּתּתּוֹנֶת"/>
    <s v=""/>
    <m/>
    <m/>
    <m/>
    <s v="noun"/>
    <m/>
    <m/>
    <n v="1"/>
    <s v="H"/>
  </r>
  <r>
    <s v="G"/>
    <n v="29"/>
    <x v="564"/>
    <s v="aggareuo (ang-ar-yew'-o) v._x000a_1. (properly) to be a courier_x000a_2. (by implication) to press into public service_x000a_[of foreign origin]_x000a_KJV: compel (to go) _x000a_Compare: H104 "/>
    <n v="3"/>
    <x v="126"/>
    <x v="1"/>
    <m/>
    <m/>
    <m/>
    <m/>
    <m/>
    <m/>
    <m/>
    <m/>
    <m/>
    <s v="verb"/>
    <m/>
    <m/>
    <n v="0"/>
    <m/>
  </r>
  <r>
    <s v="G"/>
    <n v="3400"/>
    <x v="565"/>
    <s v="milion (mil'-ee-on) n._x000a_1. a thousand paces, i.e. a &quot;mile&quot;_x000a_[of Latin origin]_x000a_KJV: mile "/>
    <n v="1"/>
    <x v="126"/>
    <x v="1"/>
    <m/>
    <m/>
    <m/>
    <m/>
    <m/>
    <m/>
    <m/>
    <m/>
    <m/>
    <s v="noun"/>
    <m/>
    <m/>
    <n v="0"/>
    <m/>
  </r>
  <r>
    <s v="G"/>
    <n v="154"/>
    <x v="566"/>
    <s v="aiteo (ai-teh'-o) v._x000a_1. to ask_x000a_{in genitive case}_x000a_[of uncertain derivation]_x000a_KJV: ask, beg, call for, crave, desire, require _x000a_Compare: G4441, G2065 _x000a_See also: G155, G156 "/>
    <n v="70"/>
    <x v="127"/>
    <x v="1"/>
    <n v="5"/>
    <m/>
    <m/>
    <m/>
    <m/>
    <m/>
    <m/>
    <m/>
    <m/>
    <s v="verb"/>
    <m/>
    <m/>
    <n v="0"/>
    <m/>
  </r>
  <r>
    <s v="G"/>
    <n v="654"/>
    <x v="567"/>
    <s v="apostrepho (ap-os-tref'-o) v._x000a_1. to turn away or back_x000a_{literally or figuratively}_x000a_[from G575 and G4762]_x000a_KJV: bring again, pervert, turn away (from) _x000a_Root(s): G575, G4762 "/>
    <n v="9"/>
    <x v="127"/>
    <x v="299"/>
    <m/>
    <s v="ἀπό"/>
    <m/>
    <n v="575"/>
    <s v="ἀπό"/>
    <n v="4762"/>
    <s v="στρέφω"/>
    <m/>
    <m/>
    <s v="verb"/>
    <m/>
    <m/>
    <n v="1"/>
    <m/>
  </r>
  <r>
    <s v="G"/>
    <n v="1155"/>
    <x v="568"/>
    <s v="daneizo (dan-ide'-zo) v._x000a_1. to loan on interest_x000a_2. (reflexively) to borrow_x000a_[from G1156]_x000a_KJV: borrow, lend _x000a_Root(s): G1156 "/>
    <n v="4"/>
    <x v="127"/>
    <x v="300"/>
    <n v="1"/>
    <m/>
    <m/>
    <n v="1156"/>
    <s v="δάνειον"/>
    <s v=""/>
    <m/>
    <m/>
    <m/>
    <s v="verb"/>
    <m/>
    <m/>
    <n v="1"/>
    <m/>
  </r>
  <r>
    <s v="G"/>
    <n v="25"/>
    <x v="569"/>
    <s v="agapao (ag-ap-ah'-o) v._x000a_1. to love (in a social or moral sense)_x000a_{chiefly of the heart (wholehearted, unconditional, devoted) while G5368 is chiefly of the head (feelings, conditional, sentimental)}_x000a_[perhaps from agan &quot;much&quot; or Hebrew agab]_x000a_KJV: (be-)love(-ed) _x000a_Root(s): H5689 _x000a_Compare: G5368 "/>
    <n v="143"/>
    <x v="128"/>
    <x v="301"/>
    <n v="2"/>
    <m/>
    <m/>
    <n v="5689"/>
    <s v="עָגַב"/>
    <m/>
    <m/>
    <m/>
    <m/>
    <s v="verb"/>
    <m/>
    <m/>
    <n v="2"/>
    <s v="H"/>
  </r>
  <r>
    <s v="G"/>
    <n v="2190"/>
    <x v="570"/>
    <s v="echthros (ech-thros') adj._x000a_1. hateful_x000a_2. (passively) odious_x000a_3. (actively) hostile_x000a_4. (usually as a noun) an enemy (especially Satan)_x000a_[from a primary echtho &quot;to hate&quot;]_x000a_KJV: enemy, foe "/>
    <n v="32"/>
    <x v="128"/>
    <x v="1"/>
    <n v="1"/>
    <m/>
    <m/>
    <m/>
    <m/>
    <m/>
    <m/>
    <m/>
    <m/>
    <s v="adjective"/>
    <m/>
    <m/>
    <n v="0"/>
    <m/>
  </r>
  <r>
    <s v="G"/>
    <n v="3404"/>
    <x v="571"/>
    <s v="miseo (mis-eh'-o) v._x000a_1. to hate_x000a_2. (especially) to persecute_x000a_3. (by extension) to love less_x000a_[from a primary misos (hatred)]_x000a_KJV: hate(-ful) "/>
    <n v="40"/>
    <x v="128"/>
    <x v="1"/>
    <m/>
    <m/>
    <m/>
    <m/>
    <m/>
    <m/>
    <m/>
    <m/>
    <m/>
    <s v="verb"/>
    <m/>
    <m/>
    <n v="0"/>
    <m/>
  </r>
  <r>
    <s v="G"/>
    <n v="4139"/>
    <x v="572"/>
    <s v="plesion (play-see'-on) adv._x000a_1. (adverbially) close by_x000a_2. (as noun) a neighbor, i.e. fellow (as man, countryman, Christian or friend)_x000a_[neuter of a derivative of pelas (near)]_x000a_KJV: near, neighbour "/>
    <n v="17"/>
    <x v="128"/>
    <x v="1"/>
    <n v="2"/>
    <m/>
    <m/>
    <m/>
    <m/>
    <m/>
    <m/>
    <m/>
    <m/>
    <s v="adverb"/>
    <m/>
    <m/>
    <n v="0"/>
    <m/>
  </r>
  <r>
    <s v="G"/>
    <n v="4336"/>
    <x v="573"/>
    <s v="proseuchomai (pros-yoo'-khom-ai) v._x000a_1. to pray to God, i.e. supplicate, worship_x000a_[from G4314 and G2172]_x000a_KJV: pray (X earnestly, for), make prayer _x000a_Root(s): G4314, G2172 _x000a_Compare: G2172, G4727 "/>
    <n v="85"/>
    <x v="129"/>
    <x v="302"/>
    <n v="1"/>
    <s v="πρός"/>
    <m/>
    <n v="4314"/>
    <s v="πρός"/>
    <n v="2172"/>
    <s v="εὔχομαι"/>
    <m/>
    <m/>
    <s v="verb"/>
    <m/>
    <m/>
    <n v="1"/>
    <m/>
  </r>
  <r>
    <s v="G"/>
    <n v="5228"/>
    <x v="574"/>
    <s v="huper (hoop-er') prep._x000a_1. &quot;over&quot;_x000a_2. (with the genitive case) of place, above, beyond, across, or causal, for the sake of, instead, regarding_x000a_3. (with the accusative case) superior to, more than_x000a_[a primary preposition]_x000a_KJV: (+ exceeding, abundantly) above, in (on) behalf of, beyond, by, + very chiefest, concerning, exceeding (above, -ly), for, + very highly, more (than), of, over, on the part of, for sake of, in stead, than, to(-ward), very. In the comparative, it retains many of the above applications "/>
    <n v="155"/>
    <x v="129"/>
    <x v="1"/>
    <n v="46"/>
    <m/>
    <m/>
    <m/>
    <m/>
    <m/>
    <m/>
    <m/>
    <m/>
    <s v="preposition"/>
    <m/>
    <m/>
    <n v="0"/>
    <m/>
  </r>
  <r>
    <s v="G"/>
    <n v="18"/>
    <x v="575"/>
    <s v="agathos (ag-ath-os') adj._x000a_1. good_x000a_{in any sense, often as noun}_x000a_[a primary word]_x000a_KJV: benefit, good(-s, things), well _x000a_Compare: G2570 "/>
    <n v="102"/>
    <x v="130"/>
    <x v="1"/>
    <n v="5"/>
    <m/>
    <m/>
    <m/>
    <m/>
    <m/>
    <m/>
    <m/>
    <m/>
    <s v="adjective"/>
    <m/>
    <m/>
    <n v="0"/>
    <m/>
  </r>
  <r>
    <s v="G"/>
    <n v="94"/>
    <x v="576"/>
    <s v="adikos (ad'-ee-kos) adj._x000a_1. unjust_x000a_2. (by extension) wicked_x000a_3. (by implication) treacherous_x000a_4. (specially) heathen_x000a_[from G1 (as a negative particle) and G1349]_x000a_KJV: unjust, unrighteous _x000a_Root(s): G1, G1349 "/>
    <n v="12"/>
    <x v="130"/>
    <x v="62"/>
    <n v="3"/>
    <m/>
    <m/>
    <n v="1"/>
    <s v="α"/>
    <n v="1349"/>
    <s v="δίκη"/>
    <m/>
    <m/>
    <s v="adjective"/>
    <m/>
    <m/>
    <n v="1"/>
    <m/>
  </r>
  <r>
    <s v="G"/>
    <n v="1026"/>
    <x v="577"/>
    <s v="brecho (brekh'-o) v._x000a_1. to moisten (especially by a shower)_x000a_[a primary verb]_x000a_KJV: (send) rain, wash "/>
    <n v="7"/>
    <x v="130"/>
    <x v="1"/>
    <n v="1"/>
    <m/>
    <m/>
    <m/>
    <m/>
    <m/>
    <m/>
    <m/>
    <m/>
    <s v="verb"/>
    <m/>
    <m/>
    <n v="0"/>
    <m/>
  </r>
  <r>
    <s v="G"/>
    <n v="2246"/>
    <x v="578"/>
    <s v="helios (hay'-lee-os) n._x000a_1. the sun_x000a_2. (by implication) light_x000a_[from hele &quot;a ray&quot; (perhaps akin to the alternate of G138)]_x000a_KJV: + east, sun _x000a_See also: G138 "/>
    <n v="32"/>
    <x v="130"/>
    <x v="1"/>
    <m/>
    <m/>
    <m/>
    <m/>
    <m/>
    <m/>
    <m/>
    <m/>
    <m/>
    <s v="noun"/>
    <m/>
    <m/>
    <n v="0"/>
    <m/>
  </r>
  <r>
    <s v="G"/>
    <n v="3780"/>
    <x v="579"/>
    <s v="ouchi (ou-khee') prt._x000a_1. not indeed_x000a_[intensive of G3756]_x000a_KJV: nay, not _x000a_Root(s): G3756 "/>
    <n v="54"/>
    <x v="131"/>
    <x v="303"/>
    <m/>
    <m/>
    <m/>
    <n v="3756"/>
    <s v="οὐ"/>
    <s v=""/>
    <m/>
    <m/>
    <m/>
    <s v="particle"/>
    <m/>
    <m/>
    <n v="1"/>
    <m/>
  </r>
  <r>
    <s v="G"/>
    <n v="5057"/>
    <x v="580"/>
    <s v="telones (tel-o'-nace) n._x000a_1. a tax-farmer, i.e. collector of public revenue_x000a_[from G5056 and G5608]_x000a_KJV: publican _x000a_Root(s): G5056, G5608 "/>
    <n v="21"/>
    <x v="131"/>
    <x v="304"/>
    <n v="2"/>
    <m/>
    <m/>
    <n v="5056"/>
    <s v="τέλος"/>
    <n v="5608"/>
    <s v="ὠνέομαι"/>
    <m/>
    <m/>
    <s v="noun"/>
    <m/>
    <m/>
    <n v="1"/>
    <m/>
  </r>
  <r>
    <s v="G"/>
    <n v="782"/>
    <x v="581"/>
    <s v="aspazomai (as-pad'-zom-ai) v._x000a_1. to enfold in the arms_x000a_2. (by implication) to salute, (figuratively) to welcome_x000a_[from G1 (as a particle of union) and a presumed form of G4685]_x000a_KJV: embrace, greet, salute, take leave _x000a_Root(s): G1, G4685 "/>
    <n v="60"/>
    <x v="132"/>
    <x v="305"/>
    <n v="1"/>
    <m/>
    <m/>
    <n v="1"/>
    <s v="α"/>
    <n v="4685"/>
    <s v="σπάω"/>
    <m/>
    <m/>
    <s v="verb"/>
    <m/>
    <m/>
    <n v="1"/>
    <m/>
  </r>
  <r>
    <s v="G"/>
    <n v="1482"/>
    <x v="582"/>
    <s v="ethnikos (eth-nee-kos') adj._x000a_1. national (&quot;ethnic&quot;)_x000a_2. (specially) a Gentile_x000a_[from G1484]_x000a_KJV: heathen (man) _x000a_Root(s): G1484 _x000a_Compare: G459 "/>
    <n v="4"/>
    <x v="132"/>
    <x v="306"/>
    <n v="1"/>
    <m/>
    <m/>
    <n v="1484"/>
    <s v="ἔθνος"/>
    <m/>
    <m/>
    <m/>
    <m/>
    <s v="adjective"/>
    <m/>
    <m/>
    <n v="1"/>
    <m/>
  </r>
  <r>
    <s v="G"/>
    <n v="3440"/>
    <x v="583"/>
    <s v="monon (mon'-on) adv._x000a_1. merely_x000a_[neuter of G3441 as adverb]_x000a_KJV: alone, but, only _x000a_Root(s): G3441 "/>
    <n v="66"/>
    <x v="132"/>
    <x v="307"/>
    <m/>
    <m/>
    <m/>
    <n v="3441"/>
    <s v="μόνος"/>
    <s v=""/>
    <m/>
    <m/>
    <m/>
    <s v="adverb"/>
    <m/>
    <m/>
    <n v="1"/>
    <m/>
  </r>
  <r>
    <s v="G"/>
    <n v="3770"/>
    <x v="584"/>
    <s v="ouranios (ou-ran'-ee-os) adj._x000a_1. celestial, i.e. belonging to or coming from the sky_x000a_[from G3772]_x000a_KJV: heavenly _x000a_Root(s): G3772 "/>
    <n v="9"/>
    <x v="133"/>
    <x v="308"/>
    <m/>
    <m/>
    <m/>
    <n v="3772"/>
    <s v="οὐρανός"/>
    <s v=""/>
    <m/>
    <m/>
    <m/>
    <s v="adjective"/>
    <m/>
    <m/>
    <n v="1"/>
    <m/>
  </r>
  <r>
    <s v="G"/>
    <n v="5046"/>
    <x v="585"/>
    <s v="teleios (tel'-ei-os) adj._x000a_1. complete_x000a_{(neuter as noun, with G3588) completeness; in various applications of labor, growth, mental and moral character, etc.}_x000a_[from G5056]_x000a_KJV: of full age, man, perfect _x000a_Root(s): G5056 _x000a_See also: G3588 "/>
    <n v="19"/>
    <x v="133"/>
    <x v="202"/>
    <n v="3"/>
    <m/>
    <m/>
    <n v="5056"/>
    <s v="τέλος"/>
    <m/>
    <m/>
    <m/>
    <m/>
    <s v="adjective"/>
    <m/>
    <m/>
    <n v="1"/>
    <m/>
  </r>
  <r>
    <s v="G"/>
    <n v="1065"/>
    <x v="586"/>
    <s v="ge (gheh') prt._x000a_1. of emphasis or qualification_x000a_{Often used with other particles prefixed}_x000a_[a primary particle]_x000a_KJV: and besides, doubtless, at least, yet "/>
    <n v="26"/>
    <x v="134"/>
    <x v="1"/>
    <n v="4"/>
    <m/>
    <m/>
    <m/>
    <m/>
    <m/>
    <m/>
    <m/>
    <m/>
    <s v="particle"/>
    <m/>
    <m/>
    <n v="0"/>
    <m/>
  </r>
  <r>
    <s v="G"/>
    <n v="2300"/>
    <x v="587"/>
    <s v="theaomai (theh-ah'-om-ai) v._x000a_1. to look closely at_x000a_2. (by implication) to perceive_x000a_3. (by extension) to visit_x000a_{perceive literally or figuratively}_x000a_[a prolonged form of a primary verb]_x000a_KJV: behold, look (upon), see _x000a_Compare: G3700, G1492 _x000a_See also: G1097 "/>
    <n v="22"/>
    <x v="134"/>
    <x v="1"/>
    <n v="4"/>
    <m/>
    <m/>
    <m/>
    <m/>
    <m/>
    <m/>
    <m/>
    <m/>
    <s v="verb"/>
    <m/>
    <m/>
    <n v="0"/>
    <m/>
  </r>
  <r>
    <s v="G"/>
    <n v="4337"/>
    <x v="588"/>
    <s v="prosecho (pros-ekh'-o) v._x000a_1. to hold the mind towards, i.e. pay attention to, be cautious about, apply oneself to, adhere to_x000a_{figuratively; G3563 implied}_x000a_[from G4314 and G2192]_x000a_KJV: (give) attend(-ance, -ance at, -ance to, unto), beware, be given to, give (take) heed (to unto); have regard _x000a_Root(s): G4314, G2192 _x000a_See also: G3563 "/>
    <n v="24"/>
    <x v="134"/>
    <x v="239"/>
    <m/>
    <s v="πρός"/>
    <m/>
    <n v="4314"/>
    <s v="πρός"/>
    <n v="2192"/>
    <s v="ἔχω"/>
    <m/>
    <m/>
    <s v="verb"/>
    <m/>
    <m/>
    <n v="1"/>
    <m/>
  </r>
  <r>
    <s v="G"/>
    <n v="568"/>
    <x v="589"/>
    <s v="apecho (ap-ekh'-o) v._x000a_1. (actively) to have out, i.e. receive in full_x000a_2. (intransitively) to keep (oneself) away_x000a_3. (literally or figuratively) to be distant_x000a_[from G575 and G2192]_x000a_KJV: be, have, receive _x000a_Root(s): G575, G2192 "/>
    <n v="12"/>
    <x v="135"/>
    <x v="239"/>
    <n v="2"/>
    <s v="ἀπό"/>
    <m/>
    <n v="575"/>
    <s v="ἀπό"/>
    <n v="2192"/>
    <s v="ἔχω"/>
    <m/>
    <m/>
    <s v="verb"/>
    <m/>
    <m/>
    <n v="1"/>
    <m/>
  </r>
  <r>
    <s v="G"/>
    <n v="1654"/>
    <x v="590"/>
    <s v="eleemosune (el-eh-ay-mos-oo'-nay) n._x000a_1. compassionateness_x000a_2. (as exercised towards the poor) beneficence_x000a_3. (concretely) a benefaction_x000a_[from G1656]_x000a_KJV: alms(-deeds) _x000a_Root(s): G1656 "/>
    <n v="13"/>
    <x v="135"/>
    <x v="249"/>
    <m/>
    <m/>
    <m/>
    <n v="1656"/>
    <s v="ἔλεος"/>
    <s v=""/>
    <m/>
    <m/>
    <m/>
    <s v="noun"/>
    <m/>
    <m/>
    <n v="1"/>
    <m/>
  </r>
  <r>
    <s v="G"/>
    <n v="4505"/>
    <x v="591"/>
    <s v="rhume (rhoo'-may) n._x000a_1. an alley or avenue (as crowded)_x000a_[prolongation from G4506 in its original sense]_x000a_KJV: lane, street _x000a_Root(s): G4506 "/>
    <n v="4"/>
    <x v="135"/>
    <x v="309"/>
    <m/>
    <m/>
    <m/>
    <n v="4506"/>
    <s v="ῥύομαι"/>
    <s v=""/>
    <m/>
    <m/>
    <m/>
    <s v="noun"/>
    <m/>
    <m/>
    <n v="1"/>
    <m/>
  </r>
  <r>
    <s v="G"/>
    <n v="4537"/>
    <x v="592"/>
    <s v="salpizo (sal-pid'-zo) v._x000a_1. to trumpet, i.e. sound a blast_x000a_{literally or figuratively}_x000a_[from G4536]_x000a_KJV: (which are yet to) sound (a trumpet) _x000a_Root(s): G4536 "/>
    <n v="12"/>
    <x v="135"/>
    <x v="310"/>
    <n v="1"/>
    <m/>
    <m/>
    <n v="4536"/>
    <s v="σάλπιγξ"/>
    <s v=""/>
    <m/>
    <m/>
    <m/>
    <s v="verb"/>
    <m/>
    <m/>
    <n v="1"/>
    <m/>
  </r>
  <r>
    <s v="G"/>
    <n v="5273"/>
    <x v="593"/>
    <s v="hupokrites (hoop-ok-ree-tace') n._x000a_1. an actor under an assumed character (stage-player)_x000a_2. (figuratively) a dissembler (&quot;hypocrite&quot;_x000a_[from G5271]_x000a_KJV: hypocrite _x000a_Root(s): G5271 "/>
    <n v="17"/>
    <x v="135"/>
    <x v="311"/>
    <m/>
    <m/>
    <m/>
    <n v="5271"/>
    <s v="ὑποκρίνομαι"/>
    <s v=""/>
    <m/>
    <m/>
    <m/>
    <s v="noun"/>
    <m/>
    <m/>
    <n v="1"/>
    <m/>
  </r>
  <r>
    <s v="G"/>
    <n v="5618"/>
    <x v="594"/>
    <s v="hosper (hoce'-per) adv._x000a_1. just as, i.e. exactly like_x000a_[from G5613 and G4007]_x000a_KJV: (even, like) as _x000a_Root(s): G5613, G4007 "/>
    <n v="36"/>
    <x v="135"/>
    <x v="312"/>
    <n v="1"/>
    <m/>
    <m/>
    <n v="5613"/>
    <s v="ὡς"/>
    <n v="4007"/>
    <s v="πέρ"/>
    <m/>
    <m/>
    <s v="adverb"/>
    <m/>
    <m/>
    <n v="1"/>
    <m/>
  </r>
  <r>
    <s v="G"/>
    <n v="710"/>
    <x v="595"/>
    <s v="aristeros (ar-is-ter-os') adj._x000a_1. the left hand (as second-best)_x000a_[apparently a comparative of the superlative from G142, by way of G712]_x000a_KJV: left (hand) _x000a_Root(s): G142 _x000a_See also: G712 "/>
    <n v="4"/>
    <x v="136"/>
    <x v="187"/>
    <m/>
    <m/>
    <m/>
    <n v="142"/>
    <s v="αἴρω"/>
    <m/>
    <m/>
    <m/>
    <m/>
    <s v="adjective"/>
    <m/>
    <m/>
    <n v="1"/>
    <m/>
  </r>
  <r>
    <s v="G"/>
    <n v="2927"/>
    <x v="596"/>
    <s v="kruptos (kroop-tos') adj._x000a_1. concealed, i.e. private_x000a_[from G2928]_x000a_KJV: hid(-den), inward(-ly), secret _x000a_Root(s): G2928 "/>
    <n v="19"/>
    <x v="137"/>
    <x v="313"/>
    <n v="1"/>
    <m/>
    <m/>
    <n v="2928"/>
    <s v="κρύπτω"/>
    <s v=""/>
    <m/>
    <m/>
    <m/>
    <s v="adjective"/>
    <m/>
    <m/>
    <n v="1"/>
    <m/>
  </r>
  <r>
    <s v="G"/>
    <n v="5600"/>
    <x v="597"/>
    <s v="o (o) (including the oblique forms, as well as es  ace; e  ay;  etc) v._x000a_1. may be, (might, can, could, would, should, must, etc.) be_x000a_{also with G1487 and its comparative, as well as with other particles}_x000a_[subjunctive of G1510]_x000a_KJV: + appear, are, (may, might,  should) be, X have, is, + pass the flower of her age, should stand, were _x000a_Root(s): G1510 "/>
    <n v="69"/>
    <x v="137"/>
    <x v="54"/>
    <m/>
    <m/>
    <m/>
    <n v="1510"/>
    <s v="εἰμί"/>
    <s v=""/>
    <m/>
    <m/>
    <m/>
    <s v="verb"/>
    <m/>
    <m/>
    <n v="1"/>
    <m/>
  </r>
  <r>
    <s v="G"/>
    <n v="1137"/>
    <x v="598"/>
    <s v="gonia (go-nee'-ah) n._x000a_1. an angle_x000a_[probably akin to G1119]_x000a_KJV: corner, quarter _x000a_See also: G1119 "/>
    <n v="9"/>
    <x v="138"/>
    <x v="1"/>
    <n v="2"/>
    <m/>
    <m/>
    <m/>
    <m/>
    <m/>
    <m/>
    <m/>
    <m/>
    <s v="noun"/>
    <m/>
    <m/>
    <n v="0"/>
    <m/>
  </r>
  <r>
    <s v="G"/>
    <n v="4113"/>
    <x v="599"/>
    <s v="plateia (plat-ei`-ah) n._x000a_1. a wide &quot;plat&quot; or &quot;place&quot;, i.e. open square_x000a_[feminine of G4116]_x000a_KJV: street _x000a_Root(s): G4116 "/>
    <n v="9"/>
    <x v="138"/>
    <x v="314"/>
    <m/>
    <m/>
    <m/>
    <n v="4116"/>
    <s v="πλατύς"/>
    <s v=""/>
    <m/>
    <m/>
    <m/>
    <s v="noun"/>
    <m/>
    <m/>
    <n v="1"/>
    <m/>
  </r>
  <r>
    <s v="G"/>
    <n v="5368"/>
    <x v="600"/>
    <s v="phileo (fil-eh'-o) v._x000a_1. to be a friend to (fond of (an individual or an object)), i.e. have affection for (denoting personal attachment, as a matter of sentiment or feeling)_x000a_2. (specially) to kiss (as a mark of tenderness)_x000a_{while G25 (chiefly of the heart) is wider than G5368 (chiefly of the head), embracing especially the judgment and the deliberate assent of the will as a matter of principle, duty and propriety}_x000a_[from G5384]_x000a_KJV: kiss, love _x000a_Root(s): G5384 _x000a_Compare: G25 _x000a_See also: G2309, G1014, G2372, G3563 "/>
    <n v="25"/>
    <x v="138"/>
    <x v="315"/>
    <n v="5"/>
    <m/>
    <m/>
    <n v="5384"/>
    <s v="φίλος"/>
    <m/>
    <m/>
    <m/>
    <m/>
    <s v="verb"/>
    <m/>
    <m/>
    <n v="1"/>
    <m/>
  </r>
  <r>
    <s v="G"/>
    <n v="2374"/>
    <x v="601"/>
    <s v="thura (thoo'-rah) n._x000a_1. a portal or entrance (the opening or the closure)_x000a_{literally or figuratively}_x000a_[apparently a primary word]_x000a_KJV: door, gate "/>
    <n v="39"/>
    <x v="139"/>
    <x v="1"/>
    <n v="3"/>
    <m/>
    <m/>
    <m/>
    <m/>
    <m/>
    <m/>
    <m/>
    <m/>
    <s v="noun"/>
    <m/>
    <m/>
    <n v="0"/>
    <m/>
  </r>
  <r>
    <s v="G"/>
    <n v="2808"/>
    <x v="602"/>
    <s v="kleio (klei'-o) v._x000a_1. to close_x000a_{literally or figuratively}_x000a_[a primary verb]_x000a_KJV: shut (up) "/>
    <n v="16"/>
    <x v="139"/>
    <x v="1"/>
    <n v="5"/>
    <m/>
    <m/>
    <m/>
    <m/>
    <m/>
    <m/>
    <m/>
    <m/>
    <s v="verb"/>
    <m/>
    <m/>
    <n v="0"/>
    <m/>
  </r>
  <r>
    <s v="G"/>
    <n v="5009"/>
    <x v="603"/>
    <s v="tameion (tam-ei`-on) n._x000a_1. a dispensary or magazine, i.e. a chamber on the ground-floor or interior of an Oriental house (generally used for storage or privacy, a spot for retirement)_x000a_[neuter contraction of a presumed derivative of tamias (a dispenser or distributor, akin to temno, to cut)]_x000a_KJV: secret chamber, closet, storehouse "/>
    <n v="4"/>
    <x v="139"/>
    <x v="1"/>
    <m/>
    <m/>
    <m/>
    <m/>
    <m/>
    <m/>
    <m/>
    <m/>
    <m/>
    <s v="noun"/>
    <m/>
    <m/>
    <n v="0"/>
    <m/>
  </r>
  <r>
    <s v="G"/>
    <n v="945"/>
    <x v="604"/>
    <s v="battologeo (bat-tol-og-eh'-o) v._x000a_1. to stutter_x000a_2. (by implication) to talk repetitiously and tediously_x000a_[from Battos &quot;a proverbial stammerer&quot; and G3056]_x000a_KJV: use vain repetitions _x000a_Root(s): G3056 "/>
    <n v="1"/>
    <x v="140"/>
    <x v="316"/>
    <m/>
    <m/>
    <m/>
    <n v="3056"/>
    <s v="λόγος"/>
    <s v=""/>
    <m/>
    <m/>
    <m/>
    <s v="verb"/>
    <m/>
    <m/>
    <n v="1"/>
    <m/>
  </r>
  <r>
    <s v="G"/>
    <n v="1522"/>
    <x v="605"/>
    <s v="eisakouo (eis-ak-ou'-o) v._x000a_1. to listen to_x000a_[from G1519 and G191]_x000a_KJV: hear _x000a_Root(s): G1519, G191 "/>
    <n v="5"/>
    <x v="140"/>
    <x v="94"/>
    <m/>
    <s v="εἰς"/>
    <m/>
    <n v="1519"/>
    <s v="εἰς"/>
    <n v="191"/>
    <s v="ἀκούω"/>
    <m/>
    <m/>
    <s v="verb"/>
    <m/>
    <m/>
    <n v="1"/>
    <m/>
  </r>
  <r>
    <s v="G"/>
    <n v="4180"/>
    <x v="606"/>
    <s v="polulogia (pol-oo-log-ee'-ah) n._x000a_1. loquacity, i.e. prolixity_x000a_[from a compound of G4183 and G3056]_x000a_KJV: much speaking _x000a_Root(s): G4183, G3056 "/>
    <n v="1"/>
    <x v="140"/>
    <x v="316"/>
    <m/>
    <m/>
    <m/>
    <n v="4183"/>
    <s v="πολύς"/>
    <n v="3056"/>
    <s v="λόγος"/>
    <m/>
    <m/>
    <s v="noun"/>
    <m/>
    <m/>
    <n v="1"/>
    <m/>
  </r>
  <r>
    <s v="G"/>
    <n v="3666"/>
    <x v="607"/>
    <s v="homoioo (hom-oy-oh'-o) v._x000a_1. to assimilate, i.e. compare_x000a_2. (passively) to become similar_x000a_[from G3664]_x000a_KJV: be (make) like, (in the) liken(-ess), resemble _x000a_Root(s): G3664 "/>
    <n v="15"/>
    <x v="141"/>
    <x v="317"/>
    <n v="3"/>
    <m/>
    <m/>
    <n v="3664"/>
    <s v="ὅμοιος"/>
    <s v=""/>
    <m/>
    <m/>
    <m/>
    <s v="verb"/>
    <m/>
    <m/>
    <n v="1"/>
    <m/>
  </r>
  <r>
    <s v="G"/>
    <n v="37"/>
    <x v="608"/>
    <s v="hagiazo (hag-ee-ad'-zo) v._x000a_1. to make holy_x000a_2. (ceremonially) purify or consecrate_x000a_3. (mentally) to venerate_x000a_[from G40]_x000a_KJV: hallow, be holy, sanctify _x000a_Root(s): G40 "/>
    <n v="28"/>
    <x v="142"/>
    <x v="318"/>
    <n v="1"/>
    <m/>
    <m/>
    <n v="40"/>
    <s v="ἅγιος"/>
    <s v=""/>
    <m/>
    <m/>
    <m/>
    <s v="verb"/>
    <m/>
    <m/>
    <n v="1"/>
    <m/>
  </r>
  <r>
    <s v="G"/>
    <n v="2307"/>
    <x v="609"/>
    <s v="thelema (thel'-ay-mah) n._x000a_1. a determination (properly, the thing)_x000a_2. (actively) choice_x000a_3. (specially) purpose, decree_x000a_4. (abstractly) volition_x000a_5. (passively) inclination_x000a_[from the prolonged form of G2309]_x000a_KJV: desire, pleasure, will _x000a_Root(s): G2309 "/>
    <n v="62"/>
    <x v="143"/>
    <x v="63"/>
    <m/>
    <m/>
    <m/>
    <n v="2309"/>
    <s v="θέλω"/>
    <s v=""/>
    <m/>
    <m/>
    <m/>
    <s v="noun"/>
    <m/>
    <m/>
    <n v="1"/>
    <m/>
  </r>
  <r>
    <s v="G"/>
    <n v="1967"/>
    <x v="610"/>
    <s v="epiousios (ep-ee-ou'-see-os) adj._x000a_1. for subsistence, i.e. needful_x000a_[perhaps from the same as G1966, tomorrow's, but more probably from G1909 and a derivative of the present participle feminine of G1510]_x000a_KJV: daily _x000a_Root(s): G1966, G1909, G1510 "/>
    <n v="2"/>
    <x v="144"/>
    <x v="319"/>
    <m/>
    <s v="ἐπί"/>
    <m/>
    <n v="1966"/>
    <s v="ἐπιούσα"/>
    <n v="1909"/>
    <s v="ἐπί"/>
    <m/>
    <m/>
    <s v="adjective"/>
    <m/>
    <m/>
    <n v="1"/>
    <m/>
  </r>
  <r>
    <s v="G"/>
    <n v="4594"/>
    <x v="611"/>
    <s v="semeron (say'-mer-on) adv._x000a_1. on the (i.e. this) day (or night current or just passed)_x000a_2. (generally) now (i.e. at present, hitherto)_x000a_[neuter (as adverb) of a presumed compound of the article G3588  (t changed to s) and G2250]_x000a_KJV: this (to-)day _x000a_Root(s): G3588, G2250 "/>
    <n v="41"/>
    <x v="144"/>
    <x v="320"/>
    <m/>
    <m/>
    <m/>
    <n v="3588"/>
    <s v="ὁ"/>
    <n v="2250"/>
    <s v="ἡμέρα"/>
    <m/>
    <m/>
    <s v="adverb"/>
    <m/>
    <m/>
    <n v="1"/>
    <m/>
  </r>
  <r>
    <s v="G"/>
    <n v="2249"/>
    <x v="612"/>
    <s v="hemeis (hay-mice`) p/p._x000a_1. we_x000a_{only used when emphatic}_x000a_[nominative plural of G1473]_x000a_KJV: us, we (ourselves) _x000a_Root(s): G1473 "/>
    <n v="127"/>
    <x v="145"/>
    <x v="79"/>
    <n v="1"/>
    <m/>
    <m/>
    <n v="1473"/>
    <s v="ἐγώ"/>
    <s v=""/>
    <m/>
    <m/>
    <m/>
    <s v="p/p."/>
    <m/>
    <m/>
    <n v="1"/>
    <m/>
  </r>
  <r>
    <s v="G"/>
    <n v="3781"/>
    <x v="613"/>
    <s v="opheiletes (of-ei-let'-ace) n._x000a_1. an ower, i.e. person indebted_x000a_2. (figuratively) a delinquent_x000a_3. (morally) a transgressor (against God)_x000a_[from G3784]_x000a_KJV: debtor, which owed, sinner _x000a_Root(s): G3784 "/>
    <n v="7"/>
    <x v="145"/>
    <x v="321"/>
    <n v="1"/>
    <m/>
    <m/>
    <n v="3784"/>
    <s v="ὀφείλω"/>
    <s v=""/>
    <m/>
    <m/>
    <m/>
    <s v="noun"/>
    <m/>
    <m/>
    <n v="1"/>
    <m/>
  </r>
  <r>
    <s v="G"/>
    <n v="3783"/>
    <x v="614"/>
    <s v="opheilema (of-ei'-lay-mah) n._x000a_1. something owed_x000a_2. (figuratively) a due_x000a_3. (morally) a fault_x000a_[from (the alternate of) G3784]_x000a_KJV: debt _x000a_Root(s): G3784 "/>
    <n v="2"/>
    <x v="145"/>
    <x v="321"/>
    <m/>
    <m/>
    <m/>
    <n v="3784"/>
    <s v="ὀφείλω"/>
    <s v=""/>
    <m/>
    <m/>
    <m/>
    <s v="noun"/>
    <m/>
    <m/>
    <n v="1"/>
    <m/>
  </r>
  <r>
    <s v="G"/>
    <n v="1533"/>
    <x v="615"/>
    <s v="eisphero (eis-fer'-o) v._x000a_1. to carry inward_x000a_{literally or figuratively}_x000a_[from G1519 and G5342]_x000a_KJV: bring (in), lead into _x000a_Root(s): G1519, G5342 "/>
    <n v="8"/>
    <x v="146"/>
    <x v="117"/>
    <n v="1"/>
    <s v="εἰς"/>
    <m/>
    <n v="1519"/>
    <s v="εἰς"/>
    <n v="5342"/>
    <s v="φέρω"/>
    <m/>
    <m/>
    <s v="verb"/>
    <m/>
    <m/>
    <n v="1"/>
    <m/>
  </r>
  <r>
    <s v="G"/>
    <n v="2248"/>
    <x v="616"/>
    <s v="hemas (hay-mas`) p/p._x000a_1. us_x000a_[accusative case plural of G1473]_x000a_KJV: our, us, we _x000a_Root(s): G1473 "/>
    <n v="166"/>
    <x v="146"/>
    <x v="79"/>
    <m/>
    <m/>
    <m/>
    <n v="1473"/>
    <s v="ἐγώ"/>
    <s v=""/>
    <m/>
    <m/>
    <m/>
    <s v="p/p."/>
    <m/>
    <m/>
    <n v="1"/>
    <m/>
  </r>
  <r>
    <s v="G"/>
    <n v="3986"/>
    <x v="617"/>
    <s v="peirasmos (pei-ras-mos') n._x000a_1. a putting to proof (by experiment (of good), experience (of evil), solicitation, discipline or provocation)_x000a_2. (by implication) adversity_x000a_[from G3985]_x000a_KJV: temptation, X try _x000a_Root(s): G3985 "/>
    <n v="21"/>
    <x v="146"/>
    <x v="204"/>
    <m/>
    <m/>
    <m/>
    <n v="3985"/>
    <s v="πειράζω"/>
    <s v=""/>
    <m/>
    <m/>
    <m/>
    <s v="noun"/>
    <m/>
    <m/>
    <n v="1"/>
    <m/>
  </r>
  <r>
    <s v="G"/>
    <n v="4506"/>
    <x v="618"/>
    <s v="rhuomai (rhoo'-om-ai) v._x000a_1. to rush or draw (for oneself), i.e. rescue_x000a_[middle voice of an obsolete verb, akin to G4482 (through the idea of a current)]_x000a_KJV: deliver(-er) _x000a_Compare: G4511 _x000a_See also: G4482 "/>
    <n v="17"/>
    <x v="146"/>
    <x v="1"/>
    <n v="3"/>
    <m/>
    <m/>
    <m/>
    <m/>
    <m/>
    <m/>
    <m/>
    <m/>
    <s v="verb"/>
    <m/>
    <m/>
    <n v="0"/>
    <m/>
  </r>
  <r>
    <s v="G"/>
    <n v="3900"/>
    <x v="619"/>
    <s v="paraptoma (par-ap'-to-mah) n._x000a_1. a side-slip (lapse or deviation)_x000a_2. (unintentional) error_x000a_3. (willful) transgression_x000a_[from G3895]_x000a_KJV: fall, fault, offence, sin, trespass _x000a_Root(s): G3895 "/>
    <n v="19"/>
    <x v="147"/>
    <x v="322"/>
    <m/>
    <m/>
    <m/>
    <n v="3895"/>
    <s v="παραπίπτω"/>
    <s v=""/>
    <m/>
    <m/>
    <m/>
    <s v="noun"/>
    <m/>
    <m/>
    <n v="1"/>
    <m/>
  </r>
  <r>
    <s v="G"/>
    <n v="853"/>
    <x v="620"/>
    <s v="aphanizo (af-an-id'-zo) v._x000a_1. to render unapparent_x000a_2. (actively) consume (becloud)_x000a_3. (passively) disappear (be destroyed)_x000a_[from G852]_x000a_KJV: corrupt, disfigure, perish, vanish away _x000a_Root(s): G852 "/>
    <n v="5"/>
    <x v="148"/>
    <x v="323"/>
    <n v="1"/>
    <m/>
    <m/>
    <n v="852"/>
    <s v="ἀφανής"/>
    <s v=""/>
    <m/>
    <m/>
    <m/>
    <s v="verb"/>
    <m/>
    <m/>
    <n v="1"/>
    <m/>
  </r>
  <r>
    <s v="G"/>
    <n v="4383"/>
    <x v="621"/>
    <s v="prosopon (pros'-o-pon) n._x000a_1. the front (as being towards view), i.e. the countenance, aspect, appearance, surface_x000a_2. (by implication) presence, person_x000a_[from G4314 and ops (the visage, from G3700)]_x000a_KJV: (outward) appearance, X before, countenance, face, fashion, (men's) person, presence _x000a_Root(s): G4314, G3700 "/>
    <n v="76"/>
    <x v="148"/>
    <x v="176"/>
    <n v="3"/>
    <s v="πρός"/>
    <m/>
    <n v="4314"/>
    <s v="πρός"/>
    <n v="3700"/>
    <s v="ὀπτάνομαι"/>
    <m/>
    <m/>
    <s v="noun"/>
    <m/>
    <m/>
    <n v="1"/>
    <m/>
  </r>
  <r>
    <s v="G"/>
    <n v="4659"/>
    <x v="622"/>
    <s v="skuthropos (skoo-thro-pos') adj._x000a_1. angry-visaged, i.e. gloomy or affecting a mournful appearance_x000a_[from skuthros &quot;sullen&quot; and a derivative of G3700]_x000a_KJV: of a sad countenance _x000a_Root(s): G3700 "/>
    <n v="2"/>
    <x v="148"/>
    <x v="176"/>
    <m/>
    <m/>
    <m/>
    <n v="3700"/>
    <s v="ὀπτάνομαι"/>
    <s v=""/>
    <m/>
    <m/>
    <m/>
    <s v="adjective"/>
    <m/>
    <m/>
    <n v="1"/>
    <m/>
  </r>
  <r>
    <s v="G"/>
    <n v="218"/>
    <x v="623"/>
    <s v="aleipho (al-ei'-fo) v._x000a_1. to rub with oil (or perfumed oil or ointment)_x000a_[from G1 (as particle of union) and the base of G3045]_x000a_KJV: anoint _x000a_Root(s): G1, G3045 _x000a_Compare: G5548 "/>
    <n v="9"/>
    <x v="149"/>
    <x v="324"/>
    <n v="1"/>
    <m/>
    <m/>
    <n v="1"/>
    <s v="α"/>
    <n v="3045"/>
    <s v="λιπαρός"/>
    <m/>
    <m/>
    <s v="verb"/>
    <m/>
    <m/>
    <n v="1"/>
    <m/>
  </r>
  <r>
    <s v="G"/>
    <n v="3538"/>
    <x v="624"/>
    <s v="nipto (nip'-to) v._x000a_1. to cleanse_x000a_2. (ceremonially) to wash with water_x000a_{(especially the hands, feet or face)}_x000a_[a primary word]_x000a_KJV: wash _x000a_Compare: G3068, G4150 "/>
    <n v="17"/>
    <x v="149"/>
    <x v="1"/>
    <n v="3"/>
    <m/>
    <m/>
    <m/>
    <m/>
    <m/>
    <m/>
    <m/>
    <m/>
    <s v="verb"/>
    <m/>
    <m/>
    <n v="0"/>
    <m/>
  </r>
  <r>
    <s v="G"/>
    <n v="1035"/>
    <x v="625"/>
    <s v="brosis (bro`-sis) n._x000a_1. (abstractly) eating_x000a_2. (by extension, concretely) food_x000a_{literally or figuratively}_x000a_[from the base of G977]_x000a_KJV: eating, food, meat _x000a_Root(s): G977 _x000a_Compare: G1033, G1305, G4620, G5160, G5315 "/>
    <n v="11"/>
    <x v="150"/>
    <x v="325"/>
    <n v="1"/>
    <m/>
    <m/>
    <n v="977"/>
    <s v="βιβρώσκω"/>
    <m/>
    <m/>
    <m/>
    <m/>
    <s v="noun"/>
    <m/>
    <m/>
    <n v="1"/>
    <m/>
  </r>
  <r>
    <s v="G"/>
    <n v="1358"/>
    <x v="626"/>
    <s v="diorusso (dee-or-oos'-so) v._x000a_1. to penetrate burglariously_x000a_[from G1223 and G3736]_x000a_KJV: break through (up) _x000a_Root(s): G1223, G3736 "/>
    <n v="4"/>
    <x v="150"/>
    <x v="326"/>
    <m/>
    <s v="διά"/>
    <m/>
    <n v="1223"/>
    <s v="διά"/>
    <n v="3736"/>
    <s v="ὀρύσσω"/>
    <m/>
    <m/>
    <s v="verb"/>
    <m/>
    <m/>
    <n v="1"/>
    <m/>
  </r>
  <r>
    <s v="G"/>
    <n v="2343"/>
    <x v="627"/>
    <s v="thesaurizo (thay-sau-rid'-zo) v._x000a_1. to amass or reserve_x000a_{literally or figuratively}_x000a_[from G2344]_x000a_KJV: lay up (treasure), (keep) in store, (heap) treasure (together, up) _x000a_Root(s): G2344 "/>
    <n v="8"/>
    <x v="150"/>
    <x v="327"/>
    <n v="1"/>
    <m/>
    <m/>
    <n v="2344"/>
    <s v="θησαυρός"/>
    <s v=""/>
    <m/>
    <m/>
    <m/>
    <s v="verb"/>
    <m/>
    <m/>
    <n v="1"/>
    <m/>
  </r>
  <r>
    <s v="G"/>
    <n v="2812"/>
    <x v="628"/>
    <s v="kleptes (klep'-tace) n._x000a_1. a stealer, a thief_x000a_{literally or figuratively}_x000a_[from G2813]_x000a_KJV: thief _x000a_Root(s): G2813 _x000a_Compare: G3027 "/>
    <n v="16"/>
    <x v="150"/>
    <x v="328"/>
    <m/>
    <m/>
    <m/>
    <n v="2813"/>
    <s v="κλέπτω"/>
    <m/>
    <m/>
    <m/>
    <m/>
    <s v="noun"/>
    <m/>
    <m/>
    <n v="1"/>
    <m/>
  </r>
  <r>
    <s v="G"/>
    <n v="2813"/>
    <x v="629"/>
    <s v="klepto (klep'-to) v._x000a_1. to filch_x000a_[a primary verb]_x000a_KJV: steal "/>
    <n v="13"/>
    <x v="150"/>
    <x v="1"/>
    <n v="3"/>
    <m/>
    <m/>
    <m/>
    <m/>
    <m/>
    <m/>
    <m/>
    <m/>
    <s v="verb"/>
    <m/>
    <m/>
    <n v="0"/>
    <m/>
  </r>
  <r>
    <s v="G"/>
    <n v="3699"/>
    <x v="630"/>
    <s v="hopou (hop'-ou) adv._x000a_1. what(-ever) where, i.e. at whichever spot_x000a_[from G3739 and G4225]_x000a_KJV: in what place, where(-as, -soever), whither (+ soever) _x000a_Root(s): G3739, G4225 "/>
    <n v="82"/>
    <x v="150"/>
    <x v="92"/>
    <m/>
    <m/>
    <m/>
    <n v="3739"/>
    <s v="ὅς"/>
    <n v="4225"/>
    <s v="πού"/>
    <m/>
    <m/>
    <s v="adverb"/>
    <m/>
    <m/>
    <n v="1"/>
    <m/>
  </r>
  <r>
    <s v="G"/>
    <n v="4597"/>
    <x v="631"/>
    <s v="ses (sace') n._x000a_1. a moth_x000a_[apparently of Hebrew origin (H5580)]_x000a_KJV: moth _x000a_Root(s): H5580 "/>
    <n v="3"/>
    <x v="150"/>
    <x v="329"/>
    <n v="1"/>
    <m/>
    <m/>
    <n v="5580"/>
    <s v="סָס"/>
    <s v=""/>
    <m/>
    <m/>
    <m/>
    <s v="noun"/>
    <m/>
    <m/>
    <n v="1"/>
    <s v="H"/>
  </r>
  <r>
    <s v="G"/>
    <n v="3777"/>
    <x v="632"/>
    <s v="oute (ou'-teh) conj._x000a_1. not too, i.e. neither or nor_x000a_2. (by analogy) not even_x000a_[from G3756 and G5037]_x000a_KJV: neither, none, nor (yet), (no, yet) not, nothing _x000a_Root(s): G3756, G5037 "/>
    <n v="87"/>
    <x v="151"/>
    <x v="291"/>
    <m/>
    <m/>
    <m/>
    <n v="3756"/>
    <s v="οὐ"/>
    <n v="5037"/>
    <s v="τέ"/>
    <m/>
    <m/>
    <s v="conjunction"/>
    <m/>
    <m/>
    <n v="1"/>
    <m/>
  </r>
  <r>
    <s v="G"/>
    <n v="573"/>
    <x v="633"/>
    <s v="haplous (hap-lous`) adj._x000a_1. (properly) folded together, i.e. single_x000a_2. (figuratively) clear_x000a_[probably from G1 (as a particle of union) and the base of G4120]_x000a_KJV: single _x000a_Root(s): G1, G4120 "/>
    <n v="2"/>
    <x v="152"/>
    <x v="330"/>
    <n v="2"/>
    <m/>
    <m/>
    <n v="1"/>
    <s v="α"/>
    <n v="4120"/>
    <s v="πλέκω"/>
    <m/>
    <m/>
    <s v="adjective"/>
    <m/>
    <m/>
    <n v="1"/>
    <m/>
  </r>
  <r>
    <s v="G"/>
    <n v="5460"/>
    <x v="634"/>
    <s v="photeinos (fo-tei-nos') adj._x000a_1. lustrous, i.e. transparent or well-illuminated (figuratively)_x000a_[from G5457]_x000a_KJV: bright, full of light _x000a_Root(s): G5457 "/>
    <n v="5"/>
    <x v="152"/>
    <x v="70"/>
    <m/>
    <m/>
    <m/>
    <n v="5457"/>
    <s v="φῶς"/>
    <s v=""/>
    <m/>
    <m/>
    <m/>
    <s v="adjective"/>
    <m/>
    <m/>
    <n v="1"/>
    <m/>
  </r>
  <r>
    <s v="G"/>
    <n v="4214"/>
    <x v="635"/>
    <s v="posos (pos'-os) p/q._x000a_1. interrogative pronoun (of amount) how much (large, long or (plural) many)_x000a_[from an absolute pos (who, what) and G3739]_x000a_KJV: how great (long, many), what _x000a_Root(s): G3739 "/>
    <n v="27"/>
    <x v="153"/>
    <x v="83"/>
    <n v="1"/>
    <m/>
    <m/>
    <n v="3739"/>
    <s v="ὅς"/>
    <s v=""/>
    <m/>
    <m/>
    <m/>
    <s v="p/q."/>
    <m/>
    <m/>
    <n v="1"/>
    <m/>
  </r>
  <r>
    <s v="G"/>
    <n v="4652"/>
    <x v="636"/>
    <s v="skoteinos (skot-ei-nos') adj._x000a_1. opaque_x000a_2. (figuratively) benighted_x000a_[from G4655]_x000a_KJV: dark, full of darkness _x000a_Root(s): G4655 "/>
    <n v="3"/>
    <x v="153"/>
    <x v="331"/>
    <m/>
    <m/>
    <m/>
    <n v="4655"/>
    <s v="σκότος"/>
    <s v=""/>
    <m/>
    <m/>
    <m/>
    <s v="adjective"/>
    <m/>
    <m/>
    <n v="1"/>
    <m/>
  </r>
  <r>
    <s v="G"/>
    <n v="472"/>
    <x v="637"/>
    <s v="antechomai (an-tekh'-om-ai) v._x000a_1. to hold oneself opposite to_x000a_2. (by implication) adhere to_x000a_3. (by extension) to care for_x000a_[from G473 and the middle voice of G2192]_x000a_KJV: hold fast, hold to, support _x000a_Root(s): G473, G2192 "/>
    <n v="4"/>
    <x v="154"/>
    <x v="239"/>
    <m/>
    <s v="ἀντί"/>
    <m/>
    <n v="473"/>
    <s v="ἀντί"/>
    <n v="2192"/>
    <s v="ἔχω"/>
    <m/>
    <m/>
    <s v="verb"/>
    <m/>
    <m/>
    <n v="1"/>
    <m/>
  </r>
  <r>
    <s v="G"/>
    <n v="1398"/>
    <x v="638"/>
    <s v="douleuo (doul-yoo'-o) v._x000a_1. to be a slave to_x000a_2. to be enslaved_x000a_3. (figuratively) to be subservient to_x000a_{literal or figurative, involuntary or voluntary}_x000a_[from G1401]_x000a_KJV: be in bondage, (do) serve(-ice) _x000a_Root(s): G1401 "/>
    <n v="25"/>
    <x v="154"/>
    <x v="332"/>
    <n v="1"/>
    <m/>
    <m/>
    <n v="1401"/>
    <s v="δοῦλος"/>
    <s v=""/>
    <m/>
    <m/>
    <m/>
    <s v="verb"/>
    <m/>
    <m/>
    <n v="1"/>
    <m/>
  </r>
  <r>
    <s v="G"/>
    <n v="2087"/>
    <x v="639"/>
    <s v="heteros (het'-er-os) adj._x000a_1. (an-, the) other or different_x000a_[of uncertain affinity]_x000a_KJV: altered, else, next (day), one, (an-)other, some, strange "/>
    <n v="99"/>
    <x v="154"/>
    <x v="1"/>
    <n v="4"/>
    <m/>
    <m/>
    <m/>
    <m/>
    <m/>
    <m/>
    <m/>
    <m/>
    <s v="adjective"/>
    <m/>
    <m/>
    <n v="0"/>
    <m/>
  </r>
  <r>
    <s v="G"/>
    <n v="2706"/>
    <x v="640"/>
    <s v="kataphroneo (kat-af-ron-eh'-o) v._x000a_1. to think against, i.e. disesteem_x000a_[from G2596 and G5426]_x000a_KJV: despise _x000a_Root(s): G2596, G5426 "/>
    <n v="9"/>
    <x v="154"/>
    <x v="333"/>
    <n v="1"/>
    <s v="κατά"/>
    <m/>
    <n v="2596"/>
    <s v="κατά"/>
    <n v="5426"/>
    <s v="φρονέω"/>
    <m/>
    <m/>
    <s v="verb"/>
    <m/>
    <m/>
    <n v="1"/>
    <m/>
  </r>
  <r>
    <s v="G"/>
    <n v="3126"/>
    <x v="641"/>
    <s v="mammonas (mam-mo-nas`) aram._x000a_1. mammonas, i.e. avarice (deified)_x000a_[of Chaldee origin (confidence, i.e. wealth, personified)]_x000a_KJV: mammon "/>
    <n v="4"/>
    <x v="154"/>
    <x v="1"/>
    <m/>
    <m/>
    <m/>
    <m/>
    <m/>
    <m/>
    <m/>
    <m/>
    <m/>
    <s v="Aramaic"/>
    <m/>
    <m/>
    <n v="0"/>
    <m/>
  </r>
  <r>
    <s v="G"/>
    <n v="1746"/>
    <x v="642"/>
    <s v="enduo (en-doo'-o) v._x000a_1. to invest with clothing_x000a_{literally or figuratively}_x000a_[from G1722 and G1416 (in the sense of sinking into a garment)]_x000a_KJV: array, clothe (with), endue, have (put) on _x000a_Root(s): G1722, G1416 "/>
    <n v="27"/>
    <x v="155"/>
    <x v="136"/>
    <n v="4"/>
    <s v="ἐν"/>
    <m/>
    <n v="1722"/>
    <s v="ἔν"/>
    <n v="1416"/>
    <s v="δύνω"/>
    <m/>
    <m/>
    <s v="verb"/>
    <m/>
    <m/>
    <n v="1"/>
    <m/>
  </r>
  <r>
    <s v="G"/>
    <n v="3309"/>
    <x v="643"/>
    <s v="merimnao (mer-im-nah'-o) v._x000a_1. to be anxious about_x000a_[from G3308]_x000a_KJV: (be, have) care(-ful), take thought _x000a_Root(s): G3308 "/>
    <n v="19"/>
    <x v="155"/>
    <x v="334"/>
    <n v="1"/>
    <m/>
    <m/>
    <n v="3308"/>
    <s v="μέριμνα"/>
    <s v=""/>
    <m/>
    <m/>
    <m/>
    <s v="verb"/>
    <m/>
    <m/>
    <n v="1"/>
    <m/>
  </r>
  <r>
    <s v="G"/>
    <n v="3366"/>
    <x v="644"/>
    <s v="mede (may-deh') conj._x000a_1. but not, not even_x000a_2. (in a continued negation) nor_x000a_[from G3361 and G1161]_x000a_KJV: neither, nor (yet), (no) not (once, so much as) _x000a_Root(s): G3361, G1161 "/>
    <n v="56"/>
    <x v="155"/>
    <x v="259"/>
    <n v="2"/>
    <m/>
    <m/>
    <n v="3361"/>
    <s v="μή"/>
    <n v="1161"/>
    <s v="δέ"/>
    <m/>
    <m/>
    <s v="conjunction"/>
    <m/>
    <m/>
    <n v="1"/>
    <m/>
  </r>
  <r>
    <s v="G"/>
    <n v="4095"/>
    <x v="645"/>
    <s v="pino (pee'-no) v._x000a_1. to imbibe_x000a_{literally or figuratively}_x000a_[a prolonged form of pio  pee'-o, which (together with another form) poo  po'-o occurs only as an alternate in certain tenses]_x000a_KJV: drink "/>
    <n v="73"/>
    <x v="155"/>
    <x v="1"/>
    <n v="10"/>
    <m/>
    <m/>
    <m/>
    <m/>
    <m/>
    <m/>
    <m/>
    <m/>
    <s v="verb"/>
    <m/>
    <m/>
    <n v="0"/>
    <m/>
  </r>
  <r>
    <s v="G"/>
    <n v="5315"/>
    <x v="646"/>
    <s v="phago (fag'-o) v._x000a_1. to eat_x000a_{literally or figuratively}_x000a_[a primary verb (used as an alternate of G2068 in certain tenses)]_x000a_KJV: eat, meat _x000a_See also: G2068 "/>
    <n v="91"/>
    <x v="155"/>
    <x v="1"/>
    <n v="2"/>
    <m/>
    <m/>
    <m/>
    <m/>
    <m/>
    <m/>
    <m/>
    <m/>
    <s v="verb"/>
    <m/>
    <m/>
    <n v="0"/>
    <m/>
  </r>
  <r>
    <s v="G"/>
    <n v="1308"/>
    <x v="647"/>
    <s v="diaphero (dee-af-er'-o) v._x000a_1. to bear through_x000a_2. (literally) transport_x000a_3. usually to bear apart_x000a_4. (objectively) to toss about_x000a_5. (figuratively) report_x000a_6. (subjectively) to &quot;differ&quot;_x000a_7. (by implication) surpass_x000a_[from G1223 and G5342]_x000a_KJV: be better, carry, differ from, drive up and down, be (more) excellent, make matter, publish, be of more value _x000a_Root(s): G1223, G5342 "/>
    <n v="13"/>
    <x v="156"/>
    <x v="117"/>
    <n v="1"/>
    <s v="διά"/>
    <m/>
    <n v="1223"/>
    <s v="διά"/>
    <n v="5342"/>
    <s v="φέρω"/>
    <m/>
    <m/>
    <s v="verb"/>
    <m/>
    <m/>
    <n v="1"/>
    <m/>
  </r>
  <r>
    <s v="G"/>
    <n v="1689"/>
    <x v="648"/>
    <s v="emblepo (em-blep'-o) v._x000a_1. to look on_x000a_2. (relatively) to observe fixedly_x000a_3. (absolutely) to discern clearly_x000a_[from G1722 and G991]_x000a_KJV: behold, gaze up, look upon, (could) see _x000a_Root(s): G1722, G991 "/>
    <n v="12"/>
    <x v="156"/>
    <x v="335"/>
    <m/>
    <s v="ἐν"/>
    <m/>
    <n v="1722"/>
    <s v="ἔν"/>
    <n v="991"/>
    <s v="βλέπω"/>
    <m/>
    <m/>
    <s v="verb"/>
    <m/>
    <m/>
    <n v="1"/>
    <m/>
  </r>
  <r>
    <s v="G"/>
    <n v="2325"/>
    <x v="649"/>
    <s v="therizo (ther-id'-zo) v._x000a_1. to harvest_x000a_[from G2330 (in the sense of the crop)]_x000a_KJV: reap _x000a_Root(s): G2330 "/>
    <n v="21"/>
    <x v="156"/>
    <x v="232"/>
    <n v="2"/>
    <m/>
    <m/>
    <n v="2330"/>
    <s v="θέρος"/>
    <s v=""/>
    <m/>
    <m/>
    <m/>
    <s v="verb"/>
    <m/>
    <m/>
    <n v="1"/>
    <m/>
  </r>
  <r>
    <s v="G"/>
    <n v="3123"/>
    <x v="650"/>
    <s v="mallon (mal`-lon) adv._x000a_1. (adverbially) more (in a greater degree)) or rather_x000a_[neuter of the comparative of the same as G3122]_x000a_KJV: + better, X far, (the) more (and more), (so) much (the more), rather _x000a_Root(s): G3122 "/>
    <n v="81"/>
    <x v="156"/>
    <x v="336"/>
    <m/>
    <m/>
    <m/>
    <n v="3122"/>
    <s v="μάλιστα"/>
    <s v=""/>
    <m/>
    <m/>
    <m/>
    <s v="adverb"/>
    <m/>
    <m/>
    <n v="1"/>
    <m/>
  </r>
  <r>
    <s v="G"/>
    <n v="4071"/>
    <x v="651"/>
    <s v="peteinon (pet-ei-non') n._x000a_1. a flying animal, i.e. bird_x000a_[neuter of a derivative of G4072]_x000a_KJV: bird, fowl _x000a_Root(s): G4072 "/>
    <n v="14"/>
    <x v="156"/>
    <x v="337"/>
    <n v="1"/>
    <m/>
    <m/>
    <n v="4072"/>
    <s v="πέτομαι"/>
    <s v=""/>
    <m/>
    <m/>
    <m/>
    <s v="noun"/>
    <m/>
    <m/>
    <n v="1"/>
    <m/>
  </r>
  <r>
    <s v="G"/>
    <n v="4687"/>
    <x v="652"/>
    <s v="speiro (spei'-ro) v._x000a_1. to scatter, i.e. sow_x000a_{literally or figuratively}_x000a_[probably strengthened from G4685 (through the idea of extending)]_x000a_KJV: sow(- er), receive seed _x000a_Root(s): G4685 "/>
    <n v="53"/>
    <x v="156"/>
    <x v="305"/>
    <n v="5"/>
    <m/>
    <m/>
    <n v="4685"/>
    <s v="σπάω"/>
    <s v=""/>
    <m/>
    <m/>
    <m/>
    <s v="verb"/>
    <m/>
    <m/>
    <n v="1"/>
    <m/>
  </r>
  <r>
    <s v="G"/>
    <n v="5142"/>
    <x v="653"/>
    <s v="trepho (tref'-o) v._x000a_1. (properly) to stiffen, i.e. fatten_x000a_2. (by implication), to cherish (with food, etc.), pamper, rear_x000a_[a primary verb (properly, threpho, but perhaps strengthened from the base of G5157 through the idea of convolution)]_x000a_KJV: bring up, feed, nourish _x000a_Root(s): G5157 "/>
    <n v="9"/>
    <x v="156"/>
    <x v="297"/>
    <n v="10"/>
    <m/>
    <m/>
    <n v="5157"/>
    <s v="τροπή"/>
    <s v=""/>
    <m/>
    <m/>
    <m/>
    <s v="verb"/>
    <m/>
    <m/>
    <n v="1"/>
    <m/>
  </r>
  <r>
    <s v="G"/>
    <n v="2244"/>
    <x v="654"/>
    <s v="helikia (hay-lik-ee'-ah) n._x000a_1. maturity (in years or size)_x000a_[from helix (a comrade, i.e. one of the same age)]_x000a_KJV: age, stature _x000a_See also: G2245 "/>
    <n v="8"/>
    <x v="157"/>
    <x v="1"/>
    <n v="1"/>
    <m/>
    <m/>
    <m/>
    <m/>
    <m/>
    <m/>
    <m/>
    <m/>
    <s v="noun"/>
    <m/>
    <m/>
    <n v="0"/>
    <m/>
  </r>
  <r>
    <s v="G"/>
    <n v="4083"/>
    <x v="655"/>
    <s v="pechus (pay`-khoos) n._x000a_1. the fore-arm_x000a_2. (as a measure) a cubit_x000a_[of uncertain affinity]_x000a_KJV: cubit "/>
    <n v="4"/>
    <x v="157"/>
    <x v="1"/>
    <m/>
    <m/>
    <m/>
    <m/>
    <m/>
    <m/>
    <m/>
    <m/>
    <m/>
    <s v="noun"/>
    <m/>
    <m/>
    <n v="0"/>
    <m/>
  </r>
  <r>
    <s v="G"/>
    <n v="4369"/>
    <x v="656"/>
    <s v="prostithemi (pros-tith'-ay-mee) v._x000a_1. to place additionally, i.e. lay beside, annex, repeat_x000a_[from G4314 and G5087]_x000a_KJV: add, again, give more, increase, lay unto, proceed further, speak to any more _x000a_Root(s): G4314, G5087 "/>
    <n v="18"/>
    <x v="157"/>
    <x v="115"/>
    <m/>
    <s v="πρός"/>
    <m/>
    <n v="4314"/>
    <s v="πρός"/>
    <n v="5087"/>
    <s v="τίθημι"/>
    <m/>
    <m/>
    <s v="verb"/>
    <m/>
    <m/>
    <n v="1"/>
    <m/>
  </r>
  <r>
    <s v="G"/>
    <n v="68"/>
    <x v="657"/>
    <s v="agros (ag-ros') n._x000a_1. a field (as a drive for cattle)_x000a_2. (genitive case) the country_x000a_3. (specially) a farm, i.e. hamlet_x000a_[from G71]_x000a_KJV: country, farm, piece of ground, land _x000a_Root(s): G71 "/>
    <n v="36"/>
    <x v="158"/>
    <x v="97"/>
    <n v="2"/>
    <m/>
    <m/>
    <n v="71"/>
    <s v="ἄγω"/>
    <s v=""/>
    <m/>
    <m/>
    <m/>
    <s v="noun"/>
    <m/>
    <m/>
    <n v="1"/>
    <m/>
  </r>
  <r>
    <s v="G"/>
    <n v="837"/>
    <x v="658"/>
    <s v="auxano (aux-an'-o) v._x000a_1. to grow (&quot;wax&quot;), i.e. enlarge_x000a_{literal or figurative, active or passive}_x000a_[a prolonged form of a primary verb]_x000a_KJV: grow (up), (give the) increase "/>
    <n v="23"/>
    <x v="158"/>
    <x v="1"/>
    <n v="4"/>
    <m/>
    <m/>
    <m/>
    <m/>
    <m/>
    <m/>
    <m/>
    <m/>
    <s v="verb"/>
    <m/>
    <m/>
    <n v="0"/>
    <m/>
  </r>
  <r>
    <s v="G"/>
    <n v="2648"/>
    <x v="659"/>
    <s v="katamanthano (kat-am-an-than'-o) v._x000a_1. to learn thoroughly_x000a_2. (by implication) to note carefully_x000a_[from G2596 and G3129]_x000a_KJV: consider _x000a_Root(s): G2596, G3129 "/>
    <n v="1"/>
    <x v="158"/>
    <x v="243"/>
    <m/>
    <s v="κατά"/>
    <m/>
    <n v="2596"/>
    <s v="κατά"/>
    <n v="3129"/>
    <s v="μανθάνω"/>
    <m/>
    <m/>
    <s v="verb"/>
    <m/>
    <m/>
    <n v="1"/>
    <m/>
  </r>
  <r>
    <s v="G"/>
    <n v="2872"/>
    <x v="660"/>
    <s v="kopiao (kop-ee-ah'-o) v._x000a_1. to feel fatigue_x000a_2. (by implication) to work hard_x000a_[from a derivative of G2873]_x000a_KJV: (bestow) labour, toil, be wearied _x000a_Root(s): G2873 "/>
    <n v="23"/>
    <x v="158"/>
    <x v="338"/>
    <m/>
    <m/>
    <m/>
    <n v="2873"/>
    <s v="κόπος"/>
    <s v=""/>
    <m/>
    <m/>
    <m/>
    <s v="verb"/>
    <m/>
    <m/>
    <n v="1"/>
    <m/>
  </r>
  <r>
    <s v="G"/>
    <n v="2918"/>
    <x v="661"/>
    <s v="krinon (kree'-non) n._x000a_1. a lily_x000a_[perhaps a prim word]_x000a_KJV: lily "/>
    <n v="2"/>
    <x v="158"/>
    <x v="1"/>
    <m/>
    <m/>
    <m/>
    <m/>
    <m/>
    <m/>
    <m/>
    <m/>
    <m/>
    <s v="noun"/>
    <m/>
    <m/>
    <n v="0"/>
    <m/>
  </r>
  <r>
    <s v="G"/>
    <n v="3514"/>
    <x v="662"/>
    <s v="netho (nay'-tho) v._x000a_1. to spin_x000a_[from neo (of like meaning)]_x000a_KJV: spin "/>
    <n v="2"/>
    <x v="158"/>
    <x v="1"/>
    <m/>
    <m/>
    <m/>
    <m/>
    <m/>
    <m/>
    <m/>
    <m/>
    <m/>
    <s v="verb"/>
    <m/>
    <m/>
    <n v="0"/>
    <m/>
  </r>
  <r>
    <s v="G"/>
    <n v="4459"/>
    <x v="663"/>
    <s v="pos (poce`) adv._x000a_1. in what way?_x000a_2. (sometimes indirect) how?_x000a_3. (as exclamation) how much!_x000a_{Occasionally unexpressed in English}_x000a_[adverb from the base of G4226, an interrogative particle of manner]_x000a_KJV: how, after (by) what manner (means), that _x000a_Root(s): G4226 "/>
    <n v="105"/>
    <x v="158"/>
    <x v="339"/>
    <n v="1"/>
    <m/>
    <m/>
    <n v="4226"/>
    <s v="ποῦ"/>
    <s v=""/>
    <m/>
    <m/>
    <m/>
    <s v="adverb"/>
    <m/>
    <m/>
    <n v="1"/>
    <m/>
  </r>
  <r>
    <s v="G"/>
    <n v="4016"/>
    <x v="664"/>
    <s v="periballo (per-ee-bal'-lo) v._x000a_1. to throw all around, i.e. invest (with a palisade or with clothing)_x000a_[from G4012 and G906]_x000a_KJV: array, cast about, clothe(-d me), put on _x000a_Root(s): G4012, G906 "/>
    <n v="24"/>
    <x v="159"/>
    <x v="205"/>
    <n v="1"/>
    <s v="περί"/>
    <m/>
    <n v="4012"/>
    <s v="περί"/>
    <n v="906"/>
    <s v="βάλλω"/>
    <m/>
    <m/>
    <s v="verb"/>
    <m/>
    <m/>
    <n v="1"/>
    <m/>
  </r>
  <r>
    <s v="G"/>
    <n v="294"/>
    <x v="665"/>
    <s v="amphiennumi (am-fee-en'-noo-mee) v._x000a_1. to enrobe_x000a_[from the base of G297 and hennumi &quot;to invest&quot;]_x000a_KJV: clothe _x000a_Root(s): G297 "/>
    <n v="4"/>
    <x v="160"/>
    <x v="340"/>
    <m/>
    <m/>
    <m/>
    <n v="297"/>
    <s v="ἀμφότερος"/>
    <s v=""/>
    <m/>
    <m/>
    <m/>
    <s v="verb"/>
    <m/>
    <m/>
    <n v="1"/>
    <m/>
  </r>
  <r>
    <s v="G"/>
    <n v="839"/>
    <x v="666"/>
    <s v="aurion (au'-ree-on) adv._x000a_1. (properly) fresh, i.e.  to-morrow_x000a_{adverb with ellipsis of G2250}_x000a_[from a derivative of the same as G109 (meaning a breeze, i.e. the morning air)]_x000a_KJV: (to-)morrow, next day _x000a_Root(s): G109 _x000a_Compare: G2250 "/>
    <n v="14"/>
    <x v="160"/>
    <x v="341"/>
    <n v="1"/>
    <m/>
    <m/>
    <n v="109"/>
    <s v="ἀήρ"/>
    <m/>
    <m/>
    <m/>
    <m/>
    <s v="adverb"/>
    <m/>
    <m/>
    <n v="1"/>
    <m/>
  </r>
  <r>
    <s v="G"/>
    <n v="2823"/>
    <x v="667"/>
    <s v="klibanos (klib'-an-os) n._x000a_1. an earthen pot used for baking in_x000a_[of uncertain derivation]_x000a_KJV: oven "/>
    <n v="2"/>
    <x v="160"/>
    <x v="1"/>
    <m/>
    <m/>
    <m/>
    <m/>
    <m/>
    <m/>
    <m/>
    <m/>
    <m/>
    <s v="noun"/>
    <m/>
    <m/>
    <n v="0"/>
    <m/>
  </r>
  <r>
    <s v="G"/>
    <n v="3640"/>
    <x v="668"/>
    <s v="oligopistos (ol-ig-op'-is-tos) adj._x000a_1. incredulous, i.e. lacking confidence (in Christ)_x000a_[from G3641 and G4102]_x000a_KJV: of little faith _x000a_Root(s): G3641, G4102 "/>
    <n v="6"/>
    <x v="160"/>
    <x v="342"/>
    <m/>
    <m/>
    <m/>
    <n v="3641"/>
    <s v="ὀλίγος"/>
    <n v="4102"/>
    <s v="πίστις"/>
    <m/>
    <m/>
    <s v="adjective"/>
    <m/>
    <m/>
    <n v="1"/>
    <m/>
  </r>
  <r>
    <s v="G"/>
    <n v="5528"/>
    <x v="669"/>
    <s v="chortos (khor'-tos) n._x000a_1. a &quot;court&quot; or &quot;garden&quot;_x000a_2. (by implication, of pasture) herbage or vegetation_x000a_[apparently a primary word]_x000a_KJV: blade, grass, hay "/>
    <n v="15"/>
    <x v="160"/>
    <x v="1"/>
    <n v="1"/>
    <m/>
    <m/>
    <m/>
    <m/>
    <m/>
    <m/>
    <m/>
    <m/>
    <s v="noun"/>
    <m/>
    <m/>
    <n v="0"/>
    <m/>
  </r>
  <r>
    <s v="G"/>
    <n v="537"/>
    <x v="670"/>
    <s v="hapas (hap'-as) adj._x000a_1. absolutely all_x000a_2. (singularly) every one_x000a_[from G1 (as a particle of union) and G3956]_x000a_KJV: all (things), every (one), whole _x000a_Root(s): G1, G3956 "/>
    <n v="34"/>
    <x v="161"/>
    <x v="343"/>
    <n v="1"/>
    <m/>
    <m/>
    <n v="1"/>
    <s v="α"/>
    <n v="3956"/>
    <s v="πᾶς"/>
    <m/>
    <m/>
    <s v="adjective"/>
    <m/>
    <m/>
    <n v="1"/>
    <m/>
  </r>
  <r>
    <s v="G"/>
    <n v="1934"/>
    <x v="671"/>
    <s v="epizeteo (ep-eed-zay-teh'-o) v._x000a_1. to search (inquire) for_x000a_2. (intensively) to demand, to crave_x000a_[from G1909 and G2212]_x000a_KJV: desire, enquire, seek (after, for) _x000a_Root(s): G1909, G2212 "/>
    <n v="13"/>
    <x v="161"/>
    <x v="344"/>
    <m/>
    <s v="ἐπί"/>
    <m/>
    <n v="1909"/>
    <s v="ἐπί"/>
    <n v="2212"/>
    <s v="ζητέω"/>
    <m/>
    <m/>
    <s v="verb"/>
    <m/>
    <m/>
    <n v="1"/>
    <m/>
  </r>
  <r>
    <s v="G"/>
    <n v="5535"/>
    <x v="672"/>
    <s v="chrezo (khrade'-zo) v._x000a_1. to make (i.e. have) necessity, i.e. be in want of_x000a_[from G5532]_x000a_KJV: (have) need _x000a_Root(s): G5532 "/>
    <n v="5"/>
    <x v="161"/>
    <x v="345"/>
    <m/>
    <m/>
    <m/>
    <n v="5532"/>
    <s v="χρεία"/>
    <s v=""/>
    <m/>
    <m/>
    <m/>
    <s v="verb"/>
    <m/>
    <m/>
    <n v="1"/>
    <m/>
  </r>
  <r>
    <s v="G"/>
    <n v="713"/>
    <x v="673"/>
    <s v="arketos (ar-ket-os') adj._x000a_1. satisfactory_x000a_[from G714]_x000a_KJV: enough, suffice (-ient) _x000a_Root(s): G714 "/>
    <n v="3"/>
    <x v="162"/>
    <x v="346"/>
    <m/>
    <m/>
    <m/>
    <n v="714"/>
    <s v="ἀρκέω"/>
    <s v=""/>
    <m/>
    <m/>
    <m/>
    <s v="adjective"/>
    <m/>
    <m/>
    <n v="1"/>
    <m/>
  </r>
  <r>
    <s v="G"/>
    <n v="2549"/>
    <x v="674"/>
    <s v="kakia (kak-ee'-ah) n._x000a_1. badness_x000a_2. (subjectively) depravity_x000a_3. (actively) malignity_x000a_4. (passively) trouble_x000a_[from G2556]_x000a_KJV: evil, malice(-iousness), naughtiness, wickedness _x000a_Root(s): G2556 "/>
    <n v="11"/>
    <x v="162"/>
    <x v="236"/>
    <m/>
    <m/>
    <m/>
    <n v="2556"/>
    <s v="κακός"/>
    <s v=""/>
    <m/>
    <m/>
    <m/>
    <s v="noun"/>
    <m/>
    <m/>
    <n v="1"/>
    <m/>
  </r>
  <r>
    <s v="G"/>
    <n v="4456"/>
    <x v="675"/>
    <s v="poroo (po-roh'-o) v._x000a_1. to petrify_x000a_2. (figuratively) to indurate (render stupid or callous)_x000a_[apparently from poros &quot;a kind of stone&quot;]_x000a_KJV: blind, harden "/>
    <n v="5"/>
    <x v="163"/>
    <x v="1"/>
    <n v="1"/>
    <m/>
    <m/>
    <m/>
    <m/>
    <m/>
    <m/>
    <m/>
    <m/>
    <s v="verb"/>
    <m/>
    <m/>
    <n v="0"/>
    <m/>
  </r>
  <r>
    <s v="G"/>
    <n v="3363"/>
    <x v="676"/>
    <s v="hina me (hin'-ah may') prep._x000a_1. in order (or so) that not_x000a_[i.e. G2443 and G3361]_x000a_KJV: albeit not, lest, that, no(-t, (-thing)) _x000a_Root(s): G3361, G2443 "/>
    <n v="177"/>
    <x v="164"/>
    <x v="347"/>
    <m/>
    <m/>
    <m/>
    <n v="3361"/>
    <s v="μή"/>
    <n v="2443"/>
    <s v="ἵνα"/>
    <m/>
    <m/>
    <s v="preposition"/>
    <m/>
    <m/>
    <n v="1"/>
    <m/>
  </r>
  <r>
    <s v="G"/>
    <n v="2917"/>
    <x v="677"/>
    <s v="krima (kree'-mah) n._x000a_1. a decision (the function or the effect, for or against (&quot;crime&quot;))_x000a_[from G2919]_x000a_KJV: avenge, condemned, condemnation, damnation, + go to law, judgment _x000a_Root(s): G2919 _x000a_Compare: G2920 "/>
    <n v="27"/>
    <x v="165"/>
    <x v="186"/>
    <m/>
    <m/>
    <m/>
    <n v="2919"/>
    <s v="κρίνω"/>
    <m/>
    <m/>
    <m/>
    <m/>
    <s v="noun"/>
    <m/>
    <m/>
    <n v="1"/>
    <m/>
  </r>
  <r>
    <s v="G"/>
    <n v="3354"/>
    <x v="678"/>
    <s v="metreo (met-reh'-o) v._x000a_1. to measure (i.e. ascertain in size by a fixed standard)_x000a_2. (by implication) to measure out (i.e. allot by rule)_x000a_[from G3358]_x000a_KJV: figuratively, to estimate _x000a_Root(s): G3358 "/>
    <n v="11"/>
    <x v="165"/>
    <x v="348"/>
    <n v="2"/>
    <m/>
    <m/>
    <n v="3358"/>
    <s v="μέτρον"/>
    <s v=""/>
    <m/>
    <m/>
    <m/>
    <s v="verb"/>
    <m/>
    <m/>
    <n v="1"/>
    <m/>
  </r>
  <r>
    <s v="G"/>
    <n v="3358"/>
    <x v="679"/>
    <s v="metron (met'-ron) n._x000a_1. a measure (&quot;metre&quot;)_x000a_2. (by implication) a limited portion (degree)_x000a_{literally or figuratively}_x000a_[an apparently primary word]_x000a_KJV: measure "/>
    <n v="14"/>
    <x v="165"/>
    <x v="1"/>
    <n v="4"/>
    <m/>
    <m/>
    <m/>
    <m/>
    <m/>
    <m/>
    <m/>
    <m/>
    <s v="noun"/>
    <m/>
    <m/>
    <n v="0"/>
    <m/>
  </r>
  <r>
    <s v="G"/>
    <n v="1385"/>
    <x v="680"/>
    <s v="dokos (dok-os') n._x000a_1. a stick of timber_x000a_[from G1209 (through the idea of holding up)]_x000a_KJV: beam _x000a_Root(s): G1209 "/>
    <n v="6"/>
    <x v="166"/>
    <x v="285"/>
    <m/>
    <m/>
    <m/>
    <n v="1209"/>
    <s v="δέχομαι"/>
    <s v=""/>
    <m/>
    <m/>
    <m/>
    <s v="noun"/>
    <m/>
    <m/>
    <n v="1"/>
    <m/>
  </r>
  <r>
    <s v="G"/>
    <n v="2595"/>
    <x v="681"/>
    <s v="karphos (kar'-fos) n._x000a_1. a dry twig or straw_x000a_[from karpho &quot;to wither&quot;]_x000a_KJV: mote "/>
    <n v="6"/>
    <x v="166"/>
    <x v="1"/>
    <m/>
    <m/>
    <m/>
    <m/>
    <m/>
    <m/>
    <m/>
    <m/>
    <m/>
    <s v="noun"/>
    <m/>
    <m/>
    <n v="0"/>
    <m/>
  </r>
  <r>
    <s v="G"/>
    <n v="2657"/>
    <x v="682"/>
    <s v="katanoeo (kat-an-o-eh'-o) v._x000a_1. to observe fully_x000a_[from G2596 and G3539]_x000a_KJV: behold, consider, discover, perceive _x000a_Root(s): G2596, G3539 "/>
    <n v="14"/>
    <x v="166"/>
    <x v="153"/>
    <m/>
    <s v="κατά"/>
    <m/>
    <n v="2596"/>
    <s v="κατά"/>
    <n v="3539"/>
    <s v="νοιέω"/>
    <m/>
    <m/>
    <s v="verb"/>
    <m/>
    <m/>
    <n v="1"/>
    <m/>
  </r>
  <r>
    <s v="G"/>
    <n v="4674"/>
    <x v="683"/>
    <s v="sos (sos') p/s._x000a_1. thine_x000a_[from G4771]_x000a_KJV: thine (own), thy (friend) _x000a_Root(s): G4771 "/>
    <n v="23"/>
    <x v="166"/>
    <x v="69"/>
    <m/>
    <m/>
    <m/>
    <n v="4771"/>
    <s v="σύ"/>
    <s v=""/>
    <m/>
    <m/>
    <m/>
    <s v="p/s."/>
    <m/>
    <m/>
    <n v="1"/>
    <m/>
  </r>
  <r>
    <s v="G"/>
    <n v="1544"/>
    <x v="684"/>
    <s v="ekballo (ek-bal'-lo) v._x000a_1. to eject_x000a_{literally or figuratively}_x000a_[from G1537 and G906]_x000a_KJV: bring forth, cast (forth, out), drive (out), expel, leave, pluck (pull, take, thrust) out, put forth (out), send away (forth, out) _x000a_Root(s): G1537, G906 "/>
    <n v="81"/>
    <x v="167"/>
    <x v="205"/>
    <n v="1"/>
    <s v="ἐκ"/>
    <m/>
    <n v="1537"/>
    <s v="ἐκ"/>
    <n v="906"/>
    <s v="βάλλω"/>
    <m/>
    <m/>
    <s v="verb"/>
    <m/>
    <m/>
    <n v="1"/>
    <m/>
  </r>
  <r>
    <s v="G"/>
    <n v="2046"/>
    <x v="685"/>
    <s v="ereo (er-eh'-o) v._x000a_1. to utter, i.e. speak or say_x000a_[probably a fuller form of G4483, an alternate for G2036 in certain tenses]_x000a_KJV: call, say, speak (of), tell _x000a_Root(s): G4483 _x000a_Compare: G3004, G5346, G2980 _x000a_See also: G2036 "/>
    <n v="68"/>
    <x v="167"/>
    <x v="198"/>
    <n v="5"/>
    <m/>
    <m/>
    <n v="4483"/>
    <s v="ῥέω"/>
    <m/>
    <m/>
    <m/>
    <m/>
    <s v="verb"/>
    <m/>
    <m/>
    <n v="1"/>
    <m/>
  </r>
  <r>
    <s v="G"/>
    <n v="1227"/>
    <x v="686"/>
    <s v="diablepo (dee-ab-lep'-o) v._x000a_1. to look through, i.e. recover full vision_x000a_[from G1223 and G991]_x000a_KJV: see clearly _x000a_Root(s): G1223, G991 "/>
    <n v="3"/>
    <x v="168"/>
    <x v="335"/>
    <m/>
    <s v="διά"/>
    <m/>
    <n v="1223"/>
    <s v="διά"/>
    <n v="991"/>
    <s v="βλέπω"/>
    <m/>
    <m/>
    <s v="verb"/>
    <m/>
    <m/>
    <n v="1"/>
    <m/>
  </r>
  <r>
    <s v="G"/>
    <n v="2965"/>
    <x v="687"/>
    <s v="kuon (koo'-own) n._x000a_1. a dog (&quot;hound&quot;)_x000a_{literally or figuratively}_x000a_[a primary word]_x000a_KJV: dog "/>
    <n v="5"/>
    <x v="169"/>
    <x v="1"/>
    <n v="3"/>
    <m/>
    <m/>
    <m/>
    <m/>
    <m/>
    <m/>
    <m/>
    <m/>
    <s v="noun"/>
    <m/>
    <m/>
    <n v="0"/>
    <m/>
  </r>
  <r>
    <s v="G"/>
    <n v="3135"/>
    <x v="688"/>
    <s v="margarites (mar-gar-ee'-tace) n._x000a_1. a pearl_x000a_[from margaros (a pearl-oyster)]_x000a_KJV: pearl "/>
    <n v="9"/>
    <x v="169"/>
    <x v="1"/>
    <m/>
    <m/>
    <m/>
    <m/>
    <m/>
    <m/>
    <m/>
    <m/>
    <m/>
    <s v="noun"/>
    <m/>
    <m/>
    <n v="0"/>
    <m/>
  </r>
  <r>
    <s v="G"/>
    <n v="4486"/>
    <x v="689"/>
    <s v="rhegnumi (rhayg'-noo-mee) (or rhesso  rhace'-so) v._x000a_1. to &quot;break,&quot; &quot;wreck&quot; or &quot;crack&quot;_x000a_2. (especially) to sunder (by separation of the parts) or disrupt, lacerate_x000a_3. (by implication) to convulse (with spasms)_x000a_4. (figuratively) to give vent to joyful emotions_x000a_{G2608 being its intensive (with the preposition in composition), and G2352 a shattering to minute fragments, but not a reduction to the constituent particles, like G3089}_x000a_[prolonged forms of rheko (which appears only in certain forms, and is itself probably a strengthened form of agnumi (see in G2608))]_x000a_KJV: break (forth), burst, rend, tear _x000a_Compare: G2352, G3089 _x000a_See also: G2608 "/>
    <n v="7"/>
    <x v="169"/>
    <x v="1"/>
    <n v="8"/>
    <m/>
    <m/>
    <m/>
    <m/>
    <m/>
    <m/>
    <m/>
    <m/>
    <s v="verb"/>
    <m/>
    <m/>
    <n v="0"/>
    <m/>
  </r>
  <r>
    <s v="G"/>
    <n v="5519"/>
    <x v="690"/>
    <s v="choiros (khoy`-ros) n._x000a_1. a hog_x000a_[of uncertain derivation]_x000a_KJV: swine "/>
    <n v="12"/>
    <x v="169"/>
    <x v="1"/>
    <m/>
    <m/>
    <m/>
    <m/>
    <m/>
    <m/>
    <m/>
    <m/>
    <m/>
    <s v="noun"/>
    <m/>
    <m/>
    <n v="0"/>
    <m/>
  </r>
  <r>
    <s v="G"/>
    <n v="2925"/>
    <x v="691"/>
    <s v="krouo (krou'-o) v._x000a_1. to rap_x000a_[apparently a primary verb]_x000a_KJV: knock "/>
    <n v="9"/>
    <x v="170"/>
    <x v="1"/>
    <m/>
    <m/>
    <m/>
    <m/>
    <m/>
    <m/>
    <m/>
    <m/>
    <m/>
    <s v="verb"/>
    <m/>
    <m/>
    <n v="0"/>
    <m/>
  </r>
  <r>
    <s v="G"/>
    <n v="1929"/>
    <x v="692"/>
    <s v="epididomi (ep-ee-did'-o-mee) v._x000a_1. to give over (by hand or surrender)_x000a_[from G1909 and G1325]_x000a_KJV: deliver unto, give, let (+ (her drive)), offer _x000a_Root(s): G1909, G1325 "/>
    <n v="9"/>
    <x v="171"/>
    <x v="209"/>
    <m/>
    <s v="ἐπί"/>
    <m/>
    <n v="1909"/>
    <s v="ἐπί"/>
    <n v="1325"/>
    <s v="δίδωμι"/>
    <m/>
    <m/>
    <s v="verb"/>
    <m/>
    <m/>
    <n v="1"/>
    <m/>
  </r>
  <r>
    <s v="G"/>
    <n v="2486"/>
    <x v="693"/>
    <s v="ichthus (ikh-thoos') n._x000a_1. a fish_x000a_[of uncertain affinity]_x000a_KJV: fish "/>
    <n v="20"/>
    <x v="172"/>
    <x v="1"/>
    <n v="1"/>
    <m/>
    <m/>
    <m/>
    <m/>
    <m/>
    <m/>
    <m/>
    <m/>
    <s v="noun"/>
    <m/>
    <m/>
    <n v="0"/>
    <m/>
  </r>
  <r>
    <s v="G"/>
    <n v="3789"/>
    <x v="694"/>
    <s v="ophis (of'-is) n._x000a_1. a snake_x000a_2. (figuratively, of sly cunning) an artfully malicious person_x000a_3. (especially) Satan_x000a_[probably from G3700 (through the idea of sharpness of vision)]_x000a_KJV: serpent _x000a_Root(s): G3700 "/>
    <n v="14"/>
    <x v="172"/>
    <x v="176"/>
    <m/>
    <m/>
    <m/>
    <n v="3700"/>
    <s v="ὀπτάνομαι"/>
    <s v=""/>
    <m/>
    <m/>
    <m/>
    <s v="noun"/>
    <m/>
    <m/>
    <n v="1"/>
    <m/>
  </r>
  <r>
    <s v="G"/>
    <n v="1390"/>
    <x v="695"/>
    <s v="doma (dom'-ah) n._x000a_1. a present_x000a_[from the base of G1325]_x000a_KJV: gift _x000a_Root(s): G1325 "/>
    <n v="4"/>
    <x v="173"/>
    <x v="209"/>
    <m/>
    <m/>
    <m/>
    <n v="1325"/>
    <s v="δίδωμι"/>
    <s v=""/>
    <m/>
    <m/>
    <m/>
    <s v="noun"/>
    <m/>
    <m/>
    <n v="1"/>
    <m/>
  </r>
  <r>
    <s v="G"/>
    <n v="3745"/>
    <x v="696"/>
    <s v="hosos (hos'-os) p/k._x000a_1. as (much, great, long, etc.) as_x000a_[by reduplication from G3739]_x000a_KJV: all (that), as (long, many, much) (as), how great (many, much), (in-)asmuch as, so many as, that (ever), the more, those things, what (great, -soever), wheresoever, wherewithsoever, which, X while, who(-soever) _x000a_Root(s): G3739 "/>
    <n v="110"/>
    <x v="174"/>
    <x v="83"/>
    <m/>
    <m/>
    <m/>
    <n v="3739"/>
    <s v="ὅς"/>
    <s v=""/>
    <m/>
    <m/>
    <m/>
    <s v="p/k"/>
    <m/>
    <m/>
    <n v="1"/>
    <m/>
  </r>
  <r>
    <s v="G"/>
    <n v="520"/>
    <x v="697"/>
    <s v="apago (ap-ag'-o) v._x000a_1. to take off (in various senses)_x000a_[from G575 and G71]_x000a_KJV: bring, carry away, lead (away), put to death, take away _x000a_Root(s): G575, G71 "/>
    <n v="15"/>
    <x v="175"/>
    <x v="97"/>
    <n v="1"/>
    <s v="ἀπό"/>
    <m/>
    <n v="575"/>
    <s v="ἀπό"/>
    <n v="71"/>
    <s v="ἄγω"/>
    <m/>
    <m/>
    <s v="verb"/>
    <m/>
    <m/>
    <n v="1"/>
    <m/>
  </r>
  <r>
    <s v="G"/>
    <n v="684"/>
    <x v="698"/>
    <s v="apoleia (ap-o'-lei-a) n._x000a_1. destruction, ruin or loss (physical, spiritual or eternal)_x000a_[from a presumed derivative of G622]_x000a_KJV: damnable(-nation), destruction, die, perdition, X perish, pernicious ways, waste _x000a_Root(s): G622 "/>
    <n v="18"/>
    <x v="175"/>
    <x v="349"/>
    <m/>
    <m/>
    <m/>
    <n v="622"/>
    <s v="ἀπόλλυμι"/>
    <s v=""/>
    <m/>
    <m/>
    <m/>
    <s v="noun"/>
    <m/>
    <m/>
    <n v="1"/>
    <m/>
  </r>
  <r>
    <s v="G"/>
    <n v="2149"/>
    <x v="699"/>
    <s v="euruchoros (yoo-roo'-kho-ros) n._x000a_1. spacious_x000a_[from eurus (wide) and G5561]_x000a_KJV: broad _x000a_Root(s): G5561 "/>
    <n v="1"/>
    <x v="175"/>
    <x v="162"/>
    <m/>
    <m/>
    <m/>
    <n v="5561"/>
    <s v="χώρα"/>
    <s v=""/>
    <m/>
    <m/>
    <m/>
    <s v="noun"/>
    <m/>
    <m/>
    <n v="1"/>
    <m/>
  </r>
  <r>
    <s v="G"/>
    <n v="4116"/>
    <x v="700"/>
    <s v="platus (plat-oos') adj._x000a_1. spread out &quot;flat&quot; (&quot;plot&quot;), i.e. broad_x000a_[from G4111]_x000a_KJV: wide _x000a_Root(s): G4111 "/>
    <n v="1"/>
    <x v="175"/>
    <x v="350"/>
    <n v="3"/>
    <m/>
    <m/>
    <n v="4111"/>
    <s v="πλάσσω"/>
    <s v=""/>
    <m/>
    <m/>
    <m/>
    <s v="adjective"/>
    <m/>
    <m/>
    <n v="1"/>
    <m/>
  </r>
  <r>
    <s v="G"/>
    <n v="4439"/>
    <x v="701"/>
    <s v="pule (poo'-lay) n._x000a_1. a gate, i.e. the leaf or wing of a folding entrance_x000a_{literally or figuratively}_x000a_[apparently a primary word]_x000a_KJV: gate "/>
    <n v="10"/>
    <x v="175"/>
    <x v="1"/>
    <n v="1"/>
    <m/>
    <m/>
    <m/>
    <m/>
    <m/>
    <m/>
    <m/>
    <m/>
    <s v="noun"/>
    <m/>
    <m/>
    <n v="0"/>
    <m/>
  </r>
  <r>
    <s v="G"/>
    <n v="4728"/>
    <x v="702"/>
    <s v="stenos (sten-os') adj._x000a_1. narrow (from obstacles standing close about)_x000a_[probably from the base of G2476]_x000a_KJV: strait _x000a_Root(s): G2476 "/>
    <n v="3"/>
    <x v="175"/>
    <x v="296"/>
    <n v="3"/>
    <m/>
    <m/>
    <n v="2476"/>
    <s v="ἵστημι"/>
    <s v=""/>
    <m/>
    <m/>
    <m/>
    <s v="adjective"/>
    <m/>
    <m/>
    <n v="1"/>
    <m/>
  </r>
  <r>
    <s v="G"/>
    <n v="2222"/>
    <x v="703"/>
    <s v="zoe (dzow-ay') n._x000a_1. life-above_x000a_2. epithet of Jesus (John 14_x000a_{literally or figuratively. used in a mortal, temporal sense and in an eternal sense.  The act of genuine, neighborly kindness is living above mere bodily, flesh-driven existence.}_x000a_[from G2198; in contrast to G979]_x000a_KJV: life(-time) _x000a_Root(s): G2198 _x000a_Compare: G979, G5590 "/>
    <n v="135"/>
    <x v="176"/>
    <x v="351"/>
    <m/>
    <m/>
    <m/>
    <n v="2198"/>
    <s v="ζάω"/>
    <m/>
    <m/>
    <m/>
    <m/>
    <s v="noun"/>
    <m/>
    <m/>
    <n v="1"/>
    <m/>
  </r>
  <r>
    <s v="G"/>
    <n v="2346"/>
    <x v="704"/>
    <s v="thlibo (thlee'-bo) v._x000a_1. to crowd_x000a_{literally or figuratively}_x000a_[akin to the base of G5147]_x000a_KJV: afflict, narrow, throng, suffer tribulation, trouble _x000a_See also: G5147 "/>
    <n v="10"/>
    <x v="176"/>
    <x v="1"/>
    <n v="3"/>
    <m/>
    <m/>
    <m/>
    <m/>
    <m/>
    <m/>
    <m/>
    <m/>
    <s v="verb"/>
    <m/>
    <m/>
    <n v="0"/>
    <m/>
  </r>
  <r>
    <s v="G"/>
    <n v="3641"/>
    <x v="705"/>
    <s v="oligos (ol-ee'-gos) adj._x000a_1. puny, tiny (in extent, degree, number, duration or value)_x000a_2. (of time)_x000a_3. brief, momentary i.e. a moment or short time_x000a_4. (of number) few_x000a_5. (of quantity) little_x000a_6. (especially neuter, adverbially) somewhat_x000a_[of uncertain affinity]_x000a_KJV: + almost, brief(-ly), few, (a) little, + long, a season, short, small, a while "/>
    <n v="41"/>
    <x v="176"/>
    <x v="1"/>
    <n v="3"/>
    <m/>
    <m/>
    <m/>
    <m/>
    <m/>
    <m/>
    <m/>
    <m/>
    <s v="adjective"/>
    <m/>
    <m/>
    <n v="0"/>
    <m/>
  </r>
  <r>
    <s v="G"/>
    <n v="727"/>
    <x v="706"/>
    <s v="harpax (har'-pax) adj._x000a_1. rapacious_x000a_[from G726]_x000a_KJV: extortion, ravening _x000a_Root(s): G726 "/>
    <n v="5"/>
    <x v="177"/>
    <x v="170"/>
    <m/>
    <m/>
    <m/>
    <n v="726"/>
    <s v="ἁρπάζω"/>
    <s v=""/>
    <m/>
    <m/>
    <m/>
    <s v="adjective"/>
    <m/>
    <m/>
    <n v="1"/>
    <m/>
  </r>
  <r>
    <s v="G"/>
    <n v="2081"/>
    <x v="707"/>
    <s v="esothen (es'-o-then) adv._x000a_1. from inside_x000a_{also used as equivalent to G2080 (inside)}_x000a_[from G2080]_x000a_KJV: inward(-ly), (from) within, without _x000a_Root(s): G2080 "/>
    <n v="12"/>
    <x v="177"/>
    <x v="352"/>
    <m/>
    <m/>
    <m/>
    <n v="2080"/>
    <s v="ἔσω"/>
    <s v=""/>
    <m/>
    <m/>
    <m/>
    <s v="adverb"/>
    <m/>
    <m/>
    <n v="1"/>
    <m/>
  </r>
  <r>
    <s v="G"/>
    <n v="3074"/>
    <x v="708"/>
    <s v="lukos (loo'-kos) n._x000a_1. a wolf_x000a_[perhaps akin to the base of G3022 (from the whitish hair)]_x000a_KJV: wolf _x000a_See also: G3022 "/>
    <n v="6"/>
    <x v="177"/>
    <x v="1"/>
    <n v="2"/>
    <m/>
    <m/>
    <m/>
    <m/>
    <m/>
    <m/>
    <m/>
    <m/>
    <s v="noun"/>
    <m/>
    <m/>
    <n v="0"/>
    <m/>
  </r>
  <r>
    <s v="G"/>
    <n v="4263"/>
    <x v="709"/>
    <s v="probaton (prob'-at-on) n._x000a_1. something that walks forward (a quadruped)_x000a_2. (specially) a sheep_x000a_{&quot;sheep&quot; literally or figuratively}_x000a_[probably neuter of a presumed derivative of G4260]_x000a_KJV: sheep(-fold) _x000a_Root(s): G4260 "/>
    <n v="39"/>
    <x v="177"/>
    <x v="353"/>
    <n v="1"/>
    <m/>
    <m/>
    <n v="4260"/>
    <s v="προβαίνω"/>
    <s v=""/>
    <m/>
    <m/>
    <m/>
    <s v="noun"/>
    <m/>
    <m/>
    <n v="1"/>
    <m/>
  </r>
  <r>
    <s v="G"/>
    <n v="5578"/>
    <x v="710"/>
    <s v="pseudoprophetes (psyoo-dop-rof-ay'-tace) n._x000a_1. a false prophet, i.e. pretended foreteller or religious imposter_x000a_[from G5571 and G4396]_x000a_KJV: false prophet _x000a_Root(s): G5571, G4396 _x000a_Compare: G1114, G2215, G4108 "/>
    <n v="11"/>
    <x v="177"/>
    <x v="354"/>
    <m/>
    <m/>
    <m/>
    <n v="5571"/>
    <s v="ψευδής"/>
    <n v="4396"/>
    <s v="προφήτης"/>
    <m/>
    <m/>
    <s v="noun"/>
    <m/>
    <m/>
    <n v="1"/>
    <m/>
  </r>
  <r>
    <s v="G"/>
    <n v="173"/>
    <x v="711"/>
    <s v="akantha (ak'-an-thah) n._x000a_1. a thorn_x000a_[probably from the noun acme, akin to ake &quot;a point&quot; and meaning the same]_x000a_KJV: thorn _x000a_See also: G188 "/>
    <n v="14"/>
    <x v="178"/>
    <x v="1"/>
    <n v="1"/>
    <m/>
    <m/>
    <m/>
    <m/>
    <m/>
    <m/>
    <m/>
    <m/>
    <s v="noun"/>
    <m/>
    <m/>
    <n v="0"/>
    <m/>
  </r>
  <r>
    <s v="G"/>
    <n v="1921"/>
    <x v="712"/>
    <s v="epiginosko (ep-ig-in-oce'-ko) v._x000a_1. to know upon some mark, i.e. recognize_x000a_2. (by implication) to become fully acquainted with, to acknowledge_x000a_[from G1909 and G1097]_x000a_KJV: (ac-, have, take)know(-ledge, well), perceive _x000a_Root(s): G1909, G1097 "/>
    <n v="44"/>
    <x v="178"/>
    <x v="73"/>
    <n v="1"/>
    <s v="ἐπί"/>
    <m/>
    <n v="1909"/>
    <s v="ἐπί"/>
    <n v="1097"/>
    <s v="γινώσκω"/>
    <m/>
    <m/>
    <s v="verb"/>
    <m/>
    <m/>
    <n v="1"/>
    <m/>
  </r>
  <r>
    <s v="G"/>
    <n v="3385"/>
    <x v="713"/>
    <s v="meti (may'-tee) prt._x000a_1. whether at all_x000a_[from G3361 and the neuter of G5100]_x000a_KJV: not (the particle usually not expressed, except by the form of the question) _x000a_Root(s): G3361, G5100 "/>
    <n v="18"/>
    <x v="178"/>
    <x v="102"/>
    <n v="1"/>
    <m/>
    <m/>
    <n v="3361"/>
    <s v="μή"/>
    <n v="5100"/>
    <s v="τίς"/>
    <m/>
    <m/>
    <s v="particle"/>
    <m/>
    <m/>
    <n v="1"/>
    <m/>
  </r>
  <r>
    <s v="G"/>
    <n v="4718"/>
    <x v="714"/>
    <s v="staphule (staf-oo-lay') n._x000a_1. a cluster of grapes (as if intertwined)_x000a_[probably from the base of G4735]_x000a_KJV: grapes _x000a_Root(s): G4735 "/>
    <n v="3"/>
    <x v="178"/>
    <x v="355"/>
    <m/>
    <m/>
    <m/>
    <n v="4735"/>
    <s v="στέφανος"/>
    <s v=""/>
    <m/>
    <m/>
    <m/>
    <s v="noun"/>
    <m/>
    <m/>
    <n v="1"/>
    <m/>
  </r>
  <r>
    <s v="G"/>
    <n v="4810"/>
    <x v="715"/>
    <s v="sukon (soo`-kon) n._x000a_1. a fig_x000a_[apparently a primary word]_x000a_KJV: fig "/>
    <n v="4"/>
    <x v="178"/>
    <x v="1"/>
    <n v="3"/>
    <m/>
    <m/>
    <m/>
    <m/>
    <m/>
    <m/>
    <m/>
    <m/>
    <s v="noun"/>
    <m/>
    <m/>
    <n v="0"/>
    <m/>
  </r>
  <r>
    <s v="G"/>
    <n v="4816"/>
    <x v="716"/>
    <s v="sullego (sool-leg'-o) v._x000a_1. to collect_x000a_[from G4862 and G3004 in its original sense]_x000a_KJV: gather (together, up) _x000a_Root(s): G4862, G3004 "/>
    <n v="8"/>
    <x v="178"/>
    <x v="50"/>
    <m/>
    <s v="σύν"/>
    <m/>
    <n v="4862"/>
    <s v="σύν"/>
    <n v="3004"/>
    <s v="λέγω"/>
    <m/>
    <m/>
    <s v="verb"/>
    <m/>
    <m/>
    <n v="1"/>
    <m/>
  </r>
  <r>
    <s v="G"/>
    <n v="5146"/>
    <x v="717"/>
    <s v="tribolos (trib'-ol-os) n._x000a_1. (properly) a crow-foot (three-pronged obstruction in war)_x000a_2. (by analogy) a thorny plant (caltrop)_x000a_[from G5140 and G956]_x000a_KJV: brier, thistle _x000a_Root(s): G5140, G956 "/>
    <n v="2"/>
    <x v="178"/>
    <x v="356"/>
    <m/>
    <m/>
    <m/>
    <n v="5140"/>
    <s v="τρεῖς"/>
    <n v="956"/>
    <s v="βέλος"/>
    <m/>
    <m/>
    <s v="noun"/>
    <m/>
    <m/>
    <n v="1"/>
    <m/>
  </r>
  <r>
    <s v="G"/>
    <n v="4550"/>
    <x v="718"/>
    <s v="sapros (sap-ros') adj._x000a_1. rotten, i.e. worthless_x000a_{literally or morally}_x000a_[from G4595]_x000a_KJV: bad, corrupt _x000a_Root(s): G4595 _x000a_Compare: G4190, G995 "/>
    <n v="8"/>
    <x v="179"/>
    <x v="357"/>
    <m/>
    <m/>
    <m/>
    <n v="4595"/>
    <s v="σήπω"/>
    <m/>
    <m/>
    <m/>
    <m/>
    <s v="adjective"/>
    <m/>
    <m/>
    <n v="1"/>
    <m/>
  </r>
  <r>
    <s v="G"/>
    <n v="686"/>
    <x v="719"/>
    <s v="ara (ar'-ah) prt._x000a_1. a particle denoting an inference more or less decisive (as follows)_x000a_{Often used in connection with other particles, especially G1065 or G3767 (after) or G1487 (before)}_x000a_[probably from G142 (through the idea of drawing a conclusion)]_x000a_KJV: haply, (what) manner (of man), no doubt, perhaps, so be, then, therefore, truly, wherefore _x000a_Root(s): G142 _x000a_See also: G1065, G3767, G1487, G687 "/>
    <n v="37"/>
    <x v="180"/>
    <x v="187"/>
    <n v="1"/>
    <m/>
    <m/>
    <n v="142"/>
    <s v="αἴρω"/>
    <m/>
    <m/>
    <m/>
    <m/>
    <s v="particle"/>
    <m/>
    <m/>
    <n v="1"/>
    <m/>
  </r>
  <r>
    <s v="G"/>
    <n v="1140"/>
    <x v="720"/>
    <s v="daimonion (dai-mon'-ee-on) n._x000a_1. a demonic being_x000a_2. (by extension) a deity_x000a_[neuter of a derivative of G1142]_x000a_KJV: devil, god _x000a_Root(s): G1142 "/>
    <n v="63"/>
    <x v="181"/>
    <x v="235"/>
    <n v="1"/>
    <m/>
    <m/>
    <n v="1142"/>
    <s v="δαίμων"/>
    <s v=""/>
    <m/>
    <m/>
    <m/>
    <s v="noun"/>
    <m/>
    <m/>
    <n v="1"/>
    <m/>
  </r>
  <r>
    <s v="G"/>
    <n v="1411"/>
    <x v="721"/>
    <s v="dunamis (doo'-nam-is) n._x000a_1. force_x000a_2. (specially) miraculous power_x000a_3. (usually by implication) a miracle itself_x000a_{literally or figuratively}_x000a_[from G1410]_x000a_KJV: ability, abundance, meaning, might(-ily, -y, -y deed), (worker of) miracle(-s), power, strength, violence, mighty (wonderful) work _x000a_Root(s): G1410 "/>
    <n v="119"/>
    <x v="181"/>
    <x v="358"/>
    <n v="1"/>
    <m/>
    <m/>
    <n v="1410"/>
    <s v="δύναμαι"/>
    <s v=""/>
    <m/>
    <m/>
    <m/>
    <s v="noun"/>
    <m/>
    <m/>
    <n v="1"/>
    <m/>
  </r>
  <r>
    <s v="G"/>
    <n v="4395"/>
    <x v="722"/>
    <s v="propheteuo (prof-ate-yoo'-o) v._x000a_1. to foretell events, divine, speak under inspiration, exercise the prophetic office_x000a_[from G4396]_x000a_KJV: prophesy _x000a_Root(s): G4396 "/>
    <n v="28"/>
    <x v="181"/>
    <x v="354"/>
    <m/>
    <m/>
    <m/>
    <n v="4396"/>
    <s v="προφήτης"/>
    <s v=""/>
    <m/>
    <m/>
    <m/>
    <s v="verb"/>
    <m/>
    <m/>
    <n v="1"/>
    <m/>
  </r>
  <r>
    <s v="G"/>
    <n v="458"/>
    <x v="723"/>
    <s v="anomia (an-om-ee'-ah) n._x000a_1. illegality, i.e. violation of law_x000a_2. (genitive case) wickedness_x000a_[from G459]_x000a_KJV: iniquity, X transgress(-ion of) the law, unrighteousness _x000a_Root(s): G459 "/>
    <n v="15"/>
    <x v="182"/>
    <x v="359"/>
    <m/>
    <m/>
    <m/>
    <n v="459"/>
    <s v="ἄνομος"/>
    <s v=""/>
    <m/>
    <m/>
    <m/>
    <s v="noun"/>
    <m/>
    <m/>
    <n v="1"/>
    <m/>
  </r>
  <r>
    <s v="G"/>
    <n v="672"/>
    <x v="724"/>
    <s v="apochoreo (ap-okh-o-reh'-o) v._x000a_1. to go away, depart_x000a_[from G575 and G5562]_x000a_KJV: depart _x000a_Root(s): G575, G5562 "/>
    <n v="3"/>
    <x v="182"/>
    <x v="121"/>
    <m/>
    <s v="ἀπό"/>
    <m/>
    <n v="575"/>
    <s v="ἀπό"/>
    <n v="5562"/>
    <s v="χωρέω"/>
    <m/>
    <m/>
    <s v="verb"/>
    <m/>
    <m/>
    <n v="1"/>
    <m/>
  </r>
  <r>
    <s v="G"/>
    <n v="2038"/>
    <x v="725"/>
    <s v="ergazomai (er-gad'-zom-ai) v._x000a_1. to toil (as a task, occupation, etc.), (by implication) effect, be engaged in or with, etc._x000a_[middle voice from G2041]_x000a_KJV: commit, do, labor for, minister about, trade (by), work _x000a_Root(s): G2041 "/>
    <n v="41"/>
    <x v="182"/>
    <x v="360"/>
    <n v="3"/>
    <m/>
    <m/>
    <n v="2041"/>
    <s v="ἔργον"/>
    <s v=""/>
    <m/>
    <m/>
    <m/>
    <s v="verb"/>
    <m/>
    <m/>
    <n v="1"/>
    <m/>
  </r>
  <r>
    <s v="G"/>
    <n v="3670"/>
    <x v="726"/>
    <s v="homologeo (hom-ol-og-eh'-o) v._x000a_1. to assent, i.e. covenant, acknowledge_x000a_[from a compound of the base of G3674 and G3056]_x000a_KJV: con- (pro-)fess, confession is made, give thanks, promise _x000a_Root(s): G3674, G3056 "/>
    <n v="26"/>
    <x v="182"/>
    <x v="316"/>
    <n v="3"/>
    <m/>
    <m/>
    <n v="3674"/>
    <s v="ὁμοῦ"/>
    <n v="3056"/>
    <s v="λόγος"/>
    <m/>
    <m/>
    <s v="verb"/>
    <m/>
    <m/>
    <n v="1"/>
    <m/>
  </r>
  <r>
    <s v="G"/>
    <n v="3763"/>
    <x v="727"/>
    <s v="oudepote (ou-dep'-ot-eh) adv._x000a_1. not even at any time, i.e. never at all_x000a_[from G3761 and G4218]_x000a_KJV: neither at any time, never, nothing at any time _x000a_Root(s): G3761, G4218 "/>
    <n v="16"/>
    <x v="182"/>
    <x v="203"/>
    <m/>
    <m/>
    <m/>
    <n v="3761"/>
    <s v="οὐδέ"/>
    <n v="4218"/>
    <s v="ποτέ"/>
    <m/>
    <m/>
    <s v="adverb"/>
    <m/>
    <m/>
    <n v="1"/>
    <m/>
  </r>
  <r>
    <s v="G"/>
    <n v="3618"/>
    <x v="728"/>
    <s v="oikodomeo (oy-kod-om-eh'-o) v._x000a_1. to be a house-builder, i.e. construct_x000a_2. (figuratively) confirm_x000a_[from a compound of G3624 and the base of G1430]_x000a_KJV: (be in) build(-er, -ing, up), edify, embolden _x000a_Root(s): G3624, G1430 _x000a_See also: G3619 "/>
    <n v="41"/>
    <x v="183"/>
    <x v="361"/>
    <n v="3"/>
    <m/>
    <m/>
    <n v="3624"/>
    <s v="οἶκος"/>
    <n v="1430"/>
    <s v="δῶμα"/>
    <m/>
    <m/>
    <s v="verb"/>
    <m/>
    <m/>
    <n v="1"/>
    <m/>
  </r>
  <r>
    <s v="G"/>
    <n v="4073"/>
    <x v="729"/>
    <s v="petra (pet'-ra) n._x000a_1. a (mass of) rock_x000a_{literally or figuratively}_x000a_[feminine of the same as G4074]_x000a_KJV: rock _x000a_Root(s): G4074 "/>
    <n v="15"/>
    <x v="183"/>
    <x v="362"/>
    <n v="1"/>
    <m/>
    <m/>
    <n v="4074"/>
    <s v="Πέτρος"/>
    <s v=""/>
    <m/>
    <m/>
    <m/>
    <s v="noun"/>
    <m/>
    <m/>
    <n v="1"/>
    <m/>
  </r>
  <r>
    <s v="G"/>
    <n v="5128"/>
    <x v="730"/>
    <s v="toutous (tou'-tous) p/d._x000a_1. these (persons, as objective of verb or preposition)_x000a_[accusative case plural masculine of G3778]_x000a_KJV: such, them, these, this _x000a_Root(s): G3778 "/>
    <n v="28"/>
    <x v="183"/>
    <x v="56"/>
    <m/>
    <m/>
    <m/>
    <n v="3778"/>
    <s v="οὗτος"/>
    <s v=""/>
    <m/>
    <m/>
    <m/>
    <s v="p/d."/>
    <m/>
    <m/>
    <n v="1"/>
    <m/>
  </r>
  <r>
    <s v="G"/>
    <n v="5429"/>
    <x v="731"/>
    <s v="phronimos (fron'-ee-mos) adj._x000a_1. thoughtful, i.e. sagacious or discreet (implying a cautious character)_x000a_2. in a bad sense, conceited (also in the comparative)_x000a_{while G4680 denotes practical skill or acumen; and G4908 indicates rather intelligence or mental acquirement}_x000a_[from G5424]_x000a_KJV: wise(-r) _x000a_Root(s): G5424 "/>
    <n v="14"/>
    <x v="183"/>
    <x v="363"/>
    <n v="1"/>
    <m/>
    <m/>
    <n v="5424"/>
    <s v="φρήν"/>
    <s v=""/>
    <m/>
    <m/>
    <m/>
    <s v="adjective"/>
    <m/>
    <m/>
    <n v="1"/>
    <m/>
  </r>
  <r>
    <s v="G"/>
    <n v="417"/>
    <x v="732"/>
    <s v="anemos (an'-em-os) n._x000a_1. wind_x000a_2. (plural, by implication) the four quarters of the earth (north, south, east, and west)_x000a_[from the base of G109]_x000a_KJV: wind _x000a_Root(s): G109 "/>
    <n v="31"/>
    <x v="184"/>
    <x v="341"/>
    <n v="1"/>
    <m/>
    <m/>
    <n v="109"/>
    <s v="ἀήρ"/>
    <s v=""/>
    <m/>
    <m/>
    <m/>
    <s v="noun"/>
    <m/>
    <m/>
    <n v="1"/>
    <m/>
  </r>
  <r>
    <s v="G"/>
    <n v="1028"/>
    <x v="733"/>
    <s v="broche (brokh-ay') n._x000a_1. rain_x000a_[from G1026]_x000a_KJV: rain _x000a_Root(s): G1026 "/>
    <n v="2"/>
    <x v="184"/>
    <x v="364"/>
    <m/>
    <m/>
    <m/>
    <n v="1026"/>
    <s v="βρέχω"/>
    <s v=""/>
    <m/>
    <m/>
    <m/>
    <s v="noun"/>
    <m/>
    <m/>
    <n v="1"/>
    <m/>
  </r>
  <r>
    <s v="G"/>
    <n v="2311"/>
    <x v="734"/>
    <s v="themelioo (them-el-ee-oh'-o) v._x000a_1. to lay a basis for_x000a_2. (literally) to erect_x000a_3. (figuratively) to consolidate_x000a_[from G2310]_x000a_KJV: (lay the) found(- ation), ground, settle _x000a_Root(s): G2310 "/>
    <n v="5"/>
    <x v="184"/>
    <x v="365"/>
    <m/>
    <m/>
    <m/>
    <n v="2310"/>
    <s v="θεμέλιος"/>
    <s v=""/>
    <m/>
    <m/>
    <m/>
    <s v="verb"/>
    <m/>
    <m/>
    <n v="1"/>
    <m/>
  </r>
  <r>
    <s v="G"/>
    <n v="4154"/>
    <x v="735"/>
    <s v="pneo (pneh'-o) v._x000a_1. to breathe hard, i.e. breeze_x000a_[a primary word]_x000a_KJV: blow _x000a_Compare: G5594 "/>
    <n v="7"/>
    <x v="184"/>
    <x v="1"/>
    <n v="7"/>
    <m/>
    <m/>
    <m/>
    <m/>
    <m/>
    <m/>
    <m/>
    <m/>
    <s v="verb"/>
    <m/>
    <m/>
    <n v="0"/>
    <m/>
  </r>
  <r>
    <s v="G"/>
    <n v="4363"/>
    <x v="736"/>
    <s v="prospipto (pros-pip'-to) v._x000a_1. to fall towards_x000a_2. (gently) prostrate oneself (in supplication or homage)_x000a_3. (violently) to rush upon (in storm)_x000a_[from G4314 and G4098]_x000a_KJV: beat upon, fall (down) at (before) _x000a_Root(s): G4314, G4098 "/>
    <n v="8"/>
    <x v="184"/>
    <x v="366"/>
    <m/>
    <s v="πρός"/>
    <m/>
    <n v="4314"/>
    <s v="πρός"/>
    <n v="4098"/>
    <s v="πίπτω"/>
    <m/>
    <m/>
    <s v="verb"/>
    <m/>
    <m/>
    <n v="1"/>
    <m/>
  </r>
  <r>
    <s v="G"/>
    <n v="285"/>
    <x v="737"/>
    <s v="ammos (am'-mos) n._x000a_1. sand (as heaped on the beach)_x000a_[perhaps from G260]_x000a_KJV: sand _x000a_Root(s): G260 "/>
    <n v="5"/>
    <x v="185"/>
    <x v="367"/>
    <m/>
    <m/>
    <m/>
    <n v="260"/>
    <s v="ἅμα"/>
    <s v=""/>
    <m/>
    <m/>
    <m/>
    <s v="noun"/>
    <m/>
    <m/>
    <n v="1"/>
    <m/>
  </r>
  <r>
    <s v="G"/>
    <n v="4431"/>
    <x v="738"/>
    <s v="ptosis (pto`-sis) n._x000a_1. a crash, i.e. downfall_x000a_{literally or figuratively}_x000a_[from the alternate of G4098]_x000a_KJV: fall _x000a_Root(s): G4098 "/>
    <n v="2"/>
    <x v="186"/>
    <x v="366"/>
    <m/>
    <m/>
    <m/>
    <n v="4098"/>
    <s v="πίπτω"/>
    <s v=""/>
    <m/>
    <m/>
    <m/>
    <s v="noun"/>
    <m/>
    <m/>
    <n v="1"/>
    <m/>
  </r>
  <r>
    <s v="G"/>
    <n v="1322"/>
    <x v="739"/>
    <s v="didache (did-akh-ay') n._x000a_1. instruction (the act or the matter)_x000a_[from G1321]_x000a_KJV: doctrine, hath been taught _x000a_Root(s): G1321 "/>
    <n v="30"/>
    <x v="187"/>
    <x v="368"/>
    <m/>
    <m/>
    <m/>
    <n v="1321"/>
    <s v="διδάσκω"/>
    <s v=""/>
    <m/>
    <m/>
    <m/>
    <s v="noun"/>
    <m/>
    <m/>
    <n v="1"/>
    <m/>
  </r>
  <r>
    <s v="G"/>
    <n v="1605"/>
    <x v="740"/>
    <s v="ekplesso (ek-place'-so) v._x000a_1. to strike with astonishment_x000a_[from G1537 and G4141]_x000a_KJV: amaze, astonish _x000a_Root(s): G1537, G4141 "/>
    <n v="13"/>
    <x v="187"/>
    <x v="369"/>
    <m/>
    <s v="ἐκ"/>
    <m/>
    <n v="1537"/>
    <s v="ἐκ"/>
    <n v="4141"/>
    <s v="πλήσσω"/>
    <m/>
    <m/>
    <s v="verb"/>
    <m/>
    <m/>
    <n v="1"/>
    <m/>
  </r>
  <r>
    <s v="G"/>
    <n v="3753"/>
    <x v="741"/>
    <s v="hote (hot'-eh) adv._x000a_1. at which (thing) too, i.e. when_x000a_[from G3739 and G5037]_x000a_KJV: after (that), as soon as, that, when, while _x000a_Root(s): G3739, G5037 "/>
    <n v="103"/>
    <x v="187"/>
    <x v="291"/>
    <n v="3"/>
    <m/>
    <m/>
    <n v="3739"/>
    <s v="ὅς"/>
    <n v="5037"/>
    <s v="τέ"/>
    <m/>
    <m/>
    <s v="adverb"/>
    <m/>
    <m/>
    <n v="1"/>
    <m/>
  </r>
  <r>
    <s v="G"/>
    <n v="5055"/>
    <x v="742"/>
    <s v="teleo (tel-eh'-o) v._x000a_1. to end, i.e. complete, execute, conclude, discharge (a debt)_x000a_[from G5056]_x000a_KJV: accomplish, make an end, expire, fill up, finish, go over, pay, perform _x000a_Root(s): G5056 "/>
    <n v="28"/>
    <x v="187"/>
    <x v="202"/>
    <n v="6"/>
    <m/>
    <m/>
    <n v="5056"/>
    <s v="τέλος"/>
    <s v=""/>
    <m/>
    <m/>
    <m/>
    <s v="verb"/>
    <m/>
    <m/>
    <n v="1"/>
    <m/>
  </r>
  <r>
    <s v="G"/>
    <n v="1849"/>
    <x v="743"/>
    <s v="exousia (ex-ou-see'-ah) n._x000a_1. privilege_x000a_2. (subjectively) force, capacity, competency, freedom_x000a_3. (objectively) mastery (concretely, magistrate, superhuman, potentate, token of control), delegated influence_x000a_[from G1832 (in the sense of ability)]_x000a_KJV: authority, jurisdiction, liberty, power, right, strength _x000a_Root(s): G1832 "/>
    <n v="102"/>
    <x v="188"/>
    <x v="370"/>
    <n v="1"/>
    <m/>
    <m/>
    <n v="1832"/>
    <s v="ἔξεστι"/>
    <s v=""/>
    <m/>
    <m/>
    <m/>
    <s v="noun"/>
    <m/>
    <m/>
    <n v="1"/>
    <m/>
  </r>
  <r>
    <s v="G"/>
    <n v="2511"/>
    <x v="744"/>
    <s v="katharizo (kath-ar-id'-zo) v._x000a_1. to cleanse_x000a_{literally or figuratively}_x000a_[from G2513]_x000a_KJV: (make) clean(-se), purge, purify _x000a_Root(s): G2513 "/>
    <n v="31"/>
    <x v="189"/>
    <x v="371"/>
    <n v="2"/>
    <m/>
    <m/>
    <n v="2513"/>
    <s v="καθαρός"/>
    <s v=""/>
    <m/>
    <m/>
    <m/>
    <s v="verb"/>
    <m/>
    <m/>
    <n v="1"/>
    <m/>
  </r>
  <r>
    <s v="G"/>
    <n v="3015"/>
    <x v="745"/>
    <s v="lepros (lep-ros') adj._x000a_1. scaly, i.e. leprous (a leper)_x000a_[from lepo &quot;to peel&quot;]_x000a_KJV: leper _x000a_See also: G3014 "/>
    <n v="9"/>
    <x v="189"/>
    <x v="1"/>
    <m/>
    <m/>
    <m/>
    <m/>
    <m/>
    <m/>
    <m/>
    <m/>
    <m/>
    <s v="adjective"/>
    <m/>
    <m/>
    <n v="0"/>
    <m/>
  </r>
  <r>
    <s v="G"/>
    <n v="680"/>
    <x v="746"/>
    <s v="haptomai (hap'-tom-ai) v._x000a_1. (properly) to attach oneself to, i.e. to touch (in many implied relations)_x000a_[reflexive of G681]_x000a_KJV: touch _x000a_Root(s): G681 "/>
    <n v="39"/>
    <x v="190"/>
    <x v="372"/>
    <n v="3"/>
    <m/>
    <m/>
    <n v="681"/>
    <s v="ἅπτω"/>
    <s v=""/>
    <m/>
    <m/>
    <m/>
    <s v="verb"/>
    <m/>
    <m/>
    <n v="1"/>
    <m/>
  </r>
  <r>
    <s v="G"/>
    <n v="1614"/>
    <x v="747"/>
    <s v="ekteino (ek-tei'-no) v._x000a_1. to extend_x000a_[from G1537 and teino &quot;to stretch&quot;]_x000a_KJV: cast, put forth, stretch forth (out) _x000a_Root(s): G1537 _x000a_See also: G4496 "/>
    <n v="16"/>
    <x v="190"/>
    <x v="107"/>
    <n v="3"/>
    <s v="ἐκ"/>
    <m/>
    <n v="1537"/>
    <s v="ἐκ"/>
    <m/>
    <m/>
    <m/>
    <m/>
    <s v="verb"/>
    <m/>
    <m/>
    <n v="1"/>
    <m/>
  </r>
  <r>
    <s v="G"/>
    <n v="3014"/>
    <x v="748"/>
    <s v="lepra (lep'-rah) n._x000a_1. scaliness, i.e. &quot;leprosy&quot;_x000a_[from lepo &quot;to peel&quot;]_x000a_KJV: leprosy _x000a_See also: G3013 "/>
    <n v="4"/>
    <x v="190"/>
    <x v="1"/>
    <m/>
    <m/>
    <m/>
    <m/>
    <m/>
    <m/>
    <m/>
    <m/>
    <m/>
    <s v="noun"/>
    <m/>
    <m/>
    <n v="0"/>
    <m/>
  </r>
  <r>
    <s v="G"/>
    <n v="2409"/>
    <x v="749"/>
    <s v="hiereus (hee-er-yooce') n._x000a_1. a priest_x000a_{literally or figuratively}_x000a_[from G2413]_x000a_KJV: (high) priest _x000a_Root(s): G2413 "/>
    <n v="31"/>
    <x v="191"/>
    <x v="200"/>
    <n v="2"/>
    <m/>
    <m/>
    <n v="2413"/>
    <s v="ἱερός"/>
    <s v=""/>
    <m/>
    <m/>
    <m/>
    <s v="noun"/>
    <m/>
    <m/>
    <n v="1"/>
    <m/>
  </r>
  <r>
    <s v="G"/>
    <n v="3142"/>
    <x v="750"/>
    <s v="marturion (mar-too'-ree-on) n._x000a_1. something evidential_x000a_2. (genitive case) evidence given or (specially), the Decalogue (in the sacred Tabernacle)_x000a_[neuter of a presumed derivative of G3144]_x000a_KJV: to be testified, testimony, witness _x000a_Root(s): G3144 "/>
    <n v="19"/>
    <x v="191"/>
    <x v="373"/>
    <m/>
    <m/>
    <m/>
    <n v="3144"/>
    <s v="μάρτυς"/>
    <s v=""/>
    <m/>
    <m/>
    <m/>
    <s v="noun"/>
    <m/>
    <m/>
    <n v="1"/>
    <m/>
  </r>
  <r>
    <s v="G"/>
    <n v="3367"/>
    <x v="751"/>
    <s v="medeis (may-deis') (including the irregular feminine medemia  may-dem-ee'-ah, and the neuter meden    may-den') adj._x000a_1. not even one (man, woman, thing)_x000a_[from G3361 and G1520]_x000a_KJV: any (man, thing), no (man), none, not (at all, any man, a whit), nothing, + without delay _x000a_Root(s): G3361, G1520 "/>
    <n v="90"/>
    <x v="191"/>
    <x v="256"/>
    <m/>
    <m/>
    <m/>
    <n v="3361"/>
    <s v="μή"/>
    <n v="1520"/>
    <s v="εἷς"/>
    <m/>
    <m/>
    <s v="adjective"/>
    <m/>
    <m/>
    <n v="1"/>
    <m/>
  </r>
  <r>
    <s v="G"/>
    <n v="3475"/>
    <x v="752"/>
    <s v="Moseus (moce-yoos') (or Moses   mo-sace', or Mouses  mo-oo-sace') n/p._x000a_1. Moseus, Moses, or Mouses (i.e. Mosheh)_x000a_2. the Hebrew lawgiver_x000a_[of Hebrew  origin (H4872)]_x000a_KJV: Moses _x000a_Root(s): H4872 "/>
    <n v="80"/>
    <x v="191"/>
    <x v="374"/>
    <m/>
    <m/>
    <m/>
    <n v="4872"/>
    <s v="מוֹשֶׁה"/>
    <s v=""/>
    <m/>
    <m/>
    <m/>
    <s v="Name Person"/>
    <m/>
    <m/>
    <n v="1"/>
    <s v="H"/>
  </r>
  <r>
    <s v="G"/>
    <n v="3708"/>
    <x v="753"/>
    <s v="horao (hor-ah'-o) v._x000a_1. (properly) to stare at_x000a_2. (by implication) to discern clearly (physically or mentally)_x000a_3. (by extension) to attend to_x000a_4. (by Hebraism) to experience_x000a_5. (passively) to appear_x000a_[a primary word]_x000a_KJV: behold, perceive, see, take heed _x000a_Compare: G3700, G2334 "/>
    <n v="55"/>
    <x v="191"/>
    <x v="1"/>
    <n v="9"/>
    <m/>
    <m/>
    <m/>
    <m/>
    <m/>
    <m/>
    <m/>
    <m/>
    <s v="verb"/>
    <m/>
    <m/>
    <n v="0"/>
    <m/>
  </r>
  <r>
    <s v="G"/>
    <n v="1543"/>
    <x v="754"/>
    <s v="hekatontarches (hek-at-on-tar'-khace) (or  hekatontarchos  hek-at-on'-tar-khos) n._x000a_1. the captain of one hundred men_x000a_[from G1540 and G757]_x000a_KJV: centurion _x000a_Root(s): G1540, G757 "/>
    <n v="20"/>
    <x v="192"/>
    <x v="222"/>
    <m/>
    <m/>
    <m/>
    <n v="1540"/>
    <s v="ἑκατόν"/>
    <n v="757"/>
    <s v="ἄρχω"/>
    <m/>
    <m/>
    <s v="noun"/>
    <m/>
    <m/>
    <n v="1"/>
    <m/>
  </r>
  <r>
    <s v="G"/>
    <n v="928"/>
    <x v="755"/>
    <s v="basanizo (bas-an-id'-zo) v._x000a_1. to torture_x000a_[from G931]_x000a_KJV: pain, toil, torment, toss, vex _x000a_Root(s): G931 "/>
    <n v="12"/>
    <x v="193"/>
    <x v="375"/>
    <n v="2"/>
    <m/>
    <m/>
    <n v="931"/>
    <s v="βάσανος"/>
    <s v=""/>
    <m/>
    <m/>
    <m/>
    <s v="verb"/>
    <m/>
    <m/>
    <n v="1"/>
    <m/>
  </r>
  <r>
    <s v="G"/>
    <n v="1171"/>
    <x v="756"/>
    <s v="deinos (dei-noce`) adv._x000a_1. terribly, i.e. excessively_x000a_[adverb from a derivative of deos (dread)]_x000a_KJV: grievously, vehemently _x000a_See also: G1169 "/>
    <n v="2"/>
    <x v="193"/>
    <x v="1"/>
    <m/>
    <m/>
    <m/>
    <m/>
    <m/>
    <m/>
    <m/>
    <m/>
    <m/>
    <s v="adverb"/>
    <m/>
    <m/>
    <n v="0"/>
    <m/>
  </r>
  <r>
    <s v="G"/>
    <n v="2390"/>
    <x v="757"/>
    <s v="iaomai (ee-ah'-om-ai) v._x000a_1. to cure_x000a_{literally or figuratively}_x000a_[middle voice of apparently a primary verb]_x000a_KJV: heal, make whole "/>
    <n v="26"/>
    <x v="194"/>
    <x v="1"/>
    <n v="4"/>
    <m/>
    <m/>
    <m/>
    <m/>
    <m/>
    <m/>
    <m/>
    <m/>
    <s v="verb"/>
    <m/>
    <m/>
    <n v="0"/>
    <m/>
  </r>
  <r>
    <s v="G"/>
    <n v="4721"/>
    <x v="758"/>
    <s v="stege (steg'-ay) n._x000a_1. a roof_x000a_[strengthened from a primary tegos (a &quot;thatch&quot; or &quot;deck&quot; of a building)]_x000a_KJV: roof "/>
    <n v="3"/>
    <x v="194"/>
    <x v="1"/>
    <n v="3"/>
    <m/>
    <m/>
    <m/>
    <m/>
    <m/>
    <m/>
    <m/>
    <m/>
    <s v="noun"/>
    <m/>
    <m/>
    <n v="0"/>
    <m/>
  </r>
  <r>
    <s v="G"/>
    <n v="1401"/>
    <x v="759"/>
    <s v="doulos (dou`-los) n._x000a_1. (involuntarily) a slave_x000a_2. (of necessity) a bond-servant_x000a_3. (figuratively) a voluntary, fully devoted servant_x000a_{literal or figurative, involuntary or voluntary; frequently, therefore in a qualified sense of subjection or subserviency}_x000a_[from G1210]_x000a_KJV: bond(-man), servant _x000a_Root(s): G1210 "/>
    <n v="126"/>
    <x v="195"/>
    <x v="376"/>
    <n v="6"/>
    <m/>
    <m/>
    <n v="1210"/>
    <s v="δέω"/>
    <s v=""/>
    <m/>
    <m/>
    <m/>
    <s v="noun"/>
    <m/>
    <m/>
    <n v="1"/>
    <m/>
  </r>
  <r>
    <s v="G"/>
    <n v="1683"/>
    <x v="760"/>
    <s v="emautou (em-au-tou`) p/f._x000a_1. of myself_x000a_{so likewise the (dative case) emautoi  em-au-to',  and (accusative case) emauton  em-au-ton'}_x000a_[genitive case compound of G1700 and G846]_x000a_KJV: me, mine own (self), myself _x000a_Root(s): G1700, G846 "/>
    <n v="37"/>
    <x v="195"/>
    <x v="172"/>
    <m/>
    <m/>
    <m/>
    <n v="1700"/>
    <s v="ἐμοῦ"/>
    <n v="846"/>
    <s v="αὐτός"/>
    <m/>
    <m/>
    <s v="p/f"/>
    <m/>
    <m/>
    <n v="1"/>
    <m/>
  </r>
  <r>
    <s v="G"/>
    <n v="4757"/>
    <x v="761"/>
    <s v="stratiotes (strat-ee-o'-tace) n._x000a_1. a camper-out, i.e. a (common) warrior_x000a_{literally or figuratively}_x000a_[from a presumed derivative of the same as G4756]_x000a_KJV: soldier _x000a_Root(s): G4756 "/>
    <n v="26"/>
    <x v="195"/>
    <x v="377"/>
    <n v="1"/>
    <m/>
    <m/>
    <n v="4756"/>
    <s v="στρατία"/>
    <s v=""/>
    <m/>
    <m/>
    <m/>
    <s v="noun"/>
    <m/>
    <m/>
    <n v="1"/>
    <m/>
  </r>
  <r>
    <s v="G"/>
    <n v="5129"/>
    <x v="762"/>
    <s v="touto (tou'-tow&quot;) p/d._x000a_1. to (in, with or by) this (person or thing)_x000a_[dative case singular masculine or neuter of G3778]_x000a_KJV: here(-by, -in), him, one, the same, there(-in), this _x000a_Root(s): G3778 "/>
    <n v="89"/>
    <x v="195"/>
    <x v="56"/>
    <m/>
    <m/>
    <m/>
    <n v="3778"/>
    <s v="οὗτος"/>
    <s v=""/>
    <m/>
    <m/>
    <m/>
    <s v="p/d."/>
    <m/>
    <m/>
    <n v="1"/>
    <m/>
  </r>
  <r>
    <s v="G"/>
    <n v="2296"/>
    <x v="763"/>
    <s v="thaumazo (thau-mad'-zo) v._x000a_1. to wonder_x000a_2. (by implication) to admire_x000a_[from G2295]_x000a_KJV: admire, have in admiration, marvel, wonder _x000a_Root(s): G2295 "/>
    <n v="44"/>
    <x v="196"/>
    <x v="378"/>
    <n v="1"/>
    <m/>
    <m/>
    <n v="2295"/>
    <s v="θαῦμα"/>
    <s v=""/>
    <m/>
    <m/>
    <m/>
    <s v="verb"/>
    <m/>
    <m/>
    <n v="1"/>
    <m/>
  </r>
  <r>
    <s v="G"/>
    <n v="2682"/>
    <x v="764"/>
    <s v="kataskenosis (kat-as-kay'-no-sis) n._x000a_1. an encamping_x000a_2. (figuratively) a perch_x000a_[from G2681]_x000a_KJV: nest _x000a_Root(s): G2681 "/>
    <n v="2"/>
    <x v="196"/>
    <x v="379"/>
    <m/>
    <m/>
    <m/>
    <n v="2681"/>
    <s v="κατασκηνόω"/>
    <s v=""/>
    <m/>
    <m/>
    <m/>
    <s v="noun"/>
    <m/>
    <m/>
    <n v="1"/>
    <m/>
  </r>
  <r>
    <s v="G"/>
    <n v="4102"/>
    <x v="765"/>
    <s v="pistis (pis'-tis) n._x000a_1. persuasion, i.e. credence_x000a_2. (morally) conviction (of religious truth, or the truthfulness of God or a religious teacher)_x000a_3. (especially) reliance upon Christ for salvation_x000a_4. (abstractly) constancy in such profession_x000a_5. (by extension) the system of religious (Gospel) truth itself_x000a_[from G3982]_x000a_KJV: assurance, belief, believe, faith, fidelity _x000a_Root(s): G3982 "/>
    <n v="243"/>
    <x v="196"/>
    <x v="380"/>
    <n v="3"/>
    <m/>
    <m/>
    <n v="3982"/>
    <s v="πείθω"/>
    <s v=""/>
    <m/>
    <m/>
    <m/>
    <s v="noun"/>
    <m/>
    <m/>
    <n v="1"/>
    <m/>
  </r>
  <r>
    <s v="G"/>
    <n v="5118"/>
    <x v="766"/>
    <s v="tosoutos (tos-ou`-tos) p/d._x000a_1. so vast as this, i.e. such (in quantity, amount, number of space)_x000a_[from tosos (so much]_x000a_KJV: as large, so great (long, many, much), these many _x000a_Root(s): G3588, G3739, G3778 "/>
    <n v="20"/>
    <x v="196"/>
    <x v="83"/>
    <m/>
    <m/>
    <m/>
    <n v="3588"/>
    <s v="ὁ"/>
    <n v="3739"/>
    <s v="ὅς"/>
    <n v="3778"/>
    <s v="οὗτος"/>
    <s v="p/d."/>
    <m/>
    <m/>
    <n v="1"/>
    <m/>
  </r>
  <r>
    <s v="G"/>
    <n v="347"/>
    <x v="767"/>
    <s v="anaklino (an-ak-lee'-no) v._x000a_1. to lean back_x000a_2. to recline_x000a_[from G303 and G2827]_x000a_KJV: lay, (make) sit down _x000a_Root(s): G303, G2827 "/>
    <n v="6"/>
    <x v="197"/>
    <x v="381"/>
    <m/>
    <s v="ἀνά"/>
    <m/>
    <n v="303"/>
    <s v="ἀνά"/>
    <n v="2827"/>
    <s v="κλίνω"/>
    <m/>
    <m/>
    <s v="verb"/>
    <m/>
    <m/>
    <n v="1"/>
    <m/>
  </r>
  <r>
    <s v="G"/>
    <n v="1424"/>
    <x v="768"/>
    <s v="dusme (doos-may') n._x000a_1. the sun-set_x000a_2. (by implication) the western region_x000a_[from G1416]_x000a_KJV: west _x000a_Root(s): G1416 "/>
    <n v="6"/>
    <x v="197"/>
    <x v="136"/>
    <m/>
    <m/>
    <m/>
    <n v="1416"/>
    <s v="δύνω"/>
    <s v=""/>
    <m/>
    <m/>
    <m/>
    <s v="noun"/>
    <m/>
    <m/>
    <n v="1"/>
    <m/>
  </r>
  <r>
    <s v="G"/>
    <n v="2240"/>
    <x v="769"/>
    <s v="heko (hay'-ko) v._x000a_1. to arrive, i.e. be present_x000a_{literally or figuratively}_x000a_[a primary verb]_x000a_KJV: come "/>
    <n v="26"/>
    <x v="197"/>
    <x v="1"/>
    <n v="3"/>
    <m/>
    <m/>
    <m/>
    <m/>
    <m/>
    <m/>
    <m/>
    <m/>
    <s v="verb"/>
    <m/>
    <m/>
    <n v="0"/>
    <m/>
  </r>
  <r>
    <s v="G"/>
    <n v="1030"/>
    <x v="770"/>
    <s v="brugmos (broog-mos') n._x000a_1. a grating (of the teeth)_x000a_[from G1031]_x000a_KJV: gnashing _x000a_Root(s): G1031 "/>
    <n v="7"/>
    <x v="198"/>
    <x v="382"/>
    <m/>
    <m/>
    <m/>
    <n v="1031"/>
    <s v="βρύχω"/>
    <s v=""/>
    <m/>
    <m/>
    <m/>
    <s v="noun"/>
    <m/>
    <m/>
    <n v="1"/>
    <m/>
  </r>
  <r>
    <s v="G"/>
    <n v="1857"/>
    <x v="771"/>
    <s v="exoteros (ex-o'-ter-os) adj._x000a_1. exterior_x000a_[comparative of G1854]_x000a_KJV: outer _x000a_Root(s): G1854 "/>
    <n v="3"/>
    <x v="198"/>
    <x v="383"/>
    <m/>
    <m/>
    <m/>
    <n v="1854"/>
    <s v="ἔξω"/>
    <s v=""/>
    <m/>
    <m/>
    <m/>
    <s v="adjective"/>
    <m/>
    <m/>
    <n v="1"/>
    <m/>
  </r>
  <r>
    <s v="G"/>
    <n v="4100"/>
    <x v="772"/>
    <s v="pisteuo (pist-yoo'-o) v._x000a_1. to have faith (in, upon, or with respect to, a person or thing), i.e. credit_x000a_2. (by implication) to entrust (especially one's spiritual well-being to Christ)_x000a_[from G4102]_x000a_KJV: believe(-r), commit (to trust), put in trust with _x000a_Root(s): G4102 "/>
    <n v="241"/>
    <x v="199"/>
    <x v="380"/>
    <m/>
    <m/>
    <m/>
    <n v="4102"/>
    <s v="πίστις"/>
    <s v=""/>
    <m/>
    <m/>
    <m/>
    <s v="verb"/>
    <m/>
    <m/>
    <n v="1"/>
    <m/>
  </r>
  <r>
    <s v="G"/>
    <n v="5610"/>
    <x v="773"/>
    <s v="hora (ho'-rah) n._x000a_1. an &quot;hour&quot;_x000a_{literally or figuratively}_x000a_[apparently a primary word]_x000a_KJV: day, hour, instant, season, X short, (even-)tide, (high) time "/>
    <n v="106"/>
    <x v="199"/>
    <x v="1"/>
    <n v="3"/>
    <m/>
    <m/>
    <m/>
    <m/>
    <m/>
    <m/>
    <m/>
    <m/>
    <s v="noun"/>
    <m/>
    <m/>
    <n v="0"/>
    <m/>
  </r>
  <r>
    <s v="G"/>
    <n v="3994"/>
    <x v="774"/>
    <s v="penthera (pen-ther-ah') n._x000a_1. a wife's mother_x000a_[feminine of G3995]_x000a_KJV: mother in law, wife's mother _x000a_Root(s): G3995 "/>
    <n v="6"/>
    <x v="200"/>
    <x v="384"/>
    <m/>
    <m/>
    <m/>
    <n v="3995"/>
    <s v="πενθερός"/>
    <s v=""/>
    <m/>
    <m/>
    <m/>
    <s v="noun"/>
    <m/>
    <m/>
    <n v="1"/>
    <m/>
  </r>
  <r>
    <s v="G"/>
    <n v="4445"/>
    <x v="775"/>
    <s v="puresso (poo-res'-so) v._x000a_1. to be on fire_x000a_2. (specially), to have a fever_x000a_[from G4443]_x000a_KJV: be sick of a fever _x000a_Root(s): G4443 "/>
    <n v="2"/>
    <x v="200"/>
    <x v="385"/>
    <n v="1"/>
    <m/>
    <m/>
    <n v="4443"/>
    <s v="πυρά"/>
    <s v=""/>
    <m/>
    <m/>
    <m/>
    <s v="verb"/>
    <m/>
    <m/>
    <n v="1"/>
    <m/>
  </r>
  <r>
    <s v="G"/>
    <n v="4446"/>
    <x v="776"/>
    <s v="puretos (poo-ret-os') n._x000a_1. inflamed_x000a_2. (by implication) feverish (as noun, fever)_x000a_[from G4445]_x000a_KJV: fever _x000a_Root(s): G4445 "/>
    <n v="6"/>
    <x v="201"/>
    <x v="386"/>
    <m/>
    <m/>
    <m/>
    <n v="4445"/>
    <s v="πυρέσσω"/>
    <s v=""/>
    <m/>
    <m/>
    <m/>
    <s v="noun"/>
    <m/>
    <m/>
    <n v="1"/>
    <m/>
  </r>
  <r>
    <s v="G"/>
    <n v="3798"/>
    <x v="777"/>
    <s v="opsios (op'-see-os) adj._x000a_1. late_x000a_2. (feminine, as noun) afternoon (early eve) or nightfall (later eve)_x000a_[from G3796]_x000a_KJV: even(-ing, (-tide)) _x000a_Root(s): G3796 "/>
    <n v="15"/>
    <x v="202"/>
    <x v="387"/>
    <m/>
    <m/>
    <m/>
    <n v="3796"/>
    <s v="ὀψέ"/>
    <s v=""/>
    <m/>
    <m/>
    <m/>
    <s v="adjective"/>
    <m/>
    <m/>
    <n v="1"/>
    <m/>
  </r>
  <r>
    <s v="G"/>
    <n v="769"/>
    <x v="778"/>
    <s v="astheneia (as-then'-ei-ah) n._x000a_1. feebleness (of mind or body)_x000a_2. (by implication) malady_x000a_3. (morally) frailty_x000a_[from G772]_x000a_KJV: disease, infirmity, sickness, weakness _x000a_Root(s): G772 "/>
    <n v="24"/>
    <x v="203"/>
    <x v="388"/>
    <m/>
    <m/>
    <m/>
    <n v="772"/>
    <s v="ἀσθενής"/>
    <s v=""/>
    <m/>
    <m/>
    <m/>
    <s v="noun"/>
    <m/>
    <m/>
    <n v="1"/>
    <m/>
  </r>
  <r>
    <s v="G"/>
    <n v="2753"/>
    <x v="779"/>
    <s v="keleuo (kel-yoo'-o) v._x000a_1. &quot;hail&quot;, to incite by word, i.e. order_x000a_[from a primary kello &quot;to urge on&quot;]_x000a_KJV: bid, (at, give) command(-ment) "/>
    <n v="25"/>
    <x v="204"/>
    <x v="1"/>
    <n v="1"/>
    <m/>
    <m/>
    <m/>
    <m/>
    <m/>
    <m/>
    <m/>
    <m/>
    <s v="verb"/>
    <m/>
    <m/>
    <n v="0"/>
    <m/>
  </r>
  <r>
    <s v="G"/>
    <n v="1320"/>
    <x v="780"/>
    <s v="didaskalos (did-as'-kal-os) n._x000a_1. a teacher, an instructor_x000a_2. (figuratively, with reverence) master_x000a_{genitive case or specially}_x000a_[from G1321]_x000a_KJV: doctor, master, teacher _x000a_Root(s): G1321 _x000a_Compare: G3101 "/>
    <n v="59"/>
    <x v="205"/>
    <x v="368"/>
    <n v="5"/>
    <m/>
    <m/>
    <n v="1321"/>
    <s v="διδάσκω"/>
    <m/>
    <m/>
    <m/>
    <m/>
    <s v="noun"/>
    <m/>
    <m/>
    <n v="1"/>
    <m/>
  </r>
  <r>
    <s v="G"/>
    <n v="258"/>
    <x v="781"/>
    <s v="alopex (al-o'-pakes) n._x000a_1. a fox_x000a_2. (figuratively) a cunning person_x000a_[of uncertain derivation]_x000a_KJV: fox "/>
    <n v="3"/>
    <x v="206"/>
    <x v="1"/>
    <m/>
    <m/>
    <m/>
    <m/>
    <m/>
    <m/>
    <m/>
    <m/>
    <m/>
    <s v="noun"/>
    <m/>
    <m/>
    <n v="0"/>
    <m/>
  </r>
  <r>
    <s v="G"/>
    <n v="2827"/>
    <x v="782"/>
    <s v="klino (klee'-no) v._x000a_1. to slant or slope, i.e. incline or decline_x000a_{literally or figuratively}_x000a_[a primary verb]_x000a_KJV: bow (down), be far spent, lay, turn to flight, wear away "/>
    <n v="7"/>
    <x v="206"/>
    <x v="1"/>
    <n v="8"/>
    <m/>
    <m/>
    <m/>
    <m/>
    <m/>
    <m/>
    <m/>
    <m/>
    <s v="verb"/>
    <m/>
    <m/>
    <n v="0"/>
    <m/>
  </r>
  <r>
    <s v="G"/>
    <n v="5454"/>
    <x v="783"/>
    <s v="pholeos (fo-leh-os') n._x000a_1. a burrow or lurking-place_x000a_[of uncertain derivative]_x000a_KJV: hole "/>
    <n v="2"/>
    <x v="206"/>
    <x v="1"/>
    <m/>
    <m/>
    <m/>
    <m/>
    <m/>
    <m/>
    <m/>
    <m/>
    <m/>
    <s v="noun"/>
    <m/>
    <m/>
    <n v="0"/>
    <m/>
  </r>
  <r>
    <s v="G"/>
    <n v="2010"/>
    <x v="784"/>
    <s v="epitrepo (ep-ee-trep'-o) v._x000a_1. to turn over (transfer), i.e. allow, permit_x000a_[from G1909 and the base of G5157]_x000a_KJV: give leave (liberty, license), let, permit, suffer _x000a_Root(s): G1909, G5157 "/>
    <n v="18"/>
    <x v="207"/>
    <x v="297"/>
    <n v="1"/>
    <s v="ἐπί"/>
    <m/>
    <n v="1909"/>
    <s v="ἐπί"/>
    <n v="5157"/>
    <s v="τροπή"/>
    <m/>
    <m/>
    <s v="verb"/>
    <m/>
    <m/>
    <n v="1"/>
    <m/>
  </r>
  <r>
    <s v="G"/>
    <n v="2290"/>
    <x v="785"/>
    <s v="thapto (thap'-to) v._x000a_1. to celebrate funeral rites, i.e. inter_x000a_[a primary verb]_x000a_KJV: bury "/>
    <n v="11"/>
    <x v="207"/>
    <x v="1"/>
    <n v="3"/>
    <m/>
    <m/>
    <m/>
    <m/>
    <m/>
    <m/>
    <m/>
    <m/>
    <s v="verb"/>
    <m/>
    <m/>
    <n v="0"/>
    <m/>
  </r>
  <r>
    <s v="G"/>
    <n v="3498"/>
    <x v="786"/>
    <s v="nekros (nek-ros') adj._x000a_1. dead_x000a_{literally or figuratively;  also as noun}_x000a_[from an apparently primary nekus &quot;a corpse&quot;]_x000a_KJV: dead "/>
    <n v="128"/>
    <x v="208"/>
    <x v="1"/>
    <n v="1"/>
    <m/>
    <m/>
    <m/>
    <m/>
    <m/>
    <m/>
    <m/>
    <m/>
    <s v="adjective"/>
    <m/>
    <m/>
    <n v="0"/>
    <m/>
  </r>
  <r>
    <s v="G"/>
    <n v="1684"/>
    <x v="787"/>
    <s v="embaino (em-bai'-no) v._x000a_1. to walk on, i.e. embark (aboard a vessel), reach (a pool)_x000a_[from G1722 and the base of G939]_x000a_KJV: come (get) into, enter (into), go (up) into, step in, take ship _x000a_Root(s): G1722, G939 "/>
    <n v="16"/>
    <x v="209"/>
    <x v="24"/>
    <n v="1"/>
    <s v="ἐν"/>
    <m/>
    <n v="1722"/>
    <s v="ἔν"/>
    <n v="939"/>
    <s v="βάσις"/>
    <m/>
    <m/>
    <s v="verb"/>
    <m/>
    <m/>
    <n v="1"/>
    <m/>
  </r>
  <r>
    <s v="G"/>
    <n v="2518"/>
    <x v="788"/>
    <s v="katheudo (kath-yoo'-do) v._x000a_1. to lie down to rest_x000a_2. (by implication) to fall asleep_x000a_{literally or figuratively}_x000a_[from G2596 and heudo &quot;to sleep&quot;]_x000a_KJV: (be a-)sleep _x000a_Root(s): G2596 "/>
    <n v="22"/>
    <x v="210"/>
    <x v="131"/>
    <m/>
    <s v="κατά"/>
    <m/>
    <n v="2596"/>
    <s v="κατά"/>
    <s v=""/>
    <m/>
    <m/>
    <m/>
    <s v="verb"/>
    <m/>
    <m/>
    <n v="1"/>
    <m/>
  </r>
  <r>
    <s v="G"/>
    <n v="2572"/>
    <x v="789"/>
    <s v="kalupto (kal-oop'-to) v._x000a_1. to cover up_x000a_{literally or figuratively}_x000a_[akin to G2813 and G2928]_x000a_KJV: cover, hide _x000a_See also: G2813, G2928 "/>
    <n v="8"/>
    <x v="210"/>
    <x v="1"/>
    <n v="8"/>
    <m/>
    <m/>
    <m/>
    <m/>
    <m/>
    <m/>
    <m/>
    <m/>
    <s v="verb"/>
    <m/>
    <m/>
    <n v="0"/>
    <m/>
  </r>
  <r>
    <s v="G"/>
    <n v="2949"/>
    <x v="790"/>
    <s v="kuma (koo'-mah) n._x000a_1. a billow (as bursting or toppling)_x000a_[from kuo &quot;to swell (with young)&quot; (i.e. bend, curve)]_x000a_KJV: wave "/>
    <n v="5"/>
    <x v="210"/>
    <x v="1"/>
    <n v="6"/>
    <m/>
    <m/>
    <m/>
    <m/>
    <m/>
    <m/>
    <m/>
    <m/>
    <s v="noun"/>
    <m/>
    <m/>
    <n v="0"/>
    <m/>
  </r>
  <r>
    <s v="G"/>
    <n v="4578"/>
    <x v="791"/>
    <s v="seismos (sice-mos') n._x000a_1. a commotion_x000a_2. (of the air) a gale_x000a_3. (of the ground) an earthquake_x000a_[from G4579]_x000a_KJV: earthquake, tempest _x000a_Root(s): G4579 "/>
    <n v="14"/>
    <x v="210"/>
    <x v="389"/>
    <m/>
    <m/>
    <m/>
    <n v="4579"/>
    <s v="σείω"/>
    <s v=""/>
    <m/>
    <m/>
    <m/>
    <s v="noun"/>
    <m/>
    <m/>
    <n v="1"/>
    <m/>
  </r>
  <r>
    <s v="G"/>
    <n v="5620"/>
    <x v="792"/>
    <s v="hoste (hoce'-teh) conj._x000a_1. so too, i.e. thus therefore (in various relations of consecution, as follow)_x000a_[from G5613 and G5037]_x000a_KJV: (insomuch) as, so that (then), (insomuch) that, therefore, to, wherefore _x000a_Root(s): G5613, G5037 "/>
    <n v="83"/>
    <x v="210"/>
    <x v="291"/>
    <m/>
    <m/>
    <m/>
    <n v="5613"/>
    <s v="ὡς"/>
    <n v="5037"/>
    <s v="τέ"/>
    <m/>
    <m/>
    <s v="conjunction"/>
    <m/>
    <m/>
    <n v="1"/>
    <m/>
  </r>
  <r>
    <s v="G"/>
    <n v="1055"/>
    <x v="793"/>
    <s v="galene (gal-ay'-nay) n._x000a_1. tranquillity_x000a_[of uncertain derivation]_x000a_KJV: calm "/>
    <n v="3"/>
    <x v="211"/>
    <x v="1"/>
    <m/>
    <m/>
    <m/>
    <m/>
    <m/>
    <m/>
    <m/>
    <m/>
    <m/>
    <s v="noun"/>
    <m/>
    <m/>
    <n v="0"/>
    <m/>
  </r>
  <r>
    <s v="G"/>
    <n v="1169"/>
    <x v="794"/>
    <s v="deilos (dei-los') adj._x000a_1. timid_x000a_2. (by implication) faithless_x000a_[from deos &quot;dread&quot;]_x000a_KJV: fearful "/>
    <n v="4"/>
    <x v="211"/>
    <x v="1"/>
    <n v="3"/>
    <m/>
    <m/>
    <m/>
    <m/>
    <m/>
    <m/>
    <m/>
    <m/>
    <s v="adjective"/>
    <m/>
    <m/>
    <n v="0"/>
    <m/>
  </r>
  <r>
    <s v="G"/>
    <n v="2008"/>
    <x v="795"/>
    <s v="epitimao (ep-ee-tee-mah'-o) v._x000a_1. to tax upon, i.e. censure or admonish_x000a_2. (by implication) forbid_x000a_[from G1909 and G5091]_x000a_KJV: (straitly) charge, rebuke _x000a_Root(s): G1909, G5091 "/>
    <n v="29"/>
    <x v="211"/>
    <x v="390"/>
    <m/>
    <s v="ἐπί"/>
    <m/>
    <n v="1909"/>
    <s v="ἐπί"/>
    <n v="5091"/>
    <s v="τιμάω"/>
    <m/>
    <m/>
    <s v="verb"/>
    <m/>
    <m/>
    <n v="1"/>
    <m/>
  </r>
  <r>
    <s v="G"/>
    <n v="4217"/>
    <x v="796"/>
    <s v="potapos (pot-ap-os') adj._x000a_1. interrogatively, whatever, i.e. of what possible sort_x000a_[apparently from G4219 and the base of G4226]_x000a_KJV: what (manner of) _x000a_Root(s): G4219, G4226 "/>
    <n v="7"/>
    <x v="212"/>
    <x v="339"/>
    <m/>
    <m/>
    <m/>
    <n v="4219"/>
    <s v="πότε"/>
    <n v="4226"/>
    <s v="ποῦ"/>
    <m/>
    <m/>
    <s v="adjective"/>
    <m/>
    <m/>
    <n v="1"/>
    <m/>
  </r>
  <r>
    <s v="G"/>
    <n v="5219"/>
    <x v="797"/>
    <s v="hupakouo (hoop-ak-ou'-o) v._x000a_1. to hear under (as a subordinate), i.e. to listen attentively_x000a_2. (by implication) to heed or conform to a command or authority_x000a_[from G5259 and G191]_x000a_KJV: hearken, be obedient to, obey _x000a_Root(s): G5259, G191 "/>
    <n v="21"/>
    <x v="212"/>
    <x v="94"/>
    <n v="2"/>
    <s v="ὑπό"/>
    <m/>
    <n v="5259"/>
    <s v="ὑπό"/>
    <n v="191"/>
    <s v="ἀκούω"/>
    <m/>
    <m/>
    <s v="verb"/>
    <m/>
    <m/>
    <n v="1"/>
    <m/>
  </r>
  <r>
    <s v="G"/>
    <n v="1046"/>
    <x v="798"/>
    <s v="Gadarenos (gad-ar-ay-nos') adj/g._x000a_1. a Gadarene or inhabitant of Gadara_x000a_[from Gadara (a town east of the Jordan)]_x000a_KJV: Gadarene "/>
    <n v="4"/>
    <x v="213"/>
    <x v="1"/>
    <m/>
    <m/>
    <m/>
    <m/>
    <m/>
    <m/>
    <m/>
    <m/>
    <m/>
    <s v="adjective/g."/>
    <m/>
    <m/>
    <n v="0"/>
    <m/>
  </r>
  <r>
    <s v="G"/>
    <n v="3419"/>
    <x v="799"/>
    <s v="mnemeion (mnay-mei`-on) n._x000a_1. a remembrance, i.e. cenotaph (place of interment)_x000a_[from G3420]_x000a_KJV: grave, sepulchre, tomb _x000a_Root(s): G3420 "/>
    <n v="40"/>
    <x v="213"/>
    <x v="391"/>
    <m/>
    <m/>
    <m/>
    <n v="3420"/>
    <s v="μνήμη"/>
    <s v=""/>
    <m/>
    <m/>
    <m/>
    <s v="noun"/>
    <m/>
    <m/>
    <n v="1"/>
    <m/>
  </r>
  <r>
    <s v="G"/>
    <n v="5221"/>
    <x v="800"/>
    <s v="hupantao (hoop-an-tah'-o) v._x000a_1. to go opposite (meet) under (quietly), i.e. to encounter, fall in with_x000a_[from G5259 and a derivative of G473]_x000a_KJV: (go to) meet _x000a_Root(s): G5259, G473 "/>
    <n v="10"/>
    <x v="213"/>
    <x v="392"/>
    <n v="1"/>
    <s v="ὑπό"/>
    <m/>
    <n v="5259"/>
    <s v="ὑπό"/>
    <n v="473"/>
    <s v="ἀντί"/>
    <m/>
    <m/>
    <s v="verb"/>
    <m/>
    <m/>
    <n v="1"/>
    <m/>
  </r>
  <r>
    <s v="G"/>
    <n v="5467"/>
    <x v="801"/>
    <s v="chalepos (khal-ep-os') adj._x000a_1. difficult, i.e. dangerous_x000a_2. (by implication) furious_x000a_[perhaps from G5465 through the idea of reducing the strength]_x000a_KJV: fierce, perilous _x000a_Root(s): G5465 "/>
    <n v="2"/>
    <x v="213"/>
    <x v="393"/>
    <m/>
    <m/>
    <m/>
    <n v="5465"/>
    <s v="χαλάω"/>
    <s v=""/>
    <m/>
    <m/>
    <m/>
    <s v="adjective"/>
    <m/>
    <m/>
    <n v="1"/>
    <m/>
  </r>
  <r>
    <s v="G"/>
    <n v="2540"/>
    <x v="802"/>
    <s v="kairos (kai-ros') n._x000a_1. a set or proper time or season_x000a_2. an occasion_x000a_[of uncertain affinity]_x000a_KJV: X always, opportunity, (convenient, due) season, (due, short, while) time, a while _x000a_Compare: G5550, G165 "/>
    <n v="85"/>
    <x v="214"/>
    <x v="1"/>
    <n v="4"/>
    <m/>
    <m/>
    <m/>
    <m/>
    <m/>
    <m/>
    <m/>
    <m/>
    <s v="noun"/>
    <m/>
    <m/>
    <n v="0"/>
    <m/>
  </r>
  <r>
    <s v="G"/>
    <n v="2896"/>
    <x v="803"/>
    <s v="krazo (krad'-zo) v._x000a_1. (properly) to &quot;croak&quot; (as a raven)_x000a_2. (generally) to scream_x000a_3. (genitive case) to call aloud (shriek, exclaim, intreat)_x000a_[a primary verb]_x000a_KJV: cry (out) "/>
    <n v="55"/>
    <x v="214"/>
    <x v="1"/>
    <n v="2"/>
    <m/>
    <m/>
    <m/>
    <m/>
    <m/>
    <m/>
    <m/>
    <m/>
    <s v="verb"/>
    <m/>
    <m/>
    <n v="0"/>
    <m/>
  </r>
  <r>
    <s v="G"/>
    <n v="5603"/>
    <x v="804"/>
    <s v="ode (o-day') n._x000a_1. a chant or &quot;ode&quot;_x000a_{the general term for any words sung; while G5215 denotes especially a religious metrical composition, and G5568 still more specially, a Hebrew cantillation)}_x000a_[from G103]_x000a_KJV: song _x000a_Root(s): G103 _x000a_Compare: G5215, G5568 "/>
    <n v="61"/>
    <x v="214"/>
    <x v="394"/>
    <n v="1"/>
    <m/>
    <m/>
    <n v="103"/>
    <s v="ᾄδω"/>
    <m/>
    <m/>
    <m/>
    <m/>
    <s v="noun"/>
    <m/>
    <m/>
    <n v="1"/>
    <m/>
  </r>
  <r>
    <s v="G"/>
    <n v="34"/>
    <x v="805"/>
    <s v="agele (ag-el'-ay) n._x000a_1. a herd, a drove_x000a_[from G71]_x000a_KJV: herd _x000a_Root(s): G71 _x000a_Compare: G32 "/>
    <n v="7"/>
    <x v="215"/>
    <x v="97"/>
    <m/>
    <m/>
    <m/>
    <n v="71"/>
    <s v="ἄγω"/>
    <m/>
    <m/>
    <m/>
    <m/>
    <s v="noun"/>
    <m/>
    <m/>
    <n v="1"/>
    <m/>
  </r>
  <r>
    <s v="G"/>
    <n v="1006"/>
    <x v="806"/>
    <s v="bosko (bos'-ko) v._x000a_1. to pasture_x000a_2. (by extension) to feed with fodder_x000a_3. (reflexively) to graze_x000a_[a prolonged form of a primary verb]_x000a_KJV: feed, keep _x000a_Compare: G977, G1016 "/>
    <n v="9"/>
    <x v="215"/>
    <x v="1"/>
    <n v="3"/>
    <m/>
    <m/>
    <m/>
    <m/>
    <m/>
    <m/>
    <m/>
    <m/>
    <s v="verb"/>
    <m/>
    <m/>
    <n v="0"/>
    <m/>
  </r>
  <r>
    <s v="G"/>
    <n v="3112"/>
    <x v="807"/>
    <s v="makran (mak-ran') adv._x000a_1. at a distance_x000a_{literally or figuratively}_x000a_[feminine accusative case singular of G3117 (G3598 being implied)]_x000a_KJV: (a-)far (off), good (great) way off _x000a_Root(s): G3117 _x000a_See also: G3598 "/>
    <n v="10"/>
    <x v="215"/>
    <x v="395"/>
    <m/>
    <m/>
    <m/>
    <n v="3117"/>
    <s v="μακρός"/>
    <m/>
    <m/>
    <m/>
    <m/>
    <s v="adverb"/>
    <m/>
    <m/>
    <n v="1"/>
    <m/>
  </r>
  <r>
    <s v="G"/>
    <n v="1142"/>
    <x v="808"/>
    <s v="daimon (dai'-mown) n._x000a_1. a demon or supernatural spirit (of a bad nature)_x000a_[from daio &quot;to distribute fortunes&quot;]_x000a_KJV: devil "/>
    <n v="1"/>
    <x v="216"/>
    <x v="1"/>
    <n v="5"/>
    <m/>
    <m/>
    <m/>
    <m/>
    <m/>
    <m/>
    <m/>
    <m/>
    <s v="noun"/>
    <m/>
    <m/>
    <n v="0"/>
    <m/>
  </r>
  <r>
    <s v="G"/>
    <n v="599"/>
    <x v="809"/>
    <s v="apothnesko (ap-oth-nace'-ko) v._x000a_1. to die off_x000a_{literally or figuratively}_x000a_[from G575 and G2348]_x000a_KJV: be dead, death, die, lie a-dying, be slain (X with) _x000a_Root(s): G575, G2348 "/>
    <n v="111"/>
    <x v="217"/>
    <x v="219"/>
    <n v="1"/>
    <s v="ἀπό"/>
    <m/>
    <n v="575"/>
    <s v="ἀπό"/>
    <n v="2348"/>
    <s v="θνήσκω"/>
    <m/>
    <m/>
    <s v="verb"/>
    <m/>
    <m/>
    <n v="1"/>
    <m/>
  </r>
  <r>
    <s v="G"/>
    <n v="2911"/>
    <x v="810"/>
    <s v="kremnos (krame-nos') n._x000a_1. overhanging, i.e. a precipice_x000a_[from G2910]_x000a_KJV: steep place _x000a_Root(s): G2910 "/>
    <n v="3"/>
    <x v="217"/>
    <x v="396"/>
    <n v="1"/>
    <m/>
    <m/>
    <n v="2910"/>
    <s v="κρεμάννυμι"/>
    <s v=""/>
    <m/>
    <m/>
    <m/>
    <s v="noun"/>
    <m/>
    <m/>
    <n v="1"/>
    <m/>
  </r>
  <r>
    <s v="G"/>
    <n v="3729"/>
    <x v="811"/>
    <s v="hormao (hor-mah'-o) v._x000a_1. to start, spur or urge on_x000a_2. (reflexively) to dash or plunge_x000a_[from G3730]_x000a_KJV: run (violently), rush _x000a_Root(s): G3730 "/>
    <n v="5"/>
    <x v="217"/>
    <x v="397"/>
    <n v="1"/>
    <m/>
    <m/>
    <n v="3730"/>
    <s v="ὁρμή"/>
    <s v=""/>
    <m/>
    <m/>
    <m/>
    <s v="verb"/>
    <m/>
    <m/>
    <n v="1"/>
    <m/>
  </r>
  <r>
    <s v="G"/>
    <n v="3327"/>
    <x v="812"/>
    <s v="metabaino (met-ab-ai'-no) v._x000a_1. to change place_x000a_[from G3326 and the base of G939]_x000a_KJV: depart, go, pass, remove _x000a_Root(s): G3326, G939 "/>
    <n v="13"/>
    <x v="218"/>
    <x v="24"/>
    <m/>
    <s v="μετά"/>
    <m/>
    <n v="3326"/>
    <s v="μετά"/>
    <n v="939"/>
    <s v="βάσις"/>
    <m/>
    <m/>
    <s v="verb"/>
    <m/>
    <m/>
    <n v="1"/>
    <m/>
  </r>
  <r>
    <s v="G"/>
    <n v="5222"/>
    <x v="813"/>
    <s v="hupantesis (hoop-an'-tay-sis) n._x000a_1. an encounter or concurrence_x000a_{with G1519 for infinitive, in order to fall in with}_x000a_[from G5221]_x000a_KJV: meeting _x000a_Root(s): G5221 _x000a_See also: G1519 "/>
    <n v="3"/>
    <x v="218"/>
    <x v="398"/>
    <m/>
    <m/>
    <m/>
    <n v="5221"/>
    <s v="ὑπαντάω"/>
    <m/>
    <m/>
    <m/>
    <m/>
    <s v="noun"/>
    <m/>
    <m/>
    <n v="1"/>
    <m/>
  </r>
  <r>
    <s v="G"/>
    <n v="1276"/>
    <x v="814"/>
    <s v="diaperao (dee-ap-er-ah'-o) v._x000a_1. to cross entirely_x000a_[from G1223 and a derivative of the base of G4008]_x000a_KJV: go over, pass (over), sail over _x000a_Root(s): G1223, G4008 "/>
    <n v="6"/>
    <x v="219"/>
    <x v="111"/>
    <m/>
    <s v="διά"/>
    <m/>
    <n v="1223"/>
    <s v="διά"/>
    <n v="4008"/>
    <s v="πέραν"/>
    <m/>
    <m/>
    <s v="verb"/>
    <m/>
    <m/>
    <n v="1"/>
    <m/>
  </r>
  <r>
    <s v="G"/>
    <n v="2398"/>
    <x v="815"/>
    <s v="idios (id'-ee-os) adj._x000a_1. pertaining to self, i.e. one's own_x000a_2. (by implication) private or separate_x000a_[of uncertain affinity]_x000a_KJV: X his acquaintance, when they were alone, apart, aside, due, his (own, proper, several), home, (her, our, thine, your) own (business), private(-ly), proper, severally, their (own) "/>
    <n v="114"/>
    <x v="219"/>
    <x v="1"/>
    <n v="1"/>
    <m/>
    <m/>
    <m/>
    <m/>
    <m/>
    <m/>
    <m/>
    <m/>
    <s v="adjective"/>
    <m/>
    <m/>
    <n v="0"/>
    <m/>
  </r>
  <r>
    <s v="G"/>
    <n v="2293"/>
    <x v="816"/>
    <s v="tharseo (thar-seh'-o) v._x000a_1. to have courage_x000a_[from G2294]_x000a_KJV: be of good cheer (comfort) _x000a_Root(s): G2294 _x000a_Compare: G2292 "/>
    <n v="7"/>
    <x v="220"/>
    <x v="399"/>
    <n v="1"/>
    <m/>
    <m/>
    <n v="2294"/>
    <s v="θάρσος"/>
    <m/>
    <m/>
    <m/>
    <m/>
    <s v="verb"/>
    <m/>
    <m/>
    <n v="1"/>
    <m/>
  </r>
  <r>
    <s v="G"/>
    <n v="2825"/>
    <x v="817"/>
    <s v="kline (klee'-nay) n._x000a_1. a couch (for sleep, sickness, sitting or eating)_x000a_[from G2827]_x000a_KJV: bed, table _x000a_Root(s): G2827 "/>
    <n v="9"/>
    <x v="220"/>
    <x v="381"/>
    <n v="1"/>
    <m/>
    <m/>
    <n v="2827"/>
    <s v="κλίνω"/>
    <s v=""/>
    <m/>
    <m/>
    <m/>
    <s v="noun"/>
    <m/>
    <m/>
    <n v="1"/>
    <m/>
  </r>
  <r>
    <s v="G"/>
    <n v="987"/>
    <x v="818"/>
    <s v="blasphemeo (blas-fay-meh'-o) v._x000a_1. to vilify_x000a_2. (specially) to speak irreverently_x000a_[from G989]_x000a_KJV: (speak) blaspheme(-er, -mously, -my), defame, rail on, revile, speak evil _x000a_Root(s): G989 "/>
    <n v="35"/>
    <x v="221"/>
    <x v="400"/>
    <m/>
    <m/>
    <m/>
    <n v="989"/>
    <s v="βλάσφημος"/>
    <s v=""/>
    <m/>
    <m/>
    <m/>
    <s v="verb"/>
    <m/>
    <m/>
    <n v="1"/>
    <m/>
  </r>
  <r>
    <s v="G"/>
    <n v="1761"/>
    <x v="819"/>
    <s v="enthumesis (en-thoo'-may-sis) n._x000a_1. deliberation_x000a_[from G1760]_x000a_KJV: device, thought _x000a_Root(s): G1760 "/>
    <n v="4"/>
    <x v="222"/>
    <x v="401"/>
    <m/>
    <m/>
    <m/>
    <n v="1760"/>
    <s v="ἐνθυμέομαι"/>
    <s v=""/>
    <m/>
    <m/>
    <m/>
    <s v="noun"/>
    <m/>
    <m/>
    <n v="1"/>
    <m/>
  </r>
  <r>
    <s v="G"/>
    <n v="2123"/>
    <x v="820"/>
    <s v="eukopoteros (yoo-kop-o'-ter-os) adj._x000a_1. better for toil, i.e. more facile_x000a_[comparative of a compound of G2095 and G2873]_x000a_KJV: easier _x000a_Root(s): G2095, G2873 "/>
    <n v="7"/>
    <x v="223"/>
    <x v="338"/>
    <m/>
    <m/>
    <m/>
    <n v="2095"/>
    <s v="εὖ"/>
    <n v="2873"/>
    <s v="κόπος"/>
    <m/>
    <m/>
    <s v="adjective"/>
    <m/>
    <m/>
    <n v="1"/>
    <m/>
  </r>
  <r>
    <s v="G"/>
    <n v="3624"/>
    <x v="821"/>
    <s v="oikos (oy`-kos) n._x000a_1. a dwelling (more or less extensive)_x000a_2. (by implication) a family (more or less related)_x000a_{literally or figuratively}_x000a_[of uncertain affinity]_x000a_KJV: home, house(-hold), temple "/>
    <n v="114"/>
    <x v="224"/>
    <x v="1"/>
    <n v="14"/>
    <m/>
    <m/>
    <m/>
    <m/>
    <m/>
    <m/>
    <m/>
    <m/>
    <s v="noun"/>
    <m/>
    <m/>
    <n v="0"/>
    <m/>
  </r>
  <r>
    <s v="G"/>
    <n v="5108"/>
    <x v="822"/>
    <s v="toioutos (toy-ou`-tos) ((including the other inflections)) p/d._x000a_1. truly this, i.e. of this sort (to denote character or individuality)_x000a_[from G5104 and G3778]_x000a_KJV: like, such (an one) _x000a_Root(s): G5104, G3778 _x000a_See also: G3697 "/>
    <n v="57"/>
    <x v="225"/>
    <x v="56"/>
    <m/>
    <m/>
    <m/>
    <n v="5104"/>
    <s v="τοί"/>
    <n v="3778"/>
    <s v="οὗτος"/>
    <m/>
    <m/>
    <s v="p/d."/>
    <m/>
    <m/>
    <n v="1"/>
    <m/>
  </r>
  <r>
    <s v="G"/>
    <n v="450"/>
    <x v="823"/>
    <s v="anistemi (an-is'-tay-mee) v._x000a_1. to stand up_x000a_{literal or figurative, transitive or intransitive}_x000a_[from G303 and G2476]_x000a_KJV: arise, lift up, raise up (again), rise (again), stand up(-right) _x000a_Root(s): G303, G2476 "/>
    <n v="109"/>
    <x v="226"/>
    <x v="296"/>
    <n v="4"/>
    <s v="ἀνά"/>
    <m/>
    <n v="303"/>
    <s v="ἀνά"/>
    <n v="2476"/>
    <s v="ἵστημι"/>
    <m/>
    <m/>
    <s v="verb"/>
    <m/>
    <m/>
    <n v="1"/>
    <m/>
  </r>
  <r>
    <s v="G"/>
    <n v="3156"/>
    <x v="824"/>
    <s v="Matthaios (mat-thai`-os) n/p._x000a_1. Matthaeus (i.e. Matthitjah), an Israelite and a Christian_x000a_[a shorter form of G3164]_x000a_KJV: Matthew _x000a_Root(s): G3164 "/>
    <n v="5"/>
    <x v="226"/>
    <x v="402"/>
    <m/>
    <m/>
    <m/>
    <n v="3164"/>
    <s v="μάχομαι"/>
    <s v=""/>
    <m/>
    <m/>
    <m/>
    <s v="Name Person"/>
    <m/>
    <m/>
    <n v="1"/>
    <m/>
  </r>
  <r>
    <s v="G"/>
    <n v="3855"/>
    <x v="825"/>
    <s v="parago (par-ag'-o) v._x000a_1. to lead near_x000a_2. (reflexively or intransitively) to go along or away_x000a_[from G3844 and G71]_x000a_KJV: depart, pass (away, by, forth) _x000a_Root(s): G3844, G71 "/>
    <n v="10"/>
    <x v="226"/>
    <x v="97"/>
    <m/>
    <s v="παρά"/>
    <m/>
    <n v="3844"/>
    <s v="παρά"/>
    <n v="71"/>
    <s v="ἄγω"/>
    <m/>
    <m/>
    <s v="verb"/>
    <m/>
    <m/>
    <n v="1"/>
    <m/>
  </r>
  <r>
    <s v="G"/>
    <n v="5058"/>
    <x v="826"/>
    <s v="telonion (tel-o'-nee-on) n._x000a_1. a tax-gatherer's place of business_x000a_[neuter of a presumed derivative of G5057]_x000a_KJV: receipt of custom _x000a_Root(s): G5057 "/>
    <n v="3"/>
    <x v="226"/>
    <x v="403"/>
    <m/>
    <m/>
    <m/>
    <n v="5057"/>
    <s v="τελώνης"/>
    <s v=""/>
    <m/>
    <m/>
    <m/>
    <s v="noun"/>
    <m/>
    <m/>
    <n v="1"/>
    <m/>
  </r>
  <r>
    <s v="G"/>
    <n v="268"/>
    <x v="827"/>
    <s v="hamartolos (ham-ar-to-los') adj._x000a_1. sinful, i.e. a sinner_x000a_[from G264]_x000a_KJV: sinful, sinner _x000a_Root(s): G264 "/>
    <n v="47"/>
    <x v="227"/>
    <x v="72"/>
    <m/>
    <m/>
    <m/>
    <n v="264"/>
    <s v="ἁμαρτάνω"/>
    <s v=""/>
    <m/>
    <m/>
    <m/>
    <s v="adjective"/>
    <m/>
    <m/>
    <n v="1"/>
    <m/>
  </r>
  <r>
    <s v="G"/>
    <n v="345"/>
    <x v="828"/>
    <s v="anakeimai (an-ak-ei`-mai) v._x000a_1. to recline at a meal (or as a corpse)_x000a_[from G303 and G2749]_x000a_KJV: guest, lean, lie, sit (down, at meat), at the table _x000a_Root(s): G303, G2749 "/>
    <n v="14"/>
    <x v="227"/>
    <x v="404"/>
    <n v="1"/>
    <s v="ἀνά"/>
    <m/>
    <n v="303"/>
    <s v="ἀνά"/>
    <n v="2749"/>
    <s v="κεῖμαι"/>
    <m/>
    <m/>
    <s v="verb"/>
    <m/>
    <m/>
    <n v="1"/>
    <m/>
  </r>
  <r>
    <s v="G"/>
    <n v="4873"/>
    <x v="829"/>
    <s v="sunanakeimai (soon-an-ak'-ei-mai) v._x000a_1. to recline in company with (at a meal)_x000a_[from G4862 and G345]_x000a_KJV: sit (down, at the table, together) with (at meat) _x000a_Root(s): G4862, G345 "/>
    <n v="7"/>
    <x v="227"/>
    <x v="405"/>
    <m/>
    <s v="σύν"/>
    <s v="ἀνά"/>
    <n v="4862"/>
    <s v="σύν"/>
    <n v="345"/>
    <s v="ἀνακεῖμαι"/>
    <m/>
    <m/>
    <s v="verb"/>
    <m/>
    <m/>
    <n v="1"/>
    <m/>
  </r>
  <r>
    <s v="G"/>
    <n v="2068"/>
    <x v="830"/>
    <s v="esthio (es-thee'-o) v._x000a_1. to eat (usually literal)_x000a_[strengthened for a primary edo &quot;to eat&quot;, used only in certain tenses, the rest being supplied by G5315]_x000a_KJV: devour, eat, live _x000a_See also: G5315 "/>
    <n v="67"/>
    <x v="228"/>
    <x v="1"/>
    <n v="4"/>
    <m/>
    <m/>
    <m/>
    <m/>
    <m/>
    <m/>
    <m/>
    <m/>
    <s v="verb"/>
    <m/>
    <m/>
    <n v="0"/>
    <m/>
  </r>
  <r>
    <s v="G"/>
    <n v="2395"/>
    <x v="831"/>
    <s v="iatros (ee-at-ros') n._x000a_1. a physician_x000a_[from G2390]_x000a_KJV: physician _x000a_Root(s): G2390 "/>
    <n v="7"/>
    <x v="229"/>
    <x v="406"/>
    <m/>
    <m/>
    <m/>
    <n v="2390"/>
    <s v="ἰάομαι"/>
    <s v=""/>
    <m/>
    <m/>
    <m/>
    <s v="noun"/>
    <m/>
    <m/>
    <n v="1"/>
    <m/>
  </r>
  <r>
    <s v="G"/>
    <n v="1656"/>
    <x v="832"/>
    <s v="eleos (el'-eh-os) n._x000a_1. compassion_x000a_{human or divine, especially active}_x000a_[of uncertain affinity]_x000a_KJV: (+ tender) mercy"/>
    <n v="27"/>
    <x v="230"/>
    <x v="1"/>
    <n v="3"/>
    <m/>
    <m/>
    <m/>
    <m/>
    <m/>
    <m/>
    <m/>
    <m/>
    <s v="noun"/>
    <m/>
    <m/>
    <n v="0"/>
    <m/>
  </r>
  <r>
    <s v="G"/>
    <n v="2378"/>
    <x v="833"/>
    <s v="thusia (thoo-see'-ah) n._x000a_1. sacrifice (the act or the victim)_x000a_{literally or figuratively}_x000a_[from G2380]_x000a_KJV: sacrifice _x000a_Root(s): G2380 "/>
    <n v="28"/>
    <x v="230"/>
    <x v="407"/>
    <n v="1"/>
    <m/>
    <m/>
    <n v="2380"/>
    <s v="θύω"/>
    <s v=""/>
    <m/>
    <m/>
    <m/>
    <s v="noun"/>
    <m/>
    <m/>
    <n v="1"/>
    <m/>
  </r>
  <r>
    <s v="G"/>
    <n v="3129"/>
    <x v="834"/>
    <s v="manthano (man-than'-o) v._x000a_1. to learn (in any way)_x000a_[prolongation from a primary verb, another form of which, matheo, is used as an alternate in certain tenses]_x000a_KJV: learn, understand _x000a_Compare: G1321 _x000a_See also: G3100 "/>
    <n v="25"/>
    <x v="230"/>
    <x v="1"/>
    <n v="4"/>
    <m/>
    <m/>
    <m/>
    <m/>
    <m/>
    <m/>
    <m/>
    <m/>
    <s v="verb"/>
    <m/>
    <m/>
    <n v="0"/>
    <m/>
  </r>
  <r>
    <s v="G"/>
    <n v="3566"/>
    <x v="835"/>
    <s v="numphios (noom-fee'-os) n._x000a_1. a bride-groom_x000a_{literally or figuratively}_x000a_[from G3565]_x000a_KJV: bridegroom _x000a_Root(s): G3565 "/>
    <n v="16"/>
    <x v="231"/>
    <x v="408"/>
    <m/>
    <m/>
    <m/>
    <n v="3565"/>
    <s v="νύμφη"/>
    <s v=""/>
    <m/>
    <m/>
    <m/>
    <s v="noun"/>
    <m/>
    <m/>
    <n v="1"/>
    <m/>
  </r>
  <r>
    <s v="G"/>
    <n v="3567"/>
    <x v="836"/>
    <s v="numphon (noom-fown') n._x000a_1. the bridal room_x000a_[from G3565]_x000a_KJV: bridechamber _x000a_Root(s): G3565 "/>
    <n v="3"/>
    <x v="231"/>
    <x v="408"/>
    <m/>
    <m/>
    <m/>
    <n v="3565"/>
    <s v="νύμφη"/>
    <s v=""/>
    <m/>
    <m/>
    <m/>
    <s v="noun"/>
    <m/>
    <m/>
    <n v="1"/>
    <m/>
  </r>
  <r>
    <s v="G"/>
    <n v="46"/>
    <x v="837"/>
    <s v="agnaphos (ag'-naf-os) adj._x000a_1. (properly) unprocessed (cloth), not carded or shrunk_x000a_2. (by implication) new (cloth)_x000a_[from G1 (as a negative particle) and the same as G1102]_x000a_KJV: new _x000a_Root(s): G1, G1102 "/>
    <n v="2"/>
    <x v="232"/>
    <x v="409"/>
    <m/>
    <m/>
    <m/>
    <n v="1"/>
    <s v="α"/>
    <n v="1102"/>
    <s v="γναφεύς"/>
    <m/>
    <m/>
    <s v="adjective"/>
    <m/>
    <m/>
    <n v="1"/>
    <m/>
  </r>
  <r>
    <s v="G"/>
    <n v="1911"/>
    <x v="838"/>
    <s v="epiballo (ep-ee-bal'-lo) v._x000a_1. to throw upon_x000a_2. (specially) to reflect_x000a_3. (impersonally) to belong to_x000a_{literal or figurative, transitive or reflexive; usually with more or less force; (specially, G1438 is implied)}_x000a_[from G1909 and G906]_x000a_KJV: beat into, cast (up-)on, fall, lay (on), put (unto), stretch forth, think on _x000a_Root(s): G1909, G906 _x000a_See also: G1438 "/>
    <n v="18"/>
    <x v="232"/>
    <x v="205"/>
    <n v="1"/>
    <s v="ἐπί"/>
    <m/>
    <n v="1909"/>
    <s v="ἐπί"/>
    <n v="906"/>
    <s v="βάλλω"/>
    <m/>
    <m/>
    <s v="verb"/>
    <m/>
    <m/>
    <n v="1"/>
    <m/>
  </r>
  <r>
    <s v="G"/>
    <n v="1915"/>
    <x v="839"/>
    <s v="epiblema (ep-ib'-lay-mah) n._x000a_1. a patch_x000a_[from G1911]_x000a_KJV: piece _x000a_Root(s): G1911 "/>
    <n v="4"/>
    <x v="232"/>
    <x v="205"/>
    <m/>
    <s v="ἐπί"/>
    <m/>
    <n v="1911"/>
    <s v="ἐπιβάλλω"/>
    <s v=""/>
    <m/>
    <m/>
    <m/>
    <s v="noun"/>
    <m/>
    <m/>
    <n v="1"/>
    <m/>
  </r>
  <r>
    <s v="G"/>
    <n v="3820"/>
    <x v="840"/>
    <s v="palaios (pal-ai-os') adj._x000a_1. antique, i.e. not recent, worn out_x000a_[from G3819]_x000a_KJV: old _x000a_Root(s): G3819 "/>
    <n v="19"/>
    <x v="232"/>
    <x v="410"/>
    <n v="2"/>
    <m/>
    <m/>
    <n v="3819"/>
    <s v="πάλαι"/>
    <s v=""/>
    <m/>
    <m/>
    <m/>
    <s v="adjective"/>
    <m/>
    <m/>
    <n v="1"/>
    <m/>
  </r>
  <r>
    <s v="G"/>
    <n v="4138"/>
    <x v="841"/>
    <s v="pleroma (play'-ro-mah) n._x000a_1. repletion or completion_x000a_2. (subjectively) what fills (as contents, supplement, copiousness, multitude)_x000a_3. (objectively) what is filled (as container, performance, period)_x000a_[from G4137]_x000a_KJV: which is put in to fill up, piece that filled up, fulfilling, full, fulness _x000a_Root(s): G4137 "/>
    <n v="17"/>
    <x v="232"/>
    <x v="411"/>
    <m/>
    <m/>
    <m/>
    <n v="4137"/>
    <s v="πληρόω"/>
    <s v=""/>
    <m/>
    <m/>
    <m/>
    <s v="noun"/>
    <m/>
    <m/>
    <n v="1"/>
    <m/>
  </r>
  <r>
    <s v="G"/>
    <n v="4470"/>
    <x v="842"/>
    <s v="rhakos (rhak'-os) n._x000a_1. a &quot;rag,&quot; i.e. piece of cloth_x000a_[from G4486]_x000a_KJV: cloth _x000a_Root(s): G4486 "/>
    <n v="2"/>
    <x v="232"/>
    <x v="412"/>
    <m/>
    <m/>
    <m/>
    <n v="4486"/>
    <s v="ῥήγνυμι"/>
    <s v=""/>
    <m/>
    <m/>
    <m/>
    <s v="noun"/>
    <m/>
    <m/>
    <n v="1"/>
    <m/>
  </r>
  <r>
    <s v="G"/>
    <n v="4978"/>
    <x v="843"/>
    <s v="schisma (skhis'-mah) n._x000a_1. a split or gap (&quot;schism&quot;)_x000a_{literally or figuratively}_x000a_[from G4977]_x000a_KJV: division, rent, schism _x000a_Root(s): G4977 "/>
    <n v="8"/>
    <x v="232"/>
    <x v="413"/>
    <m/>
    <m/>
    <m/>
    <n v="4977"/>
    <s v="σχίζω"/>
    <s v=""/>
    <m/>
    <m/>
    <m/>
    <s v="noun"/>
    <m/>
    <m/>
    <n v="1"/>
    <m/>
  </r>
  <r>
    <s v="G"/>
    <n v="5501"/>
    <x v="844"/>
    <s v="cheiron (khei'-rown) adj._x000a_1. more evil or aggravated (physically, mentally or morally)_x000a_[irregular comparative of G2556, from an obsolete equivalent cheres (of uncertain derivation)]_x000a_KJV: sorer, worse _x000a_Root(s): G2556 "/>
    <n v="11"/>
    <x v="232"/>
    <x v="236"/>
    <m/>
    <m/>
    <m/>
    <n v="2556"/>
    <s v="κακός"/>
    <s v=""/>
    <m/>
    <m/>
    <m/>
    <s v="adjective"/>
    <m/>
    <m/>
    <n v="1"/>
    <m/>
  </r>
  <r>
    <s v="G"/>
    <n v="297"/>
    <x v="845"/>
    <s v="amphoteros (am-fot'-er-os) adj._x000a_1. (in plural) both_x000a_[comparative of amphi &quot;around&quot;]_x000a_KJV: both "/>
    <n v="14"/>
    <x v="233"/>
    <x v="1"/>
    <n v="5"/>
    <m/>
    <m/>
    <m/>
    <m/>
    <m/>
    <m/>
    <m/>
    <m/>
    <s v="adjective"/>
    <m/>
    <m/>
    <n v="0"/>
    <m/>
  </r>
  <r>
    <s v="G"/>
    <n v="779"/>
    <x v="846"/>
    <s v="askos (as-kos') n._x000a_1. a leathern (or skin) bag used as a bottle_x000a_[of uncertain affinity, probably from the same as G4632]_x000a_KJV: bottle _x000a_See also: G778, G4632 "/>
    <n v="12"/>
    <x v="233"/>
    <x v="1"/>
    <m/>
    <m/>
    <m/>
    <m/>
    <m/>
    <m/>
    <m/>
    <m/>
    <m/>
    <s v="noun"/>
    <m/>
    <m/>
    <n v="0"/>
    <m/>
  </r>
  <r>
    <s v="G"/>
    <n v="1632"/>
    <x v="847"/>
    <s v="ekcheo (ek-kheh'-o) (or (by variation) ekchuno  ek-khoo'-no) v._x000a_1. to pour forth_x000a_2. (figuratively) to bestow_x000a_[from G1537 and cheo &quot;to pour&quot;]_x000a_KJV: gush (pour) out, run greedily (out), shed (abroad, forth), spill _x000a_Root(s): G1537 "/>
    <n v="27"/>
    <x v="233"/>
    <x v="107"/>
    <n v="2"/>
    <s v="ἐκ"/>
    <m/>
    <n v="1537"/>
    <s v="ἐκ"/>
    <s v=""/>
    <m/>
    <m/>
    <m/>
    <s v="verb"/>
    <m/>
    <m/>
    <n v="1"/>
    <m/>
  </r>
  <r>
    <s v="G"/>
    <n v="2537"/>
    <x v="848"/>
    <s v="kainos (kai-nos') adj._x000a_1. new (especially in freshness)_x000a_{while G3501 is properly so with respect to age}_x000a_[of uncertain affinity]_x000a_KJV: new _x000a_Compare: G3501 "/>
    <n v="42"/>
    <x v="233"/>
    <x v="1"/>
    <n v="4"/>
    <m/>
    <m/>
    <m/>
    <m/>
    <m/>
    <m/>
    <m/>
    <m/>
    <s v="adjective"/>
    <m/>
    <m/>
    <n v="0"/>
    <m/>
  </r>
  <r>
    <s v="G"/>
    <n v="3501"/>
    <x v="849"/>
    <s v="neos (neh'-os) (including the comparative neoteros neh-o'-ter-os) adj._x000a_1. &quot;new&quot;_x000a_2. (of persons) youthful_x000a_3. (of things) fresh_x000a_4. (figuratively) regenerate_x000a_[a primary word]_x000a_KJV: new, young _x000a_Compare: G2537 "/>
    <n v="24"/>
    <x v="233"/>
    <x v="1"/>
    <n v="9"/>
    <m/>
    <m/>
    <m/>
    <m/>
    <m/>
    <m/>
    <m/>
    <m/>
    <s v="adjective"/>
    <m/>
    <m/>
    <n v="0"/>
    <m/>
  </r>
  <r>
    <s v="G"/>
    <n v="3631"/>
    <x v="850"/>
    <s v="oinos (oy`-nos) n._x000a_1. wine_x000a_{literally or figuratively}_x000a_[a primary word (or perhaps of Hebrew origin (H3196))]_x000a_KJV: wine _x000a_Root(s): H3196 "/>
    <n v="34"/>
    <x v="233"/>
    <x v="414"/>
    <n v="3"/>
    <m/>
    <m/>
    <n v="3196"/>
    <s v="יַיִן"/>
    <s v=""/>
    <m/>
    <m/>
    <m/>
    <s v="noun"/>
    <m/>
    <m/>
    <n v="1"/>
    <s v="H"/>
  </r>
  <r>
    <s v="G"/>
    <n v="4933"/>
    <x v="851"/>
    <s v="suntereo (soon-tay-reh'-o) v._x000a_1. to keep closely together_x000a_2. (by implication) to conserve (from ruin)_x000a_3. (mentally) to remember (and obey)_x000a_[from G4862 and G5083]_x000a_KJV: keep, observe, preserve _x000a_Root(s): G4862, G5083 "/>
    <n v="3"/>
    <x v="233"/>
    <x v="415"/>
    <m/>
    <s v="σύν"/>
    <m/>
    <n v="4862"/>
    <s v="σύν"/>
    <n v="5083"/>
    <s v="τηρέω"/>
    <m/>
    <m/>
    <s v="verb"/>
    <m/>
    <m/>
    <n v="1"/>
    <m/>
  </r>
  <r>
    <s v="G"/>
    <n v="758"/>
    <x v="852"/>
    <s v="archon (ar'-khone) n._x000a_1. a first (in rank or power)_x000a_[present participle of G757]_x000a_KJV: chief (ruler), magistrate, prince, ruler _x000a_Root(s): G757 "/>
    <n v="37"/>
    <x v="234"/>
    <x v="222"/>
    <m/>
    <m/>
    <m/>
    <n v="757"/>
    <s v="ἄρχω"/>
    <s v=""/>
    <m/>
    <m/>
    <m/>
    <s v="noun"/>
    <m/>
    <m/>
    <n v="1"/>
    <m/>
  </r>
  <r>
    <s v="G"/>
    <n v="2007"/>
    <x v="853"/>
    <s v="epitithemi (ep-ee-tith'-ay-mee) v._x000a_1. to impose (in a friendly or hostile sense)_x000a_[from G1909 and G5087]_x000a_KJV: add unto, lade, lay upon, put (up) on, set on (up), + surname, X wound _x000a_Root(s): G1909, G5087 "/>
    <n v="39"/>
    <x v="234"/>
    <x v="115"/>
    <n v="1"/>
    <s v="ἐπί"/>
    <m/>
    <n v="1909"/>
    <s v="ἐπί"/>
    <n v="5087"/>
    <s v="τίθημι"/>
    <m/>
    <m/>
    <s v="verb"/>
    <m/>
    <m/>
    <n v="1"/>
    <m/>
  </r>
  <r>
    <s v="G"/>
    <n v="2364"/>
    <x v="854"/>
    <s v="thugater (thoo-gat'-ayr) n._x000a_1. a female child_x000a_2. (by Hebraism) descendant (or inhabitant)_x000a_[apparently a primary word]_x000a_KJV: daughter "/>
    <n v="28"/>
    <x v="234"/>
    <x v="1"/>
    <n v="1"/>
    <m/>
    <m/>
    <m/>
    <m/>
    <m/>
    <m/>
    <m/>
    <m/>
    <s v="noun"/>
    <m/>
    <m/>
    <n v="0"/>
    <m/>
  </r>
  <r>
    <s v="G"/>
    <n v="2980"/>
    <x v="855"/>
    <s v="laleo (lal-eh'-o) v._x000a_1. to talk, i.e. utter words_x000a_[a prolonged form of an otherwise obsolete verb]_x000a_KJV: preach, say, speak (after), talk, tell, utter _x000a_Compare: G3004, G2036, G5346, G4483 "/>
    <n v="296"/>
    <x v="234"/>
    <x v="416"/>
    <n v="9"/>
    <m/>
    <m/>
    <m/>
    <m/>
    <m/>
    <m/>
    <m/>
    <m/>
    <s v="verb"/>
    <m/>
    <m/>
    <n v="1"/>
    <m/>
  </r>
  <r>
    <s v="G"/>
    <n v="131"/>
    <x v="856"/>
    <s v="haimorrheo (hai-mor-rheh'-o) v._x000a_1. to flow blood, i.e. have a hemorrhage_x000a_[from G129 and G4482]_x000a_KJV: diseased with an issue of blood _x000a_Root(s): G129, G4482 "/>
    <n v="1"/>
    <x v="235"/>
    <x v="198"/>
    <m/>
    <m/>
    <m/>
    <n v="129"/>
    <s v="αἷμα"/>
    <n v="4482"/>
    <s v="ῥέω"/>
    <m/>
    <m/>
    <s v="verb"/>
    <m/>
    <m/>
    <n v="1"/>
    <m/>
  </r>
  <r>
    <s v="G"/>
    <n v="1427"/>
    <x v="857"/>
    <s v="dodeka (do'-dek-ah) n._x000a_1. two and ten, i.e. a dozen_x000a_[from G1417 and G1176]_x000a_KJV: twelve _x000a_Root(s): G1417, G1176 "/>
    <n v="75"/>
    <x v="235"/>
    <x v="417"/>
    <n v="2"/>
    <m/>
    <m/>
    <n v="1417"/>
    <s v="δύο"/>
    <n v="1176"/>
    <s v="δέκα"/>
    <m/>
    <m/>
    <s v="noun"/>
    <m/>
    <m/>
    <n v="1"/>
    <m/>
  </r>
  <r>
    <s v="G"/>
    <n v="2094"/>
    <x v="858"/>
    <s v="etos (et'-os) n._x000a_1. a year_x000a_[apparently a primary word]_x000a_KJV: year "/>
    <n v="49"/>
    <x v="235"/>
    <x v="1"/>
    <n v="4"/>
    <m/>
    <m/>
    <m/>
    <m/>
    <m/>
    <m/>
    <m/>
    <m/>
    <s v="noun"/>
    <m/>
    <m/>
    <n v="0"/>
    <m/>
  </r>
  <r>
    <s v="G"/>
    <n v="2899"/>
    <x v="859"/>
    <s v="kraspedon (kras'-ped-on) n._x000a_1. a margin_x000a_2. (specially), a fringe or tassel_x000a_[of uncertain derivation]_x000a_KJV: border, hem "/>
    <n v="5"/>
    <x v="235"/>
    <x v="1"/>
    <m/>
    <m/>
    <m/>
    <m/>
    <m/>
    <m/>
    <m/>
    <m/>
    <m/>
    <s v="noun"/>
    <m/>
    <m/>
    <n v="0"/>
    <m/>
  </r>
  <r>
    <s v="G"/>
    <n v="3693"/>
    <x v="860"/>
    <s v="opisthen (op'-is-then) adv._x000a_1. from the rear (as a secure aspect), i.e. at the back (adverb and preposition of place or time)_x000a_[from opis (regard]_x000a_KJV: after, backside, behind _x000a_Root(s): G3700 "/>
    <n v="7"/>
    <x v="235"/>
    <x v="176"/>
    <m/>
    <m/>
    <m/>
    <n v="3700"/>
    <s v="ὀπτάνομαι"/>
    <s v=""/>
    <m/>
    <m/>
    <m/>
    <s v="adverb"/>
    <m/>
    <m/>
    <n v="1"/>
    <m/>
  </r>
  <r>
    <s v="G"/>
    <n v="834"/>
    <x v="861"/>
    <s v="auletes (au-lay-tace') n._x000a_1. a flute-player_x000a_[from G832]_x000a_KJV: minstrel, piper _x000a_Root(s): G832 "/>
    <n v="2"/>
    <x v="236"/>
    <x v="418"/>
    <m/>
    <m/>
    <m/>
    <n v="832"/>
    <s v="αὐλέω"/>
    <s v=""/>
    <m/>
    <m/>
    <m/>
    <s v="noun"/>
    <m/>
    <m/>
    <n v="1"/>
    <m/>
  </r>
  <r>
    <s v="G"/>
    <n v="2350"/>
    <x v="862"/>
    <s v="thorubeo (thor-oo-beh'-o) v._x000a_1. to be in tumult, i.e. disturb, clamor_x000a_[from G2351]_x000a_KJV: make ado (a noise), trouble self, set on an uproar _x000a_Root(s): G2351 "/>
    <n v="4"/>
    <x v="236"/>
    <x v="419"/>
    <m/>
    <m/>
    <m/>
    <n v="2351"/>
    <s v="θόρυβος"/>
    <s v=""/>
    <m/>
    <m/>
    <m/>
    <s v="verb"/>
    <m/>
    <m/>
    <n v="1"/>
    <m/>
  </r>
  <r>
    <s v="G"/>
    <n v="2606"/>
    <x v="863"/>
    <s v="katagelao (kat-ag-el-ah'-o) v._x000a_1. to laugh down, i.e. deride_x000a_[(not given)]_x000a_KJV: laugh to scorn "/>
    <n v="3"/>
    <x v="237"/>
    <x v="1"/>
    <m/>
    <m/>
    <m/>
    <m/>
    <m/>
    <m/>
    <m/>
    <m/>
    <m/>
    <s v="verb"/>
    <m/>
    <m/>
    <n v="0"/>
    <m/>
  </r>
  <r>
    <s v="G"/>
    <n v="2877"/>
    <x v="864"/>
    <s v="korasion (kor-as'-ee-on) n._x000a_1. a (little) girl_x000a_[neuter of a presumed derivative of kore (a maiden)]_x000a_KJV: damsel, maid "/>
    <n v="8"/>
    <x v="237"/>
    <x v="1"/>
    <n v="2"/>
    <m/>
    <m/>
    <m/>
    <m/>
    <m/>
    <m/>
    <m/>
    <m/>
    <s v="noun"/>
    <m/>
    <m/>
    <n v="0"/>
    <m/>
  </r>
  <r>
    <s v="G"/>
    <n v="2902"/>
    <x v="865"/>
    <s v="krateo (krat-eh'-o) v._x000a_1. to use strength, i.e. seize or retain_x000a_{literally or figuratively}_x000a_[from G2904]_x000a_KJV: hold (by, fast), keep, lay hand (hold) on, obtain, retain, take (by) _x000a_Root(s): G2904 _x000a_Compare: G1840, G2480, G4599 "/>
    <n v="47"/>
    <x v="238"/>
    <x v="420"/>
    <n v="1"/>
    <m/>
    <m/>
    <n v="2904"/>
    <s v="κράτος"/>
    <m/>
    <m/>
    <m/>
    <m/>
    <s v="verb"/>
    <m/>
    <m/>
    <n v="1"/>
    <m/>
  </r>
  <r>
    <s v="G"/>
    <n v="5345"/>
    <x v="866"/>
    <s v="pheme (fay'-may) n._x000a_1. a saying, i.e. rumor (&quot;fame&quot;)_x000a_[from G5346]_x000a_KJV: fame _x000a_Root(s): G5346 "/>
    <n v="2"/>
    <x v="239"/>
    <x v="77"/>
    <n v="4"/>
    <m/>
    <m/>
    <n v="5346"/>
    <s v="φημί"/>
    <s v=""/>
    <m/>
    <m/>
    <m/>
    <s v="noun"/>
    <m/>
    <m/>
    <n v="1"/>
    <m/>
  </r>
  <r>
    <s v="G"/>
    <n v="5185"/>
    <x v="867"/>
    <s v="tuphlos (toof-los') adj._x000a_1. opaque (as if smoky)_x000a_2. (by analogy) blind (physically or mentally)_x000a_[from G5187]_x000a_KJV: blind _x000a_Root(s): G5187 "/>
    <n v="52"/>
    <x v="240"/>
    <x v="421"/>
    <n v="1"/>
    <m/>
    <m/>
    <n v="5187"/>
    <s v="τυφόω"/>
    <s v=""/>
    <m/>
    <m/>
    <m/>
    <s v="adjective"/>
    <m/>
    <m/>
    <n v="1"/>
    <m/>
  </r>
  <r>
    <s v="G"/>
    <n v="1690"/>
    <x v="868"/>
    <s v="embrimaomai (em-brim-ah'-om-ai) v._x000a_1. to have indignation on_x000a_2. (transitively) to blame_x000a_3. (intransitively) to sigh with chagrin_x000a_4. (specially) to sternly enjoin_x000a_[from G1722 and brimaomai &quot;to snort with anger&quot;]_x000a_KJV: straitly charge, groan, murmur against _x000a_Root(s): G1722 "/>
    <n v="5"/>
    <x v="241"/>
    <x v="422"/>
    <m/>
    <s v="ἐν"/>
    <m/>
    <n v="1722"/>
    <s v="ἔν"/>
    <s v=""/>
    <m/>
    <m/>
    <m/>
    <s v="verb"/>
    <m/>
    <m/>
    <n v="1"/>
    <m/>
  </r>
  <r>
    <s v="G"/>
    <n v="1310"/>
    <x v="869"/>
    <s v="diaphemizo (dee-af-ay-mid'-zo) v._x000a_1. to report thoroughly, i.e. divulgate_x000a_[from G1223 and a derivative of G5345]_x000a_KJV: blaze abroad, commonly report, spread abroad, fame _x000a_Root(s): G1223, G5345 "/>
    <n v="3"/>
    <x v="242"/>
    <x v="423"/>
    <m/>
    <s v="διά"/>
    <m/>
    <n v="1223"/>
    <s v="διά"/>
    <n v="5345"/>
    <s v="φήμη"/>
    <m/>
    <m/>
    <s v="verb"/>
    <m/>
    <m/>
    <n v="1"/>
    <m/>
  </r>
  <r>
    <s v="G"/>
    <n v="2974"/>
    <x v="870"/>
    <s v="kophos (ko-fos') adj._x000a_1. blunted_x000a_2. (figuratively) of hearing (deaf) or speech (dumb)_x000a_[from G2875]_x000a_KJV: deaf, dumb, speechless _x000a_Root(s): G2875 _x000a_Compare: G4623, G4602 "/>
    <n v="14"/>
    <x v="243"/>
    <x v="173"/>
    <m/>
    <m/>
    <m/>
    <n v="2875"/>
    <s v="κόπτω"/>
    <m/>
    <m/>
    <m/>
    <m/>
    <s v="adjective"/>
    <m/>
    <m/>
    <n v="1"/>
    <m/>
  </r>
  <r>
    <s v="G"/>
    <n v="2968"/>
    <x v="871"/>
    <s v="kome (ko'-may) n._x000a_1. a hamlet (as if laid down)_x000a_[from G2749]_x000a_KJV: town, village _x000a_Root(s): G2749 "/>
    <n v="27"/>
    <x v="244"/>
    <x v="404"/>
    <n v="1"/>
    <m/>
    <m/>
    <n v="2749"/>
    <s v="κεῖμαι"/>
    <s v=""/>
    <m/>
    <m/>
    <m/>
    <s v="noun"/>
    <m/>
    <m/>
    <n v="1"/>
    <m/>
  </r>
  <r>
    <s v="G"/>
    <n v="4166"/>
    <x v="872"/>
    <s v="poimen (poy-mayn') n._x000a_1. a shepherd_x000a_{literally or figuratively}_x000a_[of uncertain affinity]_x000a_KJV: shepherd, pastor "/>
    <n v="18"/>
    <x v="245"/>
    <x v="1"/>
    <n v="2"/>
    <m/>
    <m/>
    <m/>
    <m/>
    <m/>
    <m/>
    <m/>
    <m/>
    <s v="noun"/>
    <m/>
    <m/>
    <n v="0"/>
    <m/>
  </r>
  <r>
    <s v="G"/>
    <n v="4496"/>
    <x v="873"/>
    <s v="rhipto (rhip'-to) v._x000a_1. to fling (properly, with a quick toss)_x000a_2. (by qualification) to deposit (as if a load)_x000a_3. (by extension) to disperse_x000a_{differs from G906, which denotes a deliberate hurl; and from teino (to stretch), which indicates an extended projection}_x000a_[a primary verb (perhaps rather akin to the base of G4474, through the idea of sudden motion)]_x000a_KJV: cast (down, out), scatter abroad, throw _x000a_Compare: G906 _x000a_See also: G4474, G1614 "/>
    <n v="8"/>
    <x v="245"/>
    <x v="1"/>
    <n v="5"/>
    <m/>
    <m/>
    <m/>
    <m/>
    <m/>
    <m/>
    <m/>
    <m/>
    <s v="verb"/>
    <m/>
    <m/>
    <n v="0"/>
    <m/>
  </r>
  <r>
    <s v="G"/>
    <n v="4660"/>
    <x v="874"/>
    <s v="skullo (skool'-lo) v._x000a_1. to flay_x000a_2. (figuratively) to harass_x000a_[apparently a primary verb]_x000a_KJV: trouble(self) "/>
    <n v="4"/>
    <x v="245"/>
    <x v="1"/>
    <n v="1"/>
    <m/>
    <m/>
    <m/>
    <m/>
    <m/>
    <m/>
    <m/>
    <m/>
    <s v="verb"/>
    <m/>
    <m/>
    <n v="0"/>
    <m/>
  </r>
  <r>
    <s v="G"/>
    <n v="4697"/>
    <x v="875"/>
    <s v="splagchnizomai (splangkh-nid'-zom-ai) v._x000a_1. to have the bowels yearn_x000a_2. (figuratively) feel sympathy, to pity_x000a_[middle voice from G4698]_x000a_KJV: have (be moved with) compassion _x000a_Root(s): G4698 "/>
    <n v="12"/>
    <x v="245"/>
    <x v="424"/>
    <m/>
    <m/>
    <m/>
    <n v="4698"/>
    <s v="σπλάγχνον"/>
    <s v=""/>
    <m/>
    <m/>
    <m/>
    <s v="verb"/>
    <m/>
    <m/>
    <n v="1"/>
    <m/>
  </r>
  <r>
    <s v="G"/>
    <n v="2040"/>
    <x v="876"/>
    <s v="ergates (er-gat'-ace) n._x000a_1. a toiler_x000a_2. (figuratively) a teacher_x000a_[from G2041]_x000a_KJV: labourer, worker(-men) _x000a_Root(s): G2041 "/>
    <n v="16"/>
    <x v="246"/>
    <x v="360"/>
    <n v="1"/>
    <m/>
    <m/>
    <n v="2041"/>
    <s v="ἔργον"/>
    <s v=""/>
    <m/>
    <m/>
    <m/>
    <s v="noun"/>
    <m/>
    <m/>
    <n v="1"/>
    <m/>
  </r>
  <r>
    <s v="G"/>
    <n v="2326"/>
    <x v="877"/>
    <s v="therismos (ther-is-mos') n._x000a_1. reaping, i.e. the crop_x000a_[from G2325]_x000a_KJV: harvest _x000a_Root(s): G2325 "/>
    <n v="13"/>
    <x v="246"/>
    <x v="425"/>
    <m/>
    <m/>
    <m/>
    <n v="2325"/>
    <s v="θερίζω"/>
    <s v=""/>
    <m/>
    <m/>
    <m/>
    <s v="noun"/>
    <m/>
    <m/>
    <n v="1"/>
    <m/>
  </r>
  <r>
    <s v="G"/>
    <n v="1189"/>
    <x v="878"/>
    <s v="deomai (deh'-om-ai) v._x000a_1. to beg (as binding oneself), i.e. petition_x000a_[middle voice of G1210]_x000a_KJV: beseech, pray (to), make request _x000a_Root(s): G1210 _x000a_Compare: G4441, G4434 "/>
    <n v="22"/>
    <x v="247"/>
    <x v="376"/>
    <n v="2"/>
    <m/>
    <m/>
    <n v="1210"/>
    <s v="δέω"/>
    <m/>
    <m/>
    <m/>
    <m/>
    <s v="verb"/>
    <m/>
    <m/>
    <n v="1"/>
    <m/>
  </r>
  <r>
    <s v="G"/>
    <n v="169"/>
    <x v="879"/>
    <s v="akathartos (ak-ath'-ar-tos) adj._x000a_1. impure_x000a_2. (ceremonially, morally) lewd_x000a_3. (specially) demonic_x000a_[from G1 (as a negative particle) and a presumed derivative of G2508 meaning &quot;cleansed&quot;]_x000a_KJV: foul, unclean _x000a_Root(s): G1, G2508 "/>
    <n v="32"/>
    <x v="248"/>
    <x v="426"/>
    <n v="2"/>
    <m/>
    <m/>
    <n v="1"/>
    <s v="α"/>
    <n v="2508"/>
    <s v="καθαίρω"/>
    <m/>
    <m/>
    <s v="adjective"/>
    <m/>
    <m/>
    <n v="1"/>
    <m/>
  </r>
  <r>
    <s v="G"/>
    <n v="4341"/>
    <x v="880"/>
    <s v="proskaleomai (pros-kal-eh'-om-ai) v._x000a_1. to call toward oneself, i.e. summon, invite_x000a_[middle voice from G4314 and G2564]_x000a_KJV: call (for, to, unto) _x000a_Root(s): G4314, G2564 "/>
    <n v="29"/>
    <x v="248"/>
    <x v="137"/>
    <m/>
    <s v="πρός"/>
    <m/>
    <n v="4314"/>
    <s v="πρός"/>
    <n v="2564"/>
    <s v="καλέω"/>
    <m/>
    <m/>
    <s v="verb"/>
    <m/>
    <m/>
    <n v="1"/>
    <m/>
  </r>
  <r>
    <s v="G"/>
    <n v="652"/>
    <x v="881"/>
    <s v="apostolos (ap-os'-tol-os) n._x000a_1. a delegate_x000a_2. (specially) an ambassador of the Gospel_x000a_3. (officially) a commissioner of Christ, &quot;apostle&quot; (with miraculous powers)_x000a_[from G649]_x000a_KJV: apostle, messenger, he that is sent _x000a_Root(s): G649 "/>
    <n v="80"/>
    <x v="249"/>
    <x v="427"/>
    <n v="1"/>
    <m/>
    <m/>
    <n v="649"/>
    <s v="ἀποστέλλω"/>
    <s v=""/>
    <m/>
    <m/>
    <m/>
    <s v="noun"/>
    <m/>
    <m/>
    <n v="1"/>
    <m/>
  </r>
  <r>
    <s v="G"/>
    <n v="4413"/>
    <x v="882"/>
    <s v="protos (pro`-tos) adj._x000a_1. foremost (in time, place, order or importance)_x000a_[contracted superlative of G4253]_x000a_KJV: before, beginning, best, chief(-est), first (of all), former _x000a_Root(s): G4253 "/>
    <n v="98"/>
    <x v="249"/>
    <x v="58"/>
    <n v="8"/>
    <s v="πρό"/>
    <m/>
    <n v="4253"/>
    <s v="πρό"/>
    <s v=""/>
    <m/>
    <m/>
    <m/>
    <s v="adjective"/>
    <m/>
    <m/>
    <n v="1"/>
    <m/>
  </r>
  <r>
    <s v="G"/>
    <n v="256"/>
    <x v="883"/>
    <s v="Alphaios (al-fai`-os) n/p._x000a_1. Alphoeus, an Israelite_x000a_[of Hebrew origin]_x000a_KJV: Alpheus _x000a_Compare: H2501 "/>
    <n v="5"/>
    <x v="250"/>
    <x v="1"/>
    <m/>
    <m/>
    <m/>
    <m/>
    <m/>
    <m/>
    <m/>
    <m/>
    <m/>
    <s v="Name Person"/>
    <m/>
    <m/>
    <n v="0"/>
    <m/>
  </r>
  <r>
    <s v="G"/>
    <n v="918"/>
    <x v="884"/>
    <s v="Bartholomaios (bar-thol-om-ai`-os) n/p._x000a_1. son of Tolmai_x000a_2. Bar-tholomoeus, a Christian apostle_x000a_[of Chaldee origin (H1247 and H8526)]_x000a_KJV: Bartholomeus _x000a_Root(s): H1247, H8526 "/>
    <n v="4"/>
    <x v="250"/>
    <x v="428"/>
    <m/>
    <m/>
    <m/>
    <n v="1247"/>
    <s v="בַּר"/>
    <n v="8526"/>
    <s v="תַּלמַי"/>
    <m/>
    <m/>
    <s v="Name Person"/>
    <m/>
    <m/>
    <n v="1"/>
    <s v="H"/>
  </r>
  <r>
    <s v="G"/>
    <n v="2280"/>
    <x v="885"/>
    <s v="Thaddaios (thad-dai`-os) n/p._x000a_1. Thaddaeus, one of the Apostles_x000a_[of uncertain origin]_x000a_KJV: Thaddaeus "/>
    <n v="2"/>
    <x v="250"/>
    <x v="1"/>
    <m/>
    <m/>
    <m/>
    <m/>
    <m/>
    <m/>
    <m/>
    <m/>
    <m/>
    <s v="Name Person"/>
    <m/>
    <m/>
    <n v="0"/>
    <m/>
  </r>
  <r>
    <s v="G"/>
    <n v="2381"/>
    <x v="886"/>
    <s v="Thomas (tho-mas`) n/p._x000a_1. the twin_x000a_2. Thomas, a Christian_x000a_[of Chaldee origin]_x000a_KJV: Thomas _x000a_Compare: H8380 "/>
    <n v="11"/>
    <x v="250"/>
    <x v="1"/>
    <m/>
    <m/>
    <m/>
    <m/>
    <m/>
    <m/>
    <m/>
    <m/>
    <m/>
    <s v="Name Person"/>
    <m/>
    <m/>
    <n v="0"/>
    <m/>
  </r>
  <r>
    <s v="G"/>
    <n v="2469"/>
    <x v="887"/>
    <s v="Iskariotes (is-kar-ee-o'-tace) n/g._x000a_1. inhabitant of Kerioth_x000a_2. Iscariotes (i.e. Keriothite), an epithet of Judas the traitor_x000a_[of Hebrew origin (probably H377 and H7149)]_x000a_KJV: Iscariot _x000a_Root(s): H377, H7149 "/>
    <n v="11"/>
    <x v="251"/>
    <x v="429"/>
    <m/>
    <m/>
    <m/>
    <n v="377"/>
    <s v="אִישׁ"/>
    <n v="7149"/>
    <s v="קִריָא קִריָה"/>
    <m/>
    <m/>
    <s v="Name/g."/>
    <m/>
    <m/>
    <n v="1"/>
    <s v="H"/>
  </r>
  <r>
    <s v="G"/>
    <n v="2581"/>
    <x v="888"/>
    <s v="Kananites (kan-an-ee'-tace) n/g._x000a_1. zealous_x000a_2. Cananites, an epithet_x000a_[of Chaldee origin]_x000a_KJV: Canaanite (by mistake for a derivative from G5477) _x000a_Compare: H7067 _x000a_See also: G5477 "/>
    <n v="2"/>
    <x v="251"/>
    <x v="1"/>
    <m/>
    <m/>
    <m/>
    <m/>
    <m/>
    <m/>
    <m/>
    <m/>
    <m/>
    <s v="Name/g."/>
    <m/>
    <m/>
    <n v="0"/>
    <m/>
  </r>
  <r>
    <s v="G"/>
    <n v="3853"/>
    <x v="889"/>
    <s v="paraggello (par-ang-gel'-lo) v._x000a_1. to transmit a message_x000a_2. (by implication) to enjoin_x000a_[from G3844 and the base of G32]_x000a_KJV: (give in) charge, (give) command(-ment), declare _x000a_Root(s): G3844, G32 "/>
    <n v="32"/>
    <x v="252"/>
    <x v="106"/>
    <n v="1"/>
    <s v="παρά"/>
    <m/>
    <n v="3844"/>
    <s v="παρά"/>
    <n v="32"/>
    <s v="ἄγγελος"/>
    <m/>
    <m/>
    <s v="verb"/>
    <m/>
    <m/>
    <n v="1"/>
    <m/>
  </r>
  <r>
    <s v="G"/>
    <n v="4541"/>
    <x v="890"/>
    <s v="Samareites (sam-ar-ei'-tace) n/g._x000a_1. a Samarite, i.e. inhabitant of Samaria_x000a_[from G4540]_x000a_KJV: Samaritan _x000a_Root(s): G4540 "/>
    <n v="9"/>
    <x v="252"/>
    <x v="430"/>
    <n v="1"/>
    <m/>
    <m/>
    <n v="4540"/>
    <s v="Σαμάρεια"/>
    <s v=""/>
    <m/>
    <m/>
    <m/>
    <s v="Name/g."/>
    <m/>
    <m/>
    <n v="1"/>
    <m/>
  </r>
  <r>
    <s v="G"/>
    <n v="770"/>
    <x v="891"/>
    <s v="astheneo (as-then-eh'-o) v._x000a_1. to be feeble (in any sense)_x000a_[from G772]_x000a_KJV: be diseased, impotent folk (man), (be) sick, (be, be made) weak _x000a_Root(s): G772 "/>
    <n v="33"/>
    <x v="253"/>
    <x v="388"/>
    <n v="1"/>
    <m/>
    <m/>
    <n v="772"/>
    <s v="ἀσθενής"/>
    <s v=""/>
    <m/>
    <m/>
    <m/>
    <s v="verb"/>
    <m/>
    <m/>
    <n v="1"/>
    <m/>
  </r>
  <r>
    <s v="G"/>
    <n v="1432"/>
    <x v="892"/>
    <s v="dorean (do-reh-an') adv._x000a_1. gratuitously_x000a_{literally or figuratively}_x000a_[accusative case of G1431 as adverb]_x000a_KJV: without a cause, freely, for naught, in vain _x000a_Root(s): G1431 "/>
    <n v="9"/>
    <x v="253"/>
    <x v="431"/>
    <m/>
    <m/>
    <m/>
    <n v="1431"/>
    <s v="δωρεά"/>
    <s v=""/>
    <m/>
    <m/>
    <m/>
    <s v="adverb"/>
    <m/>
    <m/>
    <n v="1"/>
    <m/>
  </r>
  <r>
    <s v="G"/>
    <n v="696"/>
    <x v="893"/>
    <s v="arguros (ar'-goo-ros) n._x000a_1. silver (the metal, in the articles or coin)_x000a_[from argos &quot;shining&quot;]_x000a_KJV: silver "/>
    <n v="5"/>
    <x v="254"/>
    <x v="1"/>
    <n v="4"/>
    <m/>
    <m/>
    <m/>
    <m/>
    <m/>
    <m/>
    <m/>
    <m/>
    <s v="noun"/>
    <m/>
    <m/>
    <n v="0"/>
    <m/>
  </r>
  <r>
    <s v="G"/>
    <n v="2932"/>
    <x v="894"/>
    <s v="ktaomai (ktah'-om-ai) v._x000a_1. to get, i.e. acquire (by any means, to own)_x000a_[a primary verb]_x000a_KJV: obtain, possess, provide, purchase "/>
    <n v="7"/>
    <x v="254"/>
    <x v="1"/>
    <n v="3"/>
    <m/>
    <m/>
    <m/>
    <m/>
    <m/>
    <m/>
    <m/>
    <m/>
    <s v="verb"/>
    <m/>
    <m/>
    <n v="0"/>
    <m/>
  </r>
  <r>
    <s v="G"/>
    <n v="5475"/>
    <x v="895"/>
    <s v="chalkos (khal-kos') n._x000a_1. copper (the substance, or some implement or coin made of it)_x000a_[perhaps from G5465 through the idea of hollowing out as a vessel (this metal being chiefly used for that purpose)]_x000a_KJV: brass, money _x000a_Root(s): G5465 "/>
    <n v="5"/>
    <x v="254"/>
    <x v="393"/>
    <n v="5"/>
    <m/>
    <m/>
    <n v="5465"/>
    <s v="χαλάω"/>
    <s v=""/>
    <m/>
    <m/>
    <m/>
    <s v="noun"/>
    <m/>
    <m/>
    <n v="1"/>
    <m/>
  </r>
  <r>
    <s v="G"/>
    <n v="4082"/>
    <x v="896"/>
    <s v="pera (pay'-rah) n._x000a_1. a wallet or leather pouch for food_x000a_[of uncertain affinity]_x000a_KJV: scrip "/>
    <n v="6"/>
    <x v="255"/>
    <x v="1"/>
    <m/>
    <m/>
    <m/>
    <m/>
    <m/>
    <m/>
    <m/>
    <m/>
    <m/>
    <s v="noun"/>
    <m/>
    <m/>
    <n v="0"/>
    <m/>
  </r>
  <r>
    <s v="G"/>
    <n v="4464"/>
    <x v="897"/>
    <s v="rhabdos (rhab'-dos) n._x000a_1. a stick or wand (as a cudgel, a cane or a baton of royalty)_x000a_[from the base of G4474]_x000a_KJV: rod, sceptre, staff _x000a_Root(s): G4474 "/>
    <n v="12"/>
    <x v="255"/>
    <x v="432"/>
    <n v="2"/>
    <m/>
    <m/>
    <n v="4474"/>
    <s v="ῥαπίζω"/>
    <s v=""/>
    <m/>
    <m/>
    <m/>
    <s v="noun"/>
    <m/>
    <m/>
    <n v="1"/>
    <m/>
  </r>
  <r>
    <s v="G"/>
    <n v="3306"/>
    <x v="898"/>
    <s v="meno (men'-o) v._x000a_1. to remain_x000a_2. (in a place) to abide, to stay_x000a_3. (of expectancy) to await_x000a_4. (in a state) to continue_x000a_5. (in a task) to endure_x000a_6. (of a relationship) to exist permanently in, inseparably united (inhere, adhere)_x000a_[a primary verb]_x000a_KJV: abide, continue, dwell, endure, be present, remain, stand, tarry (for), X thine own "/>
    <n v="118"/>
    <x v="256"/>
    <x v="1"/>
    <n v="13"/>
    <m/>
    <m/>
    <m/>
    <m/>
    <m/>
    <m/>
    <m/>
    <m/>
    <s v="verb"/>
    <m/>
    <m/>
    <n v="0"/>
    <m/>
  </r>
  <r>
    <s v="G"/>
    <n v="1515"/>
    <x v="899"/>
    <s v="eirene (ei-ray'-nay) n._x000a_1. peace_x000a_2. (by implication) prosperity_x000a_{literally or figuratively}_x000a_[probably from a primary verb eiro &quot;to join&quot;]_x000a_KJV: one, peace, quietness, rest, + set at one again "/>
    <n v="92"/>
    <x v="257"/>
    <x v="1"/>
    <n v="2"/>
    <m/>
    <m/>
    <m/>
    <m/>
    <m/>
    <m/>
    <m/>
    <m/>
    <s v="noun"/>
    <m/>
    <m/>
    <n v="0"/>
    <m/>
  </r>
  <r>
    <s v="G"/>
    <n v="1994"/>
    <x v="900"/>
    <s v="epistrepho (ep-ee-stref'-o) v._x000a_1. to revert_x000a_{literally, figuratively or morally}_x000a_[from G1909 and G4762]_x000a_KJV: come (go) again, convert, (re-)turn (about, again) _x000a_Root(s): G1909, G4762 "/>
    <n v="36"/>
    <x v="257"/>
    <x v="299"/>
    <n v="1"/>
    <s v="ἐπί"/>
    <m/>
    <n v="1909"/>
    <s v="ἐπί"/>
    <n v="4762"/>
    <s v="στρέφω"/>
    <m/>
    <m/>
    <s v="verb"/>
    <m/>
    <m/>
    <n v="1"/>
    <m/>
  </r>
  <r>
    <s v="G"/>
    <n v="1209"/>
    <x v="901"/>
    <s v="dechomai (dekh'-om-ai) v._x000a_1. to receive_x000a_{(in various applications, literally or figuratively)}_x000a_[middle voice of a primary verb]_x000a_KJV: accept, receive, take _x000a_Compare: G138, G2983 "/>
    <n v="56"/>
    <x v="258"/>
    <x v="1"/>
    <n v="17"/>
    <m/>
    <m/>
    <m/>
    <m/>
    <m/>
    <m/>
    <m/>
    <m/>
    <s v="verb"/>
    <m/>
    <m/>
    <n v="0"/>
    <m/>
  </r>
  <r>
    <s v="G"/>
    <n v="1621"/>
    <x v="902"/>
    <s v="ektinasso (ek-tin-as'-so) v._x000a_1. to shake violently_x000a_[from G1537 and tinasso &quot;to swing&quot;]_x000a_KJV: shake (off) _x000a_Root(s): G1537 "/>
    <n v="4"/>
    <x v="258"/>
    <x v="107"/>
    <m/>
    <s v="ἐκ"/>
    <m/>
    <n v="1537"/>
    <s v="ἐκ"/>
    <s v=""/>
    <m/>
    <m/>
    <m/>
    <s v="verb"/>
    <m/>
    <m/>
    <n v="1"/>
    <m/>
  </r>
  <r>
    <s v="G"/>
    <n v="2868"/>
    <x v="903"/>
    <s v="koniortos (kon-ee-or-tos') n._x000a_1. pulverulence (as blown about)_x000a_[from the base of G2867 and ornumi &quot;to rouse&quot;]_x000a_KJV: dust _x000a_Root(s): G2867 "/>
    <n v="5"/>
    <x v="258"/>
    <x v="433"/>
    <m/>
    <m/>
    <m/>
    <n v="2867"/>
    <s v="κονιάω"/>
    <s v=""/>
    <m/>
    <m/>
    <m/>
    <s v="noun"/>
    <m/>
    <m/>
    <n v="1"/>
    <m/>
  </r>
  <r>
    <s v="G"/>
    <n v="414"/>
    <x v="904"/>
    <s v="anektoteros (an-ek-tot'-er-os) adj._x000a_1. more endurable_x000a_[comparative of a derivative of G430]_x000a_KJV: more tolerable _x000a_Root(s): G430 "/>
    <n v="5"/>
    <x v="259"/>
    <x v="434"/>
    <m/>
    <m/>
    <m/>
    <n v="430"/>
    <s v="ἀνέχομαι"/>
    <s v=""/>
    <m/>
    <m/>
    <m/>
    <s v="adjective"/>
    <m/>
    <m/>
    <n v="1"/>
    <m/>
  </r>
  <r>
    <s v="G"/>
    <n v="1116"/>
    <x v="905"/>
    <s v="Gomorrha (gom'-or-rhah) n/l._x000a_1. Gomorrha (i.e. Amorah), a place near the Dead Sea_x000a_[of Hebrew origin]_x000a_KJV: Gomorrha _x000a_Root(s): H6017 "/>
    <n v="4"/>
    <x v="259"/>
    <x v="435"/>
    <m/>
    <m/>
    <m/>
    <n v="6017"/>
    <s v="עֲמוֹרָה"/>
    <s v=""/>
    <m/>
    <m/>
    <m/>
    <s v="Name Location"/>
    <m/>
    <m/>
    <n v="1"/>
    <s v="H"/>
  </r>
  <r>
    <s v="G"/>
    <n v="4670"/>
    <x v="906"/>
    <s v="Sodoma (sod'-om-ah) n/l._x000a_1. Sodoma (i.e. Sedom), a place in Israel_x000a_[plural of Hebrew origin (H5467)]_x000a_KJV: Sodom _x000a_Root(s): H5467 "/>
    <n v="9"/>
    <x v="259"/>
    <x v="436"/>
    <m/>
    <m/>
    <m/>
    <n v="5467"/>
    <s v="סְדוֹם"/>
    <s v=""/>
    <m/>
    <m/>
    <m/>
    <s v="Name Location"/>
    <m/>
    <m/>
    <n v="1"/>
    <s v="H"/>
  </r>
  <r>
    <s v="G"/>
    <n v="185"/>
    <x v="907"/>
    <s v="akeraios (ak-er'-ai-os) adj._x000a_1. unmixed_x000a_2. (figuratively) innocent_x000a_[from G1 (as a negative particle) and a presumed derivative of G2767]_x000a_KJV: harmless, simple _x000a_Root(s): G1, G2767 "/>
    <n v="3"/>
    <x v="260"/>
    <x v="437"/>
    <m/>
    <m/>
    <m/>
    <n v="1"/>
    <s v="α"/>
    <n v="2767"/>
    <s v="κεράννυμι"/>
    <m/>
    <m/>
    <s v="adjective"/>
    <m/>
    <m/>
    <n v="1"/>
    <m/>
  </r>
  <r>
    <s v="G"/>
    <n v="3146"/>
    <x v="908"/>
    <s v="mastigoo (mas-tig-oh'-o) v._x000a_1. to flog_x000a_{literally or figuratively}_x000a_[from G3148]_x000a_KJV: scourge _x000a_Root(s): G3148 "/>
    <n v="7"/>
    <x v="261"/>
    <x v="438"/>
    <m/>
    <m/>
    <m/>
    <n v="3148"/>
    <s v="μάστιξ"/>
    <s v=""/>
    <m/>
    <m/>
    <m/>
    <s v="verb"/>
    <m/>
    <m/>
    <n v="1"/>
    <m/>
  </r>
  <r>
    <s v="G"/>
    <n v="71"/>
    <x v="909"/>
    <s v="ago (ag'-o) v._x000a_1. (properly) to lead_x000a_2. (by implication) to bring, drive_x000a_3. (reflexively) to go_x000a_4. (specially) to pass (time)_x000a_5. (figuratively) to induce_x000a_[a primary verb]_x000a_KJV: be, bring (forth), carry, (let) go, keep, lead away, be open "/>
    <n v="69"/>
    <x v="262"/>
    <x v="1"/>
    <n v="30"/>
    <m/>
    <m/>
    <m/>
    <m/>
    <m/>
    <m/>
    <m/>
    <m/>
    <s v="verb"/>
    <m/>
    <m/>
    <n v="0"/>
    <m/>
  </r>
  <r>
    <s v="G"/>
    <n v="1118"/>
    <x v="910"/>
    <s v="goneus (gon-yooce') n._x000a_1. a parent_x000a_[from the base of G1096]_x000a_KJV: parent _x000a_Root(s): G1096 "/>
    <n v="20"/>
    <x v="263"/>
    <x v="65"/>
    <m/>
    <m/>
    <m/>
    <n v="1096"/>
    <s v="γίνομαι"/>
    <s v=""/>
    <m/>
    <m/>
    <m/>
    <s v="noun"/>
    <m/>
    <m/>
    <n v="1"/>
    <m/>
  </r>
  <r>
    <s v="G"/>
    <n v="1881"/>
    <x v="911"/>
    <s v="epanistamai (ep-an-is'-tam-ai) v._x000a_1. to stand up on_x000a_2. (figuratively) to attack_x000a_[middle voice from G1909 and G450]_x000a_KJV: rise up against _x000a_Root(s): G1909, G450 "/>
    <n v="2"/>
    <x v="263"/>
    <x v="439"/>
    <m/>
    <s v="ἐπί"/>
    <s v="ἀνά"/>
    <n v="1909"/>
    <s v="ἐπί"/>
    <n v="450"/>
    <s v="ἀνίστημι"/>
    <m/>
    <m/>
    <s v="verb"/>
    <m/>
    <m/>
    <n v="1"/>
    <m/>
  </r>
  <r>
    <s v="G"/>
    <n v="2289"/>
    <x v="912"/>
    <s v="thanatoo (than-at-oh'-o) v._x000a_1. to put to death, to kill_x000a_{literally or figuratively}_x000a_[from G2288]_x000a_KJV: become dead, (cause to be) put to death, kill, mortify _x000a_Root(s): G2288 "/>
    <n v="11"/>
    <x v="263"/>
    <x v="440"/>
    <m/>
    <m/>
    <m/>
    <n v="2288"/>
    <s v="θάνατος"/>
    <s v=""/>
    <m/>
    <m/>
    <m/>
    <s v="verb"/>
    <m/>
    <m/>
    <n v="1"/>
    <m/>
  </r>
  <r>
    <s v="G"/>
    <n v="5056"/>
    <x v="913"/>
    <s v="telos (tel'-os) n._x000a_1. (properly) the point aimed at as a limit_x000a_2. (by implication) the conclusion of an act or state (a  termination)_x000a_3. (literally, figuratively or indefinitely) a result_x000a_4. (immediate, ultimate or prophetic) a purpose_x000a_5. (specially) an tax or levy (as paid)_x000a_[from a primary tello &quot;to set out for a definite point or goal&quot;]_x000a_KJV: + continual, custom, end(-ing), finally, uttermost _x000a_Compare: G5411 "/>
    <n v="40"/>
    <x v="264"/>
    <x v="1"/>
    <n v="11"/>
    <m/>
    <m/>
    <m/>
    <m/>
    <m/>
    <m/>
    <m/>
    <m/>
    <s v="noun"/>
    <m/>
    <m/>
    <n v="0"/>
    <m/>
  </r>
  <r>
    <s v="G"/>
    <n v="5278"/>
    <x v="914"/>
    <s v="hupomeno (hoop-om-en'-o) v._x000a_1. to stay under (behind), i.e. remain_x000a_2. (figuratively) to undergo, i.e. bear (trials), have fortitude, persevere_x000a_[from G5259 and G3306]_x000a_KJV: abide, endure, (take) patient(-ly), suffer, tarry behind _x000a_Root(s): G5259, G3306 "/>
    <n v="17"/>
    <x v="264"/>
    <x v="197"/>
    <n v="1"/>
    <s v="ὑπό"/>
    <m/>
    <n v="5259"/>
    <s v="ὑπό"/>
    <n v="3306"/>
    <s v="μένω"/>
    <m/>
    <m/>
    <s v="verb"/>
    <m/>
    <m/>
    <n v="1"/>
    <m/>
  </r>
  <r>
    <s v="G"/>
    <n v="954"/>
    <x v="915"/>
    <s v="Beelzeboul (beh-el-zeb-oul') n/p._x000a_1. dung-god_x000a_2. Beelzebul, a name of Satan_x000a_[of Chaldee origin (by parody on H1176)]_x000a_KJV: Beelzebub _x000a_Root(s): H1176 "/>
    <n v="7"/>
    <x v="265"/>
    <x v="441"/>
    <m/>
    <m/>
    <m/>
    <n v="1176"/>
    <s v="בַּעַל זְבוּב"/>
    <s v=""/>
    <m/>
    <m/>
    <m/>
    <s v="Name Person"/>
    <m/>
    <m/>
    <n v="1"/>
    <s v="H"/>
  </r>
  <r>
    <s v="G"/>
    <n v="1941"/>
    <x v="916"/>
    <s v="epikaleomai (ep-ee-kal-eh'-om-ai) v._x000a_1. to entitle_x000a_2. (by implication) to invoke (for aid, worship, testimony, decision, etc.)_x000a_[middle voice from G1909 and G2564]_x000a_KJV: appeal (unto), call (on, upon), surname _x000a_Root(s): G1909, G2564 "/>
    <n v="30"/>
    <x v="265"/>
    <x v="137"/>
    <m/>
    <s v="ἐπί"/>
    <m/>
    <n v="1909"/>
    <s v="ἐπί"/>
    <n v="2564"/>
    <s v="καλέω"/>
    <m/>
    <m/>
    <s v="verb"/>
    <m/>
    <m/>
    <n v="1"/>
    <m/>
  </r>
  <r>
    <s v="G"/>
    <n v="3615"/>
    <x v="917"/>
    <s v="oikiakos (oy-kee-ak-os') n._x000a_1. familiar_x000a_2. (as noun) relatives_x000a_[from G3614]_x000a_KJV: they (them) of (his own) household _x000a_Root(s): G3614 "/>
    <n v="2"/>
    <x v="265"/>
    <x v="442"/>
    <m/>
    <m/>
    <m/>
    <n v="3614"/>
    <s v="οἰκία"/>
    <s v=""/>
    <m/>
    <m/>
    <m/>
    <s v="noun"/>
    <m/>
    <m/>
    <n v="1"/>
    <m/>
  </r>
  <r>
    <s v="G"/>
    <n v="3617"/>
    <x v="918"/>
    <s v="oikodespotes (oy-kod-es-pot'-ace) n._x000a_1. the head of a family_x000a_[from G3624 and G1203]_x000a_KJV: goodman (of the house), householder, master of the house _x000a_Root(s): G3624, G1203 "/>
    <n v="12"/>
    <x v="265"/>
    <x v="443"/>
    <n v="1"/>
    <m/>
    <m/>
    <n v="3624"/>
    <s v="οἶκος"/>
    <n v="1203"/>
    <s v="δεσπότης"/>
    <m/>
    <m/>
    <s v="noun"/>
    <m/>
    <m/>
    <n v="1"/>
    <m/>
  </r>
  <r>
    <s v="G"/>
    <n v="601"/>
    <x v="919"/>
    <s v="apokalupto (ap-ok-al-oop'-to) v._x000a_1. to take off the cover, i.e. disclose_x000a_[from G575 and G2572]_x000a_KJV: reveal _x000a_Root(s): G575, G2572 "/>
    <n v="26"/>
    <x v="266"/>
    <x v="444"/>
    <n v="1"/>
    <s v="ἀπό"/>
    <m/>
    <n v="575"/>
    <s v="ἀπό"/>
    <n v="2572"/>
    <s v="καλύπτω"/>
    <m/>
    <m/>
    <s v="verb"/>
    <m/>
    <m/>
    <n v="1"/>
    <m/>
  </r>
  <r>
    <s v="G"/>
    <n v="3319"/>
    <x v="920"/>
    <s v="mesos (mes'-os) adj._x000a_1. middle (as an adjective or (neuter) noun)_x000a_[from G3326]_x000a_KJV: among, X before them, between, + forth, mid(-day, -night), midst, way _x000a_Root(s): G3326 "/>
    <n v="58"/>
    <x v="266"/>
    <x v="445"/>
    <n v="7"/>
    <m/>
    <m/>
    <n v="3326"/>
    <s v="μετά"/>
    <s v=""/>
    <m/>
    <m/>
    <m/>
    <s v="adjective"/>
    <m/>
    <m/>
    <n v="1"/>
    <m/>
  </r>
  <r>
    <s v="G"/>
    <n v="1430"/>
    <x v="921"/>
    <s v="doma (do`-mah) n._x000a_1. (properly) an edifice_x000a_2. (specially) a roof_x000a_[from demo &quot;to build&quot;]_x000a_KJV: housetop "/>
    <n v="7"/>
    <x v="267"/>
    <x v="1"/>
    <n v="3"/>
    <m/>
    <m/>
    <m/>
    <m/>
    <m/>
    <m/>
    <m/>
    <m/>
    <s v="noun"/>
    <m/>
    <m/>
    <n v="0"/>
    <m/>
  </r>
  <r>
    <s v="G"/>
    <n v="3775"/>
    <x v="922"/>
    <s v="ous (ous`) n._x000a_1. the ear (physically or mentally)_x000a_[apparently a primary word]_x000a_KJV: ear "/>
    <n v="36"/>
    <x v="267"/>
    <x v="1"/>
    <n v="2"/>
    <m/>
    <m/>
    <m/>
    <m/>
    <m/>
    <m/>
    <m/>
    <m/>
    <s v="noun"/>
    <m/>
    <m/>
    <n v="0"/>
    <m/>
  </r>
  <r>
    <s v="G"/>
    <n v="4653"/>
    <x v="923"/>
    <s v="skotia (skot-ee'-ah) n._x000a_1. dimness, obscurity_x000a_{literally or figuratively}_x000a_[from G4655]_x000a_KJV: dark(-ness) _x000a_Root(s): G4655 "/>
    <n v="16"/>
    <x v="267"/>
    <x v="331"/>
    <m/>
    <m/>
    <m/>
    <n v="4655"/>
    <s v="σκότος"/>
    <s v=""/>
    <m/>
    <m/>
    <m/>
    <s v="noun"/>
    <m/>
    <m/>
    <n v="1"/>
    <m/>
  </r>
  <r>
    <s v="G"/>
    <n v="615"/>
    <x v="924"/>
    <s v="apokteino (ap-ok-tei'-no) v._x000a_1. to kill outright_x000a_2. (figuratively) to destroy_x000a_[from G575 and kteino &quot;to kill&quot;]_x000a_KJV: put to death, kill, slay _x000a_Root(s): G575 "/>
    <n v="74"/>
    <x v="268"/>
    <x v="1"/>
    <m/>
    <m/>
    <m/>
    <n v="575"/>
    <s v="ἀπό"/>
    <s v=""/>
    <m/>
    <m/>
    <m/>
    <s v="verb"/>
    <m/>
    <m/>
    <n v="0"/>
    <m/>
  </r>
  <r>
    <s v="G"/>
    <n v="427"/>
    <x v="925"/>
    <s v="aneu (an'-yoo) prep._x000a_1. without_x000a_[a primary particle]_x000a_KJV: without _x000a_Compare: G1 "/>
    <n v="3"/>
    <x v="269"/>
    <x v="1"/>
    <m/>
    <m/>
    <m/>
    <m/>
    <m/>
    <m/>
    <m/>
    <m/>
    <m/>
    <s v="preposition"/>
    <m/>
    <m/>
    <n v="0"/>
    <m/>
  </r>
  <r>
    <s v="G"/>
    <n v="787"/>
    <x v="926"/>
    <s v="assarion (as-sar'-ee-on) n._x000a_1. an assarius or as, a Roman coin_x000a_[of Latin origin]_x000a_KJV: farthing "/>
    <n v="2"/>
    <x v="269"/>
    <x v="1"/>
    <m/>
    <m/>
    <m/>
    <m/>
    <m/>
    <m/>
    <m/>
    <m/>
    <m/>
    <s v="noun"/>
    <m/>
    <m/>
    <n v="0"/>
    <m/>
  </r>
  <r>
    <s v="G"/>
    <n v="4453"/>
    <x v="927"/>
    <s v="poleo (po-leh'-o) v._x000a_1. to barter (as a pedlar), i.e. to sell_x000a_[probably ultimately from pelomai &quot;to be busy, to trade&quot;]_x000a_KJV: sell, whatever is sold "/>
    <n v="22"/>
    <x v="269"/>
    <x v="1"/>
    <n v="1"/>
    <m/>
    <m/>
    <m/>
    <m/>
    <m/>
    <m/>
    <m/>
    <m/>
    <s v="verb"/>
    <m/>
    <m/>
    <n v="0"/>
    <m/>
  </r>
  <r>
    <s v="G"/>
    <n v="4765"/>
    <x v="928"/>
    <s v="strouthion (strou-thee'-on) n._x000a_1. a little sparrow_x000a_[diminutive of strouthos (a sparrow)]_x000a_KJV: sparrow "/>
    <n v="4"/>
    <x v="269"/>
    <x v="1"/>
    <m/>
    <m/>
    <m/>
    <m/>
    <m/>
    <m/>
    <m/>
    <m/>
    <m/>
    <s v="noun"/>
    <m/>
    <m/>
    <n v="0"/>
    <m/>
  </r>
  <r>
    <s v="G"/>
    <n v="705"/>
    <x v="929"/>
    <s v="arithmeo (ar-ith-meh'-o) v._x000a_1. to enumerate or count_x000a_[from G706]_x000a_KJV: number _x000a_Root(s): G706 "/>
    <n v="3"/>
    <x v="270"/>
    <x v="446"/>
    <n v="2"/>
    <m/>
    <m/>
    <n v="706"/>
    <s v="ἀριθμός"/>
    <s v=""/>
    <m/>
    <m/>
    <m/>
    <s v="verb"/>
    <m/>
    <m/>
    <n v="1"/>
    <m/>
  </r>
  <r>
    <s v="G"/>
    <n v="1698"/>
    <x v="930"/>
    <s v="emoi (em-oy') p/p._x000a_1. to me_x000a_[a prolonged form of G3427]_x000a_KJV: I, me, mine, my _x000a_Root(s): G3427 "/>
    <n v="95"/>
    <x v="271"/>
    <x v="447"/>
    <m/>
    <m/>
    <m/>
    <n v="3427"/>
    <s v="μοί"/>
    <s v=""/>
    <m/>
    <m/>
    <m/>
    <s v="p/p."/>
    <m/>
    <m/>
    <n v="1"/>
    <m/>
  </r>
  <r>
    <s v="G"/>
    <n v="720"/>
    <x v="931"/>
    <s v="arneomai (ar-neh'-om-ai) v._x000a_1. to contradict (by saying)_x000a_2. (concretely) to deny_x000a_3. (by implication) to disavow, reject, renounce, or disown_x000a_[perhaps from G1 (as a negative particle) and the middle voice of G4483]_x000a_KJV: deny, refuse _x000a_Root(s): G1, G4483 "/>
    <n v="33"/>
    <x v="272"/>
    <x v="198"/>
    <n v="1"/>
    <m/>
    <m/>
    <n v="1"/>
    <s v="α"/>
    <n v="4483"/>
    <s v="ῥέω"/>
    <m/>
    <m/>
    <s v="verb"/>
    <m/>
    <m/>
    <n v="1"/>
    <m/>
  </r>
  <r>
    <s v="G"/>
    <n v="3162"/>
    <x v="932"/>
    <s v="machaira (makh'-ai-rah) n._x000a_1. a knife, i.e. dirk_x000a_2. (figuratively) war, judicial punishment_x000a_[probably feminine of a presumed derivative of G3163]_x000a_KJV: sword _x000a_Root(s): G3163 "/>
    <n v="29"/>
    <x v="273"/>
    <x v="448"/>
    <m/>
    <m/>
    <m/>
    <n v="3163"/>
    <s v="μάχη"/>
    <s v=""/>
    <m/>
    <m/>
    <m/>
    <s v="noun"/>
    <m/>
    <m/>
    <n v="1"/>
    <m/>
  </r>
  <r>
    <s v="G"/>
    <n v="1369"/>
    <x v="933"/>
    <s v="dichazo (dee-khad'-zo) v._x000a_1. to make apart_x000a_2. to separate_x000a_3. (figuratively) to alienate_x000a_[from a derivative of G1364]_x000a_KJV: set at variance _x000a_Root(s): G1364 "/>
    <n v="1"/>
    <x v="274"/>
    <x v="449"/>
    <m/>
    <m/>
    <m/>
    <n v="1364"/>
    <s v="δίς"/>
    <s v=""/>
    <m/>
    <m/>
    <m/>
    <s v="verb"/>
    <m/>
    <m/>
    <n v="1"/>
    <m/>
  </r>
  <r>
    <s v="G"/>
    <n v="3565"/>
    <x v="934"/>
    <s v="numphe (noom'-fay) n._x000a_1. a young married woman (as veiled), including a betrothed girl_x000a_2. (by implication) a son's wife_x000a_[from a primary but obsolete verb nupto &quot;to veil as a bride&quot;; (in Latin nupto, &quot;to marry&quot;)]_x000a_KJV: bride, daughter in law "/>
    <n v="8"/>
    <x v="274"/>
    <x v="1"/>
    <n v="3"/>
    <m/>
    <m/>
    <m/>
    <m/>
    <m/>
    <m/>
    <m/>
    <m/>
    <s v="noun"/>
    <m/>
    <m/>
    <n v="0"/>
    <m/>
  </r>
  <r>
    <s v="G"/>
    <n v="1691"/>
    <x v="935"/>
    <s v="eme (em-eh') p/p._x000a_1. me_x000a_[a prolonged form of G3165]_x000a_KJV: I, me, my(-self) _x000a_Root(s): G3165 "/>
    <n v="90"/>
    <x v="275"/>
    <x v="450"/>
    <m/>
    <m/>
    <m/>
    <n v="3165"/>
    <s v="μέ"/>
    <s v=""/>
    <m/>
    <m/>
    <m/>
    <s v="p/p."/>
    <m/>
    <m/>
    <n v="1"/>
    <m/>
  </r>
  <r>
    <s v="G"/>
    <n v="4716"/>
    <x v="936"/>
    <s v="stauros (stau-ros') n._x000a_1. a stake or post (as set upright)_x000a_2. (specially) a pole or cross (as an instrument of capital punishment)_x000a_3. (figuratively) exposure to death, i.e. self-denial_x000a_4. (by implication) the atonement of Christ_x000a_[from the base of G2476]_x000a_KJV: cross _x000a_Root(s): G2476 "/>
    <n v="27"/>
    <x v="276"/>
    <x v="296"/>
    <n v="1"/>
    <m/>
    <m/>
    <n v="2476"/>
    <s v="ἵστημι"/>
    <s v=""/>
    <m/>
    <m/>
    <m/>
    <s v="noun"/>
    <m/>
    <m/>
    <n v="1"/>
    <m/>
  </r>
  <r>
    <s v="G"/>
    <n v="3398"/>
    <x v="937"/>
    <s v="mikros (mik-ros') (including the comparative mikroteros  mik-rot'-er-os) adj._x000a_1. small (in size, quantity, number or (figuratively) dignity)_x000a_[apparently a primary word]_x000a_KJV: least, less, little, small "/>
    <n v="30"/>
    <x v="277"/>
    <x v="1"/>
    <n v="2"/>
    <m/>
    <m/>
    <m/>
    <m/>
    <m/>
    <m/>
    <m/>
    <m/>
    <s v="adjective"/>
    <m/>
    <m/>
    <n v="0"/>
    <m/>
  </r>
  <r>
    <s v="G"/>
    <n v="4221"/>
    <x v="938"/>
    <s v="poterion (pot-ay'-ree-on) n._x000a_1. a drinking-vessel_x000a_2. (by extension) the contents thereof, i.e. a cupful (draught)_x000a_3. (figuratively) a lot or fate_x000a_[neuter of a derivative of the alternate of G4095]_x000a_KJV: cup _x000a_Root(s): G4095 "/>
    <n v="31"/>
    <x v="277"/>
    <x v="165"/>
    <m/>
    <m/>
    <m/>
    <n v="4095"/>
    <s v="πίνω"/>
    <s v=""/>
    <m/>
    <m/>
    <m/>
    <s v="noun"/>
    <m/>
    <m/>
    <n v="1"/>
    <m/>
  </r>
  <r>
    <s v="G"/>
    <n v="4222"/>
    <x v="939"/>
    <s v="potizo (pot-id'-zo) v._x000a_1. to furnish drink, irrigate_x000a_[from a derivative of the alternate of G4095]_x000a_KJV: give (make) to drink, feed, water _x000a_Root(s): G4095 "/>
    <n v="15"/>
    <x v="277"/>
    <x v="165"/>
    <m/>
    <m/>
    <m/>
    <n v="4095"/>
    <s v="πίνω"/>
    <s v=""/>
    <m/>
    <m/>
    <m/>
    <s v="verb"/>
    <m/>
    <m/>
    <n v="1"/>
    <m/>
  </r>
  <r>
    <s v="G"/>
    <n v="5593"/>
    <x v="940"/>
    <s v="psuchros (psoo-chros') adj._x000a_1. chilly_x000a_{literally or figuratively}_x000a_[from G5592]_x000a_KJV: cold _x000a_Root(s): G5592 "/>
    <n v="4"/>
    <x v="277"/>
    <x v="451"/>
    <m/>
    <m/>
    <m/>
    <n v="5592"/>
    <s v="ψύχος"/>
    <s v=""/>
    <m/>
    <m/>
    <m/>
    <s v="adjective"/>
    <m/>
    <m/>
    <n v="1"/>
    <m/>
  </r>
  <r>
    <s v="G"/>
    <n v="1299"/>
    <x v="941"/>
    <s v="diatasso (dee-at-as'-so) v._x000a_1. to arrange thoroughly_x000a_2. (specially) institute, prescribe, etc._x000a_[from G1223 and G5021]_x000a_KJV: appoint, command, give, (set in) order, ordain _x000a_Root(s): G1223, G5021 "/>
    <n v="16"/>
    <x v="278"/>
    <x v="82"/>
    <n v="3"/>
    <s v="διά"/>
    <m/>
    <n v="1223"/>
    <s v="διά"/>
    <n v="5021"/>
    <s v="τάσσω"/>
    <m/>
    <m/>
    <s v="verb"/>
    <m/>
    <m/>
    <n v="1"/>
    <m/>
  </r>
  <r>
    <s v="G"/>
    <n v="1201"/>
    <x v="942"/>
    <s v="desmoterion (des-mo-tay'-ree-on) n._x000a_1. a place of bondage, i.e. a dungeon_x000a_[from a derivative of G1199 (equivalent to G1196)]_x000a_KJV: prison _x000a_Root(s): G1199, G1196 "/>
    <n v="4"/>
    <x v="279"/>
    <x v="452"/>
    <m/>
    <m/>
    <m/>
    <n v="1199"/>
    <s v="δεσμόν"/>
    <n v="1196"/>
    <s v="δεσμέω"/>
    <m/>
    <m/>
    <s v="noun"/>
    <m/>
    <m/>
    <n v="1"/>
    <m/>
  </r>
  <r>
    <s v="G"/>
    <n v="4328"/>
    <x v="943"/>
    <s v="prosdokao (pros-dok-ah'-o) v._x000a_1. to anticipate (in thought, hope or fear)_x000a_2. (by implication) to await_x000a_[from G4314 and dokeuo &quot;to watch&quot;]_x000a_KJV: (be in) expect(-ation), look (for), when looked, tarry, wait for _x000a_Root(s): G4314 "/>
    <n v="16"/>
    <x v="280"/>
    <x v="261"/>
    <n v="1"/>
    <s v="πρός"/>
    <m/>
    <n v="4314"/>
    <s v="πρός"/>
    <s v=""/>
    <m/>
    <m/>
    <m/>
    <s v="verb"/>
    <m/>
    <m/>
    <n v="1"/>
    <m/>
  </r>
  <r>
    <s v="G"/>
    <n v="308"/>
    <x v="944"/>
    <s v="anablepo (an-ab-lep'-o) v._x000a_1. to look up_x000a_2. (by implication) to recover sight_x000a_[from G303 and G991]_x000a_KJV: look (up), see, receive sight _x000a_Root(s): G303, G991 "/>
    <n v="25"/>
    <x v="281"/>
    <x v="335"/>
    <n v="1"/>
    <s v="ἀνά"/>
    <m/>
    <n v="303"/>
    <s v="ἀνά"/>
    <n v="991"/>
    <s v="βλέπω"/>
    <m/>
    <m/>
    <s v="verb"/>
    <m/>
    <m/>
    <n v="1"/>
    <m/>
  </r>
  <r>
    <s v="G"/>
    <n v="2097"/>
    <x v="945"/>
    <s v="euaggelizo (yoo-ang-ghel-id'-zo) v._x000a_1. to bring good news_x000a_2. &quot;evangelize&quot;_x000a_3. (especially) to proclaim the good news of redemption through Jesus (i.e. the gospel)_x000a_[from G2095 and G32]_x000a_KJV: declare, bring (declare, show) glad (good) tidings, preach (the gospel) _x000a_Root(s): G2095, G32 "/>
    <n v="54"/>
    <x v="281"/>
    <x v="106"/>
    <n v="2"/>
    <m/>
    <m/>
    <n v="2095"/>
    <s v="εὖ"/>
    <n v="32"/>
    <s v="ἄγγελος"/>
    <m/>
    <m/>
    <s v="verb"/>
    <m/>
    <m/>
    <n v="1"/>
    <m/>
  </r>
  <r>
    <s v="G"/>
    <n v="5560"/>
    <x v="946"/>
    <s v="cholos (kho-los') adj._x000a_1. &quot;halt&quot;, i.e. limping_x000a_[apparently a primary word]_x000a_KJV: cripple, halt, lame "/>
    <n v="14"/>
    <x v="281"/>
    <x v="1"/>
    <m/>
    <m/>
    <m/>
    <m/>
    <m/>
    <m/>
    <m/>
    <m/>
    <m/>
    <s v="adjective"/>
    <m/>
    <m/>
    <n v="0"/>
    <m/>
  </r>
  <r>
    <s v="G"/>
    <n v="2563"/>
    <x v="947"/>
    <s v="kalamos (kal'-am-os) n._x000a_1. a reed (the plant or its stem, or that of a similar plant)_x000a_2. (by implication) a pen_x000a_[of uncertain affinity]_x000a_KJV: pen, reed "/>
    <n v="12"/>
    <x v="282"/>
    <x v="1"/>
    <n v="1"/>
    <m/>
    <m/>
    <m/>
    <m/>
    <m/>
    <m/>
    <m/>
    <m/>
    <s v="noun"/>
    <m/>
    <m/>
    <n v="0"/>
    <m/>
  </r>
  <r>
    <s v="G"/>
    <n v="4531"/>
    <x v="948"/>
    <s v="saleuo (sal-yoo'-o) v._x000a_1. to waver, i.e. agitate, rock, topple_x000a_2. (by implication) destroy_x000a_3. (figuratively) to disturb, incite_x000a_[from G4535]_x000a_KJV: move, shake (together), which can(-not) be shaken, stir up _x000a_Root(s): G4535 "/>
    <n v="15"/>
    <x v="282"/>
    <x v="453"/>
    <n v="1"/>
    <m/>
    <m/>
    <n v="4535"/>
    <s v="σάλος"/>
    <s v=""/>
    <m/>
    <m/>
    <m/>
    <s v="verb"/>
    <m/>
    <m/>
    <n v="1"/>
    <m/>
  </r>
  <r>
    <s v="G"/>
    <n v="3120"/>
    <x v="949"/>
    <s v="malakos (mal-ak-os') adj._x000a_1. soft, i.e. fine (clothing)_x000a_2. (figuratively) a catamite_x000a_[of uncertain affinity]_x000a_KJV: effeminate, soft "/>
    <n v="4"/>
    <x v="283"/>
    <x v="1"/>
    <n v="1"/>
    <m/>
    <m/>
    <m/>
    <m/>
    <m/>
    <m/>
    <m/>
    <m/>
    <s v="adjective"/>
    <m/>
    <m/>
    <n v="0"/>
    <m/>
  </r>
  <r>
    <s v="G"/>
    <n v="5409"/>
    <x v="950"/>
    <s v="phoreo (for-eh'-o) v._x000a_1. to have a burden_x000a_2. (by analogy) to wear as clothing or a constant accompaniment_x000a_[from G5411]_x000a_KJV: bear, wear _x000a_Root(s): G5411 "/>
    <n v="6"/>
    <x v="283"/>
    <x v="454"/>
    <n v="4"/>
    <m/>
    <m/>
    <n v="5411"/>
    <s v="φόρος"/>
    <s v=""/>
    <m/>
    <m/>
    <m/>
    <s v="verb"/>
    <m/>
    <m/>
    <n v="1"/>
    <m/>
  </r>
  <r>
    <s v="G"/>
    <n v="4055"/>
    <x v="951"/>
    <s v="perissoteros (per-is-sot'-er-os) adj._x000a_1. more superabundant (in number, degree or character)_x000a_[comparative of G4053]_x000a_KJV: more abundant, greater (much) more, overmuch _x000a_Root(s): G4053 "/>
    <n v="16"/>
    <x v="284"/>
    <x v="268"/>
    <n v="2"/>
    <m/>
    <m/>
    <n v="4053"/>
    <s v="περισσός"/>
    <s v=""/>
    <m/>
    <m/>
    <m/>
    <s v="adjective"/>
    <m/>
    <m/>
    <n v="1"/>
    <m/>
  </r>
  <r>
    <s v="G"/>
    <n v="2680"/>
    <x v="952"/>
    <s v="kataskeuazo (kat-ask-yoo-ad'-zo) v._x000a_1. to prepare thoroughly_x000a_2. (by implication) to construct, create_x000a_{(properly) by external equipment whereas G2090 refers rather to internal fitness}_x000a_[from G2596 and a derivative of G4632]_x000a_KJV: build, make, ordain, prepare _x000a_Root(s): G2596, G4632 _x000a_Compare: G2090 "/>
    <n v="11"/>
    <x v="285"/>
    <x v="455"/>
    <m/>
    <s v="κατά"/>
    <m/>
    <n v="2596"/>
    <s v="κατά"/>
    <n v="4632"/>
    <s v="σκεῦος"/>
    <m/>
    <m/>
    <s v="verb"/>
    <m/>
    <m/>
    <n v="1"/>
    <m/>
  </r>
  <r>
    <s v="G"/>
    <n v="1084"/>
    <x v="953"/>
    <s v="gennetos (ghen-nay-tos') adj._x000a_1. born_x000a_[from G1080]_x000a_KJV: they that are born _x000a_Root(s): G1080 "/>
    <n v="2"/>
    <x v="286"/>
    <x v="2"/>
    <n v="1"/>
    <m/>
    <m/>
    <n v="1080"/>
    <s v="γεννάω"/>
    <s v=""/>
    <m/>
    <m/>
    <m/>
    <s v="adjective"/>
    <m/>
    <m/>
    <n v="1"/>
    <m/>
  </r>
  <r>
    <s v="G"/>
    <n v="3187"/>
    <x v="954"/>
    <s v="meizon (meid'-zone) adj._x000a_1. larger (specially, in age)_x000a_{literally or figuratively}_x000a_[irregular comparative of G3173]_x000a_KJV: elder, greater(-est), more _x000a_Root(s): G3173 "/>
    <n v="26"/>
    <x v="286"/>
    <x v="456"/>
    <n v="2"/>
    <m/>
    <m/>
    <n v="3173"/>
    <s v="μέγας"/>
    <s v=""/>
    <m/>
    <m/>
    <m/>
    <s v="adjective"/>
    <m/>
    <m/>
    <n v="1"/>
    <m/>
  </r>
  <r>
    <s v="G"/>
    <n v="726"/>
    <x v="955"/>
    <s v="harpazo (har-pad'-zo) v._x000a_1. to seize_x000a_{in various applications}_x000a_[from a derivative of G138]_x000a_KJV: catch (away, up), pluck, pull, take (by force) _x000a_Root(s): G138 "/>
    <n v="14"/>
    <x v="287"/>
    <x v="127"/>
    <n v="6"/>
    <m/>
    <m/>
    <n v="138"/>
    <s v="αἱρέομαι"/>
    <s v=""/>
    <m/>
    <m/>
    <m/>
    <s v="verb"/>
    <m/>
    <m/>
    <n v="1"/>
    <m/>
  </r>
  <r>
    <s v="G"/>
    <n v="971"/>
    <x v="956"/>
    <s v="biazo (bee-ad'-zo) v._x000a_1. to force_x000a_2. (reflexively) to crowd oneself (into)_x000a_3. (passively) to be seized_x000a_[from G979]_x000a_KJV: press, suffer violence _x000a_Root(s): G979 "/>
    <n v="2"/>
    <x v="287"/>
    <x v="457"/>
    <n v="4"/>
    <m/>
    <m/>
    <n v="979"/>
    <s v="βίος"/>
    <s v=""/>
    <m/>
    <m/>
    <m/>
    <s v="verb"/>
    <m/>
    <m/>
    <n v="1"/>
    <m/>
  </r>
  <r>
    <s v="G"/>
    <n v="973"/>
    <x v="957"/>
    <s v="biastes (bee-as-tace') n._x000a_1. a forcer_x000a_2. (figuratively) energetic_x000a_[from G971]_x000a_KJV: violent _x000a_Root(s): G971 "/>
    <n v="1"/>
    <x v="287"/>
    <x v="458"/>
    <m/>
    <m/>
    <m/>
    <n v="971"/>
    <s v="βιάζω"/>
    <s v=""/>
    <m/>
    <m/>
    <m/>
    <s v="noun"/>
    <m/>
    <m/>
    <n v="1"/>
    <m/>
  </r>
  <r>
    <s v="G"/>
    <n v="2243"/>
    <x v="958"/>
    <s v="Helias (hay-lee'-as) n/p._x000a_1. Helias (i.e. Elijah), an Israelite_x000a_[of Hebrew origin (H452)]_x000a_KJV: Elias _x000a_Root(s): H452 "/>
    <n v="29"/>
    <x v="288"/>
    <x v="459"/>
    <m/>
    <m/>
    <m/>
    <n v="452"/>
    <s v="אֵלִיָה אֵלִיָהוּ"/>
    <s v=""/>
    <m/>
    <m/>
    <m/>
    <s v="Name Person"/>
    <m/>
    <m/>
    <n v="1"/>
    <s v="H"/>
  </r>
  <r>
    <s v="G"/>
    <n v="58"/>
    <x v="959"/>
    <s v="agora (ag-or-ah') n._x000a_1. (properly) the town-square (as a place of public resort)_x000a_2. (by implication) a market or thoroughfare_x000a_[from ageiro, &quot;to gather&quot; (probably akin to G1453)]_x000a_KJV: market(-place), street _x000a_See also: G1453 "/>
    <n v="11"/>
    <x v="289"/>
    <x v="1"/>
    <n v="7"/>
    <m/>
    <m/>
    <m/>
    <m/>
    <m/>
    <m/>
    <m/>
    <m/>
    <s v="noun"/>
    <m/>
    <m/>
    <n v="0"/>
    <m/>
  </r>
  <r>
    <s v="G"/>
    <n v="3664"/>
    <x v="960"/>
    <s v="homoios (hom'-oy-os) adj._x000a_1. similar (in appearance or character)_x000a_[from the base of G3674]_x000a_KJV: like, + manner _x000a_Root(s): G3674 "/>
    <n v="45"/>
    <x v="289"/>
    <x v="460"/>
    <n v="6"/>
    <m/>
    <m/>
    <n v="3674"/>
    <s v="ὁμοῦ"/>
    <s v=""/>
    <m/>
    <m/>
    <m/>
    <s v="adjective"/>
    <m/>
    <m/>
    <n v="1"/>
    <m/>
  </r>
  <r>
    <s v="G"/>
    <n v="4377"/>
    <x v="961"/>
    <s v="prosphoneo (pros-fo-neh'-o) v._x000a_1. to sound towards, i.e. address, exclaim, summon_x000a_[from G4314 and G5455]_x000a_KJV: call unto, speak (un-)to _x000a_Root(s): G4314, G5455 "/>
    <n v="7"/>
    <x v="289"/>
    <x v="461"/>
    <m/>
    <s v="πρός"/>
    <m/>
    <n v="4314"/>
    <s v="πρός"/>
    <n v="5455"/>
    <s v="φωνέω"/>
    <m/>
    <m/>
    <s v="verb"/>
    <m/>
    <m/>
    <n v="1"/>
    <m/>
  </r>
  <r>
    <s v="G"/>
    <n v="832"/>
    <x v="962"/>
    <s v="auleo (au-leh'-o) v._x000a_1. to play the flute_x000a_[from G836]_x000a_KJV: pipe _x000a_Root(s): G836 "/>
    <n v="3"/>
    <x v="290"/>
    <x v="462"/>
    <n v="2"/>
    <m/>
    <m/>
    <n v="836"/>
    <s v="αὐλός"/>
    <s v=""/>
    <m/>
    <m/>
    <m/>
    <s v="verb"/>
    <m/>
    <m/>
    <n v="1"/>
    <m/>
  </r>
  <r>
    <s v="G"/>
    <n v="2354"/>
    <x v="963"/>
    <s v="threneo (thray-neh'-o) v._x000a_1. to bewail_x000a_[from G2355]_x000a_KJV: lament, mourn _x000a_Root(s): G2355 "/>
    <n v="4"/>
    <x v="290"/>
    <x v="463"/>
    <m/>
    <m/>
    <m/>
    <n v="2355"/>
    <s v="θρῆνος"/>
    <s v=""/>
    <m/>
    <m/>
    <m/>
    <s v="verb"/>
    <m/>
    <m/>
    <n v="1"/>
    <m/>
  </r>
  <r>
    <s v="G"/>
    <n v="2875"/>
    <x v="964"/>
    <s v="kopto (kop'-to) v._x000a_1. to &quot;chop&quot;_x000a_2. (specially) to beat the breast in grief_x000a_[a primary verb]_x000a_KJV: cut down, lament, mourn, (be-)wail _x000a_Compare: G5114 "/>
    <n v="8"/>
    <x v="290"/>
    <x v="1"/>
    <n v="13"/>
    <m/>
    <m/>
    <m/>
    <m/>
    <m/>
    <m/>
    <m/>
    <m/>
    <s v="verb"/>
    <m/>
    <m/>
    <n v="0"/>
    <m/>
  </r>
  <r>
    <s v="G"/>
    <n v="3738"/>
    <x v="965"/>
    <s v="orcheomai (or-kheh'-om-ai) v._x000a_1. to dance (from the ranklike or regular motion)_x000a_[middle voice from orchos (a row or ring)]_x000a_KJV: dance "/>
    <n v="4"/>
    <x v="290"/>
    <x v="1"/>
    <m/>
    <m/>
    <m/>
    <m/>
    <m/>
    <m/>
    <m/>
    <m/>
    <m/>
    <s v="verb"/>
    <m/>
    <m/>
    <n v="0"/>
    <m/>
  </r>
  <r>
    <s v="G"/>
    <n v="1344"/>
    <x v="966"/>
    <s v="dikaioo (dik-ai-oh'-o) v._x000a_1. to render (i.e. show or regard as) just or innocent_x000a_[from G1342]_x000a_KJV: free, justify(-ier), be righteous _x000a_Root(s): G1342 "/>
    <n v="39"/>
    <x v="291"/>
    <x v="188"/>
    <n v="2"/>
    <m/>
    <m/>
    <n v="1342"/>
    <s v="δίκαιος"/>
    <s v=""/>
    <m/>
    <m/>
    <m/>
    <s v="verb"/>
    <m/>
    <m/>
    <n v="1"/>
    <m/>
  </r>
  <r>
    <s v="G"/>
    <n v="3630"/>
    <x v="967"/>
    <s v="oinopotes (oy-nop-ot'-ace) n._x000a_1. a tippler_x000a_[from G3631 and a derivative of the alternate of G4095]_x000a_KJV: winebibber _x000a_Root(s): G3631, G4095 "/>
    <n v="2"/>
    <x v="291"/>
    <x v="165"/>
    <m/>
    <m/>
    <m/>
    <n v="3631"/>
    <s v="οἶνος"/>
    <n v="4095"/>
    <s v="πίνω"/>
    <m/>
    <m/>
    <s v="noun"/>
    <m/>
    <m/>
    <n v="1"/>
    <m/>
  </r>
  <r>
    <s v="G"/>
    <n v="4678"/>
    <x v="968"/>
    <s v="sophia (sof-ee'-ah) n._x000a_1. wisdom (higher or lower, worldly or spiritual)_x000a_[from G4680]_x000a_KJV: wisdom _x000a_Root(s): G4680 "/>
    <n v="51"/>
    <x v="291"/>
    <x v="464"/>
    <m/>
    <m/>
    <m/>
    <n v="4680"/>
    <s v="σοφός"/>
    <s v=""/>
    <m/>
    <m/>
    <m/>
    <s v="noun"/>
    <m/>
    <m/>
    <n v="1"/>
    <m/>
  </r>
  <r>
    <s v="G"/>
    <n v="5314"/>
    <x v="969"/>
    <s v="phagos (fag'-os) n._x000a_1. a glutton_x000a_[from G5315]_x000a_KJV: gluttonous _x000a_Root(s): G5315 "/>
    <n v="2"/>
    <x v="291"/>
    <x v="465"/>
    <m/>
    <m/>
    <m/>
    <n v="5315"/>
    <s v="φάγω"/>
    <s v=""/>
    <m/>
    <m/>
    <m/>
    <s v="noun"/>
    <m/>
    <m/>
    <n v="1"/>
    <m/>
  </r>
  <r>
    <s v="G"/>
    <n v="5384"/>
    <x v="970"/>
    <s v="philos (fee'-los) adj._x000a_1. (properly) dear, i.e. a friend_x000a_2. (actively) fond, i.e. friendly_x000a_3. (as a noun) an associate, neighbor, etc._x000a_[from ???]_x000a_KJV: friend "/>
    <n v="29"/>
    <x v="291"/>
    <x v="1"/>
    <n v="22"/>
    <m/>
    <m/>
    <m/>
    <m/>
    <m/>
    <m/>
    <m/>
    <m/>
    <s v="adjective"/>
    <m/>
    <m/>
    <n v="0"/>
    <m/>
  </r>
  <r>
    <s v="G"/>
    <n v="4118"/>
    <x v="971"/>
    <s v="pleistos (plice`-tos) adj._x000a_1. the largest number or very large_x000a_[irregular superlative of G4183]_x000a_KJV: very great, most _x000a_Root(s): G4183 "/>
    <n v="4"/>
    <x v="292"/>
    <x v="148"/>
    <n v="2"/>
    <m/>
    <m/>
    <n v="4183"/>
    <s v="πολύς"/>
    <s v=""/>
    <m/>
    <m/>
    <m/>
    <s v="adjective"/>
    <m/>
    <m/>
    <n v="1"/>
    <m/>
  </r>
  <r>
    <s v="G"/>
    <n v="966"/>
    <x v="972"/>
    <s v="Bethsaida (bayth-sai&quot;-dah') n/l._x000a_1. fishing-house_x000a_2. Bethsaida, a place in Israel_x000a_[of Chaldee origin]_x000a_KJV: Bethsaida _x000a_Compare: H1004, H6719 "/>
    <n v="7"/>
    <x v="293"/>
    <x v="1"/>
    <m/>
    <m/>
    <m/>
    <m/>
    <m/>
    <m/>
    <m/>
    <m/>
    <m/>
    <s v="Name Location"/>
    <m/>
    <m/>
    <n v="0"/>
    <m/>
  </r>
  <r>
    <s v="G"/>
    <n v="3759"/>
    <x v="973"/>
    <s v="ouai (ou-ai') inj._x000a_1. &quot;woe&quot;_x000a_[a primary exclamation of grief]_x000a_KJV: alas, woe "/>
    <n v="46"/>
    <x v="293"/>
    <x v="1"/>
    <m/>
    <m/>
    <m/>
    <m/>
    <m/>
    <m/>
    <m/>
    <m/>
    <m/>
    <s v="injunction"/>
    <m/>
    <m/>
    <n v="0"/>
    <m/>
  </r>
  <r>
    <s v="G"/>
    <n v="3819"/>
    <x v="974"/>
    <s v="palai (pal'-ai) adv._x000a_1. (adverbially) formerly_x000a_2. (by relatively) sometime since_x000a_3. (elliptically as adjective) ancient_x000a_[probably another form for G3825 (through the idea of retrocession)]_x000a_KJV: any while, a great while ago, (of) old, in time past _x000a_Root(s): G3825 "/>
    <n v="7"/>
    <x v="293"/>
    <x v="466"/>
    <n v="2"/>
    <m/>
    <m/>
    <n v="3825"/>
    <s v="πάλιν"/>
    <s v=""/>
    <m/>
    <m/>
    <m/>
    <s v="adverb"/>
    <m/>
    <m/>
    <n v="1"/>
    <m/>
  </r>
  <r>
    <s v="G"/>
    <n v="4526"/>
    <x v="975"/>
    <s v="sakkos (sak'-kos) n._x000a_1. &quot;sack&quot;-cloth, i.e. mohair (the material or garments made of it, worn as a sign of grief)_x000a_[of Hebrew origin (H8242)]_x000a_KJV: sackcloth _x000a_Root(s): H8242 "/>
    <n v="4"/>
    <x v="293"/>
    <x v="467"/>
    <m/>
    <m/>
    <m/>
    <n v="8242"/>
    <s v="שַׂק"/>
    <s v=""/>
    <m/>
    <m/>
    <m/>
    <s v="noun"/>
    <m/>
    <m/>
    <n v="1"/>
    <s v="H"/>
  </r>
  <r>
    <s v="G"/>
    <n v="4605"/>
    <x v="976"/>
    <s v="Sidon (sid-one') n/l._x000a_1. Sidon (i.e. Tsidon), a place in Lebanon_x000a_[of Hebrew origin (H6721)]_x000a_KJV: Sidon _x000a_Root(s): H6721 "/>
    <n v="9"/>
    <x v="293"/>
    <x v="468"/>
    <n v="1"/>
    <m/>
    <m/>
    <n v="6721"/>
    <s v="צִּידּוֹן צִּידּוֹן"/>
    <s v=""/>
    <m/>
    <m/>
    <m/>
    <s v="Name Location"/>
    <m/>
    <m/>
    <n v="1"/>
    <s v="H"/>
  </r>
  <r>
    <s v="G"/>
    <n v="4700"/>
    <x v="977"/>
    <s v="spodos (spod-os') n._x000a_1. ashes_x000a_[of uncertain derivation]_x000a_KJV: ashes "/>
    <n v="3"/>
    <x v="293"/>
    <x v="1"/>
    <m/>
    <m/>
    <m/>
    <m/>
    <m/>
    <m/>
    <m/>
    <m/>
    <m/>
    <s v="noun"/>
    <m/>
    <m/>
    <n v="0"/>
    <m/>
  </r>
  <r>
    <s v="G"/>
    <n v="5184"/>
    <x v="978"/>
    <s v="Turos (too'-ros) n/l._x000a_1. Tyrus (i.e. Tsor), a place in Lebanon_x000a_[of Hebrew origin (H6865)]_x000a_KJV: Tyre _x000a_Root(s): H6865 "/>
    <n v="11"/>
    <x v="293"/>
    <x v="240"/>
    <n v="1"/>
    <m/>
    <m/>
    <n v="6865"/>
    <s v="צּוֹר צּוֹר"/>
    <s v=""/>
    <m/>
    <m/>
    <m/>
    <s v="Name Location"/>
    <m/>
    <m/>
    <n v="1"/>
    <s v="H"/>
  </r>
  <r>
    <s v="G"/>
    <n v="5523"/>
    <x v="979"/>
    <s v="Chorazin (khor-ad-zin') n/l._x000a_1. Chorazin, a place in Israel_x000a_[of uncertain derivation]_x000a_KJV: Chorazin "/>
    <n v="2"/>
    <x v="293"/>
    <x v="1"/>
    <m/>
    <m/>
    <m/>
    <m/>
    <m/>
    <m/>
    <m/>
    <m/>
    <m/>
    <s v="Name Location"/>
    <m/>
    <m/>
    <n v="0"/>
    <m/>
  </r>
  <r>
    <s v="G"/>
    <n v="4133"/>
    <x v="980"/>
    <s v="plen (playn') adv._x000a_1. moreover (besides), i.e. albeit, save that, rather, yet_x000a_[from G4119]_x000a_KJV: but (rather), except, nevertheless, notwithstanding, save, than _x000a_Root(s): G4119 "/>
    <n v="31"/>
    <x v="294"/>
    <x v="469"/>
    <m/>
    <m/>
    <m/>
    <n v="4119"/>
    <s v="πλείων"/>
    <s v=""/>
    <m/>
    <m/>
    <m/>
    <s v="adverb"/>
    <m/>
    <m/>
    <n v="1"/>
    <m/>
  </r>
  <r>
    <s v="G"/>
    <n v="86"/>
    <x v="981"/>
    <s v="hades (hah&quot;-dace) n._x000a_1. (properly) unseen_x000a_2. (commonly) &quot;Hades,&quot; the place (state) of departed souls_x000a_[from G1 (as negative particle) and G1492]_x000a_KJV: grave, hell _x000a_Root(s): G1, G1492 "/>
    <n v="10"/>
    <x v="295"/>
    <x v="67"/>
    <m/>
    <m/>
    <m/>
    <n v="1"/>
    <s v="α"/>
    <n v="1492"/>
    <s v="εἴδω"/>
    <m/>
    <m/>
    <s v="noun"/>
    <m/>
    <m/>
    <n v="1"/>
    <m/>
  </r>
  <r>
    <s v="G"/>
    <n v="3360"/>
    <x v="982"/>
    <s v="mechri (mekh'-ree) (or mechris  mekh-ris') adv._x000a_1. as far as, i.e. up to a certain point_x000a_{as a preposition, of extent (denoting the terminus, whereas G891 refers especially to the space of time or place intervening) or conjunction}_x000a_[from G3372]_x000a_KJV: till, (un-)to, until _x000a_Root(s): G3372 _x000a_Compare: G891 "/>
    <n v="17"/>
    <x v="295"/>
    <x v="470"/>
    <m/>
    <m/>
    <m/>
    <n v="3372"/>
    <s v="μῆκος"/>
    <m/>
    <m/>
    <m/>
    <m/>
    <s v="adverb"/>
    <m/>
    <m/>
    <n v="1"/>
    <m/>
  </r>
  <r>
    <s v="G"/>
    <n v="5312"/>
    <x v="983"/>
    <s v="hupsoo (hoop-soh'-o) v._x000a_1. to elevate_x000a_{literally or figuratively}_x000a_[from G5311]_x000a_KJV: exalt, lift up _x000a_Root(s): G5311 "/>
    <n v="20"/>
    <x v="295"/>
    <x v="208"/>
    <n v="2"/>
    <m/>
    <m/>
    <n v="5311"/>
    <s v="ὕψος"/>
    <s v=""/>
    <m/>
    <m/>
    <m/>
    <s v="verb"/>
    <m/>
    <m/>
    <n v="1"/>
    <m/>
  </r>
  <r>
    <s v="G"/>
    <n v="3516"/>
    <x v="984"/>
    <s v="nepios (nay'-pee-os) adj._x000a_1. not speaking, i.e. an infant (minor)_x000a_2. (figuratively) a simple-minded person, an immature Christian_x000a_[from an obsolete particle ne- (implying negation) and G2031]_x000a_KJV: babe, child (+ -ish) _x000a_Root(s): G2031 "/>
    <n v="15"/>
    <x v="296"/>
    <x v="471"/>
    <n v="1"/>
    <m/>
    <m/>
    <n v="2031"/>
    <s v="ἔπος"/>
    <s v=""/>
    <m/>
    <m/>
    <m/>
    <s v="adjective"/>
    <m/>
    <m/>
    <n v="1"/>
    <m/>
  </r>
  <r>
    <s v="G"/>
    <n v="4680"/>
    <x v="985"/>
    <s v="sophos (sof-os') adj._x000a_1. wise (in a most general application)_x000a_[akin to saphes &quot;clear&quot;]_x000a_KJV: wise _x000a_Compare: G5429 "/>
    <n v="20"/>
    <x v="296"/>
    <x v="1"/>
    <n v="4"/>
    <m/>
    <m/>
    <m/>
    <m/>
    <m/>
    <m/>
    <m/>
    <m/>
    <s v="adjective"/>
    <m/>
    <m/>
    <n v="0"/>
    <m/>
  </r>
  <r>
    <s v="G"/>
    <n v="4908"/>
    <x v="986"/>
    <s v="sunetos (soon-et-os') adj._x000a_1. mentally put (or putting) together, i.e. sagacious_x000a_[from G4920]_x000a_KJV: prudent _x000a_Root(s): G4920 _x000a_Compare: G5429 "/>
    <n v="4"/>
    <x v="296"/>
    <x v="472"/>
    <n v="1"/>
    <m/>
    <m/>
    <n v="4920"/>
    <s v="συνίημι"/>
    <m/>
    <m/>
    <m/>
    <m/>
    <s v="adjective"/>
    <m/>
    <m/>
    <n v="1"/>
    <m/>
  </r>
  <r>
    <s v="G"/>
    <n v="2107"/>
    <x v="987"/>
    <s v="eudokia (yoo-dok-ee'-ah) n._x000a_1. satisfaction_x000a_2. (subjectively) delight_x000a_3. (objectively) kindness, wish, purpose_x000a_[from a presumed compound of G2095 and the base of G1380]_x000a_KJV: desire, good pleasure (will), X seem good _x000a_Root(s): G2095, G1380 "/>
    <n v="9"/>
    <x v="297"/>
    <x v="191"/>
    <m/>
    <m/>
    <m/>
    <n v="2095"/>
    <s v="εὖ"/>
    <n v="1380"/>
    <s v="δοκέω"/>
    <m/>
    <m/>
    <s v="noun"/>
    <m/>
    <m/>
    <n v="1"/>
    <m/>
  </r>
  <r>
    <s v="G"/>
    <n v="373"/>
    <x v="988"/>
    <s v="anapauo (an-ap-au'-o) v._x000a_1. (reflexively) to repose, to rest_x000a_2. (literally or figuratively) to be exempt, to remain_x000a_3. (by implication) to refresh_x000a_[from G303 and G3973]_x000a_KJV: take ease, refresh, (give, take) rest _x000a_Root(s): G303, G3973 "/>
    <n v="12"/>
    <x v="298"/>
    <x v="473"/>
    <n v="3"/>
    <s v="ἀνά"/>
    <m/>
    <n v="303"/>
    <s v="ἀνά"/>
    <n v="3973"/>
    <s v="παύω"/>
    <m/>
    <m/>
    <s v="verb"/>
    <m/>
    <m/>
    <n v="1"/>
    <m/>
  </r>
  <r>
    <s v="G"/>
    <n v="5412"/>
    <x v="989"/>
    <s v="phortizo (for-tid'-zo) v._x000a_1. (properly) to load up (a vessel or animal)_x000a_2. (figuratively) to overburden with ceremony (or spiritual anxiety)_x000a_[from G5414]_x000a_KJV: lade, by heavy laden _x000a_Root(s): G5414 "/>
    <n v="2"/>
    <x v="298"/>
    <x v="474"/>
    <n v="1"/>
    <m/>
    <m/>
    <n v="5414"/>
    <s v="φόρτος"/>
    <s v=""/>
    <m/>
    <m/>
    <m/>
    <s v="verb"/>
    <m/>
    <m/>
    <n v="1"/>
    <m/>
  </r>
  <r>
    <s v="G"/>
    <n v="372"/>
    <x v="990"/>
    <s v="anapausis (an-ap'-au-sis) n._x000a_1. intermission_x000a_2. (by implication) recreation_x000a_[from G373]_x000a_KJV: rest _x000a_Root(s): G373 "/>
    <n v="5"/>
    <x v="299"/>
    <x v="475"/>
    <m/>
    <m/>
    <m/>
    <n v="373"/>
    <s v="ἀναπαύω"/>
    <s v=""/>
    <m/>
    <m/>
    <m/>
    <s v="noun"/>
    <m/>
    <m/>
    <n v="1"/>
    <m/>
  </r>
  <r>
    <s v="G"/>
    <n v="2218"/>
    <x v="991"/>
    <s v="zugos (dzoo-gos') n._x000a_1. a coupling_x000a_2. (figuratively) servitude (a law or obligation)_x000a_3. (literally) the beam of the balance (as connecting the scales)_x000a_[from the root of zeugnumi &quot;to join, especially by a yoke&quot;]_x000a_KJV: pair of balances, yoke "/>
    <n v="6"/>
    <x v="299"/>
    <x v="1"/>
    <n v="2"/>
    <m/>
    <m/>
    <m/>
    <m/>
    <m/>
    <m/>
    <m/>
    <m/>
    <s v="noun"/>
    <m/>
    <m/>
    <n v="0"/>
    <m/>
  </r>
  <r>
    <s v="G"/>
    <n v="5011"/>
    <x v="992"/>
    <s v="tapeinos (tap-ei-nos') adj._x000a_1. depressed_x000a_2. (figuratively) humiliated (in circumstances or disposition)_x000a_[of uncertain derivation]_x000a_KJV: base, cast down, humble, of low degree (estate), lowly "/>
    <n v="8"/>
    <x v="299"/>
    <x v="1"/>
    <n v="2"/>
    <m/>
    <m/>
    <m/>
    <m/>
    <m/>
    <m/>
    <m/>
    <m/>
    <s v="adjective"/>
    <m/>
    <m/>
    <n v="0"/>
    <m/>
  </r>
  <r>
    <s v="G"/>
    <n v="1645"/>
    <x v="993"/>
    <s v="elaphros (el-af-ros') adj._x000a_1. light, i.e. easy_x000a_[probably akin to G1643 and the base of G1640]_x000a_KJV: light _x000a_See also: G1643, G1640 "/>
    <n v="2"/>
    <x v="300"/>
    <x v="1"/>
    <n v="1"/>
    <m/>
    <m/>
    <m/>
    <m/>
    <m/>
    <m/>
    <m/>
    <m/>
    <s v="adjective"/>
    <m/>
    <m/>
    <n v="0"/>
    <m/>
  </r>
  <r>
    <s v="G"/>
    <n v="5413"/>
    <x v="994"/>
    <s v="phortion (for-tee'-on) n._x000a_1. an invoice (as part of freight)_x000a_2. (figuratively) a task or service_x000a_[diminutive of G5414]_x000a_KJV: burden _x000a_Root(s): G5414 "/>
    <n v="6"/>
    <x v="300"/>
    <x v="474"/>
    <m/>
    <m/>
    <m/>
    <n v="5414"/>
    <s v="φόρτος"/>
    <s v=""/>
    <m/>
    <m/>
    <m/>
    <s v="noun"/>
    <m/>
    <m/>
    <n v="1"/>
    <m/>
  </r>
  <r>
    <s v="G"/>
    <n v="5543"/>
    <x v="995"/>
    <s v="chrestos (khrase-tos') adj._x000a_1. employed_x000a_2. (by implication) useful (in manner or morals)_x000a_[from G5530]_x000a_KJV: better, easy, good(-ness), gracious, kind _x000a_Root(s): G5530 "/>
    <n v="7"/>
    <x v="300"/>
    <x v="119"/>
    <n v="5"/>
    <m/>
    <m/>
    <n v="5530"/>
    <s v="χράομαι"/>
    <s v=""/>
    <m/>
    <m/>
    <m/>
    <s v="adjective"/>
    <m/>
    <m/>
    <n v="1"/>
    <m/>
  </r>
  <r>
    <s v="G"/>
    <n v="4521"/>
    <x v="996"/>
    <s v="sabbaton (sab'-bat-on) n._x000a_1. the Sabbath (i.e. Shabbath)_x000a_2. a day of weekly repose from secular avocations_x000a_3. the observance or institution itself_x000a_4. (by extension) a week, i.e. the interval between two Sabbaths_x000a_5. likewise the plural in all the above applications_x000a_[of Hebrew origin (H7676)]_x000a_KJV: sabbath (day), week _x000a_Root(s): H7676 "/>
    <n v="68"/>
    <x v="301"/>
    <x v="476"/>
    <n v="2"/>
    <m/>
    <m/>
    <n v="7676"/>
    <s v="שַׁבָּת"/>
    <s v=""/>
    <m/>
    <m/>
    <m/>
    <s v="noun"/>
    <m/>
    <m/>
    <n v="1"/>
    <s v="H"/>
  </r>
  <r>
    <s v="G"/>
    <n v="4702"/>
    <x v="997"/>
    <s v="sporimos (spor'-ee-mos) adj._x000a_1. sown_x000a_2. (neuter plural) a planted field_x000a_[from G4703]_x000a_KJV: corn(-field) _x000a_Root(s): G4703 "/>
    <n v="3"/>
    <x v="301"/>
    <x v="477"/>
    <m/>
    <m/>
    <m/>
    <n v="4703"/>
    <s v="σπόρος"/>
    <s v=""/>
    <m/>
    <m/>
    <m/>
    <s v="adjective"/>
    <m/>
    <m/>
    <n v="1"/>
    <m/>
  </r>
  <r>
    <s v="G"/>
    <n v="4719"/>
    <x v="998"/>
    <s v="stachus (stakh'-oos) n._x000a_1. a head of grain (as standing out from the stalk)_x000a_[from the base of G2476]_x000a_KJV: ear (of corn) _x000a_Root(s): G2476 "/>
    <n v="5"/>
    <x v="301"/>
    <x v="296"/>
    <n v="1"/>
    <m/>
    <m/>
    <n v="2476"/>
    <s v="ἵστημι"/>
    <s v=""/>
    <m/>
    <m/>
    <m/>
    <s v="noun"/>
    <m/>
    <m/>
    <n v="1"/>
    <m/>
  </r>
  <r>
    <s v="G"/>
    <n v="5089"/>
    <x v="999"/>
    <s v="tillo (til'-lo) v._x000a_1. to pull off_x000a_[perhaps akin to the alternate of G138, and thus to G4951]_x000a_KJV: pluck _x000a_See also: G4951, G138"/>
    <n v="3"/>
    <x v="301"/>
    <x v="1"/>
    <m/>
    <m/>
    <m/>
    <m/>
    <m/>
    <m/>
    <m/>
    <m/>
    <m/>
    <s v="verb"/>
    <m/>
    <m/>
    <n v="0"/>
    <m/>
  </r>
  <r>
    <s v="G"/>
    <n v="1832"/>
    <x v="1000"/>
    <s v="exesti (ex'-es-tee) v._x000a_1. impersonally, it is right (through the figurative idea of being out in public)_x000a_[third person singular present indicative of a compound of G1537 and G1510, so also exon  ex-on' neuter present participle of the same (with or without some form of G1510 expressed)]_x000a_KJV: be lawful, let, X may(-est) _x000a_Root(s): G1537, G1510 "/>
    <n v="31"/>
    <x v="302"/>
    <x v="54"/>
    <n v="1"/>
    <s v="ἐκ"/>
    <m/>
    <n v="1537"/>
    <s v="ἐκ"/>
    <n v="1510"/>
    <s v="εἰμί"/>
    <m/>
    <m/>
    <s v="verb"/>
    <m/>
    <m/>
    <n v="1"/>
    <m/>
  </r>
  <r>
    <s v="G"/>
    <n v="314"/>
    <x v="1001"/>
    <s v="anaginosko (an-ag-in-oce'-ko) v._x000a_1. to know again_x000a_2. (by extension) to read_x000a_[from G303 and G1097]_x000a_KJV: read _x000a_Root(s): G303, G1097 "/>
    <n v="32"/>
    <x v="303"/>
    <x v="73"/>
    <n v="1"/>
    <s v="ἀνά"/>
    <m/>
    <n v="303"/>
    <s v="ἀνά"/>
    <n v="1097"/>
    <s v="γινώσκω"/>
    <m/>
    <m/>
    <s v="verb"/>
    <m/>
    <m/>
    <n v="1"/>
    <m/>
  </r>
  <r>
    <s v="G"/>
    <n v="4286"/>
    <x v="1002"/>
    <s v="prothesis (proth'-es-is) n._x000a_1. a setting forth_x000a_2. (figuratively) proposal (intention)_x000a_3. (specially) the show-bread (in the Temple) as exposed before God_x000a_[from G4388]_x000a_KJV: purpose, shew(-bread) _x000a_Root(s): G4388 "/>
    <n v="12"/>
    <x v="304"/>
    <x v="478"/>
    <m/>
    <m/>
    <m/>
    <n v="4388"/>
    <s v="προτίθεμαι"/>
    <s v=""/>
    <m/>
    <m/>
    <m/>
    <s v="noun"/>
    <m/>
    <m/>
    <n v="1"/>
    <m/>
  </r>
  <r>
    <s v="G"/>
    <n v="338"/>
    <x v="1003"/>
    <s v="anaitios (an-ai'-tee-os) adj._x000a_1. innocent_x000a_[from G1 (as a negative particle) and G159 (in the sense of G156)]_x000a_KJV: blameless, guiltless _x000a_Root(s): G1, G159 _x000a_See also: G156 "/>
    <n v="2"/>
    <x v="305"/>
    <x v="479"/>
    <m/>
    <m/>
    <m/>
    <n v="1"/>
    <s v="α"/>
    <n v="159"/>
    <s v="αἴτιος"/>
    <m/>
    <m/>
    <s v="adjective"/>
    <m/>
    <m/>
    <n v="1"/>
    <m/>
  </r>
  <r>
    <s v="G"/>
    <n v="953"/>
    <x v="1004"/>
    <s v="bebeloo (beb-ay-loh'-o) v._x000a_1. to profane, desecrate_x000a_[from G952]_x000a_KJV: profane _x000a_Root(s): G952 "/>
    <n v="2"/>
    <x v="305"/>
    <x v="480"/>
    <m/>
    <m/>
    <m/>
    <n v="952"/>
    <s v="βέβηλος"/>
    <s v=""/>
    <m/>
    <m/>
    <m/>
    <s v="verb"/>
    <m/>
    <m/>
    <n v="1"/>
    <m/>
  </r>
  <r>
    <s v="G"/>
    <n v="3185"/>
    <x v="1005"/>
    <s v="meizon (mide`-zon) adv._x000a_1. (adverbially) in greater degree_x000a_[neuter of G3187]_x000a_KJV: the more _x000a_Root(s): G3187 "/>
    <n v="21"/>
    <x v="306"/>
    <x v="481"/>
    <m/>
    <m/>
    <m/>
    <n v="3187"/>
    <s v="μείζων"/>
    <s v=""/>
    <m/>
    <m/>
    <m/>
    <s v="adverb"/>
    <m/>
    <m/>
    <n v="1"/>
    <m/>
  </r>
  <r>
    <s v="G"/>
    <n v="2613"/>
    <x v="1006"/>
    <s v="katadikazo (kat-ad-ik-ad'-zo) v._x000a_1. to adjudge against, i.e. pronounce guilty_x000a_[from G2596 and a derivative of G1349]_x000a_KJV: condemn _x000a_Root(s): G2596, G1349 "/>
    <n v="5"/>
    <x v="307"/>
    <x v="62"/>
    <m/>
    <s v="κατά"/>
    <m/>
    <n v="2596"/>
    <s v="κατά"/>
    <n v="1349"/>
    <s v="δίκη"/>
    <m/>
    <m/>
    <s v="verb"/>
    <m/>
    <m/>
    <n v="1"/>
    <m/>
  </r>
  <r>
    <s v="G"/>
    <n v="1905"/>
    <x v="1007"/>
    <s v="eperotao (ep-er-o-tah'-o) v._x000a_1. to ask for, i.e. inquire, seek_x000a_[from G1909 and G2065]_x000a_KJV: ask (after, questions), demand, desire, question _x000a_Root(s): G1909, G2065 "/>
    <n v="56"/>
    <x v="308"/>
    <x v="482"/>
    <n v="1"/>
    <s v="ἐπί"/>
    <m/>
    <n v="1909"/>
    <s v="ἐπί"/>
    <n v="2065"/>
    <s v="ἐρωτάω"/>
    <m/>
    <m/>
    <s v="verb"/>
    <m/>
    <m/>
    <n v="1"/>
    <m/>
  </r>
  <r>
    <s v="G"/>
    <n v="2723"/>
    <x v="1008"/>
    <s v="kategoreo (kat-ay-gor-eh'-o) v._x000a_1. to be a plaintiff, i.e. to charge with some offence_x000a_[from G2725]_x000a_KJV: accuse, object _x000a_Root(s): G2725 "/>
    <n v="23"/>
    <x v="308"/>
    <x v="483"/>
    <m/>
    <m/>
    <m/>
    <n v="2725"/>
    <s v="κατήγορος"/>
    <s v=""/>
    <m/>
    <m/>
    <m/>
    <s v="verb"/>
    <m/>
    <m/>
    <n v="1"/>
    <m/>
  </r>
  <r>
    <s v="G"/>
    <n v="3584"/>
    <x v="1009"/>
    <s v="xeros (xay-ros') adj._x000a_1. arid, extremely dry_x000a_2. (by implication) dry land, earth (as opposed to water)_x000a_3. (bodily) withered_x000a_[from the base of G3582 (through the idea of scorching)]_x000a_KJV: dry land, withered _x000a_Root(s): G3582 "/>
    <n v="8"/>
    <x v="308"/>
    <x v="484"/>
    <n v="2"/>
    <m/>
    <m/>
    <n v="3582"/>
    <s v="ξέστης"/>
    <s v=""/>
    <m/>
    <m/>
    <m/>
    <s v="adjective"/>
    <m/>
    <m/>
    <n v="1"/>
    <m/>
  </r>
  <r>
    <s v="G"/>
    <n v="999"/>
    <x v="1010"/>
    <s v="bothunos (both'-oo-nos) n._x000a_1. a hole (in the ground)_x000a_2. (specially) a cistern_x000a_[akin to G900]_x000a_KJV: ditch, pit _x000a_Root(s): G900 "/>
    <n v="3"/>
    <x v="309"/>
    <x v="485"/>
    <m/>
    <m/>
    <m/>
    <n v="900"/>
    <s v="βαθύνω"/>
    <s v=""/>
    <m/>
    <m/>
    <m/>
    <s v="noun"/>
    <m/>
    <m/>
    <n v="1"/>
    <m/>
  </r>
  <r>
    <s v="G"/>
    <n v="1706"/>
    <x v="1011"/>
    <s v="empipto (em-pip'-to) v._x000a_1. to fall on_x000a_2. (literally) to be entrapped by_x000a_3. (figuratively) be overwhelmed with_x000a_[from G1722 and G4098]_x000a_KJV: fall among (into) _x000a_Root(s): G1722, G4098 "/>
    <n v="7"/>
    <x v="309"/>
    <x v="366"/>
    <m/>
    <s v="ἐν"/>
    <m/>
    <n v="1722"/>
    <s v="ἔν"/>
    <n v="4098"/>
    <s v="πίπτω"/>
    <m/>
    <m/>
    <s v="verb"/>
    <m/>
    <m/>
    <n v="1"/>
    <m/>
  </r>
  <r>
    <s v="G"/>
    <n v="2573"/>
    <x v="1012"/>
    <s v="kalos (kal-oce`) adv._x000a_1. well (usually morally)_x000a_[adverb from G2570]_x000a_KJV: (in a) good (place), honestly, + recover, (full) well _x000a_Root(s): G2570 "/>
    <n v="34"/>
    <x v="310"/>
    <x v="486"/>
    <m/>
    <m/>
    <m/>
    <n v="2570"/>
    <s v="καλός"/>
    <s v=""/>
    <m/>
    <m/>
    <m/>
    <s v="adverb"/>
    <m/>
    <m/>
    <n v="1"/>
    <m/>
  </r>
  <r>
    <s v="G"/>
    <n v="600"/>
    <x v="1013"/>
    <s v="apokathistemi (ap-ok-ath-is'-tay-mee) v._x000a_1. to restore, reconstitute (in health, home or organization)_x000a_[from G575 and G2525]_x000a_KJV: restore (again) _x000a_Root(s): G575, G2525 "/>
    <n v="8"/>
    <x v="311"/>
    <x v="487"/>
    <n v="1"/>
    <s v="ἀπό"/>
    <s v="κατά"/>
    <n v="575"/>
    <s v="ἀπό"/>
    <n v="2525"/>
    <s v="καθίστημι"/>
    <m/>
    <m/>
    <s v="verb"/>
    <m/>
    <m/>
    <n v="1"/>
    <m/>
  </r>
  <r>
    <s v="G"/>
    <n v="5199"/>
    <x v="1014"/>
    <s v="hugies (hoog-ee-ace') adj._x000a_1. healthy, i.e. well (in body)_x000a_2. (figuratively) true (in doctrine)_x000a_[from the base of G837]_x000a_KJV: sound, whole _x000a_Root(s): G837 "/>
    <n v="11"/>
    <x v="311"/>
    <x v="488"/>
    <n v="1"/>
    <m/>
    <m/>
    <n v="837"/>
    <s v="αὐξάνω"/>
    <s v=""/>
    <m/>
    <m/>
    <m/>
    <s v="adjective"/>
    <m/>
    <m/>
    <n v="1"/>
    <m/>
  </r>
  <r>
    <s v="G"/>
    <n v="4824"/>
    <x v="1015"/>
    <s v="sumboulion (soom-bou'-lee-on) n._x000a_1. advisement_x000a_2. (specially) a deliberative body, i.e. the provincial assessors or lay-court_x000a_[neuter of a presumed derivative of G4825]_x000a_KJV: consultation, counsel, council _x000a_Root(s): G4825 "/>
    <n v="8"/>
    <x v="312"/>
    <x v="489"/>
    <m/>
    <m/>
    <m/>
    <n v="4825"/>
    <s v="σύμβουλος"/>
    <s v=""/>
    <m/>
    <m/>
    <m/>
    <s v="noun"/>
    <m/>
    <m/>
    <n v="1"/>
    <m/>
  </r>
  <r>
    <s v="G"/>
    <n v="5318"/>
    <x v="1016"/>
    <s v="phaneros (fan-er-os') adj._x000a_1. shining, i.e. apparent_x000a_2. (neuter as adverb) publicly, externally_x000a_{literally or figuratively}_x000a_[from G5316]_x000a_KJV: abroad, + appear, known, manifest, open (+ -ly), outward (+ -ly) _x000a_Root(s): G5316 "/>
    <n v="18"/>
    <x v="313"/>
    <x v="206"/>
    <n v="2"/>
    <m/>
    <m/>
    <n v="5316"/>
    <s v="φαίνω"/>
    <s v=""/>
    <m/>
    <m/>
    <m/>
    <s v="adjective"/>
    <m/>
    <m/>
    <n v="1"/>
    <m/>
  </r>
  <r>
    <s v="G"/>
    <n v="140"/>
    <x v="1017"/>
    <s v="hairetizo (hai-ret-id'-zo) v._x000a_1. to make a choice_x000a_[from a derivative of G138]_x000a_KJV: choose _x000a_Root(s): G138 _x000a_Compare: G141 "/>
    <n v="1"/>
    <x v="314"/>
    <x v="127"/>
    <n v="1"/>
    <m/>
    <m/>
    <n v="138"/>
    <s v="αἱρέομαι"/>
    <m/>
    <m/>
    <m/>
    <m/>
    <s v="verb"/>
    <m/>
    <m/>
    <n v="1"/>
    <m/>
  </r>
  <r>
    <s v="G"/>
    <n v="2051"/>
    <x v="1018"/>
    <s v="erizo (er-id'-zo) v._x000a_1. to wrangle_x000a_[from G2054]_x000a_KJV: strive _x000a_Root(s): G2054 "/>
    <n v="1"/>
    <x v="315"/>
    <x v="490"/>
    <m/>
    <m/>
    <m/>
    <n v="2054"/>
    <s v="ἔρις"/>
    <s v=""/>
    <m/>
    <m/>
    <m/>
    <s v="verb"/>
    <m/>
    <m/>
    <n v="1"/>
    <m/>
  </r>
  <r>
    <s v="G"/>
    <n v="2905"/>
    <x v="1019"/>
    <s v="kraugazo (krau-gad'-zo) v._x000a_1. to clamor_x000a_[from G2906]_x000a_KJV: cry out _x000a_Root(s): G2906 "/>
    <n v="9"/>
    <x v="315"/>
    <x v="491"/>
    <m/>
    <m/>
    <m/>
    <n v="2906"/>
    <s v="κραυγή"/>
    <s v=""/>
    <m/>
    <m/>
    <m/>
    <s v="verb"/>
    <m/>
    <m/>
    <n v="1"/>
    <m/>
  </r>
  <r>
    <s v="G"/>
    <n v="2608"/>
    <x v="1020"/>
    <s v="katagnumi (kat-ag'-noo-mee) v._x000a_1. to rend in pieces, i.e. crack apart_x000a_[from G2596 and the base of G4486]_x000a_KJV: break _x000a_Root(s): G2596, G4486 "/>
    <n v="4"/>
    <x v="316"/>
    <x v="412"/>
    <m/>
    <s v="κατά"/>
    <m/>
    <n v="2596"/>
    <s v="κατά"/>
    <n v="4486"/>
    <s v="ῥήγνυμι"/>
    <m/>
    <m/>
    <s v="verb"/>
    <m/>
    <m/>
    <n v="1"/>
    <m/>
  </r>
  <r>
    <s v="G"/>
    <n v="3043"/>
    <x v="1021"/>
    <s v="linon (lee'-non) n._x000a_1. flax_x000a_2. (by implication) &quot;linen&quot;_x000a_[probably a primary word]_x000a_KJV: linen "/>
    <n v="2"/>
    <x v="316"/>
    <x v="1"/>
    <n v="1"/>
    <m/>
    <m/>
    <m/>
    <m/>
    <m/>
    <m/>
    <m/>
    <m/>
    <s v="noun"/>
    <m/>
    <m/>
    <n v="0"/>
    <m/>
  </r>
  <r>
    <s v="G"/>
    <n v="3534"/>
    <x v="1022"/>
    <s v="nikos (nee'-kos) n._x000a_1. a conquest (concretely)_x000a_2. (by implication) triumph_x000a_[from G3529]_x000a_KJV: victory _x000a_Root(s): G3529 "/>
    <n v="4"/>
    <x v="316"/>
    <x v="492"/>
    <n v="4"/>
    <m/>
    <m/>
    <n v="3529"/>
    <s v="νίκη"/>
    <s v=""/>
    <m/>
    <m/>
    <m/>
    <s v="noun"/>
    <m/>
    <m/>
    <n v="1"/>
    <m/>
  </r>
  <r>
    <s v="G"/>
    <n v="4570"/>
    <x v="1023"/>
    <s v="sbennumi (sben'-noo-mee) v._x000a_1. to extinguish_x000a_{literally or figuratively}_x000a_[a prolonged form of an apparently primary verb]_x000a_KJV: go out, quench "/>
    <n v="6"/>
    <x v="316"/>
    <x v="1"/>
    <n v="1"/>
    <m/>
    <m/>
    <m/>
    <m/>
    <m/>
    <m/>
    <m/>
    <m/>
    <s v="verb"/>
    <m/>
    <m/>
    <n v="0"/>
    <m/>
  </r>
  <r>
    <s v="G"/>
    <n v="4937"/>
    <x v="1024"/>
    <s v="suntribo (soon-tree'-bo) v._x000a_1. to crush completely, i.e. to shatter_x000a_{literally or figuratively}_x000a_[from G4862 and the base of G5147]_x000a_KJV: break (in pieces), broken to shivers (+ -hearted), bruise _x000a_Root(s): G4862, G5147 "/>
    <n v="7"/>
    <x v="316"/>
    <x v="493"/>
    <n v="1"/>
    <s v="σύν"/>
    <m/>
    <n v="4862"/>
    <s v="σύν"/>
    <n v="5147"/>
    <s v="τρίβος"/>
    <m/>
    <m/>
    <s v="verb"/>
    <m/>
    <m/>
    <n v="1"/>
    <m/>
  </r>
  <r>
    <s v="G"/>
    <n v="5188"/>
    <x v="1025"/>
    <s v="tupho (too'-fo) v._x000a_1. to make a smoke, i.e. slowly consume without flame_x000a_[apparently a primary verb]_x000a_KJV: smoke "/>
    <n v="1"/>
    <x v="316"/>
    <x v="1"/>
    <n v="2"/>
    <m/>
    <m/>
    <m/>
    <m/>
    <m/>
    <m/>
    <m/>
    <m/>
    <s v="verb"/>
    <m/>
    <m/>
    <n v="0"/>
    <m/>
  </r>
  <r>
    <s v="G"/>
    <n v="1679"/>
    <x v="1026"/>
    <s v="elpizo (el-pid'-zo) v._x000a_1. to expect or confide_x000a_[from G1680]_x000a_KJV: (have, thing) hope(-d) (for), trust _x000a_Root(s): G1680 "/>
    <n v="31"/>
    <x v="317"/>
    <x v="494"/>
    <n v="2"/>
    <m/>
    <m/>
    <n v="1680"/>
    <s v="ἐλπίς"/>
    <s v=""/>
    <m/>
    <m/>
    <m/>
    <s v="verb"/>
    <m/>
    <m/>
    <n v="1"/>
    <m/>
  </r>
  <r>
    <s v="G"/>
    <n v="1839"/>
    <x v="1027"/>
    <s v="existemi (ex-is'-tay-mee) v._x000a_1. to put (stand) out of wits, i.e. astound_x000a_2. (reflexively) become astounded, insane_x000a_[from G1537 and G2476]_x000a_KJV: amaze, be (make) astonished, be beside self (selves), bewitch, wonder _x000a_Root(s): G1537, G2476 "/>
    <n v="17"/>
    <x v="318"/>
    <x v="296"/>
    <n v="1"/>
    <s v="ἐκ"/>
    <m/>
    <n v="1537"/>
    <s v="ἐκ"/>
    <n v="2476"/>
    <s v="ἵστημι"/>
    <m/>
    <m/>
    <s v="verb"/>
    <m/>
    <m/>
    <n v="1"/>
    <m/>
  </r>
  <r>
    <s v="G"/>
    <n v="2049"/>
    <x v="1028"/>
    <s v="eremoo (er-ay-moh'-o) v._x000a_1. to lay waste_x000a_{literally or figuratively}_x000a_[from G2048]_x000a_KJV: (bring to, make) desolate(-ion), come to nought _x000a_Root(s): G2048 "/>
    <n v="5"/>
    <x v="319"/>
    <x v="495"/>
    <n v="1"/>
    <m/>
    <m/>
    <n v="2048"/>
    <s v="ἔρημος"/>
    <s v=""/>
    <m/>
    <m/>
    <m/>
    <s v="verb"/>
    <m/>
    <m/>
    <n v="1"/>
    <m/>
  </r>
  <r>
    <s v="G"/>
    <n v="3307"/>
    <x v="1029"/>
    <s v="merizo (mer-id'-zo) v._x000a_1. to part_x000a_2. (literally) to apportion, bestow, share_x000a_3. (figuratively) to disunite, differ_x000a_[from G3313]_x000a_KJV: deal, be difference between, distribute, divide, give participle _x000a_Root(s): G3313 "/>
    <n v="14"/>
    <x v="319"/>
    <x v="496"/>
    <n v="5"/>
    <m/>
    <m/>
    <n v="3313"/>
    <s v="μέρος"/>
    <s v=""/>
    <m/>
    <m/>
    <m/>
    <s v="verb"/>
    <m/>
    <m/>
    <n v="1"/>
    <m/>
  </r>
  <r>
    <s v="G"/>
    <n v="5348"/>
    <x v="1030"/>
    <s v="phthano (fthan'-o) v._x000a_1. to be beforehand, i.e. anticipate or precede_x000a_2. (by extension) to have arrived at_x000a_[apparently a primary verb]_x000a_KJV: (already) attain, come, prevent "/>
    <n v="7"/>
    <x v="320"/>
    <x v="1"/>
    <n v="1"/>
    <m/>
    <m/>
    <m/>
    <m/>
    <m/>
    <m/>
    <m/>
    <m/>
    <s v="verb"/>
    <m/>
    <m/>
    <n v="0"/>
    <m/>
  </r>
  <r>
    <s v="G"/>
    <n v="1210"/>
    <x v="1031"/>
    <s v="deo (deh'-o) v._x000a_1. to bind_x000a_2. (regarding marriage) to be bethrothed, to pledge to give oneself in marriage_x000a_{in various applications, literally or figuratively}_x000a_[a primary verb]_x000a_KJV: bind, be in bonds, knit, tie, wind _x000a_See also: G1163, G1189 "/>
    <n v="43"/>
    <x v="321"/>
    <x v="1"/>
    <n v="12"/>
    <m/>
    <m/>
    <m/>
    <m/>
    <m/>
    <m/>
    <m/>
    <m/>
    <s v="verb"/>
    <m/>
    <m/>
    <n v="0"/>
    <m/>
  </r>
  <r>
    <s v="G"/>
    <n v="1283"/>
    <x v="1032"/>
    <s v="diarpazo (dee-ar-pad'-zo) v._x000a_1. to seize asunder, i.e. plunder_x000a_[from G1223 and G726]_x000a_KJV: spoil _x000a_Root(s): G1223, G726 "/>
    <n v="3"/>
    <x v="321"/>
    <x v="170"/>
    <m/>
    <s v="διά"/>
    <m/>
    <n v="1223"/>
    <s v="διά"/>
    <n v="726"/>
    <s v="ἁρπάζω"/>
    <m/>
    <m/>
    <s v="verb"/>
    <m/>
    <m/>
    <n v="1"/>
    <m/>
  </r>
  <r>
    <s v="G"/>
    <n v="4632"/>
    <x v="1033"/>
    <s v="skeuos (skyoo`-os) n._x000a_1. a vessel, implement, equipment or apparatus_x000a_2. (specially) a wife as contributing to the usefulness of the husband_x000a_{literally or figuratively}_x000a_[of uncertain affinity]_x000a_KJV: goods, sail, stuff, vessel _x000a_Compare: G30, G3582, G2765, G5473 "/>
    <n v="23"/>
    <x v="321"/>
    <x v="1"/>
    <n v="5"/>
    <m/>
    <m/>
    <m/>
    <m/>
    <m/>
    <m/>
    <m/>
    <m/>
    <s v="noun"/>
    <m/>
    <m/>
    <n v="0"/>
    <m/>
  </r>
  <r>
    <s v="G"/>
    <n v="4650"/>
    <x v="1034"/>
    <s v="skorpizo (skor-pid'-zo) v._x000a_1. to dissipate_x000a_2. (figuratively) put to flight, waste, be liberal_x000a_[apparently from an obsolete skerpo (meaning to pierce) through the idea of penetrating]_x000a_KJV: disperse abroad, scatter (abroad) _x000a_See also: G4651 "/>
    <n v="5"/>
    <x v="322"/>
    <x v="1"/>
    <n v="1"/>
    <m/>
    <m/>
    <m/>
    <m/>
    <m/>
    <m/>
    <m/>
    <m/>
    <s v="verb"/>
    <m/>
    <m/>
    <n v="0"/>
    <m/>
  </r>
  <r>
    <s v="G"/>
    <n v="988"/>
    <x v="1035"/>
    <s v="blasphemia (blas-fay-mee'-ah) n._x000a_1. vilification (especially against God)_x000a_[from G989]_x000a_KJV: blasphemy, evil speaking, railing _x000a_Root(s): G989 "/>
    <n v="18"/>
    <x v="323"/>
    <x v="400"/>
    <m/>
    <m/>
    <m/>
    <n v="989"/>
    <s v="βλάσφημος"/>
    <s v=""/>
    <m/>
    <m/>
    <m/>
    <s v="noun"/>
    <m/>
    <m/>
    <n v="1"/>
    <m/>
  </r>
  <r>
    <s v="G"/>
    <n v="165"/>
    <x v="1036"/>
    <s v="aion (ai-own') n._x000a_1. (properly) an age_x000a_2. (by extension) perpetuity (also past)_x000a_3. (by implication) the world_x000a_4. (specially, Jewish) a Messianic period (present or future)_x000a_[from an obsolete primary noun apparently meaning &quot;continued duration&quot;]_x000a_KJV: age, course, eternal, (for) ever(-more), (n-)ever, (beginning of the , while the) world (began, without end) _x000a_Compare: G5550, G2540 _x000a_See also: G104 "/>
    <n v="122"/>
    <x v="324"/>
    <x v="1"/>
    <n v="1"/>
    <m/>
    <m/>
    <m/>
    <m/>
    <m/>
    <m/>
    <m/>
    <m/>
    <s v="noun"/>
    <m/>
    <m/>
    <n v="0"/>
    <m/>
  </r>
  <r>
    <s v="G"/>
    <n v="4051"/>
    <x v="1037"/>
    <s v="perisseuma (per-is'-syoo-mah) n._x000a_1. a surplus, or superabundance_x000a_[from G4052]_x000a_KJV: abundance, that was left, over and above _x000a_Root(s): G4052 "/>
    <n v="5"/>
    <x v="325"/>
    <x v="497"/>
    <m/>
    <m/>
    <m/>
    <n v="4052"/>
    <s v="περισσεύω"/>
    <s v=""/>
    <m/>
    <m/>
    <m/>
    <s v="noun"/>
    <m/>
    <m/>
    <n v="1"/>
    <m/>
  </r>
  <r>
    <s v="G"/>
    <n v="692"/>
    <x v="1038"/>
    <s v="argos (ar-gos') adj._x000a_1. inactive, i.e. unemployed_x000a_2. (by implication) lazy, useless_x000a_[from G1 (as a negative particle) and G2041]_x000a_KJV: barren, idle, slow _x000a_Root(s): G1, G2041 "/>
    <n v="8"/>
    <x v="326"/>
    <x v="360"/>
    <n v="1"/>
    <m/>
    <m/>
    <n v="1"/>
    <s v="α"/>
    <n v="2041"/>
    <s v="ἔργον"/>
    <m/>
    <m/>
    <s v="adjective"/>
    <m/>
    <m/>
    <n v="1"/>
    <m/>
  </r>
  <r>
    <s v="G"/>
    <n v="4592"/>
    <x v="1039"/>
    <s v="semeion (say-mei`-on) n._x000a_1. an indication, especially ceremonially or supernaturally_x000a_[neuter of a presumed derivative of the base of G4591]_x000a_KJV: miracle, sign, token, wonder _x000a_Root(s): G4591 "/>
    <n v="77"/>
    <x v="327"/>
    <x v="498"/>
    <n v="1"/>
    <m/>
    <m/>
    <n v="4591"/>
    <s v="σημαίνω"/>
    <s v=""/>
    <m/>
    <m/>
    <m/>
    <s v="noun"/>
    <m/>
    <m/>
    <n v="1"/>
    <m/>
  </r>
  <r>
    <s v="G"/>
    <n v="2495"/>
    <x v="1040"/>
    <s v="Ionas (ee-o-nas`) n/p._x000a_1. Jonas (i.e. Jonah), the name of two Israelites_x000a_[of Hebrew origin (H3124)]_x000a_KJV: Jonas _x000a_Root(s): H3124 "/>
    <n v="9"/>
    <x v="328"/>
    <x v="499"/>
    <n v="1"/>
    <m/>
    <m/>
    <n v="3124"/>
    <s v="יוֹנָה"/>
    <s v=""/>
    <m/>
    <m/>
    <m/>
    <s v="Name Person"/>
    <m/>
    <m/>
    <n v="1"/>
    <s v="H"/>
  </r>
  <r>
    <s v="G"/>
    <n v="3428"/>
    <x v="1041"/>
    <s v="moichalis (moy-khal-is') n._x000a_1. an adulteress_x000a_{literally or figuratively}_x000a_[a prolonged form of the feminine of G3432]_x000a_KJV: adulteress(-ous, -y) _x000a_Root(s): G3432 "/>
    <n v="7"/>
    <x v="328"/>
    <x v="284"/>
    <m/>
    <m/>
    <m/>
    <n v="3432"/>
    <s v="μοιχός"/>
    <s v=""/>
    <m/>
    <m/>
    <m/>
    <s v="noun"/>
    <m/>
    <m/>
    <n v="1"/>
    <m/>
  </r>
  <r>
    <s v="G"/>
    <n v="2785"/>
    <x v="1042"/>
    <s v="ketos (kay'-tos) n._x000a_1. a huge fish (as gaping for prey)_x000a_[probably from the base of G5490]_x000a_KJV: whale _x000a_Root(s): G5490 "/>
    <n v="1"/>
    <x v="329"/>
    <x v="123"/>
    <m/>
    <m/>
    <m/>
    <n v="5490"/>
    <s v="χάσμα"/>
    <s v=""/>
    <m/>
    <m/>
    <m/>
    <s v="noun"/>
    <m/>
    <m/>
    <n v="1"/>
    <m/>
  </r>
  <r>
    <s v="G"/>
    <n v="2836"/>
    <x v="1043"/>
    <s v="koilia (koy-lee'-ah) n._x000a_1. a cavity_x000a_2. (especially) the abdomen_x000a_3. (by implication) the matrix_x000a_4. (figuratively) the heart_x000a_[from koilos (&quot;hollow&quot;)]_x000a_KJV: belly, womb "/>
    <n v="22"/>
    <x v="329"/>
    <x v="1"/>
    <m/>
    <m/>
    <m/>
    <m/>
    <m/>
    <m/>
    <m/>
    <m/>
    <m/>
    <s v="noun"/>
    <m/>
    <m/>
    <n v="0"/>
    <m/>
  </r>
  <r>
    <s v="G"/>
    <n v="5140"/>
    <x v="1044"/>
    <s v="treis (treis`) (or neuter tria  tree'-ah) n._x000a_1. three_x000a_[a primary numeral]_x000a_KJV: three "/>
    <n v="69"/>
    <x v="329"/>
    <x v="1"/>
    <n v="8"/>
    <m/>
    <m/>
    <m/>
    <m/>
    <m/>
    <m/>
    <m/>
    <m/>
    <s v="noun"/>
    <m/>
    <m/>
    <n v="0"/>
    <m/>
  </r>
  <r>
    <s v="G"/>
    <n v="2632"/>
    <x v="1045"/>
    <s v="katakrino (kat-ak-ree'-no) v._x000a_1. to judge against, i.e. sentence_x000a_[from G2596 and G2919]_x000a_KJV: condemn, damn _x000a_Root(s): G2596, G2919 "/>
    <n v="18"/>
    <x v="330"/>
    <x v="186"/>
    <n v="4"/>
    <s v="κατά"/>
    <m/>
    <n v="2596"/>
    <s v="κατά"/>
    <n v="2919"/>
    <s v="κρίνω"/>
    <m/>
    <m/>
    <s v="verb"/>
    <m/>
    <m/>
    <n v="1"/>
    <m/>
  </r>
  <r>
    <s v="G"/>
    <n v="2782"/>
    <x v="1046"/>
    <s v="kerugma (kay'-roog-mah) n._x000a_1. a proclamation (especially of the gospel)_x000a_2. (by implication) the gospel itself_x000a_[from G2784]_x000a_KJV: preaching _x000a_Root(s): G2784 "/>
    <n v="9"/>
    <x v="330"/>
    <x v="500"/>
    <m/>
    <m/>
    <m/>
    <n v="2784"/>
    <s v="κηρύσσω"/>
    <s v=""/>
    <m/>
    <m/>
    <m/>
    <s v="noun"/>
    <m/>
    <m/>
    <n v="1"/>
    <m/>
  </r>
  <r>
    <s v="G"/>
    <n v="3536"/>
    <x v="1047"/>
    <s v="Nineuites (nin-yoo-ee&quot;'-tace) n/g._x000a_1. a Ninevite, i.e. inhabitant of Nineveh_x000a_[from G3535]_x000a_KJV: of Nineve, Ninevite _x000a_Root(s): G3535 "/>
    <n v="3"/>
    <x v="330"/>
    <x v="501"/>
    <m/>
    <m/>
    <m/>
    <n v="3535"/>
    <s v="Νινευΐ"/>
    <s v=""/>
    <m/>
    <m/>
    <m/>
    <s v="Name/g."/>
    <m/>
    <m/>
    <n v="1"/>
    <m/>
  </r>
  <r>
    <s v="G"/>
    <n v="938"/>
    <x v="1048"/>
    <s v="basilissa (bas-il'-is-sah) n._x000a_1. a queen_x000a_[feminine from G936]_x000a_KJV: queen _x000a_Root(s): G936 "/>
    <n v="4"/>
    <x v="331"/>
    <x v="502"/>
    <m/>
    <m/>
    <m/>
    <n v="936"/>
    <s v="βασιλεύω"/>
    <s v=""/>
    <m/>
    <m/>
    <m/>
    <s v="noun"/>
    <m/>
    <m/>
    <n v="1"/>
    <m/>
  </r>
  <r>
    <s v="G"/>
    <n v="3558"/>
    <x v="1049"/>
    <s v="notos (not'-os) n._x000a_1. the south(-west) wind_x000a_2. (by extension) the southern quarter itself_x000a_[of uncertain affinity]_x000a_KJV: south (wind) "/>
    <n v="7"/>
    <x v="331"/>
    <x v="1"/>
    <m/>
    <m/>
    <m/>
    <m/>
    <m/>
    <m/>
    <m/>
    <m/>
    <m/>
    <s v="noun"/>
    <m/>
    <m/>
    <n v="0"/>
    <m/>
  </r>
  <r>
    <s v="G"/>
    <n v="4009"/>
    <x v="1050"/>
    <s v="peras (per'-as) n._x000a_1. an extremity_x000a_[apparently of an obsolete derivative of peiro &quot;to pierce&quot;]_x000a_KJV: end, ut-(ter-)most participle _x000a_See also: G4008 "/>
    <n v="4"/>
    <x v="331"/>
    <x v="1"/>
    <n v="1"/>
    <m/>
    <m/>
    <m/>
    <m/>
    <m/>
    <m/>
    <m/>
    <m/>
    <s v="noun"/>
    <m/>
    <m/>
    <n v="0"/>
    <m/>
  </r>
  <r>
    <s v="G"/>
    <n v="504"/>
    <x v="1051"/>
    <s v="anudros (an'-oo-dros) adj._x000a_1. waterless, i.e. dry_x000a_[from G1 (as a negative particle) and G5204]_x000a_KJV: dry, without water _x000a_Root(s): G1, G5204 "/>
    <n v="4"/>
    <x v="332"/>
    <x v="503"/>
    <m/>
    <m/>
    <m/>
    <n v="1"/>
    <s v="α"/>
    <n v="5204"/>
    <s v="ὕδωρ"/>
    <m/>
    <m/>
    <s v="adjective"/>
    <m/>
    <m/>
    <n v="1"/>
    <m/>
  </r>
  <r>
    <s v="G"/>
    <n v="1330"/>
    <x v="1052"/>
    <s v="dierchomai (dee-er'-khom-ai) v._x000a_1. to traverse_x000a_{literally}_x000a_[from G1223 and G2064]_x000a_KJV: come, depart, go (about, abroad, everywhere, over, through, throughout), pass (by, over, through, throughout), pierce through, travel, walk through _x000a_Root(s): G1223, G2064 "/>
    <n v="43"/>
    <x v="332"/>
    <x v="59"/>
    <m/>
    <s v="διά"/>
    <m/>
    <n v="1223"/>
    <s v="διά"/>
    <n v="2064"/>
    <s v="ἔρχομαι"/>
    <m/>
    <m/>
    <s v="verb"/>
    <m/>
    <m/>
    <n v="1"/>
    <m/>
  </r>
  <r>
    <s v="G"/>
    <n v="5117"/>
    <x v="1053"/>
    <s v="topos (top'-os) n._x000a_1. a spot , i.e. location (as a position, home, tract, etc.)_x000a_2. (figuratively) condition, opportunity_x000a_3. (specially) a scabbard_x000a_{general in space, but limited by occupancy; whereas G5561 is a large but participle locality}_x000a_[apparently a primary word]_x000a_KJV: coast, licence, place, X plain, quarter, + rock, room, where _x000a_Compare: G5561 "/>
    <n v="94"/>
    <x v="332"/>
    <x v="1"/>
    <n v="2"/>
    <m/>
    <m/>
    <m/>
    <m/>
    <m/>
    <m/>
    <m/>
    <m/>
    <s v="noun"/>
    <m/>
    <m/>
    <n v="0"/>
    <m/>
  </r>
  <r>
    <s v="G"/>
    <n v="2885"/>
    <x v="1054"/>
    <s v="kosmeo (kos-meh'-o) v._x000a_1. to put in proper order, i.e. decorate_x000a_2. (specially) to snuff (a wick)_x000a_{literally or figuratively}_x000a_[from G2889]_x000a_KJV: adorn, garnish, trim _x000a_Root(s): G2889 "/>
    <n v="10"/>
    <x v="333"/>
    <x v="504"/>
    <m/>
    <m/>
    <m/>
    <n v="2889"/>
    <s v="κόσμος"/>
    <s v=""/>
    <m/>
    <m/>
    <m/>
    <s v="verb"/>
    <m/>
    <m/>
    <n v="1"/>
    <m/>
  </r>
  <r>
    <s v="G"/>
    <n v="3606"/>
    <x v="1055"/>
    <s v="hothen (hoth'-en) adv._x000a_1. from which place or source or cause (adverb or conjunction)_x000a_[from G3739 with the directive enclitic of source]_x000a_KJV: from thence, (from) whence, where(-by, -fore, -upon) _x000a_Root(s): G3739 "/>
    <n v="15"/>
    <x v="333"/>
    <x v="83"/>
    <m/>
    <m/>
    <m/>
    <n v="3739"/>
    <s v="ὅς"/>
    <s v=""/>
    <m/>
    <m/>
    <m/>
    <s v="adverb"/>
    <m/>
    <m/>
    <n v="1"/>
    <m/>
  </r>
  <r>
    <s v="G"/>
    <n v="4563"/>
    <x v="1056"/>
    <s v="saroo (sar-oh'-o) v._x000a_1. to sweep (with a broom)_x000a_[from a derivative of sairo &quot;to brush off&quot; (akin to G4951)]_x000a_KJV: sweep _x000a_See also: G4951 "/>
    <n v="3"/>
    <x v="333"/>
    <x v="1"/>
    <n v="1"/>
    <m/>
    <m/>
    <m/>
    <m/>
    <m/>
    <m/>
    <m/>
    <m/>
    <s v="verb"/>
    <m/>
    <m/>
    <n v="0"/>
    <m/>
  </r>
  <r>
    <s v="G"/>
    <n v="4980"/>
    <x v="1057"/>
    <s v="scholazo (skhol-ad'-zo) v._x000a_1. to take a holiday, i.e. be at leisure for_x000a_2. (by implication) devote oneself wholly to_x000a_3. (figuratively) to be vacant (of a house)_x000a_[from G4981]_x000a_KJV: empty, give self _x000a_Root(s): G4981 "/>
    <n v="2"/>
    <x v="333"/>
    <x v="505"/>
    <m/>
    <m/>
    <m/>
    <n v="4981"/>
    <s v="σχολή"/>
    <s v=""/>
    <m/>
    <m/>
    <m/>
    <s v="verb"/>
    <m/>
    <m/>
    <n v="1"/>
    <m/>
  </r>
  <r>
    <s v="G"/>
    <n v="2033"/>
    <x v="1058"/>
    <s v="hepta (hep-tah') n._x000a_1. seven_x000a_[a primary numeral]_x000a_KJV: seven "/>
    <n v="88"/>
    <x v="334"/>
    <x v="1"/>
    <n v="2"/>
    <m/>
    <m/>
    <m/>
    <m/>
    <m/>
    <m/>
    <m/>
    <m/>
    <s v="noun"/>
    <m/>
    <m/>
    <n v="0"/>
    <m/>
  </r>
  <r>
    <s v="G"/>
    <n v="4191"/>
    <x v="1059"/>
    <s v="poneroteros (pon-ay-rot'-er-os) adj._x000a_1. more evil_x000a_[comparative of G4190]_x000a_KJV: more wicked _x000a_Root(s): G4190 "/>
    <n v="1"/>
    <x v="334"/>
    <x v="506"/>
    <m/>
    <m/>
    <m/>
    <n v="4190"/>
    <s v="πονηρός"/>
    <s v=""/>
    <m/>
    <m/>
    <m/>
    <s v="adjective"/>
    <m/>
    <m/>
    <n v="1"/>
    <m/>
  </r>
  <r>
    <s v="G"/>
    <n v="79"/>
    <x v="1060"/>
    <s v="adelphe (ad-el-fay') n._x000a_1. a sister_x000a_2. (of faith) a sister in our Lord, Jesus_x000a_[feminine of G80]_x000a_KJV: sister _x000a_Root(s): G80 "/>
    <n v="26"/>
    <x v="335"/>
    <x v="507"/>
    <m/>
    <m/>
    <m/>
    <n v="80"/>
    <s v="ἀδελφός"/>
    <s v=""/>
    <m/>
    <m/>
    <m/>
    <s v="noun"/>
    <m/>
    <m/>
    <n v="1"/>
    <m/>
  </r>
  <r>
    <s v="G"/>
    <n v="123"/>
    <x v="1061"/>
    <s v="aigialos (ai-ghee-al-os') n._x000a_1. a beach (on which the waves dash)_x000a_[from aisso &quot;to rush&quot; and G251 (in the sense of the sea)]_x000a_KJV: shore _x000a_Root(s): G251 "/>
    <n v="6"/>
    <x v="336"/>
    <x v="218"/>
    <m/>
    <m/>
    <m/>
    <n v="251"/>
    <s v="ἅλς"/>
    <s v=""/>
    <m/>
    <m/>
    <m/>
    <s v="noun"/>
    <m/>
    <m/>
    <n v="1"/>
    <m/>
  </r>
  <r>
    <s v="G"/>
    <n v="3850"/>
    <x v="1062"/>
    <s v="parabole (par-ab-ol-ay') n._x000a_1. a similitude (&quot;parable&quot;)_x000a_2. (symbolic) fictitious narrative (of common life conveying a moral), apothegm or adage_x000a_[from G3846]_x000a_KJV: comparison, figure, parable, proverb _x000a_Root(s): G3846 "/>
    <n v="50"/>
    <x v="337"/>
    <x v="508"/>
    <m/>
    <m/>
    <m/>
    <n v="3846"/>
    <s v="παραβάλλω"/>
    <s v=""/>
    <m/>
    <m/>
    <m/>
    <s v="noun"/>
    <m/>
    <m/>
    <n v="1"/>
    <m/>
  </r>
  <r>
    <s v="G"/>
    <n v="2719"/>
    <x v="1063"/>
    <s v="katesthio (kat-es-thee'-o) v._x000a_1. to eat down, i.e. devour_x000a_{literally or figuratively}_x000a_[from G2596 and G2068 (including its alternate)]_x000a_KJV: devour _x000a_Root(s): G2596, G2068 "/>
    <n v="14"/>
    <x v="338"/>
    <x v="295"/>
    <m/>
    <s v="κατά"/>
    <m/>
    <n v="2596"/>
    <s v="κατά"/>
    <n v="2068"/>
    <s v="ἐσθίω"/>
    <m/>
    <m/>
    <s v="verb"/>
    <m/>
    <m/>
    <n v="1"/>
    <m/>
  </r>
  <r>
    <s v="G"/>
    <n v="899"/>
    <x v="1064"/>
    <s v="bathos (bath'-os) n._x000a_1. great depth_x000a_2. (of intellect) deep, profound matters_x000a_3. (by implication) extent_x000a_4. (figuratively) mystery_x000a_[from the base of G939]_x000a_KJV: deep(-ness, things), depth _x000a_Root(s): G939 _x000a_Compare: G901 "/>
    <n v="8"/>
    <x v="339"/>
    <x v="24"/>
    <n v="1"/>
    <m/>
    <m/>
    <n v="939"/>
    <s v="βάσις"/>
    <m/>
    <m/>
    <m/>
    <m/>
    <s v="noun"/>
    <m/>
    <m/>
    <n v="1"/>
    <m/>
  </r>
  <r>
    <s v="G"/>
    <n v="1816"/>
    <x v="1065"/>
    <s v="exanatello (ex-an-at-el'-lo) v._x000a_1. to start up out of the ground, i.e. germinate_x000a_[from G1537 and G393]_x000a_KJV: spring up _x000a_Root(s): G1537, G393 "/>
    <n v="2"/>
    <x v="339"/>
    <x v="85"/>
    <m/>
    <s v="ἐκ"/>
    <s v="ἀνά"/>
    <n v="1537"/>
    <s v="ἐκ"/>
    <n v="393"/>
    <s v="ἀνατέλλω"/>
    <m/>
    <m/>
    <s v="verb"/>
    <m/>
    <m/>
    <n v="1"/>
    <m/>
  </r>
  <r>
    <s v="G"/>
    <n v="4075"/>
    <x v="1066"/>
    <s v="petrodes (pet-ro'-dace) adj._x000a_1. rock-like, i.e. rocky_x000a_[from G4073 and G1491]_x000a_KJV: stony _x000a_Root(s): G4073, G1491 "/>
    <n v="4"/>
    <x v="339"/>
    <x v="87"/>
    <m/>
    <m/>
    <m/>
    <n v="4073"/>
    <s v="πέτρα"/>
    <n v="1491"/>
    <s v="εἶδος"/>
    <m/>
    <m/>
    <s v="adjective"/>
    <m/>
    <m/>
    <n v="1"/>
    <m/>
  </r>
  <r>
    <s v="G"/>
    <n v="2739"/>
    <x v="1067"/>
    <s v="kaumatizo (kau-mat-id'-zo) v._x000a_1. to burn_x000a_[from G2738]_x000a_KJV: scorch _x000a_Root(s): G2738 "/>
    <n v="4"/>
    <x v="340"/>
    <x v="509"/>
    <m/>
    <m/>
    <m/>
    <n v="2738"/>
    <s v="καῦμα"/>
    <s v=""/>
    <m/>
    <m/>
    <m/>
    <s v="verb"/>
    <m/>
    <m/>
    <n v="1"/>
    <m/>
  </r>
  <r>
    <s v="G"/>
    <n v="3583"/>
    <x v="1068"/>
    <s v="xeraino (xay-rai'-no) v._x000a_1. to make dry_x000a_2. (bodily) to wither_x000a_3. (by implication) to waste away_x000a_4. (of harvest) fully ripe, mature_x000a_[from G3584]_x000a_KJV: dry up, pine away, be ripe, wither (away) _x000a_Root(s): G3584 "/>
    <n v="15"/>
    <x v="340"/>
    <x v="510"/>
    <m/>
    <m/>
    <m/>
    <n v="3584"/>
    <s v="ξηρός"/>
    <s v=""/>
    <m/>
    <m/>
    <m/>
    <s v="verb"/>
    <m/>
    <m/>
    <n v="1"/>
    <m/>
  </r>
  <r>
    <s v="G"/>
    <n v="4155"/>
    <x v="1069"/>
    <s v="pnigo (pnee'-go) v._x000a_1. to wheeze (causative)_x000a_2. (by implication) to throttle or strangle (drown)_x000a_[strengthened from G4154]_x000a_KJV: choke, take by the throat _x000a_Root(s): G4154 "/>
    <n v="3"/>
    <x v="341"/>
    <x v="57"/>
    <n v="4"/>
    <m/>
    <m/>
    <n v="4154"/>
    <s v="πνέω"/>
    <s v=""/>
    <m/>
    <m/>
    <m/>
    <s v="verb"/>
    <m/>
    <m/>
    <n v="1"/>
    <m/>
  </r>
  <r>
    <s v="G"/>
    <n v="1540"/>
    <x v="1070"/>
    <s v="hekaton (hek-at-on') n._x000a_1. a hundred_x000a_[of uncertain affinity]_x000a_KJV: hundred "/>
    <n v="17"/>
    <x v="342"/>
    <x v="1"/>
    <n v="8"/>
    <m/>
    <m/>
    <m/>
    <m/>
    <m/>
    <m/>
    <m/>
    <m/>
    <s v="noun"/>
    <m/>
    <m/>
    <n v="0"/>
    <m/>
  </r>
  <r>
    <s v="G"/>
    <n v="1835"/>
    <x v="1071"/>
    <s v="hexekonta (hex-ay'-kon-tah) n._x000a_1. sixty_x000a_[from the tenth multiple of hex]_x000a_KJV: sixty(-fold), threescore _x000a_See also: G1803 "/>
    <n v="9"/>
    <x v="342"/>
    <x v="1"/>
    <m/>
    <m/>
    <m/>
    <m/>
    <m/>
    <m/>
    <m/>
    <m/>
    <m/>
    <s v="noun"/>
    <m/>
    <m/>
    <n v="0"/>
    <m/>
  </r>
  <r>
    <s v="G"/>
    <n v="5144"/>
    <x v="1072"/>
    <s v="triakonta (tree-ak'-on-tah) n._x000a_1. thirty_x000a_[from the tenth multiple of treis]_x000a_KJV: thirty _x000a_See also: G5140 "/>
    <n v="11"/>
    <x v="342"/>
    <x v="1"/>
    <m/>
    <m/>
    <m/>
    <m/>
    <m/>
    <m/>
    <m/>
    <m/>
    <m/>
    <s v="noun"/>
    <m/>
    <m/>
    <n v="0"/>
    <m/>
  </r>
  <r>
    <s v="G"/>
    <n v="3466"/>
    <x v="1073"/>
    <s v="musterion (moos-tay'-ree-on) n._x000a_1. a secret or &quot;mystery&quot;_x000a_{through the idea of silence imposed by initiation into religious rites}_x000a_[from a derivative of muo &quot;to shut the mouth&quot;]_x000a_KJV: mystery "/>
    <n v="28"/>
    <x v="343"/>
    <x v="1"/>
    <n v="5"/>
    <m/>
    <m/>
    <m/>
    <m/>
    <m/>
    <m/>
    <m/>
    <m/>
    <s v="noun"/>
    <m/>
    <m/>
    <n v="0"/>
    <m/>
  </r>
  <r>
    <s v="G"/>
    <n v="4920"/>
    <x v="1074"/>
    <s v="suniemi (soon-ee'-ay-mee) v._x000a_1. to put together_x000a_2. (mentally) to comprehend_x000a_3. (by implication) to act piously_x000a_[from G4862 and hiemi &quot;to send&quot;]_x000a_KJV: consider, understand, be wise _x000a_Root(s): G4862 "/>
    <n v="26"/>
    <x v="344"/>
    <x v="511"/>
    <n v="2"/>
    <s v="σύν"/>
    <m/>
    <n v="4862"/>
    <s v="σύν"/>
    <s v=""/>
    <m/>
    <m/>
    <m/>
    <s v="verb"/>
    <m/>
    <m/>
    <n v="1"/>
    <m/>
  </r>
  <r>
    <s v="G"/>
    <n v="378"/>
    <x v="1075"/>
    <s v="anapleroo (an-ap-lay-roh'-o) v._x000a_1. to very fully complete_x000a_2. (by implication) to very fully occupy, supply_x000a_3. (figuratively) to very fully accomplish (by coincidence or obedience)_x000a_[from G303 and G4137]_x000a_KJV: fill up, fulfill, occupy, supply _x000a_Root(s): G303, G4137 "/>
    <n v="6"/>
    <x v="345"/>
    <x v="411"/>
    <n v="2"/>
    <s v="ἀνά"/>
    <m/>
    <n v="303"/>
    <s v="ἀνά"/>
    <n v="4137"/>
    <s v="πληρόω"/>
    <m/>
    <m/>
    <s v="verb"/>
    <m/>
    <m/>
    <n v="1"/>
    <m/>
  </r>
  <r>
    <s v="G"/>
    <n v="4394"/>
    <x v="1076"/>
    <s v="propheteia (prof-ay-tei'-ah) n._x000a_1. prediction (scriptural or other)_x000a_[from G4396 (&quot;prophecy&quot;)]_x000a_KJV: prophecy, prophesying _x000a_Root(s): G4396 "/>
    <n v="19"/>
    <x v="345"/>
    <x v="354"/>
    <m/>
    <m/>
    <m/>
    <n v="4396"/>
    <s v="προφήτης"/>
    <s v=""/>
    <m/>
    <m/>
    <m/>
    <s v="noun"/>
    <m/>
    <m/>
    <n v="1"/>
    <m/>
  </r>
  <r>
    <s v="G"/>
    <n v="917"/>
    <x v="1077"/>
    <s v="bareos (bar-eh'-oce) adv._x000a_1. heavily (figuratively)_x000a_[adverb from G926]_x000a_KJV: dull _x000a_Root(s): G926 "/>
    <n v="2"/>
    <x v="346"/>
    <x v="512"/>
    <m/>
    <m/>
    <m/>
    <n v="926"/>
    <s v="βαρύς"/>
    <s v=""/>
    <m/>
    <m/>
    <m/>
    <s v="adverb"/>
    <m/>
    <m/>
    <n v="1"/>
    <m/>
  </r>
  <r>
    <s v="G"/>
    <n v="2576"/>
    <x v="1078"/>
    <s v="kammuo (kam-moo'-o) v._x000a_1. to shut down, i.e. close the eyes_x000a_[from a compound of G2596 and the base of G3466]_x000a_KJV: close _x000a_Root(s): G2596, G3466 "/>
    <n v="2"/>
    <x v="346"/>
    <x v="273"/>
    <m/>
    <s v="κατά"/>
    <m/>
    <n v="2596"/>
    <s v="κατά"/>
    <n v="3466"/>
    <s v="μυστήριον"/>
    <m/>
    <m/>
    <s v="verb"/>
    <m/>
    <m/>
    <n v="1"/>
    <m/>
  </r>
  <r>
    <s v="G"/>
    <n v="3975"/>
    <x v="1079"/>
    <s v="pachuno (pakh-oo'-no) v._x000a_1. to thicken_x000a_2. (by implication) to fatten_x000a_3. (figuratively) stupefy or render callous_x000a_[from a derivative of G4078 (meaning thick)]_x000a_KJV: wax gross _x000a_Root(s): G4078 "/>
    <n v="2"/>
    <x v="346"/>
    <x v="513"/>
    <m/>
    <m/>
    <m/>
    <n v="4078"/>
    <s v="πήγνυμι"/>
    <s v=""/>
    <m/>
    <m/>
    <m/>
    <s v="verb"/>
    <m/>
    <m/>
    <n v="1"/>
    <m/>
  </r>
  <r>
    <s v="G"/>
    <n v="5127"/>
    <x v="1080"/>
    <s v="toutou (tou'-tou) p/d._x000a_1. of (from or concerning) this (person or thing)_x000a_[genitive case singular masculine or neuter of G3778]_x000a_KJV: here(-by), him, it, + such manner of, that, thence(-forth), thereabout, this, thus _x000a_Root(s): G3778 "/>
    <n v="69"/>
    <x v="346"/>
    <x v="56"/>
    <n v="1"/>
    <m/>
    <m/>
    <n v="3778"/>
    <s v="οὗτος"/>
    <s v=""/>
    <m/>
    <m/>
    <m/>
    <s v="p/d."/>
    <m/>
    <m/>
    <n v="1"/>
    <m/>
  </r>
  <r>
    <s v="G"/>
    <n v="1375"/>
    <x v="1081"/>
    <s v="diogmos (dee-ogue-mos') n._x000a_1. persecution_x000a_[from G1377]_x000a_KJV: persecution _x000a_Root(s): G1377 "/>
    <n v="10"/>
    <x v="347"/>
    <x v="514"/>
    <m/>
    <m/>
    <m/>
    <n v="1377"/>
    <s v="διώκω"/>
    <s v=""/>
    <m/>
    <m/>
    <m/>
    <s v="noun"/>
    <m/>
    <m/>
    <n v="1"/>
    <m/>
  </r>
  <r>
    <s v="G"/>
    <n v="2347"/>
    <x v="1082"/>
    <s v="thlipsis (thlip'-sis) n._x000a_1. pressure_x000a_{literally or figuratively}_x000a_[from G2346]_x000a_KJV: afflicted(-tion), anguish, burdened, persecution, tribulation, trouble _x000a_Root(s): G2346 "/>
    <n v="45"/>
    <x v="347"/>
    <x v="515"/>
    <m/>
    <m/>
    <m/>
    <n v="2346"/>
    <s v="θλίβω"/>
    <s v=""/>
    <m/>
    <m/>
    <m/>
    <s v="noun"/>
    <m/>
    <m/>
    <n v="1"/>
    <m/>
  </r>
  <r>
    <s v="G"/>
    <n v="4340"/>
    <x v="1083"/>
    <s v="proskairos (pros'-kai-ros) adj._x000a_1. for the occasion only, i.e. temporary_x000a_[from G4314 and G2540]_x000a_KJV: dur-(eth) for awhile, endure for a time, for a season, temporal _x000a_Root(s): G4314, G2540 "/>
    <n v="4"/>
    <x v="347"/>
    <x v="516"/>
    <m/>
    <s v="πρός"/>
    <m/>
    <n v="4314"/>
    <s v="πρός"/>
    <n v="2540"/>
    <s v="καιρός"/>
    <m/>
    <m/>
    <s v="adjective"/>
    <m/>
    <m/>
    <n v="1"/>
    <m/>
  </r>
  <r>
    <s v="G"/>
    <n v="175"/>
    <x v="1084"/>
    <s v="akarpos (ak'-ar-pos) adj._x000a_1. barren_x000a_{literally or figuratively}_x000a_[from G1 (as a negative particle) and G2590]_x000a_KJV: without fruit, unfruitful _x000a_Root(s): G1, G2590 "/>
    <n v="7"/>
    <x v="348"/>
    <x v="517"/>
    <m/>
    <m/>
    <m/>
    <n v="1"/>
    <s v="α"/>
    <n v="2590"/>
    <s v="καρπός"/>
    <m/>
    <m/>
    <s v="adjective"/>
    <m/>
    <m/>
    <n v="1"/>
    <m/>
  </r>
  <r>
    <s v="G"/>
    <n v="539"/>
    <x v="1085"/>
    <s v="apate (ap-at'-ay) n._x000a_1. deception, delusion_x000a_[from G538]_x000a_KJV: deceit(-ful, -fulness), deceivableness(-ving) _x000a_Root(s): G538 "/>
    <n v="7"/>
    <x v="348"/>
    <x v="518"/>
    <n v="1"/>
    <m/>
    <m/>
    <n v="538"/>
    <s v="ἀπατάω"/>
    <s v=""/>
    <m/>
    <m/>
    <m/>
    <s v="noun"/>
    <m/>
    <m/>
    <n v="1"/>
    <m/>
  </r>
  <r>
    <s v="G"/>
    <n v="3308"/>
    <x v="1086"/>
    <s v="merimna (mer'-im-nah) n._x000a_1. solicitude_x000a_[from G3307 (through the idea of distraction)]_x000a_KJV: care _x000a_Root(s): G3307 "/>
    <n v="6"/>
    <x v="348"/>
    <x v="519"/>
    <n v="2"/>
    <m/>
    <m/>
    <n v="3307"/>
    <s v="μερίζω"/>
    <s v=""/>
    <m/>
    <m/>
    <m/>
    <s v="noun"/>
    <m/>
    <m/>
    <n v="1"/>
    <m/>
  </r>
  <r>
    <s v="G"/>
    <n v="4149"/>
    <x v="1087"/>
    <s v="ploutos (plou`-tos) n._x000a_1. wealth (as fulness)_x000a_2. (literally) money, possessions_x000a_3. (figuratively) abundance, richness_x000a_4. (specially) valuable bestowment_x000a_[from the base of G4130]_x000a_KJV: riches _x000a_Root(s): G4130 "/>
    <n v="22"/>
    <x v="348"/>
    <x v="76"/>
    <n v="2"/>
    <m/>
    <m/>
    <n v="4130"/>
    <s v="πλήθω"/>
    <s v=""/>
    <m/>
    <m/>
    <m/>
    <s v="noun"/>
    <m/>
    <m/>
    <n v="1"/>
    <m/>
  </r>
  <r>
    <s v="G"/>
    <n v="4846"/>
    <x v="1088"/>
    <s v="sumpnigo (soom-pnee'-go) v._x000a_1. to strangle completely_x000a_2. (literally) to drown_x000a_3. (figuratively) to crowd_x000a_[from G4862 and G4155]_x000a_KJV: choke, throng _x000a_Root(s): G4862, G4155 "/>
    <n v="5"/>
    <x v="348"/>
    <x v="520"/>
    <m/>
    <s v="σύν"/>
    <m/>
    <n v="4862"/>
    <s v="σύν"/>
    <n v="4155"/>
    <s v="πνίγω"/>
    <m/>
    <m/>
    <s v="verb"/>
    <m/>
    <m/>
    <n v="1"/>
    <m/>
  </r>
  <r>
    <s v="G"/>
    <n v="2592"/>
    <x v="1089"/>
    <s v="karpophoreo (kar-pof-or-eh'-o) v._x000a_1. to be fertile_x000a_{literally or figuratively}_x000a_[from G2593]_x000a_KJV: be (bear, bring forth) fruit(-ful) _x000a_Root(s): G2593 "/>
    <n v="8"/>
    <x v="349"/>
    <x v="521"/>
    <m/>
    <m/>
    <m/>
    <n v="2593"/>
    <s v="καρποφόρος"/>
    <s v=""/>
    <m/>
    <m/>
    <m/>
    <s v="verb"/>
    <m/>
    <m/>
    <n v="1"/>
    <m/>
  </r>
  <r>
    <s v="G"/>
    <n v="3908"/>
    <x v="1090"/>
    <s v="paratithemi (par-at-ith'-ay-mee) v._x000a_1. to place alongside, i.e. present (food, truth)_x000a_2. (by implication) to deposit (as a trust or for protection)_x000a_[from G3844 and G5087]_x000a_KJV: allege, commend, commit (the keeping of), put forth, set before _x000a_Root(s): G3844, G5087 "/>
    <n v="19"/>
    <x v="350"/>
    <x v="115"/>
    <n v="1"/>
    <s v="παρά"/>
    <m/>
    <n v="3844"/>
    <s v="παρά"/>
    <n v="5087"/>
    <s v="τίθημι"/>
    <m/>
    <m/>
    <s v="verb"/>
    <m/>
    <m/>
    <n v="1"/>
    <m/>
  </r>
  <r>
    <s v="G"/>
    <n v="4690"/>
    <x v="1091"/>
    <s v="sperma (sper'-mah) n._x000a_1. something sown, i.e. seed (including the male &quot;sperm&quot;)_x000a_2. (by implication) offspring_x000a_3. (specially) a remnant_x000a_4. (figuratively) as if kept over for planting_x000a_[from G4687]_x000a_KJV: issue, seed _x000a_Root(s): G4687 "/>
    <n v="43"/>
    <x v="350"/>
    <x v="522"/>
    <n v="1"/>
    <m/>
    <m/>
    <n v="4687"/>
    <s v="σπείρω"/>
    <s v=""/>
    <m/>
    <m/>
    <m/>
    <s v="noun"/>
    <m/>
    <m/>
    <n v="1"/>
    <m/>
  </r>
  <r>
    <s v="G"/>
    <n v="303"/>
    <x v="1092"/>
    <s v="ana (an-ah') prep._x000a_1. (properly) up_x000a_2. (by extension, used distributively) severally or amidst, etc._x000a_3. (by implication, as a prefix) (it often means) repetition, intensity, reversal, etc_x000a_[a primary preposition and adverb]_x000a_KJV: and, apiece, by, each, every (man), in, through. "/>
    <n v="13"/>
    <x v="351"/>
    <x v="1"/>
    <n v="147"/>
    <m/>
    <m/>
    <m/>
    <m/>
    <m/>
    <m/>
    <m/>
    <m/>
    <s v="preposition"/>
    <m/>
    <m/>
    <n v="0"/>
    <m/>
  </r>
  <r>
    <s v="G"/>
    <n v="2215"/>
    <x v="1093"/>
    <s v="zizanion (dziz-an'-ee-on) n._x000a_1. darnel, a poisonous ryegrass weed (a false grain)_x000a_2. (specially) darnel, a weed that greatly resembles wheat until ripe.  Close examination will often fail to discern the difference until its black grain appears.  It is most toxic just before harvest.  Its poison causes lethargy, deep sleep, and even death_x000a_3. (figuratively) wicked people sown by Satan amidst the Saints of God, that until harvest, have a resemblence of godliness (but you shall know them by their fruit)_x000a_[of uncertain origin]_x000a_KJV: tares _x000a_Compare: G5578, G4108, G1114 "/>
    <n v="8"/>
    <x v="351"/>
    <x v="1"/>
    <m/>
    <m/>
    <m/>
    <m/>
    <m/>
    <m/>
    <m/>
    <m/>
    <m/>
    <s v="noun"/>
    <m/>
    <m/>
    <n v="0"/>
    <m/>
  </r>
  <r>
    <s v="G"/>
    <n v="985"/>
    <x v="1094"/>
    <s v="blastano (blas-tan'-o) v._x000a_1. to germinate_x000a_2. (by implication) to yield fruit_x000a_[from blastos (a sprout)]_x000a_KJV: bring forth, bud, spring (up) "/>
    <n v="4"/>
    <x v="352"/>
    <x v="1"/>
    <n v="1"/>
    <m/>
    <m/>
    <m/>
    <m/>
    <m/>
    <m/>
    <m/>
    <m/>
    <s v="verb"/>
    <m/>
    <m/>
    <n v="0"/>
    <m/>
  </r>
  <r>
    <s v="G"/>
    <n v="4159"/>
    <x v="1095"/>
    <s v="pothen (poth'-en) adv._x000a_1. from which (as interrogative) or what (as relative) place, state, source or cause_x000a_[from the base of G4213 with enclitic adverb of origin]_x000a_KJV: whence _x000a_Root(s): G4213 "/>
    <n v="29"/>
    <x v="353"/>
    <x v="523"/>
    <m/>
    <m/>
    <m/>
    <n v="4213"/>
    <s v="πόσις"/>
    <s v=""/>
    <m/>
    <m/>
    <m/>
    <s v="adverb"/>
    <m/>
    <m/>
    <n v="1"/>
    <m/>
  </r>
  <r>
    <s v="G"/>
    <n v="260"/>
    <x v="1096"/>
    <s v="hama (ham'-ah) adv._x000a_1. (properly) at the &quot;same&quot; time_x000a_{also freely used as a preposition or adverb denoting close association}_x000a_[a primary particle]_x000a_KJV: also, and, together, with(-al) _x000a_Compare: G1 "/>
    <n v="10"/>
    <x v="354"/>
    <x v="1"/>
    <n v="3"/>
    <m/>
    <m/>
    <m/>
    <m/>
    <m/>
    <m/>
    <m/>
    <m/>
    <s v="adverb"/>
    <m/>
    <m/>
    <n v="0"/>
    <m/>
  </r>
  <r>
    <s v="G"/>
    <n v="1610"/>
    <x v="1097"/>
    <s v="ekrizoo (ek-rid-zoh'-o) v._x000a_1. to uproot_x000a_[from G1537 and G4492]_x000a_KJV: pluck up by the root, root up _x000a_Root(s): G1537, G4492 "/>
    <n v="4"/>
    <x v="354"/>
    <x v="524"/>
    <m/>
    <s v="ἐκ"/>
    <m/>
    <n v="1537"/>
    <s v="ἐκ"/>
    <n v="4492"/>
    <s v="ῥιζόω"/>
    <m/>
    <m/>
    <s v="verb"/>
    <m/>
    <m/>
    <n v="1"/>
    <m/>
  </r>
  <r>
    <s v="G"/>
    <n v="1197"/>
    <x v="1098"/>
    <s v="desme (des-may') n._x000a_1. a bundle_x000a_[from G1196]_x000a_KJV: bundle _x000a_Root(s): G1196 "/>
    <n v="1"/>
    <x v="355"/>
    <x v="452"/>
    <m/>
    <m/>
    <m/>
    <n v="1196"/>
    <s v="δεσμέω"/>
    <s v=""/>
    <m/>
    <m/>
    <m/>
    <s v="noun"/>
    <m/>
    <m/>
    <n v="1"/>
    <m/>
  </r>
  <r>
    <s v="G"/>
    <n v="2327"/>
    <x v="1099"/>
    <s v="theristes (ther-is-tace') n._x000a_1. a harvester_x000a_[from G2325]_x000a_KJV: reaper _x000a_Root(s): G2325 "/>
    <n v="2"/>
    <x v="355"/>
    <x v="425"/>
    <m/>
    <m/>
    <m/>
    <n v="2325"/>
    <s v="θερίζω"/>
    <s v=""/>
    <m/>
    <m/>
    <m/>
    <s v="noun"/>
    <m/>
    <m/>
    <n v="1"/>
    <m/>
  </r>
  <r>
    <s v="G"/>
    <n v="4885"/>
    <x v="1100"/>
    <s v="sunauxano (soon-aux-an'-o) v._x000a_1. to increase (grow up) together_x000a_[from G4862 and G837]_x000a_KJV: grow together _x000a_Root(s): G4862, G837 "/>
    <n v="1"/>
    <x v="355"/>
    <x v="488"/>
    <m/>
    <s v="σύν"/>
    <m/>
    <n v="4862"/>
    <s v="σύν"/>
    <n v="837"/>
    <s v="αὐξάνω"/>
    <m/>
    <m/>
    <s v="verb"/>
    <m/>
    <m/>
    <n v="1"/>
    <m/>
  </r>
  <r>
    <s v="G"/>
    <n v="2848"/>
    <x v="1101"/>
    <s v="kokkos (kok'-kos) n._x000a_1. a kernel of seed_x000a_[apparently a primary word]_x000a_KJV: corn, grain "/>
    <n v="7"/>
    <x v="356"/>
    <x v="1"/>
    <n v="1"/>
    <m/>
    <m/>
    <m/>
    <m/>
    <m/>
    <m/>
    <m/>
    <m/>
    <s v="noun"/>
    <m/>
    <m/>
    <n v="0"/>
    <m/>
  </r>
  <r>
    <s v="G"/>
    <n v="4615"/>
    <x v="1102"/>
    <s v="sinapi (sin'-ap-ee) n._x000a_1. mustard (the plant)_x000a_[perhaps from sinomai &quot;to hurt, i.e. sting&quot;]_x000a_KJV: mustard "/>
    <n v="5"/>
    <x v="356"/>
    <x v="1"/>
    <m/>
    <m/>
    <m/>
    <m/>
    <m/>
    <m/>
    <m/>
    <m/>
    <m/>
    <s v="noun"/>
    <m/>
    <m/>
    <n v="0"/>
    <m/>
  </r>
  <r>
    <s v="G"/>
    <n v="2681"/>
    <x v="1103"/>
    <s v="kataskenoo (kat-as-kay-noh'-o) v._x000a_1. to camp down, i.e. haunt_x000a_2. (figuratively) to remain_x000a_[from G2596 and G4637]_x000a_KJV: lodge, rest _x000a_Root(s): G2596, G4637 "/>
    <n v="4"/>
    <x v="357"/>
    <x v="525"/>
    <n v="1"/>
    <s v="κατά"/>
    <m/>
    <n v="2596"/>
    <s v="κατά"/>
    <n v="4637"/>
    <s v="σκηνόω"/>
    <m/>
    <m/>
    <s v="verb"/>
    <m/>
    <m/>
    <n v="1"/>
    <m/>
  </r>
  <r>
    <s v="G"/>
    <n v="2798"/>
    <x v="1104"/>
    <s v="klados (klad'-os) n._x000a_1. a twig or bough (as if broken off)_x000a_[from G2806]_x000a_KJV: branch _x000a_Root(s): G2806 "/>
    <n v="11"/>
    <x v="357"/>
    <x v="526"/>
    <m/>
    <m/>
    <m/>
    <n v="2806"/>
    <s v="κλάω"/>
    <s v=""/>
    <m/>
    <m/>
    <m/>
    <s v="noun"/>
    <m/>
    <m/>
    <n v="1"/>
    <m/>
  </r>
  <r>
    <s v="G"/>
    <n v="3001"/>
    <x v="1105"/>
    <s v="lachanon (lakh'-an-on) n._x000a_1. a vegetable_x000a_[from lachaino &quot;to dig&quot;]_x000a_KJV: herb "/>
    <n v="4"/>
    <x v="357"/>
    <x v="1"/>
    <m/>
    <m/>
    <m/>
    <m/>
    <m/>
    <m/>
    <m/>
    <m/>
    <m/>
    <s v="noun"/>
    <m/>
    <m/>
    <n v="0"/>
    <m/>
  </r>
  <r>
    <s v="G"/>
    <n v="224"/>
    <x v="1106"/>
    <s v="aleuron (al'-yoo-ron) n._x000a_1. flour_x000a_[from aleo &quot;to grind&quot;]_x000a_KJV: meal "/>
    <n v="2"/>
    <x v="358"/>
    <x v="1"/>
    <m/>
    <m/>
    <m/>
    <m/>
    <m/>
    <m/>
    <m/>
    <m/>
    <m/>
    <s v="noun"/>
    <m/>
    <m/>
    <n v="0"/>
    <m/>
  </r>
  <r>
    <s v="G"/>
    <n v="1470"/>
    <x v="1107"/>
    <s v="egkrupto (eng-kroop'-to) v._x000a_1. to conceal in, i.e. incorporate with_x000a_[from G1722 and G2928]_x000a_KJV: hid in _x000a_Root(s): G1722, G2928 "/>
    <n v="2"/>
    <x v="358"/>
    <x v="313"/>
    <m/>
    <s v="ἐν"/>
    <m/>
    <n v="1722"/>
    <s v="ἔν"/>
    <n v="2928"/>
    <s v="κρύπτω"/>
    <m/>
    <m/>
    <s v="verb"/>
    <m/>
    <m/>
    <n v="1"/>
    <m/>
  </r>
  <r>
    <s v="G"/>
    <n v="2219"/>
    <x v="1108"/>
    <s v="zume (dzoo'-may) n._x000a_1. a fermenting agent (as if boiling up)_x000a_2. (specially) leaven_x000a_3. (figuratively, good or bad) a thorough, utterly complete change agent affecting itself and others_x000a_4. (negatively) moral or mental corruption, depravity_x000a_5. (positively) purity, integrity, a perfect condition_x000a_[probably from G2204]_x000a_KJV: leaven _x000a_Root(s): G2204 "/>
    <n v="13"/>
    <x v="358"/>
    <x v="527"/>
    <n v="2"/>
    <m/>
    <m/>
    <n v="2204"/>
    <s v="ζέω"/>
    <s v=""/>
    <m/>
    <m/>
    <m/>
    <s v="noun"/>
    <m/>
    <m/>
    <n v="1"/>
    <m/>
  </r>
  <r>
    <s v="G"/>
    <n v="2220"/>
    <x v="1109"/>
    <s v="zumoo (dzoo-moh'-o) v._x000a_1. to cause to leaven or ferment_x000a_2. (figuratively, good or bad) to cause to change utterly, completely_x000a_[from G2219]_x000a_KJV: leaven _x000a_Root(s): G2219 "/>
    <n v="4"/>
    <x v="358"/>
    <x v="528"/>
    <m/>
    <m/>
    <m/>
    <n v="2219"/>
    <s v="ζύμη"/>
    <s v=""/>
    <m/>
    <m/>
    <m/>
    <s v="verb"/>
    <m/>
    <m/>
    <n v="1"/>
    <m/>
  </r>
  <r>
    <s v="G"/>
    <n v="4568"/>
    <x v="1110"/>
    <s v="saton (sat'-on) n._x000a_1. a certain measure for things dry_x000a_[of Hebrew origin (H5429)]_x000a_KJV: measure _x000a_Root(s): H5429 "/>
    <n v="2"/>
    <x v="358"/>
    <x v="529"/>
    <m/>
    <m/>
    <m/>
    <n v="5429"/>
    <s v="סְאָה"/>
    <s v=""/>
    <m/>
    <m/>
    <m/>
    <s v="noun"/>
    <m/>
    <m/>
    <n v="1"/>
    <s v="H"/>
  </r>
  <r>
    <s v="G"/>
    <n v="5565"/>
    <x v="1111"/>
    <s v="choris (kho-rece') adv._x000a_1. at a space, i.e. separately or apart from (often as preposition)_x000a_[adverb from G5561]_x000a_KJV: beside, by itself, without _x000a_Root(s): G5561 "/>
    <n v="41"/>
    <x v="359"/>
    <x v="162"/>
    <m/>
    <m/>
    <m/>
    <n v="5561"/>
    <s v="χώρα"/>
    <s v=""/>
    <m/>
    <m/>
    <m/>
    <s v="adverb"/>
    <m/>
    <m/>
    <n v="1"/>
    <m/>
  </r>
  <r>
    <s v="G"/>
    <n v="2044"/>
    <x v="1112"/>
    <s v="ereugomai (er-yoog'-om-ai) v._x000a_1. to belch_x000a_2. (figuratively) to speak out_x000a_[of uncertain affinity]_x000a_KJV: utter "/>
    <n v="1"/>
    <x v="360"/>
    <x v="1"/>
    <m/>
    <m/>
    <m/>
    <m/>
    <m/>
    <m/>
    <m/>
    <m/>
    <m/>
    <s v="verb"/>
    <m/>
    <m/>
    <n v="0"/>
    <m/>
  </r>
  <r>
    <s v="G"/>
    <n v="2602"/>
    <x v="1113"/>
    <s v="katabole (kat-ab-ol-ay') n._x000a_1. a deposition, i.e. founding_x000a_2. (figuratively) conception_x000a_[from G2598]_x000a_KJV: conceive, foundation _x000a_Root(s): G2598 "/>
    <n v="11"/>
    <x v="360"/>
    <x v="530"/>
    <m/>
    <m/>
    <m/>
    <n v="2598"/>
    <s v="καταβάλλω"/>
    <s v=""/>
    <m/>
    <m/>
    <m/>
    <s v="noun"/>
    <m/>
    <m/>
    <n v="1"/>
    <m/>
  </r>
  <r>
    <s v="G"/>
    <n v="1285"/>
    <x v="1114"/>
    <s v="diasapheo (dee-as-af-eh'-o) v._x000a_1. to clear thoroughly_x000a_2. (figuratively) declare_x000a_[from G1223 and saphes (clear)]_x000a_KJV: tell unto _x000a_Root(s): G1223 "/>
    <n v="2"/>
    <x v="361"/>
    <x v="1"/>
    <m/>
    <s v="διά"/>
    <m/>
    <n v="1223"/>
    <s v="διά"/>
    <s v=""/>
    <m/>
    <m/>
    <m/>
    <s v="verb"/>
    <m/>
    <m/>
    <n v="0"/>
    <m/>
  </r>
  <r>
    <s v="G"/>
    <n v="4930"/>
    <x v="1115"/>
    <s v="sunteleia (soon-tel'-ei-ah) n._x000a_1. entire completion, i.e. consummation (of a dispensation)_x000a_[from G4931]_x000a_KJV: end _x000a_Root(s): G4931 "/>
    <n v="6"/>
    <x v="362"/>
    <x v="531"/>
    <m/>
    <m/>
    <m/>
    <n v="4931"/>
    <s v="συντελέω"/>
    <s v=""/>
    <m/>
    <m/>
    <m/>
    <s v="noun"/>
    <m/>
    <m/>
    <n v="1"/>
    <m/>
  </r>
  <r>
    <s v="G"/>
    <n v="4625"/>
    <x v="1116"/>
    <s v="skandalon (skan'-dal-on) n._x000a_1. a trap-stick (bent sapling)_x000a_2. (concretely) a snare_x000a_3. (figuratively) a cause of displeasure or sin_x000a_[probably from a derivative of G2578 (&quot;scandal&quot;)]_x000a_KJV: occasion to fall (of stumbling), offence, thing that offends, stumblingblock _x000a_Root(s): G2578 "/>
    <n v="15"/>
    <x v="363"/>
    <x v="120"/>
    <n v="1"/>
    <m/>
    <m/>
    <n v="2578"/>
    <s v="κάμπτω"/>
    <s v=""/>
    <m/>
    <m/>
    <m/>
    <s v="noun"/>
    <m/>
    <m/>
    <n v="1"/>
    <m/>
  </r>
  <r>
    <s v="G"/>
    <n v="2575"/>
    <x v="1117"/>
    <s v="kaminos (kam'-ee-nos) n._x000a_1. a furnace_x000a_[probably from G2545]_x000a_KJV: furnace _x000a_Root(s): G2545 "/>
    <n v="4"/>
    <x v="364"/>
    <x v="183"/>
    <m/>
    <m/>
    <m/>
    <n v="2545"/>
    <s v="καίω"/>
    <s v=""/>
    <m/>
    <m/>
    <m/>
    <s v="noun"/>
    <m/>
    <m/>
    <n v="1"/>
    <m/>
  </r>
  <r>
    <s v="G"/>
    <n v="1584"/>
    <x v="1118"/>
    <s v="eklampo (ek-lam'-po) v._x000a_1. to be resplendent_x000a_[from G1537 and G2989]_x000a_KJV: shine forth _x000a_Root(s): G1537, G2989 "/>
    <n v="1"/>
    <x v="365"/>
    <x v="532"/>
    <m/>
    <s v="ἐκ"/>
    <m/>
    <n v="1537"/>
    <s v="ἐκ"/>
    <n v="2989"/>
    <s v="λάμπω"/>
    <m/>
    <m/>
    <s v="verb"/>
    <m/>
    <m/>
    <n v="1"/>
    <m/>
  </r>
  <r>
    <s v="G"/>
    <n v="59"/>
    <x v="1119"/>
    <s v="agorazo (ag-or-ad'-zo) v._x000a_1. (properly) to go to market_x000a_2. (by implication) to purchase_x000a_3. (specially) to redeem_x000a_[from G58]_x000a_KJV: buy, redeem _x000a_Root(s): G58 "/>
    <n v="30"/>
    <x v="366"/>
    <x v="533"/>
    <n v="1"/>
    <m/>
    <m/>
    <n v="58"/>
    <s v="ἀγορά"/>
    <s v=""/>
    <m/>
    <m/>
    <m/>
    <s v="verb"/>
    <m/>
    <m/>
    <n v="1"/>
    <m/>
  </r>
  <r>
    <s v="G"/>
    <n v="1713"/>
    <x v="1120"/>
    <s v="emporos (em'-por-os) n._x000a_1. a (wholesale) tradesman_x000a_[from G1722 and the base of G4198]_x000a_KJV: merchant _x000a_Root(s): G1722, G4198 "/>
    <n v="5"/>
    <x v="367"/>
    <x v="112"/>
    <n v="2"/>
    <s v="ἐν"/>
    <m/>
    <n v="1722"/>
    <s v="ἔν"/>
    <n v="4198"/>
    <s v="πορεύομαι"/>
    <m/>
    <m/>
    <s v="noun"/>
    <m/>
    <m/>
    <n v="1"/>
    <m/>
  </r>
  <r>
    <s v="G"/>
    <n v="4097"/>
    <x v="1121"/>
    <s v="piprasko (pip-ras'-ko) (a reduplicated and prolonged form of prao  prah'-o; (which occurs only as an alternate in certain tenses)) v._x000a_1. to sell (by travelling or traffic)_x000a_2. (figuratively) to dispose of as merchandise or into slavery_x000a_{literally or figuratively}_x000a_[contracted from perao &quot;to traverse&quot; (from the base of G4008)]_x000a_KJV: sell _x000a_Root(s): G4008 "/>
    <n v="9"/>
    <x v="368"/>
    <x v="111"/>
    <m/>
    <m/>
    <m/>
    <n v="4008"/>
    <s v="πέραν"/>
    <s v=""/>
    <m/>
    <m/>
    <m/>
    <s v="verb"/>
    <m/>
    <m/>
    <n v="1"/>
    <m/>
  </r>
  <r>
    <s v="G"/>
    <n v="4186"/>
    <x v="1122"/>
    <s v="polutimos (pol-oot'-ee-mos) adj._x000a_1. extremely valuable_x000a_[from G4183 and G5092]_x000a_KJV: very costly, of great price _x000a_Root(s): G4183, G5092 "/>
    <n v="3"/>
    <x v="368"/>
    <x v="534"/>
    <m/>
    <m/>
    <m/>
    <n v="4183"/>
    <s v="πολύς"/>
    <n v="5092"/>
    <s v="τιμή"/>
    <m/>
    <m/>
    <s v="adjective"/>
    <m/>
    <m/>
    <n v="1"/>
    <m/>
  </r>
  <r>
    <s v="G"/>
    <n v="1085"/>
    <x v="1123"/>
    <s v="genos (ghen'-os) n._x000a_1. kin_x000a_{abstract or concrete, literal or figurative, individual or collective}_x000a_[from G1096]_x000a_KJV: born, country(-man), diversity, generation, kind(-red), nation, offspring, stock _x000a_Root(s): G1096 "/>
    <n v="20"/>
    <x v="369"/>
    <x v="65"/>
    <n v="6"/>
    <m/>
    <m/>
    <n v="1096"/>
    <s v="γίνομαι"/>
    <s v=""/>
    <m/>
    <m/>
    <m/>
    <s v="noun"/>
    <m/>
    <m/>
    <n v="1"/>
    <m/>
  </r>
  <r>
    <s v="G"/>
    <n v="4522"/>
    <x v="1124"/>
    <s v="sagene (sag-ay'-nay) n._x000a_1. a &quot;seine&quot; for fishing_x000a_[from a derivative of satto &quot;to equip&quot; meaning furniture, especially a pack-saddle (which in the East is merely a bag of netted rope)]_x000a_KJV: net "/>
    <n v="1"/>
    <x v="369"/>
    <x v="1"/>
    <m/>
    <m/>
    <m/>
    <m/>
    <m/>
    <m/>
    <m/>
    <m/>
    <m/>
    <s v="noun"/>
    <m/>
    <m/>
    <n v="0"/>
    <m/>
  </r>
  <r>
    <s v="G"/>
    <n v="30"/>
    <x v="1125"/>
    <s v="aggeion (ang-eye`-on) n._x000a_1. a receptacle_x000a_[from aggos &quot;a pail&quot; (perhaps as bent)]_x000a_KJV: vessel _x000a_Compare: G43, G44, G45 _x000a_See also: G3582, G2765, G4632, G5473 "/>
    <n v="2"/>
    <x v="370"/>
    <x v="1"/>
    <m/>
    <m/>
    <m/>
    <m/>
    <m/>
    <m/>
    <m/>
    <m/>
    <m/>
    <s v="noun"/>
    <m/>
    <m/>
    <n v="0"/>
    <m/>
  </r>
  <r>
    <s v="G"/>
    <n v="307"/>
    <x v="1126"/>
    <s v="anabibazo (an-ab-ee-bad'-zo) v._x000a_1. to cause to go up, i.e. haul (a net)_x000a_[from G303 and a derivative of the base of G939]_x000a_KJV: draw _x000a_Root(s): G303, G939 "/>
    <n v="1"/>
    <x v="370"/>
    <x v="24"/>
    <m/>
    <s v="ἀνά"/>
    <m/>
    <n v="303"/>
    <s v="ἀνά"/>
    <n v="939"/>
    <s v="βάσις"/>
    <m/>
    <m/>
    <s v="verb"/>
    <m/>
    <m/>
    <n v="1"/>
    <m/>
  </r>
  <r>
    <s v="G"/>
    <n v="873"/>
    <x v="1127"/>
    <s v="aphorizo (af-or-id'-zo) v._x000a_1. to set off by boundary_x000a_2. (figuratively) limit, exclude, appoint, etc._x000a_[from G575 and G3724]_x000a_KJV: divide, separate, sever _x000a_Root(s): G575, G3724 "/>
    <n v="10"/>
    <x v="371"/>
    <x v="535"/>
    <m/>
    <s v="ἀπό"/>
    <m/>
    <n v="575"/>
    <s v="ἀπό"/>
    <n v="3724"/>
    <s v="ὁρίζω"/>
    <m/>
    <m/>
    <s v="verb"/>
    <m/>
    <m/>
    <n v="1"/>
    <m/>
  </r>
  <r>
    <s v="G"/>
    <n v="3332"/>
    <x v="1128"/>
    <s v="metairo (met-ai'-ro) v._x000a_1. to betake oneself, i.e. remove (locally)_x000a_[from G3326 and G142]_x000a_KJV: depart _x000a_Root(s): G3326, G142 "/>
    <n v="2"/>
    <x v="372"/>
    <x v="187"/>
    <m/>
    <s v="μετά"/>
    <m/>
    <n v="3326"/>
    <s v="μετά"/>
    <n v="142"/>
    <s v="αἴρω"/>
    <m/>
    <m/>
    <s v="verb"/>
    <m/>
    <m/>
    <n v="1"/>
    <m/>
  </r>
  <r>
    <s v="G"/>
    <n v="3968"/>
    <x v="1129"/>
    <s v="patris (pat-rece') n._x000a_1. a father-land, i.e. native town_x000a_2. (figuratively) heavenly home_x000a_[from G3902]_x000a_KJV: (own) country _x000a_Root(s): G3902 "/>
    <n v="8"/>
    <x v="373"/>
    <x v="536"/>
    <m/>
    <m/>
    <m/>
    <n v="3902"/>
    <s v="παράσημος"/>
    <s v=""/>
    <m/>
    <m/>
    <m/>
    <s v="noun"/>
    <m/>
    <m/>
    <n v="1"/>
    <m/>
  </r>
  <r>
    <s v="G"/>
    <n v="5045"/>
    <x v="1130"/>
    <s v="tekton (tek'-tone) n._x000a_1. an artisan (as producer of fabrics)_x000a_2. (specially), a craftsman in wood_x000a_[from the base of G5098]_x000a_KJV: carpenter _x000a_Root(s): G5088 "/>
    <n v="2"/>
    <x v="374"/>
    <x v="537"/>
    <n v="1"/>
    <m/>
    <m/>
    <n v="5088"/>
    <s v="τίκτω"/>
    <s v=""/>
    <m/>
    <m/>
    <m/>
    <s v="noun"/>
    <m/>
    <m/>
    <n v="1"/>
    <m/>
  </r>
  <r>
    <s v="G"/>
    <n v="820"/>
    <x v="1131"/>
    <s v="atimos (at'-ee-mos) adj._x000a_1. (negatively) unhonoured_x000a_2. (positively) dishonoured_x000a_[from G1 (as a negative particle) and G5092]_x000a_KJV: despised, without honour, less honourable (comparative degree) _x000a_Root(s): G1, G5092 "/>
    <n v="4"/>
    <x v="375"/>
    <x v="534"/>
    <n v="3"/>
    <m/>
    <m/>
    <n v="1"/>
    <s v="α"/>
    <n v="5092"/>
    <s v="τιμή"/>
    <m/>
    <m/>
    <s v="adjective"/>
    <m/>
    <m/>
    <n v="1"/>
    <m/>
  </r>
  <r>
    <s v="G"/>
    <n v="570"/>
    <x v="1132"/>
    <s v="apistia (ap-is-tee'-ah) n._x000a_1. faithlessness_x000a_2. (negatively) disbelief (lack of Christian faith)_x000a_3. (positively) unfaithfulness (disobedience)_x000a_[from G571]_x000a_KJV: unbelief _x000a_Root(s): G571 "/>
    <n v="11"/>
    <x v="376"/>
    <x v="538"/>
    <m/>
    <m/>
    <m/>
    <n v="571"/>
    <s v="ἄπιστος"/>
    <s v=""/>
    <m/>
    <m/>
    <m/>
    <s v="noun"/>
    <m/>
    <m/>
    <n v="1"/>
    <m/>
  </r>
  <r>
    <s v="G"/>
    <n v="5076"/>
    <x v="1133"/>
    <s v="tetrarches (tet-rar'-khace) n._x000a_1. the ruler of a fourth part of a country (&quot;tetrarch&quot;)_x000a_[from G5064 and G757]_x000a_KJV: tetrarch _x000a_Root(s): G5064, G757 "/>
    <n v="4"/>
    <x v="377"/>
    <x v="222"/>
    <n v="1"/>
    <m/>
    <m/>
    <n v="5064"/>
    <s v="τέσσαρες"/>
    <n v="757"/>
    <s v="ἄρχω"/>
    <m/>
    <m/>
    <s v="noun"/>
    <m/>
    <m/>
    <n v="1"/>
    <m/>
  </r>
  <r>
    <s v="G"/>
    <n v="1754"/>
    <x v="1134"/>
    <s v="energeo (en-erg-eh'-o) v._x000a_1. to be active, efficient_x000a_[from G1756]_x000a_KJV: do, (be) effectual (fervent), be mighty in, shew forth self, work (effectually in) _x000a_Root(s): G1756 "/>
    <n v="21"/>
    <x v="378"/>
    <x v="539"/>
    <n v="1"/>
    <m/>
    <m/>
    <n v="1756"/>
    <s v="ἐνεργής"/>
    <s v=""/>
    <m/>
    <m/>
    <m/>
    <s v="verb"/>
    <m/>
    <m/>
    <n v="1"/>
    <m/>
  </r>
  <r>
    <s v="G"/>
    <n v="659"/>
    <x v="1135"/>
    <s v="apotithemi (ap-ot-eeth'-ay-mee) v._x000a_1. to put away_x000a_{literally or figuratively}_x000a_[from G575 and G5087]_x000a_KJV: cast off, lay apart (aside, down), put away (off) _x000a_Root(s): G575, G5087 "/>
    <n v="9"/>
    <x v="379"/>
    <x v="115"/>
    <n v="2"/>
    <s v="ἀπό"/>
    <m/>
    <n v="575"/>
    <s v="ἀπό"/>
    <n v="5087"/>
    <s v="τίθημι"/>
    <m/>
    <m/>
    <s v="verb"/>
    <m/>
    <m/>
    <n v="1"/>
    <m/>
  </r>
  <r>
    <s v="G"/>
    <n v="2266"/>
    <x v="1136"/>
    <s v="Herodias (hay-ro-dee-as') n/p._x000a_1. Herodias, a woman of the Heodian family_x000a_[from G2264]_x000a_KJV: Herodias _x000a_Root(s): G2264 "/>
    <n v="6"/>
    <x v="379"/>
    <x v="540"/>
    <m/>
    <m/>
    <m/>
    <n v="2264"/>
    <s v="Ἡρώδης"/>
    <s v=""/>
    <m/>
    <m/>
    <m/>
    <s v="Name Person"/>
    <m/>
    <m/>
    <n v="1"/>
    <m/>
  </r>
  <r>
    <s v="G"/>
    <n v="700"/>
    <x v="1137"/>
    <s v="aresko (ar-es'-ko) v._x000a_1. to be agreeable_x000a_2. (by implication) to seek to be agreeable_x000a_[probably from G142 (through the idea of exciting emotion)]_x000a_KJV: please _x000a_Root(s): G142 "/>
    <n v="17"/>
    <x v="380"/>
    <x v="187"/>
    <n v="3"/>
    <m/>
    <m/>
    <n v="142"/>
    <s v="αἴρω"/>
    <s v=""/>
    <m/>
    <m/>
    <m/>
    <s v="verb"/>
    <m/>
    <m/>
    <n v="1"/>
    <m/>
  </r>
  <r>
    <s v="G"/>
    <n v="1077"/>
    <x v="1138"/>
    <s v="genesia (ghen-es'-ee-ah) n._x000a_1. birthday ceremonies_x000a_[neuter plural of a derivative of G1078]_x000a_KJV: birthday _x000a_Root(s): G1078 "/>
    <n v="2"/>
    <x v="380"/>
    <x v="541"/>
    <m/>
    <m/>
    <m/>
    <n v="1078"/>
    <s v="γένεσις"/>
    <s v=""/>
    <m/>
    <m/>
    <m/>
    <s v="noun"/>
    <m/>
    <m/>
    <n v="1"/>
    <m/>
  </r>
  <r>
    <s v="G"/>
    <n v="4094"/>
    <x v="1139"/>
    <s v="pinax (pin'-ax) n._x000a_1. a plate_x000a_[apparently a form of G4109]_x000a_KJV: charger, platter _x000a_Root(s): G4109 "/>
    <n v="5"/>
    <x v="381"/>
    <x v="542"/>
    <n v="1"/>
    <m/>
    <m/>
    <n v="4109"/>
    <s v="πλάξ"/>
    <s v=""/>
    <m/>
    <m/>
    <m/>
    <s v="noun"/>
    <m/>
    <m/>
    <n v="1"/>
    <m/>
  </r>
  <r>
    <s v="G"/>
    <n v="4264"/>
    <x v="1140"/>
    <s v="probibazo (prob-ib-ad'-zo) v._x000a_1. to force forward, i.e. bring to the front, instigate_x000a_[from G4253 and a reduplicated form of G971]_x000a_KJV: draw, before instruct _x000a_Root(s): G4253, G971 "/>
    <n v="1"/>
    <x v="381"/>
    <x v="458"/>
    <m/>
    <s v="πρό"/>
    <m/>
    <n v="4253"/>
    <s v="πρό"/>
    <n v="971"/>
    <s v="βιάζω"/>
    <m/>
    <m/>
    <s v="verb"/>
    <m/>
    <m/>
    <n v="1"/>
    <m/>
  </r>
  <r>
    <s v="G"/>
    <n v="3076"/>
    <x v="1141"/>
    <s v="lupeo (loo-peh'-o) v._x000a_1. to distress_x000a_2. (reflexively or passively) to be sad_x000a_[from G3077]_x000a_KJV: cause grief, grieve, be in heaviness, (be) sorrow(-ful), be (make) sorry _x000a_Root(s): G3077 "/>
    <n v="26"/>
    <x v="382"/>
    <x v="543"/>
    <n v="1"/>
    <m/>
    <m/>
    <n v="3077"/>
    <s v="λύπη"/>
    <s v=""/>
    <m/>
    <m/>
    <m/>
    <s v="verb"/>
    <m/>
    <m/>
    <n v="1"/>
    <m/>
  </r>
  <r>
    <s v="G"/>
    <n v="607"/>
    <x v="1142"/>
    <s v="apokephalizo (ap-ok-ef-al-id'-zo) v._x000a_1. to decapitate_x000a_[from G575 and G2776]_x000a_KJV: behead _x000a_Root(s): G575, G2776 "/>
    <n v="4"/>
    <x v="383"/>
    <x v="544"/>
    <m/>
    <s v="ἀπό"/>
    <m/>
    <n v="575"/>
    <s v="ἀπό"/>
    <n v="2776"/>
    <s v="κεφαλή"/>
    <m/>
    <m/>
    <s v="verb"/>
    <m/>
    <m/>
    <n v="1"/>
    <m/>
  </r>
  <r>
    <s v="G"/>
    <n v="5342"/>
    <x v="1143"/>
    <s v="phero (fer'-o) v._x000a_1. to bring or carry_x000a_{in a very wide application, literally and figuratively, as follows}_x000a_[a primary verb -- for which other, and apparently not cognate ones are used in certain tenses only]_x000a_KJV: be, bear, bring (forth), carry, come, + let her drive, be driven, endure, go on, lay, lead, move, reach, rushing, uphold "/>
    <n v="66"/>
    <x v="384"/>
    <x v="1"/>
    <n v="23"/>
    <m/>
    <m/>
    <m/>
    <m/>
    <m/>
    <m/>
    <m/>
    <m/>
    <s v="verb"/>
    <m/>
    <m/>
    <n v="0"/>
    <m/>
  </r>
  <r>
    <s v="G"/>
    <n v="4430"/>
    <x v="1144"/>
    <s v="ptoma (pto`-mah) n._x000a_1. a ruin_x000a_2. (specially), lifeless body (corpse, carrion)_x000a_[from the alternate of G4098]_x000a_KJV: dead body, carcase, corpse _x000a_Root(s): G4098 "/>
    <n v="7"/>
    <x v="385"/>
    <x v="366"/>
    <m/>
    <m/>
    <m/>
    <n v="4098"/>
    <s v="πίπτω"/>
    <s v=""/>
    <m/>
    <m/>
    <m/>
    <s v="noun"/>
    <m/>
    <m/>
    <n v="1"/>
    <m/>
  </r>
  <r>
    <s v="G"/>
    <n v="528"/>
    <x v="1145"/>
    <s v="apantao (ap-an-tah'-o) v._x000a_1. to meet away, i.e. encounter_x000a_[from G575 and a derivative of G473]_x000a_KJV: meet _x000a_Root(s): G575, G473 "/>
    <n v="2"/>
    <x v="386"/>
    <x v="392"/>
    <n v="1"/>
    <s v="ἀπό"/>
    <m/>
    <n v="575"/>
    <s v="ἀπό"/>
    <n v="473"/>
    <s v="ἀντί"/>
    <m/>
    <m/>
    <s v="verb"/>
    <m/>
    <m/>
    <n v="1"/>
    <m/>
  </r>
  <r>
    <s v="G"/>
    <n v="3979"/>
    <x v="1146"/>
    <s v="peze (ped-zay`) adv._x000a_1. foot-wise, i.e. by walking_x000a_[dative case feminine of a derivative of G4228 (as adverb)]_x000a_KJV: a- (on) foot _x000a_Root(s): G4228 "/>
    <n v="2"/>
    <x v="386"/>
    <x v="293"/>
    <n v="1"/>
    <m/>
    <m/>
    <n v="4228"/>
    <s v="πούς"/>
    <s v=""/>
    <m/>
    <m/>
    <m/>
    <s v="adverb"/>
    <m/>
    <m/>
    <n v="1"/>
    <m/>
  </r>
  <r>
    <s v="G"/>
    <n v="732"/>
    <x v="1147"/>
    <s v="arrhostos (ar'-rhoce-tos) adj._x000a_1. sick_x000a_[from G1 (as a negative particle) and a presumed derivative of G4517]_x000a_KJV: sick (folk, -ly) _x000a_Root(s): G1, G4517 "/>
    <n v="5"/>
    <x v="387"/>
    <x v="545"/>
    <m/>
    <m/>
    <m/>
    <n v="1"/>
    <s v="α"/>
    <n v="4517"/>
    <s v="ῥώννυμι"/>
    <m/>
    <m/>
    <s v="adjective"/>
    <m/>
    <m/>
    <n v="1"/>
    <m/>
  </r>
  <r>
    <s v="G"/>
    <n v="508"/>
    <x v="1148"/>
    <s v="anogeon (an-ogue'-eh-on) n._x000a_1. above the ground_x000a_2. (properly) the second floor of a building_x000a_3. used for a dome or a balcony on the upper story_x000a_[from G507 and G1093]_x000a_KJV: upper room _x000a_Root(s): G507, G1093 "/>
    <n v="2"/>
    <x v="388"/>
    <x v="89"/>
    <m/>
    <m/>
    <m/>
    <n v="507"/>
    <s v="ἄνω"/>
    <n v="1093"/>
    <s v="γῆ"/>
    <m/>
    <m/>
    <s v="noun"/>
    <m/>
    <m/>
    <n v="1"/>
    <m/>
  </r>
  <r>
    <s v="G"/>
    <n v="1033"/>
    <x v="1149"/>
    <s v="broma (bro`-mah) n._x000a_1. food_x000a_2. (ceremonially) especially articles allowed or forbidden by the Jewish law_x000a_{literally or figuratively}_x000a_[from the base of G977]_x000a_KJV: meat, victuals _x000a_Root(s): G977 _x000a_Compare: G1035, G1305, G4620, G5160, G5315 "/>
    <n v="17"/>
    <x v="388"/>
    <x v="325"/>
    <m/>
    <m/>
    <m/>
    <n v="977"/>
    <s v="βιβρώσκω"/>
    <m/>
    <m/>
    <m/>
    <m/>
    <s v="noun"/>
    <m/>
    <m/>
    <n v="1"/>
    <m/>
  </r>
  <r>
    <s v="G"/>
    <n v="4002"/>
    <x v="1150"/>
    <s v="pente (pen'-teh) n._x000a_1. five_x000a_[a primary numeral]_x000a_KJV: five "/>
    <n v="38"/>
    <x v="389"/>
    <x v="1"/>
    <n v="6"/>
    <m/>
    <m/>
    <m/>
    <m/>
    <m/>
    <m/>
    <m/>
    <m/>
    <s v="noun"/>
    <m/>
    <m/>
    <n v="0"/>
    <m/>
  </r>
  <r>
    <s v="G"/>
    <n v="2127"/>
    <x v="1151"/>
    <s v="eulogeo (yoo-log-eh'-o) v._x000a_1. to speak well of_x000a_2. (religiously) to bless (thank or invoke a benediction upon, prosper)_x000a_[from a compound of G2095 and G3056]_x000a_KJV: bless, praise _x000a_Root(s): G2095, G3056 "/>
    <n v="42"/>
    <x v="390"/>
    <x v="316"/>
    <n v="2"/>
    <m/>
    <m/>
    <n v="2095"/>
    <s v="εὖ"/>
    <n v="3056"/>
    <s v="λόγος"/>
    <m/>
    <m/>
    <s v="verb"/>
    <m/>
    <m/>
    <n v="1"/>
    <m/>
  </r>
  <r>
    <s v="G"/>
    <n v="2806"/>
    <x v="1152"/>
    <s v="klao (klah'-o) v._x000a_1. to break (specially, of bread)_x000a_[a primary verb]_x000a_KJV: break "/>
    <n v="14"/>
    <x v="390"/>
    <x v="1"/>
    <n v="7"/>
    <m/>
    <m/>
    <m/>
    <m/>
    <m/>
    <m/>
    <m/>
    <m/>
    <s v="verb"/>
    <m/>
    <m/>
    <n v="0"/>
    <m/>
  </r>
  <r>
    <s v="G"/>
    <n v="2801"/>
    <x v="1153"/>
    <s v="klasma (klas'-mah) n._x000a_1. a piece (bit)_x000a_[from G2806]_x000a_KJV: broken, fragment _x000a_Root(s): G2806 "/>
    <n v="9"/>
    <x v="391"/>
    <x v="526"/>
    <m/>
    <m/>
    <m/>
    <n v="2806"/>
    <s v="κλάω"/>
    <s v=""/>
    <m/>
    <m/>
    <m/>
    <s v="noun"/>
    <m/>
    <m/>
    <n v="1"/>
    <m/>
  </r>
  <r>
    <s v="G"/>
    <n v="2894"/>
    <x v="1154"/>
    <s v="kophinos (kof'-ee-nos) n._x000a_1. a (small) basket_x000a_[of uncertain derivation]_x000a_KJV: basket "/>
    <n v="6"/>
    <x v="391"/>
    <x v="1"/>
    <m/>
    <m/>
    <m/>
    <m/>
    <m/>
    <m/>
    <m/>
    <m/>
    <m/>
    <s v="noun"/>
    <m/>
    <m/>
    <n v="0"/>
    <m/>
  </r>
  <r>
    <s v="G"/>
    <n v="4134"/>
    <x v="1155"/>
    <s v="pleres (play'-race) adj._x000a_1. filled, replete, or covered over_x000a_2. (by analogy) complete_x000a_[from G4130]_x000a_KJV: full _x000a_Root(s): G4130 "/>
    <n v="16"/>
    <x v="391"/>
    <x v="76"/>
    <n v="2"/>
    <m/>
    <m/>
    <n v="4130"/>
    <s v="πλήθω"/>
    <s v=""/>
    <m/>
    <m/>
    <m/>
    <s v="adjective"/>
    <m/>
    <m/>
    <n v="1"/>
    <m/>
  </r>
  <r>
    <s v="G"/>
    <n v="4000"/>
    <x v="1156"/>
    <s v="pentakischilioi (pen-tak-is-khil'-ee-oy) n._x000a_1. five times a thousand_x000a_[from G3999 and G5507]_x000a_KJV: five thousand _x000a_Root(s): G3999, G5507 "/>
    <n v="6"/>
    <x v="392"/>
    <x v="546"/>
    <m/>
    <m/>
    <m/>
    <n v="3999"/>
    <s v="πεντακίς"/>
    <n v="5507"/>
    <s v="χίλιοι"/>
    <m/>
    <m/>
    <s v="noun"/>
    <m/>
    <m/>
    <n v="1"/>
    <m/>
  </r>
  <r>
    <s v="G"/>
    <n v="315"/>
    <x v="1157"/>
    <s v="anagkazo (an-ang-kad'-zo) v._x000a_1. to necessitate_x000a_[from G318]_x000a_KJV: compel, constrain _x000a_Root(s): G318 "/>
    <n v="9"/>
    <x v="393"/>
    <x v="547"/>
    <n v="1"/>
    <m/>
    <m/>
    <n v="318"/>
    <s v="ἀναγκή"/>
    <s v=""/>
    <m/>
    <m/>
    <m/>
    <s v="verb"/>
    <m/>
    <m/>
    <n v="1"/>
    <m/>
  </r>
  <r>
    <s v="G"/>
    <n v="1727"/>
    <x v="1158"/>
    <s v="enantios (en-an-tee'-os) adj._x000a_1. opposite_x000a_2. (figuratively) antagonistic_x000a_[from G1725]_x000a_KJV: (over) against, contrary _x000a_Root(s): G1725 "/>
    <n v="8"/>
    <x v="394"/>
    <x v="548"/>
    <n v="2"/>
    <m/>
    <m/>
    <n v="1725"/>
    <s v="ἔναντι"/>
    <s v=""/>
    <m/>
    <m/>
    <m/>
    <s v="adjective"/>
    <m/>
    <m/>
    <n v="1"/>
    <m/>
  </r>
  <r>
    <s v="G"/>
    <n v="4712"/>
    <x v="1159"/>
    <s v="stadion (stad'-ee-on) (or masculine (in plural) stadios  stad'-ee-os) n._x000a_1. a stade or certain measure of distance_x000a_2. (by implication) a stadium or race-course_x000a_[from the base of G2476 (as fixed)]_x000a_KJV: furlong, race _x000a_Root(s): G2476 "/>
    <n v="7"/>
    <x v="394"/>
    <x v="296"/>
    <m/>
    <m/>
    <m/>
    <n v="2476"/>
    <s v="ἵστημι"/>
    <s v=""/>
    <m/>
    <m/>
    <m/>
    <s v="noun"/>
    <m/>
    <m/>
    <n v="1"/>
    <m/>
  </r>
  <r>
    <s v="G"/>
    <n v="5067"/>
    <x v="1160"/>
    <s v="tetartos (tet'-ar-tos) adj._x000a_1. fourth_x000a_[ordinal from G5064]_x000a_KJV: four(-th) _x000a_Root(s): G5064 "/>
    <n v="10"/>
    <x v="395"/>
    <x v="53"/>
    <m/>
    <m/>
    <m/>
    <n v="5064"/>
    <s v="τέσσαρες"/>
    <s v=""/>
    <m/>
    <m/>
    <m/>
    <s v="adjective"/>
    <m/>
    <m/>
    <n v="1"/>
    <m/>
  </r>
  <r>
    <s v="G"/>
    <n v="5326"/>
    <x v="1161"/>
    <s v="phantasma (fan'-tas-mah) n._x000a_1. (properly concrete) a (mere) show (&quot;phantasm&quot;), i.e. spectre_x000a_[from G5324]_x000a_KJV: spirit _x000a_Root(s): G5324 "/>
    <n v="2"/>
    <x v="396"/>
    <x v="549"/>
    <m/>
    <m/>
    <m/>
    <n v="5324"/>
    <s v="φαντάζω"/>
    <s v=""/>
    <m/>
    <m/>
    <m/>
    <s v="noun"/>
    <m/>
    <m/>
    <n v="1"/>
    <m/>
  </r>
  <r>
    <s v="G"/>
    <n v="5401"/>
    <x v="1162"/>
    <s v="phobos (fob'-os) n._x000a_1. alarm or fright_x000a_[from a primary phebomai &quot;to be put in fear&quot;]_x000a_KJV: be afraid, + exceedingly, fear, terror "/>
    <n v="47"/>
    <x v="396"/>
    <x v="1"/>
    <n v="5"/>
    <m/>
    <m/>
    <m/>
    <m/>
    <m/>
    <m/>
    <m/>
    <m/>
    <s v="noun"/>
    <m/>
    <m/>
    <n v="0"/>
    <m/>
  </r>
  <r>
    <s v="G"/>
    <n v="2670"/>
    <x v="1163"/>
    <s v="katapontizo (kat-ap-on-tid'-zo) v._x000a_1. to plunge down, i.e. submerge_x000a_[from G2596 and a derivative of the same as G4195]_x000a_KJV: drown, sink _x000a_Root(s): G2596, G4195 "/>
    <n v="2"/>
    <x v="397"/>
    <x v="550"/>
    <m/>
    <s v="κατά"/>
    <m/>
    <n v="2596"/>
    <s v="κατά"/>
    <n v="4195"/>
    <s v="Πόντος"/>
    <m/>
    <m/>
    <s v="verb"/>
    <m/>
    <m/>
    <n v="1"/>
    <m/>
  </r>
  <r>
    <s v="G"/>
    <n v="2948"/>
    <x v="1164"/>
    <s v="kullos (kool-los') adj._x000a_1. rocking about, i.e. crippled (maimed, in feet or hands)_x000a_[from the base of G2949 (through the idea of circularity)]_x000a_KJV: maimed _x000a_Root(s): G2949 _x000a_See also: G2947 "/>
    <n v="4"/>
    <x v="397"/>
    <x v="551"/>
    <m/>
    <m/>
    <m/>
    <n v="2949"/>
    <s v="κύμα"/>
    <m/>
    <m/>
    <m/>
    <m/>
    <s v="adjective"/>
    <m/>
    <m/>
    <n v="1"/>
    <m/>
  </r>
  <r>
    <s v="G"/>
    <n v="1365"/>
    <x v="1165"/>
    <s v="distazo (dis-tad'-zo) v._x000a_1. (properly) to duplicate_x000a_2. (mentally) to waver (in opinion)_x000a_[from G1364]_x000a_KJV: doubt _x000a_Root(s): G1364 "/>
    <n v="2"/>
    <x v="398"/>
    <x v="449"/>
    <m/>
    <m/>
    <m/>
    <n v="1364"/>
    <s v="δίς"/>
    <s v=""/>
    <m/>
    <m/>
    <m/>
    <s v="verb"/>
    <m/>
    <m/>
    <n v="1"/>
    <m/>
  </r>
  <r>
    <s v="G"/>
    <n v="1949"/>
    <x v="1166"/>
    <s v="epilambanomai (ep-ee-lam-ban'-om-ai) v._x000a_1. to seize (for help, injury, attainment, or any other purpose)_x000a_{literally or figuratively}_x000a_[middle voice from G1909 and G2983]_x000a_KJV: catch, lay hold (up-)on, take (by, hold of, on) _x000a_Root(s): G1909, G2983 "/>
    <n v="19"/>
    <x v="398"/>
    <x v="68"/>
    <n v="1"/>
    <s v="ἐπί"/>
    <m/>
    <n v="1909"/>
    <s v="ἐπί"/>
    <n v="2983"/>
    <s v="λαμβάνω"/>
    <m/>
    <m/>
    <s v="verb"/>
    <m/>
    <m/>
    <n v="1"/>
    <m/>
  </r>
  <r>
    <s v="G"/>
    <n v="2869"/>
    <x v="1167"/>
    <s v="kopazo (kop-ad'-zo) v._x000a_1. to tire_x000a_2. (figuratively) to relax_x000a_[from G2873]_x000a_KJV: cease _x000a_Root(s): G2873 "/>
    <n v="3"/>
    <x v="399"/>
    <x v="338"/>
    <m/>
    <m/>
    <m/>
    <n v="2873"/>
    <s v="κόπος"/>
    <s v=""/>
    <m/>
    <m/>
    <m/>
    <s v="verb"/>
    <m/>
    <m/>
    <n v="1"/>
    <m/>
  </r>
  <r>
    <s v="G"/>
    <n v="230"/>
    <x v="1168"/>
    <s v="alethos (al-ay-thoce`) adv._x000a_1. truly_x000a_[adverb from G227]_x000a_KJV: indeed, surely, of a surety, truly, of a (in) truth, verily, very _x000a_Root(s): G227 "/>
    <n v="18"/>
    <x v="400"/>
    <x v="552"/>
    <m/>
    <m/>
    <m/>
    <n v="227"/>
    <s v="ἀληθής"/>
    <s v=""/>
    <m/>
    <m/>
    <m/>
    <s v="adverb"/>
    <m/>
    <m/>
    <n v="1"/>
    <m/>
  </r>
  <r>
    <s v="G"/>
    <n v="1082"/>
    <x v="1169"/>
    <s v="Gennesaret (ghen-nay-sar-et') n/l._x000a_1. Gennesaret (i.e. Kinnereth), a lake and plain in Israel_x000a_[of Hebrew origin]_x000a_KJV: Gennesaret _x000a_Compare: H3672 "/>
    <n v="3"/>
    <x v="401"/>
    <x v="1"/>
    <m/>
    <m/>
    <m/>
    <m/>
    <m/>
    <m/>
    <m/>
    <m/>
    <m/>
    <s v="Name Location"/>
    <m/>
    <m/>
    <n v="0"/>
    <m/>
  </r>
  <r>
    <s v="G"/>
    <n v="1295"/>
    <x v="1170"/>
    <s v="diasozo (dee-as-owdz'-o) v._x000a_1. to save thoroughly_x000a_2. (by implication or analogy) to cure, preserve, rescue, etc._x000a_[from G1223 and G4982]_x000a_KJV: bring safe, escape (safe), heal, make perfectly whole, save _x000a_Root(s): G1223, G4982 "/>
    <n v="8"/>
    <x v="402"/>
    <x v="287"/>
    <m/>
    <s v="διά"/>
    <m/>
    <n v="1223"/>
    <s v="διά"/>
    <n v="4982"/>
    <s v="σώζω"/>
    <m/>
    <m/>
    <s v="verb"/>
    <m/>
    <m/>
    <n v="1"/>
    <m/>
  </r>
  <r>
    <s v="G"/>
    <n v="3845"/>
    <x v="1171"/>
    <s v="parabaino (par-ab-ai'-no) v._x000a_1. to go contrary to, i.e. violate a command_x000a_[from G3844 and the base of G939]_x000a_KJV: (by) transgress(-ion) _x000a_Root(s): G3844, G939 "/>
    <n v="3"/>
    <x v="403"/>
    <x v="24"/>
    <n v="3"/>
    <s v="παρά"/>
    <m/>
    <n v="3844"/>
    <s v="παρά"/>
    <n v="939"/>
    <s v="βάσις"/>
    <m/>
    <m/>
    <s v="verb"/>
    <m/>
    <m/>
    <n v="1"/>
    <m/>
  </r>
  <r>
    <s v="G"/>
    <n v="3862"/>
    <x v="1172"/>
    <s v="paradosis (par-ad'-os-is) n._x000a_1. transmission_x000a_2. (concretely) a precept_x000a_3. (specially) the Jewish traditionary law_x000a_[from G3860]_x000a_KJV: ordinance, tradition _x000a_Root(s): G3860 "/>
    <n v="13"/>
    <x v="403"/>
    <x v="209"/>
    <m/>
    <m/>
    <m/>
    <n v="3860"/>
    <s v="παραδίδωμι"/>
    <s v=""/>
    <m/>
    <m/>
    <m/>
    <s v="noun"/>
    <m/>
    <m/>
    <n v="1"/>
    <m/>
  </r>
  <r>
    <s v="G"/>
    <n v="4245"/>
    <x v="1173"/>
    <s v="presbuteros (pres-boo'-ter-os) adj._x000a_1. older_x000a_2. (as noun) a senior_x000a_3. (specially) an Israelite Sanhedrist_x000a_4. (figuratively) member of the celestial council_x000a_5. (Christian) &quot;presbyter&quot;_x000a_[comparative of presbus &quot;elderly&quot;]_x000a_KJV: elder(-est), old "/>
    <n v="66"/>
    <x v="403"/>
    <x v="1"/>
    <n v="3"/>
    <m/>
    <m/>
    <m/>
    <m/>
    <m/>
    <m/>
    <m/>
    <m/>
    <s v="adjective"/>
    <m/>
    <m/>
    <n v="0"/>
    <m/>
  </r>
  <r>
    <s v="G"/>
    <n v="2551"/>
    <x v="1174"/>
    <s v="kakologeo (kak-ol-og-eh'-o) v._x000a_1. to revile_x000a_[from a compound of G2556 and G3056]_x000a_KJV: curse, speak evil of _x000a_Root(s): G2556, G3056 "/>
    <n v="4"/>
    <x v="404"/>
    <x v="316"/>
    <m/>
    <m/>
    <m/>
    <n v="2556"/>
    <s v="κακός"/>
    <n v="3056"/>
    <s v="λόγος"/>
    <m/>
    <m/>
    <s v="verb"/>
    <m/>
    <m/>
    <n v="1"/>
    <m/>
  </r>
  <r>
    <s v="G"/>
    <n v="5091"/>
    <x v="1175"/>
    <s v="timao (tim-ah'-o) v._x000a_1. to prize, i.e. fix a valuation upon_x000a_2. (by implication) to revere_x000a_[from G5093]_x000a_KJV: honour, value _x000a_Root(s): G5093 "/>
    <n v="21"/>
    <x v="404"/>
    <x v="553"/>
    <n v="1"/>
    <m/>
    <m/>
    <n v="5093"/>
    <s v="τίμιος"/>
    <s v=""/>
    <m/>
    <m/>
    <m/>
    <s v="verb"/>
    <m/>
    <m/>
    <n v="1"/>
    <m/>
  </r>
  <r>
    <s v="G"/>
    <n v="5623"/>
    <x v="1176"/>
    <s v="opheleo (o-fel-eh'-o) v._x000a_1. to be useful, i.e. to benefit_x000a_[from a derivative of the base of G5624]_x000a_KJV: advantage, better, prevail, profit _x000a_Root(s): G5624 _x000a_See also: G5622 "/>
    <n v="15"/>
    <x v="405"/>
    <x v="554"/>
    <m/>
    <m/>
    <m/>
    <n v="5624"/>
    <s v="ὠφέλιμος"/>
    <m/>
    <m/>
    <m/>
    <m/>
    <s v="verb"/>
    <m/>
    <m/>
    <n v="1"/>
    <m/>
  </r>
  <r>
    <s v="G"/>
    <n v="208"/>
    <x v="1177"/>
    <s v="akuroo (ak-oo-roh'-o) v._x000a_1. to invalidate_x000a_[from G1 (as a negative particle) and G2964]_x000a_KJV: disannul, make of none effect _x000a_Root(s): G1, G2964 "/>
    <n v="3"/>
    <x v="406"/>
    <x v="555"/>
    <m/>
    <m/>
    <m/>
    <n v="1"/>
    <s v="α"/>
    <n v="2964"/>
    <s v="κυρόω"/>
    <m/>
    <m/>
    <s v="verb"/>
    <m/>
    <m/>
    <n v="1"/>
    <m/>
  </r>
  <r>
    <s v="G"/>
    <n v="4206"/>
    <x v="1178"/>
    <s v="porrho (por'-rho) adv._x000a_1. forwards, i.e. at a distance_x000a_[adverb from G4253]_x000a_KJV: far, a great way off _x000a_Root(s): G4253 _x000a_See also: G4207 "/>
    <n v="3"/>
    <x v="407"/>
    <x v="58"/>
    <n v="2"/>
    <m/>
    <m/>
    <n v="4253"/>
    <s v="πρό"/>
    <m/>
    <m/>
    <m/>
    <m/>
    <s v="adverb"/>
    <m/>
    <m/>
    <n v="1"/>
    <m/>
  </r>
  <r>
    <s v="G"/>
    <n v="5491"/>
    <x v="1179"/>
    <s v="cheilos (khei`-los) n._x000a_1. a lip (as a pouring place)_x000a_2. (figuratively) a margin (of water)_x000a_[from a form of the same as G5490]_x000a_KJV: lip, shore _x000a_Root(s): G5490 "/>
    <n v="7"/>
    <x v="407"/>
    <x v="123"/>
    <n v="1"/>
    <m/>
    <m/>
    <n v="5490"/>
    <s v="χάσμα"/>
    <s v=""/>
    <m/>
    <m/>
    <m/>
    <s v="noun"/>
    <m/>
    <m/>
    <n v="1"/>
    <m/>
  </r>
  <r>
    <s v="G"/>
    <n v="1319"/>
    <x v="1180"/>
    <s v="didaskalia (did-as-kal-ee'-ah) n._x000a_1. instruction (the function or the information)_x000a_[from G1320]_x000a_KJV: doctrine, learning, teaching _x000a_Root(s): G1320 "/>
    <n v="21"/>
    <x v="408"/>
    <x v="556"/>
    <m/>
    <m/>
    <m/>
    <n v="1320"/>
    <s v="διδάσκαλος"/>
    <s v=""/>
    <m/>
    <m/>
    <m/>
    <s v="noun"/>
    <m/>
    <m/>
    <n v="1"/>
    <m/>
  </r>
  <r>
    <s v="G"/>
    <n v="1778"/>
    <x v="1181"/>
    <s v="entalma (en'-tal-mah) n._x000a_1. an injunction, i.e. religious precept_x000a_[from G1781]_x000a_KJV: commandment _x000a_Root(s): G1781 "/>
    <n v="3"/>
    <x v="408"/>
    <x v="266"/>
    <m/>
    <m/>
    <m/>
    <n v="1781"/>
    <s v="ἐντέλλομαι"/>
    <s v=""/>
    <m/>
    <m/>
    <m/>
    <s v="noun"/>
    <m/>
    <m/>
    <n v="1"/>
    <m/>
  </r>
  <r>
    <s v="G"/>
    <n v="3155"/>
    <x v="1182"/>
    <s v="maten (mat'-ayn) adv._x000a_1. folly_x000a_2. (adverbially) to no purpose, futilely_x000a_[accusative case of a derivative of the base of G3145 (through the idea of tentative manipulation, i.e. unsuccessful search, or else of punishment)]_x000a_KJV: in vain _x000a_Root(s): G3145 _x000a_See also: G3154 "/>
    <n v="2"/>
    <x v="408"/>
    <x v="277"/>
    <n v="2"/>
    <m/>
    <m/>
    <n v="3145"/>
    <s v="μασσάομαι"/>
    <m/>
    <m/>
    <m/>
    <m/>
    <s v="adverb"/>
    <m/>
    <m/>
    <n v="1"/>
    <m/>
  </r>
  <r>
    <s v="G"/>
    <n v="4576"/>
    <x v="1183"/>
    <s v="sebomai (seb'-om-ai) v._x000a_1. to reverence_x000a_2. (antonym) to irreverence_x000a_[middle voice of an apparently primary verb]_x000a_KJV: devout, religious, worship _x000a_See also: G4573, G764 "/>
    <n v="10"/>
    <x v="408"/>
    <x v="1"/>
    <n v="5"/>
    <m/>
    <m/>
    <m/>
    <m/>
    <m/>
    <m/>
    <m/>
    <m/>
    <s v="verb"/>
    <m/>
    <m/>
    <n v="0"/>
    <m/>
  </r>
  <r>
    <s v="G"/>
    <n v="2840"/>
    <x v="1184"/>
    <s v="koinoo (koy-noh'-o) v._x000a_1. to make (or consider) profane (ceremonially)_x000a_[from G2839]_x000a_KJV: call common, defile, pollute, unclean _x000a_Root(s): G2839 "/>
    <n v="14"/>
    <x v="409"/>
    <x v="557"/>
    <m/>
    <m/>
    <m/>
    <n v="2839"/>
    <s v="κοινός"/>
    <s v=""/>
    <m/>
    <m/>
    <m/>
    <s v="verb"/>
    <m/>
    <m/>
    <n v="1"/>
    <m/>
  </r>
  <r>
    <s v="G"/>
    <n v="5451"/>
    <x v="1185"/>
    <s v="phuteia (foo-tei'-ah) n._x000a_1. trans-planting_x000a_2. (concretely) a shrub or vegetable_x000a_[from G5452]_x000a_KJV: plant _x000a_Root(s): G5452 "/>
    <n v="1"/>
    <x v="410"/>
    <x v="558"/>
    <m/>
    <m/>
    <m/>
    <n v="5452"/>
    <s v="φυτεύω"/>
    <s v=""/>
    <m/>
    <m/>
    <m/>
    <s v="noun"/>
    <m/>
    <m/>
    <n v="1"/>
    <m/>
  </r>
  <r>
    <s v="G"/>
    <n v="5452"/>
    <x v="1186"/>
    <s v="phuteuo (foot-yoo'-o) v._x000a_1. to set out in the earth, i.e. implant_x000a_2. (figuratively) to instil doctrine_x000a_[from a derivative of G5453]_x000a_KJV: plant _x000a_Root(s): G5453 "/>
    <n v="11"/>
    <x v="410"/>
    <x v="559"/>
    <n v="1"/>
    <m/>
    <m/>
    <n v="5453"/>
    <s v="φύω"/>
    <s v=""/>
    <m/>
    <m/>
    <m/>
    <s v="verb"/>
    <m/>
    <m/>
    <n v="1"/>
    <m/>
  </r>
  <r>
    <s v="G"/>
    <n v="3594"/>
    <x v="1187"/>
    <s v="hodegeo (hod-ayg-eh'-o) v._x000a_1. to show the way_x000a_2. (figuratively) teach_x000a_{literally or figuratively}_x000a_[from G3595]_x000a_KJV: guide, lead _x000a_Root(s): G3595 "/>
    <n v="5"/>
    <x v="411"/>
    <x v="560"/>
    <m/>
    <m/>
    <m/>
    <n v="3595"/>
    <s v="ὁδηγός"/>
    <s v=""/>
    <m/>
    <m/>
    <m/>
    <s v="verb"/>
    <m/>
    <m/>
    <n v="1"/>
    <m/>
  </r>
  <r>
    <s v="G"/>
    <n v="3595"/>
    <x v="1188"/>
    <s v="hodegos (hod-ayg-os') n._x000a_1. a conductor_x000a_2. (figuratively) teacher_x000a_{literally or figuratively}_x000a_[from G3598 and G2233]_x000a_KJV: guide, leader _x000a_Root(s): G3598, G2233 "/>
    <n v="5"/>
    <x v="411"/>
    <x v="99"/>
    <n v="1"/>
    <m/>
    <m/>
    <n v="3598"/>
    <s v="ὁδός"/>
    <n v="2233"/>
    <s v="ἡγέομαι"/>
    <m/>
    <m/>
    <s v="noun"/>
    <m/>
    <m/>
    <n v="1"/>
    <m/>
  </r>
  <r>
    <s v="G"/>
    <n v="5419"/>
    <x v="1189"/>
    <s v="phrazo (frad'-zo) v._x000a_1. to indicate (by word or act)_x000a_2. (specially), to expound_x000a_[probably akin to G5420 through the idea of defining]_x000a_KJV: declare _x000a_See also: G5420 "/>
    <n v="1"/>
    <x v="412"/>
    <x v="1"/>
    <m/>
    <m/>
    <m/>
    <m/>
    <m/>
    <m/>
    <m/>
    <m/>
    <m/>
    <s v="verb"/>
    <m/>
    <m/>
    <n v="0"/>
    <m/>
  </r>
  <r>
    <s v="G"/>
    <n v="188"/>
    <x v="1190"/>
    <s v="akmen (ak-mayn') n._x000a_1. (adverbially) just now, i.e. still_x000a_[accusative case of a noun acme, akin to ake &quot;a point&quot; and meaning the same]_x000a_KJV: yet "/>
    <n v="1"/>
    <x v="413"/>
    <x v="1"/>
    <n v="1"/>
    <m/>
    <m/>
    <m/>
    <m/>
    <m/>
    <m/>
    <m/>
    <m/>
    <s v="noun"/>
    <m/>
    <m/>
    <n v="0"/>
    <m/>
  </r>
  <r>
    <s v="G"/>
    <n v="456"/>
    <x v="1191"/>
    <s v="anoikodomeo (an-oy-kod-om-eh'-o) v._x000a_1. to rebuild_x000a_[from G303 and G3618]_x000a_KJV: build again _x000a_Root(s): G303, G3618 "/>
    <n v="2"/>
    <x v="413"/>
    <x v="561"/>
    <m/>
    <s v="ἀνά"/>
    <m/>
    <n v="303"/>
    <s v="ἀνά"/>
    <n v="3618"/>
    <s v="οἰκοδομέω"/>
    <m/>
    <m/>
    <s v="verb"/>
    <m/>
    <m/>
    <n v="1"/>
    <m/>
  </r>
  <r>
    <s v="G"/>
    <n v="801"/>
    <x v="1192"/>
    <s v="asunetos (as-oon'-eh-tos) adj._x000a_1. unintelligent_x000a_2. (by implication) wicked_x000a_[from G1 (as a negative particle) and G4908]_x000a_KJV: foolish, without understanding _x000a_Root(s): G1, G4908 "/>
    <n v="5"/>
    <x v="413"/>
    <x v="562"/>
    <m/>
    <m/>
    <m/>
    <n v="1"/>
    <s v="α"/>
    <n v="4908"/>
    <s v="συνετός"/>
    <m/>
    <m/>
    <s v="adjective"/>
    <m/>
    <m/>
    <n v="1"/>
    <m/>
  </r>
  <r>
    <s v="G"/>
    <n v="856"/>
    <x v="1193"/>
    <s v="aphedron (af-ed-rone') n._x000a_1. a place of sitting apart, i.e. a privy_x000a_[from a compound of G575 and the base of G1476]_x000a_KJV: draught _x000a_Root(s): G575, G1476 "/>
    <n v="2"/>
    <x v="414"/>
    <x v="275"/>
    <m/>
    <s v="ἀπό"/>
    <m/>
    <n v="575"/>
    <s v="ἀπό"/>
    <n v="1476"/>
    <s v="ἑδραῖος"/>
    <m/>
    <m/>
    <s v="noun"/>
    <m/>
    <m/>
    <n v="1"/>
    <m/>
  </r>
  <r>
    <s v="G"/>
    <n v="1531"/>
    <x v="1194"/>
    <s v="eisporeuomai (eis-por-yoo'-om-ai) v._x000a_1. to enter_x000a_{literally or figuratively}_x000a_[from G1519 and G4198]_x000a_KJV: come (enter) in, go into _x000a_Root(s): G1519, G4198 "/>
    <n v="18"/>
    <x v="414"/>
    <x v="112"/>
    <m/>
    <s v="εἰς"/>
    <m/>
    <n v="1519"/>
    <s v="εἰς"/>
    <n v="4198"/>
    <s v="πορεύομαι"/>
    <m/>
    <m/>
    <s v="verb"/>
    <m/>
    <m/>
    <n v="1"/>
    <m/>
  </r>
  <r>
    <s v="G"/>
    <n v="3539"/>
    <x v="1195"/>
    <s v="noieo (noy-eh'-o) v._x000a_1. to exercise the mind (observe)_x000a_2. (figuratively) to comprehend, heed_x000a_[from G3563]_x000a_KJV: consider, perceive, think, understand _x000a_Root(s): G3563 "/>
    <n v="14"/>
    <x v="414"/>
    <x v="279"/>
    <n v="9"/>
    <m/>
    <m/>
    <n v="3563"/>
    <s v="νοῦς"/>
    <s v=""/>
    <m/>
    <m/>
    <m/>
    <s v="verb"/>
    <m/>
    <m/>
    <n v="1"/>
    <m/>
  </r>
  <r>
    <s v="G"/>
    <n v="5562"/>
    <x v="1196"/>
    <s v="choreo (kho-reh'-o) v._x000a_1. to be in a space (give space)_x000a_2. (intransitively) to pass, enter_x000a_3. (transitively) to hold, admit_x000a_{literally or figuratively}_x000a_[from G5561]_x000a_KJV: come, contain, go, have place, (can, be room to) receive _x000a_Root(s): G5561 "/>
    <n v="10"/>
    <x v="414"/>
    <x v="162"/>
    <n v="4"/>
    <m/>
    <m/>
    <n v="5561"/>
    <s v="χώρα"/>
    <s v=""/>
    <m/>
    <m/>
    <m/>
    <s v="verb"/>
    <m/>
    <m/>
    <n v="1"/>
    <m/>
  </r>
  <r>
    <s v="G"/>
    <n v="2548"/>
    <x v="1197"/>
    <s v="kakeinos ('kak-ei`-nos) p/d._x000a_1. likewise that (or those)_x000a_[from G2532 and G1565]_x000a_KJV: and him (other, them), even he, him also, them (also), (and) they _x000a_Root(s): G2532, G1565 "/>
    <n v="22"/>
    <x v="415"/>
    <x v="563"/>
    <m/>
    <m/>
    <m/>
    <n v="2532"/>
    <s v="καί"/>
    <n v="1565"/>
    <s v="ἐκεῖνος"/>
    <m/>
    <m/>
    <s v="p/d."/>
    <m/>
    <m/>
    <n v="1"/>
    <m/>
  </r>
  <r>
    <s v="G"/>
    <n v="1261"/>
    <x v="1198"/>
    <s v="dialogismos (dee-al-og-is-mos') n._x000a_1. discussion_x000a_2. (internal) consideration_x000a_3. (external) debate_x000a_4. (by implication) purpose_x000a_[from G1260]_x000a_KJV: dispute, doubtful(-ing), imagination, reasoning, thought _x000a_Root(s): G1260 "/>
    <n v="14"/>
    <x v="416"/>
    <x v="564"/>
    <m/>
    <m/>
    <m/>
    <n v="1260"/>
    <s v="διαλογίζομαι"/>
    <s v=""/>
    <m/>
    <m/>
    <m/>
    <s v="noun"/>
    <m/>
    <m/>
    <n v="1"/>
    <m/>
  </r>
  <r>
    <s v="G"/>
    <n v="2829"/>
    <x v="1199"/>
    <s v="klope (klop-ay') n._x000a_1. stealing_x000a_[from G2813]_x000a_KJV: theft _x000a_Root(s): G2813 "/>
    <n v="2"/>
    <x v="416"/>
    <x v="328"/>
    <m/>
    <m/>
    <m/>
    <n v="2813"/>
    <s v="κλέπτω"/>
    <s v=""/>
    <m/>
    <m/>
    <m/>
    <s v="noun"/>
    <m/>
    <m/>
    <n v="1"/>
    <m/>
  </r>
  <r>
    <s v="G"/>
    <n v="5408"/>
    <x v="1200"/>
    <s v="phonos (fon'-os) n._x000a_1. murder_x000a_[from an obsolete primary pheno &quot;to slay&quot;]_x000a_KJV: murder, + be slain with, slaughter "/>
    <n v="9"/>
    <x v="416"/>
    <x v="1"/>
    <n v="2"/>
    <m/>
    <m/>
    <m/>
    <m/>
    <m/>
    <m/>
    <m/>
    <m/>
    <s v="noun"/>
    <m/>
    <m/>
    <n v="0"/>
    <m/>
  </r>
  <r>
    <s v="G"/>
    <n v="5577"/>
    <x v="1201"/>
    <s v="pseudomarturia (psyoo-dom-ar-too-ree'-ah) n._x000a_1. untrue testimony_x000a_[from G5575]_x000a_KJV: false witness _x000a_Root(s): G5575 "/>
    <n v="2"/>
    <x v="416"/>
    <x v="565"/>
    <m/>
    <m/>
    <m/>
    <n v="5575"/>
    <s v="ψευδομάρτυρ"/>
    <s v=""/>
    <m/>
    <m/>
    <m/>
    <s v="noun"/>
    <m/>
    <m/>
    <n v="1"/>
    <m/>
  </r>
  <r>
    <s v="G"/>
    <n v="449"/>
    <x v="1202"/>
    <s v="aniptos (an'-ip-tos) adj._x000a_1. uncleansed_x000a_2. (ceremonially) unwashed_x000a_[from G1 (as a negative particle) and a presumed derivative of G3538]_x000a_KJV: unwashen _x000a_Root(s): G1, G3538 "/>
    <n v="2"/>
    <x v="417"/>
    <x v="566"/>
    <m/>
    <m/>
    <m/>
    <n v="1"/>
    <s v="α"/>
    <n v="3538"/>
    <s v="νίπτω"/>
    <m/>
    <m/>
    <s v="adjective"/>
    <m/>
    <m/>
    <n v="1"/>
    <m/>
  </r>
  <r>
    <s v="G"/>
    <n v="5478"/>
    <x v="1203"/>
    <s v="Chanaanaios (khan-ah-an-ai'-os) adj/g._x000a_1. a Chanaanoean (i.e. Kenaanite), or native of gentile Israel_x000a_[from G5477]_x000a_KJV: of Canaan _x000a_Root(s): G5477 "/>
    <n v="1"/>
    <x v="418"/>
    <x v="567"/>
    <m/>
    <m/>
    <m/>
    <n v="5477"/>
    <s v="Χαναάν"/>
    <s v=""/>
    <m/>
    <m/>
    <m/>
    <s v="adjective/g."/>
    <m/>
    <m/>
    <n v="1"/>
    <m/>
  </r>
  <r>
    <s v="G"/>
    <n v="2065"/>
    <x v="1204"/>
    <s v="erotao (er-o-tah'-o) v._x000a_1. to interrogate_x000a_2. (by implication) to request_x000a_[apparently from G2046]_x000a_KJV: ask, beseech, desire, intreat, pray _x000a_Root(s): G2046 _x000a_Compare: G2045, G4441 "/>
    <n v="63"/>
    <x v="419"/>
    <x v="568"/>
    <n v="2"/>
    <m/>
    <m/>
    <n v="2046"/>
    <s v="ἐρέω"/>
    <m/>
    <m/>
    <m/>
    <m/>
    <s v="verb"/>
    <m/>
    <m/>
    <n v="1"/>
    <m/>
  </r>
  <r>
    <s v="G"/>
    <n v="997"/>
    <x v="1205"/>
    <s v="boetheo (bo-ay-theh'-o) v._x000a_1. to aid or relieve_x000a_[from G998]_x000a_KJV: help, succor _x000a_Root(s): G998 "/>
    <n v="8"/>
    <x v="420"/>
    <x v="569"/>
    <m/>
    <m/>
    <m/>
    <n v="998"/>
    <s v="βοηθός"/>
    <s v=""/>
    <m/>
    <m/>
    <m/>
    <s v="verb"/>
    <m/>
    <m/>
    <n v="1"/>
    <m/>
  </r>
  <r>
    <s v="G"/>
    <n v="2952"/>
    <x v="1206"/>
    <s v="kunarion (koo-nar'-ee-on) n._x000a_1. a puppy_x000a_[neuter of a presumed derivative of G2965]_x000a_KJV: dog _x000a_Root(s): G2965 "/>
    <n v="4"/>
    <x v="421"/>
    <x v="93"/>
    <m/>
    <m/>
    <m/>
    <n v="2965"/>
    <s v="κύων"/>
    <s v=""/>
    <m/>
    <m/>
    <m/>
    <s v="noun"/>
    <m/>
    <m/>
    <n v="1"/>
    <m/>
  </r>
  <r>
    <s v="G"/>
    <n v="5132"/>
    <x v="1207"/>
    <s v="trapeza (trap'-ed-zah) n._x000a_1. a table or stool (as being four-legged), usually for food_x000a_2. (figuratively) a meal_x000a_3. (also) a counter for money (i.e. a broker's office for loans at interest)_x000a_[probably contracted from G5064 and G3979]_x000a_KJV: bank, meat, table _x000a_Root(s): G5064, G3979 "/>
    <n v="15"/>
    <x v="422"/>
    <x v="570"/>
    <n v="1"/>
    <m/>
    <m/>
    <n v="5064"/>
    <s v="τέσσαρες"/>
    <n v="3979"/>
    <s v="πεζῇ"/>
    <m/>
    <m/>
    <s v="noun"/>
    <m/>
    <m/>
    <n v="1"/>
    <m/>
  </r>
  <r>
    <s v="G"/>
    <n v="5589"/>
    <x v="1208"/>
    <s v="psichion (psikh-ee'-on) n._x000a_1. a little bit or morsel_x000a_[diminutive from a derivative of the base of G5567 (meaning a crumb)]_x000a_KJV: crumb _x000a_Root(s): G5567 "/>
    <n v="2"/>
    <x v="422"/>
    <x v="571"/>
    <m/>
    <m/>
    <m/>
    <n v="5567"/>
    <s v="ψάλλω"/>
    <s v=""/>
    <m/>
    <m/>
    <m/>
    <s v="noun"/>
    <m/>
    <m/>
    <n v="1"/>
    <m/>
  </r>
  <r>
    <s v="G"/>
    <n v="5599"/>
    <x v="597"/>
    <s v="o (o) inj._x000a_1. as a note of exclamation, oh_x000a_[a primary interjection, as a sign of the vocative case, O]_x000a_KJV: O "/>
    <n v="17"/>
    <x v="423"/>
    <x v="1"/>
    <m/>
    <m/>
    <m/>
    <m/>
    <m/>
    <m/>
    <m/>
    <m/>
    <m/>
    <s v="injunction"/>
    <m/>
    <m/>
    <n v="0"/>
    <m/>
  </r>
  <r>
    <s v="G"/>
    <n v="1590"/>
    <x v="1209"/>
    <s v="ekluo (ek-loo'-o) v._x000a_1. to relax_x000a_{literally or figuratively}_x000a_[from G1537 and G3089]_x000a_KJV: faint _x000a_Root(s): G1537, G3089 "/>
    <n v="5"/>
    <x v="424"/>
    <x v="60"/>
    <m/>
    <s v="ἐκ"/>
    <m/>
    <n v="1537"/>
    <s v="ἐκ"/>
    <n v="3089"/>
    <s v="λύω"/>
    <m/>
    <m/>
    <s v="verb"/>
    <m/>
    <m/>
    <n v="1"/>
    <m/>
  </r>
  <r>
    <s v="G"/>
    <n v="3523"/>
    <x v="1210"/>
    <s v="nestis (nace'-tis) adj._x000a_1. not eating, i.e. abstinent from food (religiously)_x000a_[from the inseparable negative particle ne- (not) and G2068]_x000a_KJV: fasting _x000a_Root(s): G2068 "/>
    <n v="2"/>
    <x v="424"/>
    <x v="295"/>
    <n v="1"/>
    <m/>
    <m/>
    <n v="2068"/>
    <s v="ἐσθίω"/>
    <s v=""/>
    <m/>
    <m/>
    <m/>
    <s v="adjective"/>
    <m/>
    <m/>
    <n v="1"/>
    <m/>
  </r>
  <r>
    <s v="G"/>
    <n v="4357"/>
    <x v="1211"/>
    <s v="prosmeno (pros-men'-o) v._x000a_1. to stay further, i.e. remain in a place, with a person_x000a_2. (figuratively) to adhere to, persevere in_x000a_[from G4314 and G3306]_x000a_KJV: abide still, be with, cleave unto, continue in (with) _x000a_Root(s): G4314, G3306 "/>
    <n v="7"/>
    <x v="424"/>
    <x v="197"/>
    <m/>
    <s v="πρός"/>
    <m/>
    <n v="4314"/>
    <s v="πρός"/>
    <n v="3306"/>
    <s v="μένω"/>
    <m/>
    <m/>
    <s v="verb"/>
    <m/>
    <m/>
    <n v="1"/>
    <m/>
  </r>
  <r>
    <s v="G"/>
    <n v="2047"/>
    <x v="1212"/>
    <s v="eremia (er-ay-mee'-ah) n._x000a_1. solitude (concretely)_x000a_[from G2048]_x000a_KJV: desert, wilderness _x000a_Root(s): G2048 "/>
    <n v="4"/>
    <x v="425"/>
    <x v="495"/>
    <m/>
    <m/>
    <m/>
    <n v="2048"/>
    <s v="ἔρημος"/>
    <s v=""/>
    <m/>
    <m/>
    <m/>
    <s v="noun"/>
    <m/>
    <m/>
    <n v="1"/>
    <m/>
  </r>
  <r>
    <s v="G"/>
    <n v="2485"/>
    <x v="1213"/>
    <s v="ichthudion (ikh-thoo'-dee-on) n._x000a_1. a petty fish_x000a_[diminutive from G2486]_x000a_KJV: little (small) fish _x000a_Root(s): G2486 "/>
    <n v="2"/>
    <x v="426"/>
    <x v="572"/>
    <m/>
    <m/>
    <m/>
    <n v="2486"/>
    <s v="ἰχθύς"/>
    <s v=""/>
    <m/>
    <m/>
    <m/>
    <s v="noun"/>
    <m/>
    <m/>
    <n v="1"/>
    <m/>
  </r>
  <r>
    <s v="G"/>
    <n v="377"/>
    <x v="1214"/>
    <s v="anapipto (an-ap-ip'-to) v._x000a_1. to fall back, i.e. lie down, lean back_x000a_[from G303 and G4098]_x000a_KJV: lean, sit down (to meat) _x000a_Root(s): G303, G4098 "/>
    <n v="12"/>
    <x v="427"/>
    <x v="366"/>
    <m/>
    <s v="ἀνά"/>
    <m/>
    <n v="303"/>
    <s v="ἀνά"/>
    <n v="4098"/>
    <s v="πίπτω"/>
    <m/>
    <m/>
    <s v="verb"/>
    <m/>
    <m/>
    <n v="1"/>
    <m/>
  </r>
  <r>
    <s v="G"/>
    <n v="2168"/>
    <x v="1215"/>
    <s v="eucharisteo (yoo-khar-is-teh'-o) v._x000a_1. to be grateful_x000a_2. (actively) to express gratitude (towards)_x000a_3. (specially) to say grace at a meal_x000a_[from G2170]_x000a_KJV: (give) thank(-ful, -s) _x000a_Root(s): G2170 "/>
    <n v="38"/>
    <x v="428"/>
    <x v="573"/>
    <m/>
    <m/>
    <m/>
    <n v="2170"/>
    <s v="εὐχάριστος"/>
    <s v=""/>
    <m/>
    <m/>
    <m/>
    <s v="verb"/>
    <m/>
    <m/>
    <n v="1"/>
    <m/>
  </r>
  <r>
    <s v="G"/>
    <n v="4711"/>
    <x v="1216"/>
    <s v="spuris (spoo-rece') n._x000a_1. a hamper or lunch-receptacle_x000a_[from G4687 (as woven)]_x000a_KJV: basket _x000a_Root(s): G4687 "/>
    <n v="5"/>
    <x v="429"/>
    <x v="522"/>
    <m/>
    <m/>
    <m/>
    <n v="4687"/>
    <s v="σπείρω"/>
    <s v=""/>
    <m/>
    <m/>
    <m/>
    <s v="noun"/>
    <m/>
    <m/>
    <n v="1"/>
    <m/>
  </r>
  <r>
    <s v="G"/>
    <n v="5070"/>
    <x v="1217"/>
    <s v="tetrakischilioi (tet-rak-is-khil'-ee-oy) n._x000a_1. four times a thousand_x000a_[from the multiplicative adverb of G5064 and G5507]_x000a_KJV: four thousand _x000a_Root(s): G5064, G5507 "/>
    <n v="5"/>
    <x v="430"/>
    <x v="546"/>
    <m/>
    <m/>
    <m/>
    <n v="5064"/>
    <s v="τέσσαρες"/>
    <n v="5507"/>
    <s v="χίλιοι"/>
    <m/>
    <m/>
    <s v="noun"/>
    <m/>
    <m/>
    <n v="1"/>
    <m/>
  </r>
  <r>
    <s v="G"/>
    <n v="3093"/>
    <x v="1218"/>
    <s v="Magdala (mag-dal-ah') n/l._x000a_1. the tower_x000a_2. Magdala (i.e. Migdala), a place in Israel_x000a_[of Chaldee origin]_x000a_KJV: Magdala _x000a_Compare: H4026 "/>
    <n v="1"/>
    <x v="431"/>
    <x v="1"/>
    <n v="1"/>
    <m/>
    <m/>
    <m/>
    <m/>
    <m/>
    <m/>
    <m/>
    <m/>
    <s v="Name Location"/>
    <m/>
    <m/>
    <n v="0"/>
    <m/>
  </r>
  <r>
    <s v="G"/>
    <n v="1925"/>
    <x v="1219"/>
    <s v="epideiknumi (ep-ee-deik'-noo-mee) v._x000a_1. to exhibit (physically or mentally)_x000a_[from G1909 and G1166]_x000a_KJV: shew _x000a_Root(s): G1909, G1166 "/>
    <n v="7"/>
    <x v="432"/>
    <x v="169"/>
    <m/>
    <s v="ἐπί"/>
    <m/>
    <n v="1909"/>
    <s v="ἐπί"/>
    <n v="1166"/>
    <s v="δεικνύω"/>
    <m/>
    <m/>
    <s v="verb"/>
    <m/>
    <m/>
    <n v="1"/>
    <m/>
  </r>
  <r>
    <s v="G"/>
    <n v="2105"/>
    <x v="1220"/>
    <s v="eudia (yoo-dee'-ah) n._x000a_1. a clear sky, i.e. fine weather_x000a_[feminine from G2095 and the alternate of G2203 (as the god of the weather)]_x000a_KJV: fair weather _x000a_Root(s): G2095, G2203 "/>
    <n v="1"/>
    <x v="433"/>
    <x v="574"/>
    <m/>
    <m/>
    <m/>
    <n v="2095"/>
    <s v="εὖ"/>
    <n v="2203"/>
    <s v="Ζεύς"/>
    <m/>
    <m/>
    <s v="noun"/>
    <m/>
    <m/>
    <n v="1"/>
    <m/>
  </r>
  <r>
    <s v="G"/>
    <n v="4449"/>
    <x v="1221"/>
    <s v="purrhazo (poor-rhad'-zo) v._x000a_1. to redden (intransitively)_x000a_[from G4450]_x000a_KJV: be red _x000a_Root(s): G4450 "/>
    <n v="2"/>
    <x v="433"/>
    <x v="575"/>
    <m/>
    <m/>
    <m/>
    <n v="4450"/>
    <s v="πυρῥός"/>
    <s v=""/>
    <m/>
    <m/>
    <m/>
    <s v="verb"/>
    <m/>
    <m/>
    <n v="1"/>
    <m/>
  </r>
  <r>
    <s v="G"/>
    <n v="1252"/>
    <x v="1222"/>
    <s v="diakrino (dee-ak-ree'-no) v._x000a_1. to separate thoroughly_x000a_2. (literally and reflexively) to withdraw from_x000a_3. (by implication) oppose_x000a_4. (figuratively) to discriminate_x000a_5. (by implication) decide_x000a_6. (reflexively) hesitate_x000a_[from G1223 and G2919]_x000a_KJV: contend, make (to) differ(-ence), discern, doubt, judge, be partial, stagger, waver _x000a_Root(s): G1223, G2919 "/>
    <n v="19"/>
    <x v="434"/>
    <x v="186"/>
    <n v="2"/>
    <s v="διά"/>
    <m/>
    <n v="1223"/>
    <s v="διά"/>
    <n v="2919"/>
    <s v="κρίνω"/>
    <m/>
    <m/>
    <s v="verb"/>
    <m/>
    <m/>
    <n v="1"/>
    <m/>
  </r>
  <r>
    <s v="G"/>
    <n v="4404"/>
    <x v="1223"/>
    <s v="proi (prow-ee&quot;') adv._x000a_1. at dawn_x000a_2. (by implication) the day-break watch_x000a_[adverb from G4253]_x000a_KJV: early (in the morning), (in the) morning _x000a_Root(s): G4253 _x000a_Compare: G3317, G219 "/>
    <n v="12"/>
    <x v="434"/>
    <x v="58"/>
    <n v="3"/>
    <s v="πρό"/>
    <m/>
    <n v="4253"/>
    <s v="πρό"/>
    <m/>
    <m/>
    <m/>
    <m/>
    <s v="adverb"/>
    <m/>
    <m/>
    <n v="1"/>
    <m/>
  </r>
  <r>
    <s v="G"/>
    <n v="4768"/>
    <x v="1224"/>
    <s v="stugnazo (stoog-nad'-zo) v._x000a_1. to render gloomy_x000a_2. (by implication) glower (be overcast with clouds, or sombreness of speech)_x000a_[from a derivative of an obsolete apparently primary stugo &quot;to hate&quot;]_x000a_KJV: lower, be sad _x000a_See also: G4767 "/>
    <n v="2"/>
    <x v="434"/>
    <x v="1"/>
    <m/>
    <m/>
    <m/>
    <m/>
    <m/>
    <m/>
    <m/>
    <m/>
    <m/>
    <s v="verb"/>
    <m/>
    <m/>
    <n v="0"/>
    <m/>
  </r>
  <r>
    <s v="G"/>
    <n v="5494"/>
    <x v="1225"/>
    <s v="cheimon (khei-mone') n._x000a_1. by implication, the rainy season, i.e. winter_x000a_[from a derivative of cheo &quot;to pour&quot; (akin to the base of G5490 through the idea of a channel), meaning a storm (as pouring rain)]_x000a_KJV: tempest, foul weather, winter _x000a_See also: G5490 "/>
    <n v="6"/>
    <x v="434"/>
    <x v="1"/>
    <n v="3"/>
    <m/>
    <m/>
    <m/>
    <m/>
    <m/>
    <m/>
    <m/>
    <m/>
    <s v="noun"/>
    <m/>
    <m/>
    <n v="0"/>
    <m/>
  </r>
  <r>
    <s v="G"/>
    <n v="1950"/>
    <x v="1226"/>
    <s v="epilanthanomai (ep-ee-lan-than'-om-ai) v._x000a_1. to lose out of mind_x000a_2. (by implication) to neglect_x000a_[middle voice from G1909 and G2990]_x000a_KJV: (be) forget(-ful of) _x000a_Root(s): G1909, G2990 "/>
    <n v="8"/>
    <x v="435"/>
    <x v="64"/>
    <n v="1"/>
    <s v="ἐπί"/>
    <m/>
    <n v="1909"/>
    <s v="ἐπί"/>
    <n v="2990"/>
    <s v="λανθάνω"/>
    <m/>
    <m/>
    <s v="verb"/>
    <m/>
    <m/>
    <n v="1"/>
    <m/>
  </r>
  <r>
    <s v="G"/>
    <n v="1260"/>
    <x v="1227"/>
    <s v="dialogizomai (dee-al-og-id'-zom-ai) v._x000a_1. to reckon thoroughly_x000a_2. (genitive case) to deliberate (by reflection or discussion)_x000a_[from G1223 and G3049]_x000a_KJV: cast in mind, consider, dispute, muse, reason, think _x000a_Root(s): G1223, G3049 "/>
    <n v="16"/>
    <x v="436"/>
    <x v="576"/>
    <n v="1"/>
    <s v="διά"/>
    <m/>
    <n v="1223"/>
    <s v="διά"/>
    <n v="3049"/>
    <s v="λογίζομαι"/>
    <m/>
    <m/>
    <s v="verb"/>
    <m/>
    <m/>
    <n v="1"/>
    <m/>
  </r>
  <r>
    <s v="G"/>
    <n v="3421"/>
    <x v="1228"/>
    <s v="mnemoneuo (mnay-mon-yoo'-o) v._x000a_1. to exercise memory, i.e. recollect_x000a_2. (by implication) to punish_x000a_3. also to rehearse_x000a_[from a derivative of G3420]_x000a_KJV: make mention; be mindful, remember _x000a_Root(s): G3420 "/>
    <n v="21"/>
    <x v="437"/>
    <x v="391"/>
    <n v="1"/>
    <m/>
    <m/>
    <n v="3420"/>
    <s v="μνήμη"/>
    <s v=""/>
    <m/>
    <m/>
    <m/>
    <s v="verb"/>
    <m/>
    <m/>
    <n v="1"/>
    <m/>
  </r>
  <r>
    <s v="G"/>
    <n v="3768"/>
    <x v="1229"/>
    <s v="oupo (ou'-po) adv._x000a_1. not yet_x000a_[from G3756 and G4452]_x000a_KJV: hitherto not, (no...) as yet, not yet _x000a_Root(s): G3756, G4452 "/>
    <n v="26"/>
    <x v="437"/>
    <x v="577"/>
    <m/>
    <m/>
    <m/>
    <n v="3756"/>
    <s v="οὐ"/>
    <n v="4452"/>
    <s v="πῶ"/>
    <m/>
    <m/>
    <s v="adverb"/>
    <m/>
    <m/>
    <n v="1"/>
    <m/>
  </r>
  <r>
    <s v="G"/>
    <n v="1511"/>
    <x v="1230"/>
    <s v="einai (ei`-nai) v._x000a_1. to exist_x000a_[present infinitive from G1510]_x000a_KJV: am, was. come, is, X lust after, X please well, there is, to be, was _x000a_Root(s): G1510 "/>
    <n v="124"/>
    <x v="438"/>
    <x v="54"/>
    <m/>
    <m/>
    <m/>
    <n v="1510"/>
    <s v="εἰμί"/>
    <s v=""/>
    <m/>
    <m/>
    <m/>
    <s v="verb"/>
    <m/>
    <m/>
    <n v="1"/>
    <m/>
  </r>
  <r>
    <s v="G"/>
    <n v="2542"/>
    <x v="1231"/>
    <s v="Kaisareia (kai-sar'-ei-a) n/l._x000a_1. Caesaria, the name of two places in Israel_x000a_[from G2541]_x000a_KJV: Caesarea _x000a_Root(s): G2541 "/>
    <n v="17"/>
    <x v="438"/>
    <x v="578"/>
    <m/>
    <m/>
    <m/>
    <n v="2541"/>
    <s v="Καίσαρ"/>
    <s v=""/>
    <m/>
    <m/>
    <m/>
    <s v="Name Location"/>
    <m/>
    <m/>
    <n v="1"/>
    <m/>
  </r>
  <r>
    <s v="G"/>
    <n v="129"/>
    <x v="1232"/>
    <s v="haima (hai`-mah) n._x000a_1. blood_x000a_2. (literally) of men or animals_x000a_3. (figuratively) the juice of grapes_x000a_4. (specially) the atoning blood of Christ_x000a_5. (by implication) bloodshed, also kindred_x000a_[of uncertain derivation]_x000a_KJV: blood "/>
    <n v="97"/>
    <x v="439"/>
    <x v="1"/>
    <n v="2"/>
    <m/>
    <m/>
    <m/>
    <m/>
    <m/>
    <m/>
    <m/>
    <m/>
    <s v="noun"/>
    <m/>
    <m/>
    <n v="0"/>
    <m/>
  </r>
  <r>
    <s v="G"/>
    <n v="920"/>
    <x v="1233"/>
    <s v="Barionas (bar-ee-o-nas`) n/p._x000a_1. son of Jonas (or Jonah)_x000a_2. Bar-jonas, an Israelite_x000a_[of Chaldee origin (H1247 and H3124)]_x000a_KJV: Bar-jona _x000a_Root(s): H1247, H3124 "/>
    <n v="1"/>
    <x v="439"/>
    <x v="428"/>
    <m/>
    <m/>
    <m/>
    <n v="1247"/>
    <s v="בַּר"/>
    <n v="3124"/>
    <s v="יוֹנָה"/>
    <m/>
    <m/>
    <s v="Name Person"/>
    <m/>
    <m/>
    <n v="1"/>
    <s v="H"/>
  </r>
  <r>
    <s v="G"/>
    <n v="4561"/>
    <x v="1234"/>
    <s v="sarx (sarx') n._x000a_1. flesh (as stripped of the skin)_x000a_2. (strictly) the meat of an animal (as food)_x000a_3. (by extension) the body (as opposed to the soul (or spirit), or as the symbol of what is external, or as the means of kindred)_x000a_4. (by implication) human nature (with its frailties (physically or morally) and passions)_x000a_5. (specially) a human being (as such)_x000a_[probably from the base of G4563]_x000a_KJV: carnal(-ly, + -ly minded), flesh(-ly) _x000a_Root(s): G4563 "/>
    <n v="147"/>
    <x v="439"/>
    <x v="579"/>
    <n v="2"/>
    <m/>
    <m/>
    <n v="4563"/>
    <s v="σαρόω"/>
    <s v=""/>
    <m/>
    <m/>
    <m/>
    <s v="noun"/>
    <m/>
    <m/>
    <n v="1"/>
    <m/>
  </r>
  <r>
    <s v="G"/>
    <n v="1577"/>
    <x v="1235"/>
    <s v="ekklesia (ek-klay-see'-ah) n._x000a_1. (properly) a &quot;calling out&quot;_x000a_2. (concretely) a called out assembly of citizens_x000a_3. (specifically, of Christ) the community of the Redeemed of Christ whether being on earth or in heaven or both_x000a_{used only of people, not a location, structure, etc. Of Christ, used only of the Redeemed, not of the unredeemed in their midst}_x000a_[from a compound of G1537 and a derivative of G2564]_x000a_KJV: assembly, church _x000a_Root(s): G1537, G2564 _x000a_Compare: G4864 _x000a_See also: G2822 "/>
    <n v="114"/>
    <x v="440"/>
    <x v="137"/>
    <m/>
    <s v="ἐκ"/>
    <m/>
    <n v="1537"/>
    <s v="ἐκ"/>
    <n v="2564"/>
    <s v="καλέω"/>
    <m/>
    <m/>
    <s v="noun"/>
    <m/>
    <m/>
    <n v="1"/>
    <m/>
  </r>
  <r>
    <s v="G"/>
    <n v="2729"/>
    <x v="1236"/>
    <s v="katischuo (kat-is-khoo'-o) v._x000a_1. to overpower_x000a_[from G2596 and G2480]_x000a_KJV: prevail (against) _x000a_Root(s): G2596, G2480 "/>
    <n v="3"/>
    <x v="440"/>
    <x v="580"/>
    <m/>
    <s v="κατά"/>
    <m/>
    <n v="2596"/>
    <s v="κατά"/>
    <n v="2480"/>
    <s v="ἰσχύω"/>
    <m/>
    <m/>
    <s v="verb"/>
    <m/>
    <m/>
    <n v="1"/>
    <m/>
  </r>
  <r>
    <s v="G"/>
    <n v="2807"/>
    <x v="1237"/>
    <s v="kleis (kleis') n._x000a_1. a key (as shutting a lock)_x000a_{literally or figuratively}_x000a_[from G2808]_x000a_KJV: key _x000a_Root(s): G2808 "/>
    <n v="6"/>
    <x v="441"/>
    <x v="581"/>
    <m/>
    <m/>
    <m/>
    <n v="2808"/>
    <s v="κλείω"/>
    <s v=""/>
    <m/>
    <m/>
    <m/>
    <s v="noun"/>
    <m/>
    <m/>
    <n v="1"/>
    <m/>
  </r>
  <r>
    <s v="G"/>
    <n v="1291"/>
    <x v="1238"/>
    <s v="diastellomai (dee-as-tel'-lom-ai) v._x000a_1. to set (oneself) apart_x000a_2. (figuratively) to distinguish_x000a_3. (by implication) to enjoin_x000a_[middle voice from G1223 and G4724]_x000a_KJV: charge, that which was (give) commanded(-ment) _x000a_Root(s): G1223, G4724 "/>
    <n v="8"/>
    <x v="442"/>
    <x v="128"/>
    <n v="1"/>
    <s v="διά"/>
    <m/>
    <n v="1223"/>
    <s v="διά"/>
    <n v="4724"/>
    <s v="στέλλω"/>
    <m/>
    <m/>
    <s v="verb"/>
    <m/>
    <m/>
    <n v="1"/>
    <m/>
  </r>
  <r>
    <s v="G"/>
    <n v="1163"/>
    <x v="1239"/>
    <s v="dei (dei`) (also deon deh-on') v._x000a_1. it is (was, etc.) necessary (as binding)_x000a_[third person singular active present of G1210, neuter active participle of the same, both used impersonally]_x000a_KJV: behoved, be meet, must (needs), (be) need(-ful), ought, should _x000a_Root(s): G1210 "/>
    <n v="101"/>
    <x v="443"/>
    <x v="376"/>
    <m/>
    <m/>
    <m/>
    <n v="1210"/>
    <s v="δέω"/>
    <s v=""/>
    <m/>
    <m/>
    <m/>
    <s v="verb"/>
    <m/>
    <m/>
    <n v="1"/>
    <m/>
  </r>
  <r>
    <s v="G"/>
    <n v="3958"/>
    <x v="1240"/>
    <s v="pascho (pas'-kho) (including the forms patho   path'-o,  and pentho  pen'-tho, used only in certain tenses for it) v._x000a_1. to experience a sensation or impression (usually painful)_x000a_[apparently a primary verb]_x000a_KJV: feel, passion, suffer, vex "/>
    <n v="42"/>
    <x v="443"/>
    <x v="1"/>
    <n v="6"/>
    <m/>
    <m/>
    <m/>
    <m/>
    <m/>
    <m/>
    <m/>
    <m/>
    <s v="verb"/>
    <m/>
    <m/>
    <n v="0"/>
    <m/>
  </r>
  <r>
    <s v="G"/>
    <n v="5154"/>
    <x v="1241"/>
    <s v="tritos (tree'-tos) adj._x000a_1. third_x000a_2. (neuter, as noun) a third part_x000a_3. (as adverb) a (or the) third time, thirdly_x000a_[ordinal from G5140]_x000a_KJV: third(-ly) _x000a_Root(s): G5140 "/>
    <n v="56"/>
    <x v="443"/>
    <x v="582"/>
    <m/>
    <m/>
    <m/>
    <n v="5140"/>
    <s v="τρεῖς"/>
    <s v=""/>
    <m/>
    <m/>
    <m/>
    <s v="adjective"/>
    <m/>
    <m/>
    <n v="1"/>
    <m/>
  </r>
  <r>
    <s v="G"/>
    <n v="2436"/>
    <x v="1242"/>
    <s v="hileos (hil'-eh-oce) adj._x000a_1. cheerful (as attractive), i.e. propitious_x000a_2. (adverbially, by Hebraism) God be gracious!_x000a_3. (in averting some calamity) far be it_x000a_[perhaps from the alternate form of G138]_x000a_KJV: be it far, merciful _x000a_Root(s): G138 "/>
    <n v="2"/>
    <x v="444"/>
    <x v="127"/>
    <n v="1"/>
    <m/>
    <m/>
    <n v="138"/>
    <s v="αἱρέομαι"/>
    <s v=""/>
    <m/>
    <m/>
    <m/>
    <s v="adjective"/>
    <m/>
    <m/>
    <n v="1"/>
    <m/>
  </r>
  <r>
    <s v="G"/>
    <n v="4355"/>
    <x v="1243"/>
    <s v="proslambano (pros-lam-ban'-o) v._x000a_1. to take to oneself, i.e. use (food), lead (aside), admit (to friendship or hospitality)_x000a_[from G4314 and G2983]_x000a_KJV: receive, take (unto) _x000a_Root(s): G4314, G2983 "/>
    <n v="12"/>
    <x v="444"/>
    <x v="68"/>
    <n v="1"/>
    <s v="πρός"/>
    <m/>
    <n v="4314"/>
    <s v="πρός"/>
    <n v="2983"/>
    <s v="λαμβάνω"/>
    <m/>
    <m/>
    <s v="verb"/>
    <m/>
    <m/>
    <n v="1"/>
    <m/>
  </r>
  <r>
    <s v="G"/>
    <n v="5426"/>
    <x v="1244"/>
    <s v="phroneo (fron-eh'-o) v._x000a_1. to exercise the mind, i.e. entertain or have a sentiment or opinion_x000a_2. (by implication) to be (mentally) disposed (more or less earnestly in a certain direction)_x000a_3. (intensively) to interest oneself in (with concern or obedience)_x000a_[from G5424]_x000a_KJV: set the affection on, (be) care(-ful), (be like-, + be of one, + be of the same, + let this) mind(-ed), regard, savour, think _x000a_Root(s): G5424 "/>
    <n v="26"/>
    <x v="445"/>
    <x v="363"/>
    <n v="6"/>
    <m/>
    <m/>
    <n v="5424"/>
    <s v="φρήν"/>
    <s v=""/>
    <m/>
    <m/>
    <m/>
    <s v="verb"/>
    <m/>
    <m/>
    <n v="1"/>
    <m/>
  </r>
  <r>
    <s v="G"/>
    <n v="533"/>
    <x v="1245"/>
    <s v="aparneomai (ap-ar-neh'-om-ai) v._x000a_1. to deny utterly, i.e. disown, abstain_x000a_[from G575 and G720]_x000a_KJV: deny _x000a_Root(s): G575, G720 "/>
    <n v="11"/>
    <x v="446"/>
    <x v="583"/>
    <m/>
    <s v="ἀπό"/>
    <m/>
    <n v="575"/>
    <s v="ἀπό"/>
    <n v="720"/>
    <s v="ἀρνέομαι"/>
    <m/>
    <m/>
    <s v="verb"/>
    <m/>
    <m/>
    <n v="1"/>
    <m/>
  </r>
  <r>
    <s v="G"/>
    <n v="1536"/>
    <x v="1246"/>
    <s v="tis (ei tis') cond._x000a_1. if any_x000a_[from G1487 and G5100]_x000a_KJV: he that, if a(-ny) man('s thing, from any, ought), whether any, whosoever _x000a_Root(s): G1487, G5100 "/>
    <n v="153"/>
    <x v="446"/>
    <x v="102"/>
    <m/>
    <m/>
    <m/>
    <n v="1487"/>
    <s v="εἰ"/>
    <n v="5100"/>
    <s v="τίς"/>
    <m/>
    <m/>
    <s v="conditional"/>
    <m/>
    <m/>
    <n v="1"/>
    <m/>
  </r>
  <r>
    <s v="G"/>
    <n v="2082"/>
    <x v="1247"/>
    <s v="esoteros (es-o'-ter-os) adj._x000a_1. interior_x000a_[comparative of G2080]_x000a_KJV: inner, within _x000a_Root(s): G2080 "/>
    <n v="2"/>
    <x v="446"/>
    <x v="352"/>
    <m/>
    <m/>
    <m/>
    <n v="2080"/>
    <s v="ἔσω"/>
    <s v=""/>
    <m/>
    <m/>
    <m/>
    <s v="adjective"/>
    <m/>
    <m/>
    <n v="1"/>
    <m/>
  </r>
  <r>
    <s v="G"/>
    <n v="465"/>
    <x v="1248"/>
    <s v="antallagma (an-tal'-lag-mah) n._x000a_1. an equivalent or ransom_x000a_[from a compound of G473 and G236]_x000a_KJV: in exchange _x000a_Root(s): G473, G236 "/>
    <n v="2"/>
    <x v="447"/>
    <x v="278"/>
    <m/>
    <s v="ἀντί"/>
    <m/>
    <n v="473"/>
    <s v="ἀντί"/>
    <n v="236"/>
    <s v="ἀλλάσσω"/>
    <m/>
    <m/>
    <s v="noun"/>
    <m/>
    <m/>
    <n v="1"/>
    <m/>
  </r>
  <r>
    <s v="G"/>
    <n v="2210"/>
    <x v="1249"/>
    <s v="zemioo (dzay-mee-oh'-o) v._x000a_1. to injure_x000a_2. (reflexively or passively) to experience detriment_x000a_[from G2209]_x000a_KJV: be cast away, receive damage, lose, suffer loss _x000a_Root(s): G2209 "/>
    <n v="6"/>
    <x v="447"/>
    <x v="584"/>
    <m/>
    <m/>
    <m/>
    <n v="2209"/>
    <s v="ζημία"/>
    <s v=""/>
    <m/>
    <m/>
    <m/>
    <s v="verb"/>
    <m/>
    <m/>
    <n v="1"/>
    <m/>
  </r>
  <r>
    <s v="G"/>
    <n v="2770"/>
    <x v="1250"/>
    <s v="kerdaino (ker-dai'-no) v._x000a_1. to gain_x000a_{literally or figuratively}_x000a_[from G2771]_x000a_KJV: (get) gain, win _x000a_Root(s): G2771 "/>
    <n v="17"/>
    <x v="447"/>
    <x v="585"/>
    <m/>
    <m/>
    <m/>
    <n v="2771"/>
    <s v="κέρδος"/>
    <s v=""/>
    <m/>
    <m/>
    <m/>
    <s v="verb"/>
    <m/>
    <m/>
    <n v="1"/>
    <m/>
  </r>
  <r>
    <s v="G"/>
    <n v="1538"/>
    <x v="1251"/>
    <s v="hekastos (hek'-as-tos) adj._x000a_1. each or every_x000a_[as if a superlative of hekas (afar)]_x000a_KJV: any, both, each (one), every (man, one, woman), particularly "/>
    <n v="82"/>
    <x v="448"/>
    <x v="1"/>
    <n v="1"/>
    <m/>
    <m/>
    <m/>
    <m/>
    <m/>
    <m/>
    <m/>
    <m/>
    <s v="adjective"/>
    <m/>
    <m/>
    <n v="0"/>
    <m/>
  </r>
  <r>
    <s v="G"/>
    <n v="4234"/>
    <x v="1252"/>
    <s v="praxis (prax`-is) n._x000a_1. practice_x000a_2. (concretely) an act_x000a_3. (by extension) a function_x000a_[from G4238]_x000a_KJV: deed, office, work _x000a_Root(s): G4238 "/>
    <n v="6"/>
    <x v="448"/>
    <x v="586"/>
    <m/>
    <m/>
    <m/>
    <n v="4238"/>
    <s v="πράσσω"/>
    <s v=""/>
    <m/>
    <m/>
    <m/>
    <s v="noun"/>
    <m/>
    <m/>
    <n v="1"/>
    <m/>
  </r>
  <r>
    <s v="G"/>
    <n v="1089"/>
    <x v="1253"/>
    <s v="geuomai (ghyoo'-om-ai) v._x000a_1. to taste_x000a_2. (by implication) to eat_x000a_3. (figuratively) to experience (good or ill)_x000a_[a primary verb]_x000a_KJV: eat, taste "/>
    <n v="15"/>
    <x v="449"/>
    <x v="1"/>
    <m/>
    <m/>
    <m/>
    <m/>
    <m/>
    <m/>
    <m/>
    <m/>
    <m/>
    <s v="verb"/>
    <m/>
    <m/>
    <n v="0"/>
    <m/>
  </r>
  <r>
    <s v="G"/>
    <n v="399"/>
    <x v="1254"/>
    <s v="anaphero (an-af-er'-o) v._x000a_1. to bear up, carry up_x000a_{literally or figuratively}_x000a_[from G303 and G5342]_x000a_KJV: bear, bring (carry, lead) up, offer (up) _x000a_Root(s): G303, G5342 "/>
    <n v="10"/>
    <x v="450"/>
    <x v="117"/>
    <m/>
    <s v="ἀνά"/>
    <m/>
    <n v="303"/>
    <s v="ἀνά"/>
    <n v="5342"/>
    <s v="φέρω"/>
    <m/>
    <m/>
    <s v="verb"/>
    <m/>
    <m/>
    <n v="1"/>
    <m/>
  </r>
  <r>
    <s v="G"/>
    <n v="1803"/>
    <x v="1255"/>
    <s v="hex (hex) n._x000a_1. six_x000a_[a primary numeral]_x000a_KJV: six "/>
    <n v="13"/>
    <x v="450"/>
    <x v="1"/>
    <n v="2"/>
    <m/>
    <m/>
    <m/>
    <m/>
    <m/>
    <m/>
    <m/>
    <m/>
    <s v="noun"/>
    <m/>
    <m/>
    <n v="0"/>
    <m/>
  </r>
  <r>
    <s v="G"/>
    <n v="3339"/>
    <x v="1256"/>
    <s v="metamorphoo (met-am-or-foh'-o) v._x000a_1. to transform (&quot;metamorphose&quot;)_x000a_{literally or figuratively}_x000a_[from G3326 and G3445]_x000a_KJV: change, transfigure, transform _x000a_Root(s): G3326, G3445 "/>
    <n v="4"/>
    <x v="451"/>
    <x v="587"/>
    <m/>
    <s v="μετά"/>
    <m/>
    <n v="3326"/>
    <s v="μετά"/>
    <n v="3445"/>
    <s v="μορφόω"/>
    <m/>
    <m/>
    <s v="verb"/>
    <m/>
    <m/>
    <n v="1"/>
    <m/>
  </r>
  <r>
    <s v="G"/>
    <n v="4814"/>
    <x v="1257"/>
    <s v="sullaleo (sool-lal-eh'-o) v._x000a_1. to talk together, i.e. converse_x000a_[from G4862 and G2980]_x000a_KJV: commune (confer, talk) with, speak among _x000a_Root(s): G4862, G2980 "/>
    <n v="6"/>
    <x v="452"/>
    <x v="416"/>
    <m/>
    <s v="σύν"/>
    <m/>
    <n v="4862"/>
    <s v="σύν"/>
    <n v="2980"/>
    <s v="λαλέω"/>
    <m/>
    <m/>
    <s v="verb"/>
    <m/>
    <m/>
    <n v="1"/>
    <m/>
  </r>
  <r>
    <s v="G"/>
    <n v="4633"/>
    <x v="1258"/>
    <s v="skene (skay-nay') n._x000a_1. a tent or cloth hut_x000a_{literally or figuratively}_x000a_[apparently akin to G4632 and G4639]_x000a_KJV: habitation, tabernacle _x000a_See also: G4639, G4632 "/>
    <n v="20"/>
    <x v="453"/>
    <x v="1"/>
    <n v="2"/>
    <m/>
    <m/>
    <m/>
    <m/>
    <m/>
    <m/>
    <m/>
    <m/>
    <s v="noun"/>
    <m/>
    <m/>
    <n v="0"/>
    <m/>
  </r>
  <r>
    <s v="G"/>
    <n v="1982"/>
    <x v="1259"/>
    <s v="episkiazo (ep-ee-skee-ad'-zo) v._x000a_1. to cast a shade upon_x000a_2. (by analogy) to envelop in a haze of brilliancy_x000a_3. (figuratively) to invest with preternatural influence_x000a_[from G1909 and a derivative of G4639]_x000a_KJV: overshadow _x000a_Root(s): G1909, G4639 "/>
    <n v="5"/>
    <x v="454"/>
    <x v="221"/>
    <m/>
    <s v="ἐπί"/>
    <m/>
    <n v="1909"/>
    <s v="ἐπί"/>
    <n v="4639"/>
    <s v="σκία"/>
    <m/>
    <m/>
    <s v="verb"/>
    <m/>
    <m/>
    <n v="1"/>
    <m/>
  </r>
  <r>
    <s v="G"/>
    <n v="3507"/>
    <x v="1260"/>
    <s v="nephele (nef-el'-ay) n._x000a_1. (properly) cloudiness_x000a_2. (concretely) a cloud_x000a_[from G3509]_x000a_KJV: cloud _x000a_Root(s): G3509 "/>
    <n v="26"/>
    <x v="454"/>
    <x v="588"/>
    <m/>
    <m/>
    <m/>
    <n v="3509"/>
    <s v="νέφος"/>
    <s v=""/>
    <m/>
    <m/>
    <m/>
    <s v="noun"/>
    <m/>
    <m/>
    <n v="1"/>
    <m/>
  </r>
  <r>
    <s v="G"/>
    <n v="1869"/>
    <x v="1261"/>
    <s v="epairo (ep-ai'-ro) v._x000a_1. to raise up_x000a_{literally or figuratively}_x000a_[from G1909 and G142]_x000a_KJV: exalt self, poise (lift, take) up _x000a_Root(s): G1909, G142 "/>
    <n v="19"/>
    <x v="455"/>
    <x v="187"/>
    <m/>
    <s v="ἐπί"/>
    <m/>
    <n v="1909"/>
    <s v="ἐπί"/>
    <n v="142"/>
    <s v="αἴρω"/>
    <m/>
    <m/>
    <s v="verb"/>
    <m/>
    <m/>
    <n v="1"/>
    <m/>
  </r>
  <r>
    <s v="G"/>
    <n v="3705"/>
    <x v="1262"/>
    <s v="horama (hor'-am-ah) n._x000a_1. something gazed at, i.e. a spectacle (especially supernatural)_x000a_[from G3708]_x000a_KJV: sight, vision _x000a_Root(s): G3708 "/>
    <n v="12"/>
    <x v="456"/>
    <x v="589"/>
    <m/>
    <m/>
    <m/>
    <n v="3708"/>
    <s v="ὁράω"/>
    <s v=""/>
    <m/>
    <m/>
    <m/>
    <s v="noun"/>
    <m/>
    <m/>
    <n v="1"/>
    <m/>
  </r>
  <r>
    <s v="G"/>
    <n v="1120"/>
    <x v="1263"/>
    <s v="gonupeteo (gon-oo-pet-eh'-o) v._x000a_1. to fall on the knee_x000a_[from a compound of G1119 and the alternate of G4098]_x000a_KJV: bow the knee, kneel down _x000a_Root(s): G1119, G4098 "/>
    <n v="4"/>
    <x v="457"/>
    <x v="366"/>
    <m/>
    <m/>
    <m/>
    <n v="1119"/>
    <s v="γονύ"/>
    <n v="4098"/>
    <s v="πίπτω"/>
    <m/>
    <m/>
    <s v="verb"/>
    <m/>
    <m/>
    <n v="1"/>
    <m/>
  </r>
  <r>
    <s v="G"/>
    <n v="4178"/>
    <x v="1264"/>
    <s v="pollakis (pol-lak'-is) adv._x000a_1. many times, i.e. frequently_x000a_[multiplicative adverb from G4183]_x000a_KJV: oft(-en, -entimes, -times) _x000a_Root(s): G4183 "/>
    <n v="18"/>
    <x v="458"/>
    <x v="148"/>
    <m/>
    <m/>
    <m/>
    <n v="4183"/>
    <s v="πολύς"/>
    <s v=""/>
    <m/>
    <m/>
    <m/>
    <s v="adverb"/>
    <m/>
    <m/>
    <n v="1"/>
    <m/>
  </r>
  <r>
    <s v="G"/>
    <n v="430"/>
    <x v="1265"/>
    <s v="anechomai (an-ekh'-om-ai) v._x000a_1. to hold oneself up against_x000a_2. (figuratively) put up with_x000a_[middle voice from G303 and G2192]_x000a_KJV: bear with, endure, forbear, suffer _x000a_Root(s): G303, G2192 "/>
    <n v="15"/>
    <x v="459"/>
    <x v="239"/>
    <n v="3"/>
    <s v="ἀνά"/>
    <m/>
    <n v="303"/>
    <s v="ἀνά"/>
    <n v="2192"/>
    <s v="ἔχω"/>
    <m/>
    <m/>
    <s v="verb"/>
    <m/>
    <m/>
    <n v="1"/>
    <m/>
  </r>
  <r>
    <s v="G"/>
    <n v="571"/>
    <x v="1266"/>
    <s v="apistos (ap'-is-tos) adj._x000a_1. (actively) disbelieving, i.e. without Christian faith_x000a_2. (specially) a heathen_x000a_3. (passively) untrustworthy (person) or unbelievable, incredible (thing)_x000a_[from G1 (as a negative particle) and G4103]_x000a_KJV: that believeth not, faithless, incredible thing, infidel, unbeliever(-ing) _x000a_Root(s): G1, G4103 "/>
    <n v="23"/>
    <x v="459"/>
    <x v="590"/>
    <n v="2"/>
    <m/>
    <m/>
    <n v="1"/>
    <s v="α"/>
    <n v="4103"/>
    <s v="πιστός"/>
    <m/>
    <m/>
    <s v="adjective"/>
    <m/>
    <m/>
    <n v="1"/>
    <m/>
  </r>
  <r>
    <s v="G"/>
    <n v="1294"/>
    <x v="1267"/>
    <s v="diastrepho (dee-as-tref'-o) v._x000a_1. to distort_x000a_2. (figuratively) misinterpret_x000a_3. (morally) corrupt_x000a_[from G1223 and G4762]_x000a_KJV: perverse(-rt), turn away _x000a_Root(s): G1223, G4762 "/>
    <n v="7"/>
    <x v="459"/>
    <x v="299"/>
    <m/>
    <s v="διά"/>
    <m/>
    <n v="1223"/>
    <s v="διά"/>
    <n v="4762"/>
    <s v="στρέφω"/>
    <m/>
    <m/>
    <s v="verb"/>
    <m/>
    <m/>
    <n v="1"/>
    <m/>
  </r>
  <r>
    <s v="G"/>
    <n v="4219"/>
    <x v="1268"/>
    <s v="pote (pot'-eh) prt._x000a_1. interrogative adverb, at what time_x000a_[from the base of G4226 and G5037]_x000a_KJV: + how long, when _x000a_Root(s): G4226, G5037 "/>
    <n v="19"/>
    <x v="459"/>
    <x v="291"/>
    <n v="1"/>
    <m/>
    <m/>
    <n v="4226"/>
    <s v="ποῦ"/>
    <n v="5037"/>
    <s v="τέ"/>
    <m/>
    <m/>
    <s v="particle"/>
    <m/>
    <m/>
    <n v="1"/>
    <m/>
  </r>
  <r>
    <s v="G"/>
    <n v="101"/>
    <x v="1269"/>
    <s v="adunateo (ad-oo-nat-eh'-o) v._x000a_1. to be unable_x000a_2. (passively) to be impossible_x000a_[from G102]_x000a_KJV: be impossible _x000a_Root(s): G102 "/>
    <n v="2"/>
    <x v="460"/>
    <x v="591"/>
    <m/>
    <m/>
    <m/>
    <n v="102"/>
    <s v="ἀδύνατος"/>
    <s v=""/>
    <m/>
    <m/>
    <m/>
    <s v="verb"/>
    <m/>
    <m/>
    <n v="1"/>
    <m/>
  </r>
  <r>
    <s v="G"/>
    <n v="1759"/>
    <x v="1270"/>
    <s v="enthade (en-thad'-eh) adv._x000a_1. (properly) within_x000a_2. (of place) here, hither_x000a_[from a prolonged form of G1722]_x000a_KJV: (t-)here, hither _x000a_Root(s): G1722 "/>
    <n v="10"/>
    <x v="460"/>
    <x v="422"/>
    <m/>
    <s v="ἐν"/>
    <m/>
    <n v="1722"/>
    <s v="ἔν"/>
    <s v=""/>
    <m/>
    <m/>
    <m/>
    <s v="adverb"/>
    <m/>
    <m/>
    <n v="1"/>
    <m/>
  </r>
  <r>
    <s v="G"/>
    <n v="4962"/>
    <x v="1271"/>
    <s v="sustrepho (soos-tref'-o) v._x000a_1. to twist together, i.e. collect (a bundle, a crowd)_x000a_[from G4862 and G4762]_x000a_KJV: gather _x000a_Root(s): G4862, G4762 "/>
    <n v="2"/>
    <x v="461"/>
    <x v="299"/>
    <n v="1"/>
    <s v="σύν"/>
    <m/>
    <n v="4862"/>
    <s v="σύν"/>
    <n v="4762"/>
    <s v="στρέφω"/>
    <m/>
    <m/>
    <s v="verb"/>
    <m/>
    <m/>
    <n v="1"/>
    <m/>
  </r>
  <r>
    <s v="G"/>
    <n v="1323"/>
    <x v="1272"/>
    <s v="didrachmon (did'-rakh-mon) n._x000a_1. a double drachma (didrachm)_x000a_[from G1364 and G1406]_x000a_KJV: tribute _x000a_Root(s): G1364, G1406 "/>
    <n v="2"/>
    <x v="462"/>
    <x v="592"/>
    <m/>
    <m/>
    <m/>
    <n v="1364"/>
    <s v="δίς"/>
    <n v="1406"/>
    <s v="δραχμή"/>
    <m/>
    <m/>
    <s v="noun"/>
    <m/>
    <m/>
    <n v="1"/>
    <m/>
  </r>
  <r>
    <s v="G"/>
    <n v="245"/>
    <x v="1273"/>
    <s v="allotrios (al-lot'-ree-os) adj._x000a_1. another's, i.e. not one's own_x000a_2. (by extension) foreign, not akin, hostile_x000a_[from G243]_x000a_KJV: alien, (an-)other (man's, men's), strange(-r) _x000a_Root(s): G243 "/>
    <n v="14"/>
    <x v="463"/>
    <x v="196"/>
    <n v="2"/>
    <m/>
    <m/>
    <n v="243"/>
    <s v="ἄλλος"/>
    <s v=""/>
    <m/>
    <m/>
    <m/>
    <s v="adjective"/>
    <m/>
    <m/>
    <n v="1"/>
    <m/>
  </r>
  <r>
    <s v="G"/>
    <n v="2778"/>
    <x v="1274"/>
    <s v="kensos (kayn`-sos) n._x000a_1. (properly) an enrollment (&quot;census&quot;)_x000a_2. (by implication) a tax_x000a_[of Latin origin]_x000a_KJV: tribute "/>
    <n v="4"/>
    <x v="463"/>
    <x v="1"/>
    <m/>
    <m/>
    <m/>
    <m/>
    <m/>
    <m/>
    <m/>
    <m/>
    <m/>
    <s v="noun"/>
    <m/>
    <m/>
    <n v="0"/>
    <m/>
  </r>
  <r>
    <s v="G"/>
    <n v="4399"/>
    <x v="1275"/>
    <s v="prophthano (prof-than'-o) v._x000a_1. to get an earlier start of, i.e. anticipate_x000a_[from G4253 and G5348]_x000a_KJV: prevent _x000a_Root(s): G4253, G5348 "/>
    <n v="1"/>
    <x v="463"/>
    <x v="593"/>
    <m/>
    <s v="πρό"/>
    <m/>
    <n v="4253"/>
    <s v="πρό"/>
    <n v="5348"/>
    <s v="φθάνω"/>
    <m/>
    <m/>
    <s v="verb"/>
    <m/>
    <m/>
    <n v="1"/>
    <m/>
  </r>
  <r>
    <s v="G"/>
    <n v="1658"/>
    <x v="1276"/>
    <s v="eleutheros (el-yoo'-ther-os) adj._x000a_1. unrestrained (to go at pleasure)_x000a_2. (as a citizen) not a slave (whether freeborn or set free (emancipated))_x000a_3. (genitive case) exempt (from obligation or liability)_x000a_[probably from the alternate of G2064]_x000a_KJV: free (man, woman), at liberty _x000a_Root(s): G2064 "/>
    <n v="23"/>
    <x v="464"/>
    <x v="59"/>
    <n v="3"/>
    <m/>
    <m/>
    <n v="2064"/>
    <s v="ἔρχομαι"/>
    <s v=""/>
    <m/>
    <m/>
    <m/>
    <s v="adjective"/>
    <m/>
    <m/>
    <n v="1"/>
    <m/>
  </r>
  <r>
    <s v="G"/>
    <n v="44"/>
    <x v="1277"/>
    <s v="agkistron (ang'-kis-tron) n._x000a_1. a hook (as bent)_x000a_[from agkos &quot;a bend&quot;, (&quot;ache&quot;)]_x000a_KJV: hook _x000a_Compare: G43, G45, G30 "/>
    <n v="1"/>
    <x v="465"/>
    <x v="1"/>
    <m/>
    <m/>
    <m/>
    <m/>
    <m/>
    <m/>
    <m/>
    <m/>
    <m/>
    <s v="noun"/>
    <m/>
    <m/>
    <n v="0"/>
    <m/>
  </r>
  <r>
    <s v="G"/>
    <n v="4715"/>
    <x v="1278"/>
    <s v="stater (stat-ayr') n._x000a_1. a stander (standard of value)_x000a_2. (specially), a stater or certain coin_x000a_[from the base of G2746]_x000a_KJV: piece of money _x000a_Root(s): G2746 "/>
    <n v="1"/>
    <x v="465"/>
    <x v="594"/>
    <m/>
    <m/>
    <m/>
    <n v="2746"/>
    <s v="καύχησις"/>
    <s v=""/>
    <m/>
    <m/>
    <m/>
    <s v="noun"/>
    <m/>
    <m/>
    <n v="1"/>
    <m/>
  </r>
  <r>
    <s v="G"/>
    <n v="687"/>
    <x v="1279"/>
    <s v="ara (ar'-ah) prt._x000a_1. denoting an interrogation to which a negative answer is presumed_x000a_[a form of G686]_x000a_KJV: therefore _x000a_Root(s): G686 "/>
    <n v="15"/>
    <x v="466"/>
    <x v="595"/>
    <m/>
    <m/>
    <m/>
    <n v="686"/>
    <s v="ἄρα"/>
    <s v=""/>
    <m/>
    <m/>
    <m/>
    <s v="particle"/>
    <m/>
    <m/>
    <n v="1"/>
    <m/>
  </r>
  <r>
    <s v="G"/>
    <n v="5013"/>
    <x v="1280"/>
    <s v="tapeinoo (tap-ei-noh'-o) v._x000a_1. to depress_x000a_2. (figuratively) to humiliate (in condition or heart)_x000a_[from G5011]_x000a_KJV: abase, bring low, humble (self) _x000a_Root(s): G5011 "/>
    <n v="14"/>
    <x v="467"/>
    <x v="596"/>
    <n v="1"/>
    <m/>
    <m/>
    <n v="5011"/>
    <s v="ταπεινός"/>
    <s v=""/>
    <m/>
    <m/>
    <m/>
    <s v="verb"/>
    <m/>
    <m/>
    <n v="1"/>
    <m/>
  </r>
  <r>
    <s v="G"/>
    <n v="2910"/>
    <x v="1281"/>
    <s v="kremannumi (krem-an'-noo-mee) v._x000a_1. to hang_x000a_[a prolonged form of a primary verb]_x000a_KJV: hang "/>
    <n v="7"/>
    <x v="468"/>
    <x v="1"/>
    <n v="2"/>
    <m/>
    <m/>
    <m/>
    <m/>
    <m/>
    <m/>
    <m/>
    <m/>
    <s v="verb"/>
    <m/>
    <m/>
    <n v="0"/>
    <m/>
  </r>
  <r>
    <s v="G"/>
    <n v="3458"/>
    <x v="1282"/>
    <s v="mulos (moo'-los) n._x000a_1. a &quot;mill&quot;_x000a_2. (by implication), a grinder (millstone)_x000a_[probably ultimately from the base of G3433 (through the idea of hardship)]_x000a_KJV: millstone _x000a_Root(s): G3433 "/>
    <n v="5"/>
    <x v="468"/>
    <x v="597"/>
    <n v="2"/>
    <m/>
    <m/>
    <n v="3433"/>
    <s v="μόλις"/>
    <s v=""/>
    <m/>
    <m/>
    <m/>
    <s v="noun"/>
    <m/>
    <m/>
    <n v="1"/>
    <m/>
  </r>
  <r>
    <s v="G"/>
    <n v="3684"/>
    <x v="1283"/>
    <s v="onikos (on-ik-os') adj._x000a_1. belonging to a donkey, i.e. large (so as to be turned by a donkey)_x000a_[from G3688]_x000a_KJV: millstone _x000a_Root(s): G3688 "/>
    <n v="2"/>
    <x v="468"/>
    <x v="598"/>
    <m/>
    <m/>
    <m/>
    <n v="3688"/>
    <s v="ὄνος"/>
    <s v=""/>
    <m/>
    <m/>
    <m/>
    <s v="adjective"/>
    <m/>
    <m/>
    <n v="1"/>
    <m/>
  </r>
  <r>
    <s v="G"/>
    <n v="3989"/>
    <x v="1284"/>
    <s v="pelagos (pel'-ag-os) n._x000a_1. deep or open sea, i.e. the main_x000a_[of uncertain affinity]_x000a_KJV: depth, sea "/>
    <n v="2"/>
    <x v="468"/>
    <x v="1"/>
    <m/>
    <m/>
    <m/>
    <m/>
    <m/>
    <m/>
    <m/>
    <m/>
    <m/>
    <s v="noun"/>
    <m/>
    <m/>
    <n v="0"/>
    <m/>
  </r>
  <r>
    <s v="G"/>
    <n v="5137"/>
    <x v="1285"/>
    <s v="trachelos (trakh'-ay-los) n._x000a_1. the throat (neck)_x000a_2. (figuratively) life_x000a_[probably from G5143 (through the idea of mobility)]_x000a_KJV: neck _x000a_Root(s): G5143 _x000a_Compare: G979, G2222 "/>
    <n v="7"/>
    <x v="468"/>
    <x v="599"/>
    <n v="2"/>
    <m/>
    <m/>
    <n v="5143"/>
    <s v="τρέχω"/>
    <m/>
    <m/>
    <m/>
    <m/>
    <s v="noun"/>
    <m/>
    <m/>
    <n v="1"/>
    <m/>
  </r>
  <r>
    <s v="G"/>
    <n v="318"/>
    <x v="1286"/>
    <s v="anagke (an-ang-kay') n._x000a_1. constraint_x000a_2. (by implication) distress_x000a_{literally or figuratively}_x000a_[from G303 and the base of G43]_x000a_KJV: distress, must needs, (of) necessity(-sary), needeth, needful _x000a_Root(s): G303, G43 "/>
    <n v="17"/>
    <x v="469"/>
    <x v="600"/>
    <n v="3"/>
    <s v="ἀνά"/>
    <m/>
    <n v="303"/>
    <s v="ἀνά"/>
    <n v="43"/>
    <s v="ἀγκάλη"/>
    <m/>
    <m/>
    <s v="noun"/>
    <m/>
    <m/>
    <n v="1"/>
    <m/>
  </r>
  <r>
    <s v="G"/>
    <n v="166"/>
    <x v="1287"/>
    <s v="aionios (ai-o'-nee-os) adj._x000a_1. perpetual (also used of past time, or past and future as well)_x000a_[from G165]_x000a_KJV: eternal, for ever, everlasting, world (began) _x000a_Root(s): G165 "/>
    <n v="71"/>
    <x v="470"/>
    <x v="601"/>
    <m/>
    <m/>
    <m/>
    <n v="165"/>
    <s v="αἰών"/>
    <s v=""/>
    <m/>
    <m/>
    <m/>
    <s v="adjective"/>
    <m/>
    <m/>
    <n v="1"/>
    <m/>
  </r>
  <r>
    <s v="G"/>
    <n v="3442"/>
    <x v="1288"/>
    <s v="monophthalmos (mon-of'-thal-mos) adj._x000a_1. one-eyed_x000a_[from G3441 and G3788]_x000a_KJV: with one eye _x000a_Root(s): G3441, G3788 "/>
    <n v="2"/>
    <x v="471"/>
    <x v="602"/>
    <m/>
    <m/>
    <m/>
    <n v="3441"/>
    <s v="μόνος"/>
    <n v="3788"/>
    <s v="ὀφθαλμός"/>
    <m/>
    <m/>
    <s v="adjective"/>
    <m/>
    <m/>
    <n v="1"/>
    <m/>
  </r>
  <r>
    <s v="G"/>
    <n v="1767"/>
    <x v="1289"/>
    <s v="ennea (en-neh'-ah) n._x000a_1. nine_x000a_[a primary numeral]_x000a_KJV: nine "/>
    <n v="5"/>
    <x v="472"/>
    <x v="1"/>
    <n v="2"/>
    <m/>
    <m/>
    <m/>
    <m/>
    <m/>
    <m/>
    <m/>
    <m/>
    <s v="noun"/>
    <m/>
    <m/>
    <n v="0"/>
    <m/>
  </r>
  <r>
    <s v="G"/>
    <n v="1768"/>
    <x v="1290"/>
    <s v="ennenekontaennea (en-nen-ay-kon-tah-en-neh'-ah) n._x000a_1. ninety-nine_x000a_[from a (tenth) multiple of G1767 and G1767 itself]_x000a_KJV: ninety and nine _x000a_Root(s): G1767 "/>
    <n v="4"/>
    <x v="472"/>
    <x v="603"/>
    <m/>
    <m/>
    <m/>
    <n v="1767"/>
    <s v="ἐννέα"/>
    <s v=""/>
    <m/>
    <m/>
    <m/>
    <s v="noun"/>
    <m/>
    <m/>
    <n v="1"/>
    <m/>
  </r>
  <r>
    <s v="G"/>
    <n v="4105"/>
    <x v="1291"/>
    <s v="planao (plan-ah'-o) v._x000a_1. (properly) to cause to stray from the straight path (i.e. to roam, wander)_x000a_2. (figuratively) to lead astray from safety, truth, or moral uprightness_x000a_3. (by implication) to deceive, mislead_x000a_[from G4106]_x000a_KJV: go astray, deceive, err, seduce, wander, be out of the way _x000a_Root(s): G4106 _x000a_Compare: G538, G5574 "/>
    <n v="39"/>
    <x v="472"/>
    <x v="604"/>
    <n v="1"/>
    <m/>
    <m/>
    <n v="4106"/>
    <s v="πλάνη"/>
    <m/>
    <m/>
    <m/>
    <m/>
    <s v="verb"/>
    <m/>
    <m/>
    <n v="1"/>
    <m/>
  </r>
  <r>
    <s v="G"/>
    <n v="264"/>
    <x v="1292"/>
    <s v="hamartano (ham-ar-tan'-o) v._x000a_1. (properly) to miss the mark (and so not share in the prize)_x000a_2. (figuratively) to err_x000a_3. (especially, morally) to sin_x000a_[perhaps from G1 (as a negative particle) and the base of G3313]_x000a_KJV: for your faults, offend, sin, trespass _x000a_Root(s): G1, G3313 "/>
    <n v="43"/>
    <x v="473"/>
    <x v="496"/>
    <n v="5"/>
    <m/>
    <m/>
    <n v="1"/>
    <s v="α"/>
    <n v="3313"/>
    <s v="μέρος"/>
    <m/>
    <m/>
    <s v="verb"/>
    <m/>
    <m/>
    <n v="1"/>
    <m/>
  </r>
  <r>
    <s v="G"/>
    <n v="1651"/>
    <x v="1293"/>
    <s v="elegcho (el-eng'-kho) v._x000a_1. to confute, admonish_x000a_[of uncertain affinity]_x000a_KJV: convict, convince, tell a fault, rebuke, reprove"/>
    <n v="17"/>
    <x v="473"/>
    <x v="1"/>
    <n v="4"/>
    <m/>
    <m/>
    <m/>
    <m/>
    <m/>
    <m/>
    <m/>
    <m/>
    <s v="verb"/>
    <m/>
    <m/>
    <n v="0"/>
    <m/>
  </r>
  <r>
    <s v="G"/>
    <n v="3342"/>
    <x v="1294"/>
    <s v="metaxu (met-ax-oo') adv._x000a_1. betwixt (of place or person)_x000a_2. (of time) as adjective, intervening_x000a_3. (by implication) adjoining_x000a_[from G3326 and a form of G4862]_x000a_KJV: between, mean while, next _x000a_Root(s): G3326, G4862 "/>
    <n v="9"/>
    <x v="473"/>
    <x v="511"/>
    <m/>
    <s v="μετά"/>
    <m/>
    <n v="3326"/>
    <s v="μετά"/>
    <n v="4862"/>
    <s v="σύν"/>
    <m/>
    <m/>
    <s v="adverb"/>
    <m/>
    <m/>
    <n v="1"/>
    <m/>
  </r>
  <r>
    <s v="G"/>
    <n v="3144"/>
    <x v="1295"/>
    <s v="martus (mar'-toos) n._x000a_1. a witness_x000a_2. (literally) judicially_x000a_3. (by analogy) a &quot;martyr&quot;_x000a_{literally or figuratively (genitive case)}_x000a_[of uncertain affinity]_x000a_KJV: martyr, record, witness "/>
    <n v="35"/>
    <x v="474"/>
    <x v="1"/>
    <n v="6"/>
    <m/>
    <m/>
    <m/>
    <m/>
    <m/>
    <m/>
    <m/>
    <m/>
    <s v="noun"/>
    <m/>
    <m/>
    <n v="0"/>
    <m/>
  </r>
  <r>
    <s v="G"/>
    <n v="3878"/>
    <x v="1296"/>
    <s v="parakouo (par-ak-ou'-o) v._x000a_1. to mishear_x000a_2. (by implication) to disobey_x000a_[from G3844 and G191]_x000a_KJV: neglect to hear _x000a_Root(s): G3844, G191 "/>
    <n v="3"/>
    <x v="475"/>
    <x v="94"/>
    <n v="1"/>
    <s v="παρά"/>
    <m/>
    <n v="3844"/>
    <s v="παρά"/>
    <n v="191"/>
    <s v="ἀκούω"/>
    <m/>
    <m/>
    <s v="verb"/>
    <m/>
    <m/>
    <n v="1"/>
    <m/>
  </r>
  <r>
    <s v="G"/>
    <n v="4229"/>
    <x v="1297"/>
    <s v="pragma (prag`-mah) n._x000a_1. a deed_x000a_2. (by implication) an affair_x000a_3. (by extension) an object (material)_x000a_[from G4238]_x000a_KJV: business, matter, thing, work _x000a_Root(s): G4238 "/>
    <n v="11"/>
    <x v="476"/>
    <x v="586"/>
    <n v="1"/>
    <m/>
    <m/>
    <n v="4238"/>
    <s v="πράσσω"/>
    <s v=""/>
    <m/>
    <m/>
    <m/>
    <s v="noun"/>
    <m/>
    <m/>
    <n v="1"/>
    <m/>
  </r>
  <r>
    <s v="G"/>
    <n v="4856"/>
    <x v="1298"/>
    <s v="sumphoneo (soom-fo-neh'-o) v._x000a_1. to be harmonious_x000a_2. (figuratively) to accord (be suitable, concur) or stipulate (by compact)_x000a_[from G4859]_x000a_KJV: agree (together, with) _x000a_Root(s): G4859 "/>
    <n v="6"/>
    <x v="476"/>
    <x v="605"/>
    <n v="1"/>
    <m/>
    <m/>
    <n v="4859"/>
    <s v="σύμφωνος"/>
    <s v=""/>
    <m/>
    <m/>
    <m/>
    <s v="verb"/>
    <m/>
    <m/>
    <n v="1"/>
    <m/>
  </r>
  <r>
    <s v="G"/>
    <n v="1699"/>
    <x v="1299"/>
    <s v="emos (em-os') p/s._x000a_1. my_x000a_[from the oblique cases of G1473 (G1698, G1700, G1691)]_x000a_KJV: of me, mine (own), my _x000a_Root(s): G1473 _x000a_See also: G1698, G1700, G1691 "/>
    <n v="69"/>
    <x v="477"/>
    <x v="79"/>
    <m/>
    <m/>
    <m/>
    <n v="1473"/>
    <s v="ἐγώ"/>
    <m/>
    <m/>
    <m/>
    <m/>
    <s v="p/s."/>
    <m/>
    <m/>
    <n v="1"/>
    <m/>
  </r>
  <r>
    <s v="G"/>
    <n v="2034"/>
    <x v="1300"/>
    <s v="heptakis (hep-tak-is') adv._x000a_1. seven times_x000a_[adverb from G2033]_x000a_KJV: seven times _x000a_Root(s): G2033 "/>
    <n v="4"/>
    <x v="478"/>
    <x v="606"/>
    <n v="1"/>
    <m/>
    <m/>
    <n v="2033"/>
    <s v="ἑπτά"/>
    <s v=""/>
    <m/>
    <m/>
    <m/>
    <s v="adverb"/>
    <m/>
    <m/>
    <n v="1"/>
    <m/>
  </r>
  <r>
    <s v="G"/>
    <n v="4212"/>
    <x v="1301"/>
    <s v="posakis (pos-ak'-is) adv._x000a_1. how many times_x000a_[multiplicative from G4214]_x000a_KJV: how oft(-en) _x000a_Root(s): G4214 "/>
    <n v="3"/>
    <x v="478"/>
    <x v="607"/>
    <m/>
    <m/>
    <m/>
    <n v="4214"/>
    <s v="πόσος"/>
    <s v=""/>
    <m/>
    <m/>
    <m/>
    <s v="adverb"/>
    <m/>
    <m/>
    <n v="1"/>
    <m/>
  </r>
  <r>
    <s v="G"/>
    <n v="1441"/>
    <x v="1302"/>
    <s v="hebdomekontakis (heb-dom-ay-kon-tak-is') adv._x000a_1. seventy times_x000a_[multiple adverb from G1440]_x000a_KJV: seventy times _x000a_Root(s): G1440 "/>
    <n v="1"/>
    <x v="479"/>
    <x v="608"/>
    <m/>
    <m/>
    <m/>
    <n v="1440"/>
    <s v="ἑβδομήκοντα"/>
    <s v=""/>
    <m/>
    <m/>
    <m/>
    <s v="adverb"/>
    <m/>
    <m/>
    <n v="1"/>
    <m/>
  </r>
  <r>
    <s v="G"/>
    <n v="4868"/>
    <x v="1303"/>
    <s v="sunairo (soon-ai'-ro) v._x000a_1. to make up together_x000a_2. (figuratively) to compute (an account)_x000a_[from G4862 and G142]_x000a_KJV: reckon, take _x000a_Root(s): G4862, G142 "/>
    <n v="3"/>
    <x v="480"/>
    <x v="187"/>
    <m/>
    <s v="σύν"/>
    <m/>
    <n v="4862"/>
    <s v="σύν"/>
    <n v="142"/>
    <s v="αἴρω"/>
    <m/>
    <m/>
    <s v="verb"/>
    <m/>
    <m/>
    <n v="1"/>
    <m/>
  </r>
  <r>
    <s v="G"/>
    <n v="3463"/>
    <x v="1304"/>
    <s v="murioi (moo'-ree-oi) adj._x000a_1. ten thousand_x000a_2. (by extension) innumerably many_x000a_[plural of an apparently primary word (properly, meaning very many)]_x000a_KJV: ten thousand "/>
    <n v="3"/>
    <x v="481"/>
    <x v="1"/>
    <n v="1"/>
    <m/>
    <m/>
    <m/>
    <m/>
    <m/>
    <m/>
    <m/>
    <m/>
    <s v="adjective"/>
    <m/>
    <m/>
    <n v="0"/>
    <m/>
  </r>
  <r>
    <s v="G"/>
    <n v="5007"/>
    <x v="1305"/>
    <s v="talanton (tal'-an-ton) n._x000a_1. a balance (as supporting weights)_x000a_2. (by implication) a certain weight (and thence a coin or rather sum of money) or &quot;talent&quot;_x000a_[neuter of a presumed derivative of the original form of tlao &quot;to bear&quot; (equivalent to G5342)]_x000a_KJV: talent _x000a_Root(s): G5342 "/>
    <n v="14"/>
    <x v="481"/>
    <x v="117"/>
    <n v="2"/>
    <m/>
    <m/>
    <n v="5342"/>
    <s v="φέρω"/>
    <s v=""/>
    <m/>
    <m/>
    <m/>
    <s v="noun"/>
    <m/>
    <m/>
    <n v="1"/>
    <m/>
  </r>
  <r>
    <s v="G"/>
    <n v="3114"/>
    <x v="1306"/>
    <s v="makrothumeo (mak-roth-oo-meh'-o) v._x000a_1. to be long-spirited_x000a_2. (objectively) forbearing or (subjectively) patient_x000a_[from a compound of G3117 and G2372]_x000a_KJV: bear (suffer) long, be longsuffering, have (long) patience, be patient, patiently endure _x000a_Root(s): G3117, G2372 _x000a_See also: G3116 "/>
    <n v="10"/>
    <x v="482"/>
    <x v="66"/>
    <m/>
    <m/>
    <m/>
    <n v="3117"/>
    <s v="μακρός"/>
    <n v="2372"/>
    <s v="θυμός"/>
    <m/>
    <m/>
    <s v="verb"/>
    <m/>
    <m/>
    <n v="1"/>
    <m/>
  </r>
  <r>
    <s v="G"/>
    <n v="1156"/>
    <x v="1307"/>
    <s v="daneion (dan'-ei-on) n._x000a_1. a loan_x000a_[from danos &quot;a gift&quot; (probably akin to the base of G1325)]_x000a_KJV: debt _x000a_See also: G1325 "/>
    <n v="1"/>
    <x v="483"/>
    <x v="209"/>
    <n v="1"/>
    <m/>
    <m/>
    <m/>
    <m/>
    <m/>
    <m/>
    <m/>
    <m/>
    <s v="noun"/>
    <m/>
    <m/>
    <n v="1"/>
    <m/>
  </r>
  <r>
    <s v="G"/>
    <n v="1220"/>
    <x v="1308"/>
    <s v="denarion (day-nar'-ee-on) n._x000a_1. a denarius (or ten asses)_x000a_[of Latin origin]_x000a_KJV: pence, penny(-worth) "/>
    <n v="16"/>
    <x v="484"/>
    <x v="1"/>
    <m/>
    <m/>
    <m/>
    <m/>
    <m/>
    <m/>
    <m/>
    <m/>
    <m/>
    <s v="noun"/>
    <m/>
    <m/>
    <n v="0"/>
    <m/>
  </r>
  <r>
    <s v="G"/>
    <n v="3784"/>
    <x v="1309"/>
    <s v="opheilo (of-ei'-lo) (or (in certain tenses), its prolonged form opheileo  of-ei-leh'-o) v._x000a_1. to owe (finacially)_x000a_2. (figuratively) to be under obligation, indebted (ought, must, should)_x000a_3. (morally) to fail in duty_x000a_[probably from the base of G3786 (through the idea of accruing)]_x000a_KJV: behove, be bound, (be) debt(-or), (be) due(-ty), be guilty (indebted), (must) need(-s), ought, owe, should _x000a_Root(s): G3786 _x000a_See also: G3785 "/>
    <n v="35"/>
    <x v="484"/>
    <x v="609"/>
    <n v="5"/>
    <m/>
    <m/>
    <n v="3786"/>
    <s v="ὄφελος"/>
    <m/>
    <m/>
    <m/>
    <m/>
    <s v="verb"/>
    <m/>
    <m/>
    <n v="1"/>
    <m/>
  </r>
  <r>
    <s v="G"/>
    <n v="4889"/>
    <x v="1310"/>
    <s v="sundoulos (soon'-dou-los) n._x000a_1. a co-slave, i.e. servitor or ministrant of the same master (human or divine)_x000a_[from G4862 and G1401]_x000a_KJV: fellowservant _x000a_Root(s): G4862, G1401 "/>
    <n v="10"/>
    <x v="484"/>
    <x v="332"/>
    <m/>
    <s v="σύν"/>
    <m/>
    <n v="4862"/>
    <s v="σύν"/>
    <n v="1401"/>
    <s v="δοῦλος"/>
    <m/>
    <m/>
    <s v="noun"/>
    <m/>
    <m/>
    <n v="1"/>
    <m/>
  </r>
  <r>
    <s v="G"/>
    <n v="1893"/>
    <x v="1311"/>
    <s v="epei (ep-ei') conj._x000a_1. thereupon, i.e. since (of time or cause)_x000a_[from G1909 and G1487]_x000a_KJV: because, else, for that (then, -asmuch as), otherwise, seeing that, since, when _x000a_Root(s): G1909, G1487 "/>
    <n v="26"/>
    <x v="485"/>
    <x v="189"/>
    <n v="2"/>
    <s v="ἐπί"/>
    <m/>
    <n v="1909"/>
    <s v="ἐπί"/>
    <n v="1487"/>
    <s v="εἰ"/>
    <m/>
    <m/>
    <s v="conjunction"/>
    <m/>
    <m/>
    <n v="1"/>
    <m/>
  </r>
  <r>
    <s v="G"/>
    <n v="3782"/>
    <x v="1312"/>
    <s v="opheile (of-ei-lay') n._x000a_1. indebtedness_x000a_2. (concretely) a sum owed_x000a_3. (figuratively) obligation_x000a_4. (marital) duty_x000a_[from G3784]_x000a_KJV: debt, due _x000a_Root(s): G3784 "/>
    <n v="3"/>
    <x v="485"/>
    <x v="321"/>
    <m/>
    <m/>
    <m/>
    <n v="3784"/>
    <s v="ὀφείλω"/>
    <s v=""/>
    <m/>
    <m/>
    <m/>
    <s v="noun"/>
    <m/>
    <m/>
    <n v="1"/>
    <m/>
  </r>
  <r>
    <s v="G"/>
    <n v="930"/>
    <x v="1313"/>
    <s v="basanistes (bas-an-is-tace') n._x000a_1. a torturer_x000a_[from G928]_x000a_KJV: tormentor _x000a_Root(s): G928 "/>
    <n v="1"/>
    <x v="486"/>
    <x v="610"/>
    <m/>
    <m/>
    <m/>
    <n v="928"/>
    <s v="βασανίζω"/>
    <s v=""/>
    <m/>
    <m/>
    <m/>
    <s v="noun"/>
    <m/>
    <m/>
    <n v="1"/>
    <m/>
  </r>
  <r>
    <s v="G"/>
    <n v="156"/>
    <x v="1314"/>
    <s v="aitia (ai-tee'-a) n._x000a_1. a cause (as if asked for)_x000a_2. (logically) a reason (motive, matter)_x000a_3. (legally) a crime (alleged or proved)_x000a_[of the same uncertain derivation as G154]_x000a_KJV: accusation, case, cause, crime, fault, (wh-)ere(-fore) _x000a_See also: G154, G155 "/>
    <n v="20"/>
    <x v="487"/>
    <x v="1"/>
    <n v="2"/>
    <m/>
    <m/>
    <m/>
    <m/>
    <m/>
    <m/>
    <m/>
    <m/>
    <s v="noun"/>
    <m/>
    <m/>
    <n v="0"/>
    <m/>
  </r>
  <r>
    <s v="G"/>
    <n v="730"/>
    <x v="1315"/>
    <s v="arrhen (ar'-rhayn) (or  arsen  ar'-sayn) n._x000a_1. male (as stronger for lifting)_x000a_[probably from G142]_x000a_KJV: male, man _x000a_Root(s): G142 "/>
    <n v="9"/>
    <x v="488"/>
    <x v="187"/>
    <n v="1"/>
    <m/>
    <m/>
    <n v="142"/>
    <s v="αἴρω"/>
    <s v=""/>
    <m/>
    <m/>
    <m/>
    <s v="noun"/>
    <m/>
    <m/>
    <n v="1"/>
    <m/>
  </r>
  <r>
    <s v="G"/>
    <n v="746"/>
    <x v="1316"/>
    <s v="arche (ar-khay') n._x000a_1. (properly abstract) a commencement_x000a_2. (concretely) chief (in various applications of order, time, place, or rank)_x000a_[from G756]_x000a_KJV: beginning, corner, (at the, the) first (estate), magistrate, power, principality, principle, rule _x000a_Root(s): G756 "/>
    <n v="55"/>
    <x v="488"/>
    <x v="611"/>
    <n v="12"/>
    <m/>
    <m/>
    <n v="756"/>
    <s v="ἄρχομαι"/>
    <s v=""/>
    <m/>
    <m/>
    <m/>
    <s v="noun"/>
    <m/>
    <m/>
    <n v="1"/>
    <m/>
  </r>
  <r>
    <s v="G"/>
    <n v="2338"/>
    <x v="1317"/>
    <s v="thelus (thay'-loos) adj._x000a_1. female_x000a_[from thele (the nipple)]_x000a_KJV: female, woman _x000a_See also: G2337 "/>
    <n v="5"/>
    <x v="488"/>
    <x v="1"/>
    <m/>
    <m/>
    <m/>
    <m/>
    <m/>
    <m/>
    <m/>
    <m/>
    <m/>
    <s v="adjective"/>
    <m/>
    <m/>
    <n v="0"/>
    <m/>
  </r>
  <r>
    <s v="G"/>
    <n v="2936"/>
    <x v="1318"/>
    <s v="ktizo (ktid'-zo) v._x000a_1. to fabricate, i.e. found (form originally)_x000a_[probably akin to G2932 (through the idea of proprietorship of the manufacturer)]_x000a_KJV: create, Creator, make _x000a_See also: G2932 "/>
    <n v="15"/>
    <x v="488"/>
    <x v="1"/>
    <n v="3"/>
    <m/>
    <m/>
    <m/>
    <m/>
    <m/>
    <m/>
    <m/>
    <m/>
    <s v="verb"/>
    <m/>
    <m/>
    <n v="0"/>
    <m/>
  </r>
  <r>
    <s v="G"/>
    <n v="2853"/>
    <x v="1319"/>
    <s v="kollao (kol-lah'-o) v._x000a_1. to glue_x000a_2. (passively or reflexively) to stick (figuratively)_x000a_[from kolla (&quot;glue&quot;)]_x000a_KJV: cleave, join (self), keep company "/>
    <n v="12"/>
    <x v="489"/>
    <x v="1"/>
    <n v="1"/>
    <m/>
    <m/>
    <m/>
    <m/>
    <m/>
    <m/>
    <m/>
    <m/>
    <s v="verb"/>
    <m/>
    <m/>
    <n v="0"/>
    <m/>
  </r>
  <r>
    <s v="G"/>
    <n v="3765"/>
    <x v="1320"/>
    <s v="ouketi (ouk-et'-ee) (also (separately) ouk eti  ook et'-ee) adv._x000a_1. not yet, no longer_x000a_[from G3756 and G2089]_x000a_KJV: after that (not), (not) any more, henceforth (hereafter) not, no longer (more), not as yet (now), now no more (not), yet (not) _x000a_Root(s): G3756, G2089 "/>
    <n v="47"/>
    <x v="490"/>
    <x v="612"/>
    <m/>
    <m/>
    <m/>
    <n v="3756"/>
    <s v="οὐ"/>
    <n v="2089"/>
    <s v="ἔτι"/>
    <m/>
    <m/>
    <s v="adverb"/>
    <m/>
    <m/>
    <n v="1"/>
    <m/>
  </r>
  <r>
    <s v="G"/>
    <n v="4801"/>
    <x v="1321"/>
    <s v="suzeugnumi (sood-zyoog'-noo-mee) v._x000a_1. to yoke together_x000a_2. (figuratively) conjoin (in marriage)_x000a_[from G4862 and the base of G2201]_x000a_KJV: join together _x000a_Root(s): G4862, G2201 "/>
    <n v="2"/>
    <x v="490"/>
    <x v="613"/>
    <n v="1"/>
    <s v="σύν"/>
    <m/>
    <n v="4862"/>
    <s v="σύν"/>
    <n v="2201"/>
    <s v="ζεῦγος"/>
    <m/>
    <m/>
    <s v="verb"/>
    <m/>
    <m/>
    <n v="1"/>
    <m/>
  </r>
  <r>
    <s v="G"/>
    <n v="5563"/>
    <x v="1322"/>
    <s v="chorizo (kho-rid'-zo) v._x000a_1. to place room between, i.e. part_x000a_2. (reflexively) to go away_x000a_[from G5561]_x000a_KJV: depart, put asunder, separate _x000a_Root(s): G5561 "/>
    <n v="13"/>
    <x v="490"/>
    <x v="162"/>
    <n v="2"/>
    <m/>
    <m/>
    <n v="5561"/>
    <s v="χώρα"/>
    <s v=""/>
    <m/>
    <m/>
    <m/>
    <s v="verb"/>
    <m/>
    <m/>
    <n v="1"/>
    <m/>
  </r>
  <r>
    <s v="G"/>
    <n v="975"/>
    <x v="1323"/>
    <s v="biblion (bib-lee'-on) n._x000a_1. a roll_x000a_[a diminutive of G976]_x000a_KJV: bill, book, scroll, writing _x000a_Root(s): G976 "/>
    <n v="34"/>
    <x v="491"/>
    <x v="614"/>
    <n v="1"/>
    <m/>
    <m/>
    <n v="976"/>
    <s v="βίβλος"/>
    <s v=""/>
    <m/>
    <m/>
    <m/>
    <s v="noun"/>
    <m/>
    <m/>
    <n v="1"/>
    <m/>
  </r>
  <r>
    <s v="G"/>
    <n v="4641"/>
    <x v="1324"/>
    <s v="sklerokardia (sklay-rok-ar-dee'-ah) n._x000a_1. hard-heartedness_x000a_2. (specially), destitution of (spiritual) perception_x000a_[feminine of a compound of G4642 and G2588]_x000a_KJV: hardness of heart _x000a_Root(s): G4642, G2588 "/>
    <n v="3"/>
    <x v="492"/>
    <x v="615"/>
    <m/>
    <m/>
    <m/>
    <n v="4642"/>
    <s v="σκληρός"/>
    <n v="2588"/>
    <s v="καρδία"/>
    <m/>
    <m/>
    <s v="noun"/>
    <m/>
    <m/>
    <n v="1"/>
    <m/>
  </r>
  <r>
    <s v="G"/>
    <n v="5126"/>
    <x v="1325"/>
    <s v="touton (tou`-ton) p/d._x000a_1. this (person, as objective of verb or preposition)_x000a_[accusative case singular masculine of G3778]_x000a_KJV: him, the same, that, this _x000a_Root(s): G3778 "/>
    <n v="60"/>
    <x v="493"/>
    <x v="56"/>
    <m/>
    <m/>
    <m/>
    <n v="3778"/>
    <s v="οὗτος"/>
    <s v=""/>
    <m/>
    <m/>
    <m/>
    <s v="p/d."/>
    <m/>
    <m/>
    <n v="1"/>
    <m/>
  </r>
  <r>
    <s v="G"/>
    <n v="2134"/>
    <x v="1326"/>
    <s v="eunouchizo (yoo-nou-khid'-zo) v._x000a_1. to castrate_x000a_2. (by extension) to make one a eunuch (in the service of another)_x000a_3. (figuratively,) to live unmarried (thus as a eunuch by abstaining)_x000a_[from G2135]_x000a_KJV: make...eunuch _x000a_Root(s): G2135 "/>
    <n v="2"/>
    <x v="494"/>
    <x v="616"/>
    <m/>
    <m/>
    <m/>
    <n v="2135"/>
    <s v="εὐνοῦχος"/>
    <s v=""/>
    <m/>
    <m/>
    <m/>
    <s v="verb"/>
    <m/>
    <m/>
    <n v="1"/>
    <m/>
  </r>
  <r>
    <s v="G"/>
    <n v="2135"/>
    <x v="1327"/>
    <s v="eunouchos (yoo-nou`-khos) n._x000a_1. a castrated person (such being employed in Oriental bed-chambers)_x000a_2. (by extension) an impotent or unmarried man_x000a_3. (by implication) a chamberlain (state-officer)_x000a_[from eune (a bed) and G2192]_x000a_KJV: eunuch _x000a_Root(s): G2192 "/>
    <n v="8"/>
    <x v="494"/>
    <x v="239"/>
    <n v="1"/>
    <m/>
    <m/>
    <n v="2192"/>
    <s v="ἔχω"/>
    <s v=""/>
    <m/>
    <m/>
    <m/>
    <s v="noun"/>
    <m/>
    <m/>
    <n v="1"/>
    <m/>
  </r>
  <r>
    <s v="G"/>
    <n v="2967"/>
    <x v="1328"/>
    <s v="koluo (ko-loo'-o) v._x000a_1. to hinder or forbid, i.e. prevent (by act or word)_x000a_[from the base of G2849]_x000a_KJV: forbid, hinder, keep from, let, not suffer, withstand _x000a_Root(s): G2849 "/>
    <n v="23"/>
    <x v="495"/>
    <x v="617"/>
    <n v="2"/>
    <m/>
    <m/>
    <n v="2849"/>
    <s v="κολάζω"/>
    <s v=""/>
    <m/>
    <m/>
    <m/>
    <s v="verb"/>
    <m/>
    <m/>
    <n v="1"/>
    <m/>
  </r>
  <r>
    <s v="G"/>
    <n v="5083"/>
    <x v="1329"/>
    <s v="tereo (tay-reh'-o) v._x000a_1. to guard (from loss or injury)_x000a_2. (properly) by keeping the eye upon, i.e. to note (a prophecy)_x000a_3. (... figuratively) to fulfil a command_x000a_4. (by implication) to detain in custody_x000a_5. (... figuratively) to maintain_x000a_6. (by extension) to withhold for personal ends_x000a_7. (... figuratively) to keep unmarried_x000a_{differs from G5442, which is properly to prevent escaping; and from G2892, which implies a fortress or full military lines of apparatus}_x000a_[from teros &quot;a watch&quot; (perhaps akin to G2334)]_x000a_KJV: hold fast, keep(- er), (pre-, re-)serve, watch _x000a_Compare: G5442, G2892 _x000a_See also: G2334 "/>
    <n v="70"/>
    <x v="496"/>
    <x v="1"/>
    <n v="4"/>
    <m/>
    <m/>
    <m/>
    <m/>
    <m/>
    <m/>
    <m/>
    <m/>
    <s v="verb"/>
    <m/>
    <m/>
    <n v="0"/>
    <m/>
  </r>
  <r>
    <s v="G"/>
    <n v="4169"/>
    <x v="1330"/>
    <s v="poios (poy`-os) p/i._x000a_1. individualizing interrogative (of character) what sort of_x000a_2. (of number) which one_x000a_[from the base of G4226 and G3634]_x000a_KJV: what (manner of), which _x000a_Root(s): G4226, G3634 "/>
    <n v="33"/>
    <x v="497"/>
    <x v="618"/>
    <n v="1"/>
    <m/>
    <m/>
    <n v="4226"/>
    <s v="ποῦ"/>
    <n v="3634"/>
    <s v="οἷος"/>
    <m/>
    <m/>
    <s v="p/i."/>
    <m/>
    <m/>
    <n v="1"/>
    <m/>
  </r>
  <r>
    <s v="G"/>
    <n v="5576"/>
    <x v="1331"/>
    <s v="pseudomartureo (psyoo-dom-ar-too-reh'-o) v._x000a_1. to be an untrue testifier, i.e. offer falsehood in evidence_x000a_[from G5575]_x000a_KJV: be a false witness _x000a_Root(s): G5575 "/>
    <n v="5"/>
    <x v="497"/>
    <x v="565"/>
    <m/>
    <m/>
    <m/>
    <n v="5575"/>
    <s v="ψευδομάρτυρ"/>
    <s v=""/>
    <m/>
    <m/>
    <m/>
    <s v="verb"/>
    <m/>
    <m/>
    <n v="1"/>
    <m/>
  </r>
  <r>
    <s v="G"/>
    <n v="3495"/>
    <x v="1332"/>
    <s v="neaniskos (neh-an-is'-kos) n._x000a_1. a youth (under forty)_x000a_[from a derivative of G3501]_x000a_KJV: young man _x000a_Root(s): G3501 _x000a_See also: G3494 "/>
    <n v="11"/>
    <x v="498"/>
    <x v="619"/>
    <m/>
    <m/>
    <m/>
    <n v="3501"/>
    <s v="νέος"/>
    <m/>
    <m/>
    <m/>
    <m/>
    <s v="noun"/>
    <m/>
    <m/>
    <n v="1"/>
    <m/>
  </r>
  <r>
    <s v="G"/>
    <n v="5302"/>
    <x v="1333"/>
    <s v="hustereo (hoos-ter-eh'-o) v._x000a_1. to be later_x000a_2. (by implication) to be inferior_x000a_3. (generally) to fall short (be deficient)_x000a_[from G5306]_x000a_KJV: come behind (short), be destitute, fail, lack, suffer need, (be in) want, be the worse _x000a_Root(s): G5306 "/>
    <n v="16"/>
    <x v="498"/>
    <x v="195"/>
    <n v="2"/>
    <m/>
    <m/>
    <n v="5306"/>
    <s v="ὕστερος"/>
    <s v=""/>
    <m/>
    <m/>
    <m/>
    <s v="verb"/>
    <m/>
    <m/>
    <n v="1"/>
    <m/>
  </r>
  <r>
    <s v="G"/>
    <n v="5442"/>
    <x v="1334"/>
    <s v="phulasso (foo-las'-so) v._x000a_1. to watch, i.e. be on guard_x000a_2. (by implication) to preserve, obey, avoid_x000a_{literally of figuratively}_x000a_[probably from G5443 through the idea of isolation]_x000a_KJV: beward, keep (self), observe, save _x000a_Root(s): G5443 _x000a_Compare: G5083 "/>
    <n v="31"/>
    <x v="498"/>
    <x v="620"/>
    <n v="4"/>
    <m/>
    <m/>
    <n v="5443"/>
    <s v="φυλή"/>
    <m/>
    <m/>
    <m/>
    <m/>
    <s v="verb"/>
    <m/>
    <m/>
    <n v="1"/>
    <m/>
  </r>
  <r>
    <s v="G"/>
    <n v="1204"/>
    <x v="1335"/>
    <s v="deuro (dyoo`-roh) adv._x000a_1. here_x000a_{used also imperative hither!; and of time, hitherto}_x000a_[of uncertain affinity]_x000a_KJV: come (hither), hither(-to) "/>
    <n v="9"/>
    <x v="499"/>
    <x v="1"/>
    <n v="1"/>
    <m/>
    <m/>
    <m/>
    <m/>
    <m/>
    <m/>
    <m/>
    <m/>
    <s v="adverb"/>
    <m/>
    <m/>
    <n v="0"/>
    <m/>
  </r>
  <r>
    <s v="G"/>
    <n v="5224"/>
    <x v="1336"/>
    <s v="huparchonta (hoop-ar'-khon-tah) v._x000a_1. things extant or in hand, i.e. property or possessions_x000a_[neuter plural of present participle active of G5225 as noun]_x000a_KJV: goods, that which one has, things which (one) possesseth, substance, that hast _x000a_Root(s): G5225 "/>
    <n v="15"/>
    <x v="499"/>
    <x v="621"/>
    <m/>
    <m/>
    <m/>
    <n v="5225"/>
    <s v="ὑπάρχω"/>
    <s v=""/>
    <m/>
    <m/>
    <m/>
    <s v="verb"/>
    <m/>
    <m/>
    <n v="1"/>
    <m/>
  </r>
  <r>
    <s v="G"/>
    <n v="2933"/>
    <x v="1337"/>
    <s v="ktema (ktay`-mah) n._x000a_1. an acquirement, i.e. estate_x000a_[from G2932]_x000a_KJV: possession _x000a_Root(s): G2932 "/>
    <n v="4"/>
    <x v="500"/>
    <x v="622"/>
    <m/>
    <m/>
    <m/>
    <n v="2932"/>
    <s v="κτάομαι"/>
    <s v=""/>
    <m/>
    <m/>
    <m/>
    <s v="noun"/>
    <m/>
    <m/>
    <n v="1"/>
    <m/>
  </r>
  <r>
    <s v="G"/>
    <n v="1423"/>
    <x v="1338"/>
    <s v="duskolos (doos-kol'-oce) adv._x000a_1. impracticably_x000a_[adverb from G1422]_x000a_KJV: hardly _x000a_Root(s): G1422 "/>
    <n v="3"/>
    <x v="501"/>
    <x v="623"/>
    <m/>
    <m/>
    <m/>
    <n v="1422"/>
    <s v="δύσκολος"/>
    <s v=""/>
    <m/>
    <m/>
    <m/>
    <s v="adverb"/>
    <m/>
    <m/>
    <n v="1"/>
    <m/>
  </r>
  <r>
    <s v="G"/>
    <n v="4145"/>
    <x v="1339"/>
    <s v="plousios (plou'-see-os) adj._x000a_1. wealthy_x000a_2. (figuratively) abounding with_x000a_[from G4149]_x000a_KJV: rich _x000a_Root(s): G4149 "/>
    <n v="28"/>
    <x v="501"/>
    <x v="624"/>
    <n v="1"/>
    <m/>
    <m/>
    <n v="4149"/>
    <s v="πλοῦτος"/>
    <s v=""/>
    <m/>
    <m/>
    <m/>
    <s v="adjective"/>
    <m/>
    <m/>
    <n v="1"/>
    <m/>
  </r>
  <r>
    <s v="G"/>
    <n v="4476"/>
    <x v="1340"/>
    <s v="rhaphis (rhaf-ece') n._x000a_1. a needle_x000a_[from a primary rhapto &quot;to sew&quot; (perhaps rather akin to the base of G4474 through the idea of puncturing)]_x000a_KJV: needle _x000a_See also: G4474 "/>
    <n v="3"/>
    <x v="502"/>
    <x v="1"/>
    <n v="2"/>
    <m/>
    <m/>
    <m/>
    <m/>
    <m/>
    <m/>
    <m/>
    <m/>
    <s v="noun"/>
    <m/>
    <m/>
    <n v="0"/>
    <m/>
  </r>
  <r>
    <s v="G"/>
    <n v="5169"/>
    <x v="1341"/>
    <s v="trupema (troo'-pay-mah) n._x000a_1. an aperture, i.e. a needle's eye_x000a_[from a derivative of the base of G5168]_x000a_KJV: eye _x000a_Root(s): G5168 "/>
    <n v="1"/>
    <x v="502"/>
    <x v="625"/>
    <m/>
    <m/>
    <m/>
    <n v="5168"/>
    <s v="τρυμαλιά"/>
    <s v=""/>
    <m/>
    <m/>
    <m/>
    <s v="noun"/>
    <m/>
    <m/>
    <n v="1"/>
    <m/>
  </r>
  <r>
    <s v="G"/>
    <n v="102"/>
    <x v="1342"/>
    <s v="adunatos (ad-oo'-nat-os) adj._x000a_1. unable, i.e. weak_x000a_2. (passively) impossible_x000a_{literally or figuratively}_x000a_[from G1 (as a negative particle) and G1415]_x000a_KJV: could not do, impossible, impotent, not possible, weak _x000a_Root(s): G1, G1415 "/>
    <n v="10"/>
    <x v="503"/>
    <x v="626"/>
    <n v="1"/>
    <m/>
    <m/>
    <n v="1"/>
    <s v="α"/>
    <n v="1415"/>
    <s v="δυνατός"/>
    <m/>
    <m/>
    <s v="adjective"/>
    <m/>
    <m/>
    <n v="1"/>
    <m/>
  </r>
  <r>
    <s v="G"/>
    <n v="1415"/>
    <x v="1343"/>
    <s v="dunatos (doo-nat-os') adj._x000a_1. powerful or capable_x000a_2. (neuter) possible_x000a_{literally or figuratively}_x000a_[from G1410]_x000a_KJV: able, could, (that is) mighty (man), possible, power, strong _x000a_Root(s): G1410 "/>
    <n v="32"/>
    <x v="503"/>
    <x v="358"/>
    <n v="2"/>
    <m/>
    <m/>
    <n v="1410"/>
    <s v="δύναμαι"/>
    <s v=""/>
    <m/>
    <m/>
    <m/>
    <s v="adjective"/>
    <m/>
    <m/>
    <n v="1"/>
    <m/>
  </r>
  <r>
    <s v="G"/>
    <n v="3824"/>
    <x v="1344"/>
    <s v="paliggenesia (pal-ing-ghen-es-ee'-ah) n._x000a_1. (spiritual) rebirth (the state or the act)_x000a_2. (figuratively) spiritual renovation_x000a_3. (specially) Messianic restoration_x000a_[from G3825 and G1078]_x000a_KJV: regeneration _x000a_Root(s): G3825, G1078 "/>
    <n v="2"/>
    <x v="504"/>
    <x v="541"/>
    <m/>
    <m/>
    <m/>
    <n v="3825"/>
    <s v="πάλιν"/>
    <n v="1078"/>
    <s v="γένεσις"/>
    <m/>
    <m/>
    <s v="noun"/>
    <m/>
    <m/>
    <n v="1"/>
    <m/>
  </r>
  <r>
    <s v="G"/>
    <n v="5443"/>
    <x v="1345"/>
    <s v="phule (foo-lay') n._x000a_1. an offshoot, i.e. race or clan_x000a_[from G5453]_x000a_KJV: kindred, tribe _x000a_Root(s): G5453 _x000a_Compare: G5444 "/>
    <n v="31"/>
    <x v="504"/>
    <x v="559"/>
    <n v="4"/>
    <m/>
    <m/>
    <n v="5453"/>
    <s v="φύω"/>
    <m/>
    <m/>
    <m/>
    <m/>
    <s v="noun"/>
    <m/>
    <m/>
    <n v="1"/>
    <m/>
  </r>
  <r>
    <s v="G"/>
    <n v="1542"/>
    <x v="1346"/>
    <s v="hekatontaplasion (hek-at-on-ta-plah-see'-own) adj._x000a_1. a hundred times_x000a_[from G1540 and a presumed derivative of G4111]_x000a_KJV: hundredfold _x000a_Root(s): G1540, G4111 "/>
    <n v="3"/>
    <x v="505"/>
    <x v="350"/>
    <m/>
    <m/>
    <m/>
    <n v="1540"/>
    <s v="ἑκατόν"/>
    <n v="4111"/>
    <s v="πλάσσω"/>
    <m/>
    <m/>
    <s v="adjective"/>
    <m/>
    <m/>
    <n v="1"/>
    <m/>
  </r>
  <r>
    <s v="G"/>
    <n v="290"/>
    <x v="1347"/>
    <s v="ampelon (am-pel-own') n._x000a_1. a vineyard_x000a_[from G288]_x000a_KJV: vineyard _x000a_Root(s): G288 "/>
    <n v="23"/>
    <x v="506"/>
    <x v="627"/>
    <m/>
    <m/>
    <m/>
    <n v="288"/>
    <s v="ἄμπελος"/>
    <s v=""/>
    <m/>
    <m/>
    <m/>
    <s v="noun"/>
    <m/>
    <m/>
    <n v="1"/>
    <m/>
  </r>
  <r>
    <s v="G"/>
    <n v="3409"/>
    <x v="1348"/>
    <s v="misthoo (mis-thoh'-o) v._x000a_1. to let out for wages_x000a_2. (middle voice) to hire_x000a_[from G3408]_x000a_KJV: hire _x000a_Root(s): G3408 "/>
    <n v="2"/>
    <x v="506"/>
    <x v="628"/>
    <n v="3"/>
    <m/>
    <m/>
    <n v="3408"/>
    <s v="μισθός"/>
    <s v=""/>
    <m/>
    <m/>
    <m/>
    <s v="verb"/>
    <m/>
    <m/>
    <n v="1"/>
    <m/>
  </r>
  <r>
    <s v="G"/>
    <n v="4580"/>
    <x v="1349"/>
    <s v="Sekoundos (sek-oun`-dos) n/p._x000a_1. &quot;second&quot;_x000a_2. Secundus, a Christian_x000a_[of Latin origin]_x000a_KJV: Secundus "/>
    <n v="1"/>
    <x v="507"/>
    <x v="1"/>
    <m/>
    <m/>
    <m/>
    <m/>
    <m/>
    <m/>
    <m/>
    <m/>
    <m/>
    <s v="Name Person"/>
    <m/>
    <m/>
    <n v="0"/>
    <m/>
  </r>
  <r>
    <s v="G"/>
    <n v="1623"/>
    <x v="1350"/>
    <s v="hektos (hek'-tos) adj._x000a_1. sixth_x000a_[ordinal from G1803]_x000a_KJV: sixth _x000a_Root(s): G1803 "/>
    <n v="14"/>
    <x v="508"/>
    <x v="629"/>
    <m/>
    <m/>
    <m/>
    <n v="1803"/>
    <s v="ἕξ"/>
    <s v=""/>
    <m/>
    <m/>
    <m/>
    <s v="adjective"/>
    <m/>
    <m/>
    <n v="1"/>
    <m/>
  </r>
  <r>
    <s v="G"/>
    <n v="1766"/>
    <x v="1351"/>
    <s v="ennatos (en'-nat-os) adj._x000a_1. ninth_x000a_[ordinal from G1767]_x000a_KJV: ninth _x000a_Root(s): G1767 "/>
    <n v="10"/>
    <x v="508"/>
    <x v="603"/>
    <m/>
    <m/>
    <m/>
    <n v="1767"/>
    <s v="ἐννέα"/>
    <s v=""/>
    <m/>
    <m/>
    <m/>
    <s v="adjective"/>
    <m/>
    <m/>
    <n v="1"/>
    <m/>
  </r>
  <r>
    <s v="G"/>
    <n v="5615"/>
    <x v="1352"/>
    <s v="hosautos (ho-sau'-toce) adv._x000a_1. as thus, i.e. in the same way_x000a_[from G5613 and an adverb from G846]_x000a_KJV: even so, likewise, after the same (in like) manner _x000a_Root(s): G5613, G846 "/>
    <n v="17"/>
    <x v="508"/>
    <x v="172"/>
    <m/>
    <m/>
    <m/>
    <n v="5613"/>
    <s v="ὡς"/>
    <n v="846"/>
    <s v="αὐτός"/>
    <m/>
    <m/>
    <s v="adverb"/>
    <m/>
    <m/>
    <n v="1"/>
    <m/>
  </r>
  <r>
    <s v="G"/>
    <n v="1734"/>
    <x v="1353"/>
    <s v="hendekatos (hen-dek'-at-os) adj._x000a_1. eleventh_x000a_[ordinal from G1733]_x000a_KJV: eleventh _x000a_Root(s): G1733 "/>
    <n v="3"/>
    <x v="509"/>
    <x v="630"/>
    <m/>
    <m/>
    <m/>
    <n v="1733"/>
    <s v="ἕνδεκα"/>
    <s v=""/>
    <m/>
    <m/>
    <m/>
    <s v="adjective"/>
    <m/>
    <m/>
    <n v="1"/>
    <m/>
  </r>
  <r>
    <s v="G"/>
    <n v="2012"/>
    <x v="1354"/>
    <s v="epitropos (ep-it'-rop-os) n._x000a_1. a commissioner, i.e. domestic manager, guardian_x000a_[from G1909 and G5158 (in the sense of G2011)]_x000a_KJV: steward, tutor _x000a_Root(s): G1909, G5158 _x000a_See also: G2011 "/>
    <n v="3"/>
    <x v="510"/>
    <x v="631"/>
    <m/>
    <s v="ἐπί"/>
    <m/>
    <n v="1909"/>
    <s v="ἐπί"/>
    <n v="5158"/>
    <s v="τρόπος"/>
    <m/>
    <m/>
    <s v="noun"/>
    <m/>
    <m/>
    <n v="1"/>
    <m/>
  </r>
  <r>
    <s v="G"/>
    <n v="1111"/>
    <x v="1355"/>
    <s v="gogguzo (gong-good'-zo) v._x000a_1. to grumble_x000a_[of uncertain derivation]_x000a_KJV: murmur "/>
    <n v="8"/>
    <x v="511"/>
    <x v="1"/>
    <n v="3"/>
    <m/>
    <m/>
    <m/>
    <m/>
    <m/>
    <m/>
    <m/>
    <m/>
    <s v="verb"/>
    <m/>
    <m/>
    <n v="0"/>
    <m/>
  </r>
  <r>
    <s v="G"/>
    <n v="922"/>
    <x v="1356"/>
    <s v="baros (bar'-os) n._x000a_1. weight_x000a_2. (figuratively, N.T. only) a load, abundance, authority_x000a_[probably from baino (to walk), through the notion of going down]_x000a_KJV: burden(-some), weight _x000a_Compare: G899 _x000a_See also: G939 "/>
    <n v="6"/>
    <x v="512"/>
    <x v="1"/>
    <n v="1"/>
    <m/>
    <m/>
    <m/>
    <m/>
    <m/>
    <m/>
    <m/>
    <m/>
    <s v="noun"/>
    <m/>
    <m/>
    <n v="0"/>
    <m/>
  </r>
  <r>
    <s v="G"/>
    <n v="2470"/>
    <x v="1357"/>
    <s v="isos (ee'-sos) adj._x000a_1. similar (in amount and kind)_x000a_[probably from G1492 (through the idea of seeming)]_x000a_KJV: + agree, as much, equal, like _x000a_Root(s): G1492 "/>
    <n v="8"/>
    <x v="512"/>
    <x v="67"/>
    <n v="4"/>
    <m/>
    <m/>
    <n v="1492"/>
    <s v="εἴδω"/>
    <s v=""/>
    <m/>
    <m/>
    <m/>
    <s v="adjective"/>
    <m/>
    <m/>
    <n v="1"/>
    <m/>
  </r>
  <r>
    <s v="G"/>
    <n v="2742"/>
    <x v="1358"/>
    <s v="kauson (kau'-sone) n._x000a_1. a glare_x000a_[from G2741]_x000a_KJV: (burning) heat _x000a_Root(s): G2741 "/>
    <n v="3"/>
    <x v="512"/>
    <x v="632"/>
    <m/>
    <m/>
    <m/>
    <n v="2741"/>
    <s v="καυσόω"/>
    <s v=""/>
    <m/>
    <m/>
    <m/>
    <s v="noun"/>
    <m/>
    <m/>
    <n v="1"/>
    <m/>
  </r>
  <r>
    <s v="G"/>
    <n v="91"/>
    <x v="1359"/>
    <s v="adikeo (ad-ee-keh'-o) v._x000a_1. to be unjust_x000a_2. (actively) to do wrong (morally, socially or physically)_x000a_[from G94]_x000a_KJV: hurt, injure, be an offender, be unjust, (do, suffer, take) wrong _x000a_Root(s): G94 "/>
    <n v="28"/>
    <x v="513"/>
    <x v="633"/>
    <n v="1"/>
    <m/>
    <m/>
    <n v="94"/>
    <s v="ἄδικος"/>
    <s v=""/>
    <m/>
    <m/>
    <m/>
    <s v="verb"/>
    <m/>
    <m/>
    <n v="1"/>
    <m/>
  </r>
  <r>
    <s v="G"/>
    <n v="2083"/>
    <x v="1360"/>
    <s v="hetairos (het-ai'-ros) n._x000a_1. a comrade_x000a_[from etes (a clansman)]_x000a_KJV: fellow, friend "/>
    <n v="3"/>
    <x v="513"/>
    <x v="1"/>
    <m/>
    <m/>
    <m/>
    <m/>
    <m/>
    <m/>
    <m/>
    <m/>
    <m/>
    <s v="noun"/>
    <m/>
    <m/>
    <n v="0"/>
    <m/>
  </r>
  <r>
    <s v="G"/>
    <n v="4717"/>
    <x v="1361"/>
    <s v="stauroo (stau-roh'-o) v._x000a_1. to impale on the cross, to crucify_x000a_2. (figuratively) to extinguish (subdue) passion or selfishness_x000a_[from G4716]_x000a_KJV: crucify _x000a_Root(s): G4716 _x000a_Compare: G4362, G4957 "/>
    <n v="46"/>
    <x v="514"/>
    <x v="634"/>
    <n v="2"/>
    <m/>
    <m/>
    <n v="4716"/>
    <s v="σταυρός"/>
    <m/>
    <m/>
    <m/>
    <m/>
    <s v="verb"/>
    <m/>
    <m/>
    <n v="1"/>
    <m/>
  </r>
  <r>
    <s v="G"/>
    <n v="2176"/>
    <x v="1362"/>
    <s v="euonumos (yoo-o'-noo-mos) adj._x000a_1. (properly) well-named (good-omened), i.e. the left (which was the lucky side among the pagan Greeks)_x000a_2. (neuter as adverbial) at the left hand_x000a_[from G2095 and G3686]_x000a_KJV: (on the) left _x000a_Root(s): G2095, G3686 "/>
    <n v="9"/>
    <x v="515"/>
    <x v="635"/>
    <m/>
    <m/>
    <m/>
    <n v="2095"/>
    <s v="εὖ"/>
    <n v="3686"/>
    <s v="ὄνομα"/>
    <m/>
    <m/>
    <s v="adjective"/>
    <m/>
    <m/>
    <n v="1"/>
    <m/>
  </r>
  <r>
    <s v="G"/>
    <n v="23"/>
    <x v="1363"/>
    <s v="aganakteo (ag-an-ak-teh'-o) v._x000a_1. to be greatly afflicted_x000a_2. (figuratively) indignant_x000a_[from agan &quot;much&quot; and achthos &quot;grief&quot; (akin to the base of G43)]_x000a_KJV: be much (sore) displeased, have (be moved with, with) indignation _x000a_See also: G43 "/>
    <n v="7"/>
    <x v="516"/>
    <x v="1"/>
    <n v="1"/>
    <m/>
    <m/>
    <m/>
    <m/>
    <m/>
    <m/>
    <m/>
    <m/>
    <s v="verb"/>
    <m/>
    <m/>
    <n v="0"/>
    <m/>
  </r>
  <r>
    <s v="G"/>
    <n v="1176"/>
    <x v="1364"/>
    <s v="deka (dek'-ah) n._x000a_1. ten_x000a_[a primary numeral]_x000a_KJV: (eight-)een, ten"/>
    <n v="27"/>
    <x v="516"/>
    <x v="1"/>
    <n v="9"/>
    <m/>
    <m/>
    <m/>
    <m/>
    <m/>
    <m/>
    <m/>
    <m/>
    <s v="noun"/>
    <m/>
    <m/>
    <n v="0"/>
    <m/>
  </r>
  <r>
    <s v="G"/>
    <n v="2634"/>
    <x v="1365"/>
    <s v="katakurieuo (kat-ak-oo-ree-yoo'-o) v._x000a_1. to lord against, i.e. control, subjugate_x000a_[from G2596 and G2961]_x000a_KJV: exercise dominion over (lordship), be lord over, overcome _x000a_Root(s): G2596, G2961 "/>
    <n v="4"/>
    <x v="517"/>
    <x v="636"/>
    <m/>
    <s v="κατά"/>
    <m/>
    <n v="2596"/>
    <s v="κατά"/>
    <n v="2961"/>
    <s v="κυριεύω"/>
    <m/>
    <m/>
    <s v="verb"/>
    <m/>
    <m/>
    <n v="1"/>
    <m/>
  </r>
  <r>
    <s v="G"/>
    <n v="2715"/>
    <x v="1366"/>
    <s v="katexousiazo (kat-ex-ou-see-ad'-zo) v._x000a_1. to have (wield) full privilege over_x000a_[from G2596 and G1850]_x000a_KJV: exercise authority _x000a_Root(s): G2596, G1850 "/>
    <n v="2"/>
    <x v="517"/>
    <x v="637"/>
    <m/>
    <s v="κατά"/>
    <m/>
    <n v="2596"/>
    <s v="κατά"/>
    <n v="1850"/>
    <s v="ἐξουσιάζω"/>
    <m/>
    <m/>
    <s v="verb"/>
    <m/>
    <m/>
    <n v="1"/>
    <m/>
  </r>
  <r>
    <s v="G"/>
    <n v="1249"/>
    <x v="1367"/>
    <s v="diakonos (dee-ak'-on-os) n._x000a_1. an attendant, a servant_x000a_2. (genitive case) a waiter (at table or in other menial duties)_x000a_3. (specially) a male Christian serving in a specific function and post (i.e. tending the widows and the poor, teaching, pastoring, etc)_x000a_[probably from an obsolete diako &quot;to run on errands&quot;]_x000a_KJV: deacon, minister, servant _x000a_Compare: G1377 "/>
    <n v="29"/>
    <x v="518"/>
    <x v="1"/>
    <n v="2"/>
    <m/>
    <m/>
    <m/>
    <m/>
    <m/>
    <m/>
    <m/>
    <m/>
    <s v="noun"/>
    <m/>
    <m/>
    <n v="0"/>
    <m/>
  </r>
  <r>
    <s v="G"/>
    <n v="3083"/>
    <x v="1368"/>
    <s v="lutron (loo'-tron) n._x000a_1. something to loosen with, i.e. a redemption price_x000a_2. (figuratively) atonement_x000a_[from G3089]_x000a_KJV: ransom _x000a_Root(s): G3089 "/>
    <n v="2"/>
    <x v="519"/>
    <x v="60"/>
    <n v="3"/>
    <m/>
    <m/>
    <n v="3089"/>
    <s v="λύω"/>
    <s v=""/>
    <m/>
    <m/>
    <m/>
    <s v="noun"/>
    <m/>
    <m/>
    <n v="1"/>
    <m/>
  </r>
  <r>
    <s v="G"/>
    <n v="2410"/>
    <x v="1369"/>
    <s v="Hiericho (hee-er-ee-kho') n/l._x000a_1. Jericho, a place in Israel_x000a_[of Hebrew origin (H3405)]_x000a_KJV: Jericho _x000a_Root(s): H3405 "/>
    <n v="7"/>
    <x v="520"/>
    <x v="638"/>
    <m/>
    <m/>
    <m/>
    <n v="3405"/>
    <s v="יְרִיחוֹ "/>
    <s v=""/>
    <m/>
    <m/>
    <m/>
    <s v="Name Location"/>
    <m/>
    <m/>
    <n v="1"/>
    <s v="H"/>
  </r>
  <r>
    <s v="G"/>
    <n v="4623"/>
    <x v="1370"/>
    <s v="siopao (see-o-pah'-o) v._x000a_1. to be dumb (but not also deaf)_x000a_2. (figuratively) to be calm (as quiet water)_x000a_{differs from G2974 which means both dumb and/or deaf}_x000a_[from siope (silence, i.e. a hush; properly, muteness, i.e. involuntary stillness, or inability to speak, and thus differing from G4602, which is rather a voluntary refusal or indisposition to speak, although the terms are often used synonymously)]_x000a_KJV: dumb, (hold) peace _x000a_Compare: G4602, G2974 "/>
    <n v="10"/>
    <x v="521"/>
    <x v="1"/>
    <m/>
    <m/>
    <m/>
    <m/>
    <m/>
    <m/>
    <m/>
    <m/>
    <m/>
    <s v="verb"/>
    <m/>
    <m/>
    <n v="0"/>
    <m/>
  </r>
  <r>
    <s v="G"/>
    <n v="5455"/>
    <x v="1371"/>
    <s v="phoneo (fo-neh'-o) v._x000a_1. to emit a sound (animal, human or instrumental)_x000a_2. (by implication) to address in words or by name, also in imitation_x000a_[from G5456]_x000a_KJV: call (for), crow, cry _x000a_Root(s): G5456 "/>
    <n v="43"/>
    <x v="522"/>
    <x v="639"/>
    <n v="3"/>
    <m/>
    <m/>
    <n v="5456"/>
    <s v="φωνή"/>
    <s v=""/>
    <m/>
    <m/>
    <m/>
    <s v="verb"/>
    <m/>
    <m/>
    <n v="1"/>
    <m/>
  </r>
  <r>
    <s v="G"/>
    <n v="3659"/>
    <x v="1372"/>
    <s v="omma (om'-mah) n._x000a_1. a sight_x000a_2. (by implication) the eye_x000a_[from G3700]_x000a_KJV: eye _x000a_Root(s): G3700 "/>
    <n v="2"/>
    <x v="523"/>
    <x v="176"/>
    <m/>
    <m/>
    <m/>
    <n v="3700"/>
    <s v="ὀπτάνομαι"/>
    <s v=""/>
    <m/>
    <m/>
    <m/>
    <s v="noun"/>
    <m/>
    <m/>
    <n v="1"/>
    <m/>
  </r>
  <r>
    <s v="G"/>
    <n v="967"/>
    <x v="1373"/>
    <s v="Bethphage (bayth-fag-ay') n/l._x000a_1. fig-house_x000a_2. Beth-phage, a place in Israel_x000a_[of Chaldee origin]_x000a_KJV: Bethphage _x000a_Compare: H1004, H6291 "/>
    <n v="3"/>
    <x v="524"/>
    <x v="1"/>
    <m/>
    <m/>
    <m/>
    <m/>
    <m/>
    <m/>
    <m/>
    <m/>
    <m/>
    <s v="Name Location"/>
    <m/>
    <m/>
    <n v="0"/>
    <m/>
  </r>
  <r>
    <s v="G"/>
    <n v="1636"/>
    <x v="1374"/>
    <s v="elaia (el-ai`-ah) n._x000a_1. an olive (the tree or the fruit)_x000a_[feminine of a presumed derivative from an obsolete primary]_x000a_KJV: olive (berry, tree) "/>
    <n v="15"/>
    <x v="524"/>
    <x v="1"/>
    <n v="4"/>
    <m/>
    <m/>
    <m/>
    <m/>
    <m/>
    <m/>
    <m/>
    <m/>
    <s v="noun"/>
    <m/>
    <m/>
    <n v="0"/>
    <m/>
  </r>
  <r>
    <s v="G"/>
    <n v="2713"/>
    <x v="1375"/>
    <s v="katenanti (kat-en'-an-tee) adv._x000a_1. directly opposite_x000a_[from G2596 and G1725]_x000a_KJV: before, over against _x000a_Root(s): G2596, G1725 "/>
    <n v="8"/>
    <x v="525"/>
    <x v="548"/>
    <m/>
    <s v="κατά"/>
    <m/>
    <n v="2596"/>
    <s v="κατά"/>
    <n v="1725"/>
    <s v="ἔναντι"/>
    <m/>
    <m/>
    <s v="adverb"/>
    <m/>
    <m/>
    <n v="1"/>
    <m/>
  </r>
  <r>
    <s v="G"/>
    <n v="3688"/>
    <x v="1376"/>
    <s v="onos (on'-os) n._x000a_1. a donkey_x000a_[apparently a primary word]_x000a_KJV: an ass "/>
    <n v="5"/>
    <x v="525"/>
    <x v="1"/>
    <n v="2"/>
    <m/>
    <m/>
    <m/>
    <m/>
    <m/>
    <m/>
    <m/>
    <m/>
    <s v="noun"/>
    <m/>
    <m/>
    <n v="0"/>
    <m/>
  </r>
  <r>
    <s v="G"/>
    <n v="4454"/>
    <x v="1377"/>
    <s v="polos (po`-los) n._x000a_1. a &quot;foal&quot; or &quot;filly&quot;_x000a_2. (specially), a young ass_x000a_[apparently a primary word]_x000a_KJV: colt "/>
    <n v="12"/>
    <x v="525"/>
    <x v="1"/>
    <m/>
    <m/>
    <m/>
    <m/>
    <m/>
    <m/>
    <m/>
    <m/>
    <m/>
    <s v="noun"/>
    <m/>
    <m/>
    <n v="0"/>
    <m/>
  </r>
  <r>
    <s v="G"/>
    <n v="1910"/>
    <x v="1378"/>
    <s v="epibaino (ep-ee-bai'-no) v._x000a_1. to walk upon, i.e. mount, ascend, embark, arrive_x000a_[from G1909 and the base of G939]_x000a_KJV: come (into), enter into, go abroad, sit upon, take ship _x000a_Root(s): G1909, G939 "/>
    <n v="6"/>
    <x v="526"/>
    <x v="24"/>
    <m/>
    <s v="ἐπί"/>
    <m/>
    <n v="1909"/>
    <s v="ἐπί"/>
    <n v="939"/>
    <s v="βάσις"/>
    <m/>
    <m/>
    <s v="verb"/>
    <m/>
    <m/>
    <n v="1"/>
    <m/>
  </r>
  <r>
    <s v="G"/>
    <n v="4622"/>
    <x v="1379"/>
    <s v="Sion (see-own') n/l._x000a_1. Sion (i.e. Tsijon), a hill of Jerusalem_x000a_2. (figuratively) the Called Out Assembly (militant or triumphant)_x000a_[of Hebrew origin (H6726)]_x000a_KJV: Sion _x000a_Root(s): H6726 "/>
    <n v="7"/>
    <x v="526"/>
    <x v="640"/>
    <m/>
    <m/>
    <m/>
    <n v="6726"/>
    <s v="צִּיוֹן"/>
    <s v=""/>
    <m/>
    <m/>
    <m/>
    <s v="Name Location"/>
    <m/>
    <m/>
    <n v="1"/>
    <s v="H"/>
  </r>
  <r>
    <s v="G"/>
    <n v="5268"/>
    <x v="1380"/>
    <s v="hupozugion (hoop-od-zoog'-ee-on) n._x000a_1. an animal under the yoke (draught-beast)_x000a_2. (specially), a donkey_x000a_[neuter of a compound of G5259 and G2218]_x000a_KJV: ass _x000a_Root(s): G5259, G2218 "/>
    <n v="2"/>
    <x v="526"/>
    <x v="641"/>
    <m/>
    <s v="ὑπό"/>
    <m/>
    <n v="5259"/>
    <s v="ὑπό"/>
    <n v="2218"/>
    <s v="ζυγός"/>
    <m/>
    <m/>
    <s v="noun"/>
    <m/>
    <m/>
    <n v="1"/>
    <m/>
  </r>
  <r>
    <s v="G"/>
    <n v="2531"/>
    <x v="1381"/>
    <s v="kathos (kath-oce') adv._x000a_1. just (or inasmuch) as, that_x000a_[from G2596 and G5613]_x000a_KJV: according to, (according, even) as, how, when _x000a_Root(s): G2596, G5613 "/>
    <n v="182"/>
    <x v="527"/>
    <x v="642"/>
    <m/>
    <s v="κατά"/>
    <m/>
    <n v="2596"/>
    <s v="κατά"/>
    <n v="5613"/>
    <s v="ὡς"/>
    <m/>
    <m/>
    <s v="adverb"/>
    <m/>
    <m/>
    <n v="1"/>
    <m/>
  </r>
  <r>
    <s v="G"/>
    <n v="4929"/>
    <x v="1382"/>
    <s v="suntasso (soon-tas'-so) v._x000a_1. to arrange jointly_x000a_2. (figuratively) to direct_x000a_[from G4862 and G5021]_x000a_KJV: appoint _x000a_Root(s): G4862, G5021 "/>
    <n v="3"/>
    <x v="527"/>
    <x v="82"/>
    <m/>
    <s v="σύν"/>
    <m/>
    <n v="4862"/>
    <s v="σύν"/>
    <n v="5021"/>
    <s v="τάσσω"/>
    <m/>
    <m/>
    <s v="verb"/>
    <m/>
    <m/>
    <n v="1"/>
    <m/>
  </r>
  <r>
    <s v="G"/>
    <n v="1940"/>
    <x v="1383"/>
    <s v="epikathizo (ep-ee-kath-id'-zo) v._x000a_1. to seat upon_x000a_[from G1909 and G2523]_x000a_KJV: set on _x000a_Root(s): G1909, G2523 "/>
    <n v="1"/>
    <x v="528"/>
    <x v="643"/>
    <m/>
    <s v="ἐπί"/>
    <m/>
    <n v="1909"/>
    <s v="ἐπί"/>
    <n v="2523"/>
    <s v="καθίζω"/>
    <m/>
    <m/>
    <s v="verb"/>
    <m/>
    <m/>
    <n v="1"/>
    <m/>
  </r>
  <r>
    <s v="G"/>
    <n v="4766"/>
    <x v="1384"/>
    <s v="stronnumi (strone'-noo-mee) (or simpler stronnuo  strone-noo'-o, prolongation from a still simpler stroo  stro'-o, (used only as an alternate in certain tenses)) v._x000a_1. to &quot;strew,&quot; i.e. spread (as a carpet or couch)_x000a_[probably akin to G4731 through the idea of positing]_x000a_KJV: make bed, furnish, spread, strew _x000a_See also: G4731 "/>
    <n v="6"/>
    <x v="529"/>
    <x v="1"/>
    <n v="5"/>
    <m/>
    <m/>
    <m/>
    <m/>
    <m/>
    <m/>
    <m/>
    <m/>
    <s v="verb"/>
    <m/>
    <m/>
    <n v="0"/>
    <m/>
  </r>
  <r>
    <s v="G"/>
    <n v="5310"/>
    <x v="1385"/>
    <s v="hupsistos (hoop'-sis-tos) adj._x000a_1. highest_x000a_2. (masculine singular) the Supreme (God)_x000a_3. (neuter plural) the heavens_x000a_[superlative from the base of G5311]_x000a_KJV: most high, highest _x000a_Root(s): G5311 "/>
    <n v="13"/>
    <x v="530"/>
    <x v="208"/>
    <m/>
    <m/>
    <m/>
    <n v="5311"/>
    <s v="ὕψος"/>
    <s v=""/>
    <m/>
    <m/>
    <m/>
    <s v="adjective"/>
    <m/>
    <m/>
    <n v="1"/>
    <m/>
  </r>
  <r>
    <s v="G"/>
    <n v="5614"/>
    <x v="1386"/>
    <s v="hosanna (ho-san-nah') heb._x000a_1. &quot;oh save!&quot;, an exclamation of adoration_x000a_[of Hebrew origin (H3467 and H4994)]_x000a_KJV: hosanna _x000a_Root(s): H3467, H4994 "/>
    <n v="6"/>
    <x v="530"/>
    <x v="644"/>
    <m/>
    <m/>
    <m/>
    <n v="3467"/>
    <s v="יָשַׁע"/>
    <n v="4994"/>
    <s v="נָא"/>
    <m/>
    <m/>
    <s v="Hebrew"/>
    <m/>
    <m/>
    <n v="1"/>
    <s v="H"/>
  </r>
  <r>
    <s v="G"/>
    <n v="4579"/>
    <x v="1387"/>
    <s v="seio (sei'-o) v._x000a_1. (properly) to shake (sideways or to and fro)_x000a_2. (generally) to agitate (in any direction)_x000a_3. (figuratively) to cause to tremble_x000a_4. (reflexively) to tremble for fear or concern_x000a_[apparently a primary verb]_x000a_KJV: move, quake, shake "/>
    <n v="5"/>
    <x v="531"/>
    <x v="1"/>
    <n v="4"/>
    <m/>
    <m/>
    <m/>
    <m/>
    <m/>
    <m/>
    <m/>
    <m/>
    <s v="verb"/>
    <m/>
    <m/>
    <n v="0"/>
    <m/>
  </r>
  <r>
    <s v="G"/>
    <n v="2515"/>
    <x v="1388"/>
    <s v="kathedra (kath-ed'-rah) n._x000a_1. a bench_x000a_{literally or figuratively}_x000a_[from G2596 and the same as G1476]_x000a_KJV: seat _x000a_Root(s): G2596, G1476 "/>
    <n v="3"/>
    <x v="532"/>
    <x v="275"/>
    <n v="1"/>
    <s v="κατά"/>
    <m/>
    <n v="2596"/>
    <s v="κατά"/>
    <n v="1476"/>
    <s v="ἑδραῖος"/>
    <m/>
    <m/>
    <s v="noun"/>
    <m/>
    <m/>
    <n v="1"/>
    <m/>
  </r>
  <r>
    <s v="G"/>
    <n v="2690"/>
    <x v="1389"/>
    <s v="katastrepho (kat-as-tref'-o) v._x000a_1. to turn upside down, i.e. upset_x000a_[from G2596 and G4762]_x000a_KJV: overthrow _x000a_Root(s): G2596, G4762 "/>
    <n v="2"/>
    <x v="532"/>
    <x v="299"/>
    <n v="1"/>
    <s v="κατά"/>
    <m/>
    <n v="2596"/>
    <s v="κατά"/>
    <n v="4762"/>
    <s v="στρέφω"/>
    <m/>
    <m/>
    <s v="verb"/>
    <m/>
    <m/>
    <n v="1"/>
    <m/>
  </r>
  <r>
    <s v="G"/>
    <n v="2855"/>
    <x v="1390"/>
    <s v="kollubistes (kol-loo-bis-tace') n._x000a_1. a coin-dealer_x000a_[from a presumed derivative of kollubos &quot;a small coin&quot; (probably akin to G2854)]_x000a_KJV: (money-)changer _x000a_See also: G2854 "/>
    <n v="3"/>
    <x v="532"/>
    <x v="1"/>
    <m/>
    <m/>
    <m/>
    <m/>
    <m/>
    <m/>
    <m/>
    <m/>
    <m/>
    <s v="noun"/>
    <m/>
    <m/>
    <n v="0"/>
    <m/>
  </r>
  <r>
    <s v="G"/>
    <n v="3027"/>
    <x v="1391"/>
    <s v="lestes (lay&quot;-stace') n._x000a_1. a robber, bandit, armed thief_x000a_2. one who steals by use or threat of violence or by use of fear_x000a_3. (i.e.) the moneychangers in the temple robbed the people using the fear of God's disapproval_x000a_[from leizomai &quot;to plunder&quot;]_x000a_KJV: robber, thief "/>
    <n v="15"/>
    <x v="533"/>
    <x v="1"/>
    <m/>
    <m/>
    <m/>
    <m/>
    <m/>
    <m/>
    <m/>
    <m/>
    <m/>
    <s v="noun"/>
    <m/>
    <m/>
    <n v="0"/>
    <m/>
  </r>
  <r>
    <s v="G"/>
    <n v="4335"/>
    <x v="1392"/>
    <s v="proseuche (pros-yoo-khay') n._x000a_1. prayer_x000a_2. (by implication) an oratory (chapel)_x000a_[from G4336]_x000a_KJV: X pray earnestly, prayer _x000a_Root(s): G4336 _x000a_See also: G2172 "/>
    <n v="36"/>
    <x v="533"/>
    <x v="645"/>
    <m/>
    <m/>
    <m/>
    <n v="4336"/>
    <s v="προσεύχομαι"/>
    <m/>
    <m/>
    <m/>
    <m/>
    <s v="noun"/>
    <m/>
    <m/>
    <n v="1"/>
    <m/>
  </r>
  <r>
    <s v="G"/>
    <n v="4693"/>
    <x v="1393"/>
    <s v="spelaion (spay'-lai-on) n._x000a_1. a cavern_x000a_2. (by implication) a hiding-place or resort_x000a_[neuter of a presumed derivative of speos (a grotto)]_x000a_KJV: cave, den "/>
    <n v="6"/>
    <x v="533"/>
    <x v="1"/>
    <m/>
    <m/>
    <m/>
    <m/>
    <m/>
    <m/>
    <m/>
    <m/>
    <m/>
    <s v="noun"/>
    <m/>
    <m/>
    <n v="0"/>
    <m/>
  </r>
  <r>
    <s v="G"/>
    <n v="2297"/>
    <x v="1394"/>
    <s v="thaumasios (thau-mas'-ee-os) adj._x000a_1. wondrous_x000a_2. (neuter as noun) a miracle_x000a_[from G2295]_x000a_KJV: wonderful thing _x000a_Root(s): G2295 "/>
    <n v="1"/>
    <x v="534"/>
    <x v="378"/>
    <m/>
    <m/>
    <m/>
    <n v="2295"/>
    <s v="θαῦμα"/>
    <s v=""/>
    <m/>
    <m/>
    <m/>
    <s v="adjective"/>
    <m/>
    <m/>
    <n v="1"/>
    <m/>
  </r>
  <r>
    <s v="G"/>
    <n v="136"/>
    <x v="1395"/>
    <s v="ainos (ai`-nos) n._x000a_1. (properly) a story_x000a_2. praise (of God)_x000a_{used in the sense of G1868}_x000a_[apparently a primary word]_x000a_KJV: praise _x000a_Compare: G1868 "/>
    <n v="2"/>
    <x v="535"/>
    <x v="1"/>
    <n v="2"/>
    <m/>
    <m/>
    <m/>
    <m/>
    <m/>
    <m/>
    <m/>
    <m/>
    <s v="noun"/>
    <m/>
    <m/>
    <n v="0"/>
    <m/>
  </r>
  <r>
    <s v="G"/>
    <n v="2337"/>
    <x v="1396"/>
    <s v="thelazo (thay-lad'-zo) v._x000a_1. to suckle, (by implication) to suck_x000a_[from thele (the nipple)]_x000a_KJV: (give) suck(-ling) "/>
    <n v="5"/>
    <x v="535"/>
    <x v="1"/>
    <m/>
    <m/>
    <m/>
    <m/>
    <m/>
    <m/>
    <m/>
    <m/>
    <m/>
    <s v="verb"/>
    <m/>
    <m/>
    <n v="0"/>
    <m/>
  </r>
  <r>
    <s v="G"/>
    <n v="835"/>
    <x v="1397"/>
    <s v="aulizomai (au-lid'-zom-ai) v._x000a_1. to pass the night (properly, in the open air)_x000a_[middle voice from G833]_x000a_KJV: abide, lodge _x000a_Root(s): G833 "/>
    <n v="2"/>
    <x v="536"/>
    <x v="646"/>
    <m/>
    <m/>
    <m/>
    <n v="833"/>
    <s v="αὐλή"/>
    <s v=""/>
    <m/>
    <m/>
    <m/>
    <s v="verb"/>
    <m/>
    <m/>
    <n v="1"/>
    <m/>
  </r>
  <r>
    <s v="G"/>
    <n v="963"/>
    <x v="1398"/>
    <s v="Bethania (bay-than-ee'-ah) n/l._x000a_1. date-house_x000a_2. Beth-any, a place in Israel_x000a_[of Chaldee origin]_x000a_KJV: Bethany "/>
    <n v="12"/>
    <x v="536"/>
    <x v="1"/>
    <m/>
    <m/>
    <m/>
    <m/>
    <m/>
    <m/>
    <m/>
    <m/>
    <m/>
    <s v="Name Location"/>
    <m/>
    <m/>
    <n v="0"/>
    <m/>
  </r>
  <r>
    <s v="G"/>
    <n v="1877"/>
    <x v="1399"/>
    <s v="epanago (ep-an-ag'-o) v._x000a_1. to lead up on_x000a_2. (technically) to put out (to sea)_x000a_3. (intransitively) to return_x000a_[from G1909 and G321]_x000a_KJV: launch (thrust) out, return _x000a_Root(s): G1909, G321 "/>
    <n v="3"/>
    <x v="537"/>
    <x v="647"/>
    <m/>
    <s v="ἐπί"/>
    <s v="ἀνά"/>
    <n v="1909"/>
    <s v="ἐπί"/>
    <n v="321"/>
    <s v="ἀνάγω"/>
    <m/>
    <m/>
    <s v="verb"/>
    <m/>
    <m/>
    <n v="1"/>
    <m/>
  </r>
  <r>
    <s v="G"/>
    <n v="3371"/>
    <x v="1400"/>
    <s v="meketi (may-ket'-ee) adv._x000a_1. no further_x000a_[from G3361 and G2089]_x000a_KJV: any longer, (not) henceforth, hereafter, no henceforward (longer, more, soon), not any more _x000a_Root(s): G3361, G2089 "/>
    <n v="22"/>
    <x v="538"/>
    <x v="612"/>
    <m/>
    <m/>
    <m/>
    <n v="3361"/>
    <s v="μή"/>
    <n v="2089"/>
    <s v="ἔτι"/>
    <m/>
    <m/>
    <s v="adverb"/>
    <m/>
    <m/>
    <n v="1"/>
    <m/>
  </r>
  <r>
    <s v="G"/>
    <n v="3916"/>
    <x v="1401"/>
    <s v="parachrema (par-akh-ray`-mah) adv._x000a_1. at the thing itself, i.e. instantly_x000a_[from G3844 and G5536 (in its original sense)]_x000a_KJV: forthwith, immediately, presently, straightway, soon _x000a_Root(s): G3844, G5536 "/>
    <n v="18"/>
    <x v="538"/>
    <x v="122"/>
    <m/>
    <s v="παρά"/>
    <m/>
    <n v="3844"/>
    <s v="παρά"/>
    <n v="5536"/>
    <s v="χρῆμα"/>
    <m/>
    <m/>
    <s v="adverb"/>
    <m/>
    <m/>
    <n v="1"/>
    <m/>
  </r>
  <r>
    <s v="G"/>
    <n v="4808"/>
    <x v="1402"/>
    <s v="suke (soo-kay`) n._x000a_1. a fig-tree_x000a_[from G4810]_x000a_KJV: fig tree _x000a_Root(s): G4810 "/>
    <n v="16"/>
    <x v="538"/>
    <x v="648"/>
    <m/>
    <m/>
    <m/>
    <n v="4810"/>
    <s v="σῦκον"/>
    <s v=""/>
    <m/>
    <m/>
    <m/>
    <s v="noun"/>
    <m/>
    <m/>
    <n v="1"/>
    <m/>
  </r>
  <r>
    <s v="G"/>
    <n v="5444"/>
    <x v="1403"/>
    <s v="phullon (fool'-lon) n._x000a_1. a sprout, i.e. leaf_x000a_[from G5453]_x000a_KJV: leaf _x000a_Root(s): G5453 _x000a_See also: G5443 "/>
    <n v="6"/>
    <x v="538"/>
    <x v="559"/>
    <m/>
    <m/>
    <m/>
    <n v="5453"/>
    <s v="φύω"/>
    <m/>
    <m/>
    <m/>
    <m/>
    <s v="noun"/>
    <m/>
    <m/>
    <n v="1"/>
    <m/>
  </r>
  <r>
    <s v="G"/>
    <n v="2579"/>
    <x v="1404"/>
    <s v="kan ('kan') cond._x000a_1. and (or even) if_x000a_[from G2532 and G1437]_x000a_KJV: and (also) if (so much as), if but, at the least, though, yet _x000a_Root(s): G2532, G1437 "/>
    <n v="17"/>
    <x v="539"/>
    <x v="267"/>
    <m/>
    <m/>
    <m/>
    <n v="2532"/>
    <s v="καί"/>
    <n v="1437"/>
    <s v="ἐάν"/>
    <m/>
    <m/>
    <s v="conditional"/>
    <m/>
    <m/>
    <n v="1"/>
    <m/>
  </r>
  <r>
    <s v="G"/>
    <n v="3338"/>
    <x v="1405"/>
    <s v="metamellomai (met-am-el'-lom-ai) v._x000a_1. to care afterwards, i.e. regret_x000a_[from G3326 and the middle voice of G3199]_x000a_KJV: repent (self) _x000a_Root(s): G3326, G3199 "/>
    <n v="6"/>
    <x v="540"/>
    <x v="125"/>
    <n v="1"/>
    <s v="μετά"/>
    <m/>
    <n v="3326"/>
    <s v="μετά"/>
    <n v="3199"/>
    <s v="μέλω"/>
    <m/>
    <m/>
    <s v="verb"/>
    <m/>
    <m/>
    <n v="1"/>
    <m/>
  </r>
  <r>
    <s v="G"/>
    <n v="4204"/>
    <x v="1406"/>
    <s v="porne (por'-nay) n._x000a_1. a prostitute, a sex worker_x000a_2. (by extension) one who deliberately stimulates or fulfills unwedded sexual desire by dress, speech or conduct_x000a_3. (figuratively) an idolater_x000a_[feminine of G4205]_x000a_KJV: harlot, whore _x000a_Root(s): G4205 "/>
    <n v="12"/>
    <x v="541"/>
    <x v="649"/>
    <n v="1"/>
    <m/>
    <m/>
    <n v="4205"/>
    <s v="πόρνος"/>
    <s v=""/>
    <m/>
    <m/>
    <m/>
    <s v="noun"/>
    <m/>
    <m/>
    <n v="1"/>
    <m/>
  </r>
  <r>
    <s v="G"/>
    <n v="589"/>
    <x v="1407"/>
    <s v="apodemeo (ap-od-ay-meh'-o) v._x000a_1. to go abroad, i.e. visit a foreign land_x000a_[from G590]_x000a_KJV: go (travel) into a far country, journey _x000a_Root(s): G590 "/>
    <n v="6"/>
    <x v="542"/>
    <x v="650"/>
    <m/>
    <m/>
    <m/>
    <n v="590"/>
    <s v="ἀπόδημος"/>
    <s v=""/>
    <m/>
    <m/>
    <m/>
    <s v="verb"/>
    <m/>
    <m/>
    <n v="1"/>
    <m/>
  </r>
  <r>
    <s v="G"/>
    <n v="1092"/>
    <x v="1408"/>
    <s v="georgos (gheh-ore-gos') n._x000a_1. a land-worker, i.e. farmer_x000a_[from G1093 and the base of G2041]_x000a_KJV: husbandman _x000a_Root(s): G1093, G2041 "/>
    <n v="19"/>
    <x v="542"/>
    <x v="360"/>
    <n v="2"/>
    <m/>
    <m/>
    <n v="1093"/>
    <s v="γῆ"/>
    <n v="2041"/>
    <s v="ἔργον"/>
    <m/>
    <m/>
    <s v="noun"/>
    <m/>
    <m/>
    <n v="1"/>
    <m/>
  </r>
  <r>
    <s v="G"/>
    <n v="1554"/>
    <x v="1409"/>
    <s v="ekdidomi (ek-did'-o-mee) v._x000a_1. to give forth_x000a_2. (specially) to lease_x000a_[from G1537 and G1325]_x000a_KJV: let forth (out) _x000a_Root(s): G1537, G1325 "/>
    <n v="4"/>
    <x v="542"/>
    <x v="209"/>
    <m/>
    <s v="ἐκ"/>
    <m/>
    <n v="1537"/>
    <s v="ἐκ"/>
    <n v="1325"/>
    <s v="δίδωμι"/>
    <m/>
    <m/>
    <s v="verb"/>
    <m/>
    <m/>
    <n v="1"/>
    <m/>
  </r>
  <r>
    <s v="G"/>
    <n v="3025"/>
    <x v="1410"/>
    <s v="lenos (lay-nos') n._x000a_1. a trough, i.e. wine-vat_x000a_[apparently a primary word]_x000a_KJV: winepress "/>
    <n v="5"/>
    <x v="542"/>
    <x v="1"/>
    <n v="1"/>
    <m/>
    <m/>
    <m/>
    <m/>
    <m/>
    <m/>
    <m/>
    <m/>
    <s v="noun"/>
    <m/>
    <m/>
    <n v="0"/>
    <m/>
  </r>
  <r>
    <s v="G"/>
    <n v="3736"/>
    <x v="1411"/>
    <s v="orusso (ohr-oos'-so) v._x000a_1. to &quot;burrow&quot; in the ground, i.e. dig_x000a_[apparently a primary verb]_x000a_KJV: dig "/>
    <n v="3"/>
    <x v="542"/>
    <x v="1"/>
    <n v="2"/>
    <m/>
    <m/>
    <m/>
    <m/>
    <m/>
    <m/>
    <m/>
    <m/>
    <s v="verb"/>
    <m/>
    <m/>
    <n v="0"/>
    <m/>
  </r>
  <r>
    <s v="G"/>
    <n v="4060"/>
    <x v="1412"/>
    <s v="peritithemi (per-ee-tith'-ay-mee) v._x000a_1. to place around_x000a_2. (by implication) to present_x000a_[from G4012 and G5087]_x000a_KJV: bestow upon, hedge round about, put about (on, upon), set about _x000a_Root(s): G4012, G5087 "/>
    <n v="8"/>
    <x v="542"/>
    <x v="115"/>
    <n v="1"/>
    <s v="περί"/>
    <m/>
    <n v="4012"/>
    <s v="περί"/>
    <n v="5087"/>
    <s v="τίθημι"/>
    <m/>
    <m/>
    <s v="verb"/>
    <m/>
    <m/>
    <n v="1"/>
    <m/>
  </r>
  <r>
    <s v="G"/>
    <n v="4444"/>
    <x v="1413"/>
    <s v="purgos (poor'-gos) n._x000a_1. a tower or castle_x000a_[apparently a primary word (&quot;burgh&quot;)]_x000a_KJV: tower "/>
    <n v="4"/>
    <x v="542"/>
    <x v="1"/>
    <n v="2"/>
    <m/>
    <m/>
    <m/>
    <m/>
    <m/>
    <m/>
    <m/>
    <m/>
    <s v="noun"/>
    <m/>
    <m/>
    <n v="0"/>
    <m/>
  </r>
  <r>
    <s v="G"/>
    <n v="5418"/>
    <x v="1414"/>
    <s v="phragmos (frag-mos') n._x000a_1. a fence, or inclosing barrier_x000a_{literally or figuratively}_x000a_[from G5420]_x000a_KJV: hedge (+ round about), partition _x000a_Root(s): G5420 "/>
    <n v="4"/>
    <x v="542"/>
    <x v="651"/>
    <m/>
    <m/>
    <m/>
    <n v="5420"/>
    <s v="φράσσω"/>
    <s v=""/>
    <m/>
    <m/>
    <m/>
    <s v="noun"/>
    <m/>
    <m/>
    <n v="1"/>
    <m/>
  </r>
  <r>
    <s v="G"/>
    <n v="1194"/>
    <x v="1415"/>
    <s v="dero (der'-o) v._x000a_1. (properly) to flay_x000a_2. (by implication) to scourge_x000a_3. (by analogy) to thrash_x000a_[a primary verb]_x000a_KJV: beat, smite "/>
    <n v="15"/>
    <x v="543"/>
    <x v="1"/>
    <n v="1"/>
    <m/>
    <m/>
    <m/>
    <m/>
    <m/>
    <m/>
    <m/>
    <m/>
    <s v="verb"/>
    <m/>
    <m/>
    <n v="0"/>
    <m/>
  </r>
  <r>
    <s v="G"/>
    <n v="3036"/>
    <x v="1416"/>
    <s v="lithoboleo (lith-ob-ol-eh'-o) v._x000a_1. to throw stones, i.e. lapidate_x000a_[from a compound of G3037 and G906]_x000a_KJV: stone, cast stones _x000a_Root(s): G3037, G906 "/>
    <n v="7"/>
    <x v="543"/>
    <x v="205"/>
    <m/>
    <m/>
    <m/>
    <n v="3037"/>
    <s v="λίθος"/>
    <n v="906"/>
    <s v="βάλλω"/>
    <m/>
    <m/>
    <s v="verb"/>
    <m/>
    <m/>
    <n v="1"/>
    <m/>
  </r>
  <r>
    <s v="G"/>
    <n v="1788"/>
    <x v="1417"/>
    <s v="entrepo (en-trep'-o) v._x000a_1. to turn about, reverse position_x000a_2. (in a good sense) to respect_x000a_3. (in a bad sense) to confound_x000a_{figuratively and reflexively}_x000a_[from G1722 and the base of G5157]_x000a_KJV: regard, (give) reference, shame _x000a_Root(s): G1722, G5157 "/>
    <n v="9"/>
    <x v="544"/>
    <x v="297"/>
    <n v="1"/>
    <s v="ἐν"/>
    <m/>
    <n v="1722"/>
    <s v="ἔν"/>
    <n v="5157"/>
    <s v="τροπή"/>
    <m/>
    <m/>
    <s v="verb"/>
    <m/>
    <m/>
    <n v="1"/>
    <m/>
  </r>
  <r>
    <s v="G"/>
    <n v="2817"/>
    <x v="1418"/>
    <s v="kleronomia (klay-ron-om-ee'-ah) n._x000a_1. heirship_x000a_2. (concretely) a patrimony_x000a_3. (genitive case) a possession_x000a_[from G2818]_x000a_KJV: inheritance _x000a_Root(s): G2818 "/>
    <n v="14"/>
    <x v="545"/>
    <x v="246"/>
    <m/>
    <m/>
    <m/>
    <n v="2818"/>
    <s v="κληρονόμος"/>
    <s v=""/>
    <m/>
    <m/>
    <m/>
    <s v="noun"/>
    <m/>
    <m/>
    <n v="1"/>
    <m/>
  </r>
  <r>
    <s v="G"/>
    <n v="2818"/>
    <x v="1419"/>
    <s v="kleronomos (klay-ron-om'-os) n._x000a_1. a sharer by lot, i.e. inheritor_x000a_2. (by implication) a possessor_x000a_{literally or figuratively}_x000a_[from G2819 and the base of G3551 (in its original sense of partitioning; (reflexively) getting by apportionment)]_x000a_KJV: heir _x000a_Root(s): G2819, G3551 "/>
    <n v="15"/>
    <x v="545"/>
    <x v="262"/>
    <n v="3"/>
    <m/>
    <m/>
    <n v="2819"/>
    <s v="κλῆρος"/>
    <n v="3551"/>
    <s v="νόμος"/>
    <m/>
    <m/>
    <s v="noun"/>
    <m/>
    <m/>
    <n v="1"/>
    <m/>
  </r>
  <r>
    <s v="G"/>
    <n v="2556"/>
    <x v="1420"/>
    <s v="kakos (kak-os') adj._x000a_1. worthless_x000a_2. (subjectively) depraved_x000a_3. (objectively) injurious_x000a_{intrinsically, such; whereas G4190 properly refers to effects}_x000a_[apparently a primary word]_x000a_KJV: bad, evil, harm, ill, noisome, wicked _x000a_Compare: G4190, G96, G955, G4469, G4550 "/>
    <n v="50"/>
    <x v="546"/>
    <x v="1"/>
    <n v="16"/>
    <m/>
    <m/>
    <m/>
    <m/>
    <m/>
    <m/>
    <m/>
    <m/>
    <s v="adjective"/>
    <m/>
    <m/>
    <n v="0"/>
    <m/>
  </r>
  <r>
    <s v="G"/>
    <n v="593"/>
    <x v="1421"/>
    <s v="apodokimazo (ap-od-ok-ee-mad'-zo) v._x000a_1. to disapprove_x000a_2. (by implication) to repudiate_x000a_[from G575 and G1381]_x000a_KJV: disallow, reject _x000a_Root(s): G575, G1381 "/>
    <n v="9"/>
    <x v="547"/>
    <x v="652"/>
    <m/>
    <s v="ἀπό"/>
    <m/>
    <n v="575"/>
    <s v="ἀπό"/>
    <n v="1381"/>
    <s v="δοκιμάζω"/>
    <m/>
    <m/>
    <s v="verb"/>
    <m/>
    <m/>
    <n v="1"/>
    <m/>
  </r>
  <r>
    <s v="G"/>
    <n v="1124"/>
    <x v="1422"/>
    <s v="graphe (graf-ay') n._x000a_1. a document, i.e. holy Writ (or its contents or a statement in it)_x000a_[(not given)]_x000a_KJV: scripture "/>
    <n v="50"/>
    <x v="547"/>
    <x v="1"/>
    <m/>
    <m/>
    <m/>
    <m/>
    <m/>
    <m/>
    <m/>
    <m/>
    <m/>
    <s v="noun"/>
    <m/>
    <m/>
    <n v="0"/>
    <m/>
  </r>
  <r>
    <s v="G"/>
    <n v="2298"/>
    <x v="1423"/>
    <s v="thaumastos (thau-mas-tos') adj._x000a_1. wondered at_x000a_2. (by implication) wonderful_x000a_[from G2296]_x000a_KJV: marvel(-lous) _x000a_Root(s): G2296 "/>
    <n v="6"/>
    <x v="547"/>
    <x v="653"/>
    <m/>
    <m/>
    <m/>
    <n v="2296"/>
    <s v="θαυμάζω"/>
    <s v=""/>
    <m/>
    <m/>
    <m/>
    <s v="adjective"/>
    <m/>
    <m/>
    <n v="1"/>
    <m/>
  </r>
  <r>
    <s v="G"/>
    <n v="3039"/>
    <x v="1424"/>
    <s v="likmao (lik-mah'-o) v._x000a_1. to winnow_x000a_2. (by analogy), to triturate_x000a_[from likmos, the equivalent of liknon (a winnowing fan or basket)]_x000a_KJV: grind to powder "/>
    <n v="2"/>
    <x v="548"/>
    <x v="1"/>
    <m/>
    <m/>
    <m/>
    <m/>
    <m/>
    <m/>
    <m/>
    <m/>
    <m/>
    <s v="verb"/>
    <m/>
    <m/>
    <n v="0"/>
    <m/>
  </r>
  <r>
    <s v="G"/>
    <n v="4917"/>
    <x v="1425"/>
    <s v="sunthlao (soon-thlah'-o) v._x000a_1. to dash together, i.e. shatter_x000a_[from G4862 and thlao &quot;to crush&quot;]_x000a_KJV: break _x000a_Root(s): G4862 "/>
    <n v="2"/>
    <x v="548"/>
    <x v="511"/>
    <m/>
    <s v="σύν"/>
    <m/>
    <n v="4862"/>
    <s v="σύν"/>
    <s v=""/>
    <m/>
    <m/>
    <m/>
    <s v="verb"/>
    <m/>
    <m/>
    <n v="1"/>
    <m/>
  </r>
  <r>
    <s v="G"/>
    <n v="1062"/>
    <x v="1426"/>
    <s v="gamos (gam'-os) n._x000a_1. nuptials_x000a_[of uncertain affinity]_x000a_KJV: marriage, wedding "/>
    <n v="16"/>
    <x v="549"/>
    <x v="1"/>
    <n v="4"/>
    <m/>
    <m/>
    <m/>
    <m/>
    <m/>
    <m/>
    <m/>
    <m/>
    <s v="noun"/>
    <m/>
    <m/>
    <n v="0"/>
    <m/>
  </r>
  <r>
    <s v="G"/>
    <n v="712"/>
    <x v="1427"/>
    <s v="ariston (ar'-is-ton) n._x000a_1. the best meal (or breakfast_x000a_2. perhaps from eri (&quot;early&quot;)), i.e. luncheon_x000a_[apparently neuter of a superlative from G142, by way of G730]_x000a_KJV: dinner _x000a_Root(s): G142 _x000a_See also: G730 "/>
    <n v="3"/>
    <x v="550"/>
    <x v="187"/>
    <n v="1"/>
    <m/>
    <m/>
    <n v="142"/>
    <s v="αἴρω"/>
    <m/>
    <m/>
    <m/>
    <m/>
    <s v="noun"/>
    <m/>
    <m/>
    <n v="1"/>
    <m/>
  </r>
  <r>
    <s v="G"/>
    <n v="2092"/>
    <x v="1428"/>
    <s v="hetoimos (het-oy'-mos) adj._x000a_1. adjusted, i.e. ready_x000a_[from an old noun heteos (fitness)]_x000a_KJV: prepared, (made) ready(-iness, to our hand) "/>
    <n v="17"/>
    <x v="550"/>
    <x v="1"/>
    <n v="2"/>
    <m/>
    <m/>
    <m/>
    <m/>
    <m/>
    <m/>
    <m/>
    <m/>
    <s v="adjective"/>
    <m/>
    <m/>
    <n v="0"/>
    <m/>
  </r>
  <r>
    <s v="G"/>
    <n v="2380"/>
    <x v="1429"/>
    <s v="thuo (thoo'-o) v._x000a_1. (properly) to rush (breathe hard, blow, smoke)_x000a_2. (by implication) to sacrifice_x000a_3. (implication, genitive case) to sacrifice by fire_x000a_4. (by extension) to give up to destruction (for any purpose)_x000a_[a primary verb]_x000a_KJV: kill, (do) sacrifice, slay "/>
    <n v="14"/>
    <x v="550"/>
    <x v="1"/>
    <n v="6"/>
    <m/>
    <m/>
    <m/>
    <m/>
    <m/>
    <m/>
    <m/>
    <m/>
    <s v="verb"/>
    <m/>
    <m/>
    <n v="0"/>
    <m/>
  </r>
  <r>
    <s v="G"/>
    <n v="4619"/>
    <x v="1430"/>
    <s v="sitistos (sit-is-tos') adj._x000a_1. grained, i.e. fatted_x000a_[from a derivative of G4621]_x000a_KJV: fatling _x000a_Root(s): G4621 "/>
    <n v="1"/>
    <x v="550"/>
    <x v="654"/>
    <m/>
    <m/>
    <m/>
    <n v="4621"/>
    <s v="σίτος"/>
    <s v=""/>
    <m/>
    <m/>
    <m/>
    <s v="adjective"/>
    <m/>
    <m/>
    <n v="1"/>
    <m/>
  </r>
  <r>
    <s v="G"/>
    <n v="5022"/>
    <x v="1431"/>
    <s v="tauros (tau`-ros) n._x000a_1. a bullock_x000a_[apparently a primary word (&quot;steer&quot;)]_x000a_KJV: bull, ox _x000a_Compare: H8450 "/>
    <n v="4"/>
    <x v="550"/>
    <x v="1"/>
    <m/>
    <m/>
    <m/>
    <m/>
    <m/>
    <m/>
    <m/>
    <m/>
    <m/>
    <s v="noun"/>
    <m/>
    <m/>
    <n v="0"/>
    <m/>
  </r>
  <r>
    <s v="G"/>
    <n v="272"/>
    <x v="1432"/>
    <s v="ameleo (am-el-eh'-o) v._x000a_1. to be careless of_x000a_[from G1 (as a negative particle) and G3199]_x000a_KJV: make light of, neglect, be negligent, no regard _x000a_Root(s): G1, G3199 "/>
    <n v="4"/>
    <x v="551"/>
    <x v="125"/>
    <m/>
    <m/>
    <m/>
    <n v="1"/>
    <s v="α"/>
    <n v="3199"/>
    <s v="μέλω"/>
    <m/>
    <m/>
    <s v="verb"/>
    <m/>
    <m/>
    <n v="1"/>
    <m/>
  </r>
  <r>
    <s v="G"/>
    <n v="1711"/>
    <x v="1433"/>
    <s v="emporia (em-por-ee'-ah) n._x000a_1. traffic_x000a_[feminine from G1713]_x000a_KJV: merchandise _x000a_Root(s): G1713 "/>
    <n v="1"/>
    <x v="551"/>
    <x v="655"/>
    <m/>
    <m/>
    <m/>
    <n v="1713"/>
    <s v="ἔμπορος"/>
    <s v=""/>
    <m/>
    <m/>
    <m/>
    <s v="noun"/>
    <m/>
    <m/>
    <n v="1"/>
    <m/>
  </r>
  <r>
    <s v="G"/>
    <n v="3062"/>
    <x v="1434"/>
    <s v="loipoi (loy-poy') adj._x000a_1. remaining ones_x000a_[masculine plural of a derivative of G3007]_x000a_KJV: other, which remain, remnant, residue, rest _x000a_Root(s): G3007 "/>
    <n v="40"/>
    <x v="552"/>
    <x v="214"/>
    <n v="4"/>
    <m/>
    <m/>
    <n v="3007"/>
    <s v="λείπω"/>
    <s v=""/>
    <m/>
    <m/>
    <m/>
    <s v="adjective"/>
    <m/>
    <m/>
    <n v="1"/>
    <m/>
  </r>
  <r>
    <s v="G"/>
    <n v="5195"/>
    <x v="1435"/>
    <s v="hubrizo (hoo-brid'-zo) v._x000a_1. to exercise violence, i.e. abuse_x000a_[from G5196]_x000a_KJV: use despitefully, reproach, entreat shamefully (spitefully) _x000a_Root(s): G5196 "/>
    <n v="5"/>
    <x v="552"/>
    <x v="656"/>
    <n v="2"/>
    <m/>
    <m/>
    <n v="5196"/>
    <s v="ὕβρις"/>
    <s v=""/>
    <m/>
    <m/>
    <m/>
    <s v="verb"/>
    <m/>
    <m/>
    <n v="1"/>
    <m/>
  </r>
  <r>
    <s v="G"/>
    <n v="1714"/>
    <x v="1436"/>
    <s v="empretho (em-pray'-tho) v._x000a_1. to enkindle, i.e. set on fire_x000a_[from G1722 and pretho &quot;to blow a flame&quot;]_x000a_KJV: burn up _x000a_Root(s): G1722 "/>
    <n v="1"/>
    <x v="553"/>
    <x v="422"/>
    <m/>
    <s v="ἐν"/>
    <m/>
    <n v="1722"/>
    <s v="ἔν"/>
    <s v=""/>
    <m/>
    <m/>
    <m/>
    <s v="verb"/>
    <m/>
    <m/>
    <n v="1"/>
    <m/>
  </r>
  <r>
    <s v="G"/>
    <n v="4753"/>
    <x v="1437"/>
    <s v="strateuma (strat'-yoo-mah) n._x000a_1. an armament_x000a_2. (by implication) a body of troops (more or less extensive or systematic)_x000a_[from G4754]_x000a_KJV: army, soldier, man of war _x000a_Root(s): G4754 "/>
    <n v="8"/>
    <x v="553"/>
    <x v="657"/>
    <m/>
    <m/>
    <m/>
    <n v="4754"/>
    <s v="στρατεύομαι"/>
    <s v=""/>
    <m/>
    <m/>
    <m/>
    <s v="noun"/>
    <m/>
    <m/>
    <n v="1"/>
    <m/>
  </r>
  <r>
    <s v="G"/>
    <n v="5406"/>
    <x v="1438"/>
    <s v="phoneus (fon-yooce') n._x000a_1. a murderer_x000a_{always of criminal (or at least intentional) homicide; which G443 does not necessarily imply; while G4607 is a special term for a public bandit}_x000a_[from G5408]_x000a_KJV: murderer _x000a_Root(s): G5408 _x000a_Compare: G443, G4607 "/>
    <n v="7"/>
    <x v="553"/>
    <x v="658"/>
    <n v="1"/>
    <m/>
    <m/>
    <n v="5408"/>
    <s v="φόνος"/>
    <m/>
    <m/>
    <m/>
    <m/>
    <s v="noun"/>
    <m/>
    <m/>
    <n v="1"/>
    <m/>
  </r>
  <r>
    <s v="G"/>
    <n v="1327"/>
    <x v="1439"/>
    <s v="diexodos (dee-ex'-od-os) n._x000a_1. an outlet through, i.e. probably an open square (from which roads diverge)_x000a_[from G1223 and G1841]_x000a_KJV: highway _x000a_Root(s): G1223, G1841 "/>
    <n v="1"/>
    <x v="554"/>
    <x v="659"/>
    <m/>
    <s v="διά"/>
    <m/>
    <n v="1223"/>
    <s v="διά"/>
    <n v="1841"/>
    <s v="ἔξοδος"/>
    <m/>
    <m/>
    <s v="noun"/>
    <m/>
    <m/>
    <n v="1"/>
    <m/>
  </r>
  <r>
    <s v="G"/>
    <n v="4130"/>
    <x v="1440"/>
    <s v="pletho (play'-tho) v._x000a_1. to fill_x000a_2. (figuratively) imbue, influence, supply_x000a_3. (specially) to fulfil (time)_x000a_{literally or figuratively}_x000a_[a prolonged form of a primary pleo  pleh'-o appears only as an alternate in certain tenses and in the reduplicated form pimplemi]_x000a_KJV: accomplish, full (...come), furnish "/>
    <n v="24"/>
    <x v="555"/>
    <x v="1"/>
    <n v="5"/>
    <m/>
    <m/>
    <m/>
    <m/>
    <m/>
    <m/>
    <m/>
    <m/>
    <s v="verb"/>
    <m/>
    <m/>
    <n v="0"/>
    <m/>
  </r>
  <r>
    <s v="G"/>
    <n v="5037"/>
    <x v="1441"/>
    <s v="te (teh') prt._x000a_1. both or also_x000a_{Correlation of G2532; Often used in composition, usually as the latter participle}_x000a_[a primary particle (enclitic) of connection or addition]_x000a_KJV: also, and, both, even, then, whether _x000a_Compare: G2532 "/>
    <n v="215"/>
    <x v="555"/>
    <x v="1"/>
    <n v="7"/>
    <m/>
    <m/>
    <m/>
    <m/>
    <m/>
    <m/>
    <m/>
    <m/>
    <s v="particle"/>
    <m/>
    <m/>
    <n v="0"/>
    <m/>
  </r>
  <r>
    <s v="G"/>
    <n v="5392"/>
    <x v="1442"/>
    <s v="phimoo (fee-moh'-o) v._x000a_1. to muzzle_x000a_[from phimos (a muzzle)]_x000a_KJV: muzzle "/>
    <n v="8"/>
    <x v="556"/>
    <x v="1"/>
    <m/>
    <m/>
    <m/>
    <m/>
    <m/>
    <m/>
    <m/>
    <m/>
    <m/>
    <s v="verb"/>
    <m/>
    <m/>
    <n v="0"/>
    <m/>
  </r>
  <r>
    <s v="G"/>
    <n v="1588"/>
    <x v="1443"/>
    <s v="eklektos (ek-lek-tos') adj._x000a_1. select_x000a_2. (by implication) favorite_x000a_[from G1586]_x000a_KJV: chosen, elect _x000a_Root(s): G1586 "/>
    <n v="22"/>
    <x v="557"/>
    <x v="660"/>
    <m/>
    <m/>
    <m/>
    <n v="1586"/>
    <s v="ἐκλέγομαι"/>
    <s v=""/>
    <m/>
    <m/>
    <m/>
    <s v="adjective"/>
    <m/>
    <m/>
    <n v="1"/>
    <m/>
  </r>
  <r>
    <s v="G"/>
    <n v="2822"/>
    <x v="1444"/>
    <s v="kletos (klay-tos') adj._x000a_1. called_x000a_2. (specially) divinely called, appointed_x000a_3. (figuratively) invited_x000a_4. (specially) a saint (i.e. the called of Christ)_x000a_[from a shorter form of G2564]_x000a_KJV: called _x000a_Root(s): G2564 _x000a_See also: G2821, G1577 "/>
    <n v="10"/>
    <x v="557"/>
    <x v="137"/>
    <n v="1"/>
    <m/>
    <m/>
    <n v="2564"/>
    <s v="καλέω"/>
    <m/>
    <m/>
    <m/>
    <m/>
    <s v="adjective"/>
    <m/>
    <m/>
    <n v="1"/>
    <m/>
  </r>
  <r>
    <s v="G"/>
    <n v="3802"/>
    <x v="1445"/>
    <s v="pagideuo (pag-id-yoo'-o) v._x000a_1. to ensnare (figuratively)_x000a_[from G3803]_x000a_KJV: entangle _x000a_Root(s): G3803 "/>
    <n v="1"/>
    <x v="558"/>
    <x v="661"/>
    <m/>
    <m/>
    <m/>
    <n v="3803"/>
    <s v="παγίς"/>
    <s v=""/>
    <m/>
    <m/>
    <m/>
    <s v="verb"/>
    <m/>
    <m/>
    <n v="1"/>
    <m/>
  </r>
  <r>
    <s v="G"/>
    <n v="225"/>
    <x v="1446"/>
    <s v="aletheia (al-ay'-thei-a) n._x000a_1. truth_x000a_[from G227]_x000a_KJV: true, X truly, truth, verity _x000a_Root(s): G227 "/>
    <n v="109"/>
    <x v="559"/>
    <x v="552"/>
    <m/>
    <m/>
    <m/>
    <n v="227"/>
    <s v="ἀληθής"/>
    <s v=""/>
    <m/>
    <m/>
    <m/>
    <s v="noun"/>
    <m/>
    <m/>
    <n v="1"/>
    <m/>
  </r>
  <r>
    <s v="G"/>
    <n v="227"/>
    <x v="1447"/>
    <s v="alethes (al-ay-thace') adj._x000a_1. true (as not concealing)_x000a_[from G1 (as a negative particle) and G2990]_x000a_KJV: true, truly, truth _x000a_Root(s): G1, G2990 "/>
    <n v="26"/>
    <x v="559"/>
    <x v="64"/>
    <n v="4"/>
    <m/>
    <m/>
    <n v="1"/>
    <s v="α"/>
    <n v="2990"/>
    <s v="λανθάνω"/>
    <m/>
    <m/>
    <s v="adjective"/>
    <m/>
    <m/>
    <n v="1"/>
    <m/>
  </r>
  <r>
    <s v="G"/>
    <n v="2265"/>
    <x v="1448"/>
    <s v="Herodianoi (hay-ro-dee-an-oy') n/g._x000a_1. Herodians, i.e. partisans of Herod_x000a_[plural of a derivative of G2264]_x000a_KJV: Herodians _x000a_Root(s): G2264 "/>
    <n v="3"/>
    <x v="559"/>
    <x v="540"/>
    <m/>
    <m/>
    <m/>
    <n v="2264"/>
    <s v="Ἡρώδης"/>
    <s v=""/>
    <m/>
    <m/>
    <m/>
    <s v="Name/g."/>
    <m/>
    <m/>
    <n v="1"/>
    <m/>
  </r>
  <r>
    <s v="G"/>
    <n v="3199"/>
    <x v="1449"/>
    <s v="melo (mel'-o) v._x000a_1. to be of interest to, i.e. to concern (only third person singular present indicative used impersonally, it matters)_x000a_[a primary verb]_x000a_KJV: (take) care "/>
    <n v="10"/>
    <x v="559"/>
    <x v="1"/>
    <n v="5"/>
    <m/>
    <m/>
    <m/>
    <m/>
    <m/>
    <m/>
    <m/>
    <m/>
    <s v="verb"/>
    <m/>
    <m/>
    <n v="0"/>
    <m/>
  </r>
  <r>
    <s v="G"/>
    <n v="2541"/>
    <x v="1450"/>
    <s v="Kaisar (kai'-sar) n/p._x000a_1. Caesar, a title of the Roman emperor_x000a_[of Latin origin]_x000a_KJV: Caesar "/>
    <n v="29"/>
    <x v="560"/>
    <x v="1"/>
    <n v="1"/>
    <m/>
    <m/>
    <m/>
    <m/>
    <m/>
    <m/>
    <m/>
    <m/>
    <s v="Name Person"/>
    <m/>
    <m/>
    <n v="0"/>
    <m/>
  </r>
  <r>
    <s v="G"/>
    <n v="4189"/>
    <x v="1451"/>
    <s v="poneria (pon-ay-ree'-ah) n._x000a_1. depravity_x000a_2. (specially) malice_x000a_3. (plural, concretely) plots, sins_x000a_[from G4190]_x000a_KJV: iniquity, wickedness _x000a_Root(s): G4190 "/>
    <n v="7"/>
    <x v="561"/>
    <x v="506"/>
    <m/>
    <m/>
    <m/>
    <n v="4190"/>
    <s v="πονηρός"/>
    <s v=""/>
    <m/>
    <m/>
    <m/>
    <s v="noun"/>
    <m/>
    <m/>
    <n v="1"/>
    <m/>
  </r>
  <r>
    <s v="G"/>
    <n v="3546"/>
    <x v="1452"/>
    <s v="nomisma (nom'-is-mah) n._x000a_1. what is reckoned as of value (after the Latin numisma), i.e. current coin_x000a_[from G3543]_x000a_KJV: money _x000a_Root(s): G3543 "/>
    <n v="1"/>
    <x v="562"/>
    <x v="662"/>
    <m/>
    <m/>
    <m/>
    <n v="3543"/>
    <s v="νομίζω"/>
    <s v=""/>
    <m/>
    <m/>
    <m/>
    <s v="noun"/>
    <m/>
    <m/>
    <n v="1"/>
    <m/>
  </r>
  <r>
    <s v="G"/>
    <n v="1504"/>
    <x v="1453"/>
    <s v="eikon (ei-kone') n._x000a_1. a likeness_x000a_2. (literally) statue, profile_x000a_3. (figuratively) representation, resemblance_x000a_[from G1503]_x000a_KJV: image _x000a_Root(s): G1503 "/>
    <n v="23"/>
    <x v="563"/>
    <x v="663"/>
    <n v="1"/>
    <m/>
    <m/>
    <n v="1503"/>
    <s v="εἴκω"/>
    <s v=""/>
    <m/>
    <m/>
    <m/>
    <s v="noun"/>
    <m/>
    <m/>
    <n v="1"/>
    <m/>
  </r>
  <r>
    <s v="G"/>
    <n v="1923"/>
    <x v="1454"/>
    <s v="epigraphe (ep-ig-raf-ay') n._x000a_1. an inscription_x000a_[from G1924]_x000a_KJV: superscription _x000a_Root(s): G1924 "/>
    <n v="5"/>
    <x v="563"/>
    <x v="664"/>
    <m/>
    <m/>
    <m/>
    <n v="1924"/>
    <s v="ἐπιγράφω"/>
    <s v=""/>
    <m/>
    <m/>
    <m/>
    <s v="noun"/>
    <m/>
    <m/>
    <n v="1"/>
    <m/>
  </r>
  <r>
    <s v="G"/>
    <n v="386"/>
    <x v="1455"/>
    <s v="anastasis (an-as'-tas-is) n._x000a_1. a standing up again_x000a_2. (literally) a resurrection from death_x000a_3. (individual, genitive case or by implication) its author_x000a_4. (figuratively) a recovery or moral recovery of spiritual truth_x000a_[from G450]_x000a_KJV: raised to life again, resurrection, rise from the dead, that should rise, rising again _x000a_Root(s): G450 "/>
    <n v="42"/>
    <x v="564"/>
    <x v="296"/>
    <m/>
    <s v="ἀνά"/>
    <m/>
    <n v="450"/>
    <s v="ἀνίστημι"/>
    <s v=""/>
    <m/>
    <m/>
    <m/>
    <s v="noun"/>
    <m/>
    <m/>
    <n v="1"/>
    <m/>
  </r>
  <r>
    <s v="G"/>
    <n v="1918"/>
    <x v="1456"/>
    <s v="epigambreuo (ep-ee-gam-bryoo'-o) v._x000a_1. to form affinity with_x000a_2. (specially) in a levirate way_x000a_[from G1909 and a derivative of G1062]_x000a_KJV: marry _x000a_Root(s): G1909, G1062 "/>
    <n v="1"/>
    <x v="565"/>
    <x v="289"/>
    <m/>
    <s v="ἐπί"/>
    <m/>
    <n v="1909"/>
    <s v="ἐπί"/>
    <n v="1062"/>
    <s v="γάμος"/>
    <m/>
    <m/>
    <s v="verb"/>
    <m/>
    <m/>
    <n v="1"/>
    <m/>
  </r>
  <r>
    <s v="G"/>
    <n v="1208"/>
    <x v="1457"/>
    <s v="deuteros (dyoo'-ter-os) adj._x000a_1. second (in time, place, or rank)_x000a_2. (also adverb) secondly_x000a_[ordinal from G1417]_x000a_KJV: afterward, again, second(-arily, time) _x000a_Root(s): G1417 "/>
    <n v="43"/>
    <x v="566"/>
    <x v="665"/>
    <n v="2"/>
    <m/>
    <m/>
    <n v="1417"/>
    <s v="δύο"/>
    <s v=""/>
    <m/>
    <m/>
    <m/>
    <s v="adjective"/>
    <m/>
    <m/>
    <n v="1"/>
    <m/>
  </r>
  <r>
    <s v="G"/>
    <n v="3668"/>
    <x v="1458"/>
    <s v="homoios (hom-oy'-oce) adv._x000a_1. similarly_x000a_[adverb from G3664]_x000a_KJV: likewise, so _x000a_Root(s): G3664 "/>
    <n v="30"/>
    <x v="566"/>
    <x v="317"/>
    <m/>
    <m/>
    <m/>
    <n v="3664"/>
    <s v="ὅμοιος"/>
    <s v=""/>
    <m/>
    <m/>
    <m/>
    <s v="adverb"/>
    <m/>
    <m/>
    <n v="1"/>
    <m/>
  </r>
  <r>
    <s v="G"/>
    <n v="1061"/>
    <x v="1459"/>
    <s v="gamisko (gam-is'-ko) v._x000a_1. to espouse (a daughter to a husband)_x000a_[from G1062]_x000a_KJV: give in marriage _x000a_Root(s): G1062 "/>
    <n v="8"/>
    <x v="567"/>
    <x v="289"/>
    <n v="2"/>
    <m/>
    <m/>
    <n v="1062"/>
    <s v="γάμος"/>
    <s v=""/>
    <m/>
    <m/>
    <m/>
    <s v="verb"/>
    <m/>
    <m/>
    <n v="1"/>
    <m/>
  </r>
  <r>
    <s v="G"/>
    <n v="3544"/>
    <x v="1460"/>
    <s v="nomikos (nom-ik-os') adj._x000a_1. according (or pertaining) to law, i.e. legal (ceremonially)_x000a_2. (as noun) an expert in the (Mosaic) law_x000a_[from G3551]_x000a_KJV: about the law, lawyer _x000a_Root(s): G3551 "/>
    <n v="9"/>
    <x v="568"/>
    <x v="262"/>
    <m/>
    <m/>
    <m/>
    <n v="3551"/>
    <s v="νόμος"/>
    <s v=""/>
    <m/>
    <m/>
    <m/>
    <s v="adjective"/>
    <m/>
    <m/>
    <n v="1"/>
    <m/>
  </r>
  <r>
    <s v="G"/>
    <n v="1271"/>
    <x v="1461"/>
    <s v="dianoia (dee-an'-oy-ah) n._x000a_1. deep thought, contemplation_x000a_2. (properly) the mind (or its disposition), the faculty_x000a_3. (by implication) its exercise, i.e. purposeful mental activity_x000a_[from G1223 and G3563]_x000a_KJV: imagination, mind, understanding _x000a_Root(s): G1223, G3563 "/>
    <n v="12"/>
    <x v="569"/>
    <x v="279"/>
    <m/>
    <s v="διά"/>
    <m/>
    <n v="1223"/>
    <s v="διά"/>
    <n v="3563"/>
    <s v="νοῦς"/>
    <m/>
    <m/>
    <s v="noun"/>
    <m/>
    <m/>
    <n v="1"/>
    <m/>
  </r>
  <r>
    <s v="G"/>
    <n v="5270"/>
    <x v="1462"/>
    <s v="hupokato (hoop-ok-at'-o) adv._x000a_1. down under, i.e. beneath_x000a_[from G5259 and G2736]_x000a_KJV: under _x000a_Root(s): G5259, G2736 "/>
    <n v="11"/>
    <x v="570"/>
    <x v="666"/>
    <m/>
    <s v="ὑπό"/>
    <m/>
    <n v="5259"/>
    <s v="ὑπό"/>
    <n v="2736"/>
    <s v="κάτω"/>
    <m/>
    <m/>
    <s v="adverb"/>
    <m/>
    <m/>
    <n v="1"/>
    <m/>
  </r>
  <r>
    <s v="G"/>
    <n v="5111"/>
    <x v="1463"/>
    <s v="tolmao (tol-mah'-o) v._x000a_1. to venture_x000a_2. (by implication) to be courageous_x000a_{objectively or in act; while G2292 is rather subjective or in feeling}_x000a_[from tolma &quot;boldness&quot;, probably itself from the base of G5056 through the idea of extreme conduct)]_x000a_KJV: be bold, boldly, dare, durst _x000a_Compare: G2292 _x000a_See also: G5056 "/>
    <n v="16"/>
    <x v="571"/>
    <x v="1"/>
    <n v="3"/>
    <m/>
    <m/>
    <m/>
    <m/>
    <m/>
    <m/>
    <m/>
    <m/>
    <s v="verb"/>
    <m/>
    <m/>
    <n v="0"/>
    <m/>
  </r>
  <r>
    <s v="G"/>
    <n v="926"/>
    <x v="1464"/>
    <s v="barus (bar-ooce') adj._x000a_1. weighty_x000a_2. (figuratively) burdensome, grave_x000a_[probably from baino &quot;to walk&quot;, through the notion of going down]_x000a_KJV: grievous, heavy, weightier _x000a_See also: G922 "/>
    <n v="6"/>
    <x v="572"/>
    <x v="1"/>
    <n v="4"/>
    <m/>
    <m/>
    <m/>
    <m/>
    <m/>
    <m/>
    <m/>
    <m/>
    <s v="adjective"/>
    <m/>
    <m/>
    <n v="0"/>
    <m/>
  </r>
  <r>
    <s v="G"/>
    <n v="1147"/>
    <x v="1465"/>
    <s v="daktulos (dak'-too-los) n._x000a_1. a finger_x000a_[probably from G1176]_x000a_KJV: finger _x000a_Root(s): G1176 "/>
    <n v="8"/>
    <x v="572"/>
    <x v="417"/>
    <n v="1"/>
    <m/>
    <m/>
    <n v="1176"/>
    <s v="δέκα"/>
    <s v=""/>
    <m/>
    <m/>
    <m/>
    <s v="noun"/>
    <m/>
    <m/>
    <n v="1"/>
    <m/>
  </r>
  <r>
    <s v="G"/>
    <n v="1195"/>
    <x v="1466"/>
    <s v="desmeuo (des-myoo'-o) v._x000a_1. to be a binder (captor), i.e. to enchain (a prisoner), to tie on (a load)_x000a_[from a (presumed) derivative of G1196]_x000a_KJV: bind _x000a_Root(s): G1196 "/>
    <n v="3"/>
    <x v="572"/>
    <x v="452"/>
    <m/>
    <m/>
    <m/>
    <n v="1196"/>
    <s v="δεσμέω"/>
    <s v=""/>
    <m/>
    <m/>
    <m/>
    <s v="verb"/>
    <m/>
    <m/>
    <n v="1"/>
    <m/>
  </r>
  <r>
    <s v="G"/>
    <n v="1419"/>
    <x v="1467"/>
    <s v="dusbastaktos (doos-bas'-tak-tos) adj._x000a_1. oppressive_x000a_[from G1418 and a derivative of G941]_x000a_KJV: grievous to be borne _x000a_Root(s): G1418, G941 "/>
    <n v="2"/>
    <x v="572"/>
    <x v="667"/>
    <m/>
    <m/>
    <m/>
    <n v="1418"/>
    <s v="δυσ"/>
    <n v="941"/>
    <s v="βαστάζω"/>
    <m/>
    <m/>
    <s v="adjective"/>
    <m/>
    <m/>
    <n v="1"/>
    <m/>
  </r>
  <r>
    <s v="G"/>
    <n v="2795"/>
    <x v="1468"/>
    <s v="kineo (kin-eh'-o) v._x000a_1. to stir (transitively)_x000a_{literally or figuratively}_x000a_[from kio (poetic for eimi, to go)]_x000a_KJV: (re-)move(-r), way "/>
    <n v="8"/>
    <x v="572"/>
    <x v="1"/>
    <n v="3"/>
    <m/>
    <m/>
    <m/>
    <m/>
    <m/>
    <m/>
    <m/>
    <m/>
    <s v="verb"/>
    <m/>
    <m/>
    <n v="0"/>
    <m/>
  </r>
  <r>
    <s v="G"/>
    <n v="5607"/>
    <x v="1469"/>
    <s v="on (own') (including the feminine ousa  oo'-sah; and the neuter on  on) v._x000a_1. being_x000a_[present participle of G1510]_x000a_KJV: be, come, have _x000a_Root(s): G1510 "/>
    <n v="2"/>
    <x v="572"/>
    <x v="54"/>
    <n v="2"/>
    <m/>
    <m/>
    <n v="1510"/>
    <s v="εἰμί"/>
    <s v=""/>
    <m/>
    <m/>
    <m/>
    <s v="verb"/>
    <m/>
    <m/>
    <n v="1"/>
    <m/>
  </r>
  <r>
    <s v="G"/>
    <n v="3170"/>
    <x v="1470"/>
    <s v="megaluno (meg-al-oo'-no) v._x000a_1. to make (or declare) great, i.e. increase or (figuratively) extol_x000a_[from G3173]_x000a_KJV: enlarge, magnify, shew great _x000a_Root(s): G3173 "/>
    <n v="8"/>
    <x v="573"/>
    <x v="456"/>
    <m/>
    <m/>
    <m/>
    <n v="3173"/>
    <s v="μέγας"/>
    <s v=""/>
    <m/>
    <m/>
    <m/>
    <s v="verb"/>
    <m/>
    <m/>
    <n v="1"/>
    <m/>
  </r>
  <r>
    <s v="G"/>
    <n v="4115"/>
    <x v="1471"/>
    <s v="platuno (plat-oo'-no) v._x000a_1. to widen_x000a_{literally or figuratively}_x000a_[from G4116]_x000a_KJV: make broad, enlarge _x000a_Root(s): G4116 "/>
    <n v="3"/>
    <x v="573"/>
    <x v="314"/>
    <m/>
    <m/>
    <m/>
    <n v="4116"/>
    <s v="πλατύς"/>
    <s v=""/>
    <m/>
    <m/>
    <m/>
    <s v="verb"/>
    <m/>
    <m/>
    <n v="1"/>
    <m/>
  </r>
  <r>
    <s v="G"/>
    <n v="5440"/>
    <x v="1472"/>
    <s v="phulakterion (foo-lak-tay'-ree-on) n._x000a_1. a guard-case, i.e. &quot;phylactery&quot; for wearing slips of Scripture texts_x000a_[neuter of a derivative of G5442]_x000a_KJV: phylactery _x000a_Root(s): G5442 "/>
    <n v="1"/>
    <x v="573"/>
    <x v="283"/>
    <m/>
    <m/>
    <m/>
    <n v="5442"/>
    <s v="φυλάσσω"/>
    <s v=""/>
    <m/>
    <m/>
    <m/>
    <s v="noun"/>
    <m/>
    <m/>
    <n v="1"/>
    <m/>
  </r>
  <r>
    <s v="G"/>
    <n v="1173"/>
    <x v="1473"/>
    <s v="deipnon (deip`-non) n._x000a_1. dinner, i.e. the chief meal (usually in the evening)_x000a_[from dapto &quot;to devour&quot;]_x000a_KJV: feast, supper _x000a_See also: G1160 "/>
    <n v="16"/>
    <x v="574"/>
    <x v="1"/>
    <n v="1"/>
    <m/>
    <m/>
    <m/>
    <m/>
    <m/>
    <m/>
    <m/>
    <m/>
    <s v="noun"/>
    <m/>
    <m/>
    <n v="0"/>
    <m/>
  </r>
  <r>
    <s v="G"/>
    <n v="4410"/>
    <x v="1474"/>
    <s v="protokathedria (pro-tok-ath-ed-ree'-ah) n._x000a_1. a sitting first (in the front row), i.e. preeminence in council_x000a_[from G4413 and G2515]_x000a_KJV: chief (highest, uppermost) seat _x000a_Root(s): G4413, G2515 "/>
    <n v="4"/>
    <x v="574"/>
    <x v="668"/>
    <m/>
    <m/>
    <m/>
    <n v="4413"/>
    <s v="πρῶτος"/>
    <n v="2515"/>
    <s v="καθέδρα"/>
    <m/>
    <m/>
    <s v="noun"/>
    <m/>
    <m/>
    <n v="1"/>
    <m/>
  </r>
  <r>
    <s v="G"/>
    <n v="4411"/>
    <x v="1475"/>
    <s v="protoklisia (pro-tok-lis-ee'-ah) n._x000a_1. a reclining first (in the place of honor) at the dinner-bed, i.e. preeminence at meals_x000a_[from G4413 and G2828]_x000a_KJV: chief (highest, uppermost) room _x000a_Root(s): G4413, G2828 "/>
    <n v="5"/>
    <x v="574"/>
    <x v="669"/>
    <m/>
    <m/>
    <m/>
    <n v="4413"/>
    <s v="πρῶτος"/>
    <n v="2828"/>
    <s v="κλισία"/>
    <m/>
    <m/>
    <s v="noun"/>
    <m/>
    <m/>
    <n v="1"/>
    <m/>
  </r>
  <r>
    <s v="G"/>
    <n v="783"/>
    <x v="1476"/>
    <s v="aspasmos (as-pas-mos') n._x000a_1. a greeting (in person or by letter)_x000a_[from G782]_x000a_KJV: greeting, salutation _x000a_Root(s): G782 "/>
    <n v="10"/>
    <x v="575"/>
    <x v="670"/>
    <m/>
    <m/>
    <m/>
    <n v="782"/>
    <s v="ἀσπάζομαι"/>
    <s v=""/>
    <m/>
    <m/>
    <m/>
    <s v="noun"/>
    <m/>
    <m/>
    <n v="1"/>
    <m/>
  </r>
  <r>
    <s v="G"/>
    <n v="4461"/>
    <x v="1477"/>
    <s v="rhabbi (rhab-bee') heb._x000a_1. my master, i.e Rabbi, as an official title of honor_x000a_[of Hebrew origin (H7227 with pronominal suffix)]_x000a_KJV: Master, Rabbi _x000a_Root(s): H7227 _x000a_See also: G4462 "/>
    <n v="15"/>
    <x v="575"/>
    <x v="671"/>
    <m/>
    <m/>
    <m/>
    <n v="7227"/>
    <s v="רַב"/>
    <m/>
    <m/>
    <m/>
    <m/>
    <s v="Hebrew"/>
    <m/>
    <m/>
    <n v="1"/>
    <s v="H"/>
  </r>
  <r>
    <s v="G"/>
    <n v="2519"/>
    <x v="1478"/>
    <s v="kathegetes (kath-ayg-ay-tace') n._x000a_1. a leader or guide, as one who instructs in the way one should go_x000a_2. (figuratively) an instructor or rabbi_x000a_3. one who starts, establishes, or institutes_x000a_{most often used in the context of instruction}_x000a_[from a compound of G2596 and G2233]_x000a_KJV: master _x000a_Root(s): G2596, G2233 _x000a_Compare: G4461 "/>
    <n v="2"/>
    <x v="576"/>
    <x v="99"/>
    <m/>
    <s v="κατά"/>
    <m/>
    <n v="2596"/>
    <s v="κατά"/>
    <n v="2233"/>
    <s v="ἡγέομαι"/>
    <m/>
    <m/>
    <s v="noun"/>
    <m/>
    <m/>
    <n v="1"/>
    <m/>
  </r>
  <r>
    <s v="G"/>
    <n v="1362"/>
    <x v="1479"/>
    <s v="diplous (dip-lous') adj._x000a_1. two-fold_x000a_[from G1364 and (probably) the base of G4119]_x000a_KJV: double, two-fold more _x000a_Root(s): G1364, G4119 "/>
    <n v="4"/>
    <x v="577"/>
    <x v="469"/>
    <n v="1"/>
    <m/>
    <m/>
    <n v="1364"/>
    <s v="δίς"/>
    <n v="4119"/>
    <s v="πλείων"/>
    <m/>
    <m/>
    <s v="adjective"/>
    <m/>
    <m/>
    <n v="1"/>
    <m/>
  </r>
  <r>
    <s v="G"/>
    <n v="4339"/>
    <x v="1480"/>
    <s v="proselutos (pros-ay'-loo-tos) n._x000a_1. an arriver from a foreign region_x000a_2. (specially), a convert to Judaism (&quot;proselyte&quot;)_x000a_[from the alternate of G4334]_x000a_KJV: proselyte _x000a_Root(s): G4334 "/>
    <n v="4"/>
    <x v="577"/>
    <x v="672"/>
    <m/>
    <m/>
    <m/>
    <n v="4334"/>
    <s v="προσέρχομαι"/>
    <s v=""/>
    <m/>
    <m/>
    <m/>
    <s v="noun"/>
    <m/>
    <m/>
    <n v="1"/>
    <m/>
  </r>
  <r>
    <s v="G"/>
    <n v="3485"/>
    <x v="1481"/>
    <s v="naos (nah-os') n._x000a_1. (properly) a dwelling place_x000a_2. (concretely) a temple,_x000a_[from a primary naio &quot;to dwell&quot;]_x000a_KJV: shrine, temple _x000a_Compare: G2411, G4638 "/>
    <n v="45"/>
    <x v="578"/>
    <x v="1"/>
    <n v="1"/>
    <m/>
    <m/>
    <m/>
    <m/>
    <m/>
    <m/>
    <m/>
    <m/>
    <s v="noun"/>
    <m/>
    <m/>
    <n v="0"/>
    <m/>
  </r>
  <r>
    <s v="G"/>
    <n v="3140"/>
    <x v="1482"/>
    <s v="martureo (mar-too-reh'-o) v._x000a_1. to be a witness, i.e. testify_x000a_{literally or figuratively}_x000a_[from G3144]_x000a_KJV: charge, give (evidence), bear record, have (obtain, of) good (honest) report, be well reported of, testify, give (have) testimony, (be, bear, give, obtain) witness _x000a_Root(s): G3144 "/>
    <n v="76"/>
    <x v="579"/>
    <x v="373"/>
    <n v="4"/>
    <m/>
    <m/>
    <n v="3144"/>
    <s v="μάρτυς"/>
    <s v=""/>
    <m/>
    <m/>
    <m/>
    <s v="verb"/>
    <m/>
    <m/>
    <n v="1"/>
    <m/>
  </r>
  <r>
    <s v="G"/>
    <n v="432"/>
    <x v="1483"/>
    <s v="anethon (an'-ay-thon) n._x000a_1. dill_x000a_[probably of foreign origin]_x000a_KJV: anise "/>
    <n v="1"/>
    <x v="580"/>
    <x v="1"/>
    <m/>
    <m/>
    <m/>
    <m/>
    <m/>
    <m/>
    <m/>
    <m/>
    <m/>
    <s v="noun"/>
    <m/>
    <m/>
    <n v="0"/>
    <m/>
  </r>
  <r>
    <s v="G"/>
    <n v="586"/>
    <x v="1484"/>
    <s v="apodekatoo (ap-od-ek-at-oh'-o) v._x000a_1. to tithe (as debtor or creditor)_x000a_[from G575 and G1183]_x000a_KJV: (give, pay, take) tithe _x000a_Root(s): G575, G1183 "/>
    <n v="4"/>
    <x v="580"/>
    <x v="673"/>
    <m/>
    <s v="ἀπό"/>
    <m/>
    <n v="575"/>
    <s v="ἀπό"/>
    <n v="1183"/>
    <s v="δεκατόω"/>
    <m/>
    <m/>
    <s v="verb"/>
    <m/>
    <m/>
    <n v="1"/>
    <m/>
  </r>
  <r>
    <s v="G"/>
    <n v="2238"/>
    <x v="1485"/>
    <s v="heduosmon (hay-doo'-os-mon) n._x000a_1. a sweet-scented plant, i.e. mint_x000a_[neuter of the compound of the same as G2234 and G3744]_x000a_KJV: mint _x000a_Root(s): G2234, G3744 "/>
    <n v="2"/>
    <x v="580"/>
    <x v="674"/>
    <m/>
    <m/>
    <m/>
    <n v="2234"/>
    <s v="ἡδέως"/>
    <n v="3744"/>
    <s v="ὀσμή"/>
    <m/>
    <m/>
    <s v="noun"/>
    <m/>
    <m/>
    <n v="1"/>
    <m/>
  </r>
  <r>
    <s v="G"/>
    <n v="2951"/>
    <x v="1486"/>
    <s v="kuminon (koo'-min-on) n._x000a_1. dill or fennel (&quot;cummin&quot;)_x000a_[of foreign origin]_x000a_KJV: cummin _x000a_Compare: H3646 "/>
    <n v="1"/>
    <x v="580"/>
    <x v="1"/>
    <m/>
    <m/>
    <m/>
    <m/>
    <m/>
    <m/>
    <m/>
    <m/>
    <m/>
    <s v="noun"/>
    <m/>
    <m/>
    <n v="0"/>
    <m/>
  </r>
  <r>
    <s v="G"/>
    <n v="1368"/>
    <x v="1487"/>
    <s v="diulizo (dee-oo-lid'-zo) v._x000a_1. to strain out_x000a_[from G1223 and hulizo hoo-lid'-zo &quot;to filter&quot;]_x000a_KJV: strain at (probably by misprint) _x000a_Root(s): G1223 "/>
    <n v="1"/>
    <x v="581"/>
    <x v="1"/>
    <m/>
    <s v="διά"/>
    <m/>
    <n v="1223"/>
    <s v="διά"/>
    <s v=""/>
    <m/>
    <m/>
    <m/>
    <s v="verb"/>
    <m/>
    <m/>
    <n v="0"/>
    <m/>
  </r>
  <r>
    <s v="G"/>
    <n v="2666"/>
    <x v="1488"/>
    <s v="katapino (kat-ap-ee'-no) v._x000a_1. to drink down, i.e. gulp entire_x000a_{literally or figuratively}_x000a_[from G2596 and G4095]_x000a_KJV: devour, drown, swallow (up) _x000a_Root(s): G2596, G4095 "/>
    <n v="7"/>
    <x v="581"/>
    <x v="165"/>
    <m/>
    <s v="κατά"/>
    <m/>
    <n v="2596"/>
    <s v="κατά"/>
    <n v="4095"/>
    <s v="πίνω"/>
    <m/>
    <m/>
    <s v="verb"/>
    <m/>
    <m/>
    <n v="1"/>
    <m/>
  </r>
  <r>
    <s v="G"/>
    <n v="2971"/>
    <x v="1489"/>
    <s v="konops (ko'-nopes) n._x000a_1. a mosquito (from its stinging proboscis)_x000a_[apparently a derivative of the base of G2759 and a derivative of G3700]_x000a_KJV: gnat _x000a_Root(s): G2759, G3700 "/>
    <n v="1"/>
    <x v="581"/>
    <x v="176"/>
    <m/>
    <m/>
    <m/>
    <n v="2759"/>
    <s v="κέντρον"/>
    <n v="3700"/>
    <s v="ὀπτάνομαι"/>
    <m/>
    <m/>
    <s v="noun"/>
    <m/>
    <m/>
    <n v="1"/>
    <m/>
  </r>
  <r>
    <s v="G"/>
    <n v="192"/>
    <x v="1490"/>
    <s v="akrasia (ak-ras-ee'-a) n._x000a_1. want of self-restraint_x000a_[from G193]_x000a_KJV: excess, incontinency _x000a_Root(s): G193 "/>
    <n v="2"/>
    <x v="582"/>
    <x v="675"/>
    <m/>
    <m/>
    <m/>
    <n v="193"/>
    <s v="ἀκράτης"/>
    <s v=""/>
    <m/>
    <m/>
    <m/>
    <s v="noun"/>
    <m/>
    <m/>
    <n v="1"/>
    <m/>
  </r>
  <r>
    <s v="G"/>
    <n v="724"/>
    <x v="1491"/>
    <s v="harpage (har-pag-ay') n._x000a_1. (properly, abstract) pillage_x000a_[from G726]_x000a_KJV: extortion, ravening, spoiling _x000a_Root(s): G726 "/>
    <n v="3"/>
    <x v="582"/>
    <x v="170"/>
    <m/>
    <m/>
    <m/>
    <n v="726"/>
    <s v="ἁρπάζω"/>
    <s v=""/>
    <m/>
    <m/>
    <m/>
    <s v="noun"/>
    <m/>
    <m/>
    <n v="1"/>
    <m/>
  </r>
  <r>
    <s v="G"/>
    <n v="1073"/>
    <x v="1492"/>
    <s v="gemo (ghem'-o) v._x000a_1. to swell out, i.e. be full_x000a_[a primary verb]_x000a_KJV: be full "/>
    <n v="11"/>
    <x v="582"/>
    <x v="1"/>
    <n v="2"/>
    <m/>
    <m/>
    <m/>
    <m/>
    <m/>
    <m/>
    <m/>
    <m/>
    <s v="verb"/>
    <m/>
    <m/>
    <n v="0"/>
    <m/>
  </r>
  <r>
    <s v="G"/>
    <n v="1855"/>
    <x v="1493"/>
    <s v="exothen (ex'-o-then) adv._x000a_1. external(-ly)_x000a_[from G1854]_x000a_KJV: out(-side, -ward, - wardly), (from) without _x000a_Root(s): G1854 "/>
    <n v="13"/>
    <x v="582"/>
    <x v="383"/>
    <m/>
    <m/>
    <m/>
    <n v="1854"/>
    <s v="ἔξω"/>
    <s v=""/>
    <m/>
    <m/>
    <m/>
    <s v="adverb"/>
    <m/>
    <m/>
    <n v="1"/>
    <m/>
  </r>
  <r>
    <s v="G"/>
    <n v="3953"/>
    <x v="1494"/>
    <s v="paropsis (par-op-sis') n._x000a_1. a side-dish (the receptacle)_x000a_[from G3844 and the base of G3795]_x000a_KJV: platter _x000a_Root(s): G3844, G3795 "/>
    <n v="1"/>
    <x v="582"/>
    <x v="676"/>
    <m/>
    <s v="παρά"/>
    <m/>
    <n v="3844"/>
    <s v="παρά"/>
    <n v="3795"/>
    <s v="ὀψάριον"/>
    <m/>
    <m/>
    <s v="noun"/>
    <m/>
    <m/>
    <n v="1"/>
    <m/>
  </r>
  <r>
    <s v="G"/>
    <n v="1622"/>
    <x v="1495"/>
    <s v="ektos (ek-tos') adv._x000a_1. the exterior_x000a_2. (figuratively, as a preposition) aside from, besides_x000a_[from G1537]_x000a_KJV: but, except(-ed), other than, out of, outside, unless, without _x000a_Root(s): G1537 "/>
    <n v="8"/>
    <x v="583"/>
    <x v="107"/>
    <n v="1"/>
    <s v="ἐκ"/>
    <m/>
    <n v="1537"/>
    <s v="ἐκ"/>
    <s v=""/>
    <m/>
    <m/>
    <m/>
    <s v="adverb"/>
    <m/>
    <m/>
    <n v="1"/>
    <m/>
  </r>
  <r>
    <s v="G"/>
    <n v="1787"/>
    <x v="1496"/>
    <s v="entos (en-tos') adv._x000a_1. inside (adverb or noun)_x000a_[from G1722]_x000a_KJV: within _x000a_Root(s): G1722 "/>
    <n v="2"/>
    <x v="583"/>
    <x v="422"/>
    <n v="1"/>
    <s v="ἐν"/>
    <m/>
    <n v="1722"/>
    <s v="ἔν"/>
    <s v=""/>
    <m/>
    <m/>
    <m/>
    <s v="adverb"/>
    <m/>
    <m/>
    <n v="1"/>
    <m/>
  </r>
  <r>
    <s v="G"/>
    <n v="167"/>
    <x v="1497"/>
    <s v="akatharsia (ak-ath-ar-see'-ah) n._x000a_1. impurity (the quality)_x000a_{physically or morally}_x000a_[from G169]_x000a_KJV: uncleanness _x000a_Root(s): G169 "/>
    <n v="10"/>
    <x v="584"/>
    <x v="677"/>
    <m/>
    <m/>
    <m/>
    <n v="169"/>
    <s v="ἀκάθαρτος"/>
    <s v=""/>
    <m/>
    <m/>
    <m/>
    <s v="noun"/>
    <m/>
    <m/>
    <n v="1"/>
    <m/>
  </r>
  <r>
    <s v="G"/>
    <n v="2867"/>
    <x v="1498"/>
    <s v="koniao (kon-ee-ah'-o) v._x000a_1. to whitewash_x000a_[from konia (dust]_x000a_KJV: whiten "/>
    <n v="2"/>
    <x v="584"/>
    <x v="1"/>
    <n v="1"/>
    <m/>
    <m/>
    <m/>
    <m/>
    <m/>
    <m/>
    <m/>
    <m/>
    <s v="verb"/>
    <m/>
    <m/>
    <n v="0"/>
    <m/>
  </r>
  <r>
    <s v="G"/>
    <n v="3747"/>
    <x v="1499"/>
    <s v="osteon (os-teh'-on) (or contracted ostoun  os-toon') n._x000a_1. a bone_x000a_[of uncertain affinity]_x000a_KJV: bone "/>
    <n v="4"/>
    <x v="584"/>
    <x v="1"/>
    <m/>
    <m/>
    <m/>
    <m/>
    <m/>
    <m/>
    <m/>
    <m/>
    <m/>
    <s v="noun"/>
    <m/>
    <m/>
    <n v="0"/>
    <m/>
  </r>
  <r>
    <s v="G"/>
    <n v="3945"/>
    <x v="1500"/>
    <s v="paromoiazo (par-om-oy-ad'-zo) v._x000a_1. to resemble_x000a_[from G3946]_x000a_KJV: be like unto _x000a_Root(s): G3946 "/>
    <n v="1"/>
    <x v="584"/>
    <x v="678"/>
    <m/>
    <m/>
    <m/>
    <n v="3946"/>
    <s v="παρόμοιος"/>
    <s v=""/>
    <m/>
    <m/>
    <m/>
    <s v="verb"/>
    <m/>
    <m/>
    <n v="1"/>
    <m/>
  </r>
  <r>
    <s v="G"/>
    <n v="5028"/>
    <x v="1501"/>
    <s v="taphos (taf'-os) n._x000a_1. a grave (the place of interment)_x000a_[masculine from G2290]_x000a_KJV: sepulchre, tomb _x000a_Root(s): G2290 "/>
    <n v="7"/>
    <x v="584"/>
    <x v="679"/>
    <n v="1"/>
    <m/>
    <m/>
    <n v="2290"/>
    <s v="θάπτω"/>
    <s v=""/>
    <m/>
    <m/>
    <m/>
    <s v="noun"/>
    <m/>
    <m/>
    <n v="1"/>
    <m/>
  </r>
  <r>
    <s v="G"/>
    <n v="5611"/>
    <x v="1502"/>
    <s v="horaios (ho-rai`-os) adj._x000a_1. belonging to the right hour or season (timely)_x000a_2. (by implication) flourishing (beauteous (figuratively))_x000a_[from G5610]_x000a_KJV: beautiful _x000a_Root(s): G5610 "/>
    <n v="4"/>
    <x v="584"/>
    <x v="680"/>
    <m/>
    <m/>
    <m/>
    <n v="5610"/>
    <s v="ὥρα"/>
    <s v=""/>
    <m/>
    <m/>
    <m/>
    <s v="adjective"/>
    <m/>
    <m/>
    <n v="1"/>
    <m/>
  </r>
  <r>
    <s v="G"/>
    <n v="3324"/>
    <x v="1503"/>
    <s v="mestos (mes-tos') adj._x000a_1. replete_x000a_{literally or figuratively}_x000a_[of uncertain derivation]_x000a_KJV: full "/>
    <n v="9"/>
    <x v="585"/>
    <x v="1"/>
    <n v="1"/>
    <m/>
    <m/>
    <m/>
    <m/>
    <m/>
    <m/>
    <m/>
    <m/>
    <s v="adjective"/>
    <m/>
    <m/>
    <n v="0"/>
    <m/>
  </r>
  <r>
    <s v="G"/>
    <n v="5272"/>
    <x v="1504"/>
    <s v="hupokrisis (hoop-ok'-ree-sis) n._x000a_1. acting under a feigned part_x000a_2. (figuratively) deceit (&quot;hypocrisy&quot;)_x000a_[from G5271]_x000a_KJV: condemnation, dissimulation, hypocrisy _x000a_Root(s): G5271 "/>
    <n v="6"/>
    <x v="585"/>
    <x v="311"/>
    <m/>
    <m/>
    <m/>
    <n v="5271"/>
    <s v="ὑποκρίνομαι"/>
    <s v=""/>
    <m/>
    <m/>
    <m/>
    <s v="noun"/>
    <m/>
    <m/>
    <n v="1"/>
    <m/>
  </r>
  <r>
    <s v="G"/>
    <n v="2844"/>
    <x v="1505"/>
    <s v="koinonos (koy-no-nos') n._x000a_1. a sharer, i.e. associate_x000a_[from G2839]_x000a_KJV: companion, X fellowship, partaker, partner _x000a_Root(s): G2839 "/>
    <n v="10"/>
    <x v="586"/>
    <x v="557"/>
    <n v="4"/>
    <m/>
    <m/>
    <n v="2839"/>
    <s v="κοινός"/>
    <s v=""/>
    <m/>
    <m/>
    <m/>
    <s v="noun"/>
    <m/>
    <m/>
    <n v="1"/>
    <m/>
  </r>
  <r>
    <s v="G"/>
    <n v="6"/>
    <x v="1506"/>
    <s v="Abel (ab'-el) n/p._x000a_1. Abel, the son of Adam_x000a_[of Hebrew origin (H1893)]_x000a_KJV: Abel _x000a_Root(s): H1893 "/>
    <n v="4"/>
    <x v="587"/>
    <x v="681"/>
    <m/>
    <m/>
    <m/>
    <n v="1893"/>
    <s v="הֶבֶל"/>
    <s v=""/>
    <m/>
    <m/>
    <m/>
    <s v="Name Person"/>
    <m/>
    <m/>
    <n v="1"/>
    <s v="H"/>
  </r>
  <r>
    <s v="G"/>
    <n v="914"/>
    <x v="1507"/>
    <s v="Barachias (bar-akh-ee'-as) n/p._x000a_1. Barachias (i.e. Berechijah), an Israelite_x000a_[of Hebrew origin (H1296)]_x000a_KJV: Barachias _x000a_Root(s): H1296 "/>
    <n v="1"/>
    <x v="587"/>
    <x v="682"/>
    <m/>
    <m/>
    <m/>
    <n v="1296"/>
    <s v="בֶּרֶכיָהוּ"/>
    <s v=""/>
    <m/>
    <m/>
    <m/>
    <s v="Name Person"/>
    <m/>
    <m/>
    <n v="1"/>
    <s v="H"/>
  </r>
  <r>
    <s v="G"/>
    <n v="2197"/>
    <x v="1508"/>
    <s v="Zacharias (dzakh-ar-ee'-as) n/p._x000a_1. Zacharias (i.e. Zechariah), the name of two Israelites_x000a_[of Hebrew origin (H2148)]_x000a_KJV: Zacharias _x000a_Root(s): H2148 "/>
    <n v="11"/>
    <x v="587"/>
    <x v="683"/>
    <m/>
    <m/>
    <m/>
    <n v="2148"/>
    <s v="זְכַריָהוּ"/>
    <s v=""/>
    <m/>
    <m/>
    <m/>
    <s v="Name Person"/>
    <m/>
    <m/>
    <n v="1"/>
    <s v="H"/>
  </r>
  <r>
    <s v="G"/>
    <n v="1996"/>
    <x v="1509"/>
    <s v="episunago (ep-ee-soon-ag'-o) v._x000a_1. to gather altogether (upon the same place)_x000a_2. to gather completely_x000a_[from G1909 and G4863]_x000a_KJV: gather (together) _x000a_Root(s): G1909, G4863 "/>
    <n v="8"/>
    <x v="588"/>
    <x v="234"/>
    <n v="1"/>
    <s v="ἐπί"/>
    <m/>
    <n v="1909"/>
    <s v="ἐπί"/>
    <n v="4863"/>
    <s v="συνάγω"/>
    <m/>
    <m/>
    <s v="verb"/>
    <m/>
    <m/>
    <n v="1"/>
    <m/>
  </r>
  <r>
    <s v="G"/>
    <n v="2419"/>
    <x v="1510"/>
    <s v="Hierousalem (hee-er-ou-sal-ame') n/l._x000a_1. Hierusalem (i.e. Jerushalem), the capitol of Israel_x000a_[of Hebrew origin]_x000a_KJV: Jerusalem _x000a_Root(s): H3389 _x000a_Compare: G2414 "/>
    <n v="77"/>
    <x v="588"/>
    <x v="88"/>
    <m/>
    <m/>
    <m/>
    <n v="3389"/>
    <s v="יְרוּשָׁלַיִם"/>
    <m/>
    <m/>
    <m/>
    <m/>
    <s v="Name Location"/>
    <m/>
    <m/>
    <n v="1"/>
    <s v="H"/>
  </r>
  <r>
    <s v="G"/>
    <n v="3556"/>
    <x v="1511"/>
    <s v="nossion (nos-see'-on) n._x000a_1. a birdling_x000a_[diminutive of G3502]_x000a_KJV: chicken _x000a_Root(s): G3502 "/>
    <n v="1"/>
    <x v="588"/>
    <x v="684"/>
    <m/>
    <m/>
    <m/>
    <n v="3502"/>
    <s v="νεοσσός"/>
    <s v=""/>
    <m/>
    <m/>
    <m/>
    <s v="noun"/>
    <m/>
    <m/>
    <n v="1"/>
    <m/>
  </r>
  <r>
    <s v="G"/>
    <n v="3733"/>
    <x v="1512"/>
    <s v="ornis (or'-nis) n._x000a_1. a bird (as rising in the air)_x000a_2. (specially), a hen (or female domestic fowl)_x000a_[probably from a prolonged form of the base of G3735]_x000a_KJV: hen _x000a_Root(s): G3735 "/>
    <n v="2"/>
    <x v="588"/>
    <x v="685"/>
    <n v="1"/>
    <m/>
    <m/>
    <n v="3735"/>
    <s v="ὄρος"/>
    <s v=""/>
    <m/>
    <m/>
    <m/>
    <s v="noun"/>
    <m/>
    <m/>
    <n v="1"/>
    <m/>
  </r>
  <r>
    <s v="G"/>
    <n v="4420"/>
    <x v="1513"/>
    <s v="pterux (pter'-oox) n._x000a_1. a wing_x000a_[from a derivative of G4072 (meaning a feather)]_x000a_KJV: wing _x000a_Root(s): G4072 "/>
    <n v="5"/>
    <x v="588"/>
    <x v="337"/>
    <n v="1"/>
    <m/>
    <m/>
    <n v="4072"/>
    <s v="πέτομαι"/>
    <s v=""/>
    <m/>
    <m/>
    <m/>
    <s v="noun"/>
    <m/>
    <m/>
    <n v="1"/>
    <m/>
  </r>
  <r>
    <s v="G"/>
    <n v="5158"/>
    <x v="1514"/>
    <s v="tropos (trop'-os) n._x000a_1. a turn_x000a_2. (by implication) mode or style_x000a_3. (especially with preposition or relative prefix as adverb) like_x000a_4. (figuratively) deportment or character_x000a_[from an apparently primary trepo to turn]_x000a_KJV: (even) as, conversation, (+ like) manner, (+ by any) means, way _x000a_See also: G5157 "/>
    <n v="13"/>
    <x v="588"/>
    <x v="1"/>
    <n v="3"/>
    <m/>
    <m/>
    <m/>
    <m/>
    <m/>
    <m/>
    <m/>
    <m/>
    <s v="noun"/>
    <m/>
    <m/>
    <n v="0"/>
    <m/>
  </r>
  <r>
    <s v="G"/>
    <n v="3619"/>
    <x v="1515"/>
    <s v="oikodome (oy-kod-om-ay') n._x000a_1. architecture_x000a_2. (concretely) a structure_x000a_3. (figuratively) confirmation_x000a_[feminine (abstract) of a compound of G3624 and the base of G1430]_x000a_KJV: building, edify(-ication, -ing) _x000a_Root(s): G3624, G1430 "/>
    <n v="18"/>
    <x v="589"/>
    <x v="361"/>
    <m/>
    <m/>
    <m/>
    <n v="3624"/>
    <s v="οἶκος"/>
    <n v="1430"/>
    <s v="δῶμα"/>
    <m/>
    <m/>
    <s v="noun"/>
    <m/>
    <m/>
    <n v="1"/>
    <m/>
  </r>
  <r>
    <s v="G"/>
    <n v="3952"/>
    <x v="1516"/>
    <s v="parousia (par-ou-see'-ah) n._x000a_1. a being near, i.e. advent_x000a_2. (often) return_x000a_3. (specially) return of Christ to punish Jerusalem, or finally the wicked_x000a_4. (by implication, physically) aspect_x000a_[from the present participle of G3918]_x000a_KJV: coming, presence _x000a_Root(s): G3918 "/>
    <n v="24"/>
    <x v="590"/>
    <x v="686"/>
    <m/>
    <m/>
    <m/>
    <n v="3918"/>
    <s v="πάρειμι"/>
    <s v=""/>
    <m/>
    <m/>
    <m/>
    <s v="noun"/>
    <m/>
    <m/>
    <n v="1"/>
    <m/>
  </r>
  <r>
    <s v="G"/>
    <n v="2360"/>
    <x v="1517"/>
    <s v="throeo (thro-eh'-o) v._x000a_1. to clamor_x000a_2. (by implication) to frighten_x000a_[from threomai &quot;to wail&quot;]_x000a_KJV: trouble "/>
    <n v="3"/>
    <x v="591"/>
    <x v="1"/>
    <n v="4"/>
    <m/>
    <m/>
    <m/>
    <m/>
    <m/>
    <m/>
    <m/>
    <m/>
    <s v="verb"/>
    <m/>
    <m/>
    <n v="0"/>
    <m/>
  </r>
  <r>
    <s v="G"/>
    <n v="4171"/>
    <x v="1518"/>
    <s v="polemos (pol'-em-os) n._x000a_1. warfare (a single encounter or a series)_x000a_{literally or figuratively}_x000a_[from pelomai &quot;to bustle&quot;]_x000a_KJV: battle, fight, war "/>
    <n v="18"/>
    <x v="591"/>
    <x v="1"/>
    <n v="1"/>
    <m/>
    <m/>
    <m/>
    <m/>
    <m/>
    <m/>
    <m/>
    <m/>
    <s v="noun"/>
    <m/>
    <m/>
    <n v="0"/>
    <m/>
  </r>
  <r>
    <s v="G"/>
    <n v="3042"/>
    <x v="1519"/>
    <s v="limos (lee-mos') n._x000a_1. a scarcity of food_x000a_[probably from G3007 (through the idea of destitution)]_x000a_KJV: dearth, famine, hunger _x000a_Root(s): G3007 "/>
    <n v="12"/>
    <x v="592"/>
    <x v="214"/>
    <m/>
    <m/>
    <m/>
    <n v="3007"/>
    <s v="λείπω"/>
    <s v=""/>
    <m/>
    <m/>
    <m/>
    <s v="noun"/>
    <m/>
    <m/>
    <n v="1"/>
    <m/>
  </r>
  <r>
    <s v="G"/>
    <n v="5605"/>
    <x v="1520"/>
    <s v="odin (o-deen') n._x000a_1. a pang or throe, especially of childbirth_x000a_[akin to G3601]_x000a_KJV: pain, sorrow, travail _x000a_See also: G3601 "/>
    <n v="4"/>
    <x v="593"/>
    <x v="1"/>
    <n v="1"/>
    <m/>
    <m/>
    <m/>
    <m/>
    <m/>
    <m/>
    <m/>
    <m/>
    <s v="noun"/>
    <m/>
    <m/>
    <n v="0"/>
    <m/>
  </r>
  <r>
    <s v="G"/>
    <n v="240"/>
    <x v="1521"/>
    <s v="allelon (al-lay'-lone) p/c._x000a_1. one another_x000a_[genitive plural from G243 reduplicated]_x000a_KJV: each other, mutual, one another, (the other), (them-, your-)selves, (selves) together (sometimes with G3326 or G4314) _x000a_Root(s): G243 _x000a_See also: G3326, G4314 "/>
    <n v="100"/>
    <x v="594"/>
    <x v="196"/>
    <m/>
    <m/>
    <m/>
    <n v="243"/>
    <s v="ἄλλος"/>
    <m/>
    <m/>
    <m/>
    <m/>
    <s v="p/c"/>
    <m/>
    <m/>
    <n v="1"/>
    <m/>
  </r>
  <r>
    <s v="G"/>
    <n v="26"/>
    <x v="1522"/>
    <s v="agape (ag-ah'-pay) n._x000a_1. love, i.e. affection or benevolence_x000a_2. (specially, plural) a love-feast_x000a_[from G25]_x000a_KJV: (feast of) charity(-ably), dear, love _x000a_Root(s): G25 "/>
    <n v="116"/>
    <x v="595"/>
    <x v="190"/>
    <m/>
    <m/>
    <m/>
    <n v="25"/>
    <s v="ἀγαπάω"/>
    <s v=""/>
    <m/>
    <m/>
    <m/>
    <s v="noun"/>
    <m/>
    <m/>
    <n v="1"/>
    <m/>
  </r>
  <r>
    <s v="G"/>
    <n v="4129"/>
    <x v="1523"/>
    <s v="plethuno (play-thoo'-no) v._x000a_1. to increase (transitively or intransitively)_x000a_[from another form of G4128]_x000a_KJV: abound, multiply _x000a_Root(s): G4128 "/>
    <n v="12"/>
    <x v="595"/>
    <x v="687"/>
    <m/>
    <m/>
    <m/>
    <n v="4128"/>
    <s v="πλήθος"/>
    <s v=""/>
    <m/>
    <m/>
    <m/>
    <s v="verb"/>
    <m/>
    <m/>
    <n v="1"/>
    <m/>
  </r>
  <r>
    <s v="G"/>
    <n v="5594"/>
    <x v="1524"/>
    <s v="psucho (psoo'-kho) v._x000a_1. to breathe (voluntarily but gently), i.e. to chill (figuratively)_x000a_{by implication, of reduction of temperature by evaporation; differing on the one hand from G4154, which denotes properly a forcible respiration; and on the other from base G109, which refers properly to an inanimate breeze}_x000a_[a primary verb]_x000a_KJV: wax cold _x000a_Compare: G4154, G109 "/>
    <n v="1"/>
    <x v="595"/>
    <x v="1"/>
    <n v="6"/>
    <m/>
    <m/>
    <m/>
    <m/>
    <m/>
    <m/>
    <m/>
    <m/>
    <s v="verb"/>
    <m/>
    <m/>
    <n v="0"/>
    <m/>
  </r>
  <r>
    <s v="G"/>
    <n v="3625"/>
    <x v="1525"/>
    <s v="oikoumene (oy-kou-men'-ay) n._x000a_1. land, i.e. the (earthly part of the) globe_x000a_2. (specially) the Roman empire_x000a_[feminine participle present passive of G3611 (as noun, by implication, of G1093)]_x000a_KJV: earth, world _x000a_Root(s): G3611 _x000a_See also: G1093 "/>
    <n v="15"/>
    <x v="596"/>
    <x v="146"/>
    <m/>
    <m/>
    <m/>
    <n v="3611"/>
    <s v="οἰκέω"/>
    <m/>
    <m/>
    <m/>
    <m/>
    <s v="noun"/>
    <m/>
    <m/>
    <n v="1"/>
    <m/>
  </r>
  <r>
    <s v="G"/>
    <n v="946"/>
    <x v="1526"/>
    <s v="bdelugma (bdel'-oog-mah) n._x000a_1. a detestation_x000a_2. (specially) idolatry_x000a_[from G948]_x000a_KJV: abomination _x000a_Root(s): G948 "/>
    <n v="6"/>
    <x v="597"/>
    <x v="688"/>
    <m/>
    <m/>
    <m/>
    <n v="948"/>
    <s v="βδελύσσω"/>
    <s v=""/>
    <m/>
    <m/>
    <m/>
    <s v="noun"/>
    <m/>
    <m/>
    <n v="1"/>
    <m/>
  </r>
  <r>
    <s v="G"/>
    <n v="1158"/>
    <x v="1527"/>
    <s v="Daniel (dan-ee-ayl') n/p._x000a_1. Daniel, an Israelite_x000a_[of Hebrew origin (H1840)]_x000a_KJV: Daniel _x000a_Root(s): H1840 "/>
    <n v="1"/>
    <x v="597"/>
    <x v="689"/>
    <m/>
    <m/>
    <m/>
    <n v="1840"/>
    <s v="דָּנִיֵאל דָּנִאֵל"/>
    <s v=""/>
    <m/>
    <m/>
    <m/>
    <s v="Name Person"/>
    <m/>
    <m/>
    <n v="1"/>
    <s v="H"/>
  </r>
  <r>
    <s v="G"/>
    <n v="2050"/>
    <x v="1528"/>
    <s v="eremosis (er-ay'-mo-sis) n._x000a_1. despoliation_x000a_[from G2049]_x000a_KJV: desolation _x000a_Root(s): G2049 "/>
    <n v="3"/>
    <x v="597"/>
    <x v="690"/>
    <m/>
    <m/>
    <m/>
    <n v="2049"/>
    <s v="ἐρημόω"/>
    <s v=""/>
    <m/>
    <m/>
    <m/>
    <s v="noun"/>
    <m/>
    <m/>
    <n v="1"/>
    <m/>
  </r>
  <r>
    <s v="G"/>
    <n v="5437"/>
    <x v="1529"/>
    <s v="phuge (foog-ay') n._x000a_1. a fleeing, i.e. escape_x000a_[from G5343]_x000a_KJV: flight _x000a_Root(s): G5343 "/>
    <n v="1"/>
    <x v="598"/>
    <x v="691"/>
    <m/>
    <m/>
    <m/>
    <n v="5343"/>
    <s v="φεύγω"/>
    <s v=""/>
    <m/>
    <m/>
    <m/>
    <s v="noun"/>
    <m/>
    <m/>
    <n v="1"/>
    <m/>
  </r>
  <r>
    <s v="G"/>
    <n v="3568"/>
    <x v="1530"/>
    <s v="nun (noon`) adv._x000a_1. &quot;now&quot;_x000a_{as adverb of date, a transition or emphasis; also as noun or adjective present or immediate}_x000a_[a primary particle of present time]_x000a_KJV: henceforth, + hereafter, of late, soon, present, this (time) _x000a_See also: G3569, G3570 "/>
    <n v="147"/>
    <x v="599"/>
    <x v="1"/>
    <n v="3"/>
    <m/>
    <m/>
    <m/>
    <m/>
    <m/>
    <m/>
    <m/>
    <m/>
    <s v="adverb"/>
    <m/>
    <m/>
    <n v="0"/>
    <m/>
  </r>
  <r>
    <s v="G"/>
    <n v="3634"/>
    <x v="1531"/>
    <s v="hoios (hoy`-os) p/k._x000a_1. such or what sort of_x000a_2. (with negative) not so_x000a_{as a correlation or exclamation; negative, especially the neuter (adverbially)}_x000a_[probably akin to G3588, G3739, and G3745]_x000a_KJV: so (as), such as, what (manner of), which _x000a_See also: G3745, G3588, G3739 "/>
    <n v="14"/>
    <x v="599"/>
    <x v="1"/>
    <n v="2"/>
    <m/>
    <m/>
    <m/>
    <m/>
    <m/>
    <m/>
    <m/>
    <m/>
    <s v="p/k"/>
    <m/>
    <m/>
    <n v="0"/>
    <m/>
  </r>
  <r>
    <s v="G"/>
    <n v="2856"/>
    <x v="1532"/>
    <s v="koloboo (kol-ob-oh'-o) v._x000a_1. to dock_x000a_2. (figuratively) abridge_x000a_[from a derivative of the base of G2849]_x000a_KJV: shorten _x000a_Root(s): G2849 "/>
    <n v="4"/>
    <x v="600"/>
    <x v="617"/>
    <m/>
    <m/>
    <m/>
    <n v="2849"/>
    <s v="κολάζω"/>
    <s v=""/>
    <m/>
    <m/>
    <m/>
    <s v="verb"/>
    <m/>
    <m/>
    <n v="1"/>
    <m/>
  </r>
  <r>
    <s v="G"/>
    <n v="5059"/>
    <x v="1533"/>
    <s v="teras (ter'-as) n._x000a_1. a prodigy or omen_x000a_[of uncertain affinity]_x000a_KJV: wonder "/>
    <n v="16"/>
    <x v="601"/>
    <x v="1"/>
    <m/>
    <m/>
    <m/>
    <m/>
    <m/>
    <m/>
    <m/>
    <m/>
    <m/>
    <s v="noun"/>
    <m/>
    <m/>
    <n v="0"/>
    <m/>
  </r>
  <r>
    <s v="G"/>
    <n v="5580"/>
    <x v="1534"/>
    <s v="pseudochristos (psyoo-dokh'-ris-tos) n._x000a_1. a false Messiah_x000a_[from G5571 and G5547]_x000a_KJV: false Christ _x000a_Root(s): G5571, G5547 "/>
    <n v="2"/>
    <x v="601"/>
    <x v="692"/>
    <m/>
    <m/>
    <m/>
    <n v="5571"/>
    <s v="ψευδής"/>
    <n v="5547"/>
    <s v="Χριστός"/>
    <m/>
    <m/>
    <s v="noun"/>
    <m/>
    <m/>
    <n v="1"/>
    <m/>
  </r>
  <r>
    <s v="G"/>
    <n v="4280"/>
    <x v="1535"/>
    <s v="proereo (pro-er-eh'-o) v._x000a_1. to say already, predict_x000a_[from G4253 and G2046, used as alternate of G4277]_x000a_KJV: foretell, say (speak, tell) before _x000a_Root(s): G4253, G2046, G4277 "/>
    <n v="9"/>
    <x v="602"/>
    <x v="568"/>
    <m/>
    <s v="πρό"/>
    <m/>
    <n v="4253"/>
    <s v="πρό"/>
    <n v="2046"/>
    <s v="ἐρέω"/>
    <n v="4277"/>
    <s v="προέπω"/>
    <s v="verb"/>
    <m/>
    <m/>
    <n v="1"/>
    <m/>
  </r>
  <r>
    <s v="G"/>
    <n v="796"/>
    <x v="1536"/>
    <s v="astrape (as-trap-ay') n._x000a_1. lightning_x000a_2. (by analogy) glare_x000a_[from G797]_x000a_KJV: lightning, bright shining _x000a_Root(s): G797 "/>
    <n v="9"/>
    <x v="603"/>
    <x v="693"/>
    <m/>
    <m/>
    <m/>
    <n v="797"/>
    <s v="ἀστράπτω"/>
    <s v=""/>
    <m/>
    <m/>
    <m/>
    <s v="noun"/>
    <m/>
    <m/>
    <n v="1"/>
    <m/>
  </r>
  <r>
    <s v="G"/>
    <n v="105"/>
    <x v="1537"/>
    <s v="aetos (ah-et-os') n._x000a_1. an eagle (from its wind-like flight)_x000a_[from aemi &quot;to breathe unconsciously&quot; i.e. respire]_x000a_KJV: eagle _x000a_See also: G109 "/>
    <n v="5"/>
    <x v="604"/>
    <x v="1"/>
    <m/>
    <m/>
    <m/>
    <m/>
    <m/>
    <m/>
    <m/>
    <m/>
    <m/>
    <s v="noun"/>
    <m/>
    <m/>
    <n v="0"/>
    <m/>
  </r>
  <r>
    <s v="G"/>
    <n v="4582"/>
    <x v="1538"/>
    <s v="selene (sel-ay'-nay) n._x000a_1. the moon_x000a_[from selas &quot;brilliancy&quot; (probably akin to the alternate of G138, through the idea of attractiveness)]_x000a_KJV: moon _x000a_See also: G138 "/>
    <n v="9"/>
    <x v="605"/>
    <x v="1"/>
    <n v="1"/>
    <m/>
    <m/>
    <m/>
    <m/>
    <m/>
    <m/>
    <m/>
    <m/>
    <s v="noun"/>
    <m/>
    <m/>
    <n v="0"/>
    <m/>
  </r>
  <r>
    <s v="G"/>
    <n v="4654"/>
    <x v="1539"/>
    <s v="skotizo (skot-id'-zo) v._x000a_1. to obscure_x000a_{literally or figuratively}_x000a_[from G4655]_x000a_KJV: darken _x000a_Root(s): G4655 "/>
    <n v="5"/>
    <x v="605"/>
    <x v="331"/>
    <m/>
    <m/>
    <m/>
    <n v="4655"/>
    <s v="σκότος"/>
    <s v=""/>
    <m/>
    <m/>
    <m/>
    <s v="verb"/>
    <m/>
    <m/>
    <n v="1"/>
    <m/>
  </r>
  <r>
    <s v="G"/>
    <n v="5338"/>
    <x v="1540"/>
    <s v="pheggos (feng'-gos) n._x000a_1. brilliancy_x000a_[probably akin to the base of G5457]_x000a_KJV: light _x000a_Compare: G5350 _x000a_See also: G5457 "/>
    <n v="2"/>
    <x v="605"/>
    <x v="1"/>
    <m/>
    <m/>
    <m/>
    <m/>
    <m/>
    <m/>
    <m/>
    <m/>
    <m/>
    <s v="noun"/>
    <m/>
    <m/>
    <n v="0"/>
    <m/>
  </r>
  <r>
    <s v="G"/>
    <n v="206"/>
    <x v="1541"/>
    <s v="akron (ak'-ron) n._x000a_1. the extremity_x000a_[neuter of an adjective; probably akin to the base of G188]_x000a_KJV: one end... other, tip, top, uttermost participle _x000a_See also: G188 "/>
    <n v="6"/>
    <x v="606"/>
    <x v="1"/>
    <n v="9"/>
    <m/>
    <m/>
    <m/>
    <m/>
    <m/>
    <m/>
    <m/>
    <m/>
    <s v="noun"/>
    <m/>
    <m/>
    <n v="0"/>
    <m/>
  </r>
  <r>
    <s v="G"/>
    <n v="4536"/>
    <x v="1542"/>
    <s v="salpigx (sal'-pigx) n._x000a_1. a trumpet_x000a_[perhaps from G4535 (through the idea of quavering or reverberation)]_x000a_KJV: trump(-et) _x000a_Root(s): G4535 "/>
    <n v="11"/>
    <x v="606"/>
    <x v="453"/>
    <n v="1"/>
    <m/>
    <m/>
    <n v="4535"/>
    <s v="σάλος"/>
    <s v=""/>
    <m/>
    <m/>
    <m/>
    <s v="noun"/>
    <m/>
    <m/>
    <n v="1"/>
    <m/>
  </r>
  <r>
    <s v="G"/>
    <n v="5064"/>
    <x v="1543"/>
    <s v="tessares (tes'-sar-es) (or neuter tessara  tes'-sar-ah) n._x000a_1. four_x000a_[a primary numeral]_x000a_KJV: four "/>
    <n v="41"/>
    <x v="606"/>
    <x v="1"/>
    <n v="13"/>
    <m/>
    <m/>
    <m/>
    <m/>
    <m/>
    <m/>
    <m/>
    <m/>
    <s v="noun"/>
    <m/>
    <m/>
    <n v="0"/>
    <m/>
  </r>
  <r>
    <s v="G"/>
    <n v="527"/>
    <x v="1544"/>
    <s v="apalos (ap-al-os') adj._x000a_1. soft_x000a_[of uncertain derivation]_x000a_KJV: tender "/>
    <n v="2"/>
    <x v="607"/>
    <x v="1"/>
    <m/>
    <m/>
    <m/>
    <m/>
    <m/>
    <m/>
    <m/>
    <m/>
    <m/>
    <s v="adjective"/>
    <m/>
    <m/>
    <n v="0"/>
    <m/>
  </r>
  <r>
    <s v="G"/>
    <n v="1451"/>
    <x v="1545"/>
    <s v="eggus (eng-goos') adv._x000a_1. near_x000a_{literally or figuratively, of place or time}_x000a_[from a primary verb agcho &quot;to squeeze or throttle&quot; (akin to the base of G43)]_x000a_KJV: from , at hand, near, nigh (at hand, unto), ready _x000a_See also: G43 "/>
    <n v="30"/>
    <x v="607"/>
    <x v="1"/>
    <n v="3"/>
    <m/>
    <m/>
    <m/>
    <m/>
    <m/>
    <m/>
    <m/>
    <m/>
    <s v="adverb"/>
    <m/>
    <m/>
    <n v="0"/>
    <m/>
  </r>
  <r>
    <s v="G"/>
    <n v="1631"/>
    <x v="1546"/>
    <s v="ekphuo (ek-foo'-o) v._x000a_1. to sprout up_x000a_[from G1537 and G5453]_x000a_KJV: put forth _x000a_Root(s): G1537, G5453 "/>
    <n v="2"/>
    <x v="607"/>
    <x v="559"/>
    <m/>
    <s v="ἐκ"/>
    <m/>
    <n v="1537"/>
    <s v="ἐκ"/>
    <n v="5453"/>
    <s v="φύω"/>
    <m/>
    <m/>
    <s v="verb"/>
    <m/>
    <m/>
    <n v="1"/>
    <m/>
  </r>
  <r>
    <s v="G"/>
    <n v="2330"/>
    <x v="1547"/>
    <s v="theros (ther'-os) n._x000a_1. (properly) heat, i.e. summer_x000a_[from a primary thero &quot;to heat&quot;]_x000a_KJV: summer "/>
    <n v="3"/>
    <x v="607"/>
    <x v="1"/>
    <n v="4"/>
    <m/>
    <m/>
    <m/>
    <m/>
    <m/>
    <m/>
    <m/>
    <m/>
    <s v="noun"/>
    <m/>
    <m/>
    <n v="0"/>
    <m/>
  </r>
  <r>
    <s v="G"/>
    <n v="3575"/>
    <x v="1548"/>
    <s v="Noe (now`-eh) n/p._x000a_1. Noe, (i.e. Noach), a patriarch_x000a_[of Hebrew origin (H5146)]_x000a_KJV: Noe _x000a_Root(s): H5146 "/>
    <n v="8"/>
    <x v="608"/>
    <x v="694"/>
    <m/>
    <m/>
    <m/>
    <n v="5146"/>
    <s v="נוַֹח"/>
    <s v=""/>
    <m/>
    <m/>
    <m/>
    <s v="Name Person"/>
    <m/>
    <m/>
    <n v="1"/>
    <s v="H"/>
  </r>
  <r>
    <s v="G"/>
    <n v="891"/>
    <x v="1549"/>
    <s v="achri (akh'-ree) (or achris akh'-rece) prep._x000a_1. (of time) until or (of place) up to_x000a_[akin to G206 (through the idea of a terminus)]_x000a_KJV: as far as, for, in(-to), till, (even, un-)to, until, while _x000a_Compare: G3360 _x000a_See also: G206 "/>
    <n v="49"/>
    <x v="609"/>
    <x v="1"/>
    <m/>
    <m/>
    <m/>
    <m/>
    <m/>
    <m/>
    <m/>
    <m/>
    <m/>
    <s v="preposition"/>
    <m/>
    <m/>
    <n v="0"/>
    <m/>
  </r>
  <r>
    <s v="G"/>
    <n v="2627"/>
    <x v="1550"/>
    <s v="kataklusmos (kat-ak-looce-mos') n._x000a_1. an inundation_x000a_[from G2626]_x000a_KJV: flood _x000a_Root(s): G2626 "/>
    <n v="4"/>
    <x v="609"/>
    <x v="695"/>
    <m/>
    <m/>
    <m/>
    <n v="2626"/>
    <s v="κατακλύζω"/>
    <s v=""/>
    <m/>
    <m/>
    <m/>
    <s v="noun"/>
    <m/>
    <m/>
    <n v="1"/>
    <m/>
  </r>
  <r>
    <s v="G"/>
    <n v="2787"/>
    <x v="1551"/>
    <s v="kibotos (kib-o-tos') n._x000a_1. a box, i.e. the sacred ark and that of Noah_x000a_[of uncertain derivation]_x000a_KJV: ark "/>
    <n v="6"/>
    <x v="609"/>
    <x v="1"/>
    <m/>
    <m/>
    <m/>
    <m/>
    <m/>
    <m/>
    <m/>
    <m/>
    <m/>
    <s v="noun"/>
    <m/>
    <m/>
    <n v="0"/>
    <m/>
  </r>
  <r>
    <s v="G"/>
    <n v="5176"/>
    <x v="1552"/>
    <s v="trogo (tro'-go) v._x000a_1. to gnaw or chew_x000a_2. (generally) to eat_x000a_[probably strengthened from a collateral form of the base of G5134 and G5147 through the idea of corrosion or wear, or perhaps rather of a base of G5167 and G5149 through the idea of a craunching sound]_x000a_KJV: eat _x000a_Root(s): G5167, G5149, G5134, G5147 "/>
    <n v="6"/>
    <x v="609"/>
    <x v="696"/>
    <n v="1"/>
    <m/>
    <m/>
    <n v="5167"/>
    <s v="τρυγών"/>
    <n v="5149"/>
    <s v="τρίζω"/>
    <s v="5134, 5147"/>
    <s v="τραύμα, τρίβος"/>
    <s v="verb"/>
    <m/>
    <m/>
    <n v="1"/>
    <m/>
  </r>
  <r>
    <s v="G"/>
    <n v="229"/>
    <x v="1553"/>
    <s v="aletho (al-ay'-tho) v._x000a_1. to grind_x000a_[from aleo &quot;to grind&quot;]_x000a_KJV: grind _x000a_Compare: G224 "/>
    <n v="2"/>
    <x v="610"/>
    <x v="1"/>
    <m/>
    <m/>
    <m/>
    <m/>
    <m/>
    <m/>
    <m/>
    <m/>
    <m/>
    <s v="verb"/>
    <m/>
    <m/>
    <n v="0"/>
    <m/>
  </r>
  <r>
    <s v="G"/>
    <n v="1127"/>
    <x v="1554"/>
    <s v="gregoreuo (gray-gor-yoo'-o) v._x000a_1. to keep awake, i.e. watch_x000a_{literally or figuratively}_x000a_[from G1453]_x000a_KJV: be vigilant, wake, (be) watch(-ful) _x000a_Root(s): G1453 "/>
    <n v="22"/>
    <x v="611"/>
    <x v="697"/>
    <n v="1"/>
    <m/>
    <m/>
    <n v="1453"/>
    <s v="ἐγείρω"/>
    <s v=""/>
    <m/>
    <m/>
    <m/>
    <s v="verb"/>
    <m/>
    <m/>
    <n v="1"/>
    <m/>
  </r>
  <r>
    <s v="G"/>
    <n v="1439"/>
    <x v="1555"/>
    <s v="eao (eh-ah'-o) v._x000a_1. to let be, i.e. permit or leave alone_x000a_[of uncertain affinity]_x000a_KJV: commit, leave, let (alone), suffer. _x000a_See also: G1436 "/>
    <n v="11"/>
    <x v="612"/>
    <x v="1"/>
    <n v="2"/>
    <m/>
    <m/>
    <m/>
    <m/>
    <m/>
    <m/>
    <m/>
    <m/>
    <s v="verb"/>
    <m/>
    <m/>
    <n v="0"/>
    <m/>
  </r>
  <r>
    <s v="G"/>
    <n v="2525"/>
    <x v="1556"/>
    <s v="kathistemi (kath-is'-tay-mee) v._x000a_1. to place down (permanently)_x000a_2. (figuratively) to designate, constitute, convoy_x000a_[from G2596 and G2476]_x000a_KJV: appoint, be, conduct, make, ordain, set _x000a_Root(s): G2596, G2476 "/>
    <n v="21"/>
    <x v="613"/>
    <x v="296"/>
    <n v="4"/>
    <s v="κατά"/>
    <m/>
    <n v="2596"/>
    <s v="κατά"/>
    <n v="2476"/>
    <s v="ἵστημι"/>
    <m/>
    <m/>
    <s v="verb"/>
    <m/>
    <m/>
    <n v="1"/>
    <m/>
  </r>
  <r>
    <s v="G"/>
    <n v="3610"/>
    <x v="1557"/>
    <s v="oiketes (oy-ket'-ace) n._x000a_1. a house servant or slave, i.e. menial domestic_x000a_2. a houseman or housemaid_x000a_[from G3611]_x000a_KJV: (household) servant _x000a_Root(s): G3611 "/>
    <n v="5"/>
    <x v="613"/>
    <x v="146"/>
    <m/>
    <m/>
    <m/>
    <n v="3611"/>
    <s v="οἰκέω"/>
    <s v=""/>
    <m/>
    <m/>
    <m/>
    <s v="noun"/>
    <m/>
    <m/>
    <n v="1"/>
    <m/>
  </r>
  <r>
    <s v="G"/>
    <n v="4103"/>
    <x v="1558"/>
    <s v="pistos (pis-tos') adj._x000a_1. (objectively) trustworthy_x000a_2. (subjectively) trustful_x000a_[from G3982]_x000a_KJV: believe(-ing, -r), faithful(-ly), sure, true _x000a_Root(s): G3982 "/>
    <n v="67"/>
    <x v="613"/>
    <x v="380"/>
    <n v="2"/>
    <m/>
    <m/>
    <n v="3982"/>
    <s v="πείθω"/>
    <s v=""/>
    <m/>
    <m/>
    <m/>
    <s v="adjective"/>
    <m/>
    <m/>
    <n v="1"/>
    <m/>
  </r>
  <r>
    <s v="G"/>
    <n v="5549"/>
    <x v="1559"/>
    <s v="chronizo (khron-id'-zo) v._x000a_1. to take time, i.e. linger_x000a_[from G5550]_x000a_KJV: delay, tarry _x000a_Root(s): G5550 "/>
    <n v="5"/>
    <x v="614"/>
    <x v="698"/>
    <m/>
    <m/>
    <m/>
    <n v="5550"/>
    <s v="χρόνος"/>
    <s v=""/>
    <m/>
    <m/>
    <m/>
    <s v="verb"/>
    <m/>
    <m/>
    <n v="1"/>
    <m/>
  </r>
  <r>
    <s v="G"/>
    <n v="3184"/>
    <x v="1560"/>
    <s v="methuo (meth-oo'-o) v._x000a_1. to drink to intoxication, i.e. get drunk_x000a_[from another form of G3178]_x000a_KJV: drink well, make (be) drunk(-en) _x000a_Root(s): G3178 "/>
    <n v="7"/>
    <x v="615"/>
    <x v="699"/>
    <n v="3"/>
    <m/>
    <m/>
    <n v="3178"/>
    <s v="μέθη"/>
    <s v=""/>
    <m/>
    <m/>
    <m/>
    <s v="verb"/>
    <m/>
    <m/>
    <n v="1"/>
    <m/>
  </r>
  <r>
    <s v="G"/>
    <n v="5180"/>
    <x v="1561"/>
    <s v="tupto (toop'-to) v._x000a_1. to &quot;thump&quot; by repeated blows, i.e. cudgel or pummel (properly, with a stick or bastinado)_x000a_2. (by implication) to punish_x000a_3. (figuratively) to offend (the conscience)_x000a_{differing from G3817 and G3960, which denote a (usually single) blow with the hand or any instrument, or G4141 with the fist (or a hammer), or G4474 with the palm; as well as from G5177, an accidental collision}_x000a_[a primary verb (in a strengthened form)]_x000a_KJV: beat, smite, strike, wound _x000a_Compare: G3817, G3960, G4141, G4474, G5177 "/>
    <n v="13"/>
    <x v="615"/>
    <x v="1"/>
    <n v="2"/>
    <m/>
    <m/>
    <m/>
    <m/>
    <m/>
    <m/>
    <m/>
    <m/>
    <s v="verb"/>
    <m/>
    <m/>
    <n v="0"/>
    <m/>
  </r>
  <r>
    <s v="G"/>
    <n v="1371"/>
    <x v="1562"/>
    <s v="dichotomeo (dee-khot-om-eh'-o) v._x000a_1. to bisect_x000a_2. (by extension) to flog severely_x000a_[from a compound of a derivative of G1364 and a derivative of temno &quot;to cut&quot;]_x000a_KJV: cut asunder (in sunder) _x000a_Root(s): G1364 "/>
    <n v="2"/>
    <x v="616"/>
    <x v="449"/>
    <m/>
    <m/>
    <m/>
    <n v="1364"/>
    <s v="δίς"/>
    <s v=""/>
    <m/>
    <m/>
    <m/>
    <s v="verb"/>
    <m/>
    <m/>
    <n v="1"/>
    <m/>
  </r>
  <r>
    <s v="G"/>
    <n v="2985"/>
    <x v="1563"/>
    <s v="lampas (lam-pas') n._x000a_1. a &quot;lamp&quot; or flambeau_x000a_[from G2989]_x000a_KJV: lamp, light, torch _x000a_Root(s): G2989 "/>
    <n v="9"/>
    <x v="617"/>
    <x v="532"/>
    <m/>
    <m/>
    <m/>
    <n v="2989"/>
    <s v="λάμπω"/>
    <s v=""/>
    <m/>
    <m/>
    <m/>
    <s v="noun"/>
    <m/>
    <m/>
    <n v="1"/>
    <m/>
  </r>
  <r>
    <s v="G"/>
    <n v="1637"/>
    <x v="1564"/>
    <s v="elaion (el'-ai-on) n._x000a_1. olive oil_x000a_[neuter of the same as G1636]_x000a_KJV: oil _x000a_Root(s): G1636 "/>
    <n v="11"/>
    <x v="618"/>
    <x v="700"/>
    <m/>
    <m/>
    <m/>
    <n v="1636"/>
    <s v="ἐλαῖα"/>
    <s v=""/>
    <m/>
    <m/>
    <m/>
    <s v="noun"/>
    <m/>
    <m/>
    <n v="1"/>
    <m/>
  </r>
  <r>
    <s v="G"/>
    <n v="3573"/>
    <x v="1565"/>
    <s v="nustazo (noos-tad'-zo) v._x000a_1. to nod_x000a_2. (by implication) to fall asleep_x000a_3. (figuratively) to delay_x000a_[from a presumed derivative of G3506]_x000a_KJV: slumber _x000a_Root(s): G3506 "/>
    <n v="2"/>
    <x v="619"/>
    <x v="701"/>
    <m/>
    <m/>
    <m/>
    <n v="3506"/>
    <s v="νεύω"/>
    <s v=""/>
    <m/>
    <m/>
    <m/>
    <s v="verb"/>
    <m/>
    <m/>
    <n v="1"/>
    <m/>
  </r>
  <r>
    <s v="G"/>
    <n v="529"/>
    <x v="1566"/>
    <s v="apantesis (ap-an'-tay-sis) n._x000a_1. a (friendly) encounter_x000a_[from G528]_x000a_KJV: meet _x000a_Root(s): G528 "/>
    <n v="3"/>
    <x v="620"/>
    <x v="702"/>
    <m/>
    <m/>
    <m/>
    <n v="528"/>
    <s v="ἀπαντάω"/>
    <s v=""/>
    <m/>
    <m/>
    <m/>
    <s v="noun"/>
    <m/>
    <m/>
    <n v="1"/>
    <m/>
  </r>
  <r>
    <s v="G"/>
    <n v="2906"/>
    <x v="1567"/>
    <s v="krauge (krau-gay') n._x000a_1. an outcry (in notification, tumult or grief)_x000a_[from G2896]_x000a_KJV: clamour, cry(-ing) _x000a_Root(s): G2896 "/>
    <n v="6"/>
    <x v="620"/>
    <x v="703"/>
    <n v="1"/>
    <m/>
    <m/>
    <n v="2896"/>
    <s v="κράζω"/>
    <s v=""/>
    <m/>
    <m/>
    <m/>
    <s v="noun"/>
    <m/>
    <m/>
    <n v="1"/>
    <m/>
  </r>
  <r>
    <s v="G"/>
    <n v="714"/>
    <x v="1568"/>
    <s v="arkeo (ar-keh'-o) v._x000a_1. (properly) to ward off_x000a_2. (by implication) to avail_x000a_3. (figuratively) to be satisfactory_x000a_[apparently a primary verb (but probably akin to G142 through the idea of raising a barrier)]_x000a_KJV: be content, be enough, suffice, be sufficient _x000a_See also: G142 "/>
    <n v="8"/>
    <x v="621"/>
    <x v="1"/>
    <n v="4"/>
    <m/>
    <m/>
    <m/>
    <m/>
    <m/>
    <m/>
    <m/>
    <m/>
    <s v="verb"/>
    <m/>
    <m/>
    <n v="0"/>
    <m/>
  </r>
  <r>
    <s v="G"/>
    <n v="694"/>
    <x v="1569"/>
    <s v="argurion (ar-goo'-ree-on) n._x000a_1. silvery_x000a_2. (by implication) cash_x000a_3. (specially) a silverling (i.e. drachma or shekel)_x000a_[neuter of a presumed derivative of G696]_x000a_KJV: money, (piece of) silver (piece) _x000a_Root(s): G696 "/>
    <n v="20"/>
    <x v="622"/>
    <x v="704"/>
    <m/>
    <m/>
    <m/>
    <n v="696"/>
    <s v="ἄργυρος"/>
    <s v=""/>
    <m/>
    <m/>
    <m/>
    <s v="noun"/>
    <m/>
    <m/>
    <n v="1"/>
    <m/>
  </r>
  <r>
    <s v="G"/>
    <n v="2095"/>
    <x v="1570"/>
    <s v="eu (eu`) adv._x000a_1. (adverbially) well_x000a_[neuter of a primary eus &quot;good&quot;]_x000a_KJV: good, well (done) "/>
    <n v="6"/>
    <x v="623"/>
    <x v="1"/>
    <n v="46"/>
    <m/>
    <m/>
    <m/>
    <m/>
    <m/>
    <m/>
    <m/>
    <m/>
    <s v="adverb"/>
    <m/>
    <m/>
    <n v="0"/>
    <m/>
  </r>
  <r>
    <s v="G"/>
    <n v="1287"/>
    <x v="1571"/>
    <s v="diaskorpizo (dee-as-kor-pid'-zo) v._x000a_1. to dissipate_x000a_2. (genitive case) to rout or separate_x000a_3. (specially) to winnow_x000a_4. (figuratively) to squander_x000a_[from G1223 and G4650]_x000a_KJV: disperse, scatter (abroad), strew, waste _x000a_Root(s): G1223, G4650 "/>
    <n v="9"/>
    <x v="624"/>
    <x v="705"/>
    <m/>
    <s v="διά"/>
    <m/>
    <n v="1223"/>
    <s v="διά"/>
    <n v="4650"/>
    <s v="σκορπίζω"/>
    <m/>
    <m/>
    <s v="verb"/>
    <m/>
    <m/>
    <n v="1"/>
    <m/>
  </r>
  <r>
    <s v="G"/>
    <n v="4642"/>
    <x v="1572"/>
    <s v="skleros (sklay-ros') adj._x000a_1. dry, i.e. hard or tough_x000a_2. (figuratively) harsh, severe_x000a_[from the base of G4628]_x000a_KJV: fierce, hard _x000a_Root(s): G4628 "/>
    <n v="5"/>
    <x v="624"/>
    <x v="706"/>
    <n v="4"/>
    <m/>
    <m/>
    <n v="4628"/>
    <s v="σκέλος"/>
    <s v=""/>
    <m/>
    <m/>
    <m/>
    <s v="adjective"/>
    <m/>
    <m/>
    <n v="1"/>
    <m/>
  </r>
  <r>
    <s v="G"/>
    <n v="3636"/>
    <x v="1573"/>
    <s v="okneros (ok-nay-ros') adj._x000a_1. tardy, i.e. indolent_x000a_2. (figuratively) irksome_x000a_[from G3635]_x000a_KJV: grievous, slothful _x000a_Root(s): G3635 "/>
    <n v="3"/>
    <x v="625"/>
    <x v="707"/>
    <m/>
    <m/>
    <m/>
    <n v="3635"/>
    <s v="ὀκνέω"/>
    <s v=""/>
    <m/>
    <m/>
    <m/>
    <s v="adjective"/>
    <m/>
    <m/>
    <n v="1"/>
    <m/>
  </r>
  <r>
    <s v="G"/>
    <n v="2865"/>
    <x v="1574"/>
    <s v="komizo (kom-id'-zo) v._x000a_1. (properly) to provide for_x000a_2. (by implication) to carry off (from harm)_x000a_3. (genitive case) to obtain_x000a_[from a primary komeo &quot;to tend, take care of&quot;]_x000a_KJV: bring, receive _x000a_See also: G2864 "/>
    <n v="10"/>
    <x v="626"/>
    <x v="1"/>
    <n v="4"/>
    <m/>
    <m/>
    <m/>
    <m/>
    <m/>
    <m/>
    <m/>
    <m/>
    <s v="verb"/>
    <m/>
    <m/>
    <n v="0"/>
    <m/>
  </r>
  <r>
    <s v="G"/>
    <n v="4862"/>
    <x v="1575"/>
    <s v="sun (soon') prep._x000a_1. with or together_x000a_2. (in composition) association, companionship, process, resemblance, possession, instrumentality, addition, etc_x000a_{much closer than G3326 or G3844; In composition it has similar applications, including completeness}_x000a_[a primary preposition denoting union]_x000a_KJV: beside, with. _x000a_Compare: G3326, G3844 "/>
    <n v="128"/>
    <x v="626"/>
    <x v="1"/>
    <n v="300"/>
    <m/>
    <m/>
    <m/>
    <m/>
    <m/>
    <m/>
    <m/>
    <m/>
    <s v="preposition"/>
    <m/>
    <m/>
    <n v="0"/>
    <m/>
  </r>
  <r>
    <s v="G"/>
    <n v="5110"/>
    <x v="1576"/>
    <s v="tokos (tok'-os) n._x000a_1. interest on money loaned (as a produce)_x000a_[from the base of G5088]_x000a_KJV: usury _x000a_Root(s): G5088 "/>
    <n v="2"/>
    <x v="626"/>
    <x v="537"/>
    <m/>
    <m/>
    <m/>
    <n v="5088"/>
    <s v="τίκτω"/>
    <s v=""/>
    <m/>
    <m/>
    <m/>
    <s v="noun"/>
    <m/>
    <m/>
    <n v="1"/>
    <m/>
  </r>
  <r>
    <s v="G"/>
    <n v="5133"/>
    <x v="1577"/>
    <s v="trapezites (trap-ed-zee'-tace) n._x000a_1. a money-broker or banker_x000a_[from G5132]_x000a_KJV: exchanger _x000a_Root(s): G5132 "/>
    <n v="1"/>
    <x v="626"/>
    <x v="708"/>
    <m/>
    <m/>
    <m/>
    <n v="5132"/>
    <s v="τράπεζα"/>
    <s v=""/>
    <m/>
    <m/>
    <m/>
    <s v="noun"/>
    <m/>
    <m/>
    <n v="1"/>
    <m/>
  </r>
  <r>
    <s v="G"/>
    <n v="888"/>
    <x v="1578"/>
    <s v="achreios (akh-rei`-os) adj._x000a_1. useless_x000a_2. (euphemistically) unmeritorious_x000a_[from G1 (as a negative particle) and a derivative of G5534]_x000a_KJV: unprofitable _x000a_Root(s): G1, G5534 _x000a_Compare: G5532 "/>
    <n v="2"/>
    <x v="627"/>
    <x v="709"/>
    <n v="1"/>
    <m/>
    <m/>
    <n v="1"/>
    <s v="α"/>
    <n v="5534"/>
    <s v="χρή"/>
    <m/>
    <m/>
    <s v="adjective"/>
    <m/>
    <m/>
    <n v="1"/>
    <m/>
  </r>
  <r>
    <s v="G"/>
    <n v="2056"/>
    <x v="1579"/>
    <s v="eriphos (er'-if-os) n._x000a_1. a kid or (genitive case) goat_x000a_[perhaps from the same as G2053 (through the idea of hairiness)]_x000a_KJV: goat, kid _x000a_Root(s): G2053 "/>
    <n v="2"/>
    <x v="628"/>
    <x v="710"/>
    <n v="1"/>
    <m/>
    <m/>
    <n v="2053"/>
    <s v="ἔριον"/>
    <s v=""/>
    <m/>
    <m/>
    <m/>
    <s v="noun"/>
    <m/>
    <m/>
    <n v="1"/>
    <m/>
  </r>
  <r>
    <s v="G"/>
    <n v="2055"/>
    <x v="1580"/>
    <s v="eriphion (er-if'-ee-on) n._x000a_1. a kidling_x000a_2. (genitive case) goat (symbolically, wicked person)_x000a_[from G2056]_x000a_KJV: goat _x000a_Root(s): G2056 "/>
    <n v="1"/>
    <x v="629"/>
    <x v="711"/>
    <m/>
    <m/>
    <m/>
    <n v="2056"/>
    <s v="ἔριφος"/>
    <s v=""/>
    <m/>
    <m/>
    <m/>
    <s v="noun"/>
    <m/>
    <m/>
    <n v="1"/>
    <m/>
  </r>
  <r>
    <s v="G"/>
    <n v="2252"/>
    <x v="1581"/>
    <s v="emen (ay'-mayn) v._x000a_1. I was_x000a_[a prolonged form of G2358]_x000a_KJV: be, was. (Sometimes unexpressed) _x000a_Root(s): G2358 "/>
    <n v="15"/>
    <x v="630"/>
    <x v="712"/>
    <m/>
    <m/>
    <m/>
    <n v="2358"/>
    <s v="θριαμβεύω"/>
    <s v=""/>
    <m/>
    <m/>
    <m/>
    <s v="verb"/>
    <m/>
    <m/>
    <n v="1"/>
    <m/>
  </r>
  <r>
    <s v="G"/>
    <n v="3581"/>
    <x v="1582"/>
    <s v="xenos (xen'-os) adj._x000a_1. foreign_x000a_2. (literally) alien_x000a_3. (figuratively) novel_x000a_4. (by implication, actively) a host_x000a_5. (by implication, passively) a guest_x000a_[apparently a primary word]_x000a_KJV: host, strange(-r) "/>
    <n v="14"/>
    <x v="630"/>
    <x v="1"/>
    <n v="4"/>
    <m/>
    <m/>
    <m/>
    <m/>
    <m/>
    <m/>
    <m/>
    <m/>
    <s v="adjective"/>
    <m/>
    <m/>
    <n v="0"/>
    <m/>
  </r>
  <r>
    <s v="G"/>
    <n v="1131"/>
    <x v="1583"/>
    <s v="gumnos (goom-nos') adj._x000a_1. nude_x000a_{absolute or relative, literal or figurative}_x000a_[of uncertain affinity]_x000a_KJV: naked "/>
    <n v="15"/>
    <x v="631"/>
    <x v="1"/>
    <n v="3"/>
    <m/>
    <m/>
    <m/>
    <m/>
    <m/>
    <m/>
    <m/>
    <m/>
    <s v="adjective"/>
    <m/>
    <m/>
    <n v="0"/>
    <m/>
  </r>
  <r>
    <s v="G"/>
    <n v="1980"/>
    <x v="1584"/>
    <s v="episkeptomai (ep-ee-skep'-tom-ai) v._x000a_1. to inspect_x000a_2. (by implication) to select_x000a_3. (by extension) to go to see, relieve_x000a_[middle voice from G1909 and the base of G4649]_x000a_KJV: look out, visit _x000a_Root(s): G1909, G4649 "/>
    <n v="11"/>
    <x v="631"/>
    <x v="713"/>
    <n v="1"/>
    <s v="ἐπί"/>
    <m/>
    <n v="1909"/>
    <s v="ἐπί"/>
    <n v="4649"/>
    <s v="σκοπός"/>
    <m/>
    <m/>
    <s v="verb"/>
    <m/>
    <m/>
    <n v="1"/>
    <m/>
  </r>
  <r>
    <s v="G"/>
    <n v="2672"/>
    <x v="1585"/>
    <s v="kataraomai (kat-ar-ah'-om-ai) v._x000a_1. to curse, to damn_x000a_2. (by analogy) to doom_x000a_[middle voice from G2671]_x000a_KJV: curse _x000a_Root(s): G2671 "/>
    <n v="5"/>
    <x v="632"/>
    <x v="714"/>
    <n v="1"/>
    <m/>
    <m/>
    <n v="2671"/>
    <s v="κατάρα"/>
    <s v=""/>
    <m/>
    <m/>
    <m/>
    <s v="verb"/>
    <m/>
    <m/>
    <n v="1"/>
    <m/>
  </r>
  <r>
    <s v="G"/>
    <n v="772"/>
    <x v="1586"/>
    <s v="asthenes (as-then-ace') adj._x000a_1. strengthless, without strength_x000a_2. weak_x000a_{in various applications, literal, figurative and moral}_x000a_[from G1 (as a negative particle) and the base of G4599]_x000a_KJV: more feeble, impotent, sick, without strength, weak(-er, -ness, thing) _x000a_Root(s): G1, G4599 "/>
    <n v="26"/>
    <x v="633"/>
    <x v="715"/>
    <n v="2"/>
    <m/>
    <m/>
    <n v="1"/>
    <s v="α"/>
    <n v="4599"/>
    <s v="σθενόω"/>
    <m/>
    <m/>
    <s v="adjective"/>
    <m/>
    <m/>
    <n v="1"/>
    <m/>
  </r>
  <r>
    <s v="G"/>
    <n v="2851"/>
    <x v="1587"/>
    <s v="kolasis (kol'-as-is) n._x000a_1. penal infliction_x000a_[from G2849]_x000a_KJV: punishment, torment _x000a_Root(s): G2849 "/>
    <n v="2"/>
    <x v="634"/>
    <x v="617"/>
    <m/>
    <m/>
    <m/>
    <n v="2849"/>
    <s v="κολάζω"/>
    <s v=""/>
    <m/>
    <m/>
    <m/>
    <s v="noun"/>
    <m/>
    <m/>
    <n v="1"/>
    <m/>
  </r>
  <r>
    <s v="G"/>
    <n v="3957"/>
    <x v="1588"/>
    <s v="pascha (pas'-khah) aram._x000a_1. the Passover (the meal, the day, the festival or the special sacrifices connected with it)_x000a_[of Chaldee origin]_x000a_KJV: Easter, Passover _x000a_Compare: H6453 "/>
    <n v="29"/>
    <x v="635"/>
    <x v="1"/>
    <m/>
    <m/>
    <m/>
    <m/>
    <m/>
    <m/>
    <m/>
    <m/>
    <m/>
    <s v="Aramaic"/>
    <m/>
    <m/>
    <n v="0"/>
    <m/>
  </r>
  <r>
    <s v="G"/>
    <n v="833"/>
    <x v="1589"/>
    <s v="aule (au-lay') n._x000a_1. a yard (as open to the wind)_x000a_2. (by implication) a mansion_x000a_[from aemi &quot;to breathe unconsciously&quot;, i.e. respire]_x000a_KJV: court, (sheep-)fold, hall, palace _x000a_See also: G822, G109 "/>
    <n v="12"/>
    <x v="636"/>
    <x v="1"/>
    <n v="3"/>
    <m/>
    <m/>
    <m/>
    <m/>
    <m/>
    <m/>
    <m/>
    <m/>
    <s v="noun"/>
    <m/>
    <m/>
    <n v="0"/>
    <m/>
  </r>
  <r>
    <s v="G"/>
    <n v="2533"/>
    <x v="1590"/>
    <s v="Kaiaphas (kai&quot;-af'-as) n/p._x000a_1. the dell_x000a_2. Caiaphas (i.e. Cajepha), an Israelite_x000a_[of Chaldee origin]_x000a_KJV: Caiaphas "/>
    <n v="9"/>
    <x v="636"/>
    <x v="1"/>
    <m/>
    <m/>
    <m/>
    <m/>
    <m/>
    <m/>
    <m/>
    <m/>
    <m/>
    <s v="Name Person"/>
    <m/>
    <m/>
    <n v="0"/>
    <m/>
  </r>
  <r>
    <s v="G"/>
    <n v="1388"/>
    <x v="1591"/>
    <s v="dolos (dol'-os) n._x000a_1. a trick (bait)_x000a_2. (figuratively) wile_x000a_[from an obsolete primary verb, dello (probably meaning to decoy)]_x000a_KJV: craft, deceit, guile, subtilty _x000a_Compare: G1185 "/>
    <n v="11"/>
    <x v="637"/>
    <x v="1"/>
    <n v="4"/>
    <m/>
    <m/>
    <m/>
    <m/>
    <m/>
    <m/>
    <m/>
    <m/>
    <s v="noun"/>
    <m/>
    <m/>
    <n v="0"/>
    <m/>
  </r>
  <r>
    <s v="G"/>
    <n v="4823"/>
    <x v="1592"/>
    <s v="sumbouleuo (soom-boul-yoo'-o) v._x000a_1. to give (or take) advice jointly, i.e. recommend, deliberate or determine_x000a_[from G4862 and G1011]_x000a_KJV: consult, (give, take) counsel (together) _x000a_Root(s): G4862, G1011 "/>
    <n v="4"/>
    <x v="637"/>
    <x v="716"/>
    <m/>
    <s v="σύν"/>
    <m/>
    <n v="4862"/>
    <s v="σύν"/>
    <n v="1011"/>
    <s v="βουλεύω"/>
    <m/>
    <m/>
    <s v="verb"/>
    <m/>
    <m/>
    <n v="1"/>
    <m/>
  </r>
  <r>
    <s v="G"/>
    <n v="1859"/>
    <x v="1593"/>
    <s v="heorte (heh-or-tay') n._x000a_1. a festival_x000a_[of uncertain affinity]_x000a_KJV: feast, holyday "/>
    <n v="25"/>
    <x v="638"/>
    <x v="1"/>
    <n v="1"/>
    <m/>
    <m/>
    <m/>
    <m/>
    <m/>
    <m/>
    <m/>
    <m/>
    <s v="noun"/>
    <m/>
    <m/>
    <n v="0"/>
    <m/>
  </r>
  <r>
    <s v="G"/>
    <n v="2351"/>
    <x v="1594"/>
    <s v="thorubos (thor'-oo-bos) n._x000a_1. a disturbance_x000a_[from the base of G2360]_x000a_KJV: tumult, uproar _x000a_Root(s): G2360 "/>
    <n v="7"/>
    <x v="638"/>
    <x v="717"/>
    <n v="1"/>
    <m/>
    <m/>
    <n v="2360"/>
    <s v="θροέω"/>
    <s v=""/>
    <m/>
    <m/>
    <m/>
    <s v="noun"/>
    <m/>
    <m/>
    <n v="1"/>
    <m/>
  </r>
  <r>
    <s v="G"/>
    <n v="211"/>
    <x v="1595"/>
    <s v="alabastron (al-ab'-as-tron) n._x000a_1. (properly) an &quot;alabaster&quot; box_x000a_2. (by extension) a perfume vase (of any material)_x000a_[neuter of alabastros (of uncertain derivation), the name of a stone]_x000a_KJV: (alabaster) box "/>
    <n v="4"/>
    <x v="639"/>
    <x v="1"/>
    <m/>
    <m/>
    <m/>
    <m/>
    <m/>
    <m/>
    <m/>
    <m/>
    <m/>
    <s v="noun"/>
    <m/>
    <m/>
    <n v="0"/>
    <m/>
  </r>
  <r>
    <s v="G"/>
    <n v="927"/>
    <x v="1596"/>
    <s v="barutimos (bar-oo'-tim-os) adj._x000a_1. highly valuable_x000a_[from G926 and G5092]_x000a_KJV: very precious _x000a_Root(s): G926, G5092 "/>
    <n v="1"/>
    <x v="639"/>
    <x v="534"/>
    <m/>
    <m/>
    <m/>
    <n v="926"/>
    <s v="βαρύς"/>
    <n v="5092"/>
    <s v="τιμή"/>
    <m/>
    <m/>
    <s v="adjective"/>
    <m/>
    <m/>
    <n v="1"/>
    <m/>
  </r>
  <r>
    <s v="G"/>
    <n v="2708"/>
    <x v="1597"/>
    <s v="katacheo (kat-akh-eh'-o) v._x000a_1. to pour down (out)_x000a_[from G2596 and cheo &quot;to pour&quot;]_x000a_KJV: pour _x000a_Root(s): G2596 "/>
    <n v="2"/>
    <x v="639"/>
    <x v="131"/>
    <m/>
    <s v="κατά"/>
    <m/>
    <n v="2596"/>
    <s v="κατά"/>
    <s v=""/>
    <m/>
    <m/>
    <m/>
    <s v="verb"/>
    <m/>
    <m/>
    <n v="1"/>
    <m/>
  </r>
  <r>
    <s v="G"/>
    <n v="3464"/>
    <x v="1598"/>
    <s v="muron (moo'-ron) n._x000a_1. &quot;myrrh&quot;_x000a_2. (by implication) perfumed oil_x000a_[probably of foreign origin]_x000a_KJV: ointment _x000a_Compare: G4666, H4753 "/>
    <n v="14"/>
    <x v="639"/>
    <x v="1"/>
    <n v="2"/>
    <m/>
    <m/>
    <m/>
    <m/>
    <m/>
    <m/>
    <m/>
    <m/>
    <s v="noun"/>
    <m/>
    <m/>
    <n v="0"/>
    <m/>
  </r>
  <r>
    <s v="G"/>
    <n v="2873"/>
    <x v="1599"/>
    <s v="kopos (kop'-os) n._x000a_1. a cut_x000a_2. (by analogy) toil (as reducing the strength)_x000a_3. (by implication) pains_x000a_{literally or figuratively}_x000a_[from G2875]_x000a_KJV: labour, + trouble, weariness _x000a_Root(s): G2875 _x000a_Compare: G2872, G3449 "/>
    <n v="18"/>
    <x v="640"/>
    <x v="173"/>
    <n v="3"/>
    <m/>
    <m/>
    <n v="2875"/>
    <s v="κόπτω"/>
    <m/>
    <m/>
    <m/>
    <m/>
    <s v="noun"/>
    <m/>
    <m/>
    <n v="1"/>
    <m/>
  </r>
  <r>
    <s v="G"/>
    <n v="3930"/>
    <x v="1600"/>
    <s v="parecho (par-ekh'-o) v._x000a_1. to hold near, i.e. present, afford, exhibit, furnish occasion_x000a_[from G3844 and G2192]_x000a_KJV: bring, do, give, keep, minister, offer, shew, + trouble _x000a_Root(s): G3844, G2192 "/>
    <n v="15"/>
    <x v="640"/>
    <x v="239"/>
    <m/>
    <s v="παρά"/>
    <m/>
    <n v="3844"/>
    <s v="παρά"/>
    <n v="2192"/>
    <s v="ἔχω"/>
    <m/>
    <m/>
    <s v="verb"/>
    <m/>
    <m/>
    <n v="1"/>
    <m/>
  </r>
  <r>
    <s v="G"/>
    <n v="3842"/>
    <x v="1601"/>
    <s v="pantote (pan'-tot-eh) adv._x000a_1. every when, i.e. at all times_x000a_[from G3956 and G3753]_x000a_KJV: alway(-s), ever(-more) _x000a_Root(s): G3956, G3753 "/>
    <n v="41"/>
    <x v="641"/>
    <x v="718"/>
    <m/>
    <m/>
    <m/>
    <n v="3956"/>
    <s v="πᾶς"/>
    <n v="3753"/>
    <s v="ὅτε"/>
    <m/>
    <m/>
    <s v="adverb"/>
    <m/>
    <m/>
    <n v="1"/>
    <m/>
  </r>
  <r>
    <s v="G"/>
    <n v="1779"/>
    <x v="1602"/>
    <s v="entaphiazo (en-taf-ee-ad'-zo) v._x000a_1. to inswathe with cerements for interment_x000a_[from a compound of G1722 and G5028]_x000a_KJV: bury _x000a_Root(s): G1722, G5028 "/>
    <n v="2"/>
    <x v="642"/>
    <x v="719"/>
    <n v="1"/>
    <s v="ἐν"/>
    <m/>
    <n v="1722"/>
    <s v="ἔν"/>
    <n v="5028"/>
    <s v="τάφος"/>
    <m/>
    <m/>
    <s v="verb"/>
    <m/>
    <m/>
    <n v="1"/>
    <m/>
  </r>
  <r>
    <s v="G"/>
    <n v="3422"/>
    <x v="1603"/>
    <s v="mnemosunon (mnay-mos'-oo-non) n._x000a_1. a reminder (memorandum), i.e. record_x000a_[from G3421]_x000a_KJV: memorial _x000a_Root(s): G3421 "/>
    <n v="3"/>
    <x v="643"/>
    <x v="720"/>
    <m/>
    <m/>
    <m/>
    <n v="3421"/>
    <s v="μνημονεύω"/>
    <s v=""/>
    <m/>
    <m/>
    <m/>
    <s v="noun"/>
    <m/>
    <m/>
    <n v="1"/>
    <m/>
  </r>
  <r>
    <s v="G"/>
    <n v="2120"/>
    <x v="1604"/>
    <s v="eukairia (yoo-kai-ree'-ah) n._x000a_1. a favorable occasion_x000a_[from G2121]_x000a_KJV: opportunity _x000a_Root(s): G2121 "/>
    <n v="2"/>
    <x v="644"/>
    <x v="721"/>
    <m/>
    <m/>
    <m/>
    <n v="2121"/>
    <s v="εὔκαιρος"/>
    <s v=""/>
    <m/>
    <m/>
    <m/>
    <s v="noun"/>
    <m/>
    <m/>
    <n v="1"/>
    <m/>
  </r>
  <r>
    <s v="G"/>
    <n v="106"/>
    <x v="1605"/>
    <s v="azumos (ad'-zoo-mos) adj._x000a_1. unleavened_x000a_2. (figuratively) uncorrupted_x000a_3. (specially in the neutral plural, by implication) the Passover week_x000a_[from G1 (as a negative particle) and G2219]_x000a_KJV: unleavened (bread) _x000a_Root(s): G1, G2219 "/>
    <n v="9"/>
    <x v="645"/>
    <x v="528"/>
    <m/>
    <m/>
    <m/>
    <n v="1"/>
    <s v="α"/>
    <n v="2219"/>
    <s v="ζύμη"/>
    <m/>
    <m/>
    <s v="adjective"/>
    <m/>
    <m/>
    <n v="1"/>
    <m/>
  </r>
  <r>
    <s v="G"/>
    <n v="1170"/>
    <x v="1606"/>
    <s v="deina (dei`-nah) adj._x000a_1. so and so (when the person is not specified)_x000a_[probably a derivative of deos (dread), through the idea of forgetting the name as fearful, i.e. strange]_x000a_KJV: such a man _x000a_See also: G1171 "/>
    <n v="1"/>
    <x v="646"/>
    <x v="1"/>
    <m/>
    <m/>
    <m/>
    <m/>
    <m/>
    <m/>
    <m/>
    <m/>
    <m/>
    <s v="adjective"/>
    <m/>
    <m/>
    <n v="0"/>
    <m/>
  </r>
  <r>
    <s v="G"/>
    <n v="1686"/>
    <x v="1607"/>
    <s v="embapto (em-bap'-to) v._x000a_1. to dip in, i.e. wet (a part of the person, etc.) by contact with a fluid_x000a_[from G1722 and G911]_x000a_KJV: dip _x000a_Root(s): G1722, G911 "/>
    <n v="2"/>
    <x v="647"/>
    <x v="163"/>
    <m/>
    <s v="ἐν"/>
    <m/>
    <n v="1722"/>
    <s v="ἔν"/>
    <n v="911"/>
    <s v="βάπτω"/>
    <m/>
    <m/>
    <s v="verb"/>
    <m/>
    <m/>
    <n v="1"/>
    <m/>
  </r>
  <r>
    <s v="G"/>
    <n v="5165"/>
    <x v="1608"/>
    <s v="trublion (troob'-lee-on) n._x000a_1. a bowl_x000a_[neuter of a presumed derivative of uncertain affinity]_x000a_KJV: dish "/>
    <n v="2"/>
    <x v="647"/>
    <x v="1"/>
    <m/>
    <m/>
    <m/>
    <m/>
    <m/>
    <m/>
    <m/>
    <m/>
    <m/>
    <s v="noun"/>
    <m/>
    <m/>
    <n v="0"/>
    <m/>
  </r>
  <r>
    <s v="G"/>
    <n v="859"/>
    <x v="1609"/>
    <s v="aphesis (af'-es-is) n._x000a_1. freedom_x000a_2. (figuratively) pardon_x000a_[from G863]_x000a_KJV: deliverance, forgiveness, liberty, remission _x000a_Root(s): G863 "/>
    <n v="17"/>
    <x v="648"/>
    <x v="722"/>
    <m/>
    <m/>
    <m/>
    <n v="863"/>
    <s v="ἀφίημι"/>
    <s v=""/>
    <m/>
    <m/>
    <m/>
    <s v="noun"/>
    <m/>
    <m/>
    <n v="1"/>
    <m/>
  </r>
  <r>
    <s v="G"/>
    <n v="1242"/>
    <x v="1610"/>
    <s v="diatheke (dee-ath-ay'-kay) n._x000a_1. (properly) a disposition_x000a_2. (specially) a contract (especially a devisory will)_x000a_[from G1303]_x000a_KJV: covenant, testament _x000a_Root(s): G1303 "/>
    <n v="33"/>
    <x v="648"/>
    <x v="723"/>
    <m/>
    <m/>
    <m/>
    <n v="1303"/>
    <s v="διατίθεμαι"/>
    <s v=""/>
    <m/>
    <m/>
    <m/>
    <s v="noun"/>
    <m/>
    <m/>
    <n v="1"/>
    <m/>
  </r>
  <r>
    <s v="G"/>
    <n v="288"/>
    <x v="1611"/>
    <s v="ampelos (am'-pel-os) n._x000a_1. a vine (as coiling about a support)_x000a_[probably from the base of G297 and that of G257]_x000a_KJV: vine _x000a_Root(s): G297, G257 "/>
    <n v="9"/>
    <x v="649"/>
    <x v="724"/>
    <n v="2"/>
    <m/>
    <m/>
    <n v="297"/>
    <s v="ἀμφότερος"/>
    <n v="257"/>
    <s v="ἅλων"/>
    <m/>
    <m/>
    <s v="noun"/>
    <m/>
    <m/>
    <n v="1"/>
    <m/>
  </r>
  <r>
    <s v="G"/>
    <n v="5214"/>
    <x v="1612"/>
    <s v="humneo (hoom-neh'-o) v._x000a_1. to hymn, i.e. sing a religious ode_x000a_2. (by implication) to celebrate (God) in song_x000a_[from G5215]_x000a_KJV: sing a hymn (praise unto) _x000a_Root(s): G5215 "/>
    <n v="4"/>
    <x v="650"/>
    <x v="725"/>
    <m/>
    <m/>
    <m/>
    <n v="5215"/>
    <s v="ὕμνος"/>
    <s v=""/>
    <m/>
    <m/>
    <m/>
    <s v="verb"/>
    <m/>
    <m/>
    <n v="1"/>
    <m/>
  </r>
  <r>
    <s v="G"/>
    <n v="3960"/>
    <x v="1613"/>
    <s v="patasso (pat-as'-so) v._x000a_1. to knock (gently or with a weapon or fatally)_x000a_[probably prolongation from G3817]_x000a_KJV: smite, strike _x000a_Root(s): G3817 _x000a_Compare: G5180 "/>
    <n v="10"/>
    <x v="651"/>
    <x v="133"/>
    <m/>
    <m/>
    <m/>
    <n v="3817"/>
    <s v="παίω"/>
    <m/>
    <m/>
    <m/>
    <m/>
    <s v="verb"/>
    <m/>
    <m/>
    <n v="1"/>
    <m/>
  </r>
  <r>
    <s v="G"/>
    <n v="4167"/>
    <x v="1614"/>
    <s v="poimne (poym'-nay) n._x000a_1. a flock_x000a_{literally or figuratively}_x000a_[contraction from G4165]_x000a_KJV: flock, fold _x000a_Root(s): G4165 "/>
    <n v="5"/>
    <x v="651"/>
    <x v="726"/>
    <n v="1"/>
    <m/>
    <m/>
    <n v="4165"/>
    <s v="ποιμαίνω"/>
    <s v=""/>
    <m/>
    <m/>
    <m/>
    <s v="noun"/>
    <m/>
    <m/>
    <n v="1"/>
    <m/>
  </r>
  <r>
    <s v="G"/>
    <n v="1499"/>
    <x v="1615"/>
    <s v="ei kai (ei kai') conj._x000a_1. if also (or even)_x000a_[from G1487 and G2532]_x000a_KJV: if (that), though _x000a_Root(s): G1487, G2532 "/>
    <n v="22"/>
    <x v="652"/>
    <x v="727"/>
    <m/>
    <m/>
    <m/>
    <n v="1487"/>
    <s v="εἰ"/>
    <n v="2532"/>
    <s v="καί"/>
    <m/>
    <m/>
    <s v="conjunction"/>
    <m/>
    <m/>
    <n v="1"/>
    <m/>
  </r>
  <r>
    <s v="G"/>
    <n v="220"/>
    <x v="1616"/>
    <s v="alektor (al-ek'-tore) n._x000a_1. a cock or male fowl_x000a_[from aleko &quot;to ward off&quot;]_x000a_KJV: cock "/>
    <n v="12"/>
    <x v="653"/>
    <x v="1"/>
    <n v="1"/>
    <m/>
    <m/>
    <m/>
    <m/>
    <m/>
    <m/>
    <m/>
    <m/>
    <s v="noun"/>
    <m/>
    <m/>
    <n v="0"/>
    <m/>
  </r>
  <r>
    <s v="G"/>
    <n v="5151"/>
    <x v="1617"/>
    <s v="tris (trece') adv._x000a_1. three times_x000a_[adverb from G5140]_x000a_KJV: three times, thrice _x000a_Root(s): G5140 "/>
    <n v="12"/>
    <x v="653"/>
    <x v="582"/>
    <n v="1"/>
    <m/>
    <m/>
    <n v="5140"/>
    <s v="τρεῖς"/>
    <s v=""/>
    <m/>
    <m/>
    <m/>
    <s v="adverb"/>
    <m/>
    <m/>
    <n v="1"/>
    <m/>
  </r>
  <r>
    <s v="G"/>
    <n v="5564"/>
    <x v="1618"/>
    <s v="chorion (kho-ree'-on) n._x000a_1. a spot or plot of ground_x000a_[diminutive of G5561]_x000a_KJV: field, land, parcel of ground, place, possession _x000a_Root(s): G5561 "/>
    <n v="10"/>
    <x v="654"/>
    <x v="162"/>
    <m/>
    <m/>
    <m/>
    <n v="5561"/>
    <s v="χώρα"/>
    <s v=""/>
    <m/>
    <m/>
    <m/>
    <s v="noun"/>
    <m/>
    <m/>
    <n v="1"/>
    <m/>
  </r>
  <r>
    <s v="G"/>
    <n v="847"/>
    <x v="1619"/>
    <s v="autou (au-tou`) adv._x000a_1. (properly) belonging to the same spot, i.e. in this (or that) place_x000a_{used as an adverb of location}_x000a_[genitive (i.e. possessive) of G846]_x000a_KJV: (t-)here _x000a_Root(s): G846 "/>
    <n v="4"/>
    <x v="654"/>
    <x v="172"/>
    <m/>
    <m/>
    <m/>
    <n v="846"/>
    <s v="αὐτός"/>
    <s v=""/>
    <m/>
    <m/>
    <m/>
    <s v="adverb"/>
    <m/>
    <m/>
    <n v="1"/>
    <m/>
  </r>
  <r>
    <s v="G"/>
    <n v="1068"/>
    <x v="1620"/>
    <s v="Gethsemane (gheth-say-man-ay`) n/l._x000a_1. oil-press_x000a_2. Gethsemane, a garden near Jerusalem_x000a_[of Chaldee origin]_x000a_KJV: Gethsemane _x000a_Compare: H1660, H8081 "/>
    <n v="2"/>
    <x v="654"/>
    <x v="1"/>
    <m/>
    <m/>
    <m/>
    <m/>
    <m/>
    <m/>
    <m/>
    <m/>
    <m/>
    <s v="Name Location"/>
    <m/>
    <m/>
    <n v="0"/>
    <m/>
  </r>
  <r>
    <s v="G"/>
    <n v="85"/>
    <x v="1621"/>
    <s v="ademoneo (ad-ay-mon-eh'-o) v._x000a_1. to be in distress (of mind)_x000a_[from a derivative of adeo &quot;to be sated to loathing&quot;]_x000a_KJV: be full of heaviness, be very heavy "/>
    <n v="3"/>
    <x v="655"/>
    <x v="1"/>
    <m/>
    <m/>
    <m/>
    <m/>
    <m/>
    <m/>
    <m/>
    <m/>
    <m/>
    <s v="verb"/>
    <m/>
    <m/>
    <n v="0"/>
    <m/>
  </r>
  <r>
    <s v="G"/>
    <n v="4036"/>
    <x v="1622"/>
    <s v="perilupos (per-il'-oo-pos) adj._x000a_1. grieved all around, i.e. intensely sad_x000a_[from G4012 and G3077]_x000a_KJV: exceeding (very) sorry(-owful) _x000a_Root(s): G4012, G3077 "/>
    <n v="5"/>
    <x v="656"/>
    <x v="543"/>
    <m/>
    <s v="περί"/>
    <m/>
    <n v="4012"/>
    <s v="περί"/>
    <n v="3077"/>
    <s v="λύπη"/>
    <m/>
    <m/>
    <s v="adjective"/>
    <m/>
    <m/>
    <n v="1"/>
    <m/>
  </r>
  <r>
    <s v="G"/>
    <n v="3397"/>
    <x v="1623"/>
    <s v="mikron (mik-ron') adj._x000a_1. a small space of time or degree_x000a_[masculine or neuter singular of G3398 (as noun)]_x000a_KJV: a (little) (while) _x000a_Root(s): G3398 "/>
    <n v="16"/>
    <x v="657"/>
    <x v="98"/>
    <m/>
    <m/>
    <m/>
    <n v="3398"/>
    <s v="μικρός"/>
    <s v=""/>
    <m/>
    <m/>
    <m/>
    <s v="adjective"/>
    <m/>
    <m/>
    <n v="1"/>
    <m/>
  </r>
  <r>
    <s v="G"/>
    <n v="4281"/>
    <x v="1624"/>
    <s v="proerchomai (pro-er'-khom-ai) v._x000a_1. to go onward, precede (in place or time)_x000a_[from G4253 and G2064 (including its alternate)]_x000a_KJV: go before (farther, forward), outgo, pass on _x000a_Root(s): G4253, G2064 "/>
    <n v="9"/>
    <x v="657"/>
    <x v="59"/>
    <m/>
    <s v="πρό"/>
    <m/>
    <n v="4253"/>
    <s v="πρό"/>
    <n v="2064"/>
    <s v="ἔρχομαι"/>
    <m/>
    <m/>
    <s v="verb"/>
    <m/>
    <m/>
    <n v="1"/>
    <m/>
  </r>
  <r>
    <s v="G"/>
    <n v="916"/>
    <x v="1625"/>
    <s v="bareo (bar-eh'-o) v._x000a_1. to weigh down (figuratively)_x000a_[from G926]_x000a_KJV: burden, charge, heavy, press _x000a_Root(s): G926 "/>
    <n v="7"/>
    <x v="658"/>
    <x v="512"/>
    <n v="2"/>
    <m/>
    <m/>
    <n v="926"/>
    <s v="βαρύς"/>
    <s v=""/>
    <m/>
    <m/>
    <m/>
    <s v="verb"/>
    <m/>
    <m/>
    <n v="1"/>
    <m/>
  </r>
  <r>
    <s v="G"/>
    <n v="3063"/>
    <x v="1626"/>
    <s v="loipon (loy-pon') adj._x000a_1. something remaining (adverbially)_x000a_[neuter singular of the same as G3062]_x000a_KJV: besides, finally, furthermore, (from) henceforth, moreover, now, + it remaineth, then _x000a_Root(s): G3062 "/>
    <n v="13"/>
    <x v="659"/>
    <x v="728"/>
    <m/>
    <m/>
    <m/>
    <n v="3062"/>
    <s v="λοιποί"/>
    <s v=""/>
    <m/>
    <m/>
    <m/>
    <s v="adjective"/>
    <m/>
    <m/>
    <n v="1"/>
    <m/>
  </r>
  <r>
    <s v="G"/>
    <n v="3586"/>
    <x v="1627"/>
    <s v="xulon (xoo'-lon) n._x000a_1. wood (as fuel or material)_x000a_2. (by extension) a tree_x000a_3. (by implication) a stick, staff or tree or other wooden article or substance_x000a_[from another form of the base of G3582]_x000a_KJV: staff, stocks, tree, wood _x000a_Root(s): G3582 _x000a_Compare: G1186 "/>
    <n v="20"/>
    <x v="660"/>
    <x v="484"/>
    <n v="2"/>
    <m/>
    <m/>
    <n v="3582"/>
    <s v="ξέστης"/>
    <m/>
    <m/>
    <m/>
    <m/>
    <s v="noun"/>
    <m/>
    <m/>
    <n v="1"/>
    <m/>
  </r>
  <r>
    <s v="G"/>
    <n v="2705"/>
    <x v="1628"/>
    <s v="kataphileo (kat-af-ee-leh'-o) v._x000a_1. to kiss earnestly_x000a_[from G2596 and G5368]_x000a_KJV: kiss _x000a_Root(s): G2596, G5368 "/>
    <n v="6"/>
    <x v="661"/>
    <x v="729"/>
    <m/>
    <s v="κατά"/>
    <m/>
    <n v="2596"/>
    <s v="κατά"/>
    <n v="5368"/>
    <s v="φιλέω"/>
    <m/>
    <m/>
    <s v="verb"/>
    <m/>
    <m/>
    <n v="1"/>
    <m/>
  </r>
  <r>
    <s v="G"/>
    <n v="3918"/>
    <x v="1629"/>
    <s v="pareimi (par'-ei-mee) v._x000a_1. to be near, i.e. at hand_x000a_2. (neuter present participle, singular) time being_x000a_3. (plural) property_x000a_[from G3844 and G1510 (including its various forms)]_x000a_KJV: come, X have, be here, + lack, (be here) present _x000a_Root(s): G3844, G1510 "/>
    <n v="25"/>
    <x v="662"/>
    <x v="54"/>
    <n v="2"/>
    <s v="παρά"/>
    <m/>
    <n v="3844"/>
    <s v="παρά"/>
    <n v="1510"/>
    <s v="εἰμί"/>
    <m/>
    <m/>
    <s v="verb"/>
    <m/>
    <m/>
    <n v="1"/>
    <m/>
  </r>
  <r>
    <s v="G"/>
    <n v="645"/>
    <x v="1630"/>
    <s v="apospao (ap-os-pah'-o) v._x000a_1. to drag forth_x000a_2. (literally) unsheathe (a sword)_x000a_3. (relatively, with a degree of force implied) withdraw (personally or factiously)_x000a_[from G575 and G4685]_x000a_KJV: (with-)draw (away), after we were gotten from _x000a_Root(s): G575, G4685 "/>
    <n v="4"/>
    <x v="663"/>
    <x v="305"/>
    <m/>
    <s v="ἀπό"/>
    <m/>
    <n v="575"/>
    <s v="ἀπό"/>
    <n v="4685"/>
    <s v="σπάω"/>
    <m/>
    <m/>
    <s v="verb"/>
    <m/>
    <m/>
    <n v="1"/>
    <m/>
  </r>
  <r>
    <s v="G"/>
    <n v="851"/>
    <x v="1631"/>
    <s v="aphaireo (af-ai-reh'-o) v._x000a_1. to remove_x000a_{literally or figuratively}_x000a_[from G575 and G138]_x000a_KJV: cut (smite) off, take away _x000a_Root(s): G575, G138 "/>
    <n v="10"/>
    <x v="663"/>
    <x v="127"/>
    <m/>
    <s v="ἀπό"/>
    <m/>
    <n v="575"/>
    <s v="ἀπό"/>
    <n v="138"/>
    <s v="αἱρέομαι"/>
    <m/>
    <m/>
    <s v="verb"/>
    <m/>
    <m/>
    <n v="1"/>
    <m/>
  </r>
  <r>
    <s v="G"/>
    <n v="5621"/>
    <x v="1632"/>
    <s v="otion (o-tee'-on) n._x000a_1. an earlet, i.e. one of the ears, or perhaps the lobe of the ear_x000a_[diminutive of G3775]_x000a_KJV: ear _x000a_Root(s): G3775 "/>
    <n v="5"/>
    <x v="663"/>
    <x v="730"/>
    <m/>
    <m/>
    <m/>
    <n v="3775"/>
    <s v="οὖς"/>
    <s v=""/>
    <m/>
    <m/>
    <m/>
    <s v="noun"/>
    <m/>
    <m/>
    <n v="1"/>
    <m/>
  </r>
  <r>
    <s v="G"/>
    <n v="3003"/>
    <x v="1633"/>
    <s v="legeon (leg-eh-own') n._x000a_1. a &quot;legion&quot;, i.e. Roman regiment (figuratively)_x000a_[of Latin origin]_x000a_KJV: legion "/>
    <n v="4"/>
    <x v="664"/>
    <x v="1"/>
    <m/>
    <m/>
    <m/>
    <m/>
    <m/>
    <m/>
    <m/>
    <m/>
    <m/>
    <s v="noun"/>
    <m/>
    <m/>
    <n v="0"/>
    <m/>
  </r>
  <r>
    <s v="G"/>
    <n v="3936"/>
    <x v="1634"/>
    <s v="paristemi (par-is'-tay-mee) (or prolonged paristano  par-is-tan'-o) v._x000a_1. to stand beside_x000a_2. (transitively) to exhibit, proffer_x000a_3. (specially) recommend_x000a_4. (figuratively) substantiate_x000a_5. (intransitively) to be at hand (or ready), aid_x000a_[from G3844 and G2476]_x000a_KJV: assist, bring before, command, commend, give presently, present, prove, provide, shew, stand (before, by, here, up, with), yield _x000a_Root(s): G3844, G2476 "/>
    <n v="41"/>
    <x v="664"/>
    <x v="296"/>
    <m/>
    <s v="παρά"/>
    <m/>
    <n v="3844"/>
    <s v="παρά"/>
    <n v="2476"/>
    <s v="ἵστημι"/>
    <m/>
    <m/>
    <s v="verb"/>
    <m/>
    <m/>
    <n v="1"/>
    <m/>
  </r>
  <r>
    <s v="G"/>
    <n v="2516"/>
    <x v="1635"/>
    <s v="kathezomai (kath-ed'-zom-ai) v._x000a_1. to sit down_x000a_[from G2596 and the base of G1476 (meaning &quot;to sit&quot;)]_x000a_KJV: sit _x000a_Root(s): G2596, G1476 "/>
    <n v="7"/>
    <x v="665"/>
    <x v="275"/>
    <n v="1"/>
    <s v="κατά"/>
    <m/>
    <n v="2596"/>
    <s v="κατά"/>
    <n v="1476"/>
    <s v="ἑδραῖος"/>
    <m/>
    <m/>
    <s v="verb"/>
    <m/>
    <m/>
    <n v="1"/>
    <m/>
  </r>
  <r>
    <s v="G"/>
    <n v="4815"/>
    <x v="1636"/>
    <s v="sullambano (sool-lam-ban'-o) v._x000a_1. to clasp, i.e. seize (arrest, capture)_x000a_2. (specially) to conceive_x000a_3. (by implication) to aid_x000a_{(specially) &quot;conceive&quot; literally or figuratively}_x000a_[from G4862 and G2983]_x000a_KJV: catch, conceive, help, take _x000a_Root(s): G4862, G2983 "/>
    <n v="16"/>
    <x v="665"/>
    <x v="68"/>
    <m/>
    <s v="σύν"/>
    <m/>
    <n v="4862"/>
    <s v="σύν"/>
    <n v="2983"/>
    <s v="λαμβάνω"/>
    <m/>
    <m/>
    <s v="verb"/>
    <m/>
    <m/>
    <n v="1"/>
    <m/>
  </r>
  <r>
    <s v="G"/>
    <n v="2080"/>
    <x v="1637"/>
    <s v="eso (es'-o) adv._x000a_1. inside (as preposition or adjective)_x000a_[from G1519]_x000a_KJV: (with-)in(-ner, -to, -ward) _x000a_Root(s): G1519 "/>
    <n v="9"/>
    <x v="666"/>
    <x v="731"/>
    <n v="2"/>
    <s v="εἰς"/>
    <m/>
    <n v="1519"/>
    <s v="εἰς"/>
    <s v=""/>
    <m/>
    <m/>
    <m/>
    <s v="adverb"/>
    <m/>
    <m/>
    <n v="1"/>
    <m/>
  </r>
  <r>
    <s v="G"/>
    <n v="3113"/>
    <x v="1638"/>
    <s v="makrothen (mak-roth'-en) adv._x000a_1. from a distance or afar_x000a_[adverb from G3117]_x000a_KJV: afar off, from far _x000a_Root(s): G3117 "/>
    <n v="14"/>
    <x v="666"/>
    <x v="395"/>
    <m/>
    <m/>
    <m/>
    <n v="3117"/>
    <s v="μακρός"/>
    <s v=""/>
    <m/>
    <m/>
    <m/>
    <s v="adverb"/>
    <m/>
    <m/>
    <n v="1"/>
    <m/>
  </r>
  <r>
    <s v="G"/>
    <n v="5575"/>
    <x v="1639"/>
    <s v="pseudomartur (psyoo-dom-ar'-toor) n._x000a_1. a false witness, i.e. bearer of untrue testimony_x000a_[from G5571 and a kindred form of G3144]_x000a_KJV: false witness _x000a_Root(s): G5571, G3144 "/>
    <n v="2"/>
    <x v="667"/>
    <x v="373"/>
    <n v="2"/>
    <m/>
    <m/>
    <n v="5571"/>
    <s v="ψευδής"/>
    <n v="3144"/>
    <s v="μάρτυς"/>
    <m/>
    <m/>
    <s v="noun"/>
    <m/>
    <m/>
    <n v="1"/>
    <m/>
  </r>
  <r>
    <s v="G"/>
    <n v="2649"/>
    <x v="1640"/>
    <s v="katamartureo (kat-am-ar-too-reh'-o) v._x000a_1. to testify against_x000a_[from G2596 and G3140]_x000a_KJV: witness against _x000a_Root(s): G2596, G3140 "/>
    <n v="3"/>
    <x v="668"/>
    <x v="732"/>
    <m/>
    <s v="κατά"/>
    <m/>
    <n v="2596"/>
    <s v="κατά"/>
    <n v="3140"/>
    <s v="μαρτυρέω"/>
    <m/>
    <m/>
    <s v="verb"/>
    <m/>
    <m/>
    <n v="1"/>
    <m/>
  </r>
  <r>
    <s v="G"/>
    <n v="1844"/>
    <x v="1641"/>
    <s v="exorkizo (ex-or-kid'-zo) v._x000a_1. to exact an oath, i.e. conjure_x000a_[from G1537 and G3726]_x000a_KJV: adjure _x000a_Root(s): G1537, G3726 "/>
    <n v="1"/>
    <x v="669"/>
    <x v="733"/>
    <n v="1"/>
    <s v="ἐκ"/>
    <m/>
    <n v="1537"/>
    <s v="ἐκ"/>
    <n v="3726"/>
    <s v="ὁρκίζω"/>
    <m/>
    <m/>
    <s v="verb"/>
    <m/>
    <m/>
    <n v="1"/>
    <m/>
  </r>
  <r>
    <s v="G"/>
    <n v="1284"/>
    <x v="1642"/>
    <s v="diarrhesso (dee-ar-rhayce'-so) v._x000a_1. to tear asunder_x000a_[from G1223 and G4486]_x000a_KJV: break, rend _x000a_Root(s): G1223, G4486 "/>
    <n v="5"/>
    <x v="670"/>
    <x v="412"/>
    <m/>
    <s v="διά"/>
    <m/>
    <n v="1223"/>
    <s v="διά"/>
    <n v="4486"/>
    <s v="ῥήγνυμι"/>
    <m/>
    <m/>
    <s v="verb"/>
    <m/>
    <m/>
    <n v="1"/>
    <m/>
  </r>
  <r>
    <s v="G"/>
    <n v="1716"/>
    <x v="1643"/>
    <s v="emptuo (emp-too'-o) v._x000a_1. to spit at or on_x000a_[from G1722 and G4429]_x000a_KJV: spit (upon) _x000a_Root(s): G1722, G4429"/>
    <n v="6"/>
    <x v="671"/>
    <x v="184"/>
    <m/>
    <s v="ἐν"/>
    <m/>
    <n v="1722"/>
    <s v="ἔν"/>
    <n v="4429"/>
    <s v="πτύω"/>
    <m/>
    <m/>
    <s v="verb"/>
    <m/>
    <m/>
    <n v="1"/>
    <m/>
  </r>
  <r>
    <s v="G"/>
    <n v="2852"/>
    <x v="1644"/>
    <s v="kolaphizo (kol-af-id'-zo) v._x000a_1. to rap with the fist_x000a_[from a derivative of the base of G2849]_x000a_KJV: buffet _x000a_Root(s): G2849 "/>
    <n v="5"/>
    <x v="671"/>
    <x v="617"/>
    <m/>
    <m/>
    <m/>
    <n v="2849"/>
    <s v="κολάζω"/>
    <s v=""/>
    <m/>
    <m/>
    <m/>
    <s v="verb"/>
    <m/>
    <m/>
    <n v="1"/>
    <m/>
  </r>
  <r>
    <s v="G"/>
    <n v="3817"/>
    <x v="1645"/>
    <s v="paio (pai'-o) v._x000a_1. to hit (as if by a single blow)_x000a_2. (specially) to sting (as a scorpion)_x000a_{less violently than G5180}_x000a_[a primary verb]_x000a_KJV: smite, strike _x000a_Compare: G5180, G3960, G4474 "/>
    <n v="5"/>
    <x v="672"/>
    <x v="1"/>
    <n v="3"/>
    <m/>
    <m/>
    <m/>
    <m/>
    <m/>
    <m/>
    <m/>
    <m/>
    <s v="verb"/>
    <m/>
    <m/>
    <n v="0"/>
    <m/>
  </r>
  <r>
    <s v="G"/>
    <n v="1057"/>
    <x v="1646"/>
    <s v="Galilaios (gal-ee-lai`-os) n/g._x000a_1. Galilean or belonging to Galilea_x000a_[from G1056]_x000a_KJV: Galilean, of Galilee _x000a_Root(s): G1056 "/>
    <n v="11"/>
    <x v="673"/>
    <x v="734"/>
    <m/>
    <m/>
    <m/>
    <n v="1056"/>
    <s v="Γαλιλαία"/>
    <s v=""/>
    <m/>
    <m/>
    <m/>
    <s v="Name/g."/>
    <m/>
    <m/>
    <n v="1"/>
    <m/>
  </r>
  <r>
    <s v="G"/>
    <n v="3814"/>
    <x v="1647"/>
    <s v="paidiske (pai-dis'-kay) n._x000a_1. a girl_x000a_2. (specially) a female slave or servant_x000a_[feminine diminutive of G3816]_x000a_KJV: bondmaid(-woman), damsel, maid(-en) _x000a_Root(s): G3816 "/>
    <n v="13"/>
    <x v="673"/>
    <x v="110"/>
    <m/>
    <m/>
    <m/>
    <n v="3816"/>
    <s v="παῖς"/>
    <s v=""/>
    <m/>
    <m/>
    <m/>
    <s v="noun"/>
    <m/>
    <m/>
    <n v="1"/>
    <m/>
  </r>
  <r>
    <s v="G"/>
    <n v="4440"/>
    <x v="1648"/>
    <s v="pulon (poo-lone') n._x000a_1. a gate-way, door-way of a building or city_x000a_2. (by implication) a portal or vestibule_x000a_[from G4439]_x000a_KJV: gate, porch _x000a_Root(s): G4439 "/>
    <n v="18"/>
    <x v="674"/>
    <x v="735"/>
    <m/>
    <m/>
    <m/>
    <n v="4439"/>
    <s v="πύλη"/>
    <s v=""/>
    <m/>
    <m/>
    <m/>
    <s v="noun"/>
    <m/>
    <m/>
    <n v="1"/>
    <m/>
  </r>
  <r>
    <s v="G"/>
    <n v="1212"/>
    <x v="1649"/>
    <s v="delos (day`-los) adj._x000a_1. clear_x000a_[of uncertain derivation]_x000a_KJV: + bewray, certain, evident, manifest "/>
    <n v="3"/>
    <x v="675"/>
    <x v="1"/>
    <n v="5"/>
    <m/>
    <m/>
    <m/>
    <m/>
    <m/>
    <m/>
    <m/>
    <m/>
    <s v="adjective"/>
    <m/>
    <m/>
    <n v="0"/>
    <m/>
  </r>
  <r>
    <s v="G"/>
    <n v="2981"/>
    <x v="1650"/>
    <s v="lalia (lal-ee-ah') n._x000a_1. talk_x000a_[from G2980]_x000a_KJV: saying, speech _x000a_Root(s): G2980 "/>
    <n v="3"/>
    <x v="675"/>
    <x v="416"/>
    <m/>
    <m/>
    <m/>
    <n v="2980"/>
    <s v="λαλέω"/>
    <s v=""/>
    <m/>
    <m/>
    <m/>
    <s v="noun"/>
    <m/>
    <m/>
    <n v="1"/>
    <m/>
  </r>
  <r>
    <s v="G"/>
    <n v="2653"/>
    <x v="1651"/>
    <s v="katanathematizo (kat-an-ath-em-at-id'-zo) v._x000a_1. to curse_x000a_[from G2596 (intensive) and G332]_x000a_KJV: curse _x000a_Root(s): G2596, G332 "/>
    <n v="1"/>
    <x v="676"/>
    <x v="736"/>
    <m/>
    <s v="κατά"/>
    <m/>
    <n v="2596"/>
    <s v="κατά"/>
    <n v="332"/>
    <s v="ἀναθεματίζω"/>
    <m/>
    <m/>
    <s v="verb"/>
    <m/>
    <m/>
    <n v="1"/>
    <m/>
  </r>
  <r>
    <s v="G"/>
    <n v="4090"/>
    <x v="1652"/>
    <s v="pikros (pik-roce`) adv._x000a_1. bitterly_x000a_2. (figuratively) violently_x000a_[adverb from G4089]_x000a_KJV: bitterly _x000a_Root(s): G4089 "/>
    <n v="2"/>
    <x v="677"/>
    <x v="737"/>
    <m/>
    <m/>
    <m/>
    <n v="4089"/>
    <s v="πικρός"/>
    <s v=""/>
    <m/>
    <m/>
    <m/>
    <s v="adverb"/>
    <m/>
    <m/>
    <n v="1"/>
    <m/>
  </r>
  <r>
    <s v="G"/>
    <n v="4405"/>
    <x v="1653"/>
    <s v="proia (prow-ee&quot;'-ah) n._x000a_1. day-dawn_x000a_[feminine of a derivative of G4404 as noun]_x000a_KJV: early, morning _x000a_Root(s): G4404 "/>
    <n v="2"/>
    <x v="678"/>
    <x v="738"/>
    <m/>
    <m/>
    <m/>
    <n v="4404"/>
    <s v="πρωΐ"/>
    <s v=""/>
    <m/>
    <m/>
    <m/>
    <s v="noun"/>
    <m/>
    <m/>
    <n v="1"/>
    <m/>
  </r>
  <r>
    <s v="G"/>
    <n v="4091"/>
    <x v="1654"/>
    <s v="Pilatos (pil-at'-os) n/p._x000a_1. close-pressed, i.e. firm_x000a_2. Pilatus, a Roman_x000a_[of Latin origin]_x000a_KJV: Pilate "/>
    <n v="55"/>
    <x v="679"/>
    <x v="1"/>
    <m/>
    <m/>
    <m/>
    <m/>
    <m/>
    <m/>
    <m/>
    <m/>
    <m/>
    <s v="Name Person"/>
    <m/>
    <m/>
    <n v="0"/>
    <m/>
  </r>
  <r>
    <s v="G"/>
    <n v="121"/>
    <x v="1655"/>
    <s v="athoos (ath'-o-os) adj._x000a_1. not guilty_x000a_[from G1 (as a negative particle) and probably a derivative of G5087 meaning &quot;a penalty&quot;]_x000a_KJV: innocent _x000a_Root(s): G1, G5087 "/>
    <n v="2"/>
    <x v="680"/>
    <x v="115"/>
    <m/>
    <m/>
    <m/>
    <n v="1"/>
    <s v="α"/>
    <n v="5087"/>
    <s v="τίθημι"/>
    <m/>
    <m/>
    <s v="adjective"/>
    <m/>
    <m/>
    <n v="1"/>
    <m/>
  </r>
  <r>
    <s v="G"/>
    <n v="519"/>
    <x v="1656"/>
    <s v="apagchomai (ap-ang'-khom-ai) v._x000a_1. to strangle oneself off (i.e. to death)_x000a_[from G575 and agcho &quot;to choke&quot; (akin to the base of G43)]_x000a_KJV: hang himself _x000a_Root(s): G575 _x000a_See also: G43 "/>
    <n v="1"/>
    <x v="681"/>
    <x v="1"/>
    <m/>
    <m/>
    <m/>
    <n v="575"/>
    <s v="ἀπό"/>
    <m/>
    <m/>
    <m/>
    <m/>
    <s v="verb"/>
    <m/>
    <m/>
    <n v="0"/>
    <m/>
  </r>
  <r>
    <s v="G"/>
    <n v="2878"/>
    <x v="1657"/>
    <s v="korban (kor-ban') (and  korbanas  kor-ban-as') n._x000a_1. a votive offering and the offering_x000a_2. a consecrated present (to the Temple fund)_x000a_3. (by extension, the latter term) the Treasury itself, i.e. the room where the contribution boxes stood_x000a_[of Hebrew and Chaldee origin respectively (H7133)]_x000a_KJV: Corban, treasury _x000a_Root(s): H7133 "/>
    <n v="2"/>
    <x v="682"/>
    <x v="739"/>
    <m/>
    <m/>
    <m/>
    <n v="7133"/>
    <s v="קָרבָּן קוּרבָּן"/>
    <s v=""/>
    <m/>
    <m/>
    <m/>
    <s v="noun"/>
    <m/>
    <m/>
    <n v="1"/>
    <s v="H"/>
  </r>
  <r>
    <s v="G"/>
    <n v="5092"/>
    <x v="1658"/>
    <s v="time (tee-may') n._x000a_1. a value, i.e. money paid_x000a_2. (concretely and collectively) valuables_x000a_3. (by analogy) esteem (especially of the highest degree), or the dignity itself_x000a_[from G5099]_x000a_KJV: honour, precious, price, some _x000a_Root(s): G5099 "/>
    <n v="41"/>
    <x v="682"/>
    <x v="740"/>
    <n v="11"/>
    <m/>
    <m/>
    <n v="5099"/>
    <s v="τίνω"/>
    <s v=""/>
    <m/>
    <m/>
    <m/>
    <s v="noun"/>
    <m/>
    <m/>
    <n v="1"/>
    <m/>
  </r>
  <r>
    <s v="G"/>
    <n v="2763"/>
    <x v="1659"/>
    <s v="kerameus (ker-am-yooce') n._x000a_1. a potter_x000a_[from G2766]_x000a_KJV: potter _x000a_Root(s): G2766 "/>
    <n v="3"/>
    <x v="683"/>
    <x v="741"/>
    <m/>
    <m/>
    <m/>
    <n v="2766"/>
    <s v="κέραμος"/>
    <s v=""/>
    <m/>
    <m/>
    <m/>
    <s v="noun"/>
    <m/>
    <m/>
    <n v="1"/>
    <m/>
  </r>
  <r>
    <s v="G"/>
    <n v="5027"/>
    <x v="1660"/>
    <s v="taphe (taf-ay') n._x000a_1. burial (the act)_x000a_[feminine from G2290]_x000a_KJV: X bury _x000a_Root(s): G2290 "/>
    <n v="1"/>
    <x v="683"/>
    <x v="679"/>
    <m/>
    <m/>
    <m/>
    <n v="2290"/>
    <s v="θάπτω"/>
    <s v=""/>
    <m/>
    <m/>
    <m/>
    <s v="noun"/>
    <m/>
    <m/>
    <n v="1"/>
    <m/>
  </r>
  <r>
    <s v="G"/>
    <n v="1352"/>
    <x v="1661"/>
    <s v="dio (dee-oh') conj._x000a_1. through which thing, i.e. consequently_x000a_[from G1223 and G3739]_x000a_KJV: for which cause, therefore, wherefore _x000a_Root(s): G1223, G3739 "/>
    <n v="53"/>
    <x v="684"/>
    <x v="83"/>
    <n v="1"/>
    <s v="διά"/>
    <m/>
    <n v="1223"/>
    <s v="διά"/>
    <n v="3739"/>
    <s v="ὅς"/>
    <m/>
    <m/>
    <s v="conjunction"/>
    <m/>
    <m/>
    <n v="1"/>
    <m/>
  </r>
  <r>
    <s v="G"/>
    <n v="2505"/>
    <x v="1662"/>
    <s v="katha (kath-ah') adv._x000a_1. according to which things, i.e. just as_x000a_[from G2596 and the neuter plural of G3739]_x000a_KJV: as _x000a_Root(s): G2596, G3739 "/>
    <n v="1"/>
    <x v="685"/>
    <x v="83"/>
    <n v="1"/>
    <s v="κατά"/>
    <m/>
    <n v="2596"/>
    <s v="κατά"/>
    <n v="3739"/>
    <s v="ὅς"/>
    <m/>
    <m/>
    <s v="adverb"/>
    <m/>
    <m/>
    <n v="1"/>
    <m/>
  </r>
  <r>
    <s v="G"/>
    <n v="1198"/>
    <x v="1663"/>
    <s v="desmios (des'-mee-os) n._x000a_1. a captive (as bound)_x000a_[from G1199]_x000a_KJV: in bonds, prisoner _x000a_Root(s): G1199 "/>
    <n v="16"/>
    <x v="686"/>
    <x v="742"/>
    <m/>
    <m/>
    <m/>
    <n v="1199"/>
    <s v="δεσμόν"/>
    <s v=""/>
    <m/>
    <m/>
    <m/>
    <s v="noun"/>
    <m/>
    <m/>
    <n v="1"/>
    <m/>
  </r>
  <r>
    <s v="G"/>
    <n v="1486"/>
    <x v="1664"/>
    <s v="etho (eth'-o) v._x000a_1. to be used (by habit or custom)_x000a_{neuter perfect participle usage}_x000a_[a primary verb]_x000a_KJV: be custom (manner, wont)"/>
    <n v="4"/>
    <x v="686"/>
    <x v="1"/>
    <n v="2"/>
    <m/>
    <m/>
    <m/>
    <m/>
    <m/>
    <m/>
    <m/>
    <m/>
    <s v="verb"/>
    <m/>
    <m/>
    <n v="0"/>
    <m/>
  </r>
  <r>
    <s v="G"/>
    <n v="912"/>
    <x v="1665"/>
    <s v="Barabbas (bar-ab-bas`) n/p._x000a_1. son of Abba_x000a_2. Bar-abbas, an Israelite_x000a_[of Chaldee origin (H1347 and H5)]_x000a_KJV: Barabbas _x000a_Root(s): H1347, H5 "/>
    <n v="11"/>
    <x v="687"/>
    <x v="743"/>
    <m/>
    <m/>
    <m/>
    <n v="1347"/>
    <s v="גָּאוֹן"/>
    <n v="5"/>
    <s v="אֲבַגתָּא"/>
    <m/>
    <m/>
    <s v="Name Person"/>
    <m/>
    <m/>
    <n v="1"/>
    <s v="H"/>
  </r>
  <r>
    <s v="G"/>
    <n v="1978"/>
    <x v="1666"/>
    <s v="episemos (ep-is'-ay-mos) adj._x000a_1. remarkable_x000a_2. (figuratively) eminent_x000a_[from G1909 and some form of the base of G4591]_x000a_KJV: notable, of note _x000a_Root(s): G1909, G4591 "/>
    <n v="2"/>
    <x v="687"/>
    <x v="498"/>
    <m/>
    <s v="ἐπί"/>
    <m/>
    <n v="1909"/>
    <s v="ἐπί"/>
    <n v="4591"/>
    <s v="σημαίνω"/>
    <m/>
    <m/>
    <s v="adjective"/>
    <m/>
    <m/>
    <n v="1"/>
    <m/>
  </r>
  <r>
    <s v="G"/>
    <n v="5355"/>
    <x v="1667"/>
    <s v="phthonos (fthon'-os) n._x000a_1. ill-will (as detraction), i.e. jealousy (spite)_x000a_[probably akin to the base of G5351]_x000a_KJV: envy _x000a_See also: G5351 "/>
    <n v="9"/>
    <x v="688"/>
    <x v="1"/>
    <n v="1"/>
    <m/>
    <m/>
    <m/>
    <m/>
    <m/>
    <m/>
    <m/>
    <m/>
    <s v="noun"/>
    <m/>
    <m/>
    <n v="0"/>
    <m/>
  </r>
  <r>
    <s v="G"/>
    <n v="968"/>
    <x v="1668"/>
    <s v="bema (bay`-ma) n._x000a_1. a step, i.e. foot-breadth_x000a_2. (by implication) a raised platform for public speaking (rostrum), i.e. a tribunal_x000a_[from the base of G939]_x000a_KJV: judgment-seat, set (foot) on, throne _x000a_Root(s): G939 "/>
    <n v="12"/>
    <x v="689"/>
    <x v="24"/>
    <m/>
    <m/>
    <m/>
    <n v="939"/>
    <s v="βάσις"/>
    <s v=""/>
    <m/>
    <m/>
    <m/>
    <s v="noun"/>
    <m/>
    <m/>
    <n v="1"/>
    <m/>
  </r>
  <r>
    <s v="G"/>
    <n v="3982"/>
    <x v="1669"/>
    <s v="peitho (pei'-tho) v._x000a_1. to convince (by argument, true or false)_x000a_2. (by analogy) to pacify or conciliate (by other fair means)_x000a_3. (reflexively or passively) to assent (to evidence or authority), to rely (by inward certainty)_x000a_[a primary verb]_x000a_KJV: agree, assure, believe, have confidence, be (wax) conflent, make friend, obey, persuade, trust, yield "/>
    <n v="52"/>
    <x v="690"/>
    <x v="1"/>
    <n v="9"/>
    <m/>
    <m/>
    <m/>
    <m/>
    <m/>
    <m/>
    <m/>
    <m/>
    <s v="verb"/>
    <m/>
    <m/>
    <n v="0"/>
    <m/>
  </r>
  <r>
    <s v="G"/>
    <n v="4057"/>
    <x v="1670"/>
    <s v="perissos (per-is-soce`) adv._x000a_1. superabundantly_x000a_[adverb from G4053]_x000a_KJV: exceedingly, out of measure, the more _x000a_Root(s): G4053 "/>
    <n v="8"/>
    <x v="691"/>
    <x v="268"/>
    <n v="1"/>
    <m/>
    <m/>
    <n v="4053"/>
    <s v="περισσός"/>
    <s v=""/>
    <m/>
    <m/>
    <m/>
    <s v="adverb"/>
    <m/>
    <m/>
    <n v="1"/>
    <m/>
  </r>
  <r>
    <s v="G"/>
    <n v="561"/>
    <x v="1671"/>
    <s v="apenanti (ap-en'-an-tee) adv._x000a_1. from in front, i.e. opposite, before or against_x000a_[from G575 and G1725]_x000a_KJV: before, contrary, over against, in the presence of _x000a_Root(s): G575, G1725 "/>
    <n v="5"/>
    <x v="692"/>
    <x v="548"/>
    <m/>
    <s v="ἀπό"/>
    <m/>
    <n v="575"/>
    <s v="ἀπό"/>
    <n v="1725"/>
    <s v="ἔναντι"/>
    <m/>
    <m/>
    <s v="adverb"/>
    <m/>
    <m/>
    <n v="1"/>
    <m/>
  </r>
  <r>
    <s v="G"/>
    <n v="633"/>
    <x v="1672"/>
    <s v="aponipto (ap-on-ip'-to) v._x000a_1. to wash off (reflexively, one's own hands symbolically)_x000a_[from G575 and G3538]_x000a_KJV: wash _x000a_Root(s): G575, G3538 "/>
    <n v="1"/>
    <x v="692"/>
    <x v="566"/>
    <m/>
    <s v="ἀπό"/>
    <m/>
    <n v="575"/>
    <s v="ἀπό"/>
    <n v="3538"/>
    <s v="νίπτω"/>
    <m/>
    <m/>
    <s v="verb"/>
    <m/>
    <m/>
    <n v="1"/>
    <m/>
  </r>
  <r>
    <s v="G"/>
    <n v="5417"/>
    <x v="1673"/>
    <s v="phragelloo (frag-el-loh'-o) v._x000a_1. to whip, i.e. lash as a public punishment_x000a_[from a presumed equivalent of the Latin flagellum]_x000a_KJV: scourge "/>
    <n v="2"/>
    <x v="693"/>
    <x v="1"/>
    <n v="1"/>
    <m/>
    <m/>
    <m/>
    <m/>
    <m/>
    <m/>
    <m/>
    <m/>
    <s v="verb"/>
    <m/>
    <m/>
    <n v="0"/>
    <m/>
  </r>
  <r>
    <s v="G"/>
    <n v="4232"/>
    <x v="1674"/>
    <s v="praitorion (prai-to'-ree-on) n._x000a_1. the pretorium or governor's courtroom (sometimes including the whole edifice and camp)_x000a_[of Latin origin]_x000a_KJV: (common, judgment) hall (of judgment), palace, praetorium "/>
    <n v="8"/>
    <x v="694"/>
    <x v="1"/>
    <m/>
    <m/>
    <m/>
    <m/>
    <m/>
    <m/>
    <m/>
    <m/>
    <m/>
    <s v="noun"/>
    <m/>
    <m/>
    <n v="0"/>
    <m/>
  </r>
  <r>
    <s v="G"/>
    <n v="4686"/>
    <x v="1675"/>
    <s v="speira (spei`-rah) n._x000a_1. a coil (spira, &quot;spire&quot;)_x000a_2. (figuratively) a mass of men (a Roman military cohort)_x000a_3. (by analogy) a squad of Levitical janitors_x000a_[of immediate Latin origin, but ultimately a derivative of G138 in the sense of its cognate G1507]_x000a_KJV: band _x000a_Root(s): G1507, G138 "/>
    <n v="7"/>
    <x v="694"/>
    <x v="127"/>
    <m/>
    <m/>
    <m/>
    <n v="1507"/>
    <s v="εἱλίσσω"/>
    <n v="138"/>
    <s v="αἱρέομαι"/>
    <m/>
    <m/>
    <s v="noun"/>
    <m/>
    <m/>
    <n v="1"/>
    <m/>
  </r>
  <r>
    <s v="G"/>
    <n v="1562"/>
    <x v="1676"/>
    <s v="ekduo (ek-doo'-o) v._x000a_1. to cause to sink out of_x000a_2. (specially as of clothing) to divest_x000a_[from G1537 and the base of G1416]_x000a_KJV: strip, take off from, unclothe _x000a_Root(s): G1537, G1416 "/>
    <n v="6"/>
    <x v="695"/>
    <x v="136"/>
    <n v="1"/>
    <s v="ἐκ"/>
    <m/>
    <n v="1537"/>
    <s v="ἐκ"/>
    <n v="1416"/>
    <s v="δύνω"/>
    <m/>
    <m/>
    <s v="verb"/>
    <m/>
    <m/>
    <n v="1"/>
    <m/>
  </r>
  <r>
    <s v="G"/>
    <n v="2847"/>
    <x v="1677"/>
    <s v="kokkinos (kok'-kee-nos) adj._x000a_1. crimson-colored_x000a_[from G2848 (from the kernel-shape of the insect)]_x000a_KJV: scarlet (colour, coloured) _x000a_Root(s): G2848 "/>
    <n v="6"/>
    <x v="695"/>
    <x v="744"/>
    <m/>
    <m/>
    <m/>
    <n v="2848"/>
    <s v="κόκκος"/>
    <s v=""/>
    <m/>
    <m/>
    <m/>
    <s v="adjective"/>
    <m/>
    <m/>
    <n v="1"/>
    <m/>
  </r>
  <r>
    <s v="G"/>
    <n v="5511"/>
    <x v="1678"/>
    <s v="chlamus (khlam-ooce') n._x000a_1. a military cloak_x000a_[of uncertain derivation]_x000a_KJV: robe "/>
    <n v="2"/>
    <x v="695"/>
    <x v="1"/>
    <m/>
    <m/>
    <m/>
    <m/>
    <m/>
    <m/>
    <m/>
    <m/>
    <m/>
    <s v="noun"/>
    <m/>
    <m/>
    <n v="0"/>
    <m/>
  </r>
  <r>
    <s v="G"/>
    <n v="4120"/>
    <x v="1679"/>
    <s v="pleko (plek'-o) v._x000a_1. to twine or braid_x000a_[a primary word]_x000a_KJV: plait "/>
    <n v="3"/>
    <x v="696"/>
    <x v="1"/>
    <n v="4"/>
    <m/>
    <m/>
    <m/>
    <m/>
    <m/>
    <m/>
    <m/>
    <m/>
    <s v="verb"/>
    <m/>
    <m/>
    <n v="0"/>
    <m/>
  </r>
  <r>
    <s v="G"/>
    <n v="4735"/>
    <x v="1680"/>
    <s v="stephanos (stef'-an-os) n._x000a_1. a chaplet (as a badge of royalty, a prize in the public games or a symbol of honor generally)_x000a_{literally or figuratively; more conspicuous and elaborate than the simple, narrow  fillet or diadem (G1238)}_x000a_[from an apparently primary stepho &quot;to twine or wreathe&quot;]_x000a_KJV: crown _x000a_Compare: G1238 "/>
    <n v="18"/>
    <x v="696"/>
    <x v="1"/>
    <n v="4"/>
    <m/>
    <m/>
    <m/>
    <m/>
    <m/>
    <m/>
    <m/>
    <m/>
    <s v="noun"/>
    <m/>
    <m/>
    <n v="0"/>
    <m/>
  </r>
  <r>
    <s v="G"/>
    <n v="2956"/>
    <x v="1681"/>
    <s v="Kurenaios (koo-ray-nai`-os) n/g._x000a_1. i.e. Cyrenaian, i.e. inhabitant of Cyrene_x000a_[from G2957]_x000a_KJV: of Cyrene, Cyrenian _x000a_Root(s): G2957 "/>
    <n v="6"/>
    <x v="697"/>
    <x v="745"/>
    <m/>
    <m/>
    <m/>
    <n v="2957"/>
    <s v="Κυρήνη"/>
    <s v=""/>
    <m/>
    <m/>
    <m/>
    <s v="Name/g."/>
    <m/>
    <m/>
    <n v="1"/>
    <m/>
  </r>
  <r>
    <s v="G"/>
    <n v="1115"/>
    <x v="1682"/>
    <s v="Golgotha (gol-goth-ah`) n/l._x000a_1. the skull_x000a_2. Golgotha, a knoll near Jerusalem_x000a_[of Chaldee origin]_x000a_KJV: Golgotha _x000a_Compare: H1538 "/>
    <n v="3"/>
    <x v="698"/>
    <x v="1"/>
    <m/>
    <m/>
    <m/>
    <m/>
    <m/>
    <m/>
    <m/>
    <m/>
    <m/>
    <s v="Name Location"/>
    <m/>
    <m/>
    <n v="0"/>
    <m/>
  </r>
  <r>
    <s v="G"/>
    <n v="2898"/>
    <x v="1683"/>
    <s v="kranion (kran-ee'-on) n._x000a_1. a skull (&quot;cranium&quot;)_x000a_[diminutive of a derivative of the base of G2768]_x000a_KJV: Calvary, skull _x000a_Root(s): G2768 "/>
    <n v="4"/>
    <x v="698"/>
    <x v="264"/>
    <m/>
    <m/>
    <m/>
    <n v="2768"/>
    <s v="κέρας"/>
    <s v=""/>
    <m/>
    <m/>
    <m/>
    <s v="noun"/>
    <m/>
    <m/>
    <n v="1"/>
    <m/>
  </r>
  <r>
    <s v="G"/>
    <n v="3396"/>
    <x v="1684"/>
    <s v="mignumi (mig'-noo-mee) v._x000a_1. to mix_x000a_[a primary verb]_x000a_KJV: mingle "/>
    <n v="4"/>
    <x v="699"/>
    <x v="1"/>
    <n v="1"/>
    <m/>
    <m/>
    <m/>
    <m/>
    <m/>
    <m/>
    <m/>
    <m/>
    <s v="verb"/>
    <m/>
    <m/>
    <n v="0"/>
    <m/>
  </r>
  <r>
    <s v="G"/>
    <n v="5521"/>
    <x v="1685"/>
    <s v="chole (khol-ay') n._x000a_1. &quot;gall&quot; or bile_x000a_2. (by analogy) poison or an anodyne (wormwood, poppy, etc.)_x000a_[feminine of an equivalent perhaps akin to the same as G5514 (from the greenish hue)]_x000a_KJV: gall _x000a_See also: G5514 "/>
    <n v="2"/>
    <x v="699"/>
    <x v="1"/>
    <n v="1"/>
    <m/>
    <m/>
    <m/>
    <m/>
    <m/>
    <m/>
    <m/>
    <m/>
    <s v="noun"/>
    <m/>
    <m/>
    <n v="0"/>
    <m/>
  </r>
  <r>
    <s v="G"/>
    <n v="1266"/>
    <x v="1686"/>
    <s v="diamerizo (dee-am-er-id'-zo) v._x000a_1. to partition thoroughly_x000a_2. (literally) -in distribution_x000a_3. (figuratively) -in dissension_x000a_[from G1223 and G3307]_x000a_KJV: cloven, divide, part _x000a_Root(s): G1223, G3307 "/>
    <n v="11"/>
    <x v="700"/>
    <x v="519"/>
    <n v="1"/>
    <s v="διά"/>
    <m/>
    <n v="1223"/>
    <s v="διά"/>
    <n v="3307"/>
    <s v="μερίζω"/>
    <m/>
    <m/>
    <s v="verb"/>
    <m/>
    <m/>
    <n v="1"/>
    <m/>
  </r>
  <r>
    <s v="G"/>
    <n v="2819"/>
    <x v="1687"/>
    <s v="kleros (klay`-ros) n._x000a_1. a die (for drawing chances)_x000a_2. (by implication) a portion (as if so secured)_x000a_3. (by extension) an acquisition (especially a patrimony, figuratively)_x000a_[probably from G2806 (through the idea of using bits of wood, etc., for the purpose]_x000a_KJV: heritage, inheritance, lot, part _x000a_Root(s): G2806 "/>
    <n v="11"/>
    <x v="700"/>
    <x v="526"/>
    <n v="5"/>
    <m/>
    <m/>
    <n v="2806"/>
    <s v="κλάω"/>
    <s v=""/>
    <m/>
    <m/>
    <m/>
    <s v="noun"/>
    <m/>
    <m/>
    <n v="1"/>
    <m/>
  </r>
  <r>
    <s v="G"/>
    <n v="4957"/>
    <x v="1688"/>
    <s v="sustauroo (soos-tau-roh'-o) v._x000a_1. to impale in company with_x000a_{literally or figuratively}_x000a_[from G4862 and G4717]_x000a_KJV: crucify with _x000a_Root(s): G4862, G4717 _x000a_Compare: G4362 "/>
    <n v="5"/>
    <x v="701"/>
    <x v="746"/>
    <m/>
    <s v="σύν"/>
    <m/>
    <n v="4862"/>
    <s v="σύν"/>
    <n v="4717"/>
    <s v="σταυρόω"/>
    <m/>
    <m/>
    <s v="verb"/>
    <m/>
    <m/>
    <n v="1"/>
    <m/>
  </r>
  <r>
    <s v="G"/>
    <n v="310"/>
    <x v="1689"/>
    <s v="anaboao (an-ab-o-ah'-o) v._x000a_1. to raise a cry_x000a_[from G303 and G994]_x000a_KJV: cry (aloud, out) _x000a_Root(s): G303, G994 "/>
    <n v="1"/>
    <x v="702"/>
    <x v="747"/>
    <m/>
    <s v="ἀνά"/>
    <m/>
    <n v="303"/>
    <s v="ἀνά"/>
    <n v="994"/>
    <s v="βοάω"/>
    <m/>
    <m/>
    <s v="verb"/>
    <m/>
    <m/>
    <n v="1"/>
    <m/>
  </r>
  <r>
    <s v="G"/>
    <n v="1459"/>
    <x v="1690"/>
    <s v="egkataleipo (eng-kat-al-ei'-po) v._x000a_1. to leave behind in some place_x000a_2. (in a good sense) let remain over_x000a_3. (in a bad sense) to desert_x000a_[from G1722 and G2641]_x000a_KJV: forsake, leave _x000a_Root(s): G1722, G2641 "/>
    <n v="10"/>
    <x v="702"/>
    <x v="748"/>
    <m/>
    <s v="ἐν"/>
    <s v="κατά"/>
    <n v="1722"/>
    <s v="ἔν"/>
    <n v="2641"/>
    <s v="καταλείπω"/>
    <m/>
    <m/>
    <s v="verb"/>
    <m/>
    <m/>
    <n v="1"/>
    <m/>
  </r>
  <r>
    <s v="G"/>
    <n v="2241"/>
    <x v="1691"/>
    <s v="eli (ay-lee') heb._x000a_1. my God_x000a_[of Hebrew origin (H410 with pronominal suffix)]_x000a_KJV: Eli _x000a_Root(s): H410 "/>
    <n v="2"/>
    <x v="702"/>
    <x v="45"/>
    <m/>
    <m/>
    <m/>
    <n v="410"/>
    <s v="אֵל"/>
    <s v=""/>
    <m/>
    <m/>
    <m/>
    <s v="Hebrew"/>
    <m/>
    <m/>
    <n v="1"/>
    <s v="H"/>
  </r>
  <r>
    <s v="G"/>
    <n v="2982"/>
    <x v="1692"/>
    <s v="lama (lam-ah') (or lamma lam-mah') heb._x000a_1. lama (i.e. why)_x000a_[of Hebrew origin (H4100 with prepositional prefix)]_x000a_KJV: lama _x000a_Root(s): H4100 "/>
    <n v="2"/>
    <x v="702"/>
    <x v="749"/>
    <m/>
    <m/>
    <m/>
    <n v="4100"/>
    <s v="מָה מַה מָ מַ מֶה"/>
    <s v=""/>
    <m/>
    <m/>
    <m/>
    <s v="Hebrew"/>
    <m/>
    <m/>
    <n v="1"/>
    <s v="H"/>
  </r>
  <r>
    <s v="G"/>
    <n v="4518"/>
    <x v="1693"/>
    <s v="sabachthani (sab-akh-than-ee') aram._x000a_1. thou hast left me_x000a_2. sabachthani (i.e. shebakthani), a cry of distress_x000a_[of Chaldee or (H7662 with pronominal suffix)]_x000a_KJV: sabachthani _x000a_Root(s): H7662 "/>
    <n v="2"/>
    <x v="702"/>
    <x v="750"/>
    <m/>
    <m/>
    <m/>
    <n v="7662"/>
    <s v="שְׁבַק"/>
    <s v=""/>
    <m/>
    <m/>
    <m/>
    <s v="Aramaic"/>
    <m/>
    <m/>
    <n v="1"/>
    <s v="H"/>
  </r>
  <r>
    <s v="G"/>
    <n v="5123"/>
    <x v="1694"/>
    <s v="toutesti (tout-es'-tee) v._x000a_1. that is_x000a_[contraction for G5124 and G2076]_x000a_KJV: that is (to say) _x000a_Root(s): G2076, G5124 "/>
    <n v="13"/>
    <x v="702"/>
    <x v="751"/>
    <m/>
    <m/>
    <m/>
    <n v="2076"/>
    <s v="ἐστί"/>
    <n v="5124"/>
    <s v="τοῦτο"/>
    <m/>
    <m/>
    <s v="verb"/>
    <m/>
    <m/>
    <n v="1"/>
    <m/>
  </r>
  <r>
    <s v="G"/>
    <n v="3690"/>
    <x v="1695"/>
    <s v="oxos (ox'-os) n._x000a_1. vinegar, i.e. sour wine_x000a_[from G3691]_x000a_KJV: vinegar _x000a_Root(s): G3691 "/>
    <n v="6"/>
    <x v="703"/>
    <x v="752"/>
    <m/>
    <m/>
    <m/>
    <n v="3691"/>
    <s v="ὀξύς"/>
    <s v=""/>
    <m/>
    <m/>
    <m/>
    <s v="noun"/>
    <m/>
    <m/>
    <n v="1"/>
    <m/>
  </r>
  <r>
    <s v="G"/>
    <n v="4699"/>
    <x v="1696"/>
    <s v="spoggos (spong'-gos) n._x000a_1. a &quot;sponge&quot;_x000a_[perhaps of foreign origin]_x000a_KJV: spunge "/>
    <n v="3"/>
    <x v="703"/>
    <x v="1"/>
    <m/>
    <m/>
    <m/>
    <m/>
    <m/>
    <m/>
    <m/>
    <m/>
    <m/>
    <s v="noun"/>
    <m/>
    <m/>
    <n v="0"/>
    <m/>
  </r>
  <r>
    <s v="G"/>
    <n v="5143"/>
    <x v="1697"/>
    <s v="trecho (trekh'-o) (or dremo drem'-o (base G1408) in certain tenses) v._x000a_1. to run_x000a_{literally or figuratively}_x000a_[apparently a primary verb (properly, threcho)]_x000a_KJV: have course, run _x000a_Compare: G2359 _x000a_See also: G1408 "/>
    <n v="20"/>
    <x v="703"/>
    <x v="1"/>
    <n v="10"/>
    <m/>
    <m/>
    <m/>
    <m/>
    <m/>
    <m/>
    <m/>
    <m/>
    <s v="verb"/>
    <m/>
    <m/>
    <n v="0"/>
    <m/>
  </r>
  <r>
    <s v="G"/>
    <n v="509"/>
    <x v="1698"/>
    <s v="anothen (an'-o-then) adv._x000a_1. from above_x000a_2. (by analogy) from the first_x000a_3. (by implication) anew_x000a_[from G507]_x000a_KJV: from above, again, from the beginning (very first), the top _x000a_Root(s): G507 "/>
    <n v="13"/>
    <x v="704"/>
    <x v="113"/>
    <m/>
    <m/>
    <m/>
    <n v="507"/>
    <s v="ἄνω"/>
    <s v=""/>
    <m/>
    <m/>
    <m/>
    <s v="adverb"/>
    <m/>
    <m/>
    <n v="1"/>
    <m/>
  </r>
  <r>
    <s v="G"/>
    <n v="2665"/>
    <x v="1699"/>
    <s v="katapetasma (kat-ap-et'-as-mah) n._x000a_1. something spread thoroughly_x000a_2. (specially) the door screen (to the Most Holy Place) in the Jewish Temple_x000a_[from a compound of G2596 and a congener of G4072]_x000a_KJV: vail _x000a_Root(s): G2596, G4072 "/>
    <n v="6"/>
    <x v="704"/>
    <x v="337"/>
    <m/>
    <s v="κατά"/>
    <m/>
    <n v="2596"/>
    <s v="κατά"/>
    <n v="4072"/>
    <s v="πέτομαι"/>
    <m/>
    <m/>
    <s v="noun"/>
    <m/>
    <m/>
    <n v="1"/>
    <m/>
  </r>
  <r>
    <s v="G"/>
    <n v="4977"/>
    <x v="1700"/>
    <s v="schizo (skhid'-zo) v._x000a_1. to split or sever_x000a_{literally or figuratively}_x000a_[apparently a primary verb]_x000a_KJV: break, divide, open, rend, make a rent "/>
    <n v="11"/>
    <x v="704"/>
    <x v="1"/>
    <n v="1"/>
    <m/>
    <m/>
    <m/>
    <m/>
    <m/>
    <m/>
    <m/>
    <m/>
    <s v="verb"/>
    <m/>
    <m/>
    <n v="0"/>
    <m/>
  </r>
  <r>
    <s v="G"/>
    <n v="2837"/>
    <x v="1701"/>
    <s v="koimao (koy-mah'-o) v._x000a_1. to put to sleep_x000a_2. (passively or reflexively) to slumber_x000a_3. (figuratively) to decease_x000a_[from G2749]_x000a_KJV: (be a-, fall a-, fall on) sleep, be dead _x000a_Root(s): G2749 "/>
    <n v="18"/>
    <x v="705"/>
    <x v="404"/>
    <n v="1"/>
    <m/>
    <m/>
    <n v="2749"/>
    <s v="κεῖμαι"/>
    <s v=""/>
    <m/>
    <m/>
    <m/>
    <s v="verb"/>
    <m/>
    <m/>
    <n v="1"/>
    <m/>
  </r>
  <r>
    <s v="G"/>
    <n v="1454"/>
    <x v="1702"/>
    <s v="egersis (eg'-er-sis) n._x000a_1. a resurgence (from death)_x000a_[from G1453]_x000a_KJV: resurrection _x000a_Root(s): G1453 "/>
    <n v="1"/>
    <x v="706"/>
    <x v="697"/>
    <m/>
    <m/>
    <m/>
    <n v="1453"/>
    <s v="ἐγείρω"/>
    <s v=""/>
    <m/>
    <m/>
    <m/>
    <s v="noun"/>
    <m/>
    <m/>
    <n v="1"/>
    <m/>
  </r>
  <r>
    <s v="G"/>
    <n v="1718"/>
    <x v="1703"/>
    <s v="emphanizo (em-fan-id'-zo) v._x000a_1. to exhibit (in person) or disclose (by words)_x000a_[from G1717]_x000a_KJV: appear, declare (plainly), inform, (will) manifest, shew, signify _x000a_Root(s): G1717 "/>
    <n v="10"/>
    <x v="706"/>
    <x v="753"/>
    <m/>
    <m/>
    <m/>
    <n v="1717"/>
    <s v="ἐμφανής"/>
    <s v=""/>
    <m/>
    <m/>
    <m/>
    <s v="verb"/>
    <m/>
    <m/>
    <n v="1"/>
    <m/>
  </r>
  <r>
    <s v="G"/>
    <n v="2334"/>
    <x v="1704"/>
    <s v="theoreo (theh-o-reh'-o) v._x000a_1. to be a spectator of, i.e. discern_x000a_{literally, figuratively (experience) or intensively (acknowledge)}_x000a_[from a derivative of G2300 (perhaps by addition of G3708)]_x000a_KJV: behold, consider, look on, perceive, see _x000a_Root(s): G2300, G3708 _x000a_Compare: G3700, G1492 "/>
    <n v="58"/>
    <x v="707"/>
    <x v="589"/>
    <n v="2"/>
    <m/>
    <m/>
    <n v="2300"/>
    <s v="θεάομαι"/>
    <n v="3708"/>
    <s v="ὁράω"/>
    <m/>
    <m/>
    <s v="verb"/>
    <m/>
    <m/>
    <n v="1"/>
    <m/>
  </r>
  <r>
    <s v="G"/>
    <n v="3094"/>
    <x v="1705"/>
    <s v="Magdalene (mag-dal-ay-nay') n/p._x000a_1. a female Magdalene, i.e. inhabitant of Magdala_x000a_[feminine of a derivative of G3093]_x000a_KJV: Magdalene _x000a_Root(s): G3093 "/>
    <n v="12"/>
    <x v="708"/>
    <x v="754"/>
    <m/>
    <m/>
    <m/>
    <n v="3093"/>
    <s v="Μαγδαλά"/>
    <s v=""/>
    <m/>
    <m/>
    <m/>
    <s v="Name Person"/>
    <m/>
    <m/>
    <n v="1"/>
    <m/>
  </r>
  <r>
    <s v="G"/>
    <n v="707"/>
    <x v="1706"/>
    <s v="Arimathaia (ar-ee-math-ai'-ah) n/l._x000a_1. Arimathaea (or Ramah), a place in Israel_x000a_[of Hebrew origin (H7414)]_x000a_KJV: Arimathaea _x000a_Root(s): H7414 "/>
    <n v="4"/>
    <x v="709"/>
    <x v="138"/>
    <m/>
    <m/>
    <m/>
    <n v="7414"/>
    <s v="רָמָה"/>
    <s v=""/>
    <m/>
    <m/>
    <m/>
    <s v="Name Location"/>
    <m/>
    <m/>
    <n v="1"/>
    <s v="H"/>
  </r>
  <r>
    <s v="G"/>
    <n v="5122"/>
    <x v="1707"/>
    <s v="tounoma ('tou'-noh-mah) adv._x000a_1. the name (is)_x000a_[contraction for the neuter of G3588 and G3686]_x000a_KJV: named _x000a_Root(s): G3588, G3686 "/>
    <n v="1"/>
    <x v="709"/>
    <x v="635"/>
    <m/>
    <m/>
    <m/>
    <n v="3588"/>
    <s v="ὁ"/>
    <n v="3686"/>
    <s v="ὄνομα"/>
    <m/>
    <m/>
    <s v="adverb"/>
    <m/>
    <m/>
    <n v="1"/>
    <m/>
  </r>
  <r>
    <s v="G"/>
    <n v="1794"/>
    <x v="1708"/>
    <s v="entulisso (en-too-lis'-so) v._x000a_1. to entwine, i.e. wind up in_x000a_[from G1722 and tulisso &quot;to twist&quot; (probably akin to G1507)]_x000a_KJV: wrap in (together) _x000a_Root(s): G1722 _x000a_See also: G1507 "/>
    <n v="3"/>
    <x v="710"/>
    <x v="422"/>
    <m/>
    <s v="ἐν"/>
    <m/>
    <n v="1722"/>
    <s v="ἔν"/>
    <m/>
    <m/>
    <m/>
    <m/>
    <s v="verb"/>
    <m/>
    <m/>
    <n v="1"/>
    <m/>
  </r>
  <r>
    <s v="G"/>
    <n v="4616"/>
    <x v="1709"/>
    <s v="sindon (sin-done') n._x000a_1. byssos, i.e. bleached linen (the cloth or a garment of it)_x000a_[of uncertain (perhaps foreign) origin]_x000a_KJV: (fine) linen (cloth) "/>
    <n v="6"/>
    <x v="710"/>
    <x v="1"/>
    <m/>
    <m/>
    <m/>
    <m/>
    <m/>
    <m/>
    <m/>
    <m/>
    <m/>
    <s v="noun"/>
    <m/>
    <m/>
    <n v="0"/>
    <m/>
  </r>
  <r>
    <s v="G"/>
    <n v="2998"/>
    <x v="1710"/>
    <s v="latomeo (lat-om-eh'-o) v._x000a_1. to quarry_x000a_[from las &quot;a stone&quot; and the base of G5114]_x000a_KJV: hew _x000a_Root(s): G5114 _x000a_See also: G2991 "/>
    <n v="2"/>
    <x v="711"/>
    <x v="199"/>
    <m/>
    <m/>
    <m/>
    <n v="5114"/>
    <s v="τομώτερος"/>
    <m/>
    <m/>
    <m/>
    <m/>
    <s v="verb"/>
    <m/>
    <m/>
    <n v="1"/>
    <m/>
  </r>
  <r>
    <s v="G"/>
    <n v="4351"/>
    <x v="1711"/>
    <s v="proskulio (pros-koo-lee'-o) v._x000a_1. to roll towards, i.e. block against_x000a_[from G4314 and G2947]_x000a_KJV: roll (to) _x000a_Root(s): G4314, G2947 "/>
    <n v="2"/>
    <x v="711"/>
    <x v="755"/>
    <m/>
    <s v="πρός"/>
    <m/>
    <n v="4314"/>
    <s v="πρός"/>
    <n v="2947"/>
    <s v="κυλιόω"/>
    <m/>
    <m/>
    <s v="verb"/>
    <m/>
    <m/>
    <n v="1"/>
    <m/>
  </r>
  <r>
    <s v="G"/>
    <n v="1887"/>
    <x v="1712"/>
    <s v="epaurion (ep-au'-ree-on) adv._x000a_1. occurring on the succeeding day, i.e. to-morrow_x000a_{(G2250 being implied)}_x000a_[from G1909 and G839]_x000a_KJV: day following, morrow, next day (after) _x000a_Root(s): G1909, G839 _x000a_See also: G2250 "/>
    <n v="17"/>
    <x v="712"/>
    <x v="756"/>
    <m/>
    <s v="ἐπί"/>
    <m/>
    <n v="1909"/>
    <s v="ἐπί"/>
    <n v="839"/>
    <s v="αὔριον"/>
    <m/>
    <m/>
    <s v="adverb"/>
    <m/>
    <m/>
    <n v="1"/>
    <m/>
  </r>
  <r>
    <s v="G"/>
    <n v="3904"/>
    <x v="1713"/>
    <s v="paraskeue (par-ask-yoo-ay') n._x000a_1. readiness_x000a_[as if from G3903]_x000a_KJV: preparation _x000a_Root(s): G3903 "/>
    <n v="6"/>
    <x v="712"/>
    <x v="757"/>
    <m/>
    <m/>
    <m/>
    <n v="3903"/>
    <s v="παρασκευάζω"/>
    <s v=""/>
    <m/>
    <m/>
    <m/>
    <s v="noun"/>
    <m/>
    <m/>
    <n v="1"/>
    <m/>
  </r>
  <r>
    <s v="G"/>
    <n v="4108"/>
    <x v="1714"/>
    <s v="planos (plan'-os) adj._x000a_1. straying or wandering from the straight path_x000a_2. roaming, roving (as a &quot;planos kuon&quot; meaning &quot;stray dog&quot; or as a vagabond)_x000a_3. (by implication) an imposter or misleader_x000a_[of uncertain affinity]_x000a_KJV: deceiver, seducing "/>
    <n v="5"/>
    <x v="713"/>
    <x v="1"/>
    <n v="2"/>
    <m/>
    <m/>
    <m/>
    <m/>
    <m/>
    <m/>
    <m/>
    <m/>
    <s v="adjective"/>
    <m/>
    <m/>
    <n v="0"/>
    <m/>
  </r>
  <r>
    <s v="G"/>
    <n v="805"/>
    <x v="1715"/>
    <s v="asphalizo (as-fal-id'-zo) v._x000a_1. to render secure_x000a_[from G804]_x000a_KJV: make fast (sure) _x000a_Root(s): G804 "/>
    <n v="4"/>
    <x v="714"/>
    <x v="758"/>
    <m/>
    <m/>
    <m/>
    <n v="804"/>
    <s v="ἀσφαλής"/>
    <s v=""/>
    <m/>
    <m/>
    <m/>
    <s v="verb"/>
    <m/>
    <m/>
    <n v="1"/>
    <m/>
  </r>
  <r>
    <s v="G"/>
    <n v="4106"/>
    <x v="1716"/>
    <s v="plane (plan'-ay) n._x000a_1. (properly) a straying or wandering from the straight path (i.e. a deviation, an error, a bending)_x000a_2. (objectively) fraudulence_x000a_3. (subjectively) a straying from orthodoxy or piety_x000a_[feminine of G4108 (as abstractly)]_x000a_KJV: deceit, to deceive, delusion, error _x000a_Root(s): G4108 "/>
    <n v="10"/>
    <x v="714"/>
    <x v="759"/>
    <n v="1"/>
    <m/>
    <m/>
    <n v="4108"/>
    <s v="πλάνος"/>
    <s v=""/>
    <m/>
    <m/>
    <m/>
    <s v="noun"/>
    <m/>
    <m/>
    <n v="1"/>
    <m/>
  </r>
  <r>
    <s v="G"/>
    <n v="2892"/>
    <x v="1717"/>
    <s v="koustodia (kous-to-dee'-ah) n._x000a_1. &quot;custody&quot;, i.e. a Roman sentry_x000a_[of Latin origin]_x000a_KJV: watch "/>
    <n v="3"/>
    <x v="715"/>
    <x v="1"/>
    <m/>
    <m/>
    <m/>
    <m/>
    <m/>
    <m/>
    <m/>
    <m/>
    <m/>
    <s v="noun"/>
    <m/>
    <m/>
    <n v="0"/>
    <m/>
  </r>
  <r>
    <s v="G"/>
    <n v="4972"/>
    <x v="1718"/>
    <s v="sphragizo (sfrag-id'-zo) v._x000a_1. to stamp (with a signet or private mark) for security or preservation_x000a_2. (by implication) to keep secret, to attest_x000a_{literally or figuratively}_x000a_[from G4973]_x000a_KJV: (set a, set to) seal up, stop _x000a_Root(s): G4973 "/>
    <n v="15"/>
    <x v="716"/>
    <x v="760"/>
    <n v="1"/>
    <m/>
    <m/>
    <n v="4973"/>
    <s v="σφραγίς"/>
    <s v=""/>
    <m/>
    <m/>
    <m/>
    <s v="verb"/>
    <m/>
    <m/>
    <n v="1"/>
    <m/>
  </r>
  <r>
    <s v="G"/>
    <n v="2020"/>
    <x v="1719"/>
    <s v="epiphosko (ep-ee-foce'-ko) v._x000a_1. to begin to grow light_x000a_[a form of G2017]_x000a_KJV: begin to dawn, X draw on _x000a_Root(s): G2017 "/>
    <n v="2"/>
    <x v="717"/>
    <x v="761"/>
    <m/>
    <m/>
    <m/>
    <n v="2017"/>
    <s v="ἐπιφαύω"/>
    <s v=""/>
    <m/>
    <m/>
    <m/>
    <s v="verb"/>
    <m/>
    <m/>
    <n v="1"/>
    <m/>
  </r>
  <r>
    <s v="G"/>
    <n v="3796"/>
    <x v="1720"/>
    <s v="opse (op-seh') adv._x000a_1. (adverbially) late in the day_x000a_2. (by extension) after the close of the day_x000a_[from opis (regard]_x000a_KJV: (at) even, in the end _x000a_Root(s): G3700 _x000a_See also: G3694 "/>
    <n v="3"/>
    <x v="717"/>
    <x v="176"/>
    <n v="3"/>
    <m/>
    <m/>
    <n v="3700"/>
    <s v="ὀπτάνομαι"/>
    <m/>
    <m/>
    <m/>
    <m/>
    <s v="adverb"/>
    <m/>
    <m/>
    <n v="1"/>
    <m/>
  </r>
  <r>
    <s v="G"/>
    <n v="617"/>
    <x v="1721"/>
    <s v="apokulio (ap-ok-oo-lee'-o) v._x000a_1. to roll away_x000a_[from G575 and G2947]_x000a_KJV: roll away (back) _x000a_Root(s): G575, G2947 "/>
    <n v="4"/>
    <x v="718"/>
    <x v="755"/>
    <m/>
    <s v="ἀπό"/>
    <m/>
    <n v="575"/>
    <s v="ἀπό"/>
    <n v="2947"/>
    <s v="κυλιόω"/>
    <m/>
    <m/>
    <s v="verb"/>
    <m/>
    <m/>
    <n v="1"/>
    <m/>
  </r>
  <r>
    <s v="G"/>
    <n v="2397"/>
    <x v="1722"/>
    <s v="idea (id-eh'-ah) n._x000a_1. a sight (comparative figuratively &quot;idea&quot;), i.e. aspect_x000a_[from G1492]_x000a_KJV: countenance _x000a_Root(s): G1492 "/>
    <n v="1"/>
    <x v="719"/>
    <x v="67"/>
    <m/>
    <m/>
    <m/>
    <n v="1492"/>
    <s v="εἴδω"/>
    <s v=""/>
    <m/>
    <m/>
    <m/>
    <s v="noun"/>
    <m/>
    <m/>
    <n v="1"/>
    <m/>
  </r>
  <r>
    <s v="G"/>
    <n v="5510"/>
    <x v="1723"/>
    <s v="chion (khee-one') n._x000a_1. snow_x000a_[perhaps akin to the base of G5490 (G5465) or G5494 (as descending or empty)]_x000a_KJV: snow _x000a_See also: G5490, G5465, G5494 "/>
    <n v="2"/>
    <x v="719"/>
    <x v="1"/>
    <m/>
    <m/>
    <m/>
    <m/>
    <m/>
    <m/>
    <m/>
    <m/>
    <m/>
    <s v="noun"/>
    <m/>
    <m/>
    <n v="0"/>
    <m/>
  </r>
  <r>
    <s v="G"/>
    <n v="275"/>
    <x v="1724"/>
    <s v="amerimnos (am-er'-im-nos) adj._x000a_1. not anxious_x000a_[from G1 (as a negative particle) and G3308]_x000a_KJV: without care(-fulness), secure _x000a_Root(s): G1, G3308 "/>
    <n v="2"/>
    <x v="720"/>
    <x v="334"/>
    <m/>
    <m/>
    <m/>
    <n v="1"/>
    <s v="α"/>
    <n v="3308"/>
    <s v="μέριμνα"/>
    <m/>
    <m/>
    <s v="adjective"/>
    <m/>
    <m/>
    <n v="1"/>
    <m/>
  </r>
  <r>
    <s v="G"/>
    <n v="1733"/>
    <x v="1725"/>
    <s v="hendeka (hen'-dek-ah) n._x000a_1. one and ten, i.e. eleven_x000a_[from (the neuter of) G1520 and G1176]_x000a_KJV: eleven _x000a_Root(s): G1520, G1176 "/>
    <n v="6"/>
    <x v="721"/>
    <x v="417"/>
    <n v="1"/>
    <m/>
    <m/>
    <n v="1520"/>
    <s v="εἷς"/>
    <n v="1176"/>
    <s v="δέκα"/>
    <m/>
    <m/>
    <s v="noun"/>
    <m/>
    <m/>
    <n v="1"/>
    <m/>
  </r>
  <r>
    <s v="G"/>
    <n v="5021"/>
    <x v="1726"/>
    <s v="tasso (tas'-so) v._x000a_1. to arrange in an orderly manner_x000a_2. (generally) to assign or dispose (to a certain position or lot)_x000a_[a prolonged form of a primary verb (which latter appears only in certain tenses)]_x000a_KJV: addict, appoint, determine, ordain, set "/>
    <n v="8"/>
    <x v="721"/>
    <x v="1"/>
    <n v="13"/>
    <m/>
    <m/>
    <m/>
    <m/>
    <m/>
    <m/>
    <m/>
    <m/>
    <s v="verb"/>
    <m/>
    <m/>
    <n v="0"/>
    <m/>
  </r>
  <r>
    <s v="G"/>
    <n v="2415"/>
    <x v="1727"/>
    <s v="Hierosolumites (hee-er-os-ol-oo-mee'-tace) n/g._x000a_1. a Hierosolymite, i.e. inhabitant of Hierosolyma_x000a_[from G2414]_x000a_KJV: of Jerusalem _x000a_Root(s): G2414 "/>
    <n v="2"/>
    <x v="722"/>
    <x v="762"/>
    <m/>
    <m/>
    <m/>
    <n v="2414"/>
    <s v="Ἱεροσόλυμα"/>
    <s v=""/>
    <m/>
    <m/>
    <m/>
    <s v="Name/g."/>
    <m/>
    <m/>
    <n v="1"/>
    <m/>
  </r>
  <r>
    <s v="G"/>
    <n v="2438"/>
    <x v="1728"/>
    <s v="himas (hee-mas') n._x000a_1. a strap_x000a_2. (specially) the tie (of a sandal) or the lash (of a scourge)_x000a_[perhaps from the same as G260]_x000a_KJV: latchet, thong _x000a_Root(s): G260 "/>
    <n v="4"/>
    <x v="723"/>
    <x v="367"/>
    <m/>
    <m/>
    <m/>
    <n v="260"/>
    <s v="ἅμα"/>
    <s v=""/>
    <m/>
    <m/>
    <m/>
    <s v="noun"/>
    <m/>
    <m/>
    <n v="1"/>
    <m/>
  </r>
  <r>
    <s v="G"/>
    <n v="2955"/>
    <x v="1729"/>
    <s v="kupto (koop'-to) v._x000a_1. to bend forward_x000a_[probably from the base of G2949]_x000a_KJV: stoop (down) _x000a_Root(s): G2949 "/>
    <n v="3"/>
    <x v="723"/>
    <x v="551"/>
    <n v="3"/>
    <m/>
    <m/>
    <n v="2949"/>
    <s v="κύμα"/>
    <s v=""/>
    <m/>
    <m/>
    <m/>
    <s v="verb"/>
    <m/>
    <m/>
    <n v="1"/>
    <m/>
  </r>
  <r>
    <s v="G"/>
    <n v="2342"/>
    <x v="1730"/>
    <s v="therion (thay-ree'-on) n._x000a_1. a dangerous animal_x000a_[diminutive from ther (a wild animal, as game)]_x000a_KJV: (venomous, wild) beast _x000a_See also: G2339 "/>
    <n v="46"/>
    <x v="724"/>
    <x v="1"/>
    <n v="1"/>
    <m/>
    <m/>
    <m/>
    <m/>
    <m/>
    <m/>
    <m/>
    <m/>
    <s v="noun"/>
    <m/>
    <m/>
    <n v="0"/>
    <m/>
  </r>
  <r>
    <s v="G"/>
    <n v="885"/>
    <x v="1731"/>
    <s v="Acheim (akh-ime') n/p._x000a_1. Achim, an Israelite_x000a_[probably of Hebrew origin]_x000a_KJV: Achim _x000a_Compare: H3137 "/>
    <n v="2"/>
    <x v="725"/>
    <x v="1"/>
    <m/>
    <m/>
    <m/>
    <m/>
    <m/>
    <m/>
    <m/>
    <m/>
    <m/>
    <s v="Name Person"/>
    <m/>
    <m/>
    <n v="0"/>
    <m/>
  </r>
  <r>
    <s v="G"/>
    <n v="3411"/>
    <x v="1732"/>
    <s v="misthotos (mis-tho-tos') n._x000a_1. a wage-worker (good or bad)_x000a_[from G3409]_x000a_KJV: hired servant, hireling _x000a_Root(s): G3409 "/>
    <n v="3"/>
    <x v="726"/>
    <x v="763"/>
    <m/>
    <m/>
    <m/>
    <n v="3409"/>
    <s v="μισθόω"/>
    <s v=""/>
    <m/>
    <m/>
    <m/>
    <s v="noun"/>
    <m/>
    <m/>
    <n v="1"/>
    <m/>
  </r>
  <r>
    <s v="G"/>
    <n v="349"/>
    <x v="1733"/>
    <s v="anakrazo (an-ak-rad'-zo) v._x000a_1. to scream out_x000a_2. (literally) to scream up_x000a_[from G303 and G2896]_x000a_KJV: cry out _x000a_Root(s): G303, G2896 "/>
    <n v="5"/>
    <x v="727"/>
    <x v="703"/>
    <m/>
    <s v="ἀνά"/>
    <m/>
    <n v="303"/>
    <s v="ἀνά"/>
    <n v="2896"/>
    <s v="κράζω"/>
    <m/>
    <m/>
    <s v="verb"/>
    <m/>
    <m/>
    <n v="1"/>
    <m/>
  </r>
  <r>
    <s v="G"/>
    <n v="3479"/>
    <x v="1734"/>
    <s v="Nazarenos (nad-zar-ay-nos') n/g._x000a_1. a Nazarene, i.e. inhabitant of Nazareth_x000a_[from G3478]_x000a_KJV: of Nazareth _x000a_Root(s): G3478 "/>
    <n v="6"/>
    <x v="728"/>
    <x v="147"/>
    <m/>
    <m/>
    <m/>
    <n v="3478"/>
    <s v="Ναζαρέθ"/>
    <s v=""/>
    <m/>
    <m/>
    <m/>
    <s v="Name/g."/>
    <m/>
    <m/>
    <n v="1"/>
    <m/>
  </r>
  <r>
    <s v="G"/>
    <n v="4682"/>
    <x v="1735"/>
    <s v="sparasso (spar-as'-so) v._x000a_1. to mangle, i.e. convluse with epilepsy_x000a_[prolongation from spairo &quot;to grasp&quot; (apparently strengthened from G4685 through the idea of spasmodic contraction)]_x000a_KJV: rend, tear _x000a_Root(s): G4685 "/>
    <n v="3"/>
    <x v="729"/>
    <x v="305"/>
    <n v="3"/>
    <m/>
    <m/>
    <n v="4685"/>
    <s v="σπάω"/>
    <s v=""/>
    <m/>
    <m/>
    <m/>
    <s v="verb"/>
    <m/>
    <m/>
    <n v="1"/>
    <m/>
  </r>
  <r>
    <s v="G"/>
    <n v="2004"/>
    <x v="1736"/>
    <s v="epitasso (ep-ee-tas'-so) v._x000a_1. to arrange upon, i.e. order_x000a_[from G1909 and G5021]_x000a_KJV: charge, command, injoin _x000a_Root(s): G1909, G5021 "/>
    <n v="10"/>
    <x v="730"/>
    <x v="82"/>
    <n v="1"/>
    <s v="ἐπί"/>
    <m/>
    <n v="1909"/>
    <s v="ἐπί"/>
    <n v="5021"/>
    <s v="τάσσω"/>
    <m/>
    <m/>
    <s v="verb"/>
    <m/>
    <m/>
    <n v="1"/>
    <m/>
  </r>
  <r>
    <s v="G"/>
    <n v="2284"/>
    <x v="1737"/>
    <s v="thambeo (tham-beh'-o) v._x000a_1. to stupefy (with surprise), i.e. astound_x000a_[from G2285]_x000a_KJV: amaze, astonish _x000a_Root(s): G2285 "/>
    <n v="3"/>
    <x v="730"/>
    <x v="764"/>
    <m/>
    <m/>
    <m/>
    <n v="2285"/>
    <s v="θάμβος"/>
    <s v=""/>
    <m/>
    <m/>
    <m/>
    <s v="verb"/>
    <m/>
    <m/>
    <n v="1"/>
    <m/>
  </r>
  <r>
    <s v="G"/>
    <n v="4802"/>
    <x v="1738"/>
    <s v="suzeteo (sood-zay-teh'-o) v._x000a_1. to investigate jointly, i.e. discuss, controvert, cavil_x000a_[from G4862 and G2212]_x000a_KJV: dispute (with), enquire, question (with), reason (together) _x000a_Root(s): G4862, G2212 "/>
    <n v="10"/>
    <x v="730"/>
    <x v="344"/>
    <n v="2"/>
    <s v="σύν"/>
    <m/>
    <n v="4862"/>
    <s v="σύν"/>
    <n v="2212"/>
    <s v="ζητέω"/>
    <m/>
    <m/>
    <s v="verb"/>
    <m/>
    <m/>
    <n v="1"/>
    <m/>
  </r>
  <r>
    <s v="G"/>
    <n v="3837"/>
    <x v="1739"/>
    <s v="pantachou (pan-takh-ou`) adv._x000a_1. universally_x000a_[genitive case (as adverb of place) of a presumed derivative of G3956]_x000a_KJV: in all places, everywhere _x000a_Root(s): G3956 "/>
    <n v="8"/>
    <x v="731"/>
    <x v="343"/>
    <n v="1"/>
    <m/>
    <m/>
    <n v="3956"/>
    <s v="πᾶς"/>
    <s v=""/>
    <m/>
    <m/>
    <m/>
    <s v="adverb"/>
    <m/>
    <m/>
    <n v="1"/>
    <m/>
  </r>
  <r>
    <s v="G"/>
    <n v="2621"/>
    <x v="1740"/>
    <s v="katakeimai (kat-ak'-ei-mai) v._x000a_1. to lie down_x000a_2. (by implication) be sick_x000a_3. (specially) to recline at a meal_x000a_[from G2596 and G2749]_x000a_KJV: keep, lie, sit at meat (down) _x000a_Root(s): G2596, G2749 "/>
    <n v="12"/>
    <x v="732"/>
    <x v="404"/>
    <m/>
    <s v="κατά"/>
    <m/>
    <n v="2596"/>
    <s v="κατά"/>
    <n v="2749"/>
    <s v="κεῖμαι"/>
    <m/>
    <m/>
    <s v="verb"/>
    <m/>
    <m/>
    <n v="1"/>
    <m/>
  </r>
  <r>
    <s v="G"/>
    <n v="1416"/>
    <x v="1741"/>
    <s v="duno (doo'-no) (or dumi  doo'-mee) v._x000a_1. to go &quot;down&quot;_x000a_[prolonged forms of an obsolete primary duo  doo'-o &quot;to sink&quot;]_x000a_KJV: set "/>
    <n v="2"/>
    <x v="733"/>
    <x v="1"/>
    <n v="7"/>
    <m/>
    <m/>
    <m/>
    <m/>
    <m/>
    <m/>
    <m/>
    <m/>
    <s v="verb"/>
    <m/>
    <m/>
    <n v="0"/>
    <m/>
  </r>
  <r>
    <s v="G"/>
    <n v="1773"/>
    <x v="1742"/>
    <s v="ennuchon (en'-noo-khon) adv._x000a_1. (adverbially) by night_x000a_[neuter of a compound of G1722 and G3571]_x000a_KJV: before day _x000a_Root(s): G1722, G3571 "/>
    <n v="1"/>
    <x v="734"/>
    <x v="765"/>
    <m/>
    <s v="ἐν"/>
    <m/>
    <n v="1722"/>
    <s v="ἔν"/>
    <n v="3571"/>
    <s v="νύξ"/>
    <m/>
    <m/>
    <s v="adverb"/>
    <m/>
    <m/>
    <n v="1"/>
    <m/>
  </r>
  <r>
    <s v="G"/>
    <n v="2614"/>
    <x v="1743"/>
    <s v="katadioko (kat-ad-ee-o'-ko) v._x000a_1. to hunt down, i.e. search for_x000a_[from G2596 and G1377]_x000a_KJV: follow after _x000a_Root(s): G2596, G1377 "/>
    <n v="1"/>
    <x v="735"/>
    <x v="514"/>
    <m/>
    <s v="κατά"/>
    <m/>
    <n v="2596"/>
    <s v="κατά"/>
    <n v="1377"/>
    <s v="διώκω"/>
    <m/>
    <m/>
    <s v="verb"/>
    <m/>
    <m/>
    <n v="1"/>
    <m/>
  </r>
  <r>
    <s v="G"/>
    <n v="237"/>
    <x v="1744"/>
    <s v="allachothen (al-lakh-oth'-en) adv._x000a_1. from elsewhere_x000a_[from G243]_x000a_KJV: some other way _x000a_Root(s): G243 "/>
    <n v="2"/>
    <x v="736"/>
    <x v="196"/>
    <m/>
    <m/>
    <m/>
    <n v="243"/>
    <s v="ἄλλος"/>
    <s v=""/>
    <m/>
    <m/>
    <m/>
    <s v="adverb"/>
    <m/>
    <m/>
    <n v="1"/>
    <m/>
  </r>
  <r>
    <s v="G"/>
    <n v="2969"/>
    <x v="1745"/>
    <s v="komopolis (ko-mop'-ol-is) n._x000a_1. an unwalled city_x000a_[from G2968 and G4172]_x000a_KJV: town _x000a_Root(s): G2968, G4172 "/>
    <n v="1"/>
    <x v="736"/>
    <x v="241"/>
    <m/>
    <m/>
    <m/>
    <n v="2968"/>
    <s v="κώμη"/>
    <n v="4172"/>
    <s v="πόλις"/>
    <m/>
    <m/>
    <s v="noun"/>
    <m/>
    <m/>
    <n v="1"/>
    <m/>
  </r>
  <r>
    <s v="G"/>
    <n v="2512"/>
    <x v="1746"/>
    <s v="katharismos (kath-ar-is-mos') n._x000a_1. a washing off_x000a_2. (ceremonially) ablution, (morally) expiation_x000a_[from G2511]_x000a_KJV: cleansing, + purge, purification(-fying) _x000a_Root(s): G2511 "/>
    <n v="7"/>
    <x v="737"/>
    <x v="182"/>
    <m/>
    <m/>
    <m/>
    <n v="2511"/>
    <s v="καθαρίζω"/>
    <s v=""/>
    <m/>
    <m/>
    <m/>
    <s v="noun"/>
    <m/>
    <m/>
    <n v="1"/>
    <m/>
  </r>
  <r>
    <s v="G"/>
    <n v="3840"/>
    <x v="1747"/>
    <s v="pantothen (pan-toth'-en) adv._x000a_1. from (i.e. on) all sides_x000a_[adverb (of source) from G3956]_x000a_KJV: on every side, round about _x000a_Root(s): G3956 "/>
    <n v="3"/>
    <x v="738"/>
    <x v="343"/>
    <m/>
    <m/>
    <m/>
    <n v="3956"/>
    <s v="πᾶς"/>
    <s v=""/>
    <m/>
    <m/>
    <m/>
    <s v="adverb"/>
    <m/>
    <m/>
    <n v="1"/>
    <m/>
  </r>
  <r>
    <s v="G"/>
    <n v="5320"/>
    <x v="1748"/>
    <s v="phaneros (fan-er-oce`) adv._x000a_1. plainly, i.e. clearly or publicly_x000a_[adverb from G5318]_x000a_KJV: evidently, openly _x000a_Root(s): G5318 "/>
    <n v="3"/>
    <x v="738"/>
    <x v="766"/>
    <m/>
    <m/>
    <m/>
    <n v="5318"/>
    <s v="φανερός"/>
    <s v=""/>
    <m/>
    <m/>
    <m/>
    <s v="adverb"/>
    <m/>
    <m/>
    <n v="1"/>
    <m/>
  </r>
  <r>
    <s v="G"/>
    <n v="648"/>
    <x v="1749"/>
    <s v="apostegazo (ap-os-teg-ad'-zo) v._x000a_1. to unroof_x000a_[from G575 and a derivative of G4721]_x000a_KJV: uncover _x000a_Root(s): G575, G4721 "/>
    <n v="1"/>
    <x v="739"/>
    <x v="767"/>
    <m/>
    <s v="ἀπό"/>
    <m/>
    <n v="575"/>
    <s v="ἀπό"/>
    <n v="4721"/>
    <s v="στέγη"/>
    <m/>
    <m/>
    <s v="verb"/>
    <m/>
    <m/>
    <n v="1"/>
    <m/>
  </r>
  <r>
    <s v="G"/>
    <n v="1846"/>
    <x v="1750"/>
    <s v="exorusso (ex-or-oos'-so) v._x000a_1. to dig out_x000a_2. (by extension) to extract (an eye), remove (roofing)_x000a_[from G1537 and G3736]_x000a_KJV: break up, pluck out _x000a_Root(s): G1537, G3736 "/>
    <n v="2"/>
    <x v="739"/>
    <x v="326"/>
    <m/>
    <s v="ἐκ"/>
    <m/>
    <n v="1537"/>
    <s v="ἐκ"/>
    <n v="3736"/>
    <s v="ὀρύσσω"/>
    <m/>
    <m/>
    <s v="verb"/>
    <m/>
    <m/>
    <n v="1"/>
    <m/>
  </r>
  <r>
    <s v="G"/>
    <n v="2895"/>
    <x v="1751"/>
    <s v="krabbatos (krab'-bat-os) n._x000a_1. a mattress_x000a_[probably of foreign origin]_x000a_KJV: bed "/>
    <n v="11"/>
    <x v="739"/>
    <x v="1"/>
    <m/>
    <m/>
    <m/>
    <m/>
    <m/>
    <m/>
    <m/>
    <m/>
    <m/>
    <s v="noun"/>
    <m/>
    <m/>
    <n v="0"/>
    <m/>
  </r>
  <r>
    <s v="G"/>
    <n v="5465"/>
    <x v="1752"/>
    <s v="chalao (khal-ah'-o) v._x000a_1. to lower (as into a void)_x000a_[from the base of G5490]_x000a_KJV: let down, strike _x000a_Root(s): G5490 "/>
    <n v="7"/>
    <x v="739"/>
    <x v="123"/>
    <n v="4"/>
    <m/>
    <m/>
    <n v="5490"/>
    <s v="χάσμα"/>
    <s v=""/>
    <m/>
    <m/>
    <m/>
    <s v="verb"/>
    <m/>
    <m/>
    <n v="1"/>
    <m/>
  </r>
  <r>
    <s v="G"/>
    <n v="3018"/>
    <x v="1753"/>
    <s v="Leuis (lyoo-is&quot;') n/p._x000a_1. Lewis (i.e. Levi), a Christian_x000a_[a form of G3017]_x000a_KJV: Levi _x000a_Root(s): G3017 _x000a_Compare: G3017 "/>
    <n v="3"/>
    <x v="740"/>
    <x v="768"/>
    <m/>
    <m/>
    <m/>
    <n v="3017"/>
    <s v="Λευΐ"/>
    <m/>
    <m/>
    <m/>
    <m/>
    <s v="Name Person"/>
    <m/>
    <m/>
    <n v="1"/>
    <m/>
  </r>
  <r>
    <s v="G"/>
    <n v="1976"/>
    <x v="1754"/>
    <s v="epirrhapto (ep-ir-rhap'-to) v._x000a_1. to stitch upon, i.e. fasten with the needle_x000a_[from G1909 and the base of G4476]_x000a_KJV: sew on _x000a_Root(s): G1909, G4476 "/>
    <n v="1"/>
    <x v="741"/>
    <x v="769"/>
    <m/>
    <s v="ἐπί"/>
    <m/>
    <n v="1909"/>
    <s v="ἐπί"/>
    <n v="4476"/>
    <s v="ῥαφίς"/>
    <m/>
    <m/>
    <s v="verb"/>
    <m/>
    <m/>
    <n v="1"/>
    <m/>
  </r>
  <r>
    <s v="G"/>
    <n v="8"/>
    <x v="1755"/>
    <s v="Abiathar (ab-ee-ath'-ar) n/p._x000a_1. Abiathar, an Israelite_x000a_[of Hebrew origin (H54)]_x000a_KJV: Abiathar _x000a_Root(s): H54 "/>
    <n v="1"/>
    <x v="742"/>
    <x v="770"/>
    <m/>
    <m/>
    <m/>
    <n v="54"/>
    <s v="אֶביָתָר"/>
    <s v=""/>
    <m/>
    <m/>
    <m/>
    <s v="Name Person"/>
    <m/>
    <m/>
    <n v="1"/>
    <s v="H"/>
  </r>
  <r>
    <s v="G"/>
    <n v="3906"/>
    <x v="1756"/>
    <s v="paratereo (par-at-ay-reh'-o) v._x000a_1. to inspect alongside, i.e. note insidiously or scrupulously_x000a_[from G3844 and G5083]_x000a_KJV: observe, watch _x000a_Root(s): G3844, G5083 "/>
    <n v="6"/>
    <x v="743"/>
    <x v="415"/>
    <n v="1"/>
    <s v="παρά"/>
    <m/>
    <n v="3844"/>
    <s v="παρά"/>
    <n v="5083"/>
    <s v="τηρέω"/>
    <m/>
    <m/>
    <s v="verb"/>
    <m/>
    <m/>
    <n v="1"/>
    <m/>
  </r>
  <r>
    <s v="G"/>
    <n v="2554"/>
    <x v="1757"/>
    <s v="kakopoieo (kak-op-oy-eh'-o) v._x000a_1. to be a bad-doer_x000a_2. (objectively) to injure_x000a_3. (genitive) to sin_x000a_[from G2555]_x000a_KJV: do(ing) evil _x000a_Root(s): G2555 "/>
    <n v="4"/>
    <x v="744"/>
    <x v="771"/>
    <m/>
    <m/>
    <m/>
    <n v="2555"/>
    <s v="κακοποιός"/>
    <s v=""/>
    <m/>
    <m/>
    <m/>
    <s v="verb"/>
    <m/>
    <m/>
    <n v="1"/>
    <m/>
  </r>
  <r>
    <s v="G"/>
    <n v="4017"/>
    <x v="1758"/>
    <s v="periblepo (per-ee-blep'-o) v._x000a_1. to look all around_x000a_[from G4012 and G991]_x000a_KJV: look (round) about (on) _x000a_Root(s): G4012, G991 "/>
    <n v="7"/>
    <x v="745"/>
    <x v="335"/>
    <m/>
    <s v="περί"/>
    <m/>
    <n v="4012"/>
    <s v="περί"/>
    <n v="991"/>
    <s v="βλέπω"/>
    <m/>
    <m/>
    <s v="verb"/>
    <m/>
    <m/>
    <n v="1"/>
    <m/>
  </r>
  <r>
    <s v="G"/>
    <n v="4457"/>
    <x v="1759"/>
    <s v="porosis (po'-ro-sis) n._x000a_1. stupidity or callousness_x000a_[from G4456]_x000a_KJV: blindness, hardness _x000a_Root(s): G4456 "/>
    <n v="3"/>
    <x v="745"/>
    <x v="772"/>
    <m/>
    <m/>
    <m/>
    <n v="4456"/>
    <s v="πωρόω"/>
    <s v=""/>
    <m/>
    <m/>
    <m/>
    <s v="noun"/>
    <m/>
    <m/>
    <n v="1"/>
    <m/>
  </r>
  <r>
    <s v="G"/>
    <n v="4818"/>
    <x v="1760"/>
    <s v="sullupeo (sool-loop-eh'-o) v._x000a_1. to afflict jointly_x000a_2. (passive) sorrow at (on account of) someone_x000a_[from G4862 and G3076]_x000a_KJV: be grieved _x000a_Root(s): G4862, G3076 "/>
    <n v="1"/>
    <x v="745"/>
    <x v="773"/>
    <m/>
    <s v="σύν"/>
    <m/>
    <n v="4862"/>
    <s v="σύν"/>
    <n v="3076"/>
    <s v="λυπέω"/>
    <m/>
    <m/>
    <s v="verb"/>
    <m/>
    <m/>
    <n v="1"/>
    <m/>
  </r>
  <r>
    <s v="G"/>
    <n v="4128"/>
    <x v="1761"/>
    <s v="plethos (play'-thos) n._x000a_1. a fulness, i.e. a large number, throng, populace_x000a_[from G4130]_x000a_KJV: bundle, company, multitude _x000a_Root(s): G4130 "/>
    <n v="31"/>
    <x v="746"/>
    <x v="76"/>
    <n v="2"/>
    <m/>
    <m/>
    <n v="4130"/>
    <s v="πλήθω"/>
    <s v=""/>
    <m/>
    <m/>
    <m/>
    <s v="noun"/>
    <m/>
    <m/>
    <n v="1"/>
    <m/>
  </r>
  <r>
    <s v="G"/>
    <n v="2401"/>
    <x v="1762"/>
    <s v="Idoumaia (id-ou-mai'-ah) n/l._x000a_1. Idumaea (i.e. Edom), a region East (and South) of Israel_x000a_[of Hebrew origin (H123)]_x000a_KJV: Idumaea _x000a_Root(s): H123 "/>
    <n v="1"/>
    <x v="747"/>
    <x v="774"/>
    <m/>
    <m/>
    <m/>
    <n v="123"/>
    <s v="אֱדוֹם אֱדוֹם"/>
    <s v=""/>
    <m/>
    <m/>
    <m/>
    <s v="Name Location"/>
    <m/>
    <m/>
    <n v="1"/>
    <s v="H"/>
  </r>
  <r>
    <s v="G"/>
    <n v="4142"/>
    <x v="1763"/>
    <s v="ploiarion (ploy-ar'-ee-on) n._x000a_1. a boat_x000a_[neuter of a presumed derivative of G4143]_x000a_KJV: boat, little (small) ship _x000a_Root(s): G4143 "/>
    <n v="5"/>
    <x v="748"/>
    <x v="775"/>
    <m/>
    <m/>
    <m/>
    <n v="4143"/>
    <s v="πλοῖον"/>
    <s v=""/>
    <m/>
    <m/>
    <m/>
    <s v="noun"/>
    <m/>
    <m/>
    <n v="1"/>
    <m/>
  </r>
  <r>
    <s v="G"/>
    <n v="4342"/>
    <x v="1764"/>
    <s v="proskartereo (pros-kar-ter-eh'-o) v._x000a_1. to be earnest towards_x000a_2. (to a thing) to persevere, be constantly diligent_x000a_3. (in a place) to attend assiduously all the exercises_x000a_4. (to a person) to adhere closely to (as a servitor)_x000a_[from G4314 and G2594]_x000a_KJV: attend (give self) continually (upon), continue (in, instant in, with), wait on (continually) _x000a_Root(s): G4314, G2594 "/>
    <n v="10"/>
    <x v="748"/>
    <x v="776"/>
    <n v="1"/>
    <s v="πρός"/>
    <m/>
    <n v="4314"/>
    <s v="πρός"/>
    <n v="2594"/>
    <s v="καρτερέω"/>
    <m/>
    <m/>
    <s v="verb"/>
    <m/>
    <m/>
    <n v="1"/>
    <m/>
  </r>
  <r>
    <s v="G"/>
    <n v="1968"/>
    <x v="1765"/>
    <s v="epipipto (ep-ee-pip'-to) v._x000a_1. to embrace (with affection) or seize (with more or less violence)_x000a_{literally or figuratively}_x000a_[from G1909 and G4098]_x000a_KJV: fall into (on, upon) lie on, press upon _x000a_Root(s): G1909, G4098 "/>
    <n v="11"/>
    <x v="749"/>
    <x v="366"/>
    <m/>
    <s v="ἐπί"/>
    <m/>
    <n v="1909"/>
    <s v="ἐπί"/>
    <n v="4098"/>
    <s v="πίπτω"/>
    <m/>
    <m/>
    <s v="verb"/>
    <m/>
    <m/>
    <n v="1"/>
    <m/>
  </r>
  <r>
    <s v="G"/>
    <n v="3148"/>
    <x v="1766"/>
    <s v="mastix (mas'-tix) n._x000a_1. a whip_x000a_2. (literally) the Roman flagellum for criminals_x000a_3. (figuratively) a disease_x000a_[probably from the base of G3145 (through the idea of contact)]_x000a_KJV: plague, scourging _x000a_Root(s): G3145 "/>
    <n v="6"/>
    <x v="749"/>
    <x v="277"/>
    <n v="1"/>
    <m/>
    <m/>
    <n v="3145"/>
    <s v="μασσάομαι"/>
    <s v=""/>
    <m/>
    <m/>
    <m/>
    <s v="noun"/>
    <m/>
    <m/>
    <n v="1"/>
    <m/>
  </r>
  <r>
    <s v="G"/>
    <n v="3687"/>
    <x v="1767"/>
    <s v="onomazo (on-om-ad'-zo) v._x000a_1. to name, i.e. assign an appellation_x000a_2. (by extension) to utter, mention, profess_x000a_[from G3686]_x000a_KJV: call, name _x000a_Root(s): G3686 "/>
    <n v="10"/>
    <x v="750"/>
    <x v="635"/>
    <n v="1"/>
    <m/>
    <m/>
    <n v="3686"/>
    <s v="ὄνομα"/>
    <s v=""/>
    <m/>
    <m/>
    <m/>
    <s v="verb"/>
    <m/>
    <m/>
    <n v="1"/>
    <m/>
  </r>
  <r>
    <s v="G"/>
    <n v="993"/>
    <x v="1768"/>
    <s v="Boanerges (bo-an-erg-es') n/p._x000a_1. sons of commotion_x000a_2. Boanerges, an epithet of two of the apostles_x000a_[of Chaldee origin (H1123 and H7266)]_x000a_KJV: Boanerges _x000a_Root(s): H1123, H7266 "/>
    <n v="1"/>
    <x v="751"/>
    <x v="777"/>
    <m/>
    <m/>
    <m/>
    <n v="1123"/>
    <s v="בֵּן"/>
    <n v="7266"/>
    <s v="רְגַז"/>
    <m/>
    <m/>
    <s v="Name Person"/>
    <m/>
    <m/>
    <n v="1"/>
    <s v="H"/>
  </r>
  <r>
    <s v="G"/>
    <n v="1027"/>
    <x v="1769"/>
    <s v="bronte (bron-tay') n._x000a_1. thunder_x000a_[akin to bremo &quot;to roar&quot;]_x000a_KJV: thunder(-ing) "/>
    <n v="12"/>
    <x v="751"/>
    <x v="1"/>
    <m/>
    <m/>
    <m/>
    <m/>
    <m/>
    <m/>
    <m/>
    <m/>
    <m/>
    <s v="noun"/>
    <m/>
    <m/>
    <n v="0"/>
    <m/>
  </r>
  <r>
    <s v="G"/>
    <n v="265"/>
    <x v="1770"/>
    <s v="hamartema (ham-ar'-tay-mah) n._x000a_1. a sin_x000a_{properly concrete}_x000a_[from G264]_x000a_KJV: sin _x000a_Root(s): G264 "/>
    <n v="4"/>
    <x v="752"/>
    <x v="72"/>
    <m/>
    <m/>
    <m/>
    <n v="264"/>
    <s v="ἁμαρτάνω"/>
    <s v=""/>
    <m/>
    <m/>
    <m/>
    <s v="noun"/>
    <m/>
    <m/>
    <n v="1"/>
    <m/>
  </r>
  <r>
    <s v="G"/>
    <n v="4739"/>
    <x v="1771"/>
    <s v="steko (stay'-ko) v._x000a_1. to be stationary_x000a_2. (figuratively) to persevere_x000a_[from the perfect tense of G2476]_x000a_KJV: stand (fast) _x000a_Root(s): G2476 "/>
    <n v="9"/>
    <x v="753"/>
    <x v="296"/>
    <m/>
    <m/>
    <m/>
    <n v="2476"/>
    <s v="ἵστημι"/>
    <s v=""/>
    <m/>
    <m/>
    <m/>
    <s v="verb"/>
    <m/>
    <m/>
    <n v="1"/>
    <m/>
  </r>
  <r>
    <s v="G"/>
    <n v="2945"/>
    <x v="1772"/>
    <s v="kuklo (koo'-klo&quot;) n._x000a_1. i.e. in a circle_x000a_2. (adverbially) all around_x000a_{(by implication, of G1722)}_x000a_[as if dative case of kuklos &quot;a ring, &quot;cycle&quot; (akin to G2947)]_x000a_KJV: round about _x000a_See also: G1722, G2947 "/>
    <n v="8"/>
    <x v="754"/>
    <x v="1"/>
    <m/>
    <m/>
    <m/>
    <m/>
    <m/>
    <m/>
    <m/>
    <m/>
    <m/>
    <s v="noun"/>
    <m/>
    <m/>
    <n v="0"/>
    <m/>
  </r>
  <r>
    <s v="G"/>
    <n v="1534"/>
    <x v="1773"/>
    <s v="eita (ei`-tah) adv._x000a_1. a particle of succession (in time or logical enumeration), then, moreover_x000a_[of uncertain affinity]_x000a_KJV: after that(-ward), furthermore, then _x000a_See also: G1899 "/>
    <n v="15"/>
    <x v="755"/>
    <x v="1"/>
    <n v="1"/>
    <m/>
    <m/>
    <m/>
    <m/>
    <m/>
    <m/>
    <m/>
    <m/>
    <s v="adverb"/>
    <m/>
    <m/>
    <n v="0"/>
    <m/>
  </r>
  <r>
    <s v="G"/>
    <n v="1939"/>
    <x v="1774"/>
    <s v="epithumia (ep-ee-thoo-mee'-ah) n._x000a_1. a longing_x000a_2. (especially) a lust for what is forbidden_x000a_[from G1937]_x000a_KJV: concupiscence, desire, lust (after) _x000a_Root(s): G1937 "/>
    <n v="38"/>
    <x v="756"/>
    <x v="778"/>
    <m/>
    <m/>
    <m/>
    <n v="1937"/>
    <s v="ἐπιθυμέω"/>
    <s v=""/>
    <m/>
    <m/>
    <m/>
    <s v="noun"/>
    <m/>
    <m/>
    <n v="1"/>
    <m/>
  </r>
  <r>
    <s v="G"/>
    <n v="3858"/>
    <x v="1775"/>
    <s v="paradechomai (par-ad-ekh'-om-ai) v._x000a_1. to accept near, i.e. admit or (by implication) delight in_x000a_[from G3844 and G1209]_x000a_KJV: receive _x000a_Root(s): G3844, G1209 "/>
    <n v="6"/>
    <x v="757"/>
    <x v="285"/>
    <m/>
    <s v="παρά"/>
    <m/>
    <n v="3844"/>
    <s v="παρά"/>
    <n v="1209"/>
    <s v="δέχομαι"/>
    <m/>
    <m/>
    <s v="verb"/>
    <m/>
    <m/>
    <n v="1"/>
    <m/>
  </r>
  <r>
    <s v="G"/>
    <n v="614"/>
    <x v="1776"/>
    <s v="apokruphos (ap-ok'-roo-fos) adj._x000a_1. secret_x000a_2. (by implication) treasured_x000a_[from G613]_x000a_KJV: hid, kept secret _x000a_Root(s): G613 "/>
    <n v="3"/>
    <x v="758"/>
    <x v="779"/>
    <m/>
    <m/>
    <m/>
    <n v="613"/>
    <s v="ἀποκρύπτω"/>
    <s v=""/>
    <m/>
    <m/>
    <m/>
    <s v="adjective"/>
    <m/>
    <m/>
    <n v="1"/>
    <m/>
  </r>
  <r>
    <s v="G"/>
    <n v="5319"/>
    <x v="1777"/>
    <s v="phaneroo (fan-er-oh'-o) v._x000a_1. to render apparent_x000a_{literally or figuratively}_x000a_[from G5318]_x000a_KJV: appear, manifestly declare, (make) manifest (forth), shew (self) _x000a_Root(s): G5318 "/>
    <n v="49"/>
    <x v="758"/>
    <x v="766"/>
    <n v="1"/>
    <m/>
    <m/>
    <n v="5318"/>
    <s v="φανερός"/>
    <s v=""/>
    <m/>
    <m/>
    <m/>
    <s v="verb"/>
    <m/>
    <m/>
    <n v="1"/>
    <m/>
  </r>
  <r>
    <s v="G"/>
    <n v="4703"/>
    <x v="1778"/>
    <s v="sporos (spor'-os) n._x000a_1. a scattering (of seed)_x000a_2. (concretely) seed (as sown)_x000a_[from G4687]_x000a_KJV: seed (X sown) _x000a_Root(s): G4687 "/>
    <n v="3"/>
    <x v="759"/>
    <x v="522"/>
    <n v="1"/>
    <m/>
    <m/>
    <n v="4687"/>
    <s v="σπείρω"/>
    <s v=""/>
    <m/>
    <m/>
    <m/>
    <s v="noun"/>
    <m/>
    <m/>
    <n v="1"/>
    <m/>
  </r>
  <r>
    <s v="G"/>
    <n v="3373"/>
    <x v="1779"/>
    <s v="mekuno (may-koo'-no) v._x000a_1. to lengthen_x000a_2. (middle voice) to enlarge_x000a_[from G3372]_x000a_KJV: grow up _x000a_Root(s): G3372 "/>
    <n v="1"/>
    <x v="760"/>
    <x v="470"/>
    <m/>
    <m/>
    <m/>
    <n v="3372"/>
    <s v="μῆκος"/>
    <s v=""/>
    <m/>
    <m/>
    <m/>
    <s v="verb"/>
    <m/>
    <m/>
    <n v="1"/>
    <m/>
  </r>
  <r>
    <s v="G"/>
    <n v="844"/>
    <x v="1780"/>
    <s v="automatos (au-tom'-at-os) adj._x000a_1. self-moved (&quot;automatic&quot;), i.e. spontaneous_x000a_[from G846 and the same as G3155]_x000a_KJV: of own accord, of self _x000a_Root(s): G846, G3155 "/>
    <n v="2"/>
    <x v="761"/>
    <x v="780"/>
    <m/>
    <m/>
    <m/>
    <n v="846"/>
    <s v="αὐτός"/>
    <n v="3155"/>
    <s v="μάτην"/>
    <m/>
    <m/>
    <s v="adjective"/>
    <m/>
    <m/>
    <n v="1"/>
    <m/>
  </r>
  <r>
    <s v="G"/>
    <n v="1407"/>
    <x v="1781"/>
    <s v="drepanon (drep'-an-on) n._x000a_1. a gathering hook (especially for harvesting)_x000a_[from drepo &quot;to pluck&quot;]_x000a_KJV: sickle "/>
    <n v="8"/>
    <x v="762"/>
    <x v="1"/>
    <m/>
    <m/>
    <m/>
    <m/>
    <m/>
    <m/>
    <m/>
    <m/>
    <m/>
    <s v="noun"/>
    <m/>
    <m/>
    <n v="0"/>
    <m/>
  </r>
  <r>
    <s v="G"/>
    <n v="1956"/>
    <x v="1782"/>
    <s v="epiluo (ep-ee-loo'-o) v._x000a_1. to solve further_x000a_2. (figuratively) to explain, decide_x000a_[from G1909 and G3089]_x000a_KJV: determine, expound _x000a_Root(s): G1909, G3089 "/>
    <n v="2"/>
    <x v="763"/>
    <x v="60"/>
    <n v="1"/>
    <s v="ἐπί"/>
    <m/>
    <n v="1909"/>
    <s v="ἐπί"/>
    <n v="3089"/>
    <s v="λύω"/>
    <m/>
    <m/>
    <s v="verb"/>
    <m/>
    <m/>
    <n v="1"/>
    <m/>
  </r>
  <r>
    <s v="G"/>
    <n v="1072"/>
    <x v="1783"/>
    <s v="gemizo (ghem-id'-zo) v._x000a_1. to fill entirely_x000a_[transitive from G1073]_x000a_KJV: fill (be) full _x000a_Root(s): G1073 "/>
    <n v="8"/>
    <x v="764"/>
    <x v="781"/>
    <m/>
    <m/>
    <m/>
    <n v="1073"/>
    <s v="γέμω"/>
    <s v=""/>
    <m/>
    <m/>
    <m/>
    <s v="verb"/>
    <m/>
    <m/>
    <n v="1"/>
    <m/>
  </r>
  <r>
    <s v="G"/>
    <n v="2978"/>
    <x v="1784"/>
    <s v="lailaps (lai`-laps) n._x000a_1. a whirlwind (squall)_x000a_[of uncertain derivation]_x000a_KJV: storm, tempest "/>
    <n v="3"/>
    <x v="764"/>
    <x v="1"/>
    <m/>
    <m/>
    <m/>
    <m/>
    <m/>
    <m/>
    <m/>
    <m/>
    <m/>
    <s v="noun"/>
    <m/>
    <m/>
    <n v="0"/>
    <m/>
  </r>
  <r>
    <s v="G"/>
    <n v="4344"/>
    <x v="1785"/>
    <s v="proskephalaion (pros-kef-al'-ai-on) n._x000a_1. something for the head, i.e. a cushion_x000a_[neuter of a presumed compound of G4314 and G2776]_x000a_KJV: pillow _x000a_Root(s): G4314, G2776 "/>
    <n v="1"/>
    <x v="765"/>
    <x v="544"/>
    <m/>
    <s v="πρός"/>
    <m/>
    <n v="4314"/>
    <s v="πρός"/>
    <n v="2776"/>
    <s v="κεφαλή"/>
    <m/>
    <m/>
    <s v="noun"/>
    <m/>
    <m/>
    <n v="1"/>
    <m/>
  </r>
  <r>
    <s v="G"/>
    <n v="4403"/>
    <x v="1786"/>
    <s v="prumna (proom'-nah) n._x000a_1. the stern of a ship_x000a_[feminine of prumnus (hindmost)]_x000a_KJV: hinder part, stern "/>
    <n v="3"/>
    <x v="765"/>
    <x v="1"/>
    <m/>
    <m/>
    <m/>
    <m/>
    <m/>
    <m/>
    <m/>
    <m/>
    <m/>
    <s v="noun"/>
    <m/>
    <m/>
    <n v="0"/>
    <m/>
  </r>
  <r>
    <s v="G"/>
    <n v="1326"/>
    <x v="1787"/>
    <s v="diegeiro (dee-eg-ei'-ro) v._x000a_1. to wake fully, i.e. arouse_x000a_{literally or figuratively}_x000a_[from G1223 and G1453]_x000a_KJV: arise, awake, raise, stir up _x000a_Root(s): G1223, G1453 "/>
    <n v="6"/>
    <x v="766"/>
    <x v="697"/>
    <m/>
    <s v="διά"/>
    <m/>
    <n v="1223"/>
    <s v="διά"/>
    <n v="1453"/>
    <s v="ἐγείρω"/>
    <m/>
    <m/>
    <s v="verb"/>
    <m/>
    <m/>
    <n v="1"/>
    <m/>
  </r>
  <r>
    <s v="G"/>
    <n v="254"/>
    <x v="1788"/>
    <s v="halusis (hal'-oo-sis) n._x000a_1. a fetter or manacle_x000a_[of uncertain derivation]_x000a_KJV: bonds, chain "/>
    <n v="11"/>
    <x v="767"/>
    <x v="1"/>
    <m/>
    <m/>
    <m/>
    <m/>
    <m/>
    <m/>
    <m/>
    <m/>
    <m/>
    <s v="noun"/>
    <m/>
    <m/>
    <n v="0"/>
    <m/>
  </r>
  <r>
    <s v="G"/>
    <n v="2731"/>
    <x v="1789"/>
    <s v="katoikesis (kat-oy'-kay-sis) n._x000a_1. residence_x000a_2. (properly) the act_x000a_3. (by implication, concretely) the mansion_x000a_[from G2730]_x000a_KJV: dwelling _x000a_Root(s): G2730 "/>
    <n v="1"/>
    <x v="767"/>
    <x v="782"/>
    <m/>
    <m/>
    <m/>
    <n v="2730"/>
    <s v="κατοικέω"/>
    <s v=""/>
    <m/>
    <m/>
    <m/>
    <s v="noun"/>
    <m/>
    <m/>
    <n v="1"/>
    <m/>
  </r>
  <r>
    <s v="G"/>
    <n v="3418"/>
    <x v="1790"/>
    <s v="mnema (mnay`-mah) n._x000a_1. a memorial, i.e. sepulchral monument (burial-place)_x000a_[from G3415]_x000a_KJV: grave, sepulchre, tomb _x000a_Root(s): G3415 "/>
    <n v="8"/>
    <x v="767"/>
    <x v="55"/>
    <m/>
    <m/>
    <m/>
    <n v="3415"/>
    <s v="μνάομαι"/>
    <s v=""/>
    <m/>
    <m/>
    <m/>
    <s v="noun"/>
    <m/>
    <m/>
    <n v="1"/>
    <m/>
  </r>
  <r>
    <s v="G"/>
    <n v="1150"/>
    <x v="1791"/>
    <s v="damazo (dam-ad'-zo) v._x000a_1. to tame_x000a_[a variation of an obsolete primary of the same meaning]_x000a_KJV: tame "/>
    <n v="4"/>
    <x v="768"/>
    <x v="1"/>
    <n v="2"/>
    <m/>
    <m/>
    <m/>
    <m/>
    <m/>
    <m/>
    <m/>
    <m/>
    <s v="verb"/>
    <m/>
    <m/>
    <n v="0"/>
    <m/>
  </r>
  <r>
    <s v="G"/>
    <n v="1288"/>
    <x v="1792"/>
    <s v="diaspao (dee-as-pah'-o) v._x000a_1. to draw apart, i.e. sever or dismember_x000a_[from G1223 and G4685]_x000a_KJV: pluck asunder, pull in pieces _x000a_Root(s): G1223, G4685 "/>
    <n v="2"/>
    <x v="768"/>
    <x v="305"/>
    <m/>
    <s v="διά"/>
    <m/>
    <n v="1223"/>
    <s v="διά"/>
    <n v="4685"/>
    <s v="σπάω"/>
    <m/>
    <m/>
    <s v="verb"/>
    <m/>
    <m/>
    <n v="1"/>
    <m/>
  </r>
  <r>
    <s v="G"/>
    <n v="3976"/>
    <x v="1793"/>
    <s v="pede (ped'-ay) n._x000a_1. a shackle for the feet_x000a_[ultimately from G4228]_x000a_KJV: fetter _x000a_Root(s): G4228 "/>
    <n v="3"/>
    <x v="768"/>
    <x v="293"/>
    <m/>
    <m/>
    <m/>
    <n v="4228"/>
    <s v="πούς"/>
    <s v=""/>
    <m/>
    <m/>
    <m/>
    <s v="noun"/>
    <m/>
    <m/>
    <n v="1"/>
    <m/>
  </r>
  <r>
    <s v="G"/>
    <n v="2629"/>
    <x v="1794"/>
    <s v="katakopto (kat-ak-op'-to) v._x000a_1. to chop down, i.e. mangle_x000a_[from G2596 and G2875]_x000a_KJV: cut _x000a_Root(s): G2596, G2875 "/>
    <n v="1"/>
    <x v="769"/>
    <x v="173"/>
    <m/>
    <s v="κατά"/>
    <m/>
    <n v="2596"/>
    <s v="κατά"/>
    <n v="2875"/>
    <s v="κόπτω"/>
    <m/>
    <m/>
    <s v="verb"/>
    <m/>
    <m/>
    <n v="1"/>
    <m/>
  </r>
  <r>
    <s v="G"/>
    <n v="3726"/>
    <x v="1795"/>
    <s v="horkizo (hor-kid'-zo) v._x000a_1. to put on oath, i.e. make swear_x000a_2. (by analogy) to solemnly enjoin_x000a_[from G3727]_x000a_KJV: adjure, charge _x000a_Root(s): G3727 "/>
    <n v="3"/>
    <x v="770"/>
    <x v="783"/>
    <n v="1"/>
    <m/>
    <m/>
    <n v="3727"/>
    <s v="ὅρκος"/>
    <s v=""/>
    <m/>
    <m/>
    <m/>
    <s v="verb"/>
    <m/>
    <m/>
    <n v="1"/>
    <m/>
  </r>
  <r>
    <s v="G"/>
    <n v="2070"/>
    <x v="1796"/>
    <s v="esmen (es-men') v._x000a_1. we are_x000a_[first person plural indicative of G1510]_x000a_KJV: are, be, have our being, X have hope, + (the gospel) was (preached unto) us _x000a_Root(s): G1510 "/>
    <n v="52"/>
    <x v="771"/>
    <x v="54"/>
    <m/>
    <m/>
    <m/>
    <n v="1510"/>
    <s v="εἰμί"/>
    <s v=""/>
    <m/>
    <m/>
    <m/>
    <s v="verb"/>
    <m/>
    <m/>
    <n v="1"/>
    <m/>
  </r>
  <r>
    <s v="G"/>
    <n v="1367"/>
    <x v="1797"/>
    <s v="dischilioi (dis-khil'-ee-oy) n._x000a_1. two thousand_x000a_[from G1364 and G5507]_x000a_KJV: two thousand _x000a_Root(s): G1364, G5507 "/>
    <n v="1"/>
    <x v="772"/>
    <x v="546"/>
    <m/>
    <m/>
    <m/>
    <n v="1364"/>
    <s v="δίς"/>
    <n v="5507"/>
    <s v="χίλιοι"/>
    <m/>
    <m/>
    <s v="noun"/>
    <m/>
    <m/>
    <n v="1"/>
    <m/>
  </r>
  <r>
    <s v="G"/>
    <n v="2439"/>
    <x v="1798"/>
    <s v="himatizo (him-at-id'-zo) v._x000a_1. to dress_x000a_[from G2440]_x000a_KJV: clothe _x000a_Root(s): G2440 "/>
    <n v="2"/>
    <x v="773"/>
    <x v="784"/>
    <n v="1"/>
    <m/>
    <m/>
    <n v="2440"/>
    <s v="ἱμάτιον"/>
    <s v=""/>
    <m/>
    <m/>
    <m/>
    <s v="verb"/>
    <m/>
    <m/>
    <n v="1"/>
    <m/>
  </r>
  <r>
    <s v="G"/>
    <n v="4993"/>
    <x v="1799"/>
    <s v="sophroneo (so-fron-eh'-o) v._x000a_1. to be of sound mind, i.e. sane, (figuratively) moderate_x000a_[from G4998]_x000a_KJV: be in right mind, be sober (minded), soberly _x000a_Root(s): G4998 "/>
    <n v="6"/>
    <x v="773"/>
    <x v="785"/>
    <m/>
    <m/>
    <m/>
    <n v="4998"/>
    <s v="σώφρων"/>
    <s v=""/>
    <m/>
    <m/>
    <m/>
    <s v="verb"/>
    <m/>
    <m/>
    <n v="1"/>
    <m/>
  </r>
  <r>
    <s v="G"/>
    <n v="1334"/>
    <x v="1800"/>
    <s v="diegeomai (dee-ayg-eh'-om-ai) v._x000a_1. to relate fully_x000a_[from G1223 and G2233]_x000a_KJV: declare, shew, tell _x000a_Root(s): G1223, G2233 "/>
    <n v="8"/>
    <x v="774"/>
    <x v="99"/>
    <n v="1"/>
    <s v="διά"/>
    <m/>
    <n v="1223"/>
    <s v="διά"/>
    <n v="2233"/>
    <s v="ἡγέομαι"/>
    <m/>
    <m/>
    <s v="verb"/>
    <m/>
    <m/>
    <n v="1"/>
    <m/>
  </r>
  <r>
    <s v="G"/>
    <n v="752"/>
    <x v="1801"/>
    <s v="archisunagogos (ar-khee-soon-ag'-o-gos) n._x000a_1. a ruler of a gathering_x000a_2. (specially, Jewish) a director of the &quot;synagogue&quot; services_x000a_3. (specially, Christian) a presiding elder of a gathering_x000a_[from G746 and G4864]_x000a_KJV: (chief) ruler of the synagogue _x000a_Root(s): G746, G4864 "/>
    <n v="9"/>
    <x v="775"/>
    <x v="786"/>
    <m/>
    <m/>
    <m/>
    <n v="746"/>
    <s v="ἀρχή"/>
    <n v="4864"/>
    <s v="συναγωγή"/>
    <m/>
    <m/>
    <s v="noun"/>
    <m/>
    <m/>
    <n v="1"/>
    <m/>
  </r>
  <r>
    <s v="G"/>
    <n v="2383"/>
    <x v="1802"/>
    <s v="Iaeiros (ee-ah'-ei-ros) n/p._x000a_1. Jairus (i.e. Jair), an Israelite_x000a_[of Hebrew origin (H2971)]_x000a_KJV: Jairus _x000a_Root(s): H2971 "/>
    <n v="2"/>
    <x v="775"/>
    <x v="787"/>
    <m/>
    <m/>
    <m/>
    <n v="2971"/>
    <s v="יָאִיר"/>
    <s v=""/>
    <m/>
    <m/>
    <m/>
    <s v="Name Person"/>
    <m/>
    <m/>
    <n v="1"/>
    <s v="H"/>
  </r>
  <r>
    <s v="G"/>
    <n v="2079"/>
    <x v="1803"/>
    <s v="eschatos (es-khat'-oce) adv._x000a_1. finally_x000a_{(with G2192) at the extremity of life}_x000a_[adverb from G2078]_x000a_KJV: point of death _x000a_Root(s): G2078 _x000a_See also: G2192 "/>
    <n v="1"/>
    <x v="776"/>
    <x v="788"/>
    <m/>
    <m/>
    <m/>
    <n v="2078"/>
    <s v="ἔσχατος"/>
    <m/>
    <m/>
    <m/>
    <m/>
    <s v="adverb"/>
    <m/>
    <m/>
    <n v="1"/>
    <m/>
  </r>
  <r>
    <s v="G"/>
    <n v="2365"/>
    <x v="1804"/>
    <s v="thugatrion (thoo-gat'-ree-on) n._x000a_1. a daughterling_x000a_[from G2364]_x000a_KJV: little (young) daughter _x000a_Root(s): G2364 "/>
    <n v="2"/>
    <x v="776"/>
    <x v="789"/>
    <m/>
    <m/>
    <m/>
    <n v="2364"/>
    <s v="θυγάτηρ"/>
    <s v=""/>
    <m/>
    <m/>
    <m/>
    <s v="noun"/>
    <m/>
    <m/>
    <n v="1"/>
    <m/>
  </r>
  <r>
    <s v="G"/>
    <n v="4918"/>
    <x v="1805"/>
    <s v="sunthlibo (soon-thlee'-bo) v._x000a_1. to compress, i.e. crowd on all sides_x000a_[from G4862 and G2346]_x000a_KJV: throng _x000a_Root(s): G4862, G2346 "/>
    <n v="2"/>
    <x v="777"/>
    <x v="515"/>
    <m/>
    <s v="σύν"/>
    <m/>
    <n v="4862"/>
    <s v="σύν"/>
    <n v="2346"/>
    <s v="θλίβω"/>
    <m/>
    <m/>
    <s v="verb"/>
    <m/>
    <m/>
    <n v="1"/>
    <m/>
  </r>
  <r>
    <s v="G"/>
    <n v="4511"/>
    <x v="1806"/>
    <s v="rhusis (rhoo'-sis) n._x000a_1. a flux (of blood)_x000a_[from G4506 in the sense of its congener G4482]_x000a_KJV: issue _x000a_Root(s): G4506, G4482 "/>
    <n v="3"/>
    <x v="778"/>
    <x v="198"/>
    <m/>
    <m/>
    <m/>
    <n v="4506"/>
    <s v="ῥύομαι"/>
    <n v="4482"/>
    <s v="ῥέω"/>
    <m/>
    <m/>
    <s v="noun"/>
    <m/>
    <m/>
    <n v="1"/>
    <m/>
  </r>
  <r>
    <s v="G"/>
    <n v="1159"/>
    <x v="1807"/>
    <s v="dapanao (dap-an-ah'-o) v._x000a_1. to expend_x000a_2. (in a good sense) to incur cost_x000a_3. (in a bad sense) to waste_x000a_[from G1160]_x000a_KJV: be at charges, consume, spend _x000a_Root(s): G1160 "/>
    <n v="5"/>
    <x v="779"/>
    <x v="790"/>
    <n v="2"/>
    <m/>
    <m/>
    <n v="1160"/>
    <s v="δαπάνη"/>
    <s v=""/>
    <m/>
    <m/>
    <m/>
    <s v="verb"/>
    <m/>
    <m/>
    <n v="1"/>
    <m/>
  </r>
  <r>
    <s v="G"/>
    <n v="4077"/>
    <x v="1808"/>
    <s v="pege (pay-gay') n._x000a_1. a fount (source or supply, of water, blood, enjoyment), but not necessarily the original spring_x000a_{literally or figuratively}_x000a_[probably from G4078 (through the idea of gushing plumply)]_x000a_KJV: fountain, well _x000a_Root(s): G4078 "/>
    <n v="11"/>
    <x v="780"/>
    <x v="513"/>
    <m/>
    <m/>
    <m/>
    <n v="4078"/>
    <s v="πήγνυμι"/>
    <s v=""/>
    <m/>
    <m/>
    <m/>
    <s v="noun"/>
    <m/>
    <m/>
    <n v="1"/>
    <m/>
  </r>
  <r>
    <s v="G"/>
    <n v="5141"/>
    <x v="1809"/>
    <s v="tremo (trem'-o) v._x000a_1. to &quot;tremble&quot; or fear_x000a_[strengthened from a primary treo &quot;to dread, terrify&quot;]_x000a_KJV: be afraid, trembling "/>
    <n v="3"/>
    <x v="781"/>
    <x v="1"/>
    <n v="1"/>
    <m/>
    <m/>
    <m/>
    <m/>
    <m/>
    <m/>
    <m/>
    <m/>
    <s v="verb"/>
    <m/>
    <m/>
    <n v="0"/>
    <m/>
  </r>
  <r>
    <s v="G"/>
    <n v="4870"/>
    <x v="1810"/>
    <s v="sunakoloutheo (soon-ak-ol-ou-theh'-o) v._x000a_1. to accompany_x000a_[from G4862 and G190]_x000a_KJV: follow _x000a_Root(s): G4862, G190 "/>
    <n v="3"/>
    <x v="782"/>
    <x v="227"/>
    <m/>
    <s v="σύν"/>
    <m/>
    <n v="4862"/>
    <s v="σύν"/>
    <n v="190"/>
    <s v="ἀκολουθέω"/>
    <m/>
    <m/>
    <s v="verb"/>
    <m/>
    <m/>
    <n v="1"/>
    <m/>
  </r>
  <r>
    <s v="G"/>
    <n v="214"/>
    <x v="1811"/>
    <s v="alalazo (al-al-ad'-zo) v._x000a_1. to cry out loudly (vehemently), clamor_x000a_2. (by implication) to wail_x000a_3. (figuratively) to clang_x000a_[from alale &quot;a shout&quot; (i.e. halloo)]_x000a_KJV: tinkle, wail "/>
    <n v="2"/>
    <x v="783"/>
    <x v="1"/>
    <m/>
    <m/>
    <m/>
    <m/>
    <m/>
    <m/>
    <m/>
    <m/>
    <m/>
    <s v="verb"/>
    <m/>
    <m/>
    <n v="0"/>
    <m/>
  </r>
  <r>
    <s v="G"/>
    <n v="2891"/>
    <x v="1812"/>
    <s v="koumi (kou`-mee) aram._x000a_1. cumi (i.e. rise!)_x000a_[of Chaldee origin (H6966)]_x000a_KJV: cumi _x000a_Root(s): H6966 "/>
    <n v="1"/>
    <x v="784"/>
    <x v="791"/>
    <m/>
    <m/>
    <m/>
    <n v="6966"/>
    <s v="קוּם"/>
    <s v=""/>
    <m/>
    <m/>
    <m/>
    <s v="Aramaic"/>
    <m/>
    <m/>
    <n v="1"/>
    <s v="H"/>
  </r>
  <r>
    <s v="G"/>
    <n v="5008"/>
    <x v="1813"/>
    <s v="talitha (tal-ee-thah') aram._x000a_1. the fresh, i.e. young girl_x000a_2. talitha (O maiden)_x000a_[of Chaldee origin]_x000a_KJV: talitha _x000a_Compare: H2924 "/>
    <n v="1"/>
    <x v="784"/>
    <x v="1"/>
    <m/>
    <m/>
    <m/>
    <m/>
    <m/>
    <m/>
    <m/>
    <m/>
    <m/>
    <s v="Aramaic"/>
    <m/>
    <m/>
    <n v="0"/>
    <m/>
  </r>
  <r>
    <s v="G"/>
    <n v="1611"/>
    <x v="1814"/>
    <s v="ekstasis (ek'-stas-is) n._x000a_1. a displacement of the mind, i.e. bewilderment, &quot;ecstasy&quot;_x000a_[from G1839]_x000a_KJV: + be amazed, amazement, astonishment, trance _x000a_Root(s): G1839 "/>
    <n v="7"/>
    <x v="785"/>
    <x v="792"/>
    <m/>
    <m/>
    <m/>
    <n v="1839"/>
    <s v="ἐξίστημι"/>
    <s v=""/>
    <m/>
    <m/>
    <m/>
    <s v="noun"/>
    <m/>
    <m/>
    <n v="1"/>
    <m/>
  </r>
  <r>
    <s v="G"/>
    <n v="2500"/>
    <x v="1815"/>
    <s v="Ioses (ee-o-sace`) n/p._x000a_1. Joses, the name of two Israelites_x000a_[perhaps for G2501]_x000a_KJV: Joses _x000a_Root(s): G2501 _x000a_Compare: G2499 "/>
    <n v="3"/>
    <x v="786"/>
    <x v="793"/>
    <n v="1"/>
    <m/>
    <m/>
    <n v="2501"/>
    <s v="Ἰωσήφ"/>
    <m/>
    <m/>
    <m/>
    <m/>
    <s v="Name Person"/>
    <m/>
    <m/>
    <n v="1"/>
    <m/>
  </r>
  <r>
    <s v="G"/>
    <n v="4773"/>
    <x v="1816"/>
    <s v="suggenes (soong-ghen-ace') adj._x000a_1. a relative, a kinsman (by blood)_x000a_2. (by extension) a fellow countryman_x000a_3. (by hebrew analogy) a kinsman redeemer_x000a_[from G4862 and G1085]_x000a_KJV: cousin, kin(-sfolk, -sman) _x000a_Root(s): G4862, G1085 _x000a_See also: H1350 "/>
    <n v="12"/>
    <x v="787"/>
    <x v="794"/>
    <n v="1"/>
    <s v="σύν"/>
    <m/>
    <n v="4862"/>
    <s v="σύν"/>
    <n v="1085"/>
    <s v="γένος"/>
    <m/>
    <m/>
    <s v="adjective"/>
    <m/>
    <m/>
    <n v="1"/>
    <m/>
  </r>
  <r>
    <s v="G"/>
    <n v="4547"/>
    <x v="1817"/>
    <s v="sandalion (san-dal'-ee-on) n._x000a_1. a slipper or sole-pad_x000a_[neuter of a derivative of sandalon (a &quot;sandal&quot;, of uncertain origin)]_x000a_KJV: sandal "/>
    <n v="2"/>
    <x v="788"/>
    <x v="1"/>
    <m/>
    <m/>
    <m/>
    <m/>
    <m/>
    <m/>
    <m/>
    <m/>
    <m/>
    <s v="noun"/>
    <m/>
    <m/>
    <n v="0"/>
    <m/>
  </r>
  <r>
    <s v="G"/>
    <n v="5265"/>
    <x v="1818"/>
    <s v="hupodeo (hoop-od-eh'-o) v._x000a_1. to bind under one's feet, i.e. put on shoes or sandals_x000a_[from G5259 and G1210]_x000a_KJV: bind on, (be) shod _x000a_Root(s): G5259, G1210 "/>
    <n v="3"/>
    <x v="788"/>
    <x v="376"/>
    <n v="1"/>
    <s v="ὑπό"/>
    <m/>
    <n v="5259"/>
    <s v="ὑπό"/>
    <n v="1210"/>
    <s v="δέω"/>
    <m/>
    <m/>
    <s v="verb"/>
    <m/>
    <m/>
    <n v="1"/>
    <m/>
  </r>
  <r>
    <s v="G"/>
    <n v="5522"/>
    <x v="1819"/>
    <s v="choos (khoh'-os) n._x000a_1. a heap (as poured out), i.e. rubbish, loose dirt_x000a_[from the base of G5494]_x000a_KJV: dust _x000a_Root(s): G5494 "/>
    <n v="2"/>
    <x v="789"/>
    <x v="795"/>
    <n v="1"/>
    <m/>
    <m/>
    <n v="5494"/>
    <s v="χειμών"/>
    <s v=""/>
    <m/>
    <m/>
    <m/>
    <s v="noun"/>
    <m/>
    <m/>
    <n v="1"/>
    <m/>
  </r>
  <r>
    <s v="G"/>
    <n v="1758"/>
    <x v="1820"/>
    <s v="enecho (en-ekh'-o) v._x000a_1. to hold in or upon, i.e. ensnare_x000a_2. (by implication) to keep a grudge_x000a_[from G1722 and G2192]_x000a_KJV: entangle with, have a quarrel against, urge _x000a_Root(s): G1722, G2192"/>
    <n v="3"/>
    <x v="790"/>
    <x v="239"/>
    <n v="1"/>
    <s v="ἐν"/>
    <m/>
    <n v="1722"/>
    <s v="ἔν"/>
    <n v="2192"/>
    <s v="ἔχω"/>
    <m/>
    <m/>
    <s v="verb"/>
    <m/>
    <m/>
    <n v="1"/>
    <m/>
  </r>
  <r>
    <s v="G"/>
    <n v="639"/>
    <x v="1821"/>
    <s v="aporeo (ap-or-eh'-o) v._x000a_1. to have no way out, i.e. be at a loss (mentally)_x000a_[from a compound of G1 (as a negative particle) and the base of G4198]_x000a_KJV: (stand in) doubt, be perplexed _x000a_Root(s): G1, G4198 "/>
    <n v="6"/>
    <x v="791"/>
    <x v="112"/>
    <n v="2"/>
    <m/>
    <m/>
    <n v="1"/>
    <s v="α"/>
    <n v="4198"/>
    <s v="πορεύομαι"/>
    <m/>
    <m/>
    <s v="verb"/>
    <m/>
    <m/>
    <n v="1"/>
    <m/>
  </r>
  <r>
    <s v="G"/>
    <n v="2234"/>
    <x v="1822"/>
    <s v="hedeos (hay-deh'-oce) adv._x000a_1. sweetly_x000a_2. (figuratively) with pleasure_x000a_[adverb from a derivative of the base of G2237]_x000a_KJV: gladly _x000a_Root(s): G2237 "/>
    <n v="3"/>
    <x v="791"/>
    <x v="796"/>
    <n v="2"/>
    <m/>
    <m/>
    <n v="2237"/>
    <s v="ἡδονή"/>
    <s v=""/>
    <m/>
    <m/>
    <m/>
    <s v="adverb"/>
    <m/>
    <m/>
    <n v="1"/>
    <m/>
  </r>
  <r>
    <s v="G"/>
    <n v="2121"/>
    <x v="1823"/>
    <s v="eukairos (yoo'-kai-ros) adj._x000a_1. well-timed, i.e. opportune_x000a_[from G2095 and G2540]_x000a_KJV: convenient, in time of need _x000a_Root(s): G2095, G2540 "/>
    <n v="2"/>
    <x v="792"/>
    <x v="516"/>
    <n v="3"/>
    <m/>
    <m/>
    <n v="2095"/>
    <s v="εὖ"/>
    <n v="2540"/>
    <s v="καιρός"/>
    <m/>
    <m/>
    <s v="adjective"/>
    <m/>
    <m/>
    <n v="1"/>
    <m/>
  </r>
  <r>
    <s v="G"/>
    <n v="3175"/>
    <x v="1824"/>
    <s v="megistanes (meg-is-tan`-es) n._x000a_1. grandees_x000a_[plural from G3176]_x000a_KJV: great men, lords _x000a_Root(s): G3176 "/>
    <n v="3"/>
    <x v="792"/>
    <x v="797"/>
    <m/>
    <m/>
    <m/>
    <n v="3176"/>
    <s v="μέγιστος"/>
    <s v=""/>
    <m/>
    <m/>
    <m/>
    <s v="noun"/>
    <m/>
    <m/>
    <n v="1"/>
    <m/>
  </r>
  <r>
    <s v="G"/>
    <n v="5506"/>
    <x v="1825"/>
    <s v="chiliarchos (khil-ee'-ar-khos) n._x000a_1. the commander of a thousand soldiers (&quot;chiliarch&quot;), i.e. colonel_x000a_[from G5507 and G757]_x000a_KJV: (chief, high) captain _x000a_Root(s): G5507, G757 "/>
    <n v="21"/>
    <x v="792"/>
    <x v="222"/>
    <m/>
    <m/>
    <m/>
    <n v="5507"/>
    <s v="χίλιοι"/>
    <n v="757"/>
    <s v="ἄρχω"/>
    <m/>
    <m/>
    <s v="noun"/>
    <m/>
    <m/>
    <n v="1"/>
    <m/>
  </r>
  <r>
    <s v="G"/>
    <n v="2255"/>
    <x v="1826"/>
    <s v="hemisu (hay'-mee-soo) adj._x000a_1. (as noun) half_x000a_[neuter of a derivative from an inseparable prefix akin to G260 (through the idea of partition involved in connection) and meaning semi-]_x000a_KJV: half _x000a_See also: G260 "/>
    <n v="5"/>
    <x v="793"/>
    <x v="1"/>
    <n v="2"/>
    <m/>
    <m/>
    <m/>
    <m/>
    <m/>
    <m/>
    <m/>
    <m/>
    <s v="adjective"/>
    <m/>
    <m/>
    <n v="0"/>
    <m/>
  </r>
  <r>
    <s v="G"/>
    <n v="1824"/>
    <x v="1827"/>
    <s v="exautes (ex-au'-tace) adv._x000a_1. from that hour, i.e. instantly_x000a_[from G1537 and the genitive case singular feminine of G846 (G5610 being understood)]_x000a_KJV: by and by, immediately, presently, straightway _x000a_Root(s): G1537, G846 _x000a_See also: G5610 "/>
    <n v="6"/>
    <x v="794"/>
    <x v="172"/>
    <m/>
    <s v="ἐκ"/>
    <m/>
    <n v="1537"/>
    <s v="ἐκ"/>
    <n v="846"/>
    <s v="αὐτός"/>
    <m/>
    <m/>
    <s v="adverb"/>
    <m/>
    <m/>
    <n v="1"/>
    <m/>
  </r>
  <r>
    <s v="G"/>
    <n v="4710"/>
    <x v="1828"/>
    <s v="spoude (spou-day') n._x000a_1. &quot;speed&quot;_x000a_2. (by implication) despatch, eagerness, earnestness_x000a_[from G4692]_x000a_KJV: business, (earnest) care(-fulness), diligence, forwardness, haste _x000a_Root(s): G4692 "/>
    <n v="12"/>
    <x v="794"/>
    <x v="798"/>
    <n v="2"/>
    <m/>
    <m/>
    <n v="4692"/>
    <s v="σπεύδω"/>
    <s v=""/>
    <m/>
    <m/>
    <m/>
    <s v="noun"/>
    <m/>
    <m/>
    <n v="1"/>
    <m/>
  </r>
  <r>
    <s v="G"/>
    <n v="114"/>
    <x v="1829"/>
    <s v="atheteo (ath-et-eh'-o) v._x000a_1. to set aside_x000a_2. (by implication) to disesteem, neutralize or violate_x000a_[from a compound of G1 (as a negative particle) and a derivative of G5087]_x000a_KJV: cast off, despise, disannul, frustrate, bring to nought, reject _x000a_Root(s): G1, G5087 "/>
    <n v="16"/>
    <x v="795"/>
    <x v="115"/>
    <n v="1"/>
    <m/>
    <m/>
    <n v="1"/>
    <s v="α"/>
    <n v="5087"/>
    <s v="τίθημι"/>
    <m/>
    <m/>
    <s v="verb"/>
    <m/>
    <m/>
    <n v="1"/>
    <m/>
  </r>
  <r>
    <s v="G"/>
    <n v="4688"/>
    <x v="1830"/>
    <s v="spekoulator (spek-ou-lat'-ore) n._x000a_1. military scout (spy)_x000a_2. (by extension) a bodyguard, life-guardsman_x000a_[of Latin origin]_x000a_KJV: executioner "/>
    <n v="1"/>
    <x v="796"/>
    <x v="1"/>
    <m/>
    <m/>
    <m/>
    <m/>
    <m/>
    <m/>
    <m/>
    <m/>
    <m/>
    <s v="noun"/>
    <m/>
    <m/>
    <n v="0"/>
    <m/>
  </r>
  <r>
    <s v="G"/>
    <n v="2119"/>
    <x v="1831"/>
    <s v="eukaireo (yoo-kai-reh'-o) v._x000a_1. to have good time, i.e. opportunity or leisure_x000a_[from G2121]_x000a_KJV: have leisure (convenient time), spend time _x000a_Root(s): G2121 "/>
    <n v="3"/>
    <x v="797"/>
    <x v="721"/>
    <m/>
    <m/>
    <m/>
    <n v="2121"/>
    <s v="εὔκαιρος"/>
    <s v=""/>
    <m/>
    <m/>
    <m/>
    <s v="verb"/>
    <m/>
    <m/>
    <n v="1"/>
    <m/>
  </r>
  <r>
    <s v="G"/>
    <n v="4936"/>
    <x v="1832"/>
    <s v="suntrecho (soon-trekh'-o) v._x000a_1. to rush together (hastily assemble) or headlong (figuratively)_x000a_[from G4862 and G5143 (including its alternate)]_x000a_KJV: run (together, with) _x000a_Root(s): G4862, G5143 "/>
    <n v="3"/>
    <x v="798"/>
    <x v="599"/>
    <n v="2"/>
    <s v="σύν"/>
    <m/>
    <n v="4862"/>
    <s v="σύν"/>
    <n v="5143"/>
    <s v="τρέχω"/>
    <m/>
    <m/>
    <s v="verb"/>
    <m/>
    <m/>
    <n v="1"/>
    <m/>
  </r>
  <r>
    <s v="G"/>
    <n v="1250"/>
    <x v="1833"/>
    <s v="diakosioi (dee-ak-os'-ee-oy) n._x000a_1. two hundred_x000a_[from G1364 and G1540]_x000a_KJV: two hundred _x000a_Root(s): G1364, G1540 "/>
    <n v="8"/>
    <x v="799"/>
    <x v="799"/>
    <m/>
    <m/>
    <m/>
    <n v="1364"/>
    <s v="δίς"/>
    <n v="1540"/>
    <s v="ἑκατόν"/>
    <m/>
    <m/>
    <s v="noun"/>
    <m/>
    <m/>
    <n v="1"/>
    <m/>
  </r>
  <r>
    <s v="G"/>
    <n v="4849"/>
    <x v="1834"/>
    <s v="sumposion (soom-pos'-ee-on) n._x000a_1. a drinking-party (&quot;symposium&quot;)_x000a_2. (by extension) a room of guests_x000a_[neuter of a derivative of the alternate of G4844]_x000a_KJV: company _x000a_Root(s): G4844 "/>
    <n v="2"/>
    <x v="800"/>
    <x v="800"/>
    <m/>
    <m/>
    <m/>
    <n v="4844"/>
    <s v="συμπίνω"/>
    <s v=""/>
    <m/>
    <m/>
    <m/>
    <s v="noun"/>
    <m/>
    <m/>
    <n v="1"/>
    <m/>
  </r>
  <r>
    <s v="G"/>
    <n v="5515"/>
    <x v="1835"/>
    <s v="chloros (khlo-ros') adj._x000a_1. greenish, i.e. verdant, dun-colored_x000a_[from apparently a primary word]_x000a_KJV: green, pale _x000a_Root(s): G5514 "/>
    <n v="4"/>
    <x v="800"/>
    <x v="801"/>
    <m/>
    <m/>
    <m/>
    <n v="5514"/>
    <s v="Χλόη"/>
    <s v=""/>
    <m/>
    <m/>
    <m/>
    <s v="adjective"/>
    <m/>
    <m/>
    <n v="1"/>
    <m/>
  </r>
  <r>
    <s v="G"/>
    <n v="4004"/>
    <x v="1836"/>
    <s v="pentekonta (pen-tay'-kon-tah) n._x000a_1. fifty_x000a_[multiplicative of G4002]_x000a_KJV: fifty _x000a_Root(s): G4002 "/>
    <n v="7"/>
    <x v="801"/>
    <x v="802"/>
    <n v="1"/>
    <m/>
    <m/>
    <n v="4002"/>
    <s v="πέντε"/>
    <s v=""/>
    <m/>
    <m/>
    <m/>
    <s v="noun"/>
    <m/>
    <m/>
    <n v="1"/>
    <m/>
  </r>
  <r>
    <s v="G"/>
    <n v="4237"/>
    <x v="1837"/>
    <s v="prasia (pras-ee-ah') n._x000a_1. a garden plot_x000a_2. (by implication, of regular beds) a row (repeated in plural by Hebraism, to indicate an arrangement)_x000a_[perhaps from prason (a leek, and so an onion-patch)]_x000a_KJV: in ranks "/>
    <n v="2"/>
    <x v="801"/>
    <x v="1"/>
    <m/>
    <m/>
    <m/>
    <m/>
    <m/>
    <m/>
    <m/>
    <m/>
    <m/>
    <s v="noun"/>
    <m/>
    <m/>
    <n v="0"/>
    <m/>
  </r>
  <r>
    <s v="G"/>
    <n v="2622"/>
    <x v="1838"/>
    <s v="kataklao (kat-ak-lah'-o) v._x000a_1. to break down, i.e. divide_x000a_[from G2596 and G2806]_x000a_KJV: break _x000a_Root(s): G2596, G2806 "/>
    <n v="2"/>
    <x v="802"/>
    <x v="526"/>
    <m/>
    <s v="κατά"/>
    <m/>
    <n v="2596"/>
    <s v="κατά"/>
    <n v="2806"/>
    <s v="κλάω"/>
    <m/>
    <m/>
    <s v="verb"/>
    <m/>
    <m/>
    <n v="1"/>
    <m/>
  </r>
  <r>
    <s v="G"/>
    <n v="657"/>
    <x v="1839"/>
    <s v="apotassomai (ap-ot-as'-som-ai) v._x000a_1. (literally) to bid farewell (by departing or dismissing)_x000a_2. (figuratively) to renounce_x000a_[middle voice from G575 and G5021]_x000a_KJV: bid farewell, forsake, take leave, send away _x000a_Root(s): G575, G5021 "/>
    <n v="6"/>
    <x v="803"/>
    <x v="82"/>
    <m/>
    <s v="ἀπό"/>
    <m/>
    <n v="575"/>
    <s v="ἀπό"/>
    <n v="5021"/>
    <s v="τάσσω"/>
    <m/>
    <m/>
    <s v="verb"/>
    <m/>
    <m/>
    <n v="1"/>
    <m/>
  </r>
  <r>
    <s v="G"/>
    <n v="1643"/>
    <x v="1840"/>
    <s v="elauno (el-au'-no) v._x000a_1. to push (as wind, oars or dæmonical power)_x000a_[a prolonged form of a primary verb (obsolete except in certain tenses as an alternative of this) of uncertain affinity]_x000a_KJV: carry, drive, row "/>
    <n v="5"/>
    <x v="804"/>
    <x v="1"/>
    <n v="2"/>
    <m/>
    <m/>
    <m/>
    <m/>
    <m/>
    <m/>
    <m/>
    <m/>
    <s v="verb"/>
    <m/>
    <m/>
    <n v="0"/>
    <m/>
  </r>
  <r>
    <s v="G"/>
    <n v="4358"/>
    <x v="1841"/>
    <s v="prosormizo (pros-or-mid'-zo) v._x000a_1. to moor to_x000a_2. (by implication) land at_x000a_[from G4314 and a derivative of the same as G3730 (meaning to tie (anchor) or lull)]_x000a_KJV: draw to the shore _x000a_Root(s): G4314, G3730 "/>
    <n v="1"/>
    <x v="805"/>
    <x v="397"/>
    <m/>
    <s v="πρός"/>
    <m/>
    <n v="4314"/>
    <s v="πρός"/>
    <n v="3730"/>
    <s v="ὁρμή"/>
    <m/>
    <m/>
    <s v="verb"/>
    <m/>
    <m/>
    <n v="1"/>
    <m/>
  </r>
  <r>
    <s v="G"/>
    <n v="4063"/>
    <x v="1842"/>
    <s v="peritrecho (per-ee-trekh'-o) v._x000a_1. to run around, i.e. traverse_x000a_[from G4012 and G5143 (including its alternate)]_x000a_KJV: run through _x000a_Root(s): G4012, G5143 "/>
    <n v="1"/>
    <x v="806"/>
    <x v="599"/>
    <m/>
    <s v="περί"/>
    <m/>
    <n v="4012"/>
    <s v="περί"/>
    <n v="5143"/>
    <s v="τρέχω"/>
    <m/>
    <m/>
    <s v="verb"/>
    <m/>
    <m/>
    <n v="1"/>
    <m/>
  </r>
  <r>
    <s v="G"/>
    <n v="4064"/>
    <x v="1843"/>
    <s v="periphero (per-ee-fer'-o) v._x000a_1. to convey around, i.e. transport hither and thither_x000a_[from G4012 and G5342]_x000a_KJV: bear (carry) about _x000a_Root(s): G4012, G5342 "/>
    <n v="3"/>
    <x v="806"/>
    <x v="117"/>
    <m/>
    <s v="περί"/>
    <m/>
    <n v="4012"/>
    <s v="περί"/>
    <n v="5342"/>
    <s v="φέρω"/>
    <m/>
    <m/>
    <s v="verb"/>
    <m/>
    <m/>
    <n v="1"/>
    <m/>
  </r>
  <r>
    <s v="G"/>
    <n v="2839"/>
    <x v="1844"/>
    <s v="koinos (koy-nos') adj._x000a_1. common_x000a_2. (literally) shared by all or several_x000a_3. (ceremonially) profane_x000a_[probably from G4862]_x000a_KJV: common, defiled, unclean, unholy _x000a_Root(s): G4862 "/>
    <n v="14"/>
    <x v="807"/>
    <x v="511"/>
    <n v="2"/>
    <m/>
    <m/>
    <n v="4862"/>
    <s v="σύν"/>
    <s v=""/>
    <m/>
    <m/>
    <m/>
    <s v="adjective"/>
    <m/>
    <m/>
    <n v="1"/>
    <m/>
  </r>
  <r>
    <s v="G"/>
    <n v="4435"/>
    <x v="1845"/>
    <s v="pugme (poog-may') n._x000a_1. the clenched hand_x000a_2. (only in dative case as adverb) with the fist (hard scrubbing)_x000a_[from a primary pux (the fist as a weapon)]_x000a_KJV: oft "/>
    <n v="1"/>
    <x v="808"/>
    <x v="1"/>
    <n v="1"/>
    <m/>
    <m/>
    <m/>
    <m/>
    <m/>
    <m/>
    <m/>
    <m/>
    <s v="noun"/>
    <m/>
    <m/>
    <n v="0"/>
    <m/>
  </r>
  <r>
    <s v="G"/>
    <n v="909"/>
    <x v="1846"/>
    <s v="baptismos (bap-tis-mos') n._x000a_1. ceremonial washing as a ritual_x000a_[from G907]_x000a_KJV: baptism, washing _x000a_Root(s): G907 "/>
    <n v="4"/>
    <x v="809"/>
    <x v="149"/>
    <m/>
    <m/>
    <m/>
    <n v="907"/>
    <s v="βαπτίζω"/>
    <s v=""/>
    <m/>
    <m/>
    <m/>
    <s v="noun"/>
    <m/>
    <m/>
    <n v="1"/>
    <m/>
  </r>
  <r>
    <s v="G"/>
    <n v="3582"/>
    <x v="1847"/>
    <s v="xestes (xes'-tace) n._x000a_1. a vessel (for cooking) holding a sixth of a modius (about a pint and a half or a liter)_x000a_2. (specially) a measuring cup for liquids or solids_x000a_3. (by analogy) a pitcher_x000a_[as if from xeo (properly), &quot;to smooth&quot;]_x000a_KJV: pot _x000a_Compare: G30, G2765, G4632, G5473 "/>
    <n v="1"/>
    <x v="809"/>
    <x v="1"/>
    <n v="2"/>
    <m/>
    <m/>
    <m/>
    <m/>
    <m/>
    <m/>
    <m/>
    <m/>
    <s v="noun"/>
    <m/>
    <m/>
    <n v="0"/>
    <m/>
  </r>
  <r>
    <s v="G"/>
    <n v="5473"/>
    <x v="1848"/>
    <s v="chalkion (khal-kee'-on) n._x000a_1. a copper dish_x000a_[diminutive from G5475]_x000a_KJV: brazen vessel _x000a_Root(s): G5475 _x000a_Compare: G30, G3582, G2765, G4632 "/>
    <n v="1"/>
    <x v="809"/>
    <x v="803"/>
    <m/>
    <m/>
    <m/>
    <n v="5475"/>
    <s v="χαλκός"/>
    <m/>
    <m/>
    <m/>
    <m/>
    <s v="noun"/>
    <m/>
    <m/>
    <n v="1"/>
    <m/>
  </r>
  <r>
    <s v="G"/>
    <n v="3946"/>
    <x v="1849"/>
    <s v="paromoios (par-om'-oy-os) adj._x000a_1. alike nearly, i.e. similar_x000a_[from G3844 and G3664]_x000a_KJV: like _x000a_Root(s): G3844, G3664 "/>
    <n v="1"/>
    <x v="810"/>
    <x v="317"/>
    <n v="1"/>
    <s v="παρά"/>
    <m/>
    <n v="3844"/>
    <s v="παρά"/>
    <n v="3664"/>
    <s v="ὅμοιος"/>
    <m/>
    <m/>
    <s v="adjective"/>
    <m/>
    <m/>
    <n v="1"/>
    <m/>
  </r>
  <r>
    <s v="G"/>
    <n v="766"/>
    <x v="1850"/>
    <s v="aselgeia (as-elg'-ei-a) n._x000a_1. licentiousness (sometimes including other vices)_x000a_[from a compound of G1 (as a negative particle) and a presumed selges (of uncertain derivation, but apparently meaning continent)]_x000a_KJV: filthy, lasciviousness, wantonness _x000a_Root(s): G1 "/>
    <n v="10"/>
    <x v="811"/>
    <x v="1"/>
    <m/>
    <m/>
    <m/>
    <n v="1"/>
    <s v="α"/>
    <s v=""/>
    <m/>
    <m/>
    <m/>
    <s v="noun"/>
    <m/>
    <m/>
    <n v="0"/>
    <m/>
  </r>
  <r>
    <s v="G"/>
    <n v="877"/>
    <x v="1851"/>
    <s v="aphrosune (af-ros-oo'-nay) n._x000a_1. senselessness_x000a_2. (euphemistically) egotism_x000a_3. (morally) recklessness_x000a_[from G878]_x000a_KJV: folly, foolishly(-ness) _x000a_Root(s): G878 "/>
    <n v="4"/>
    <x v="811"/>
    <x v="804"/>
    <m/>
    <m/>
    <m/>
    <n v="878"/>
    <s v="ἄφρων"/>
    <s v=""/>
    <m/>
    <m/>
    <m/>
    <s v="noun"/>
    <m/>
    <m/>
    <n v="1"/>
    <m/>
  </r>
  <r>
    <s v="G"/>
    <n v="4124"/>
    <x v="1852"/>
    <s v="pleonexia (pleh-on-ex-ee'-ah) n._x000a_1. avarice_x000a_2. (by implication) fraudulency, extortion_x000a_[from G4123]_x000a_KJV: covetous(-ness) practices, greediness _x000a_Root(s): G4123 "/>
    <n v="10"/>
    <x v="811"/>
    <x v="805"/>
    <m/>
    <m/>
    <m/>
    <n v="4123"/>
    <s v="πλεονέκτης"/>
    <s v=""/>
    <m/>
    <m/>
    <m/>
    <s v="noun"/>
    <m/>
    <m/>
    <n v="1"/>
    <m/>
  </r>
  <r>
    <s v="G"/>
    <n v="5243"/>
    <x v="1853"/>
    <s v="huperephania (hoop-er-ay-fan-ee'-ah) n._x000a_1. haughtiness_x000a_[from G5244]_x000a_KJV: pride _x000a_Root(s): G5244 "/>
    <n v="1"/>
    <x v="811"/>
    <x v="806"/>
    <m/>
    <m/>
    <m/>
    <n v="5244"/>
    <s v="ὑπερήφανος"/>
    <s v=""/>
    <m/>
    <m/>
    <m/>
    <s v="noun"/>
    <m/>
    <m/>
    <n v="1"/>
    <m/>
  </r>
  <r>
    <s v="G"/>
    <n v="2990"/>
    <x v="1854"/>
    <s v="lanthano (lan-than'-o) v._x000a_1. to lie hid_x000a_2. (adverbially, often) unwittingly_x000a_{literally or figuratively}_x000a_[a prolonged form of a primary verb, which is used only as an alternate in certain tenses]_x000a_KJV: be hid, be ignorant of, unawares "/>
    <n v="6"/>
    <x v="812"/>
    <x v="1"/>
    <n v="5"/>
    <m/>
    <m/>
    <m/>
    <m/>
    <m/>
    <m/>
    <m/>
    <m/>
    <s v="verb"/>
    <m/>
    <m/>
    <n v="0"/>
    <m/>
  </r>
  <r>
    <s v="G"/>
    <n v="1674"/>
    <x v="1855"/>
    <s v="Hellenis (hel-lay-nis') n/g._x000a_1. a Grecian (i.e. non-Jewish) woman_x000a_[feminine of G1672]_x000a_KJV: Greek _x000a_Root(s): G1672 "/>
    <n v="2"/>
    <x v="813"/>
    <x v="807"/>
    <m/>
    <m/>
    <m/>
    <n v="1672"/>
    <s v="Ἕλλην"/>
    <s v=""/>
    <m/>
    <m/>
    <m/>
    <s v="Name/g."/>
    <m/>
    <m/>
    <n v="1"/>
    <m/>
  </r>
  <r>
    <s v="G"/>
    <n v="4949"/>
    <x v="1856"/>
    <s v="Surophoinissa (soo-rof-oy'-nis-sah) n/g._x000a_1. a Syro-phoenician woman, i.e. a female native of Phoenicia in Syria_x000a_[feminine of a compound of G4948 and the same as G5403]_x000a_KJV: Syrophenician _x000a_Root(s): G4948, G5403 "/>
    <n v="1"/>
    <x v="813"/>
    <x v="808"/>
    <m/>
    <m/>
    <m/>
    <n v="4948"/>
    <s v="Σύρος"/>
    <n v="5403"/>
    <s v="Φοινίκη"/>
    <m/>
    <m/>
    <s v="Name/g."/>
    <m/>
    <m/>
    <n v="1"/>
    <m/>
  </r>
  <r>
    <s v="G"/>
    <n v="3424"/>
    <x v="1857"/>
    <s v="mogilalos (mog-il-al'-os) adj._x000a_1. hardly talking, i.e. dumb (tongue-tied)_x000a_[from G3425 and G2980]_x000a_KJV: having an impediment in his speech _x000a_Root(s): G3425, G2980 "/>
    <n v="1"/>
    <x v="814"/>
    <x v="416"/>
    <m/>
    <m/>
    <m/>
    <n v="3425"/>
    <s v="μόγις"/>
    <n v="2980"/>
    <s v="λαλέω"/>
    <m/>
    <m/>
    <s v="adjective"/>
    <m/>
    <m/>
    <n v="1"/>
    <m/>
  </r>
  <r>
    <s v="G"/>
    <n v="618"/>
    <x v="1858"/>
    <s v="apolambano (ap-ol-am-ban'-o) v._x000a_1. to receive_x000a_2. (specially) to receive in full, or as a host_x000a_3. (also) to take aside_x000a_[from G575 and G2983]_x000a_KJV: receive, take _x000a_Root(s): G575, G2983 "/>
    <n v="10"/>
    <x v="815"/>
    <x v="68"/>
    <m/>
    <s v="ἀπό"/>
    <m/>
    <n v="575"/>
    <s v="ἀπό"/>
    <n v="2983"/>
    <s v="λαμβάνω"/>
    <m/>
    <m/>
    <s v="verb"/>
    <m/>
    <m/>
    <n v="1"/>
    <m/>
  </r>
  <r>
    <s v="G"/>
    <n v="1100"/>
    <x v="1859"/>
    <s v="glossa (glows`-sah) n._x000a_1. the tongue_x000a_2. (by implication) a language_x000a_3. (specially) a language not naturally acquired_x000a_[of uncertain affinity]_x000a_KJV: tongue "/>
    <n v="50"/>
    <x v="815"/>
    <x v="1"/>
    <n v="2"/>
    <m/>
    <m/>
    <m/>
    <m/>
    <m/>
    <m/>
    <m/>
    <m/>
    <s v="noun"/>
    <m/>
    <m/>
    <n v="0"/>
    <m/>
  </r>
  <r>
    <s v="G"/>
    <n v="4429"/>
    <x v="1860"/>
    <s v="ptuo (ptoo'-o) v._x000a_1. to spit_x000a_[a primary verb]_x000a_KJV: spit _x000a_Compare: G4428 "/>
    <n v="3"/>
    <x v="815"/>
    <x v="1"/>
    <n v="5"/>
    <m/>
    <m/>
    <m/>
    <m/>
    <m/>
    <m/>
    <m/>
    <m/>
    <s v="verb"/>
    <m/>
    <m/>
    <n v="0"/>
    <m/>
  </r>
  <r>
    <s v="G"/>
    <n v="1272"/>
    <x v="1861"/>
    <s v="dianoigo (dee-an-oy'-go) v._x000a_1. to open thoroughly_x000a_2. (literally) as a first-born_x000a_3. (figuratively) to expound_x000a_[from G1223 and G455]_x000a_KJV: open _x000a_Root(s): G1223, G455 "/>
    <n v="8"/>
    <x v="816"/>
    <x v="809"/>
    <m/>
    <s v="διά"/>
    <m/>
    <n v="1223"/>
    <s v="διά"/>
    <n v="455"/>
    <s v="ἀνοίγω"/>
    <m/>
    <m/>
    <s v="verb"/>
    <m/>
    <m/>
    <n v="1"/>
    <m/>
  </r>
  <r>
    <s v="G"/>
    <n v="2188"/>
    <x v="1862"/>
    <s v="ephphatha (ef-fath-ah') aram._x000a_1. be opened!_x000a_[of Chaldee origin (H6606)]_x000a_KJV: Ephphatha _x000a_Root(s): H6606 "/>
    <n v="1"/>
    <x v="816"/>
    <x v="810"/>
    <m/>
    <m/>
    <m/>
    <n v="6606"/>
    <s v="פְּתַח"/>
    <s v=""/>
    <m/>
    <m/>
    <m/>
    <s v="Aramaic"/>
    <m/>
    <m/>
    <n v="1"/>
    <s v="H"/>
  </r>
  <r>
    <s v="G"/>
    <n v="4727"/>
    <x v="1863"/>
    <s v="stenazo (sten-ad'-zo) v._x000a_1. to make in distress (in a tight spot)_x000a_2. (intransitively) to be in distress_x000a_3. (by implication) to sigh, groan, pray inaudibly_x000a_[from G4728]_x000a_KJV: with grief, groan, grudge, sigh _x000a_Root(s): G4728 "/>
    <n v="6"/>
    <x v="816"/>
    <x v="811"/>
    <n v="3"/>
    <m/>
    <m/>
    <n v="4728"/>
    <s v="στενός"/>
    <s v=""/>
    <m/>
    <m/>
    <m/>
    <s v="verb"/>
    <m/>
    <m/>
    <n v="1"/>
    <m/>
  </r>
  <r>
    <s v="G"/>
    <n v="1199"/>
    <x v="1864"/>
    <s v="desmon (des-mon') (or  desmos  des-mos') n._x000a_1. a band, i.e. ligament (of the body) or shackle (of a prisoner)_x000a_2. (figuratively) an impediment or disability_x000a_[neuter and masculine respectively from G1210]_x000a_KJV: band, bond, chain, string _x000a_Root(s): G1210 "/>
    <n v="18"/>
    <x v="817"/>
    <x v="376"/>
    <n v="6"/>
    <m/>
    <m/>
    <n v="1210"/>
    <s v="δέω"/>
    <s v=""/>
    <m/>
    <m/>
    <m/>
    <s v="noun"/>
    <m/>
    <m/>
    <n v="1"/>
    <m/>
  </r>
  <r>
    <s v="G"/>
    <n v="3723"/>
    <x v="1865"/>
    <s v="orthos (or-thoce`) adv._x000a_1. in an upright manner_x000a_2. (figuratively) correctly (also morally)_x000a_[adverb from G3717]_x000a_KJV: plain, right(-ly) _x000a_Root(s): G3717 "/>
    <n v="4"/>
    <x v="817"/>
    <x v="812"/>
    <m/>
    <m/>
    <m/>
    <n v="3717"/>
    <s v="ὀρθός"/>
    <s v=""/>
    <m/>
    <m/>
    <m/>
    <s v="adverb"/>
    <m/>
    <m/>
    <n v="1"/>
    <m/>
  </r>
  <r>
    <s v="G"/>
    <n v="216"/>
    <x v="1866"/>
    <s v="alalos (al'-al-os) adj._x000a_1. mute_x000a_[from G1 (as a negative particle) and G2980]_x000a_KJV: dumb _x000a_Root(s): G1, G2980 "/>
    <n v="3"/>
    <x v="818"/>
    <x v="416"/>
    <m/>
    <m/>
    <m/>
    <n v="1"/>
    <s v="α"/>
    <n v="2980"/>
    <s v="λαλέω"/>
    <m/>
    <m/>
    <s v="adjective"/>
    <m/>
    <m/>
    <n v="1"/>
    <m/>
  </r>
  <r>
    <s v="G"/>
    <n v="5249"/>
    <x v="1867"/>
    <s v="huperperissos (hoop-er-per-is-soce`) adv._x000a_1. superabundantly, i.e. exceedingly_x000a_[from G5228 and G4057]_x000a_KJV: beyond measure _x000a_Root(s): G5228, G4057 "/>
    <n v="1"/>
    <x v="818"/>
    <x v="813"/>
    <m/>
    <s v="ὑπέρ"/>
    <m/>
    <n v="5228"/>
    <s v="ὑπέρ"/>
    <n v="4057"/>
    <s v="περισσῶς"/>
    <m/>
    <m/>
    <s v="adverb"/>
    <m/>
    <m/>
    <n v="1"/>
    <m/>
  </r>
  <r>
    <s v="G"/>
    <n v="1148"/>
    <x v="1868"/>
    <s v="Dalmanoutha (dal-man-ou-thah') n/l._x000a_1. Dalmanutha, a place in Israel_x000a_[probably of Chaldee origin]_x000a_KJV: Dalmanutha "/>
    <n v="1"/>
    <x v="819"/>
    <x v="1"/>
    <m/>
    <m/>
    <m/>
    <m/>
    <m/>
    <m/>
    <m/>
    <m/>
    <m/>
    <s v="Name Location"/>
    <m/>
    <m/>
    <n v="0"/>
    <m/>
  </r>
  <r>
    <s v="G"/>
    <n v="389"/>
    <x v="1869"/>
    <s v="anastenazo (an-as-ten-ad'-zo) v._x000a_1. to sigh deeply_x000a_[from G303 and G4727]_x000a_KJV: sigh deeply _x000a_Root(s): G303, G4727 "/>
    <n v="1"/>
    <x v="820"/>
    <x v="814"/>
    <m/>
    <s v="ἀνά"/>
    <m/>
    <n v="303"/>
    <s v="ἀνά"/>
    <n v="4727"/>
    <s v="στενάζω"/>
    <m/>
    <m/>
    <s v="verb"/>
    <m/>
    <m/>
    <n v="1"/>
    <m/>
  </r>
  <r>
    <s v="G"/>
    <n v="1627"/>
    <x v="1870"/>
    <s v="ekphero (ek-fer'-o) v._x000a_1. to bear out_x000a_{literally or figuratively}_x000a_[from G1537 and G5342]_x000a_KJV: bear, bring forth, carry forth (out) _x000a_Root(s): G1537, G5342 "/>
    <n v="8"/>
    <x v="821"/>
    <x v="117"/>
    <m/>
    <s v="ἐκ"/>
    <m/>
    <n v="1537"/>
    <s v="ἐκ"/>
    <n v="5342"/>
    <s v="φέρω"/>
    <m/>
    <m/>
    <s v="verb"/>
    <m/>
    <m/>
    <n v="1"/>
    <m/>
  </r>
  <r>
    <s v="G"/>
    <n v="5081"/>
    <x v="1871"/>
    <s v="telaugos (tay-lau-goce`) adv._x000a_1. in a far-shining manner, i.e. plainly_x000a_[adverb from a compound of a derivative of G5056 and G827]_x000a_KJV: clearly _x000a_Root(s): G5056, G827 "/>
    <n v="1"/>
    <x v="822"/>
    <x v="815"/>
    <m/>
    <m/>
    <m/>
    <n v="5056"/>
    <s v="τέλος"/>
    <n v="827"/>
    <s v="αὐγή"/>
    <m/>
    <m/>
    <s v="adverb"/>
    <m/>
    <m/>
    <n v="1"/>
    <m/>
  </r>
  <r>
    <s v="G"/>
    <n v="1870"/>
    <x v="1872"/>
    <s v="epaischunomai (ep-ai-skhoo'-nom-ai) v._x000a_1. to feel shame for something_x000a_[from G1909 and G153]_x000a_KJV: be ashamed _x000a_Root(s): G1909, G153 "/>
    <n v="11"/>
    <x v="823"/>
    <x v="816"/>
    <m/>
    <s v="ἐπί"/>
    <m/>
    <n v="1909"/>
    <s v="ἐπί"/>
    <n v="153"/>
    <s v="αἰσχύνομαι"/>
    <m/>
    <m/>
    <s v="verb"/>
    <m/>
    <m/>
    <n v="1"/>
    <m/>
  </r>
  <r>
    <s v="G"/>
    <n v="3954"/>
    <x v="1873"/>
    <s v="parrhesia (par-rhay-see'-ah) n._x000a_1. all out-spokenness, i.e. frankness, bluntness, publicity_x000a_2. (by implication) assurance_x000a_[from G3956 and a derivative of G4483]_x000a_KJV: bold (X -ly, -ness, -ness of speech), confidence, X freely, X openly, X plainly(-ness) _x000a_Root(s): G3956, G4483 "/>
    <n v="31"/>
    <x v="824"/>
    <x v="198"/>
    <n v="1"/>
    <m/>
    <m/>
    <n v="3956"/>
    <s v="πᾶς"/>
    <n v="4483"/>
    <s v="ῥέω"/>
    <m/>
    <m/>
    <s v="noun"/>
    <m/>
    <m/>
    <n v="1"/>
    <m/>
  </r>
  <r>
    <s v="G"/>
    <n v="1102"/>
    <x v="1874"/>
    <s v="gnapheus (gnaf-yuce') n._x000a_1. a cloth-dresser_x000a_[by variation for a derivative from knapto &quot;to tease cloth&quot;]_x000a_KJV: fuller "/>
    <n v="1"/>
    <x v="825"/>
    <x v="1"/>
    <n v="1"/>
    <m/>
    <m/>
    <m/>
    <m/>
    <m/>
    <m/>
    <m/>
    <m/>
    <s v="noun"/>
    <m/>
    <m/>
    <n v="0"/>
    <m/>
  </r>
  <r>
    <s v="G"/>
    <n v="3021"/>
    <x v="1875"/>
    <s v="leukaino (lyoo-kai'-no) v._x000a_1. to whiten_x000a_[from G3022]_x000a_KJV: make white, whiten _x000a_Root(s): G3022 "/>
    <n v="2"/>
    <x v="825"/>
    <x v="258"/>
    <m/>
    <m/>
    <m/>
    <n v="3022"/>
    <s v="λευκός"/>
    <s v=""/>
    <m/>
    <m/>
    <m/>
    <s v="verb"/>
    <m/>
    <m/>
    <n v="1"/>
    <m/>
  </r>
  <r>
    <s v="G"/>
    <n v="4744"/>
    <x v="1876"/>
    <s v="stilbo (stil'-bo) v._x000a_1. to gleam, i.e. flash intensely_x000a_[apparently a primary verb]_x000a_KJV: shining "/>
    <n v="1"/>
    <x v="825"/>
    <x v="1"/>
    <m/>
    <m/>
    <m/>
    <m/>
    <m/>
    <m/>
    <m/>
    <m/>
    <m/>
    <s v="verb"/>
    <m/>
    <m/>
    <n v="0"/>
    <m/>
  </r>
  <r>
    <s v="G"/>
    <n v="1630"/>
    <x v="1877"/>
    <s v="ekphobos (ek'-fob-os) adj._x000a_1. frightened out of one's wits_x000a_[from G1537 and G5401]_x000a_KJV: sore afraid, exceedingly fear _x000a_Root(s): G1537, G5401 "/>
    <n v="2"/>
    <x v="826"/>
    <x v="71"/>
    <m/>
    <s v="ἐκ"/>
    <m/>
    <n v="1537"/>
    <s v="ἐκ"/>
    <n v="5401"/>
    <s v="φόβος"/>
    <m/>
    <m/>
    <s v="adjective"/>
    <m/>
    <m/>
    <n v="1"/>
    <m/>
  </r>
  <r>
    <s v="G"/>
    <n v="1819"/>
    <x v="1878"/>
    <s v="exapina (ex-ap'-ee-nah) adv._x000a_1. of a sudden, i.e. unexpectedly_x000a_[from G1537 and a derivative of the same as G160]_x000a_KJV: suddenly _x000a_Root(s): G1537, G160 _x000a_Compare: G1810 "/>
    <n v="1"/>
    <x v="827"/>
    <x v="817"/>
    <m/>
    <s v="ἐκ"/>
    <m/>
    <n v="1537"/>
    <s v="ἐκ"/>
    <n v="160"/>
    <s v="αἰφνίδιος"/>
    <m/>
    <m/>
    <s v="adverb"/>
    <m/>
    <m/>
    <n v="1"/>
    <m/>
  </r>
  <r>
    <s v="G"/>
    <n v="1847"/>
    <x v="1879"/>
    <s v="exoudenoo (ex-ou-den-oh'-o) v._x000a_1. to make utterly nothing of, i.e. despise_x000a_[from G1537 and a derivative of the neuter of G3762]_x000a_KJV: set at nought _x000a_Root(s): G1537, G3762 _x000a_See also: G1848 "/>
    <n v="1"/>
    <x v="828"/>
    <x v="103"/>
    <n v="1"/>
    <s v="ἐκ"/>
    <m/>
    <n v="1537"/>
    <s v="ἐκ"/>
    <n v="3762"/>
    <s v="οὐδείς"/>
    <m/>
    <m/>
    <s v="verb"/>
    <m/>
    <m/>
    <n v="1"/>
    <m/>
  </r>
  <r>
    <s v="G"/>
    <n v="1568"/>
    <x v="1880"/>
    <s v="ekthambeo (ek-tham-beh'-o) v._x000a_1. to astonish utterly_x000a_[from G1569]_x000a_KJV: affright, greatly (sore) amaze _x000a_Root(s): G1569 "/>
    <n v="4"/>
    <x v="829"/>
    <x v="818"/>
    <m/>
    <m/>
    <m/>
    <n v="1569"/>
    <s v="ἔκθαμβος"/>
    <s v=""/>
    <m/>
    <m/>
    <m/>
    <s v="verb"/>
    <m/>
    <m/>
    <n v="1"/>
    <m/>
  </r>
  <r>
    <s v="G"/>
    <n v="4370"/>
    <x v="1881"/>
    <s v="prostrecho (pros-trekh'-o) v._x000a_1. to run towards, i.e. hasten to meet or join_x000a_[from G4314 and G5143 (including its alternate)]_x000a_KJV: run (thither to, to) _x000a_Root(s): G4314, G5143 "/>
    <n v="3"/>
    <x v="829"/>
    <x v="599"/>
    <m/>
    <s v="πρός"/>
    <m/>
    <n v="4314"/>
    <s v="πρός"/>
    <n v="5143"/>
    <s v="τρέχω"/>
    <m/>
    <m/>
    <s v="verb"/>
    <m/>
    <m/>
    <n v="1"/>
    <m/>
  </r>
  <r>
    <s v="G"/>
    <n v="875"/>
    <x v="1882"/>
    <s v="aphrizo (af-rid'-zo) v._x000a_1. to froth at the mouth (in epilepsy)_x000a_[from G876]_x000a_KJV: foam _x000a_Root(s): G876 "/>
    <n v="2"/>
    <x v="830"/>
    <x v="819"/>
    <n v="1"/>
    <m/>
    <m/>
    <n v="876"/>
    <s v="ἀφρός"/>
    <s v=""/>
    <m/>
    <m/>
    <m/>
    <s v="verb"/>
    <m/>
    <m/>
    <n v="1"/>
    <m/>
  </r>
  <r>
    <s v="G"/>
    <n v="2638"/>
    <x v="1883"/>
    <s v="katalambano (kat-al-am-ban'-o) v._x000a_1. to take eagerly, i.e. seize, possess, etc._x000a_{literally or figuratively}_x000a_[from G2596 and G2983]_x000a_KJV: apprehend, attain, come upon, comprehend, find, obtain, perceive, (over-)take _x000a_Root(s): G2596, G2983 "/>
    <n v="15"/>
    <x v="830"/>
    <x v="68"/>
    <m/>
    <s v="κατά"/>
    <m/>
    <n v="2596"/>
    <s v="κατά"/>
    <n v="2983"/>
    <s v="λαμβάνω"/>
    <m/>
    <m/>
    <s v="verb"/>
    <m/>
    <m/>
    <n v="1"/>
    <m/>
  </r>
  <r>
    <s v="G"/>
    <n v="5149"/>
    <x v="1884"/>
    <s v="trizo (trid'-zo) v._x000a_1. to creak (squeak)_x000a_2. (by analogy) to grate the teeth (in frenzy)_x000a_[apparently a primary verb]_x000a_KJV: gnash "/>
    <n v="1"/>
    <x v="830"/>
    <x v="1"/>
    <n v="1"/>
    <m/>
    <m/>
    <m/>
    <m/>
    <m/>
    <m/>
    <m/>
    <m/>
    <s v="verb"/>
    <m/>
    <m/>
    <n v="0"/>
    <m/>
  </r>
  <r>
    <s v="G"/>
    <n v="2947"/>
    <x v="1885"/>
    <s v="kulioo (koo-lee-oh'-o) v._x000a_1. to roll about_x000a_[from the base of G2949 (through the idea of circularity)]_x000a_KJV: wallow _x000a_Root(s): G2949 _x000a_Compare: G2945, G1507 "/>
    <n v="1"/>
    <x v="831"/>
    <x v="551"/>
    <n v="3"/>
    <m/>
    <m/>
    <n v="2949"/>
    <s v="κύμα"/>
    <m/>
    <m/>
    <m/>
    <m/>
    <s v="verb"/>
    <m/>
    <m/>
    <n v="1"/>
    <m/>
  </r>
  <r>
    <s v="G"/>
    <n v="4952"/>
    <x v="1886"/>
    <s v="susparasso (soos-par-as'-so) v._x000a_1. to rend completely_x000a_2. (by analogy) to convulse violently_x000a_[from G4862 and G4682]_x000a_KJV: throw down _x000a_Root(s): G4862, G4682 "/>
    <n v="2"/>
    <x v="831"/>
    <x v="820"/>
    <m/>
    <s v="σύν"/>
    <m/>
    <n v="4862"/>
    <s v="σύν"/>
    <n v="4682"/>
    <s v="σπαράσσω"/>
    <m/>
    <m/>
    <s v="verb"/>
    <m/>
    <m/>
    <n v="1"/>
    <m/>
  </r>
  <r>
    <s v="G"/>
    <n v="3812"/>
    <x v="1887"/>
    <s v="paidiothen (pai-dee-oth'-en) adv._x000a_1. from infancy_x000a_[adverb (of source) from G3813]_x000a_KJV: of a child _x000a_Root(s): G3813 "/>
    <n v="1"/>
    <x v="832"/>
    <x v="821"/>
    <m/>
    <m/>
    <m/>
    <n v="3813"/>
    <s v="παιδίον"/>
    <s v=""/>
    <m/>
    <m/>
    <m/>
    <s v="adverb"/>
    <m/>
    <m/>
    <n v="1"/>
    <m/>
  </r>
  <r>
    <s v="G"/>
    <n v="1998"/>
    <x v="1888"/>
    <s v="episuntrecho (ep-ee-soon-trekh'-o) v._x000a_1. to hasten together upon one place (or a particular occasion)_x000a_[from G1909 and G4936]_x000a_KJV: come running together _x000a_Root(s): G1909, G4936 "/>
    <n v="1"/>
    <x v="833"/>
    <x v="822"/>
    <m/>
    <s v="ἐπί"/>
    <m/>
    <n v="1909"/>
    <s v="ἐπί"/>
    <n v="4936"/>
    <s v="συντρέχω"/>
    <m/>
    <m/>
    <s v="verb"/>
    <m/>
    <m/>
    <n v="1"/>
    <m/>
  </r>
  <r>
    <s v="G"/>
    <n v="2547"/>
    <x v="1889"/>
    <s v="kakeithen ('kak-ei`-then) adv._x000a_1. likewise from that place (or time)_x000a_[from G2532 and G1564]_x000a_KJV: and afterward (from) (thence), thence also _x000a_Root(s): G2532, G1564 "/>
    <n v="10"/>
    <x v="834"/>
    <x v="823"/>
    <m/>
    <m/>
    <m/>
    <n v="2532"/>
    <s v="καί"/>
    <n v="1564"/>
    <s v="ἐκεῖθεν"/>
    <m/>
    <m/>
    <s v="adverb"/>
    <m/>
    <m/>
    <n v="1"/>
    <m/>
  </r>
  <r>
    <s v="G"/>
    <n v="50"/>
    <x v="1890"/>
    <s v="agnoeo (ag-no-eh'-o) v._x000a_1. not to know (through lack of information or intelligence)_x000a_2. (by implication) to ignore (through dislike, disinterest, or unwillingness)_x000a_[from G1 (as a negative particle) and G3539]_x000a_KJV: (be) ignorant(-ly), not know, not understand, unknown _x000a_Root(s): G1, G3539 "/>
    <n v="22"/>
    <x v="835"/>
    <x v="153"/>
    <n v="2"/>
    <m/>
    <m/>
    <n v="1"/>
    <s v="α"/>
    <n v="3539"/>
    <s v="νοιέω"/>
    <m/>
    <m/>
    <s v="verb"/>
    <m/>
    <m/>
    <n v="1"/>
    <m/>
  </r>
  <r>
    <s v="G"/>
    <n v="1256"/>
    <x v="1891"/>
    <s v="dialegomai (dee-al-eg'-om-ai) v._x000a_1. to say thoroughly, i.e. discuss (in argument or exhortation)_x000a_[middle voice from G1223 and G3004]_x000a_KJV: dispute, preach (unto), reason (with), speak _x000a_Root(s): G1223, G3004 "/>
    <n v="13"/>
    <x v="836"/>
    <x v="50"/>
    <n v="1"/>
    <s v="διά"/>
    <m/>
    <n v="1223"/>
    <s v="διά"/>
    <n v="3004"/>
    <s v="λέγω"/>
    <m/>
    <m/>
    <s v="verb"/>
    <m/>
    <m/>
    <n v="1"/>
    <m/>
  </r>
  <r>
    <s v="G"/>
    <n v="1723"/>
    <x v="1892"/>
    <s v="enagkalizomai (en-ang-kal-id'-zom-ai) v._x000a_1. to take in one's arms, i.e. embrace_x000a_[from G1722 and a derivative of G43]_x000a_KJV: take up in arms _x000a_Root(s): G1722, G43 "/>
    <n v="2"/>
    <x v="837"/>
    <x v="600"/>
    <m/>
    <s v="ἐν"/>
    <m/>
    <n v="1722"/>
    <s v="ἔν"/>
    <n v="43"/>
    <s v="ἀγκάλη"/>
    <m/>
    <m/>
    <s v="verb"/>
    <m/>
    <m/>
    <n v="1"/>
    <m/>
  </r>
  <r>
    <s v="G"/>
    <n v="4029"/>
    <x v="1893"/>
    <s v="perikeimai (per-ik'-ei-mai) v._x000a_1. to lie all around, i.e. inclose, encircle, hamper_x000a_{literally or figuratively}_x000a_[from G4012 and G2749]_x000a_KJV: be bound (compassed) with, hang about _x000a_Root(s): G4012, G2749 "/>
    <n v="5"/>
    <x v="838"/>
    <x v="404"/>
    <m/>
    <s v="περί"/>
    <m/>
    <n v="4012"/>
    <s v="περί"/>
    <n v="2749"/>
    <s v="κεῖμαι"/>
    <m/>
    <m/>
    <s v="verb"/>
    <m/>
    <m/>
    <n v="1"/>
    <m/>
  </r>
  <r>
    <s v="G"/>
    <n v="609"/>
    <x v="1894"/>
    <s v="apokopto (ap-ok-op'-to) v._x000a_1. to amputate_x000a_2. (reflexively, by irony) to mutilate (the private parts), to castrate_x000a_[from G575 and G2875]_x000a_KJV: cut off _x000a_Root(s): G575, G2875 _x000a_Compare: G2699 "/>
    <n v="6"/>
    <x v="839"/>
    <x v="173"/>
    <m/>
    <s v="ἀπό"/>
    <m/>
    <n v="575"/>
    <s v="ἀπό"/>
    <n v="2875"/>
    <s v="κόπτω"/>
    <m/>
    <m/>
    <s v="verb"/>
    <m/>
    <m/>
    <n v="1"/>
    <m/>
  </r>
  <r>
    <s v="G"/>
    <n v="4663"/>
    <x v="1895"/>
    <s v="skolex (sko'-lakes) n._x000a_1. a grub, maggot or earth-worm_x000a_[of uncertain derivation]_x000a_KJV: worm "/>
    <n v="1"/>
    <x v="840"/>
    <x v="1"/>
    <n v="1"/>
    <m/>
    <m/>
    <m/>
    <m/>
    <m/>
    <m/>
    <m/>
    <m/>
    <s v="noun"/>
    <m/>
    <m/>
    <n v="0"/>
    <m/>
  </r>
  <r>
    <s v="G"/>
    <n v="358"/>
    <x v="1896"/>
    <s v="analos (an'-al-os) adj._x000a_1. unsalty, saltless_x000a_2. (by implication) lacking taste, insipid_x000a_3. (figuratively) lacking life, lifeless_x000a_[from G1 (as a negative particle) and G251]_x000a_KJV: X lose saltness _x000a_Root(s): G1, G251 "/>
    <n v="1"/>
    <x v="841"/>
    <x v="218"/>
    <m/>
    <m/>
    <m/>
    <n v="1"/>
    <s v="α"/>
    <n v="251"/>
    <s v="ἅλς"/>
    <m/>
    <m/>
    <s v="adjective"/>
    <m/>
    <m/>
    <n v="1"/>
    <m/>
  </r>
  <r>
    <s v="G"/>
    <n v="741"/>
    <x v="1897"/>
    <s v="artuo (ar-too'-o) v._x000a_1. to prepare, i.e. spice (with stimulating condiments)_x000a_[from a presumed derivative of G142]_x000a_KJV: season _x000a_Root(s): G142 "/>
    <n v="3"/>
    <x v="841"/>
    <x v="187"/>
    <m/>
    <m/>
    <m/>
    <n v="142"/>
    <s v="αἴρω"/>
    <s v=""/>
    <m/>
    <m/>
    <m/>
    <s v="verb"/>
    <m/>
    <m/>
    <n v="1"/>
    <m/>
  </r>
  <r>
    <s v="G"/>
    <n v="1514"/>
    <x v="1898"/>
    <s v="eireneuo (ei-rayn-yoo'-o) v._x000a_1. to be (act) peaceful_x000a_[from G1515]_x000a_KJV: be at (have, live in) peace, live peaceably _x000a_Root(s): G1515 "/>
    <n v="4"/>
    <x v="841"/>
    <x v="824"/>
    <m/>
    <m/>
    <m/>
    <n v="1515"/>
    <s v="εἰρήνη"/>
    <s v=""/>
    <m/>
    <m/>
    <m/>
    <s v="verb"/>
    <m/>
    <m/>
    <n v="1"/>
    <m/>
  </r>
  <r>
    <s v="G"/>
    <n v="4848"/>
    <x v="1899"/>
    <s v="sumporeuomai (soom-por-yoo'-om-ai) v._x000a_1. to journey together_x000a_2. (by implication) to assemble_x000a_[from G4862 and G4198]_x000a_KJV: go with, resort _x000a_Root(s): G4862, G4198 "/>
    <n v="4"/>
    <x v="842"/>
    <x v="112"/>
    <m/>
    <s v="σύν"/>
    <m/>
    <n v="4862"/>
    <s v="σύν"/>
    <n v="4198"/>
    <s v="πορεύομαι"/>
    <m/>
    <m/>
    <s v="verb"/>
    <m/>
    <m/>
    <n v="1"/>
    <m/>
  </r>
  <r>
    <s v="G"/>
    <n v="2937"/>
    <x v="1900"/>
    <s v="ktisis (ktis'-is) n._x000a_1. original formation_x000a_2. (properly) the act_x000a_3. (by implication) the thing_x000a_{literally or figuratively}_x000a_[from G2936]_x000a_KJV: building, creation, creature, ordinance _x000a_Root(s): G2936 "/>
    <n v="19"/>
    <x v="843"/>
    <x v="825"/>
    <m/>
    <m/>
    <m/>
    <n v="2936"/>
    <s v="κτίζω"/>
    <s v=""/>
    <m/>
    <m/>
    <m/>
    <s v="noun"/>
    <m/>
    <m/>
    <n v="1"/>
    <m/>
  </r>
  <r>
    <s v="G"/>
    <n v="4347"/>
    <x v="1901"/>
    <s v="proskollao (pros-kol-lah'-o) v._x000a_1. to glue to_x000a_2. (figuratively) to adhere_x000a_[from G4314 and G2853]_x000a_KJV: cleave, join (self) _x000a_Root(s): G4314, G2853 "/>
    <n v="3"/>
    <x v="844"/>
    <x v="826"/>
    <m/>
    <s v="πρός"/>
    <m/>
    <n v="4314"/>
    <s v="πρός"/>
    <n v="2853"/>
    <s v="κολλάω"/>
    <m/>
    <m/>
    <s v="verb"/>
    <m/>
    <m/>
    <n v="1"/>
    <m/>
  </r>
  <r>
    <s v="G"/>
    <n v="650"/>
    <x v="1902"/>
    <s v="apostereo (ap-os-ter-eh'-o) v._x000a_1. to despoil_x000a_[from G575 and stereo &quot;to deprive&quot;]_x000a_KJV: defraud, destitute, kept back by fraud _x000a_Root(s): G575 "/>
    <n v="6"/>
    <x v="845"/>
    <x v="1"/>
    <m/>
    <m/>
    <m/>
    <n v="575"/>
    <s v="ἀπό"/>
    <s v=""/>
    <m/>
    <m/>
    <m/>
    <s v="verb"/>
    <m/>
    <m/>
    <n v="0"/>
    <m/>
  </r>
  <r>
    <s v="G"/>
    <n v="3503"/>
    <x v="1903"/>
    <s v="neotes (neh-ot'-ace) n._x000a_1. newness, i.e. youthfulness_x000a_[from G3501]_x000a_KJV: youth _x000a_Root(s): G3501 "/>
    <n v="4"/>
    <x v="846"/>
    <x v="619"/>
    <m/>
    <m/>
    <m/>
    <n v="3501"/>
    <s v="νέος"/>
    <s v=""/>
    <m/>
    <m/>
    <m/>
    <s v="noun"/>
    <m/>
    <m/>
    <n v="1"/>
    <m/>
  </r>
  <r>
    <s v="G"/>
    <n v="5536"/>
    <x v="1904"/>
    <s v="chrema (khray`-mah) n._x000a_1. something useful or needed, i.e. wealth, price_x000a_[(not given)]_x000a_KJV: money, riches "/>
    <n v="6"/>
    <x v="847"/>
    <x v="1"/>
    <n v="2"/>
    <m/>
    <m/>
    <m/>
    <m/>
    <m/>
    <m/>
    <m/>
    <m/>
    <s v="noun"/>
    <m/>
    <m/>
    <n v="0"/>
    <m/>
  </r>
  <r>
    <s v="G"/>
    <n v="1422"/>
    <x v="1905"/>
    <s v="duskolos (doos'-kol-os) adj._x000a_1. (properly) fastidious about eating (peevish)_x000a_2. (genitive case) impracticable_x000a_[from G1418 and kolon (food)]_x000a_KJV: hard _x000a_Root(s): G1418 "/>
    <n v="1"/>
    <x v="848"/>
    <x v="827"/>
    <n v="1"/>
    <m/>
    <m/>
    <n v="1418"/>
    <s v="δυσ"/>
    <s v=""/>
    <m/>
    <m/>
    <m/>
    <s v="adjective"/>
    <m/>
    <m/>
    <n v="1"/>
    <m/>
  </r>
  <r>
    <s v="G"/>
    <n v="5168"/>
    <x v="1906"/>
    <s v="trumalia (troo-mal-ee-ah') n._x000a_1. an orifice, i.e. needle's eye_x000a_[from a derivative of truo &quot;to wear away&quot; (akin to the base of G5134, G5147 and G5176)]_x000a_KJV: eye _x000a_Compare: G5169 _x000a_See also: G5134, G5147, G5176 "/>
    <n v="2"/>
    <x v="849"/>
    <x v="1"/>
    <n v="1"/>
    <m/>
    <m/>
    <m/>
    <m/>
    <m/>
    <m/>
    <m/>
    <m/>
    <s v="noun"/>
    <m/>
    <m/>
    <n v="0"/>
    <m/>
  </r>
  <r>
    <s v="G"/>
    <n v="4819"/>
    <x v="1907"/>
    <s v="sumbaino (soom-bai'-no) v._x000a_1. to walk together_x000a_2. (figuratively) to coincide together, i.e. take place_x000a_[from G4862 and the base of G939]_x000a_KJV: be(-fall), happen (unto) _x000a_Root(s): G4862, G939 "/>
    <n v="8"/>
    <x v="850"/>
    <x v="24"/>
    <m/>
    <s v="σύν"/>
    <m/>
    <n v="4862"/>
    <s v="σύν"/>
    <n v="939"/>
    <s v="βάσις"/>
    <m/>
    <m/>
    <s v="verb"/>
    <m/>
    <m/>
    <n v="1"/>
    <m/>
  </r>
  <r>
    <s v="G"/>
    <n v="4365"/>
    <x v="1908"/>
    <s v="prosporeuomai (pros-por-yoo'-om-ai) v._x000a_1. to journey towards, i.e. approach_x000a_{not the same as G4313}_x000a_[from G4314 and G4198]_x000a_KJV: go before _x000a_Root(s): G4314, G4198 _x000a_Compare: G4313 "/>
    <n v="1"/>
    <x v="851"/>
    <x v="112"/>
    <m/>
    <s v="πρός"/>
    <m/>
    <n v="4314"/>
    <s v="πρός"/>
    <n v="4198"/>
    <s v="πορεύομαι"/>
    <m/>
    <m/>
    <s v="verb"/>
    <m/>
    <m/>
    <n v="1"/>
    <m/>
  </r>
  <r>
    <s v="G"/>
    <n v="757"/>
    <x v="1909"/>
    <s v="archo (ar'-kho) v._x000a_1. to be first (in political rank or power)_x000a_[a primary verb]_x000a_KJV: reign (rule) over "/>
    <n v="2"/>
    <x v="852"/>
    <x v="1"/>
    <n v="13"/>
    <m/>
    <m/>
    <m/>
    <m/>
    <m/>
    <m/>
    <m/>
    <m/>
    <s v="verb"/>
    <m/>
    <m/>
    <n v="0"/>
    <m/>
  </r>
  <r>
    <s v="G"/>
    <n v="924"/>
    <x v="1910"/>
    <s v="Bartimaios (bar-ti-mai`-os) n/p._x000a_1. son of Timoeus (or the unclean)_x000a_2. Bar-timoeus, an Israelite_x000a_[of Chaldee origin (H1247 and H2931)]_x000a_KJV: Bartimaeus _x000a_Root(s): H1247, H2931 "/>
    <n v="1"/>
    <x v="853"/>
    <x v="428"/>
    <m/>
    <m/>
    <m/>
    <n v="1247"/>
    <s v="בַּר"/>
    <n v="2931"/>
    <s v="טָּמֵא"/>
    <m/>
    <m/>
    <s v="Name Person"/>
    <m/>
    <m/>
    <n v="1"/>
    <s v="H"/>
  </r>
  <r>
    <s v="G"/>
    <n v="5090"/>
    <x v="1911"/>
    <s v="Timaios (tim'-ai-os) n/p._x000a_1. Timoeus (i.e. Timay), an Israelite_x000a_[probably of Chaldee origin]_x000a_KJV: Timaeus _x000a_Compare: H2931 "/>
    <n v="1"/>
    <x v="853"/>
    <x v="1"/>
    <m/>
    <m/>
    <m/>
    <m/>
    <m/>
    <m/>
    <m/>
    <m/>
    <m/>
    <s v="Name Person"/>
    <m/>
    <m/>
    <n v="0"/>
    <m/>
  </r>
  <r>
    <s v="G"/>
    <n v="577"/>
    <x v="1912"/>
    <s v="apoballo (ap-ob-al'-lo) v._x000a_1. to throw off_x000a_2. (figuratively) to lose_x000a_[from G575 and G906]_x000a_KJV: cast away _x000a_Root(s): G575, G906 "/>
    <n v="2"/>
    <x v="854"/>
    <x v="205"/>
    <n v="2"/>
    <s v="ἀπό"/>
    <m/>
    <n v="575"/>
    <s v="ἀπό"/>
    <n v="906"/>
    <s v="βάλλω"/>
    <m/>
    <m/>
    <s v="verb"/>
    <m/>
    <m/>
    <n v="1"/>
    <m/>
  </r>
  <r>
    <s v="G"/>
    <n v="4462"/>
    <x v="1913"/>
    <s v="rhabboni (rhab-bon-ee') (or rhabbouni  hrab-boo-nee') aram._x000a_1. my master, i.e Rabboni, as an official title of honor_x000a_[of Chaldee origin, corresponding to G4461]_x000a_KJV: Lord, Rabboni _x000a_Compare: H7227 _x000a_See also: G4461 "/>
    <n v="2"/>
    <x v="855"/>
    <x v="1"/>
    <m/>
    <m/>
    <m/>
    <m/>
    <m/>
    <m/>
    <m/>
    <m/>
    <m/>
    <s v="Aramaic"/>
    <m/>
    <m/>
    <n v="0"/>
    <m/>
  </r>
  <r>
    <s v="G"/>
    <n v="296"/>
    <x v="1914"/>
    <s v="amphodon (am'-fod-on) n._x000a_1. a fork in the road_x000a_[from the base of G297 and G3598]_x000a_KJV: where two ways meet _x000a_Root(s): G297, G3598 "/>
    <n v="1"/>
    <x v="856"/>
    <x v="828"/>
    <m/>
    <m/>
    <m/>
    <n v="297"/>
    <s v="ἀμφότερος"/>
    <n v="3598"/>
    <s v="ὁδός"/>
    <m/>
    <m/>
    <s v="noun"/>
    <m/>
    <m/>
    <n v="1"/>
    <m/>
  </r>
  <r>
    <s v="G"/>
    <n v="4746"/>
    <x v="1915"/>
    <s v="stoibas (stoy-bas') n._x000a_1. a spread (as if tramped flat) of loose materials for a couch_x000a_2. (by implication) a bough of a tree so employed_x000a_[from a primary steibo &quot;to step or stamp&quot;&quot;]_x000a_KJV: branch "/>
    <n v="1"/>
    <x v="857"/>
    <x v="1"/>
    <m/>
    <m/>
    <m/>
    <m/>
    <m/>
    <m/>
    <m/>
    <m/>
    <m/>
    <s v="noun"/>
    <m/>
    <m/>
    <n v="0"/>
    <m/>
  </r>
  <r>
    <s v="G"/>
    <n v="363"/>
    <x v="1916"/>
    <s v="anamimnesko (an-am-im-nace'-ko) v._x000a_1. to remind and admonish_x000a_2. (reflexively) to remember and consider_x000a_[from G303 and G3403]_x000a_KJV: call to mind, (bring to , call to, put in), remember(-brance) _x000a_Root(s): G303, G3403 "/>
    <n v="6"/>
    <x v="858"/>
    <x v="829"/>
    <n v="2"/>
    <s v="ἀνά"/>
    <m/>
    <n v="303"/>
    <s v="ἀνά"/>
    <n v="3403"/>
    <s v="μιμνήσκω"/>
    <m/>
    <m/>
    <s v="verb"/>
    <m/>
    <m/>
    <n v="1"/>
    <m/>
  </r>
  <r>
    <s v="G"/>
    <n v="3689"/>
    <x v="1917"/>
    <s v="ontos (on'-toce) adv._x000a_1. really_x000a_[adverb of the oblique cases of G5607]_x000a_KJV: certainly, clean, indeed, of a truth, verily _x000a_Root(s): G5607 "/>
    <n v="10"/>
    <x v="859"/>
    <x v="830"/>
    <m/>
    <m/>
    <m/>
    <n v="5607"/>
    <s v="ὤν"/>
    <s v=""/>
    <m/>
    <m/>
    <m/>
    <s v="adverb"/>
    <m/>
    <m/>
    <n v="1"/>
    <m/>
  </r>
  <r>
    <s v="G"/>
    <n v="5276"/>
    <x v="1918"/>
    <s v="hupolenion (hoop-ol-ay'-nee-on) n._x000a_1. vessel or receptacle under the press, i.e. lower wine-vat_x000a_[neuter of a presumed compound of G5259 and G3025]_x000a_KJV: winefat _x000a_Root(s): G5259, G3025 "/>
    <n v="1"/>
    <x v="860"/>
    <x v="831"/>
    <m/>
    <s v="ὑπό"/>
    <m/>
    <n v="5259"/>
    <s v="ὑπό"/>
    <n v="3025"/>
    <s v="ληνός"/>
    <m/>
    <m/>
    <s v="noun"/>
    <m/>
    <m/>
    <n v="1"/>
    <m/>
  </r>
  <r>
    <s v="G"/>
    <n v="2756"/>
    <x v="1919"/>
    <s v="kenos (ken-os') adj._x000a_1. empty_x000a_{literally or figuratively}_x000a_[apparently a primary word]_x000a_KJV: empty, (in) vain "/>
    <n v="18"/>
    <x v="861"/>
    <x v="1"/>
    <n v="4"/>
    <m/>
    <m/>
    <m/>
    <m/>
    <m/>
    <m/>
    <m/>
    <m/>
    <s v="adjective"/>
    <m/>
    <m/>
    <n v="0"/>
    <m/>
  </r>
  <r>
    <s v="G"/>
    <n v="818"/>
    <x v="1920"/>
    <s v="atimazo (at-im-ad'-zo) v._x000a_1. to render infamous_x000a_2. (by implication) contemn or maltreat_x000a_[from G820]_x000a_KJV: despise, dishonour, suffer shame, entreat shamefully _x000a_Root(s): G820 "/>
    <n v="7"/>
    <x v="862"/>
    <x v="832"/>
    <n v="1"/>
    <m/>
    <m/>
    <n v="820"/>
    <s v="ἄτιμος"/>
    <s v=""/>
    <m/>
    <m/>
    <m/>
    <s v="verb"/>
    <m/>
    <m/>
    <n v="1"/>
    <m/>
  </r>
  <r>
    <s v="G"/>
    <n v="2775"/>
    <x v="1921"/>
    <s v="kephalaioo (kef-al-ai-oh'-o) v._x000a_1. (specially) to strike on the head_x000a_[a derivative of G2776]_x000a_KJV: wound in the head _x000a_Root(s): G2776 _x000a_See also: G2774 "/>
    <n v="1"/>
    <x v="862"/>
    <x v="544"/>
    <n v="1"/>
    <m/>
    <m/>
    <n v="2776"/>
    <s v="κεφαλή"/>
    <m/>
    <m/>
    <m/>
    <m/>
    <s v="verb"/>
    <m/>
    <m/>
    <n v="1"/>
    <m/>
  </r>
  <r>
    <s v="G"/>
    <n v="64"/>
    <x v="1922"/>
    <s v="agreuo (ag-rew'-o) v._x000a_1. to hunt_x000a_2. (figuratively) to entrap_x000a_[from G61]_x000a_KJV: catch _x000a_Root(s): G61 "/>
    <n v="1"/>
    <x v="863"/>
    <x v="833"/>
    <m/>
    <m/>
    <m/>
    <n v="61"/>
    <s v="ἄγρα"/>
    <s v=""/>
    <m/>
    <m/>
    <m/>
    <s v="verb"/>
    <m/>
    <m/>
    <n v="1"/>
    <m/>
  </r>
  <r>
    <s v="G"/>
    <n v="1817"/>
    <x v="1923"/>
    <s v="exanistemi (ex-an-is'-tay-mee) v._x000a_1. (objectively) to produce_x000a_2. (figuratively) beget_x000a_3. (subjectively) to arise, or to raise an object_x000a_[from G1537 and G450]_x000a_KJV: raise (rise) up _x000a_Root(s): G1537, G450 "/>
    <n v="3"/>
    <x v="864"/>
    <x v="439"/>
    <n v="1"/>
    <s v="ἐκ"/>
    <s v="ἀνά"/>
    <n v="1537"/>
    <s v="ἐκ"/>
    <n v="450"/>
    <s v="ἀνίστημι"/>
    <m/>
    <m/>
    <s v="verb"/>
    <m/>
    <m/>
    <n v="1"/>
    <m/>
  </r>
  <r>
    <s v="G"/>
    <n v="942"/>
    <x v="1924"/>
    <s v="batos (bat'-os) n._x000a_1. a brier shrub_x000a_[of uncertain derivation]_x000a_KJV: bramble, bush "/>
    <n v="5"/>
    <x v="865"/>
    <x v="1"/>
    <m/>
    <m/>
    <m/>
    <m/>
    <m/>
    <m/>
    <m/>
    <m/>
    <m/>
    <s v="noun"/>
    <m/>
    <m/>
    <n v="0"/>
    <m/>
  </r>
  <r>
    <s v="G"/>
    <n v="2479"/>
    <x v="1925"/>
    <s v="ischus (is-khoos') n._x000a_1. strength, forcefulness_x000a_{literally or figuratively}_x000a_[from a derivative of is (force)]_x000a_KJV: ability, might(-ily), power, strength _x000a_Compare: G2192 "/>
    <n v="10"/>
    <x v="866"/>
    <x v="1"/>
    <n v="2"/>
    <m/>
    <m/>
    <m/>
    <m/>
    <m/>
    <m/>
    <m/>
    <m/>
    <s v="noun"/>
    <m/>
    <m/>
    <n v="0"/>
    <m/>
  </r>
  <r>
    <s v="G"/>
    <n v="3646"/>
    <x v="1926"/>
    <s v="holokautoma (hol-ok-au'-to-mah) n._x000a_1. a wholly-consumed sacrifice (&quot;holocaust&quot;)_x000a_[from a derivative of a compound of G3650 and a derivative of G2545]_x000a_KJV: (whole) burnt offering _x000a_Root(s): G3650, G2545 "/>
    <n v="3"/>
    <x v="867"/>
    <x v="183"/>
    <m/>
    <m/>
    <m/>
    <n v="3650"/>
    <s v="ὅλος"/>
    <n v="2545"/>
    <s v="καίω"/>
    <m/>
    <m/>
    <s v="noun"/>
    <m/>
    <m/>
    <n v="1"/>
    <m/>
  </r>
  <r>
    <s v="G"/>
    <n v="4907"/>
    <x v="1927"/>
    <s v="sunesis (soon'-es-is) n._x000a_1. a mental putting together, i.e. intelligence or (concretely) the intellect_x000a_[from G4920]_x000a_KJV: knowledge, understanding _x000a_Root(s): G4920 "/>
    <n v="7"/>
    <x v="867"/>
    <x v="472"/>
    <m/>
    <m/>
    <m/>
    <n v="4920"/>
    <s v="συνίημι"/>
    <s v=""/>
    <m/>
    <m/>
    <m/>
    <s v="noun"/>
    <m/>
    <m/>
    <n v="1"/>
    <m/>
  </r>
  <r>
    <s v="G"/>
    <n v="3562"/>
    <x v="1928"/>
    <s v="nounechos (noun-ekh-oce`) adv._x000a_1. in a mind-having way, i.e. prudently_x000a_[adverb from a comparative of the accusative case of G3563 and G2192]_x000a_KJV: discreetly _x000a_Root(s): G3563, G2192 "/>
    <n v="1"/>
    <x v="868"/>
    <x v="239"/>
    <m/>
    <m/>
    <m/>
    <n v="3563"/>
    <s v="νοῦς"/>
    <n v="2192"/>
    <s v="ἔχω"/>
    <m/>
    <m/>
    <s v="adverb"/>
    <m/>
    <m/>
    <n v="1"/>
    <m/>
  </r>
  <r>
    <s v="G"/>
    <n v="4749"/>
    <x v="1929"/>
    <s v="stole (stol-ay') n._x000a_1. equipment_x000a_2. (specially), a &quot;stole&quot; or long-fitting gown (as a mark of dignity)_x000a_[from G4724]_x000a_KJV: long clothing (garment), (long) robe _x000a_Root(s): G4724 "/>
    <n v="9"/>
    <x v="869"/>
    <x v="128"/>
    <m/>
    <m/>
    <m/>
    <n v="4724"/>
    <s v="στέλλω"/>
    <s v=""/>
    <m/>
    <m/>
    <m/>
    <s v="noun"/>
    <m/>
    <m/>
    <n v="1"/>
    <m/>
  </r>
  <r>
    <s v="G"/>
    <n v="3117"/>
    <x v="1930"/>
    <s v="makros (mak-ros') adj._x000a_1. long (in place (distant) or time (neuter plural))_x000a_[from G3372]_x000a_KJV: far, long _x000a_Root(s): G3372 "/>
    <n v="4"/>
    <x v="870"/>
    <x v="470"/>
    <n v="6"/>
    <m/>
    <m/>
    <n v="3372"/>
    <s v="μῆκος"/>
    <s v=""/>
    <m/>
    <m/>
    <m/>
    <s v="adjective"/>
    <m/>
    <m/>
    <n v="1"/>
    <m/>
  </r>
  <r>
    <s v="G"/>
    <n v="4392"/>
    <x v="1931"/>
    <s v="prophasis (prof'-as-is) n._x000a_1. an outward showing, i.e. pretext_x000a_[from a compound of G4253 and G5316]_x000a_KJV: cloke, colour, pretence, show _x000a_Root(s): G4253, G5316 "/>
    <n v="6"/>
    <x v="870"/>
    <x v="206"/>
    <m/>
    <s v="πρό"/>
    <m/>
    <n v="4253"/>
    <s v="πρό"/>
    <n v="5316"/>
    <s v="φαίνω"/>
    <m/>
    <m/>
    <s v="noun"/>
    <m/>
    <m/>
    <n v="1"/>
    <m/>
  </r>
  <r>
    <s v="G"/>
    <n v="5503"/>
    <x v="1932"/>
    <s v="chera (khay'-rah) n._x000a_1. a widow (as lacking a husband)_x000a_{literally or figuratively}_x000a_[feminine of a presumed derivative apparently from the base of G5490 through the idea of deficiency]_x000a_KJV: widow _x000a_Root(s): G5490 "/>
    <n v="26"/>
    <x v="870"/>
    <x v="123"/>
    <m/>
    <m/>
    <m/>
    <n v="5490"/>
    <s v="χάσμα"/>
    <s v=""/>
    <m/>
    <m/>
    <m/>
    <s v="noun"/>
    <m/>
    <m/>
    <n v="1"/>
    <m/>
  </r>
  <r>
    <s v="G"/>
    <n v="1049"/>
    <x v="1933"/>
    <s v="gazophulakion (gad-zof-oo-lak'-ee-on) n._x000a_1. a treasure-house, i.e. a court in the temple for the collection-boxes_x000a_[from G1047 and G5438]_x000a_KJV: treasury _x000a_Root(s): G1047, G5438 "/>
    <n v="5"/>
    <x v="871"/>
    <x v="834"/>
    <m/>
    <m/>
    <m/>
    <n v="1047"/>
    <s v="γάζα"/>
    <n v="5438"/>
    <s v="φυλακή"/>
    <m/>
    <m/>
    <s v="noun"/>
    <m/>
    <m/>
    <n v="1"/>
    <m/>
  </r>
  <r>
    <s v="G"/>
    <n v="3016"/>
    <x v="1934"/>
    <s v="lepton (lep-ton') n._x000a_1. something scaled (light), i.e. a small coin_x000a_[neuter of a derivative of the same as G3013]_x000a_KJV: mite _x000a_Root(s): G3013 "/>
    <n v="3"/>
    <x v="872"/>
    <x v="835"/>
    <m/>
    <m/>
    <m/>
    <n v="3013"/>
    <s v="λεπίς"/>
    <s v=""/>
    <m/>
    <m/>
    <m/>
    <s v="noun"/>
    <m/>
    <m/>
    <n v="1"/>
    <m/>
  </r>
  <r>
    <s v="G"/>
    <n v="979"/>
    <x v="1935"/>
    <s v="bios (bee'-os) n._x000a_1. natural, physical life_x000a_2. (literally) the present state of bodily existence_x000a_3. (by implication) the means of livelihood_x000a_[a primary word; in contrast to G2222]_x000a_KJV: good, life, living _x000a_Compare: G2222, G5137 "/>
    <n v="10"/>
    <x v="873"/>
    <x v="1"/>
    <n v="3"/>
    <m/>
    <m/>
    <m/>
    <m/>
    <m/>
    <m/>
    <m/>
    <m/>
    <s v="noun"/>
    <m/>
    <m/>
    <n v="0"/>
    <m/>
  </r>
  <r>
    <s v="G"/>
    <n v="5304"/>
    <x v="1936"/>
    <s v="husteresis (hoos-ter'-ay-sis) n._x000a_1. a falling short_x000a_2. (specially), penury_x000a_[from G5302]_x000a_KJV: want _x000a_Root(s): G5302 "/>
    <n v="2"/>
    <x v="873"/>
    <x v="836"/>
    <m/>
    <m/>
    <m/>
    <n v="5302"/>
    <s v="ὑστερέω"/>
    <s v=""/>
    <m/>
    <m/>
    <m/>
    <s v="noun"/>
    <m/>
    <m/>
    <n v="1"/>
    <m/>
  </r>
  <r>
    <s v="G"/>
    <n v="4931"/>
    <x v="1937"/>
    <s v="sunteleo (soon-tel-eh'-o) v._x000a_1. to complete entirely_x000a_2. (generally) to execute (literally or figuratively)_x000a_[from G4862 and G5055]_x000a_KJV: end, finish, fulfil, make _x000a_Root(s): G4862, G5055 "/>
    <n v="6"/>
    <x v="874"/>
    <x v="141"/>
    <n v="1"/>
    <s v="σύν"/>
    <m/>
    <n v="4862"/>
    <s v="σύν"/>
    <n v="5055"/>
    <s v="τελέω"/>
    <m/>
    <m/>
    <s v="verb"/>
    <m/>
    <m/>
    <n v="1"/>
    <m/>
  </r>
  <r>
    <s v="G"/>
    <n v="4305"/>
    <x v="1938"/>
    <s v="promerimnao (prom-er-im-nah'-o) v._x000a_1. to care (anxiously) in advance_x000a_[from G4253 and G3309]_x000a_KJV: take thought beforehand _x000a_Root(s): G4253, G3309 "/>
    <n v="1"/>
    <x v="875"/>
    <x v="837"/>
    <m/>
    <s v="πρό"/>
    <m/>
    <n v="4253"/>
    <s v="πρό"/>
    <n v="3309"/>
    <s v="μεριμνάω"/>
    <m/>
    <m/>
    <s v="verb"/>
    <m/>
    <m/>
    <n v="1"/>
    <m/>
  </r>
  <r>
    <s v="G"/>
    <n v="1586"/>
    <x v="1939"/>
    <s v="eklegomai (ek-leg'-om-ai) v._x000a_1. to select_x000a_[middle voice from G1537 and G3004 (in its primary sense)]_x000a_KJV: make choice, choose (out), chosen _x000a_Root(s): G1537, G3004 "/>
    <n v="22"/>
    <x v="876"/>
    <x v="50"/>
    <n v="3"/>
    <s v="ἐκ"/>
    <m/>
    <n v="1537"/>
    <s v="ἐκ"/>
    <n v="3004"/>
    <s v="λέγω"/>
    <m/>
    <m/>
    <s v="verb"/>
    <m/>
    <m/>
    <n v="1"/>
    <m/>
  </r>
  <r>
    <s v="G"/>
    <n v="635"/>
    <x v="1940"/>
    <s v="apoplanao (ap-op-lan-ah'-o) v._x000a_1. to lead astray_x000a_2. (figuratively, passively) to stray (from truth)_x000a_[from G575 and G4105]_x000a_KJV: err, seduce _x000a_Root(s): G575, G4105 "/>
    <n v="2"/>
    <x v="877"/>
    <x v="838"/>
    <m/>
    <s v="ἀπό"/>
    <m/>
    <n v="575"/>
    <s v="ἀπό"/>
    <n v="4105"/>
    <s v="πλανάω"/>
    <m/>
    <m/>
    <s v="verb"/>
    <m/>
    <m/>
    <n v="1"/>
    <m/>
  </r>
  <r>
    <s v="G"/>
    <n v="69"/>
    <x v="1941"/>
    <s v="agrupneo (ag-roop-neh'-o) v._x000a_1. to be sleepless, i.e. keep awake_x000a_[ultimately from G1 (as negative particle) and G5258]_x000a_KJV: watch _x000a_Root(s): G1, G5258 "/>
    <n v="4"/>
    <x v="878"/>
    <x v="839"/>
    <n v="1"/>
    <m/>
    <m/>
    <n v="1"/>
    <s v="α"/>
    <n v="5258"/>
    <s v="ὕπνος"/>
    <m/>
    <m/>
    <s v="verb"/>
    <m/>
    <m/>
    <n v="1"/>
    <m/>
  </r>
  <r>
    <s v="G"/>
    <n v="590"/>
    <x v="1942"/>
    <s v="apodemos (ap-od'-ay-mos) adj._x000a_1. absent from one's own people, i.e. a foreign traveller_x000a_[from G575 and G1218]_x000a_KJV: taking a far journey _x000a_Root(s): G575, G1218 "/>
    <n v="1"/>
    <x v="879"/>
    <x v="840"/>
    <n v="1"/>
    <s v="ἀπό"/>
    <m/>
    <n v="575"/>
    <s v="ἀπό"/>
    <n v="1218"/>
    <s v="δῆμος"/>
    <m/>
    <m/>
    <s v="adjective"/>
    <m/>
    <m/>
    <n v="1"/>
    <m/>
  </r>
  <r>
    <s v="G"/>
    <n v="2377"/>
    <x v="1943"/>
    <s v="thuroros (thoo-ro-ros') n._x000a_1. a gate- warden_x000a_[from G2374 and ouros (a watcher)]_x000a_KJV: that kept the door, porter _x000a_Root(s): G2374 "/>
    <n v="4"/>
    <x v="879"/>
    <x v="841"/>
    <m/>
    <m/>
    <m/>
    <n v="2374"/>
    <s v="θύρα"/>
    <s v=""/>
    <m/>
    <m/>
    <m/>
    <s v="noun"/>
    <m/>
    <m/>
    <n v="1"/>
    <m/>
  </r>
  <r>
    <s v="G"/>
    <n v="219"/>
    <x v="1944"/>
    <s v="alektorophonia (al-ek-tor-of-o-nee'-ah) n._x000a_1. cock-crow_x000a_2. (figuratively) the third night-watch_x000a_[from G220 and G5456]_x000a_KJV: cockcrowing _x000a_Root(s): G220, G5456 _x000a_Compare: G3317, G4404 "/>
    <n v="1"/>
    <x v="880"/>
    <x v="639"/>
    <m/>
    <m/>
    <m/>
    <n v="220"/>
    <s v="ἀλέκτωρ"/>
    <n v="5456"/>
    <s v="φωνή"/>
    <m/>
    <m/>
    <s v="noun"/>
    <m/>
    <m/>
    <n v="1"/>
    <m/>
  </r>
  <r>
    <s v="G"/>
    <n v="3317"/>
    <x v="1945"/>
    <s v="mesonuktion (mes-on-ook'-tee-on) n._x000a_1. midnight (especially as a watch)_x000a_[neuter of compound of G3319 and G3571]_x000a_KJV: midnight _x000a_Root(s): G3319, G3571 _x000a_Compare: G4404, , G219 "/>
    <n v="4"/>
    <x v="880"/>
    <x v="765"/>
    <m/>
    <m/>
    <m/>
    <n v="3319"/>
    <s v="μέσος"/>
    <n v="3571"/>
    <s v="νύξ"/>
    <m/>
    <m/>
    <s v="noun"/>
    <m/>
    <m/>
    <n v="1"/>
    <m/>
  </r>
  <r>
    <s v="G"/>
    <n v="1810"/>
    <x v="1946"/>
    <s v="exaiphnes (ex-aif'-nace) adv._x000a_1. of a sudden (unexpectedly)_x000a_[from G1537 and the base of G160]_x000a_KJV: suddenly _x000a_Root(s): G1537, G160 _x000a_Compare: G1819, G160 "/>
    <n v="5"/>
    <x v="881"/>
    <x v="817"/>
    <m/>
    <s v="ἐκ"/>
    <m/>
    <n v="1537"/>
    <s v="ἐκ"/>
    <n v="160"/>
    <s v="αἰφνίδιος"/>
    <m/>
    <m/>
    <s v="adverb"/>
    <m/>
    <m/>
    <n v="1"/>
    <m/>
  </r>
  <r>
    <s v="G"/>
    <n v="3487"/>
    <x v="1947"/>
    <s v="nardos (nar'-dos) n._x000a_1. &quot;nard&quot;_x000a_2. spikenard, an aromatic plant which roots are used to make perfume_x000a_[of foreign origin]_x000a_KJV: (spike-)nard _x000a_Compare: H5373 "/>
    <n v="2"/>
    <x v="882"/>
    <x v="1"/>
    <m/>
    <m/>
    <m/>
    <m/>
    <m/>
    <m/>
    <m/>
    <m/>
    <m/>
    <s v="noun"/>
    <m/>
    <m/>
    <n v="0"/>
    <m/>
  </r>
  <r>
    <s v="G"/>
    <n v="4101"/>
    <x v="1948"/>
    <s v="pistikos (pis-tik-os') adj._x000a_1. trustworthy, i.e. genuine (unadulterated)_x000a_[from G4102]_x000a_KJV: spike-(nard) _x000a_Root(s): G4102 "/>
    <n v="2"/>
    <x v="882"/>
    <x v="342"/>
    <m/>
    <m/>
    <m/>
    <n v="4102"/>
    <s v="πίστις"/>
    <s v=""/>
    <m/>
    <m/>
    <m/>
    <s v="adjective"/>
    <m/>
    <m/>
    <n v="1"/>
    <m/>
  </r>
  <r>
    <s v="G"/>
    <n v="4185"/>
    <x v="1949"/>
    <s v="poluteles (pol-oo-tel-ace') adj._x000a_1. extremely expensive_x000a_[from G4183 and G5056]_x000a_KJV: costly, very precious, of great price _x000a_Root(s): G4183, G5056 "/>
    <n v="3"/>
    <x v="882"/>
    <x v="202"/>
    <m/>
    <m/>
    <m/>
    <n v="4183"/>
    <s v="πολύς"/>
    <n v="5056"/>
    <s v="τέλος"/>
    <m/>
    <m/>
    <s v="adjective"/>
    <m/>
    <m/>
    <n v="1"/>
    <m/>
  </r>
  <r>
    <s v="G"/>
    <n v="5145"/>
    <x v="1950"/>
    <s v="triakosioi (tree-ak-os'-ee-oy) n._x000a_1. three hundred_x000a_[plural from G5140 and G1540]_x000a_KJV: three hundred _x000a_Root(s): G5140, G1540 "/>
    <n v="2"/>
    <x v="883"/>
    <x v="799"/>
    <m/>
    <m/>
    <m/>
    <n v="5140"/>
    <s v="τρεῖς"/>
    <n v="1540"/>
    <s v="ἑκατόν"/>
    <m/>
    <m/>
    <s v="noun"/>
    <m/>
    <m/>
    <n v="1"/>
    <m/>
  </r>
  <r>
    <s v="G"/>
    <n v="1780"/>
    <x v="1951"/>
    <s v="entaphiasmos (en-taf-ee-as-mos') n._x000a_1. preparation for interment_x000a_[from G1779]_x000a_KJV: burying _x000a_Root(s): G1779 "/>
    <n v="2"/>
    <x v="884"/>
    <x v="842"/>
    <m/>
    <m/>
    <m/>
    <n v="1779"/>
    <s v="ἐνταφιάζω"/>
    <s v=""/>
    <m/>
    <m/>
    <m/>
    <s v="noun"/>
    <m/>
    <m/>
    <n v="1"/>
    <m/>
  </r>
  <r>
    <s v="G"/>
    <n v="3462"/>
    <x v="1952"/>
    <s v="murizo (moo-rid'-zo) v._x000a_1. to apply (perfumed) ointment to_x000a_[from G3464]_x000a_KJV: anoint _x000a_Root(s): G3464 "/>
    <n v="1"/>
    <x v="884"/>
    <x v="118"/>
    <m/>
    <m/>
    <m/>
    <n v="3464"/>
    <s v="μύρον"/>
    <s v=""/>
    <m/>
    <m/>
    <m/>
    <s v="verb"/>
    <m/>
    <m/>
    <n v="1"/>
    <m/>
  </r>
  <r>
    <s v="G"/>
    <n v="4301"/>
    <x v="1953"/>
    <s v="prolambano (prol-am-ban'-o) v._x000a_1. to take in advance_x000a_2. (literally) eat before others have an opportunity_x000a_3. (figuratively) to anticipate, surprise_x000a_[from G4253 and G2983]_x000a_KJV: come aforehand, overtake, take before _x000a_Root(s): G4253, G2983 "/>
    <n v="3"/>
    <x v="884"/>
    <x v="68"/>
    <m/>
    <s v="πρό"/>
    <m/>
    <n v="4253"/>
    <s v="πρό"/>
    <n v="2983"/>
    <s v="λαμβάνω"/>
    <m/>
    <m/>
    <s v="verb"/>
    <m/>
    <m/>
    <n v="1"/>
    <m/>
  </r>
  <r>
    <s v="G"/>
    <n v="1861"/>
    <x v="1954"/>
    <s v="epaggello (ep-ang-el'-lo) v._x000a_1. to announce upon (reflexively)_x000a_2. (by implication) to engage to do something, to assert something respecting oneself_x000a_[from G1909 and the base of G32]_x000a_KJV: profess, (make) promise _x000a_Root(s): G1909, G32 "/>
    <n v="15"/>
    <x v="885"/>
    <x v="106"/>
    <n v="3"/>
    <s v="ἐπί"/>
    <m/>
    <n v="1909"/>
    <s v="ἐπί"/>
    <n v="32"/>
    <s v="ἄγγελος"/>
    <m/>
    <m/>
    <s v="verb"/>
    <m/>
    <m/>
    <n v="1"/>
    <m/>
  </r>
  <r>
    <s v="G"/>
    <n v="2122"/>
    <x v="1955"/>
    <s v="eukairos (yoo-kai'-roce) adv._x000a_1. opportunely, conveniently_x000a_[adverb from G2121]_x000a_KJV: conveniently, in season _x000a_Root(s): G2121 "/>
    <n v="2"/>
    <x v="885"/>
    <x v="721"/>
    <m/>
    <m/>
    <m/>
    <n v="2121"/>
    <s v="εὔκαιρος"/>
    <s v=""/>
    <m/>
    <m/>
    <m/>
    <s v="adverb"/>
    <m/>
    <m/>
    <n v="1"/>
    <m/>
  </r>
  <r>
    <s v="G"/>
    <n v="2765"/>
    <x v="1956"/>
    <s v="keramion (ker-am'-ee-on) n._x000a_1. an earthenware vessel, i.e. jar_x000a_[neuter of a presumed derivative of G2766]_x000a_KJV: pitcher _x000a_Root(s): G2766 _x000a_Compare: G30, G3582, G4632, G5473 "/>
    <n v="2"/>
    <x v="886"/>
    <x v="741"/>
    <m/>
    <m/>
    <m/>
    <n v="2766"/>
    <s v="κέραμος"/>
    <m/>
    <m/>
    <m/>
    <m/>
    <s v="noun"/>
    <m/>
    <m/>
    <n v="1"/>
    <m/>
  </r>
  <r>
    <s v="G"/>
    <n v="2646"/>
    <x v="1957"/>
    <s v="kataluma (kat-al'-oo-mah) n._x000a_1. (properly) a dissolution (breaking up of a journey)_x000a_2. (by implication) a lodging-place_x000a_[from G2647]_x000a_KJV: guestchamber, inn _x000a_Root(s): G2647 "/>
    <n v="3"/>
    <x v="887"/>
    <x v="843"/>
    <m/>
    <m/>
    <m/>
    <n v="2647"/>
    <s v="καταλύω"/>
    <s v=""/>
    <m/>
    <m/>
    <m/>
    <s v="noun"/>
    <m/>
    <m/>
    <n v="1"/>
    <m/>
  </r>
  <r>
    <s v="G"/>
    <n v="1364"/>
    <x v="1958"/>
    <s v="dis (dees') adv._x000a_1. twice_x000a_[adverb from G1417]_x000a_KJV: again, twice _x000a_Root(s): G1417 "/>
    <n v="6"/>
    <x v="888"/>
    <x v="665"/>
    <n v="14"/>
    <m/>
    <m/>
    <n v="1417"/>
    <s v="δύο"/>
    <s v=""/>
    <m/>
    <m/>
    <m/>
    <s v="adverb"/>
    <m/>
    <m/>
    <n v="1"/>
    <m/>
  </r>
  <r>
    <s v="G"/>
    <n v="4880"/>
    <x v="1959"/>
    <s v="sunapothnesko (soon-ap-oth-nace'-ko) v._x000a_1. to decease together_x000a_2. (literally) to die in company with_x000a_3. (figuratively) to die similarly to_x000a_[from G4862 and G599]_x000a_KJV: be dead (die) with _x000a_Root(s): G4862, G599 "/>
    <n v="3"/>
    <x v="889"/>
    <x v="844"/>
    <m/>
    <s v="σύν"/>
    <s v="ἀπό"/>
    <n v="4862"/>
    <s v="σύν"/>
    <n v="599"/>
    <s v="ἀποθνήσκω"/>
    <m/>
    <m/>
    <s v="verb"/>
    <m/>
    <m/>
    <n v="1"/>
    <m/>
  </r>
  <r>
    <s v="G"/>
    <n v="5"/>
    <x v="1960"/>
    <s v="Abba (ab-bah`) n/p._x000a_1. (vocatively) father_x000a_{referring to or addressing one's father}_x000a_[of Chaldee origin (H2)]_x000a_KJV: Abba _x000a_Root(s): H2 _x000a_Compare: G3962 "/>
    <n v="3"/>
    <x v="890"/>
    <x v="845"/>
    <m/>
    <m/>
    <m/>
    <n v="2"/>
    <s v="אַב"/>
    <m/>
    <m/>
    <m/>
    <m/>
    <s v="Name Person"/>
    <m/>
    <m/>
    <n v="1"/>
    <s v="H"/>
  </r>
  <r>
    <s v="G"/>
    <n v="3911"/>
    <x v="1961"/>
    <s v="paraphero (par-af-er'-o) v._x000a_1. to bear along or aside, i.e. carry off_x000a_2. (by implication) to avert_x000a_{literally or figuratively}_x000a_[from G3844 and G5342 (including its alternate forms)]_x000a_KJV: remove, take away _x000a_Root(s): G3844, G5342 "/>
    <n v="4"/>
    <x v="890"/>
    <x v="117"/>
    <m/>
    <s v="παρά"/>
    <m/>
    <n v="3844"/>
    <s v="παρά"/>
    <n v="5342"/>
    <s v="φέρω"/>
    <m/>
    <m/>
    <s v="verb"/>
    <m/>
    <m/>
    <n v="1"/>
    <m/>
  </r>
  <r>
    <s v="G"/>
    <n v="2599"/>
    <x v="1962"/>
    <s v="katabareo (kat-ab-ar-eh'-o) v._x000a_1. to impose upon_x000a_[from G2596 and G916]_x000a_KJV: burden _x000a_Root(s): G2596, G916 "/>
    <n v="2"/>
    <x v="891"/>
    <x v="846"/>
    <m/>
    <s v="κατά"/>
    <m/>
    <n v="2596"/>
    <s v="κατά"/>
    <n v="916"/>
    <s v="βαρέω"/>
    <m/>
    <m/>
    <s v="verb"/>
    <m/>
    <m/>
    <n v="1"/>
    <m/>
  </r>
  <r>
    <s v="G"/>
    <n v="566"/>
    <x v="1963"/>
    <s v="apechei (ap-ekh'-ei) v._x000a_1. it is sufficient_x000a_[third person singular present indicative active of G568 used impersonally]_x000a_KJV: it is enough _x000a_Root(s): G568 "/>
    <n v="1"/>
    <x v="892"/>
    <x v="847"/>
    <m/>
    <m/>
    <m/>
    <n v="568"/>
    <s v="ἀπέχω"/>
    <s v=""/>
    <m/>
    <m/>
    <m/>
    <s v="verb"/>
    <m/>
    <m/>
    <n v="1"/>
    <m/>
  </r>
  <r>
    <s v="G"/>
    <n v="806"/>
    <x v="1964"/>
    <s v="asphalos (as-fal-oce`) adv._x000a_1. securely_x000a_{literally or figuratively}_x000a_[adverb from G804]_x000a_KJV: assuredly, safely _x000a_Root(s): G804 "/>
    <n v="3"/>
    <x v="893"/>
    <x v="758"/>
    <m/>
    <m/>
    <m/>
    <n v="804"/>
    <s v="ἀσφαλής"/>
    <s v=""/>
    <m/>
    <m/>
    <m/>
    <s v="adverb"/>
    <m/>
    <m/>
    <n v="1"/>
    <m/>
  </r>
  <r>
    <s v="G"/>
    <n v="4953"/>
    <x v="1965"/>
    <s v="sussemon (soos'-say-mon) n._x000a_1. a sign in common, i.e. preconcerted signal_x000a_[neuter of a compound of G4862 and the base of G4591]_x000a_KJV: token _x000a_Root(s): G4862, G4591 "/>
    <n v="1"/>
    <x v="893"/>
    <x v="498"/>
    <m/>
    <s v="σύν"/>
    <m/>
    <n v="4862"/>
    <s v="σύν"/>
    <n v="4591"/>
    <s v="σημαίνω"/>
    <m/>
    <m/>
    <s v="noun"/>
    <m/>
    <m/>
    <n v="1"/>
    <m/>
  </r>
  <r>
    <s v="G"/>
    <n v="4685"/>
    <x v="1966"/>
    <s v="spao (spah'-o) v._x000a_1. to draw_x000a_[a primary verb]_x000a_KJV: draw (out) "/>
    <n v="2"/>
    <x v="894"/>
    <x v="1"/>
    <n v="8"/>
    <m/>
    <m/>
    <m/>
    <m/>
    <m/>
    <m/>
    <m/>
    <m/>
    <s v="verb"/>
    <m/>
    <m/>
    <n v="0"/>
    <m/>
  </r>
  <r>
    <s v="G"/>
    <n v="2328"/>
    <x v="1967"/>
    <s v="thermaino (ther-mai'-no) v._x000a_1. to heat (oneself)_x000a_[from G2329]_x000a_KJV: (be) warm(-ed, self) _x000a_Root(s): G2329 "/>
    <n v="6"/>
    <x v="895"/>
    <x v="848"/>
    <m/>
    <m/>
    <m/>
    <n v="2329"/>
    <s v="θέρμη"/>
    <s v=""/>
    <m/>
    <m/>
    <m/>
    <s v="verb"/>
    <m/>
    <m/>
    <n v="1"/>
    <m/>
  </r>
  <r>
    <s v="G"/>
    <n v="4775"/>
    <x v="1968"/>
    <s v="sugkathemai (soong-kath'-ay-mai) v._x000a_1. to seat oneself in company with_x000a_[from G4862 and G2521]_x000a_KJV: sit with _x000a_Root(s): G4862, G2521 "/>
    <n v="2"/>
    <x v="895"/>
    <x v="220"/>
    <m/>
    <s v="σύν"/>
    <m/>
    <n v="4862"/>
    <s v="σύν"/>
    <n v="2521"/>
    <s v="κάθημαι"/>
    <m/>
    <m/>
    <s v="verb"/>
    <m/>
    <m/>
    <n v="1"/>
    <m/>
  </r>
  <r>
    <s v="G"/>
    <n v="3141"/>
    <x v="1969"/>
    <s v="marturia (mar-too-ree'-ah) n._x000a_1. evidence given (judicially or genitive case)_x000a_[from G3144]_x000a_KJV: record, report, testimony, witness _x000a_Root(s): G3144 "/>
    <n v="37"/>
    <x v="896"/>
    <x v="373"/>
    <m/>
    <m/>
    <m/>
    <n v="3144"/>
    <s v="μάρτυς"/>
    <s v=""/>
    <m/>
    <m/>
    <m/>
    <s v="noun"/>
    <m/>
    <m/>
    <n v="1"/>
    <m/>
  </r>
  <r>
    <s v="G"/>
    <n v="886"/>
    <x v="1970"/>
    <s v="acheiropoietos (akh-ei-rop-oy'-ay-tos) adj._x000a_1. unmanufactured, i.e. inartificial_x000a_[from G1 (as a negative particle) and G5499]_x000a_KJV: made without (not made with) hands _x000a_Root(s): G1, G5499 "/>
    <n v="3"/>
    <x v="897"/>
    <x v="849"/>
    <m/>
    <m/>
    <m/>
    <n v="1"/>
    <s v="α"/>
    <n v="5499"/>
    <s v="χειροποίητος"/>
    <m/>
    <m/>
    <s v="adjective"/>
    <m/>
    <m/>
    <n v="1"/>
    <m/>
  </r>
  <r>
    <s v="G"/>
    <n v="5499"/>
    <x v="1971"/>
    <s v="cheiropoietos (khei-rop-oy'-ay-tos) adj._x000a_1. manufactured, i.e. of human construction_x000a_[from G5495 and a derivative of G4160]_x000a_KJV: made by (make with) hands _x000a_Root(s): G5495, G4160 "/>
    <n v="6"/>
    <x v="897"/>
    <x v="81"/>
    <n v="1"/>
    <m/>
    <m/>
    <n v="5495"/>
    <s v="χείρ"/>
    <n v="4160"/>
    <s v="ποιέω"/>
    <m/>
    <m/>
    <s v="adjective"/>
    <m/>
    <m/>
    <n v="1"/>
    <m/>
  </r>
  <r>
    <s v="G"/>
    <n v="2128"/>
    <x v="1972"/>
    <s v="eulogetos (yoo-log-ay-tos') adj._x000a_1. adorable_x000a_[from G2127]_x000a_KJV: blessed _x000a_Root(s): G2127 "/>
    <n v="8"/>
    <x v="898"/>
    <x v="850"/>
    <m/>
    <m/>
    <m/>
    <n v="2127"/>
    <s v="εὐλογέω"/>
    <s v=""/>
    <m/>
    <m/>
    <m/>
    <s v="adjective"/>
    <m/>
    <m/>
    <n v="1"/>
    <m/>
  </r>
  <r>
    <s v="G"/>
    <n v="4028"/>
    <x v="1973"/>
    <s v="perikalupto (per-ee-kal-oop'-to) v._x000a_1. to cover all around, i.e. entirely (the face, a surface)_x000a_[from G4012 and G2572]_x000a_KJV: blindfold, cover, overlay _x000a_Root(s): G4012, G2572 "/>
    <n v="3"/>
    <x v="899"/>
    <x v="444"/>
    <m/>
    <s v="περί"/>
    <m/>
    <n v="4012"/>
    <s v="περί"/>
    <n v="2572"/>
    <s v="καλύπτω"/>
    <m/>
    <m/>
    <s v="verb"/>
    <m/>
    <m/>
    <n v="1"/>
    <m/>
  </r>
  <r>
    <s v="G"/>
    <n v="4475"/>
    <x v="1974"/>
    <s v="rhapisma (rhap'-is-mah) n._x000a_1. a slap_x000a_[from G4474]_x000a_KJV: (+ strike with the) palm of the hand, smite with the hand _x000a_Root(s): G4474 "/>
    <n v="3"/>
    <x v="899"/>
    <x v="432"/>
    <m/>
    <m/>
    <m/>
    <n v="4474"/>
    <s v="ῥαπίζω"/>
    <s v=""/>
    <m/>
    <m/>
    <m/>
    <s v="noun"/>
    <m/>
    <m/>
    <n v="1"/>
    <m/>
  </r>
  <r>
    <s v="G"/>
    <n v="1987"/>
    <x v="1975"/>
    <s v="epistamai (ep-is'-tam-ai) v._x000a_1. to put the mind upon, i.e. comprehend, or be acquainted with_x000a_[apparently a middle voice of G2186 (with G3563 implied)]_x000a_KJV: know, understand _x000a_Root(s): G2186 _x000a_See also: G3563 "/>
    <n v="14"/>
    <x v="900"/>
    <x v="851"/>
    <n v="1"/>
    <m/>
    <m/>
    <n v="2186"/>
    <s v="ἐφίστημι"/>
    <m/>
    <m/>
    <m/>
    <m/>
    <s v="verb"/>
    <m/>
    <m/>
    <n v="1"/>
    <m/>
  </r>
  <r>
    <s v="G"/>
    <n v="4259"/>
    <x v="1976"/>
    <s v="proaulion (pro-au'-lee-on) n._x000a_1. a forecourt, i.e. vestibule (alley-way)_x000a_[neuter of a presumed compound of G4253 and G833]_x000a_KJV: porch _x000a_Root(s): G4253, G833 "/>
    <n v="1"/>
    <x v="900"/>
    <x v="646"/>
    <m/>
    <s v="πρό"/>
    <m/>
    <n v="4253"/>
    <s v="πρό"/>
    <n v="833"/>
    <s v="αὐλή"/>
    <m/>
    <m/>
    <s v="noun"/>
    <m/>
    <m/>
    <n v="1"/>
    <m/>
  </r>
  <r>
    <s v="G"/>
    <n v="332"/>
    <x v="1977"/>
    <s v="anathematizo (an-ath-em-at-id'-zo) v._x000a_1. to bind with a vow under penalty of curse and damnation_x000a_[from G331]_x000a_KJV: (bind under a) curse, bind with an oath _x000a_Root(s): G331 "/>
    <n v="4"/>
    <x v="901"/>
    <x v="852"/>
    <n v="1"/>
    <m/>
    <m/>
    <n v="331"/>
    <s v="ἀνάθεμα"/>
    <s v=""/>
    <m/>
    <m/>
    <m/>
    <s v="verb"/>
    <m/>
    <m/>
    <n v="1"/>
    <m/>
  </r>
  <r>
    <s v="G"/>
    <n v="667"/>
    <x v="1978"/>
    <s v="apophero (ap-of-er'-o) v._x000a_1. to carry off_x000a_{literally or figuratively}_x000a_[from G575 and G5342]_x000a_KJV: bring, carry (away) _x000a_Root(s): G575, G5342 "/>
    <n v="6"/>
    <x v="902"/>
    <x v="117"/>
    <m/>
    <s v="ἀπό"/>
    <m/>
    <n v="575"/>
    <s v="ἀπό"/>
    <n v="5342"/>
    <s v="φέρω"/>
    <m/>
    <m/>
    <s v="verb"/>
    <m/>
    <m/>
    <n v="1"/>
    <m/>
  </r>
  <r>
    <s v="G"/>
    <n v="3868"/>
    <x v="1979"/>
    <s v="paraiteomai (par-ai-teh'-om-ai) v._x000a_1. to beg off, i.e. deprecate, decline, shun_x000a_[from G3844 and the middle voice of G154]_x000a_KJV: avoid, (make) excuse, intreat, refuse, reject _x000a_Root(s): G3844, G154 "/>
    <n v="12"/>
    <x v="903"/>
    <x v="853"/>
    <m/>
    <s v="παρά"/>
    <m/>
    <n v="3844"/>
    <s v="παρά"/>
    <n v="154"/>
    <s v="αἰτέω"/>
    <m/>
    <m/>
    <s v="verb"/>
    <m/>
    <m/>
    <n v="1"/>
    <m/>
  </r>
  <r>
    <s v="G"/>
    <n v="4714"/>
    <x v="1980"/>
    <s v="stasis (stas'-is) n._x000a_1. a standing (properly, the act)_x000a_2. (by analogy) position (existence)_x000a_3. (by implication) a popular uprising_x000a_4. (figuratively) controversy_x000a_[from the base of G2476]_x000a_KJV: dissension, insurrection, X standing, uproar _x000a_Root(s): G2476 "/>
    <n v="9"/>
    <x v="904"/>
    <x v="296"/>
    <n v="2"/>
    <m/>
    <m/>
    <n v="2476"/>
    <s v="ἵστημι"/>
    <s v=""/>
    <m/>
    <m/>
    <m/>
    <s v="noun"/>
    <m/>
    <m/>
    <n v="1"/>
    <m/>
  </r>
  <r>
    <s v="G"/>
    <n v="4955"/>
    <x v="1981"/>
    <s v="sustasiastes (soos-tas-ee-as-tace') n._x000a_1. a fellow-insurgent_x000a_[from a compound of G4862 and a derivative of G4714]_x000a_KJV: make insurrection with _x000a_Root(s): G4862, G4714 "/>
    <n v="1"/>
    <x v="904"/>
    <x v="854"/>
    <m/>
    <s v="σύν"/>
    <m/>
    <n v="4862"/>
    <s v="σύν"/>
    <n v="4714"/>
    <s v="στάσις"/>
    <m/>
    <m/>
    <s v="noun"/>
    <m/>
    <m/>
    <n v="1"/>
    <m/>
  </r>
  <r>
    <s v="G"/>
    <n v="383"/>
    <x v="1982"/>
    <s v="anaseio (an-as-ei'-o) v._x000a_1. to shake up_x000a_2. (figuratively) to excite_x000a_[from G303 and G4579]_x000a_KJV: move, stir up _x000a_Root(s): G303, G4579 "/>
    <n v="2"/>
    <x v="905"/>
    <x v="389"/>
    <m/>
    <s v="ἀνά"/>
    <m/>
    <n v="303"/>
    <s v="ἀνά"/>
    <n v="4579"/>
    <s v="σείω"/>
    <m/>
    <m/>
    <s v="verb"/>
    <m/>
    <m/>
    <n v="1"/>
    <m/>
  </r>
  <r>
    <s v="G"/>
    <n v="4779"/>
    <x v="1983"/>
    <s v="sugkaleo (soong-kal-eh'-o) v._x000a_1. to convoke_x000a_[from G4862 and G2564]_x000a_KJV: call together _x000a_Root(s): G4862, G2564 "/>
    <n v="8"/>
    <x v="906"/>
    <x v="137"/>
    <m/>
    <s v="σύν"/>
    <m/>
    <n v="4862"/>
    <s v="σύν"/>
    <n v="2564"/>
    <s v="καλέω"/>
    <m/>
    <m/>
    <s v="verb"/>
    <m/>
    <m/>
    <n v="1"/>
    <m/>
  </r>
  <r>
    <s v="G"/>
    <n v="174"/>
    <x v="1984"/>
    <s v="akanthinos (ak-an'-thee-nos) adj._x000a_1. thorny_x000a_[from G173]_x000a_KJV: of thorns _x000a_Root(s): G173 "/>
    <n v="2"/>
    <x v="907"/>
    <x v="855"/>
    <m/>
    <m/>
    <m/>
    <n v="173"/>
    <s v="ἄκανθα"/>
    <s v=""/>
    <m/>
    <m/>
    <m/>
    <s v="adjective"/>
    <m/>
    <m/>
    <n v="1"/>
    <m/>
  </r>
  <r>
    <s v="G"/>
    <n v="1737"/>
    <x v="1985"/>
    <s v="endidusko (en-did-oos'-ko) v._x000a_1. to invest (with a garment)_x000a_[a prolonged form of G1746]_x000a_KJV: clothe in, wear _x000a_Root(s): G1746 "/>
    <n v="2"/>
    <x v="907"/>
    <x v="158"/>
    <m/>
    <m/>
    <m/>
    <n v="1746"/>
    <s v="ἐνδύω"/>
    <s v=""/>
    <m/>
    <m/>
    <m/>
    <s v="verb"/>
    <m/>
    <m/>
    <n v="1"/>
    <m/>
  </r>
  <r>
    <s v="G"/>
    <n v="4209"/>
    <x v="1986"/>
    <s v="porphura (por-foo'-rah) n._x000a_1. the &quot;purple&quot; mussel_x000a_2. (by implication) the red-blue color itself, and finally a garment dyed with it_x000a_[of Latin origin]_x000a_KJV: purple "/>
    <n v="4"/>
    <x v="907"/>
    <x v="1"/>
    <n v="2"/>
    <m/>
    <m/>
    <m/>
    <m/>
    <m/>
    <m/>
    <m/>
    <m/>
    <s v="noun"/>
    <m/>
    <m/>
    <n v="0"/>
    <m/>
  </r>
  <r>
    <s v="G"/>
    <n v="1119"/>
    <x v="1987"/>
    <s v="gonu (gon-oo') n._x000a_1. the &quot;knee&quot;_x000a_[of uncertain affinity]_x000a_KJV: knee(X -l) "/>
    <n v="12"/>
    <x v="908"/>
    <x v="1"/>
    <n v="1"/>
    <m/>
    <m/>
    <m/>
    <m/>
    <m/>
    <m/>
    <m/>
    <m/>
    <s v="noun"/>
    <m/>
    <m/>
    <n v="0"/>
    <m/>
  </r>
  <r>
    <s v="G"/>
    <n v="3430"/>
    <x v="1988"/>
    <s v="moicheia (moy-khei'-ah) n._x000a_1. adultery_x000a_[from G3431]_x000a_KJV: adultery _x000a_Root(s): G3431 "/>
    <n v="3"/>
    <x v="908"/>
    <x v="856"/>
    <m/>
    <m/>
    <m/>
    <n v="3431"/>
    <s v="μοιχεύω"/>
    <s v=""/>
    <m/>
    <m/>
    <m/>
    <s v="noun"/>
    <m/>
    <m/>
    <n v="1"/>
    <m/>
  </r>
  <r>
    <s v="G"/>
    <n v="1806"/>
    <x v="1989"/>
    <s v="exago (ex-ag'-o) v._x000a_1. to lead forth_x000a_[from G1537 and G71]_x000a_KJV: bring forth (out), fetch (lead) out _x000a_Root(s): G1537, G71 "/>
    <n v="12"/>
    <x v="909"/>
    <x v="97"/>
    <m/>
    <s v="ἐκ"/>
    <m/>
    <n v="1537"/>
    <s v="ἐκ"/>
    <n v="71"/>
    <s v="ἄγω"/>
    <m/>
    <m/>
    <s v="verb"/>
    <m/>
    <m/>
    <n v="1"/>
    <m/>
  </r>
  <r>
    <s v="G"/>
    <n v="223"/>
    <x v="1990"/>
    <s v="Alexandros (al-ex'-an-dros) n/p._x000a_1. man-defender_x000a_2. Alexander, the name of three Israelites and one other man_x000a_[from the first part of aleko &quot;to ward off&quot; and G435]_x000a_KJV: Alexander _x000a_Root(s): G435 _x000a_See also: G220 "/>
    <n v="6"/>
    <x v="910"/>
    <x v="223"/>
    <n v="1"/>
    <m/>
    <m/>
    <n v="435"/>
    <s v="ἀνήρ"/>
    <m/>
    <m/>
    <m/>
    <m/>
    <s v="Name Person"/>
    <m/>
    <m/>
    <n v="1"/>
    <m/>
  </r>
  <r>
    <s v="G"/>
    <n v="4504"/>
    <x v="1991"/>
    <s v="Rhouphos (rhou`-fos) n/p._x000a_1. red_x000a_2. Rufus, a Christian_x000a_[of Latin origin]_x000a_KJV: Rufus "/>
    <n v="2"/>
    <x v="910"/>
    <x v="1"/>
    <m/>
    <m/>
    <m/>
    <m/>
    <m/>
    <m/>
    <m/>
    <m/>
    <m/>
    <s v="Name Person"/>
    <m/>
    <m/>
    <n v="0"/>
    <m/>
  </r>
  <r>
    <s v="G"/>
    <n v="1924"/>
    <x v="1992"/>
    <s v="epigrapho (ep-ee-graf'-o) v._x000a_1. to inscribe (physically or mentally)_x000a_[from G1909 and G1125]_x000a_KJV: inscription, write in (over, thereon) _x000a_Root(s): G1909, G1125 "/>
    <n v="5"/>
    <x v="911"/>
    <x v="857"/>
    <n v="1"/>
    <s v="ἐπί"/>
    <m/>
    <n v="1909"/>
    <s v="ἐπί"/>
    <n v="1125"/>
    <s v="γράφω"/>
    <m/>
    <m/>
    <s v="verb"/>
    <m/>
    <m/>
    <n v="1"/>
    <m/>
  </r>
  <r>
    <s v="G"/>
    <n v="3758"/>
    <x v="1993"/>
    <s v="oua (ou-ah') inj._x000a_1. &quot;ah&quot;_x000a_[a primary exclamation of surprise]_x000a_KJV: ah "/>
    <n v="1"/>
    <x v="912"/>
    <x v="1"/>
    <m/>
    <m/>
    <m/>
    <m/>
    <m/>
    <m/>
    <m/>
    <m/>
    <m/>
    <s v="injunction"/>
    <m/>
    <m/>
    <n v="0"/>
    <m/>
  </r>
  <r>
    <s v="G"/>
    <n v="4669"/>
    <x v="1994"/>
    <s v="smurnizo (smoor-nid'-zo) v._x000a_1. to tincture with myrrh, i.e. embitter (as a narcotic)_x000a_[from G4667]_x000a_KJV: mingle with myrrh _x000a_Root(s): G4667 "/>
    <n v="1"/>
    <x v="913"/>
    <x v="858"/>
    <m/>
    <m/>
    <m/>
    <n v="4667"/>
    <s v="Σμύρνα"/>
    <s v=""/>
    <m/>
    <m/>
    <m/>
    <s v="verb"/>
    <m/>
    <m/>
    <n v="1"/>
    <m/>
  </r>
  <r>
    <s v="G"/>
    <n v="1682"/>
    <x v="1995"/>
    <s v="eloi (el-o-ee&quot;') aram._x000a_1. my God_x000a_[of Chaldean origin (H426 with pronominal suffix)]_x000a_KJV: Eloi _x000a_Root(s): H426 "/>
    <n v="2"/>
    <x v="914"/>
    <x v="859"/>
    <m/>
    <m/>
    <m/>
    <n v="426"/>
    <s v="אֱלָהּ"/>
    <s v=""/>
    <m/>
    <m/>
    <m/>
    <s v="Aramaic"/>
    <m/>
    <m/>
    <n v="1"/>
    <s v="H"/>
  </r>
  <r>
    <s v="G"/>
    <n v="2507"/>
    <x v="1996"/>
    <s v="kathaireo (kath-ai-reh'-o) v._x000a_1. to lower_x000a_2. (or with violence) demolish_x000a_{literally or figuratively}_x000a_[from G2596 and G138 (including its alternate)]_x000a_KJV: cast (pull, put, take) down, destroy _x000a_Root(s): G2596, G138 "/>
    <n v="9"/>
    <x v="915"/>
    <x v="127"/>
    <n v="1"/>
    <s v="κατά"/>
    <m/>
    <n v="2596"/>
    <s v="κατά"/>
    <n v="138"/>
    <s v="αἱρέομαι"/>
    <m/>
    <m/>
    <s v="verb"/>
    <m/>
    <m/>
    <n v="1"/>
    <m/>
  </r>
  <r>
    <s v="G"/>
    <n v="1606"/>
    <x v="1997"/>
    <s v="ekpneo (ek-pneh'-o) v._x000a_1. to expire_x000a_[from G1537 and G4154]_x000a_KJV: give up the ghost _x000a_Root(s): G1537, G4154 "/>
    <n v="3"/>
    <x v="916"/>
    <x v="57"/>
    <m/>
    <s v="ἐκ"/>
    <m/>
    <n v="1537"/>
    <s v="ἐκ"/>
    <n v="4154"/>
    <s v="πνέω"/>
    <m/>
    <m/>
    <s v="verb"/>
    <m/>
    <m/>
    <n v="1"/>
    <m/>
  </r>
  <r>
    <s v="G"/>
    <n v="2760"/>
    <x v="1998"/>
    <s v="kenturion (ken-too-ree'-own) n._x000a_1. a centurion, i.e. captain of one hundred soldiers_x000a_[of Latin origin]_x000a_KJV: centurion "/>
    <n v="3"/>
    <x v="917"/>
    <x v="1"/>
    <m/>
    <m/>
    <m/>
    <m/>
    <m/>
    <m/>
    <m/>
    <m/>
    <m/>
    <s v="noun"/>
    <m/>
    <m/>
    <n v="0"/>
    <m/>
  </r>
  <r>
    <s v="G"/>
    <n v="4539"/>
    <x v="1999"/>
    <s v="Salome (sal-o'-may) n/p._x000a_1. Salome (i.e. Shelomah), an Israelitess_x000a_[probably of Hebrew origin (feminine from H7965)]_x000a_KJV: Salome _x000a_Root(s): H7965 "/>
    <n v="2"/>
    <x v="918"/>
    <x v="860"/>
    <m/>
    <m/>
    <m/>
    <n v="7965"/>
    <s v="שָׁלוֹם שָׁלוֹם"/>
    <s v=""/>
    <m/>
    <m/>
    <m/>
    <s v="Name Person"/>
    <m/>
    <m/>
    <n v="1"/>
    <s v="H"/>
  </r>
  <r>
    <s v="G"/>
    <n v="4872"/>
    <x v="2000"/>
    <s v="sunanabaino (soon-an-ab-ai'-no) v._x000a_1. to ascend in company with_x000a_[from G4862 and G305]_x000a_KJV: come up with _x000a_Root(s): G4862, G305 "/>
    <n v="2"/>
    <x v="919"/>
    <x v="861"/>
    <m/>
    <s v="σύν"/>
    <s v="ἀνά"/>
    <n v="4862"/>
    <s v="σύν"/>
    <n v="305"/>
    <s v="ἀναβαίνω"/>
    <m/>
    <m/>
    <s v="verb"/>
    <m/>
    <m/>
    <n v="1"/>
    <m/>
  </r>
  <r>
    <s v="G"/>
    <n v="4315"/>
    <x v="2001"/>
    <s v="prosabbaton (pros-ab'-bat-on) n._x000a_1. a fore-sabbath, i.e. the Sabbath-eve_x000a_[from G4253 and G4521]_x000a_KJV: day before the sabbath _x000a_Root(s): G4253, G4521 _x000a_Compare: G3904 "/>
    <n v="1"/>
    <x v="920"/>
    <x v="862"/>
    <m/>
    <s v="πρό"/>
    <m/>
    <n v="4253"/>
    <s v="πρό"/>
    <n v="4521"/>
    <s v="σάββατον"/>
    <m/>
    <m/>
    <s v="noun"/>
    <m/>
    <m/>
    <n v="1"/>
    <m/>
  </r>
  <r>
    <s v="G"/>
    <n v="1010"/>
    <x v="2002"/>
    <s v="bouleutes (boul-yoo-tace') n._x000a_1. an adviser_x000a_2. (specially) a councillor or member of the Jewish Sanhedrin_x000a_[from G1011]_x000a_KJV: counsellor _x000a_Root(s): G1011 "/>
    <n v="2"/>
    <x v="921"/>
    <x v="716"/>
    <m/>
    <m/>
    <m/>
    <n v="1011"/>
    <s v="βουλεύω"/>
    <s v=""/>
    <m/>
    <m/>
    <m/>
    <s v="noun"/>
    <m/>
    <m/>
    <n v="1"/>
    <m/>
  </r>
  <r>
    <s v="G"/>
    <n v="2158"/>
    <x v="2003"/>
    <s v="euschemon (yoo-skhay'-mone) adj._x000a_1. well-formed_x000a_2. (figuratively) decorous, noble (in rank)_x000a_[from G2095 and G4976]_x000a_KJV: comely, honourable _x000a_Root(s): G2095, G4976 "/>
    <n v="5"/>
    <x v="921"/>
    <x v="863"/>
    <n v="2"/>
    <m/>
    <m/>
    <n v="2095"/>
    <s v="εὖ"/>
    <n v="4976"/>
    <s v="σχῆμα"/>
    <m/>
    <m/>
    <s v="adjective"/>
    <m/>
    <m/>
    <n v="1"/>
    <m/>
  </r>
  <r>
    <s v="G"/>
    <n v="4327"/>
    <x v="2004"/>
    <s v="prosdechomai (pros-dekh'-om-ai) v._x000a_1. to admit (to intercourse, hospitality, credence)_x000a_2. (figuratively) endurance_x000a_3. (by implication) to await (with confidence or patience)_x000a_[from G4314 and G1209]_x000a_KJV: accept, allow, look (wait) for, take _x000a_Root(s): G4314, G1209 "/>
    <n v="14"/>
    <x v="921"/>
    <x v="285"/>
    <n v="1"/>
    <s v="πρός"/>
    <m/>
    <n v="4314"/>
    <s v="πρός"/>
    <n v="1209"/>
    <s v="δέχομαι"/>
    <m/>
    <m/>
    <s v="verb"/>
    <m/>
    <m/>
    <n v="1"/>
    <m/>
  </r>
  <r>
    <s v="G"/>
    <n v="1433"/>
    <x v="2005"/>
    <s v="doreomai (do-reh'-om-ai) v._x000a_1. to bestow gratuitously_x000a_[middle voice from G1435]_x000a_KJV: give _x000a_Root(s): G1435 "/>
    <n v="3"/>
    <x v="922"/>
    <x v="864"/>
    <n v="1"/>
    <m/>
    <m/>
    <n v="1435"/>
    <s v="δῶρον"/>
    <s v=""/>
    <m/>
    <m/>
    <m/>
    <s v="verb"/>
    <m/>
    <m/>
    <n v="1"/>
    <m/>
  </r>
  <r>
    <s v="G"/>
    <n v="1750"/>
    <x v="2006"/>
    <s v="eneileo (en-ei-leh'-o) v._x000a_1. to enwrap_x000a_[from G1772 and the base of G1507]_x000a_KJV: wrap in _x000a_Root(s): G1772, G1507"/>
    <n v="1"/>
    <x v="923"/>
    <x v="179"/>
    <m/>
    <m/>
    <m/>
    <n v="1772"/>
    <s v="ἔννομος"/>
    <n v="1507"/>
    <s v="εἱλίσσω"/>
    <m/>
    <m/>
    <s v="verb"/>
    <m/>
    <m/>
    <n v="1"/>
    <m/>
  </r>
  <r>
    <s v="G"/>
    <n v="4225"/>
    <x v="2007"/>
    <s v="pou (pou') prt._x000a_1. as adverb of place, somewhere, i.e. nearly_x000a_[genitive case of an indefinite pronoun pos (some) otherwise obsolete]_x000a_KJV: about, a certain place _x000a_Compare: G4214 "/>
    <n v="7"/>
    <x v="924"/>
    <x v="1"/>
    <n v="6"/>
    <m/>
    <m/>
    <m/>
    <m/>
    <m/>
    <m/>
    <m/>
    <m/>
    <s v="particle"/>
    <m/>
    <m/>
    <n v="0"/>
    <m/>
  </r>
  <r>
    <s v="G"/>
    <n v="759"/>
    <x v="2008"/>
    <s v="aroma (ar'-o-mah) n._x000a_1. an aromatic_x000a_[from G142 (in the sense of sending off scent)]_x000a_KJV: (sweet) spice _x000a_Root(s): G142 "/>
    <n v="4"/>
    <x v="925"/>
    <x v="187"/>
    <m/>
    <m/>
    <m/>
    <n v="142"/>
    <s v="αἴρω"/>
    <s v=""/>
    <m/>
    <m/>
    <m/>
    <s v="noun"/>
    <m/>
    <m/>
    <n v="1"/>
    <m/>
  </r>
  <r>
    <s v="G"/>
    <n v="1230"/>
    <x v="2009"/>
    <s v="diaginomai (dee-ag-in'-om-ai) v._x000a_1. to elapse meanwhile_x000a_[from G1223 and G1096]_x000a_KJV: X after, be past, be spent _x000a_Root(s): G1223, G1096 "/>
    <n v="3"/>
    <x v="925"/>
    <x v="65"/>
    <m/>
    <s v="διά"/>
    <m/>
    <n v="1223"/>
    <s v="διά"/>
    <n v="1096"/>
    <s v="γίνομαι"/>
    <m/>
    <m/>
    <s v="verb"/>
    <m/>
    <m/>
    <n v="1"/>
    <m/>
  </r>
  <r>
    <s v="G"/>
    <n v="5156"/>
    <x v="2010"/>
    <s v="tromos (trom'-os) n._x000a_1. a &quot;trembling&quot;, i.e. quaking with fear_x000a_[from G5141]_x000a_KJV: + tremble(-ing) _x000a_Root(s): G5141 "/>
    <n v="5"/>
    <x v="926"/>
    <x v="865"/>
    <n v="1"/>
    <m/>
    <m/>
    <n v="5141"/>
    <s v="τρέμω"/>
    <s v=""/>
    <m/>
    <m/>
    <m/>
    <s v="noun"/>
    <m/>
    <m/>
    <n v="1"/>
    <m/>
  </r>
  <r>
    <s v="G"/>
    <n v="569"/>
    <x v="2011"/>
    <s v="apisteo (ap-is-teh'-o) v._x000a_1. to be unbelieving_x000a_2. (transitively) disbelieve_x000a_3. (by implication) disobey_x000a_[from G571]_x000a_KJV: believe not _x000a_Root(s): G571 "/>
    <n v="8"/>
    <x v="927"/>
    <x v="538"/>
    <m/>
    <m/>
    <m/>
    <n v="571"/>
    <s v="ἄπιστος"/>
    <s v=""/>
    <m/>
    <m/>
    <m/>
    <s v="verb"/>
    <m/>
    <m/>
    <n v="1"/>
    <m/>
  </r>
  <r>
    <s v="G"/>
    <n v="3444"/>
    <x v="2012"/>
    <s v="morphe (mor-fay') n._x000a_1. shape_x000a_2. (figuratively) nature_x000a_[perhaps from the base of G3313 (through the idea of adjustment of parts)]_x000a_KJV: form _x000a_Root(s): G3313 "/>
    <n v="3"/>
    <x v="928"/>
    <x v="496"/>
    <n v="1"/>
    <m/>
    <m/>
    <n v="3313"/>
    <s v="μέρος"/>
    <s v=""/>
    <m/>
    <m/>
    <m/>
    <s v="noun"/>
    <m/>
    <m/>
    <n v="1"/>
    <m/>
  </r>
  <r>
    <s v="G"/>
    <n v="3877"/>
    <x v="2013"/>
    <s v="parakoloutheo (par-ak-ol-ou-theh'-o) v._x000a_1. to follow near_x000a_2. (figuratively) attend (as a result), trace out, conform to_x000a_[from G3844 and G190]_x000a_KJV: attain, follow, fully know, have understanding _x000a_Root(s): G3844, G190 "/>
    <n v="4"/>
    <x v="929"/>
    <x v="227"/>
    <m/>
    <s v="παρά"/>
    <m/>
    <n v="3844"/>
    <s v="παρά"/>
    <n v="190"/>
    <s v="ἀκολουθέω"/>
    <m/>
    <m/>
    <s v="verb"/>
    <m/>
    <m/>
    <n v="1"/>
    <m/>
  </r>
  <r>
    <s v="G"/>
    <n v="984"/>
    <x v="2014"/>
    <s v="blapto (blap'-to) v._x000a_1. (properly) to hinder_x000a_2. (by implication) to injure_x000a_[a primary verb]_x000a_KJV: hurt "/>
    <n v="2"/>
    <x v="930"/>
    <x v="1"/>
    <n v="2"/>
    <m/>
    <m/>
    <m/>
    <m/>
    <m/>
    <m/>
    <m/>
    <m/>
    <s v="verb"/>
    <m/>
    <m/>
    <n v="0"/>
    <m/>
  </r>
  <r>
    <s v="G"/>
    <n v="2286"/>
    <x v="2015"/>
    <s v="thanasimos (than-as'-ee-mos) adj._x000a_1. deadly, lethal_x000a_2. (by implication) poisonous_x000a_[from G2288]_x000a_KJV: deadly _x000a_Root(s): G2288 "/>
    <n v="1"/>
    <x v="930"/>
    <x v="440"/>
    <m/>
    <m/>
    <m/>
    <n v="2288"/>
    <s v="θάνατος"/>
    <s v=""/>
    <m/>
    <m/>
    <m/>
    <s v="adjective"/>
    <m/>
    <m/>
    <n v="1"/>
    <m/>
  </r>
  <r>
    <s v="G"/>
    <n v="353"/>
    <x v="2016"/>
    <s v="analambano (an-al-am-ban'-o) v._x000a_1. to take up_x000a_[from G303 and G2983]_x000a_KJV: receive up, take (in, unto, up) _x000a_Root(s): G303, G2983 "/>
    <n v="13"/>
    <x v="931"/>
    <x v="68"/>
    <n v="1"/>
    <s v="ἀνά"/>
    <m/>
    <n v="303"/>
    <s v="ἀνά"/>
    <n v="2983"/>
    <s v="λαμβάνω"/>
    <m/>
    <m/>
    <s v="verb"/>
    <m/>
    <m/>
    <n v="1"/>
    <m/>
  </r>
  <r>
    <s v="G"/>
    <n v="862"/>
    <x v="2017"/>
    <s v="aphthartos (af'-thar-tos) adj._x000a_1. undecaying (in essence or continuance)_x000a_[from G1 (as a negative particle) and a derivative of G5351]_x000a_KJV: not (in-, un-)corruptible, immortal _x000a_Root(s): G1, G5351 "/>
    <n v="8"/>
    <x v="932"/>
    <x v="866"/>
    <n v="1"/>
    <m/>
    <m/>
    <n v="1"/>
    <s v="α"/>
    <n v="5351"/>
    <s v="φθείρω"/>
    <m/>
    <m/>
    <s v="adjective"/>
    <m/>
    <m/>
    <n v="1"/>
    <m/>
  </r>
  <r>
    <s v="G"/>
    <n v="950"/>
    <x v="2018"/>
    <s v="bebaioo (beb-ai-oh'-o) v._x000a_1. to make firm, steadfast_x000a_2. (figuratively) to confirm_x000a_[from G949]_x000a_KJV: confirm, (e-)stablish _x000a_Root(s): G949 "/>
    <n v="8"/>
    <x v="932"/>
    <x v="867"/>
    <n v="2"/>
    <m/>
    <m/>
    <n v="949"/>
    <s v="βέβαιος"/>
    <s v=""/>
    <m/>
    <m/>
    <m/>
    <s v="verb"/>
    <m/>
    <m/>
    <n v="1"/>
    <m/>
  </r>
  <r>
    <s v="G"/>
    <n v="1804"/>
    <x v="2019"/>
    <s v="exaggello (ex-ang-el'-lo) v._x000a_1. to publish, i.e. celebrate_x000a_[from G1537 and the base of G32]_x000a_KJV: shew forth _x000a_Root(s): G1537, G32 "/>
    <n v="2"/>
    <x v="932"/>
    <x v="106"/>
    <m/>
    <s v="ἐκ"/>
    <m/>
    <n v="1537"/>
    <s v="ἐκ"/>
    <n v="32"/>
    <s v="ἄγγελος"/>
    <m/>
    <m/>
    <s v="verb"/>
    <m/>
    <m/>
    <n v="1"/>
    <m/>
  </r>
  <r>
    <s v="G"/>
    <n v="1821"/>
    <x v="2020"/>
    <s v="exapostello (ex-ap-os-tel'-lo) v._x000a_1. to send away forth_x000a_2. (on a mission) to dispatch_x000a_3. (imperatively, peremptorily) to dismiss_x000a_[from G1537 and G649]_x000a_KJV: send (away, forth, out) _x000a_Root(s): G1537, G649 "/>
    <n v="13"/>
    <x v="932"/>
    <x v="427"/>
    <m/>
    <s v="ἐκ"/>
    <s v="ἀπό"/>
    <n v="1537"/>
    <s v="ἐκ"/>
    <n v="649"/>
    <s v="ἀποστέλλω"/>
    <m/>
    <m/>
    <s v="verb"/>
    <m/>
    <m/>
    <n v="1"/>
    <m/>
  </r>
  <r>
    <s v="G"/>
    <n v="1872"/>
    <x v="2021"/>
    <s v="epakoloutheo (ep-ak-ol-ou-theh'-o) v._x000a_1. to accompany_x000a_[from G1909 and G190]_x000a_KJV: follow (after) _x000a_Root(s): G1909, G190 "/>
    <n v="4"/>
    <x v="932"/>
    <x v="227"/>
    <m/>
    <s v="ἐπί"/>
    <m/>
    <n v="1909"/>
    <s v="ἐπί"/>
    <n v="190"/>
    <s v="ἀκολουθέω"/>
    <m/>
    <m/>
    <s v="verb"/>
    <m/>
    <m/>
    <n v="1"/>
    <m/>
  </r>
  <r>
    <s v="G"/>
    <n v="4903"/>
    <x v="2022"/>
    <s v="sunergeo (soon-erg-eh'-o) v._x000a_1. to be a fellow-worker, i.e. co-operate_x000a_[from G4904]_x000a_KJV: help (work) with, work(-er) together _x000a_Root(s): G4904 "/>
    <n v="5"/>
    <x v="932"/>
    <x v="868"/>
    <m/>
    <m/>
    <m/>
    <n v="4904"/>
    <s v="συνεργός"/>
    <s v=""/>
    <m/>
    <m/>
    <m/>
    <s v="verb"/>
    <m/>
    <m/>
    <n v="1"/>
    <m/>
  </r>
  <r>
    <s v="G"/>
    <n v="4935"/>
    <x v="2023"/>
    <s v="suntomos (soon-tom'-oce) adv._x000a_1. concisely (briefly)_x000a_[adverb from a derivative of G4932]_x000a_KJV: a few words _x000a_Root(s): G4932 "/>
    <n v="2"/>
    <x v="932"/>
    <x v="869"/>
    <m/>
    <m/>
    <m/>
    <n v="4932"/>
    <s v="συντέμνω"/>
    <s v=""/>
    <m/>
    <m/>
    <m/>
    <s v="adverb"/>
    <m/>
    <m/>
    <n v="1"/>
    <m/>
  </r>
  <r>
    <s v="G"/>
    <n v="4991"/>
    <x v="2024"/>
    <s v="soteria (so-tay-ree'-ah) n._x000a_1. rescue or safety (physically or morally)_x000a_[feminine of a derivative of G4990 as (properly, abstract) noun]_x000a_KJV: deliver, health, salvation, save, saving _x000a_Root(s): G4990 "/>
    <n v="46"/>
    <x v="932"/>
    <x v="870"/>
    <n v="1"/>
    <m/>
    <m/>
    <n v="4990"/>
    <s v="σωτήρ"/>
    <s v=""/>
    <m/>
    <m/>
    <m/>
    <s v="noun"/>
    <m/>
    <m/>
    <n v="1"/>
    <m/>
  </r>
  <r>
    <s v="G"/>
    <n v="392"/>
    <x v="2025"/>
    <s v="anatassomai (an-at-as'-som-ai) v._x000a_1. to compose (in a very orderly manner)_x000a_[from G303 and the middle voice of G5021]_x000a_KJV: set in order _x000a_Root(s): G303, G5021 "/>
    <n v="1"/>
    <x v="933"/>
    <x v="82"/>
    <m/>
    <s v="ἀνά"/>
    <m/>
    <n v="303"/>
    <s v="ἀνά"/>
    <n v="5021"/>
    <s v="τάσσω"/>
    <m/>
    <m/>
    <s v="verb"/>
    <m/>
    <m/>
    <n v="1"/>
    <m/>
  </r>
  <r>
    <s v="G"/>
    <n v="1335"/>
    <x v="2026"/>
    <s v="diegesis (dee-ayg'-es-is) n._x000a_1. a recital_x000a_[from G1334]_x000a_KJV: declaration _x000a_Root(s): G1334 "/>
    <n v="1"/>
    <x v="933"/>
    <x v="871"/>
    <m/>
    <m/>
    <m/>
    <n v="1334"/>
    <s v="διηγέομαι"/>
    <s v=""/>
    <m/>
    <m/>
    <m/>
    <s v="noun"/>
    <m/>
    <m/>
    <n v="1"/>
    <m/>
  </r>
  <r>
    <s v="G"/>
    <n v="1895"/>
    <x v="2027"/>
    <s v="epeideper (ep-ei-day'-per) conj._x000a_1. since indeed (of cause)_x000a_[from G1894 and G4007]_x000a_KJV: forasmuch _x000a_Root(s): G1894, G4007 "/>
    <n v="1"/>
    <x v="933"/>
    <x v="312"/>
    <m/>
    <m/>
    <m/>
    <n v="1894"/>
    <s v="ἐπειδή"/>
    <n v="4007"/>
    <s v="πέρ"/>
    <m/>
    <m/>
    <s v="conjunction"/>
    <m/>
    <m/>
    <n v="1"/>
    <m/>
  </r>
  <r>
    <s v="G"/>
    <n v="2021"/>
    <x v="2028"/>
    <s v="epicheireo (ep-ee-khei-reh'-o) v._x000a_1. to put the hand upon, i.e. undertake_x000a_[from G1909 and G5495]_x000a_KJV: go about, take in hand (upon) _x000a_Root(s): G1909, G5495 "/>
    <n v="3"/>
    <x v="933"/>
    <x v="872"/>
    <m/>
    <s v="ἐπί"/>
    <m/>
    <n v="1909"/>
    <s v="ἐπί"/>
    <n v="5495"/>
    <s v="χείρ"/>
    <m/>
    <m/>
    <s v="verb"/>
    <m/>
    <m/>
    <n v="1"/>
    <m/>
  </r>
  <r>
    <s v="G"/>
    <n v="4135"/>
    <x v="2029"/>
    <s v="plerophoreo (play-rof-or-eh'-o) v._x000a_1. to carry out fully (in evidence), i.e. completely assure (or convince), entirely accomplish_x000a_[from G4134 and G5409]_x000a_KJV: most surely believe, fully know (persuade), make full proof of _x000a_Root(s): G4134, G5409 "/>
    <n v="6"/>
    <x v="933"/>
    <x v="873"/>
    <n v="1"/>
    <m/>
    <m/>
    <n v="4134"/>
    <s v="πλήρης"/>
    <n v="5409"/>
    <s v="φορέω"/>
    <m/>
    <m/>
    <s v="verb"/>
    <m/>
    <m/>
    <n v="1"/>
    <m/>
  </r>
  <r>
    <s v="G"/>
    <n v="845"/>
    <x v="2030"/>
    <s v="autoptes (au-top'-tace) adj._x000a_1. self-seeing, i.e. an eye-witness_x000a_[from G846 and G3700]_x000a_KJV: eye-witness _x000a_Root(s): G846, G3700 "/>
    <n v="1"/>
    <x v="934"/>
    <x v="176"/>
    <m/>
    <m/>
    <m/>
    <n v="846"/>
    <s v="αὐτός"/>
    <n v="3700"/>
    <s v="ὀπτάνομαι"/>
    <m/>
    <m/>
    <s v="adjective"/>
    <m/>
    <m/>
    <n v="1"/>
    <m/>
  </r>
  <r>
    <s v="G"/>
    <n v="2321"/>
    <x v="2031"/>
    <s v="Theophilos (theh-of'-il-os) n/p._x000a_1. friend of God_x000a_2. Theophilus, a Christian_x000a_[from G2316 and G5384]_x000a_KJV: Theophilus _x000a_Root(s): G2316, G5384 "/>
    <n v="2"/>
    <x v="935"/>
    <x v="315"/>
    <m/>
    <m/>
    <m/>
    <n v="2316"/>
    <s v="θεός"/>
    <n v="5384"/>
    <s v="φίλος"/>
    <m/>
    <m/>
    <s v="Name Person"/>
    <m/>
    <m/>
    <n v="1"/>
    <m/>
  </r>
  <r>
    <s v="G"/>
    <n v="2517"/>
    <x v="2032"/>
    <s v="kathexes (kath-ex-ace`) adv._x000a_1. thereafter, i.e. consecutively_x000a_2. (as a noun, by ellipsis of noun) a subsequent person or time_x000a_[from G2596 and G1836]_x000a_KJV: after(-ward), by (in) order _x000a_Root(s): G2596, G1836 "/>
    <n v="5"/>
    <x v="935"/>
    <x v="874"/>
    <m/>
    <s v="κατά"/>
    <m/>
    <n v="2596"/>
    <s v="κατά"/>
    <n v="1836"/>
    <s v="ἑξῆς"/>
    <m/>
    <m/>
    <s v="adverb"/>
    <m/>
    <m/>
    <n v="1"/>
    <m/>
  </r>
  <r>
    <s v="G"/>
    <n v="2903"/>
    <x v="2033"/>
    <s v="kratistos (krat'-is-tos) adj._x000a_1. strongest_x000a_2. (in dignity) very honorable_x000a_[superlative of a derivative of G2904]_x000a_KJV: most excellent (noble) _x000a_Root(s): G2904 "/>
    <n v="4"/>
    <x v="935"/>
    <x v="420"/>
    <m/>
    <m/>
    <m/>
    <n v="2904"/>
    <s v="κράτος"/>
    <s v=""/>
    <m/>
    <m/>
    <m/>
    <s v="adjective"/>
    <m/>
    <m/>
    <n v="1"/>
    <m/>
  </r>
  <r>
    <s v="G"/>
    <n v="803"/>
    <x v="2034"/>
    <s v="asphaleia (as-fal'-ei-ah) n._x000a_1. security_x000a_{literally or figuratively}_x000a_[from G804]_x000a_KJV: certainty, safety _x000a_Root(s): G804 "/>
    <n v="3"/>
    <x v="936"/>
    <x v="758"/>
    <m/>
    <m/>
    <m/>
    <n v="804"/>
    <s v="ἀσφαλής"/>
    <s v=""/>
    <m/>
    <m/>
    <m/>
    <s v="noun"/>
    <m/>
    <m/>
    <n v="1"/>
    <m/>
  </r>
  <r>
    <s v="G"/>
    <n v="2727"/>
    <x v="2035"/>
    <s v="katecheo (kat-ay-kheh'-o) v._x000a_1. to sound down into the ears_x000a_2. (by implication) to indoctrinate (&quot;catechize&quot;) or (genitive case) to apprise of_x000a_[from G2596 and G2279]_x000a_KJV: inform, instruct, teach _x000a_Root(s): G2596, G2279 "/>
    <n v="8"/>
    <x v="936"/>
    <x v="875"/>
    <m/>
    <s v="κατά"/>
    <m/>
    <n v="2596"/>
    <s v="κατά"/>
    <n v="2279"/>
    <s v="ἦχος"/>
    <m/>
    <m/>
    <s v="verb"/>
    <m/>
    <m/>
    <n v="1"/>
    <m/>
  </r>
  <r>
    <s v="G"/>
    <n v="2"/>
    <x v="2036"/>
    <s v="Aaron (ah-ar-own') n/p._x000a_1. Aaron, the brother of Moses_x000a_[of Hebrew origin (H175)]_x000a_KJV: Aaron _x000a_Root(s): H175 "/>
    <n v="5"/>
    <x v="937"/>
    <x v="876"/>
    <m/>
    <m/>
    <m/>
    <n v="175"/>
    <s v="אַהֲרוֹן"/>
    <s v=""/>
    <m/>
    <m/>
    <m/>
    <s v="Name Person"/>
    <m/>
    <m/>
    <n v="1"/>
    <s v="H"/>
  </r>
  <r>
    <s v="G"/>
    <n v="1665"/>
    <x v="2037"/>
    <s v="Elisabet (el-ee-sab'-et) n/p._x000a_1. Elisabet, an Israelitess_x000a_[of Hebrew origin (H472)]_x000a_KJV: Elisabeth _x000a_Root(s): H472 "/>
    <n v="9"/>
    <x v="937"/>
    <x v="877"/>
    <m/>
    <m/>
    <m/>
    <n v="472"/>
    <s v="אֱלִישֶׁבַע"/>
    <s v=""/>
    <m/>
    <m/>
    <m/>
    <s v="Name Person"/>
    <m/>
    <m/>
    <n v="1"/>
    <s v="H"/>
  </r>
  <r>
    <s v="G"/>
    <n v="2183"/>
    <x v="2038"/>
    <s v="ephemeria (ef-ay-mer-ee'-ah) n._x000a_1. diurnality_x000a_2. (specially) the quotidian rotation or class of the Jewish priests' service at the Temple, as distributed by families_x000a_[from G2184]_x000a_KJV: course _x000a_Root(s): G2184 "/>
    <n v="2"/>
    <x v="937"/>
    <x v="878"/>
    <m/>
    <m/>
    <m/>
    <n v="2184"/>
    <s v="ἐφήμερος"/>
    <s v=""/>
    <m/>
    <m/>
    <m/>
    <s v="noun"/>
    <m/>
    <m/>
    <n v="1"/>
    <m/>
  </r>
  <r>
    <s v="G"/>
    <n v="273"/>
    <x v="2039"/>
    <s v="amemptos (am'-emp-tos) adj._x000a_1. irreproachable_x000a_[from G1 (as a negative particle) and a derivative of G3201]_x000a_KJV: blameless, faultless, unblamable _x000a_Root(s): G1, G3201 "/>
    <n v="5"/>
    <x v="938"/>
    <x v="879"/>
    <n v="1"/>
    <m/>
    <m/>
    <n v="1"/>
    <s v="α"/>
    <n v="3201"/>
    <s v="μέμφομαι"/>
    <m/>
    <m/>
    <s v="adjective"/>
    <m/>
    <m/>
    <n v="1"/>
    <m/>
  </r>
  <r>
    <s v="G"/>
    <n v="1345"/>
    <x v="2040"/>
    <s v="dikaioma (dik-ai'-o-mah) n._x000a_1. an equitable deed_x000a_2. (by implication) a statute or decision_x000a_[from G1344]_x000a_KJV: judgment, justification, ordinance, righteousness _x000a_Root(s): G1344 "/>
    <n v="10"/>
    <x v="938"/>
    <x v="880"/>
    <m/>
    <m/>
    <m/>
    <n v="1344"/>
    <s v="δικαιόω"/>
    <s v=""/>
    <m/>
    <m/>
    <m/>
    <s v="noun"/>
    <m/>
    <m/>
    <n v="1"/>
    <m/>
  </r>
  <r>
    <s v="G"/>
    <n v="1726"/>
    <x v="2041"/>
    <s v="enantion (en-an-tee'-on) adv._x000a_1. (adverbially) in the presence (view) of_x000a_[neuter of G1727]_x000a_KJV: before, in the presence of _x000a_Root(s): G1727 "/>
    <n v="5"/>
    <x v="938"/>
    <x v="881"/>
    <n v="1"/>
    <m/>
    <m/>
    <n v="1727"/>
    <s v="ἐναντίος"/>
    <s v=""/>
    <m/>
    <m/>
    <m/>
    <s v="adverb"/>
    <m/>
    <m/>
    <n v="1"/>
    <m/>
  </r>
  <r>
    <s v="G"/>
    <n v="2530"/>
    <x v="2042"/>
    <s v="kathoti (kath-ot'-ee) adv._x000a_1. according to which certain thing, i.e. as far (or inasmuch) as_x000a_[from G2596, and G3739 and G5100]_x000a_KJV: (according, forasmuch) as, because (that) _x000a_Root(s): G2596, G3739, G5100 "/>
    <n v="6"/>
    <x v="939"/>
    <x v="83"/>
    <m/>
    <s v="κατά"/>
    <m/>
    <n v="2596"/>
    <s v="κατά"/>
    <n v="3739"/>
    <s v="ὅς"/>
    <n v="5100"/>
    <s v="τίς"/>
    <s v="adverb"/>
    <m/>
    <m/>
    <n v="1"/>
    <m/>
  </r>
  <r>
    <s v="G"/>
    <n v="4723"/>
    <x v="2043"/>
    <s v="steiros (stei'-ros) n._x000a_1. sterile_x000a_[from G4731, a contraction (as stiff and unnatural)]_x000a_KJV: barren _x000a_Root(s): G4731 "/>
    <n v="5"/>
    <x v="939"/>
    <x v="882"/>
    <m/>
    <m/>
    <m/>
    <n v="4731"/>
    <s v="στερεός"/>
    <s v=""/>
    <m/>
    <m/>
    <m/>
    <s v="noun"/>
    <m/>
    <m/>
    <n v="1"/>
    <m/>
  </r>
  <r>
    <s v="G"/>
    <n v="1725"/>
    <x v="2044"/>
    <s v="enanti (en'-an-tee) adv._x000a_1. in front of_x000a_2. (figuratively) in the presence of_x000a_[from G1722 and G473]_x000a_KJV: before _x000a_Root(s): G1722, G473 "/>
    <n v="2"/>
    <x v="940"/>
    <x v="392"/>
    <n v="3"/>
    <s v="ἐν"/>
    <m/>
    <n v="1722"/>
    <s v="ἔν"/>
    <n v="473"/>
    <s v="ἀντί"/>
    <m/>
    <m/>
    <s v="adverb"/>
    <m/>
    <m/>
    <n v="1"/>
    <m/>
  </r>
  <r>
    <s v="G"/>
    <n v="2407"/>
    <x v="2045"/>
    <s v="hierateuo (hee-er-at-yoo'-o) v._x000a_1. to be a priest, i.e. perform his functions_x000a_[prolongation from G2409]_x000a_KJV: execute the priest's office _x000a_Root(s): G2409 "/>
    <n v="1"/>
    <x v="940"/>
    <x v="95"/>
    <n v="2"/>
    <m/>
    <m/>
    <n v="2409"/>
    <s v="ἱερεύς"/>
    <s v=""/>
    <m/>
    <m/>
    <m/>
    <s v="verb"/>
    <m/>
    <m/>
    <n v="1"/>
    <m/>
  </r>
  <r>
    <s v="G"/>
    <n v="5010"/>
    <x v="2046"/>
    <s v="taxis (tax'-is) n._x000a_1. regular arrangement_x000a_2. (in time) fixed succession (of rank or character), official dignity_x000a_[from G5021]_x000a_KJV: order _x000a_Root(s): G5021 "/>
    <n v="9"/>
    <x v="940"/>
    <x v="82"/>
    <m/>
    <m/>
    <m/>
    <n v="5021"/>
    <s v="τάσσω"/>
    <s v=""/>
    <m/>
    <m/>
    <m/>
    <s v="noun"/>
    <m/>
    <m/>
    <n v="1"/>
    <m/>
  </r>
  <r>
    <s v="G"/>
    <n v="1485"/>
    <x v="2047"/>
    <s v="ethos (eth'-os) n._x000a_1. a usage (prescribed by habit or law)_x000a_[from G1486]_x000a_KJV: custom, manner, be wont _x000a_Root(s): G1486 "/>
    <n v="12"/>
    <x v="941"/>
    <x v="217"/>
    <n v="2"/>
    <m/>
    <m/>
    <n v="1486"/>
    <s v="ἔθω"/>
    <s v=""/>
    <m/>
    <m/>
    <m/>
    <s v="noun"/>
    <m/>
    <m/>
    <n v="1"/>
    <m/>
  </r>
  <r>
    <s v="G"/>
    <n v="2370"/>
    <x v="2048"/>
    <s v="thumiao (thoo-mee-ah'-o) v._x000a_1. to burn incense_x000a_2. (religiously) to offer aromatic fumes_x000a_[from a derivative of G2380 (in the sense of smoking)]_x000a_KJV: burn incense _x000a_Root(s): G2380 "/>
    <n v="1"/>
    <x v="941"/>
    <x v="407"/>
    <n v="2"/>
    <m/>
    <m/>
    <n v="2380"/>
    <s v="θύω"/>
    <s v=""/>
    <m/>
    <m/>
    <m/>
    <s v="verb"/>
    <m/>
    <m/>
    <n v="1"/>
    <m/>
  </r>
  <r>
    <s v="G"/>
    <n v="2405"/>
    <x v="2049"/>
    <s v="hierateia (hee-er-at-ei'-ah) n._x000a_1. priestliness, i.e. the sacerdotal function_x000a_[from G2407]_x000a_KJV: office of the priesthood, priest's office _x000a_Root(s): G2407 "/>
    <n v="2"/>
    <x v="941"/>
    <x v="883"/>
    <m/>
    <m/>
    <m/>
    <n v="2407"/>
    <s v="ἱερατεύω"/>
    <s v=""/>
    <m/>
    <m/>
    <m/>
    <s v="noun"/>
    <m/>
    <m/>
    <n v="1"/>
    <m/>
  </r>
  <r>
    <s v="G"/>
    <n v="2975"/>
    <x v="2050"/>
    <s v="lagchano (lang-khan'-o) v._x000a_1. to lot, i.e. determine (by implication, receive) especially by lot_x000a_[a prolonged form of a primary verb, which is only used as an alternate in certain tenses]_x000a_KJV: his lot be, cast lots, obtain "/>
    <n v="4"/>
    <x v="941"/>
    <x v="1"/>
    <m/>
    <m/>
    <m/>
    <m/>
    <m/>
    <m/>
    <m/>
    <m/>
    <m/>
    <s v="verb"/>
    <m/>
    <m/>
    <n v="0"/>
    <m/>
  </r>
  <r>
    <s v="G"/>
    <n v="2368"/>
    <x v="2051"/>
    <s v="thumiama (thoo-mee'-am-ah) n._x000a_1. an aroma_x000a_2. (religiously) a fragrant powder burnt within a service_x000a_3. (by implication) the burning itself_x000a_[from G2370]_x000a_KJV: incense, odour _x000a_Root(s): G2370 "/>
    <n v="6"/>
    <x v="942"/>
    <x v="884"/>
    <m/>
    <m/>
    <m/>
    <n v="2370"/>
    <s v="θυμιάω"/>
    <s v=""/>
    <m/>
    <m/>
    <m/>
    <s v="noun"/>
    <m/>
    <m/>
    <n v="1"/>
    <m/>
  </r>
  <r>
    <s v="G"/>
    <n v="1162"/>
    <x v="2052"/>
    <s v="deesis (deh'-ay-sis) n._x000a_1. a petition_x000a_[from G1189]_x000a_KJV: prayer, request, supplication _x000a_Root(s): G1189 "/>
    <n v="18"/>
    <x v="943"/>
    <x v="885"/>
    <m/>
    <m/>
    <m/>
    <n v="1189"/>
    <s v="δέομαι"/>
    <s v=""/>
    <m/>
    <m/>
    <m/>
    <s v="noun"/>
    <m/>
    <m/>
    <n v="1"/>
    <m/>
  </r>
  <r>
    <s v="G"/>
    <n v="1360"/>
    <x v="2053"/>
    <s v="dioti (dee-ot'-ee) conj._x000a_1. on the very account that, or inasmuch as_x000a_[from G1223 and G3754]_x000a_KJV: because (that), for, therefore _x000a_Root(s): G1223, G3754 "/>
    <n v="23"/>
    <x v="943"/>
    <x v="886"/>
    <m/>
    <s v="διά"/>
    <m/>
    <n v="1223"/>
    <s v="διά"/>
    <n v="3754"/>
    <s v="ὅτι"/>
    <m/>
    <m/>
    <s v="conjunction"/>
    <m/>
    <m/>
    <n v="1"/>
    <m/>
  </r>
  <r>
    <s v="G"/>
    <n v="20"/>
    <x v="2054"/>
    <s v="agalliasis (ag-al-lee'-as-is) n._x000a_1. exultation_x000a_2. (specially) welcome_x000a_[from G21]_x000a_KJV: gladness, (exceeding) joy _x000a_Root(s): G21 "/>
    <n v="5"/>
    <x v="944"/>
    <x v="887"/>
    <m/>
    <m/>
    <m/>
    <n v="21"/>
    <s v="ἀγαλλιάω"/>
    <s v=""/>
    <m/>
    <m/>
    <m/>
    <s v="noun"/>
    <m/>
    <m/>
    <n v="1"/>
    <m/>
  </r>
  <r>
    <s v="G"/>
    <n v="1799"/>
    <x v="2055"/>
    <s v="enopion (en-o'-pee-on) adv._x000a_1. in the face of_x000a_{literally or figuratively}_x000a_[neuter of a compound of G1722 and a derivative of G3700]_x000a_KJV: before, in the presence (sight) of, to _x000a_Root(s): G1722, G3700 "/>
    <n v="94"/>
    <x v="945"/>
    <x v="176"/>
    <n v="1"/>
    <s v="ἐν"/>
    <m/>
    <n v="1722"/>
    <s v="ἔν"/>
    <n v="3700"/>
    <s v="ὀπτάνομαι"/>
    <m/>
    <m/>
    <s v="adverb"/>
    <m/>
    <m/>
    <n v="1"/>
    <m/>
  </r>
  <r>
    <s v="G"/>
    <n v="4608"/>
    <x v="2056"/>
    <s v="sikera (sik'-er-ah) n._x000a_1. an intoxicant, i.e. intensely fermented liquor_x000a_[of Hebrew origin (H7941)]_x000a_KJV: strong drink _x000a_Root(s): H7941 "/>
    <n v="1"/>
    <x v="945"/>
    <x v="888"/>
    <m/>
    <m/>
    <m/>
    <n v="7941"/>
    <s v="שֵׁכָר"/>
    <s v=""/>
    <m/>
    <m/>
    <m/>
    <s v="noun"/>
    <m/>
    <m/>
    <n v="1"/>
    <s v="H"/>
  </r>
  <r>
    <s v="G"/>
    <n v="545"/>
    <x v="2057"/>
    <s v="apeithes (ap-ei-thace') adj._x000a_1. unpersuadable, i.e. contumacious_x000a_[from G1 (as a negative particle) and G3982]_x000a_KJV: disobedient _x000a_Root(s): G1, G3982 "/>
    <n v="6"/>
    <x v="946"/>
    <x v="380"/>
    <n v="2"/>
    <m/>
    <m/>
    <n v="1"/>
    <s v="α"/>
    <n v="3982"/>
    <s v="πείθω"/>
    <m/>
    <m/>
    <s v="adjective"/>
    <m/>
    <m/>
    <n v="1"/>
    <m/>
  </r>
  <r>
    <s v="G"/>
    <n v="5428"/>
    <x v="2058"/>
    <s v="phronesis (fron'-ay-sis) n._x000a_1. mental action or activity, i.e. intellectual or moral insight_x000a_[from G5426]_x000a_KJV: prudence, wisdom _x000a_Root(s): G5426 "/>
    <n v="2"/>
    <x v="946"/>
    <x v="333"/>
    <m/>
    <m/>
    <m/>
    <n v="5426"/>
    <s v="φρονέω"/>
    <s v=""/>
    <m/>
    <m/>
    <m/>
    <s v="noun"/>
    <m/>
    <m/>
    <n v="1"/>
    <m/>
  </r>
  <r>
    <s v="G"/>
    <n v="4246"/>
    <x v="2059"/>
    <s v="presbutes (pres-boo'-tace) n._x000a_1. an old man_x000a_[from presbus (elderly)]_x000a_KJV: aged (man), old man _x000a_See also: G4245 "/>
    <n v="3"/>
    <x v="947"/>
    <x v="1"/>
    <n v="1"/>
    <m/>
    <m/>
    <m/>
    <m/>
    <m/>
    <m/>
    <m/>
    <m/>
    <s v="noun"/>
    <m/>
    <m/>
    <n v="0"/>
    <m/>
  </r>
  <r>
    <s v="G"/>
    <n v="1043"/>
    <x v="2060"/>
    <s v="Gabriel (gab-ree-ale') n/p._x000a_1. Gabriel, an archangel_x000a_[of Hebrew origin (H1403)]_x000a_KJV: Gabriel _x000a_Root(s): H1403 "/>
    <n v="2"/>
    <x v="948"/>
    <x v="889"/>
    <m/>
    <m/>
    <m/>
    <n v="1403"/>
    <s v="גַּברִיאֵל"/>
    <s v=""/>
    <m/>
    <m/>
    <m/>
    <s v="Name Person"/>
    <m/>
    <m/>
    <n v="1"/>
    <s v="H"/>
  </r>
  <r>
    <s v="G"/>
    <n v="1265"/>
    <x v="2061"/>
    <s v="diameno (dee-am-en'-o) v._x000a_1. to stay constantly (in being or relation)_x000a_[from G1223 and G3306]_x000a_KJV: continue, remain _x000a_Root(s): G1223, G3306 "/>
    <n v="5"/>
    <x v="949"/>
    <x v="197"/>
    <m/>
    <s v="διά"/>
    <m/>
    <n v="1223"/>
    <s v="διά"/>
    <n v="3306"/>
    <s v="μένω"/>
    <m/>
    <m/>
    <s v="verb"/>
    <m/>
    <m/>
    <n v="1"/>
    <m/>
  </r>
  <r>
    <s v="G"/>
    <n v="1269"/>
    <x v="2062"/>
    <s v="dianeuo (dee-an-yoo'-o) v._x000a_1. to nod (or express by signs) across an intervening space_x000a_[from G1223 and G3506]_x000a_KJV: beckon _x000a_Root(s): G1223, G3506 "/>
    <n v="1"/>
    <x v="949"/>
    <x v="701"/>
    <m/>
    <s v="διά"/>
    <m/>
    <n v="1223"/>
    <s v="διά"/>
    <n v="3506"/>
    <s v="νεύω"/>
    <m/>
    <m/>
    <s v="verb"/>
    <m/>
    <m/>
    <n v="1"/>
    <m/>
  </r>
  <r>
    <s v="G"/>
    <n v="3701"/>
    <x v="2063"/>
    <s v="optasia (op-tas-ee'-ah) n._x000a_1. visuality_x000a_2. (concretely) an apparition_x000a_[from a presumed derivative of G3700]_x000a_KJV: vision _x000a_Compare: G3700 "/>
    <n v="4"/>
    <x v="949"/>
    <x v="1"/>
    <m/>
    <m/>
    <m/>
    <m/>
    <m/>
    <m/>
    <m/>
    <m/>
    <m/>
    <s v="noun"/>
    <m/>
    <m/>
    <n v="0"/>
    <m/>
  </r>
  <r>
    <s v="G"/>
    <n v="3009"/>
    <x v="2064"/>
    <s v="leitourgia (lei-tourg-ee'-ah) n._x000a_1. public function (as priest (&quot;liturgy&quot;) or almsgiver)_x000a_[from G3008]_x000a_KJV: ministration(-try), service _x000a_Root(s): G3008 "/>
    <n v="6"/>
    <x v="950"/>
    <x v="890"/>
    <m/>
    <m/>
    <m/>
    <n v="3008"/>
    <s v="λειτουργέω"/>
    <s v=""/>
    <m/>
    <m/>
    <m/>
    <s v="noun"/>
    <m/>
    <m/>
    <n v="1"/>
    <m/>
  </r>
  <r>
    <s v="G"/>
    <n v="3376"/>
    <x v="2065"/>
    <s v="men (mayn') n._x000a_1. a month_x000a_[a primary word]_x000a_KJV: month "/>
    <n v="18"/>
    <x v="951"/>
    <x v="1"/>
    <n v="3"/>
    <m/>
    <m/>
    <m/>
    <m/>
    <m/>
    <m/>
    <m/>
    <m/>
    <s v="noun"/>
    <m/>
    <m/>
    <n v="0"/>
    <m/>
  </r>
  <r>
    <s v="G"/>
    <n v="4032"/>
    <x v="2066"/>
    <s v="perikrupto (per-ee-kroop'-to) v._x000a_1. to conceal all around, i.e. entirely_x000a_[from G4012 and G2928]_x000a_KJV: hide _x000a_Root(s): G4012, G2928 "/>
    <n v="1"/>
    <x v="951"/>
    <x v="313"/>
    <m/>
    <s v="περί"/>
    <m/>
    <n v="4012"/>
    <s v="περί"/>
    <n v="2928"/>
    <s v="κρύπτω"/>
    <m/>
    <m/>
    <s v="verb"/>
    <m/>
    <m/>
    <n v="1"/>
    <m/>
  </r>
  <r>
    <s v="G"/>
    <n v="1896"/>
    <x v="2067"/>
    <s v="epeidon (ep-ei'-don) (and other moods and persons of the same tense) v._x000a_1. to regard (favorably or otherwise)_x000a_[from G1909 and G1492]_x000a_KJV: behold, look upon _x000a_Root(s): G1909, G1492 "/>
    <n v="2"/>
    <x v="952"/>
    <x v="67"/>
    <m/>
    <s v="ἐπί"/>
    <m/>
    <n v="1909"/>
    <s v="ἐπί"/>
    <n v="1492"/>
    <s v="εἴδω"/>
    <m/>
    <m/>
    <s v="verb"/>
    <m/>
    <m/>
    <n v="1"/>
    <m/>
  </r>
  <r>
    <s v="G"/>
    <n v="3681"/>
    <x v="2068"/>
    <s v="oneidos (on'-ei-dos) n._x000a_1. notoriety, i.e. a taunt (disgrace)_x000a_[probably akin to the base of G3686]_x000a_KJV: reproach _x000a_See also: G3686 "/>
    <n v="1"/>
    <x v="952"/>
    <x v="1"/>
    <n v="1"/>
    <m/>
    <m/>
    <m/>
    <m/>
    <m/>
    <m/>
    <m/>
    <m/>
    <s v="noun"/>
    <m/>
    <m/>
    <n v="0"/>
    <m/>
  </r>
  <r>
    <s v="G"/>
    <n v="5487"/>
    <x v="2069"/>
    <s v="charitoo (khar-ee-toh'-o) v._x000a_1. to grace, i.e. indue with special honor_x000a_[from G5485]_x000a_KJV: make accepted, be highly favoured _x000a_Root(s): G5485 "/>
    <n v="2"/>
    <x v="953"/>
    <x v="891"/>
    <m/>
    <m/>
    <m/>
    <n v="5485"/>
    <s v="χάρις"/>
    <s v=""/>
    <m/>
    <m/>
    <m/>
    <s v="verb"/>
    <m/>
    <m/>
    <n v="1"/>
    <m/>
  </r>
  <r>
    <s v="G"/>
    <n v="1298"/>
    <x v="2070"/>
    <s v="diatarasso (dee-at-ar-as'-so) v._x000a_1. to disturb wholly, i.e. agitate (with alarm)_x000a_[from G1223 and G5015]_x000a_KJV: trouble _x000a_Root(s): G1223, G5015 "/>
    <n v="1"/>
    <x v="954"/>
    <x v="892"/>
    <m/>
    <s v="διά"/>
    <m/>
    <n v="1223"/>
    <s v="διά"/>
    <n v="5015"/>
    <s v="ταράσσω"/>
    <m/>
    <m/>
    <s v="verb"/>
    <m/>
    <m/>
    <n v="1"/>
    <m/>
  </r>
  <r>
    <s v="G"/>
    <n v="1498"/>
    <x v="2071"/>
    <s v="eien (ei'-ayn) v._x000a_1. might (could, would, or should) be_x000a_[optative (i.e. English subjunctive) present of G1510 (including the other person)]_x000a_KJV: mean, + perish, should be, was, were _x000a_Root(s): G1510 "/>
    <n v="12"/>
    <x v="954"/>
    <x v="54"/>
    <m/>
    <m/>
    <m/>
    <n v="1510"/>
    <s v="εἰμί"/>
    <s v=""/>
    <m/>
    <m/>
    <m/>
    <s v="verb"/>
    <m/>
    <m/>
    <n v="1"/>
    <m/>
  </r>
  <r>
    <s v="G"/>
    <n v="5485"/>
    <x v="2072"/>
    <s v="charis (khar'-ece) n._x000a_1. graciousness (as gratifying), of manner or act_x000a_2. (especially) the divine influence upon the heart, and its reflection in the life_x000a_3. (also) gratitude_x000a_{abstract or concrete, literal, figurative or spiritual}_x000a_[from G5463]_x000a_KJV: acceptable, benefit, favour, gift, grace(- ious), joy, liberality, pleasure, thank(-s, -worthy) _x000a_Root(s): G5463 "/>
    <n v="155"/>
    <x v="955"/>
    <x v="114"/>
    <n v="3"/>
    <m/>
    <m/>
    <n v="5463"/>
    <s v="χαίρω"/>
    <s v=""/>
    <m/>
    <m/>
    <m/>
    <s v="noun"/>
    <s v="חֵן"/>
    <m/>
    <n v="1"/>
    <m/>
  </r>
  <r>
    <s v="G"/>
    <n v="1904"/>
    <x v="2073"/>
    <s v="eperchomai (ep-er'-khom-ai) v._x000a_1. to supervene, i.e. arrive, occur, impend, attack, (figuratively) influence_x000a_[from G1909 and G2064]_x000a_KJV: come (in, upon) _x000a_Root(s): G1909, G2064 "/>
    <n v="10"/>
    <x v="956"/>
    <x v="59"/>
    <m/>
    <s v="ἐπί"/>
    <m/>
    <n v="1909"/>
    <s v="ἐπί"/>
    <n v="2064"/>
    <s v="ἔρχομαι"/>
    <m/>
    <m/>
    <s v="verb"/>
    <m/>
    <m/>
    <n v="1"/>
    <m/>
  </r>
  <r>
    <s v="G"/>
    <n v="1094"/>
    <x v="2074"/>
    <s v="geras (ghay'-ras) n._x000a_1. old age_x000a_[akin to G1088]_x000a_KJV: old age _x000a_Compare: G1088 "/>
    <n v="1"/>
    <x v="957"/>
    <x v="1"/>
    <n v="1"/>
    <m/>
    <m/>
    <m/>
    <m/>
    <m/>
    <m/>
    <m/>
    <m/>
    <s v="noun"/>
    <m/>
    <m/>
    <n v="0"/>
    <m/>
  </r>
  <r>
    <s v="G"/>
    <n v="1399"/>
    <x v="2075"/>
    <s v="doule (dou'-lay) n._x000a_1. a female slave (involuntarily or voluntarily)_x000a_[feminine of G1401]_x000a_KJV: handmaid(-en) _x000a_Root(s): G1401 "/>
    <n v="3"/>
    <x v="958"/>
    <x v="332"/>
    <m/>
    <m/>
    <m/>
    <n v="1401"/>
    <s v="δοῦλος"/>
    <s v=""/>
    <m/>
    <m/>
    <m/>
    <s v="noun"/>
    <m/>
    <m/>
    <n v="1"/>
    <m/>
  </r>
  <r>
    <s v="G"/>
    <n v="3714"/>
    <x v="2076"/>
    <s v="oreinos (or-ei-nos') adj._x000a_1. mountainous, i.e.  the Highlands (of Judaea)_x000a_{feminine by implication, of G5561}_x000a_[from G3735]_x000a_KJV: hill country _x000a_Root(s): G3735 _x000a_Compare: G5561 "/>
    <n v="2"/>
    <x v="959"/>
    <x v="685"/>
    <m/>
    <m/>
    <m/>
    <n v="3735"/>
    <s v="ὄρος"/>
    <m/>
    <m/>
    <m/>
    <m/>
    <s v="adjective"/>
    <m/>
    <m/>
    <n v="1"/>
    <m/>
  </r>
  <r>
    <s v="G"/>
    <n v="1025"/>
    <x v="2077"/>
    <s v="brephos (bref'-os) n._x000a_1. an infant, (properly) unborn_x000a_{literally or figuratively}_x000a_[of uncertain affinity]_x000a_KJV: babe, (young) child, infant "/>
    <n v="8"/>
    <x v="960"/>
    <x v="1"/>
    <m/>
    <m/>
    <m/>
    <m/>
    <m/>
    <m/>
    <m/>
    <m/>
    <m/>
    <s v="noun"/>
    <m/>
    <m/>
    <n v="0"/>
    <m/>
  </r>
  <r>
    <s v="G"/>
    <n v="4640"/>
    <x v="2078"/>
    <s v="skirtao (skeer-tah'-o) v._x000a_1. to jump, i.e. sympathetically move (as the quickening of a fetus)_x000a_[akin to skairo &quot;to skip&quot;]_x000a_KJV: leap (for joy) "/>
    <n v="3"/>
    <x v="960"/>
    <x v="1"/>
    <m/>
    <m/>
    <m/>
    <m/>
    <m/>
    <m/>
    <m/>
    <m/>
    <m/>
    <s v="verb"/>
    <m/>
    <m/>
    <n v="0"/>
    <m/>
  </r>
  <r>
    <s v="G"/>
    <n v="400"/>
    <x v="2079"/>
    <s v="anaphoneo (an-af-o-neh'-o) v._x000a_1. to speak out, exclaim_x000a_[from G303 and G5455]_x000a_KJV: speak out _x000a_Root(s): G303, G5455 "/>
    <n v="1"/>
    <x v="961"/>
    <x v="461"/>
    <m/>
    <s v="ἀνά"/>
    <m/>
    <n v="303"/>
    <s v="ἀνά"/>
    <n v="5455"/>
    <s v="φωνέω"/>
    <m/>
    <m/>
    <s v="verb"/>
    <m/>
    <m/>
    <n v="1"/>
    <m/>
  </r>
  <r>
    <s v="G"/>
    <n v="5050"/>
    <x v="2080"/>
    <s v="teleiosis (tel-ei'-o-sis) n._x000a_1. (the act) completion_x000a_2. (of prophecy) verification_x000a_3. (of expiation) absolution_x000a_[from G5448]_x000a_KJV: perfection, performance _x000a_Root(s): G5448 "/>
    <n v="2"/>
    <x v="962"/>
    <x v="893"/>
    <m/>
    <m/>
    <m/>
    <n v="5448"/>
    <s v="φυσιόω"/>
    <s v=""/>
    <m/>
    <m/>
    <m/>
    <s v="noun"/>
    <m/>
    <m/>
    <n v="1"/>
    <m/>
  </r>
  <r>
    <s v="G"/>
    <n v="4990"/>
    <x v="2081"/>
    <s v="soter (so-tare') n._x000a_1. a deliverer, i.e. God or Christ_x000a_[from G4982]_x000a_KJV: saviour _x000a_Root(s): G4982 "/>
    <n v="24"/>
    <x v="963"/>
    <x v="287"/>
    <n v="1"/>
    <m/>
    <m/>
    <n v="4982"/>
    <s v="σώζω"/>
    <s v=""/>
    <m/>
    <m/>
    <m/>
    <s v="noun"/>
    <m/>
    <m/>
    <n v="1"/>
    <m/>
  </r>
  <r>
    <s v="G"/>
    <n v="1914"/>
    <x v="2082"/>
    <s v="epiblepo (ep-ee-blep'-o) v._x000a_1. to gaze at (with favor, pity or partiality)_x000a_[from G1909 and G991]_x000a_KJV: look upon, regard, have respect to _x000a_Root(s): G1909, G991 "/>
    <n v="3"/>
    <x v="964"/>
    <x v="335"/>
    <m/>
    <s v="ἐπί"/>
    <m/>
    <n v="1909"/>
    <s v="ἐπί"/>
    <n v="991"/>
    <s v="βλέπω"/>
    <m/>
    <m/>
    <s v="verb"/>
    <m/>
    <m/>
    <n v="1"/>
    <m/>
  </r>
  <r>
    <s v="G"/>
    <n v="3106"/>
    <x v="2083"/>
    <s v="makarizo (mak-ar-id'-zo) v._x000a_1. to beatify, i.e. pronounce (or esteem) fortunate_x000a_[from G3107]_x000a_KJV: call blessed, count happy _x000a_Root(s): G3107 "/>
    <n v="2"/>
    <x v="964"/>
    <x v="894"/>
    <n v="1"/>
    <m/>
    <m/>
    <n v="3107"/>
    <s v="μακάριος"/>
    <s v=""/>
    <m/>
    <m/>
    <m/>
    <s v="verb"/>
    <m/>
    <m/>
    <n v="1"/>
    <m/>
  </r>
  <r>
    <s v="G"/>
    <n v="5014"/>
    <x v="2084"/>
    <s v="tapeinosis (tap-ei'-no-sis) n._x000a_1. depression (in rank or feeling)_x000a_[from G5013]_x000a_KJV: humiliation, be made low, low estate, vile _x000a_Root(s): G5013 "/>
    <n v="4"/>
    <x v="964"/>
    <x v="895"/>
    <m/>
    <m/>
    <m/>
    <n v="5013"/>
    <s v="ταπεινόω"/>
    <s v=""/>
    <m/>
    <m/>
    <m/>
    <s v="noun"/>
    <m/>
    <m/>
    <n v="1"/>
    <m/>
  </r>
  <r>
    <s v="G"/>
    <n v="1023"/>
    <x v="2085"/>
    <s v="brachion (brakh-ee'-own) n._x000a_1. the arm_x000a_2. (figuratively) strength_x000a_[(properly) comparative of G1024, but apparently in the sense of brasso (to wield)]_x000a_KJV: arm _x000a_Root(s): G1024 "/>
    <n v="3"/>
    <x v="965"/>
    <x v="896"/>
    <m/>
    <m/>
    <m/>
    <n v="1024"/>
    <s v="βραχύς"/>
    <s v=""/>
    <m/>
    <m/>
    <m/>
    <s v="noun"/>
    <m/>
    <m/>
    <n v="1"/>
    <m/>
  </r>
  <r>
    <s v="G"/>
    <n v="2904"/>
    <x v="2086"/>
    <s v="kratos (krat'-os) n._x000a_1. vigor (&quot;great&quot;)_x000a_{literally or figuratively}_x000a_[perhaps a primary word]_x000a_KJV: dominion, might(-ily), power, strength "/>
    <n v="12"/>
    <x v="965"/>
    <x v="1"/>
    <n v="9"/>
    <m/>
    <m/>
    <m/>
    <m/>
    <m/>
    <m/>
    <m/>
    <m/>
    <s v="noun"/>
    <m/>
    <m/>
    <n v="0"/>
    <m/>
  </r>
  <r>
    <s v="G"/>
    <n v="5244"/>
    <x v="2087"/>
    <s v="huperephanos (hoop-er-ay'-fan-os) adj._x000a_1. appearing above others (conspicuous)_x000a_2. (figuratively) haughty_x000a_[from G5228 and G5316]_x000a_KJV: proud _x000a_Root(s): G5228, G5316 "/>
    <n v="5"/>
    <x v="965"/>
    <x v="206"/>
    <n v="1"/>
    <s v="ὑπέρ"/>
    <m/>
    <n v="5228"/>
    <s v="ὑπέρ"/>
    <n v="5316"/>
    <s v="φαίνω"/>
    <m/>
    <m/>
    <s v="adjective"/>
    <m/>
    <m/>
    <n v="1"/>
    <m/>
  </r>
  <r>
    <s v="G"/>
    <n v="1413"/>
    <x v="2088"/>
    <s v="dunastes (doo-nas'-tace) n._x000a_1. a ruler or officer_x000a_[from G1410]_x000a_KJV: of great authority, mighty, potentate _x000a_Root(s): G1410 "/>
    <n v="3"/>
    <x v="966"/>
    <x v="358"/>
    <n v="1"/>
    <m/>
    <m/>
    <n v="1410"/>
    <s v="δύναμαι"/>
    <s v=""/>
    <m/>
    <m/>
    <m/>
    <s v="noun"/>
    <m/>
    <m/>
    <n v="1"/>
    <m/>
  </r>
  <r>
    <s v="G"/>
    <n v="1705"/>
    <x v="2089"/>
    <s v="empiplemi (em-pip'-lay-mee) (or empletho em-play'-tho) v._x000a_1. to fill in (up)_x000a_2. (by implication) to satisfy_x000a_{literally or figuratively}_x000a_[from G1722 and the base of G4118]_x000a_KJV: fill _x000a_Root(s): G1722, G4118 "/>
    <n v="5"/>
    <x v="967"/>
    <x v="897"/>
    <m/>
    <s v="ἐν"/>
    <m/>
    <n v="1722"/>
    <s v="ἔν"/>
    <n v="4118"/>
    <s v="πλεῖστος"/>
    <m/>
    <m/>
    <s v="verb"/>
    <m/>
    <m/>
    <n v="1"/>
    <m/>
  </r>
  <r>
    <s v="G"/>
    <n v="4147"/>
    <x v="2090"/>
    <s v="plouteo (plou-teh'-o) v._x000a_1. to be (or become) wealthy_x000a_{literally or figuratively}_x000a_[from G4148]_x000a_KJV: be increased with goods, (be made, wax) rich _x000a_Root(s): G4148 "/>
    <n v="12"/>
    <x v="967"/>
    <x v="898"/>
    <m/>
    <m/>
    <m/>
    <n v="4148"/>
    <s v="πλουτίζω"/>
    <s v=""/>
    <m/>
    <m/>
    <m/>
    <s v="verb"/>
    <m/>
    <m/>
    <n v="1"/>
    <m/>
  </r>
  <r>
    <s v="G"/>
    <n v="482"/>
    <x v="2091"/>
    <s v="antilambanomai (an-tee-lam-ban'-om-ai) v._x000a_1. to take hold of in turn, i.e. to relieve_x000a_2. also to participate_x000a_[from G473 and the middle voice of G2983]_x000a_KJV: help, partaker, support _x000a_Root(s): G473, G2983 "/>
    <n v="3"/>
    <x v="968"/>
    <x v="68"/>
    <n v="2"/>
    <s v="ἀντί"/>
    <m/>
    <n v="473"/>
    <s v="ἀντί"/>
    <n v="2983"/>
    <s v="λαμβάνω"/>
    <m/>
    <m/>
    <s v="verb"/>
    <m/>
    <m/>
    <n v="1"/>
    <m/>
  </r>
  <r>
    <s v="G"/>
    <n v="5290"/>
    <x v="2092"/>
    <s v="hupostrepho (hoop-os-tref'-o) v._x000a_1. to turn under (behind), i.e. to return_x000a_{literally or figuratively}_x000a_[from G5259 and G4762]_x000a_KJV: come again, return (again, back again), turn back (again) _x000a_Root(s): G5259, G4762 "/>
    <n v="35"/>
    <x v="969"/>
    <x v="299"/>
    <m/>
    <s v="ὑπό"/>
    <m/>
    <n v="5259"/>
    <s v="ὑπό"/>
    <n v="4762"/>
    <s v="στρέφω"/>
    <m/>
    <m/>
    <s v="verb"/>
    <m/>
    <m/>
    <n v="1"/>
    <m/>
  </r>
  <r>
    <s v="G"/>
    <n v="4040"/>
    <x v="2093"/>
    <s v="perioikos (per-ee'-oy-kos) adj._x000a_1. housed around, i.e. neighboring (used elliptically as a noun)_x000a_[from G4012 and G3624]_x000a_KJV: neighbour _x000a_Root(s): G4012, G3624 "/>
    <n v="1"/>
    <x v="970"/>
    <x v="41"/>
    <m/>
    <s v="περί"/>
    <m/>
    <n v="4012"/>
    <s v="περί"/>
    <n v="3624"/>
    <s v="οἶκος"/>
    <m/>
    <m/>
    <s v="adjective"/>
    <m/>
    <m/>
    <n v="1"/>
    <m/>
  </r>
  <r>
    <s v="G"/>
    <n v="4796"/>
    <x v="2094"/>
    <s v="sugchairo (soong-khai'-ro) v._x000a_1. to sympathize in gladness, congratulate_x000a_[from G4862 and G5463]_x000a_KJV: rejoice in (with) _x000a_Root(s): G4862, G5463 "/>
    <n v="7"/>
    <x v="970"/>
    <x v="114"/>
    <m/>
    <s v="σύν"/>
    <m/>
    <n v="4862"/>
    <s v="σύν"/>
    <n v="5463"/>
    <s v="χαίρω"/>
    <m/>
    <m/>
    <s v="verb"/>
    <m/>
    <m/>
    <n v="1"/>
    <m/>
  </r>
  <r>
    <s v="G"/>
    <n v="3590"/>
    <x v="2095"/>
    <s v="ogdoos (og'-doh-os) adj._x000a_1. the eighth_x000a_[from G3638]_x000a_KJV: eighth _x000a_Root(s): G3638 "/>
    <n v="5"/>
    <x v="971"/>
    <x v="899"/>
    <n v="1"/>
    <m/>
    <m/>
    <n v="3638"/>
    <s v="ὀκτώ"/>
    <s v=""/>
    <m/>
    <m/>
    <m/>
    <s v="adjective"/>
    <m/>
    <m/>
    <n v="1"/>
    <m/>
  </r>
  <r>
    <s v="G"/>
    <n v="4059"/>
    <x v="2096"/>
    <s v="peritemno (per-ee-tem'-no) v._x000a_1. to cut around_x000a_2. (specially) to circumcise_x000a_[from G4012 and the base of G5114]_x000a_KJV: circumcise _x000a_Root(s): G4012, G5114 "/>
    <n v="17"/>
    <x v="971"/>
    <x v="199"/>
    <n v="2"/>
    <s v="περί"/>
    <m/>
    <n v="4012"/>
    <s v="περί"/>
    <n v="5114"/>
    <s v="τομώτερος"/>
    <m/>
    <m/>
    <s v="verb"/>
    <m/>
    <m/>
    <n v="1"/>
    <m/>
  </r>
  <r>
    <s v="G"/>
    <n v="4772"/>
    <x v="2097"/>
    <s v="suggeneia (soong-ghen'-ei-ah) n._x000a_1. relationship_x000a_2. (concretely) relatives, kinsmen, kin (kinsfolk or kindred_x000a_3. male and female)_x000a_[from G4773]_x000a_KJV: kindred _x000a_Root(s): G4773 "/>
    <n v="3"/>
    <x v="972"/>
    <x v="900"/>
    <m/>
    <m/>
    <m/>
    <n v="4773"/>
    <s v="συγγενής"/>
    <s v=""/>
    <m/>
    <m/>
    <m/>
    <s v="noun"/>
    <m/>
    <m/>
    <n v="1"/>
    <m/>
  </r>
  <r>
    <s v="G"/>
    <n v="1770"/>
    <x v="2098"/>
    <s v="enneuo (en-nyoo'-o) v._x000a_1. to nod at, i.e. beckon or communicate by gesture_x000a_[from G1722 and G3506]_x000a_KJV: make signs _x000a_Root(s): G1722, G3506 "/>
    <n v="1"/>
    <x v="973"/>
    <x v="701"/>
    <n v="1"/>
    <s v="ἐν"/>
    <m/>
    <n v="1722"/>
    <s v="ἔν"/>
    <n v="3506"/>
    <s v="νεύω"/>
    <m/>
    <m/>
    <s v="verb"/>
    <m/>
    <m/>
    <n v="1"/>
    <m/>
  </r>
  <r>
    <s v="G"/>
    <n v="4093"/>
    <x v="2099"/>
    <s v="pinakidion (pin-ak-id'-ee-on) n._x000a_1. a tablet (for writing on)_x000a_[diminutive of G4094]_x000a_KJV: writing table _x000a_Root(s): G4094 "/>
    <n v="1"/>
    <x v="974"/>
    <x v="901"/>
    <m/>
    <m/>
    <m/>
    <n v="4094"/>
    <s v="πίναξ"/>
    <s v=""/>
    <m/>
    <m/>
    <m/>
    <s v="noun"/>
    <m/>
    <m/>
    <n v="1"/>
    <m/>
  </r>
  <r>
    <s v="G"/>
    <n v="1255"/>
    <x v="2100"/>
    <s v="dialaleo (dee-al-al-eh'-o) v._x000a_1. to talk throughout a company, i.e. converse or (genitive case) publish_x000a_[from G1223 and G2980]_x000a_KJV: commune, noise abroad _x000a_Root(s): G1223, G2980 "/>
    <n v="2"/>
    <x v="975"/>
    <x v="416"/>
    <m/>
    <s v="διά"/>
    <m/>
    <n v="1223"/>
    <s v="διά"/>
    <n v="2980"/>
    <s v="λαλέω"/>
    <m/>
    <m/>
    <s v="verb"/>
    <m/>
    <m/>
    <n v="1"/>
    <m/>
  </r>
  <r>
    <s v="G"/>
    <n v="4039"/>
    <x v="2101"/>
    <s v="perioikeo (per-ee-oy-keh'-o) v._x000a_1. to reside around, i.e. be a neighbor_x000a_[from G4012 and G3611]_x000a_KJV: dwell round about _x000a_Root(s): G4012, G3611 "/>
    <n v="1"/>
    <x v="975"/>
    <x v="146"/>
    <m/>
    <s v="περί"/>
    <m/>
    <n v="4012"/>
    <s v="περί"/>
    <n v="3611"/>
    <s v="οἰκέω"/>
    <m/>
    <m/>
    <s v="verb"/>
    <m/>
    <m/>
    <n v="1"/>
    <m/>
  </r>
  <r>
    <s v="G"/>
    <n v="3085"/>
    <x v="2102"/>
    <s v="lutrosis (loo'-tro-sis) n._x000a_1. a ransoming (figuratively)_x000a_[from G3084]_x000a_KJV: + redeemed, redemption _x000a_Root(s): G3084 "/>
    <n v="3"/>
    <x v="976"/>
    <x v="902"/>
    <m/>
    <m/>
    <m/>
    <n v="3084"/>
    <s v="λυτρόω"/>
    <s v=""/>
    <m/>
    <m/>
    <m/>
    <s v="noun"/>
    <m/>
    <m/>
    <n v="1"/>
    <m/>
  </r>
  <r>
    <s v="G"/>
    <n v="2768"/>
    <x v="2103"/>
    <s v="keras (ker'-as) n._x000a_1. a horn_x000a_{literally or figuratively}_x000a_[from a primary kar &quot;the hair of the head&quot;]_x000a_KJV: horn "/>
    <n v="11"/>
    <x v="977"/>
    <x v="1"/>
    <n v="3"/>
    <m/>
    <m/>
    <m/>
    <m/>
    <m/>
    <m/>
    <m/>
    <m/>
    <s v="noun"/>
    <m/>
    <m/>
    <n v="0"/>
    <m/>
  </r>
  <r>
    <s v="G"/>
    <n v="870"/>
    <x v="2104"/>
    <s v="aphobos (af-ob'-oce) adv._x000a_1. fearlessly_x000a_[adverb from a compound of G1 (as a negative particle) and G5401]_x000a_KJV: without fear _x000a_Root(s): G1, G5401 "/>
    <n v="4"/>
    <x v="978"/>
    <x v="71"/>
    <m/>
    <m/>
    <m/>
    <n v="1"/>
    <s v="α"/>
    <n v="5401"/>
    <s v="φόβος"/>
    <m/>
    <m/>
    <s v="adverb"/>
    <m/>
    <m/>
    <n v="1"/>
    <m/>
  </r>
  <r>
    <s v="G"/>
    <n v="3742"/>
    <x v="2105"/>
    <s v="hosiotes (hos-ee-ot'-ace) n._x000a_1. piety_x000a_[from G3741]_x000a_KJV: holiness _x000a_Root(s): G3741 "/>
    <n v="2"/>
    <x v="979"/>
    <x v="903"/>
    <m/>
    <m/>
    <m/>
    <n v="3741"/>
    <s v="ὅσιος"/>
    <s v=""/>
    <m/>
    <m/>
    <m/>
    <s v="noun"/>
    <m/>
    <m/>
    <n v="1"/>
    <m/>
  </r>
  <r>
    <s v="G"/>
    <n v="4313"/>
    <x v="2106"/>
    <s v="proporeuomai (prop-or-yoo'-om-ai) v._x000a_1. to precede (as guide or herald)_x000a_[from G4253 and G4198]_x000a_KJV: go before _x000a_Root(s): G4253, G4198 _x000a_Compare: G4365 "/>
    <n v="2"/>
    <x v="980"/>
    <x v="112"/>
    <m/>
    <s v="πρό"/>
    <m/>
    <n v="4253"/>
    <s v="πρό"/>
    <n v="4198"/>
    <s v="πορεύομαι"/>
    <m/>
    <m/>
    <s v="verb"/>
    <m/>
    <m/>
    <n v="1"/>
    <m/>
  </r>
  <r>
    <s v="G"/>
    <n v="1108"/>
    <x v="2107"/>
    <s v="gnosis (gno`-sis) n._x000a_1. knowing (the act)_x000a_2. (by implication) knowledge_x000a_[from G1097]_x000a_KJV: knowledge, science _x000a_Root(s): G1097 "/>
    <n v="29"/>
    <x v="981"/>
    <x v="73"/>
    <n v="1"/>
    <m/>
    <m/>
    <n v="1097"/>
    <s v="γινώσκω"/>
    <s v=""/>
    <m/>
    <m/>
    <m/>
    <s v="noun"/>
    <m/>
    <m/>
    <n v="1"/>
    <m/>
  </r>
  <r>
    <s v="G"/>
    <n v="4698"/>
    <x v="2108"/>
    <s v="splagchnon (splangkh'-non) n._x000a_1. an intestine (plural)_x000a_2. (figuratively) pity or sympathy_x000a_[probably strengthened from splen (the &quot;spleen&quot;)]_x000a_KJV: bowels, inward affection, + tender mercy "/>
    <n v="11"/>
    <x v="982"/>
    <x v="1"/>
    <n v="3"/>
    <m/>
    <m/>
    <m/>
    <m/>
    <m/>
    <m/>
    <m/>
    <m/>
    <s v="noun"/>
    <m/>
    <m/>
    <n v="0"/>
    <m/>
  </r>
  <r>
    <s v="G"/>
    <n v="2014"/>
    <x v="2109"/>
    <s v="epiphaino (ep-ee-fai'-no) v._x000a_1. to shine upon_x000a_2. (literally) become visible_x000a_3. (figuratively) become known_x000a_[from G1909 and G5316]_x000a_KJV: appear, give light _x000a_Root(s): G1909, G5316 "/>
    <n v="4"/>
    <x v="983"/>
    <x v="206"/>
    <n v="2"/>
    <s v="ἐπί"/>
    <m/>
    <n v="1909"/>
    <s v="ἐπί"/>
    <n v="5316"/>
    <s v="φαίνω"/>
    <m/>
    <m/>
    <s v="verb"/>
    <m/>
    <m/>
    <n v="1"/>
    <m/>
  </r>
  <r>
    <s v="G"/>
    <n v="2720"/>
    <x v="2110"/>
    <s v="kateuthuno (kat-yoo-thoo'-no) v._x000a_1. to straighten fully_x000a_2. (figuratively) direct_x000a_[from G2596 and G2116]_x000a_KJV: guide, direct _x000a_Root(s): G2596, G2116 "/>
    <n v="3"/>
    <x v="983"/>
    <x v="904"/>
    <m/>
    <s v="κατά"/>
    <m/>
    <n v="2596"/>
    <s v="κατά"/>
    <n v="2116"/>
    <s v="εὐθύνω"/>
    <m/>
    <m/>
    <s v="verb"/>
    <m/>
    <m/>
    <n v="1"/>
    <m/>
  </r>
  <r>
    <s v="G"/>
    <n v="323"/>
    <x v="2111"/>
    <s v="anadeixis (an-ad'-ike-sis) n._x000a_1. (the act of) exhibition_x000a_[from G322]_x000a_KJV: shewing _x000a_Root(s): G322 "/>
    <n v="1"/>
    <x v="984"/>
    <x v="905"/>
    <m/>
    <m/>
    <m/>
    <n v="322"/>
    <s v="ἀναδείκνυμι"/>
    <s v=""/>
    <m/>
    <m/>
    <m/>
    <s v="noun"/>
    <m/>
    <m/>
    <n v="1"/>
    <m/>
  </r>
  <r>
    <s v="G"/>
    <n v="2901"/>
    <x v="2112"/>
    <s v="krataioo (krat-ai-oh'-o) v._x000a_1. to empower_x000a_2. (passively) increase in vigor_x000a_[from G2900]_x000a_KJV: be strengthened, be (wax) strong _x000a_Root(s): G2900 "/>
    <n v="4"/>
    <x v="984"/>
    <x v="906"/>
    <m/>
    <m/>
    <m/>
    <n v="2900"/>
    <s v="κραταιός"/>
    <s v=""/>
    <m/>
    <m/>
    <m/>
    <s v="verb"/>
    <m/>
    <m/>
    <n v="1"/>
    <m/>
  </r>
  <r>
    <s v="G"/>
    <n v="583"/>
    <x v="2113"/>
    <s v="apographo (ap-og-raf'-o) v._x000a_1. to write off (a copy or list), i.e. enrol_x000a_[from G575 and G1125]_x000a_KJV: tax, write _x000a_Root(s): G575, G1125 "/>
    <n v="4"/>
    <x v="985"/>
    <x v="857"/>
    <n v="1"/>
    <s v="ἀπό"/>
    <m/>
    <n v="575"/>
    <s v="ἀπό"/>
    <n v="1125"/>
    <s v="γράφω"/>
    <m/>
    <m/>
    <s v="verb"/>
    <m/>
    <m/>
    <n v="1"/>
    <m/>
  </r>
  <r>
    <s v="G"/>
    <n v="828"/>
    <x v="2114"/>
    <s v="Augoustos (au'-gous-tos) n/p._x000a_1. Augustus, a title of the Roman emperor_x000a_[from Latin (&quot;august&quot;)]_x000a_KJV: Augustus "/>
    <n v="1"/>
    <x v="985"/>
    <x v="1"/>
    <m/>
    <m/>
    <m/>
    <m/>
    <m/>
    <m/>
    <m/>
    <m/>
    <m/>
    <s v="Name Person"/>
    <m/>
    <m/>
    <n v="0"/>
    <m/>
  </r>
  <r>
    <s v="G"/>
    <n v="1378"/>
    <x v="2115"/>
    <s v="dogma (dog'-mah) n._x000a_1. a law (civil, ceremonial or ecclesiastical)_x000a_[from the base of G1380]_x000a_KJV: decree, ordinance _x000a_Root(s): G1380 "/>
    <n v="5"/>
    <x v="985"/>
    <x v="191"/>
    <n v="1"/>
    <m/>
    <m/>
    <n v="1380"/>
    <s v="δοκέω"/>
    <s v=""/>
    <m/>
    <m/>
    <m/>
    <s v="noun"/>
    <m/>
    <m/>
    <n v="1"/>
    <m/>
  </r>
  <r>
    <s v="G"/>
    <n v="582"/>
    <x v="2116"/>
    <s v="apographe (ap-og-raf-ay') n._x000a_1. an enrollment_x000a_2. (by implication) an assessment_x000a_[from G583]_x000a_KJV: taxing _x000a_Root(s): G583 "/>
    <n v="2"/>
    <x v="986"/>
    <x v="907"/>
    <m/>
    <m/>
    <m/>
    <n v="583"/>
    <s v="ἀπογράφω"/>
    <s v=""/>
    <m/>
    <m/>
    <m/>
    <s v="noun"/>
    <m/>
    <m/>
    <n v="1"/>
    <m/>
  </r>
  <r>
    <s v="G"/>
    <n v="2230"/>
    <x v="2117"/>
    <s v="hegemoneuo (hayg-em-on-yoo'-o) v._x000a_1. to act as ruler_x000a_[from G2232]_x000a_KJV: be governor _x000a_Root(s): G2232 "/>
    <n v="2"/>
    <x v="986"/>
    <x v="908"/>
    <m/>
    <m/>
    <m/>
    <n v="2232"/>
    <s v="ἡγεμών"/>
    <s v=""/>
    <m/>
    <m/>
    <m/>
    <s v="verb"/>
    <m/>
    <m/>
    <n v="1"/>
    <m/>
  </r>
  <r>
    <s v="G"/>
    <n v="2958"/>
    <x v="2118"/>
    <s v="Kurenios (koo-ray'-nee-os) n/p._x000a_1. Cyrenius (i.e. Quirinus), a Roman_x000a_[of Latin origin]_x000a_KJV: Cyrenius "/>
    <n v="1"/>
    <x v="986"/>
    <x v="1"/>
    <m/>
    <m/>
    <m/>
    <m/>
    <m/>
    <m/>
    <m/>
    <m/>
    <m/>
    <s v="Name Person"/>
    <m/>
    <m/>
    <n v="0"/>
    <m/>
  </r>
  <r>
    <s v="G"/>
    <n v="3965"/>
    <x v="2119"/>
    <s v="patria (pat-ree-ah') n._x000a_1. paternal descent_x000a_2. (concretely) a group of families or a whole race (nation)_x000a_[as if feminine of a derivative of G3962]_x000a_KJV: family, kindred, lineage _x000a_Root(s): G3962 "/>
    <n v="3"/>
    <x v="987"/>
    <x v="909"/>
    <n v="1"/>
    <m/>
    <m/>
    <n v="3962"/>
    <s v="πατήρ"/>
    <s v=""/>
    <m/>
    <m/>
    <m/>
    <s v="noun"/>
    <m/>
    <m/>
    <n v="1"/>
    <m/>
  </r>
  <r>
    <s v="G"/>
    <n v="1471"/>
    <x v="2120"/>
    <s v="egkuos (eng'-koo-os) n._x000a_1. swelling inside, i.e. pregnant_x000a_[from G1722 and the base of G2949]_x000a_KJV: great with child _x000a_Root(s): G1722, G2949 "/>
    <n v="1"/>
    <x v="988"/>
    <x v="551"/>
    <m/>
    <s v="ἐν"/>
    <m/>
    <n v="1722"/>
    <s v="ἔν"/>
    <n v="2949"/>
    <s v="κύμα"/>
    <m/>
    <m/>
    <s v="noun"/>
    <m/>
    <m/>
    <n v="1"/>
    <m/>
  </r>
  <r>
    <s v="G"/>
    <n v="2642"/>
    <x v="2121"/>
    <s v="katalithazo (kat-al-ith-ad'-zo) v._x000a_1. to stone down, i.e. to death_x000a_[from G2596 and G3034]_x000a_KJV: stone _x000a_Root(s): G2596, G3034 "/>
    <n v="1"/>
    <x v="989"/>
    <x v="910"/>
    <m/>
    <s v="κατά"/>
    <m/>
    <n v="2596"/>
    <s v="κατά"/>
    <n v="3034"/>
    <s v="λιθάζω"/>
    <m/>
    <m/>
    <s v="verb"/>
    <m/>
    <m/>
    <n v="1"/>
    <m/>
  </r>
  <r>
    <s v="G"/>
    <n v="4416"/>
    <x v="2122"/>
    <s v="prototokos (pro-tot-ok'-os) adj._x000a_1. first-born_x000a_{usually as noun; literally or figuratively}_x000a_[from G4413 and the alternate of G5088]_x000a_KJV: firstbegotten(-born) _x000a_Root(s): G4413, G5088 "/>
    <n v="8"/>
    <x v="990"/>
    <x v="537"/>
    <n v="1"/>
    <m/>
    <m/>
    <n v="4413"/>
    <s v="πρῶτος"/>
    <n v="5088"/>
    <s v="τίκτω"/>
    <m/>
    <m/>
    <s v="adjective"/>
    <m/>
    <m/>
    <n v="1"/>
    <m/>
  </r>
  <r>
    <s v="G"/>
    <n v="4683"/>
    <x v="2123"/>
    <s v="sparganoo (spar-gan-oh'-o) v._x000a_1. to swathe (an infant after the Oriental custom)_x000a_[from sparganon (a strip]_x000a_KJV: wrap in swaddling clothes _x000a_Root(s): G4682 "/>
    <n v="2"/>
    <x v="990"/>
    <x v="820"/>
    <m/>
    <m/>
    <m/>
    <n v="4682"/>
    <s v="σπαράσσω"/>
    <s v=""/>
    <m/>
    <m/>
    <m/>
    <s v="verb"/>
    <m/>
    <m/>
    <n v="1"/>
    <m/>
  </r>
  <r>
    <s v="G"/>
    <n v="5336"/>
    <x v="2124"/>
    <s v="phatne (fat'-nay) n._x000a_1. a feeding trough (for fodder)_x000a_[from pateomai &quot;to eat&quot;]_x000a_KJV: manager, stall "/>
    <n v="4"/>
    <x v="990"/>
    <x v="1"/>
    <m/>
    <m/>
    <m/>
    <m/>
    <m/>
    <m/>
    <m/>
    <m/>
    <m/>
    <s v="noun"/>
    <m/>
    <m/>
    <n v="0"/>
    <m/>
  </r>
  <r>
    <s v="G"/>
    <n v="63"/>
    <x v="2125"/>
    <s v="agrauleo (ag-rau-leh'-o) v._x000a_1. to camp out_x000a_[from G68 and G832 (in the sense of G833)]_x000a_KJV: abide in the field _x000a_Root(s): G68, G832, G833 "/>
    <n v="1"/>
    <x v="991"/>
    <x v="418"/>
    <m/>
    <m/>
    <m/>
    <n v="68"/>
    <s v="ἀγρός"/>
    <n v="832"/>
    <s v="αὐλέω"/>
    <n v="833"/>
    <s v="αὐλή"/>
    <s v="verb"/>
    <m/>
    <m/>
    <n v="1"/>
    <m/>
  </r>
  <r>
    <s v="G"/>
    <n v="2186"/>
    <x v="2126"/>
    <s v="ephistemi (ef-is'-tay-mee) v._x000a_1. to stand upon, i.e. be present (in various applications, friendly or otherwise, usually literal)_x000a_[from G1909 and G2476]_x000a_KJV: assault, come (in, to, unto, upon), be at hand (instant), present, stand (before, by, over) _x000a_Root(s): G1909, G2476 "/>
    <n v="21"/>
    <x v="992"/>
    <x v="296"/>
    <n v="3"/>
    <s v="ἐπί"/>
    <m/>
    <n v="1909"/>
    <s v="ἐπί"/>
    <n v="2476"/>
    <s v="ἵστημι"/>
    <m/>
    <m/>
    <s v="verb"/>
    <m/>
    <m/>
    <n v="1"/>
    <m/>
  </r>
  <r>
    <s v="G"/>
    <n v="4034"/>
    <x v="2127"/>
    <s v="perilampo (per-ee-lam'-po) v._x000a_1. to illuminate all around, i.e. invest with a halo_x000a_[from G4012 and G2989]_x000a_KJV: shine round about _x000a_Root(s): G4012, G2989 "/>
    <n v="2"/>
    <x v="992"/>
    <x v="532"/>
    <m/>
    <s v="περί"/>
    <m/>
    <n v="4012"/>
    <s v="περί"/>
    <n v="2989"/>
    <s v="λάμπω"/>
    <m/>
    <m/>
    <s v="verb"/>
    <m/>
    <m/>
    <n v="1"/>
    <m/>
  </r>
  <r>
    <s v="G"/>
    <n v="134"/>
    <x v="2128"/>
    <s v="aineo (ai-neh'-o) v._x000a_1. to praise (God)_x000a_[from G136]_x000a_KJV: praise _x000a_Root(s): G136 "/>
    <n v="8"/>
    <x v="993"/>
    <x v="911"/>
    <n v="4"/>
    <m/>
    <m/>
    <n v="136"/>
    <s v="αἶνος"/>
    <s v=""/>
    <m/>
    <m/>
    <m/>
    <s v="verb"/>
    <m/>
    <m/>
    <n v="1"/>
    <m/>
  </r>
  <r>
    <s v="G"/>
    <n v="4756"/>
    <x v="2129"/>
    <s v="stratia (strat-ee'-ah) n._x000a_1. camp-likeness, i.e. an army_x000a_2. (figuratively) the angels, the celestial luminaries_x000a_[feminine of a derivative of stratos (an army, from the base of G4766, as encamped)]_x000a_KJV: host _x000a_Root(s): G4766 "/>
    <n v="2"/>
    <x v="993"/>
    <x v="90"/>
    <n v="5"/>
    <m/>
    <m/>
    <n v="4766"/>
    <s v="στρώννυμι"/>
    <s v=""/>
    <m/>
    <m/>
    <m/>
    <s v="noun"/>
    <m/>
    <m/>
    <n v="1"/>
    <m/>
  </r>
  <r>
    <s v="G"/>
    <n v="1107"/>
    <x v="2130"/>
    <s v="gnorizo (gno-rid'-zo) v._x000a_1. to make known_x000a_2. (subjectively) to know_x000a_[from a derivative of G1097]_x000a_KJV: certify, declare, make known, give to understand, do to wit, wot _x000a_Root(s): G1097 "/>
    <n v="25"/>
    <x v="994"/>
    <x v="73"/>
    <n v="2"/>
    <m/>
    <m/>
    <n v="1097"/>
    <s v="γινώσκω"/>
    <s v=""/>
    <m/>
    <m/>
    <m/>
    <s v="verb"/>
    <m/>
    <m/>
    <n v="1"/>
    <m/>
  </r>
  <r>
    <s v="G"/>
    <n v="429"/>
    <x v="2131"/>
    <s v="aneurisko (an-yoo-ris'-ko) v._x000a_1. to find out_x000a_[from G303 and G2147]_x000a_KJV: find _x000a_Root(s): G303, G2147 "/>
    <n v="2"/>
    <x v="995"/>
    <x v="912"/>
    <m/>
    <s v="ἀνά"/>
    <m/>
    <n v="303"/>
    <s v="ἀνά"/>
    <n v="2147"/>
    <s v="εὑρίσκω"/>
    <m/>
    <m/>
    <s v="verb"/>
    <m/>
    <m/>
    <n v="1"/>
    <m/>
  </r>
  <r>
    <s v="G"/>
    <n v="4692"/>
    <x v="2132"/>
    <s v="speudo (spyoo'-do) v._x000a_1. to &quot;speed&quot; (&quot;study&quot;), i.e. urge on (diligently or earnestly)_x000a_2. (by implication) to await eagerly_x000a_[probably strengthened from G4228]_x000a_KJV: (make, with) haste unto _x000a_Root(s): G4228 "/>
    <n v="6"/>
    <x v="995"/>
    <x v="293"/>
    <n v="1"/>
    <m/>
    <m/>
    <n v="4228"/>
    <s v="πούς"/>
    <s v=""/>
    <m/>
    <m/>
    <m/>
    <s v="verb"/>
    <m/>
    <m/>
    <n v="1"/>
    <m/>
  </r>
  <r>
    <s v="G"/>
    <n v="4820"/>
    <x v="2133"/>
    <s v="sumballo (soom-bal'-lo) v._x000a_1. to combine_x000a_2. (in speaking) to converse, consult, dispute_x000a_3. (mentally) to consider_x000a_4. (by implication) to aid_x000a_5. (personally) to join, attack_x000a_[from G4862 and G906]_x000a_KJV: confer, encounter, help, make, meet with, ponder _x000a_Root(s): G4862, G906 "/>
    <n v="6"/>
    <x v="996"/>
    <x v="205"/>
    <m/>
    <s v="σύν"/>
    <m/>
    <n v="4862"/>
    <s v="σύν"/>
    <n v="906"/>
    <s v="βάλλω"/>
    <m/>
    <m/>
    <s v="verb"/>
    <m/>
    <m/>
    <n v="1"/>
    <m/>
  </r>
  <r>
    <s v="G"/>
    <n v="3638"/>
    <x v="2134"/>
    <s v="okto (ok-to') n._x000a_1. eight_x000a_[a primary numeral]_x000a_KJV: eight "/>
    <n v="8"/>
    <x v="997"/>
    <x v="1"/>
    <n v="2"/>
    <m/>
    <m/>
    <m/>
    <m/>
    <m/>
    <m/>
    <m/>
    <m/>
    <s v="noun"/>
    <m/>
    <m/>
    <n v="0"/>
    <m/>
  </r>
  <r>
    <s v="G"/>
    <n v="3388"/>
    <x v="2135"/>
    <s v="metra (may'-trah) n._x000a_1. the matrix_x000a_[from G3384]_x000a_KJV: womb _x000a_Root(s): G3384 "/>
    <n v="2"/>
    <x v="998"/>
    <x v="913"/>
    <m/>
    <m/>
    <m/>
    <n v="3384"/>
    <s v="μήτηρ"/>
    <s v=""/>
    <m/>
    <m/>
    <m/>
    <s v="noun"/>
    <m/>
    <m/>
    <n v="1"/>
    <m/>
  </r>
  <r>
    <s v="G"/>
    <n v="2201"/>
    <x v="2136"/>
    <s v="zeugos (dzyoo`-gos) n._x000a_1. a couple_x000a_2. a team (of oxen yoked together)_x000a_3. a brace (of birds tied together)_x000a_[from the root of zeugnumi &quot;to join, especially by a yoke&quot;]_x000a_KJV: yoke, pair _x000a_See also: G2218 "/>
    <n v="2"/>
    <x v="999"/>
    <x v="1"/>
    <n v="1"/>
    <m/>
    <m/>
    <m/>
    <m/>
    <m/>
    <m/>
    <m/>
    <m/>
    <s v="noun"/>
    <m/>
    <m/>
    <n v="0"/>
    <m/>
  </r>
  <r>
    <s v="G"/>
    <n v="3502"/>
    <x v="2137"/>
    <s v="neossos (neh-os-sos') n._x000a_1. a youngling (nestling)_x000a_[from G3501]_x000a_KJV: young _x000a_Root(s): G3501 "/>
    <n v="1"/>
    <x v="999"/>
    <x v="619"/>
    <n v="2"/>
    <m/>
    <m/>
    <n v="3501"/>
    <s v="νέος"/>
    <s v=""/>
    <m/>
    <m/>
    <m/>
    <s v="noun"/>
    <m/>
    <m/>
    <n v="1"/>
    <m/>
  </r>
  <r>
    <s v="G"/>
    <n v="5167"/>
    <x v="2138"/>
    <s v="trugon (troo-gone') n._x000a_1. a turtle-dove (as cooing)_x000a_[from truzo &quot;to murmur&quot; (akin to G5149, but denoting a duller sound)]_x000a_KJV: turtle-dove _x000a_See also: G5149 "/>
    <n v="1"/>
    <x v="999"/>
    <x v="1"/>
    <n v="1"/>
    <m/>
    <m/>
    <m/>
    <m/>
    <m/>
    <m/>
    <m/>
    <m/>
    <s v="noun"/>
    <m/>
    <m/>
    <n v="0"/>
    <m/>
  </r>
  <r>
    <s v="G"/>
    <n v="39"/>
    <x v="2139"/>
    <s v="hagion (hag'-ee-on) adj._x000a_1. a sacred thing_x000a_2. (of location) a sacred place_x000a_[neuter of G40]_x000a_KJV: holiest (of all), holy place, sanctuary _x000a_Root(s): G40 "/>
    <n v="13"/>
    <x v="1000"/>
    <x v="318"/>
    <m/>
    <m/>
    <m/>
    <n v="40"/>
    <s v="ἅγιος"/>
    <s v=""/>
    <m/>
    <m/>
    <m/>
    <s v="adjective"/>
    <m/>
    <m/>
    <n v="1"/>
    <m/>
  </r>
  <r>
    <s v="G"/>
    <n v="2126"/>
    <x v="2140"/>
    <s v="eulabes (yoo-lab-ace') adj._x000a_1. (properly) taking hold of well (i.e. a proper grasp)_x000a_2. (generally) careful, circumspect_x000a_3. (religiously) devout, pious_x000a_[from G2095 and G2983]_x000a_KJV: devout _x000a_Root(s): G2095, G2983 "/>
    <n v="4"/>
    <x v="1000"/>
    <x v="68"/>
    <n v="2"/>
    <m/>
    <m/>
    <n v="2095"/>
    <s v="εὖ"/>
    <n v="2983"/>
    <s v="λαμβάνω"/>
    <m/>
    <m/>
    <s v="adjective"/>
    <m/>
    <m/>
    <n v="1"/>
    <m/>
  </r>
  <r>
    <s v="G"/>
    <n v="3874"/>
    <x v="2141"/>
    <s v="paraklesis (par-ak'-lay-sis) n._x000a_1. an imploration, entreaty (urgent request (for mercy or help))_x000a_2. an exhortation (urgent counsel, encouragement, or caution)_x000a_3. a comfort, solace_x000a_[from G3870]_x000a_KJV: comfort, consolation, exhortation, intreaty _x000a_Root(s): G3870 _x000a_See also: G3875 "/>
    <n v="29"/>
    <x v="1000"/>
    <x v="914"/>
    <m/>
    <m/>
    <m/>
    <n v="3870"/>
    <s v="παρακαλέω"/>
    <m/>
    <m/>
    <m/>
    <m/>
    <s v="noun"/>
    <m/>
    <m/>
    <n v="1"/>
    <m/>
  </r>
  <r>
    <s v="G"/>
    <n v="4826"/>
    <x v="2142"/>
    <s v="Sumeon (soom-eh-one') n/p._x000a_1. Symeon (i.e. Shimon), the name of five Israelites_x000a_[of Hebrew origin (H8095)]_x000a_KJV: Simeon, Simon _x000a_Root(s): H8095 _x000a_Compare: G4613 "/>
    <n v="7"/>
    <x v="1000"/>
    <x v="225"/>
    <m/>
    <m/>
    <m/>
    <n v="8095"/>
    <s v="שִׁמעוֹן"/>
    <m/>
    <m/>
    <m/>
    <m/>
    <s v="Name Person"/>
    <m/>
    <m/>
    <n v="1"/>
    <s v="H"/>
  </r>
  <r>
    <s v="G"/>
    <n v="1480"/>
    <x v="2143"/>
    <s v="ethizo (eth-id'-zo) v._x000a_1. to accustom_x000a_2. (neuter passive participle) customary_x000a_[from G1485]_x000a_KJV: custom _x000a_Root(s): G1485 "/>
    <n v="1"/>
    <x v="1001"/>
    <x v="915"/>
    <m/>
    <m/>
    <m/>
    <n v="1485"/>
    <s v="ἔθος"/>
    <s v=""/>
    <m/>
    <m/>
    <m/>
    <s v="verb"/>
    <m/>
    <m/>
    <n v="1"/>
    <m/>
  </r>
  <r>
    <s v="G"/>
    <n v="1521"/>
    <x v="2144"/>
    <s v="eisago (eis-ag'-o) v._x000a_1. to bring in_x000a_2. to introduce_x000a_{literally or figuratively}_x000a_[from G1519 and G71]_x000a_KJV: bring in(-to), (+ was to) lead into _x000a_Root(s): G1519, G71 "/>
    <n v="11"/>
    <x v="1001"/>
    <x v="97"/>
    <n v="2"/>
    <s v="εἰς"/>
    <m/>
    <n v="1519"/>
    <s v="εἰς"/>
    <n v="71"/>
    <s v="ἄγω"/>
    <m/>
    <m/>
    <s v="verb"/>
    <m/>
    <m/>
    <n v="1"/>
    <m/>
  </r>
  <r>
    <s v="G"/>
    <n v="43"/>
    <x v="2145"/>
    <s v="agkale (ang-kal'-ay) n._x000a_1. an arm (as curved)_x000a_[from agkos &quot;a bend&quot;, (&quot;ache&quot;)]_x000a_KJV: arm _x000a_Compare: G44, G45, G30 "/>
    <n v="1"/>
    <x v="1002"/>
    <x v="1"/>
    <n v="2"/>
    <m/>
    <m/>
    <m/>
    <m/>
    <m/>
    <m/>
    <m/>
    <m/>
    <s v="noun"/>
    <m/>
    <m/>
    <n v="0"/>
    <m/>
  </r>
  <r>
    <s v="G"/>
    <n v="1203"/>
    <x v="2146"/>
    <s v="despotes (des-pot'-ace) n._x000a_1. an absolute ruler (&quot;despot&quot;)_x000a_[perhaps from G1210 and posis (a husband)]_x000a_KJV: Lord, master _x000a_Root(s): G1210 "/>
    <n v="10"/>
    <x v="1003"/>
    <x v="376"/>
    <n v="1"/>
    <m/>
    <m/>
    <n v="1210"/>
    <s v="δέω"/>
    <s v=""/>
    <m/>
    <m/>
    <m/>
    <s v="noun"/>
    <m/>
    <m/>
    <n v="1"/>
    <m/>
  </r>
  <r>
    <s v="G"/>
    <n v="4992"/>
    <x v="2147"/>
    <s v="soterion (so-tay'-ree-on) adj._x000a_1. defender or (by implication) defence_x000a_[neuter of the same as G4991 as (properly, concretely) noun]_x000a_KJV: salvation _x000a_Root(s): G4991 "/>
    <n v="5"/>
    <x v="1004"/>
    <x v="916"/>
    <m/>
    <m/>
    <m/>
    <n v="4991"/>
    <s v="σωτηρία"/>
    <s v=""/>
    <m/>
    <m/>
    <m/>
    <s v="adjective"/>
    <m/>
    <m/>
    <n v="1"/>
    <m/>
  </r>
  <r>
    <s v="G"/>
    <n v="602"/>
    <x v="2148"/>
    <s v="apokalupsis (ap-ok-al'-oop-sis) n._x000a_1. disclosure_x000a_[from G601]_x000a_KJV: appearing, coming, lighten, manifestation, be revealed, revelation _x000a_Root(s): G601 "/>
    <n v="18"/>
    <x v="1005"/>
    <x v="917"/>
    <m/>
    <m/>
    <m/>
    <n v="601"/>
    <s v="ἀποκαλύπτω"/>
    <s v=""/>
    <m/>
    <m/>
    <m/>
    <s v="noun"/>
    <m/>
    <m/>
    <n v="1"/>
    <m/>
  </r>
  <r>
    <s v="G"/>
    <n v="483"/>
    <x v="2149"/>
    <s v="antilego (an-til'-eg-o) v._x000a_1. to dispute, refuse_x000a_[from G473 and G3004]_x000a_KJV: answer again, contradict, deny, gainsay(-er), speak against _x000a_Root(s): G473, G3004 "/>
    <n v="9"/>
    <x v="1006"/>
    <x v="50"/>
    <n v="1"/>
    <s v="ἀντί"/>
    <m/>
    <n v="473"/>
    <s v="ἀντί"/>
    <n v="3004"/>
    <s v="λέγω"/>
    <m/>
    <m/>
    <s v="verb"/>
    <m/>
    <m/>
    <n v="1"/>
    <m/>
  </r>
  <r>
    <s v="G"/>
    <n v="4501"/>
    <x v="2150"/>
    <s v="rhomphaia (rhom-fai'-ah) n._x000a_1. a sabre, i.e. a long and broad cutlass (any weapon of the kind)_x000a_{literally or figuratively}_x000a_[probably of foreign origin]_x000a_KJV: sword "/>
    <n v="7"/>
    <x v="1007"/>
    <x v="1"/>
    <m/>
    <m/>
    <m/>
    <m/>
    <m/>
    <m/>
    <m/>
    <m/>
    <m/>
    <s v="noun"/>
    <m/>
    <m/>
    <n v="0"/>
    <m/>
  </r>
  <r>
    <s v="G"/>
    <n v="451"/>
    <x v="2151"/>
    <s v="Anna (an'-nah) n/p._x000a_1. Anna, an Israelitess_x000a_[of Hebrew origin (H2584)]_x000a_KJV: Anna _x000a_Root(s): H2584 "/>
    <n v="1"/>
    <x v="1008"/>
    <x v="918"/>
    <m/>
    <m/>
    <m/>
    <n v="2584"/>
    <s v="חַנָּה"/>
    <s v=""/>
    <m/>
    <m/>
    <m/>
    <s v="Name Person"/>
    <m/>
    <m/>
    <n v="1"/>
    <s v="H"/>
  </r>
  <r>
    <s v="G"/>
    <n v="768"/>
    <x v="2152"/>
    <s v="Aser (as-ayr') n/p._x000a_1. Aser (i.e. Asher), an Israelite tribe_x000a_[of Hebrew origin (H836)]_x000a_KJV: Aser _x000a_Root(s): H836 "/>
    <n v="2"/>
    <x v="1008"/>
    <x v="919"/>
    <m/>
    <m/>
    <m/>
    <n v="836"/>
    <s v="אָשֵׁר"/>
    <s v=""/>
    <m/>
    <m/>
    <m/>
    <s v="Name Person"/>
    <m/>
    <m/>
    <n v="1"/>
    <s v="H"/>
  </r>
  <r>
    <s v="G"/>
    <n v="3932"/>
    <x v="2153"/>
    <s v="parthenia (par-then-ee'-ah) n._x000a_1. maidenhood_x000a_[from G3933]_x000a_KJV: virginity _x000a_Root(s): G3933 "/>
    <n v="1"/>
    <x v="1008"/>
    <x v="920"/>
    <m/>
    <m/>
    <m/>
    <n v="3933"/>
    <s v="παρθένος"/>
    <s v=""/>
    <m/>
    <m/>
    <m/>
    <s v="noun"/>
    <m/>
    <m/>
    <n v="1"/>
    <m/>
  </r>
  <r>
    <s v="G"/>
    <n v="4398"/>
    <x v="2154"/>
    <s v="prophetis (prof-ay`-tis) n._x000a_1. a female foreteller or an inspired woman_x000a_[feminine of G4396]_x000a_KJV: prophetess _x000a_Root(s): G4396 "/>
    <n v="2"/>
    <x v="1008"/>
    <x v="354"/>
    <m/>
    <m/>
    <m/>
    <n v="4396"/>
    <s v="προφήτης"/>
    <s v=""/>
    <m/>
    <m/>
    <m/>
    <s v="noun"/>
    <m/>
    <m/>
    <n v="1"/>
    <m/>
  </r>
  <r>
    <s v="G"/>
    <n v="868"/>
    <x v="2155"/>
    <s v="aphistemi (af-is'-tay-mee) v._x000a_1. to remove_x000a_2. (actively) instigate to revolt_x000a_3. (usually, reflexively) to desist, desert, etc._x000a_[from G575 and G2476]_x000a_KJV: depart, draw (fall) away, refrain, withdraw self _x000a_Root(s): G575, G2476 "/>
    <n v="14"/>
    <x v="1009"/>
    <x v="296"/>
    <n v="1"/>
    <s v="ἀπό"/>
    <m/>
    <n v="575"/>
    <s v="ἀπό"/>
    <n v="2476"/>
    <s v="ἵστημι"/>
    <m/>
    <m/>
    <s v="verb"/>
    <m/>
    <m/>
    <n v="1"/>
    <m/>
  </r>
  <r>
    <s v="G"/>
    <n v="3521"/>
    <x v="2156"/>
    <s v="nesteia (nace-tei'-ah) n._x000a_1. abstinence (from lack of food, or voluntary and religious)_x000a_2. (specially) the fast of the Day of Atonement_x000a_[from G3522]_x000a_KJV: fast(-ing) _x000a_Root(s): G3522 "/>
    <n v="5"/>
    <x v="1009"/>
    <x v="921"/>
    <m/>
    <m/>
    <m/>
    <n v="3522"/>
    <s v="νηστεύω"/>
    <s v=""/>
    <m/>
    <m/>
    <m/>
    <s v="noun"/>
    <m/>
    <m/>
    <n v="1"/>
    <m/>
  </r>
  <r>
    <s v="G"/>
    <n v="3589"/>
    <x v="2157"/>
    <s v="ogdoekonta (og-do-ay'-kon-tah) n._x000a_1. ten times eight_x000a_[from G3590]_x000a_KJV: fourscore _x000a_Root(s): G3590 "/>
    <n v="2"/>
    <x v="1009"/>
    <x v="922"/>
    <m/>
    <m/>
    <m/>
    <n v="3590"/>
    <s v="ὄγδοος"/>
    <s v=""/>
    <m/>
    <m/>
    <m/>
    <s v="noun"/>
    <m/>
    <m/>
    <n v="1"/>
    <m/>
  </r>
  <r>
    <s v="G"/>
    <n v="437"/>
    <x v="2158"/>
    <s v="anthomologeomai (anth-om-ol-og-eh'-om-ai) v._x000a_1. to confess in turn, i.e. respond in praise_x000a_[from G473 and the middle voice of G3670]_x000a_KJV: give thanks _x000a_Root(s): G473, G3670 "/>
    <n v="1"/>
    <x v="1010"/>
    <x v="164"/>
    <m/>
    <s v="ἀντί"/>
    <m/>
    <n v="473"/>
    <s v="ἀντί"/>
    <n v="3670"/>
    <s v="ὁμολογέω"/>
    <m/>
    <m/>
    <s v="verb"/>
    <m/>
    <m/>
    <n v="1"/>
    <m/>
  </r>
  <r>
    <s v="G"/>
    <n v="5048"/>
    <x v="2159"/>
    <s v="teleioo (tel-ei-oh'-o) v._x000a_1. to complete_x000a_2. (literally) to accomplish_x000a_3. (figuratively) to make perfect (in character)_x000a_[from G5046]_x000a_KJV: consecrate, finish, fulfil, make) perfect _x000a_Root(s): G5046 "/>
    <n v="23"/>
    <x v="1011"/>
    <x v="923"/>
    <n v="1"/>
    <m/>
    <m/>
    <n v="5046"/>
    <s v="τέλειος"/>
    <s v=""/>
    <m/>
    <m/>
    <m/>
    <s v="verb"/>
    <m/>
    <m/>
    <n v="1"/>
    <m/>
  </r>
  <r>
    <s v="G"/>
    <n v="327"/>
    <x v="2160"/>
    <s v="anazeteo (an-ad-zay-teh'-o) v._x000a_1. to search out_x000a_[from G303 and G2212]_x000a_KJV: seek _x000a_Root(s): G303, G2212 "/>
    <n v="3"/>
    <x v="1012"/>
    <x v="344"/>
    <m/>
    <s v="ἀνά"/>
    <m/>
    <n v="303"/>
    <s v="ἀνά"/>
    <n v="2212"/>
    <s v="ζητέω"/>
    <m/>
    <m/>
    <s v="verb"/>
    <m/>
    <m/>
    <n v="1"/>
    <m/>
  </r>
  <r>
    <s v="G"/>
    <n v="1110"/>
    <x v="2161"/>
    <s v="gnostos (gnoce-tos') adj._x000a_1. known (absolutely)_x000a_2. (of things) understood clearly as fact or truth_x000a_3. (of people)  well-known, well-acquainted_x000a_[from G1097]_x000a_KJV: acquaintance, (which may be) known, notable _x000a_Root(s): G1097 "/>
    <n v="15"/>
    <x v="1012"/>
    <x v="73"/>
    <n v="1"/>
    <m/>
    <m/>
    <n v="1097"/>
    <s v="γινώσκω"/>
    <s v=""/>
    <m/>
    <m/>
    <m/>
    <s v="adjective"/>
    <m/>
    <m/>
    <n v="1"/>
    <m/>
  </r>
  <r>
    <s v="G"/>
    <n v="4923"/>
    <x v="2162"/>
    <s v="sunodia (soon-od-ee'-ah) n._x000a_1. companionship on a journey_x000a_2. (by implication), a caravan_x000a_[from a compound of G4862 and G3598 (&quot;synod&quot;)]_x000a_KJV: company _x000a_Root(s): G4862, G3598 "/>
    <n v="1"/>
    <x v="1012"/>
    <x v="828"/>
    <m/>
    <s v="σύν"/>
    <m/>
    <n v="4862"/>
    <s v="σύν"/>
    <n v="3598"/>
    <s v="ὁδός"/>
    <m/>
    <m/>
    <s v="noun"/>
    <m/>
    <m/>
    <n v="1"/>
    <m/>
  </r>
  <r>
    <s v="G"/>
    <n v="612"/>
    <x v="2163"/>
    <s v="apokrisis (ap-ok'-ree-sis) n._x000a_1. a response_x000a_[from G611]_x000a_KJV: answer _x000a_Root(s): G611 "/>
    <n v="4"/>
    <x v="1013"/>
    <x v="924"/>
    <m/>
    <m/>
    <m/>
    <n v="611"/>
    <s v="ἀποκρίνομαι"/>
    <s v=""/>
    <m/>
    <m/>
    <m/>
    <s v="noun"/>
    <m/>
    <m/>
    <n v="1"/>
    <m/>
  </r>
  <r>
    <s v="G"/>
    <n v="3600"/>
    <x v="2164"/>
    <s v="odunao (od-oo-nah'-o) v._x000a_1. to grieve_x000a_[from G3601]_x000a_KJV: sorrow, torment _x000a_Root(s): G3601 "/>
    <n v="4"/>
    <x v="1014"/>
    <x v="925"/>
    <m/>
    <m/>
    <m/>
    <n v="3601"/>
    <s v="ὀδύνη"/>
    <s v=""/>
    <m/>
    <m/>
    <m/>
    <s v="verb"/>
    <m/>
    <m/>
    <n v="1"/>
    <m/>
  </r>
  <r>
    <s v="G"/>
    <n v="1301"/>
    <x v="2165"/>
    <s v="diatereo (dee-at-ay-reh'-o) v._x000a_1. to watch thoroughly_x000a_2. (positively and transitively) to observe strictly_x000a_3. (negatively and reflexively) to avoid wholly_x000a_[from G1223 and G5083]_x000a_KJV: keep _x000a_Root(s): G1223, G5083 "/>
    <n v="2"/>
    <x v="1015"/>
    <x v="415"/>
    <m/>
    <s v="διά"/>
    <m/>
    <n v="1223"/>
    <s v="διά"/>
    <n v="5083"/>
    <s v="τηρέω"/>
    <m/>
    <m/>
    <s v="verb"/>
    <m/>
    <m/>
    <n v="1"/>
    <m/>
  </r>
  <r>
    <s v="G"/>
    <n v="5293"/>
    <x v="2166"/>
    <s v="hupotasso (hoop-ot-as'-so) v._x000a_1. to subordinate_x000a_2. (reflexively) to obey_x000a_[from G5259 and G5021]_x000a_KJV: be under obedience (obedient), put under, subdue unto, (be, make) subject (to, unto), be (put) in subjection (to, under), submit self unto _x000a_Root(s): G5259, G5021 "/>
    <n v="38"/>
    <x v="1015"/>
    <x v="82"/>
    <n v="2"/>
    <s v="ὑπό"/>
    <m/>
    <n v="5259"/>
    <s v="ὑπό"/>
    <n v="5021"/>
    <s v="τάσσω"/>
    <m/>
    <m/>
    <s v="verb"/>
    <m/>
    <m/>
    <n v="1"/>
    <m/>
  </r>
  <r>
    <s v="G"/>
    <n v="4298"/>
    <x v="2167"/>
    <s v="prokopto (prok-op'-to) v._x000a_1. to drive forward (as if by beating)_x000a_2. (figuratively and intransitively) to advance_x000a_3. (in amount) to grow_x000a_4. (in time) to be well along_x000a_[from G4253 and G2875]_x000a_KJV: increase, proceed, profit, be far spent, wax _x000a_Root(s): G4253, G2875 "/>
    <n v="6"/>
    <x v="1016"/>
    <x v="173"/>
    <n v="1"/>
    <s v="πρό"/>
    <m/>
    <n v="4253"/>
    <s v="πρό"/>
    <n v="2875"/>
    <s v="κόπτω"/>
    <m/>
    <m/>
    <s v="verb"/>
    <m/>
    <m/>
    <n v="1"/>
    <m/>
  </r>
  <r>
    <s v="G"/>
    <n v="9"/>
    <x v="2168"/>
    <s v="Abilene (ab-ee-lay-nay') n/l._x000a_1. Abilene, a region of Syria_x000a_[of foreign origin]_x000a_KJV: Abilene _x000a_Compare: H58 "/>
    <n v="1"/>
    <x v="1017"/>
    <x v="1"/>
    <m/>
    <m/>
    <m/>
    <m/>
    <m/>
    <m/>
    <m/>
    <m/>
    <m/>
    <s v="Name Location"/>
    <m/>
    <m/>
    <n v="0"/>
    <m/>
  </r>
  <r>
    <s v="G"/>
    <n v="2231"/>
    <x v="2169"/>
    <s v="hegemonia (hayg-em-on-ee'-ah) n._x000a_1. government_x000a_2. (in time) official term_x000a_[from G2232]_x000a_KJV: reign _x000a_Root(s): G2232 "/>
    <n v="1"/>
    <x v="1017"/>
    <x v="908"/>
    <m/>
    <m/>
    <m/>
    <n v="2232"/>
    <s v="ἡγεμών"/>
    <s v=""/>
    <m/>
    <m/>
    <m/>
    <s v="noun"/>
    <m/>
    <m/>
    <n v="1"/>
    <m/>
  </r>
  <r>
    <s v="G"/>
    <n v="2484"/>
    <x v="2170"/>
    <s v="Itouraia (ee-tou-rai'-ah) adj/l._x000a_1. Ituraea (i.e. Jetur), a region of Israel_x000a_[of Hebrew origin (H3195)]_x000a_KJV: Ituraea _x000a_Root(s): H3195 "/>
    <n v="1"/>
    <x v="1017"/>
    <x v="926"/>
    <m/>
    <m/>
    <m/>
    <n v="3195"/>
    <s v="יְטוּר"/>
    <s v=""/>
    <m/>
    <m/>
    <m/>
    <s v="adjective/l"/>
    <m/>
    <m/>
    <n v="1"/>
    <s v="H"/>
  </r>
  <r>
    <s v="G"/>
    <n v="3078"/>
    <x v="2171"/>
    <s v="Lusanias (loo-san-ee'-as) n/p._x000a_1. grief-dispelling_x000a_2. Lysanias, a governor of Abilene_x000a_[from G3080 and ania (trouble)]_x000a_KJV: Lysanias _x000a_Root(s): G3080 "/>
    <n v="1"/>
    <x v="1017"/>
    <x v="927"/>
    <m/>
    <m/>
    <m/>
    <n v="3080"/>
    <s v="λύσις"/>
    <s v=""/>
    <m/>
    <m/>
    <m/>
    <s v="Name Person"/>
    <m/>
    <m/>
    <n v="1"/>
    <m/>
  </r>
  <r>
    <s v="G"/>
    <n v="4003"/>
    <x v="2172"/>
    <s v="pentekaidekatos (pen-te-kai-de'-kat-os) adj._x000a_1. five and tenth_x000a_[from G4002 and G2532 and G1182]_x000a_KJV: fifteenth _x000a_Root(s): G4002, G2532, G1182 "/>
    <n v="1"/>
    <x v="1017"/>
    <x v="727"/>
    <m/>
    <m/>
    <m/>
    <n v="4002"/>
    <s v="πέντε"/>
    <n v="2532"/>
    <s v="καί"/>
    <n v="1182"/>
    <s v="δέκατος"/>
    <s v="adjective"/>
    <m/>
    <m/>
    <n v="1"/>
    <m/>
  </r>
  <r>
    <s v="G"/>
    <n v="4194"/>
    <x v="2173"/>
    <s v="Pontios (pon'-tee-os) n/p._x000a_1. apparently bridged_x000a_2. Pontius, a Roman_x000a_[of Latin origin]_x000a_KJV: Pontius "/>
    <n v="3"/>
    <x v="1017"/>
    <x v="1"/>
    <m/>
    <m/>
    <m/>
    <m/>
    <m/>
    <m/>
    <m/>
    <m/>
    <m/>
    <s v="Name Person"/>
    <m/>
    <m/>
    <n v="0"/>
    <m/>
  </r>
  <r>
    <s v="G"/>
    <n v="5075"/>
    <x v="2174"/>
    <s v="tetrarcheo (tet-rar-kheh'-o) v._x000a_1. to be a tetrarch_x000a_[from G5076]_x000a_KJV: (be) tetrarch _x000a_Root(s): G5076 "/>
    <n v="3"/>
    <x v="1017"/>
    <x v="928"/>
    <m/>
    <m/>
    <m/>
    <n v="5076"/>
    <s v="τετράρχης"/>
    <s v=""/>
    <m/>
    <m/>
    <m/>
    <s v="verb"/>
    <m/>
    <m/>
    <n v="1"/>
    <m/>
  </r>
  <r>
    <s v="G"/>
    <n v="5086"/>
    <x v="2175"/>
    <s v="Tiberios (tib-er'-ee-os) n/p._x000a_1. probably pertaining to the river Tiberis or Tiber_x000a_2. Tiberius, a Roman emperor_x000a_[of Latin origin]_x000a_KJV: Tiberius "/>
    <n v="1"/>
    <x v="1017"/>
    <x v="1"/>
    <n v="1"/>
    <m/>
    <m/>
    <m/>
    <m/>
    <m/>
    <m/>
    <m/>
    <m/>
    <s v="Name Person"/>
    <m/>
    <m/>
    <n v="0"/>
    <m/>
  </r>
  <r>
    <s v="G"/>
    <n v="5139"/>
    <x v="2176"/>
    <s v="Trachonitis (trakh-o-nee`-tis) n/l._x000a_1. rough district_x000a_2. Trachonitis, a region of Syria_x000a_[from a derivative of G5138]_x000a_KJV: Trachonitis _x000a_Root(s): G5138 "/>
    <n v="1"/>
    <x v="1017"/>
    <x v="929"/>
    <m/>
    <m/>
    <m/>
    <n v="5138"/>
    <s v="τραχύς"/>
    <s v=""/>
    <m/>
    <m/>
    <m/>
    <s v="Name Location"/>
    <m/>
    <m/>
    <n v="1"/>
    <m/>
  </r>
  <r>
    <s v="G"/>
    <n v="452"/>
    <x v="2177"/>
    <s v="Annas (an'-nas) n/p._x000a_1. Annas, an Israelite_x000a_[of Hebrew origin (H2608)]_x000a_KJV: Annas _x000a_Root(s): H2608 _x000a_Compare: G367 "/>
    <n v="4"/>
    <x v="1018"/>
    <x v="930"/>
    <m/>
    <m/>
    <m/>
    <n v="2608"/>
    <s v="חֲנַניָהוּ"/>
    <m/>
    <m/>
    <m/>
    <m/>
    <s v="Name Person"/>
    <m/>
    <m/>
    <n v="1"/>
    <s v="H"/>
  </r>
  <r>
    <s v="G"/>
    <n v="1015"/>
    <x v="2178"/>
    <s v="bounos (bou-nos') n._x000a_1. a hillock_x000a_[probably of foreign origin]_x000a_KJV: hill "/>
    <n v="2"/>
    <x v="1019"/>
    <x v="1"/>
    <m/>
    <m/>
    <m/>
    <m/>
    <m/>
    <m/>
    <m/>
    <m/>
    <m/>
    <s v="noun"/>
    <m/>
    <m/>
    <n v="0"/>
    <m/>
  </r>
  <r>
    <s v="G"/>
    <n v="3006"/>
    <x v="2179"/>
    <s v="leios (lei`-os) adj._x000a_1. smooth, i.e. &quot;level&quot;_x000a_[apparently a primary word]_x000a_KJV: smooth "/>
    <n v="1"/>
    <x v="1019"/>
    <x v="1"/>
    <m/>
    <m/>
    <m/>
    <m/>
    <m/>
    <m/>
    <m/>
    <m/>
    <m/>
    <s v="adjective"/>
    <m/>
    <m/>
    <n v="0"/>
    <m/>
  </r>
  <r>
    <s v="G"/>
    <n v="4646"/>
    <x v="2180"/>
    <s v="skolios (skol-ee-os') adj._x000a_1. warped, i.e. winding_x000a_2. (figuratively) perverse_x000a_[from the base of G4628]_x000a_KJV: crooked, froward, untoward _x000a_Root(s): G4628 "/>
    <n v="4"/>
    <x v="1019"/>
    <x v="706"/>
    <m/>
    <m/>
    <m/>
    <n v="4628"/>
    <s v="σκέλος"/>
    <s v=""/>
    <m/>
    <m/>
    <m/>
    <s v="adjective"/>
    <m/>
    <m/>
    <n v="1"/>
    <m/>
  </r>
  <r>
    <s v="G"/>
    <n v="5138"/>
    <x v="2181"/>
    <s v="trachus (trakh-oos') adj._x000a_1. uneven, rocky (reefy)_x000a_[perhaps strengthened from the base of G4486 (as if jagged by rents)]_x000a_KJV: rock, rough _x000a_Root(s): G4486 "/>
    <n v="2"/>
    <x v="1019"/>
    <x v="412"/>
    <n v="1"/>
    <m/>
    <m/>
    <n v="4486"/>
    <s v="ῥήγνυμι"/>
    <s v=""/>
    <m/>
    <m/>
    <m/>
    <s v="adjective"/>
    <m/>
    <m/>
    <n v="1"/>
    <m/>
  </r>
  <r>
    <s v="G"/>
    <n v="5327"/>
    <x v="2182"/>
    <s v="pharagx (far'-agx) n._x000a_1. a gap or chasm, i.e. ravine (winter-torrent)_x000a_[(properly) strengthened from the base of G4008 or rather of G4486]_x000a_KJV: valley _x000a_Root(s): G4486, G4008 "/>
    <n v="1"/>
    <x v="1019"/>
    <x v="111"/>
    <m/>
    <m/>
    <m/>
    <n v="4486"/>
    <s v="ῥήγνυμι"/>
    <n v="4008"/>
    <s v="πέραν"/>
    <m/>
    <m/>
    <s v="noun"/>
    <m/>
    <m/>
    <n v="1"/>
    <m/>
  </r>
  <r>
    <s v="G"/>
    <n v="3330"/>
    <x v="2183"/>
    <s v="metadidomi (met-ad-id'-o-mee) v._x000a_1. to give over, i.e. share_x000a_[from G3326 and G1325]_x000a_KJV: give, impart _x000a_Root(s): G3326, G1325 "/>
    <n v="5"/>
    <x v="1020"/>
    <x v="209"/>
    <n v="1"/>
    <s v="μετά"/>
    <m/>
    <n v="3326"/>
    <s v="μετά"/>
    <n v="1325"/>
    <s v="δίδωμι"/>
    <m/>
    <m/>
    <s v="verb"/>
    <m/>
    <m/>
    <n v="1"/>
    <m/>
  </r>
  <r>
    <s v="G"/>
    <n v="4238"/>
    <x v="2184"/>
    <s v="prasso (pras'-so) v._x000a_1. to practice, i.e. perform repeatedly or habitually_x000a_2. (by implication) to execute, accomplish, etc._x000a_3. (specially) to collect (dues), fare (personally)_x000a_{differing from G4160, which properly refers to a single act}_x000a_[a primary verb]_x000a_KJV: commit, deeds, do, exact, keep, require, use arts _x000a_Compare: G4160 "/>
    <n v="39"/>
    <x v="1021"/>
    <x v="1"/>
    <n v="3"/>
    <m/>
    <m/>
    <m/>
    <m/>
    <m/>
    <m/>
    <m/>
    <m/>
    <s v="verb"/>
    <m/>
    <m/>
    <n v="0"/>
    <m/>
  </r>
  <r>
    <s v="G"/>
    <n v="1286"/>
    <x v="2185"/>
    <s v="diaseio (dee-as-ei'-o) v._x000a_1. to shake thoroughly_x000a_2. (figuratively) to intimidate_x000a_[from G1223 and G4579]_x000a_KJV: do violence to _x000a_Root(s): G1223, G4579"/>
    <n v="1"/>
    <x v="1022"/>
    <x v="389"/>
    <m/>
    <s v="διά"/>
    <m/>
    <n v="1223"/>
    <s v="διά"/>
    <n v="4579"/>
    <s v="σείω"/>
    <m/>
    <m/>
    <s v="verb"/>
    <m/>
    <m/>
    <n v="1"/>
    <m/>
  </r>
  <r>
    <s v="G"/>
    <n v="4754"/>
    <x v="2186"/>
    <s v="strateuomai (strat-yoo'-om-ai) v._x000a_1. to serve in a military campaign_x000a_2. (figuratively) to execute the apostolate (with its arduous duties and functions), to contend with carnal inclinations_x000a_[middle voice from the base of G4756]_x000a_KJV: soldier, (go to) war(-fare) _x000a_Root(s): G4756 "/>
    <n v="7"/>
    <x v="1022"/>
    <x v="377"/>
    <n v="3"/>
    <m/>
    <m/>
    <n v="4756"/>
    <s v="στρατία"/>
    <s v=""/>
    <m/>
    <m/>
    <m/>
    <s v="verb"/>
    <m/>
    <m/>
    <n v="1"/>
    <m/>
  </r>
  <r>
    <s v="G"/>
    <n v="4811"/>
    <x v="2187"/>
    <s v="sukophanteo (soo-kof-an-teh'-o) v._x000a_1. to be a fig-informer (reporter of the law forbidding the exportation of figs from Greece), &quot;sycophant&quot;_x000a_2. (genitive and by extension) to defraud (exact unlawfully, extort)_x000a_[from a compound of G4810 and a derivative of G5316]_x000a_KJV: accuse falsely, take by false accusation _x000a_Root(s): G4810, G5316 "/>
    <n v="2"/>
    <x v="1022"/>
    <x v="206"/>
    <m/>
    <m/>
    <m/>
    <n v="4810"/>
    <s v="σῦκον"/>
    <n v="5316"/>
    <s v="φαίνω"/>
    <m/>
    <m/>
    <s v="verb"/>
    <m/>
    <m/>
    <n v="1"/>
    <m/>
  </r>
  <r>
    <s v="G"/>
    <n v="2623"/>
    <x v="2188"/>
    <s v="katakleio (kat-ak-lei'-o) v._x000a_1. to shut down (in a dungeon), i.e. incarcerate_x000a_[from G2596 and G2808]_x000a_KJV: shut up _x000a_Root(s): G2596, G2808 "/>
    <n v="2"/>
    <x v="1023"/>
    <x v="581"/>
    <m/>
    <s v="κατά"/>
    <m/>
    <n v="2596"/>
    <s v="κατά"/>
    <n v="2808"/>
    <s v="κλείω"/>
    <m/>
    <m/>
    <s v="verb"/>
    <m/>
    <m/>
    <n v="1"/>
    <m/>
  </r>
  <r>
    <s v="G"/>
    <n v="1491"/>
    <x v="2189"/>
    <s v="eidos (ei`-dos) n._x000a_1. a view, i.e. form_x000a_{literally or figuratively}_x000a_[from G1492]_x000a_KJV: appearance, fashion, shape, sight _x000a_Root(s): G1492 "/>
    <n v="5"/>
    <x v="1024"/>
    <x v="67"/>
    <n v="6"/>
    <m/>
    <m/>
    <n v="1492"/>
    <s v="εἴδω"/>
    <s v=""/>
    <m/>
    <m/>
    <m/>
    <s v="noun"/>
    <m/>
    <m/>
    <n v="1"/>
    <m/>
  </r>
  <r>
    <s v="G"/>
    <n v="4984"/>
    <x v="2190"/>
    <s v="somatikos (so-mat-ee-kos') adj._x000a_1. corporeal or physical_x000a_[from G4983]_x000a_KJV: bodily _x000a_Root(s): G4983 "/>
    <n v="2"/>
    <x v="1024"/>
    <x v="931"/>
    <n v="1"/>
    <m/>
    <m/>
    <n v="4983"/>
    <s v="σῶμα"/>
    <s v=""/>
    <m/>
    <m/>
    <m/>
    <s v="adjective"/>
    <m/>
    <m/>
    <n v="1"/>
    <m/>
  </r>
  <r>
    <s v="G"/>
    <n v="2242"/>
    <x v="2191"/>
    <s v="Heli (hay-lee') n/p._x000a_1. Heli (i.e. Eli), an Israelite_x000a_[of Hebrew origin (H5941)]_x000a_KJV: Heli _x000a_Root(s): H5941 "/>
    <n v="1"/>
    <x v="1025"/>
    <x v="932"/>
    <m/>
    <m/>
    <m/>
    <n v="5941"/>
    <s v="עֵלִי"/>
    <s v=""/>
    <m/>
    <m/>
    <m/>
    <s v="Name Person"/>
    <m/>
    <m/>
    <n v="1"/>
    <s v="H"/>
  </r>
  <r>
    <s v="G"/>
    <n v="2388"/>
    <x v="2192"/>
    <s v="Ianna (ee-an-nah') n/p._x000a_1. Janna, an Israelite_x000a_[probably of Hebrew origin]_x000a_KJV: Janna _x000a_Compare: H3238 "/>
    <n v="1"/>
    <x v="1026"/>
    <x v="1"/>
    <m/>
    <m/>
    <m/>
    <m/>
    <m/>
    <m/>
    <m/>
    <m/>
    <m/>
    <s v="Name Person"/>
    <m/>
    <m/>
    <n v="0"/>
    <m/>
  </r>
  <r>
    <s v="G"/>
    <n v="3017"/>
    <x v="2193"/>
    <s v="Leui (lyoo-ee&quot;') n/p._x000a_1. Levi, the name of three Israelites_x000a_[of Hebrew origin (H3878)]_x000a_KJV: Levi _x000a_Root(s): H3878 _x000a_Compare: G3018 "/>
    <n v="5"/>
    <x v="1026"/>
    <x v="933"/>
    <n v="2"/>
    <m/>
    <m/>
    <n v="3878"/>
    <s v="לֵוִי"/>
    <m/>
    <m/>
    <m/>
    <m/>
    <s v="Name Person"/>
    <m/>
    <m/>
    <n v="1"/>
    <s v="H"/>
  </r>
  <r>
    <s v="G"/>
    <n v="3158"/>
    <x v="2194"/>
    <s v="Matthat (mat-that') n/p._x000a_1. Matthat (i.e. Mattithjah), the name of two Israelites_x000a_[probably a shortened form of G3161]_x000a_KJV: Mathat _x000a_Root(s): G3161 "/>
    <n v="2"/>
    <x v="1026"/>
    <x v="934"/>
    <m/>
    <m/>
    <m/>
    <n v="3161"/>
    <s v="Ματταθίας"/>
    <s v=""/>
    <m/>
    <m/>
    <m/>
    <s v="Name Person"/>
    <m/>
    <m/>
    <n v="1"/>
    <m/>
  </r>
  <r>
    <s v="G"/>
    <n v="3197"/>
    <x v="2195"/>
    <s v="Melchi (mel-khee') n/p._x000a_1. Melchi (i.e. Malki), the name of two Israelites_x000a_[of Hebrew origin (H4428 with pronominal suffix, my king)]_x000a_KJV: Melchi _x000a_Root(s): H4428 "/>
    <n v="2"/>
    <x v="1026"/>
    <x v="935"/>
    <m/>
    <m/>
    <m/>
    <n v="4428"/>
    <s v="מֶלֶך"/>
    <s v=""/>
    <m/>
    <m/>
    <m/>
    <s v="Name Person"/>
    <m/>
    <m/>
    <n v="1"/>
    <s v="H"/>
  </r>
  <r>
    <s v="G"/>
    <n v="2069"/>
    <x v="2196"/>
    <s v="Esli (es-lee') n/p._x000a_1. Esli, an Israelite_x000a_[of Hebrew origin (probably for H454)]_x000a_KJV: Esli _x000a_Root(s): H454 "/>
    <n v="1"/>
    <x v="1027"/>
    <x v="936"/>
    <m/>
    <m/>
    <m/>
    <n v="454"/>
    <s v="אֶליְהוֹעֵינַי אֶליוֹעֵינַי"/>
    <s v=""/>
    <m/>
    <m/>
    <m/>
    <s v="Name Person"/>
    <m/>
    <m/>
    <n v="1"/>
    <s v="H"/>
  </r>
  <r>
    <s v="G"/>
    <n v="3161"/>
    <x v="2197"/>
    <s v="Mattathias (mat-tath-ee'-as) n/p._x000a_1. Mattathias (i.e. Mattithjah), an Israelite and a Christian_x000a_[of Hebrew origin (H4993)]_x000a_KJV: Mattathias _x000a_Root(s): H4993 "/>
    <n v="2"/>
    <x v="1027"/>
    <x v="937"/>
    <n v="3"/>
    <m/>
    <m/>
    <n v="4993"/>
    <s v="מַתּתִּתיָה מַתּתִּתיָהוּ"/>
    <s v=""/>
    <m/>
    <m/>
    <m/>
    <s v="Name Person"/>
    <m/>
    <m/>
    <n v="1"/>
    <s v="H"/>
  </r>
  <r>
    <s v="G"/>
    <n v="3477"/>
    <x v="2198"/>
    <s v="Naggai (nang-gai') n/p._x000a_1. Nangae (i.e. perhaps Nogach), an Israelite_x000a_[probably of Hebrew origin]_x000a_KJV: Nagge _x000a_Compare: H5052 "/>
    <n v="1"/>
    <x v="1027"/>
    <x v="1"/>
    <m/>
    <m/>
    <m/>
    <m/>
    <m/>
    <m/>
    <m/>
    <m/>
    <m/>
    <s v="Name Person"/>
    <m/>
    <m/>
    <n v="0"/>
    <m/>
  </r>
  <r>
    <s v="G"/>
    <n v="3486"/>
    <x v="2199"/>
    <s v="Naoum (nah-oum') n/p._x000a_1. Naum (i.e. Nachum), an Israelite_x000a_[of Hebrew origin (H5151)]_x000a_KJV: Naum _x000a_Root(s): H5151 "/>
    <n v="1"/>
    <x v="1027"/>
    <x v="938"/>
    <m/>
    <m/>
    <m/>
    <n v="5151"/>
    <s v="נַחוּם"/>
    <s v=""/>
    <m/>
    <m/>
    <m/>
    <s v="Name Person"/>
    <m/>
    <m/>
    <n v="1"/>
    <s v="H"/>
  </r>
  <r>
    <s v="G"/>
    <n v="3092"/>
    <x v="2200"/>
    <s v="Maath (mah-ath') n/p._x000a_1. Maath, an Israelite_x000a_[probably of Hebrew origin]_x000a_KJV: Maath "/>
    <n v="1"/>
    <x v="1028"/>
    <x v="1"/>
    <m/>
    <m/>
    <m/>
    <m/>
    <m/>
    <m/>
    <m/>
    <m/>
    <m/>
    <s v="Name Person"/>
    <m/>
    <m/>
    <n v="0"/>
    <m/>
  </r>
  <r>
    <s v="G"/>
    <n v="4584"/>
    <x v="2201"/>
    <s v="Semei (sem-eh-ee&quot;') n/p._x000a_1. Semei (i.e. Shimi), an Israelite_x000a_[of Hebrew origin (H8096)]_x000a_KJV: Semei _x000a_Root(s): H8096 "/>
    <n v="1"/>
    <x v="1028"/>
    <x v="939"/>
    <m/>
    <m/>
    <m/>
    <n v="8096"/>
    <s v="שִׁמעִי"/>
    <s v=""/>
    <m/>
    <m/>
    <m/>
    <s v="Name Person"/>
    <m/>
    <m/>
    <n v="1"/>
    <s v="H"/>
  </r>
  <r>
    <s v="G"/>
    <n v="2490"/>
    <x v="2202"/>
    <s v="Ioannas (ee-ow-an-nas`) n/p._x000a_1. Joannas, an Israelite_x000a_[a form of G2491]_x000a_KJV: Joannas _x000a_Root(s): G2491 "/>
    <n v="1"/>
    <x v="1029"/>
    <x v="940"/>
    <m/>
    <m/>
    <m/>
    <n v="2491"/>
    <s v="Ἰωάννης"/>
    <s v=""/>
    <m/>
    <m/>
    <m/>
    <s v="Name Person"/>
    <m/>
    <m/>
    <n v="1"/>
    <m/>
  </r>
  <r>
    <s v="G"/>
    <n v="3518"/>
    <x v="2203"/>
    <s v="Neri (nay-ree') n/p._x000a_1. Neri (i.e. Nerijah), an Israelite_x000a_[of Hebrew origin (H5374)]_x000a_KJV: Neri _x000a_Root(s): H5374 "/>
    <n v="1"/>
    <x v="1029"/>
    <x v="941"/>
    <m/>
    <m/>
    <m/>
    <n v="5374"/>
    <s v="נֵרִיָה נֵרִיָהוּ"/>
    <s v=""/>
    <m/>
    <m/>
    <m/>
    <s v="Name Person"/>
    <m/>
    <m/>
    <n v="1"/>
    <s v="H"/>
  </r>
  <r>
    <s v="G"/>
    <n v="4488"/>
    <x v="2204"/>
    <s v="Rhesa (rhay-sah') n/p._x000a_1. Resa (i.e. Rephajah), an Israelite_x000a_[probably of Hebrew origin (apparently for H7509)]_x000a_KJV: Rhesa _x000a_Root(s): H7509 "/>
    <n v="1"/>
    <x v="1029"/>
    <x v="942"/>
    <m/>
    <m/>
    <m/>
    <n v="7509"/>
    <s v="רְפָיָה"/>
    <s v=""/>
    <m/>
    <m/>
    <m/>
    <s v="Name Person"/>
    <m/>
    <m/>
    <n v="1"/>
    <s v="H"/>
  </r>
  <r>
    <s v="G"/>
    <n v="78"/>
    <x v="2205"/>
    <s v="Addi (ad-dee') n/p._x000a_1. Addi, an Israelite_x000a_[probably of Hebrew origin]_x000a_KJV: Addi _x000a_Compare: H5716 "/>
    <n v="1"/>
    <x v="1030"/>
    <x v="1"/>
    <m/>
    <m/>
    <m/>
    <m/>
    <m/>
    <m/>
    <m/>
    <m/>
    <m/>
    <s v="Name Person"/>
    <m/>
    <m/>
    <n v="0"/>
    <m/>
  </r>
  <r>
    <s v="G"/>
    <n v="1678"/>
    <x v="2206"/>
    <s v="Elmodam (el-mo-dam') n/p._x000a_1. Elmodam, an Israelite_x000a_[of Hebrew origin (perhaps for H486)]_x000a_KJV: Elmodam _x000a_Root(s): H486 "/>
    <n v="1"/>
    <x v="1030"/>
    <x v="943"/>
    <m/>
    <m/>
    <m/>
    <n v="486"/>
    <s v="אַלמוֹדָד"/>
    <s v=""/>
    <m/>
    <m/>
    <m/>
    <s v="Name Person"/>
    <m/>
    <m/>
    <n v="1"/>
    <s v="H"/>
  </r>
  <r>
    <s v="G"/>
    <n v="2262"/>
    <x v="2207"/>
    <s v="Er (ayr) n/p._x000a_1. Er, an Israelite_x000a_[of Hebrew origin (H6147)]_x000a_KJV: Er _x000a_Root(s): H6147 "/>
    <n v="1"/>
    <x v="1030"/>
    <x v="944"/>
    <m/>
    <m/>
    <m/>
    <n v="6147"/>
    <s v="עֵר"/>
    <s v=""/>
    <m/>
    <m/>
    <m/>
    <s v="Name Person"/>
    <m/>
    <m/>
    <n v="1"/>
    <s v="H"/>
  </r>
  <r>
    <s v="G"/>
    <n v="2973"/>
    <x v="2208"/>
    <s v="Kosam (ko-sam') n/p._x000a_1. Cosam (i.e. Kosam) an Israelite_x000a_[of Hebrew origin]_x000a_KJV: Cosam _x000a_Compare: H7081 "/>
    <n v="1"/>
    <x v="1030"/>
    <x v="1"/>
    <m/>
    <m/>
    <m/>
    <m/>
    <m/>
    <m/>
    <m/>
    <m/>
    <m/>
    <s v="Name Person"/>
    <m/>
    <m/>
    <n v="0"/>
    <m/>
  </r>
  <r>
    <s v="G"/>
    <n v="1663"/>
    <x v="2209"/>
    <s v="Eliezer (el-ee-ed'-zer) n/p._x000a_1. Eliezer, an Israelite_x000a_[of Hebrew origin (H461)]_x000a_KJV: Eliezer _x000a_Root(s): H461 "/>
    <n v="1"/>
    <x v="1031"/>
    <x v="945"/>
    <m/>
    <m/>
    <m/>
    <n v="461"/>
    <s v="אֱלִיעֶזֶר"/>
    <s v=""/>
    <m/>
    <m/>
    <m/>
    <s v="Name Person"/>
    <m/>
    <m/>
    <n v="1"/>
    <s v="H"/>
  </r>
  <r>
    <s v="G"/>
    <n v="2497"/>
    <x v="2210"/>
    <s v="Ioreim (ee-o-reim') n/p._x000a_1. Jorim, an Israelite_x000a_[perhaps for G2496]_x000a_KJV: Jorim _x000a_Root(s): G2496 "/>
    <n v="1"/>
    <x v="1031"/>
    <x v="946"/>
    <m/>
    <m/>
    <m/>
    <n v="2496"/>
    <s v="Ἰωράμ"/>
    <s v=""/>
    <m/>
    <m/>
    <m/>
    <s v="Name Person"/>
    <m/>
    <m/>
    <n v="1"/>
    <m/>
  </r>
  <r>
    <s v="G"/>
    <n v="2494"/>
    <x v="2211"/>
    <s v="Ionan (ee-o-nan') n/p._x000a_1. Jonan, an Israelite_x000a_[probably for G2491 or G2495]_x000a_KJV: Jonan _x000a_Root(s): G2491, G2495 "/>
    <n v="1"/>
    <x v="1032"/>
    <x v="947"/>
    <m/>
    <m/>
    <m/>
    <n v="2491"/>
    <s v="Ἰωάννης"/>
    <n v="2495"/>
    <s v="Ἰωνᾶς"/>
    <m/>
    <m/>
    <s v="Name Person"/>
    <m/>
    <m/>
    <n v="1"/>
    <m/>
  </r>
  <r>
    <s v="G"/>
    <n v="3104"/>
    <x v="2212"/>
    <s v="Mainan (mai&quot;-nan') n/p._x000a_1. Mainan, an Israelite_x000a_[probably of Hebrew origin]_x000a_KJV: Mainan "/>
    <n v="1"/>
    <x v="1033"/>
    <x v="1"/>
    <m/>
    <m/>
    <m/>
    <m/>
    <m/>
    <m/>
    <m/>
    <m/>
    <m/>
    <s v="Name Person"/>
    <m/>
    <m/>
    <n v="0"/>
    <m/>
  </r>
  <r>
    <s v="G"/>
    <n v="3160"/>
    <x v="2213"/>
    <s v="Mattatha (mat-tath-ah') n/p._x000a_1. Mattatha (i.e. Mattithjah), an Israelite_x000a_[probably a shortened form of G3161]_x000a_KJV: Mattatha _x000a_Root(s): G3161 _x000a_Compare: H4992 "/>
    <n v="1"/>
    <x v="1033"/>
    <x v="934"/>
    <m/>
    <m/>
    <m/>
    <n v="3161"/>
    <s v="Ματταθίας"/>
    <m/>
    <m/>
    <m/>
    <m/>
    <s v="Name Person"/>
    <m/>
    <m/>
    <n v="1"/>
    <m/>
  </r>
  <r>
    <s v="G"/>
    <n v="3190"/>
    <x v="2214"/>
    <s v="Meleas (mel-eh-as`) n/p._x000a_1. Meleas, an Israelite_x000a_[of uncertain origin]_x000a_KJV: Meleas "/>
    <n v="1"/>
    <x v="1033"/>
    <x v="1"/>
    <m/>
    <m/>
    <m/>
    <m/>
    <m/>
    <m/>
    <m/>
    <m/>
    <m/>
    <s v="Name Person"/>
    <m/>
    <m/>
    <n v="0"/>
    <m/>
  </r>
  <r>
    <s v="G"/>
    <n v="3481"/>
    <x v="2215"/>
    <s v="Nathan (nath-an') n/p._x000a_1. Nathan, an Israelite_x000a_[of Hebrew origin (H5416)]_x000a_KJV: Nathan _x000a_Root(s): H5416 "/>
    <n v="1"/>
    <x v="1033"/>
    <x v="948"/>
    <m/>
    <m/>
    <m/>
    <n v="5416"/>
    <s v="נָתָן"/>
    <s v=""/>
    <m/>
    <m/>
    <m/>
    <s v="Name Person"/>
    <m/>
    <m/>
    <n v="1"/>
    <s v="H"/>
  </r>
  <r>
    <s v="G"/>
    <n v="4527"/>
    <x v="2216"/>
    <s v="Sala (sal-ah') n/p._x000a_1. Sala (i.e. Shelach), a patriarch_x000a_[of Hebrew origin (H7974)]_x000a_KJV: Sala _x000a_Root(s): H7974 "/>
    <n v="2"/>
    <x v="1034"/>
    <x v="949"/>
    <m/>
    <m/>
    <m/>
    <n v="7974"/>
    <s v="שֶׁלַח"/>
    <s v=""/>
    <m/>
    <m/>
    <m/>
    <s v="Name Person"/>
    <m/>
    <m/>
    <n v="1"/>
    <s v="H"/>
  </r>
  <r>
    <s v="G"/>
    <n v="2291"/>
    <x v="2217"/>
    <s v="Thara (thar'-ah) n/p._x000a_1. Thara (i.e. Terach), the father of Abraham_x000a_[of Hebrew origin (H8646)]_x000a_KJV: Thara _x000a_Root(s): H8646 "/>
    <n v="1"/>
    <x v="1035"/>
    <x v="950"/>
    <m/>
    <m/>
    <m/>
    <n v="8646"/>
    <s v="תֶּרַח"/>
    <s v=""/>
    <m/>
    <m/>
    <m/>
    <s v="Name Person"/>
    <m/>
    <m/>
    <n v="1"/>
    <s v="H"/>
  </r>
  <r>
    <s v="G"/>
    <n v="3493"/>
    <x v="2218"/>
    <s v="Nachor (nakh-ore') n/p._x000a_1. Nachor, the grandfather of Abraham_x000a_[of Hebrew origin (H5152)]_x000a_KJV: Nachor _x000a_Root(s): H5152 "/>
    <n v="1"/>
    <x v="1035"/>
    <x v="951"/>
    <m/>
    <m/>
    <m/>
    <n v="5152"/>
    <s v="נָחוֹר"/>
    <s v=""/>
    <m/>
    <m/>
    <m/>
    <s v="Name Person"/>
    <m/>
    <m/>
    <n v="1"/>
    <s v="H"/>
  </r>
  <r>
    <s v="G"/>
    <n v="1443"/>
    <x v="2219"/>
    <s v="Eber (eb-er') n/p._x000a_1. Eber, a patriarch_x000a_[of Hebrew origin (H5677)]_x000a_KJV: Eber _x000a_Root(s): H5677 "/>
    <n v="1"/>
    <x v="1036"/>
    <x v="952"/>
    <n v="3"/>
    <m/>
    <m/>
    <n v="5677"/>
    <s v="עֵבֶר"/>
    <s v=""/>
    <m/>
    <m/>
    <m/>
    <s v="Name Person"/>
    <m/>
    <m/>
    <n v="1"/>
    <s v="H"/>
  </r>
  <r>
    <s v="G"/>
    <n v="4466"/>
    <x v="2220"/>
    <s v="Rhagau (rhag-au`) n/p._x000a_1. Ragau (i.e. Reu), a patriarch_x000a_[of Hebrew origin (H7466)]_x000a_KJV: Ragau _x000a_Root(s): H7466 "/>
    <n v="1"/>
    <x v="1036"/>
    <x v="953"/>
    <m/>
    <m/>
    <m/>
    <n v="7466"/>
    <s v="רְעוּ"/>
    <s v=""/>
    <m/>
    <m/>
    <m/>
    <s v="Name Person"/>
    <m/>
    <m/>
    <n v="1"/>
    <s v="H"/>
  </r>
  <r>
    <s v="G"/>
    <n v="4562"/>
    <x v="2221"/>
    <s v="Sarouch (sar-ouch') n/p._x000a_1. Saruch (i.e. Serug), a patriarch_x000a_[of Hebrew origin (H8286)]_x000a_KJV: Saruch _x000a_Root(s): H8286 "/>
    <n v="1"/>
    <x v="1036"/>
    <x v="954"/>
    <m/>
    <m/>
    <m/>
    <n v="8286"/>
    <s v="שְׂרוּג"/>
    <m/>
    <m/>
    <m/>
    <m/>
    <s v="Name Person"/>
    <m/>
    <m/>
    <n v="1"/>
    <s v="H"/>
  </r>
  <r>
    <s v="G"/>
    <n v="5317"/>
    <x v="2222"/>
    <s v="Phalek (fal'-ek) n/p._x000a_1. Phalek (i.e. Peleg), a patriarch_x000a_[of Hebrew origin (H6389)]_x000a_KJV: Phalec _x000a_Root(s): H6389 "/>
    <n v="1"/>
    <x v="1036"/>
    <x v="955"/>
    <m/>
    <m/>
    <m/>
    <n v="6389"/>
    <s v="פֶּלֶג"/>
    <s v=""/>
    <m/>
    <m/>
    <m/>
    <s v="Name Person"/>
    <m/>
    <m/>
    <n v="1"/>
    <s v="H"/>
  </r>
  <r>
    <s v="G"/>
    <n v="742"/>
    <x v="2223"/>
    <s v="Arphaxad (ar-fax-ad') n/p._x000a_1. Arphaxad, a patriarch (post-diluvian, post-flood)_x000a_[of Hebrew origin (H775)]_x000a_KJV: Arphaxad _x000a_Root(s): H775 "/>
    <n v="1"/>
    <x v="1037"/>
    <x v="956"/>
    <m/>
    <m/>
    <m/>
    <n v="775"/>
    <s v="אַרפַּכשַׁד"/>
    <s v=""/>
    <m/>
    <m/>
    <m/>
    <s v="Name Person"/>
    <m/>
    <m/>
    <n v="1"/>
    <s v="H"/>
  </r>
  <r>
    <s v="G"/>
    <n v="2536"/>
    <x v="2224"/>
    <s v="Kainan (kai&quot;-nan') n/p._x000a_1. Cainan (i.e. Kenan), the name of two patriarchs_x000a_[of Hebrew origin (H7018)]_x000a_KJV: Cainan _x000a_Root(s): H7018 "/>
    <n v="2"/>
    <x v="1037"/>
    <x v="957"/>
    <m/>
    <m/>
    <m/>
    <n v="7018"/>
    <s v="קֵינָן"/>
    <s v=""/>
    <m/>
    <m/>
    <m/>
    <s v="Name Person"/>
    <m/>
    <m/>
    <n v="1"/>
    <s v="H"/>
  </r>
  <r>
    <s v="G"/>
    <n v="2984"/>
    <x v="2225"/>
    <s v="Lamech (lam'-ekh) n/p._x000a_1. Lamech (i.e. Lemek), a patriarch_x000a_[of Hebrew origin (H3929)]_x000a_KJV: Lamech _x000a_Root(s): H3929 "/>
    <n v="1"/>
    <x v="1037"/>
    <x v="958"/>
    <m/>
    <m/>
    <m/>
    <n v="3929"/>
    <s v="לֶמֶך"/>
    <s v=""/>
    <m/>
    <m/>
    <m/>
    <s v="Name Person"/>
    <m/>
    <m/>
    <n v="1"/>
    <s v="H"/>
  </r>
  <r>
    <s v="G"/>
    <n v="4590"/>
    <x v="2226"/>
    <s v="Sem (same') n/p._x000a_1. Sem (i.e. Shem), a patriarch_x000a_[of Hebrew origin (H8035)]_x000a_KJV: Sem _x000a_Root(s): H8035 "/>
    <n v="1"/>
    <x v="1037"/>
    <x v="959"/>
    <m/>
    <m/>
    <m/>
    <n v="8035"/>
    <s v="שֵׁם"/>
    <s v=""/>
    <m/>
    <m/>
    <m/>
    <s v="Name Person"/>
    <m/>
    <m/>
    <n v="1"/>
    <s v="H"/>
  </r>
  <r>
    <s v="G"/>
    <n v="1802"/>
    <x v="2227"/>
    <s v="Enoch (en-owkh') n/p._x000a_1. Enoch (i.e. Chanok), an antediluvian (pre-flood)_x000a_[of Hebrew origin (H2585)]_x000a_KJV: Enoch _x000a_Root(s): H2585 "/>
    <n v="3"/>
    <x v="1038"/>
    <x v="960"/>
    <m/>
    <m/>
    <m/>
    <n v="2585"/>
    <s v="חֲנוֹך"/>
    <s v=""/>
    <m/>
    <m/>
    <m/>
    <s v="Name Person"/>
    <m/>
    <m/>
    <n v="1"/>
    <s v="H"/>
  </r>
  <r>
    <s v="G"/>
    <n v="2391"/>
    <x v="2228"/>
    <s v="Iared (ee-ar'-ed) n/p._x000a_1. Jared (i.e. Jered), an antediluvian (pre-flood)_x000a_[of Hebrew origin (H3382)]_x000a_KJV: Jared _x000a_Root(s): H3382 "/>
    <n v="1"/>
    <x v="1038"/>
    <x v="961"/>
    <m/>
    <m/>
    <m/>
    <n v="3382"/>
    <s v="יֶרֶד"/>
    <s v=""/>
    <m/>
    <m/>
    <m/>
    <s v="Name Person"/>
    <m/>
    <m/>
    <n v="1"/>
    <s v="H"/>
  </r>
  <r>
    <s v="G"/>
    <n v="3103"/>
    <x v="2229"/>
    <s v="Mathousala (math-ou-sal'-ah) n/p._x000a_1. Mathusala (i.e. Methushelach), an antediluvian (pre-flood)_x000a_[of Hebrew origin (H4968)]_x000a_KJV: Mathusala _x000a_Root(s): H4968 "/>
    <n v="1"/>
    <x v="1038"/>
    <x v="962"/>
    <m/>
    <m/>
    <m/>
    <n v="4968"/>
    <s v="מְתוּשֶׁלַח"/>
    <s v=""/>
    <m/>
    <m/>
    <m/>
    <s v="Name Person"/>
    <m/>
    <m/>
    <n v="1"/>
    <s v="H"/>
  </r>
  <r>
    <s v="G"/>
    <n v="3121"/>
    <x v="2230"/>
    <s v="Maleleel (mal-el-eh-ale') n/p._x000a_1. Maleleel (i.e. Mahalalel), an antediluvian (pre-flood)_x000a_[of Hebrew origin (H4111)]_x000a_KJV: Maleleel _x000a_Root(s): H4111 "/>
    <n v="1"/>
    <x v="1038"/>
    <x v="963"/>
    <m/>
    <m/>
    <m/>
    <n v="4111"/>
    <s v="מַהֲלַלאֵל"/>
    <s v=""/>
    <m/>
    <m/>
    <m/>
    <s v="Name Person"/>
    <m/>
    <m/>
    <n v="1"/>
    <s v="H"/>
  </r>
  <r>
    <s v="G"/>
    <n v="76"/>
    <x v="2231"/>
    <s v="Adam (ad-am') n/p._x000a_1. Adam, the first man_x000a_2. (typically, of Jesus) man (as his representative)_x000a_[of Hebrew origin (H121)]_x000a_KJV: Adam _x000a_Root(s): H121 "/>
    <n v="9"/>
    <x v="1039"/>
    <x v="964"/>
    <m/>
    <m/>
    <m/>
    <n v="121"/>
    <s v="אָדָם"/>
    <s v=""/>
    <m/>
    <m/>
    <m/>
    <s v="Name Person"/>
    <m/>
    <m/>
    <n v="1"/>
    <s v="H"/>
  </r>
  <r>
    <s v="G"/>
    <n v="1800"/>
    <x v="2232"/>
    <s v="Enos (en-oce') n/p._x000a_1. Enos (i.e. Enosh), a patriarch_x000a_[of Hebrew origin (H583)]_x000a_KJV: Enos _x000a_Root(s): H583 "/>
    <n v="1"/>
    <x v="1039"/>
    <x v="965"/>
    <m/>
    <m/>
    <m/>
    <n v="583"/>
    <s v="אֱנוֹשׁ"/>
    <s v=""/>
    <m/>
    <m/>
    <m/>
    <s v="Name Person"/>
    <m/>
    <m/>
    <n v="1"/>
    <s v="H"/>
  </r>
  <r>
    <s v="G"/>
    <n v="4589"/>
    <x v="2233"/>
    <s v="Seth (sayth') n/p._x000a_1. Seth (i.e. Sheth), a patriarch_x000a_[of Hebrew origin (H8352)]_x000a_KJV: Seth _x000a_Root(s): H8352 "/>
    <n v="1"/>
    <x v="1039"/>
    <x v="966"/>
    <m/>
    <m/>
    <m/>
    <n v="8352"/>
    <s v="שֵׁת"/>
    <s v=""/>
    <m/>
    <m/>
    <m/>
    <s v="Name Person"/>
    <m/>
    <m/>
    <n v="1"/>
    <s v="H"/>
  </r>
  <r>
    <s v="G"/>
    <n v="4743"/>
    <x v="2234"/>
    <s v="stigme (stig-may') n._x000a_1. a point of time, i.e. an instant_x000a_[feminine of G4742]_x000a_KJV: moment _x000a_Root(s): G4742 "/>
    <n v="1"/>
    <x v="1040"/>
    <x v="967"/>
    <m/>
    <m/>
    <m/>
    <n v="4742"/>
    <s v="στίγμα"/>
    <s v=""/>
    <m/>
    <m/>
    <m/>
    <s v="noun"/>
    <m/>
    <m/>
    <n v="1"/>
    <m/>
  </r>
  <r>
    <s v="G"/>
    <n v="1782"/>
    <x v="2235"/>
    <s v="enteuthen (ent-yoo'-then) adv._x000a_1. hence_x000a_2. (repeated) on both sides_x000a_{literally or figuratively}_x000a_[from a prolonged form of G1722]_x000a_KJV: (from) hence, on either side _x000a_Root(s): G1722 _x000a_See also: G1759 "/>
    <n v="10"/>
    <x v="1041"/>
    <x v="422"/>
    <m/>
    <s v="ἐν"/>
    <m/>
    <n v="1722"/>
    <s v="ἔν"/>
    <m/>
    <m/>
    <m/>
    <m/>
    <s v="adverb"/>
    <m/>
    <m/>
    <n v="1"/>
    <m/>
  </r>
  <r>
    <s v="G"/>
    <n v="1314"/>
    <x v="2236"/>
    <s v="diaphulasso (dee-af-oo-las'-so) v._x000a_1. to guard thoroughly, i.e. protect_x000a_[from G1223 and G5442]_x000a_KJV: keep _x000a_Root(s): G1223, G5442 "/>
    <n v="1"/>
    <x v="1042"/>
    <x v="283"/>
    <m/>
    <s v="διά"/>
    <m/>
    <n v="1223"/>
    <s v="διά"/>
    <n v="5442"/>
    <s v="φυλάσσω"/>
    <m/>
    <m/>
    <s v="verb"/>
    <m/>
    <m/>
    <n v="1"/>
    <m/>
  </r>
  <r>
    <s v="G"/>
    <n v="380"/>
    <x v="2237"/>
    <s v="anaptusso (an-ap-toos'-so) v._x000a_1. to unroll (a scroll or volume)_x000a_[from G303 (in the sense of reversal) and G4428]_x000a_KJV: open _x000a_Root(s): G303, G4428 "/>
    <n v="1"/>
    <x v="1043"/>
    <x v="968"/>
    <m/>
    <s v="ἀνά"/>
    <m/>
    <n v="303"/>
    <s v="ἀνά"/>
    <n v="4428"/>
    <s v="πτύσσω"/>
    <m/>
    <m/>
    <s v="verb"/>
    <m/>
    <m/>
    <n v="1"/>
    <m/>
  </r>
  <r>
    <s v="G"/>
    <n v="164"/>
    <x v="2238"/>
    <s v="aichmalotos (aikh-mal-o-tos') n._x000a_1. (properly) a prisoner of war_x000a_2. (genitive case) a captive_x000a_[from aichme &quot;a spear&quot; and a derivative of the same as G259]_x000a_KJV: captive _x000a_Root(s): G259 "/>
    <n v="1"/>
    <x v="1044"/>
    <x v="969"/>
    <n v="4"/>
    <m/>
    <m/>
    <n v="259"/>
    <s v="ἅλωσις"/>
    <s v=""/>
    <m/>
    <m/>
    <m/>
    <s v="noun"/>
    <m/>
    <m/>
    <n v="1"/>
    <m/>
  </r>
  <r>
    <s v="G"/>
    <n v="309"/>
    <x v="2239"/>
    <s v="anablepsis (an-ab'-lep-sis) n._x000a_1. restoration of sight_x000a_[from G308]_x000a_KJV: recovery of sight _x000a_Root(s): G308 "/>
    <n v="1"/>
    <x v="1044"/>
    <x v="970"/>
    <m/>
    <m/>
    <m/>
    <n v="308"/>
    <s v="ἀναβλέπω"/>
    <s v=""/>
    <m/>
    <m/>
    <m/>
    <s v="noun"/>
    <m/>
    <m/>
    <n v="1"/>
    <m/>
  </r>
  <r>
    <s v="G"/>
    <n v="2352"/>
    <x v="2240"/>
    <s v="thrauo (thrau'-o) v._x000a_1. to crush_x000a_[a primary verb]_x000a_KJV: bruise _x000a_Compare: G4486, G3089 "/>
    <n v="1"/>
    <x v="1044"/>
    <x v="1"/>
    <m/>
    <m/>
    <m/>
    <m/>
    <m/>
    <m/>
    <m/>
    <m/>
    <m/>
    <s v="verb"/>
    <m/>
    <m/>
    <n v="0"/>
    <m/>
  </r>
  <r>
    <s v="G"/>
    <n v="5548"/>
    <x v="2241"/>
    <s v="chrio (khree'-o) v._x000a_1. to smear or rub with oil_x000a_2. (specially, of divine purpose) to anoint_x000a_3. (by implication) to consecrate to an office or religious service_x000a_[probably akin to G5530 through the idea of contact]_x000a_KJV: anoint _x000a_Compare: G218 _x000a_See also: G5530 "/>
    <n v="5"/>
    <x v="1044"/>
    <x v="1"/>
    <n v="4"/>
    <m/>
    <m/>
    <m/>
    <m/>
    <m/>
    <m/>
    <m/>
    <m/>
    <s v="verb"/>
    <m/>
    <m/>
    <n v="0"/>
    <m/>
  </r>
  <r>
    <s v="G"/>
    <n v="1184"/>
    <x v="2242"/>
    <s v="dektos (dek-tos') adj._x000a_1. approved_x000a_2. (figuratively) propitious_x000a_[from G1209]_x000a_KJV: accepted(-table) _x000a_Root(s): G1209 "/>
    <n v="5"/>
    <x v="1045"/>
    <x v="285"/>
    <m/>
    <m/>
    <m/>
    <n v="1209"/>
    <s v="δέχομαι"/>
    <s v=""/>
    <m/>
    <m/>
    <m/>
    <s v="adjective"/>
    <m/>
    <m/>
    <n v="1"/>
    <m/>
  </r>
  <r>
    <s v="G"/>
    <n v="1763"/>
    <x v="2243"/>
    <s v="eniautos (en-ee-au-tos') n._x000a_1. a year_x000a_[prolongation from a primary enos (a year)]_x000a_KJV: year "/>
    <n v="14"/>
    <x v="1045"/>
    <x v="1"/>
    <m/>
    <m/>
    <m/>
    <m/>
    <m/>
    <m/>
    <m/>
    <m/>
    <m/>
    <s v="noun"/>
    <m/>
    <m/>
    <n v="0"/>
    <m/>
  </r>
  <r>
    <s v="G"/>
    <n v="816"/>
    <x v="2244"/>
    <s v="atenizo (at-en-id'-zo) v._x000a_1. to gaze intently_x000a_[from a compound of G1 (as a particle of union) and teino &quot;to stretch&quot;]_x000a_KJV: behold earnestly (stedfastly), fasten (eyes), look (earnestly, stedfastly, up stedfastly), set eyes _x000a_Root(s): G1 "/>
    <n v="14"/>
    <x v="1046"/>
    <x v="1"/>
    <m/>
    <m/>
    <m/>
    <n v="1"/>
    <s v="α"/>
    <s v=""/>
    <m/>
    <m/>
    <m/>
    <s v="verb"/>
    <m/>
    <m/>
    <n v="0"/>
    <m/>
  </r>
  <r>
    <s v="G"/>
    <n v="4428"/>
    <x v="2245"/>
    <s v="ptusso (ptoos'-so) v._x000a_1. to fold, i.e. furl a scroll_x000a_[probably akin to petannumi &quot;to spread&quot; (and thus apparently allied to G4072 through the idea of expansion, and to G4429 through that of flattening)]_x000a_KJV: close _x000a_Compare: G3961 _x000a_See also: G4072, G4429 "/>
    <n v="1"/>
    <x v="1046"/>
    <x v="1"/>
    <n v="1"/>
    <m/>
    <m/>
    <m/>
    <m/>
    <m/>
    <m/>
    <m/>
    <m/>
    <s v="verb"/>
    <m/>
    <m/>
    <n v="0"/>
    <m/>
  </r>
  <r>
    <s v="G"/>
    <n v="3843"/>
    <x v="2246"/>
    <s v="pantos (pan'-toce) adv._x000a_1. entirely_x000a_2. (specially) at all events_x000a_3. (with negative, following) in no event_x000a_[adverb from G3956]_x000a_KJV: by all means, altogether, at all, needs, no doubt, in (no) wise, surely _x000a_Root(s): G3956 "/>
    <n v="8"/>
    <x v="1047"/>
    <x v="343"/>
    <m/>
    <m/>
    <m/>
    <n v="3956"/>
    <s v="πᾶς"/>
    <s v=""/>
    <m/>
    <m/>
    <m/>
    <s v="adverb"/>
    <m/>
    <m/>
    <n v="1"/>
    <m/>
  </r>
  <r>
    <s v="G"/>
    <n v="4558"/>
    <x v="2247"/>
    <s v="Sarepta (sar'-ep-tah) n/l._x000a_1. Sarepta (i.e. Tsarephath), a place in Lebanon_x000a_[of Hebrew origin (H6886)]_x000a_KJV: Sarepta _x000a_Root(s): H6886 "/>
    <n v="1"/>
    <x v="1048"/>
    <x v="971"/>
    <m/>
    <m/>
    <m/>
    <n v="6886"/>
    <s v="צָּרְפַת"/>
    <s v=""/>
    <m/>
    <m/>
    <m/>
    <s v="Name Location"/>
    <m/>
    <m/>
    <n v="1"/>
    <s v="H"/>
  </r>
  <r>
    <s v="G"/>
    <n v="4606"/>
    <x v="2248"/>
    <s v="Sidonios (sid-o'-nee-os) adj/g._x000a_1. a Sidonian, i.e. inhabitant of Sidon_x000a_[from G4605]_x000a_KJV: of Sidon _x000a_Root(s): G4605 "/>
    <n v="2"/>
    <x v="1048"/>
    <x v="972"/>
    <m/>
    <m/>
    <m/>
    <n v="4605"/>
    <s v="Σιδών"/>
    <s v=""/>
    <m/>
    <m/>
    <m/>
    <s v="adjective/g."/>
    <m/>
    <m/>
    <n v="1"/>
    <m/>
  </r>
  <r>
    <s v="G"/>
    <n v="1666"/>
    <x v="2249"/>
    <s v="Elissaios (el-is-sai'-os) n/p._x000a_1. Elissaeus, an Israelite_x000a_[of Hebrew origin (H477)]_x000a_KJV: Elissaeus _x000a_Root(s): H477 "/>
    <n v="1"/>
    <x v="1049"/>
    <x v="973"/>
    <m/>
    <m/>
    <m/>
    <n v="477"/>
    <s v="אֱלִישָׁע"/>
    <s v=""/>
    <m/>
    <m/>
    <m/>
    <s v="Name Person"/>
    <m/>
    <m/>
    <n v="1"/>
    <s v="H"/>
  </r>
  <r>
    <s v="G"/>
    <n v="3497"/>
    <x v="2250"/>
    <s v="Neeman (neh-eh-man') n/p._x000a_1. Neeman (i.e. Naaman), a Syrian_x000a_[of Hebrew origin (H5283)]_x000a_KJV: Naaman _x000a_Root(s): H5283 "/>
    <n v="1"/>
    <x v="1049"/>
    <x v="974"/>
    <m/>
    <m/>
    <m/>
    <n v="5283"/>
    <s v="נַעֲמָן"/>
    <s v=""/>
    <m/>
    <m/>
    <m/>
    <s v="Name Person"/>
    <m/>
    <m/>
    <n v="1"/>
    <s v="H"/>
  </r>
  <r>
    <s v="G"/>
    <n v="4948"/>
    <x v="2251"/>
    <s v="Suros (soo'-ros) n/g._x000a_1. a Syran (i.e. probably Tyrian), a native of Syria_x000a_[probably of Hebrew origin (H6865)]_x000a_KJV: Syrian _x000a_Root(s): H6865 _x000a_See also: G4947 "/>
    <n v="1"/>
    <x v="1049"/>
    <x v="240"/>
    <n v="1"/>
    <m/>
    <m/>
    <n v="6865"/>
    <s v="צּוֹר צּוֹר"/>
    <m/>
    <m/>
    <m/>
    <m/>
    <s v="Name/g."/>
    <m/>
    <m/>
    <n v="1"/>
    <s v="H"/>
  </r>
  <r>
    <s v="G"/>
    <n v="2372"/>
    <x v="2252"/>
    <s v="thumos (thoo-mos') n._x000a_1. passion (as if breathing hard)_x000a_[from G2380]_x000a_KJV: fierceness, indignation, wrath _x000a_Root(s): G2380 _x000a_Compare: G5590 "/>
    <n v="18"/>
    <x v="1050"/>
    <x v="407"/>
    <n v="11"/>
    <m/>
    <m/>
    <n v="2380"/>
    <s v="θύω"/>
    <m/>
    <m/>
    <m/>
    <m/>
    <s v="noun"/>
    <m/>
    <m/>
    <n v="1"/>
    <m/>
  </r>
  <r>
    <s v="G"/>
    <n v="2630"/>
    <x v="2253"/>
    <s v="katakremnizo (kat-ak-rame-nid'-zo) v._x000a_1. to precipitate down_x000a_[from G2596 and a derivative of G2911]_x000a_KJV: cast down headlong _x000a_Root(s): G2596, G2911 "/>
    <n v="1"/>
    <x v="1051"/>
    <x v="975"/>
    <m/>
    <s v="κατά"/>
    <m/>
    <n v="2596"/>
    <s v="κατά"/>
    <n v="2911"/>
    <s v="κρημνός"/>
    <m/>
    <m/>
    <s v="verb"/>
    <m/>
    <m/>
    <n v="1"/>
    <m/>
  </r>
  <r>
    <s v="G"/>
    <n v="3790"/>
    <x v="2254"/>
    <s v="ophrus (of-roos') n._x000a_1. the eye-&quot;brow&quot; or forehead_x000a_2. (figuratively) the brink of a precipice_x000a_[perhaps from G3700 (through the idea of the shading or proximity to the organ of vision)]_x000a_KJV: brow _x000a_Root(s): G3700 "/>
    <n v="1"/>
    <x v="1051"/>
    <x v="176"/>
    <m/>
    <m/>
    <m/>
    <n v="3700"/>
    <s v="ὀπτάνομαι"/>
    <s v=""/>
    <m/>
    <m/>
    <m/>
    <s v="noun"/>
    <m/>
    <m/>
    <n v="1"/>
    <m/>
  </r>
  <r>
    <s v="G"/>
    <n v="2718"/>
    <x v="2255"/>
    <s v="katerchomai (kat-er'-khom-ai) v._x000a_1. to come (or go) down_x000a_{literally or figuratively}_x000a_[from G2596 and G2064 (including its alternate)]_x000a_KJV: come (down), depart, descend, go down, land _x000a_Root(s): G2596, G2064 "/>
    <n v="16"/>
    <x v="1052"/>
    <x v="59"/>
    <m/>
    <s v="κατά"/>
    <m/>
    <n v="2596"/>
    <s v="κατά"/>
    <n v="2064"/>
    <s v="ἔρχομαι"/>
    <m/>
    <m/>
    <s v="verb"/>
    <m/>
    <m/>
    <n v="1"/>
    <m/>
  </r>
  <r>
    <s v="G"/>
    <n v="1436"/>
    <x v="2256"/>
    <s v="ea (eh'-ah) inj._x000a_1. (properly) let it be_x000a_2. (as interjection) aha!_x000a_[apparent imperative of G1439]_x000a_KJV: let alone _x000a_Root(s): G1439 "/>
    <n v="1"/>
    <x v="1053"/>
    <x v="976"/>
    <m/>
    <m/>
    <m/>
    <n v="1439"/>
    <s v="ἐάω"/>
    <s v=""/>
    <m/>
    <m/>
    <m/>
    <s v="injunction"/>
    <m/>
    <m/>
    <n v="1"/>
    <m/>
  </r>
  <r>
    <s v="G"/>
    <n v="2285"/>
    <x v="2257"/>
    <s v="thambos (tham'-bos) n._x000a_1. overwhelming amazement (by surprise), i.e. astonishment_x000a_[akin to an obsolete tapho &quot;to dumbfound&quot;]_x000a_KJV: X amazed, + astonished, wonder "/>
    <n v="3"/>
    <x v="1054"/>
    <x v="1"/>
    <n v="2"/>
    <m/>
    <m/>
    <m/>
    <m/>
    <m/>
    <m/>
    <m/>
    <m/>
    <s v="noun"/>
    <m/>
    <m/>
    <n v="0"/>
    <m/>
  </r>
  <r>
    <s v="G"/>
    <n v="2279"/>
    <x v="2258"/>
    <s v="echos (ay'-khos) n._x000a_1. a loud or confused noise (&quot;echo&quot;), i.e. roar_x000a_2. (figuratively) a rumor_x000a_[of uncertain affinity]_x000a_KJV: fame, sound "/>
    <n v="4"/>
    <x v="1055"/>
    <x v="1"/>
    <n v="2"/>
    <m/>
    <m/>
    <m/>
    <m/>
    <m/>
    <m/>
    <m/>
    <m/>
    <s v="noun"/>
    <m/>
    <m/>
    <n v="0"/>
    <m/>
  </r>
  <r>
    <s v="G"/>
    <n v="2722"/>
    <x v="2259"/>
    <s v="katecho (kat-ekh'-o) v._x000a_1. to hold down (hold fast), in various applications_x000a_{literally or figuratively}_x000a_[from G2596 and G2192]_x000a_KJV: have, hold (fast), keep (in memory), let, X make toward, possess, retain, seize on, stay, take, withhold _x000a_Root(s): G2596, G2192 "/>
    <n v="17"/>
    <x v="1056"/>
    <x v="239"/>
    <n v="2"/>
    <s v="κατά"/>
    <m/>
    <n v="2596"/>
    <s v="κατά"/>
    <n v="2192"/>
    <s v="ἔχω"/>
    <m/>
    <m/>
    <s v="verb"/>
    <m/>
    <m/>
    <n v="1"/>
    <m/>
  </r>
  <r>
    <s v="G"/>
    <n v="1945"/>
    <x v="2260"/>
    <s v="epikeimai (ep-ik'-ei-mai) v._x000a_1. to rest upon_x000a_{literally or figuratively}_x000a_[from G1909 and G2749]_x000a_KJV: impose, be instant, (be) laid (there-, up-)on, (when) lay (on), lie (on), press upon _x000a_Root(s): G1909, G2749 "/>
    <n v="7"/>
    <x v="1057"/>
    <x v="404"/>
    <m/>
    <s v="ἐπί"/>
    <m/>
    <n v="1909"/>
    <s v="ἐπί"/>
    <n v="2749"/>
    <s v="κεῖμαι"/>
    <m/>
    <m/>
    <s v="verb"/>
    <m/>
    <m/>
    <n v="1"/>
    <m/>
  </r>
  <r>
    <s v="G"/>
    <n v="3041"/>
    <x v="2261"/>
    <s v="limne (lim'-nay) n._x000a_1. a pond (large or small)_x000a_[probably from G3040 (through the idea of nearness of shore)]_x000a_KJV: lake _x000a_Root(s): G3040 "/>
    <n v="11"/>
    <x v="1057"/>
    <x v="977"/>
    <m/>
    <m/>
    <m/>
    <n v="3040"/>
    <s v="λιμήν"/>
    <s v=""/>
    <m/>
    <m/>
    <m/>
    <s v="noun"/>
    <m/>
    <m/>
    <n v="1"/>
    <m/>
  </r>
  <r>
    <s v="G"/>
    <n v="576"/>
    <x v="2262"/>
    <s v="apobaino (ap-ob-ai'-no) v._x000a_1. (literally) to disembark_x000a_2. (figuratively) to come out in the end, to result_x000a_[from G575 and the base of G939]_x000a_KJV: become, go out, turn _x000a_Root(s): G575, G939 "/>
    <n v="4"/>
    <x v="1058"/>
    <x v="24"/>
    <m/>
    <s v="ἀπό"/>
    <m/>
    <n v="575"/>
    <s v="ἀπό"/>
    <n v="939"/>
    <s v="βάσις"/>
    <m/>
    <m/>
    <s v="verb"/>
    <m/>
    <m/>
    <n v="1"/>
    <m/>
  </r>
  <r>
    <s v="G"/>
    <n v="4150"/>
    <x v="2263"/>
    <s v="pluno (ploo'-no) v._x000a_1. to &quot;plunge&quot;, i.e. launder clothing_x000a_[a prolonged form of an obsolete pluo &quot;to flow&quot;]_x000a_KJV: wash _x000a_Compare: G3068, G3538 "/>
    <n v="3"/>
    <x v="1058"/>
    <x v="1"/>
    <n v="2"/>
    <m/>
    <m/>
    <m/>
    <m/>
    <m/>
    <m/>
    <m/>
    <m/>
    <s v="verb"/>
    <m/>
    <m/>
    <n v="0"/>
    <m/>
  </r>
  <r>
    <s v="G"/>
    <n v="61"/>
    <x v="2264"/>
    <s v="agra (ag'-rah) n._x000a_1. (abstractly) a catching (of fish)_x000a_2. (concretely) a haul (of fish)_x000a_[from G71]_x000a_KJV: draught _x000a_Root(s): G71 "/>
    <n v="2"/>
    <x v="1059"/>
    <x v="97"/>
    <n v="1"/>
    <m/>
    <m/>
    <n v="71"/>
    <s v="ἄγω"/>
    <s v=""/>
    <m/>
    <m/>
    <m/>
    <s v="noun"/>
    <m/>
    <m/>
    <n v="1"/>
    <m/>
  </r>
  <r>
    <s v="G"/>
    <n v="3973"/>
    <x v="2265"/>
    <s v="pauo (pau'-o) v._x000a_1. to stop, i.e. restrain, quit, desist, come to an end_x000a_{transitively or intransitively}_x000a_[a primary verb (&quot;pause&quot;)]_x000a_KJV: cease, leave, refrain "/>
    <n v="15"/>
    <x v="1059"/>
    <x v="1"/>
    <n v="3"/>
    <m/>
    <m/>
    <m/>
    <m/>
    <m/>
    <m/>
    <m/>
    <m/>
    <s v="verb"/>
    <m/>
    <m/>
    <n v="0"/>
    <m/>
  </r>
  <r>
    <s v="G"/>
    <n v="1988"/>
    <x v="2266"/>
    <s v="epistates (ep-is-tat'-ace) n._x000a_1. an appointee over, i.e. commander (teacher)_x000a_[from G1909 and a presumed derivative of G2476]_x000a_KJV: master _x000a_Root(s): G1909, G2476 "/>
    <n v="7"/>
    <x v="1060"/>
    <x v="296"/>
    <m/>
    <s v="ἐπί"/>
    <m/>
    <n v="1909"/>
    <s v="ἐπί"/>
    <n v="2476"/>
    <s v="ἵστημι"/>
    <m/>
    <m/>
    <s v="noun"/>
    <m/>
    <m/>
    <n v="1"/>
    <m/>
  </r>
  <r>
    <s v="G"/>
    <n v="4788"/>
    <x v="2267"/>
    <s v="sugkleio (soong-klei'-o) v._x000a_1. to shut together, i.e. include or (figuratively) embrace in a common subjection to_x000a_[from G4862 and G2808]_x000a_KJV: conclude, inclose, shut up _x000a_Root(s): G4862, G2808 "/>
    <n v="4"/>
    <x v="1061"/>
    <x v="581"/>
    <m/>
    <s v="σύν"/>
    <m/>
    <n v="4862"/>
    <s v="σύν"/>
    <n v="2808"/>
    <s v="κλείω"/>
    <m/>
    <m/>
    <s v="verb"/>
    <m/>
    <m/>
    <n v="1"/>
    <m/>
  </r>
  <r>
    <s v="G"/>
    <n v="1036"/>
    <x v="2268"/>
    <s v="buthizo (boo-thid'-zo) v._x000a_1. to sink_x000a_2. (by implication) to drown_x000a_[from G1037]_x000a_KJV: begin to sink, drown _x000a_Root(s): G1037 "/>
    <n v="2"/>
    <x v="1062"/>
    <x v="978"/>
    <m/>
    <m/>
    <m/>
    <n v="1037"/>
    <s v="βυθός"/>
    <s v=""/>
    <m/>
    <m/>
    <m/>
    <s v="verb"/>
    <m/>
    <m/>
    <n v="1"/>
    <m/>
  </r>
  <r>
    <s v="G"/>
    <n v="2656"/>
    <x v="2269"/>
    <s v="kataneuo (kat-an-yoo'-o) v._x000a_1. to nod down (towards)_x000a_2. (by analogy) to make signs to_x000a_[from G2596 and G3506]_x000a_KJV: beckon _x000a_Root(s): G2596, G3506 "/>
    <n v="1"/>
    <x v="1062"/>
    <x v="701"/>
    <m/>
    <s v="κατά"/>
    <m/>
    <n v="2596"/>
    <s v="κατά"/>
    <n v="3506"/>
    <s v="νεύω"/>
    <m/>
    <m/>
    <s v="verb"/>
    <m/>
    <m/>
    <n v="1"/>
    <m/>
  </r>
  <r>
    <s v="G"/>
    <n v="3353"/>
    <x v="2270"/>
    <s v="metochos (met'-okh-os) adj._x000a_1. participant_x000a_2. (as noun) a sharer_x000a_3. (by implication) an associate_x000a_[from G3348]_x000a_KJV: fellow, partaker, partner _x000a_Root(s): G3348 "/>
    <n v="6"/>
    <x v="1062"/>
    <x v="979"/>
    <n v="1"/>
    <m/>
    <m/>
    <n v="3348"/>
    <s v="μετέχω"/>
    <s v=""/>
    <m/>
    <m/>
    <m/>
    <s v="adjective"/>
    <m/>
    <m/>
    <n v="1"/>
    <m/>
  </r>
  <r>
    <s v="G"/>
    <n v="4023"/>
    <x v="2271"/>
    <s v="periecho (per-ee-ekh'-o) v._x000a_1. to hold all around, i.e. include, clasp (figuratively)_x000a_[from G4012 and G2192]_x000a_KJV: + astonished, contain, after (this manner) _x000a_Root(s): G4012, G2192 "/>
    <n v="2"/>
    <x v="1063"/>
    <x v="239"/>
    <n v="1"/>
    <s v="περί"/>
    <m/>
    <n v="4012"/>
    <s v="περί"/>
    <n v="2192"/>
    <s v="ἔχω"/>
    <m/>
    <m/>
    <s v="verb"/>
    <m/>
    <m/>
    <n v="1"/>
    <m/>
  </r>
  <r>
    <s v="G"/>
    <n v="2221"/>
    <x v="2272"/>
    <s v="zogreo (dzogue-reh'-o) v._x000a_1. to take alive (make a prisoner of war)_x000a_2. (figuratively) to capture or ensnare_x000a_[from a derivative of G2198 and G64]_x000a_KJV: take captive, catch _x000a_Root(s): G2198, G64 _x000a_See also: G2226 "/>
    <n v="2"/>
    <x v="1064"/>
    <x v="351"/>
    <m/>
    <m/>
    <m/>
    <n v="2198"/>
    <s v="ζάω"/>
    <m/>
    <m/>
    <m/>
    <m/>
    <s v="verb"/>
    <m/>
    <m/>
    <n v="1"/>
    <m/>
  </r>
  <r>
    <s v="G"/>
    <n v="2609"/>
    <x v="2273"/>
    <s v="katago (kat-ag'-o) v._x000a_1. to lead down_x000a_2. (specially) to moor a vessel_x000a_[from G2596 and G71]_x000a_KJV: bring (down, forth), (bring to) land, touch _x000a_Root(s): G2596, G71 "/>
    <n v="9"/>
    <x v="1065"/>
    <x v="97"/>
    <m/>
    <s v="κατά"/>
    <m/>
    <n v="2596"/>
    <s v="κατά"/>
    <n v="71"/>
    <s v="ἄγω"/>
    <m/>
    <m/>
    <s v="verb"/>
    <m/>
    <m/>
    <n v="1"/>
    <m/>
  </r>
  <r>
    <s v="G"/>
    <n v="5298"/>
    <x v="2274"/>
    <s v="hupochoreo (hoop-okh-o-reh'-o) v._x000a_1. to vacate down, i.e. retire quietly_x000a_[from G5259 and G5562]_x000a_KJV: go aside, withdraw self _x000a_Root(s): G5259, G5562 "/>
    <n v="2"/>
    <x v="1066"/>
    <x v="121"/>
    <m/>
    <s v="ὑπό"/>
    <m/>
    <n v="5259"/>
    <s v="ὑπό"/>
    <n v="5562"/>
    <s v="χωρέω"/>
    <m/>
    <m/>
    <s v="verb"/>
    <m/>
    <m/>
    <n v="1"/>
    <m/>
  </r>
  <r>
    <s v="G"/>
    <n v="3547"/>
    <x v="2275"/>
    <s v="nomodidaskalos (nom-od-id-as'-kal-os) n._x000a_1. a teacher of the (Jewish) law, i.e. a Rabbi_x000a_[from G3551 and G1320]_x000a_KJV: doctor (teacher) of the law _x000a_Root(s): G3551, G1320 "/>
    <n v="3"/>
    <x v="1067"/>
    <x v="556"/>
    <m/>
    <m/>
    <m/>
    <n v="3551"/>
    <s v="νόμος"/>
    <n v="1320"/>
    <s v="διδάσκαλος"/>
    <m/>
    <m/>
    <s v="noun"/>
    <m/>
    <m/>
    <n v="1"/>
    <m/>
  </r>
  <r>
    <s v="G"/>
    <n v="3886"/>
    <x v="2276"/>
    <s v="paraluo (par-al-oo'-o) v._x000a_1. to loosen beside, i.e. relax (perfect passive participle, paralyzed or enfeebled)_x000a_[from G3844 and G3089]_x000a_KJV: feeble, sick of the (taken with) palsy _x000a_Root(s): G3844, G3089 "/>
    <n v="5"/>
    <x v="1068"/>
    <x v="60"/>
    <n v="1"/>
    <s v="παρά"/>
    <m/>
    <n v="3844"/>
    <s v="παρά"/>
    <n v="3089"/>
    <s v="λύω"/>
    <m/>
    <m/>
    <s v="verb"/>
    <m/>
    <m/>
    <n v="1"/>
    <m/>
  </r>
  <r>
    <s v="G"/>
    <n v="2524"/>
    <x v="2277"/>
    <s v="kathiemi (kath-ee'-ay-mee) v._x000a_1. and hiemi &quot;to send&quot;_x000a_2. to lower_x000a_[from G2596]_x000a_KJV: let down _x000a_Root(s): G2596 "/>
    <n v="4"/>
    <x v="1069"/>
    <x v="131"/>
    <n v="1"/>
    <s v="κατά"/>
    <m/>
    <n v="2596"/>
    <s v="κατά"/>
    <s v=""/>
    <m/>
    <m/>
    <m/>
    <s v="verb"/>
    <m/>
    <m/>
    <n v="1"/>
    <m/>
  </r>
  <r>
    <s v="G"/>
    <n v="2766"/>
    <x v="2278"/>
    <s v="keramos (ker'-am-os) n._x000a_1. earthenware, i.e. a tile (by analogy, a thin roof or awning)_x000a_[probably from the base of G2767 (through the idea of mixing clay and water)]_x000a_KJV: tiling _x000a_Root(s): G2767 "/>
    <n v="1"/>
    <x v="1069"/>
    <x v="437"/>
    <n v="3"/>
    <m/>
    <m/>
    <n v="2767"/>
    <s v="κεράννυμι"/>
    <s v=""/>
    <m/>
    <m/>
    <m/>
    <s v="noun"/>
    <m/>
    <m/>
    <n v="1"/>
    <m/>
  </r>
  <r>
    <s v="G"/>
    <n v="2826"/>
    <x v="2279"/>
    <s v="klinidion (klin-id'-ee-on) n._x000a_1. a pallet or little couch_x000a_[neuter of a presumed derivative of G2825]_x000a_KJV: bed _x000a_Root(s): G2825 "/>
    <n v="3"/>
    <x v="1069"/>
    <x v="980"/>
    <m/>
    <m/>
    <m/>
    <n v="2825"/>
    <s v="κλίνη"/>
    <s v=""/>
    <m/>
    <m/>
    <m/>
    <s v="noun"/>
    <m/>
    <m/>
    <n v="1"/>
    <m/>
  </r>
  <r>
    <s v="G"/>
    <n v="3861"/>
    <x v="2280"/>
    <s v="paradoxos (par-ad'-ox-os) adj._x000a_1. contrary to expectation, i.e. extraordinary (&quot;paradox&quot;)_x000a_[from G3844 and G1391 (in the sense of seeming)]_x000a_KJV: strange _x000a_Root(s): G3844, G1391 "/>
    <n v="1"/>
    <x v="1070"/>
    <x v="260"/>
    <m/>
    <s v="παρά"/>
    <m/>
    <n v="3844"/>
    <s v="παρά"/>
    <n v="1391"/>
    <s v="δόξα"/>
    <m/>
    <m/>
    <s v="adjective"/>
    <m/>
    <m/>
    <n v="1"/>
    <m/>
  </r>
  <r>
    <s v="G"/>
    <n v="1403"/>
    <x v="2281"/>
    <s v="doche (dokh-ay') n._x000a_1. a reception, i.e. convivial entertainment_x000a_[from G1209]_x000a_KJV: feast _x000a_Root(s): G1209 "/>
    <n v="2"/>
    <x v="1071"/>
    <x v="285"/>
    <m/>
    <m/>
    <m/>
    <n v="1209"/>
    <s v="δέχομαι"/>
    <s v=""/>
    <m/>
    <m/>
    <m/>
    <s v="noun"/>
    <m/>
    <m/>
    <n v="1"/>
    <m/>
  </r>
  <r>
    <s v="G"/>
    <n v="5198"/>
    <x v="2282"/>
    <s v="hugiaino (hoog-ee-ai'-no) v._x000a_1. to have sound health, i.e. be well (in body)_x000a_2. (figuratively) to be uncorrupt (true in doctrine)_x000a_[from G5199]_x000a_KJV: be in health, (be safe and) sound, (be) whole(-some) _x000a_Root(s): G5199 "/>
    <n v="12"/>
    <x v="1072"/>
    <x v="981"/>
    <m/>
    <m/>
    <m/>
    <n v="5199"/>
    <s v="ὑγιής"/>
    <s v=""/>
    <m/>
    <m/>
    <m/>
    <s v="verb"/>
    <m/>
    <m/>
    <n v="1"/>
    <m/>
  </r>
  <r>
    <s v="G"/>
    <n v="4437"/>
    <x v="2283"/>
    <s v="puknos (pook-nos') adj._x000a_1. clasped (thick)_x000a_2. (figuratively) frequent_x000a_3. (neuter plural, as adverb) frequently_x000a_[from a primary pux (the fist as a weapon)]_x000a_KJV: often(-er) _x000a_See also: G4435 "/>
    <n v="3"/>
    <x v="1073"/>
    <x v="1"/>
    <m/>
    <m/>
    <m/>
    <m/>
    <m/>
    <m/>
    <m/>
    <m/>
    <m/>
    <s v="adjective"/>
    <m/>
    <m/>
    <n v="0"/>
    <m/>
  </r>
  <r>
    <s v="G"/>
    <n v="992"/>
    <x v="2284"/>
    <s v="bleteos (blay-teh'-os) adj._x000a_1. fit to be cast (i.e. applied)_x000a_[from G906]_x000a_KJV: must be put _x000a_Root(s): G906 "/>
    <n v="1"/>
    <x v="1074"/>
    <x v="205"/>
    <m/>
    <m/>
    <m/>
    <n v="906"/>
    <s v="βάλλω"/>
    <s v=""/>
    <m/>
    <m/>
    <m/>
    <s v="adjective"/>
    <m/>
    <m/>
    <n v="1"/>
    <m/>
  </r>
  <r>
    <s v="G"/>
    <n v="1279"/>
    <x v="2285"/>
    <s v="diaporeuomai (dee-ap-or-yoo'-om-ai) v._x000a_1. to travel through_x000a_[from G1223 and G4198]_x000a_KJV: go through, journey in, pass by _x000a_Root(s): G1223, G4198 "/>
    <n v="5"/>
    <x v="1075"/>
    <x v="112"/>
    <m/>
    <s v="διά"/>
    <m/>
    <n v="1223"/>
    <s v="διά"/>
    <n v="4198"/>
    <s v="πορεύομαι"/>
    <m/>
    <m/>
    <s v="verb"/>
    <m/>
    <m/>
    <n v="1"/>
    <m/>
  </r>
  <r>
    <s v="G"/>
    <n v="5597"/>
    <x v="2286"/>
    <s v="psocho (pso'-kho) v._x000a_1. to triturate_x000a_2. (by analogy) to rub out (kernels from husks with the fingers or hand)_x000a_[prolongation from psao &quot;to rub or touch the surface&quot;]_x000a_KJV: rub _x000a_See also: G5567 "/>
    <n v="1"/>
    <x v="1075"/>
    <x v="1"/>
    <n v="1"/>
    <m/>
    <m/>
    <m/>
    <m/>
    <m/>
    <m/>
    <m/>
    <m/>
    <s v="verb"/>
    <m/>
    <m/>
    <n v="0"/>
    <m/>
  </r>
  <r>
    <s v="G"/>
    <n v="15"/>
    <x v="2287"/>
    <s v="agathopoieo (ag-ath-op-oy-eh'-o) v._x000a_1. to be a well-doer (as a favor or a duty)_x000a_[from G17]_x000a_KJV: (when) do good (well) _x000a_Root(s): G17 "/>
    <n v="9"/>
    <x v="1076"/>
    <x v="982"/>
    <m/>
    <m/>
    <m/>
    <n v="17"/>
    <s v="ἀγαθοποιός"/>
    <s v=""/>
    <m/>
    <m/>
    <m/>
    <s v="verb"/>
    <m/>
    <m/>
    <n v="1"/>
    <m/>
  </r>
  <r>
    <s v="G"/>
    <n v="454"/>
    <x v="2288"/>
    <s v="anoia (an'-oy-ah) n._x000a_1. stupidity_x000a_2. (by implication) rage_x000a_[from a compound of G1 (as a negative particle) and G3563]_x000a_KJV: folly, madness _x000a_Root(s): G1, G3563 "/>
    <n v="2"/>
    <x v="1077"/>
    <x v="279"/>
    <m/>
    <m/>
    <m/>
    <n v="1"/>
    <s v="α"/>
    <n v="3563"/>
    <s v="νοῦς"/>
    <m/>
    <m/>
    <s v="noun"/>
    <m/>
    <m/>
    <n v="1"/>
    <m/>
  </r>
  <r>
    <s v="G"/>
    <n v="1273"/>
    <x v="2289"/>
    <s v="dianuktereuo (dee-an-ook-ter-yoo'-o) v._x000a_1. to sit up the whole night_x000a_[from G1223 and a derivative of G3571]_x000a_KJV: continue all night _x000a_Root(s): G1223, G3571 "/>
    <n v="1"/>
    <x v="1078"/>
    <x v="765"/>
    <m/>
    <s v="διά"/>
    <m/>
    <n v="1223"/>
    <s v="διά"/>
    <n v="3571"/>
    <s v="νύξ"/>
    <m/>
    <m/>
    <s v="verb"/>
    <m/>
    <m/>
    <n v="1"/>
    <m/>
  </r>
  <r>
    <s v="G"/>
    <n v="2207"/>
    <x v="2290"/>
    <s v="zelotes (dzay-lo-tace') n._x000a_1. a &quot;zealot&quot;_x000a_[from G2206]_x000a_KJV: zealous _x000a_Root(s): G2206 "/>
    <n v="8"/>
    <x v="1079"/>
    <x v="983"/>
    <n v="1"/>
    <m/>
    <m/>
    <n v="2206"/>
    <s v="ζηλόω"/>
    <s v=""/>
    <m/>
    <m/>
    <m/>
    <s v="noun"/>
    <m/>
    <m/>
    <n v="1"/>
    <m/>
  </r>
  <r>
    <s v="G"/>
    <n v="4273"/>
    <x v="2291"/>
    <s v="prodotes (prod-ot'-ace) n._x000a_1. a surrender_x000a_[from G4272 (in the sense of giving forward into another's (the enemy's) hands)]_x000a_KJV: betrayer, traitor _x000a_Root(s): G4272 "/>
    <n v="3"/>
    <x v="1080"/>
    <x v="984"/>
    <m/>
    <m/>
    <m/>
    <n v="4272"/>
    <s v="προδίδωμι"/>
    <s v=""/>
    <m/>
    <m/>
    <m/>
    <s v="noun"/>
    <m/>
    <m/>
    <n v="1"/>
    <m/>
  </r>
  <r>
    <s v="G"/>
    <n v="3882"/>
    <x v="2292"/>
    <s v="paralios (par-al'-ee-os) adj._x000a_1. beside the salt (sea), i.e. maritime_x000a_[from G3844 and G251]_x000a_KJV: sea coast _x000a_Root(s): G3844, G251 "/>
    <n v="1"/>
    <x v="1081"/>
    <x v="218"/>
    <m/>
    <s v="παρά"/>
    <m/>
    <n v="3844"/>
    <s v="παρά"/>
    <n v="251"/>
    <s v="ἅλς"/>
    <m/>
    <m/>
    <s v="adjective"/>
    <m/>
    <m/>
    <n v="1"/>
    <m/>
  </r>
  <r>
    <s v="G"/>
    <n v="3977"/>
    <x v="2293"/>
    <s v="pedinos (ped-ee-nos') adj._x000a_1. level (as easy for the feet)_x000a_[from a derivative of G4228 (meaning the ground)]_x000a_KJV: plain _x000a_Root(s): G4228 "/>
    <n v="1"/>
    <x v="1081"/>
    <x v="293"/>
    <n v="1"/>
    <m/>
    <m/>
    <n v="4228"/>
    <s v="πούς"/>
    <s v=""/>
    <m/>
    <m/>
    <m/>
    <s v="adjective"/>
    <m/>
    <m/>
    <n v="1"/>
    <m/>
  </r>
  <r>
    <s v="G"/>
    <n v="1776"/>
    <x v="2294"/>
    <s v="enochleo (en-okh-leh'-o) v._x000a_1. to crowd in_x000a_2. (figuratively) to annoy_x000a_[from G1722 and G3791]_x000a_KJV: trouble _x000a_Root(s): G1722, G3791 "/>
    <n v="2"/>
    <x v="1082"/>
    <x v="985"/>
    <n v="1"/>
    <s v="ἐν"/>
    <m/>
    <n v="1722"/>
    <s v="ἔν"/>
    <n v="3791"/>
    <s v="ὀχλέω"/>
    <m/>
    <m/>
    <s v="verb"/>
    <m/>
    <m/>
    <n v="1"/>
    <m/>
  </r>
  <r>
    <s v="G"/>
    <n v="5212"/>
    <x v="2295"/>
    <s v="humeteros (hoo-met'-er-os) p/s._x000a_1. yours, i.e. pertaining to you_x000a_[from G5210]_x000a_KJV: your (own) _x000a_Root(s): G5210 "/>
    <n v="11"/>
    <x v="1083"/>
    <x v="168"/>
    <m/>
    <m/>
    <m/>
    <n v="5210"/>
    <s v="ὑμεῖς"/>
    <s v=""/>
    <m/>
    <m/>
    <m/>
    <s v="p/s."/>
    <m/>
    <m/>
    <n v="1"/>
    <m/>
  </r>
  <r>
    <s v="G"/>
    <n v="1070"/>
    <x v="2296"/>
    <s v="gelao (ghel-ah'-o) v._x000a_1. to laugh (as a sign of joy or satisfaction)_x000a_[of uncertain affinity]_x000a_KJV: laugh "/>
    <n v="2"/>
    <x v="1084"/>
    <x v="1"/>
    <n v="1"/>
    <m/>
    <m/>
    <m/>
    <m/>
    <m/>
    <m/>
    <m/>
    <m/>
    <s v="verb"/>
    <m/>
    <m/>
    <n v="0"/>
    <m/>
  </r>
  <r>
    <s v="G"/>
    <n v="1908"/>
    <x v="2297"/>
    <s v="epereazo (ep-ay-reh-ad'-zo) v._x000a_1. to insult, slander_x000a_[from a comparative of G1909 and (probably) areia &quot;threats&quot;]_x000a_KJV: use despitefully, falsely accuse _x000a_Root(s): G1909 "/>
    <n v="2"/>
    <x v="1085"/>
    <x v="319"/>
    <m/>
    <s v="ἐπί"/>
    <m/>
    <n v="1909"/>
    <s v="ἐπί"/>
    <s v=""/>
    <m/>
    <m/>
    <m/>
    <s v="verb"/>
    <m/>
    <m/>
    <n v="1"/>
    <m/>
  </r>
  <r>
    <s v="G"/>
    <n v="523"/>
    <x v="2298"/>
    <s v="apaiteo (ap-ai-teh'-o) v._x000a_1. to demand back_x000a_[from G575 and G154]_x000a_KJV: ask again, require _x000a_Root(s): G575, G154 "/>
    <n v="2"/>
    <x v="1086"/>
    <x v="853"/>
    <m/>
    <s v="ἀπό"/>
    <m/>
    <n v="575"/>
    <s v="ἀπό"/>
    <n v="154"/>
    <s v="αἰτέω"/>
    <m/>
    <m/>
    <s v="verb"/>
    <m/>
    <m/>
    <n v="1"/>
    <m/>
  </r>
  <r>
    <s v="G"/>
    <n v="560"/>
    <x v="2299"/>
    <s v="apelpizo (ap-el-pid'-zo) v._x000a_1. to hope out, i.e. fully expect_x000a_[from G575 and G1679]_x000a_KJV: hope for again _x000a_Root(s): G575, G1679 "/>
    <n v="1"/>
    <x v="1087"/>
    <x v="986"/>
    <m/>
    <s v="ἀπό"/>
    <m/>
    <n v="575"/>
    <s v="ἀπό"/>
    <n v="1679"/>
    <s v="ἐλπίζω"/>
    <m/>
    <m/>
    <s v="verb"/>
    <m/>
    <m/>
    <n v="1"/>
    <m/>
  </r>
  <r>
    <s v="G"/>
    <n v="884"/>
    <x v="2300"/>
    <s v="acharistos (ach-ar'-is-tos) adj._x000a_1. thankless, i.e. ungrateful_x000a_[from G1 (as a negative particle) and a presumed derivative of G5483]_x000a_KJV: unthankful _x000a_Root(s): G1, G5483 "/>
    <n v="2"/>
    <x v="1087"/>
    <x v="987"/>
    <m/>
    <m/>
    <m/>
    <n v="1"/>
    <s v="α"/>
    <n v="5483"/>
    <s v="χαρίζομαι"/>
    <m/>
    <m/>
    <s v="adjective"/>
    <m/>
    <m/>
    <n v="1"/>
    <m/>
  </r>
  <r>
    <s v="G"/>
    <n v="3629"/>
    <x v="2301"/>
    <s v="oiktirmon (oyk-tir'-mone) adj._x000a_1. compassionate_x000a_[from G3627]_x000a_KJV: merciful, of tender mercy _x000a_Root(s): G3627 "/>
    <n v="3"/>
    <x v="1088"/>
    <x v="988"/>
    <m/>
    <m/>
    <m/>
    <n v="3627"/>
    <s v="οἰκτείρω"/>
    <s v=""/>
    <m/>
    <m/>
    <m/>
    <s v="adjective"/>
    <m/>
    <m/>
    <n v="1"/>
    <m/>
  </r>
  <r>
    <s v="G"/>
    <n v="488"/>
    <x v="2302"/>
    <s v="antimetreo (an-tee-met-reh'-o) v._x000a_1. to measure in return_x000a_[from G473 and G3354]_x000a_KJV: measure again _x000a_Root(s): G473, G3354 "/>
    <n v="1"/>
    <x v="1089"/>
    <x v="989"/>
    <m/>
    <s v="ἀντί"/>
    <m/>
    <n v="473"/>
    <s v="ἀντί"/>
    <n v="3354"/>
    <s v="μετρέω"/>
    <m/>
    <m/>
    <s v="verb"/>
    <m/>
    <m/>
    <n v="1"/>
    <m/>
  </r>
  <r>
    <s v="G"/>
    <n v="2859"/>
    <x v="2303"/>
    <s v="kolpos (kol'-pos) n._x000a_1. the bosom_x000a_2. (by analogy) a bay_x000a_[apparently a primary word]_x000a_KJV: bosom, creek "/>
    <n v="6"/>
    <x v="1089"/>
    <x v="1"/>
    <m/>
    <m/>
    <m/>
    <m/>
    <m/>
    <m/>
    <m/>
    <m/>
    <m/>
    <s v="noun"/>
    <m/>
    <m/>
    <n v="0"/>
    <m/>
  </r>
  <r>
    <s v="G"/>
    <n v="4085"/>
    <x v="2304"/>
    <s v="piezo (pee-ed'-zo) v._x000a_1. to pack_x000a_[another form for G4084]_x000a_KJV: press down _x000a_Root(s): G4084 "/>
    <n v="1"/>
    <x v="1089"/>
    <x v="990"/>
    <m/>
    <m/>
    <m/>
    <n v="4084"/>
    <s v="πιάζω"/>
    <s v=""/>
    <m/>
    <m/>
    <m/>
    <s v="verb"/>
    <m/>
    <m/>
    <n v="1"/>
    <m/>
  </r>
  <r>
    <s v="G"/>
    <n v="5240"/>
    <x v="2305"/>
    <s v="huperekchuno (hoop-er-ek-khoo'-no) v._x000a_1. to pour out over_x000a_2. (passively) to overflow_x000a_[from G5228 and the alternate form of G1632]_x000a_KJV: run over _x000a_Root(s): G5228, G1632 "/>
    <n v="1"/>
    <x v="1089"/>
    <x v="991"/>
    <m/>
    <s v="ὑπέρ"/>
    <m/>
    <n v="5228"/>
    <s v="ὑπέρ"/>
    <n v="1632"/>
    <s v="ἐκχέω"/>
    <m/>
    <m/>
    <s v="verb"/>
    <m/>
    <m/>
    <n v="1"/>
    <m/>
  </r>
  <r>
    <s v="G"/>
    <n v="5166"/>
    <x v="2306"/>
    <s v="trugao (troo-gah'-o) v._x000a_1. to collect the vintage_x000a_[from a derivative of trugo &quot;to dry&quot; meaning ripe fruit (as if dry)]_x000a_KJV: gather "/>
    <n v="3"/>
    <x v="1090"/>
    <x v="1"/>
    <m/>
    <m/>
    <m/>
    <m/>
    <m/>
    <m/>
    <m/>
    <m/>
    <m/>
    <s v="verb"/>
    <m/>
    <m/>
    <n v="0"/>
    <m/>
  </r>
  <r>
    <s v="G"/>
    <n v="4393"/>
    <x v="2307"/>
    <s v="prophero (prof-er'-o) v._x000a_1. to bear forward, i.e. produce_x000a_[from G4253 and G5342]_x000a_KJV: bring forth _x000a_Root(s): G4253, G5342 "/>
    <n v="2"/>
    <x v="1091"/>
    <x v="117"/>
    <m/>
    <s v="πρό"/>
    <m/>
    <n v="4253"/>
    <s v="πρό"/>
    <n v="5342"/>
    <s v="φέρω"/>
    <m/>
    <m/>
    <s v="verb"/>
    <m/>
    <m/>
    <n v="1"/>
    <m/>
  </r>
  <r>
    <s v="G"/>
    <n v="900"/>
    <x v="2308"/>
    <s v="bathuno (bath-oo'-no) v._x000a_1. to deepen_x000a_[from G901]_x000a_KJV: deep _x000a_Root(s): G901 "/>
    <n v="1"/>
    <x v="1092"/>
    <x v="992"/>
    <n v="1"/>
    <m/>
    <m/>
    <n v="901"/>
    <s v="βαθύς"/>
    <s v=""/>
    <m/>
    <m/>
    <m/>
    <s v="verb"/>
    <m/>
    <m/>
    <n v="1"/>
    <m/>
  </r>
  <r>
    <s v="G"/>
    <n v="2310"/>
    <x v="2309"/>
    <s v="themelios (them-el'-ee-os) n._x000a_1. something put down, i.e. a substructure (of a building, etc.)_x000a_{literally or figuratively}_x000a_[from a derivative of G5087]_x000a_KJV: foundation _x000a_Root(s): G5087 "/>
    <n v="16"/>
    <x v="1092"/>
    <x v="115"/>
    <n v="1"/>
    <m/>
    <m/>
    <n v="5087"/>
    <s v="τίθημι"/>
    <s v=""/>
    <m/>
    <m/>
    <m/>
    <s v="noun"/>
    <m/>
    <m/>
    <n v="1"/>
    <m/>
  </r>
  <r>
    <s v="G"/>
    <n v="4132"/>
    <x v="2310"/>
    <s v="plemmura (plame-moo'-rah) n._x000a_1. flood-tide_x000a_2. (by analogy) a freshet_x000a_[prolonged from G4130]_x000a_KJV: flood _x000a_Root(s): G4130 "/>
    <n v="1"/>
    <x v="1092"/>
    <x v="76"/>
    <m/>
    <m/>
    <m/>
    <n v="4130"/>
    <s v="πλήθω"/>
    <s v=""/>
    <m/>
    <m/>
    <m/>
    <s v="noun"/>
    <m/>
    <m/>
    <n v="1"/>
    <m/>
  </r>
  <r>
    <s v="G"/>
    <n v="4366"/>
    <x v="2311"/>
    <s v="prosregnumi (pros-rayg'-noo-mee) v._x000a_1. to tear towards, i.e. burst upon (as a tempest or flood)_x000a_[from G4314 and G4486]_x000a_KJV: beat vehemently against (upon) _x000a_Root(s): G4314, G4486 "/>
    <n v="2"/>
    <x v="1092"/>
    <x v="412"/>
    <m/>
    <s v="πρός"/>
    <m/>
    <n v="4314"/>
    <s v="πρός"/>
    <n v="4486"/>
    <s v="ῥήγνυμι"/>
    <m/>
    <m/>
    <s v="verb"/>
    <m/>
    <m/>
    <n v="1"/>
    <m/>
  </r>
  <r>
    <s v="G"/>
    <n v="4626"/>
    <x v="2312"/>
    <s v="skapto (skap'-to) v._x000a_1. to dig_x000a_[apparently a primary verb]_x000a_KJV: dig "/>
    <n v="3"/>
    <x v="1092"/>
    <x v="1"/>
    <n v="1"/>
    <m/>
    <m/>
    <m/>
    <m/>
    <m/>
    <m/>
    <m/>
    <m/>
    <s v="verb"/>
    <m/>
    <m/>
    <n v="0"/>
    <m/>
  </r>
  <r>
    <s v="G"/>
    <n v="4485"/>
    <x v="2313"/>
    <s v="rhegma (rhayg'-mah) n._x000a_1. something torn, i.e. a fragment (by implication and abstractly, a fall)_x000a_[from G4486]_x000a_KJV: ruin _x000a_Root(s): G4486 "/>
    <n v="1"/>
    <x v="1093"/>
    <x v="412"/>
    <m/>
    <m/>
    <m/>
    <n v="4486"/>
    <s v="ῥήγνυμι"/>
    <s v=""/>
    <m/>
    <m/>
    <m/>
    <s v="noun"/>
    <m/>
    <m/>
    <n v="1"/>
    <m/>
  </r>
  <r>
    <s v="G"/>
    <n v="1894"/>
    <x v="2314"/>
    <s v="epeide (ep-ei-day') conj._x000a_1. since now_x000a_2. (of time) when_x000a_3. (of cause) whereas_x000a_[from G1893 and G1211]_x000a_KJV: after that, because, for (that, -asmuch as), seeing, since _x000a_Root(s): G1893, G1211 "/>
    <n v="10"/>
    <x v="1094"/>
    <x v="993"/>
    <n v="1"/>
    <m/>
    <m/>
    <n v="1893"/>
    <s v="ἐπεί"/>
    <n v="1211"/>
    <s v="δή"/>
    <m/>
    <m/>
    <s v="conjunction"/>
    <m/>
    <m/>
    <n v="1"/>
    <m/>
  </r>
  <r>
    <s v="G"/>
    <n v="1784"/>
    <x v="2315"/>
    <s v="entimos (en'-tee-mos) adj._x000a_1. valued (figuratively)_x000a_[from G1722 and G5092]_x000a_KJV: dear, more honourable, precious, in reputation _x000a_Root(s): G1722, G5092 "/>
    <n v="5"/>
    <x v="1095"/>
    <x v="534"/>
    <m/>
    <s v="ἐν"/>
    <m/>
    <n v="1722"/>
    <s v="ἔν"/>
    <n v="5092"/>
    <s v="τιμή"/>
    <m/>
    <m/>
    <s v="adjective"/>
    <m/>
    <m/>
    <n v="1"/>
    <m/>
  </r>
  <r>
    <s v="G"/>
    <n v="4709"/>
    <x v="2316"/>
    <s v="spoudaios (spou-dai'-oce) adv._x000a_1. earnestly, promptly_x000a_[adverb from G4705]_x000a_KJV: diligently, instantly _x000a_Root(s): G4705 "/>
    <n v="3"/>
    <x v="1096"/>
    <x v="994"/>
    <m/>
    <m/>
    <m/>
    <n v="4705"/>
    <s v="σπουδαῖος"/>
    <s v=""/>
    <m/>
    <m/>
    <m/>
    <s v="adverb"/>
    <m/>
    <m/>
    <n v="1"/>
    <m/>
  </r>
  <r>
    <s v="G"/>
    <n v="515"/>
    <x v="2317"/>
    <s v="axioo (ax-ee-oh'-o) v._x000a_1. to deem deserving (worthy) or fit_x000a_[from G514]_x000a_KJV: desire, think good, count (think) worthy _x000a_Root(s): G514 "/>
    <n v="7"/>
    <x v="1097"/>
    <x v="995"/>
    <n v="1"/>
    <m/>
    <m/>
    <n v="514"/>
    <s v="ἄξιος"/>
    <s v=""/>
    <m/>
    <m/>
    <m/>
    <s v="verb"/>
    <m/>
    <m/>
    <n v="1"/>
    <m/>
  </r>
  <r>
    <s v="G"/>
    <n v="1836"/>
    <x v="2318"/>
    <s v="hexes (hex-ace`) adv._x000a_1. successive_x000a_[from G2192 (in the sense of taking hold of, i.e. adjoining)]_x000a_KJV: after, following, X morrow, next _x000a_Root(s): G2192 "/>
    <n v="5"/>
    <x v="1098"/>
    <x v="239"/>
    <n v="1"/>
    <m/>
    <m/>
    <n v="2192"/>
    <s v="ἔχω"/>
    <s v=""/>
    <m/>
    <m/>
    <m/>
    <s v="adverb"/>
    <m/>
    <m/>
    <n v="1"/>
    <m/>
  </r>
  <r>
    <s v="G"/>
    <n v="3484"/>
    <x v="2319"/>
    <s v="Nain (nah-in&quot;') n/l._x000a_1. Nain, a place in Israel_x000a_[probably of Hebrew origin]_x000a_KJV: Nain _x000a_Compare: H4999 "/>
    <n v="1"/>
    <x v="1098"/>
    <x v="1"/>
    <m/>
    <m/>
    <m/>
    <m/>
    <m/>
    <m/>
    <m/>
    <m/>
    <m/>
    <s v="Name Location"/>
    <m/>
    <m/>
    <n v="0"/>
    <m/>
  </r>
  <r>
    <s v="G"/>
    <n v="1580"/>
    <x v="2320"/>
    <s v="ekkomizo (ek-kom-id'-zo) v._x000a_1. to bear forth (to burial)_x000a_[from G1537 and G2865]_x000a_KJV: carry out _x000a_Root(s): G1537, G2865 "/>
    <n v="1"/>
    <x v="1099"/>
    <x v="207"/>
    <m/>
    <s v="ἐκ"/>
    <m/>
    <n v="1537"/>
    <s v="ἐκ"/>
    <n v="2865"/>
    <s v="κομίζω"/>
    <m/>
    <m/>
    <s v="verb"/>
    <m/>
    <m/>
    <n v="1"/>
    <m/>
  </r>
  <r>
    <s v="G"/>
    <n v="3439"/>
    <x v="2321"/>
    <s v="monogenes (mon-og-en-ace') adj._x000a_1. only-born, i.e. sole_x000a_[from G3441 and G1096]_x000a_KJV: only (begotten, child) _x000a_Root(s): G3441, G1096 "/>
    <n v="9"/>
    <x v="1099"/>
    <x v="65"/>
    <m/>
    <m/>
    <m/>
    <n v="3441"/>
    <s v="μόνος"/>
    <n v="1096"/>
    <s v="γίνομαι"/>
    <m/>
    <m/>
    <s v="adjective"/>
    <m/>
    <m/>
    <n v="1"/>
    <m/>
  </r>
  <r>
    <s v="G"/>
    <n v="4673"/>
    <x v="2322"/>
    <s v="soros (sor-os') n._x000a_1. a funereal receptacle (urn, coffin)_x000a_2. (by analogy) a bier_x000a_[probably akin to the base of G4987]_x000a_KJV: bier _x000a_See also: G4987 "/>
    <n v="1"/>
    <x v="1100"/>
    <x v="1"/>
    <n v="1"/>
    <m/>
    <m/>
    <m/>
    <m/>
    <m/>
    <m/>
    <m/>
    <m/>
    <s v="noun"/>
    <m/>
    <m/>
    <n v="0"/>
    <m/>
  </r>
  <r>
    <s v="G"/>
    <n v="339"/>
    <x v="2323"/>
    <s v="anakathizo (an-ak-ath-id'-zo) v._x000a_1. (properly) to set up_x000a_2. (reflexively) to sit up_x000a_[from G303 and G2523]_x000a_KJV: sit up _x000a_Root(s): G303, G2523 "/>
    <n v="2"/>
    <x v="1101"/>
    <x v="643"/>
    <m/>
    <s v="ἀνά"/>
    <m/>
    <n v="303"/>
    <s v="ἀνά"/>
    <n v="2523"/>
    <s v="καθίζω"/>
    <m/>
    <m/>
    <s v="verb"/>
    <m/>
    <m/>
    <n v="1"/>
    <m/>
  </r>
  <r>
    <s v="G"/>
    <n v="5483"/>
    <x v="2324"/>
    <s v="charizomai (khar-id'-zom-ai) v._x000a_1. to grant as a favor, i.e. gratuitously, in kindness, pardon or rescue_x000a_[middle voice from G5485]_x000a_KJV: deliver, (frankly) forgive, (freely) give, grant _x000a_Root(s): G5485 "/>
    <n v="23"/>
    <x v="1102"/>
    <x v="891"/>
    <n v="3"/>
    <m/>
    <m/>
    <n v="5485"/>
    <s v="χάρις"/>
    <s v=""/>
    <m/>
    <m/>
    <m/>
    <s v="verb"/>
    <m/>
    <m/>
    <n v="1"/>
    <m/>
  </r>
  <r>
    <s v="G"/>
    <n v="934"/>
    <x v="2325"/>
    <s v="basileios (bas-il'-ei-os) adj._x000a_1. kingly (in nature)_x000a_[from G935]_x000a_KJV: royal _x000a_Root(s): G935 "/>
    <n v="2"/>
    <x v="1103"/>
    <x v="144"/>
    <n v="1"/>
    <m/>
    <m/>
    <n v="935"/>
    <s v="βασιλεύς"/>
    <s v=""/>
    <m/>
    <m/>
    <m/>
    <s v="adjective"/>
    <m/>
    <m/>
    <n v="1"/>
    <m/>
  </r>
  <r>
    <s v="G"/>
    <n v="1741"/>
    <x v="2326"/>
    <s v="endoxos (en'-dox-os) adj._x000a_1. in glory, i.e. splendid, (figuratively) noble_x000a_[from G1722 and G1391]_x000a_KJV: glorious, gorgeous(-ly), honourable _x000a_Root(s): G1722, G1391 "/>
    <n v="4"/>
    <x v="1103"/>
    <x v="260"/>
    <n v="1"/>
    <s v="ἐν"/>
    <m/>
    <n v="1722"/>
    <s v="ἔν"/>
    <n v="1391"/>
    <s v="δόξα"/>
    <m/>
    <m/>
    <s v="adjective"/>
    <m/>
    <m/>
    <n v="1"/>
    <m/>
  </r>
  <r>
    <s v="G"/>
    <n v="2441"/>
    <x v="2327"/>
    <s v="himatismos (him-at-is-mos') n._x000a_1. clothing_x000a_[from G2439]_x000a_KJV: apparel (X -led), array, raiment, vesture _x000a_Root(s): G2439 "/>
    <n v="5"/>
    <x v="1103"/>
    <x v="996"/>
    <m/>
    <m/>
    <m/>
    <n v="2439"/>
    <s v="ἱματίζω"/>
    <s v=""/>
    <m/>
    <m/>
    <m/>
    <s v="noun"/>
    <m/>
    <m/>
    <n v="1"/>
    <m/>
  </r>
  <r>
    <s v="G"/>
    <n v="5172"/>
    <x v="2328"/>
    <s v="truphe (troo-fay') n._x000a_1. effeminacy, i.e. luxury or debauchery_x000a_[from thrupto &quot;to break up&quot; or (figuratively) &quot;to enfeeble&quot; (especially the mind and body by indulgence)]_x000a_KJV: delicately, riot "/>
    <n v="2"/>
    <x v="1103"/>
    <x v="1"/>
    <n v="3"/>
    <m/>
    <m/>
    <m/>
    <m/>
    <m/>
    <m/>
    <m/>
    <m/>
    <s v="noun"/>
    <m/>
    <m/>
    <n v="0"/>
    <m/>
  </r>
  <r>
    <s v="G"/>
    <n v="5225"/>
    <x v="2329"/>
    <s v="huparcho (hoop-ar'-kho) v._x000a_1. to begin under (quietly), i.e. come into existence (be present or at hand)_x000a_2. (expletively) to exist (as copula or subordinate to an adjective, participle, adverb or preposition, or as an auxiliary to a principal (verb))_x000a_[from G5259 and G756]_x000a_KJV: after, behave, live _x000a_Root(s): G5259, G756 "/>
    <n v="45"/>
    <x v="1103"/>
    <x v="611"/>
    <n v="3"/>
    <s v="ὑπό"/>
    <m/>
    <n v="5259"/>
    <s v="ὑπό"/>
    <n v="756"/>
    <s v="ἄρχομαι"/>
    <m/>
    <m/>
    <s v="verb"/>
    <m/>
    <m/>
    <n v="1"/>
    <m/>
  </r>
  <r>
    <s v="G"/>
    <n v="1012"/>
    <x v="2330"/>
    <s v="boule (bou-lay') n._x000a_1. volition, the act of willing or resolving_x000a_2. (objectively) advice_x000a_3. (by implication) purpose_x000a_[from G1014]_x000a_KJV: + advise, counsel, will _x000a_Root(s): G1014 "/>
    <n v="12"/>
    <x v="1104"/>
    <x v="997"/>
    <n v="3"/>
    <m/>
    <m/>
    <n v="1014"/>
    <s v="βούλομαι"/>
    <s v=""/>
    <m/>
    <m/>
    <m/>
    <s v="noun"/>
    <m/>
    <m/>
    <n v="1"/>
    <m/>
  </r>
  <r>
    <s v="G"/>
    <n v="2625"/>
    <x v="2331"/>
    <s v="kataklino (kat-ak-lee'-no) v._x000a_1. to recline down_x000a_2. (specially) to take a place at table_x000a_[from G2596 and G2827]_x000a_KJV: (make) sit down (at meat) _x000a_Root(s): G2596, G2827 "/>
    <n v="5"/>
    <x v="1105"/>
    <x v="381"/>
    <m/>
    <s v="κατά"/>
    <m/>
    <n v="2596"/>
    <s v="κατά"/>
    <n v="2827"/>
    <s v="κλίνω"/>
    <m/>
    <m/>
    <s v="verb"/>
    <m/>
    <m/>
    <n v="1"/>
    <m/>
  </r>
  <r>
    <s v="G"/>
    <n v="1144"/>
    <x v="2332"/>
    <s v="dakru (dak'-roo) (or  dakruon  dak'-roo-on) n._x000a_1. a tear_x000a_[of uncertain affinity]_x000a_KJV: tear "/>
    <n v="10"/>
    <x v="1106"/>
    <x v="1"/>
    <n v="1"/>
    <m/>
    <m/>
    <m/>
    <m/>
    <m/>
    <m/>
    <m/>
    <m/>
    <s v="noun"/>
    <m/>
    <m/>
    <n v="0"/>
    <m/>
  </r>
  <r>
    <s v="G"/>
    <n v="1591"/>
    <x v="2333"/>
    <s v="ekmasso (ek-mas'-so) v._x000a_1. to knead out_x000a_2. (by analogy) to wipe dry_x000a_[from G1537 and the base of G3145]_x000a_KJV: wipe _x000a_Root(s): G1537, G3145 "/>
    <n v="5"/>
    <x v="1106"/>
    <x v="277"/>
    <m/>
    <s v="ἐκ"/>
    <m/>
    <n v="1537"/>
    <s v="ἐκ"/>
    <n v="3145"/>
    <s v="μασσάομαι"/>
    <m/>
    <m/>
    <s v="verb"/>
    <m/>
    <m/>
    <n v="1"/>
    <m/>
  </r>
  <r>
    <s v="G"/>
    <n v="1157"/>
    <x v="2334"/>
    <s v="daneistes (dan-ice-tace') n._x000a_1. a lender_x000a_[from G1155]_x000a_KJV: creditor _x000a_Root(s): G1155 "/>
    <n v="1"/>
    <x v="1107"/>
    <x v="998"/>
    <m/>
    <m/>
    <m/>
    <n v="1155"/>
    <s v="δανείζω"/>
    <s v=""/>
    <m/>
    <m/>
    <m/>
    <s v="noun"/>
    <m/>
    <m/>
    <n v="1"/>
    <m/>
  </r>
  <r>
    <s v="G"/>
    <n v="4001"/>
    <x v="2335"/>
    <s v="pentakosioi (pen-tak-os'-ee-oy) n._x000a_1. five hundred_x000a_[from G4002 and G1540]_x000a_KJV: five hundred _x000a_Root(s): G4002, G1540 "/>
    <n v="2"/>
    <x v="1107"/>
    <x v="799"/>
    <m/>
    <m/>
    <m/>
    <n v="4002"/>
    <s v="πέντε"/>
    <n v="1540"/>
    <s v="ἑκατόν"/>
    <m/>
    <m/>
    <s v="noun"/>
    <m/>
    <m/>
    <n v="1"/>
    <m/>
  </r>
  <r>
    <s v="G"/>
    <n v="5533"/>
    <x v="2336"/>
    <s v="chreopheiletes (khreh-o-fei-let'-ace) n._x000a_1. a loan-ower, i.e. indebted person_x000a_[from a derivative of G5531 and G3781]_x000a_KJV: debtor _x000a_Root(s): G5531, G3781 "/>
    <n v="2"/>
    <x v="1107"/>
    <x v="999"/>
    <m/>
    <m/>
    <m/>
    <n v="5531"/>
    <s v="χράω"/>
    <n v="3781"/>
    <s v="ὀφειλέτης"/>
    <m/>
    <m/>
    <s v="noun"/>
    <m/>
    <m/>
    <n v="1"/>
    <m/>
  </r>
  <r>
    <s v="G"/>
    <n v="5274"/>
    <x v="2337"/>
    <s v="hupolambano (hoop-ol-am-ban'-o) v._x000a_1. to take from below, i.e. carry upward_x000a_2. (figuratively) to take up, i.e. continue a discourse or topic_x000a_3. (mentally) to assume (presume)_x000a_[from G5259 and G2983]_x000a_KJV: answer, receive, suppose _x000a_Root(s): G5259, G2983 "/>
    <n v="5"/>
    <x v="1108"/>
    <x v="68"/>
    <m/>
    <s v="ὑπό"/>
    <m/>
    <n v="5259"/>
    <s v="ὑπό"/>
    <n v="2983"/>
    <s v="λαμβάνω"/>
    <m/>
    <m/>
    <s v="verb"/>
    <m/>
    <m/>
    <n v="1"/>
    <m/>
  </r>
  <r>
    <s v="G"/>
    <n v="1257"/>
    <x v="2338"/>
    <s v="dialeipo (dee-al-ei'-po) v._x000a_1. to leave off in the middle, i.e. intermit_x000a_[from G1223 and G3007]_x000a_KJV: cease _x000a_Root(s): G1223, G3007 "/>
    <n v="1"/>
    <x v="1109"/>
    <x v="214"/>
    <m/>
    <s v="διά"/>
    <m/>
    <n v="1223"/>
    <s v="διά"/>
    <n v="3007"/>
    <s v="λείπω"/>
    <m/>
    <m/>
    <s v="verb"/>
    <m/>
    <m/>
    <n v="1"/>
    <m/>
  </r>
  <r>
    <s v="G"/>
    <n v="5370"/>
    <x v="2339"/>
    <s v="philema (fil'-ay-mah) n._x000a_1. a kiss_x000a_[from G5368]_x000a_KJV: kiss _x000a_Root(s): G5368 "/>
    <n v="7"/>
    <x v="1109"/>
    <x v="729"/>
    <m/>
    <m/>
    <m/>
    <n v="5368"/>
    <s v="φιλέω"/>
    <s v=""/>
    <m/>
    <m/>
    <m/>
    <s v="noun"/>
    <m/>
    <m/>
    <n v="1"/>
    <m/>
  </r>
  <r>
    <s v="G"/>
    <n v="5484"/>
    <x v="2340"/>
    <s v="charin (khar'-in) adv._x000a_1. through favor of, i.e. on account of_x000a_[accusative case of G5485 as preposition]_x000a_KJV: be-(for) cause of, for sake of, +...fore, X reproachfully _x000a_Root(s): G5485 "/>
    <n v="9"/>
    <x v="1110"/>
    <x v="891"/>
    <m/>
    <m/>
    <m/>
    <n v="5485"/>
    <s v="χάρις"/>
    <s v=""/>
    <m/>
    <m/>
    <m/>
    <s v="adverb"/>
    <m/>
    <m/>
    <n v="1"/>
    <m/>
  </r>
  <r>
    <s v="G"/>
    <n v="1353"/>
    <x v="2341"/>
    <s v="diodeuo (dee-od-yoo'-o) v._x000a_1. to travel through_x000a_[from G1223 and G3593]_x000a_KJV: go throughout, pass through _x000a_Root(s): G1223, G3593 "/>
    <n v="2"/>
    <x v="1111"/>
    <x v="1000"/>
    <m/>
    <s v="διά"/>
    <m/>
    <n v="1223"/>
    <s v="διά"/>
    <n v="3593"/>
    <s v="ὁδεύω"/>
    <m/>
    <m/>
    <s v="verb"/>
    <m/>
    <m/>
    <n v="1"/>
    <m/>
  </r>
  <r>
    <s v="G"/>
    <n v="2489"/>
    <x v="2342"/>
    <s v="Ioanna (ee-ow-an'-nah) n/p._x000a_1. Joanna, a Christian_x000a_[feminine of the same as G2491]_x000a_KJV: Joanna _x000a_Root(s): G2491 "/>
    <n v="2"/>
    <x v="1112"/>
    <x v="940"/>
    <m/>
    <m/>
    <m/>
    <n v="2491"/>
    <s v="Ἰωάννης"/>
    <s v=""/>
    <m/>
    <m/>
    <m/>
    <s v="Name Person"/>
    <m/>
    <m/>
    <n v="1"/>
    <m/>
  </r>
  <r>
    <s v="G"/>
    <n v="4677"/>
    <x v="2343"/>
    <s v="Sousanna (sou-san'-nah) n/p._x000a_1. lily_x000a_2. Susannah (i.e. Shoshannah), an Israelitess_x000a_[of Hebrew origin (H7799 feminine)]_x000a_KJV: Susanna _x000a_Root(s): H7799 "/>
    <n v="1"/>
    <x v="1112"/>
    <x v="1001"/>
    <m/>
    <m/>
    <m/>
    <n v="7799"/>
    <s v="שׁוֹשַׁנָּה"/>
    <s v=""/>
    <m/>
    <m/>
    <m/>
    <s v="Name Person"/>
    <m/>
    <m/>
    <n v="1"/>
    <s v="H"/>
  </r>
  <r>
    <s v="G"/>
    <n v="5529"/>
    <x v="2344"/>
    <s v="Chouzas (khoud-zas`) n/p._x000a_1. Chuzas, an officer of Herod_x000a_[of uncertain origin]_x000a_KJV: Chuza "/>
    <n v="1"/>
    <x v="1112"/>
    <x v="1"/>
    <m/>
    <m/>
    <m/>
    <m/>
    <m/>
    <m/>
    <m/>
    <m/>
    <m/>
    <s v="Name Person"/>
    <m/>
    <m/>
    <n v="0"/>
    <m/>
  </r>
  <r>
    <s v="G"/>
    <n v="1975"/>
    <x v="2345"/>
    <s v="epiporeuomai (ep-ee-por-yoo'-om-ai) v._x000a_1. to journey further, i.e. travel on (reach)_x000a_[from G1909 and G4198]_x000a_KJV: come _x000a_Root(s): G1909, G4198 "/>
    <n v="1"/>
    <x v="1113"/>
    <x v="112"/>
    <m/>
    <s v="ἐπί"/>
    <m/>
    <n v="1909"/>
    <s v="ἐπί"/>
    <n v="4198"/>
    <s v="πορεύομαι"/>
    <m/>
    <m/>
    <s v="verb"/>
    <m/>
    <m/>
    <n v="1"/>
    <m/>
  </r>
  <r>
    <s v="G"/>
    <n v="4896"/>
    <x v="2346"/>
    <s v="suneimi (soon'-ei-mee) v._x000a_1. to assemble_x000a_[from G4862 and eimi &quot;to go&quot;]_x000a_KJV: gather together _x000a_Root(s): G4862 "/>
    <n v="1"/>
    <x v="1113"/>
    <x v="511"/>
    <m/>
    <s v="σύν"/>
    <m/>
    <n v="4862"/>
    <s v="σύν"/>
    <s v=""/>
    <m/>
    <m/>
    <m/>
    <s v="verb"/>
    <m/>
    <m/>
    <n v="1"/>
    <m/>
  </r>
  <r>
    <s v="G"/>
    <n v="2429"/>
    <x v="2347"/>
    <s v="hikmas (hik-mas') n._x000a_1. dampness_x000a_[of uncertain affinity]_x000a_KJV: moisture "/>
    <n v="1"/>
    <x v="1114"/>
    <x v="1"/>
    <m/>
    <m/>
    <m/>
    <m/>
    <m/>
    <m/>
    <m/>
    <m/>
    <m/>
    <s v="noun"/>
    <m/>
    <m/>
    <n v="0"/>
    <m/>
  </r>
  <r>
    <s v="G"/>
    <n v="2667"/>
    <x v="2348"/>
    <s v="katapipto (kat-ap-ip'-to) v._x000a_1. to fall down_x000a_[from G2596 and G4098]_x000a_KJV: fall (down) _x000a_Root(s): G2596, G4098 "/>
    <n v="3"/>
    <x v="1114"/>
    <x v="366"/>
    <m/>
    <s v="κατά"/>
    <m/>
    <n v="2596"/>
    <s v="κατά"/>
    <n v="4098"/>
    <s v="πίπτω"/>
    <m/>
    <m/>
    <s v="verb"/>
    <m/>
    <m/>
    <n v="1"/>
    <m/>
  </r>
  <r>
    <s v="G"/>
    <n v="5453"/>
    <x v="2349"/>
    <s v="phuo (foo'-o) v._x000a_1. to germinate or grow (sprout, produce)_x000a_{literally or figuratively}_x000a_[a primary verb, probably originally, to &quot;puff&quot; or blow, i.e. to swell up, but only used in the implied sense]_x000a_KJV: spring (up) "/>
    <n v="3"/>
    <x v="1114"/>
    <x v="1"/>
    <n v="9"/>
    <m/>
    <m/>
    <m/>
    <m/>
    <m/>
    <m/>
    <m/>
    <m/>
    <s v="verb"/>
    <m/>
    <m/>
    <n v="0"/>
    <m/>
  </r>
  <r>
    <s v="G"/>
    <n v="638"/>
    <x v="2350"/>
    <s v="apopnigo (ap-op-nee'-go) v._x000a_1. to stifle (by drowning or overgrowth)_x000a_[from G575 and G4155]_x000a_KJV: choke _x000a_Root(s): G575, G4155 "/>
    <n v="2"/>
    <x v="1115"/>
    <x v="520"/>
    <m/>
    <s v="ἀπό"/>
    <m/>
    <n v="575"/>
    <s v="ἀπό"/>
    <n v="4155"/>
    <s v="πνίγω"/>
    <m/>
    <m/>
    <s v="verb"/>
    <m/>
    <m/>
    <n v="1"/>
    <m/>
  </r>
  <r>
    <s v="G"/>
    <n v="668"/>
    <x v="2351"/>
    <s v="apopheugo (ap-of-yoo'-go) v._x000a_1. (figuratively) to escape_x000a_[from G575 and G5343]_x000a_KJV: escape _x000a_Root(s): G575, G5343 "/>
    <n v="2"/>
    <x v="1115"/>
    <x v="691"/>
    <m/>
    <s v="ἀπό"/>
    <m/>
    <n v="575"/>
    <s v="ἀπό"/>
    <n v="5343"/>
    <s v="φεύγω"/>
    <m/>
    <m/>
    <s v="verb"/>
    <m/>
    <m/>
    <n v="1"/>
    <m/>
  </r>
  <r>
    <s v="G"/>
    <n v="4855"/>
    <x v="2352"/>
    <s v="sumphuo (soom-foo'-o) v._x000a_1. passive, to grow jointly_x000a_[from G4862 and G5453]_x000a_KJV: spring up with _x000a_Root(s): G4862, G5453 "/>
    <n v="1"/>
    <x v="1115"/>
    <x v="559"/>
    <m/>
    <s v="σύν"/>
    <m/>
    <n v="4862"/>
    <s v="σύν"/>
    <n v="5453"/>
    <s v="φύω"/>
    <m/>
    <m/>
    <s v="verb"/>
    <m/>
    <m/>
    <n v="1"/>
    <m/>
  </r>
  <r>
    <s v="G"/>
    <n v="2237"/>
    <x v="2353"/>
    <s v="hedone (hay-don-ay') n._x000a_1. sensual delight_x000a_2. (by implication) desire_x000a_[from handano &quot;to please&quot;]_x000a_KJV: lust, pleasure "/>
    <n v="5"/>
    <x v="1116"/>
    <x v="1"/>
    <n v="5"/>
    <m/>
    <m/>
    <m/>
    <m/>
    <m/>
    <m/>
    <m/>
    <m/>
    <s v="noun"/>
    <m/>
    <m/>
    <n v="0"/>
    <m/>
  </r>
  <r>
    <s v="G"/>
    <n v="5052"/>
    <x v="2354"/>
    <s v="telesphoreo (tel-es-for-eh'-o) v._x000a_1. to be a bearer to completion (maturity), i.e. to ripen fruit (figuratively)_x000a_[from a compound of G5056 and G5342]_x000a_KJV: bring fruit to perfection _x000a_Root(s): G5056, G5342 "/>
    <n v="1"/>
    <x v="1116"/>
    <x v="117"/>
    <m/>
    <m/>
    <m/>
    <n v="5056"/>
    <s v="τέλος"/>
    <n v="5342"/>
    <s v="φέρω"/>
    <m/>
    <m/>
    <s v="verb"/>
    <m/>
    <m/>
    <n v="1"/>
    <m/>
  </r>
  <r>
    <s v="G"/>
    <n v="5281"/>
    <x v="2355"/>
    <s v="hupomone (hoop-om-on-ay') n._x000a_1. cheerful (or hopeful) endurance, constancy_x000a_[from G5278]_x000a_KJV: enduring, patience, patient continuance (waiting) _x000a_Root(s): G5278 "/>
    <n v="32"/>
    <x v="1117"/>
    <x v="1002"/>
    <m/>
    <m/>
    <m/>
    <n v="5278"/>
    <s v="ὑπομένω"/>
    <s v=""/>
    <m/>
    <m/>
    <m/>
    <s v="noun"/>
    <m/>
    <m/>
    <n v="1"/>
    <m/>
  </r>
  <r>
    <s v="G"/>
    <n v="4940"/>
    <x v="2356"/>
    <s v="suntugchano (soon-toong-khan'-o) v._x000a_1. to chance together, i.e. meet with (reach)_x000a_[from G4862 and G5177]_x000a_KJV: come at _x000a_Root(s): G4862, G5177 "/>
    <n v="1"/>
    <x v="1118"/>
    <x v="1003"/>
    <n v="1"/>
    <s v="σύν"/>
    <m/>
    <n v="4862"/>
    <s v="σύν"/>
    <n v="5177"/>
    <s v="τυγχάνω"/>
    <m/>
    <m/>
    <s v="verb"/>
    <m/>
    <m/>
    <n v="1"/>
    <m/>
  </r>
  <r>
    <s v="G"/>
    <n v="879"/>
    <x v="2357"/>
    <s v="aphupnoo (af-oop-noh'-o) v._x000a_1. (properly) to become awake_x000a_2. (by implication) to drop (off) in slumber_x000a_[from a compound of G575 and G5258]_x000a_KJV: fall asleep _x000a_Root(s): G575, G5258 "/>
    <n v="1"/>
    <x v="1119"/>
    <x v="839"/>
    <m/>
    <s v="ἀπό"/>
    <m/>
    <n v="575"/>
    <s v="ἀπό"/>
    <n v="5258"/>
    <s v="ὕπνος"/>
    <m/>
    <m/>
    <s v="verb"/>
    <m/>
    <m/>
    <n v="1"/>
    <m/>
  </r>
  <r>
    <s v="G"/>
    <n v="4126"/>
    <x v="2358"/>
    <s v="pleo (pleh'-o) (another form for pleuo  plyoo'-o;  which is used as an alternate in certain tenses) v._x000a_1. to sail_x000a_[probably a form of G4150 (through the idea of plunging through the water)]_x000a_KJV: sail _x000a_Root(s): G4150 _x000a_See also: G4130 "/>
    <n v="6"/>
    <x v="1119"/>
    <x v="1004"/>
    <n v="9"/>
    <m/>
    <m/>
    <n v="4150"/>
    <s v="πλύνω"/>
    <m/>
    <m/>
    <m/>
    <m/>
    <s v="verb"/>
    <m/>
    <m/>
    <n v="1"/>
    <m/>
  </r>
  <r>
    <s v="G"/>
    <n v="4845"/>
    <x v="2359"/>
    <s v="sumpleroo (soom-play-roh'-o) v._x000a_1. to fully fill completely_x000a_2. (of space) to swamp (a boat)_x000a_3. (of time) to accomplish_x000a_4. (passive) to be complete)_x000a_[from G4862 and G4137]_x000a_KJV: (fully) come, fill up _x000a_Root(s): G4862, G4137 "/>
    <n v="3"/>
    <x v="1119"/>
    <x v="411"/>
    <m/>
    <s v="σύν"/>
    <m/>
    <n v="4862"/>
    <s v="σύν"/>
    <n v="4137"/>
    <s v="πληρόω"/>
    <m/>
    <m/>
    <s v="verb"/>
    <m/>
    <m/>
    <n v="1"/>
    <m/>
  </r>
  <r>
    <s v="G"/>
    <n v="2830"/>
    <x v="2360"/>
    <s v="kludon (kloo'-down) n._x000a_1. a surge of the sea_x000a_{literally or figuratively}_x000a_[from kluzo &quot;to billow or dash over&quot;]_x000a_KJV: raging, wave "/>
    <n v="2"/>
    <x v="1120"/>
    <x v="1"/>
    <n v="3"/>
    <m/>
    <m/>
    <m/>
    <m/>
    <m/>
    <m/>
    <m/>
    <m/>
    <s v="noun"/>
    <m/>
    <m/>
    <n v="0"/>
    <m/>
  </r>
  <r>
    <s v="G"/>
    <n v="495"/>
    <x v="2361"/>
    <s v="antiperan (an-tee-per'-an) adv._x000a_1. on the opposite side_x000a_[from G473 and G4008]_x000a_KJV: over against _x000a_Root(s): G473, G4008 "/>
    <n v="1"/>
    <x v="1121"/>
    <x v="111"/>
    <m/>
    <s v="ἀντί"/>
    <m/>
    <n v="473"/>
    <s v="ἀντί"/>
    <n v="4008"/>
    <s v="πέραν"/>
    <m/>
    <m/>
    <s v="adverb"/>
    <m/>
    <m/>
    <n v="1"/>
    <m/>
  </r>
  <r>
    <s v="G"/>
    <n v="2668"/>
    <x v="2362"/>
    <s v="katapleo (kat-ap-leh'-o) v._x000a_1. to sail down upon a place, i.e. to land at_x000a_[from G2596 and G4126]_x000a_KJV: arrive _x000a_Root(s): G2596, G4126 "/>
    <n v="1"/>
    <x v="1121"/>
    <x v="231"/>
    <m/>
    <s v="κατά"/>
    <m/>
    <n v="2596"/>
    <s v="κατά"/>
    <n v="4126"/>
    <s v="πλέω"/>
    <m/>
    <m/>
    <s v="verb"/>
    <m/>
    <m/>
    <n v="1"/>
    <m/>
  </r>
  <r>
    <s v="G"/>
    <n v="4884"/>
    <x v="2363"/>
    <s v="sunarpazo (soon-ar-pad'-zo) v._x000a_1. to snatch together, i.e. seize_x000a_[from G4862 and G726]_x000a_KJV: catch _x000a_Root(s): G4862, G726 "/>
    <n v="4"/>
    <x v="1122"/>
    <x v="170"/>
    <m/>
    <s v="σύν"/>
    <m/>
    <n v="4862"/>
    <s v="σύν"/>
    <n v="726"/>
    <s v="ἁρπάζω"/>
    <m/>
    <m/>
    <s v="verb"/>
    <m/>
    <m/>
    <n v="1"/>
    <m/>
  </r>
  <r>
    <s v="G"/>
    <n v="12"/>
    <x v="2364"/>
    <s v="abussos (ab'-us-sos) n._x000a_1. depthless_x000a_2. (specially) infernal &quot;abyss&quot;_x000a_[from G1 (as a negative particle) and a variation of G1037]_x000a_KJV: deep, (bottomless) pit _x000a_Root(s): G1, G1037 _x000a_See also: G5421 "/>
    <n v="9"/>
    <x v="1123"/>
    <x v="978"/>
    <m/>
    <m/>
    <m/>
    <n v="1"/>
    <s v="α"/>
    <n v="1037"/>
    <s v="βυθός"/>
    <m/>
    <m/>
    <s v="noun"/>
    <m/>
    <m/>
    <n v="1"/>
    <m/>
  </r>
  <r>
    <s v="G"/>
    <n v="588"/>
    <x v="2365"/>
    <s v="apodechomai (ap-od-ekh'-om-ai) v._x000a_1. to receive fully_x000a_2. (of persons) to welcome_x000a_3. (things) to approve_x000a_[from G575 and G1209]_x000a_KJV: accept, receive (gladly) _x000a_Root(s): G575, G1209 "/>
    <n v="7"/>
    <x v="1124"/>
    <x v="285"/>
    <n v="2"/>
    <s v="ἀπό"/>
    <m/>
    <n v="575"/>
    <s v="ἀπό"/>
    <n v="1209"/>
    <s v="δέχομαι"/>
    <m/>
    <m/>
    <s v="verb"/>
    <m/>
    <m/>
    <n v="1"/>
    <m/>
  </r>
  <r>
    <s v="G"/>
    <n v="4321"/>
    <x v="2366"/>
    <s v="prosanalisko (pros-an-al-is'-ko) v._x000a_1. to expend further_x000a_[from G4314 and G355]_x000a_KJV: spend _x000a_Root(s): G4314, G355 "/>
    <n v="1"/>
    <x v="1125"/>
    <x v="1005"/>
    <m/>
    <s v="πρός"/>
    <s v="ἀνά"/>
    <n v="4314"/>
    <s v="πρός"/>
    <n v="355"/>
    <s v="ἀναλίσκω"/>
    <m/>
    <m/>
    <s v="verb"/>
    <m/>
    <m/>
    <n v="1"/>
    <m/>
  </r>
  <r>
    <s v="G"/>
    <n v="598"/>
    <x v="2367"/>
    <s v="apothlibo (ap-oth-lee'-bo) v._x000a_1. to crowd (from every side)_x000a_[from G575 and G2346]_x000a_KJV: press _x000a_Root(s): G575, G2346 "/>
    <n v="1"/>
    <x v="1126"/>
    <x v="515"/>
    <m/>
    <s v="ἀπό"/>
    <m/>
    <n v="575"/>
    <s v="ἀπό"/>
    <n v="2346"/>
    <s v="θλίβω"/>
    <m/>
    <m/>
    <s v="verb"/>
    <m/>
    <m/>
    <n v="1"/>
    <m/>
  </r>
  <r>
    <s v="G"/>
    <n v="660"/>
    <x v="2368"/>
    <s v="apotinasso (ap-ot-in-as'-so) v._x000a_1. to brush off_x000a_[from G575 and tinasso &quot;to jostle&quot;]_x000a_KJV: shake off _x000a_Root(s): G575 "/>
    <n v="2"/>
    <x v="1127"/>
    <x v="1"/>
    <m/>
    <m/>
    <m/>
    <n v="575"/>
    <s v="ἀπό"/>
    <s v=""/>
    <m/>
    <m/>
    <m/>
    <s v="verb"/>
    <m/>
    <m/>
    <n v="0"/>
    <m/>
  </r>
  <r>
    <s v="G"/>
    <n v="1280"/>
    <x v="2369"/>
    <s v="diaporeo (dee-ap-or-eh'-o) v._x000a_1. to be thoroughly nonplussed_x000a_[from G1223 and G639]_x000a_KJV: (be in) doubt, be (much) perplexed _x000a_Root(s): G1223, G639 "/>
    <n v="4"/>
    <x v="1128"/>
    <x v="1006"/>
    <m/>
    <s v="διά"/>
    <m/>
    <n v="1223"/>
    <s v="διά"/>
    <n v="639"/>
    <s v="ἀπορέω"/>
    <m/>
    <m/>
    <s v="verb"/>
    <m/>
    <m/>
    <n v="1"/>
    <m/>
  </r>
  <r>
    <s v="G"/>
    <n v="2322"/>
    <x v="2370"/>
    <s v="therapeia (ther-ap-ei'-ah) n._x000a_1. attendance (specially, medical, i.e. cure)_x000a_2. (figuratively and collectively) domestics_x000a_[from G2323]_x000a_KJV: healing, household _x000a_Root(s): G2323 "/>
    <n v="3"/>
    <x v="1129"/>
    <x v="1007"/>
    <m/>
    <m/>
    <m/>
    <n v="2323"/>
    <s v="θεραπεύω"/>
    <s v=""/>
    <m/>
    <m/>
    <m/>
    <s v="noun"/>
    <m/>
    <m/>
    <n v="1"/>
    <m/>
  </r>
  <r>
    <s v="G"/>
    <n v="1979"/>
    <x v="2371"/>
    <s v="episitismos (ep-ee-sit-is-mos') n._x000a_1. a provisioning_x000a_2. (concretely) food_x000a_[from a compound of G1909 and a derivative of G4621]_x000a_KJV: victuals _x000a_Root(s): G1909, G4621 _x000a_Compare: G1033, G1035, G1305, G4620, G5160, G5315 "/>
    <n v="1"/>
    <x v="1130"/>
    <x v="654"/>
    <m/>
    <s v="ἐπί"/>
    <m/>
    <n v="1909"/>
    <s v="ἐπί"/>
    <n v="4621"/>
    <s v="σίτος"/>
    <m/>
    <m/>
    <s v="noun"/>
    <m/>
    <m/>
    <n v="1"/>
    <m/>
  </r>
  <r>
    <s v="G"/>
    <n v="2828"/>
    <x v="2372"/>
    <s v="klisia (klee-see'-ah) n._x000a_1. (properly) reclination_x000a_2. (concretely and specially), a party at a meal_x000a_[from a derivative of G2827]_x000a_KJV: company _x000a_Root(s): G2827 "/>
    <n v="1"/>
    <x v="1131"/>
    <x v="381"/>
    <n v="1"/>
    <m/>
    <m/>
    <n v="2827"/>
    <s v="κλίνω"/>
    <s v=""/>
    <m/>
    <m/>
    <m/>
    <s v="noun"/>
    <m/>
    <m/>
    <n v="1"/>
    <m/>
  </r>
  <r>
    <s v="G"/>
    <n v="4895"/>
    <x v="2346"/>
    <s v="suneimi (soon'-ei-mee) v._x000a_1. to be in company with, i.e. present at the time_x000a_[from G4862 and G1510 (including its various inflections)]_x000a_KJV: be with _x000a_Root(s): G4862, G1510 "/>
    <n v="2"/>
    <x v="1132"/>
    <x v="54"/>
    <m/>
    <s v="σύν"/>
    <m/>
    <n v="4862"/>
    <s v="σύν"/>
    <n v="1510"/>
    <s v="εἰμί"/>
    <m/>
    <m/>
    <s v="verb"/>
    <m/>
    <m/>
    <n v="1"/>
    <m/>
  </r>
  <r>
    <s v="G"/>
    <n v="1823"/>
    <x v="2373"/>
    <s v="exastrapto (ex-as-trap'-to) v._x000a_1. to lighten forth_x000a_2. (figuratively) to be radiant (of very white garments)_x000a_[from G1537 and G797]_x000a_KJV: glistening _x000a_Root(s): G1537, G797 "/>
    <n v="1"/>
    <x v="1133"/>
    <x v="693"/>
    <m/>
    <s v="ἐκ"/>
    <m/>
    <n v="1537"/>
    <s v="ἐκ"/>
    <n v="797"/>
    <s v="ἀστράπτω"/>
    <m/>
    <m/>
    <s v="verb"/>
    <m/>
    <m/>
    <n v="1"/>
    <m/>
  </r>
  <r>
    <s v="G"/>
    <n v="1841"/>
    <x v="2374"/>
    <s v="exodos (ex'-od-os) n._x000a_1. an exit_x000a_2. (figuratively) death_x000a_[from G1537 and G3598]_x000a_KJV: decease, departing _x000a_Root(s): G1537, G3598 "/>
    <n v="3"/>
    <x v="1134"/>
    <x v="828"/>
    <n v="1"/>
    <s v="ἐκ"/>
    <m/>
    <n v="1537"/>
    <s v="ἐκ"/>
    <n v="3598"/>
    <s v="ὁδός"/>
    <m/>
    <m/>
    <s v="noun"/>
    <m/>
    <m/>
    <n v="1"/>
    <m/>
  </r>
  <r>
    <s v="G"/>
    <n v="1235"/>
    <x v="2375"/>
    <s v="diagregoreo (dee-ag-ray-gor-eh'-o) v._x000a_1. to waken thoroughly_x000a_[from G1223 and G1127]_x000a_KJV: be awake _x000a_Root(s): G1223, G1127 "/>
    <n v="1"/>
    <x v="1135"/>
    <x v="1008"/>
    <m/>
    <s v="διά"/>
    <m/>
    <n v="1223"/>
    <s v="διά"/>
    <n v="1127"/>
    <s v="γρηγορεύω"/>
    <m/>
    <m/>
    <s v="verb"/>
    <m/>
    <m/>
    <n v="1"/>
    <m/>
  </r>
  <r>
    <s v="G"/>
    <n v="4921"/>
    <x v="2376"/>
    <s v="sunistao (soon-is-tah'-o) (or (strengthened) sunistano  soon-is-tan'-o, or  sunistemi  soon-is'-tay-mee) v._x000a_1. to set together_x000a_2. (by implication) to introduce (favorably)_x000a_3. (figuratively) to exhibit_x000a_4. (intransitively) to stand near_x000a_5. (figuratively) to constitute_x000a_[from G4862 and G2476 (including its collateral forms)]_x000a_KJV: approve, commend, consist, make, stand (with) _x000a_Root(s): G4862, G2476 "/>
    <n v="16"/>
    <x v="1135"/>
    <x v="296"/>
    <n v="2"/>
    <s v="σύν"/>
    <m/>
    <n v="4862"/>
    <s v="σύν"/>
    <n v="2476"/>
    <s v="ἵστημι"/>
    <m/>
    <m/>
    <s v="verb"/>
    <m/>
    <m/>
    <n v="1"/>
    <m/>
  </r>
  <r>
    <s v="G"/>
    <n v="1316"/>
    <x v="2377"/>
    <s v="diachorizomai (dee-akh-o-rid'-zom-ai) v._x000a_1. to remove (oneself) wholly, i.e. retire_x000a_[from G1223 and the middle voice of G5563]_x000a_KJV: depart _x000a_Root(s): G1223, G5563 "/>
    <n v="1"/>
    <x v="1136"/>
    <x v="1009"/>
    <m/>
    <s v="διά"/>
    <m/>
    <n v="1223"/>
    <s v="διά"/>
    <n v="5563"/>
    <s v="χωρίζω"/>
    <m/>
    <m/>
    <s v="verb"/>
    <m/>
    <m/>
    <n v="1"/>
    <m/>
  </r>
  <r>
    <s v="G"/>
    <n v="4601"/>
    <x v="2378"/>
    <s v="sigao (see-gah'-o) v._x000a_1. to keep silent (transitively or intransitively)_x000a_[from G4602]_x000a_KJV: keep close (secret, silence), hold peace _x000a_Root(s): G4602 "/>
    <n v="10"/>
    <x v="1137"/>
    <x v="1010"/>
    <m/>
    <m/>
    <m/>
    <n v="4602"/>
    <s v="σιγή"/>
    <s v=""/>
    <m/>
    <m/>
    <m/>
    <s v="verb"/>
    <m/>
    <m/>
    <n v="1"/>
    <m/>
  </r>
  <r>
    <s v="G"/>
    <n v="4876"/>
    <x v="2379"/>
    <s v="sunantao (soon-an-tah'-o) v._x000a_1. to meet with_x000a_2. (figuratively) to occur_x000a_[from G4862 and a derivative of G473]_x000a_KJV: befall, meet _x000a_Root(s): G4862, G473 "/>
    <n v="6"/>
    <x v="1138"/>
    <x v="392"/>
    <n v="1"/>
    <s v="σύν"/>
    <s v="ἀντί"/>
    <n v="4862"/>
    <s v="σύν"/>
    <n v="473"/>
    <s v="ἀντί"/>
    <m/>
    <m/>
    <s v="verb"/>
    <m/>
    <m/>
    <n v="1"/>
    <m/>
  </r>
  <r>
    <s v="G"/>
    <n v="876"/>
    <x v="2380"/>
    <s v="aphros (af-ros') n._x000a_1. froth, i.e. drool_x000a_[apparently a primary word]_x000a_KJV: foaming "/>
    <n v="1"/>
    <x v="1139"/>
    <x v="1"/>
    <n v="1"/>
    <m/>
    <m/>
    <m/>
    <m/>
    <m/>
    <m/>
    <m/>
    <m/>
    <s v="noun"/>
    <m/>
    <m/>
    <n v="0"/>
    <m/>
  </r>
  <r>
    <s v="G"/>
    <n v="3425"/>
    <x v="2381"/>
    <s v="mogis (mog'-is) adv._x000a_1. with difficulty_x000a_[adverb from a primary mogos &quot;toil&quot;]_x000a_KJV: hardly "/>
    <n v="1"/>
    <x v="1139"/>
    <x v="1"/>
    <n v="3"/>
    <m/>
    <m/>
    <m/>
    <m/>
    <m/>
    <m/>
    <m/>
    <m/>
    <s v="adverb"/>
    <m/>
    <m/>
    <n v="0"/>
    <m/>
  </r>
  <r>
    <s v="G"/>
    <n v="4317"/>
    <x v="2382"/>
    <s v="prosago (pros-ag'-o) v._x000a_1. to lead towards_x000a_2. (transitively) to conduct near (summon, present)_x000a_3. (intransitively) to approach_x000a_[from G4314 and G71]_x000a_KJV: bring, draw near _x000a_Root(s): G4314, G71 "/>
    <n v="4"/>
    <x v="1140"/>
    <x v="97"/>
    <n v="1"/>
    <s v="πρός"/>
    <m/>
    <n v="4314"/>
    <s v="πρός"/>
    <n v="71"/>
    <s v="ἄγω"/>
    <m/>
    <m/>
    <s v="verb"/>
    <m/>
    <m/>
    <n v="1"/>
    <m/>
  </r>
  <r>
    <s v="G"/>
    <n v="3168"/>
    <x v="2383"/>
    <s v="megaleiotes (meg-al-ei-ot'-ace) n._x000a_1. superbness, i.e. glory or splendor_x000a_[from G3167]_x000a_KJV: magnificence, majesty, mighty power _x000a_Root(s): G3167 "/>
    <n v="3"/>
    <x v="1141"/>
    <x v="1011"/>
    <m/>
    <m/>
    <m/>
    <n v="3167"/>
    <s v="μεγαλεῖος"/>
    <s v=""/>
    <m/>
    <m/>
    <m/>
    <s v="noun"/>
    <m/>
    <m/>
    <n v="1"/>
    <m/>
  </r>
  <r>
    <s v="G"/>
    <n v="143"/>
    <x v="2384"/>
    <s v="aisthanomai (ai-sthan'-om-ai) v._x000a_1. to perceive_x000a_2. (properly) to perceive by the senses_x000a_[of uncertain derivation]_x000a_KJV: perceive "/>
    <n v="1"/>
    <x v="1142"/>
    <x v="1"/>
    <n v="2"/>
    <m/>
    <m/>
    <m/>
    <m/>
    <m/>
    <m/>
    <m/>
    <m/>
    <s v="verb"/>
    <m/>
    <m/>
    <n v="0"/>
    <m/>
  </r>
  <r>
    <s v="G"/>
    <n v="3871"/>
    <x v="2385"/>
    <s v="parakalupto (par-ak-al-oop'-to) v._x000a_1. to cover alongside, i.e. veil (figuratively)_x000a_[from G3844 and G2572]_x000a_KJV: hide _x000a_Root(s): G3844, G2572 "/>
    <n v="1"/>
    <x v="1142"/>
    <x v="444"/>
    <m/>
    <s v="παρά"/>
    <m/>
    <n v="3844"/>
    <s v="παρά"/>
    <n v="2572"/>
    <s v="καλύπτω"/>
    <m/>
    <m/>
    <s v="verb"/>
    <m/>
    <m/>
    <n v="1"/>
    <m/>
  </r>
  <r>
    <s v="G"/>
    <n v="354"/>
    <x v="2386"/>
    <s v="analepsis (an-al'-ape-sis) n._x000a_1. ascension_x000a_[from G353]_x000a_KJV: taking up _x000a_Root(s): G353 "/>
    <n v="1"/>
    <x v="1143"/>
    <x v="1012"/>
    <m/>
    <m/>
    <m/>
    <n v="353"/>
    <s v="ἀναλαμβάνω"/>
    <s v=""/>
    <m/>
    <m/>
    <m/>
    <s v="noun"/>
    <m/>
    <m/>
    <n v="1"/>
    <m/>
  </r>
  <r>
    <s v="G"/>
    <n v="4741"/>
    <x v="2387"/>
    <s v="sterizo (stay-rid'-zo) v._x000a_1. to set fast_x000a_2. (literally) to turn resolutely in a certain direction_x000a_3. (figuratively) to confirm_x000a_[from a presumed derivative of G2476 (like G4731)]_x000a_KJV: fix, (e-)stablish, stedfastly set, strengthen _x000a_Root(s): G2476, G4731 "/>
    <n v="13"/>
    <x v="1143"/>
    <x v="882"/>
    <n v="3"/>
    <m/>
    <m/>
    <n v="2476"/>
    <s v="ἵστημι"/>
    <n v="4731"/>
    <s v="στερεός"/>
    <m/>
    <m/>
    <s v="verb"/>
    <m/>
    <m/>
    <n v="1"/>
    <m/>
  </r>
  <r>
    <s v="G"/>
    <n v="355"/>
    <x v="2388"/>
    <s v="analisko (an-al-is'-ko) v._x000a_1. (properly) to use up, i.e. destroy_x000a_[from G303 and a form of the alternate of G138]_x000a_KJV: consume _x000a_Root(s): G303, G138 "/>
    <n v="2"/>
    <x v="1144"/>
    <x v="127"/>
    <n v="2"/>
    <s v="ἀνά"/>
    <m/>
    <n v="303"/>
    <s v="ἀνά"/>
    <n v="138"/>
    <s v="αἱρέομαι"/>
    <m/>
    <m/>
    <s v="verb"/>
    <m/>
    <m/>
    <n v="1"/>
    <m/>
  </r>
  <r>
    <s v="G"/>
    <n v="1229"/>
    <x v="2389"/>
    <s v="diaggello (dee-ang-gel'-lo) v._x000a_1. to herald thoroughly_x000a_[from G1223 and the base of G32]_x000a_KJV: declare, preach, signify _x000a_Root(s): G1223, G32 "/>
    <n v="3"/>
    <x v="1145"/>
    <x v="106"/>
    <m/>
    <s v="διά"/>
    <m/>
    <n v="1223"/>
    <s v="διά"/>
    <n v="32"/>
    <s v="ἄγγελος"/>
    <m/>
    <m/>
    <s v="verb"/>
    <m/>
    <m/>
    <n v="1"/>
    <m/>
  </r>
  <r>
    <s v="G"/>
    <n v="723"/>
    <x v="2390"/>
    <s v="arotron (ar'-ot-ron) n._x000a_1. a plow_x000a_[from aroo &quot;to till&quot;]_x000a_KJV: plough "/>
    <n v="1"/>
    <x v="1146"/>
    <x v="1"/>
    <n v="1"/>
    <m/>
    <m/>
    <m/>
    <m/>
    <m/>
    <m/>
    <m/>
    <m/>
    <s v="noun"/>
    <m/>
    <m/>
    <n v="0"/>
    <m/>
  </r>
  <r>
    <s v="G"/>
    <n v="2111"/>
    <x v="2391"/>
    <s v="euthetos (yoo'-thet-os) adj._x000a_1. well placed_x000a_2. (figuratively) appropriate_x000a_[from G2095 and a derivative of G5087]_x000a_KJV: fit, meet _x000a_Root(s): G2095, G5087 "/>
    <n v="3"/>
    <x v="1146"/>
    <x v="115"/>
    <n v="1"/>
    <m/>
    <m/>
    <n v="2095"/>
    <s v="εὖ"/>
    <n v="5087"/>
    <s v="τίθημι"/>
    <m/>
    <m/>
    <s v="adjective"/>
    <m/>
    <m/>
    <n v="1"/>
    <m/>
  </r>
  <r>
    <s v="G"/>
    <n v="322"/>
    <x v="2392"/>
    <s v="anadeiknumi (an-ad-ike'-noo-mee) v._x000a_1. to exhibit_x000a_2. (by implication) to indicate, appoint_x000a_[from G303 and G1166]_x000a_KJV: appoint, shew _x000a_Root(s): G303, G1166 "/>
    <n v="2"/>
    <x v="1147"/>
    <x v="169"/>
    <n v="1"/>
    <s v="ἀνά"/>
    <m/>
    <n v="303"/>
    <s v="ἀνά"/>
    <n v="1166"/>
    <s v="δεικνύω"/>
    <m/>
    <m/>
    <s v="verb"/>
    <m/>
    <m/>
    <n v="1"/>
    <m/>
  </r>
  <r>
    <s v="G"/>
    <n v="1440"/>
    <x v="2393"/>
    <s v="hebdomekonta (heb-dom-ay'-kon-tah) n._x000a_1. seventy_x000a_[from G1442 and a modified form of G1176]_x000a_KJV: seventy, three score and ten _x000a_Root(s): G1442, G1176 "/>
    <n v="5"/>
    <x v="1147"/>
    <x v="417"/>
    <n v="1"/>
    <m/>
    <m/>
    <n v="1442"/>
    <s v="ἕβδομος"/>
    <n v="1176"/>
    <s v="δέκα"/>
    <m/>
    <m/>
    <s v="noun"/>
    <m/>
    <m/>
    <n v="1"/>
    <m/>
  </r>
  <r>
    <s v="G"/>
    <n v="704"/>
    <x v="2394"/>
    <s v="aren (ar-ayn') n._x000a_1. a lamb (as a male)_x000a_[perhaps from G142, by way of G730]_x000a_KJV: lamb _x000a_Root(s): G142 _x000a_See also: G730 "/>
    <n v="1"/>
    <x v="1148"/>
    <x v="187"/>
    <n v="1"/>
    <m/>
    <m/>
    <n v="142"/>
    <s v="αἴρω"/>
    <m/>
    <m/>
    <m/>
    <m/>
    <s v="noun"/>
    <m/>
    <m/>
    <n v="1"/>
    <m/>
  </r>
  <r>
    <s v="G"/>
    <n v="905"/>
    <x v="2395"/>
    <s v="balantion (bal-an'-tee-on) n._x000a_1. a pouch (for money)_x000a_[probably remotely from G906 (as a depository)]_x000a_KJV: bag, purse _x000a_Root(s): G906 "/>
    <n v="4"/>
    <x v="1149"/>
    <x v="205"/>
    <m/>
    <m/>
    <m/>
    <n v="906"/>
    <s v="βάλλω"/>
    <s v=""/>
    <m/>
    <m/>
    <m/>
    <s v="noun"/>
    <m/>
    <m/>
    <n v="1"/>
    <m/>
  </r>
  <r>
    <s v="G"/>
    <n v="1879"/>
    <x v="2396"/>
    <s v="epanapauomai (ep-an-ah-pau'-om-ai) v._x000a_1. to settle on_x000a_2. (literally) remain_x000a_3. (figuratively) rely_x000a_[middle voice from G1909 and G373]_x000a_KJV: rest in (upon) _x000a_Root(s): G1909, G373 "/>
    <n v="2"/>
    <x v="1150"/>
    <x v="475"/>
    <m/>
    <s v="ἐπί"/>
    <s v="ἀνά"/>
    <n v="1909"/>
    <s v="ἐπί"/>
    <n v="373"/>
    <s v="ἀναπαύω"/>
    <m/>
    <m/>
    <s v="verb"/>
    <m/>
    <m/>
    <n v="1"/>
    <m/>
  </r>
  <r>
    <s v="G"/>
    <n v="631"/>
    <x v="2397"/>
    <s v="apomassomai (ap-om-as'-som-ai) v._x000a_1. to scrape away_x000a_[middle voice from G575 and masso &quot;to squeeze, knead, smear&quot;]_x000a_KJV: wipe off _x000a_Root(s): G575 "/>
    <n v="1"/>
    <x v="1151"/>
    <x v="1"/>
    <m/>
    <m/>
    <m/>
    <n v="575"/>
    <s v="ἀπό"/>
    <s v=""/>
    <m/>
    <m/>
    <m/>
    <s v="verb"/>
    <m/>
    <m/>
    <n v="0"/>
    <m/>
  </r>
  <r>
    <s v="G"/>
    <n v="3961"/>
    <x v="2398"/>
    <s v="pateo (pat-eh'-o) v._x000a_1. to trample_x000a_{literally or figuratively}_x000a_[from a derivative probably of G3817 (meaning a &quot;path&quot;)]_x000a_KJV: tread (down, under foot) _x000a_Root(s): G3817 "/>
    <n v="5"/>
    <x v="1152"/>
    <x v="133"/>
    <n v="2"/>
    <m/>
    <m/>
    <n v="3817"/>
    <s v="παίω"/>
    <s v=""/>
    <m/>
    <m/>
    <m/>
    <s v="verb"/>
    <m/>
    <m/>
    <n v="1"/>
    <m/>
  </r>
  <r>
    <s v="G"/>
    <n v="4651"/>
    <x v="2399"/>
    <s v="skorpios (skor-pee'-os) n._x000a_1. a &quot;scorpion&quot; (from its sting)_x000a_[probably from an obsolete skerpo (meaning to pierce and perhaps strengthened from the base of G4649)]_x000a_KJV: scorpion _x000a_Root(s): G4649 "/>
    <n v="5"/>
    <x v="1152"/>
    <x v="713"/>
    <m/>
    <m/>
    <m/>
    <n v="4649"/>
    <s v="σκοπός"/>
    <s v=""/>
    <m/>
    <m/>
    <m/>
    <s v="noun"/>
    <m/>
    <m/>
    <n v="1"/>
    <m/>
  </r>
  <r>
    <s v="G"/>
    <n v="1449"/>
    <x v="2400"/>
    <s v="eggrapho (eng-graf'-o) v._x000a_1. to &quot;engrave&quot;, i.e. inscribe_x000a_[from G1722 and G1125]_x000a_KJV: write (in) _x000a_Root(s): G1722, G1125 "/>
    <n v="3"/>
    <x v="1153"/>
    <x v="857"/>
    <m/>
    <s v="ἐν"/>
    <m/>
    <n v="1722"/>
    <s v="ἔν"/>
    <n v="1125"/>
    <s v="γράφω"/>
    <m/>
    <m/>
    <s v="verb"/>
    <m/>
    <m/>
    <n v="1"/>
    <m/>
  </r>
  <r>
    <s v="G"/>
    <n v="613"/>
    <x v="2401"/>
    <s v="apokrupto (ap-ok-roop'-to) v._x000a_1. to conceal away (i.e. fully)_x000a_2. (figuratively) to keep secret_x000a_[from G575 and G2928]_x000a_KJV: hide _x000a_Root(s): G575, G2928 "/>
    <n v="4"/>
    <x v="1154"/>
    <x v="313"/>
    <n v="1"/>
    <s v="ἀπό"/>
    <m/>
    <n v="575"/>
    <s v="ἀπό"/>
    <n v="2928"/>
    <s v="κρύπτω"/>
    <m/>
    <m/>
    <s v="verb"/>
    <m/>
    <m/>
    <n v="1"/>
    <m/>
  </r>
  <r>
    <s v="G"/>
    <n v="2253"/>
    <x v="2402"/>
    <s v="hemithanes (hay-mee-than-ace') adj._x000a_1. half dead, i.e. entirely exhausted_x000a_[from a presumed compound of the base of G2255 and G2348]_x000a_KJV: half dead _x000a_Root(s): G2255, G2348 "/>
    <n v="1"/>
    <x v="1155"/>
    <x v="219"/>
    <m/>
    <m/>
    <m/>
    <n v="2255"/>
    <s v="ἥμισυ"/>
    <n v="2348"/>
    <s v="θνήσκω"/>
    <m/>
    <m/>
    <s v="adjective"/>
    <m/>
    <m/>
    <n v="1"/>
    <m/>
  </r>
  <r>
    <s v="G"/>
    <n v="4045"/>
    <x v="2403"/>
    <s v="peripipto (per-ee-pip'-to) v._x000a_1. to fall into something that is all around, i.e. light among or upon, be surrounded with_x000a_[from G4012 and G4098]_x000a_KJV: fall among (into) _x000a_Root(s): G4012, G4098 "/>
    <n v="3"/>
    <x v="1155"/>
    <x v="366"/>
    <m/>
    <s v="περί"/>
    <m/>
    <n v="4012"/>
    <s v="περί"/>
    <n v="4098"/>
    <s v="πίπτω"/>
    <m/>
    <m/>
    <s v="verb"/>
    <m/>
    <m/>
    <n v="1"/>
    <m/>
  </r>
  <r>
    <s v="G"/>
    <n v="4127"/>
    <x v="2404"/>
    <s v="plege (play-gay') n._x000a_1. a stroke_x000a_2. (by implication) a wound_x000a_3. (figuratively) a calamity_x000a_[from G4141]_x000a_KJV: plague, stripe, wound(-ed) _x000a_Root(s): G4141 "/>
    <n v="22"/>
    <x v="1155"/>
    <x v="369"/>
    <m/>
    <m/>
    <m/>
    <n v="4141"/>
    <s v="πλήσσω"/>
    <s v=""/>
    <m/>
    <m/>
    <m/>
    <s v="noun"/>
    <m/>
    <m/>
    <n v="1"/>
    <m/>
  </r>
  <r>
    <s v="G"/>
    <n v="492"/>
    <x v="2405"/>
    <s v="antiparerchomai (an-tee-par-er'-khom-ai) v._x000a_1. to go along opposite_x000a_[from G473 and G3928]_x000a_KJV: pass by on the other side _x000a_Root(s): G473, G3928 "/>
    <n v="2"/>
    <x v="1156"/>
    <x v="1013"/>
    <m/>
    <s v="ἀντί"/>
    <m/>
    <n v="473"/>
    <s v="ἀντί"/>
    <n v="3928"/>
    <s v="παρέρχομαι"/>
    <m/>
    <m/>
    <s v="verb"/>
    <m/>
    <m/>
    <n v="1"/>
    <m/>
  </r>
  <r>
    <s v="G"/>
    <n v="4795"/>
    <x v="2406"/>
    <s v="sugkuria (soong-koo-ree'-ah) n._x000a_1. concurrence, i.e. accident_x000a_[from a comparative of G4862 and kureo &quot;to light or happen&quot; (from the base of G2962)]_x000a_KJV: chance _x000a_Root(s): G4862, G2962 "/>
    <n v="1"/>
    <x v="1156"/>
    <x v="1014"/>
    <m/>
    <s v="σύν"/>
    <m/>
    <n v="4862"/>
    <s v="σύν"/>
    <n v="2962"/>
    <s v="κύριος"/>
    <m/>
    <m/>
    <s v="noun"/>
    <m/>
    <m/>
    <n v="1"/>
    <m/>
  </r>
  <r>
    <s v="G"/>
    <n v="3019"/>
    <x v="2407"/>
    <s v="Leuites (lyoo-ee&quot;'-tace) n/g._x000a_1. a Levite, i.e. descendant of Levi_x000a_[from G3017]_x000a_KJV: Levite _x000a_Root(s): G3017 "/>
    <n v="3"/>
    <x v="1157"/>
    <x v="768"/>
    <n v="1"/>
    <m/>
    <m/>
    <n v="3017"/>
    <s v="Λευΐ"/>
    <s v=""/>
    <m/>
    <m/>
    <m/>
    <s v="Name/g."/>
    <m/>
    <m/>
    <n v="1"/>
    <m/>
  </r>
  <r>
    <s v="G"/>
    <n v="3593"/>
    <x v="2408"/>
    <s v="hodeuo (hod-yoo'-o) v._x000a_1. to travel_x000a_[from G3598]_x000a_KJV: journey _x000a_Root(s): G3598 "/>
    <n v="1"/>
    <x v="1158"/>
    <x v="828"/>
    <n v="3"/>
    <m/>
    <m/>
    <n v="3598"/>
    <s v="ὁδός"/>
    <s v=""/>
    <m/>
    <m/>
    <m/>
    <s v="verb"/>
    <m/>
    <m/>
    <n v="1"/>
    <m/>
  </r>
  <r>
    <s v="G"/>
    <n v="1913"/>
    <x v="2409"/>
    <s v="epibibazo (ep-ee-bee-bad'-zo) v._x000a_1. to cause to mount (an animal)_x000a_[from G1909 and a reduplicated derivative of the base of G939]_x000a_KJV: set on _x000a_Root(s): G1909, G939 _x000a_Compare: G307 "/>
    <n v="3"/>
    <x v="1159"/>
    <x v="24"/>
    <m/>
    <s v="ἐπί"/>
    <m/>
    <n v="1909"/>
    <s v="ἐπί"/>
    <n v="939"/>
    <s v="βάσις"/>
    <m/>
    <m/>
    <s v="verb"/>
    <m/>
    <m/>
    <n v="1"/>
    <m/>
  </r>
  <r>
    <s v="G"/>
    <n v="1959"/>
    <x v="2410"/>
    <s v="epimeleomai (ep-ee-mel-eh'-om-ai) v._x000a_1. to care for (physically or otherwise)_x000a_[middle voice from G1909 and the same as G3199]_x000a_KJV: take care of _x000a_Root(s): G1909, G3199 "/>
    <n v="3"/>
    <x v="1159"/>
    <x v="125"/>
    <n v="2"/>
    <s v="ἐπί"/>
    <m/>
    <n v="1909"/>
    <s v="ἐπί"/>
    <n v="3199"/>
    <s v="μέλω"/>
    <m/>
    <m/>
    <s v="verb"/>
    <m/>
    <m/>
    <n v="1"/>
    <m/>
  </r>
  <r>
    <s v="G"/>
    <n v="2022"/>
    <x v="2411"/>
    <s v="epicheo (ep-ee-kheh'-o) v._x000a_1. to pour upon_x000a_[from G1909 and cheo &quot;to pour&quot;]_x000a_KJV: to pour upon _x000a_Root(s): G1909 "/>
    <n v="1"/>
    <x v="1159"/>
    <x v="319"/>
    <m/>
    <s v="ἐπί"/>
    <m/>
    <n v="1909"/>
    <s v="ἐπί"/>
    <s v=""/>
    <m/>
    <m/>
    <m/>
    <s v="verb"/>
    <m/>
    <m/>
    <n v="1"/>
    <m/>
  </r>
  <r>
    <s v="G"/>
    <n v="2611"/>
    <x v="2412"/>
    <s v="katadeo (kat-ad-eh'-o) v._x000a_1. to tie down, i.e. bandage (a wound)_x000a_[from G2596 and G1210]_x000a_KJV: bind up _x000a_Root(s): G2596, G1210 "/>
    <n v="1"/>
    <x v="1159"/>
    <x v="376"/>
    <m/>
    <s v="κατά"/>
    <m/>
    <n v="2596"/>
    <s v="κατά"/>
    <n v="1210"/>
    <s v="δέω"/>
    <m/>
    <m/>
    <s v="verb"/>
    <m/>
    <m/>
    <n v="1"/>
    <m/>
  </r>
  <r>
    <s v="G"/>
    <n v="2934"/>
    <x v="2413"/>
    <s v="ktenos (ktay`-nos) n._x000a_1. property_x000a_2. (specially) a domestic animal_x000a_[from G2932]_x000a_KJV: beast _x000a_Root(s): G2932 "/>
    <n v="4"/>
    <x v="1159"/>
    <x v="622"/>
    <m/>
    <m/>
    <m/>
    <n v="2932"/>
    <s v="κτάομαι"/>
    <s v=""/>
    <m/>
    <m/>
    <m/>
    <s v="noun"/>
    <m/>
    <m/>
    <n v="1"/>
    <m/>
  </r>
  <r>
    <s v="G"/>
    <n v="3829"/>
    <x v="2414"/>
    <s v="pandocheion (pan-dokh-ei`-on) n._x000a_1. all-receptive, i.e. a public lodging-place (caravanserai or khan)_x000a_[neuter of a presumed compound of G3956 and a derivative of G1209]_x000a_KJV: inn _x000a_Root(s): G3956, G1209 "/>
    <n v="1"/>
    <x v="1159"/>
    <x v="285"/>
    <m/>
    <m/>
    <m/>
    <n v="3956"/>
    <s v="πᾶς"/>
    <n v="1209"/>
    <s v="δέχομαι"/>
    <m/>
    <m/>
    <s v="noun"/>
    <m/>
    <m/>
    <n v="1"/>
    <m/>
  </r>
  <r>
    <s v="G"/>
    <n v="5134"/>
    <x v="2415"/>
    <s v="trauma (trau'-mah) n._x000a_1. a wound_x000a_[from the base of titrosko &quot;to wound&quot; (akin to the base of G2352, G5147, G5149, etc.)]_x000a_KJV: wound _x000a_See also: G2352, G5147, G5149 "/>
    <n v="1"/>
    <x v="1159"/>
    <x v="1"/>
    <n v="1"/>
    <m/>
    <m/>
    <m/>
    <m/>
    <m/>
    <m/>
    <m/>
    <m/>
    <s v="noun"/>
    <m/>
    <m/>
    <n v="0"/>
    <m/>
  </r>
  <r>
    <s v="G"/>
    <n v="1880"/>
    <x v="2416"/>
    <s v="epanerchomai (ep-an-er'-khom-ai) v._x000a_1. to come up on, i.e. return_x000a_[from G1909 and G424]_x000a_KJV: come again, return _x000a_Root(s): G1909, G424 "/>
    <n v="2"/>
    <x v="1160"/>
    <x v="1015"/>
    <m/>
    <s v="ἐπί"/>
    <s v="ἀνά"/>
    <n v="1909"/>
    <s v="ἐπί"/>
    <n v="424"/>
    <s v="ἀνέρχομαι"/>
    <m/>
    <m/>
    <s v="verb"/>
    <m/>
    <m/>
    <n v="1"/>
    <m/>
  </r>
  <r>
    <s v="G"/>
    <n v="3830"/>
    <x v="2417"/>
    <s v="pandocheus (pan-dokh-yoos') n._x000a_1. an innkeeper (warden of a caravanserai)_x000a_[from a presumed compound of G3956 and a derivative of G1209]_x000a_KJV: host _x000a_Root(s): G3956, G1209 _x000a_See also: G3829 "/>
    <n v="1"/>
    <x v="1160"/>
    <x v="285"/>
    <m/>
    <m/>
    <m/>
    <n v="3956"/>
    <s v="πᾶς"/>
    <n v="1209"/>
    <s v="δέχομαι"/>
    <m/>
    <m/>
    <s v="noun"/>
    <m/>
    <m/>
    <n v="1"/>
    <m/>
  </r>
  <r>
    <s v="G"/>
    <n v="4325"/>
    <x v="2418"/>
    <s v="prosdapanao (pros-dap-an-ah'-o) v._x000a_1. to expend additionally_x000a_[from G4314 and G1159]_x000a_KJV: spend more _x000a_Root(s): G4314, G1159 "/>
    <n v="1"/>
    <x v="1160"/>
    <x v="1016"/>
    <m/>
    <s v="πρός"/>
    <m/>
    <n v="4314"/>
    <s v="πρός"/>
    <n v="1159"/>
    <s v="δαπανάω"/>
    <m/>
    <m/>
    <s v="verb"/>
    <m/>
    <m/>
    <n v="1"/>
    <m/>
  </r>
  <r>
    <s v="G"/>
    <n v="3136"/>
    <x v="2419"/>
    <s v="Martha (mar'-thah) n/p._x000a_1. Martha, a Christian woman_x000a_[probably of Chaldee origin (meaning mistress)]_x000a_KJV: Martha "/>
    <n v="13"/>
    <x v="1161"/>
    <x v="1"/>
    <m/>
    <m/>
    <m/>
    <m/>
    <m/>
    <m/>
    <m/>
    <m/>
    <m/>
    <s v="Name Person"/>
    <m/>
    <m/>
    <n v="0"/>
    <m/>
  </r>
  <r>
    <s v="G"/>
    <n v="5264"/>
    <x v="2420"/>
    <s v="hupodechomai (hoop-od-ekh'-om-ai) v._x000a_1. to admit under one's roof, i.e. entertain hospitably_x000a_[from G5259 and G1209]_x000a_KJV: receive _x000a_Root(s): G5259, G1209 "/>
    <n v="4"/>
    <x v="1161"/>
    <x v="285"/>
    <m/>
    <s v="ὑπό"/>
    <m/>
    <n v="5259"/>
    <s v="ὑπό"/>
    <n v="1209"/>
    <s v="δέχομαι"/>
    <m/>
    <m/>
    <s v="verb"/>
    <m/>
    <m/>
    <n v="1"/>
    <m/>
  </r>
  <r>
    <s v="G"/>
    <n v="3592"/>
    <x v="2421"/>
    <s v="hode (hod'-eh) (including the feminine hede  hay'-deh, and the neuter tode  tod'-e) p/d._x000a_1. the same, i.e. this or that one (plural these or those)_x000a_{Often used as a personal pronoun}_x000a_[from G3588 and G1161]_x000a_KJV: he, she, such, these, thus _x000a_Root(s): G3588, G1161 "/>
    <n v="10"/>
    <x v="1162"/>
    <x v="259"/>
    <n v="1"/>
    <m/>
    <m/>
    <n v="3588"/>
    <s v="ὁ"/>
    <n v="1161"/>
    <s v="δέ"/>
    <m/>
    <m/>
    <s v="p/d."/>
    <m/>
    <m/>
    <n v="1"/>
    <m/>
  </r>
  <r>
    <s v="G"/>
    <n v="3869"/>
    <x v="2422"/>
    <s v="parakathizo (par-ak-ath-id'-zo) v._x000a_1. to sit down near_x000a_[from G3844 and G2523]_x000a_KJV: sit _x000a_Root(s): G3844, G2523 "/>
    <n v="1"/>
    <x v="1162"/>
    <x v="643"/>
    <m/>
    <s v="παρά"/>
    <m/>
    <n v="3844"/>
    <s v="παρά"/>
    <n v="2523"/>
    <s v="καθίζω"/>
    <m/>
    <m/>
    <s v="verb"/>
    <m/>
    <m/>
    <n v="1"/>
    <m/>
  </r>
  <r>
    <s v="G"/>
    <n v="1248"/>
    <x v="2423"/>
    <s v="diakonia (dee-ak-on-ee'-ah) n._x000a_1. attendance (as a servant, etc.)_x000a_2. (figuratively) charitable aid_x000a_3. (especially) official service of the Christian teacher_x000a_4. (technically) official service of the body of stewards (deacons)_x000a_[from G1249]_x000a_KJV: (ad-)minister(-ing, -tration, -try), office, relief, service(-ing) _x000a_Root(s): G1249 "/>
    <n v="34"/>
    <x v="1163"/>
    <x v="211"/>
    <m/>
    <m/>
    <m/>
    <n v="1249"/>
    <s v="διάκονος"/>
    <s v=""/>
    <m/>
    <m/>
    <m/>
    <s v="noun"/>
    <m/>
    <m/>
    <n v="1"/>
    <m/>
  </r>
  <r>
    <s v="G"/>
    <n v="4049"/>
    <x v="2424"/>
    <s v="perispao (per-ee-spah'-o) v._x000a_1. to drag all around_x000a_2. (figuratively) to distract (with care)_x000a_[from G4012 and G4685]_x000a_KJV: cumber _x000a_Root(s): G4012, G4685 "/>
    <n v="1"/>
    <x v="1163"/>
    <x v="305"/>
    <n v="1"/>
    <s v="περί"/>
    <m/>
    <n v="4012"/>
    <s v="περί"/>
    <n v="4685"/>
    <s v="σπάω"/>
    <m/>
    <m/>
    <s v="verb"/>
    <m/>
    <m/>
    <n v="1"/>
    <m/>
  </r>
  <r>
    <s v="G"/>
    <n v="4878"/>
    <x v="2425"/>
    <s v="sunantilambanomai (soon-an-tee-lam-ban'-om-ai) v._x000a_1. to take hold of opposite together, i.e. co-operate (assist)_x000a_[from G4862 and G482]_x000a_KJV: help _x000a_Root(s): G4862, G482 "/>
    <n v="2"/>
    <x v="1163"/>
    <x v="1017"/>
    <m/>
    <s v="σύν"/>
    <s v="ἀντί"/>
    <n v="4862"/>
    <s v="σύν"/>
    <n v="482"/>
    <s v="ἀντιλαμβάνομαι"/>
    <m/>
    <m/>
    <s v="verb"/>
    <m/>
    <m/>
    <n v="1"/>
    <m/>
  </r>
  <r>
    <s v="G"/>
    <n v="5182"/>
    <x v="2426"/>
    <s v="turbazo (toor-bad'-zo) v._x000a_1. to make &quot;turbid&quot;, i.e. disturb_x000a_[from turbe (Latin turba) &quot;a crowd&quot; (akin to G2351)]_x000a_KJV: trouble _x000a_See also: G2351 "/>
    <n v="1"/>
    <x v="1164"/>
    <x v="1"/>
    <m/>
    <m/>
    <m/>
    <m/>
    <m/>
    <m/>
    <m/>
    <m/>
    <m/>
    <s v="verb"/>
    <m/>
    <m/>
    <n v="0"/>
    <m/>
  </r>
  <r>
    <s v="G"/>
    <n v="3310"/>
    <x v="2427"/>
    <s v="meris (mer-ece') n._x000a_1. a portion, i.e. province, share or (abstractly) participation_x000a_[feminine of G3313]_x000a_KJV: part (X -akers) _x000a_Root(s): G3313 "/>
    <n v="5"/>
    <x v="1165"/>
    <x v="496"/>
    <m/>
    <m/>
    <m/>
    <n v="3313"/>
    <s v="μέρος"/>
    <s v=""/>
    <m/>
    <m/>
    <m/>
    <s v="noun"/>
    <m/>
    <m/>
    <n v="1"/>
    <m/>
  </r>
  <r>
    <s v="G"/>
    <n v="5531"/>
    <x v="2428"/>
    <s v="chrao (khrah'-o) v._x000a_1. to loan_x000a_[probably the same as the base of G5530]_x000a_KJV: lend _x000a_Root(s): G5530 "/>
    <n v="1"/>
    <x v="1166"/>
    <x v="119"/>
    <n v="2"/>
    <m/>
    <m/>
    <n v="5530"/>
    <s v="χράομαι"/>
    <s v=""/>
    <m/>
    <m/>
    <m/>
    <s v="verb"/>
    <m/>
    <m/>
    <n v="1"/>
    <m/>
  </r>
  <r>
    <s v="G"/>
    <n v="2845"/>
    <x v="2429"/>
    <s v="koite (koy'-tay) n._x000a_1. a couch_x000a_2. (by extension) cohabitation_x000a_3. (figuratively) marriage bed, sexual intercourse_x000a_4. (by implication) the male sperm, conception_x000a_[from G2749]_x000a_KJV: bed, chambering, X conceive _x000a_Root(s): G2749 "/>
    <n v="4"/>
    <x v="1167"/>
    <x v="404"/>
    <n v="2"/>
    <m/>
    <m/>
    <n v="2749"/>
    <s v="κεῖμαι"/>
    <s v=""/>
    <m/>
    <m/>
    <m/>
    <s v="noun"/>
    <m/>
    <m/>
    <n v="1"/>
    <m/>
  </r>
  <r>
    <s v="G"/>
    <n v="335"/>
    <x v="2430"/>
    <s v="anaideia (an-ai'-dei-ah) n._x000a_1. impudence_x000a_2. (by implication) importunity_x000a_[from a compound of G1 as a negative particle (compare G427) and G127]_x000a_KJV: importunity _x000a_Root(s): G1, G127 _x000a_Compare: G427 "/>
    <n v="1"/>
    <x v="1168"/>
    <x v="1018"/>
    <m/>
    <m/>
    <m/>
    <n v="1"/>
    <s v="α"/>
    <n v="127"/>
    <s v="αἰδώς"/>
    <m/>
    <m/>
    <s v="noun"/>
    <m/>
    <m/>
    <n v="1"/>
    <m/>
  </r>
  <r>
    <s v="G"/>
    <n v="1270"/>
    <x v="2431"/>
    <s v="dianoema (dee-an-o'-ay-mah) n._x000a_1. something thought through, i.e. a sentiment_x000a_[from a compound of G1223 and G3539]_x000a_KJV: thought _x000a_Root(s): G1223, G3539 "/>
    <n v="1"/>
    <x v="1169"/>
    <x v="153"/>
    <m/>
    <s v="διά"/>
    <m/>
    <n v="1223"/>
    <s v="διά"/>
    <n v="3539"/>
    <s v="νοιέω"/>
    <m/>
    <m/>
    <s v="noun"/>
    <m/>
    <m/>
    <n v="1"/>
    <m/>
  </r>
  <r>
    <s v="G"/>
    <n v="2528"/>
    <x v="2432"/>
    <s v="kathoplizo (kath-op-lid'-zo) v._x000a_1. to equip fully with armor_x000a_[from G2596 and G3695]_x000a_KJV: arm _x000a_Root(s): G2596, G3695 "/>
    <n v="1"/>
    <x v="1170"/>
    <x v="1019"/>
    <m/>
    <s v="κατά"/>
    <m/>
    <n v="2596"/>
    <s v="κατά"/>
    <n v="3695"/>
    <s v="ὁπλίζω"/>
    <m/>
    <m/>
    <s v="verb"/>
    <m/>
    <m/>
    <n v="1"/>
    <m/>
  </r>
  <r>
    <s v="G"/>
    <n v="1239"/>
    <x v="2433"/>
    <s v="diadidomai (dee-ad-id'-o-mai) v._x000a_1. to give throughout a crowd, i.e. deal out_x000a_2. also to deliver over (as to a successor)_x000a_[from G1223 and G1325]_x000a_KJV: (make) distribute(-ion), divide, give _x000a_Root(s): G1223, G1325 "/>
    <n v="4"/>
    <x v="1171"/>
    <x v="209"/>
    <m/>
    <s v="διά"/>
    <m/>
    <n v="1223"/>
    <s v="διά"/>
    <n v="1325"/>
    <s v="δίδωμι"/>
    <m/>
    <m/>
    <s v="verb"/>
    <m/>
    <m/>
    <n v="1"/>
    <m/>
  </r>
  <r>
    <s v="G"/>
    <n v="3528"/>
    <x v="2434"/>
    <s v="nikao (nik-ah'-o) v._x000a_1. to subdue_x000a_{literally or figuratively}_x000a_[from G3529]_x000a_KJV: conquer, overcome, prevail, get the victory _x000a_Root(s): G3529 "/>
    <n v="28"/>
    <x v="1171"/>
    <x v="492"/>
    <n v="2"/>
    <m/>
    <m/>
    <n v="3529"/>
    <s v="νίκη"/>
    <s v=""/>
    <m/>
    <m/>
    <m/>
    <s v="verb"/>
    <m/>
    <m/>
    <n v="1"/>
    <m/>
  </r>
  <r>
    <s v="G"/>
    <n v="3833"/>
    <x v="2435"/>
    <s v="panoplia (pan-op-lee'-ah) n._x000a_1. full armor (&quot;panoply&quot;)_x000a_[from a compound of G3956 and G3696]_x000a_KJV: all (whole) armour _x000a_Root(s): G3956, G3696 "/>
    <n v="3"/>
    <x v="1171"/>
    <x v="1020"/>
    <m/>
    <m/>
    <m/>
    <n v="3956"/>
    <s v="πᾶς"/>
    <n v="3696"/>
    <s v="ὅπλον"/>
    <m/>
    <m/>
    <s v="noun"/>
    <m/>
    <m/>
    <n v="1"/>
    <m/>
  </r>
  <r>
    <s v="G"/>
    <n v="4661"/>
    <x v="2436"/>
    <s v="skulon (skoo`-lon) n._x000a_1. something stripped (as a hide), i.e. booty_x000a_[neuter from G4660]_x000a_KJV: spoil _x000a_Root(s): G4660 _x000a_Compare: G4813 "/>
    <n v="1"/>
    <x v="1171"/>
    <x v="1021"/>
    <m/>
    <m/>
    <m/>
    <n v="4660"/>
    <s v="σκύλλω"/>
    <m/>
    <m/>
    <m/>
    <m/>
    <s v="noun"/>
    <m/>
    <m/>
    <n v="1"/>
    <m/>
  </r>
  <r>
    <s v="G"/>
    <n v="3149"/>
    <x v="2437"/>
    <s v="mastos (mas-tos') n._x000a_1. a (properly, female) breast (as if kneaded up)_x000a_[from the base of G3145]_x000a_KJV: pap _x000a_Root(s): G3145 "/>
    <n v="3"/>
    <x v="1172"/>
    <x v="277"/>
    <n v="1"/>
    <m/>
    <m/>
    <n v="3145"/>
    <s v="μασσάομαι"/>
    <s v=""/>
    <m/>
    <m/>
    <m/>
    <s v="noun"/>
    <m/>
    <m/>
    <n v="1"/>
    <m/>
  </r>
  <r>
    <s v="G"/>
    <n v="3304"/>
    <x v="2438"/>
    <s v="menounge (men-oun`-geh) prt._x000a_1. so then at least_x000a_[from G3303 and G3767 and G1065]_x000a_KJV: nay but, yea doubtless (rather, verily) _x000a_Root(s): G3303, G3767, G1065 "/>
    <n v="4"/>
    <x v="1173"/>
    <x v="1022"/>
    <m/>
    <m/>
    <m/>
    <n v="3303"/>
    <s v="μέν"/>
    <n v="3767"/>
    <s v="οὖν"/>
    <n v="1065"/>
    <s v="γέ"/>
    <s v="particle"/>
    <m/>
    <m/>
    <n v="1"/>
    <m/>
  </r>
  <r>
    <s v="G"/>
    <n v="1865"/>
    <x v="2439"/>
    <s v="epathroizo (ep-ath-roid'-zo) v._x000a_1. to accumulate_x000a_[from G1909 and athroizo &quot;to assemble&quot;]_x000a_KJV: gather thick together _x000a_Root(s): G1909 "/>
    <n v="1"/>
    <x v="1174"/>
    <x v="319"/>
    <m/>
    <s v="ἐπί"/>
    <m/>
    <n v="1909"/>
    <s v="ἐπί"/>
    <s v=""/>
    <m/>
    <m/>
    <m/>
    <s v="verb"/>
    <m/>
    <m/>
    <n v="1"/>
    <m/>
  </r>
  <r>
    <s v="G"/>
    <n v="2926"/>
    <x v="2440"/>
    <s v="krupte (kroop-tay') n._x000a_1. a hidden place, i.e. cellar (&quot;crypt&quot;)_x000a_[feminine of G2927]_x000a_KJV: secret _x000a_Root(s): G2927 "/>
    <n v="1"/>
    <x v="1175"/>
    <x v="1023"/>
    <m/>
    <m/>
    <m/>
    <n v="2927"/>
    <s v="κρυπτός"/>
    <s v=""/>
    <m/>
    <m/>
    <m/>
    <s v="noun"/>
    <m/>
    <m/>
    <n v="1"/>
    <m/>
  </r>
  <r>
    <s v="G"/>
    <n v="4648"/>
    <x v="2441"/>
    <s v="skopeo (skop-eh'-o) v._x000a_1. to take aim at (spy)_x000a_2. (figuratively) regard_x000a_[from G4649]_x000a_KJV: consider, take heed, look at (on), mark _x000a_Root(s): G4649 _x000a_Compare: G3700, G2300 "/>
    <n v="6"/>
    <x v="1176"/>
    <x v="713"/>
    <n v="1"/>
    <m/>
    <m/>
    <n v="4649"/>
    <s v="σκοπός"/>
    <m/>
    <m/>
    <m/>
    <m/>
    <s v="verb"/>
    <m/>
    <m/>
    <n v="1"/>
    <m/>
  </r>
  <r>
    <s v="G"/>
    <n v="5461"/>
    <x v="2442"/>
    <s v="photizo (fo-tid'-zo) v._x000a_1. to shed rays, i.e. to shine_x000a_2. (transitively) to brighten up_x000a_{literally or figuratively}_x000a_[from G5457]_x000a_KJV: enlighten, illuminate, (bring to, give) light, make to see _x000a_Root(s): G5457 "/>
    <n v="11"/>
    <x v="1177"/>
    <x v="70"/>
    <n v="1"/>
    <m/>
    <m/>
    <n v="5457"/>
    <s v="φῶς"/>
    <s v=""/>
    <m/>
    <m/>
    <m/>
    <s v="verb"/>
    <m/>
    <m/>
    <n v="1"/>
    <m/>
  </r>
  <r>
    <s v="G"/>
    <n v="709"/>
    <x v="2443"/>
    <s v="aristao (ar-is-tah'-o) v._x000a_1. to take the principle meal_x000a_[from G712]_x000a_KJV: dine _x000a_Root(s): G712 "/>
    <n v="3"/>
    <x v="1178"/>
    <x v="1024"/>
    <m/>
    <m/>
    <m/>
    <n v="712"/>
    <s v="ἄριστον"/>
    <s v=""/>
    <m/>
    <m/>
    <m/>
    <s v="verb"/>
    <m/>
    <m/>
    <n v="1"/>
    <m/>
  </r>
  <r>
    <s v="G"/>
    <n v="878"/>
    <x v="2444"/>
    <s v="aphron (af'-rone) adj._x000a_1. (properly) mindless, i.e. stupid_x000a_2. (by implication) ignorant_x000a_3. (specially) egotistic_x000a_4. (practically) rash_x000a_5. (morally) unbelieving_x000a_[from G1 (as a negative particle) and G5424]_x000a_KJV: fool(-ish), unwise _x000a_Root(s): G1, G5424 "/>
    <n v="11"/>
    <x v="1179"/>
    <x v="363"/>
    <n v="1"/>
    <m/>
    <m/>
    <n v="1"/>
    <s v="α"/>
    <n v="5424"/>
    <s v="φρήν"/>
    <m/>
    <m/>
    <s v="adjective"/>
    <m/>
    <m/>
    <n v="1"/>
    <m/>
  </r>
  <r>
    <s v="G"/>
    <n v="1751"/>
    <x v="2445"/>
    <s v="eneimi (en'-ei-mee) v._x000a_1. to be within (neuter participle plural)_x000a_[from G1772 and G1510]_x000a_KJV: such things as ... have _x000a_Root(s): G1772, G1510 _x000a_See also: G1762 "/>
    <n v="1"/>
    <x v="1180"/>
    <x v="54"/>
    <m/>
    <m/>
    <m/>
    <n v="1772"/>
    <s v="ἔννομος"/>
    <n v="1510"/>
    <s v="εἰμί"/>
    <m/>
    <m/>
    <s v="verb"/>
    <m/>
    <m/>
    <n v="1"/>
    <m/>
  </r>
  <r>
    <s v="G"/>
    <n v="3935"/>
    <x v="2446"/>
    <s v="pariemi (par-ee'-ay-mi) v._x000a_1. to let by, i.e. relax_x000a_[from G3844 and hiemi &quot;to send&quot;]_x000a_KJV: hang down _x000a_Root(s): G3844 "/>
    <n v="1"/>
    <x v="1181"/>
    <x v="1025"/>
    <m/>
    <s v="παρά"/>
    <m/>
    <n v="3844"/>
    <s v="παρά"/>
    <s v=""/>
    <m/>
    <m/>
    <m/>
    <s v="verb"/>
    <m/>
    <m/>
    <n v="1"/>
    <m/>
  </r>
  <r>
    <s v="G"/>
    <n v="4076"/>
    <x v="2447"/>
    <s v="peganon (pay'-gan-on) n._x000a_1. rue (from its thick or fleshy leaves)_x000a_[from G4078]_x000a_KJV: rue _x000a_Root(s): G4078 "/>
    <n v="1"/>
    <x v="1181"/>
    <x v="513"/>
    <m/>
    <m/>
    <m/>
    <n v="4078"/>
    <s v="πήγνυμι"/>
    <s v=""/>
    <m/>
    <m/>
    <m/>
    <s v="noun"/>
    <m/>
    <m/>
    <n v="1"/>
    <m/>
  </r>
  <r>
    <s v="G"/>
    <n v="82"/>
    <x v="2448"/>
    <s v="adelos (ad'-ay-los) adj._x000a_1. hidden_x000a_2. (figuratively) indistinct_x000a_[from G1 (as a negative particle) and G1212]_x000a_KJV: appear not, uncertain _x000a_Root(s): G1, G1212 "/>
    <n v="2"/>
    <x v="1182"/>
    <x v="1026"/>
    <n v="2"/>
    <m/>
    <m/>
    <n v="1"/>
    <s v="α"/>
    <n v="1212"/>
    <s v="δῆλος"/>
    <m/>
    <m/>
    <s v="adjective"/>
    <m/>
    <m/>
    <n v="1"/>
    <m/>
  </r>
  <r>
    <s v="G"/>
    <n v="4379"/>
    <x v="2449"/>
    <s v="prospsauo (pros-psau'-o) v._x000a_1. to impinge, i.e. lay a finger on (in order to relieve)_x000a_[from G4314 and psauo &quot;to touch&quot;]_x000a_KJV: touch _x000a_Root(s): G4314 "/>
    <n v="1"/>
    <x v="1183"/>
    <x v="261"/>
    <m/>
    <s v="πρός"/>
    <m/>
    <n v="4314"/>
    <s v="πρός"/>
    <s v=""/>
    <m/>
    <m/>
    <m/>
    <s v="verb"/>
    <m/>
    <m/>
    <n v="1"/>
    <m/>
  </r>
  <r>
    <s v="G"/>
    <n v="4909"/>
    <x v="2450"/>
    <s v="suneudokeo (soon-yoo-dok-eh'-o) v._x000a_1. to think well of in common, i.e. assent to, feel gratified with_x000a_[from G4862 and G2106]_x000a_KJV: allow, assent, be pleased, have pleasure _x000a_Root(s): G4862, G2106 "/>
    <n v="6"/>
    <x v="1184"/>
    <x v="1027"/>
    <m/>
    <s v="σύν"/>
    <m/>
    <n v="4862"/>
    <s v="σύν"/>
    <n v="2106"/>
    <s v="εὐδοκέω"/>
    <m/>
    <m/>
    <s v="verb"/>
    <m/>
    <m/>
    <n v="1"/>
    <m/>
  </r>
  <r>
    <s v="G"/>
    <n v="1567"/>
    <x v="2451"/>
    <s v="ekzeteo (ek-zay-teh'-o) v._x000a_1. to search out_x000a_2. (figuratively)investigate, crave, demand, (by Hebraism) worship_x000a_[from G1537 and G2212]_x000a_KJV: en- (re-)quire, seek after (carefully, diligently) _x000a_Root(s): G1537, G2212 "/>
    <n v="7"/>
    <x v="1185"/>
    <x v="344"/>
    <m/>
    <s v="ἐκ"/>
    <m/>
    <n v="1537"/>
    <s v="ἐκ"/>
    <n v="2212"/>
    <s v="ζητέω"/>
    <m/>
    <m/>
    <s v="verb"/>
    <m/>
    <m/>
    <n v="1"/>
    <m/>
  </r>
  <r>
    <s v="G"/>
    <n v="653"/>
    <x v="2452"/>
    <s v="apostomatizo (ap-os-tom-at-id'-zo) v._x000a_1. to speak off-hand (properly, dictate), i.e. to catechize (in an invidious manner)_x000a_[from G575 and a (presumed) derivative of G4750]_x000a_KJV: provoke to speak _x000a_Root(s): G575, G4750 "/>
    <n v="1"/>
    <x v="1186"/>
    <x v="1028"/>
    <m/>
    <s v="ἀπό"/>
    <m/>
    <n v="575"/>
    <s v="ἀπό"/>
    <n v="4750"/>
    <s v="στόμα"/>
    <m/>
    <m/>
    <s v="verb"/>
    <m/>
    <m/>
    <n v="1"/>
    <m/>
  </r>
  <r>
    <s v="G"/>
    <n v="1748"/>
    <x v="2453"/>
    <s v="enedreuo (en-ed-ryoo'-o) v._x000a_1. to lurk_x000a_2. (figuratively) plot assassination_x000a_[from G1747]_x000a_KJV: lay wait for _x000a_Root(s): G1747 "/>
    <n v="2"/>
    <x v="1187"/>
    <x v="1029"/>
    <m/>
    <m/>
    <m/>
    <n v="1747"/>
    <s v="ἐνέδρα"/>
    <s v=""/>
    <m/>
    <m/>
    <m/>
    <s v="verb"/>
    <m/>
    <m/>
    <n v="1"/>
    <m/>
  </r>
  <r>
    <s v="G"/>
    <n v="2340"/>
    <x v="2454"/>
    <s v="thereuo (thay-ryoo'-o) v._x000a_1. to hunt (an animal)_x000a_2. (figuratively) to carp at_x000a_[from G2339]_x000a_KJV: catch _x000a_Root(s): G2339 "/>
    <n v="1"/>
    <x v="1187"/>
    <x v="1030"/>
    <m/>
    <m/>
    <m/>
    <n v="2339"/>
    <s v="θήρα"/>
    <s v=""/>
    <m/>
    <m/>
    <m/>
    <s v="verb"/>
    <m/>
    <m/>
    <n v="1"/>
    <m/>
  </r>
  <r>
    <s v="G"/>
    <n v="3461"/>
    <x v="2455"/>
    <s v="murias (moo-ree'-as) n._x000a_1. a ten-thousand_x000a_2. (by extension) a &quot;myriad&quot; or indefinite number_x000a_[from G3463]_x000a_KJV: ten thousand _x000a_Root(s): G3463 "/>
    <n v="9"/>
    <x v="1188"/>
    <x v="1031"/>
    <m/>
    <m/>
    <m/>
    <n v="3463"/>
    <s v="μύριοι"/>
    <s v=""/>
    <m/>
    <m/>
    <m/>
    <s v="noun"/>
    <m/>
    <m/>
    <n v="1"/>
    <m/>
  </r>
  <r>
    <s v="G"/>
    <n v="4780"/>
    <x v="2456"/>
    <s v="sugkalupto (soong-kal-oop'-to) v._x000a_1. to conceal altogether_x000a_[from G4862 and G2572]_x000a_KJV: cover _x000a_Root(s): G4862, G2572 "/>
    <n v="1"/>
    <x v="1189"/>
    <x v="444"/>
    <m/>
    <s v="σύν"/>
    <m/>
    <n v="4862"/>
    <s v="σύν"/>
    <n v="2572"/>
    <s v="καλύπτω"/>
    <m/>
    <m/>
    <s v="verb"/>
    <m/>
    <m/>
    <n v="1"/>
    <m/>
  </r>
  <r>
    <s v="G"/>
    <n v="1685"/>
    <x v="2457"/>
    <s v="emballo (em-bal'-lo) v._x000a_1. to throw on_x000a_2. (figuratively) subject to (eternal punishment)_x000a_[from G1722 and G906]_x000a_KJV: cast into _x000a_Root(s): G1722, G906 "/>
    <n v="1"/>
    <x v="1190"/>
    <x v="205"/>
    <n v="1"/>
    <s v="ἐν"/>
    <m/>
    <n v="1722"/>
    <s v="ἔν"/>
    <n v="906"/>
    <s v="βάλλω"/>
    <m/>
    <m/>
    <s v="verb"/>
    <m/>
    <m/>
    <n v="1"/>
    <m/>
  </r>
  <r>
    <s v="G"/>
    <n v="626"/>
    <x v="2458"/>
    <s v="apologeomai (ap-ol-og-eh'-om-ai) v._x000a_1. to give an account of oneself_x000a_2. (legally) to make a plea_x000a_3. (by extension) to justify oneself (exonerate)_x000a_[middle voice from a compound of G575 and G3056]_x000a_KJV: answer (for self), make defence, excuse (self), speak for self _x000a_Root(s): G575, G3056 "/>
    <n v="10"/>
    <x v="1191"/>
    <x v="316"/>
    <n v="1"/>
    <s v="ἀπό"/>
    <m/>
    <n v="575"/>
    <s v="ἀπό"/>
    <n v="3056"/>
    <s v="λόγος"/>
    <m/>
    <m/>
    <s v="verb"/>
    <m/>
    <m/>
    <n v="1"/>
    <m/>
  </r>
  <r>
    <s v="G"/>
    <n v="3312"/>
    <x v="2459"/>
    <s v="meristes (mer-is-tace') n._x000a_1. an apportioner (administrator)_x000a_[from G3307]_x000a_KJV: divider _x000a_Root(s): G3307 "/>
    <n v="1"/>
    <x v="1192"/>
    <x v="519"/>
    <m/>
    <m/>
    <m/>
    <n v="3307"/>
    <s v="μερίζω"/>
    <s v=""/>
    <m/>
    <m/>
    <m/>
    <s v="noun"/>
    <m/>
    <m/>
    <n v="1"/>
    <m/>
  </r>
  <r>
    <s v="G"/>
    <n v="2164"/>
    <x v="2460"/>
    <s v="euphoreo (yoo-for-eh'-o) v._x000a_1. to bear well, i.e. be fertile_x000a_[from G2095 and G5409]_x000a_KJV: bring forth abundantly _x000a_Root(s): G2095, G5409 "/>
    <n v="1"/>
    <x v="1193"/>
    <x v="873"/>
    <m/>
    <m/>
    <m/>
    <n v="2095"/>
    <s v="εὖ"/>
    <n v="5409"/>
    <s v="φορέω"/>
    <m/>
    <m/>
    <s v="verb"/>
    <m/>
    <m/>
    <n v="1"/>
    <m/>
  </r>
  <r>
    <s v="G"/>
    <n v="2165"/>
    <x v="2461"/>
    <s v="euphraino (yoo-frai'-no) v._x000a_1. to put (middle voice or passively, be) in a good frame of mind, i.e. rejoice_x000a_[from G2095 and G5424]_x000a_KJV: fare, make glad, be (make) merry, rejoice _x000a_Root(s): G2095, G5424 "/>
    <n v="14"/>
    <x v="1194"/>
    <x v="363"/>
    <m/>
    <m/>
    <m/>
    <n v="2095"/>
    <s v="εὖ"/>
    <n v="5424"/>
    <s v="φρήν"/>
    <m/>
    <m/>
    <s v="verb"/>
    <m/>
    <m/>
    <n v="1"/>
    <m/>
  </r>
  <r>
    <s v="G"/>
    <n v="2876"/>
    <x v="2462"/>
    <s v="korax (kor'-ax) n._x000a_1. a crow (from its voracity)_x000a_[perhaps from G2880]_x000a_KJV: raven _x000a_Root(s): G2880 "/>
    <n v="1"/>
    <x v="1195"/>
    <x v="1032"/>
    <m/>
    <m/>
    <m/>
    <n v="2880"/>
    <s v="κορέννυμι"/>
    <s v=""/>
    <m/>
    <m/>
    <m/>
    <s v="noun"/>
    <m/>
    <m/>
    <n v="1"/>
    <m/>
  </r>
  <r>
    <s v="G"/>
    <n v="3349"/>
    <x v="2463"/>
    <s v="meteorizo (met-eh-o-rid'-zo) v._x000a_1. to raise in mid-air_x000a_2. (figuratively) suspend (passively, fluctuate or be anxious)_x000a_[from a compound of G3326 and a collateral form of G142 or perhaps rather G109]_x000a_KJV: be of doubtful mind _x000a_Root(s): G3326, G142, G109 "/>
    <n v="1"/>
    <x v="1196"/>
    <x v="187"/>
    <m/>
    <s v="μετά"/>
    <m/>
    <n v="3326"/>
    <s v="μετά"/>
    <n v="142"/>
    <s v="αἴρω"/>
    <n v="109"/>
    <s v="ἀήρ"/>
    <s v="verb"/>
    <m/>
    <m/>
    <n v="1"/>
    <m/>
  </r>
  <r>
    <s v="G"/>
    <n v="4168"/>
    <x v="2464"/>
    <s v="poimnion (poym'-nee-on) n._x000a_1. a flock_x000a_2. (figuratively) group (of believers)_x000a_[neuter of a presumed derivative of G4167]_x000a_KJV: flock _x000a_Root(s): G4167 "/>
    <n v="5"/>
    <x v="1197"/>
    <x v="1033"/>
    <m/>
    <m/>
    <m/>
    <n v="4167"/>
    <s v="ποίμνη"/>
    <s v=""/>
    <m/>
    <m/>
    <m/>
    <s v="noun"/>
    <m/>
    <m/>
    <n v="1"/>
    <m/>
  </r>
  <r>
    <s v="G"/>
    <n v="413"/>
    <x v="2465"/>
    <s v="anekleiptos (an-ek'-lipe-tos) adj._x000a_1. not left out_x000a_2. (by implication) inexhaustible_x000a_[from G1 (as a negative particle) and a presumed derivative of G1587]_x000a_KJV: that faileth not _x000a_Root(s): G1, G1587 "/>
    <n v="1"/>
    <x v="1198"/>
    <x v="1034"/>
    <m/>
    <m/>
    <m/>
    <n v="1"/>
    <s v="α"/>
    <n v="1587"/>
    <s v="ἐκλείπω"/>
    <m/>
    <m/>
    <s v="adjective"/>
    <m/>
    <m/>
    <n v="1"/>
    <m/>
  </r>
  <r>
    <s v="G"/>
    <n v="1311"/>
    <x v="2466"/>
    <s v="diaphtheiro (dee-af-thei'-ro) v._x000a_1. to rot thoroughly_x000a_2. (by implication) to ruin_x000a_3. (passively) decay utterly_x000a_4. (figuratively) pervert_x000a_[from G1225 and G5351]_x000a_KJV: corrupt, destroy, perish _x000a_Root(s): G1225, G5351 "/>
    <n v="6"/>
    <x v="1198"/>
    <x v="866"/>
    <n v="2"/>
    <m/>
    <m/>
    <n v="1225"/>
    <s v="διαβάλλω"/>
    <n v="5351"/>
    <s v="φθείρω"/>
    <m/>
    <m/>
    <s v="verb"/>
    <m/>
    <m/>
    <n v="1"/>
    <m/>
  </r>
  <r>
    <s v="G"/>
    <n v="3822"/>
    <x v="2467"/>
    <s v="palaioo (pal-ai-oh'-o) v._x000a_1. to make (passively, become) worn out, or declare obsolete_x000a_[from G3820]_x000a_KJV: decay, make (wax) old _x000a_Root(s): G3820 "/>
    <n v="4"/>
    <x v="1198"/>
    <x v="1035"/>
    <m/>
    <m/>
    <m/>
    <n v="3820"/>
    <s v="παλαιός"/>
    <s v=""/>
    <m/>
    <m/>
    <m/>
    <s v="verb"/>
    <m/>
    <m/>
    <n v="1"/>
    <m/>
  </r>
  <r>
    <s v="G"/>
    <n v="4591"/>
    <x v="2468"/>
    <s v="semaino (say-mai'-no) v._x000a_1. to indicate_x000a_[from sema (a mark]_x000a_KJV: signify "/>
    <n v="6"/>
    <x v="1198"/>
    <x v="1"/>
    <n v="6"/>
    <m/>
    <m/>
    <m/>
    <m/>
    <m/>
    <m/>
    <m/>
    <m/>
    <s v="verb"/>
    <m/>
    <m/>
    <n v="0"/>
    <m/>
  </r>
  <r>
    <s v="G"/>
    <n v="4024"/>
    <x v="2469"/>
    <s v="perizonnumi (per-id-zone'-noo-mee) v._x000a_1. to gird all around_x000a_2. (middle voice or passive) to fasten on one's belt_x000a_{literally or figuratively}_x000a_[from G4012 and G2224]_x000a_KJV: gird (about, self) _x000a_Root(s): G4012, G2224 "/>
    <n v="6"/>
    <x v="1199"/>
    <x v="1036"/>
    <m/>
    <s v="περί"/>
    <m/>
    <n v="4012"/>
    <s v="περί"/>
    <n v="2224"/>
    <s v="ζώννυμι"/>
    <m/>
    <m/>
    <s v="verb"/>
    <m/>
    <m/>
    <n v="1"/>
    <m/>
  </r>
  <r>
    <s v="G"/>
    <n v="360"/>
    <x v="2470"/>
    <s v="analuo (an-al-oo'-o) v._x000a_1. to break up, i.e. depart_x000a_{literally or figuratively}_x000a_[from G303 and G3089]_x000a_KJV: depart, return _x000a_Root(s): G303, G3089 "/>
    <n v="2"/>
    <x v="1200"/>
    <x v="60"/>
    <n v="1"/>
    <s v="ἀνά"/>
    <m/>
    <n v="303"/>
    <s v="ἀνά"/>
    <n v="3089"/>
    <s v="λύω"/>
    <m/>
    <m/>
    <s v="verb"/>
    <m/>
    <m/>
    <n v="1"/>
    <m/>
  </r>
  <r>
    <s v="G"/>
    <n v="3623"/>
    <x v="2471"/>
    <s v="oikonomos (oy-kon-om'-os) n._x000a_1. a house-distributor (i.e. manager), or overseer, i.e. an employee in that capacity_x000a_2. (by extension) a fiscal agent (treasurer)_x000a_3. (figuratively) a preacher (of the Gospel)_x000a_[from G3624 and the base of G3551]_x000a_KJV: chamberlain, governor, steward _x000a_Root(s): G3624, G3551 "/>
    <n v="10"/>
    <x v="1201"/>
    <x v="262"/>
    <n v="2"/>
    <m/>
    <m/>
    <n v="3624"/>
    <s v="οἶκος"/>
    <n v="3551"/>
    <s v="νόμος"/>
    <m/>
    <m/>
    <s v="noun"/>
    <m/>
    <m/>
    <n v="1"/>
    <m/>
  </r>
  <r>
    <s v="G"/>
    <n v="4620"/>
    <x v="2472"/>
    <s v="sitometron (sit-om'-et-ron) n._x000a_1. a grain-measure_x000a_2. (by implication) ration (allowance of food)_x000a_[from G4621 and G3358]_x000a_KJV: portion of meat _x000a_Root(s): G4621, G3358 _x000a_Compare: G1033, G1035, G1305, G5160, G5315 "/>
    <n v="1"/>
    <x v="1201"/>
    <x v="348"/>
    <m/>
    <m/>
    <m/>
    <n v="4621"/>
    <s v="σίτος"/>
    <n v="3358"/>
    <s v="μέτρον"/>
    <m/>
    <m/>
    <s v="noun"/>
    <m/>
    <m/>
    <n v="1"/>
    <m/>
  </r>
  <r>
    <s v="G"/>
    <n v="3182"/>
    <x v="2473"/>
    <s v="methusko (meth-oos'-ko) v._x000a_1. to intoxicate_x000a_[a prolonged (transitive) form of G3184]_x000a_KJV: be drunk(-en) _x000a_Root(s): G3184 "/>
    <n v="3"/>
    <x v="1202"/>
    <x v="1037"/>
    <m/>
    <m/>
    <m/>
    <n v="3184"/>
    <s v="μεθύω"/>
    <s v=""/>
    <m/>
    <m/>
    <m/>
    <s v="verb"/>
    <m/>
    <m/>
    <n v="1"/>
    <m/>
  </r>
  <r>
    <s v="G"/>
    <n v="381"/>
    <x v="2474"/>
    <s v="anapto (an-ap'-to) v._x000a_1. to enkindle_x000a_[from G303 and G681]_x000a_KJV: kindle, light _x000a_Root(s): G303, G681 "/>
    <n v="2"/>
    <x v="1203"/>
    <x v="372"/>
    <m/>
    <s v="ἀνά"/>
    <m/>
    <n v="303"/>
    <s v="ἀνά"/>
    <n v="681"/>
    <s v="ἅπτω"/>
    <m/>
    <m/>
    <s v="verb"/>
    <m/>
    <m/>
    <n v="1"/>
    <m/>
  </r>
  <r>
    <s v="G"/>
    <n v="1267"/>
    <x v="2475"/>
    <s v="diamerismos (dee-am-er-is-mos') n._x000a_1. disunion (of opinion and conduct)_x000a_[from G1266]_x000a_KJV: division _x000a_Root(s): G1266 "/>
    <n v="1"/>
    <x v="1204"/>
    <x v="1038"/>
    <m/>
    <m/>
    <m/>
    <n v="1266"/>
    <s v="διαμερίζω"/>
    <s v=""/>
    <m/>
    <m/>
    <m/>
    <s v="noun"/>
    <m/>
    <m/>
    <n v="1"/>
    <m/>
  </r>
  <r>
    <s v="G"/>
    <n v="3655"/>
    <x v="2476"/>
    <s v="ombros (om'-bros) n._x000a_1. a thunder storm_x000a_[of uncertain affinity]_x000a_KJV: shower "/>
    <n v="1"/>
    <x v="1205"/>
    <x v="1"/>
    <m/>
    <m/>
    <m/>
    <m/>
    <m/>
    <m/>
    <m/>
    <m/>
    <m/>
    <s v="noun"/>
    <m/>
    <m/>
    <n v="0"/>
    <m/>
  </r>
  <r>
    <s v="G"/>
    <n v="1381"/>
    <x v="2477"/>
    <s v="dokimazo (dok-im-ad'-zo) v._x000a_1. to test_x000a_2. (by implication) to approve_x000a_{literally or figuratively}_x000a_[from G1384]_x000a_KJV: allow, discern, examine, X like, (ap-)prove, try _x000a_Root(s): G1384 "/>
    <n v="23"/>
    <x v="1206"/>
    <x v="1039"/>
    <n v="1"/>
    <m/>
    <m/>
    <n v="1384"/>
    <s v="δόκιμος"/>
    <s v=""/>
    <m/>
    <m/>
    <m/>
    <s v="verb"/>
    <m/>
    <m/>
    <n v="1"/>
    <m/>
  </r>
  <r>
    <s v="G"/>
    <n v="525"/>
    <x v="2478"/>
    <s v="apallasso (ap-al-las'-so) v._x000a_1. to change away, i.e. release_x000a_2. (reflexively) remove_x000a_[from G575 and G236]_x000a_KJV: deliver, depart _x000a_Root(s): G575, G236 "/>
    <n v="3"/>
    <x v="1207"/>
    <x v="278"/>
    <m/>
    <s v="ἀπό"/>
    <m/>
    <n v="575"/>
    <s v="ἀπό"/>
    <n v="236"/>
    <s v="ἀλλάσσω"/>
    <m/>
    <m/>
    <s v="verb"/>
    <m/>
    <m/>
    <n v="1"/>
    <m/>
  </r>
  <r>
    <s v="G"/>
    <n v="2039"/>
    <x v="2479"/>
    <s v="ergasia (er-gas-ee'-ah) n._x000a_1. occupation_x000a_2. (by implication) profit, pains_x000a_[from G2040]_x000a_KJV: craft, diligence, gain, work _x000a_Root(s): G2040 "/>
    <n v="6"/>
    <x v="1207"/>
    <x v="1040"/>
    <m/>
    <m/>
    <m/>
    <n v="2040"/>
    <s v="ἐργάτης"/>
    <s v=""/>
    <m/>
    <m/>
    <m/>
    <s v="noun"/>
    <m/>
    <m/>
    <n v="1"/>
    <m/>
  </r>
  <r>
    <s v="G"/>
    <n v="2694"/>
    <x v="2480"/>
    <s v="katasuro (kat-as-oo'-ro) v._x000a_1. to drag down, i.e. arrest judicially_x000a_[from G2596 and G4951]_x000a_KJV: hale _x000a_Root(s): G2596, G4951 "/>
    <n v="1"/>
    <x v="1207"/>
    <x v="1041"/>
    <m/>
    <s v="κατά"/>
    <m/>
    <n v="2596"/>
    <s v="κατά"/>
    <n v="4951"/>
    <s v="σύρω"/>
    <m/>
    <m/>
    <s v="verb"/>
    <m/>
    <m/>
    <n v="1"/>
    <m/>
  </r>
  <r>
    <s v="G"/>
    <n v="4233"/>
    <x v="2481"/>
    <s v="praktor (prak'-towr) n._x000a_1. a practiser_x000a_2. (specially), an official collector_x000a_[from a derivative of G4238]_x000a_KJV: officer _x000a_Root(s): G4238 "/>
    <n v="2"/>
    <x v="1207"/>
    <x v="586"/>
    <m/>
    <m/>
    <m/>
    <n v="4238"/>
    <s v="πράσσω"/>
    <s v=""/>
    <m/>
    <m/>
    <m/>
    <s v="noun"/>
    <m/>
    <m/>
    <n v="1"/>
    <m/>
  </r>
  <r>
    <s v="G"/>
    <n v="4611"/>
    <x v="2482"/>
    <s v="Siloam (sil-ow-am') n/l._x000a_1. Siloam (i.e. Shiloach), a pool of Jerusalem_x000a_[of Hebrew origin (H7975)]_x000a_KJV: Siloam _x000a_Root(s): H7975 "/>
    <n v="3"/>
    <x v="1208"/>
    <x v="1042"/>
    <m/>
    <m/>
    <m/>
    <n v="7975"/>
    <s v="שִׁלּוַֹח שֶׁלַח"/>
    <s v=""/>
    <m/>
    <m/>
    <m/>
    <s v="Name Location"/>
    <m/>
    <m/>
    <n v="1"/>
    <s v="H"/>
  </r>
  <r>
    <s v="G"/>
    <n v="289"/>
    <x v="2483"/>
    <s v="ampelourgos (am-pel-our-gos') adj._x000a_1. a vine-worker, i.e. pruner_x000a_[from G288 and G2041]_x000a_KJV: vine-dresser _x000a_Root(s): G288, G2041 "/>
    <n v="1"/>
    <x v="1209"/>
    <x v="360"/>
    <m/>
    <m/>
    <m/>
    <n v="288"/>
    <s v="ἄμπελος"/>
    <n v="2041"/>
    <s v="ἔργον"/>
    <m/>
    <m/>
    <s v="adjective"/>
    <m/>
    <m/>
    <n v="1"/>
    <m/>
  </r>
  <r>
    <s v="G"/>
    <n v="2673"/>
    <x v="2484"/>
    <s v="katargeo (kat-arg-eh'-o) v._x000a_1. to be (render) entirely idle (useless)_x000a_{literally or figuratively}_x000a_[from G2596 and G691]_x000a_KJV: abolish, cease, cumber, deliver, destroy, do away, become (make) of no (none, without) effect, fail, loose, bring (come) to nought, put away (down), vanish away, make void _x000a_Root(s): G2596, G691 "/>
    <n v="27"/>
    <x v="1209"/>
    <x v="1043"/>
    <m/>
    <s v="κατά"/>
    <m/>
    <n v="2596"/>
    <s v="κατά"/>
    <n v="691"/>
    <s v="ἀργέω"/>
    <m/>
    <m/>
    <s v="verb"/>
    <m/>
    <m/>
    <n v="1"/>
    <m/>
  </r>
  <r>
    <s v="G"/>
    <n v="2874"/>
    <x v="2485"/>
    <s v="kopria (kop-ree'-ah) n._x000a_1. manure_x000a_[from kopros &quot;dung&quot; (perhaps akin to G2875)]_x000a_KJV: dung(-hill) _x000a_See also: G2875 "/>
    <n v="2"/>
    <x v="1210"/>
    <x v="1"/>
    <m/>
    <m/>
    <m/>
    <m/>
    <m/>
    <m/>
    <m/>
    <m/>
    <m/>
    <s v="noun"/>
    <m/>
    <m/>
    <n v="0"/>
    <m/>
  </r>
  <r>
    <s v="G"/>
    <n v="352"/>
    <x v="2486"/>
    <s v="anakupto (an-ak-oop'-to) v._x000a_1. to unbend, i.e. rise_x000a_2. (figuratively) be elated_x000a_[from G303 (in the sense of reversal) and G2955]_x000a_KJV: lift up, look up _x000a_Root(s): G303, G2955 "/>
    <n v="4"/>
    <x v="1211"/>
    <x v="1044"/>
    <m/>
    <s v="ἀνά"/>
    <m/>
    <n v="303"/>
    <s v="ἀνά"/>
    <n v="2955"/>
    <s v="κύπτω"/>
    <m/>
    <m/>
    <s v="verb"/>
    <m/>
    <m/>
    <n v="1"/>
    <m/>
  </r>
  <r>
    <s v="G"/>
    <n v="3838"/>
    <x v="2487"/>
    <s v="panteles (pan-tel-ace') adj._x000a_1. full-ended, i.e. entire (neuter as noun, completion)_x000a_[from G3956 and G5056]_x000a_KJV: + in (no) wise, uttermost _x000a_Root(s): G3956, G5056 "/>
    <n v="2"/>
    <x v="1211"/>
    <x v="202"/>
    <m/>
    <m/>
    <m/>
    <n v="3956"/>
    <s v="πᾶς"/>
    <n v="5056"/>
    <s v="τέλος"/>
    <m/>
    <m/>
    <s v="adjective"/>
    <m/>
    <m/>
    <n v="1"/>
    <m/>
  </r>
  <r>
    <s v="G"/>
    <n v="4794"/>
    <x v="2488"/>
    <s v="sugkupto (soong-koop'-to) v._x000a_1. to stoop altogether, i.e. be completely overcome by_x000a_[from G4862 and G2955]_x000a_KJV: bow together _x000a_Root(s): G4862, G2955 "/>
    <n v="1"/>
    <x v="1211"/>
    <x v="1044"/>
    <m/>
    <s v="σύν"/>
    <m/>
    <n v="4862"/>
    <s v="σύν"/>
    <n v="2955"/>
    <s v="κύπτω"/>
    <m/>
    <m/>
    <s v="verb"/>
    <m/>
    <m/>
    <n v="1"/>
    <m/>
  </r>
  <r>
    <s v="G"/>
    <n v="461"/>
    <x v="2489"/>
    <s v="anorthoo (an-orth-oh'-o) v._x000a_1. to straighten up_x000a_2. to raise up_x000a_[from G303 and a derivative of the base of G3717]_x000a_KJV: lift (set) up, make straight _x000a_Root(s): G303, G3717 "/>
    <n v="3"/>
    <x v="1212"/>
    <x v="812"/>
    <n v="1"/>
    <s v="ἀνά"/>
    <m/>
    <n v="303"/>
    <s v="ἀνά"/>
    <n v="3717"/>
    <s v="ὀρθός"/>
    <m/>
    <m/>
    <s v="verb"/>
    <m/>
    <m/>
    <n v="1"/>
    <m/>
  </r>
  <r>
    <s v="G"/>
    <n v="1016"/>
    <x v="2490"/>
    <s v="bous (bous`) n._x000a_1. an ox (as grazing), i.e. an animal of that species (&quot;beef&quot;)_x000a_[probably from the base of G1006]_x000a_KJV: ox _x000a_Root(s): G1006 "/>
    <n v="8"/>
    <x v="1213"/>
    <x v="1045"/>
    <m/>
    <m/>
    <m/>
    <n v="1006"/>
    <s v="βόσκω"/>
    <s v=""/>
    <m/>
    <m/>
    <m/>
    <s v="noun"/>
    <m/>
    <m/>
    <n v="1"/>
    <m/>
  </r>
  <r>
    <s v="G"/>
    <n v="480"/>
    <x v="2491"/>
    <s v="antikeimai (an-tik'-ei-mai) v._x000a_1. to lie opposite, i.e. be adverse to_x000a_2. (figuratively) repugnant to_x000a_[from G473 and G2749]_x000a_KJV: adversary, be contrary, oppose _x000a_Root(s): G473, G2749 "/>
    <n v="8"/>
    <x v="1214"/>
    <x v="404"/>
    <m/>
    <s v="ἀντί"/>
    <m/>
    <n v="473"/>
    <s v="ἀντί"/>
    <n v="2749"/>
    <s v="κεῖμαι"/>
    <m/>
    <m/>
    <s v="verb"/>
    <m/>
    <m/>
    <n v="1"/>
    <m/>
  </r>
  <r>
    <s v="G"/>
    <n v="2617"/>
    <x v="2492"/>
    <s v="kataischuno (kat-ai-skhoo'-no) v._x000a_1. to shame down, i.e. disgrace or (by implication) put to the blush_x000a_[from G2596 and G153]_x000a_KJV: confound, dishonour, (be a-, make a-)shame(-d) _x000a_Root(s): G2596, G153 "/>
    <n v="13"/>
    <x v="1214"/>
    <x v="816"/>
    <m/>
    <s v="κατά"/>
    <m/>
    <n v="2596"/>
    <s v="κατά"/>
    <n v="153"/>
    <s v="αἰσχύνομαι"/>
    <m/>
    <m/>
    <s v="verb"/>
    <m/>
    <m/>
    <n v="1"/>
    <m/>
  </r>
  <r>
    <s v="G"/>
    <n v="2779"/>
    <x v="2493"/>
    <s v="kepos (kay`-pos) n._x000a_1. a garden_x000a_[of uncertain affinity]_x000a_KJV: garden "/>
    <n v="5"/>
    <x v="1215"/>
    <x v="1"/>
    <n v="1"/>
    <m/>
    <m/>
    <m/>
    <m/>
    <m/>
    <m/>
    <m/>
    <m/>
    <s v="noun"/>
    <m/>
    <m/>
    <n v="0"/>
    <m/>
  </r>
  <r>
    <s v="G"/>
    <n v="4197"/>
    <x v="2494"/>
    <s v="poreia (por-ei'-ah) n._x000a_1. travel (by land)_x000a_2. (figuratively, plural) proceedings, i.e. career_x000a_[from G4198]_x000a_KJV: journey(-ing), ways _x000a_Root(s): G4198 "/>
    <n v="2"/>
    <x v="1216"/>
    <x v="112"/>
    <n v="2"/>
    <m/>
    <m/>
    <n v="4198"/>
    <s v="πορεύομαι"/>
    <s v=""/>
    <m/>
    <m/>
    <m/>
    <s v="noun"/>
    <m/>
    <m/>
    <n v="1"/>
    <m/>
  </r>
  <r>
    <s v="G"/>
    <n v="75"/>
    <x v="2495"/>
    <s v="agonizomai (ag-o-nid'-zom-ai) v._x000a_1. to struggle_x000a_2. (literally) to compete for a prize_x000a_3. (figuratively) to contend with an adversary_x000a_4. (genitive case) to endeavor to accomplish something_x000a_[from G73]_x000a_KJV: fight, labor fervently, strive _x000a_Root(s): G73 "/>
    <n v="8"/>
    <x v="1217"/>
    <x v="1046"/>
    <n v="4"/>
    <m/>
    <m/>
    <n v="73"/>
    <s v="ἀγών"/>
    <s v=""/>
    <m/>
    <m/>
    <m/>
    <s v="verb"/>
    <m/>
    <m/>
    <n v="1"/>
    <m/>
  </r>
  <r>
    <s v="G"/>
    <n v="608"/>
    <x v="2496"/>
    <s v="apokleio (ap-ok-lei'-o) v._x000a_1. to close fully_x000a_[from G575 and G2808]_x000a_KJV: shut up _x000a_Root(s): G575, G2808 "/>
    <n v="1"/>
    <x v="1218"/>
    <x v="581"/>
    <m/>
    <s v="ἀπό"/>
    <m/>
    <n v="575"/>
    <s v="ἀπό"/>
    <n v="2808"/>
    <s v="κλείω"/>
    <m/>
    <m/>
    <s v="verb"/>
    <m/>
    <m/>
    <n v="1"/>
    <m/>
  </r>
  <r>
    <s v="G"/>
    <n v="93"/>
    <x v="2497"/>
    <s v="adikia (ad-ee-kee'-ah) n._x000a_1. (legal) injustice_x000a_2. (properly) the quality_x000a_3. (by implication) the act_x000a_4. (morally) wrongfulness (of character, life or act)_x000a_[from G94]_x000a_KJV: iniquity, unjust, unrighteousness, wrong _x000a_Root(s): G94 "/>
    <n v="25"/>
    <x v="1219"/>
    <x v="633"/>
    <m/>
    <m/>
    <m/>
    <n v="94"/>
    <s v="ἄδικος"/>
    <s v=""/>
    <m/>
    <m/>
    <m/>
    <s v="noun"/>
    <m/>
    <m/>
    <n v="1"/>
    <m/>
  </r>
  <r>
    <s v="G"/>
    <n v="1005"/>
    <x v="2498"/>
    <s v="borrhas (bor-rhas`) n._x000a_1. the north (properly, wind)_x000a_[of uncertain derivation]_x000a_KJV: north "/>
    <n v="2"/>
    <x v="1220"/>
    <x v="1"/>
    <m/>
    <m/>
    <m/>
    <m/>
    <m/>
    <m/>
    <m/>
    <m/>
    <m/>
    <s v="noun"/>
    <m/>
    <m/>
    <n v="0"/>
    <m/>
  </r>
  <r>
    <s v="G"/>
    <n v="658"/>
    <x v="2499"/>
    <s v="apoteleo (ap-ot-el-eh'-o) v._x000a_1. to complete entirely, i.e. consummate_x000a_[from G575 and G5055]_x000a_KJV: finish _x000a_Root(s): G575, G5055 "/>
    <n v="2"/>
    <x v="1221"/>
    <x v="141"/>
    <m/>
    <s v="ἀπό"/>
    <m/>
    <n v="575"/>
    <s v="ἀπό"/>
    <n v="5055"/>
    <s v="τελέω"/>
    <m/>
    <m/>
    <s v="verb"/>
    <m/>
    <m/>
    <n v="1"/>
    <m/>
  </r>
  <r>
    <s v="G"/>
    <n v="2392"/>
    <x v="2500"/>
    <s v="iasis (ee'-as-is) n._x000a_1. curing (the act)_x000a_[from G2390]_x000a_KJV: cure, heal(-ing) _x000a_Root(s): G2390 "/>
    <n v="3"/>
    <x v="1221"/>
    <x v="406"/>
    <m/>
    <m/>
    <m/>
    <n v="2390"/>
    <s v="ἰάομαι"/>
    <s v=""/>
    <m/>
    <m/>
    <m/>
    <s v="noun"/>
    <m/>
    <m/>
    <n v="1"/>
    <m/>
  </r>
  <r>
    <s v="G"/>
    <n v="1735"/>
    <x v="2501"/>
    <s v="endechetai (en-dekh'-et-ai) v._x000a_1. (impersonally) it is accepted in, i.e. admitted (possible)_x000a_[third person singular present of a compound of G1722 and G1209]_x000a_KJV: can (+ not) be _x000a_Root(s): G1722, G1209 "/>
    <n v="1"/>
    <x v="1222"/>
    <x v="285"/>
    <n v="1"/>
    <s v="ἐν"/>
    <m/>
    <n v="1722"/>
    <s v="ἔν"/>
    <n v="1209"/>
    <s v="δέχομαι"/>
    <m/>
    <m/>
    <s v="verb"/>
    <m/>
    <m/>
    <n v="1"/>
    <m/>
  </r>
  <r>
    <s v="G"/>
    <n v="3555"/>
    <x v="2502"/>
    <s v="nossia (nos-see-ah') n._x000a_1. a brood (of chickens)_x000a_[from G3502]_x000a_KJV: brood _x000a_Root(s): G3502 "/>
    <n v="1"/>
    <x v="1223"/>
    <x v="684"/>
    <m/>
    <m/>
    <m/>
    <n v="3502"/>
    <s v="νεοσσός"/>
    <s v=""/>
    <m/>
    <m/>
    <m/>
    <s v="noun"/>
    <m/>
    <m/>
    <n v="1"/>
    <m/>
  </r>
  <r>
    <s v="G"/>
    <n v="5203"/>
    <x v="2503"/>
    <s v="hudropikos (hoo-dro-pik-os') adj._x000a_1. to be &quot;dropsical&quot;_x000a_[from a compound of G5204 and a derivative of G3700 (as if looking watery)]_x000a_KJV: have the dropsy _x000a_Root(s): G5204, G3700 "/>
    <n v="1"/>
    <x v="1224"/>
    <x v="176"/>
    <m/>
    <m/>
    <m/>
    <n v="5204"/>
    <s v="ὕδωρ"/>
    <n v="3700"/>
    <s v="ὀπτάνομαι"/>
    <m/>
    <m/>
    <s v="adjective"/>
    <m/>
    <m/>
    <n v="1"/>
    <m/>
  </r>
  <r>
    <s v="G"/>
    <n v="2270"/>
    <x v="2504"/>
    <s v="hesuchazo (hay-soo-khad'-zo) v._x000a_1. to keep still (intransitively), i.e. refrain from labor, meddlesomeness or speech_x000a_[a prolonged form of a compound probably of a derivative of the base of G1476 and perhaps G2192]_x000a_KJV: cease, hold peace, be quiet, rest _x000a_Root(s): G1476, G2192 _x000a_See also: G2272 "/>
    <n v="5"/>
    <x v="1225"/>
    <x v="239"/>
    <m/>
    <m/>
    <m/>
    <n v="1476"/>
    <s v="ἑδραῖος"/>
    <n v="2192"/>
    <s v="ἔχω"/>
    <m/>
    <m/>
    <s v="verb"/>
    <m/>
    <m/>
    <n v="1"/>
    <m/>
  </r>
  <r>
    <s v="G"/>
    <n v="385"/>
    <x v="2505"/>
    <s v="anaspao (an-as-pah'-o) v._x000a_1. to draw out_x000a_2. (literally) to draw up_x000a_[from G303 and G4685]_x000a_KJV: draw up, pull out _x000a_Root(s): G303, G4685 "/>
    <n v="2"/>
    <x v="1226"/>
    <x v="305"/>
    <m/>
    <s v="ἀνά"/>
    <m/>
    <n v="303"/>
    <s v="ἀνά"/>
    <n v="4685"/>
    <s v="σπάω"/>
    <m/>
    <m/>
    <s v="verb"/>
    <m/>
    <m/>
    <n v="1"/>
    <m/>
  </r>
  <r>
    <s v="G"/>
    <n v="5421"/>
    <x v="2506"/>
    <s v="phrear (freh'-ar) n._x000a_1. a hole in the ground (dug for obtaining or holding water or other purposes), i.e. a cistern or well_x000a_2. (figuratively) an abyss (as a prison)_x000a_[of uncertain derivation]_x000a_KJV: well, pit _x000a_See also: G12 "/>
    <n v="7"/>
    <x v="1226"/>
    <x v="1"/>
    <m/>
    <m/>
    <m/>
    <m/>
    <m/>
    <m/>
    <m/>
    <m/>
    <m/>
    <s v="noun"/>
    <m/>
    <m/>
    <n v="0"/>
    <m/>
  </r>
  <r>
    <s v="G"/>
    <n v="470"/>
    <x v="2507"/>
    <s v="antapokrinomai (an-tap-ok-ree'-nom-ai) v._x000a_1. to contradict or dispute_x000a_[from G473 and G611]_x000a_KJV: answer again, reply against _x000a_Root(s): G473, G611 "/>
    <n v="2"/>
    <x v="1227"/>
    <x v="924"/>
    <m/>
    <s v="ἀντί"/>
    <s v="ἀπό"/>
    <n v="473"/>
    <s v="ἀντί"/>
    <n v="611"/>
    <s v="ἀποκρίνομαι"/>
    <m/>
    <m/>
    <s v="verb"/>
    <m/>
    <m/>
    <n v="1"/>
    <m/>
  </r>
  <r>
    <s v="G"/>
    <n v="1907"/>
    <x v="2508"/>
    <s v="epecho (ep-ekh'-o) v._x000a_1. to hold upon_x000a_2. (by implication) to retain_x000a_3. (by extension) to detain_x000a_4. (with implication) to pay attention to_x000a_{with implication, G3563 is implied}_x000a_[from G1909 and G2192]_x000a_KJV: give (take) heed unto, hold forth, mark, stay _x000a_Root(s): G1909, G2192 _x000a_See also: G3563 "/>
    <n v="5"/>
    <x v="1228"/>
    <x v="239"/>
    <m/>
    <s v="ἐπί"/>
    <m/>
    <n v="1909"/>
    <s v="ἐπί"/>
    <n v="2192"/>
    <s v="ἔχω"/>
    <m/>
    <m/>
    <s v="verb"/>
    <m/>
    <m/>
    <n v="1"/>
    <m/>
  </r>
  <r>
    <s v="G"/>
    <n v="152"/>
    <x v="2509"/>
    <s v="aischune (ai-skhoo'-nay) n._x000a_1. shame, disgrace_x000a_{abstractly or concretely}_x000a_[from G153]_x000a_KJV: dishonesty, shame _x000a_Root(s): G153 "/>
    <n v="6"/>
    <x v="1229"/>
    <x v="816"/>
    <m/>
    <m/>
    <m/>
    <n v="153"/>
    <s v="αἰσχύνομαι"/>
    <s v=""/>
    <m/>
    <m/>
    <m/>
    <s v="noun"/>
    <m/>
    <m/>
    <n v="1"/>
    <m/>
  </r>
  <r>
    <s v="G"/>
    <n v="511"/>
    <x v="2510"/>
    <s v="anoteros (an-o'-ter-os) adj._x000a_1. upper_x000a_2. (neuter as adverb) to a more conspicuous place, in a former part of the book_x000a_[comparative degree of G507]_x000a_KJV: above, higher _x000a_Root(s): G507 "/>
    <n v="2"/>
    <x v="1230"/>
    <x v="113"/>
    <n v="1"/>
    <m/>
    <m/>
    <n v="507"/>
    <s v="ἄνω"/>
    <s v=""/>
    <m/>
    <m/>
    <m/>
    <s v="adjective"/>
    <m/>
    <m/>
    <n v="1"/>
    <m/>
  </r>
  <r>
    <s v="G"/>
    <n v="4320"/>
    <x v="2511"/>
    <s v="prosanabaino (pros-an-ab-ai'-no) v._x000a_1. to ascend farther, i.e. be promoted (take an upper (more honorable) seat)_x000a_[from G4314 and G305]_x000a_KJV: go up _x000a_Root(s): G4314, G305 "/>
    <n v="1"/>
    <x v="1230"/>
    <x v="861"/>
    <m/>
    <s v="πρός"/>
    <s v="ἀνά"/>
    <n v="4314"/>
    <s v="πρός"/>
    <n v="305"/>
    <s v="ἀναβαίνω"/>
    <m/>
    <m/>
    <s v="verb"/>
    <m/>
    <m/>
    <n v="1"/>
    <m/>
  </r>
  <r>
    <s v="G"/>
    <n v="468"/>
    <x v="2512"/>
    <s v="antapodoma (an-tap-od'-om-ah) n._x000a_1. (properly, the thing) a requital_x000a_[from G467]_x000a_KJV: recompense _x000a_Root(s): G467 "/>
    <n v="2"/>
    <x v="1231"/>
    <x v="1047"/>
    <m/>
    <m/>
    <m/>
    <n v="467"/>
    <s v="ἀνταποδίδωμι"/>
    <s v=""/>
    <m/>
    <m/>
    <m/>
    <s v="noun"/>
    <m/>
    <m/>
    <n v="1"/>
    <m/>
  </r>
  <r>
    <s v="G"/>
    <n v="479"/>
    <x v="2513"/>
    <s v="antikaleo (an-tee-kal-eh'-o) v._x000a_1. to invite in return_x000a_[from G473 and G2564]_x000a_KJV: bid again _x000a_Root(s): G473, G2564 "/>
    <n v="1"/>
    <x v="1231"/>
    <x v="137"/>
    <m/>
    <s v="ἀντί"/>
    <m/>
    <n v="473"/>
    <s v="ἀντί"/>
    <n v="2564"/>
    <s v="καλέω"/>
    <m/>
    <m/>
    <s v="verb"/>
    <m/>
    <m/>
    <n v="1"/>
    <m/>
  </r>
  <r>
    <s v="G"/>
    <n v="1069"/>
    <x v="2514"/>
    <s v="geiton (ghei'-tone) n._x000a_1. a neighbour (as adjoining one's ground)_x000a_2. (by implication) a friend_x000a_[from G1093]_x000a_KJV: neighbour _x000a_Root(s): G1093 "/>
    <n v="4"/>
    <x v="1231"/>
    <x v="89"/>
    <m/>
    <m/>
    <m/>
    <n v="1093"/>
    <s v="γῆ"/>
    <s v=""/>
    <m/>
    <m/>
    <m/>
    <s v="noun"/>
    <m/>
    <m/>
    <n v="1"/>
    <m/>
  </r>
  <r>
    <s v="G"/>
    <n v="376"/>
    <x v="2515"/>
    <s v="anaperos (an-ap'-ay-ros) adj._x000a_1. crippled_x000a_[from G303 (in the sense of intensity) and peros &quot;maimed&quot;]_x000a_KJV: maimed _x000a_Root(s): G303 "/>
    <n v="2"/>
    <x v="1232"/>
    <x v="1"/>
    <m/>
    <m/>
    <m/>
    <n v="303"/>
    <s v="ἀνά"/>
    <s v=""/>
    <m/>
    <m/>
    <m/>
    <s v="adjective"/>
    <m/>
    <m/>
    <n v="0"/>
    <m/>
  </r>
  <r>
    <s v="G"/>
    <n v="467"/>
    <x v="2516"/>
    <s v="antapodidomi (an-tap-od-ee'-do-mee) v._x000a_1. to requite (good or evil)_x000a_[from G473 and G591]_x000a_KJV: recompense, render, repay _x000a_Root(s): G473, G591 "/>
    <n v="7"/>
    <x v="1233"/>
    <x v="1048"/>
    <n v="2"/>
    <s v="ἀντί"/>
    <s v="ἀπό"/>
    <n v="473"/>
    <s v="ἀντί"/>
    <n v="591"/>
    <s v="ἀποδίδωμι"/>
    <m/>
    <m/>
    <s v="verb"/>
    <m/>
    <m/>
    <n v="1"/>
    <m/>
  </r>
  <r>
    <s v="G"/>
    <n v="5030"/>
    <x v="2517"/>
    <s v="tacheos (takh-eh'-oce) adv._x000a_1. briefly_x000a_2. (in time) speedily_x000a_3. (in manner) rapidly_x000a_[adverb from G5036]_x000a_KJV: hastily, quickly, shortly, soon, suddenly _x000a_Root(s): G5036 "/>
    <n v="10"/>
    <x v="1234"/>
    <x v="281"/>
    <m/>
    <m/>
    <m/>
    <n v="5036"/>
    <s v="ταχύς"/>
    <s v=""/>
    <m/>
    <m/>
    <m/>
    <s v="adverb"/>
    <m/>
    <m/>
    <n v="1"/>
    <m/>
  </r>
  <r>
    <s v="G"/>
    <n v="535"/>
    <x v="2518"/>
    <s v="apartismos (ap-ar-tis-mos') n._x000a_1. completion_x000a_[from a derivative of G534]_x000a_KJV: finishing _x000a_Root(s): G534 "/>
    <n v="1"/>
    <x v="1235"/>
    <x v="1049"/>
    <m/>
    <m/>
    <m/>
    <n v="534"/>
    <s v="ἀπάρτι"/>
    <s v=""/>
    <m/>
    <m/>
    <m/>
    <s v="noun"/>
    <m/>
    <m/>
    <n v="1"/>
    <m/>
  </r>
  <r>
    <s v="G"/>
    <n v="1160"/>
    <x v="2519"/>
    <s v="dapane (dap-an'-ay) n._x000a_1. expense (as consuming)_x000a_[from dapto &quot;to devour&quot;]_x000a_KJV: cost "/>
    <n v="1"/>
    <x v="1235"/>
    <x v="1"/>
    <n v="2"/>
    <m/>
    <m/>
    <m/>
    <m/>
    <m/>
    <m/>
    <m/>
    <m/>
    <s v="noun"/>
    <m/>
    <m/>
    <n v="0"/>
    <m/>
  </r>
  <r>
    <s v="G"/>
    <n v="5585"/>
    <x v="2520"/>
    <s v="psephizo (psay-fid'-zo) v._x000a_1. to use pebbles in enumeration_x000a_2. (generally) to compute_x000a_[from G5586]_x000a_KJV: count _x000a_Root(s): G5586 "/>
    <n v="2"/>
    <x v="1235"/>
    <x v="1050"/>
    <n v="1"/>
    <m/>
    <m/>
    <n v="5586"/>
    <s v="ψῆφος"/>
    <s v=""/>
    <m/>
    <m/>
    <m/>
    <s v="verb"/>
    <m/>
    <m/>
    <n v="1"/>
    <m/>
  </r>
  <r>
    <s v="G"/>
    <n v="1615"/>
    <x v="2521"/>
    <s v="ekteleo (ek-tel-eh'-o) v._x000a_1. to complete fully_x000a_[from G1537 and G5055]_x000a_KJV: finish _x000a_Root(s): G1537, G5055 "/>
    <n v="2"/>
    <x v="1236"/>
    <x v="141"/>
    <m/>
    <s v="ἐκ"/>
    <m/>
    <n v="1537"/>
    <s v="ἐκ"/>
    <n v="5055"/>
    <s v="τελέω"/>
    <m/>
    <m/>
    <s v="verb"/>
    <m/>
    <m/>
    <n v="1"/>
    <m/>
  </r>
  <r>
    <s v="G"/>
    <n v="1011"/>
    <x v="2522"/>
    <s v="bouleuo (boul-yoo'-o) v._x000a_1. to advise_x000a_2. (reflexively) deliberate_x000a_3. (by implication) resolve_x000a_[from G1012]_x000a_KJV: consult, take counsel, determine, be minded, purpose _x000a_Root(s): G1012 "/>
    <n v="6"/>
    <x v="1237"/>
    <x v="1051"/>
    <n v="3"/>
    <m/>
    <m/>
    <n v="1012"/>
    <s v="βουλή"/>
    <s v=""/>
    <m/>
    <m/>
    <m/>
    <s v="verb"/>
    <m/>
    <m/>
    <n v="1"/>
    <m/>
  </r>
  <r>
    <s v="G"/>
    <n v="1501"/>
    <x v="2523"/>
    <s v="eikosi (ei'-kos-ee) n._x000a_1. a score_x000a_[of uncertain affinity]_x000a_KJV: twenty "/>
    <n v="11"/>
    <x v="1237"/>
    <x v="1"/>
    <m/>
    <m/>
    <m/>
    <m/>
    <m/>
    <m/>
    <m/>
    <m/>
    <m/>
    <s v="noun"/>
    <m/>
    <m/>
    <n v="0"/>
    <m/>
  </r>
  <r>
    <s v="G"/>
    <n v="5505"/>
    <x v="2524"/>
    <s v="chilias (khil-ee-as') n._x000a_1. one thousand (&quot;chiliad&quot;)_x000a_[from G5507]_x000a_KJV: thousand _x000a_Root(s): G5507 "/>
    <n v="23"/>
    <x v="1237"/>
    <x v="546"/>
    <m/>
    <m/>
    <m/>
    <n v="5507"/>
    <s v="χίλιοι"/>
    <s v=""/>
    <m/>
    <m/>
    <m/>
    <s v="noun"/>
    <m/>
    <m/>
    <n v="1"/>
    <m/>
  </r>
  <r>
    <s v="G"/>
    <n v="4242"/>
    <x v="2525"/>
    <s v="presbeia (pres-bei'-ah) n._x000a_1. seniority (eldership)_x000a_2. (by implication) an embassy_x000a_3. (concretely) ambassadors_x000a_[from G4243]_x000a_KJV: ambassage, message _x000a_Root(s): G4243 "/>
    <n v="2"/>
    <x v="1238"/>
    <x v="1052"/>
    <m/>
    <m/>
    <m/>
    <n v="4243"/>
    <s v="πρεσβεύω"/>
    <s v=""/>
    <m/>
    <m/>
    <m/>
    <s v="noun"/>
    <m/>
    <m/>
    <n v="1"/>
    <m/>
  </r>
  <r>
    <s v="G"/>
    <n v="1234"/>
    <x v="2526"/>
    <s v="diagogguzo (dee-ag-ong-good'-zo) v._x000a_1. to complain throughout a crowd_x000a_[from G1223 and G1111]_x000a_KJV: murmur _x000a_Root(s): G1223, G1111 "/>
    <n v="2"/>
    <x v="1239"/>
    <x v="1053"/>
    <m/>
    <s v="διά"/>
    <m/>
    <n v="1223"/>
    <s v="διά"/>
    <n v="1111"/>
    <s v="γογγύζω"/>
    <m/>
    <m/>
    <s v="verb"/>
    <m/>
    <m/>
    <n v="1"/>
    <m/>
  </r>
  <r>
    <s v="G"/>
    <n v="4906"/>
    <x v="2527"/>
    <s v="sunesthio (soon-es-thee'-o) v._x000a_1. to take food in company with_x000a_[from G4862 and G2068 (including its alternate)]_x000a_KJV: eat with _x000a_Root(s): G4862, G2068 "/>
    <n v="5"/>
    <x v="1239"/>
    <x v="295"/>
    <m/>
    <s v="σύν"/>
    <m/>
    <n v="4862"/>
    <s v="σύν"/>
    <n v="2068"/>
    <s v="ἐσθίω"/>
    <m/>
    <m/>
    <s v="verb"/>
    <m/>
    <m/>
    <n v="1"/>
    <m/>
  </r>
  <r>
    <s v="G"/>
    <n v="1406"/>
    <x v="2528"/>
    <s v="drachme (drakh-may') n._x000a_1. a drachma or (silver) coin (as handled)_x000a_[from G1405]_x000a_KJV: piece (of silver) _x000a_Root(s): G1405 "/>
    <n v="3"/>
    <x v="1240"/>
    <x v="1054"/>
    <n v="1"/>
    <m/>
    <m/>
    <n v="1405"/>
    <s v="δράσσομαι"/>
    <s v=""/>
    <m/>
    <m/>
    <m/>
    <s v="noun"/>
    <m/>
    <m/>
    <n v="1"/>
    <m/>
  </r>
  <r>
    <s v="G"/>
    <n v="1960"/>
    <x v="2529"/>
    <s v="epimelos (ep-ee-mel-oce`) adv._x000a_1. carefully_x000a_[adverb from a derivative of G1959]_x000a_KJV: diligently _x000a_Root(s): G1959 "/>
    <n v="1"/>
    <x v="1240"/>
    <x v="1055"/>
    <m/>
    <m/>
    <m/>
    <n v="1959"/>
    <s v="ἐπιμελέομαι"/>
    <s v=""/>
    <m/>
    <m/>
    <m/>
    <s v="adverb"/>
    <m/>
    <m/>
    <n v="1"/>
    <m/>
  </r>
  <r>
    <s v="G"/>
    <n v="1244"/>
    <x v="2530"/>
    <s v="diaireo (dee-ai-reh'-o) v._x000a_1. to separate, i.e. distribute_x000a_[from G1223 and G138]_x000a_KJV: divide _x000a_Root(s): G1223, G138 "/>
    <n v="2"/>
    <x v="1241"/>
    <x v="127"/>
    <n v="1"/>
    <s v="διά"/>
    <m/>
    <n v="1223"/>
    <s v="διά"/>
    <n v="138"/>
    <s v="αἱρέομαι"/>
    <m/>
    <m/>
    <s v="verb"/>
    <m/>
    <m/>
    <n v="1"/>
    <m/>
  </r>
  <r>
    <s v="G"/>
    <n v="3776"/>
    <x v="2531"/>
    <s v="ousia (ou-see'-ah) n._x000a_1. substance, i.e. property (possessions)_x000a_[from the feminine of G5607]_x000a_KJV: goods, substance _x000a_Root(s): G5607 "/>
    <n v="2"/>
    <x v="1241"/>
    <x v="830"/>
    <m/>
    <m/>
    <m/>
    <n v="5607"/>
    <s v="ὤν"/>
    <s v=""/>
    <m/>
    <m/>
    <m/>
    <s v="noun"/>
    <m/>
    <m/>
    <n v="1"/>
    <m/>
  </r>
  <r>
    <s v="G"/>
    <n v="811"/>
    <x v="2532"/>
    <s v="asotos (as-o'-toce) adv._x000a_1. dissolutely_x000a_[adverb from a compound of G1 (as a negative particle) and a presumed derivative of G4982]_x000a_KJV: riotous _x000a_Root(s): G1, G4982 _x000a_See also: G810 "/>
    <n v="1"/>
    <x v="1242"/>
    <x v="287"/>
    <m/>
    <m/>
    <m/>
    <n v="1"/>
    <s v="α"/>
    <n v="4982"/>
    <s v="σώζω"/>
    <m/>
    <m/>
    <s v="adverb"/>
    <m/>
    <m/>
    <n v="1"/>
    <m/>
  </r>
  <r>
    <s v="G"/>
    <n v="4177"/>
    <x v="2533"/>
    <s v="polites (pol-ee'-tace) n._x000a_1. a citizen, a townsman_x000a_[from G4172]_x000a_KJV: citizen _x000a_Root(s): G4172 "/>
    <n v="4"/>
    <x v="1243"/>
    <x v="241"/>
    <n v="3"/>
    <m/>
    <m/>
    <n v="4172"/>
    <s v="πόλις"/>
    <s v=""/>
    <m/>
    <m/>
    <m/>
    <s v="noun"/>
    <m/>
    <m/>
    <n v="1"/>
    <m/>
  </r>
  <r>
    <s v="G"/>
    <n v="2769"/>
    <x v="2534"/>
    <s v="keration (ker-at'-ee-on) n._x000a_1. something horned_x000a_2. (specially) the pod of the carob-tree_x000a_[neuter of a presumed derivative of G2768]_x000a_KJV: husk _x000a_Root(s): G2768 "/>
    <n v="1"/>
    <x v="1244"/>
    <x v="264"/>
    <m/>
    <m/>
    <m/>
    <n v="2768"/>
    <s v="κέρας"/>
    <s v=""/>
    <m/>
    <m/>
    <m/>
    <s v="noun"/>
    <m/>
    <m/>
    <n v="1"/>
    <m/>
  </r>
  <r>
    <s v="G"/>
    <n v="3407"/>
    <x v="2535"/>
    <s v="misthios (mis'-thee-os) adj._x000a_1. a wage-earner_x000a_[from G3408]_x000a_KJV: hired servant _x000a_Root(s): G3408 "/>
    <n v="1"/>
    <x v="1245"/>
    <x v="628"/>
    <m/>
    <m/>
    <m/>
    <n v="3408"/>
    <s v="μισθός"/>
    <s v=""/>
    <m/>
    <m/>
    <m/>
    <s v="adjective"/>
    <m/>
    <m/>
    <n v="1"/>
    <m/>
  </r>
  <r>
    <s v="G"/>
    <n v="1146"/>
    <x v="2536"/>
    <s v="daktulios (dak-too'-lee-os) n._x000a_1. a finger-ring_x000a_[from G1147]_x000a_KJV: ring _x000a_Root(s): G1147 "/>
    <n v="1"/>
    <x v="1246"/>
    <x v="1056"/>
    <n v="1"/>
    <m/>
    <m/>
    <n v="1147"/>
    <s v="δάκτυλος"/>
    <s v=""/>
    <m/>
    <m/>
    <m/>
    <s v="noun"/>
    <m/>
    <m/>
    <n v="1"/>
    <m/>
  </r>
  <r>
    <s v="G"/>
    <n v="3448"/>
    <x v="2537"/>
    <s v="moschos (mos'-khos) adj._x000a_1. a young bullock_x000a_[probably strengthened for oschos (a shoot)]_x000a_KJV: calf "/>
    <n v="6"/>
    <x v="1247"/>
    <x v="1"/>
    <n v="1"/>
    <m/>
    <m/>
    <m/>
    <m/>
    <m/>
    <m/>
    <m/>
    <m/>
    <s v="adjective"/>
    <m/>
    <m/>
    <n v="0"/>
    <m/>
  </r>
  <r>
    <s v="G"/>
    <n v="4618"/>
    <x v="2538"/>
    <s v="siteutos (sit-yoo-tos') adj._x000a_1. grain-fed, i.e. fattened_x000a_[from a derivative of G4621]_x000a_KJV: fatted _x000a_Root(s): G4621 "/>
    <n v="3"/>
    <x v="1247"/>
    <x v="654"/>
    <m/>
    <m/>
    <m/>
    <n v="4621"/>
    <s v="σίτος"/>
    <s v=""/>
    <m/>
    <m/>
    <m/>
    <s v="adjective"/>
    <m/>
    <m/>
    <n v="1"/>
    <m/>
  </r>
  <r>
    <s v="G"/>
    <n v="326"/>
    <x v="2539"/>
    <s v="anazao (an-ad-zah'-o) v._x000a_1. to recover life_x000a_{literally or figuratively}_x000a_[from G303 and G2198]_x000a_KJV: (be a-)live again, revive _x000a_Root(s): G303, G2198 "/>
    <n v="2"/>
    <x v="1248"/>
    <x v="351"/>
    <m/>
    <s v="ἀνά"/>
    <m/>
    <n v="303"/>
    <s v="ἀνά"/>
    <n v="2198"/>
    <s v="ζάω"/>
    <m/>
    <m/>
    <s v="verb"/>
    <m/>
    <m/>
    <n v="1"/>
    <m/>
  </r>
  <r>
    <s v="G"/>
    <n v="4858"/>
    <x v="2540"/>
    <s v="sumphonia (soom-fo-nee'-ah) n._x000a_1. unison of sound (&quot;symphony&quot;), i.e. a concert of instruments (harmonious note)_x000a_[from G4859]_x000a_KJV: music _x000a_Root(s): G4859 "/>
    <n v="1"/>
    <x v="1249"/>
    <x v="605"/>
    <m/>
    <m/>
    <m/>
    <n v="4859"/>
    <s v="σύμφωνος"/>
    <s v=""/>
    <m/>
    <m/>
    <m/>
    <s v="noun"/>
    <m/>
    <m/>
    <n v="1"/>
    <m/>
  </r>
  <r>
    <s v="G"/>
    <n v="5525"/>
    <x v="2541"/>
    <s v="choros (khor-os') n._x000a_1. a ring, i.e. round dance (&quot;choir&quot;_x000a_[of uncertain derivation]_x000a_KJV: dancing "/>
    <n v="1"/>
    <x v="1249"/>
    <x v="1"/>
    <n v="2"/>
    <m/>
    <m/>
    <m/>
    <m/>
    <m/>
    <m/>
    <m/>
    <m/>
    <s v="noun"/>
    <m/>
    <m/>
    <n v="0"/>
    <m/>
  </r>
  <r>
    <s v="G"/>
    <n v="1225"/>
    <x v="2542"/>
    <s v="diaballo (dee-ab-al'-lo) v._x000a_1. (figuratively) to slander_x000a_[from G1223 and G906]_x000a_KJV: accuse _x000a_Root(s): G1223, G906 "/>
    <n v="1"/>
    <x v="1250"/>
    <x v="205"/>
    <n v="2"/>
    <s v="διά"/>
    <m/>
    <n v="1223"/>
    <s v="διά"/>
    <n v="906"/>
    <s v="βάλλω"/>
    <m/>
    <m/>
    <s v="verb"/>
    <m/>
    <m/>
    <n v="1"/>
    <m/>
  </r>
  <r>
    <s v="G"/>
    <n v="3621"/>
    <x v="2543"/>
    <s v="oikonomeo (oy-kon-om-eh'-o) v._x000a_1. to manage (a house, i.e. an estate)_x000a_[from G3623]_x000a_KJV: be steward _x000a_Root(s): G3623 "/>
    <n v="1"/>
    <x v="1251"/>
    <x v="1057"/>
    <m/>
    <m/>
    <m/>
    <n v="3623"/>
    <s v="οἰκονόμος"/>
    <s v=""/>
    <m/>
    <m/>
    <m/>
    <s v="verb"/>
    <m/>
    <m/>
    <n v="1"/>
    <m/>
  </r>
  <r>
    <s v="G"/>
    <n v="3622"/>
    <x v="2544"/>
    <s v="oikonomia (oy-kon-om-ee'-ah) n._x000a_1. administration (of a household or estate)_x000a_2. (specially) a (religious) &quot;economy&quot;_x000a_[from G3623]_x000a_KJV: dispensation, stewardship _x000a_Root(s): G3623 "/>
    <n v="9"/>
    <x v="1251"/>
    <x v="1057"/>
    <m/>
    <m/>
    <m/>
    <n v="3623"/>
    <s v="οἰκονόμος"/>
    <s v=""/>
    <m/>
    <m/>
    <m/>
    <s v="noun"/>
    <m/>
    <m/>
    <n v="1"/>
    <m/>
  </r>
  <r>
    <s v="G"/>
    <n v="153"/>
    <x v="2545"/>
    <s v="aischunomai (ai-skhoo'-nom-ai) v._x000a_1. to feel shame (for oneself)_x000a_[from aischos &quot;disfigurement&quot; (i.e. disgrace)]_x000a_KJV: be ashamed "/>
    <n v="5"/>
    <x v="1252"/>
    <x v="1"/>
    <n v="3"/>
    <m/>
    <m/>
    <m/>
    <m/>
    <m/>
    <m/>
    <m/>
    <m/>
    <s v="verb"/>
    <m/>
    <m/>
    <n v="0"/>
    <m/>
  </r>
  <r>
    <s v="G"/>
    <n v="1871"/>
    <x v="2546"/>
    <s v="epaiteo (ep-ai-teh'-o) v._x000a_1. to ask for_x000a_[from G1909 and G154]_x000a_KJV: beg _x000a_Root(s): G1909, G154 "/>
    <n v="2"/>
    <x v="1252"/>
    <x v="853"/>
    <m/>
    <s v="ἐπί"/>
    <m/>
    <n v="1909"/>
    <s v="ἐπί"/>
    <n v="154"/>
    <s v="αἰτέω"/>
    <m/>
    <m/>
    <s v="verb"/>
    <m/>
    <m/>
    <n v="1"/>
    <m/>
  </r>
  <r>
    <s v="G"/>
    <n v="3179"/>
    <x v="2547"/>
    <s v="methistemi (meth-is'-tay-mee) (or (1 Cor. 13) v._x000a_1. to transfer, i.e. carry away, depose or (figuratively) exchange, seduce_x000a_[from G3326 and G2476]_x000a_KJV: put out, remove, translate, turn away _x000a_Root(s): G3326, G2476 "/>
    <n v="5"/>
    <x v="1253"/>
    <x v="296"/>
    <m/>
    <s v="μετά"/>
    <m/>
    <n v="3326"/>
    <s v="μετά"/>
    <n v="2476"/>
    <s v="ἵστημι"/>
    <m/>
    <m/>
    <s v="verb"/>
    <m/>
    <m/>
    <n v="1"/>
    <m/>
  </r>
  <r>
    <s v="G"/>
    <n v="943"/>
    <x v="1924"/>
    <s v="batos (bat'-os) n._x000a_1. a bath, or measure for liquids_x000a_[of Hebrew origin (H1324)]_x000a_KJV: measure _x000a_Root(s): H1324 "/>
    <n v="1"/>
    <x v="1254"/>
    <x v="1058"/>
    <m/>
    <m/>
    <m/>
    <n v="1324"/>
    <s v="בַּת"/>
    <s v=""/>
    <m/>
    <m/>
    <m/>
    <s v="noun"/>
    <m/>
    <m/>
    <n v="1"/>
    <s v="H"/>
  </r>
  <r>
    <s v="G"/>
    <n v="1121"/>
    <x v="2548"/>
    <s v="gramma (gram'-mah) n._x000a_1. a writing, i.e. a letter, note, epistle, book, etc._x000a_2. (plural) learning_x000a_[from G1125]_x000a_KJV: bill, learning, letter, scripture, writing, written _x000a_Root(s): G1125 "/>
    <n v="14"/>
    <x v="1254"/>
    <x v="857"/>
    <n v="2"/>
    <m/>
    <m/>
    <n v="1125"/>
    <s v="γράφω"/>
    <s v=""/>
    <m/>
    <m/>
    <m/>
    <s v="noun"/>
    <m/>
    <m/>
    <n v="1"/>
    <m/>
  </r>
  <r>
    <s v="G"/>
    <n v="1899"/>
    <x v="2549"/>
    <s v="epeita (ep'-ei-tah) adv._x000a_1. thereafter_x000a_[from G1909 and G1534]_x000a_KJV: after that(-ward), then _x000a_Root(s): G1909, G1534 "/>
    <n v="16"/>
    <x v="1255"/>
    <x v="1059"/>
    <n v="1"/>
    <s v="ἐπί"/>
    <m/>
    <n v="1909"/>
    <s v="ἐπί"/>
    <n v="1534"/>
    <s v="εἶτα"/>
    <m/>
    <m/>
    <s v="adverb"/>
    <m/>
    <m/>
    <n v="1"/>
    <m/>
  </r>
  <r>
    <s v="G"/>
    <n v="2884"/>
    <x v="2550"/>
    <s v="koros (kor'-os) n._x000a_1. a cor, i.e. a specific measure_x000a_[of Hebrew origin (H3734)]_x000a_KJV: measure _x000a_Root(s): H3734 "/>
    <n v="1"/>
    <x v="1255"/>
    <x v="1060"/>
    <m/>
    <m/>
    <m/>
    <n v="3734"/>
    <s v="כּוֹר"/>
    <s v=""/>
    <m/>
    <m/>
    <m/>
    <s v="noun"/>
    <m/>
    <m/>
    <n v="1"/>
    <s v="H"/>
  </r>
  <r>
    <s v="G"/>
    <n v="1867"/>
    <x v="2551"/>
    <s v="epaineo (ep-ai-neh'-o) v._x000a_1. to applaud_x000a_[from G1909 and G134]_x000a_KJV: commend, laud, praise _x000a_Root(s): G1909, G134 "/>
    <n v="6"/>
    <x v="1256"/>
    <x v="1061"/>
    <n v="1"/>
    <s v="ἐπί"/>
    <m/>
    <n v="1909"/>
    <s v="ἐπί"/>
    <n v="134"/>
    <s v="αἰνέω"/>
    <m/>
    <m/>
    <s v="verb"/>
    <m/>
    <m/>
    <n v="1"/>
    <m/>
  </r>
  <r>
    <s v="G"/>
    <n v="5430"/>
    <x v="2552"/>
    <s v="phronimos (fron-im'-oce) adv._x000a_1. prudently_x000a_[adverb from G5429]_x000a_KJV: wisely _x000a_Root(s): G5429 "/>
    <n v="1"/>
    <x v="1256"/>
    <x v="1062"/>
    <m/>
    <m/>
    <m/>
    <n v="5429"/>
    <s v="φρόνιμος"/>
    <s v=""/>
    <m/>
    <m/>
    <m/>
    <s v="adverb"/>
    <m/>
    <m/>
    <n v="1"/>
    <m/>
  </r>
  <r>
    <s v="G"/>
    <n v="1587"/>
    <x v="2553"/>
    <s v="ekleipo (ek-lei'-po) v._x000a_1. to omit_x000a_2. (by implication) to cease (die)_x000a_[from G1537 and G3007]_x000a_KJV: fail _x000a_Root(s): G1537, G3007 "/>
    <n v="4"/>
    <x v="1257"/>
    <x v="214"/>
    <n v="1"/>
    <s v="ἐκ"/>
    <m/>
    <n v="1537"/>
    <s v="ἐκ"/>
    <n v="3007"/>
    <s v="λείπω"/>
    <m/>
    <m/>
    <s v="verb"/>
    <m/>
    <m/>
    <n v="1"/>
    <m/>
  </r>
  <r>
    <s v="G"/>
    <n v="228"/>
    <x v="2554"/>
    <s v="alethinos (al-ay-thee-nos') adj._x000a_1. truthful_x000a_[from G227]_x000a_KJV: true _x000a_Root(s): G227 "/>
    <n v="28"/>
    <x v="1258"/>
    <x v="552"/>
    <m/>
    <m/>
    <m/>
    <n v="227"/>
    <s v="ἀληθής"/>
    <s v=""/>
    <m/>
    <m/>
    <m/>
    <s v="adjective"/>
    <m/>
    <m/>
    <n v="1"/>
    <m/>
  </r>
  <r>
    <s v="G"/>
    <n v="1592"/>
    <x v="2555"/>
    <s v="ekmukterizo (ek-mook-ter-id'-zo) v._x000a_1. to sneer outright at_x000a_[from G1537 and G3456]_x000a_KJV: deride _x000a_Root(s): G1537, G3456 "/>
    <n v="2"/>
    <x v="1259"/>
    <x v="1063"/>
    <m/>
    <s v="ἐκ"/>
    <m/>
    <n v="1537"/>
    <s v="ἐκ"/>
    <n v="3456"/>
    <s v="μυκτηρίζω"/>
    <m/>
    <m/>
    <s v="verb"/>
    <m/>
    <m/>
    <n v="1"/>
    <m/>
  </r>
  <r>
    <s v="G"/>
    <n v="5366"/>
    <x v="2556"/>
    <s v="philarguros (fil-ar'-goo-ros) adj._x000a_1. fond of silver (money), i.e. avaricious_x000a_[from G5384 and G696]_x000a_KJV: covetous _x000a_Root(s): G5384, G696 "/>
    <n v="2"/>
    <x v="1259"/>
    <x v="704"/>
    <n v="2"/>
    <m/>
    <m/>
    <n v="5384"/>
    <s v="φίλος"/>
    <n v="696"/>
    <s v="ἄργυρος"/>
    <m/>
    <m/>
    <s v="adjective"/>
    <m/>
    <m/>
    <n v="1"/>
    <m/>
  </r>
  <r>
    <s v="G"/>
    <n v="1040"/>
    <x v="2557"/>
    <s v="bussos (boos'-sos) n._x000a_1. white linen_x000a_[of Hebrew origin (H948)]_x000a_KJV: fine linen _x000a_Root(s): H948 "/>
    <n v="1"/>
    <x v="1260"/>
    <x v="1064"/>
    <n v="1"/>
    <m/>
    <m/>
    <n v="948"/>
    <s v="בּוּץ"/>
    <s v=""/>
    <m/>
    <m/>
    <m/>
    <s v="noun"/>
    <m/>
    <m/>
    <n v="1"/>
    <s v="H"/>
  </r>
  <r>
    <s v="G"/>
    <n v="2988"/>
    <x v="2558"/>
    <s v="lampros (lam-proce`) adv._x000a_1. brilliantly_x000a_2. (figuratively) luxuriously_x000a_[adverb from G2986]_x000a_KJV: sumptuously _x000a_Root(s): G2986 "/>
    <n v="1"/>
    <x v="1260"/>
    <x v="1065"/>
    <m/>
    <m/>
    <m/>
    <n v="2986"/>
    <s v="λαμπρός"/>
    <s v=""/>
    <m/>
    <m/>
    <m/>
    <s v="adverb"/>
    <m/>
    <m/>
    <n v="1"/>
    <m/>
  </r>
  <r>
    <s v="G"/>
    <n v="1669"/>
    <x v="2559"/>
    <s v="helkoo (hel-koh'-o) v._x000a_1. to cause to ulcerate_x000a_2. (passively) be ulcerous_x000a_[from G1668]_x000a_KJV: full of sores _x000a_Root(s): G1668 "/>
    <n v="1"/>
    <x v="1261"/>
    <x v="1066"/>
    <m/>
    <m/>
    <m/>
    <n v="1668"/>
    <s v="ἕλκος"/>
    <s v=""/>
    <m/>
    <m/>
    <m/>
    <s v="verb"/>
    <m/>
    <m/>
    <n v="1"/>
    <m/>
  </r>
  <r>
    <s v="G"/>
    <n v="2976"/>
    <x v="2560"/>
    <s v="Lazaros (lad'-zar-os) n/p._x000a_1. Lazarus (i.e. Elazar), the name of two Israelites (one imaginary)_x000a_[probably of Hebrew origin (H499)]_x000a_KJV: Lazarus _x000a_Root(s): H499 "/>
    <n v="15"/>
    <x v="1261"/>
    <x v="47"/>
    <m/>
    <m/>
    <m/>
    <n v="499"/>
    <s v="אֶלעָזָר"/>
    <s v=""/>
    <m/>
    <m/>
    <m/>
    <s v="Name Person"/>
    <m/>
    <m/>
    <n v="1"/>
    <s v="H"/>
  </r>
  <r>
    <s v="G"/>
    <n v="621"/>
    <x v="2561"/>
    <s v="apoleicho (ap-ol-ei'-kho) v._x000a_1. to lick clean_x000a_[from G575 and leicho &quot;to lick&quot;]_x000a_KJV: lick _x000a_Root(s): G575 "/>
    <n v="1"/>
    <x v="1262"/>
    <x v="1"/>
    <m/>
    <m/>
    <m/>
    <n v="575"/>
    <s v="ἀπό"/>
    <s v=""/>
    <m/>
    <m/>
    <m/>
    <s v="verb"/>
    <m/>
    <m/>
    <n v="0"/>
    <m/>
  </r>
  <r>
    <s v="G"/>
    <n v="1668"/>
    <x v="2562"/>
    <s v="helkos (hel'-kos) n._x000a_1. an ulcer (as if drawn together)_x000a_[probably from G1670]_x000a_KJV: sore _x000a_Root(s): G1670 "/>
    <n v="3"/>
    <x v="1262"/>
    <x v="1067"/>
    <n v="1"/>
    <m/>
    <m/>
    <n v="1670"/>
    <s v="ἑλκύω"/>
    <s v=""/>
    <m/>
    <m/>
    <m/>
    <s v="noun"/>
    <m/>
    <m/>
    <n v="1"/>
    <m/>
  </r>
  <r>
    <s v="G"/>
    <n v="911"/>
    <x v="2563"/>
    <s v="bapto (bap'-to) v._x000a_1. (literally) to dip (in water), i.e. cover completely with a fluid_x000a_2. (in the New Testament only in a qualified or special sense) to moisten (a part of one's person)_x000a_3. (by implication) to stain (as with dye)_x000a_[a primary verb]_x000a_KJV: dip "/>
    <n v="4"/>
    <x v="1263"/>
    <x v="1"/>
    <n v="2"/>
    <m/>
    <m/>
    <m/>
    <m/>
    <m/>
    <m/>
    <m/>
    <m/>
    <s v="verb"/>
    <m/>
    <m/>
    <n v="0"/>
    <m/>
  </r>
  <r>
    <s v="G"/>
    <n v="2711"/>
    <x v="2564"/>
    <s v="katapsucho (kat-ap-soo'-kho) v._x000a_1. to cool down (off), i.e. refresh_x000a_[from G2596 and G5594]_x000a_KJV: cool _x000a_Root(s): G2596, G5594 "/>
    <n v="1"/>
    <x v="1263"/>
    <x v="142"/>
    <m/>
    <s v="κατά"/>
    <m/>
    <n v="2596"/>
    <s v="κατά"/>
    <n v="5594"/>
    <s v="ψύχω"/>
    <m/>
    <m/>
    <s v="verb"/>
    <m/>
    <m/>
    <n v="1"/>
    <m/>
  </r>
  <r>
    <s v="G"/>
    <n v="5395"/>
    <x v="2565"/>
    <s v="phlox (flox') n._x000a_1. a blaze_x000a_[from a primary phlego &quot;to flash or flame&quot;]_x000a_KJV: flame(-ing) "/>
    <n v="7"/>
    <x v="1263"/>
    <x v="1"/>
    <n v="2"/>
    <m/>
    <m/>
    <m/>
    <m/>
    <m/>
    <m/>
    <m/>
    <m/>
    <s v="noun"/>
    <m/>
    <m/>
    <n v="0"/>
    <m/>
  </r>
  <r>
    <s v="G"/>
    <n v="1224"/>
    <x v="2566"/>
    <s v="diabaino (dee-ab-ai'-no) v._x000a_1. to cross_x000a_[from G1223 and the base of G939]_x000a_KJV: come over, pass (through) _x000a_Root(s): G1223, G939 "/>
    <n v="3"/>
    <x v="1264"/>
    <x v="24"/>
    <m/>
    <s v="διά"/>
    <m/>
    <n v="1223"/>
    <s v="διά"/>
    <n v="939"/>
    <s v="βάσις"/>
    <m/>
    <m/>
    <s v="verb"/>
    <m/>
    <m/>
    <n v="1"/>
    <m/>
  </r>
  <r>
    <s v="G"/>
    <n v="5125"/>
    <x v="2567"/>
    <s v="toutois (tou'-toice) p/d._x000a_1. to (for, in, with or by) these (persons or things)_x000a_[dative case plural masculine or neuter of G3778]_x000a_KJV: such, them, there(-in, -with), these, this, those _x000a_Root(s): G3778 "/>
    <n v="19"/>
    <x v="1264"/>
    <x v="56"/>
    <m/>
    <m/>
    <m/>
    <n v="3778"/>
    <s v="οὗτος"/>
    <s v=""/>
    <m/>
    <m/>
    <m/>
    <s v="p/d."/>
    <m/>
    <m/>
    <n v="1"/>
    <m/>
  </r>
  <r>
    <s v="G"/>
    <n v="5490"/>
    <x v="2568"/>
    <s v="chasma (khas'-mah) n._x000a_1. a &quot;chasm&quot; or vacancy (impassable interval)_x000a_[from a form of an obsolete primary chao &quot;to gape or yawn&quot;]_x000a_KJV: gulf "/>
    <n v="1"/>
    <x v="1264"/>
    <x v="1"/>
    <n v="7"/>
    <m/>
    <m/>
    <m/>
    <m/>
    <m/>
    <m/>
    <m/>
    <m/>
    <s v="noun"/>
    <m/>
    <m/>
    <n v="0"/>
    <m/>
  </r>
  <r>
    <s v="G"/>
    <n v="1263"/>
    <x v="2569"/>
    <s v="diamarturomai (dee-am-ar-too'-rom-ai) v._x000a_1. to attest or protest earnestly_x000a_2. (by implication) hortatively_x000a_[from G1223 and G3140]_x000a_KJV: charge, testify (unto), witness _x000a_Root(s): G1223, G3140 "/>
    <n v="15"/>
    <x v="1265"/>
    <x v="732"/>
    <m/>
    <s v="διά"/>
    <m/>
    <n v="1223"/>
    <s v="διά"/>
    <n v="3140"/>
    <s v="μαρτυρέω"/>
    <m/>
    <m/>
    <s v="verb"/>
    <m/>
    <m/>
    <n v="1"/>
    <m/>
  </r>
  <r>
    <s v="G"/>
    <n v="418"/>
    <x v="2570"/>
    <s v="anendektos (an-en'-dek-tos) adj._x000a_1. unadmitted_x000a_2. (by implication) not supposable_x000a_[from G1 (as a negative particle) and a derivative of the same as G1735]_x000a_KJV: impossible _x000a_Root(s): G1, G1735 "/>
    <n v="1"/>
    <x v="1266"/>
    <x v="1068"/>
    <m/>
    <m/>
    <m/>
    <n v="1"/>
    <s v="α"/>
    <n v="1735"/>
    <s v="ἐνδέχεται"/>
    <m/>
    <m/>
    <s v="adjective"/>
    <m/>
    <m/>
    <n v="1"/>
    <m/>
  </r>
  <r>
    <s v="G"/>
    <n v="3081"/>
    <x v="2571"/>
    <s v="lusitelei (loo-sit-el-ei`) v._x000a_1. impersonally, it answers the purpose, i.e. is advantageous_x000a_[third person singular present indicative active of a derivative of a compound of G3080 and G5056]_x000a_KJV: it is better _x000a_Root(s): G3080, G5056 "/>
    <n v="1"/>
    <x v="1267"/>
    <x v="202"/>
    <n v="1"/>
    <m/>
    <m/>
    <n v="3080"/>
    <s v="λύσις"/>
    <n v="5056"/>
    <s v="τέλος"/>
    <m/>
    <m/>
    <s v="verb"/>
    <m/>
    <m/>
    <n v="1"/>
    <m/>
  </r>
  <r>
    <s v="G"/>
    <n v="3457"/>
    <x v="2572"/>
    <s v="mulikos (moo-lee-kos') adj._x000a_1. belonging to a mill_x000a_[from G3458]_x000a_KJV: mill(-stone) _x000a_Root(s): G3458 "/>
    <n v="1"/>
    <x v="1267"/>
    <x v="1069"/>
    <m/>
    <m/>
    <m/>
    <n v="3458"/>
    <s v="μύλος"/>
    <s v=""/>
    <m/>
    <m/>
    <m/>
    <s v="adjective"/>
    <m/>
    <m/>
    <n v="1"/>
    <m/>
  </r>
  <r>
    <s v="G"/>
    <n v="4807"/>
    <x v="2573"/>
    <s v="sukaminos (soo-kam'-ee-nos) adj._x000a_1. of a sycamore tree_x000a_[of Hebrew origin (H8256) in imitation of G4809]_x000a_KJV: sycamine tree _x000a_Root(s): H8256 _x000a_Compare: G4809 "/>
    <n v="1"/>
    <x v="1268"/>
    <x v="1070"/>
    <m/>
    <m/>
    <m/>
    <n v="8256"/>
    <s v="שָׁקָם שִׁקמָה"/>
    <m/>
    <m/>
    <m/>
    <m/>
    <s v="adjective"/>
    <m/>
    <m/>
    <n v="1"/>
    <s v="H"/>
  </r>
  <r>
    <s v="G"/>
    <n v="722"/>
    <x v="2574"/>
    <s v="arotrioo (ar-ot-ree-oh'-o) v._x000a_1. to plow_x000a_[from G723]_x000a_KJV: plough _x000a_Root(s): G723 "/>
    <n v="3"/>
    <x v="1269"/>
    <x v="1071"/>
    <m/>
    <m/>
    <m/>
    <n v="723"/>
    <s v="ἄροτρον"/>
    <s v=""/>
    <m/>
    <m/>
    <m/>
    <s v="verb"/>
    <m/>
    <m/>
    <n v="1"/>
    <m/>
  </r>
  <r>
    <s v="G"/>
    <n v="1172"/>
    <x v="2575"/>
    <s v="deipneo (deip-neh'-o) v._x000a_1. to dine, i.e. take the principle (or evening) meal_x000a_[from G1173]_x000a_KJV: sup (X -er) _x000a_Root(s): G1173 "/>
    <n v="4"/>
    <x v="1270"/>
    <x v="1072"/>
    <m/>
    <m/>
    <m/>
    <n v="1173"/>
    <s v="δεῖπνον"/>
    <s v=""/>
    <m/>
    <m/>
    <m/>
    <s v="verb"/>
    <m/>
    <m/>
    <n v="1"/>
    <m/>
  </r>
  <r>
    <s v="G"/>
    <n v="4540"/>
    <x v="2576"/>
    <s v="Samareia (sam-ar'-ei-ah) n/l._x000a_1. Samaria (i.e. Shomeron), a city and region of Israel_x000a_[of Hebrew origin (H8111)]_x000a_KJV: Samaria _x000a_Root(s): H8111 "/>
    <n v="11"/>
    <x v="1271"/>
    <x v="1073"/>
    <n v="1"/>
    <m/>
    <m/>
    <n v="8111"/>
    <s v="שׁוֹמְרוֹן"/>
    <s v=""/>
    <m/>
    <m/>
    <m/>
    <s v="Name Location"/>
    <m/>
    <m/>
    <n v="1"/>
    <s v="H"/>
  </r>
  <r>
    <s v="G"/>
    <n v="4207"/>
    <x v="2577"/>
    <s v="porrhothen (por'-rho-then) adv._x000a_1. from far_x000a_2. (by implication) at a distance, i.e. distantly_x000a_[from G4206 with adverbial enclitic of source]_x000a_KJV: afar off _x000a_Root(s): G4206 "/>
    <n v="2"/>
    <x v="1272"/>
    <x v="1074"/>
    <m/>
    <m/>
    <m/>
    <n v="4206"/>
    <s v="πόρῥω"/>
    <s v=""/>
    <m/>
    <m/>
    <m/>
    <s v="adverb"/>
    <m/>
    <m/>
    <n v="1"/>
    <m/>
  </r>
  <r>
    <s v="G"/>
    <n v="241"/>
    <x v="2578"/>
    <s v="allogenes (al-log-en-ace') adj._x000a_1. foreign, i.e. not a Jew_x000a_[from G243 and G1085]_x000a_KJV: stranger _x000a_Root(s): G243, G1085 "/>
    <n v="1"/>
    <x v="1273"/>
    <x v="794"/>
    <m/>
    <m/>
    <m/>
    <n v="243"/>
    <s v="ἄλλος"/>
    <n v="1085"/>
    <s v="γένος"/>
    <m/>
    <m/>
    <s v="adjective"/>
    <m/>
    <m/>
    <n v="1"/>
    <m/>
  </r>
  <r>
    <s v="G"/>
    <n v="3907"/>
    <x v="2579"/>
    <s v="parateresis (par-at-ay'-ray-sis) n._x000a_1. inspection, i.e. ocular evidence_x000a_[from G3906]_x000a_KJV: obervation _x000a_Root(s): G3906 "/>
    <n v="1"/>
    <x v="1274"/>
    <x v="1075"/>
    <m/>
    <m/>
    <m/>
    <n v="3906"/>
    <s v="παρατηρέω"/>
    <s v=""/>
    <m/>
    <m/>
    <m/>
    <s v="noun"/>
    <m/>
    <m/>
    <n v="1"/>
    <m/>
  </r>
  <r>
    <s v="G"/>
    <n v="797"/>
    <x v="2580"/>
    <s v="astrapto (as-trap'-to) v._x000a_1. to flash as lightning_x000a_[probably from  G792]_x000a_KJV: lighten, shine _x000a_Root(s): G792 "/>
    <n v="2"/>
    <x v="1275"/>
    <x v="1076"/>
    <n v="3"/>
    <m/>
    <m/>
    <n v="792"/>
    <s v="ἀστήρ"/>
    <s v=""/>
    <m/>
    <m/>
    <m/>
    <s v="verb"/>
    <m/>
    <m/>
    <n v="1"/>
    <m/>
  </r>
  <r>
    <s v="G"/>
    <n v="3091"/>
    <x v="2581"/>
    <s v="Lot (lote') n/p._x000a_1. Lot, a patriarch_x000a_[of Hebrew origin (H3876)]_x000a_KJV: Lot _x000a_Root(s): H3876 "/>
    <n v="4"/>
    <x v="1276"/>
    <x v="1077"/>
    <m/>
    <m/>
    <m/>
    <n v="3876"/>
    <s v="לוֹט"/>
    <s v=""/>
    <m/>
    <m/>
    <m/>
    <s v="Name Person"/>
    <m/>
    <m/>
    <n v="1"/>
    <s v="H"/>
  </r>
  <r>
    <s v="G"/>
    <n v="2303"/>
    <x v="2582"/>
    <s v="theion (thei`-on) n._x000a_1. sulphur_x000a_[probably neuter of G2304 (in its original sense of flashing)]_x000a_KJV: brimstone _x000a_Root(s): G2304 "/>
    <n v="7"/>
    <x v="1277"/>
    <x v="1078"/>
    <n v="1"/>
    <m/>
    <m/>
    <n v="2304"/>
    <s v="θεῖος"/>
    <s v=""/>
    <m/>
    <m/>
    <m/>
    <s v="noun"/>
    <m/>
    <m/>
    <n v="1"/>
    <m/>
  </r>
  <r>
    <s v="G"/>
    <n v="4046"/>
    <x v="2583"/>
    <s v="peripoieomai (per-ee-poy-eh'-om-ai) v._x000a_1. to make around oneself, i.e. acquire (buy)_x000a_[middle voice from G4012 and G4160]_x000a_KJV: purchase _x000a_Root(s): G4012, G4160 "/>
    <n v="3"/>
    <x v="1278"/>
    <x v="81"/>
    <n v="1"/>
    <s v="περί"/>
    <m/>
    <n v="4012"/>
    <s v="περί"/>
    <n v="4160"/>
    <s v="ποιέω"/>
    <m/>
    <m/>
    <s v="verb"/>
    <m/>
    <m/>
    <n v="1"/>
    <m/>
  </r>
  <r>
    <s v="G"/>
    <n v="1573"/>
    <x v="2584"/>
    <s v="ekkakeo (ek-kak-eh'-o) v._x000a_1. to be (bad or) weak_x000a_2. (by implication) to fail (in heart)_x000a_[from G1537 and G2556]_x000a_KJV: faint, be weary _x000a_Root(s): G1537, G2556 "/>
    <n v="6"/>
    <x v="1279"/>
    <x v="236"/>
    <m/>
    <s v="ἐκ"/>
    <m/>
    <n v="1537"/>
    <s v="ἐκ"/>
    <n v="2556"/>
    <s v="κακός"/>
    <m/>
    <m/>
    <s v="verb"/>
    <m/>
    <m/>
    <n v="1"/>
    <m/>
  </r>
  <r>
    <s v="G"/>
    <n v="1556"/>
    <x v="2585"/>
    <s v="ekdikeo (ek-dik-eh'-o) v._x000a_1. to vindicate, retaliate, punish_x000a_[from G1558]_x000a_KJV: a (re-)venge _x000a_Root(s): G1558 "/>
    <n v="6"/>
    <x v="1280"/>
    <x v="1079"/>
    <n v="1"/>
    <m/>
    <m/>
    <n v="1558"/>
    <s v="ἔκδικος"/>
    <s v=""/>
    <m/>
    <m/>
    <m/>
    <s v="verb"/>
    <m/>
    <m/>
    <n v="1"/>
    <m/>
  </r>
  <r>
    <s v="G"/>
    <n v="5299"/>
    <x v="2586"/>
    <s v="hupopiazo (hoop-o-pee-ad'-zo) v._x000a_1. to hit under the eye (buffet or disable an antagonist as a pugilist)_x000a_2. (figuratively) to tease or annoy (into compliance), subdue (one's passions)_x000a_[from a compound of G5259 and a derivative of G3700]_x000a_KJV: keep under, weary _x000a_Root(s): G5259, G3700 "/>
    <n v="2"/>
    <x v="1281"/>
    <x v="176"/>
    <m/>
    <s v="ὑπό"/>
    <m/>
    <n v="5259"/>
    <s v="ὑπό"/>
    <n v="3700"/>
    <s v="ὀπτάνομαι"/>
    <m/>
    <m/>
    <s v="verb"/>
    <m/>
    <m/>
    <n v="1"/>
    <m/>
  </r>
  <r>
    <s v="G"/>
    <n v="1557"/>
    <x v="2587"/>
    <s v="ekdikesis (ek-dik'-ay-sis) n._x000a_1. vindication, retribution_x000a_[from G1556]_x000a_KJV: (a-, re-)venge(-ance), punishment _x000a_Root(s): G1556 "/>
    <n v="9"/>
    <x v="1282"/>
    <x v="1080"/>
    <m/>
    <m/>
    <m/>
    <n v="1556"/>
    <s v="ἐκδικέω"/>
    <s v=""/>
    <m/>
    <m/>
    <m/>
    <s v="noun"/>
    <m/>
    <m/>
    <n v="1"/>
    <m/>
  </r>
  <r>
    <s v="G"/>
    <n v="5034"/>
    <x v="2588"/>
    <s v="tachos (takh'-os) n._x000a_1. a brief space (of time)_x000a_{with G1722 prefixed, in haste}_x000a_[of uncertain affinity, same as G5036]_x000a_KJV: + quickly, + shortly, + speedily _x000a_See also: G5036, G1722 "/>
    <n v="8"/>
    <x v="1283"/>
    <x v="1"/>
    <n v="1"/>
    <m/>
    <m/>
    <m/>
    <m/>
    <m/>
    <m/>
    <m/>
    <m/>
    <s v="noun"/>
    <m/>
    <m/>
    <n v="0"/>
    <m/>
  </r>
  <r>
    <s v="G"/>
    <n v="1848"/>
    <x v="2589"/>
    <s v="exoutheneo (ex-ou-then-eh'-o) v._x000a_1. contemptible, despise, least esteemed_x000a_[a variation of G1847 and meaning the same]_x000a_KJV: set at nought _x000a_Root(s): G1847 "/>
    <n v="11"/>
    <x v="1284"/>
    <x v="1081"/>
    <m/>
    <m/>
    <m/>
    <n v="1847"/>
    <s v="ἐξουδενόω"/>
    <s v=""/>
    <m/>
    <m/>
    <m/>
    <s v="verb"/>
    <m/>
    <m/>
    <n v="1"/>
    <m/>
  </r>
  <r>
    <s v="G"/>
    <n v="3432"/>
    <x v="2590"/>
    <s v="moichos (moy-khos') n._x000a_1. a (male) adulterer_x000a_2. (figuratively) apostate_x000a_[perhaps a primary word]_x000a_KJV: adulterer "/>
    <n v="3"/>
    <x v="1285"/>
    <x v="1"/>
    <n v="3"/>
    <m/>
    <m/>
    <m/>
    <m/>
    <m/>
    <m/>
    <m/>
    <m/>
    <s v="noun"/>
    <m/>
    <m/>
    <n v="0"/>
    <m/>
  </r>
  <r>
    <s v="G"/>
    <n v="2433"/>
    <x v="2591"/>
    <s v="hilaskomai (hil-as'-kom-ai) v._x000a_1. to conciliate_x000a_2. (transitively) to atone for (sin)_x000a_3. (intransitively) be propitious_x000a_[middle voice from perhaps the alternate form of G138]_x000a_KJV: be merciful, make reconciliation for _x000a_Root(s): G138 _x000a_See also: G2436 "/>
    <n v="2"/>
    <x v="1286"/>
    <x v="127"/>
    <n v="1"/>
    <m/>
    <m/>
    <n v="138"/>
    <s v="αἱρέομαι"/>
    <m/>
    <m/>
    <m/>
    <m/>
    <s v="verb"/>
    <m/>
    <m/>
    <n v="1"/>
    <m/>
  </r>
  <r>
    <s v="G"/>
    <n v="4738"/>
    <x v="2592"/>
    <s v="stethos (stay`-thos) n._x000a_1. the (entire external) bosom, i.e. chest_x000a_[from G2476 (as standing prominently)]_x000a_KJV: breast _x000a_Root(s): G2476 "/>
    <n v="5"/>
    <x v="1286"/>
    <x v="296"/>
    <m/>
    <m/>
    <m/>
    <n v="2476"/>
    <s v="ἵστημι"/>
    <s v=""/>
    <m/>
    <m/>
    <m/>
    <s v="noun"/>
    <m/>
    <m/>
    <n v="1"/>
    <m/>
  </r>
  <r>
    <s v="G"/>
    <n v="3007"/>
    <x v="2593"/>
    <s v="leipo (lei'-po) v._x000a_1. to leave_x000a_2. (intransitively or passively) to fail or be absent_x000a_[a primary verb]_x000a_KJV: be destitute (wanting), lack "/>
    <n v="6"/>
    <x v="1287"/>
    <x v="1"/>
    <n v="10"/>
    <m/>
    <m/>
    <m/>
    <m/>
    <m/>
    <m/>
    <m/>
    <m/>
    <s v="verb"/>
    <m/>
    <m/>
    <n v="0"/>
    <m/>
  </r>
  <r>
    <s v="G"/>
    <n v="4179"/>
    <x v="2594"/>
    <s v="pollaplasion (pol-lap-las-ee'-own) adj._x000a_1. manifold_x000a_2. (neuter as noun) very much more_x000a_[from G4183 and probably a derivative of G4120]_x000a_KJV: manifold more _x000a_Root(s): G4183, G4120 "/>
    <n v="1"/>
    <x v="1288"/>
    <x v="330"/>
    <m/>
    <m/>
    <m/>
    <n v="4183"/>
    <s v="πολύς"/>
    <n v="4120"/>
    <s v="πλέκω"/>
    <m/>
    <m/>
    <s v="adjective"/>
    <m/>
    <m/>
    <n v="1"/>
    <m/>
  </r>
  <r>
    <s v="G"/>
    <n v="754"/>
    <x v="2595"/>
    <s v="architelones (ar-khee-tel-o'-nace) n._x000a_1. a principle tax-gatherer_x000a_[from G746 and G5057]_x000a_KJV: chief among the publicans _x000a_Root(s): G746, G5057 "/>
    <n v="1"/>
    <x v="1289"/>
    <x v="403"/>
    <m/>
    <m/>
    <m/>
    <n v="746"/>
    <s v="ἀρχή"/>
    <n v="5057"/>
    <s v="τελώνης"/>
    <m/>
    <m/>
    <s v="noun"/>
    <m/>
    <m/>
    <n v="1"/>
    <m/>
  </r>
  <r>
    <s v="G"/>
    <n v="2195"/>
    <x v="2596"/>
    <s v="Zakchaios (dzak-chai`-os) n/p._x000a_1. Zacchaeus, an Israelite_x000a_[of Hebrew origin]_x000a_KJV: Zacchaeus _x000a_Compare: H2140 "/>
    <n v="3"/>
    <x v="1289"/>
    <x v="1"/>
    <m/>
    <m/>
    <m/>
    <m/>
    <m/>
    <m/>
    <m/>
    <m/>
    <m/>
    <s v="Name Person"/>
    <m/>
    <m/>
    <n v="0"/>
    <m/>
  </r>
  <r>
    <s v="G"/>
    <n v="4390"/>
    <x v="2597"/>
    <s v="protrecho (prot-rekh'-o) v._x000a_1. to run forward, i.e. outstrip, precede_x000a_[from G4253 and G5143 (including its alternate)]_x000a_KJV: outrun, run before _x000a_Root(s): G4253, G5143 "/>
    <n v="2"/>
    <x v="1290"/>
    <x v="599"/>
    <n v="1"/>
    <s v="πρό"/>
    <m/>
    <n v="4253"/>
    <s v="πρό"/>
    <n v="5143"/>
    <s v="τρέχω"/>
    <m/>
    <m/>
    <s v="verb"/>
    <m/>
    <m/>
    <n v="1"/>
    <m/>
  </r>
  <r>
    <s v="G"/>
    <n v="4809"/>
    <x v="2598"/>
    <s v="sukomoraia (soo-kom-o-rai'-ah) n._x000a_1. the &quot;sycamore&quot; tree_x000a_2. a mulberry-fig tree_x000a_[from G4810 and moron &quot;the mulberry&quot;]_x000a_KJV: sycamore tree _x000a_Root(s): G4810 _x000a_Compare: G4807 "/>
    <n v="1"/>
    <x v="1290"/>
    <x v="648"/>
    <m/>
    <m/>
    <m/>
    <n v="4810"/>
    <s v="σῦκον"/>
    <m/>
    <m/>
    <m/>
    <m/>
    <s v="noun"/>
    <m/>
    <m/>
    <n v="1"/>
    <m/>
  </r>
  <r>
    <s v="G"/>
    <n v="5073"/>
    <x v="2599"/>
    <s v="tetraploos (tet-rap-loh'-os) adj._x000a_1. quadruple_x000a_[from G5064 and a derivative of the base of G4118]_x000a_KJV: fourfold _x000a_Root(s): G5064, G4118 "/>
    <n v="1"/>
    <x v="1291"/>
    <x v="897"/>
    <m/>
    <m/>
    <m/>
    <n v="5064"/>
    <s v="τέσσαρες"/>
    <n v="4118"/>
    <s v="πλεῖστος"/>
    <m/>
    <m/>
    <s v="adjective"/>
    <m/>
    <m/>
    <n v="1"/>
    <m/>
  </r>
  <r>
    <s v="G"/>
    <n v="398"/>
    <x v="2600"/>
    <s v="anaphaino (an-af-ai'-no) v._x000a_1. to show_x000a_2. (reflexively) appear_x000a_3. (passively) to have pointed out_x000a_[from G303 and G5316]_x000a_KJV: (should) appear, discover _x000a_Root(s): G303, G5316 "/>
    <n v="2"/>
    <x v="1292"/>
    <x v="206"/>
    <m/>
    <s v="ἀνά"/>
    <m/>
    <n v="303"/>
    <s v="ἀνά"/>
    <n v="5316"/>
    <s v="φαίνω"/>
    <m/>
    <m/>
    <s v="verb"/>
    <m/>
    <m/>
    <n v="1"/>
    <m/>
  </r>
  <r>
    <s v="G"/>
    <n v="2104"/>
    <x v="2601"/>
    <s v="eugenes (yoog-en'-ace) adj._x000a_1. well born_x000a_2. (literally) high in rank_x000a_3. (figuratively) generous_x000a_[from G2095 and G1096]_x000a_KJV: more noble, nobleman _x000a_Root(s): G2095, G1096 "/>
    <n v="3"/>
    <x v="1293"/>
    <x v="65"/>
    <m/>
    <m/>
    <m/>
    <n v="2095"/>
    <s v="εὖ"/>
    <n v="1096"/>
    <s v="γίνομαι"/>
    <m/>
    <m/>
    <s v="adjective"/>
    <m/>
    <m/>
    <n v="1"/>
    <m/>
  </r>
  <r>
    <s v="G"/>
    <n v="3414"/>
    <x v="2602"/>
    <s v="mna (mnah`) n._x000a_1. a mna (i.e. mina), a certain weight_x000a_[of Latin origin]_x000a_KJV: pound "/>
    <n v="9"/>
    <x v="1294"/>
    <x v="1"/>
    <m/>
    <m/>
    <m/>
    <m/>
    <m/>
    <m/>
    <m/>
    <m/>
    <m/>
    <s v="noun"/>
    <m/>
    <m/>
    <n v="0"/>
    <m/>
  </r>
  <r>
    <s v="G"/>
    <n v="4231"/>
    <x v="2603"/>
    <s v="pragmateuomai (prag-mat-yoo'-om-ai) v._x000a_1. to busy oneself with, i.e. to trade_x000a_[from G4229]_x000a_KJV: occupy _x000a_Root(s): G4229 "/>
    <n v="1"/>
    <x v="1294"/>
    <x v="1082"/>
    <n v="2"/>
    <m/>
    <m/>
    <n v="4229"/>
    <s v="πρᾶγμα"/>
    <s v=""/>
    <m/>
    <m/>
    <m/>
    <s v="verb"/>
    <m/>
    <m/>
    <n v="1"/>
    <m/>
  </r>
  <r>
    <s v="G"/>
    <n v="1281"/>
    <x v="2604"/>
    <s v="diapragmateuomai (dee-ap-rag-mat-yoo'-om-ai) v._x000a_1. to thoroughly occupy oneself_x000a_2. (transitively and by implication) to earn in business_x000a_[from G1223 and G4231]_x000a_KJV: gain by trading _x000a_Root(s): G1223, G4231 "/>
    <n v="1"/>
    <x v="1295"/>
    <x v="1083"/>
    <m/>
    <s v="διά"/>
    <m/>
    <n v="1223"/>
    <s v="διά"/>
    <n v="4231"/>
    <s v="πραγματεύομαι"/>
    <m/>
    <m/>
    <s v="verb"/>
    <m/>
    <m/>
    <n v="1"/>
    <m/>
  </r>
  <r>
    <s v="G"/>
    <n v="4333"/>
    <x v="2605"/>
    <s v="prosergazomai (pros-er-gad'-zom-ai) v._x000a_1. to work additionally_x000a_2. (by implication) acquire besides_x000a_[from G4314 and G2038]_x000a_KJV: gain _x000a_Root(s): G4314, G2038 "/>
    <n v="1"/>
    <x v="1296"/>
    <x v="1084"/>
    <m/>
    <s v="πρός"/>
    <m/>
    <n v="4314"/>
    <s v="πρός"/>
    <n v="2038"/>
    <s v="ἐργάζομαι"/>
    <m/>
    <m/>
    <s v="verb"/>
    <m/>
    <m/>
    <n v="1"/>
    <m/>
  </r>
  <r>
    <s v="G"/>
    <n v="606"/>
    <x v="2606"/>
    <s v="apokeimai (ap-ok'-ei-mai) v._x000a_1. to be reserved_x000a_2. (figuratively) to await_x000a_[from G575 and G2749]_x000a_KJV: be appointed, (be) laid up _x000a_Root(s): G575, G2749 "/>
    <n v="4"/>
    <x v="1297"/>
    <x v="404"/>
    <m/>
    <s v="ἀπό"/>
    <m/>
    <n v="575"/>
    <s v="ἀπό"/>
    <n v="2749"/>
    <s v="κεῖμαι"/>
    <m/>
    <m/>
    <s v="verb"/>
    <m/>
    <m/>
    <n v="1"/>
    <m/>
  </r>
  <r>
    <s v="G"/>
    <n v="4676"/>
    <x v="2607"/>
    <s v="soudarion (sou-dar'-ee-on) n._x000a_1. a sudarium (sweat-cloth), i.e. towel (for wiping the perspiration from the face, or binding the face of a corpse)_x000a_[of Latin origin]_x000a_KJV: handkerchief, napkin "/>
    <n v="4"/>
    <x v="1297"/>
    <x v="1"/>
    <m/>
    <m/>
    <m/>
    <m/>
    <m/>
    <m/>
    <m/>
    <m/>
    <m/>
    <s v="noun"/>
    <m/>
    <m/>
    <n v="0"/>
    <m/>
  </r>
  <r>
    <s v="G"/>
    <n v="840"/>
    <x v="2608"/>
    <s v="austeros (au-stay-ros') adj._x000a_1. rough (properly as a gale)_x000a_2. (figuratively) severe_x000a_[from a (presumed) derivative of the same as G109 (meaning blown)]_x000a_KJV: austere _x000a_Root(s): G109 "/>
    <n v="2"/>
    <x v="1298"/>
    <x v="341"/>
    <m/>
    <m/>
    <m/>
    <n v="109"/>
    <s v="ἀήρ"/>
    <s v=""/>
    <m/>
    <m/>
    <m/>
    <s v="adjective"/>
    <m/>
    <m/>
    <n v="1"/>
    <m/>
  </r>
  <r>
    <s v="G"/>
    <n v="2695"/>
    <x v="2609"/>
    <s v="katasphatto (kat-as-fat'-to) v._x000a_1. to kill down, i.e. slaughter_x000a_[from G2596 and G4969]_x000a_KJV: slay _x000a_Root(s): G2596, G4969 "/>
    <n v="1"/>
    <x v="1299"/>
    <x v="1085"/>
    <m/>
    <s v="κατά"/>
    <m/>
    <n v="2596"/>
    <s v="κατά"/>
    <n v="4969"/>
    <s v="σφάζω"/>
    <m/>
    <m/>
    <s v="verb"/>
    <m/>
    <m/>
    <n v="1"/>
    <m/>
  </r>
  <r>
    <s v="G"/>
    <n v="4455"/>
    <x v="2610"/>
    <s v="popote (po'-pot-e) adv._x000a_1. at any time_x000a_2. (with negative particle) at no time_x000a_[from G4452 and G4218]_x000a_KJV: at any time, + never (...to any man), + yet, never man _x000a_Root(s): G4452, G4218 "/>
    <n v="6"/>
    <x v="1300"/>
    <x v="203"/>
    <m/>
    <m/>
    <m/>
    <n v="4452"/>
    <s v="πῶ"/>
    <n v="4218"/>
    <s v="ποτέ"/>
    <m/>
    <m/>
    <s v="adverb"/>
    <m/>
    <m/>
    <n v="1"/>
    <m/>
  </r>
  <r>
    <s v="G"/>
    <n v="1977"/>
    <x v="2611"/>
    <s v="epirrhipto (ep-ir-rhip'-to) v._x000a_1. to throw upon_x000a_{literally or figuratively}_x000a_[from G1909 and G4496]_x000a_KJV: cast upon _x000a_Root(s): G1909, G4496 "/>
    <n v="2"/>
    <x v="1301"/>
    <x v="1086"/>
    <m/>
    <s v="ἐπί"/>
    <m/>
    <n v="1909"/>
    <s v="ἐπί"/>
    <n v="4496"/>
    <s v="ῥίπτω"/>
    <m/>
    <m/>
    <s v="verb"/>
    <m/>
    <m/>
    <n v="1"/>
    <m/>
  </r>
  <r>
    <s v="G"/>
    <n v="5291"/>
    <x v="2612"/>
    <s v="hupostronnumi (hoop-os-trone'-noo-mee) v._x000a_1. to strew underneath (the feet as a carpet)_x000a_[from G5259 and G4766]_x000a_KJV: spread _x000a_Root(s): G5259, G4766 "/>
    <n v="1"/>
    <x v="1302"/>
    <x v="90"/>
    <m/>
    <s v="ὑπό"/>
    <m/>
    <n v="5259"/>
    <s v="ὑπό"/>
    <n v="4766"/>
    <s v="στρώννυμι"/>
    <m/>
    <m/>
    <s v="verb"/>
    <m/>
    <m/>
    <n v="1"/>
    <m/>
  </r>
  <r>
    <s v="G"/>
    <n v="2600"/>
    <x v="2613"/>
    <s v="katabasis (kat-ab'-as-is) n._x000a_1. a declivity_x000a_[from G2597]_x000a_KJV: descent _x000a_Root(s): G2597 "/>
    <n v="1"/>
    <x v="1303"/>
    <x v="1087"/>
    <m/>
    <m/>
    <m/>
    <n v="2597"/>
    <s v="καταβαίνω"/>
    <s v=""/>
    <m/>
    <m/>
    <m/>
    <s v="noun"/>
    <m/>
    <m/>
    <n v="1"/>
    <m/>
  </r>
  <r>
    <s v="G"/>
    <n v="4033"/>
    <x v="2614"/>
    <s v="perikukloo (per-ee-koo-kloh'-o) v._x000a_1. to encircle all around, i.e. blockade completely_x000a_[from G4012 and G2944]_x000a_KJV: compass round _x000a_Root(s): G4012, G2944 "/>
    <n v="1"/>
    <x v="1304"/>
    <x v="1088"/>
    <m/>
    <s v="περί"/>
    <m/>
    <n v="4012"/>
    <s v="περί"/>
    <n v="2944"/>
    <s v="κυκλόω"/>
    <m/>
    <m/>
    <s v="verb"/>
    <m/>
    <m/>
    <n v="1"/>
    <m/>
  </r>
  <r>
    <s v="G"/>
    <n v="5482"/>
    <x v="2615"/>
    <s v="charax (khar'-ax) n._x000a_1. a stake_x000a_2. (by implication) a palisade or rampart (military mound for circumvallation in a siege)_x000a_[from charasso &quot;to sharpen to a point&quot; (akin to G1125 through the idea of scratching)]_x000a_KJV: trench _x000a_Compare: G5480, G5481 _x000a_See also: G1125 "/>
    <n v="1"/>
    <x v="1304"/>
    <x v="1"/>
    <m/>
    <m/>
    <m/>
    <m/>
    <m/>
    <m/>
    <m/>
    <m/>
    <m/>
    <s v="noun"/>
    <m/>
    <m/>
    <n v="0"/>
    <m/>
  </r>
  <r>
    <s v="G"/>
    <n v="1474"/>
    <x v="2616"/>
    <s v="edaphizo (ed-af-id'-zo) v._x000a_1. to raze_x000a_[from G1475]_x000a_KJV: lay even with the ground _x000a_Root(s): G1475 "/>
    <n v="1"/>
    <x v="1305"/>
    <x v="1089"/>
    <m/>
    <m/>
    <m/>
    <n v="1475"/>
    <s v="ἔδαφος"/>
    <s v=""/>
    <m/>
    <m/>
    <m/>
    <s v="verb"/>
    <m/>
    <m/>
    <n v="1"/>
    <m/>
  </r>
  <r>
    <s v="G"/>
    <n v="1984"/>
    <x v="2617"/>
    <s v="episkope (ep-is-kop-ay') n._x000a_1. inspection (for relief)_x000a_2. (by implication) superintendence_x000a_3. _x000a_[from G1980]_x000a_KJV: the office of a &quot;bishop&quot;, bishoprick, visitation _x000a_Root(s): G1980 "/>
    <n v="4"/>
    <x v="1305"/>
    <x v="1090"/>
    <m/>
    <m/>
    <m/>
    <n v="1980"/>
    <s v="ἐπισκέπτομαι"/>
    <s v=""/>
    <m/>
    <m/>
    <m/>
    <s v="noun"/>
    <m/>
    <m/>
    <n v="1"/>
    <m/>
  </r>
  <r>
    <s v="G"/>
    <n v="1582"/>
    <x v="2618"/>
    <s v="ekkremamai (ek-krem'-am-ai) v._x000a_1. to hang upon the lips of a speaker, i.e. listen closely_x000a_[middle voice from G1537 and G2910]_x000a_KJV: be very attentive _x000a_Root(s): G1537, G2910 "/>
    <n v="1"/>
    <x v="1306"/>
    <x v="396"/>
    <m/>
    <s v="ἐκ"/>
    <m/>
    <n v="1537"/>
    <s v="ἐκ"/>
    <n v="2910"/>
    <s v="κρεμάννυμι"/>
    <m/>
    <m/>
    <s v="verb"/>
    <m/>
    <m/>
    <n v="1"/>
    <m/>
  </r>
  <r>
    <s v="G"/>
    <n v="4817"/>
    <x v="2619"/>
    <s v="sullogizomai (sool-log-id'-zom-ai) v._x000a_1. to reckon together (with oneself), i.e. deliberate_x000a_[from G4862 and G3049]_x000a_KJV: reason with _x000a_Root(s): G4862, G3049 "/>
    <n v="1"/>
    <x v="1307"/>
    <x v="576"/>
    <m/>
    <s v="σύν"/>
    <m/>
    <n v="4862"/>
    <s v="σύν"/>
    <n v="3049"/>
    <s v="λογίζομαι"/>
    <m/>
    <m/>
    <s v="verb"/>
    <m/>
    <m/>
    <n v="1"/>
    <m/>
  </r>
  <r>
    <s v="G"/>
    <n v="5135"/>
    <x v="2620"/>
    <s v="traumatizo (trau-mat-id'-zo) v._x000a_1. to inflict a wound_x000a_[from G5134]_x000a_KJV: wound _x000a_Root(s): G5134 "/>
    <n v="2"/>
    <x v="1308"/>
    <x v="1091"/>
    <m/>
    <m/>
    <m/>
    <n v="5134"/>
    <s v="τραύμα"/>
    <s v=""/>
    <m/>
    <m/>
    <m/>
    <s v="verb"/>
    <m/>
    <m/>
    <n v="1"/>
    <m/>
  </r>
  <r>
    <s v="G"/>
    <n v="2481"/>
    <x v="2621"/>
    <s v="isos (ee'-soce) adv._x000a_1. likely, i.e. perhaps_x000a_[adverb from G2470]_x000a_KJV: it may be _x000a_Root(s): G2470 "/>
    <n v="1"/>
    <x v="1309"/>
    <x v="1092"/>
    <m/>
    <m/>
    <m/>
    <n v="2470"/>
    <s v="ἴσος"/>
    <s v=""/>
    <m/>
    <m/>
    <m/>
    <s v="adverb"/>
    <m/>
    <m/>
    <n v="1"/>
    <m/>
  </r>
  <r>
    <s v="G"/>
    <n v="1455"/>
    <x v="2622"/>
    <s v="egkathetos (eng-kath'-et-os) adj._x000a_1. subinduced, i.e. surreptitiously suborned as a lier-in-wait_x000a_[from G1722 and a derivative of G2524]_x000a_KJV: spy _x000a_Root(s): G1722, G2524 "/>
    <n v="1"/>
    <x v="1310"/>
    <x v="1093"/>
    <m/>
    <s v="ἐν"/>
    <s v="κατά"/>
    <n v="1722"/>
    <s v="ἔν"/>
    <n v="2524"/>
    <s v="καθίημι"/>
    <m/>
    <m/>
    <s v="adjective"/>
    <m/>
    <m/>
    <n v="1"/>
    <m/>
  </r>
  <r>
    <s v="G"/>
    <n v="5271"/>
    <x v="2623"/>
    <s v="hupokrinomai (hoop-ok-rin'-om-ai) v._x000a_1. to decide (speak or act) under a false part_x000a_2. (figuratively) dissemble (pretend)_x000a_[middle voice from G5259 and G2919]_x000a_KJV: feign _x000a_Root(s): G5259, G2919 "/>
    <n v="1"/>
    <x v="1310"/>
    <x v="186"/>
    <n v="4"/>
    <s v="ὑπό"/>
    <m/>
    <n v="5259"/>
    <s v="ὑπό"/>
    <n v="2919"/>
    <s v="κρίνω"/>
    <m/>
    <m/>
    <s v="verb"/>
    <m/>
    <m/>
    <n v="1"/>
    <m/>
  </r>
  <r>
    <s v="G"/>
    <n v="5411"/>
    <x v="2624"/>
    <s v="phoros (for'-os) n._x000a_1. a load (as borne)_x000a_2. (figuratively) a tax_x000a_{(properly) an individual assessment on persons or property; whereas G5056 is usually a general toll on goods or travel}_x000a_[from G5342]_x000a_KJV: tribute _x000a_Root(s): G5342 _x000a_Compare: G5056 "/>
    <n v="5"/>
    <x v="1311"/>
    <x v="117"/>
    <n v="2"/>
    <m/>
    <m/>
    <n v="5342"/>
    <s v="φέρω"/>
    <m/>
    <m/>
    <m/>
    <m/>
    <s v="noun"/>
    <m/>
    <m/>
    <n v="1"/>
    <m/>
  </r>
  <r>
    <s v="G"/>
    <n v="3834"/>
    <x v="2625"/>
    <s v="panourgia (pan-ourg-ee'-ah) n._x000a_1. adroitness_x000a_2. (in a bad sense) trickery or sophistry_x000a_[from G3835]_x000a_KJV: (cunning) craftiness, subtilty _x000a_Root(s): G3835 "/>
    <n v="5"/>
    <x v="1312"/>
    <x v="1094"/>
    <m/>
    <m/>
    <m/>
    <n v="3835"/>
    <s v="πανοῦργος"/>
    <s v=""/>
    <m/>
    <m/>
    <m/>
    <s v="noun"/>
    <m/>
    <m/>
    <n v="1"/>
    <m/>
  </r>
  <r>
    <s v="G"/>
    <n v="5106"/>
    <x v="2626"/>
    <s v="toinun (toy'-noon) prt._x000a_1. truly now, i.e. accordingly_x000a_[from G5104 and G3568]_x000a_KJV: then, therefore _x000a_Root(s): G5104, G3568 "/>
    <n v="3"/>
    <x v="1313"/>
    <x v="1095"/>
    <m/>
    <m/>
    <m/>
    <n v="5104"/>
    <s v="τοί"/>
    <n v="3568"/>
    <s v="νῦν"/>
    <m/>
    <m/>
    <s v="particle"/>
    <m/>
    <m/>
    <n v="1"/>
    <m/>
  </r>
  <r>
    <s v="G"/>
    <n v="815"/>
    <x v="2627"/>
    <s v="ateknos (at'-ek-nos) adj._x000a_1. childless_x000a_[from G1 (as a negative particle) and G5043]_x000a_KJV: childless, without children _x000a_Root(s): G1, G5043 "/>
    <n v="2"/>
    <x v="1314"/>
    <x v="1096"/>
    <m/>
    <m/>
    <m/>
    <n v="1"/>
    <s v="α"/>
    <n v="5043"/>
    <s v="τέκνον"/>
    <m/>
    <m/>
    <s v="adjective"/>
    <m/>
    <m/>
    <n v="1"/>
    <m/>
  </r>
  <r>
    <s v="G"/>
    <n v="2661"/>
    <x v="2628"/>
    <s v="kataxioo (kat-ax-ee-oh'-o) v._x000a_1. to deem entirely deserving_x000a_[from G2596 and G515]_x000a_KJV: (ac-)count worthy _x000a_Root(s): G2596, G515 "/>
    <n v="3"/>
    <x v="1315"/>
    <x v="1097"/>
    <m/>
    <s v="κατά"/>
    <m/>
    <n v="2596"/>
    <s v="κατά"/>
    <n v="515"/>
    <s v="ἀξιόω"/>
    <m/>
    <m/>
    <s v="verb"/>
    <m/>
    <m/>
    <n v="1"/>
    <m/>
  </r>
  <r>
    <s v="G"/>
    <n v="5177"/>
    <x v="2629"/>
    <s v="tugchano (toong-khan'-o) v._x000a_1. (properly) to affect_x000a_2. (specially) to hit or light upon (as a mark to be reached)_x000a_3. (transitively) to attain or secure an object or end_x000a_4. (intransitively) to happen (as if meeting with)_x000a_{(intransitively) in the latter application only impersonal (with G1487), i.e. perchance; or (present participle) as adjective, usual (as if commonly met with, with G3756, extraordinary), neuter (as adverb) perhaps; or (with another verb) as adverb, by accident (as it were)}_x000a_[probably for an obsolete tucho (for which the middle voice of another alternate teucho &quot;to make ready or bring to pass&quot; is used in certain tenses, akin to the base of G5088 through the idea of effecting]_x000a_KJV: be, chance, enjoy, little, obtain, X refresh...self, + special _x000a_Compare: G5180 _x000a_See also: G5088, G1487, G3756 "/>
    <n v="12"/>
    <x v="1315"/>
    <x v="1"/>
    <n v="6"/>
    <m/>
    <m/>
    <m/>
    <m/>
    <m/>
    <m/>
    <m/>
    <m/>
    <s v="verb"/>
    <m/>
    <m/>
    <n v="0"/>
    <m/>
  </r>
  <r>
    <s v="G"/>
    <n v="2465"/>
    <x v="2630"/>
    <s v="isaggelos (ee-sang'-eh-los) adj._x000a_1. like an angel, i.e. angelic_x000a_[from G2470 and G32]_x000a_KJV: equal unto the angels _x000a_Root(s): G2470, G32 "/>
    <n v="1"/>
    <x v="1316"/>
    <x v="106"/>
    <m/>
    <m/>
    <m/>
    <n v="2470"/>
    <s v="ἴσος"/>
    <n v="32"/>
    <s v="ἄγγελος"/>
    <m/>
    <m/>
    <s v="adjective"/>
    <m/>
    <m/>
    <n v="1"/>
    <m/>
  </r>
  <r>
    <s v="G"/>
    <n v="3377"/>
    <x v="2631"/>
    <s v="menuo (may-noo'-o) v._x000a_1. to disclose (through the idea of mental effort and thus calling to mind), i.e. report, declare, intimate_x000a_[probably from the same base as G3145 and G3415 (i.e. mao, to strive)]_x000a_KJV: shew, tell _x000a_Root(s): G3145, G3415 "/>
    <n v="4"/>
    <x v="1317"/>
    <x v="55"/>
    <m/>
    <m/>
    <m/>
    <n v="3145"/>
    <s v="μασσάομαι"/>
    <n v="3415"/>
    <s v="μνάομαι"/>
    <m/>
    <m/>
    <s v="verb"/>
    <m/>
    <m/>
    <n v="1"/>
    <m/>
  </r>
  <r>
    <s v="G"/>
    <n v="5568"/>
    <x v="2632"/>
    <s v="psalmos (psal-mos') n._x000a_1. a set piece of music, i.e. a sacred ode (accompanied with the voice, harp or other instrument)_x000a_2. a &quot;psalm&quot;_x000a_3. collectively, the book of the Psalms_x000a_[from G5567]_x000a_KJV: psalm _x000a_Root(s): G5567 _x000a_Compare: G5603, G5215 "/>
    <n v="7"/>
    <x v="1318"/>
    <x v="571"/>
    <m/>
    <m/>
    <m/>
    <n v="5567"/>
    <s v="ψάλλω"/>
    <m/>
    <m/>
    <m/>
    <m/>
    <s v="noun"/>
    <m/>
    <m/>
    <n v="1"/>
    <m/>
  </r>
  <r>
    <s v="G"/>
    <n v="3998"/>
    <x v="2633"/>
    <s v="pentichros (pen-tikh-ros') adj._x000a_1. necessitous_x000a_[prolongation from the base of G3993]_x000a_KJV: poor _x000a_Root(s): G3993 "/>
    <n v="1"/>
    <x v="1319"/>
    <x v="1098"/>
    <m/>
    <m/>
    <m/>
    <n v="3993"/>
    <s v="πένης"/>
    <s v=""/>
    <m/>
    <m/>
    <m/>
    <s v="adjective"/>
    <m/>
    <m/>
    <n v="1"/>
    <m/>
  </r>
  <r>
    <s v="G"/>
    <n v="5303"/>
    <x v="2634"/>
    <s v="husterema (hoos-ter'-ay-mah) n._x000a_1. a deficit_x000a_2. (specially) poverty_x000a_[from G5302]_x000a_KJV: that which is behind, (that which was) lack(-ing), penury, want _x000a_Root(s): G5302 "/>
    <n v="9"/>
    <x v="1320"/>
    <x v="836"/>
    <m/>
    <m/>
    <m/>
    <n v="5302"/>
    <s v="ὑστερέω"/>
    <s v=""/>
    <m/>
    <m/>
    <m/>
    <s v="noun"/>
    <m/>
    <m/>
    <n v="1"/>
    <m/>
  </r>
  <r>
    <s v="G"/>
    <n v="334"/>
    <x v="2635"/>
    <s v="anathema (an-ath'-ay-mah) n._x000a_1. a offering in fulfillment of a vow (a votive offering)_x000a_[from G394 (like G331, but in a good sense)]_x000a_KJV: gift _x000a_Root(s): G394, G331 "/>
    <n v="1"/>
    <x v="1321"/>
    <x v="852"/>
    <m/>
    <m/>
    <m/>
    <n v="394"/>
    <s v="ἀνατίθεμαι"/>
    <n v="331"/>
    <s v="ἀνάθεμα"/>
    <m/>
    <m/>
    <s v="noun"/>
    <m/>
    <m/>
    <n v="1"/>
    <m/>
  </r>
  <r>
    <s v="G"/>
    <n v="471"/>
    <x v="2636"/>
    <s v="antepo (an-tep'-o) v._x000a_1. (properly) to speak against_x000a_2. (concretely) to refute or deny_x000a_[from G473 and G2036]_x000a_KJV: gainsay, say against _x000a_Root(s): G473, G2036 "/>
    <n v="2"/>
    <x v="1321"/>
    <x v="1099"/>
    <m/>
    <s v="ἀντί"/>
    <m/>
    <n v="473"/>
    <s v="ἀντί"/>
    <n v="2036"/>
    <s v="ἔπω"/>
    <m/>
    <m/>
    <s v="verb"/>
    <m/>
    <m/>
    <n v="1"/>
    <m/>
  </r>
  <r>
    <s v="G"/>
    <n v="181"/>
    <x v="2637"/>
    <s v="akatastasia (ak-at-as-tah-see'-ah) n._x000a_1. instability, i.e. disorder_x000a_[from G182]_x000a_KJV: commotion, confusion, tumult _x000a_Root(s): G182 "/>
    <n v="5"/>
    <x v="1322"/>
    <x v="1100"/>
    <m/>
    <m/>
    <m/>
    <n v="182"/>
    <s v="ἀκατάστατος"/>
    <s v=""/>
    <m/>
    <m/>
    <m/>
    <s v="noun"/>
    <m/>
    <m/>
    <n v="1"/>
    <m/>
  </r>
  <r>
    <s v="G"/>
    <n v="4422"/>
    <x v="2638"/>
    <s v="ptoeo (pto-eh'-o) v._x000a_1. to scare_x000a_[probably akin to the alternate of G4098 (through the idea of causing to fall) or to G4072 (through that of causing to fly away)]_x000a_KJV: frighten _x000a_See also: G4098, G4072 "/>
    <n v="2"/>
    <x v="1322"/>
    <x v="1"/>
    <n v="1"/>
    <m/>
    <m/>
    <m/>
    <m/>
    <m/>
    <m/>
    <m/>
    <m/>
    <s v="verb"/>
    <m/>
    <m/>
    <n v="0"/>
    <m/>
  </r>
  <r>
    <s v="G"/>
    <n v="3061"/>
    <x v="2639"/>
    <s v="loimos (loy'-mos) n._x000a_1. a plague_x000a_2. (literally) the disease_x000a_3. (figuratively) a pest_x000a_[of uncertain affinity]_x000a_KJV: pestilence(-t) "/>
    <n v="2"/>
    <x v="1323"/>
    <x v="1"/>
    <m/>
    <m/>
    <m/>
    <m/>
    <m/>
    <m/>
    <m/>
    <m/>
    <m/>
    <s v="noun"/>
    <m/>
    <m/>
    <n v="0"/>
    <m/>
  </r>
  <r>
    <s v="G"/>
    <n v="5400"/>
    <x v="2640"/>
    <s v="phobetron (fob'-ay-tron) n._x000a_1. a frightening thing, i.e. terrific portent_x000a_[neuter of a derivative of G5399]_x000a_KJV: fearful sight _x000a_Root(s): G5399 "/>
    <n v="1"/>
    <x v="1323"/>
    <x v="1101"/>
    <m/>
    <m/>
    <m/>
    <n v="5399"/>
    <s v="φοβέω"/>
    <s v=""/>
    <m/>
    <m/>
    <m/>
    <s v="noun"/>
    <m/>
    <m/>
    <n v="1"/>
    <m/>
  </r>
  <r>
    <s v="G"/>
    <n v="4304"/>
    <x v="2641"/>
    <s v="promeletao (prom-el-et-ah'-o) v._x000a_1. to premeditate_x000a_[from G4253 and G3191]_x000a_KJV: meditate before _x000a_Root(s): G4253, G3191 "/>
    <n v="1"/>
    <x v="1324"/>
    <x v="1102"/>
    <m/>
    <s v="πρό"/>
    <m/>
    <n v="4253"/>
    <s v="πρό"/>
    <n v="3191"/>
    <s v="μελετάω"/>
    <m/>
    <m/>
    <s v="verb"/>
    <m/>
    <m/>
    <n v="1"/>
    <m/>
  </r>
  <r>
    <s v="G"/>
    <n v="2944"/>
    <x v="2642"/>
    <s v="kukloo (koo-kloh'-o) v._x000a_1. to encircle, i.e. surround_x000a_[from kuklos &quot;a ring, cycle&quot; (akin to G2947)]_x000a_KJV: compass (about), come (stand) round about _x000a_Compare: G2945 _x000a_See also: G2947 "/>
    <n v="5"/>
    <x v="1325"/>
    <x v="1"/>
    <n v="1"/>
    <m/>
    <m/>
    <m/>
    <m/>
    <m/>
    <m/>
    <m/>
    <m/>
    <s v="verb"/>
    <m/>
    <m/>
    <n v="0"/>
    <m/>
  </r>
  <r>
    <s v="G"/>
    <n v="4760"/>
    <x v="2643"/>
    <s v="stratopedon (strat-op'-ed-on) n._x000a_1. a camping-ground_x000a_2. (by implication) a body of troops_x000a_[from the base of G4756 and the same as G3977]_x000a_KJV: army _x000a_Root(s): G4756, G3977 "/>
    <n v="1"/>
    <x v="1325"/>
    <x v="1103"/>
    <n v="1"/>
    <m/>
    <m/>
    <n v="4756"/>
    <s v="στρατία"/>
    <n v="3977"/>
    <s v="πεδινός"/>
    <m/>
    <m/>
    <s v="noun"/>
    <m/>
    <m/>
    <n v="1"/>
    <m/>
  </r>
  <r>
    <s v="G"/>
    <n v="1633"/>
    <x v="2644"/>
    <s v="ekchoreo (ek-kho-reh'-o) v._x000a_1. to depart_x000a_[from G1537 and G5562]_x000a_KJV: depart out _x000a_Root(s): G1537, G5562 "/>
    <n v="1"/>
    <x v="1326"/>
    <x v="121"/>
    <m/>
    <s v="ἐκ"/>
    <m/>
    <n v="1537"/>
    <s v="ἐκ"/>
    <n v="5562"/>
    <s v="χωρέω"/>
    <m/>
    <m/>
    <s v="verb"/>
    <m/>
    <m/>
    <n v="1"/>
    <m/>
  </r>
  <r>
    <s v="G"/>
    <n v="163"/>
    <x v="2645"/>
    <s v="aichmalotizo (aikh-mal-o-tid'-zo) v._x000a_1. to make captive_x000a_[from G164]_x000a_KJV: lead away captive, bring into captivity _x000a_Root(s): G164 "/>
    <n v="4"/>
    <x v="1327"/>
    <x v="1104"/>
    <m/>
    <m/>
    <m/>
    <n v="164"/>
    <s v="αἰχμαλωτός"/>
    <s v=""/>
    <m/>
    <m/>
    <m/>
    <s v="verb"/>
    <m/>
    <m/>
    <n v="1"/>
    <m/>
  </r>
  <r>
    <s v="G"/>
    <n v="640"/>
    <x v="2646"/>
    <s v="aporia (ap-or-ee'-a) n._x000a_1. a (state of) quandary_x000a_[from a compound of G1 (as a negative particle) and the base of G4198]_x000a_KJV: perplexity _x000a_Root(s): G1, G4198 _x000a_See also: G639 "/>
    <n v="1"/>
    <x v="1328"/>
    <x v="112"/>
    <m/>
    <m/>
    <m/>
    <n v="1"/>
    <s v="α"/>
    <n v="4198"/>
    <s v="πορεύομαι"/>
    <m/>
    <m/>
    <s v="noun"/>
    <m/>
    <m/>
    <n v="1"/>
    <m/>
  </r>
  <r>
    <s v="G"/>
    <n v="798"/>
    <x v="2647"/>
    <s v="astron (as'-tron) n._x000a_1. (properly) a constellation_x000a_2. put for a single star (natural or artificial)_x000a_[neuter from G792]_x000a_KJV: star _x000a_Root(s): G792 "/>
    <n v="4"/>
    <x v="1328"/>
    <x v="1076"/>
    <m/>
    <m/>
    <m/>
    <n v="792"/>
    <s v="ἀστήρ"/>
    <s v=""/>
    <m/>
    <m/>
    <m/>
    <s v="noun"/>
    <m/>
    <m/>
    <n v="1"/>
    <m/>
  </r>
  <r>
    <s v="G"/>
    <n v="4535"/>
    <x v="2648"/>
    <s v="salos (sal'-os) n._x000a_1. a vibration_x000a_2. (specially), billow_x000a_[probably from the base of G4525]_x000a_KJV: wave _x000a_Root(s): G4525 "/>
    <n v="1"/>
    <x v="1328"/>
    <x v="1105"/>
    <n v="4"/>
    <m/>
    <m/>
    <n v="4525"/>
    <s v="σαίνω"/>
    <s v=""/>
    <m/>
    <m/>
    <m/>
    <s v="noun"/>
    <m/>
    <m/>
    <n v="1"/>
    <m/>
  </r>
  <r>
    <s v="G"/>
    <n v="4928"/>
    <x v="2649"/>
    <s v="sunoche (soon-okh-ay') n._x000a_1. restraint_x000a_2. (figuratively) anxiety_x000a_[from G4912]_x000a_KJV: anguish, distress _x000a_Root(s): G4912 "/>
    <n v="2"/>
    <x v="1328"/>
    <x v="1106"/>
    <m/>
    <m/>
    <m/>
    <n v="4912"/>
    <s v="συνέχω"/>
    <s v=""/>
    <m/>
    <m/>
    <m/>
    <s v="noun"/>
    <m/>
    <m/>
    <n v="1"/>
    <m/>
  </r>
  <r>
    <s v="G"/>
    <n v="674"/>
    <x v="2650"/>
    <s v="apopsucho (ap-ops-oo'-kho) v._x000a_1. to breathe out, i.e. faint_x000a_[from G575 and G5594]_x000a_KJV: hearts failing _x000a_Root(s): G575, G5594 "/>
    <n v="1"/>
    <x v="1329"/>
    <x v="142"/>
    <m/>
    <s v="ἀπό"/>
    <m/>
    <n v="575"/>
    <s v="ἀπό"/>
    <n v="5594"/>
    <s v="ψύχω"/>
    <m/>
    <m/>
    <s v="verb"/>
    <m/>
    <m/>
    <n v="1"/>
    <m/>
  </r>
  <r>
    <s v="G"/>
    <n v="4329"/>
    <x v="2651"/>
    <s v="prosdokia (pros-dok-ee'-ah) n._x000a_1. apprehension (of evil)_x000a_2. (by implication) infliction anticipated_x000a_[from G4328]_x000a_KJV: expectation, looking after _x000a_Root(s): G4328 "/>
    <n v="2"/>
    <x v="1329"/>
    <x v="1107"/>
    <m/>
    <m/>
    <m/>
    <n v="4328"/>
    <s v="προσδοκάω"/>
    <s v=""/>
    <m/>
    <m/>
    <m/>
    <s v="noun"/>
    <m/>
    <m/>
    <n v="1"/>
    <m/>
  </r>
  <r>
    <s v="G"/>
    <n v="629"/>
    <x v="2652"/>
    <s v="apolutrosis (ap-ol-oo'-tro-sis) n._x000a_1. (the act) ransom in full_x000a_2. (figuratively) riddance_x000a_3. (specially) Christian salvation_x000a_[from a compound of G575 and G3083]_x000a_KJV: deliverance, redemption _x000a_Root(s): G575, G3083 "/>
    <n v="10"/>
    <x v="1330"/>
    <x v="1108"/>
    <m/>
    <s v="ἀπό"/>
    <m/>
    <n v="575"/>
    <s v="ἀπό"/>
    <n v="3083"/>
    <s v="λύτρον"/>
    <m/>
    <m/>
    <s v="noun"/>
    <m/>
    <m/>
    <n v="1"/>
    <m/>
  </r>
  <r>
    <s v="G"/>
    <n v="4261"/>
    <x v="2653"/>
    <s v="proballo (prob-al'-lo) v._x000a_1. to throw forward, i.e. push to the front, germinate_x000a_[from G4253 and G906]_x000a_KJV: put forward, shoot forth _x000a_Root(s): G4253, G906 "/>
    <n v="2"/>
    <x v="1331"/>
    <x v="205"/>
    <m/>
    <s v="πρό"/>
    <m/>
    <n v="4253"/>
    <s v="πρό"/>
    <n v="906"/>
    <s v="βάλλω"/>
    <m/>
    <m/>
    <s v="verb"/>
    <m/>
    <m/>
    <n v="1"/>
    <m/>
  </r>
  <r>
    <s v="G"/>
    <n v="160"/>
    <x v="2654"/>
    <s v="aiphnidios (aif-nid'-ee-os) adj._x000a_1. unexpected_x000a_2. (adverbially) suddenly_x000a_[from a compound of G1 (as a negative particle) and G5316 (meaning non-apparent)]_x000a_KJV: sudden, unawares _x000a_Root(s): G1, G5316 _x000a_Compare: G1810, G1819 "/>
    <n v="2"/>
    <x v="1332"/>
    <x v="206"/>
    <n v="2"/>
    <m/>
    <m/>
    <n v="1"/>
    <s v="α"/>
    <n v="5316"/>
    <s v="φαίνω"/>
    <m/>
    <m/>
    <s v="adjective"/>
    <m/>
    <m/>
    <n v="1"/>
    <m/>
  </r>
  <r>
    <s v="G"/>
    <n v="982"/>
    <x v="2655"/>
    <s v="biotikos (bee-o-tee-kos') adj._x000a_1. relating to the present bodily existence_x000a_[from a derivative of G980]_x000a_KJV: of (pertaining to, things that pertain to) this life _x000a_Root(s): G980 "/>
    <n v="3"/>
    <x v="1332"/>
    <x v="1109"/>
    <m/>
    <m/>
    <m/>
    <n v="980"/>
    <s v="βιόω"/>
    <s v=""/>
    <m/>
    <m/>
    <m/>
    <s v="adjective"/>
    <m/>
    <m/>
    <n v="1"/>
    <m/>
  </r>
  <r>
    <s v="G"/>
    <n v="2897"/>
    <x v="2656"/>
    <s v="kraipale (krai-pal'-ay) n._x000a_1. (properly) a headache (as a seizure of pain) from drunkenness_x000a_2. (by implication) a debauch (by analogy, a glut)_x000a_[probably from  a derivative of G138]_x000a_KJV: surfeiting _x000a_Root(s): G138 _x000a_See also: G726 "/>
    <n v="1"/>
    <x v="1332"/>
    <x v="127"/>
    <m/>
    <m/>
    <m/>
    <n v="138"/>
    <s v="αἱρέομαι"/>
    <m/>
    <m/>
    <m/>
    <m/>
    <s v="noun"/>
    <m/>
    <m/>
    <n v="1"/>
    <m/>
  </r>
  <r>
    <s v="G"/>
    <n v="3178"/>
    <x v="2657"/>
    <s v="methe (meth'-ay) n._x000a_1. an intoxicant_x000a_2. (by implication) intoxication_x000a_[apparently a primary word]_x000a_KJV: drunkenness "/>
    <n v="3"/>
    <x v="1332"/>
    <x v="1"/>
    <n v="1"/>
    <m/>
    <m/>
    <m/>
    <m/>
    <m/>
    <m/>
    <m/>
    <m/>
    <s v="noun"/>
    <m/>
    <m/>
    <n v="0"/>
    <m/>
  </r>
  <r>
    <s v="G"/>
    <n v="3803"/>
    <x v="2658"/>
    <s v="pagis (pag-ece') n._x000a_1. a trap (as fastened by a noose or notch)_x000a_2. (figuratively) a trick or statagem (temptation)_x000a_[from G4078]_x000a_KJV: snare _x000a_Root(s): G4078 "/>
    <n v="5"/>
    <x v="1333"/>
    <x v="513"/>
    <n v="1"/>
    <m/>
    <m/>
    <n v="4078"/>
    <s v="πήγνυμι"/>
    <s v=""/>
    <m/>
    <m/>
    <m/>
    <s v="noun"/>
    <m/>
    <m/>
    <n v="1"/>
    <m/>
  </r>
  <r>
    <s v="G"/>
    <n v="1628"/>
    <x v="2659"/>
    <s v="ekpheugo (ek-fyoo'-go) v._x000a_1. to flee out_x000a_[from G1537 and G5343]_x000a_KJV: escape, flee _x000a_Root(s): G1537, G5343 "/>
    <n v="8"/>
    <x v="1334"/>
    <x v="691"/>
    <m/>
    <s v="ἐκ"/>
    <m/>
    <n v="1537"/>
    <s v="ἐκ"/>
    <n v="5343"/>
    <s v="φεύγω"/>
    <m/>
    <m/>
    <s v="verb"/>
    <m/>
    <m/>
    <n v="1"/>
    <m/>
  </r>
  <r>
    <s v="G"/>
    <n v="3719"/>
    <x v="2660"/>
    <s v="orthrizo (ohr-thrid'-zo) v._x000a_1. to use the dawn_x000a_2. (by implication) to repair betimes_x000a_[from G3722]_x000a_KJV: come early in the morning _x000a_Root(s): G3722 "/>
    <n v="1"/>
    <x v="1335"/>
    <x v="1110"/>
    <m/>
    <m/>
    <m/>
    <n v="3722"/>
    <s v="ὄρθρος"/>
    <s v=""/>
    <m/>
    <m/>
    <m/>
    <s v="verb"/>
    <m/>
    <m/>
    <n v="1"/>
    <m/>
  </r>
  <r>
    <s v="G"/>
    <n v="706"/>
    <x v="2661"/>
    <s v="arithmos (ar-ith-mos') n._x000a_1. a number (as reckoned up)_x000a_[from G142]_x000a_KJV: number _x000a_Root(s): G142 "/>
    <n v="18"/>
    <x v="1336"/>
    <x v="187"/>
    <n v="1"/>
    <m/>
    <m/>
    <n v="142"/>
    <s v="αἴρω"/>
    <s v=""/>
    <m/>
    <m/>
    <m/>
    <s v="noun"/>
    <m/>
    <m/>
    <n v="1"/>
    <m/>
  </r>
  <r>
    <s v="G"/>
    <n v="4755"/>
    <x v="2662"/>
    <s v="strategos (strat-ay-gos') n._x000a_1. a general_x000a_2. (by implication or analogy) a (military) governor (praetor), the chief (prefect) of the (Levitical) temple-wardens_x000a_[from the base of G4756 and G71 or G2233]_x000a_KJV: captain, magistrate _x000a_Root(s): G4756, G71, G2233 "/>
    <n v="10"/>
    <x v="1337"/>
    <x v="377"/>
    <m/>
    <m/>
    <m/>
    <n v="4756"/>
    <s v="στρατία"/>
    <n v="71"/>
    <s v="ἄγω"/>
    <n v="2233"/>
    <s v="ἡγέομαι"/>
    <s v="noun"/>
    <m/>
    <m/>
    <n v="1"/>
    <m/>
  </r>
  <r>
    <s v="G"/>
    <n v="4934"/>
    <x v="2663"/>
    <s v="suntithemai (soon-tith'-em-ai) v._x000a_1. to place jointly_x000a_2. (figuratively) to consent (bargain, stipulate), concur_x000a_[middle voice from G4862 and G5087]_x000a_KJV: agree, assent, covenant _x000a_Root(s): G4862, G5087 "/>
    <n v="4"/>
    <x v="1338"/>
    <x v="115"/>
    <n v="1"/>
    <s v="σύν"/>
    <m/>
    <n v="4862"/>
    <s v="σύν"/>
    <n v="5087"/>
    <s v="τίθημι"/>
    <m/>
    <m/>
    <s v="verb"/>
    <m/>
    <m/>
    <n v="1"/>
    <m/>
  </r>
  <r>
    <s v="G"/>
    <n v="817"/>
    <x v="2664"/>
    <s v="ater (at'-er) prep._x000a_1. aloof, i.e. apart from_x000a_{literally or figuratively}_x000a_[a particle probably akin to G427]_x000a_KJV: in the absence of, without _x000a_See also: G427 "/>
    <n v="2"/>
    <x v="1339"/>
    <x v="1"/>
    <m/>
    <m/>
    <m/>
    <m/>
    <m/>
    <m/>
    <m/>
    <m/>
    <m/>
    <s v="preposition"/>
    <m/>
    <m/>
    <n v="0"/>
    <m/>
  </r>
  <r>
    <s v="G"/>
    <n v="364"/>
    <x v="2665"/>
    <s v="anamnesis (an-am'-nay-sis) n._x000a_1. recollection_x000a_[from G363]_x000a_KJV: remembrance (again) _x000a_Root(s): G363 "/>
    <n v="4"/>
    <x v="1340"/>
    <x v="1111"/>
    <m/>
    <m/>
    <m/>
    <n v="363"/>
    <s v="ἀναμιμνήσκω"/>
    <s v=""/>
    <m/>
    <m/>
    <m/>
    <s v="noun"/>
    <m/>
    <m/>
    <n v="1"/>
    <m/>
  </r>
  <r>
    <s v="G"/>
    <n v="3724"/>
    <x v="2666"/>
    <s v="horizo (hor-id'-zo) v._x000a_1. to mark out or bound (&quot;horizon&quot;)_x000a_2. (figuratively) to appoint, decree, specify_x000a_[from G3725]_x000a_KJV: declare, determine, limit, ordain _x000a_Root(s): G3725 "/>
    <n v="8"/>
    <x v="1341"/>
    <x v="1112"/>
    <n v="2"/>
    <m/>
    <m/>
    <n v="3725"/>
    <s v="ὅριον"/>
    <s v=""/>
    <m/>
    <m/>
    <m/>
    <s v="verb"/>
    <m/>
    <m/>
    <n v="1"/>
    <m/>
  </r>
  <r>
    <s v="G"/>
    <n v="5379"/>
    <x v="2667"/>
    <s v="philoneikia (fil-on-ei-kee'-ah) n._x000a_1. quarrelsomeness, i.e. a dispute_x000a_[from G5380]_x000a_KJV: strife _x000a_Root(s): G5380 "/>
    <n v="1"/>
    <x v="1342"/>
    <x v="1113"/>
    <m/>
    <m/>
    <m/>
    <n v="5380"/>
    <s v="φιλόνεικος"/>
    <s v=""/>
    <m/>
    <m/>
    <m/>
    <s v="noun"/>
    <m/>
    <m/>
    <n v="1"/>
    <m/>
  </r>
  <r>
    <s v="G"/>
    <n v="1850"/>
    <x v="2668"/>
    <s v="exousiazo (ex-ou-see-ad'-zo) v._x000a_1. to control_x000a_[from G1849]_x000a_KJV: exercise authority upon, bring under the (have) power of _x000a_Root(s): G1849 "/>
    <n v="4"/>
    <x v="1343"/>
    <x v="1114"/>
    <n v="1"/>
    <m/>
    <m/>
    <n v="1849"/>
    <s v="ἐξουσία"/>
    <s v=""/>
    <m/>
    <m/>
    <m/>
    <s v="verb"/>
    <m/>
    <m/>
    <n v="1"/>
    <m/>
  </r>
  <r>
    <s v="G"/>
    <n v="2110"/>
    <x v="2669"/>
    <s v="euergetes (yoo-erg-et'-ace) n._x000a_1. a worker of good_x000a_2. (specially) a philanthropist_x000a_[from G2095 and the base of G2041]_x000a_KJV: benefactor _x000a_Root(s): G2095, G2041 "/>
    <n v="1"/>
    <x v="1343"/>
    <x v="360"/>
    <n v="2"/>
    <m/>
    <m/>
    <n v="2095"/>
    <s v="εὖ"/>
    <n v="2041"/>
    <s v="ἔργον"/>
    <m/>
    <m/>
    <s v="noun"/>
    <m/>
    <m/>
    <n v="1"/>
    <m/>
  </r>
  <r>
    <s v="G"/>
    <n v="2961"/>
    <x v="2670"/>
    <s v="kurieuo (koo-ree-yoo'-o) v._x000a_1. to rule_x000a_[from G2962]_x000a_KJV: have dominion over, lord, be lord of, exercise lordship over _x000a_Root(s): G2962 "/>
    <n v="7"/>
    <x v="1343"/>
    <x v="1014"/>
    <n v="1"/>
    <m/>
    <m/>
    <n v="2962"/>
    <s v="κύριος"/>
    <s v=""/>
    <m/>
    <m/>
    <m/>
    <s v="verb"/>
    <m/>
    <m/>
    <n v="1"/>
    <m/>
  </r>
  <r>
    <s v="G"/>
    <n v="1303"/>
    <x v="2671"/>
    <s v="diatithemai (dee-at-ith'-em-ai) v._x000a_1. to put apart_x000a_2. (figuratively) dispose (by assignment, compact, or bequest)_x000a_[middle voice from G1223 and G5087]_x000a_KJV: appoint, make, testator _x000a_Root(s): G1223, G5087 "/>
    <n v="7"/>
    <x v="1344"/>
    <x v="115"/>
    <n v="2"/>
    <s v="διά"/>
    <m/>
    <n v="1223"/>
    <s v="διά"/>
    <n v="5087"/>
    <s v="τίθημι"/>
    <m/>
    <m/>
    <s v="verb"/>
    <m/>
    <m/>
    <n v="1"/>
    <m/>
  </r>
  <r>
    <s v="G"/>
    <n v="1809"/>
    <x v="2672"/>
    <s v="exaiteomai (ex-ai-teh'-om-ai) v._x000a_1. to demand (for trial)_x000a_[middle voice from G1537 and G154]_x000a_KJV: desire _x000a_Root(s): G1537, G154 "/>
    <n v="1"/>
    <x v="1345"/>
    <x v="853"/>
    <m/>
    <s v="ἐκ"/>
    <m/>
    <n v="1537"/>
    <s v="ἐκ"/>
    <n v="154"/>
    <s v="αἰτέω"/>
    <m/>
    <m/>
    <s v="verb"/>
    <m/>
    <m/>
    <n v="1"/>
    <m/>
  </r>
  <r>
    <s v="G"/>
    <n v="4617"/>
    <x v="2673"/>
    <s v="siniazo (sin-ee-ad'-zo) v._x000a_1. to riddle (figuratively)_x000a_[from sinion (a sieve)]_x000a_KJV: sift "/>
    <n v="1"/>
    <x v="1345"/>
    <x v="1"/>
    <m/>
    <m/>
    <m/>
    <m/>
    <m/>
    <m/>
    <m/>
    <m/>
    <m/>
    <s v="verb"/>
    <m/>
    <m/>
    <n v="0"/>
    <m/>
  </r>
  <r>
    <s v="G"/>
    <n v="4218"/>
    <x v="2674"/>
    <s v="pote (pot-eh') prt._x000a_1. indefinite adverb, at some time, ever_x000a_[from the base of G4225 and G5037]_x000a_KJV: afore-(any, some-)time(-s), at length (the last), (+ n- )ever, in the old time, in time past, once, when _x000a_Root(s): G4225, G5037 "/>
    <n v="29"/>
    <x v="1346"/>
    <x v="291"/>
    <n v="6"/>
    <m/>
    <m/>
    <n v="4225"/>
    <s v="πού"/>
    <n v="5037"/>
    <s v="τέ"/>
    <m/>
    <m/>
    <s v="particle"/>
    <m/>
    <m/>
    <n v="1"/>
    <m/>
  </r>
  <r>
    <s v="G"/>
    <n v="459"/>
    <x v="2675"/>
    <s v="anomos (an'-om-os) adj._x000a_1. lawless_x000a_2. (negatively) not subject to (the Jewish) law_x000a_3. (by implication) a Gentile_x000a_4. (positively) wicked_x000a_[from G1 (as a negative particle) and G3551]_x000a_KJV: without law, lawless, transgressor, unlawful, wicked _x000a_Root(s): G1, G3551 _x000a_Compare: G1482 "/>
    <n v="9"/>
    <x v="1347"/>
    <x v="262"/>
    <n v="2"/>
    <m/>
    <m/>
    <n v="1"/>
    <s v="α"/>
    <n v="3551"/>
    <s v="νόμος"/>
    <m/>
    <m/>
    <s v="adjective"/>
    <m/>
    <m/>
    <n v="1"/>
    <m/>
  </r>
  <r>
    <s v="G"/>
    <n v="3049"/>
    <x v="2676"/>
    <s v="logizomai (log-id'-zom-ai) v._x000a_1. to take an inventory, i.e. estimate_x000a_{literally or figuratively}_x000a_[middle voice from G3056]_x000a_KJV: conclude, (ac-)count (of), + despise, esteem, impute, lay, number, reason, reckon, suppose, think (on) _x000a_Root(s): G3056 "/>
    <n v="40"/>
    <x v="1347"/>
    <x v="316"/>
    <n v="4"/>
    <m/>
    <m/>
    <n v="3056"/>
    <s v="λόγος"/>
    <s v=""/>
    <m/>
    <m/>
    <m/>
    <s v="verb"/>
    <m/>
    <m/>
    <n v="1"/>
    <m/>
  </r>
  <r>
    <s v="G"/>
    <n v="1000"/>
    <x v="2677"/>
    <s v="bole (bol-ay') n._x000a_1. a throw (as a measure of distance)_x000a_[from G906]_x000a_KJV: cast _x000a_Root(s): G906 "/>
    <n v="1"/>
    <x v="1348"/>
    <x v="205"/>
    <m/>
    <m/>
    <m/>
    <n v="906"/>
    <s v="βάλλω"/>
    <s v=""/>
    <m/>
    <m/>
    <m/>
    <s v="noun"/>
    <m/>
    <m/>
    <n v="1"/>
    <m/>
  </r>
  <r>
    <s v="G"/>
    <n v="1765"/>
    <x v="2678"/>
    <s v="enischuo (en-is-khoo'-o) v._x000a_1. to invigorate (transitively or reflexively)_x000a_[from G1722 and G2480]_x000a_KJV: strengthen _x000a_Root(s): G1722, G2480 "/>
    <n v="2"/>
    <x v="1349"/>
    <x v="580"/>
    <m/>
    <s v="ἐν"/>
    <m/>
    <n v="1722"/>
    <s v="ἔν"/>
    <n v="2480"/>
    <s v="ἰσχύω"/>
    <m/>
    <m/>
    <s v="verb"/>
    <m/>
    <m/>
    <n v="1"/>
    <m/>
  </r>
  <r>
    <s v="G"/>
    <n v="74"/>
    <x v="2679"/>
    <s v="agonia (ag-o-nee'-ah) n._x000a_1. a struggle_x000a_2. (properly) the state of struggle_x000a_3. (figuratively) anguish_x000a_[from G73]_x000a_KJV: agony _x000a_Root(s): G73 "/>
    <n v="1"/>
    <x v="1350"/>
    <x v="1046"/>
    <m/>
    <m/>
    <m/>
    <n v="73"/>
    <s v="ἀγών"/>
    <s v=""/>
    <m/>
    <m/>
    <m/>
    <s v="noun"/>
    <m/>
    <m/>
    <n v="1"/>
    <m/>
  </r>
  <r>
    <s v="G"/>
    <n v="1617"/>
    <x v="2680"/>
    <s v="ektenesteron (ek-ten-es'-ter-on) adv._x000a_1. more intently_x000a_[neuter of the comparative of G1618]_x000a_KJV: more earnestly _x000a_Root(s): G1618 "/>
    <n v="1"/>
    <x v="1350"/>
    <x v="1115"/>
    <m/>
    <m/>
    <m/>
    <n v="1618"/>
    <s v="ἐκτενής"/>
    <s v=""/>
    <m/>
    <m/>
    <m/>
    <s v="adverb"/>
    <m/>
    <m/>
    <n v="1"/>
    <m/>
  </r>
  <r>
    <s v="G"/>
    <n v="2361"/>
    <x v="2681"/>
    <s v="thrombos (throm'-bos) n._x000a_1. a clot_x000a_[perhaps from G5142 (in the sense of thickening)]_x000a_KJV: great drop _x000a_Root(s): G5142 "/>
    <n v="1"/>
    <x v="1350"/>
    <x v="160"/>
    <m/>
    <m/>
    <m/>
    <n v="5142"/>
    <s v="τρέφω"/>
    <s v=""/>
    <m/>
    <m/>
    <m/>
    <s v="noun"/>
    <m/>
    <m/>
    <n v="1"/>
    <m/>
  </r>
  <r>
    <s v="G"/>
    <n v="2402"/>
    <x v="2682"/>
    <s v="hidros (hid-roce') n._x000a_1. perspiration_x000a_[a strengthened form of a primary idos (sweat)]_x000a_KJV: sweat "/>
    <n v="1"/>
    <x v="1350"/>
    <x v="1"/>
    <m/>
    <m/>
    <m/>
    <m/>
    <m/>
    <m/>
    <m/>
    <m/>
    <m/>
    <s v="noun"/>
    <m/>
    <m/>
    <n v="0"/>
    <m/>
  </r>
  <r>
    <s v="G"/>
    <n v="3077"/>
    <x v="2683"/>
    <s v="lupe (loo'-pay) n._x000a_1. sadness_x000a_[apparently a primary word]_x000a_KJV: grief, grievous, + grudgingly, heaviness, sorrow "/>
    <n v="16"/>
    <x v="1351"/>
    <x v="1"/>
    <n v="3"/>
    <m/>
    <m/>
    <m/>
    <m/>
    <m/>
    <m/>
    <m/>
    <m/>
    <s v="noun"/>
    <m/>
    <m/>
    <n v="0"/>
    <m/>
  </r>
  <r>
    <s v="G"/>
    <n v="681"/>
    <x v="2684"/>
    <s v="hapto (hap'-to) v._x000a_1. (properly) to fasten to_x000a_2. (specially) to set on fire_x000a_[a primary verb]_x000a_KJV: kindle, light "/>
    <n v="1"/>
    <x v="1352"/>
    <x v="1"/>
    <n v="2"/>
    <m/>
    <m/>
    <m/>
    <m/>
    <m/>
    <m/>
    <m/>
    <m/>
    <s v="verb"/>
    <m/>
    <m/>
    <n v="0"/>
    <m/>
  </r>
  <r>
    <s v="G"/>
    <n v="4776"/>
    <x v="2685"/>
    <s v="sugkathizo (soong-kath-id'-zo) v._x000a_1. to give (or take) a seat in company with_x000a_[from G4862 and G2523]_x000a_KJV: (make) sit (down) together _x000a_Root(s): G4862, G2523 "/>
    <n v="2"/>
    <x v="1352"/>
    <x v="643"/>
    <m/>
    <s v="σύν"/>
    <m/>
    <n v="4862"/>
    <s v="σύν"/>
    <n v="2523"/>
    <s v="καθίζω"/>
    <m/>
    <m/>
    <s v="verb"/>
    <m/>
    <m/>
    <n v="1"/>
    <m/>
  </r>
  <r>
    <s v="G"/>
    <n v="1024"/>
    <x v="2686"/>
    <s v="brachus (brakh-ooce') adj._x000a_1. short_x000a_{of time, place, quantity, or number}_x000a_[of uncertain affinity]_x000a_KJV: few words, little (space, while) "/>
    <n v="7"/>
    <x v="1353"/>
    <x v="1"/>
    <n v="1"/>
    <m/>
    <m/>
    <m/>
    <m/>
    <m/>
    <m/>
    <m/>
    <m/>
    <s v="adjective"/>
    <m/>
    <m/>
    <n v="0"/>
    <m/>
  </r>
  <r>
    <s v="G"/>
    <n v="1339"/>
    <x v="2687"/>
    <s v="diistemi (dee-is&quot;'-tay-mee) v._x000a_1. to stand apart_x000a_2. (reflexively) to remove, intervene_x000a_[from G1223 and G2476]_x000a_KJV: go further, be parted, after the space of _x000a_Root(s): G1223, G2476 "/>
    <n v="3"/>
    <x v="1354"/>
    <x v="296"/>
    <n v="1"/>
    <s v="διά"/>
    <m/>
    <n v="1223"/>
    <s v="διά"/>
    <n v="2476"/>
    <s v="ἵστημι"/>
    <m/>
    <m/>
    <s v="verb"/>
    <m/>
    <m/>
    <n v="1"/>
    <m/>
  </r>
  <r>
    <s v="G"/>
    <n v="1340"/>
    <x v="2688"/>
    <s v="diischurizomai (dee-is&quot;-khoo-rid'-zom-ai) v._x000a_1. to declare or affirm earnestly, to asseverate_x000a_[from G1223 and a derivative of G2478]_x000a_KJV: confidently (constantly) affirm _x000a_Root(s): G1223, G2478 "/>
    <n v="2"/>
    <x v="1354"/>
    <x v="1116"/>
    <m/>
    <s v="διά"/>
    <m/>
    <n v="1223"/>
    <s v="διά"/>
    <n v="2478"/>
    <s v="ἰσχυρός"/>
    <m/>
    <m/>
    <s v="verb"/>
    <m/>
    <m/>
    <n v="1"/>
    <m/>
  </r>
  <r>
    <s v="G"/>
    <n v="5279"/>
    <x v="2689"/>
    <s v="hupomimnesko (hoop-om-im-nace'-ko) v._x000a_1. to remind quietly, i.e. suggest to the (middle voice, one's own) memory_x000a_[from G5259 and G3403]_x000a_KJV: put in mind, remember, bring to (put in) remembrance _x000a_Root(s): G5259, G3403 "/>
    <n v="7"/>
    <x v="1355"/>
    <x v="829"/>
    <n v="1"/>
    <s v="ὑπό"/>
    <m/>
    <n v="5259"/>
    <s v="ὑπό"/>
    <n v="3403"/>
    <s v="μιμνήσκω"/>
    <m/>
    <m/>
    <s v="verb"/>
    <m/>
    <m/>
    <n v="1"/>
    <m/>
  </r>
  <r>
    <s v="G"/>
    <n v="4244"/>
    <x v="2690"/>
    <s v="presbuterion (pres-boo-ter'-ee-on) n._x000a_1. the order of elders_x000a_2. (specially), Israelite Sanhedrin or Christian &quot;presbytery&quot;_x000a_[neuter of a presumed derivative of G4245]_x000a_KJV: (estate of) elder(-s), presbytery _x000a_Root(s): G4245 _x000a_Compare: G1087 "/>
    <n v="3"/>
    <x v="1356"/>
    <x v="1117"/>
    <m/>
    <m/>
    <m/>
    <n v="4245"/>
    <s v="πρεσβύτερος"/>
    <m/>
    <m/>
    <m/>
    <m/>
    <s v="noun"/>
    <m/>
    <m/>
    <n v="1"/>
    <m/>
  </r>
  <r>
    <s v="G"/>
    <n v="158"/>
    <x v="2691"/>
    <s v="aition (ai'-tee-on) adj._x000a_1. a reason or crime_x000a_{like G156}_x000a_[neuter of G159]_x000a_KJV: cause, fault _x000a_Root(s): G159 _x000a_Compare: G156 "/>
    <n v="4"/>
    <x v="1357"/>
    <x v="479"/>
    <m/>
    <m/>
    <m/>
    <n v="159"/>
    <s v="αἴτιος"/>
    <m/>
    <m/>
    <m/>
    <m/>
    <s v="adjective"/>
    <m/>
    <m/>
    <n v="1"/>
    <m/>
  </r>
  <r>
    <s v="G"/>
    <n v="2001"/>
    <x v="2692"/>
    <s v="epischuo (ep-is-khoo'-o) v._x000a_1. to avail further_x000a_2. (figuratively) insist stoutly_x000a_[from G1909 and G2480]_x000a_KJV: be the more fierce _x000a_Root(s): G1909, G2480 "/>
    <n v="1"/>
    <x v="1358"/>
    <x v="580"/>
    <m/>
    <s v="ἐπί"/>
    <m/>
    <n v="1909"/>
    <s v="ἐπί"/>
    <n v="2480"/>
    <s v="ἰσχύω"/>
    <m/>
    <m/>
    <s v="verb"/>
    <m/>
    <m/>
    <n v="1"/>
    <m/>
  </r>
  <r>
    <s v="G"/>
    <n v="375"/>
    <x v="2693"/>
    <s v="anapempo (an-ap-em'-po) v._x000a_1. to send back_x000a_2. (literally) to send up_x000a_[from G303 and G3992]_x000a_KJV: send (again) _x000a_Root(s): G303, G3992 "/>
    <n v="5"/>
    <x v="1359"/>
    <x v="1118"/>
    <m/>
    <s v="ἀνά"/>
    <m/>
    <n v="303"/>
    <s v="ἀνά"/>
    <n v="3992"/>
    <s v="πέμπω"/>
    <m/>
    <m/>
    <s v="verb"/>
    <m/>
    <m/>
    <n v="1"/>
    <m/>
  </r>
  <r>
    <s v="G"/>
    <n v="2159"/>
    <x v="2694"/>
    <s v="eutonos (yoo-ton'-oce) adv._x000a_1. in a well-strung manner, vigorously_x000a_2. (figuratively, good) cogently_x000a_3. (figuratively, bad) fiercely_x000a_[adverb from a compound of G2095 and a derivative of teino &quot;to stretch&quot;]_x000a_KJV: mightily, vehemently _x000a_Root(s): G2095 "/>
    <n v="2"/>
    <x v="1360"/>
    <x v="1119"/>
    <m/>
    <m/>
    <m/>
    <n v="2095"/>
    <s v="εὖ"/>
    <s v=""/>
    <m/>
    <m/>
    <m/>
    <s v="adverb"/>
    <m/>
    <m/>
    <n v="1"/>
    <m/>
  </r>
  <r>
    <s v="G"/>
    <n v="2066"/>
    <x v="2695"/>
    <s v="esthes (es-thace') n._x000a_1. dress_x000a_[from hennumi &quot;to clothe&quot;]_x000a_KJV: apparel, clothing, raiment, robe "/>
    <n v="7"/>
    <x v="1361"/>
    <x v="1"/>
    <n v="1"/>
    <m/>
    <m/>
    <m/>
    <m/>
    <m/>
    <m/>
    <m/>
    <m/>
    <s v="noun"/>
    <m/>
    <m/>
    <n v="0"/>
    <m/>
  </r>
  <r>
    <s v="G"/>
    <n v="2986"/>
    <x v="2696"/>
    <s v="lampros (lam-pros') adj._x000a_1. radiant_x000a_2. (by analogy) clear and bright_x000a_3. (figuratively) magnificent or luxurious (in appearance)_x000a_[from G2989]_x000a_KJV: bright, clear, gay, goodly, gorgeous, white _x000a_Root(s): G2989 _x000a_See also: G2985 "/>
    <n v="9"/>
    <x v="1361"/>
    <x v="532"/>
    <n v="2"/>
    <m/>
    <m/>
    <n v="2989"/>
    <s v="λάμπω"/>
    <m/>
    <m/>
    <m/>
    <m/>
    <s v="adjective"/>
    <m/>
    <m/>
    <n v="1"/>
    <m/>
  </r>
  <r>
    <s v="G"/>
    <n v="2189"/>
    <x v="2697"/>
    <s v="echthra (ekh'-thrah) n._x000a_1. hostility_x000a_2. (by implication) a reason for opposition_x000a_[feminine of G2190]_x000a_KJV: enmity, hatred _x000a_Root(s): G2190 "/>
    <n v="6"/>
    <x v="1362"/>
    <x v="1120"/>
    <m/>
    <m/>
    <m/>
    <n v="2190"/>
    <s v="ἐχθρός"/>
    <s v=""/>
    <m/>
    <m/>
    <m/>
    <s v="noun"/>
    <m/>
    <m/>
    <n v="1"/>
    <m/>
  </r>
  <r>
    <s v="G"/>
    <n v="4391"/>
    <x v="2698"/>
    <s v="prouparcho (prou&quot;-par'-kho) v._x000a_1. to exist before_x000a_2. (adverbially) to be or do something previously_x000a_[from G4253 and G5225]_x000a_KJV: + be before(-time) _x000a_Root(s): G4253, G5225 "/>
    <n v="2"/>
    <x v="1362"/>
    <x v="621"/>
    <m/>
    <s v="πρό"/>
    <m/>
    <n v="4253"/>
    <s v="πρό"/>
    <n v="5225"/>
    <s v="ὑπάρχω"/>
    <m/>
    <m/>
    <s v="verb"/>
    <m/>
    <m/>
    <n v="1"/>
    <m/>
  </r>
  <r>
    <s v="G"/>
    <n v="350"/>
    <x v="2699"/>
    <s v="anakrino (an-ak-ree'-no) v._x000a_1. (properly) to scrutinize_x000a_2. (by implication) investigate, interrogate, determine_x000a_[from G303 and G2919]_x000a_KJV: ask, question, discern, examine, judge, search _x000a_Root(s): G303, G2919 "/>
    <n v="16"/>
    <x v="1363"/>
    <x v="186"/>
    <n v="1"/>
    <s v="ἀνά"/>
    <m/>
    <n v="303"/>
    <s v="ἀνά"/>
    <n v="2919"/>
    <s v="κρίνω"/>
    <m/>
    <m/>
    <s v="verb"/>
    <m/>
    <m/>
    <n v="1"/>
    <m/>
  </r>
  <r>
    <s v="G"/>
    <n v="3811"/>
    <x v="2700"/>
    <s v="paideuo (pai-dyoo'-o) v._x000a_1. to train up a child, i.e. educate_x000a_2. (by implication) discipline (by punishment)_x000a_[from G3816]_x000a_KJV: chasten(-ise), instruct, learn, teach _x000a_Root(s): G3816 "/>
    <n v="13"/>
    <x v="1364"/>
    <x v="110"/>
    <n v="3"/>
    <m/>
    <m/>
    <n v="3816"/>
    <s v="παῖς"/>
    <s v=""/>
    <m/>
    <m/>
    <m/>
    <s v="verb"/>
    <m/>
    <m/>
    <n v="1"/>
    <m/>
  </r>
  <r>
    <s v="G"/>
    <n v="3826"/>
    <x v="2701"/>
    <s v="pamplethei (pam-play-thei') adv._x000a_1. in full multitude, i.e. concertedly or simultaneously_x000a_[dative case (adverb) of a compound of G3956 and G4128]_x000a_KJV: all at once _x000a_Root(s): G3956, G4128 "/>
    <n v="1"/>
    <x v="1365"/>
    <x v="687"/>
    <m/>
    <m/>
    <m/>
    <n v="3956"/>
    <s v="πᾶς"/>
    <n v="4128"/>
    <s v="πλήθος"/>
    <m/>
    <m/>
    <s v="adverb"/>
    <m/>
    <m/>
    <n v="1"/>
    <m/>
  </r>
  <r>
    <s v="G"/>
    <n v="2019"/>
    <x v="2702"/>
    <s v="epiphoneo (ep-ee-fo-neh'-o) v._x000a_1. to call at something, i.e. exclaim_x000a_[from G1909 and G5455]_x000a_KJV: cry (against), give a shout _x000a_Root(s): G1909, G5455 "/>
    <n v="4"/>
    <x v="1366"/>
    <x v="461"/>
    <m/>
    <s v="ἐπί"/>
    <m/>
    <n v="1909"/>
    <s v="ἐπί"/>
    <n v="5455"/>
    <s v="φωνέω"/>
    <m/>
    <m/>
    <s v="verb"/>
    <m/>
    <m/>
    <n v="1"/>
    <m/>
  </r>
  <r>
    <s v="G"/>
    <n v="155"/>
    <x v="2703"/>
    <s v="aitema (ai'-tay-mah) n._x000a_1. a thing asked_x000a_2. (abstractly) an asking_x000a_[of the same uncertain derivation as G154]_x000a_KJV: petition, request, required _x000a_See also: G154, G156 "/>
    <n v="3"/>
    <x v="1367"/>
    <x v="1"/>
    <m/>
    <m/>
    <m/>
    <m/>
    <m/>
    <m/>
    <m/>
    <m/>
    <m/>
    <s v="noun"/>
    <m/>
    <m/>
    <n v="0"/>
    <m/>
  </r>
  <r>
    <s v="G"/>
    <n v="1948"/>
    <x v="2704"/>
    <s v="epikrino (ep-ee-kree'-no) v._x000a_1. to adjudge, declare judgment_x000a_[from G1909 and G2919]_x000a_KJV: give sentence _x000a_Root(s): G1909, G2919 "/>
    <n v="1"/>
    <x v="1367"/>
    <x v="186"/>
    <m/>
    <s v="ἐπί"/>
    <m/>
    <n v="1909"/>
    <s v="ἐπί"/>
    <n v="2919"/>
    <s v="κρίνω"/>
    <m/>
    <m/>
    <s v="verb"/>
    <m/>
    <m/>
    <n v="1"/>
    <m/>
  </r>
  <r>
    <s v="G"/>
    <n v="5200"/>
    <x v="2705"/>
    <s v="hugros (hoo-gros') adj._x000a_1. wet (as if with rain)_x000a_2. (by implication) sappy (fresh)_x000a_[from the base of G5205]_x000a_KJV: green _x000a_Root(s): G5205 "/>
    <n v="1"/>
    <x v="1368"/>
    <x v="177"/>
    <m/>
    <m/>
    <m/>
    <n v="5205"/>
    <s v="ὑετός"/>
    <s v=""/>
    <m/>
    <m/>
    <m/>
    <s v="adjective"/>
    <m/>
    <m/>
    <n v="1"/>
    <m/>
  </r>
  <r>
    <s v="G"/>
    <n v="2557"/>
    <x v="2706"/>
    <s v="kakourgos (kak-our`-gos) adj._x000a_1. a wrong-doer, i.e. criminal_x000a_[from G2556 and the base of G2041]_x000a_KJV: evil-doer, malefactor _x000a_Root(s): G2556, G2041 "/>
    <n v="4"/>
    <x v="1369"/>
    <x v="360"/>
    <m/>
    <m/>
    <m/>
    <n v="2556"/>
    <s v="κακός"/>
    <n v="2041"/>
    <s v="ἔργον"/>
    <m/>
    <m/>
    <s v="adjective"/>
    <m/>
    <m/>
    <n v="1"/>
    <m/>
  </r>
  <r>
    <s v="G"/>
    <n v="824"/>
    <x v="2707"/>
    <s v="atopos (at'-op-os) adj._x000a_1. out of place_x000a_2. (figuratively) improper, injurious, wicked_x000a_[from G1 (as a negative particle) and G5117]_x000a_KJV: amiss, harm, unreasonable _x000a_Root(s): G1, G5117 "/>
    <n v="4"/>
    <x v="1370"/>
    <x v="1121"/>
    <m/>
    <m/>
    <m/>
    <n v="1"/>
    <s v="α"/>
    <n v="5117"/>
    <s v="τόπος"/>
    <m/>
    <m/>
    <s v="adjective"/>
    <m/>
    <m/>
    <n v="1"/>
    <m/>
  </r>
  <r>
    <s v="G"/>
    <n v="1346"/>
    <x v="2708"/>
    <s v="dikaios (dik-ai'-ows) adv._x000a_1. equitably_x000a_[adverb from G1342]_x000a_KJV: justly, (to) righteously(-ness) _x000a_Root(s): G1342 "/>
    <n v="5"/>
    <x v="1370"/>
    <x v="188"/>
    <m/>
    <m/>
    <m/>
    <n v="1342"/>
    <s v="δίκαιος"/>
    <s v=""/>
    <m/>
    <m/>
    <m/>
    <s v="adverb"/>
    <m/>
    <m/>
    <n v="1"/>
    <m/>
  </r>
  <r>
    <s v="G"/>
    <n v="3857"/>
    <x v="2709"/>
    <s v="paradeisos (par-ad'-ei-sos) n._x000a_1. a park_x000a_2. (specially), an Eden (place of future happiness, &quot;paradise&quot;)_x000a_[of Oriental origin]_x000a_KJV: paradise _x000a_Compare: H6508 "/>
    <n v="3"/>
    <x v="1371"/>
    <x v="1"/>
    <m/>
    <m/>
    <m/>
    <m/>
    <m/>
    <m/>
    <m/>
    <m/>
    <m/>
    <s v="noun"/>
    <m/>
    <m/>
    <n v="0"/>
    <m/>
  </r>
  <r>
    <s v="G"/>
    <n v="2335"/>
    <x v="2710"/>
    <s v="theoria (theh-o-ree'-ah) n._x000a_1. spectatorship_x000a_2. (concretely) a spectacle_x000a_[from a derivative of G2300 (perhaps by addition of G3708)]_x000a_KJV: sight _x000a_Root(s): G2300, G3708 _x000a_See also: G2334 "/>
    <n v="1"/>
    <x v="1372"/>
    <x v="589"/>
    <m/>
    <m/>
    <m/>
    <n v="2300"/>
    <s v="θεάομαι"/>
    <n v="3708"/>
    <s v="ὁράω"/>
    <m/>
    <m/>
    <s v="noun"/>
    <m/>
    <m/>
    <n v="1"/>
    <m/>
  </r>
  <r>
    <s v="G"/>
    <n v="4836"/>
    <x v="2711"/>
    <s v="sumparaginomai (soom-par-ag-in'-om-ai) v._x000a_1. to be present together, i.e. to convene_x000a_2. (by implication) to appear in aid_x000a_[from G4862 and G3854]_x000a_KJV: come together, stand with _x000a_Root(s): G4862, G3854 "/>
    <n v="1"/>
    <x v="1372"/>
    <x v="1122"/>
    <m/>
    <s v="σύν"/>
    <s v="παρά"/>
    <n v="4862"/>
    <s v="σύν"/>
    <n v="3854"/>
    <s v="παραγίνομαι"/>
    <m/>
    <m/>
    <s v="verb"/>
    <m/>
    <m/>
    <n v="1"/>
    <m/>
  </r>
  <r>
    <s v="G"/>
    <n v="4784"/>
    <x v="2712"/>
    <s v="sugkatatithemai (soong-kat-at-ith'-em-ai) v._x000a_1. to deposit (one's vote or opinion) in company with_x000a_2. (figuratively) to accord with_x000a_[middle from G4862 and G2698]_x000a_KJV: consent _x000a_Root(s): G4862, G2698 "/>
    <n v="1"/>
    <x v="1373"/>
    <x v="1123"/>
    <n v="1"/>
    <s v="σύν"/>
    <s v="κατά"/>
    <n v="4862"/>
    <s v="σύν"/>
    <n v="2698"/>
    <s v="κατατίθημι"/>
    <m/>
    <m/>
    <s v="verb"/>
    <m/>
    <m/>
    <n v="1"/>
    <m/>
  </r>
  <r>
    <s v="G"/>
    <n v="2991"/>
    <x v="2713"/>
    <s v="laxeutos (lax-yoo-tos') adj._x000a_1. rock-quarried_x000a_[from a compound of las &quot;a stone&quot; and the base of G3584 (in its original sense of scraping)]_x000a_KJV: hewn in stone _x000a_Root(s): G3584 "/>
    <n v="1"/>
    <x v="1374"/>
    <x v="510"/>
    <m/>
    <m/>
    <m/>
    <n v="3584"/>
    <s v="ξηρός"/>
    <s v=""/>
    <m/>
    <m/>
    <m/>
    <s v="adjective"/>
    <m/>
    <m/>
    <n v="1"/>
    <m/>
  </r>
  <r>
    <s v="G"/>
    <n v="2628"/>
    <x v="2714"/>
    <s v="katakoloutheo (kat-ak-ol-ou-theh'-o) v._x000a_1. to accompany closely_x000a_[from G2596 and G190]_x000a_KJV: follow (after) _x000a_Root(s): G2596, G190 "/>
    <n v="2"/>
    <x v="1375"/>
    <x v="227"/>
    <m/>
    <s v="κατά"/>
    <m/>
    <n v="2596"/>
    <s v="κατά"/>
    <n v="190"/>
    <s v="ἀκολουθέω"/>
    <m/>
    <m/>
    <s v="verb"/>
    <m/>
    <m/>
    <n v="1"/>
    <m/>
  </r>
  <r>
    <s v="G"/>
    <n v="901"/>
    <x v="2715"/>
    <s v="bathus (bath-oos') adj._x000a_1. profound (as going down)_x000a_{literally or figuratively}_x000a_[from the base of G939]_x000a_KJV: deep, very early _x000a_Root(s): G939 _x000a_Compare: G899 "/>
    <n v="4"/>
    <x v="1376"/>
    <x v="24"/>
    <n v="1"/>
    <m/>
    <m/>
    <n v="939"/>
    <s v="βάσις"/>
    <m/>
    <m/>
    <m/>
    <m/>
    <s v="adjective"/>
    <m/>
    <m/>
    <n v="1"/>
    <m/>
  </r>
  <r>
    <s v="G"/>
    <n v="3722"/>
    <x v="2716"/>
    <s v="orthros (or'-thros) n._x000a_1. dawn (as sun-rise, rising of light)_x000a_2. (by extension) early morning_x000a_[probably from an obsolete oro &quot;to rise or rear up&quot; (perhaps akin to G142)]_x000a_KJV: early in the morning _x000a_See also: G3735, G142 "/>
    <n v="3"/>
    <x v="1376"/>
    <x v="1"/>
    <n v="3"/>
    <m/>
    <m/>
    <m/>
    <m/>
    <m/>
    <m/>
    <m/>
    <m/>
    <s v="noun"/>
    <m/>
    <m/>
    <n v="0"/>
    <m/>
  </r>
  <r>
    <s v="G"/>
    <n v="1719"/>
    <x v="2717"/>
    <s v="emphobos (em'-fob-os) adj._x000a_1. in fear, i.e. alarmed_x000a_[from G1722 and G5401]_x000a_KJV: affrighted, afraid, tremble _x000a_Root(s): G1722, G5401 "/>
    <n v="5"/>
    <x v="1377"/>
    <x v="71"/>
    <m/>
    <s v="ἐν"/>
    <m/>
    <n v="1722"/>
    <s v="ἔν"/>
    <n v="5401"/>
    <s v="φόβος"/>
    <m/>
    <m/>
    <s v="adjective"/>
    <m/>
    <m/>
    <n v="1"/>
    <m/>
  </r>
  <r>
    <s v="G"/>
    <n v="3026"/>
    <x v="2718"/>
    <s v="leros (lay`-ros) n._x000a_1. foolish or idle talk, trivial chatter_x000a_2. an outlandish story_x000a_3. twaddle, prattle, or gossip_x000a_[apparently a primary word]_x000a_KJV: idle tale "/>
    <n v="1"/>
    <x v="1378"/>
    <x v="1"/>
    <m/>
    <m/>
    <m/>
    <m/>
    <m/>
    <m/>
    <m/>
    <m/>
    <m/>
    <s v="noun"/>
    <m/>
    <m/>
    <n v="0"/>
    <m/>
  </r>
  <r>
    <s v="G"/>
    <n v="3608"/>
    <x v="2719"/>
    <s v="othonion (oth-on'-ee-on) n._x000a_1. a linen bandage_x000a_[neuter of a presumed derivative of G3607]_x000a_KJV: linen clothes _x000a_Root(s): G3607 "/>
    <n v="5"/>
    <x v="1379"/>
    <x v="1124"/>
    <m/>
    <m/>
    <m/>
    <n v="3607"/>
    <s v="ὀθόνη"/>
    <s v=""/>
    <m/>
    <m/>
    <m/>
    <s v="noun"/>
    <m/>
    <m/>
    <n v="1"/>
    <m/>
  </r>
  <r>
    <s v="G"/>
    <n v="3879"/>
    <x v="2720"/>
    <s v="parakupto (par-ak-oop'-to) v._x000a_1. to bend beside, i.e. lean over (so as to peer within)_x000a_[from G3844 and G2955]_x000a_KJV: look (into), stoop down _x000a_Root(s): G3844, G2955 "/>
    <n v="5"/>
    <x v="1379"/>
    <x v="1044"/>
    <m/>
    <s v="παρά"/>
    <m/>
    <n v="3844"/>
    <s v="παρά"/>
    <n v="2955"/>
    <s v="κύπτω"/>
    <m/>
    <m/>
    <s v="verb"/>
    <m/>
    <m/>
    <n v="1"/>
    <m/>
  </r>
  <r>
    <s v="G"/>
    <n v="1695"/>
    <x v="2721"/>
    <s v="Emmaous (em-mah-ous') n/l._x000a_1. Emmaus, a place in Israel_x000a_[probably of Hebrew origin]_x000a_KJV: Emmaus _x000a_Compare: H3222 "/>
    <n v="1"/>
    <x v="1380"/>
    <x v="1"/>
    <m/>
    <m/>
    <m/>
    <m/>
    <m/>
    <m/>
    <m/>
    <m/>
    <m/>
    <s v="Name Location"/>
    <m/>
    <m/>
    <n v="0"/>
    <m/>
  </r>
  <r>
    <s v="G"/>
    <n v="3656"/>
    <x v="2722"/>
    <s v="homileo (hom-il-eh'-o) v._x000a_1. to be in company with_x000a_2. (by implication) to converse_x000a_[from G3658]_x000a_KJV: commune, talk _x000a_Root(s): G3658 "/>
    <n v="4"/>
    <x v="1381"/>
    <x v="1125"/>
    <n v="1"/>
    <m/>
    <m/>
    <n v="3658"/>
    <s v="ὅμιλος"/>
    <s v=""/>
    <m/>
    <m/>
    <m/>
    <s v="verb"/>
    <m/>
    <m/>
    <n v="1"/>
    <m/>
  </r>
  <r>
    <s v="G"/>
    <n v="474"/>
    <x v="2723"/>
    <s v="antiballo (an-tee-bal'-lo) v._x000a_1. to toss back and forth_x000a_2. to bandy_x000a_[from G473 and G906]_x000a_KJV: have _x000a_Root(s): G473, G906 "/>
    <n v="1"/>
    <x v="1382"/>
    <x v="205"/>
    <m/>
    <s v="ἀντί"/>
    <m/>
    <n v="473"/>
    <s v="ἀντί"/>
    <n v="906"/>
    <s v="βάλλω"/>
    <m/>
    <m/>
    <s v="verb"/>
    <m/>
    <m/>
    <n v="1"/>
    <m/>
  </r>
  <r>
    <s v="G"/>
    <n v="2810"/>
    <x v="2724"/>
    <s v="Kleopas (kleh-op'-as) n/p._x000a_1. Cleopas, a Christian_x000a_[probably contracted from Kleopatros (compound of G2811 and G3962)]_x000a_KJV: Cleopas _x000a_Root(s): G2811, G3962 "/>
    <n v="1"/>
    <x v="1383"/>
    <x v="909"/>
    <m/>
    <m/>
    <m/>
    <n v="2811"/>
    <s v="κλέος"/>
    <n v="3962"/>
    <s v="πατήρ"/>
    <m/>
    <m/>
    <s v="Name Person"/>
    <m/>
    <m/>
    <n v="1"/>
    <m/>
  </r>
  <r>
    <s v="G"/>
    <n v="3939"/>
    <x v="2725"/>
    <s v="paroikeo (par-oy-keh'-o) v._x000a_1. to dwell near, i.e. reside as a foreigner_x000a_[from G3844 and G3611]_x000a_KJV: sojourn in, be a stranger _x000a_Root(s): G3844, G3611 "/>
    <n v="2"/>
    <x v="1383"/>
    <x v="146"/>
    <m/>
    <s v="παρά"/>
    <m/>
    <n v="3844"/>
    <s v="παρά"/>
    <n v="3611"/>
    <s v="οἰκέω"/>
    <m/>
    <m/>
    <s v="verb"/>
    <m/>
    <m/>
    <n v="1"/>
    <m/>
  </r>
  <r>
    <s v="G"/>
    <n v="3084"/>
    <x v="2726"/>
    <s v="lutroo (loo-troh'-o) v._x000a_1. to ransom_x000a_{literally or figuratively}_x000a_[from G3083]_x000a_KJV: redeem _x000a_Root(s): G3083 "/>
    <n v="3"/>
    <x v="1384"/>
    <x v="1108"/>
    <n v="2"/>
    <m/>
    <m/>
    <n v="3083"/>
    <s v="λύτρον"/>
    <s v=""/>
    <m/>
    <m/>
    <m/>
    <s v="verb"/>
    <m/>
    <m/>
    <n v="1"/>
    <m/>
  </r>
  <r>
    <s v="G"/>
    <n v="3720"/>
    <x v="2727"/>
    <s v="orthrinos (or-thrin-os') adj._x000a_1. relating to the dawn, i.e. of early morning (as an epithet of Venus, especially brilliant in the early day)_x000a_[from G3722]_x000a_KJV: morning _x000a_Root(s): G3722 "/>
    <n v="1"/>
    <x v="1385"/>
    <x v="1110"/>
    <m/>
    <m/>
    <m/>
    <n v="3722"/>
    <s v="ὄρθρος"/>
    <s v=""/>
    <m/>
    <m/>
    <m/>
    <s v="adjective"/>
    <m/>
    <m/>
    <n v="1"/>
    <m/>
  </r>
  <r>
    <s v="G"/>
    <n v="453"/>
    <x v="2728"/>
    <s v="anoetos (an-o'-ay-tos) adj._x000a_1. unintelligent_x000a_2. (by implication) sensual_x000a_[from G1 (as a negative particle) and a derivative of G3539]_x000a_KJV: fool(-ish), unwise _x000a_Root(s): G1, G3539 "/>
    <n v="6"/>
    <x v="1386"/>
    <x v="153"/>
    <m/>
    <m/>
    <m/>
    <n v="1"/>
    <s v="α"/>
    <n v="3539"/>
    <s v="νοιέω"/>
    <m/>
    <m/>
    <s v="adjective"/>
    <m/>
    <m/>
    <n v="1"/>
    <m/>
  </r>
  <r>
    <s v="G"/>
    <n v="1021"/>
    <x v="2729"/>
    <s v="bradus (brad-ooce') adj._x000a_1. slow_x000a_2. (figuratively) dull_x000a_[of uncertain affinity]_x000a_KJV: slow "/>
    <n v="3"/>
    <x v="1386"/>
    <x v="1"/>
    <n v="3"/>
    <m/>
    <m/>
    <m/>
    <m/>
    <m/>
    <m/>
    <m/>
    <m/>
    <s v="adjective"/>
    <m/>
    <m/>
    <n v="0"/>
    <m/>
  </r>
  <r>
    <s v="G"/>
    <n v="1329"/>
    <x v="2730"/>
    <s v="diermeneuo (dee-er-mayn-yoo'-o) v._x000a_1. to explain thoroughly_x000a_2. (by implication) to translate_x000a_[from G1223 and G2059]_x000a_KJV: expound, interpret(-ation) _x000a_Root(s): G1223, G2059 "/>
    <n v="6"/>
    <x v="1387"/>
    <x v="80"/>
    <n v="1"/>
    <s v="διά"/>
    <m/>
    <n v="1223"/>
    <s v="διά"/>
    <n v="2059"/>
    <s v="ἑρμηνεύω"/>
    <m/>
    <m/>
    <s v="verb"/>
    <m/>
    <m/>
    <n v="1"/>
    <m/>
  </r>
  <r>
    <s v="G"/>
    <n v="4208"/>
    <x v="2731"/>
    <s v="porrhotero (por-rho-ter'-o) adv._x000a_1. further, i.e. a greater distance_x000a_[adverb comparative of G4206]_x000a_KJV: farther _x000a_Root(s): G4206 "/>
    <n v="1"/>
    <x v="1388"/>
    <x v="1074"/>
    <m/>
    <m/>
    <m/>
    <n v="4206"/>
    <s v="πόρῥω"/>
    <s v=""/>
    <m/>
    <m/>
    <m/>
    <s v="adverb"/>
    <m/>
    <m/>
    <n v="1"/>
    <m/>
  </r>
  <r>
    <s v="G"/>
    <n v="4364"/>
    <x v="2732"/>
    <s v="prospoieomai (pros-poy-eh'-om-ai) v._x000a_1. to do forward for oneself, i.e. pretend (as if about to do a thing)_x000a_[middle voice from G4314 and G4160]_x000a_KJV: make as though _x000a_Root(s): G4314, G4160 "/>
    <n v="1"/>
    <x v="1388"/>
    <x v="81"/>
    <m/>
    <s v="πρός"/>
    <m/>
    <n v="4314"/>
    <s v="πρός"/>
    <n v="4160"/>
    <s v="ποιέω"/>
    <m/>
    <m/>
    <s v="verb"/>
    <m/>
    <m/>
    <n v="1"/>
    <m/>
  </r>
  <r>
    <s v="G"/>
    <n v="2073"/>
    <x v="2733"/>
    <s v="hespera (hes-per'-ah) n._x000a_1. the eve_x000a_{(G5610 being implied)}_x000a_[feminine of an adjective hesperos (evening)]_x000a_KJV: evening(-tide) _x000a_See also: G5610 "/>
    <n v="3"/>
    <x v="1389"/>
    <x v="1"/>
    <m/>
    <m/>
    <m/>
    <m/>
    <m/>
    <m/>
    <m/>
    <m/>
    <m/>
    <s v="noun"/>
    <m/>
    <m/>
    <n v="0"/>
    <m/>
  </r>
  <r>
    <s v="G"/>
    <n v="3849"/>
    <x v="2734"/>
    <s v="parabiazomai (par-ab-ee-ad'-zom-ai) v._x000a_1. to force contrary to (nature), i.e. compel (by entreaty)_x000a_[from G3844 and the middle voice of G971]_x000a_KJV: constrain _x000a_Root(s): G3844, G971 "/>
    <n v="2"/>
    <x v="1389"/>
    <x v="458"/>
    <m/>
    <s v="παρά"/>
    <m/>
    <n v="3844"/>
    <s v="παρά"/>
    <n v="971"/>
    <s v="βιάζω"/>
    <m/>
    <m/>
    <s v="verb"/>
    <m/>
    <m/>
    <n v="1"/>
    <m/>
  </r>
  <r>
    <s v="G"/>
    <n v="855"/>
    <x v="2735"/>
    <s v="aphantos (af'-an-tos) adj._x000a_1. non-manifested, i.e. invisible_x000a_[from G1 (as a negative particle) and a derivative of G5316]_x000a_KJV: vanished out of sight _x000a_Root(s): G1, G5316 "/>
    <n v="1"/>
    <x v="1390"/>
    <x v="206"/>
    <m/>
    <m/>
    <m/>
    <n v="1"/>
    <s v="α"/>
    <n v="5316"/>
    <s v="φαίνω"/>
    <m/>
    <m/>
    <s v="adjective"/>
    <m/>
    <m/>
    <n v="1"/>
    <m/>
  </r>
  <r>
    <s v="G"/>
    <n v="4867"/>
    <x v="2736"/>
    <s v="sunathroizo (soon-ath-royd'-zo) v._x000a_1. to convene_x000a_[from G4862 and athroizo &quot;to hoard&quot;]_x000a_KJV: call (gather) together _x000a_Root(s): G4862 _x000a_Compare: G4871 "/>
    <n v="3"/>
    <x v="1391"/>
    <x v="511"/>
    <m/>
    <s v="σύν"/>
    <m/>
    <n v="4862"/>
    <s v="σύν"/>
    <m/>
    <m/>
    <m/>
    <m/>
    <s v="verb"/>
    <m/>
    <m/>
    <n v="1"/>
    <m/>
  </r>
  <r>
    <s v="G"/>
    <n v="1834"/>
    <x v="2737"/>
    <s v="exegeomai (ex-ayg-eh'-om-ai) v._x000a_1. to consider out (aloud), i.e. rehearse, unfold_x000a_[from G1537 and G2233]_x000a_KJV: declare, tell _x000a_Root(s): G1537, G2233 "/>
    <n v="6"/>
    <x v="1392"/>
    <x v="99"/>
    <m/>
    <s v="ἐκ"/>
    <m/>
    <n v="1537"/>
    <s v="ἐκ"/>
    <n v="2233"/>
    <s v="ἡγέομαι"/>
    <m/>
    <m/>
    <s v="verb"/>
    <m/>
    <m/>
    <n v="1"/>
    <m/>
  </r>
  <r>
    <s v="G"/>
    <n v="2800"/>
    <x v="2738"/>
    <s v="klasis (klas'-is) n._x000a_1. fracture (the act)_x000a_[from G2806]_x000a_KJV: breaking _x000a_Root(s): G2806 "/>
    <n v="2"/>
    <x v="1392"/>
    <x v="526"/>
    <m/>
    <m/>
    <m/>
    <n v="2806"/>
    <s v="κλάω"/>
    <s v=""/>
    <m/>
    <m/>
    <m/>
    <s v="noun"/>
    <m/>
    <m/>
    <n v="1"/>
    <m/>
  </r>
  <r>
    <s v="G"/>
    <n v="5584"/>
    <x v="2739"/>
    <s v="pselaphao (psay-laf-ah'-o) v._x000a_1. to manipulate, i.e. verify by contact_x000a_2. (figuratively) to search for_x000a_[from the base of G5567]_x000a_KJV: feel after, handle, touch _x000a_Root(s): G5567 _x000a_Compare: G5586 "/>
    <n v="4"/>
    <x v="1393"/>
    <x v="571"/>
    <m/>
    <m/>
    <m/>
    <n v="5567"/>
    <s v="ψάλλω"/>
    <m/>
    <m/>
    <m/>
    <m/>
    <s v="verb"/>
    <m/>
    <m/>
    <n v="1"/>
    <m/>
  </r>
  <r>
    <s v="G"/>
    <n v="1034"/>
    <x v="2740"/>
    <s v="brosimos (bro'-sim-os) adj._x000a_1. edible_x000a_[from G1035]_x000a_KJV: meat _x000a_Root(s): G1035 "/>
    <n v="1"/>
    <x v="1394"/>
    <x v="1126"/>
    <m/>
    <m/>
    <m/>
    <n v="1035"/>
    <s v="βρῶσις"/>
    <s v=""/>
    <m/>
    <m/>
    <m/>
    <s v="adjective"/>
    <m/>
    <m/>
    <n v="1"/>
    <m/>
  </r>
  <r>
    <s v="G"/>
    <n v="3702"/>
    <x v="2741"/>
    <s v="optos (op-tos') adj._x000a_1. cooked, i.e. roasted_x000a_[from an obsolete verb akin to hepso &quot;to steep&quot;]_x000a_KJV: broiled "/>
    <n v="1"/>
    <x v="1395"/>
    <x v="1"/>
    <n v="1"/>
    <m/>
    <m/>
    <m/>
    <m/>
    <m/>
    <m/>
    <m/>
    <m/>
    <s v="adjective"/>
    <m/>
    <m/>
    <n v="0"/>
    <m/>
  </r>
  <r>
    <s v="G"/>
    <n v="3563"/>
    <x v="2742"/>
    <s v="nous (nous`) n._x000a_1. the intellect, i.e. the mind_x000a_2. (by implication) meaning_x000a_{divine or human; in thought, feeling, or will}_x000a_[probably from the base of G1097]_x000a_KJV: mind, understanding _x000a_Root(s): G1097 _x000a_Compare: G5590 "/>
    <n v="24"/>
    <x v="1396"/>
    <x v="73"/>
    <n v="10"/>
    <m/>
    <m/>
    <n v="1097"/>
    <s v="γινώσκω"/>
    <m/>
    <m/>
    <m/>
    <m/>
    <s v="noun"/>
    <m/>
    <m/>
    <n v="1"/>
    <m/>
  </r>
  <r>
    <s v="G"/>
    <n v="1860"/>
    <x v="2743"/>
    <s v="epaggelia (ep-ang-el-ee'-ah) n._x000a_1. an announcement (for information, assent or pledge)_x000a_2. (especially) a divine assurance of good_x000a_[from G1861]_x000a_KJV: message, promise _x000a_Root(s): G1861 "/>
    <n v="52"/>
    <x v="1397"/>
    <x v="1127"/>
    <m/>
    <m/>
    <m/>
    <n v="1861"/>
    <s v="ἐπαγγέλλω"/>
    <s v=""/>
    <m/>
    <m/>
    <m/>
    <s v="noun"/>
    <m/>
    <m/>
    <n v="1"/>
    <m/>
  </r>
  <r>
    <s v="G"/>
    <n v="4637"/>
    <x v="2744"/>
    <s v="skenoo (skay-noh'-o) v._x000a_1. to tent or encamp_x000a_2. (figuratively) to occupy (as a mansion) or (specially), to reside (as God did in the Tabernacle of old, a symbol of protection and communion)_x000a_[from G4636]_x000a_KJV: dwell _x000a_Root(s): G4636 "/>
    <n v="5"/>
    <x v="1398"/>
    <x v="1128"/>
    <n v="3"/>
    <m/>
    <m/>
    <n v="4636"/>
    <s v="σκήνος"/>
    <s v=""/>
    <m/>
    <m/>
    <m/>
    <s v="verb"/>
    <m/>
    <m/>
    <n v="1"/>
    <m/>
  </r>
  <r>
    <s v="G"/>
    <n v="2116"/>
    <x v="2745"/>
    <s v="euthuno (yoo-thoo'-no) v._x000a_1. to straighten (level)_x000a_2. (technically) to steer_x000a_[from G2117]_x000a_KJV: governor, make straight _x000a_Root(s): G2117 "/>
    <n v="2"/>
    <x v="1399"/>
    <x v="228"/>
    <n v="1"/>
    <m/>
    <m/>
    <n v="2117"/>
    <s v="εὐθύς"/>
    <s v=""/>
    <m/>
    <m/>
    <m/>
    <s v="verb"/>
    <m/>
    <m/>
    <n v="1"/>
    <m/>
  </r>
  <r>
    <s v="G"/>
    <n v="286"/>
    <x v="2746"/>
    <s v="amnos (am-nos') n._x000a_1. a lamb_x000a_[apparently a primary word]_x000a_KJV: lamb "/>
    <n v="4"/>
    <x v="1400"/>
    <x v="1"/>
    <m/>
    <m/>
    <m/>
    <m/>
    <m/>
    <m/>
    <m/>
    <m/>
    <m/>
    <s v="noun"/>
    <m/>
    <m/>
    <n v="0"/>
    <m/>
  </r>
  <r>
    <s v="G"/>
    <n v="1182"/>
    <x v="2747"/>
    <s v="dekatos (dek'-at-os) adj._x000a_1. tenth_x000a_[ordinal from G1176]_x000a_KJV: tenth _x000a_Root(s): G1176 "/>
    <n v="3"/>
    <x v="1401"/>
    <x v="417"/>
    <n v="1"/>
    <m/>
    <m/>
    <n v="1176"/>
    <s v="δέκα"/>
    <s v=""/>
    <m/>
    <m/>
    <m/>
    <s v="adjective"/>
    <m/>
    <m/>
    <n v="1"/>
    <m/>
  </r>
  <r>
    <s v="G"/>
    <n v="3323"/>
    <x v="2748"/>
    <s v="Messias (mes-see'-as) n/p._x000a_1. the Messias (i.e. Mashiach), or Christ_x000a_[of Hebrew origin (H4899)]_x000a_KJV: Messias _x000a_Root(s): H4899 "/>
    <n v="2"/>
    <x v="1402"/>
    <x v="1129"/>
    <m/>
    <m/>
    <m/>
    <n v="4899"/>
    <s v="מָשִׁיַח"/>
    <s v=""/>
    <m/>
    <m/>
    <m/>
    <s v="Name Person"/>
    <m/>
    <m/>
    <n v="1"/>
    <s v="H"/>
  </r>
  <r>
    <s v="G"/>
    <n v="2059"/>
    <x v="2749"/>
    <s v="hermeneuo (her-mayn-yoo'-o) v._x000a_1. to translate_x000a_[from a presumed derivative of G2060 (as the god of language)]_x000a_KJV: interpret _x000a_Root(s): G2060 "/>
    <n v="3"/>
    <x v="1403"/>
    <x v="1130"/>
    <n v="3"/>
    <m/>
    <m/>
    <n v="2060"/>
    <s v="Ἑρμής"/>
    <s v=""/>
    <m/>
    <m/>
    <m/>
    <s v="verb"/>
    <m/>
    <m/>
    <n v="1"/>
    <m/>
  </r>
  <r>
    <s v="G"/>
    <n v="2786"/>
    <x v="2750"/>
    <s v="Kephas (kay-fas`) n/p._x000a_1. the Rock_x000a_2. Cephas (i.e. Kepha), a surname of Peter_x000a_[of Chaldee origin]_x000a_KJV: Cephas _x000a_Compare: H3710, G4074, G3037 "/>
    <n v="9"/>
    <x v="1403"/>
    <x v="1"/>
    <m/>
    <m/>
    <m/>
    <m/>
    <m/>
    <m/>
    <m/>
    <m/>
    <m/>
    <s v="Name Person"/>
    <m/>
    <m/>
    <n v="0"/>
    <m/>
  </r>
  <r>
    <s v="G"/>
    <n v="3482"/>
    <x v="2751"/>
    <s v="Nathanael (nath-an-ah-ale') n/p._x000a_1. Nathanail (i.e. Nathanel), an Israelite and Christian_x000a_[of Hebrew origin (H5417)]_x000a_KJV: Nathanail _x000a_Root(s): H5417 "/>
    <n v="6"/>
    <x v="1404"/>
    <x v="1131"/>
    <m/>
    <m/>
    <m/>
    <n v="5417"/>
    <s v="נְתַנאֵל"/>
    <s v=""/>
    <m/>
    <m/>
    <m/>
    <s v="Name Person"/>
    <m/>
    <m/>
    <n v="1"/>
    <s v="H"/>
  </r>
  <r>
    <s v="G"/>
    <n v="2475"/>
    <x v="2752"/>
    <s v="Israelites (is-rah-ale-ee'-tace) n/p._x000a_1. an &quot;Israelite&quot;, i.e. descendant of Israel_x000a_{literally or figuratively}_x000a_[from G2474]_x000a_KJV: Israelite _x000a_Root(s): G2474 "/>
    <n v="9"/>
    <x v="1405"/>
    <x v="1132"/>
    <m/>
    <m/>
    <m/>
    <n v="2474"/>
    <s v="Ἰσραήλ"/>
    <s v=""/>
    <m/>
    <m/>
    <m/>
    <s v="Name Person"/>
    <m/>
    <m/>
    <n v="1"/>
    <m/>
  </r>
  <r>
    <s v="G"/>
    <n v="1997"/>
    <x v="2753"/>
    <s v="episunagoge (ep-ee-soon-ag-o-gay') n._x000a_1. a complete gathering_x000a_2. (especially) a Christian meeting (reoccuring for worship)_x000a_[from G1996]_x000a_KJV: assembling (gathering) together _x000a_Root(s): G1996 "/>
    <n v="2"/>
    <x v="1406"/>
    <x v="1133"/>
    <m/>
    <m/>
    <m/>
    <n v="1996"/>
    <s v="ἐπισυνάγω"/>
    <s v=""/>
    <m/>
    <m/>
    <m/>
    <s v="noun"/>
    <m/>
    <m/>
    <n v="1"/>
    <m/>
  </r>
  <r>
    <s v="G"/>
    <n v="2580"/>
    <x v="2754"/>
    <s v="Kana (kan-ah`) n/l._x000a_1. Cana, a place in Israel_x000a_[of Hebrew origin]_x000a_KJV: Cana _x000a_Compare: H7071 "/>
    <n v="4"/>
    <x v="1406"/>
    <x v="1"/>
    <m/>
    <m/>
    <m/>
    <m/>
    <m/>
    <m/>
    <m/>
    <m/>
    <m/>
    <s v="Name Location"/>
    <m/>
    <m/>
    <n v="0"/>
    <m/>
  </r>
  <r>
    <s v="G"/>
    <n v="3035"/>
    <x v="2755"/>
    <s v="lithinos (lith'-ee-nos) adj._x000a_1. stony, i.e. made of stone_x000a_[from G3037]_x000a_KJV: of stone _x000a_Root(s): G3037 "/>
    <n v="3"/>
    <x v="1407"/>
    <x v="1134"/>
    <m/>
    <m/>
    <m/>
    <n v="3037"/>
    <s v="λίθος"/>
    <s v=""/>
    <m/>
    <m/>
    <m/>
    <s v="adjective"/>
    <m/>
    <m/>
    <n v="1"/>
    <m/>
  </r>
  <r>
    <s v="G"/>
    <n v="3355"/>
    <x v="2756"/>
    <s v="metretes (met-ray-tace') n._x000a_1. a measurer_x000a_2. (specially), a certain standard measure of capacity for liquids_x000a_[from G3354]_x000a_KJV: firkin _x000a_Root(s): G3354 "/>
    <n v="1"/>
    <x v="1407"/>
    <x v="989"/>
    <m/>
    <m/>
    <m/>
    <n v="3354"/>
    <s v="μετρέω"/>
    <s v=""/>
    <m/>
    <m/>
    <m/>
    <s v="noun"/>
    <m/>
    <m/>
    <n v="1"/>
    <m/>
  </r>
  <r>
    <s v="G"/>
    <n v="5201"/>
    <x v="2757"/>
    <s v="hudria (hoo-dree-ah') n._x000a_1. a water-jar, i.e. receptacle for family supply_x000a_[from G5204]_x000a_KJV: water-pot _x000a_Root(s): G5204 "/>
    <n v="3"/>
    <x v="1407"/>
    <x v="503"/>
    <m/>
    <m/>
    <m/>
    <n v="5204"/>
    <s v="ὕδωρ"/>
    <s v=""/>
    <m/>
    <m/>
    <m/>
    <s v="noun"/>
    <m/>
    <m/>
    <n v="1"/>
    <m/>
  </r>
  <r>
    <s v="G"/>
    <n v="507"/>
    <x v="2758"/>
    <s v="ano (an'-o) adv._x000a_1. upward or on the top_x000a_[adverb from G473]_x000a_KJV: above, brim, high, up _x000a_Root(s): G473 "/>
    <n v="9"/>
    <x v="1408"/>
    <x v="1"/>
    <n v="5"/>
    <m/>
    <m/>
    <n v="473"/>
    <s v="ἀντί"/>
    <s v=""/>
    <m/>
    <m/>
    <m/>
    <s v="adverb"/>
    <m/>
    <m/>
    <n v="0"/>
    <m/>
  </r>
  <r>
    <s v="G"/>
    <n v="501"/>
    <x v="2759"/>
    <s v="antleo (ant-leh'-o) v._x000a_1. (properly) to bale up (bilge water)_x000a_2. (by extension) to draw water (with a bucket, pitcher, etc.)_x000a_[from antlos &quot;the hold of a ship&quot;]_x000a_KJV: draw (out) "/>
    <n v="4"/>
    <x v="1409"/>
    <x v="1"/>
    <n v="1"/>
    <m/>
    <m/>
    <m/>
    <m/>
    <m/>
    <m/>
    <m/>
    <m/>
    <s v="verb"/>
    <m/>
    <m/>
    <n v="0"/>
    <m/>
  </r>
  <r>
    <s v="G"/>
    <n v="755"/>
    <x v="2760"/>
    <s v="architriklinos (ar-khee-tree'-klee-nos) n._x000a_1. director of the entertainment_x000a_[from G746 and a compound of G5140 and G2827 (a dinner-bed, because composed of three couches)]_x000a_KJV: governor (ruler) of the feast _x000a_Root(s): G746, G5140, G2827 "/>
    <n v="3"/>
    <x v="1409"/>
    <x v="582"/>
    <m/>
    <m/>
    <m/>
    <n v="746"/>
    <s v="ἀρχή"/>
    <n v="5140"/>
    <s v="τρεῖς"/>
    <n v="2827"/>
    <s v="κλίνω"/>
    <s v="noun"/>
    <m/>
    <m/>
    <n v="1"/>
    <m/>
  </r>
  <r>
    <s v="G"/>
    <n v="1640"/>
    <x v="2761"/>
    <s v="elasson (el-as'-sown) (or  elatton  el-at-tone') adj._x000a_1. smaller (in size, quantity, age or quality)_x000a_[comparative of the same as G1646]_x000a_KJV: less, under, worse, younger _x000a_Root(s): G1646 "/>
    <n v="4"/>
    <x v="1410"/>
    <x v="1135"/>
    <n v="2"/>
    <m/>
    <m/>
    <n v="1646"/>
    <s v="ἐλάχιστος"/>
    <s v=""/>
    <m/>
    <m/>
    <m/>
    <s v="adjective"/>
    <m/>
    <m/>
    <n v="1"/>
    <m/>
  </r>
  <r>
    <s v="G"/>
    <n v="2773"/>
    <x v="2762"/>
    <s v="kermatistes (ker-mat-is-tace') n._x000a_1. a handler of coins, i.e. money-broker_x000a_[from a derivative of G2772]_x000a_KJV: changer of money _x000a_Root(s): G2772 "/>
    <n v="1"/>
    <x v="1411"/>
    <x v="1136"/>
    <m/>
    <m/>
    <m/>
    <n v="2772"/>
    <s v="κέρμα"/>
    <s v=""/>
    <m/>
    <m/>
    <m/>
    <s v="noun"/>
    <m/>
    <m/>
    <n v="1"/>
    <m/>
  </r>
  <r>
    <s v="G"/>
    <n v="396"/>
    <x v="2763"/>
    <s v="anatrepo (an-at-rep'-o) v._x000a_1. to upturn_x000a_2. (figuratively) to overturn (subvert)_x000a_[from G303 and the base of G5157]_x000a_KJV: overthrow, subvert _x000a_Root(s): G303, G5157 "/>
    <n v="3"/>
    <x v="1412"/>
    <x v="297"/>
    <m/>
    <s v="ἀνά"/>
    <m/>
    <n v="303"/>
    <s v="ἀνά"/>
    <n v="5157"/>
    <s v="τροπή"/>
    <m/>
    <m/>
    <s v="verb"/>
    <m/>
    <m/>
    <n v="1"/>
    <m/>
  </r>
  <r>
    <s v="G"/>
    <n v="2772"/>
    <x v="2764"/>
    <s v="kerma (ker'-mah) n._x000a_1. a clipping (bit)_x000a_2. (specially) a coin_x000a_[from G2751]_x000a_KJV: money _x000a_Root(s): G2751 "/>
    <n v="1"/>
    <x v="1412"/>
    <x v="1137"/>
    <n v="1"/>
    <m/>
    <m/>
    <n v="2751"/>
    <s v="κείρω"/>
    <s v=""/>
    <m/>
    <m/>
    <m/>
    <s v="noun"/>
    <m/>
    <m/>
    <n v="1"/>
    <m/>
  </r>
  <r>
    <s v="G"/>
    <n v="4979"/>
    <x v="2765"/>
    <s v="schoinion (skhoy-nee'-on) n._x000a_1. a rushlet, i.e. grass-withe or tie (generally)_x000a_[diminutive of schoinos (a rush or flag-plant, of uncertain derivation)]_x000a_KJV: small cord, rope "/>
    <n v="1"/>
    <x v="1412"/>
    <x v="1"/>
    <m/>
    <m/>
    <m/>
    <m/>
    <m/>
    <m/>
    <m/>
    <m/>
    <m/>
    <s v="noun"/>
    <m/>
    <m/>
    <n v="0"/>
    <m/>
  </r>
  <r>
    <s v="G"/>
    <n v="5416"/>
    <x v="2766"/>
    <s v="phragellion (frag-el'-lee-on) n._x000a_1. a whip, i.e. Roman lash as a public punishment_x000a_[neuter of a derivative from the base of G5417]_x000a_KJV: scourge _x000a_Root(s): G5417 "/>
    <n v="1"/>
    <x v="1412"/>
    <x v="1138"/>
    <m/>
    <m/>
    <m/>
    <n v="5417"/>
    <s v="φραγελλόω"/>
    <s v=""/>
    <m/>
    <m/>
    <m/>
    <s v="noun"/>
    <m/>
    <m/>
    <n v="1"/>
    <m/>
  </r>
  <r>
    <s v="G"/>
    <n v="1712"/>
    <x v="2767"/>
    <s v="emporion (em-por'-ee-on) n._x000a_1. a mart (&quot;emporium&quot;)_x000a_[neuter from G1713]_x000a_KJV: merchandise _x000a_Root(s): G1713 "/>
    <n v="1"/>
    <x v="1413"/>
    <x v="655"/>
    <m/>
    <m/>
    <m/>
    <n v="1713"/>
    <s v="ἔμπορος"/>
    <s v=""/>
    <m/>
    <m/>
    <m/>
    <s v="noun"/>
    <m/>
    <m/>
    <n v="1"/>
    <m/>
  </r>
  <r>
    <s v="G"/>
    <n v="2205"/>
    <x v="2768"/>
    <s v="zelos (dzay`-los) n._x000a_1. (properly) heat_x000a_2. (figuratively) &quot;zeal&quot;_x000a_3. (favorably) ardor_x000a_4. (unfavorably, of a husband) jealousy (also used of God)_x000a_5. (of an enemy) malice_x000a_[from G2204]_x000a_KJV: emulation, envy(-ing), fervent mind, indignation, jealousy, zeal _x000a_Root(s): G2204 "/>
    <n v="16"/>
    <x v="1414"/>
    <x v="527"/>
    <n v="1"/>
    <m/>
    <m/>
    <n v="2204"/>
    <s v="ζέω"/>
    <s v=""/>
    <m/>
    <m/>
    <m/>
    <s v="noun"/>
    <m/>
    <m/>
    <n v="1"/>
    <m/>
  </r>
  <r>
    <s v="G"/>
    <n v="5323"/>
    <x v="2769"/>
    <s v="Phanouel (fan-ou-ale') n/p._x000a_1. Phanuel (i.e. Penuel), an Israelite_x000a_[of Hebrew origin (H6439)]_x000a_KJV: Phanuel _x000a_Root(s): H6439 "/>
    <n v="1"/>
    <x v="1415"/>
    <x v="1139"/>
    <m/>
    <m/>
    <m/>
    <n v="6439"/>
    <s v="פְּנוּאֵל פְּנִיאֵל"/>
    <s v=""/>
    <m/>
    <m/>
    <m/>
    <s v="Name Person"/>
    <m/>
    <m/>
    <n v="1"/>
    <s v="H"/>
  </r>
  <r>
    <s v="G"/>
    <n v="3530"/>
    <x v="2770"/>
    <s v="Nikodemos (nik-od'-ay-mos) n/p._x000a_1. victorious among his people_x000a_2. Nicodemus, an Israelite_x000a_[from G3534 and G1218]_x000a_KJV: Nicodemus _x000a_Root(s): G3534, G1218 "/>
    <n v="5"/>
    <x v="1416"/>
    <x v="840"/>
    <m/>
    <m/>
    <m/>
    <n v="3534"/>
    <s v="νίκος"/>
    <n v="1218"/>
    <s v="δῆμος"/>
    <m/>
    <m/>
    <s v="Name Person"/>
    <m/>
    <m/>
    <n v="1"/>
    <m/>
  </r>
  <r>
    <s v="G"/>
    <n v="1088"/>
    <x v="2771"/>
    <s v="geron (gher'-own) n._x000a_1. old (man)_x000a_[of uncertain affinity]_x000a_KJV: old _x000a_Compare: G1094 "/>
    <n v="1"/>
    <x v="1417"/>
    <x v="1"/>
    <n v="1"/>
    <m/>
    <m/>
    <m/>
    <m/>
    <m/>
    <m/>
    <m/>
    <m/>
    <s v="noun"/>
    <m/>
    <m/>
    <n v="0"/>
    <m/>
  </r>
  <r>
    <s v="G"/>
    <n v="1919"/>
    <x v="2772"/>
    <s v="epigeios (ep-ig'-ei-os) adj._x000a_1. worldly (physically or morally)_x000a_[from G1909 and G1093]_x000a_KJV: earthly, in earth, terrestrial _x000a_Root(s): G1909, G1093 "/>
    <n v="7"/>
    <x v="1418"/>
    <x v="89"/>
    <m/>
    <s v="ἐπί"/>
    <m/>
    <n v="1909"/>
    <s v="ἐπί"/>
    <n v="1093"/>
    <s v="γῆ"/>
    <m/>
    <m/>
    <s v="adjective"/>
    <m/>
    <m/>
    <n v="1"/>
    <m/>
  </r>
  <r>
    <s v="G"/>
    <n v="2032"/>
    <x v="2773"/>
    <s v="epouranios (ep-ou-ran'-ee-os) adj._x000a_1. above the sky_x000a_[from G1909 and G3772]_x000a_KJV: celestial, (in) heaven(-ly), high _x000a_Root(s): G1909, G3772 "/>
    <n v="19"/>
    <x v="1418"/>
    <x v="308"/>
    <m/>
    <s v="ἐπί"/>
    <m/>
    <n v="1909"/>
    <s v="ἐπί"/>
    <n v="3772"/>
    <s v="οὐρανός"/>
    <m/>
    <m/>
    <s v="adjective"/>
    <m/>
    <m/>
    <n v="1"/>
    <m/>
  </r>
  <r>
    <s v="G"/>
    <n v="3800"/>
    <x v="2774"/>
    <s v="opsonion (op-so'-nee-on) n._x000a_1. rations for a soldier_x000a_2. (by extension) his stipend or pay_x000a_[neuter of a presumed derivative of the same as G3795]_x000a_KJV: wages _x000a_Root(s): G3795 "/>
    <n v="4"/>
    <x v="1419"/>
    <x v="676"/>
    <m/>
    <m/>
    <m/>
    <n v="3795"/>
    <s v="ὀψάριον"/>
    <s v=""/>
    <m/>
    <m/>
    <m/>
    <s v="noun"/>
    <m/>
    <m/>
    <n v="1"/>
    <m/>
  </r>
  <r>
    <s v="G"/>
    <n v="5337"/>
    <x v="2775"/>
    <s v="phaulos (fau`-los) adj._x000a_1. mediocre, worthless, ordinary, inadequate_x000a_2. (figuratively) wicked_x000a_[apparently a primary word]_x000a_KJV: evil "/>
    <n v="6"/>
    <x v="1420"/>
    <x v="1"/>
    <m/>
    <m/>
    <m/>
    <m/>
    <m/>
    <m/>
    <m/>
    <m/>
    <m/>
    <s v="adjective"/>
    <m/>
    <m/>
    <n v="0"/>
    <m/>
  </r>
  <r>
    <s v="G"/>
    <n v="1304"/>
    <x v="2776"/>
    <s v="diatribo (dee-at-ree'-bo) v._x000a_1. to wear through (time), i.e. remain_x000a_[from G1223 and the base of G5147]_x000a_KJV: abide, be, continue, tarry _x000a_Root(s): G1223, G5147 "/>
    <n v="9"/>
    <x v="1421"/>
    <x v="493"/>
    <n v="1"/>
    <s v="διά"/>
    <m/>
    <n v="1223"/>
    <s v="διά"/>
    <n v="5147"/>
    <s v="τρίβος"/>
    <m/>
    <m/>
    <s v="verb"/>
    <m/>
    <m/>
    <n v="1"/>
    <m/>
  </r>
  <r>
    <s v="G"/>
    <n v="137"/>
    <x v="2777"/>
    <s v="Ainon (ai-nown') n/l._x000a_1. Ænon, a place in Israel_x000a_[of Hebrew origin (a derivative of H5869, &quot;place of springs&quot;)]_x000a_KJV: Ænon _x000a_Root(s): H5869 "/>
    <n v="1"/>
    <x v="1422"/>
    <x v="1140"/>
    <m/>
    <m/>
    <m/>
    <n v="5869"/>
    <s v="עַיִן"/>
    <s v=""/>
    <m/>
    <m/>
    <m/>
    <s v="Name Location"/>
    <m/>
    <m/>
    <n v="1"/>
    <s v="H"/>
  </r>
  <r>
    <s v="G"/>
    <n v="4530"/>
    <x v="2778"/>
    <s v="Saleim (sal-eim') n/l._x000a_1. Salim, a place in Israel_x000a_[probably from G4535]_x000a_KJV: Salim _x000a_Root(s): G4535 _x000a_See also: G4531 "/>
    <n v="1"/>
    <x v="1422"/>
    <x v="453"/>
    <m/>
    <m/>
    <m/>
    <n v="4535"/>
    <s v="σάλος"/>
    <m/>
    <m/>
    <m/>
    <m/>
    <s v="Name Location"/>
    <m/>
    <m/>
    <n v="1"/>
    <m/>
  </r>
  <r>
    <s v="G"/>
    <n v="2214"/>
    <x v="2779"/>
    <s v="zetesis (dzay'-tay-sis) n._x000a_1. a searching (properly, the act), i.e. a dispute or its theme_x000a_[from G2212]_x000a_KJV: question _x000a_Root(s): G2212 "/>
    <n v="8"/>
    <x v="1423"/>
    <x v="344"/>
    <m/>
    <m/>
    <m/>
    <n v="2212"/>
    <s v="ζητέω"/>
    <s v=""/>
    <m/>
    <m/>
    <m/>
    <s v="noun"/>
    <m/>
    <m/>
    <n v="1"/>
    <m/>
  </r>
  <r>
    <s v="G"/>
    <n v="1642"/>
    <x v="2780"/>
    <s v="elattoo (el-at-toh'-o) v._x000a_1. to lessen (in rank or influence)_x000a_[from G1640]_x000a_KJV: decrease, make lower _x000a_Root(s): G1640 "/>
    <n v="3"/>
    <x v="1424"/>
    <x v="1141"/>
    <m/>
    <m/>
    <m/>
    <n v="1640"/>
    <s v="ελάσσων"/>
    <s v=""/>
    <m/>
    <m/>
    <m/>
    <s v="verb"/>
    <m/>
    <m/>
    <n v="1"/>
    <m/>
  </r>
  <r>
    <s v="G"/>
    <n v="544"/>
    <x v="2781"/>
    <s v="apeitheo (ap-ei-theh'-o) v._x000a_1. to disbelieve (wilfully and perversely)_x000a_[from G545]_x000a_KJV: not believe, disobedient, obey not, unbelieving _x000a_Root(s): G545 "/>
    <n v="14"/>
    <x v="1425"/>
    <x v="1142"/>
    <m/>
    <m/>
    <m/>
    <n v="545"/>
    <s v="ἀπειθής"/>
    <s v=""/>
    <m/>
    <m/>
    <m/>
    <s v="verb"/>
    <m/>
    <m/>
    <n v="1"/>
    <m/>
  </r>
  <r>
    <s v="G"/>
    <n v="2544"/>
    <x v="2782"/>
    <s v="kaitoige (kai'-toyg-eh) conj._x000a_1. and yet indeed, i.e. although really_x000a_[from G2543 and G1065]_x000a_KJV: nevertheless, though _x000a_Root(s): G2543, G1065 "/>
    <n v="1"/>
    <x v="1426"/>
    <x v="1143"/>
    <m/>
    <m/>
    <m/>
    <n v="2543"/>
    <s v="καίτοι"/>
    <n v="1065"/>
    <s v="γέ"/>
    <m/>
    <m/>
    <s v="conjunction"/>
    <m/>
    <m/>
    <n v="1"/>
    <m/>
  </r>
  <r>
    <s v="G"/>
    <n v="4965"/>
    <x v="2783"/>
    <s v="Suchar (soo-khar') n/l._x000a_1. Sychar (i.e. Shekar), a place in Israel_x000a_[of Hebrew origin (H7941)]_x000a_KJV: Sychar _x000a_Root(s): H7941 "/>
    <n v="1"/>
    <x v="1427"/>
    <x v="888"/>
    <m/>
    <m/>
    <m/>
    <n v="7941"/>
    <s v="שֵׁכָר"/>
    <s v=""/>
    <m/>
    <m/>
    <m/>
    <s v="Name Location"/>
    <m/>
    <m/>
    <n v="1"/>
    <s v="H"/>
  </r>
  <r>
    <s v="G"/>
    <n v="3597"/>
    <x v="2784"/>
    <s v="hodoiporia (hod-oy-por-ee'-ah) n._x000a_1. travel_x000a_[from a compound of G3598 and G4198]_x000a_KJV: journey(-ing) _x000a_Root(s): G3598, G4198 _x000a_See also: G3596 "/>
    <n v="2"/>
    <x v="1428"/>
    <x v="112"/>
    <m/>
    <m/>
    <m/>
    <n v="3598"/>
    <s v="ὁδός"/>
    <n v="4198"/>
    <s v="πορεύομαι"/>
    <m/>
    <m/>
    <s v="noun"/>
    <m/>
    <m/>
    <n v="1"/>
    <m/>
  </r>
  <r>
    <s v="G"/>
    <n v="4542"/>
    <x v="2785"/>
    <s v="Samareitis (sam-ar-ei`-tis) n/g._x000a_1. a Samaritess, i.e. woman of Samaria_x000a_[feminine of G4541]_x000a_KJV: of Samaria _x000a_Root(s): G4541 "/>
    <n v="2"/>
    <x v="1429"/>
    <x v="1144"/>
    <m/>
    <m/>
    <m/>
    <n v="4541"/>
    <s v="Σαμαρείτης"/>
    <s v=""/>
    <m/>
    <m/>
    <m/>
    <s v="Name/g."/>
    <m/>
    <m/>
    <n v="1"/>
    <m/>
  </r>
  <r>
    <s v="G"/>
    <n v="4798"/>
    <x v="2786"/>
    <s v="sugchraomai (soong-khrah'-om-ai) v._x000a_1. to use jointly_x000a_2. (by implication) to hold intercourse in common_x000a_[from G4862 and G5530]_x000a_KJV: have dealings with _x000a_Root(s): G4862, G5530 "/>
    <n v="1"/>
    <x v="1429"/>
    <x v="119"/>
    <m/>
    <s v="σύν"/>
    <m/>
    <n v="4862"/>
    <s v="σύν"/>
    <n v="5530"/>
    <s v="χράομαι"/>
    <m/>
    <m/>
    <s v="verb"/>
    <m/>
    <m/>
    <n v="1"/>
    <m/>
  </r>
  <r>
    <s v="G"/>
    <n v="1431"/>
    <x v="2787"/>
    <s v="dorea (do-reh-ah') n._x000a_1. a gratuity_x000a_[from G1435]_x000a_KJV: gift _x000a_Root(s): G1435 "/>
    <n v="11"/>
    <x v="1430"/>
    <x v="864"/>
    <n v="1"/>
    <m/>
    <m/>
    <n v="1435"/>
    <s v="δῶρον"/>
    <s v=""/>
    <m/>
    <m/>
    <m/>
    <s v="noun"/>
    <m/>
    <m/>
    <n v="1"/>
    <m/>
  </r>
  <r>
    <s v="G"/>
    <n v="502"/>
    <x v="2788"/>
    <s v="antlema (ant'-lay-mah) n._x000a_1. a baling-vessel_x000a_[from G501]_x000a_KJV: thing to draw with _x000a_Root(s): G501 "/>
    <n v="1"/>
    <x v="1431"/>
    <x v="1145"/>
    <m/>
    <m/>
    <m/>
    <n v="501"/>
    <s v="ἀντλέω"/>
    <s v=""/>
    <m/>
    <m/>
    <m/>
    <s v="noun"/>
    <m/>
    <m/>
    <n v="1"/>
    <m/>
  </r>
  <r>
    <s v="G"/>
    <n v="2353"/>
    <x v="2789"/>
    <s v="thremma (threm'-mah) n._x000a_1. stock (as raised on a farm)_x000a_[from G5142]_x000a_KJV: cattle _x000a_Root(s): G5142 "/>
    <n v="1"/>
    <x v="1432"/>
    <x v="160"/>
    <m/>
    <m/>
    <m/>
    <n v="5142"/>
    <s v="τρέφω"/>
    <s v=""/>
    <m/>
    <m/>
    <m/>
    <s v="noun"/>
    <m/>
    <m/>
    <n v="1"/>
    <m/>
  </r>
  <r>
    <s v="G"/>
    <n v="242"/>
    <x v="2790"/>
    <s v="hallomai (hal'-lom-ai) v._x000a_1. to jump_x000a_2. (figuratively) to gush_x000a_[middle voice of apparently a primary verb]_x000a_KJV: leap, spring up "/>
    <n v="3"/>
    <x v="1433"/>
    <x v="1"/>
    <n v="3"/>
    <m/>
    <m/>
    <m/>
    <m/>
    <m/>
    <m/>
    <m/>
    <m/>
    <s v="verb"/>
    <m/>
    <m/>
    <n v="0"/>
    <m/>
  </r>
  <r>
    <s v="G"/>
    <n v="4353"/>
    <x v="2791"/>
    <s v="proskunetes (pros-koo-nay-tace') n._x000a_1. an adorer_x000a_[from G4352]_x000a_KJV: worshipper _x000a_Root(s): G4352 "/>
    <n v="1"/>
    <x v="1434"/>
    <x v="1146"/>
    <m/>
    <m/>
    <m/>
    <n v="4352"/>
    <s v="προσκυνέω"/>
    <s v=""/>
    <m/>
    <m/>
    <m/>
    <s v="noun"/>
    <m/>
    <m/>
    <n v="1"/>
    <m/>
  </r>
  <r>
    <s v="G"/>
    <n v="312"/>
    <x v="2792"/>
    <s v="anaggello (an-ang-el'-lo) v._x000a_1. to announce (in detail)_x000a_[from G303 and the base of G32]_x000a_KJV: declare, rehearse, report, show, speak, tell _x000a_Root(s): G303, G32 "/>
    <n v="14"/>
    <x v="1435"/>
    <x v="106"/>
    <m/>
    <s v="ἀνά"/>
    <m/>
    <n v="303"/>
    <s v="ἀνά"/>
    <n v="32"/>
    <s v="ἄγγελος"/>
    <m/>
    <m/>
    <s v="verb"/>
    <m/>
    <m/>
    <n v="1"/>
    <m/>
  </r>
  <r>
    <s v="G"/>
    <n v="3305"/>
    <x v="2793"/>
    <s v="mentoi (men'-toy) conj._x000a_1. indeed though, i.e. however_x000a_[from G3203 and G5104]_x000a_KJV: also, but, howbeit, nevertheless, yet _x000a_Root(s): G3203, G5104 "/>
    <n v="8"/>
    <x v="1436"/>
    <x v="1147"/>
    <m/>
    <m/>
    <m/>
    <m/>
    <m/>
    <n v="5104"/>
    <s v="τοί"/>
    <m/>
    <m/>
    <s v="conjunction"/>
    <m/>
    <m/>
    <n v="1"/>
    <m/>
  </r>
  <r>
    <s v="G"/>
    <n v="5072"/>
    <x v="2794"/>
    <s v="tetramenon (tet-ram'-ay-non) adj._x000a_1. a four months' space_x000a_[neuter of a compound of G5064 and G3376]_x000a_KJV: four months _x000a_Root(s): G5064, G3376 "/>
    <n v="1"/>
    <x v="1437"/>
    <x v="1148"/>
    <m/>
    <m/>
    <m/>
    <n v="5064"/>
    <s v="τέσσαρες"/>
    <n v="3376"/>
    <s v="μήν"/>
    <m/>
    <m/>
    <s v="adjective"/>
    <m/>
    <m/>
    <n v="1"/>
    <m/>
  </r>
  <r>
    <s v="G"/>
    <n v="3674"/>
    <x v="2795"/>
    <s v="homou (hom-ou`) adv._x000a_1. at the same place or time_x000a_[genitive case of homos &quot;the same&quot;, as adverb (akin to G260)]_x000a_KJV: together _x000a_See also: G260 "/>
    <n v="4"/>
    <x v="1438"/>
    <x v="1"/>
    <n v="9"/>
    <m/>
    <m/>
    <m/>
    <m/>
    <m/>
    <m/>
    <m/>
    <m/>
    <s v="adverb"/>
    <m/>
    <m/>
    <n v="0"/>
    <m/>
  </r>
  <r>
    <s v="G"/>
    <n v="937"/>
    <x v="2796"/>
    <s v="basilikos (bas-il-ee-kos') adj._x000a_1. regal (in relation)_x000a_2. (literally) belonging to (or befitting) the sovereign (as land, dress, or a courtier)_x000a_3. (figuratively) preeminent_x000a_[from G935]_x000a_KJV: king's, nobleman, royal _x000a_Root(s): G935 "/>
    <n v="5"/>
    <x v="1439"/>
    <x v="144"/>
    <m/>
    <m/>
    <m/>
    <n v="935"/>
    <s v="βασιλεύς"/>
    <s v=""/>
    <m/>
    <m/>
    <m/>
    <s v="adjective"/>
    <m/>
    <m/>
    <n v="1"/>
    <m/>
  </r>
  <r>
    <s v="G"/>
    <n v="1442"/>
    <x v="2797"/>
    <s v="hebdomos (heb'-dom-os) adj._x000a_1. seventh_x000a_[ordinal from G2033]_x000a_KJV: seventh _x000a_Root(s): G2033 "/>
    <n v="9"/>
    <x v="1440"/>
    <x v="606"/>
    <n v="1"/>
    <m/>
    <m/>
    <n v="2033"/>
    <s v="ἑπτά"/>
    <s v=""/>
    <m/>
    <m/>
    <m/>
    <s v="adjective"/>
    <m/>
    <m/>
    <n v="1"/>
    <m/>
  </r>
  <r>
    <s v="G"/>
    <n v="2866"/>
    <x v="2798"/>
    <s v="kompsoteron (komp-sot'-er-on) adv._x000a_1. (figuratively) convalescent, getting better_x000a_[neuter comparative of a derivative of the base of G2865 (meaning, properly, well dressed, i.e. nice)]_x000a_KJV: + began to amend _x000a_Root(s): G2865 "/>
    <n v="1"/>
    <x v="1440"/>
    <x v="207"/>
    <m/>
    <m/>
    <m/>
    <n v="2865"/>
    <s v="κομίζω"/>
    <s v=""/>
    <m/>
    <m/>
    <m/>
    <s v="adverb"/>
    <m/>
    <m/>
    <n v="1"/>
    <m/>
  </r>
  <r>
    <s v="G"/>
    <n v="5504"/>
    <x v="2799"/>
    <s v="chthes (khthes') adv._x000a_1. &quot;yesterday&quot;_x000a_2. (by extension) in time past or hitherto_x000a_[of uncertain derivation]_x000a_KJV: yesterday "/>
    <n v="3"/>
    <x v="1440"/>
    <x v="1"/>
    <m/>
    <m/>
    <m/>
    <m/>
    <m/>
    <m/>
    <m/>
    <m/>
    <m/>
    <s v="adverb"/>
    <m/>
    <m/>
    <n v="0"/>
    <m/>
  </r>
  <r>
    <s v="G"/>
    <n v="964"/>
    <x v="2800"/>
    <s v="Bethesda (bay-thes-dah') n/l._x000a_1. house of kindness_x000a_2. Beth-esda, a pool in Jerusalem_x000a_[of Chaldee origin]_x000a_KJV: Bethesda _x000a_Compare: H1004, H2617 "/>
    <n v="1"/>
    <x v="1441"/>
    <x v="1"/>
    <m/>
    <m/>
    <m/>
    <m/>
    <m/>
    <m/>
    <m/>
    <m/>
    <m/>
    <s v="Name Location"/>
    <m/>
    <m/>
    <n v="0"/>
    <m/>
  </r>
  <r>
    <s v="G"/>
    <n v="1447"/>
    <x v="2801"/>
    <s v="Hebraisti (heb-rah-is&quot;-tee') adv/g._x000a_1. Hebraistically or in the Jewish (Chaldee) language_x000a_[adverb from G1446]_x000a_KJV: in (the) Hebrew (tongue) _x000a_Root(s): G1446 "/>
    <n v="7"/>
    <x v="1441"/>
    <x v="1149"/>
    <m/>
    <m/>
    <m/>
    <n v="1446"/>
    <s v="Ἑβραΐς"/>
    <s v=""/>
    <m/>
    <m/>
    <m/>
    <s v="adverb/g"/>
    <m/>
    <m/>
    <n v="1"/>
    <m/>
  </r>
  <r>
    <s v="G"/>
    <n v="1951"/>
    <x v="2802"/>
    <s v="epilegomai (ep-ee-leg'-om-ai) v._x000a_1. to surname, select_x000a_[middle voice from G1909 and G3004]_x000a_KJV: call, choose _x000a_Root(s): G1909, G3004 "/>
    <n v="2"/>
    <x v="1441"/>
    <x v="50"/>
    <m/>
    <s v="ἐπί"/>
    <m/>
    <n v="1909"/>
    <s v="ἐπί"/>
    <n v="3004"/>
    <s v="λέγω"/>
    <m/>
    <m/>
    <s v="verb"/>
    <m/>
    <m/>
    <n v="1"/>
    <m/>
  </r>
  <r>
    <s v="G"/>
    <n v="2861"/>
    <x v="2803"/>
    <s v="kolumbethra (kol-oom-bay'-thrah) n._x000a_1. a diving-place, i.e. pond for bathing (or swimming)_x000a_[(not given)]_x000a_KJV: pool "/>
    <n v="3"/>
    <x v="1441"/>
    <x v="1"/>
    <m/>
    <m/>
    <m/>
    <m/>
    <m/>
    <m/>
    <m/>
    <m/>
    <m/>
    <s v="noun"/>
    <m/>
    <m/>
    <n v="0"/>
    <m/>
  </r>
  <r>
    <s v="G"/>
    <n v="4262"/>
    <x v="2804"/>
    <s v="probatikos (prob-at-ik-os') adj._x000a_1. relating to sheep_x000a_2. (typically)  a gate through which sheep were led into Jerusalem_x000a_[from G4263]_x000a_KJV: sheep (market) _x000a_Root(s): G4263 "/>
    <n v="1"/>
    <x v="1441"/>
    <x v="1150"/>
    <m/>
    <m/>
    <m/>
    <n v="4263"/>
    <s v="πρόβατον"/>
    <s v=""/>
    <m/>
    <m/>
    <m/>
    <s v="adjective"/>
    <m/>
    <m/>
    <n v="1"/>
    <m/>
  </r>
  <r>
    <s v="G"/>
    <n v="4745"/>
    <x v="2805"/>
    <s v="stoa (sto-ah') n._x000a_1. a colonnade or interior piazza_x000a_[probably from G2476]_x000a_KJV: porch _x000a_Root(s): G2476 "/>
    <n v="4"/>
    <x v="1441"/>
    <x v="296"/>
    <n v="1"/>
    <m/>
    <m/>
    <n v="2476"/>
    <s v="ἵστημι"/>
    <s v=""/>
    <m/>
    <m/>
    <m/>
    <s v="noun"/>
    <m/>
    <m/>
    <n v="1"/>
    <m/>
  </r>
  <r>
    <s v="G"/>
    <n v="1593"/>
    <x v="2806"/>
    <s v="ekneuo (ek-nyoo'-o) v._x000a_1. (by analogy) to slip off, i.e. quietly withdraw_x000a_[from G1537 and G3506]_x000a_KJV: convey self away _x000a_Root(s): G1537, G3506 "/>
    <n v="1"/>
    <x v="1442"/>
    <x v="701"/>
    <m/>
    <s v="ἐκ"/>
    <m/>
    <n v="1537"/>
    <s v="ἐκ"/>
    <n v="3506"/>
    <s v="νεύω"/>
    <m/>
    <m/>
    <s v="verb"/>
    <m/>
    <m/>
    <n v="1"/>
    <m/>
  </r>
  <r>
    <s v="G"/>
    <n v="2227"/>
    <x v="2807"/>
    <s v="zoopoieo (dzo-op-oy-eh'-o) v._x000a_1. to (re-)vitalize_x000a_{literally or figuratively}_x000a_[from a derivative of G2198 and G4160]_x000a_KJV: make alive, give life, quicken _x000a_Root(s): G2198, G4160 _x000a_See also: G2226 "/>
    <n v="11"/>
    <x v="1443"/>
    <x v="81"/>
    <n v="1"/>
    <m/>
    <m/>
    <n v="2198"/>
    <s v="ζάω"/>
    <n v="4160"/>
    <s v="ποιέω"/>
    <m/>
    <m/>
    <s v="verb"/>
    <m/>
    <m/>
    <n v="1"/>
    <m/>
  </r>
  <r>
    <s v="G"/>
    <n v="2045"/>
    <x v="2808"/>
    <s v="ereunao (er-yoo-nah'-o) v._x000a_1. to seek_x000a_2. (figuratively) to investigate_x000a_[apparently from G2046 (through the idea of inquiry)]_x000a_KJV: search _x000a_Root(s): G2046 "/>
    <n v="6"/>
    <x v="1444"/>
    <x v="568"/>
    <n v="1"/>
    <m/>
    <m/>
    <n v="2046"/>
    <s v="ἐρέω"/>
    <s v=""/>
    <m/>
    <m/>
    <m/>
    <s v="verb"/>
    <m/>
    <m/>
    <n v="1"/>
    <m/>
  </r>
  <r>
    <s v="G"/>
    <n v="5085"/>
    <x v="2809"/>
    <s v="Tiberias (tib-er-ee-as') n/l._x000a_1. Tiberias, the name of a town and a lake in Israel_x000a_[from G5086]_x000a_KJV: Tiberias _x000a_Root(s): G5086 "/>
    <n v="3"/>
    <x v="1445"/>
    <x v="1151"/>
    <m/>
    <m/>
    <m/>
    <n v="5086"/>
    <s v="Τιβέριος"/>
    <s v=""/>
    <m/>
    <m/>
    <m/>
    <s v="Name Location"/>
    <m/>
    <m/>
    <n v="1"/>
    <m/>
  </r>
  <r>
    <s v="G"/>
    <n v="424"/>
    <x v="2810"/>
    <s v="anerchomai (an-erkh'-om-ai) v._x000a_1. to ascend_x000a_[from G303 and G2064]_x000a_KJV: go up _x000a_Root(s): G303, G2064 "/>
    <n v="3"/>
    <x v="1446"/>
    <x v="59"/>
    <n v="1"/>
    <s v="ἀνά"/>
    <m/>
    <n v="303"/>
    <s v="ἀνά"/>
    <n v="2064"/>
    <s v="ἔρχομαι"/>
    <m/>
    <m/>
    <s v="verb"/>
    <m/>
    <m/>
    <n v="1"/>
    <m/>
  </r>
  <r>
    <s v="G"/>
    <n v="2916"/>
    <x v="2811"/>
    <s v="krithinos (kree'-thee-nos) adj._x000a_1. consisting of barley_x000a_[from G2915]_x000a_KJV: barley _x000a_Root(s): G2915 "/>
    <n v="2"/>
    <x v="1447"/>
    <x v="1152"/>
    <m/>
    <m/>
    <m/>
    <n v="2915"/>
    <s v="κριθή"/>
    <s v=""/>
    <m/>
    <m/>
    <m/>
    <s v="adjective"/>
    <m/>
    <m/>
    <n v="1"/>
    <m/>
  </r>
  <r>
    <s v="G"/>
    <n v="3795"/>
    <x v="2812"/>
    <s v="opsarion (op-sar'-ee-on) n._x000a_1. a relish to other food (as if cooked sauce)_x000a_2. (specially), fish (presumably salted and dried as a condiment)_x000a_[neuter of a presumed derivative of the base of G3702]_x000a_KJV: fish _x000a_Root(s): G3702 "/>
    <n v="5"/>
    <x v="1447"/>
    <x v="1153"/>
    <n v="2"/>
    <m/>
    <m/>
    <n v="3702"/>
    <s v="ὀπτός"/>
    <s v=""/>
    <m/>
    <m/>
    <m/>
    <s v="noun"/>
    <m/>
    <m/>
    <n v="1"/>
    <m/>
  </r>
  <r>
    <s v="G"/>
    <n v="3808"/>
    <x v="2813"/>
    <s v="paidarion (pai-dar'-ee-on) n._x000a_1. a little boy_x000a_[neuter of a presumed derivative of G3816]_x000a_KJV: child, lad _x000a_Root(s): G3816 "/>
    <n v="1"/>
    <x v="1447"/>
    <x v="110"/>
    <m/>
    <m/>
    <m/>
    <n v="3816"/>
    <s v="παῖς"/>
    <s v=""/>
    <m/>
    <m/>
    <m/>
    <s v="noun"/>
    <m/>
    <m/>
    <n v="1"/>
    <m/>
  </r>
  <r>
    <s v="G"/>
    <n v="977"/>
    <x v="2814"/>
    <s v="bibrosko (bib-ro'-sko) v._x000a_1. to eat_x000a_[a reduplicated and prolonged form of an obsolete primary verb (perhaps causative of G1006)]_x000a_KJV: eat _x000a_Root(s): G1006 "/>
    <n v="1"/>
    <x v="1448"/>
    <x v="1045"/>
    <n v="4"/>
    <m/>
    <m/>
    <n v="1006"/>
    <s v="βόσκω"/>
    <s v=""/>
    <m/>
    <m/>
    <m/>
    <s v="verb"/>
    <m/>
    <m/>
    <n v="1"/>
    <m/>
  </r>
  <r>
    <s v="G"/>
    <n v="4897"/>
    <x v="2815"/>
    <s v="suneiserchomai (soon-ice-er'-khom-ai) v._x000a_1. to enter in company with_x000a_[from G4862 and G1525]_x000a_KJV: go in with, go with into _x000a_Root(s): G4862, G1525 "/>
    <n v="2"/>
    <x v="1449"/>
    <x v="1154"/>
    <m/>
    <s v="σύν"/>
    <s v="εἰς"/>
    <n v="4862"/>
    <s v="σύν"/>
    <n v="1525"/>
    <s v="εἰσέρχομαι"/>
    <m/>
    <m/>
    <s v="verb"/>
    <m/>
    <m/>
    <n v="1"/>
    <m/>
  </r>
  <r>
    <s v="G"/>
    <n v="3131"/>
    <x v="2816"/>
    <s v="manna (man'-nah) heb._x000a_1. manna (i.e. man), an edible gum_x000a_[of Hebrew origin (H4478)]_x000a_KJV: manna _x000a_Root(s): H4478 "/>
    <n v="4"/>
    <x v="1450"/>
    <x v="1155"/>
    <m/>
    <m/>
    <m/>
    <n v="4478"/>
    <s v="מָן"/>
    <s v=""/>
    <m/>
    <m/>
    <m/>
    <s v="Hebrew"/>
    <m/>
    <m/>
    <n v="1"/>
    <s v="H"/>
  </r>
  <r>
    <s v="G"/>
    <n v="1670"/>
    <x v="2817"/>
    <s v="helkuo (hel-koo'-o) (or helko hel'-ko) v._x000a_1. to drag_x000a_{literally or figuratively}_x000a_[probably akin to G138]_x000a_KJV: draw _x000a_Compare: G1667 _x000a_See also: G138 "/>
    <n v="8"/>
    <x v="1451"/>
    <x v="1"/>
    <n v="2"/>
    <m/>
    <m/>
    <m/>
    <m/>
    <m/>
    <m/>
    <m/>
    <m/>
    <s v="verb"/>
    <m/>
    <m/>
    <n v="0"/>
    <m/>
  </r>
  <r>
    <s v="G"/>
    <n v="1318"/>
    <x v="2818"/>
    <s v="didaktos (did-ak-tos') adj._x000a_1. (subjectively) instructed_x000a_2. (objectively) communicated by teaching_x000a_[from G1321]_x000a_KJV: taught, which ... teacheth _x000a_Root(s): G1321 "/>
    <n v="3"/>
    <x v="1452"/>
    <x v="368"/>
    <n v="1"/>
    <m/>
    <m/>
    <n v="1321"/>
    <s v="διδάσκω"/>
    <s v=""/>
    <m/>
    <m/>
    <m/>
    <s v="adjective"/>
    <m/>
    <m/>
    <n v="1"/>
    <m/>
  </r>
  <r>
    <s v="G"/>
    <n v="3164"/>
    <x v="2819"/>
    <s v="machomai (makh'-om-ai) v._x000a_1. to war_x000a_2. (figuratively) to quarrel, dispute_x000a_[middle voice of an apparently primary verb]_x000a_KJV: fight, strive "/>
    <n v="4"/>
    <x v="1453"/>
    <x v="1"/>
    <n v="8"/>
    <m/>
    <m/>
    <m/>
    <m/>
    <m/>
    <m/>
    <m/>
    <m/>
    <s v="verb"/>
    <m/>
    <m/>
    <n v="0"/>
    <m/>
  </r>
  <r>
    <s v="G"/>
    <n v="4213"/>
    <x v="2820"/>
    <s v="posis (pos'-is) n._x000a_1. a drinking (the act)_x000a_2. (concretely) a draught_x000a_[from the alternate of G4095]_x000a_KJV: drink _x000a_Root(s): G4095 "/>
    <n v="3"/>
    <x v="1454"/>
    <x v="165"/>
    <n v="1"/>
    <m/>
    <m/>
    <n v="4095"/>
    <s v="πίνω"/>
    <s v=""/>
    <m/>
    <m/>
    <m/>
    <s v="noun"/>
    <m/>
    <m/>
    <n v="1"/>
    <m/>
  </r>
  <r>
    <s v="G"/>
    <n v="4386"/>
    <x v="2821"/>
    <s v="proteron (prot'-er-on) adj._x000a_1. previously_x000a_[neuter of G4387 as adverb (with or without the article)]_x000a_KJV: before, (at the) first, former _x000a_Root(s): G4387 "/>
    <n v="10"/>
    <x v="1455"/>
    <x v="1156"/>
    <m/>
    <m/>
    <m/>
    <n v="4387"/>
    <s v="πρότερος"/>
    <s v=""/>
    <m/>
    <m/>
    <m/>
    <s v="adjective"/>
    <m/>
    <m/>
    <n v="1"/>
    <m/>
  </r>
  <r>
    <s v="G"/>
    <n v="4634"/>
    <x v="2822"/>
    <s v="skenopegia (skay-nop-ayg-ee'-ah) n._x000a_1. the Festival of Tabernacles (so called from the custom of erecting booths for temporary homes)_x000a_[from G4636 and G4078]_x000a_KJV: tabernacles _x000a_Root(s): G4636, G4078 "/>
    <n v="1"/>
    <x v="1456"/>
    <x v="513"/>
    <m/>
    <m/>
    <m/>
    <n v="4636"/>
    <s v="σκήνος"/>
    <n v="4078"/>
    <s v="πήγνυμι"/>
    <m/>
    <m/>
    <s v="noun"/>
    <m/>
    <m/>
    <n v="1"/>
    <m/>
  </r>
  <r>
    <s v="G"/>
    <n v="1112"/>
    <x v="2823"/>
    <s v="goggusmos (gong-goos-mos') n._x000a_1. a grumbling_x000a_[from G1111]_x000a_KJV: grudging, murmuring _x000a_Root(s): G1111 "/>
    <n v="4"/>
    <x v="1457"/>
    <x v="1053"/>
    <m/>
    <m/>
    <m/>
    <n v="1111"/>
    <s v="γογγύζω"/>
    <s v=""/>
    <m/>
    <m/>
    <m/>
    <s v="noun"/>
    <m/>
    <m/>
    <n v="1"/>
    <m/>
  </r>
  <r>
    <s v="G"/>
    <n v="3322"/>
    <x v="2824"/>
    <s v="mesoo (mes-oh'-o) v._x000a_1. to form the middle_x000a_2. (in point of time), to be half-way over_x000a_[from G3319]_x000a_KJV: be about the midst _x000a_Root(s): G3319 "/>
    <n v="1"/>
    <x v="1458"/>
    <x v="1157"/>
    <m/>
    <m/>
    <m/>
    <n v="3319"/>
    <s v="μέσος"/>
    <s v=""/>
    <m/>
    <m/>
    <m/>
    <s v="verb"/>
    <m/>
    <m/>
    <n v="1"/>
    <m/>
  </r>
  <r>
    <s v="G"/>
    <n v="4220"/>
    <x v="2825"/>
    <s v="poteron (pot'-er-on) adv._x000a_1. interrogative as adverb, which (of two), i.e. is it this or that_x000a_[neuter of a comparative of the base of G4226]_x000a_KJV: whether _x000a_Root(s): G4226 "/>
    <n v="1"/>
    <x v="1459"/>
    <x v="339"/>
    <m/>
    <m/>
    <m/>
    <n v="4226"/>
    <s v="ποῦ"/>
    <s v=""/>
    <m/>
    <m/>
    <m/>
    <s v="adverb"/>
    <m/>
    <m/>
    <n v="1"/>
    <m/>
  </r>
  <r>
    <s v="G"/>
    <n v="4061"/>
    <x v="2826"/>
    <s v="peritome (per-it-om-ay') n._x000a_1. circumcision (the rite, the condition, or the people)_x000a_{literally or figuratively}_x000a_[from G4059]_x000a_KJV: X circumcised, circumcision _x000a_Root(s): G4059 "/>
    <n v="36"/>
    <x v="1460"/>
    <x v="1158"/>
    <m/>
    <m/>
    <m/>
    <n v="4059"/>
    <s v="περιτέμνω"/>
    <s v=""/>
    <m/>
    <m/>
    <m/>
    <s v="noun"/>
    <m/>
    <m/>
    <n v="1"/>
    <m/>
  </r>
  <r>
    <s v="G"/>
    <n v="5520"/>
    <x v="2827"/>
    <s v="cholao (khol-ah'-o) v._x000a_1. to be bilious_x000a_2. (by implication) irritable (enraged, &quot;choleric&quot;)_x000a_[from G5521]_x000a_KJV: be angry _x000a_Root(s): G5521 "/>
    <n v="1"/>
    <x v="1461"/>
    <x v="1159"/>
    <m/>
    <m/>
    <m/>
    <n v="5521"/>
    <s v="χολή"/>
    <s v=""/>
    <m/>
    <m/>
    <m/>
    <s v="verb"/>
    <m/>
    <m/>
    <n v="1"/>
    <m/>
  </r>
  <r>
    <s v="G"/>
    <n v="3799"/>
    <x v="2828"/>
    <s v="opsis (op'-sis) n._x000a_1. (properly) sight (the act)_x000a_2. (by implication) the visage, an external show_x000a_[from G3700]_x000a_KJV: appearance, countenance, face _x000a_Root(s): G3700 "/>
    <n v="3"/>
    <x v="1462"/>
    <x v="176"/>
    <m/>
    <m/>
    <m/>
    <n v="3700"/>
    <s v="ὀπτάνομαι"/>
    <s v=""/>
    <m/>
    <m/>
    <m/>
    <s v="noun"/>
    <m/>
    <m/>
    <n v="1"/>
    <m/>
  </r>
  <r>
    <s v="G"/>
    <n v="4084"/>
    <x v="2829"/>
    <s v="piazo (pee-ad'-zo) v._x000a_1. to squeeze, i.e. seize (gently by the hand (press), or officially (arrest), or in hunting (capture))_x000a_[probably another form of G971]_x000a_KJV: apprehend, catch, lay hand on, take _x000a_Root(s): G971 _x000a_Compare: G4085 "/>
    <n v="12"/>
    <x v="1463"/>
    <x v="458"/>
    <n v="1"/>
    <m/>
    <m/>
    <n v="971"/>
    <s v="βιάζω"/>
    <m/>
    <m/>
    <m/>
    <m/>
    <s v="verb"/>
    <m/>
    <m/>
    <n v="1"/>
    <m/>
  </r>
  <r>
    <s v="G"/>
    <n v="1290"/>
    <x v="2830"/>
    <s v="diaspora (dee-as-por-ah') n._x000a_1. dispersion_x000a_2. (concretely) the Israelite resident in Gentile countries_x000a_3. (specially) the Redeemed Israelite living abroad_x000a_[from G1289]_x000a_KJV: (which are) scattered (abroad) _x000a_Root(s): G1289 "/>
    <n v="3"/>
    <x v="1464"/>
    <x v="1160"/>
    <m/>
    <m/>
    <m/>
    <n v="1289"/>
    <s v="διασπείρω"/>
    <s v=""/>
    <m/>
    <m/>
    <m/>
    <s v="noun"/>
    <m/>
    <m/>
    <n v="1"/>
    <m/>
  </r>
  <r>
    <s v="G"/>
    <n v="1672"/>
    <x v="2831"/>
    <s v="Hellen (hel'-layn) n/g._x000a_1. a Hellen (Grecian) or inhabitant of Hellas_x000a_2. (by extension) a Greek-speaking person_x000a_3. (especially) a non-Jew, i.e. a Gentile_x000a_[from G1671]_x000a_KJV: Gentile, Greek _x000a_Root(s): G1671 "/>
    <n v="25"/>
    <x v="1464"/>
    <x v="1161"/>
    <n v="4"/>
    <m/>
    <m/>
    <n v="1671"/>
    <s v="Ἑλλάς"/>
    <s v=""/>
    <m/>
    <m/>
    <m/>
    <s v="Name/g."/>
    <m/>
    <m/>
    <n v="1"/>
    <m/>
  </r>
  <r>
    <s v="G"/>
    <n v="4482"/>
    <x v="120"/>
    <s v="rheo (rheh'-o) v._x000a_1. to flow (&quot;run&quot;, as water)_x000a_[a primary verb, for some tenses of which a prolonged form rheuo hryoo'-o is used]_x000a_KJV: flow _x000a_See also: G4483 "/>
    <n v="1"/>
    <x v="1465"/>
    <x v="1"/>
    <n v="10"/>
    <m/>
    <m/>
    <m/>
    <m/>
    <m/>
    <m/>
    <m/>
    <m/>
    <s v="verb"/>
    <m/>
    <m/>
    <n v="0"/>
    <m/>
  </r>
  <r>
    <s v="G"/>
    <n v="3764"/>
    <x v="2832"/>
    <s v="oudepo (ou-dep'-o) adv._x000a_1. not even yet_x000a_[from G3761 and G4452]_x000a_KJV: as yet not, never before (yet), (not) yet _x000a_Root(s): G3761, G4452 "/>
    <n v="4"/>
    <x v="1466"/>
    <x v="577"/>
    <m/>
    <m/>
    <m/>
    <n v="3761"/>
    <s v="οὐδέ"/>
    <n v="4452"/>
    <s v="πῶ"/>
    <m/>
    <m/>
    <s v="adverb"/>
    <m/>
    <m/>
    <n v="1"/>
    <m/>
  </r>
  <r>
    <s v="G"/>
    <n v="1944"/>
    <x v="2833"/>
    <s v="epikataratos (ep-ee-kat-ar'-at-os) adj._x000a_1. accursed, damned_x000a_2. (by analogy) doomed_x000a_[from G1909 and a derivative of G2672]_x000a_KJV: accursed _x000a_Root(s): G1909, G2672 "/>
    <n v="3"/>
    <x v="1467"/>
    <x v="1162"/>
    <m/>
    <s v="ἐπί"/>
    <m/>
    <n v="1909"/>
    <s v="ἐπί"/>
    <n v="2672"/>
    <s v="καταράομαι"/>
    <m/>
    <m/>
    <s v="adjective"/>
    <m/>
    <m/>
    <n v="1"/>
    <m/>
  </r>
  <r>
    <s v="G"/>
    <n v="1888"/>
    <x v="2834"/>
    <s v="epautophoro (ep-au-tof-o'-ro&quot;) adv._x000a_1. in theft itself_x000a_2. (by analogy) in actual crime_x000a_[from G1909 and G846 and (the dative case singular of) a derivative of phor (a thief)]_x000a_KJV: in the very act _x000a_Root(s): G1909, G846 "/>
    <n v="1"/>
    <x v="1468"/>
    <x v="172"/>
    <m/>
    <s v="ἐπί"/>
    <m/>
    <n v="1909"/>
    <s v="ἐπί"/>
    <n v="846"/>
    <s v="αὐτός"/>
    <m/>
    <m/>
    <s v="adverb"/>
    <m/>
    <m/>
    <n v="1"/>
    <m/>
  </r>
  <r>
    <s v="G"/>
    <n v="3034"/>
    <x v="2835"/>
    <s v="lithazo (lith-ad'-zo) v._x000a_1. to stone to death_x000a_2. to lapidate_x000a_[from G3037]_x000a_KJV: stone _x000a_Root(s): G3037 "/>
    <n v="9"/>
    <x v="1469"/>
    <x v="1134"/>
    <n v="1"/>
    <m/>
    <m/>
    <n v="3037"/>
    <s v="λίθος"/>
    <s v=""/>
    <m/>
    <m/>
    <m/>
    <s v="verb"/>
    <m/>
    <m/>
    <n v="1"/>
    <m/>
  </r>
  <r>
    <s v="G"/>
    <n v="361"/>
    <x v="2836"/>
    <s v="anamartetos (an-am-ar'-tay-tos) adj._x000a_1. sinless_x000a_[from G1 (as a negative particle) and a presumed derivative of G264]_x000a_KJV: that is without sin _x000a_Root(s): G1, G264 "/>
    <n v="1"/>
    <x v="1470"/>
    <x v="72"/>
    <m/>
    <m/>
    <m/>
    <n v="1"/>
    <s v="α"/>
    <n v="264"/>
    <s v="ἁμαρτάνω"/>
    <m/>
    <m/>
    <s v="adjective"/>
    <m/>
    <m/>
    <n v="1"/>
    <m/>
  </r>
  <r>
    <s v="G"/>
    <n v="1961"/>
    <x v="2837"/>
    <s v="epimeno (ep-ee-men'-o) v._x000a_1. to stay over, i.e. remain_x000a_2. (figuratively) persevere_x000a_[from G1909 and G3306]_x000a_KJV: abide (in), continue (in), tarry _x000a_Root(s): G1909, G3306 "/>
    <n v="16"/>
    <x v="1470"/>
    <x v="197"/>
    <m/>
    <s v="ἐπί"/>
    <m/>
    <n v="1909"/>
    <s v="ἐπί"/>
    <n v="3306"/>
    <s v="μένω"/>
    <m/>
    <m/>
    <s v="verb"/>
    <m/>
    <m/>
    <n v="1"/>
    <m/>
  </r>
  <r>
    <s v="G"/>
    <n v="701"/>
    <x v="2838"/>
    <s v="arestos (ar-es-tos') adj._x000a_1. agreeable_x000a_2. (by implication) fit_x000a_[from G700]_x000a_KJV: (things that) please(-ing), reason _x000a_Root(s): G700 "/>
    <n v="4"/>
    <x v="1471"/>
    <x v="1163"/>
    <n v="1"/>
    <m/>
    <m/>
    <n v="700"/>
    <s v="ἀρέσκω"/>
    <s v=""/>
    <m/>
    <m/>
    <m/>
    <s v="adjective"/>
    <m/>
    <m/>
    <n v="1"/>
    <m/>
  </r>
  <r>
    <s v="G"/>
    <n v="1659"/>
    <x v="2839"/>
    <s v="eleutheroo (el-yoo-ther-oh'-o) v._x000a_1. to liberate_x000a_2. (figuratively) to exempt (from moral, ceremonial or mortal liability)_x000a_[from G1658]_x000a_KJV: deliver, make free _x000a_Root(s): G1658 "/>
    <n v="7"/>
    <x v="1472"/>
    <x v="1164"/>
    <m/>
    <m/>
    <m/>
    <n v="1658"/>
    <s v="ἐλεύθερος"/>
    <s v=""/>
    <m/>
    <m/>
    <m/>
    <s v="verb"/>
    <m/>
    <m/>
    <n v="1"/>
    <m/>
  </r>
  <r>
    <s v="G"/>
    <n v="443"/>
    <x v="2840"/>
    <s v="anthropoktonos (anth-ro-pok-ton'-os) adj._x000a_1. a manslayer_x000a_[from G444 and kteino &quot;to kill&quot;]_x000a_KJV: murderer _x000a_Root(s): G444 _x000a_Compare: G5406 "/>
    <n v="3"/>
    <x v="1473"/>
    <x v="1165"/>
    <m/>
    <m/>
    <m/>
    <n v="444"/>
    <s v="ἄνθρωπος"/>
    <m/>
    <m/>
    <m/>
    <m/>
    <s v="adjective"/>
    <m/>
    <m/>
    <n v="1"/>
    <m/>
  </r>
  <r>
    <s v="G"/>
    <n v="5579"/>
    <x v="2841"/>
    <s v="pseudos (psyoo`-dos) n._x000a_1. a lie, falsehood_x000a_[from G5574]_x000a_KJV: lie, lying _x000a_Root(s): G5574 "/>
    <n v="10"/>
    <x v="1473"/>
    <x v="1166"/>
    <n v="1"/>
    <m/>
    <m/>
    <n v="5574"/>
    <s v="ψεύδομαι"/>
    <s v=""/>
    <m/>
    <m/>
    <m/>
    <s v="noun"/>
    <m/>
    <m/>
    <n v="1"/>
    <m/>
  </r>
  <r>
    <s v="G"/>
    <n v="5583"/>
    <x v="2842"/>
    <s v="pseustes (psyoos-tace') n._x000a_1. a falsifier_x000a_[from G5574]_x000a_KJV: liar _x000a_Root(s): G5574 "/>
    <n v="10"/>
    <x v="1473"/>
    <x v="1166"/>
    <m/>
    <m/>
    <m/>
    <n v="5574"/>
    <s v="ψεύδομαι"/>
    <s v=""/>
    <m/>
    <m/>
    <m/>
    <s v="noun"/>
    <m/>
    <m/>
    <n v="1"/>
    <m/>
  </r>
  <r>
    <s v="G"/>
    <n v="1079"/>
    <x v="2843"/>
    <s v="genete (ghen-et-ay') n._x000a_1. birth_x000a_[feminine of a presumed derivative of the base of G1074]_x000a_KJV: birth _x000a_Root(s): G1074 "/>
    <n v="1"/>
    <x v="1474"/>
    <x v="1167"/>
    <m/>
    <m/>
    <m/>
    <n v="1074"/>
    <s v="γενεά"/>
    <s v=""/>
    <m/>
    <m/>
    <m/>
    <s v="noun"/>
    <m/>
    <m/>
    <n v="1"/>
    <m/>
  </r>
  <r>
    <s v="G"/>
    <n v="2025"/>
    <x v="2844"/>
    <s v="epichrio (ep-ee-khree'-o) v._x000a_1. to smear over_x000a_[from G1909 and G5548]_x000a_KJV: anoint _x000a_Root(s): G1909, G5548 "/>
    <n v="2"/>
    <x v="1475"/>
    <x v="5"/>
    <m/>
    <s v="ἐπί"/>
    <m/>
    <n v="1909"/>
    <s v="ἐπί"/>
    <n v="5548"/>
    <s v="χρίω"/>
    <m/>
    <m/>
    <s v="verb"/>
    <m/>
    <m/>
    <n v="1"/>
    <m/>
  </r>
  <r>
    <s v="G"/>
    <n v="4081"/>
    <x v="2845"/>
    <s v="pelos (pay-los') n._x000a_1. clay_x000a_[perhaps a primary word]_x000a_KJV: clay "/>
    <n v="6"/>
    <x v="1475"/>
    <x v="1"/>
    <m/>
    <m/>
    <m/>
    <m/>
    <m/>
    <m/>
    <m/>
    <m/>
    <m/>
    <s v="noun"/>
    <m/>
    <m/>
    <n v="0"/>
    <m/>
  </r>
  <r>
    <s v="G"/>
    <n v="4427"/>
    <x v="2846"/>
    <s v="ptusma (ptoos'-mah) n._x000a_1. saliva_x000a_[from G4429]_x000a_KJV: spittle _x000a_Root(s): G4429 "/>
    <n v="1"/>
    <x v="1475"/>
    <x v="184"/>
    <m/>
    <m/>
    <m/>
    <n v="4429"/>
    <s v="πτύω"/>
    <s v=""/>
    <m/>
    <m/>
    <m/>
    <s v="noun"/>
    <m/>
    <m/>
    <n v="1"/>
    <m/>
  </r>
  <r>
    <s v="G"/>
    <n v="5476"/>
    <x v="2847"/>
    <s v="chamai (kham-ah-ee') adv._x000a_1. earthward, i.e. prostrate_x000a_[adverb perhaps from the base of G5490 through the idea of a fissure in the soil]_x000a_KJV: on (to) the ground _x000a_Root(s): G5490 "/>
    <n v="2"/>
    <x v="1475"/>
    <x v="123"/>
    <m/>
    <m/>
    <m/>
    <n v="5490"/>
    <s v="χάσμα"/>
    <s v=""/>
    <m/>
    <m/>
    <m/>
    <s v="adverb"/>
    <m/>
    <m/>
    <n v="1"/>
    <m/>
  </r>
  <r>
    <s v="G"/>
    <n v="4319"/>
    <x v="2848"/>
    <s v="prosaiteo (pros-ai-teh'-o) v._x000a_1. to ask repeatedly (importune), i.e. solicit_x000a_[from G4314 and G154]_x000a_KJV: beg _x000a_Root(s): G4314, G154 "/>
    <n v="1"/>
    <x v="1476"/>
    <x v="853"/>
    <m/>
    <s v="πρός"/>
    <m/>
    <n v="4314"/>
    <s v="πρός"/>
    <n v="154"/>
    <s v="αἰτέω"/>
    <m/>
    <m/>
    <s v="verb"/>
    <m/>
    <m/>
    <n v="1"/>
    <m/>
  </r>
  <r>
    <s v="G"/>
    <n v="656"/>
    <x v="2849"/>
    <s v="aposunagogos (ap-os-oon-ag'-o-gos) adj._x000a_1. (properly) cut off from the gathering_x000a_2. (religiously) excommunicated_x000a_[from G575 and G4864]_x000a_KJV: (put) out of the synagogue(-s) _x000a_Root(s): G575, G4864 "/>
    <n v="3"/>
    <x v="1477"/>
    <x v="786"/>
    <m/>
    <s v="ἀπό"/>
    <s v="σύν"/>
    <n v="575"/>
    <s v="ἀπό"/>
    <n v="4864"/>
    <s v="συναγωγή"/>
    <m/>
    <m/>
    <s v="adjective"/>
    <m/>
    <m/>
    <n v="1"/>
    <m/>
  </r>
  <r>
    <s v="G"/>
    <n v="3058"/>
    <x v="2850"/>
    <s v="loidoreo (loy-dor-eh'-o) v._x000a_1. to reproach, i.e. vilify_x000a_[from G3060]_x000a_KJV: revile _x000a_Root(s): G3060 "/>
    <n v="4"/>
    <x v="1478"/>
    <x v="1168"/>
    <n v="1"/>
    <m/>
    <m/>
    <n v="3060"/>
    <s v="λοίδορος"/>
    <s v=""/>
    <m/>
    <m/>
    <m/>
    <s v="verb"/>
    <m/>
    <m/>
    <n v="1"/>
    <m/>
  </r>
  <r>
    <s v="G"/>
    <n v="2318"/>
    <x v="2851"/>
    <s v="theosebes (theh-os-eb-ace') adj._x000a_1. reverent of God_x000a_[from G2316 and G4576]_x000a_KJV: worshipper of God _x000a_Root(s): G2316, G4576 "/>
    <n v="1"/>
    <x v="1479"/>
    <x v="1169"/>
    <n v="1"/>
    <m/>
    <m/>
    <n v="2316"/>
    <s v="θεός"/>
    <n v="4576"/>
    <s v="σέβομαι"/>
    <m/>
    <m/>
    <s v="adjective"/>
    <m/>
    <m/>
    <n v="1"/>
    <m/>
  </r>
  <r>
    <s v="G"/>
    <n v="3942"/>
    <x v="2852"/>
    <s v="paroimia (par-oy-mee'-ah) n._x000a_1. apparently a state alongside of supposition_x000a_2. (concretely) an adage_x000a_3. (specially) an enigmatical or fictitious illustration_x000a_[from a compound of G3844 and perhaps a derivative of G3633]_x000a_KJV: parable, proverb _x000a_Root(s): G3844, G3633 "/>
    <n v="5"/>
    <x v="1480"/>
    <x v="1170"/>
    <m/>
    <s v="παρά"/>
    <m/>
    <n v="3844"/>
    <s v="παρά"/>
    <n v="3633"/>
    <s v="οἴομαι"/>
    <m/>
    <m/>
    <s v="noun"/>
    <m/>
    <m/>
    <n v="1"/>
    <m/>
  </r>
  <r>
    <s v="G"/>
    <n v="3542"/>
    <x v="2853"/>
    <s v="nome (nom-ay') n._x000a_1. pasture_x000a_2. (the act) feeding_x000a_3. (figuratively) spreading of a gangrene_x000a_4. (the food) pasturage_x000a_[feminine from a primary nemo &quot;to parcel out&quot; (especially food or grazing to animals)]_x000a_KJV: X eat, pasture _x000a_See also: G3551 "/>
    <n v="2"/>
    <x v="1481"/>
    <x v="1"/>
    <m/>
    <m/>
    <m/>
    <m/>
    <m/>
    <m/>
    <m/>
    <m/>
    <m/>
    <s v="noun"/>
    <m/>
    <m/>
    <n v="0"/>
    <m/>
  </r>
  <r>
    <s v="G"/>
    <n v="3105"/>
    <x v="2854"/>
    <s v="mainomai (mai'-nom-ai) v._x000a_1. to rave as a &quot;maniac&quot;_x000a_[middle voice from a primary mao &quot;to long for&quot; through the idea of irrational, insensate craving]_x000a_KJV: be beside self (mad) "/>
    <n v="5"/>
    <x v="1482"/>
    <x v="1"/>
    <n v="3"/>
    <m/>
    <m/>
    <m/>
    <m/>
    <m/>
    <m/>
    <m/>
    <m/>
    <s v="verb"/>
    <m/>
    <m/>
    <n v="0"/>
    <m/>
  </r>
  <r>
    <s v="G"/>
    <n v="1456"/>
    <x v="2855"/>
    <s v="egkainia (eng-kai'-nee-ah) n._x000a_1. innovatives_x000a_2. (specially) renewal (of religious services after the Antiochian interruption)_x000a_[neuter plural of a presumed compound from G1722 and G2537]_x000a_KJV: dedication _x000a_Root(s): G1722, G2537 "/>
    <n v="1"/>
    <x v="1483"/>
    <x v="1171"/>
    <n v="1"/>
    <s v="ἐν"/>
    <m/>
    <n v="1722"/>
    <s v="ἔν"/>
    <n v="2537"/>
    <s v="καινός"/>
    <m/>
    <m/>
    <s v="noun"/>
    <m/>
    <m/>
    <n v="1"/>
    <m/>
  </r>
  <r>
    <s v="G"/>
    <n v="1852"/>
    <x v="2856"/>
    <s v="exupnizo (ex-oop-nid'-zo) v._x000a_1. to waken_x000a_[from G1853]_x000a_KJV: awake out of sleep _x000a_Root(s): G1853 "/>
    <n v="1"/>
    <x v="1484"/>
    <x v="1172"/>
    <m/>
    <m/>
    <m/>
    <n v="1853"/>
    <s v="ἔξυπνος"/>
    <s v=""/>
    <m/>
    <m/>
    <m/>
    <s v="verb"/>
    <m/>
    <m/>
    <n v="1"/>
    <m/>
  </r>
  <r>
    <s v="G"/>
    <n v="2838"/>
    <x v="2857"/>
    <s v="koimesis (koy'-may-sis) n._x000a_1. sleeping_x000a_2. (by implication) repose_x000a_[from G2837]_x000a_KJV: taking of rest _x000a_Root(s): G2837 "/>
    <n v="1"/>
    <x v="1485"/>
    <x v="1173"/>
    <m/>
    <m/>
    <m/>
    <n v="2837"/>
    <s v="κοιμάω"/>
    <s v=""/>
    <m/>
    <m/>
    <m/>
    <s v="noun"/>
    <m/>
    <m/>
    <n v="1"/>
    <m/>
  </r>
  <r>
    <s v="G"/>
    <n v="1324"/>
    <x v="2858"/>
    <s v="Didumos (did'-oo-mos) n/p._x000a_1. double, i.e. twin_x000a_2. Didymus, a Christian_x000a_[prolongation from G1364]_x000a_KJV: Didymus _x000a_Root(s): G1364 "/>
    <n v="3"/>
    <x v="1486"/>
    <x v="449"/>
    <m/>
    <m/>
    <m/>
    <n v="1364"/>
    <s v="δίς"/>
    <s v=""/>
    <m/>
    <m/>
    <m/>
    <s v="Name Person"/>
    <m/>
    <m/>
    <n v="1"/>
    <m/>
  </r>
  <r>
    <s v="G"/>
    <n v="4827"/>
    <x v="2859"/>
    <s v="summathetes (soom-math-ay-tace') n._x000a_1. a co-learner (of Christianity)_x000a_[from a compound of G4862 and G3129]_x000a_KJV: fellow disciple _x000a_Root(s): G4862, G3129 "/>
    <n v="1"/>
    <x v="1486"/>
    <x v="243"/>
    <m/>
    <s v="σύν"/>
    <m/>
    <n v="4862"/>
    <s v="σύν"/>
    <n v="3129"/>
    <s v="μανθάνω"/>
    <m/>
    <m/>
    <s v="noun"/>
    <m/>
    <m/>
    <n v="1"/>
    <m/>
  </r>
  <r>
    <s v="G"/>
    <n v="1178"/>
    <x v="2860"/>
    <s v="dekapente (dek-ap-en'-teh) n._x000a_1. ten and five, i.e. fifteen_x000a_[from G1176 and G4002]_x000a_KJV: fifteen _x000a_Root(s): G1176, G4002 "/>
    <n v="3"/>
    <x v="1487"/>
    <x v="802"/>
    <m/>
    <m/>
    <m/>
    <n v="1176"/>
    <s v="δέκα"/>
    <n v="4002"/>
    <s v="πέντε"/>
    <m/>
    <m/>
    <s v="noun"/>
    <m/>
    <m/>
    <n v="1"/>
    <m/>
  </r>
  <r>
    <s v="G"/>
    <n v="3888"/>
    <x v="2861"/>
    <s v="paramutheomai (par-am-oo-theh'-om-ai) v._x000a_1. to relate near_x000a_2. (by implication) to console, encourage_x000a_[from G3844 and the middle voice of a derivative of G3454]_x000a_KJV: comfort _x000a_Root(s): G3844, G3454 "/>
    <n v="4"/>
    <x v="1488"/>
    <x v="1174"/>
    <n v="1"/>
    <s v="παρά"/>
    <m/>
    <n v="3844"/>
    <s v="παρά"/>
    <n v="3454"/>
    <s v="μύθος"/>
    <m/>
    <m/>
    <s v="verb"/>
    <m/>
    <m/>
    <n v="1"/>
    <m/>
  </r>
  <r>
    <s v="G"/>
    <n v="1145"/>
    <x v="2862"/>
    <s v="dakruo (dak-roo'-o) v._x000a_1. to shed tears_x000a_[from G1144]_x000a_KJV: weep _x000a_Root(s): G1144 _x000a_Compare: G2799 "/>
    <n v="1"/>
    <x v="1489"/>
    <x v="1175"/>
    <m/>
    <m/>
    <m/>
    <n v="1144"/>
    <s v="δάκρυ"/>
    <m/>
    <m/>
    <m/>
    <m/>
    <s v="verb"/>
    <m/>
    <m/>
    <n v="1"/>
    <m/>
  </r>
  <r>
    <s v="G"/>
    <n v="3605"/>
    <x v="2863"/>
    <s v="ozo (od'-zo) v._x000a_1. to scent (usually an ill &quot;odor&quot;)_x000a_[a primary verb (in a strengthened form)]_x000a_KJV: stink "/>
    <n v="1"/>
    <x v="1490"/>
    <x v="1"/>
    <n v="3"/>
    <m/>
    <m/>
    <m/>
    <m/>
    <m/>
    <m/>
    <m/>
    <m/>
    <s v="verb"/>
    <m/>
    <m/>
    <n v="0"/>
    <m/>
  </r>
  <r>
    <s v="G"/>
    <n v="5066"/>
    <x v="2864"/>
    <s v="tetartaios (tet-ar-tai`-os) adj._x000a_1. pertaining to the fourth day_x000a_[from G5064]_x000a_KJV: four days _x000a_Root(s): G5064 "/>
    <n v="1"/>
    <x v="1490"/>
    <x v="53"/>
    <m/>
    <m/>
    <m/>
    <n v="5064"/>
    <s v="τέσσαρες"/>
    <s v=""/>
    <m/>
    <m/>
    <m/>
    <s v="adjective"/>
    <m/>
    <m/>
    <n v="1"/>
    <m/>
  </r>
  <r>
    <s v="G"/>
    <n v="4026"/>
    <x v="2865"/>
    <s v="periistemi (per-ee-is'-tay-mee) v._x000a_1. to stand all around_x000a_2. (near) to be a bystander_x000a_3. (aloof) to keep away from_x000a_[from G4012 and G2476]_x000a_KJV: avoid, shun, stand by (round about) _x000a_Root(s): G4012, G2476 "/>
    <n v="4"/>
    <x v="1491"/>
    <x v="296"/>
    <m/>
    <s v="περί"/>
    <m/>
    <n v="4012"/>
    <s v="περί"/>
    <n v="2476"/>
    <s v="ἵστημι"/>
    <m/>
    <m/>
    <s v="verb"/>
    <m/>
    <m/>
    <n v="1"/>
    <m/>
  </r>
  <r>
    <s v="G"/>
    <n v="2750"/>
    <x v="2866"/>
    <s v="keiria (kei-ree'-ah) n._x000a_1. a swathe, i.e. winding-sheet_x000a_[of uncertain affinity]_x000a_KJV: graveclothes "/>
    <n v="1"/>
    <x v="1492"/>
    <x v="1"/>
    <m/>
    <m/>
    <m/>
    <m/>
    <m/>
    <m/>
    <m/>
    <m/>
    <m/>
    <s v="noun"/>
    <m/>
    <m/>
    <n v="0"/>
    <m/>
  </r>
  <r>
    <s v="G"/>
    <n v="4019"/>
    <x v="2867"/>
    <s v="perideo (per-ee-deh'-o) v._x000a_1. to bind around one, i.e. enwrap_x000a_[from G4012 and G1210]_x000a_KJV: bind about _x000a_Root(s): G4012, G1210 "/>
    <n v="1"/>
    <x v="1492"/>
    <x v="376"/>
    <m/>
    <s v="περί"/>
    <m/>
    <n v="4012"/>
    <s v="περί"/>
    <n v="1210"/>
    <s v="δέω"/>
    <m/>
    <m/>
    <s v="verb"/>
    <m/>
    <m/>
    <n v="1"/>
    <m/>
  </r>
  <r>
    <s v="G"/>
    <n v="4514"/>
    <x v="2868"/>
    <s v="Rhomaios (rho-mai`-os) adj/g._x000a_1. Romaean, i.e. Roman (as noun)_x000a_[from G4516]_x000a_KJV: Roman, of Rome _x000a_Root(s): G4516 "/>
    <n v="12"/>
    <x v="1493"/>
    <x v="1176"/>
    <n v="1"/>
    <m/>
    <m/>
    <n v="4516"/>
    <s v="Ῥώμη"/>
    <s v=""/>
    <m/>
    <m/>
    <m/>
    <s v="adjective/g."/>
    <m/>
    <m/>
    <n v="1"/>
    <m/>
  </r>
  <r>
    <s v="G"/>
    <n v="2187"/>
    <x v="2869"/>
    <s v="Ephraim (ef-rah-im&quot;') n/l._x000a_1. Ephraim, a place in Israel_x000a_[of Hebrew origin (H669 or better H6085)]_x000a_KJV: Ephraim _x000a_Root(s): H669, H6085 "/>
    <n v="1"/>
    <x v="1494"/>
    <x v="1177"/>
    <m/>
    <m/>
    <m/>
    <n v="669"/>
    <s v="אֶפרַיִם"/>
    <n v="6085"/>
    <s v="עֶפרוֹן"/>
    <m/>
    <m/>
    <s v="Name Location"/>
    <m/>
    <m/>
    <n v="1"/>
    <s v="H"/>
  </r>
  <r>
    <s v="G"/>
    <n v="48"/>
    <x v="2870"/>
    <s v="hagnizo (hag-nid'-zo) v._x000a_1. to make clean_x000a_2. (figuratively) to sanctify (ceremonially or morally)_x000a_[from G53]_x000a_KJV: purify (self) _x000a_Root(s): G53 "/>
    <n v="7"/>
    <x v="1495"/>
    <x v="1178"/>
    <n v="1"/>
    <m/>
    <m/>
    <n v="53"/>
    <s v="ἁγνός"/>
    <s v=""/>
    <m/>
    <m/>
    <m/>
    <s v="verb"/>
    <m/>
    <m/>
    <n v="1"/>
    <m/>
  </r>
  <r>
    <s v="G"/>
    <n v="3046"/>
    <x v="2871"/>
    <s v="litra (lee'-trah) n._x000a_1. a pound in weight_x000a_[of Latin origin (libra)]_x000a_KJV: pound "/>
    <n v="2"/>
    <x v="1496"/>
    <x v="1"/>
    <m/>
    <m/>
    <m/>
    <m/>
    <m/>
    <m/>
    <m/>
    <m/>
    <m/>
    <s v="noun"/>
    <m/>
    <m/>
    <n v="0"/>
    <m/>
  </r>
  <r>
    <s v="G"/>
    <n v="3744"/>
    <x v="2872"/>
    <s v="osme (os-may') n._x000a_1. fragrance_x000a_{literally or figuratively}_x000a_[from G3605]_x000a_KJV: odour, savour _x000a_Root(s): G3605 "/>
    <n v="6"/>
    <x v="1496"/>
    <x v="1179"/>
    <n v="1"/>
    <m/>
    <m/>
    <n v="3605"/>
    <s v="ὄζω"/>
    <s v=""/>
    <m/>
    <m/>
    <m/>
    <s v="noun"/>
    <m/>
    <m/>
    <n v="1"/>
    <m/>
  </r>
  <r>
    <s v="G"/>
    <n v="1101"/>
    <x v="2873"/>
    <s v="glossokomon (gloce-sok'-om-on) n._x000a_1. (properly) a case (to keep mouthpieces of wind-instruments in) i.e. (by extension) a casket or (specially) purse_x000a_[from G1100 and the base of G2889]_x000a_KJV: bag _x000a_Root(s): G1100, G2889 "/>
    <n v="2"/>
    <x v="1497"/>
    <x v="504"/>
    <m/>
    <m/>
    <m/>
    <n v="1100"/>
    <s v="γλῶσσα"/>
    <n v="2889"/>
    <s v="κόσμος"/>
    <m/>
    <m/>
    <s v="noun"/>
    <m/>
    <m/>
    <n v="1"/>
    <m/>
  </r>
  <r>
    <s v="G"/>
    <n v="902"/>
    <x v="2874"/>
    <s v="baion (bai&quot;'-on) n._x000a_1. a palm twig (as going out far)_x000a_[a diminutive of a derivative probably of the base of G939]_x000a_KJV: branch _x000a_Root(s): G939 "/>
    <n v="1"/>
    <x v="1498"/>
    <x v="24"/>
    <m/>
    <m/>
    <m/>
    <n v="939"/>
    <s v="βάσις"/>
    <s v=""/>
    <m/>
    <m/>
    <m/>
    <s v="noun"/>
    <m/>
    <m/>
    <n v="1"/>
    <m/>
  </r>
  <r>
    <s v="G"/>
    <n v="5404"/>
    <x v="2875"/>
    <s v="phoinix (foy'-nix) n._x000a_1. a palm-tree_x000a_2. (symbolic of) righteousness or victory_x000a_[of uncertain derivation]_x000a_KJV: palm (tree) "/>
    <n v="2"/>
    <x v="1498"/>
    <x v="1"/>
    <n v="2"/>
    <m/>
    <m/>
    <m/>
    <m/>
    <m/>
    <m/>
    <m/>
    <m/>
    <s v="noun"/>
    <m/>
    <m/>
    <n v="0"/>
    <m/>
  </r>
  <r>
    <s v="G"/>
    <n v="3678"/>
    <x v="2876"/>
    <s v="onarion (on-ar'-ee-on) n._x000a_1. a little ass_x000a_[neuter of a presumed derivative of G3688]_x000a_KJV: young ass _x000a_Root(s): G3688 "/>
    <n v="1"/>
    <x v="1499"/>
    <x v="598"/>
    <m/>
    <m/>
    <m/>
    <n v="3688"/>
    <s v="ὄνος"/>
    <s v=""/>
    <m/>
    <m/>
    <m/>
    <s v="noun"/>
    <m/>
    <m/>
    <n v="1"/>
    <m/>
  </r>
  <r>
    <s v="G"/>
    <n v="5186"/>
    <x v="2877"/>
    <s v="tuphloo (toof-loh'-o) v._x000a_1. to make blind_x000a_2. (figuratively) to obscure_x000a_[from G5185]_x000a_KJV: blind _x000a_Root(s): G5185 "/>
    <n v="3"/>
    <x v="1500"/>
    <x v="1180"/>
    <m/>
    <m/>
    <m/>
    <n v="5185"/>
    <s v="τυφλός"/>
    <s v=""/>
    <m/>
    <m/>
    <m/>
    <s v="verb"/>
    <m/>
    <m/>
    <n v="1"/>
    <m/>
  </r>
  <r>
    <s v="G"/>
    <n v="3676"/>
    <x v="2878"/>
    <s v="homos (hom'-oce) conj._x000a_1. at the same time_x000a_2. (conjunctionally) notwithstanding, yet still_x000a_[adverb from the base of G3674]_x000a_KJV: and even, nevertheless, though but _x000a_Root(s): G3674 "/>
    <n v="3"/>
    <x v="1501"/>
    <x v="460"/>
    <m/>
    <m/>
    <m/>
    <n v="3674"/>
    <s v="ὁμοῦ"/>
    <s v=""/>
    <m/>
    <m/>
    <m/>
    <s v="conjunction"/>
    <m/>
    <m/>
    <n v="1"/>
    <m/>
  </r>
  <r>
    <s v="G"/>
    <n v="2260"/>
    <x v="2879"/>
    <s v="eper (ay'-per) prt._x000a_1. than at all (or than perhaps, than indeed)_x000a_[from G2228 and G4007]_x000a_KJV: than _x000a_Root(s): G2228, G4007 "/>
    <n v="1"/>
    <x v="1502"/>
    <x v="312"/>
    <m/>
    <m/>
    <m/>
    <n v="2228"/>
    <s v="ἤ"/>
    <n v="4007"/>
    <s v="πέρ"/>
    <m/>
    <m/>
    <s v="particle"/>
    <m/>
    <m/>
    <n v="1"/>
    <m/>
  </r>
  <r>
    <s v="G"/>
    <n v="1241"/>
    <x v="2880"/>
    <s v="diazonnumi (dee-az-own'-noo-mee) v._x000a_1. to gird tightly_x000a_[from G1223 and G2224]_x000a_KJV: gird _x000a_Root(s): G1223, G2224 "/>
    <n v="3"/>
    <x v="1503"/>
    <x v="1036"/>
    <m/>
    <s v="διά"/>
    <m/>
    <n v="1223"/>
    <s v="διά"/>
    <n v="2224"/>
    <s v="ζώννυμι"/>
    <m/>
    <m/>
    <s v="verb"/>
    <m/>
    <m/>
    <n v="1"/>
    <m/>
  </r>
  <r>
    <s v="G"/>
    <n v="3012"/>
    <x v="2881"/>
    <s v="lention (len'-tee-on) n._x000a_1. a &quot;linen&quot; cloth, i.e. apron_x000a_[of Latin origin]_x000a_KJV: towel "/>
    <n v="2"/>
    <x v="1503"/>
    <x v="1"/>
    <m/>
    <m/>
    <m/>
    <m/>
    <m/>
    <m/>
    <m/>
    <m/>
    <m/>
    <s v="noun"/>
    <m/>
    <m/>
    <n v="0"/>
    <m/>
  </r>
  <r>
    <s v="G"/>
    <n v="3537"/>
    <x v="2882"/>
    <s v="nipter (nip-tare') n._x000a_1. a ewer_x000a_[from G3538]_x000a_KJV: bason _x000a_Root(s): G3538 "/>
    <n v="1"/>
    <x v="1504"/>
    <x v="566"/>
    <m/>
    <m/>
    <m/>
    <n v="3538"/>
    <s v="νίπτω"/>
    <s v=""/>
    <m/>
    <m/>
    <m/>
    <s v="noun"/>
    <m/>
    <m/>
    <n v="1"/>
    <m/>
  </r>
  <r>
    <s v="G"/>
    <n v="3068"/>
    <x v="2883"/>
    <s v="louo (lou'-o) v._x000a_1. to bathe_x000a_{(the whole person; whereas G3538 means to wet a part only, and G4150 to wash, cleanse garments exclusively)}_x000a_[a primary verb]_x000a_KJV: wash _x000a_Compare: G3538, G4150 _x000a_See also: G907 "/>
    <n v="5"/>
    <x v="1505"/>
    <x v="1"/>
    <n v="2"/>
    <m/>
    <m/>
    <m/>
    <m/>
    <m/>
    <m/>
    <m/>
    <m/>
    <s v="verb"/>
    <m/>
    <m/>
    <n v="0"/>
    <m/>
  </r>
  <r>
    <s v="G"/>
    <n v="5262"/>
    <x v="2884"/>
    <s v="hupodeigma (hoop-oh'-deig-mah) n._x000a_1. an exhibit for imitation or warning_x000a_2. (figuratively) an example or pattern_x000a_[from G5263]_x000a_KJV: en-(ex-)ample, pattern _x000a_Root(s): G5263 "/>
    <n v="6"/>
    <x v="1506"/>
    <x v="1181"/>
    <m/>
    <m/>
    <m/>
    <n v="5263"/>
    <s v="ὑποδείκνυμι"/>
    <s v=""/>
    <m/>
    <m/>
    <m/>
    <s v="noun"/>
    <m/>
    <m/>
    <n v="1"/>
    <m/>
  </r>
  <r>
    <s v="G"/>
    <n v="4418"/>
    <x v="2885"/>
    <s v="pterna (pter'-nah) n._x000a_1. the heel (figuratively)_x000a_[of uncertain derivation]_x000a_KJV: heel "/>
    <n v="1"/>
    <x v="1507"/>
    <x v="1"/>
    <m/>
    <m/>
    <m/>
    <m/>
    <m/>
    <m/>
    <m/>
    <m/>
    <m/>
    <s v="noun"/>
    <m/>
    <m/>
    <n v="0"/>
    <m/>
  </r>
  <r>
    <s v="G"/>
    <n v="3506"/>
    <x v="2886"/>
    <s v="neuo (nyoo'-o) v._x000a_1. to &quot;nod&quot;_x000a_2. (by analogy), signal_x000a_[apparently a primary verb]_x000a_KJV: beckon "/>
    <n v="2"/>
    <x v="1508"/>
    <x v="1"/>
    <n v="6"/>
    <m/>
    <m/>
    <m/>
    <m/>
    <m/>
    <m/>
    <m/>
    <m/>
    <s v="verb"/>
    <m/>
    <m/>
    <n v="0"/>
    <m/>
  </r>
  <r>
    <s v="G"/>
    <n v="5596"/>
    <x v="2887"/>
    <s v="psomion (pso-mee'-on) n._x000a_1. a crumb or morsel (as if rubbed off), i.e. a mouthful_x000a_[diminutive from a derivative of the base of G5597]_x000a_KJV: sop _x000a_Root(s): G5597 "/>
    <n v="4"/>
    <x v="1509"/>
    <x v="1182"/>
    <n v="1"/>
    <m/>
    <m/>
    <n v="5597"/>
    <s v="ψώχω"/>
    <s v=""/>
    <m/>
    <m/>
    <m/>
    <s v="noun"/>
    <m/>
    <m/>
    <n v="1"/>
    <m/>
  </r>
  <r>
    <s v="G"/>
    <n v="5032"/>
    <x v="2888"/>
    <s v="tachion (takh'-ee-on) adv._x000a_1. more swiftly_x000a_2. (in manner) more rapidly_x000a_3. (in time) more speedily_x000a_[neuter singular of the comparative of G5036 (as adverb)]_x000a_KJV: out (run), quickly, shortly, sooner _x000a_Root(s): G5036 "/>
    <n v="4"/>
    <x v="1510"/>
    <x v="281"/>
    <m/>
    <m/>
    <m/>
    <n v="5036"/>
    <s v="ταχύς"/>
    <s v=""/>
    <m/>
    <m/>
    <m/>
    <s v="adverb"/>
    <m/>
    <m/>
    <n v="1"/>
    <m/>
  </r>
  <r>
    <s v="G"/>
    <n v="5040"/>
    <x v="2889"/>
    <s v="teknion (tek-nee'-on) n._x000a_1. an infant_x000a_2. (plural figuratively) darlings (Christian converts)_x000a_[diminutive of G5043]_x000a_KJV: little children _x000a_Root(s): G5043 "/>
    <n v="8"/>
    <x v="1511"/>
    <x v="1096"/>
    <m/>
    <m/>
    <m/>
    <n v="5043"/>
    <s v="τέκνον"/>
    <s v=""/>
    <m/>
    <m/>
    <m/>
    <s v="noun"/>
    <m/>
    <m/>
    <n v="1"/>
    <m/>
  </r>
  <r>
    <s v="G"/>
    <n v="3438"/>
    <x v="2890"/>
    <s v="mone (mon-ay') adj._x000a_1. a staying, i.e. residence (the act or the place)_x000a_[from G3306]_x000a_KJV: abode, mansion _x000a_Root(s): G3306 "/>
    <n v="2"/>
    <x v="1512"/>
    <x v="197"/>
    <m/>
    <m/>
    <m/>
    <n v="3306"/>
    <s v="μένω"/>
    <s v=""/>
    <m/>
    <m/>
    <m/>
    <s v="adjective"/>
    <m/>
    <m/>
    <n v="1"/>
    <m/>
  </r>
  <r>
    <s v="G"/>
    <n v="3875"/>
    <x v="2891"/>
    <s v="parakletos (par-ak'-lay-tos) n._x000a_1. (properly) one called near (to give help)_x000a_2. an intercessor (one who entreats of behalf of another)_x000a_3. a comforter_x000a_[(not given)]_x000a_KJV: advocate, comforter _x000a_Root(s): G3844, G2822 _x000a_See also: G3874 "/>
    <n v="5"/>
    <x v="1513"/>
    <x v="1183"/>
    <m/>
    <s v="παρά"/>
    <m/>
    <n v="3844"/>
    <s v="παρά"/>
    <n v="2822"/>
    <s v="κλητός"/>
    <m/>
    <m/>
    <s v="noun"/>
    <m/>
    <m/>
    <n v="1"/>
    <m/>
  </r>
  <r>
    <s v="G"/>
    <n v="3737"/>
    <x v="2892"/>
    <s v="orphanos (or-fan-os') adj._x000a_1. bereaved (&quot;orphan&quot;), i.e. parentless_x000a_[of uncertain affinity]_x000a_KJV: comfortless, fatherless "/>
    <n v="2"/>
    <x v="1514"/>
    <x v="1"/>
    <n v="1"/>
    <m/>
    <m/>
    <m/>
    <m/>
    <m/>
    <m/>
    <m/>
    <m/>
    <s v="adjective"/>
    <m/>
    <m/>
    <n v="0"/>
    <m/>
  </r>
  <r>
    <s v="G"/>
    <n v="1168"/>
    <x v="2893"/>
    <s v="deiliao (dei-lee-ah'-o) v._x000a_1. to be timid_x000a_[from G1167]_x000a_KJV: be afraid _x000a_Root(s): G1167 "/>
    <n v="1"/>
    <x v="1515"/>
    <x v="1184"/>
    <m/>
    <m/>
    <m/>
    <n v="1167"/>
    <s v="δειλία"/>
    <s v=""/>
    <m/>
    <m/>
    <m/>
    <s v="verb"/>
    <m/>
    <m/>
    <n v="1"/>
    <m/>
  </r>
  <r>
    <s v="G"/>
    <n v="2508"/>
    <x v="2894"/>
    <s v="kathairo (kath-ai'-ro) v._x000a_1. to cleanse_x000a_2. (specially) to prune_x000a_3. (figuratively) to atone_x000a_[from G2513]_x000a_KJV: purge _x000a_Root(s): G2513 "/>
    <n v="1"/>
    <x v="1516"/>
    <x v="371"/>
    <n v="3"/>
    <m/>
    <m/>
    <n v="2513"/>
    <s v="καθαρός"/>
    <s v=""/>
    <m/>
    <m/>
    <m/>
    <s v="verb"/>
    <m/>
    <m/>
    <n v="1"/>
    <m/>
  </r>
  <r>
    <s v="G"/>
    <n v="2814"/>
    <x v="2895"/>
    <s v="klema (klay`-mah) n._x000a_1. a limb or shoot (as if broken off)_x000a_[from G2806]_x000a_KJV: branch _x000a_Root(s): G2806 "/>
    <n v="4"/>
    <x v="1516"/>
    <x v="526"/>
    <m/>
    <m/>
    <m/>
    <n v="2806"/>
    <s v="κλάω"/>
    <s v=""/>
    <m/>
    <m/>
    <m/>
    <s v="noun"/>
    <m/>
    <m/>
    <n v="1"/>
    <m/>
  </r>
  <r>
    <s v="G"/>
    <n v="2999"/>
    <x v="2896"/>
    <s v="latreia (lat-rei'-ah) n._x000a_1. ministration of God, i.e. worship_x000a_[from G3000]_x000a_KJV: (divine) service _x000a_Root(s): G3000 "/>
    <n v="5"/>
    <x v="1517"/>
    <x v="1185"/>
    <n v="1"/>
    <m/>
    <m/>
    <n v="3000"/>
    <s v="λατρεύω"/>
    <s v=""/>
    <m/>
    <m/>
    <m/>
    <s v="noun"/>
    <m/>
    <m/>
    <n v="1"/>
    <m/>
  </r>
  <r>
    <s v="G"/>
    <n v="2225"/>
    <x v="2897"/>
    <s v="zoogoneo (dzo-og-on-eh'-o) v._x000a_1. to birth (or make) alive_x000a_2. (by analogy) to rescue from death_x000a_3. (passively) be saved from death_x000a_[from a derivative of G2198 and a derivative of G1096]_x000a_KJV: live, preserve _x000a_Root(s): G2198, G1096 _x000a_See also: G2226 "/>
    <n v="3"/>
    <x v="1518"/>
    <x v="65"/>
    <m/>
    <m/>
    <m/>
    <n v="2198"/>
    <s v="ζάω"/>
    <n v="1096"/>
    <s v="γίνομαι"/>
    <m/>
    <m/>
    <s v="verb"/>
    <m/>
    <m/>
    <n v="1"/>
    <m/>
  </r>
  <r>
    <s v="G"/>
    <n v="2748"/>
    <x v="2898"/>
    <s v="Kedron (ked-rone') n/p._x000a_1. Cedron (i.e. Kidron), a brook near Jerusalem_x000a_[of Hebrew origin (H6939)]_x000a_KJV: Cedron _x000a_Root(s): H6939 "/>
    <n v="1"/>
    <x v="1519"/>
    <x v="1186"/>
    <m/>
    <m/>
    <m/>
    <n v="6939"/>
    <s v="קִדרוֹן"/>
    <s v=""/>
    <m/>
    <m/>
    <m/>
    <s v="Name Person"/>
    <m/>
    <m/>
    <n v="1"/>
    <s v="H"/>
  </r>
  <r>
    <s v="G"/>
    <n v="5493"/>
    <x v="2899"/>
    <s v="cheimarrhos (khei'-mar-rhos) n._x000a_1. a storm-runlet, i.e. winter-torrent_x000a_[from the base of G5494 and G4482]_x000a_KJV: brook _x000a_Root(s): G5494, G4482 "/>
    <n v="1"/>
    <x v="1519"/>
    <x v="198"/>
    <m/>
    <m/>
    <m/>
    <n v="5494"/>
    <s v="χειμών"/>
    <n v="4482"/>
    <s v="ῥέω"/>
    <m/>
    <m/>
    <s v="noun"/>
    <m/>
    <m/>
    <n v="1"/>
    <m/>
  </r>
  <r>
    <s v="G"/>
    <n v="3696"/>
    <x v="2900"/>
    <s v="hoplon (hop'-lon) n._x000a_1. an implement or utensil or tool_x000a_2. (especially) offensive tool for war_x000a_{literally or figuratively}_x000a_[probably from a primary hepo &quot;to be busy about&quot;]_x000a_KJV: armour, instrument, weapon "/>
    <n v="6"/>
    <x v="1520"/>
    <x v="1"/>
    <n v="2"/>
    <m/>
    <m/>
    <m/>
    <m/>
    <m/>
    <m/>
    <m/>
    <m/>
    <s v="noun"/>
    <m/>
    <m/>
    <n v="0"/>
    <m/>
  </r>
  <r>
    <s v="G"/>
    <n v="5322"/>
    <x v="2901"/>
    <s v="phanos (fan-os') n._x000a_1. a lightener, i.e. light_x000a_2. lantern_x000a_[from G5316]_x000a_KJV: lantern _x000a_Root(s): G5316 "/>
    <n v="1"/>
    <x v="1520"/>
    <x v="206"/>
    <m/>
    <m/>
    <m/>
    <n v="5316"/>
    <s v="φαίνω"/>
    <s v=""/>
    <m/>
    <m/>
    <m/>
    <s v="noun"/>
    <m/>
    <m/>
    <n v="1"/>
    <m/>
  </r>
  <r>
    <s v="G"/>
    <n v="3124"/>
    <x v="2902"/>
    <s v="Malchos (mal'-khos) n/p._x000a_1. Malchus, an Israelite_x000a_[of Hebrew origin (H4429)]_x000a_KJV: Malchus _x000a_Root(s): H4429 "/>
    <n v="1"/>
    <x v="1521"/>
    <x v="935"/>
    <m/>
    <m/>
    <m/>
    <n v="4429"/>
    <s v="מֶלֶך"/>
    <s v=""/>
    <m/>
    <m/>
    <m/>
    <s v="Name Person"/>
    <m/>
    <m/>
    <n v="1"/>
    <s v="H"/>
  </r>
  <r>
    <s v="G"/>
    <n v="2336"/>
    <x v="2903"/>
    <s v="theke (thay'-kay) n._x000a_1. a receptacle, i.e. scabbard_x000a_[from G5087]_x000a_KJV: sheath _x000a_Root(s): G5087 "/>
    <n v="1"/>
    <x v="1522"/>
    <x v="115"/>
    <m/>
    <m/>
    <m/>
    <n v="5087"/>
    <s v="τίθημι"/>
    <s v=""/>
    <m/>
    <m/>
    <m/>
    <s v="noun"/>
    <m/>
    <m/>
    <n v="1"/>
    <m/>
  </r>
  <r>
    <s v="G"/>
    <n v="3995"/>
    <x v="2904"/>
    <s v="pentheros (pen-ther-os') n._x000a_1. a wife's father_x000a_[of uncertain affinity]_x000a_KJV: father in law "/>
    <n v="1"/>
    <x v="1523"/>
    <x v="1"/>
    <n v="1"/>
    <m/>
    <m/>
    <m/>
    <m/>
    <m/>
    <m/>
    <m/>
    <m/>
    <s v="noun"/>
    <m/>
    <m/>
    <n v="0"/>
    <m/>
  </r>
  <r>
    <s v="G"/>
    <n v="439"/>
    <x v="2905"/>
    <s v="anthrakia (anth-rak-ee-ah') n._x000a_1. a bed of burning coals_x000a_[from G440]_x000a_KJV: fire of coals _x000a_Root(s): G440 "/>
    <n v="2"/>
    <x v="1524"/>
    <x v="1187"/>
    <m/>
    <m/>
    <m/>
    <n v="440"/>
    <s v="ἄνθραξ"/>
    <s v=""/>
    <m/>
    <m/>
    <m/>
    <s v="noun"/>
    <m/>
    <m/>
    <n v="1"/>
    <m/>
  </r>
  <r>
    <s v="G"/>
    <n v="5592"/>
    <x v="2906"/>
    <s v="psuchos (psoo'-khos) n._x000a_1. coolness_x000a_[from G5594]_x000a_KJV: cold _x000a_Root(s): G5594 "/>
    <n v="3"/>
    <x v="1524"/>
    <x v="142"/>
    <n v="1"/>
    <m/>
    <m/>
    <n v="5594"/>
    <s v="ψύχω"/>
    <s v=""/>
    <m/>
    <m/>
    <m/>
    <s v="noun"/>
    <m/>
    <m/>
    <n v="1"/>
    <m/>
  </r>
  <r>
    <s v="G"/>
    <n v="3392"/>
    <x v="2907"/>
    <s v="miaino (mee-ai'-no) v._x000a_1. to sully or taint, i.e. contaminate (ceremonially or morally)_x000a_[perhaps a primary verb]_x000a_KJV: defile "/>
    <n v="5"/>
    <x v="1525"/>
    <x v="1"/>
    <n v="3"/>
    <m/>
    <m/>
    <m/>
    <m/>
    <m/>
    <m/>
    <m/>
    <m/>
    <s v="verb"/>
    <m/>
    <m/>
    <n v="0"/>
    <m/>
  </r>
  <r>
    <s v="G"/>
    <n v="2724"/>
    <x v="2908"/>
    <s v="kategoria (kat-ay-gor-ee'-ah) n._x000a_1. a complaint (&quot;category&quot;), i.e. criminal charge_x000a_[from G2725]_x000a_KJV: accusation (X -ed) _x000a_Root(s): G2725 "/>
    <n v="3"/>
    <x v="1526"/>
    <x v="483"/>
    <m/>
    <m/>
    <m/>
    <n v="2725"/>
    <s v="κατήγορος"/>
    <s v=""/>
    <m/>
    <m/>
    <m/>
    <s v="noun"/>
    <m/>
    <m/>
    <n v="1"/>
    <m/>
  </r>
  <r>
    <s v="G"/>
    <n v="3766"/>
    <x v="2909"/>
    <s v="oukoun (ouk-oun`) adv._x000a_1. is it not therefore that_x000a_2. (affirmatively) hence or so_x000a_[from G3756 and G3767]_x000a_KJV: then _x000a_Root(s): G3756, G3767 "/>
    <n v="1"/>
    <x v="1527"/>
    <x v="1022"/>
    <m/>
    <m/>
    <m/>
    <n v="3756"/>
    <s v="οὐ"/>
    <n v="3767"/>
    <s v="οὖν"/>
    <m/>
    <m/>
    <s v="adverb"/>
    <m/>
    <m/>
    <n v="1"/>
    <m/>
  </r>
  <r>
    <s v="G"/>
    <n v="4914"/>
    <x v="2910"/>
    <s v="sunetheia (soon-ay'-thei-ah) n._x000a_1. mutual habituation, i.e. usage_x000a_[from a compound of G4862 and G2239]_x000a_KJV: custom _x000a_Root(s): G4862, G2239 "/>
    <n v="3"/>
    <x v="1528"/>
    <x v="1188"/>
    <m/>
    <s v="σύν"/>
    <m/>
    <n v="4862"/>
    <s v="σύν"/>
    <n v="2239"/>
    <s v="ἤθος"/>
    <m/>
    <m/>
    <s v="noun"/>
    <m/>
    <m/>
    <n v="1"/>
    <m/>
  </r>
  <r>
    <s v="G"/>
    <n v="4210"/>
    <x v="2911"/>
    <s v="porphurous (por-foo-rous`) adj._x000a_1. purpureal, i.e. bluish red_x000a_[from G4209]_x000a_KJV: purple _x000a_Root(s): G4209 "/>
    <n v="4"/>
    <x v="1529"/>
    <x v="1189"/>
    <m/>
    <m/>
    <m/>
    <n v="4209"/>
    <s v="πορφύρα"/>
    <s v=""/>
    <m/>
    <m/>
    <m/>
    <s v="adjective"/>
    <m/>
    <m/>
    <n v="1"/>
    <m/>
  </r>
  <r>
    <s v="G"/>
    <n v="1042"/>
    <x v="2912"/>
    <s v="gabbatha (gab-bath-ah') n._x000a_1. the knoll_x000a_2. gabbatha, a vernacular term for the Roman tribunal in Jerusalem_x000a_[of Chaldee origin]_x000a_KJV: Gabbatha _x000a_Compare: H1355 "/>
    <n v="1"/>
    <x v="1530"/>
    <x v="1"/>
    <m/>
    <m/>
    <m/>
    <m/>
    <m/>
    <m/>
    <m/>
    <m/>
    <m/>
    <s v="noun"/>
    <m/>
    <m/>
    <n v="0"/>
    <m/>
  </r>
  <r>
    <s v="G"/>
    <n v="3038"/>
    <x v="2913"/>
    <s v="lithostrotos (lith-os'-tro-tos) adj._x000a_1. stone-strewed, i.e. a tessellated mosaic on which the Roman tribunal was placed_x000a_[from G3037 and a derivative of G4766]_x000a_KJV: Pavement _x000a_Root(s): G3037, G4766 "/>
    <n v="1"/>
    <x v="1530"/>
    <x v="90"/>
    <m/>
    <m/>
    <m/>
    <n v="3037"/>
    <s v="λίθος"/>
    <n v="4766"/>
    <s v="στρώννυμι"/>
    <m/>
    <m/>
    <s v="adjective"/>
    <m/>
    <m/>
    <n v="1"/>
    <m/>
  </r>
  <r>
    <s v="G"/>
    <n v="5102"/>
    <x v="2914"/>
    <s v="titlos (tit'-los) n._x000a_1. a titulus or &quot;title&quot; (placard)_x000a_[of Latin origin]_x000a_KJV: title "/>
    <n v="2"/>
    <x v="1531"/>
    <x v="1"/>
    <m/>
    <m/>
    <m/>
    <m/>
    <m/>
    <m/>
    <m/>
    <m/>
    <m/>
    <s v="noun"/>
    <m/>
    <m/>
    <n v="0"/>
    <m/>
  </r>
  <r>
    <s v="G"/>
    <n v="1676"/>
    <x v="2915"/>
    <s v="Hellenisti (hel-lay-nis-tee') adv/g._x000a_1. Hellenistically, i.e. in the Grecian language_x000a_[adverb from a derivative of G1672]_x000a_KJV: Greek _x000a_Root(s): G1672 _x000a_See also: G1675 "/>
    <n v="2"/>
    <x v="1532"/>
    <x v="807"/>
    <m/>
    <m/>
    <m/>
    <n v="1672"/>
    <s v="Ἕλλην"/>
    <m/>
    <m/>
    <m/>
    <m/>
    <s v="adverb/g"/>
    <m/>
    <m/>
    <n v="1"/>
    <m/>
  </r>
  <r>
    <s v="G"/>
    <n v="4515"/>
    <x v="2916"/>
    <s v="Rhomaisti (rho-mah-is&quot;-tee') adv/g._x000a_1. Romaistically, i.e. in the Latin language_x000a_[adverb from a presumed derivative of G4516]_x000a_KJV: Latin _x000a_Root(s): G4516 "/>
    <n v="1"/>
    <x v="1532"/>
    <x v="1176"/>
    <m/>
    <m/>
    <m/>
    <n v="4516"/>
    <s v="Ῥώμη"/>
    <s v=""/>
    <m/>
    <m/>
    <m/>
    <s v="adverb/g"/>
    <m/>
    <m/>
    <n v="1"/>
    <m/>
  </r>
  <r>
    <s v="G"/>
    <n v="729"/>
    <x v="2917"/>
    <s v="arrhaphos (ar'-hhraf-os) adj._x000a_1. unsewed, i.e. of a single piece_x000a_[from G1 (as a negative particle) and a presumed derivative of the same as G4476]_x000a_KJV: without seam _x000a_Root(s): G1, G4476 "/>
    <n v="1"/>
    <x v="1533"/>
    <x v="769"/>
    <m/>
    <m/>
    <m/>
    <n v="1"/>
    <s v="α"/>
    <n v="4476"/>
    <s v="ῥαφίς"/>
    <m/>
    <m/>
    <s v="adjective"/>
    <m/>
    <m/>
    <n v="1"/>
    <m/>
  </r>
  <r>
    <s v="G"/>
    <n v="5307"/>
    <x v="2918"/>
    <s v="huphantos (hoo-fan-tos') adj._x000a_1. woven_x000a_2. (perhaps) knitted_x000a_[from huphaino to weave]_x000a_KJV: woven "/>
    <n v="1"/>
    <x v="1533"/>
    <x v="1"/>
    <m/>
    <m/>
    <m/>
    <m/>
    <m/>
    <m/>
    <m/>
    <m/>
    <m/>
    <s v="adjective"/>
    <m/>
    <m/>
    <n v="0"/>
    <m/>
  </r>
  <r>
    <s v="G"/>
    <n v="2832"/>
    <x v="2919"/>
    <s v="Klopas (klo-pas`) n/p._x000a_1. Clopas, an Israelite_x000a_[of Chaldee origin (corresponding to H256)]_x000a_KJV: Cleophas _x000a_Root(s): H256 "/>
    <n v="1"/>
    <x v="1534"/>
    <x v="1190"/>
    <m/>
    <m/>
    <m/>
    <n v="256"/>
    <s v="אַחאָב אֶחָב"/>
    <s v=""/>
    <m/>
    <m/>
    <m/>
    <s v="Name Person"/>
    <m/>
    <m/>
    <n v="1"/>
    <s v="H"/>
  </r>
  <r>
    <s v="G"/>
    <n v="5301"/>
    <x v="2920"/>
    <s v="hussopos (hoos'-so-pos) n._x000a_1. &quot;hyssop&quot;_x000a_[of foreign origin (H231)]_x000a_KJV: hyssop _x000a_Root(s): H231 "/>
    <n v="2"/>
    <x v="1535"/>
    <x v="1191"/>
    <m/>
    <m/>
    <m/>
    <n v="231"/>
    <s v="אֵזוֹב"/>
    <s v=""/>
    <m/>
    <m/>
    <m/>
    <s v="noun"/>
    <m/>
    <m/>
    <n v="1"/>
    <s v="H"/>
  </r>
  <r>
    <s v="G"/>
    <n v="4628"/>
    <x v="2921"/>
    <s v="skelos (skel'-os) n._x000a_1. the leg (as lank)_x000a_[apparently from skello &quot;to parch&quot; (through the idea of leanness)]_x000a_KJV: leg "/>
    <n v="3"/>
    <x v="1536"/>
    <x v="1"/>
    <n v="3"/>
    <m/>
    <m/>
    <m/>
    <m/>
    <m/>
    <m/>
    <m/>
    <m/>
    <s v="noun"/>
    <m/>
    <m/>
    <n v="0"/>
    <m/>
  </r>
  <r>
    <s v="G"/>
    <n v="3057"/>
    <x v="2922"/>
    <s v="logche (long'-khay) n._x000a_1. a &quot;lance&quot;_x000a_[perhaps a primary word]_x000a_KJV: spear "/>
    <n v="1"/>
    <x v="1537"/>
    <x v="1"/>
    <m/>
    <m/>
    <m/>
    <m/>
    <m/>
    <m/>
    <m/>
    <m/>
    <m/>
    <s v="noun"/>
    <m/>
    <m/>
    <n v="0"/>
    <m/>
  </r>
  <r>
    <s v="G"/>
    <n v="3572"/>
    <x v="2923"/>
    <s v="nusso (noos'-so) v._x000a_1. to prick (&quot;nudge&quot;)_x000a_[apparently a primary word]_x000a_KJV: pierce "/>
    <n v="1"/>
    <x v="1537"/>
    <x v="1"/>
    <n v="1"/>
    <m/>
    <m/>
    <m/>
    <m/>
    <m/>
    <m/>
    <m/>
    <m/>
    <s v="verb"/>
    <m/>
    <m/>
    <n v="0"/>
    <m/>
  </r>
  <r>
    <s v="G"/>
    <n v="4125"/>
    <x v="2924"/>
    <s v="pleura (plyoo-rah') n._x000a_1. a rib_x000a_2. (by extension) side_x000a_[of uncertain affinity]_x000a_KJV: side "/>
    <n v="5"/>
    <x v="1537"/>
    <x v="1"/>
    <m/>
    <m/>
    <m/>
    <m/>
    <m/>
    <m/>
    <m/>
    <m/>
    <m/>
    <s v="noun"/>
    <m/>
    <m/>
    <n v="0"/>
    <m/>
  </r>
  <r>
    <s v="G"/>
    <n v="1574"/>
    <x v="2925"/>
    <s v="ekkenteo (ek-ken-teh'-o) v._x000a_1. to transfix_x000a_[from G1537 and the base of G2759]_x000a_KJV: pierce _x000a_Root(s): G1537, G2759 "/>
    <n v="2"/>
    <x v="1538"/>
    <x v="1192"/>
    <m/>
    <s v="ἐκ"/>
    <m/>
    <n v="1537"/>
    <s v="ἐκ"/>
    <n v="2759"/>
    <s v="κέντρον"/>
    <m/>
    <m/>
    <s v="verb"/>
    <m/>
    <m/>
    <n v="1"/>
    <m/>
  </r>
  <r>
    <s v="G"/>
    <n v="250"/>
    <x v="2926"/>
    <s v="aloe (al-o-ay') n._x000a_1. aloes (the gum)_x000a_[of foreign origin]_x000a_KJV: aloes _x000a_Compare: H174 "/>
    <n v="1"/>
    <x v="1539"/>
    <x v="1"/>
    <m/>
    <m/>
    <m/>
    <m/>
    <m/>
    <m/>
    <m/>
    <m/>
    <m/>
    <s v="noun"/>
    <m/>
    <m/>
    <n v="0"/>
    <m/>
  </r>
  <r>
    <s v="G"/>
    <n v="3395"/>
    <x v="2927"/>
    <s v="migma (mig'-mah) n._x000a_1. a compound_x000a_[from G3396]_x000a_KJV: mixture _x000a_Root(s): G3396 "/>
    <n v="1"/>
    <x v="1539"/>
    <x v="1193"/>
    <m/>
    <m/>
    <m/>
    <n v="3396"/>
    <s v="μίγνυμι"/>
    <s v=""/>
    <m/>
    <m/>
    <m/>
    <s v="noun"/>
    <m/>
    <m/>
    <n v="1"/>
    <m/>
  </r>
  <r>
    <s v="G"/>
    <n v="2780"/>
    <x v="2928"/>
    <s v="kepouros (kay-pou-ros') n._x000a_1. a garden-keeper, i.e. gardener_x000a_[from G2779 and ouros (a warden)]_x000a_KJV: gardener _x000a_Root(s): G2779 "/>
    <n v="1"/>
    <x v="1540"/>
    <x v="1194"/>
    <m/>
    <m/>
    <m/>
    <n v="2779"/>
    <s v="κῆπος"/>
    <s v=""/>
    <m/>
    <m/>
    <m/>
    <s v="noun"/>
    <m/>
    <m/>
    <n v="1"/>
    <m/>
  </r>
  <r>
    <s v="G"/>
    <n v="1720"/>
    <x v="2929"/>
    <s v="emphusao (em-foo-sah'-o) v._x000a_1. to blow at or on_x000a_[from G1722 and phusao &quot;to puff&quot;]_x000a_KJV: breathe on _x000a_Root(s): G1722 _x000a_Compare: G5453 "/>
    <n v="1"/>
    <x v="1541"/>
    <x v="422"/>
    <m/>
    <s v="ἐν"/>
    <m/>
    <n v="1722"/>
    <s v="ἔν"/>
    <m/>
    <m/>
    <m/>
    <m/>
    <s v="verb"/>
    <m/>
    <m/>
    <n v="1"/>
    <m/>
  </r>
  <r>
    <s v="G"/>
    <n v="2247"/>
    <x v="2930"/>
    <s v="helos (hay'-los) n._x000a_1. a nail, i.e. spike_x000a_[of uncertain affinity]_x000a_KJV: nail "/>
    <n v="2"/>
    <x v="1542"/>
    <x v="1"/>
    <n v="1"/>
    <m/>
    <m/>
    <m/>
    <m/>
    <m/>
    <m/>
    <m/>
    <m/>
    <s v="noun"/>
    <m/>
    <m/>
    <n v="0"/>
    <m/>
  </r>
  <r>
    <s v="G"/>
    <n v="5179"/>
    <x v="2931"/>
    <s v="tupos (too'-pos) n._x000a_1. a die (as struck)_x000a_2. (by implication) a stamp or scar_x000a_3. (by analogy) a shape, i.e. a statue_x000a_4. (figuratively) style or resemblance_x000a_5. (specially) a sampler (&quot;type&quot;), i.e. a model (for imitation) or instance (for warning)_x000a_[from G5180]_x000a_KJV: en-(ex-)ample, fashion, figure, form, manner, pattern, print _x000a_Root(s): G5180 "/>
    <n v="16"/>
    <x v="1542"/>
    <x v="1195"/>
    <n v="3"/>
    <m/>
    <m/>
    <n v="5180"/>
    <s v="τύπτω"/>
    <s v=""/>
    <m/>
    <m/>
    <m/>
    <s v="noun"/>
    <m/>
    <m/>
    <n v="1"/>
    <m/>
  </r>
  <r>
    <s v="G"/>
    <n v="232"/>
    <x v="2932"/>
    <s v="halieuo (hal-ee-yoo'-o) v._x000a_1. to be a fisher_x000a_2. (by implication) to fish_x000a_[from G231]_x000a_KJV: go a-fishing _x000a_Root(s): G231 "/>
    <n v="1"/>
    <x v="1543"/>
    <x v="1196"/>
    <m/>
    <m/>
    <m/>
    <n v="231"/>
    <s v="ἁλιεύς"/>
    <s v=""/>
    <m/>
    <m/>
    <m/>
    <s v="verb"/>
    <m/>
    <m/>
    <n v="1"/>
    <m/>
  </r>
  <r>
    <s v="G"/>
    <n v="4371"/>
    <x v="2933"/>
    <s v="prosphagion (pros-fag'-ee-on) n._x000a_1. something eaten in addition to bread, i.e. a relish (specially, fish)_x000a_[neuter of a presumed derivative of a compound of G4314 and G5315]_x000a_KJV: meat _x000a_Root(s): G4314, G5315 _x000a_Compare: G3795 "/>
    <n v="1"/>
    <x v="1544"/>
    <x v="465"/>
    <m/>
    <s v="πρός"/>
    <m/>
    <n v="4314"/>
    <s v="πρός"/>
    <n v="5315"/>
    <s v="φάγω"/>
    <m/>
    <m/>
    <s v="noun"/>
    <m/>
    <m/>
    <n v="1"/>
    <m/>
  </r>
  <r>
    <s v="G"/>
    <n v="1903"/>
    <x v="2934"/>
    <s v="ependutes (ep-en-doo'-tace) n._x000a_1. a wrapper, i.e. outer garment_x000a_[from G1902]_x000a_KJV: fisher's coat _x000a_Root(s): G1902 "/>
    <n v="1"/>
    <x v="1545"/>
    <x v="1197"/>
    <m/>
    <m/>
    <m/>
    <n v="1902"/>
    <s v="ἐπενδύομαι"/>
    <s v=""/>
    <m/>
    <m/>
    <m/>
    <s v="noun"/>
    <m/>
    <m/>
    <n v="1"/>
    <m/>
  </r>
  <r>
    <s v="G"/>
    <n v="4951"/>
    <x v="2935"/>
    <s v="suro (soo'-ro) v._x000a_1. to trail_x000a_[probably akin to G138]_x000a_KJV: drag, draw, hale _x000a_See also: G138 "/>
    <n v="5"/>
    <x v="1546"/>
    <x v="1"/>
    <n v="3"/>
    <m/>
    <m/>
    <m/>
    <m/>
    <m/>
    <m/>
    <m/>
    <m/>
    <s v="verb"/>
    <m/>
    <m/>
    <n v="0"/>
    <m/>
  </r>
  <r>
    <s v="G"/>
    <n v="721"/>
    <x v="2936"/>
    <s v="arnion (ar-nee'-on) n._x000a_1. a lambkin_x000a_[diminutive from G704]_x000a_KJV: lamb _x000a_Root(s): G704 "/>
    <n v="30"/>
    <x v="1547"/>
    <x v="1198"/>
    <m/>
    <m/>
    <m/>
    <n v="704"/>
    <s v="ἀρήν"/>
    <s v=""/>
    <m/>
    <m/>
    <m/>
    <s v="noun"/>
    <m/>
    <m/>
    <n v="1"/>
    <m/>
  </r>
  <r>
    <s v="G"/>
    <n v="1095"/>
    <x v="2937"/>
    <s v="gerasko (ghay-ras'-kow) v._x000a_1. to grow old_x000a_[from G1094]_x000a_KJV: be (wax) old _x000a_Root(s): G1094 "/>
    <n v="2"/>
    <x v="1548"/>
    <x v="1199"/>
    <m/>
    <m/>
    <m/>
    <n v="1094"/>
    <s v="γήρας"/>
    <s v=""/>
    <m/>
    <m/>
    <m/>
    <s v="verb"/>
    <m/>
    <m/>
    <n v="1"/>
    <m/>
  </r>
  <r>
    <s v="G"/>
    <n v="2224"/>
    <x v="2938"/>
    <s v="zonnumi (dzone'-noo-mi) v._x000a_1. to bind about (especially with a belt)_x000a_[from G2223]_x000a_KJV: gird _x000a_Root(s): G2223 "/>
    <n v="3"/>
    <x v="1548"/>
    <x v="1200"/>
    <n v="3"/>
    <m/>
    <m/>
    <n v="2223"/>
    <s v="ζώνη"/>
    <s v=""/>
    <m/>
    <m/>
    <m/>
    <s v="verb"/>
    <m/>
    <m/>
    <n v="1"/>
    <m/>
  </r>
  <r>
    <s v="G"/>
    <n v="3633"/>
    <x v="2939"/>
    <s v="oiomai (oy'-om-ai) (or (shorter) oimai  oy'-mai) v._x000a_1. to make like (oneself), i.e. imagine (be of the opinion)_x000a_[middle voice apparently from G3634]_x000a_KJV: suppose, think _x000a_Root(s): G3634 "/>
    <n v="3"/>
    <x v="1549"/>
    <x v="618"/>
    <n v="1"/>
    <m/>
    <m/>
    <n v="3634"/>
    <s v="οἷος"/>
    <s v=""/>
    <m/>
    <m/>
    <m/>
    <s v="verb"/>
    <m/>
    <m/>
    <n v="1"/>
    <m/>
  </r>
  <r>
    <s v="G"/>
    <n v="5039"/>
    <x v="2940"/>
    <s v="tekmerion (tek-may'-ree-on) n._x000a_1. a token (as defining a fact), i.e. criterion of certainty_x000a_[neuter of a presumed derivative of tekmar (a goal or fixed limit)]_x000a_KJV: infallible proof "/>
    <n v="1"/>
    <x v="1550"/>
    <x v="1"/>
    <m/>
    <m/>
    <m/>
    <m/>
    <m/>
    <m/>
    <m/>
    <m/>
    <m/>
    <s v="noun"/>
    <m/>
    <m/>
    <n v="0"/>
    <m/>
  </r>
  <r>
    <s v="G"/>
    <n v="4037"/>
    <x v="2941"/>
    <s v="perimeno (per-ee-men'-o) v._x000a_1. to stay around, i.e. await_x000a_[from G4012 and G3306]_x000a_KJV: wait for _x000a_Root(s): G4012, G3306 "/>
    <n v="1"/>
    <x v="1551"/>
    <x v="197"/>
    <m/>
    <s v="περί"/>
    <m/>
    <n v="4012"/>
    <s v="περί"/>
    <n v="3306"/>
    <s v="μένω"/>
    <m/>
    <m/>
    <s v="verb"/>
    <m/>
    <m/>
    <n v="1"/>
    <m/>
  </r>
  <r>
    <s v="G"/>
    <n v="4871"/>
    <x v="2942"/>
    <s v="sunalizo (soon-al-id'-zo) v._x000a_1. to throng together, i.e. huddle together_x000a_[from G4862 and halizo &quot;to throng&quot;]_x000a_KJV: assemble together _x000a_Root(s): G4862 _x000a_Compare: G4867 "/>
    <n v="1"/>
    <x v="1551"/>
    <x v="511"/>
    <m/>
    <s v="σύν"/>
    <m/>
    <n v="4862"/>
    <s v="σύν"/>
    <m/>
    <m/>
    <m/>
    <m/>
    <s v="verb"/>
    <m/>
    <m/>
    <n v="1"/>
    <m/>
  </r>
  <r>
    <s v="G"/>
    <n v="2067"/>
    <x v="2943"/>
    <s v="esthesis (es'-thay-sis) n._x000a_1. clothing (concretely)_x000a_[from a derivative of G2066]_x000a_KJV: government _x000a_Root(s): G2066 "/>
    <n v="1"/>
    <x v="1552"/>
    <x v="1201"/>
    <m/>
    <m/>
    <m/>
    <n v="2066"/>
    <s v="ἐσθής"/>
    <s v=""/>
    <m/>
    <m/>
    <m/>
    <s v="noun"/>
    <m/>
    <m/>
    <n v="1"/>
    <m/>
  </r>
  <r>
    <s v="G"/>
    <n v="1638"/>
    <x v="2944"/>
    <s v="elaion (el-ai-one') n._x000a_1. an olive-orchard_x000a_2. (specially) the Mount of Olives_x000a_[from G1636]_x000a_KJV: Olivet _x000a_Root(s): G1636 "/>
    <n v="1"/>
    <x v="1553"/>
    <x v="700"/>
    <m/>
    <m/>
    <m/>
    <n v="1636"/>
    <s v="ἐλαῖα"/>
    <s v=""/>
    <m/>
    <m/>
    <m/>
    <s v="noun"/>
    <m/>
    <m/>
    <n v="1"/>
    <m/>
  </r>
  <r>
    <s v="G"/>
    <n v="2650"/>
    <x v="2945"/>
    <s v="katameno (kat-am-en'-o) v._x000a_1. to stay fully, i.e. reside_x000a_[from G2596 and G3306]_x000a_KJV: abide _x000a_Root(s): G2596, G3306 "/>
    <n v="1"/>
    <x v="1554"/>
    <x v="197"/>
    <m/>
    <s v="κατά"/>
    <m/>
    <n v="2596"/>
    <s v="κατά"/>
    <n v="3306"/>
    <s v="μένω"/>
    <m/>
    <m/>
    <s v="verb"/>
    <m/>
    <m/>
    <n v="1"/>
    <m/>
  </r>
  <r>
    <s v="G"/>
    <n v="5253"/>
    <x v="2946"/>
    <s v="huperoon (hoop-er-o`-on) n._x000a_1. a higher part of the house, i.e. apartment in the third story_x000a_[neuter of a derivative of G5228]_x000a_KJV: upper chamber (room) _x000a_Root(s): G5228 "/>
    <n v="4"/>
    <x v="1554"/>
    <x v="84"/>
    <m/>
    <s v="ὑπέρ"/>
    <m/>
    <n v="5228"/>
    <s v="ὑπέρ"/>
    <s v=""/>
    <m/>
    <m/>
    <m/>
    <s v="noun"/>
    <m/>
    <m/>
    <n v="1"/>
    <m/>
  </r>
  <r>
    <s v="G"/>
    <n v="3661"/>
    <x v="2947"/>
    <s v="homothumadon (hom-oth-oo-mad-on') adv._x000a_1. unanimously_x000a_[adverb from a compound of the base of G3674 and G2372]_x000a_KJV: with one accord (mind) _x000a_Root(s): G3674, G2372 "/>
    <n v="11"/>
    <x v="1555"/>
    <x v="66"/>
    <m/>
    <m/>
    <m/>
    <n v="3674"/>
    <s v="ὁμοῦ"/>
    <n v="2372"/>
    <s v="θυμός"/>
    <m/>
    <m/>
    <s v="adverb"/>
    <m/>
    <m/>
    <n v="1"/>
    <m/>
  </r>
  <r>
    <s v="G"/>
    <n v="4277"/>
    <x v="2948"/>
    <s v="proepo (pro-ep'-o) v._x000a_1. to say already, to predict_x000a_[from G4253 and G2036]_x000a_KJV: forewarn, say (speak, tell) before _x000a_Root(s): G4253, G2036 _x000a_Compare: G4280 "/>
    <n v="3"/>
    <x v="1556"/>
    <x v="1099"/>
    <m/>
    <s v="πρό"/>
    <m/>
    <n v="4253"/>
    <s v="πρό"/>
    <n v="2036"/>
    <s v="ἔπω"/>
    <m/>
    <m/>
    <s v="verb"/>
    <m/>
    <m/>
    <n v="1"/>
    <m/>
  </r>
  <r>
    <s v="G"/>
    <n v="2674"/>
    <x v="2949"/>
    <s v="katarithmeo (kat-ar-ith-meh'-o) v._x000a_1. to reckon among_x000a_[from G2596 and G705]_x000a_KJV: number with _x000a_Root(s): G2596, G705 "/>
    <n v="1"/>
    <x v="1557"/>
    <x v="1202"/>
    <m/>
    <s v="κατά"/>
    <m/>
    <n v="2596"/>
    <s v="κατά"/>
    <n v="705"/>
    <s v="ἀριθμέω"/>
    <m/>
    <m/>
    <s v="verb"/>
    <m/>
    <m/>
    <n v="1"/>
    <m/>
  </r>
  <r>
    <s v="G"/>
    <n v="2997"/>
    <x v="2950"/>
    <s v="lascho (las'-kho) v._x000a_1. to crack open (from a fall)_x000a_[a strengthened form of a primary verb, which only occurs in this and another prolonged form as alternate in certain tenses]_x000a_KJV: burst asunder "/>
    <n v="1"/>
    <x v="1558"/>
    <x v="1"/>
    <m/>
    <m/>
    <m/>
    <m/>
    <m/>
    <m/>
    <m/>
    <m/>
    <m/>
    <s v="verb"/>
    <m/>
    <m/>
    <n v="0"/>
    <m/>
  </r>
  <r>
    <s v="G"/>
    <n v="4248"/>
    <x v="2951"/>
    <s v="prenes (pray-nace') adj._x000a_1. leaning (falling) forward (&quot;prone&quot;), i.e. head foremost_x000a_[from G4253]_x000a_KJV: headlong _x000a_Root(s): G4253 "/>
    <n v="1"/>
    <x v="1558"/>
    <x v="58"/>
    <m/>
    <m/>
    <m/>
    <n v="4253"/>
    <s v="πρό"/>
    <s v=""/>
    <m/>
    <m/>
    <m/>
    <s v="adjective"/>
    <m/>
    <m/>
    <n v="1"/>
    <m/>
  </r>
  <r>
    <s v="G"/>
    <n v="184"/>
    <x v="2952"/>
    <s v="Akeldama (ak-el-dam-ah') n/l._x000a_1. Akeldama, a place near Jerusalem_x000a_[of Chaldee origin (meaning field of blood, corresponding to H2506 and H1818)]_x000a_KJV: Aceldama _x000a_Root(s): H2506, H1818 "/>
    <n v="1"/>
    <x v="1559"/>
    <x v="1203"/>
    <m/>
    <m/>
    <m/>
    <n v="2506"/>
    <s v="חֵלֶק"/>
    <n v="1818"/>
    <s v="דָּם"/>
    <m/>
    <m/>
    <s v="Name Location"/>
    <m/>
    <m/>
    <n v="1"/>
    <s v="H"/>
  </r>
  <r>
    <s v="G"/>
    <n v="1258"/>
    <x v="2953"/>
    <s v="dialektos (dee-al'-ek-tos) n._x000a_1. a (mode of) discourse, i.e. &quot;dialect&quot;_x000a_[from G1256]_x000a_KJV: language, tongue _x000a_Root(s): G1256 "/>
    <n v="6"/>
    <x v="1559"/>
    <x v="1204"/>
    <m/>
    <m/>
    <m/>
    <n v="1256"/>
    <s v="διαλέγομαι"/>
    <s v=""/>
    <m/>
    <m/>
    <m/>
    <s v="noun"/>
    <m/>
    <m/>
    <n v="1"/>
    <m/>
  </r>
  <r>
    <s v="G"/>
    <n v="1886"/>
    <x v="2954"/>
    <s v="epaulis (ep'-au-lis) n._x000a_1. a hut over the head, i.e. a dwelling_x000a_[from G1909 and an equivalent of G833]_x000a_KJV: habitation _x000a_Root(s): G1909, G833 "/>
    <n v="1"/>
    <x v="1560"/>
    <x v="646"/>
    <m/>
    <s v="ἐπί"/>
    <m/>
    <n v="1909"/>
    <s v="ἐπί"/>
    <n v="833"/>
    <s v="αὐλή"/>
    <m/>
    <m/>
    <s v="noun"/>
    <m/>
    <m/>
    <n v="1"/>
    <m/>
  </r>
  <r>
    <s v="G"/>
    <n v="923"/>
    <x v="2955"/>
    <s v="Barsabas (bar-sab-as`) n/p._x000a_1. son of Sabas (or Tsaba)_x000a_2. Bar-sabas, the name of two Israelites_x000a_[of Chaldee origin (H1247 and probably H6634)]_x000a_KJV: Barsabas _x000a_Root(s): H1247, H6634 "/>
    <n v="2"/>
    <x v="1561"/>
    <x v="428"/>
    <m/>
    <m/>
    <m/>
    <n v="1247"/>
    <s v="בַּר"/>
    <n v="6634"/>
    <s v="צְּבָא"/>
    <m/>
    <m/>
    <s v="Name Person"/>
    <m/>
    <m/>
    <n v="1"/>
    <s v="H"/>
  </r>
  <r>
    <s v="G"/>
    <n v="2459"/>
    <x v="2956"/>
    <s v="Ioustos (ee-ous`-tos) n/p._x000a_1. Justus, the name of three Christian_x000a_[of Latin origin (&quot;just&quot;)]_x000a_KJV: Justus "/>
    <n v="3"/>
    <x v="1561"/>
    <x v="1"/>
    <m/>
    <m/>
    <m/>
    <m/>
    <m/>
    <m/>
    <m/>
    <m/>
    <m/>
    <s v="Name Person"/>
    <m/>
    <m/>
    <n v="0"/>
    <m/>
  </r>
  <r>
    <s v="G"/>
    <n v="3159"/>
    <x v="2957"/>
    <s v="Matthias (mat-thee'-as) n/p._x000a_1. Matthias (i.e. Mattithjah), an Israelite_x000a_[apparently a shortened form of G3161]_x000a_KJV: Matthias _x000a_Root(s): G3161 "/>
    <n v="2"/>
    <x v="1561"/>
    <x v="934"/>
    <m/>
    <m/>
    <m/>
    <n v="3161"/>
    <s v="Ματταθίας"/>
    <s v=""/>
    <m/>
    <m/>
    <m/>
    <s v="Name Person"/>
    <m/>
    <m/>
    <n v="1"/>
    <m/>
  </r>
  <r>
    <s v="G"/>
    <n v="2589"/>
    <x v="2958"/>
    <s v="kardiognostes (kar-dee-og-noce'-tace) n._x000a_1. a heart-knower_x000a_[from G2588 and G1097]_x000a_KJV: which knowest the hearts _x000a_Root(s): G2588, G1097 "/>
    <n v="2"/>
    <x v="1562"/>
    <x v="73"/>
    <m/>
    <m/>
    <m/>
    <n v="2588"/>
    <s v="καρδία"/>
    <n v="1097"/>
    <s v="γινώσκω"/>
    <m/>
    <m/>
    <s v="noun"/>
    <m/>
    <m/>
    <n v="1"/>
    <m/>
  </r>
  <r>
    <s v="G"/>
    <n v="651"/>
    <x v="2959"/>
    <s v="apostole (ap-os-tol-ay') n._x000a_1. commission_x000a_2. (specially) apostolate_x000a_[from G649]_x000a_KJV: apostleship _x000a_Root(s): G649 "/>
    <n v="4"/>
    <x v="1563"/>
    <x v="427"/>
    <m/>
    <m/>
    <m/>
    <n v="649"/>
    <s v="ἀποστέλλω"/>
    <s v=""/>
    <m/>
    <m/>
    <m/>
    <s v="noun"/>
    <m/>
    <m/>
    <n v="1"/>
    <m/>
  </r>
  <r>
    <s v="G"/>
    <n v="4785"/>
    <x v="2960"/>
    <s v="sugkatapsephizo (soong-kat-aps-ay-fid'-zo) v._x000a_1. to count down in company with, i.e. enroll among_x000a_[from G4862 and a compound of G2596 and G5585]_x000a_KJV: number with _x000a_Root(s): G4862, G2596, G5585 "/>
    <n v="1"/>
    <x v="1564"/>
    <x v="131"/>
    <m/>
    <s v="σύν"/>
    <s v="κατά"/>
    <n v="4862"/>
    <s v="σύν"/>
    <n v="2596"/>
    <s v="κατά"/>
    <n v="5585"/>
    <s v="ψηφίζω"/>
    <s v="verb"/>
    <m/>
    <m/>
    <n v="1"/>
    <m/>
  </r>
  <r>
    <s v="G"/>
    <n v="4005"/>
    <x v="2961"/>
    <s v="pentekoste (pen-tay-kos-tay') n._x000a_1. fiftieth day from Passover, i.e. the festival of &quot;Pentecost&quot;_x000a_{G2250 being implied}_x000a_[feminine of the ordinal of G4004]_x000a_KJV: Pentecost _x000a_Root(s): G4004 _x000a_See also: G2250 "/>
    <n v="3"/>
    <x v="1565"/>
    <x v="1205"/>
    <m/>
    <m/>
    <m/>
    <n v="4004"/>
    <s v="πεντήκοντα"/>
    <m/>
    <m/>
    <m/>
    <m/>
    <s v="noun"/>
    <m/>
    <m/>
    <n v="1"/>
    <m/>
  </r>
  <r>
    <s v="G"/>
    <n v="869"/>
    <x v="2962"/>
    <s v="aphno (af'-no) adv._x000a_1. unawares, i.e. unexpectedly_x000a_[adverb from G852 (contraction)]_x000a_KJV: suddenly _x000a_Root(s): G852 "/>
    <n v="3"/>
    <x v="1566"/>
    <x v="323"/>
    <m/>
    <m/>
    <m/>
    <n v="852"/>
    <s v="ἀφανής"/>
    <s v=""/>
    <m/>
    <m/>
    <m/>
    <s v="adverb"/>
    <m/>
    <m/>
    <n v="1"/>
    <m/>
  </r>
  <r>
    <s v="G"/>
    <n v="972"/>
    <x v="2963"/>
    <s v="biaios (bee'-ai-os) adj._x000a_1. violent_x000a_[from G970]_x000a_KJV: mighty _x000a_Root(s): G970 "/>
    <n v="1"/>
    <x v="1566"/>
    <x v="1206"/>
    <m/>
    <m/>
    <m/>
    <n v="970"/>
    <s v="βία"/>
    <s v=""/>
    <m/>
    <m/>
    <m/>
    <s v="adjective"/>
    <m/>
    <m/>
    <n v="1"/>
    <m/>
  </r>
  <r>
    <s v="G"/>
    <n v="4157"/>
    <x v="2964"/>
    <s v="pnoe (pno-ay') n._x000a_1. respiration, a breeze_x000a_[from G4154]_x000a_KJV: breath, wind _x000a_Root(s): G4154 "/>
    <n v="2"/>
    <x v="1566"/>
    <x v="57"/>
    <m/>
    <m/>
    <m/>
    <n v="4154"/>
    <s v="πνέω"/>
    <s v=""/>
    <m/>
    <m/>
    <m/>
    <s v="noun"/>
    <m/>
    <m/>
    <n v="1"/>
    <m/>
  </r>
  <r>
    <s v="G"/>
    <n v="669"/>
    <x v="2965"/>
    <s v="apophtheggomai (ap-of-theng'-om-ai) v._x000a_1. to enunciate plainly, i.e. declare_x000a_[from G575 and G5350]_x000a_KJV: say, speak forth, utterance _x000a_Root(s): G575, G5350 "/>
    <n v="3"/>
    <x v="1567"/>
    <x v="1207"/>
    <m/>
    <s v="ἀπό"/>
    <m/>
    <n v="575"/>
    <s v="ἀπό"/>
    <n v="5350"/>
    <s v="φθέγγομαι"/>
    <m/>
    <m/>
    <s v="verb"/>
    <m/>
    <m/>
    <n v="1"/>
    <m/>
  </r>
  <r>
    <s v="G"/>
    <n v="4797"/>
    <x v="2966"/>
    <s v="sugcheo (soong-kheh'-o) (or sugchuno  soong-khoo'-no) v._x000a_1. to commingle promiscuously_x000a_2. (figuratively) to throw (an assembly) into disorder, to perplex (the mind)_x000a_[from G4862 and cheo &quot;to pour&quot; or its alternate]_x000a_KJV: confound, confuse, stir up, be in an uproar _x000a_Root(s): G4862 "/>
    <n v="5"/>
    <x v="1568"/>
    <x v="511"/>
    <n v="1"/>
    <s v="σύν"/>
    <m/>
    <n v="4862"/>
    <s v="σύν"/>
    <s v=""/>
    <m/>
    <m/>
    <m/>
    <s v="verb"/>
    <m/>
    <m/>
    <n v="1"/>
    <m/>
  </r>
  <r>
    <s v="G"/>
    <n v="773"/>
    <x v="2967"/>
    <s v="Asia (as-ee'-ah) n/l._x000a_1. Asia, i.e. Asia Minor_x000a_2. (usually) only its western shore_x000a_[of uncertain derivation]_x000a_KJV: Asia "/>
    <n v="18"/>
    <x v="1569"/>
    <x v="1"/>
    <n v="2"/>
    <m/>
    <m/>
    <m/>
    <m/>
    <m/>
    <m/>
    <m/>
    <m/>
    <s v="Name Location"/>
    <m/>
    <m/>
    <n v="0"/>
    <m/>
  </r>
  <r>
    <s v="G"/>
    <n v="1639"/>
    <x v="2968"/>
    <s v="Elamites (el-am-ee'-tace) n/g._x000a_1. an Elamite or Persian_x000a_[of Hebrew origin (H5867)]_x000a_KJV: Elamite _x000a_Root(s): H5867 "/>
    <n v="1"/>
    <x v="1569"/>
    <x v="1208"/>
    <m/>
    <m/>
    <m/>
    <n v="5867"/>
    <s v="עֵילָם עוֹלָם"/>
    <s v=""/>
    <m/>
    <m/>
    <m/>
    <s v="Name/g."/>
    <m/>
    <m/>
    <n v="1"/>
    <s v="H"/>
  </r>
  <r>
    <s v="G"/>
    <n v="2587"/>
    <x v="2969"/>
    <s v="Kappadokia (kap-pad-ok-ee'-ah) n/l._x000a_1. Cappadocia, a region of Asia Minor_x000a_[of foreign origin]_x000a_KJV: Cappadocia "/>
    <n v="2"/>
    <x v="1569"/>
    <x v="1"/>
    <m/>
    <m/>
    <m/>
    <m/>
    <m/>
    <m/>
    <m/>
    <m/>
    <m/>
    <s v="Name Location"/>
    <m/>
    <m/>
    <n v="0"/>
    <m/>
  </r>
  <r>
    <s v="G"/>
    <n v="3318"/>
    <x v="2970"/>
    <s v="Mesopotamia (mes-op-ot-am-ee'-ah) n/l._x000a_1. Mesopotamia (as lying between the Euphrates and the Tigris), a region of Asia_x000a_[from G3319 and G4215]_x000a_KJV: Mesopotamia _x000a_Root(s): G3319, G4215 _x000a_Compare: H763 "/>
    <n v="2"/>
    <x v="1569"/>
    <x v="1209"/>
    <m/>
    <m/>
    <m/>
    <n v="3319"/>
    <s v="μέσος"/>
    <n v="4215"/>
    <s v="ποταμός"/>
    <m/>
    <m/>
    <s v="Name Location"/>
    <m/>
    <m/>
    <n v="1"/>
    <m/>
  </r>
  <r>
    <s v="G"/>
    <n v="3370"/>
    <x v="2971"/>
    <s v="Medos (may`-dos) n/g._x000a_1. a Median, or inhabitant of Media_x000a_[of foreign origin]_x000a_KJV: Mede _x000a_Compare: H4074 "/>
    <n v="1"/>
    <x v="1569"/>
    <x v="1"/>
    <m/>
    <m/>
    <m/>
    <m/>
    <m/>
    <m/>
    <m/>
    <m/>
    <m/>
    <s v="Name/g."/>
    <m/>
    <m/>
    <n v="0"/>
    <m/>
  </r>
  <r>
    <s v="G"/>
    <n v="3934"/>
    <x v="2972"/>
    <s v="Parthos (par'-thos) n/g._x000a_1. a Parthian, i.e. inhabitant of Parthia_x000a_[probably of foreign origin]_x000a_KJV: Parthian "/>
    <n v="1"/>
    <x v="1569"/>
    <x v="1"/>
    <m/>
    <m/>
    <m/>
    <m/>
    <m/>
    <m/>
    <m/>
    <m/>
    <m/>
    <s v="Name/g."/>
    <m/>
    <m/>
    <n v="0"/>
    <m/>
  </r>
  <r>
    <s v="G"/>
    <n v="4195"/>
    <x v="2973"/>
    <s v="Pontos (pon'-tos) n/l._x000a_1. a sea_x000a_2. Pontus, a region of Asia Minor_x000a_[from ???]_x000a_KJV: Pontus "/>
    <n v="2"/>
    <x v="1569"/>
    <x v="1"/>
    <n v="2"/>
    <m/>
    <m/>
    <m/>
    <m/>
    <m/>
    <m/>
    <m/>
    <m/>
    <s v="Name Location"/>
    <m/>
    <m/>
    <n v="0"/>
    <m/>
  </r>
  <r>
    <s v="G"/>
    <n v="1927"/>
    <x v="2974"/>
    <s v="epidemeo (ep-ee-day-meh'-o) v._x000a_1. to make oneself at home_x000a_2. (by extension) to reside (in a foreign country)_x000a_[from a compound of G1909 and G1218]_x000a_KJV: (be) dwelling (which were) there, stranger _x000a_Root(s): G1909, G1218 "/>
    <n v="2"/>
    <x v="1570"/>
    <x v="840"/>
    <n v="1"/>
    <s v="ἐπί"/>
    <m/>
    <n v="1909"/>
    <s v="ἐπί"/>
    <n v="1218"/>
    <s v="δῆμος"/>
    <m/>
    <m/>
    <s v="verb"/>
    <m/>
    <m/>
    <n v="1"/>
    <m/>
  </r>
  <r>
    <s v="G"/>
    <n v="2957"/>
    <x v="2975"/>
    <s v="Kurene (koo-ray'-nay) n/l._x000a_1. Cyrene, a region of Africa_x000a_[of uncertain derivation]_x000a_KJV: Cyrene "/>
    <n v="1"/>
    <x v="1570"/>
    <x v="1"/>
    <n v="1"/>
    <m/>
    <m/>
    <m/>
    <m/>
    <m/>
    <m/>
    <m/>
    <m/>
    <s v="Name Location"/>
    <m/>
    <m/>
    <n v="0"/>
    <m/>
  </r>
  <r>
    <s v="G"/>
    <n v="3033"/>
    <x v="2976"/>
    <s v="Libue (lib-oo'-ay) n/l._x000a_1. Libye, a region of Africa_x000a_[probably from G3047]_x000a_KJV: Libya _x000a_Root(s): G3047 "/>
    <n v="1"/>
    <x v="1570"/>
    <x v="1210"/>
    <m/>
    <m/>
    <m/>
    <n v="3047"/>
    <s v="λίψ"/>
    <s v=""/>
    <m/>
    <m/>
    <m/>
    <s v="Name Location"/>
    <m/>
    <m/>
    <n v="1"/>
    <m/>
  </r>
  <r>
    <s v="G"/>
    <n v="3828"/>
    <x v="2977"/>
    <s v="Pamphulia (pam-fool-ee'-ah) n/l._x000a_1. every-tribal, i.e. heterogeneous (having foreign origin)_x000a_2. Pamphylia, a region of Asia Minor_x000a_{G5561 being implied}_x000a_[from a compound of G3956 and G4443]_x000a_KJV: Pamphylia _x000a_Root(s): G3956, G4443 _x000a_See also: G5561 "/>
    <n v="5"/>
    <x v="1570"/>
    <x v="385"/>
    <m/>
    <m/>
    <m/>
    <n v="3956"/>
    <s v="πᾶς"/>
    <n v="4443"/>
    <s v="πυρά"/>
    <m/>
    <m/>
    <s v="Name Location"/>
    <m/>
    <m/>
    <n v="1"/>
    <m/>
  </r>
  <r>
    <s v="G"/>
    <n v="5435"/>
    <x v="2978"/>
    <s v="Phrugia (froog-ee'-ah) n/l._x000a_1. Phrygia, a region of Asia Minor_x000a_[probably of foreign origin]_x000a_KJV: Phrygia "/>
    <n v="3"/>
    <x v="1570"/>
    <x v="1"/>
    <m/>
    <m/>
    <m/>
    <m/>
    <m/>
    <m/>
    <m/>
    <m/>
    <m/>
    <s v="Name Location"/>
    <m/>
    <m/>
    <n v="0"/>
    <m/>
  </r>
  <r>
    <s v="G"/>
    <n v="690"/>
    <x v="2979"/>
    <s v="Araps (ar'-aps) n/g._x000a_1. an Arab or native of Arabia_x000a_[from G688]_x000a_KJV: Arabian _x000a_Root(s): G688 "/>
    <n v="1"/>
    <x v="1571"/>
    <x v="1211"/>
    <m/>
    <m/>
    <m/>
    <n v="688"/>
    <s v="Ἀραβία"/>
    <s v=""/>
    <m/>
    <m/>
    <m/>
    <s v="Name/g."/>
    <m/>
    <m/>
    <n v="1"/>
    <m/>
  </r>
  <r>
    <s v="G"/>
    <n v="2251"/>
    <x v="2980"/>
    <s v="hemeteros (hay-met'-er-os) p/s._x000a_1. our_x000a_[from G2249]_x000a_KJV: our, your (by a different reading) _x000a_Root(s): G2249 "/>
    <n v="7"/>
    <x v="1571"/>
    <x v="1212"/>
    <m/>
    <m/>
    <m/>
    <n v="2249"/>
    <s v="ἡμεῖς"/>
    <s v=""/>
    <m/>
    <m/>
    <m/>
    <s v="p/s."/>
    <m/>
    <m/>
    <n v="1"/>
    <m/>
  </r>
  <r>
    <s v="G"/>
    <n v="2912"/>
    <x v="2981"/>
    <s v="Kres (krays') n/g._x000a_1. a Cretan, i.e. inhabitant of Crete_x000a_[from G2914]_x000a_KJV: Crete, Cretian _x000a_Root(s): G2914 "/>
    <n v="2"/>
    <x v="1571"/>
    <x v="1213"/>
    <m/>
    <m/>
    <m/>
    <n v="2914"/>
    <s v="Κρήτη"/>
    <s v=""/>
    <m/>
    <m/>
    <m/>
    <s v="Name/g."/>
    <m/>
    <m/>
    <n v="1"/>
    <m/>
  </r>
  <r>
    <s v="G"/>
    <n v="3167"/>
    <x v="2982"/>
    <s v="megaleios (meg-al-ei`-os) adj._x000a_1. magnificent_x000a_2. (neuter, plural as noun) a conspicuous favor_x000a_3. (subjectively) perfection_x000a_[from G3173]_x000a_KJV: great things, wonderful works _x000a_Root(s): G3173 "/>
    <n v="1"/>
    <x v="1571"/>
    <x v="456"/>
    <n v="1"/>
    <m/>
    <m/>
    <n v="3173"/>
    <s v="μέγας"/>
    <s v=""/>
    <m/>
    <m/>
    <m/>
    <s v="adjective"/>
    <m/>
    <m/>
    <n v="1"/>
    <m/>
  </r>
  <r>
    <s v="G"/>
    <n v="3325"/>
    <x v="2983"/>
    <s v="mestoo (mes-toh'-o) v._x000a_1. to replenish_x000a_2. (by implication) to intoxicate_x000a_[from G3324]_x000a_KJV: fill _x000a_Root(s): G3324 "/>
    <n v="1"/>
    <x v="1572"/>
    <x v="1214"/>
    <m/>
    <m/>
    <m/>
    <n v="3324"/>
    <s v="μεστός"/>
    <s v=""/>
    <m/>
    <m/>
    <m/>
    <s v="verb"/>
    <m/>
    <m/>
    <n v="1"/>
    <m/>
  </r>
  <r>
    <s v="G"/>
    <n v="5512"/>
    <x v="2984"/>
    <s v="chleuazo (khlyoo-ad'-zo) v._x000a_1. to throw out the lip, i.e. jeer at_x000a_[from a derivative probably of G5491]_x000a_KJV: mock _x000a_Root(s): G5491 "/>
    <n v="1"/>
    <x v="1572"/>
    <x v="1215"/>
    <m/>
    <m/>
    <m/>
    <n v="5491"/>
    <s v="χεῖλος"/>
    <s v=""/>
    <m/>
    <m/>
    <m/>
    <s v="verb"/>
    <m/>
    <m/>
    <n v="1"/>
    <m/>
  </r>
  <r>
    <s v="G"/>
    <n v="1801"/>
    <x v="2985"/>
    <s v="enotizomai (en-o-tid'-zom-ai) v._x000a_1. to take in one's ear, i.e. to listen_x000a_[middle voice from a compound of G1722 and G3775]_x000a_KJV: hearken _x000a_Root(s): G1722, G3775 "/>
    <n v="1"/>
    <x v="1573"/>
    <x v="730"/>
    <m/>
    <s v="ἐν"/>
    <m/>
    <n v="1722"/>
    <s v="ἔν"/>
    <n v="3775"/>
    <s v="οὖς"/>
    <m/>
    <m/>
    <s v="verb"/>
    <m/>
    <m/>
    <n v="1"/>
    <m/>
  </r>
  <r>
    <s v="G"/>
    <n v="2493"/>
    <x v="2986"/>
    <s v="Ioel (ee-ow-ale') n/p._x000a_1. Joel, an Israelite_x000a_[of Hebrew origin (H3100)]_x000a_KJV: Joel _x000a_Root(s): H3100 "/>
    <n v="1"/>
    <x v="1574"/>
    <x v="1216"/>
    <m/>
    <m/>
    <m/>
    <n v="3100"/>
    <s v="יוֹאֵל"/>
    <s v=""/>
    <m/>
    <m/>
    <m/>
    <s v="Name Person"/>
    <m/>
    <m/>
    <n v="1"/>
    <s v="H"/>
  </r>
  <r>
    <s v="G"/>
    <n v="1797"/>
    <x v="2987"/>
    <s v="enupniazomai (en-oop-nee-ad'-zom-ai) v._x000a_1. to dream_x000a_[middle voice from G1798]_x000a_KJV: dream(-er) _x000a_Root(s): G1798 "/>
    <n v="2"/>
    <x v="1575"/>
    <x v="1217"/>
    <m/>
    <m/>
    <m/>
    <n v="1798"/>
    <s v="ἐνύπνιον"/>
    <s v=""/>
    <m/>
    <m/>
    <m/>
    <s v="verb"/>
    <m/>
    <m/>
    <n v="1"/>
    <m/>
  </r>
  <r>
    <s v="G"/>
    <n v="1798"/>
    <x v="2988"/>
    <s v="enupnion (en-oop'-nee-on) n._x000a_1. something seen in sleep, i.e. a dream (vision in a dream)_x000a_[from G1722 and G5258]_x000a_KJV: dream _x000a_Root(s): G1722, G5258 "/>
    <n v="1"/>
    <x v="1575"/>
    <x v="839"/>
    <n v="1"/>
    <s v="ἐν"/>
    <m/>
    <n v="1722"/>
    <s v="ἔν"/>
    <n v="5258"/>
    <s v="ὕπνος"/>
    <m/>
    <m/>
    <s v="noun"/>
    <m/>
    <m/>
    <n v="1"/>
    <m/>
  </r>
  <r>
    <s v="G"/>
    <n v="3706"/>
    <x v="2989"/>
    <s v="horasis (hor'-as-is) n._x000a_1. the act of gazing_x000a_2. (externally) an aspect_x000a_3. (internally) an inspired appearance_x000a_[from G3708]_x000a_KJV: sight, vision _x000a_Root(s): G3708 "/>
    <n v="4"/>
    <x v="1575"/>
    <x v="589"/>
    <m/>
    <m/>
    <m/>
    <n v="3708"/>
    <s v="ὁράω"/>
    <s v=""/>
    <m/>
    <m/>
    <m/>
    <s v="noun"/>
    <m/>
    <m/>
    <n v="1"/>
    <m/>
  </r>
  <r>
    <s v="G"/>
    <n v="822"/>
    <x v="2990"/>
    <s v="atmis (at-mece') n._x000a_1. mist_x000a_[from aemi &quot;to breathe unconsciously&quot;, i.e. respire]_x000a_KJV: vapour _x000a_See also: G109 "/>
    <n v="2"/>
    <x v="1576"/>
    <x v="1"/>
    <m/>
    <m/>
    <m/>
    <m/>
    <m/>
    <m/>
    <m/>
    <m/>
    <m/>
    <s v="noun"/>
    <m/>
    <m/>
    <n v="0"/>
    <m/>
  </r>
  <r>
    <s v="G"/>
    <n v="2586"/>
    <x v="2991"/>
    <s v="kapnos (kap-nos') n._x000a_1. smoke_x000a_[of uncertain affinity]_x000a_KJV: smoke "/>
    <n v="13"/>
    <x v="1576"/>
    <x v="1"/>
    <m/>
    <m/>
    <m/>
    <m/>
    <m/>
    <m/>
    <m/>
    <m/>
    <m/>
    <s v="noun"/>
    <m/>
    <m/>
    <n v="0"/>
    <m/>
  </r>
  <r>
    <s v="G"/>
    <n v="2016"/>
    <x v="2992"/>
    <s v="epiphanes (ep-if-an-ace') adj._x000a_1. conspicuous_x000a_2. (figuratively) memorable_x000a_[from G2014]_x000a_KJV: notable _x000a_Root(s): G2014 "/>
    <n v="1"/>
    <x v="1577"/>
    <x v="1218"/>
    <n v="1"/>
    <m/>
    <m/>
    <n v="2014"/>
    <s v="ἐπιφαίνω"/>
    <s v=""/>
    <m/>
    <m/>
    <m/>
    <s v="adjective"/>
    <m/>
    <m/>
    <n v="1"/>
    <m/>
  </r>
  <r>
    <s v="G"/>
    <n v="3344"/>
    <x v="2993"/>
    <s v="metastrepho (met-as-tref'-o) v._x000a_1. to turn across, i.e. transmute or (figuratively) corrupt_x000a_[from G3326 and G4762]_x000a_KJV: pervert, turn _x000a_Root(s): G3326, G4762 "/>
    <n v="3"/>
    <x v="1577"/>
    <x v="299"/>
    <m/>
    <s v="μετά"/>
    <m/>
    <n v="3326"/>
    <s v="μετά"/>
    <n v="4762"/>
    <s v="στρέφω"/>
    <m/>
    <m/>
    <s v="verb"/>
    <m/>
    <m/>
    <n v="1"/>
    <m/>
  </r>
  <r>
    <s v="G"/>
    <n v="584"/>
    <x v="2994"/>
    <s v="apodeiknumi (ap-od-ike'-noo-mee) v._x000a_1. to show off, i.e. exhibit_x000a_2. (figuratively) to demonstrate, i.e. accredit_x000a_[from G575 and G1166]_x000a_KJV: (ap-)prove, set forth, shew _x000a_Root(s): G575, G1166 "/>
    <n v="4"/>
    <x v="1578"/>
    <x v="169"/>
    <n v="1"/>
    <s v="ἀπό"/>
    <m/>
    <n v="575"/>
    <s v="ἀπό"/>
    <n v="1166"/>
    <s v="δεικνύω"/>
    <m/>
    <m/>
    <s v="verb"/>
    <m/>
    <m/>
    <n v="1"/>
    <m/>
  </r>
  <r>
    <s v="G"/>
    <n v="1560"/>
    <x v="2995"/>
    <s v="ekdotos (ek'-dot-os) adj._x000a_1. given out or over, i.e. surrendered_x000a_[from G1537 and a derivative of G1325]_x000a_KJV: delivered _x000a_Root(s): G1537, G1325 "/>
    <n v="1"/>
    <x v="1579"/>
    <x v="209"/>
    <m/>
    <s v="ἐκ"/>
    <m/>
    <n v="1537"/>
    <s v="ἐκ"/>
    <n v="1325"/>
    <s v="δίδωμι"/>
    <m/>
    <m/>
    <s v="adjective"/>
    <m/>
    <m/>
    <n v="1"/>
    <m/>
  </r>
  <r>
    <s v="G"/>
    <n v="4268"/>
    <x v="2996"/>
    <s v="prognosis (prog'-no-sis) n._x000a_1. forethought_x000a_[from G4267]_x000a_KJV: foreknowledge _x000a_Root(s): G4267 "/>
    <n v="2"/>
    <x v="1579"/>
    <x v="1219"/>
    <m/>
    <m/>
    <m/>
    <n v="4267"/>
    <s v="προγινώσκω"/>
    <s v=""/>
    <m/>
    <m/>
    <m/>
    <s v="noun"/>
    <m/>
    <m/>
    <n v="1"/>
    <m/>
  </r>
  <r>
    <s v="G"/>
    <n v="4362"/>
    <x v="2997"/>
    <s v="prospegnumi (pros-payg'-noo-mee) v._x000a_1. to fasten to_x000a_2. (specially) to impale (on a cross)_x000a_[from G4314 and G4078]_x000a_KJV: crucify _x000a_Root(s): G4314, G4078 _x000a_Compare: G4717 "/>
    <n v="1"/>
    <x v="1579"/>
    <x v="513"/>
    <m/>
    <s v="πρός"/>
    <m/>
    <n v="4314"/>
    <s v="πρός"/>
    <n v="4078"/>
    <s v="πήγνυμι"/>
    <m/>
    <m/>
    <s v="verb"/>
    <m/>
    <m/>
    <n v="1"/>
    <m/>
  </r>
  <r>
    <s v="G"/>
    <n v="4308"/>
    <x v="2998"/>
    <s v="proorao (proh-or-ah'-o) v._x000a_1. to behold in advance_x000a_2. (actively) to notice (another) previously_x000a_3. (middle voice) to keep in (one's own) view_x000a_[from G4253 and G3708]_x000a_KJV: foresee, see before _x000a_Root(s): G4253, G3708 "/>
    <n v="3"/>
    <x v="1580"/>
    <x v="589"/>
    <m/>
    <s v="πρό"/>
    <m/>
    <n v="4253"/>
    <s v="πρό"/>
    <n v="3708"/>
    <s v="ὁράω"/>
    <m/>
    <m/>
    <s v="verb"/>
    <m/>
    <m/>
    <n v="1"/>
    <m/>
  </r>
  <r>
    <s v="G"/>
    <n v="4309"/>
    <x v="2999"/>
    <s v="proorizo (proh-or-id'-zo) v._x000a_1. to limit in advance_x000a_2. (figuratively) predetermine_x000a_[from G4253 and G3724]_x000a_KJV: determine before, ordain, predestinate _x000a_Root(s): G4253, G3724 "/>
    <n v="7"/>
    <x v="1580"/>
    <x v="535"/>
    <m/>
    <s v="πρό"/>
    <m/>
    <n v="4253"/>
    <s v="πρό"/>
    <n v="3724"/>
    <s v="ὁρίζω"/>
    <m/>
    <m/>
    <s v="verb"/>
    <m/>
    <m/>
    <n v="1"/>
    <m/>
  </r>
  <r>
    <s v="G"/>
    <n v="1680"/>
    <x v="3000"/>
    <s v="elpis (el-pece') n._x000a_1. expectation_x000a_2. (abstractly or concretely) confidence_x000a_[from a primary elpo &quot;to anticipate, usually with pleasure&quot;]_x000a_KJV: faith, hope "/>
    <n v="53"/>
    <x v="1581"/>
    <x v="1"/>
    <n v="1"/>
    <m/>
    <m/>
    <m/>
    <m/>
    <m/>
    <m/>
    <m/>
    <m/>
    <s v="noun"/>
    <m/>
    <m/>
    <n v="0"/>
    <m/>
  </r>
  <r>
    <s v="G"/>
    <n v="1312"/>
    <x v="3001"/>
    <s v="diaphthora (dee-af-thor-ah') n._x000a_1. decay_x000a_[from G1311]_x000a_KJV: corruption _x000a_Root(s): G1311 "/>
    <n v="6"/>
    <x v="1582"/>
    <x v="1220"/>
    <m/>
    <m/>
    <m/>
    <n v="1311"/>
    <s v="διαφθείρω"/>
    <s v=""/>
    <m/>
    <m/>
    <m/>
    <s v="noun"/>
    <m/>
    <m/>
    <n v="1"/>
    <m/>
  </r>
  <r>
    <s v="G"/>
    <n v="3741"/>
    <x v="3002"/>
    <s v="hosios (hos'-ee-os) adj._x000a_1. (properly) right (by intrinsic or divine character)_x000a_2. (specifically) holy (pious, sacred, sure)_x000a_{distinguished from G1342, which refers rather to human statutes and relations; from G2413, which denotes formal consecration; and from G40, which relates to purity from defilement}_x000a_[of uncertain affinity]_x000a_KJV: holy, mercy, shalt be _x000a_Compare: G1342, G2413, G40 "/>
    <n v="8"/>
    <x v="1582"/>
    <x v="1"/>
    <n v="3"/>
    <m/>
    <m/>
    <m/>
    <m/>
    <m/>
    <m/>
    <m/>
    <m/>
    <s v="adjective"/>
    <m/>
    <m/>
    <n v="0"/>
    <m/>
  </r>
  <r>
    <s v="G"/>
    <n v="2167"/>
    <x v="3003"/>
    <s v="euphrosune (yoo-fros-oo'-nay) n._x000a_1. joyfulness_x000a_[from G2095 and G5424]_x000a_KJV: gladness, joy _x000a_Root(s): G2095, G5424 _x000a_See also: G2165 "/>
    <n v="2"/>
    <x v="1583"/>
    <x v="363"/>
    <m/>
    <m/>
    <m/>
    <n v="2095"/>
    <s v="εὖ"/>
    <n v="5424"/>
    <s v="φρήν"/>
    <m/>
    <m/>
    <s v="noun"/>
    <m/>
    <m/>
    <n v="1"/>
    <m/>
  </r>
  <r>
    <s v="G"/>
    <n v="3966"/>
    <x v="3004"/>
    <s v="patriarches (pat-ree-arkh'-ace) n._x000a_1. a progenitor, the ancestor and father of (&quot;patriarch&quot;)_x000a_[from G3965 and G757]_x000a_KJV: patriarch _x000a_Root(s): G3965, G757 "/>
    <n v="4"/>
    <x v="1584"/>
    <x v="222"/>
    <m/>
    <m/>
    <m/>
    <n v="3965"/>
    <s v="πατριά"/>
    <n v="757"/>
    <s v="ἄρχω"/>
    <m/>
    <m/>
    <s v="noun"/>
    <m/>
    <m/>
    <n v="1"/>
    <m/>
  </r>
  <r>
    <s v="G"/>
    <n v="4275"/>
    <x v="3005"/>
    <s v="proeido (pro-ei'-do) v._x000a_1. to foresee_x000a_[from G4253 and G1492]_x000a_KJV: foresee, saw before _x000a_Root(s): G4253, G1492 "/>
    <n v="2"/>
    <x v="1585"/>
    <x v="67"/>
    <m/>
    <s v="πρό"/>
    <m/>
    <n v="4253"/>
    <s v="πρό"/>
    <n v="1492"/>
    <s v="εἴδω"/>
    <m/>
    <m/>
    <s v="verb"/>
    <m/>
    <m/>
    <n v="1"/>
    <m/>
  </r>
  <r>
    <s v="G"/>
    <n v="2660"/>
    <x v="3006"/>
    <s v="katanusso (kat-an-oos'-so) v._x000a_1. to pierce thoroughly_x000a_2. (figuratively) to agitate violently (&quot;sting to the quick&quot;)_x000a_[from G2596 and G3572]_x000a_KJV: prick _x000a_Root(s): G2596, G3572 "/>
    <n v="1"/>
    <x v="1586"/>
    <x v="1221"/>
    <n v="1"/>
    <s v="κατά"/>
    <m/>
    <n v="2596"/>
    <s v="κατά"/>
    <n v="3572"/>
    <s v="νύσσω"/>
    <m/>
    <m/>
    <s v="verb"/>
    <m/>
    <m/>
    <n v="1"/>
    <m/>
  </r>
  <r>
    <s v="G"/>
    <n v="5153"/>
    <x v="3007"/>
    <s v="trischilioi (tris-khil'-ee-oy) n._x000a_1. three times a thousand_x000a_[from G5151 and G5507]_x000a_KJV: three thousand _x000a_Root(s): G5151, G5507 "/>
    <n v="1"/>
    <x v="1587"/>
    <x v="546"/>
    <m/>
    <m/>
    <m/>
    <n v="5151"/>
    <s v="τρίς"/>
    <n v="5507"/>
    <s v="χίλιοι"/>
    <m/>
    <m/>
    <s v="noun"/>
    <m/>
    <m/>
    <n v="1"/>
    <m/>
  </r>
  <r>
    <s v="G"/>
    <n v="2842"/>
    <x v="3008"/>
    <s v="koinonia (koy-nown-ee'-ah) n._x000a_1. partnership_x000a_2. (literally) participation_x000a_3. (social) intercourse_x000a_4. (financial) benefaction_x000a_[from G2844]_x000a_KJV: (to) communicate(-ation), communion, (contri-)distribution, fellowship _x000a_Root(s): G2844 "/>
    <n v="19"/>
    <x v="1588"/>
    <x v="1222"/>
    <m/>
    <m/>
    <m/>
    <n v="2844"/>
    <s v="κοινωνός"/>
    <s v=""/>
    <m/>
    <m/>
    <m/>
    <s v="noun"/>
    <m/>
    <m/>
    <n v="1"/>
    <m/>
  </r>
  <r>
    <s v="G"/>
    <n v="5223"/>
    <x v="3009"/>
    <s v="huparxis (hoop'-arx-is) n._x000a_1. existency or proprietorship_x000a_2. (concretely) property, wealth_x000a_[from G5225]_x000a_KJV: goods, substance _x000a_Root(s): G5225 "/>
    <n v="2"/>
    <x v="1589"/>
    <x v="621"/>
    <m/>
    <m/>
    <m/>
    <n v="5225"/>
    <s v="ὑπάρχω"/>
    <s v=""/>
    <m/>
    <m/>
    <m/>
    <s v="noun"/>
    <m/>
    <m/>
    <n v="1"/>
    <m/>
  </r>
  <r>
    <s v="G"/>
    <n v="858"/>
    <x v="3010"/>
    <s v="aphelotes (af-el-ot'-ace) n._x000a_1. smoothness_x000a_2. (figuratively) simplicity_x000a_[from a compound of G1 (as a negative particle) and phellos (in the sense of) &quot;a stone as stubbing the foot&quot;]_x000a_KJV: singleness _x000a_Root(s): G1 "/>
    <n v="1"/>
    <x v="1590"/>
    <x v="1"/>
    <m/>
    <m/>
    <m/>
    <n v="1"/>
    <s v="α"/>
    <s v=""/>
    <m/>
    <m/>
    <m/>
    <s v="noun"/>
    <m/>
    <m/>
    <n v="0"/>
    <m/>
  </r>
  <r>
    <s v="G"/>
    <n v="3335"/>
    <x v="3011"/>
    <s v="metalambano (met-al-am-ban'-o) v._x000a_1. to participate_x000a_2. (genitive case) to accept (and use)_x000a_[from G3326 and G2983]_x000a_KJV: eat, have, be partaker, receive, take _x000a_Root(s): G3326, G2983 "/>
    <n v="7"/>
    <x v="1590"/>
    <x v="68"/>
    <n v="1"/>
    <s v="μετά"/>
    <m/>
    <n v="3326"/>
    <s v="μετά"/>
    <n v="2983"/>
    <s v="λαμβάνω"/>
    <m/>
    <m/>
    <s v="verb"/>
    <m/>
    <m/>
    <n v="1"/>
    <m/>
  </r>
  <r>
    <s v="G"/>
    <n v="1524"/>
    <x v="3012"/>
    <s v="eiseimi (eis'-ei-mee) v._x000a_1. to enter_x000a_[from G1519 and eimi &quot;to go&quot;]_x000a_KJV: enter (go) into _x000a_Root(s): G1519 "/>
    <n v="4"/>
    <x v="1591"/>
    <x v="731"/>
    <m/>
    <s v="εἰς"/>
    <m/>
    <n v="1519"/>
    <s v="εἰς"/>
    <s v=""/>
    <m/>
    <m/>
    <m/>
    <s v="verb"/>
    <m/>
    <m/>
    <n v="1"/>
    <m/>
  </r>
  <r>
    <s v="G"/>
    <n v="5553"/>
    <x v="3013"/>
    <s v="chrusion (khroo-see'-on) n._x000a_1. a golden article, i.e. gold plating, ornament, or coin_x000a_[diminutive of G5557]_x000a_KJV: gold _x000a_Root(s): G5557 "/>
    <n v="12"/>
    <x v="1592"/>
    <x v="1223"/>
    <m/>
    <m/>
    <m/>
    <n v="5557"/>
    <s v="χρυσός"/>
    <s v=""/>
    <m/>
    <m/>
    <m/>
    <s v="noun"/>
    <m/>
    <m/>
    <n v="1"/>
    <m/>
  </r>
  <r>
    <s v="G"/>
    <n v="939"/>
    <x v="3014"/>
    <s v="basis (bas'-ece) n._x000a_1. a pace (&quot;base&quot;)_x000a_2. (by implication) the foot_x000a_[from baino &quot;to walk&quot;]_x000a_KJV: foot _x000a_See also: G922 "/>
    <n v="1"/>
    <x v="1593"/>
    <x v="1"/>
    <n v="27"/>
    <m/>
    <m/>
    <m/>
    <m/>
    <m/>
    <m/>
    <m/>
    <m/>
    <s v="noun"/>
    <m/>
    <m/>
    <n v="0"/>
    <m/>
  </r>
  <r>
    <s v="G"/>
    <n v="4732"/>
    <x v="3015"/>
    <s v="stereoo (ster-eh-oh'-o) v._x000a_1. to solidify, i.e. confirm_x000a_{literally or figuratively}_x000a_[from G4731]_x000a_KJV: establish, receive strength, make strong _x000a_Root(s): G4731 "/>
    <n v="3"/>
    <x v="1593"/>
    <x v="882"/>
    <n v="1"/>
    <m/>
    <m/>
    <n v="4731"/>
    <s v="στερεός"/>
    <s v=""/>
    <m/>
    <m/>
    <m/>
    <s v="verb"/>
    <m/>
    <m/>
    <n v="1"/>
    <m/>
  </r>
  <r>
    <s v="G"/>
    <n v="4974"/>
    <x v="3016"/>
    <s v="sphuron (sfoo-ron') n._x000a_1. the ankle (as globular)_x000a_[presumed derivative of sphaira (a ball, &quot;sphere&quot;)]_x000a_KJV: ankle bone "/>
    <n v="1"/>
    <x v="1593"/>
    <x v="1"/>
    <m/>
    <m/>
    <m/>
    <m/>
    <m/>
    <m/>
    <m/>
    <m/>
    <m/>
    <s v="noun"/>
    <m/>
    <m/>
    <n v="0"/>
    <m/>
  </r>
  <r>
    <s v="G"/>
    <n v="1814"/>
    <x v="3017"/>
    <s v="exallomai (ex-al'-lom-ai) v._x000a_1. to spring forth_x000a_[from G1537 and G242]_x000a_KJV: leap up _x000a_Root(s): G1537, G242 "/>
    <n v="1"/>
    <x v="1594"/>
    <x v="254"/>
    <m/>
    <s v="ἐκ"/>
    <m/>
    <n v="1537"/>
    <s v="ἐκ"/>
    <n v="242"/>
    <s v="ἅλλομαι"/>
    <m/>
    <m/>
    <s v="verb"/>
    <m/>
    <m/>
    <n v="1"/>
    <m/>
  </r>
  <r>
    <s v="G"/>
    <n v="1569"/>
    <x v="3018"/>
    <s v="ekthambos (ek'-tham-bos) adj._x000a_1. utterly astounded_x000a_[from G1537 and G2285]_x000a_KJV: greatly wondering _x000a_Root(s): G1537, G2285 "/>
    <n v="1"/>
    <x v="1595"/>
    <x v="764"/>
    <n v="1"/>
    <s v="ἐκ"/>
    <m/>
    <n v="1537"/>
    <s v="ἐκ"/>
    <n v="2285"/>
    <s v="θάμβος"/>
    <m/>
    <m/>
    <s v="adjective"/>
    <m/>
    <m/>
    <n v="1"/>
    <m/>
  </r>
  <r>
    <s v="G"/>
    <n v="2150"/>
    <x v="3019"/>
    <s v="eusebeia (yoo-seb'-ei-ah) n._x000a_1. well-reverence_x000a_2. devout reverence in attitude, conduct, and deed_x000a_3. (specially) the gospel plan_x000a_[from G2152]_x000a_KJV: godliness, holiness _x000a_Root(s): G2152 "/>
    <n v="15"/>
    <x v="1596"/>
    <x v="1224"/>
    <m/>
    <m/>
    <m/>
    <n v="2152"/>
    <s v="εὐσεβής"/>
    <s v=""/>
    <m/>
    <m/>
    <m/>
    <s v="noun"/>
    <m/>
    <m/>
    <n v="1"/>
    <m/>
  </r>
  <r>
    <s v="G"/>
    <n v="747"/>
    <x v="3020"/>
    <s v="archegos (ar-khay-gos') n._x000a_1. a chief leader_x000a_[from G746 and G71]_x000a_KJV: author, captain, prince _x000a_Root(s): G746, G71 "/>
    <n v="4"/>
    <x v="1597"/>
    <x v="97"/>
    <m/>
    <m/>
    <m/>
    <n v="746"/>
    <s v="ἀρχή"/>
    <n v="71"/>
    <s v="ἄγω"/>
    <m/>
    <m/>
    <s v="noun"/>
    <m/>
    <m/>
    <n v="1"/>
    <m/>
  </r>
  <r>
    <s v="G"/>
    <n v="3647"/>
    <x v="3021"/>
    <s v="holokleria (hol-ok-lay-ree'-ah) n._x000a_1. integrity, i.e. physical wholeness_x000a_[from G3648]_x000a_KJV: perfect soundness _x000a_Root(s): G3648 "/>
    <n v="1"/>
    <x v="1598"/>
    <x v="1225"/>
    <m/>
    <m/>
    <m/>
    <n v="3648"/>
    <s v="ὁλόκληρος"/>
    <s v=""/>
    <m/>
    <m/>
    <m/>
    <s v="noun"/>
    <m/>
    <m/>
    <n v="1"/>
    <m/>
  </r>
  <r>
    <s v="G"/>
    <n v="52"/>
    <x v="3022"/>
    <s v="agnoia (ag'-noy-ah) n._x000a_1. ignorance_x000a_2. (properly) the quality of ignorance_x000a_[from G50]_x000a_KJV: ignorance _x000a_Root(s): G50 "/>
    <n v="4"/>
    <x v="1599"/>
    <x v="1226"/>
    <m/>
    <m/>
    <m/>
    <n v="50"/>
    <s v="ἀγνοέω"/>
    <s v=""/>
    <m/>
    <m/>
    <m/>
    <s v="noun"/>
    <m/>
    <m/>
    <n v="1"/>
    <m/>
  </r>
  <r>
    <s v="G"/>
    <n v="4293"/>
    <x v="3023"/>
    <s v="prokataggello (prok-at-ang-ghel'-lo) v._x000a_1. to anounce beforehand, i.e. predict, promise_x000a_[from G4253 and G2605]_x000a_KJV: foretell, have notice, (shew) before _x000a_Root(s): G4253, G2605 "/>
    <n v="2"/>
    <x v="1600"/>
    <x v="1227"/>
    <m/>
    <s v="πρό"/>
    <s v="κατά"/>
    <n v="4253"/>
    <s v="πρό"/>
    <n v="2605"/>
    <s v="καταγγέλλω"/>
    <m/>
    <m/>
    <s v="verb"/>
    <m/>
    <m/>
    <n v="1"/>
    <m/>
  </r>
  <r>
    <s v="G"/>
    <n v="403"/>
    <x v="3024"/>
    <s v="anapsuxis (an-aps'-ook-sis) n._x000a_1. (properly) a recovery of breath_x000a_2. (figuratively) revival_x000a_[from G404]_x000a_KJV: revival _x000a_Root(s): G404 "/>
    <n v="1"/>
    <x v="1601"/>
    <x v="1228"/>
    <m/>
    <m/>
    <m/>
    <n v="404"/>
    <s v="ἀναψύχω"/>
    <s v=""/>
    <m/>
    <m/>
    <m/>
    <s v="noun"/>
    <m/>
    <m/>
    <n v="1"/>
    <m/>
  </r>
  <r>
    <s v="G"/>
    <n v="1813"/>
    <x v="3025"/>
    <s v="exaleipho (ex-al-ei'-fo) v._x000a_1. to rub out, i.e. obliterate, erase_x000a_2. (figuratively) to pardon sin_x000a_[from G1537 and G218]_x000a_KJV: blot out, wipe away _x000a_Root(s): G1537, G218 "/>
    <n v="5"/>
    <x v="1601"/>
    <x v="1229"/>
    <m/>
    <s v="ἐκ"/>
    <m/>
    <n v="1537"/>
    <s v="ἐκ"/>
    <n v="218"/>
    <s v="αλείφω"/>
    <m/>
    <m/>
    <s v="verb"/>
    <m/>
    <m/>
    <n v="1"/>
    <m/>
  </r>
  <r>
    <s v="G"/>
    <n v="4400"/>
    <x v="3026"/>
    <s v="procheirizomai (prokh-ei-rid'-zom-ai) v._x000a_1. to handle for oneself in advance_x000a_2. (figuratively) to purpose_x000a_[middle voice from G4253 and a derivative of G5495]_x000a_KJV: choose, make _x000a_Root(s): G4253, G5495 "/>
    <n v="3"/>
    <x v="1602"/>
    <x v="872"/>
    <m/>
    <s v="πρό"/>
    <m/>
    <n v="4253"/>
    <s v="πρό"/>
    <n v="5495"/>
    <s v="χείρ"/>
    <m/>
    <m/>
    <s v="verb"/>
    <m/>
    <m/>
    <n v="1"/>
    <m/>
  </r>
  <r>
    <s v="G"/>
    <n v="605"/>
    <x v="3027"/>
    <s v="apokatastasis (ap-ok-at-as'-tas-is) n._x000a_1. reconstitution_x000a_[from G600]_x000a_KJV: restitution _x000a_Root(s): G600 "/>
    <n v="1"/>
    <x v="1603"/>
    <x v="1230"/>
    <m/>
    <m/>
    <m/>
    <n v="600"/>
    <s v="ἀποκαθίστημι"/>
    <s v=""/>
    <m/>
    <m/>
    <m/>
    <s v="noun"/>
    <m/>
    <m/>
    <n v="1"/>
    <m/>
  </r>
  <r>
    <s v="G"/>
    <n v="1842"/>
    <x v="3028"/>
    <s v="exolothreuo (ex-ol-oth-ryoo'-o) v._x000a_1. to extirpate_x000a_[from G1537 and G3645]_x000a_KJV: destroy _x000a_Root(s): G1537, G3645 "/>
    <n v="1"/>
    <x v="1604"/>
    <x v="1231"/>
    <m/>
    <s v="ἐκ"/>
    <m/>
    <n v="1537"/>
    <s v="ἐκ"/>
    <n v="3645"/>
    <s v="ὀλοθρεύω"/>
    <m/>
    <m/>
    <s v="verb"/>
    <m/>
    <m/>
    <n v="1"/>
    <m/>
  </r>
  <r>
    <s v="G"/>
    <n v="2605"/>
    <x v="3029"/>
    <s v="kataggello (kat-ang-gel'-lo) v._x000a_1. to proclaim, promulgate_x000a_[from G2596 and the base of G32]_x000a_KJV: declare, preach, shew, speak of, teach _x000a_Root(s): G2596, G32 "/>
    <n v="18"/>
    <x v="1605"/>
    <x v="106"/>
    <n v="2"/>
    <s v="κατά"/>
    <m/>
    <n v="2596"/>
    <s v="κατά"/>
    <n v="32"/>
    <s v="ἄγγελος"/>
    <m/>
    <m/>
    <s v="verb"/>
    <m/>
    <m/>
    <n v="1"/>
    <m/>
  </r>
  <r>
    <s v="G"/>
    <n v="4545"/>
    <x v="3030"/>
    <s v="Samouel (sam-ou-ale') n/p._x000a_1. Samuel (i.e. Shemuel), an Israelite_x000a_[of Hebrew origin (H8050)]_x000a_KJV: Samuel _x000a_Root(s): H8050 "/>
    <n v="3"/>
    <x v="1605"/>
    <x v="1232"/>
    <m/>
    <m/>
    <m/>
    <n v="8050"/>
    <s v="שְׁמוּאֵל"/>
    <s v=""/>
    <m/>
    <m/>
    <m/>
    <s v="Name Person"/>
    <m/>
    <m/>
    <n v="1"/>
    <s v="H"/>
  </r>
  <r>
    <s v="G"/>
    <n v="1757"/>
    <x v="3031"/>
    <s v="eneulogeo (en-yoo-log-eh'-o) v._x000a_1. to confer a benefit on_x000a_[from G1722 and G2127]_x000a_KJV: bless _x000a_Root(s): G1722, G2127 "/>
    <n v="2"/>
    <x v="1606"/>
    <x v="850"/>
    <m/>
    <s v="ἐν"/>
    <m/>
    <n v="1722"/>
    <s v="ἔν"/>
    <n v="2127"/>
    <s v="εὐλογέω"/>
    <m/>
    <m/>
    <s v="verb"/>
    <m/>
    <m/>
    <n v="1"/>
    <m/>
  </r>
  <r>
    <s v="G"/>
    <n v="1278"/>
    <x v="3032"/>
    <s v="diaponeo (dee-ap-on-eh'-o) v._x000a_1. to toil through_x000a_2. (passively) be worried_x000a_[from G1223 and a derivative of G4192]_x000a_KJV: be grieved _x000a_Root(s): G1223, G4192 "/>
    <n v="2"/>
    <x v="1607"/>
    <x v="253"/>
    <m/>
    <s v="διά"/>
    <m/>
    <n v="1223"/>
    <s v="διά"/>
    <n v="4192"/>
    <s v="πόνος"/>
    <m/>
    <m/>
    <s v="verb"/>
    <m/>
    <m/>
    <n v="1"/>
    <m/>
  </r>
  <r>
    <s v="G"/>
    <n v="5084"/>
    <x v="3033"/>
    <s v="teresis (tay'-ray-sis) n._x000a_1. a watching_x000a_2. (figuratively) observance_x000a_3. (concretely) a prison_x000a_[from G5083]_x000a_KJV: hold _x000a_Root(s): G5083 "/>
    <n v="3"/>
    <x v="1608"/>
    <x v="415"/>
    <m/>
    <m/>
    <m/>
    <n v="5083"/>
    <s v="τηρέω"/>
    <s v=""/>
    <m/>
    <m/>
    <m/>
    <s v="noun"/>
    <m/>
    <m/>
    <n v="1"/>
    <m/>
  </r>
  <r>
    <s v="G"/>
    <n v="748"/>
    <x v="3034"/>
    <s v="archieratikos (ar-khee-er-at-ee-kos') adj._x000a_1. high-priestly_x000a_[from G746 and a derivative of G2413]_x000a_KJV: of the high-priest _x000a_Root(s): G746, G2413 "/>
    <n v="1"/>
    <x v="1609"/>
    <x v="200"/>
    <m/>
    <m/>
    <m/>
    <n v="746"/>
    <s v="ἀρχή"/>
    <n v="2413"/>
    <s v="ἱερός"/>
    <m/>
    <m/>
    <s v="adjective"/>
    <m/>
    <m/>
    <n v="1"/>
    <m/>
  </r>
  <r>
    <s v="G"/>
    <n v="2108"/>
    <x v="3035"/>
    <s v="euergesia (yoo-erg-es-ee'-ah) n._x000a_1. beneficence (genitive case or specially)_x000a_[from G2110]_x000a_KJV: benefit, good deed done _x000a_Root(s): G2110 "/>
    <n v="2"/>
    <x v="1610"/>
    <x v="1233"/>
    <m/>
    <m/>
    <m/>
    <n v="2110"/>
    <s v="εὐεργέτης"/>
    <s v=""/>
    <m/>
    <m/>
    <m/>
    <s v="noun"/>
    <m/>
    <m/>
    <n v="1"/>
    <m/>
  </r>
  <r>
    <s v="G"/>
    <n v="62"/>
    <x v="3036"/>
    <s v="agrammatos (ag-ram'-mat-os) adj._x000a_1. unlettered, i.e. illiterate, uneducated_x000a_[from G1 (as negative particle) and G1121]_x000a_KJV: unlearned _x000a_Root(s): G1, G1121 "/>
    <n v="1"/>
    <x v="1611"/>
    <x v="96"/>
    <m/>
    <m/>
    <m/>
    <n v="1"/>
    <s v="α"/>
    <n v="1121"/>
    <s v="γράμμα"/>
    <m/>
    <m/>
    <s v="adjective"/>
    <m/>
    <m/>
    <n v="1"/>
    <m/>
  </r>
  <r>
    <s v="G"/>
    <n v="2399"/>
    <x v="3037"/>
    <s v="idiotes (id-ee-o'-tace) n._x000a_1. a private person_x000a_2. (by implication) an ignoramus_x000a_[from G2398]_x000a_KJV: ignorant, rude, unlearned _x000a_Root(s): G2398 "/>
    <n v="5"/>
    <x v="1611"/>
    <x v="1234"/>
    <m/>
    <m/>
    <m/>
    <n v="2398"/>
    <s v="ἴδιος"/>
    <s v=""/>
    <m/>
    <m/>
    <m/>
    <s v="noun"/>
    <m/>
    <m/>
    <n v="1"/>
    <m/>
  </r>
  <r>
    <s v="G"/>
    <n v="546"/>
    <x v="3038"/>
    <s v="apeileo (ap-ei-leh'-o) v._x000a_1. to menace_x000a_2. (by implication) to forbid_x000a_[of uncertain derivation]_x000a_KJV: threaten "/>
    <n v="2"/>
    <x v="1612"/>
    <x v="1"/>
    <n v="2"/>
    <m/>
    <m/>
    <m/>
    <m/>
    <m/>
    <m/>
    <m/>
    <m/>
    <s v="verb"/>
    <m/>
    <m/>
    <n v="0"/>
    <m/>
  </r>
  <r>
    <s v="G"/>
    <n v="1268"/>
    <x v="3039"/>
    <s v="dianemo (dee-an-em'-o) v._x000a_1. to distribute_x000a_2. (of information) to disseminate_x000a_[from G1223 and the base of G3551]_x000a_KJV: spread _x000a_Root(s): G1223, G3551 "/>
    <n v="1"/>
    <x v="1612"/>
    <x v="262"/>
    <m/>
    <s v="διά"/>
    <m/>
    <n v="1223"/>
    <s v="διά"/>
    <n v="3551"/>
    <s v="νόμος"/>
    <m/>
    <m/>
    <s v="verb"/>
    <m/>
    <m/>
    <n v="1"/>
    <m/>
  </r>
  <r>
    <s v="G"/>
    <n v="2527"/>
    <x v="3040"/>
    <s v="katholou (kath-ol'-ou) adv._x000a_1. on the whole, i.e. entirely_x000a_[from G2596 and G3650]_x000a_KJV: at all _x000a_Root(s): G2596, G3650 "/>
    <n v="1"/>
    <x v="1613"/>
    <x v="292"/>
    <m/>
    <s v="κατά"/>
    <m/>
    <n v="2596"/>
    <s v="κατά"/>
    <n v="3650"/>
    <s v="ὅλος"/>
    <m/>
    <m/>
    <s v="adverb"/>
    <m/>
    <m/>
    <n v="1"/>
    <m/>
  </r>
  <r>
    <s v="G"/>
    <n v="5350"/>
    <x v="3041"/>
    <s v="phtheggomai (ftheng'-gom-ai) v._x000a_1. to utter a clear sound_x000a_2. (generally) to proclaim_x000a_[probably akin to G5338 and thus to G5346]_x000a_KJV: speak _x000a_See also: G5346, G5338 "/>
    <n v="3"/>
    <x v="1613"/>
    <x v="1"/>
    <n v="2"/>
    <m/>
    <m/>
    <m/>
    <m/>
    <m/>
    <m/>
    <m/>
    <m/>
    <s v="verb"/>
    <m/>
    <m/>
    <n v="0"/>
    <m/>
  </r>
  <r>
    <s v="G"/>
    <n v="2849"/>
    <x v="3042"/>
    <s v="kolazo (kol-ad'-zo) v._x000a_1. (properly) to curtail_x000a_2. (figuratively) to chastise (or reserve for infliction)_x000a_[from kolos &quot;dwarf&quot;]_x000a_KJV: punish "/>
    <n v="2"/>
    <x v="1614"/>
    <x v="1"/>
    <n v="5"/>
    <m/>
    <m/>
    <m/>
    <m/>
    <m/>
    <m/>
    <m/>
    <m/>
    <s v="verb"/>
    <m/>
    <m/>
    <n v="0"/>
    <m/>
  </r>
  <r>
    <s v="G"/>
    <n v="4324"/>
    <x v="3043"/>
    <s v="prosapeileo (pros-ap-ei-leh'-o) v._x000a_1. to menace additionally_x000a_[from G4314 and G546]_x000a_KJV: i.e. threaten further _x000a_Root(s): G4314, G546 "/>
    <n v="1"/>
    <x v="1614"/>
    <x v="1235"/>
    <m/>
    <s v="πρός"/>
    <m/>
    <n v="4314"/>
    <s v="πρός"/>
    <n v="546"/>
    <s v="ἀπειλέω"/>
    <m/>
    <m/>
    <s v="verb"/>
    <m/>
    <m/>
    <n v="1"/>
    <m/>
  </r>
  <r>
    <s v="G"/>
    <n v="3191"/>
    <x v="3044"/>
    <s v="meletao (mel-et-ah'-o) v._x000a_1. to take care of_x000a_2. (by implication) revolve in the mind_x000a_[from a presumed derivative of G3199]_x000a_KJV: imagine, (pre-)meditate _x000a_Root(s): G3199 "/>
    <n v="2"/>
    <x v="1615"/>
    <x v="125"/>
    <n v="1"/>
    <m/>
    <m/>
    <n v="3199"/>
    <s v="μέλω"/>
    <s v=""/>
    <m/>
    <m/>
    <m/>
    <s v="verb"/>
    <m/>
    <m/>
    <n v="1"/>
    <m/>
  </r>
  <r>
    <s v="G"/>
    <n v="5433"/>
    <x v="3045"/>
    <s v="phruasso (froo-as'-so) v._x000a_1. to snort (as a spirited horse)_x000a_2. (figuratively) to make a tumult_x000a_[akin to G1032, G1031]_x000a_KJV: rage _x000a_See also: G1031, G1032 "/>
    <n v="1"/>
    <x v="1615"/>
    <x v="1"/>
    <m/>
    <m/>
    <m/>
    <m/>
    <m/>
    <m/>
    <m/>
    <m/>
    <m/>
    <s v="verb"/>
    <m/>
    <m/>
    <n v="0"/>
    <m/>
  </r>
  <r>
    <s v="G"/>
    <n v="547"/>
    <x v="3046"/>
    <s v="apeile (ap-ei-lay') n._x000a_1. a menace_x000a_[from G546]_x000a_KJV: X straitly, threatening _x000a_Root(s): G546 "/>
    <n v="3"/>
    <x v="1616"/>
    <x v="1235"/>
    <m/>
    <m/>
    <m/>
    <n v="546"/>
    <s v="ἀπειλέω"/>
    <s v=""/>
    <m/>
    <m/>
    <m/>
    <s v="noun"/>
    <m/>
    <m/>
    <n v="1"/>
    <m/>
  </r>
  <r>
    <s v="G"/>
    <n v="1729"/>
    <x v="3047"/>
    <s v="endees (en-deh-ace') adj._x000a_1. deficient in_x000a_[from a compound of G1722 and G1210 (in the sense of lacking)]_x000a_KJV: lacking _x000a_Root(s): G1722, G1210 "/>
    <n v="1"/>
    <x v="1617"/>
    <x v="376"/>
    <m/>
    <s v="ἐν"/>
    <m/>
    <n v="1722"/>
    <s v="ἔν"/>
    <n v="1210"/>
    <s v="δέω"/>
    <m/>
    <m/>
    <s v="adjective"/>
    <m/>
    <m/>
    <n v="1"/>
    <m/>
  </r>
  <r>
    <s v="G"/>
    <n v="2935"/>
    <x v="3048"/>
    <s v="ktetor (ktay'-tore) n._x000a_1. an owner_x000a_[from G2932]_x000a_KJV: possessor _x000a_Root(s): G2932 "/>
    <n v="1"/>
    <x v="1617"/>
    <x v="622"/>
    <n v="1"/>
    <m/>
    <m/>
    <n v="2932"/>
    <s v="κτάομαι"/>
    <s v=""/>
    <m/>
    <m/>
    <m/>
    <s v="noun"/>
    <m/>
    <m/>
    <n v="1"/>
    <m/>
  </r>
  <r>
    <s v="G"/>
    <n v="921"/>
    <x v="3049"/>
    <s v="Barnabas (bar-nab'-as) n/p._x000a_1. son of Nabas (i.e. prophecy)_x000a_2. Barnabas, an Israelite_x000a_[of Chaldee origin (H1247 and H5029)]_x000a_KJV: Barnabas _x000a_Root(s): H1247, H5029 "/>
    <n v="28"/>
    <x v="1618"/>
    <x v="428"/>
    <m/>
    <m/>
    <m/>
    <n v="1247"/>
    <s v="בַּר"/>
    <n v="5029"/>
    <s v="נְבִיא"/>
    <m/>
    <m/>
    <s v="Name Person"/>
    <m/>
    <m/>
    <n v="1"/>
    <s v="H"/>
  </r>
  <r>
    <s v="G"/>
    <n v="2953"/>
    <x v="3050"/>
    <s v="Kuprios (koo'-pree-os) n/g._x000a_1. a Cyprian (Cypriot), i.e. inhabitant of Cyprus_x000a_[from G2954]_x000a_KJV: of Cyprus _x000a_Root(s): G2954 "/>
    <n v="3"/>
    <x v="1618"/>
    <x v="1236"/>
    <m/>
    <m/>
    <m/>
    <n v="2954"/>
    <s v="Κύπρος"/>
    <s v=""/>
    <m/>
    <m/>
    <m/>
    <s v="Name/g."/>
    <m/>
    <m/>
    <n v="1"/>
    <m/>
  </r>
  <r>
    <s v="G"/>
    <n v="367"/>
    <x v="3051"/>
    <s v="Ananias (an-an-ee'-as) n/p._x000a_1. Ananias, the name of three Israelites_x000a_[of Hebrew origin (H2608)]_x000a_KJV: Ananias _x000a_Root(s): H2608 _x000a_Compare: G452 "/>
    <n v="11"/>
    <x v="1619"/>
    <x v="930"/>
    <m/>
    <m/>
    <m/>
    <n v="2608"/>
    <s v="חֲנַניָהוּ"/>
    <m/>
    <m/>
    <m/>
    <m/>
    <s v="Name Person"/>
    <m/>
    <m/>
    <n v="1"/>
    <s v="H"/>
  </r>
  <r>
    <s v="G"/>
    <n v="4551"/>
    <x v="3052"/>
    <s v="Sappheire (sap-fei'-ray) n/p._x000a_1. Sapphire, an Israelitess_x000a_[feminine of G4552]_x000a_KJV: Sapphira _x000a_Root(s): G4552 "/>
    <n v="1"/>
    <x v="1619"/>
    <x v="1237"/>
    <m/>
    <m/>
    <m/>
    <n v="4552"/>
    <s v="σάπφειρος"/>
    <s v=""/>
    <m/>
    <m/>
    <m/>
    <s v="Name Person"/>
    <m/>
    <m/>
    <n v="1"/>
    <m/>
  </r>
  <r>
    <s v="G"/>
    <n v="3557"/>
    <x v="3053"/>
    <s v="nosphizomai (nos-fid'-zom-ai) v._x000a_1. to sequestrate for oneself, i.e. embezzle_x000a_[middle voice from nosphi (apart or clandestinely)]_x000a_KJV: keep back, purloin "/>
    <n v="3"/>
    <x v="1620"/>
    <x v="1"/>
    <m/>
    <m/>
    <m/>
    <m/>
    <m/>
    <m/>
    <m/>
    <m/>
    <m/>
    <s v="verb"/>
    <m/>
    <m/>
    <n v="0"/>
    <m/>
  </r>
  <r>
    <s v="G"/>
    <n v="4894"/>
    <x v="3054"/>
    <s v="suneido (soon-ei'-do) v._x000a_1. to see completely_x000a_2. (past tense, first usage) to understand or become aware_x000a_3. (past tense, second usage) to be conscious or (clandestinely) informed of_x000a_{like its primary, used only in two past tenses}_x000a_[from G4862 and G1492]_x000a_KJV: consider, know, be privy, be ware of _x000a_Root(s): G4862, G1492 "/>
    <n v="4"/>
    <x v="1620"/>
    <x v="67"/>
    <n v="1"/>
    <s v="σύν"/>
    <m/>
    <n v="4862"/>
    <s v="σύν"/>
    <n v="1492"/>
    <s v="εἴδω"/>
    <m/>
    <m/>
    <s v="verb"/>
    <m/>
    <m/>
    <n v="1"/>
    <m/>
  </r>
  <r>
    <s v="G"/>
    <n v="1634"/>
    <x v="3055"/>
    <s v="ekpsucho (ek-psoo'-kho) v._x000a_1. to expire_x000a_[from G1537 and G5594]_x000a_KJV: give (yield) up the ghost _x000a_Root(s): G1537, G5594 "/>
    <n v="3"/>
    <x v="1621"/>
    <x v="142"/>
    <m/>
    <s v="ἐκ"/>
    <m/>
    <n v="1537"/>
    <s v="ἐκ"/>
    <n v="5594"/>
    <s v="ψύχω"/>
    <m/>
    <m/>
    <s v="verb"/>
    <m/>
    <m/>
    <n v="1"/>
    <m/>
  </r>
  <r>
    <s v="G"/>
    <n v="4958"/>
    <x v="3056"/>
    <s v="sustello (soos-tel'-lo) v._x000a_1. to send (draw) together, i.e. enwrap (enshroud a corpse for burial), contract (an interval)_x000a_[from G4862 and G4724]_x000a_KJV: short, wind up _x000a_Root(s): G4862, G4724 "/>
    <n v="2"/>
    <x v="1622"/>
    <x v="128"/>
    <m/>
    <s v="σύν"/>
    <m/>
    <n v="4862"/>
    <s v="σύν"/>
    <n v="4724"/>
    <s v="στέλλω"/>
    <m/>
    <m/>
    <s v="verb"/>
    <m/>
    <m/>
    <n v="1"/>
    <m/>
  </r>
  <r>
    <s v="G"/>
    <n v="1292"/>
    <x v="3057"/>
    <s v="diastema (dee-as'-tay-mah) n._x000a_1. an interval_x000a_[from G1339]_x000a_KJV: space _x000a_Root(s): G1339 "/>
    <n v="1"/>
    <x v="1623"/>
    <x v="1238"/>
    <m/>
    <m/>
    <m/>
    <n v="1339"/>
    <s v="διΐστημι"/>
    <s v=""/>
    <m/>
    <m/>
    <m/>
    <s v="noun"/>
    <m/>
    <m/>
    <n v="1"/>
    <m/>
  </r>
  <r>
    <s v="G"/>
    <n v="2588"/>
    <x v="3058"/>
    <s v="kardia (kar-dee'-ah) n._x000a_1. the heart_x000a_2. (figuratively) the thoughts or feelings (mind)_x000a_3. (by analogy) the middle_x000a_[prolonged from a primary kar (Latin cor, &quot;heart&quot;)]_x000a_KJV: (+ broken-)heart(-ed) "/>
    <n v="156"/>
    <x v="1624"/>
    <x v="1"/>
    <n v="2"/>
    <m/>
    <m/>
    <m/>
    <m/>
    <m/>
    <m/>
    <m/>
    <m/>
    <s v="noun"/>
    <m/>
    <m/>
    <n v="0"/>
    <m/>
  </r>
  <r>
    <s v="G"/>
    <n v="3791"/>
    <x v="3059"/>
    <s v="ochleo (okh-leh'-o) v._x000a_1. to mob_x000a_2. (by implication) to harass_x000a_[from G3793]_x000a_KJV: vex _x000a_Root(s): G3793 "/>
    <n v="1"/>
    <x v="1625"/>
    <x v="1239"/>
    <n v="1"/>
    <m/>
    <m/>
    <n v="3793"/>
    <s v="ὄχλος"/>
    <s v=""/>
    <m/>
    <m/>
    <m/>
    <s v="verb"/>
    <m/>
    <m/>
    <n v="1"/>
    <m/>
  </r>
  <r>
    <s v="G"/>
    <n v="4038"/>
    <x v="3060"/>
    <s v="perix (per'-ix) adv._x000a_1. all around_x000a_2. (as an adjective) circumjacent_x000a_[adverb from G4012]_x000a_KJV: round about _x000a_Root(s): G4012 "/>
    <n v="1"/>
    <x v="1625"/>
    <x v="294"/>
    <m/>
    <s v="περί"/>
    <m/>
    <n v="4012"/>
    <s v="περί"/>
    <s v=""/>
    <m/>
    <m/>
    <m/>
    <s v="adverb"/>
    <m/>
    <m/>
    <n v="1"/>
    <m/>
  </r>
  <r>
    <s v="G"/>
    <n v="139"/>
    <x v="3061"/>
    <s v="hairesis (hai'-res-is) n._x000a_1. (properly) a choice_x000a_2. (by extension) a preference_x000a_3. (specially) a (religious) party, a sect, a denomination_x000a_4. (abstractly) disunion_x000a_[from G138]_x000a_KJV: heresy (which is the Greek word itself), sect _x000a_Root(s): G138 "/>
    <n v="9"/>
    <x v="1626"/>
    <x v="127"/>
    <m/>
    <m/>
    <m/>
    <n v="138"/>
    <s v="αἱρέομαι"/>
    <s v=""/>
    <m/>
    <m/>
    <m/>
    <s v="noun"/>
    <m/>
    <m/>
    <n v="1"/>
    <m/>
  </r>
  <r>
    <s v="G"/>
    <n v="1219"/>
    <x v="3062"/>
    <s v="demosios (day-mos'-ee-os) adj._x000a_1. public_x000a_2. (feminine singular dative case as adverb) in public_x000a_[from G1218]_x000a_KJV: common, openly, publickly _x000a_Root(s): G1218 "/>
    <n v="4"/>
    <x v="1627"/>
    <x v="840"/>
    <m/>
    <m/>
    <m/>
    <n v="1218"/>
    <s v="δῆμος"/>
    <s v=""/>
    <m/>
    <m/>
    <m/>
    <s v="adjective"/>
    <m/>
    <m/>
    <n v="1"/>
    <m/>
  </r>
  <r>
    <s v="G"/>
    <n v="1087"/>
    <x v="3063"/>
    <s v="gerousia (gher-ou-see'-ah) n._x000a_1. the eldership_x000a_2. (collectively) the Jewish Sanhedrin_x000a_[from G1088]_x000a_KJV: senate _x000a_Root(s): G1088 _x000a_Compare: G4244 "/>
    <n v="1"/>
    <x v="1628"/>
    <x v="1240"/>
    <m/>
    <m/>
    <m/>
    <n v="1088"/>
    <s v="γέρων"/>
    <m/>
    <m/>
    <m/>
    <m/>
    <s v="noun"/>
    <m/>
    <m/>
    <n v="1"/>
    <m/>
  </r>
  <r>
    <s v="G"/>
    <n v="390"/>
    <x v="3064"/>
    <s v="anastrepho (an-as-tref'-o) v._x000a_1. to overturn_x000a_2. also, to return_x000a_3. (by implication) to busy oneself, i.e. remain, live_x000a_[from G303 and G4762]_x000a_KJV: abide, behave self, have conversation, live, overthrow, pass, return, be used _x000a_Root(s): G303, G4762 "/>
    <n v="9"/>
    <x v="1629"/>
    <x v="299"/>
    <n v="1"/>
    <s v="ἀνά"/>
    <m/>
    <n v="303"/>
    <s v="ἀνά"/>
    <n v="4762"/>
    <s v="στρέφω"/>
    <m/>
    <m/>
    <s v="verb"/>
    <m/>
    <m/>
    <n v="1"/>
    <m/>
  </r>
  <r>
    <s v="G"/>
    <n v="5441"/>
    <x v="3065"/>
    <s v="phulax (foo'-lax) n._x000a_1. a guard or sentry_x000a_[from G5442]_x000a_KJV: keeper _x000a_Root(s): G5442 "/>
    <n v="3"/>
    <x v="1630"/>
    <x v="283"/>
    <n v="2"/>
    <m/>
    <m/>
    <n v="5442"/>
    <s v="φυλάσσω"/>
    <s v=""/>
    <m/>
    <m/>
    <m/>
    <s v="noun"/>
    <m/>
    <m/>
    <n v="1"/>
    <m/>
  </r>
  <r>
    <s v="G"/>
    <n v="970"/>
    <x v="3066"/>
    <s v="bia (bee'-ah) n._x000a_1. force, strength_x000a_{physical or mental}_x000a_[probably akin to G979 (through the idea of vital activity)]_x000a_KJV: violence _x000a_Compare: G4516, G4764, G4988 _x000a_See also: G979 "/>
    <n v="3"/>
    <x v="1631"/>
    <x v="1"/>
    <n v="1"/>
    <m/>
    <m/>
    <m/>
    <m/>
    <m/>
    <m/>
    <m/>
    <m/>
    <s v="noun"/>
    <m/>
    <m/>
    <n v="0"/>
    <m/>
  </r>
  <r>
    <s v="G"/>
    <n v="1863"/>
    <x v="3067"/>
    <s v="epago (ep-ag'-o) v._x000a_1. to superinduce, i.e. inflict (an evil), charge (a crime)_x000a_[from G1909 and G71]_x000a_KJV: bring upon _x000a_Root(s): G1909, G71 "/>
    <n v="3"/>
    <x v="1632"/>
    <x v="97"/>
    <m/>
    <s v="ἐπί"/>
    <m/>
    <n v="1909"/>
    <s v="ἐπί"/>
    <n v="71"/>
    <s v="ἄγω"/>
    <m/>
    <m/>
    <s v="verb"/>
    <m/>
    <m/>
    <n v="1"/>
    <m/>
  </r>
  <r>
    <s v="G"/>
    <n v="3852"/>
    <x v="3068"/>
    <s v="paraggelia (par-ang-gel-ee'-ah) n._x000a_1. a mandate_x000a_[from G3853]_x000a_KJV: charge, command _x000a_Root(s): G3853 "/>
    <n v="5"/>
    <x v="1632"/>
    <x v="1241"/>
    <m/>
    <m/>
    <m/>
    <n v="3853"/>
    <s v="παραγγέλλω"/>
    <s v=""/>
    <m/>
    <m/>
    <m/>
    <s v="noun"/>
    <m/>
    <m/>
    <n v="1"/>
    <m/>
  </r>
  <r>
    <s v="G"/>
    <n v="3980"/>
    <x v="3069"/>
    <s v="peitharcheo (pei-tharkh-eh'-o) v._x000a_1. to be persuaded by a ruler_x000a_2. (genitive case) to submit to authority_x000a_3. (by analogy) to conform to advice_x000a_[from a compound of G3982 and G757]_x000a_KJV: hearken, obey (magistrates) _x000a_Root(s): G3982, G757 "/>
    <n v="4"/>
    <x v="1633"/>
    <x v="222"/>
    <m/>
    <m/>
    <m/>
    <n v="3982"/>
    <s v="πείθω"/>
    <n v="757"/>
    <s v="ἄρχω"/>
    <m/>
    <m/>
    <s v="verb"/>
    <m/>
    <m/>
    <n v="1"/>
    <m/>
  </r>
  <r>
    <s v="G"/>
    <n v="1315"/>
    <x v="3070"/>
    <s v="diacheirizomai (dee-akh-ei-rid'-zom-ai) v._x000a_1. to handle thoroughly_x000a_2. to handle violently_x000a_[from G1223 and a derivative of G5495]_x000a_KJV: kill, slay _x000a_Root(s): G1223, G5495 "/>
    <n v="2"/>
    <x v="1634"/>
    <x v="872"/>
    <m/>
    <s v="διά"/>
    <m/>
    <n v="1223"/>
    <s v="διά"/>
    <n v="5495"/>
    <s v="χείρ"/>
    <m/>
    <m/>
    <s v="verb"/>
    <m/>
    <m/>
    <n v="1"/>
    <m/>
  </r>
  <r>
    <s v="G"/>
    <n v="1282"/>
    <x v="3071"/>
    <s v="diaprio (dee-ap-ree'-o) v._x000a_1. to saw asunder_x000a_2. (figuratively) to exasperate, to &quot;hack off&quot;, to irritate completely_x000a_[from G1223 and the base of G4249]_x000a_KJV: cut (to the heart) _x000a_Root(s): G1223, G4249 "/>
    <n v="2"/>
    <x v="1635"/>
    <x v="1242"/>
    <m/>
    <s v="διά"/>
    <m/>
    <n v="1223"/>
    <s v="διά"/>
    <n v="4249"/>
    <s v="πρίζω"/>
    <m/>
    <m/>
    <s v="verb"/>
    <m/>
    <m/>
    <n v="1"/>
    <m/>
  </r>
  <r>
    <s v="G"/>
    <n v="1059"/>
    <x v="3072"/>
    <s v="Gamaliel (gam-al-ee-ale') n/p._x000a_1. Gamaliel (i.e. Gamliel), an Israelite_x000a_[of Hebrew origin (H1583)]_x000a_KJV: Gamaliel _x000a_Root(s): H1583"/>
    <n v="2"/>
    <x v="1636"/>
    <x v="1243"/>
    <m/>
    <m/>
    <m/>
    <n v="1583"/>
    <s v="גַּמלִיאֵל"/>
    <m/>
    <m/>
    <m/>
    <m/>
    <s v="Name Person"/>
    <m/>
    <m/>
    <n v="1"/>
    <s v="H"/>
  </r>
  <r>
    <s v="G"/>
    <n v="5093"/>
    <x v="3073"/>
    <s v="timios (tim'-ee-os) (including the comparative timioteros  tim-ee-o'-ter-os, and the superlative timiotatos  tim-ee-o'-tat-os) adj._x000a_1. valuable_x000a_2. (objectively) costly_x000a_3. (subjectively) honored, esteemed_x000a_4. (figuratively) beloved_x000a_[from G5092]_x000a_KJV: dear, honourable, (more, most) precious, had in reputation _x000a_Root(s): G5092 _x000a_Compare: G514 "/>
    <n v="13"/>
    <x v="1636"/>
    <x v="534"/>
    <n v="2"/>
    <m/>
    <m/>
    <n v="5092"/>
    <s v="τιμή"/>
    <m/>
    <m/>
    <m/>
    <m/>
    <s v="adjective"/>
    <m/>
    <m/>
    <n v="1"/>
    <m/>
  </r>
  <r>
    <s v="G"/>
    <n v="2333"/>
    <x v="3074"/>
    <s v="Theudas (thyoo-das`) n/p._x000a_1. Theudas, an Israelite_x000a_[of uncertain origin]_x000a_KJV: Theudas "/>
    <n v="1"/>
    <x v="1637"/>
    <x v="1"/>
    <m/>
    <m/>
    <m/>
    <m/>
    <m/>
    <m/>
    <m/>
    <m/>
    <m/>
    <s v="Name Person"/>
    <m/>
    <m/>
    <n v="0"/>
    <m/>
  </r>
  <r>
    <s v="G"/>
    <n v="5071"/>
    <x v="3075"/>
    <s v="tetrakosioi (tet-rak-os'-ee-oy) (or neuter tetrakosia   tet-rak-os'-ee- ah) n._x000a_1. four hundred_x000a_[plural from G5064 and G1540]_x000a_KJV: four hundred _x000a_Root(s): G5064, G1540 "/>
    <n v="4"/>
    <x v="1637"/>
    <x v="799"/>
    <m/>
    <m/>
    <m/>
    <n v="5064"/>
    <s v="τέσσαρες"/>
    <n v="1540"/>
    <s v="ἑκατόν"/>
    <m/>
    <m/>
    <s v="noun"/>
    <m/>
    <m/>
    <n v="1"/>
    <m/>
  </r>
  <r>
    <s v="G"/>
    <n v="2314"/>
    <x v="3076"/>
    <s v="theomachos (theh-om'-akh-os) adj._x000a_1. an opponent of deity_x000a_[from G2316 and G3164]_x000a_KJV: to fight against God _x000a_Root(s): G2316, G3164 "/>
    <n v="1"/>
    <x v="1638"/>
    <x v="402"/>
    <n v="1"/>
    <m/>
    <m/>
    <n v="2316"/>
    <s v="θεός"/>
    <n v="3164"/>
    <s v="μάχομαι"/>
    <m/>
    <m/>
    <s v="adjective"/>
    <m/>
    <m/>
    <n v="1"/>
    <m/>
  </r>
  <r>
    <s v="G"/>
    <n v="1445"/>
    <x v="3077"/>
    <s v="Hebraios (heb-rai`-os) adj/g._x000a_1. a Hebræan (i.e. Hebrew) or Jew_x000a_[from G1443]_x000a_KJV: Hebrew _x000a_Root(s): G1443 "/>
    <n v="4"/>
    <x v="1639"/>
    <x v="1244"/>
    <m/>
    <m/>
    <m/>
    <n v="1443"/>
    <s v="Ἐβέρ"/>
    <s v=""/>
    <m/>
    <m/>
    <m/>
    <s v="adjective/g."/>
    <m/>
    <m/>
    <n v="1"/>
    <m/>
  </r>
  <r>
    <s v="G"/>
    <n v="1675"/>
    <x v="3078"/>
    <s v="Hellenistes (hel-lay-nis-tace') n/g._x000a_1. a Hellenist or Greek-speaking Jew_x000a_[from a derivative of G1672]_x000a_KJV: Grecian _x000a_Root(s): G1672 "/>
    <n v="3"/>
    <x v="1639"/>
    <x v="807"/>
    <m/>
    <m/>
    <m/>
    <n v="1672"/>
    <s v="Ἕλλην"/>
    <s v=""/>
    <m/>
    <m/>
    <m/>
    <s v="Name/g."/>
    <m/>
    <m/>
    <n v="1"/>
    <m/>
  </r>
  <r>
    <s v="G"/>
    <n v="2522"/>
    <x v="3079"/>
    <s v="kathemerinos (kath-ay-mer-ee-nos') adj._x000a_1. quotidian_x000a_[from G2596 and G2250]_x000a_KJV: daily _x000a_Root(s): G2596, G2250 "/>
    <n v="1"/>
    <x v="1639"/>
    <x v="320"/>
    <m/>
    <s v="κατά"/>
    <m/>
    <n v="2596"/>
    <s v="κατά"/>
    <n v="2250"/>
    <s v="ἡμέρα"/>
    <m/>
    <m/>
    <s v="adjective"/>
    <m/>
    <m/>
    <n v="1"/>
    <m/>
  </r>
  <r>
    <s v="G"/>
    <n v="3865"/>
    <x v="3080"/>
    <s v="paratheoreo (par-ath-eh-o-reh'-o) v._x000a_1. to overlook or disregard_x000a_[from G3844 and G2334]_x000a_KJV: neglect _x000a_Root(s): G3844, G2334 "/>
    <n v="1"/>
    <x v="1639"/>
    <x v="1245"/>
    <m/>
    <s v="παρά"/>
    <m/>
    <n v="3844"/>
    <s v="παρά"/>
    <n v="2334"/>
    <s v="θεωρέω"/>
    <m/>
    <m/>
    <s v="verb"/>
    <m/>
    <m/>
    <n v="1"/>
    <m/>
  </r>
  <r>
    <s v="G"/>
    <n v="491"/>
    <x v="3081"/>
    <s v="Antiocheus (an-tee-okh-yoos') n/g._x000a_1. an Antiochian or inhabitant of Antiochia_x000a_[from G490]_x000a_KJV: of Antioch _x000a_Root(s): G490 "/>
    <n v="1"/>
    <x v="1640"/>
    <x v="1246"/>
    <m/>
    <m/>
    <m/>
    <n v="490"/>
    <s v="Ἀντιόχεια"/>
    <s v=""/>
    <m/>
    <m/>
    <m/>
    <s v="Name/g."/>
    <m/>
    <m/>
    <n v="1"/>
    <m/>
  </r>
  <r>
    <s v="G"/>
    <n v="3527"/>
    <x v="3082"/>
    <s v="Nikanor (nik-an'-ore) n/p._x000a_1. victorious_x000a_2. Nicanor, a Christian_x000a_[probably from G3528]_x000a_KJV: Nicanor _x000a_Root(s): G3528 "/>
    <n v="1"/>
    <x v="1640"/>
    <x v="1247"/>
    <m/>
    <m/>
    <m/>
    <n v="3528"/>
    <s v="νικάω"/>
    <s v=""/>
    <m/>
    <m/>
    <m/>
    <s v="Name Person"/>
    <m/>
    <m/>
    <n v="1"/>
    <m/>
  </r>
  <r>
    <s v="G"/>
    <n v="3532"/>
    <x v="3083"/>
    <s v="Nikolaos (nik-ol'-ah-os) n/p._x000a_1. victorious over the people_x000a_2. Nicolaus, a heretic_x000a_[from G3534 and G2994]_x000a_KJV: Nicolaus _x000a_Root(s): G3534, G2994 "/>
    <n v="1"/>
    <x v="1640"/>
    <x v="143"/>
    <n v="1"/>
    <m/>
    <m/>
    <n v="3534"/>
    <s v="νίκος"/>
    <n v="2994"/>
    <s v="Λαοδικεύς"/>
    <m/>
    <m/>
    <s v="Name Person"/>
    <m/>
    <m/>
    <n v="1"/>
    <m/>
  </r>
  <r>
    <s v="G"/>
    <n v="3937"/>
    <x v="3084"/>
    <s v="Parmenas (par-men-as`) n/p._x000a_1. constant_x000a_2. Parmenas, a Christian_x000a_[probably by contraction for Parmenides (a derivative of a compound of G3844 and G3306)]_x000a_KJV: Parmenas _x000a_Root(s): G3844, G3306 "/>
    <n v="1"/>
    <x v="1640"/>
    <x v="197"/>
    <m/>
    <s v="παρά"/>
    <m/>
    <n v="3844"/>
    <s v="παρά"/>
    <n v="3306"/>
    <s v="μένω"/>
    <m/>
    <m/>
    <s v="Name Person"/>
    <m/>
    <m/>
    <n v="1"/>
    <m/>
  </r>
  <r>
    <s v="G"/>
    <n v="4402"/>
    <x v="3085"/>
    <s v="Prochoros (prokh'-or-os) n/p._x000a_1. before the dance_x000a_2. Prochorus, a Christian_x000a_[from G4253 and G5525]_x000a_KJV: Prochorus _x000a_Root(s): G4253, G5525 "/>
    <n v="1"/>
    <x v="1640"/>
    <x v="1248"/>
    <m/>
    <s v="πρό"/>
    <m/>
    <n v="4253"/>
    <s v="πρό"/>
    <n v="5525"/>
    <s v="χορός"/>
    <m/>
    <m/>
    <s v="Name Person"/>
    <m/>
    <m/>
    <n v="1"/>
    <m/>
  </r>
  <r>
    <s v="G"/>
    <n v="4736"/>
    <x v="1680"/>
    <s v="Stephanos (stef'-an-os) n/p._x000a_1. Stephanus, a Christian_x000a_[the same as G4735]_x000a_KJV: Stephen _x000a_Root(s): G4735 "/>
    <n v="7"/>
    <x v="1640"/>
    <x v="355"/>
    <n v="4"/>
    <m/>
    <m/>
    <n v="4735"/>
    <s v="στέφανος"/>
    <s v=""/>
    <m/>
    <m/>
    <m/>
    <s v="Name Person"/>
    <m/>
    <m/>
    <n v="1"/>
    <m/>
  </r>
  <r>
    <s v="G"/>
    <n v="5096"/>
    <x v="3086"/>
    <s v="Timon (tee'-mone) n/p._x000a_1. valuable_x000a_2. Timon, a Christian_x000a_[from G5092]_x000a_KJV: Timon _x000a_Root(s): G5092 "/>
    <n v="1"/>
    <x v="1640"/>
    <x v="534"/>
    <m/>
    <m/>
    <m/>
    <n v="5092"/>
    <s v="τιμή"/>
    <s v=""/>
    <m/>
    <m/>
    <m/>
    <s v="Name Person"/>
    <m/>
    <m/>
    <n v="1"/>
    <m/>
  </r>
  <r>
    <s v="G"/>
    <n v="221"/>
    <x v="3087"/>
    <s v="Alexandreus (al-ex-and-reuce') n/g._x000a_1. an Alexandreian or inhabitant of Alexandria_x000a_[from Alexandreia (the city so called)]_x000a_KJV: of Alexandria, Alexandrian "/>
    <n v="2"/>
    <x v="1641"/>
    <x v="1"/>
    <m/>
    <m/>
    <m/>
    <m/>
    <m/>
    <m/>
    <m/>
    <m/>
    <m/>
    <s v="Name/g."/>
    <m/>
    <m/>
    <n v="0"/>
    <m/>
  </r>
  <r>
    <s v="G"/>
    <n v="2791"/>
    <x v="3088"/>
    <s v="Kilikia (kil-ik-ee'-ah) n/l._x000a_1. Cilicia, a region of Asia Minor_x000a_[probably of foreign origin]_x000a_KJV: Cilicia "/>
    <n v="8"/>
    <x v="1641"/>
    <x v="1"/>
    <m/>
    <m/>
    <m/>
    <m/>
    <m/>
    <m/>
    <m/>
    <m/>
    <m/>
    <s v="Name Location"/>
    <m/>
    <m/>
    <n v="0"/>
    <m/>
  </r>
  <r>
    <s v="G"/>
    <n v="3032"/>
    <x v="3089"/>
    <s v="Libertinos (lib-er-tee'-nos) n/g._x000a_1. a Roman freedman_x000a_[of Latin origin]_x000a_KJV: Libertine "/>
    <n v="1"/>
    <x v="1641"/>
    <x v="1"/>
    <m/>
    <m/>
    <m/>
    <m/>
    <m/>
    <m/>
    <m/>
    <m/>
    <m/>
    <s v="Name/g."/>
    <m/>
    <m/>
    <n v="0"/>
    <m/>
  </r>
  <r>
    <s v="G"/>
    <n v="989"/>
    <x v="3090"/>
    <s v="blasphemos (blas'-fay-mos) adj._x000a_1. scurrilious, i.e. calumnious (against men)_x000a_2. (specially) irreverent (against God)_x000a_[from a derivative of G984 and G5345]_x000a_KJV: blasphemer(-mous), railing _x000a_Root(s): G984, G5345 "/>
    <n v="4"/>
    <x v="1642"/>
    <x v="423"/>
    <n v="2"/>
    <m/>
    <m/>
    <n v="984"/>
    <s v="βλάπτω"/>
    <n v="5345"/>
    <s v="φήμη"/>
    <m/>
    <m/>
    <s v="adjective"/>
    <m/>
    <m/>
    <n v="1"/>
    <m/>
  </r>
  <r>
    <s v="G"/>
    <n v="5260"/>
    <x v="3091"/>
    <s v="hupoballo (hoop-ob-al'-lo) v._x000a_1. to throw in stealthily, i.e. introduce by collusion_x000a_[from G5259 and G906]_x000a_KJV: suborn _x000a_Root(s): G5259, G906 "/>
    <n v="1"/>
    <x v="1642"/>
    <x v="205"/>
    <m/>
    <s v="ὑπό"/>
    <m/>
    <n v="5259"/>
    <s v="ὑπό"/>
    <n v="906"/>
    <s v="βάλλω"/>
    <m/>
    <m/>
    <s v="verb"/>
    <m/>
    <m/>
    <n v="1"/>
    <m/>
  </r>
  <r>
    <s v="G"/>
    <n v="4787"/>
    <x v="3092"/>
    <s v="sugkineo (soong-kin-eh'-o) v._x000a_1. to move together_x000a_2. (specially), to excite as a mass (to sedition)_x000a_[from G4682 and G2795]_x000a_KJV: stir up _x000a_Root(s): G4682, G2795 "/>
    <n v="1"/>
    <x v="1643"/>
    <x v="1249"/>
    <m/>
    <m/>
    <m/>
    <n v="4682"/>
    <s v="σπαράσσω"/>
    <n v="2795"/>
    <s v="κινέω"/>
    <m/>
    <m/>
    <s v="verb"/>
    <m/>
    <m/>
    <n v="1"/>
    <m/>
  </r>
  <r>
    <s v="G"/>
    <n v="5571"/>
    <x v="3093"/>
    <s v="pseudes (psyoo-dace') adj._x000a_1. false, untrue_x000a_2. (by extension) erroneous, deceitful, wicked_x000a_[from G5574]_x000a_KJV: false, liar _x000a_Root(s): G5574 "/>
    <n v="3"/>
    <x v="1644"/>
    <x v="1166"/>
    <n v="8"/>
    <m/>
    <m/>
    <n v="5574"/>
    <s v="ψεύδομαι"/>
    <s v=""/>
    <m/>
    <m/>
    <m/>
    <s v="adjective"/>
    <m/>
    <m/>
    <n v="1"/>
    <m/>
  </r>
  <r>
    <s v="G"/>
    <n v="5488"/>
    <x v="3094"/>
    <s v="Charrhan (khar-rhan') n/l._x000a_1. Charrhan (i.e. Charan), a place in Mesopotamia_x000a_[of Hebrew origin (H2771)]_x000a_KJV: Charran _x000a_Root(s): H2771 "/>
    <n v="2"/>
    <x v="1645"/>
    <x v="1250"/>
    <m/>
    <m/>
    <m/>
    <n v="2771"/>
    <s v="חָרָן"/>
    <s v=""/>
    <m/>
    <m/>
    <m/>
    <s v="Name Location"/>
    <m/>
    <m/>
    <n v="1"/>
    <s v="H"/>
  </r>
  <r>
    <s v="G"/>
    <n v="3351"/>
    <x v="3095"/>
    <s v="metoikizo (met-oy-kid'-zo) v._x000a_1. to transfer as a settler or captive, i.e colonize or exile_x000a_[from a compound of G3326 and G3624]_x000a_KJV: carry away, remove into _x000a_Root(s): G3326, G3624 _x000a_See also: G3550 "/>
    <n v="2"/>
    <x v="1646"/>
    <x v="41"/>
    <m/>
    <s v="μετά"/>
    <m/>
    <n v="3326"/>
    <s v="μετά"/>
    <n v="3624"/>
    <s v="οἶκος"/>
    <m/>
    <m/>
    <s v="verb"/>
    <m/>
    <m/>
    <n v="1"/>
    <m/>
  </r>
  <r>
    <s v="G"/>
    <n v="5466"/>
    <x v="3096"/>
    <s v="Chaldaios (khal-dai'-os) n/g._x000a_1. a Chaldoean (i.e. Kasdi), or native or the region of the lower Euphrates_x000a_[probably of Hebrew or (H3778)]_x000a_KJV: Chaldaean _x000a_Root(s): H3778 "/>
    <n v="1"/>
    <x v="1646"/>
    <x v="1251"/>
    <m/>
    <m/>
    <m/>
    <n v="3778"/>
    <s v="כַּשׂדִּי כַּשׂדִּימָה"/>
    <s v=""/>
    <m/>
    <m/>
    <m/>
    <s v="Name/g."/>
    <m/>
    <m/>
    <n v="1"/>
    <s v="H"/>
  </r>
  <r>
    <s v="G"/>
    <n v="2697"/>
    <x v="3097"/>
    <s v="kataschesis (kat-as'-khes-is) n._x000a_1. a holding down, i.e. occupancy_x000a_[from G2722]_x000a_KJV: possession _x000a_Root(s): G2722 "/>
    <n v="2"/>
    <x v="1647"/>
    <x v="1252"/>
    <m/>
    <m/>
    <m/>
    <n v="2722"/>
    <s v="κατέχω"/>
    <s v=""/>
    <m/>
    <m/>
    <m/>
    <s v="noun"/>
    <m/>
    <m/>
    <n v="1"/>
    <m/>
  </r>
  <r>
    <s v="G"/>
    <n v="1402"/>
    <x v="3098"/>
    <s v="douloo (dou-loh'-o) v._x000a_1. to enslave_x000a_{literally or figuratively}_x000a_[from G1401]_x000a_KJV: bring into (be under) bondage, X given, become (make) servant _x000a_Root(s): G1401 "/>
    <n v="8"/>
    <x v="1648"/>
    <x v="332"/>
    <n v="1"/>
    <m/>
    <m/>
    <n v="1401"/>
    <s v="δοῦλος"/>
    <s v=""/>
    <m/>
    <m/>
    <m/>
    <s v="verb"/>
    <m/>
    <m/>
    <n v="1"/>
    <m/>
  </r>
  <r>
    <s v="G"/>
    <n v="2559"/>
    <x v="3099"/>
    <s v="kakoo (kak-oh'-o) v._x000a_1. to injure_x000a_2. (figuratively) to exasperate_x000a_[from G2556]_x000a_KJV: make evil affected, entreat evil, harm, hurt, vex _x000a_Root(s): G2556 "/>
    <n v="6"/>
    <x v="1648"/>
    <x v="236"/>
    <n v="1"/>
    <m/>
    <m/>
    <n v="2556"/>
    <s v="κακός"/>
    <s v=""/>
    <m/>
    <m/>
    <m/>
    <s v="verb"/>
    <m/>
    <m/>
    <n v="1"/>
    <m/>
  </r>
  <r>
    <s v="G"/>
    <n v="3941"/>
    <x v="3100"/>
    <s v="paroikos (par'-oy-kos) adj._x000a_1. having a home near_x000a_2. (as noun) a by-dweller (alien resident)_x000a_[from G3844 and G3624]_x000a_KJV: foreigner, sojourn, stranger _x000a_Root(s): G3844, G3624 "/>
    <n v="4"/>
    <x v="1648"/>
    <x v="41"/>
    <n v="1"/>
    <s v="παρά"/>
    <m/>
    <n v="3844"/>
    <s v="παρά"/>
    <n v="3624"/>
    <s v="οἶκος"/>
    <m/>
    <m/>
    <s v="adjective"/>
    <m/>
    <m/>
    <n v="1"/>
    <m/>
  </r>
  <r>
    <s v="G"/>
    <n v="2206"/>
    <x v="3101"/>
    <s v="zeloo (dzay-loh'-o) v._x000a_1. to have warmth of feeling for or against_x000a_[from G2205]_x000a_KJV: affect, covet (earnestly), (have) desire, (move with) envy, be jealous over, (be) zealous(-ly affect) _x000a_Root(s): G2205 "/>
    <n v="12"/>
    <x v="1649"/>
    <x v="1253"/>
    <n v="2"/>
    <m/>
    <m/>
    <n v="2205"/>
    <s v="ζῆλος"/>
    <s v=""/>
    <m/>
    <m/>
    <m/>
    <s v="verb"/>
    <m/>
    <m/>
    <n v="1"/>
    <m/>
  </r>
  <r>
    <s v="G"/>
    <n v="5328"/>
    <x v="3102"/>
    <s v="Pharao (far-ah-o') n/p._x000a_1. Pharao (i.e. Pharoh), an Egyptian king_x000a_[of foreign origin (H6547)]_x000a_KJV: Pharaoh _x000a_Root(s): H6547 "/>
    <n v="5"/>
    <x v="1650"/>
    <x v="1254"/>
    <m/>
    <m/>
    <m/>
    <n v="6547"/>
    <s v="פַּרעוֹה"/>
    <s v=""/>
    <m/>
    <m/>
    <m/>
    <s v="Name Person"/>
    <m/>
    <m/>
    <n v="1"/>
    <s v="H"/>
  </r>
  <r>
    <s v="G"/>
    <n v="5477"/>
    <x v="3103"/>
    <s v="Chanaan (khan-ah-an') n/l._x000a_1. Chanaan (i.e. Kenaan), the early name of Israel_x000a_[of Hebrew origin (H3667)]_x000a_KJV: Chanaan _x000a_Root(s): H3667 "/>
    <n v="2"/>
    <x v="1651"/>
    <x v="1255"/>
    <n v="1"/>
    <m/>
    <m/>
    <n v="3667"/>
    <s v="כְּנַעַן"/>
    <s v=""/>
    <m/>
    <m/>
    <m/>
    <s v="Name Location"/>
    <m/>
    <m/>
    <n v="1"/>
    <s v="H"/>
  </r>
  <r>
    <s v="G"/>
    <n v="5527"/>
    <x v="3104"/>
    <s v="chortasma (khor'-tas-mah) n._x000a_1. forage, i.e. food_x000a_[from G5526]_x000a_KJV: sustenance _x000a_Root(s): G5526 "/>
    <n v="1"/>
    <x v="1651"/>
    <x v="1256"/>
    <m/>
    <m/>
    <m/>
    <n v="5526"/>
    <s v="χορτάζω"/>
    <s v=""/>
    <m/>
    <m/>
    <m/>
    <s v="noun"/>
    <m/>
    <m/>
    <n v="1"/>
    <m/>
  </r>
  <r>
    <s v="G"/>
    <n v="319"/>
    <x v="3105"/>
    <s v="anagnorizomai (an-ag-no-rid'-zom-ai) v._x000a_1. to make (oneself) known_x000a_[middle voice from G303 and G1107]_x000a_KJV: be made known _x000a_Root(s): G303, G1107 "/>
    <n v="1"/>
    <x v="1652"/>
    <x v="1257"/>
    <m/>
    <s v="ἀνά"/>
    <m/>
    <n v="303"/>
    <s v="ἀνά"/>
    <n v="1107"/>
    <s v="γνωρίζω"/>
    <m/>
    <m/>
    <s v="verb"/>
    <m/>
    <m/>
    <n v="1"/>
    <m/>
  </r>
  <r>
    <s v="G"/>
    <n v="3333"/>
    <x v="3106"/>
    <s v="metakaleo (met-ak-al-eh'-o) v._x000a_1. to call elsewhere, i.e. summon_x000a_[from G3326 and G2564]_x000a_KJV: call (for, hither) _x000a_Root(s): G3326, G2564 "/>
    <n v="4"/>
    <x v="1653"/>
    <x v="137"/>
    <m/>
    <s v="μετά"/>
    <m/>
    <n v="3326"/>
    <s v="μετά"/>
    <n v="2564"/>
    <s v="καλέω"/>
    <m/>
    <m/>
    <s v="verb"/>
    <m/>
    <m/>
    <n v="1"/>
    <m/>
  </r>
  <r>
    <s v="G"/>
    <n v="1697"/>
    <x v="3107"/>
    <s v="Emmor (em-mor') n/p._x000a_1. Emmor (i.e. Chamor), a Canaanite_x000a_[of Hebrew origin (H2544)]_x000a_KJV: Emmor _x000a_Root(s): H2544 "/>
    <n v="1"/>
    <x v="1654"/>
    <x v="1258"/>
    <m/>
    <m/>
    <m/>
    <n v="2544"/>
    <s v="חֲמוֹר"/>
    <s v=""/>
    <m/>
    <m/>
    <m/>
    <s v="Name Person"/>
    <m/>
    <m/>
    <n v="1"/>
    <s v="H"/>
  </r>
  <r>
    <s v="G"/>
    <n v="3346"/>
    <x v="3108"/>
    <s v="metatithemi (met-at-ith'-ay-mee) v._x000a_1. to transfer_x000a_2. (literally) to transport_x000a_3. (by implication) to exchange_x000a_4. (reflexively) to change sides_x000a_5. (figuratively) to pervert_x000a_[from G3326 and G5087]_x000a_KJV: carry over, change, remove, translate, turn _x000a_Root(s): G3326, G5087 "/>
    <n v="6"/>
    <x v="1654"/>
    <x v="115"/>
    <n v="2"/>
    <s v="μετά"/>
    <m/>
    <n v="3326"/>
    <s v="μετά"/>
    <n v="5087"/>
    <s v="τίθημι"/>
    <m/>
    <m/>
    <s v="verb"/>
    <m/>
    <m/>
    <n v="1"/>
    <m/>
  </r>
  <r>
    <s v="G"/>
    <n v="4966"/>
    <x v="3109"/>
    <s v="Suchem (soo-khem') n/l._x000a_1. Sychem (i.e. Shekem), the name of a Canaanite and of a place in Israel_x000a_[of Hebrew origin (H7927)]_x000a_KJV: Sychem _x000a_Root(s): H7927 "/>
    <n v="2"/>
    <x v="1654"/>
    <x v="1259"/>
    <m/>
    <m/>
    <m/>
    <n v="7927"/>
    <s v="שְׁכֶם"/>
    <s v=""/>
    <m/>
    <m/>
    <m/>
    <s v="Name Location"/>
    <m/>
    <m/>
    <n v="1"/>
    <s v="H"/>
  </r>
  <r>
    <s v="G"/>
    <n v="5609"/>
    <x v="3110"/>
    <s v="oon (o-on') n._x000a_1. an &quot;egg&quot;_x000a_[apparently a primary word]_x000a_KJV: egg "/>
    <n v="1"/>
    <x v="1654"/>
    <x v="1"/>
    <m/>
    <m/>
    <m/>
    <m/>
    <m/>
    <m/>
    <m/>
    <m/>
    <m/>
    <s v="noun"/>
    <m/>
    <m/>
    <n v="0"/>
    <m/>
  </r>
  <r>
    <s v="G"/>
    <n v="1570"/>
    <x v="3111"/>
    <s v="ekthetos (ek'-thet-os) adj._x000a_1. put out, i.e. exposed to perish_x000a_[from G1537 and a derivative of G5087]_x000a_KJV: cast out _x000a_Root(s): G1537, G5087 "/>
    <n v="1"/>
    <x v="1655"/>
    <x v="115"/>
    <m/>
    <s v="ἐκ"/>
    <m/>
    <n v="1537"/>
    <s v="ἐκ"/>
    <n v="5087"/>
    <s v="τίθημι"/>
    <m/>
    <m/>
    <s v="adjective"/>
    <m/>
    <m/>
    <n v="1"/>
    <m/>
  </r>
  <r>
    <s v="G"/>
    <n v="2686"/>
    <x v="3112"/>
    <s v="katasophizomai (kat-as-of-id'-zom-ai) v._x000a_1. to be crafty against, i.e. circumvent_x000a_[middle voice from G2596 and G4679]_x000a_KJV: deal subtilly with _x000a_Root(s): G2596, G4679 "/>
    <n v="1"/>
    <x v="1655"/>
    <x v="1260"/>
    <m/>
    <s v="κατά"/>
    <m/>
    <n v="2596"/>
    <s v="κατά"/>
    <n v="4679"/>
    <s v="σοφίζω"/>
    <m/>
    <m/>
    <s v="verb"/>
    <m/>
    <m/>
    <n v="1"/>
    <m/>
  </r>
  <r>
    <s v="G"/>
    <n v="397"/>
    <x v="3113"/>
    <s v="anatrepho (an-at-ref'-o) v._x000a_1. to rear (a child)_x000a_{physically or mentally}_x000a_[from G303 and G5142]_x000a_KJV: bring up, nourish (up) _x000a_Root(s): G303, G5142 "/>
    <n v="3"/>
    <x v="1656"/>
    <x v="160"/>
    <m/>
    <s v="ἀνά"/>
    <m/>
    <n v="303"/>
    <s v="ἀνά"/>
    <n v="5142"/>
    <s v="τρέφω"/>
    <m/>
    <m/>
    <s v="verb"/>
    <m/>
    <m/>
    <n v="1"/>
    <m/>
  </r>
  <r>
    <s v="G"/>
    <n v="791"/>
    <x v="3114"/>
    <s v="asteios (as-tei`-os) adj._x000a_1. urbane_x000a_2. (by implication) handsome_x000a_[from astu (a city)]_x000a_KJV: fair "/>
    <n v="2"/>
    <x v="1656"/>
    <x v="1"/>
    <m/>
    <m/>
    <m/>
    <m/>
    <m/>
    <m/>
    <m/>
    <m/>
    <m/>
    <s v="adjective"/>
    <m/>
    <m/>
    <n v="0"/>
    <m/>
  </r>
  <r>
    <s v="G"/>
    <n v="1620"/>
    <x v="3115"/>
    <s v="ektithemi (ek-tith'-ay-mee) v._x000a_1. to expose_x000a_2. (figuratively) to declare_x000a_[from G1537 and G5087]_x000a_KJV: cast out, expound _x000a_Root(s): G1537, G5087 "/>
    <n v="4"/>
    <x v="1657"/>
    <x v="115"/>
    <m/>
    <s v="ἐκ"/>
    <m/>
    <n v="1537"/>
    <s v="ἐκ"/>
    <n v="5087"/>
    <s v="τίθημι"/>
    <m/>
    <m/>
    <s v="verb"/>
    <m/>
    <m/>
    <n v="1"/>
    <m/>
  </r>
  <r>
    <s v="G"/>
    <n v="124"/>
    <x v="3116"/>
    <s v="Aiguptios (ai-goop'-tee-os) adj/g._x000a_1. an Egyptian or inhabitant of Egypt_x000a_2. (archaic) an Ægyptian or inhabitant of Ægyptus_x000a_[from G125]_x000a_KJV: Egyptian _x000a_Root(s): G125 "/>
    <n v="5"/>
    <x v="1658"/>
    <x v="1261"/>
    <m/>
    <m/>
    <m/>
    <n v="125"/>
    <s v="Αἴγυπτος"/>
    <s v=""/>
    <m/>
    <m/>
    <m/>
    <s v="adjective/g."/>
    <m/>
    <m/>
    <n v="1"/>
    <m/>
  </r>
  <r>
    <s v="G"/>
    <n v="5063"/>
    <x v="3117"/>
    <s v="tessarakontaetes (tes-sar-ak-on-tah-et-ace') adj._x000a_1. of forty years of age_x000a_[from G5062 and G2094]_x000a_KJV: (+ full, of) forty years (old) _x000a_Root(s): G5062, G2094 "/>
    <n v="2"/>
    <x v="1659"/>
    <x v="129"/>
    <m/>
    <m/>
    <m/>
    <n v="5062"/>
    <s v="τεσσαράκοντα"/>
    <n v="2094"/>
    <s v="ἔτος"/>
    <m/>
    <m/>
    <s v="adjective"/>
    <m/>
    <m/>
    <n v="1"/>
    <m/>
  </r>
  <r>
    <s v="G"/>
    <n v="292"/>
    <x v="3118"/>
    <s v="amunomai (am-oo'-nom-ai) v._x000a_1. to ward off (for oneself), i.e. protect_x000a_[middle voice of a primary verb]_x000a_KJV: defend "/>
    <n v="1"/>
    <x v="1660"/>
    <x v="1"/>
    <m/>
    <m/>
    <m/>
    <m/>
    <m/>
    <m/>
    <m/>
    <m/>
    <m/>
    <s v="verb"/>
    <m/>
    <m/>
    <n v="0"/>
    <m/>
  </r>
  <r>
    <s v="G"/>
    <n v="2669"/>
    <x v="3119"/>
    <s v="kataponeo (kat-ap-on-eh'-o) v._x000a_1. to labor down, i.e. wear with toil_x000a_2. (figuratively) harass_x000a_[from G2596 and a derivative of G4192]_x000a_KJV: oppress, vex _x000a_Root(s): G2596, G4192 "/>
    <n v="2"/>
    <x v="1660"/>
    <x v="253"/>
    <m/>
    <s v="κατά"/>
    <m/>
    <n v="2596"/>
    <s v="κατά"/>
    <n v="4192"/>
    <s v="πόνος"/>
    <m/>
    <m/>
    <s v="verb"/>
    <m/>
    <m/>
    <n v="1"/>
    <m/>
  </r>
  <r>
    <s v="G"/>
    <n v="1966"/>
    <x v="3120"/>
    <s v="epiousa (ep-ee-ou'-sah) v._x000a_1. to ensue, follow immediately, i.e.  the ensuing day or night_x000a_{(G2250 or G3571 being expressed or implied)}_x000a_[feminine singular participle of a comparative of G1909 and heimi &quot;to go&quot;]_x000a_KJV: following, next _x000a_Root(s): G1909 _x000a_See also: G2250, G3571 "/>
    <n v="5"/>
    <x v="1661"/>
    <x v="319"/>
    <n v="1"/>
    <s v="ἐπί"/>
    <m/>
    <n v="1909"/>
    <s v="ἐπί"/>
    <m/>
    <m/>
    <m/>
    <m/>
    <s v="verb"/>
    <m/>
    <m/>
    <n v="1"/>
    <m/>
  </r>
  <r>
    <s v="G"/>
    <n v="4900"/>
    <x v="3121"/>
    <s v="sunelauno (soon-el-au'-no) v._x000a_1. to drive together_x000a_2. (figuratively) exhort (to reconciliation)_x000a_[from G4862 and G1643]_x000a_KJV: + set at one again _x000a_Root(s): G4862, G1643 "/>
    <n v="1"/>
    <x v="1661"/>
    <x v="1262"/>
    <m/>
    <s v="σύν"/>
    <m/>
    <n v="4862"/>
    <s v="σύν"/>
    <n v="1643"/>
    <s v="ἐλαύνω"/>
    <m/>
    <m/>
    <s v="verb"/>
    <m/>
    <m/>
    <n v="1"/>
    <m/>
  </r>
  <r>
    <s v="G"/>
    <n v="683"/>
    <x v="3122"/>
    <s v="apotheomai (ap-o-theh'-om-ai) (or  apothomai  ap-o'-thom-ai) v._x000a_1. to push off_x000a_2. (figuratively) to reject_x000a_[from G575 and the middle voice of otheo or otho &quot;to shove&quot;]_x000a_KJV: cast away, put away (from), thrust away (from) _x000a_Root(s): G575 "/>
    <n v="6"/>
    <x v="1662"/>
    <x v="1"/>
    <m/>
    <m/>
    <m/>
    <n v="575"/>
    <s v="ἀπό"/>
    <s v=""/>
    <m/>
    <m/>
    <m/>
    <s v="verb"/>
    <m/>
    <m/>
    <n v="0"/>
    <m/>
  </r>
  <r>
    <s v="G"/>
    <n v="1348"/>
    <x v="3123"/>
    <s v="dikastes (dik-as-tace') n._x000a_1. a judger_x000a_[from a derivative of G1349]_x000a_KJV: judge _x000a_Root(s): G1349 "/>
    <n v="2"/>
    <x v="1662"/>
    <x v="62"/>
    <m/>
    <m/>
    <m/>
    <n v="1349"/>
    <s v="δίκη"/>
    <s v=""/>
    <m/>
    <m/>
    <m/>
    <s v="noun"/>
    <m/>
    <m/>
    <n v="1"/>
    <m/>
  </r>
  <r>
    <s v="G"/>
    <n v="3099"/>
    <x v="3124"/>
    <s v="Madian (mad-ee-an') n/l._x000a_1. Madian (i.e. Midian), a region of Arabia_x000a_[of Hebrew origin (H4080)]_x000a_KJV: Madian _x000a_Root(s): H4080 "/>
    <n v="1"/>
    <x v="1663"/>
    <x v="1263"/>
    <m/>
    <m/>
    <m/>
    <n v="4080"/>
    <s v="מִדיָן"/>
    <s v=""/>
    <m/>
    <m/>
    <m/>
    <s v="Name Location"/>
    <m/>
    <m/>
    <n v="1"/>
    <s v="H"/>
  </r>
  <r>
    <s v="G"/>
    <n v="4614"/>
    <x v="3125"/>
    <s v="Sina (see-nah`) n/l._x000a_1. Sina (i.e. Sinai), a mountain in Arabia_x000a_[of Hebrew origin (H5514)]_x000a_KJV: Sina _x000a_Root(s): H5514 "/>
    <n v="4"/>
    <x v="1664"/>
    <x v="1264"/>
    <m/>
    <m/>
    <m/>
    <n v="5514"/>
    <s v="סִינַי"/>
    <s v=""/>
    <m/>
    <m/>
    <m/>
    <s v="Name Location"/>
    <m/>
    <m/>
    <n v="1"/>
    <s v="H"/>
  </r>
  <r>
    <s v="G"/>
    <n v="1790"/>
    <x v="3126"/>
    <s v="entromos (en'-trom-os) adj._x000a_1. terrified_x000a_[from G1722 and G5156]_x000a_KJV: X quake, X trembled _x000a_Root(s): G1722, G5156 "/>
    <n v="3"/>
    <x v="1665"/>
    <x v="1265"/>
    <m/>
    <s v="ἐν"/>
    <m/>
    <n v="1722"/>
    <s v="ἔν"/>
    <n v="5156"/>
    <s v="τρόμος"/>
    <m/>
    <m/>
    <s v="adjective"/>
    <m/>
    <m/>
    <n v="1"/>
    <m/>
  </r>
  <r>
    <s v="G"/>
    <n v="2561"/>
    <x v="3127"/>
    <s v="kakosis (kak'-o-sis) n._x000a_1. maltreatment_x000a_[from G2559]_x000a_KJV: affliction _x000a_Root(s): G2559 "/>
    <n v="1"/>
    <x v="1666"/>
    <x v="1266"/>
    <m/>
    <m/>
    <m/>
    <n v="2559"/>
    <s v="κακόω"/>
    <s v=""/>
    <m/>
    <m/>
    <m/>
    <s v="noun"/>
    <m/>
    <m/>
    <n v="1"/>
    <m/>
  </r>
  <r>
    <s v="G"/>
    <n v="4726"/>
    <x v="3128"/>
    <s v="stenagmos (sten-ag-mos') n._x000a_1. a sigh_x000a_[from G4727]_x000a_KJV: groaning _x000a_Root(s): G4727 "/>
    <n v="2"/>
    <x v="1666"/>
    <x v="814"/>
    <m/>
    <m/>
    <m/>
    <n v="4727"/>
    <s v="στενάζω"/>
    <s v=""/>
    <m/>
    <m/>
    <m/>
    <s v="noun"/>
    <m/>
    <m/>
    <n v="1"/>
    <m/>
  </r>
  <r>
    <s v="G"/>
    <n v="3086"/>
    <x v="3129"/>
    <s v="lutrotes (loo-tro-tace') n._x000a_1. a redeemer (figuratively)_x000a_[from G3084]_x000a_KJV: deliverer _x000a_Root(s): G3084 "/>
    <n v="1"/>
    <x v="1667"/>
    <x v="902"/>
    <m/>
    <m/>
    <m/>
    <n v="3084"/>
    <s v="λυτρόω"/>
    <s v=""/>
    <m/>
    <m/>
    <m/>
    <s v="noun"/>
    <m/>
    <m/>
    <n v="1"/>
    <m/>
  </r>
  <r>
    <s v="G"/>
    <n v="2063"/>
    <x v="3130"/>
    <s v="eruthros (er-oo-thros') adj._x000a_1. red_x000a_{(with G2281) the Red Sea}_x000a_[of uncertain affinity]_x000a_KJV: red _x000a_See also: G2281 "/>
    <n v="2"/>
    <x v="1668"/>
    <x v="1"/>
    <m/>
    <m/>
    <m/>
    <m/>
    <m/>
    <m/>
    <m/>
    <m/>
    <m/>
    <s v="adjective"/>
    <m/>
    <m/>
    <n v="0"/>
    <m/>
  </r>
  <r>
    <s v="G"/>
    <n v="3051"/>
    <x v="3131"/>
    <s v="logion (log'-ee-on) n._x000a_1. an utterance (of God)_x000a_[neuter of G3052]_x000a_KJV: oracle _x000a_Root(s): G3052 "/>
    <n v="4"/>
    <x v="1669"/>
    <x v="1267"/>
    <m/>
    <m/>
    <m/>
    <n v="3052"/>
    <s v="λόγιος"/>
    <s v=""/>
    <m/>
    <m/>
    <m/>
    <s v="noun"/>
    <m/>
    <m/>
    <n v="1"/>
    <m/>
  </r>
  <r>
    <s v="G"/>
    <n v="5255"/>
    <x v="3132"/>
    <s v="hupekoos (hoop-ay'-koh-os) adj._x000a_1. attentively listening_x000a_2. (by implication) submissive_x000a_[from G5219]_x000a_KJV: obedient _x000a_Root(s): G5219 "/>
    <n v="3"/>
    <x v="1670"/>
    <x v="1268"/>
    <m/>
    <m/>
    <m/>
    <n v="5219"/>
    <s v="ὑπακούω"/>
    <s v=""/>
    <m/>
    <m/>
    <m/>
    <s v="adjective"/>
    <m/>
    <m/>
    <n v="1"/>
    <m/>
  </r>
  <r>
    <s v="G"/>
    <n v="1497"/>
    <x v="3133"/>
    <s v="eidolon (ei'-do-lon) n._x000a_1. an image, idol (i.e. for worship)_x000a_2. (by implication) a heathen god_x000a_3. (plural) the worship of such_x000a_[from G1491]_x000a_KJV: idol _x000a_Root(s): G1491 "/>
    <n v="11"/>
    <x v="1671"/>
    <x v="87"/>
    <n v="5"/>
    <m/>
    <m/>
    <n v="1491"/>
    <s v="εἶδος"/>
    <s v=""/>
    <m/>
    <m/>
    <m/>
    <s v="noun"/>
    <m/>
    <m/>
    <n v="1"/>
    <m/>
  </r>
  <r>
    <s v="G"/>
    <n v="3447"/>
    <x v="3134"/>
    <s v="moschopoieo (mos-khop-oy-eh'-o) v._x000a_1. to fabricate the image of a bullock_x000a_[from G3448 and G4160]_x000a_KJV: make a calf _x000a_Root(s): G3448, G4160 "/>
    <n v="1"/>
    <x v="1671"/>
    <x v="81"/>
    <m/>
    <m/>
    <m/>
    <n v="3448"/>
    <s v="μόσχος"/>
    <n v="4160"/>
    <s v="ποιέω"/>
    <m/>
    <m/>
    <s v="verb"/>
    <m/>
    <m/>
    <n v="1"/>
    <m/>
  </r>
  <r>
    <s v="G"/>
    <n v="4968"/>
    <x v="3135"/>
    <s v="sphagion (sfag'-ee-on) n._x000a_1. a victim (in sacrifice)_x000a_[neuter of a derivative of G4967]_x000a_KJV: slain beast _x000a_Root(s): G4967 "/>
    <n v="1"/>
    <x v="1672"/>
    <x v="1269"/>
    <m/>
    <m/>
    <m/>
    <n v="4967"/>
    <s v="σφαγή"/>
    <s v=""/>
    <m/>
    <m/>
    <m/>
    <s v="noun"/>
    <m/>
    <m/>
    <n v="1"/>
    <m/>
  </r>
  <r>
    <s v="G"/>
    <n v="1900"/>
    <x v="3136"/>
    <s v="epekeina (ep-ek'-ei-nah) adv._x000a_1. upon those parts of, i.e. on the further side of_x000a_[from G1909 and (the accusative case plural neuter of) G1565]_x000a_KJV: beyond _x000a_Root(s): G1909, G1565 "/>
    <n v="1"/>
    <x v="1673"/>
    <x v="563"/>
    <m/>
    <s v="ἐπί"/>
    <m/>
    <n v="1909"/>
    <s v="ἐπί"/>
    <n v="1565"/>
    <s v="ἐκεῖνος"/>
    <m/>
    <m/>
    <s v="adverb"/>
    <m/>
    <m/>
    <n v="1"/>
    <m/>
  </r>
  <r>
    <s v="G"/>
    <n v="3434"/>
    <x v="3137"/>
    <s v="Moloch (mol-okh') n/p._x000a_1. Moloch (i.e. Molek), an idol_x000a_[of Hebrew origin (H4432)]_x000a_KJV: Moloch _x000a_Root(s): H4432 "/>
    <n v="1"/>
    <x v="1673"/>
    <x v="1270"/>
    <m/>
    <m/>
    <m/>
    <n v="4432"/>
    <s v="מוֹלֶך"/>
    <s v=""/>
    <m/>
    <m/>
    <m/>
    <s v="Name Person"/>
    <m/>
    <m/>
    <n v="1"/>
    <s v="H"/>
  </r>
  <r>
    <s v="G"/>
    <n v="4481"/>
    <x v="3138"/>
    <s v="Rhemphan (rhem-fan') (by incorrect transliteration for a word of Hebrew origin) n/p._x000a_1. Remphan (i.e. Kijun), an Egyptian idol_x000a_[by incorrect transliteration for a word of Hebrew origin (H3594)]_x000a_KJV: Remphan _x000a_Root(s): H3594 "/>
    <n v="1"/>
    <x v="1673"/>
    <x v="1271"/>
    <m/>
    <m/>
    <m/>
    <n v="3594"/>
    <s v="כִּיוּן"/>
    <s v=""/>
    <m/>
    <m/>
    <m/>
    <s v="Name Person"/>
    <m/>
    <m/>
    <n v="1"/>
    <s v="H"/>
  </r>
  <r>
    <s v="G"/>
    <n v="1237"/>
    <x v="3139"/>
    <s v="diadechomai (dee-ad-ekh'-om-ai) v._x000a_1. to receive in turn_x000a_2. (figuratively) succeed to_x000a_[from G1223 and G1209]_x000a_KJV: come after _x000a_Root(s): G1223, G1209 "/>
    <n v="1"/>
    <x v="1674"/>
    <x v="285"/>
    <n v="1"/>
    <s v="διά"/>
    <m/>
    <n v="1223"/>
    <s v="διά"/>
    <n v="1209"/>
    <s v="δέχομαι"/>
    <m/>
    <m/>
    <s v="verb"/>
    <m/>
    <m/>
    <n v="1"/>
    <m/>
  </r>
  <r>
    <s v="G"/>
    <n v="1856"/>
    <x v="3140"/>
    <s v="exotheo (ex-o-theh'-o) (or  exotho   ex-o'-tho) v._x000a_1. to expel_x000a_2. (by implication) to propel_x000a_[from G1537 and otheo &quot;to push&quot;]_x000a_KJV: drive out, thrust in _x000a_Root(s): G1537 "/>
    <n v="2"/>
    <x v="1674"/>
    <x v="107"/>
    <m/>
    <s v="ἐκ"/>
    <m/>
    <n v="1537"/>
    <s v="ἐκ"/>
    <s v=""/>
    <m/>
    <m/>
    <m/>
    <s v="verb"/>
    <m/>
    <m/>
    <n v="1"/>
    <m/>
  </r>
  <r>
    <s v="G"/>
    <n v="4638"/>
    <x v="3141"/>
    <s v="skenoma (skay'-no-mah) n._x000a_1. an encampment_x000a_2. (figuratively) the Temple (as God's residence), the body (as an abode for the soul)_x000a_[from G4637]_x000a_KJV: tabernacle _x000a_Root(s): G4637 "/>
    <n v="3"/>
    <x v="1675"/>
    <x v="525"/>
    <m/>
    <m/>
    <m/>
    <n v="4637"/>
    <s v="σκηνόω"/>
    <s v=""/>
    <m/>
    <m/>
    <m/>
    <s v="noun"/>
    <m/>
    <m/>
    <n v="1"/>
    <m/>
  </r>
  <r>
    <s v="G"/>
    <n v="2663"/>
    <x v="3142"/>
    <s v="katapausis (kat-ap'-au-sis) n._x000a_1. reposing down_x000a_2. (by Hebraism) abode_x000a_[from G2664]_x000a_KJV: rest _x000a_Root(s): G2664 "/>
    <n v="9"/>
    <x v="1676"/>
    <x v="1272"/>
    <m/>
    <m/>
    <m/>
    <n v="2664"/>
    <s v="καταπαύω"/>
    <s v=""/>
    <m/>
    <m/>
    <m/>
    <s v="noun"/>
    <m/>
    <m/>
    <n v="1"/>
    <m/>
  </r>
  <r>
    <s v="G"/>
    <n v="104"/>
    <x v="3143"/>
    <s v="aei (ah-eye') adv._x000a_1. &quot;ever&quot;_x000a_2. (by qualification) regularly_x000a_3. (by implication) earnestly_x000a_[from an obsolete primary noun apparently meaning &quot;continued duration&quot;]_x000a_KJV: always, ever "/>
    <n v="7"/>
    <x v="1677"/>
    <x v="1"/>
    <n v="1"/>
    <m/>
    <m/>
    <m/>
    <m/>
    <m/>
    <m/>
    <m/>
    <m/>
    <s v="adverb"/>
    <m/>
    <m/>
    <n v="0"/>
    <m/>
  </r>
  <r>
    <s v="G"/>
    <n v="496"/>
    <x v="3144"/>
    <s v="antipipto (an-tee-pip'-to) v._x000a_1. to oppose_x000a_[from G473 and G4098 (including its alternate)]_x000a_KJV: resist _x000a_Root(s): G473, G4098 "/>
    <n v="1"/>
    <x v="1677"/>
    <x v="366"/>
    <m/>
    <s v="ἀντί"/>
    <m/>
    <n v="473"/>
    <s v="ἀντί"/>
    <n v="4098"/>
    <s v="πίπτω"/>
    <m/>
    <m/>
    <s v="verb"/>
    <m/>
    <m/>
    <n v="1"/>
    <m/>
  </r>
  <r>
    <s v="G"/>
    <n v="564"/>
    <x v="3145"/>
    <s v="aperitmetos (ap-er-eet'-may-tos) adj._x000a_1. uncircumcised_x000a_{literally or figuratively}_x000a_[from G1 (as a negative particle) and a presumed derivative of G4059]_x000a_KJV: uncircumcised _x000a_Root(s): G1, G4059 "/>
    <n v="1"/>
    <x v="1677"/>
    <x v="1158"/>
    <m/>
    <m/>
    <m/>
    <n v="1"/>
    <s v="α"/>
    <n v="4059"/>
    <s v="περιτέμνω"/>
    <m/>
    <m/>
    <s v="adjective"/>
    <m/>
    <m/>
    <n v="1"/>
    <m/>
  </r>
  <r>
    <s v="G"/>
    <n v="4644"/>
    <x v="3146"/>
    <s v="sklerotrachelos (sklay-rot-rakh'-ay-los) adj._x000a_1. hardnaped_x000a_2. (figuratively) obstinate_x000a_[from G4642 and G5137]_x000a_KJV: stiffnecked _x000a_Root(s): G4642, G5137 "/>
    <n v="1"/>
    <x v="1677"/>
    <x v="1273"/>
    <m/>
    <m/>
    <m/>
    <n v="4642"/>
    <s v="σκληρός"/>
    <n v="5137"/>
    <s v="τράχηλος"/>
    <m/>
    <m/>
    <s v="adjective"/>
    <m/>
    <m/>
    <n v="1"/>
    <m/>
  </r>
  <r>
    <s v="G"/>
    <n v="1660"/>
    <x v="3147"/>
    <s v="eleusis (el'-yoo-sis) n._x000a_1. an advent_x000a_[from the alternate of G2064]_x000a_KJV: coming _x000a_Root(s): G2064 "/>
    <n v="1"/>
    <x v="1678"/>
    <x v="59"/>
    <m/>
    <m/>
    <m/>
    <n v="2064"/>
    <s v="ἔρχομαι"/>
    <s v=""/>
    <m/>
    <m/>
    <m/>
    <s v="noun"/>
    <m/>
    <m/>
    <n v="1"/>
    <m/>
  </r>
  <r>
    <s v="G"/>
    <n v="1296"/>
    <x v="3148"/>
    <s v="diatage (dee-at-ag-ay') n._x000a_1. arrangement, i.e. institution_x000a_[from G1299]_x000a_KJV: instrumentality _x000a_Root(s): G1299 "/>
    <n v="2"/>
    <x v="1679"/>
    <x v="1274"/>
    <m/>
    <m/>
    <m/>
    <n v="1299"/>
    <s v="διατάσσω"/>
    <s v=""/>
    <m/>
    <m/>
    <m/>
    <s v="noun"/>
    <m/>
    <m/>
    <n v="1"/>
    <m/>
  </r>
  <r>
    <s v="G"/>
    <n v="1031"/>
    <x v="3149"/>
    <s v="brucho (broo'-kho) v._x000a_1. to grate the teeth (in pain or rage)_x000a_[a primary verb]_x000a_KJV: gnash "/>
    <n v="1"/>
    <x v="1680"/>
    <x v="1"/>
    <n v="1"/>
    <m/>
    <m/>
    <m/>
    <m/>
    <m/>
    <m/>
    <m/>
    <m/>
    <s v="verb"/>
    <m/>
    <m/>
    <n v="0"/>
    <m/>
  </r>
  <r>
    <s v="G"/>
    <n v="3494"/>
    <x v="3150"/>
    <s v="neanias (neh-an-ee'-as) n._x000a_1. a youth (up to about forty years)_x000a_[from a derivative of G3501]_x000a_KJV: young man _x000a_Root(s): G3501 "/>
    <n v="3"/>
    <x v="1681"/>
    <x v="619"/>
    <m/>
    <m/>
    <m/>
    <n v="3501"/>
    <s v="νέος"/>
    <s v=""/>
    <m/>
    <m/>
    <m/>
    <s v="noun"/>
    <m/>
    <m/>
    <n v="1"/>
    <m/>
  </r>
  <r>
    <s v="G"/>
    <n v="4569"/>
    <x v="3151"/>
    <s v="Saulos (sau`-los) n/p._x000a_1. Saulus (i.e. Shaul), the Jewish name of Paul_x000a_[of Hebrew origin, the same as G4549]_x000a_KJV: Saul _x000a_Root(s): H7586 _x000a_See also: G4549 "/>
    <n v="15"/>
    <x v="1681"/>
    <x v="1275"/>
    <m/>
    <m/>
    <m/>
    <n v="7586"/>
    <s v="שָׁאוּל"/>
    <m/>
    <m/>
    <m/>
    <m/>
    <s v="Name Person"/>
    <m/>
    <m/>
    <n v="1"/>
    <s v="H"/>
  </r>
  <r>
    <s v="G"/>
    <n v="336"/>
    <x v="3152"/>
    <s v="anairesis (an-ai'-res-is) n._x000a_1. execution, the act of killing_x000a_[from G337]_x000a_KJV: death _x000a_Root(s): G337 "/>
    <n v="1"/>
    <x v="1682"/>
    <x v="1276"/>
    <m/>
    <m/>
    <m/>
    <n v="337"/>
    <s v="ἀναιρέω"/>
    <s v=""/>
    <m/>
    <m/>
    <m/>
    <s v="noun"/>
    <m/>
    <m/>
    <n v="1"/>
    <m/>
  </r>
  <r>
    <s v="G"/>
    <n v="1289"/>
    <x v="3153"/>
    <s v="diaspeiro (dee-as-pei'-ro) v._x000a_1. to sow throughout_x000a_2. (figuratively) distribute in foreign lands_x000a_[from G1223 and G4687]_x000a_KJV: scatter abroad _x000a_Root(s): G1223, G4687 "/>
    <n v="3"/>
    <x v="1682"/>
    <x v="522"/>
    <n v="1"/>
    <s v="διά"/>
    <m/>
    <n v="1223"/>
    <s v="διά"/>
    <n v="4687"/>
    <s v="σπείρω"/>
    <m/>
    <m/>
    <s v="verb"/>
    <m/>
    <m/>
    <n v="1"/>
    <m/>
  </r>
  <r>
    <s v="G"/>
    <n v="2870"/>
    <x v="3154"/>
    <s v="kopetos (kop-et-os') n._x000a_1. mourning (properly, by beating the breast)_x000a_[from G2875]_x000a_KJV: lamentation _x000a_Root(s): G2875 "/>
    <n v="1"/>
    <x v="1683"/>
    <x v="173"/>
    <m/>
    <m/>
    <m/>
    <n v="2875"/>
    <s v="κόπτω"/>
    <s v=""/>
    <m/>
    <m/>
    <m/>
    <s v="noun"/>
    <m/>
    <m/>
    <n v="1"/>
    <m/>
  </r>
  <r>
    <s v="G"/>
    <n v="4792"/>
    <x v="3155"/>
    <s v="sugkomizo (soong-kom-id'-zo) v._x000a_1. to convey together, i.e. collect or bear away in company with others_x000a_[from G4862 and G2865]_x000a_KJV: carry _x000a_Root(s): G4862, G2865 "/>
    <n v="1"/>
    <x v="1683"/>
    <x v="207"/>
    <m/>
    <s v="σύν"/>
    <m/>
    <n v="4862"/>
    <s v="σύν"/>
    <n v="2865"/>
    <s v="κομίζω"/>
    <m/>
    <m/>
    <s v="verb"/>
    <m/>
    <m/>
    <n v="1"/>
    <m/>
  </r>
  <r>
    <s v="G"/>
    <n v="3075"/>
    <x v="3156"/>
    <s v="lumainomai (loo-mai'-nom-ai) v._x000a_1. (properly) to soil_x000a_2. (figuratively) insult (maltreat)_x000a_[middle voice from a probably derivative of G3089 (meaning filth)]_x000a_KJV: make havock of _x000a_Root(s): G3089 "/>
    <n v="1"/>
    <x v="1684"/>
    <x v="60"/>
    <m/>
    <m/>
    <m/>
    <n v="3089"/>
    <s v="λύω"/>
    <s v=""/>
    <m/>
    <m/>
    <m/>
    <s v="verb"/>
    <m/>
    <m/>
    <n v="1"/>
    <m/>
  </r>
  <r>
    <s v="G"/>
    <n v="3096"/>
    <x v="3157"/>
    <s v="mageuo (mag-yoo'-o) v._x000a_1. to practice magic_x000a_[from G3097]_x000a_KJV: use sorcery _x000a_Root(s): G3097 "/>
    <n v="1"/>
    <x v="1685"/>
    <x v="1277"/>
    <n v="1"/>
    <m/>
    <m/>
    <n v="3097"/>
    <s v="μάγος"/>
    <s v=""/>
    <m/>
    <m/>
    <m/>
    <s v="verb"/>
    <m/>
    <m/>
    <n v="1"/>
    <m/>
  </r>
  <r>
    <s v="G"/>
    <n v="3095"/>
    <x v="3158"/>
    <s v="mageia (mag-ei'-ah) n._x000a_1. &quot;magic&quot;_x000a_[from G3096]_x000a_KJV: sorcery _x000a_Root(s): G3096 "/>
    <n v="1"/>
    <x v="1686"/>
    <x v="1278"/>
    <m/>
    <m/>
    <m/>
    <n v="3096"/>
    <s v="μαγεύω"/>
    <s v=""/>
    <m/>
    <m/>
    <m/>
    <s v="noun"/>
    <m/>
    <m/>
    <n v="1"/>
    <m/>
  </r>
  <r>
    <s v="G"/>
    <n v="1936"/>
    <x v="3159"/>
    <s v="epithesis (ep-ith'-es-is) n._x000a_1. an imposition (of hands officially)_x000a_[from G2007]_x000a_KJV: laying (putting) on _x000a_Root(s): G2007 "/>
    <n v="4"/>
    <x v="1687"/>
    <x v="1279"/>
    <m/>
    <m/>
    <m/>
    <n v="2007"/>
    <s v="ἐπιτίθημι"/>
    <s v=""/>
    <m/>
    <m/>
    <m/>
    <s v="noun"/>
    <m/>
    <m/>
    <n v="1"/>
    <m/>
  </r>
  <r>
    <s v="G"/>
    <n v="1963"/>
    <x v="3160"/>
    <s v="epinoia (ep-in'-oy-ah) n._x000a_1. attention of the mind_x000a_2. (by implication) purpose_x000a_[from G1909 and G3563]_x000a_KJV: thought _x000a_Root(s): G1909, G3563 "/>
    <n v="1"/>
    <x v="1688"/>
    <x v="279"/>
    <m/>
    <s v="ἐπί"/>
    <m/>
    <n v="1909"/>
    <s v="ἐπί"/>
    <n v="3563"/>
    <s v="νοῦς"/>
    <m/>
    <m/>
    <s v="noun"/>
    <m/>
    <m/>
    <n v="1"/>
    <m/>
  </r>
  <r>
    <s v="G"/>
    <n v="4088"/>
    <x v="3161"/>
    <s v="pikria (pik-ree'-ah) n._x000a_1. acridity, extremely bitter_x000a_2. (especially) poison_x000a_{literally or figuratively}_x000a_[from G4089]_x000a_KJV: bitterness _x000a_Root(s): G4089 "/>
    <n v="4"/>
    <x v="1689"/>
    <x v="737"/>
    <m/>
    <m/>
    <m/>
    <n v="4089"/>
    <s v="πικρός"/>
    <s v=""/>
    <m/>
    <m/>
    <m/>
    <s v="noun"/>
    <m/>
    <m/>
    <n v="1"/>
    <m/>
  </r>
  <r>
    <s v="G"/>
    <n v="4886"/>
    <x v="3162"/>
    <s v="sundesmos (soon'-des-mos) n._x000a_1. a joint tie, i.e. ligament, (figuratively) uniting principle, control_x000a_[from G4862 and G1199]_x000a_KJV: band, bond _x000a_Root(s): G4862, G1199 "/>
    <n v="4"/>
    <x v="1689"/>
    <x v="742"/>
    <m/>
    <s v="σύν"/>
    <m/>
    <n v="4862"/>
    <s v="σύν"/>
    <n v="1199"/>
    <s v="δεσμόν"/>
    <m/>
    <m/>
    <s v="noun"/>
    <m/>
    <m/>
    <n v="1"/>
    <m/>
  </r>
  <r>
    <s v="G"/>
    <n v="1048"/>
    <x v="3163"/>
    <s v="Gaza (gad'-zah) n/l._x000a_1. Gazah (i.e. Azzah), a place in Israel_x000a_[of Hebrew origin (H5804)]_x000a_KJV: Gaza _x000a_Root(s): H5804 "/>
    <n v="1"/>
    <x v="1690"/>
    <x v="1280"/>
    <n v="1"/>
    <m/>
    <m/>
    <n v="5804"/>
    <s v="עַזָּה"/>
    <s v=""/>
    <m/>
    <m/>
    <m/>
    <s v="Name Location"/>
    <m/>
    <m/>
    <n v="1"/>
    <s v="H"/>
  </r>
  <r>
    <s v="G"/>
    <n v="3314"/>
    <x v="3164"/>
    <s v="mesembria (mes-ame-bree'-ah) n._x000a_1. midday_x000a_2. (by implication) the south_x000a_[from G3319 and G2250]_x000a_KJV: noon, south _x000a_Root(s): G3319, G2250 "/>
    <n v="2"/>
    <x v="1690"/>
    <x v="320"/>
    <m/>
    <m/>
    <m/>
    <n v="3319"/>
    <s v="μέσος"/>
    <n v="2250"/>
    <s v="ἡμέρα"/>
    <m/>
    <m/>
    <s v="noun"/>
    <m/>
    <m/>
    <n v="1"/>
    <m/>
  </r>
  <r>
    <s v="G"/>
    <n v="128"/>
    <x v="3165"/>
    <s v="Aithiops (ai-thee'-ops) n/g._x000a_1. an Ethiopian_x000a_2. a dark-skinned person from a particular ancient region in north east Africa_x000a_[from aitho &quot;to scorch&quot; and ops &quot;the face&quot; (from G3700)]_x000a_KJV: Ethiopian _x000a_Root(s): G3700 "/>
    <n v="2"/>
    <x v="1691"/>
    <x v="176"/>
    <m/>
    <m/>
    <m/>
    <n v="3700"/>
    <s v="ὀπτάνομαι"/>
    <s v=""/>
    <m/>
    <m/>
    <m/>
    <s v="Name/g."/>
    <m/>
    <m/>
    <n v="1"/>
    <m/>
  </r>
  <r>
    <s v="G"/>
    <n v="1047"/>
    <x v="3163"/>
    <s v="gaza (gad'-zah) n._x000a_1. a treasure_x000a_[of foreign origin]_x000a_KJV: treasure "/>
    <n v="1"/>
    <x v="1691"/>
    <x v="1"/>
    <n v="1"/>
    <m/>
    <m/>
    <m/>
    <m/>
    <m/>
    <m/>
    <m/>
    <m/>
    <s v="noun"/>
    <m/>
    <m/>
    <n v="0"/>
    <m/>
  </r>
  <r>
    <s v="G"/>
    <n v="2582"/>
    <x v="3166"/>
    <s v="Kandake (kan-dak'-ay) n/p._x000a_1. Candace, an Egyptian queen_x000a_[of foreign origin]_x000a_KJV: Candace "/>
    <n v="1"/>
    <x v="1691"/>
    <x v="1"/>
    <m/>
    <m/>
    <m/>
    <m/>
    <m/>
    <m/>
    <m/>
    <m/>
    <m/>
    <s v="Name Person"/>
    <m/>
    <m/>
    <n v="0"/>
    <m/>
  </r>
  <r>
    <s v="G"/>
    <n v="716"/>
    <x v="3167"/>
    <s v="harma (har'-mah) n._x000a_1. a chariot (as raised or fitted together)_x000a_[probably from G142 (perhaps with G1 (as a particle of union) prefixed)]_x000a_KJV: chariot _x000a_Root(s): G142, G1 _x000a_Compare: G719 "/>
    <n v="4"/>
    <x v="1692"/>
    <x v="187"/>
    <m/>
    <m/>
    <m/>
    <n v="142"/>
    <s v="αἴρω"/>
    <n v="1"/>
    <s v="α"/>
    <m/>
    <m/>
    <s v="noun"/>
    <m/>
    <m/>
    <n v="1"/>
    <m/>
  </r>
  <r>
    <s v="G"/>
    <n v="880"/>
    <x v="3168"/>
    <s v="aphonos (af'-o-nos) adj._x000a_1. voiceless, i.e. mute (by nature or choice)_x000a_2. (figuratively) meaningless_x000a_[from G1 (as a negative particle) and G5456]_x000a_KJV: dumb, without signification _x000a_Root(s): G1, G5456 "/>
    <n v="4"/>
    <x v="1693"/>
    <x v="639"/>
    <m/>
    <m/>
    <m/>
    <n v="1"/>
    <s v="α"/>
    <n v="5456"/>
    <s v="φωνή"/>
    <m/>
    <m/>
    <s v="adjective"/>
    <m/>
    <m/>
    <n v="1"/>
    <m/>
  </r>
  <r>
    <s v="G"/>
    <n v="2751"/>
    <x v="3169"/>
    <s v="keiro (kei'-ro) v._x000a_1. to shear_x000a_[a primary verb]_x000a_KJV: shear(-er) "/>
    <n v="4"/>
    <x v="1693"/>
    <x v="1"/>
    <n v="1"/>
    <m/>
    <m/>
    <m/>
    <m/>
    <m/>
    <m/>
    <m/>
    <m/>
    <s v="verb"/>
    <m/>
    <m/>
    <n v="0"/>
    <m/>
  </r>
  <r>
    <s v="G"/>
    <n v="4042"/>
    <x v="3170"/>
    <s v="perioche (per-ee-okh-ay') n._x000a_1. a being held around_x000a_2. (concretely) a passage (of Scripture, as circumscribed)_x000a_[from G4023]_x000a_KJV: place _x000a_Root(s): G4023 "/>
    <n v="1"/>
    <x v="1693"/>
    <x v="1281"/>
    <m/>
    <m/>
    <m/>
    <n v="4023"/>
    <s v="περιέχω"/>
    <s v=""/>
    <m/>
    <m/>
    <m/>
    <s v="noun"/>
    <m/>
    <m/>
    <n v="1"/>
    <m/>
  </r>
  <r>
    <s v="G"/>
    <n v="4967"/>
    <x v="3171"/>
    <s v="sphage (sfag-ay') n._x000a_1. butchery (of animals for food or sacrifice)_x000a_2. (figuratively) butchery of men (destruction)_x000a_[from G4969]_x000a_KJV: slaughter _x000a_Root(s): G4969 "/>
    <n v="3"/>
    <x v="1693"/>
    <x v="1085"/>
    <n v="1"/>
    <m/>
    <m/>
    <n v="4969"/>
    <s v="σφάζω"/>
    <s v=""/>
    <m/>
    <m/>
    <m/>
    <s v="noun"/>
    <m/>
    <m/>
    <n v="1"/>
    <m/>
  </r>
  <r>
    <s v="G"/>
    <n v="108"/>
    <x v="3172"/>
    <s v="Azotos (ad'-zo-tos) n/l._x000a_1. Azotus (i.e. Ashdod), a place in Israel_x000a_[of Hebrew origin (H795)]_x000a_KJV: Azotus _x000a_Root(s): H795 "/>
    <n v="1"/>
    <x v="1694"/>
    <x v="1282"/>
    <m/>
    <m/>
    <m/>
    <n v="795"/>
    <s v="אַשׁדּוֹד"/>
    <s v=""/>
    <m/>
    <m/>
    <m/>
    <s v="Name Location"/>
    <m/>
    <m/>
    <n v="1"/>
    <s v="H"/>
  </r>
  <r>
    <s v="G"/>
    <n v="1709"/>
    <x v="3173"/>
    <s v="empneo (emp-neh'-o) v._x000a_1. to inhale_x000a_2. (figuratively) to be animated by (bent upon)_x000a_[from G1722 and G4154]_x000a_KJV: breathe _x000a_Root(s): G1722, G4154 "/>
    <n v="1"/>
    <x v="1695"/>
    <x v="57"/>
    <m/>
    <s v="ἐν"/>
    <m/>
    <n v="1722"/>
    <s v="ἔν"/>
    <n v="4154"/>
    <s v="πνέω"/>
    <m/>
    <m/>
    <s v="verb"/>
    <m/>
    <m/>
    <n v="1"/>
    <m/>
  </r>
  <r>
    <s v="G"/>
    <n v="1154"/>
    <x v="3174"/>
    <s v="Damaskos (dam-as-kos') n/l._x000a_1. Damascus, a city of Syria_x000a_[of Hebrew origin (H1834)]_x000a_KJV: Damascus _x000a_Root(s): H1834 "/>
    <n v="15"/>
    <x v="1696"/>
    <x v="1283"/>
    <n v="1"/>
    <m/>
    <m/>
    <n v="1834"/>
    <s v="דַּמֶּשֶׂק"/>
    <s v=""/>
    <m/>
    <m/>
    <m/>
    <s v="Name Location"/>
    <m/>
    <m/>
    <n v="1"/>
    <s v="H"/>
  </r>
  <r>
    <s v="G"/>
    <n v="1992"/>
    <x v="3175"/>
    <s v="epistole (ep-is-tol-ay') n._x000a_1. a written message_x000a_[from G1989]_x000a_KJV: &quot;epistle,&quot; letter _x000a_Root(s): G1989 "/>
    <n v="24"/>
    <x v="1696"/>
    <x v="1284"/>
    <m/>
    <m/>
    <m/>
    <n v="1989"/>
    <s v="ἐπιστέλλω"/>
    <s v=""/>
    <m/>
    <m/>
    <m/>
    <s v="noun"/>
    <m/>
    <m/>
    <n v="1"/>
    <m/>
  </r>
  <r>
    <s v="G"/>
    <n v="4015"/>
    <x v="3176"/>
    <s v="periastrapto (per-ee-as-trap'-to) v._x000a_1. to flash all around, i.e. envelop in light_x000a_[from G4012 and G797]_x000a_KJV: shine round (about) _x000a_Root(s): G4012, G797 "/>
    <n v="2"/>
    <x v="1697"/>
    <x v="693"/>
    <m/>
    <s v="περί"/>
    <m/>
    <n v="4012"/>
    <s v="περί"/>
    <n v="797"/>
    <s v="ἀστράπτω"/>
    <m/>
    <m/>
    <s v="verb"/>
    <m/>
    <m/>
    <n v="1"/>
    <m/>
  </r>
  <r>
    <s v="G"/>
    <n v="4549"/>
    <x v="3177"/>
    <s v="Saoul (sah-oul') n/p._x000a_1. Saul (i.e. Shaul), the Jewish name of Paul_x000a_[of Hebrew origin (H7586)]_x000a_KJV: Saul _x000a_Root(s): H7586 _x000a_Compare: G4549 "/>
    <n v="9"/>
    <x v="1698"/>
    <x v="1275"/>
    <m/>
    <m/>
    <m/>
    <n v="7586"/>
    <s v="שָׁאוּל"/>
    <m/>
    <m/>
    <m/>
    <m/>
    <s v="Name Person"/>
    <m/>
    <m/>
    <n v="1"/>
    <s v="H"/>
  </r>
  <r>
    <s v="G"/>
    <n v="1769"/>
    <x v="3178"/>
    <s v="enneos (en-neh-os') adj._x000a_1. dumb (as making signs), i.e. silent from astonishment_x000a_[from G1770]_x000a_KJV: speechless _x000a_Root(s): G1770 "/>
    <n v="1"/>
    <x v="1699"/>
    <x v="1285"/>
    <m/>
    <m/>
    <m/>
    <n v="1770"/>
    <s v="ἐννεύω"/>
    <s v=""/>
    <m/>
    <m/>
    <m/>
    <s v="adjective"/>
    <m/>
    <m/>
    <n v="1"/>
    <m/>
  </r>
  <r>
    <s v="G"/>
    <n v="4922"/>
    <x v="3179"/>
    <s v="sunodeuo (soon-od-yoo'-o) v._x000a_1. to travel in company with_x000a_[from G4862 and G3593]_x000a_KJV: journey with _x000a_Root(s): G4862, G3593 "/>
    <n v="1"/>
    <x v="1699"/>
    <x v="1000"/>
    <m/>
    <s v="σύν"/>
    <m/>
    <n v="4862"/>
    <s v="σύν"/>
    <n v="3593"/>
    <s v="ὁδεύω"/>
    <m/>
    <m/>
    <s v="verb"/>
    <m/>
    <m/>
    <n v="1"/>
    <m/>
  </r>
  <r>
    <s v="G"/>
    <n v="5496"/>
    <x v="3180"/>
    <s v="cheiragogeo (khei-rag-ogue-eh'-o) v._x000a_1. to be a hand-leader, i.e. to guide (a blind person)_x000a_[from G5497]_x000a_KJV: lead by the hand _x000a_Root(s): G5497 "/>
    <n v="2"/>
    <x v="1700"/>
    <x v="1286"/>
    <m/>
    <m/>
    <m/>
    <n v="5497"/>
    <s v="χειραγωγός"/>
    <s v=""/>
    <m/>
    <m/>
    <m/>
    <s v="verb"/>
    <m/>
    <m/>
    <n v="1"/>
    <m/>
  </r>
  <r>
    <s v="G"/>
    <n v="5018"/>
    <x v="3181"/>
    <s v="Tarseus (tar-syoos') n/g._x000a_1. a Tarsean, i.e. native of Tarsus_x000a_[from G5019]_x000a_KJV: of Tarsus _x000a_Root(s): G5019 "/>
    <n v="2"/>
    <x v="1701"/>
    <x v="1287"/>
    <m/>
    <m/>
    <m/>
    <n v="5019"/>
    <s v="Ταρσός"/>
    <s v=""/>
    <m/>
    <m/>
    <m/>
    <s v="Name/g."/>
    <m/>
    <m/>
    <n v="1"/>
    <m/>
  </r>
  <r>
    <s v="G"/>
    <n v="1589"/>
    <x v="3182"/>
    <s v="ekloge (ek-log-ay') n._x000a_1. (divine) selection (abstractly or concretely)_x000a_[from G1586]_x000a_KJV: chosen, election _x000a_Root(s): G1586 "/>
    <n v="7"/>
    <x v="1702"/>
    <x v="660"/>
    <m/>
    <m/>
    <m/>
    <n v="1586"/>
    <s v="ἐκλέγομαι"/>
    <s v=""/>
    <m/>
    <m/>
    <m/>
    <s v="noun"/>
    <m/>
    <m/>
    <n v="1"/>
    <m/>
  </r>
  <r>
    <s v="G"/>
    <n v="634"/>
    <x v="3183"/>
    <s v="apopipto (ap-op-ip'-to) v._x000a_1. to fall off_x000a_[from G575 and G4098]_x000a_KJV: fall _x000a_Root(s): G575, G4098 "/>
    <n v="1"/>
    <x v="1703"/>
    <x v="366"/>
    <m/>
    <s v="ἀπό"/>
    <m/>
    <n v="575"/>
    <s v="ἀπό"/>
    <n v="4098"/>
    <s v="πίπτω"/>
    <m/>
    <m/>
    <s v="verb"/>
    <m/>
    <m/>
    <n v="1"/>
    <m/>
  </r>
  <r>
    <s v="G"/>
    <n v="3013"/>
    <x v="3184"/>
    <s v="lepis (lep-is') n._x000a_1. a flake_x000a_[from lepo &quot;to peel&quot;]_x000a_KJV: scale "/>
    <n v="1"/>
    <x v="1703"/>
    <x v="1"/>
    <n v="1"/>
    <m/>
    <m/>
    <m/>
    <m/>
    <m/>
    <m/>
    <m/>
    <m/>
    <s v="noun"/>
    <m/>
    <m/>
    <n v="0"/>
    <m/>
  </r>
  <r>
    <s v="G"/>
    <n v="4199"/>
    <x v="3185"/>
    <s v="portheo (por-theh'-o) v._x000a_1. (figuratively) to ravage_x000a_[prolongation from pertho &quot;to sack&quot;]_x000a_KJV: destroy, waste "/>
    <n v="3"/>
    <x v="1704"/>
    <x v="1"/>
    <m/>
    <m/>
    <m/>
    <m/>
    <m/>
    <m/>
    <m/>
    <m/>
    <m/>
    <s v="verb"/>
    <m/>
    <m/>
    <n v="0"/>
    <m/>
  </r>
  <r>
    <s v="G"/>
    <n v="1743"/>
    <x v="3186"/>
    <s v="endunamoo (en-doo-nam-oh'-o) v._x000a_1. to empower_x000a_[from G1722 and G1412]_x000a_KJV: enable, (increase in) strength(-en), be (make) strong _x000a_Root(s): G1722, G1412 "/>
    <n v="7"/>
    <x v="1705"/>
    <x v="1288"/>
    <m/>
    <s v="ἐν"/>
    <m/>
    <n v="1722"/>
    <s v="ἔν"/>
    <n v="1412"/>
    <s v="δυναμόω"/>
    <m/>
    <m/>
    <s v="verb"/>
    <m/>
    <m/>
    <n v="1"/>
    <m/>
  </r>
  <r>
    <s v="G"/>
    <n v="4822"/>
    <x v="3187"/>
    <s v="sumbibazo (soom-bib-ad'-zo) v._x000a_1. to drive together, i.e. unite (in association or affection), (mentally) to infer, show, teach_x000a_[from G4862 and bibazo &quot;to force&quot; (causative (by reduplication) of the base of G939)]_x000a_KJV: compact, assuredly gather, intrust, knit together, prove _x000a_Root(s): G4862, G939 "/>
    <n v="7"/>
    <x v="1705"/>
    <x v="24"/>
    <m/>
    <s v="σύν"/>
    <m/>
    <n v="4862"/>
    <s v="σύν"/>
    <n v="939"/>
    <s v="βάσις"/>
    <m/>
    <m/>
    <s v="verb"/>
    <m/>
    <m/>
    <n v="1"/>
    <m/>
  </r>
  <r>
    <s v="G"/>
    <n v="1917"/>
    <x v="3188"/>
    <s v="epiboule (ep-ee-bou-lay') n._x000a_1. a plan against someone, i.e. a plot_x000a_[from a presumed compound of G1909 and G1014]_x000a_KJV: laying (lying) in wait _x000a_Root(s): G1909, G1014 "/>
    <n v="4"/>
    <x v="1706"/>
    <x v="997"/>
    <m/>
    <s v="ἐπί"/>
    <m/>
    <n v="1909"/>
    <s v="ἐπί"/>
    <n v="1014"/>
    <s v="βούλομαι"/>
    <m/>
    <m/>
    <s v="noun"/>
    <m/>
    <m/>
    <n v="1"/>
    <m/>
  </r>
  <r>
    <s v="G"/>
    <n v="5038"/>
    <x v="3189"/>
    <s v="teichos (tei'-khos) n._x000a_1. a wall (as formative of a house)_x000a_[akin to the base of G5088]_x000a_KJV: wall _x000a_See also: G5088 "/>
    <n v="9"/>
    <x v="1707"/>
    <x v="1"/>
    <n v="1"/>
    <m/>
    <m/>
    <m/>
    <m/>
    <m/>
    <m/>
    <m/>
    <m/>
    <s v="noun"/>
    <m/>
    <m/>
    <n v="0"/>
    <m/>
  </r>
  <r>
    <s v="G"/>
    <n v="3955"/>
    <x v="3190"/>
    <s v="parrhesiazomai (par-rhay-see-ad'-zom-ai) v._x000a_1. to be frank in utterance, or confident in spirit and demeanor_x000a_[middle voice from G3954]_x000a_KJV: be (wax) bold, (preach, speak) boldly _x000a_Root(s): G3954 "/>
    <n v="9"/>
    <x v="1708"/>
    <x v="1289"/>
    <m/>
    <m/>
    <m/>
    <n v="3954"/>
    <s v="παρῥησία"/>
    <s v=""/>
    <m/>
    <m/>
    <m/>
    <s v="verb"/>
    <m/>
    <m/>
    <n v="1"/>
    <m/>
  </r>
  <r>
    <s v="G"/>
    <n v="5019"/>
    <x v="3191"/>
    <s v="Tarsos (tar-sos') n/l._x000a_1. Tarsus, a place in Asia Minor_x000a_[perhaps the same as tarsos (a flat basket)]_x000a_KJV: Tarsus "/>
    <n v="3"/>
    <x v="1709"/>
    <x v="1"/>
    <n v="1"/>
    <m/>
    <m/>
    <m/>
    <m/>
    <m/>
    <m/>
    <m/>
    <m/>
    <s v="Name Location"/>
    <m/>
    <m/>
    <n v="0"/>
    <m/>
  </r>
  <r>
    <s v="G"/>
    <n v="3069"/>
    <x v="3192"/>
    <s v="Ludda (lud'-dah) n/l._x000a_1. Lydda (i.e. Lod), a place in Israel_x000a_[of Hebrew origin (H3850)]_x000a_KJV: Lydda _x000a_Root(s): H3850 "/>
    <n v="3"/>
    <x v="1710"/>
    <x v="1290"/>
    <m/>
    <m/>
    <m/>
    <n v="3850"/>
    <s v="לוֹד"/>
    <s v=""/>
    <m/>
    <m/>
    <m/>
    <s v="Name Location"/>
    <m/>
    <m/>
    <n v="1"/>
    <s v="H"/>
  </r>
  <r>
    <s v="G"/>
    <n v="132"/>
    <x v="3193"/>
    <s v="Aineas (ai-neh'-as) n/p._x000a_1. Aeneas, an Israelite_x000a_[of uncertain derivation]_x000a_KJV: Aeneas "/>
    <n v="2"/>
    <x v="1711"/>
    <x v="1"/>
    <m/>
    <m/>
    <m/>
    <m/>
    <m/>
    <m/>
    <m/>
    <m/>
    <m/>
    <s v="Name Person"/>
    <m/>
    <m/>
    <n v="0"/>
    <m/>
  </r>
  <r>
    <s v="G"/>
    <n v="4565"/>
    <x v="3194"/>
    <s v="Saron (sar'-one) n/l._x000a_1. Saron (i.e. Sharon), a district of Israel_x000a_[of Hebrew origin (H8289)]_x000a_KJV: Saron _x000a_Root(s): H8289 "/>
    <n v="1"/>
    <x v="1712"/>
    <x v="1291"/>
    <m/>
    <m/>
    <m/>
    <n v="8289"/>
    <s v="שָׁרוֹן"/>
    <s v=""/>
    <m/>
    <m/>
    <m/>
    <s v="Name Location"/>
    <m/>
    <m/>
    <n v="1"/>
    <s v="H"/>
  </r>
  <r>
    <s v="G"/>
    <n v="1393"/>
    <x v="3195"/>
    <s v="Dorkas (dor-kas') n/p._x000a_1. gazelle_x000a_2. Dorcas, a Christian woman_x000a_[from ???]_x000a_KJV: Dorcas "/>
    <n v="2"/>
    <x v="1713"/>
    <x v="1"/>
    <m/>
    <m/>
    <m/>
    <m/>
    <m/>
    <m/>
    <m/>
    <m/>
    <m/>
    <s v="Name Person"/>
    <m/>
    <m/>
    <n v="0"/>
    <m/>
  </r>
  <r>
    <s v="G"/>
    <n v="2445"/>
    <x v="3196"/>
    <s v="Ioppe (ee-op'-pay) n/l._x000a_1. Joppe (i.e. Japho), a place in Israel_x000a_[of Hebrew origin (H3305)]_x000a_KJV: Joppa _x000a_Root(s): H3305 "/>
    <n v="10"/>
    <x v="1713"/>
    <x v="1292"/>
    <m/>
    <m/>
    <m/>
    <n v="3305"/>
    <s v="יָפוֹ יָפוֹא"/>
    <s v=""/>
    <m/>
    <m/>
    <m/>
    <s v="Name Location"/>
    <m/>
    <m/>
    <n v="1"/>
    <s v="H"/>
  </r>
  <r>
    <s v="G"/>
    <n v="3102"/>
    <x v="3197"/>
    <s v="mathetria (math-ay'-tree-ah) n._x000a_1. a female pupil_x000a_[feminine from G3101]_x000a_KJV: disciple _x000a_Root(s): G3101 "/>
    <n v="1"/>
    <x v="1713"/>
    <x v="1293"/>
    <m/>
    <m/>
    <m/>
    <n v="3101"/>
    <s v="μαθητής"/>
    <s v=""/>
    <m/>
    <m/>
    <m/>
    <s v="noun"/>
    <m/>
    <m/>
    <n v="1"/>
    <m/>
  </r>
  <r>
    <s v="G"/>
    <n v="5000"/>
    <x v="3198"/>
    <s v="Tabitha (tab-ee-thah') n/p._x000a_1. the gazelle_x000a_2. Tabitha (i.e. Tabjetha), a Christian female_x000a_[of Chaldee origin]_x000a_KJV: Tabitha _x000a_Compare: H6646 "/>
    <n v="2"/>
    <x v="1713"/>
    <x v="1"/>
    <m/>
    <m/>
    <m/>
    <m/>
    <m/>
    <m/>
    <m/>
    <m/>
    <m/>
    <s v="Name Person"/>
    <m/>
    <m/>
    <n v="0"/>
    <m/>
  </r>
  <r>
    <s v="G"/>
    <n v="3635"/>
    <x v="3199"/>
    <s v="okneo (ok-neh'-o) v._x000a_1. to be slow_x000a_2. (figuratively) loath_x000a_[from oknos (hesitation)]_x000a_KJV: delay "/>
    <n v="1"/>
    <x v="1714"/>
    <x v="1"/>
    <n v="1"/>
    <m/>
    <m/>
    <m/>
    <m/>
    <m/>
    <m/>
    <m/>
    <m/>
    <s v="verb"/>
    <m/>
    <m/>
    <n v="0"/>
    <m/>
  </r>
  <r>
    <s v="G"/>
    <n v="1038"/>
    <x v="3200"/>
    <s v="burseus (boorce-yooce') n._x000a_1. a tanner_x000a_[from bursa &quot;a hide&quot;]_x000a_KJV: tanner "/>
    <n v="3"/>
    <x v="1715"/>
    <x v="1"/>
    <m/>
    <m/>
    <m/>
    <m/>
    <m/>
    <m/>
    <m/>
    <m/>
    <m/>
    <s v="noun"/>
    <m/>
    <m/>
    <n v="0"/>
    <m/>
  </r>
  <r>
    <s v="G"/>
    <n v="2483"/>
    <x v="3201"/>
    <s v="Italikos (ee-tal-ee-kos') adj/g._x000a_1. Italic, i.e. belonging to Italia_x000a_[from G2482]_x000a_KJV: Italian _x000a_Root(s): G2482 "/>
    <n v="1"/>
    <x v="1716"/>
    <x v="1294"/>
    <m/>
    <m/>
    <m/>
    <n v="2482"/>
    <s v="Ἰταλία"/>
    <s v=""/>
    <m/>
    <m/>
    <m/>
    <s v="adjective/g."/>
    <m/>
    <m/>
    <n v="1"/>
    <m/>
  </r>
  <r>
    <s v="G"/>
    <n v="2883"/>
    <x v="3202"/>
    <s v="Kornelios (kor-nay'-lee-os) n/p._x000a_1. Cornelius, a Roman_x000a_[of Latin origin]_x000a_KJV: Cornelius "/>
    <n v="8"/>
    <x v="1716"/>
    <x v="1"/>
    <m/>
    <m/>
    <m/>
    <m/>
    <m/>
    <m/>
    <m/>
    <m/>
    <m/>
    <s v="Name Person"/>
    <m/>
    <m/>
    <n v="0"/>
    <m/>
  </r>
  <r>
    <s v="G"/>
    <n v="2152"/>
    <x v="3203"/>
    <s v="eusebes (yoo-seb-ace') adj._x000a_1. well-reverent_x000a_2. devoutly reverent in attitude, conduct, and deed, i.e. pious, godly_x000a_[from G2095 and G4576]_x000a_KJV: devout, godly _x000a_Root(s): G2095, G4576 "/>
    <n v="3"/>
    <x v="1717"/>
    <x v="1169"/>
    <n v="3"/>
    <m/>
    <m/>
    <n v="2095"/>
    <s v="εὖ"/>
    <n v="4576"/>
    <s v="σέβομαι"/>
    <m/>
    <m/>
    <s v="adjective"/>
    <m/>
    <m/>
    <n v="1"/>
    <m/>
  </r>
  <r>
    <s v="G"/>
    <n v="3343"/>
    <x v="3204"/>
    <s v="metapempo (met-ap-emp'-o) v._x000a_1. to send from elsewhere_x000a_2. (middle voice) to summon or invite_x000a_[from G3326 and G3992]_x000a_KJV: call (send) for _x000a_Root(s): G3326, G3992 "/>
    <n v="9"/>
    <x v="1718"/>
    <x v="1118"/>
    <m/>
    <s v="μετά"/>
    <m/>
    <n v="3326"/>
    <s v="μετά"/>
    <n v="3992"/>
    <s v="πέμπω"/>
    <m/>
    <m/>
    <s v="verb"/>
    <m/>
    <m/>
    <n v="1"/>
    <m/>
  </r>
  <r>
    <s v="G"/>
    <n v="3579"/>
    <x v="3205"/>
    <s v="xenizo (xen-id'-zo) v._x000a_1. to be a host_x000a_2. (passively) to be a guest_x000a_3. (by implication) be (make, appear) strange_x000a_[from G3581]_x000a_KJV: entertain, lodge, (think it) strange _x000a_Root(s): G3581 "/>
    <n v="10"/>
    <x v="1719"/>
    <x v="1295"/>
    <m/>
    <m/>
    <m/>
    <n v="3581"/>
    <s v="ξένος"/>
    <s v=""/>
    <m/>
    <m/>
    <m/>
    <s v="verb"/>
    <m/>
    <m/>
    <n v="1"/>
    <m/>
  </r>
  <r>
    <s v="G"/>
    <n v="3596"/>
    <x v="3206"/>
    <s v="hodoiporeo (hod-oy-por-eh'-o) v._x000a_1. to be a wayfarer, i.e. travel_x000a_[from a compound of G3598 and G4198]_x000a_KJV: go on a journey _x000a_Root(s): G3598, G4198 "/>
    <n v="1"/>
    <x v="1720"/>
    <x v="112"/>
    <m/>
    <m/>
    <m/>
    <n v="3598"/>
    <s v="ὁδός"/>
    <n v="4198"/>
    <s v="πορεύομαι"/>
    <m/>
    <m/>
    <s v="verb"/>
    <m/>
    <m/>
    <n v="1"/>
    <m/>
  </r>
  <r>
    <s v="G"/>
    <n v="3903"/>
    <x v="3207"/>
    <s v="paraskeuazo (par-ask-yoo-ad'-zo) v._x000a_1. to furnish aside, i.e. get ready_x000a_[from G3844 and a derivative of G4632]_x000a_KJV: prepare self, be (make) ready _x000a_Root(s): G3844, G4632 "/>
    <n v="4"/>
    <x v="1721"/>
    <x v="455"/>
    <n v="2"/>
    <s v="παρά"/>
    <m/>
    <n v="3844"/>
    <s v="παρά"/>
    <n v="4632"/>
    <s v="σκεῦος"/>
    <m/>
    <m/>
    <s v="verb"/>
    <m/>
    <m/>
    <n v="1"/>
    <m/>
  </r>
  <r>
    <s v="G"/>
    <n v="4361"/>
    <x v="3208"/>
    <s v="prospeinos (pros'-pei-nos) adj._x000a_1. hungering further, i.e. intensely hungry_x000a_[from G4314 and the same as G3983]_x000a_KJV: very hungry _x000a_Root(s): G4314, G3983 "/>
    <n v="1"/>
    <x v="1721"/>
    <x v="1296"/>
    <m/>
    <s v="πρός"/>
    <m/>
    <n v="4314"/>
    <s v="πρός"/>
    <n v="3983"/>
    <s v="πεινάω"/>
    <m/>
    <m/>
    <s v="adjective"/>
    <m/>
    <m/>
    <n v="1"/>
    <m/>
  </r>
  <r>
    <s v="G"/>
    <n v="3607"/>
    <x v="3209"/>
    <s v="othone (oth-on'-ay) n._x000a_1. a linen cloth_x000a_2. (especially) a sail_x000a_[of uncertain affinity]_x000a_KJV: sheet "/>
    <n v="2"/>
    <x v="1722"/>
    <x v="1"/>
    <n v="1"/>
    <m/>
    <m/>
    <m/>
    <m/>
    <m/>
    <m/>
    <m/>
    <m/>
    <s v="noun"/>
    <m/>
    <m/>
    <n v="0"/>
    <m/>
  </r>
  <r>
    <s v="G"/>
    <n v="2062"/>
    <x v="3210"/>
    <s v="herpeton (her-pet-on') n._x000a_1. a reptile_x000a_2. (by Hebraism) a small animal_x000a_[neuter of a derivative of herpo &quot;to creep&quot;]_x000a_KJV: creeping thing, serpent _x000a_Compare: H7431 _x000a_See also: H7431 "/>
    <n v="4"/>
    <x v="1723"/>
    <x v="1"/>
    <m/>
    <m/>
    <m/>
    <m/>
    <m/>
    <m/>
    <m/>
    <m/>
    <m/>
    <s v="noun"/>
    <m/>
    <m/>
    <n v="0"/>
    <m/>
  </r>
  <r>
    <s v="G"/>
    <n v="5074"/>
    <x v="3211"/>
    <s v="tetrapous (tet-rap'-ous) adj._x000a_1. a quadruped_x000a_[from G5064 and G4228]_x000a_KJV: fourfooted beast _x000a_Root(s): G5064, G4228 "/>
    <n v="3"/>
    <x v="1723"/>
    <x v="293"/>
    <m/>
    <m/>
    <m/>
    <n v="5064"/>
    <s v="τέσσαρες"/>
    <n v="4228"/>
    <s v="πούς"/>
    <m/>
    <m/>
    <s v="adjective"/>
    <m/>
    <m/>
    <n v="1"/>
    <m/>
  </r>
  <r>
    <s v="G"/>
    <n v="3365"/>
    <x v="3212"/>
    <s v="medamos (may-dam-oce`) adv._x000a_1. not even one_x000a_[adverb from a compound of G3361 and amos (somebody)]_x000a_KJV: not so _x000a_Root(s): G3361 "/>
    <n v="2"/>
    <x v="1724"/>
    <x v="265"/>
    <m/>
    <m/>
    <m/>
    <n v="3361"/>
    <s v="μή"/>
    <s v=""/>
    <m/>
    <m/>
    <m/>
    <s v="adverb"/>
    <m/>
    <m/>
    <n v="1"/>
    <m/>
  </r>
  <r>
    <s v="G"/>
    <n v="1331"/>
    <x v="3213"/>
    <s v="dierotao (dee-er-o-tah'-o) v._x000a_1. to question throughout, i.e. ascertain by interrogation_x000a_[from G1223 and G2065]_x000a_KJV: make enquiry for _x000a_Root(s): G1223, G2065 "/>
    <n v="1"/>
    <x v="1725"/>
    <x v="482"/>
    <m/>
    <s v="διά"/>
    <m/>
    <n v="1223"/>
    <s v="διά"/>
    <n v="2065"/>
    <s v="ἐρωτάω"/>
    <m/>
    <m/>
    <s v="verb"/>
    <m/>
    <m/>
    <n v="1"/>
    <m/>
  </r>
  <r>
    <s v="G"/>
    <n v="1528"/>
    <x v="3214"/>
    <s v="eiskaleo (eis-kal-eh'-o) v._x000a_1. to invite in_x000a_[from G1519 and G2564]_x000a_KJV: call in _x000a_Root(s): G1519, G2564 "/>
    <n v="1"/>
    <x v="1726"/>
    <x v="137"/>
    <m/>
    <s v="εἰς"/>
    <m/>
    <n v="1519"/>
    <s v="εἰς"/>
    <n v="2564"/>
    <s v="καλέω"/>
    <m/>
    <m/>
    <s v="verb"/>
    <m/>
    <m/>
    <n v="1"/>
    <m/>
  </r>
  <r>
    <s v="G"/>
    <n v="316"/>
    <x v="3215"/>
    <s v="anagkaios (an-ang-kai`-os) adj._x000a_1. necessary_x000a_2. (by implication) close (of kin)_x000a_[from G318]_x000a_KJV: near, necessary, necessity, needful _x000a_Root(s): G318 "/>
    <n v="8"/>
    <x v="1727"/>
    <x v="547"/>
    <m/>
    <m/>
    <m/>
    <n v="318"/>
    <s v="ἀναγκή"/>
    <s v=""/>
    <m/>
    <m/>
    <m/>
    <s v="adjective"/>
    <m/>
    <m/>
    <n v="1"/>
    <m/>
  </r>
  <r>
    <s v="G"/>
    <n v="4926"/>
    <x v="3216"/>
    <s v="sunomileo (soon-om-il-eh'-o) v._x000a_1. to converse mutually_x000a_[from G4862 and G3656]_x000a_KJV: talk with _x000a_Root(s): G4862, G3656 "/>
    <n v="1"/>
    <x v="1728"/>
    <x v="1297"/>
    <m/>
    <s v="σύν"/>
    <m/>
    <n v="4862"/>
    <s v="σύν"/>
    <n v="3656"/>
    <s v="ὁμιλέω"/>
    <m/>
    <m/>
    <s v="verb"/>
    <m/>
    <m/>
    <n v="1"/>
    <m/>
  </r>
  <r>
    <s v="G"/>
    <n v="111"/>
    <x v="3217"/>
    <s v="athemitos (ath-em'-ee-tos) adj._x000a_1. illegal_x000a_2. (by implication) shamefully wicked_x000a_[from G1 (as a negative particle) and a derivative of themis &quot;statute&quot; (from the base of G5087)]_x000a_KJV: abominable, unlawful thing _x000a_Root(s): G1, G5087 "/>
    <n v="2"/>
    <x v="1729"/>
    <x v="115"/>
    <m/>
    <m/>
    <m/>
    <n v="1"/>
    <s v="α"/>
    <n v="5087"/>
    <s v="τίθημι"/>
    <m/>
    <m/>
    <s v="adjective"/>
    <m/>
    <m/>
    <n v="1"/>
    <m/>
  </r>
  <r>
    <s v="G"/>
    <n v="369"/>
    <x v="3218"/>
    <s v="anantirrhetos (an-an-tir-rhay'-toce) adv._x000a_1. without disputing_x000a_[adverb from G368]_x000a_KJV: without gainsaying _x000a_Root(s): G368 "/>
    <n v="1"/>
    <x v="1730"/>
    <x v="1298"/>
    <m/>
    <m/>
    <m/>
    <n v="368"/>
    <s v="ἀναντίρῥητος"/>
    <s v=""/>
    <m/>
    <m/>
    <m/>
    <s v="adverb"/>
    <m/>
    <m/>
    <n v="1"/>
    <m/>
  </r>
  <r>
    <s v="G"/>
    <n v="4381"/>
    <x v="3219"/>
    <s v="prosopoleptes (pros-o-pol-ape'-tace) n._x000a_1. an accepter of a face (individual)_x000a_2. (specially), one exhibiting partiality_x000a_[from G4383 and G2983]_x000a_KJV: respecter of persons _x000a_Root(s): G4383, G2983 "/>
    <n v="1"/>
    <x v="1731"/>
    <x v="68"/>
    <n v="2"/>
    <m/>
    <m/>
    <n v="4383"/>
    <s v="πρόσωπον"/>
    <n v="2983"/>
    <s v="λαμβάνω"/>
    <m/>
    <m/>
    <s v="noun"/>
    <m/>
    <m/>
    <n v="1"/>
    <m/>
  </r>
  <r>
    <s v="G"/>
    <n v="2109"/>
    <x v="3220"/>
    <s v="euergeteo (yoo-erg-et-eh'-o) v._x000a_1. to be philanthropic_x000a_[from G2110]_x000a_KJV: do good _x000a_Root(s): G2110 "/>
    <n v="1"/>
    <x v="1732"/>
    <x v="1233"/>
    <m/>
    <m/>
    <m/>
    <n v="2110"/>
    <s v="εὐεργέτης"/>
    <s v=""/>
    <m/>
    <m/>
    <m/>
    <s v="verb"/>
    <m/>
    <m/>
    <n v="1"/>
    <m/>
  </r>
  <r>
    <s v="G"/>
    <n v="2616"/>
    <x v="3221"/>
    <s v="katadunasteuo (kat-ad-oo-nas-tyoo'-o) v._x000a_1. to exercise dominion against, i.e. oppress_x000a_[from G2596 and a derivative of G1413]_x000a_KJV: oppress _x000a_Root(s): G2596, G1413 "/>
    <n v="2"/>
    <x v="1732"/>
    <x v="1299"/>
    <m/>
    <s v="κατά"/>
    <m/>
    <n v="2596"/>
    <s v="κατά"/>
    <n v="1413"/>
    <s v="δυνάστης"/>
    <m/>
    <m/>
    <s v="verb"/>
    <m/>
    <m/>
    <n v="1"/>
    <m/>
  </r>
  <r>
    <s v="G"/>
    <n v="1717"/>
    <x v="3222"/>
    <s v="emphanes (em-fan-ace') adj._x000a_1. apparent in self_x000a_[from a compound of G1722 and G5316]_x000a_KJV: manifest, openly _x000a_Root(s): G1722, G5316 "/>
    <n v="2"/>
    <x v="1733"/>
    <x v="206"/>
    <n v="1"/>
    <s v="ἐν"/>
    <m/>
    <n v="1722"/>
    <s v="ἔν"/>
    <n v="5316"/>
    <s v="φαίνω"/>
    <m/>
    <m/>
    <s v="adjective"/>
    <m/>
    <m/>
    <n v="1"/>
    <m/>
  </r>
  <r>
    <s v="G"/>
    <n v="4401"/>
    <x v="3223"/>
    <s v="procheirotoneo (prokh-ei-rot-on-eh'-o) v._x000a_1. to elect in advance_x000a_[from G4253 and G5500]_x000a_KJV: choose before _x000a_Root(s): G4253, G5500 "/>
    <n v="1"/>
    <x v="1734"/>
    <x v="1300"/>
    <m/>
    <s v="πρό"/>
    <m/>
    <n v="4253"/>
    <s v="πρό"/>
    <n v="5500"/>
    <s v="χειροτονέω"/>
    <m/>
    <m/>
    <s v="verb"/>
    <m/>
    <m/>
    <n v="1"/>
    <m/>
  </r>
  <r>
    <s v="G"/>
    <n v="4844"/>
    <x v="3224"/>
    <s v="sumpino (soom-pee'-no) v._x000a_1. to partake a beverage in company_x000a_[from G4862 and G4095]_x000a_KJV: drink with _x000a_Root(s): G4862, G4095 "/>
    <n v="1"/>
    <x v="1734"/>
    <x v="165"/>
    <n v="1"/>
    <s v="σύν"/>
    <m/>
    <n v="4862"/>
    <s v="σύν"/>
    <n v="4095"/>
    <s v="πίνω"/>
    <m/>
    <m/>
    <s v="verb"/>
    <m/>
    <m/>
    <n v="1"/>
    <m/>
  </r>
  <r>
    <s v="G"/>
    <n v="203"/>
    <x v="3225"/>
    <s v="akrobustia (ak-roh-boos-tee'-ah) n._x000a_1. the foreskin_x000a_2. (by implication) an uncircumcised gentile_x000a_3. (figuratively) unregenerate state or person_x000a_[from G206 and probably a modified form of posthe &quot;the penis&quot; (male sexual organ)]_x000a_KJV: not circumcised, uncircumcised (with G2192), uncircumcision _x000a_Root(s): G206 _x000a_See also: G2192 "/>
    <n v="20"/>
    <x v="1735"/>
    <x v="105"/>
    <m/>
    <m/>
    <m/>
    <n v="206"/>
    <s v="ἄκρον"/>
    <m/>
    <m/>
    <m/>
    <m/>
    <s v="noun"/>
    <m/>
    <m/>
    <n v="1"/>
    <m/>
  </r>
  <r>
    <s v="G"/>
    <n v="490"/>
    <x v="3226"/>
    <s v="Antiocheia (an-tee-okh'-ei-ah) n/l._x000a_1. Antiochia, a place in Syria_x000a_[from Antiochus (a Syrian king)]_x000a_KJV: Antioch "/>
    <n v="18"/>
    <x v="1736"/>
    <x v="1"/>
    <n v="1"/>
    <m/>
    <m/>
    <m/>
    <m/>
    <m/>
    <m/>
    <m/>
    <m/>
    <s v="Name Location"/>
    <m/>
    <m/>
    <n v="0"/>
    <m/>
  </r>
  <r>
    <s v="G"/>
    <n v="2954"/>
    <x v="3227"/>
    <s v="Kupros (koo'-pros) n/l._x000a_1. Cyprus, an island in the Mediterranean_x000a_[of uncertain origin]_x000a_KJV: Cyprus "/>
    <n v="5"/>
    <x v="1736"/>
    <x v="1"/>
    <n v="1"/>
    <m/>
    <m/>
    <m/>
    <m/>
    <m/>
    <m/>
    <m/>
    <m/>
    <s v="Name Location"/>
    <m/>
    <m/>
    <n v="0"/>
    <m/>
  </r>
  <r>
    <s v="G"/>
    <n v="5403"/>
    <x v="3228"/>
    <s v="Phoinike (foy-nee'-kay) n/l._x000a_1. palm-country_x000a_2. Phoenice (or Phoenicia), a region of Lebanon_x000a_[from G5404]_x000a_KJV: Phenice, Phenicia _x000a_Root(s): G5404 "/>
    <n v="3"/>
    <x v="1736"/>
    <x v="1301"/>
    <n v="1"/>
    <m/>
    <m/>
    <n v="5404"/>
    <s v="φοίνιξ"/>
    <s v=""/>
    <m/>
    <m/>
    <m/>
    <s v="Name Location"/>
    <m/>
    <m/>
    <n v="1"/>
    <m/>
  </r>
  <r>
    <s v="G"/>
    <n v="5546"/>
    <x v="3229"/>
    <s v="Christianos (khris-tee-an-os') n/g._x000a_1. (properly, only of the redeemed) a kinsman (relative by blood) of the Anointed-One (the Messiah, also called Christ)_x000a_2. (figuratively, as understood by the nations) followers of the teachings of Christ_x000a_3. (improperly, though very common) a person who identifies himself as a Christian only because he does not identify with another religion_x000a_4. (transliterated) &quot;Christian&quot;_x000a_[from G5547]_x000a_KJV: Christian _x000a_Root(s): G5547 "/>
    <n v="3"/>
    <x v="1737"/>
    <x v="692"/>
    <m/>
    <m/>
    <m/>
    <n v="5547"/>
    <s v="Χριστός"/>
    <s v=""/>
    <m/>
    <m/>
    <m/>
    <s v="Name/g."/>
    <m/>
    <m/>
    <n v="1"/>
    <m/>
  </r>
  <r>
    <s v="G"/>
    <n v="13"/>
    <x v="3230"/>
    <s v="Agabos (ag'-ab-os) n/p._x000a_1. Agabus, an Israelite_x000a_[of Hebrew origin]_x000a_KJV: Agabus _x000a_Compare: H2285 "/>
    <n v="2"/>
    <x v="1738"/>
    <x v="1"/>
    <m/>
    <m/>
    <m/>
    <m/>
    <m/>
    <m/>
    <m/>
    <m/>
    <m/>
    <s v="Name Person"/>
    <m/>
    <m/>
    <n v="0"/>
    <m/>
  </r>
  <r>
    <s v="G"/>
    <n v="2804"/>
    <x v="3231"/>
    <s v="Klaudios (klau'-dee-os) n/p._x000a_1. Claudius, the name of two Romans_x000a_[of Latin origin]_x000a_KJV: Claudius "/>
    <n v="3"/>
    <x v="1738"/>
    <x v="1"/>
    <n v="1"/>
    <m/>
    <m/>
    <m/>
    <m/>
    <m/>
    <m/>
    <m/>
    <m/>
    <s v="Name Person"/>
    <m/>
    <m/>
    <n v="0"/>
    <m/>
  </r>
  <r>
    <s v="G"/>
    <n v="2141"/>
    <x v="3232"/>
    <s v="euporeo (yoo-por-eh'-o) v._x000a_1. (intransitively) to be good for passing through_x000a_2. (figuratively) have financial means_x000a_[from a compound of G2090 and the base of G4197]_x000a_KJV: ability _x000a_Root(s): G2090, G4197 "/>
    <n v="1"/>
    <x v="1739"/>
    <x v="1302"/>
    <m/>
    <m/>
    <m/>
    <n v="2090"/>
    <s v="ἑτοιμάζω"/>
    <n v="4197"/>
    <s v="πορεία"/>
    <m/>
    <m/>
    <s v="verb"/>
    <m/>
    <m/>
    <n v="1"/>
    <m/>
  </r>
  <r>
    <s v="G"/>
    <n v="5069"/>
    <x v="3233"/>
    <s v="tetradion (tet-rad'-ee-on) n._x000a_1. a quaternion or squad (picket) of four Roman soldiers_x000a_[neuter of a presumed derivative of tetras (a tetrad]_x000a_KJV: quaternion _x000a_Root(s): G5064 "/>
    <n v="1"/>
    <x v="1740"/>
    <x v="53"/>
    <m/>
    <m/>
    <m/>
    <n v="5064"/>
    <s v="τέσσαρες"/>
    <s v=""/>
    <m/>
    <m/>
    <m/>
    <s v="noun"/>
    <m/>
    <m/>
    <n v="1"/>
    <m/>
  </r>
  <r>
    <s v="G"/>
    <n v="1619"/>
    <x v="3234"/>
    <s v="ektenos (ek-ten-oce`) adv._x000a_1. intently_x000a_[adverb from G1618]_x000a_KJV: fervently _x000a_Root(s): G1618 "/>
    <n v="2"/>
    <x v="1741"/>
    <x v="1115"/>
    <m/>
    <m/>
    <m/>
    <n v="1618"/>
    <s v="ἐκτενής"/>
    <s v=""/>
    <m/>
    <m/>
    <m/>
    <s v="adverb"/>
    <m/>
    <m/>
    <n v="1"/>
    <m/>
  </r>
  <r>
    <s v="G"/>
    <n v="1601"/>
    <x v="3235"/>
    <s v="ekpipto (ek-pip'-to) v._x000a_1. to drop away_x000a_2. (specially) be driven out of one's course_x000a_3. (figuratively) to lose, become inefficient_x000a_[from G1537 and G4098]_x000a_KJV: be cast, fail, fall (away, off), take none effect _x000a_Root(s): G1537, G4098 "/>
    <n v="10"/>
    <x v="1742"/>
    <x v="366"/>
    <m/>
    <s v="ἐκ"/>
    <m/>
    <n v="1537"/>
    <s v="ἐκ"/>
    <n v="4098"/>
    <s v="πίπτω"/>
    <m/>
    <m/>
    <s v="verb"/>
    <m/>
    <m/>
    <n v="1"/>
    <m/>
  </r>
  <r>
    <s v="G"/>
    <n v="3612"/>
    <x v="3236"/>
    <s v="oikema (oy'-kay-mah) n._x000a_1. a tenement_x000a_2. (specially), a jail_x000a_[from G3611]_x000a_KJV: prison _x000a_Root(s): G3611 "/>
    <n v="1"/>
    <x v="1742"/>
    <x v="146"/>
    <m/>
    <m/>
    <m/>
    <n v="3611"/>
    <s v="οἰκέω"/>
    <s v=""/>
    <m/>
    <m/>
    <m/>
    <s v="noun"/>
    <m/>
    <m/>
    <n v="1"/>
    <m/>
  </r>
  <r>
    <s v="G"/>
    <n v="4603"/>
    <x v="3237"/>
    <s v="sidereos (sid-ay'-reh-os) adj._x000a_1. made of iron_x000a_[from G4604]_x000a_KJV: (of) iron _x000a_Root(s): G4604 "/>
    <n v="5"/>
    <x v="1743"/>
    <x v="1303"/>
    <m/>
    <m/>
    <m/>
    <n v="4604"/>
    <s v="σίδηρος"/>
    <s v=""/>
    <m/>
    <m/>
    <m/>
    <s v="adjective"/>
    <m/>
    <m/>
    <n v="1"/>
    <m/>
  </r>
  <r>
    <s v="G"/>
    <n v="3138"/>
    <x v="3238"/>
    <s v="Markos (mar'-kos) n/p._x000a_1. Marcus, a Christian_x000a_[of Latin origin]_x000a_KJV: Marcus, Mark "/>
    <n v="8"/>
    <x v="1744"/>
    <x v="1"/>
    <m/>
    <m/>
    <m/>
    <m/>
    <m/>
    <m/>
    <m/>
    <m/>
    <m/>
    <s v="Name Person"/>
    <m/>
    <m/>
    <n v="0"/>
    <m/>
  </r>
  <r>
    <s v="G"/>
    <n v="4498"/>
    <x v="3239"/>
    <s v="Rhode (rhod'-ay) n/p._x000a_1. Rode, a servant girl_x000a_[probably for rhode (a rose)]_x000a_KJV: Rhoda "/>
    <n v="1"/>
    <x v="1745"/>
    <x v="1"/>
    <m/>
    <m/>
    <m/>
    <m/>
    <m/>
    <m/>
    <m/>
    <m/>
    <m/>
    <s v="Name Person"/>
    <m/>
    <m/>
    <n v="0"/>
    <m/>
  </r>
  <r>
    <s v="G"/>
    <n v="1532"/>
    <x v="3240"/>
    <s v="eistrecho (eis-trekh'-o) v._x000a_1. to hasten inward_x000a_[from G1519 and G5143]_x000a_KJV: run in _x000a_Root(s): G1519, G5143 "/>
    <n v="1"/>
    <x v="1746"/>
    <x v="599"/>
    <m/>
    <s v="εἰς"/>
    <m/>
    <n v="1519"/>
    <s v="εἰς"/>
    <n v="5143"/>
    <s v="τρέχω"/>
    <m/>
    <m/>
    <s v="verb"/>
    <m/>
    <m/>
    <n v="1"/>
    <m/>
  </r>
  <r>
    <s v="G"/>
    <n v="2678"/>
    <x v="3241"/>
    <s v="kataseio (kat-as-ei'-o) v._x000a_1. to sway downward, i.e. make a signal_x000a_[from G2596 and G4579]_x000a_KJV: beckon _x000a_Root(s): G2596, G4579 "/>
    <n v="4"/>
    <x v="1747"/>
    <x v="389"/>
    <m/>
    <s v="κατά"/>
    <m/>
    <n v="2596"/>
    <s v="κατά"/>
    <n v="4579"/>
    <s v="σείω"/>
    <m/>
    <m/>
    <s v="verb"/>
    <m/>
    <m/>
    <n v="1"/>
    <m/>
  </r>
  <r>
    <s v="G"/>
    <n v="5017"/>
    <x v="3242"/>
    <s v="tarachos (tar'-akh-os) n._x000a_1. a disturbance_x000a_2. (popular) tumult_x000a_[masculine from G5015]_x000a_KJV: stir _x000a_Root(s): G5015 "/>
    <n v="2"/>
    <x v="1748"/>
    <x v="892"/>
    <m/>
    <m/>
    <m/>
    <n v="5015"/>
    <s v="ταράσσω"/>
    <s v=""/>
    <m/>
    <m/>
    <m/>
    <s v="noun"/>
    <m/>
    <m/>
    <n v="1"/>
    <m/>
  </r>
  <r>
    <s v="G"/>
    <n v="986"/>
    <x v="3243"/>
    <s v="Blastos (blas'-tos) n/p._x000a_1. Blastus, an officer of Herod Agrippa_x000a_[perhaps the same as the base of G985]_x000a_KJV: Blastus _x000a_Root(s): G985 "/>
    <n v="1"/>
    <x v="1749"/>
    <x v="1304"/>
    <m/>
    <m/>
    <m/>
    <n v="985"/>
    <s v="βλαστάνω"/>
    <s v=""/>
    <m/>
    <m/>
    <m/>
    <s v="Name Person"/>
    <m/>
    <m/>
    <n v="1"/>
    <m/>
  </r>
  <r>
    <s v="G"/>
    <n v="2371"/>
    <x v="3244"/>
    <s v="thumomacheo (thoo-mom-akh-eh'-o) v._x000a_1. to be in a furious fight_x000a_2. (figuratively) to be exasperated_x000a_[from a presumed compound of G2372 and G3164]_x000a_KJV: be highly displeased _x000a_Root(s): G2372, G3164 "/>
    <n v="1"/>
    <x v="1749"/>
    <x v="402"/>
    <m/>
    <m/>
    <m/>
    <n v="2372"/>
    <s v="θυμός"/>
    <n v="3164"/>
    <s v="μάχομαι"/>
    <m/>
    <m/>
    <s v="verb"/>
    <m/>
    <m/>
    <n v="1"/>
    <m/>
  </r>
  <r>
    <s v="G"/>
    <n v="2846"/>
    <x v="3245"/>
    <s v="koiton (koy-tone') n._x000a_1. a bedroom_x000a_[from G2845]_x000a_KJV: + chamberlain _x000a_Root(s): G2845 "/>
    <n v="1"/>
    <x v="1749"/>
    <x v="1305"/>
    <m/>
    <m/>
    <m/>
    <n v="2845"/>
    <s v="κοίτη"/>
    <s v=""/>
    <m/>
    <m/>
    <m/>
    <s v="noun"/>
    <m/>
    <m/>
    <n v="1"/>
    <m/>
  </r>
  <r>
    <s v="G"/>
    <n v="5183"/>
    <x v="3246"/>
    <s v="Turios (too'-ree-os) n/g._x000a_1. a Tyrian, i.e. inhabitant of Tyrus_x000a_[from G5184]_x000a_KJV: of Tyre _x000a_Root(s): G5184 "/>
    <n v="1"/>
    <x v="1749"/>
    <x v="1306"/>
    <m/>
    <m/>
    <m/>
    <n v="5184"/>
    <s v="Τύρος"/>
    <s v=""/>
    <m/>
    <m/>
    <m/>
    <s v="Name/g."/>
    <m/>
    <m/>
    <n v="1"/>
    <m/>
  </r>
  <r>
    <s v="G"/>
    <n v="1215"/>
    <x v="3247"/>
    <s v="demegoreo (day-may-gor-eh'-o) v._x000a_1. to be a people-gatherer, i.e. to address a public assembly_x000a_[from a compound of G1218 and G58]_x000a_KJV: make an oration _x000a_Root(s): G1218, G58 "/>
    <n v="1"/>
    <x v="1750"/>
    <x v="533"/>
    <m/>
    <m/>
    <m/>
    <n v="1218"/>
    <s v="δῆμος"/>
    <n v="58"/>
    <s v="ἀγορά"/>
    <m/>
    <m/>
    <s v="verb"/>
    <m/>
    <m/>
    <n v="1"/>
    <m/>
  </r>
  <r>
    <s v="G"/>
    <n v="5002"/>
    <x v="3248"/>
    <s v="taktos (tak-tos') adj._x000a_1. arranged, i.e. appointed or stated_x000a_[from G5021]_x000a_KJV: set _x000a_Root(s): G5021 "/>
    <n v="1"/>
    <x v="1750"/>
    <x v="82"/>
    <m/>
    <m/>
    <m/>
    <n v="5021"/>
    <s v="τάσσω"/>
    <s v=""/>
    <m/>
    <m/>
    <m/>
    <s v="adjective"/>
    <m/>
    <m/>
    <n v="1"/>
    <m/>
  </r>
  <r>
    <s v="G"/>
    <n v="1218"/>
    <x v="3249"/>
    <s v="demos (day`-mos) n._x000a_1. the public (as bound together socially)_x000a_[from G1210]_x000a_KJV: people _x000a_Root(s): G1210 _x000a_Compare: G2992 "/>
    <n v="4"/>
    <x v="1751"/>
    <x v="376"/>
    <n v="9"/>
    <m/>
    <m/>
    <n v="1210"/>
    <s v="δέω"/>
    <m/>
    <m/>
    <m/>
    <m/>
    <s v="noun"/>
    <m/>
    <m/>
    <n v="1"/>
    <m/>
  </r>
  <r>
    <s v="G"/>
    <n v="4662"/>
    <x v="3250"/>
    <s v="skolekobrotos (sko-lay-kob'-ro-tos) adj._x000a_1. worm-eaten, i.e. diseased with maggots_x000a_[from G4663 and a derivative of G977]_x000a_KJV: eaten of worms _x000a_Root(s): G4663, G977 "/>
    <n v="1"/>
    <x v="1752"/>
    <x v="325"/>
    <m/>
    <m/>
    <m/>
    <n v="4663"/>
    <s v="σκώληξ"/>
    <n v="977"/>
    <s v="βιβρώσκω"/>
    <m/>
    <m/>
    <s v="adjective"/>
    <m/>
    <m/>
    <n v="1"/>
    <m/>
  </r>
  <r>
    <s v="G"/>
    <n v="4838"/>
    <x v="3251"/>
    <s v="sumparalambano (soom-par-al-am-ban'-o) v._x000a_1. to take along in company_x000a_[from G4862 and G3880]_x000a_KJV: take with _x000a_Root(s): G4862, G3880 "/>
    <n v="4"/>
    <x v="1753"/>
    <x v="1307"/>
    <m/>
    <s v="σύν"/>
    <s v="παρά"/>
    <n v="4862"/>
    <s v="σύν"/>
    <n v="3880"/>
    <s v="παραλαμβάνω"/>
    <m/>
    <m/>
    <s v="verb"/>
    <m/>
    <m/>
    <n v="1"/>
    <m/>
  </r>
  <r>
    <s v="G"/>
    <n v="3066"/>
    <x v="3252"/>
    <s v="Loukios (lou'-kee-os) n/p._x000a_1. illuminative_x000a_2. Lucius, a Christian_x000a_[of Latin origin]_x000a_KJV: Lucius "/>
    <n v="2"/>
    <x v="1754"/>
    <x v="1"/>
    <m/>
    <m/>
    <m/>
    <m/>
    <m/>
    <m/>
    <m/>
    <m/>
    <m/>
    <s v="Name Person"/>
    <m/>
    <m/>
    <n v="0"/>
    <m/>
  </r>
  <r>
    <s v="G"/>
    <n v="3127"/>
    <x v="3253"/>
    <s v="Manaen (man-ah-ayn') n/p._x000a_1. Manaen, a Christian_x000a_[of uncertain origin]_x000a_KJV: Manain "/>
    <n v="1"/>
    <x v="1754"/>
    <x v="1"/>
    <m/>
    <m/>
    <m/>
    <m/>
    <m/>
    <m/>
    <m/>
    <m/>
    <m/>
    <s v="Name Person"/>
    <m/>
    <m/>
    <n v="0"/>
    <m/>
  </r>
  <r>
    <s v="G"/>
    <n v="3526"/>
    <x v="3254"/>
    <s v="Niger (neeg'-er) n/p._x000a_1. black_x000a_2. Niger, a Christian_x000a_[of Latin origin]_x000a_KJV: Niger "/>
    <n v="1"/>
    <x v="1754"/>
    <x v="1"/>
    <m/>
    <m/>
    <m/>
    <m/>
    <m/>
    <m/>
    <m/>
    <m/>
    <m/>
    <s v="Name Person"/>
    <m/>
    <m/>
    <n v="0"/>
    <m/>
  </r>
  <r>
    <s v="G"/>
    <n v="4939"/>
    <x v="3255"/>
    <s v="suntrophos (soon'-trof-os) adj._x000a_1. a fellow-nursling, i.e. comrade_x000a_[from G4862 and G5162 (in a passive sense)]_x000a_KJV: brought up with _x000a_Root(s): G4862, G5162 "/>
    <n v="1"/>
    <x v="1754"/>
    <x v="1308"/>
    <m/>
    <s v="σύν"/>
    <m/>
    <n v="4862"/>
    <s v="σύν"/>
    <n v="5162"/>
    <s v="τροφός"/>
    <m/>
    <m/>
    <s v="adjective"/>
    <m/>
    <m/>
    <n v="1"/>
    <m/>
  </r>
  <r>
    <s v="G"/>
    <n v="3008"/>
    <x v="3256"/>
    <s v="leitourgeo (lei-tourg-eh'-o) v._x000a_1. to be a public servant_x000a_2. (by analogy) to perform religious or charitable functions (revering God while serving man)_x000a_[from G3011]_x000a_KJV: minister _x000a_Root(s): G3011 "/>
    <n v="3"/>
    <x v="1755"/>
    <x v="1309"/>
    <n v="1"/>
    <m/>
    <m/>
    <n v="3011"/>
    <s v="λειτουργός"/>
    <s v=""/>
    <m/>
    <m/>
    <m/>
    <s v="verb"/>
    <m/>
    <m/>
    <n v="1"/>
    <m/>
  </r>
  <r>
    <s v="G"/>
    <n v="636"/>
    <x v="3257"/>
    <s v="apopleo (ap-op-leh'-o) v._x000a_1. to set sail_x000a_[from G575 and G4126]_x000a_KJV: sail away _x000a_Root(s): G575, G4126 "/>
    <n v="4"/>
    <x v="1756"/>
    <x v="231"/>
    <m/>
    <s v="ἀπό"/>
    <m/>
    <n v="575"/>
    <s v="ἀπό"/>
    <n v="4126"/>
    <s v="πλέω"/>
    <m/>
    <m/>
    <s v="verb"/>
    <m/>
    <m/>
    <n v="1"/>
    <m/>
  </r>
  <r>
    <s v="G"/>
    <n v="1599"/>
    <x v="3258"/>
    <s v="ekpempo (ek-pem'-po) v._x000a_1. to despatch_x000a_[from G1537 and G3992]_x000a_KJV: send away (forth) _x000a_Root(s): G1537, G3992 "/>
    <n v="2"/>
    <x v="1756"/>
    <x v="1118"/>
    <m/>
    <s v="ἐκ"/>
    <m/>
    <n v="1537"/>
    <s v="ἐκ"/>
    <n v="3992"/>
    <s v="πέμπω"/>
    <m/>
    <m/>
    <s v="verb"/>
    <m/>
    <m/>
    <n v="1"/>
    <m/>
  </r>
  <r>
    <s v="G"/>
    <n v="4581"/>
    <x v="3259"/>
    <s v="Seleukeia (sel-yook'-ei-ah) n/l._x000a_1. Seleuceia, a place in Syria_x000a_[from Seleukos (Seleucus, a Syrian king)]_x000a_KJV: Seleucia "/>
    <n v="1"/>
    <x v="1756"/>
    <x v="1"/>
    <m/>
    <m/>
    <m/>
    <m/>
    <m/>
    <m/>
    <m/>
    <m/>
    <m/>
    <s v="Name Location"/>
    <m/>
    <m/>
    <n v="0"/>
    <m/>
  </r>
  <r>
    <s v="G"/>
    <n v="4529"/>
    <x v="3260"/>
    <s v="Salamis (sal-am-ece') n/l._x000a_1. Salamis, a place in Cyprus_x000a_[probably from G4535 (from the surge on the shore)]_x000a_KJV: Salamis _x000a_Root(s): G4535 "/>
    <n v="1"/>
    <x v="1757"/>
    <x v="453"/>
    <n v="1"/>
    <m/>
    <m/>
    <n v="4535"/>
    <s v="σάλος"/>
    <s v=""/>
    <m/>
    <m/>
    <m/>
    <s v="Name Location"/>
    <m/>
    <m/>
    <n v="1"/>
    <m/>
  </r>
  <r>
    <s v="G"/>
    <n v="919"/>
    <x v="3261"/>
    <s v="Bariesous (bar-ee-ay-sous`) n/p._x000a_1. son of Jesus (or Joshua)_x000a_2. Bar-jesus, an Israelite_x000a_[of Chaldee origin (H1247 and H3091)]_x000a_KJV: Barjesus _x000a_Root(s): H1247, H3091 "/>
    <n v="1"/>
    <x v="1758"/>
    <x v="428"/>
    <m/>
    <m/>
    <m/>
    <n v="1247"/>
    <s v="בַּר"/>
    <n v="3091"/>
    <s v="יְהוֹשׁוַּע יְהוֹשׁוַּע"/>
    <m/>
    <m/>
    <s v="Name Person"/>
    <m/>
    <m/>
    <n v="1"/>
    <s v="H"/>
  </r>
  <r>
    <s v="G"/>
    <n v="3520"/>
    <x v="3262"/>
    <s v="nesos (nay`-sos) n._x000a_1. an island_x000a_[probably from the base of G3491]_x000a_KJV: island, isle _x000a_Root(s): G3491 "/>
    <n v="9"/>
    <x v="1758"/>
    <x v="1310"/>
    <n v="1"/>
    <m/>
    <m/>
    <n v="3491"/>
    <s v="ναῦς"/>
    <s v=""/>
    <m/>
    <m/>
    <m/>
    <s v="noun"/>
    <m/>
    <m/>
    <n v="1"/>
    <m/>
  </r>
  <r>
    <s v="G"/>
    <n v="3974"/>
    <x v="3263"/>
    <s v="Paphos (paf'-os) n/l._x000a_1. Paphus, a place in Cyprus_x000a_[of uncertain derivation]_x000a_KJV: Paphos "/>
    <n v="2"/>
    <x v="1758"/>
    <x v="1"/>
    <m/>
    <m/>
    <m/>
    <m/>
    <m/>
    <m/>
    <m/>
    <m/>
    <m/>
    <s v="Name Location"/>
    <m/>
    <m/>
    <n v="0"/>
    <m/>
  </r>
  <r>
    <s v="G"/>
    <n v="446"/>
    <x v="3264"/>
    <s v="anthupatos (anth-oo'-pat-os) n._x000a_1. instead of the highest officer_x000a_2. (specially) a Roman proconsul (governor)_x000a_[from G473 and a superlative of G5228]_x000a_KJV: deputy _x000a_Root(s): G473, G5228 "/>
    <n v="5"/>
    <x v="1759"/>
    <x v="84"/>
    <n v="1"/>
    <s v="ἀντί"/>
    <m/>
    <n v="473"/>
    <s v="ἀντί"/>
    <n v="5228"/>
    <s v="ὑπέρ"/>
    <m/>
    <m/>
    <s v="noun"/>
    <m/>
    <m/>
    <n v="1"/>
    <m/>
  </r>
  <r>
    <s v="G"/>
    <n v="3972"/>
    <x v="3265"/>
    <s v="Paulos (pau`-los) n/p._x000a_1. little_x000a_2. Paulus, the name of a Roman and of an apostle_x000a_{remotely derived  from G3973, meaning the same}_x000a_[of Latin origin]_x000a_KJV: Paul, Paulus _x000a_Root(s): G3973 "/>
    <n v="158"/>
    <x v="1759"/>
    <x v="473"/>
    <m/>
    <m/>
    <m/>
    <n v="3973"/>
    <s v="παύω"/>
    <s v=""/>
    <m/>
    <m/>
    <m/>
    <s v="Name Person"/>
    <m/>
    <m/>
    <n v="1"/>
    <m/>
  </r>
  <r>
    <s v="G"/>
    <n v="4588"/>
    <x v="3266"/>
    <s v="Sergios (serg'-ee-os) n/p._x000a_1. Sergius, a Roman_x000a_[of Latin origin]_x000a_KJV: Sergius "/>
    <n v="1"/>
    <x v="1759"/>
    <x v="1"/>
    <m/>
    <m/>
    <m/>
    <m/>
    <m/>
    <m/>
    <m/>
    <m/>
    <m/>
    <s v="Name Person"/>
    <m/>
    <m/>
    <n v="0"/>
    <m/>
  </r>
  <r>
    <s v="G"/>
    <n v="1681"/>
    <x v="3267"/>
    <s v="Elumas (el-oo'-mas) n/p._x000a_1. Elymas, a wizard_x000a_[of foreign origin]_x000a_KJV: Elymas "/>
    <n v="1"/>
    <x v="1760"/>
    <x v="1"/>
    <m/>
    <m/>
    <m/>
    <m/>
    <m/>
    <m/>
    <m/>
    <m/>
    <m/>
    <s v="Name Person"/>
    <m/>
    <m/>
    <n v="0"/>
    <m/>
  </r>
  <r>
    <s v="G"/>
    <n v="4468"/>
    <x v="3268"/>
    <s v="rhadiourgia (rhad&quot;-ee-ourg-ee'-a) n._x000a_1. recklessness_x000a_2. (by extension) malignity_x000a_[from rhaidios (easy, i.e. reckless) and G2041]_x000a_KJV: mischief _x000a_See also: G4467 "/>
    <n v="1"/>
    <x v="1761"/>
    <x v="1"/>
    <m/>
    <m/>
    <m/>
    <m/>
    <m/>
    <m/>
    <m/>
    <m/>
    <m/>
    <s v="noun"/>
    <m/>
    <m/>
    <n v="0"/>
    <m/>
  </r>
  <r>
    <s v="G"/>
    <n v="887"/>
    <x v="3269"/>
    <s v="achlus (akh-looce') n._x000a_1. dimness of sight_x000a_2. (probably) a cataract_x000a_[of uncertain derivation]_x000a_KJV: mist "/>
    <n v="1"/>
    <x v="1762"/>
    <x v="1"/>
    <m/>
    <m/>
    <m/>
    <m/>
    <m/>
    <m/>
    <m/>
    <m/>
    <m/>
    <s v="noun"/>
    <m/>
    <m/>
    <n v="0"/>
    <m/>
  </r>
  <r>
    <s v="G"/>
    <n v="5497"/>
    <x v="3270"/>
    <s v="cheiragogos (khei-rag-o-gos') n._x000a_1. a hand-leader, i.e. personal conductor (of a blind person)_x000a_[from G5495 and a reduplicated form of G71]_x000a_KJV: some to lead by the hand _x000a_Root(s): G5495, G71 "/>
    <n v="1"/>
    <x v="1762"/>
    <x v="97"/>
    <n v="1"/>
    <m/>
    <m/>
    <n v="5495"/>
    <s v="χείρ"/>
    <n v="71"/>
    <s v="ἄγω"/>
    <m/>
    <m/>
    <s v="noun"/>
    <m/>
    <m/>
    <n v="1"/>
    <m/>
  </r>
  <r>
    <s v="G"/>
    <n v="4011"/>
    <x v="3271"/>
    <s v="Perge (perg'-ay) n/l._x000a_1. a tower_x000a_2. Perga, a place in Asia Minor_x000a_[probably from G4444]_x000a_KJV: Perga _x000a_Root(s): G4444 _x000a_See also: G4010 "/>
    <n v="3"/>
    <x v="1763"/>
    <x v="1311"/>
    <m/>
    <m/>
    <m/>
    <n v="4444"/>
    <s v="πύργος"/>
    <m/>
    <m/>
    <m/>
    <m/>
    <s v="Name Location"/>
    <m/>
    <m/>
    <n v="1"/>
    <m/>
  </r>
  <r>
    <s v="G"/>
    <n v="4099"/>
    <x v="3272"/>
    <s v="Pisidia (pis-id-ee'-ah) n/l._x000a_1. Pisidia, a region of Asia Minor_x000a_[probably of foreign origin]_x000a_KJV: Pisidia "/>
    <n v="2"/>
    <x v="1764"/>
    <x v="1"/>
    <m/>
    <m/>
    <m/>
    <m/>
    <m/>
    <m/>
    <m/>
    <m/>
    <m/>
    <s v="Name Location"/>
    <m/>
    <m/>
    <n v="0"/>
    <m/>
  </r>
  <r>
    <s v="G"/>
    <n v="320"/>
    <x v="3273"/>
    <s v="anagnosis (an-ag'-no-sis) n._x000a_1. (the act of) reading_x000a_[from G314]_x000a_KJV: reading _x000a_Root(s): G314 "/>
    <n v="3"/>
    <x v="1765"/>
    <x v="1312"/>
    <m/>
    <m/>
    <m/>
    <n v="314"/>
    <s v="ἀναγινώσκω"/>
    <s v=""/>
    <m/>
    <m/>
    <m/>
    <s v="noun"/>
    <m/>
    <m/>
    <n v="1"/>
    <m/>
  </r>
  <r>
    <s v="G"/>
    <n v="3940"/>
    <x v="3274"/>
    <s v="paroikia (par-oy-kee'-ah) n._x000a_1. foreign residence_x000a_[from G3941]_x000a_KJV: sojourning, X as strangers _x000a_Root(s): G3941 "/>
    <n v="2"/>
    <x v="1766"/>
    <x v="1313"/>
    <m/>
    <m/>
    <m/>
    <n v="3941"/>
    <s v="πάροικος"/>
    <s v=""/>
    <m/>
    <m/>
    <m/>
    <s v="noun"/>
    <m/>
    <m/>
    <n v="1"/>
    <m/>
  </r>
  <r>
    <s v="G"/>
    <n v="5159"/>
    <x v="3275"/>
    <s v="tropophoreo (trop-of-or-eh'-o) v._x000a_1. to endure one's habits_x000a_[from G5158 and G5409]_x000a_KJV: suffer the manners _x000a_Root(s): G5158, G5409 "/>
    <n v="1"/>
    <x v="1767"/>
    <x v="873"/>
    <m/>
    <m/>
    <m/>
    <n v="5158"/>
    <s v="τρόπος"/>
    <n v="5409"/>
    <s v="φορέω"/>
    <m/>
    <m/>
    <s v="verb"/>
    <m/>
    <m/>
    <n v="1"/>
    <m/>
  </r>
  <r>
    <s v="G"/>
    <n v="2624"/>
    <x v="3276"/>
    <s v="kataklerodoteo (kat-ak-lay-rod-ot-eh'-o) v._x000a_1. to be a giver of lots to each_x000a_2. (by implication) to apportion an estate_x000a_[from G2596 and a derivative of a compound of G2819 and G1325]_x000a_KJV: divide by lot _x000a_Root(s): G2596, G2819, G1325 "/>
    <n v="1"/>
    <x v="1768"/>
    <x v="1314"/>
    <m/>
    <s v="κατά"/>
    <m/>
    <n v="2596"/>
    <s v="κατά"/>
    <n v="2819"/>
    <s v="κλῆρος"/>
    <n v="1325"/>
    <s v="δίδωμι"/>
    <s v="verb"/>
    <m/>
    <m/>
    <n v="1"/>
    <m/>
  </r>
  <r>
    <s v="G"/>
    <n v="958"/>
    <x v="3277"/>
    <s v="Beniamin (ben-ee-am-een') n/p._x000a_1. Benjamin, an Israelite_x000a_[of Hebrew origin (H1144)]_x000a_KJV: Benjamin _x000a_Root(s): H1144 "/>
    <n v="4"/>
    <x v="1769"/>
    <x v="1315"/>
    <m/>
    <m/>
    <m/>
    <n v="1144"/>
    <s v="בִּניָמִין"/>
    <s v=""/>
    <m/>
    <m/>
    <m/>
    <s v="Name Person"/>
    <m/>
    <m/>
    <n v="1"/>
    <s v="H"/>
  </r>
  <r>
    <s v="G"/>
    <n v="2797"/>
    <x v="3278"/>
    <s v="Kis (kis') n/p._x000a_1. Cis (i.e. Kish), an Israelite_x000a_[of Hebrew origin (H7027)]_x000a_KJV: Cis _x000a_Root(s): H7027 "/>
    <n v="1"/>
    <x v="1769"/>
    <x v="1316"/>
    <m/>
    <m/>
    <m/>
    <n v="7027"/>
    <s v="קִישׁ"/>
    <s v=""/>
    <m/>
    <m/>
    <m/>
    <s v="Name Person"/>
    <m/>
    <m/>
    <n v="1"/>
    <s v="H"/>
  </r>
  <r>
    <s v="G"/>
    <n v="1529"/>
    <x v="3279"/>
    <s v="eisodos (eis'-od-os) n._x000a_1. an entrance_x000a_{literally or figuratively}_x000a_[from G1519 and G3598]_x000a_KJV: coming, enter(-ing) in (to) _x000a_Root(s): G1519, G3598 "/>
    <n v="5"/>
    <x v="1770"/>
    <x v="828"/>
    <m/>
    <s v="εἰς"/>
    <m/>
    <n v="1519"/>
    <s v="εἰς"/>
    <n v="3598"/>
    <s v="ὁδός"/>
    <m/>
    <m/>
    <s v="noun"/>
    <m/>
    <m/>
    <n v="1"/>
    <m/>
  </r>
  <r>
    <s v="G"/>
    <n v="4296"/>
    <x v="3280"/>
    <s v="prokerusso (prok-ay-rooce'-so) v._x000a_1. to herald (i.e. proclaim) in advance_x000a_[from G4253 and G2784]_x000a_KJV: before (first) preach _x000a_Root(s): G4253, G2784 "/>
    <n v="1"/>
    <x v="1770"/>
    <x v="500"/>
    <m/>
    <s v="πρό"/>
    <m/>
    <n v="4253"/>
    <s v="πρό"/>
    <n v="2784"/>
    <s v="κηρύσσω"/>
    <m/>
    <m/>
    <s v="verb"/>
    <m/>
    <m/>
    <n v="1"/>
    <m/>
  </r>
  <r>
    <s v="G"/>
    <n v="1408"/>
    <x v="3281"/>
    <s v="dromos (drom'-os) n._x000a_1. a race_x000a_2. (figuratively) career_x000a_[from the alternate of G5143]_x000a_KJV: course _x000a_Root(s): G5143 "/>
    <n v="3"/>
    <x v="1771"/>
    <x v="599"/>
    <n v="1"/>
    <m/>
    <m/>
    <n v="5143"/>
    <s v="τρέχω"/>
    <s v=""/>
    <m/>
    <m/>
    <m/>
    <s v="noun"/>
    <m/>
    <m/>
    <n v="1"/>
    <m/>
  </r>
  <r>
    <s v="G"/>
    <n v="5282"/>
    <x v="3282"/>
    <s v="huponoeo (hoop-on-o-eh'-o) v._x000a_1. to think under (privately), i.e. to surmise or conjecture_x000a_[from G5259 and G3539]_x000a_KJV: think, suppose, deem _x000a_Root(s): G5259, G3539 "/>
    <n v="3"/>
    <x v="1771"/>
    <x v="153"/>
    <n v="1"/>
    <s v="ὑπό"/>
    <m/>
    <n v="5259"/>
    <s v="ὑπό"/>
    <n v="3539"/>
    <s v="νοιέω"/>
    <m/>
    <m/>
    <s v="verb"/>
    <m/>
    <m/>
    <n v="1"/>
    <m/>
  </r>
  <r>
    <s v="G"/>
    <n v="1603"/>
    <x v="3283"/>
    <s v="ekpleroo (ek-play-roh'-o) v._x000a_1. to accomplish entirely_x000a_[from G1537 and G4137]_x000a_KJV: fulfill _x000a_Root(s): G1537, G4137 "/>
    <n v="1"/>
    <x v="1772"/>
    <x v="411"/>
    <n v="1"/>
    <s v="ἐκ"/>
    <m/>
    <n v="1537"/>
    <s v="ἐκ"/>
    <n v="4137"/>
    <s v="πληρόω"/>
    <m/>
    <m/>
    <s v="verb"/>
    <m/>
    <m/>
    <n v="1"/>
    <m/>
  </r>
  <r>
    <s v="G"/>
    <n v="5256"/>
    <x v="3284"/>
    <s v="hupereteo (hoop-ay-ret-eh'-o) v._x000a_1. to assist or help_x000a_2. (generally) to be a subordinate_x000a_3. (by implication) subserve, (by extension) to tend unto needs_x000a_[from G5257]_x000a_KJV: minister (unto), serve _x000a_Root(s): G5257 "/>
    <n v="3"/>
    <x v="1773"/>
    <x v="1317"/>
    <m/>
    <m/>
    <m/>
    <n v="5257"/>
    <s v="ὑπηρέτης"/>
    <s v=""/>
    <m/>
    <m/>
    <m/>
    <s v="verb"/>
    <m/>
    <m/>
    <n v="1"/>
    <m/>
  </r>
  <r>
    <s v="G"/>
    <n v="1555"/>
    <x v="3285"/>
    <s v="ekdiegeomai (ek-dee-ayg-eh'-om-ai) v._x000a_1. to narrate through wholly_x000a_[from G1537 and a compound of G1223 and G2233]_x000a_KJV: declare _x000a_Root(s): G1537, G1223, G2233 "/>
    <n v="2"/>
    <x v="1774"/>
    <x v="1318"/>
    <n v="1"/>
    <s v="ἐκ"/>
    <s v="διά"/>
    <n v="1537"/>
    <s v="ἐκ"/>
    <n v="1223"/>
    <s v="διά"/>
    <m/>
    <m/>
    <s v="verb"/>
    <m/>
    <m/>
    <n v="1"/>
    <m/>
  </r>
  <r>
    <s v="G"/>
    <n v="2707"/>
    <x v="3286"/>
    <s v="kataphrontes (kat-af-ron-tace') n._x000a_1. a contemner_x000a_[from G2706]_x000a_KJV: despiser _x000a_Root(s): G2706 "/>
    <n v="1"/>
    <x v="1774"/>
    <x v="1319"/>
    <m/>
    <m/>
    <m/>
    <n v="2706"/>
    <s v="καταφρονέω"/>
    <s v=""/>
    <m/>
    <m/>
    <m/>
    <s v="noun"/>
    <m/>
    <m/>
    <n v="1"/>
    <m/>
  </r>
  <r>
    <s v="G"/>
    <n v="1826"/>
    <x v="3287"/>
    <s v="exeimi (ex'-ei-mee) v._x000a_1. to go out, go forth_x000a_2. to leave (a place)_x000a_3. to escape (to the shore)_x000a_[from G1537 and eimi &quot;to go&quot;]_x000a_KJV: depart, get (to land), go out _x000a_Root(s): G1537 "/>
    <n v="4"/>
    <x v="1775"/>
    <x v="107"/>
    <m/>
    <s v="ἐκ"/>
    <m/>
    <n v="1537"/>
    <s v="ἐκ"/>
    <s v=""/>
    <m/>
    <m/>
    <m/>
    <s v="verb"/>
    <m/>
    <m/>
    <n v="1"/>
    <m/>
  </r>
  <r>
    <s v="G"/>
    <n v="4354"/>
    <x v="3288"/>
    <s v="proslaleo (pros-lal-eh'-o) v._x000a_1. to talk to, i.e. converse with_x000a_[from G4314 and G2980]_x000a_KJV: speak to (with) _x000a_Root(s): G4314, G2980 "/>
    <n v="2"/>
    <x v="1776"/>
    <x v="416"/>
    <m/>
    <s v="πρός"/>
    <m/>
    <n v="4314"/>
    <s v="πρός"/>
    <n v="2980"/>
    <s v="λαλέω"/>
    <m/>
    <m/>
    <s v="verb"/>
    <m/>
    <m/>
    <n v="1"/>
    <m/>
  </r>
  <r>
    <s v="G"/>
    <n v="4975"/>
    <x v="3289"/>
    <s v="schedon (skhed-on') adv._x000a_1. nigh, i.e. nearly_x000a_[neuter of a presumed derivative of the alternate of G2192 as adverb]_x000a_KJV: almost _x000a_Root(s): G2192 "/>
    <n v="3"/>
    <x v="1777"/>
    <x v="239"/>
    <m/>
    <m/>
    <m/>
    <n v="2192"/>
    <s v="ἔχω"/>
    <s v=""/>
    <m/>
    <m/>
    <m/>
    <s v="adverb"/>
    <m/>
    <m/>
    <n v="1"/>
    <m/>
  </r>
  <r>
    <s v="G"/>
    <n v="1892"/>
    <x v="3290"/>
    <s v="epegeiro (ep-eg-ei'-ro) v._x000a_1. to rouse upon_x000a_2. (figuratively) to excite against_x000a_[from G1909 and G1453]_x000a_KJV: raise, stir up _x000a_Root(s): G1909, G1453 "/>
    <n v="2"/>
    <x v="1778"/>
    <x v="697"/>
    <m/>
    <s v="ἐπί"/>
    <m/>
    <n v="1909"/>
    <s v="ἐπί"/>
    <n v="1453"/>
    <s v="ἐγείρω"/>
    <m/>
    <m/>
    <s v="verb"/>
    <m/>
    <m/>
    <n v="1"/>
    <m/>
  </r>
  <r>
    <s v="G"/>
    <n v="3951"/>
    <x v="3291"/>
    <s v="parotruno (par-ot-roo'-no) v._x000a_1. to urge along, i.e. stimulate (to hostility)_x000a_[from G3844 and otruno &quot;to spur&quot;]_x000a_KJV: stir up _x000a_Root(s): G3844 "/>
    <n v="1"/>
    <x v="1778"/>
    <x v="1025"/>
    <m/>
    <s v="παρά"/>
    <m/>
    <n v="3844"/>
    <s v="παρά"/>
    <s v=""/>
    <m/>
    <m/>
    <m/>
    <s v="verb"/>
    <m/>
    <m/>
    <n v="1"/>
    <m/>
  </r>
  <r>
    <s v="G"/>
    <n v="2430"/>
    <x v="3292"/>
    <s v="Ikonion (ee-kon'-ee-on) n/l._x000a_1. image-like_x000a_2. Iconium, a place in Asia Minor_x000a_[perhaps from G1504]_x000a_KJV: Iconium _x000a_Root(s): G1504 "/>
    <n v="6"/>
    <x v="1779"/>
    <x v="1320"/>
    <m/>
    <m/>
    <m/>
    <n v="1504"/>
    <s v="εἰκών"/>
    <s v=""/>
    <m/>
    <m/>
    <m/>
    <s v="Name Location"/>
    <m/>
    <m/>
    <n v="1"/>
    <m/>
  </r>
  <r>
    <s v="G"/>
    <n v="3100"/>
    <x v="3293"/>
    <s v="matheteuo (math-ayt-yoo'-o) v._x000a_1. (intransitively) to become a pupil_x000a_2. (transitively) to disciple, i.e. enrol as scholar_x000a_[from G3101]_x000a_KJV: be disciple, instruct, teach _x000a_Root(s): G3101 _x000a_Compare: G1321 "/>
    <n v="4"/>
    <x v="1780"/>
    <x v="1293"/>
    <m/>
    <m/>
    <m/>
    <n v="3101"/>
    <s v="μαθητής"/>
    <m/>
    <m/>
    <m/>
    <m/>
    <s v="verb"/>
    <m/>
    <m/>
    <n v="1"/>
    <m/>
  </r>
  <r>
    <s v="G"/>
    <n v="3730"/>
    <x v="3294"/>
    <s v="horme (hor-may') n._x000a_1. a violent impulse, i.e. onset_x000a_[of uncertain affinity]_x000a_KJV: assault "/>
    <n v="2"/>
    <x v="1781"/>
    <x v="1"/>
    <n v="3"/>
    <m/>
    <m/>
    <m/>
    <m/>
    <m/>
    <m/>
    <m/>
    <m/>
    <s v="noun"/>
    <m/>
    <m/>
    <n v="0"/>
    <m/>
  </r>
  <r>
    <s v="G"/>
    <n v="1191"/>
    <x v="3295"/>
    <s v="Derbe (der'-bay) n/l._x000a_1. Derbe, a place in Asia Minor_x000a_[of foreign origin]_x000a_KJV: Derbe "/>
    <n v="3"/>
    <x v="1782"/>
    <x v="1"/>
    <n v="1"/>
    <m/>
    <m/>
    <m/>
    <m/>
    <m/>
    <m/>
    <m/>
    <m/>
    <s v="Name Location"/>
    <m/>
    <m/>
    <n v="0"/>
    <m/>
  </r>
  <r>
    <s v="G"/>
    <n v="2703"/>
    <x v="3296"/>
    <s v="katapheugo (kat-af-yoo'-go) v._x000a_1. to flee down (away)_x000a_[from G2596 and G5343]_x000a_KJV: flee _x000a_Root(s): G2596, G5343 "/>
    <n v="2"/>
    <x v="1782"/>
    <x v="691"/>
    <m/>
    <s v="κατά"/>
    <m/>
    <n v="2596"/>
    <s v="κατά"/>
    <n v="5343"/>
    <s v="φεύγω"/>
    <m/>
    <m/>
    <s v="verb"/>
    <m/>
    <m/>
    <n v="1"/>
    <m/>
  </r>
  <r>
    <s v="G"/>
    <n v="3071"/>
    <x v="3297"/>
    <s v="Lukaonia (loo-kah-on-ee'-ah) n/l._x000a_1. Lycaonia, a region of Asia Minor_x000a_[perhaps remotely from G3074]_x000a_KJV: Lycaonia _x000a_Root(s): G3074 "/>
    <n v="1"/>
    <x v="1782"/>
    <x v="1321"/>
    <n v="1"/>
    <m/>
    <m/>
    <n v="3074"/>
    <s v="λύκος"/>
    <s v=""/>
    <m/>
    <m/>
    <m/>
    <s v="Name Location"/>
    <m/>
    <m/>
    <n v="1"/>
    <m/>
  </r>
  <r>
    <s v="G"/>
    <n v="3082"/>
    <x v="3298"/>
    <s v="Lustra (loos'-trah) n/l._x000a_1. Lystra, a place in Asia Minor_x000a_[of uncertain origin]_x000a_KJV: Lystra "/>
    <n v="6"/>
    <x v="1782"/>
    <x v="1"/>
    <m/>
    <m/>
    <m/>
    <m/>
    <m/>
    <m/>
    <m/>
    <m/>
    <m/>
    <s v="Name Location"/>
    <m/>
    <m/>
    <n v="0"/>
    <m/>
  </r>
  <r>
    <s v="G"/>
    <n v="3717"/>
    <x v="3299"/>
    <s v="orthos (or-thos') adj._x000a_1. upright (as rising)_x000a_2. (perpendicularly) erect_x000a_3. (figuratively) honest_x000a_4. (horizontally) level or direct_x000a_[probably from the base of G3735]_x000a_KJV: straight, upright _x000a_Root(s): G3735 "/>
    <n v="2"/>
    <x v="1783"/>
    <x v="685"/>
    <n v="7"/>
    <m/>
    <m/>
    <n v="3735"/>
    <s v="ὄρος"/>
    <s v=""/>
    <m/>
    <m/>
    <m/>
    <s v="adjective"/>
    <m/>
    <m/>
    <n v="1"/>
    <m/>
  </r>
  <r>
    <s v="G"/>
    <n v="3072"/>
    <x v="3300"/>
    <s v="Lukaonisti (loo-kah-on-is-tee') adv/g._x000a_1. Lycaonistically, i.e. in the language of the Lycaonians_x000a_[adverb from a derivative of G3071]_x000a_KJV: in the speech of Lycaonia _x000a_Root(s): G3071 "/>
    <n v="1"/>
    <x v="1784"/>
    <x v="1322"/>
    <m/>
    <m/>
    <m/>
    <n v="3071"/>
    <s v="Λυκαονία"/>
    <s v=""/>
    <m/>
    <m/>
    <m/>
    <s v="adverb/g"/>
    <m/>
    <m/>
    <n v="1"/>
    <m/>
  </r>
  <r>
    <s v="G"/>
    <n v="2060"/>
    <x v="3301"/>
    <s v="Hermes (her-mace') n/p._x000a_1. Hermes, the name of the messenger of the Greek deities_x000a_2. also of a Christian_x000a_[perhaps from G2046]_x000a_KJV: Hermes, Mercury _x000a_Root(s): G2046 "/>
    <n v="2"/>
    <x v="1785"/>
    <x v="568"/>
    <n v="4"/>
    <m/>
    <m/>
    <n v="2046"/>
    <s v="ἐρέω"/>
    <s v=""/>
    <m/>
    <m/>
    <m/>
    <s v="Name Person"/>
    <m/>
    <m/>
    <n v="1"/>
    <m/>
  </r>
  <r>
    <s v="G"/>
    <n v="2203"/>
    <x v="3302"/>
    <s v="Zeus (dzyooce') (in the oblique cases there is used instead of it a (probably cognate) name Dis deece, which is otherwise obsolete) n/p._x000a_1. Zeus or Dis (among the Latins, Jupiter or Jove), the supreme deity of the Greeks_x000a_[of uncertain affinity]_x000a_KJV: Jupiter "/>
    <n v="2"/>
    <x v="1785"/>
    <x v="1"/>
    <n v="5"/>
    <m/>
    <m/>
    <m/>
    <m/>
    <m/>
    <m/>
    <m/>
    <m/>
    <s v="Name Person"/>
    <m/>
    <m/>
    <n v="0"/>
    <m/>
  </r>
  <r>
    <s v="G"/>
    <n v="4725"/>
    <x v="3303"/>
    <s v="stemma (stem'-mah) n._x000a_1. a wreath for show_x000a_[from the base of G4735]_x000a_KJV: garland _x000a_Root(s): G4735 "/>
    <n v="1"/>
    <x v="1786"/>
    <x v="355"/>
    <m/>
    <m/>
    <m/>
    <n v="4735"/>
    <s v="στέφανος"/>
    <s v=""/>
    <m/>
    <m/>
    <m/>
    <s v="noun"/>
    <m/>
    <m/>
    <n v="1"/>
    <m/>
  </r>
  <r>
    <s v="G"/>
    <n v="1530"/>
    <x v="3304"/>
    <s v="eispedao (eis-pay-dah'-o) v._x000a_1. to rush in_x000a_[from G1519 and pedao &quot;to leap&quot;]_x000a_KJV: run (spring) in _x000a_Root(s): G1519 "/>
    <n v="2"/>
    <x v="1787"/>
    <x v="731"/>
    <m/>
    <s v="εἰς"/>
    <m/>
    <n v="1519"/>
    <s v="εἰς"/>
    <s v=""/>
    <m/>
    <m/>
    <m/>
    <s v="verb"/>
    <m/>
    <m/>
    <n v="1"/>
    <m/>
  </r>
  <r>
    <s v="G"/>
    <n v="3152"/>
    <x v="3305"/>
    <s v="mataios (mat'-ai-os) adj._x000a_1. empty_x000a_2. (literally) profitless_x000a_3. (specially) an idol_x000a_[from the base of G3155]_x000a_KJV: vain, vanity _x000a_Root(s): G3155 "/>
    <n v="6"/>
    <x v="1788"/>
    <x v="780"/>
    <n v="3"/>
    <m/>
    <m/>
    <n v="3155"/>
    <s v="μάτην"/>
    <s v=""/>
    <m/>
    <m/>
    <m/>
    <s v="adjective"/>
    <m/>
    <m/>
    <n v="1"/>
    <m/>
  </r>
  <r>
    <s v="G"/>
    <n v="3663"/>
    <x v="3306"/>
    <s v="homoiopathes (hom-oy-op-ath-ace') adj._x000a_1. similarly affected_x000a_[from G3664 and the alternate of G3958]_x000a_KJV: of (subject to) like passions _x000a_Root(s): G3664, G3958 "/>
    <n v="2"/>
    <x v="1788"/>
    <x v="1323"/>
    <m/>
    <m/>
    <m/>
    <n v="3664"/>
    <s v="ὅμοιος"/>
    <n v="3958"/>
    <s v="πάσχω"/>
    <m/>
    <m/>
    <s v="adjective"/>
    <m/>
    <m/>
    <n v="1"/>
    <m/>
  </r>
  <r>
    <s v="G"/>
    <n v="3944"/>
    <x v="3307"/>
    <s v="paroichomai (par-oy'-khom-ai) v._x000a_1. to escape along, i.e. be gone_x000a_[from G3844 and oichomai &quot;to depart&quot;]_x000a_KJV: past _x000a_Root(s): G3844 "/>
    <n v="1"/>
    <x v="1789"/>
    <x v="1025"/>
    <m/>
    <s v="παρά"/>
    <m/>
    <n v="3844"/>
    <s v="παρά"/>
    <s v=""/>
    <m/>
    <m/>
    <m/>
    <s v="verb"/>
    <m/>
    <m/>
    <n v="1"/>
    <m/>
  </r>
  <r>
    <s v="G"/>
    <n v="14"/>
    <x v="3308"/>
    <s v="agathoergeo (ag-ath-oer-gheh'-o) v._x000a_1. to work good_x000a_[from G18 and G2041]_x000a_KJV: do good _x000a_Root(s): G18, G2041 "/>
    <n v="2"/>
    <x v="1790"/>
    <x v="360"/>
    <m/>
    <m/>
    <m/>
    <n v="18"/>
    <s v="ἀγαθός"/>
    <n v="2041"/>
    <s v="ἔργον"/>
    <m/>
    <m/>
    <s v="verb"/>
    <m/>
    <m/>
    <n v="1"/>
    <m/>
  </r>
  <r>
    <s v="G"/>
    <n v="267"/>
    <x v="3309"/>
    <s v="amarturos (am-ar'-too-ros) adj._x000a_1. unattested_x000a_[from G1 (as a negative particle) and a form of G3144]_x000a_KJV: without witness _x000a_Root(s): G1, G3144 "/>
    <n v="1"/>
    <x v="1790"/>
    <x v="373"/>
    <m/>
    <m/>
    <m/>
    <n v="1"/>
    <s v="α"/>
    <n v="3144"/>
    <s v="μάρτυς"/>
    <m/>
    <m/>
    <s v="adjective"/>
    <m/>
    <m/>
    <n v="1"/>
    <m/>
  </r>
  <r>
    <s v="G"/>
    <n v="2543"/>
    <x v="3310"/>
    <s v="kaitoi (kai'-toy) conj._x000a_1. and yet, i.e. nevertheless_x000a_[from G2532 and G5104]_x000a_KJV: although _x000a_Root(s): G2532, G5104 "/>
    <n v="2"/>
    <x v="1790"/>
    <x v="1147"/>
    <n v="1"/>
    <m/>
    <m/>
    <n v="2532"/>
    <s v="καί"/>
    <n v="5104"/>
    <s v="τοί"/>
    <m/>
    <m/>
    <s v="conjunction"/>
    <m/>
    <m/>
    <n v="1"/>
    <m/>
  </r>
  <r>
    <s v="G"/>
    <n v="2593"/>
    <x v="3311"/>
    <s v="karpophoros (kar-pof-or'-os) adj._x000a_1. fruitbearing (figuratively)_x000a_[from G2590 and G5342]_x000a_KJV: fruitful _x000a_Root(s): G2590, G5342 "/>
    <n v="1"/>
    <x v="1790"/>
    <x v="117"/>
    <n v="1"/>
    <m/>
    <m/>
    <n v="2590"/>
    <s v="καρπός"/>
    <n v="5342"/>
    <s v="φέρω"/>
    <m/>
    <m/>
    <s v="adjective"/>
    <m/>
    <m/>
    <n v="1"/>
    <m/>
  </r>
  <r>
    <s v="G"/>
    <n v="3771"/>
    <x v="3312"/>
    <s v="ouranothen (ou-ran-oth'-en) adv._x000a_1. from the sky_x000a_[from G3772 and the enclitic of source]_x000a_KJV: from heaven _x000a_Root(s): G3772 "/>
    <n v="2"/>
    <x v="1790"/>
    <x v="308"/>
    <m/>
    <m/>
    <m/>
    <n v="3772"/>
    <s v="οὐρανός"/>
    <s v=""/>
    <m/>
    <m/>
    <m/>
    <s v="adverb"/>
    <m/>
    <m/>
    <n v="1"/>
    <m/>
  </r>
  <r>
    <s v="G"/>
    <n v="5205"/>
    <x v="3313"/>
    <s v="huetos (hoo-et-os') n._x000a_1. rain, especially a shower_x000a_[from a primary huo &quot;to rain&quot;]_x000a_KJV: rain "/>
    <n v="5"/>
    <x v="1790"/>
    <x v="1"/>
    <n v="2"/>
    <m/>
    <m/>
    <m/>
    <m/>
    <m/>
    <m/>
    <m/>
    <m/>
    <s v="noun"/>
    <m/>
    <m/>
    <n v="0"/>
    <m/>
  </r>
  <r>
    <s v="G"/>
    <n v="2664"/>
    <x v="3314"/>
    <s v="katapauo (kat-ap-au'-o) v._x000a_1. to settle down_x000a_2. (literally) to colonize_x000a_3. (figuratively) to (cause to) desist_x000a_[from G2596 and G3973]_x000a_KJV: cease, (give) rest(-rain) _x000a_Root(s): G2596, G3973 "/>
    <n v="4"/>
    <x v="1791"/>
    <x v="473"/>
    <n v="2"/>
    <s v="κατά"/>
    <m/>
    <n v="2596"/>
    <s v="κατά"/>
    <n v="3973"/>
    <s v="παύω"/>
    <m/>
    <m/>
    <s v="verb"/>
    <m/>
    <m/>
    <n v="1"/>
    <m/>
  </r>
  <r>
    <s v="G"/>
    <n v="3433"/>
    <x v="3315"/>
    <s v="molis (mol'-is) adv._x000a_1. with difficulty_x000a_[probably by variation for G3425]_x000a_KJV: hardly, scarce(-ly), + with much work _x000a_Root(s): G3425 "/>
    <n v="6"/>
    <x v="1791"/>
    <x v="1324"/>
    <n v="1"/>
    <m/>
    <m/>
    <n v="3425"/>
    <s v="μόγις"/>
    <s v=""/>
    <m/>
    <m/>
    <m/>
    <s v="adverb"/>
    <m/>
    <m/>
    <n v="1"/>
    <m/>
  </r>
  <r>
    <s v="G"/>
    <n v="1696"/>
    <x v="3316"/>
    <s v="emmeno (em-men'-o) v._x000a_1. to stay in the same place_x000a_2. (figuratively) persevere_x000a_[from G1722 and G3306]_x000a_KJV: continue _x000a_Root(s): G1722, G3306 "/>
    <n v="4"/>
    <x v="1792"/>
    <x v="197"/>
    <m/>
    <s v="ἐν"/>
    <m/>
    <n v="1722"/>
    <s v="ἔν"/>
    <n v="3306"/>
    <s v="μένω"/>
    <m/>
    <m/>
    <s v="verb"/>
    <m/>
    <m/>
    <n v="1"/>
    <m/>
  </r>
  <r>
    <s v="G"/>
    <n v="1991"/>
    <x v="3317"/>
    <s v="episterizo (ep-ee-stay-rid'-zo) v._x000a_1. to support further, i.e. reestablish_x000a_[from G1909 and G4741]_x000a_KJV: confirm, strengthen _x000a_Root(s): G1909, G4741 "/>
    <n v="4"/>
    <x v="1792"/>
    <x v="1325"/>
    <m/>
    <s v="ἐπί"/>
    <m/>
    <n v="1909"/>
    <s v="ἐπί"/>
    <n v="4741"/>
    <s v="στηρίζω"/>
    <m/>
    <m/>
    <s v="verb"/>
    <m/>
    <m/>
    <n v="1"/>
    <m/>
  </r>
  <r>
    <s v="G"/>
    <n v="5500"/>
    <x v="3318"/>
    <s v="cheirotoneo (khei-rot-on-eh'-o) v._x000a_1. to be a hand-reacher or voter (by raising the hand)_x000a_2. (generally) to select or appoint_x000a_[from a comparative of G5495 and teino &quot;to stretch&quot;]_x000a_KJV: choose, ordain _x000a_Root(s): G5495 "/>
    <n v="2"/>
    <x v="1793"/>
    <x v="872"/>
    <n v="1"/>
    <m/>
    <m/>
    <n v="5495"/>
    <s v="χείρ"/>
    <s v=""/>
    <m/>
    <m/>
    <m/>
    <s v="verb"/>
    <m/>
    <m/>
    <n v="1"/>
    <m/>
  </r>
  <r>
    <s v="G"/>
    <n v="825"/>
    <x v="3319"/>
    <s v="Attaleia (at-tal'-ei-ah) n/l._x000a_1. Attaleia, a place in Pamphylia_x000a_[from Attalos (a king of Pergamus)]_x000a_KJV: Attalia "/>
    <n v="1"/>
    <x v="1794"/>
    <x v="1"/>
    <m/>
    <m/>
    <m/>
    <m/>
    <m/>
    <m/>
    <m/>
    <m/>
    <m/>
    <s v="Name Location"/>
    <m/>
    <m/>
    <n v="0"/>
    <m/>
  </r>
  <r>
    <s v="G"/>
    <n v="2213"/>
    <x v="3320"/>
    <s v="zetema (dzay'-tay-mah) n._x000a_1. a search (properly concretely)_x000a_2. (in words) a debate_x000a_[from G2212]_x000a_KJV: question _x000a_Root(s): G2212 "/>
    <n v="5"/>
    <x v="1795"/>
    <x v="344"/>
    <m/>
    <m/>
    <m/>
    <n v="2212"/>
    <s v="ζητέω"/>
    <s v=""/>
    <m/>
    <m/>
    <m/>
    <s v="noun"/>
    <m/>
    <m/>
    <n v="1"/>
    <m/>
  </r>
  <r>
    <s v="G"/>
    <n v="1995"/>
    <x v="3321"/>
    <s v="epistrophe (ep-is-trof-ay') n._x000a_1. reversion, i.e. morally, revolution_x000a_[from G1994]_x000a_KJV: conversion _x000a_Root(s): G1994 "/>
    <n v="1"/>
    <x v="1796"/>
    <x v="1326"/>
    <m/>
    <m/>
    <m/>
    <n v="1994"/>
    <s v="ἐπιστρέφω"/>
    <s v=""/>
    <m/>
    <m/>
    <m/>
    <s v="noun"/>
    <m/>
    <m/>
    <n v="1"/>
    <m/>
  </r>
  <r>
    <s v="G"/>
    <n v="4311"/>
    <x v="3322"/>
    <s v="propempo (prop-em'-po) v._x000a_1. to send forward, i.e. escort or aid in travel_x000a_[from G4253 and G3992]_x000a_KJV: accompany, bring (forward) on journey (way), conduct forth _x000a_Root(s): G4253, G3992 "/>
    <n v="9"/>
    <x v="1796"/>
    <x v="1118"/>
    <m/>
    <s v="πρό"/>
    <m/>
    <n v="4253"/>
    <s v="πρό"/>
    <n v="3992"/>
    <s v="πέμπω"/>
    <m/>
    <m/>
    <s v="verb"/>
    <m/>
    <m/>
    <n v="1"/>
    <m/>
  </r>
  <r>
    <s v="G"/>
    <n v="2679"/>
    <x v="3323"/>
    <s v="kataskapto (kat-as-kap'-to) v._x000a_1. to undermine_x000a_2. (by implication) destroy_x000a_[from G2596 and G4626]_x000a_KJV: dig down, ruin _x000a_Root(s): G2596, G4626 "/>
    <n v="2"/>
    <x v="1797"/>
    <x v="1327"/>
    <m/>
    <s v="κατά"/>
    <m/>
    <n v="2596"/>
    <s v="κατά"/>
    <n v="4626"/>
    <s v="σκάπτω"/>
    <m/>
    <m/>
    <s v="verb"/>
    <m/>
    <m/>
    <n v="1"/>
    <m/>
  </r>
  <r>
    <s v="G"/>
    <n v="2645"/>
    <x v="3324"/>
    <s v="kataloipos (kat-al'-oy-pos) adj._x000a_1. left down (behind), i.e remaining (plural the rest)_x000a_[from G2596 and G3062]_x000a_KJV: residue _x000a_Root(s): G2596, G3062 "/>
    <n v="1"/>
    <x v="1798"/>
    <x v="728"/>
    <m/>
    <s v="κατά"/>
    <m/>
    <n v="2596"/>
    <s v="κατά"/>
    <n v="3062"/>
    <s v="λοιποί"/>
    <m/>
    <m/>
    <s v="adjective"/>
    <m/>
    <m/>
    <n v="1"/>
    <m/>
  </r>
  <r>
    <s v="G"/>
    <n v="3926"/>
    <x v="3325"/>
    <s v="parenochleo (par-en-okh-leh'-o) v._x000a_1. to harass further, i.e. annoy_x000a_[from G3844 and G1776]_x000a_KJV: trouble _x000a_Root(s): G3844, G1776 "/>
    <n v="1"/>
    <x v="1799"/>
    <x v="1328"/>
    <m/>
    <s v="παρά"/>
    <s v="ἔν"/>
    <n v="3844"/>
    <s v="παρά"/>
    <n v="1776"/>
    <s v="ἐνοχλέω"/>
    <m/>
    <m/>
    <s v="verb"/>
    <m/>
    <m/>
    <n v="1"/>
    <m/>
  </r>
  <r>
    <s v="G"/>
    <n v="567"/>
    <x v="3326"/>
    <s v="apechomai (ap-ekh'-om-ai) v._x000a_1. to hold oneself off, i.e. refrain_x000a_[middle voice (reflexively) of G568]_x000a_KJV: abstain _x000a_Root(s): G568 "/>
    <n v="6"/>
    <x v="1800"/>
    <x v="847"/>
    <m/>
    <m/>
    <m/>
    <n v="568"/>
    <s v="ἀπέχω"/>
    <s v=""/>
    <m/>
    <m/>
    <m/>
    <s v="verb"/>
    <m/>
    <m/>
    <n v="1"/>
    <m/>
  </r>
  <r>
    <s v="G"/>
    <n v="1989"/>
    <x v="3327"/>
    <s v="epistello (ep-ee-stel'-lo) v._x000a_1. to enjoin (by writing)_x000a_2. (genitive case) to communicate by letter (for any purpose)_x000a_[from G1909 and G4724]_x000a_KJV: write (a letter, unto) _x000a_Root(s): G1909, G4724 "/>
    <n v="3"/>
    <x v="1800"/>
    <x v="128"/>
    <n v="1"/>
    <s v="ἐπί"/>
    <m/>
    <n v="1909"/>
    <s v="ἐπί"/>
    <n v="4724"/>
    <s v="στέλλω"/>
    <m/>
    <m/>
    <s v="verb"/>
    <m/>
    <m/>
    <n v="1"/>
    <m/>
  </r>
  <r>
    <s v="G"/>
    <n v="4156"/>
    <x v="3328"/>
    <s v="pniktos (pnik-tos') adj._x000a_1. throttled_x000a_2. (neuter concretely) an animal choked to death (not bled)_x000a_[from G4155]_x000a_KJV: strangled _x000a_Root(s): G4155 "/>
    <n v="3"/>
    <x v="1800"/>
    <x v="520"/>
    <m/>
    <m/>
    <m/>
    <n v="4155"/>
    <s v="πνίγω"/>
    <s v=""/>
    <m/>
    <m/>
    <m/>
    <s v="adjective"/>
    <m/>
    <m/>
    <n v="1"/>
    <m/>
  </r>
  <r>
    <s v="G"/>
    <n v="4609"/>
    <x v="3329"/>
    <s v="Silas (see'-las) n/p._x000a_1. Silas, a Christian_x000a_[contraction for G4610]_x000a_KJV: Silas _x000a_Root(s): G4610 "/>
    <n v="12"/>
    <x v="1801"/>
    <x v="1329"/>
    <m/>
    <m/>
    <m/>
    <n v="4610"/>
    <s v="Σιλουανός"/>
    <s v=""/>
    <m/>
    <m/>
    <m/>
    <s v="Name Person"/>
    <m/>
    <m/>
    <n v="1"/>
    <m/>
  </r>
  <r>
    <s v="G"/>
    <n v="384"/>
    <x v="3330"/>
    <s v="anaskeuazo (an-ask-yoo-ad'-zo) v._x000a_1. (properly) to pack up (baggage)_x000a_2. (by implication, and figuratively) to upset_x000a_[from G303 (in the sense of reversal) and a derivative of G4632]_x000a_KJV: subvert _x000a_Root(s): G303, G4632 "/>
    <n v="1"/>
    <x v="1802"/>
    <x v="455"/>
    <m/>
    <s v="ἀνά"/>
    <m/>
    <n v="303"/>
    <s v="ἀνά"/>
    <n v="4632"/>
    <s v="σκεῦος"/>
    <m/>
    <m/>
    <s v="verb"/>
    <m/>
    <m/>
    <n v="1"/>
    <m/>
  </r>
  <r>
    <s v="G"/>
    <n v="1876"/>
    <x v="3331"/>
    <s v="epanagkes (ep-an'-ang-kes) adv._x000a_1. (adverbially) on necessity, i.e. necessarily_x000a_[neuter of a presumed compound of G1909 and G318]_x000a_KJV: necessary _x000a_Root(s): G1909, G318 "/>
    <n v="1"/>
    <x v="1803"/>
    <x v="547"/>
    <m/>
    <s v="ἐπί"/>
    <s v="ἀνά"/>
    <n v="1909"/>
    <s v="ἐπί"/>
    <n v="318"/>
    <s v="ἀναγκή"/>
    <m/>
    <m/>
    <s v="adverb"/>
    <m/>
    <m/>
    <n v="1"/>
    <m/>
  </r>
  <r>
    <s v="G"/>
    <n v="1494"/>
    <x v="3332"/>
    <s v="eidolothuton (ei-do-loth'-oo-ton) adj._x000a_1. an image-sacrifice, i.e. part of an idolatrous offering_x000a_[neuter of a compound of G1497 and a presumed derivative of G2380]_x000a_KJV: (meat, thing that is) offered (in sacrifice, sacrificed) to (unto) idols _x000a_Root(s): G1497, G2380 "/>
    <n v="10"/>
    <x v="1804"/>
    <x v="407"/>
    <m/>
    <m/>
    <m/>
    <n v="1497"/>
    <s v="εἴδωλον"/>
    <n v="2380"/>
    <s v="θύω"/>
    <m/>
    <m/>
    <s v="adjective"/>
    <m/>
    <m/>
    <n v="1"/>
    <m/>
  </r>
  <r>
    <s v="G"/>
    <n v="4517"/>
    <x v="3333"/>
    <s v="rhonnumi (rhone'-noo-mee) v._x000a_1. to strengthen_x000a_2. (impersonal passive) have health (as a parting exclamation, good-bye)_x000a_[prolongation from rhoomai &quot;to dart&quot; (probably akin to G4506)]_x000a_KJV: farewell _x000a_See also: G4506 "/>
    <n v="1"/>
    <x v="1804"/>
    <x v="1"/>
    <n v="2"/>
    <m/>
    <m/>
    <m/>
    <m/>
    <m/>
    <m/>
    <m/>
    <m/>
    <s v="verb"/>
    <m/>
    <m/>
    <n v="0"/>
    <m/>
  </r>
  <r>
    <s v="G"/>
    <n v="673"/>
    <x v="3334"/>
    <s v="apochorizo (ap-okh-o-rid'-zo) v._x000a_1. to rend apart_x000a_2. (reflexively) to separate_x000a_[from G575 and G5563]_x000a_KJV: depart (asunder) _x000a_Root(s): G575, G5563 "/>
    <n v="2"/>
    <x v="1805"/>
    <x v="1009"/>
    <m/>
    <s v="ἀπό"/>
    <m/>
    <n v="575"/>
    <s v="ἀπό"/>
    <n v="5563"/>
    <s v="χωρίζω"/>
    <m/>
    <m/>
    <s v="verb"/>
    <m/>
    <m/>
    <n v="1"/>
    <m/>
  </r>
  <r>
    <s v="G"/>
    <n v="1602"/>
    <x v="3335"/>
    <s v="ekpleo (ek-pleh'-o) v._x000a_1. to depart by ship_x000a_[from G1537 and G4126]_x000a_KJV: sail (away, thence) _x000a_Root(s): G1537, G4126 "/>
    <n v="3"/>
    <x v="1805"/>
    <x v="231"/>
    <m/>
    <s v="ἐκ"/>
    <m/>
    <n v="1537"/>
    <s v="ἐκ"/>
    <n v="4126"/>
    <s v="πλέω"/>
    <m/>
    <m/>
    <s v="verb"/>
    <m/>
    <m/>
    <n v="1"/>
    <m/>
  </r>
  <r>
    <s v="G"/>
    <n v="3948"/>
    <x v="3336"/>
    <s v="paroxusmos (par-ox-oos-mos') n._x000a_1. incitement (to good), or dispute (in anger)_x000a_[from G3947 (&quot;paroxysm&quot;)]_x000a_KJV: contention, provoke unto _x000a_Root(s): G3947 "/>
    <n v="2"/>
    <x v="1805"/>
    <x v="1330"/>
    <m/>
    <m/>
    <m/>
    <n v="3947"/>
    <s v="παροξύνω"/>
    <s v=""/>
    <m/>
    <m/>
    <m/>
    <s v="noun"/>
    <m/>
    <m/>
    <n v="1"/>
    <m/>
  </r>
  <r>
    <s v="G"/>
    <n v="2658"/>
    <x v="3337"/>
    <s v="katantao (kat-an-tah'-o) v._x000a_1. to meet against, i.e. arrive at_x000a_{literally or figuratively}_x000a_[from G2596 and a derivative of G473]_x000a_KJV: attain, come _x000a_Root(s): G2596, G473 "/>
    <n v="13"/>
    <x v="1806"/>
    <x v="392"/>
    <m/>
    <s v="κατά"/>
    <m/>
    <n v="2596"/>
    <s v="κατά"/>
    <n v="473"/>
    <s v="ἀντί"/>
    <m/>
    <m/>
    <s v="verb"/>
    <m/>
    <m/>
    <n v="1"/>
    <m/>
  </r>
  <r>
    <s v="G"/>
    <n v="5095"/>
    <x v="3338"/>
    <s v="Timotheos (tee-moth'-eh-os) n/p._x000a_1. dear to God_x000a_2. Timotheus, a Christian_x000a_[from G5092 and G2316]_x000a_KJV: Timotheus, Timothy _x000a_Root(s): G5092, G2316 "/>
    <n v="24"/>
    <x v="1806"/>
    <x v="1331"/>
    <m/>
    <m/>
    <m/>
    <n v="5092"/>
    <s v="τιμή"/>
    <n v="2316"/>
    <s v="θεός"/>
    <m/>
    <m/>
    <s v="Name Person"/>
    <m/>
    <m/>
    <n v="1"/>
    <m/>
  </r>
  <r>
    <s v="G"/>
    <n v="1054"/>
    <x v="3339"/>
    <s v="Galatikos (gal-at-ee-kos') adj/g._x000a_1. Galatic or relating to Galatia_x000a_[from G1053]_x000a_KJV: of Galatia _x000a_Root(s): G1053 "/>
    <n v="2"/>
    <x v="1807"/>
    <x v="1332"/>
    <m/>
    <m/>
    <m/>
    <n v="1053"/>
    <s v="Γαλατία"/>
    <s v=""/>
    <m/>
    <m/>
    <m/>
    <s v="adjective/g."/>
    <m/>
    <m/>
    <n v="1"/>
    <m/>
  </r>
  <r>
    <s v="G"/>
    <n v="978"/>
    <x v="3340"/>
    <s v="Bithunia (bee-thoo-nee'-ah) n/l._x000a_1. Bithynia, a region of Asia_x000a_[of uncertain derivation]_x000a_KJV: Bithynia "/>
    <n v="2"/>
    <x v="1808"/>
    <x v="1"/>
    <m/>
    <m/>
    <m/>
    <m/>
    <m/>
    <m/>
    <m/>
    <m/>
    <m/>
    <s v="Name Location"/>
    <m/>
    <m/>
    <n v="0"/>
    <m/>
  </r>
  <r>
    <s v="G"/>
    <n v="3465"/>
    <x v="3341"/>
    <s v="Musia (moo-see'-ah) n/l._x000a_1. Mysia, a region of Asia Minor_x000a_[of uncertain origin]_x000a_KJV: Mysia "/>
    <n v="2"/>
    <x v="1808"/>
    <x v="1"/>
    <m/>
    <m/>
    <m/>
    <m/>
    <m/>
    <m/>
    <m/>
    <m/>
    <m/>
    <s v="Name Location"/>
    <m/>
    <m/>
    <n v="0"/>
    <m/>
  </r>
  <r>
    <s v="G"/>
    <n v="5174"/>
    <x v="3342"/>
    <s v="Troas (trow-as') n/l._x000a_1. the Troad (or plain of Troy), i.e. Troas, a place in Asia Minor_x000a_[from Tros (a Trojan)]_x000a_KJV: Troas "/>
    <n v="6"/>
    <x v="1809"/>
    <x v="1"/>
    <m/>
    <m/>
    <m/>
    <m/>
    <m/>
    <m/>
    <m/>
    <m/>
    <m/>
    <s v="Name Location"/>
    <m/>
    <m/>
    <n v="0"/>
    <m/>
  </r>
  <r>
    <s v="G"/>
    <n v="3109"/>
    <x v="3343"/>
    <s v="Makedonia (mak-ed-on-ee'-ah) n/l._x000a_1. Macedonia, a region of Greece_x000a_[from G3110]_x000a_KJV: Macedonia _x000a_Root(s): G3110 "/>
    <n v="22"/>
    <x v="1810"/>
    <x v="1333"/>
    <m/>
    <m/>
    <m/>
    <n v="3110"/>
    <s v="Μακεδών"/>
    <s v=""/>
    <m/>
    <m/>
    <m/>
    <s v="Name Location"/>
    <m/>
    <m/>
    <n v="1"/>
    <m/>
  </r>
  <r>
    <s v="G"/>
    <n v="3110"/>
    <x v="3344"/>
    <s v="Makedon (mak-ed-own') n/g._x000a_1. a Macedon (Macedonian), i.e. inhabitant of Macedonia_x000a_[of uncertain derivation]_x000a_KJV: of Macedonia, Macedonian "/>
    <n v="5"/>
    <x v="1810"/>
    <x v="1"/>
    <n v="1"/>
    <m/>
    <m/>
    <m/>
    <m/>
    <m/>
    <m/>
    <m/>
    <m/>
    <s v="Name/g."/>
    <m/>
    <m/>
    <n v="0"/>
    <m/>
  </r>
  <r>
    <s v="G"/>
    <n v="2113"/>
    <x v="3345"/>
    <s v="euthudromeo (yoo-thoo-drom-eh'-o) v._x000a_1. to lay a straight course, i.e. sail direct_x000a_[from G2117 and G1408]_x000a_KJV: (come) with a straight course _x000a_Root(s): G2117, G1408 "/>
    <n v="2"/>
    <x v="1811"/>
    <x v="1334"/>
    <m/>
    <m/>
    <m/>
    <n v="2117"/>
    <s v="εὐθύς"/>
    <n v="1408"/>
    <s v="δρόμος"/>
    <m/>
    <m/>
    <s v="verb"/>
    <m/>
    <m/>
    <n v="1"/>
    <m/>
  </r>
  <r>
    <s v="G"/>
    <n v="4543"/>
    <x v="3346"/>
    <s v="Samothrake (sam-oth-rak&quot;'-ay) n/l._x000a_1. Samo-thrace (Samos of Thrace), an island in the Mediterranean_x000a_[from G4544 and Thraike (Thrace)]_x000a_KJV: Samothracia _x000a_Root(s): G4544 "/>
    <n v="1"/>
    <x v="1811"/>
    <x v="1335"/>
    <m/>
    <m/>
    <m/>
    <n v="4544"/>
    <s v="Σάμος"/>
    <s v=""/>
    <m/>
    <m/>
    <m/>
    <s v="Name Location"/>
    <m/>
    <m/>
    <n v="1"/>
    <m/>
  </r>
  <r>
    <s v="G"/>
    <n v="2862"/>
    <x v="3347"/>
    <s v="kolonia (kol-o-nee'-ah) n._x000a_1. a Roman &quot;colony&quot; for veterans_x000a_[of Latin origin]_x000a_KJV: colony "/>
    <n v="1"/>
    <x v="1812"/>
    <x v="1"/>
    <m/>
    <m/>
    <m/>
    <m/>
    <m/>
    <m/>
    <m/>
    <m/>
    <m/>
    <s v="noun"/>
    <m/>
    <m/>
    <n v="0"/>
    <m/>
  </r>
  <r>
    <s v="G"/>
    <n v="5375"/>
    <x v="3348"/>
    <s v="Philippoi (fil'-ip-poy) n/l._x000a_1. Philippi, a place in Macedonia_x000a_[plural of G5376]_x000a_KJV: Philippi _x000a_Root(s): G5376 "/>
    <n v="4"/>
    <x v="1812"/>
    <x v="1336"/>
    <n v="1"/>
    <m/>
    <m/>
    <n v="5376"/>
    <s v="Φίλιππος"/>
    <s v=""/>
    <m/>
    <m/>
    <m/>
    <s v="Name Location"/>
    <m/>
    <m/>
    <n v="1"/>
    <m/>
  </r>
  <r>
    <s v="G"/>
    <n v="2363"/>
    <x v="3349"/>
    <s v="Thuateira (thoo-at'-ei-rah) n/l._x000a_1. Thyatira, a place in Asia Minor_x000a_[of uncertain derivation]_x000a_KJV: Thyatira "/>
    <n v="4"/>
    <x v="1813"/>
    <x v="1"/>
    <m/>
    <m/>
    <m/>
    <m/>
    <m/>
    <m/>
    <m/>
    <m/>
    <m/>
    <s v="Name Location"/>
    <m/>
    <m/>
    <n v="0"/>
    <m/>
  </r>
  <r>
    <s v="G"/>
    <n v="3070"/>
    <x v="3350"/>
    <s v="Ludia (loo-dee'-ah) n/p._x000a_1. Lydia, a Christian woman_x000a_[(properly) feminine of Ludios (of foreign origin) (a Lydian, in Asia Minor)]_x000a_KJV: Lydia "/>
    <n v="2"/>
    <x v="1813"/>
    <x v="1"/>
    <m/>
    <m/>
    <m/>
    <m/>
    <m/>
    <m/>
    <m/>
    <m/>
    <m/>
    <s v="Name Person"/>
    <m/>
    <m/>
    <n v="0"/>
    <m/>
  </r>
  <r>
    <s v="G"/>
    <n v="4211"/>
    <x v="3351"/>
    <s v="porphuropolis (por-foo-rop'-o-lis) n._x000a_1. a female trader in purple cloth_x000a_[feminine of a compound of G4209 and G4453]_x000a_KJV: seller of purple _x000a_Root(s): G4209, G4453 "/>
    <n v="1"/>
    <x v="1813"/>
    <x v="1337"/>
    <m/>
    <m/>
    <m/>
    <n v="4209"/>
    <s v="πορφύρα"/>
    <n v="4453"/>
    <s v="πωλέω"/>
    <m/>
    <m/>
    <s v="noun"/>
    <m/>
    <m/>
    <n v="1"/>
    <m/>
  </r>
  <r>
    <s v="G"/>
    <n v="3132"/>
    <x v="3352"/>
    <s v="manteuomai (mant-yoo'-om-ai) v._x000a_1. to divine, i.e. utter spells (under pretense of foretelling_x000a_[from a derivative of G3105 (meaning a prophet, as supposed to rave through inspiration)]_x000a_KJV: by soothsaying _x000a_Root(s): G3105 "/>
    <n v="1"/>
    <x v="1814"/>
    <x v="1338"/>
    <m/>
    <m/>
    <m/>
    <n v="3105"/>
    <s v="μαίνομαι"/>
    <s v=""/>
    <m/>
    <m/>
    <m/>
    <s v="verb"/>
    <m/>
    <m/>
    <n v="1"/>
    <m/>
  </r>
  <r>
    <s v="G"/>
    <n v="4436"/>
    <x v="3353"/>
    <s v="Puthon (poo'-thone) n/p._x000a_1. a Python_x000a_2. (by analogy, with the supposed diviner there) inspiration (soothsaying)_x000a_[from Putho (the name of the region where Delphi, the seat of the famous oracle, was located)]_x000a_KJV: divination "/>
    <n v="1"/>
    <x v="1814"/>
    <x v="1"/>
    <m/>
    <m/>
    <m/>
    <m/>
    <m/>
    <m/>
    <m/>
    <m/>
    <m/>
    <s v="Name Person"/>
    <m/>
    <m/>
    <n v="0"/>
    <m/>
  </r>
  <r>
    <s v="G"/>
    <n v="1613"/>
    <x v="3354"/>
    <s v="ektarasso (ek-tar-as'-so) v._x000a_1. to disturb wholly_x000a_[from G1537 and G5015]_x000a_KJV: exceedingly trouble _x000a_Root(s): G1537, G5015 "/>
    <n v="1"/>
    <x v="1815"/>
    <x v="892"/>
    <m/>
    <s v="ἐκ"/>
    <m/>
    <n v="1537"/>
    <s v="ἐκ"/>
    <n v="5015"/>
    <s v="ταράσσω"/>
    <m/>
    <m/>
    <s v="verb"/>
    <m/>
    <m/>
    <n v="1"/>
    <m/>
  </r>
  <r>
    <s v="G"/>
    <n v="4048"/>
    <x v="3355"/>
    <s v="perirrhegnumi (per-ir-rhayg'-noo-mee) v._x000a_1. to tear all around, i.e. completely away_x000a_[from G4012 and G4486]_x000a_KJV: rend off _x000a_Root(s): G4012, G4486 "/>
    <n v="1"/>
    <x v="1816"/>
    <x v="412"/>
    <m/>
    <s v="περί"/>
    <m/>
    <n v="4012"/>
    <s v="περί"/>
    <n v="4486"/>
    <s v="ῥήγνυμι"/>
    <m/>
    <m/>
    <s v="verb"/>
    <m/>
    <m/>
    <n v="1"/>
    <m/>
  </r>
  <r>
    <s v="G"/>
    <n v="4463"/>
    <x v="3356"/>
    <s v="rhabdizo (rhab-did'-zo) v._x000a_1. to strike with a stick, i.e. bastinado_x000a_[from G4464]_x000a_KJV: beat (with rods) _x000a_Root(s): G4464 "/>
    <n v="2"/>
    <x v="1816"/>
    <x v="1339"/>
    <m/>
    <m/>
    <m/>
    <n v="4464"/>
    <s v="ῥάβδος"/>
    <s v=""/>
    <m/>
    <m/>
    <m/>
    <s v="verb"/>
    <m/>
    <m/>
    <n v="1"/>
    <m/>
  </r>
  <r>
    <s v="G"/>
    <n v="4911"/>
    <x v="3357"/>
    <s v="sunephistemi (soon-ef-is'-tay-mee) v._x000a_1. to stand up together, i.e. to resist (or assault) jointly_x000a_[from G4862 and G2186]_x000a_KJV: rise up together _x000a_Root(s): G4862, G2186 "/>
    <n v="1"/>
    <x v="1816"/>
    <x v="851"/>
    <m/>
    <s v="σύν"/>
    <s v="ἐπί"/>
    <n v="4862"/>
    <s v="σύν"/>
    <n v="2186"/>
    <s v="ἐφίστημι"/>
    <m/>
    <m/>
    <s v="verb"/>
    <m/>
    <m/>
    <n v="1"/>
    <m/>
  </r>
  <r>
    <s v="G"/>
    <n v="1200"/>
    <x v="3358"/>
    <s v="desmophulax (des-mof-oo'-lax) n._x000a_1. a jailer (as guarding the prisoners)_x000a_[from G1199 and G5441]_x000a_KJV: jailor, keeper of the prison _x000a_Root(s): G1199, G5441 "/>
    <n v="3"/>
    <x v="1817"/>
    <x v="1340"/>
    <m/>
    <m/>
    <m/>
    <n v="1199"/>
    <s v="δεσμόν"/>
    <n v="5441"/>
    <s v="φύλαξ"/>
    <m/>
    <m/>
    <s v="noun"/>
    <m/>
    <m/>
    <n v="1"/>
    <m/>
  </r>
  <r>
    <s v="G"/>
    <n v="1874"/>
    <x v="3359"/>
    <s v="epakroaomai (ep-ak-ro-ah'-om-ai) v._x000a_1. to listen (intently) to_x000a_[from G1909 and the base of G202]_x000a_KJV: hear _x000a_Root(s): G1909, G202 "/>
    <n v="1"/>
    <x v="1818"/>
    <x v="1341"/>
    <m/>
    <s v="ἐπί"/>
    <m/>
    <n v="1909"/>
    <s v="ἐπί"/>
    <n v="202"/>
    <s v="ἀκροατής"/>
    <m/>
    <m/>
    <s v="verb"/>
    <m/>
    <m/>
    <n v="1"/>
    <m/>
  </r>
  <r>
    <s v="G"/>
    <n v="447"/>
    <x v="3360"/>
    <s v="aniemi (an-ee'-ay-mee) v._x000a_1. to let up_x000a_2. (literally) slacken_x000a_3. (figuratively) desert, desist from_x000a_[from G303 and hiemi &quot;to send&quot;]_x000a_KJV: forbear, leave, loose _x000a_Root(s): G303 "/>
    <n v="4"/>
    <x v="1819"/>
    <x v="1"/>
    <n v="1"/>
    <m/>
    <m/>
    <n v="303"/>
    <s v="ἀνά"/>
    <s v=""/>
    <m/>
    <m/>
    <m/>
    <s v="verb"/>
    <m/>
    <m/>
    <n v="0"/>
    <m/>
  </r>
  <r>
    <s v="G"/>
    <n v="1853"/>
    <x v="3361"/>
    <s v="exupnos (ex'-oop-nos) adj._x000a_1. awake_x000a_[from G1537 and G5258]_x000a_KJV: X out of sleep _x000a_Root(s): G1537, G5258 "/>
    <n v="1"/>
    <x v="1820"/>
    <x v="839"/>
    <n v="1"/>
    <s v="ἐκ"/>
    <m/>
    <n v="1537"/>
    <s v="ἐκ"/>
    <n v="5258"/>
    <s v="ὕπνος"/>
    <m/>
    <m/>
    <s v="adjective"/>
    <m/>
    <m/>
    <n v="1"/>
    <m/>
  </r>
  <r>
    <s v="G"/>
    <n v="3832"/>
    <x v="3362"/>
    <s v="panoiki (pan-oy-kee') adv._x000a_1. with the whole family_x000a_[adverb from G3956 and G3624]_x000a_KJV: with all his house _x000a_Root(s): G3956, G3624 "/>
    <n v="1"/>
    <x v="1821"/>
    <x v="41"/>
    <m/>
    <m/>
    <m/>
    <n v="3956"/>
    <s v="πᾶς"/>
    <n v="3624"/>
    <s v="οἶκος"/>
    <m/>
    <m/>
    <s v="adverb"/>
    <m/>
    <m/>
    <n v="1"/>
    <m/>
  </r>
  <r>
    <s v="G"/>
    <n v="4465"/>
    <x v="3363"/>
    <s v="rhabdouchos (rhab-dou`-khos) n._x000a_1. a rod- (the Latin fasces) holder, i.e. a Roman lictor (constable or executioner)_x000a_[from G4464 and G2192]_x000a_KJV: serjeant _x000a_Root(s): G4464, G2192 "/>
    <n v="2"/>
    <x v="1822"/>
    <x v="239"/>
    <m/>
    <m/>
    <m/>
    <n v="4464"/>
    <s v="ῥάβδος"/>
    <n v="2192"/>
    <s v="ἔχω"/>
    <m/>
    <m/>
    <s v="noun"/>
    <m/>
    <m/>
    <n v="1"/>
    <m/>
  </r>
  <r>
    <s v="G"/>
    <n v="178"/>
    <x v="3364"/>
    <s v="akatakritos (ak-at-ak'-ree-tos) adj._x000a_1. without (legal) trial_x000a_[from G1 (as a negative particle) and a derivative of G2632]_x000a_KJV: uncondemned _x000a_Root(s): G1, G2632 "/>
    <n v="2"/>
    <x v="1823"/>
    <x v="1342"/>
    <m/>
    <m/>
    <m/>
    <n v="1"/>
    <s v="α"/>
    <n v="2632"/>
    <s v="κατακρίνω"/>
    <m/>
    <m/>
    <s v="adjective"/>
    <m/>
    <m/>
    <n v="1"/>
    <m/>
  </r>
  <r>
    <s v="G"/>
    <n v="295"/>
    <x v="3365"/>
    <s v="Amphipolis (am-fip'-ol-is) n/l._x000a_1. a city surrounded by a river_x000a_2. Amphipolis, a place in Macedonia_x000a_[from the base of G297 and G4172]_x000a_KJV: Amphipolis _x000a_Root(s): G297, G4172 "/>
    <n v="1"/>
    <x v="1824"/>
    <x v="241"/>
    <m/>
    <m/>
    <m/>
    <n v="297"/>
    <s v="ἀμφότερος"/>
    <n v="4172"/>
    <s v="πόλις"/>
    <m/>
    <m/>
    <s v="Name Location"/>
    <m/>
    <m/>
    <n v="1"/>
    <m/>
  </r>
  <r>
    <s v="G"/>
    <n v="624"/>
    <x v="3366"/>
    <s v="Apollonia (ap-ol-lo-nee'-ah) n/l._x000a_1. Apollonia, a place in Macedonia_x000a_[from the pagan deity Apollon (i.e. the sun]_x000a_KJV: Apollonia _x000a_Root(s): G622 "/>
    <n v="1"/>
    <x v="1824"/>
    <x v="349"/>
    <m/>
    <m/>
    <m/>
    <n v="622"/>
    <s v="ἀπόλλυμι"/>
    <s v=""/>
    <m/>
    <m/>
    <m/>
    <s v="Name Location"/>
    <m/>
    <m/>
    <n v="1"/>
    <m/>
  </r>
  <r>
    <s v="G"/>
    <n v="2332"/>
    <x v="3367"/>
    <s v="Thessalonike (thes-sal-on-ee'-kay) n/l._x000a_1. Thessalonice, a place in Asia Minor_x000a_[from Thessalos (a Thessalian) and G3529]_x000a_KJV: Thessalonica _x000a_Root(s): G3529 "/>
    <n v="5"/>
    <x v="1824"/>
    <x v="492"/>
    <n v="1"/>
    <m/>
    <m/>
    <n v="3529"/>
    <s v="νίκη"/>
    <s v=""/>
    <m/>
    <m/>
    <m/>
    <s v="Name Location"/>
    <m/>
    <m/>
    <n v="1"/>
    <m/>
  </r>
  <r>
    <s v="G"/>
    <n v="4345"/>
    <x v="3368"/>
    <s v="proskleroo (pros-klay-roh'-o) v._x000a_1. to give a common lot to_x000a_2. (figuratively) to associate with_x000a_[from G4314 and G2820]_x000a_KJV: consort with _x000a_Root(s): G4314, G2820 "/>
    <n v="1"/>
    <x v="1825"/>
    <x v="1343"/>
    <m/>
    <s v="πρός"/>
    <m/>
    <n v="4314"/>
    <s v="πρός"/>
    <n v="2820"/>
    <s v="κληρόω"/>
    <m/>
    <m/>
    <s v="verb"/>
    <m/>
    <m/>
    <n v="1"/>
    <m/>
  </r>
  <r>
    <s v="G"/>
    <n v="60"/>
    <x v="3369"/>
    <s v="agoraios (ag-or-ai`-os) adj._x000a_1. relating to the market-place, i.e. forensic (times)_x000a_2. (by implication) vulgar_x000a_[from G58]_x000a_KJV: baser sort, low _x000a_Root(s): G58 "/>
    <n v="2"/>
    <x v="1826"/>
    <x v="533"/>
    <m/>
    <m/>
    <m/>
    <n v="58"/>
    <s v="ἀγορά"/>
    <s v=""/>
    <m/>
    <m/>
    <m/>
    <s v="adjective"/>
    <m/>
    <m/>
    <n v="1"/>
    <m/>
  </r>
  <r>
    <s v="G"/>
    <n v="2394"/>
    <x v="3370"/>
    <s v="Iason (ee-as'-oan) n/p._x000a_1. about to cure_x000a_2. Jason, a Christian_x000a_[future active participle masculine of G2390]_x000a_KJV: Jason _x000a_Root(s): G2390 "/>
    <n v="5"/>
    <x v="1826"/>
    <x v="406"/>
    <m/>
    <m/>
    <m/>
    <n v="2390"/>
    <s v="ἰάομαι"/>
    <s v=""/>
    <m/>
    <m/>
    <m/>
    <s v="Name Person"/>
    <m/>
    <m/>
    <n v="1"/>
    <m/>
  </r>
  <r>
    <s v="G"/>
    <n v="3792"/>
    <x v="3371"/>
    <s v="ochlopoieo (okh-lop-oy-eh'-o) v._x000a_1. to make a crowd, i.e. raise a public disturbance_x000a_[from G3793 and G4160]_x000a_KJV: gather a company _x000a_Root(s): G3793, G4160 "/>
    <n v="1"/>
    <x v="1826"/>
    <x v="81"/>
    <m/>
    <m/>
    <m/>
    <n v="3793"/>
    <s v="ὄχλος"/>
    <n v="4160"/>
    <s v="ποιέω"/>
    <m/>
    <m/>
    <s v="verb"/>
    <m/>
    <m/>
    <n v="1"/>
    <m/>
  </r>
  <r>
    <s v="G"/>
    <n v="387"/>
    <x v="3372"/>
    <s v="anastatoo (an-as-tat-oh'-o) v._x000a_1. (properly) to drive out of home_x000a_2. (by implication) to disturb_x000a_{literally or figuratively}_x000a_[from a derivative of G450 (in the sense of removal)]_x000a_KJV: trouble, turn upside down, make an uproar _x000a_Root(s): G450 "/>
    <n v="3"/>
    <x v="1827"/>
    <x v="296"/>
    <m/>
    <s v="ἀνά"/>
    <m/>
    <n v="450"/>
    <s v="ἀνίστημι"/>
    <s v=""/>
    <m/>
    <m/>
    <m/>
    <s v="verb"/>
    <m/>
    <m/>
    <n v="1"/>
    <m/>
  </r>
  <r>
    <s v="G"/>
    <n v="4173"/>
    <x v="3373"/>
    <s v="politarches (pol-it-ar'-khace) n._x000a_1. a town-officer, i.e. magistrate_x000a_[from G4172 and G757]_x000a_KJV: ruler of the city _x000a_Root(s): G4172, G757 "/>
    <n v="2"/>
    <x v="1827"/>
    <x v="222"/>
    <m/>
    <m/>
    <m/>
    <n v="4172"/>
    <s v="πόλις"/>
    <n v="757"/>
    <s v="ἄρχω"/>
    <m/>
    <m/>
    <s v="noun"/>
    <m/>
    <m/>
    <n v="1"/>
    <m/>
  </r>
  <r>
    <s v="G"/>
    <n v="549"/>
    <x v="3374"/>
    <s v="apeimi (ap'-ei-mee) v._x000a_1. to go away_x000a_[from G575 and eimi &quot;to go&quot;]_x000a_KJV: go _x000a_Root(s): G575, G1510 _x000a_Compare: G548 "/>
    <n v="1"/>
    <x v="1828"/>
    <x v="54"/>
    <n v="1"/>
    <s v="ἀπό"/>
    <m/>
    <n v="575"/>
    <s v="ἀπό"/>
    <n v="1510"/>
    <s v="εἰμί"/>
    <m/>
    <m/>
    <s v="verb"/>
    <m/>
    <m/>
    <n v="1"/>
    <m/>
  </r>
  <r>
    <s v="G"/>
    <n v="960"/>
    <x v="3375"/>
    <s v="Beroia (ber'-oy-ah) n/l._x000a_1. Beroea, a place in Macedonia_x000a_[perhaps a provincial from a derivative of G4008 (Peroea, i.e. the region beyond the coast-line)]_x000a_KJV: Berea _x000a_Root(s): G4008 "/>
    <n v="2"/>
    <x v="1828"/>
    <x v="111"/>
    <n v="1"/>
    <m/>
    <m/>
    <n v="4008"/>
    <s v="πέραν"/>
    <s v=""/>
    <m/>
    <m/>
    <m/>
    <s v="Name Location"/>
    <m/>
    <m/>
    <n v="1"/>
    <m/>
  </r>
  <r>
    <s v="G"/>
    <n v="4288"/>
    <x v="3376"/>
    <s v="prothumia (proth-oo-mee'-ah) n._x000a_1. predisposition, i.e. alacrity_x000a_[from G4289]_x000a_KJV: forwardness of mind, readiness (of mind), ready (willing) mind _x000a_Root(s): G4289 "/>
    <n v="5"/>
    <x v="1829"/>
    <x v="1344"/>
    <m/>
    <m/>
    <m/>
    <n v="4289"/>
    <s v="πρόθυμος"/>
    <s v=""/>
    <m/>
    <m/>
    <m/>
    <s v="noun"/>
    <m/>
    <m/>
    <n v="1"/>
    <m/>
  </r>
  <r>
    <s v="G"/>
    <n v="116"/>
    <x v="3377"/>
    <s v="Athenai (ath-ay`-nai) n/l._x000a_1. Athens, the capitol of Greece_x000a_2. (archaic) Athenoe_x000a_[plural of Athene (the goddess of wisdom, who was reputed to have founded the city)]_x000a_KJV: Athens "/>
    <n v="4"/>
    <x v="1830"/>
    <x v="1"/>
    <n v="1"/>
    <m/>
    <m/>
    <m/>
    <m/>
    <m/>
    <m/>
    <m/>
    <m/>
    <s v="Name Location"/>
    <m/>
    <m/>
    <n v="0"/>
    <m/>
  </r>
  <r>
    <s v="G"/>
    <n v="5033"/>
    <x v="3378"/>
    <s v="tachista (takh'-is-tah) adv._x000a_1. most quickly_x000a_{(with G5613 prefixed) as soon as possible}_x000a_[neuter plural of the superlative of G5036 (as adverb)]_x000a_KJV: + with all speed _x000a_Root(s): G5036 _x000a_See also: G5613 "/>
    <n v="1"/>
    <x v="1830"/>
    <x v="281"/>
    <m/>
    <m/>
    <m/>
    <n v="5036"/>
    <s v="ταχύς"/>
    <m/>
    <m/>
    <m/>
    <m/>
    <s v="adverb"/>
    <m/>
    <m/>
    <n v="1"/>
    <m/>
  </r>
  <r>
    <s v="G"/>
    <n v="1551"/>
    <x v="3379"/>
    <s v="ekdechomai (ek-dekh'-om-ai) v._x000a_1. to accept from some source_x000a_2. (by implication) to await_x000a_[from G1537 and G1209]_x000a_KJV: expect, look (tarry) for, wait (for) _x000a_Root(s): G1537, G1209 "/>
    <n v="6"/>
    <x v="1831"/>
    <x v="285"/>
    <n v="2"/>
    <s v="ἐκ"/>
    <m/>
    <n v="1537"/>
    <s v="ἐκ"/>
    <n v="1209"/>
    <s v="δέχομαι"/>
    <m/>
    <m/>
    <s v="verb"/>
    <m/>
    <m/>
    <n v="1"/>
    <m/>
  </r>
  <r>
    <s v="G"/>
    <n v="2712"/>
    <x v="3380"/>
    <s v="kateidolos (kat-ei'-do-los) adj._x000a_1. utterly idolatrous_x000a_[from G2596 (intensively) and G1497]_x000a_KJV: wholly given to idolatry _x000a_Root(s): G2596, G1497 "/>
    <n v="1"/>
    <x v="1831"/>
    <x v="1345"/>
    <m/>
    <s v="κατά"/>
    <m/>
    <n v="2596"/>
    <s v="κατά"/>
    <n v="1497"/>
    <s v="εἴδωλον"/>
    <m/>
    <m/>
    <s v="adjective"/>
    <m/>
    <m/>
    <n v="1"/>
    <m/>
  </r>
  <r>
    <s v="G"/>
    <n v="3947"/>
    <x v="3381"/>
    <s v="paroxuno (par-ox-oo'-no) v._x000a_1. to sharpen alongside_x000a_2. (figuratively) to exasperate_x000a_[from G3844 and a derivative of G3691]_x000a_KJV: easily provoke, stir _x000a_Root(s): G3844, G3691 "/>
    <n v="2"/>
    <x v="1831"/>
    <x v="752"/>
    <n v="1"/>
    <s v="παρά"/>
    <m/>
    <n v="3844"/>
    <s v="παρά"/>
    <n v="3691"/>
    <s v="ὀξύς"/>
    <m/>
    <m/>
    <s v="verb"/>
    <m/>
    <m/>
    <n v="1"/>
    <m/>
  </r>
  <r>
    <s v="G"/>
    <n v="3909"/>
    <x v="3382"/>
    <s v="paratugchano (par-at-oong-khan'-o) v._x000a_1. to chance near, i.e. fall in with_x000a_[from G3844 and G5177]_x000a_KJV: meet with _x000a_Root(s): G3844, G5177 "/>
    <n v="1"/>
    <x v="1832"/>
    <x v="1003"/>
    <m/>
    <s v="παρά"/>
    <m/>
    <n v="3844"/>
    <s v="παρά"/>
    <n v="5177"/>
    <s v="τυγχάνω"/>
    <m/>
    <m/>
    <s v="verb"/>
    <m/>
    <m/>
    <n v="1"/>
    <m/>
  </r>
  <r>
    <s v="G"/>
    <n v="1946"/>
    <x v="3383"/>
    <s v="Epikoureios (ep-ee-kou'-rei-os) n/g._x000a_1. an Epicurean or follower of Epicurus_x000a_[from Epikouros (a noted philosopher)]_x000a_KJV: Epicurean _x000a_Compare: G1947 "/>
    <n v="1"/>
    <x v="1833"/>
    <x v="1"/>
    <m/>
    <m/>
    <m/>
    <m/>
    <m/>
    <m/>
    <m/>
    <m/>
    <m/>
    <s v="Name/g."/>
    <m/>
    <m/>
    <n v="0"/>
    <m/>
  </r>
  <r>
    <s v="G"/>
    <n v="2604"/>
    <x v="3384"/>
    <s v="kataggeleus (kat-ang-gel-yooce') n._x000a_1. a proclaimer_x000a_[from G2605]_x000a_KJV: setter forth _x000a_Root(s): G2605 "/>
    <n v="1"/>
    <x v="1833"/>
    <x v="1227"/>
    <m/>
    <m/>
    <m/>
    <n v="2605"/>
    <s v="καταγγέλλω"/>
    <s v=""/>
    <m/>
    <m/>
    <m/>
    <s v="noun"/>
    <m/>
    <m/>
    <n v="1"/>
    <m/>
  </r>
  <r>
    <s v="G"/>
    <n v="4691"/>
    <x v="3385"/>
    <s v="spermologos (sper-mol-og'-os) adj._x000a_1. a seed-picker (as the crow)_x000a_2. (figuratively) a sponger, loafer (specially, a gossip or trifler in talk)_x000a_[from G4690 and G3004]_x000a_KJV: babbler _x000a_Root(s): G4690, G3004 "/>
    <n v="1"/>
    <x v="1833"/>
    <x v="50"/>
    <m/>
    <m/>
    <m/>
    <n v="4690"/>
    <s v="σπέρμα"/>
    <n v="3004"/>
    <s v="λέγω"/>
    <m/>
    <m/>
    <s v="adjective"/>
    <m/>
    <m/>
    <n v="1"/>
    <m/>
  </r>
  <r>
    <s v="G"/>
    <n v="4770"/>
    <x v="3386"/>
    <s v="Stoikos (stow-ik&quot;-os') adj/g._x000a_1. a &quot;Stoic&quot; (as occupying a particular porch in Athens), i.e. adherent of a certain philosophy_x000a_[from G4745]_x000a_KJV: Stoick _x000a_Root(s): G4745 "/>
    <n v="1"/>
    <x v="1833"/>
    <x v="1346"/>
    <m/>
    <m/>
    <m/>
    <n v="4745"/>
    <s v="στοά"/>
    <s v=""/>
    <m/>
    <m/>
    <m/>
    <s v="adjective/g."/>
    <m/>
    <m/>
    <n v="1"/>
    <m/>
  </r>
  <r>
    <s v="G"/>
    <n v="5386"/>
    <x v="3387"/>
    <s v="philosophos (fil-os'-of-os) n._x000a_1. fond of wise things, i.e. a &quot;philosopher&quot;_x000a_[from G5384 and G4680]_x000a_KJV: philosopher _x000a_Root(s): G5384, G4680 "/>
    <n v="1"/>
    <x v="1833"/>
    <x v="464"/>
    <n v="1"/>
    <m/>
    <m/>
    <n v="5384"/>
    <s v="φίλος"/>
    <n v="4680"/>
    <s v="σοφός"/>
    <m/>
    <m/>
    <s v="noun"/>
    <m/>
    <m/>
    <n v="1"/>
    <m/>
  </r>
  <r>
    <s v="G"/>
    <n v="697"/>
    <x v="3388"/>
    <s v="Areios Pagos (ar'-ei-os pag'-os) n/l._x000a_1. rock of Ares, a place in Athens_x000a_[from Ares (the name of the Greek deity of war) and a derivative of G4078]_x000a_KJV: Areopagus, Mars' Hill _x000a_Root(s): G4078 "/>
    <n v="4"/>
    <x v="1834"/>
    <x v="513"/>
    <n v="1"/>
    <m/>
    <m/>
    <n v="4078"/>
    <s v="πήγνυμι"/>
    <s v=""/>
    <m/>
    <m/>
    <m/>
    <s v="Name Location"/>
    <m/>
    <m/>
    <n v="1"/>
    <m/>
  </r>
  <r>
    <s v="G"/>
    <n v="117"/>
    <x v="3389"/>
    <s v="Athenaios (ath-ay-nai`-os) adj/g._x000a_1. an Athenian, an inhabitant of Athens_x000a_2. (archaic) Athenoean, an inhabitant of Athenai_x000a_[from G116]_x000a_KJV: Athenian _x000a_Root(s): G116 "/>
    <n v="2"/>
    <x v="1835"/>
    <x v="1347"/>
    <m/>
    <m/>
    <m/>
    <n v="116"/>
    <s v="Ἀθῆναι"/>
    <s v=""/>
    <m/>
    <m/>
    <m/>
    <s v="adjective/g."/>
    <m/>
    <m/>
    <n v="1"/>
    <m/>
  </r>
  <r>
    <s v="G"/>
    <n v="1174"/>
    <x v="3390"/>
    <s v="deisidaimonesteros (dice-ee-dai-mon-es'-ter-os) adj._x000a_1. more religious than others_x000a_[the compound of a derivative of the base of G1169 and G1142]_x000a_KJV: too superstitious _x000a_Root(s): G1169, G1142 "/>
    <n v="1"/>
    <x v="1836"/>
    <x v="235"/>
    <m/>
    <m/>
    <m/>
    <n v="1169"/>
    <s v="δειλός"/>
    <n v="1142"/>
    <s v="δαίμων"/>
    <m/>
    <m/>
    <s v="adjective"/>
    <m/>
    <m/>
    <n v="1"/>
    <m/>
  </r>
  <r>
    <s v="G"/>
    <n v="57"/>
    <x v="3391"/>
    <s v="agnostos (ag'-noce-tos) adj._x000a_1. not known, unknown_x000a_2. (mentally) ignorant_x000a_3. (figuratively) obscure_x000a_[from G1 (as negative particle) and G1110]_x000a_KJV: unknown _x000a_Root(s): G1, G1110 "/>
    <n v="1"/>
    <x v="1837"/>
    <x v="1348"/>
    <m/>
    <m/>
    <m/>
    <n v="1"/>
    <s v="α"/>
    <n v="1110"/>
    <s v="γνωστός"/>
    <m/>
    <m/>
    <s v="adjective"/>
    <m/>
    <m/>
    <n v="1"/>
    <m/>
  </r>
  <r>
    <s v="G"/>
    <n v="333"/>
    <x v="3392"/>
    <s v="anatheoreo (an-ath-eh-o-reh'-o) v._x000a_1. to look again at (i.e. attentively)_x000a_{literally or figuratively}_x000a_[from G303 and G2334]_x000a_KJV: behold, consider _x000a_Root(s): G303, G2334 "/>
    <n v="2"/>
    <x v="1837"/>
    <x v="1245"/>
    <m/>
    <s v="ἀνά"/>
    <m/>
    <n v="303"/>
    <s v="ἀνά"/>
    <n v="2334"/>
    <s v="θεωρέω"/>
    <m/>
    <m/>
    <s v="verb"/>
    <m/>
    <m/>
    <n v="1"/>
    <m/>
  </r>
  <r>
    <s v="G"/>
    <n v="1041"/>
    <x v="3393"/>
    <s v="bomos (bo`-mos) n._x000a_1. (properly) a stand_x000a_2. (specially) an altar_x000a_[from the base of G939]_x000a_KJV: altar _x000a_Root(s): G939 "/>
    <n v="1"/>
    <x v="1837"/>
    <x v="24"/>
    <m/>
    <m/>
    <m/>
    <n v="939"/>
    <s v="βάσις"/>
    <s v=""/>
    <m/>
    <m/>
    <m/>
    <s v="noun"/>
    <m/>
    <m/>
    <n v="1"/>
    <m/>
  </r>
  <r>
    <s v="G"/>
    <n v="2151"/>
    <x v="3394"/>
    <s v="eusebeo (yoo-seb-eh'-o) v._x000a_1. to be well-reverent_x000a_2. to show devout reverence in attitude, conduct, and deed_x000a_3. (towards God) to worship_x000a_4. (towards parents) to respect (support)_x000a_[from G2152]_x000a_KJV: show piety, worship _x000a_Root(s): G2152 "/>
    <n v="2"/>
    <x v="1837"/>
    <x v="1224"/>
    <m/>
    <m/>
    <m/>
    <n v="2152"/>
    <s v="εὐσεβής"/>
    <s v=""/>
    <m/>
    <m/>
    <m/>
    <s v="verb"/>
    <m/>
    <m/>
    <n v="1"/>
    <m/>
  </r>
  <r>
    <s v="G"/>
    <n v="4574"/>
    <x v="3395"/>
    <s v="sebasma (seb'-as-mah) n._x000a_1. something reverenced, i.e. an object of worship (god, altar, etc)_x000a_[from G4573]_x000a_KJV: devotion, that is worshipped _x000a_Root(s): G4573 "/>
    <n v="2"/>
    <x v="1837"/>
    <x v="1349"/>
    <m/>
    <m/>
    <m/>
    <n v="4573"/>
    <s v="σεβάζομαι"/>
    <s v=""/>
    <m/>
    <m/>
    <m/>
    <s v="noun"/>
    <m/>
    <m/>
    <n v="1"/>
    <m/>
  </r>
  <r>
    <s v="G"/>
    <n v="442"/>
    <x v="3396"/>
    <s v="anthropinos (anth-ro'-pee-nos) adj._x000a_1. human, mankind_x000a_[from G444]_x000a_KJV: human, common to man, man(-kind), (man-)kind, men's, after the manner of men _x000a_Root(s): G444 "/>
    <n v="7"/>
    <x v="1838"/>
    <x v="1165"/>
    <m/>
    <m/>
    <m/>
    <n v="444"/>
    <s v="ἄνθρωπος"/>
    <s v=""/>
    <m/>
    <m/>
    <m/>
    <s v="adjective"/>
    <m/>
    <m/>
    <n v="1"/>
    <m/>
  </r>
  <r>
    <s v="G"/>
    <n v="4326"/>
    <x v="3397"/>
    <s v="prosdeomai (pros-deh'-om-ai) v._x000a_1. to require additionally, i.e. want further_x000a_[from G4314 and G1189]_x000a_KJV: need _x000a_Root(s): G4314, G1189 "/>
    <n v="1"/>
    <x v="1838"/>
    <x v="885"/>
    <m/>
    <s v="πρός"/>
    <m/>
    <n v="4314"/>
    <s v="πρός"/>
    <n v="1189"/>
    <s v="δέομαι"/>
    <m/>
    <m/>
    <s v="verb"/>
    <m/>
    <m/>
    <n v="1"/>
    <m/>
  </r>
  <r>
    <s v="G"/>
    <n v="2733"/>
    <x v="3398"/>
    <s v="katoikia (kat-oy-kee'-ah) n._x000a_1. residence_x000a_2. (properly) the condition_x000a_3. (by implication) the abode itself_x000a_[from ???]_x000a_KJV: habitation "/>
    <n v="1"/>
    <x v="1839"/>
    <x v="1"/>
    <m/>
    <m/>
    <m/>
    <m/>
    <m/>
    <m/>
    <m/>
    <m/>
    <m/>
    <s v="noun"/>
    <m/>
    <m/>
    <n v="0"/>
    <m/>
  </r>
  <r>
    <s v="G"/>
    <n v="3734"/>
    <x v="3399"/>
    <s v="horothesia (hor-oth-es-ee'-ah) n._x000a_1. a limit-placing_x000a_2. (concretely) boundary-line_x000a_[from a compound of the base of G3725 and a derivative of G5087]_x000a_KJV: bound _x000a_Root(s): G3725, G5087 "/>
    <n v="1"/>
    <x v="1839"/>
    <x v="115"/>
    <m/>
    <m/>
    <m/>
    <n v="3725"/>
    <s v="ὅριον"/>
    <n v="5087"/>
    <s v="τίθημι"/>
    <m/>
    <m/>
    <s v="noun"/>
    <m/>
    <m/>
    <n v="1"/>
    <m/>
  </r>
  <r>
    <s v="G"/>
    <n v="4163"/>
    <x v="3400"/>
    <s v="poietes (poy-ay-tace') n._x000a_1. a performer_x000a_2. (specially) a &quot;poet&quot;_x000a_[from G4160]_x000a_KJV: doer, poet _x000a_Root(s): G4160 "/>
    <n v="6"/>
    <x v="1840"/>
    <x v="81"/>
    <m/>
    <m/>
    <m/>
    <n v="4160"/>
    <s v="ποιέω"/>
    <s v=""/>
    <m/>
    <m/>
    <m/>
    <s v="noun"/>
    <m/>
    <m/>
    <n v="1"/>
    <m/>
  </r>
  <r>
    <s v="G"/>
    <n v="2304"/>
    <x v="3401"/>
    <s v="theios (thei`-os) adj._x000a_1. godlike (neuter as noun, divinity)_x000a_[from G2316]_x000a_KJV: divine, godhead _x000a_Root(s): G2316 "/>
    <n v="3"/>
    <x v="1841"/>
    <x v="1331"/>
    <n v="2"/>
    <m/>
    <m/>
    <n v="2316"/>
    <s v="θεός"/>
    <s v=""/>
    <m/>
    <m/>
    <m/>
    <s v="adjective"/>
    <m/>
    <m/>
    <n v="1"/>
    <m/>
  </r>
  <r>
    <s v="G"/>
    <n v="5078"/>
    <x v="3402"/>
    <s v="techne (tekh'-nay) n._x000a_1. art (as productive)_x000a_2. (specially), a trade_x000a_3. (generally) skill_x000a_[from the base of G5088]_x000a_KJV: art, craft, occupation _x000a_Root(s): G5088 "/>
    <n v="3"/>
    <x v="1841"/>
    <x v="537"/>
    <n v="2"/>
    <m/>
    <m/>
    <n v="5088"/>
    <s v="τίκτω"/>
    <s v=""/>
    <m/>
    <m/>
    <m/>
    <s v="noun"/>
    <m/>
    <m/>
    <n v="1"/>
    <m/>
  </r>
  <r>
    <s v="G"/>
    <n v="5480"/>
    <x v="3403"/>
    <s v="charagma (khar'-ag-mah) n._x000a_1. a scratch or etching, i.e. stamp (as a badge of servitude), or scupltured figure (statue)_x000a_[from charasso &quot;to sharpen to a point&quot; (akin to G1125 through the idea of scratching)]_x000a_KJV: graven, mark _x000a_Compare: G5482 _x000a_See also: G1125 "/>
    <n v="8"/>
    <x v="1841"/>
    <x v="1"/>
    <m/>
    <m/>
    <m/>
    <m/>
    <m/>
    <m/>
    <m/>
    <m/>
    <m/>
    <s v="noun"/>
    <m/>
    <m/>
    <n v="0"/>
    <m/>
  </r>
  <r>
    <s v="G"/>
    <n v="5237"/>
    <x v="3404"/>
    <s v="hupereido (hoop-er-ei'-do) v._x000a_1. to overlook, i.e. not punish_x000a_[from G5228 and G1492]_x000a_KJV: wink at _x000a_Root(s): G5228, G1492 "/>
    <n v="1"/>
    <x v="1842"/>
    <x v="67"/>
    <m/>
    <s v="ὑπέρ"/>
    <m/>
    <n v="5228"/>
    <s v="ὑπέρ"/>
    <n v="1492"/>
    <s v="εἴδω"/>
    <m/>
    <m/>
    <s v="verb"/>
    <m/>
    <m/>
    <n v="1"/>
    <m/>
  </r>
  <r>
    <s v="G"/>
    <n v="698"/>
    <x v="3405"/>
    <s v="Areopagites (ar-eh-op-ag-ee'-tace) n/g._x000a_1. an Areopagite or member of the court held on Mars' Hill_x000a_[from G697]_x000a_KJV: Areopagite _x000a_Root(s): G697 "/>
    <n v="1"/>
    <x v="1843"/>
    <x v="1350"/>
    <m/>
    <m/>
    <m/>
    <n v="697"/>
    <s v="Ἄρειος Πάγος"/>
    <s v=""/>
    <m/>
    <m/>
    <m/>
    <s v="Name/g."/>
    <m/>
    <m/>
    <n v="1"/>
    <m/>
  </r>
  <r>
    <s v="G"/>
    <n v="1152"/>
    <x v="3406"/>
    <s v="Damaris (dam'-ar-is) n/p._x000a_1. perhaps gentle_x000a_2. Damaris, an Athenian woman_x000a_[probably from the base of G1150]_x000a_KJV: Damaris _x000a_Root(s): G1150 "/>
    <n v="1"/>
    <x v="1843"/>
    <x v="1351"/>
    <m/>
    <m/>
    <m/>
    <n v="1150"/>
    <s v="δαμάζω"/>
    <s v=""/>
    <m/>
    <m/>
    <m/>
    <s v="Name Person"/>
    <m/>
    <m/>
    <n v="1"/>
    <m/>
  </r>
  <r>
    <s v="G"/>
    <n v="1354"/>
    <x v="3407"/>
    <s v="Dionusios (dee-on-oo'-see-os) n/p._x000a_1. reveller_x000a_2. Dionysius, an Athenian_x000a_[from Dionusos (Bacchus)]_x000a_KJV: Dionysius "/>
    <n v="1"/>
    <x v="1843"/>
    <x v="1"/>
    <m/>
    <m/>
    <m/>
    <m/>
    <m/>
    <m/>
    <m/>
    <m/>
    <m/>
    <s v="Name Person"/>
    <m/>
    <m/>
    <n v="0"/>
    <m/>
  </r>
  <r>
    <s v="G"/>
    <n v="2882"/>
    <x v="3408"/>
    <s v="Korinthos (kor'-in-thos) n/l._x000a_1. Corinthus, a city of Greece_x000a_[of uncertain derivation]_x000a_KJV: Corinth "/>
    <n v="6"/>
    <x v="1844"/>
    <x v="1"/>
    <n v="1"/>
    <m/>
    <m/>
    <m/>
    <m/>
    <m/>
    <m/>
    <m/>
    <m/>
    <s v="Name Location"/>
    <m/>
    <m/>
    <n v="0"/>
    <m/>
  </r>
  <r>
    <s v="G"/>
    <n v="207"/>
    <x v="3409"/>
    <s v="Akulas (ak-oo'-las) n/p._x000a_1. Akulas, an Israelite_x000a_[probably for Latin aquila &quot;an eagle&quot;]_x000a_KJV: Aquila "/>
    <n v="6"/>
    <x v="1845"/>
    <x v="1"/>
    <m/>
    <m/>
    <m/>
    <m/>
    <m/>
    <m/>
    <m/>
    <m/>
    <m/>
    <s v="Name Person"/>
    <m/>
    <m/>
    <n v="0"/>
    <m/>
  </r>
  <r>
    <s v="G"/>
    <n v="2482"/>
    <x v="3410"/>
    <s v="Italia (ee-tal-ee'-ah) n/l._x000a_1. Italia, a region of Europe_x000a_[probably of foreign origin]_x000a_KJV: Italy "/>
    <n v="4"/>
    <x v="1845"/>
    <x v="1"/>
    <n v="1"/>
    <m/>
    <m/>
    <m/>
    <m/>
    <m/>
    <m/>
    <m/>
    <m/>
    <s v="Name Location"/>
    <m/>
    <m/>
    <n v="0"/>
    <m/>
  </r>
  <r>
    <s v="G"/>
    <n v="4193"/>
    <x v="3411"/>
    <s v="Pontikos (pon-tik-os') adj/g._x000a_1. a Pontican, i.e. native of Pontus_x000a_[from G4195]_x000a_KJV: born in Pontus _x000a_Root(s): G4195 "/>
    <n v="1"/>
    <x v="1845"/>
    <x v="550"/>
    <m/>
    <m/>
    <m/>
    <n v="4195"/>
    <s v="Πόντος"/>
    <s v=""/>
    <m/>
    <m/>
    <m/>
    <s v="adjective/g."/>
    <m/>
    <m/>
    <n v="1"/>
    <m/>
  </r>
  <r>
    <s v="G"/>
    <n v="4252"/>
    <x v="3412"/>
    <s v="Priskilla (pris'-kil-lah) n/p._x000a_1. Priscilla (i.e. little Prisca), a Christian woman_x000a_[diminutive of G4251]_x000a_KJV: Priscilla _x000a_Root(s): G4251 "/>
    <n v="3"/>
    <x v="1845"/>
    <x v="1352"/>
    <m/>
    <m/>
    <m/>
    <n v="4251"/>
    <s v="Πρίσκα"/>
    <s v=""/>
    <m/>
    <m/>
    <m/>
    <s v="Name Person"/>
    <m/>
    <m/>
    <n v="1"/>
    <m/>
  </r>
  <r>
    <s v="G"/>
    <n v="4373"/>
    <x v="3413"/>
    <s v="prosphatos (pros-fat'-oce) adv._x000a_1. recently_x000a_[adverb from G4372]_x000a_KJV: lately _x000a_Root(s): G4372 "/>
    <n v="1"/>
    <x v="1845"/>
    <x v="1353"/>
    <m/>
    <m/>
    <m/>
    <n v="4372"/>
    <s v="πρόσφατος"/>
    <s v=""/>
    <m/>
    <m/>
    <m/>
    <s v="adverb"/>
    <m/>
    <m/>
    <n v="1"/>
    <m/>
  </r>
  <r>
    <s v="G"/>
    <n v="4516"/>
    <x v="3414"/>
    <s v="Rhome (rho'-may) n/l._x000a_1. strength_x000a_2. Roma, the capital of Italy_x000a_[from the base of G4517]_x000a_KJV: Rome _x000a_Root(s): G4517 _x000a_Compare: G4988 "/>
    <n v="8"/>
    <x v="1845"/>
    <x v="545"/>
    <n v="2"/>
    <m/>
    <m/>
    <n v="4517"/>
    <s v="ῥώννυμι"/>
    <m/>
    <m/>
    <m/>
    <m/>
    <s v="Name Location"/>
    <m/>
    <m/>
    <n v="1"/>
    <m/>
  </r>
  <r>
    <s v="G"/>
    <n v="3673"/>
    <x v="3415"/>
    <s v="homotechnos (hom-ot'-ekh-nos) adj._x000a_1. a fellow-artificer_x000a_[from the base of G3674 and G5078]_x000a_KJV: of the same craft _x000a_Root(s): G3674, G5078 "/>
    <n v="1"/>
    <x v="1846"/>
    <x v="1354"/>
    <m/>
    <m/>
    <m/>
    <n v="3674"/>
    <s v="ὁμοῦ"/>
    <n v="5078"/>
    <s v="τέχνη"/>
    <m/>
    <m/>
    <s v="adjective"/>
    <m/>
    <m/>
    <n v="1"/>
    <m/>
  </r>
  <r>
    <s v="G"/>
    <n v="4635"/>
    <x v="3416"/>
    <s v="skenopoios (skay-nop-oy-os') n._x000a_1. a manufacturer of tents_x000a_[from G4633 and G4160]_x000a_KJV: tent-maker _x000a_Root(s): G4633, G4160 "/>
    <n v="1"/>
    <x v="1846"/>
    <x v="81"/>
    <m/>
    <m/>
    <m/>
    <n v="4633"/>
    <s v="σκηνή"/>
    <n v="4160"/>
    <s v="ποιέω"/>
    <m/>
    <m/>
    <s v="noun"/>
    <m/>
    <m/>
    <n v="1"/>
    <m/>
  </r>
  <r>
    <s v="G"/>
    <n v="498"/>
    <x v="3417"/>
    <s v="antitassomai (an-tee-tas'-som-ai) v._x000a_1. to arrange oneself against, i.e. oppose_x000a_[from G473 and the middle voice of G5021]_x000a_KJV: oppose themselves, resist _x000a_Root(s): G473, G5021 "/>
    <n v="5"/>
    <x v="1847"/>
    <x v="82"/>
    <m/>
    <s v="ἀντί"/>
    <m/>
    <n v="473"/>
    <s v="ἀντί"/>
    <n v="5021"/>
    <s v="τάσσω"/>
    <m/>
    <m/>
    <s v="verb"/>
    <m/>
    <m/>
    <n v="1"/>
    <m/>
  </r>
  <r>
    <s v="G"/>
    <n v="4927"/>
    <x v="3418"/>
    <s v="sunomoreo (soon-om-or-eh'-o) v._x000a_1. to border together, i.e. adjoin_x000a_[from G4862 and a derivative of a compound of the base of G3674 and the base of G3725]_x000a_KJV: join hard _x000a_Root(s): G4862, G3674, G3725 "/>
    <n v="1"/>
    <x v="1848"/>
    <x v="460"/>
    <m/>
    <s v="σύν"/>
    <m/>
    <n v="4862"/>
    <s v="σύν"/>
    <n v="3674"/>
    <s v="ὁμοῦ"/>
    <n v="3725"/>
    <s v="ὅριον"/>
    <s v="verb"/>
    <m/>
    <m/>
    <n v="1"/>
    <m/>
  </r>
  <r>
    <s v="G"/>
    <n v="5103"/>
    <x v="3419"/>
    <s v="Titos (tee'-tos) n/p._x000a_1. Titus, a Christian_x000a_[of Latin origin but uncertain significance]_x000a_KJV: Titus "/>
    <n v="14"/>
    <x v="1848"/>
    <x v="1"/>
    <m/>
    <m/>
    <m/>
    <m/>
    <m/>
    <m/>
    <m/>
    <m/>
    <m/>
    <s v="Name Person"/>
    <m/>
    <m/>
    <n v="0"/>
    <m/>
  </r>
  <r>
    <s v="G"/>
    <n v="2881"/>
    <x v="3420"/>
    <s v="Korinthios (kor-in'-thee-os) adj/g._x000a_1. a Corinthian, i.e. inhabitant of Corinth_x000a_[from G2882]_x000a_KJV: Corinthian _x000a_Root(s): G2882 "/>
    <n v="2"/>
    <x v="1849"/>
    <x v="1355"/>
    <m/>
    <m/>
    <m/>
    <n v="2882"/>
    <s v="Κόρινθος"/>
    <s v=""/>
    <m/>
    <m/>
    <m/>
    <s v="adjective/g."/>
    <m/>
    <m/>
    <n v="1"/>
    <m/>
  </r>
  <r>
    <s v="G"/>
    <n v="2921"/>
    <x v="3421"/>
    <s v="Krispos (kris'-pos) n/p._x000a_1. &quot;crisp&quot;_x000a_2. Crispus, a Corinthian_x000a_[of Latin origin]_x000a_KJV: Crispus "/>
    <n v="2"/>
    <x v="1849"/>
    <x v="1"/>
    <m/>
    <m/>
    <m/>
    <m/>
    <m/>
    <m/>
    <m/>
    <m/>
    <m/>
    <s v="Name Person"/>
    <m/>
    <m/>
    <n v="0"/>
    <m/>
  </r>
  <r>
    <s v="G"/>
    <n v="882"/>
    <x v="3422"/>
    <s v="Achaia (ach-ai'-ah) n/l._x000a_1. Achaia (i.e. Greece), a country of Europe_x000a_[of uncertain derivation]_x000a_KJV: Achaia "/>
    <n v="10"/>
    <x v="1850"/>
    <x v="1"/>
    <n v="1"/>
    <m/>
    <m/>
    <m/>
    <m/>
    <m/>
    <m/>
    <m/>
    <m/>
    <s v="Name Location"/>
    <m/>
    <m/>
    <n v="0"/>
    <m/>
  </r>
  <r>
    <s v="G"/>
    <n v="1058"/>
    <x v="3423"/>
    <s v="Gallion (gal-lee'-own) n/p._x000a_1. Gallion (i.e. Gallio), a Roman officer_x000a_[of Latin origin]_x000a_KJV: Gallio "/>
    <n v="3"/>
    <x v="1850"/>
    <x v="1"/>
    <m/>
    <m/>
    <m/>
    <m/>
    <m/>
    <m/>
    <m/>
    <m/>
    <m/>
    <s v="Name Person"/>
    <m/>
    <m/>
    <n v="0"/>
    <m/>
  </r>
  <r>
    <s v="G"/>
    <n v="2721"/>
    <x v="3424"/>
    <s v="katephistemi (kat-ef-is'-tay-mee) v._x000a_1. to stand over against, i.e. rush upon (assault)_x000a_[from G2596 and G2186]_x000a_KJV: make insurrection against _x000a_Root(s): G2596, G2186 "/>
    <n v="1"/>
    <x v="1850"/>
    <x v="851"/>
    <m/>
    <s v="κατά"/>
    <m/>
    <n v="2596"/>
    <s v="κατά"/>
    <n v="2186"/>
    <s v="ἐφίστημι"/>
    <m/>
    <m/>
    <s v="verb"/>
    <m/>
    <m/>
    <n v="1"/>
    <m/>
  </r>
  <r>
    <s v="G"/>
    <n v="374"/>
    <x v="3425"/>
    <s v="anapeitho (an-ap-ei'-tho) v._x000a_1. to incite_x000a_[from G303 and G3982]_x000a_KJV: persuade _x000a_Root(s): G303, G3982 "/>
    <n v="1"/>
    <x v="1851"/>
    <x v="380"/>
    <m/>
    <s v="ἀνά"/>
    <m/>
    <n v="303"/>
    <s v="ἀνά"/>
    <n v="3982"/>
    <s v="πείθω"/>
    <m/>
    <m/>
    <s v="verb"/>
    <m/>
    <m/>
    <n v="1"/>
    <m/>
  </r>
  <r>
    <s v="G"/>
    <n v="92"/>
    <x v="3426"/>
    <s v="adikema (ad-eek'-ay-mah) n._x000a_1. a wrong done_x000a_[from G91]_x000a_KJV: evil doing, iniquity, matter of wrong _x000a_Root(s): G91 "/>
    <n v="3"/>
    <x v="1852"/>
    <x v="1356"/>
    <m/>
    <m/>
    <m/>
    <n v="91"/>
    <s v="ἀδικέω"/>
    <s v=""/>
    <m/>
    <m/>
    <m/>
    <s v="noun"/>
    <m/>
    <m/>
    <n v="1"/>
    <m/>
  </r>
  <r>
    <s v="G"/>
    <n v="4467"/>
    <x v="3427"/>
    <s v="rhadiourgema (rhad&quot;-ee-ourg'-ay-mah) n._x000a_1. easy-going behavior_x000a_2. (by extension) a crime_x000a_[from a comparative of rhaidios (easy, i.e. reckless) and G2041]_x000a_KJV: lewdness _x000a_Root(s): G2041 "/>
    <n v="1"/>
    <x v="1852"/>
    <x v="360"/>
    <m/>
    <m/>
    <m/>
    <n v="2041"/>
    <s v="ἔργον"/>
    <s v=""/>
    <m/>
    <m/>
    <m/>
    <s v="noun"/>
    <m/>
    <m/>
    <n v="1"/>
    <m/>
  </r>
  <r>
    <s v="G"/>
    <n v="556"/>
    <x v="3428"/>
    <s v="apelauno (ap-el-au'-no) v._x000a_1. to dismiss_x000a_[from G575 and G1643]_x000a_KJV: drive _x000a_Root(s): G575, G1643 "/>
    <n v="1"/>
    <x v="1853"/>
    <x v="1262"/>
    <m/>
    <s v="ἀπό"/>
    <m/>
    <n v="575"/>
    <s v="ἀπό"/>
    <n v="1643"/>
    <s v="ἐλαύνω"/>
    <m/>
    <m/>
    <s v="verb"/>
    <m/>
    <m/>
    <n v="1"/>
    <m/>
  </r>
  <r>
    <s v="G"/>
    <n v="4988"/>
    <x v="3429"/>
    <s v="Sosthenes (soce-then'-ace) n/p._x000a_1. of safe strength_x000a_2. Sosthenes, a Christian_x000a_[from the base of G4982 and that of G4599]_x000a_KJV: Sosthenes _x000a_Root(s): G4982, G4599 _x000a_Compare: G4516 "/>
    <n v="2"/>
    <x v="1854"/>
    <x v="715"/>
    <m/>
    <m/>
    <m/>
    <n v="4982"/>
    <s v="σώζω"/>
    <n v="4599"/>
    <s v="σθενόω"/>
    <m/>
    <m/>
    <s v="Name Person"/>
    <m/>
    <m/>
    <n v="1"/>
    <m/>
  </r>
  <r>
    <s v="G"/>
    <n v="2171"/>
    <x v="3430"/>
    <s v="euche (yoo-khay') n._x000a_1. (properly) a wish, expressed as a petition to God, or in votive obligation_x000a_[from G2172]_x000a_KJV: prayer, vow _x000a_Root(s): G2172 "/>
    <n v="3"/>
    <x v="1855"/>
    <x v="302"/>
    <m/>
    <m/>
    <m/>
    <n v="2172"/>
    <s v="εὔχομαι"/>
    <s v=""/>
    <m/>
    <m/>
    <m/>
    <s v="noun"/>
    <m/>
    <m/>
    <n v="1"/>
    <m/>
  </r>
  <r>
    <s v="G"/>
    <n v="2747"/>
    <x v="3431"/>
    <s v="Kegchreai (keng-khreh-ai') n/l._x000a_1. Cenchreae, a port of Corinth_x000a_[probably from kegchros (millet)]_x000a_KJV: Cencrea "/>
    <n v="2"/>
    <x v="1855"/>
    <x v="1"/>
    <m/>
    <m/>
    <m/>
    <m/>
    <m/>
    <m/>
    <m/>
    <m/>
    <m/>
    <s v="Name Location"/>
    <m/>
    <m/>
    <n v="0"/>
    <m/>
  </r>
  <r>
    <s v="G"/>
    <n v="2181"/>
    <x v="3432"/>
    <s v="Ephesos (ef'-es-os) n/l._x000a_1. Ephesus, a city of Asia Minor_x000a_[probably of foreign origin]_x000a_KJV: Ephesus "/>
    <n v="16"/>
    <x v="1856"/>
    <x v="1"/>
    <n v="2"/>
    <m/>
    <m/>
    <m/>
    <m/>
    <m/>
    <m/>
    <m/>
    <m/>
    <s v="Name Location"/>
    <m/>
    <m/>
    <n v="0"/>
    <m/>
  </r>
  <r>
    <s v="G"/>
    <n v="1962"/>
    <x v="3433"/>
    <s v="epineuo (ep-een-yoo'-o) v._x000a_1. to nod at_x000a_2. (by implication) to assent_x000a_[from G1909 and G3506]_x000a_KJV: consent _x000a_Root(s): G1909, G3506 "/>
    <n v="1"/>
    <x v="1857"/>
    <x v="701"/>
    <m/>
    <s v="ἐπί"/>
    <m/>
    <n v="1909"/>
    <s v="ἐπί"/>
    <n v="3506"/>
    <s v="νεύω"/>
    <m/>
    <m/>
    <s v="verb"/>
    <m/>
    <m/>
    <n v="1"/>
    <m/>
  </r>
  <r>
    <s v="G"/>
    <n v="625"/>
    <x v="3434"/>
    <s v="Apollos (ap-ol-loce') n/p._x000a_1. Apollos, an Israelite_x000a_[probably from the pagan deity Apollon (i.e. the sun]_x000a_KJV: Apollos _x000a_Root(s): G622 _x000a_See also: G624 "/>
    <n v="10"/>
    <x v="1858"/>
    <x v="349"/>
    <m/>
    <m/>
    <m/>
    <n v="622"/>
    <s v="ἀπόλλυμι"/>
    <m/>
    <m/>
    <m/>
    <m/>
    <s v="Name Person"/>
    <m/>
    <m/>
    <n v="1"/>
    <m/>
  </r>
  <r>
    <s v="G"/>
    <n v="3052"/>
    <x v="3435"/>
    <s v="logios (log'-ee-os) adj._x000a_1. fluent, i.e. an orator_x000a_[from G3056]_x000a_KJV: eloquent _x000a_Root(s): G3056 "/>
    <n v="1"/>
    <x v="1858"/>
    <x v="316"/>
    <n v="1"/>
    <m/>
    <m/>
    <n v="3056"/>
    <s v="λόγος"/>
    <s v=""/>
    <m/>
    <m/>
    <m/>
    <s v="adjective"/>
    <m/>
    <m/>
    <n v="1"/>
    <m/>
  </r>
  <r>
    <s v="G"/>
    <n v="2204"/>
    <x v="3436"/>
    <s v="zeo (dzeh'-o) v._x000a_1. to be hot_x000a_2. (of liquids) to boil_x000a_3. (of solids) to glow_x000a_4. (figuratively) to be fervent (earnest)_x000a_[a primary verb]_x000a_KJV: be fervent "/>
    <n v="2"/>
    <x v="1859"/>
    <x v="1"/>
    <n v="3"/>
    <m/>
    <m/>
    <m/>
    <m/>
    <m/>
    <m/>
    <m/>
    <m/>
    <s v="verb"/>
    <m/>
    <m/>
    <n v="0"/>
    <m/>
  </r>
  <r>
    <s v="G"/>
    <n v="4389"/>
    <x v="3437"/>
    <s v="protrepomai (prot-rep'-om-ai) v._x000a_1. to turn forward for oneself, i.e. encourage_x000a_[middle voice from G4253 and the base of G5157]_x000a_KJV: exhort _x000a_Root(s): G4253, G5157 "/>
    <n v="1"/>
    <x v="1860"/>
    <x v="297"/>
    <m/>
    <s v="πρό"/>
    <m/>
    <n v="4253"/>
    <s v="πρό"/>
    <n v="5157"/>
    <s v="τροπή"/>
    <m/>
    <m/>
    <s v="verb"/>
    <m/>
    <m/>
    <n v="1"/>
    <m/>
  </r>
  <r>
    <s v="G"/>
    <n v="1246"/>
    <x v="3438"/>
    <s v="diakatelegchomai (dee-ak-at-el-eng'-khom-ai) v._x000a_1. to prove downright, i.e. confute_x000a_[middle voice from G1223 and a compound of G2596 and G1651]_x000a_KJV: convince _x000a_Root(s): G1223, G2596, G1651 "/>
    <n v="1"/>
    <x v="1861"/>
    <x v="131"/>
    <m/>
    <s v="διά"/>
    <s v="κατά"/>
    <n v="1223"/>
    <s v="διά"/>
    <n v="2596"/>
    <s v="κατά"/>
    <m/>
    <m/>
    <s v="verb"/>
    <m/>
    <m/>
    <n v="1"/>
    <m/>
  </r>
  <r>
    <s v="G"/>
    <n v="510"/>
    <x v="3439"/>
    <s v="anoterikos (an-o-ter-ee-kos') adj._x000a_1. superior_x000a_2. (locally) more remote_x000a_[from G511]_x000a_KJV: upper _x000a_Root(s): G511 "/>
    <n v="1"/>
    <x v="1862"/>
    <x v="1357"/>
    <m/>
    <m/>
    <m/>
    <n v="511"/>
    <s v="ἀνώτερος"/>
    <s v=""/>
    <m/>
    <m/>
    <m/>
    <s v="adjective"/>
    <m/>
    <m/>
    <n v="1"/>
    <m/>
  </r>
  <r>
    <s v="G"/>
    <n v="4645"/>
    <x v="3440"/>
    <s v="skleruno (sklay-roo'-no) v._x000a_1. to indurate_x000a_2. (figuratively) render stubborn_x000a_[from G4642]_x000a_KJV: harden _x000a_Root(s): G4642 "/>
    <n v="6"/>
    <x v="1863"/>
    <x v="1358"/>
    <m/>
    <m/>
    <m/>
    <n v="4642"/>
    <s v="σκληρός"/>
    <s v=""/>
    <m/>
    <m/>
    <m/>
    <s v="verb"/>
    <m/>
    <m/>
    <n v="1"/>
    <m/>
  </r>
  <r>
    <s v="G"/>
    <n v="4981"/>
    <x v="3441"/>
    <s v="schole (skhol-ay') n._x000a_1. (properly) loitering (as a withholding of oneself from work) or leisure_x000a_2. (by implication) a &quot;school&quot; (as vacation from physical employment)_x000a_[probably feminine of a presumed derivative of the alternate of G2192]_x000a_KJV: school _x000a_Root(s): G2192 "/>
    <n v="1"/>
    <x v="1863"/>
    <x v="239"/>
    <n v="1"/>
    <m/>
    <m/>
    <n v="2192"/>
    <s v="ἔχω"/>
    <s v=""/>
    <m/>
    <m/>
    <m/>
    <s v="noun"/>
    <m/>
    <m/>
    <n v="1"/>
    <m/>
  </r>
  <r>
    <s v="G"/>
    <n v="5181"/>
    <x v="3442"/>
    <s v="Turannos (too'-ran-nos) n/p._x000a_1. a &quot;tyrant&quot;_x000a_2. Tyrannus, an Ephesian_x000a_[a provincial form of the derivative of the base of G2962]_x000a_KJV: Tyrannus _x000a_Root(s): G2962 "/>
    <n v="1"/>
    <x v="1863"/>
    <x v="1014"/>
    <m/>
    <m/>
    <m/>
    <n v="2962"/>
    <s v="κύριος"/>
    <s v=""/>
    <m/>
    <m/>
    <m/>
    <s v="Name Person"/>
    <m/>
    <m/>
    <n v="1"/>
    <m/>
  </r>
  <r>
    <s v="G"/>
    <n v="4612"/>
    <x v="3443"/>
    <s v="simikinthion (sim-ee-kin'-thee-on) n._x000a_1. a semicinctium or half-girding, i.e. narrow covering (apron)_x000a_[of Latin origin]_x000a_KJV: apron "/>
    <n v="1"/>
    <x v="1864"/>
    <x v="1"/>
    <m/>
    <m/>
    <m/>
    <m/>
    <m/>
    <m/>
    <m/>
    <m/>
    <m/>
    <s v="noun"/>
    <m/>
    <m/>
    <n v="0"/>
    <m/>
  </r>
  <r>
    <s v="G"/>
    <n v="5559"/>
    <x v="3444"/>
    <s v="chros (khroce') n._x000a_1. the body (properly, its surface or skin)_x000a_[probably akin to the base of G5530 through the idea of handling]_x000a_KJV: body _x000a_See also: G5530 "/>
    <n v="1"/>
    <x v="1864"/>
    <x v="1"/>
    <m/>
    <m/>
    <m/>
    <m/>
    <m/>
    <m/>
    <m/>
    <m/>
    <m/>
    <s v="noun"/>
    <m/>
    <m/>
    <n v="0"/>
    <m/>
  </r>
  <r>
    <s v="G"/>
    <n v="1845"/>
    <x v="3445"/>
    <s v="exorkistes (ex-or-kis-tace') n._x000a_1. one that binds by an oath (or spell)_x000a_2. (by implication) an &quot;exorcist&quot; (conjurer)_x000a_[from G1844]_x000a_KJV: exorcist _x000a_Root(s): G1844 "/>
    <n v="1"/>
    <x v="1865"/>
    <x v="1359"/>
    <m/>
    <m/>
    <m/>
    <n v="1844"/>
    <s v="ἐξορκίζω"/>
    <s v=""/>
    <m/>
    <m/>
    <m/>
    <s v="noun"/>
    <m/>
    <m/>
    <n v="1"/>
    <m/>
  </r>
  <r>
    <s v="G"/>
    <n v="4022"/>
    <x v="3446"/>
    <s v="perierchomai (per-ee-er'-khom-ai) v._x000a_1. to come all around, i.e. stroll, vacillate, veer_x000a_[from G4012 and G2064 (including its alternate)]_x000a_KJV: fetch a compass, vagabond, wandering about _x000a_Root(s): G4012, G2064 "/>
    <n v="3"/>
    <x v="1865"/>
    <x v="59"/>
    <m/>
    <s v="περί"/>
    <m/>
    <n v="4012"/>
    <s v="περί"/>
    <n v="2064"/>
    <s v="ἔρχομαι"/>
    <m/>
    <m/>
    <s v="verb"/>
    <m/>
    <m/>
    <n v="1"/>
    <m/>
  </r>
  <r>
    <s v="G"/>
    <n v="4630"/>
    <x v="3447"/>
    <s v="Skeuas (skyoo-as`) n/p._x000a_1. left-handed_x000a_2. Scevas (i.e. Scoevus), an Israelite_x000a_[apparently of Latin origin]_x000a_KJV: Sceva "/>
    <n v="1"/>
    <x v="1866"/>
    <x v="1"/>
    <m/>
    <m/>
    <m/>
    <m/>
    <m/>
    <m/>
    <m/>
    <m/>
    <m/>
    <s v="Name Person"/>
    <m/>
    <m/>
    <n v="0"/>
    <m/>
  </r>
  <r>
    <s v="G"/>
    <n v="2177"/>
    <x v="3448"/>
    <s v="ephallomai (ef-al'-lom-ai) v._x000a_1. to spring upon_x000a_[from G1909 and G242]_x000a_KJV: leap on _x000a_Root(s): G1909, G242 "/>
    <n v="1"/>
    <x v="1867"/>
    <x v="254"/>
    <m/>
    <s v="ἐπί"/>
    <m/>
    <n v="1909"/>
    <s v="ἐπί"/>
    <n v="242"/>
    <s v="ἅλλομαι"/>
    <m/>
    <m/>
    <s v="verb"/>
    <m/>
    <m/>
    <n v="1"/>
    <m/>
  </r>
  <r>
    <s v="G"/>
    <n v="4021"/>
    <x v="3449"/>
    <s v="periergos (per-ee'-er-gos) adj._x000a_1. working all around, i.e. officious (meddlesome, neuter plural magic)_x000a_[from G4012 and G2041]_x000a_KJV: busybody, curious arts _x000a_Root(s): G4012, G2041 "/>
    <n v="2"/>
    <x v="1868"/>
    <x v="360"/>
    <m/>
    <s v="περί"/>
    <m/>
    <n v="4012"/>
    <s v="περί"/>
    <n v="2041"/>
    <s v="ἔργον"/>
    <m/>
    <m/>
    <s v="adjective"/>
    <m/>
    <m/>
    <n v="1"/>
    <m/>
  </r>
  <r>
    <s v="G"/>
    <n v="4860"/>
    <x v="3450"/>
    <s v="sumpsephizo (soom-psay-fid'-zo) v._x000a_1. to compute jointly_x000a_[from G4862 and G5585]_x000a_KJV: reckon _x000a_Root(s): G4862, G5585 "/>
    <n v="1"/>
    <x v="1868"/>
    <x v="1360"/>
    <m/>
    <s v="σύν"/>
    <m/>
    <n v="4862"/>
    <s v="σύν"/>
    <n v="5585"/>
    <s v="ψηφίζω"/>
    <m/>
    <m/>
    <s v="verb"/>
    <m/>
    <m/>
    <n v="1"/>
    <m/>
  </r>
  <r>
    <s v="G"/>
    <n v="2037"/>
    <x v="3451"/>
    <s v="Erastos (er'-as-tos) n/p._x000a_1. beloved_x000a_2. Erastus, a Christian_x000a_[from erao &quot;to be in love with, desire&quot;]_x000a_KJV: Erastus "/>
    <n v="3"/>
    <x v="1869"/>
    <x v="1"/>
    <m/>
    <m/>
    <m/>
    <m/>
    <m/>
    <m/>
    <m/>
    <m/>
    <m/>
    <s v="Name Person"/>
    <m/>
    <m/>
    <n v="0"/>
    <m/>
  </r>
  <r>
    <s v="G"/>
    <n v="693"/>
    <x v="3452"/>
    <s v="argureos (ar-goo'-reh-os) adj._x000a_1. made of silver_x000a_[from G696]_x000a_KJV: (of) silver _x000a_Root(s): G696 "/>
    <n v="3"/>
    <x v="1870"/>
    <x v="704"/>
    <m/>
    <m/>
    <m/>
    <n v="696"/>
    <s v="ἄργυρος"/>
    <s v=""/>
    <m/>
    <m/>
    <m/>
    <s v="adjective"/>
    <m/>
    <m/>
    <n v="1"/>
    <m/>
  </r>
  <r>
    <s v="G"/>
    <n v="695"/>
    <x v="3453"/>
    <s v="argurokopos (ar-goo-rok-op'-os) n._x000a_1. a beater (i.e. worker) of silver_x000a_[from G696 and G2875]_x000a_KJV: silversmith _x000a_Root(s): G696, G2875 "/>
    <n v="1"/>
    <x v="1870"/>
    <x v="173"/>
    <m/>
    <m/>
    <m/>
    <n v="696"/>
    <s v="ἄργυρος"/>
    <n v="2875"/>
    <s v="κόπτω"/>
    <m/>
    <m/>
    <s v="noun"/>
    <m/>
    <m/>
    <n v="1"/>
    <m/>
  </r>
  <r>
    <s v="G"/>
    <n v="735"/>
    <x v="3454"/>
    <s v="Artemis (ar'-tem-is) n/p._x000a_1. prompt_x000a_2. Artemis, the name of a Grecian goddess borrowed by the Asiatics for one of their deities_x000a_[probably from a derivative of G737]_x000a_KJV: Diana _x000a_Root(s): G737 _x000a_See also: G736 "/>
    <n v="5"/>
    <x v="1870"/>
    <x v="1361"/>
    <n v="1"/>
    <m/>
    <m/>
    <n v="737"/>
    <s v="ἄρτι"/>
    <m/>
    <m/>
    <m/>
    <m/>
    <s v="Name Person"/>
    <m/>
    <m/>
    <n v="1"/>
    <m/>
  </r>
  <r>
    <s v="G"/>
    <n v="1216"/>
    <x v="3455"/>
    <s v="Demetrios (day-may'-tree-os) n/p._x000a_1. Demetrius, the name of an Ephesian and of a Christian_x000a_[from Demeter (Ceres)]_x000a_KJV: Demetrius "/>
    <n v="3"/>
    <x v="1870"/>
    <x v="1"/>
    <n v="1"/>
    <m/>
    <m/>
    <m/>
    <m/>
    <m/>
    <m/>
    <m/>
    <m/>
    <s v="Name Person"/>
    <m/>
    <m/>
    <n v="0"/>
    <m/>
  </r>
  <r>
    <s v="G"/>
    <n v="5079"/>
    <x v="3456"/>
    <s v="technites (tekh-nee'-tace) n._x000a_1. an artisan_x000a_2. (figuratively) a founder (Creator)_x000a_[from G5078]_x000a_KJV: builder, craftsman _x000a_Root(s): G5078 "/>
    <n v="4"/>
    <x v="1870"/>
    <x v="1354"/>
    <m/>
    <m/>
    <m/>
    <n v="5078"/>
    <s v="τέχνη"/>
    <s v=""/>
    <m/>
    <m/>
    <m/>
    <s v="noun"/>
    <m/>
    <m/>
    <n v="1"/>
    <m/>
  </r>
  <r>
    <s v="G"/>
    <n v="2142"/>
    <x v="3457"/>
    <s v="euporia (yoo-por-ee'-ah) n._x000a_1. financial resources_x000a_[from a compound of G2090 and the base of G4197]_x000a_KJV: wealth _x000a_Root(s): G2090, G4197 _x000a_See also: G2141 "/>
    <n v="1"/>
    <x v="1871"/>
    <x v="1302"/>
    <m/>
    <m/>
    <m/>
    <n v="2090"/>
    <s v="ἑτοιμάζω"/>
    <n v="4197"/>
    <s v="πορεία"/>
    <m/>
    <m/>
    <s v="noun"/>
    <m/>
    <m/>
    <n v="1"/>
    <m/>
  </r>
  <r>
    <s v="G"/>
    <n v="557"/>
    <x v="3458"/>
    <s v="apelegmos (ap-el-eg-mos') n._x000a_1. refutation_x000a_2. (by implication) contempt_x000a_[from a compound of G575 and G1651]_x000a_KJV: nought _x000a_Root(s): G575, G1651 "/>
    <n v="1"/>
    <x v="1872"/>
    <x v="1362"/>
    <m/>
    <s v="ἀπό"/>
    <m/>
    <n v="575"/>
    <s v="ἀπό"/>
    <n v="1651"/>
    <s v="ἐλέγχω"/>
    <m/>
    <m/>
    <s v="noun"/>
    <m/>
    <m/>
    <n v="1"/>
    <m/>
  </r>
  <r>
    <s v="G"/>
    <n v="2299"/>
    <x v="3459"/>
    <s v="thea (theh-ah') n._x000a_1. a female deity_x000a_[feminine of G2316]_x000a_KJV: goddess _x000a_Root(s): G2316 "/>
    <n v="1"/>
    <x v="1872"/>
    <x v="1331"/>
    <m/>
    <m/>
    <m/>
    <n v="2316"/>
    <s v="θεός"/>
    <s v=""/>
    <m/>
    <m/>
    <m/>
    <s v="noun"/>
    <m/>
    <m/>
    <n v="1"/>
    <m/>
  </r>
  <r>
    <s v="G"/>
    <n v="2180"/>
    <x v="3460"/>
    <s v="Ephesios (ef-es'-ee-os) adj/g._x000a_1. an Ephesian or inhabitant of Ephesus_x000a_[from G2181]_x000a_KJV: Ephesian, of Ephesus _x000a_Root(s): G2181 "/>
    <n v="5"/>
    <x v="1873"/>
    <x v="1363"/>
    <m/>
    <m/>
    <m/>
    <n v="2181"/>
    <s v="Ἔφεσος"/>
    <s v=""/>
    <m/>
    <m/>
    <m/>
    <s v="adjective/g."/>
    <m/>
    <m/>
    <n v="1"/>
    <m/>
  </r>
  <r>
    <s v="G"/>
    <n v="708"/>
    <x v="3461"/>
    <s v="Aristarchos (ar-is'-tar-khos) n/p._x000a_1. best ruling_x000a_2. Aristarchus, a Macedonian_x000a_[from a superlative of G142 (by way of G712) and G757]_x000a_KJV: Aristarchus _x000a_Root(s): G142, , G757 _x000a_See also: G712 "/>
    <n v="5"/>
    <x v="1874"/>
    <x v="222"/>
    <m/>
    <m/>
    <m/>
    <n v="142"/>
    <s v="αἴρω"/>
    <n v="757"/>
    <s v="ἄρχω"/>
    <m/>
    <m/>
    <s v="Name Person"/>
    <m/>
    <m/>
    <n v="1"/>
    <m/>
  </r>
  <r>
    <s v="G"/>
    <n v="1050"/>
    <x v="3462"/>
    <s v="Gaios (gah'-ee&quot;-os) n/p._x000a_1. Gaius (i.e. Caius), a Christian_x000a_[of Latin origin]_x000a_KJV: Gaius "/>
    <n v="5"/>
    <x v="1874"/>
    <x v="1"/>
    <m/>
    <m/>
    <m/>
    <m/>
    <m/>
    <m/>
    <m/>
    <m/>
    <m/>
    <s v="Name Person"/>
    <m/>
    <m/>
    <n v="0"/>
    <m/>
  </r>
  <r>
    <s v="G"/>
    <n v="2302"/>
    <x v="3463"/>
    <s v="theatron (theh'-at-ron) n._x000a_1. a place for public show (&quot;theatre&quot;), i.e. general audience-room_x000a_2. (by implication) a show itself (figuratively)_x000a_[from G2300]_x000a_KJV: spectacle, theatre _x000a_Root(s): G2300 "/>
    <n v="3"/>
    <x v="1874"/>
    <x v="1364"/>
    <n v="1"/>
    <m/>
    <m/>
    <n v="2300"/>
    <s v="θεάομαι"/>
    <s v=""/>
    <m/>
    <m/>
    <m/>
    <s v="noun"/>
    <m/>
    <m/>
    <n v="1"/>
    <m/>
  </r>
  <r>
    <s v="G"/>
    <n v="4799"/>
    <x v="3464"/>
    <s v="sugchusis (soong'-khoo-sis) n._x000a_1. commixture_x000a_2. (figuratively) riotous disturbance_x000a_[from G4797]_x000a_KJV: confusion _x000a_Root(s): G4797 "/>
    <n v="1"/>
    <x v="1874"/>
    <x v="1365"/>
    <m/>
    <m/>
    <m/>
    <n v="4797"/>
    <s v="συγχέω"/>
    <s v=""/>
    <m/>
    <m/>
    <m/>
    <s v="noun"/>
    <m/>
    <m/>
    <n v="1"/>
    <m/>
  </r>
  <r>
    <s v="G"/>
    <n v="4898"/>
    <x v="3465"/>
    <s v="sunekdemos (soon-ek'-day-mos) n._x000a_1. a co-absentee from home, i.e. fellow-traveller_x000a_[from G4862 and the base of G1553]_x000a_KJV: companion in travel, travel with _x000a_Root(s): G4862, G1553 "/>
    <n v="2"/>
    <x v="1874"/>
    <x v="1366"/>
    <m/>
    <s v="σύν"/>
    <s v="ἐκ"/>
    <n v="4862"/>
    <s v="σύν"/>
    <n v="1553"/>
    <s v="ἐκδημέω"/>
    <m/>
    <m/>
    <s v="noun"/>
    <m/>
    <m/>
    <n v="1"/>
    <m/>
  </r>
  <r>
    <s v="G"/>
    <n v="775"/>
    <x v="3466"/>
    <s v="Asiarches (as-ee-ar'-khace) n/g._x000a_1. an Asiarch or president of the public festivities in a city of Asia Minor_x000a_[from G773 and G746]_x000a_KJV: chief of Asia _x000a_Root(s): G773, G746 "/>
    <n v="1"/>
    <x v="1875"/>
    <x v="269"/>
    <m/>
    <m/>
    <m/>
    <n v="773"/>
    <s v="Ἀσία"/>
    <n v="746"/>
    <s v="ἀρχή"/>
    <m/>
    <m/>
    <s v="Name/g."/>
    <m/>
    <m/>
    <n v="1"/>
    <m/>
  </r>
  <r>
    <s v="G"/>
    <n v="1356"/>
    <x v="3467"/>
    <s v="diopetes (dee-op-et-ace') adj._x000a_1. sky-fallen (i.e. an aerolite)_x000a_[from the alternate of G2203 and the alternate of G4098]_x000a_KJV: which fell down from Jupiter _x000a_Root(s): G2203, G4098 "/>
    <n v="1"/>
    <x v="1876"/>
    <x v="366"/>
    <m/>
    <m/>
    <m/>
    <n v="2203"/>
    <s v="Ζεύς"/>
    <n v="4098"/>
    <s v="πίπτω"/>
    <m/>
    <m/>
    <s v="adjective"/>
    <m/>
    <m/>
    <n v="1"/>
    <m/>
  </r>
  <r>
    <s v="G"/>
    <n v="2687"/>
    <x v="3468"/>
    <s v="katastello (kat-as-tel'-lo) v._x000a_1. to put down, i.e. quell_x000a_[from G2596 and G4724]_x000a_KJV: appease, quiet _x000a_Root(s): G2596, G4724 "/>
    <n v="2"/>
    <x v="1876"/>
    <x v="128"/>
    <n v="1"/>
    <s v="κατά"/>
    <m/>
    <n v="2596"/>
    <s v="κατά"/>
    <n v="4724"/>
    <s v="στέλλω"/>
    <m/>
    <m/>
    <s v="verb"/>
    <m/>
    <m/>
    <n v="1"/>
    <m/>
  </r>
  <r>
    <s v="G"/>
    <n v="3511"/>
    <x v="3469"/>
    <s v="neokoros (neh-o-kor'-os) adj._x000a_1. a temple servant or custodian_x000a_2. (by implication) a votary_x000a_[from a form of G3485 and koreo &quot;to sweep&quot;]_x000a_KJV: worshipper _x000a_Root(s): G3485 "/>
    <n v="1"/>
    <x v="1876"/>
    <x v="1367"/>
    <m/>
    <m/>
    <m/>
    <n v="3485"/>
    <s v="ναός"/>
    <s v=""/>
    <m/>
    <m/>
    <m/>
    <s v="adjective"/>
    <m/>
    <m/>
    <n v="1"/>
    <m/>
  </r>
  <r>
    <s v="G"/>
    <n v="368"/>
    <x v="3470"/>
    <s v="anantirrhetos (an-an-tir'-rhay-tos) adj._x000a_1. indisputable, without dispute_x000a_[from G1 (as a negative particle) and a presumed derivative of a compound of G473 and G4483]_x000a_KJV: cannot be spoken against _x000a_Root(s): G1, G473, G4483 "/>
    <n v="1"/>
    <x v="1877"/>
    <x v="392"/>
    <n v="1"/>
    <s v="ἀντί"/>
    <m/>
    <n v="1"/>
    <s v="α"/>
    <n v="473"/>
    <s v="ἀντί"/>
    <m/>
    <m/>
    <s v="adjective"/>
    <m/>
    <m/>
    <n v="1"/>
    <m/>
  </r>
  <r>
    <s v="G"/>
    <n v="4312"/>
    <x v="3471"/>
    <s v="propetes (prop-et-ace') adj._x000a_1. falling forward, i.e. headlong_x000a_2. (figuratively) hasty, rash_x000a_[from a compound of G4253 and G4098]_x000a_KJV: heady, rash(-ly) _x000a_Root(s): G4253, G4098 "/>
    <n v="2"/>
    <x v="1877"/>
    <x v="366"/>
    <m/>
    <s v="πρό"/>
    <m/>
    <n v="4253"/>
    <s v="πρό"/>
    <n v="4098"/>
    <s v="πίπτω"/>
    <m/>
    <m/>
    <s v="adjective"/>
    <m/>
    <m/>
    <n v="1"/>
    <m/>
  </r>
  <r>
    <s v="G"/>
    <n v="2417"/>
    <x v="3472"/>
    <s v="hierosulos (hee-er-os'-oo-los) adj._x000a_1. a temple-despoiler_x000a_[from G2411 and G4813]_x000a_KJV: robber of churches _x000a_Root(s): G2411, G4813 "/>
    <n v="1"/>
    <x v="1878"/>
    <x v="1368"/>
    <n v="1"/>
    <m/>
    <m/>
    <n v="2411"/>
    <s v="ἱερόν"/>
    <n v="4813"/>
    <s v="συλάω"/>
    <m/>
    <m/>
    <s v="adjective"/>
    <m/>
    <m/>
    <n v="1"/>
    <m/>
  </r>
  <r>
    <s v="G"/>
    <n v="1458"/>
    <x v="3473"/>
    <s v="egkaleo (eng-kal-eh'-o) v._x000a_1. to call in (as a debt or demand), i.e. bring to account (charge, criminate, etc.)_x000a_[from G1722 and G2564]_x000a_KJV: accuse, call in question, implead, lay to the charge _x000a_Root(s): G1722, G2564 "/>
    <n v="7"/>
    <x v="1879"/>
    <x v="137"/>
    <n v="2"/>
    <s v="ἐν"/>
    <m/>
    <n v="1722"/>
    <s v="ἔν"/>
    <n v="2564"/>
    <s v="καλέω"/>
    <m/>
    <m/>
    <s v="verb"/>
    <m/>
    <m/>
    <n v="1"/>
    <m/>
  </r>
  <r>
    <s v="G"/>
    <n v="1772"/>
    <x v="3474"/>
    <s v="ennomos (en'-nom-os) adj._x000a_1. (subjectively) legal_x000a_2. (objectively) subject to_x000a_[from G1722 and G3551]_x000a_KJV: lawful, under law _x000a_Root(s): G1722, G3551 "/>
    <n v="2"/>
    <x v="1880"/>
    <x v="262"/>
    <n v="3"/>
    <s v="ἐν"/>
    <m/>
    <n v="1722"/>
    <s v="ἔν"/>
    <n v="3551"/>
    <s v="νόμος"/>
    <m/>
    <m/>
    <s v="adjective"/>
    <m/>
    <m/>
    <n v="1"/>
    <m/>
  </r>
  <r>
    <s v="G"/>
    <n v="4963"/>
    <x v="3475"/>
    <s v="sustrophe (soos-trof-ay') n._x000a_1. a twisting together_x000a_2. (figuratively) a secret coalition, riotous crowd_x000a_[from G4962]_x000a_KJV: + band together, concourse _x000a_Root(s): G4962 "/>
    <n v="2"/>
    <x v="1881"/>
    <x v="1369"/>
    <m/>
    <m/>
    <m/>
    <n v="4962"/>
    <s v="συστρέφω"/>
    <s v=""/>
    <m/>
    <m/>
    <m/>
    <s v="noun"/>
    <m/>
    <m/>
    <n v="1"/>
    <m/>
  </r>
  <r>
    <s v="G"/>
    <n v="1671"/>
    <x v="3476"/>
    <s v="Hellas (hel-las') n/l._x000a_1. Hellas (or Greece), a country of Europe_x000a_[of uncertain affinity]_x000a_KJV: Greece "/>
    <n v="1"/>
    <x v="1882"/>
    <x v="1"/>
    <n v="1"/>
    <m/>
    <m/>
    <m/>
    <m/>
    <m/>
    <m/>
    <m/>
    <m/>
    <s v="Name Location"/>
    <m/>
    <m/>
    <n v="0"/>
    <m/>
  </r>
  <r>
    <s v="G"/>
    <n v="774"/>
    <x v="3477"/>
    <s v="Asianos (as-ee-an-os') n/g._x000a_1. an Asian (i.e. Asiatic) or an inhabitant of Asia_x000a_[from G773]_x000a_KJV: of Asia _x000a_Root(s): G773 "/>
    <n v="1"/>
    <x v="1883"/>
    <x v="1370"/>
    <m/>
    <m/>
    <m/>
    <n v="773"/>
    <s v="Ἀσία"/>
    <s v=""/>
    <m/>
    <m/>
    <m/>
    <s v="Name/g."/>
    <m/>
    <m/>
    <n v="1"/>
    <m/>
  </r>
  <r>
    <s v="G"/>
    <n v="961"/>
    <x v="3478"/>
    <s v="Beroiaios (ber-oy-ai`-os) adj/g._x000a_1. a Beroeoean or native of Beroea_x000a_[from G960]_x000a_KJV: of Berea _x000a_Root(s): G960 "/>
    <n v="1"/>
    <x v="1883"/>
    <x v="1371"/>
    <m/>
    <m/>
    <m/>
    <n v="960"/>
    <s v="Βέροια"/>
    <s v=""/>
    <m/>
    <m/>
    <m/>
    <s v="adjective/g."/>
    <m/>
    <m/>
    <n v="1"/>
    <m/>
  </r>
  <r>
    <s v="G"/>
    <n v="1190"/>
    <x v="3479"/>
    <s v="Derbaios (der-bai`-os) adj/g._x000a_1. a Derbæan or inhabitant of Derbe_x000a_[from G1191]_x000a_KJV: of Derbe _x000a_Root(s): G1191 "/>
    <n v="1"/>
    <x v="1883"/>
    <x v="1372"/>
    <m/>
    <m/>
    <m/>
    <n v="1191"/>
    <s v="Δέρβη"/>
    <s v=""/>
    <m/>
    <m/>
    <m/>
    <s v="adjective/g."/>
    <m/>
    <m/>
    <n v="1"/>
    <m/>
  </r>
  <r>
    <s v="G"/>
    <n v="2331"/>
    <x v="3480"/>
    <s v="Thessalonikeus (thes-sal-on-ik-yoos') n/g._x000a_1. a Thessalonican, i.e. inhabitant of Thessalonice_x000a_[from G2332]_x000a_KJV: Thessalonian _x000a_Root(s): G2332 "/>
    <n v="4"/>
    <x v="1883"/>
    <x v="1373"/>
    <m/>
    <m/>
    <m/>
    <n v="2332"/>
    <s v="Θεσσαλονίκη"/>
    <s v=""/>
    <m/>
    <m/>
    <m/>
    <s v="Name/g."/>
    <m/>
    <m/>
    <n v="1"/>
    <m/>
  </r>
  <r>
    <s v="G"/>
    <n v="4450"/>
    <x v="3481"/>
    <s v="purrhos (poor-rhos') adj._x000a_1. fire-like_x000a_2. (specially), flame- colored_x000a_[from G4442]_x000a_KJV: red _x000a_Root(s): G4442 "/>
    <n v="3"/>
    <x v="1883"/>
    <x v="1374"/>
    <n v="1"/>
    <m/>
    <m/>
    <n v="4442"/>
    <s v="πῦρ"/>
    <s v=""/>
    <m/>
    <m/>
    <m/>
    <s v="adjective"/>
    <m/>
    <m/>
    <n v="1"/>
    <m/>
  </r>
  <r>
    <s v="G"/>
    <n v="4902"/>
    <x v="3482"/>
    <s v="sunepomai (soon-ep'-om-ai) v._x000a_1. to attend (travel) in company with_x000a_[middle voice from G4862 and a primary hepo &quot;to follow&quot;]_x000a_KJV: accompany _x000a_Root(s): G4862 "/>
    <n v="1"/>
    <x v="1883"/>
    <x v="511"/>
    <m/>
    <s v="σύν"/>
    <m/>
    <n v="4862"/>
    <s v="σύν"/>
    <s v=""/>
    <m/>
    <m/>
    <m/>
    <s v="verb"/>
    <m/>
    <m/>
    <n v="1"/>
    <m/>
  </r>
  <r>
    <s v="G"/>
    <n v="4986"/>
    <x v="3483"/>
    <s v="Sopatros (so'-pat-ros) n/p._x000a_1. of a safe father_x000a_2. Sopatrus, a Christian_x000a_[from the base of G4982 and G3962]_x000a_KJV: Sopater _x000a_Root(s): G4982, G3962 _x000a_Compare: G4989 "/>
    <n v="1"/>
    <x v="1883"/>
    <x v="909"/>
    <n v="1"/>
    <m/>
    <m/>
    <n v="4982"/>
    <s v="σώζω"/>
    <n v="3962"/>
    <s v="πατήρ"/>
    <m/>
    <m/>
    <s v="Name Person"/>
    <m/>
    <m/>
    <n v="1"/>
    <m/>
  </r>
  <r>
    <s v="G"/>
    <n v="5161"/>
    <x v="3484"/>
    <s v="Trophimos (trof'-ee-mos) n/p._x000a_1. nutritious_x000a_2. Trophimus, a Christian_x000a_[from G5160]_x000a_KJV: Trophimus _x000a_Root(s): G5160 "/>
    <n v="3"/>
    <x v="1883"/>
    <x v="1375"/>
    <m/>
    <m/>
    <m/>
    <n v="5160"/>
    <s v="τροφή"/>
    <s v=""/>
    <m/>
    <m/>
    <m/>
    <s v="Name Person"/>
    <m/>
    <m/>
    <n v="1"/>
    <m/>
  </r>
  <r>
    <s v="G"/>
    <n v="5190"/>
    <x v="3485"/>
    <s v="Tuchikos (too-khee-kos') n/p._x000a_1. fortuitous, i.e. fortunate_x000a_2. Tychicus, a Christian_x000a_[from a derivative of G5177]_x000a_KJV: Tychicus _x000a_Root(s): G5177 "/>
    <n v="5"/>
    <x v="1883"/>
    <x v="1003"/>
    <m/>
    <m/>
    <m/>
    <n v="5177"/>
    <s v="τυγχάνω"/>
    <s v=""/>
    <m/>
    <m/>
    <m/>
    <s v="Name Person"/>
    <m/>
    <m/>
    <n v="1"/>
    <m/>
  </r>
  <r>
    <s v="G"/>
    <n v="3905"/>
    <x v="3486"/>
    <s v="parateino (par-at-ei'-no) v._x000a_1. to extend along, i.e. prolong (in point of time)_x000a_[from G3844 and teino &quot;to stretch&quot;]_x000a_KJV: continue _x000a_Root(s): G3844 "/>
    <n v="1"/>
    <x v="1884"/>
    <x v="1025"/>
    <m/>
    <s v="παρά"/>
    <m/>
    <n v="3844"/>
    <s v="παρά"/>
    <s v=""/>
    <m/>
    <m/>
    <m/>
    <s v="verb"/>
    <m/>
    <m/>
    <n v="1"/>
    <m/>
  </r>
  <r>
    <s v="G"/>
    <n v="1106"/>
    <x v="3487"/>
    <s v="gnome (gno'-may) n._x000a_1. cognition_x000a_2. (subjectively) opinion_x000a_3. (objectively) resolve (counsel, consent, etc.)_x000a_[from G1097]_x000a_KJV: advice, + agree, judgment, mind, purpose, will _x000a_Root(s): G1097 "/>
    <n v="9"/>
    <x v="1885"/>
    <x v="73"/>
    <m/>
    <m/>
    <m/>
    <n v="1097"/>
    <s v="γινώσκω"/>
    <s v=""/>
    <m/>
    <m/>
    <m/>
    <s v="noun"/>
    <m/>
    <m/>
    <n v="1"/>
    <m/>
  </r>
  <r>
    <s v="G"/>
    <n v="2161"/>
    <x v="3488"/>
    <s v="Eutuchos (yoo'-too-khos) n/p._x000a_1. well- fated, i.e. fortunate_x000a_2. Eutychus, a young man_x000a_[from G2095 and a derivative of G5177]_x000a_KJV: Eutychus _x000a_Root(s): G2095, G5177 "/>
    <n v="1"/>
    <x v="1886"/>
    <x v="1003"/>
    <m/>
    <m/>
    <m/>
    <n v="2095"/>
    <s v="εὖ"/>
    <n v="5177"/>
    <s v="τυγχάνω"/>
    <m/>
    <m/>
    <s v="Name Person"/>
    <m/>
    <m/>
    <n v="1"/>
    <m/>
  </r>
  <r>
    <s v="G"/>
    <n v="2376"/>
    <x v="3489"/>
    <s v="thuris (thoo-rece') n._x000a_1. an aperture, i.e. window_x000a_[from G2374]_x000a_KJV: window _x000a_Root(s): G2374 "/>
    <n v="2"/>
    <x v="1886"/>
    <x v="841"/>
    <m/>
    <m/>
    <m/>
    <n v="2374"/>
    <s v="θύρα"/>
    <s v=""/>
    <m/>
    <m/>
    <m/>
    <s v="noun"/>
    <m/>
    <m/>
    <n v="1"/>
    <m/>
  </r>
  <r>
    <s v="G"/>
    <n v="2702"/>
    <x v="3490"/>
    <s v="kataphero (kat-af-er'-o) v._x000a_1. to bear down_x000a_2. (figuratively) overcome (with drowsiness)_x000a_3. (specially) to cast a vote_x000a_[from G2596 and G5342 (including its alternate)]_x000a_KJV: fall, give, sink down _x000a_Root(s): G2596, G5342 "/>
    <n v="4"/>
    <x v="1886"/>
    <x v="117"/>
    <m/>
    <s v="κατά"/>
    <m/>
    <n v="2596"/>
    <s v="κατά"/>
    <n v="5342"/>
    <s v="φέρω"/>
    <m/>
    <m/>
    <s v="verb"/>
    <m/>
    <m/>
    <n v="1"/>
    <m/>
  </r>
  <r>
    <s v="G"/>
    <n v="5152"/>
    <x v="3491"/>
    <s v="tristegon (tris'-teg-on) n._x000a_1. a third roof (story)_x000a_[neuter of a compound of G5140 and G4721 as noun]_x000a_KJV: third loft _x000a_Root(s): G5140, G4721 "/>
    <n v="1"/>
    <x v="1886"/>
    <x v="767"/>
    <m/>
    <m/>
    <m/>
    <n v="5140"/>
    <s v="τρεῖς"/>
    <n v="4721"/>
    <s v="στέγη"/>
    <m/>
    <m/>
    <s v="noun"/>
    <m/>
    <m/>
    <n v="1"/>
    <m/>
  </r>
  <r>
    <s v="G"/>
    <n v="4843"/>
    <x v="3492"/>
    <s v="sumperilambano (soom-per-ee-lam-ban'-o) v._x000a_1. to take by enclosing altogether, i.e. earnestly throw the arms about one_x000a_[from G4862 and a compound of G4012 and G2983]_x000a_KJV: embrace _x000a_Root(s): G4862, G4012, G2983 "/>
    <n v="1"/>
    <x v="1887"/>
    <x v="294"/>
    <m/>
    <s v="σύν"/>
    <s v="περί"/>
    <n v="4862"/>
    <s v="σύν"/>
    <n v="4012"/>
    <s v="περί"/>
    <n v="2983"/>
    <s v="λαμβάνω"/>
    <s v="verb"/>
    <m/>
    <m/>
    <n v="1"/>
    <m/>
  </r>
  <r>
    <s v="G"/>
    <n v="827"/>
    <x v="3493"/>
    <s v="auge (aug-ay') n._x000a_1. a ray of light_x000a_2. (by implication) radiance, dawn_x000a_[of uncertain derivation]_x000a_KJV: break of day "/>
    <n v="1"/>
    <x v="1888"/>
    <x v="1"/>
    <n v="2"/>
    <m/>
    <m/>
    <m/>
    <m/>
    <m/>
    <m/>
    <m/>
    <m/>
    <s v="noun"/>
    <m/>
    <m/>
    <n v="0"/>
    <m/>
  </r>
  <r>
    <s v="G"/>
    <n v="3357"/>
    <x v="3494"/>
    <s v="metrios (met-ree'-oce) adv._x000a_1. moderately, i.e. slightly_x000a_[adverb from a derivative of G3358]_x000a_KJV: a little _x000a_Root(s): G3358 "/>
    <n v="1"/>
    <x v="1889"/>
    <x v="348"/>
    <n v="1"/>
    <m/>
    <m/>
    <n v="3358"/>
    <s v="μέτρον"/>
    <s v=""/>
    <m/>
    <m/>
    <m/>
    <s v="adverb"/>
    <m/>
    <m/>
    <n v="1"/>
    <m/>
  </r>
  <r>
    <s v="G"/>
    <n v="789"/>
    <x v="3495"/>
    <s v="Assos (as'-sos) n/l._x000a_1. Assus, a city of Asia MInor_x000a_[probably of foreign origin]_x000a_KJV: Assos "/>
    <n v="2"/>
    <x v="1890"/>
    <x v="1"/>
    <m/>
    <m/>
    <m/>
    <m/>
    <m/>
    <m/>
    <m/>
    <m/>
    <m/>
    <s v="Name Location"/>
    <m/>
    <m/>
    <n v="0"/>
    <m/>
  </r>
  <r>
    <s v="G"/>
    <n v="3978"/>
    <x v="3496"/>
    <s v="pezeuo (ped-zyoo'-o) v._x000a_1. to foot a journey, i.e. travel by land_x000a_[from a derivative of G4228]_x000a_KJV: go afoot _x000a_Root(s): G4228 _x000a_See also: G3979 "/>
    <n v="1"/>
    <x v="1890"/>
    <x v="293"/>
    <m/>
    <m/>
    <m/>
    <n v="4228"/>
    <s v="πούς"/>
    <m/>
    <m/>
    <m/>
    <m/>
    <s v="verb"/>
    <m/>
    <m/>
    <n v="1"/>
    <m/>
  </r>
  <r>
    <s v="G"/>
    <n v="3412"/>
    <x v="3497"/>
    <s v="Mitulene (mit-oo-lay'-nay) n/l._x000a_1. Mitylene (or Mytilene), a town on the island of Lesbos_x000a_[from ??? mutilene (abounding in shellfish)]_x000a_KJV: Mitylene "/>
    <n v="1"/>
    <x v="1891"/>
    <x v="1"/>
    <m/>
    <m/>
    <m/>
    <m/>
    <m/>
    <m/>
    <m/>
    <m/>
    <m/>
    <s v="Name Location"/>
    <m/>
    <m/>
    <n v="0"/>
    <m/>
  </r>
  <r>
    <s v="G"/>
    <n v="481"/>
    <x v="3498"/>
    <s v="antikru (an-tee-kroo') adv._x000a_1. opposite_x000a_[prolonged from G473]_x000a_KJV: over against _x000a_Root(s): G473 "/>
    <n v="1"/>
    <x v="1892"/>
    <x v="1"/>
    <m/>
    <m/>
    <m/>
    <n v="473"/>
    <s v="ἀντί"/>
    <s v=""/>
    <m/>
    <m/>
    <m/>
    <s v="adverb"/>
    <m/>
    <m/>
    <n v="0"/>
    <m/>
  </r>
  <r>
    <s v="G"/>
    <n v="3399"/>
    <x v="3499"/>
    <s v="Miletos (mil'-ay-tos) n/l._x000a_1. Miletus, a city of Asia Minor_x000a_[of uncertain origin]_x000a_KJV: Miletus "/>
    <n v="3"/>
    <x v="1892"/>
    <x v="1"/>
    <m/>
    <m/>
    <m/>
    <m/>
    <m/>
    <m/>
    <m/>
    <m/>
    <m/>
    <s v="Name Location"/>
    <m/>
    <m/>
    <n v="0"/>
    <m/>
  </r>
  <r>
    <s v="G"/>
    <n v="3846"/>
    <x v="3500"/>
    <s v="paraballo (par-ab-al'-lo) v._x000a_1. to throw alongside_x000a_2. (reflexively) to reach a place_x000a_3. (figuratively) to liken_x000a_[from G3844 and G906]_x000a_KJV: arrive, compare _x000a_Root(s): G3844, G906 "/>
    <n v="1"/>
    <x v="1892"/>
    <x v="205"/>
    <n v="1"/>
    <s v="παρά"/>
    <m/>
    <n v="3844"/>
    <s v="παρά"/>
    <n v="906"/>
    <s v="βάλλω"/>
    <m/>
    <m/>
    <s v="verb"/>
    <m/>
    <m/>
    <n v="1"/>
    <m/>
  </r>
  <r>
    <s v="G"/>
    <n v="4544"/>
    <x v="3501"/>
    <s v="Samos (sam'-os) n/l._x000a_1. Samus, an island of the Mediterranean_x000a_[of uncertain affinity]_x000a_KJV: Samos "/>
    <n v="1"/>
    <x v="1892"/>
    <x v="1"/>
    <n v="1"/>
    <m/>
    <m/>
    <m/>
    <m/>
    <m/>
    <m/>
    <m/>
    <m/>
    <s v="Name Location"/>
    <m/>
    <m/>
    <n v="0"/>
    <m/>
  </r>
  <r>
    <s v="G"/>
    <n v="5508"/>
    <x v="3502"/>
    <s v="Chios (khee'-os) n/l._x000a_1. Chios, an island in the Mediterranean_x000a_[of uncertain derivation]_x000a_KJV: Chios "/>
    <n v="1"/>
    <x v="1892"/>
    <x v="1"/>
    <m/>
    <m/>
    <m/>
    <m/>
    <m/>
    <m/>
    <m/>
    <m/>
    <m/>
    <s v="Name Location"/>
    <m/>
    <m/>
    <n v="0"/>
    <m/>
  </r>
  <r>
    <s v="G"/>
    <n v="3896"/>
    <x v="3503"/>
    <s v="parapleo (par-ap-leh'-o) v._x000a_1. to sail near_x000a_[from G3844 and G4126]_x000a_KJV: sail by _x000a_Root(s): G3844, G4126 "/>
    <n v="1"/>
    <x v="1893"/>
    <x v="231"/>
    <m/>
    <s v="παρά"/>
    <m/>
    <n v="3844"/>
    <s v="παρά"/>
    <n v="4126"/>
    <s v="πλέω"/>
    <m/>
    <m/>
    <s v="verb"/>
    <m/>
    <m/>
    <n v="1"/>
    <m/>
  </r>
  <r>
    <s v="G"/>
    <n v="5551"/>
    <x v="3504"/>
    <s v="chronotribeo (khron-ot-rib-eh'-o) v._x000a_1. to be a time-wearer, i.e. to procrastinate (linger)_x000a_[from a presumed compound of G5550 and the base of G5147]_x000a_KJV: spend time _x000a_Root(s): G5550, G5147 "/>
    <n v="1"/>
    <x v="1893"/>
    <x v="493"/>
    <m/>
    <m/>
    <m/>
    <n v="5550"/>
    <s v="χρόνος"/>
    <n v="5147"/>
    <s v="τρίβος"/>
    <m/>
    <m/>
    <s v="verb"/>
    <m/>
    <m/>
    <n v="1"/>
    <m/>
  </r>
  <r>
    <s v="G"/>
    <n v="5012"/>
    <x v="3505"/>
    <s v="tapeinophrosune (tap-ei-nof-ros-oo'-nay) n._x000a_1. humiliation of mind, i.e. modesty_x000a_[from a compound of G5011 and the base of G5424]_x000a_KJV: humbleness of mind, humility (of mind, loneliness (of mind) _x000a_Root(s): G5011, G5424 "/>
    <n v="7"/>
    <x v="1894"/>
    <x v="363"/>
    <m/>
    <m/>
    <m/>
    <n v="5011"/>
    <s v="ταπεινός"/>
    <n v="5424"/>
    <s v="φρήν"/>
    <m/>
    <m/>
    <s v="noun"/>
    <m/>
    <m/>
    <n v="1"/>
    <m/>
  </r>
  <r>
    <s v="G"/>
    <n v="5288"/>
    <x v="3506"/>
    <s v="hupostello (hoop-os-tel'-lo) v._x000a_1. to withhold under (out of sight)_x000a_2. (reflexively) to cower or shrink, (figuratively) to conceal (reserve)_x000a_[from G5259 and G4724]_x000a_KJV: draw (keep) back, shun, withdraw _x000a_Root(s): G5259, G4724 "/>
    <n v="4"/>
    <x v="1895"/>
    <x v="128"/>
    <n v="1"/>
    <s v="ὑπό"/>
    <m/>
    <n v="5259"/>
    <s v="ὑπό"/>
    <n v="4724"/>
    <s v="στέλλω"/>
    <m/>
    <m/>
    <s v="verb"/>
    <m/>
    <m/>
    <n v="1"/>
    <m/>
  </r>
  <r>
    <s v="G"/>
    <n v="3143"/>
    <x v="3507"/>
    <s v="marturomai (mar-too'-rom-ai) v._x000a_1. to be adduced as a witness_x000a_2. (figuratively) to obtest (in affirmation or exhortation)_x000a_[middle voice from G3144]_x000a_KJV: take to record, testify _x000a_Root(s): G3144 "/>
    <n v="5"/>
    <x v="1896"/>
    <x v="373"/>
    <n v="1"/>
    <m/>
    <m/>
    <n v="3144"/>
    <s v="μάρτυς"/>
    <s v=""/>
    <m/>
    <m/>
    <m/>
    <s v="verb"/>
    <m/>
    <m/>
    <n v="1"/>
    <m/>
  </r>
  <r>
    <s v="G"/>
    <n v="1985"/>
    <x v="3508"/>
    <s v="episkopos (ep-is'-kop-os) n._x000a_1. an overseer_x000a_2. (in genitive case) one of the co-superintendents entrusted with the well-being of a local assembly or of assemblies within a city or location_x000a_{literally or figuratively}_x000a_[from G1909 and G4649 (in the sense of G1983)]_x000a_KJV: bishop, overseer _x000a_Root(s): G1909, G4649 _x000a_See also: G1983 "/>
    <n v="5"/>
    <x v="1897"/>
    <x v="713"/>
    <n v="1"/>
    <s v="ἐπί"/>
    <m/>
    <n v="1909"/>
    <s v="ἐπί"/>
    <n v="4649"/>
    <s v="σκοπός"/>
    <m/>
    <m/>
    <s v="noun"/>
    <m/>
    <m/>
    <n v="1"/>
    <m/>
  </r>
  <r>
    <s v="G"/>
    <n v="867"/>
    <x v="3509"/>
    <s v="aphixis (af'-ix-is) n._x000a_1. (properly) arrival_x000a_2. (by implication) departure_x000a_[from G864]_x000a_KJV: departing _x000a_Root(s): G864 "/>
    <n v="1"/>
    <x v="1898"/>
    <x v="1376"/>
    <m/>
    <m/>
    <m/>
    <n v="864"/>
    <s v="ἀφικνέομαι"/>
    <s v=""/>
    <m/>
    <m/>
    <m/>
    <s v="noun"/>
    <m/>
    <m/>
    <n v="1"/>
    <m/>
  </r>
  <r>
    <s v="G"/>
    <n v="5339"/>
    <x v="3510"/>
    <s v="pheidomai (fei'-dom-ai) v._x000a_1. to be sparing of_x000a_2. (subjectively) to abstain_x000a_3. (objectively) to treat leniently_x000a_[of uncertain affinity]_x000a_KJV: forbear, spare "/>
    <n v="10"/>
    <x v="1898"/>
    <x v="1"/>
    <n v="2"/>
    <m/>
    <m/>
    <m/>
    <m/>
    <m/>
    <m/>
    <m/>
    <m/>
    <s v="verb"/>
    <m/>
    <m/>
    <n v="0"/>
    <m/>
  </r>
  <r>
    <s v="G"/>
    <n v="3560"/>
    <x v="3511"/>
    <s v="noutheteo (nou-thet-eh'-o) v._x000a_1. to put in mind_x000a_2. (by implication) to caution or reprove gently_x000a_[from G3563 and a derivative of G5087]_x000a_KJV: admonish, warn _x000a_Root(s): G3563, G5087 _x000a_See also: G3559 "/>
    <n v="8"/>
    <x v="1899"/>
    <x v="115"/>
    <m/>
    <m/>
    <m/>
    <n v="3563"/>
    <s v="νοῦς"/>
    <n v="5087"/>
    <s v="τίθημι"/>
    <m/>
    <m/>
    <s v="verb"/>
    <m/>
    <m/>
    <n v="1"/>
    <m/>
  </r>
  <r>
    <s v="G"/>
    <n v="5148"/>
    <x v="3512"/>
    <s v="trietia (tree-et-ee'-ah) n._x000a_1. a three years' period (triennium)_x000a_[from a compound of G5140 and G2094]_x000a_KJV: space of three years _x000a_Root(s): G5140, G2094 "/>
    <n v="1"/>
    <x v="1899"/>
    <x v="129"/>
    <m/>
    <m/>
    <m/>
    <n v="5140"/>
    <s v="τρεῖς"/>
    <n v="2094"/>
    <s v="ἔτος"/>
    <m/>
    <m/>
    <s v="noun"/>
    <m/>
    <m/>
    <n v="1"/>
    <m/>
  </r>
  <r>
    <s v="G"/>
    <n v="3122"/>
    <x v="3513"/>
    <s v="malista (mal'-is-tah) adv._x000a_1. (adverbially) most (in the greatest degree) or particularly_x000a_[neuter plural of the superlative of an apparently primary adverb mala (very)]_x000a_KJV: chiefly, most of all, (e-)specially "/>
    <n v="12"/>
    <x v="1900"/>
    <x v="1"/>
    <n v="1"/>
    <m/>
    <m/>
    <m/>
    <m/>
    <m/>
    <m/>
    <m/>
    <m/>
    <s v="adverb"/>
    <m/>
    <m/>
    <n v="0"/>
    <m/>
  </r>
  <r>
    <s v="G"/>
    <n v="2972"/>
    <x v="3514"/>
    <s v="Kos (koce`) n/l._x000a_1. Cos, an island in the Mediterranean_x000a_[of uncertain origin]_x000a_KJV: Cos "/>
    <n v="1"/>
    <x v="1901"/>
    <x v="1"/>
    <m/>
    <m/>
    <m/>
    <m/>
    <m/>
    <m/>
    <m/>
    <m/>
    <m/>
    <s v="Name Location"/>
    <m/>
    <m/>
    <n v="0"/>
    <m/>
  </r>
  <r>
    <s v="G"/>
    <n v="3959"/>
    <x v="3515"/>
    <s v="Patara (pat'-ar-ah) n/l._x000a_1. Patara, a place in Asia Minor_x000a_[probably of foreign origin]_x000a_KJV: Patara "/>
    <n v="1"/>
    <x v="1901"/>
    <x v="1"/>
    <m/>
    <m/>
    <m/>
    <m/>
    <m/>
    <m/>
    <m/>
    <m/>
    <m/>
    <s v="Name Location"/>
    <m/>
    <m/>
    <n v="0"/>
    <m/>
  </r>
  <r>
    <s v="G"/>
    <n v="4499"/>
    <x v="3516"/>
    <s v="Rhodos (rhod'-os) n/l._x000a_1. Rhodus, an island of the Mediterranean_x000a_[probably from rhodon (a rose)]_x000a_KJV: Rhodes "/>
    <n v="1"/>
    <x v="1901"/>
    <x v="1"/>
    <m/>
    <m/>
    <m/>
    <m/>
    <m/>
    <m/>
    <m/>
    <m/>
    <m/>
    <s v="Name Location"/>
    <m/>
    <m/>
    <n v="0"/>
    <m/>
  </r>
  <r>
    <s v="G"/>
    <n v="670"/>
    <x v="3517"/>
    <s v="apophortizomai (ap-of-or-tid'-zom-ai) v._x000a_1. to unload_x000a_[from G575 and the middle voice of G5412]_x000a_KJV: unlade _x000a_Root(s): G575, G5412 "/>
    <n v="1"/>
    <x v="1902"/>
    <x v="1377"/>
    <m/>
    <s v="ἀπό"/>
    <m/>
    <n v="575"/>
    <s v="ἀπό"/>
    <n v="5412"/>
    <s v="φορτίζω"/>
    <m/>
    <m/>
    <s v="verb"/>
    <m/>
    <m/>
    <n v="1"/>
    <m/>
  </r>
  <r>
    <s v="G"/>
    <n v="1117"/>
    <x v="3518"/>
    <s v="gomos (gom'-os) n._x000a_1. a load (as filling)_x000a_2. (specially) a cargo_x000a_3. (by extension) wares_x000a_[from G1073]_x000a_KJV: burden, merchandise _x000a_Root(s): G1073 "/>
    <n v="3"/>
    <x v="1902"/>
    <x v="781"/>
    <m/>
    <m/>
    <m/>
    <n v="1073"/>
    <s v="γέμω"/>
    <s v=""/>
    <m/>
    <m/>
    <m/>
    <s v="noun"/>
    <m/>
    <m/>
    <n v="1"/>
    <m/>
  </r>
  <r>
    <s v="G"/>
    <n v="1566"/>
    <x v="3519"/>
    <s v="ekeise (ek-ei`-seh) adv._x000a_1. thither_x000a_[from G1563]_x000a_KJV: there _x000a_Root(s): G1563 "/>
    <n v="2"/>
    <x v="1902"/>
    <x v="150"/>
    <m/>
    <m/>
    <m/>
    <n v="1563"/>
    <s v="ἐκεῖ"/>
    <s v=""/>
    <m/>
    <m/>
    <m/>
    <s v="adverb"/>
    <m/>
    <m/>
    <n v="1"/>
    <m/>
  </r>
  <r>
    <s v="G"/>
    <n v="1822"/>
    <x v="3520"/>
    <s v="exartizo (ex-ar-tid'-zo) v._x000a_1. to finish out (time)_x000a_2. (figuratively) to equip fully (a teacher)_x000a_[from G1537 and a derivative of G739]_x000a_KJV: accomplish, thoroughly furnish _x000a_Root(s): G1537, G739 "/>
    <n v="2"/>
    <x v="1903"/>
    <x v="230"/>
    <m/>
    <s v="ἐκ"/>
    <m/>
    <n v="1537"/>
    <s v="ἐκ"/>
    <n v="739"/>
    <s v="ἄρτιος"/>
    <m/>
    <m/>
    <s v="verb"/>
    <m/>
    <m/>
    <n v="1"/>
    <m/>
  </r>
  <r>
    <s v="G"/>
    <n v="1274"/>
    <x v="3521"/>
    <s v="dianuo (dee-an-oo'-o) v._x000a_1. to accomplish thoroughly_x000a_[from G1223 and anuo &quot;to effect&quot;]_x000a_KJV: finish _x000a_Root(s): G1223 "/>
    <n v="1"/>
    <x v="1904"/>
    <x v="1"/>
    <m/>
    <s v="διά"/>
    <m/>
    <n v="1223"/>
    <s v="διά"/>
    <s v=""/>
    <m/>
    <m/>
    <m/>
    <s v="verb"/>
    <m/>
    <m/>
    <n v="0"/>
    <m/>
  </r>
  <r>
    <s v="G"/>
    <n v="4144"/>
    <x v="3522"/>
    <s v="ploos (ploh'-os) n._x000a_1. a sail, i.e. navigation_x000a_[from G4126]_x000a_KJV: course, sailing, voyage _x000a_Root(s): G4126 "/>
    <n v="3"/>
    <x v="1904"/>
    <x v="231"/>
    <m/>
    <m/>
    <m/>
    <n v="4126"/>
    <s v="πλέω"/>
    <s v=""/>
    <m/>
    <m/>
    <m/>
    <s v="noun"/>
    <m/>
    <m/>
    <n v="1"/>
    <m/>
  </r>
  <r>
    <s v="G"/>
    <n v="4424"/>
    <x v="3523"/>
    <s v="Ptolemais (ptol-em-ah-is') n/l._x000a_1. Ptolemais, a place in Israel_x000a_[from Ptolemaios (Ptolemy, after whom it was named)]_x000a_KJV: Ptolemais "/>
    <n v="1"/>
    <x v="1904"/>
    <x v="1"/>
    <m/>
    <m/>
    <m/>
    <m/>
    <m/>
    <m/>
    <m/>
    <m/>
    <m/>
    <s v="Name Location"/>
    <m/>
    <m/>
    <n v="0"/>
    <m/>
  </r>
  <r>
    <s v="G"/>
    <n v="2099"/>
    <x v="3524"/>
    <s v="euaggelistes (yoo-ang-ghel-is-tace') n._x000a_1. a proclaimer of the good news of redemption through Jesus (i.e. proclaimer of the gospel of Jesus)_x000a_[from G2097]_x000a_KJV: evangelist _x000a_Root(s): G2097 "/>
    <n v="3"/>
    <x v="1905"/>
    <x v="1378"/>
    <m/>
    <m/>
    <m/>
    <n v="2097"/>
    <s v="εὐαγγελίζω"/>
    <s v=""/>
    <m/>
    <m/>
    <m/>
    <s v="noun"/>
    <m/>
    <m/>
    <n v="1"/>
    <m/>
  </r>
  <r>
    <s v="G"/>
    <n v="1786"/>
    <x v="3525"/>
    <s v="entopios (en-top'-ee-os) adj._x000a_1. a resident_x000a_[from G1722 and G5117]_x000a_KJV: of that place _x000a_Root(s): G1722, G5117 "/>
    <n v="1"/>
    <x v="1906"/>
    <x v="1121"/>
    <m/>
    <s v="ἐν"/>
    <m/>
    <n v="1722"/>
    <s v="ἔν"/>
    <n v="5117"/>
    <s v="τόπος"/>
    <m/>
    <m/>
    <s v="adjective"/>
    <m/>
    <m/>
    <n v="1"/>
    <m/>
  </r>
  <r>
    <s v="G"/>
    <n v="2093"/>
    <x v="3526"/>
    <s v="hetoimos (het-oy'-moce) adv._x000a_1. in readiness_x000a_[adverb from G2092]_x000a_KJV: ready _x000a_Root(s): G2092 "/>
    <n v="3"/>
    <x v="1907"/>
    <x v="154"/>
    <m/>
    <m/>
    <m/>
    <n v="2092"/>
    <s v="ἑτοίμος"/>
    <s v=""/>
    <m/>
    <m/>
    <m/>
    <s v="adverb"/>
    <m/>
    <m/>
    <n v="1"/>
    <m/>
  </r>
  <r>
    <s v="G"/>
    <n v="4919"/>
    <x v="3527"/>
    <s v="sunthrupto (soon-throop'-to) v._x000a_1. to crush together_x000a_2. (figuratively) to dispirit_x000a_[from G4862 and thrupto &quot;to crumble&quot;]_x000a_KJV: break _x000a_Root(s): G4862 "/>
    <n v="1"/>
    <x v="1907"/>
    <x v="511"/>
    <m/>
    <s v="σύν"/>
    <m/>
    <n v="4862"/>
    <s v="σύν"/>
    <s v=""/>
    <m/>
    <m/>
    <m/>
    <s v="verb"/>
    <m/>
    <m/>
    <n v="1"/>
    <m/>
  </r>
  <r>
    <s v="G"/>
    <n v="643"/>
    <x v="3528"/>
    <s v="aposkeuazo (ap-osk-yoo-ad'-zo) v._x000a_1. to pack up (one's) baggage_x000a_[from G575 and a derivative of G4632]_x000a_KJV: take up... carriages _x000a_Root(s): G575, G4632 "/>
    <n v="1"/>
    <x v="1908"/>
    <x v="455"/>
    <m/>
    <s v="ἀπό"/>
    <m/>
    <n v="575"/>
    <s v="ἀπό"/>
    <n v="4632"/>
    <s v="σκεῦος"/>
    <m/>
    <m/>
    <s v="verb"/>
    <m/>
    <m/>
    <n v="1"/>
    <m/>
  </r>
  <r>
    <s v="G"/>
    <n v="3416"/>
    <x v="3529"/>
    <s v="Mnason (mnah'-sown) n/p._x000a_1. Mnason, a Christian_x000a_[of uncertain origin]_x000a_KJV: Mnason "/>
    <n v="1"/>
    <x v="1909"/>
    <x v="1"/>
    <m/>
    <m/>
    <m/>
    <m/>
    <m/>
    <m/>
    <m/>
    <m/>
    <m/>
    <s v="Name Person"/>
    <m/>
    <m/>
    <n v="0"/>
    <m/>
  </r>
  <r>
    <s v="G"/>
    <n v="780"/>
    <x v="3530"/>
    <s v="asmenos (as-men'-oce) adv._x000a_1. with pleasure_x000a_[adverb from a derivative of the base of G2237]_x000a_KJV: gladly _x000a_Root(s): G2237 "/>
    <n v="1"/>
    <x v="1910"/>
    <x v="796"/>
    <m/>
    <m/>
    <m/>
    <n v="2237"/>
    <s v="ἡδονή"/>
    <s v=""/>
    <m/>
    <m/>
    <m/>
    <s v="adverb"/>
    <m/>
    <m/>
    <n v="1"/>
    <m/>
  </r>
  <r>
    <s v="G"/>
    <n v="646"/>
    <x v="3531"/>
    <s v="apostasia (ap-os-tas-ee'-ah) n._x000a_1. defection from truth (properly, the state)_x000a_2. &quot;apostasy&quot;_x000a_[feminine of the same as G647]_x000a_KJV: falling away, forsake _x000a_Root(s): G647 "/>
    <n v="2"/>
    <x v="1911"/>
    <x v="1379"/>
    <m/>
    <m/>
    <m/>
    <n v="647"/>
    <s v="ἀποστάσιον"/>
    <s v=""/>
    <m/>
    <m/>
    <m/>
    <s v="noun"/>
    <m/>
    <m/>
    <n v="1"/>
    <m/>
  </r>
  <r>
    <s v="G"/>
    <n v="3587"/>
    <x v="3532"/>
    <s v="xurao (xoo-rah'-o) v._x000a_1. to shave or &quot;shear&quot; the hair_x000a_[from a derivative of the same as G3586 (meaning a razor)]_x000a_KJV: shave _x000a_Root(s): G3586 "/>
    <n v="3"/>
    <x v="1912"/>
    <x v="1380"/>
    <m/>
    <m/>
    <m/>
    <n v="3586"/>
    <s v="ξύλον"/>
    <s v=""/>
    <m/>
    <m/>
    <m/>
    <s v="verb"/>
    <m/>
    <m/>
    <n v="1"/>
    <m/>
  </r>
  <r>
    <s v="G"/>
    <n v="4748"/>
    <x v="3533"/>
    <s v="stoicheo (stoy-kheh'-o) v._x000a_1. to march in (military) rank (keep step)_x000a_2. (figuratively) to conform to virtue and piety_x000a_[from a derivative of steicho &quot;to range in regular line&quot;]_x000a_KJV: walk (orderly) "/>
    <n v="5"/>
    <x v="1912"/>
    <x v="1"/>
    <n v="2"/>
    <m/>
    <m/>
    <m/>
    <m/>
    <m/>
    <m/>
    <m/>
    <m/>
    <s v="verb"/>
    <m/>
    <m/>
    <n v="0"/>
    <m/>
  </r>
  <r>
    <s v="G"/>
    <n v="49"/>
    <x v="3534"/>
    <s v="hagnismos (hag-nis-mos') n._x000a_1. a cleansing (the act)_x000a_2. (ceremonially) to purify by offering (or other method) for appeasement_x000a_[from G48]_x000a_KJV: purification _x000a_Root(s): G48 "/>
    <n v="1"/>
    <x v="1913"/>
    <x v="1381"/>
    <m/>
    <m/>
    <m/>
    <n v="48"/>
    <s v="ἁγνίζω"/>
    <s v=""/>
    <m/>
    <m/>
    <m/>
    <s v="noun"/>
    <m/>
    <m/>
    <n v="1"/>
    <m/>
  </r>
  <r>
    <s v="G"/>
    <n v="1604"/>
    <x v="3535"/>
    <s v="ekplerosis (ek-play'-ro-sis) n._x000a_1. completion_x000a_[from G1603]_x000a_KJV: accomplishment _x000a_Root(s): G1603 "/>
    <n v="1"/>
    <x v="1913"/>
    <x v="1382"/>
    <m/>
    <m/>
    <m/>
    <n v="1603"/>
    <s v="ἐκπληρόω"/>
    <s v=""/>
    <m/>
    <m/>
    <m/>
    <s v="noun"/>
    <m/>
    <m/>
    <n v="1"/>
    <m/>
  </r>
  <r>
    <s v="G"/>
    <n v="4376"/>
    <x v="3536"/>
    <s v="prosphora (pros-for-ah') n._x000a_1. presentation_x000a_2. (concretely) an oblation (bloodless) or sacrifice_x000a_[from G4374]_x000a_KJV: offering (up) _x000a_Root(s): G4374 "/>
    <n v="9"/>
    <x v="1913"/>
    <x v="1383"/>
    <m/>
    <m/>
    <m/>
    <n v="4374"/>
    <s v="προσφέρω"/>
    <s v=""/>
    <m/>
    <m/>
    <m/>
    <s v="noun"/>
    <m/>
    <m/>
    <n v="1"/>
    <m/>
  </r>
  <r>
    <s v="G"/>
    <n v="4890"/>
    <x v="3537"/>
    <s v="sundrome (soon-drom-ay') n._x000a_1. a running together_x000a_2. (riotous) concourse_x000a_[from (the alternate of) G4936]_x000a_KJV: run together _x000a_Root(s): G4936 "/>
    <n v="1"/>
    <x v="1914"/>
    <x v="822"/>
    <m/>
    <m/>
    <m/>
    <n v="4936"/>
    <s v="συντρέχω"/>
    <s v=""/>
    <m/>
    <m/>
    <m/>
    <s v="noun"/>
    <m/>
    <m/>
    <n v="1"/>
    <m/>
  </r>
  <r>
    <s v="G"/>
    <n v="5334"/>
    <x v="3538"/>
    <s v="phasis (fas'-is) n._x000a_1. a saying, i.e. report_x000a_[from G5346 (not the same as &quot;phase&quot;, which is from G5316)]_x000a_KJV: tidings _x000a_Root(s): G5346 _x000a_See also: G5316 "/>
    <n v="1"/>
    <x v="1915"/>
    <x v="77"/>
    <m/>
    <m/>
    <m/>
    <n v="5346"/>
    <s v="φημί"/>
    <m/>
    <m/>
    <m/>
    <m/>
    <s v="noun"/>
    <m/>
    <m/>
    <n v="1"/>
    <m/>
  </r>
  <r>
    <s v="G"/>
    <n v="2701"/>
    <x v="3539"/>
    <s v="katatrecho (kat-at-rekh'-o) v._x000a_1. to run down, i.e. hasten from a tower_x000a_[from G2596 and G5143]_x000a_KJV: run down _x000a_Root(s): G2596, G5143 "/>
    <n v="1"/>
    <x v="1916"/>
    <x v="599"/>
    <m/>
    <s v="κατά"/>
    <m/>
    <n v="2596"/>
    <s v="κατά"/>
    <n v="5143"/>
    <s v="τρέχω"/>
    <m/>
    <m/>
    <s v="verb"/>
    <m/>
    <m/>
    <n v="1"/>
    <m/>
  </r>
  <r>
    <s v="G"/>
    <n v="804"/>
    <x v="3540"/>
    <s v="asphales (as-fal-ace') adj._x000a_1. unfailing_x000a_2. secure_x000a_{literally or figuratively}_x000a_[from G1 (as a negative particle) and sphallo &quot;to fail&quot;]_x000a_KJV: certain(-ty), safe, sure _x000a_Root(s): G1 "/>
    <n v="5"/>
    <x v="1917"/>
    <x v="1"/>
    <n v="3"/>
    <m/>
    <m/>
    <n v="1"/>
    <s v="α"/>
    <s v=""/>
    <m/>
    <m/>
    <m/>
    <s v="adjective"/>
    <m/>
    <m/>
    <n v="0"/>
    <m/>
  </r>
  <r>
    <s v="G"/>
    <n v="3925"/>
    <x v="3541"/>
    <s v="parembole (par-em-bol-ay') n._x000a_1. a throwing in beside (juxtaposition)_x000a_2. (specially), battle-array, encampment or barracks (tower Antonia)_x000a_[from a compound of G3844 and G1685]_x000a_KJV: army, camp, castle _x000a_Root(s): G3844, G1685 "/>
    <n v="10"/>
    <x v="1917"/>
    <x v="1384"/>
    <m/>
    <s v="παρά"/>
    <s v="ἔν"/>
    <n v="3844"/>
    <s v="παρά"/>
    <n v="1685"/>
    <s v="ἐμβάλλω"/>
    <m/>
    <m/>
    <s v="noun"/>
    <m/>
    <m/>
    <n v="1"/>
    <m/>
  </r>
  <r>
    <s v="G"/>
    <n v="304"/>
    <x v="3542"/>
    <s v="anabathmos (an-ab-ath-mos') n._x000a_1. a stairway_x000a_[from G305]_x000a_KJV: stairs _x000a_Root(s): G305 _x000a_Compare: G898 "/>
    <n v="2"/>
    <x v="1918"/>
    <x v="861"/>
    <m/>
    <m/>
    <m/>
    <n v="305"/>
    <s v="ἀναβαίνω"/>
    <m/>
    <m/>
    <m/>
    <m/>
    <s v="noun"/>
    <m/>
    <m/>
    <n v="1"/>
    <m/>
  </r>
  <r>
    <s v="G"/>
    <n v="4607"/>
    <x v="3543"/>
    <s v="sikarios (sik-ar'-ee-os) n._x000a_1. an assassin_x000a_[of Latin origin]_x000a_KJV: murderer _x000a_Compare: G5406 "/>
    <n v="1"/>
    <x v="1919"/>
    <x v="1"/>
    <m/>
    <m/>
    <m/>
    <m/>
    <m/>
    <m/>
    <m/>
    <m/>
    <m/>
    <s v="noun"/>
    <m/>
    <m/>
    <n v="0"/>
    <m/>
  </r>
  <r>
    <s v="G"/>
    <n v="767"/>
    <x v="3544"/>
    <s v="asemos (as'-ay-mos) adj._x000a_1. unmarked_x000a_2. (figuratively) ignoble_x000a_[from G1 (as a negative particle) and the base of G4591]_x000a_KJV: mean _x000a_Root(s): G1, G4591 "/>
    <n v="1"/>
    <x v="1920"/>
    <x v="498"/>
    <m/>
    <m/>
    <m/>
    <n v="1"/>
    <s v="α"/>
    <n v="4591"/>
    <s v="σημαίνω"/>
    <m/>
    <m/>
    <s v="adjective"/>
    <m/>
    <m/>
    <n v="1"/>
    <m/>
  </r>
  <r>
    <s v="G"/>
    <n v="1446"/>
    <x v="3545"/>
    <s v="Hebrais (heb-rah-is&quot;') n/g._x000a_1. the Hebraistic (Hebrew) or Jewish (Chaldee) language_x000a_[from G1443]_x000a_KJV: Hebrew _x000a_Root(s): G1443 "/>
    <n v="3"/>
    <x v="1921"/>
    <x v="1244"/>
    <n v="1"/>
    <m/>
    <m/>
    <n v="1443"/>
    <s v="Ἐβέρ"/>
    <s v=""/>
    <m/>
    <m/>
    <m/>
    <s v="Name/g."/>
    <m/>
    <m/>
    <n v="1"/>
    <m/>
  </r>
  <r>
    <s v="G"/>
    <n v="4602"/>
    <x v="3546"/>
    <s v="sige (see-gay') n._x000a_1. silence_x000a_[apparently from sizo &quot;to hiss, hist or hush&quot;]_x000a_KJV: silence _x000a_Compare: G4623, G2974 "/>
    <n v="2"/>
    <x v="1921"/>
    <x v="1"/>
    <n v="1"/>
    <m/>
    <m/>
    <m/>
    <m/>
    <m/>
    <m/>
    <m/>
    <m/>
    <s v="noun"/>
    <m/>
    <m/>
    <n v="0"/>
    <m/>
  </r>
  <r>
    <s v="G"/>
    <n v="627"/>
    <x v="3547"/>
    <s v="apologia (ap-ol-og-ee'-ah) n._x000a_1. a plea (&quot;apology&quot;)_x000a_[from a compound of G575 and G3056]_x000a_KJV: answer (for self), clearing of self, defence _x000a_Root(s): G575, G3056 _x000a_See also: G626 "/>
    <n v="8"/>
    <x v="1922"/>
    <x v="316"/>
    <m/>
    <s v="ἀπό"/>
    <m/>
    <n v="575"/>
    <s v="ἀπό"/>
    <n v="3056"/>
    <s v="λόγος"/>
    <m/>
    <m/>
    <s v="noun"/>
    <m/>
    <m/>
    <n v="1"/>
    <m/>
  </r>
  <r>
    <s v="G"/>
    <n v="3570"/>
    <x v="3548"/>
    <s v="nuni (noo-nee') adv._x000a_1. just now_x000a_[a prolonged form of G3568 for emphasis]_x000a_KJV: now _x000a_Root(s): G3568 "/>
    <n v="20"/>
    <x v="1922"/>
    <x v="1095"/>
    <m/>
    <m/>
    <m/>
    <n v="3568"/>
    <s v="νῦν"/>
    <s v=""/>
    <m/>
    <m/>
    <m/>
    <s v="adverb"/>
    <m/>
    <m/>
    <n v="1"/>
    <m/>
  </r>
  <r>
    <s v="G"/>
    <n v="2271"/>
    <x v="3549"/>
    <s v="hesuchia (hay-soo-khee'-ah) n._x000a_1. (as noun) stillness, i.e. desistance from bustle or language_x000a_[feminine of G2272]_x000a_KJV: quietness, silence _x000a_Root(s): G2272 "/>
    <n v="4"/>
    <x v="1923"/>
    <x v="1385"/>
    <m/>
    <m/>
    <m/>
    <n v="2272"/>
    <s v="ἡσύχιος"/>
    <s v=""/>
    <m/>
    <m/>
    <m/>
    <s v="noun"/>
    <m/>
    <m/>
    <n v="1"/>
    <m/>
  </r>
  <r>
    <s v="G"/>
    <n v="195"/>
    <x v="3550"/>
    <s v="akribeia (ak-ree'-bei-ah) n._x000a_1. exactness_x000a_[superlative of akribes (a derivative of the same as G206)]_x000a_KJV: perfect manner _x000a_Root(s): G206 _x000a_See also: G196 "/>
    <n v="1"/>
    <x v="1924"/>
    <x v="105"/>
    <m/>
    <m/>
    <m/>
    <n v="206"/>
    <s v="ἄκρον"/>
    <m/>
    <m/>
    <m/>
    <m/>
    <s v="noun"/>
    <m/>
    <m/>
    <n v="1"/>
    <m/>
  </r>
  <r>
    <s v="G"/>
    <n v="3971"/>
    <x v="3551"/>
    <s v="patroos (pat-ro`-os) adj._x000a_1. paternal, i.e. hereditary_x000a_[from G3962]_x000a_KJV: of fathers _x000a_Root(s): G3962 "/>
    <n v="3"/>
    <x v="1924"/>
    <x v="909"/>
    <m/>
    <m/>
    <m/>
    <n v="3962"/>
    <s v="πατήρ"/>
    <s v=""/>
    <m/>
    <m/>
    <m/>
    <s v="adjective"/>
    <m/>
    <m/>
    <n v="1"/>
    <m/>
  </r>
  <r>
    <s v="G"/>
    <n v="5097"/>
    <x v="3552"/>
    <s v="timoreo (tim-o-reh'-o) v._x000a_1. (properly) to protect one's honor, i.e. to avenge (inflict a penalty)_x000a_[from a comparative of G5092 and ouros (a guard)]_x000a_KJV: punish _x000a_Root(s): G5092 "/>
    <n v="2"/>
    <x v="1925"/>
    <x v="534"/>
    <n v="1"/>
    <m/>
    <m/>
    <n v="5092"/>
    <s v="τιμή"/>
    <s v=""/>
    <m/>
    <m/>
    <m/>
    <s v="verb"/>
    <m/>
    <m/>
    <n v="1"/>
    <m/>
  </r>
  <r>
    <s v="G"/>
    <n v="1475"/>
    <x v="3553"/>
    <s v="edaphos (ed'-af-os) n._x000a_1. a basis (bottom), i.e. the soil_x000a_[from the base of G1476]_x000a_KJV: ground _x000a_Root(s): G1476 "/>
    <n v="1"/>
    <x v="1926"/>
    <x v="275"/>
    <n v="1"/>
    <m/>
    <m/>
    <n v="1476"/>
    <s v="ἑδραῖος"/>
    <s v=""/>
    <m/>
    <m/>
    <m/>
    <s v="noun"/>
    <m/>
    <m/>
    <n v="1"/>
    <m/>
  </r>
  <r>
    <s v="G"/>
    <n v="628"/>
    <x v="3554"/>
    <s v="apolouo (ap-ol-ou'-o) v._x000a_1. to wash fully_x000a_2. (figuratively) have remitted (reflexively)_x000a_[from G575 and G3068]_x000a_KJV: wash (away) _x000a_Root(s): G575, G3068 "/>
    <n v="2"/>
    <x v="1927"/>
    <x v="1386"/>
    <m/>
    <s v="ἀπό"/>
    <m/>
    <n v="575"/>
    <s v="ἀπό"/>
    <n v="3068"/>
    <s v="λούω"/>
    <m/>
    <m/>
    <s v="verb"/>
    <m/>
    <m/>
    <n v="1"/>
    <m/>
  </r>
  <r>
    <s v="G"/>
    <n v="5439"/>
    <x v="3555"/>
    <s v="phulakizo (foo-lak-id'-zo) v._x000a_1. to incarcerate_x000a_[from G5441]_x000a_KJV: imprison _x000a_Root(s): G5441 "/>
    <n v="1"/>
    <x v="1928"/>
    <x v="1340"/>
    <m/>
    <m/>
    <m/>
    <n v="5441"/>
    <s v="φύλαξ"/>
    <s v=""/>
    <m/>
    <m/>
    <m/>
    <s v="verb"/>
    <m/>
    <m/>
    <n v="1"/>
    <m/>
  </r>
  <r>
    <s v="G"/>
    <n v="2520"/>
    <x v="3556"/>
    <s v="katheko (kath-ay'-ko) v._x000a_1. to reach to_x000a_2. (neuter of present active participle, figuratively as adjective) becoming_x000a_[from G2596 and G2240]_x000a_KJV: convenient, fit _x000a_Root(s): G2596, G2240 "/>
    <n v="2"/>
    <x v="1929"/>
    <x v="1387"/>
    <m/>
    <s v="κατά"/>
    <m/>
    <n v="2596"/>
    <s v="κατά"/>
    <n v="2240"/>
    <s v="ἥκω"/>
    <m/>
    <m/>
    <s v="verb"/>
    <m/>
    <m/>
    <n v="1"/>
    <m/>
  </r>
  <r>
    <s v="G"/>
    <n v="109"/>
    <x v="3557"/>
    <s v="aer (ah-ayr') n._x000a_1. &quot;air&quot; (as naturally surrounding)_x000a_[from aemi &quot;to breathe unconsciously&quot;, i.e. respire]_x000a_KJV: air _x000a_Compare: G5594 _x000a_See also: G1005 "/>
    <n v="7"/>
    <x v="1930"/>
    <x v="1"/>
    <n v="3"/>
    <m/>
    <m/>
    <m/>
    <m/>
    <m/>
    <m/>
    <m/>
    <m/>
    <s v="noun"/>
    <m/>
    <m/>
    <n v="0"/>
    <m/>
  </r>
  <r>
    <s v="G"/>
    <n v="4495"/>
    <x v="3558"/>
    <s v="rhipteo (rhip-teh'-o) v._x000a_1. to toss up_x000a_[from a derivative of G4496]_x000a_KJV: cast off _x000a_Root(s): G4496 "/>
    <n v="1"/>
    <x v="1930"/>
    <x v="1086"/>
    <m/>
    <m/>
    <m/>
    <n v="4496"/>
    <s v="ῥίπτω"/>
    <s v=""/>
    <m/>
    <m/>
    <m/>
    <s v="verb"/>
    <m/>
    <m/>
    <n v="1"/>
    <m/>
  </r>
  <r>
    <s v="G"/>
    <n v="426"/>
    <x v="3559"/>
    <s v="anetazo (an-et-ad'-zo) v._x000a_1. to investigate (judicially)_x000a_[from G303 and etazo &quot;to test&quot;]_x000a_KJV: (should have) examined(-d) _x000a_Root(s): G303 "/>
    <n v="2"/>
    <x v="1931"/>
    <x v="1"/>
    <m/>
    <m/>
    <m/>
    <n v="303"/>
    <s v="ἀνά"/>
    <s v=""/>
    <m/>
    <m/>
    <m/>
    <s v="verb"/>
    <m/>
    <m/>
    <n v="0"/>
    <m/>
  </r>
  <r>
    <s v="G"/>
    <n v="3147"/>
    <x v="3560"/>
    <s v="mastizo (mas-tid'-zo) v._x000a_1. to whip_x000a_{literally}_x000a_[from G3149]_x000a_KJV: scourge _x000a_Root(s): G3149 "/>
    <n v="1"/>
    <x v="1932"/>
    <x v="1388"/>
    <m/>
    <m/>
    <m/>
    <n v="3149"/>
    <s v="μαστός"/>
    <s v=""/>
    <m/>
    <m/>
    <m/>
    <s v="verb"/>
    <m/>
    <m/>
    <n v="1"/>
    <m/>
  </r>
  <r>
    <s v="G"/>
    <n v="4385"/>
    <x v="3561"/>
    <s v="proteino (prot-ei'-no) v._x000a_1. to protend, i.e. tie prostrate (for scourging)_x000a_[from G4253 and teino &quot;to stretch&quot;]_x000a_KJV: bind _x000a_Root(s): G4253 "/>
    <n v="1"/>
    <x v="1932"/>
    <x v="58"/>
    <m/>
    <s v="πρό"/>
    <m/>
    <n v="4253"/>
    <s v="πρό"/>
    <s v=""/>
    <m/>
    <m/>
    <m/>
    <s v="verb"/>
    <m/>
    <m/>
    <n v="1"/>
    <m/>
  </r>
  <r>
    <s v="G"/>
    <n v="2774"/>
    <x v="3562"/>
    <s v="kephalaion (kef-al'-ai-on) n._x000a_1. a principal thing, i.e. main point_x000a_2. (specially) an amount (of money)_x000a_[neuter of a derivative of G2776]_x000a_KJV: sum _x000a_Root(s): G2776 "/>
    <n v="2"/>
    <x v="1933"/>
    <x v="544"/>
    <m/>
    <m/>
    <m/>
    <n v="2776"/>
    <s v="κεφαλή"/>
    <s v=""/>
    <m/>
    <m/>
    <m/>
    <s v="noun"/>
    <m/>
    <m/>
    <n v="1"/>
    <m/>
  </r>
  <r>
    <s v="G"/>
    <n v="4174"/>
    <x v="3563"/>
    <s v="politeia (pol-ee-tei'-ah) n._x000a_1. citizenship_x000a_2. (concretely) a community_x000a_[from G4177 (&quot;polity&quot;)]_x000a_KJV: commonwealth, freedom _x000a_Root(s): G4177 "/>
    <n v="2"/>
    <x v="1933"/>
    <x v="1389"/>
    <m/>
    <m/>
    <m/>
    <n v="4177"/>
    <s v="πολίτης"/>
    <s v=""/>
    <m/>
    <m/>
    <m/>
    <s v="noun"/>
    <m/>
    <m/>
    <n v="1"/>
    <m/>
  </r>
  <r>
    <s v="G"/>
    <n v="4176"/>
    <x v="3564"/>
    <s v="politeuomai (pol-it-yoo'-om-ai) v._x000a_1. to behave as a citizen (figuratively)_x000a_[middle voice of a derivative of G4177]_x000a_KJV: let conversation be, live _x000a_Root(s): G4177 "/>
    <n v="2"/>
    <x v="1934"/>
    <x v="1389"/>
    <n v="1"/>
    <m/>
    <m/>
    <n v="4177"/>
    <s v="πολίτης"/>
    <s v=""/>
    <m/>
    <m/>
    <m/>
    <s v="verb"/>
    <m/>
    <m/>
    <n v="1"/>
    <m/>
  </r>
  <r>
    <s v="G"/>
    <n v="4893"/>
    <x v="3565"/>
    <s v="suneidesis (soon-ei'-day-sis) n._x000a_1. co-perception, i.e. moral consciousness_x000a_[from a prolonged form of G4894]_x000a_KJV: conscience _x000a_Root(s): G4894 "/>
    <n v="30"/>
    <x v="1934"/>
    <x v="1390"/>
    <m/>
    <m/>
    <m/>
    <n v="4894"/>
    <s v="συνείδω"/>
    <s v=""/>
    <m/>
    <m/>
    <m/>
    <s v="noun"/>
    <m/>
    <m/>
    <n v="1"/>
    <m/>
  </r>
  <r>
    <s v="G"/>
    <n v="3891"/>
    <x v="3566"/>
    <s v="paranomeo (par-an-om-eh'-o) v._x000a_1. to be opposed to law, i.e. to transgress_x000a_[from a compound of G3844 and G3551]_x000a_KJV: contrary to law _x000a_Root(s): G3844, G3551 "/>
    <n v="1"/>
    <x v="1935"/>
    <x v="262"/>
    <m/>
    <s v="παρά"/>
    <m/>
    <n v="3844"/>
    <s v="παρά"/>
    <n v="3551"/>
    <s v="νόμος"/>
    <m/>
    <m/>
    <s v="verb"/>
    <m/>
    <m/>
    <n v="1"/>
    <m/>
  </r>
  <r>
    <s v="G"/>
    <n v="5109"/>
    <x v="3567"/>
    <s v="toichos (toy`-khos) n._x000a_1. a wall_x000a_[another form of G5038]_x000a_KJV: wall _x000a_Root(s): G5038 "/>
    <n v="1"/>
    <x v="1935"/>
    <x v="1391"/>
    <n v="1"/>
    <m/>
    <m/>
    <n v="5038"/>
    <s v="τείχος"/>
    <s v=""/>
    <m/>
    <m/>
    <m/>
    <s v="noun"/>
    <m/>
    <m/>
    <n v="1"/>
    <m/>
  </r>
  <r>
    <s v="G"/>
    <n v="1264"/>
    <x v="3568"/>
    <s v="diamachomai (dee-am-akh'-om-ai) v._x000a_1. to fight fiercely (in altercation)_x000a_[from G1223 and G3164]_x000a_KJV: strive _x000a_Root(s): G1223, G3164 "/>
    <n v="1"/>
    <x v="1936"/>
    <x v="402"/>
    <m/>
    <s v="διά"/>
    <m/>
    <n v="1223"/>
    <s v="διά"/>
    <n v="3164"/>
    <s v="μάχομαι"/>
    <m/>
    <m/>
    <s v="verb"/>
    <m/>
    <m/>
    <n v="1"/>
    <m/>
  </r>
  <r>
    <s v="G"/>
    <n v="4945"/>
    <x v="3569"/>
    <s v="sunomosia (soon-o-mos-ee'-ah) n._x000a_1. a swearing together_x000a_2. (by implication) a plot_x000a_[from a compound of G4862 and G3660]_x000a_KJV: comspiracy _x000a_Root(s): G4862, G3660 "/>
    <n v="1"/>
    <x v="1937"/>
    <x v="1392"/>
    <m/>
    <s v="σύν"/>
    <m/>
    <n v="4862"/>
    <s v="σύν"/>
    <n v="3660"/>
    <s v="ὀμνύω"/>
    <m/>
    <m/>
    <s v="noun"/>
    <m/>
    <m/>
    <n v="1"/>
    <m/>
  </r>
  <r>
    <s v="G"/>
    <n v="331"/>
    <x v="3570"/>
    <s v="anathema (an-ath'-em-ah) n._x000a_1. a (religious) ban_x000a_2. (concretely) excommunicated (thing or person)_x000a_[from G394]_x000a_KJV: accused, anathema, curse, X great _x000a_Root(s): G394 "/>
    <n v="6"/>
    <x v="1938"/>
    <x v="1393"/>
    <n v="3"/>
    <m/>
    <m/>
    <n v="394"/>
    <s v="ἀνατίθεμαι"/>
    <s v=""/>
    <m/>
    <m/>
    <m/>
    <s v="noun"/>
    <m/>
    <m/>
    <n v="1"/>
    <m/>
  </r>
  <r>
    <s v="G"/>
    <n v="1231"/>
    <x v="3571"/>
    <s v="diaginosko (dee-ag-in-o'-sko) v._x000a_1. to know thoroughly, i.e. ascertain exactly_x000a_[from G1223 and G1097]_x000a_KJV: (would) enquire, know the uttermost _x000a_Root(s): G1223, G1097 "/>
    <n v="2"/>
    <x v="1939"/>
    <x v="73"/>
    <n v="1"/>
    <s v="διά"/>
    <m/>
    <n v="1223"/>
    <s v="διά"/>
    <n v="1097"/>
    <s v="γινώσκω"/>
    <m/>
    <m/>
    <s v="verb"/>
    <m/>
    <m/>
    <n v="1"/>
    <m/>
  </r>
  <r>
    <s v="G"/>
    <n v="1747"/>
    <x v="3572"/>
    <s v="enedra (en-ed'-rah) n._x000a_1. an ambuscade_x000a_2. (figuratively) murderous purpose_x000a_[feminine from G1722 and the base of G1476]_x000a_KJV: lay wait _x000a_Root(s): G1722, G1476 _x000a_See also: G1749 "/>
    <n v="2"/>
    <x v="1940"/>
    <x v="275"/>
    <n v="2"/>
    <s v="ἐν"/>
    <m/>
    <n v="1722"/>
    <s v="ἔν"/>
    <n v="1476"/>
    <s v="ἑδραῖος"/>
    <m/>
    <m/>
    <s v="noun"/>
    <m/>
    <m/>
    <n v="1"/>
    <m/>
  </r>
  <r>
    <s v="G"/>
    <n v="1583"/>
    <x v="3573"/>
    <s v="eklaleo (ek-lal-eh'-o) v._x000a_1. to divulge_x000a_[from G1537 and G2980]_x000a_KJV: tell _x000a_Root(s): G1537, G2980 "/>
    <n v="1"/>
    <x v="1941"/>
    <x v="416"/>
    <n v="1"/>
    <s v="ἐκ"/>
    <m/>
    <n v="1537"/>
    <s v="ἐκ"/>
    <n v="2980"/>
    <s v="λαλέω"/>
    <m/>
    <m/>
    <s v="verb"/>
    <m/>
    <m/>
    <n v="1"/>
    <m/>
  </r>
  <r>
    <s v="G"/>
    <n v="1187"/>
    <x v="3574"/>
    <s v="dexiolabos (dex-ee-ol-ab'-os) n._x000a_1. a guardsman (as if taking the right) or light-armed soldier_x000a_[from G1188 and G2983]_x000a_KJV: spearman _x000a_Root(s): G1188, G2983 "/>
    <n v="1"/>
    <x v="1942"/>
    <x v="68"/>
    <m/>
    <m/>
    <m/>
    <n v="1188"/>
    <s v="δεξιός"/>
    <n v="2983"/>
    <s v="λαμβάνω"/>
    <m/>
    <m/>
    <s v="noun"/>
    <m/>
    <m/>
    <n v="1"/>
    <m/>
  </r>
  <r>
    <s v="G"/>
    <n v="2460"/>
    <x v="3575"/>
    <s v="hippeus (hip-pyoos') n._x000a_1. an equestrian, i.e. member of a cavalry corps_x000a_[from G2462]_x000a_KJV: horseman _x000a_Root(s): G2462 "/>
    <n v="2"/>
    <x v="1942"/>
    <x v="14"/>
    <m/>
    <m/>
    <m/>
    <n v="2462"/>
    <s v="ἵππος"/>
    <s v=""/>
    <m/>
    <m/>
    <m/>
    <s v="noun"/>
    <m/>
    <m/>
    <n v="1"/>
    <m/>
  </r>
  <r>
    <s v="G"/>
    <n v="5344"/>
    <x v="3576"/>
    <s v="Phelix (fay`-lix) n/p._x000a_1. happy_x000a_2. Phelix (i.e. Felix), a Roman_x000a_[of Latin origin]_x000a_KJV: Felix "/>
    <n v="9"/>
    <x v="1943"/>
    <x v="1"/>
    <m/>
    <m/>
    <m/>
    <m/>
    <m/>
    <m/>
    <m/>
    <m/>
    <m/>
    <s v="Name Person"/>
    <m/>
    <m/>
    <n v="0"/>
    <m/>
  </r>
  <r>
    <s v="G"/>
    <n v="3079"/>
    <x v="3577"/>
    <s v="Lusias (loo-see'-as) n/p._x000a_1. Lysias, a Roman_x000a_[of uncertain affinity]_x000a_KJV: Lysias "/>
    <n v="2"/>
    <x v="1944"/>
    <x v="1"/>
    <m/>
    <m/>
    <m/>
    <m/>
    <m/>
    <m/>
    <m/>
    <m/>
    <m/>
    <s v="Name Person"/>
    <m/>
    <m/>
    <n v="0"/>
    <m/>
  </r>
  <r>
    <s v="G"/>
    <n v="1462"/>
    <x v="3578"/>
    <s v="egklema (eng'-klay-mah) n._x000a_1. an accusation, i.e. offence alleged_x000a_[from G1458]_x000a_KJV: crime laid against, laid to charge _x000a_Root(s): G1458 "/>
    <n v="2"/>
    <x v="1945"/>
    <x v="1394"/>
    <m/>
    <m/>
    <m/>
    <n v="1458"/>
    <s v="ἐγκαλέω"/>
    <s v=""/>
    <m/>
    <m/>
    <m/>
    <s v="noun"/>
    <m/>
    <m/>
    <n v="1"/>
    <m/>
  </r>
  <r>
    <s v="G"/>
    <n v="2725"/>
    <x v="3579"/>
    <s v="kategoros (kat-ay'-gor-os) n._x000a_1. against one in the assembly, i.e. a complainant at law_x000a_2. (specially) Satan_x000a_[from G2596 and G58]_x000a_KJV: accuser _x000a_Root(s): G2596, G58 "/>
    <n v="5"/>
    <x v="1946"/>
    <x v="533"/>
    <n v="2"/>
    <s v="κατά"/>
    <m/>
    <n v="2596"/>
    <s v="κατά"/>
    <n v="58"/>
    <s v="ἀγορά"/>
    <m/>
    <m/>
    <s v="noun"/>
    <m/>
    <m/>
    <n v="1"/>
    <m/>
  </r>
  <r>
    <s v="G"/>
    <n v="494"/>
    <x v="3580"/>
    <s v="Antipatris (an-tip-at-rece') n/l._x000a_1. Antipatris, a place in Israel_x000a_[contracted for a compound of G473 and a derivative of G3962]_x000a_KJV: Antipatris _x000a_Root(s): G473, G3962 _x000a_See also: G493 "/>
    <n v="1"/>
    <x v="1947"/>
    <x v="909"/>
    <m/>
    <s v="ἀντί"/>
    <m/>
    <n v="473"/>
    <s v="ἀντί"/>
    <n v="3962"/>
    <s v="πατήρ"/>
    <m/>
    <m/>
    <s v="Name Location"/>
    <m/>
    <m/>
    <n v="1"/>
    <m/>
  </r>
  <r>
    <s v="G"/>
    <n v="325"/>
    <x v="3581"/>
    <s v="anadidomi (an-ad-eed'-owm-ee) v._x000a_1. to hand over_x000a_[from G303 and G1325]_x000a_KJV: deliver _x000a_Root(s): G303, G1325 "/>
    <n v="1"/>
    <x v="1948"/>
    <x v="209"/>
    <m/>
    <s v="ἀνά"/>
    <m/>
    <n v="303"/>
    <s v="ἀνά"/>
    <n v="1325"/>
    <s v="δίδωμι"/>
    <m/>
    <m/>
    <s v="verb"/>
    <m/>
    <m/>
    <n v="1"/>
    <m/>
  </r>
  <r>
    <s v="G"/>
    <n v="1885"/>
    <x v="3582"/>
    <s v="eparchia (ep-ar-khee'-ah) n._x000a_1. a special region of government, i.e. a Roman prefecture_x000a_[from a compound of G1909 and G757 (meaning a governor of a district, &quot;eparch&quot;)]_x000a_KJV: province _x000a_Root(s): G1909, G757 "/>
    <n v="2"/>
    <x v="1949"/>
    <x v="222"/>
    <m/>
    <s v="ἐπί"/>
    <m/>
    <n v="1909"/>
    <s v="ἐπί"/>
    <n v="757"/>
    <s v="ἄρχω"/>
    <m/>
    <m/>
    <s v="noun"/>
    <m/>
    <m/>
    <n v="1"/>
    <m/>
  </r>
  <r>
    <s v="G"/>
    <n v="1251"/>
    <x v="3583"/>
    <s v="diakouomai (dee-ak-ou'-om-ai) v._x000a_1. to hear throughout, i.e. patiently listen (to a prisoner's plea)_x000a_[middle voice from G1223 and G191]_x000a_KJV: hear _x000a_Root(s): G1223, G191 "/>
    <n v="1"/>
    <x v="1950"/>
    <x v="94"/>
    <m/>
    <s v="διά"/>
    <m/>
    <n v="1223"/>
    <s v="διά"/>
    <n v="191"/>
    <s v="ἀκούω"/>
    <m/>
    <m/>
    <s v="verb"/>
    <m/>
    <m/>
    <n v="1"/>
    <m/>
  </r>
  <r>
    <s v="G"/>
    <n v="4489"/>
    <x v="3584"/>
    <s v="rhetor (rhay'-tore) n._x000a_1. a speaker_x000a_2. (by implication) a forensic advocate_x000a_[from G4483]_x000a_KJV: orator _x000a_Root(s): G4483 "/>
    <n v="1"/>
    <x v="1951"/>
    <x v="198"/>
    <m/>
    <m/>
    <m/>
    <n v="4483"/>
    <s v="ῥέω"/>
    <s v=""/>
    <m/>
    <m/>
    <m/>
    <s v="noun"/>
    <m/>
    <m/>
    <n v="1"/>
    <m/>
  </r>
  <r>
    <s v="G"/>
    <n v="5061"/>
    <x v="3585"/>
    <s v="Tertullos (ter'-tool-los) n/p._x000a_1. Tertullus, a Roman_x000a_[of uncertain derivation]_x000a_KJV: Tertullus "/>
    <n v="2"/>
    <x v="1951"/>
    <x v="1"/>
    <m/>
    <m/>
    <m/>
    <m/>
    <m/>
    <m/>
    <m/>
    <m/>
    <m/>
    <s v="Name Person"/>
    <m/>
    <m/>
    <n v="0"/>
    <m/>
  </r>
  <r>
    <s v="G"/>
    <n v="2735"/>
    <x v="3586"/>
    <s v="katorthoma (kat-or'-tho-mah) n._x000a_1. something made fully upright_x000a_2. (figuratively) rectification (specially, good public administration)_x000a_[from a compound of G2596 and a derivative of G3717]_x000a_KJV: very worthy deed _x000a_Root(s): G2596, G3717 _x000a_Compare: G1357 "/>
    <n v="1"/>
    <x v="1952"/>
    <x v="812"/>
    <m/>
    <s v="κατά"/>
    <m/>
    <n v="2596"/>
    <s v="κατά"/>
    <n v="3717"/>
    <s v="ὀρθός"/>
    <m/>
    <m/>
    <s v="noun"/>
    <m/>
    <m/>
    <n v="1"/>
    <m/>
  </r>
  <r>
    <s v="G"/>
    <n v="4307"/>
    <x v="3587"/>
    <s v="pronoia (pron'-oy-ah) n._x000a_1. forethought, i.e. provident care or supply_x000a_[from G4306]_x000a_KJV: providence, provision _x000a_Root(s): G4306 "/>
    <n v="2"/>
    <x v="1952"/>
    <x v="1395"/>
    <m/>
    <m/>
    <m/>
    <n v="4306"/>
    <s v="προνοέω"/>
    <s v=""/>
    <m/>
    <m/>
    <m/>
    <s v="noun"/>
    <m/>
    <m/>
    <n v="1"/>
    <m/>
  </r>
  <r>
    <s v="G"/>
    <n v="2169"/>
    <x v="3588"/>
    <s v="eucharistia (yoo-khar-is-tee'-ah) n._x000a_1. gratitude_x000a_2. (actively) grateful language (to God, as an act of worship)_x000a_[from G2170]_x000a_KJV: thankfulness, (giving of) thanks(-giving) _x000a_Root(s): G2170 "/>
    <n v="15"/>
    <x v="1953"/>
    <x v="573"/>
    <m/>
    <m/>
    <m/>
    <n v="2170"/>
    <s v="εὐχάριστος"/>
    <s v=""/>
    <m/>
    <m/>
    <m/>
    <s v="noun"/>
    <m/>
    <m/>
    <n v="1"/>
    <m/>
  </r>
  <r>
    <s v="G"/>
    <n v="3839"/>
    <x v="3589"/>
    <s v="pante (pan'-tay) adv._x000a_1. wholly_x000a_[adverb (of manner) from G3956]_x000a_KJV: always _x000a_Root(s): G3956 "/>
    <n v="1"/>
    <x v="1953"/>
    <x v="343"/>
    <m/>
    <m/>
    <m/>
    <n v="3956"/>
    <s v="πᾶς"/>
    <s v=""/>
    <m/>
    <m/>
    <m/>
    <s v="adverb"/>
    <m/>
    <m/>
    <n v="1"/>
    <m/>
  </r>
  <r>
    <s v="G"/>
    <n v="1465"/>
    <x v="3590"/>
    <s v="egkopto (eng-kop'-to) v._x000a_1. to cut into_x000a_2. (figuratively) impede, detain_x000a_[from G1722 and G2875]_x000a_KJV: hinder, be tedious unto _x000a_Root(s): G1722, G2875 "/>
    <n v="5"/>
    <x v="1954"/>
    <x v="173"/>
    <n v="1"/>
    <s v="ἐν"/>
    <m/>
    <n v="1722"/>
    <s v="ἔν"/>
    <n v="2875"/>
    <s v="κόπτω"/>
    <m/>
    <m/>
    <s v="verb"/>
    <m/>
    <m/>
    <n v="1"/>
    <m/>
  </r>
  <r>
    <s v="G"/>
    <n v="1932"/>
    <x v="3591"/>
    <s v="epieikeia (ep-ee-ei'-kei-ah) n._x000a_1. suitableness_x000a_2. (by implication) equity, mildness_x000a_[from G1933]_x000a_KJV: clemency, gentleness _x000a_Root(s): G1933 "/>
    <n v="2"/>
    <x v="1954"/>
    <x v="1396"/>
    <m/>
    <m/>
    <m/>
    <n v="1933"/>
    <s v="ἐπιεικής"/>
    <s v=""/>
    <m/>
    <m/>
    <m/>
    <s v="noun"/>
    <m/>
    <m/>
    <n v="1"/>
    <m/>
  </r>
  <r>
    <s v="G"/>
    <n v="4414"/>
    <x v="3592"/>
    <s v="protostates (pro-tos-tat'-ace) n._x000a_1. one standing first in the ranks, i.e. a captain (champion)_x000a_[from G4413 and G2476]_x000a_KJV: ringleader _x000a_Root(s): G4413, G2476 "/>
    <n v="1"/>
    <x v="1955"/>
    <x v="296"/>
    <m/>
    <m/>
    <m/>
    <n v="4413"/>
    <s v="πρῶτος"/>
    <n v="2476"/>
    <s v="ἵστημι"/>
    <m/>
    <m/>
    <s v="noun"/>
    <m/>
    <m/>
    <n v="1"/>
    <m/>
  </r>
  <r>
    <s v="G"/>
    <n v="5335"/>
    <x v="3593"/>
    <s v="phasko (fas'-ko) v._x000a_1. to assert, affirm_x000a_[prolongation from the same as the base of G5457 and G5316]_x000a_KJV: affirm, profess, say _x000a_Root(s): G5457, G5316 _x000a_Compare: G5346 _x000a_See also: G940 "/>
    <n v="3"/>
    <x v="1956"/>
    <x v="206"/>
    <m/>
    <m/>
    <m/>
    <n v="5457"/>
    <s v="φῶς"/>
    <n v="5316"/>
    <s v="φαίνω"/>
    <m/>
    <m/>
    <s v="verb"/>
    <m/>
    <m/>
    <n v="1"/>
    <m/>
  </r>
  <r>
    <s v="G"/>
    <n v="2115"/>
    <x v="3594"/>
    <s v="euthumos (yoo'-thoo-mos) adj._x000a_1. in fine spirits, i.e. cheerful_x000a_[from G2095 and G2372]_x000a_KJV: of good cheer, the more cheerfully _x000a_Root(s): G2095, G2372 "/>
    <n v="2"/>
    <x v="1957"/>
    <x v="66"/>
    <n v="1"/>
    <m/>
    <m/>
    <n v="2095"/>
    <s v="εὖ"/>
    <n v="2372"/>
    <s v="θυμός"/>
    <m/>
    <m/>
    <s v="adjective"/>
    <m/>
    <m/>
    <n v="1"/>
    <m/>
  </r>
  <r>
    <s v="G"/>
    <n v="1999"/>
    <x v="3595"/>
    <s v="episustasis (ep-ee-soo'-stas-is) n._x000a_1. a conspiracy, i.e. concourse (riotous or friendly)_x000a_[from the middle voice of a compound of G1909 and G4921]_x000a_KJV: that which cometh upon, + raising up _x000a_Root(s): G1909, G4921 "/>
    <n v="2"/>
    <x v="1958"/>
    <x v="1397"/>
    <m/>
    <s v="ἐπί"/>
    <m/>
    <n v="1909"/>
    <s v="ἐπί"/>
    <n v="4921"/>
    <s v="συνιστάω"/>
    <m/>
    <m/>
    <s v="noun"/>
    <m/>
    <m/>
    <n v="1"/>
    <m/>
  </r>
  <r>
    <s v="G"/>
    <n v="677"/>
    <x v="3596"/>
    <s v="aproskopos (ap-ros'-kop-os) adj._x000a_1. actively, inoffensive, i.e. not leading into sin_x000a_2. (passively) faultless, i.e. not led into sin_x000a_[from G1 (as a negative particle) and a presumed derivative of G4350]_x000a_KJV: none (void of, without) offence _x000a_Root(s): G1, G4350 "/>
    <n v="3"/>
    <x v="1959"/>
    <x v="1398"/>
    <m/>
    <m/>
    <m/>
    <n v="1"/>
    <s v="α"/>
    <n v="4350"/>
    <s v="προσκόπτω"/>
    <m/>
    <m/>
    <s v="adjective"/>
    <m/>
    <m/>
    <n v="1"/>
    <m/>
  </r>
  <r>
    <s v="G"/>
    <n v="778"/>
    <x v="3597"/>
    <s v="askeo (as-keh'-o) v._x000a_1. to elaborate_x000a_2. (figuratively) train (by implication, strive)_x000a_[of uncertain affinity, probably from the same as G4632]_x000a_KJV: exercise _x000a_See also: G4632 "/>
    <n v="1"/>
    <x v="1959"/>
    <x v="1"/>
    <m/>
    <m/>
    <m/>
    <m/>
    <m/>
    <m/>
    <m/>
    <m/>
    <m/>
    <s v="verb"/>
    <m/>
    <m/>
    <n v="0"/>
    <m/>
  </r>
  <r>
    <s v="G"/>
    <n v="306"/>
    <x v="3598"/>
    <s v="anaballomai (an-ab-al'-lom-ai) v._x000a_1. to put off (for oneself)_x000a_[middle voice from G303 and G906]_x000a_KJV: defer _x000a_Root(s): G303, G906 "/>
    <n v="1"/>
    <x v="1960"/>
    <x v="205"/>
    <n v="1"/>
    <s v="ἀνά"/>
    <m/>
    <n v="303"/>
    <s v="ἀνά"/>
    <n v="906"/>
    <s v="βάλλω"/>
    <m/>
    <m/>
    <s v="verb"/>
    <m/>
    <m/>
    <n v="1"/>
    <m/>
  </r>
  <r>
    <s v="G"/>
    <n v="1409"/>
    <x v="3599"/>
    <s v="Drousilla (drou'-sil-lah) n/p._x000a_1. Drusilla, a member of the Herodian family_x000a_[a feminine diminutive of Drusus (a Roman name)]_x000a_KJV: Drusilla "/>
    <n v="1"/>
    <x v="1961"/>
    <x v="1"/>
    <m/>
    <m/>
    <m/>
    <m/>
    <m/>
    <m/>
    <m/>
    <m/>
    <m/>
    <s v="Name Person"/>
    <m/>
    <m/>
    <n v="0"/>
    <m/>
  </r>
  <r>
    <s v="G"/>
    <n v="1466"/>
    <x v="3600"/>
    <s v="egkrateia (eng-krat'-ei-ah) n._x000a_1. self-control (especially continence)_x000a_[from G1468]_x000a_KJV: temperance _x000a_Root(s): G1468 "/>
    <n v="4"/>
    <x v="1962"/>
    <x v="1399"/>
    <m/>
    <m/>
    <m/>
    <n v="1468"/>
    <s v="ἐγκρατής"/>
    <s v=""/>
    <m/>
    <m/>
    <m/>
    <s v="noun"/>
    <m/>
    <m/>
    <n v="1"/>
    <m/>
  </r>
  <r>
    <s v="G"/>
    <n v="1240"/>
    <x v="3601"/>
    <s v="diadochos (dee-ad'-okh-os) n._x000a_1. a successor in office_x000a_[from G1237]_x000a_KJV: room _x000a_Root(s): G1237 "/>
    <n v="1"/>
    <x v="1963"/>
    <x v="1400"/>
    <m/>
    <m/>
    <m/>
    <n v="1237"/>
    <s v="διαδέχομαι"/>
    <s v=""/>
    <m/>
    <m/>
    <m/>
    <s v="noun"/>
    <m/>
    <m/>
    <n v="1"/>
    <m/>
  </r>
  <r>
    <s v="G"/>
    <n v="1333"/>
    <x v="3602"/>
    <s v="dietia (dee-et-ee'-a) n._x000a_1. a space of two years (biennium)_x000a_[from G1332]_x000a_KJV: two years _x000a_Root(s): G1332 "/>
    <n v="2"/>
    <x v="1963"/>
    <x v="1401"/>
    <m/>
    <m/>
    <m/>
    <n v="1332"/>
    <s v="διετής"/>
    <s v=""/>
    <m/>
    <m/>
    <m/>
    <s v="noun"/>
    <m/>
    <m/>
    <n v="1"/>
    <m/>
  </r>
  <r>
    <s v="G"/>
    <n v="2698"/>
    <x v="3603"/>
    <s v="katatithemi (kat-at-ith'-ay-mee) v._x000a_1. to place down, i.e. deposit_x000a_{literally or figuratively}_x000a_[from G2596 and G5087]_x000a_KJV: do, lay, shew _x000a_Root(s): G2596, G5087 "/>
    <n v="2"/>
    <x v="1963"/>
    <x v="115"/>
    <n v="2"/>
    <s v="κατά"/>
    <m/>
    <n v="2596"/>
    <s v="κατά"/>
    <n v="5087"/>
    <s v="τίθημι"/>
    <m/>
    <m/>
    <s v="verb"/>
    <m/>
    <m/>
    <n v="1"/>
    <m/>
  </r>
  <r>
    <s v="G"/>
    <n v="4201"/>
    <x v="3604"/>
    <s v="Porkios (por'-kee-os) n/p._x000a_1. apparently swinish_x000a_2. Porcius, a Roman_x000a_[of Latin origin]_x000a_KJV: Porcius "/>
    <n v="1"/>
    <x v="1963"/>
    <x v="1"/>
    <m/>
    <m/>
    <m/>
    <m/>
    <m/>
    <m/>
    <m/>
    <m/>
    <m/>
    <s v="Name Person"/>
    <m/>
    <m/>
    <n v="0"/>
    <m/>
  </r>
  <r>
    <s v="G"/>
    <n v="5347"/>
    <x v="3605"/>
    <s v="Phestos (face`-tos) n/p._x000a_1. festal_x000a_2. Phestus (i.e. Festus), a Roman_x000a_[of Latin derivation]_x000a_KJV: Festus "/>
    <n v="13"/>
    <x v="1963"/>
    <x v="1"/>
    <m/>
    <m/>
    <m/>
    <m/>
    <m/>
    <m/>
    <m/>
    <m/>
    <m/>
    <s v="Name Person"/>
    <m/>
    <m/>
    <n v="0"/>
    <m/>
  </r>
  <r>
    <s v="G"/>
    <n v="425"/>
    <x v="3606"/>
    <s v="anesis (an'-es-is) n._x000a_1. relaxation_x000a_2. (figuratively) relief_x000a_[from G447]_x000a_KJV: eased, liberty, rest _x000a_Root(s): G447 "/>
    <n v="5"/>
    <x v="1964"/>
    <x v="1402"/>
    <m/>
    <m/>
    <m/>
    <n v="447"/>
    <s v="ἀνίημι"/>
    <s v=""/>
    <m/>
    <m/>
    <m/>
    <s v="noun"/>
    <m/>
    <m/>
    <n v="1"/>
    <m/>
  </r>
  <r>
    <s v="G"/>
    <n v="4782"/>
    <x v="3607"/>
    <s v="sugkatabaino (soong-kat-ab-ai'-no) v._x000a_1. to descend in company with_x000a_[from G4862 and G2597]_x000a_KJV: go down with _x000a_Root(s): G4862, G2597 "/>
    <n v="1"/>
    <x v="1965"/>
    <x v="1087"/>
    <m/>
    <s v="σύν"/>
    <s v="κατά"/>
    <n v="4862"/>
    <s v="σύν"/>
    <n v="2597"/>
    <s v="καταβαίνω"/>
    <m/>
    <m/>
    <s v="verb"/>
    <m/>
    <m/>
    <n v="1"/>
    <m/>
  </r>
  <r>
    <s v="G"/>
    <n v="157"/>
    <x v="3608"/>
    <s v="aitiama (ai-tee'-am-ah) n._x000a_1. a thing charged_x000a_[from a derivative of G156]_x000a_KJV: complaint _x000a_Root(s): G156 "/>
    <n v="1"/>
    <x v="1966"/>
    <x v="1403"/>
    <m/>
    <m/>
    <m/>
    <n v="156"/>
    <s v="αἰτία"/>
    <s v=""/>
    <m/>
    <m/>
    <m/>
    <s v="noun"/>
    <m/>
    <m/>
    <n v="1"/>
    <m/>
  </r>
  <r>
    <s v="G"/>
    <n v="2566"/>
    <x v="3609"/>
    <s v="kallion (kal-lee'-on) adv._x000a_1. (adverbially) better than many_x000a_[neuter of the (irregular) comparative of G2570]_x000a_KJV: very well _x000a_Root(s): G2570 "/>
    <n v="1"/>
    <x v="1967"/>
    <x v="486"/>
    <n v="1"/>
    <m/>
    <m/>
    <n v="2570"/>
    <s v="καλός"/>
    <s v=""/>
    <m/>
    <m/>
    <m/>
    <s v="adverb"/>
    <m/>
    <m/>
    <n v="1"/>
    <m/>
  </r>
  <r>
    <s v="G"/>
    <n v="67"/>
    <x v="3610"/>
    <s v="Agrippas (ag-rip'-pas) n/p._x000a_1. wild-horse tamer_x000a_2. Agrippas, one of the Herods_x000a_[apparently from G66 and G2462]_x000a_KJV: Agrippa _x000a_Root(s): G66, G2462 "/>
    <n v="11"/>
    <x v="1968"/>
    <x v="14"/>
    <m/>
    <m/>
    <m/>
    <n v="66"/>
    <s v="ἄγριος"/>
    <n v="2462"/>
    <s v="ἵππος"/>
    <m/>
    <m/>
    <s v="Name Person"/>
    <m/>
    <m/>
    <n v="1"/>
    <m/>
  </r>
  <r>
    <s v="G"/>
    <n v="959"/>
    <x v="3611"/>
    <s v="Bernike (ber-nee'-kay) n/p._x000a_1. victorious_x000a_2. Bernice, a member of the Herodian family_x000a_[from a provincial form of G5342 and G3529]_x000a_KJV: Bernice _x000a_Root(s): G5342, G3529 "/>
    <n v="3"/>
    <x v="1968"/>
    <x v="492"/>
    <m/>
    <m/>
    <m/>
    <n v="5342"/>
    <s v="φέρω"/>
    <n v="3529"/>
    <s v="νίκη"/>
    <m/>
    <m/>
    <s v="Name Person"/>
    <m/>
    <m/>
    <n v="1"/>
    <m/>
  </r>
  <r>
    <s v="G"/>
    <n v="394"/>
    <x v="3612"/>
    <s v="anatithemai (an-at-ith'-em-ai) v._x000a_1. to set forth (for oneself), i.e propound, declare_x000a_[from G303 and the middle voice of G5087]_x000a_KJV: communicate, declare _x000a_Root(s): G303, G5087 "/>
    <n v="2"/>
    <x v="1969"/>
    <x v="115"/>
    <n v="3"/>
    <s v="ἀνά"/>
    <m/>
    <n v="303"/>
    <s v="ἀνά"/>
    <n v="5087"/>
    <s v="τίθημι"/>
    <m/>
    <m/>
    <s v="verb"/>
    <m/>
    <m/>
    <n v="1"/>
    <m/>
  </r>
  <r>
    <s v="G"/>
    <n v="1349"/>
    <x v="3613"/>
    <s v="dike (dee'-kay) n._x000a_1. right (as self-evident)_x000a_2. justice (the principle, a decision, or its execution)_x000a_[probably from G1166]_x000a_KJV: judgment, punish, vengeance _x000a_Root(s): G1166 "/>
    <n v="4"/>
    <x v="1970"/>
    <x v="169"/>
    <n v="9"/>
    <m/>
    <m/>
    <n v="1166"/>
    <s v="δεικνύω"/>
    <s v=""/>
    <m/>
    <m/>
    <m/>
    <s v="noun"/>
    <m/>
    <m/>
    <n v="1"/>
    <m/>
  </r>
  <r>
    <s v="G"/>
    <n v="311"/>
    <x v="3614"/>
    <s v="anabole (an-ab-ol-ay') n._x000a_1. a putting off_x000a_[from G306]_x000a_KJV: delay _x000a_Root(s): G306 "/>
    <n v="1"/>
    <x v="1971"/>
    <x v="1404"/>
    <m/>
    <m/>
    <m/>
    <n v="306"/>
    <s v="ἀναβάλλομαι"/>
    <s v=""/>
    <m/>
    <m/>
    <m/>
    <s v="noun"/>
    <m/>
    <m/>
    <n v="1"/>
    <m/>
  </r>
  <r>
    <s v="G"/>
    <n v="1175"/>
    <x v="3615"/>
    <s v="deisidaimonia (dice-ee-dai-mon-ee'-ah) n._x000a_1. religion_x000a_[the compound of a derivative of the base of G1169 and G1142]_x000a_KJV: superstition _x000a_Root(s): G1169, G1142 _x000a_See also: G1174 "/>
    <n v="1"/>
    <x v="1972"/>
    <x v="235"/>
    <m/>
    <m/>
    <m/>
    <n v="1169"/>
    <s v="δειλός"/>
    <n v="1142"/>
    <s v="δαίμων"/>
    <m/>
    <m/>
    <s v="noun"/>
    <m/>
    <m/>
    <n v="1"/>
    <m/>
  </r>
  <r>
    <s v="G"/>
    <n v="1233"/>
    <x v="3616"/>
    <s v="diagnosis (dee-ag'-no-sis) n._x000a_1. (magisterial) examination (&quot;diagnosis&quot;)_x000a_[from G1231]_x000a_KJV: hearing _x000a_Root(s): G1231 "/>
    <n v="1"/>
    <x v="1973"/>
    <x v="1405"/>
    <m/>
    <m/>
    <m/>
    <n v="1231"/>
    <s v="διαγινώσκω"/>
    <s v=""/>
    <m/>
    <m/>
    <m/>
    <s v="noun"/>
    <m/>
    <m/>
    <n v="1"/>
    <m/>
  </r>
  <r>
    <s v="G"/>
    <n v="4575"/>
    <x v="3617"/>
    <s v="sebastos (seb-as-tos') adj._x000a_1. venerable (august)_x000a_2. (as noun) a title of the Roman Emperor_x000a_3. (as adjective) imperial_x000a_[from G4573]_x000a_KJV: Augustus(-') _x000a_Root(s): G4573 "/>
    <n v="3"/>
    <x v="1973"/>
    <x v="1349"/>
    <m/>
    <m/>
    <m/>
    <n v="4573"/>
    <s v="σεβάζομαι"/>
    <s v=""/>
    <m/>
    <m/>
    <m/>
    <s v="adjective"/>
    <m/>
    <m/>
    <n v="1"/>
    <m/>
  </r>
  <r>
    <s v="G"/>
    <n v="201"/>
    <x v="3618"/>
    <s v="akroaterion (ak-ro-at-ay'-ree-on) n._x000a_1. an audience-room, i.e. courtroom_x000a_[from G202]_x000a_KJV: place of hearing _x000a_Root(s): G202 "/>
    <n v="1"/>
    <x v="1974"/>
    <x v="1341"/>
    <m/>
    <m/>
    <m/>
    <n v="202"/>
    <s v="ἀκροατής"/>
    <s v=""/>
    <m/>
    <m/>
    <m/>
    <s v="noun"/>
    <m/>
    <m/>
    <n v="1"/>
    <m/>
  </r>
  <r>
    <s v="G"/>
    <n v="1851"/>
    <x v="3619"/>
    <s v="exoche (ex-okh-ay') n._x000a_1. prominence (figuratively)_x000a_[from a compound of G1537 and G2192 (meaning to stand out)]_x000a_KJV: principal _x000a_Root(s): G1537, G2192 "/>
    <n v="1"/>
    <x v="1974"/>
    <x v="239"/>
    <m/>
    <s v="ἐκ"/>
    <m/>
    <n v="1537"/>
    <s v="ἐκ"/>
    <n v="2192"/>
    <s v="ἔχω"/>
    <m/>
    <m/>
    <s v="noun"/>
    <m/>
    <m/>
    <n v="1"/>
    <m/>
  </r>
  <r>
    <s v="G"/>
    <n v="5325"/>
    <x v="3620"/>
    <s v="phantasia (fan-tas-ee'-ah) n._x000a_1. (properly abstract) a (vain) show (&quot;fantasy&quot;)_x000a_[from a derivative of G5324]_x000a_KJV: pomp _x000a_Root(s): G5324 "/>
    <n v="1"/>
    <x v="1974"/>
    <x v="549"/>
    <m/>
    <m/>
    <m/>
    <n v="5324"/>
    <s v="φαντάζω"/>
    <s v=""/>
    <m/>
    <m/>
    <m/>
    <s v="noun"/>
    <m/>
    <m/>
    <n v="1"/>
    <m/>
  </r>
  <r>
    <s v="G"/>
    <n v="1793"/>
    <x v="3621"/>
    <s v="entugchano (en-toong-khan'-o) v._x000a_1. to chance upon_x000a_2. (by implication) confer with_x000a_3. (by extension) to entreat (in favor or against)_x000a_[from G1722 and G5177]_x000a_KJV: deal with, make intercession _x000a_Root(s): G1722, G5177 "/>
    <n v="5"/>
    <x v="1975"/>
    <x v="1003"/>
    <n v="2"/>
    <s v="ἐν"/>
    <m/>
    <n v="1722"/>
    <s v="ἔν"/>
    <n v="5177"/>
    <s v="τυγχάνω"/>
    <m/>
    <m/>
    <s v="verb"/>
    <m/>
    <m/>
    <n v="1"/>
    <m/>
  </r>
  <r>
    <s v="G"/>
    <n v="4840"/>
    <x v="3622"/>
    <s v="sumpareimi (soom-par'-ei-mee) v._x000a_1. to be at hand together, i.e. now present_x000a_[from G4862 and G3918]_x000a_KJV: be here present with _x000a_Root(s): G4862, G3918 "/>
    <n v="1"/>
    <x v="1975"/>
    <x v="686"/>
    <m/>
    <s v="σύν"/>
    <s v="παρά"/>
    <n v="4862"/>
    <s v="σύν"/>
    <n v="3918"/>
    <s v="πάρειμι"/>
    <m/>
    <m/>
    <s v="verb"/>
    <m/>
    <m/>
    <n v="1"/>
    <m/>
  </r>
  <r>
    <s v="G"/>
    <n v="351"/>
    <x v="3623"/>
    <s v="anakrisis (an-ak'-ree-sis) n._x000a_1. a (judicial) investigation_x000a_[from G350]_x000a_KJV: examination _x000a_Root(s): G350 "/>
    <n v="1"/>
    <x v="1976"/>
    <x v="1406"/>
    <m/>
    <m/>
    <m/>
    <n v="350"/>
    <s v="ἀνακρίνω"/>
    <s v=""/>
    <m/>
    <m/>
    <m/>
    <s v="noun"/>
    <m/>
    <m/>
    <n v="1"/>
    <m/>
  </r>
  <r>
    <s v="G"/>
    <n v="249"/>
    <x v="3624"/>
    <s v="alogos (al'-og-os) adj._x000a_1. irrational_x000a_[from G1 (as a negative particle) and G3056]_x000a_KJV: brute, unreasonable _x000a_Root(s): G1, G3056 "/>
    <n v="3"/>
    <x v="1977"/>
    <x v="316"/>
    <m/>
    <m/>
    <m/>
    <n v="1"/>
    <s v="α"/>
    <n v="3056"/>
    <s v="λόγος"/>
    <m/>
    <m/>
    <s v="adjective"/>
    <m/>
    <m/>
    <n v="1"/>
    <m/>
  </r>
  <r>
    <s v="G"/>
    <n v="1109"/>
    <x v="3625"/>
    <s v="gnostes (gnoce'-tace) n._x000a_1. an expert, a connoisseur_x000a_[from G1097]_x000a_KJV: expert _x000a_Root(s): G1097 "/>
    <n v="1"/>
    <x v="1978"/>
    <x v="73"/>
    <m/>
    <m/>
    <m/>
    <n v="1097"/>
    <s v="γινώσκω"/>
    <s v=""/>
    <m/>
    <m/>
    <m/>
    <s v="noun"/>
    <m/>
    <m/>
    <n v="1"/>
    <m/>
  </r>
  <r>
    <s v="G"/>
    <n v="3116"/>
    <x v="3626"/>
    <s v="makrothumos (mak-roth-oo-moce') adv._x000a_1. with long (enduring) temper, i.e. leniently_x000a_[adverb of a compound of G3117 and G2372]_x000a_KJV: patiently _x000a_Root(s): G3117, G2372 "/>
    <n v="1"/>
    <x v="1978"/>
    <x v="66"/>
    <m/>
    <m/>
    <m/>
    <n v="3117"/>
    <s v="μακρός"/>
    <n v="2372"/>
    <s v="θυμός"/>
    <m/>
    <m/>
    <s v="adverb"/>
    <m/>
    <m/>
    <n v="1"/>
    <m/>
  </r>
  <r>
    <s v="G"/>
    <n v="981"/>
    <x v="3627"/>
    <s v="biosis (bee'-o-sis) n._x000a_1. living (physically, bodily)_x000a_2. (properly) the act of living_x000a_3. (by implication) the mode of living, i.e. habit or conduct_x000a_[from G980]_x000a_KJV: manner of life _x000a_Root(s): G980 "/>
    <n v="1"/>
    <x v="1979"/>
    <x v="1109"/>
    <m/>
    <m/>
    <m/>
    <n v="980"/>
    <s v="βιόω"/>
    <s v=""/>
    <m/>
    <m/>
    <m/>
    <s v="noun"/>
    <m/>
    <m/>
    <n v="1"/>
    <m/>
  </r>
  <r>
    <s v="G"/>
    <n v="2467"/>
    <x v="3628"/>
    <s v="isemi (is'-ay-mee) v._x000a_1. to know_x000a_[assumed by some as the base of certain irregular forms of G1942]_x000a_KJV: know _x000a_Root(s): G1942 "/>
    <n v="1"/>
    <x v="1979"/>
    <x v="1407"/>
    <m/>
    <m/>
    <m/>
    <n v="1942"/>
    <s v="ἐπικάλυμα"/>
    <s v=""/>
    <m/>
    <m/>
    <m/>
    <s v="verb"/>
    <m/>
    <m/>
    <n v="1"/>
    <m/>
  </r>
  <r>
    <s v="G"/>
    <n v="196"/>
    <x v="3629"/>
    <s v="akribestatos (ak-ree-bes'-ta-tos) adj._x000a_1. most exact_x000a_[superlative of akribes (a derivative of the same as G206)]_x000a_KJV: most straitest _x000a_Root(s): G206 _x000a_See also: G197, G198, G199 "/>
    <n v="1"/>
    <x v="1980"/>
    <x v="105"/>
    <m/>
    <m/>
    <m/>
    <n v="206"/>
    <s v="ἄκρον"/>
    <m/>
    <m/>
    <m/>
    <m/>
    <s v="adjective"/>
    <m/>
    <m/>
    <n v="1"/>
    <m/>
  </r>
  <r>
    <s v="G"/>
    <n v="2356"/>
    <x v="3630"/>
    <s v="threskeia (thrace-kei'-ah) n._x000a_1. ceremonial observance_x000a_[from a derivative of G2357]_x000a_KJV: religion, worshipping _x000a_Root(s): G2357 "/>
    <n v="4"/>
    <x v="1980"/>
    <x v="1408"/>
    <n v="1"/>
    <m/>
    <m/>
    <n v="2357"/>
    <s v="θρῆσκος"/>
    <s v=""/>
    <m/>
    <m/>
    <m/>
    <s v="noun"/>
    <m/>
    <m/>
    <n v="1"/>
    <m/>
  </r>
  <r>
    <s v="G"/>
    <n v="4267"/>
    <x v="3631"/>
    <s v="proginosko (prog-in-oce'-ko) v._x000a_1. to know beforehand, i.e. foresee_x000a_[from G4253 and G1097]_x000a_KJV: foreknow (ordain), know (before) _x000a_Root(s): G4253, G1097 "/>
    <n v="5"/>
    <x v="1980"/>
    <x v="73"/>
    <n v="1"/>
    <s v="πρό"/>
    <m/>
    <n v="4253"/>
    <s v="πρό"/>
    <n v="1097"/>
    <s v="γινώσκω"/>
    <m/>
    <m/>
    <s v="verb"/>
    <m/>
    <m/>
    <n v="1"/>
    <m/>
  </r>
  <r>
    <s v="G"/>
    <n v="1429"/>
    <x v="3632"/>
    <s v="dodekaphulon (do-dek-af'-oo-lon) n._x000a_1. the commonwealth of Israel_x000a_[from G1427 and G5443]_x000a_KJV: twelve tribes _x000a_Root(s): G1427, G5443 "/>
    <n v="1"/>
    <x v="1981"/>
    <x v="620"/>
    <m/>
    <m/>
    <m/>
    <n v="1427"/>
    <s v="δώδεκα"/>
    <n v="5443"/>
    <s v="φυλή"/>
    <m/>
    <m/>
    <s v="noun"/>
    <m/>
    <m/>
    <n v="1"/>
    <m/>
  </r>
  <r>
    <s v="G"/>
    <n v="1616"/>
    <x v="3633"/>
    <s v="ekteneia (ek-ten'-ei-ah) n._x000a_1. intentness_x000a_[from G1618]_x000a_KJV: X instantly _x000a_Root(s): G1618 "/>
    <n v="1"/>
    <x v="1981"/>
    <x v="1115"/>
    <m/>
    <m/>
    <m/>
    <n v="1618"/>
    <s v="ἐκτενής"/>
    <s v=""/>
    <m/>
    <m/>
    <m/>
    <s v="noun"/>
    <m/>
    <m/>
    <n v="1"/>
    <m/>
  </r>
  <r>
    <s v="G"/>
    <n v="5586"/>
    <x v="3634"/>
    <s v="psephos (psay`-fos) n._x000a_1. a pebble (as worn smooth by handling)_x000a_2. (by implication) of use as a counter or ballot (a verdict (of acquittal) or ticket (of admission)_x000a_3. (also) a vote_x000a_[from the base of G5567]_x000a_KJV: stone, voice _x000a_Root(s): G5567 _x000a_See also: G5584 "/>
    <n v="3"/>
    <x v="1982"/>
    <x v="571"/>
    <n v="1"/>
    <m/>
    <m/>
    <n v="5567"/>
    <s v="ψάλλω"/>
    <m/>
    <m/>
    <m/>
    <m/>
    <s v="noun"/>
    <m/>
    <m/>
    <n v="1"/>
    <m/>
  </r>
  <r>
    <s v="G"/>
    <n v="1693"/>
    <x v="3635"/>
    <s v="emmainomai (em-mai'-nom-ai) v._x000a_1. to rave on, i.e. rage at_x000a_[from G1722 and G3105]_x000a_KJV: be mad against _x000a_Root(s): G1722, G3105 "/>
    <n v="1"/>
    <x v="1983"/>
    <x v="1338"/>
    <m/>
    <s v="ἐν"/>
    <m/>
    <n v="1722"/>
    <s v="ἔν"/>
    <n v="3105"/>
    <s v="μαίνομαι"/>
    <m/>
    <m/>
    <s v="verb"/>
    <m/>
    <m/>
    <n v="1"/>
    <m/>
  </r>
  <r>
    <s v="G"/>
    <n v="2011"/>
    <x v="3636"/>
    <s v="epitrope (ep-ee-trop-ay') n._x000a_1. permission_x000a_2. (by implication) full power_x000a_[from G2010]_x000a_KJV: commission _x000a_Root(s): G2010 "/>
    <n v="1"/>
    <x v="1984"/>
    <x v="1409"/>
    <m/>
    <m/>
    <m/>
    <n v="2010"/>
    <s v="ἐπιτρέπω"/>
    <s v=""/>
    <m/>
    <m/>
    <m/>
    <s v="noun"/>
    <m/>
    <m/>
    <n v="1"/>
    <m/>
  </r>
  <r>
    <s v="G"/>
    <n v="2987"/>
    <x v="3637"/>
    <s v="lamprotes (lam-prot'-ace) n._x000a_1. brilliancy_x000a_[from G2986]_x000a_KJV: brightness _x000a_Root(s): G2986 "/>
    <n v="1"/>
    <x v="1985"/>
    <x v="1065"/>
    <m/>
    <m/>
    <m/>
    <n v="2986"/>
    <s v="λαμπρός"/>
    <s v=""/>
    <m/>
    <m/>
    <m/>
    <s v="noun"/>
    <m/>
    <m/>
    <n v="1"/>
    <m/>
  </r>
  <r>
    <s v="G"/>
    <n v="2759"/>
    <x v="3638"/>
    <s v="kentron (ken'-tron) n._x000a_1. a sting (poisonous)_x000a_2. (actively) a goad_x000a_3. (by implication) a divine impulse_x000a_[from kenteo &quot;to prick&quot;]_x000a_KJV: prick, sting "/>
    <n v="4"/>
    <x v="1986"/>
    <x v="1"/>
    <n v="3"/>
    <m/>
    <m/>
    <m/>
    <m/>
    <m/>
    <m/>
    <m/>
    <m/>
    <s v="noun"/>
    <m/>
    <m/>
    <n v="0"/>
    <m/>
  </r>
  <r>
    <s v="G"/>
    <n v="2979"/>
    <x v="3639"/>
    <s v="laktizo (lak-tid'-zo) v._x000a_1. to recalcitrate_x000a_[from adverb lax (heelwise)]_x000a_KJV: kick "/>
    <n v="1"/>
    <x v="1986"/>
    <x v="1"/>
    <m/>
    <m/>
    <m/>
    <m/>
    <m/>
    <m/>
    <m/>
    <m/>
    <m/>
    <s v="verb"/>
    <m/>
    <m/>
    <n v="0"/>
    <m/>
  </r>
  <r>
    <s v="G"/>
    <n v="3987"/>
    <x v="3640"/>
    <s v="peirao (pei-rah'-o) v._x000a_1. to test (subjectively)_x000a_2. (reflexively) to attempt_x000a_[from G3984]_x000a_KJV: assay _x000a_Root(s): G3984 "/>
    <n v="1"/>
    <x v="1987"/>
    <x v="193"/>
    <n v="1"/>
    <m/>
    <m/>
    <n v="3984"/>
    <s v="πεῖρα"/>
    <s v=""/>
    <m/>
    <m/>
    <m/>
    <s v="verb"/>
    <m/>
    <m/>
    <n v="1"/>
    <m/>
  </r>
  <r>
    <s v="G"/>
    <n v="1947"/>
    <x v="3641"/>
    <s v="epikouria (ep-ee-kou-ree'-ah) n._x000a_1. assistance_x000a_[from a compound of G1909 and a (prolonged) form of the base of G2877 (in the sense of servant)]_x000a_KJV: help _x000a_Root(s): G1909, G2877 "/>
    <n v="1"/>
    <x v="1988"/>
    <x v="1410"/>
    <m/>
    <s v="ἐπί"/>
    <m/>
    <n v="1909"/>
    <s v="ἐπί"/>
    <n v="2877"/>
    <s v="κοράσιον"/>
    <m/>
    <m/>
    <s v="noun"/>
    <m/>
    <m/>
    <n v="1"/>
    <m/>
  </r>
  <r>
    <s v="G"/>
    <n v="3805"/>
    <x v="3642"/>
    <s v="pathetos (path-ay-tos') adj._x000a_1. liable (i.e. doomed) to experience pain_x000a_[from a presumed derivative of G3806]_x000a_KJV: suffer _x000a_Root(s): G3806 _x000a_See also: G3804 "/>
    <n v="1"/>
    <x v="1989"/>
    <x v="1411"/>
    <m/>
    <m/>
    <m/>
    <n v="3806"/>
    <s v="πάθος"/>
    <m/>
    <m/>
    <m/>
    <m/>
    <s v="adjective"/>
    <m/>
    <m/>
    <n v="1"/>
    <m/>
  </r>
  <r>
    <s v="G"/>
    <n v="3130"/>
    <x v="3643"/>
    <s v="mania (man-ee'-ah) n._x000a_1. craziness_x000a_[from G3105]_x000a_KJV: (+ make) X mad _x000a_Root(s): G3105 "/>
    <n v="1"/>
    <x v="1990"/>
    <x v="1338"/>
    <m/>
    <m/>
    <m/>
    <n v="3105"/>
    <s v="μαίνομαι"/>
    <s v=""/>
    <m/>
    <m/>
    <m/>
    <s v="noun"/>
    <m/>
    <m/>
    <n v="1"/>
    <m/>
  </r>
  <r>
    <s v="G"/>
    <n v="4062"/>
    <x v="3644"/>
    <s v="peritrepo (per-ee-trep'-o) v._x000a_1. to turn around_x000a_2. (mentally) to craze_x000a_[from G4012 and the base of G5157]_x000a_KJV: + make mad _x000a_Root(s): G4012, G5157 "/>
    <n v="1"/>
    <x v="1990"/>
    <x v="297"/>
    <m/>
    <s v="περί"/>
    <m/>
    <n v="4012"/>
    <s v="περί"/>
    <n v="5157"/>
    <s v="τροπή"/>
    <m/>
    <m/>
    <s v="verb"/>
    <m/>
    <m/>
    <n v="1"/>
    <m/>
  </r>
  <r>
    <s v="G"/>
    <n v="4997"/>
    <x v="3645"/>
    <s v="sophrosune (so-fros-oo'-nay) n._x000a_1. soundness of mind_x000a_2. (literally) sanity_x000a_3. (figuratively) self-control_x000a_[from G4998]_x000a_KJV: soberness, sobriety _x000a_Root(s): G4998 "/>
    <n v="3"/>
    <x v="1991"/>
    <x v="785"/>
    <m/>
    <m/>
    <m/>
    <n v="4998"/>
    <s v="σώφρων"/>
    <s v=""/>
    <m/>
    <m/>
    <m/>
    <s v="noun"/>
    <m/>
    <m/>
    <n v="1"/>
    <m/>
  </r>
  <r>
    <s v="G"/>
    <n v="2172"/>
    <x v="3646"/>
    <s v="euchomai (yoo'-khom-ai) v._x000a_1. to wish_x000a_2. (by implication) to pray to God_x000a_[middle voice of a primary verb]_x000a_KJV: pray, will, wish _x000a_Compare: G4336, G4727 _x000a_See also: G685 "/>
    <n v="7"/>
    <x v="1992"/>
    <x v="1"/>
    <n v="3"/>
    <m/>
    <m/>
    <m/>
    <m/>
    <m/>
    <m/>
    <m/>
    <m/>
    <s v="verb"/>
    <m/>
    <m/>
    <n v="0"/>
    <m/>
  </r>
  <r>
    <s v="G"/>
    <n v="3697"/>
    <x v="3647"/>
    <s v="hopoios (hop-oy`-os) adj._x000a_1. of what kind that, i.e. how (as) great (excellent)_x000a_{specially, as an indefinite correlative to the definite antecedent G5108 of quality}_x000a_[from G3739 and G4169]_x000a_KJV: what manner (sort) of, such as whatsoever _x000a_Root(s): G3739, G4169 _x000a_See also: G5108 "/>
    <n v="5"/>
    <x v="1992"/>
    <x v="1412"/>
    <m/>
    <m/>
    <m/>
    <n v="3739"/>
    <s v="ὅς"/>
    <n v="4169"/>
    <s v="ποῖος"/>
    <m/>
    <m/>
    <s v="adjective"/>
    <m/>
    <m/>
    <n v="1"/>
    <m/>
  </r>
  <r>
    <s v="G"/>
    <n v="4289"/>
    <x v="3648"/>
    <s v="prothumos (proth'-oo-mos) adj._x000a_1. forward in spirit, i.e. predisposed_x000a_2. (neuter, as noun) alacrity_x000a_[from G4253 and G2372]_x000a_KJV: ready, willing _x000a_Root(s): G4253, G2372 "/>
    <n v="3"/>
    <x v="1993"/>
    <x v="66"/>
    <n v="2"/>
    <s v="πρό"/>
    <m/>
    <n v="4253"/>
    <s v="πρό"/>
    <n v="2372"/>
    <s v="θυμός"/>
    <m/>
    <m/>
    <s v="adjective"/>
    <m/>
    <m/>
    <n v="1"/>
    <m/>
  </r>
  <r>
    <s v="G"/>
    <n v="1202"/>
    <x v="3649"/>
    <s v="desmotes (des-mo'-tace) n._x000a_1. (passively) a captive_x000a_[from a derivative of G1199 (equivalent to G1196)]_x000a_KJV: prisoner _x000a_Root(s): G1199, G1196 _x000a_See also: G1201 "/>
    <n v="2"/>
    <x v="1994"/>
    <x v="452"/>
    <m/>
    <m/>
    <m/>
    <n v="1199"/>
    <s v="δεσμόν"/>
    <n v="1196"/>
    <s v="δεσμέω"/>
    <m/>
    <m/>
    <s v="noun"/>
    <m/>
    <m/>
    <n v="1"/>
    <m/>
  </r>
  <r>
    <s v="G"/>
    <n v="2457"/>
    <x v="3650"/>
    <s v="Ioulios (ee-ou'-lee-os) n/p._x000a_1. Julius, a centurion_x000a_[of Latin origin]_x000a_KJV: Julius "/>
    <n v="2"/>
    <x v="1994"/>
    <x v="1"/>
    <n v="1"/>
    <m/>
    <m/>
    <m/>
    <m/>
    <m/>
    <m/>
    <m/>
    <m/>
    <s v="Name Person"/>
    <m/>
    <m/>
    <n v="0"/>
    <m/>
  </r>
  <r>
    <s v="G"/>
    <n v="98"/>
    <x v="3651"/>
    <s v="Adramuttenos (ad-ram-oot-tay-nos') adj/g._x000a_1. Adramyttene or belonging to Adramyttium_x000a_2. (location) modern northwest Turkey (Edremit)_x000a_[from Adramutteion (a place in Asia Minor)]_x000a_KJV: of Adramyttium "/>
    <n v="1"/>
    <x v="1995"/>
    <x v="1"/>
    <m/>
    <m/>
    <m/>
    <m/>
    <m/>
    <m/>
    <m/>
    <m/>
    <m/>
    <s v="adjective/g."/>
    <m/>
    <m/>
    <n v="0"/>
    <m/>
  </r>
  <r>
    <s v="G"/>
    <n v="1958"/>
    <x v="3652"/>
    <s v="epimeleia (ep-ee-mel'-ei-ah) n._x000a_1. carefulness, i.e. kind attention (hospitality)_x000a_[from G1959]_x000a_KJV: + refresh self _x000a_Root(s): G1959 "/>
    <n v="1"/>
    <x v="1996"/>
    <x v="1055"/>
    <m/>
    <m/>
    <m/>
    <n v="1959"/>
    <s v="ἐπιμελέομαι"/>
    <s v=""/>
    <m/>
    <m/>
    <m/>
    <s v="noun"/>
    <m/>
    <m/>
    <n v="1"/>
    <m/>
  </r>
  <r>
    <s v="G"/>
    <n v="5364"/>
    <x v="3653"/>
    <s v="philanthropos (fil-an-thro'-poce) adv._x000a_1. fondly to man (&quot;philanthropically&quot;), i.e. humanely_x000a_[adverb from a compound of G5384 and G444]_x000a_KJV: courteously _x000a_Root(s): G5384, G444 "/>
    <n v="1"/>
    <x v="1996"/>
    <x v="1165"/>
    <m/>
    <m/>
    <m/>
    <n v="5384"/>
    <s v="φίλος"/>
    <n v="444"/>
    <s v="ἄνθρωπος"/>
    <m/>
    <m/>
    <s v="adverb"/>
    <m/>
    <m/>
    <n v="1"/>
    <m/>
  </r>
  <r>
    <s v="G"/>
    <n v="5530"/>
    <x v="3654"/>
    <s v="chraomai (khrah'-om-ai) v._x000a_1. to furnish what is needed_x000a_2. (give an oracle, &quot;graze&quot; (touch slightly), light upon, etc.)_x000a_3. (by implication) to employ or (by extension) to act towards one in a given manner_x000a_[middle voice of a primary verb (perhaps rather from G5495, to handle)]_x000a_KJV: entreat, use. _x000a_Root(s): G5495 _x000a_Compare: G5531 "/>
    <n v="11"/>
    <x v="1996"/>
    <x v="872"/>
    <n v="9"/>
    <m/>
    <m/>
    <n v="5495"/>
    <s v="χείρ"/>
    <m/>
    <m/>
    <m/>
    <m/>
    <s v="verb"/>
    <m/>
    <m/>
    <n v="1"/>
    <m/>
  </r>
  <r>
    <s v="G"/>
    <n v="5284"/>
    <x v="3655"/>
    <s v="hupopleo (hoop-op-leh'-o) v._x000a_1. to sail under the lee of_x000a_[from G5259 and G4126]_x000a_KJV: sail under _x000a_Root(s): G5259, G4126 "/>
    <n v="2"/>
    <x v="1997"/>
    <x v="231"/>
    <m/>
    <s v="ὑπό"/>
    <m/>
    <n v="5259"/>
    <s v="ὑπό"/>
    <n v="4126"/>
    <s v="πλέω"/>
    <m/>
    <m/>
    <s v="verb"/>
    <m/>
    <m/>
    <n v="1"/>
    <m/>
  </r>
  <r>
    <s v="G"/>
    <n v="1277"/>
    <x v="3656"/>
    <s v="diapleo (dee-ap-leh'-o) v._x000a_1. to sail through_x000a_[from G1223 and G4126]_x000a_KJV: sail over _x000a_Root(s): G1223, G4126 "/>
    <n v="1"/>
    <x v="1998"/>
    <x v="231"/>
    <m/>
    <s v="διά"/>
    <m/>
    <n v="1223"/>
    <s v="διά"/>
    <n v="4126"/>
    <s v="πλέω"/>
    <m/>
    <m/>
    <s v="verb"/>
    <m/>
    <m/>
    <n v="1"/>
    <m/>
  </r>
  <r>
    <s v="G"/>
    <n v="3073"/>
    <x v="3657"/>
    <s v="Lukia (loo-kee'-ah) n/l._x000a_1. Lycia, a province of Asia Minor_x000a_[probably remotely from G3074]_x000a_KJV: Lycia _x000a_Root(s): G3074 "/>
    <n v="1"/>
    <x v="1998"/>
    <x v="1321"/>
    <m/>
    <m/>
    <m/>
    <n v="3074"/>
    <s v="λύκος"/>
    <s v=""/>
    <m/>
    <m/>
    <m/>
    <s v="Name Location"/>
    <m/>
    <m/>
    <n v="1"/>
    <m/>
  </r>
  <r>
    <s v="G"/>
    <n v="3460"/>
    <x v="3658"/>
    <s v="Mura (moo'-rah) n/l._x000a_1. Myra, a place in Asia Minor_x000a_[of uncertain derivation]_x000a_KJV: Myra "/>
    <n v="1"/>
    <x v="1998"/>
    <x v="1"/>
    <m/>
    <m/>
    <m/>
    <m/>
    <m/>
    <m/>
    <m/>
    <m/>
    <m/>
    <s v="Name Location"/>
    <m/>
    <m/>
    <n v="0"/>
    <m/>
  </r>
  <r>
    <s v="G"/>
    <n v="222"/>
    <x v="3659"/>
    <s v="Alexandrinos (al-ex-an-dree'-nos) adj/g._x000a_1. Alexandrine, or belonging to Alexandria_x000a_[from Alexandreia (the city so called)]_x000a_KJV: of Alexandria _x000a_Compare: G221 "/>
    <n v="2"/>
    <x v="1999"/>
    <x v="1"/>
    <m/>
    <m/>
    <m/>
    <m/>
    <m/>
    <m/>
    <m/>
    <m/>
    <m/>
    <s v="adjective/g."/>
    <m/>
    <m/>
    <n v="0"/>
    <m/>
  </r>
  <r>
    <s v="G"/>
    <n v="1688"/>
    <x v="3660"/>
    <s v="embibazo (em-bib-ad'-zo) v._x000a_1. to place on, i.e. transfer (aboard a vessel)_x000a_[from G1722 and bibazo &quot;to mount&quot; (causative of G1684)]_x000a_KJV: put in _x000a_Root(s): G1722, G1684 "/>
    <n v="1"/>
    <x v="1999"/>
    <x v="1413"/>
    <m/>
    <s v="ἐν"/>
    <m/>
    <n v="1722"/>
    <s v="ἔν"/>
    <n v="1684"/>
    <s v="ἐμβαίνω"/>
    <m/>
    <m/>
    <s v="verb"/>
    <m/>
    <m/>
    <n v="1"/>
    <m/>
  </r>
  <r>
    <s v="G"/>
    <n v="1020"/>
    <x v="3661"/>
    <s v="braduploeo (brad-oo-plo-eh'-o) v._x000a_1. to sail slowly_x000a_[from G1021 and a prolonged form of G4126]_x000a_KJV: sail slowly _x000a_Root(s): G1021, G4126 "/>
    <n v="1"/>
    <x v="2000"/>
    <x v="231"/>
    <m/>
    <m/>
    <m/>
    <n v="1021"/>
    <s v="βραδύς"/>
    <n v="4126"/>
    <s v="πλέω"/>
    <m/>
    <m/>
    <s v="verb"/>
    <m/>
    <m/>
    <n v="1"/>
    <m/>
  </r>
  <r>
    <s v="G"/>
    <n v="2834"/>
    <x v="3662"/>
    <s v="Knidos (knee'-dos) n/l._x000a_1. Cnidus, a place in Asia Minor_x000a_[probably of foreign origin]_x000a_KJV: Cnidus "/>
    <n v="1"/>
    <x v="2000"/>
    <x v="1"/>
    <m/>
    <m/>
    <m/>
    <m/>
    <m/>
    <m/>
    <m/>
    <m/>
    <m/>
    <s v="Name Location"/>
    <m/>
    <m/>
    <n v="0"/>
    <m/>
  </r>
  <r>
    <s v="G"/>
    <n v="2914"/>
    <x v="3663"/>
    <s v="Krete (kray'-tay) n/l._x000a_1. Crete, an island in the Mediterranean_x000a_[of uncertain derivation]_x000a_KJV: Crete "/>
    <n v="5"/>
    <x v="2000"/>
    <x v="1"/>
    <n v="1"/>
    <m/>
    <m/>
    <m/>
    <m/>
    <m/>
    <m/>
    <m/>
    <m/>
    <s v="Name Location"/>
    <m/>
    <m/>
    <n v="0"/>
    <m/>
  </r>
  <r>
    <s v="G"/>
    <n v="4330"/>
    <x v="3664"/>
    <s v="proseao (pros-eh-ah'-o) v._x000a_1. to permit further progress_x000a_[from G4314 and G1439]_x000a_KJV: suffer _x000a_Root(s): G4314, G1439 "/>
    <n v="1"/>
    <x v="2000"/>
    <x v="976"/>
    <m/>
    <s v="πρός"/>
    <m/>
    <n v="4314"/>
    <s v="πρός"/>
    <n v="1439"/>
    <s v="ἐάω"/>
    <m/>
    <m/>
    <s v="verb"/>
    <m/>
    <m/>
    <n v="1"/>
    <m/>
  </r>
  <r>
    <s v="G"/>
    <n v="4534"/>
    <x v="3665"/>
    <s v="Salmone (sal-mo'-nay) n/l._x000a_1. Salmone, a place in Crete_x000a_[perhaps of similar origin to G4529]_x000a_KJV: Salmone _x000a_Root(s): G4529 "/>
    <n v="1"/>
    <x v="2000"/>
    <x v="1414"/>
    <m/>
    <m/>
    <m/>
    <n v="4529"/>
    <s v="Σαλαμίς"/>
    <s v=""/>
    <m/>
    <m/>
    <m/>
    <s v="Name Location"/>
    <m/>
    <m/>
    <n v="1"/>
    <m/>
  </r>
  <r>
    <s v="G"/>
    <n v="2996"/>
    <x v="3666"/>
    <s v="Lasaia (las-ai'-ah) n/l._x000a_1. Lasaea, a place in Crete_x000a_[of uncertain origin]_x000a_KJV: Lasea "/>
    <n v="1"/>
    <x v="2001"/>
    <x v="1"/>
    <m/>
    <m/>
    <m/>
    <m/>
    <m/>
    <m/>
    <m/>
    <m/>
    <m/>
    <s v="Name Location"/>
    <m/>
    <m/>
    <n v="0"/>
    <m/>
  </r>
  <r>
    <s v="G"/>
    <n v="3040"/>
    <x v="3667"/>
    <s v="limen (lee-mayn') n._x000a_1. a harbor_x000a_[apparently a primary word]_x000a_KJV: haven _x000a_Compare: G2568 "/>
    <n v="3"/>
    <x v="2001"/>
    <x v="1"/>
    <n v="2"/>
    <m/>
    <m/>
    <m/>
    <m/>
    <m/>
    <m/>
    <m/>
    <m/>
    <s v="noun"/>
    <m/>
    <m/>
    <n v="0"/>
    <m/>
  </r>
  <r>
    <s v="G"/>
    <n v="3881"/>
    <x v="3668"/>
    <s v="paralegomai (par-al-eg'-om-ai) v._x000a_1. (specially), to lay one's course near, i.e. sail past_x000a_[from G3844 and the middle voice of G3004 (in its original sense)]_x000a_KJV: pass, sail by _x000a_Root(s): G3844, G3004 "/>
    <n v="2"/>
    <x v="2001"/>
    <x v="50"/>
    <m/>
    <s v="παρά"/>
    <m/>
    <n v="3844"/>
    <s v="παρά"/>
    <n v="3004"/>
    <s v="λέγω"/>
    <m/>
    <m/>
    <s v="verb"/>
    <m/>
    <m/>
    <n v="1"/>
    <m/>
  </r>
  <r>
    <s v="G"/>
    <n v="2000"/>
    <x v="3669"/>
    <s v="episphales (ep-ee-sfal-ace') adj._x000a_1. prone to trip_x000a_2. (figuratively) insecure_x000a_[from a compound of G1909 and sphallo &quot;to trip&quot;]_x000a_KJV: dangerous _x000a_Root(s): G1909 "/>
    <n v="1"/>
    <x v="2002"/>
    <x v="319"/>
    <m/>
    <s v="ἐπί"/>
    <m/>
    <n v="1909"/>
    <s v="ἐπί"/>
    <s v=""/>
    <m/>
    <m/>
    <m/>
    <s v="adjective"/>
    <m/>
    <m/>
    <n v="1"/>
    <m/>
  </r>
  <r>
    <s v="G"/>
    <n v="3867"/>
    <x v="3670"/>
    <s v="paraineo (par-ai-neh'-o) v._x000a_1. to mispraise, i.e. recommend or advise (a different course)_x000a_[from G3844 and G134]_x000a_KJV: admonish, exhort _x000a_Root(s): G3844, G134 "/>
    <n v="2"/>
    <x v="2002"/>
    <x v="1061"/>
    <m/>
    <s v="παρά"/>
    <m/>
    <n v="3844"/>
    <s v="παρά"/>
    <n v="134"/>
    <s v="αἰνέω"/>
    <m/>
    <m/>
    <s v="verb"/>
    <m/>
    <m/>
    <n v="1"/>
    <m/>
  </r>
  <r>
    <s v="G"/>
    <n v="2209"/>
    <x v="3671"/>
    <s v="zemia (dzay-mee'-ah) n._x000a_1. detriment_x000a_[probably akin to the base of G1150 (through the idea of violence)]_x000a_KJV: damage, loss _x000a_See also: G1150 "/>
    <n v="4"/>
    <x v="2003"/>
    <x v="1"/>
    <n v="1"/>
    <m/>
    <m/>
    <m/>
    <m/>
    <m/>
    <m/>
    <m/>
    <m/>
    <s v="noun"/>
    <m/>
    <m/>
    <n v="0"/>
    <m/>
  </r>
  <r>
    <s v="G"/>
    <n v="5196"/>
    <x v="3672"/>
    <s v="hubris (hoo'-bris) n._x000a_1. insolence (as over-bearing), i.e. insult, injury_x000a_[from G5228]_x000a_KJV: harm, hurt, reproach _x000a_Root(s): G5228 "/>
    <n v="3"/>
    <x v="2003"/>
    <x v="84"/>
    <n v="1"/>
    <m/>
    <m/>
    <n v="5228"/>
    <s v="ὑπέρ"/>
    <s v=""/>
    <m/>
    <m/>
    <m/>
    <s v="noun"/>
    <m/>
    <m/>
    <n v="1"/>
    <m/>
  </r>
  <r>
    <s v="G"/>
    <n v="2942"/>
    <x v="3673"/>
    <s v="kubernetes (koo-ber-nay'-tace) n._x000a_1. helmsman_x000a_2. (by implication) captain_x000a_[from kubernao (of Latin origin, to steer)]_x000a_KJV: (ship) master _x000a_See also: G2941 "/>
    <n v="2"/>
    <x v="2004"/>
    <x v="1"/>
    <m/>
    <m/>
    <m/>
    <m/>
    <m/>
    <m/>
    <m/>
    <m/>
    <m/>
    <s v="noun"/>
    <m/>
    <m/>
    <n v="0"/>
    <m/>
  </r>
  <r>
    <s v="G"/>
    <n v="3490"/>
    <x v="3674"/>
    <s v="naukleros (nau'-klay-ros) n._x000a_1. a captain_x000a_[from G3491 and G2819 (&quot;clerk&quot;)]_x000a_KJV: owner of a ship _x000a_Root(s): G3491, G2819 "/>
    <n v="1"/>
    <x v="2004"/>
    <x v="1314"/>
    <m/>
    <m/>
    <m/>
    <n v="3491"/>
    <s v="ναῦς"/>
    <n v="2819"/>
    <s v="κλῆρος"/>
    <m/>
    <m/>
    <s v="noun"/>
    <m/>
    <m/>
    <n v="1"/>
    <m/>
  </r>
  <r>
    <s v="G"/>
    <n v="428"/>
    <x v="3675"/>
    <s v="aneuthetos (an-yoo'-the-tos) adj._x000a_1. not well placed_x000a_2. (figuratively) inappropriate_x000a_[from G1 (as a negative particle) and G2111]_x000a_KJV: not commodious _x000a_Root(s): G1, G2111 "/>
    <n v="1"/>
    <x v="2005"/>
    <x v="1415"/>
    <m/>
    <m/>
    <m/>
    <n v="1"/>
    <s v="α"/>
    <n v="2111"/>
    <s v="εὔθετος"/>
    <m/>
    <m/>
    <s v="adjective"/>
    <m/>
    <m/>
    <n v="1"/>
    <m/>
  </r>
  <r>
    <s v="G"/>
    <n v="1513"/>
    <x v="3676"/>
    <s v="ei pos (ei' poce) cond._x000a_1. if somehow_x000a_[from G1487 and G4458]_x000a_KJV: if by any means _x000a_Root(s): G1487, G4458 "/>
    <n v="1"/>
    <x v="2005"/>
    <x v="1416"/>
    <m/>
    <m/>
    <m/>
    <n v="1487"/>
    <s v="εἰ"/>
    <n v="4458"/>
    <s v="πώς"/>
    <m/>
    <m/>
    <s v="conditional"/>
    <m/>
    <m/>
    <n v="1"/>
    <m/>
  </r>
  <r>
    <s v="G"/>
    <n v="3047"/>
    <x v="3677"/>
    <s v="lips (leeps') n._x000a_1. the south(- west) wind (as bringing rain)_x000a_2. (by extension) the south quarter_x000a_[probably from leibo &quot;to pour a libation&quot;]_x000a_KJV: southwest "/>
    <n v="1"/>
    <x v="2005"/>
    <x v="1"/>
    <n v="1"/>
    <m/>
    <m/>
    <m/>
    <m/>
    <m/>
    <m/>
    <m/>
    <m/>
    <s v="noun"/>
    <m/>
    <m/>
    <n v="0"/>
    <m/>
  </r>
  <r>
    <s v="G"/>
    <n v="3914"/>
    <x v="3678"/>
    <s v="paracheimazo (par-akh-ei-mad'-zo) v._x000a_1. to winter near, i.e. stay with over the rainy season_x000a_[from G3844 and G5492]_x000a_KJV: winter _x000a_Root(s): G3844, G5492 "/>
    <n v="4"/>
    <x v="2005"/>
    <x v="1417"/>
    <n v="1"/>
    <s v="παρά"/>
    <m/>
    <n v="3844"/>
    <s v="παρά"/>
    <n v="5492"/>
    <s v="χειμάζω"/>
    <m/>
    <m/>
    <s v="verb"/>
    <m/>
    <m/>
    <n v="1"/>
    <m/>
  </r>
  <r>
    <s v="G"/>
    <n v="3915"/>
    <x v="3679"/>
    <s v="paracheimasia (par-akh-ei-mas-ee'-ah) n._x000a_1. a wintering over_x000a_[from G3914]_x000a_KJV: winter in _x000a_Root(s): G3914 "/>
    <n v="1"/>
    <x v="2005"/>
    <x v="1418"/>
    <m/>
    <m/>
    <m/>
    <n v="3914"/>
    <s v="παραχειμάζω"/>
    <s v=""/>
    <m/>
    <m/>
    <m/>
    <s v="noun"/>
    <m/>
    <m/>
    <n v="1"/>
    <m/>
  </r>
  <r>
    <s v="G"/>
    <n v="5405"/>
    <x v="2875"/>
    <s v="Phoinix (foy'-nix) n/l._x000a_1. Phoenix, a place in Crete_x000a_[probably the same as G5404]_x000a_KJV: Phenice _x000a_Root(s): G5404 "/>
    <n v="1"/>
    <x v="2005"/>
    <x v="1301"/>
    <n v="2"/>
    <m/>
    <m/>
    <n v="5404"/>
    <s v="φοίνιξ"/>
    <s v=""/>
    <m/>
    <m/>
    <m/>
    <s v="Name Location"/>
    <m/>
    <m/>
    <n v="1"/>
    <m/>
  </r>
  <r>
    <s v="G"/>
    <n v="5566"/>
    <x v="3680"/>
    <s v="choros (kho`-ros) n._x000a_1. the north-west wind_x000a_[of Latin origin]_x000a_KJV: north west "/>
    <n v="1"/>
    <x v="2005"/>
    <x v="1"/>
    <m/>
    <m/>
    <m/>
    <m/>
    <m/>
    <m/>
    <m/>
    <m/>
    <m/>
    <s v="noun"/>
    <m/>
    <m/>
    <n v="0"/>
    <m/>
  </r>
  <r>
    <s v="G"/>
    <n v="788"/>
    <x v="3681"/>
    <s v="asson (as'-son) adv._x000a_1. more nearly, i.e. very near_x000a_[neuter comparative of the base of G1451]_x000a_KJV: close _x000a_Root(s): G1451 "/>
    <n v="1"/>
    <x v="2006"/>
    <x v="152"/>
    <m/>
    <m/>
    <m/>
    <n v="1451"/>
    <s v="ἐγγύς"/>
    <s v=""/>
    <m/>
    <m/>
    <m/>
    <s v="adverb"/>
    <m/>
    <m/>
    <n v="1"/>
    <m/>
  </r>
  <r>
    <s v="G"/>
    <n v="5285"/>
    <x v="3682"/>
    <s v="hupopneo (hoop-op-neh'-o) v._x000a_1. to breathe gently, i.e. breeze_x000a_[from G5259 and G4154]_x000a_KJV: blow softly _x000a_Root(s): G5259, G4154 "/>
    <n v="1"/>
    <x v="2006"/>
    <x v="57"/>
    <m/>
    <s v="ὑπό"/>
    <m/>
    <n v="5259"/>
    <s v="ὑπό"/>
    <n v="4154"/>
    <s v="πνέω"/>
    <m/>
    <m/>
    <s v="verb"/>
    <m/>
    <m/>
    <n v="1"/>
    <m/>
  </r>
  <r>
    <s v="G"/>
    <n v="2148"/>
    <x v="3683"/>
    <s v="Eurokludon (yoo-rok-loo'-down) n/p._x000a_1. a storm from the East (or southeast)_x000a_2. (in modern phrase) a Levanter, an strong east wind in the Mediterranean_x000a_[from Euros (the east wind) and G2830]_x000a_KJV: Euroklydon _x000a_Root(s): G2830 "/>
    <n v="1"/>
    <x v="2007"/>
    <x v="1419"/>
    <m/>
    <m/>
    <m/>
    <n v="2830"/>
    <s v="κλύδων"/>
    <s v=""/>
    <m/>
    <m/>
    <m/>
    <s v="Name Person"/>
    <m/>
    <m/>
    <n v="1"/>
    <m/>
  </r>
  <r>
    <s v="G"/>
    <n v="5189"/>
    <x v="3684"/>
    <s v="tuphonikos (too-fo-nee-kos') adj._x000a_1. stormy (as if smoky)_x000a_[from a derivative of G5188]_x000a_KJV: tempestuous _x000a_Root(s): G5188 "/>
    <n v="1"/>
    <x v="2007"/>
    <x v="1420"/>
    <m/>
    <m/>
    <m/>
    <n v="5188"/>
    <s v="τύφω"/>
    <s v=""/>
    <m/>
    <m/>
    <m/>
    <s v="adjective"/>
    <m/>
    <m/>
    <n v="1"/>
    <m/>
  </r>
  <r>
    <s v="G"/>
    <n v="503"/>
    <x v="3685"/>
    <s v="antophthalmeo (ant-of-thal-meh'-o) v._x000a_1. to face_x000a_[from a compound of G473 and G3788]_x000a_KJV: bear up into _x000a_Root(s): G473, G3788 "/>
    <n v="1"/>
    <x v="2008"/>
    <x v="602"/>
    <m/>
    <s v="ἀντί"/>
    <m/>
    <n v="473"/>
    <s v="ἀντί"/>
    <n v="3788"/>
    <s v="ὀφθαλμός"/>
    <m/>
    <m/>
    <s v="verb"/>
    <m/>
    <m/>
    <n v="1"/>
    <m/>
  </r>
  <r>
    <s v="G"/>
    <n v="2802"/>
    <x v="3686"/>
    <s v="Klaude (klau'-day) n/l._x000a_1. Claude, an island near Crete_x000a_[of uncertain derivation]_x000a_KJV: Clauda "/>
    <n v="1"/>
    <x v="2009"/>
    <x v="1"/>
    <m/>
    <m/>
    <m/>
    <m/>
    <m/>
    <m/>
    <m/>
    <m/>
    <m/>
    <s v="Name Location"/>
    <m/>
    <m/>
    <n v="0"/>
    <m/>
  </r>
  <r>
    <s v="G"/>
    <n v="3519"/>
    <x v="3687"/>
    <s v="nesion (nay-see'-on) n._x000a_1. an islet_x000a_[diminutive of G3520]_x000a_KJV: island _x000a_Root(s): G3520 "/>
    <n v="1"/>
    <x v="2009"/>
    <x v="1421"/>
    <m/>
    <m/>
    <m/>
    <n v="3520"/>
    <s v="νῆσος"/>
    <s v=""/>
    <m/>
    <m/>
    <m/>
    <s v="noun"/>
    <m/>
    <m/>
    <n v="1"/>
    <m/>
  </r>
  <r>
    <s v="G"/>
    <n v="4031"/>
    <x v="3688"/>
    <s v="perikrates (per-ee-krat-ace') adj._x000a_1. strong all around, i.e. a master (manager)_x000a_[from G4012 and G2904]_x000a_KJV: + come by _x000a_Root(s): G4012, G2904 "/>
    <n v="1"/>
    <x v="2009"/>
    <x v="420"/>
    <m/>
    <s v="περί"/>
    <m/>
    <n v="4012"/>
    <s v="περί"/>
    <n v="2904"/>
    <s v="κράτος"/>
    <m/>
    <m/>
    <s v="adjective"/>
    <m/>
    <m/>
    <n v="1"/>
    <m/>
  </r>
  <r>
    <s v="G"/>
    <n v="4627"/>
    <x v="3689"/>
    <s v="skaphe (skaf'-ay) n._x000a_1. a &quot;skiff&quot; (as if dug out), or yawl (carried aboard a large vessel for landing)_x000a_[(not given)]_x000a_KJV: boat "/>
    <n v="3"/>
    <x v="2009"/>
    <x v="1"/>
    <m/>
    <m/>
    <m/>
    <m/>
    <m/>
    <m/>
    <m/>
    <m/>
    <m/>
    <s v="noun"/>
    <m/>
    <m/>
    <n v="0"/>
    <m/>
  </r>
  <r>
    <s v="G"/>
    <n v="5295"/>
    <x v="3690"/>
    <s v="hupotrecho (hoop-ot-rekh'-o) v._x000a_1. to run under_x000a_2. (specially), to sail past_x000a_[from G5259 and G5143 (including its alternate)]_x000a_KJV: run under _x000a_Root(s): G5259, G5143 "/>
    <n v="1"/>
    <x v="2009"/>
    <x v="599"/>
    <n v="1"/>
    <s v="ὑπό"/>
    <m/>
    <n v="5259"/>
    <s v="ὑπό"/>
    <n v="5143"/>
    <s v="τρέχω"/>
    <m/>
    <m/>
    <s v="verb"/>
    <m/>
    <m/>
    <n v="1"/>
    <m/>
  </r>
  <r>
    <s v="G"/>
    <n v="996"/>
    <x v="3691"/>
    <s v="boetheia (bo-ay'-thei-ah) n._x000a_1. aid_x000a_2. (specially) a rope or chain for frapping a vessel_x000a_[from G998]_x000a_KJV: help _x000a_Root(s): G998 "/>
    <n v="2"/>
    <x v="2010"/>
    <x v="569"/>
    <m/>
    <m/>
    <m/>
    <n v="998"/>
    <s v="βοηθός"/>
    <s v=""/>
    <m/>
    <m/>
    <m/>
    <s v="noun"/>
    <m/>
    <m/>
    <n v="1"/>
    <m/>
  </r>
  <r>
    <s v="G"/>
    <n v="4950"/>
    <x v="3692"/>
    <s v="surtis (soor'-tis) n._x000a_1. a shoal (from the sand drawn thither by the waves), i.e. the Syrtis Major or great bay on the north coast of Africa_x000a_[from G4951]_x000a_KJV: quicksands _x000a_Root(s): G4951 "/>
    <n v="1"/>
    <x v="2010"/>
    <x v="1041"/>
    <m/>
    <m/>
    <m/>
    <n v="4951"/>
    <s v="σύρω"/>
    <s v=""/>
    <m/>
    <m/>
    <m/>
    <s v="noun"/>
    <m/>
    <m/>
    <n v="1"/>
    <m/>
  </r>
  <r>
    <s v="G"/>
    <n v="5269"/>
    <x v="3693"/>
    <s v="hupozonnumi (hoop-od-zone'-noo-mee) v._x000a_1. to gird under, i.e. frap (a vessel with cables across the keel, sides and deck)_x000a_[from G5259 and G2224]_x000a_KJV: undergirt _x000a_Root(s): G5259, G2224 "/>
    <n v="1"/>
    <x v="2010"/>
    <x v="1036"/>
    <m/>
    <s v="ὑπό"/>
    <m/>
    <n v="5259"/>
    <s v="ὑπό"/>
    <n v="2224"/>
    <s v="ζώννυμι"/>
    <m/>
    <m/>
    <s v="verb"/>
    <m/>
    <m/>
    <n v="1"/>
    <m/>
  </r>
  <r>
    <s v="G"/>
    <n v="1546"/>
    <x v="3694"/>
    <s v="ekbole (ek-bol-ay') n._x000a_1. ejection_x000a_2. (specially) a throwing overboard of the cargo_x000a_[from G1544]_x000a_KJV: + lighten the ship _x000a_Root(s): G1544 "/>
    <n v="1"/>
    <x v="2011"/>
    <x v="1422"/>
    <m/>
    <m/>
    <m/>
    <n v="1544"/>
    <s v="ἐκβάλλω"/>
    <s v=""/>
    <m/>
    <m/>
    <m/>
    <s v="noun"/>
    <m/>
    <m/>
    <n v="1"/>
    <m/>
  </r>
  <r>
    <s v="G"/>
    <n v="4971"/>
    <x v="3695"/>
    <s v="sphodros (sfod-roce`) adv._x000a_1. very much_x000a_[adverb from the neuter plural of sphodros (violent, of uncertain derivation) as adverb]_x000a_KJV: exceedingly _x000a_See also: G4970 "/>
    <n v="1"/>
    <x v="2011"/>
    <x v="1"/>
    <m/>
    <m/>
    <m/>
    <m/>
    <m/>
    <m/>
    <m/>
    <m/>
    <m/>
    <s v="adverb"/>
    <m/>
    <m/>
    <n v="0"/>
    <m/>
  </r>
  <r>
    <s v="G"/>
    <n v="5492"/>
    <x v="3696"/>
    <s v="cheimazo (khei-mad'-zo) v._x000a_1. to storm_x000a_2. (passively) to labor under a gale_x000a_[from a derivative of cheo &quot;to pour&quot; (akin to the base of G5490 through the idea of a channel), meaning a storm (as pouring rain)]_x000a_KJV: be tossed with tempest _x000a_See also: G5490, G5494 "/>
    <n v="1"/>
    <x v="2011"/>
    <x v="1"/>
    <n v="1"/>
    <m/>
    <m/>
    <m/>
    <m/>
    <m/>
    <m/>
    <m/>
    <m/>
    <s v="verb"/>
    <m/>
    <m/>
    <n v="0"/>
    <m/>
  </r>
  <r>
    <s v="G"/>
    <n v="849"/>
    <x v="3697"/>
    <s v="autocheir (au-tokh'-ire) adj._x000a_1. self-handed, i.e. doing personally_x000a_[from G846 and G5495]_x000a_KJV: with ... own hands _x000a_Root(s): G846, G5495 "/>
    <n v="1"/>
    <x v="2012"/>
    <x v="872"/>
    <m/>
    <m/>
    <m/>
    <n v="846"/>
    <s v="αὐτός"/>
    <n v="5495"/>
    <s v="χείρ"/>
    <m/>
    <m/>
    <s v="adjective"/>
    <m/>
    <m/>
    <n v="1"/>
    <m/>
  </r>
  <r>
    <s v="G"/>
    <n v="4631"/>
    <x v="3698"/>
    <s v="skeue (skyoo-ay') n._x000a_1. furniture, i.e. spare tackle_x000a_[from G4632]_x000a_KJV: tackling _x000a_Root(s): G4632 "/>
    <n v="1"/>
    <x v="2012"/>
    <x v="455"/>
    <m/>
    <m/>
    <m/>
    <n v="4632"/>
    <s v="σκεῦος"/>
    <s v=""/>
    <m/>
    <m/>
    <m/>
    <s v="noun"/>
    <m/>
    <m/>
    <n v="1"/>
    <m/>
  </r>
  <r>
    <s v="G"/>
    <n v="4014"/>
    <x v="3699"/>
    <s v="periaireo (per-ee-ai-reh'-o) v._x000a_1. to remove all around, i.e. unveil, cast off (anchor)_x000a_2. (figuratively) to expiate_x000a_[from G4012 and G138 (including its alternate)]_x000a_KJV: take away (up) _x000a_Root(s): G4012, G138 "/>
    <n v="5"/>
    <x v="2013"/>
    <x v="127"/>
    <m/>
    <s v="περί"/>
    <m/>
    <n v="4012"/>
    <s v="περί"/>
    <n v="138"/>
    <s v="αἱρέομαι"/>
    <m/>
    <m/>
    <s v="verb"/>
    <m/>
    <m/>
    <n v="1"/>
    <m/>
  </r>
  <r>
    <s v="G"/>
    <n v="776"/>
    <x v="3700"/>
    <s v="asitia (as-ee-tee'-ah) n._x000a_1. fasting (the state)_x000a_[from G777]_x000a_KJV: abstinence _x000a_Root(s): G777 "/>
    <n v="1"/>
    <x v="2014"/>
    <x v="1423"/>
    <m/>
    <m/>
    <m/>
    <n v="777"/>
    <s v="ἄσιτος"/>
    <s v=""/>
    <m/>
    <m/>
    <m/>
    <s v="noun"/>
    <m/>
    <m/>
    <n v="1"/>
    <m/>
  </r>
  <r>
    <s v="G"/>
    <n v="580"/>
    <x v="3701"/>
    <s v="apobole (ap-ob-ol-ay') n._x000a_1. rejection_x000a_2. (figuratively) loss_x000a_[from G577]_x000a_KJV: casting away, loss _x000a_Root(s): G577 "/>
    <n v="2"/>
    <x v="2015"/>
    <x v="1424"/>
    <m/>
    <m/>
    <m/>
    <n v="577"/>
    <s v="ἀποβάλλω"/>
    <s v=""/>
    <m/>
    <m/>
    <m/>
    <s v="noun"/>
    <m/>
    <m/>
    <n v="1"/>
    <m/>
  </r>
  <r>
    <s v="G"/>
    <n v="2114"/>
    <x v="3702"/>
    <s v="euthumeo (yoo-thoo-meh'-o) v._x000a_1. to cheer up_x000a_2. (intransitively) be cheerful_x000a_3. (neuter comparative, adverbially) more cheerfully_x000a_[from G2115]_x000a_KJV: be of good cheer (merry) _x000a_Root(s): G2115 "/>
    <n v="3"/>
    <x v="2015"/>
    <x v="1425"/>
    <m/>
    <m/>
    <m/>
    <n v="2115"/>
    <s v="εὔθυμος"/>
    <s v=""/>
    <m/>
    <m/>
    <m/>
    <s v="verb"/>
    <m/>
    <m/>
    <n v="1"/>
    <m/>
  </r>
  <r>
    <s v="G"/>
    <n v="99"/>
    <x v="3703"/>
    <s v="Adrias (ad-ree'-as) n/l._x000a_1. the Adriatic sea (including the Ionian)_x000a_[from Adria (a place near its shore)]_x000a_KJV: Adria "/>
    <n v="1"/>
    <x v="2016"/>
    <x v="1"/>
    <m/>
    <m/>
    <m/>
    <m/>
    <m/>
    <m/>
    <m/>
    <m/>
    <m/>
    <s v="Name Location"/>
    <m/>
    <m/>
    <n v="0"/>
    <m/>
  </r>
  <r>
    <s v="G"/>
    <n v="3492"/>
    <x v="3704"/>
    <s v="nautes (nau'-tace) n._x000a_1. a boatman, i.e. seaman_x000a_[from G3491]_x000a_KJV: sailor, shipman _x000a_Root(s): G3491 "/>
    <n v="3"/>
    <x v="2016"/>
    <x v="1310"/>
    <m/>
    <m/>
    <m/>
    <n v="3491"/>
    <s v="ναῦς"/>
    <s v=""/>
    <m/>
    <m/>
    <m/>
    <s v="noun"/>
    <m/>
    <m/>
    <n v="1"/>
    <m/>
  </r>
  <r>
    <s v="G"/>
    <n v="5065"/>
    <x v="3705"/>
    <s v="tessareskaidekatos (tes-sar-es-kai-dek'-at-os) adj._x000a_1. fourteenth_x000a_[from G5064 and G2532 and G1182]_x000a_KJV: fourteenth _x000a_Root(s): G5064, G2532, G1182 "/>
    <n v="2"/>
    <x v="2016"/>
    <x v="727"/>
    <m/>
    <m/>
    <m/>
    <n v="5064"/>
    <s v="τέσσαρες"/>
    <n v="2532"/>
    <s v="καί"/>
    <n v="1182"/>
    <s v="δέκατος"/>
    <s v="adjective"/>
    <m/>
    <m/>
    <n v="1"/>
    <m/>
  </r>
  <r>
    <s v="G"/>
    <n v="1001"/>
    <x v="3706"/>
    <s v="bolizo (bol-id'-zo) v._x000a_1. to heave the lead_x000a_2. (concretely) to measure the depth of the sea (i.e. to sound)_x000a_[from G1002]_x000a_KJV: sound _x000a_Root(s): G1002 "/>
    <n v="2"/>
    <x v="2017"/>
    <x v="1426"/>
    <m/>
    <m/>
    <m/>
    <n v="1002"/>
    <s v="βολίς"/>
    <s v=""/>
    <m/>
    <m/>
    <m/>
    <s v="verb"/>
    <m/>
    <m/>
    <n v="1"/>
    <m/>
  </r>
  <r>
    <s v="G"/>
    <n v="3712"/>
    <x v="3707"/>
    <s v="orguia (org-wee-ah') n._x000a_1. a stretch of the arms, i.e. a fathom_x000a_[from G3713]_x000a_KJV: fathom _x000a_Root(s): G3713 "/>
    <n v="2"/>
    <x v="2017"/>
    <x v="166"/>
    <m/>
    <m/>
    <m/>
    <n v="3713"/>
    <s v="ὀρέγομαι"/>
    <s v=""/>
    <m/>
    <m/>
    <m/>
    <s v="noun"/>
    <m/>
    <m/>
    <n v="1"/>
    <m/>
  </r>
  <r>
    <s v="G"/>
    <n v="45"/>
    <x v="3708"/>
    <s v="agkura (ang'-koo-rah) n._x000a_1. an &quot;anchor&quot; (as crooked)_x000a_[from agkos &quot;a bend&quot;, (&quot;ache&quot;)]_x000a_KJV: anchor _x000a_Compare: G43, G44, G30 "/>
    <n v="4"/>
    <x v="2018"/>
    <x v="1"/>
    <m/>
    <m/>
    <m/>
    <m/>
    <m/>
    <m/>
    <m/>
    <m/>
    <m/>
    <s v="noun"/>
    <m/>
    <m/>
    <n v="0"/>
    <m/>
  </r>
  <r>
    <s v="G"/>
    <n v="4408"/>
    <x v="3709"/>
    <s v="prora (pro'-ra) n._x000a_1. the prow, i.e. forward part of a vessel_x000a_[feminine of a presumed derivative of G4253 as noun]_x000a_KJV: forepart(-ship) _x000a_Root(s): G4253 "/>
    <n v="2"/>
    <x v="2019"/>
    <x v="58"/>
    <m/>
    <s v="πρό"/>
    <m/>
    <n v="4253"/>
    <s v="πρό"/>
    <s v=""/>
    <m/>
    <m/>
    <m/>
    <s v="noun"/>
    <m/>
    <m/>
    <n v="1"/>
    <m/>
  </r>
  <r>
    <s v="G"/>
    <n v="777"/>
    <x v="3710"/>
    <s v="asitos (as'-ee-tos) adj._x000a_1. without (taking) food_x000a_[from G1 (as a negative particle) and G4621]_x000a_KJV: fasting _x000a_Root(s): G1, G4621 "/>
    <n v="1"/>
    <x v="2020"/>
    <x v="654"/>
    <n v="1"/>
    <m/>
    <m/>
    <n v="1"/>
    <s v="α"/>
    <n v="4621"/>
    <s v="σίτος"/>
    <m/>
    <m/>
    <s v="adjective"/>
    <m/>
    <m/>
    <n v="1"/>
    <m/>
  </r>
  <r>
    <s v="G"/>
    <n v="1300"/>
    <x v="3711"/>
    <s v="diateleo (dee-at-el-eh'-o) v._x000a_1. to accomplish thoroughly_x000a_2. (subjectively) to persist_x000a_[from G1223 and G5055]_x000a_KJV: continue _x000a_Root(s): G1223, G5055 "/>
    <n v="1"/>
    <x v="2020"/>
    <x v="141"/>
    <m/>
    <s v="διά"/>
    <m/>
    <n v="1223"/>
    <s v="διά"/>
    <n v="5055"/>
    <s v="τελέω"/>
    <m/>
    <m/>
    <s v="verb"/>
    <m/>
    <m/>
    <n v="1"/>
    <m/>
  </r>
  <r>
    <s v="G"/>
    <n v="2880"/>
    <x v="3712"/>
    <s v="korennumi (kor-en'-noo-mee) v._x000a_1. to cram, i.e. glut or sate_x000a_[a primary verb]_x000a_KJV: eat enough, full "/>
    <n v="2"/>
    <x v="2021"/>
    <x v="1"/>
    <n v="1"/>
    <m/>
    <m/>
    <m/>
    <m/>
    <m/>
    <m/>
    <m/>
    <m/>
    <s v="verb"/>
    <m/>
    <m/>
    <n v="0"/>
    <m/>
  </r>
  <r>
    <s v="G"/>
    <n v="2893"/>
    <x v="3713"/>
    <s v="kouphizo (kou-fid'-zo) v._x000a_1. to unload_x000a_[from kouphos (light in weight)]_x000a_KJV: lighten "/>
    <n v="1"/>
    <x v="2021"/>
    <x v="1"/>
    <m/>
    <m/>
    <m/>
    <m/>
    <m/>
    <m/>
    <m/>
    <m/>
    <m/>
    <s v="verb"/>
    <m/>
    <m/>
    <n v="0"/>
    <m/>
  </r>
  <r>
    <s v="G"/>
    <n v="736"/>
    <x v="3714"/>
    <s v="artemon (ar-tem'-own) n._x000a_1. (properly) something ready_x000a_2. (specially) the topsail (rather than foresail or jib) of a vessel_x000a_{(more remotely from G142; something hung up)}_x000a_[from a derivative of G737]_x000a_KJV: mainsail _x000a_Root(s): G737 _x000a_Compare: G740, G142 "/>
    <n v="1"/>
    <x v="2022"/>
    <x v="1361"/>
    <m/>
    <m/>
    <m/>
    <n v="737"/>
    <s v="ἄρτι"/>
    <m/>
    <m/>
    <m/>
    <m/>
    <s v="noun"/>
    <m/>
    <m/>
    <n v="1"/>
    <m/>
  </r>
  <r>
    <s v="G"/>
    <n v="2202"/>
    <x v="3715"/>
    <s v="zeukteria (dzyook-tay-ree'-ah) n._x000a_1. a fastening (tiller-rope)_x000a_[feminine of a derivative (at the second stage) from the root of zeugnumi &quot;to join, especially by a yoke&quot;]_x000a_KJV: band _x000a_See also: G2218 "/>
    <n v="1"/>
    <x v="2022"/>
    <x v="1"/>
    <m/>
    <m/>
    <m/>
    <m/>
    <m/>
    <m/>
    <m/>
    <m/>
    <m/>
    <s v="noun"/>
    <m/>
    <m/>
    <n v="0"/>
    <m/>
  </r>
  <r>
    <s v="G"/>
    <n v="4079"/>
    <x v="3716"/>
    <s v="pedalion (pay-dal'-ee-on) n._x000a_1. a &quot;pedal&quot;, i.e. helm_x000a_[neuter of a (presumed) derivative of pedon (the blade of an oar, ultimately from G4228)]_x000a_KJV: rudder _x000a_Root(s): G4228 _x000a_See also: G3976 "/>
    <n v="2"/>
    <x v="2022"/>
    <x v="293"/>
    <m/>
    <m/>
    <m/>
    <n v="4228"/>
    <s v="πούς"/>
    <m/>
    <m/>
    <m/>
    <m/>
    <s v="noun"/>
    <m/>
    <m/>
    <n v="1"/>
    <m/>
  </r>
  <r>
    <s v="G"/>
    <n v="761"/>
    <x v="3717"/>
    <s v="asaleutos (as-al'-yoo-tos) adj._x000a_1. unshaken_x000a_2. (by implication) immovable (figuratively)_x000a_[from G1 (as a negative particle) and a derivative of G4531]_x000a_KJV: which cannot be moved, unmovable _x000a_Root(s): G1, G4531 "/>
    <n v="2"/>
    <x v="2023"/>
    <x v="1427"/>
    <m/>
    <m/>
    <m/>
    <n v="1"/>
    <s v="α"/>
    <n v="4531"/>
    <s v="σαλεύω"/>
    <m/>
    <m/>
    <s v="adjective"/>
    <m/>
    <m/>
    <n v="1"/>
    <m/>
  </r>
  <r>
    <s v="G"/>
    <n v="1337"/>
    <x v="3718"/>
    <s v="dithalassos (dee-thal'-as-sos) adj._x000a_1. having two seas, i.e. a sound with a double outlet_x000a_[from G1364 and G2281]_x000a_KJV: where two seas meet _x000a_Root(s): G1364, G2281 "/>
    <n v="1"/>
    <x v="2023"/>
    <x v="216"/>
    <m/>
    <m/>
    <m/>
    <n v="1364"/>
    <s v="δίς"/>
    <n v="2281"/>
    <s v="θάλασσα"/>
    <m/>
    <m/>
    <s v="adjective"/>
    <m/>
    <m/>
    <n v="1"/>
    <m/>
  </r>
  <r>
    <s v="G"/>
    <n v="2027"/>
    <x v="3719"/>
    <s v="epokello (ep-ok-el'-lo) v._x000a_1. to drive upon the shore, i.e. to beach a vessel_x000a_[from G1909 and okello &quot;to urge&quot;]_x000a_KJV: run aground _x000a_Root(s): G1909 "/>
    <n v="1"/>
    <x v="2023"/>
    <x v="319"/>
    <m/>
    <s v="ἐπί"/>
    <m/>
    <n v="1909"/>
    <s v="ἐπί"/>
    <s v=""/>
    <m/>
    <m/>
    <m/>
    <s v="verb"/>
    <m/>
    <m/>
    <n v="1"/>
    <m/>
  </r>
  <r>
    <s v="G"/>
    <n v="2043"/>
    <x v="3720"/>
    <s v="ereido (er-ei'-do) v._x000a_1. to prop_x000a_2. (reflexively) get fast_x000a_[of obscure affinity]_x000a_KJV: stick fast "/>
    <n v="1"/>
    <x v="2023"/>
    <x v="1"/>
    <m/>
    <m/>
    <m/>
    <m/>
    <m/>
    <m/>
    <m/>
    <m/>
    <m/>
    <s v="verb"/>
    <m/>
    <m/>
    <n v="0"/>
    <m/>
  </r>
  <r>
    <s v="G"/>
    <n v="3491"/>
    <x v="3721"/>
    <s v="naus (naus`) n._x000a_1. a boat (of any size)_x000a_[from nao or neo &quot;to float&quot;]_x000a_KJV: ship "/>
    <n v="1"/>
    <x v="2023"/>
    <x v="1"/>
    <n v="5"/>
    <m/>
    <m/>
    <m/>
    <m/>
    <m/>
    <m/>
    <m/>
    <m/>
    <s v="noun"/>
    <m/>
    <m/>
    <n v="0"/>
    <m/>
  </r>
  <r>
    <s v="G"/>
    <n v="1309"/>
    <x v="3722"/>
    <s v="diapheugo (dee-af-yoo'-go) v._x000a_1. to flee through, i.e. escape_x000a_[from G1223 and G5343]_x000a_KJV: escape _x000a_Root(s): G1223, G5343 "/>
    <n v="1"/>
    <x v="2024"/>
    <x v="691"/>
    <m/>
    <s v="διά"/>
    <m/>
    <n v="1223"/>
    <s v="διά"/>
    <n v="5343"/>
    <s v="φεύγω"/>
    <m/>
    <m/>
    <s v="verb"/>
    <m/>
    <m/>
    <n v="1"/>
    <m/>
  </r>
  <r>
    <s v="G"/>
    <n v="1579"/>
    <x v="3723"/>
    <s v="ekkolumbao (ek-kol-oom-bah'-o) v._x000a_1. to escape by swimming_x000a_[from G1537 and G2860]_x000a_KJV: swim out _x000a_Root(s): G1537, G2860 "/>
    <n v="1"/>
    <x v="2024"/>
    <x v="1428"/>
    <m/>
    <s v="ἐκ"/>
    <m/>
    <n v="1537"/>
    <s v="ἐκ"/>
    <n v="2860"/>
    <s v="κολυμβάω"/>
    <m/>
    <m/>
    <s v="verb"/>
    <m/>
    <m/>
    <n v="1"/>
    <m/>
  </r>
  <r>
    <s v="G"/>
    <n v="641"/>
    <x v="3724"/>
    <s v="aporrhipto (ap-or-rhip'-to) v._x000a_1. to hurl off, i.e. precipitate (oneself)_x000a_[from G575 and G4496]_x000a_KJV: cast _x000a_Root(s): G575, G4496 "/>
    <n v="1"/>
    <x v="2025"/>
    <x v="1086"/>
    <m/>
    <s v="ἀπό"/>
    <m/>
    <n v="575"/>
    <s v="ἀπό"/>
    <n v="4496"/>
    <s v="ῥίπτω"/>
    <m/>
    <m/>
    <s v="verb"/>
    <m/>
    <m/>
    <n v="1"/>
    <m/>
  </r>
  <r>
    <s v="G"/>
    <n v="1013"/>
    <x v="3725"/>
    <s v="boulema (bou'-lay-mah) n._x000a_1. a resolve_x000a_[from G1014]_x000a_KJV: purpose, will _x000a_Root(s): G1014 "/>
    <n v="3"/>
    <x v="2025"/>
    <x v="997"/>
    <m/>
    <m/>
    <m/>
    <n v="1014"/>
    <s v="βούλομαι"/>
    <s v=""/>
    <m/>
    <m/>
    <m/>
    <s v="noun"/>
    <m/>
    <m/>
    <n v="1"/>
    <m/>
  </r>
  <r>
    <s v="G"/>
    <n v="2860"/>
    <x v="3726"/>
    <s v="kolumbao (kol-oom-bah'-o) v._x000a_1. to plunge into water_x000a_[from kolumbos (a diver)]_x000a_KJV: swim "/>
    <n v="1"/>
    <x v="2025"/>
    <x v="1"/>
    <n v="1"/>
    <m/>
    <m/>
    <m/>
    <m/>
    <m/>
    <m/>
    <m/>
    <m/>
    <s v="verb"/>
    <m/>
    <m/>
    <n v="0"/>
    <m/>
  </r>
  <r>
    <s v="G"/>
    <n v="4548"/>
    <x v="3727"/>
    <s v="sanis (san-ece') n._x000a_1. a plank_x000a_[of uncertain affinity]_x000a_KJV: board "/>
    <n v="1"/>
    <x v="2026"/>
    <x v="1"/>
    <m/>
    <m/>
    <m/>
    <m/>
    <m/>
    <m/>
    <m/>
    <m/>
    <m/>
    <s v="noun"/>
    <m/>
    <m/>
    <n v="0"/>
    <m/>
  </r>
  <r>
    <s v="G"/>
    <n v="3194"/>
    <x v="3728"/>
    <s v="Melite (mel-ee'-tay) n/l._x000a_1. Melita, an island in the Mediterranean_x000a_[of uncertain origin]_x000a_KJV: Melita "/>
    <n v="1"/>
    <x v="2027"/>
    <x v="1"/>
    <m/>
    <m/>
    <m/>
    <m/>
    <m/>
    <m/>
    <m/>
    <m/>
    <m/>
    <s v="Name Location"/>
    <m/>
    <m/>
    <n v="0"/>
    <m/>
  </r>
  <r>
    <s v="G"/>
    <n v="915"/>
    <x v="3729"/>
    <s v="barbaros (bar'-bar-os) adj._x000a_1. a foreigner (i.e. non-Greek)_x000a_[of uncertain derivation]_x000a_KJV: barbarian(-rous) "/>
    <n v="6"/>
    <x v="2028"/>
    <x v="1"/>
    <m/>
    <m/>
    <m/>
    <m/>
    <m/>
    <m/>
    <m/>
    <m/>
    <m/>
    <s v="adjective"/>
    <m/>
    <m/>
    <n v="0"/>
    <m/>
  </r>
  <r>
    <s v="G"/>
    <n v="4443"/>
    <x v="3730"/>
    <s v="pura (poo-rah') n._x000a_1. a fire_x000a_{concretely}_x000a_[from G4442]_x000a_KJV: fire _x000a_Root(s): G4442"/>
    <n v="2"/>
    <x v="2028"/>
    <x v="1374"/>
    <n v="3"/>
    <m/>
    <m/>
    <n v="4442"/>
    <s v="πῦρ"/>
    <m/>
    <m/>
    <m/>
    <m/>
    <s v="noun"/>
    <m/>
    <m/>
    <n v="1"/>
    <m/>
  </r>
  <r>
    <s v="G"/>
    <n v="5363"/>
    <x v="3731"/>
    <s v="philanthropia (fil-an-thro-pee'-ah) n._x000a_1. fondness of mankind, i.e. benevolence (&quot;philanthropy&quot;)_x000a_[from a compound of G5384 and G444]_x000a_KJV: kindness, love towards man _x000a_Root(s): G5384, G444 _x000a_See also: G5364 "/>
    <n v="2"/>
    <x v="2028"/>
    <x v="1165"/>
    <m/>
    <m/>
    <m/>
    <n v="5384"/>
    <s v="φίλος"/>
    <n v="444"/>
    <s v="ἄνθρωπος"/>
    <m/>
    <m/>
    <s v="noun"/>
    <m/>
    <m/>
    <n v="1"/>
    <m/>
  </r>
  <r>
    <s v="G"/>
    <n v="2329"/>
    <x v="3732"/>
    <s v="therme (ther'-may) n._x000a_1. warmth_x000a_[from the base of G2330]_x000a_KJV: heat _x000a_Root(s): G2330 "/>
    <n v="1"/>
    <x v="2029"/>
    <x v="232"/>
    <n v="1"/>
    <m/>
    <m/>
    <n v="2330"/>
    <s v="θέρος"/>
    <s v=""/>
    <m/>
    <m/>
    <m/>
    <s v="noun"/>
    <m/>
    <m/>
    <n v="1"/>
    <m/>
  </r>
  <r>
    <s v="G"/>
    <n v="2510"/>
    <x v="3733"/>
    <s v="kathapto (kath-ap'-to) v._x000a_1. to seize upon_x000a_[from G2596 and G680]_x000a_KJV: fasten on _x000a_Root(s): G2596, G680 "/>
    <n v="1"/>
    <x v="2029"/>
    <x v="1429"/>
    <m/>
    <s v="κατά"/>
    <m/>
    <n v="2596"/>
    <s v="κατά"/>
    <n v="680"/>
    <s v="ἅπτομαι"/>
    <m/>
    <m/>
    <s v="verb"/>
    <m/>
    <m/>
    <n v="1"/>
    <m/>
  </r>
  <r>
    <s v="G"/>
    <n v="5434"/>
    <x v="3734"/>
    <s v="phruganon (froo'-gan-on) n._x000a_1. something thoroughly dried up, i.e. a dry twig_x000a_[neuter of a presumed derivative of phrugo &quot;to roast or parch&quot; (akin to the base of G5395)]_x000a_KJV: stick _x000a_See also: G5395 "/>
    <n v="1"/>
    <x v="2029"/>
    <x v="1"/>
    <m/>
    <m/>
    <m/>
    <m/>
    <m/>
    <m/>
    <m/>
    <m/>
    <m/>
    <s v="noun"/>
    <m/>
    <m/>
    <n v="0"/>
    <m/>
  </r>
  <r>
    <s v="G"/>
    <n v="4092"/>
    <x v="3735"/>
    <s v="pimpremi (pim'-pray-mee) v._x000a_1. to fire, i.e. burn (figuratively and passively, become inflamed with fever)_x000a_[a reduplicated and prolonged form of a primary preo preh'-o which occurs only as an alternate in certain tenses)]_x000a_KJV: be (X should have) swollen "/>
    <n v="1"/>
    <x v="2030"/>
    <x v="1"/>
    <m/>
    <m/>
    <m/>
    <m/>
    <m/>
    <m/>
    <m/>
    <m/>
    <m/>
    <s v="verb"/>
    <m/>
    <m/>
    <n v="0"/>
    <m/>
  </r>
  <r>
    <s v="G"/>
    <n v="324"/>
    <x v="3736"/>
    <s v="anadechomai (an-ad-ekh'-om-ai) v._x000a_1. to entertain (as a guest)_x000a_[from G303 and G1209]_x000a_KJV: receive _x000a_Root(s): G303, G1209 "/>
    <n v="2"/>
    <x v="2031"/>
    <x v="285"/>
    <m/>
    <s v="ἀνά"/>
    <m/>
    <n v="303"/>
    <s v="ἀνά"/>
    <n v="1209"/>
    <s v="δέχομαι"/>
    <m/>
    <m/>
    <s v="verb"/>
    <m/>
    <m/>
    <n v="1"/>
    <m/>
  </r>
  <r>
    <s v="G"/>
    <n v="4196"/>
    <x v="3737"/>
    <s v="Poplios (pop'-lee-os) n/p._x000a_1. apparently &quot;popular&quot;_x000a_2. Poplius (i.e. Publius), a Roman_x000a_[of Latin origin]_x000a_KJV: Publius "/>
    <n v="2"/>
    <x v="2031"/>
    <x v="1"/>
    <m/>
    <m/>
    <m/>
    <m/>
    <m/>
    <m/>
    <m/>
    <m/>
    <m/>
    <s v="Name Person"/>
    <m/>
    <m/>
    <n v="0"/>
    <m/>
  </r>
  <r>
    <s v="G"/>
    <n v="5390"/>
    <x v="3738"/>
    <s v="philophronos (fil-of-ron'-oce) adv._x000a_1. with friendliness of mind, i.e. kindly_x000a_[adverb from G5391]_x000a_KJV: courteously _x000a_Root(s): G5391 "/>
    <n v="1"/>
    <x v="2031"/>
    <x v="1430"/>
    <m/>
    <m/>
    <m/>
    <n v="5391"/>
    <s v="φιλόφρων"/>
    <s v=""/>
    <m/>
    <m/>
    <m/>
    <s v="adverb"/>
    <m/>
    <m/>
    <n v="1"/>
    <m/>
  </r>
  <r>
    <s v="G"/>
    <n v="1420"/>
    <x v="3739"/>
    <s v="dusenteria (doos-en-ter-ee'-ah) n._x000a_1. a &quot;dysentery&quot;_x000a_[from G1418 and a comparative of G1787 (meaning a bowel)]_x000a_KJV: bloody flux _x000a_Root(s): G1418, G1787 "/>
    <n v="1"/>
    <x v="2032"/>
    <x v="1431"/>
    <m/>
    <m/>
    <m/>
    <n v="1418"/>
    <s v="δυσ"/>
    <n v="1787"/>
    <s v="ἐντός"/>
    <m/>
    <m/>
    <s v="noun"/>
    <m/>
    <m/>
    <n v="1"/>
    <m/>
  </r>
  <r>
    <s v="G"/>
    <n v="1359"/>
    <x v="3740"/>
    <s v="Dioskouroi (dee-os'-kou-roy) n/p._x000a_1. sons of Jupiter, i.e. the twins Dioscuri_x000a_[from the alternate of G2203 and a form of the base of G2877]_x000a_KJV: Castor and Pollux _x000a_Root(s): G2203, G2877 "/>
    <n v="1"/>
    <x v="2033"/>
    <x v="1410"/>
    <m/>
    <m/>
    <m/>
    <n v="2203"/>
    <s v="Ζεύς"/>
    <n v="2877"/>
    <s v="κοράσιον"/>
    <m/>
    <m/>
    <s v="Name Person"/>
    <m/>
    <m/>
    <n v="1"/>
    <m/>
  </r>
  <r>
    <s v="G"/>
    <n v="3902"/>
    <x v="3741"/>
    <s v="parasemos (par-as'-ay-mos) n._x000a_1. side-marked, i.e. labelled (with a badge (figure-head) of a ship)_x000a_[from G3844 and the base of G4591]_x000a_KJV: sign _x000a_Root(s): G3844, G4591 "/>
    <n v="1"/>
    <x v="2033"/>
    <x v="498"/>
    <n v="1"/>
    <s v="παρά"/>
    <m/>
    <n v="3844"/>
    <s v="παρά"/>
    <n v="4591"/>
    <s v="σημαίνω"/>
    <m/>
    <m/>
    <s v="noun"/>
    <m/>
    <m/>
    <n v="1"/>
    <m/>
  </r>
  <r>
    <s v="G"/>
    <n v="4946"/>
    <x v="3742"/>
    <s v="Surakousai (soo-rak'-ou-sai) n/l._x000a_1. Syracuse, the capital of Sicily_x000a_[plural of uncertain derivation]_x000a_KJV: Syracuse "/>
    <n v="1"/>
    <x v="2034"/>
    <x v="1"/>
    <m/>
    <m/>
    <m/>
    <m/>
    <m/>
    <m/>
    <m/>
    <m/>
    <m/>
    <s v="Name Location"/>
    <m/>
    <m/>
    <n v="0"/>
    <m/>
  </r>
  <r>
    <s v="G"/>
    <n v="1206"/>
    <x v="3743"/>
    <s v="deuteraios (dyoo-ter-ai`-os) adj._x000a_1. secondary_x000a_2. (specially) on the second day_x000a_[from G1208]_x000a_KJV: next day _x000a_Root(s): G1208 "/>
    <n v="1"/>
    <x v="2035"/>
    <x v="1432"/>
    <m/>
    <m/>
    <m/>
    <n v="1208"/>
    <s v="δεύτερος"/>
    <s v=""/>
    <m/>
    <m/>
    <m/>
    <s v="adjective"/>
    <m/>
    <m/>
    <n v="1"/>
    <m/>
  </r>
  <r>
    <s v="G"/>
    <n v="1920"/>
    <x v="3744"/>
    <s v="epiginomai (ep-ig-in'-om-ai) v._x000a_1. to arrive upon, i.e. spring up (as a wind)_x000a_[from G1909 and G1096]_x000a_KJV: blow _x000a_Root(s): G1909, G1096 "/>
    <n v="1"/>
    <x v="2035"/>
    <x v="65"/>
    <m/>
    <s v="ἐπί"/>
    <m/>
    <n v="1909"/>
    <s v="ἐπί"/>
    <n v="1096"/>
    <s v="γίνομαι"/>
    <m/>
    <m/>
    <s v="verb"/>
    <m/>
    <m/>
    <n v="1"/>
    <m/>
  </r>
  <r>
    <s v="G"/>
    <n v="4223"/>
    <x v="3745"/>
    <s v="Potioloi (pot-ee'-ol-oy) n/l._x000a_1. little wells, i.e. mineral springs_x000a_2. Potioli (i.e. Puteoli), a place in Italy_x000a_[of Latin origin]_x000a_KJV: Puteoli "/>
    <n v="1"/>
    <x v="2035"/>
    <x v="1"/>
    <m/>
    <m/>
    <m/>
    <m/>
    <m/>
    <m/>
    <m/>
    <m/>
    <m/>
    <s v="Name Location"/>
    <m/>
    <m/>
    <n v="0"/>
    <m/>
  </r>
  <r>
    <s v="G"/>
    <n v="4484"/>
    <x v="3746"/>
    <s v="Rhegion (rhayg'-ee-on) n/l._x000a_1. Rhegium, a place in Italy_x000a_[of Latin origin]_x000a_KJV: Rhegium "/>
    <n v="1"/>
    <x v="2035"/>
    <x v="1"/>
    <m/>
    <m/>
    <m/>
    <m/>
    <m/>
    <m/>
    <m/>
    <m/>
    <m/>
    <s v="Name Location"/>
    <m/>
    <m/>
    <n v="0"/>
    <m/>
  </r>
  <r>
    <s v="G"/>
    <n v="675"/>
    <x v="3747"/>
    <s v="Appios (ap'-pee-os) n/p._x000a_1. of Appius, the name of a Roman_x000a_{possessive case}_x000a_[of Latin origin, in the genitive]_x000a_KJV: Appii "/>
    <n v="1"/>
    <x v="2036"/>
    <x v="1"/>
    <m/>
    <m/>
    <m/>
    <m/>
    <m/>
    <m/>
    <m/>
    <m/>
    <m/>
    <s v="Name Person"/>
    <m/>
    <m/>
    <n v="0"/>
    <m/>
  </r>
  <r>
    <s v="G"/>
    <n v="2294"/>
    <x v="3748"/>
    <s v="tharsos (thar'-sos) n._x000a_1. boldness (subjectively)_x000a_[akin (by transposition) to thrasos (daring)]_x000a_KJV: courage "/>
    <n v="1"/>
    <x v="2036"/>
    <x v="1"/>
    <n v="1"/>
    <m/>
    <m/>
    <m/>
    <m/>
    <m/>
    <m/>
    <m/>
    <m/>
    <s v="noun"/>
    <m/>
    <m/>
    <n v="0"/>
    <m/>
  </r>
  <r>
    <s v="G"/>
    <n v="4999"/>
    <x v="3749"/>
    <s v="Tabernai (tab-er'-nai) n/l._x000a_1. huts or wooden-walled buildings_x000a_2. Tabernoe_x000a_[plural of Latin origin]_x000a_KJV: taverns "/>
    <n v="1"/>
    <x v="2036"/>
    <x v="1"/>
    <m/>
    <m/>
    <m/>
    <m/>
    <m/>
    <m/>
    <m/>
    <m/>
    <m/>
    <s v="Name Location"/>
    <m/>
    <m/>
    <n v="0"/>
    <m/>
  </r>
  <r>
    <s v="G"/>
    <n v="5410"/>
    <x v="3750"/>
    <s v="Phoron (for'-on) n/l._x000a_1. a forum or market-place_x000a_{in comparative with G675; a station on the Appian road}_x000a_[of Latin origin]_x000a_KJV: forum _x000a_Compare: G675 "/>
    <n v="1"/>
    <x v="2036"/>
    <x v="1"/>
    <m/>
    <m/>
    <m/>
    <m/>
    <m/>
    <m/>
    <m/>
    <m/>
    <m/>
    <s v="Name Location"/>
    <m/>
    <m/>
    <n v="0"/>
    <m/>
  </r>
  <r>
    <s v="G"/>
    <n v="3578"/>
    <x v="3751"/>
    <s v="xenia (xen-ee'-ah) n._x000a_1. hospitality_x000a_2. (by implication) a place of lodging_x000a_[from G3581]_x000a_KJV: lodging _x000a_Root(s): G3581 "/>
    <n v="2"/>
    <x v="2037"/>
    <x v="1295"/>
    <m/>
    <m/>
    <m/>
    <n v="3581"/>
    <s v="ξένος"/>
    <s v=""/>
    <m/>
    <m/>
    <m/>
    <s v="noun"/>
    <m/>
    <m/>
    <n v="1"/>
    <m/>
  </r>
  <r>
    <s v="G"/>
    <n v="800"/>
    <x v="3752"/>
    <s v="asumphonos (as-oom'-fo-nos) adj._x000a_1. inharmonious (figuratively)_x000a_[from G1 (as a negative particle) and G4859]_x000a_KJV: agree not _x000a_Root(s): G1, G4859 "/>
    <n v="1"/>
    <x v="2038"/>
    <x v="605"/>
    <m/>
    <m/>
    <m/>
    <n v="1"/>
    <s v="α"/>
    <n v="4859"/>
    <s v="σύμφωνος"/>
    <m/>
    <m/>
    <s v="adjective"/>
    <m/>
    <m/>
    <n v="1"/>
    <m/>
  </r>
  <r>
    <s v="G"/>
    <n v="3410"/>
    <x v="3753"/>
    <s v="misthoma (mis'-tho-mah) n._x000a_1. a rented building_x000a_[from G3409]_x000a_KJV: hired house _x000a_Root(s): G3409 "/>
    <n v="1"/>
    <x v="2039"/>
    <x v="763"/>
    <m/>
    <m/>
    <m/>
    <n v="3409"/>
    <s v="μισθόω"/>
    <s v=""/>
    <m/>
    <m/>
    <m/>
    <s v="noun"/>
    <m/>
    <m/>
    <n v="1"/>
    <m/>
  </r>
  <r>
    <s v="G"/>
    <n v="209"/>
    <x v="3754"/>
    <s v="akolutos (ak-o-loo'-toce) adv._x000a_1. in an unhindered manner, i.e. freely_x000a_[adverb from a compound of G1 (as a negative particle) and a derivative of G2967]_x000a_KJV: no man forbidding him _x000a_Root(s): G1, G2967 "/>
    <n v="1"/>
    <x v="2040"/>
    <x v="185"/>
    <m/>
    <m/>
    <m/>
    <n v="1"/>
    <s v="α"/>
    <n v="2967"/>
    <s v="κωλύω"/>
    <m/>
    <m/>
    <s v="adverb"/>
    <m/>
    <m/>
    <n v="1"/>
    <m/>
  </r>
  <r>
    <s v="G"/>
    <n v="4279"/>
    <x v="3755"/>
    <s v="proepaggellomai (pro-ep-ang-ghel'-lom-ai) v._x000a_1. to promise of old_x000a_[middle voice from G4253 and G1861]_x000a_KJV: promise before _x000a_Root(s): G4253, G1861 "/>
    <n v="2"/>
    <x v="2041"/>
    <x v="1127"/>
    <m/>
    <s v="πρό"/>
    <s v="ἐπί"/>
    <n v="4253"/>
    <s v="πρό"/>
    <n v="1861"/>
    <s v="ἐπαγγέλλω"/>
    <m/>
    <m/>
    <s v="verb"/>
    <m/>
    <m/>
    <n v="1"/>
    <m/>
  </r>
  <r>
    <s v="G"/>
    <n v="42"/>
    <x v="3756"/>
    <s v="hagiosune (hag-ee-o-soo'-nay) n._x000a_1. sacredness_x000a_2. (properly) the quality of sacredness_x000a_[from G40]_x000a_KJV: holiness _x000a_Root(s): G40 "/>
    <n v="3"/>
    <x v="2042"/>
    <x v="318"/>
    <m/>
    <m/>
    <m/>
    <n v="40"/>
    <s v="ἅγιος"/>
    <s v=""/>
    <m/>
    <m/>
    <m/>
    <s v="noun"/>
    <m/>
    <m/>
    <n v="1"/>
    <m/>
  </r>
  <r>
    <s v="G"/>
    <n v="5218"/>
    <x v="3757"/>
    <s v="hupakoe (hoop-ak-o-ay') n._x000a_1. attentive hearkening_x000a_2. (by implication) compliance or submission_x000a_[from G5219]_x000a_KJV: obedience, (make) obedient, obey(-ing) _x000a_Root(s): G5219 "/>
    <n v="15"/>
    <x v="2043"/>
    <x v="1268"/>
    <m/>
    <m/>
    <m/>
    <n v="5219"/>
    <s v="ὑπακούω"/>
    <s v=""/>
    <m/>
    <m/>
    <m/>
    <s v="noun"/>
    <m/>
    <m/>
    <n v="1"/>
    <m/>
  </r>
  <r>
    <s v="G"/>
    <n v="89"/>
    <x v="3758"/>
    <s v="adialeiptos (ad-ee-al-ipe'-toce) adv._x000a_1. uninterruptedly, unceasingly_x000a_2. (on occasion, as appropriate) without omission_x000a_[adverb from G88]_x000a_KJV: without ceasing _x000a_Root(s): G88 "/>
    <n v="4"/>
    <x v="2044"/>
    <x v="214"/>
    <m/>
    <s v="διά"/>
    <m/>
    <n v="88"/>
    <s v="ἀδιάλειπτος"/>
    <s v=""/>
    <m/>
    <m/>
    <m/>
    <s v="adverb"/>
    <m/>
    <m/>
    <n v="1"/>
    <m/>
  </r>
  <r>
    <s v="G"/>
    <n v="3417"/>
    <x v="3759"/>
    <s v="mneia (mnei'-ah) n._x000a_1. recollection_x000a_2. (by implication) recital_x000a_[from G3415 or G3403]_x000a_KJV: mention, remembrance _x000a_Root(s): G3415, G3403 "/>
    <n v="7"/>
    <x v="2044"/>
    <x v="829"/>
    <m/>
    <m/>
    <m/>
    <n v="3415"/>
    <s v="μνάομαι"/>
    <n v="3403"/>
    <s v="μιμνήσκω"/>
    <m/>
    <m/>
    <s v="noun"/>
    <m/>
    <m/>
    <n v="1"/>
    <m/>
  </r>
  <r>
    <s v="G"/>
    <n v="2137"/>
    <x v="3760"/>
    <s v="euodoo (yoo-od-oh'-o) v._x000a_1. to help on the road_x000a_2. (passively) succeed in reaching_x000a_3. (figuratively) to succeed in business affairs_x000a_[from a compound of G2095 and G3598]_x000a_KJV: (have a) prosper(-ous journey) _x000a_Root(s): G2095, G3598 "/>
    <n v="4"/>
    <x v="2045"/>
    <x v="828"/>
    <m/>
    <m/>
    <m/>
    <n v="2095"/>
    <s v="εὖ"/>
    <n v="3598"/>
    <s v="ὁδός"/>
    <m/>
    <m/>
    <s v="verb"/>
    <m/>
    <m/>
    <n v="1"/>
    <m/>
  </r>
  <r>
    <s v="G"/>
    <n v="4458"/>
    <x v="3761"/>
    <s v="pos (poce') adv._x000a_1. somehow or anyhow_x000a_{used only in composition}_x000a_[adverb from the base of G4225, an enclitic particle of indefiniteness of manner]_x000a_KJV: haply, by any (some) means, perhaps _x000a_Root(s): G4225 _x000a_Compare: G4459 _x000a_See also: G1513, G3381 "/>
    <n v="12"/>
    <x v="2045"/>
    <x v="92"/>
    <n v="3"/>
    <m/>
    <m/>
    <n v="4225"/>
    <s v="πού"/>
    <m/>
    <m/>
    <m/>
    <m/>
    <s v="adverb"/>
    <m/>
    <m/>
    <n v="1"/>
    <m/>
  </r>
  <r>
    <s v="G"/>
    <n v="1971"/>
    <x v="3762"/>
    <s v="epipotheo (ep-ee-poth-eh'-o) v._x000a_1. to dote upon, i.e. intensely crave possession (lawfully or wrongfully)_x000a_[from G1909 and potheo &quot;to yearn&quot;]_x000a_KJV: (earnestly) desire (greatly), (greatly) long (after), lust _x000a_Root(s): G1909 "/>
    <n v="9"/>
    <x v="2046"/>
    <x v="319"/>
    <n v="3"/>
    <s v="ἐπί"/>
    <m/>
    <n v="1909"/>
    <s v="ἐπί"/>
    <s v=""/>
    <m/>
    <m/>
    <m/>
    <s v="verb"/>
    <m/>
    <m/>
    <n v="1"/>
    <m/>
  </r>
  <r>
    <s v="G"/>
    <n v="4152"/>
    <x v="3763"/>
    <s v="pneumatikos (pnyoo-mat-ik-os') adj._x000a_1. spiritual_x000a_2. (demonically) of evil spirits_x000a_3. (divinely) of the Holy Spirit_x000a_[from G4151]_x000a_KJV: spiritual _x000a_Root(s): G4151 _x000a_Compare: G5591, G5446 "/>
    <n v="26"/>
    <x v="2046"/>
    <x v="1433"/>
    <n v="1"/>
    <m/>
    <m/>
    <n v="4151"/>
    <s v="πνεῦμα"/>
    <m/>
    <m/>
    <m/>
    <m/>
    <s v="adjective"/>
    <m/>
    <m/>
    <n v="1"/>
    <m/>
  </r>
  <r>
    <s v="G"/>
    <n v="5486"/>
    <x v="3764"/>
    <s v="charisma (khar'-is-mah) n._x000a_1. a (divine) gratuity, i.e. deliverance (from danger or passion)_x000a_2. (specially), a (spiritual) endowment_x000a_3. (subjectively) religious qualification_x000a_4. (objectively) miraculous faculty_x000a_[from G5483]_x000a_KJV: (free) gift _x000a_Root(s): G5483 "/>
    <n v="17"/>
    <x v="2046"/>
    <x v="987"/>
    <m/>
    <m/>
    <m/>
    <n v="5483"/>
    <s v="χαρίζομαι"/>
    <s v=""/>
    <m/>
    <m/>
    <m/>
    <s v="noun"/>
    <m/>
    <m/>
    <n v="1"/>
    <m/>
  </r>
  <r>
    <s v="G"/>
    <n v="4837"/>
    <x v="3765"/>
    <s v="sumparakaleo (soom-par-ak-al-eh'-o) v._x000a_1. to console jointly_x000a_[from G4862 and G3870]_x000a_KJV: comfort together _x000a_Root(s): G4862, G3870 "/>
    <n v="1"/>
    <x v="2047"/>
    <x v="914"/>
    <m/>
    <s v="σύν"/>
    <s v="παρά"/>
    <n v="4862"/>
    <s v="σύν"/>
    <n v="3870"/>
    <s v="παρακαλέω"/>
    <m/>
    <m/>
    <s v="verb"/>
    <m/>
    <m/>
    <n v="1"/>
    <m/>
  </r>
  <r>
    <s v="G"/>
    <n v="4388"/>
    <x v="3766"/>
    <s v="protithemai (prot-ith'-em-ai) v._x000a_1. to place before_x000a_2. (for oneself) to exhibit_x000a_3. (to oneself) to propose (determine)_x000a_[middle voice from G4253 and G5087]_x000a_KJV: purpose, set forth _x000a_Root(s): G4253, G5087 "/>
    <n v="3"/>
    <x v="2048"/>
    <x v="115"/>
    <n v="1"/>
    <s v="πρό"/>
    <m/>
    <n v="4253"/>
    <s v="πρό"/>
    <n v="5087"/>
    <s v="τίθημι"/>
    <m/>
    <m/>
    <s v="verb"/>
    <m/>
    <m/>
    <n v="1"/>
    <m/>
  </r>
  <r>
    <s v="G"/>
    <n v="763"/>
    <x v="3767"/>
    <s v="asebeia (as-eb'-ei-ah) n._x000a_1. irreverence_x000a_2. (by implication) wickedness_x000a_[from G765]_x000a_KJV: ungodly(-liness) _x000a_Root(s): G765 "/>
    <n v="6"/>
    <x v="2049"/>
    <x v="1434"/>
    <m/>
    <m/>
    <m/>
    <n v="765"/>
    <s v="ἀσεβής"/>
    <s v=""/>
    <m/>
    <m/>
    <m/>
    <s v="noun"/>
    <m/>
    <m/>
    <n v="1"/>
    <m/>
  </r>
  <r>
    <s v="G"/>
    <n v="126"/>
    <x v="3768"/>
    <s v="aidios (ah-id&quot;'-ee-os) adj._x000a_1. (forward and backward) eternal_x000a_2. (forward only) everlasting_x000a_[from G104]_x000a_KJV: eternal, everlasting _x000a_Root(s): G104 "/>
    <n v="2"/>
    <x v="2050"/>
    <x v="1435"/>
    <m/>
    <m/>
    <m/>
    <n v="104"/>
    <s v="ἀεί"/>
    <s v=""/>
    <m/>
    <m/>
    <m/>
    <s v="adjective"/>
    <m/>
    <m/>
    <n v="1"/>
    <m/>
  </r>
  <r>
    <s v="G"/>
    <n v="379"/>
    <x v="3769"/>
    <s v="anapologetos (an-ap-ol-og'-ay-tos) adj._x000a_1. unjustifiable, indefensible, inexcusable_x000a_[from G1 (as a negative particle) and a presumed derivative of G626]_x000a_KJV: without an excuse, inexcusable _x000a_Root(s): G1, G626 "/>
    <n v="2"/>
    <x v="2050"/>
    <x v="1436"/>
    <m/>
    <m/>
    <m/>
    <n v="1"/>
    <s v="α"/>
    <n v="626"/>
    <s v="ἀπολογέομαι"/>
    <m/>
    <m/>
    <s v="adjective"/>
    <m/>
    <m/>
    <n v="1"/>
    <m/>
  </r>
  <r>
    <s v="G"/>
    <n v="517"/>
    <x v="3770"/>
    <s v="aoratos (ah-or'-at-os) adj._x000a_1. invisible_x000a_[from G1 (as a negative particle) and G3707]_x000a_KJV: invisible (thing) _x000a_Root(s): G1, G3707 "/>
    <n v="5"/>
    <x v="2050"/>
    <x v="1437"/>
    <m/>
    <m/>
    <m/>
    <n v="1"/>
    <s v="α"/>
    <n v="3707"/>
    <s v="ὁρατός"/>
    <m/>
    <m/>
    <s v="adjective"/>
    <m/>
    <m/>
    <n v="1"/>
    <m/>
  </r>
  <r>
    <s v="G"/>
    <n v="2305"/>
    <x v="3771"/>
    <s v="theiotes (thei-ot'-ace) n._x000a_1. divinity (abstractly)_x000a_[from G2304]_x000a_KJV: godhead _x000a_Root(s): G2304 "/>
    <n v="1"/>
    <x v="2050"/>
    <x v="1078"/>
    <m/>
    <m/>
    <m/>
    <n v="2304"/>
    <s v="θεῖος"/>
    <s v=""/>
    <m/>
    <m/>
    <m/>
    <s v="noun"/>
    <m/>
    <m/>
    <n v="1"/>
    <m/>
  </r>
  <r>
    <s v="G"/>
    <n v="2529"/>
    <x v="3772"/>
    <s v="kathorao (kath-or-ah'-o) v._x000a_1. to behold fully_x000a_2. (figuratively) distinctly apprehend_x000a_[from G2596 and G3708]_x000a_KJV: clearly see _x000a_Root(s): G2596, G3708 "/>
    <n v="1"/>
    <x v="2050"/>
    <x v="589"/>
    <m/>
    <s v="κατά"/>
    <m/>
    <n v="2596"/>
    <s v="κατά"/>
    <n v="3708"/>
    <s v="ὁράω"/>
    <m/>
    <m/>
    <s v="verb"/>
    <m/>
    <m/>
    <n v="1"/>
    <m/>
  </r>
  <r>
    <s v="G"/>
    <n v="4161"/>
    <x v="3773"/>
    <s v="poiema (poy'-ay-mah) n._x000a_1. a product, i.e. fabric_x000a_{literally or figuratively}_x000a_[from G4160]_x000a_KJV: thing that is made, workmanship _x000a_Root(s): G4160 "/>
    <n v="2"/>
    <x v="2050"/>
    <x v="81"/>
    <m/>
    <m/>
    <m/>
    <n v="4160"/>
    <s v="ποιέω"/>
    <s v=""/>
    <m/>
    <m/>
    <m/>
    <s v="noun"/>
    <m/>
    <m/>
    <n v="1"/>
    <m/>
  </r>
  <r>
    <s v="G"/>
    <n v="3154"/>
    <x v="3774"/>
    <s v="mataioo (mat-ai-oh'-o) v._x000a_1. to render (passively, become) foolish_x000a_2. (morally) wicked_x000a_3. (specially) idolatrous_x000a_[from G3152]_x000a_KJV: become vain _x000a_Root(s): G3152 "/>
    <n v="1"/>
    <x v="2051"/>
    <x v="1438"/>
    <m/>
    <m/>
    <m/>
    <n v="3152"/>
    <s v="μάταιος"/>
    <s v=""/>
    <m/>
    <m/>
    <m/>
    <s v="verb"/>
    <m/>
    <m/>
    <n v="1"/>
    <m/>
  </r>
  <r>
    <s v="G"/>
    <n v="3667"/>
    <x v="3775"/>
    <s v="homoioma (hom-oy'-o-mah) n._x000a_1. a form_x000a_2. (abstractly) resemblance_x000a_[from G3666]_x000a_KJV: made like to, likeness, shape, similitude _x000a_Root(s): G3666 "/>
    <n v="6"/>
    <x v="2052"/>
    <x v="1439"/>
    <m/>
    <m/>
    <m/>
    <n v="3666"/>
    <s v="ὁμοιόω"/>
    <s v=""/>
    <m/>
    <m/>
    <m/>
    <s v="noun"/>
    <m/>
    <m/>
    <n v="1"/>
    <m/>
  </r>
  <r>
    <s v="G"/>
    <n v="5349"/>
    <x v="3776"/>
    <s v="phthartos (fthar-tos') adj._x000a_1. decayed_x000a_2. (by implication) perishable_x000a_[from G5351]_x000a_KJV: corruptible _x000a_Root(s): G5351 "/>
    <n v="6"/>
    <x v="2052"/>
    <x v="866"/>
    <m/>
    <m/>
    <m/>
    <n v="5351"/>
    <s v="φθείρω"/>
    <s v=""/>
    <m/>
    <m/>
    <m/>
    <s v="adjective"/>
    <m/>
    <m/>
    <n v="1"/>
    <m/>
  </r>
  <r>
    <s v="G"/>
    <n v="3337"/>
    <x v="3777"/>
    <s v="metallasso (met-al-las'-so) v._x000a_1. to exchange_x000a_[from G3326 and G236]_x000a_KJV: change _x000a_Root(s): G3326, G236 "/>
    <n v="2"/>
    <x v="2053"/>
    <x v="278"/>
    <m/>
    <s v="μετά"/>
    <m/>
    <n v="3326"/>
    <s v="μετά"/>
    <n v="236"/>
    <s v="ἀλλάσσω"/>
    <m/>
    <m/>
    <s v="verb"/>
    <m/>
    <m/>
    <n v="1"/>
    <m/>
  </r>
  <r>
    <s v="G"/>
    <n v="4573"/>
    <x v="3778"/>
    <s v="sebazomai (seb-ad'-zom-ai) v._x000a_1. to reverence, (antonym) to irreverence_x000a_[middle voice from a derivative of G4576]_x000a_KJV: worship _x000a_Root(s): G4576, G764 "/>
    <n v="1"/>
    <x v="2053"/>
    <x v="1440"/>
    <n v="2"/>
    <m/>
    <m/>
    <n v="4576"/>
    <s v="σέβομαι"/>
    <n v="764"/>
    <s v="ἀσεβέω"/>
    <m/>
    <m/>
    <s v="verb"/>
    <m/>
    <m/>
    <n v="1"/>
    <m/>
  </r>
  <r>
    <s v="G"/>
    <n v="819"/>
    <x v="3779"/>
    <s v="atimia (at-ee-mee'-ah) n._x000a_1. infamy_x000a_2. (subjectively) comparative indignity_x000a_3. (objectively) dishonor_x000a_[from G820]_x000a_KJV: dishonour, reproach, shame, vile _x000a_Root(s): G820 "/>
    <n v="7"/>
    <x v="2054"/>
    <x v="832"/>
    <m/>
    <m/>
    <m/>
    <n v="820"/>
    <s v="ἄτιμος"/>
    <s v=""/>
    <m/>
    <m/>
    <m/>
    <s v="noun"/>
    <m/>
    <m/>
    <n v="1"/>
    <m/>
  </r>
  <r>
    <s v="G"/>
    <n v="3806"/>
    <x v="3780"/>
    <s v="pathos (path'-os) n._x000a_1. (properly) suffering (&quot;pathos&quot;)_x000a_2. (subjectively) a passion (especially sexual lust)_x000a_[from the alternate of G3958]_x000a_KJV: (inordinate) affection, lust _x000a_Root(s): G3958 "/>
    <n v="3"/>
    <x v="2054"/>
    <x v="1323"/>
    <n v="5"/>
    <m/>
    <m/>
    <n v="3958"/>
    <s v="πάσχω"/>
    <s v=""/>
    <m/>
    <m/>
    <m/>
    <s v="noun"/>
    <m/>
    <m/>
    <n v="1"/>
    <m/>
  </r>
  <r>
    <s v="G"/>
    <n v="5446"/>
    <x v="3781"/>
    <s v="phusikos (foo-see-kos') adj._x000a_1. &quot;physical&quot;_x000a_2. (by implication) instinctive_x000a_[from G5449]_x000a_KJV: natural _x000a_Root(s): G5449 _x000a_Compare: G5591, G4152 "/>
    <n v="3"/>
    <x v="2054"/>
    <x v="1441"/>
    <n v="1"/>
    <m/>
    <m/>
    <n v="5449"/>
    <s v="φύσις"/>
    <m/>
    <m/>
    <m/>
    <m/>
    <s v="adjective"/>
    <m/>
    <m/>
    <n v="1"/>
    <m/>
  </r>
  <r>
    <s v="G"/>
    <n v="5449"/>
    <x v="3782"/>
    <s v="phusis (foo'-sis) n._x000a_1. growth (by germination or expansion)_x000a_2. (by implication) natural production (lineal descent)_x000a_3. (by extension) a genus or sort_x000a_4. (figuratively) native disposition, constitution or usage_x000a_[from G5453]_x000a_KJV: (man-)kind, nature(-al) _x000a_Root(s): G5453 "/>
    <n v="14"/>
    <x v="2054"/>
    <x v="559"/>
    <n v="2"/>
    <m/>
    <m/>
    <n v="5453"/>
    <s v="φύω"/>
    <s v=""/>
    <m/>
    <m/>
    <m/>
    <s v="noun"/>
    <m/>
    <m/>
    <n v="1"/>
    <m/>
  </r>
  <r>
    <s v="G"/>
    <n v="5540"/>
    <x v="3783"/>
    <s v="chresis (khray`-sis) n._x000a_1. employment_x000a_2. (specially), sexual intercourse (as an occupation of the body)_x000a_[from G5530]_x000a_KJV: use _x000a_Root(s): G5530 "/>
    <n v="2"/>
    <x v="2054"/>
    <x v="119"/>
    <n v="1"/>
    <m/>
    <m/>
    <n v="5530"/>
    <s v="χράομαι"/>
    <s v=""/>
    <m/>
    <m/>
    <m/>
    <s v="noun"/>
    <m/>
    <m/>
    <n v="1"/>
    <m/>
  </r>
  <r>
    <s v="G"/>
    <n v="489"/>
    <x v="3784"/>
    <s v="antimisthia (an-tee-mis-thee'-ah) n._x000a_1. recompense, repayment_x000a_[from a compound of G473 and G3408]_x000a_KJV: recompense _x000a_Root(s): G473, G3408 "/>
    <n v="2"/>
    <x v="2055"/>
    <x v="628"/>
    <m/>
    <s v="ἀντί"/>
    <m/>
    <n v="473"/>
    <s v="ἀντί"/>
    <n v="3408"/>
    <s v="μισθός"/>
    <m/>
    <m/>
    <s v="noun"/>
    <m/>
    <m/>
    <n v="1"/>
    <m/>
  </r>
  <r>
    <s v="G"/>
    <n v="808"/>
    <x v="3785"/>
    <s v="aschemosune (as-khay-mos-oo'-nay) n._x000a_1. a lack of form_x000a_2. (morally) an indecency_x000a_3. (by implication) the genitalia, pudenda_x000a_[from G809]_x000a_KJV: shame, that which is unseemly _x000a_Root(s): G809 "/>
    <n v="2"/>
    <x v="2055"/>
    <x v="1442"/>
    <m/>
    <m/>
    <m/>
    <n v="809"/>
    <s v="ἀσχήμων"/>
    <s v=""/>
    <m/>
    <m/>
    <m/>
    <s v="noun"/>
    <m/>
    <m/>
    <n v="1"/>
    <m/>
  </r>
  <r>
    <s v="G"/>
    <n v="1572"/>
    <x v="3786"/>
    <s v="ekkaio (ek-kai'-o) v._x000a_1. to inflame deeply_x000a_[from G1537 and G2545]_x000a_KJV: burn _x000a_Root(s): G1537, G2545 "/>
    <n v="1"/>
    <x v="2055"/>
    <x v="183"/>
    <m/>
    <s v="ἐκ"/>
    <m/>
    <n v="1537"/>
    <s v="ἐκ"/>
    <n v="2545"/>
    <s v="καίω"/>
    <m/>
    <m/>
    <s v="verb"/>
    <m/>
    <m/>
    <n v="1"/>
    <m/>
  </r>
  <r>
    <s v="G"/>
    <n v="2716"/>
    <x v="3787"/>
    <s v="katergazomai (kat-er-gad'-zom-ai) v._x000a_1. to work fully, i.e. accomplish_x000a_2. (by implication) to finish, fashion_x000a_[from G2596 and G2038]_x000a_KJV: cause, to (deed), perform, work (out) _x000a_Root(s): G2596, G2038 "/>
    <n v="22"/>
    <x v="2055"/>
    <x v="1084"/>
    <m/>
    <s v="κατά"/>
    <m/>
    <n v="2596"/>
    <s v="κατά"/>
    <n v="2038"/>
    <s v="ἐργάζομαι"/>
    <m/>
    <m/>
    <s v="verb"/>
    <m/>
    <m/>
    <n v="1"/>
    <m/>
  </r>
  <r>
    <s v="G"/>
    <n v="3715"/>
    <x v="3788"/>
    <s v="orexis (or'-ex-is) n._x000a_1. excitement of the mind, i.e. longing after_x000a_[from G3713]_x000a_KJV: lust _x000a_Root(s): G3713 "/>
    <n v="1"/>
    <x v="2055"/>
    <x v="166"/>
    <m/>
    <m/>
    <m/>
    <n v="3713"/>
    <s v="ὀρέγομαι"/>
    <s v=""/>
    <m/>
    <m/>
    <m/>
    <s v="noun"/>
    <m/>
    <m/>
    <n v="1"/>
    <m/>
  </r>
  <r>
    <s v="G"/>
    <n v="96"/>
    <x v="3789"/>
    <s v="adokimos (ad-ok'-ee-mos) adj._x000a_1. unapproved, i.e. rejected_x000a_2. (by implication) worthless_x000a_{literally or morally}_x000a_[from G1 (as a negative particle) and G1384]_x000a_KJV: castaway, rejected, reprobate _x000a_Root(s): G1, G1384 _x000a_Compare: G2556 "/>
    <n v="8"/>
    <x v="2056"/>
    <x v="1039"/>
    <m/>
    <m/>
    <m/>
    <n v="1"/>
    <s v="α"/>
    <n v="1384"/>
    <s v="δόκιμος"/>
    <m/>
    <m/>
    <s v="adjective"/>
    <m/>
    <m/>
    <n v="1"/>
    <m/>
  </r>
  <r>
    <s v="G"/>
    <n v="1922"/>
    <x v="3790"/>
    <s v="epignosis (ep-ig'-no-sis) n._x000a_1. recognition_x000a_2. (by implication) full discernment, acknowledgement_x000a_[from G1921]_x000a_KJV: (ac-)knowledge(-ing, - ment) _x000a_Root(s): G1921 "/>
    <n v="20"/>
    <x v="2056"/>
    <x v="1443"/>
    <m/>
    <m/>
    <m/>
    <n v="1921"/>
    <s v="ἐπιγινώσκω"/>
    <s v=""/>
    <m/>
    <m/>
    <m/>
    <s v="noun"/>
    <m/>
    <m/>
    <n v="1"/>
    <m/>
  </r>
  <r>
    <s v="G"/>
    <n v="2054"/>
    <x v="3791"/>
    <s v="eris (er'-is) n._x000a_1. a quarrel_x000a_2. (by implication) wrangling_x000a_[of uncertain affinity]_x000a_KJV: contention, debate, strife, variance "/>
    <n v="9"/>
    <x v="2057"/>
    <x v="1"/>
    <n v="2"/>
    <m/>
    <m/>
    <m/>
    <m/>
    <m/>
    <m/>
    <m/>
    <m/>
    <s v="noun"/>
    <m/>
    <m/>
    <n v="0"/>
    <m/>
  </r>
  <r>
    <s v="G"/>
    <n v="2550"/>
    <x v="3792"/>
    <s v="kakoetheia (kak-o-ay'-thei-ah) n._x000a_1. bad character_x000a_2. (specially) mischievousness_x000a_[from a compound of G2556 and G2239]_x000a_KJV: malignity _x000a_Root(s): G2556, G2239 "/>
    <n v="1"/>
    <x v="2057"/>
    <x v="1188"/>
    <m/>
    <m/>
    <m/>
    <n v="2556"/>
    <s v="κακός"/>
    <n v="2239"/>
    <s v="ἤθος"/>
    <m/>
    <m/>
    <s v="noun"/>
    <m/>
    <m/>
    <n v="1"/>
    <m/>
  </r>
  <r>
    <s v="G"/>
    <n v="5588"/>
    <x v="3793"/>
    <s v="psithuristes (psith-oo-ris-tace') n._x000a_1. a secret slanderer_x000a_[from a derivative of psithos &quot;a whisper&quot; (by implication, a slander) (probably akin to G5574)]_x000a_KJV: whisperer _x000a_Compare: G5587 _x000a_See also: G5574 "/>
    <n v="1"/>
    <x v="2057"/>
    <x v="1"/>
    <m/>
    <m/>
    <m/>
    <m/>
    <m/>
    <m/>
    <m/>
    <m/>
    <m/>
    <s v="noun"/>
    <m/>
    <m/>
    <n v="0"/>
    <m/>
  </r>
  <r>
    <s v="G"/>
    <n v="213"/>
    <x v="3794"/>
    <s v="alazon (al-ad-zone') n._x000a_1. a boaster or braggart_x000a_[from ale &quot;vagrancy&quot;]_x000a_KJV: boaster "/>
    <n v="2"/>
    <x v="2058"/>
    <x v="1"/>
    <n v="1"/>
    <m/>
    <m/>
    <m/>
    <m/>
    <m/>
    <m/>
    <m/>
    <m/>
    <s v="noun"/>
    <m/>
    <m/>
    <n v="0"/>
    <m/>
  </r>
  <r>
    <s v="G"/>
    <n v="2182"/>
    <x v="3795"/>
    <s v="epheuretes (ef-yoo-ret'-ace) n._x000a_1. a discoverer, i.e. contriver_x000a_[from a compound of G1909 and G2147]_x000a_KJV: inventor _x000a_Root(s): G1909, G2147 "/>
    <n v="1"/>
    <x v="2058"/>
    <x v="912"/>
    <m/>
    <s v="ἐπί"/>
    <m/>
    <n v="1909"/>
    <s v="ἐπί"/>
    <n v="2147"/>
    <s v="εὑρίσκω"/>
    <m/>
    <m/>
    <s v="noun"/>
    <m/>
    <m/>
    <n v="1"/>
    <m/>
  </r>
  <r>
    <s v="G"/>
    <n v="2319"/>
    <x v="3796"/>
    <s v="theostuges (theh-os-too-gace') adj._x000a_1. hateful to God, i.e. impious_x000a_[from G2316 and the base of G4767]_x000a_KJV: hater of God _x000a_Root(s): G2316, G4767 "/>
    <n v="1"/>
    <x v="2058"/>
    <x v="1444"/>
    <m/>
    <m/>
    <m/>
    <n v="2316"/>
    <s v="θεός"/>
    <n v="4767"/>
    <s v="στυγνητός"/>
    <m/>
    <m/>
    <s v="adjective"/>
    <m/>
    <m/>
    <n v="1"/>
    <m/>
  </r>
  <r>
    <s v="G"/>
    <n v="2637"/>
    <x v="3797"/>
    <s v="katalalos (kat-al'-al-os) adj._x000a_1. talkative against, i.e. a slanderer_x000a_[from G2596 and the base of G2980]_x000a_KJV: backbiter _x000a_Root(s): G2596, G2980 "/>
    <n v="1"/>
    <x v="2058"/>
    <x v="416"/>
    <n v="2"/>
    <s v="κατά"/>
    <m/>
    <n v="2596"/>
    <s v="κατά"/>
    <n v="2980"/>
    <s v="λαλέω"/>
    <m/>
    <m/>
    <s v="adjective"/>
    <m/>
    <m/>
    <n v="1"/>
    <m/>
  </r>
  <r>
    <s v="G"/>
    <n v="5197"/>
    <x v="3798"/>
    <s v="hubristes (hoo-bris-tace') n._x000a_1. an insulter, i.e. maltreater_x000a_[from G5195]_x000a_KJV: despiteful, injurious _x000a_Root(s): G5195 "/>
    <n v="2"/>
    <x v="2058"/>
    <x v="1445"/>
    <m/>
    <m/>
    <m/>
    <n v="5195"/>
    <s v="ὑβρίζω"/>
    <s v=""/>
    <m/>
    <m/>
    <m/>
    <s v="noun"/>
    <m/>
    <m/>
    <n v="1"/>
    <m/>
  </r>
  <r>
    <s v="G"/>
    <n v="415"/>
    <x v="3799"/>
    <s v="aneleemon (an-eh-leh-ay'-mown) adj._x000a_1. merciless_x000a_[from G1 (as a negative particle) and G1655]_x000a_KJV: unmerciful _x000a_Root(s): G1, G1655 "/>
    <n v="1"/>
    <x v="2059"/>
    <x v="1446"/>
    <m/>
    <m/>
    <m/>
    <n v="1"/>
    <s v="α"/>
    <n v="1655"/>
    <s v="ἐλεήμων"/>
    <m/>
    <m/>
    <s v="adjective"/>
    <m/>
    <m/>
    <n v="1"/>
    <m/>
  </r>
  <r>
    <s v="G"/>
    <n v="794"/>
    <x v="3800"/>
    <s v="astorgos (as'-tor-gos) adj._x000a_1. hard-hearted towards kindred_x000a_[from G1 (as a negative particle) and a presumed derivative of stergo &quot;to cherish affectionately&quot;]_x000a_KJV: without natural affection _x000a_Root(s): G1 "/>
    <n v="2"/>
    <x v="2059"/>
    <x v="1"/>
    <m/>
    <m/>
    <m/>
    <n v="1"/>
    <s v="α"/>
    <s v=""/>
    <m/>
    <m/>
    <m/>
    <s v="adjective"/>
    <m/>
    <m/>
    <n v="0"/>
    <m/>
  </r>
  <r>
    <s v="G"/>
    <n v="802"/>
    <x v="3801"/>
    <s v="asunthetos (as-oon'-thet-os) adj._x000a_1. (properly) not agreed, i.e. treacherous to compacts_x000a_[from G1 (as a negative particle) and a derivative of G4934]_x000a_KJV: covenant-breaker _x000a_Root(s): G1, G4934 "/>
    <n v="1"/>
    <x v="2059"/>
    <x v="1447"/>
    <m/>
    <m/>
    <m/>
    <n v="1"/>
    <s v="α"/>
    <n v="4934"/>
    <s v="συντίθεμαι"/>
    <m/>
    <m/>
    <s v="adjective"/>
    <m/>
    <m/>
    <n v="1"/>
    <m/>
  </r>
  <r>
    <s v="G"/>
    <n v="771"/>
    <x v="3802"/>
    <s v="asthenema (as-then'-ay-mah) n._x000a_1. a scruple of conscience_x000a_[from G770]_x000a_KJV: infirmity _x000a_Root(s): G770 "/>
    <n v="1"/>
    <x v="2060"/>
    <x v="1448"/>
    <m/>
    <m/>
    <m/>
    <n v="770"/>
    <s v="ἀσθενέω"/>
    <s v=""/>
    <m/>
    <m/>
    <m/>
    <s v="noun"/>
    <m/>
    <m/>
    <n v="1"/>
    <m/>
  </r>
  <r>
    <s v="G"/>
    <n v="463"/>
    <x v="3803"/>
    <s v="anoche (an-okh-ay') n._x000a_1. self-restraint, i.e. tolerance_x000a_[from G430]_x000a_KJV: forbearance _x000a_Root(s): G430 "/>
    <n v="2"/>
    <x v="2061"/>
    <x v="434"/>
    <m/>
    <m/>
    <m/>
    <n v="430"/>
    <s v="ἀνέχομαι"/>
    <s v=""/>
    <m/>
    <m/>
    <m/>
    <s v="noun"/>
    <m/>
    <m/>
    <n v="1"/>
    <m/>
  </r>
  <r>
    <s v="G"/>
    <n v="3115"/>
    <x v="3804"/>
    <s v="makrothumia (mak-roth-oo-mee'-ah) n._x000a_1. longanimity_x000a_2. (objectively) forbearance or (subjectively) fortitude_x000a_[from a compound of G3117 and G2372]_x000a_KJV: longsuffering, patience _x000a_Root(s): G3117, G2372 _x000a_See also: G3116 "/>
    <n v="14"/>
    <x v="2061"/>
    <x v="66"/>
    <m/>
    <m/>
    <m/>
    <n v="3117"/>
    <s v="μακρός"/>
    <n v="2372"/>
    <s v="θυμός"/>
    <m/>
    <m/>
    <s v="noun"/>
    <m/>
    <m/>
    <n v="1"/>
    <m/>
  </r>
  <r>
    <s v="G"/>
    <n v="5544"/>
    <x v="3805"/>
    <s v="chrestotes (khray-stot'-ace) n._x000a_1. usefulness, i.e. morally, excellence (in character or demeanor)_x000a_[from G5543]_x000a_KJV: gentleness, good(-ness), kindness _x000a_Root(s): G5543 "/>
    <n v="10"/>
    <x v="2061"/>
    <x v="1449"/>
    <m/>
    <m/>
    <m/>
    <n v="5543"/>
    <s v="χρηστός"/>
    <s v=""/>
    <m/>
    <m/>
    <m/>
    <s v="noun"/>
    <m/>
    <m/>
    <n v="1"/>
    <m/>
  </r>
  <r>
    <s v="G"/>
    <n v="279"/>
    <x v="3806"/>
    <s v="ametanoetos (am-et-an-o'-ay-tos) adj._x000a_1. unrepentant_x000a_[from G1 (as a negative particle) and a presumed derivative of G3340]_x000a_KJV: impenitent _x000a_Root(s): G1, G3340 "/>
    <n v="1"/>
    <x v="2062"/>
    <x v="171"/>
    <m/>
    <m/>
    <m/>
    <n v="1"/>
    <s v="α"/>
    <n v="3340"/>
    <s v="μετανοέω"/>
    <m/>
    <m/>
    <s v="adjective"/>
    <m/>
    <m/>
    <n v="1"/>
    <m/>
  </r>
  <r>
    <s v="G"/>
    <n v="1341"/>
    <x v="3807"/>
    <s v="dikaiokrisia (dik-ai-ok-ris-ee'-ah) n._x000a_1. a just sentence_x000a_[from G1342 and G2920]_x000a_KJV: righteous judgment _x000a_Root(s): G1342, G2920 "/>
    <n v="1"/>
    <x v="2062"/>
    <x v="1450"/>
    <m/>
    <m/>
    <m/>
    <n v="1342"/>
    <s v="δίκαιος"/>
    <n v="2920"/>
    <s v="κρίσις"/>
    <m/>
    <m/>
    <s v="noun"/>
    <m/>
    <m/>
    <n v="1"/>
    <m/>
  </r>
  <r>
    <s v="G"/>
    <n v="4643"/>
    <x v="3808"/>
    <s v="sklerotes (sklay-rot'-ace) n._x000a_1. callousness_x000a_2. (figuratively) stubbornness_x000a_[from G4642]_x000a_KJV: hardness _x000a_Root(s): G4642 "/>
    <n v="1"/>
    <x v="2062"/>
    <x v="1358"/>
    <m/>
    <m/>
    <m/>
    <n v="4642"/>
    <s v="σκληρός"/>
    <s v=""/>
    <m/>
    <m/>
    <m/>
    <s v="noun"/>
    <m/>
    <m/>
    <n v="1"/>
    <m/>
  </r>
  <r>
    <s v="G"/>
    <n v="861"/>
    <x v="3809"/>
    <s v="aphtharsia (af-thar-see'-ah) n._x000a_1. incorruptibility_x000a_2. (genitive) unending existence_x000a_3. (figuratively) genuineness_x000a_[from G862]_x000a_KJV: immortality, incorruption, sincerity _x000a_Root(s): G862 "/>
    <n v="7"/>
    <x v="2063"/>
    <x v="1451"/>
    <m/>
    <m/>
    <m/>
    <n v="862"/>
    <s v="ἄφθαρτος"/>
    <s v=""/>
    <m/>
    <m/>
    <m/>
    <s v="noun"/>
    <m/>
    <m/>
    <n v="1"/>
    <m/>
  </r>
  <r>
    <s v="G"/>
    <n v="2052"/>
    <x v="3810"/>
    <s v="eritheia (er-ith-ei'-ah) n._x000a_1. (properly) intrigue_x000a_2. (by implication) faction_x000a_[perhaps as the same as G2042]_x000a_KJV: contention(-ious), strife _x000a_Root(s): G2042 "/>
    <n v="7"/>
    <x v="2064"/>
    <x v="1452"/>
    <m/>
    <m/>
    <m/>
    <n v="2042"/>
    <s v="ἐρεθίζω"/>
    <s v=""/>
    <m/>
    <m/>
    <m/>
    <s v="noun"/>
    <m/>
    <m/>
    <n v="1"/>
    <m/>
  </r>
  <r>
    <s v="G"/>
    <n v="4730"/>
    <x v="3811"/>
    <s v="stenochoria (sten-okh-o-ree'-ah) n._x000a_1. narrowness of room_x000a_2. (figuratively) calamity_x000a_[from a compound of G4728 and G5561]_x000a_KJV: anguish, distress _x000a_Root(s): G4728, G5561 "/>
    <n v="4"/>
    <x v="2065"/>
    <x v="162"/>
    <m/>
    <m/>
    <m/>
    <n v="4728"/>
    <s v="στενός"/>
    <n v="5561"/>
    <s v="χώρα"/>
    <m/>
    <m/>
    <s v="noun"/>
    <m/>
    <m/>
    <n v="1"/>
    <m/>
  </r>
  <r>
    <s v="G"/>
    <n v="4382"/>
    <x v="3812"/>
    <s v="prosopolepsia (pros-o-pol-ape-see'-ah) n._x000a_1. partiality, i.e. favoritism_x000a_[from G4381]_x000a_KJV: respect of persons _x000a_Root(s): G4381 "/>
    <n v="4"/>
    <x v="2066"/>
    <x v="1453"/>
    <m/>
    <m/>
    <m/>
    <n v="4381"/>
    <s v="προσωπολήπτης"/>
    <s v=""/>
    <m/>
    <m/>
    <m/>
    <s v="noun"/>
    <m/>
    <m/>
    <n v="1"/>
    <m/>
  </r>
  <r>
    <s v="G"/>
    <n v="460"/>
    <x v="3813"/>
    <s v="anomos (an-om'-oce) adv._x000a_1. lawlessly_x000a_2. (specially) not amenable to (the Jewish) law_x000a_[adverb from G459]_x000a_KJV: without law _x000a_Root(s): G459 "/>
    <n v="2"/>
    <x v="2067"/>
    <x v="359"/>
    <m/>
    <m/>
    <m/>
    <n v="459"/>
    <s v="ἄνομος"/>
    <s v=""/>
    <m/>
    <m/>
    <m/>
    <s v="adverb"/>
    <m/>
    <m/>
    <n v="1"/>
    <m/>
  </r>
  <r>
    <s v="G"/>
    <n v="202"/>
    <x v="3814"/>
    <s v="akroates (ak-ro-at-ace') n._x000a_1. a hearer (merely)_x000a_[from akroaomai (to listen]_x000a_KJV: hearer _x000a_Root(s): G191 "/>
    <n v="4"/>
    <x v="2068"/>
    <x v="94"/>
    <n v="2"/>
    <m/>
    <m/>
    <n v="191"/>
    <s v="ἀκούω"/>
    <s v=""/>
    <m/>
    <m/>
    <m/>
    <s v="noun"/>
    <m/>
    <m/>
    <n v="1"/>
    <m/>
  </r>
  <r>
    <s v="G"/>
    <n v="1123"/>
    <x v="3815"/>
    <s v="graptos (grap-tos') adj._x000a_1. inscribed (figuratively)_x000a_[from G1125]_x000a_KJV: written _x000a_Root(s): G1125 "/>
    <n v="1"/>
    <x v="2069"/>
    <x v="857"/>
    <n v="1"/>
    <m/>
    <m/>
    <n v="1125"/>
    <s v="γράφω"/>
    <s v=""/>
    <m/>
    <m/>
    <m/>
    <s v="adjective"/>
    <m/>
    <m/>
    <n v="1"/>
    <m/>
  </r>
  <r>
    <s v="G"/>
    <n v="1731"/>
    <x v="3816"/>
    <s v="endeiknumi (en-deik'-noo-mee) v._x000a_1. to indicate (by word or act)_x000a_[from G1722 and G1166]_x000a_KJV: do, show (forth) _x000a_Root(s): G1722, G1166 "/>
    <n v="11"/>
    <x v="2069"/>
    <x v="169"/>
    <n v="2"/>
    <s v="ἐν"/>
    <m/>
    <n v="1722"/>
    <s v="ἔν"/>
    <n v="1166"/>
    <s v="δεικνύω"/>
    <m/>
    <m/>
    <s v="verb"/>
    <m/>
    <m/>
    <n v="1"/>
    <m/>
  </r>
  <r>
    <s v="G"/>
    <n v="3053"/>
    <x v="3817"/>
    <s v="logismos (log-is-mos') n._x000a_1. computation_x000a_2. (figuratively) reasoning (conscience, conceit)_x000a_[from G3049]_x000a_KJV: imagination, thought _x000a_Root(s): G3049 "/>
    <n v="2"/>
    <x v="2069"/>
    <x v="576"/>
    <m/>
    <m/>
    <m/>
    <n v="3049"/>
    <s v="λογίζομαι"/>
    <s v=""/>
    <m/>
    <m/>
    <m/>
    <s v="noun"/>
    <m/>
    <m/>
    <n v="1"/>
    <m/>
  </r>
  <r>
    <s v="G"/>
    <n v="4828"/>
    <x v="3818"/>
    <s v="summartureo (soom-mar-too-reh'-o) v._x000a_1. to testify jointly, i.e. corroborate by (concurrent) evidence_x000a_[from G4862 and G3140]_x000a_KJV: testify unto, (also) bear witness (with) _x000a_Root(s): G4862, G3140 "/>
    <n v="3"/>
    <x v="2069"/>
    <x v="732"/>
    <m/>
    <s v="σύν"/>
    <m/>
    <n v="4862"/>
    <s v="σύν"/>
    <n v="3140"/>
    <s v="μαρτυρέω"/>
    <m/>
    <m/>
    <s v="verb"/>
    <m/>
    <m/>
    <n v="1"/>
    <m/>
  </r>
  <r>
    <s v="G"/>
    <n v="2028"/>
    <x v="3819"/>
    <s v="eponomazo (ep-on-om-ad'-zo) v._x000a_1. to name further, i.e. denominate_x000a_[from G1909 and G3687]_x000a_KJV: call _x000a_Root(s): G1909, G3687 "/>
    <n v="1"/>
    <x v="2070"/>
    <x v="1454"/>
    <m/>
    <s v="ἐπί"/>
    <m/>
    <n v="1909"/>
    <s v="ἐπί"/>
    <n v="3687"/>
    <s v="ὀνομάζω"/>
    <m/>
    <m/>
    <s v="verb"/>
    <m/>
    <m/>
    <n v="1"/>
    <m/>
  </r>
  <r>
    <s v="G"/>
    <n v="2744"/>
    <x v="3820"/>
    <s v="kauchaomai (kau-khah'-om-ai) v._x000a_1. to vaunt_x000a_{in a good or a bad sense}_x000a_[from some (obsolete) base akin to that of aucheo &quot;to boast&quot; and G2172]_x000a_KJV: (make) boast, glory, joy, rejoice _x000a_Root(s): G2172 "/>
    <n v="38"/>
    <x v="2070"/>
    <x v="302"/>
    <n v="3"/>
    <m/>
    <m/>
    <n v="2172"/>
    <s v="εὔχομαι"/>
    <s v=""/>
    <m/>
    <m/>
    <m/>
    <s v="verb"/>
    <m/>
    <m/>
    <n v="1"/>
    <m/>
  </r>
  <r>
    <s v="G"/>
    <n v="3446"/>
    <x v="3821"/>
    <s v="morphosis (mor'-fo-sis) n._x000a_1. formation_x000a_2. (by implication), appearance (semblance or (concretely) formula)_x000a_[from G3445]_x000a_KJV: form _x000a_Root(s): G3445 "/>
    <n v="2"/>
    <x v="2071"/>
    <x v="587"/>
    <m/>
    <m/>
    <m/>
    <n v="3445"/>
    <s v="μορφόω"/>
    <s v=""/>
    <m/>
    <m/>
    <m/>
    <s v="noun"/>
    <m/>
    <m/>
    <n v="1"/>
    <m/>
  </r>
  <r>
    <s v="G"/>
    <n v="3810"/>
    <x v="3822"/>
    <s v="paideutes (pai-dyoo-tace') n._x000a_1. a trainer, i.e. teacher or (by implication) discipliner_x000a_[from G3811]_x000a_KJV: which corrected, instructor _x000a_Root(s): G3811 "/>
    <n v="2"/>
    <x v="2071"/>
    <x v="1455"/>
    <m/>
    <m/>
    <m/>
    <n v="3811"/>
    <s v="παιδεύω"/>
    <s v=""/>
    <m/>
    <m/>
    <m/>
    <s v="noun"/>
    <m/>
    <m/>
    <n v="1"/>
    <m/>
  </r>
  <r>
    <s v="G"/>
    <n v="948"/>
    <x v="3823"/>
    <s v="bdelusso (bdel-oos'-so) v._x000a_1. to be disgusted_x000a_2. (by implication) detest (especially of idolatry)_x000a_[from a (presumed) derivative of bdeo &quot;to stink&quot;]_x000a_KJV: abhor, abominable "/>
    <n v="2"/>
    <x v="2072"/>
    <x v="1"/>
    <n v="2"/>
    <m/>
    <m/>
    <m/>
    <m/>
    <m/>
    <m/>
    <m/>
    <m/>
    <s v="verb"/>
    <m/>
    <m/>
    <n v="0"/>
    <m/>
  </r>
  <r>
    <s v="G"/>
    <n v="2416"/>
    <x v="3824"/>
    <s v="hierosuleo (hee-er-os-ool-eh'-o) v._x000a_1. to be a temple-robber (figuratively)_x000a_[from G2417]_x000a_KJV: commit sacrilege _x000a_Root(s): G2417 "/>
    <n v="1"/>
    <x v="2072"/>
    <x v="1456"/>
    <m/>
    <m/>
    <m/>
    <n v="2417"/>
    <s v="ἱερόσυλος"/>
    <s v=""/>
    <m/>
    <m/>
    <m/>
    <s v="verb"/>
    <m/>
    <m/>
    <n v="1"/>
    <m/>
  </r>
  <r>
    <s v="G"/>
    <n v="3847"/>
    <x v="3825"/>
    <s v="parabasis (par-ab'-as-is) n._x000a_1. violation_x000a_[from G3845]_x000a_KJV: breaking, transgression _x000a_Root(s): G3845 "/>
    <n v="7"/>
    <x v="2073"/>
    <x v="1457"/>
    <m/>
    <m/>
    <m/>
    <n v="3845"/>
    <s v="παραβαίνω"/>
    <s v=""/>
    <m/>
    <m/>
    <m/>
    <s v="noun"/>
    <m/>
    <m/>
    <n v="1"/>
    <m/>
  </r>
  <r>
    <s v="G"/>
    <n v="3848"/>
    <x v="3826"/>
    <s v="parabates (par-ab-at'-ace) n._x000a_1. a violator_x000a_[from G3845]_x000a_KJV: breaker, transgress(-or) _x000a_Root(s): G3845 "/>
    <n v="5"/>
    <x v="2074"/>
    <x v="1457"/>
    <m/>
    <m/>
    <m/>
    <n v="3845"/>
    <s v="παραβαίνω"/>
    <s v=""/>
    <m/>
    <m/>
    <m/>
    <s v="noun"/>
    <m/>
    <m/>
    <n v="1"/>
    <m/>
  </r>
  <r>
    <s v="G"/>
    <n v="1868"/>
    <x v="3827"/>
    <s v="epainos (ep'-ai-nos) n._x000a_1. laudation_x000a_2. (concretely) a commendable thing_x000a_[from G1909 and the base of G134]_x000a_KJV: praise _x000a_Root(s): G1909, G134 _x000a_Compare: G136 "/>
    <n v="11"/>
    <x v="2075"/>
    <x v="1061"/>
    <m/>
    <s v="ἐπί"/>
    <m/>
    <n v="1909"/>
    <s v="ἐπί"/>
    <n v="134"/>
    <s v="αἰνέω"/>
    <m/>
    <m/>
    <s v="noun"/>
    <m/>
    <m/>
    <n v="1"/>
    <m/>
  </r>
  <r>
    <s v="G"/>
    <n v="5622"/>
    <x v="3828"/>
    <s v="opheleia (o-fel'-ei-ah) n._x000a_1. usefulness, i.e. benefit_x000a_[from a derivative of the base of G5624]_x000a_KJV: advantage, profit _x000a_Root(s): G5624 "/>
    <n v="2"/>
    <x v="2076"/>
    <x v="554"/>
    <m/>
    <m/>
    <m/>
    <n v="5624"/>
    <s v="ὠφέλιμος"/>
    <s v=""/>
    <m/>
    <m/>
    <m/>
    <s v="noun"/>
    <m/>
    <m/>
    <n v="1"/>
    <m/>
  </r>
  <r>
    <s v="G"/>
    <n v="2018"/>
    <x v="3829"/>
    <s v="epiphero (ep-ee-fer'-o) v._x000a_1. to bring upon, to inflict_x000a_2. (personally or judicially) to bring judgement or vengence_x000a_[from G1909 and G5342]_x000a_KJV: add, bring (against), take _x000a_Root(s): G1909, G5342 "/>
    <n v="2"/>
    <x v="2077"/>
    <x v="117"/>
    <m/>
    <s v="ἐπί"/>
    <m/>
    <n v="1909"/>
    <s v="ἐπί"/>
    <n v="5342"/>
    <s v="φέρω"/>
    <m/>
    <m/>
    <s v="verb"/>
    <m/>
    <m/>
    <n v="1"/>
    <m/>
  </r>
  <r>
    <s v="G"/>
    <n v="5582"/>
    <x v="3830"/>
    <s v="pseusma (psyoos'-mah) n._x000a_1. a fabrication, i.e. falsehood_x000a_[from G5574]_x000a_KJV: lie _x000a_Root(s): G5574 "/>
    <n v="1"/>
    <x v="2078"/>
    <x v="1166"/>
    <m/>
    <m/>
    <m/>
    <n v="5574"/>
    <s v="ψεύδομαι"/>
    <s v=""/>
    <m/>
    <m/>
    <m/>
    <s v="noun"/>
    <m/>
    <m/>
    <n v="1"/>
    <m/>
  </r>
  <r>
    <s v="G"/>
    <n v="1738"/>
    <x v="3831"/>
    <s v="endikos (en'-dee-kos) adj._x000a_1. in the right, i.e. equitable_x000a_[from G1722 and G1349]_x000a_KJV: just _x000a_Root(s): G1722, G1349 "/>
    <n v="2"/>
    <x v="2079"/>
    <x v="62"/>
    <m/>
    <s v="ἐν"/>
    <m/>
    <n v="1722"/>
    <s v="ἔν"/>
    <n v="1349"/>
    <s v="δίκη"/>
    <m/>
    <m/>
    <s v="adjective"/>
    <m/>
    <m/>
    <n v="1"/>
    <m/>
  </r>
  <r>
    <s v="G"/>
    <n v="4256"/>
    <x v="3832"/>
    <s v="proaitiaomai (pro-ai-tee-ah'-om-ai) v._x000a_1. to accuse already, i.e. previously charge_x000a_[from G4253 and a derivative of G156]_x000a_KJV: prove before _x000a_Root(s): G4253, G156 "/>
    <n v="1"/>
    <x v="2080"/>
    <x v="1403"/>
    <m/>
    <s v="πρό"/>
    <m/>
    <n v="4253"/>
    <s v="πρό"/>
    <n v="156"/>
    <s v="αἰτία"/>
    <m/>
    <m/>
    <s v="verb"/>
    <m/>
    <m/>
    <n v="1"/>
    <m/>
  </r>
  <r>
    <s v="G"/>
    <n v="4284"/>
    <x v="3833"/>
    <s v="proechomai (pro-ekh'-om-ai) v._x000a_1. to hold oneself before others_x000a_2. (figuratively) to excel_x000a_[middle voice from G4253 and G2192]_x000a_KJV: be better _x000a_Root(s): G4253, G2192 "/>
    <n v="1"/>
    <x v="2080"/>
    <x v="239"/>
    <m/>
    <s v="πρό"/>
    <m/>
    <n v="4253"/>
    <s v="πρό"/>
    <n v="2192"/>
    <s v="ἔχω"/>
    <m/>
    <m/>
    <s v="verb"/>
    <m/>
    <m/>
    <n v="1"/>
    <m/>
  </r>
  <r>
    <s v="G"/>
    <n v="889"/>
    <x v="3834"/>
    <s v="achreioo (akh-rei-oh'-ow) v._x000a_1. to render useless, i.e. spoil_x000a_[from G888]_x000a_KJV: become unprofitable _x000a_Root(s): G888 "/>
    <n v="1"/>
    <x v="2081"/>
    <x v="1458"/>
    <m/>
    <m/>
    <m/>
    <n v="888"/>
    <s v="ἀχρεῖος"/>
    <s v=""/>
    <m/>
    <m/>
    <m/>
    <s v="verb"/>
    <m/>
    <m/>
    <n v="1"/>
    <m/>
  </r>
  <r>
    <s v="G"/>
    <n v="1578"/>
    <x v="3835"/>
    <s v="ekklino (ek-klee'-no) v._x000a_1. (absolutely) to turn aside, deviate_x000a_2. (literally or figuratively) to shun_x000a_3. (relatively) to decline (from piety)_x000a_[from G1537 and G2827]_x000a_KJV: avoid, eschew, go out of the way _x000a_Root(s): G1537, G2827 "/>
    <n v="3"/>
    <x v="2081"/>
    <x v="381"/>
    <m/>
    <s v="ἐκ"/>
    <m/>
    <n v="1537"/>
    <s v="ἐκ"/>
    <n v="2827"/>
    <s v="κλίνω"/>
    <m/>
    <m/>
    <s v="verb"/>
    <m/>
    <m/>
    <n v="1"/>
    <m/>
  </r>
  <r>
    <s v="G"/>
    <n v="785"/>
    <x v="3836"/>
    <s v="aspis (as-pece') n._x000a_1. a buckler (or round shield)_x000a_2. used of a serpent (as coiling itself), probably the &quot;asp&quot;_x000a_[of uncertain derivation]_x000a_KJV: asp "/>
    <n v="1"/>
    <x v="2082"/>
    <x v="1"/>
    <m/>
    <m/>
    <m/>
    <m/>
    <m/>
    <m/>
    <m/>
    <m/>
    <m/>
    <s v="noun"/>
    <m/>
    <m/>
    <n v="0"/>
    <m/>
  </r>
  <r>
    <s v="G"/>
    <n v="1387"/>
    <x v="3837"/>
    <s v="dolioo (dol-ee-oh'-o) v._x000a_1. to be guileful_x000a_[from G1386]_x000a_KJV: use deceit _x000a_Root(s): G1386 "/>
    <n v="1"/>
    <x v="2082"/>
    <x v="1459"/>
    <m/>
    <m/>
    <m/>
    <n v="1386"/>
    <s v="δόλιος"/>
    <s v=""/>
    <m/>
    <m/>
    <m/>
    <s v="verb"/>
    <m/>
    <m/>
    <n v="1"/>
    <m/>
  </r>
  <r>
    <s v="G"/>
    <n v="2447"/>
    <x v="3838"/>
    <s v="ios (ee-os') n._x000a_1. rust (as if emitted by metals)_x000a_2. venom (as emitted by serpents)_x000a_[perhaps from eimi &quot;to go&quot; or hiemi &quot;to send&quot;]_x000a_KJV: poison, rust "/>
    <n v="3"/>
    <x v="2082"/>
    <x v="1"/>
    <n v="1"/>
    <m/>
    <m/>
    <m/>
    <m/>
    <m/>
    <m/>
    <m/>
    <m/>
    <s v="noun"/>
    <m/>
    <m/>
    <n v="0"/>
    <m/>
  </r>
  <r>
    <s v="G"/>
    <n v="2995"/>
    <x v="3839"/>
    <s v="larugx (lar'-oogx) n._x000a_1. the throat (&quot;larynx&quot;)_x000a_[of uncertain derivation]_x000a_KJV: throat "/>
    <n v="1"/>
    <x v="2082"/>
    <x v="1"/>
    <m/>
    <m/>
    <m/>
    <m/>
    <m/>
    <m/>
    <m/>
    <m/>
    <m/>
    <s v="noun"/>
    <m/>
    <m/>
    <n v="0"/>
    <m/>
  </r>
  <r>
    <s v="G"/>
    <n v="685"/>
    <x v="3840"/>
    <s v="ara (ar-ah') n._x000a_1. (properly) a prayer (as lifted to Heaven)_x000a_2. (commonly, by implication) a curse_x000a_[probably from G142]_x000a_KJV: curse _x000a_Root(s): G142 _x000a_Compare: G4335 "/>
    <n v="1"/>
    <x v="2083"/>
    <x v="187"/>
    <n v="1"/>
    <m/>
    <m/>
    <n v="142"/>
    <s v="αἴρω"/>
    <m/>
    <m/>
    <m/>
    <m/>
    <s v="noun"/>
    <m/>
    <m/>
    <n v="1"/>
    <m/>
  </r>
  <r>
    <s v="G"/>
    <n v="3691"/>
    <x v="3841"/>
    <s v="oxus (ox-oos') adj._x000a_1. keen_x000a_2. (by analogy) rapid_x000a_[probably akin to the base of G188 (&quot;acid&quot;)]_x000a_KJV: sharp, swift _x000a_See also: G188 "/>
    <n v="8"/>
    <x v="2084"/>
    <x v="1"/>
    <n v="2"/>
    <m/>
    <m/>
    <m/>
    <m/>
    <m/>
    <m/>
    <m/>
    <m/>
    <s v="adjective"/>
    <m/>
    <m/>
    <n v="0"/>
    <m/>
  </r>
  <r>
    <s v="G"/>
    <n v="4938"/>
    <x v="3842"/>
    <s v="suntrimma (soon'-trim-mah) n._x000a_1. concussion or utter fracture (properly, concretely), i.e. complete ruin_x000a_[from G4937]_x000a_KJV: destruction _x000a_Root(s): G4937 "/>
    <n v="1"/>
    <x v="2085"/>
    <x v="1460"/>
    <m/>
    <m/>
    <m/>
    <n v="4937"/>
    <s v="συντρίβω"/>
    <s v=""/>
    <m/>
    <m/>
    <m/>
    <s v="noun"/>
    <m/>
    <m/>
    <n v="1"/>
    <m/>
  </r>
  <r>
    <s v="G"/>
    <n v="5004"/>
    <x v="3843"/>
    <s v="talaiporia (tal-ai-po-ree'-ah) n._x000a_1. wretchedness, i.e. calamity_x000a_[from G5005]_x000a_KJV: misery _x000a_Root(s): G5005 "/>
    <n v="2"/>
    <x v="2085"/>
    <x v="1461"/>
    <m/>
    <m/>
    <m/>
    <n v="5005"/>
    <s v="ταλαίπωρος"/>
    <s v=""/>
    <m/>
    <m/>
    <m/>
    <s v="noun"/>
    <m/>
    <m/>
    <n v="1"/>
    <m/>
  </r>
  <r>
    <s v="G"/>
    <n v="5267"/>
    <x v="3844"/>
    <s v="hupodikos (hoop-od'-ee-kos) adj._x000a_1. under sentence_x000a_2. (by implication) condemned_x000a_[from G5259 and G1349]_x000a_KJV: guilty _x000a_Root(s): G5259, G1349 "/>
    <n v="1"/>
    <x v="2086"/>
    <x v="62"/>
    <m/>
    <s v="ὑπό"/>
    <m/>
    <n v="5259"/>
    <s v="ὑπό"/>
    <n v="1349"/>
    <s v="δίκη"/>
    <m/>
    <m/>
    <s v="adjective"/>
    <m/>
    <m/>
    <n v="1"/>
    <m/>
  </r>
  <r>
    <s v="G"/>
    <n v="5420"/>
    <x v="3845"/>
    <s v="phrasso (fras'-so) v._x000a_1. to fence or inclose_x000a_2. (specially) to block up_x000a_3. (figuratively) to silence_x000a_[apparently a strengthening form of the base of G5424]_x000a_KJV: stop _x000a_Root(s): G5424 "/>
    <n v="3"/>
    <x v="2086"/>
    <x v="363"/>
    <n v="2"/>
    <m/>
    <m/>
    <n v="5424"/>
    <s v="φρήν"/>
    <s v=""/>
    <m/>
    <m/>
    <m/>
    <s v="verb"/>
    <m/>
    <m/>
    <n v="1"/>
    <m/>
  </r>
  <r>
    <s v="G"/>
    <n v="1293"/>
    <x v="3846"/>
    <s v="diastole (dee-as-tol-ay') n._x000a_1. a variation_x000a_[from G1291]_x000a_KJV: difference, distinction _x000a_Root(s): G1291 "/>
    <n v="3"/>
    <x v="2087"/>
    <x v="1462"/>
    <m/>
    <m/>
    <m/>
    <n v="1291"/>
    <s v="διαστέλλομαι"/>
    <s v=""/>
    <m/>
    <m/>
    <m/>
    <s v="noun"/>
    <m/>
    <m/>
    <n v="1"/>
    <m/>
  </r>
  <r>
    <s v="G"/>
    <n v="1732"/>
    <x v="3847"/>
    <s v="endeixis (en'-dike-sis) n._x000a_1. indication (abstractly)_x000a_[from G1731]_x000a_KJV: declare, evident token, proof _x000a_Root(s): G1731 "/>
    <n v="4"/>
    <x v="2088"/>
    <x v="1463"/>
    <m/>
    <m/>
    <m/>
    <n v="1731"/>
    <s v="ἐνδείκνυμι"/>
    <s v=""/>
    <m/>
    <m/>
    <m/>
    <s v="noun"/>
    <m/>
    <m/>
    <n v="1"/>
    <m/>
  </r>
  <r>
    <s v="G"/>
    <n v="2435"/>
    <x v="3848"/>
    <s v="hilasterion (hil-as-tay'-ree-on) n._x000a_1. an expiatory (place or thing)_x000a_2. (concretely) an atoning victim_x000a_3. (specially) the lid of the Ark (in the Temple)_x000a_[neuter of a derivative of G2433]_x000a_KJV: mercyseat, propitiation _x000a_Root(s): G2433 "/>
    <n v="2"/>
    <x v="2088"/>
    <x v="1464"/>
    <m/>
    <m/>
    <m/>
    <n v="2433"/>
    <s v="ἱλάσκομαι"/>
    <s v=""/>
    <m/>
    <m/>
    <m/>
    <s v="noun"/>
    <m/>
    <m/>
    <n v="1"/>
    <m/>
  </r>
  <r>
    <s v="G"/>
    <n v="3929"/>
    <x v="3849"/>
    <s v="paresis (par'-es-is) n._x000a_1. pretermission, i.e. toleration_x000a_[from G2935]_x000a_KJV: remission _x000a_Root(s): G2935 "/>
    <n v="1"/>
    <x v="2088"/>
    <x v="1465"/>
    <m/>
    <m/>
    <m/>
    <n v="2935"/>
    <s v="κτήτωρ"/>
    <s v=""/>
    <m/>
    <m/>
    <m/>
    <s v="noun"/>
    <m/>
    <m/>
    <n v="1"/>
    <m/>
  </r>
  <r>
    <s v="G"/>
    <n v="4266"/>
    <x v="3850"/>
    <s v="proginomai (prog-in'-om-ai) v._x000a_1. to be already, i.e. have previousy transpired_x000a_[from G4253 and G1096]_x000a_KJV: be past _x000a_Root(s): G4253, G1096 "/>
    <n v="1"/>
    <x v="2088"/>
    <x v="65"/>
    <n v="1"/>
    <s v="πρό"/>
    <m/>
    <n v="4253"/>
    <s v="πρό"/>
    <n v="1096"/>
    <s v="γίνομαι"/>
    <m/>
    <m/>
    <s v="verb"/>
    <m/>
    <m/>
    <n v="1"/>
    <m/>
  </r>
  <r>
    <s v="G"/>
    <n v="1576"/>
    <x v="3851"/>
    <s v="ekkleio (ek-klei'-o) v._x000a_1. to shut out_x000a_{literally or figuratively}_x000a_[from G1537 and G2808]_x000a_KJV: exclude _x000a_Root(s): G1537, G2808 "/>
    <n v="2"/>
    <x v="2089"/>
    <x v="581"/>
    <m/>
    <s v="ἐκ"/>
    <m/>
    <n v="1537"/>
    <s v="ἐκ"/>
    <n v="2808"/>
    <s v="κλείω"/>
    <m/>
    <m/>
    <s v="verb"/>
    <m/>
    <m/>
    <n v="1"/>
    <m/>
  </r>
  <r>
    <s v="G"/>
    <n v="2746"/>
    <x v="3852"/>
    <s v="kauchesis (kau'-khay-sis) n._x000a_1. boasting (properly, the act_x000a_2. (by implication) the object), in a good or a bad sense_x000a_[from G2744]_x000a_KJV: boasting, whereof I may glory, glorying, rejoicing _x000a_Root(s): G2744 "/>
    <n v="11"/>
    <x v="2089"/>
    <x v="1466"/>
    <n v="1"/>
    <m/>
    <m/>
    <n v="2744"/>
    <s v="καυχάομαι"/>
    <s v=""/>
    <m/>
    <m/>
    <m/>
    <s v="noun"/>
    <m/>
    <m/>
    <n v="1"/>
    <m/>
  </r>
  <r>
    <s v="G"/>
    <n v="1512"/>
    <x v="3853"/>
    <s v="ei per (ei' per) cond._x000a_1. if perhaps_x000a_[from G1487 and G4007]_x000a_KJV: if so be (that), seeing, though _x000a_Root(s): G1487, G4007 "/>
    <n v="6"/>
    <x v="2090"/>
    <x v="312"/>
    <m/>
    <m/>
    <m/>
    <n v="1487"/>
    <s v="εἰ"/>
    <n v="4007"/>
    <s v="πέρ"/>
    <m/>
    <m/>
    <s v="conditional"/>
    <m/>
    <m/>
    <n v="1"/>
    <m/>
  </r>
  <r>
    <s v="G"/>
    <n v="2745"/>
    <x v="3854"/>
    <s v="kauchema (kau'-khay-mah) n._x000a_1. a boast (properly, the object_x000a_2. (by implication) the act) in a good or a bad sense_x000a_[from G2744]_x000a_KJV: boasting, (whereof) to glory (of), glorying, rejoice(-ing) _x000a_Root(s): G2744 "/>
    <n v="11"/>
    <x v="2091"/>
    <x v="1466"/>
    <m/>
    <m/>
    <m/>
    <n v="2744"/>
    <s v="καυχάομαι"/>
    <s v=""/>
    <m/>
    <m/>
    <m/>
    <s v="noun"/>
    <m/>
    <m/>
    <n v="1"/>
    <m/>
  </r>
  <r>
    <s v="G"/>
    <n v="765"/>
    <x v="3855"/>
    <s v="asebes (as-eb-ace') adj._x000a_1. irreverent_x000a_2. (by implication) wicked_x000a_[from G1 (as a negative particle) and a presumed derivative of G4576]_x000a_KJV: ungodly (man) _x000a_Root(s): G1, G4576 "/>
    <n v="9"/>
    <x v="2092"/>
    <x v="1169"/>
    <n v="2"/>
    <m/>
    <m/>
    <n v="1"/>
    <s v="α"/>
    <n v="4576"/>
    <s v="σέβομαι"/>
    <m/>
    <m/>
    <s v="adjective"/>
    <m/>
    <m/>
    <n v="1"/>
    <m/>
  </r>
  <r>
    <s v="G"/>
    <n v="2509"/>
    <x v="3856"/>
    <s v="kathaper (kath-ap'-er) adv._x000a_1. exactly as_x000a_[from G2505 and G4007]_x000a_KJV: (even, as well) as _x000a_Root(s): G2505, G4007 "/>
    <n v="14"/>
    <x v="2093"/>
    <x v="312"/>
    <m/>
    <m/>
    <m/>
    <n v="2505"/>
    <s v="καθά"/>
    <n v="4007"/>
    <s v="πέρ"/>
    <m/>
    <m/>
    <s v="adverb"/>
    <m/>
    <m/>
    <n v="1"/>
    <m/>
  </r>
  <r>
    <s v="G"/>
    <n v="3108"/>
    <x v="3857"/>
    <s v="makarismos (mak-ar-is-mos') n._x000a_1. beatification, i.e. attribution of good fortune_x000a_[from G3106]_x000a_KJV: blessedness _x000a_Root(s): G3106 "/>
    <n v="3"/>
    <x v="2093"/>
    <x v="1467"/>
    <m/>
    <m/>
    <m/>
    <n v="3106"/>
    <s v="μακαρίζω"/>
    <s v=""/>
    <m/>
    <m/>
    <m/>
    <s v="noun"/>
    <m/>
    <m/>
    <n v="1"/>
    <m/>
  </r>
  <r>
    <s v="G"/>
    <n v="1943"/>
    <x v="3858"/>
    <s v="epikalupto (ep-ee-kal-oop'-to) v._x000a_1. to conceal_x000a_2. (figuratively) forgive_x000a_[from G1909 and G2572]_x000a_KJV: cover _x000a_Root(s): G1909, G2572 "/>
    <n v="1"/>
    <x v="2094"/>
    <x v="444"/>
    <n v="1"/>
    <s v="ἐπί"/>
    <m/>
    <n v="1909"/>
    <s v="ἐπί"/>
    <n v="2572"/>
    <s v="καλύπτω"/>
    <m/>
    <m/>
    <s v="verb"/>
    <m/>
    <m/>
    <n v="1"/>
    <m/>
  </r>
  <r>
    <s v="G"/>
    <n v="4973"/>
    <x v="3859"/>
    <s v="sphragis (sfrag-ece') n._x000a_1. a signet (as fencing in or protecting from misappropriation)_x000a_2. (by implication) the stamp impressed (as a mark of privacy, or genuineness)_x000a_{literally or figuratively}_x000a_[probably strengthened from G5420]_x000a_KJV: seal _x000a_Root(s): G5420 "/>
    <n v="16"/>
    <x v="2095"/>
    <x v="651"/>
    <n v="1"/>
    <m/>
    <m/>
    <n v="5420"/>
    <s v="φράσσω"/>
    <s v=""/>
    <m/>
    <m/>
    <m/>
    <s v="noun"/>
    <m/>
    <m/>
    <n v="1"/>
    <m/>
  </r>
  <r>
    <s v="G"/>
    <n v="2487"/>
    <x v="3860"/>
    <s v="ichnos (ikh'-nos) n._x000a_1. (figuratively) a track_x000a_[from ikneomai &quot;to arrive&quot;]_x000a_KJV: step _x000a_Compare: G2240 "/>
    <n v="3"/>
    <x v="2096"/>
    <x v="1"/>
    <m/>
    <m/>
    <m/>
    <m/>
    <m/>
    <m/>
    <m/>
    <m/>
    <m/>
    <s v="noun"/>
    <m/>
    <m/>
    <n v="0"/>
    <m/>
  </r>
  <r>
    <s v="G"/>
    <n v="2758"/>
    <x v="3861"/>
    <s v="kenoo (ken-oh'-o) v._x000a_1. to make empty_x000a_2. (figuratively) to abase, neutralize, falsify_x000a_[from G2756]_x000a_KJV: make (of none effect, of no reputation, void), be in vain _x000a_Root(s): G2756 "/>
    <n v="5"/>
    <x v="2097"/>
    <x v="1468"/>
    <m/>
    <m/>
    <m/>
    <n v="2756"/>
    <s v="κενός"/>
    <s v=""/>
    <m/>
    <m/>
    <m/>
    <s v="verb"/>
    <m/>
    <m/>
    <n v="1"/>
    <m/>
  </r>
  <r>
    <s v="G"/>
    <n v="949"/>
    <x v="3862"/>
    <s v="bebaios (beb'-ai-os) adj._x000a_1. firm, steadfast, stable_x000a_{literally or figuratively}_x000a_[from the base of G939 (through the idea of having many feet)]_x000a_KJV: firm, of force, stedfast, sure _x000a_Root(s): G939 "/>
    <n v="8"/>
    <x v="2098"/>
    <x v="24"/>
    <n v="1"/>
    <m/>
    <m/>
    <n v="939"/>
    <s v="βάσις"/>
    <s v=""/>
    <m/>
    <m/>
    <m/>
    <s v="adjective"/>
    <m/>
    <m/>
    <n v="1"/>
    <m/>
  </r>
  <r>
    <s v="G"/>
    <n v="1541"/>
    <x v="3863"/>
    <s v="hekatontaetes (hek-at-on-tah-et'-ace) adj._x000a_1. centenarian_x000a_[from G1540 and G2094]_x000a_KJV: hundred years old _x000a_Root(s): G1540, G2094 "/>
    <n v="1"/>
    <x v="2099"/>
    <x v="129"/>
    <m/>
    <m/>
    <m/>
    <n v="1540"/>
    <s v="ἑκατόν"/>
    <n v="2094"/>
    <s v="ἔτος"/>
    <m/>
    <m/>
    <s v="adjective"/>
    <m/>
    <m/>
    <n v="1"/>
    <m/>
  </r>
  <r>
    <s v="G"/>
    <n v="3499"/>
    <x v="3864"/>
    <s v="nekroo (nek-roh'-o) v._x000a_1. to deaden_x000a_2. (figuratively) to subdue_x000a_[from G3498]_x000a_KJV: be dead, mortify _x000a_Root(s): G3498 "/>
    <n v="3"/>
    <x v="2099"/>
    <x v="1469"/>
    <n v="1"/>
    <m/>
    <m/>
    <n v="3498"/>
    <s v="νεκρός"/>
    <s v=""/>
    <m/>
    <m/>
    <m/>
    <s v="verb"/>
    <m/>
    <m/>
    <n v="1"/>
    <m/>
  </r>
  <r>
    <s v="G"/>
    <n v="3500"/>
    <x v="3865"/>
    <s v="nekrosis (nek'-ro-sis) n._x000a_1. decease_x000a_2. (figuratively) impotency_x000a_[from G3499]_x000a_KJV: deadness, dying _x000a_Root(s): G3499 "/>
    <n v="2"/>
    <x v="2099"/>
    <x v="1470"/>
    <m/>
    <m/>
    <m/>
    <n v="3499"/>
    <s v="νεκρόω"/>
    <s v=""/>
    <m/>
    <m/>
    <m/>
    <s v="noun"/>
    <m/>
    <m/>
    <n v="1"/>
    <m/>
  </r>
  <r>
    <s v="G"/>
    <n v="4564"/>
    <x v="3866"/>
    <s v="Sarrha (sar'-rhah) n/p._x000a_1. Sarra (i.e. Sarah), the wife of Abraham_x000a_[of Hebrew origin (H8283)]_x000a_KJV: Sara, Sarah _x000a_Root(s): H8283 "/>
    <n v="4"/>
    <x v="2099"/>
    <x v="1471"/>
    <m/>
    <m/>
    <m/>
    <n v="8283"/>
    <s v="שָׂרָה"/>
    <s v=""/>
    <m/>
    <m/>
    <m/>
    <s v="Name Person"/>
    <m/>
    <m/>
    <n v="1"/>
    <s v="H"/>
  </r>
  <r>
    <s v="G"/>
    <n v="1347"/>
    <x v="3867"/>
    <s v="dikaiosis (dik-ai'-o-sis) n._x000a_1. aquittal (for Christ's sake)_x000a_[from G1344]_x000a_KJV: justification _x000a_Root(s): G1344 "/>
    <n v="2"/>
    <x v="2100"/>
    <x v="880"/>
    <m/>
    <m/>
    <m/>
    <n v="1344"/>
    <s v="δικαιόω"/>
    <s v=""/>
    <m/>
    <m/>
    <m/>
    <s v="noun"/>
    <m/>
    <m/>
    <n v="1"/>
    <m/>
  </r>
  <r>
    <s v="G"/>
    <n v="4318"/>
    <x v="3868"/>
    <s v="prosagoge (pros-ag-ogue-ay') n._x000a_1. admission_x000a_[from G4317]_x000a_KJV: access _x000a_Root(s): G4317 _x000a_Compare: G72 "/>
    <n v="3"/>
    <x v="2101"/>
    <x v="1472"/>
    <m/>
    <m/>
    <m/>
    <n v="4317"/>
    <s v="προσάγω"/>
    <m/>
    <m/>
    <m/>
    <m/>
    <s v="noun"/>
    <m/>
    <m/>
    <n v="1"/>
    <m/>
  </r>
  <r>
    <s v="G"/>
    <n v="1382"/>
    <x v="3869"/>
    <s v="dokime (dok-ee-may') n._x000a_1. test_x000a_2. (by implication) trustiness_x000a_{abstractly or concretely}_x000a_[from G1380]_x000a_KJV: experience(-riment), proof, trial _x000a_Root(s): G1380 _x000a_See also: G1384 "/>
    <n v="7"/>
    <x v="2102"/>
    <x v="191"/>
    <n v="1"/>
    <m/>
    <m/>
    <n v="1380"/>
    <s v="δοκέω"/>
    <m/>
    <m/>
    <m/>
    <m/>
    <s v="noun"/>
    <m/>
    <m/>
    <n v="1"/>
    <m/>
  </r>
  <r>
    <s v="G"/>
    <n v="5029"/>
    <x v="3870"/>
    <s v="tacha (takh'-ah) adv._x000a_1. shortly_x000a_2. (figuratively) possibly_x000a_[as if neuter plural of G5036 (adverbially)]_x000a_KJV: peradventure(-haps) _x000a_Root(s): G5036 "/>
    <n v="2"/>
    <x v="2103"/>
    <x v="281"/>
    <m/>
    <m/>
    <m/>
    <n v="5036"/>
    <s v="ταχύς"/>
    <s v=""/>
    <m/>
    <m/>
    <m/>
    <s v="adverb"/>
    <m/>
    <m/>
    <n v="1"/>
    <m/>
  </r>
  <r>
    <s v="G"/>
    <n v="2644"/>
    <x v="3871"/>
    <s v="katallasso (kat-al-las'-so) v._x000a_1. to change mutually_x000a_2. (figuratively) to reconcile_x000a_[from G2596 and G236]_x000a_KJV: reconcile _x000a_Root(s): G2596, G236 "/>
    <n v="6"/>
    <x v="2104"/>
    <x v="278"/>
    <n v="2"/>
    <s v="κατά"/>
    <m/>
    <n v="2596"/>
    <s v="κατά"/>
    <n v="236"/>
    <s v="ἀλλάσσω"/>
    <m/>
    <m/>
    <s v="verb"/>
    <m/>
    <m/>
    <n v="1"/>
    <m/>
  </r>
  <r>
    <s v="G"/>
    <n v="2643"/>
    <x v="3872"/>
    <s v="katallage (kat-al-lag-ay') n._x000a_1. an exchange_x000a_2. (figuratively) an adjustment, reconciliation_x000a_3. (specially) restoration to the divine favor_x000a_[from G2644]_x000a_KJV: atonement, reconciliation(-ing) _x000a_Root(s): G2644 "/>
    <n v="4"/>
    <x v="2105"/>
    <x v="1473"/>
    <m/>
    <m/>
    <m/>
    <n v="2644"/>
    <s v="καταλλάσσω"/>
    <s v=""/>
    <m/>
    <m/>
    <m/>
    <s v="noun"/>
    <m/>
    <m/>
    <n v="1"/>
    <m/>
  </r>
  <r>
    <s v="G"/>
    <n v="1677"/>
    <x v="3873"/>
    <s v="ellogeo (el-log-eh'-o) v._x000a_1. to reckon in, i.e. attribute_x000a_[from G1722 and G3056 (in the sense of account)]_x000a_KJV: impute, put on account _x000a_Root(s): G1722, G3056 "/>
    <n v="2"/>
    <x v="2106"/>
    <x v="316"/>
    <m/>
    <s v="ἐν"/>
    <m/>
    <n v="1722"/>
    <s v="ἔν"/>
    <n v="3056"/>
    <s v="λόγος"/>
    <m/>
    <m/>
    <s v="verb"/>
    <m/>
    <m/>
    <n v="1"/>
    <m/>
  </r>
  <r>
    <s v="G"/>
    <n v="1434"/>
    <x v="3874"/>
    <s v="dorema (do'-ray-mah) n._x000a_1. a bestowment_x000a_[from G1433]_x000a_KJV: gift _x000a_Root(s): G1433 "/>
    <n v="2"/>
    <x v="2107"/>
    <x v="1474"/>
    <m/>
    <m/>
    <m/>
    <n v="1433"/>
    <s v="δωρέομαι"/>
    <s v=""/>
    <m/>
    <m/>
    <m/>
    <s v="noun"/>
    <m/>
    <m/>
    <n v="1"/>
    <m/>
  </r>
  <r>
    <s v="G"/>
    <n v="2631"/>
    <x v="3875"/>
    <s v="katakrima (kat-ak'-ree-mah) n._x000a_1. an adverse sentence (the verdict)_x000a_[from G2632]_x000a_KJV: condemnation _x000a_Root(s): G2632 "/>
    <n v="3"/>
    <x v="2107"/>
    <x v="1342"/>
    <m/>
    <m/>
    <m/>
    <n v="2632"/>
    <s v="κατακρίνω"/>
    <s v=""/>
    <m/>
    <m/>
    <m/>
    <s v="noun"/>
    <m/>
    <m/>
    <n v="1"/>
    <m/>
  </r>
  <r>
    <s v="G"/>
    <n v="4050"/>
    <x v="3876"/>
    <s v="perisseia (per-is-sei'-ah) n._x000a_1. surplusage, i.e. superabundance_x000a_[from G4052]_x000a_KJV: abundance(-ant, (-ly)), superfluity _x000a_Root(s): G4052 "/>
    <n v="4"/>
    <x v="2108"/>
    <x v="497"/>
    <m/>
    <m/>
    <m/>
    <n v="4052"/>
    <s v="περισσεύω"/>
    <s v=""/>
    <m/>
    <m/>
    <m/>
    <s v="noun"/>
    <m/>
    <m/>
    <n v="1"/>
    <m/>
  </r>
  <r>
    <s v="G"/>
    <n v="3876"/>
    <x v="3877"/>
    <s v="parakoe (par-ak-o-ay') n._x000a_1. inattention_x000a_2. (by implication) disobedience_x000a_[from G3878]_x000a_KJV: disobedience _x000a_Root(s): G3878 "/>
    <n v="3"/>
    <x v="2109"/>
    <x v="1475"/>
    <m/>
    <m/>
    <m/>
    <n v="3878"/>
    <s v="παρακούω"/>
    <s v=""/>
    <m/>
    <m/>
    <m/>
    <s v="noun"/>
    <m/>
    <m/>
    <n v="1"/>
    <m/>
  </r>
  <r>
    <s v="G"/>
    <n v="3922"/>
    <x v="3878"/>
    <s v="pareiserchomai (par-ice-er'-khom-ai) v._x000a_1. to come in alongside, i.e. supervene additionally or steathily_x000a_[from G3844 and G1525]_x000a_KJV: come in privily, enter _x000a_Root(s): G3844, G1525 "/>
    <n v="2"/>
    <x v="2110"/>
    <x v="1154"/>
    <m/>
    <s v="παρά"/>
    <s v="εἰς"/>
    <n v="3844"/>
    <s v="παρά"/>
    <n v="1525"/>
    <s v="εἰσέρχομαι"/>
    <m/>
    <m/>
    <s v="verb"/>
    <m/>
    <m/>
    <n v="1"/>
    <m/>
  </r>
  <r>
    <s v="G"/>
    <n v="4121"/>
    <x v="3879"/>
    <s v="pleonazo (pleh-on-ad'-zo) v._x000a_1. to do, make or be more, i.e. increase (transitively or intransitively)_x000a_2. (by extension) to superabound_x000a_[from G4119]_x000a_KJV: abound, abundant, make to increase, have over _x000a_Root(s): G4119 "/>
    <n v="9"/>
    <x v="2110"/>
    <x v="469"/>
    <n v="1"/>
    <m/>
    <m/>
    <n v="4119"/>
    <s v="πλείων"/>
    <s v=""/>
    <m/>
    <m/>
    <m/>
    <s v="verb"/>
    <m/>
    <m/>
    <n v="1"/>
    <m/>
  </r>
  <r>
    <s v="G"/>
    <n v="5248"/>
    <x v="3880"/>
    <s v="huperperisseuo (hoop-er-per-is-syoo'-o) v._x000a_1. to super-abound_x000a_[from G5228 and G4052]_x000a_KJV: abound much more, exceeding _x000a_Root(s): G5228, G4052 "/>
    <n v="2"/>
    <x v="2110"/>
    <x v="497"/>
    <m/>
    <s v="ὑπέρ"/>
    <m/>
    <n v="5228"/>
    <s v="ὑπέρ"/>
    <n v="4052"/>
    <s v="περισσεύω"/>
    <m/>
    <m/>
    <s v="verb"/>
    <m/>
    <m/>
    <n v="1"/>
    <m/>
  </r>
  <r>
    <s v="G"/>
    <n v="2538"/>
    <x v="3881"/>
    <s v="kainotes (kai-not'-ace) n._x000a_1. renewal (figuratively)_x000a_[from G2537]_x000a_KJV: newness _x000a_Root(s): G2537 "/>
    <n v="2"/>
    <x v="2111"/>
    <x v="1171"/>
    <m/>
    <m/>
    <m/>
    <n v="2537"/>
    <s v="καινός"/>
    <s v=""/>
    <m/>
    <m/>
    <m/>
    <s v="noun"/>
    <m/>
    <m/>
    <n v="1"/>
    <m/>
  </r>
  <r>
    <s v="G"/>
    <n v="4916"/>
    <x v="3882"/>
    <s v="sunthapto (soon-thap'-to) v._x000a_1. to inter in company with_x000a_2. (figuratively) to assimilate spiritually (to Christ by a sepulture as to sin)_x000a_[from G4862 and G2290]_x000a_KJV: bury with _x000a_Root(s): G4862, G2290 "/>
    <n v="2"/>
    <x v="2111"/>
    <x v="679"/>
    <m/>
    <s v="σύν"/>
    <m/>
    <n v="4862"/>
    <s v="σύν"/>
    <n v="2290"/>
    <s v="θάπτω"/>
    <m/>
    <m/>
    <s v="verb"/>
    <m/>
    <m/>
    <n v="1"/>
    <m/>
  </r>
  <r>
    <s v="G"/>
    <n v="4854"/>
    <x v="3883"/>
    <s v="sumphutos (soom'-foo-tos) adj._x000a_1. grown along with (connate)_x000a_2. (figuratively) closely united to_x000a_[from G4862 and a derivative of G5453]_x000a_KJV: planted together _x000a_Root(s): G4862, G5453 "/>
    <n v="1"/>
    <x v="2112"/>
    <x v="559"/>
    <m/>
    <s v="σύν"/>
    <m/>
    <n v="4862"/>
    <s v="σύν"/>
    <n v="5453"/>
    <s v="φύω"/>
    <m/>
    <m/>
    <s v="adjective"/>
    <m/>
    <m/>
    <n v="1"/>
    <m/>
  </r>
  <r>
    <s v="G"/>
    <n v="4800"/>
    <x v="3884"/>
    <s v="suzao (sood-zah'-o) v._x000a_1. to continue to live in common with, i.e. co-survive_x000a_{literally or figuratively}_x000a_[from G4862 and G2198]_x000a_KJV: live with _x000a_Root(s): G4862, G2198 "/>
    <n v="3"/>
    <x v="2113"/>
    <x v="351"/>
    <m/>
    <s v="σύν"/>
    <m/>
    <n v="4862"/>
    <s v="σύν"/>
    <n v="2198"/>
    <s v="ζάω"/>
    <m/>
    <m/>
    <s v="verb"/>
    <m/>
    <m/>
    <n v="1"/>
    <m/>
  </r>
  <r>
    <s v="G"/>
    <n v="2178"/>
    <x v="3885"/>
    <s v="ephapax (ef-ap'-ax) adv._x000a_1. upon one occasion (only)_x000a_[from G1909 and G530]_x000a_KJV: (at) once (for all) _x000a_Root(s): G1909, G530 "/>
    <n v="5"/>
    <x v="2114"/>
    <x v="1476"/>
    <m/>
    <s v="ἐπί"/>
    <m/>
    <n v="1909"/>
    <s v="ἐπί"/>
    <n v="530"/>
    <s v="ἅπαξ"/>
    <m/>
    <m/>
    <s v="adverb"/>
    <m/>
    <m/>
    <n v="1"/>
    <m/>
  </r>
  <r>
    <s v="G"/>
    <n v="2349"/>
    <x v="3886"/>
    <s v="thnetos (thnay-tos') adj._x000a_1. liable to die_x000a_[from G2348]_x000a_KJV: mortal(-ity) _x000a_Root(s): G2348 "/>
    <n v="6"/>
    <x v="2115"/>
    <x v="219"/>
    <m/>
    <m/>
    <m/>
    <n v="2348"/>
    <s v="θνήσκω"/>
    <s v=""/>
    <m/>
    <m/>
    <m/>
    <s v="adjective"/>
    <m/>
    <m/>
    <n v="1"/>
    <m/>
  </r>
  <r>
    <s v="G"/>
    <n v="236"/>
    <x v="3887"/>
    <s v="allasso (al-las'-so) v._x000a_1. to change, transform, make different_x000a_[from G243]_x000a_KJV: change _x000a_Root(s): G243 "/>
    <n v="6"/>
    <x v="2116"/>
    <x v="196"/>
    <n v="6"/>
    <m/>
    <m/>
    <n v="243"/>
    <s v="ἄλλος"/>
    <s v=""/>
    <m/>
    <m/>
    <m/>
    <s v="verb"/>
    <m/>
    <m/>
    <n v="1"/>
    <m/>
  </r>
  <r>
    <s v="G"/>
    <n v="2273"/>
    <x v="3888"/>
    <s v="etoi (ay'-toy) conj._x000a_1. either indeed_x000a_[from G2228 and G5104]_x000a_KJV: whether _x000a_Root(s): G2228, G5104 "/>
    <n v="1"/>
    <x v="2117"/>
    <x v="1147"/>
    <m/>
    <m/>
    <m/>
    <n v="2228"/>
    <s v="ἤ"/>
    <n v="5104"/>
    <s v="τοί"/>
    <m/>
    <m/>
    <s v="conjunction"/>
    <m/>
    <m/>
    <n v="1"/>
    <m/>
  </r>
  <r>
    <s v="G"/>
    <n v="38"/>
    <x v="3889"/>
    <s v="hagiasmos (hag-ee-as-mos') n._x000a_1. (properly) purification_x000a_2. (the state) purity_x000a_3. (concretely, by Hebraism) a purifier_x000a_[from G37]_x000a_KJV: holiness, sanctification _x000a_Root(s): G37 "/>
    <n v="10"/>
    <x v="2118"/>
    <x v="1477"/>
    <m/>
    <m/>
    <m/>
    <n v="37"/>
    <s v="ἁγιάζω"/>
    <s v=""/>
    <m/>
    <m/>
    <m/>
    <s v="noun"/>
    <m/>
    <m/>
    <n v="1"/>
    <m/>
  </r>
  <r>
    <s v="G"/>
    <n v="5220"/>
    <x v="3890"/>
    <s v="hupandros (hoop'-an-dros) adj._x000a_1. in subjection under a man, i.e. a married woman_x000a_[from G5259 and G435]_x000a_KJV: which hath an husband _x000a_Root(s): G5259, G435 "/>
    <n v="1"/>
    <x v="2119"/>
    <x v="223"/>
    <m/>
    <s v="ὑπό"/>
    <m/>
    <n v="5259"/>
    <s v="ὑπό"/>
    <n v="435"/>
    <s v="ἀνήρ"/>
    <m/>
    <m/>
    <s v="adjective"/>
    <m/>
    <m/>
    <n v="1"/>
    <m/>
  </r>
  <r>
    <s v="G"/>
    <n v="3804"/>
    <x v="3891"/>
    <s v="pathema (path'-ay-mah) n._x000a_1. something undergone, i.e. hardship or pain_x000a_2. (subjectively) an emotion or influence_x000a_[from a presumed derivative of G3806]_x000a_KJV: affection, affliction, motion, suffering _x000a_Root(s): G3806 "/>
    <n v="16"/>
    <x v="2120"/>
    <x v="1411"/>
    <m/>
    <m/>
    <m/>
    <n v="3806"/>
    <s v="πάθος"/>
    <s v=""/>
    <m/>
    <m/>
    <m/>
    <s v="noun"/>
    <m/>
    <m/>
    <n v="1"/>
    <m/>
  </r>
  <r>
    <s v="G"/>
    <n v="3821"/>
    <x v="3892"/>
    <s v="palaiotes (pal-ai-ot'-ace) n._x000a_1. antiquatedness_x000a_[from G3820]_x000a_KJV: oldness _x000a_Root(s): G3820 "/>
    <n v="1"/>
    <x v="2121"/>
    <x v="1035"/>
    <m/>
    <m/>
    <m/>
    <n v="3820"/>
    <s v="παλαιός"/>
    <s v=""/>
    <m/>
    <m/>
    <m/>
    <s v="noun"/>
    <m/>
    <m/>
    <n v="1"/>
    <m/>
  </r>
  <r>
    <s v="G"/>
    <n v="874"/>
    <x v="3893"/>
    <s v="aphorme (af-or-may') n._x000a_1. a starting-point_x000a_2. (figuratively) an opportunity_x000a_[from a compound of G575 and G3729]_x000a_KJV: occasion _x000a_Root(s): G575, G3729 "/>
    <n v="7"/>
    <x v="2122"/>
    <x v="1478"/>
    <m/>
    <s v="ἀπό"/>
    <m/>
    <n v="575"/>
    <s v="ἀπό"/>
    <n v="3729"/>
    <s v="ὁρμάω"/>
    <m/>
    <m/>
    <s v="noun"/>
    <m/>
    <m/>
    <n v="1"/>
    <m/>
  </r>
  <r>
    <s v="G"/>
    <n v="1818"/>
    <x v="3894"/>
    <s v="exapatao (ex-ap-at-ah'-o) v._x000a_1. to seduce wholly_x000a_[from G1537 and G538]_x000a_KJV: beguile, deceive _x000a_Root(s): G1537, G538 "/>
    <n v="6"/>
    <x v="2123"/>
    <x v="518"/>
    <m/>
    <s v="ἐκ"/>
    <m/>
    <n v="1537"/>
    <s v="ἐκ"/>
    <n v="538"/>
    <s v="ἀπατάω"/>
    <m/>
    <m/>
    <s v="verb"/>
    <m/>
    <m/>
    <n v="1"/>
    <m/>
  </r>
  <r>
    <s v="G"/>
    <n v="5236"/>
    <x v="3895"/>
    <s v="huperbole (hoop-er-bol-ay') n._x000a_1. a throwing beyond others_x000a_2. (figuratively) supereminence_x000a_{adverbially (with G1519 or G2596) pre-eminently}_x000a_[from G5235]_x000a_KJV: abundance, (far more) exceeding, excellency, more excellent, beyond (out of) measure _x000a_Root(s): G5235 _x000a_See also: G1519, G2596 "/>
    <n v="8"/>
    <x v="2124"/>
    <x v="1479"/>
    <m/>
    <s v="ὑπέρ"/>
    <m/>
    <n v="5235"/>
    <s v="ὑπερβάλλω"/>
    <m/>
    <m/>
    <m/>
    <m/>
    <s v="noun"/>
    <m/>
    <m/>
    <n v="1"/>
    <m/>
  </r>
  <r>
    <s v="G"/>
    <n v="4560"/>
    <x v="3896"/>
    <s v="sarkinos (sar'-kee-nos) adj._x000a_1. similar to flesh_x000a_2. (by analogy) soft_x000a_[from G4561]_x000a_KJV: fleshly _x000a_Root(s): G4561 "/>
    <n v="4"/>
    <x v="2125"/>
    <x v="1480"/>
    <m/>
    <m/>
    <m/>
    <n v="4561"/>
    <s v="σάρξ"/>
    <s v=""/>
    <m/>
    <m/>
    <m/>
    <s v="adjective"/>
    <m/>
    <m/>
    <n v="1"/>
    <m/>
  </r>
  <r>
    <s v="G"/>
    <n v="4852"/>
    <x v="3897"/>
    <s v="sumphemi (soom'-fay-mee) v._x000a_1. to say jointly, i.e. assent to_x000a_[from G4862 and G5346]_x000a_KJV: consent unto _x000a_Root(s): G4862, G5346 "/>
    <n v="1"/>
    <x v="2126"/>
    <x v="77"/>
    <m/>
    <s v="σύν"/>
    <m/>
    <n v="4862"/>
    <s v="σύν"/>
    <n v="5346"/>
    <s v="φημί"/>
    <m/>
    <m/>
    <s v="verb"/>
    <m/>
    <m/>
    <n v="1"/>
    <m/>
  </r>
  <r>
    <s v="G"/>
    <n v="3611"/>
    <x v="3898"/>
    <s v="oikeo (oy-keh'-o) v._x000a_1. to occupy a house, i.e. reside_x000a_2. (figuratively) inhabit, remain, inhere_x000a_3. (by implication) to cohabit_x000a_[from G3624]_x000a_KJV: dwell _x000a_Root(s): G3624 _x000a_See also: G3625 "/>
    <n v="9"/>
    <x v="2127"/>
    <x v="41"/>
    <n v="9"/>
    <m/>
    <m/>
    <n v="3624"/>
    <s v="οἶκος"/>
    <m/>
    <m/>
    <m/>
    <m/>
    <s v="verb"/>
    <m/>
    <m/>
    <n v="1"/>
    <m/>
  </r>
  <r>
    <s v="G"/>
    <n v="3873"/>
    <x v="3899"/>
    <s v="parakeimai (par-ak'-ei-mai) v._x000a_1. to lie near, i.e. be at hand_x000a_2. (figuratively) be prompt or easy_x000a_[from G3844 and G2749]_x000a_KJV: be present _x000a_Root(s): G3844, G2749 "/>
    <n v="2"/>
    <x v="2128"/>
    <x v="404"/>
    <m/>
    <s v="παρά"/>
    <m/>
    <n v="3844"/>
    <s v="παρά"/>
    <n v="2749"/>
    <s v="κεῖμαι"/>
    <m/>
    <m/>
    <s v="verb"/>
    <m/>
    <m/>
    <n v="1"/>
    <m/>
  </r>
  <r>
    <s v="G"/>
    <n v="4913"/>
    <x v="3900"/>
    <s v="sunedomai (soon-ay'-dom-ai) v._x000a_1. to rejoice in with oneself, i.e. feel satisfaction concerning_x000a_[middle voice from G4862 and the base of G2237]_x000a_KJV: delight _x000a_Root(s): G4862, G2237 "/>
    <n v="1"/>
    <x v="2129"/>
    <x v="796"/>
    <m/>
    <s v="σύν"/>
    <m/>
    <n v="4862"/>
    <s v="σύν"/>
    <n v="2237"/>
    <s v="ἡδονή"/>
    <m/>
    <m/>
    <s v="verb"/>
    <m/>
    <m/>
    <n v="1"/>
    <m/>
  </r>
  <r>
    <s v="G"/>
    <n v="497"/>
    <x v="3901"/>
    <s v="antistrateuomai (an-tee-strat-yoo'-om-ai) v._x000a_1. (figuratively) to attack_x000a_2. (by implication) destroy_x000a_[from G473 and G4754]_x000a_KJV: war against _x000a_Root(s): G473, G4754 "/>
    <n v="1"/>
    <x v="2130"/>
    <x v="657"/>
    <m/>
    <s v="ἀντί"/>
    <m/>
    <n v="473"/>
    <s v="ἀντί"/>
    <n v="4754"/>
    <s v="στρατεύομαι"/>
    <m/>
    <m/>
    <s v="verb"/>
    <m/>
    <m/>
    <n v="1"/>
    <m/>
  </r>
  <r>
    <s v="G"/>
    <n v="5005"/>
    <x v="3902"/>
    <s v="talaiporos (tal-ai'-po-ros) adj._x000a_1. enduring trial, i.e. miserable_x000a_[from the base of G5007 and a derivative of the base of G3984]_x000a_KJV: wretched _x000a_Root(s): G5007, G3984 "/>
    <n v="2"/>
    <x v="2131"/>
    <x v="193"/>
    <n v="2"/>
    <m/>
    <m/>
    <n v="5007"/>
    <s v="τάλαντον"/>
    <n v="3984"/>
    <s v="πεῖρα"/>
    <m/>
    <m/>
    <s v="adjective"/>
    <m/>
    <m/>
    <n v="1"/>
    <m/>
  </r>
  <r>
    <s v="G"/>
    <n v="5427"/>
    <x v="3903"/>
    <s v="phronema (fron'-ay-mah) n._x000a_1. (mental) inclination or purpose_x000a_[from G5426]_x000a_KJV: (be, + be carnally, + be spiritually) mind(-ed) _x000a_Root(s): G5426 "/>
    <n v="4"/>
    <x v="2132"/>
    <x v="333"/>
    <m/>
    <m/>
    <m/>
    <n v="5426"/>
    <s v="φρονέω"/>
    <s v=""/>
    <m/>
    <m/>
    <m/>
    <s v="noun"/>
    <m/>
    <m/>
    <n v="1"/>
    <m/>
  </r>
  <r>
    <s v="G"/>
    <n v="1774"/>
    <x v="3904"/>
    <s v="enoikeo (en-oy-keh'-o) v._x000a_1. to inhabit (figuratively)_x000a_[from G1722 and G3611]_x000a_KJV: dwell in _x000a_Root(s): G1722, G3611 "/>
    <n v="5"/>
    <x v="2133"/>
    <x v="146"/>
    <m/>
    <s v="ἐν"/>
    <m/>
    <n v="1722"/>
    <s v="ἔν"/>
    <n v="3611"/>
    <s v="οἰκέω"/>
    <m/>
    <m/>
    <s v="verb"/>
    <m/>
    <m/>
    <n v="1"/>
    <m/>
  </r>
  <r>
    <s v="G"/>
    <n v="1397"/>
    <x v="3905"/>
    <s v="douleia (dou-lei'-ah) n._x000a_1. slavery (ceremonially or figuratively)_x000a_[from G1398]_x000a_KJV: bondage _x000a_Root(s): G1398 "/>
    <n v="5"/>
    <x v="2134"/>
    <x v="1481"/>
    <n v="1"/>
    <m/>
    <m/>
    <n v="1398"/>
    <s v="δουλεύω"/>
    <s v=""/>
    <m/>
    <m/>
    <m/>
    <s v="noun"/>
    <m/>
    <m/>
    <n v="1"/>
    <m/>
  </r>
  <r>
    <s v="G"/>
    <n v="5206"/>
    <x v="3906"/>
    <s v="huiothesia (hwee-oth-es-ee'-ah) n._x000a_1. the placing as a son_x000a_2. (concretely) adoption_x000a_3. (figuratively) Christian sonship in respect to God_x000a_[from a presumed compound of G5207 and a derivative of G5087]_x000a_KJV: adoption (of children, of sons) _x000a_Root(s): G5207, G5087"/>
    <n v="5"/>
    <x v="2134"/>
    <x v="115"/>
    <m/>
    <m/>
    <m/>
    <n v="5207"/>
    <s v="υἱός"/>
    <n v="5087"/>
    <s v="τίθημι"/>
    <m/>
    <m/>
    <s v="noun"/>
    <m/>
    <m/>
    <n v="1"/>
    <m/>
  </r>
  <r>
    <s v="G"/>
    <n v="4789"/>
    <x v="3907"/>
    <s v="sugkleronomos (soong-klay-ron-om'-os) adj._x000a_1. a co-heir_x000a_2. (by analogy) participant in common_x000a_[from G4862 and G2818]_x000a_KJV: fellow (joint)-heir, heir together, heir with _x000a_Root(s): G4862, G2818 "/>
    <n v="4"/>
    <x v="2135"/>
    <x v="246"/>
    <m/>
    <s v="σύν"/>
    <m/>
    <n v="4862"/>
    <s v="σύν"/>
    <n v="2818"/>
    <s v="κληρονόμος"/>
    <m/>
    <m/>
    <s v="adjective"/>
    <m/>
    <m/>
    <n v="1"/>
    <m/>
  </r>
  <r>
    <s v="G"/>
    <n v="4841"/>
    <x v="3908"/>
    <s v="sumpascho (soom-pas'-kho) v._x000a_1. to experience pain jointly or of the same kind_x000a_2. (specially) persecution_x000a_3. to &quot;sympathize&quot;_x000a_[from G4862 and G3958 (including its alternate)]_x000a_KJV: suffer with _x000a_Root(s): G4862, G3958 "/>
    <n v="2"/>
    <x v="2135"/>
    <x v="1323"/>
    <n v="1"/>
    <s v="σύν"/>
    <m/>
    <n v="4862"/>
    <s v="σύν"/>
    <n v="3958"/>
    <s v="πάσχω"/>
    <m/>
    <m/>
    <s v="verb"/>
    <m/>
    <m/>
    <n v="1"/>
    <m/>
  </r>
  <r>
    <s v="G"/>
    <n v="4888"/>
    <x v="3909"/>
    <s v="sundoxazo (soon-dox-ad'-zo) v._x000a_1. to exalt to dignity in company (i.e. similarly) with_x000a_[from G4862 and G1392]_x000a_KJV: glorify together _x000a_Root(s): G4862, G1392 "/>
    <n v="1"/>
    <x v="2135"/>
    <x v="1482"/>
    <m/>
    <s v="σύν"/>
    <m/>
    <n v="4862"/>
    <s v="σύν"/>
    <n v="1392"/>
    <s v="δοξάζω"/>
    <m/>
    <m/>
    <s v="verb"/>
    <m/>
    <m/>
    <n v="1"/>
    <m/>
  </r>
  <r>
    <s v="G"/>
    <n v="553"/>
    <x v="3910"/>
    <s v="apekdechomai (ap-ek-dekh'-om-ai) v._x000a_1. to expect fully_x000a_[from G575 and G1551]_x000a_KJV: look (wait) for _x000a_Root(s): G575, G1551 "/>
    <n v="8"/>
    <x v="2136"/>
    <x v="1483"/>
    <m/>
    <s v="ἀπό"/>
    <m/>
    <n v="575"/>
    <s v="ἀπό"/>
    <n v="1551"/>
    <s v="ἐκδέχομαι"/>
    <m/>
    <m/>
    <s v="verb"/>
    <m/>
    <m/>
    <n v="1"/>
    <m/>
  </r>
  <r>
    <s v="G"/>
    <n v="603"/>
    <x v="3911"/>
    <s v="apokaradokia (ap-ok-ar-ad-ok-ee'-ah) n._x000a_1. intense anticipation_x000a_[from a comparative of G575 and a compound of kara &quot;the head&quot; and G1380 (in the sense of watching)]_x000a_KJV: earnest expectation _x000a_Root(s): G575, G1380 "/>
    <n v="2"/>
    <x v="2136"/>
    <x v="191"/>
    <m/>
    <s v="ἀπό"/>
    <m/>
    <n v="575"/>
    <s v="ἀπό"/>
    <n v="1380"/>
    <s v="δοκέω"/>
    <m/>
    <m/>
    <s v="noun"/>
    <m/>
    <m/>
    <n v="1"/>
    <m/>
  </r>
  <r>
    <s v="G"/>
    <n v="1635"/>
    <x v="3912"/>
    <s v="hekon (hek-own') adj._x000a_1. willing, voluntary_x000a_[of uncertain affinity]_x000a_KJV: willingly "/>
    <n v="2"/>
    <x v="2137"/>
    <x v="1"/>
    <n v="3"/>
    <m/>
    <m/>
    <m/>
    <m/>
    <m/>
    <m/>
    <m/>
    <m/>
    <s v="adjective"/>
    <m/>
    <m/>
    <n v="0"/>
    <m/>
  </r>
  <r>
    <s v="G"/>
    <n v="3153"/>
    <x v="3913"/>
    <s v="mataiotes (mat-ai-ot'-ace) n._x000a_1. inutility_x000a_2. (figuratively) transientness_x000a_3. (morally) depravity_x000a_[from G3152]_x000a_KJV: vanity _x000a_Root(s): G3152 "/>
    <n v="3"/>
    <x v="2137"/>
    <x v="1438"/>
    <m/>
    <m/>
    <m/>
    <n v="3152"/>
    <s v="μάταιος"/>
    <s v=""/>
    <m/>
    <m/>
    <m/>
    <s v="noun"/>
    <m/>
    <m/>
    <n v="1"/>
    <m/>
  </r>
  <r>
    <s v="G"/>
    <n v="1657"/>
    <x v="3914"/>
    <s v="eleutheria (el-yoo-ther-ee'-ah) n._x000a_1. freedom (legitimate or licentious, chiefly moral or ceremonial)_x000a_[from G1658]_x000a_KJV: liberty _x000a_Root(s): G1658 "/>
    <n v="11"/>
    <x v="2138"/>
    <x v="1164"/>
    <m/>
    <m/>
    <m/>
    <n v="1658"/>
    <s v="ἐλεύθερος"/>
    <s v=""/>
    <m/>
    <m/>
    <m/>
    <s v="noun"/>
    <m/>
    <m/>
    <n v="1"/>
    <m/>
  </r>
  <r>
    <s v="G"/>
    <n v="5356"/>
    <x v="3915"/>
    <s v="phthora (fthor-ah') n._x000a_1. decay, i.e. ruin (spontaneous or inflicted)_x000a_{literally or figuratively}_x000a_[from G5351]_x000a_KJV: corruption, destroy, perish _x000a_Root(s): G5351 "/>
    <n v="9"/>
    <x v="2138"/>
    <x v="866"/>
    <m/>
    <m/>
    <m/>
    <n v="5351"/>
    <s v="φθείρω"/>
    <s v=""/>
    <m/>
    <m/>
    <m/>
    <s v="noun"/>
    <m/>
    <m/>
    <n v="1"/>
    <m/>
  </r>
  <r>
    <s v="G"/>
    <n v="4944"/>
    <x v="3916"/>
    <s v="sunodino (soon-o-dee'-no) v._x000a_1. to have (parturition) pangs in company (concert, simultaneously) with_x000a_2. (figuratively) to sympathize (in expectation of relief from suffering)_x000a_[from G4862 and G5605]_x000a_KJV: travail in pain together _x000a_Root(s): G4862, G5605 "/>
    <n v="1"/>
    <x v="2139"/>
    <x v="1484"/>
    <m/>
    <s v="σύν"/>
    <m/>
    <n v="4862"/>
    <s v="σύν"/>
    <n v="5605"/>
    <s v="ὠδίν"/>
    <m/>
    <m/>
    <s v="verb"/>
    <m/>
    <m/>
    <n v="1"/>
    <m/>
  </r>
  <r>
    <s v="G"/>
    <n v="4959"/>
    <x v="3917"/>
    <s v="sustenazo (soos-ten-ad'-zo) v._x000a_1. to moan jointly_x000a_2. (figuratively) experience a common calamity_x000a_[from G4862 and G4727]_x000a_KJV: groan together _x000a_Root(s): G4862, G4727 "/>
    <n v="1"/>
    <x v="2139"/>
    <x v="814"/>
    <m/>
    <s v="σύν"/>
    <m/>
    <n v="4862"/>
    <s v="σύν"/>
    <n v="4727"/>
    <s v="στενάζω"/>
    <m/>
    <m/>
    <s v="verb"/>
    <m/>
    <m/>
    <n v="1"/>
    <m/>
  </r>
  <r>
    <s v="G"/>
    <n v="536"/>
    <x v="3918"/>
    <s v="aparche (ap-ar-khay') n._x000a_1. a beginning of sacrifice_x000a_2. (figuratively) the (Jewish) first-fruit_x000a_[from a compound of G575 and G756]_x000a_KJV: first-fruits _x000a_Root(s): G575, G756 "/>
    <n v="9"/>
    <x v="2140"/>
    <x v="611"/>
    <m/>
    <s v="ἀπό"/>
    <m/>
    <n v="575"/>
    <s v="ἀπό"/>
    <n v="756"/>
    <s v="ἄρχομαι"/>
    <m/>
    <m/>
    <s v="noun"/>
    <m/>
    <m/>
    <n v="1"/>
    <m/>
  </r>
  <r>
    <s v="G"/>
    <n v="215"/>
    <x v="3919"/>
    <s v="alaletos (al-al'-ay-tos) adj._x000a_1. unspeakable_x000a_[from G1 (as a negative particle) and a derivative of G2980]_x000a_KJV: unutterable, which cannot be uttered _x000a_Root(s): G1, G2980 "/>
    <n v="1"/>
    <x v="2141"/>
    <x v="416"/>
    <m/>
    <m/>
    <m/>
    <n v="1"/>
    <s v="α"/>
    <n v="2980"/>
    <s v="λαλέω"/>
    <m/>
    <m/>
    <s v="adjective"/>
    <m/>
    <m/>
    <n v="1"/>
    <m/>
  </r>
  <r>
    <s v="G"/>
    <n v="2526"/>
    <x v="3920"/>
    <s v="katho (kath-oh') adv._x000a_1. according to which thing, i.e. precisely as, in proportion as_x000a_[from G2596 and G3739]_x000a_KJV: according to that, (inasmuch) as _x000a_Root(s): G2596, G3739 "/>
    <n v="4"/>
    <x v="2141"/>
    <x v="83"/>
    <m/>
    <s v="κατά"/>
    <m/>
    <n v="2596"/>
    <s v="κατά"/>
    <n v="3739"/>
    <s v="ὅς"/>
    <m/>
    <m/>
    <s v="adverb"/>
    <m/>
    <m/>
    <n v="1"/>
    <m/>
  </r>
  <r>
    <s v="G"/>
    <n v="5241"/>
    <x v="3921"/>
    <s v="huperentugchano (hoop-er-en-toong-khan'-o) v._x000a_1. to intercede in behalf of_x000a_[from G5228 and G1793]_x000a_KJV: make intercession for _x000a_Root(s): G5228, G1793 "/>
    <n v="1"/>
    <x v="2141"/>
    <x v="1485"/>
    <m/>
    <s v="ὑπέρ"/>
    <m/>
    <n v="5228"/>
    <s v="ὑπέρ"/>
    <n v="1793"/>
    <s v="ἐντυγχάνω"/>
    <m/>
    <m/>
    <s v="verb"/>
    <m/>
    <m/>
    <n v="1"/>
    <m/>
  </r>
  <r>
    <s v="G"/>
    <n v="4832"/>
    <x v="3922"/>
    <s v="summorphos (soom-mor-fos') adj._x000a_1. jointly formed_x000a_2. (figuratively) similar_x000a_[from G4862 and G3444]_x000a_KJV: conformed to, fashioned like unto _x000a_Root(s): G4862, G3444 "/>
    <n v="2"/>
    <x v="2142"/>
    <x v="1486"/>
    <n v="1"/>
    <s v="σύν"/>
    <m/>
    <n v="4862"/>
    <s v="σύν"/>
    <n v="3444"/>
    <s v="μορφή"/>
    <m/>
    <m/>
    <s v="adjective"/>
    <m/>
    <m/>
    <n v="1"/>
    <m/>
  </r>
  <r>
    <s v="G"/>
    <n v="1132"/>
    <x v="3923"/>
    <s v="gumnotes (goom-not'-ace) n._x000a_1. nudity (absolute or comparative)_x000a_[from G1131]_x000a_KJV: nakedness _x000a_Root(s): G1131 "/>
    <n v="3"/>
    <x v="2143"/>
    <x v="1487"/>
    <m/>
    <m/>
    <m/>
    <n v="1131"/>
    <s v="γυμνός"/>
    <s v=""/>
    <m/>
    <m/>
    <m/>
    <s v="noun"/>
    <m/>
    <m/>
    <n v="1"/>
    <m/>
  </r>
  <r>
    <s v="G"/>
    <n v="2794"/>
    <x v="3924"/>
    <s v="kindunos (kin'-doo-nos) n._x000a_1. danger_x000a_[of uncertain derivation]_x000a_KJV: peril "/>
    <n v="9"/>
    <x v="2143"/>
    <x v="1"/>
    <n v="1"/>
    <m/>
    <m/>
    <m/>
    <m/>
    <m/>
    <m/>
    <m/>
    <m/>
    <s v="noun"/>
    <m/>
    <m/>
    <n v="0"/>
    <m/>
  </r>
  <r>
    <s v="G"/>
    <n v="5245"/>
    <x v="3925"/>
    <s v="hupernikao (hoop-er-nik-ah'-o) v._x000a_1. to vanquish beyond, i.e. gain a decisive victory_x000a_[from G5228 and G3528]_x000a_KJV: more than conquer _x000a_Root(s): G5228, G3528 "/>
    <n v="1"/>
    <x v="2144"/>
    <x v="1247"/>
    <m/>
    <s v="ὑπέρ"/>
    <m/>
    <n v="5228"/>
    <s v="ὑπέρ"/>
    <n v="3528"/>
    <s v="νικάω"/>
    <m/>
    <m/>
    <s v="verb"/>
    <m/>
    <m/>
    <n v="1"/>
    <m/>
  </r>
  <r>
    <s v="G"/>
    <n v="1764"/>
    <x v="3926"/>
    <s v="enistemi (en-is'-tay-mee) v._x000a_1. to place on hand_x000a_2. (reflexively) impend, (participle) be instant_x000a_[from G1722 and G2476]_x000a_KJV: come, be at hand, present _x000a_Root(s): G1722, G2476 "/>
    <n v="7"/>
    <x v="2145"/>
    <x v="296"/>
    <m/>
    <s v="ἐν"/>
    <m/>
    <n v="1722"/>
    <s v="ἔν"/>
    <n v="2476"/>
    <s v="ἵστημι"/>
    <m/>
    <m/>
    <s v="verb"/>
    <m/>
    <m/>
    <n v="1"/>
    <m/>
  </r>
  <r>
    <s v="G"/>
    <n v="5313"/>
    <x v="3927"/>
    <s v="hupsoma (hoop'-so-mah) n._x000a_1. an elevated place or thing_x000a_2. (abstractly) altitude_x000a_3. (by implication) a barrier (figuratively)_x000a_[from G5312]_x000a_KJV: height, high thing _x000a_Root(s): G5312 "/>
    <n v="2"/>
    <x v="2146"/>
    <x v="1488"/>
    <m/>
    <m/>
    <m/>
    <n v="5312"/>
    <s v="ὑψόω"/>
    <s v=""/>
    <m/>
    <m/>
    <m/>
    <s v="noun"/>
    <m/>
    <m/>
    <n v="1"/>
    <m/>
  </r>
  <r>
    <s v="G"/>
    <n v="88"/>
    <x v="3928"/>
    <s v="adialeiptos (ad-ee-al'-ipe-tos) adj._x000a_1. uninterrupted, i.e. permanent, unceasing_x000a_[from G1 (as a negative particle) and a derivative of a compound of G1223 and G3007]_x000a_KJV: without ceasing, continual _x000a_Root(s): G1, G1223, G3007 "/>
    <n v="2"/>
    <x v="2147"/>
    <x v="1318"/>
    <n v="1"/>
    <s v="διά"/>
    <m/>
    <n v="1"/>
    <s v="α"/>
    <n v="1223"/>
    <s v="διά"/>
    <m/>
    <m/>
    <s v="adjective"/>
    <m/>
    <m/>
    <n v="1"/>
    <m/>
  </r>
  <r>
    <s v="G"/>
    <n v="3601"/>
    <x v="3929"/>
    <s v="odune (od-oo'-nay) n._x000a_1. grief (as dejecting)_x000a_[from G1416]_x000a_KJV: sorrow _x000a_Root(s): G1416 "/>
    <n v="2"/>
    <x v="2147"/>
    <x v="136"/>
    <n v="1"/>
    <m/>
    <m/>
    <n v="1416"/>
    <s v="δύνω"/>
    <s v=""/>
    <m/>
    <m/>
    <m/>
    <s v="noun"/>
    <m/>
    <m/>
    <n v="1"/>
    <m/>
  </r>
  <r>
    <s v="G"/>
    <n v="3548"/>
    <x v="3930"/>
    <s v="nomothesia (nom-oth-es-ee'-ah) n._x000a_1. legislation (specially, the institution of the Mosaic code)_x000a_[from G3550]_x000a_KJV: giving of the law _x000a_Root(s): G3550 "/>
    <n v="1"/>
    <x v="2148"/>
    <x v="1489"/>
    <m/>
    <m/>
    <m/>
    <n v="3550"/>
    <s v="νομοθέτης"/>
    <s v=""/>
    <m/>
    <m/>
    <m/>
    <s v="noun"/>
    <m/>
    <m/>
    <n v="1"/>
    <m/>
  </r>
  <r>
    <s v="G"/>
    <n v="4479"/>
    <x v="3931"/>
    <s v="Rhebekka (rhe-bek'-kah) n/p._x000a_1. Rebecca (i.e. Ribkah), the wife of Isaac_x000a_[of Hebrew origin (H7259)]_x000a_KJV: Rebecca _x000a_Root(s): H7259 "/>
    <n v="1"/>
    <x v="2149"/>
    <x v="1490"/>
    <m/>
    <m/>
    <m/>
    <n v="7259"/>
    <s v="רִבקָה"/>
    <s v=""/>
    <m/>
    <m/>
    <m/>
    <s v="Name Person"/>
    <m/>
    <m/>
    <n v="1"/>
    <s v="H"/>
  </r>
  <r>
    <s v="G"/>
    <n v="3380"/>
    <x v="3932"/>
    <s v="mepo (may'-po) adv._x000a_1. not yet_x000a_[from G3361 and G4452]_x000a_KJV: not yet _x000a_Root(s): G3361, G4452 "/>
    <n v="2"/>
    <x v="2150"/>
    <x v="577"/>
    <m/>
    <m/>
    <m/>
    <n v="3361"/>
    <s v="μή"/>
    <n v="4452"/>
    <s v="πῶ"/>
    <m/>
    <m/>
    <s v="adverb"/>
    <m/>
    <m/>
    <n v="1"/>
    <m/>
  </r>
  <r>
    <s v="G"/>
    <n v="2269"/>
    <x v="3933"/>
    <s v="Esau (ay-sau`) n/p._x000a_1. Esau, an Edomite_x000a_[of Hebrew origin (H6215)]_x000a_KJV: Esau _x000a_Root(s): H6215 "/>
    <n v="3"/>
    <x v="2151"/>
    <x v="1491"/>
    <m/>
    <m/>
    <m/>
    <n v="6215"/>
    <s v="עֵשָׂו"/>
    <s v=""/>
    <m/>
    <m/>
    <m/>
    <s v="Name Person"/>
    <m/>
    <m/>
    <n v="1"/>
    <s v="H"/>
  </r>
  <r>
    <s v="G"/>
    <n v="3627"/>
    <x v="3934"/>
    <s v="oikteiro (oyk-tei'-ro) (also (in certain tenses) prolonged oiktereo  oyk-ter-eh'-o) v._x000a_1. to exercise pity_x000a_[from oiktos &quot;pity&quot;]_x000a_KJV: have compassion on "/>
    <n v="2"/>
    <x v="2152"/>
    <x v="1"/>
    <n v="2"/>
    <m/>
    <m/>
    <m/>
    <m/>
    <m/>
    <m/>
    <m/>
    <m/>
    <s v="verb"/>
    <m/>
    <m/>
    <n v="0"/>
    <m/>
  </r>
  <r>
    <s v="G"/>
    <n v="1825"/>
    <x v="3935"/>
    <s v="exegeiro (ex-eg-ei'-ro) v._x000a_1. to rouse fully_x000a_2. (figuratively) to resuscitate (from death), release (from infliction)_x000a_[from G1537 and G1453]_x000a_KJV: raise up _x000a_Root(s): G1537, G1453 "/>
    <n v="2"/>
    <x v="2153"/>
    <x v="697"/>
    <m/>
    <s v="ἐκ"/>
    <m/>
    <n v="1537"/>
    <s v="ἐκ"/>
    <n v="1453"/>
    <s v="ἐγείρω"/>
    <m/>
    <m/>
    <s v="verb"/>
    <m/>
    <m/>
    <n v="1"/>
    <m/>
  </r>
  <r>
    <s v="G"/>
    <n v="3201"/>
    <x v="3936"/>
    <s v="memphomai (mem'-fom-ai) v._x000a_1. to blame_x000a_[middle voice of an apparently primary verb]_x000a_KJV: find fault "/>
    <n v="2"/>
    <x v="2154"/>
    <x v="1"/>
    <n v="4"/>
    <m/>
    <m/>
    <m/>
    <m/>
    <m/>
    <m/>
    <m/>
    <m/>
    <s v="verb"/>
    <m/>
    <m/>
    <n v="0"/>
    <m/>
  </r>
  <r>
    <s v="G"/>
    <n v="4110"/>
    <x v="3937"/>
    <s v="plasma (plas'-mah) n._x000a_1. something moulded_x000a_[from G4111]_x000a_KJV: thing formed _x000a_Root(s): G4111 "/>
    <n v="1"/>
    <x v="2155"/>
    <x v="350"/>
    <m/>
    <m/>
    <m/>
    <n v="4111"/>
    <s v="πλάσσω"/>
    <s v=""/>
    <m/>
    <m/>
    <m/>
    <s v="noun"/>
    <m/>
    <m/>
    <n v="1"/>
    <m/>
  </r>
  <r>
    <s v="G"/>
    <n v="4111"/>
    <x v="3938"/>
    <s v="plasso (plas'-so) v._x000a_1. to mould, i.e. shape or fabricate_x000a_[a primary verb]_x000a_KJV: form "/>
    <n v="2"/>
    <x v="2155"/>
    <x v="1"/>
    <n v="6"/>
    <m/>
    <m/>
    <m/>
    <m/>
    <m/>
    <m/>
    <m/>
    <m/>
    <s v="verb"/>
    <m/>
    <m/>
    <n v="0"/>
    <m/>
  </r>
  <r>
    <s v="G"/>
    <n v="5445"/>
    <x v="3939"/>
    <s v="phurama (foo'-ram-ah) n._x000a_1. a mass of dough_x000a_[from a prolonged form of phuro &quot;to mix a liquid with a solid&quot; meaning to knead (perhaps akin to G5453 through the idea of swelling in bulk)]_x000a_KJV: lump _x000a_See also: G5453 "/>
    <n v="5"/>
    <x v="2156"/>
    <x v="1"/>
    <m/>
    <m/>
    <m/>
    <m/>
    <m/>
    <m/>
    <m/>
    <m/>
    <m/>
    <s v="noun"/>
    <m/>
    <m/>
    <n v="0"/>
    <m/>
  </r>
  <r>
    <s v="G"/>
    <n v="4282"/>
    <x v="3940"/>
    <s v="proetoimazo (pro-et-oy-mad'-zo) v._x000a_1. to prepare in advance_x000a_{literally or figuratively}_x000a_[from G4253 and G2090]_x000a_KJV: ordain before, prepare afore _x000a_Root(s): G4253, G2090 "/>
    <n v="2"/>
    <x v="2157"/>
    <x v="1492"/>
    <m/>
    <s v="πρό"/>
    <m/>
    <n v="4253"/>
    <s v="πρό"/>
    <n v="2090"/>
    <s v="ἑτοιμάζω"/>
    <m/>
    <m/>
    <s v="verb"/>
    <m/>
    <m/>
    <n v="1"/>
    <m/>
  </r>
  <r>
    <s v="G"/>
    <n v="5617"/>
    <x v="3941"/>
    <s v="Hosee (ho-say-eh') n/p._x000a_1. Hosee (i.e. Hoshea), an Israelite_x000a_[of Hebrew origin (H1954)]_x000a_KJV: Osee _x000a_Root(s): H1954 "/>
    <n v="1"/>
    <x v="2158"/>
    <x v="1493"/>
    <m/>
    <m/>
    <m/>
    <n v="1954"/>
    <s v="הוֹשֵַׁע"/>
    <s v=""/>
    <m/>
    <m/>
    <m/>
    <s v="Name Person"/>
    <m/>
    <m/>
    <n v="1"/>
    <s v="H"/>
  </r>
  <r>
    <s v="G"/>
    <n v="2640"/>
    <x v="3942"/>
    <s v="kataleimma (kat-al'-ime-mah) n._x000a_1. a remainder_x000a_2. (by implication) a few_x000a_[from G2641]_x000a_KJV: remnant _x000a_Root(s): G2641 "/>
    <n v="1"/>
    <x v="2159"/>
    <x v="748"/>
    <m/>
    <m/>
    <m/>
    <n v="2641"/>
    <s v="καταλείπω"/>
    <s v=""/>
    <m/>
    <m/>
    <m/>
    <s v="noun"/>
    <m/>
    <m/>
    <n v="1"/>
    <m/>
  </r>
  <r>
    <s v="G"/>
    <n v="4932"/>
    <x v="3943"/>
    <s v="suntemno (soon-tem'-no) v._x000a_1. to contract by cutting_x000a_2. (figuratively) do concisely (speedily)_x000a_[from G4862 and the base of G5114]_x000a_KJV: (cut) short _x000a_Root(s): G4862, G5114 "/>
    <n v="1"/>
    <x v="2160"/>
    <x v="199"/>
    <n v="1"/>
    <s v="σύν"/>
    <m/>
    <n v="4862"/>
    <s v="σύν"/>
    <n v="5114"/>
    <s v="τομώτερος"/>
    <m/>
    <m/>
    <s v="verb"/>
    <m/>
    <m/>
    <n v="1"/>
    <m/>
  </r>
  <r>
    <s v="G"/>
    <n v="4519"/>
    <x v="3944"/>
    <s v="sabaoth (sab-ah-owth') heb._x000a_1. armies_x000a_2. sabaoth (i.e. tsebaoth), a military epithet of God_x000a_[of Hebrew origin (H6635 in feminine plural)]_x000a_KJV: sabaoth _x000a_Root(s): H6635 "/>
    <n v="2"/>
    <x v="2161"/>
    <x v="1494"/>
    <m/>
    <m/>
    <m/>
    <n v="6635"/>
    <s v="צָּבָא צֶּבָאָה"/>
    <s v=""/>
    <m/>
    <m/>
    <m/>
    <s v="Hebrew"/>
    <m/>
    <m/>
    <n v="1"/>
    <s v="H"/>
  </r>
  <r>
    <s v="G"/>
    <n v="4348"/>
    <x v="3945"/>
    <s v="proskomma (pros'-kom-mah) n._x000a_1. a stub_x000a_2. (figuratively) occasion of apostasy_x000a_[from G4350]_x000a_KJV: offence, stumbling(-block, (-stone)) _x000a_Root(s): G4350 "/>
    <n v="6"/>
    <x v="2162"/>
    <x v="1398"/>
    <m/>
    <m/>
    <m/>
    <n v="4350"/>
    <s v="προσκόπτω"/>
    <s v=""/>
    <m/>
    <m/>
    <m/>
    <s v="noun"/>
    <m/>
    <m/>
    <n v="1"/>
    <m/>
  </r>
  <r>
    <s v="G"/>
    <n v="5353"/>
    <x v="3946"/>
    <s v="phthoggos (fthong'-gos) n._x000a_1. utterance, i.e. a musical note (vocal or instrumental)_x000a_[from G5350]_x000a_KJV: sound _x000a_Root(s): G5350 "/>
    <n v="2"/>
    <x v="2163"/>
    <x v="1207"/>
    <m/>
    <m/>
    <m/>
    <n v="5350"/>
    <s v="φθέγγομαι"/>
    <s v=""/>
    <m/>
    <m/>
    <m/>
    <s v="noun"/>
    <m/>
    <m/>
    <n v="1"/>
    <m/>
  </r>
  <r>
    <s v="G"/>
    <n v="3863"/>
    <x v="3947"/>
    <s v="parazeloo (par-ad-zay-loh'-o) v._x000a_1. to stimulate alongside, i.e. excite to rivalry_x000a_[from G3844 and G2206]_x000a_KJV: provoke to emulation (jealousy) _x000a_Root(s): G3844, G2206 "/>
    <n v="4"/>
    <x v="2164"/>
    <x v="983"/>
    <m/>
    <s v="παρά"/>
    <m/>
    <n v="3844"/>
    <s v="παρά"/>
    <n v="2206"/>
    <s v="ζηλόω"/>
    <m/>
    <m/>
    <s v="verb"/>
    <m/>
    <m/>
    <n v="1"/>
    <m/>
  </r>
  <r>
    <s v="G"/>
    <n v="3949"/>
    <x v="3948"/>
    <s v="parorgizo (par-org-id'-zo) v._x000a_1. to anger alongside, i.e. enrage_x000a_[from G3844 and G3710]_x000a_KJV: anger, provoke to wrath _x000a_Root(s): G3844, G3710 "/>
    <n v="2"/>
    <x v="2164"/>
    <x v="1495"/>
    <n v="1"/>
    <s v="παρά"/>
    <m/>
    <n v="3844"/>
    <s v="παρά"/>
    <n v="3710"/>
    <s v="ὀργίζω"/>
    <m/>
    <m/>
    <s v="verb"/>
    <m/>
    <m/>
    <n v="1"/>
    <m/>
  </r>
  <r>
    <s v="G"/>
    <n v="662"/>
    <x v="3949"/>
    <s v="apotolmao (ap-ot-ol-mah'-o) v._x000a_1. to venture plainly_x000a_[from G575 and G5111]_x000a_KJV: be very bold _x000a_Root(s): G575, G5111 "/>
    <n v="1"/>
    <x v="2165"/>
    <x v="1496"/>
    <m/>
    <s v="ἀπό"/>
    <m/>
    <n v="575"/>
    <s v="ἀπό"/>
    <n v="5111"/>
    <s v="τολμάω"/>
    <m/>
    <m/>
    <s v="verb"/>
    <m/>
    <m/>
    <n v="1"/>
    <m/>
  </r>
  <r>
    <s v="G"/>
    <n v="1600"/>
    <x v="3950"/>
    <s v="ekpetannumi (ek-pet-an'-noo-mee) v._x000a_1. to fly out_x000a_2. (by analogy) to extend_x000a_[from G1537 and a form of G4072]_x000a_KJV: stretch forth _x000a_Root(s): G1537, G4072 "/>
    <n v="1"/>
    <x v="2166"/>
    <x v="337"/>
    <m/>
    <s v="ἐκ"/>
    <m/>
    <n v="1537"/>
    <s v="ἐκ"/>
    <n v="4072"/>
    <s v="πέτομαι"/>
    <m/>
    <m/>
    <s v="verb"/>
    <m/>
    <m/>
    <n v="1"/>
    <m/>
  </r>
  <r>
    <s v="G"/>
    <n v="246"/>
    <x v="3951"/>
    <s v="allophulos (al-lof'-oo-los) adj._x000a_1. foreign_x000a_2. (specially) Gentile_x000a_[from G243 and G5443]_x000a_KJV: one of another nation _x000a_Root(s): G243, G5443 "/>
    <n v="1"/>
    <x v="2167"/>
    <x v="620"/>
    <m/>
    <m/>
    <m/>
    <n v="243"/>
    <s v="ἄλλος"/>
    <n v="5443"/>
    <s v="φυλή"/>
    <m/>
    <m/>
    <s v="adjective"/>
    <m/>
    <m/>
    <n v="1"/>
    <m/>
  </r>
  <r>
    <s v="G"/>
    <n v="5275"/>
    <x v="3952"/>
    <s v="hupoleipo (hoop-ol-ei'-po) v._x000a_1. to leave under (behind)_x000a_2. (passively) to remain (survive)_x000a_[from G5295 and G3007]_x000a_KJV: be left _x000a_Root(s): G5295, G3007 "/>
    <n v="1"/>
    <x v="2168"/>
    <x v="214"/>
    <n v="1"/>
    <m/>
    <m/>
    <n v="5295"/>
    <s v="ὑποτρέχω"/>
    <n v="3007"/>
    <s v="λείπω"/>
    <m/>
    <m/>
    <s v="verb"/>
    <m/>
    <m/>
    <n v="1"/>
    <m/>
  </r>
  <r>
    <s v="G"/>
    <n v="896"/>
    <x v="3953"/>
    <s v="Baal (bah'-al) n/p._x000a_1. Baal, a Phoenician deity_x000a_2. (literally) master_x000a_{used as a symbol of idolatry}_x000a_[of Hebrew origin (H1168)]_x000a_KJV: Baal _x000a_Root(s): H1168 "/>
    <n v="1"/>
    <x v="2169"/>
    <x v="1497"/>
    <m/>
    <m/>
    <m/>
    <n v="1168"/>
    <s v="בַּעַל"/>
    <s v=""/>
    <m/>
    <m/>
    <m/>
    <s v="Name Person"/>
    <m/>
    <m/>
    <n v="1"/>
    <s v="H"/>
  </r>
  <r>
    <s v="G"/>
    <n v="2035"/>
    <x v="3954"/>
    <s v="heptakischilioi (hep-tak-is-khil'-ee-oy) adj._x000a_1. seven times a thousand_x000a_[from G2034 and G5507]_x000a_KJV: seven thousand _x000a_Root(s): G2034, G5507 "/>
    <n v="1"/>
    <x v="2169"/>
    <x v="546"/>
    <m/>
    <m/>
    <m/>
    <n v="2034"/>
    <s v="ἑπτακίς"/>
    <n v="5507"/>
    <s v="χίλιοι"/>
    <m/>
    <m/>
    <s v="adjective"/>
    <m/>
    <m/>
    <n v="1"/>
    <m/>
  </r>
  <r>
    <s v="G"/>
    <n v="2578"/>
    <x v="3955"/>
    <s v="kampto (kamp'-to) v._x000a_1. to bend_x000a_2. (by extension) to bow_x000a_[apparently a primary verb]_x000a_KJV: bow "/>
    <n v="4"/>
    <x v="2169"/>
    <x v="1"/>
    <n v="3"/>
    <m/>
    <m/>
    <m/>
    <m/>
    <m/>
    <m/>
    <m/>
    <m/>
    <s v="verb"/>
    <m/>
    <m/>
    <n v="0"/>
    <m/>
  </r>
  <r>
    <s v="G"/>
    <n v="5538"/>
    <x v="3956"/>
    <s v="chrematismos (khray-mat-is-mos') n._x000a_1. a divine response or revelation_x000a_[from G5537]_x000a_KJV: answer of God _x000a_Root(s): G5537 "/>
    <n v="1"/>
    <x v="2169"/>
    <x v="1498"/>
    <m/>
    <m/>
    <m/>
    <n v="5537"/>
    <s v="χρηματίζω"/>
    <s v=""/>
    <m/>
    <m/>
    <m/>
    <s v="noun"/>
    <m/>
    <m/>
    <n v="1"/>
    <m/>
  </r>
  <r>
    <s v="G"/>
    <n v="3005"/>
    <x v="3957"/>
    <s v="leimma (lime`-mah) n._x000a_1. a remainder_x000a_[from G3007]_x000a_KJV: remnant _x000a_Root(s): G3007 "/>
    <n v="1"/>
    <x v="2170"/>
    <x v="214"/>
    <m/>
    <m/>
    <m/>
    <n v="3007"/>
    <s v="λείπω"/>
    <s v=""/>
    <m/>
    <m/>
    <m/>
    <s v="noun"/>
    <m/>
    <m/>
    <n v="1"/>
    <m/>
  </r>
  <r>
    <s v="G"/>
    <n v="2013"/>
    <x v="3958"/>
    <s v="epitugchano (ep-ee-toong-khan'-o) v._x000a_1. to chance upon_x000a_2. (by implication) to attain_x000a_[from G1909 and G5177]_x000a_KJV: obtain _x000a_Root(s): G1909, G5177 "/>
    <n v="5"/>
    <x v="2171"/>
    <x v="1003"/>
    <m/>
    <s v="ἐπί"/>
    <m/>
    <n v="1909"/>
    <s v="ἐπί"/>
    <n v="5177"/>
    <s v="τυγχάνω"/>
    <m/>
    <m/>
    <s v="verb"/>
    <m/>
    <m/>
    <n v="1"/>
    <m/>
  </r>
  <r>
    <s v="G"/>
    <n v="2659"/>
    <x v="3959"/>
    <s v="katanuxis (kat-an'-oox-is) n._x000a_1. a prickling (sensation, as of the limbs asleep)_x000a_2. (by implication) stupor (lethargy)_x000a_{(stupor, perhaps by some confusion with G3506 or even with G3571)}_x000a_[from G2660]_x000a_KJV: slumber _x000a_Root(s): G2660 _x000a_See also: G3506, G3571 "/>
    <n v="1"/>
    <x v="2172"/>
    <x v="1499"/>
    <m/>
    <m/>
    <m/>
    <n v="2660"/>
    <s v="κατανύσσω"/>
    <m/>
    <m/>
    <m/>
    <m/>
    <s v="noun"/>
    <m/>
    <m/>
    <n v="1"/>
    <m/>
  </r>
  <r>
    <s v="G"/>
    <n v="2339"/>
    <x v="3960"/>
    <s v="thera (thay'-rah) n._x000a_1. hunting_x000a_2. (figuratively) destruction_x000a_[from ther (a wild animal, as game)]_x000a_KJV: trap "/>
    <n v="1"/>
    <x v="2173"/>
    <x v="1"/>
    <n v="1"/>
    <m/>
    <m/>
    <m/>
    <m/>
    <m/>
    <m/>
    <m/>
    <m/>
    <s v="noun"/>
    <m/>
    <m/>
    <n v="0"/>
    <m/>
  </r>
  <r>
    <s v="G"/>
    <n v="3577"/>
    <x v="3961"/>
    <s v="notos (no`-tos) n._x000a_1. the back_x000a_[of uncertain affinity]_x000a_KJV: back "/>
    <n v="1"/>
    <x v="2174"/>
    <x v="1"/>
    <m/>
    <m/>
    <m/>
    <m/>
    <m/>
    <m/>
    <m/>
    <m/>
    <m/>
    <s v="noun"/>
    <m/>
    <m/>
    <n v="0"/>
    <m/>
  </r>
  <r>
    <s v="G"/>
    <n v="4781"/>
    <x v="3962"/>
    <s v="sugkampto (soong-kamp'-to) v._x000a_1. to bend together_x000a_2. (figuratively) to afflict_x000a_[from G4862 and G2578]_x000a_KJV: bow down _x000a_Root(s): G4862, G2578 "/>
    <n v="1"/>
    <x v="2174"/>
    <x v="120"/>
    <m/>
    <s v="σύν"/>
    <m/>
    <n v="4862"/>
    <s v="σύν"/>
    <n v="2578"/>
    <s v="κάμπτω"/>
    <m/>
    <m/>
    <s v="verb"/>
    <m/>
    <m/>
    <n v="1"/>
    <m/>
  </r>
  <r>
    <s v="G"/>
    <n v="4417"/>
    <x v="3963"/>
    <s v="ptaio (ptai'-o) v._x000a_1. to trip_x000a_2. (figuratively) to err, sin, fail (of salvation)_x000a_[a form of G4098]_x000a_KJV: fall, offend, stumble _x000a_Root(s): G4098 "/>
    <n v="5"/>
    <x v="2175"/>
    <x v="366"/>
    <n v="1"/>
    <m/>
    <m/>
    <n v="4098"/>
    <s v="πίπτω"/>
    <s v=""/>
    <m/>
    <m/>
    <m/>
    <s v="verb"/>
    <m/>
    <m/>
    <n v="1"/>
    <m/>
  </r>
  <r>
    <s v="G"/>
    <n v="2275"/>
    <x v="3964"/>
    <s v="hettema (hayt'-tay-mah) n._x000a_1. a deterioration_x000a_2. (objectively) failure or (subjectively) loss_x000a_[from G2274]_x000a_KJV: diminishing, fault _x000a_Root(s): G2274 "/>
    <n v="2"/>
    <x v="2176"/>
    <x v="1500"/>
    <m/>
    <m/>
    <m/>
    <n v="2274"/>
    <s v="ἡττάω"/>
    <s v=""/>
    <m/>
    <m/>
    <m/>
    <s v="noun"/>
    <m/>
    <m/>
    <n v="1"/>
    <m/>
  </r>
  <r>
    <s v="G"/>
    <n v="4356"/>
    <x v="3965"/>
    <s v="proslepsis (pros'-lape-sis) n._x000a_1. admission_x000a_[from G4355]_x000a_KJV: receiving _x000a_Root(s): G4355 "/>
    <n v="1"/>
    <x v="2177"/>
    <x v="1501"/>
    <m/>
    <m/>
    <m/>
    <n v="4355"/>
    <s v="προσλαμβάνω"/>
    <s v=""/>
    <m/>
    <m/>
    <m/>
    <s v="noun"/>
    <m/>
    <m/>
    <n v="1"/>
    <m/>
  </r>
  <r>
    <s v="G"/>
    <n v="65"/>
    <x v="3966"/>
    <s v="agrielaios (ag-ree-el'-ai-os) n._x000a_1. a wild olive (tree or fruit)_x000a_2. (plant family) an oleaster (i.e. Elaeagnus, Silverberry, Olea Europea, etc.)_x000a_[from G66 and G1636]_x000a_KJV: olive tree (which is) wild _x000a_Root(s): G66, G1636 "/>
    <n v="2"/>
    <x v="2178"/>
    <x v="700"/>
    <m/>
    <m/>
    <m/>
    <n v="66"/>
    <s v="ἄγριος"/>
    <n v="1636"/>
    <s v="ἐλαῖα"/>
    <m/>
    <m/>
    <s v="noun"/>
    <m/>
    <m/>
    <n v="1"/>
    <m/>
  </r>
  <r>
    <s v="G"/>
    <n v="1461"/>
    <x v="3967"/>
    <s v="egkentrizo (eng-ken-trid'-zo) v._x000a_1. to prick in, i.e. ingraft_x000a_[from G1722 and a derivative of G2759]_x000a_KJV: graff in(-to) _x000a_Root(s): G1722, G2759 "/>
    <n v="6"/>
    <x v="2178"/>
    <x v="1192"/>
    <m/>
    <s v="ἐν"/>
    <m/>
    <n v="1722"/>
    <s v="ἔν"/>
    <n v="2759"/>
    <s v="κέντρον"/>
    <m/>
    <m/>
    <s v="verb"/>
    <m/>
    <m/>
    <n v="1"/>
    <m/>
  </r>
  <r>
    <s v="G"/>
    <n v="1575"/>
    <x v="3968"/>
    <s v="ekklao (ek-klah'-o) v._x000a_1. to exscind_x000a_[from G1537 and G2806]_x000a_KJV: break off _x000a_Root(s): G1537, G2806 "/>
    <n v="3"/>
    <x v="2178"/>
    <x v="526"/>
    <m/>
    <s v="ἐκ"/>
    <m/>
    <n v="1537"/>
    <s v="ἐκ"/>
    <n v="2806"/>
    <s v="κλάω"/>
    <m/>
    <m/>
    <s v="verb"/>
    <m/>
    <m/>
    <n v="1"/>
    <m/>
  </r>
  <r>
    <s v="G"/>
    <n v="4096"/>
    <x v="3969"/>
    <s v="piotes (pee-ot'-ace) n._x000a_1. plumpness_x000a_2. (by implication) richness (oiliness)_x000a_[from pion &quot;fat&quot; (perhaps akin to the alternate of G4095 through the idea of repletion)]_x000a_KJV: fatness _x000a_See also: G4095 "/>
    <n v="1"/>
    <x v="2178"/>
    <x v="1"/>
    <m/>
    <m/>
    <m/>
    <m/>
    <m/>
    <m/>
    <m/>
    <m/>
    <m/>
    <s v="noun"/>
    <m/>
    <m/>
    <n v="0"/>
    <m/>
  </r>
  <r>
    <s v="G"/>
    <n v="4791"/>
    <x v="3970"/>
    <s v="sugkoinonos (soong-koy-no-nos') adj._x000a_1. a co-participant_x000a_[from G4862 and G2844]_x000a_KJV: companion, partake(-r, -r with) _x000a_Root(s): G4862, G2844 "/>
    <n v="4"/>
    <x v="2178"/>
    <x v="1222"/>
    <m/>
    <s v="σύν"/>
    <m/>
    <n v="4862"/>
    <s v="σύν"/>
    <n v="2844"/>
    <s v="κοινωνός"/>
    <m/>
    <m/>
    <s v="adjective"/>
    <m/>
    <m/>
    <n v="1"/>
    <m/>
  </r>
  <r>
    <s v="G"/>
    <n v="2620"/>
    <x v="3971"/>
    <s v="katakauchaomai (kat-ak-au-khah'-om-ai) v._x000a_1. to exult against (i.e. over)_x000a_[from G2596 and G2744]_x000a_KJV: boast (against), glory, rejoice against _x000a_Root(s): G2596, G2744 "/>
    <n v="4"/>
    <x v="2179"/>
    <x v="1466"/>
    <m/>
    <s v="κατά"/>
    <m/>
    <n v="2596"/>
    <s v="κατά"/>
    <n v="2744"/>
    <s v="καυχάομαι"/>
    <m/>
    <m/>
    <s v="verb"/>
    <m/>
    <m/>
    <n v="1"/>
    <m/>
  </r>
  <r>
    <s v="G"/>
    <n v="3381"/>
    <x v="3972"/>
    <s v="mepos (may'-poce) (or  me pos  may poce) conj._x000a_1. lest somehow_x000a_[from G3361 and G4458]_x000a_KJV: lest (by any means, by some means, haply, perhaps) _x000a_Root(s): G3361, G4458 "/>
    <n v="22"/>
    <x v="2180"/>
    <x v="1416"/>
    <m/>
    <m/>
    <m/>
    <n v="3361"/>
    <s v="μή"/>
    <n v="4458"/>
    <s v="πώς"/>
    <m/>
    <m/>
    <s v="conjunction"/>
    <m/>
    <m/>
    <n v="1"/>
    <m/>
  </r>
  <r>
    <s v="G"/>
    <n v="663"/>
    <x v="3973"/>
    <s v="apotomia (ap-ot-om-ee'-ah) n._x000a_1. (figuratively) decisiveness, i.e. rigor_x000a_[from the base of G664]_x000a_KJV: severity _x000a_Root(s): G664 "/>
    <n v="1"/>
    <x v="2181"/>
    <x v="1502"/>
    <m/>
    <m/>
    <m/>
    <n v="664"/>
    <s v="ἀποτόμως"/>
    <s v=""/>
    <m/>
    <m/>
    <m/>
    <s v="noun"/>
    <m/>
    <m/>
    <n v="1"/>
    <m/>
  </r>
  <r>
    <s v="G"/>
    <n v="2565"/>
    <x v="3974"/>
    <s v="kallielaios (kal-lee-el'-ai-os) n._x000a_1. a cultivated olive tree, i.e. a domesticated or improved one_x000a_[from the base of G2566 and G1636]_x000a_KJV: good olive tree _x000a_Root(s): G2566, G1636 "/>
    <n v="1"/>
    <x v="2182"/>
    <x v="700"/>
    <m/>
    <m/>
    <m/>
    <n v="2566"/>
    <s v="καλλίον"/>
    <n v="1636"/>
    <s v="ἐλαῖα"/>
    <m/>
    <m/>
    <s v="noun"/>
    <m/>
    <m/>
    <n v="1"/>
    <m/>
  </r>
  <r>
    <s v="G"/>
    <n v="278"/>
    <x v="3975"/>
    <s v="ametameletos (am-et-am-el'-ay-tos) adj._x000a_1. irrevocable_x000a_[from G1 (as a negative particle) and a presumed derivative of G3338]_x000a_KJV: without repentance, not to be repented of _x000a_Root(s): G1, G3338 "/>
    <n v="2"/>
    <x v="2183"/>
    <x v="1503"/>
    <m/>
    <m/>
    <m/>
    <n v="1"/>
    <s v="α"/>
    <n v="3338"/>
    <s v="μεταμέλλομαι"/>
    <m/>
    <m/>
    <s v="adjective"/>
    <m/>
    <m/>
    <n v="1"/>
    <m/>
  </r>
  <r>
    <s v="G"/>
    <n v="2821"/>
    <x v="3976"/>
    <s v="klesis (klay`-sis) n._x000a_1. a calling_x000a_2. (specially) a divine calling_x000a_3. (figuratively) an invitation_x000a_4. (by extension) a name_x000a_[from a shorter form of G2564]_x000a_KJV: calling _x000a_Root(s): G2564 _x000a_See also: G2822, G1577 "/>
    <n v="11"/>
    <x v="2183"/>
    <x v="137"/>
    <m/>
    <m/>
    <m/>
    <n v="2564"/>
    <s v="καλέω"/>
    <m/>
    <m/>
    <m/>
    <m/>
    <s v="noun"/>
    <m/>
    <m/>
    <n v="1"/>
    <m/>
  </r>
  <r>
    <s v="G"/>
    <n v="543"/>
    <x v="3977"/>
    <s v="apeitheia (ap-ei'-thei-ah) n._x000a_1. disbelief (obstinate and rebellious)_x000a_[from G545]_x000a_KJV: disobedience, unbelief _x000a_Root(s): G545 "/>
    <n v="7"/>
    <x v="2184"/>
    <x v="1142"/>
    <m/>
    <m/>
    <m/>
    <n v="545"/>
    <s v="ἀπειθής"/>
    <s v=""/>
    <m/>
    <m/>
    <m/>
    <s v="noun"/>
    <m/>
    <m/>
    <n v="1"/>
    <m/>
  </r>
  <r>
    <s v="G"/>
    <n v="419"/>
    <x v="3978"/>
    <s v="anexereunetos (an-ex-er-yoo'-nay-tos) adj._x000a_1. not searched out_x000a_2. (by implication) inscrutable_x000a_[from G1 (as a negative particle) and a presumed derivative of G1830]_x000a_KJV: unsearchable _x000a_Root(s): G1, G1830 "/>
    <n v="1"/>
    <x v="2185"/>
    <x v="1504"/>
    <m/>
    <m/>
    <m/>
    <n v="1"/>
    <s v="α"/>
    <n v="1830"/>
    <s v="ἐξερευνάω"/>
    <m/>
    <m/>
    <s v="adjective"/>
    <m/>
    <m/>
    <n v="1"/>
    <m/>
  </r>
  <r>
    <s v="G"/>
    <n v="421"/>
    <x v="3979"/>
    <s v="anexichniastos (an-ex-ikh-nee'-as-tos) adj._x000a_1. not tracked out_x000a_2. (by implication) untraceable_x000a_[from G1 (as a negative particle) and a presumed derivative of a compound of G1537 and a derivative of G2487]_x000a_KJV: past finding out; unsearchable _x000a_Root(s): G1, G1537, G2487 "/>
    <n v="2"/>
    <x v="2185"/>
    <x v="107"/>
    <m/>
    <m/>
    <m/>
    <n v="1"/>
    <s v="α"/>
    <n v="1537"/>
    <s v="ἐκ"/>
    <m/>
    <m/>
    <s v="adjective"/>
    <m/>
    <m/>
    <n v="1"/>
    <m/>
  </r>
  <r>
    <s v="G"/>
    <n v="4825"/>
    <x v="3980"/>
    <s v="sumboulos (soom'-bou-los) n._x000a_1. a consultor, i.e. adviser_x000a_[from G4862 and G1012]_x000a_KJV: counsellor _x000a_Root(s): G4862, G1012 "/>
    <n v="1"/>
    <x v="2186"/>
    <x v="1051"/>
    <n v="1"/>
    <s v="σύν"/>
    <m/>
    <n v="4862"/>
    <s v="σύν"/>
    <n v="1012"/>
    <s v="βουλή"/>
    <m/>
    <m/>
    <s v="noun"/>
    <m/>
    <m/>
    <n v="1"/>
    <m/>
  </r>
  <r>
    <s v="G"/>
    <n v="4272"/>
    <x v="3981"/>
    <s v="prodidomi (prod-id'-o-mee) v._x000a_1. to give before the other party has given_x000a_[from G4253 and G1325]_x000a_KJV: first give _x000a_Root(s): G4253, G1325 "/>
    <n v="1"/>
    <x v="2187"/>
    <x v="209"/>
    <n v="1"/>
    <s v="πρό"/>
    <m/>
    <n v="4253"/>
    <s v="πρό"/>
    <n v="1325"/>
    <s v="δίδωμι"/>
    <m/>
    <m/>
    <s v="verb"/>
    <m/>
    <m/>
    <n v="1"/>
    <m/>
  </r>
  <r>
    <s v="G"/>
    <n v="2101"/>
    <x v="3982"/>
    <s v="euarestos (yoo-ar'-es-tos) adj._x000a_1. fully agreeable_x000a_[from G2095 and G701]_x000a_KJV: acceptable(-ted), wellpleasing _x000a_Root(s): G2095, G701 "/>
    <n v="9"/>
    <x v="2188"/>
    <x v="1505"/>
    <n v="2"/>
    <m/>
    <m/>
    <n v="2095"/>
    <s v="εὖ"/>
    <n v="701"/>
    <s v="ἀρεστός"/>
    <m/>
    <m/>
    <s v="adjective"/>
    <m/>
    <m/>
    <n v="1"/>
    <m/>
  </r>
  <r>
    <s v="G"/>
    <n v="3050"/>
    <x v="3983"/>
    <s v="logikos (log-ik-os') adj._x000a_1. rational (&quot;logical&quot;)_x000a_[from G3056]_x000a_KJV: reasonable, of the word _x000a_Root(s): G3056 "/>
    <n v="2"/>
    <x v="2188"/>
    <x v="316"/>
    <m/>
    <m/>
    <m/>
    <n v="3056"/>
    <s v="λόγος"/>
    <s v=""/>
    <m/>
    <m/>
    <m/>
    <s v="adjective"/>
    <m/>
    <m/>
    <n v="1"/>
    <m/>
  </r>
  <r>
    <s v="G"/>
    <n v="3628"/>
    <x v="3984"/>
    <s v="oiktirmos (oyk-tir-mos') n._x000a_1. pity_x000a_[from G3627]_x000a_KJV: mercy _x000a_Root(s): G3627 "/>
    <n v="5"/>
    <x v="2188"/>
    <x v="988"/>
    <m/>
    <m/>
    <m/>
    <n v="3627"/>
    <s v="οἰκτείρω"/>
    <s v=""/>
    <m/>
    <m/>
    <m/>
    <s v="noun"/>
    <m/>
    <m/>
    <n v="1"/>
    <m/>
  </r>
  <r>
    <s v="G"/>
    <n v="342"/>
    <x v="3985"/>
    <s v="anakainosis (an-ak-ai'-no-sis) n._x000a_1. renovation_x000a_[from G341]_x000a_KJV: renewing _x000a_Root(s): G341 "/>
    <n v="2"/>
    <x v="2189"/>
    <x v="1506"/>
    <m/>
    <m/>
    <m/>
    <n v="341"/>
    <s v="ἀνακαινόω"/>
    <s v=""/>
    <m/>
    <m/>
    <m/>
    <s v="noun"/>
    <m/>
    <m/>
    <n v="1"/>
    <m/>
  </r>
  <r>
    <s v="G"/>
    <n v="4964"/>
    <x v="3986"/>
    <s v="suschematizo (soos-khay-mat-id'-zo) v._x000a_1. to fashion alike, i.e. conform to the same pattern (figuratively)_x000a_[from G4862 and a derivative of G4976]_x000a_KJV: conform to, fashion self according to _x000a_Root(s): G4862, G4976 "/>
    <n v="2"/>
    <x v="2189"/>
    <x v="863"/>
    <m/>
    <s v="σύν"/>
    <m/>
    <n v="4862"/>
    <s v="σύν"/>
    <n v="4976"/>
    <s v="σχῆμα"/>
    <m/>
    <m/>
    <s v="verb"/>
    <m/>
    <m/>
    <n v="1"/>
    <m/>
  </r>
  <r>
    <s v="G"/>
    <n v="5252"/>
    <x v="3987"/>
    <s v="huperphroneo (hoop-er-fron-eh'-o) v._x000a_1. to esteem oneself overmuch, i.e. be vain or arrogant_x000a_[from G5228 and G5426]_x000a_KJV: think more highly _x000a_Root(s): G5228, G5426 "/>
    <n v="1"/>
    <x v="2190"/>
    <x v="333"/>
    <m/>
    <s v="ὑπέρ"/>
    <m/>
    <n v="5228"/>
    <s v="ὑπέρ"/>
    <n v="5426"/>
    <s v="φρονέω"/>
    <m/>
    <m/>
    <s v="verb"/>
    <m/>
    <m/>
    <n v="1"/>
    <m/>
  </r>
  <r>
    <s v="G"/>
    <n v="356"/>
    <x v="3988"/>
    <s v="analogia (an-al-og-ee'-ah) n._x000a_1. proportion_x000a_[from a compound of G303 and G3056]_x000a_KJV: proportion _x000a_Root(s): G303, G3056 "/>
    <n v="1"/>
    <x v="2191"/>
    <x v="316"/>
    <n v="1"/>
    <s v="ἀνά"/>
    <m/>
    <n v="303"/>
    <s v="ἀνά"/>
    <n v="3056"/>
    <s v="λόγος"/>
    <m/>
    <m/>
    <s v="noun"/>
    <m/>
    <m/>
    <n v="1"/>
    <m/>
  </r>
  <r>
    <s v="G"/>
    <n v="1313"/>
    <x v="3989"/>
    <s v="diaphoros (dee-af'-or-os) adj._x000a_1. varying_x000a_2. also surpassing_x000a_[from G1308]_x000a_KJV: differing, divers, more excellent _x000a_Root(s): G1308 "/>
    <n v="4"/>
    <x v="2191"/>
    <x v="1507"/>
    <m/>
    <m/>
    <m/>
    <n v="1308"/>
    <s v="διαφέρω"/>
    <s v=""/>
    <m/>
    <m/>
    <m/>
    <s v="adjective"/>
    <m/>
    <m/>
    <n v="1"/>
    <m/>
  </r>
  <r>
    <s v="G"/>
    <n v="1535"/>
    <x v="3990"/>
    <s v="eite (ei'-teh) conj._x000a_1. if too_x000a_[from G1487 and G5037]_x000a_KJV: if, or, whether _x000a_Root(s): G1487, G5037 "/>
    <n v="65"/>
    <x v="2191"/>
    <x v="291"/>
    <m/>
    <m/>
    <m/>
    <n v="1487"/>
    <s v="εἰ"/>
    <n v="5037"/>
    <s v="τέ"/>
    <m/>
    <m/>
    <s v="conjunction"/>
    <m/>
    <m/>
    <n v="1"/>
    <m/>
  </r>
  <r>
    <s v="G"/>
    <n v="572"/>
    <x v="3991"/>
    <s v="haplotes (hap-lot'-ace) n._x000a_1. singleness_x000a_2. (subjectively) sincerity (without dissimulation or self-seeking)_x000a_3. (objectively) generosity (copious bestowal)_x000a_[from G573]_x000a_KJV: bountifulness, liberal(-ity), simplicity, singleness _x000a_Root(s): G573 "/>
    <n v="8"/>
    <x v="2192"/>
    <x v="1508"/>
    <n v="1"/>
    <m/>
    <m/>
    <n v="573"/>
    <s v="ἁπλοῦς"/>
    <s v=""/>
    <m/>
    <m/>
    <m/>
    <s v="noun"/>
    <m/>
    <m/>
    <n v="1"/>
    <m/>
  </r>
  <r>
    <s v="G"/>
    <n v="2432"/>
    <x v="3992"/>
    <s v="hilarotes (hil-ar-ot'-ace) n._x000a_1. alacrity_x000a_[from G2431]_x000a_KJV: cheerfulness _x000a_Root(s): G2431 "/>
    <n v="1"/>
    <x v="2192"/>
    <x v="1509"/>
    <m/>
    <m/>
    <m/>
    <n v="2431"/>
    <s v="ἱλαρός"/>
    <s v=""/>
    <m/>
    <m/>
    <m/>
    <s v="noun"/>
    <m/>
    <m/>
    <n v="1"/>
    <m/>
  </r>
  <r>
    <s v="G"/>
    <n v="4291"/>
    <x v="3993"/>
    <s v="proistemi (pro-is&quot;'-tay-mee) v._x000a_1. to stand before_x000a_2. (in rank) to preside_x000a_3. (by implication) to practise_x000a_[from G4253 and G2476]_x000a_KJV: maintain, be over, rule _x000a_Root(s): G4253, G2476 "/>
    <n v="8"/>
    <x v="2192"/>
    <x v="296"/>
    <n v="1"/>
    <s v="πρό"/>
    <m/>
    <n v="4253"/>
    <s v="πρό"/>
    <n v="2476"/>
    <s v="ἵστημι"/>
    <m/>
    <m/>
    <s v="verb"/>
    <m/>
    <m/>
    <n v="1"/>
    <m/>
  </r>
  <r>
    <s v="G"/>
    <n v="505"/>
    <x v="3994"/>
    <s v="anupokritos (an-oo-pok'-ree-tos) adj._x000a_1. undissembled, i.e. sincere_x000a_[from G1 (as a negative particle) and a presumed derivative of G5271]_x000a_KJV: without dissimulation (hypocrisy), unfeigned _x000a_Root(s): G1, G5271 "/>
    <n v="6"/>
    <x v="2193"/>
    <x v="311"/>
    <m/>
    <m/>
    <m/>
    <n v="1"/>
    <s v="α"/>
    <n v="5271"/>
    <s v="ὑποκρίνομαι"/>
    <m/>
    <m/>
    <s v="adjective"/>
    <m/>
    <m/>
    <n v="1"/>
    <m/>
  </r>
  <r>
    <s v="G"/>
    <n v="655"/>
    <x v="3995"/>
    <s v="apostugeo (ap-os-toog-eh'-o) v._x000a_1. to detest utterly_x000a_[from G575 and the base of G4767]_x000a_KJV: abhor _x000a_Root(s): G575, G4767 "/>
    <n v="1"/>
    <x v="2193"/>
    <x v="1444"/>
    <m/>
    <s v="ἀπό"/>
    <m/>
    <n v="575"/>
    <s v="ἀπό"/>
    <n v="4767"/>
    <s v="στυγνητός"/>
    <m/>
    <m/>
    <s v="verb"/>
    <m/>
    <m/>
    <n v="1"/>
    <m/>
  </r>
  <r>
    <s v="G"/>
    <n v="4285"/>
    <x v="3996"/>
    <s v="proegeomai (pro-ay-geh'-om-ai) v._x000a_1. to lead the way for others, i.e. show deference_x000a_[from G4253 and G2233]_x000a_KJV: prefer _x000a_Root(s): G4253, G2233 "/>
    <n v="1"/>
    <x v="2194"/>
    <x v="99"/>
    <m/>
    <s v="πρό"/>
    <m/>
    <n v="4253"/>
    <s v="πρό"/>
    <n v="2233"/>
    <s v="ἡγέομαι"/>
    <m/>
    <m/>
    <s v="verb"/>
    <m/>
    <m/>
    <n v="1"/>
    <m/>
  </r>
  <r>
    <s v="G"/>
    <n v="5360"/>
    <x v="3997"/>
    <s v="philadelphia (fil-ad-el-fee'-ah) n._x000a_1. fraternal affection_x000a_[from G5361]_x000a_KJV: brotherly love (kindness), love of the brethren _x000a_Root(s): G5361 "/>
    <n v="6"/>
    <x v="2194"/>
    <x v="1510"/>
    <m/>
    <m/>
    <m/>
    <n v="5361"/>
    <s v="φιλάδελφος"/>
    <s v=""/>
    <m/>
    <m/>
    <m/>
    <s v="noun"/>
    <m/>
    <m/>
    <n v="1"/>
    <m/>
  </r>
  <r>
    <s v="G"/>
    <n v="5387"/>
    <x v="3998"/>
    <s v="philostorgos (fil-os'-tor-gos) adj._x000a_1. fond of natural relatives_x000a_2. fraternal towards fellow Christian_x000a_[from G5384 and storge &quot;cherishing one's kindred, especially parents or children&quot;]_x000a_KJV: kindly affectioned _x000a_Root(s): G5384 "/>
    <n v="1"/>
    <x v="2194"/>
    <x v="315"/>
    <m/>
    <m/>
    <m/>
    <n v="5384"/>
    <s v="φίλος"/>
    <s v=""/>
    <m/>
    <m/>
    <m/>
    <s v="adjective"/>
    <m/>
    <m/>
    <n v="1"/>
    <m/>
  </r>
  <r>
    <s v="G"/>
    <n v="2841"/>
    <x v="3999"/>
    <s v="koinoneo (koy-no-neh'-o) v._x000a_1. to share with others (objectively or subjectively)_x000a_[from G2844]_x000a_KJV: communicate, distribute, be partaker _x000a_Root(s): G2844 "/>
    <n v="8"/>
    <x v="2195"/>
    <x v="1222"/>
    <n v="1"/>
    <m/>
    <m/>
    <n v="2844"/>
    <s v="κοινωνός"/>
    <s v=""/>
    <m/>
    <m/>
    <m/>
    <s v="verb"/>
    <m/>
    <m/>
    <n v="1"/>
    <m/>
  </r>
  <r>
    <s v="G"/>
    <n v="5381"/>
    <x v="4000"/>
    <s v="philonexia (fil-on-ex-ee'-ah) n._x000a_1. hospitableness_x000a_[from G5382]_x000a_KJV: entertain stranger, hospitality _x000a_Root(s): G5382 "/>
    <n v="2"/>
    <x v="2195"/>
    <x v="1511"/>
    <m/>
    <m/>
    <m/>
    <n v="5382"/>
    <s v="φιλόξενος"/>
    <s v=""/>
    <m/>
    <m/>
    <m/>
    <s v="noun"/>
    <m/>
    <m/>
    <n v="1"/>
    <m/>
  </r>
  <r>
    <s v="G"/>
    <n v="4879"/>
    <x v="4001"/>
    <s v="sunapago (soon-ap-ag'-o) v._x000a_1. to take off together, i.e. transport with (seduce, passively, yield)_x000a_[from G4862 and G520]_x000a_KJV: carry (lead) away with, condescend _x000a_Root(s): G4862, G520 "/>
    <n v="3"/>
    <x v="2196"/>
    <x v="1512"/>
    <m/>
    <s v="σύν"/>
    <s v="ἀπό"/>
    <n v="4862"/>
    <s v="σύν"/>
    <n v="520"/>
    <s v="ἀπάγω"/>
    <m/>
    <m/>
    <s v="verb"/>
    <m/>
    <m/>
    <n v="1"/>
    <m/>
  </r>
  <r>
    <s v="G"/>
    <n v="4306"/>
    <x v="4002"/>
    <s v="pronoeo (pron-o-eh'-o) v._x000a_1. to consider in advance, i.e. look out for beforehand_x000a_2. (actively) by way of maintenance for others_x000a_3. (middle voice) by way of circumspection for oneself_x000a_[from G4253 and G3539]_x000a_KJV: provide (for) _x000a_Root(s): G4253, G3539 "/>
    <n v="3"/>
    <x v="2197"/>
    <x v="153"/>
    <n v="1"/>
    <s v="πρό"/>
    <m/>
    <n v="4253"/>
    <s v="πρό"/>
    <n v="3539"/>
    <s v="νοιέω"/>
    <m/>
    <m/>
    <s v="verb"/>
    <m/>
    <m/>
    <n v="1"/>
    <m/>
  </r>
  <r>
    <s v="G"/>
    <n v="440"/>
    <x v="4003"/>
    <s v="anthrax (anth'-rax) n._x000a_1. a live coal_x000a_[of uncertain derivation]_x000a_KJV: coal of fire "/>
    <n v="1"/>
    <x v="2198"/>
    <x v="1"/>
    <n v="1"/>
    <m/>
    <m/>
    <m/>
    <m/>
    <m/>
    <m/>
    <m/>
    <m/>
    <s v="noun"/>
    <m/>
    <m/>
    <n v="0"/>
    <m/>
  </r>
  <r>
    <s v="G"/>
    <n v="4987"/>
    <x v="4004"/>
    <s v="soreuo (sore-yoo'-o) v._x000a_1. to pile up_x000a_{literally or figuratively}_x000a_[from another form of G4673]_x000a_KJV: heap, load _x000a_Root(s): G4673 "/>
    <n v="2"/>
    <x v="2198"/>
    <x v="1513"/>
    <n v="1"/>
    <m/>
    <m/>
    <n v="4673"/>
    <s v="σορός"/>
    <s v=""/>
    <m/>
    <m/>
    <m/>
    <s v="verb"/>
    <m/>
    <m/>
    <n v="1"/>
    <m/>
  </r>
  <r>
    <s v="G"/>
    <n v="5595"/>
    <x v="4005"/>
    <s v="psomizo (pso-mid'-zo) v._x000a_1. to supply with bits_x000a_2. (generally) to nourish_x000a_[from the base of G5596]_x000a_KJV: (bestow to) feed _x000a_Root(s): G5596 "/>
    <n v="2"/>
    <x v="2198"/>
    <x v="1514"/>
    <m/>
    <m/>
    <m/>
    <n v="5596"/>
    <s v="ψωμίον"/>
    <s v=""/>
    <m/>
    <m/>
    <m/>
    <s v="verb"/>
    <m/>
    <m/>
    <n v="1"/>
    <m/>
  </r>
  <r>
    <s v="G"/>
    <n v="5242"/>
    <x v="4006"/>
    <s v="huperecho (hoop-er-ekh'-o) v._x000a_1. to hold oneself above_x000a_2. (figuratively) to excel_x000a_3. (participle as adjective, or neuter as noun) superior, superiority_x000a_[from G5228 and G2192]_x000a_KJV: better, excellency, higher, pass, supreme _x000a_Root(s): G5228, G2192 "/>
    <n v="5"/>
    <x v="2199"/>
    <x v="239"/>
    <n v="1"/>
    <s v="ὑπέρ"/>
    <m/>
    <n v="5228"/>
    <s v="ὑπέρ"/>
    <n v="2192"/>
    <s v="ἔχω"/>
    <m/>
    <m/>
    <s v="verb"/>
    <m/>
    <m/>
    <n v="1"/>
    <m/>
  </r>
  <r>
    <s v="G"/>
    <n v="1500"/>
    <x v="4007"/>
    <s v="eike (ei-kay`) adv._x000a_1. idly, i.e. without reason (or effect)_x000a_[probably from G1502 (through the idea of failure)]_x000a_KJV: without a cause, (in) vain(-ly) _x000a_Root(s): G1502 "/>
    <n v="6"/>
    <x v="2200"/>
    <x v="663"/>
    <m/>
    <m/>
    <m/>
    <n v="1502"/>
    <s v="εἴκω"/>
    <s v=""/>
    <m/>
    <m/>
    <m/>
    <s v="adverb"/>
    <m/>
    <m/>
    <n v="1"/>
    <m/>
  </r>
  <r>
    <s v="G"/>
    <n v="1558"/>
    <x v="4008"/>
    <s v="ekdikos (ek'-dik-os) adj._x000a_1. carrying justice out, i.e. a punisher_x000a_[from G1537 and G1349]_x000a_KJV: a (re-)venger _x000a_Root(s): G1537, G1349 "/>
    <n v="2"/>
    <x v="2200"/>
    <x v="62"/>
    <n v="1"/>
    <s v="ἐκ"/>
    <m/>
    <n v="1537"/>
    <s v="ἐκ"/>
    <n v="1349"/>
    <s v="δίκη"/>
    <m/>
    <m/>
    <s v="adjective"/>
    <m/>
    <m/>
    <n v="1"/>
    <m/>
  </r>
  <r>
    <s v="G"/>
    <n v="3011"/>
    <x v="4009"/>
    <s v="leitourgos (lei-tourg-os') n._x000a_1. a public servant, i.e. a functionary in the Temple or Gospel_x000a_2. (genitive case) a worshipper (of God) or benefactor (of man)_x000a_[from a derivative of G2992 and G2041]_x000a_KJV: minister(-ed) _x000a_Root(s): G2992, G2041 "/>
    <n v="5"/>
    <x v="2201"/>
    <x v="360"/>
    <n v="2"/>
    <m/>
    <m/>
    <n v="2992"/>
    <s v="λαός"/>
    <n v="2041"/>
    <s v="ἔργον"/>
    <m/>
    <m/>
    <s v="noun"/>
    <m/>
    <m/>
    <n v="1"/>
    <m/>
  </r>
  <r>
    <s v="G"/>
    <n v="346"/>
    <x v="4010"/>
    <s v="anakephalaiomai (an-ak-ef-al-ai'-om-ai) v._x000a_1. to sum up_x000a_[from G303 and G2775 (in its original sense)]_x000a_KJV: briefly comprehend, gather together in one _x000a_Root(s): G303, G2775 "/>
    <n v="2"/>
    <x v="2202"/>
    <x v="1515"/>
    <m/>
    <s v="ἀνά"/>
    <m/>
    <n v="303"/>
    <s v="ἀνά"/>
    <n v="2775"/>
    <s v="κεφαλαιόω"/>
    <m/>
    <m/>
    <s v="verb"/>
    <m/>
    <m/>
    <n v="1"/>
    <m/>
  </r>
  <r>
    <s v="G"/>
    <n v="1452"/>
    <x v="4011"/>
    <s v="ἐγγύτερονegguteron (eng-goo'-ter-on) adv._x000a_1. nearer_x000a_[neuter of the comparative of G1451]_x000a_KJV: nearer _x000a_Root(s): G1451 "/>
    <n v="1"/>
    <x v="2203"/>
    <x v="152"/>
    <m/>
    <m/>
    <m/>
    <n v="1451"/>
    <s v="ἐγγύς"/>
    <s v=""/>
    <m/>
    <m/>
    <m/>
    <s v="adverb"/>
    <m/>
    <m/>
    <n v="1"/>
    <m/>
  </r>
  <r>
    <s v="G"/>
    <n v="2156"/>
    <x v="4012"/>
    <s v="euschemonos (yoo-skhay-mon'-ose) adv._x000a_1. decorously_x000a_[adverb from G2158]_x000a_KJV: decently, honestly _x000a_Root(s): G2158 "/>
    <n v="3"/>
    <x v="2204"/>
    <x v="1516"/>
    <m/>
    <m/>
    <m/>
    <n v="2158"/>
    <s v="εὐσχήμων"/>
    <s v=""/>
    <m/>
    <m/>
    <m/>
    <s v="adverb"/>
    <m/>
    <m/>
    <n v="1"/>
    <m/>
  </r>
  <r>
    <s v="G"/>
    <n v="2970"/>
    <x v="4013"/>
    <s v="komos (ko`-mos) n._x000a_1. a carousal (as if letting loose)_x000a_[from G2749]_x000a_KJV: revelling, rioting _x000a_Root(s): G2749 "/>
    <n v="3"/>
    <x v="2204"/>
    <x v="404"/>
    <m/>
    <m/>
    <m/>
    <n v="2749"/>
    <s v="κεῖμαι"/>
    <s v=""/>
    <m/>
    <m/>
    <m/>
    <s v="noun"/>
    <m/>
    <m/>
    <n v="1"/>
    <m/>
  </r>
  <r>
    <s v="G"/>
    <n v="1253"/>
    <x v="4014"/>
    <s v="diakrisis (dee-ak'-ree-sis) n._x000a_1. judicial estimation_x000a_[from G1252]_x000a_KJV: discern(-ing), disputation _x000a_Root(s): G1252 "/>
    <n v="3"/>
    <x v="2205"/>
    <x v="1517"/>
    <m/>
    <m/>
    <m/>
    <n v="1252"/>
    <s v="διακρίνω"/>
    <s v=""/>
    <m/>
    <m/>
    <m/>
    <s v="noun"/>
    <m/>
    <m/>
    <n v="1"/>
    <m/>
  </r>
  <r>
    <s v="G"/>
    <n v="1414"/>
    <x v="4015"/>
    <s v="dunateo (doo-nat-eh'-o) v._x000a_1. to be efficient (figuratively)_x000a_[from G1415]_x000a_KJV: be mighty _x000a_Root(s): G1415 "/>
    <n v="3"/>
    <x v="2206"/>
    <x v="626"/>
    <m/>
    <m/>
    <m/>
    <n v="1415"/>
    <s v="δυνατός"/>
    <s v=""/>
    <m/>
    <m/>
    <m/>
    <s v="verb"/>
    <m/>
    <m/>
    <n v="1"/>
    <m/>
  </r>
  <r>
    <s v="G"/>
    <n v="1384"/>
    <x v="4016"/>
    <s v="dokimos (dok'-ee-mos) adj._x000a_1. (properly) acceptable (current after assayal), i.e. approved_x000a_[from G1380]_x000a_KJV: approved, tried _x000a_Root(s): G1380 "/>
    <n v="7"/>
    <x v="2207"/>
    <x v="191"/>
    <n v="2"/>
    <m/>
    <m/>
    <n v="1380"/>
    <s v="δοκέω"/>
    <s v=""/>
    <m/>
    <m/>
    <m/>
    <s v="adjective"/>
    <m/>
    <m/>
    <n v="1"/>
    <m/>
  </r>
  <r>
    <s v="G"/>
    <n v="2907"/>
    <x v="4017"/>
    <s v="kreas (kreh'-as) n._x000a_1. (butcher's) meat_x000a_[perhaps a primary word]_x000a_KJV: flesh "/>
    <n v="2"/>
    <x v="2208"/>
    <x v="1"/>
    <m/>
    <m/>
    <m/>
    <m/>
    <m/>
    <m/>
    <m/>
    <m/>
    <m/>
    <s v="noun"/>
    <m/>
    <m/>
    <n v="0"/>
    <m/>
  </r>
  <r>
    <s v="G"/>
    <n v="3680"/>
    <x v="4018"/>
    <s v="oneidismos (on-ei-dis-mos') n._x000a_1. reproach, derision_x000a_[from G3679]_x000a_KJV: reproach _x000a_Root(s): G3679 "/>
    <n v="5"/>
    <x v="2209"/>
    <x v="1518"/>
    <m/>
    <m/>
    <m/>
    <n v="3679"/>
    <s v="ὀνειδίζω"/>
    <s v=""/>
    <m/>
    <m/>
    <m/>
    <s v="noun"/>
    <m/>
    <m/>
    <n v="1"/>
    <m/>
  </r>
  <r>
    <s v="G"/>
    <n v="4270"/>
    <x v="4019"/>
    <s v="prographo (prog-raf'-o) v._x000a_1. to write previously_x000a_2. (figuratively) to announce, prescribe_x000a_[from G4253 and G1125]_x000a_KJV: before ordain, evidently set forth, write (afore, aforetime) _x000a_Root(s): G4253, G1125 "/>
    <n v="4"/>
    <x v="2210"/>
    <x v="857"/>
    <m/>
    <s v="πρό"/>
    <m/>
    <n v="4253"/>
    <s v="πρό"/>
    <n v="1125"/>
    <s v="γράφω"/>
    <m/>
    <m/>
    <s v="verb"/>
    <m/>
    <m/>
    <n v="1"/>
    <m/>
  </r>
  <r>
    <s v="G"/>
    <n v="5567"/>
    <x v="4020"/>
    <s v="psallo (psal'-lo) v._x000a_1. to twitch or twang, i.e. to play on a stringed instrument (celebrate the divine worship with music and accompanying odes)_x000a_[probably strengthened from psao &quot;to rub or touch the surface&quot;]_x000a_KJV: make melody, sing (psalms) _x000a_Compare: G5597 "/>
    <n v="5"/>
    <x v="2211"/>
    <x v="1"/>
    <n v="4"/>
    <m/>
    <m/>
    <m/>
    <m/>
    <m/>
    <m/>
    <m/>
    <m/>
    <s v="verb"/>
    <m/>
    <m/>
    <n v="0"/>
    <m/>
  </r>
  <r>
    <s v="G"/>
    <n v="19"/>
    <x v="4021"/>
    <s v="agathosune (ag-ath-o-soo'-nay) n._x000a_1. goodness, i.e. virtue or beneficence_x000a_[from G18]_x000a_KJV: goodness _x000a_Root(s): G18 "/>
    <n v="4"/>
    <x v="2212"/>
    <x v="1519"/>
    <m/>
    <m/>
    <m/>
    <n v="18"/>
    <s v="ἀγαθός"/>
    <s v=""/>
    <m/>
    <m/>
    <m/>
    <s v="noun"/>
    <m/>
    <m/>
    <n v="1"/>
    <m/>
  </r>
  <r>
    <s v="G"/>
    <n v="1878"/>
    <x v="4022"/>
    <s v="epanamimnesko (ep-an-ah-mim-nays'-ko) v._x000a_1. to remind of_x000a_[from G1909 and G363]_x000a_KJV: put in mind _x000a_Root(s): G1909, G363 "/>
    <n v="1"/>
    <x v="2213"/>
    <x v="1111"/>
    <m/>
    <s v="ἐπί"/>
    <s v="ἀνά"/>
    <n v="1909"/>
    <s v="ἐπί"/>
    <n v="363"/>
    <s v="ἀναμιμνήσκω"/>
    <m/>
    <m/>
    <s v="verb"/>
    <m/>
    <m/>
    <n v="1"/>
    <m/>
  </r>
  <r>
    <s v="G"/>
    <n v="5112"/>
    <x v="4023"/>
    <s v="tolmeroteron (tol-may-rot'-er-on) adv._x000a_1. more daringly, i.e. with greater confidence than otherwise_x000a_[neuter of the compound of a derivative of the base of G5111 (as adverb)]_x000a_KJV: the more boldly _x000a_Root(s): G5111 "/>
    <n v="1"/>
    <x v="2213"/>
    <x v="1496"/>
    <m/>
    <m/>
    <m/>
    <n v="5111"/>
    <s v="τολμάω"/>
    <s v=""/>
    <m/>
    <m/>
    <m/>
    <s v="adverb"/>
    <m/>
    <m/>
    <n v="1"/>
    <m/>
  </r>
  <r>
    <s v="G"/>
    <n v="2144"/>
    <x v="4024"/>
    <s v="euprosdektos (yoo-pros'-dek-tos) adj._x000a_1. well-received, i.e. approved, favorable_x000a_[from G2095 and a derivative of G4327]_x000a_KJV: acceptable(-ted) _x000a_Root(s): G2095, G4327 "/>
    <n v="5"/>
    <x v="2214"/>
    <x v="1520"/>
    <m/>
    <m/>
    <m/>
    <n v="2095"/>
    <s v="εὖ"/>
    <n v="4327"/>
    <s v="προσδέχομαι"/>
    <m/>
    <m/>
    <s v="adjective"/>
    <m/>
    <m/>
    <n v="1"/>
    <m/>
  </r>
  <r>
    <s v="G"/>
    <n v="2418"/>
    <x v="4025"/>
    <s v="hierourgeo (hee-er-ourg-eh'-o) v._x000a_1. to be a temple-worker, i.e. officiate as a priest (figuratively)_x000a_[from a compound of G2411 and the base of G2041]_x000a_KJV: minister _x000a_Root(s): G2411, G2041 "/>
    <n v="1"/>
    <x v="2214"/>
    <x v="360"/>
    <m/>
    <m/>
    <m/>
    <n v="2411"/>
    <s v="ἱερόν"/>
    <n v="2041"/>
    <s v="ἔργον"/>
    <m/>
    <m/>
    <s v="verb"/>
    <m/>
    <m/>
    <n v="1"/>
    <m/>
  </r>
  <r>
    <s v="G"/>
    <n v="2437"/>
    <x v="4026"/>
    <s v="Illurikon (il-loo-ree-kon') n/l._x000a_1. (the) Illyrican (shore)_x000a_2. (as a name itself) Illyricum, a region of Europe_x000a_[neuter of an adjective from a name of uncertain derivation]_x000a_KJV: Illyricum "/>
    <n v="1"/>
    <x v="2215"/>
    <x v="1"/>
    <m/>
    <m/>
    <m/>
    <m/>
    <m/>
    <m/>
    <m/>
    <m/>
    <m/>
    <s v="Name Location"/>
    <m/>
    <m/>
    <n v="0"/>
    <m/>
  </r>
  <r>
    <s v="G"/>
    <n v="234"/>
    <x v="4027"/>
    <s v="alisgema (al-is'-ghem-ah) n._x000a_1. (ceremonially) defilement_x000a_[from alisgeo &quot;to soil&quot;]_x000a_KJV: pollution "/>
    <n v="1"/>
    <x v="2216"/>
    <x v="1"/>
    <m/>
    <m/>
    <m/>
    <m/>
    <m/>
    <m/>
    <m/>
    <m/>
    <m/>
    <s v="noun"/>
    <m/>
    <m/>
    <n v="0"/>
    <m/>
  </r>
  <r>
    <s v="G"/>
    <n v="5389"/>
    <x v="4028"/>
    <s v="philotimeomai (fil-ot-im-eh'-om-ai) v._x000a_1. to be fond of honor, i.e. emulous (eager or earnest to do something)_x000a_[middle voice from a compound of G5384 and G5092]_x000a_KJV: labour, strive, study _x000a_Root(s): G5384, G5092 "/>
    <n v="3"/>
    <x v="2216"/>
    <x v="534"/>
    <m/>
    <m/>
    <m/>
    <n v="5384"/>
    <s v="φίλος"/>
    <n v="5092"/>
    <s v="τιμή"/>
    <m/>
    <m/>
    <s v="verb"/>
    <m/>
    <m/>
    <n v="1"/>
    <m/>
  </r>
  <r>
    <s v="G"/>
    <n v="1974"/>
    <x v="4029"/>
    <s v="epipothia (ep-ee-poth-ee'-ah) n._x000a_1. intense longing_x000a_[from G1971]_x000a_KJV: great desire _x000a_Root(s): G1971 "/>
    <n v="1"/>
    <x v="2217"/>
    <x v="1521"/>
    <m/>
    <m/>
    <m/>
    <n v="1971"/>
    <s v="ἐπιποθέω"/>
    <s v=""/>
    <m/>
    <m/>
    <m/>
    <s v="noun"/>
    <m/>
    <m/>
    <n v="1"/>
    <m/>
  </r>
  <r>
    <s v="G"/>
    <n v="2824"/>
    <x v="4030"/>
    <s v="klima (klee'-mah) n._x000a_1. a slope_x000a_2. (specially) a &quot;clime&quot; or tract of country_x000a_[from G2827]_x000a_KJV: part, region _x000a_Root(s): G2827 "/>
    <n v="3"/>
    <x v="2217"/>
    <x v="381"/>
    <m/>
    <m/>
    <m/>
    <n v="2827"/>
    <s v="κλίνω"/>
    <s v=""/>
    <m/>
    <m/>
    <m/>
    <s v="noun"/>
    <m/>
    <m/>
    <n v="1"/>
    <m/>
  </r>
  <r>
    <s v="G"/>
    <n v="4681"/>
    <x v="4031"/>
    <s v="Spania (span-ee'-ah) n/l._x000a_1. Spania, a region of Europe_x000a_[probably of foreign origin]_x000a_KJV: Spain "/>
    <n v="2"/>
    <x v="2218"/>
    <x v="1"/>
    <m/>
    <m/>
    <m/>
    <m/>
    <m/>
    <m/>
    <m/>
    <m/>
    <m/>
    <s v="Name Location"/>
    <m/>
    <m/>
    <n v="0"/>
    <m/>
  </r>
  <r>
    <s v="G"/>
    <n v="4559"/>
    <x v="4032"/>
    <s v="sarkikos (sar-kee-kos') adj._x000a_1. pertaining to flesh_x000a_2. (by extension) bodily, temporal_x000a_3. (by implication) animal, unregenerate_x000a_[from G4561]_x000a_KJV: carnal, fleshly _x000a_Root(s): G4561 "/>
    <n v="7"/>
    <x v="2219"/>
    <x v="1480"/>
    <m/>
    <m/>
    <m/>
    <n v="4561"/>
    <s v="σάρξ"/>
    <s v=""/>
    <m/>
    <m/>
    <m/>
    <s v="adjective"/>
    <m/>
    <m/>
    <n v="1"/>
    <m/>
  </r>
  <r>
    <s v="G"/>
    <n v="2005"/>
    <x v="4033"/>
    <s v="epiteleo (ep-ee-tel-eh'-o) v._x000a_1. to fulfill further (or completely), i.e. execute_x000a_2. (by implication) to terminate, undergo_x000a_[from G1909 and G5055]_x000a_KJV: accomplish, do, finish, (make) (perfect), perform(X -ance) _x000a_Root(s): G1909, G5055 "/>
    <n v="10"/>
    <x v="2220"/>
    <x v="141"/>
    <m/>
    <s v="ἐπί"/>
    <m/>
    <n v="1909"/>
    <s v="ἐπί"/>
    <n v="5055"/>
    <s v="τελέω"/>
    <m/>
    <m/>
    <s v="verb"/>
    <m/>
    <m/>
    <n v="1"/>
    <m/>
  </r>
  <r>
    <s v="G"/>
    <n v="2129"/>
    <x v="4034"/>
    <s v="eulogia (yoo-log-ee'-ah) n._x000a_1. fine speaking, i.e. elegance of language_x000a_2. commendation (&quot;eulogy&quot;)_x000a_3. (reverentially) adoration_x000a_4. (religiously) benediction_x000a_5. (by implication) consecration_x000a_6. (by extension) benefit or largess_x000a_[from a compound of G2095 and G3056]_x000a_KJV: blessing (a matter of) bounty (X -tifully), fair speech _x000a_Root(s): G2095, G3056 _x000a_See also: G2127 "/>
    <n v="16"/>
    <x v="2221"/>
    <x v="316"/>
    <m/>
    <m/>
    <m/>
    <n v="2095"/>
    <s v="εὖ"/>
    <n v="3056"/>
    <s v="λόγος"/>
    <m/>
    <m/>
    <s v="noun"/>
    <m/>
    <m/>
    <n v="1"/>
    <m/>
  </r>
  <r>
    <s v="G"/>
    <n v="4865"/>
    <x v="4035"/>
    <s v="sunagonizomai (soon-ag-o-nid'-zom-ai) v._x000a_1. to struggle in company with_x000a_2. (figuratively) to be a partner (assistant)_x000a_[from G4862 and G75]_x000a_KJV: strive together with _x000a_Root(s): G4862, G75 "/>
    <n v="1"/>
    <x v="2222"/>
    <x v="1522"/>
    <m/>
    <s v="σύν"/>
    <m/>
    <n v="4862"/>
    <s v="σύν"/>
    <n v="75"/>
    <s v="ἀγωνίζομαι"/>
    <m/>
    <m/>
    <s v="verb"/>
    <m/>
    <m/>
    <n v="1"/>
    <m/>
  </r>
  <r>
    <s v="G"/>
    <n v="4875"/>
    <x v="4036"/>
    <s v="sunanapauomai (soon-an-ap-au'-om-ai) v._x000a_1. to recruit oneself in company with_x000a_[middle from G4862 and G373]_x000a_KJV: refresh with _x000a_Root(s): G4862, G373 "/>
    <n v="1"/>
    <x v="2223"/>
    <x v="475"/>
    <m/>
    <s v="σύν"/>
    <s v="ἀνά"/>
    <n v="4862"/>
    <s v="σύν"/>
    <n v="373"/>
    <s v="ἀναπαύω"/>
    <m/>
    <m/>
    <s v="verb"/>
    <m/>
    <m/>
    <n v="1"/>
    <m/>
  </r>
  <r>
    <s v="G"/>
    <n v="5402"/>
    <x v="4037"/>
    <s v="Phoibe (foy'-bay) n/p._x000a_1. Phoebe, a Christian woman_x000a_[feminine of phoibos &quot;bright&quot; (probably akin to the base of G5457)]_x000a_KJV: Phebe _x000a_See also: G5457 "/>
    <n v="1"/>
    <x v="2224"/>
    <x v="1"/>
    <m/>
    <m/>
    <m/>
    <m/>
    <m/>
    <m/>
    <m/>
    <m/>
    <m/>
    <s v="Name Person"/>
    <m/>
    <m/>
    <n v="0"/>
    <m/>
  </r>
  <r>
    <s v="G"/>
    <n v="516"/>
    <x v="4038"/>
    <s v="axios (ax-ee'-oce) adv._x000a_1. appropriately_x000a_[adverb from G514]_x000a_KJV: as becometh, after a godly sort, worthily(-thy) _x000a_Root(s): G514 "/>
    <n v="6"/>
    <x v="2225"/>
    <x v="995"/>
    <m/>
    <m/>
    <m/>
    <n v="514"/>
    <s v="ἄξιος"/>
    <s v=""/>
    <m/>
    <m/>
    <m/>
    <s v="adverb"/>
    <m/>
    <m/>
    <n v="1"/>
    <m/>
  </r>
  <r>
    <s v="G"/>
    <n v="4368"/>
    <x v="4039"/>
    <s v="prostatis (pros-tat'-is) n._x000a_1. a patroness, i.e. assistant_x000a_[feminine of a derivative of G4291]_x000a_KJV: succourer _x000a_Root(s): G4291 "/>
    <n v="1"/>
    <x v="2225"/>
    <x v="1523"/>
    <m/>
    <m/>
    <m/>
    <n v="4291"/>
    <s v="προΐστημι"/>
    <s v=""/>
    <m/>
    <m/>
    <m/>
    <s v="noun"/>
    <m/>
    <m/>
    <n v="1"/>
    <m/>
  </r>
  <r>
    <s v="G"/>
    <n v="4251"/>
    <x v="4040"/>
    <s v="Priska (pris'-kah) n/p._x000a_1. feminine of Priscus, ancient_x000a_2. Priska, a Christian woman_x000a_[of Latin origin]_x000a_KJV: Prisca _x000a_See also: G4252 "/>
    <n v="3"/>
    <x v="2226"/>
    <x v="1"/>
    <n v="1"/>
    <m/>
    <m/>
    <m/>
    <m/>
    <m/>
    <m/>
    <m/>
    <m/>
    <s v="Name Person"/>
    <m/>
    <m/>
    <n v="0"/>
    <m/>
  </r>
  <r>
    <s v="G"/>
    <n v="4904"/>
    <x v="4041"/>
    <s v="sunergos (soon-er-gos') adj._x000a_1. a co-laborer, i.e. coadjutor_x000a_[from a presumed compound of G4862 and the base of G2041]_x000a_KJV: companion in labour, (fellow-)helper(-labourer, -worker), labourer together with, workfellow _x000a_Root(s): G4862, G2041 "/>
    <n v="13"/>
    <x v="2226"/>
    <x v="360"/>
    <n v="1"/>
    <s v="σύν"/>
    <m/>
    <n v="4862"/>
    <s v="σύν"/>
    <n v="2041"/>
    <s v="ἔργον"/>
    <m/>
    <m/>
    <s v="adjective"/>
    <m/>
    <m/>
    <n v="1"/>
    <m/>
  </r>
  <r>
    <s v="G"/>
    <n v="5294"/>
    <x v="4042"/>
    <s v="hupotithemi (hoop-ot-ith'-ay-mee) v._x000a_1. to place underneath_x000a_2. (figuratively) to hazard, (reflexively) to suggest_x000a_[from G5259 and G5087]_x000a_KJV: lay down, put in remembrance _x000a_Root(s): G5259, G5087 "/>
    <n v="2"/>
    <x v="2227"/>
    <x v="115"/>
    <m/>
    <s v="ὑπό"/>
    <m/>
    <n v="5259"/>
    <s v="ὑπό"/>
    <n v="5087"/>
    <s v="τίθημι"/>
    <m/>
    <m/>
    <s v="verb"/>
    <m/>
    <m/>
    <n v="1"/>
    <m/>
  </r>
  <r>
    <s v="G"/>
    <n v="1866"/>
    <x v="4043"/>
    <s v="Epainetos (ep-ai'-net-os) n/p._x000a_1. praised_x000a_2. Epaenetus, a Christian_x000a_[from G1867]_x000a_KJV: Epenetus _x000a_Root(s): G1867 "/>
    <n v="1"/>
    <x v="2228"/>
    <x v="1524"/>
    <m/>
    <m/>
    <m/>
    <n v="1867"/>
    <s v="ἐπαινέω"/>
    <s v=""/>
    <m/>
    <m/>
    <m/>
    <s v="Name Person"/>
    <m/>
    <m/>
    <n v="1"/>
    <m/>
  </r>
  <r>
    <s v="G"/>
    <n v="408"/>
    <x v="4044"/>
    <s v="Andronikos (an-dron'-ee-kos) n/p._x000a_1. man of victory_x000a_2. Andronicos, an Israelite_x000a_[from G435 and G3534]_x000a_KJV: Adronicus _x000a_Root(s): G435, G3534 "/>
    <n v="1"/>
    <x v="2229"/>
    <x v="1525"/>
    <m/>
    <m/>
    <m/>
    <n v="435"/>
    <s v="ἀνήρ"/>
    <n v="3534"/>
    <s v="νίκος"/>
    <m/>
    <m/>
    <s v="Name Person"/>
    <m/>
    <m/>
    <n v="1"/>
    <m/>
  </r>
  <r>
    <s v="G"/>
    <n v="2458"/>
    <x v="4045"/>
    <s v="Iounias (ee-ou-nee'-as) n/p._x000a_1. Junias, a Christian_x000a_[of Latin origin]_x000a_KJV: Junias "/>
    <n v="1"/>
    <x v="2229"/>
    <x v="1"/>
    <m/>
    <m/>
    <m/>
    <m/>
    <m/>
    <m/>
    <m/>
    <m/>
    <m/>
    <s v="Name Person"/>
    <m/>
    <m/>
    <n v="0"/>
    <m/>
  </r>
  <r>
    <s v="G"/>
    <n v="4869"/>
    <x v="4046"/>
    <s v="sunaichmalotos (soon-aikh-mal'-o-tos) adj._x000a_1. a co-captive_x000a_[from G4862 and G164]_x000a_KJV: fellowprisoner _x000a_Root(s): G4862, G164 "/>
    <n v="3"/>
    <x v="2229"/>
    <x v="1104"/>
    <m/>
    <s v="σύν"/>
    <m/>
    <n v="4862"/>
    <s v="σύν"/>
    <n v="164"/>
    <s v="αἰχμαλωτός"/>
    <m/>
    <m/>
    <s v="adjective"/>
    <m/>
    <m/>
    <n v="1"/>
    <m/>
  </r>
  <r>
    <s v="G"/>
    <n v="291"/>
    <x v="4047"/>
    <s v="Amplias (am-plee'-as) n/p._x000a_1. Amplias, a Roman Christian_x000a_[contracted for Latin ampliatus (enlarged)]_x000a_KJV: Amplias "/>
    <n v="1"/>
    <x v="2230"/>
    <x v="1"/>
    <m/>
    <m/>
    <m/>
    <m/>
    <m/>
    <m/>
    <m/>
    <m/>
    <m/>
    <s v="Name Person"/>
    <m/>
    <m/>
    <n v="0"/>
    <m/>
  </r>
  <r>
    <s v="G"/>
    <n v="3773"/>
    <x v="4048"/>
    <s v="Ourbanos (our-ban-os') n/p._x000a_1. Urbanus (of the city, &quot;urbane&quot;), a Christian_x000a_[of Latin origin]_x000a_KJV: Urbanus "/>
    <n v="1"/>
    <x v="2231"/>
    <x v="1"/>
    <m/>
    <m/>
    <m/>
    <m/>
    <m/>
    <m/>
    <m/>
    <m/>
    <m/>
    <s v="Name Person"/>
    <m/>
    <m/>
    <n v="0"/>
    <m/>
  </r>
  <r>
    <s v="G"/>
    <n v="4720"/>
    <x v="998"/>
    <s v="Stachus (stakh'-oos) n/p._x000a_1. Stachys, a Christian_x000a_[the same as G4719]_x000a_KJV: Stachys _x000a_Root(s): G4719 "/>
    <n v="1"/>
    <x v="2231"/>
    <x v="1526"/>
    <n v="1"/>
    <m/>
    <m/>
    <n v="4719"/>
    <s v="στάχυς"/>
    <s v=""/>
    <m/>
    <m/>
    <m/>
    <s v="Name Person"/>
    <m/>
    <m/>
    <n v="1"/>
    <m/>
  </r>
  <r>
    <s v="G"/>
    <n v="559"/>
    <x v="4049"/>
    <s v="Apelles (ap-el-lace`) n/p._x000a_1. Apelles, a Christian_x000a_[of Latin origin]_x000a_KJV: Apelles "/>
    <n v="1"/>
    <x v="2232"/>
    <x v="1"/>
    <m/>
    <m/>
    <m/>
    <m/>
    <m/>
    <m/>
    <m/>
    <m/>
    <m/>
    <s v="Name Person"/>
    <m/>
    <m/>
    <n v="0"/>
    <m/>
  </r>
  <r>
    <s v="G"/>
    <n v="711"/>
    <x v="4050"/>
    <s v="Aristoboulos (ar-is-tob'-ou-los) n/p._x000a_1. best counselling_x000a_2. Aristoboulus, a Christian_x000a_[from a superlative from G142 (by way of G712) and G1012]_x000a_KJV: Aristobulus _x000a_Root(s): G142, G1012 _x000a_See also: G712 "/>
    <n v="1"/>
    <x v="2232"/>
    <x v="1051"/>
    <m/>
    <m/>
    <m/>
    <n v="142"/>
    <s v="αἴρω"/>
    <n v="1012"/>
    <s v="βουλή"/>
    <m/>
    <m/>
    <s v="Name Person"/>
    <m/>
    <m/>
    <n v="1"/>
    <m/>
  </r>
  <r>
    <s v="G"/>
    <n v="2267"/>
    <x v="4051"/>
    <s v="Herodion (hay-ro-dee'-own) n/p._x000a_1. Herodion, a Christian_x000a_[from G2264]_x000a_KJV: Herodion _x000a_Root(s): G2264 "/>
    <n v="1"/>
    <x v="2233"/>
    <x v="540"/>
    <m/>
    <m/>
    <m/>
    <n v="2264"/>
    <s v="Ἡρώδης"/>
    <s v=""/>
    <m/>
    <m/>
    <m/>
    <s v="Name Person"/>
    <m/>
    <m/>
    <n v="1"/>
    <m/>
  </r>
  <r>
    <s v="G"/>
    <n v="3488"/>
    <x v="4052"/>
    <s v="Narkissos (nar'-kis-sos) n/p._x000a_1. a flower of the same name_x000a_2. Narcissus, a Roman_x000a_[from narke (stupefaction, as a &quot;narcotic&quot;)]_x000a_KJV: Narcissus "/>
    <n v="1"/>
    <x v="2233"/>
    <x v="1"/>
    <m/>
    <m/>
    <m/>
    <m/>
    <m/>
    <m/>
    <m/>
    <m/>
    <m/>
    <s v="Name Person"/>
    <m/>
    <m/>
    <n v="0"/>
    <m/>
  </r>
  <r>
    <s v="G"/>
    <n v="4069"/>
    <x v="4053"/>
    <s v="Persis (per-sece') n/p._x000a_1. a Persian woman_x000a_2. Persis, a Christian female_x000a_[from ???]_x000a_KJV: Persis "/>
    <n v="1"/>
    <x v="2234"/>
    <x v="1"/>
    <m/>
    <m/>
    <m/>
    <m/>
    <m/>
    <m/>
    <m/>
    <m/>
    <m/>
    <s v="Name Person"/>
    <m/>
    <m/>
    <n v="0"/>
    <m/>
  </r>
  <r>
    <s v="G"/>
    <n v="5170"/>
    <x v="4054"/>
    <s v="Truphaina (troo'-fai-nah) n/p._x000a_1. luxurious_x000a_2. Tryphoena, a Christian woman_x000a_[from G5172]_x000a_KJV: Tryphena _x000a_Root(s): G5172 "/>
    <n v="1"/>
    <x v="2234"/>
    <x v="1527"/>
    <m/>
    <m/>
    <m/>
    <n v="5172"/>
    <s v="τρυφή"/>
    <s v=""/>
    <m/>
    <m/>
    <m/>
    <s v="Name Person"/>
    <m/>
    <m/>
    <n v="1"/>
    <m/>
  </r>
  <r>
    <s v="G"/>
    <n v="5173"/>
    <x v="4055"/>
    <s v="Truphosa (troo-fo`-sah) n/p._x000a_1. luxuriating_x000a_2. Tryphosa, a Christian female_x000a_[from G5172]_x000a_KJV: Tryphosa _x000a_Root(s): G5172 "/>
    <n v="1"/>
    <x v="2234"/>
    <x v="1527"/>
    <m/>
    <m/>
    <m/>
    <n v="5172"/>
    <s v="τρυφή"/>
    <s v=""/>
    <m/>
    <m/>
    <m/>
    <s v="Name Person"/>
    <m/>
    <m/>
    <n v="1"/>
    <m/>
  </r>
  <r>
    <s v="G"/>
    <n v="799"/>
    <x v="4056"/>
    <s v="Asugkritos (as-oong'-kree-tos) n/p._x000a_1. incomparable_x000a_2. Asyncritus, a Christian_x000a_[from G1 (as a negative particle) and a derivative of G4793]_x000a_KJV: Asyncritos _x000a_Root(s): G1, G4793 "/>
    <n v="1"/>
    <x v="2235"/>
    <x v="1528"/>
    <m/>
    <m/>
    <m/>
    <n v="1"/>
    <s v="α"/>
    <n v="4793"/>
    <s v="συγκρίνω"/>
    <m/>
    <m/>
    <s v="Name Person"/>
    <m/>
    <m/>
    <n v="1"/>
    <m/>
  </r>
  <r>
    <s v="G"/>
    <n v="2057"/>
    <x v="4057"/>
    <s v="Hermas (her-mas') n/p._x000a_1. Hermas, a Christian_x000a_[probably from G2060]_x000a_KJV: Hermas _x000a_Root(s): G2060 "/>
    <n v="1"/>
    <x v="2235"/>
    <x v="1130"/>
    <m/>
    <m/>
    <m/>
    <n v="2060"/>
    <s v="Ἑρμής"/>
    <s v=""/>
    <m/>
    <m/>
    <m/>
    <s v="Name Person"/>
    <m/>
    <m/>
    <n v="1"/>
    <m/>
  </r>
  <r>
    <s v="G"/>
    <n v="3969"/>
    <x v="4058"/>
    <s v="Patrobas (pat-rob'-as) n/p._x000a_1. father's life_x000a_2. Patrobas, a Christian_x000a_[perhaps a contraction for Patrobios (a compound of G3962 and G979)]_x000a_KJV: Patrobas _x000a_Root(s): G3962, G979 "/>
    <n v="1"/>
    <x v="2235"/>
    <x v="457"/>
    <m/>
    <m/>
    <m/>
    <n v="3962"/>
    <s v="πατήρ"/>
    <n v="979"/>
    <s v="βίος"/>
    <m/>
    <m/>
    <s v="Name Person"/>
    <m/>
    <m/>
    <n v="1"/>
    <m/>
  </r>
  <r>
    <s v="G"/>
    <n v="5393"/>
    <x v="4059"/>
    <s v="Phlegon (fleg'-one) n/p._x000a_1. blazing_x000a_2. Phlegon, a Christian_x000a_[active participle of the base of G5395]_x000a_KJV: Phlegon _x000a_Root(s): G5395 "/>
    <n v="1"/>
    <x v="2235"/>
    <x v="1529"/>
    <m/>
    <m/>
    <m/>
    <n v="5395"/>
    <s v="φλόξ"/>
    <s v=""/>
    <m/>
    <m/>
    <m/>
    <s v="Name Person"/>
    <m/>
    <m/>
    <n v="1"/>
    <m/>
  </r>
  <r>
    <s v="G"/>
    <n v="2456"/>
    <x v="4060"/>
    <s v="Ioulia (ee-ou-lee'-ah) n/p._x000a_1. Julia, a Christian woman_x000a_[feminine of the same as G2457]_x000a_KJV: Julia _x000a_Root(s): G2457 "/>
    <n v="1"/>
    <x v="2236"/>
    <x v="1530"/>
    <m/>
    <m/>
    <m/>
    <n v="2457"/>
    <s v="Ἰούλιος"/>
    <s v=""/>
    <m/>
    <m/>
    <m/>
    <s v="Name Person"/>
    <m/>
    <m/>
    <n v="1"/>
    <m/>
  </r>
  <r>
    <s v="G"/>
    <n v="3517"/>
    <x v="4061"/>
    <s v="Nereus (nare-yoos') n/p._x000a_1. Nereus, a Christian_x000a_[apparently from a derivative of the base of G3491 (meaning wet)]_x000a_KJV: Nereus _x000a_Root(s): G3491 "/>
    <n v="1"/>
    <x v="2236"/>
    <x v="1310"/>
    <m/>
    <m/>
    <m/>
    <n v="3491"/>
    <s v="ναῦς"/>
    <s v=""/>
    <m/>
    <m/>
    <m/>
    <s v="Name Person"/>
    <m/>
    <m/>
    <n v="1"/>
    <m/>
  </r>
  <r>
    <s v="G"/>
    <n v="3652"/>
    <x v="4062"/>
    <s v="Olumpas (ol-oom-pas`) n/p._x000a_1. Olympas, a Christian_x000a_[probably a contraction from Olumpiodoros (Olympian-bestowed, i.e. heaven-descended)]_x000a_KJV: Olympas "/>
    <n v="1"/>
    <x v="2236"/>
    <x v="1"/>
    <m/>
    <m/>
    <m/>
    <m/>
    <m/>
    <m/>
    <m/>
    <m/>
    <m/>
    <s v="Name Person"/>
    <m/>
    <m/>
    <n v="0"/>
    <m/>
  </r>
  <r>
    <s v="G"/>
    <n v="5378"/>
    <x v="4063"/>
    <s v="Philologos (fil-ol'-og-os) n/p._x000a_1. fond of words, i.e. talkative (argumentative, learned, &quot;philological&quot;)_x000a_2. Philologus, a Christian_x000a_[from G5384 and G3056]_x000a_KJV: Philologus _x000a_Root(s): G5384, G3056 "/>
    <n v="1"/>
    <x v="2236"/>
    <x v="316"/>
    <m/>
    <m/>
    <m/>
    <n v="5384"/>
    <s v="φίλος"/>
    <n v="3056"/>
    <s v="λόγος"/>
    <m/>
    <m/>
    <s v="Name Person"/>
    <m/>
    <m/>
    <n v="1"/>
    <m/>
  </r>
  <r>
    <s v="G"/>
    <n v="1370"/>
    <x v="4064"/>
    <s v="dichostasia (dee-khos-tas-ee'-ah) n._x000a_1. disunion_x000a_2. (figuratively) dissension_x000a_[from a derivative of G1364 and G4714]_x000a_KJV: division, sedition _x000a_Root(s): G1364, G4714 "/>
    <n v="2"/>
    <x v="2237"/>
    <x v="854"/>
    <m/>
    <m/>
    <m/>
    <n v="1364"/>
    <s v="δίς"/>
    <n v="4714"/>
    <s v="στάσις"/>
    <m/>
    <m/>
    <s v="noun"/>
    <m/>
    <m/>
    <n v="1"/>
    <m/>
  </r>
  <r>
    <s v="G"/>
    <n v="172"/>
    <x v="4065"/>
    <s v="akakos (ak'-ak-os) adj._x000a_1. not bad_x000a_2. (objectively) innocent_x000a_3. (subjectively) unsuspecting_x000a_[from G1 (as a negative particle) and G2556]_x000a_KJV: harmless, simple _x000a_Root(s): G1, G2556 "/>
    <n v="2"/>
    <x v="2238"/>
    <x v="236"/>
    <m/>
    <m/>
    <m/>
    <n v="1"/>
    <s v="α"/>
    <n v="2556"/>
    <s v="κακός"/>
    <m/>
    <m/>
    <s v="adjective"/>
    <m/>
    <m/>
    <n v="1"/>
    <m/>
  </r>
  <r>
    <s v="G"/>
    <n v="5542"/>
    <x v="4066"/>
    <s v="chrestologia (khrase-tol-og-ee'-ah) n._x000a_1. fair speech, i.e. plausibility_x000a_[from a compound of G5543 and G3004]_x000a_KJV: good words _x000a_Root(s): G5543, G3004 "/>
    <n v="1"/>
    <x v="2238"/>
    <x v="50"/>
    <m/>
    <m/>
    <m/>
    <n v="5543"/>
    <s v="χρηστός"/>
    <n v="3004"/>
    <s v="λέγω"/>
    <m/>
    <m/>
    <s v="noun"/>
    <m/>
    <m/>
    <n v="1"/>
    <m/>
  </r>
  <r>
    <s v="G"/>
    <n v="864"/>
    <x v="4067"/>
    <s v="aphikneomai (af-ik-neh'-om-ai) v._x000a_1. to go (i.e. spread) forth (by rumor)_x000a_[from G575 and the base of G2425]_x000a_KJV: come abroad _x000a_Root(s): G575, G2425 "/>
    <n v="1"/>
    <x v="2239"/>
    <x v="1531"/>
    <n v="1"/>
    <s v="ἀπό"/>
    <m/>
    <n v="575"/>
    <s v="ἀπό"/>
    <n v="2425"/>
    <s v="ἱκανός"/>
    <m/>
    <m/>
    <s v="verb"/>
    <m/>
    <m/>
    <n v="1"/>
    <m/>
  </r>
  <r>
    <s v="G"/>
    <n v="4989"/>
    <x v="4068"/>
    <s v="Sosipatros (so-sip'-at-ros) n/p._x000a_1. Sosipatrus, a Christian_x000a_[prolongation for G4986]_x000a_KJV: Sosipater _x000a_Root(s): G4986 "/>
    <n v="1"/>
    <x v="2240"/>
    <x v="1532"/>
    <m/>
    <m/>
    <m/>
    <n v="4986"/>
    <s v="Σώπατρος"/>
    <s v=""/>
    <m/>
    <m/>
    <m/>
    <s v="Name Person"/>
    <m/>
    <m/>
    <n v="1"/>
    <m/>
  </r>
  <r>
    <s v="G"/>
    <n v="5060"/>
    <x v="4069"/>
    <s v="Tertios (ter'-tee-os) n/p._x000a_1. third_x000a_2. Tertius, a Christian_x000a_[of Latin origin]_x000a_KJV: Tertius "/>
    <n v="1"/>
    <x v="2241"/>
    <x v="1"/>
    <m/>
    <m/>
    <m/>
    <m/>
    <m/>
    <m/>
    <m/>
    <m/>
    <m/>
    <s v="Name Person"/>
    <m/>
    <m/>
    <n v="0"/>
    <m/>
  </r>
  <r>
    <s v="G"/>
    <n v="2890"/>
    <x v="4070"/>
    <s v="Kouartos (kou'-ar-tos) n/p._x000a_1. Quartus, a Christian_x000a_[of Latin origin (fourth)]_x000a_KJV: Quartus "/>
    <n v="1"/>
    <x v="2242"/>
    <x v="1"/>
    <m/>
    <m/>
    <m/>
    <m/>
    <m/>
    <m/>
    <m/>
    <m/>
    <m/>
    <s v="Name Person"/>
    <m/>
    <m/>
    <n v="0"/>
    <m/>
  </r>
  <r>
    <s v="G"/>
    <n v="2003"/>
    <x v="4071"/>
    <s v="epitage (ep-ee-tag-ay') n._x000a_1. an injunction or decree_x000a_2. (by implication) authoritativeness_x000a_[from G2004]_x000a_KJV: authority, commandment _x000a_Root(s): G2004 "/>
    <n v="7"/>
    <x v="2243"/>
    <x v="1533"/>
    <m/>
    <m/>
    <m/>
    <n v="2004"/>
    <s v="ἐπιτάσσω"/>
    <s v=""/>
    <m/>
    <m/>
    <m/>
    <s v="noun"/>
    <m/>
    <m/>
    <n v="1"/>
    <m/>
  </r>
  <r>
    <s v="G"/>
    <n v="4397"/>
    <x v="4072"/>
    <s v="prophetikos (prof-ay-tik-os') adj._x000a_1. pertaining to a foreteller (&quot;prophetic&quot;)_x000a_[from G4396]_x000a_KJV: of prophecy, of the prophets _x000a_Root(s): G4396 "/>
    <n v="2"/>
    <x v="2243"/>
    <x v="354"/>
    <m/>
    <m/>
    <m/>
    <n v="4396"/>
    <s v="προφήτης"/>
    <s v=""/>
    <m/>
    <m/>
    <m/>
    <s v="adjective"/>
    <m/>
    <m/>
    <n v="1"/>
    <m/>
  </r>
  <r>
    <s v="G"/>
    <n v="4148"/>
    <x v="4073"/>
    <s v="ploutizo (plou-tid'-zo) v._x000a_1. to make wealthy (figuratively)_x000a_[from G4149]_x000a_KJV: en- (make) rich _x000a_Root(s): G4149 "/>
    <n v="3"/>
    <x v="2244"/>
    <x v="624"/>
    <n v="1"/>
    <m/>
    <m/>
    <n v="4149"/>
    <s v="πλοῦτος"/>
    <s v=""/>
    <m/>
    <m/>
    <m/>
    <s v="verb"/>
    <m/>
    <m/>
    <n v="1"/>
    <m/>
  </r>
  <r>
    <s v="G"/>
    <n v="410"/>
    <x v="4074"/>
    <s v="anegkletos (an-eng'-klay-tos) adj._x000a_1. unaccused_x000a_2. (by implication) irreproachable, blameless_x000a_[from G1 (as a negative particle) and a derivative of G1458]_x000a_KJV: blameless _x000a_Root(s): G1, G1458 "/>
    <n v="5"/>
    <x v="2245"/>
    <x v="1394"/>
    <m/>
    <m/>
    <m/>
    <n v="1"/>
    <s v="α"/>
    <n v="1458"/>
    <s v="ἐγκαλέω"/>
    <m/>
    <m/>
    <s v="adjective"/>
    <m/>
    <m/>
    <n v="1"/>
    <m/>
  </r>
  <r>
    <s v="G"/>
    <n v="1213"/>
    <x v="4075"/>
    <s v="deloo (day-loh'-o) v._x000a_1. to make plain (by words)_x000a_[from G1212]_x000a_KJV: declare, shew, signify _x000a_Root(s): G1212 "/>
    <n v="7"/>
    <x v="2246"/>
    <x v="1026"/>
    <m/>
    <m/>
    <m/>
    <n v="1212"/>
    <s v="δῆλος"/>
    <s v=""/>
    <m/>
    <m/>
    <m/>
    <s v="verb"/>
    <m/>
    <m/>
    <n v="1"/>
    <m/>
  </r>
  <r>
    <s v="G"/>
    <n v="5514"/>
    <x v="4076"/>
    <s v="Chloe (khlo'-ay) n/p._x000a_1. &quot;green&quot;_x000a_2. Chloe, a Christian female_x000a_[feminine of apparently a primary word]_x000a_KJV: Chloe "/>
    <n v="1"/>
    <x v="2246"/>
    <x v="1"/>
    <n v="1"/>
    <m/>
    <m/>
    <m/>
    <m/>
    <m/>
    <m/>
    <m/>
    <m/>
    <s v="Name Person"/>
    <m/>
    <m/>
    <n v="0"/>
    <m/>
  </r>
  <r>
    <s v="G"/>
    <n v="4734"/>
    <x v="4077"/>
    <s v="Stephanas (stef-an-as`) n/p._x000a_1. Stephanas, a Christian_x000a_[probably contraction for stephanotos (crowned, from G4737)]_x000a_KJV: Stephanas _x000a_Root(s): G4737 "/>
    <n v="3"/>
    <x v="2247"/>
    <x v="1534"/>
    <m/>
    <m/>
    <m/>
    <n v="4737"/>
    <s v="στεφανόω"/>
    <s v=""/>
    <m/>
    <m/>
    <m/>
    <s v="Name Person"/>
    <m/>
    <m/>
    <n v="1"/>
    <m/>
  </r>
  <r>
    <s v="G"/>
    <n v="3472"/>
    <x v="4078"/>
    <s v="moria (mo-ree'-ah) n._x000a_1. silliness, i.e. absurdity_x000a_[from G3474]_x000a_KJV: foolishness _x000a_Root(s): G3474 "/>
    <n v="5"/>
    <x v="2248"/>
    <x v="255"/>
    <m/>
    <m/>
    <m/>
    <n v="3474"/>
    <s v="μωρός"/>
    <s v=""/>
    <m/>
    <m/>
    <m/>
    <s v="noun"/>
    <m/>
    <m/>
    <n v="1"/>
    <m/>
  </r>
  <r>
    <s v="G"/>
    <n v="4804"/>
    <x v="4079"/>
    <s v="suzetetes (sood-zay-tay-tace') n._x000a_1. a disputant, i.e. sophist_x000a_[from G4802]_x000a_KJV: disputer _x000a_Root(s): G4802 "/>
    <n v="1"/>
    <x v="2249"/>
    <x v="1535"/>
    <m/>
    <m/>
    <m/>
    <n v="4802"/>
    <s v="συζητέω"/>
    <s v=""/>
    <m/>
    <m/>
    <m/>
    <s v="noun"/>
    <m/>
    <m/>
    <n v="1"/>
    <m/>
  </r>
  <r>
    <s v="G"/>
    <n v="36"/>
    <x v="4080"/>
    <s v="agenes (ag-en-ace') adj._x000a_1. (properly) without kin_x000a_2. (socially) of unknown descent_x000a_3. (by implication) ignoble_x000a_[from G1 (as negative particle) and G1085]_x000a_KJV: base things _x000a_Root(s): G1, G1085 "/>
    <n v="1"/>
    <x v="2250"/>
    <x v="794"/>
    <m/>
    <m/>
    <m/>
    <n v="1"/>
    <s v="α"/>
    <n v="1085"/>
    <s v="γένος"/>
    <m/>
    <m/>
    <s v="adjective"/>
    <m/>
    <m/>
    <n v="1"/>
    <m/>
  </r>
  <r>
    <s v="G"/>
    <n v="5247"/>
    <x v="4081"/>
    <s v="huperoche (hoop-er-okh-ay') n._x000a_1. prominence_x000a_2. (figuratively) superiority (in rank or character)_x000a_[from G5242]_x000a_KJV: authority, excellency _x000a_Root(s): G5242 "/>
    <n v="2"/>
    <x v="2251"/>
    <x v="1536"/>
    <m/>
    <m/>
    <m/>
    <n v="5242"/>
    <s v="ὑπερέχω"/>
    <s v=""/>
    <m/>
    <m/>
    <m/>
    <s v="noun"/>
    <m/>
    <m/>
    <n v="1"/>
    <m/>
  </r>
  <r>
    <s v="G"/>
    <n v="585"/>
    <x v="4082"/>
    <s v="apodeixis (ap-od'-ike-sis) n._x000a_1. demonstration, manifestation_x000a_[from G584]_x000a_KJV: demonstration _x000a_Root(s): G584 "/>
    <n v="1"/>
    <x v="2252"/>
    <x v="1537"/>
    <m/>
    <m/>
    <m/>
    <n v="584"/>
    <s v="ἀποδείκνυμι"/>
    <s v=""/>
    <m/>
    <m/>
    <m/>
    <s v="noun"/>
    <m/>
    <m/>
    <n v="1"/>
    <m/>
  </r>
  <r>
    <s v="G"/>
    <n v="3981"/>
    <x v="4083"/>
    <s v="peithos (pei-thos') adj._x000a_1. persuasive_x000a_[from G3982]_x000a_KJV: enticing _x000a_Root(s): G3982 "/>
    <n v="1"/>
    <x v="2252"/>
    <x v="380"/>
    <m/>
    <m/>
    <m/>
    <n v="3982"/>
    <s v="πείθω"/>
    <s v=""/>
    <m/>
    <m/>
    <m/>
    <s v="adjective"/>
    <m/>
    <m/>
    <n v="1"/>
    <m/>
  </r>
  <r>
    <s v="G"/>
    <n v="4153"/>
    <x v="4084"/>
    <s v="pneumatikos (pnyoo-mat-ik-oce`) adv._x000a_1. non-physically, i.e. divinely, figuratively_x000a_[adverb from G4152]_x000a_KJV: spiritually _x000a_Root(s): G4152 "/>
    <n v="2"/>
    <x v="2253"/>
    <x v="1538"/>
    <m/>
    <m/>
    <m/>
    <n v="4152"/>
    <s v="πνευματικός"/>
    <s v=""/>
    <m/>
    <m/>
    <m/>
    <s v="adverb"/>
    <m/>
    <m/>
    <n v="1"/>
    <m/>
  </r>
  <r>
    <s v="G"/>
    <n v="5591"/>
    <x v="4085"/>
    <s v="psuchikos (psoo-khee-kos') adj._x000a_1. sensitive, i.e. animate_x000a_{(in distinction on the one hand from G4152, which is the higher or renovated nature; and on the other from G5446, which is the lower or bestial nature)}_x000a_[from G5590]_x000a_KJV: natural, sensual _x000a_Root(s): G5590 _x000a_Compare: G4152, G5446 "/>
    <n v="6"/>
    <x v="2253"/>
    <x v="1539"/>
    <m/>
    <m/>
    <m/>
    <n v="5590"/>
    <s v="ψυχή"/>
    <m/>
    <m/>
    <m/>
    <m/>
    <s v="adjective"/>
    <m/>
    <m/>
    <n v="1"/>
    <m/>
  </r>
  <r>
    <s v="G"/>
    <n v="1051"/>
    <x v="4086"/>
    <s v="gala (gal'-ah) n._x000a_1. (figuratively) milk_x000a_[of uncertain affinity]_x000a_KJV: milk "/>
    <n v="5"/>
    <x v="2254"/>
    <x v="1"/>
    <m/>
    <m/>
    <m/>
    <m/>
    <m/>
    <m/>
    <m/>
    <m/>
    <m/>
    <s v="noun"/>
    <m/>
    <m/>
    <n v="0"/>
    <m/>
  </r>
  <r>
    <s v="G"/>
    <n v="1091"/>
    <x v="4087"/>
    <s v="georgion (gheh-ore'-ghee-on) n._x000a_1. cultivable, i.e. a farm_x000a_[neuter of a (presumed) derivative of G1092]_x000a_KJV: husbandry _x000a_Root(s): G1092 "/>
    <n v="1"/>
    <x v="2255"/>
    <x v="1540"/>
    <m/>
    <m/>
    <m/>
    <n v="1092"/>
    <s v="γεωργός"/>
    <s v=""/>
    <m/>
    <m/>
    <m/>
    <s v="noun"/>
    <m/>
    <m/>
    <n v="1"/>
    <m/>
  </r>
  <r>
    <s v="G"/>
    <n v="753"/>
    <x v="4088"/>
    <s v="architekton (ar-khee-tek'-tone) n._x000a_1. a chief constructor, i.e. &quot;architect&quot;_x000a_[from G746 and G5045]_x000a_KJV: masterbuilder _x000a_Root(s): G746, G5045 "/>
    <n v="1"/>
    <x v="2256"/>
    <x v="1541"/>
    <m/>
    <m/>
    <m/>
    <n v="746"/>
    <s v="ἀρχή"/>
    <n v="5045"/>
    <s v="τέκτων"/>
    <m/>
    <m/>
    <s v="noun"/>
    <m/>
    <m/>
    <n v="1"/>
    <m/>
  </r>
  <r>
    <s v="G"/>
    <n v="2026"/>
    <x v="4089"/>
    <s v="epoikodomeo (ep-oy-kod-om-eh'-o) v._x000a_1. to build upon_x000a_2. (figuratively) to rear up_x000a_[from G1909 and G3618]_x000a_KJV: build thereon (thereupon, on, upon) _x000a_Root(s): G1909, G3618 "/>
    <n v="7"/>
    <x v="2256"/>
    <x v="561"/>
    <m/>
    <s v="ἐπί"/>
    <m/>
    <n v="1909"/>
    <s v="ἐπί"/>
    <n v="3618"/>
    <s v="οἰκοδομέω"/>
    <m/>
    <m/>
    <s v="verb"/>
    <m/>
    <m/>
    <n v="1"/>
    <m/>
  </r>
  <r>
    <s v="G"/>
    <n v="2562"/>
    <x v="4090"/>
    <s v="kalame (kal-am'-ay) n._x000a_1. a stalk of grain_x000a_2. (collectively) stubble_x000a_[feminine of G2563]_x000a_KJV: stubble _x000a_Root(s): G2563 "/>
    <n v="1"/>
    <x v="2257"/>
    <x v="1542"/>
    <m/>
    <m/>
    <m/>
    <n v="2563"/>
    <s v="κάλαμος"/>
    <s v=""/>
    <m/>
    <m/>
    <m/>
    <s v="noun"/>
    <m/>
    <m/>
    <n v="1"/>
    <m/>
  </r>
  <r>
    <s v="G"/>
    <n v="5351"/>
    <x v="4091"/>
    <s v="phtheiro (fthei'-ro) v._x000a_1. (properly) to shrivel or wither, i.e. to spoil (by any process)_x000a_2. (generally) to ruin_x000a_3. (especially figuratively, by moral influences) to deprave_x000a_[probably strengthened from phthio &quot;to pine or waste&quot;]_x000a_KJV: corrupt (self), defile, destroy "/>
    <n v="9"/>
    <x v="2258"/>
    <x v="1"/>
    <n v="5"/>
    <m/>
    <m/>
    <m/>
    <m/>
    <m/>
    <m/>
    <m/>
    <m/>
    <s v="verb"/>
    <m/>
    <m/>
    <n v="0"/>
    <m/>
  </r>
  <r>
    <s v="G"/>
    <n v="1405"/>
    <x v="4092"/>
    <s v="drassomai (dras'-som-ai) v._x000a_1. to grasp_x000a_2. (figuratively) entrap_x000a_[perhaps akin to the base of G1404 (through the idea of capturing)]_x000a_KJV: take _x000a_See also: G1404 "/>
    <n v="1"/>
    <x v="2259"/>
    <x v="1"/>
    <n v="1"/>
    <m/>
    <m/>
    <m/>
    <m/>
    <m/>
    <m/>
    <m/>
    <m/>
    <s v="verb"/>
    <m/>
    <m/>
    <n v="0"/>
    <m/>
  </r>
  <r>
    <s v="G"/>
    <n v="3345"/>
    <x v="4093"/>
    <s v="metaschematizo (met-askh-ay-mat-id'-zo) v._x000a_1. to transfigure or disguise_x000a_2. (figuratively) to apply (by accommodation)_x000a_[from G3326 and a derivative of G4976]_x000a_KJV: transfer, transform (self) _x000a_Root(s): G3326, G4976 "/>
    <n v="5"/>
    <x v="2260"/>
    <x v="863"/>
    <m/>
    <s v="μετά"/>
    <m/>
    <n v="3326"/>
    <s v="μετά"/>
    <n v="4976"/>
    <s v="σχῆμα"/>
    <m/>
    <m/>
    <s v="verb"/>
    <m/>
    <m/>
    <n v="1"/>
    <m/>
  </r>
  <r>
    <s v="G"/>
    <n v="5448"/>
    <x v="4094"/>
    <s v="phusioo (foo-see-oh'-o) v._x000a_1. to inflate_x000a_2. (figuratively) make proud (haughty)_x000a_[from G5449 in the primary sense of blowing]_x000a_KJV: puff up _x000a_Root(s): G5449 "/>
    <n v="7"/>
    <x v="2260"/>
    <x v="1441"/>
    <n v="2"/>
    <m/>
    <m/>
    <n v="5449"/>
    <s v="φύσις"/>
    <s v=""/>
    <m/>
    <m/>
    <m/>
    <s v="verb"/>
    <m/>
    <m/>
    <n v="1"/>
    <m/>
  </r>
  <r>
    <s v="G"/>
    <n v="3785"/>
    <x v="4095"/>
    <s v="ophelon (of'-el-on) inj._x000a_1. I ought (wish)_x000a_2. (interjection) oh that!_x000a_[first person singular of a past tense of G3784]_x000a_KJV: would (to God) _x000a_Root(s): G3784 "/>
    <n v="4"/>
    <x v="2261"/>
    <x v="321"/>
    <m/>
    <m/>
    <m/>
    <n v="3784"/>
    <s v="ὀφείλω"/>
    <s v=""/>
    <m/>
    <m/>
    <m/>
    <s v="injunction"/>
    <m/>
    <m/>
    <n v="1"/>
    <m/>
  </r>
  <r>
    <s v="G"/>
    <n v="4821"/>
    <x v="4096"/>
    <s v="sumbasileuo (soom-bas-il-yoo'-o) v._x000a_1. to be co-regent (figuratively)_x000a_[from G4862 and G936]_x000a_KJV: reign with _x000a_Root(s): G4862, G936 "/>
    <n v="2"/>
    <x v="2261"/>
    <x v="502"/>
    <m/>
    <s v="σύν"/>
    <m/>
    <n v="4862"/>
    <s v="σύν"/>
    <n v="936"/>
    <s v="βασιλεύω"/>
    <m/>
    <m/>
    <s v="verb"/>
    <m/>
    <m/>
    <n v="1"/>
    <m/>
  </r>
  <r>
    <s v="G"/>
    <n v="1935"/>
    <x v="4097"/>
    <s v="epithanatios (ep-ee-than-at'-ee-os) adj._x000a_1. doomed to death_x000a_[from G1909 and G2288]_x000a_KJV: appointed to death _x000a_Root(s): G1909, G2288 "/>
    <n v="1"/>
    <x v="2262"/>
    <x v="440"/>
    <m/>
    <s v="ἐπί"/>
    <m/>
    <n v="1909"/>
    <s v="ἐπί"/>
    <n v="2288"/>
    <s v="θάνατος"/>
    <m/>
    <m/>
    <s v="adjective"/>
    <m/>
    <m/>
    <n v="1"/>
    <m/>
  </r>
  <r>
    <s v="G"/>
    <n v="790"/>
    <x v="4098"/>
    <s v="astateo (as-tat-eh'-o) v._x000a_1. to be non-stationary_x000a_2. (figuratively) homeless_x000a_[from G1 (as a negative particle) and a derivative of G2476]_x000a_KJV: have no certain dwelling-place _x000a_Root(s): G1, G2476 "/>
    <n v="1"/>
    <x v="2263"/>
    <x v="296"/>
    <m/>
    <m/>
    <m/>
    <n v="1"/>
    <s v="α"/>
    <n v="2476"/>
    <s v="ἵστημι"/>
    <m/>
    <m/>
    <s v="verb"/>
    <m/>
    <m/>
    <n v="1"/>
    <m/>
  </r>
  <r>
    <s v="G"/>
    <n v="1130"/>
    <x v="4099"/>
    <s v="gumneteuo (goom-nayt-yoo'-o) v._x000a_1. to strip_x000a_2. (reflexively) go poorly clad_x000a_[from a derivative of G1131]_x000a_KJV: be naked _x000a_Root(s): G1131 "/>
    <n v="1"/>
    <x v="2263"/>
    <x v="1487"/>
    <m/>
    <m/>
    <m/>
    <n v="1131"/>
    <s v="γυμνός"/>
    <s v=""/>
    <m/>
    <m/>
    <m/>
    <s v="verb"/>
    <m/>
    <m/>
    <n v="1"/>
    <m/>
  </r>
  <r>
    <s v="G"/>
    <n v="4027"/>
    <x v="4100"/>
    <s v="perikatharma (per-ee-kath'-ar-mah) n._x000a_1. something cleaned off all around, i.e. refuse (figuratively)_x000a_[from a compound of G4012 and G2508]_x000a_KJV: filth _x000a_Root(s): G4012, G2508 "/>
    <n v="1"/>
    <x v="2264"/>
    <x v="426"/>
    <m/>
    <s v="περί"/>
    <m/>
    <n v="4012"/>
    <s v="περί"/>
    <n v="2508"/>
    <s v="καθαίρω"/>
    <m/>
    <m/>
    <s v="noun"/>
    <m/>
    <m/>
    <n v="1"/>
    <m/>
  </r>
  <r>
    <s v="G"/>
    <n v="4067"/>
    <x v="4101"/>
    <s v="peripsoma (per-ip'-so-mah) n._x000a_1. something brushed all around, i.e. off-scrapings_x000a_2. (figuratively) scum_x000a_[from a comparative of G4012 and psao &quot;to rub&quot;]_x000a_KJV: offscouring _x000a_Root(s): G4012 "/>
    <n v="1"/>
    <x v="2264"/>
    <x v="294"/>
    <m/>
    <s v="περί"/>
    <m/>
    <n v="4012"/>
    <s v="περί"/>
    <s v=""/>
    <m/>
    <m/>
    <m/>
    <s v="noun"/>
    <m/>
    <m/>
    <n v="1"/>
    <m/>
  </r>
  <r>
    <s v="G"/>
    <n v="3807"/>
    <x v="4102"/>
    <s v="paidagogos (pai-dag-o-gos') n._x000a_1. a boy-leader, i.e. a servant whose office it was to take the children to school_x000a_2. (by implication, (figuratively)) a tutor (&quot;paedagogue&quot;)_x000a_[from G3816 and a reduplicated form of G71]_x000a_KJV: instructor, schoolmaster _x000a_Root(s): G3816, G71 "/>
    <n v="3"/>
    <x v="2265"/>
    <x v="97"/>
    <m/>
    <m/>
    <m/>
    <n v="3816"/>
    <s v="παῖς"/>
    <n v="71"/>
    <s v="ἄγω"/>
    <m/>
    <m/>
    <s v="noun"/>
    <m/>
    <m/>
    <n v="1"/>
    <m/>
  </r>
  <r>
    <s v="G"/>
    <n v="3402"/>
    <x v="4103"/>
    <s v="mimetes (mim-ay-tace') n._x000a_1. an imitator_x000a_[from G3401]_x000a_KJV: follower _x000a_Root(s): G3401 "/>
    <n v="6"/>
    <x v="2266"/>
    <x v="1543"/>
    <m/>
    <m/>
    <m/>
    <n v="3401"/>
    <s v="μιμέομαι"/>
    <s v=""/>
    <m/>
    <m/>
    <m/>
    <s v="noun"/>
    <m/>
    <m/>
    <n v="1"/>
    <m/>
  </r>
  <r>
    <s v="G"/>
    <n v="4240"/>
    <x v="4104"/>
    <s v="prautes (prah-oo&quot;'-tace) n._x000a_1. mildness_x000a_2. (by implication) humility_x000a_[from G4239]_x000a_KJV: meekness _x000a_Root(s): G4239 "/>
    <n v="11"/>
    <x v="2267"/>
    <x v="1544"/>
    <m/>
    <m/>
    <m/>
    <n v="4239"/>
    <s v="πραΰς"/>
    <s v=""/>
    <m/>
    <m/>
    <m/>
    <s v="noun"/>
    <m/>
    <m/>
    <n v="1"/>
    <m/>
  </r>
  <r>
    <s v="G"/>
    <n v="548"/>
    <x v="3374"/>
    <s v="apeimi (ap'-ei-mee) v._x000a_1. to be absent, away_x000a_[from G575 and G1510]_x000a_KJV: be absent _x000a_Root(s): G575, G1510 _x000a_Compare: G549 "/>
    <n v="7"/>
    <x v="2268"/>
    <x v="54"/>
    <n v="1"/>
    <s v="ἀπό"/>
    <m/>
    <n v="575"/>
    <s v="ἀπό"/>
    <n v="1510"/>
    <s v="εἰμί"/>
    <m/>
    <m/>
    <s v="verb"/>
    <m/>
    <m/>
    <n v="1"/>
    <m/>
  </r>
  <r>
    <s v="G"/>
    <n v="3639"/>
    <x v="4105"/>
    <s v="olethros (ol'-eth-ros) n._x000a_1. ruin, i.e. death, punishment_x000a_[from a primary ollumi &quot;to destroy&quot; (a prolonged form)]_x000a_KJV: destruction "/>
    <n v="4"/>
    <x v="2269"/>
    <x v="1"/>
    <n v="2"/>
    <m/>
    <m/>
    <m/>
    <m/>
    <m/>
    <m/>
    <m/>
    <m/>
    <s v="noun"/>
    <m/>
    <m/>
    <n v="0"/>
    <m/>
  </r>
  <r>
    <s v="G"/>
    <n v="1571"/>
    <x v="4106"/>
    <s v="ekkathairo (ek-kath-ai'-ro) v._x000a_1. to cleanse thoroughly_x000a_[from G1537 and G2508]_x000a_KJV: purge (out) _x000a_Root(s): G1537, G2508 "/>
    <n v="2"/>
    <x v="2270"/>
    <x v="426"/>
    <m/>
    <s v="ἐκ"/>
    <m/>
    <n v="1537"/>
    <s v="ἐκ"/>
    <n v="2508"/>
    <s v="καθαίρω"/>
    <m/>
    <m/>
    <s v="verb"/>
    <m/>
    <m/>
    <n v="1"/>
    <m/>
  </r>
  <r>
    <s v="G"/>
    <n v="1505"/>
    <x v="4107"/>
    <s v="eilikrineia (ei-lik-ree'-nei-ah) n._x000a_1. clearness_x000a_2. (by implication) purity (figuratively)_x000a_[from G1506]_x000a_KJV: sincerity _x000a_Root(s): G1506 "/>
    <n v="3"/>
    <x v="2271"/>
    <x v="1545"/>
    <m/>
    <m/>
    <m/>
    <n v="1506"/>
    <s v="εἰλικρινής"/>
    <s v=""/>
    <m/>
    <m/>
    <m/>
    <s v="noun"/>
    <m/>
    <m/>
    <n v="1"/>
    <m/>
  </r>
  <r>
    <s v="G"/>
    <n v="1858"/>
    <x v="4108"/>
    <s v="heortazo (heh-or-tad'-zo) v._x000a_1. to observe a festival_x000a_[from G1859]_x000a_KJV: keep the feast _x000a_Root(s): G1859 "/>
    <n v="1"/>
    <x v="2271"/>
    <x v="1546"/>
    <m/>
    <m/>
    <m/>
    <n v="1859"/>
    <s v="ἑορτή"/>
    <s v=""/>
    <m/>
    <m/>
    <m/>
    <s v="verb"/>
    <m/>
    <m/>
    <n v="1"/>
    <m/>
  </r>
  <r>
    <s v="G"/>
    <n v="4205"/>
    <x v="4109"/>
    <s v="pornos (por'-nos) n._x000a_1. a (male) prostitute (for hire)_x000a_2. (by analogy) a sex addict, a debauchee, a pornographer_x000a_3. (by extension) one who is sexually or morally unrestrained_x000a_[from pernemi &quot;to sell&quot; (akin to the base of G4097)]_x000a_KJV: fornicator, whoremonger _x000a_See also: G4097 "/>
    <n v="10"/>
    <x v="2272"/>
    <x v="1"/>
    <n v="1"/>
    <m/>
    <m/>
    <m/>
    <m/>
    <m/>
    <m/>
    <m/>
    <m/>
    <s v="noun"/>
    <m/>
    <m/>
    <n v="0"/>
    <m/>
  </r>
  <r>
    <s v="G"/>
    <n v="4874"/>
    <x v="4110"/>
    <s v="sunanamignumi (soon-an-am-ig'-noo-mee) v._x000a_1. to mix up together_x000a_2. (figurative) associate with_x000a_[from G4862 and a compound of G303 and G3396]_x000a_KJV: (have, keep) company (with) _x000a_Root(s): G4862, G303, G3396 "/>
    <n v="3"/>
    <x v="2272"/>
    <x v="1547"/>
    <m/>
    <s v="σύν"/>
    <s v="ἀνά"/>
    <n v="4862"/>
    <s v="σύν"/>
    <n v="303"/>
    <s v="ἀνά"/>
    <n v="3396"/>
    <s v="μίγνυμι"/>
    <s v="verb"/>
    <m/>
    <m/>
    <n v="1"/>
    <m/>
  </r>
  <r>
    <s v="G"/>
    <n v="1496"/>
    <x v="4111"/>
    <s v="eidololatres (ei-do-lol-at'-race) n._x000a_1. an image-servant or image-worshipper_x000a_{literally or figuratively}_x000a_[from G1497 and the base of G3000]_x000a_KJV: idolater _x000a_Root(s): G1497, G3000 "/>
    <n v="7"/>
    <x v="2273"/>
    <x v="1185"/>
    <m/>
    <m/>
    <m/>
    <n v="1497"/>
    <s v="εἴδωλον"/>
    <n v="3000"/>
    <s v="λατρεύω"/>
    <m/>
    <m/>
    <s v="noun"/>
    <m/>
    <m/>
    <n v="1"/>
    <m/>
  </r>
  <r>
    <s v="G"/>
    <n v="4123"/>
    <x v="4112"/>
    <s v="pleonektes (pleh-on-ek'-tace) n._x000a_1. holding (desiring) more, i.e. eager for gain (avaricious, hence a defrauder)_x000a_[from G4119 and G2192]_x000a_KJV: covetous _x000a_Root(s): G4119, G2192 "/>
    <n v="4"/>
    <x v="2273"/>
    <x v="239"/>
    <n v="2"/>
    <m/>
    <m/>
    <n v="4119"/>
    <s v="πλείων"/>
    <n v="2192"/>
    <s v="ἔχω"/>
    <m/>
    <m/>
    <s v="noun"/>
    <m/>
    <m/>
    <n v="1"/>
    <m/>
  </r>
  <r>
    <s v="G"/>
    <n v="3060"/>
    <x v="4113"/>
    <s v="loidoros (loy'-dor-os) adj._x000a_1. abusive, i.e. a blackguard_x000a_[from loidos (mischief)]_x000a_KJV: railer, reviler "/>
    <n v="2"/>
    <x v="2274"/>
    <x v="1"/>
    <n v="2"/>
    <m/>
    <m/>
    <m/>
    <m/>
    <m/>
    <m/>
    <m/>
    <m/>
    <s v="adjective"/>
    <m/>
    <m/>
    <n v="0"/>
    <m/>
  </r>
  <r>
    <s v="G"/>
    <n v="3183"/>
    <x v="4114"/>
    <s v="methusos (meth'-oo-sos) n._x000a_1. tipsy_x000a_2. (as noun) a sot_x000a_[from G3184]_x000a_KJV: drunkard _x000a_Root(s): G3184 "/>
    <n v="2"/>
    <x v="2274"/>
    <x v="1037"/>
    <m/>
    <m/>
    <m/>
    <n v="3184"/>
    <s v="μεθύω"/>
    <s v=""/>
    <m/>
    <m/>
    <m/>
    <s v="noun"/>
    <m/>
    <m/>
    <n v="1"/>
    <m/>
  </r>
  <r>
    <s v="G"/>
    <n v="1808"/>
    <x v="4115"/>
    <s v="exairo (ex-ai'-ro) v._x000a_1. to remove_x000a_[from G1537 and G142]_x000a_KJV: put (take) away _x000a_Root(s): G1537, G142 "/>
    <n v="1"/>
    <x v="2275"/>
    <x v="187"/>
    <m/>
    <s v="ἐκ"/>
    <m/>
    <n v="1537"/>
    <s v="ἐκ"/>
    <n v="142"/>
    <s v="αἴρω"/>
    <m/>
    <m/>
    <s v="verb"/>
    <m/>
    <m/>
    <n v="1"/>
    <m/>
  </r>
  <r>
    <s v="G"/>
    <n v="4793"/>
    <x v="4116"/>
    <s v="sugkrino (soong-kree'-no) v._x000a_1. to judge of one thing in connection with another, i.e. combine (spiritual ideas with appropriate expressions) or collate (one person with another by way of contrast or resemblance)_x000a_[from G4862 and G2919]_x000a_KJV: compare among (with) _x000a_Root(s): G4862, G2919 "/>
    <n v="3"/>
    <x v="2275"/>
    <x v="186"/>
    <n v="1"/>
    <s v="σύν"/>
    <m/>
    <n v="4862"/>
    <s v="σύν"/>
    <n v="2919"/>
    <s v="κρίνω"/>
    <m/>
    <m/>
    <s v="verb"/>
    <m/>
    <m/>
    <n v="1"/>
    <m/>
  </r>
  <r>
    <s v="G"/>
    <n v="370"/>
    <x v="4117"/>
    <s v="anaxios (an-ax'-ee-os) adj._x000a_1. (properly) of dissimilar weight or value_x000a_2. (comparatively) unworthy, undeserving (of good or bad)_x000a_3. (by implication) unfit, unsuitable (as if drawing a rebuke)_x000a_[from G1 (as a negative particle) and G514]_x000a_KJV: unworthy _x000a_Root(s): G1, G514 "/>
    <n v="1"/>
    <x v="2276"/>
    <x v="995"/>
    <n v="1"/>
    <m/>
    <m/>
    <n v="1"/>
    <s v="α"/>
    <n v="514"/>
    <s v="ἄξιος"/>
    <m/>
    <m/>
    <s v="adjective"/>
    <m/>
    <m/>
    <n v="1"/>
    <m/>
  </r>
  <r>
    <s v="G"/>
    <n v="2922"/>
    <x v="4118"/>
    <s v="kriterion (kree-tay'-ree-on) n._x000a_1. a rule of judging (&quot;criterion&quot;)_x000a_2. (by implication) a tribunal_x000a_[neuter of a presumed derivative of G2923]_x000a_KJV: to judge, judgment (seat) _x000a_Root(s): G2923 "/>
    <n v="3"/>
    <x v="2276"/>
    <x v="1548"/>
    <m/>
    <m/>
    <m/>
    <n v="2923"/>
    <s v="κριτής"/>
    <s v=""/>
    <m/>
    <m/>
    <m/>
    <s v="noun"/>
    <m/>
    <m/>
    <n v="1"/>
    <m/>
  </r>
  <r>
    <s v="G"/>
    <n v="1762"/>
    <x v="4119"/>
    <s v="eni (en'-ee) v._x000a_1. impersonally, there is in or among_x000a_[contraction for the third person singular present indicative of G1751]_x000a_KJV: be, (there) is "/>
    <n v="6"/>
    <x v="2277"/>
    <x v="1"/>
    <m/>
    <m/>
    <m/>
    <m/>
    <m/>
    <m/>
    <m/>
    <m/>
    <m/>
    <s v="verb"/>
    <m/>
    <m/>
    <n v="0"/>
    <m/>
  </r>
  <r>
    <s v="G"/>
    <n v="1791"/>
    <x v="4120"/>
    <s v="entrope (en-trop-ay') n._x000a_1. confusion_x000a_[from G1788]_x000a_KJV: shame _x000a_Root(s): G1788 "/>
    <n v="2"/>
    <x v="2277"/>
    <x v="1549"/>
    <m/>
    <m/>
    <m/>
    <n v="1788"/>
    <s v="ἐντρέπω"/>
    <s v=""/>
    <m/>
    <m/>
    <m/>
    <s v="noun"/>
    <m/>
    <m/>
    <n v="1"/>
    <m/>
  </r>
  <r>
    <s v="G"/>
    <n v="733"/>
    <x v="4121"/>
    <s v="arsenokoites (ar-sen-ok-oy'-tace) n._x000a_1. a male homosexual, sodomite_x000a_[from G730 and G2845]_x000a_KJV: abuser of (that defile) self with mankind _x000a_Root(s): G730, G2845 "/>
    <n v="2"/>
    <x v="2278"/>
    <x v="1305"/>
    <m/>
    <m/>
    <m/>
    <n v="730"/>
    <s v="ἄρῥην"/>
    <n v="2845"/>
    <s v="κοίτη"/>
    <m/>
    <m/>
    <s v="noun"/>
    <m/>
    <m/>
    <n v="1"/>
    <m/>
  </r>
  <r>
    <s v="G"/>
    <n v="4203"/>
    <x v="4122"/>
    <s v="porneuo (porn-yoo'-o) v._x000a_1. to act the prostitute_x000a_2. (literally) indulge unlawful lust (of either sex)_x000a_3. to stimulate unwedded sexual desire_x000a_4. (figuratively) practice idolatry_x000a_[from G4204]_x000a_KJV: commit (fornication) _x000a_Root(s): G4204 "/>
    <n v="8"/>
    <x v="2279"/>
    <x v="1550"/>
    <n v="2"/>
    <m/>
    <m/>
    <n v="4204"/>
    <s v="πόρνη"/>
    <s v=""/>
    <m/>
    <m/>
    <m/>
    <s v="verb"/>
    <m/>
    <m/>
    <n v="1"/>
    <m/>
  </r>
  <r>
    <s v="G"/>
    <n v="4859"/>
    <x v="4123"/>
    <s v="sumphonos (soom'-fo-nos) adj._x000a_1. sounding together (alike)_x000a_2. (figuratively) accordant (neuter as noun, agreement)_x000a_[from G4862 and G5456]_x000a_KJV: consent _x000a_Root(s): G4862, G5456 "/>
    <n v="1"/>
    <x v="2280"/>
    <x v="639"/>
    <n v="3"/>
    <s v="σύν"/>
    <m/>
    <n v="4862"/>
    <s v="σύν"/>
    <n v="5456"/>
    <s v="φωνή"/>
    <m/>
    <m/>
    <s v="adjective"/>
    <m/>
    <m/>
    <n v="1"/>
    <m/>
  </r>
  <r>
    <s v="G"/>
    <n v="4774"/>
    <x v="4124"/>
    <s v="suggnome (soong-gno'-may) n._x000a_1. fellow knowledge, i.e. concession_x000a_[from a compound of G4862 and G1097]_x000a_KJV: permission _x000a_Root(s): G4862, G1097 "/>
    <n v="1"/>
    <x v="2281"/>
    <x v="73"/>
    <m/>
    <s v="σύν"/>
    <m/>
    <n v="4862"/>
    <s v="σύν"/>
    <n v="1097"/>
    <s v="γινώσκω"/>
    <m/>
    <m/>
    <s v="noun"/>
    <m/>
    <m/>
    <n v="1"/>
    <m/>
  </r>
  <r>
    <s v="G"/>
    <n v="22"/>
    <x v="4125"/>
    <s v="agamos (ag'-am-os) n._x000a_1. unmarried_x000a_[from G1 (as a negative particle) and G1062]_x000a_KJV: unmarried _x000a_Root(s): G1, G1062 "/>
    <n v="4"/>
    <x v="2282"/>
    <x v="289"/>
    <m/>
    <m/>
    <m/>
    <n v="1"/>
    <s v="α"/>
    <n v="1062"/>
    <s v="γάμος"/>
    <m/>
    <m/>
    <s v="noun"/>
    <m/>
    <m/>
    <n v="1"/>
    <m/>
  </r>
  <r>
    <s v="G"/>
    <n v="1467"/>
    <x v="4126"/>
    <s v="egkrateuomai (eng-krat-yoo'-om-ai) v._x000a_1. to exercise self-restraint (in diet and chastity)_x000a_[middle voice from G1468]_x000a_KJV: can(-not) contain, be temperate _x000a_Root(s): G1468 "/>
    <n v="2"/>
    <x v="2283"/>
    <x v="1399"/>
    <m/>
    <m/>
    <m/>
    <n v="1468"/>
    <s v="ἐγκρατής"/>
    <s v=""/>
    <m/>
    <m/>
    <m/>
    <s v="verb"/>
    <m/>
    <m/>
    <n v="1"/>
    <m/>
  </r>
  <r>
    <s v="G"/>
    <n v="2909"/>
    <x v="4127"/>
    <s v="kreitton (kreit'-town) adj._x000a_1. stronger_x000a_2. (figuratively) better, i.e. nobler_x000a_[comparative of a derivative of G2904]_x000a_KJV: best, better _x000a_Root(s): G2904 "/>
    <n v="15"/>
    <x v="2283"/>
    <x v="420"/>
    <n v="1"/>
    <m/>
    <m/>
    <n v="2904"/>
    <s v="κράτος"/>
    <s v=""/>
    <m/>
    <m/>
    <m/>
    <s v="adjective"/>
    <m/>
    <m/>
    <n v="1"/>
    <m/>
  </r>
  <r>
    <s v="G"/>
    <n v="4448"/>
    <x v="4128"/>
    <s v="puroo (poo-roh'-o) v._x000a_1. to kindle_x000a_2. (passively) to be ignited, glow_x000a_3. (literally) be refined_x000a_4. (by implication or figuratively) to be inflamed (with anger, grief, lust)_x000a_[from G4442]_x000a_KJV: burn, fiery, be on fire, try _x000a_Root(s): G4442 "/>
    <n v="6"/>
    <x v="2283"/>
    <x v="1374"/>
    <n v="1"/>
    <m/>
    <m/>
    <n v="4442"/>
    <s v="πῦρ"/>
    <s v=""/>
    <m/>
    <m/>
    <m/>
    <s v="verb"/>
    <m/>
    <m/>
    <n v="1"/>
    <m/>
  </r>
  <r>
    <s v="G"/>
    <n v="1986"/>
    <x v="4129"/>
    <s v="epispaomai (ep-ee-spah'-om-ai) v._x000a_1. to draw over, i.e.  efface the mark of circumcision (by recovering with the foreskin)_x000a_{(with G203 implied)}_x000a_[from G1909 and G4685]_x000a_KJV: become uncircumcised _x000a_Root(s): G1909, G4685 _x000a_See also: G203 "/>
    <n v="1"/>
    <x v="2284"/>
    <x v="305"/>
    <m/>
    <s v="ἐπί"/>
    <m/>
    <n v="1909"/>
    <s v="ἐπί"/>
    <n v="4685"/>
    <s v="σπάω"/>
    <m/>
    <m/>
    <s v="verb"/>
    <m/>
    <m/>
    <n v="1"/>
    <m/>
  </r>
  <r>
    <s v="G"/>
    <n v="558"/>
    <x v="4130"/>
    <s v="apeleutheros (ap-el-yoo'-ther-os) n._x000a_1. one freed away, i.e. a freedman_x000a_[from G575 and G1658]_x000a_KJV: freeman _x000a_Root(s): G575, G1658 "/>
    <n v="1"/>
    <x v="2285"/>
    <x v="1164"/>
    <m/>
    <s v="ἀπό"/>
    <m/>
    <n v="575"/>
    <s v="ἀπό"/>
    <n v="1658"/>
    <s v="ἐλεύθερος"/>
    <m/>
    <m/>
    <s v="noun"/>
    <m/>
    <m/>
    <n v="1"/>
    <m/>
  </r>
  <r>
    <s v="G"/>
    <n v="3080"/>
    <x v="4131"/>
    <s v="lusis (loo'-sis) n._x000a_1. a loosening_x000a_2. (relationally) a break up_x000a_[from G3089]_x000a_KJV: to be loosed _x000a_Root(s): G3089 _x000a_Compare: G647 "/>
    <n v="1"/>
    <x v="2286"/>
    <x v="60"/>
    <n v="2"/>
    <m/>
    <m/>
    <n v="3089"/>
    <s v="λύω"/>
    <m/>
    <m/>
    <m/>
    <m/>
    <s v="noun"/>
    <m/>
    <m/>
    <n v="1"/>
    <m/>
  </r>
  <r>
    <s v="G"/>
    <n v="2710"/>
    <x v="4132"/>
    <s v="katachraomai (kat-akh-rah'-om-ai) v._x000a_1. to overuse, i.e. misuse_x000a_[from G2596 and G5530]_x000a_KJV: abuse _x000a_Root(s): G2596, G5530 "/>
    <n v="2"/>
    <x v="2287"/>
    <x v="119"/>
    <m/>
    <s v="κατά"/>
    <m/>
    <n v="2596"/>
    <s v="κατά"/>
    <n v="5530"/>
    <s v="χράομαι"/>
    <m/>
    <m/>
    <s v="verb"/>
    <m/>
    <m/>
    <n v="1"/>
    <m/>
  </r>
  <r>
    <s v="G"/>
    <n v="4976"/>
    <x v="4133"/>
    <s v="schema (skhay`-mah) n._x000a_1. a figure (as a mode or circumstance)_x000a_2. (by implication) external condition_x000a_[from the alternate of G2192]_x000a_KJV: fashion _x000a_Root(s): G2192 "/>
    <n v="2"/>
    <x v="2287"/>
    <x v="239"/>
    <n v="3"/>
    <m/>
    <m/>
    <n v="2192"/>
    <s v="ἔχω"/>
    <s v=""/>
    <m/>
    <m/>
    <m/>
    <s v="noun"/>
    <m/>
    <m/>
    <n v="1"/>
    <m/>
  </r>
  <r>
    <s v="G"/>
    <n v="563"/>
    <x v="4134"/>
    <s v="aperispastos (ap-er-is-pas'-toce) adv._x000a_1. undistractedly, in an undistracted manner_x000a_2. free from (domestic) anxiety or concern_x000a_[adverb from a compound of G1 (as a negative participle) and a presumed derivative of G4049]_x000a_KJV: without distraction _x000a_Root(s): G1, G4049 "/>
    <n v="1"/>
    <x v="2288"/>
    <x v="1551"/>
    <m/>
    <m/>
    <m/>
    <n v="1"/>
    <s v="α"/>
    <n v="4049"/>
    <s v="περισπάω"/>
    <m/>
    <m/>
    <s v="adverb"/>
    <m/>
    <m/>
    <n v="1"/>
    <m/>
  </r>
  <r>
    <s v="G"/>
    <n v="1029"/>
    <x v="4135"/>
    <s v="brochos (brokh'-os) n._x000a_1. a noose_x000a_[of uncertain derivation]_x000a_KJV: snare "/>
    <n v="1"/>
    <x v="2288"/>
    <x v="1"/>
    <m/>
    <m/>
    <m/>
    <m/>
    <m/>
    <m/>
    <m/>
    <m/>
    <m/>
    <s v="noun"/>
    <m/>
    <m/>
    <n v="0"/>
    <m/>
  </r>
  <r>
    <s v="G"/>
    <n v="2145"/>
    <x v="4136"/>
    <s v="euprosedros (yoo-pros'-ed-ros) adj._x000a_1. sitting well towards_x000a_2. (figuratively) assiduous (neuter, diligent service)_x000a_[from G2095 and the same as G4332]_x000a_KJV: X attend upon _x000a_Root(s): G2095, G4332 "/>
    <n v="1"/>
    <x v="2288"/>
    <x v="1552"/>
    <m/>
    <m/>
    <m/>
    <n v="2095"/>
    <s v="εὖ"/>
    <n v="4332"/>
    <s v="προσεδρεύω"/>
    <m/>
    <m/>
    <s v="adjective"/>
    <m/>
    <m/>
    <n v="1"/>
    <m/>
  </r>
  <r>
    <s v="G"/>
    <n v="807"/>
    <x v="4137"/>
    <s v="aschemoneo (as-khay-mon-eh'-o) v._x000a_1. to be (i.e. act) unbecoming_x000a_[from G809]_x000a_KJV: behave self uncomely (unseemly) _x000a_Root(s): G809 "/>
    <n v="2"/>
    <x v="2289"/>
    <x v="1442"/>
    <m/>
    <m/>
    <m/>
    <n v="809"/>
    <s v="ἀσχήμων"/>
    <s v=""/>
    <m/>
    <m/>
    <m/>
    <s v="verb"/>
    <m/>
    <m/>
    <n v="1"/>
    <m/>
  </r>
  <r>
    <s v="G"/>
    <n v="5230"/>
    <x v="4138"/>
    <s v="huperakmos (hoop-er'-ak-mos) adj._x000a_1. beyond the &quot;acme&quot;, i.e. figuratively (of a daughter) past the bloom (prime) of youth_x000a_[from G5228 and the base of G188]_x000a_KJV: + pass the flower of (her) age _x000a_Root(s): G5228, G188 "/>
    <n v="1"/>
    <x v="2289"/>
    <x v="1553"/>
    <m/>
    <s v="ὑπέρ"/>
    <m/>
    <n v="5228"/>
    <s v="ὑπέρ"/>
    <n v="188"/>
    <s v="ἀκμήν"/>
    <m/>
    <m/>
    <s v="adjective"/>
    <m/>
    <m/>
    <n v="1"/>
    <m/>
  </r>
  <r>
    <s v="G"/>
    <n v="1476"/>
    <x v="4139"/>
    <s v="hedraios (hed-rai`-os) adj._x000a_1. sedentary (characterized by sitting much or long)_x000a_2. (by implication) immovable, steadfast_x000a_[from a derivative of hezomai &quot;to sit&quot;]_x000a_KJV: settled, stedfast "/>
    <n v="3"/>
    <x v="2290"/>
    <x v="1"/>
    <n v="10"/>
    <m/>
    <m/>
    <m/>
    <m/>
    <m/>
    <m/>
    <m/>
    <m/>
    <s v="adjective"/>
    <m/>
    <m/>
    <n v="0"/>
    <m/>
  </r>
  <r>
    <s v="G"/>
    <n v="2908"/>
    <x v="4140"/>
    <s v="kreisson (krice`-son) adj._x000a_1. (as noun) better, i.e. greater advantage_x000a_[neuter of an alternate form of G2909]_x000a_KJV: better _x000a_Root(s): G2909 "/>
    <n v="4"/>
    <x v="2291"/>
    <x v="1554"/>
    <m/>
    <m/>
    <m/>
    <n v="2909"/>
    <s v="κρείττων"/>
    <s v=""/>
    <m/>
    <m/>
    <m/>
    <s v="adjective"/>
    <m/>
    <m/>
    <n v="1"/>
    <m/>
  </r>
  <r>
    <s v="G"/>
    <n v="3435"/>
    <x v="4141"/>
    <s v="moluno (mol-oo'-no) v._x000a_1. to soil (figuratively)_x000a_[probably from G3189]_x000a_KJV: defile _x000a_Root(s): G3189 "/>
    <n v="3"/>
    <x v="2292"/>
    <x v="1555"/>
    <n v="1"/>
    <m/>
    <m/>
    <n v="3189"/>
    <s v="μέλας"/>
    <s v=""/>
    <m/>
    <m/>
    <m/>
    <s v="verb"/>
    <m/>
    <m/>
    <n v="1"/>
    <m/>
  </r>
  <r>
    <s v="G"/>
    <n v="1493"/>
    <x v="4142"/>
    <s v="eidoleion (ei-do-lei`-on) n._x000a_1. an image-temple, idol's temple_x000a_[neuter of a presumed derivative of G1497]_x000a_KJV: idol's temple _x000a_Root(s): G1497 _x000a_Compare: G2411, G3485 "/>
    <n v="1"/>
    <x v="2293"/>
    <x v="1345"/>
    <m/>
    <m/>
    <m/>
    <n v="1497"/>
    <s v="εἴδωλον"/>
    <m/>
    <m/>
    <m/>
    <m/>
    <s v="noun"/>
    <m/>
    <m/>
    <n v="1"/>
    <m/>
  </r>
  <r>
    <s v="G"/>
    <n v="1355"/>
    <x v="4143"/>
    <s v="dioper (dee-op'-er) conj._x000a_1. on which very account_x000a_[from G1352 and G4007]_x000a_KJV: wherefore _x000a_Root(s): G1352, G4007 "/>
    <n v="2"/>
    <x v="2294"/>
    <x v="312"/>
    <m/>
    <m/>
    <m/>
    <n v="1352"/>
    <s v="διό"/>
    <n v="4007"/>
    <s v="πέρ"/>
    <m/>
    <m/>
    <s v="conjunction"/>
    <m/>
    <m/>
    <n v="1"/>
    <m/>
  </r>
  <r>
    <s v="G"/>
    <n v="248"/>
    <x v="4144"/>
    <s v="aloao (al-o-ah'-o) v._x000a_1. to tread out grain_x000a_[probably from the base of G1507]_x000a_KJV: thresh, tread out the corn _x000a_Root(s): G1507 _x000a_See also: G257 "/>
    <n v="3"/>
    <x v="2295"/>
    <x v="179"/>
    <m/>
    <m/>
    <m/>
    <n v="1507"/>
    <s v="εἱλίσσω"/>
    <m/>
    <m/>
    <m/>
    <m/>
    <s v="verb"/>
    <m/>
    <m/>
    <n v="1"/>
    <m/>
  </r>
  <r>
    <s v="G"/>
    <n v="3348"/>
    <x v="4145"/>
    <s v="metecho (met-ekh'-o) v._x000a_1. to share or participate_x000a_2. (by implication) belong to, eat (or drink)_x000a_[from G3326 and G2192]_x000a_KJV: be partaker, pertain, take part, use _x000a_Root(s): G3326, G2192 "/>
    <n v="8"/>
    <x v="2296"/>
    <x v="239"/>
    <n v="2"/>
    <s v="μετά"/>
    <m/>
    <n v="3326"/>
    <s v="μετά"/>
    <n v="2192"/>
    <s v="ἔχω"/>
    <m/>
    <m/>
    <s v="verb"/>
    <m/>
    <m/>
    <n v="1"/>
    <m/>
  </r>
  <r>
    <s v="G"/>
    <n v="1464"/>
    <x v="4146"/>
    <s v="egkope (eng-kop-ay') n._x000a_1. a hindrance_x000a_[from G1465]_x000a_KJV: X hinder _x000a_Root(s): G1465 "/>
    <n v="1"/>
    <x v="2297"/>
    <x v="1556"/>
    <m/>
    <m/>
    <m/>
    <n v="1465"/>
    <s v="ἐγκόπτω"/>
    <s v=""/>
    <m/>
    <m/>
    <m/>
    <s v="noun"/>
    <m/>
    <m/>
    <n v="1"/>
    <m/>
  </r>
  <r>
    <s v="G"/>
    <n v="4722"/>
    <x v="4147"/>
    <s v="stego (steg'-o) v._x000a_1. to roof over_x000a_2. (figuratively) to cover with silence (endure patiently)_x000a_[from G4721]_x000a_KJV: (for-)bear, suffer _x000a_Root(s): G4721 "/>
    <n v="4"/>
    <x v="2297"/>
    <x v="767"/>
    <m/>
    <m/>
    <m/>
    <n v="4721"/>
    <s v="στέγη"/>
    <s v=""/>
    <m/>
    <m/>
    <m/>
    <s v="verb"/>
    <m/>
    <m/>
    <n v="1"/>
    <m/>
  </r>
  <r>
    <s v="G"/>
    <n v="2413"/>
    <x v="4148"/>
    <s v="hieros (hee-er-os') adj._x000a_1. sacred_x000a_[of uncertain affinity]_x000a_KJV: holy _x000a_Compare: G40, G3741, G1342 "/>
    <n v="2"/>
    <x v="2298"/>
    <x v="1"/>
    <n v="6"/>
    <m/>
    <m/>
    <m/>
    <m/>
    <m/>
    <m/>
    <m/>
    <m/>
    <s v="adjective"/>
    <m/>
    <m/>
    <n v="0"/>
    <m/>
  </r>
  <r>
    <s v="G"/>
    <n v="4332"/>
    <x v="4149"/>
    <s v="prosedreuo (pros-ed-ryoo'-o) v._x000a_1. to sit near, i.e. attend as a servant_x000a_[from a compound of G4314 and the base of G1476]_x000a_KJV: wait at _x000a_Root(s): G4314, G1476 "/>
    <n v="1"/>
    <x v="2298"/>
    <x v="275"/>
    <n v="1"/>
    <s v="πρός"/>
    <m/>
    <n v="4314"/>
    <s v="πρός"/>
    <n v="1476"/>
    <s v="ἑδραῖος"/>
    <m/>
    <m/>
    <s v="verb"/>
    <m/>
    <m/>
    <n v="1"/>
    <m/>
  </r>
  <r>
    <s v="G"/>
    <n v="4829"/>
    <x v="4150"/>
    <s v="summerizomai (soom-mer-id'-zom-ai) v._x000a_1. to share jointly, i.e. participate in_x000a_[middle voice from G4862 and G3307]_x000a_KJV: be partaker with _x000a_Root(s): G4862, G3307 "/>
    <n v="1"/>
    <x v="2298"/>
    <x v="519"/>
    <m/>
    <s v="σύν"/>
    <m/>
    <n v="4862"/>
    <s v="σύν"/>
    <n v="3307"/>
    <s v="μερίζω"/>
    <m/>
    <m/>
    <s v="verb"/>
    <m/>
    <m/>
    <n v="1"/>
    <m/>
  </r>
  <r>
    <s v="G"/>
    <n v="210"/>
    <x v="4151"/>
    <s v="akon (ak'-own) adj._x000a_1. unwilling, involuntary_x000a_[from G1 (as a negative particle) and G1635]_x000a_KJV: against the will _x000a_Root(s): G1, G1635 "/>
    <n v="1"/>
    <x v="2299"/>
    <x v="1557"/>
    <m/>
    <m/>
    <m/>
    <n v="1"/>
    <s v="α"/>
    <n v="1635"/>
    <s v="ἑκών"/>
    <m/>
    <m/>
    <s v="adjective"/>
    <m/>
    <m/>
    <n v="1"/>
    <m/>
  </r>
  <r>
    <s v="G"/>
    <n v="77"/>
    <x v="4152"/>
    <s v="adapanos (ad-ap'-an-os) adj._x000a_1. without cost, i.e. gratuitous_x000a_[from G1 (as negative particle) and G1160]_x000a_KJV: without expense _x000a_Root(s): G1, G1160 "/>
    <n v="1"/>
    <x v="2300"/>
    <x v="790"/>
    <m/>
    <m/>
    <m/>
    <n v="1"/>
    <s v="α"/>
    <n v="1160"/>
    <s v="δαπάνη"/>
    <m/>
    <m/>
    <s v="adjective"/>
    <m/>
    <m/>
    <n v="1"/>
    <m/>
  </r>
  <r>
    <s v="G"/>
    <n v="1017"/>
    <x v="4153"/>
    <s v="brabeion (brab-ei`-on) n._x000a_1. an award (of arbitration)_x000a_2. (specially) a prize in the public games_x000a_[from brabeus (an umpire of uncertain derivation)]_x000a_KJV: prize _x000a_See also: G1018 "/>
    <n v="2"/>
    <x v="2301"/>
    <x v="1"/>
    <m/>
    <m/>
    <m/>
    <m/>
    <m/>
    <m/>
    <m/>
    <m/>
    <m/>
    <s v="noun"/>
    <m/>
    <m/>
    <n v="0"/>
    <m/>
  </r>
  <r>
    <s v="G"/>
    <n v="84"/>
    <x v="4154"/>
    <s v="adelos (ad-ay'-loce) adv._x000a_1. uncertainly_x000a_[adverb from G82]_x000a_KJV: uncertainly _x000a_Root(s): G82 "/>
    <n v="1"/>
    <x v="2302"/>
    <x v="1558"/>
    <m/>
    <m/>
    <m/>
    <n v="82"/>
    <s v="ἄδηλος"/>
    <s v=""/>
    <m/>
    <m/>
    <m/>
    <s v="adverb"/>
    <m/>
    <m/>
    <n v="1"/>
    <m/>
  </r>
  <r>
    <s v="G"/>
    <n v="4438"/>
    <x v="4155"/>
    <s v="pukteo (pook-teh'-o) v._x000a_1. to box (with the fist), i.e. contend (as a boxer) at the games (figuratively)_x000a_[from a derivative of the same as G4435]_x000a_KJV: fight _x000a_Root(s): G4435 "/>
    <n v="1"/>
    <x v="2302"/>
    <x v="1559"/>
    <m/>
    <m/>
    <m/>
    <n v="4435"/>
    <s v="πυγμή"/>
    <s v=""/>
    <m/>
    <m/>
    <m/>
    <s v="verb"/>
    <m/>
    <m/>
    <n v="1"/>
    <m/>
  </r>
  <r>
    <s v="G"/>
    <n v="1396"/>
    <x v="4156"/>
    <s v="doulagogeo (dou-lag-ogue-eh'-o) v._x000a_1. to be a slave-driver_x000a_2. to bring into subjection_x000a_3. (figuratively) to subdue_x000a_[from a presumed compound of G1401 and G71]_x000a_KJV: bring into subjection _x000a_Root(s): G1401, G71 "/>
    <n v="1"/>
    <x v="2303"/>
    <x v="97"/>
    <m/>
    <m/>
    <m/>
    <n v="1401"/>
    <s v="δοῦλος"/>
    <n v="71"/>
    <s v="ἄγω"/>
    <m/>
    <m/>
    <s v="verb"/>
    <m/>
    <m/>
    <n v="1"/>
    <m/>
  </r>
  <r>
    <s v="G"/>
    <n v="4188"/>
    <x v="4157"/>
    <s v="poma (pom'-ah) n._x000a_1. a beverage_x000a_[from the alternate of G4095]_x000a_KJV: drink _x000a_Root(s): G4095 "/>
    <n v="2"/>
    <x v="2304"/>
    <x v="165"/>
    <m/>
    <m/>
    <m/>
    <n v="4095"/>
    <s v="πίνω"/>
    <s v=""/>
    <m/>
    <m/>
    <m/>
    <s v="noun"/>
    <m/>
    <m/>
    <n v="1"/>
    <m/>
  </r>
  <r>
    <s v="G"/>
    <n v="2693"/>
    <x v="4158"/>
    <s v="katastronnumi (kat-as-trone'-noo-mee) v._x000a_1. to strew down_x000a_2. (by implication) to prostrate (slay)_x000a_[from G2596 and G4766]_x000a_KJV: overthrow _x000a_Root(s): G2596, G4766 "/>
    <n v="1"/>
    <x v="2305"/>
    <x v="90"/>
    <m/>
    <s v="κατά"/>
    <m/>
    <n v="2596"/>
    <s v="κατά"/>
    <n v="4766"/>
    <s v="στρώννυμι"/>
    <m/>
    <m/>
    <s v="verb"/>
    <m/>
    <m/>
    <n v="1"/>
    <m/>
  </r>
  <r>
    <s v="G"/>
    <n v="1938"/>
    <x v="4159"/>
    <s v="epithumetes (ep-ee-thoo-may-tace') n._x000a_1. a craver_x000a_[from G1937]_x000a_KJV: + lust after _x000a_Root(s): G1937 "/>
    <n v="1"/>
    <x v="2306"/>
    <x v="778"/>
    <m/>
    <m/>
    <m/>
    <n v="1937"/>
    <s v="ἐπιθυμέω"/>
    <s v=""/>
    <m/>
    <m/>
    <m/>
    <s v="noun"/>
    <m/>
    <m/>
    <n v="1"/>
    <m/>
  </r>
  <r>
    <s v="G"/>
    <n v="3815"/>
    <x v="4160"/>
    <s v="paizo (paid'-zo) v._x000a_1. to play as a child, to sport_x000a_2. to amuse oneself as a child_x000a_[from G3816]_x000a_KJV: play _x000a_Root(s): G3816 "/>
    <n v="1"/>
    <x v="2307"/>
    <x v="110"/>
    <n v="1"/>
    <m/>
    <m/>
    <n v="3816"/>
    <s v="παῖς"/>
    <s v=""/>
    <m/>
    <m/>
    <m/>
    <s v="verb"/>
    <m/>
    <m/>
    <n v="1"/>
    <m/>
  </r>
  <r>
    <s v="G"/>
    <n v="3644"/>
    <x v="4161"/>
    <s v="olothreutes (ol-oth-ryoo-tace') n._x000a_1. a ruiner_x000a_2. (specially), a venomous serpent_x000a_[from G3645]_x000a_KJV: destroyer _x000a_Root(s): G3645 "/>
    <n v="1"/>
    <x v="2308"/>
    <x v="1231"/>
    <m/>
    <m/>
    <m/>
    <n v="3645"/>
    <s v="ὀλοθρεύω"/>
    <s v=""/>
    <m/>
    <m/>
    <m/>
    <s v="noun"/>
    <m/>
    <m/>
    <n v="1"/>
    <m/>
  </r>
  <r>
    <s v="G"/>
    <n v="3559"/>
    <x v="4162"/>
    <s v="nouthesia (nou-thes-ee'-ah) n._x000a_1. calling attention to_x000a_2. (by implication) mild rebuke or warning_x000a_[from G3563 and a derivative of G5087]_x000a_KJV: admonition _x000a_Root(s): G3563, G5087 "/>
    <n v="3"/>
    <x v="2309"/>
    <x v="115"/>
    <m/>
    <m/>
    <m/>
    <n v="3563"/>
    <s v="νοῦς"/>
    <n v="5087"/>
    <s v="τίθημι"/>
    <m/>
    <m/>
    <s v="noun"/>
    <m/>
    <m/>
    <n v="1"/>
    <m/>
  </r>
  <r>
    <s v="G"/>
    <n v="1545"/>
    <x v="4163"/>
    <s v="ekbasis (ek'-bas-is) n._x000a_1. an exit_x000a_{literally or figuratively}_x000a_[from a compound of G1537 and the base of G939 (meaning to go out)]_x000a_KJV: end, way to escape _x000a_Root(s): G1537, G939 "/>
    <n v="3"/>
    <x v="2310"/>
    <x v="24"/>
    <m/>
    <s v="ἐκ"/>
    <m/>
    <n v="1537"/>
    <s v="ἐκ"/>
    <n v="939"/>
    <s v="βάσις"/>
    <m/>
    <m/>
    <s v="noun"/>
    <m/>
    <m/>
    <n v="1"/>
    <m/>
  </r>
  <r>
    <s v="G"/>
    <n v="5297"/>
    <x v="4164"/>
    <s v="hupophero (hoop-of-er'-o) v._x000a_1. to bear from underneath_x000a_2. (figuratively) to undergo hardship_x000a_[from G5259 and G5342]_x000a_KJV: bear, endure _x000a_Root(s): G5259, G5342 "/>
    <n v="3"/>
    <x v="2310"/>
    <x v="117"/>
    <m/>
    <s v="ὑπό"/>
    <m/>
    <n v="5259"/>
    <s v="ὑπό"/>
    <n v="5342"/>
    <s v="φέρω"/>
    <m/>
    <m/>
    <s v="verb"/>
    <m/>
    <m/>
    <n v="1"/>
    <m/>
  </r>
  <r>
    <s v="G"/>
    <n v="1495"/>
    <x v="4165"/>
    <s v="eidololatreia (ei-do-lol-at-rei'-ah) n._x000a_1. image-worship_x000a_{literally or figuratively}_x000a_[from G1497 and G2999]_x000a_KJV: idolatry _x000a_Root(s): G1497, G2999 "/>
    <n v="4"/>
    <x v="2311"/>
    <x v="1560"/>
    <m/>
    <m/>
    <m/>
    <n v="1497"/>
    <s v="εἴδωλον"/>
    <n v="2999"/>
    <s v="λατρεία"/>
    <m/>
    <m/>
    <s v="noun"/>
    <m/>
    <m/>
    <n v="1"/>
    <m/>
  </r>
  <r>
    <s v="G"/>
    <n v="3111"/>
    <x v="4166"/>
    <s v="makellon (mak'-el-lon) n._x000a_1. a butcher's stall, meat market or provision-shop_x000a_[of Latin origin (macellum)]_x000a_KJV: shambles "/>
    <n v="1"/>
    <x v="2312"/>
    <x v="1"/>
    <m/>
    <m/>
    <m/>
    <m/>
    <m/>
    <m/>
    <m/>
    <m/>
    <m/>
    <s v="noun"/>
    <m/>
    <m/>
    <n v="0"/>
    <m/>
  </r>
  <r>
    <s v="G"/>
    <n v="177"/>
    <x v="4167"/>
    <s v="akatakaluptos (ak-at-ak-al'-oop-tos) adj._x000a_1. unveiled_x000a_[from G1 (as a negative particle) and a derivative of a compound of G2596 and G2572]_x000a_KJV: uncovered _x000a_Root(s): G1, G2596, G2572 "/>
    <n v="2"/>
    <x v="2313"/>
    <x v="131"/>
    <m/>
    <s v="κατά"/>
    <m/>
    <n v="1"/>
    <s v="α"/>
    <n v="2596"/>
    <s v="κατά"/>
    <n v="2572"/>
    <s v="καλύπτω"/>
    <s v="adjective"/>
    <m/>
    <m/>
    <n v="1"/>
    <m/>
  </r>
  <r>
    <s v="G"/>
    <n v="150"/>
    <x v="4168"/>
    <s v="aischros (ai-skhros') adj._x000a_1. shameful, disgraceful, i.e. base_x000a_2. (specially) venal, i.e. bribable_x000a_[from aischos &quot;disfigurement&quot; (i.e. disgrace)]_x000a_KJV: filthy _x000a_Compare: G153 "/>
    <n v="4"/>
    <x v="2314"/>
    <x v="1"/>
    <n v="4"/>
    <m/>
    <m/>
    <m/>
    <m/>
    <m/>
    <m/>
    <m/>
    <m/>
    <s v="adjective"/>
    <m/>
    <m/>
    <n v="0"/>
    <m/>
  </r>
  <r>
    <s v="G"/>
    <n v="2619"/>
    <x v="4169"/>
    <s v="katakalupto (kat-ak-al-oop'-to) v._x000a_1. to cover wholly, i.e. veil_x000a_[from G2596 and G2572]_x000a_KJV: cover, hide _x000a_Root(s): G2596, G2572 "/>
    <n v="3"/>
    <x v="2314"/>
    <x v="444"/>
    <m/>
    <s v="κατά"/>
    <m/>
    <n v="2596"/>
    <s v="κατά"/>
    <n v="2572"/>
    <s v="καλύπτω"/>
    <m/>
    <m/>
    <s v="verb"/>
    <m/>
    <m/>
    <n v="1"/>
    <m/>
  </r>
  <r>
    <s v="G"/>
    <n v="2863"/>
    <x v="4170"/>
    <s v="komao (kom-ah'-o) v._x000a_1. to wear tresses of hair_x000a_[from G2864]_x000a_KJV: have long hair _x000a_Root(s): G2864 "/>
    <n v="2"/>
    <x v="2315"/>
    <x v="1561"/>
    <m/>
    <m/>
    <m/>
    <n v="2864"/>
    <s v="κόμη"/>
    <s v=""/>
    <m/>
    <m/>
    <m/>
    <s v="verb"/>
    <m/>
    <m/>
    <n v="1"/>
    <m/>
  </r>
  <r>
    <s v="G"/>
    <n v="2864"/>
    <x v="4171"/>
    <s v="kome (kom'-ay) n._x000a_1. the hair of the head (locks)_x000a_{as ornamental, and thus differing from G2359; which properly denotes merely the scalp}_x000a_[apparently from a primary komeo &quot;to tend, take care of&quot;]_x000a_KJV: hair _x000a_Compare: G2359 _x000a_See also: G2865 "/>
    <n v="1"/>
    <x v="2316"/>
    <x v="1"/>
    <n v="1"/>
    <m/>
    <m/>
    <m/>
    <m/>
    <m/>
    <m/>
    <m/>
    <m/>
    <s v="noun"/>
    <m/>
    <m/>
    <n v="0"/>
    <m/>
  </r>
  <r>
    <s v="G"/>
    <n v="4018"/>
    <x v="4172"/>
    <s v="peribolaion (per-ib-ol'-ai-on) n._x000a_1. something thrown around one, i.e. a mantle, veil_x000a_[neuter of a presumed derivative of G4016]_x000a_KJV: covering, vesture _x000a_Root(s): G4016 "/>
    <n v="1"/>
    <x v="2316"/>
    <x v="1562"/>
    <m/>
    <m/>
    <m/>
    <n v="4016"/>
    <s v="περιβάλλω"/>
    <s v=""/>
    <m/>
    <m/>
    <m/>
    <s v="noun"/>
    <m/>
    <m/>
    <n v="1"/>
    <m/>
  </r>
  <r>
    <s v="G"/>
    <n v="5380"/>
    <x v="4173"/>
    <s v="philoneikos (fil-on'-ei-kos) adj._x000a_1. fond of strife, i.e. disputatious_x000a_[from G5384 and neikos &quot;a quarrel&quot; (probably akin to G3534)]_x000a_KJV: contentious _x000a_Root(s): G5384 _x000a_See also: G3534 "/>
    <n v="1"/>
    <x v="2317"/>
    <x v="315"/>
    <n v="1"/>
    <m/>
    <m/>
    <n v="5384"/>
    <s v="φίλος"/>
    <m/>
    <m/>
    <m/>
    <m/>
    <s v="adjective"/>
    <m/>
    <m/>
    <n v="1"/>
    <m/>
  </r>
  <r>
    <s v="G"/>
    <n v="2276"/>
    <x v="4174"/>
    <s v="hetton (hate'-ton) adj._x000a_1. worse (as noun)_x000a_2. (by implication) less (as adverb)_x000a_[neuter of comparative of heka (slightly) used for that of G2556]_x000a_KJV: less, worse _x000a_Root(s): G2556 "/>
    <n v="2"/>
    <x v="2318"/>
    <x v="236"/>
    <m/>
    <m/>
    <m/>
    <n v="2556"/>
    <s v="κακός"/>
    <s v=""/>
    <m/>
    <m/>
    <m/>
    <s v="adjective"/>
    <m/>
    <m/>
    <n v="1"/>
    <m/>
  </r>
  <r>
    <s v="G"/>
    <n v="2960"/>
    <x v="4175"/>
    <s v="kuriakos (koo-ree-ak-os') adj._x000a_1. belonging to the Lord (Jehovah or Jesus)_x000a_[from G2962]_x000a_KJV: Lord's _x000a_Root(s): G2962 "/>
    <n v="2"/>
    <x v="2319"/>
    <x v="1014"/>
    <m/>
    <m/>
    <m/>
    <n v="2962"/>
    <s v="κύριος"/>
    <s v=""/>
    <m/>
    <m/>
    <m/>
    <s v="adjective"/>
    <m/>
    <m/>
    <n v="1"/>
    <m/>
  </r>
  <r>
    <s v="G"/>
    <n v="3740"/>
    <x v="4176"/>
    <s v="hosakis (hos-ak'-is) adv._x000a_1. as often as_x000a_{with G302}_x000a_[multiple adverb from G3739]_x000a_KJV: as oft(-en) as _x000a_Root(s): G3739 _x000a_See also: G302 "/>
    <n v="3"/>
    <x v="2320"/>
    <x v="83"/>
    <m/>
    <m/>
    <m/>
    <n v="3739"/>
    <s v="ὅς"/>
    <m/>
    <m/>
    <m/>
    <m/>
    <s v="adverb"/>
    <m/>
    <m/>
    <n v="1"/>
    <m/>
  </r>
  <r>
    <s v="G"/>
    <n v="371"/>
    <x v="4177"/>
    <s v="anaxios (an-ax-ee'-oce) adv._x000a_1. (properly) weighing or valuing differently_x000a_2. (comparatively) unworthily, undeservingly_x000a_3. (by implication) unsuitably, unfitly_x000a_[adverb from G370]_x000a_KJV: unworthily _x000a_Root(s): G370 "/>
    <n v="1"/>
    <x v="2321"/>
    <x v="1563"/>
    <m/>
    <m/>
    <m/>
    <n v="370"/>
    <s v="ἀνάξιος"/>
    <s v=""/>
    <m/>
    <m/>
    <m/>
    <s v="adverb"/>
    <m/>
    <m/>
    <n v="1"/>
    <m/>
  </r>
  <r>
    <s v="G"/>
    <n v="1373"/>
    <x v="4178"/>
    <s v="dipsos (dip'-sos) n._x000a_1. thirst_x000a_[of uncertain affinity]_x000a_KJV: thirst "/>
    <n v="1"/>
    <x v="2321"/>
    <x v="1"/>
    <n v="1"/>
    <m/>
    <m/>
    <m/>
    <m/>
    <m/>
    <m/>
    <m/>
    <m/>
    <s v="noun"/>
    <m/>
    <m/>
    <n v="0"/>
    <m/>
  </r>
  <r>
    <s v="G"/>
    <n v="1243"/>
    <x v="4179"/>
    <s v="diairesis (dee-ai'-res-is) n._x000a_1. a distinction or (concretely) variety_x000a_[from G1244]_x000a_KJV: difference, diversity _x000a_Root(s): G1244 "/>
    <n v="3"/>
    <x v="2322"/>
    <x v="1564"/>
    <m/>
    <m/>
    <m/>
    <n v="1244"/>
    <s v="διαιρέω"/>
    <s v=""/>
    <m/>
    <m/>
    <m/>
    <s v="noun"/>
    <m/>
    <m/>
    <n v="1"/>
    <m/>
  </r>
  <r>
    <s v="G"/>
    <n v="1755"/>
    <x v="4180"/>
    <s v="energema (en-erg'-ay-mah) n._x000a_1. an effect_x000a_[from G1754]_x000a_KJV: operation, working _x000a_Root(s): G1754 "/>
    <n v="2"/>
    <x v="2323"/>
    <x v="1565"/>
    <m/>
    <m/>
    <m/>
    <n v="1754"/>
    <s v="ἐνεργέω"/>
    <s v=""/>
    <m/>
    <m/>
    <m/>
    <s v="noun"/>
    <m/>
    <m/>
    <n v="1"/>
    <m/>
  </r>
  <r>
    <s v="G"/>
    <n v="5321"/>
    <x v="4181"/>
    <s v="phanerosis (fan-er'-o-sis) n._x000a_1. exhibition_x000a_2. (figuratively) expression, (by extension) a bestowment_x000a_[from G5319]_x000a_KJV: manifestation _x000a_Root(s): G5319 "/>
    <n v="2"/>
    <x v="2324"/>
    <x v="1566"/>
    <m/>
    <m/>
    <m/>
    <n v="5319"/>
    <s v="φανερόω"/>
    <s v=""/>
    <m/>
    <m/>
    <m/>
    <s v="noun"/>
    <m/>
    <m/>
    <n v="1"/>
    <m/>
  </r>
  <r>
    <s v="G"/>
    <n v="2386"/>
    <x v="4182"/>
    <s v="iama (ee'-am-ah) n._x000a_1. a cure (the effect)_x000a_[from G2390]_x000a_KJV: healing _x000a_Root(s): G2390 "/>
    <n v="3"/>
    <x v="2325"/>
    <x v="406"/>
    <m/>
    <m/>
    <m/>
    <n v="2390"/>
    <s v="ἰάομαι"/>
    <s v=""/>
    <m/>
    <m/>
    <m/>
    <s v="noun"/>
    <m/>
    <m/>
    <n v="1"/>
    <m/>
  </r>
  <r>
    <s v="G"/>
    <n v="2058"/>
    <x v="4183"/>
    <s v="hermeneia (her-may-nei'-ah) n._x000a_1. translation_x000a_[from a presumed derivative of G2060 (as the god of language)]_x000a_KJV: interpretation _x000a_Root(s): G2060 "/>
    <n v="2"/>
    <x v="2326"/>
    <x v="1130"/>
    <m/>
    <m/>
    <m/>
    <n v="2060"/>
    <s v="Ἑρμής"/>
    <s v=""/>
    <m/>
    <m/>
    <m/>
    <s v="noun"/>
    <m/>
    <m/>
    <n v="1"/>
    <m/>
  </r>
  <r>
    <s v="G"/>
    <n v="3750"/>
    <x v="4184"/>
    <s v="osphresis (os'-fray-sis) n._x000a_1. smell (the sense)_x000a_[from a derivative of G3605]_x000a_KJV: smelling _x000a_Root(s): G3605 "/>
    <n v="1"/>
    <x v="2327"/>
    <x v="1179"/>
    <m/>
    <m/>
    <m/>
    <n v="3605"/>
    <s v="ὄζω"/>
    <s v=""/>
    <m/>
    <m/>
    <m/>
    <s v="noun"/>
    <m/>
    <m/>
    <n v="1"/>
    <m/>
  </r>
  <r>
    <s v="G"/>
    <n v="809"/>
    <x v="4185"/>
    <s v="aschemon (as-khay'-mone) adj._x000a_1. (properly) shapeless_x000a_2. (figuratively) inelegant_x000a_[from G1 (as a negative particle) and a presumed derivative of G2192 (in the sense of its congener G4976)]_x000a_KJV: uncomely _x000a_Root(s): G1, G2192 _x000a_See also: G4976 "/>
    <n v="1"/>
    <x v="2328"/>
    <x v="239"/>
    <n v="2"/>
    <m/>
    <m/>
    <n v="1"/>
    <s v="α"/>
    <n v="2192"/>
    <s v="ἔχω"/>
    <m/>
    <m/>
    <s v="adjective"/>
    <m/>
    <m/>
    <n v="1"/>
    <m/>
  </r>
  <r>
    <s v="G"/>
    <n v="2157"/>
    <x v="4186"/>
    <s v="euschemosune (yoo-skhay-mos-oo'-nay) n._x000a_1. decorousness_x000a_[from G2158]_x000a_KJV: comeliness _x000a_Root(s): G2158 "/>
    <n v="1"/>
    <x v="2328"/>
    <x v="1516"/>
    <m/>
    <m/>
    <m/>
    <n v="2158"/>
    <s v="εὐσχήμων"/>
    <s v=""/>
    <m/>
    <m/>
    <m/>
    <s v="noun"/>
    <m/>
    <m/>
    <n v="1"/>
    <m/>
  </r>
  <r>
    <s v="G"/>
    <n v="4786"/>
    <x v="4187"/>
    <s v="sugkerannumi (soong-ker-an'-noo-mee) v._x000a_1. to commingle_x000a_2. (figuratively) to combine or assimilate_x000a_[from G4862 and G2767]_x000a_KJV: mix with, temper together _x000a_Root(s): G4862, G2767 "/>
    <n v="2"/>
    <x v="2329"/>
    <x v="437"/>
    <m/>
    <s v="σύν"/>
    <m/>
    <n v="4862"/>
    <s v="σύν"/>
    <n v="2767"/>
    <s v="κεράννυμι"/>
    <m/>
    <m/>
    <s v="verb"/>
    <m/>
    <m/>
    <n v="1"/>
    <m/>
  </r>
  <r>
    <s v="G"/>
    <n v="484"/>
    <x v="4188"/>
    <s v="antilepsis (an-til'-ape-sis) n._x000a_1. relief_x000a_[from G482]_x000a_KJV: help _x000a_Root(s): G482 "/>
    <n v="1"/>
    <x v="2330"/>
    <x v="1017"/>
    <m/>
    <m/>
    <m/>
    <n v="482"/>
    <s v="ἀντιλαμβάνομαι"/>
    <s v=""/>
    <m/>
    <m/>
    <m/>
    <s v="noun"/>
    <m/>
    <m/>
    <n v="1"/>
    <m/>
  </r>
  <r>
    <s v="G"/>
    <n v="2941"/>
    <x v="4189"/>
    <s v="kubernesis (koo-ber'-nay-sis) n._x000a_1. pilotage_x000a_2. (figuratively) directorship (in the assembly)_x000a_[from kubernao (of Latin origin, to steer)]_x000a_KJV: government "/>
    <n v="1"/>
    <x v="2330"/>
    <x v="1"/>
    <m/>
    <m/>
    <m/>
    <m/>
    <m/>
    <m/>
    <m/>
    <m/>
    <m/>
    <s v="noun"/>
    <m/>
    <m/>
    <n v="0"/>
    <m/>
  </r>
  <r>
    <s v="G"/>
    <n v="2278"/>
    <x v="4190"/>
    <s v="echeo (ay-kheh'-o) v._x000a_1. to make a loud noise, i.e. reverberate_x000a_[from G2279]_x000a_KJV: roar, sound _x000a_Root(s): G2279 "/>
    <n v="1"/>
    <x v="2331"/>
    <x v="875"/>
    <n v="1"/>
    <m/>
    <m/>
    <n v="2279"/>
    <s v="ἦχος"/>
    <s v=""/>
    <m/>
    <m/>
    <m/>
    <s v="verb"/>
    <m/>
    <m/>
    <n v="1"/>
    <m/>
  </r>
  <r>
    <s v="G"/>
    <n v="2950"/>
    <x v="4191"/>
    <s v="kumbalon (koom'-bal-on) n._x000a_1. a &quot;cymbal&quot; (as hollow)_x000a_[from a derivative of the base of G2949]_x000a_KJV: cymbal _x000a_Root(s): G2949 "/>
    <n v="1"/>
    <x v="2331"/>
    <x v="551"/>
    <m/>
    <m/>
    <m/>
    <n v="2949"/>
    <s v="κύμα"/>
    <s v=""/>
    <m/>
    <m/>
    <m/>
    <s v="noun"/>
    <m/>
    <m/>
    <n v="1"/>
    <m/>
  </r>
  <r>
    <s v="G"/>
    <n v="4068"/>
    <x v="4192"/>
    <s v="perpereuomai (per-per-yoo'-om-ai) v._x000a_1. to boast_x000a_[middle voice from perperos (braggart, perhaps by reduplication of the base of G4008)]_x000a_KJV: vaunt itself _x000a_Root(s): G4008 "/>
    <n v="1"/>
    <x v="2332"/>
    <x v="111"/>
    <m/>
    <m/>
    <m/>
    <n v="4008"/>
    <s v="πέραν"/>
    <s v=""/>
    <m/>
    <m/>
    <m/>
    <s v="verb"/>
    <m/>
    <m/>
    <n v="1"/>
    <m/>
  </r>
  <r>
    <s v="G"/>
    <n v="5541"/>
    <x v="4193"/>
    <s v="chresteuomai (khrayst-yoo'-om-ai) v._x000a_1. to show oneself useful, i.e. act benevolently_x000a_[middle voice from G5543]_x000a_KJV: be kind _x000a_Root(s): G5543 "/>
    <n v="1"/>
    <x v="2332"/>
    <x v="1449"/>
    <m/>
    <m/>
    <m/>
    <n v="5543"/>
    <s v="χρηστός"/>
    <s v=""/>
    <m/>
    <m/>
    <m/>
    <s v="verb"/>
    <m/>
    <m/>
    <n v="1"/>
    <m/>
  </r>
  <r>
    <s v="G"/>
    <n v="135"/>
    <x v="4194"/>
    <s v="ainigma (ai'-nig-ma) n._x000a_1. an obscure saying, &quot;enigma&quot;_x000a_2. (abstractly) obscureness_x000a_[from a derivative of G136 (in its primary sense)]_x000a_KJV: X darkly _x000a_Root(s): G136 "/>
    <n v="1"/>
    <x v="2333"/>
    <x v="911"/>
    <m/>
    <m/>
    <m/>
    <n v="136"/>
    <s v="αἶνος"/>
    <s v=""/>
    <m/>
    <m/>
    <m/>
    <s v="noun"/>
    <m/>
    <m/>
    <n v="1"/>
    <m/>
  </r>
  <r>
    <s v="G"/>
    <n v="2072"/>
    <x v="4195"/>
    <s v="esoptron (es'-op-tron) n._x000a_1. a mirror (for looking into)_x000a_[from G1519 and a presumed derivative of G3700]_x000a_KJV: glass _x000a_Root(s): G1519, G3700 _x000a_Compare: G2734 "/>
    <n v="2"/>
    <x v="2333"/>
    <x v="176"/>
    <m/>
    <s v="εἰς"/>
    <m/>
    <n v="1519"/>
    <s v="εἰς"/>
    <n v="3700"/>
    <s v="ὀπτάνομαι"/>
    <m/>
    <m/>
    <s v="noun"/>
    <m/>
    <m/>
    <n v="1"/>
    <m/>
  </r>
  <r>
    <s v="G"/>
    <n v="3889"/>
    <x v="4196"/>
    <s v="paramuthia (par-am-oo-thee'-ah) n._x000a_1. consolation (properly, abstract)_x000a_[from G3888]_x000a_KJV: comfort _x000a_Root(s): G3888 "/>
    <n v="1"/>
    <x v="2334"/>
    <x v="1567"/>
    <n v="1"/>
    <m/>
    <m/>
    <n v="3888"/>
    <s v="παραμυθέομαι"/>
    <s v=""/>
    <m/>
    <m/>
    <m/>
    <s v="noun"/>
    <m/>
    <m/>
    <n v="1"/>
    <m/>
  </r>
  <r>
    <s v="G"/>
    <n v="836"/>
    <x v="4197"/>
    <s v="aulos (au-los') n._x000a_1. a flute (as blown)_x000a_[from aemi &quot;to breathe unconsciously&quot;, i.e. respire]_x000a_KJV: pipe _x000a_See also: G109 "/>
    <n v="1"/>
    <x v="2335"/>
    <x v="1"/>
    <n v="1"/>
    <m/>
    <m/>
    <m/>
    <m/>
    <m/>
    <m/>
    <m/>
    <m/>
    <s v="noun"/>
    <m/>
    <m/>
    <n v="0"/>
    <m/>
  </r>
  <r>
    <s v="G"/>
    <n v="895"/>
    <x v="4198"/>
    <s v="apsuchos (ap'-soo-khos) adj._x000a_1. lifeless, i.e. inanimate (mechanical)_x000a_[from G1 (as a negative particle) and G5590]_x000a_KJV: without life _x000a_Root(s): G1, G5590 "/>
    <n v="1"/>
    <x v="2335"/>
    <x v="1539"/>
    <m/>
    <m/>
    <m/>
    <n v="1"/>
    <s v="α"/>
    <n v="5590"/>
    <s v="ψυχή"/>
    <m/>
    <m/>
    <s v="adjective"/>
    <m/>
    <m/>
    <n v="1"/>
    <m/>
  </r>
  <r>
    <s v="G"/>
    <n v="2788"/>
    <x v="4199"/>
    <s v="kithara (kith-ar'-ah) n._x000a_1. a lyre_x000a_[of uncertain affinity]_x000a_KJV: harp "/>
    <n v="4"/>
    <x v="2335"/>
    <x v="1"/>
    <n v="2"/>
    <m/>
    <m/>
    <m/>
    <m/>
    <m/>
    <m/>
    <m/>
    <m/>
    <s v="noun"/>
    <m/>
    <m/>
    <n v="0"/>
    <m/>
  </r>
  <r>
    <s v="G"/>
    <n v="2789"/>
    <x v="4200"/>
    <s v="kitharizo (kith-ar-id'-zo) v._x000a_1. to play on a lyre_x000a_[from G2788]_x000a_KJV: harp _x000a_Root(s): G2788 "/>
    <n v="2"/>
    <x v="2335"/>
    <x v="1568"/>
    <m/>
    <m/>
    <m/>
    <n v="2788"/>
    <s v="κιθάρα"/>
    <s v=""/>
    <m/>
    <m/>
    <m/>
    <s v="verb"/>
    <m/>
    <m/>
    <n v="1"/>
    <m/>
  </r>
  <r>
    <s v="G"/>
    <n v="2154"/>
    <x v="4201"/>
    <s v="eusemos (yoo'-say-mos) adj._x000a_1. well indicated_x000a_2. (figuratively) significant_x000a_[from G2095 and the base of G4591]_x000a_KJV: easy to be understood _x000a_Root(s): G2095, G4591 "/>
    <n v="1"/>
    <x v="2336"/>
    <x v="498"/>
    <m/>
    <m/>
    <m/>
    <n v="2095"/>
    <s v="εὖ"/>
    <n v="4591"/>
    <s v="σημαίνω"/>
    <m/>
    <m/>
    <s v="adjective"/>
    <m/>
    <m/>
    <n v="1"/>
    <m/>
  </r>
  <r>
    <s v="G"/>
    <n v="3515"/>
    <x v="4202"/>
    <s v="nepiazo (nay-pee-ad'-zo) v._x000a_1. to act as a babe_x000a_2. (figuratively) innocently_x000a_[from G3516]_x000a_KJV: be a child _x000a_Root(s): G3516 "/>
    <n v="1"/>
    <x v="2337"/>
    <x v="1569"/>
    <m/>
    <m/>
    <m/>
    <n v="3516"/>
    <s v="νήπιος"/>
    <s v=""/>
    <m/>
    <m/>
    <m/>
    <s v="verb"/>
    <m/>
    <m/>
    <n v="1"/>
    <m/>
  </r>
  <r>
    <s v="G"/>
    <n v="5424"/>
    <x v="4203"/>
    <s v="phren (frayn') n._x000a_1. the midrif (as a partition of the body)_x000a_2. (figuratively and by implication of sympathy) the feelings or sensitive nature_x000a_3. (by extension, also in the plural) the mind or cognitive faculties_x000a_[probably from an obsolete phrao &quot;to rein in or curb&quot;]_x000a_KJV: understanding _x000a_Compare: G5420 "/>
    <n v="2"/>
    <x v="2337"/>
    <x v="1"/>
    <n v="13"/>
    <m/>
    <m/>
    <m/>
    <m/>
    <m/>
    <m/>
    <m/>
    <m/>
    <s v="noun"/>
    <m/>
    <m/>
    <n v="0"/>
    <m/>
  </r>
  <r>
    <s v="G"/>
    <n v="2084"/>
    <x v="4204"/>
    <s v="heteroglossos (het-er-og'-loce-sos) adj._x000a_1. other- tongued, i.e. a foreigner_x000a_[from G2087 and G1100]_x000a_KJV: man of other tongue _x000a_Root(s): G2087, G1100 "/>
    <n v="1"/>
    <x v="2338"/>
    <x v="1570"/>
    <m/>
    <m/>
    <m/>
    <n v="2087"/>
    <s v="ἕτερος"/>
    <n v="1100"/>
    <s v="γλῶσσα"/>
    <m/>
    <m/>
    <s v="adjective"/>
    <m/>
    <m/>
    <n v="1"/>
    <m/>
  </r>
  <r>
    <s v="G"/>
    <n v="1328"/>
    <x v="4205"/>
    <s v="diermeneutes (dee-er-mayn-yoo-tace') n._x000a_1. an explainer_x000a_[from G1329]_x000a_KJV: interpreter _x000a_Root(s): G1329 "/>
    <n v="1"/>
    <x v="2339"/>
    <x v="1571"/>
    <m/>
    <m/>
    <m/>
    <n v="1329"/>
    <s v="διερμηνεύω"/>
    <s v=""/>
    <m/>
    <m/>
    <m/>
    <s v="noun"/>
    <m/>
    <m/>
    <n v="1"/>
    <m/>
  </r>
  <r>
    <s v="G"/>
    <n v="1626"/>
    <x v="4206"/>
    <s v="ektroma (ek'-tro-mah) n._x000a_1. a miscarriage (abortion)_x000a_2. (by analogy) untimely, premature birth_x000a_[from a comparative of G1537 and titrosko &quot;to wound&quot;]_x000a_KJV: born out of due time _x000a_Root(s): G1537 "/>
    <n v="1"/>
    <x v="2340"/>
    <x v="107"/>
    <m/>
    <s v="ἐκ"/>
    <m/>
    <n v="1537"/>
    <s v="ἐκ"/>
    <s v=""/>
    <m/>
    <m/>
    <m/>
    <s v="noun"/>
    <m/>
    <m/>
    <n v="1"/>
    <m/>
  </r>
  <r>
    <s v="G"/>
    <n v="5619"/>
    <x v="4207"/>
    <s v="hosperei (hoce-per-ei') adv._x000a_1. just as if, i.e. as it were_x000a_[from G5618 and G1487]_x000a_KJV: as _x000a_Root(s): G5618, G1487 _x000a_[?]"/>
    <n v="1"/>
    <x v="2340"/>
    <x v="189"/>
    <m/>
    <m/>
    <m/>
    <n v="5618"/>
    <s v="ὥσπερ"/>
    <n v="1487"/>
    <s v="εἰ"/>
    <m/>
    <m/>
    <s v="adverb"/>
    <m/>
    <m/>
    <n v="1"/>
    <m/>
  </r>
  <r>
    <s v="G"/>
    <n v="1652"/>
    <x v="4208"/>
    <s v="eleeinos (el-eh-ei-nos') adj._x000a_1. pitiable_x000a_[from G1656]_x000a_KJV: miserable _x000a_Root(s): G1656 "/>
    <n v="2"/>
    <x v="2341"/>
    <x v="249"/>
    <m/>
    <m/>
    <m/>
    <n v="1656"/>
    <s v="ἔλεος"/>
    <s v=""/>
    <m/>
    <m/>
    <m/>
    <s v="adjective"/>
    <m/>
    <m/>
    <n v="1"/>
    <m/>
  </r>
  <r>
    <s v="G"/>
    <n v="5001"/>
    <x v="4209"/>
    <s v="tagma (tag'-mah) n._x000a_1. something orderly in arrangement (a troop)_x000a_2. (figuratively) a series or succession_x000a_[from G5021]_x000a_KJV: order _x000a_Root(s): G5021 "/>
    <n v="1"/>
    <x v="2342"/>
    <x v="82"/>
    <m/>
    <m/>
    <m/>
    <n v="5021"/>
    <s v="τάσσω"/>
    <s v=""/>
    <m/>
    <m/>
    <m/>
    <s v="noun"/>
    <m/>
    <m/>
    <n v="1"/>
    <m/>
  </r>
  <r>
    <s v="G"/>
    <n v="3513"/>
    <x v="4210"/>
    <s v="ne (nay') prt._x000a_1. as sure as_x000a_[probably an intensive form of G3483, a particle of attestation (accompanied by the object invoked or appealed to in confirmation)]_x000a_KJV: I protest by _x000a_Root(s): G3483 "/>
    <n v="1"/>
    <x v="2343"/>
    <x v="1572"/>
    <m/>
    <m/>
    <m/>
    <n v="3483"/>
    <s v="ναί"/>
    <s v=""/>
    <m/>
    <m/>
    <m/>
    <s v="particle"/>
    <m/>
    <m/>
    <n v="1"/>
    <m/>
  </r>
  <r>
    <s v="G"/>
    <n v="2341"/>
    <x v="4211"/>
    <s v="theriomacheo (thay-ree-om-akh-eh'-o) v._x000a_1. to be a beast-fighter (in the gladiatorial show)_x000a_2. (figuratively) to encounter (furious men)_x000a_[from a compound of G2342 and G3164]_x000a_KJV: fight with wild beasts _x000a_Root(s): G2342, G3164 "/>
    <n v="1"/>
    <x v="2344"/>
    <x v="402"/>
    <m/>
    <m/>
    <m/>
    <n v="2342"/>
    <s v="θηρίον"/>
    <n v="3164"/>
    <s v="μάχομαι"/>
    <m/>
    <m/>
    <s v="verb"/>
    <m/>
    <m/>
    <n v="1"/>
    <m/>
  </r>
  <r>
    <s v="G"/>
    <n v="3786"/>
    <x v="4212"/>
    <s v="ophelos (of'-el-os) n._x000a_1. gain_x000a_[from ophello &quot;to heap up&quot; (i.e. accumulate or benefit)]_x000a_KJV: advantageth, profit "/>
    <n v="3"/>
    <x v="2344"/>
    <x v="1"/>
    <n v="2"/>
    <m/>
    <m/>
    <m/>
    <m/>
    <m/>
    <m/>
    <m/>
    <m/>
    <s v="noun"/>
    <m/>
    <m/>
    <n v="0"/>
    <m/>
  </r>
  <r>
    <s v="G"/>
    <n v="2239"/>
    <x v="4213"/>
    <s v="ethos (ay'-thos) n._x000a_1. usage_x000a_2. (plural) moral habits_x000a_[a strengthened form of G1485]_x000a_KJV: manners _x000a_Root(s): G1485 "/>
    <n v="1"/>
    <x v="2345"/>
    <x v="915"/>
    <n v="2"/>
    <m/>
    <m/>
    <n v="1485"/>
    <s v="ἔθος"/>
    <s v=""/>
    <m/>
    <m/>
    <m/>
    <s v="noun"/>
    <m/>
    <m/>
    <n v="1"/>
    <m/>
  </r>
  <r>
    <s v="G"/>
    <n v="3657"/>
    <x v="4214"/>
    <s v="homilia (hom-il-ee'-ah) n._x000a_1. companionship (&quot;homily&quot;)_x000a_2. (by implication) intercourse_x000a_[from G3658]_x000a_KJV: communication _x000a_Root(s): G3658 "/>
    <n v="1"/>
    <x v="2345"/>
    <x v="1125"/>
    <m/>
    <m/>
    <m/>
    <n v="3658"/>
    <s v="ὅμιλος"/>
    <s v=""/>
    <m/>
    <m/>
    <m/>
    <s v="noun"/>
    <m/>
    <m/>
    <n v="1"/>
    <m/>
  </r>
  <r>
    <s v="G"/>
    <n v="56"/>
    <x v="4215"/>
    <s v="agnosia (ag-no-see'-ah) n._x000a_1. ignorance_x000a_2. (properly) the state of ignorance_x000a_[from G1 (as negative particle) and G1108]_x000a_KJV: ignorance, not the knowledge _x000a_Root(s): G1, G1108 "/>
    <n v="2"/>
    <x v="2346"/>
    <x v="1573"/>
    <m/>
    <m/>
    <m/>
    <n v="1"/>
    <s v="α"/>
    <n v="1108"/>
    <s v="γνῶσις"/>
    <m/>
    <m/>
    <s v="noun"/>
    <m/>
    <m/>
    <n v="1"/>
    <m/>
  </r>
  <r>
    <s v="G"/>
    <n v="1594"/>
    <x v="4216"/>
    <s v="eknepho (ek-nay'-fo) v._x000a_1. (figuratively) to rouse (oneself) out of stupor_x000a_[from G1537 and G3525]_x000a_KJV: awake _x000a_Root(s): G1537, G3525 "/>
    <n v="1"/>
    <x v="2346"/>
    <x v="1574"/>
    <m/>
    <s v="ἐκ"/>
    <m/>
    <n v="1537"/>
    <s v="ἐκ"/>
    <n v="3525"/>
    <s v="νήφω"/>
    <m/>
    <m/>
    <s v="verb"/>
    <m/>
    <m/>
    <n v="1"/>
    <m/>
  </r>
  <r>
    <s v="G"/>
    <n v="4421"/>
    <x v="4217"/>
    <s v="ptenon (ptay-non') adj._x000a_1. a bird_x000a_[contraction for G4071]_x000a_KJV: bird _x000a_Root(s): G4071 "/>
    <n v="1"/>
    <x v="2347"/>
    <x v="1575"/>
    <m/>
    <m/>
    <m/>
    <n v="4071"/>
    <s v="πετεινόν"/>
    <s v=""/>
    <m/>
    <m/>
    <m/>
    <s v="adjective"/>
    <m/>
    <m/>
    <n v="1"/>
    <m/>
  </r>
  <r>
    <s v="G"/>
    <n v="5517"/>
    <x v="4218"/>
    <s v="choikos (kho-ik&quot;-os') adj._x000a_1. dusty or dirty (soil-like)_x000a_2. (by implication) earthly_x000a_[from G5522]_x000a_KJV: earthy _x000a_Root(s): G5522 "/>
    <n v="4"/>
    <x v="2348"/>
    <x v="1576"/>
    <m/>
    <m/>
    <m/>
    <n v="5522"/>
    <s v="χόος"/>
    <s v=""/>
    <m/>
    <m/>
    <m/>
    <s v="adjective"/>
    <m/>
    <m/>
    <n v="1"/>
    <m/>
  </r>
  <r>
    <s v="G"/>
    <n v="823"/>
    <x v="4219"/>
    <s v="atomos (at'-om-os) adj._x000a_1. uncut_x000a_2. (by implication) indivisible (an &quot;atom&quot; of time)_x000a_[from G1 (as a negative particle) and the base of G5114]_x000a_KJV: moment _x000a_Root(s): G1, G5114 "/>
    <n v="1"/>
    <x v="2349"/>
    <x v="199"/>
    <m/>
    <m/>
    <m/>
    <n v="1"/>
    <s v="α"/>
    <n v="5114"/>
    <s v="τομώτερος"/>
    <m/>
    <m/>
    <s v="adjective"/>
    <m/>
    <m/>
    <n v="1"/>
    <m/>
  </r>
  <r>
    <s v="G"/>
    <n v="4493"/>
    <x v="4220"/>
    <s v="rhipe (rhee-pay') n._x000a_1. a jerk (of the eye)_x000a_2. (by analogy) an instant_x000a_[from G4496]_x000a_KJV: twinkling _x000a_Root(s): G4496 "/>
    <n v="1"/>
    <x v="2349"/>
    <x v="1086"/>
    <m/>
    <m/>
    <m/>
    <n v="4496"/>
    <s v="ῥίπτω"/>
    <s v=""/>
    <m/>
    <m/>
    <m/>
    <s v="noun"/>
    <m/>
    <m/>
    <n v="1"/>
    <m/>
  </r>
  <r>
    <s v="G"/>
    <n v="110"/>
    <x v="4221"/>
    <s v="athanasia (ath-an-as-ee'-ah) n._x000a_1. deathlessness, immortality_x000a_2. not bound or subject to death_x000a_[from a compound of G1 (as a negative particle) and G2288]_x000a_KJV: immortality _x000a_Root(s): G1, G2288 "/>
    <n v="3"/>
    <x v="2350"/>
    <x v="440"/>
    <m/>
    <m/>
    <m/>
    <n v="1"/>
    <s v="α"/>
    <n v="2288"/>
    <s v="θάνατος"/>
    <m/>
    <m/>
    <s v="noun"/>
    <m/>
    <m/>
    <n v="1"/>
    <m/>
  </r>
  <r>
    <s v="G"/>
    <n v="277"/>
    <x v="4222"/>
    <s v="ametakinetos (am-et-ak-in'-ay-tos) adj._x000a_1. immovable_x000a_[from G1 (as a negative particle) and a derivative of G3334]_x000a_KJV: unmovable _x000a_Root(s): G1, G3334 "/>
    <n v="1"/>
    <x v="2351"/>
    <x v="1577"/>
    <m/>
    <m/>
    <m/>
    <n v="1"/>
    <s v="α"/>
    <n v="3334"/>
    <s v="μετακινέω"/>
    <m/>
    <m/>
    <s v="adjective"/>
    <m/>
    <m/>
    <n v="1"/>
    <m/>
  </r>
  <r>
    <s v="G"/>
    <n v="1053"/>
    <x v="4223"/>
    <s v="Galatia (gal-at-ee'-ah) n/l._x000a_1. Galatia, a region of Asia_x000a_[of foreign origin]_x000a_KJV: Galatia "/>
    <n v="4"/>
    <x v="2352"/>
    <x v="1"/>
    <n v="2"/>
    <m/>
    <m/>
    <m/>
    <m/>
    <m/>
    <m/>
    <m/>
    <m/>
    <s v="Name Location"/>
    <m/>
    <m/>
    <n v="0"/>
    <m/>
  </r>
  <r>
    <s v="G"/>
    <n v="3048"/>
    <x v="4224"/>
    <s v="logia (log-ee'-ah) n._x000a_1. a contribution_x000a_[from G3056 (in the commercial sense)]_x000a_KJV: collection, gathering _x000a_Root(s): G3056 "/>
    <n v="2"/>
    <x v="2352"/>
    <x v="316"/>
    <m/>
    <m/>
    <m/>
    <n v="3056"/>
    <s v="λόγος"/>
    <s v=""/>
    <m/>
    <m/>
    <m/>
    <s v="noun"/>
    <m/>
    <m/>
    <n v="1"/>
    <m/>
  </r>
  <r>
    <s v="G"/>
    <n v="3887"/>
    <x v="4225"/>
    <s v="parameno (par-am-en'-o) v._x000a_1. to stay near, i.e. remain_x000a_2. (literally) tarry_x000a_3. (figuratively) be permanent, persevere_x000a_[from G3844 and G3306]_x000a_KJV: abide, continue _x000a_Root(s): G3844, G3306 "/>
    <n v="4"/>
    <x v="2353"/>
    <x v="197"/>
    <n v="1"/>
    <s v="παρά"/>
    <m/>
    <n v="3844"/>
    <s v="παρά"/>
    <n v="3306"/>
    <s v="μένω"/>
    <m/>
    <m/>
    <s v="verb"/>
    <m/>
    <m/>
    <n v="1"/>
    <m/>
  </r>
  <r>
    <s v="G"/>
    <n v="3938"/>
    <x v="4226"/>
    <s v="parodos (par'-od-os) n._x000a_1. a by-road_x000a_2. (actively) a route_x000a_[from G3844 and G3598]_x000a_KJV: way _x000a_Root(s): G3844, G3598 "/>
    <n v="1"/>
    <x v="2354"/>
    <x v="828"/>
    <m/>
    <s v="παρά"/>
    <m/>
    <n v="3844"/>
    <s v="παρά"/>
    <n v="3598"/>
    <s v="ὁδός"/>
    <m/>
    <m/>
    <s v="noun"/>
    <m/>
    <m/>
    <n v="1"/>
    <m/>
  </r>
  <r>
    <s v="G"/>
    <n v="1756"/>
    <x v="4227"/>
    <s v="energes (en-er-gace') adj._x000a_1. active, operative_x000a_[from G1722 and G2041]_x000a_KJV: effectual, powerful _x000a_Root(s): G1722, G2041 "/>
    <n v="3"/>
    <x v="2355"/>
    <x v="360"/>
    <n v="2"/>
    <s v="ἐν"/>
    <m/>
    <n v="1722"/>
    <s v="ἔν"/>
    <n v="2041"/>
    <s v="ἔργον"/>
    <m/>
    <m/>
    <s v="adjective"/>
    <m/>
    <m/>
    <n v="1"/>
    <m/>
  </r>
  <r>
    <s v="G"/>
    <n v="407"/>
    <x v="4228"/>
    <s v="andrizomai (an-drid'-zom-ai) v._x000a_1. to act manly_x000a_[middle voice from G435]_x000a_KJV: quit like men _x000a_Root(s): G435 "/>
    <n v="1"/>
    <x v="2356"/>
    <x v="223"/>
    <m/>
    <m/>
    <m/>
    <n v="435"/>
    <s v="ἀνήρ"/>
    <s v=""/>
    <m/>
    <m/>
    <m/>
    <s v="verb"/>
    <m/>
    <m/>
    <n v="1"/>
    <m/>
  </r>
  <r>
    <s v="G"/>
    <n v="883"/>
    <x v="4229"/>
    <s v="Achaikos (ach-ai&quot;-kos') n/p._x000a_1. an Achaian_x000a_2. Achaicus, a Christian_x000a_[from G882]_x000a_KJV: Achaicus _x000a_Root(s): G882 "/>
    <n v="1"/>
    <x v="2357"/>
    <x v="1578"/>
    <m/>
    <m/>
    <m/>
    <n v="882"/>
    <s v="Ἀχαία"/>
    <s v=""/>
    <m/>
    <m/>
    <m/>
    <s v="Name Person"/>
    <m/>
    <m/>
    <n v="1"/>
    <m/>
  </r>
  <r>
    <s v="G"/>
    <n v="5415"/>
    <x v="4230"/>
    <s v="Phortounatos (for-tou-nat'-os) n/p._x000a_1. &quot;fortunate&quot;_x000a_2. Fortunatus, a Christian_x000a_[of Latin origin]_x000a_KJV: Fortunatus "/>
    <n v="1"/>
    <x v="2357"/>
    <x v="1"/>
    <m/>
    <m/>
    <m/>
    <m/>
    <m/>
    <m/>
    <m/>
    <m/>
    <m/>
    <s v="Name Person"/>
    <m/>
    <m/>
    <n v="0"/>
    <m/>
  </r>
  <r>
    <s v="G"/>
    <n v="2277"/>
    <x v="4231"/>
    <s v=" (ay'-to) v._x000a_1. let him (or it) be_x000a_[third person singular imperative of G1510]_x000a_KJV: let ... be _x000a_Root(s): G1510 "/>
    <n v="2"/>
    <x v="2358"/>
    <x v="54"/>
    <m/>
    <m/>
    <m/>
    <n v="1510"/>
    <s v="εἰμί"/>
    <s v=""/>
    <m/>
    <m/>
    <m/>
    <s v="verb"/>
    <m/>
    <m/>
    <n v="1"/>
    <m/>
  </r>
  <r>
    <s v="G"/>
    <n v="3134"/>
    <x v="4232"/>
    <s v="maran atha (mar-an' ath-ah') aram._x000a_1. maranatha, i.e. an exclamation of the approaching divine judgment_x000a_[of Chaldee origin (meaning our Lord has come)]_x000a_KJV: Maran-atha "/>
    <n v="2"/>
    <x v="2358"/>
    <x v="1"/>
    <m/>
    <m/>
    <m/>
    <m/>
    <m/>
    <m/>
    <m/>
    <m/>
    <m/>
    <s v="Aramaic"/>
    <m/>
    <m/>
    <n v="0"/>
    <m/>
  </r>
  <r>
    <s v="G"/>
    <n v="1820"/>
    <x v="4233"/>
    <s v="exaporeomai (ex-ap-or-eh'-om-ai) v._x000a_1. to be utterly at a loss, i.e. despond_x000a_[middle voice from G1537 and G639]_x000a_KJV: (in) despair _x000a_Root(s): G1537, G639 "/>
    <n v="2"/>
    <x v="2359"/>
    <x v="1006"/>
    <m/>
    <s v="ἐκ"/>
    <m/>
    <n v="1537"/>
    <s v="ἐκ"/>
    <n v="639"/>
    <s v="ἀπορέω"/>
    <m/>
    <m/>
    <s v="verb"/>
    <m/>
    <m/>
    <n v="1"/>
    <m/>
  </r>
  <r>
    <s v="G"/>
    <n v="610"/>
    <x v="4234"/>
    <s v="apokrima (ap-ok'-ree-mah) n._x000a_1. a judicial decision_x000a_[from G611 (in its original sense of judging)]_x000a_KJV: sentence _x000a_Root(s): G611 "/>
    <n v="1"/>
    <x v="2360"/>
    <x v="924"/>
    <m/>
    <m/>
    <m/>
    <n v="611"/>
    <s v="ἀποκρίνομαι"/>
    <s v=""/>
    <m/>
    <m/>
    <m/>
    <s v="noun"/>
    <m/>
    <m/>
    <n v="1"/>
    <m/>
  </r>
  <r>
    <s v="G"/>
    <n v="5082"/>
    <x v="4235"/>
    <s v="telikoutos (tay-lik-ou`-tos) (or feminine telikaute  tay-lik-au'-tay) p/d._x000a_1. such as this_x000a_2. (in magnitude or figurative) so vast_x000a_[from a compound of G3588 with G2245 and G3778]_x000a_KJV: so great, so mighty _x000a_Root(s): G3588, G2245, G3778 "/>
    <n v="4"/>
    <x v="2361"/>
    <x v="1579"/>
    <m/>
    <m/>
    <m/>
    <n v="3588"/>
    <s v="ὁ"/>
    <n v="2245"/>
    <s v="ἡλίκος"/>
    <n v="3778"/>
    <s v="οὗτος"/>
    <s v="p/d."/>
    <m/>
    <m/>
    <n v="1"/>
    <m/>
  </r>
  <r>
    <s v="G"/>
    <n v="4943"/>
    <x v="4236"/>
    <s v="sunupourgeo (soon-oop-ourg-eh'-o) v._x000a_1. to be a co-auxiliary, i.e. assist_x000a_[from G4862 and a derivative of a compound of G5259 and the base of G2041]_x000a_KJV: help together _x000a_Root(s): G4862, G5259, G2041 "/>
    <n v="1"/>
    <x v="2362"/>
    <x v="282"/>
    <m/>
    <s v="σύν"/>
    <s v="ὑπό"/>
    <n v="4862"/>
    <s v="σύν"/>
    <n v="5259"/>
    <s v="ὑπό"/>
    <n v="4862"/>
    <s v="σύν"/>
    <s v="verb"/>
    <m/>
    <m/>
    <n v="1"/>
    <m/>
  </r>
  <r>
    <s v="G"/>
    <n v="4056"/>
    <x v="4237"/>
    <s v="perissoteros (per-is-sot-er'-oce) adv._x000a_1. more superabundantly_x000a_[adverb from G4055]_x000a_KJV: more abundant(-ly), X the more earnest, (more) exceedingly, more frequent, much more, the rather _x000a_Root(s): G4055 "/>
    <n v="12"/>
    <x v="2363"/>
    <x v="1580"/>
    <m/>
    <m/>
    <m/>
    <n v="4055"/>
    <s v="περισσότερος"/>
    <s v=""/>
    <m/>
    <m/>
    <m/>
    <s v="adverb"/>
    <m/>
    <m/>
    <n v="1"/>
    <m/>
  </r>
  <r>
    <s v="G"/>
    <n v="4006"/>
    <x v="4238"/>
    <s v="pepoithesis (pep-oy'-thay-sis) n._x000a_1. reliance_x000a_[from the perfect of the alternate of G3958]_x000a_KJV: confidence, trust _x000a_Root(s): G3958 "/>
    <n v="6"/>
    <x v="2364"/>
    <x v="1323"/>
    <m/>
    <m/>
    <m/>
    <n v="3958"/>
    <s v="πάσχω"/>
    <s v=""/>
    <m/>
    <m/>
    <m/>
    <s v="noun"/>
    <m/>
    <m/>
    <n v="1"/>
    <m/>
  </r>
  <r>
    <s v="G"/>
    <n v="1644"/>
    <x v="4239"/>
    <s v="elaphria (el-af-ree'-ah) n._x000a_1. levity (figuratively), i.e. fickleness_x000a_[from G1645]_x000a_KJV: lightness _x000a_Root(s): G1645 "/>
    <n v="1"/>
    <x v="2365"/>
    <x v="1581"/>
    <m/>
    <m/>
    <m/>
    <n v="1645"/>
    <s v="ἐλαφρός"/>
    <s v=""/>
    <m/>
    <m/>
    <m/>
    <s v="noun"/>
    <m/>
    <m/>
    <n v="1"/>
    <m/>
  </r>
  <r>
    <s v="G"/>
    <n v="4610"/>
    <x v="4240"/>
    <s v="Silouanos (sil-ou-an-os') n/p._x000a_1. &quot;silvan&quot;_x000a_2. Silvanus, a Christian_x000a_[of Latin origin]_x000a_KJV: Silvanus _x000a_Compare: G4609 "/>
    <n v="2"/>
    <x v="2366"/>
    <x v="1"/>
    <n v="1"/>
    <m/>
    <m/>
    <m/>
    <m/>
    <m/>
    <m/>
    <m/>
    <m/>
    <s v="Name Person"/>
    <m/>
    <m/>
    <n v="0"/>
    <m/>
  </r>
  <r>
    <s v="G"/>
    <n v="728"/>
    <x v="4241"/>
    <s v="arrhabon (ar-rhab-own') n._x000a_1. a pledge, i.e. part of the purchase-money or property given in advance as security for the rest_x000a_[of Hebrew origin (H6162)]_x000a_KJV: earnest _x000a_Root(s): H6162 "/>
    <n v="3"/>
    <x v="2367"/>
    <x v="1582"/>
    <m/>
    <m/>
    <m/>
    <n v="6162"/>
    <s v="עֲרָבוֹן"/>
    <s v=""/>
    <m/>
    <m/>
    <m/>
    <s v="noun"/>
    <m/>
    <m/>
    <n v="1"/>
    <s v="H"/>
  </r>
  <r>
    <s v="G"/>
    <n v="1912"/>
    <x v="4242"/>
    <s v="epibareo (ep-ee-bar-eh'-o) v._x000a_1. to be heavy upon_x000a_2. (financially) to be expensive to_x000a_3. (figuratively) to be severe towards_x000a_[from G1909 and G916]_x000a_KJV: be chargeable to, overcharge _x000a_Root(s): G1909, G916 "/>
    <n v="3"/>
    <x v="2368"/>
    <x v="846"/>
    <m/>
    <s v="ἐπί"/>
    <m/>
    <n v="1909"/>
    <s v="ἐπί"/>
    <n v="916"/>
    <s v="βαρέω"/>
    <m/>
    <m/>
    <s v="verb"/>
    <m/>
    <m/>
    <n v="1"/>
    <m/>
  </r>
  <r>
    <s v="G"/>
    <n v="2009"/>
    <x v="4243"/>
    <s v="epitimia (ep-ee-tee-mee'-ah) n._x000a_1. (properly) esteem, i.e. citizenship_x000a_2. used of a penalty_x000a_{(in the sense of G2008)}_x000a_[from a compound of G1909 and G5092]_x000a_KJV: punishment _x000a_Root(s): G1909, G5092 _x000a_See also: G2008 "/>
    <n v="1"/>
    <x v="2369"/>
    <x v="534"/>
    <m/>
    <s v="ἐπί"/>
    <m/>
    <n v="1909"/>
    <s v="ἐπί"/>
    <n v="5092"/>
    <s v="τιμή"/>
    <m/>
    <m/>
    <s v="noun"/>
    <m/>
    <m/>
    <n v="1"/>
    <m/>
  </r>
  <r>
    <s v="G"/>
    <n v="5121"/>
    <x v="4244"/>
    <s v="tounantion ('tou-nan-tee'-on) adv._x000a_1. on the contrary_x000a_[contraction for the neuter of G3588 and G1726]_x000a_KJV: contrariwise _x000a_Root(s): G3588, G1726 "/>
    <n v="3"/>
    <x v="2370"/>
    <x v="1583"/>
    <m/>
    <m/>
    <m/>
    <n v="3588"/>
    <s v="ὁ"/>
    <n v="1726"/>
    <s v="ἐναντίον"/>
    <m/>
    <m/>
    <s v="adverb"/>
    <m/>
    <m/>
    <n v="1"/>
    <m/>
  </r>
  <r>
    <s v="G"/>
    <n v="2964"/>
    <x v="4245"/>
    <s v="kuroo (koo-roh'-o) v._x000a_1. to make authoritative, i.e. ratify_x000a_[from kuros &quot;supremacy&quot;]_x000a_KJV: confirm _x000a_See also: G2962 "/>
    <n v="2"/>
    <x v="2371"/>
    <x v="1"/>
    <n v="2"/>
    <m/>
    <m/>
    <m/>
    <m/>
    <m/>
    <m/>
    <m/>
    <m/>
    <s v="verb"/>
    <m/>
    <m/>
    <n v="0"/>
    <m/>
  </r>
  <r>
    <s v="G"/>
    <n v="3540"/>
    <x v="4246"/>
    <s v="noema (no'-ay-mah) n._x000a_1. a perception, i.e. purpose_x000a_2. (by implication) the intellect, disposition, itself_x000a_[from G3539]_x000a_KJV: device, mind, thought _x000a_Root(s): G3539 "/>
    <n v="6"/>
    <x v="2372"/>
    <x v="153"/>
    <m/>
    <m/>
    <m/>
    <n v="3539"/>
    <s v="νοιέω"/>
    <s v=""/>
    <m/>
    <m/>
    <m/>
    <s v="noun"/>
    <m/>
    <m/>
    <n v="1"/>
    <m/>
  </r>
  <r>
    <s v="G"/>
    <n v="4122"/>
    <x v="4247"/>
    <s v="pleonekteo (pleh-on-ek-teh'-o) v._x000a_1. to be covetous_x000a_2. (by implication) to over-reach_x000a_[from G4123]_x000a_KJV: get an advantage, defraud, make a gain _x000a_Root(s): G4123 "/>
    <n v="5"/>
    <x v="2372"/>
    <x v="805"/>
    <m/>
    <m/>
    <m/>
    <n v="4123"/>
    <s v="πλεονέκτης"/>
    <s v=""/>
    <m/>
    <m/>
    <m/>
    <s v="verb"/>
    <m/>
    <m/>
    <n v="1"/>
    <m/>
  </r>
  <r>
    <s v="G"/>
    <n v="2358"/>
    <x v="4248"/>
    <s v="thriambeuo (three-am-byoo'-o) v._x000a_1. to make an acclamatory procession_x000a_2. (figuratively) to conquer or (by Hebraism) to give victory_x000a_[from a prolonged compound of the base of G2360, and a derivative of G680 (meaning a noisy iambus, sung in honor of Bacchus)]_x000a_KJV: (cause) to triumph (over) _x000a_Root(s): G2360, G680 "/>
    <n v="2"/>
    <x v="2373"/>
    <x v="1429"/>
    <n v="1"/>
    <m/>
    <m/>
    <n v="2360"/>
    <s v="θροέω"/>
    <n v="680"/>
    <s v="ἅπτομαι"/>
    <m/>
    <m/>
    <s v="verb"/>
    <m/>
    <m/>
    <n v="1"/>
    <m/>
  </r>
  <r>
    <s v="G"/>
    <n v="2175"/>
    <x v="4249"/>
    <s v="euodia (yoo-o-dee'-ah) n._x000a_1. good-scentedness, i.e. fragrance_x000a_[from a compound of G2095 and a derivative of G3605]_x000a_KJV: sweet savour (smell, -smelling) _x000a_Root(s): G2095, G3605 "/>
    <n v="3"/>
    <x v="2374"/>
    <x v="1179"/>
    <m/>
    <m/>
    <m/>
    <n v="2095"/>
    <s v="εὖ"/>
    <n v="3605"/>
    <s v="ὄζω"/>
    <m/>
    <m/>
    <s v="noun"/>
    <m/>
    <m/>
    <n v="1"/>
    <m/>
  </r>
  <r>
    <s v="G"/>
    <n v="2585"/>
    <x v="4250"/>
    <s v="kapeleuo (kap-ale-yoo'-o) v._x000a_1. to retail_x000a_2. (by implication) to adulterate (figuratively)_x000a_[from kapelos (a huckster)]_x000a_KJV: corrupt "/>
    <n v="1"/>
    <x v="2375"/>
    <x v="1"/>
    <m/>
    <m/>
    <m/>
    <m/>
    <m/>
    <m/>
    <m/>
    <m/>
    <m/>
    <s v="verb"/>
    <m/>
    <m/>
    <n v="0"/>
    <m/>
  </r>
  <r>
    <s v="G"/>
    <n v="4956"/>
    <x v="4251"/>
    <s v="sustatikos (soos-tat-ee-kos') adj._x000a_1. introductory, i.e. recommendatory_x000a_[from a derivative of G4921]_x000a_KJV: of commendation _x000a_Root(s): G4921 "/>
    <n v="1"/>
    <x v="2376"/>
    <x v="1397"/>
    <m/>
    <m/>
    <m/>
    <n v="4921"/>
    <s v="συνιστάω"/>
    <s v=""/>
    <m/>
    <m/>
    <m/>
    <s v="adjective"/>
    <m/>
    <m/>
    <n v="1"/>
    <m/>
  </r>
  <r>
    <s v="G"/>
    <n v="3188"/>
    <x v="4252"/>
    <s v="melan (mel'-an) adj._x000a_1. ink_x000a_[neuter of G3189 as noun]_x000a_KJV: ink _x000a_Root(s): G3189 "/>
    <n v="3"/>
    <x v="2377"/>
    <x v="1555"/>
    <m/>
    <m/>
    <m/>
    <n v="3189"/>
    <s v="μέλας"/>
    <s v=""/>
    <m/>
    <m/>
    <m/>
    <s v="adjective"/>
    <m/>
    <m/>
    <n v="1"/>
    <m/>
  </r>
  <r>
    <s v="G"/>
    <n v="4109"/>
    <x v="4253"/>
    <s v="plax (plax') n._x000a_1. a moulding-board, i.e. flat surface (&quot;plate&quot;, or tablet)_x000a_{literally or figuratively}_x000a_[from G4111]_x000a_KJV: table _x000a_Root(s): G4111 "/>
    <n v="3"/>
    <x v="2377"/>
    <x v="350"/>
    <n v="1"/>
    <m/>
    <m/>
    <n v="4111"/>
    <s v="πλάσσω"/>
    <s v=""/>
    <m/>
    <m/>
    <m/>
    <s v="noun"/>
    <m/>
    <m/>
    <n v="1"/>
    <m/>
  </r>
  <r>
    <s v="G"/>
    <n v="2426"/>
    <x v="4254"/>
    <s v="hikanotes (hik-an-ot'-ace) n._x000a_1. ability_x000a_[from G2425]_x000a_KJV: sufficiency _x000a_Root(s): G2425 "/>
    <n v="1"/>
    <x v="2378"/>
    <x v="1531"/>
    <m/>
    <m/>
    <m/>
    <n v="2425"/>
    <s v="ἱκανός"/>
    <s v=""/>
    <m/>
    <m/>
    <m/>
    <s v="noun"/>
    <m/>
    <m/>
    <n v="1"/>
    <m/>
  </r>
  <r>
    <s v="G"/>
    <n v="2427"/>
    <x v="4255"/>
    <s v="hikanoo (hik-an-oh'-o) v._x000a_1. to enable, i.e. qualify_x000a_[from G2425]_x000a_KJV: make able (meet) _x000a_Root(s): G2425 "/>
    <n v="2"/>
    <x v="2379"/>
    <x v="1531"/>
    <m/>
    <m/>
    <m/>
    <n v="2425"/>
    <s v="ἱκανός"/>
    <s v=""/>
    <m/>
    <m/>
    <m/>
    <s v="verb"/>
    <m/>
    <m/>
    <n v="1"/>
    <m/>
  </r>
  <r>
    <s v="G"/>
    <n v="1795"/>
    <x v="4256"/>
    <s v="entupoo (en-too-poh'-o) v._x000a_1. to enstamp, i.e. engrave_x000a_[from G1722 and a derivative of G5179]_x000a_KJV: engrave _x000a_Root(s): G1722, G5179 "/>
    <n v="1"/>
    <x v="2380"/>
    <x v="1584"/>
    <m/>
    <s v="ἐν"/>
    <m/>
    <n v="1722"/>
    <s v="ἔν"/>
    <n v="5179"/>
    <s v="τύπος"/>
    <m/>
    <m/>
    <s v="verb"/>
    <m/>
    <m/>
    <n v="1"/>
    <m/>
  </r>
  <r>
    <s v="G"/>
    <n v="2633"/>
    <x v="4257"/>
    <s v="katakrisis (kat-ak'-ree-sis) n._x000a_1. sentencing adversely (the act)_x000a_[from G2632]_x000a_KJV: condemn(-ation) _x000a_Root(s): G2632 "/>
    <n v="2"/>
    <x v="2381"/>
    <x v="1342"/>
    <m/>
    <m/>
    <m/>
    <n v="2632"/>
    <s v="κατακρίνω"/>
    <s v=""/>
    <m/>
    <m/>
    <m/>
    <s v="noun"/>
    <m/>
    <m/>
    <n v="1"/>
    <m/>
  </r>
  <r>
    <s v="G"/>
    <n v="5235"/>
    <x v="4258"/>
    <s v="huperballo (hoop-er-bal'-lo) v._x000a_1. to throw beyod the usual mark_x000a_2. (figuratively) to surpass (only active participle supereminent)_x000a_[from G5228 and G906]_x000a_KJV: exceeding, excel, pass _x000a_Root(s): G5228, G906 "/>
    <n v="5"/>
    <x v="2382"/>
    <x v="205"/>
    <n v="2"/>
    <s v="ὑπέρ"/>
    <m/>
    <n v="5228"/>
    <s v="ὑπέρ"/>
    <n v="906"/>
    <s v="βάλλω"/>
    <m/>
    <m/>
    <s v="verb"/>
    <m/>
    <m/>
    <n v="1"/>
    <m/>
  </r>
  <r>
    <s v="G"/>
    <n v="2571"/>
    <x v="4259"/>
    <s v="kaluma (kal'-oo-mah) n._x000a_1. a cover, i.e. veil_x000a_[from G2572]_x000a_KJV: vail _x000a_Root(s): G2572 "/>
    <n v="4"/>
    <x v="2383"/>
    <x v="444"/>
    <m/>
    <m/>
    <m/>
    <n v="2572"/>
    <s v="καλύπτω"/>
    <s v=""/>
    <m/>
    <m/>
    <m/>
    <s v="noun"/>
    <m/>
    <m/>
    <n v="1"/>
    <m/>
  </r>
  <r>
    <s v="G"/>
    <n v="343"/>
    <x v="4260"/>
    <s v="anakalupto (an-ak-al-oop'-to) v._x000a_1. to unveil_x000a_[from G303 (in the sense of reversal) and G2572]_x000a_KJV: open, (un-)taken away _x000a_Root(s): G303, G2572 "/>
    <n v="2"/>
    <x v="2384"/>
    <x v="444"/>
    <m/>
    <s v="ἀνά"/>
    <m/>
    <n v="303"/>
    <s v="ἀνά"/>
    <n v="2572"/>
    <s v="καλύπτω"/>
    <m/>
    <m/>
    <s v="verb"/>
    <m/>
    <m/>
    <n v="1"/>
    <m/>
  </r>
  <r>
    <s v="G"/>
    <n v="2259"/>
    <x v="4261"/>
    <s v="henika (hay-nee'-kah) adv._x000a_1. at which time_x000a_[of uncertain affinity]_x000a_KJV: when "/>
    <n v="2"/>
    <x v="2385"/>
    <x v="1"/>
    <m/>
    <m/>
    <m/>
    <m/>
    <m/>
    <m/>
    <m/>
    <m/>
    <m/>
    <s v="adverb"/>
    <m/>
    <m/>
    <n v="0"/>
    <m/>
  </r>
  <r>
    <s v="G"/>
    <n v="2734"/>
    <x v="4262"/>
    <s v="katoptrizomai (kat-op-trid'-zom-ai) v._x000a_1. to mirror oneself, i.e. to see reflected (figuratively)_x000a_[middle voice from a compound of G2596 and a derivative of G3700]_x000a_KJV: behold as in a glass _x000a_Root(s): G2596, G3700 _x000a_Compare: G2072 "/>
    <n v="1"/>
    <x v="2386"/>
    <x v="176"/>
    <m/>
    <s v="κατά"/>
    <m/>
    <n v="2596"/>
    <s v="κατά"/>
    <n v="3700"/>
    <s v="ὀπτάνομαι"/>
    <m/>
    <m/>
    <s v="verb"/>
    <m/>
    <m/>
    <n v="1"/>
    <m/>
  </r>
  <r>
    <s v="G"/>
    <n v="550"/>
    <x v="4263"/>
    <s v="apeipomen (ap-ei-pom'-ayn) v._x000a_1. to say off for oneself, i.e. disown_x000a_[reflexive past of a compound of G575 and G2036]_x000a_KJV: renounce _x000a_Root(s): G575, G2036 "/>
    <n v="1"/>
    <x v="2387"/>
    <x v="1099"/>
    <m/>
    <s v="ἀπό"/>
    <m/>
    <n v="575"/>
    <s v="ἀπό"/>
    <n v="2036"/>
    <s v="ἔπω"/>
    <m/>
    <m/>
    <s v="verb"/>
    <m/>
    <m/>
    <n v="1"/>
    <m/>
  </r>
  <r>
    <s v="G"/>
    <n v="1389"/>
    <x v="4264"/>
    <s v="doloo (dol-oh'-o) v._x000a_1. to ensnare_x000a_2. (figuratively) adulterate_x000a_[from G1388]_x000a_KJV: handle deceitfully _x000a_Root(s): G1388 "/>
    <n v="1"/>
    <x v="2387"/>
    <x v="1585"/>
    <m/>
    <m/>
    <m/>
    <n v="1388"/>
    <s v="δόλος"/>
    <s v=""/>
    <m/>
    <m/>
    <m/>
    <s v="verb"/>
    <m/>
    <m/>
    <n v="1"/>
    <m/>
  </r>
  <r>
    <s v="G"/>
    <n v="826"/>
    <x v="4265"/>
    <s v="augazo (au-gad'-zo) v._x000a_1. to beam forth (figuratively)_x000a_[from G827]_x000a_KJV: shine _x000a_Root(s): G827 "/>
    <n v="1"/>
    <x v="2388"/>
    <x v="815"/>
    <n v="2"/>
    <m/>
    <m/>
    <n v="827"/>
    <s v="αὐγή"/>
    <s v=""/>
    <m/>
    <m/>
    <m/>
    <s v="verb"/>
    <m/>
    <m/>
    <n v="1"/>
    <m/>
  </r>
  <r>
    <s v="G"/>
    <n v="5462"/>
    <x v="4266"/>
    <s v="photismos (fo-tis-mos') n._x000a_1. illumination (figuratively)_x000a_[from G5461]_x000a_KJV: light _x000a_Root(s): G5461 "/>
    <n v="2"/>
    <x v="2388"/>
    <x v="1586"/>
    <m/>
    <m/>
    <m/>
    <n v="5461"/>
    <s v="φωτίζω"/>
    <s v=""/>
    <m/>
    <m/>
    <m/>
    <s v="noun"/>
    <m/>
    <m/>
    <n v="1"/>
    <m/>
  </r>
  <r>
    <s v="G"/>
    <n v="3749"/>
    <x v="4267"/>
    <s v="ostrakinos (os-tra'-kin-os) adj._x000a_1. earthen-ware, i.e. clayey_x000a_2. (by implication) frail_x000a_[from ostrakon (&quot;oyster&quot;) (a tile, i.e. terra cotta)]_x000a_KJV: of earth, earthen "/>
    <n v="2"/>
    <x v="2389"/>
    <x v="1"/>
    <m/>
    <m/>
    <m/>
    <m/>
    <m/>
    <m/>
    <m/>
    <m/>
    <m/>
    <s v="adjective"/>
    <m/>
    <m/>
    <n v="0"/>
    <m/>
  </r>
  <r>
    <s v="G"/>
    <n v="4729"/>
    <x v="4268"/>
    <s v="stenochoreo (sten-okh-o-reh'-o) v._x000a_1. to hem in closely_x000a_2. (figuratively) cramp_x000a_[from a compound of G4728 and G5561]_x000a_KJV: distress, straiten _x000a_Root(s): G4728, G5561 _x000a_See also: G4730 "/>
    <n v="3"/>
    <x v="2390"/>
    <x v="162"/>
    <m/>
    <m/>
    <m/>
    <n v="4728"/>
    <s v="στενός"/>
    <n v="5561"/>
    <s v="χώρα"/>
    <m/>
    <m/>
    <s v="verb"/>
    <m/>
    <m/>
    <n v="1"/>
    <m/>
  </r>
  <r>
    <s v="G"/>
    <n v="2598"/>
    <x v="4269"/>
    <s v="kataballo (kat-ab-al'-lo) v._x000a_1. to throw down_x000a_[from G2596 and G906]_x000a_KJV: cast down, lay _x000a_Root(s): G2596, G906 "/>
    <n v="2"/>
    <x v="2391"/>
    <x v="205"/>
    <n v="1"/>
    <s v="κατά"/>
    <m/>
    <n v="2596"/>
    <s v="κατά"/>
    <n v="906"/>
    <s v="βάλλω"/>
    <m/>
    <m/>
    <s v="verb"/>
    <m/>
    <m/>
    <n v="1"/>
    <m/>
  </r>
  <r>
    <s v="G"/>
    <n v="341"/>
    <x v="4270"/>
    <s v="anakainoo (an-ak-ai-noh'-o) v._x000a_1. to renovate_x000a_[from G303 and a derivative of G2537]_x000a_KJV: renew _x000a_Root(s): G303, G2537 "/>
    <n v="2"/>
    <x v="2392"/>
    <x v="1171"/>
    <n v="1"/>
    <s v="ἀνά"/>
    <m/>
    <n v="303"/>
    <s v="ἀνά"/>
    <n v="2537"/>
    <s v="καινός"/>
    <m/>
    <m/>
    <s v="verb"/>
    <m/>
    <m/>
    <n v="1"/>
    <m/>
  </r>
  <r>
    <s v="G"/>
    <n v="3910"/>
    <x v="4271"/>
    <s v="parautika (par-au-tee'-kah) adv._x000a_1. at the very instant, i.e. momentary_x000a_[from G3844 and a derivative of G846]_x000a_KJV: but for a moment _x000a_Root(s): G3844, G846 "/>
    <n v="1"/>
    <x v="2393"/>
    <x v="172"/>
    <m/>
    <s v="παρά"/>
    <m/>
    <n v="3844"/>
    <s v="παρά"/>
    <n v="846"/>
    <s v="αὐτός"/>
    <m/>
    <m/>
    <s v="adverb"/>
    <m/>
    <m/>
    <n v="1"/>
    <m/>
  </r>
  <r>
    <s v="G"/>
    <n v="4636"/>
    <x v="4272"/>
    <s v="skenos (skay'-nos) n._x000a_1. a hut or temporary residence_x000a_2. (figuratively) the human body (as the abode of the spirit)_x000a_[from G4633]_x000a_KJV: tabernacle _x000a_Root(s): G4633 "/>
    <n v="2"/>
    <x v="2394"/>
    <x v="1587"/>
    <n v="2"/>
    <m/>
    <m/>
    <n v="4633"/>
    <s v="σκηνή"/>
    <s v=""/>
    <m/>
    <m/>
    <m/>
    <s v="noun"/>
    <m/>
    <m/>
    <n v="1"/>
    <m/>
  </r>
  <r>
    <s v="G"/>
    <n v="1902"/>
    <x v="4273"/>
    <s v="ependuomai (ep-en-doo'-om-ai) v._x000a_1. to invest upon oneself_x000a_[middle voice from G1909 and G1746]_x000a_KJV: be clothed upon _x000a_Root(s): G1909, G1746 "/>
    <n v="2"/>
    <x v="2395"/>
    <x v="158"/>
    <n v="1"/>
    <s v="ἐπί"/>
    <s v="ἔν"/>
    <n v="1909"/>
    <s v="ἐπί"/>
    <n v="1746"/>
    <s v="ἐνδύω"/>
    <m/>
    <m/>
    <s v="verb"/>
    <m/>
    <m/>
    <n v="1"/>
    <m/>
  </r>
  <r>
    <s v="G"/>
    <n v="3613"/>
    <x v="4274"/>
    <s v="oiketerion (oy-kay-tay'-ree-on) n._x000a_1. a residence_x000a_{literally or figuratively}_x000a_[neuter of a presumed derivative of G3611 (equivalent to G3612)]_x000a_KJV: habitation, house _x000a_Root(s): G3611 _x000a_See also: G3612 "/>
    <n v="2"/>
    <x v="2395"/>
    <x v="146"/>
    <m/>
    <m/>
    <m/>
    <n v="3611"/>
    <s v="οἰκέω"/>
    <m/>
    <m/>
    <m/>
    <m/>
    <s v="noun"/>
    <m/>
    <m/>
    <n v="1"/>
    <m/>
  </r>
  <r>
    <s v="G"/>
    <n v="1553"/>
    <x v="4275"/>
    <s v="ekdemeo (ek-day-meh'-o) v._x000a_1. to emigrate_x000a_2. (figuratively) vacate or quit_x000a_[from a compound of G1537 and G1218]_x000a_KJV: be absent _x000a_Root(s): G1537, G1218 "/>
    <n v="3"/>
    <x v="2396"/>
    <x v="840"/>
    <n v="1"/>
    <s v="ἐκ"/>
    <m/>
    <n v="1537"/>
    <s v="ἐκ"/>
    <n v="1218"/>
    <s v="δῆμος"/>
    <m/>
    <m/>
    <s v="verb"/>
    <m/>
    <m/>
    <n v="1"/>
    <m/>
  </r>
  <r>
    <s v="G"/>
    <n v="1736"/>
    <x v="4276"/>
    <s v="endemeo (en-day-meh'-o) v._x000a_1. to be in one's own country, i.e. home (figuratively)_x000a_[from a compound of G1722 and G1218]_x000a_KJV: be at home (present) _x000a_Root(s): G1722, G1218 "/>
    <n v="3"/>
    <x v="2396"/>
    <x v="840"/>
    <m/>
    <s v="ἐν"/>
    <m/>
    <n v="1722"/>
    <s v="ἔν"/>
    <n v="1218"/>
    <s v="δῆμος"/>
    <m/>
    <m/>
    <s v="verb"/>
    <m/>
    <m/>
    <n v="1"/>
    <m/>
  </r>
  <r>
    <s v="G"/>
    <n v="2292"/>
    <x v="4277"/>
    <s v="tharrheo (thar-rheh'-o) v._x000a_1. to exercise courage_x000a_[another form for G2293]_x000a_KJV: be bold, X boldly, have confidence, be confident _x000a_Root(s): G2293 _x000a_Compare: G5111 "/>
    <n v="6"/>
    <x v="2396"/>
    <x v="1588"/>
    <m/>
    <m/>
    <m/>
    <n v="2293"/>
    <s v="θαρσέω"/>
    <m/>
    <m/>
    <m/>
    <m/>
    <s v="verb"/>
    <m/>
    <m/>
    <n v="1"/>
    <m/>
  </r>
  <r>
    <s v="G"/>
    <n v="4243"/>
    <x v="4278"/>
    <s v="presbeuo (pres-byoo'-o) v._x000a_1. to be a senior_x000a_2. (by implication) act as a representative_x000a_3. (figuratively) preacher_x000a_[from the base of G4245]_x000a_KJV: be an ambassador _x000a_Root(s): G4245 "/>
    <n v="2"/>
    <x v="2397"/>
    <x v="1117"/>
    <n v="1"/>
    <m/>
    <m/>
    <n v="4245"/>
    <s v="πρεσβύτερος"/>
    <s v=""/>
    <m/>
    <m/>
    <m/>
    <s v="verb"/>
    <m/>
    <m/>
    <n v="1"/>
    <m/>
  </r>
  <r>
    <s v="G"/>
    <n v="1873"/>
    <x v="4279"/>
    <s v="epakouo (ep-ak-ou'-o) v._x000a_1. to hearken (favorably) to_x000a_[from G1909 and G191]_x000a_KJV: hear _x000a_Root(s): G1909, G191 "/>
    <n v="1"/>
    <x v="2398"/>
    <x v="94"/>
    <m/>
    <s v="ἐπί"/>
    <m/>
    <n v="1909"/>
    <s v="ἐπί"/>
    <n v="191"/>
    <s v="ἀκούω"/>
    <m/>
    <m/>
    <s v="verb"/>
    <m/>
    <m/>
    <n v="1"/>
    <m/>
  </r>
  <r>
    <s v="G"/>
    <n v="3469"/>
    <x v="4280"/>
    <s v="momaomai (mo-mah'-om-ai) v._x000a_1. to carp at, i.e. censure (discredit)_x000a_[from G3470]_x000a_KJV: blame _x000a_Root(s): G3470 "/>
    <n v="2"/>
    <x v="2399"/>
    <x v="1589"/>
    <n v="1"/>
    <m/>
    <m/>
    <n v="3470"/>
    <s v="μῶμος"/>
    <s v=""/>
    <m/>
    <m/>
    <m/>
    <s v="verb"/>
    <m/>
    <m/>
    <n v="1"/>
    <m/>
  </r>
  <r>
    <s v="G"/>
    <n v="4349"/>
    <x v="4281"/>
    <s v="proskope (pros-kop-ay') n._x000a_1. a stumbling_x000a_2. (figuratively and concretely) occasion of sin_x000a_[from G4350]_x000a_KJV: offence _x000a_Root(s): G4350 "/>
    <n v="1"/>
    <x v="2399"/>
    <x v="1398"/>
    <m/>
    <m/>
    <m/>
    <n v="4350"/>
    <s v="προσκόπτω"/>
    <s v=""/>
    <m/>
    <m/>
    <m/>
    <s v="noun"/>
    <m/>
    <m/>
    <n v="1"/>
    <m/>
  </r>
  <r>
    <s v="G"/>
    <n v="70"/>
    <x v="4282"/>
    <s v="agrupnia (ag-roop-nee'-ah) n._x000a_1. sleeplessness, i.e. a keeping awake_x000a_[from G69]_x000a_KJV: watch _x000a_Root(s): G69 "/>
    <n v="2"/>
    <x v="2400"/>
    <x v="1590"/>
    <m/>
    <m/>
    <m/>
    <n v="69"/>
    <s v="ἀγρυπνέω"/>
    <s v=""/>
    <m/>
    <m/>
    <m/>
    <s v="noun"/>
    <m/>
    <m/>
    <n v="1"/>
    <m/>
  </r>
  <r>
    <s v="G"/>
    <n v="54"/>
    <x v="4283"/>
    <s v="hagnotes (hag-not'-ace) n._x000a_1. cleanness (the state)_x000a_2. (figuratively) blamelessness_x000a_[from G53]_x000a_KJV: pureness _x000a_Root(s): G53 "/>
    <n v="2"/>
    <x v="2401"/>
    <x v="1178"/>
    <m/>
    <m/>
    <m/>
    <n v="53"/>
    <s v="ἁγνός"/>
    <s v=""/>
    <m/>
    <m/>
    <m/>
    <s v="noun"/>
    <m/>
    <m/>
    <n v="1"/>
    <m/>
  </r>
  <r>
    <s v="G"/>
    <n v="1426"/>
    <x v="4284"/>
    <s v="dusphemia (doos-fay-mee'-ah) n._x000a_1. defamation_x000a_[from a compound of G1418 and G5345]_x000a_KJV: evil report _x000a_Root(s): G1418, G5345 "/>
    <n v="1"/>
    <x v="2402"/>
    <x v="423"/>
    <m/>
    <m/>
    <m/>
    <n v="1418"/>
    <s v="δυσ"/>
    <n v="5345"/>
    <s v="φήμη"/>
    <m/>
    <m/>
    <s v="noun"/>
    <m/>
    <m/>
    <n v="1"/>
    <m/>
  </r>
  <r>
    <s v="G"/>
    <n v="2162"/>
    <x v="4285"/>
    <s v="euphemia (yoo-fay-mee'-ah) n._x000a_1. good language (&quot;euphemy&quot;), i.e. praise (repute)_x000a_[from G2163]_x000a_KJV: good report _x000a_Root(s): G2163 "/>
    <n v="1"/>
    <x v="2402"/>
    <x v="1591"/>
    <m/>
    <m/>
    <m/>
    <n v="2163"/>
    <s v="εὔφημος"/>
    <s v=""/>
    <m/>
    <m/>
    <m/>
    <s v="noun"/>
    <m/>
    <m/>
    <n v="1"/>
    <m/>
  </r>
  <r>
    <s v="G"/>
    <n v="2086"/>
    <x v="4286"/>
    <s v="heterozugeo (het-er-od-zoog-eh'-o) v._x000a_1. to yoke up differently_x000a_2. (figuratively) to associate discordantly_x000a_[from a compound of G2087 and G2218]_x000a_KJV: unequally yoke together with _x000a_Root(s): G2087, G2218 "/>
    <n v="1"/>
    <x v="2403"/>
    <x v="641"/>
    <m/>
    <m/>
    <m/>
    <n v="2087"/>
    <s v="ἕτερος"/>
    <n v="2218"/>
    <s v="ζυγός"/>
    <m/>
    <m/>
    <s v="verb"/>
    <m/>
    <m/>
    <n v="1"/>
    <m/>
  </r>
  <r>
    <s v="G"/>
    <n v="3352"/>
    <x v="4287"/>
    <s v="metoche (met-okh-ay') n._x000a_1. participation, i.e. intercourse_x000a_[from G3348]_x000a_KJV: fellowship _x000a_Root(s): G3348 "/>
    <n v="1"/>
    <x v="2403"/>
    <x v="979"/>
    <m/>
    <m/>
    <m/>
    <n v="3348"/>
    <s v="μετέχω"/>
    <s v=""/>
    <m/>
    <m/>
    <m/>
    <s v="noun"/>
    <m/>
    <m/>
    <n v="1"/>
    <m/>
  </r>
  <r>
    <s v="G"/>
    <n v="955"/>
    <x v="4288"/>
    <s v="Belial (bel-ee'-al) n/p._x000a_1. worthlessness_x000a_2. Belial, as an epithet of Satan_x000a_[of Hebrew origin (H1100)]_x000a_KJV: Belial _x000a_Root(s): H1100 _x000a_Compare: G96, G2556 "/>
    <n v="1"/>
    <x v="2404"/>
    <x v="1592"/>
    <m/>
    <m/>
    <m/>
    <n v="1100"/>
    <s v="בְּלִיַעַל"/>
    <m/>
    <m/>
    <m/>
    <m/>
    <s v="Name Person"/>
    <m/>
    <m/>
    <n v="1"/>
    <s v="H"/>
  </r>
  <r>
    <s v="G"/>
    <n v="4857"/>
    <x v="4289"/>
    <s v="sumphonesis (soom-fo'-nay-sis) n._x000a_1. accordance_x000a_[from G4856]_x000a_KJV: concord _x000a_Root(s): G4856 "/>
    <n v="1"/>
    <x v="2404"/>
    <x v="1593"/>
    <m/>
    <m/>
    <m/>
    <n v="4856"/>
    <s v="συμφωνέω"/>
    <s v=""/>
    <m/>
    <m/>
    <m/>
    <s v="noun"/>
    <m/>
    <m/>
    <n v="1"/>
    <m/>
  </r>
  <r>
    <s v="G"/>
    <n v="1704"/>
    <x v="4290"/>
    <s v="emperipateo (em-per-ee-pat-eh'-o) v._x000a_1. to perambulate on a place_x000a_2. (figuratively) to be occupied among persons_x000a_[from G1722 and G4043]_x000a_KJV: walk in _x000a_Root(s): G1722, G4043 "/>
    <n v="1"/>
    <x v="2405"/>
    <x v="1594"/>
    <m/>
    <s v="ἐν"/>
    <s v="περί"/>
    <n v="1722"/>
    <s v="ἔν"/>
    <n v="4043"/>
    <s v="περιπατέω"/>
    <m/>
    <m/>
    <s v="verb"/>
    <m/>
    <m/>
    <n v="1"/>
    <m/>
  </r>
  <r>
    <s v="G"/>
    <n v="4783"/>
    <x v="4291"/>
    <s v="sugkatathesis (soong-kat-ath'-es-is) n._x000a_1. a deposition (of sentiment) in company with_x000a_2. (figuratively) accord with_x000a_[from G4784]_x000a_KJV: agreement _x000a_Root(s): G4784 "/>
    <n v="1"/>
    <x v="2405"/>
    <x v="1595"/>
    <m/>
    <m/>
    <m/>
    <n v="4784"/>
    <s v="συγκατατίθεμαι"/>
    <s v=""/>
    <m/>
    <m/>
    <m/>
    <s v="noun"/>
    <m/>
    <m/>
    <n v="1"/>
    <m/>
  </r>
  <r>
    <s v="G"/>
    <n v="1523"/>
    <x v="4292"/>
    <s v="eisdechomai (eis-dekh'-om-ai) v._x000a_1. to take into one's favor_x000a_[from G1519 and G1209]_x000a_KJV: receive _x000a_Root(s): G1519, G1209 "/>
    <n v="1"/>
    <x v="2406"/>
    <x v="285"/>
    <m/>
    <s v="εἰς"/>
    <m/>
    <n v="1519"/>
    <s v="εἰς"/>
    <n v="1209"/>
    <s v="δέχομαι"/>
    <m/>
    <m/>
    <s v="verb"/>
    <m/>
    <m/>
    <n v="1"/>
    <m/>
  </r>
  <r>
    <s v="G"/>
    <n v="3841"/>
    <x v="4293"/>
    <s v="pantokrator (pan-tok-rat'-ore) n._x000a_1. the all-ruling, i.e. God (as absolute and universal sovereign)_x000a_[from G3956 and G2904]_x000a_KJV: Almighty, Omnipotent _x000a_Root(s): G3956, G2904 "/>
    <n v="10"/>
    <x v="2407"/>
    <x v="420"/>
    <m/>
    <m/>
    <m/>
    <n v="3956"/>
    <s v="πᾶς"/>
    <n v="2904"/>
    <s v="κράτος"/>
    <m/>
    <m/>
    <s v="noun"/>
    <m/>
    <m/>
    <n v="1"/>
    <m/>
  </r>
  <r>
    <s v="G"/>
    <n v="3436"/>
    <x v="4294"/>
    <s v="molusmos (mol-oos-mos') n._x000a_1. a stain_x000a_2. (figuratively) immorality_x000a_[from G3435]_x000a_KJV: filthiness _x000a_Root(s): G3435 "/>
    <n v="1"/>
    <x v="2408"/>
    <x v="1596"/>
    <m/>
    <m/>
    <m/>
    <n v="3435"/>
    <s v="μολύνω"/>
    <s v=""/>
    <m/>
    <m/>
    <m/>
    <s v="noun"/>
    <m/>
    <m/>
    <n v="1"/>
    <m/>
  </r>
  <r>
    <s v="G"/>
    <n v="3163"/>
    <x v="4295"/>
    <s v="mache (makh'-ay) n._x000a_1. a battle_x000a_2. (figuratively) controversy_x000a_[from G3164]_x000a_KJV: fighting, strive, striving _x000a_Root(s): G3164 "/>
    <n v="4"/>
    <x v="2409"/>
    <x v="402"/>
    <n v="2"/>
    <m/>
    <m/>
    <n v="3164"/>
    <s v="μάχομαι"/>
    <s v=""/>
    <m/>
    <m/>
    <m/>
    <s v="noun"/>
    <m/>
    <m/>
    <n v="1"/>
    <m/>
  </r>
  <r>
    <s v="G"/>
    <n v="1972"/>
    <x v="4296"/>
    <s v="epipothesis (ep-ee-poth'-ay-sis) n._x000a_1. a longing for_x000a_[from G1971]_x000a_KJV: earnest (vehement) desire _x000a_Root(s): G1971 "/>
    <n v="2"/>
    <x v="2410"/>
    <x v="1521"/>
    <m/>
    <m/>
    <m/>
    <n v="1971"/>
    <s v="ἐπιποθέω"/>
    <s v=""/>
    <m/>
    <m/>
    <m/>
    <s v="noun"/>
    <m/>
    <m/>
    <n v="1"/>
    <m/>
  </r>
  <r>
    <s v="G"/>
    <n v="24"/>
    <x v="4297"/>
    <s v="aganaktesis (ag-an-ak'-tay-sis) n._x000a_1. indignation_x000a_[from G23]_x000a_KJV: indignation _x000a_Root(s): G23 "/>
    <n v="1"/>
    <x v="2411"/>
    <x v="1597"/>
    <m/>
    <m/>
    <m/>
    <n v="23"/>
    <s v="ἀγανακτέω"/>
    <s v=""/>
    <m/>
    <m/>
    <m/>
    <s v="noun"/>
    <m/>
    <m/>
    <n v="1"/>
    <m/>
  </r>
  <r>
    <s v="G"/>
    <n v="53"/>
    <x v="4298"/>
    <s v="hagnos (hag-nos') adj._x000a_1. (properly) clean_x000a_2. (figuratively) innocent, modest, perfect_x000a_[from hagos &quot;an awful thing&quot;]_x000a_KJV: chaste, clean, pure _x000a_Compare: G40 "/>
    <n v="8"/>
    <x v="2411"/>
    <x v="1"/>
    <n v="4"/>
    <m/>
    <m/>
    <m/>
    <m/>
    <m/>
    <m/>
    <m/>
    <m/>
    <s v="adjective"/>
    <m/>
    <m/>
    <n v="0"/>
    <m/>
  </r>
  <r>
    <s v="G"/>
    <n v="4432"/>
    <x v="4299"/>
    <s v="ptocheia (pto-khei'-ah) n._x000a_1. beggary, i.e. indigence_x000a_{literally or figuratively}_x000a_[from G4433]_x000a_KJV: poverty _x000a_Root(s): G4433 "/>
    <n v="3"/>
    <x v="2412"/>
    <x v="1598"/>
    <m/>
    <m/>
    <m/>
    <n v="4433"/>
    <s v="πτωχεύω"/>
    <s v=""/>
    <m/>
    <m/>
    <m/>
    <s v="noun"/>
    <m/>
    <m/>
    <n v="1"/>
    <m/>
  </r>
  <r>
    <s v="G"/>
    <n v="830"/>
    <x v="4300"/>
    <s v="authairetos (au-thai'-ret-os) adj._x000a_1. self-chosen_x000a_2. (by implication) voluntary_x000a_[from G846 and the same as G140]_x000a_KJV: of own accord, willing of self _x000a_Root(s): G846, G140 "/>
    <n v="2"/>
    <x v="2413"/>
    <x v="1599"/>
    <m/>
    <m/>
    <m/>
    <n v="846"/>
    <s v="αὐτός"/>
    <n v="140"/>
    <s v="αἱρετίζω"/>
    <m/>
    <m/>
    <s v="adjective"/>
    <m/>
    <m/>
    <n v="1"/>
    <m/>
  </r>
  <r>
    <s v="G"/>
    <n v="4278"/>
    <x v="4301"/>
    <s v="proenarchomai (pro-en-ar'-khom-ai) v._x000a_1. to commence already_x000a_[from G4253 and G1728]_x000a_KJV: begin (before) _x000a_Root(s): G4253, G1728 "/>
    <n v="2"/>
    <x v="2414"/>
    <x v="1600"/>
    <m/>
    <s v="πρό"/>
    <s v="ἔν"/>
    <n v="4253"/>
    <s v="πρό"/>
    <n v="1728"/>
    <s v="ἐνάρχομαι"/>
    <m/>
    <m/>
    <s v="verb"/>
    <m/>
    <m/>
    <n v="1"/>
    <m/>
  </r>
  <r>
    <s v="G"/>
    <n v="1103"/>
    <x v="4302"/>
    <s v="gnesios (gnay'-see-os) adj._x000a_1. legitimate (of birth), i.e. genuine_x000a_[a derivative of G1078]_x000a_KJV: own, sincerity, true _x000a_Root(s): G1078 _x000a_See also: G1077 "/>
    <n v="4"/>
    <x v="2415"/>
    <x v="541"/>
    <n v="1"/>
    <m/>
    <m/>
    <n v="1078"/>
    <s v="γένεσις"/>
    <m/>
    <m/>
    <m/>
    <m/>
    <s v="adjective"/>
    <m/>
    <m/>
    <n v="1"/>
    <m/>
  </r>
  <r>
    <s v="G"/>
    <n v="4433"/>
    <x v="4303"/>
    <s v="ptocheuo (pto-khyoo'-o) v._x000a_1. to be a beggar_x000a_2. (by implication) to become indigent (figuratively)_x000a_[from G4434]_x000a_KJV: become poor _x000a_Root(s): G4434 "/>
    <n v="1"/>
    <x v="2416"/>
    <x v="1601"/>
    <n v="1"/>
    <m/>
    <m/>
    <n v="4434"/>
    <s v="πτωχός"/>
    <s v=""/>
    <m/>
    <m/>
    <m/>
    <s v="verb"/>
    <m/>
    <m/>
    <n v="1"/>
    <m/>
  </r>
  <r>
    <s v="G"/>
    <n v="4070"/>
    <x v="4304"/>
    <s v="perusi (per'-oo-si) adv._x000a_1. the by-gone_x000a_2. (as noun) last year_x000a_[adverb from G4009]_x000a_KJV: + a year ago _x000a_Root(s): G4009 "/>
    <n v="2"/>
    <x v="2417"/>
    <x v="1602"/>
    <m/>
    <m/>
    <m/>
    <n v="4009"/>
    <s v="πέρας"/>
    <s v=""/>
    <m/>
    <m/>
    <m/>
    <s v="adverb"/>
    <m/>
    <m/>
    <n v="1"/>
    <m/>
  </r>
  <r>
    <s v="G"/>
    <n v="4295"/>
    <x v="4305"/>
    <s v="prokeimai (prok'-ei-mai) v._x000a_1. to lie before the view_x000a_2. (figuratively) to be present (to the mind), to stand forth (as an example or reward)_x000a_[from G4253 and G2749]_x000a_KJV: be first, set before (forth) _x000a_Root(s): G4253, G2749 "/>
    <n v="5"/>
    <x v="2418"/>
    <x v="404"/>
    <m/>
    <s v="πρό"/>
    <m/>
    <n v="4253"/>
    <s v="πρό"/>
    <n v="2749"/>
    <s v="κεῖμαι"/>
    <m/>
    <m/>
    <s v="verb"/>
    <m/>
    <m/>
    <n v="1"/>
    <m/>
  </r>
  <r>
    <s v="G"/>
    <n v="2471"/>
    <x v="4306"/>
    <s v="isotes (ee-sot'-ace) n._x000a_1. likeness (in condition or proportion)_x000a_2. (by implication) equity_x000a_[from ???]_x000a_KJV: equal(-ity) "/>
    <n v="3"/>
    <x v="2419"/>
    <x v="1"/>
    <m/>
    <m/>
    <m/>
    <m/>
    <m/>
    <m/>
    <m/>
    <m/>
    <m/>
    <s v="noun"/>
    <m/>
    <m/>
    <n v="0"/>
    <m/>
  </r>
  <r>
    <s v="G"/>
    <n v="1641"/>
    <x v="4307"/>
    <s v="elattoneo (el-at-ton-eh'-o) v._x000a_1. to diminish, i.e. fall short_x000a_[from G1640]_x000a_KJV: have lack _x000a_Root(s): G1640 "/>
    <n v="1"/>
    <x v="2420"/>
    <x v="1141"/>
    <m/>
    <m/>
    <m/>
    <n v="1640"/>
    <s v="ελάσσων"/>
    <s v=""/>
    <m/>
    <m/>
    <m/>
    <s v="verb"/>
    <m/>
    <m/>
    <n v="1"/>
    <m/>
  </r>
  <r>
    <s v="G"/>
    <n v="4707"/>
    <x v="4308"/>
    <s v="spoudaioteros (spou-dai-ot'-er-os) adj._x000a_1. more prompt, more earnest_x000a_[comparative of G4705]_x000a_KJV: more diligent (forward) _x000a_Root(s): G4705 "/>
    <n v="1"/>
    <x v="2421"/>
    <x v="994"/>
    <n v="2"/>
    <m/>
    <m/>
    <n v="4705"/>
    <s v="σπουδαῖος"/>
    <s v=""/>
    <m/>
    <m/>
    <m/>
    <s v="adjective"/>
    <m/>
    <m/>
    <n v="1"/>
    <m/>
  </r>
  <r>
    <s v="G"/>
    <n v="4842"/>
    <x v="4309"/>
    <s v="sumpempo (soom-pem'-po) v._x000a_1. to despatch in company_x000a_[from G4862 and G3992]_x000a_KJV: send with _x000a_Root(s): G4862, G3992 "/>
    <n v="2"/>
    <x v="2422"/>
    <x v="1118"/>
    <m/>
    <s v="σύν"/>
    <m/>
    <n v="4862"/>
    <s v="σύν"/>
    <n v="3992"/>
    <s v="πέμπω"/>
    <m/>
    <m/>
    <s v="verb"/>
    <m/>
    <m/>
    <n v="1"/>
    <m/>
  </r>
  <r>
    <s v="G"/>
    <n v="100"/>
    <x v="4310"/>
    <s v="hadrotes (had-rot'-ace) n._x000a_1. plumpness_x000a_2. (figuratively) liberality_x000a_[from hadros &quot;stout&quot;]_x000a_KJV: abundance "/>
    <n v="1"/>
    <x v="2423"/>
    <x v="1"/>
    <m/>
    <m/>
    <m/>
    <m/>
    <m/>
    <m/>
    <m/>
    <m/>
    <m/>
    <s v="noun"/>
    <m/>
    <m/>
    <n v="0"/>
    <m/>
  </r>
  <r>
    <s v="G"/>
    <n v="4724"/>
    <x v="4311"/>
    <s v="stello (stel'-lo) v._x000a_1. (properly) to set fast (&quot;stall&quot;)_x000a_2. (figuratively) to repress_x000a_3. (reflexively) to abstain from associating with_x000a_[probably strengthened from the base of G2476]_x000a_KJV: avoid, withdraw self _x000a_Root(s): G2476 _x000a_Compare: G3992 "/>
    <n v="2"/>
    <x v="2423"/>
    <x v="296"/>
    <n v="7"/>
    <m/>
    <m/>
    <n v="2476"/>
    <s v="ἵστημι"/>
    <m/>
    <m/>
    <m/>
    <m/>
    <s v="verb"/>
    <m/>
    <m/>
    <n v="1"/>
    <m/>
  </r>
  <r>
    <s v="G"/>
    <n v="4705"/>
    <x v="4312"/>
    <s v="spoudaios (spou-dai`-os) adj._x000a_1. prompt, energetic, earnest_x000a_[from G4710]_x000a_KJV: diligent _x000a_Root(s): G4710 "/>
    <n v="1"/>
    <x v="2424"/>
    <x v="1603"/>
    <n v="2"/>
    <m/>
    <m/>
    <n v="4710"/>
    <s v="σπουδή"/>
    <s v=""/>
    <m/>
    <m/>
    <m/>
    <s v="adjective"/>
    <m/>
    <m/>
    <n v="1"/>
    <m/>
  </r>
  <r>
    <s v="G"/>
    <n v="4706"/>
    <x v="4313"/>
    <s v="spoudaioteron (spou-dai-ot'-er-on) adj._x000a_1. more earnestly than others), i.e. very promptly_x000a_[neuter of G4707 as adverb]_x000a_KJV: very diligently _x000a_Root(s): G4707 "/>
    <n v="1"/>
    <x v="2424"/>
    <x v="1604"/>
    <m/>
    <m/>
    <m/>
    <n v="4707"/>
    <s v="σπουδαιότερος"/>
    <s v=""/>
    <m/>
    <m/>
    <m/>
    <s v="adjective"/>
    <m/>
    <m/>
    <n v="1"/>
    <m/>
  </r>
  <r>
    <s v="G"/>
    <n v="2042"/>
    <x v="4314"/>
    <s v="erethizo (er-eth-id'-zo) v._x000a_1. to stimulate (especially to anger)_x000a_[from a presumed prolonged form of G2054]_x000a_KJV: provoke _x000a_Root(s): G2054 "/>
    <n v="2"/>
    <x v="2425"/>
    <x v="490"/>
    <n v="1"/>
    <m/>
    <m/>
    <n v="2054"/>
    <s v="ἔρις"/>
    <s v=""/>
    <m/>
    <m/>
    <m/>
    <s v="verb"/>
    <m/>
    <m/>
    <n v="1"/>
    <m/>
  </r>
  <r>
    <s v="G"/>
    <n v="532"/>
    <x v="4315"/>
    <s v="aparaskeuastos (ap-ar-ask-yoo'-as-tos) adj._x000a_1. unready, unprepared_x000a_[from G1 (as a negative particle) and a derivative of G3903]_x000a_KJV: unprepared _x000a_Root(s): G1, G3903 "/>
    <n v="1"/>
    <x v="2426"/>
    <x v="757"/>
    <m/>
    <m/>
    <m/>
    <n v="1"/>
    <s v="α"/>
    <n v="3903"/>
    <s v="παρασκευάζω"/>
    <m/>
    <m/>
    <s v="adjective"/>
    <m/>
    <m/>
    <n v="1"/>
    <m/>
  </r>
  <r>
    <s v="G"/>
    <n v="5287"/>
    <x v="4316"/>
    <s v="hupostasis (hoop-os'-tas-is) n._x000a_1. a setting under (support)_x000a_2. (figuratively) concretely, essence, or abstractly, assurance (objectively or subjectively)_x000a_[from a compound of G5259 and G2476]_x000a_KJV: confidence, confident, person, substance _x000a_Root(s): G5259, G2476 "/>
    <n v="5"/>
    <x v="2426"/>
    <x v="296"/>
    <m/>
    <s v="ὑπό"/>
    <m/>
    <n v="5259"/>
    <s v="ὑπό"/>
    <n v="2476"/>
    <s v="ἵστημι"/>
    <m/>
    <m/>
    <s v="noun"/>
    <m/>
    <m/>
    <n v="1"/>
    <m/>
  </r>
  <r>
    <s v="G"/>
    <n v="4294"/>
    <x v="4317"/>
    <s v="prokatartizo (prok-at-ar-tid'-zo) v._x000a_1. to prepare in advance_x000a_[from G4253 and G2675]_x000a_KJV: make up beforehand _x000a_Root(s): G4253, G2675 "/>
    <n v="1"/>
    <x v="2427"/>
    <x v="1605"/>
    <m/>
    <s v="πρό"/>
    <s v="κατά"/>
    <n v="4253"/>
    <s v="πρό"/>
    <n v="2675"/>
    <s v="καταρτίζω"/>
    <m/>
    <m/>
    <s v="verb"/>
    <m/>
    <m/>
    <n v="1"/>
    <m/>
  </r>
  <r>
    <s v="G"/>
    <n v="5340"/>
    <x v="4318"/>
    <s v="pheidomenos (fei-dom-en'-oce) adv._x000a_1. sparingly, i.e. stingily_x000a_[adverb from participle of G5339]_x000a_KJV: sparingly _x000a_Root(s): G5339 "/>
    <n v="2"/>
    <x v="2428"/>
    <x v="1606"/>
    <m/>
    <m/>
    <m/>
    <n v="5339"/>
    <s v="φείδομαι"/>
    <s v=""/>
    <m/>
    <m/>
    <m/>
    <s v="adverb"/>
    <m/>
    <m/>
    <n v="1"/>
    <m/>
  </r>
  <r>
    <s v="G"/>
    <n v="1395"/>
    <x v="4319"/>
    <s v="dotes (dot'-ace) n._x000a_1. a giver_x000a_[from the base of G1325]_x000a_KJV: giver _x000a_Root(s): G1325 "/>
    <n v="1"/>
    <x v="2429"/>
    <x v="209"/>
    <m/>
    <m/>
    <m/>
    <n v="1325"/>
    <s v="δίδωμι"/>
    <s v=""/>
    <m/>
    <m/>
    <m/>
    <s v="noun"/>
    <m/>
    <m/>
    <n v="1"/>
    <m/>
  </r>
  <r>
    <s v="G"/>
    <n v="2431"/>
    <x v="4320"/>
    <s v="hilaros (hil-ar-os') adj._x000a_1. cheerful or merry, i.e. prompt or willing_x000a_[perhaps from the alternate form of G138]_x000a_KJV: cheerful _x000a_Root(s): G138 _x000a_See also: G2436 "/>
    <n v="1"/>
    <x v="2429"/>
    <x v="127"/>
    <n v="1"/>
    <m/>
    <m/>
    <n v="138"/>
    <s v="αἱρέομαι"/>
    <m/>
    <m/>
    <m/>
    <m/>
    <s v="adjective"/>
    <m/>
    <m/>
    <n v="1"/>
    <m/>
  </r>
  <r>
    <s v="G"/>
    <n v="4255"/>
    <x v="4321"/>
    <s v="proaireomai (pro-ai-reh'-om-ai) v._x000a_1. to choose for oneself before another thing (prefer)_x000a_2. (by implication) to propose (intend)_x000a_[from G4253 and G138]_x000a_KJV: purpose _x000a_Root(s): G4253, G138 "/>
    <n v="1"/>
    <x v="2429"/>
    <x v="127"/>
    <m/>
    <s v="πρό"/>
    <m/>
    <n v="4253"/>
    <s v="πρό"/>
    <n v="138"/>
    <s v="αἱρέομαι"/>
    <m/>
    <m/>
    <s v="verb"/>
    <m/>
    <m/>
    <n v="1"/>
    <m/>
  </r>
  <r>
    <s v="G"/>
    <n v="841"/>
    <x v="4322"/>
    <s v="autarkeia (au-tar'-kei-ah) n._x000a_1. self-satisfaction_x000a_2. (abstractly) contentedness_x000a_3. (concretely) a competence_x000a_[from G842]_x000a_KJV: contentment, sufficiency _x000a_Root(s): G842 "/>
    <n v="2"/>
    <x v="2430"/>
    <x v="1607"/>
    <m/>
    <m/>
    <m/>
    <n v="842"/>
    <s v="αὐτάρκης"/>
    <s v=""/>
    <m/>
    <m/>
    <m/>
    <s v="noun"/>
    <m/>
    <m/>
    <n v="1"/>
    <m/>
  </r>
  <r>
    <s v="G"/>
    <n v="3993"/>
    <x v="4323"/>
    <s v="penes (pen'-ace) n._x000a_1. starving, i.e. indigent_x000a_[from a primary peno &quot;to toil for daily subsistence&quot;]_x000a_KJV: poor _x000a_Compare: G4434 "/>
    <n v="1"/>
    <x v="2431"/>
    <x v="1"/>
    <n v="2"/>
    <m/>
    <m/>
    <m/>
    <m/>
    <m/>
    <m/>
    <m/>
    <m/>
    <s v="noun"/>
    <m/>
    <m/>
    <n v="0"/>
    <m/>
  </r>
  <r>
    <s v="G"/>
    <n v="2023"/>
    <x v="4324"/>
    <s v="epichoregeo (ep-ee-khor-ayg-eh'-o) v._x000a_1. to furnish besides, i.e. fully supply, (figuratively) aid or contribute_x000a_[from G1909 and G5524]_x000a_KJV: add, minister (nourishment, unto) _x000a_Root(s): G1909, G5524 "/>
    <n v="5"/>
    <x v="2432"/>
    <x v="1608"/>
    <n v="1"/>
    <s v="ἐπί"/>
    <m/>
    <n v="1909"/>
    <s v="ἐπί"/>
    <n v="5524"/>
    <s v="χορηγέω"/>
    <m/>
    <m/>
    <s v="verb"/>
    <m/>
    <m/>
    <n v="1"/>
    <m/>
  </r>
  <r>
    <s v="G"/>
    <n v="5524"/>
    <x v="4325"/>
    <s v="choregeo (khor-ayg-eh'-o) v._x000a_1. to be a dance-leader_x000a_2. (generally) to furnish_x000a_[from a compound of G5525 and G71]_x000a_KJV: give, minister _x000a_Root(s): G5525, G71 "/>
    <n v="2"/>
    <x v="2432"/>
    <x v="97"/>
    <n v="1"/>
    <m/>
    <m/>
    <n v="5525"/>
    <s v="χορός"/>
    <n v="71"/>
    <s v="ἄγω"/>
    <m/>
    <m/>
    <s v="verb"/>
    <m/>
    <m/>
    <n v="1"/>
    <m/>
  </r>
  <r>
    <s v="G"/>
    <n v="4322"/>
    <x v="4326"/>
    <s v="prosanapleroo (pros-an-ap-lay-roh'-o) v._x000a_1. to fill up further, i.e. furnish fully_x000a_[from G4314 and G378]_x000a_KJV: supply _x000a_Root(s): G4314, G378 "/>
    <n v="2"/>
    <x v="2433"/>
    <x v="1609"/>
    <m/>
    <s v="πρός"/>
    <s v="ἀνά"/>
    <n v="4314"/>
    <s v="πρός"/>
    <n v="378"/>
    <s v="ἀναπληρόω"/>
    <m/>
    <m/>
    <s v="verb"/>
    <m/>
    <m/>
    <n v="1"/>
    <m/>
  </r>
  <r>
    <s v="G"/>
    <n v="3671"/>
    <x v="4327"/>
    <s v="homologia (hom-ol-og-ee'-ah) n._x000a_1. acknowledgment_x000a_[from a compound of the base of G3674 and G3056]_x000a_KJV: con- (pro-)fession, professed _x000a_Root(s): G3674, G3056 _x000a_See also: G3670 "/>
    <n v="6"/>
    <x v="2434"/>
    <x v="316"/>
    <m/>
    <m/>
    <m/>
    <n v="3674"/>
    <s v="ὁμοῦ"/>
    <n v="3056"/>
    <s v="λόγος"/>
    <m/>
    <m/>
    <s v="noun"/>
    <m/>
    <m/>
    <n v="1"/>
    <m/>
  </r>
  <r>
    <s v="G"/>
    <n v="5292"/>
    <x v="4328"/>
    <s v="hupotage (hoop-ot-ag-ay') n._x000a_1. subordination_x000a_[from G5293]_x000a_KJV: subjection _x000a_Root(s): G5293 "/>
    <n v="4"/>
    <x v="2434"/>
    <x v="1610"/>
    <m/>
    <m/>
    <m/>
    <n v="5293"/>
    <s v="ὑποτάσσω"/>
    <s v=""/>
    <m/>
    <m/>
    <m/>
    <s v="noun"/>
    <m/>
    <m/>
    <n v="1"/>
    <m/>
  </r>
  <r>
    <s v="G"/>
    <n v="411"/>
    <x v="4329"/>
    <s v="anekdiegetos (an-ek-dee-ay'-gay-tos) adj._x000a_1. not expounded in full, i.e. indescribable_x000a_[from G1 (as a negative particle) and a presumed derivative of G1555]_x000a_KJV: unspeakable _x000a_Root(s): G1, G1555 "/>
    <n v="1"/>
    <x v="2435"/>
    <x v="1611"/>
    <m/>
    <m/>
    <m/>
    <n v="1"/>
    <s v="α"/>
    <n v="1555"/>
    <s v="ἐκδιηγέομαι"/>
    <m/>
    <m/>
    <s v="adjective"/>
    <m/>
    <m/>
    <n v="1"/>
    <m/>
  </r>
  <r>
    <s v="G"/>
    <n v="2506"/>
    <x v="4330"/>
    <s v="kathairesis (kath-ai'-res-is) n._x000a_1. demolition_x000a_2. (figuratively) extinction_x000a_[from G2507]_x000a_KJV: destruction, pulling down _x000a_Root(s): G2507 "/>
    <n v="3"/>
    <x v="2436"/>
    <x v="1612"/>
    <m/>
    <m/>
    <m/>
    <n v="2507"/>
    <s v="καθαιρέω"/>
    <s v=""/>
    <m/>
    <m/>
    <m/>
    <s v="noun"/>
    <m/>
    <m/>
    <n v="1"/>
    <m/>
  </r>
  <r>
    <s v="G"/>
    <n v="3794"/>
    <x v="4331"/>
    <s v="ochuroma (okh-oo'-ro-mah) n._x000a_1. a castle_x000a_2. (figuratively) argument_x000a_[from a remote derivative of G2192 (meaning to fortify, through the idea of holding safely)]_x000a_KJV: stronghold _x000a_Root(s): G2192 "/>
    <n v="1"/>
    <x v="2436"/>
    <x v="239"/>
    <m/>
    <m/>
    <m/>
    <n v="2192"/>
    <s v="ἔχω"/>
    <s v=""/>
    <m/>
    <m/>
    <m/>
    <s v="noun"/>
    <m/>
    <m/>
    <n v="1"/>
    <m/>
  </r>
  <r>
    <s v="G"/>
    <n v="4752"/>
    <x v="4332"/>
    <s v="strateia (strat-ei'-ah) n._x000a_1. military service_x000a_2. (figuratively) the apostolic career (as one of hardship and danger)_x000a_[from G4754]_x000a_KJV: warfare _x000a_Root(s): G4754 "/>
    <n v="2"/>
    <x v="2436"/>
    <x v="657"/>
    <m/>
    <m/>
    <m/>
    <n v="4754"/>
    <s v="στρατεύομαι"/>
    <s v=""/>
    <m/>
    <m/>
    <m/>
    <s v="noun"/>
    <m/>
    <m/>
    <n v="1"/>
    <m/>
  </r>
  <r>
    <s v="G"/>
    <n v="1629"/>
    <x v="4333"/>
    <s v="ekphobeo (ek-fob-eh'-o) v._x000a_1. to frighten utterly_x000a_[from G1537 and G5399]_x000a_KJV: terrify _x000a_Root(s): G1537, G5399 "/>
    <n v="1"/>
    <x v="2437"/>
    <x v="1101"/>
    <m/>
    <s v="ἐκ"/>
    <m/>
    <n v="1537"/>
    <s v="ἐκ"/>
    <n v="5399"/>
    <s v="φοβέω"/>
    <m/>
    <m/>
    <s v="verb"/>
    <m/>
    <m/>
    <n v="1"/>
    <m/>
  </r>
  <r>
    <s v="G"/>
    <n v="1469"/>
    <x v="4334"/>
    <s v="egkrino (eng-kree'-no) v._x000a_1. to judge in, i.e. count among_x000a_[from G1722 and G2919]_x000a_KJV: make of the number _x000a_Root(s): G1722, G2919 "/>
    <n v="1"/>
    <x v="2438"/>
    <x v="186"/>
    <m/>
    <s v="ἐν"/>
    <m/>
    <n v="1722"/>
    <s v="ἔν"/>
    <n v="2919"/>
    <s v="κρίνω"/>
    <m/>
    <m/>
    <s v="verb"/>
    <m/>
    <m/>
    <n v="1"/>
    <m/>
  </r>
  <r>
    <s v="G"/>
    <n v="280"/>
    <x v="4335"/>
    <s v="ametros (am'-et-ros) adj._x000a_1. immoderate_x000a_[from G1 (as a negative particle) and G3358]_x000a_KJV: (thing) without measure _x000a_Root(s): G1, G3358 "/>
    <n v="2"/>
    <x v="2439"/>
    <x v="348"/>
    <m/>
    <m/>
    <m/>
    <n v="1"/>
    <s v="α"/>
    <n v="3358"/>
    <s v="μέτρον"/>
    <m/>
    <m/>
    <s v="adjective"/>
    <m/>
    <m/>
    <n v="1"/>
    <m/>
  </r>
  <r>
    <s v="G"/>
    <n v="2185"/>
    <x v="4336"/>
    <s v="ephikneomai (ef-ik-neh'-om-ai) v._x000a_1. to arrive upon, i.e. extend to_x000a_[from G1909 and a cognate of G2240]_x000a_KJV: reach _x000a_Root(s): G1909, G2240 "/>
    <n v="2"/>
    <x v="2439"/>
    <x v="1387"/>
    <m/>
    <s v="ἐπί"/>
    <m/>
    <n v="1909"/>
    <s v="ἐπί"/>
    <n v="2240"/>
    <s v="ἥκω"/>
    <m/>
    <m/>
    <s v="verb"/>
    <m/>
    <m/>
    <n v="1"/>
    <m/>
  </r>
  <r>
    <s v="G"/>
    <n v="2583"/>
    <x v="4337"/>
    <s v="kanon (kan-own') n._x000a_1. a rule (&quot;canon&quot;)_x000a_2. (figuratively) a standard (of faith and practice)_x000a_3. (by implication) a boundary_x000a_4. (figuratively) a sphere (of activity)_x000a_[from kane &quot;a straight reed, i.e. rod&quot;]_x000a_KJV: line, rule "/>
    <n v="4"/>
    <x v="2439"/>
    <x v="1"/>
    <m/>
    <m/>
    <m/>
    <m/>
    <m/>
    <m/>
    <m/>
    <m/>
    <m/>
    <s v="noun"/>
    <m/>
    <m/>
    <n v="0"/>
    <m/>
  </r>
  <r>
    <s v="G"/>
    <n v="5239"/>
    <x v="4338"/>
    <s v="huperekteino (hoop-er-ek-tei'-no) v._x000a_1. to extend inordinately_x000a_[from G5228 and G1614]_x000a_KJV: stretch beyond _x000a_Root(s): G5228, G1614 "/>
    <n v="1"/>
    <x v="2440"/>
    <x v="1613"/>
    <m/>
    <s v="ὑπέρ"/>
    <m/>
    <n v="5228"/>
    <s v="ὑπέρ"/>
    <n v="1614"/>
    <s v="ἐκτείνω"/>
    <m/>
    <m/>
    <s v="verb"/>
    <m/>
    <m/>
    <n v="1"/>
    <m/>
  </r>
  <r>
    <s v="G"/>
    <n v="5238"/>
    <x v="4339"/>
    <s v="huperekeina (hoop-er-ek'-ei-nah) adv._x000a_1. above those parts, i.e. still farther_x000a_[from G5228 and the neuter plural of G1565]_x000a_KJV: beyond _x000a_Root(s): G5228, G1565 "/>
    <n v="1"/>
    <x v="2441"/>
    <x v="563"/>
    <m/>
    <s v="ὑπέρ"/>
    <m/>
    <n v="5228"/>
    <s v="ὑπέρ"/>
    <n v="1565"/>
    <s v="ἐκεῖνος"/>
    <m/>
    <m/>
    <s v="adverb"/>
    <m/>
    <m/>
    <n v="1"/>
    <m/>
  </r>
  <r>
    <s v="G"/>
    <n v="718"/>
    <x v="4340"/>
    <s v="harmozo (har-mod'-zo) v._x000a_1. to joint_x000a_2. (figuratively) to woo_x000a_3. (reflexively) to betroth_x000a_[from G719]_x000a_KJV: espouse _x000a_Root(s): G719 "/>
    <n v="1"/>
    <x v="2442"/>
    <x v="1614"/>
    <n v="1"/>
    <m/>
    <m/>
    <n v="719"/>
    <s v="ἁρμός"/>
    <s v=""/>
    <m/>
    <m/>
    <m/>
    <s v="verb"/>
    <m/>
    <m/>
    <n v="1"/>
    <m/>
  </r>
  <r>
    <s v="G"/>
    <n v="2096"/>
    <x v="4341"/>
    <s v="Eua (yoo'-ah) n/p._x000a_1. Eua (or Eva, i.e. Chavvah)_x000a_2. Eve, the first woman, and the wife of Adam_x000a_[of Hebrew origin (H2332)]_x000a_KJV: Eve _x000a_Root(s): H2332 "/>
    <n v="2"/>
    <x v="2443"/>
    <x v="1615"/>
    <m/>
    <m/>
    <m/>
    <n v="2332"/>
    <s v="חַוָּה"/>
    <s v=""/>
    <m/>
    <m/>
    <m/>
    <s v="Name Person"/>
    <m/>
    <m/>
    <n v="1"/>
    <s v="H"/>
  </r>
  <r>
    <s v="G"/>
    <n v="4813"/>
    <x v="4342"/>
    <s v="sulao (soo-lah'-o) v._x000a_1. to despoil_x000a_[from a derivative of sullo &quot;to strip&quot; (probably akin to G138)]_x000a_KJV: rob _x000a_Compare: G4661 _x000a_See also: G138 "/>
    <n v="1"/>
    <x v="2444"/>
    <x v="1"/>
    <n v="2"/>
    <m/>
    <m/>
    <m/>
    <m/>
    <m/>
    <m/>
    <m/>
    <m/>
    <s v="verb"/>
    <m/>
    <m/>
    <n v="0"/>
    <m/>
  </r>
  <r>
    <s v="G"/>
    <n v="4"/>
    <x v="4343"/>
    <s v="abares (ab-ar-ace') adj._x000a_1. weightless_x000a_2. (figuratively) not burdensome_x000a_[from G1 (as a negative particle) and G922]_x000a_KJV: from being burdensome _x000a_Root(s): G1, G922 "/>
    <n v="1"/>
    <x v="2445"/>
    <x v="1616"/>
    <m/>
    <m/>
    <m/>
    <n v="1"/>
    <s v="α"/>
    <n v="922"/>
    <s v="βάρος"/>
    <m/>
    <m/>
    <s v="adjective"/>
    <m/>
    <m/>
    <n v="1"/>
    <m/>
  </r>
  <r>
    <s v="G"/>
    <n v="2655"/>
    <x v="4344"/>
    <s v="katanarkao (kat-an-ar-kah'-o) v._x000a_1. to grow utterly torpid_x000a_2. (by implication) slothful_x000a_3. (figuratively) expensive_x000a_[from G2596 and narkao &quot;to be numb&quot;]_x000a_KJV: be burdensome (chargeable) _x000a_Root(s): G2596 "/>
    <n v="3"/>
    <x v="2445"/>
    <x v="131"/>
    <m/>
    <s v="κατά"/>
    <m/>
    <n v="2596"/>
    <s v="κατά"/>
    <s v=""/>
    <m/>
    <m/>
    <m/>
    <s v="verb"/>
    <m/>
    <m/>
    <n v="1"/>
    <m/>
  </r>
  <r>
    <s v="G"/>
    <n v="1386"/>
    <x v="4345"/>
    <s v="dolios (dol'-ee-os) adj._x000a_1. guileful_x000a_[from G1388]_x000a_KJV: deceitful _x000a_Root(s): G1388 "/>
    <n v="1"/>
    <x v="2446"/>
    <x v="1585"/>
    <n v="1"/>
    <m/>
    <m/>
    <n v="1388"/>
    <s v="δόλος"/>
    <s v=""/>
    <m/>
    <m/>
    <m/>
    <s v="adjective"/>
    <m/>
    <m/>
    <n v="1"/>
    <m/>
  </r>
  <r>
    <s v="G"/>
    <n v="5570"/>
    <x v="4346"/>
    <s v="pseudapostolos (psyoo-dap-os'-tol-os) n._x000a_1. a false apostle, i.e. pretended pracher_x000a_[from G5571 and G652]_x000a_KJV: false teacher _x000a_Root(s): G5571, G652 "/>
    <n v="1"/>
    <x v="2446"/>
    <x v="1617"/>
    <m/>
    <m/>
    <m/>
    <n v="5571"/>
    <s v="ψευδής"/>
    <n v="652"/>
    <s v="ἀπόστολος"/>
    <m/>
    <m/>
    <s v="noun"/>
    <m/>
    <m/>
    <n v="1"/>
    <m/>
  </r>
  <r>
    <s v="G"/>
    <n v="2295"/>
    <x v="4347"/>
    <s v="thauma (thau`-mah) n._x000a_1. wonder (properly concrete, but by implication, abstract)_x000a_[apparently from a form of G2300]_x000a_KJV: admiration _x000a_Root(s): G2300 "/>
    <n v="2"/>
    <x v="2447"/>
    <x v="1364"/>
    <n v="2"/>
    <m/>
    <m/>
    <n v="2300"/>
    <s v="θεάομαι"/>
    <s v=""/>
    <m/>
    <m/>
    <m/>
    <s v="noun"/>
    <m/>
    <m/>
    <n v="1"/>
    <m/>
  </r>
  <r>
    <s v="G"/>
    <n v="2615"/>
    <x v="4348"/>
    <s v="katadouloo (kat-ad-ou-loh'-o) v._x000a_1. to enslave utterly_x000a_[from G2596 and G1402]_x000a_KJV: bring into bondage _x000a_Root(s): G2596, G1402 "/>
    <n v="2"/>
    <x v="2448"/>
    <x v="1618"/>
    <m/>
    <s v="κατά"/>
    <m/>
    <n v="2596"/>
    <s v="κατά"/>
    <n v="1402"/>
    <s v="δουλόω"/>
    <m/>
    <m/>
    <s v="verb"/>
    <m/>
    <m/>
    <n v="1"/>
    <m/>
  </r>
  <r>
    <s v="G"/>
    <n v="3912"/>
    <x v="4349"/>
    <s v="paraphroneo (par-af-ron-eh'-o) v._x000a_1. to misthink, i.e. be insane (silly)_x000a_[from G3844 and G5426]_x000a_KJV: as a fool _x000a_Root(s): G3844, G5426 "/>
    <n v="1"/>
    <x v="2449"/>
    <x v="333"/>
    <n v="1"/>
    <s v="παρά"/>
    <m/>
    <n v="3844"/>
    <s v="παρά"/>
    <n v="5426"/>
    <s v="φρονέω"/>
    <m/>
    <m/>
    <s v="verb"/>
    <m/>
    <m/>
    <n v="1"/>
    <m/>
  </r>
  <r>
    <s v="G"/>
    <n v="5234"/>
    <x v="4350"/>
    <s v="huperballontos (hoop-er-bal-lon'-toce) adv._x000a_1. excessively_x000a_[adverb from present participle active of G5235]_x000a_KJV: beyond measure _x000a_Root(s): G5235 "/>
    <n v="1"/>
    <x v="2449"/>
    <x v="1479"/>
    <m/>
    <m/>
    <m/>
    <n v="5235"/>
    <s v="ὑπερβάλλω"/>
    <s v=""/>
    <m/>
    <m/>
    <m/>
    <s v="adverb"/>
    <m/>
    <m/>
    <n v="1"/>
    <m/>
  </r>
  <r>
    <s v="G"/>
    <n v="3999"/>
    <x v="4351"/>
    <s v="pentakis (pen-tak-ece') adv._x000a_1. five times_x000a_[multiplicative adverb from G4002]_x000a_KJV: five times _x000a_Root(s): G4002 "/>
    <n v="1"/>
    <x v="2450"/>
    <x v="802"/>
    <n v="1"/>
    <m/>
    <m/>
    <n v="4002"/>
    <s v="πέντε"/>
    <s v=""/>
    <m/>
    <m/>
    <m/>
    <s v="adverb"/>
    <m/>
    <m/>
    <n v="1"/>
    <m/>
  </r>
  <r>
    <s v="G"/>
    <n v="530"/>
    <x v="4352"/>
    <s v="hapax (hap'-ax) adv._x000a_1. one time (numerically or conclusively)_x000a_[probably from G537]_x000a_KJV: once _x000a_Root(s): G537 "/>
    <n v="14"/>
    <x v="2451"/>
    <x v="1619"/>
    <n v="1"/>
    <m/>
    <m/>
    <n v="537"/>
    <s v="ἅπας"/>
    <s v=""/>
    <m/>
    <m/>
    <m/>
    <s v="adverb"/>
    <m/>
    <m/>
    <n v="1"/>
    <m/>
  </r>
  <r>
    <s v="G"/>
    <n v="1037"/>
    <x v="4353"/>
    <s v="buthos (boo-thos') n._x000a_1. depth_x000a_2. (by implication) the sea_x000a_[a variation of G899]_x000a_KJV: deep _x000a_Root(s): G899 "/>
    <n v="1"/>
    <x v="2451"/>
    <x v="1620"/>
    <n v="2"/>
    <m/>
    <m/>
    <n v="899"/>
    <s v="βάθος"/>
    <s v=""/>
    <m/>
    <m/>
    <m/>
    <s v="noun"/>
    <m/>
    <m/>
    <n v="1"/>
    <m/>
  </r>
  <r>
    <s v="G"/>
    <n v="3489"/>
    <x v="4354"/>
    <s v="nauageo (nau-ag-eh'-o) v._x000a_1. to be shipwrecked (stranded, &quot;navigate&quot;)_x000a_{literally or figuratively}_x000a_[from a compound of G3491 and G71]_x000a_KJV: make (suffer) shipwreck _x000a_Root(s): G3491, G71 "/>
    <n v="1"/>
    <x v="2451"/>
    <x v="97"/>
    <m/>
    <m/>
    <m/>
    <n v="3491"/>
    <s v="ναῦς"/>
    <n v="71"/>
    <s v="ἄγω"/>
    <m/>
    <m/>
    <s v="verb"/>
    <m/>
    <m/>
    <n v="1"/>
    <m/>
  </r>
  <r>
    <s v="G"/>
    <n v="3574"/>
    <x v="4355"/>
    <s v="nuchthemeron (nookh-thay'-mer-on) n._x000a_1. a day-and-night, i.e. full day of twenty-four hours_x000a_[from G3571 and G2250]_x000a_KJV: night and day _x000a_Root(s): G3571, G2250 "/>
    <n v="1"/>
    <x v="2451"/>
    <x v="320"/>
    <m/>
    <m/>
    <m/>
    <n v="3571"/>
    <s v="νύξ"/>
    <n v="2250"/>
    <s v="ἡμέρα"/>
    <m/>
    <m/>
    <s v="noun"/>
    <m/>
    <m/>
    <n v="1"/>
    <m/>
  </r>
  <r>
    <s v="G"/>
    <n v="5569"/>
    <x v="4356"/>
    <s v="pseudadelphos (psyoo-dad'-el-fos) n._x000a_1. a false brother, i.e. pretended associate_x000a_[from G5571 and G80]_x000a_KJV: false brethren _x000a_Root(s): G5571, G80 "/>
    <n v="2"/>
    <x v="2452"/>
    <x v="507"/>
    <m/>
    <m/>
    <m/>
    <n v="5571"/>
    <s v="ψευδής"/>
    <n v="80"/>
    <s v="ἀδελφός"/>
    <m/>
    <m/>
    <s v="noun"/>
    <m/>
    <m/>
    <n v="1"/>
    <m/>
  </r>
  <r>
    <s v="G"/>
    <n v="3449"/>
    <x v="4357"/>
    <s v="mochthos (mokh'-thos) n._x000a_1. toil_x000a_2. (by implication) sadness_x000a_[from the base of G3425]_x000a_KJV: painfulness, travail _x000a_Root(s): G3425 "/>
    <n v="3"/>
    <x v="2453"/>
    <x v="1324"/>
    <n v="1"/>
    <m/>
    <m/>
    <n v="3425"/>
    <s v="μόγις"/>
    <s v=""/>
    <m/>
    <m/>
    <m/>
    <s v="noun"/>
    <m/>
    <m/>
    <n v="1"/>
    <m/>
  </r>
  <r>
    <s v="G"/>
    <n v="702"/>
    <x v="4358"/>
    <s v="Aretas (ar-et'-as) n/p._x000a_1. Aretas, an Arabian_x000a_[of foreign origin]_x000a_KJV: Aretas "/>
    <n v="1"/>
    <x v="2454"/>
    <x v="1"/>
    <m/>
    <m/>
    <m/>
    <m/>
    <m/>
    <m/>
    <m/>
    <m/>
    <m/>
    <s v="Name Person"/>
    <m/>
    <m/>
    <n v="0"/>
    <m/>
  </r>
  <r>
    <s v="G"/>
    <n v="1153"/>
    <x v="4359"/>
    <s v="Damaskenos (dam-as-kay-nos') adj/g._x000a_1. a Damascene or inhabitant of Damascus_x000a_[from G1154]_x000a_KJV: Damascene _x000a_Root(s): G1154 "/>
    <n v="1"/>
    <x v="2454"/>
    <x v="1621"/>
    <m/>
    <m/>
    <m/>
    <n v="1154"/>
    <s v="Δαμασκός"/>
    <s v=""/>
    <m/>
    <m/>
    <m/>
    <s v="adjective/g."/>
    <m/>
    <m/>
    <n v="1"/>
    <m/>
  </r>
  <r>
    <s v="G"/>
    <n v="1481"/>
    <x v="4360"/>
    <s v="ethnarches (eth-nar'-khace) n._x000a_1. the governor (not king) of a district_x000a_[from G1484 and G746]_x000a_KJV: ethnarch _x000a_Root(s): G1484, G746 "/>
    <n v="1"/>
    <x v="2454"/>
    <x v="269"/>
    <m/>
    <m/>
    <m/>
    <n v="1484"/>
    <s v="ἔθνος"/>
    <n v="746"/>
    <s v="ἀρχή"/>
    <m/>
    <m/>
    <s v="noun"/>
    <m/>
    <m/>
    <n v="1"/>
    <m/>
  </r>
  <r>
    <s v="G"/>
    <n v="5432"/>
    <x v="4361"/>
    <s v="phroureo (frou-reh'-o) v._x000a_1. to be a watcher in advance, i.e. to mount guard as a sentinel (post spies at gates)_x000a_2. (figuratively) to hem in, protect_x000a_[from a compound of G4253 and G3708]_x000a_KJV: keep (with a garrison) _x000a_Root(s): G4253, G3708 _x000a_Compare: G5083 "/>
    <n v="4"/>
    <x v="2454"/>
    <x v="589"/>
    <m/>
    <m/>
    <m/>
    <n v="4253"/>
    <s v="πρό"/>
    <n v="3708"/>
    <s v="ὁράω"/>
    <m/>
    <m/>
    <s v="verb"/>
    <m/>
    <m/>
    <n v="1"/>
    <m/>
  </r>
  <r>
    <s v="G"/>
    <n v="4553"/>
    <x v="4362"/>
    <s v="sargane (sar-gan'-ay) n._x000a_1. a basket (as interwoven or wicker-work_x000a_[apparently of Hebrew origin (H8276)]_x000a_KJV: basket _x000a_Root(s): H8276 "/>
    <n v="1"/>
    <x v="2455"/>
    <x v="1622"/>
    <m/>
    <m/>
    <m/>
    <n v="8276"/>
    <s v="שָׂרַג"/>
    <s v=""/>
    <m/>
    <m/>
    <m/>
    <s v="noun"/>
    <m/>
    <m/>
    <n v="1"/>
    <s v="H"/>
  </r>
  <r>
    <s v="G"/>
    <n v="731"/>
    <x v="4363"/>
    <s v="arrhetos (ar'-rhay-tos) adj._x000a_1. unsaid_x000a_2. (by implication) inexpressible_x000a_[from G1 (as a negative particle) and the same as G4490]_x000a_KJV: unspeakable _x000a_Root(s): G1, G4490 "/>
    <n v="1"/>
    <x v="2456"/>
    <x v="1623"/>
    <m/>
    <m/>
    <m/>
    <n v="1"/>
    <s v="α"/>
    <n v="4490"/>
    <s v="ῥητῶς"/>
    <m/>
    <m/>
    <s v="adjective"/>
    <m/>
    <m/>
    <n v="1"/>
    <m/>
  </r>
  <r>
    <s v="G"/>
    <n v="4647"/>
    <x v="4364"/>
    <s v="skolops (skol'-ops) n._x000a_1. a thorn, a point or prickle_x000a_2. (figuratively) a bodily annoyance or disability_x000a_[perhaps from the base of G4628 and G3700]_x000a_KJV: thorn _x000a_Root(s): G4628, G3700 "/>
    <n v="1"/>
    <x v="2457"/>
    <x v="176"/>
    <m/>
    <m/>
    <m/>
    <n v="4628"/>
    <s v="σκέλος"/>
    <n v="3700"/>
    <s v="ὀπτάνομαι"/>
    <m/>
    <m/>
    <s v="noun"/>
    <m/>
    <m/>
    <n v="1"/>
    <m/>
  </r>
  <r>
    <s v="G"/>
    <n v="5229"/>
    <x v="4365"/>
    <s v="huperairomai (hoop-er-ai'-rom-ai) v._x000a_1. to raise oneself over_x000a_2. (figuratively) to become haughty_x000a_[middle voice from G5228 and G142]_x000a_KJV: exalt self, be exalted above measure _x000a_Root(s): G5228, G142 "/>
    <n v="3"/>
    <x v="2457"/>
    <x v="187"/>
    <m/>
    <s v="ὑπέρ"/>
    <m/>
    <n v="5228"/>
    <s v="ὑπέρ"/>
    <n v="142"/>
    <s v="αἴρω"/>
    <m/>
    <m/>
    <s v="verb"/>
    <m/>
    <m/>
    <n v="1"/>
    <m/>
  </r>
  <r>
    <s v="G"/>
    <n v="1981"/>
    <x v="4366"/>
    <s v="episkenoo (ep-ee-skay-noh'-o) v._x000a_1. to tent upon_x000a_2. (figuratively) abide with_x000a_[from G1909 and G4637]_x000a_KJV: rest upon _x000a_Root(s): G1909, G4637 "/>
    <n v="1"/>
    <x v="2458"/>
    <x v="525"/>
    <m/>
    <s v="ἐπί"/>
    <m/>
    <n v="1909"/>
    <s v="ἐπί"/>
    <n v="4637"/>
    <s v="σκηνόω"/>
    <m/>
    <m/>
    <s v="verb"/>
    <m/>
    <m/>
    <n v="1"/>
    <m/>
  </r>
  <r>
    <s v="G"/>
    <n v="2236"/>
    <x v="4367"/>
    <s v="hedista (hay'-dis-tah) adv._x000a_1. with great pleasure_x000a_[neuter plural of the superlative of the same as G2234]_x000a_KJV: most (very) gladly _x000a_Root(s): G2234 "/>
    <n v="2"/>
    <x v="2458"/>
    <x v="1624"/>
    <m/>
    <m/>
    <m/>
    <n v="2234"/>
    <s v="ἡδέως"/>
    <s v=""/>
    <m/>
    <m/>
    <m/>
    <s v="adverb"/>
    <m/>
    <m/>
    <n v="1"/>
    <m/>
  </r>
  <r>
    <s v="G"/>
    <n v="2274"/>
    <x v="4368"/>
    <s v="hettao (hayt-tah'-o) v._x000a_1. to make worse, i.e. vanquish_x000a_2. (by implication) to rate lower_x000a_{literally or figuratively}_x000a_[neuter of comparative of heka (slightly) used for that of G2556]_x000a_KJV: be inferior, overcome _x000a_Root(s): G2556 _x000a_See also: G2276 "/>
    <n v="3"/>
    <x v="2459"/>
    <x v="236"/>
    <n v="1"/>
    <m/>
    <m/>
    <n v="2556"/>
    <s v="κακός"/>
    <m/>
    <m/>
    <m/>
    <m/>
    <s v="verb"/>
    <m/>
    <m/>
    <n v="1"/>
    <m/>
  </r>
  <r>
    <s v="G"/>
    <n v="1550"/>
    <x v="4369"/>
    <s v="ekdapanao (ek-dap-an-ah'-o) v._x000a_1. to expend (wholly)_x000a_2. (figuratively) exhaust_x000a_[from G1537 and G1159]_x000a_KJV: spend _x000a_Root(s): G1537, G1159 "/>
    <n v="1"/>
    <x v="2460"/>
    <x v="1016"/>
    <m/>
    <s v="ἐκ"/>
    <m/>
    <n v="1537"/>
    <s v="ἐκ"/>
    <n v="1159"/>
    <s v="δαπανάω"/>
    <m/>
    <m/>
    <s v="verb"/>
    <m/>
    <m/>
    <n v="1"/>
    <m/>
  </r>
  <r>
    <s v="G"/>
    <n v="3835"/>
    <x v="4370"/>
    <s v="panourgos (pan-our`-gos) n._x000a_1. all-working, i.e. adroit (shrewd)_x000a_[from G3956 and G2041]_x000a_KJV: crafty _x000a_Root(s): G3956, G2041 "/>
    <n v="1"/>
    <x v="2461"/>
    <x v="360"/>
    <n v="1"/>
    <m/>
    <m/>
    <n v="3956"/>
    <s v="πᾶς"/>
    <n v="2041"/>
    <s v="ἔργον"/>
    <m/>
    <m/>
    <s v="noun"/>
    <m/>
    <m/>
    <n v="1"/>
    <m/>
  </r>
  <r>
    <s v="G"/>
    <n v="4882"/>
    <x v="4371"/>
    <s v="sunapostello (soon-ap-os-tel'-lo) v._x000a_1. to despatch (on an errand) in company with_x000a_[from G4862 and G649]_x000a_KJV: send with _x000a_Root(s): G4862, G649 "/>
    <n v="1"/>
    <x v="2462"/>
    <x v="427"/>
    <m/>
    <s v="σύν"/>
    <s v="ἀπό"/>
    <n v="4862"/>
    <s v="σύν"/>
    <n v="649"/>
    <s v="ἀποστέλλω"/>
    <m/>
    <m/>
    <s v="verb"/>
    <m/>
    <m/>
    <n v="1"/>
    <m/>
  </r>
  <r>
    <s v="G"/>
    <n v="2636"/>
    <x v="4372"/>
    <s v="katalalia (kat-al-al-ee'-ah) n._x000a_1. defamation_x000a_[from G2637]_x000a_KJV: backbiting, evil speaking _x000a_Root(s): G2637 "/>
    <n v="2"/>
    <x v="2463"/>
    <x v="1625"/>
    <m/>
    <m/>
    <m/>
    <n v="2637"/>
    <s v="κατάλαλος"/>
    <s v=""/>
    <m/>
    <m/>
    <m/>
    <s v="noun"/>
    <m/>
    <m/>
    <n v="1"/>
    <m/>
  </r>
  <r>
    <s v="G"/>
    <n v="5450"/>
    <x v="4373"/>
    <s v="phusiosis (foo-see'-o-sis) n._x000a_1. inflation_x000a_2. (figuratively) haughtiness_x000a_[from G5448]_x000a_KJV: swelling _x000a_Root(s): G5448 "/>
    <n v="1"/>
    <x v="2463"/>
    <x v="893"/>
    <m/>
    <m/>
    <m/>
    <n v="5448"/>
    <s v="φυσιόω"/>
    <s v=""/>
    <m/>
    <m/>
    <m/>
    <s v="noun"/>
    <m/>
    <m/>
    <n v="1"/>
    <m/>
  </r>
  <r>
    <s v="G"/>
    <n v="5587"/>
    <x v="4374"/>
    <s v="psithurismos (psith-oo-ris-mos') n._x000a_1. whispering, i.e. secret detraction_x000a_2. (by implication) a slander_x000a_[from a derivative of psithos &quot;a whisper&quot; (probably akin to G5574)]_x000a_KJV: whispering _x000a_See also: G5574 "/>
    <n v="1"/>
    <x v="2463"/>
    <x v="1"/>
    <m/>
    <m/>
    <m/>
    <m/>
    <m/>
    <m/>
    <m/>
    <m/>
    <m/>
    <s v="noun"/>
    <m/>
    <m/>
    <n v="0"/>
    <m/>
  </r>
  <r>
    <s v="G"/>
    <n v="4258"/>
    <x v="4375"/>
    <s v="proamartano (pro-am-ar-tan'-o) v._x000a_1. to sin previously (to conversion)_x000a_[from G4253 and G264]_x000a_KJV: sin already, heretofore sin _x000a_Root(s): G4253, G264 "/>
    <n v="2"/>
    <x v="2464"/>
    <x v="72"/>
    <m/>
    <s v="πρό"/>
    <m/>
    <n v="4253"/>
    <s v="πρό"/>
    <n v="264"/>
    <s v="ἁμαρτάνω"/>
    <m/>
    <m/>
    <s v="verb"/>
    <m/>
    <m/>
    <n v="1"/>
    <m/>
  </r>
  <r>
    <s v="G"/>
    <n v="4302"/>
    <x v="4376"/>
    <s v="prolego (prol-eg'-o) v._x000a_1. to say beforehand, i.e. predict, forewarn_x000a_[from G4253 and G3004]_x000a_KJV: foretell, tell before _x000a_Root(s): G4253, G3004 "/>
    <n v="3"/>
    <x v="2465"/>
    <x v="50"/>
    <m/>
    <s v="πρό"/>
    <m/>
    <n v="4253"/>
    <s v="πρό"/>
    <n v="3004"/>
    <s v="λέγω"/>
    <m/>
    <m/>
    <s v="verb"/>
    <m/>
    <m/>
    <n v="1"/>
    <m/>
  </r>
  <r>
    <s v="G"/>
    <n v="2676"/>
    <x v="4377"/>
    <s v="katartisis (kat-ar'-tis-is) n._x000a_1. thorough equipment (subjectively)_x000a_[from G2675]_x000a_KJV: perfection _x000a_Root(s): G2675 "/>
    <n v="1"/>
    <x v="2466"/>
    <x v="1605"/>
    <m/>
    <m/>
    <m/>
    <n v="2675"/>
    <s v="καταρτίζω"/>
    <s v=""/>
    <m/>
    <m/>
    <m/>
    <s v="noun"/>
    <m/>
    <m/>
    <n v="1"/>
    <m/>
  </r>
  <r>
    <s v="G"/>
    <n v="664"/>
    <x v="4378"/>
    <s v="apotomos (ap-ot-om'-oce) adv._x000a_1. abruptly, i.e. peremptorily_x000a_[adverb from a derivative of a comparative of G575 and temno &quot;to cut&quot;]_x000a_KJV: sharply(-ness) _x000a_Root(s): G575 "/>
    <n v="2"/>
    <x v="2467"/>
    <x v="1"/>
    <n v="1"/>
    <m/>
    <m/>
    <n v="575"/>
    <s v="ἀπό"/>
    <s v=""/>
    <m/>
    <m/>
    <m/>
    <s v="adverb"/>
    <m/>
    <m/>
    <n v="0"/>
    <m/>
  </r>
  <r>
    <s v="G"/>
    <n v="391"/>
    <x v="4379"/>
    <s v="anastrophe (an-as-trof-ay') n._x000a_1. behavior_x000a_[from G390]_x000a_KJV: conversation _x000a_Root(s): G390 "/>
    <n v="13"/>
    <x v="2468"/>
    <x v="1626"/>
    <m/>
    <m/>
    <m/>
    <n v="390"/>
    <s v="ἀναστρέφω"/>
    <s v=""/>
    <m/>
    <m/>
    <m/>
    <s v="noun"/>
    <m/>
    <m/>
    <n v="1"/>
    <m/>
  </r>
  <r>
    <s v="G"/>
    <n v="2454"/>
    <x v="4380"/>
    <s v="Ioudaismos (ee-ou-dah-is&quot;-mos') n/g._x000a_1. &quot;Judaism&quot;, i.e. the Jewish faith and usages_x000a_[from G2450]_x000a_KJV: Jews' religion _x000a_Root(s): G2450 "/>
    <n v="2"/>
    <x v="2468"/>
    <x v="1627"/>
    <m/>
    <m/>
    <m/>
    <n v="2450"/>
    <s v="Ἰουδαίζω"/>
    <s v=""/>
    <m/>
    <m/>
    <m/>
    <s v="Name/g."/>
    <m/>
    <m/>
    <n v="1"/>
    <m/>
  </r>
  <r>
    <s v="G"/>
    <n v="3967"/>
    <x v="4381"/>
    <s v="patrikos (pat-ree-kos') adj._x000a_1. paternal, i.e. ancestral_x000a_[from G3962]_x000a_KJV: of fathers _x000a_Root(s): G3962 "/>
    <n v="1"/>
    <x v="2469"/>
    <x v="909"/>
    <m/>
    <m/>
    <m/>
    <n v="3962"/>
    <s v="πατήρ"/>
    <s v=""/>
    <m/>
    <m/>
    <m/>
    <s v="adjective"/>
    <m/>
    <m/>
    <n v="1"/>
    <m/>
  </r>
  <r>
    <s v="G"/>
    <n v="4915"/>
    <x v="4382"/>
    <s v="sunelikiotes (soon-ay-lik-ee-o'-tace) n._x000a_1. a co-aged person, i.e. alike in years_x000a_[from G4862 and a derivative of G2244]_x000a_KJV: equal _x000a_Root(s): G4862, G2244 "/>
    <n v="1"/>
    <x v="2469"/>
    <x v="1628"/>
    <m/>
    <s v="σύν"/>
    <m/>
    <n v="4862"/>
    <s v="σύν"/>
    <n v="2244"/>
    <s v="ἡλικία"/>
    <m/>
    <m/>
    <s v="noun"/>
    <m/>
    <m/>
    <n v="1"/>
    <m/>
  </r>
  <r>
    <s v="G"/>
    <n v="4323"/>
    <x v="4383"/>
    <s v="prosanatithemi (pros-an-at-ith'-ay-mee) v._x000a_1. to lay up in addition_x000a_2. (middle voice and figuratively) to impart_x000a_3. (by implication) to consult_x000a_[from G4314 and G394]_x000a_KJV: in conference add, confer _x000a_Root(s): G4314, G394 "/>
    <n v="2"/>
    <x v="2470"/>
    <x v="1393"/>
    <m/>
    <s v="πρός"/>
    <s v="ἀνά"/>
    <n v="4314"/>
    <s v="πρός"/>
    <n v="394"/>
    <s v="ἀνατίθεμαι"/>
    <m/>
    <m/>
    <s v="verb"/>
    <m/>
    <m/>
    <n v="1"/>
    <m/>
  </r>
  <r>
    <s v="G"/>
    <n v="688"/>
    <x v="4384"/>
    <s v="Arabia (ar-ab-ee'-ah) n/l._x000a_1. Arabia, a region of Asia_x000a_[of Hebrew origin (H6152)]_x000a_KJV: Arabia _x000a_Root(s): H6152"/>
    <n v="2"/>
    <x v="2471"/>
    <x v="1629"/>
    <n v="1"/>
    <m/>
    <m/>
    <n v="6152"/>
    <s v="עֲרָב עֲרַב"/>
    <m/>
    <m/>
    <m/>
    <m/>
    <s v="Name Location"/>
    <m/>
    <m/>
    <n v="1"/>
    <s v="H"/>
  </r>
  <r>
    <s v="G"/>
    <n v="2477"/>
    <x v="4385"/>
    <s v="historeo (his-tor-eh'-o) v._x000a_1. to be knowing (learned)_x000a_2. (by implication) to visit for information (interview)_x000a_[from a derivative of G1492]_x000a_KJV: see _x000a_Root(s): G1492 "/>
    <n v="1"/>
    <x v="2472"/>
    <x v="67"/>
    <m/>
    <m/>
    <m/>
    <n v="1492"/>
    <s v="εἴδω"/>
    <s v=""/>
    <m/>
    <m/>
    <m/>
    <s v="verb"/>
    <m/>
    <m/>
    <n v="1"/>
    <m/>
  </r>
  <r>
    <s v="G"/>
    <n v="2684"/>
    <x v="4386"/>
    <s v="kataskopeo (kat-as-kop-eh'-o) v._x000a_1. to be a sentinel, i.e. to inspect insidiously_x000a_[from G2685]_x000a_KJV: spy out _x000a_Root(s): G2685 "/>
    <n v="1"/>
    <x v="2473"/>
    <x v="1630"/>
    <m/>
    <m/>
    <m/>
    <n v="2685"/>
    <s v="κατάσκοπος"/>
    <s v=""/>
    <m/>
    <m/>
    <m/>
    <s v="verb"/>
    <m/>
    <m/>
    <n v="1"/>
    <m/>
  </r>
  <r>
    <s v="G"/>
    <n v="3920"/>
    <x v="4387"/>
    <s v="pareisaktos (par-ice'-ak-tos) adj._x000a_1. smuggled in_x000a_[from G3919]_x000a_KJV: unawares brought in _x000a_Root(s): G3919 "/>
    <n v="1"/>
    <x v="2473"/>
    <x v="1631"/>
    <m/>
    <m/>
    <m/>
    <n v="3919"/>
    <s v="παρεισάγω"/>
    <s v=""/>
    <m/>
    <m/>
    <m/>
    <s v="adjective"/>
    <m/>
    <m/>
    <n v="1"/>
    <m/>
  </r>
  <r>
    <s v="G"/>
    <n v="1502"/>
    <x v="4388"/>
    <s v="eiko (ei'-ko) v._x000a_1. (properly) to be weak, i.e. yield_x000a_[apparently a primary verb]_x000a_KJV: give place "/>
    <n v="1"/>
    <x v="2474"/>
    <x v="1"/>
    <n v="3"/>
    <m/>
    <m/>
    <m/>
    <m/>
    <m/>
    <m/>
    <m/>
    <m/>
    <s v="verb"/>
    <m/>
    <m/>
    <n v="0"/>
    <m/>
  </r>
  <r>
    <s v="G"/>
    <n v="4769"/>
    <x v="4389"/>
    <s v="stulos (stoo'-los) n._x000a_1. a post (&quot;style&quot;)_x000a_2. (figuratively) support_x000a_[from stuo &quot;to stiffen&quot; (properly akin to the base of G2476)]_x000a_KJV: pillar _x000a_See also: G2476 "/>
    <n v="4"/>
    <x v="2475"/>
    <x v="1"/>
    <m/>
    <m/>
    <m/>
    <m/>
    <m/>
    <m/>
    <m/>
    <m/>
    <m/>
    <s v="noun"/>
    <m/>
    <m/>
    <n v="0"/>
    <m/>
  </r>
  <r>
    <s v="G"/>
    <n v="4704"/>
    <x v="4390"/>
    <s v="spoudazo (spou-dad'-zo) v._x000a_1. to use speed, i.e. to make effort, be prompt or earnest_x000a_[from G4710]_x000a_KJV: do (give) diligence, be diligent (forward), endeavour, labour, study _x000a_Root(s): G4710 "/>
    <n v="11"/>
    <x v="2476"/>
    <x v="1603"/>
    <m/>
    <m/>
    <m/>
    <n v="4710"/>
    <s v="σπουδή"/>
    <s v=""/>
    <m/>
    <m/>
    <m/>
    <s v="verb"/>
    <m/>
    <m/>
    <n v="1"/>
    <m/>
  </r>
  <r>
    <s v="G"/>
    <n v="2607"/>
    <x v="4391"/>
    <s v="kataginosko (kat-ag-in-o'-sko) v._x000a_1. to note against, i.e. find fault with_x000a_[from G2596 and G1097]_x000a_KJV: blame, condemn _x000a_Root(s): G2596, G1097 "/>
    <n v="3"/>
    <x v="2477"/>
    <x v="73"/>
    <n v="1"/>
    <s v="κατά"/>
    <m/>
    <n v="2596"/>
    <s v="κατά"/>
    <n v="1097"/>
    <s v="γινώσκω"/>
    <m/>
    <m/>
    <s v="verb"/>
    <m/>
    <m/>
    <n v="1"/>
    <m/>
  </r>
  <r>
    <s v="G"/>
    <n v="4942"/>
    <x v="4392"/>
    <s v="sunupokrinomai (soon-oo-pok-rin'-om-ai) v._x000a_1. to act hypocritically in concert with_x000a_[from G4862 and G5271]_x000a_KJV: dissemble with _x000a_Root(s): G4862, G5271 "/>
    <n v="1"/>
    <x v="2478"/>
    <x v="311"/>
    <m/>
    <s v="σύν"/>
    <s v="ὑπό"/>
    <n v="4862"/>
    <s v="σύν"/>
    <n v="5271"/>
    <s v="ὑποκρίνομαι"/>
    <m/>
    <m/>
    <s v="verb"/>
    <m/>
    <m/>
    <n v="1"/>
    <m/>
  </r>
  <r>
    <s v="G"/>
    <n v="1483"/>
    <x v="4393"/>
    <s v="ethnikos (eth-nee-koce`) adv._x000a_1. as a Gentile_x000a_[adverb from G1482]_x000a_KJV: after the manner of Gentiles _x000a_Root(s): G1482 "/>
    <n v="1"/>
    <x v="2479"/>
    <x v="1632"/>
    <m/>
    <m/>
    <m/>
    <n v="1482"/>
    <s v="ἐθνικός"/>
    <s v=""/>
    <m/>
    <m/>
    <m/>
    <s v="adverb"/>
    <m/>
    <m/>
    <n v="1"/>
    <m/>
  </r>
  <r>
    <s v="G"/>
    <n v="2450"/>
    <x v="4394"/>
    <s v="Ioudaizo (ee-ou-dah-id'-zo) v/g._x000a_1. to become a Judaean, i.e. &quot;Judaize&quot;_x000a_[from G2453]_x000a_KJV: live as the Jews _x000a_Root(s): G2453 "/>
    <n v="1"/>
    <x v="2479"/>
    <x v="1633"/>
    <n v="1"/>
    <m/>
    <m/>
    <n v="2453"/>
    <s v="Ἰουδαῖος"/>
    <s v=""/>
    <m/>
    <m/>
    <m/>
    <s v="verb/g"/>
    <m/>
    <m/>
    <n v="2"/>
    <m/>
  </r>
  <r>
    <s v="G"/>
    <n v="2452"/>
    <x v="4395"/>
    <s v="Ioudaikos (ee-ou-dai&quot;-koce') adv/g._x000a_1. Judaically or in a manner resembling a Judaean_x000a_[adverb from G2451]_x000a_KJV: as do the Jews _x000a_Root(s): G2451 "/>
    <n v="1"/>
    <x v="2479"/>
    <x v="1634"/>
    <m/>
    <m/>
    <m/>
    <n v="2451"/>
    <s v="Ἰουδαϊκός"/>
    <s v=""/>
    <m/>
    <m/>
    <m/>
    <s v="adverb/g"/>
    <m/>
    <m/>
    <n v="1"/>
    <m/>
  </r>
  <r>
    <s v="G"/>
    <n v="3716"/>
    <x v="4396"/>
    <s v="orthopodeo (or-thop-od-eh'-o) v._x000a_1. to be straight-footed_x000a_2. (figuratively) to go directly forward_x000a_[from a compound of G3717 and G4228]_x000a_KJV: walk uprightly _x000a_Root(s): G3717, G4228 "/>
    <n v="1"/>
    <x v="2479"/>
    <x v="293"/>
    <m/>
    <m/>
    <m/>
    <n v="3717"/>
    <s v="ὀρθός"/>
    <n v="4228"/>
    <s v="πούς"/>
    <m/>
    <m/>
    <s v="verb"/>
    <m/>
    <m/>
    <n v="1"/>
    <m/>
  </r>
  <r>
    <s v="G"/>
    <n v="940"/>
    <x v="4397"/>
    <s v="baskaino (bas-kai'-no) v._x000a_1. to malign_x000a_2. (by extension) to fascinate (by false representations)_x000a_[akin to G5335]_x000a_KJV: bewitch _x000a_See also: G5335 "/>
    <n v="1"/>
    <x v="2480"/>
    <x v="1"/>
    <m/>
    <m/>
    <m/>
    <m/>
    <m/>
    <m/>
    <m/>
    <m/>
    <m/>
    <s v="verb"/>
    <m/>
    <m/>
    <n v="0"/>
    <m/>
  </r>
  <r>
    <s v="G"/>
    <n v="1052"/>
    <x v="4398"/>
    <s v="Galates (gal-at'-ace) n/g._x000a_1. a Galatian or inhabitant of Galatia_x000a_[from G1053]_x000a_KJV: Galatian _x000a_Root(s): G1053 "/>
    <n v="1"/>
    <x v="2480"/>
    <x v="1332"/>
    <m/>
    <m/>
    <m/>
    <n v="1053"/>
    <s v="Γαλατία"/>
    <s v=""/>
    <m/>
    <m/>
    <m/>
    <s v="Name/g."/>
    <m/>
    <m/>
    <n v="1"/>
    <m/>
  </r>
  <r>
    <s v="G"/>
    <n v="1728"/>
    <x v="4399"/>
    <s v="enarchomai (en-ar'-khom-ai) v._x000a_1. to commence on_x000a_[from G1722 and G756]_x000a_KJV: rule (by mistake for G0757) _x000a_Root(s): G1722, G756 _x000a_See also: G757 "/>
    <n v="2"/>
    <x v="2481"/>
    <x v="611"/>
    <n v="1"/>
    <s v="ἐν"/>
    <m/>
    <n v="1722"/>
    <s v="ἔν"/>
    <n v="756"/>
    <s v="ἄρχομαι"/>
    <m/>
    <m/>
    <s v="verb"/>
    <m/>
    <m/>
    <n v="1"/>
    <m/>
  </r>
  <r>
    <s v="G"/>
    <n v="4283"/>
    <x v="4400"/>
    <s v="proeuaggelizomai (proh-yoo-ang-ghel-id'-zom-ai) v._x000a_1. to announce glad news in advance_x000a_[middle voice from G4253 and G2097]_x000a_KJV: preach before the gospel _x000a_Root(s): G4253, G2097 "/>
    <n v="1"/>
    <x v="2482"/>
    <x v="1378"/>
    <m/>
    <s v="πρό"/>
    <m/>
    <n v="4253"/>
    <s v="πρό"/>
    <n v="2097"/>
    <s v="εὐαγγελίζω"/>
    <m/>
    <m/>
    <s v="verb"/>
    <m/>
    <m/>
    <n v="1"/>
    <m/>
  </r>
  <r>
    <s v="G"/>
    <n v="2671"/>
    <x v="4401"/>
    <s v="katara (kat-ar'-ah) n._x000a_1. a cursing (the act of)_x000a_2. a curse_x000a_[from G2596 (intensive) and G685]_x000a_KJV: curse(-d, ing) _x000a_Root(s): G2596, G685 "/>
    <n v="6"/>
    <x v="2483"/>
    <x v="1635"/>
    <n v="1"/>
    <s v="κατά"/>
    <m/>
    <n v="2596"/>
    <s v="κατά"/>
    <n v="685"/>
    <s v="ἀρά"/>
    <m/>
    <m/>
    <s v="noun"/>
    <m/>
    <m/>
    <n v="1"/>
    <m/>
  </r>
  <r>
    <s v="G"/>
    <n v="1805"/>
    <x v="4402"/>
    <s v="exagorazo (ex-ag-or-ad'-zo) v._x000a_1. to buy up, i.e. ransom_x000a_2. (figuratively) to rescue from loss (improve opportunity)_x000a_[from G1537 and G59]_x000a_KJV: redeem _x000a_Root(s): G1537, G59 "/>
    <n v="4"/>
    <x v="2484"/>
    <x v="1636"/>
    <m/>
    <s v="ἐκ"/>
    <m/>
    <n v="1537"/>
    <s v="ἐκ"/>
    <n v="59"/>
    <s v="ἀγοράζω"/>
    <m/>
    <m/>
    <s v="verb"/>
    <m/>
    <m/>
    <n v="1"/>
    <m/>
  </r>
  <r>
    <s v="G"/>
    <n v="1928"/>
    <x v="4403"/>
    <s v="epidiatassomai (ep-ee-dee-ah-tas'-som-ai) v._x000a_1. to appoint besides, i.e. supplement (as a codicil)_x000a_[middle voice from G1909 and G1299]_x000a_KJV: add to _x000a_Root(s): G1909, G1299 "/>
    <n v="1"/>
    <x v="2485"/>
    <x v="1274"/>
    <m/>
    <s v="ἐπί"/>
    <s v="διά"/>
    <n v="1909"/>
    <s v="ἐπί"/>
    <n v="1299"/>
    <s v="διατάσσω"/>
    <m/>
    <m/>
    <s v="verb"/>
    <m/>
    <m/>
    <n v="1"/>
    <m/>
  </r>
  <r>
    <s v="G"/>
    <n v="4300"/>
    <x v="4404"/>
    <s v="prokuroo (prok-oo-roh'-o) v._x000a_1. to ratify previously_x000a_[from G4253 and G2964]_x000a_KJV: confirm before _x000a_Root(s): G4253, G2964 "/>
    <n v="1"/>
    <x v="2486"/>
    <x v="555"/>
    <m/>
    <s v="πρό"/>
    <m/>
    <n v="4253"/>
    <s v="πρό"/>
    <n v="2964"/>
    <s v="κυρόω"/>
    <m/>
    <m/>
    <s v="verb"/>
    <m/>
    <m/>
    <n v="1"/>
    <m/>
  </r>
  <r>
    <s v="G"/>
    <n v="3316"/>
    <x v="4405"/>
    <s v="mesites (mes-ee'-tace) n._x000a_1. a go-between_x000a_2. (simply) a spokesman_x000a_3. (by implication) a reconciler (intercessor)_x000a_[from G3319]_x000a_KJV: mediator _x000a_Root(s): G3319 "/>
    <n v="6"/>
    <x v="2487"/>
    <x v="1157"/>
    <n v="1"/>
    <m/>
    <m/>
    <n v="3319"/>
    <s v="μέσος"/>
    <s v=""/>
    <m/>
    <m/>
    <m/>
    <s v="noun"/>
    <m/>
    <m/>
    <n v="1"/>
    <m/>
  </r>
  <r>
    <s v="G"/>
    <n v="4287"/>
    <x v="4406"/>
    <s v="prothesmios (proth-es'-mee-os) n._x000a_1. fixed beforehand, i.e.  a designated day_x000a_{feminine with G2250 implied}_x000a_[from G4253 and a derivative of G5087]_x000a_KJV: time appointed _x000a_Root(s): G4253, G5087 _x000a_See also: G2250 "/>
    <n v="1"/>
    <x v="2488"/>
    <x v="115"/>
    <m/>
    <s v="πρό"/>
    <m/>
    <n v="4253"/>
    <s v="πρό"/>
    <n v="5087"/>
    <s v="τίθημι"/>
    <m/>
    <m/>
    <s v="noun"/>
    <m/>
    <m/>
    <n v="1"/>
    <m/>
  </r>
  <r>
    <s v="G"/>
    <n v="4747"/>
    <x v="4407"/>
    <s v="stoicheion (stoy-khei`-on) n._x000a_1. something orderly in arrangement_x000a_2. (by implication) an initial element of a fundamental series_x000a_3. (literally) fundamental principle_x000a_4. (figuratively, plural) the elements_x000a_[neuter of a presumed derivative of the base of G4748]_x000a_KJV: element, principle, rudiment _x000a_Root(s): G4748 "/>
    <n v="7"/>
    <x v="2489"/>
    <x v="1637"/>
    <m/>
    <m/>
    <m/>
    <n v="4748"/>
    <s v="στοιχέω"/>
    <s v=""/>
    <m/>
    <m/>
    <m/>
    <s v="noun"/>
    <m/>
    <m/>
    <n v="1"/>
    <m/>
  </r>
  <r>
    <s v="G"/>
    <n v="3456"/>
    <x v="4408"/>
    <s v="mukterizo (mook-tay-rid'-zo) v._x000a_1. to make mouths at, i.e. ridicule_x000a_[from a derivative of the base of G3455 (meaning snout, as that whence lowing proceeds)]_x000a_KJV: mock _x000a_Root(s): G3455 "/>
    <n v="1"/>
    <x v="2490"/>
    <x v="1638"/>
    <n v="1"/>
    <m/>
    <m/>
    <n v="3455"/>
    <s v="μυκάομαι"/>
    <s v=""/>
    <m/>
    <m/>
    <m/>
    <s v="verb"/>
    <m/>
    <m/>
    <n v="1"/>
    <m/>
  </r>
  <r>
    <s v="G"/>
    <n v="1609"/>
    <x v="4409"/>
    <s v="ekptuo (ek-ptoo'-o) v._x000a_1. to spit out_x000a_2. (figuratively) spurn_x000a_[from G1537 and G4429]_x000a_KJV: reject _x000a_Root(s): G1537, G4429 "/>
    <n v="1"/>
    <x v="2491"/>
    <x v="184"/>
    <m/>
    <s v="ἐκ"/>
    <m/>
    <n v="1537"/>
    <s v="ἐκ"/>
    <n v="4429"/>
    <s v="πτύω"/>
    <m/>
    <m/>
    <s v="verb"/>
    <m/>
    <m/>
    <n v="1"/>
    <m/>
  </r>
  <r>
    <s v="G"/>
    <n v="226"/>
    <x v="4410"/>
    <s v="aletheuo (al-ayth-yoo'-o) v._x000a_1. to be true (in doctrine and profession)_x000a_[from G227]_x000a_KJV: speak (tell) the truth _x000a_Root(s): G227 "/>
    <n v="2"/>
    <x v="2492"/>
    <x v="552"/>
    <m/>
    <m/>
    <m/>
    <n v="227"/>
    <s v="ἀληθής"/>
    <s v=""/>
    <m/>
    <m/>
    <m/>
    <s v="verb"/>
    <m/>
    <m/>
    <n v="1"/>
    <m/>
  </r>
  <r>
    <s v="G"/>
    <n v="3445"/>
    <x v="4411"/>
    <s v="morphoo (mor-foh'-o) v._x000a_1. to fashion (figuratively)_x000a_[perhaps from the base of G3313 (through the idea of adjustment of parts)]_x000a_KJV: form _x000a_Root(s): G3313 _x000a_See also: G3444 "/>
    <n v="1"/>
    <x v="2493"/>
    <x v="496"/>
    <n v="2"/>
    <m/>
    <m/>
    <n v="3313"/>
    <s v="μέρος"/>
    <m/>
    <m/>
    <m/>
    <m/>
    <s v="verb"/>
    <m/>
    <m/>
    <n v="1"/>
    <m/>
  </r>
  <r>
    <s v="G"/>
    <n v="5606"/>
    <x v="4412"/>
    <s v="omos (o'-mos) n._x000a_1. the shoulder (as that on which burdens are borne)_x000a_[perhaps from the alternate of G5342]_x000a_KJV: shoulder _x000a_Root(s): G5342 "/>
    <n v="3"/>
    <x v="2493"/>
    <x v="117"/>
    <m/>
    <m/>
    <m/>
    <n v="5342"/>
    <s v="φέρω"/>
    <s v=""/>
    <m/>
    <m/>
    <m/>
    <s v="noun"/>
    <m/>
    <m/>
    <n v="1"/>
    <m/>
  </r>
  <r>
    <s v="G"/>
    <n v="28"/>
    <x v="4413"/>
    <s v="Agar (ag'-ar) n/p._x000a_1. Hagar, the concubine of Abraham_x000a_[of Hebrew origin (H1904)]_x000a_KJV: Hagar _x000a_Root(s): H1904 "/>
    <n v="2"/>
    <x v="2494"/>
    <x v="1639"/>
    <m/>
    <m/>
    <m/>
    <n v="1904"/>
    <s v="הָגָר"/>
    <s v=""/>
    <m/>
    <m/>
    <m/>
    <s v="Name Person"/>
    <m/>
    <m/>
    <n v="1"/>
    <s v="H"/>
  </r>
  <r>
    <s v="G"/>
    <n v="238"/>
    <x v="4414"/>
    <s v="allegoreo (al-lay-gor-eh'-o) v._x000a_1. to allegorize, make into a allegory_x000a_[from G243 and agoreo &quot;to discourse publicly, to harangue&quot;]_x000a_KJV: be an allegory (the Greek word itself) _x000a_Root(s): G243 _x000a_Compare: G58 "/>
    <n v="1"/>
    <x v="2494"/>
    <x v="196"/>
    <m/>
    <m/>
    <m/>
    <n v="243"/>
    <s v="ἄλλος"/>
    <m/>
    <m/>
    <m/>
    <m/>
    <s v="verb"/>
    <m/>
    <m/>
    <n v="1"/>
    <m/>
  </r>
  <r>
    <s v="G"/>
    <n v="4960"/>
    <x v="4415"/>
    <s v="sustoicheo (soos-toy-kheh'-o) v._x000a_1. to file together (as soldiers in ranks)_x000a_2. (figuratively) to correspond to_x000a_[from G4862 and G4748]_x000a_KJV: answer to _x000a_Root(s): G4862, G4748 "/>
    <n v="1"/>
    <x v="2495"/>
    <x v="1637"/>
    <m/>
    <s v="σύν"/>
    <m/>
    <n v="4862"/>
    <s v="σύν"/>
    <n v="4748"/>
    <s v="στοιχέω"/>
    <m/>
    <m/>
    <s v="verb"/>
    <m/>
    <m/>
    <n v="1"/>
    <m/>
  </r>
  <r>
    <s v="G"/>
    <n v="3988"/>
    <x v="4416"/>
    <s v="peismone (pice-mon-ay') n._x000a_1. persuadableness, i.e. credulity_x000a_[from a presumed derivative of G3982]_x000a_KJV: persuasion _x000a_Root(s): G3982 "/>
    <n v="1"/>
    <x v="2496"/>
    <x v="380"/>
    <m/>
    <m/>
    <m/>
    <n v="3982"/>
    <s v="πείθω"/>
    <s v=""/>
    <m/>
    <m/>
    <m/>
    <s v="noun"/>
    <m/>
    <m/>
    <n v="1"/>
    <m/>
  </r>
  <r>
    <s v="G"/>
    <n v="1143"/>
    <x v="4417"/>
    <s v="dakno (dak'-no) v._x000a_1. to bite_x000a_2. (figuratively) thwart_x000a_[a prolonged form of a primary root]_x000a_KJV: bite "/>
    <n v="1"/>
    <x v="2497"/>
    <x v="1"/>
    <m/>
    <m/>
    <m/>
    <m/>
    <m/>
    <m/>
    <m/>
    <m/>
    <m/>
    <s v="verb"/>
    <m/>
    <m/>
    <n v="0"/>
    <m/>
  </r>
  <r>
    <s v="G"/>
    <n v="5331"/>
    <x v="4418"/>
    <s v="pharmakeia (far-mak-ei'-ah) n._x000a_1. the use of drugs, potions, and enchantments_x000a_2. poisoning (&quot;pharmacy&quot;)_x000a_3. (by extension) the occult, witchcraft_x000a_4. (by implication) the remedy, the cure_x000a_{literally or figuratively}_x000a_[from G5332]_x000a_KJV: sorcery, witchcraft _x000a_Root(s): G5332 _x000a_Compare: G5333, G3095 "/>
    <n v="3"/>
    <x v="2498"/>
    <x v="1640"/>
    <m/>
    <m/>
    <m/>
    <n v="5332"/>
    <s v="φαρμακεύς"/>
    <m/>
    <m/>
    <m/>
    <m/>
    <s v="noun"/>
    <m/>
    <m/>
    <n v="1"/>
    <m/>
  </r>
  <r>
    <s v="G"/>
    <n v="2755"/>
    <x v="4419"/>
    <s v="kenodoxos (ken-od'-ox-os) adj._x000a_1. vainly glorifying, i.e. self-conceited_x000a_[from G2756 and G1391]_x000a_KJV: desirous of vain-glory _x000a_Root(s): G2756, G1391 "/>
    <n v="1"/>
    <x v="2499"/>
    <x v="260"/>
    <n v="1"/>
    <m/>
    <m/>
    <n v="2756"/>
    <s v="κενός"/>
    <n v="1391"/>
    <s v="δόξα"/>
    <m/>
    <m/>
    <s v="adjective"/>
    <m/>
    <m/>
    <n v="1"/>
    <m/>
  </r>
  <r>
    <s v="G"/>
    <n v="4292"/>
    <x v="4420"/>
    <s v="prokaleomai (prok-al-eh'-om-ai) v._x000a_1. to call forth to oneself (challenge)_x000a_2. (by implication) to irritate_x000a_[middle voice from G4253 and G2564]_x000a_KJV: provoke _x000a_Root(s): G4253, G2564 "/>
    <n v="1"/>
    <x v="2499"/>
    <x v="137"/>
    <m/>
    <s v="πρό"/>
    <m/>
    <n v="4253"/>
    <s v="πρό"/>
    <n v="2564"/>
    <s v="καλέω"/>
    <m/>
    <m/>
    <s v="verb"/>
    <m/>
    <m/>
    <n v="1"/>
    <m/>
  </r>
  <r>
    <s v="G"/>
    <n v="5354"/>
    <x v="4421"/>
    <s v="phthoneo (fthon-eh'-o) v._x000a_1. to be jealous of_x000a_[from G5355]_x000a_KJV: envy _x000a_Root(s): G5355 "/>
    <n v="1"/>
    <x v="2499"/>
    <x v="1641"/>
    <m/>
    <m/>
    <m/>
    <n v="5355"/>
    <s v="φθόνος"/>
    <s v=""/>
    <m/>
    <m/>
    <m/>
    <s v="verb"/>
    <m/>
    <m/>
    <n v="1"/>
    <m/>
  </r>
  <r>
    <s v="G"/>
    <n v="5422"/>
    <x v="4422"/>
    <s v="phrenapatao (fren-ap-at-ah'-o) v._x000a_1. to be a mind-misleader, i.e. delude_x000a_[from G5423]_x000a_KJV: deceive _x000a_Root(s): G5423 "/>
    <n v="1"/>
    <x v="2500"/>
    <x v="1642"/>
    <m/>
    <m/>
    <m/>
    <n v="5423"/>
    <s v="φρεναπάτης"/>
    <s v=""/>
    <m/>
    <m/>
    <m/>
    <s v="verb"/>
    <m/>
    <m/>
    <n v="1"/>
    <m/>
  </r>
  <r>
    <s v="G"/>
    <n v="3609"/>
    <x v="4423"/>
    <s v="oikeios (oy-kei`-os) adj._x000a_1. domestic_x000a_2. (as noun), a relative, adherent_x000a_[from G3624]_x000a_KJV: (those) of the (his own) house(-hold) _x000a_Root(s): G3624 "/>
    <n v="3"/>
    <x v="2501"/>
    <x v="41"/>
    <m/>
    <m/>
    <m/>
    <n v="3624"/>
    <s v="οἶκος"/>
    <s v=""/>
    <m/>
    <m/>
    <m/>
    <s v="adjective"/>
    <m/>
    <m/>
    <n v="1"/>
    <m/>
  </r>
  <r>
    <s v="G"/>
    <n v="4080"/>
    <x v="4424"/>
    <s v="pelikos (pay-lee'-kos) adj._x000a_1. how much (as an indefinite), i.e. in size or (figuratively) dignity_x000a_[a quantitative form (the feminine) of the base of G4225]_x000a_KJV: how great (large) _x000a_Root(s): G4225 "/>
    <n v="2"/>
    <x v="2502"/>
    <x v="92"/>
    <m/>
    <m/>
    <m/>
    <n v="4225"/>
    <s v="πού"/>
    <s v=""/>
    <m/>
    <m/>
    <m/>
    <s v="adjective"/>
    <m/>
    <m/>
    <n v="1"/>
    <m/>
  </r>
  <r>
    <s v="G"/>
    <n v="2146"/>
    <x v="4425"/>
    <s v="euprosopeo (yoo-pros-o-peh'-o) v._x000a_1. to be of good countenance_x000a_2. (figuratively) to make a display_x000a_[from a compound of G2095 and G4383]_x000a_KJV: make a fair show _x000a_Root(s): G2095, G4383 "/>
    <n v="1"/>
    <x v="2503"/>
    <x v="1643"/>
    <m/>
    <m/>
    <m/>
    <n v="2095"/>
    <s v="εὖ"/>
    <n v="4383"/>
    <s v="πρόσωπον"/>
    <m/>
    <m/>
    <s v="verb"/>
    <m/>
    <m/>
    <n v="1"/>
    <m/>
  </r>
  <r>
    <s v="G"/>
    <n v="3064"/>
    <x v="4426"/>
    <s v="loipou (loy-pou`) adj._x000a_1. remaining time_x000a_[genitive case singular of the same as G3062]_x000a_KJV: from henceforth _x000a_Root(s): G3062 "/>
    <n v="2"/>
    <x v="2504"/>
    <x v="728"/>
    <m/>
    <m/>
    <m/>
    <n v="3062"/>
    <s v="λοιποί"/>
    <s v=""/>
    <m/>
    <m/>
    <m/>
    <s v="adjective"/>
    <m/>
    <m/>
    <n v="1"/>
    <m/>
  </r>
  <r>
    <s v="G"/>
    <n v="4742"/>
    <x v="4427"/>
    <s v="stigma (stig'-mah) n._x000a_1. a mark incised or punched (for recognition of ownership)_x000a_2. (figuratively) scar of service_x000a_[from a primary stizo &quot;to &quot;stick&quot;, i.e. prick&quot;]_x000a_KJV: mark "/>
    <n v="1"/>
    <x v="2504"/>
    <x v="1"/>
    <n v="2"/>
    <m/>
    <m/>
    <m/>
    <m/>
    <m/>
    <m/>
    <m/>
    <m/>
    <s v="noun"/>
    <m/>
    <m/>
    <n v="0"/>
    <m/>
  </r>
  <r>
    <s v="G"/>
    <n v="5098"/>
    <x v="4428"/>
    <s v="timoria (tee-mo-ree'-ah) n._x000a_1. vindication_x000a_2. (by implication) a penalty_x000a_[from G5097]_x000a_KJV: punishment _x000a_Root(s): G5097 "/>
    <n v="1"/>
    <x v="2505"/>
    <x v="1644"/>
    <n v="1"/>
    <m/>
    <m/>
    <n v="5097"/>
    <s v="τιμωρέω"/>
    <s v=""/>
    <m/>
    <m/>
    <m/>
    <s v="noun"/>
    <m/>
    <m/>
    <n v="1"/>
    <m/>
  </r>
  <r>
    <s v="G"/>
    <n v="299"/>
    <x v="4429"/>
    <s v="amomos (am'-o-mos) adj._x000a_1. unblemished_x000a_{literally or figuratively}_x000a_[from G1 (as a negative particle) and G3470]_x000a_KJV: without blame (blemish, fault, spot), faultless, unblamable _x000a_Root(s): G1, G3470 "/>
    <n v="8"/>
    <x v="2506"/>
    <x v="1589"/>
    <m/>
    <m/>
    <m/>
    <n v="1"/>
    <s v="α"/>
    <n v="3470"/>
    <s v="μῶμος"/>
    <m/>
    <m/>
    <s v="adjective"/>
    <m/>
    <m/>
    <n v="1"/>
    <m/>
  </r>
  <r>
    <s v="G"/>
    <n v="2714"/>
    <x v="4430"/>
    <s v="katenopion (kat-en-o'-pee-on) prep._x000a_1. directly in front of_x000a_[from G2596 and G1799]_x000a_KJV: before (the presence of), in the sight of _x000a_Root(s): G2596, G1799 "/>
    <n v="3"/>
    <x v="2506"/>
    <x v="1645"/>
    <m/>
    <s v="κατά"/>
    <m/>
    <n v="2596"/>
    <s v="κατά"/>
    <n v="1799"/>
    <s v="ἐνώπιον"/>
    <m/>
    <m/>
    <s v="preposition"/>
    <m/>
    <m/>
    <n v="1"/>
    <m/>
  </r>
  <r>
    <s v="G"/>
    <n v="2820"/>
    <x v="4431"/>
    <s v="kleroo (klay-roh'-o) v._x000a_1. to allot_x000a_2. (figuratively) to assign (a privilege)_x000a_[from G2819]_x000a_KJV: obtain an inheritance _x000a_Root(s): G2819 "/>
    <n v="1"/>
    <x v="2507"/>
    <x v="1314"/>
    <n v="1"/>
    <m/>
    <m/>
    <n v="2819"/>
    <s v="κλῆρος"/>
    <s v=""/>
    <m/>
    <m/>
    <m/>
    <s v="verb"/>
    <m/>
    <m/>
    <n v="1"/>
    <m/>
  </r>
  <r>
    <s v="G"/>
    <n v="4276"/>
    <x v="4432"/>
    <s v="proelpizo (pro-el-pid'-zo) v._x000a_1. to hope in advance of other confirmation_x000a_[from G4253 and G1679]_x000a_KJV: first trust _x000a_Root(s): G4253, G1679 "/>
    <n v="1"/>
    <x v="2508"/>
    <x v="986"/>
    <m/>
    <s v="πρό"/>
    <m/>
    <n v="4253"/>
    <s v="πρό"/>
    <n v="1679"/>
    <s v="ἐλπίζω"/>
    <m/>
    <m/>
    <s v="verb"/>
    <m/>
    <m/>
    <n v="1"/>
    <m/>
  </r>
  <r>
    <s v="G"/>
    <n v="4047"/>
    <x v="4433"/>
    <s v="peripoiesis (per-ee-poy'-ay-sis) n._x000a_1. acquisition (the act or the thing)_x000a_2. (by extension) preservation_x000a_[from G4046]_x000a_KJV: obtain(-ing), peculiar, purchased, possession, saving _x000a_Root(s): G4046 "/>
    <n v="5"/>
    <x v="2509"/>
    <x v="1646"/>
    <m/>
    <m/>
    <m/>
    <n v="4046"/>
    <s v="περιποιέομαι"/>
    <s v=""/>
    <m/>
    <m/>
    <m/>
    <s v="noun"/>
    <m/>
    <m/>
    <n v="1"/>
    <m/>
  </r>
  <r>
    <s v="G"/>
    <n v="1753"/>
    <x v="4434"/>
    <s v="energeia (en-erg'-ei-ah) n._x000a_1. efficiency (&quot;energy&quot;)_x000a_[from G1756]_x000a_KJV: operation, strong, (effectual) working _x000a_Root(s): G1756 "/>
    <n v="8"/>
    <x v="2510"/>
    <x v="539"/>
    <m/>
    <m/>
    <m/>
    <n v="1756"/>
    <s v="ἐνεργής"/>
    <s v=""/>
    <m/>
    <m/>
    <m/>
    <s v="noun"/>
    <m/>
    <m/>
    <n v="1"/>
    <m/>
  </r>
  <r>
    <s v="G"/>
    <n v="3174"/>
    <x v="4435"/>
    <s v="megethos (meg'-eth-os) n._x000a_1. magnitude (figuratively)_x000a_[from G3173]_x000a_KJV: greatness _x000a_Root(s): G3173 "/>
    <n v="1"/>
    <x v="2510"/>
    <x v="456"/>
    <m/>
    <m/>
    <m/>
    <n v="3173"/>
    <s v="μέγας"/>
    <s v=""/>
    <m/>
    <m/>
    <m/>
    <s v="noun"/>
    <m/>
    <m/>
    <n v="1"/>
    <m/>
  </r>
  <r>
    <s v="G"/>
    <n v="2963"/>
    <x v="4436"/>
    <s v="kuriotes (koo-ree-ot'-ace) n._x000a_1. mastery_x000a_2. (concretely and collectively) rulers_x000a_[from G2962]_x000a_KJV: dominion, government _x000a_Root(s): G2962 "/>
    <n v="4"/>
    <x v="2511"/>
    <x v="1014"/>
    <m/>
    <m/>
    <m/>
    <n v="2962"/>
    <s v="κύριος"/>
    <s v=""/>
    <m/>
    <m/>
    <m/>
    <s v="noun"/>
    <m/>
    <m/>
    <n v="1"/>
    <m/>
  </r>
  <r>
    <s v="G"/>
    <n v="5231"/>
    <x v="4437"/>
    <s v="huperano (hoop-er-an'-o) adv._x000a_1. above upward, i.e. greatly higher (in place or rank)_x000a_[from G5228 and G507]_x000a_KJV: far above, over _x000a_Root(s): G5228, G507 "/>
    <n v="3"/>
    <x v="2511"/>
    <x v="113"/>
    <m/>
    <s v="ὑπέρ"/>
    <m/>
    <n v="5228"/>
    <s v="ὑπέρ"/>
    <n v="507"/>
    <s v="ἄνω"/>
    <m/>
    <m/>
    <s v="adverb"/>
    <m/>
    <m/>
    <n v="1"/>
    <m/>
  </r>
  <r>
    <s v="G"/>
    <n v="4806"/>
    <x v="4438"/>
    <s v="suzoopoieo (sood-zo-op-oy-eh'-o) v._x000a_1. to reanimate conjointly with (figuratively)_x000a_[from G4862 and G2227]_x000a_KJV: quicken together with _x000a_Root(s): G4862, G2227 "/>
    <n v="2"/>
    <x v="2512"/>
    <x v="1647"/>
    <m/>
    <s v="σύν"/>
    <m/>
    <n v="4862"/>
    <s v="σύν"/>
    <n v="2227"/>
    <s v="ζωοποιέω"/>
    <m/>
    <m/>
    <s v="verb"/>
    <m/>
    <m/>
    <n v="1"/>
    <m/>
  </r>
  <r>
    <s v="G"/>
    <n v="4891"/>
    <x v="4439"/>
    <s v="sunegeiro (soon-eg-ei'-ro) v._x000a_1. to rouse (from death) in company with_x000a_2. (figuratively) to revivify (spirtually) in resemblance to_x000a_[from G4862 and G1453]_x000a_KJV: raise up together, rise with _x000a_Root(s): G4862, G1453 "/>
    <n v="3"/>
    <x v="2513"/>
    <x v="697"/>
    <m/>
    <s v="σύν"/>
    <m/>
    <n v="4862"/>
    <s v="σύν"/>
    <n v="1453"/>
    <s v="ἐγείρω"/>
    <m/>
    <m/>
    <s v="verb"/>
    <m/>
    <m/>
    <n v="1"/>
    <m/>
  </r>
  <r>
    <s v="G"/>
    <n v="112"/>
    <x v="4440"/>
    <s v="atheos (ath'-eh-os) adj._x000a_1. without god_x000a_[from G1 (as a negative particle) and G2316]_x000a_KJV: without God _x000a_Root(s): G1, G2316 "/>
    <n v="1"/>
    <x v="2514"/>
    <x v="1331"/>
    <m/>
    <m/>
    <m/>
    <n v="1"/>
    <s v="α"/>
    <n v="2316"/>
    <s v="θεός"/>
    <m/>
    <m/>
    <s v="adjective"/>
    <m/>
    <m/>
    <n v="1"/>
    <m/>
  </r>
  <r>
    <s v="G"/>
    <n v="526"/>
    <x v="4441"/>
    <s v="apallotrioo (ap-al-lot-ree-oh'-o) v._x000a_1. to estrange away_x000a_2. (passively and figuratively) to be non-participant_x000a_[from G575 and a derivative of G245]_x000a_KJV: alienate, be alien _x000a_Root(s): G575, G245 "/>
    <n v="3"/>
    <x v="2514"/>
    <x v="1648"/>
    <m/>
    <s v="ἀπό"/>
    <m/>
    <n v="575"/>
    <s v="ἀπό"/>
    <n v="245"/>
    <s v="ἀλλότριος"/>
    <m/>
    <m/>
    <s v="verb"/>
    <m/>
    <m/>
    <n v="1"/>
    <m/>
  </r>
  <r>
    <s v="G"/>
    <n v="3320"/>
    <x v="4442"/>
    <s v="mesotoichon (mes-ot'-oy-khon) n._x000a_1. a partition (figuratively)_x000a_[from G3319 and G5109]_x000a_KJV: middle wall _x000a_Root(s): G3319, G5109 "/>
    <n v="1"/>
    <x v="2515"/>
    <x v="1649"/>
    <m/>
    <m/>
    <m/>
    <n v="3319"/>
    <s v="μέσος"/>
    <n v="5109"/>
    <s v="τοῖχος"/>
    <m/>
    <m/>
    <s v="noun"/>
    <m/>
    <m/>
    <n v="1"/>
    <m/>
  </r>
  <r>
    <s v="G"/>
    <n v="604"/>
    <x v="4443"/>
    <s v="apokatallasso (ap-ok-at-al-las'-so) v._x000a_1. to reconcile fully_x000a_[from G575 and G2644]_x000a_KJV: reconcile _x000a_Root(s): G575, G2644 "/>
    <n v="3"/>
    <x v="2516"/>
    <x v="1473"/>
    <m/>
    <s v="ἀπό"/>
    <s v="κατά"/>
    <n v="575"/>
    <s v="ἀπό"/>
    <n v="2644"/>
    <s v="καταλλάσσω"/>
    <m/>
    <m/>
    <s v="verb"/>
    <m/>
    <m/>
    <n v="1"/>
    <m/>
  </r>
  <r>
    <s v="G"/>
    <n v="4847"/>
    <x v="4444"/>
    <s v="sumpolites (soom-pol-ee'-tace) n._x000a_1. a native of the same town_x000a_2. fellow-citizen_x000a_3. (figuratively) co-religionist (fellow-Christian)_x000a_[from G4862 and G4177]_x000a_KJV: fellow- citizen _x000a_Root(s): G4862, G4177 "/>
    <n v="1"/>
    <x v="2517"/>
    <x v="1389"/>
    <m/>
    <s v="σύν"/>
    <m/>
    <n v="4862"/>
    <s v="σύν"/>
    <n v="4177"/>
    <s v="πολίτης"/>
    <m/>
    <m/>
    <s v="noun"/>
    <m/>
    <m/>
    <n v="1"/>
    <m/>
  </r>
  <r>
    <s v="G"/>
    <n v="204"/>
    <x v="4445"/>
    <s v="akrogoniaios (ak-roh-gow-nee-ai`-os) adj._x000a_1. belonging to the extreme corner_x000a_[from G206 and G1137]_x000a_KJV: chief corner _x000a_Root(s): G206, G1137 "/>
    <n v="2"/>
    <x v="2518"/>
    <x v="1650"/>
    <m/>
    <m/>
    <m/>
    <n v="206"/>
    <s v="ἄκρον"/>
    <n v="1137"/>
    <s v="γωνία"/>
    <m/>
    <m/>
    <s v="adjective"/>
    <m/>
    <m/>
    <n v="1"/>
    <m/>
  </r>
  <r>
    <s v="G"/>
    <n v="4883"/>
    <x v="4446"/>
    <s v="sunarmologeo (soon-ar-mol-og-eh'-o) v._x000a_1. to render close-jointed together, i.e. organize compactly_x000a_[from G4862 and a derivative of a compound of G719 and G3004 (in its original sense of laying)]_x000a_KJV: be fitly framed (joined) together _x000a_Root(s): G4862, G719, G3004 "/>
    <n v="2"/>
    <x v="2519"/>
    <x v="1614"/>
    <m/>
    <s v="σύν"/>
    <m/>
    <n v="4862"/>
    <s v="σύν"/>
    <n v="719"/>
    <s v="ἁρμός"/>
    <n v="3004"/>
    <s v="λέγω"/>
    <s v="verb"/>
    <m/>
    <m/>
    <n v="1"/>
    <m/>
  </r>
  <r>
    <s v="G"/>
    <n v="2732"/>
    <x v="4447"/>
    <s v="katoiketerion (kat-oy-kay-tay'-ree-on) n._x000a_1. a dwelling-place_x000a_[from a derivative of G2730]_x000a_KJV: habitation _x000a_Root(s): G2730 "/>
    <n v="2"/>
    <x v="2520"/>
    <x v="782"/>
    <m/>
    <m/>
    <m/>
    <n v="2730"/>
    <s v="κατοικέω"/>
    <s v=""/>
    <m/>
    <m/>
    <m/>
    <s v="noun"/>
    <m/>
    <m/>
    <n v="1"/>
    <m/>
  </r>
  <r>
    <s v="G"/>
    <n v="4925"/>
    <x v="4448"/>
    <s v="sunoikodomeo (soon-oy-kod-om-eh'-o) v._x000a_1. to construct_x000a_2. (passively) to compose (in company with other Christians, figuratively)_x000a_[from G4862 and G3618]_x000a_KJV: build together _x000a_Root(s): G4862, G3618 "/>
    <n v="1"/>
    <x v="2520"/>
    <x v="561"/>
    <m/>
    <s v="σύν"/>
    <m/>
    <n v="4862"/>
    <s v="σύν"/>
    <n v="3618"/>
    <s v="οἰκοδομέω"/>
    <m/>
    <m/>
    <s v="verb"/>
    <m/>
    <m/>
    <n v="1"/>
    <m/>
  </r>
  <r>
    <s v="G"/>
    <n v="4830"/>
    <x v="4449"/>
    <s v="summetochos (soom-met'-okh-os) adj._x000a_1. a co-participant_x000a_[from G4862 and G3353]_x000a_KJV: partaker _x000a_Root(s): G4862, G3353 "/>
    <n v="2"/>
    <x v="2521"/>
    <x v="1651"/>
    <m/>
    <s v="σύν"/>
    <m/>
    <n v="4862"/>
    <s v="σύν"/>
    <n v="3353"/>
    <s v="μέτοχος"/>
    <m/>
    <m/>
    <s v="adjective"/>
    <m/>
    <m/>
    <n v="1"/>
    <m/>
  </r>
  <r>
    <s v="G"/>
    <n v="4954"/>
    <x v="4450"/>
    <s v="sussomos (soos'-so-mos) adj._x000a_1. of a joint body_x000a_2. (figuratively) a fellow-member of the Christian community_x000a_[from G4862 and G4983]_x000a_KJV: of the same body _x000a_Root(s): G4862, G4983 "/>
    <n v="1"/>
    <x v="2521"/>
    <x v="931"/>
    <m/>
    <s v="σύν"/>
    <m/>
    <n v="4862"/>
    <s v="σύν"/>
    <n v="4983"/>
    <s v="σῶμα"/>
    <m/>
    <m/>
    <s v="adjective"/>
    <m/>
    <m/>
    <n v="1"/>
    <m/>
  </r>
  <r>
    <s v="G"/>
    <n v="5394"/>
    <x v="4451"/>
    <s v="phlogizo (flog-id'-zo) v._x000a_1. to cause a blaze, i.e. ignite_x000a_2. (figuratively) to inflame with passion_x000a_[from G5395]_x000a_KJV: set on fire _x000a_Root(s): G5395 "/>
    <n v="2"/>
    <x v="2521"/>
    <x v="1529"/>
    <m/>
    <m/>
    <m/>
    <n v="5395"/>
    <s v="φλόξ"/>
    <s v=""/>
    <m/>
    <m/>
    <m/>
    <s v="verb"/>
    <m/>
    <m/>
    <n v="1"/>
    <m/>
  </r>
  <r>
    <s v="G"/>
    <n v="1647"/>
    <x v="4452"/>
    <s v="elachistoteros (el-akh-is-tot'-er-os) adj._x000a_1. far less_x000a_[comparative of G1646]_x000a_KJV: less than the least _x000a_Root(s): G1646 "/>
    <n v="1"/>
    <x v="2522"/>
    <x v="1135"/>
    <m/>
    <m/>
    <m/>
    <n v="1646"/>
    <s v="ἐλάχιστος"/>
    <s v=""/>
    <m/>
    <m/>
    <m/>
    <s v="adjective"/>
    <m/>
    <m/>
    <n v="1"/>
    <m/>
  </r>
  <r>
    <s v="G"/>
    <n v="4182"/>
    <x v="4453"/>
    <s v="polupoikilos (pol-oo-poy'-kil-os) adj._x000a_1. much variegated, i.e. multifarious_x000a_[from G4183 and G4164]_x000a_KJV: manifold _x000a_Root(s): G4183, G4164 "/>
    <n v="1"/>
    <x v="2523"/>
    <x v="1652"/>
    <m/>
    <m/>
    <m/>
    <n v="4183"/>
    <s v="πολύς"/>
    <n v="4164"/>
    <s v="ποικίλος"/>
    <m/>
    <m/>
    <s v="adjective"/>
    <m/>
    <m/>
    <n v="1"/>
    <m/>
  </r>
  <r>
    <s v="G"/>
    <n v="1840"/>
    <x v="4454"/>
    <s v="exischuo (ex-is-khoo'-o) v._x000a_1. to have full strength, i.e. be entirely competent_x000a_[from G1537 and G2480]_x000a_KJV: be able _x000a_Root(s): G1537, G2480 _x000a_Compare: G2902, G4599 "/>
    <n v="1"/>
    <x v="2524"/>
    <x v="580"/>
    <m/>
    <s v="ἐκ"/>
    <m/>
    <n v="1537"/>
    <s v="ἐκ"/>
    <n v="2480"/>
    <s v="ἰσχύω"/>
    <m/>
    <m/>
    <s v="verb"/>
    <m/>
    <m/>
    <n v="1"/>
    <m/>
  </r>
  <r>
    <s v="G"/>
    <n v="3372"/>
    <x v="4455"/>
    <s v="mekos (may`-kos) n._x000a_1. length_x000a_{literally or figuratively}_x000a_[probably akin to G3173]_x000a_KJV: length _x000a_See also: G3173 "/>
    <n v="3"/>
    <x v="2524"/>
    <x v="1"/>
    <n v="3"/>
    <m/>
    <m/>
    <m/>
    <m/>
    <m/>
    <m/>
    <m/>
    <m/>
    <s v="noun"/>
    <m/>
    <m/>
    <n v="0"/>
    <m/>
  </r>
  <r>
    <s v="G"/>
    <n v="4114"/>
    <x v="4456"/>
    <s v="platos (plat'-os) n._x000a_1. width_x000a_[from G4116]_x000a_KJV: breadth _x000a_Root(s): G4116 "/>
    <n v="4"/>
    <x v="2524"/>
    <x v="314"/>
    <m/>
    <m/>
    <m/>
    <n v="4116"/>
    <s v="πλατύς"/>
    <s v=""/>
    <m/>
    <m/>
    <m/>
    <s v="noun"/>
    <m/>
    <m/>
    <n v="1"/>
    <m/>
  </r>
  <r>
    <s v="G"/>
    <n v="4492"/>
    <x v="4457"/>
    <s v="rhizoo (rhid-zoh'-o) v._x000a_1. to root_x000a_2. (figuratively) to become stable_x000a_[from G4491]_x000a_KJV: root _x000a_Root(s): G4491 "/>
    <n v="2"/>
    <x v="2524"/>
    <x v="1653"/>
    <n v="1"/>
    <m/>
    <m/>
    <n v="4491"/>
    <s v="ῥίζα"/>
    <s v=""/>
    <m/>
    <m/>
    <m/>
    <s v="verb"/>
    <m/>
    <m/>
    <n v="1"/>
    <m/>
  </r>
  <r>
    <s v="G"/>
    <n v="1775"/>
    <x v="4458"/>
    <s v="henotes (hen-ot-ace') n._x000a_1. oneness_x000a_2. (figuratively) unanimity_x000a_[from G1520]_x000a_KJV: unity _x000a_Root(s): G1520 "/>
    <n v="2"/>
    <x v="2525"/>
    <x v="256"/>
    <m/>
    <m/>
    <m/>
    <n v="1520"/>
    <s v="εἷς"/>
    <s v=""/>
    <m/>
    <m/>
    <m/>
    <s v="noun"/>
    <m/>
    <m/>
    <n v="1"/>
    <m/>
  </r>
  <r>
    <s v="G"/>
    <n v="161"/>
    <x v="4459"/>
    <s v="aichmalosia (aikh-mal-o-see'-ah) n._x000a_1. captivity_x000a_[from G164]_x000a_KJV: captivity _x000a_Root(s): G164 "/>
    <n v="3"/>
    <x v="2526"/>
    <x v="1104"/>
    <m/>
    <m/>
    <m/>
    <n v="164"/>
    <s v="αἰχμαλωτός"/>
    <s v=""/>
    <m/>
    <m/>
    <m/>
    <s v="noun"/>
    <m/>
    <m/>
    <n v="1"/>
    <m/>
  </r>
  <r>
    <s v="G"/>
    <n v="162"/>
    <x v="4460"/>
    <s v="aichmaloteuo (aikh-mal-o-tew'-o) v._x000a_1. to capture_x000a_{like G163}_x000a_[from G164]_x000a_KJV: lead captive _x000a_Root(s): G164 _x000a_Compare: G163 "/>
    <n v="1"/>
    <x v="2526"/>
    <x v="1104"/>
    <m/>
    <m/>
    <m/>
    <n v="164"/>
    <s v="αἰχμαλωτός"/>
    <m/>
    <m/>
    <m/>
    <m/>
    <s v="verb"/>
    <m/>
    <m/>
    <n v="1"/>
    <m/>
  </r>
  <r>
    <s v="G"/>
    <n v="2737"/>
    <x v="4461"/>
    <s v="katoteros (kat-o'-ter-os) adj._x000a_1. inferior (locally, of Hades)_x000a_[comparative from G2736]_x000a_KJV: lower _x000a_Root(s): G2736 "/>
    <n v="1"/>
    <x v="2527"/>
    <x v="666"/>
    <m/>
    <m/>
    <m/>
    <n v="2736"/>
    <s v="κάτω"/>
    <s v=""/>
    <m/>
    <m/>
    <m/>
    <s v="adjective"/>
    <m/>
    <m/>
    <n v="1"/>
    <m/>
  </r>
  <r>
    <s v="G"/>
    <n v="2677"/>
    <x v="4462"/>
    <s v="katartismos (kat-ar-tis-mos') n._x000a_1. complete furnishing (objectively)_x000a_[from G2675]_x000a_KJV: perfecting _x000a_Root(s): G2675 "/>
    <n v="1"/>
    <x v="2528"/>
    <x v="1605"/>
    <m/>
    <m/>
    <m/>
    <n v="2675"/>
    <s v="καταρτίζω"/>
    <s v=""/>
    <m/>
    <m/>
    <m/>
    <s v="noun"/>
    <m/>
    <m/>
    <n v="1"/>
    <m/>
  </r>
  <r>
    <s v="G"/>
    <n v="2831"/>
    <x v="4463"/>
    <s v="kludonizomai (kloo-do-nid'-zom-ai) v._x000a_1. to surge_x000a_2. (figuratively) to fluctuate_x000a_[middle voice from G2830]_x000a_KJV: toss to and fro _x000a_Root(s): G2830 "/>
    <n v="1"/>
    <x v="2529"/>
    <x v="1419"/>
    <m/>
    <m/>
    <m/>
    <n v="2830"/>
    <s v="κλύδων"/>
    <s v=""/>
    <m/>
    <m/>
    <m/>
    <s v="verb"/>
    <m/>
    <m/>
    <n v="1"/>
    <m/>
  </r>
  <r>
    <s v="G"/>
    <n v="2940"/>
    <x v="4464"/>
    <s v="kubeia (koo-bei'-ah) n._x000a_1. gambling_x000a_2. (figuratively) artifice or fraud_x000a_[from kubos (a &quot;cube&quot;, i.e. die for playing)]_x000a_KJV: sleight "/>
    <n v="1"/>
    <x v="2529"/>
    <x v="1"/>
    <m/>
    <m/>
    <m/>
    <m/>
    <m/>
    <m/>
    <m/>
    <m/>
    <m/>
    <s v="noun"/>
    <m/>
    <m/>
    <n v="0"/>
    <m/>
  </r>
  <r>
    <s v="G"/>
    <n v="3180"/>
    <x v="4465"/>
    <s v="methodeia (meth-od-ei'-ah) n._x000a_1. travelling over, i.e. travesty (trickery)_x000a_[from a compound of G3326 and G3593]_x000a_KJV: wile, lie in wait _x000a_Root(s): G3326, G3593 "/>
    <n v="2"/>
    <x v="2529"/>
    <x v="1000"/>
    <m/>
    <s v="μετά"/>
    <m/>
    <n v="3326"/>
    <s v="μετά"/>
    <n v="3593"/>
    <s v="ὁδεύω"/>
    <m/>
    <m/>
    <s v="noun"/>
    <m/>
    <m/>
    <n v="1"/>
    <m/>
  </r>
  <r>
    <s v="G"/>
    <n v="838"/>
    <x v="4466"/>
    <s v="auxesis (aux'-ay-sis) n._x000a_1. growth_x000a_[from G837]_x000a_KJV: increase _x000a_Root(s): G837 "/>
    <n v="2"/>
    <x v="2530"/>
    <x v="488"/>
    <m/>
    <m/>
    <m/>
    <n v="837"/>
    <s v="αὐξάνω"/>
    <s v=""/>
    <m/>
    <m/>
    <m/>
    <s v="noun"/>
    <m/>
    <m/>
    <n v="1"/>
    <m/>
  </r>
  <r>
    <s v="G"/>
    <n v="860"/>
    <x v="4467"/>
    <s v="haphe (haf-ay') n._x000a_1. probably a ligament (as fastening)_x000a_[from G680]_x000a_KJV: joint _x000a_Root(s): G680 "/>
    <n v="2"/>
    <x v="2530"/>
    <x v="1429"/>
    <m/>
    <m/>
    <m/>
    <n v="680"/>
    <s v="ἅπτομαι"/>
    <s v=""/>
    <m/>
    <m/>
    <m/>
    <s v="noun"/>
    <m/>
    <m/>
    <n v="1"/>
    <m/>
  </r>
  <r>
    <s v="G"/>
    <n v="2024"/>
    <x v="4468"/>
    <s v="epichoregia (ep-ee-khor-ayg-ee'-ah) n._x000a_1. contribution_x000a_[from G2023]_x000a_KJV: supply _x000a_Root(s): G2023 "/>
    <n v="2"/>
    <x v="2530"/>
    <x v="1654"/>
    <m/>
    <m/>
    <m/>
    <n v="2023"/>
    <s v="ἐπιχορηγέω"/>
    <s v=""/>
    <m/>
    <m/>
    <m/>
    <s v="noun"/>
    <m/>
    <m/>
    <n v="1"/>
    <m/>
  </r>
  <r>
    <s v="G"/>
    <n v="4656"/>
    <x v="4469"/>
    <s v="skotoo (skot-oh'-o) v._x000a_1. to obscure or blind_x000a_{literally or figuratively}_x000a_[from G4655]_x000a_KJV: be full of darkness _x000a_Root(s): G4655 "/>
    <n v="3"/>
    <x v="2531"/>
    <x v="331"/>
    <m/>
    <m/>
    <m/>
    <n v="4655"/>
    <s v="σκότος"/>
    <s v=""/>
    <m/>
    <m/>
    <m/>
    <s v="verb"/>
    <m/>
    <m/>
    <n v="1"/>
    <m/>
  </r>
  <r>
    <s v="G"/>
    <n v="524"/>
    <x v="4470"/>
    <s v="apalgeo (ap-alg-eh'-o) v._x000a_1. to grieve out, i.e. become apathetic_x000a_[from G575 and algeo &quot;to suffer&quot;]_x000a_KJV: be past feeling _x000a_Root(s): G575 "/>
    <n v="1"/>
    <x v="2532"/>
    <x v="1"/>
    <m/>
    <m/>
    <m/>
    <n v="575"/>
    <s v="ἀπό"/>
    <s v=""/>
    <m/>
    <m/>
    <m/>
    <s v="verb"/>
    <m/>
    <m/>
    <n v="0"/>
    <m/>
  </r>
  <r>
    <s v="G"/>
    <n v="4387"/>
    <x v="4471"/>
    <s v="proteros (prot'-er-os) adj._x000a_1. prior or previous_x000a_[comparative of G4253]_x000a_KJV: former _x000a_Root(s): G4253 "/>
    <n v="1"/>
    <x v="2533"/>
    <x v="58"/>
    <n v="1"/>
    <s v="πρό"/>
    <m/>
    <n v="4253"/>
    <s v="πρό"/>
    <s v=""/>
    <m/>
    <m/>
    <m/>
    <s v="adjective"/>
    <m/>
    <m/>
    <n v="1"/>
    <m/>
  </r>
  <r>
    <s v="G"/>
    <n v="365"/>
    <x v="4472"/>
    <s v="ananeoo (an-a-neh-oh'-o) v._x000a_1. to renew, renovate, i.e. reform_x000a_[from G303 and a derivative of G3501]_x000a_KJV: renew _x000a_Root(s): G303, G3501 "/>
    <n v="1"/>
    <x v="2534"/>
    <x v="619"/>
    <m/>
    <s v="ἀνά"/>
    <m/>
    <n v="303"/>
    <s v="ἀνά"/>
    <n v="3501"/>
    <s v="νέος"/>
    <m/>
    <m/>
    <s v="verb"/>
    <m/>
    <m/>
    <n v="1"/>
    <m/>
  </r>
  <r>
    <s v="G"/>
    <n v="1931"/>
    <x v="4473"/>
    <s v="epiduo (ep-ee-doo'-o) v._x000a_1. to set fully (as the sun)_x000a_[from G1909 and G1416]_x000a_KJV: go down _x000a_Root(s): G1909, G1416 "/>
    <n v="1"/>
    <x v="2535"/>
    <x v="136"/>
    <m/>
    <s v="ἐπί"/>
    <m/>
    <n v="1909"/>
    <s v="ἐπί"/>
    <n v="1416"/>
    <s v="δύνω"/>
    <m/>
    <m/>
    <s v="verb"/>
    <m/>
    <m/>
    <n v="1"/>
    <m/>
  </r>
  <r>
    <s v="G"/>
    <n v="3950"/>
    <x v="4474"/>
    <s v="parorgismos (par-org-is-mos') n._x000a_1. rage_x000a_[from G3949]_x000a_KJV: wrath _x000a_Root(s): G3949 "/>
    <n v="1"/>
    <x v="2535"/>
    <x v="1655"/>
    <m/>
    <m/>
    <m/>
    <n v="3949"/>
    <s v="παροργίζω"/>
    <s v=""/>
    <m/>
    <m/>
    <m/>
    <s v="noun"/>
    <m/>
    <m/>
    <n v="1"/>
    <m/>
  </r>
  <r>
    <s v="G"/>
    <n v="2155"/>
    <x v="4475"/>
    <s v="eusplagchnos (yoo'-splangkh-nos) adj._x000a_1. well compassioned, i.e. sympathetic_x000a_[from G2095 and G4698]_x000a_KJV: pitiful, tender-hearted _x000a_Root(s): G2095, G4698 "/>
    <n v="2"/>
    <x v="2536"/>
    <x v="424"/>
    <m/>
    <m/>
    <m/>
    <n v="2095"/>
    <s v="εὖ"/>
    <n v="4698"/>
    <s v="σπλάγχνον"/>
    <m/>
    <m/>
    <s v="adjective"/>
    <m/>
    <m/>
    <n v="1"/>
    <m/>
  </r>
  <r>
    <s v="G"/>
    <n v="151"/>
    <x v="4476"/>
    <s v="aischrotes (ai-skhrot'-ace) n._x000a_1. shamefulness, i.e. obscenity_x000a_[from G150]_x000a_KJV: filthiness _x000a_Root(s): G150 "/>
    <n v="1"/>
    <x v="2537"/>
    <x v="1656"/>
    <m/>
    <m/>
    <m/>
    <n v="150"/>
    <s v="αἰσχρός"/>
    <s v=""/>
    <m/>
    <m/>
    <m/>
    <s v="noun"/>
    <m/>
    <m/>
    <n v="1"/>
    <m/>
  </r>
  <r>
    <s v="G"/>
    <n v="433"/>
    <x v="4477"/>
    <s v="aneko (an-ay'-ko) v._x000a_1. to attain to_x000a_2. (figuratively) be proper_x000a_[from G303 and G2240]_x000a_KJV: convenient, be fit _x000a_Root(s): G303, G2240 "/>
    <n v="3"/>
    <x v="2537"/>
    <x v="1387"/>
    <m/>
    <s v="ἀνά"/>
    <m/>
    <n v="303"/>
    <s v="ἀνά"/>
    <n v="2240"/>
    <s v="ἥκω"/>
    <m/>
    <m/>
    <s v="verb"/>
    <m/>
    <m/>
    <n v="1"/>
    <m/>
  </r>
  <r>
    <s v="G"/>
    <n v="2160"/>
    <x v="4478"/>
    <s v="eutrapelia (yoo-trap-el-ee'-ah) n._x000a_1. witticism_x000a_2. (in a vulgar sense) ribaldry_x000a_[from a compound of G2095 and a derivative of the base of G5157 (meaning &quot;well-turned&quot;, i.e. ready at repartee, jocose)]_x000a_KJV: jesting _x000a_Root(s): G2095, G5157 "/>
    <n v="1"/>
    <x v="2537"/>
    <x v="297"/>
    <m/>
    <m/>
    <m/>
    <n v="2095"/>
    <s v="εὖ"/>
    <n v="5157"/>
    <s v="τροπή"/>
    <m/>
    <m/>
    <s v="noun"/>
    <m/>
    <m/>
    <n v="1"/>
    <m/>
  </r>
  <r>
    <s v="G"/>
    <n v="3473"/>
    <x v="4479"/>
    <s v="morologia (mo-rol-og-ee'-ah) n._x000a_1. silly talk, i.e. buffoonery_x000a_[from a compound of G3474 and G3004]_x000a_KJV: foolish talking _x000a_Root(s): G3474, G3004 "/>
    <n v="1"/>
    <x v="2537"/>
    <x v="50"/>
    <m/>
    <m/>
    <m/>
    <n v="3474"/>
    <s v="μωρός"/>
    <n v="3004"/>
    <s v="λέγω"/>
    <m/>
    <m/>
    <s v="noun"/>
    <m/>
    <m/>
    <n v="1"/>
    <m/>
  </r>
  <r>
    <s v="G"/>
    <n v="538"/>
    <x v="4480"/>
    <s v="apatao (ap-at-ah'-o) v._x000a_1. to deceive, i.e. delude_x000a_[of uncertain derivation]_x000a_KJV: deceive _x000a_Compare: G4105, G5574 "/>
    <n v="3"/>
    <x v="2538"/>
    <x v="1"/>
    <n v="2"/>
    <m/>
    <m/>
    <m/>
    <m/>
    <m/>
    <m/>
    <m/>
    <m/>
    <s v="verb"/>
    <m/>
    <m/>
    <n v="0"/>
    <m/>
  </r>
  <r>
    <s v="G"/>
    <n v="4790"/>
    <x v="4481"/>
    <s v="sugkoinoneo (soong-koy-no-neh'-o) v._x000a_1. to share in company with, i.e. co-participate in_x000a_[from G4862 and G2841]_x000a_KJV: communicate (have fellowship) with, be partaker of _x000a_Root(s): G4862, G2841 "/>
    <n v="3"/>
    <x v="2539"/>
    <x v="1657"/>
    <m/>
    <s v="σύν"/>
    <m/>
    <n v="4862"/>
    <s v="σύν"/>
    <n v="2841"/>
    <s v="κοινωνέω"/>
    <m/>
    <m/>
    <s v="verb"/>
    <m/>
    <m/>
    <n v="1"/>
    <m/>
  </r>
  <r>
    <s v="G"/>
    <n v="2931"/>
    <x v="4482"/>
    <s v="kruphe (kroo-fay`) adv._x000a_1. privately_x000a_[adverb from G2928]_x000a_KJV: in secret _x000a_Root(s): G2928 "/>
    <n v="1"/>
    <x v="2540"/>
    <x v="313"/>
    <m/>
    <m/>
    <m/>
    <n v="2928"/>
    <s v="κρύπτω"/>
    <s v=""/>
    <m/>
    <m/>
    <m/>
    <s v="adverb"/>
    <m/>
    <m/>
    <n v="1"/>
    <m/>
  </r>
  <r>
    <s v="G"/>
    <n v="2017"/>
    <x v="4483"/>
    <s v="epiphauo (ep-ee-fau'-o) v._x000a_1. to illuminate (figuratively)_x000a_[a form of G2014]_x000a_KJV: give light _x000a_Root(s): G2014 "/>
    <n v="1"/>
    <x v="2541"/>
    <x v="1218"/>
    <n v="1"/>
    <m/>
    <m/>
    <n v="2014"/>
    <s v="ἐπιφαίνω"/>
    <s v=""/>
    <m/>
    <m/>
    <m/>
    <s v="verb"/>
    <m/>
    <m/>
    <n v="1"/>
    <m/>
  </r>
  <r>
    <s v="G"/>
    <n v="781"/>
    <x v="4484"/>
    <s v="asophos (as'-of-os) adj._x000a_1. unwise_x000a_[from G1 (as a negative particle) and G4680]_x000a_KJV: fool _x000a_Root(s): G1, G4680 "/>
    <n v="1"/>
    <x v="2542"/>
    <x v="464"/>
    <m/>
    <m/>
    <m/>
    <n v="1"/>
    <s v="α"/>
    <n v="4680"/>
    <s v="σοφός"/>
    <m/>
    <m/>
    <s v="adjective"/>
    <m/>
    <m/>
    <n v="1"/>
    <m/>
  </r>
  <r>
    <s v="G"/>
    <n v="810"/>
    <x v="4485"/>
    <s v="asotia (as-o-tee'-ah) n._x000a_1. (properly) unsavedness_x000a_2. (by implication) profligacy_x000a_[from a compound of G1 (as a negative particle) and a presumed derivative of G4982]_x000a_KJV: excess, riot _x000a_Root(s): G1, G4982 "/>
    <n v="3"/>
    <x v="2543"/>
    <x v="287"/>
    <m/>
    <m/>
    <m/>
    <n v="1"/>
    <s v="α"/>
    <n v="4982"/>
    <s v="σώζω"/>
    <m/>
    <m/>
    <s v="noun"/>
    <m/>
    <m/>
    <n v="1"/>
    <m/>
  </r>
  <r>
    <s v="G"/>
    <n v="103"/>
    <x v="4486"/>
    <s v="ado (ad'-o) v._x000a_1. to sing_x000a_[a primary verb]_x000a_KJV: sing "/>
    <n v="5"/>
    <x v="2544"/>
    <x v="1"/>
    <n v="1"/>
    <m/>
    <m/>
    <m/>
    <m/>
    <m/>
    <m/>
    <m/>
    <m/>
    <s v="verb"/>
    <m/>
    <m/>
    <n v="0"/>
    <m/>
  </r>
  <r>
    <s v="G"/>
    <n v="5215"/>
    <x v="4487"/>
    <s v="humnos (hoom'-nos) n._x000a_1. a &quot;hymn&quot; or religious ode (one of the Psalms)_x000a_[apparently from a simpler (obsolete) form of hudeo &quot;to celebrate&quot; (probably akin to G103)]_x000a_KJV: hymn _x000a_Compare: G5667, G5603 _x000a_See also: G103 "/>
    <n v="2"/>
    <x v="2544"/>
    <x v="1"/>
    <n v="1"/>
    <m/>
    <m/>
    <m/>
    <m/>
    <m/>
    <m/>
    <m/>
    <m/>
    <s v="noun"/>
    <m/>
    <m/>
    <n v="0"/>
    <m/>
  </r>
  <r>
    <s v="G"/>
    <n v="5604"/>
    <x v="1520"/>
    <s v="odin (o-deen') n._x000a_1. a pang or throe, especially of childbirth_x000a_[akin to G3601]_x000a_KJV: pain, sorrow, travail _x000a_See also: G3601 "/>
    <n v="7"/>
    <x v="2544"/>
    <x v="1"/>
    <n v="1"/>
    <m/>
    <m/>
    <m/>
    <m/>
    <m/>
    <m/>
    <m/>
    <m/>
    <s v="noun"/>
    <m/>
    <m/>
    <n v="0"/>
    <m/>
  </r>
  <r>
    <s v="G"/>
    <n v="3067"/>
    <x v="4488"/>
    <s v="loutron (lou-tron') n._x000a_1. a bath_x000a_2. (figuratively), baptism_x000a_[from G3068]_x000a_KJV: washing _x000a_Root(s): G3068 "/>
    <n v="2"/>
    <x v="2545"/>
    <x v="1386"/>
    <m/>
    <m/>
    <m/>
    <n v="3068"/>
    <s v="λούω"/>
    <s v=""/>
    <m/>
    <m/>
    <m/>
    <s v="noun"/>
    <m/>
    <m/>
    <n v="1"/>
    <m/>
  </r>
  <r>
    <s v="G"/>
    <n v="4512"/>
    <x v="4489"/>
    <s v="rhutis (rhoo-tece') n._x000a_1. a fold (as drawing together), i.e. a wrinkle (especially on the face)_x000a_[from G4506]_x000a_KJV: wrinkle _x000a_Root(s): G4506 "/>
    <n v="1"/>
    <x v="2546"/>
    <x v="309"/>
    <m/>
    <m/>
    <m/>
    <n v="4506"/>
    <s v="ῥύομαι"/>
    <s v=""/>
    <m/>
    <m/>
    <m/>
    <s v="noun"/>
    <m/>
    <m/>
    <n v="1"/>
    <m/>
  </r>
  <r>
    <s v="G"/>
    <n v="4696"/>
    <x v="4490"/>
    <s v="spilos (spee'-los) n._x000a_1. a stain or blemish_x000a_2. (figuratively) defect, disgrace_x000a_[of uncertain derivation]_x000a_KJV: spot "/>
    <n v="2"/>
    <x v="2546"/>
    <x v="1"/>
    <n v="1"/>
    <m/>
    <m/>
    <m/>
    <m/>
    <m/>
    <m/>
    <m/>
    <m/>
    <s v="noun"/>
    <m/>
    <m/>
    <n v="0"/>
    <m/>
  </r>
  <r>
    <s v="G"/>
    <n v="1625"/>
    <x v="4491"/>
    <s v="ektrepho (ek-tref'-o) v._x000a_1. to rear up to maturity_x000a_2. (genitive case) to cherish or train_x000a_[from G1537 and G5142]_x000a_KJV: bring up, nourish _x000a_Root(s): G1537, G5142 "/>
    <n v="2"/>
    <x v="2547"/>
    <x v="160"/>
    <m/>
    <s v="ἐκ"/>
    <m/>
    <n v="1537"/>
    <s v="ἐκ"/>
    <n v="5142"/>
    <s v="τρέφω"/>
    <m/>
    <m/>
    <s v="verb"/>
    <m/>
    <m/>
    <n v="1"/>
    <m/>
  </r>
  <r>
    <s v="G"/>
    <n v="2282"/>
    <x v="4492"/>
    <s v="thalpo (thal'-po) v._x000a_1. to brood_x000a_2. (figuratively) to foster_x000a_[probably akin to thallo &quot;to warm&quot;]_x000a_KJV: cherish _x000a_Compare: G40 "/>
    <n v="2"/>
    <x v="2547"/>
    <x v="1"/>
    <m/>
    <m/>
    <m/>
    <m/>
    <m/>
    <m/>
    <m/>
    <m/>
    <m/>
    <s v="verb"/>
    <m/>
    <m/>
    <n v="0"/>
    <m/>
  </r>
  <r>
    <s v="G"/>
    <n v="3118"/>
    <x v="4493"/>
    <s v="makrochronios (mak-rokh-ron'-ee-os) adj._x000a_1. long-timed, i.e. long-lived_x000a_[from G3117 and G5550]_x000a_KJV: live long _x000a_Root(s): G3117, G5550 "/>
    <n v="1"/>
    <x v="2548"/>
    <x v="698"/>
    <m/>
    <m/>
    <m/>
    <n v="3117"/>
    <s v="μακρός"/>
    <n v="5550"/>
    <s v="χρόνος"/>
    <m/>
    <m/>
    <s v="adjective"/>
    <m/>
    <m/>
    <n v="1"/>
    <m/>
  </r>
  <r>
    <s v="G"/>
    <n v="3809"/>
    <x v="4494"/>
    <s v="paideia (pai-dei'-ah) n._x000a_1. tutorage, i.e. education or training_x000a_2. (by implication) disciplinary correction_x000a_[from G3811]_x000a_KJV: chastening, chastisement, instruction, nurture _x000a_Root(s): G3811 "/>
    <n v="6"/>
    <x v="2549"/>
    <x v="1455"/>
    <m/>
    <m/>
    <m/>
    <n v="3811"/>
    <s v="παιδεύω"/>
    <s v=""/>
    <m/>
    <m/>
    <m/>
    <s v="noun"/>
    <m/>
    <m/>
    <n v="1"/>
    <m/>
  </r>
  <r>
    <s v="G"/>
    <n v="441"/>
    <x v="4495"/>
    <s v="anthropareskos (anth-ro-par'-es-kos) adj._x000a_1. man-courting, i.e. fawning_x000a_[from G444 and G700]_x000a_KJV: men-pleaser _x000a_Root(s): G444, G700 "/>
    <n v="2"/>
    <x v="2550"/>
    <x v="1163"/>
    <m/>
    <m/>
    <m/>
    <n v="444"/>
    <s v="ἄνθρωπος"/>
    <n v="700"/>
    <s v="ἀρέσκω"/>
    <m/>
    <m/>
    <s v="adjective"/>
    <m/>
    <m/>
    <n v="1"/>
    <m/>
  </r>
  <r>
    <s v="G"/>
    <n v="3787"/>
    <x v="4496"/>
    <s v="ophthalmodouleia (of-thal-mod-ou-lei'-ah) n._x000a_1. sight-labor, i.e. that needs watching (remissness)_x000a_[from G3788 and G1397]_x000a_KJV: eye-service _x000a_Root(s): G3788, G1397 "/>
    <n v="2"/>
    <x v="2550"/>
    <x v="1658"/>
    <m/>
    <m/>
    <m/>
    <n v="3788"/>
    <s v="ὀφθαλμός"/>
    <n v="1397"/>
    <s v="δουλεία"/>
    <m/>
    <m/>
    <s v="noun"/>
    <m/>
    <m/>
    <n v="1"/>
    <m/>
  </r>
  <r>
    <s v="G"/>
    <n v="2133"/>
    <x v="4497"/>
    <s v="eunoia (yoo'-noy-ah) n._x000a_1. kindness_x000a_2. (euphemistically) marital duty_x000a_[from a compound of G2095 and G3563]_x000a_KJV: benevolence, good will _x000a_Root(s): G2095, G3563 _x000a_See also: G2132 "/>
    <n v="1"/>
    <x v="2551"/>
    <x v="279"/>
    <m/>
    <m/>
    <m/>
    <n v="2095"/>
    <s v="εὖ"/>
    <n v="3563"/>
    <s v="νοῦς"/>
    <m/>
    <m/>
    <s v="noun"/>
    <m/>
    <m/>
    <n v="1"/>
    <m/>
  </r>
  <r>
    <s v="G"/>
    <n v="2888"/>
    <x v="4498"/>
    <s v="kosmokrator (kos-mok-rat'-ore) n._x000a_1. a world-ruler, an epithet of Satan_x000a_[from G2889 and G2902]_x000a_KJV: ruler _x000a_Root(s): G2889, G2902 "/>
    <n v="1"/>
    <x v="2552"/>
    <x v="1659"/>
    <m/>
    <m/>
    <m/>
    <n v="2889"/>
    <s v="κόσμος"/>
    <n v="2902"/>
    <s v="κρατέω"/>
    <m/>
    <m/>
    <s v="noun"/>
    <m/>
    <m/>
    <n v="1"/>
    <m/>
  </r>
  <r>
    <s v="G"/>
    <n v="3823"/>
    <x v="4499"/>
    <s v="pale (pal'-ay) n._x000a_1. wrestling_x000a_[from pallo &quot;to vibrate&quot; (another form for G906)]_x000a_KJV: + wrestle _x000a_Root(s): G906 "/>
    <n v="1"/>
    <x v="2552"/>
    <x v="205"/>
    <m/>
    <m/>
    <m/>
    <n v="906"/>
    <s v="βάλλω"/>
    <s v=""/>
    <m/>
    <m/>
    <m/>
    <s v="noun"/>
    <m/>
    <m/>
    <n v="1"/>
    <m/>
  </r>
  <r>
    <s v="G"/>
    <n v="2382"/>
    <x v="4500"/>
    <s v="thorax (tho'-rax) n._x000a_1. the chest (&quot;thorax&quot;)_x000a_2. (by implication) a corslet_x000a_[of uncertain affinity]_x000a_KJV: breast-plate "/>
    <n v="5"/>
    <x v="2553"/>
    <x v="1"/>
    <m/>
    <m/>
    <m/>
    <m/>
    <m/>
    <m/>
    <m/>
    <m/>
    <m/>
    <s v="noun"/>
    <m/>
    <m/>
    <n v="0"/>
    <m/>
  </r>
  <r>
    <s v="G"/>
    <n v="2091"/>
    <x v="4501"/>
    <s v="hetoimasia (het-oy-mas-ee'-ah) n._x000a_1. preparation_x000a_[from G2090]_x000a_KJV: preparation _x000a_Root(s): G2090 "/>
    <n v="1"/>
    <x v="2554"/>
    <x v="1492"/>
    <m/>
    <m/>
    <m/>
    <n v="2090"/>
    <s v="ἑτοιμάζω"/>
    <s v=""/>
    <m/>
    <m/>
    <m/>
    <s v="noun"/>
    <m/>
    <m/>
    <n v="1"/>
    <m/>
  </r>
  <r>
    <s v="G"/>
    <n v="956"/>
    <x v="4502"/>
    <s v="belos (bel'-os) n._x000a_1. a missile, i.e. spear or arrow_x000a_[from G906]_x000a_KJV: dart _x000a_Root(s): G906 "/>
    <n v="1"/>
    <x v="2555"/>
    <x v="205"/>
    <n v="1"/>
    <m/>
    <m/>
    <n v="906"/>
    <s v="βάλλω"/>
    <s v=""/>
    <m/>
    <m/>
    <m/>
    <s v="noun"/>
    <m/>
    <m/>
    <n v="1"/>
    <m/>
  </r>
  <r>
    <s v="G"/>
    <n v="2375"/>
    <x v="4503"/>
    <s v="thureos (thoo-reh-os') n._x000a_1. a large shield (as door-shaped)_x000a_[from G2374]_x000a_KJV: shield _x000a_Root(s): G2374 "/>
    <n v="1"/>
    <x v="2555"/>
    <x v="841"/>
    <m/>
    <m/>
    <m/>
    <n v="2374"/>
    <s v="θύρα"/>
    <s v=""/>
    <m/>
    <m/>
    <m/>
    <s v="noun"/>
    <m/>
    <m/>
    <n v="1"/>
    <m/>
  </r>
  <r>
    <s v="G"/>
    <n v="4030"/>
    <x v="4504"/>
    <s v="perikephalaia (per-ee-kef-al-ai'-ah) n._x000a_1. encirclement of the head, i.e. a helmet_x000a_[feminine of a compound of G4012 and G2776]_x000a_KJV: helmet _x000a_Root(s): G4012, G2776 "/>
    <n v="2"/>
    <x v="2556"/>
    <x v="544"/>
    <m/>
    <s v="περί"/>
    <m/>
    <n v="4012"/>
    <s v="περί"/>
    <n v="2776"/>
    <s v="κεφαλή"/>
    <m/>
    <m/>
    <s v="noun"/>
    <m/>
    <m/>
    <n v="1"/>
    <m/>
  </r>
  <r>
    <s v="G"/>
    <n v="4343"/>
    <x v="4505"/>
    <s v="proskarteresis (pros-kar-ter'-ay-sis) n._x000a_1. persistancy_x000a_[from G4342]_x000a_KJV: perseverance _x000a_Root(s): G4342 "/>
    <n v="1"/>
    <x v="2557"/>
    <x v="1660"/>
    <m/>
    <m/>
    <m/>
    <n v="4342"/>
    <s v="προσκαρτερέω"/>
    <s v=""/>
    <m/>
    <m/>
    <m/>
    <s v="noun"/>
    <m/>
    <m/>
    <n v="1"/>
    <m/>
  </r>
  <r>
    <s v="G"/>
    <n v="457"/>
    <x v="4506"/>
    <s v="anoixis (an'-oix-is) n._x000a_1. opening (throat)_x000a_[from G455]_x000a_KJV: X open _x000a_Root(s): G455 "/>
    <n v="1"/>
    <x v="2558"/>
    <x v="809"/>
    <m/>
    <m/>
    <m/>
    <n v="455"/>
    <s v="ἀνοίγω"/>
    <s v=""/>
    <m/>
    <m/>
    <m/>
    <s v="noun"/>
    <m/>
    <m/>
    <n v="1"/>
    <m/>
  </r>
  <r>
    <s v="G"/>
    <n v="2857"/>
    <x v="4507"/>
    <s v="Kolossai (kol-os-sai') n/l._x000a_1. Colossae, a place in Asia Minor_x000a_[apparently feminine plural of kolossos (&quot;colossal&quot;)]_x000a_KJV: Colosse "/>
    <n v="1"/>
    <x v="2559"/>
    <x v="1"/>
    <n v="1"/>
    <m/>
    <m/>
    <m/>
    <m/>
    <m/>
    <m/>
    <m/>
    <m/>
    <s v="Name Location"/>
    <m/>
    <m/>
    <n v="0"/>
    <m/>
  </r>
  <r>
    <s v="G"/>
    <n v="951"/>
    <x v="4508"/>
    <s v="bebaiosis (beb-ai'-o-sis) n._x000a_1. a confirmation_x000a_[from G950]_x000a_KJV: confirmation _x000a_Root(s): G950 "/>
    <n v="2"/>
    <x v="2560"/>
    <x v="1661"/>
    <m/>
    <m/>
    <m/>
    <n v="950"/>
    <s v="βεβαιόω"/>
    <s v=""/>
    <m/>
    <m/>
    <m/>
    <s v="noun"/>
    <m/>
    <m/>
    <n v="1"/>
    <m/>
  </r>
  <r>
    <s v="G"/>
    <n v="144"/>
    <x v="4509"/>
    <s v="aisthesis (ai'-sthay-sis) n._x000a_1. perception_x000a_2. (figuratively) discernment_x000a_[from G143]_x000a_KJV: judgment _x000a_Root(s): G143 "/>
    <n v="1"/>
    <x v="2561"/>
    <x v="1662"/>
    <m/>
    <m/>
    <m/>
    <n v="143"/>
    <s v="αἰσθάνομαι"/>
    <s v=""/>
    <m/>
    <m/>
    <m/>
    <s v="noun"/>
    <m/>
    <m/>
    <n v="1"/>
    <m/>
  </r>
  <r>
    <s v="G"/>
    <n v="1506"/>
    <x v="4510"/>
    <s v="eilikrines (ei-lik-ree-nace') adj._x000a_1. judged by sunlight_x000a_2. (figuratively) tested as genuine_x000a_[from heile &quot;the sun's ray&quot; and G2919]_x000a_KJV: pure, sincere _x000a_Root(s): G2919 "/>
    <n v="2"/>
    <x v="2562"/>
    <x v="186"/>
    <n v="1"/>
    <m/>
    <m/>
    <n v="2919"/>
    <s v="κρίνω"/>
    <s v=""/>
    <m/>
    <m/>
    <m/>
    <s v="adjective"/>
    <m/>
    <m/>
    <n v="1"/>
    <m/>
  </r>
  <r>
    <s v="G"/>
    <n v="4297"/>
    <x v="4511"/>
    <s v="prokope (prok-op-ay') n._x000a_1. progress, i.e. advancement (subjectively or objectively)_x000a_[from G4298]_x000a_KJV: furtherance, profit _x000a_Root(s): G4298 "/>
    <n v="3"/>
    <x v="2563"/>
    <x v="1663"/>
    <m/>
    <m/>
    <m/>
    <n v="4298"/>
    <s v="προκόπτω"/>
    <s v=""/>
    <m/>
    <m/>
    <m/>
    <s v="noun"/>
    <m/>
    <m/>
    <n v="1"/>
    <m/>
  </r>
  <r>
    <s v="G"/>
    <n v="55"/>
    <x v="4512"/>
    <s v="hagnos (hag-noce`) adv._x000a_1. purely, i.e. honestly_x000a_[adverb from G53]_x000a_KJV: sincerely _x000a_Root(s): G53 "/>
    <n v="1"/>
    <x v="2564"/>
    <x v="1178"/>
    <m/>
    <m/>
    <m/>
    <n v="53"/>
    <s v="ἁγνός"/>
    <s v=""/>
    <m/>
    <m/>
    <m/>
    <s v="adverb"/>
    <m/>
    <m/>
    <n v="1"/>
    <m/>
  </r>
  <r>
    <s v="G"/>
    <n v="2771"/>
    <x v="4513"/>
    <s v="kerdos (ker'-dos) n._x000a_1. gain (financial or genitive case)_x000a_[of uncertain affinity]_x000a_KJV: gain, lucre "/>
    <n v="3"/>
    <x v="2565"/>
    <x v="1"/>
    <n v="2"/>
    <m/>
    <m/>
    <m/>
    <m/>
    <m/>
    <m/>
    <m/>
    <m/>
    <s v="noun"/>
    <m/>
    <m/>
    <n v="0"/>
    <m/>
  </r>
  <r>
    <s v="G"/>
    <n v="138"/>
    <x v="4514"/>
    <s v="haireomai (hai-reh'-om-ai) (Some of the forms are borrowed from a cognate hellomai hel'-lom-ai; which is otherwise obsolete) v._x000a_1. to take for oneself, i.e. to prefer_x000a_[probably akin to G142]_x000a_KJV: choose _x000a_Compare: G1209, G2983 _x000a_See also: G142 "/>
    <n v="3"/>
    <x v="2566"/>
    <x v="1"/>
    <n v="20"/>
    <m/>
    <m/>
    <m/>
    <m/>
    <m/>
    <m/>
    <m/>
    <m/>
    <s v="verb"/>
    <m/>
    <m/>
    <n v="0"/>
    <m/>
  </r>
  <r>
    <s v="G"/>
    <n v="4866"/>
    <x v="4515"/>
    <s v="sunathleo (soon-ath-leh'-o) v._x000a_1. to wrestle in company with_x000a_2. (figuratively) to seek jointly_x000a_[from G4862 and G118]_x000a_KJV: labour with, strive together for _x000a_Root(s): G4862, G118 "/>
    <n v="2"/>
    <x v="2567"/>
    <x v="1664"/>
    <m/>
    <s v="σύν"/>
    <m/>
    <n v="4862"/>
    <s v="σύν"/>
    <n v="118"/>
    <s v="ἀθλέω"/>
    <m/>
    <m/>
    <s v="verb"/>
    <m/>
    <m/>
    <n v="1"/>
    <m/>
  </r>
  <r>
    <s v="G"/>
    <n v="4426"/>
    <x v="4516"/>
    <s v="pturo (ptoo'-ro) v._x000a_1. to frighten_x000a_[from a presumed derivative of G4429 (and thus akin to G4422)]_x000a_KJV: terrify _x000a_Root(s): G4429 _x000a_Compare: G4422 "/>
    <n v="1"/>
    <x v="2568"/>
    <x v="184"/>
    <m/>
    <m/>
    <m/>
    <n v="4429"/>
    <s v="πτύω"/>
    <m/>
    <m/>
    <m/>
    <m/>
    <s v="verb"/>
    <m/>
    <m/>
    <n v="1"/>
    <m/>
  </r>
  <r>
    <s v="G"/>
    <n v="73"/>
    <x v="4517"/>
    <s v="agon (ag-one') n._x000a_1. (properly) a place of assembly (as if led)_x000a_2. (by implication) a contest (held there)_x000a_3. (figuratively) an effort or anxiety_x000a_[from G71]_x000a_KJV: conflict, contention, fight, race _x000a_Root(s): G71 "/>
    <n v="6"/>
    <x v="2569"/>
    <x v="97"/>
    <n v="2"/>
    <m/>
    <m/>
    <n v="71"/>
    <s v="ἄγω"/>
    <s v=""/>
    <m/>
    <m/>
    <m/>
    <s v="noun"/>
    <m/>
    <m/>
    <n v="1"/>
    <m/>
  </r>
  <r>
    <s v="G"/>
    <n v="3890"/>
    <x v="4518"/>
    <s v="paramuthion (par-am-oo'-thee-on) n._x000a_1. consolation (properly, concretely)_x000a_[neuter of G3889]_x000a_KJV: comfort _x000a_Root(s): G3889 "/>
    <n v="1"/>
    <x v="2570"/>
    <x v="1665"/>
    <m/>
    <m/>
    <m/>
    <n v="3889"/>
    <s v="παραμυθία"/>
    <s v=""/>
    <m/>
    <m/>
    <m/>
    <s v="noun"/>
    <m/>
    <m/>
    <n v="1"/>
    <m/>
  </r>
  <r>
    <s v="G"/>
    <n v="4861"/>
    <x v="4519"/>
    <s v="sumpsuchos (soom'-psoo-khos) adj._x000a_1. jointly of soul, i.e. similar in sentiment_x000a_[from G4862 and G5590]_x000a_KJV: like-minded _x000a_Root(s): G4862, G5590 "/>
    <n v="1"/>
    <x v="2571"/>
    <x v="1539"/>
    <m/>
    <s v="σύν"/>
    <m/>
    <n v="4862"/>
    <s v="σύν"/>
    <n v="5590"/>
    <s v="ψυχή"/>
    <m/>
    <m/>
    <s v="adjective"/>
    <m/>
    <m/>
    <n v="1"/>
    <m/>
  </r>
  <r>
    <s v="G"/>
    <n v="2754"/>
    <x v="4520"/>
    <s v="kenodoxia (ken-od-ox-ee'-ah) n._x000a_1. empty glorying, i.e. self-conceit_x000a_[from G2755]_x000a_KJV: vain-glory _x000a_Root(s): G2755 "/>
    <n v="1"/>
    <x v="2572"/>
    <x v="1666"/>
    <m/>
    <m/>
    <m/>
    <n v="2755"/>
    <s v="κενόδοξος"/>
    <s v=""/>
    <m/>
    <m/>
    <m/>
    <s v="noun"/>
    <m/>
    <m/>
    <n v="1"/>
    <m/>
  </r>
  <r>
    <s v="G"/>
    <n v="725"/>
    <x v="4521"/>
    <s v="harpagmos (har-pag-mos') n._x000a_1. (properly, concrete) plunder_x000a_[from G726]_x000a_KJV: robbery _x000a_Root(s): G726 "/>
    <n v="1"/>
    <x v="2573"/>
    <x v="170"/>
    <m/>
    <m/>
    <m/>
    <n v="726"/>
    <s v="ἁρπάζω"/>
    <s v=""/>
    <m/>
    <m/>
    <m/>
    <s v="noun"/>
    <m/>
    <m/>
    <n v="1"/>
    <m/>
  </r>
  <r>
    <s v="G"/>
    <n v="5251"/>
    <x v="4522"/>
    <s v="huperupsoo (hoop-er-oop-soh'-o) v._x000a_1. to elevate above others, i.e. raise to the highest position_x000a_[from G5228 and G5312]_x000a_KJV: highly exalt _x000a_Root(s): G5228, G5312 "/>
    <n v="1"/>
    <x v="2574"/>
    <x v="1488"/>
    <m/>
    <s v="ὑπέρ"/>
    <m/>
    <n v="5228"/>
    <s v="ὑπέρ"/>
    <n v="5312"/>
    <s v="ὑψόω"/>
    <m/>
    <m/>
    <s v="verb"/>
    <m/>
    <m/>
    <n v="1"/>
    <m/>
  </r>
  <r>
    <s v="G"/>
    <n v="2709"/>
    <x v="4523"/>
    <s v="katachthonios (kat-akh-thon'-ee-os) adj._x000a_1. subterranean, i.e. infernal (belonging to the world of departed spirits)_x000a_[from G2596 and chthon (the ground)]_x000a_KJV: under the earth _x000a_Root(s): G2596 "/>
    <n v="1"/>
    <x v="2575"/>
    <x v="131"/>
    <m/>
    <s v="κατά"/>
    <m/>
    <n v="2596"/>
    <s v="κατά"/>
    <s v=""/>
    <m/>
    <m/>
    <m/>
    <s v="adjective"/>
    <m/>
    <m/>
    <n v="1"/>
    <m/>
  </r>
  <r>
    <s v="G"/>
    <n v="666"/>
    <x v="4524"/>
    <s v="apousia (ap-ou-see'-ah) n._x000a_1. absense_x000a_[from the participle of G548]_x000a_KJV: absence _x000a_Root(s): G548 "/>
    <n v="1"/>
    <x v="2576"/>
    <x v="1667"/>
    <m/>
    <m/>
    <m/>
    <n v="548"/>
    <s v="ἄπειμι"/>
    <s v=""/>
    <m/>
    <m/>
    <m/>
    <s v="noun"/>
    <m/>
    <m/>
    <n v="1"/>
    <m/>
  </r>
  <r>
    <s v="G"/>
    <n v="5458"/>
    <x v="4525"/>
    <s v="phoster (foce-tare') n._x000a_1. an illuminator_x000a_2. (concretely) a luminary_x000a_3. (abstractly) brilliancy_x000a_[from G5457]_x000a_KJV: light _x000a_Root(s): G5457 "/>
    <n v="2"/>
    <x v="2577"/>
    <x v="70"/>
    <m/>
    <m/>
    <m/>
    <n v="5457"/>
    <s v="φῶς"/>
    <s v=""/>
    <m/>
    <m/>
    <m/>
    <s v="noun"/>
    <m/>
    <m/>
    <n v="1"/>
    <m/>
  </r>
  <r>
    <s v="G"/>
    <n v="4689"/>
    <x v="4526"/>
    <s v="spendo (spen'-do) v._x000a_1. to pour out as a libation_x000a_2. (figuratively) to devote (one's life or blood, as a sacrifice)_x000a_3. &quot;spend&quot;_x000a_[apparently a primary verb]_x000a_KJV: (be ready to) be offered "/>
    <n v="2"/>
    <x v="2578"/>
    <x v="1"/>
    <n v="1"/>
    <m/>
    <m/>
    <m/>
    <m/>
    <m/>
    <m/>
    <m/>
    <m/>
    <s v="verb"/>
    <m/>
    <m/>
    <n v="0"/>
    <m/>
  </r>
  <r>
    <s v="G"/>
    <n v="2603"/>
    <x v="4527"/>
    <s v="katabrabeuo (kat-ab-rab-yoo'-o) v._x000a_1. to award the price against_x000a_2. (figuratively) to defraud (of salvation)_x000a_[from G2596 and G1018 (in its original sense)]_x000a_KJV: beguile of reward _x000a_Root(s): G2596, G1018 "/>
    <n v="1"/>
    <x v="2579"/>
    <x v="1668"/>
    <m/>
    <s v="κατά"/>
    <m/>
    <n v="2596"/>
    <s v="κατά"/>
    <n v="1018"/>
    <s v="βραβεύω"/>
    <m/>
    <m/>
    <s v="verb"/>
    <m/>
    <m/>
    <n v="1"/>
    <m/>
  </r>
  <r>
    <s v="G"/>
    <n v="2174"/>
    <x v="4528"/>
    <s v="eupsucheo (yoo-psoo-kheh'-o) v._x000a_1. to be in good spirits, i.e. feel encouraged_x000a_[from a compound of G2095 and G5590]_x000a_KJV: be of good comfort _x000a_Root(s): G2095, G5590 "/>
    <n v="1"/>
    <x v="2580"/>
    <x v="1539"/>
    <m/>
    <m/>
    <m/>
    <n v="2095"/>
    <s v="εὖ"/>
    <n v="5590"/>
    <s v="ψυχή"/>
    <m/>
    <m/>
    <s v="verb"/>
    <m/>
    <m/>
    <n v="1"/>
    <m/>
  </r>
  <r>
    <s v="G"/>
    <n v="1104"/>
    <x v="4529"/>
    <s v="gnesios (gnay-see'-ose) adv._x000a_1. genuinely, i.e. really_x000a_[adverb from G1103]_x000a_KJV: naturally _x000a_Root(s): G1103 "/>
    <n v="1"/>
    <x v="2581"/>
    <x v="1669"/>
    <m/>
    <m/>
    <m/>
    <n v="1103"/>
    <s v="γνήσιος"/>
    <s v=""/>
    <m/>
    <m/>
    <m/>
    <s v="adverb"/>
    <m/>
    <m/>
    <n v="1"/>
    <m/>
  </r>
  <r>
    <s v="G"/>
    <n v="2473"/>
    <x v="4530"/>
    <s v="isopsuchos (ee-sop'-soo-khos) adj._x000a_1. of similar spirit_x000a_[from G2470 and G5590]_x000a_KJV: likeminded _x000a_Root(s): G2470, G5590 "/>
    <n v="1"/>
    <x v="2581"/>
    <x v="1539"/>
    <m/>
    <m/>
    <m/>
    <n v="2470"/>
    <s v="ἴσος"/>
    <n v="5590"/>
    <s v="ψυχή"/>
    <m/>
    <m/>
    <s v="adjective"/>
    <m/>
    <m/>
    <n v="1"/>
    <m/>
  </r>
  <r>
    <s v="G"/>
    <n v="872"/>
    <x v="4531"/>
    <s v="aphorao (af-or-ah'-o) v._x000a_1. to consider attentively_x000a_[from G575 and G3708]_x000a_KJV: look _x000a_Root(s): G575, G3708 "/>
    <n v="2"/>
    <x v="2582"/>
    <x v="589"/>
    <m/>
    <s v="ἀπό"/>
    <m/>
    <n v="575"/>
    <s v="ἀπό"/>
    <n v="3708"/>
    <s v="ὁράω"/>
    <m/>
    <m/>
    <s v="verb"/>
    <m/>
    <m/>
    <n v="1"/>
    <m/>
  </r>
  <r>
    <s v="G"/>
    <n v="1891"/>
    <x v="4532"/>
    <s v="Epaphroditos (ep-af-rod'-ee-tos) n/p._x000a_1. Epaphroditus, a Christian_x000a_[from G1909 (in the sense of devoted to) and Aphrodite (Venus)]_x000a_KJV: Epaphroditus _x000a_Root(s): G1909 _x000a_Compare: G1889 "/>
    <n v="2"/>
    <x v="2583"/>
    <x v="319"/>
    <n v="1"/>
    <s v="ἐπί"/>
    <m/>
    <n v="1909"/>
    <s v="ἐπί"/>
    <m/>
    <m/>
    <m/>
    <m/>
    <s v="Name Person"/>
    <m/>
    <m/>
    <n v="1"/>
    <m/>
  </r>
  <r>
    <s v="G"/>
    <n v="4961"/>
    <x v="4533"/>
    <s v="sustratiotes (soos-trat-ee-o'-tace) n._x000a_1. a co-campaigner_x000a_2. (figuratively) an associate in Christian toil_x000a_[from G4862 and G4757]_x000a_KJV: fellowsoldier _x000a_Root(s): G4862, G4757 "/>
    <n v="2"/>
    <x v="2583"/>
    <x v="1670"/>
    <m/>
    <s v="σύν"/>
    <m/>
    <n v="4862"/>
    <s v="σύν"/>
    <n v="4757"/>
    <s v="στρατιώτης"/>
    <m/>
    <m/>
    <s v="noun"/>
    <m/>
    <m/>
    <n v="1"/>
    <m/>
  </r>
  <r>
    <s v="G"/>
    <n v="3897"/>
    <x v="4534"/>
    <s v="paraplesion (par-ap-lay'-see-on) adv._x000a_1. close by_x000a_2. (figuratively) almost_x000a_[neuter of a compound of G3844 and the base of G4139 (as adverb)]_x000a_KJV: nigh unto _x000a_Root(s): G3844, G4139 "/>
    <n v="1"/>
    <x v="2584"/>
    <x v="1671"/>
    <m/>
    <s v="παρά"/>
    <m/>
    <n v="3844"/>
    <s v="παρά"/>
    <n v="4139"/>
    <s v="πλησίον"/>
    <m/>
    <m/>
    <s v="adverb"/>
    <m/>
    <m/>
    <n v="1"/>
    <m/>
  </r>
  <r>
    <s v="G"/>
    <n v="253"/>
    <x v="4535"/>
    <s v="alupoteros (al-oo-pot'-er-os) adj._x000a_1. more without grief_x000a_[comparative of a compound of G1 (as a negative particle) and G3077]_x000a_KJV: less sorrowful _x000a_Root(s): G1, G3077 "/>
    <n v="1"/>
    <x v="2585"/>
    <x v="543"/>
    <m/>
    <m/>
    <m/>
    <n v="1"/>
    <s v="α"/>
    <n v="3077"/>
    <s v="λύπη"/>
    <m/>
    <m/>
    <s v="adjective"/>
    <m/>
    <m/>
    <n v="1"/>
    <m/>
  </r>
  <r>
    <s v="G"/>
    <n v="4708"/>
    <x v="4536"/>
    <s v="spoudaioteros (spou-dai-ot-er'-oce) adv._x000a_1. more speedily, i.e. sooner than otherwise_x000a_[adverb from G4707]_x000a_KJV: more carefully _x000a_Root(s): G4707 "/>
    <n v="1"/>
    <x v="2585"/>
    <x v="1604"/>
    <m/>
    <m/>
    <m/>
    <n v="4707"/>
    <s v="σπουδαιότερος"/>
    <s v=""/>
    <m/>
    <m/>
    <m/>
    <s v="adverb"/>
    <m/>
    <m/>
    <n v="1"/>
    <m/>
  </r>
  <r>
    <s v="G"/>
    <n v="3851"/>
    <x v="4537"/>
    <s v="parabouleuomai (par-ab-oul-yoo'-om-ai) v._x000a_1. to misconsult, i.e. disregard_x000a_[from G3844 and the middle voice of G1011]_x000a_KJV: not (to) regard(-ing) _x000a_Root(s): G3844, G1011 "/>
    <n v="1"/>
    <x v="2586"/>
    <x v="716"/>
    <m/>
    <s v="παρά"/>
    <m/>
    <n v="3844"/>
    <s v="παρά"/>
    <n v="1011"/>
    <s v="βουλεύω"/>
    <m/>
    <m/>
    <s v="verb"/>
    <m/>
    <m/>
    <n v="1"/>
    <m/>
  </r>
  <r>
    <s v="G"/>
    <n v="2699"/>
    <x v="4538"/>
    <s v="katatome (kat-at-om-ay') n._x000a_1. a cutting down (off)_x000a_2. (ironically) mutilation_x000a_[from a compound of G2596 and temno &quot;to cut&quot;]_x000a_KJV: concision _x000a_Root(s): G2596 _x000a_Compare: G609 "/>
    <n v="1"/>
    <x v="2587"/>
    <x v="131"/>
    <m/>
    <s v="κατά"/>
    <m/>
    <n v="2596"/>
    <s v="κατά"/>
    <m/>
    <m/>
    <m/>
    <m/>
    <s v="noun"/>
    <m/>
    <m/>
    <n v="1"/>
    <m/>
  </r>
  <r>
    <s v="G"/>
    <n v="2539"/>
    <x v="4539"/>
    <s v="kaiper (kai'-per) conj._x000a_1. and indeed, i.e. nevertheless or notwithstanding_x000a_[from G2532 and G4007]_x000a_KJV: and yet, although _x000a_Root(s): G2532, G4007 "/>
    <n v="5"/>
    <x v="2588"/>
    <x v="312"/>
    <m/>
    <m/>
    <m/>
    <n v="2532"/>
    <s v="καί"/>
    <n v="4007"/>
    <s v="πέρ"/>
    <m/>
    <m/>
    <s v="conjunction"/>
    <m/>
    <m/>
    <n v="1"/>
    <m/>
  </r>
  <r>
    <s v="G"/>
    <n v="3637"/>
    <x v="4540"/>
    <s v="oktaemeros (ok-tah-ay'-mer-os) adj._x000a_1. an eight-day old person or act_x000a_[from G3638 and G2250]_x000a_KJV: the eighth day _x000a_Root(s): G3638, G2250 "/>
    <n v="1"/>
    <x v="2589"/>
    <x v="320"/>
    <m/>
    <m/>
    <m/>
    <n v="3638"/>
    <s v="ὀκτώ"/>
    <n v="2250"/>
    <s v="ἡμέρα"/>
    <m/>
    <m/>
    <s v="adjective"/>
    <m/>
    <m/>
    <n v="1"/>
    <m/>
  </r>
  <r>
    <s v="G"/>
    <n v="4657"/>
    <x v="4541"/>
    <s v="skubalon (skoo'-bal-on) n._x000a_1. what is thrown to the dogs, i.e. refuse (ordure)_x000a_[neuter of a presumed derivative of G1519 and G2965 and G906]_x000a_KJV: dung _x000a_Root(s): G1519, G2965, G906 "/>
    <n v="1"/>
    <x v="2590"/>
    <x v="93"/>
    <m/>
    <m/>
    <m/>
    <n v="1519"/>
    <s v="εἰς"/>
    <n v="2965"/>
    <s v="κύων"/>
    <m/>
    <m/>
    <s v="noun"/>
    <m/>
    <m/>
    <n v="1"/>
    <m/>
  </r>
  <r>
    <s v="G"/>
    <n v="4833"/>
    <x v="4542"/>
    <s v="summorphoo (soom-mor-foh'-o) v._x000a_1. to render like_x000a_2. (figuratively) to assimilate_x000a_[from G4832]_x000a_KJV: make conformable unto _x000a_Root(s): G4832 "/>
    <n v="1"/>
    <x v="2591"/>
    <x v="1672"/>
    <m/>
    <m/>
    <m/>
    <n v="4832"/>
    <s v="συμμορφός"/>
    <s v=""/>
    <m/>
    <m/>
    <m/>
    <s v="verb"/>
    <m/>
    <m/>
    <n v="1"/>
    <m/>
  </r>
  <r>
    <s v="G"/>
    <n v="1815"/>
    <x v="4543"/>
    <s v="exanastasis (ex-an-as'-tas-is) n._x000a_1. a rising from death_x000a_[from G1817]_x000a_KJV: resurrection _x000a_Root(s): G1817 "/>
    <n v="1"/>
    <x v="2592"/>
    <x v="1673"/>
    <m/>
    <m/>
    <m/>
    <n v="1817"/>
    <s v="ἐξανίστημι"/>
    <s v=""/>
    <m/>
    <m/>
    <m/>
    <s v="noun"/>
    <m/>
    <m/>
    <n v="1"/>
    <m/>
  </r>
  <r>
    <s v="G"/>
    <n v="1901"/>
    <x v="4544"/>
    <s v="epekteinomai (ep-ek-tei'-nom-ai) v._x000a_1. to stretch (oneself) forward upon_x000a_[middle voice from G1909 and G1614]_x000a_KJV: reach forth _x000a_Root(s): G1909, G1614 "/>
    <n v="1"/>
    <x v="2593"/>
    <x v="1613"/>
    <m/>
    <s v="ἐπί"/>
    <s v="ἐκ"/>
    <n v="1909"/>
    <s v="ἐπί"/>
    <n v="1614"/>
    <s v="ἐκτείνω"/>
    <m/>
    <m/>
    <s v="verb"/>
    <m/>
    <m/>
    <n v="1"/>
    <m/>
  </r>
  <r>
    <s v="G"/>
    <n v="2088"/>
    <x v="4545"/>
    <s v="heteros (het-er'-oce) adv._x000a_1. differently_x000a_[adverb from G2087]_x000a_KJV: otherwise _x000a_Root(s): G2087 "/>
    <n v="1"/>
    <x v="2594"/>
    <x v="1674"/>
    <m/>
    <m/>
    <m/>
    <n v="2087"/>
    <s v="ἕτερος"/>
    <s v=""/>
    <m/>
    <m/>
    <m/>
    <s v="adverb"/>
    <m/>
    <m/>
    <n v="1"/>
    <m/>
  </r>
  <r>
    <s v="G"/>
    <n v="4831"/>
    <x v="4546"/>
    <s v="summimetes (soom-mim-ay-tace') n._x000a_1. a co-imitator, i.e. fellow votary_x000a_[from a presumed compound of G4862 and G3401]_x000a_KJV: follower together _x000a_Root(s): G4862, G3401 "/>
    <n v="1"/>
    <x v="2595"/>
    <x v="1543"/>
    <m/>
    <s v="σύν"/>
    <m/>
    <n v="4862"/>
    <s v="σύν"/>
    <n v="3401"/>
    <s v="μιμέομαι"/>
    <m/>
    <m/>
    <s v="noun"/>
    <m/>
    <m/>
    <n v="1"/>
    <m/>
  </r>
  <r>
    <s v="G"/>
    <n v="4175"/>
    <x v="4547"/>
    <s v="politeuma (pol-it'-yoo-mah) n._x000a_1. a community_x000a_2. (abstractly) citizenship (figuratively)_x000a_[from G4176]_x000a_KJV: conversation _x000a_Root(s): G4176 "/>
    <n v="1"/>
    <x v="2596"/>
    <x v="1675"/>
    <m/>
    <m/>
    <m/>
    <n v="4176"/>
    <s v="πολιτεύομαι"/>
    <s v=""/>
    <m/>
    <m/>
    <m/>
    <s v="noun"/>
    <m/>
    <m/>
    <n v="1"/>
    <m/>
  </r>
  <r>
    <s v="G"/>
    <n v="1973"/>
    <x v="4548"/>
    <s v="epipothetos (ep-ee-poth'-ay-tos) adj._x000a_1. yearned upon, i.e. greatly loved_x000a_[from G1909 and a derivative of the latter part of G1971]_x000a_KJV: longed for _x000a_Root(s): G1909, G1971 "/>
    <n v="1"/>
    <x v="2597"/>
    <x v="1521"/>
    <m/>
    <s v="ἐπί"/>
    <m/>
    <n v="1909"/>
    <s v="ἐπί"/>
    <n v="1971"/>
    <s v="ἐπιποθέω"/>
    <m/>
    <m/>
    <s v="adjective"/>
    <m/>
    <m/>
    <n v="1"/>
    <m/>
  </r>
  <r>
    <s v="G"/>
    <n v="2136"/>
    <x v="4549"/>
    <s v="Euodia (yoo-od-ee'-ah) n/p._x000a_1. fine travelling_x000a_2. Euodia, a Christian woman_x000a_[from a compound of G2095 and G3598]_x000a_KJV: Euodias _x000a_Root(s): G2095, G3598 _x000a_See also: G2137 "/>
    <n v="1"/>
    <x v="2598"/>
    <x v="828"/>
    <m/>
    <m/>
    <m/>
    <n v="2095"/>
    <s v="εὖ"/>
    <n v="3598"/>
    <s v="ὁδός"/>
    <m/>
    <m/>
    <s v="Name Person"/>
    <m/>
    <m/>
    <n v="1"/>
    <m/>
  </r>
  <r>
    <s v="G"/>
    <n v="4941"/>
    <x v="4550"/>
    <s v="Suntuche (soon-too'-khay) n/p._x000a_1. an accident_x000a_2. Syntyche, a Christian female_x000a_[from G4940]_x000a_KJV: Syntyche _x000a_Root(s): G4940 "/>
    <n v="1"/>
    <x v="2598"/>
    <x v="1676"/>
    <m/>
    <m/>
    <m/>
    <n v="4940"/>
    <s v="συντυγχάνω"/>
    <s v=""/>
    <m/>
    <m/>
    <m/>
    <s v="Name Person"/>
    <m/>
    <m/>
    <n v="1"/>
    <m/>
  </r>
  <r>
    <s v="G"/>
    <n v="2815"/>
    <x v="4551"/>
    <s v="Klemes (klay'-mace) n/p._x000a_1. merciful_x000a_2. Clemes (i.e. Clemens), a Christian_x000a_[of Latin origin]_x000a_KJV: Clement "/>
    <n v="1"/>
    <x v="2599"/>
    <x v="1"/>
    <m/>
    <m/>
    <m/>
    <m/>
    <m/>
    <m/>
    <m/>
    <m/>
    <m/>
    <s v="Name Person"/>
    <m/>
    <m/>
    <n v="0"/>
    <m/>
  </r>
  <r>
    <s v="G"/>
    <n v="4805"/>
    <x v="4552"/>
    <s v="suzugos (sood'-zoo-gos) adj._x000a_1. yoked together, co-yoked_x000a_2. (figuratively, as noun) a colleague_x000a_3. (a proper name) Syzygus, a Christian_x000a_[from G4801]_x000a_KJV: yokefellow _x000a_Root(s): G4801 "/>
    <n v="1"/>
    <x v="2599"/>
    <x v="1677"/>
    <m/>
    <m/>
    <m/>
    <n v="4801"/>
    <s v="συζεύγνυμι"/>
    <s v=""/>
    <m/>
    <m/>
    <m/>
    <s v="adjective"/>
    <m/>
    <m/>
    <n v="1"/>
    <m/>
  </r>
  <r>
    <s v="G"/>
    <n v="1933"/>
    <x v="4553"/>
    <s v="epieikes (ep-ee-ei-kace') adj._x000a_1. appropriate_x000a_2. (by implication) mild_x000a_[from G1909 and G1503]_x000a_KJV: gentle, moderation, patient _x000a_Root(s): G1909, G1503 "/>
    <n v="5"/>
    <x v="2600"/>
    <x v="663"/>
    <n v="1"/>
    <s v="ἐπί"/>
    <m/>
    <n v="1909"/>
    <s v="ἐπί"/>
    <n v="1503"/>
    <s v="εἴκω"/>
    <m/>
    <m/>
    <s v="adjective"/>
    <m/>
    <m/>
    <n v="1"/>
    <m/>
  </r>
  <r>
    <s v="G"/>
    <n v="703"/>
    <x v="4554"/>
    <s v="arete (ar-et'-ay) n._x000a_1. (properly) manliness (valor), i.e. excellence (intrinsic or attributed)_x000a_[probably from G142, by way of G730]_x000a_KJV: praise, virtue _x000a_Root(s): G142 _x000a_See also: G730 "/>
    <n v="5"/>
    <x v="2601"/>
    <x v="187"/>
    <m/>
    <m/>
    <m/>
    <n v="142"/>
    <s v="αἴρω"/>
    <m/>
    <m/>
    <m/>
    <m/>
    <s v="noun"/>
    <m/>
    <m/>
    <n v="1"/>
    <m/>
  </r>
  <r>
    <s v="G"/>
    <n v="2163"/>
    <x v="4555"/>
    <s v="euphemos (yoo'-fay-mos) adj._x000a_1. well spoken of, i.e. reputable_x000a_[from G2095 and G5345]_x000a_KJV: of good report _x000a_Root(s): G2095, G5345 "/>
    <n v="1"/>
    <x v="2601"/>
    <x v="423"/>
    <n v="1"/>
    <m/>
    <m/>
    <n v="2095"/>
    <s v="εὖ"/>
    <n v="5345"/>
    <s v="φήμη"/>
    <m/>
    <m/>
    <s v="adjective"/>
    <m/>
    <m/>
    <n v="1"/>
    <m/>
  </r>
  <r>
    <s v="G"/>
    <n v="4375"/>
    <x v="4556"/>
    <s v="prosphiles (pros-fee-lace') adj._x000a_1. friendly towards, i.e. acceptable_x000a_[from a presumed compound of G4314 and G5368]_x000a_KJV: lovely _x000a_Root(s): G4314, G5368 "/>
    <n v="1"/>
    <x v="2601"/>
    <x v="729"/>
    <m/>
    <s v="πρός"/>
    <m/>
    <n v="4314"/>
    <s v="πρός"/>
    <n v="5368"/>
    <s v="φιλέω"/>
    <m/>
    <m/>
    <s v="adjective"/>
    <m/>
    <m/>
    <n v="1"/>
    <m/>
  </r>
  <r>
    <s v="G"/>
    <n v="4586"/>
    <x v="4557"/>
    <s v="semnos (sem-nos') adj._x000a_1. venerable, i.e. honorable_x000a_[from G4576]_x000a_KJV: grave, honest _x000a_Root(s): G4576 "/>
    <n v="4"/>
    <x v="2601"/>
    <x v="1169"/>
    <n v="1"/>
    <m/>
    <m/>
    <n v="4576"/>
    <s v="σέβομαι"/>
    <s v=""/>
    <m/>
    <m/>
    <m/>
    <s v="adjective"/>
    <m/>
    <m/>
    <n v="1"/>
    <m/>
  </r>
  <r>
    <s v="G"/>
    <n v="170"/>
    <x v="4558"/>
    <s v="akaireomai (ak-ai-reh'-om-ai) v._x000a_1. to be unseasonable, out of season_x000a_2. to be without or lacking occasion_x000a_3. (by implication) to fail of a proper occasion_x000a_[from a compound of G1 (as a negative particle) and G2540]_x000a_KJV: lack opportunity _x000a_Root(s): G1, G2540 _x000a_See also: G171 "/>
    <n v="1"/>
    <x v="2602"/>
    <x v="516"/>
    <m/>
    <m/>
    <m/>
    <n v="1"/>
    <s v="α"/>
    <n v="2540"/>
    <s v="καιρός"/>
    <m/>
    <m/>
    <s v="verb"/>
    <m/>
    <m/>
    <n v="1"/>
    <m/>
  </r>
  <r>
    <s v="G"/>
    <n v="330"/>
    <x v="4559"/>
    <s v="anathallo (an-ath-al'-lo) v._x000a_1. to revive_x000a_[from G303 and thallo &quot;to flourish&quot;]_x000a_KJV: flourish again _x000a_Root(s): G303 "/>
    <n v="1"/>
    <x v="2602"/>
    <x v="1"/>
    <m/>
    <m/>
    <m/>
    <n v="303"/>
    <s v="ἀνά"/>
    <s v=""/>
    <m/>
    <m/>
    <m/>
    <s v="verb"/>
    <m/>
    <m/>
    <n v="0"/>
    <m/>
  </r>
  <r>
    <s v="G"/>
    <n v="3171"/>
    <x v="4560"/>
    <s v="megalos (meg-al'-oce) adv._x000a_1. much_x000a_[adverb from G3173]_x000a_KJV: greatly _x000a_Root(s): G3173 "/>
    <n v="1"/>
    <x v="2602"/>
    <x v="456"/>
    <m/>
    <m/>
    <m/>
    <n v="3173"/>
    <s v="μέγας"/>
    <s v=""/>
    <m/>
    <m/>
    <m/>
    <s v="adverb"/>
    <m/>
    <m/>
    <n v="1"/>
    <m/>
  </r>
  <r>
    <s v="G"/>
    <n v="842"/>
    <x v="4561"/>
    <s v="autarkes (au-tar'-kace) adj._x000a_1. self-complacent, i.e. contented_x000a_[from G846 and G714]_x000a_KJV: content _x000a_Root(s): G846, G714 "/>
    <n v="1"/>
    <x v="2603"/>
    <x v="346"/>
    <n v="1"/>
    <m/>
    <m/>
    <n v="846"/>
    <s v="αὐτός"/>
    <n v="714"/>
    <s v="ἀρκέω"/>
    <m/>
    <m/>
    <s v="adjective"/>
    <m/>
    <m/>
    <n v="1"/>
    <m/>
  </r>
  <r>
    <s v="G"/>
    <n v="3453"/>
    <x v="4562"/>
    <s v="mueo (moo-eh'-o) v._x000a_1. to initiate_x000a_2. (by implication) to teach_x000a_[from the base of G3466]_x000a_KJV: instruct _x000a_Root(s): G3466 "/>
    <n v="1"/>
    <x v="2604"/>
    <x v="273"/>
    <m/>
    <m/>
    <m/>
    <n v="3466"/>
    <s v="μυστήριον"/>
    <s v=""/>
    <m/>
    <m/>
    <m/>
    <s v="verb"/>
    <m/>
    <m/>
    <n v="1"/>
    <m/>
  </r>
  <r>
    <s v="G"/>
    <n v="1394"/>
    <x v="4563"/>
    <s v="dosis (dos'-is) n._x000a_1. a giving_x000a_2. (by implication, concretely) a gift_x000a_[from the base of G1325]_x000a_KJV: gift, giving _x000a_Root(s): G1325 "/>
    <n v="2"/>
    <x v="2605"/>
    <x v="209"/>
    <m/>
    <m/>
    <m/>
    <n v="1325"/>
    <s v="δίδωμι"/>
    <s v=""/>
    <m/>
    <m/>
    <m/>
    <s v="noun"/>
    <m/>
    <m/>
    <n v="1"/>
    <m/>
  </r>
  <r>
    <s v="G"/>
    <n v="3028"/>
    <x v="4564"/>
    <s v="lepsis (lape'-sis) n._x000a_1. receipt (the act)_x000a_[from G2983]_x000a_KJV: receiving _x000a_Root(s): G2983 "/>
    <n v="1"/>
    <x v="2605"/>
    <x v="68"/>
    <m/>
    <m/>
    <m/>
    <n v="2983"/>
    <s v="λαμβάνω"/>
    <s v=""/>
    <m/>
    <m/>
    <m/>
    <s v="noun"/>
    <m/>
    <m/>
    <n v="1"/>
    <m/>
  </r>
  <r>
    <s v="G"/>
    <n v="5374"/>
    <x v="4565"/>
    <s v="Philippesios (fil-ip-pay'-see-os) n/g._x000a_1. a Philippesian (Philippian), i.e. native of Philippi_x000a_[from G5375]_x000a_KJV: Philippian _x000a_Root(s): G5375 "/>
    <n v="1"/>
    <x v="2605"/>
    <x v="1678"/>
    <m/>
    <m/>
    <m/>
    <n v="5375"/>
    <s v="Φίλιπποι"/>
    <s v=""/>
    <m/>
    <m/>
    <m/>
    <s v="Name/g."/>
    <m/>
    <m/>
    <n v="1"/>
    <m/>
  </r>
  <r>
    <s v="G"/>
    <n v="3924"/>
    <x v="4566"/>
    <s v="parektos (par-ek-tos') adv._x000a_1. near outside, i.e. besides_x000a_[from G3844 and G1622]_x000a_KJV: except, saving, without _x000a_Root(s): G3844, G1622 "/>
    <n v="3"/>
    <x v="2606"/>
    <x v="1679"/>
    <m/>
    <s v="παρά"/>
    <m/>
    <n v="3844"/>
    <s v="παρά"/>
    <n v="1622"/>
    <s v="ἐκτός"/>
    <m/>
    <m/>
    <s v="adverb"/>
    <m/>
    <m/>
    <n v="1"/>
    <m/>
  </r>
  <r>
    <s v="G"/>
    <n v="522"/>
    <x v="4567"/>
    <s v="apairo (ap-ai'-ro) v._x000a_1. to lift off, i.e. remove_x000a_[from G575 and G142]_x000a_KJV: take (away) _x000a_Root(s): G575, G142 "/>
    <n v="3"/>
    <x v="2607"/>
    <x v="187"/>
    <m/>
    <s v="ἀπό"/>
    <m/>
    <n v="575"/>
    <s v="ἀπό"/>
    <n v="142"/>
    <s v="αἴρω"/>
    <m/>
    <m/>
    <s v="verb"/>
    <m/>
    <m/>
    <n v="1"/>
    <m/>
  </r>
  <r>
    <s v="G"/>
    <n v="1211"/>
    <x v="4568"/>
    <s v="de (day') prt._x000a_1. now, then, etc._x000a_[probably akin to G1161, a particle of emphasis or explicitness]_x000a_KJV: also, and, doubtless, now, therefore _x000a_See also: G1161 "/>
    <n v="5"/>
    <x v="2608"/>
    <x v="1"/>
    <n v="3"/>
    <m/>
    <m/>
    <m/>
    <m/>
    <m/>
    <m/>
    <m/>
    <m/>
    <s v="particle"/>
    <m/>
    <m/>
    <n v="0"/>
    <m/>
  </r>
  <r>
    <s v="G"/>
    <n v="3899"/>
    <x v="4569"/>
    <s v="paraporeuomai (par-ap-or-yoo'-om-ai) v._x000a_1. to travel near_x000a_[from G3844 and G4198]_x000a_KJV: go, pass (by) _x000a_Root(s): G3844, G4198 "/>
    <n v="5"/>
    <x v="2609"/>
    <x v="112"/>
    <m/>
    <s v="παρά"/>
    <m/>
    <n v="3844"/>
    <s v="παρά"/>
    <n v="4198"/>
    <s v="πορεύομαι"/>
    <m/>
    <m/>
    <s v="verb"/>
    <m/>
    <m/>
    <n v="1"/>
    <m/>
  </r>
  <r>
    <s v="G"/>
    <n v="4257"/>
    <x v="4570"/>
    <s v="proakouo (pro-ak-ou'-o) v._x000a_1. to hear already,i.e. anticipate_x000a_[from G4253 and G191]_x000a_KJV: hear before _x000a_Root(s): G4253, G191 "/>
    <n v="1"/>
    <x v="2610"/>
    <x v="94"/>
    <m/>
    <s v="πρό"/>
    <m/>
    <n v="4253"/>
    <s v="πρό"/>
    <n v="191"/>
    <s v="ἀκούω"/>
    <m/>
    <m/>
    <s v="verb"/>
    <m/>
    <m/>
    <n v="1"/>
    <m/>
  </r>
  <r>
    <s v="G"/>
    <n v="1889"/>
    <x v="4571"/>
    <s v="Epaphras (ep-af-ras`) n/p._x000a_1. Epaphras, a Christian_x000a_[contracted from G1891]_x000a_KJV: Epaphras _x000a_Root(s): G1891 "/>
    <n v="3"/>
    <x v="2611"/>
    <x v="1680"/>
    <m/>
    <m/>
    <m/>
    <n v="1891"/>
    <s v="Ἐπαφρόδιτος"/>
    <s v=""/>
    <m/>
    <m/>
    <m/>
    <s v="Name Person"/>
    <m/>
    <m/>
    <n v="1"/>
    <m/>
  </r>
  <r>
    <s v="G"/>
    <n v="699"/>
    <x v="4572"/>
    <s v="areskeia (ar-es'-kei-ah) n._x000a_1. complaisance_x000a_[from a derivative of G700]_x000a_KJV: pleasing _x000a_Root(s): G700 "/>
    <n v="1"/>
    <x v="2612"/>
    <x v="1163"/>
    <m/>
    <m/>
    <m/>
    <n v="700"/>
    <s v="ἀρέσκω"/>
    <s v=""/>
    <m/>
    <m/>
    <m/>
    <s v="noun"/>
    <m/>
    <m/>
    <n v="1"/>
    <m/>
  </r>
  <r>
    <s v="G"/>
    <n v="1412"/>
    <x v="4573"/>
    <s v="dunamoo (doo-nam-oh'-o) v._x000a_1. to enable_x000a_[from G1411]_x000a_KJV: strengthen _x000a_Root(s): G1411 "/>
    <n v="2"/>
    <x v="2613"/>
    <x v="1681"/>
    <n v="1"/>
    <m/>
    <m/>
    <n v="1411"/>
    <s v="δύναμις"/>
    <s v=""/>
    <m/>
    <m/>
    <m/>
    <s v="verb"/>
    <m/>
    <m/>
    <n v="1"/>
    <m/>
  </r>
  <r>
    <s v="G"/>
    <n v="3707"/>
    <x v="4574"/>
    <s v="horatos (hor-at-os') adj._x000a_1. gazed at_x000a_2. (by implication) capable of being seen_x000a_[from G3708]_x000a_KJV: visible _x000a_Root(s): G3708 "/>
    <n v="1"/>
    <x v="2614"/>
    <x v="589"/>
    <n v="1"/>
    <m/>
    <m/>
    <n v="3708"/>
    <s v="ὁράω"/>
    <s v=""/>
    <m/>
    <m/>
    <m/>
    <s v="adjective"/>
    <m/>
    <m/>
    <n v="1"/>
    <m/>
  </r>
  <r>
    <s v="G"/>
    <n v="4409"/>
    <x v="4575"/>
    <s v="proteuo (prote-yoo'-o) v._x000a_1. to be first (in rank or influence)_x000a_[from G4413]_x000a_KJV: have the preeminence _x000a_Root(s): G4413 "/>
    <n v="1"/>
    <x v="2615"/>
    <x v="1682"/>
    <m/>
    <m/>
    <m/>
    <n v="4413"/>
    <s v="πρῶτος"/>
    <s v=""/>
    <m/>
    <m/>
    <m/>
    <s v="verb"/>
    <m/>
    <m/>
    <n v="1"/>
    <m/>
  </r>
  <r>
    <s v="G"/>
    <n v="1517"/>
    <x v="4576"/>
    <s v="eirenopoieo (ei-ray-nop-oy-eh'-o) v._x000a_1. to be a peace-maker_x000a_2. (figuratively) to harmonize_x000a_[from G1518]_x000a_KJV: make peace _x000a_Root(s): G1518 "/>
    <n v="1"/>
    <x v="2616"/>
    <x v="1683"/>
    <m/>
    <m/>
    <m/>
    <n v="1518"/>
    <s v="εἰρηνοποιός"/>
    <s v=""/>
    <m/>
    <m/>
    <m/>
    <s v="verb"/>
    <m/>
    <m/>
    <n v="1"/>
    <m/>
  </r>
  <r>
    <s v="G"/>
    <n v="3334"/>
    <x v="4577"/>
    <s v="metakineo (met-ak-ee-neh'-o) v._x000a_1. to stir to a place elsewhere, i.e. remove (figuratively)_x000a_[from G3326 and G2795]_x000a_KJV: move away _x000a_Root(s): G3326, G2795 "/>
    <n v="1"/>
    <x v="2617"/>
    <x v="1249"/>
    <n v="1"/>
    <s v="μετά"/>
    <m/>
    <n v="3326"/>
    <s v="μετά"/>
    <n v="2795"/>
    <s v="κινέω"/>
    <m/>
    <m/>
    <s v="verb"/>
    <m/>
    <m/>
    <n v="1"/>
    <m/>
  </r>
  <r>
    <s v="G"/>
    <n v="466"/>
    <x v="4578"/>
    <s v="antanapleroo (an-tan-ap-lay-roh'-o) v._x000a_1. to supplement_x000a_[from G473 and G378]_x000a_KJV: fill up _x000a_Root(s): G473, G378 "/>
    <n v="1"/>
    <x v="2618"/>
    <x v="1609"/>
    <m/>
    <s v="ἀντί"/>
    <s v="ἀνά"/>
    <n v="473"/>
    <s v="ἀντί"/>
    <n v="378"/>
    <s v="ἀναπληρόω"/>
    <m/>
    <m/>
    <s v="verb"/>
    <m/>
    <m/>
    <n v="1"/>
    <m/>
  </r>
  <r>
    <s v="G"/>
    <n v="2245"/>
    <x v="4579"/>
    <s v="helikos (hay-lee'-kos) adj._x000a_1. as big as_x000a_2. (interjectively) how much_x000a_[from helix (a comrade, i.e. one of the same age)]_x000a_KJV: how (what) great "/>
    <n v="3"/>
    <x v="2619"/>
    <x v="1"/>
    <n v="1"/>
    <m/>
    <m/>
    <m/>
    <m/>
    <m/>
    <m/>
    <m/>
    <m/>
    <s v="adjective"/>
    <m/>
    <m/>
    <n v="0"/>
    <m/>
  </r>
  <r>
    <s v="G"/>
    <n v="2993"/>
    <x v="4580"/>
    <s v="Laodikeia (lah-od-ik'-ei-ah) n/l._x000a_1. Laodicia, a place in Asia Minor_x000a_[from a compound of G2992 and G1349]_x000a_KJV: Laodicea _x000a_Root(s): G2992, G1349 "/>
    <n v="6"/>
    <x v="2619"/>
    <x v="62"/>
    <n v="1"/>
    <m/>
    <m/>
    <n v="2992"/>
    <s v="λαός"/>
    <n v="1349"/>
    <s v="δίκη"/>
    <m/>
    <m/>
    <s v="Name Location"/>
    <m/>
    <m/>
    <n v="1"/>
    <m/>
  </r>
  <r>
    <s v="G"/>
    <n v="4136"/>
    <x v="4581"/>
    <s v="plerophoria (play-rof-or-ee'-ah) n._x000a_1. entire confidence_x000a_[from G4135]_x000a_KJV: (full) assurance _x000a_Root(s): G4135 "/>
    <n v="4"/>
    <x v="2620"/>
    <x v="1684"/>
    <m/>
    <m/>
    <m/>
    <n v="4135"/>
    <s v="πληροφορέω"/>
    <s v=""/>
    <m/>
    <m/>
    <m/>
    <s v="noun"/>
    <m/>
    <m/>
    <n v="1"/>
    <m/>
  </r>
  <r>
    <s v="G"/>
    <n v="3884"/>
    <x v="4582"/>
    <s v="paralogizomai (par-al-og-id'-zom-ai) v._x000a_1. to misreckon, i.e. delude_x000a_[from G3844 and G3049]_x000a_KJV: beguile, deceive _x000a_Root(s): G3844, G3049 "/>
    <n v="2"/>
    <x v="2621"/>
    <x v="576"/>
    <m/>
    <s v="παρά"/>
    <m/>
    <n v="3844"/>
    <s v="παρά"/>
    <n v="3049"/>
    <s v="λογίζομαι"/>
    <m/>
    <m/>
    <s v="verb"/>
    <m/>
    <m/>
    <n v="1"/>
    <m/>
  </r>
  <r>
    <s v="G"/>
    <n v="4086"/>
    <x v="4583"/>
    <s v="pithanologia (pith-an-ol-og-ee'-ah) n._x000a_1. persuasive language_x000a_[from a compound of a derivative of G3982 and G3056]_x000a_KJV: enticing words _x000a_Root(s): G3982, G3056 "/>
    <n v="1"/>
    <x v="2621"/>
    <x v="316"/>
    <m/>
    <m/>
    <m/>
    <n v="3982"/>
    <s v="πείθω"/>
    <n v="3056"/>
    <s v="λόγος"/>
    <m/>
    <m/>
    <s v="noun"/>
    <m/>
    <m/>
    <n v="1"/>
    <m/>
  </r>
  <r>
    <s v="G"/>
    <n v="4733"/>
    <x v="4584"/>
    <s v="stereoma (ster-eh'-o-mah) n._x000a_1. something established_x000a_2. (abstractly) confirmation (stability)_x000a_[from G4732]_x000a_KJV: stedfastness _x000a_Root(s): G4732 "/>
    <n v="1"/>
    <x v="2622"/>
    <x v="1685"/>
    <m/>
    <m/>
    <m/>
    <n v="4732"/>
    <s v="στερεόω"/>
    <s v=""/>
    <m/>
    <m/>
    <m/>
    <s v="noun"/>
    <m/>
    <m/>
    <n v="1"/>
    <m/>
  </r>
  <r>
    <s v="G"/>
    <n v="4812"/>
    <x v="4585"/>
    <s v="sulagogeo (soo-lag-ogue-eh'-o) v._x000a_1. to lead away as booty_x000a_2. (figuratively) seduce_x000a_[from the base of G4813 and (the reduplicated form of) G71]_x000a_KJV: spoil _x000a_Root(s): G4813, G71 "/>
    <n v="1"/>
    <x v="2623"/>
    <x v="97"/>
    <m/>
    <m/>
    <m/>
    <n v="4813"/>
    <s v="συλάω"/>
    <n v="71"/>
    <s v="ἄγω"/>
    <m/>
    <m/>
    <s v="verb"/>
    <m/>
    <m/>
    <n v="1"/>
    <m/>
  </r>
  <r>
    <s v="G"/>
    <n v="5385"/>
    <x v="4586"/>
    <s v="philosophia (fil-os-of-ee'-ah) n._x000a_1. &quot;philosophy&quot;_x000a_2. (specially), Jewish sophistry_x000a_[from G5386]_x000a_KJV: philosophy _x000a_Root(s): G5386 "/>
    <n v="1"/>
    <x v="2623"/>
    <x v="1686"/>
    <m/>
    <m/>
    <m/>
    <n v="5386"/>
    <s v="φιλόσοφος"/>
    <s v=""/>
    <m/>
    <m/>
    <m/>
    <s v="noun"/>
    <m/>
    <m/>
    <n v="1"/>
    <m/>
  </r>
  <r>
    <s v="G"/>
    <n v="2320"/>
    <x v="4587"/>
    <s v="theotes (theh-ot'-ace) n._x000a_1. divinity (abstractly)_x000a_[from G2316]_x000a_KJV: godhead _x000a_Root(s): G2316 "/>
    <n v="1"/>
    <x v="2624"/>
    <x v="1331"/>
    <m/>
    <m/>
    <m/>
    <n v="2316"/>
    <s v="θεός"/>
    <s v=""/>
    <m/>
    <m/>
    <m/>
    <s v="noun"/>
    <m/>
    <m/>
    <n v="1"/>
    <m/>
  </r>
  <r>
    <s v="G"/>
    <n v="4985"/>
    <x v="4588"/>
    <s v="somatikos (so-mat-ee-koce`) adv._x000a_1. corporeally or physically_x000a_[adverb from G4984]_x000a_KJV: bodily _x000a_Root(s): G4984 "/>
    <n v="1"/>
    <x v="2624"/>
    <x v="1687"/>
    <m/>
    <m/>
    <m/>
    <n v="4984"/>
    <s v="σωματικός"/>
    <s v=""/>
    <m/>
    <m/>
    <m/>
    <s v="adverb"/>
    <m/>
    <m/>
    <n v="1"/>
    <m/>
  </r>
  <r>
    <s v="G"/>
    <n v="555"/>
    <x v="4589"/>
    <s v="apekdusis (ap-ek'-doo-sis) n._x000a_1. divestment_x000a_[from G554]_x000a_KJV: putting off _x000a_Root(s): G554 "/>
    <n v="1"/>
    <x v="2625"/>
    <x v="1688"/>
    <m/>
    <m/>
    <m/>
    <n v="554"/>
    <s v="ἀπεκδύομαι"/>
    <s v=""/>
    <m/>
    <m/>
    <m/>
    <s v="noun"/>
    <m/>
    <m/>
    <n v="1"/>
    <m/>
  </r>
  <r>
    <s v="G"/>
    <n v="5227"/>
    <x v="4590"/>
    <s v="hupenantios (hoop-en-an-tee'-os) adj._x000a_1. under (covertly) contrary to, i.e. opposed or (as noun) an opponent_x000a_[from G5259 and G1727]_x000a_KJV: adversary, against _x000a_Root(s): G5259, G1727 "/>
    <n v="2"/>
    <x v="2626"/>
    <x v="881"/>
    <m/>
    <s v="ὑπό"/>
    <m/>
    <n v="5259"/>
    <s v="ὑπό"/>
    <n v="1727"/>
    <s v="ἐναντίος"/>
    <m/>
    <m/>
    <s v="adjective"/>
    <m/>
    <m/>
    <n v="1"/>
    <m/>
  </r>
  <r>
    <s v="G"/>
    <n v="5498"/>
    <x v="4591"/>
    <s v="cheirographon (khei-rog'-raf-on) n._x000a_1. something hand-written (&quot;chirograph&quot;), i.e. a manuscript (specially, a legal document or bond (figuratively))_x000a_[neuter of a compound of G5495 and G1125]_x000a_KJV: handwriting _x000a_Root(s): G5495, G1125 "/>
    <n v="1"/>
    <x v="2626"/>
    <x v="857"/>
    <m/>
    <m/>
    <m/>
    <n v="5495"/>
    <s v="χείρ"/>
    <n v="1125"/>
    <s v="γράφω"/>
    <m/>
    <m/>
    <s v="noun"/>
    <m/>
    <m/>
    <n v="1"/>
    <m/>
  </r>
  <r>
    <s v="G"/>
    <n v="554"/>
    <x v="4592"/>
    <s v="apekduomai (ap-ek-doo'-om-ai) v._x000a_1. to divest oneself completely_x000a_2. (outwardly, externally) to despoil another completely_x000a_[middle voice from G575 and G1562]_x000a_KJV: put off, spoil _x000a_Root(s): G575, G1562 "/>
    <n v="2"/>
    <x v="2627"/>
    <x v="1689"/>
    <n v="1"/>
    <s v="ἀπό"/>
    <m/>
    <n v="575"/>
    <s v="ἀπό"/>
    <n v="1562"/>
    <s v="ἐκδύω"/>
    <m/>
    <m/>
    <s v="verb"/>
    <m/>
    <m/>
    <n v="1"/>
    <m/>
  </r>
  <r>
    <s v="G"/>
    <n v="3561"/>
    <x v="4593"/>
    <s v="noumenia (nou-may-nee'-ah) n._x000a_1. the festival of new moon_x000a_[feminine of a compound of G3501 and G3376 (as noun by implication, of G2250)]_x000a_KJV: new moon _x000a_Root(s): G3501, G3376 _x000a_See also: G2250 "/>
    <n v="1"/>
    <x v="2628"/>
    <x v="1148"/>
    <m/>
    <m/>
    <m/>
    <n v="3501"/>
    <s v="νέος"/>
    <n v="3376"/>
    <s v="μήν"/>
    <m/>
    <m/>
    <s v="noun"/>
    <m/>
    <m/>
    <n v="1"/>
    <m/>
  </r>
  <r>
    <s v="G"/>
    <n v="1687"/>
    <x v="4594"/>
    <s v="embateuo (em-bat-yoo'-o) v._x000a_1. to intrude on (figuratively)_x000a_[from G1722 and a presumed derivative of the base of G939, equivalent to G1684]_x000a_KJV: intrude into _x000a_Root(s): G1722, G939 _x000a_See also: G1684 "/>
    <n v="1"/>
    <x v="2629"/>
    <x v="24"/>
    <m/>
    <s v="ἐν"/>
    <m/>
    <n v="1722"/>
    <s v="ἔν"/>
    <n v="939"/>
    <s v="βάσις"/>
    <m/>
    <m/>
    <s v="verb"/>
    <m/>
    <m/>
    <n v="1"/>
    <m/>
  </r>
  <r>
    <s v="G"/>
    <n v="1379"/>
    <x v="4595"/>
    <s v="dogmatizo (dog-mat-id'-zo) v._x000a_1. to prescribe by statute_x000a_2. (reflexively) to submit to, ceremonially rule_x000a_[from G1378]_x000a_KJV: be subject to ordinances _x000a_Root(s): G1378 "/>
    <n v="1"/>
    <x v="2630"/>
    <x v="1690"/>
    <m/>
    <m/>
    <m/>
    <n v="1378"/>
    <s v="δόγμα"/>
    <s v=""/>
    <m/>
    <m/>
    <m/>
    <s v="verb"/>
    <m/>
    <m/>
    <n v="1"/>
    <m/>
  </r>
  <r>
    <s v="G"/>
    <n v="2345"/>
    <x v="4596"/>
    <s v="thiggano (thing-gan'-o) v._x000a_1. to manipulate, i.e. have to do with_x000a_2. (by implication) to injure_x000a_[a prolonged form of an obsolete primary thigo &quot;to finger&quot;]_x000a_KJV: handle, touch "/>
    <n v="3"/>
    <x v="2631"/>
    <x v="1"/>
    <m/>
    <m/>
    <m/>
    <m/>
    <m/>
    <m/>
    <m/>
    <m/>
    <m/>
    <s v="verb"/>
    <m/>
    <m/>
    <n v="0"/>
    <m/>
  </r>
  <r>
    <s v="G"/>
    <n v="671"/>
    <x v="4597"/>
    <s v="apochresis (ap-okh'-ray-sis) n._x000a_1. the act of using up, i.e. consumption_x000a_[from a compound of G575 and G5530]_x000a_KJV: using _x000a_Root(s): G575, G5530 "/>
    <n v="1"/>
    <x v="2632"/>
    <x v="119"/>
    <m/>
    <s v="ἀπό"/>
    <m/>
    <n v="575"/>
    <s v="ἀπό"/>
    <n v="5530"/>
    <s v="χράομαι"/>
    <m/>
    <m/>
    <s v="noun"/>
    <m/>
    <m/>
    <n v="1"/>
    <m/>
  </r>
  <r>
    <s v="G"/>
    <n v="857"/>
    <x v="4598"/>
    <s v="apheidia (af-ei-dee'-ah) n._x000a_1. unsparingness, i.e. austerity (asceticism)_x000a_[from a compound of G1 (as a negative particle) and G5339]_x000a_KJV: neglecting _x000a_Root(s): G1, G5339 "/>
    <n v="1"/>
    <x v="2633"/>
    <x v="1606"/>
    <m/>
    <m/>
    <m/>
    <n v="1"/>
    <s v="α"/>
    <n v="5339"/>
    <s v="φείδομαι"/>
    <m/>
    <m/>
    <s v="noun"/>
    <m/>
    <m/>
    <n v="1"/>
    <m/>
  </r>
  <r>
    <s v="G"/>
    <n v="1479"/>
    <x v="4599"/>
    <s v="ethelothreskeia (eth-el-oth-race-kei'-ah) n._x000a_1. willful (arbitrary and unwarranted) piety, i.e. pretended, false, or counterfeit observance_x000a_[from G2309 and G2356]_x000a_KJV: will worship _x000a_Root(s): G2309, G2356 "/>
    <n v="1"/>
    <x v="2633"/>
    <x v="1691"/>
    <m/>
    <m/>
    <m/>
    <n v="2309"/>
    <s v="θέλω"/>
    <n v="2356"/>
    <s v="θρησκεία"/>
    <m/>
    <m/>
    <s v="noun"/>
    <m/>
    <m/>
    <n v="1"/>
    <m/>
  </r>
  <r>
    <s v="G"/>
    <n v="4140"/>
    <x v="4600"/>
    <s v="plesmone (place-mon-ay') n._x000a_1. a filling up_x000a_2. (figuratively) gratification_x000a_[from a presumed derivative of G4130]_x000a_KJV: satisfying _x000a_Root(s): G4130 "/>
    <n v="1"/>
    <x v="2633"/>
    <x v="76"/>
    <m/>
    <m/>
    <m/>
    <n v="4130"/>
    <s v="πλήθω"/>
    <s v=""/>
    <m/>
    <m/>
    <m/>
    <s v="noun"/>
    <m/>
    <m/>
    <n v="1"/>
    <m/>
  </r>
  <r>
    <s v="G"/>
    <n v="148"/>
    <x v="4601"/>
    <s v="aischrologia (ai-skhrol-og-ee'-ah) n._x000a_1. vile, disgraceful conversation_x000a_[from G150 and G3056]_x000a_KJV: filthy communication _x000a_Root(s): G150, G3056 "/>
    <n v="1"/>
    <x v="2634"/>
    <x v="316"/>
    <m/>
    <m/>
    <m/>
    <n v="150"/>
    <s v="αἰσχρός"/>
    <n v="3056"/>
    <s v="λόγος"/>
    <m/>
    <m/>
    <s v="noun"/>
    <m/>
    <m/>
    <n v="1"/>
    <m/>
  </r>
  <r>
    <s v="G"/>
    <n v="4658"/>
    <x v="4602"/>
    <s v="Skuthes (skoo'-thace) n/g._x000a_1. a Scythene or Scythian_x000a_2. (by implication) a savage_x000a_[probably of foreign origin]_x000a_KJV: Scythian "/>
    <n v="1"/>
    <x v="2635"/>
    <x v="1"/>
    <m/>
    <m/>
    <m/>
    <m/>
    <m/>
    <m/>
    <m/>
    <m/>
    <m/>
    <s v="Name/g."/>
    <m/>
    <m/>
    <n v="0"/>
    <m/>
  </r>
  <r>
    <s v="G"/>
    <n v="3437"/>
    <x v="4603"/>
    <s v="momphe (mom-fay') n._x000a_1. blame_x000a_2. (by implication), a fault_x000a_[from G3201]_x000a_KJV: quarrel _x000a_Root(s): G3201 "/>
    <n v="1"/>
    <x v="2636"/>
    <x v="879"/>
    <m/>
    <m/>
    <m/>
    <n v="3201"/>
    <s v="μέμφομαι"/>
    <s v=""/>
    <m/>
    <m/>
    <m/>
    <s v="noun"/>
    <m/>
    <m/>
    <n v="1"/>
    <m/>
  </r>
  <r>
    <s v="G"/>
    <n v="5047"/>
    <x v="4604"/>
    <s v="teleiotes (tel-ei-ot'-ace) n._x000a_1. (the state) completeness (mentally or morally)_x000a_[from G5046]_x000a_KJV: perfection(-ness) _x000a_Root(s): G5046 "/>
    <n v="2"/>
    <x v="2637"/>
    <x v="923"/>
    <m/>
    <m/>
    <m/>
    <n v="5046"/>
    <s v="τέλειος"/>
    <s v=""/>
    <m/>
    <m/>
    <m/>
    <s v="noun"/>
    <m/>
    <m/>
    <n v="1"/>
    <m/>
  </r>
  <r>
    <s v="G"/>
    <n v="1018"/>
    <x v="4605"/>
    <s v="brabeuo (brab-yoo'-o) v._x000a_1. to arbitrate_x000a_2. (genitive case) to govern_x000a_3. (figuratively) to prevail_x000a_[from brabeus (an umpire of uncertain derivation)]_x000a_KJV: rule _x000a_See also: G1017 "/>
    <n v="1"/>
    <x v="2638"/>
    <x v="1"/>
    <n v="1"/>
    <m/>
    <m/>
    <m/>
    <m/>
    <m/>
    <m/>
    <m/>
    <m/>
    <s v="verb"/>
    <m/>
    <m/>
    <n v="0"/>
    <m/>
  </r>
  <r>
    <s v="G"/>
    <n v="2170"/>
    <x v="4606"/>
    <s v="eucharistos (yoo-khar'-is-tos) adj._x000a_1. well favored_x000a_2. (by implication) grateful_x000a_[from G2095 and a derivative of G5483]_x000a_KJV: thankful _x000a_Root(s): G2095, G5483 "/>
    <n v="1"/>
    <x v="2638"/>
    <x v="987"/>
    <n v="2"/>
    <m/>
    <m/>
    <n v="2095"/>
    <s v="εὖ"/>
    <n v="5483"/>
    <s v="χαρίζομαι"/>
    <m/>
    <m/>
    <s v="adjective"/>
    <m/>
    <m/>
    <n v="1"/>
    <m/>
  </r>
  <r>
    <s v="G"/>
    <n v="4146"/>
    <x v="4607"/>
    <s v="plousios (plou-see'-oce) adv._x000a_1. copiously_x000a_[adverb from G4145]_x000a_KJV: abundantly, richly _x000a_Root(s): G4145 "/>
    <n v="4"/>
    <x v="2639"/>
    <x v="1692"/>
    <m/>
    <m/>
    <m/>
    <n v="4145"/>
    <s v="πλούσιος"/>
    <s v=""/>
    <m/>
    <m/>
    <m/>
    <s v="adverb"/>
    <m/>
    <m/>
    <n v="1"/>
    <m/>
  </r>
  <r>
    <s v="G"/>
    <n v="4087"/>
    <x v="4608"/>
    <s v="pikraino (pik-rai'-no) v._x000a_1. to embitter_x000a_{literally or figuratively}_x000a_[from G4089]_x000a_KJV: be (make) bitter _x000a_Root(s): G4089 "/>
    <n v="4"/>
    <x v="2640"/>
    <x v="737"/>
    <n v="1"/>
    <m/>
    <m/>
    <n v="4089"/>
    <s v="πικρός"/>
    <s v=""/>
    <m/>
    <m/>
    <m/>
    <s v="verb"/>
    <m/>
    <m/>
    <n v="1"/>
    <m/>
  </r>
  <r>
    <s v="G"/>
    <n v="120"/>
    <x v="4609"/>
    <s v="athumeo (ath-oo-meh'-o) v._x000a_1. to be spiritless, i.e. disheartened_x000a_[from a compound of G1 (as a negative particle) and G2372]_x000a_KJV: be dismayed _x000a_Root(s): G1, G2372 "/>
    <n v="1"/>
    <x v="2641"/>
    <x v="66"/>
    <m/>
    <m/>
    <m/>
    <n v="1"/>
    <s v="α"/>
    <n v="2372"/>
    <s v="θυμός"/>
    <m/>
    <m/>
    <s v="verb"/>
    <m/>
    <m/>
    <n v="1"/>
    <m/>
  </r>
  <r>
    <s v="G"/>
    <n v="469"/>
    <x v="4610"/>
    <s v="antapodosis (an-tap-od'-os-is) n._x000a_1. (properly, the act) requital_x000a_[from G467]_x000a_KJV: reward _x000a_Root(s): G467 "/>
    <n v="1"/>
    <x v="2642"/>
    <x v="1047"/>
    <m/>
    <m/>
    <m/>
    <n v="467"/>
    <s v="ἀνταποδίδωμι"/>
    <s v=""/>
    <m/>
    <m/>
    <m/>
    <s v="noun"/>
    <m/>
    <m/>
    <n v="1"/>
    <m/>
  </r>
  <r>
    <s v="G"/>
    <n v="3682"/>
    <x v="4611"/>
    <s v="Onesimos (on-ay'-sim-os) n/p._x000a_1. profitable_x000a_2. Onesimus, a Christian_x000a_[from G3685]_x000a_KJV: Onesimus _x000a_Root(s): G3685 "/>
    <n v="2"/>
    <x v="2643"/>
    <x v="1693"/>
    <m/>
    <m/>
    <m/>
    <n v="3685"/>
    <s v="ὀνίνημι"/>
    <s v=""/>
    <m/>
    <m/>
    <m/>
    <s v="Name Person"/>
    <m/>
    <m/>
    <n v="1"/>
    <m/>
  </r>
  <r>
    <s v="G"/>
    <n v="431"/>
    <x v="4612"/>
    <s v="anepsios (an-eps'-ee-os) n._x000a_1. (properly) akin_x000a_2. (specially) a cousin_x000a_[from G1 (as a particle of union) and an obsolete nepos &quot;a brood&quot;]_x000a_KJV: sister's son _x000a_Root(s): G1 "/>
    <n v="1"/>
    <x v="2644"/>
    <x v="1"/>
    <m/>
    <m/>
    <m/>
    <n v="1"/>
    <s v="α"/>
    <s v=""/>
    <m/>
    <m/>
    <m/>
    <s v="noun"/>
    <m/>
    <m/>
    <n v="0"/>
    <m/>
  </r>
  <r>
    <s v="G"/>
    <n v="3931"/>
    <x v="4613"/>
    <s v="paregoria (par-ay-gor-ee'-ah) n._x000a_1. an address alongside_x000a_2. (specially), consolation_x000a_[from a compound of G3844 and a derivative of G58 (meaning to harangue an assembly)]_x000a_KJV: comfort _x000a_Root(s): G3844, G58 "/>
    <n v="1"/>
    <x v="2645"/>
    <x v="533"/>
    <m/>
    <s v="παρά"/>
    <m/>
    <n v="3844"/>
    <s v="παρά"/>
    <n v="58"/>
    <s v="ἀγορά"/>
    <m/>
    <m/>
    <s v="noun"/>
    <m/>
    <m/>
    <n v="1"/>
    <m/>
  </r>
  <r>
    <s v="G"/>
    <n v="2404"/>
    <x v="4614"/>
    <s v="Hierapolis (hee-er-ap'-ol-is) n/l._x000a_1. holy city_x000a_2. Hierapolis, a place in Asia Minor_x000a_[from G2413 and G4172]_x000a_KJV: Hierapolis _x000a_Root(s): G2413, G4172 "/>
    <n v="1"/>
    <x v="2646"/>
    <x v="241"/>
    <m/>
    <m/>
    <m/>
    <n v="2413"/>
    <s v="ἱερός"/>
    <n v="4172"/>
    <s v="πόλις"/>
    <m/>
    <m/>
    <s v="Name Location"/>
    <m/>
    <m/>
    <n v="1"/>
    <m/>
  </r>
  <r>
    <s v="G"/>
    <n v="4192"/>
    <x v="4615"/>
    <s v="ponos (pon'-os) n._x000a_1. toil_x000a_2. (by implication) anguish_x000a_[from the base of G3993]_x000a_KJV: pain _x000a_Root(s): G3993 "/>
    <n v="4"/>
    <x v="2646"/>
    <x v="1098"/>
    <n v="3"/>
    <m/>
    <m/>
    <n v="3993"/>
    <s v="πένης"/>
    <s v=""/>
    <m/>
    <m/>
    <m/>
    <s v="noun"/>
    <m/>
    <m/>
    <n v="1"/>
    <m/>
  </r>
  <r>
    <s v="G"/>
    <n v="1214"/>
    <x v="4616"/>
    <s v="Demas (day-mas`) n/p._x000a_1. Demas, a Christian_x000a_[probably for G1216]_x000a_KJV: Demas _x000a_Root(s): G1216 "/>
    <n v="3"/>
    <x v="2647"/>
    <x v="1694"/>
    <m/>
    <m/>
    <m/>
    <n v="1216"/>
    <s v="Δημήτριος"/>
    <s v=""/>
    <m/>
    <m/>
    <m/>
    <s v="Name Person"/>
    <m/>
    <m/>
    <n v="1"/>
    <m/>
  </r>
  <r>
    <s v="G"/>
    <n v="3065"/>
    <x v="4617"/>
    <s v="Loukas (lou-kas`) n/p._x000a_1. Lucas, a Christian_x000a_[contracted from Latin Lucanus]_x000a_KJV: Lucas, Luke "/>
    <n v="3"/>
    <x v="2647"/>
    <x v="1"/>
    <m/>
    <m/>
    <m/>
    <m/>
    <m/>
    <m/>
    <m/>
    <m/>
    <m/>
    <s v="Name Person"/>
    <m/>
    <m/>
    <n v="0"/>
    <m/>
  </r>
  <r>
    <s v="G"/>
    <n v="3564"/>
    <x v="4618"/>
    <s v="Numphas (noom-fas`) n/p._x000a_1. nymph-given (i.e. -born)_x000a_2. Nymphas, a Christian_x000a_[probably contracted for a compound of G3565 and G1435]_x000a_KJV: Nymphas _x000a_Root(s): G3565, G1435 "/>
    <n v="1"/>
    <x v="2648"/>
    <x v="864"/>
    <m/>
    <m/>
    <m/>
    <n v="3565"/>
    <s v="νύμφη"/>
    <n v="1435"/>
    <s v="δῶρον"/>
    <m/>
    <m/>
    <s v="Name Person"/>
    <m/>
    <m/>
    <n v="1"/>
    <m/>
  </r>
  <r>
    <s v="G"/>
    <n v="2994"/>
    <x v="4619"/>
    <s v="Laodikeus (lah-od-ik-yooce') n/g._x000a_1. a Laodicean, i.e. inhabitant of Laodicia_x000a_[from G2993]_x000a_KJV: Laodicean _x000a_Root(s): G2993 "/>
    <n v="1"/>
    <x v="2649"/>
    <x v="1695"/>
    <n v="2"/>
    <m/>
    <m/>
    <n v="2993"/>
    <s v="Λαοδίκεια"/>
    <s v=""/>
    <m/>
    <m/>
    <m/>
    <s v="Name/g."/>
    <m/>
    <m/>
    <n v="1"/>
    <m/>
  </r>
  <r>
    <s v="G"/>
    <n v="751"/>
    <x v="4620"/>
    <s v="Archippos (ar'-khip-pos) n/p._x000a_1. horse-ruler_x000a_2. Archippus, a Christian_x000a_[from G746 and G2462]_x000a_KJV: Archippus _x000a_Root(s): G746, G2462 "/>
    <n v="2"/>
    <x v="2650"/>
    <x v="14"/>
    <m/>
    <m/>
    <m/>
    <n v="746"/>
    <s v="ἀρχή"/>
    <n v="2462"/>
    <s v="ἵππος"/>
    <m/>
    <m/>
    <s v="Name Person"/>
    <m/>
    <m/>
    <n v="1"/>
    <m/>
  </r>
  <r>
    <s v="G"/>
    <n v="1837"/>
    <x v="4621"/>
    <s v="execheomai (ex-ay-kheh'-om-ai) v._x000a_1. to &quot;echo&quot; forth, i.e. resound (be generally reported)_x000a_[middle voice from G1537 and G2278]_x000a_KJV: sound forth _x000a_Root(s): G1537, G2278 "/>
    <n v="1"/>
    <x v="2651"/>
    <x v="1696"/>
    <m/>
    <s v="ἐκ"/>
    <m/>
    <n v="1537"/>
    <s v="ἐκ"/>
    <n v="2278"/>
    <s v="ἠχέω"/>
    <m/>
    <m/>
    <s v="verb"/>
    <m/>
    <m/>
    <n v="1"/>
    <m/>
  </r>
  <r>
    <s v="G"/>
    <n v="4310"/>
    <x v="4622"/>
    <s v="propascho (prop-as'-kho) v._x000a_1. to undergo hardship previously_x000a_[from G4253 and G3958]_x000a_KJV: suffer before _x000a_Root(s): G4253, G3958 "/>
    <n v="1"/>
    <x v="2652"/>
    <x v="1323"/>
    <m/>
    <s v="πρό"/>
    <m/>
    <n v="4253"/>
    <s v="πρό"/>
    <n v="3958"/>
    <s v="πάσχω"/>
    <m/>
    <m/>
    <s v="verb"/>
    <m/>
    <m/>
    <n v="1"/>
    <m/>
  </r>
  <r>
    <s v="G"/>
    <n v="2850"/>
    <x v="4623"/>
    <s v="kolakeia (kol-ak-ei'-ah) n._x000a_1. flattery_x000a_[from a derivative of kolax (a fawner)]_x000a_KJV: X flattering "/>
    <n v="1"/>
    <x v="2653"/>
    <x v="1"/>
    <m/>
    <m/>
    <m/>
    <m/>
    <m/>
    <m/>
    <m/>
    <m/>
    <m/>
    <s v="noun"/>
    <m/>
    <m/>
    <n v="0"/>
    <m/>
  </r>
  <r>
    <s v="G"/>
    <n v="5162"/>
    <x v="4624"/>
    <s v="trophos (trof-os') n._x000a_1. a nourisher, i.e. nurse_x000a_[from G5142]_x000a_KJV: nurse _x000a_Root(s): G5142 "/>
    <n v="1"/>
    <x v="2654"/>
    <x v="160"/>
    <n v="1"/>
    <m/>
    <m/>
    <n v="5142"/>
    <s v="τρέφω"/>
    <s v=""/>
    <m/>
    <m/>
    <m/>
    <s v="noun"/>
    <m/>
    <m/>
    <n v="1"/>
    <m/>
  </r>
  <r>
    <s v="G"/>
    <n v="2442"/>
    <x v="4625"/>
    <s v="himeiromai (him-ei'-rom-ai) v._x000a_1. to long for_x000a_[middle voice from himeros (a yearning, of uncertain affinity)]_x000a_KJV: be affectionately desirous "/>
    <n v="1"/>
    <x v="2655"/>
    <x v="1"/>
    <m/>
    <m/>
    <m/>
    <m/>
    <m/>
    <m/>
    <m/>
    <m/>
    <m/>
    <s v="verb"/>
    <m/>
    <m/>
    <n v="0"/>
    <m/>
  </r>
  <r>
    <s v="G"/>
    <n v="274"/>
    <x v="4626"/>
    <s v="amemptos (am-emp'-toce) adv._x000a_1. faultlessly_x000a_[adverb from G273]_x000a_KJV: blameless, unblamably _x000a_Root(s): G273 "/>
    <n v="2"/>
    <x v="2656"/>
    <x v="1697"/>
    <m/>
    <m/>
    <m/>
    <n v="273"/>
    <s v="ἄμεμπτος"/>
    <s v=""/>
    <m/>
    <m/>
    <m/>
    <s v="adverb"/>
    <m/>
    <m/>
    <n v="1"/>
    <m/>
  </r>
  <r>
    <s v="G"/>
    <n v="3743"/>
    <x v="4627"/>
    <s v="hosios (hos-ee'-oce) adv._x000a_1. piously_x000a_[adverb from G3741]_x000a_KJV: holily _x000a_Root(s): G3741 "/>
    <n v="1"/>
    <x v="2656"/>
    <x v="903"/>
    <m/>
    <m/>
    <m/>
    <n v="3741"/>
    <s v="ὅσιος"/>
    <s v=""/>
    <m/>
    <m/>
    <m/>
    <s v="adverb"/>
    <m/>
    <m/>
    <n v="1"/>
    <m/>
  </r>
  <r>
    <s v="G"/>
    <n v="4853"/>
    <x v="4628"/>
    <s v="sumphuletes (soom-foo-let'-ace) n._x000a_1. a co-tribesman, i.e. native of the same country_x000a_[from G4862 and a derivative of G5443]_x000a_KJV: countryman _x000a_Root(s): G4862, G5443 "/>
    <n v="1"/>
    <x v="2657"/>
    <x v="620"/>
    <m/>
    <s v="σύν"/>
    <m/>
    <n v="4862"/>
    <s v="σύν"/>
    <n v="5443"/>
    <s v="φυλή"/>
    <m/>
    <m/>
    <s v="noun"/>
    <m/>
    <m/>
    <n v="1"/>
    <m/>
  </r>
  <r>
    <s v="G"/>
    <n v="1559"/>
    <x v="4629"/>
    <s v="ekdioko (ek-dee-o'-ko) v._x000a_1. to pursue out, i.e. expel or persecute implacably_x000a_[from G1537 and G1377]_x000a_KJV: persecute _x000a_Root(s): G1537, G1377 "/>
    <n v="1"/>
    <x v="2658"/>
    <x v="514"/>
    <m/>
    <s v="ἐκ"/>
    <m/>
    <n v="1537"/>
    <s v="ἐκ"/>
    <n v="1377"/>
    <s v="διώκω"/>
    <m/>
    <m/>
    <s v="verb"/>
    <m/>
    <m/>
    <n v="1"/>
    <m/>
  </r>
  <r>
    <s v="G"/>
    <n v="642"/>
    <x v="4630"/>
    <s v="aporphanizo (ap-or-fan-id'-zo) v._x000a_1. to bereave wholly_x000a_2. (figuratively) separate (from intercourse)_x000a_[from G575 and a derivative of G3737]_x000a_KJV: take _x000a_Root(s): G575, G3737 "/>
    <n v="1"/>
    <x v="2659"/>
    <x v="1698"/>
    <m/>
    <s v="ἀπό"/>
    <m/>
    <n v="575"/>
    <s v="ἀπό"/>
    <n v="3737"/>
    <s v="ὀρφανός"/>
    <m/>
    <m/>
    <s v="verb"/>
    <m/>
    <m/>
    <n v="1"/>
    <m/>
  </r>
  <r>
    <s v="G"/>
    <n v="4525"/>
    <x v="4631"/>
    <s v="saino (sai'-no) v._x000a_1. to wag (as a dog its tail fawningly)_x000a_2. (generally) to shake_x000a_3. (figuratively) disturb_x000a_[akin to G4579]_x000a_KJV: move _x000a_See also: G4579 "/>
    <n v="1"/>
    <x v="2660"/>
    <x v="1"/>
    <n v="1"/>
    <m/>
    <m/>
    <m/>
    <m/>
    <m/>
    <m/>
    <m/>
    <m/>
    <s v="verb"/>
    <m/>
    <m/>
    <n v="0"/>
    <m/>
  </r>
  <r>
    <s v="G"/>
    <n v="5233"/>
    <x v="4632"/>
    <s v="huperbaino (hoop-er-bai'-no) v._x000a_1. to transcend_x000a_2. (figuratively) to overreach_x000a_[from G5228 and the base of G939]_x000a_KJV: go beyond _x000a_Root(s): G5228, G939 "/>
    <n v="1"/>
    <x v="2661"/>
    <x v="24"/>
    <m/>
    <s v="ὑπέρ"/>
    <m/>
    <n v="5228"/>
    <s v="ὑπέρ"/>
    <n v="939"/>
    <s v="βάσις"/>
    <m/>
    <m/>
    <s v="verb"/>
    <m/>
    <m/>
    <n v="1"/>
    <m/>
  </r>
  <r>
    <s v="G"/>
    <n v="5105"/>
    <x v="4633"/>
    <s v="toigaroun (toy-gar-oun`) prt._x000a_1. truly for then, i.e. consequently_x000a_[from G5104 and G1063 and G3767]_x000a_KJV: there-(where-)fore _x000a_Root(s): G5104, G1063, G3767 "/>
    <n v="2"/>
    <x v="2662"/>
    <x v="1699"/>
    <m/>
    <m/>
    <m/>
    <n v="5104"/>
    <s v="τοί"/>
    <n v="1063"/>
    <s v="γάρ"/>
    <n v="3767"/>
    <s v="οὖν"/>
    <s v="particle"/>
    <m/>
    <m/>
    <n v="1"/>
    <m/>
  </r>
  <r>
    <s v="G"/>
    <n v="2312"/>
    <x v="4634"/>
    <s v="theodidaktos (theh-od-id'-ak-tos) adj._x000a_1. divinely instructed_x000a_[from G2316 and G1321]_x000a_KJV: taught of God _x000a_Root(s): G2316, G1321 "/>
    <n v="1"/>
    <x v="2663"/>
    <x v="368"/>
    <m/>
    <m/>
    <m/>
    <n v="2316"/>
    <s v="θεός"/>
    <n v="1321"/>
    <s v="διδάσκω"/>
    <m/>
    <m/>
    <s v="adjective"/>
    <m/>
    <m/>
    <n v="1"/>
    <m/>
  </r>
  <r>
    <s v="G"/>
    <n v="4035"/>
    <x v="4635"/>
    <s v="perileipo (per-ee-lei'-po) v._x000a_1. to leave all around_x000a_2. (passively) survive_x000a_[from G4012 and G3007]_x000a_KJV: remain _x000a_Root(s): G4012, G3007 "/>
    <n v="2"/>
    <x v="2664"/>
    <x v="214"/>
    <m/>
    <s v="περί"/>
    <m/>
    <n v="4012"/>
    <s v="περί"/>
    <n v="3007"/>
    <s v="λείπω"/>
    <m/>
    <m/>
    <s v="verb"/>
    <m/>
    <m/>
    <n v="1"/>
    <m/>
  </r>
  <r>
    <s v="G"/>
    <n v="743"/>
    <x v="4636"/>
    <s v="archaggelos (ar-khang'-el-os) n._x000a_1. a chief angel_x000a_[from G757 and G32]_x000a_KJV: archangel _x000a_Root(s): G757, G32 "/>
    <n v="2"/>
    <x v="2665"/>
    <x v="106"/>
    <m/>
    <m/>
    <m/>
    <n v="757"/>
    <s v="ἄρχω"/>
    <n v="32"/>
    <s v="ἄγγελος"/>
    <m/>
    <m/>
    <s v="noun"/>
    <m/>
    <m/>
    <n v="1"/>
    <m/>
  </r>
  <r>
    <s v="G"/>
    <n v="2752"/>
    <x v="4637"/>
    <s v="keleuma (kel'-yoo-mah) n._x000a_1. a cry of incitement_x000a_[from G2753]_x000a_KJV: shout _x000a_Root(s): G2753 "/>
    <n v="1"/>
    <x v="2665"/>
    <x v="1700"/>
    <m/>
    <m/>
    <m/>
    <n v="2753"/>
    <s v="κελεύω"/>
    <s v=""/>
    <m/>
    <m/>
    <m/>
    <s v="noun"/>
    <m/>
    <m/>
    <n v="1"/>
    <m/>
  </r>
  <r>
    <s v="G"/>
    <n v="3525"/>
    <x v="4638"/>
    <s v="nepho (nay'-fo) v._x000a_1. to be sober (to abstain from wine)_x000a_2. (figuratively) to be sensible, discreet (i.e. sober minded)_x000a_[of uncertain affinity]_x000a_KJV: be sober, watch "/>
    <n v="6"/>
    <x v="2666"/>
    <x v="1"/>
    <n v="3"/>
    <m/>
    <m/>
    <m/>
    <m/>
    <m/>
    <m/>
    <m/>
    <m/>
    <s v="verb"/>
    <m/>
    <m/>
    <n v="0"/>
    <m/>
  </r>
  <r>
    <s v="G"/>
    <n v="813"/>
    <x v="4639"/>
    <s v="ataktos (at'-ak-tos) adj._x000a_1. unarranged_x000a_2. (by implication) insubordinate (religiously)_x000a_[from G1 (as a negative particle) and a derivative of G5021]_x000a_KJV: unruly _x000a_Root(s): G1, G5021 "/>
    <n v="1"/>
    <x v="2667"/>
    <x v="82"/>
    <n v="2"/>
    <m/>
    <m/>
    <n v="1"/>
    <s v="α"/>
    <n v="5021"/>
    <s v="τάσσω"/>
    <m/>
    <m/>
    <s v="adjective"/>
    <m/>
    <m/>
    <n v="1"/>
    <m/>
  </r>
  <r>
    <s v="G"/>
    <n v="3642"/>
    <x v="4640"/>
    <s v="oligopsuchos (ol-ig-op'-soo-khos) adj._x000a_1. little-spirited, i.e. faint-hearted_x000a_[from G3641 and G6590]_x000a_KJV: feebleminded _x000a_Root(s): G3641, G6590 "/>
    <n v="1"/>
    <x v="2667"/>
    <x v="1701"/>
    <m/>
    <m/>
    <m/>
    <n v="3641"/>
    <s v="ὀλίγος"/>
    <m/>
    <m/>
    <m/>
    <m/>
    <s v="adjective"/>
    <m/>
    <m/>
    <n v="1"/>
    <m/>
  </r>
  <r>
    <s v="G"/>
    <n v="3648"/>
    <x v="4641"/>
    <s v="holokleros (hol'-ok'-lay-ros) adj._x000a_1. complete in every part, i.e. perfectly sound (in body)_x000a_[from G3650 and G2819]_x000a_KJV: entire, whole _x000a_Root(s): G3650, G2819 "/>
    <n v="2"/>
    <x v="2668"/>
    <x v="1314"/>
    <n v="1"/>
    <m/>
    <m/>
    <n v="3650"/>
    <s v="ὅλος"/>
    <n v="2819"/>
    <s v="κλῆρος"/>
    <m/>
    <m/>
    <s v="adjective"/>
    <m/>
    <m/>
    <n v="1"/>
    <m/>
  </r>
  <r>
    <s v="G"/>
    <n v="3651"/>
    <x v="4642"/>
    <s v="holoteles (hol-ot-el-ace') adj._x000a_1. complete to the end, i.e. absolutely perfect_x000a_[from G3650 and G5056]_x000a_KJV: wholly _x000a_Root(s): G3650, G5056 "/>
    <n v="1"/>
    <x v="2668"/>
    <x v="202"/>
    <m/>
    <m/>
    <m/>
    <n v="3650"/>
    <s v="ὅλος"/>
    <n v="5056"/>
    <s v="τέλος"/>
    <m/>
    <m/>
    <s v="adjective"/>
    <m/>
    <m/>
    <n v="1"/>
    <m/>
  </r>
  <r>
    <s v="G"/>
    <n v="5232"/>
    <x v="4643"/>
    <s v="huperauxano (hoop-er-aux-an'-o) v._x000a_1. to increase above ordinary degree_x000a_[from G5228 and G837]_x000a_KJV: grow exceedingly _x000a_Root(s): G5228, G837 "/>
    <n v="1"/>
    <x v="2669"/>
    <x v="488"/>
    <m/>
    <s v="ὑπέρ"/>
    <m/>
    <n v="5228"/>
    <s v="ὑπέρ"/>
    <n v="837"/>
    <s v="αὐξάνω"/>
    <m/>
    <m/>
    <s v="verb"/>
    <m/>
    <m/>
    <n v="1"/>
    <m/>
  </r>
  <r>
    <s v="G"/>
    <n v="1730"/>
    <x v="4644"/>
    <s v="endeigma (en'-deig-mah) n._x000a_1. an indication (concretely)_x000a_[from G1731]_x000a_KJV: manifest token _x000a_Root(s): G1731 "/>
    <n v="1"/>
    <x v="2670"/>
    <x v="1463"/>
    <m/>
    <m/>
    <m/>
    <n v="1731"/>
    <s v="ἐνδείκνυμι"/>
    <s v=""/>
    <m/>
    <m/>
    <m/>
    <s v="noun"/>
    <m/>
    <m/>
    <n v="1"/>
    <m/>
  </r>
  <r>
    <s v="G"/>
    <n v="5099"/>
    <x v="4645"/>
    <s v="tino (tee'-no) v._x000a_1. to pay a price, i.e. as a penalty_x000a_[strengthened for a primary tio tee'-o (which is only used as an alternate in certain tenses)]_x000a_KJV: be punished with "/>
    <n v="1"/>
    <x v="2671"/>
    <x v="1"/>
    <n v="2"/>
    <m/>
    <m/>
    <m/>
    <m/>
    <m/>
    <m/>
    <m/>
    <m/>
    <s v="verb"/>
    <m/>
    <m/>
    <n v="0"/>
    <m/>
  </r>
  <r>
    <s v="G"/>
    <n v="362"/>
    <x v="4646"/>
    <s v="anameno (an-am-en'-o) v._x000a_1. to patiently await_x000a_[from G303 and G3306]_x000a_KJV: wait for _x000a_Root(s): G303, G3306 "/>
    <n v="1"/>
    <x v="2672"/>
    <x v="197"/>
    <m/>
    <s v="ἀνά"/>
    <m/>
    <n v="303"/>
    <s v="ἀνά"/>
    <n v="3306"/>
    <s v="μένω"/>
    <m/>
    <m/>
    <s v="verb"/>
    <m/>
    <m/>
    <n v="1"/>
    <m/>
  </r>
  <r>
    <s v="G"/>
    <n v="1740"/>
    <x v="4647"/>
    <s v="endoxazo (en-dox-ad'-zo) v._x000a_1. to glorify_x000a_[from G1741]_x000a_KJV: glorify _x000a_Root(s): G1741 "/>
    <n v="2"/>
    <x v="2672"/>
    <x v="1702"/>
    <m/>
    <m/>
    <m/>
    <n v="1741"/>
    <s v="ἔνδοξος"/>
    <s v=""/>
    <m/>
    <m/>
    <m/>
    <s v="verb"/>
    <m/>
    <m/>
    <n v="1"/>
    <m/>
  </r>
  <r>
    <s v="G"/>
    <n v="404"/>
    <x v="4648"/>
    <s v="anapsucho (an-aps-oo'-kho) v._x000a_1. (properly) to cool off_x000a_2. (figuratively) to relieve_x000a_[from G303 and G5594]_x000a_KJV: refresh _x000a_Root(s): G303, G5594 "/>
    <n v="1"/>
    <x v="2673"/>
    <x v="142"/>
    <n v="1"/>
    <s v="ἀνά"/>
    <m/>
    <n v="303"/>
    <s v="ἀνά"/>
    <n v="5594"/>
    <s v="ψύχω"/>
    <m/>
    <m/>
    <s v="verb"/>
    <m/>
    <m/>
    <n v="1"/>
    <m/>
  </r>
  <r>
    <s v="G"/>
    <n v="2015"/>
    <x v="4649"/>
    <s v="epiphaneia (ep-if-an'-ei-ah) n._x000a_1. a manifestation_x000a_2. (specially) the advent of Christ (past or future)_x000a_[from G2016]_x000a_KJV: appearing, brightness _x000a_Root(s): G2016 "/>
    <n v="6"/>
    <x v="2674"/>
    <x v="1703"/>
    <m/>
    <m/>
    <m/>
    <n v="2016"/>
    <s v="ἐπιφανής"/>
    <s v=""/>
    <m/>
    <m/>
    <m/>
    <s v="noun"/>
    <m/>
    <m/>
    <n v="1"/>
    <m/>
  </r>
  <r>
    <s v="G"/>
    <n v="814"/>
    <x v="4650"/>
    <s v="ataktos (at-ak'-toce) adv._x000a_1. irregularly (morally)_x000a_[adverb from G813]_x000a_KJV: disorderly _x000a_Root(s): G813 "/>
    <n v="2"/>
    <x v="2675"/>
    <x v="1704"/>
    <m/>
    <m/>
    <m/>
    <n v="813"/>
    <s v="ἄτακτος"/>
    <s v=""/>
    <m/>
    <m/>
    <m/>
    <s v="adverb"/>
    <m/>
    <m/>
    <n v="1"/>
    <m/>
  </r>
  <r>
    <s v="G"/>
    <n v="812"/>
    <x v="4651"/>
    <s v="atakteo (at-ak-teh'-o) v._x000a_1. to be (i.e. act) irregular_x000a_[from G813]_x000a_KJV: behave self disorderly _x000a_Root(s): G813 "/>
    <n v="1"/>
    <x v="2676"/>
    <x v="1704"/>
    <m/>
    <m/>
    <m/>
    <n v="813"/>
    <s v="ἄτακτος"/>
    <s v=""/>
    <m/>
    <m/>
    <m/>
    <s v="verb"/>
    <m/>
    <m/>
    <n v="1"/>
    <m/>
  </r>
  <r>
    <s v="G"/>
    <n v="3401"/>
    <x v="4652"/>
    <s v="mimeomai (mim-eh'-om-ai) v._x000a_1. to imitate_x000a_[middle voice from mimos (a &quot;mimic&quot;)]_x000a_KJV: follow "/>
    <n v="4"/>
    <x v="2676"/>
    <x v="1"/>
    <n v="2"/>
    <m/>
    <m/>
    <m/>
    <m/>
    <m/>
    <m/>
    <m/>
    <m/>
    <s v="verb"/>
    <m/>
    <m/>
    <n v="0"/>
    <m/>
  </r>
  <r>
    <s v="G"/>
    <n v="4020"/>
    <x v="4653"/>
    <s v="periergazomai (per-ee-er-gad'-zom-ai) v._x000a_1. to work all around, i.e. bustle about (meddle)_x000a_[from G4012 and G2038]_x000a_KJV: be a busybody _x000a_Root(s): G4012, G2038 "/>
    <n v="1"/>
    <x v="2677"/>
    <x v="1084"/>
    <m/>
    <s v="περί"/>
    <m/>
    <n v="4012"/>
    <s v="περί"/>
    <n v="2038"/>
    <s v="ἐργάζομαι"/>
    <m/>
    <m/>
    <s v="verb"/>
    <m/>
    <m/>
    <n v="1"/>
    <m/>
  </r>
  <r>
    <s v="G"/>
    <n v="2569"/>
    <x v="4654"/>
    <s v="kalopoieo (kal-op-oy-eh'-o) v._x000a_1. to do well, i.e. live virtuously_x000a_[from G2570 and G4160]_x000a_KJV: well doing _x000a_Root(s): G2570, G4160 "/>
    <n v="1"/>
    <x v="2678"/>
    <x v="81"/>
    <m/>
    <m/>
    <m/>
    <n v="2570"/>
    <s v="καλός"/>
    <n v="4160"/>
    <s v="ποιέω"/>
    <m/>
    <m/>
    <s v="verb"/>
    <m/>
    <m/>
    <n v="1"/>
    <m/>
  </r>
  <r>
    <s v="G"/>
    <n v="4593"/>
    <x v="4655"/>
    <s v="semeioo (say-mei-oh'-o) v._x000a_1. to distinguish, i.e. mark (for avoidance)_x000a_[from G4592]_x000a_KJV: note _x000a_Root(s): G4592 "/>
    <n v="1"/>
    <x v="2679"/>
    <x v="1705"/>
    <m/>
    <m/>
    <m/>
    <n v="4592"/>
    <s v="σημεῖον"/>
    <s v=""/>
    <m/>
    <m/>
    <m/>
    <s v="verb"/>
    <m/>
    <m/>
    <n v="1"/>
    <m/>
  </r>
  <r>
    <s v="G"/>
    <n v="2085"/>
    <x v="4656"/>
    <s v="heterodidaskaleo (het-er-od-id-as-kal-eh'-o) v._x000a_1. to instruct differently_x000a_[from G2087 and G1320]_x000a_KJV: teach other doctrine(-wise) _x000a_Root(s): G2087, G1320 "/>
    <n v="2"/>
    <x v="2680"/>
    <x v="556"/>
    <m/>
    <m/>
    <m/>
    <n v="2087"/>
    <s v="ἕτερος"/>
    <n v="1320"/>
    <s v="διδάσκαλος"/>
    <m/>
    <m/>
    <s v="verb"/>
    <m/>
    <m/>
    <n v="1"/>
    <m/>
  </r>
  <r>
    <s v="G"/>
    <n v="562"/>
    <x v="4657"/>
    <s v="aperantos (ap-er'-an-tos) adj._x000a_1. unfinished_x000a_2. (by implication) interminable_x000a_[from G1 (as a negative particle) and a secondary derivative of G4008]_x000a_KJV: endless _x000a_Root(s): G1, G4008 "/>
    <n v="1"/>
    <x v="2681"/>
    <x v="111"/>
    <m/>
    <m/>
    <m/>
    <n v="1"/>
    <s v="α"/>
    <n v="4008"/>
    <s v="πέραν"/>
    <m/>
    <m/>
    <s v="adjective"/>
    <m/>
    <m/>
    <n v="1"/>
    <m/>
  </r>
  <r>
    <s v="G"/>
    <n v="1076"/>
    <x v="4658"/>
    <s v="genealogia (ghen-eh-al-og-ee'-ah) n._x000a_1. tracing by generations, i.e. &quot;genealogy&quot;_x000a_[from G1074 and G3056]_x000a_KJV: genealogy _x000a_Root(s): G1074, G3056 _x000a_See also: G1075 "/>
    <n v="2"/>
    <x v="2681"/>
    <x v="316"/>
    <m/>
    <m/>
    <m/>
    <n v="1074"/>
    <s v="γενεά"/>
    <n v="3056"/>
    <s v="λόγος"/>
    <m/>
    <m/>
    <s v="noun"/>
    <m/>
    <m/>
    <n v="1"/>
    <m/>
  </r>
  <r>
    <s v="G"/>
    <n v="3454"/>
    <x v="4659"/>
    <s v="muthos (moo'-thos) n._x000a_1. a tale, i.e. fiction (&quot;myth&quot;)_x000a_[perhaps from the base of G3466 (through the idea of tuition)]_x000a_KJV: fable _x000a_Root(s): G3466 _x000a_See also: G3453 "/>
    <n v="5"/>
    <x v="2681"/>
    <x v="273"/>
    <n v="1"/>
    <m/>
    <m/>
    <n v="3466"/>
    <s v="μυστήριον"/>
    <m/>
    <m/>
    <m/>
    <m/>
    <s v="noun"/>
    <m/>
    <m/>
    <n v="1"/>
    <m/>
  </r>
  <r>
    <s v="G"/>
    <n v="5280"/>
    <x v="4660"/>
    <s v="hupomnesis (hoop-om'-nay-sis) n._x000a_1. a reminding or (reflexively) recollection_x000a_[from G5279]_x000a_KJV: remembrance _x000a_Root(s): G5279 "/>
    <n v="3"/>
    <x v="2682"/>
    <x v="1706"/>
    <m/>
    <m/>
    <m/>
    <n v="5279"/>
    <s v="ὑπομιμνήσκω"/>
    <s v=""/>
    <m/>
    <m/>
    <m/>
    <s v="noun"/>
    <m/>
    <m/>
    <n v="1"/>
    <m/>
  </r>
  <r>
    <s v="G"/>
    <n v="795"/>
    <x v="4661"/>
    <s v="astocheo (as-tokh-eh'-o) v._x000a_1. to miss the mark_x000a_2. (figuratively) deviate from truth_x000a_[from a compound of G1 (as a negative particle) and stoichos &quot;an aim&quot;]_x000a_KJV: err, swerve _x000a_Root(s): G1 "/>
    <n v="3"/>
    <x v="2683"/>
    <x v="1"/>
    <m/>
    <m/>
    <m/>
    <n v="1"/>
    <s v="α"/>
    <s v=""/>
    <m/>
    <m/>
    <m/>
    <s v="verb"/>
    <m/>
    <m/>
    <n v="0"/>
    <m/>
  </r>
  <r>
    <s v="G"/>
    <n v="1624"/>
    <x v="4662"/>
    <s v="ektrepo (ek-trep'-o) v._x000a_1. to deflect, i.e. turn away_x000a_{literally or figuratively}_x000a_[from G1537 and the base of G5157]_x000a_KJV: avoid, turn (aside, out of the way) _x000a_Root(s): G1537, G5157 "/>
    <n v="5"/>
    <x v="2683"/>
    <x v="297"/>
    <m/>
    <s v="ἐκ"/>
    <m/>
    <n v="1537"/>
    <s v="ἐκ"/>
    <n v="5157"/>
    <s v="τροπή"/>
    <m/>
    <m/>
    <s v="verb"/>
    <m/>
    <m/>
    <n v="1"/>
    <m/>
  </r>
  <r>
    <s v="G"/>
    <n v="3150"/>
    <x v="4663"/>
    <s v="mataiologia (mat-ai-ol-og-ee'-ah) n._x000a_1. random talk, i.e. babble_x000a_[from G3151]_x000a_KJV: vain jangling _x000a_Root(s): G3151 "/>
    <n v="1"/>
    <x v="2683"/>
    <x v="1707"/>
    <m/>
    <m/>
    <m/>
    <n v="3151"/>
    <s v="ματαιολόγος"/>
    <s v=""/>
    <m/>
    <m/>
    <m/>
    <s v="noun"/>
    <m/>
    <m/>
    <n v="1"/>
    <m/>
  </r>
  <r>
    <s v="G"/>
    <n v="1226"/>
    <x v="4664"/>
    <s v="diabebaioomai (dee-ab-eb-ai-oh'-om-ai) v._x000a_1. to confirm thoroughly (by words), i.e. asseverate_x000a_[middle voice of a compound of G1223 and G950]_x000a_KJV: affirm constantly _x000a_Root(s): G1223, G950 "/>
    <n v="2"/>
    <x v="2684"/>
    <x v="1661"/>
    <m/>
    <s v="διά"/>
    <m/>
    <n v="1223"/>
    <s v="διά"/>
    <n v="950"/>
    <s v="βεβαιόω"/>
    <m/>
    <m/>
    <s v="verb"/>
    <m/>
    <m/>
    <n v="1"/>
    <m/>
  </r>
  <r>
    <s v="G"/>
    <n v="3545"/>
    <x v="4665"/>
    <s v="nomimos (nom-im'-oce) adv._x000a_1. legitimately (specially, agreeably to the rules of the lists)_x000a_[adverb from a derivative of G3551]_x000a_KJV: lawfully _x000a_Root(s): G3551 "/>
    <n v="2"/>
    <x v="2685"/>
    <x v="262"/>
    <m/>
    <m/>
    <m/>
    <n v="3551"/>
    <s v="νόμος"/>
    <s v=""/>
    <m/>
    <m/>
    <m/>
    <s v="adverb"/>
    <m/>
    <m/>
    <n v="1"/>
    <m/>
  </r>
  <r>
    <s v="G"/>
    <n v="409"/>
    <x v="4666"/>
    <s v="androphonos (an-drof-on'-os) n._x000a_1. a manslayer, i.e. a murderer_x000a_[from G435 and G5408]_x000a_KJV: manslayer _x000a_Root(s): G435, G5408 "/>
    <n v="1"/>
    <x v="2686"/>
    <x v="658"/>
    <m/>
    <m/>
    <m/>
    <n v="435"/>
    <s v="ἀνήρ"/>
    <n v="5408"/>
    <s v="φόνος"/>
    <m/>
    <m/>
    <s v="noun"/>
    <m/>
    <m/>
    <n v="1"/>
    <m/>
  </r>
  <r>
    <s v="G"/>
    <n v="462"/>
    <x v="4667"/>
    <s v="anosios (an-os'-ee-os) adj._x000a_1. unholy, wicked_x000a_[from G1 (as a negative particle) and G3741]_x000a_KJV: unholy _x000a_Root(s): G1, G3741 "/>
    <n v="2"/>
    <x v="2686"/>
    <x v="903"/>
    <m/>
    <m/>
    <m/>
    <n v="1"/>
    <s v="α"/>
    <n v="3741"/>
    <s v="ὅσιος"/>
    <m/>
    <m/>
    <s v="adjective"/>
    <m/>
    <m/>
    <n v="1"/>
    <m/>
  </r>
  <r>
    <s v="G"/>
    <n v="506"/>
    <x v="4668"/>
    <s v="anupotaktos (an-oo-pot'-ak-tos) adj._x000a_1. unsubdued, i.e. insubordinate (in fact or temper)_x000a_[from G1 (as a negative particle) and a presumed derivative of G5293]_x000a_KJV: disobedient, that is not put under, unruly _x000a_Root(s): G1, G5293 "/>
    <n v="4"/>
    <x v="2686"/>
    <x v="1610"/>
    <m/>
    <m/>
    <m/>
    <n v="1"/>
    <s v="α"/>
    <n v="5293"/>
    <s v="ὑποτάσσω"/>
    <m/>
    <m/>
    <s v="adjective"/>
    <m/>
    <m/>
    <n v="1"/>
    <m/>
  </r>
  <r>
    <s v="G"/>
    <n v="952"/>
    <x v="4669"/>
    <s v="bebelos (beb'-ay-los) adj._x000a_1. accessible (as by crossing the door-way)_x000a_2. (by implication, of Jewish notions) profane, heathenish, wicked_x000a_[from the base of G939 and belos &quot;a threshold&quot;]_x000a_KJV: profane (person) _x000a_Root(s): G939 "/>
    <n v="5"/>
    <x v="2686"/>
    <x v="24"/>
    <n v="1"/>
    <m/>
    <m/>
    <n v="939"/>
    <s v="βάσις"/>
    <s v=""/>
    <m/>
    <m/>
    <m/>
    <s v="adjective"/>
    <m/>
    <m/>
    <n v="1"/>
    <m/>
  </r>
  <r>
    <s v="G"/>
    <n v="3389"/>
    <x v="4670"/>
    <s v="metraloas (may-tral-ow&quot;'-as) n._x000a_1. a matricide, mother murderer_x000a_2. (literally) mother-thresher_x000a_[from G3384 and the base of G257]_x000a_KJV: murderer of mothers _x000a_Root(s): G3384, G257 _x000a_Compare: G3964 "/>
    <n v="1"/>
    <x v="2686"/>
    <x v="724"/>
    <m/>
    <m/>
    <m/>
    <n v="3384"/>
    <s v="μήτηρ"/>
    <n v="257"/>
    <s v="ἅλων"/>
    <m/>
    <m/>
    <s v="noun"/>
    <m/>
    <m/>
    <n v="1"/>
    <m/>
  </r>
  <r>
    <s v="G"/>
    <n v="3964"/>
    <x v="4671"/>
    <s v="patraloas (pat-ral-ow&quot;'-as) n._x000a_1. a patricide, father murderer_x000a_2. (literally) father-thresher_x000a_[from G3962 and the base of G257]_x000a_KJV: murderer of fathers _x000a_Root(s): G3962, G257 _x000a_Compare: G3389 "/>
    <n v="1"/>
    <x v="2686"/>
    <x v="724"/>
    <m/>
    <m/>
    <m/>
    <n v="3962"/>
    <s v="πατήρ"/>
    <n v="257"/>
    <s v="ἅλων"/>
    <m/>
    <m/>
    <s v="noun"/>
    <m/>
    <m/>
    <n v="1"/>
    <m/>
  </r>
  <r>
    <s v="G"/>
    <n v="405"/>
    <x v="4672"/>
    <s v="andrapodistes (an-drap-od-is-tace') n._x000a_1. an enslaver (as bringing men to his feet)_x000a_[from a derivative of a compound of G435 and G4228]_x000a_KJV: menstealer _x000a_Root(s): G435, G4228 "/>
    <n v="1"/>
    <x v="2687"/>
    <x v="293"/>
    <m/>
    <m/>
    <m/>
    <n v="435"/>
    <s v="ἀνήρ"/>
    <n v="4228"/>
    <s v="πούς"/>
    <m/>
    <m/>
    <s v="noun"/>
    <m/>
    <m/>
    <n v="1"/>
    <m/>
  </r>
  <r>
    <s v="G"/>
    <n v="1965"/>
    <x v="4673"/>
    <s v="epiorkos (ep-ee'-or-kos) adj._x000a_1. on oath_x000a_2. (falsely) a forswearer_x000a_[from G1909 and G3727]_x000a_KJV: perjured person _x000a_Root(s): G1909, G3727 "/>
    <n v="1"/>
    <x v="2687"/>
    <x v="783"/>
    <n v="1"/>
    <s v="ἐπί"/>
    <m/>
    <n v="1909"/>
    <s v="ἐπί"/>
    <n v="3727"/>
    <s v="ὅρκος"/>
    <m/>
    <m/>
    <s v="adjective"/>
    <m/>
    <m/>
    <n v="1"/>
    <m/>
  </r>
  <r>
    <s v="G"/>
    <n v="1376"/>
    <x v="4674"/>
    <s v="dioktes (dee-oke'-tace) n._x000a_1. a persecutor_x000a_[from G1377]_x000a_KJV: persecutor _x000a_Root(s): G1377 "/>
    <n v="1"/>
    <x v="2688"/>
    <x v="514"/>
    <m/>
    <m/>
    <m/>
    <n v="1377"/>
    <s v="διώκω"/>
    <s v=""/>
    <m/>
    <m/>
    <m/>
    <s v="noun"/>
    <m/>
    <m/>
    <n v="1"/>
    <m/>
  </r>
  <r>
    <s v="G"/>
    <n v="5250"/>
    <x v="4675"/>
    <s v="huperpleonazo (hoop-er-pleh-on-ad'-zo) v._x000a_1. to superabound_x000a_[from G5228 and G4121]_x000a_KJV: be exceeding abundant _x000a_Root(s): G5228, G4121 "/>
    <n v="1"/>
    <x v="2689"/>
    <x v="1708"/>
    <m/>
    <s v="ὑπέρ"/>
    <m/>
    <n v="5228"/>
    <s v="ὑπέρ"/>
    <n v="4121"/>
    <s v="πλεονάζω"/>
    <m/>
    <m/>
    <s v="verb"/>
    <m/>
    <m/>
    <n v="1"/>
    <m/>
  </r>
  <r>
    <s v="G"/>
    <n v="594"/>
    <x v="4676"/>
    <s v="apodoche (ap-od-okh-ay') n._x000a_1. acceptance_x000a_[from G588]_x000a_KJV: acceptation _x000a_Root(s): G588 "/>
    <n v="2"/>
    <x v="2690"/>
    <x v="1709"/>
    <m/>
    <m/>
    <m/>
    <n v="588"/>
    <s v="ἀποδέχομαι"/>
    <s v=""/>
    <m/>
    <m/>
    <m/>
    <s v="noun"/>
    <m/>
    <m/>
    <n v="1"/>
    <m/>
  </r>
  <r>
    <s v="G"/>
    <n v="5296"/>
    <x v="4677"/>
    <s v="hupotuposis (hoop-ot-oop'-o-sis) n._x000a_1. typification under (after)_x000a_2. (concretely) a sketch (figuratively) for imitation_x000a_[from a compound of G5259 and a derivative of G5179]_x000a_KJV: form, pattern _x000a_Root(s): G5259, G5179 "/>
    <n v="2"/>
    <x v="2691"/>
    <x v="1584"/>
    <m/>
    <s v="ὑπό"/>
    <m/>
    <n v="5259"/>
    <s v="ὑπό"/>
    <n v="5179"/>
    <s v="τύπος"/>
    <m/>
    <m/>
    <s v="noun"/>
    <m/>
    <m/>
    <n v="1"/>
    <m/>
  </r>
  <r>
    <s v="G"/>
    <n v="5211"/>
    <x v="4678"/>
    <s v="Humenaios (hoo-men-ai`-os) n/p._x000a_1. &quot;hymeneal&quot;_x000a_2. of weddings, a wedding song_x000a_3. Hymeneus, an opponent of Christianity_x000a_[from Humen (the god of weddings)]_x000a_KJV: Hymenaius "/>
    <n v="2"/>
    <x v="2692"/>
    <x v="1"/>
    <m/>
    <m/>
    <m/>
    <m/>
    <m/>
    <m/>
    <m/>
    <m/>
    <m/>
    <s v="Name Person"/>
    <m/>
    <m/>
    <n v="0"/>
    <m/>
  </r>
  <r>
    <s v="G"/>
    <n v="1783"/>
    <x v="4679"/>
    <s v="enteuxis (ent'-yook-sis) n._x000a_1. an interview_x000a_2. (specially) supplication_x000a_[from G1793]_x000a_KJV: intercession, prayer _x000a_Root(s): G1793 "/>
    <n v="2"/>
    <x v="2693"/>
    <x v="1485"/>
    <m/>
    <m/>
    <m/>
    <n v="1793"/>
    <s v="ἐντυγχάνω"/>
    <s v=""/>
    <m/>
    <m/>
    <m/>
    <s v="noun"/>
    <m/>
    <m/>
    <n v="1"/>
    <m/>
  </r>
  <r>
    <s v="G"/>
    <n v="1236"/>
    <x v="4680"/>
    <s v="diago (dee-ag'-o) v._x000a_1. to pass time or life_x000a_[from G1223 and G71]_x000a_KJV: lead life, living _x000a_Root(s): G1223, G71 "/>
    <n v="2"/>
    <x v="2694"/>
    <x v="97"/>
    <m/>
    <s v="διά"/>
    <m/>
    <n v="1223"/>
    <s v="διά"/>
    <n v="71"/>
    <s v="ἄγω"/>
    <m/>
    <m/>
    <s v="verb"/>
    <m/>
    <m/>
    <n v="1"/>
    <m/>
  </r>
  <r>
    <s v="G"/>
    <n v="2263"/>
    <x v="4681"/>
    <s v="eremos (ay'-rem-os) adj._x000a_1. tranquil_x000a_[perhaps by transposition from G2048 (through the idea of stillness)]_x000a_KJV: quiet _x000a_Root(s): G2048 "/>
    <n v="1"/>
    <x v="2694"/>
    <x v="495"/>
    <m/>
    <m/>
    <m/>
    <n v="2048"/>
    <s v="ἔρημος"/>
    <s v=""/>
    <m/>
    <m/>
    <m/>
    <s v="adjective"/>
    <m/>
    <m/>
    <n v="1"/>
    <m/>
  </r>
  <r>
    <s v="G"/>
    <n v="2272"/>
    <x v="4682"/>
    <s v="hesuchios (hay-soo'-khee-os) adj._x000a_1. (properly) keeping one's seat (sedentary)_x000a_2. (by implication) still (undisturbed, undisturbing)_x000a_[a prolonged form of a compound probably of a derivative of the base of G1476 and perhaps G2192]_x000a_KJV: peaceable, quiet _x000a_Root(s): G1476, G2192 "/>
    <n v="2"/>
    <x v="2694"/>
    <x v="239"/>
    <n v="1"/>
    <m/>
    <m/>
    <n v="1476"/>
    <s v="ἑδραῖος"/>
    <n v="2192"/>
    <s v="ἔχω"/>
    <m/>
    <m/>
    <s v="adjective"/>
    <m/>
    <m/>
    <n v="1"/>
    <m/>
  </r>
  <r>
    <s v="G"/>
    <n v="4587"/>
    <x v="4683"/>
    <s v="semnotes (sem-not'-ace) n._x000a_1. venerableness, i.e. probity_x000a_[from G4586]_x000a_KJV: gravity, honesty _x000a_Root(s): G4586 "/>
    <n v="3"/>
    <x v="2694"/>
    <x v="1710"/>
    <m/>
    <m/>
    <m/>
    <n v="4586"/>
    <s v="σεμνός"/>
    <s v=""/>
    <m/>
    <m/>
    <m/>
    <s v="noun"/>
    <m/>
    <m/>
    <n v="1"/>
    <m/>
  </r>
  <r>
    <s v="G"/>
    <n v="587"/>
    <x v="4684"/>
    <s v="apodektos (ap-od'-ek-tos) adj._x000a_1. accepted, i.e. agreeable_x000a_[from G588]_x000a_KJV: acceptable _x000a_Root(s): G588 "/>
    <n v="2"/>
    <x v="2695"/>
    <x v="1709"/>
    <m/>
    <m/>
    <m/>
    <n v="588"/>
    <s v="ἀποδέχομαι"/>
    <s v=""/>
    <m/>
    <m/>
    <m/>
    <s v="adjective"/>
    <m/>
    <m/>
    <n v="1"/>
    <m/>
  </r>
  <r>
    <s v="G"/>
    <n v="487"/>
    <x v="4685"/>
    <s v="antilutron (an-til'-oo-tron) n._x000a_1. a redemption-price, ransom_x000a_[from G473 and G3083]_x000a_KJV: ransom _x000a_Root(s): G473, G3083 "/>
    <n v="1"/>
    <x v="2696"/>
    <x v="1108"/>
    <m/>
    <s v="ἀντί"/>
    <m/>
    <n v="473"/>
    <s v="ἀντί"/>
    <n v="3083"/>
    <s v="λύτρον"/>
    <m/>
    <m/>
    <s v="noun"/>
    <m/>
    <m/>
    <n v="1"/>
    <m/>
  </r>
  <r>
    <s v="G"/>
    <n v="2783"/>
    <x v="4686"/>
    <s v="kerux (kay'-roox) n._x000a_1. a herald, i.e. of divine truth (especially of the gospel)_x000a_[from G2784]_x000a_KJV: preacher _x000a_Root(s): G2784 "/>
    <n v="3"/>
    <x v="2697"/>
    <x v="500"/>
    <m/>
    <m/>
    <m/>
    <n v="2784"/>
    <s v="κηρύσσω"/>
    <s v=""/>
    <m/>
    <m/>
    <m/>
    <s v="noun"/>
    <m/>
    <m/>
    <n v="1"/>
    <m/>
  </r>
  <r>
    <s v="G"/>
    <n v="127"/>
    <x v="4687"/>
    <s v="aidos (ai-doce') n._x000a_1. bashfulness_x000a_2. (towards men), modesty_x000a_3. (towards God) awe_x000a_[perhaps from G1 (as a negative particle) and G1492 (through the idea of downcast eyes)]_x000a_KJV: reverence, shamefacedness _x000a_Root(s): G1, G1492 "/>
    <n v="1"/>
    <x v="2698"/>
    <x v="67"/>
    <n v="1"/>
    <m/>
    <m/>
    <n v="1"/>
    <s v="α"/>
    <n v="1492"/>
    <s v="εἴδω"/>
    <m/>
    <m/>
    <s v="noun"/>
    <m/>
    <m/>
    <n v="1"/>
    <m/>
  </r>
  <r>
    <s v="G"/>
    <n v="2689"/>
    <x v="4688"/>
    <s v="katastole (kat-as-tol-ay') n._x000a_1. a deposit_x000a_2. (specially) costume_x000a_[from G2687]_x000a_KJV: apparel _x000a_Root(s): G2687 "/>
    <n v="1"/>
    <x v="2698"/>
    <x v="1711"/>
    <m/>
    <m/>
    <m/>
    <n v="2687"/>
    <s v="καταστέλλω"/>
    <s v=""/>
    <m/>
    <m/>
    <m/>
    <s v="noun"/>
    <m/>
    <m/>
    <n v="1"/>
    <m/>
  </r>
  <r>
    <s v="G"/>
    <n v="2887"/>
    <x v="4689"/>
    <s v="kosmios (kos'-mee-os) adj._x000a_1. orderly, i.e. decorous_x000a_[from G2889 (in its primary sense)]_x000a_KJV: of good behaviour, modest _x000a_Root(s): G2889 "/>
    <n v="2"/>
    <x v="2698"/>
    <x v="504"/>
    <m/>
    <m/>
    <m/>
    <n v="2889"/>
    <s v="κόσμος"/>
    <s v=""/>
    <m/>
    <m/>
    <m/>
    <s v="adjective"/>
    <m/>
    <m/>
    <n v="1"/>
    <m/>
  </r>
  <r>
    <s v="G"/>
    <n v="4117"/>
    <x v="4690"/>
    <s v="plegma (pleg'-mah) n._x000a_1. a plait (of hair)_x000a_[from G4120]_x000a_KJV: broidered hair _x000a_Root(s): G4120 "/>
    <n v="1"/>
    <x v="2698"/>
    <x v="330"/>
    <m/>
    <m/>
    <m/>
    <n v="4120"/>
    <s v="πλέκω"/>
    <s v=""/>
    <m/>
    <m/>
    <m/>
    <s v="noun"/>
    <m/>
    <m/>
    <n v="1"/>
    <m/>
  </r>
  <r>
    <s v="G"/>
    <n v="2317"/>
    <x v="4691"/>
    <s v="theosebeia (theh-os-eb'-ei-ah) n._x000a_1. reverence of God_x000a_[from G2318]_x000a_KJV: godliness _x000a_Root(s): G2318 _x000a_Compare: G2124 "/>
    <n v="1"/>
    <x v="2699"/>
    <x v="1712"/>
    <m/>
    <m/>
    <m/>
    <n v="2318"/>
    <s v="θεοσεβής"/>
    <m/>
    <m/>
    <m/>
    <m/>
    <s v="noun"/>
    <m/>
    <m/>
    <n v="1"/>
    <m/>
  </r>
  <r>
    <s v="G"/>
    <n v="831"/>
    <x v="4692"/>
    <s v="authenteo (au-then-teh'-o) v._x000a_1. to act of oneself_x000a_2. (figuratively) dominate_x000a_[from a compound of G846 and an obsolete hentes (a worker)]_x000a_KJV: usurp authority over _x000a_Root(s): G846 "/>
    <n v="1"/>
    <x v="2700"/>
    <x v="172"/>
    <m/>
    <m/>
    <m/>
    <n v="846"/>
    <s v="αὐτός"/>
    <s v=""/>
    <m/>
    <m/>
    <m/>
    <s v="verb"/>
    <m/>
    <m/>
    <n v="1"/>
    <m/>
  </r>
  <r>
    <s v="G"/>
    <n v="5042"/>
    <x v="4693"/>
    <s v="teknogonia (tek-nog-on-ee'-ah) n._x000a_1. childbirth (parentage)_x000a_2. (by implication) maternity (the performance of maternal duties)_x000a_[from a compound of G5043 and the base of G1096]_x000a_KJV: childbearing _x000a_Root(s): G5043, G1096 _x000a_See also: G5041 "/>
    <n v="1"/>
    <x v="2701"/>
    <x v="65"/>
    <m/>
    <m/>
    <m/>
    <n v="5043"/>
    <s v="τέκνον"/>
    <n v="1096"/>
    <s v="γίνομαι"/>
    <m/>
    <m/>
    <s v="noun"/>
    <m/>
    <m/>
    <n v="1"/>
    <m/>
  </r>
  <r>
    <s v="G"/>
    <n v="3713"/>
    <x v="4694"/>
    <s v="oregomai (or-eg'-om-ai) v._x000a_1. to stretch oneself, i.e. reach out after (long for)_x000a_[middle voice of apparently a prolonged form of an obsolete primary]_x000a_KJV: covet after, desire _x000a_Compare: G3735 "/>
    <n v="3"/>
    <x v="2702"/>
    <x v="1"/>
    <n v="3"/>
    <m/>
    <m/>
    <m/>
    <m/>
    <m/>
    <m/>
    <m/>
    <m/>
    <s v="verb"/>
    <m/>
    <m/>
    <n v="0"/>
    <m/>
  </r>
  <r>
    <s v="G"/>
    <n v="423"/>
    <x v="4695"/>
    <s v="anepileptos (an-ep-eel'-ape-tos) adj._x000a_1. not arrested_x000a_2. (by implication) inculpable_x000a_[from G1 (as a negative particle) and a derivative of G1949]_x000a_KJV: blameless, unrebukeable _x000a_Root(s): G1, G1949 "/>
    <n v="3"/>
    <x v="2703"/>
    <x v="1713"/>
    <m/>
    <m/>
    <m/>
    <n v="1"/>
    <s v="α"/>
    <n v="1949"/>
    <s v="ἐπιλαμβάνομαι"/>
    <m/>
    <m/>
    <s v="adjective"/>
    <m/>
    <m/>
    <n v="1"/>
    <m/>
  </r>
  <r>
    <s v="G"/>
    <n v="1317"/>
    <x v="4696"/>
    <s v="didaktikos (did-ak-tik-os') adj._x000a_1. instructive (&quot;didactic&quot;)_x000a_[from G1318]_x000a_KJV: apt to teach _x000a_Root(s): G1318 "/>
    <n v="2"/>
    <x v="2703"/>
    <x v="1714"/>
    <m/>
    <m/>
    <m/>
    <n v="1318"/>
    <s v="διδακτός"/>
    <s v=""/>
    <m/>
    <m/>
    <m/>
    <s v="adjective"/>
    <m/>
    <m/>
    <n v="1"/>
    <m/>
  </r>
  <r>
    <s v="G"/>
    <n v="3524"/>
    <x v="4697"/>
    <s v="nephaleos (nay-fal'-eh-os) (or  nephalios  nay-fal'-ee-os) adj._x000a_1. sober_x000a_2. (figuratively) circumspect_x000a_[from G3525]_x000a_KJV: sober _x000a_Root(s): G3525 "/>
    <n v="3"/>
    <x v="2703"/>
    <x v="1574"/>
    <m/>
    <m/>
    <m/>
    <n v="3525"/>
    <s v="νήφω"/>
    <s v=""/>
    <m/>
    <m/>
    <m/>
    <s v="adjective"/>
    <m/>
    <m/>
    <n v="1"/>
    <m/>
  </r>
  <r>
    <s v="G"/>
    <n v="4998"/>
    <x v="4698"/>
    <s v="sophron (so'-frone) adj._x000a_1. safe (sound) in mind, i.e. self-controlled (moderate as to opinion or passion)_x000a_[from the base of G4982 and that of G5424]_x000a_KJV: discreet, sober, temperate _x000a_Root(s): G4982, G5424 "/>
    <n v="4"/>
    <x v="2703"/>
    <x v="363"/>
    <n v="4"/>
    <m/>
    <m/>
    <n v="4982"/>
    <s v="σώζω"/>
    <n v="5424"/>
    <s v="φρήν"/>
    <m/>
    <m/>
    <s v="adjective"/>
    <m/>
    <m/>
    <n v="1"/>
    <m/>
  </r>
  <r>
    <s v="G"/>
    <n v="5382"/>
    <x v="4699"/>
    <s v="philoxenos (fil-ox'-en-os) adj._x000a_1. fond of guests, i.e. hospitable_x000a_[from G5384 and G3581]_x000a_KJV: given to (lover of, use) hospitality _x000a_Root(s): G5384, G3581 "/>
    <n v="3"/>
    <x v="2703"/>
    <x v="1295"/>
    <n v="1"/>
    <m/>
    <m/>
    <n v="5384"/>
    <s v="φίλος"/>
    <n v="3581"/>
    <s v="ξένος"/>
    <m/>
    <m/>
    <s v="adjective"/>
    <m/>
    <m/>
    <n v="1"/>
    <m/>
  </r>
  <r>
    <s v="G"/>
    <n v="269"/>
    <x v="4700"/>
    <s v="amachos (am'-akh-os) adj._x000a_1. peaceable_x000a_[from G1 (as a negative particle) and G3163]_x000a_KJV: not a brawler _x000a_Root(s): G1, G3163 "/>
    <n v="2"/>
    <x v="2704"/>
    <x v="448"/>
    <m/>
    <m/>
    <m/>
    <n v="1"/>
    <s v="α"/>
    <n v="3163"/>
    <s v="μάχη"/>
    <m/>
    <m/>
    <s v="adjective"/>
    <m/>
    <m/>
    <n v="1"/>
    <m/>
  </r>
  <r>
    <s v="G"/>
    <n v="866"/>
    <x v="4701"/>
    <s v="aphilarguros (af-il-ar'-goo-ros) adj._x000a_1. without fondness of silver (money)_x000a_[from G1 (as a negative particle) and G5366]_x000a_KJV: without covetousness, not greedy of filthy lucre _x000a_Root(s): G1, G5366 "/>
    <n v="2"/>
    <x v="2704"/>
    <x v="1715"/>
    <m/>
    <m/>
    <m/>
    <n v="1"/>
    <s v="α"/>
    <n v="5366"/>
    <s v="φιλάργυρος"/>
    <m/>
    <m/>
    <s v="adjective"/>
    <m/>
    <m/>
    <n v="1"/>
    <m/>
  </r>
  <r>
    <s v="G"/>
    <n v="3943"/>
    <x v="4702"/>
    <s v="paroinos (par'-oy-nos) adj._x000a_1. staying near wine, i.e. tippling (a toper)_x000a_[from G3844 and G3631]_x000a_KJV: given to wine _x000a_Root(s): G3844, G3631 "/>
    <n v="2"/>
    <x v="2704"/>
    <x v="1716"/>
    <m/>
    <s v="παρά"/>
    <m/>
    <n v="3844"/>
    <s v="παρά"/>
    <n v="3631"/>
    <s v="οἶνος"/>
    <m/>
    <m/>
    <s v="adjective"/>
    <m/>
    <m/>
    <n v="1"/>
    <m/>
  </r>
  <r>
    <s v="G"/>
    <n v="4131"/>
    <x v="4703"/>
    <s v="plektes (plake'-tace) n._x000a_1. a smiter, i.e. pugnacious (quarrelsome)_x000a_[from G4141]_x000a_KJV: striker _x000a_Root(s): G4141 "/>
    <n v="2"/>
    <x v="2704"/>
    <x v="369"/>
    <m/>
    <m/>
    <m/>
    <n v="4141"/>
    <s v="πλήσσω"/>
    <s v=""/>
    <m/>
    <m/>
    <m/>
    <s v="noun"/>
    <m/>
    <m/>
    <n v="1"/>
    <m/>
  </r>
  <r>
    <s v="G"/>
    <n v="3504"/>
    <x v="4704"/>
    <s v="neophutos (neh-of'-oo-tos) adj._x000a_1. newly planted_x000a_2. (figuratively) a young convert (&quot;neophyte&quot;)_x000a_[from G3501 and a derivative of G5453]_x000a_KJV: novice _x000a_Root(s): G3501, G5453 "/>
    <n v="1"/>
    <x v="2705"/>
    <x v="559"/>
    <m/>
    <m/>
    <m/>
    <n v="3501"/>
    <s v="νέος"/>
    <n v="5453"/>
    <s v="φύω"/>
    <m/>
    <m/>
    <s v="adjective"/>
    <m/>
    <m/>
    <n v="1"/>
    <m/>
  </r>
  <r>
    <s v="G"/>
    <n v="5187"/>
    <x v="4705"/>
    <s v="tuphoo (toof-oh'-o) v._x000a_1. to envelop with smoke_x000a_2. (figuratively) to inflate with self-conceit_x000a_[from a derivative of G5188]_x000a_KJV: high-minded, be lifted up with pride, be proud _x000a_Root(s): G5188 "/>
    <n v="3"/>
    <x v="2705"/>
    <x v="1420"/>
    <n v="1"/>
    <m/>
    <m/>
    <n v="5188"/>
    <s v="τύφω"/>
    <s v=""/>
    <m/>
    <m/>
    <m/>
    <s v="verb"/>
    <m/>
    <m/>
    <n v="1"/>
    <m/>
  </r>
  <r>
    <s v="G"/>
    <n v="146"/>
    <x v="4706"/>
    <s v="aischrokerdes (ai-skhrok-er-dace') adj._x000a_1. characterized by sordid, disgraceful gain_x000a_2. of disgraceful gain_x000a_[from G150 and G2771]_x000a_KJV: given to (greedy of) filthy lucre _x000a_Root(s): G150, G2771 "/>
    <n v="2"/>
    <x v="2706"/>
    <x v="585"/>
    <n v="1"/>
    <m/>
    <m/>
    <n v="150"/>
    <s v="αἰσχρός"/>
    <n v="2771"/>
    <s v="κέρδος"/>
    <m/>
    <m/>
    <s v="adjective"/>
    <m/>
    <m/>
    <n v="1"/>
    <m/>
  </r>
  <r>
    <s v="G"/>
    <n v="1351"/>
    <x v="4707"/>
    <s v="dilogos (dil'-og-os) adj._x000a_1. equivocal, i.e. telling a different story_x000a_[from G1364 and G3056]_x000a_KJV: double-tongued _x000a_Root(s): G1364, G3056 "/>
    <n v="1"/>
    <x v="2706"/>
    <x v="316"/>
    <m/>
    <m/>
    <m/>
    <n v="1364"/>
    <s v="δίς"/>
    <n v="3056"/>
    <s v="λόγος"/>
    <m/>
    <m/>
    <s v="adjective"/>
    <m/>
    <m/>
    <n v="1"/>
    <m/>
  </r>
  <r>
    <s v="G"/>
    <n v="1019"/>
    <x v="4708"/>
    <s v="braduno (brad-oo'-no) v._x000a_1. to delay_x000a_[from G1021]_x000a_KJV: be slack, tarry _x000a_Root(s): G1021 "/>
    <n v="2"/>
    <x v="2707"/>
    <x v="1717"/>
    <m/>
    <m/>
    <m/>
    <n v="1021"/>
    <s v="βραδύς"/>
    <s v=""/>
    <m/>
    <m/>
    <m/>
    <s v="verb"/>
    <m/>
    <m/>
    <n v="1"/>
    <m/>
  </r>
  <r>
    <s v="G"/>
    <n v="1477"/>
    <x v="4709"/>
    <s v="hedraioma (hed-rai'-o-mah) n._x000a_1. a support_x000a_2. (figuratively) basis_x000a_[from a derivative of G1476]_x000a_KJV: ground _x000a_Root(s): G1476 "/>
    <n v="1"/>
    <x v="2707"/>
    <x v="275"/>
    <m/>
    <m/>
    <m/>
    <n v="1476"/>
    <s v="ἑδραῖος"/>
    <s v=""/>
    <m/>
    <m/>
    <m/>
    <s v="noun"/>
    <m/>
    <m/>
    <n v="1"/>
    <m/>
  </r>
  <r>
    <s v="G"/>
    <n v="3672"/>
    <x v="4710"/>
    <s v="homologoumenos (hom-ol-og-ou-men'-oce) adv._x000a_1. confessedly_x000a_[adverb of present passive participle of G3670]_x000a_KJV: without controversy _x000a_Root(s): G3670 "/>
    <n v="1"/>
    <x v="2708"/>
    <x v="164"/>
    <m/>
    <m/>
    <m/>
    <n v="3670"/>
    <s v="ὁμολογέω"/>
    <s v=""/>
    <m/>
    <m/>
    <m/>
    <s v="adverb"/>
    <m/>
    <m/>
    <n v="1"/>
    <m/>
  </r>
  <r>
    <s v="G"/>
    <n v="4490"/>
    <x v="4711"/>
    <s v="rhetos (rhay-toce`) adv._x000a_1. out-spokenly, i.e. distinctly_x000a_[adverb from a derivative of G4483]_x000a_KJV: expressly _x000a_Root(s): G4483 "/>
    <n v="1"/>
    <x v="2709"/>
    <x v="198"/>
    <n v="1"/>
    <m/>
    <m/>
    <n v="4483"/>
    <s v="ῥέω"/>
    <s v=""/>
    <m/>
    <m/>
    <m/>
    <s v="adverb"/>
    <m/>
    <m/>
    <n v="1"/>
    <m/>
  </r>
  <r>
    <s v="G"/>
    <n v="5306"/>
    <x v="4712"/>
    <s v="husteros (hoos'-ter-os) adj._x000a_1. later_x000a_[comparative from G5259 (in the sense of behind)]_x000a_KJV: latter _x000a_Root(s): G5259 "/>
    <n v="1"/>
    <x v="2709"/>
    <x v="282"/>
    <n v="2"/>
    <s v="ὑπό"/>
    <m/>
    <n v="5259"/>
    <s v="ὑπό"/>
    <s v=""/>
    <m/>
    <m/>
    <m/>
    <s v="adjective"/>
    <m/>
    <m/>
    <n v="1"/>
    <m/>
  </r>
  <r>
    <s v="G"/>
    <n v="2743"/>
    <x v="4713"/>
    <s v="kauteriazo (kau-tay-ree-ad'-zo) v._x000a_1. to brand (&quot;cauterize&quot;)_x000a_2. (by implication) to render unsensitive (figuratively)_x000a_[from a derivative of G2545]_x000a_KJV: sear with a hot iron _x000a_Root(s): G2545 "/>
    <n v="1"/>
    <x v="2710"/>
    <x v="183"/>
    <m/>
    <m/>
    <m/>
    <n v="2545"/>
    <s v="καίω"/>
    <s v=""/>
    <m/>
    <m/>
    <m/>
    <s v="verb"/>
    <m/>
    <m/>
    <n v="1"/>
    <m/>
  </r>
  <r>
    <s v="G"/>
    <n v="5573"/>
    <x v="4714"/>
    <s v="pseudologos (psyoo-dol-og'-os) adj._x000a_1. mendacious, i.e. promulgating erroneous Christian doctrine_x000a_[from G5571 and G3004]_x000a_KJV: speaking lies _x000a_Root(s): G5571, G3004 "/>
    <n v="1"/>
    <x v="2710"/>
    <x v="50"/>
    <m/>
    <m/>
    <m/>
    <n v="5571"/>
    <s v="ψευδής"/>
    <n v="3004"/>
    <s v="λέγω"/>
    <m/>
    <m/>
    <s v="adjective"/>
    <m/>
    <m/>
    <n v="1"/>
    <m/>
  </r>
  <r>
    <s v="G"/>
    <n v="3336"/>
    <x v="4715"/>
    <s v="metalepsis (met-al'-ape-sis) n._x000a_1. participation_x000a_[from G3335]_x000a_KJV: taking _x000a_Root(s): G3335 "/>
    <n v="1"/>
    <x v="2711"/>
    <x v="1718"/>
    <m/>
    <m/>
    <m/>
    <n v="3335"/>
    <s v="μεταλαμβάνω"/>
    <s v=""/>
    <m/>
    <m/>
    <m/>
    <s v="noun"/>
    <m/>
    <m/>
    <n v="1"/>
    <m/>
  </r>
  <r>
    <s v="G"/>
    <n v="579"/>
    <x v="4716"/>
    <s v="apobletos (ap-ob'-lay-tos) adj._x000a_1. cast off_x000a_2. (figuratively) such as to be rejected_x000a_[from G577]_x000a_KJV: be refused _x000a_Root(s): G577 "/>
    <n v="1"/>
    <x v="2712"/>
    <x v="1424"/>
    <m/>
    <m/>
    <m/>
    <n v="577"/>
    <s v="ἀποβάλλω"/>
    <s v=""/>
    <m/>
    <m/>
    <m/>
    <s v="adjective"/>
    <m/>
    <m/>
    <n v="1"/>
    <m/>
  </r>
  <r>
    <s v="G"/>
    <n v="2938"/>
    <x v="4717"/>
    <s v="ktisma (ktis'-mah) n._x000a_1. an original formation (concretely), i.e. product (created thing)_x000a_[from G2936]_x000a_KJV: creature _x000a_Root(s): G2936 "/>
    <n v="4"/>
    <x v="2712"/>
    <x v="825"/>
    <m/>
    <m/>
    <m/>
    <n v="2936"/>
    <s v="κτίζω"/>
    <s v=""/>
    <m/>
    <m/>
    <m/>
    <s v="noun"/>
    <m/>
    <m/>
    <n v="1"/>
    <m/>
  </r>
  <r>
    <s v="G"/>
    <n v="1789"/>
    <x v="4718"/>
    <s v="entrepho (en-tref'-o) v._x000a_1. (figuratively) to educate_x000a_[from G1722 and G5142]_x000a_KJV: nourish up in _x000a_Root(s): G1722, G5142 "/>
    <n v="1"/>
    <x v="2713"/>
    <x v="160"/>
    <m/>
    <s v="ἐν"/>
    <m/>
    <n v="1722"/>
    <s v="ἔν"/>
    <n v="5142"/>
    <s v="τρέφω"/>
    <m/>
    <m/>
    <s v="verb"/>
    <m/>
    <m/>
    <n v="1"/>
    <m/>
  </r>
  <r>
    <s v="G"/>
    <n v="1126"/>
    <x v="4719"/>
    <s v="graodes (grah-o'-dace) adj._x000a_1. crone-like, i.e. silly_x000a_[from graus (an old woman) and G1491]_x000a_KJV: old wives' _x000a_Root(s): G1491 "/>
    <n v="1"/>
    <x v="2714"/>
    <x v="87"/>
    <m/>
    <m/>
    <m/>
    <n v="1491"/>
    <s v="εἶδος"/>
    <s v=""/>
    <m/>
    <m/>
    <m/>
    <s v="adjective"/>
    <m/>
    <m/>
    <n v="1"/>
    <m/>
  </r>
  <r>
    <s v="G"/>
    <n v="1128"/>
    <x v="4720"/>
    <s v="gumnazo (goom-nad'-zo) v._x000a_1. to practise naked (in the games), i.e. train (figuratively)_x000a_[from G1131]_x000a_KJV: exercise _x000a_Root(s): G1131 "/>
    <n v="4"/>
    <x v="2714"/>
    <x v="1487"/>
    <n v="1"/>
    <m/>
    <m/>
    <n v="1131"/>
    <s v="γυμνός"/>
    <s v=""/>
    <m/>
    <m/>
    <m/>
    <s v="verb"/>
    <m/>
    <m/>
    <n v="1"/>
    <m/>
  </r>
  <r>
    <s v="G"/>
    <n v="1129"/>
    <x v="4721"/>
    <s v="gumnasia (goom-nas-ee'-ah) n._x000a_1. training_x000a_2. (figuratively) asceticism_x000a_[from G1128]_x000a_KJV: exercise _x000a_Root(s): G1128 "/>
    <n v="1"/>
    <x v="2715"/>
    <x v="1719"/>
    <m/>
    <m/>
    <m/>
    <n v="1128"/>
    <s v="γυμνάζω"/>
    <s v=""/>
    <m/>
    <m/>
    <m/>
    <s v="noun"/>
    <m/>
    <m/>
    <n v="1"/>
    <m/>
  </r>
  <r>
    <s v="G"/>
    <n v="5624"/>
    <x v="4722"/>
    <s v="ophelimos (o-fel'-ee-mos) adj._x000a_1. helpful or serviceable, i.e. advantageous_x000a_[a form of G3786]_x000a_KJV: profit(-able) _x000a_Root(s): G3786 "/>
    <n v="4"/>
    <x v="2715"/>
    <x v="609"/>
    <n v="3"/>
    <m/>
    <m/>
    <n v="3786"/>
    <s v="ὄφελος"/>
    <s v=""/>
    <m/>
    <m/>
    <m/>
    <s v="adjective"/>
    <m/>
    <m/>
    <n v="1"/>
    <m/>
  </r>
  <r>
    <s v="G"/>
    <n v="47"/>
    <x v="4723"/>
    <s v="hagneia (hag-nei'-ah) n._x000a_1. cleanliness (the quality)_x000a_2. (specially) chastity_x000a_[from G53]_x000a_KJV: purity _x000a_Root(s): G53 "/>
    <n v="2"/>
    <x v="2716"/>
    <x v="1178"/>
    <m/>
    <m/>
    <m/>
    <n v="53"/>
    <s v="ἁγνός"/>
    <s v=""/>
    <m/>
    <m/>
    <m/>
    <s v="noun"/>
    <m/>
    <m/>
    <n v="1"/>
    <m/>
  </r>
  <r>
    <s v="G"/>
    <n v="3023"/>
    <x v="4724"/>
    <s v="leon (leh-own') n._x000a_1. a &quot;lion&quot;_x000a_[a primary word]_x000a_KJV: lion "/>
    <n v="9"/>
    <x v="2717"/>
    <x v="1"/>
    <m/>
    <m/>
    <m/>
    <m/>
    <m/>
    <m/>
    <m/>
    <m/>
    <m/>
    <s v="noun"/>
    <m/>
    <m/>
    <n v="0"/>
    <m/>
  </r>
  <r>
    <s v="G"/>
    <n v="1969"/>
    <x v="4725"/>
    <s v="epiplesso (ep-ee-place'-so) v._x000a_1. to chastise_x000a_2. (with words) to upbraid_x000a_[from G1909 and G4141]_x000a_KJV: rebuke _x000a_Root(s): G1909, G4141 "/>
    <n v="1"/>
    <x v="2718"/>
    <x v="369"/>
    <m/>
    <s v="ἐπί"/>
    <m/>
    <n v="1909"/>
    <s v="ἐπί"/>
    <n v="4141"/>
    <s v="πλήσσω"/>
    <m/>
    <m/>
    <s v="verb"/>
    <m/>
    <m/>
    <n v="1"/>
    <m/>
  </r>
  <r>
    <s v="G"/>
    <n v="287"/>
    <x v="4726"/>
    <s v="amoibe (am-oy-bay') n._x000a_1. compensate_x000a_[from ameibo &quot;to exchange&quot;]_x000a_KJV: requite "/>
    <n v="1"/>
    <x v="2719"/>
    <x v="1"/>
    <m/>
    <m/>
    <m/>
    <m/>
    <m/>
    <m/>
    <m/>
    <m/>
    <m/>
    <s v="noun"/>
    <m/>
    <m/>
    <n v="0"/>
    <m/>
  </r>
  <r>
    <s v="G"/>
    <n v="1549"/>
    <x v="4727"/>
    <s v="ekgonon (ek'-gon-on) adj._x000a_1. a descendant_x000a_2. (specially) grandchild_x000a_[neuter of a derivative of a compound of G1537 and G1096]_x000a_KJV: nephew _x000a_Root(s): G1537, G1096 "/>
    <n v="1"/>
    <x v="2719"/>
    <x v="65"/>
    <m/>
    <s v="ἐκ"/>
    <m/>
    <n v="1537"/>
    <s v="ἐκ"/>
    <n v="1096"/>
    <s v="γίνομαι"/>
    <m/>
    <m/>
    <s v="adjective"/>
    <m/>
    <m/>
    <n v="1"/>
    <m/>
  </r>
  <r>
    <s v="G"/>
    <n v="4269"/>
    <x v="4728"/>
    <s v="progonos (prog'-on-os) n._x000a_1. an ancestor, (grand-)parent_x000a_[from G4266]_x000a_KJV: forefather, parent _x000a_Root(s): G4266 "/>
    <n v="2"/>
    <x v="2719"/>
    <x v="1720"/>
    <m/>
    <m/>
    <m/>
    <n v="4266"/>
    <s v="προγίνομαι"/>
    <s v=""/>
    <m/>
    <m/>
    <m/>
    <s v="noun"/>
    <m/>
    <m/>
    <n v="1"/>
    <m/>
  </r>
  <r>
    <s v="G"/>
    <n v="3443"/>
    <x v="4729"/>
    <s v="monoo (mon-oh'-o) v._x000a_1. to isolate, i.e. bereave_x000a_[from G3441]_x000a_KJV: be desolate _x000a_Root(s): G3441 "/>
    <n v="1"/>
    <x v="2720"/>
    <x v="307"/>
    <m/>
    <m/>
    <m/>
    <n v="3441"/>
    <s v="μόνος"/>
    <s v=""/>
    <m/>
    <m/>
    <m/>
    <s v="verb"/>
    <m/>
    <m/>
    <n v="1"/>
    <m/>
  </r>
  <r>
    <s v="G"/>
    <n v="4684"/>
    <x v="4730"/>
    <s v="spatalao (spat-al-ah'-o) v._x000a_1. to be voluptuous_x000a_[from spatale (luxury)]_x000a_KJV: live in pleasure, be wanton "/>
    <n v="1"/>
    <x v="2721"/>
    <x v="1"/>
    <m/>
    <m/>
    <m/>
    <m/>
    <m/>
    <m/>
    <m/>
    <m/>
    <m/>
    <s v="verb"/>
    <m/>
    <m/>
    <n v="0"/>
    <m/>
  </r>
  <r>
    <s v="G"/>
    <n v="2639"/>
    <x v="4731"/>
    <s v="katalego (kat-al-eg'-o) v._x000a_1. to lay down_x000a_2. (figuratively) to enrol_x000a_[from G2596 and G3004 (in its original meaning)]_x000a_KJV: take into the number _x000a_Root(s): G2596, G3004 "/>
    <n v="1"/>
    <x v="2722"/>
    <x v="50"/>
    <m/>
    <s v="κατά"/>
    <m/>
    <n v="2596"/>
    <s v="κατά"/>
    <n v="3004"/>
    <s v="λέγω"/>
    <m/>
    <m/>
    <s v="verb"/>
    <m/>
    <m/>
    <n v="1"/>
    <m/>
  </r>
  <r>
    <s v="G"/>
    <n v="1884"/>
    <x v="4732"/>
    <s v="eparkeo (ep-ar-keh'-o) v._x000a_1. to avail for, i.e. help_x000a_[from G1909 and G714]_x000a_KJV: relieve _x000a_Root(s): G1909, G714 "/>
    <n v="3"/>
    <x v="2723"/>
    <x v="346"/>
    <m/>
    <s v="ἐπί"/>
    <m/>
    <n v="1909"/>
    <s v="ἐπί"/>
    <n v="714"/>
    <s v="ἀρκέω"/>
    <m/>
    <m/>
    <s v="verb"/>
    <m/>
    <m/>
    <n v="1"/>
    <m/>
  </r>
  <r>
    <s v="G"/>
    <n v="3580"/>
    <x v="4733"/>
    <s v="xenodocheo (xen-od-okh-eh'-o) v._x000a_1. (properly) to receive strangers_x000a_2. (generally) to be hospitable_x000a_[from a compound of G3581 and G1209]_x000a_KJV: lodge strangers _x000a_Root(s): G3581, G1209 "/>
    <n v="1"/>
    <x v="2723"/>
    <x v="285"/>
    <m/>
    <m/>
    <m/>
    <n v="3581"/>
    <s v="ξένος"/>
    <n v="1209"/>
    <s v="δέχομαι"/>
    <m/>
    <m/>
    <s v="verb"/>
    <m/>
    <m/>
    <n v="1"/>
    <m/>
  </r>
  <r>
    <s v="G"/>
    <n v="5044"/>
    <x v="4734"/>
    <s v="teknotropheo (tek-not-rof-eh'-o) v._x000a_1. to be a childrearer, i.e. fulfil the duties of a female parent_x000a_[from a compound of G5043 and G5142]_x000a_KJV: bring up children _x000a_Root(s): G5043, G5142 "/>
    <n v="1"/>
    <x v="2723"/>
    <x v="160"/>
    <m/>
    <m/>
    <m/>
    <n v="5043"/>
    <s v="τέκνον"/>
    <n v="5142"/>
    <s v="τρέφω"/>
    <m/>
    <m/>
    <s v="verb"/>
    <m/>
    <m/>
    <n v="1"/>
    <m/>
  </r>
  <r>
    <s v="G"/>
    <n v="2691"/>
    <x v="4735"/>
    <s v="katastreniao (kat-as-tray-nee-ah'-o) v._x000a_1. to become voluptuous against_x000a_2. to live luxuriously and pleasurably in opposition to (modesty, godliness, Christ)_x000a_[from G2596 and G4763]_x000a_KJV: begin to wax wanton against _x000a_Root(s): G2596, G4763 "/>
    <n v="1"/>
    <x v="2724"/>
    <x v="1721"/>
    <m/>
    <s v="κατά"/>
    <m/>
    <n v="2596"/>
    <s v="κατά"/>
    <n v="4763"/>
    <s v="στρηνιάω"/>
    <m/>
    <m/>
    <s v="verb"/>
    <m/>
    <m/>
    <n v="1"/>
    <m/>
  </r>
  <r>
    <s v="G"/>
    <n v="5397"/>
    <x v="4736"/>
    <s v="phluaros (floo'-ar-os) adj._x000a_1. excessively talkative, i.e. prater_x000a_[from phluo &quot;to bubble&quot;]_x000a_KJV: tattler "/>
    <n v="1"/>
    <x v="2725"/>
    <x v="1"/>
    <n v="2"/>
    <m/>
    <m/>
    <m/>
    <m/>
    <m/>
    <m/>
    <m/>
    <m/>
    <s v="adjective"/>
    <m/>
    <m/>
    <n v="0"/>
    <m/>
  </r>
  <r>
    <s v="G"/>
    <n v="3059"/>
    <x v="4737"/>
    <s v="loidoria (loy-dor-ee'-ah) n._x000a_1. slander or vituperation_x000a_[from G3060]_x000a_KJV: railing, reproach(-fully) _x000a_Root(s): G3060 "/>
    <n v="3"/>
    <x v="2726"/>
    <x v="1168"/>
    <m/>
    <m/>
    <m/>
    <n v="3060"/>
    <s v="λοίδορος"/>
    <s v=""/>
    <m/>
    <m/>
    <m/>
    <s v="noun"/>
    <m/>
    <m/>
    <n v="1"/>
    <m/>
  </r>
  <r>
    <s v="G"/>
    <n v="3616"/>
    <x v="4738"/>
    <s v="oikodespoteo (oy-kod-es-pot-eh'-o) v._x000a_1. to be the head of (i.e. rule) a family_x000a_[from G3617]_x000a_KJV: guide the house _x000a_Root(s): G3617 "/>
    <n v="1"/>
    <x v="2726"/>
    <x v="1722"/>
    <m/>
    <m/>
    <m/>
    <n v="3617"/>
    <s v="οἰκοδεσπότης"/>
    <s v=""/>
    <m/>
    <m/>
    <m/>
    <s v="verb"/>
    <m/>
    <m/>
    <n v="1"/>
    <m/>
  </r>
  <r>
    <s v="G"/>
    <n v="5041"/>
    <x v="4739"/>
    <s v="teknogoneo (tek-nog-on-eh'-o) v._x000a_1. to be a child-bearer, i.e. parent (mother)_x000a_[from a compound of G5043 and the base of G1096]_x000a_KJV: bear children _x000a_Root(s): G5043, G1096 "/>
    <n v="1"/>
    <x v="2726"/>
    <x v="65"/>
    <m/>
    <m/>
    <m/>
    <n v="5043"/>
    <s v="τέκνον"/>
    <n v="1096"/>
    <s v="γίνομαι"/>
    <m/>
    <m/>
    <s v="verb"/>
    <m/>
    <m/>
    <n v="1"/>
    <m/>
  </r>
  <r>
    <s v="G"/>
    <n v="4299"/>
    <x v="4740"/>
    <s v="prokrima (prok'-ree-mah) n._x000a_1. a prejudgment (prejudice), i.e. prepossession_x000a_[from a compound of G4253 and G2919]_x000a_KJV: prefer one before another _x000a_Root(s): G4253, G2919 "/>
    <n v="1"/>
    <x v="2727"/>
    <x v="186"/>
    <m/>
    <s v="πρό"/>
    <m/>
    <n v="4253"/>
    <s v="πρό"/>
    <n v="2919"/>
    <s v="κρίνω"/>
    <m/>
    <m/>
    <s v="noun"/>
    <m/>
    <m/>
    <n v="1"/>
    <m/>
  </r>
  <r>
    <s v="G"/>
    <n v="4346"/>
    <x v="4741"/>
    <s v="prosklisis (pros'-klis-is) n._x000a_1. a leaning towards_x000a_2. (figuratively) proclivity (favoritism)_x000a_[from a compound of G4314 and G2827]_x000a_KJV: partiality _x000a_Root(s): G4314, G2827 "/>
    <n v="1"/>
    <x v="2727"/>
    <x v="381"/>
    <m/>
    <s v="πρός"/>
    <m/>
    <n v="4314"/>
    <s v="πρός"/>
    <n v="2827"/>
    <s v="κλίνω"/>
    <m/>
    <m/>
    <s v="noun"/>
    <m/>
    <m/>
    <n v="1"/>
    <m/>
  </r>
  <r>
    <s v="G"/>
    <n v="4751"/>
    <x v="4742"/>
    <s v="stomachos (stom'-akh-os) n._x000a_1. an orifice (the gullet)_x000a_2. (specially), the &quot;stomach&quot;_x000a_[from G4750]_x000a_KJV: stomach _x000a_Root(s): G4750 "/>
    <n v="1"/>
    <x v="2728"/>
    <x v="1028"/>
    <m/>
    <m/>
    <m/>
    <n v="4750"/>
    <s v="στόμα"/>
    <s v=""/>
    <m/>
    <m/>
    <m/>
    <s v="noun"/>
    <m/>
    <m/>
    <n v="1"/>
    <m/>
  </r>
  <r>
    <s v="G"/>
    <n v="5202"/>
    <x v="4743"/>
    <s v="hudropoteo (hoo-drop-ot-eh'-o) v._x000a_1. to be a water-drinker, i.e. to abstain from vinous beverages_x000a_[from a compound of G5204 and a derivative of G4095]_x000a_KJV: drink water _x000a_Root(s): G5204, G4095 "/>
    <n v="1"/>
    <x v="2728"/>
    <x v="165"/>
    <m/>
    <m/>
    <m/>
    <n v="5204"/>
    <s v="ὕδωρ"/>
    <n v="4095"/>
    <s v="πίνω"/>
    <m/>
    <m/>
    <s v="verb"/>
    <m/>
    <m/>
    <n v="1"/>
    <m/>
  </r>
  <r>
    <s v="G"/>
    <n v="4271"/>
    <x v="4744"/>
    <s v="prodelos (prod'-ay-los) adj._x000a_1. plain before all men, i.e. obvious_x000a_[from G4253 and G1212]_x000a_KJV: evident, manifest (open) beforehand _x000a_Root(s): G4253, G1212 "/>
    <n v="3"/>
    <x v="2729"/>
    <x v="1026"/>
    <m/>
    <s v="πρό"/>
    <m/>
    <n v="4253"/>
    <s v="πρό"/>
    <n v="1212"/>
    <s v="δῆλος"/>
    <m/>
    <m/>
    <s v="adjective"/>
    <m/>
    <m/>
    <n v="1"/>
    <m/>
  </r>
  <r>
    <s v="G"/>
    <n v="247"/>
    <x v="4745"/>
    <s v="allos (al'-loce) adv._x000a_1. differently_x000a_[adverb from G243]_x000a_KJV: otherwise _x000a_Root(s): G243 "/>
    <n v="1"/>
    <x v="2730"/>
    <x v="196"/>
    <m/>
    <m/>
    <m/>
    <n v="243"/>
    <s v="ἄλλος"/>
    <s v=""/>
    <m/>
    <m/>
    <m/>
    <s v="adverb"/>
    <m/>
    <m/>
    <n v="1"/>
    <m/>
  </r>
  <r>
    <s v="G"/>
    <n v="3055"/>
    <x v="4746"/>
    <s v="logomachia (log-om-akh-ee'-ah) n._x000a_1. disputation about trifles (&quot;logomachy&quot;)_x000a_[from a compound of G3056 and G3164]_x000a_KJV: strife of words _x000a_Root(s): G3056, G3164 _x000a_See also: G3054 "/>
    <n v="1"/>
    <x v="2731"/>
    <x v="402"/>
    <m/>
    <m/>
    <m/>
    <n v="3056"/>
    <s v="λόγος"/>
    <n v="3164"/>
    <s v="μάχομαι"/>
    <m/>
    <m/>
    <s v="noun"/>
    <m/>
    <m/>
    <n v="1"/>
    <m/>
  </r>
  <r>
    <s v="G"/>
    <n v="3552"/>
    <x v="4747"/>
    <s v="noseo (nos-eh'-o) v._x000a_1. to be sick_x000a_2. (by implication, of a diseased appetite) to hanker after_x000a_3. (figuratively) to harp upon_x000a_[from G3554]_x000a_KJV: dote _x000a_Root(s): G3554 "/>
    <n v="1"/>
    <x v="2731"/>
    <x v="1723"/>
    <n v="1"/>
    <m/>
    <m/>
    <n v="3554"/>
    <s v="νόσος"/>
    <s v=""/>
    <m/>
    <m/>
    <m/>
    <s v="verb"/>
    <m/>
    <m/>
    <n v="1"/>
    <m/>
  </r>
  <r>
    <s v="G"/>
    <n v="5283"/>
    <x v="4748"/>
    <s v="huponoia (hoop-on'-oy-ah) n._x000a_1. suspicion_x000a_[from G5282]_x000a_KJV: surmising _x000a_Root(s): G5282 "/>
    <n v="1"/>
    <x v="2731"/>
    <x v="1724"/>
    <m/>
    <m/>
    <m/>
    <n v="5282"/>
    <s v="ὑπονοέω"/>
    <s v=""/>
    <m/>
    <m/>
    <m/>
    <s v="noun"/>
    <m/>
    <m/>
    <n v="1"/>
    <m/>
  </r>
  <r>
    <s v="G"/>
    <n v="3859"/>
    <x v="4749"/>
    <s v="paradiatribe (par-ad-ee-at-ree-bay') n._x000a_1. misemployment, i.e. meddlesomeness_x000a_[from a compound of G3844 and G1304]_x000a_KJV: perverse disputing _x000a_Root(s): G3844, G1304 "/>
    <n v="1"/>
    <x v="2732"/>
    <x v="1725"/>
    <m/>
    <s v="παρά"/>
    <m/>
    <n v="3844"/>
    <s v="παρά"/>
    <n v="1304"/>
    <s v="διατρίβω"/>
    <m/>
    <m/>
    <s v="noun"/>
    <m/>
    <m/>
    <n v="1"/>
    <m/>
  </r>
  <r>
    <s v="G"/>
    <n v="4200"/>
    <x v="4750"/>
    <s v="porismos (por-is-mos') n._x000a_1. furnishing (procuring)_x000a_2. (by implication) money-getting (acquisition)_x000a_[from a derivative of poros (a way, i.e. means)]_x000a_KJV: gain "/>
    <n v="2"/>
    <x v="2732"/>
    <x v="1"/>
    <m/>
    <m/>
    <m/>
    <m/>
    <m/>
    <m/>
    <m/>
    <m/>
    <m/>
    <s v="noun"/>
    <m/>
    <m/>
    <n v="0"/>
    <m/>
  </r>
  <r>
    <s v="G"/>
    <n v="1305"/>
    <x v="4751"/>
    <s v="diatrophe (dee-at-rof-ay') n._x000a_1. nourishment_x000a_[from a compound of G1223 and G5142]_x000a_KJV: food _x000a_Root(s): G1223, G5142 _x000a_Compare: G1033, G1035, G4620, G5160, G5315 "/>
    <n v="1"/>
    <x v="2733"/>
    <x v="160"/>
    <m/>
    <s v="διά"/>
    <m/>
    <n v="1223"/>
    <s v="διά"/>
    <n v="5142"/>
    <s v="τρέφω"/>
    <m/>
    <m/>
    <s v="noun"/>
    <m/>
    <m/>
    <n v="1"/>
    <m/>
  </r>
  <r>
    <s v="G"/>
    <n v="4629"/>
    <x v="4752"/>
    <s v="skepasma (skep'-as-mah) n._x000a_1. clothing_x000a_[from a derivative of skepas &quot;a covering&quot; (perhaps akin to the base of G4649 through the idea of noticeableness)]_x000a_KJV: raiment _x000a_See also: G4649 "/>
    <n v="1"/>
    <x v="2733"/>
    <x v="1"/>
    <m/>
    <m/>
    <m/>
    <m/>
    <m/>
    <m/>
    <m/>
    <m/>
    <m/>
    <s v="noun"/>
    <m/>
    <m/>
    <n v="0"/>
    <m/>
  </r>
  <r>
    <s v="G"/>
    <n v="983"/>
    <x v="4753"/>
    <s v="blaberos (blab-er-os') adj._x000a_1. injurious_x000a_[from G984]_x000a_KJV: hurtful _x000a_Root(s): G984 "/>
    <n v="1"/>
    <x v="2734"/>
    <x v="1726"/>
    <m/>
    <m/>
    <m/>
    <n v="984"/>
    <s v="βλάπτω"/>
    <s v=""/>
    <m/>
    <m/>
    <m/>
    <s v="adjective"/>
    <m/>
    <m/>
    <n v="1"/>
    <m/>
  </r>
  <r>
    <s v="G"/>
    <n v="4044"/>
    <x v="4754"/>
    <s v="peripeiro (per-ee-pei'-ro) v._x000a_1. to penetrate entirely, i.e. transfix (figuratively)_x000a_[from G4012 and the base of G4008]_x000a_KJV: pierce through _x000a_Root(s): G4012, G4008 "/>
    <n v="1"/>
    <x v="2735"/>
    <x v="111"/>
    <m/>
    <s v="περί"/>
    <m/>
    <n v="4012"/>
    <s v="περί"/>
    <n v="4008"/>
    <s v="πέραν"/>
    <m/>
    <m/>
    <s v="verb"/>
    <m/>
    <m/>
    <n v="1"/>
    <m/>
  </r>
  <r>
    <s v="G"/>
    <n v="5365"/>
    <x v="4755"/>
    <s v="philarguria (fil-ar-goo-ree'-ah) n._x000a_1. avarice_x000a_[from G5366]_x000a_KJV: love of money _x000a_Root(s): G5366 "/>
    <n v="1"/>
    <x v="2735"/>
    <x v="1715"/>
    <m/>
    <m/>
    <m/>
    <n v="5366"/>
    <s v="φιλάργυρος"/>
    <s v=""/>
    <m/>
    <m/>
    <m/>
    <s v="noun"/>
    <m/>
    <m/>
    <n v="1"/>
    <m/>
  </r>
  <r>
    <s v="G"/>
    <n v="4236"/>
    <x v="4756"/>
    <s v="praotes (prah&quot;-ot'-ace) n._x000a_1. gentleness_x000a_2. (by implication) humility_x000a_[from G4235]_x000a_KJV: meekness _x000a_Root(s): G4235 "/>
    <n v="1"/>
    <x v="2736"/>
    <x v="1727"/>
    <m/>
    <m/>
    <m/>
    <n v="4235"/>
    <s v="πράος"/>
    <s v=""/>
    <m/>
    <m/>
    <m/>
    <s v="noun"/>
    <m/>
    <m/>
    <n v="1"/>
    <m/>
  </r>
  <r>
    <s v="G"/>
    <n v="784"/>
    <x v="4757"/>
    <s v="aspilos (as'-pee-los) adj._x000a_1. unblemished (physically or morally)_x000a_[from G1 (as a negative particle) and G4695]_x000a_KJV: without spot, unspotted _x000a_Root(s): G1, G4695 "/>
    <n v="4"/>
    <x v="2737"/>
    <x v="1728"/>
    <m/>
    <m/>
    <m/>
    <n v="1"/>
    <s v="α"/>
    <n v="4695"/>
    <s v="σπιλόω"/>
    <m/>
    <m/>
    <s v="adjective"/>
    <m/>
    <m/>
    <n v="1"/>
    <m/>
  </r>
  <r>
    <s v="G"/>
    <n v="676"/>
    <x v="4758"/>
    <s v="aprositos (ap-ros'-ee-tos) adj._x000a_1. inaccessible_x000a_[from G1 (as a negative particle) and a derivative of a comparative of G4314 and eimi &quot;to go&quot;]_x000a_KJV: which no man can approach _x000a_Root(s): G1, G4314 "/>
    <n v="1"/>
    <x v="2738"/>
    <x v="261"/>
    <m/>
    <m/>
    <m/>
    <n v="1"/>
    <s v="α"/>
    <n v="4314"/>
    <s v="πρός"/>
    <m/>
    <m/>
    <s v="adjective"/>
    <m/>
    <m/>
    <n v="1"/>
    <m/>
  </r>
  <r>
    <s v="G"/>
    <n v="83"/>
    <x v="4759"/>
    <s v="adelotes (ad-ay-lot'-ace) n._x000a_1. uncertainty_x000a_[from G82]_x000a_KJV: X uncertain _x000a_Root(s): G82 "/>
    <n v="1"/>
    <x v="2739"/>
    <x v="1558"/>
    <m/>
    <m/>
    <m/>
    <n v="82"/>
    <s v="ἄδηλος"/>
    <s v=""/>
    <m/>
    <m/>
    <m/>
    <s v="noun"/>
    <m/>
    <m/>
    <n v="1"/>
    <m/>
  </r>
  <r>
    <s v="G"/>
    <n v="619"/>
    <x v="4760"/>
    <s v="apolausis (ap-ol'-au-sis) n._x000a_1. full enjoyment_x000a_[from a comparative of G575 and lauo &quot;to enjoy&quot;]_x000a_KJV: enjoy(-ment) _x000a_Root(s): G575 "/>
    <n v="2"/>
    <x v="2739"/>
    <x v="1"/>
    <m/>
    <m/>
    <m/>
    <n v="575"/>
    <s v="ἀπό"/>
    <s v=""/>
    <m/>
    <m/>
    <m/>
    <s v="noun"/>
    <m/>
    <m/>
    <n v="0"/>
    <m/>
  </r>
  <r>
    <s v="G"/>
    <n v="5309"/>
    <x v="4761"/>
    <s v="hupselophroneo (hoop-say-loh-fron-eh'-o) v._x000a_1. to be lofty in mind, i.e. arrogant_x000a_[from a compound of G5308 and G5424]_x000a_KJV: be highminded _x000a_Root(s): G5308, G5424 "/>
    <n v="1"/>
    <x v="2739"/>
    <x v="363"/>
    <m/>
    <m/>
    <m/>
    <n v="5308"/>
    <s v="ὑψηλός"/>
    <n v="5424"/>
    <s v="φρήν"/>
    <m/>
    <m/>
    <s v="verb"/>
    <m/>
    <m/>
    <n v="1"/>
    <m/>
  </r>
  <r>
    <s v="G"/>
    <n v="2130"/>
    <x v="4762"/>
    <s v="eumetadotos (yoo-met-ad'-ot-os) adj._x000a_1. good at imparting, i.e. liberal_x000a_[from G2095 and a presumed derivative of G3330]_x000a_KJV: ready to distribute _x000a_Root(s): G2095, G3330 "/>
    <n v="1"/>
    <x v="2740"/>
    <x v="1729"/>
    <m/>
    <m/>
    <m/>
    <n v="2095"/>
    <s v="εὖ"/>
    <n v="3330"/>
    <s v="μεταδίδωμι"/>
    <m/>
    <m/>
    <s v="adjective"/>
    <m/>
    <m/>
    <n v="1"/>
    <m/>
  </r>
  <r>
    <s v="G"/>
    <n v="2843"/>
    <x v="4763"/>
    <s v="koinonikos (koy-no-nee-kos') adj._x000a_1. communicative_x000a_2. (financially) liberal_x000a_[from G2844]_x000a_KJV: willing to communicate _x000a_Root(s): G2844 "/>
    <n v="1"/>
    <x v="2740"/>
    <x v="1222"/>
    <m/>
    <m/>
    <m/>
    <n v="2844"/>
    <s v="κοινωνός"/>
    <s v=""/>
    <m/>
    <m/>
    <m/>
    <s v="adjective"/>
    <m/>
    <m/>
    <n v="1"/>
    <m/>
  </r>
  <r>
    <s v="G"/>
    <n v="597"/>
    <x v="4764"/>
    <s v="apothesaurizo (ap-oth-ay-sau-rid'-zo) v._x000a_1. to treasure away_x000a_[from G575 and G2343]_x000a_KJV: lay up in store _x000a_Root(s): G575, G2343 "/>
    <n v="1"/>
    <x v="2741"/>
    <x v="1730"/>
    <m/>
    <s v="ἀπό"/>
    <m/>
    <n v="575"/>
    <s v="ἀπό"/>
    <n v="2343"/>
    <s v="θησαυρίζω"/>
    <m/>
    <m/>
    <s v="verb"/>
    <m/>
    <m/>
    <n v="1"/>
    <m/>
  </r>
  <r>
    <s v="G"/>
    <n v="477"/>
    <x v="4765"/>
    <s v="antithesis (an-tith'-es-is) n._x000a_1. opposition, i.e. a conflict (of theories)_x000a_[from a compound of G473 and G5087]_x000a_KJV: opposition _x000a_Root(s): G473, G5087 "/>
    <n v="1"/>
    <x v="2742"/>
    <x v="115"/>
    <m/>
    <s v="ἀντί"/>
    <m/>
    <n v="473"/>
    <s v="ἀντί"/>
    <n v="5087"/>
    <s v="τίθημι"/>
    <m/>
    <m/>
    <s v="noun"/>
    <m/>
    <m/>
    <n v="1"/>
    <m/>
  </r>
  <r>
    <s v="G"/>
    <n v="2757"/>
    <x v="4766"/>
    <s v="kenophonia (ken-of-o-nee'-ah) n._x000a_1. empty sounding, i.e. fruitless discussion_x000a_[from a presumed compound of G2756 and G5456]_x000a_KJV: vain _x000a_Root(s): G2756, G5456 "/>
    <n v="2"/>
    <x v="2742"/>
    <x v="639"/>
    <m/>
    <m/>
    <m/>
    <n v="2756"/>
    <s v="κενός"/>
    <n v="5456"/>
    <s v="φωνή"/>
    <m/>
    <m/>
    <s v="noun"/>
    <m/>
    <m/>
    <n v="1"/>
    <m/>
  </r>
  <r>
    <s v="G"/>
    <n v="3866"/>
    <x v="4767"/>
    <s v="paratheke (par-ath-ay'-kay) n._x000a_1. a deposit_x000a_2. (figuratively) trust_x000a_[from G3908]_x000a_KJV: committed unto _x000a_Root(s): G3908 "/>
    <n v="3"/>
    <x v="2742"/>
    <x v="1731"/>
    <m/>
    <m/>
    <m/>
    <n v="3908"/>
    <s v="παρατίθημι"/>
    <s v=""/>
    <m/>
    <m/>
    <m/>
    <s v="noun"/>
    <m/>
    <m/>
    <n v="1"/>
    <m/>
  </r>
  <r>
    <s v="G"/>
    <n v="5581"/>
    <x v="4768"/>
    <s v="pseudonumos (psyoo-do'-noo-mos) adj._x000a_1. untruly named_x000a_[from G5571 and G3686]_x000a_KJV: falsely so called _x000a_Root(s): G5571, G3686 "/>
    <n v="1"/>
    <x v="2742"/>
    <x v="635"/>
    <m/>
    <m/>
    <m/>
    <n v="5571"/>
    <s v="ψευδής"/>
    <n v="3686"/>
    <s v="ὄνομα"/>
    <m/>
    <m/>
    <s v="adjective"/>
    <m/>
    <m/>
    <n v="1"/>
    <m/>
  </r>
  <r>
    <s v="G"/>
    <n v="2131"/>
    <x v="4769"/>
    <s v="Eunike (yoo-nee'-kay) n/p._x000a_1. victorious_x000a_2. Eunice, a Jewess_x000a_[from G2095 and G3529]_x000a_KJV: Eunice _x000a_Root(s): G2095, G3529 "/>
    <n v="1"/>
    <x v="2743"/>
    <x v="492"/>
    <m/>
    <m/>
    <m/>
    <n v="2095"/>
    <s v="εὖ"/>
    <n v="3529"/>
    <s v="νίκη"/>
    <m/>
    <m/>
    <s v="Name Person"/>
    <m/>
    <m/>
    <n v="1"/>
    <m/>
  </r>
  <r>
    <s v="G"/>
    <n v="3090"/>
    <x v="4770"/>
    <s v="Lois (low-ees&quot;') n/p._x000a_1. Lois, a Christian woman_x000a_[of uncertain origin]_x000a_KJV: Lois "/>
    <n v="1"/>
    <x v="2743"/>
    <x v="1"/>
    <m/>
    <m/>
    <m/>
    <m/>
    <m/>
    <m/>
    <m/>
    <m/>
    <m/>
    <s v="Name Person"/>
    <m/>
    <m/>
    <n v="0"/>
    <m/>
  </r>
  <r>
    <s v="G"/>
    <n v="3125"/>
    <x v="4771"/>
    <s v="mamme (mam'-may) n._x000a_1. a grandmother_x000a_[of natural origin (&quot;mammy&quot;)]_x000a_KJV: grandmother "/>
    <n v="1"/>
    <x v="2743"/>
    <x v="1"/>
    <m/>
    <m/>
    <m/>
    <m/>
    <m/>
    <m/>
    <m/>
    <m/>
    <m/>
    <s v="noun"/>
    <m/>
    <m/>
    <n v="0"/>
    <m/>
  </r>
  <r>
    <s v="G"/>
    <n v="329"/>
    <x v="4772"/>
    <s v="anazopureo (an-ad-zo-poor-eh'-o) v._x000a_1. to re-enkindle_x000a_[from G303 and a compound of the base of G2226 and G4442]_x000a_KJV: stir up _x000a_Root(s): G303, G2226, G4442 "/>
    <n v="1"/>
    <x v="2744"/>
    <x v="1732"/>
    <m/>
    <s v="ἀνά"/>
    <m/>
    <n v="303"/>
    <s v="ἀνά"/>
    <n v="2226"/>
    <s v="ζῶον"/>
    <n v="4442"/>
    <s v="πῦρ"/>
    <s v="verb"/>
    <m/>
    <m/>
    <n v="1"/>
    <m/>
  </r>
  <r>
    <s v="G"/>
    <n v="1167"/>
    <x v="4773"/>
    <s v="deilia (dei-lee'-ah) n._x000a_1. timidity_x000a_[from G1169]_x000a_KJV: fear _x000a_Root(s): G1169 "/>
    <n v="1"/>
    <x v="2745"/>
    <x v="1733"/>
    <n v="1"/>
    <m/>
    <m/>
    <n v="1169"/>
    <s v="δειλός"/>
    <s v=""/>
    <m/>
    <m/>
    <m/>
    <s v="noun"/>
    <m/>
    <m/>
    <n v="1"/>
    <m/>
  </r>
  <r>
    <s v="G"/>
    <n v="4995"/>
    <x v="4774"/>
    <s v="sophronismos (so-fron-is-mos') n._x000a_1. discipline, i.e. self-control_x000a_[from G4994]_x000a_KJV: sound mind _x000a_Root(s): G4994 "/>
    <n v="1"/>
    <x v="2745"/>
    <x v="1734"/>
    <m/>
    <m/>
    <m/>
    <n v="4994"/>
    <s v="σωφρονίζω"/>
    <s v=""/>
    <m/>
    <m/>
    <m/>
    <s v="noun"/>
    <m/>
    <m/>
    <n v="1"/>
    <m/>
  </r>
  <r>
    <s v="G"/>
    <n v="4777"/>
    <x v="4775"/>
    <s v="sugkakopatheo (soong-kak-op-ath-eh'-o) v._x000a_1. to suffer hardship in company with_x000a_[from G4862 and G2553]_x000a_KJV: be partaker of afflictions _x000a_Root(s): G4862, G2553 "/>
    <n v="2"/>
    <x v="2746"/>
    <x v="1735"/>
    <m/>
    <s v="σύν"/>
    <m/>
    <n v="4862"/>
    <s v="σύν"/>
    <n v="2553"/>
    <s v="κακοπαθέω"/>
    <m/>
    <m/>
    <s v="verb"/>
    <m/>
    <m/>
    <n v="1"/>
    <m/>
  </r>
  <r>
    <s v="G"/>
    <n v="2061"/>
    <x v="4776"/>
    <s v="Hermogenes (her-mog-en'-ace) n/p._x000a_1. born of Hermes_x000a_2. Hermogenes, an apostate Christian_x000a_[from G2060 and G1096]_x000a_KJV: Hermogenes _x000a_Root(s): G2060, G1096 "/>
    <n v="1"/>
    <x v="2747"/>
    <x v="65"/>
    <m/>
    <m/>
    <m/>
    <n v="2060"/>
    <s v="Ἑρμής"/>
    <n v="1096"/>
    <s v="γίνομαι"/>
    <m/>
    <m/>
    <s v="Name Person"/>
    <m/>
    <m/>
    <n v="1"/>
    <m/>
  </r>
  <r>
    <s v="G"/>
    <n v="5436"/>
    <x v="4777"/>
    <s v="Phugellos (foog'-el-los) n/p._x000a_1. fugitive_x000a_2. Phygellus, an apostate Christian_x000a_[probably from G5343]_x000a_KJV: Phygellus _x000a_Root(s): G5343 "/>
    <n v="1"/>
    <x v="2747"/>
    <x v="691"/>
    <m/>
    <m/>
    <m/>
    <n v="5343"/>
    <s v="φεύγω"/>
    <s v=""/>
    <m/>
    <m/>
    <m/>
    <s v="Name Person"/>
    <m/>
    <m/>
    <n v="1"/>
    <m/>
  </r>
  <r>
    <s v="G"/>
    <n v="3683"/>
    <x v="4778"/>
    <s v="Onesiphoros (on-ay-sif'-or-os) n/p._x000a_1. profit-bearer_x000a_2. Onesiphorus, a Christian_x000a_[from a derivative of G3685 and G5411]_x000a_KJV: Onespiphorus _x000a_Root(s): G3685, G5411 "/>
    <n v="2"/>
    <x v="2748"/>
    <x v="454"/>
    <m/>
    <m/>
    <m/>
    <n v="3685"/>
    <s v="ὀνίνημι"/>
    <n v="5411"/>
    <s v="φόρος"/>
    <m/>
    <m/>
    <s v="Name Person"/>
    <m/>
    <m/>
    <n v="1"/>
    <m/>
  </r>
  <r>
    <s v="G"/>
    <n v="957"/>
    <x v="4779"/>
    <s v="beltion (bel-tee'-on) adv._x000a_1. better_x000a_[neuter of a compound of a derivative of G906 (used for the comparative of G18)]_x000a_KJV: very well _x000a_Root(s): G906, G18 "/>
    <n v="1"/>
    <x v="2749"/>
    <x v="1519"/>
    <m/>
    <m/>
    <m/>
    <n v="906"/>
    <s v="βάλλω"/>
    <n v="18"/>
    <s v="ἀγαθός"/>
    <m/>
    <m/>
    <s v="adverb"/>
    <m/>
    <m/>
    <n v="1"/>
    <m/>
  </r>
  <r>
    <s v="G"/>
    <n v="1707"/>
    <x v="4780"/>
    <s v="empleko (em-plek'-o) v._x000a_1. to entwine_x000a_2. (figuratively) involve with_x000a_[from G1722 and G4120]_x000a_KJV: entangle (in, self with) _x000a_Root(s): G1722, G4120 "/>
    <n v="2"/>
    <x v="2750"/>
    <x v="330"/>
    <n v="1"/>
    <s v="ἐν"/>
    <m/>
    <n v="1722"/>
    <s v="ἔν"/>
    <n v="4120"/>
    <s v="πλέκω"/>
    <m/>
    <m/>
    <s v="verb"/>
    <m/>
    <m/>
    <n v="1"/>
    <m/>
  </r>
  <r>
    <s v="G"/>
    <n v="4230"/>
    <x v="4781"/>
    <s v="pragmateia (prag-mat-ei'-ah) n._x000a_1. a transaction, i.e. negotiation_x000a_[from G4231]_x000a_KJV: affair _x000a_Root(s): G4231 "/>
    <n v="1"/>
    <x v="2750"/>
    <x v="1083"/>
    <m/>
    <m/>
    <m/>
    <n v="4231"/>
    <s v="πραγματεύομαι"/>
    <s v=""/>
    <m/>
    <m/>
    <m/>
    <s v="noun"/>
    <m/>
    <m/>
    <n v="1"/>
    <m/>
  </r>
  <r>
    <s v="G"/>
    <n v="4758"/>
    <x v="4782"/>
    <s v="stratologeo (strat-ol-og-eh'-o) v._x000a_1. to gather (or select) as a warrior, i.e. enlist in the army_x000a_[from a compound of the base of G4756 and G3004 (in its original sense)]_x000a_KJV: choose to be a soldier _x000a_Root(s): G4756, G3004 "/>
    <n v="1"/>
    <x v="2750"/>
    <x v="50"/>
    <m/>
    <m/>
    <m/>
    <n v="4756"/>
    <s v="στρατία"/>
    <n v="3004"/>
    <s v="λέγω"/>
    <m/>
    <m/>
    <s v="verb"/>
    <m/>
    <m/>
    <n v="1"/>
    <m/>
  </r>
  <r>
    <s v="G"/>
    <n v="118"/>
    <x v="4783"/>
    <s v="athleo (ath-leh'-o) v._x000a_1. to contend in the competitive games_x000a_[from athlos &quot;a contest in the public lists&quot;]_x000a_KJV: strive "/>
    <n v="2"/>
    <x v="2751"/>
    <x v="1"/>
    <n v="2"/>
    <m/>
    <m/>
    <m/>
    <m/>
    <m/>
    <m/>
    <m/>
    <m/>
    <s v="verb"/>
    <m/>
    <m/>
    <n v="0"/>
    <m/>
  </r>
  <r>
    <s v="G"/>
    <n v="4737"/>
    <x v="4784"/>
    <s v="stephanoo (stef-an-oh'-o) v._x000a_1. to adorn with an honorary wreath_x000a_{literally or figuratively}_x000a_[from G4735]_x000a_KJV: crown _x000a_Root(s): G4735 "/>
    <n v="3"/>
    <x v="2751"/>
    <x v="355"/>
    <n v="1"/>
    <m/>
    <m/>
    <n v="4735"/>
    <s v="στέφανος"/>
    <s v=""/>
    <m/>
    <m/>
    <m/>
    <s v="verb"/>
    <m/>
    <m/>
    <n v="1"/>
    <m/>
  </r>
  <r>
    <s v="G"/>
    <n v="2553"/>
    <x v="4785"/>
    <s v="kakopatheo (kak-op-ath-eh'-o) v._x000a_1. to undergo hardship_x000a_[from a compound of G2556 and G3806]_x000a_KJV: be afflicted, endure afflictions (hardness), suffer trouble _x000a_Root(s): G2556, G3806 _x000a_See also: G2552 "/>
    <n v="3"/>
    <x v="2752"/>
    <x v="1411"/>
    <n v="1"/>
    <m/>
    <m/>
    <n v="2556"/>
    <s v="κακός"/>
    <n v="3806"/>
    <s v="πάθος"/>
    <m/>
    <m/>
    <s v="verb"/>
    <m/>
    <m/>
    <n v="1"/>
    <m/>
  </r>
  <r>
    <s v="G"/>
    <n v="2692"/>
    <x v="4786"/>
    <s v="katastrophe (kat-as-trof-ay') n._x000a_1. an overturn (&quot;catastrophe&quot;), i.e. demolition_x000a_2. (figuratively) apostasy_x000a_[from G2690]_x000a_KJV: overthrow, subverting _x000a_Root(s): G2690 "/>
    <n v="2"/>
    <x v="2753"/>
    <x v="1736"/>
    <m/>
    <m/>
    <m/>
    <n v="2690"/>
    <s v="καταστρέφω"/>
    <s v=""/>
    <m/>
    <m/>
    <m/>
    <s v="noun"/>
    <m/>
    <m/>
    <n v="1"/>
    <m/>
  </r>
  <r>
    <s v="G"/>
    <n v="3054"/>
    <x v="4787"/>
    <s v="logomacheo (log-om-akh-eh'-o) v._x000a_1. to be disputatious (on trifles)_x000a_[from a compound of G3056 and G3164]_x000a_KJV: strive about words _x000a_Root(s): G3056, G3164 "/>
    <n v="1"/>
    <x v="2753"/>
    <x v="402"/>
    <m/>
    <m/>
    <m/>
    <n v="3056"/>
    <s v="λόγος"/>
    <n v="3164"/>
    <s v="μάχομαι"/>
    <m/>
    <m/>
    <s v="verb"/>
    <m/>
    <m/>
    <n v="1"/>
    <m/>
  </r>
  <r>
    <s v="G"/>
    <n v="5539"/>
    <x v="4788"/>
    <s v="chresimos (khray'-see-mos) adj._x000a_1. serviceable_x000a_[from G5540]_x000a_KJV: profit _x000a_Root(s): G5540 "/>
    <n v="1"/>
    <x v="2753"/>
    <x v="1737"/>
    <m/>
    <m/>
    <m/>
    <n v="5540"/>
    <s v="χρῆσις"/>
    <s v=""/>
    <m/>
    <m/>
    <m/>
    <s v="adjective"/>
    <m/>
    <m/>
    <n v="1"/>
    <m/>
  </r>
  <r>
    <s v="G"/>
    <n v="422"/>
    <x v="4789"/>
    <s v="anepaischuntos (an-ep-ai'-skhoon-tos) adj._x000a_1. not ashamed, i.e. irreprehensible_x000a_[from G1 (as a negative particle) and a presumed derivative of a compound of G1909 and G153]_x000a_KJV: that needeth not to be ashamed _x000a_Root(s): G1, G1909, G153 "/>
    <n v="1"/>
    <x v="2754"/>
    <x v="319"/>
    <m/>
    <s v="ἀνά"/>
    <s v="ἐπί"/>
    <n v="1"/>
    <s v="α"/>
    <n v="1909"/>
    <s v="ἐπί"/>
    <m/>
    <m/>
    <s v="adjective"/>
    <m/>
    <m/>
    <n v="1"/>
    <m/>
  </r>
  <r>
    <s v="G"/>
    <n v="3718"/>
    <x v="4790"/>
    <s v="orthotomeo (or-thot-om-eh'-o) v._x000a_1. to make a straight cut_x000a_2. (figuratively) to dissect (expound) correctly (the divine message)_x000a_[from a compound of G3717 and the base of G5114]_x000a_KJV: rightly divide _x000a_Root(s): G3717, G5114 "/>
    <n v="1"/>
    <x v="2754"/>
    <x v="199"/>
    <m/>
    <m/>
    <m/>
    <n v="3717"/>
    <s v="ὀρθός"/>
    <n v="5114"/>
    <s v="τομώτερος"/>
    <m/>
    <m/>
    <s v="verb"/>
    <m/>
    <m/>
    <n v="1"/>
    <m/>
  </r>
  <r>
    <s v="G"/>
    <n v="1044"/>
    <x v="4791"/>
    <s v="gaggraina (gang'-grai-nah) n._x000a_1. an ulcer, (&quot;gangrene&quot;)_x000a_[from graino &quot;to gnaw&quot;]_x000a_KJV: canker "/>
    <n v="1"/>
    <x v="2755"/>
    <x v="1"/>
    <m/>
    <m/>
    <m/>
    <m/>
    <m/>
    <m/>
    <m/>
    <m/>
    <m/>
    <s v="noun"/>
    <m/>
    <m/>
    <n v="0"/>
    <m/>
  </r>
  <r>
    <s v="G"/>
    <n v="5372"/>
    <x v="4792"/>
    <s v="Philetos (fil-ay-tos') n/p._x000a_1. amiable_x000a_2. Philetus, an opposer of Christianity_x000a_[from G5368]_x000a_KJV: Philetus _x000a_Root(s): G5368 "/>
    <n v="1"/>
    <x v="2755"/>
    <x v="729"/>
    <m/>
    <m/>
    <m/>
    <n v="5368"/>
    <s v="φιλέω"/>
    <s v=""/>
    <m/>
    <m/>
    <m/>
    <s v="Name Person"/>
    <m/>
    <m/>
    <n v="1"/>
    <m/>
  </r>
  <r>
    <s v="G"/>
    <n v="4731"/>
    <x v="4793"/>
    <s v="stereos (ster-eh-os') adj._x000a_1. stiff, i.e. solid, stable_x000a_{literally or figuratively}_x000a_[from G2476]_x000a_KJV: stedfast, strong, sure _x000a_Root(s): G2476 "/>
    <n v="4"/>
    <x v="2756"/>
    <x v="296"/>
    <n v="3"/>
    <m/>
    <m/>
    <n v="2476"/>
    <s v="ἵστημι"/>
    <s v=""/>
    <m/>
    <m/>
    <m/>
    <s v="adjective"/>
    <m/>
    <m/>
    <n v="1"/>
    <m/>
  </r>
  <r>
    <s v="G"/>
    <n v="3585"/>
    <x v="4794"/>
    <s v="xulinos (xoo'-lin-os) adj._x000a_1. wooden_x000a_[from G3586]_x000a_KJV: of wood _x000a_Root(s): G3586 "/>
    <n v="2"/>
    <x v="2757"/>
    <x v="1380"/>
    <m/>
    <m/>
    <m/>
    <n v="3586"/>
    <s v="ξύλον"/>
    <s v=""/>
    <m/>
    <m/>
    <m/>
    <s v="adjective"/>
    <m/>
    <m/>
    <n v="1"/>
    <m/>
  </r>
  <r>
    <s v="G"/>
    <n v="5552"/>
    <x v="4795"/>
    <s v="chruseos (khroo'-seh-os) adj._x000a_1. made of gold_x000a_[from G5557]_x000a_KJV: of gold, golden _x000a_Root(s): G5557 "/>
    <n v="18"/>
    <x v="2757"/>
    <x v="1223"/>
    <m/>
    <m/>
    <m/>
    <n v="5557"/>
    <s v="χρυσός"/>
    <s v=""/>
    <m/>
    <m/>
    <m/>
    <s v="adjective"/>
    <m/>
    <m/>
    <n v="1"/>
    <m/>
  </r>
  <r>
    <s v="G"/>
    <n v="2173"/>
    <x v="4796"/>
    <s v="euchrestos (yoo'-khrays-tos) adj._x000a_1. easily used, i.e. useful_x000a_[from G2095 and G5543]_x000a_KJV: profitable, meet for use _x000a_Root(s): G2095, G5543 "/>
    <n v="3"/>
    <x v="2758"/>
    <x v="1449"/>
    <m/>
    <m/>
    <m/>
    <n v="2095"/>
    <s v="εὖ"/>
    <n v="5543"/>
    <s v="χρηστός"/>
    <m/>
    <m/>
    <s v="adjective"/>
    <m/>
    <m/>
    <n v="1"/>
    <m/>
  </r>
  <r>
    <s v="G"/>
    <n v="3512"/>
    <x v="4797"/>
    <s v="neoterikos (neh-o-ter'-ik-os) adj._x000a_1. appertaining to younger persons, i.e. juvenile_x000a_[from the comparative of G3501]_x000a_KJV: youthful _x000a_Root(s): G3501 "/>
    <n v="1"/>
    <x v="2759"/>
    <x v="619"/>
    <m/>
    <m/>
    <m/>
    <n v="3501"/>
    <s v="νέος"/>
    <s v=""/>
    <m/>
    <m/>
    <m/>
    <s v="adjective"/>
    <m/>
    <m/>
    <n v="1"/>
    <m/>
  </r>
  <r>
    <s v="G"/>
    <n v="521"/>
    <x v="4798"/>
    <s v="apaideutos (ap-ai'-dyoo-tos) adj._x000a_1. uninstructed_x000a_2. (figuratively) stupid_x000a_[from G1 (as a negative particle) and a derivative of G3811]_x000a_KJV: unlearned _x000a_Root(s): G1, G3811 "/>
    <n v="1"/>
    <x v="2760"/>
    <x v="1455"/>
    <m/>
    <m/>
    <m/>
    <n v="1"/>
    <s v="α"/>
    <n v="3811"/>
    <s v="παιδεύω"/>
    <m/>
    <m/>
    <s v="adjective"/>
    <m/>
    <m/>
    <n v="1"/>
    <m/>
  </r>
  <r>
    <s v="G"/>
    <n v="420"/>
    <x v="4799"/>
    <s v="anexikakos (an-ex-ik'-ak-os) adj._x000a_1. enduring of ill, i.e. forbearing_x000a_[from G430 and G2556]_x000a_KJV: patient _x000a_Root(s): G430, G2556 "/>
    <n v="1"/>
    <x v="2761"/>
    <x v="236"/>
    <m/>
    <m/>
    <m/>
    <n v="430"/>
    <s v="ἀνέχομαι"/>
    <n v="2556"/>
    <s v="κακός"/>
    <m/>
    <m/>
    <s v="adjective"/>
    <m/>
    <m/>
    <n v="1"/>
    <m/>
  </r>
  <r>
    <s v="G"/>
    <n v="2261"/>
    <x v="4800"/>
    <s v="epios (ay'-pee-os) adj._x000a_1. (properly) affable, i.e. mild or kind_x000a_[probably from G2031]_x000a_KJV: gentle _x000a_Root(s): G2031 "/>
    <n v="1"/>
    <x v="2761"/>
    <x v="471"/>
    <m/>
    <m/>
    <m/>
    <n v="2031"/>
    <s v="ἔπος"/>
    <s v=""/>
    <m/>
    <m/>
    <m/>
    <s v="adjective"/>
    <m/>
    <m/>
    <n v="1"/>
    <m/>
  </r>
  <r>
    <s v="G"/>
    <n v="475"/>
    <x v="4801"/>
    <s v="antidiatithemai (an-tee-dee-at-eeth'-em-ai) v._x000a_1. to set oneself opposite, i.e. be  disputatious_x000a_[from G473 and G1303]_x000a_KJV: that oppose themselves _x000a_Root(s): G473, G1303 "/>
    <n v="1"/>
    <x v="2762"/>
    <x v="723"/>
    <m/>
    <s v="ἀντί"/>
    <s v="διά"/>
    <n v="473"/>
    <s v="ἀντί"/>
    <n v="1303"/>
    <s v="διατίθεμαι"/>
    <m/>
    <m/>
    <s v="verb"/>
    <m/>
    <m/>
    <n v="1"/>
    <m/>
  </r>
  <r>
    <s v="G"/>
    <n v="366"/>
    <x v="4802"/>
    <s v="ananepho (an-an-ay'-fo) v._x000a_1. to become sober again_x000a_2. (figuratively) regain (one's) senses_x000a_[from G303 and G3525]_x000a_KJV: recover self _x000a_Root(s): G303, G3525 "/>
    <n v="1"/>
    <x v="2763"/>
    <x v="1574"/>
    <m/>
    <s v="ἀνά"/>
    <m/>
    <n v="303"/>
    <s v="ἀνά"/>
    <n v="3525"/>
    <s v="νήφω"/>
    <m/>
    <m/>
    <s v="verb"/>
    <m/>
    <m/>
    <n v="1"/>
    <m/>
  </r>
  <r>
    <s v="G"/>
    <n v="5367"/>
    <x v="4803"/>
    <s v="philautos (fil'-au-tos) adj._x000a_1. fond of self, i.e. selfish_x000a_[from G5384 and G846]_x000a_KJV: lover of own self _x000a_Root(s): G5384, G846 "/>
    <n v="1"/>
    <x v="2764"/>
    <x v="172"/>
    <m/>
    <m/>
    <m/>
    <n v="5384"/>
    <s v="φίλος"/>
    <n v="846"/>
    <s v="αὐτός"/>
    <m/>
    <m/>
    <s v="adjective"/>
    <m/>
    <m/>
    <n v="1"/>
    <m/>
  </r>
  <r>
    <s v="G"/>
    <n v="193"/>
    <x v="4804"/>
    <s v="akrates (ak-rat'-ace) adj._x000a_1. powerless, i.e. without self-control_x000a_[from G1 (as a negative particle) and G2904]_x000a_KJV: incontinent _x000a_Root(s): G1, G2904 "/>
    <n v="1"/>
    <x v="2765"/>
    <x v="420"/>
    <n v="1"/>
    <m/>
    <m/>
    <n v="1"/>
    <s v="α"/>
    <n v="2904"/>
    <s v="κράτος"/>
    <m/>
    <m/>
    <s v="adjective"/>
    <m/>
    <m/>
    <n v="1"/>
    <m/>
  </r>
  <r>
    <s v="G"/>
    <n v="434"/>
    <x v="4805"/>
    <s v="anemeros (an-ay'-mer-os) adj._x000a_1. savage_x000a_[from G1 (as a negative particle) and hemeros &quot;tame, gentle&quot;]_x000a_KJV: fierce _x000a_Root(s): G1 "/>
    <n v="1"/>
    <x v="2765"/>
    <x v="1"/>
    <m/>
    <m/>
    <m/>
    <n v="1"/>
    <s v="α"/>
    <s v=""/>
    <m/>
    <m/>
    <m/>
    <s v="adjective"/>
    <m/>
    <m/>
    <n v="0"/>
    <m/>
  </r>
  <r>
    <s v="G"/>
    <n v="786"/>
    <x v="4806"/>
    <s v="aspondos (as'-pon-dos) adj._x000a_1. (literally) without libation (which usually accompanied a treaty)_x000a_2. (by implication) truceless_x000a_[from G1 (as a negative particle) and a derivative of G4689]_x000a_KJV: implacable, truce-breaker _x000a_Root(s): G1, G4689 "/>
    <n v="1"/>
    <x v="2765"/>
    <x v="1738"/>
    <m/>
    <m/>
    <m/>
    <n v="1"/>
    <s v="α"/>
    <n v="4689"/>
    <s v="σπένδω"/>
    <m/>
    <m/>
    <s v="adjective"/>
    <m/>
    <m/>
    <n v="1"/>
    <m/>
  </r>
  <r>
    <s v="G"/>
    <n v="865"/>
    <x v="4807"/>
    <s v="aphilagathos (af-il-ag'-ath-os) adj._x000a_1. hostile to virtue_x000a_[from G1 (as a negative particle) and G5358]_x000a_KJV: despiser of those that are good _x000a_Root(s): G1, G5358 "/>
    <n v="1"/>
    <x v="2765"/>
    <x v="1739"/>
    <m/>
    <m/>
    <m/>
    <n v="1"/>
    <s v="α"/>
    <n v="5358"/>
    <s v="φιλάγαθος"/>
    <m/>
    <m/>
    <s v="adjective"/>
    <m/>
    <m/>
    <n v="1"/>
    <m/>
  </r>
  <r>
    <s v="G"/>
    <n v="5369"/>
    <x v="4808"/>
    <s v="philedonos (fil-ay'-don-os) adj._x000a_1. fond of pleasure, i.e. voluptuous_x000a_[from G5384 and G2237]_x000a_KJV: lover of pleasure _x000a_Root(s): G5384, G2237 "/>
    <n v="1"/>
    <x v="2766"/>
    <x v="796"/>
    <m/>
    <m/>
    <m/>
    <n v="5384"/>
    <s v="φίλος"/>
    <n v="2237"/>
    <s v="ἡδονή"/>
    <m/>
    <m/>
    <s v="adjective"/>
    <m/>
    <m/>
    <n v="1"/>
    <m/>
  </r>
  <r>
    <s v="G"/>
    <n v="5377"/>
    <x v="4809"/>
    <s v="philotheos (fil-oth'-eh-os) adj._x000a_1. fond of God, i.e. pious_x000a_[from G5384 and G2316]_x000a_KJV: lover of God _x000a_Root(s): G5384, G2316 "/>
    <n v="1"/>
    <x v="2766"/>
    <x v="1331"/>
    <m/>
    <m/>
    <m/>
    <n v="5384"/>
    <s v="φίλος"/>
    <n v="2316"/>
    <s v="θεός"/>
    <m/>
    <m/>
    <s v="adjective"/>
    <m/>
    <m/>
    <n v="1"/>
    <m/>
  </r>
  <r>
    <s v="G"/>
    <n v="665"/>
    <x v="4810"/>
    <s v="apotrepo (ap-ot-rep'-o) v._x000a_1. to deflect_x000a_2. (reflexively) avoid_x000a_[from G575 and the base of G5157]_x000a_KJV: turn away _x000a_Root(s): G575, G5157 "/>
    <n v="1"/>
    <x v="2767"/>
    <x v="297"/>
    <m/>
    <s v="ἀπό"/>
    <m/>
    <n v="575"/>
    <s v="ἀπό"/>
    <n v="5157"/>
    <s v="τροπή"/>
    <m/>
    <m/>
    <s v="verb"/>
    <m/>
    <m/>
    <n v="1"/>
    <m/>
  </r>
  <r>
    <s v="G"/>
    <n v="1133"/>
    <x v="4811"/>
    <s v="gunaikarion (goo-nai-kar'-ee-on) n._x000a_1. a little (i.e. foolish) woman_x000a_[a diminutive from G1135]_x000a_KJV: silly woman _x000a_Root(s): G1135 "/>
    <n v="1"/>
    <x v="2768"/>
    <x v="1740"/>
    <m/>
    <m/>
    <m/>
    <n v="1135"/>
    <s v="γυνή"/>
    <s v=""/>
    <m/>
    <m/>
    <m/>
    <s v="noun"/>
    <m/>
    <m/>
    <n v="1"/>
    <m/>
  </r>
  <r>
    <s v="G"/>
    <n v="1744"/>
    <x v="4812"/>
    <s v="enduno (en-doo'-no) v._x000a_1. to sink (by implication, wrap on_x000a_2. (figuratively) sneak_x000a_[from G1772 and G1416]_x000a_KJV: creep _x000a_Root(s): G1772, G1416 _x000a_Compare: G1746 "/>
    <n v="1"/>
    <x v="2768"/>
    <x v="136"/>
    <m/>
    <m/>
    <m/>
    <n v="1772"/>
    <s v="ἔννομος"/>
    <n v="1416"/>
    <s v="δύνω"/>
    <m/>
    <m/>
    <s v="verb"/>
    <m/>
    <m/>
    <n v="1"/>
    <m/>
  </r>
  <r>
    <s v="G"/>
    <n v="3368"/>
    <x v="4813"/>
    <s v="medepote (may-dep'-ot-eh) adv._x000a_1. not even ever_x000a_[from G3366 and G4218]_x000a_KJV: never _x000a_Root(s): G3366, G4218 "/>
    <n v="1"/>
    <x v="2769"/>
    <x v="203"/>
    <m/>
    <m/>
    <m/>
    <n v="3366"/>
    <s v="μηδέ"/>
    <n v="4218"/>
    <s v="ποτέ"/>
    <m/>
    <m/>
    <s v="adverb"/>
    <m/>
    <m/>
    <n v="1"/>
    <m/>
  </r>
  <r>
    <s v="G"/>
    <n v="2387"/>
    <x v="4814"/>
    <s v="Iambres (ee-am-brace`) n/p._x000a_1. Jambres, an Egyptian_x000a_[of Egyptian origin]_x000a_KJV: Jambres "/>
    <n v="1"/>
    <x v="2770"/>
    <x v="1"/>
    <m/>
    <m/>
    <m/>
    <m/>
    <m/>
    <m/>
    <m/>
    <m/>
    <m/>
    <s v="Name Person"/>
    <m/>
    <m/>
    <n v="0"/>
    <m/>
  </r>
  <r>
    <s v="G"/>
    <n v="2389"/>
    <x v="4815"/>
    <s v="Iannes (ee-an-nace`) n/p._x000a_1. Jannes, an Egyptian_x000a_[of Egyptian origin]_x000a_KJV: Jannes "/>
    <n v="1"/>
    <x v="2770"/>
    <x v="1"/>
    <m/>
    <m/>
    <m/>
    <m/>
    <m/>
    <m/>
    <m/>
    <m/>
    <m/>
    <s v="Name Person"/>
    <m/>
    <m/>
    <n v="0"/>
    <m/>
  </r>
  <r>
    <s v="G"/>
    <n v="2704"/>
    <x v="4816"/>
    <s v="kataphtheiro (kat-af-thei'-ro) v._x000a_1. to spoil entirely_x000a_2. (literally) to destroy_x000a_3. (figuratively) to deprave_x000a_[from G2596 and G5351]_x000a_KJV: corrupt, utterly perish _x000a_Root(s): G2596, G5351 "/>
    <n v="1"/>
    <x v="2770"/>
    <x v="866"/>
    <m/>
    <s v="κατά"/>
    <m/>
    <n v="2596"/>
    <s v="κατά"/>
    <n v="5351"/>
    <s v="φθείρω"/>
    <m/>
    <m/>
    <s v="verb"/>
    <m/>
    <m/>
    <n v="1"/>
    <m/>
  </r>
  <r>
    <s v="G"/>
    <n v="1552"/>
    <x v="4817"/>
    <s v="ekdelos (ek'-day-los) adj._x000a_1. wholly evident_x000a_[from G1537 and G1212]_x000a_KJV: manifest _x000a_Root(s): G1537, G1212 "/>
    <n v="1"/>
    <x v="2771"/>
    <x v="1026"/>
    <m/>
    <s v="ἐκ"/>
    <m/>
    <n v="1537"/>
    <s v="ἐκ"/>
    <n v="1212"/>
    <s v="δῆλος"/>
    <m/>
    <m/>
    <s v="adjective"/>
    <m/>
    <m/>
    <n v="1"/>
    <m/>
  </r>
  <r>
    <s v="G"/>
    <n v="72"/>
    <x v="4818"/>
    <s v="agoge (ag-o-gay') n._x000a_1. a bringing up, i.e. mode of living_x000a_[reduplicated from G71]_x000a_KJV: manner of life _x000a_Root(s): G71 "/>
    <n v="1"/>
    <x v="2772"/>
    <x v="97"/>
    <m/>
    <m/>
    <m/>
    <n v="71"/>
    <s v="ἄγω"/>
    <s v=""/>
    <m/>
    <m/>
    <m/>
    <s v="noun"/>
    <m/>
    <m/>
    <n v="1"/>
    <m/>
  </r>
  <r>
    <s v="G"/>
    <n v="2153"/>
    <x v="4819"/>
    <s v="eusebos (yoo-seb-oce`) adv._x000a_1. reverently devout (in attitude, conduct, and deed)_x000a_2. piously, godly_x000a_[adverb from G2152]_x000a_KJV: godly _x000a_Root(s): G2152 "/>
    <n v="2"/>
    <x v="2773"/>
    <x v="1224"/>
    <m/>
    <m/>
    <m/>
    <n v="2152"/>
    <s v="εὐσεβής"/>
    <s v=""/>
    <m/>
    <m/>
    <m/>
    <s v="adverb"/>
    <m/>
    <m/>
    <n v="1"/>
    <m/>
  </r>
  <r>
    <s v="G"/>
    <n v="1114"/>
    <x v="4820"/>
    <s v="goes (go'-ace) n._x000a_1. (properly) a wizard (as muttering spells)_x000a_2. (by implication) an imposter_x000a_[from goao &quot;to wail&quot;]_x000a_KJV: seducer _x000a_Compare: G5578, G4108, G2215 "/>
    <n v="1"/>
    <x v="2774"/>
    <x v="1"/>
    <m/>
    <m/>
    <m/>
    <m/>
    <m/>
    <m/>
    <m/>
    <m/>
    <m/>
    <s v="noun"/>
    <m/>
    <m/>
    <n v="0"/>
    <m/>
  </r>
  <r>
    <s v="G"/>
    <n v="4104"/>
    <x v="4821"/>
    <s v="pistoo (pis-toh'-o) v._x000a_1. to assure_x000a_[from G4103]_x000a_KJV: assure of _x000a_Root(s): G4103 "/>
    <n v="1"/>
    <x v="2775"/>
    <x v="590"/>
    <m/>
    <m/>
    <m/>
    <n v="4103"/>
    <s v="πιστός"/>
    <s v=""/>
    <m/>
    <m/>
    <m/>
    <s v="verb"/>
    <m/>
    <m/>
    <n v="1"/>
    <m/>
  </r>
  <r>
    <s v="G"/>
    <n v="4679"/>
    <x v="4822"/>
    <s v="sophizo (sof-id'-zo) v._x000a_1. to render wise_x000a_2. (in a sinister context) to form &quot;sophisms&quot;, i.e. to continue plausible error_x000a_3. (absolutely) to pursue wisdom, be well instructed_x000a_[from G4680]_x000a_KJV: cunningly devised, make wise _x000a_Root(s): G4680 "/>
    <n v="2"/>
    <x v="2776"/>
    <x v="464"/>
    <n v="1"/>
    <m/>
    <m/>
    <n v="4680"/>
    <s v="σοφός"/>
    <s v=""/>
    <m/>
    <m/>
    <m/>
    <s v="verb"/>
    <m/>
    <m/>
    <n v="1"/>
    <m/>
  </r>
  <r>
    <s v="G"/>
    <n v="1650"/>
    <x v="4823"/>
    <s v="elegchos (el'-eng-khos) n._x000a_1. proof, conviction_x000a_[from G1651]_x000a_KJV: evidence, reproof _x000a_Root(s): G1651 "/>
    <n v="2"/>
    <x v="2777"/>
    <x v="1362"/>
    <m/>
    <m/>
    <m/>
    <n v="1651"/>
    <s v="ἐλέγχω"/>
    <s v=""/>
    <m/>
    <m/>
    <m/>
    <s v="noun"/>
    <m/>
    <m/>
    <n v="1"/>
    <m/>
  </r>
  <r>
    <s v="G"/>
    <n v="1882"/>
    <x v="4824"/>
    <s v="epanorthosis (ep-an-or'-tho-sis) n._x000a_1. a straightening up again_x000a_2. (figuratively) rectification (reformation)_x000a_[from a compound of G1909 and G461]_x000a_KJV: correction _x000a_Root(s): G1909, G461 "/>
    <n v="1"/>
    <x v="2777"/>
    <x v="1741"/>
    <m/>
    <s v="ἐπί"/>
    <s v="ἀνά"/>
    <n v="1909"/>
    <s v="ἐπί"/>
    <n v="461"/>
    <s v="ἀνορθόω"/>
    <m/>
    <m/>
    <s v="noun"/>
    <m/>
    <m/>
    <n v="1"/>
    <m/>
  </r>
  <r>
    <s v="G"/>
    <n v="2315"/>
    <x v="4825"/>
    <s v="theopneustos (theh-op'-nyoo-stos) adj._x000a_1. divinely breathed in_x000a_[from G2316 and a presumed derivative of G4154]_x000a_KJV: given by inspiration of God _x000a_Root(s): G2316, G4154 "/>
    <n v="1"/>
    <x v="2777"/>
    <x v="57"/>
    <m/>
    <m/>
    <m/>
    <n v="2316"/>
    <s v="θεός"/>
    <n v="4154"/>
    <s v="πνέω"/>
    <m/>
    <m/>
    <s v="adjective"/>
    <m/>
    <m/>
    <n v="1"/>
    <m/>
  </r>
  <r>
    <s v="G"/>
    <n v="739"/>
    <x v="4826"/>
    <s v="artios (ar'-tee-os) adj._x000a_1. fresh_x000a_2. (by implication) complete_x000a_[from G737]_x000a_KJV: perfect _x000a_Root(s): G737 "/>
    <n v="1"/>
    <x v="2778"/>
    <x v="1361"/>
    <n v="2"/>
    <m/>
    <m/>
    <n v="737"/>
    <s v="ἄρτι"/>
    <s v=""/>
    <m/>
    <m/>
    <m/>
    <s v="adjective"/>
    <m/>
    <m/>
    <n v="1"/>
    <m/>
  </r>
  <r>
    <s v="G"/>
    <n v="171"/>
    <x v="4827"/>
    <s v="akairos (ak-ai'-roce) adv._x000a_1. unseasonably_x000a_2. untimely_x000a_[adverb from a compound of G1 (as a negative particle) and G2540]_x000a_KJV: out of season _x000a_Root(s): G1, G2540 _x000a_See also: G170 "/>
    <n v="1"/>
    <x v="2779"/>
    <x v="516"/>
    <m/>
    <m/>
    <m/>
    <n v="1"/>
    <s v="α"/>
    <n v="2540"/>
    <s v="καιρός"/>
    <m/>
    <m/>
    <s v="adverb"/>
    <m/>
    <m/>
    <n v="1"/>
    <m/>
  </r>
  <r>
    <s v="G"/>
    <n v="2002"/>
    <x v="4828"/>
    <s v="episoreuo (ep-ee-so-ryoo'-o) v._x000a_1. to accumulate further_x000a_2. (figuratively) seek additionally_x000a_[from G1909 and G4987]_x000a_KJV: heap _x000a_Root(s): G1909, G4987 "/>
    <n v="1"/>
    <x v="2780"/>
    <x v="1742"/>
    <m/>
    <s v="ἐπί"/>
    <m/>
    <n v="1909"/>
    <s v="ἐπί"/>
    <n v="4987"/>
    <s v="σωρεύω"/>
    <m/>
    <m/>
    <s v="verb"/>
    <m/>
    <m/>
    <n v="1"/>
    <m/>
  </r>
  <r>
    <s v="G"/>
    <n v="2833"/>
    <x v="4829"/>
    <s v="knetho (knay'-tho) v._x000a_1. to scratch_x000a_2. (by implication) to tickle_x000a_[from a primary knao &quot;to scrape&quot;]_x000a_KJV: X itching "/>
    <n v="1"/>
    <x v="2780"/>
    <x v="1"/>
    <m/>
    <m/>
    <m/>
    <m/>
    <m/>
    <m/>
    <m/>
    <m/>
    <m/>
    <s v="verb"/>
    <m/>
    <m/>
    <n v="0"/>
    <m/>
  </r>
  <r>
    <s v="G"/>
    <n v="359"/>
    <x v="4830"/>
    <s v="analusis (an-al'-oo-sis) n._x000a_1. departure_x000a_[from G360]_x000a_KJV: departure _x000a_Root(s): G360 "/>
    <n v="1"/>
    <x v="2781"/>
    <x v="1743"/>
    <m/>
    <m/>
    <m/>
    <n v="360"/>
    <s v="ἀναλύω"/>
    <s v=""/>
    <m/>
    <m/>
    <m/>
    <s v="noun"/>
    <m/>
    <m/>
    <n v="1"/>
    <m/>
  </r>
  <r>
    <s v="G"/>
    <n v="1149"/>
    <x v="4831"/>
    <s v="Dalmatia (dal-mat-ee'-ah) n/l._x000a_1. Dalmatia, a region of Europe_x000a_[probably of foreign derivation]_x000a_KJV: Dalmatia "/>
    <n v="1"/>
    <x v="2782"/>
    <x v="1"/>
    <m/>
    <m/>
    <m/>
    <m/>
    <m/>
    <m/>
    <m/>
    <m/>
    <m/>
    <s v="Name Location"/>
    <m/>
    <m/>
    <n v="0"/>
    <m/>
  </r>
  <r>
    <s v="G"/>
    <n v="2913"/>
    <x v="4832"/>
    <s v="Kreskes (krace'-kace) n/p._x000a_1. growing_x000a_2. Cresces (i.e. Crescens), a Christian_x000a_[of Latin origin]_x000a_KJV: Crescens "/>
    <n v="1"/>
    <x v="2782"/>
    <x v="1"/>
    <m/>
    <m/>
    <m/>
    <m/>
    <m/>
    <m/>
    <m/>
    <m/>
    <m/>
    <s v="Name Person"/>
    <m/>
    <m/>
    <n v="0"/>
    <m/>
  </r>
  <r>
    <s v="G"/>
    <n v="620"/>
    <x v="4833"/>
    <s v="apoleipo (ap-ol-ipe'-o) v._x000a_1. to leave behind_x000a_2. (passively) remain_x000a_3. (by implication) to forsake_x000a_[from G575 and G3007]_x000a_KJV: leave, remain _x000a_Root(s): G575, G3007 "/>
    <n v="7"/>
    <x v="2783"/>
    <x v="214"/>
    <m/>
    <s v="ἀπό"/>
    <m/>
    <n v="575"/>
    <s v="ἀπό"/>
    <n v="3007"/>
    <s v="λείπω"/>
    <m/>
    <m/>
    <s v="verb"/>
    <m/>
    <m/>
    <n v="1"/>
    <m/>
  </r>
  <r>
    <s v="G"/>
    <n v="2591"/>
    <x v="4834"/>
    <s v="Karpos (kar'-pos) n/p._x000a_1. Carpus, probably a Christian_x000a_[perhaps for G2590]_x000a_KJV: Carpus _x000a_Root(s): G2590 "/>
    <n v="1"/>
    <x v="2783"/>
    <x v="517"/>
    <m/>
    <m/>
    <m/>
    <n v="2590"/>
    <s v="καρπός"/>
    <s v=""/>
    <m/>
    <m/>
    <m/>
    <s v="Name Person"/>
    <m/>
    <m/>
    <n v="1"/>
    <m/>
  </r>
  <r>
    <s v="G"/>
    <n v="3200"/>
    <x v="4835"/>
    <s v="membrana (mem-bran'-ah) n._x000a_1. a (written) sheep-skin_x000a_[of Latin origin (&quot;membrane&quot;)]_x000a_KJV: parchment "/>
    <n v="1"/>
    <x v="2783"/>
    <x v="1"/>
    <m/>
    <m/>
    <m/>
    <m/>
    <m/>
    <m/>
    <m/>
    <m/>
    <m/>
    <s v="noun"/>
    <m/>
    <m/>
    <n v="0"/>
    <m/>
  </r>
  <r>
    <s v="G"/>
    <n v="5341"/>
    <x v="4836"/>
    <s v="phelones (fel-on'-ace) n._x000a_1. a mantle (surtout)_x000a_[probably of G5316 by transposition for a derivative (as showing outside the other garments)]_x000a_KJV: cloke _x000a_Root(s): G5316 "/>
    <n v="1"/>
    <x v="2783"/>
    <x v="206"/>
    <m/>
    <m/>
    <m/>
    <n v="5316"/>
    <s v="φαίνω"/>
    <s v=""/>
    <m/>
    <m/>
    <m/>
    <s v="noun"/>
    <m/>
    <m/>
    <n v="1"/>
    <m/>
  </r>
  <r>
    <s v="G"/>
    <n v="5471"/>
    <x v="4837"/>
    <s v="chalkeus (khalk-yooce') n._x000a_1. a copper-worker or brazier_x000a_[from G5475]_x000a_KJV: coppersmith _x000a_Root(s): G5475 "/>
    <n v="1"/>
    <x v="2784"/>
    <x v="803"/>
    <m/>
    <m/>
    <m/>
    <n v="5475"/>
    <s v="χαλκός"/>
    <s v=""/>
    <m/>
    <m/>
    <m/>
    <s v="noun"/>
    <m/>
    <m/>
    <n v="1"/>
    <m/>
  </r>
  <r>
    <s v="G"/>
    <n v="2103"/>
    <x v="4838"/>
    <s v="Euboulos (yoo'-bou-los) n/p._x000a_1. good-willer_x000a_2. Eubulus, a Christian_x000a_[from G2095 and G1014]_x000a_KJV: Eubulus _x000a_Root(s): G2095, G1014 "/>
    <n v="1"/>
    <x v="2785"/>
    <x v="997"/>
    <m/>
    <m/>
    <m/>
    <n v="2095"/>
    <s v="εὖ"/>
    <n v="1014"/>
    <s v="βούλομαι"/>
    <m/>
    <m/>
    <s v="Name Person"/>
    <m/>
    <m/>
    <n v="1"/>
    <m/>
  </r>
  <r>
    <s v="G"/>
    <n v="2803"/>
    <x v="4839"/>
    <s v="Klaudia (klau-dee'-ah) n/p._x000a_1. Claudia, a Christian woman_x000a_[feminine of G2804]_x000a_KJV: Claudia _x000a_Root(s): G2804 "/>
    <n v="1"/>
    <x v="2785"/>
    <x v="1744"/>
    <m/>
    <m/>
    <m/>
    <n v="2804"/>
    <s v="Κλαύδιος"/>
    <s v=""/>
    <m/>
    <m/>
    <m/>
    <s v="Name Person"/>
    <m/>
    <m/>
    <n v="1"/>
    <m/>
  </r>
  <r>
    <s v="G"/>
    <n v="3044"/>
    <x v="4840"/>
    <s v="Linos (lee`-nos) n/p._x000a_1. Linus, a Christian_x000a_[perhaps from G3043]_x000a_KJV: Linus _x000a_Root(s): G3043 "/>
    <n v="1"/>
    <x v="2785"/>
    <x v="1745"/>
    <m/>
    <m/>
    <m/>
    <n v="3043"/>
    <s v="λίνον"/>
    <s v=""/>
    <m/>
    <m/>
    <m/>
    <s v="Name Person"/>
    <m/>
    <m/>
    <n v="1"/>
    <m/>
  </r>
  <r>
    <s v="G"/>
    <n v="4227"/>
    <x v="4841"/>
    <s v="Poudes (pou'-dace) n/p._x000a_1. modest_x000a_2. Pudes (i.e. Pudens), a Christian_x000a_[of Latin origin]_x000a_KJV: Pudens "/>
    <n v="1"/>
    <x v="2785"/>
    <x v="1"/>
    <m/>
    <m/>
    <m/>
    <m/>
    <m/>
    <m/>
    <m/>
    <m/>
    <m/>
    <s v="Name Person"/>
    <m/>
    <m/>
    <n v="0"/>
    <m/>
  </r>
  <r>
    <s v="G"/>
    <n v="893"/>
    <x v="4842"/>
    <s v="apseudes (aps-yoo-dace') adj._x000a_1. (properly) without lies or falsehood_x000a_2. (concretely) truthful, veracious_x000a_[from G1 (as a negative particle) and G5579]_x000a_KJV: that cannot lie _x000a_Root(s): G1, G5579 "/>
    <n v="1"/>
    <x v="2786"/>
    <x v="1746"/>
    <m/>
    <m/>
    <m/>
    <n v="1"/>
    <s v="α"/>
    <n v="5579"/>
    <s v="ψεῦδος"/>
    <m/>
    <m/>
    <s v="adjective"/>
    <m/>
    <m/>
    <n v="1"/>
    <m/>
  </r>
  <r>
    <s v="G"/>
    <n v="1930"/>
    <x v="4843"/>
    <s v="epidiorthoo (ep-ee-dee-or-thoh'-o) v._x000a_1. to straighten further_x000a_2. (figuratively) arrange additionally_x000a_[from G1909 and a derivative of G3717]_x000a_KJV: set in order _x000a_Root(s): G1909, G3717 "/>
    <n v="1"/>
    <x v="2787"/>
    <x v="812"/>
    <m/>
    <s v="ἐπί"/>
    <m/>
    <n v="1909"/>
    <s v="ἐπί"/>
    <n v="3717"/>
    <s v="ὀρθός"/>
    <m/>
    <m/>
    <s v="verb"/>
    <m/>
    <m/>
    <n v="1"/>
    <m/>
  </r>
  <r>
    <s v="G"/>
    <n v="829"/>
    <x v="4844"/>
    <s v="authades (au-thad'-ace) adj._x000a_1. self-pleasing, i.e. arrogant_x000a_[from G846 and the base of G2237]_x000a_KJV: self-willed _x000a_Root(s): G846, G2237 "/>
    <n v="2"/>
    <x v="2788"/>
    <x v="796"/>
    <m/>
    <m/>
    <m/>
    <n v="846"/>
    <s v="αὐτός"/>
    <n v="2237"/>
    <s v="ἡδονή"/>
    <m/>
    <m/>
    <s v="adjective"/>
    <m/>
    <m/>
    <n v="1"/>
    <m/>
  </r>
  <r>
    <s v="G"/>
    <n v="3711"/>
    <x v="4845"/>
    <s v="orgilos (org-ee'-los) adj._x000a_1. irascible_x000a_[from G3709]_x000a_KJV: soon angry _x000a_Root(s): G3709 "/>
    <n v="1"/>
    <x v="2788"/>
    <x v="274"/>
    <m/>
    <m/>
    <m/>
    <n v="3709"/>
    <s v="ὀργή"/>
    <s v=""/>
    <m/>
    <m/>
    <m/>
    <s v="adjective"/>
    <m/>
    <m/>
    <n v="1"/>
    <m/>
  </r>
  <r>
    <s v="G"/>
    <n v="1468"/>
    <x v="4846"/>
    <s v="egkrates (eng-krat-ace') adj._x000a_1. strong in a thing (masterful)_x000a_2. (figuratively and reflexively) self-controlled (in appetite, etc.)_x000a_[from G1722 and G2904]_x000a_KJV: temperate _x000a_Root(s): G1722, G2904 "/>
    <n v="1"/>
    <x v="2789"/>
    <x v="420"/>
    <n v="2"/>
    <s v="ἐν"/>
    <m/>
    <n v="1722"/>
    <s v="ἔν"/>
    <n v="2904"/>
    <s v="κράτος"/>
    <m/>
    <m/>
    <s v="adjective"/>
    <m/>
    <m/>
    <n v="1"/>
    <m/>
  </r>
  <r>
    <s v="G"/>
    <n v="5358"/>
    <x v="4847"/>
    <s v="philagathos (fil-ag'-ath-os) adj._x000a_1. fond to good, i.e. a promoter of virtue_x000a_[from G5384 and G18]_x000a_KJV: love of good men _x000a_Root(s): G5384, G18 "/>
    <n v="1"/>
    <x v="2789"/>
    <x v="1519"/>
    <n v="1"/>
    <m/>
    <m/>
    <n v="5384"/>
    <s v="φίλος"/>
    <n v="18"/>
    <s v="ἀγαθός"/>
    <m/>
    <m/>
    <s v="adjective"/>
    <m/>
    <m/>
    <n v="1"/>
    <m/>
  </r>
  <r>
    <s v="G"/>
    <n v="3151"/>
    <x v="4848"/>
    <s v="mataiologos (mat-ai-ol-og'-os) adj._x000a_1. an idle (i.e. senseless or mischievous) talker, i.e. a wrangler_x000a_[from G3152 and G3004]_x000a_KJV: vain talker _x000a_Root(s): G3152, G3004 "/>
    <n v="1"/>
    <x v="2790"/>
    <x v="50"/>
    <n v="1"/>
    <m/>
    <m/>
    <n v="3152"/>
    <s v="μάταιος"/>
    <n v="3004"/>
    <s v="λέγω"/>
    <m/>
    <m/>
    <s v="adjective"/>
    <m/>
    <m/>
    <n v="1"/>
    <m/>
  </r>
  <r>
    <s v="G"/>
    <n v="5423"/>
    <x v="4849"/>
    <s v="phrenapates (fren-ap-at'-ace) n._x000a_1. a mind-misleader, i.e. seducer_x000a_[from G5424 and G539]_x000a_KJV: deceiver _x000a_Root(s): G5424, G539 "/>
    <n v="1"/>
    <x v="2790"/>
    <x v="1747"/>
    <n v="1"/>
    <m/>
    <m/>
    <n v="5424"/>
    <s v="φρήν"/>
    <n v="539"/>
    <s v="ἀπάτη"/>
    <m/>
    <m/>
    <s v="noun"/>
    <m/>
    <m/>
    <n v="1"/>
    <m/>
  </r>
  <r>
    <s v="G"/>
    <n v="1993"/>
    <x v="4850"/>
    <s v="epistomizo (ep-ee-stom-id'-zo) v._x000a_1. to put something over the mouth_x000a_2. (figuratively) to silence_x000a_[from G1909 and G4750]_x000a_KJV: stop mouths _x000a_Root(s): G1909, G4750 "/>
    <n v="1"/>
    <x v="2791"/>
    <x v="1028"/>
    <m/>
    <s v="ἐπί"/>
    <m/>
    <n v="1909"/>
    <s v="ἐπί"/>
    <n v="4750"/>
    <s v="στόμα"/>
    <m/>
    <m/>
    <s v="verb"/>
    <m/>
    <m/>
    <n v="1"/>
    <m/>
  </r>
  <r>
    <s v="G"/>
    <n v="2451"/>
    <x v="4851"/>
    <s v="Ioudaikos (ee-ou-dai&quot;-kos') adj/g._x000a_1. Judaic, i.e. resembling a Judaean_x000a_[from G2453]_x000a_KJV: Jewish _x000a_Root(s): G2453 "/>
    <n v="1"/>
    <x v="2792"/>
    <x v="1633"/>
    <n v="1"/>
    <m/>
    <m/>
    <n v="2453"/>
    <s v="Ἰουδαῖος"/>
    <s v=""/>
    <m/>
    <m/>
    <m/>
    <s v="adjective/g."/>
    <m/>
    <m/>
    <n v="1"/>
    <m/>
  </r>
  <r>
    <s v="G"/>
    <n v="947"/>
    <x v="4852"/>
    <s v="bdeluktos (bdel-ook-tos') adj._x000a_1. detestable_x000a_2. (specially) idolatrous_x000a_[from G948]_x000a_KJV: abominable _x000a_Root(s): G948 "/>
    <n v="1"/>
    <x v="2793"/>
    <x v="688"/>
    <m/>
    <m/>
    <m/>
    <n v="948"/>
    <s v="βδελύσσω"/>
    <s v=""/>
    <m/>
    <m/>
    <m/>
    <s v="adjective"/>
    <m/>
    <m/>
    <n v="1"/>
    <m/>
  </r>
  <r>
    <s v="G"/>
    <n v="2412"/>
    <x v="4853"/>
    <s v="hieroprepes (hee-er-op-rep-ace') adj._x000a_1. reverent_x000a_[from G2413 and the same as G4241]_x000a_KJV: as becometh holiness _x000a_Root(s): G2413, G4241 "/>
    <n v="1"/>
    <x v="2794"/>
    <x v="1748"/>
    <m/>
    <m/>
    <m/>
    <n v="2413"/>
    <s v="ἱερός"/>
    <n v="4241"/>
    <s v="πρέπω"/>
    <m/>
    <m/>
    <s v="adjective"/>
    <m/>
    <m/>
    <n v="1"/>
    <m/>
  </r>
  <r>
    <s v="G"/>
    <n v="2567"/>
    <x v="4854"/>
    <s v="kalodidaskalos (kal-od-id-as'-kal-os) adj._x000a_1. a teacher of the right_x000a_[from G2570 and G1320]_x000a_KJV: teacher of good things _x000a_Root(s): G2570, G1320 "/>
    <n v="1"/>
    <x v="2794"/>
    <x v="556"/>
    <m/>
    <m/>
    <m/>
    <n v="2570"/>
    <s v="καλός"/>
    <n v="1320"/>
    <s v="διδάσκαλος"/>
    <m/>
    <m/>
    <s v="adjective"/>
    <m/>
    <m/>
    <n v="1"/>
    <m/>
  </r>
  <r>
    <s v="G"/>
    <n v="2688"/>
    <x v="4855"/>
    <s v="katastema (kat-as'-tay-mah) n._x000a_1. (properly) a position or condition_x000a_2. (subjectively) demeanor_x000a_[from G2525]_x000a_KJV: behaviour _x000a_Root(s): G2525 "/>
    <n v="1"/>
    <x v="2794"/>
    <x v="487"/>
    <m/>
    <m/>
    <m/>
    <n v="2525"/>
    <s v="καθίστημι"/>
    <s v=""/>
    <m/>
    <m/>
    <m/>
    <s v="noun"/>
    <m/>
    <m/>
    <n v="1"/>
    <m/>
  </r>
  <r>
    <s v="G"/>
    <n v="4247"/>
    <x v="4856"/>
    <s v="presbutis (pres-boo'-tis) n._x000a_1. an old woman_x000a_[feminine of G4246]_x000a_KJV: aged woman _x000a_Root(s): G4246 "/>
    <n v="1"/>
    <x v="2794"/>
    <x v="1749"/>
    <m/>
    <m/>
    <m/>
    <n v="4246"/>
    <s v="πρεσβύτης"/>
    <s v=""/>
    <m/>
    <m/>
    <m/>
    <s v="noun"/>
    <m/>
    <m/>
    <n v="1"/>
    <m/>
  </r>
  <r>
    <s v="G"/>
    <n v="4994"/>
    <x v="4857"/>
    <s v="sophronizo (so-fron-id'-zo) v._x000a_1. to make of sound mind, ie. to be self-controlled_x000a_2. (figuratively) to discipline or correct_x000a_[from G4998]_x000a_KJV: teach to be sober _x000a_Root(s): G4998 "/>
    <n v="1"/>
    <x v="2795"/>
    <x v="785"/>
    <n v="1"/>
    <m/>
    <m/>
    <n v="4998"/>
    <s v="σώφρων"/>
    <s v=""/>
    <m/>
    <m/>
    <m/>
    <s v="verb"/>
    <m/>
    <m/>
    <n v="1"/>
    <m/>
  </r>
  <r>
    <s v="G"/>
    <n v="5362"/>
    <x v="4858"/>
    <s v="philandros (fil'-an-dros) n._x000a_1. fond of man, i.e. affectionate as a wife_x000a_[from G5384 and G435]_x000a_KJV: love their husbands _x000a_Root(s): G5384, G435 "/>
    <n v="1"/>
    <x v="2795"/>
    <x v="223"/>
    <m/>
    <m/>
    <m/>
    <n v="5384"/>
    <s v="φίλος"/>
    <n v="435"/>
    <s v="ἀνήρ"/>
    <m/>
    <m/>
    <s v="noun"/>
    <m/>
    <m/>
    <n v="1"/>
    <m/>
  </r>
  <r>
    <s v="G"/>
    <n v="5388"/>
    <x v="4859"/>
    <s v="philoteknos (fil-ot'-ek-nos) adj._x000a_1. fond of one's children, i.e. maternal_x000a_[from G5384 and G5043]_x000a_KJV: love their children _x000a_Root(s): G5384, G5043 "/>
    <n v="1"/>
    <x v="2795"/>
    <x v="1096"/>
    <m/>
    <m/>
    <m/>
    <n v="5384"/>
    <s v="φίλος"/>
    <n v="5043"/>
    <s v="τέκνον"/>
    <m/>
    <m/>
    <s v="adjective"/>
    <m/>
    <m/>
    <n v="1"/>
    <m/>
  </r>
  <r>
    <s v="G"/>
    <n v="3626"/>
    <x v="4860"/>
    <s v="oikouros (oy-kou-ros') adj._x000a_1. a stayer at home, i.e. domestically inclined (a &quot;good housekeeper&quot;)_x000a_[from G3624 and ouros (a guard, be &quot;ware&quot;)]_x000a_KJV: keeper at home _x000a_Root(s): G3624 "/>
    <n v="1"/>
    <x v="2796"/>
    <x v="41"/>
    <m/>
    <m/>
    <m/>
    <n v="3624"/>
    <s v="οἶκος"/>
    <s v=""/>
    <m/>
    <m/>
    <m/>
    <s v="adjective"/>
    <m/>
    <m/>
    <n v="1"/>
    <m/>
  </r>
  <r>
    <s v="G"/>
    <n v="90"/>
    <x v="4861"/>
    <s v="adiaphthoria (ad-ee-af-thor-ee'-ah) n._x000a_1. incorruptibleness_x000a_2. (figuratively) purity (of doctrine)_x000a_[from a derivative of a compound of G1 (as a negative particle) and a derivative of G1311]_x000a_KJV: uncorruptness _x000a_Root(s): G1, G1311 "/>
    <n v="1"/>
    <x v="2797"/>
    <x v="1220"/>
    <m/>
    <m/>
    <m/>
    <n v="1"/>
    <s v="α"/>
    <n v="1311"/>
    <s v="διαφθείρω"/>
    <m/>
    <m/>
    <s v="noun"/>
    <m/>
    <m/>
    <n v="1"/>
    <m/>
  </r>
  <r>
    <s v="G"/>
    <n v="176"/>
    <x v="4862"/>
    <s v="akatagnostos (ak-at-ag'-noce-tos) adj._x000a_1. unblamable_x000a_[from G1 (as a negative particle) and a derivative of G2607]_x000a_KJV: that cannot be condemned _x000a_Root(s): G1, G2607 "/>
    <n v="1"/>
    <x v="2798"/>
    <x v="1750"/>
    <m/>
    <m/>
    <m/>
    <n v="1"/>
    <s v="α"/>
    <n v="2607"/>
    <s v="καταγινώσκω"/>
    <m/>
    <m/>
    <s v="adjective"/>
    <m/>
    <m/>
    <n v="1"/>
    <m/>
  </r>
  <r>
    <s v="G"/>
    <n v="2886"/>
    <x v="4863"/>
    <s v="kosmikos (kos-mee-kos') adj._x000a_1. worldy (&quot;cosmic&quot;)_x000a_2. (literally) mundane_x000a_3. (figuratively) corrupt_x000a_[from G2889 (in its secondary sense)]_x000a_KJV: worldly _x000a_Root(s): G2889 "/>
    <n v="2"/>
    <x v="2799"/>
    <x v="504"/>
    <m/>
    <m/>
    <m/>
    <n v="2889"/>
    <s v="κόσμος"/>
    <s v=""/>
    <m/>
    <m/>
    <m/>
    <s v="adjective"/>
    <m/>
    <m/>
    <n v="1"/>
    <m/>
  </r>
  <r>
    <s v="G"/>
    <n v="4996"/>
    <x v="4864"/>
    <s v="sophronos (so-fron'-oce) adv._x000a_1. with sound mind, i.e. moderately_x000a_[adverb from G4998]_x000a_KJV: soberly _x000a_Root(s): G4998 "/>
    <n v="1"/>
    <x v="2799"/>
    <x v="785"/>
    <m/>
    <m/>
    <m/>
    <n v="4998"/>
    <s v="σώφρων"/>
    <s v=""/>
    <m/>
    <m/>
    <m/>
    <s v="adverb"/>
    <m/>
    <m/>
    <n v="1"/>
    <m/>
  </r>
  <r>
    <s v="G"/>
    <n v="4041"/>
    <x v="4865"/>
    <s v="periousios (per-ee-ou'-see-os) adj._x000a_1. being beyond usual, i.e. special (one's own)_x000a_[from the present participle feminine of a compound of G4012 and G1510]_x000a_KJV: peculiar _x000a_Root(s): G4012, G1510 "/>
    <n v="1"/>
    <x v="2800"/>
    <x v="54"/>
    <m/>
    <s v="περί"/>
    <m/>
    <n v="4012"/>
    <s v="περί"/>
    <n v="1510"/>
    <s v="εἰμί"/>
    <m/>
    <m/>
    <s v="adjective"/>
    <m/>
    <m/>
    <n v="1"/>
    <m/>
  </r>
  <r>
    <s v="G"/>
    <n v="4065"/>
    <x v="4866"/>
    <s v="periphroneo (per-ee-fron-eh'-o) v._x000a_1. to think beyond, i.e. depreciate (contemn)_x000a_[from G4012 and G5426]_x000a_KJV: despise _x000a_Root(s): G4012, G5426 "/>
    <n v="1"/>
    <x v="2801"/>
    <x v="333"/>
    <m/>
    <s v="περί"/>
    <m/>
    <n v="4012"/>
    <s v="περί"/>
    <n v="5426"/>
    <s v="φρονέω"/>
    <m/>
    <m/>
    <s v="verb"/>
    <m/>
    <m/>
    <n v="1"/>
    <m/>
  </r>
  <r>
    <s v="G"/>
    <n v="4767"/>
    <x v="4867"/>
    <s v="stugnetos (stoog-nay-tos') adj._x000a_1. hated, i.e. odious_x000a_[from a derivative of an obsolete apparently primary stugo &quot;to hate&quot;]_x000a_KJV: hateful "/>
    <n v="1"/>
    <x v="2802"/>
    <x v="1"/>
    <n v="2"/>
    <m/>
    <m/>
    <m/>
    <m/>
    <m/>
    <m/>
    <m/>
    <m/>
    <s v="adjective"/>
    <m/>
    <m/>
    <n v="0"/>
    <m/>
  </r>
  <r>
    <s v="G"/>
    <n v="5431"/>
    <x v="4868"/>
    <s v="phrontizo (fron-tid'-zo) v._x000a_1. to exercise thought, i.e. be anxious_x000a_[from a derivative of G5424]_x000a_KJV: be careful _x000a_Root(s): G5424 "/>
    <n v="1"/>
    <x v="2803"/>
    <x v="363"/>
    <m/>
    <m/>
    <m/>
    <n v="5424"/>
    <s v="φρήν"/>
    <s v=""/>
    <m/>
    <m/>
    <m/>
    <s v="verb"/>
    <m/>
    <m/>
    <n v="1"/>
    <m/>
  </r>
  <r>
    <s v="G"/>
    <n v="512"/>
    <x v="4869"/>
    <s v="anopheles (an-o-fel-ace') adj._x000a_1. useless_x000a_2. (neuter) inutility_x000a_[from G1 (as a negative particle) and the base of G5624]_x000a_KJV: unprofitable(-ness) _x000a_Root(s): G1, G5624 "/>
    <n v="2"/>
    <x v="2804"/>
    <x v="554"/>
    <m/>
    <m/>
    <m/>
    <n v="1"/>
    <s v="α"/>
    <n v="5624"/>
    <s v="ὠφέλιμος"/>
    <m/>
    <m/>
    <s v="adjective"/>
    <m/>
    <m/>
    <n v="1"/>
    <m/>
  </r>
  <r>
    <s v="G"/>
    <n v="141"/>
    <x v="4870"/>
    <s v="hairetikos (hai-ret-ee-kos') adj._x000a_1. schismatic, discordant, divisive_x000a_[from a derivative of G138]_x000a_KJV: heretic (the Greek word itself) _x000a_Root(s): G138 _x000a_Compare: G140 "/>
    <n v="1"/>
    <x v="2805"/>
    <x v="127"/>
    <m/>
    <m/>
    <m/>
    <n v="138"/>
    <s v="αἱρέομαι"/>
    <m/>
    <m/>
    <m/>
    <m/>
    <s v="adjective"/>
    <m/>
    <m/>
    <n v="1"/>
    <m/>
  </r>
  <r>
    <s v="G"/>
    <n v="843"/>
    <x v="4871"/>
    <s v="autokatakritos (au-tok-at-ak'-ree-tos) adj._x000a_1. self-condemned_x000a_[from G846 and a derivative or G2632]_x000a_KJV: condemned of self _x000a_Root(s): G846, G2632 "/>
    <n v="1"/>
    <x v="2806"/>
    <x v="1342"/>
    <m/>
    <m/>
    <m/>
    <n v="846"/>
    <s v="αὐτός"/>
    <n v="2632"/>
    <s v="κατακρίνω"/>
    <m/>
    <m/>
    <s v="adjective"/>
    <m/>
    <m/>
    <n v="1"/>
    <m/>
  </r>
  <r>
    <s v="G"/>
    <n v="1612"/>
    <x v="4872"/>
    <s v="ekstrepho (ek-stref'-o) v._x000a_1. to pervert (figuratively)_x000a_[from G1537 and G4762]_x000a_KJV: subvert _x000a_Root(s): G1537, G4762 "/>
    <n v="1"/>
    <x v="2806"/>
    <x v="299"/>
    <m/>
    <s v="ἐκ"/>
    <m/>
    <n v="1537"/>
    <s v="ἐκ"/>
    <n v="4762"/>
    <s v="στρέφω"/>
    <m/>
    <m/>
    <s v="verb"/>
    <m/>
    <m/>
    <n v="1"/>
    <m/>
  </r>
  <r>
    <s v="G"/>
    <n v="734"/>
    <x v="4873"/>
    <s v="Artemas (ar-tem-as') n/p._x000a_1. gift of Artemis_x000a_2. Artemas (or Artemidorus), a Christian_x000a_[contracted from a compound of G735 and G1435]_x000a_KJV: Artemas _x000a_Root(s): G735, G1435 "/>
    <n v="1"/>
    <x v="2807"/>
    <x v="864"/>
    <m/>
    <m/>
    <m/>
    <n v="735"/>
    <s v="Ἄρτεμις"/>
    <n v="1435"/>
    <s v="δῶρον"/>
    <m/>
    <m/>
    <s v="Name Person"/>
    <m/>
    <m/>
    <n v="1"/>
    <m/>
  </r>
  <r>
    <s v="G"/>
    <n v="3533"/>
    <x v="4874"/>
    <s v="Nikopolis (nik-op'-ol-is) n/l._x000a_1. victorious city_x000a_2. Nicopolis, a place in Macedonia_x000a_[from G3534 and G4172]_x000a_KJV: Nicopolis _x000a_Root(s): G3534, G4172 "/>
    <n v="1"/>
    <x v="2807"/>
    <x v="241"/>
    <m/>
    <m/>
    <m/>
    <n v="3534"/>
    <s v="νίκος"/>
    <n v="4172"/>
    <s v="πόλις"/>
    <m/>
    <m/>
    <s v="Name Location"/>
    <m/>
    <m/>
    <n v="1"/>
    <m/>
  </r>
  <r>
    <s v="G"/>
    <n v="898"/>
    <x v="4875"/>
    <s v="bathmos (bath-mos') n._x000a_1. a step_x000a_2. (figuratively) grade (of dignity)_x000a_[from the base of G939]_x000a_KJV: degree _x000a_Root(s): G939 _x000a_See also: G899 "/>
    <n v="1"/>
    <x v="2808"/>
    <x v="24"/>
    <m/>
    <m/>
    <m/>
    <n v="939"/>
    <s v="βάσις"/>
    <m/>
    <m/>
    <m/>
    <m/>
    <s v="noun"/>
    <m/>
    <m/>
    <n v="1"/>
    <m/>
  </r>
  <r>
    <s v="G"/>
    <n v="2211"/>
    <x v="4876"/>
    <s v="Zenas (dzay-nas`) n/p._x000a_1. Jove-given_x000a_2. Zenas, a Christian_x000a_[probably contracted from a poetic form of G2203 and G1435]_x000a_KJV: Zenas _x000a_Root(s): G2203, G1435 "/>
    <n v="1"/>
    <x v="2808"/>
    <x v="864"/>
    <m/>
    <m/>
    <m/>
    <n v="2203"/>
    <s v="Ζεύς"/>
    <n v="1435"/>
    <s v="δῶρον"/>
    <m/>
    <m/>
    <s v="Name Person"/>
    <m/>
    <m/>
    <n v="1"/>
    <m/>
  </r>
  <r>
    <s v="G"/>
    <n v="5371"/>
    <x v="4877"/>
    <s v="Philemon (fil-ay'-mone) n/p._x000a_1. friendly_x000a_2. Philemon, a Christian_x000a_[from G5368]_x000a_KJV: Philemon _x000a_Root(s): G5368 "/>
    <n v="1"/>
    <x v="2809"/>
    <x v="729"/>
    <m/>
    <m/>
    <m/>
    <n v="5368"/>
    <s v="φιλέω"/>
    <s v=""/>
    <m/>
    <m/>
    <m/>
    <s v="Name Person"/>
    <m/>
    <m/>
    <n v="1"/>
    <m/>
  </r>
  <r>
    <s v="G"/>
    <n v="682"/>
    <x v="4878"/>
    <s v="Apphia (ap-fee'-a) n/p._x000a_1. Apphia, a woman of Collosae_x000a_[probably of foreign origin]_x000a_KJV: Apphia "/>
    <n v="1"/>
    <x v="2810"/>
    <x v="1"/>
    <m/>
    <m/>
    <m/>
    <m/>
    <m/>
    <m/>
    <m/>
    <m/>
    <m/>
    <s v="Name Person"/>
    <m/>
    <m/>
    <n v="0"/>
    <m/>
  </r>
  <r>
    <s v="G"/>
    <n v="890"/>
    <x v="4879"/>
    <s v="achrestos (akh'-race-tos) adj._x000a_1. inefficient_x000a_2. (by implication) detrimental_x000a_[from G1 (as a negative particle) and G5543]_x000a_KJV: unprofitable _x000a_Root(s): G1, G5543 "/>
    <n v="1"/>
    <x v="2811"/>
    <x v="1449"/>
    <m/>
    <m/>
    <m/>
    <n v="1"/>
    <s v="α"/>
    <n v="5543"/>
    <s v="χρηστός"/>
    <m/>
    <m/>
    <s v="adjective"/>
    <m/>
    <m/>
    <n v="1"/>
    <m/>
  </r>
  <r>
    <s v="G"/>
    <n v="1595"/>
    <x v="4880"/>
    <s v="hekousion (hek-ou'-see-on) adj._x000a_1. willingness, voluntariness_x000a_[neuter of a derivative from G1635]_x000a_KJV: willingly _x000a_Root(s): G1635 "/>
    <n v="1"/>
    <x v="2812"/>
    <x v="1557"/>
    <m/>
    <m/>
    <m/>
    <n v="1635"/>
    <s v="ἑκών"/>
    <s v=""/>
    <m/>
    <m/>
    <m/>
    <s v="adjective"/>
    <m/>
    <m/>
    <n v="1"/>
    <m/>
  </r>
  <r>
    <s v="G"/>
    <n v="661"/>
    <x v="4881"/>
    <s v="apotino (ap-ot-ee'-no) v._x000a_1. to pay in full_x000a_[from G575 and G5099]_x000a_KJV: repay _x000a_Root(s): G575, G5099 "/>
    <n v="1"/>
    <x v="2813"/>
    <x v="740"/>
    <m/>
    <s v="ἀπό"/>
    <m/>
    <n v="575"/>
    <s v="ἀπό"/>
    <n v="5099"/>
    <s v="τίνω"/>
    <m/>
    <m/>
    <s v="verb"/>
    <m/>
    <m/>
    <n v="1"/>
    <m/>
  </r>
  <r>
    <s v="G"/>
    <n v="4359"/>
    <x v="4882"/>
    <s v="prosopheilo (pros-of-ei'-lo) v._x000a_1. to be indebted additionally_x000a_[from G4314 and G3784]_x000a_KJV: over besides _x000a_Root(s): G4314, G3784 "/>
    <n v="1"/>
    <x v="2813"/>
    <x v="321"/>
    <m/>
    <s v="πρός"/>
    <m/>
    <n v="4314"/>
    <s v="πρός"/>
    <n v="3784"/>
    <s v="ὀφείλω"/>
    <m/>
    <m/>
    <s v="verb"/>
    <m/>
    <m/>
    <n v="1"/>
    <m/>
  </r>
  <r>
    <s v="G"/>
    <n v="3685"/>
    <x v="4883"/>
    <s v="oninemi (on-in'-ay-mee) v._x000a_1. to gratify_x000a_2. (middle voice) to derive pleasure or advantage from_x000a_[a primary verb]_x000a_KJV: have joy "/>
    <n v="1"/>
    <x v="2814"/>
    <x v="1"/>
    <n v="2"/>
    <m/>
    <m/>
    <m/>
    <m/>
    <m/>
    <m/>
    <m/>
    <m/>
    <s v="verb"/>
    <m/>
    <m/>
    <n v="0"/>
    <m/>
  </r>
  <r>
    <s v="G"/>
    <n v="4649"/>
    <x v="4884"/>
    <s v="skopos (skop-os') n._x000a_1. a watch (sentry or scout)_x000a_2. (by implication) a goal_x000a_[from skeptomai &quot;to peer about&quot; (&quot;skeptic&quot;) (perhaps akin to G4626 through the idea of concealment)]_x000a_KJV: mark _x000a_Compare: G4629 _x000a_See also: G4626 "/>
    <n v="1"/>
    <x v="2815"/>
    <x v="1"/>
    <n v="5"/>
    <m/>
    <m/>
    <m/>
    <m/>
    <m/>
    <m/>
    <m/>
    <m/>
    <s v="noun"/>
    <m/>
    <m/>
    <n v="0"/>
    <m/>
  </r>
  <r>
    <s v="G"/>
    <n v="4181"/>
    <x v="4885"/>
    <s v="polumeros (pol-oo-mer'-oce) adv._x000a_1. in many portions, i.e. variously as to time and agency (piecemeal)_x000a_[adverb from a compound of G4183 and G3313]_x000a_KJV: at sundry times _x000a_Root(s): G4183, G3313 "/>
    <n v="1"/>
    <x v="2816"/>
    <x v="496"/>
    <m/>
    <m/>
    <m/>
    <n v="4183"/>
    <s v="πολύς"/>
    <n v="3313"/>
    <s v="μέρος"/>
    <m/>
    <m/>
    <s v="adverb"/>
    <m/>
    <m/>
    <n v="1"/>
    <m/>
  </r>
  <r>
    <s v="G"/>
    <n v="4187"/>
    <x v="4886"/>
    <s v="polutropos (pol-oot-rop'-oce) adv._x000a_1. in many ways, i.e. variously as to method or form_x000a_[adverb from a compound of G4183 and G5158]_x000a_KJV: in divers manners _x000a_Root(s): G4183, G5158 "/>
    <n v="1"/>
    <x v="2816"/>
    <x v="631"/>
    <m/>
    <m/>
    <m/>
    <n v="4183"/>
    <s v="πολύς"/>
    <n v="5158"/>
    <s v="τρόπος"/>
    <m/>
    <m/>
    <s v="adverb"/>
    <m/>
    <m/>
    <n v="1"/>
    <m/>
  </r>
  <r>
    <s v="G"/>
    <n v="541"/>
    <x v="4887"/>
    <s v="apaugasma (ap-au'-gas-mah) n._x000a_1. an off-flash, i.e. effulgence_x000a_[from a compound of G575 and G826]_x000a_KJV: brightness _x000a_Root(s): G575, G826 "/>
    <n v="1"/>
    <x v="2817"/>
    <x v="1751"/>
    <m/>
    <s v="ἀπό"/>
    <m/>
    <n v="575"/>
    <s v="ἀπό"/>
    <n v="826"/>
    <s v="αὐγάζω"/>
    <m/>
    <m/>
    <s v="noun"/>
    <m/>
    <m/>
    <n v="1"/>
    <m/>
  </r>
  <r>
    <s v="G"/>
    <n v="3172"/>
    <x v="4888"/>
    <s v="megalosune (meg-al-o-soo'-nay) n._x000a_1. greatness_x000a_2. (figuratively) divinity (often God himself)_x000a_[from G3173]_x000a_KJV: majesty _x000a_Root(s): G3173 "/>
    <n v="3"/>
    <x v="2817"/>
    <x v="456"/>
    <m/>
    <m/>
    <m/>
    <n v="3173"/>
    <s v="μέγας"/>
    <s v=""/>
    <m/>
    <m/>
    <m/>
    <s v="noun"/>
    <m/>
    <m/>
    <n v="1"/>
    <m/>
  </r>
  <r>
    <s v="G"/>
    <n v="5481"/>
    <x v="4889"/>
    <s v="charakter (khar-ak-tare') n._x000a_1. a graver (the tool or the person)_x000a_2. (by implication) engraving ((&quot;character&quot;), the figure stamped, i.e. an exact copy or (figuratively) representation)_x000a_[from charasso &quot;to sharpen to a point&quot; (akin to G1125 through the idea of scratching)]_x000a_KJV: express image _x000a_Compare: G5482, G5480 _x000a_See also: G1125 "/>
    <n v="1"/>
    <x v="2817"/>
    <x v="1"/>
    <m/>
    <m/>
    <m/>
    <m/>
    <m/>
    <m/>
    <m/>
    <m/>
    <m/>
    <s v="noun"/>
    <m/>
    <m/>
    <n v="0"/>
    <m/>
  </r>
  <r>
    <s v="G"/>
    <n v="2118"/>
    <x v="4890"/>
    <s v="euthutes (yoo-thoo'-tace) n._x000a_1. rectitude_x000a_[from G2117]_x000a_KJV: righteousness "/>
    <n v="1"/>
    <x v="2818"/>
    <x v="1"/>
    <m/>
    <m/>
    <m/>
    <m/>
    <m/>
    <m/>
    <m/>
    <m/>
    <m/>
    <s v="noun"/>
    <m/>
    <m/>
    <n v="0"/>
    <m/>
  </r>
  <r>
    <s v="G"/>
    <n v="1667"/>
    <x v="4891"/>
    <s v="helisso (hel-is'-so) v._x000a_1. to coil or wrap_x000a_[a form of G1507]_x000a_KJV: fold up _x000a_Root(s): G1507 "/>
    <n v="2"/>
    <x v="2819"/>
    <x v="179"/>
    <m/>
    <m/>
    <m/>
    <n v="1507"/>
    <s v="εἱλίσσω"/>
    <s v=""/>
    <m/>
    <m/>
    <m/>
    <s v="verb"/>
    <m/>
    <m/>
    <n v="1"/>
    <m/>
  </r>
  <r>
    <s v="G"/>
    <n v="3010"/>
    <x v="4892"/>
    <s v="leitourgikos (lei-tourg-ik-os') adj._x000a_1. functional publicly (&quot;liturgic&quot;)_x000a_2. i.e. beneficient_x000a_[from G3011]_x000a_KJV: ministering _x000a_Root(s): G3011 _x000a_See also: G3008 "/>
    <n v="1"/>
    <x v="2820"/>
    <x v="1309"/>
    <m/>
    <m/>
    <m/>
    <n v="3011"/>
    <s v="λειτουργός"/>
    <m/>
    <m/>
    <m/>
    <m/>
    <s v="adjective"/>
    <m/>
    <m/>
    <n v="1"/>
    <m/>
  </r>
  <r>
    <s v="G"/>
    <n v="3901"/>
    <x v="4893"/>
    <s v="pararrhueo (par-ar-rhoo-eh'-o) v._x000a_1. to flow by_x000a_2. (figuratively) carelessly pass (miss)_x000a_[from G3844 and the alternate of G4482]_x000a_KJV: let slip _x000a_Root(s): G3844, G4482 "/>
    <n v="1"/>
    <x v="2821"/>
    <x v="198"/>
    <m/>
    <s v="παρά"/>
    <m/>
    <n v="3844"/>
    <s v="παρά"/>
    <n v="4482"/>
    <s v="ῥέω"/>
    <m/>
    <m/>
    <s v="verb"/>
    <m/>
    <m/>
    <n v="1"/>
    <m/>
  </r>
  <r>
    <s v="G"/>
    <n v="3405"/>
    <x v="4894"/>
    <s v="misthapodosia (mis-thap-od-os-ee'-ah) n._x000a_1. requital (good or bad)_x000a_[from G3406]_x000a_KJV: recompence of reward _x000a_Root(s): G3406 "/>
    <n v="3"/>
    <x v="2822"/>
    <x v="1752"/>
    <m/>
    <m/>
    <m/>
    <n v="3406"/>
    <s v="μισθαποδότης"/>
    <s v=""/>
    <m/>
    <m/>
    <m/>
    <s v="noun"/>
    <m/>
    <m/>
    <n v="1"/>
    <m/>
  </r>
  <r>
    <s v="G"/>
    <n v="2308"/>
    <x v="4895"/>
    <s v="thelesis (thel'-ay-sis) n._x000a_1. determination (properly, the act), i.e. option_x000a_[from G2309]_x000a_KJV: will _x000a_Root(s): G2309 "/>
    <n v="1"/>
    <x v="2823"/>
    <x v="63"/>
    <m/>
    <m/>
    <m/>
    <n v="2309"/>
    <s v="θέλω"/>
    <s v=""/>
    <m/>
    <m/>
    <m/>
    <s v="noun"/>
    <m/>
    <m/>
    <n v="1"/>
    <m/>
  </r>
  <r>
    <s v="G"/>
    <n v="3311"/>
    <x v="4896"/>
    <s v="merismos (mer-is-mos') n._x000a_1. a separation or distribution_x000a_[from G3307]_x000a_KJV: dividing asunder, gift _x000a_Root(s): G3307 "/>
    <n v="2"/>
    <x v="2823"/>
    <x v="519"/>
    <m/>
    <m/>
    <m/>
    <n v="3307"/>
    <s v="μερίζω"/>
    <s v=""/>
    <m/>
    <m/>
    <m/>
    <s v="noun"/>
    <m/>
    <m/>
    <n v="1"/>
    <m/>
  </r>
  <r>
    <s v="G"/>
    <n v="4901"/>
    <x v="4897"/>
    <s v="sunepimartureo (soon-ep-ee-mar-too-reh'-o) v._x000a_1. to testify further jointly, i.e. unite in adding evidence_x000a_[from G4862 and G1957]_x000a_KJV: also bear witness _x000a_Root(s): G4862, G1957 "/>
    <n v="1"/>
    <x v="2823"/>
    <x v="1753"/>
    <m/>
    <s v="σύν"/>
    <s v="ἐπί"/>
    <n v="4862"/>
    <s v="σύν"/>
    <n v="1957"/>
    <s v="ἐπιμαρτυρέω"/>
    <m/>
    <m/>
    <s v="verb"/>
    <m/>
    <m/>
    <n v="1"/>
    <m/>
  </r>
  <r>
    <s v="G"/>
    <n v="3403"/>
    <x v="4898"/>
    <s v="mimnesko (mim-nace'-ko) v._x000a_1. to remind_x000a_2. (middle voice) to recall to mind, remember_x000a_[a prolonged form of G3415 (from which some of the tenses are borrowed)]_x000a_KJV: be mindful, remember _x000a_Root(s): G3415 "/>
    <n v="3"/>
    <x v="2824"/>
    <x v="55"/>
    <n v="4"/>
    <m/>
    <m/>
    <n v="3415"/>
    <s v="μνάομαι"/>
    <s v=""/>
    <m/>
    <m/>
    <m/>
    <s v="verb"/>
    <m/>
    <m/>
    <n v="1"/>
    <m/>
  </r>
  <r>
    <s v="G"/>
    <n v="3898"/>
    <x v="4899"/>
    <s v="paraplesios (par-ap-lay-see'-oce) adv._x000a_1. in a manner near by_x000a_2. (figuratively) similarly_x000a_[adverb from a compound of G3844 and the base of G4139 (as adverb)]_x000a_KJV: likewise _x000a_Root(s): G3844, G4139 _x000a_See also: G3897 "/>
    <n v="1"/>
    <x v="2825"/>
    <x v="1671"/>
    <m/>
    <s v="παρά"/>
    <m/>
    <n v="3844"/>
    <s v="παρά"/>
    <n v="4139"/>
    <s v="πλησίον"/>
    <m/>
    <m/>
    <s v="adverb"/>
    <m/>
    <m/>
    <n v="1"/>
    <m/>
  </r>
  <r>
    <s v="G"/>
    <n v="1222"/>
    <x v="4900"/>
    <s v="depou (day'-pou) adv._x000a_1. indeed doubtless_x000a_[from G1211 and G4225, a particle of asseveration]_x000a_KJV: verily _x000a_Root(s): G1211, G4225 "/>
    <n v="1"/>
    <x v="2826"/>
    <x v="92"/>
    <m/>
    <m/>
    <m/>
    <n v="1211"/>
    <s v="δή"/>
    <n v="4225"/>
    <s v="πού"/>
    <m/>
    <m/>
    <s v="adverb"/>
    <m/>
    <m/>
    <n v="1"/>
    <m/>
  </r>
  <r>
    <s v="G"/>
    <n v="2324"/>
    <x v="4901"/>
    <s v="therapon (ther-ap'-own) n._x000a_1. a menial attendant (as if cherishing)_x000a_[apparently a participle from an otherwise obsolete derivative of the base of G2330]_x000a_KJV: servant _x000a_Root(s): G2330 _x000a_See also: G2323 "/>
    <n v="1"/>
    <x v="2827"/>
    <x v="232"/>
    <m/>
    <m/>
    <m/>
    <n v="2330"/>
    <s v="θέρος"/>
    <m/>
    <m/>
    <m/>
    <m/>
    <s v="noun"/>
    <m/>
    <m/>
    <n v="1"/>
    <m/>
  </r>
  <r>
    <s v="G"/>
    <n v="3894"/>
    <x v="4902"/>
    <s v="parapikrasmos (par-ap-ik-ras-mos') n._x000a_1. irritation_x000a_[from G3893]_x000a_KJV: provocation _x000a_Root(s): G3893 "/>
    <n v="2"/>
    <x v="2828"/>
    <x v="1754"/>
    <m/>
    <m/>
    <m/>
    <n v="3893"/>
    <s v="παραπικραίνω"/>
    <s v=""/>
    <m/>
    <m/>
    <m/>
    <s v="noun"/>
    <m/>
    <m/>
    <n v="1"/>
    <m/>
  </r>
  <r>
    <s v="G"/>
    <n v="4360"/>
    <x v="4903"/>
    <s v="prosochthizo (pros-okh-thid'-zo) v._x000a_1. to feel indignant at_x000a_[from G4314 and a form of ochtheo ?χθ?ω &quot;to be vexed with something irksome, to be sorely angered&quot;]_x000a_KJV: be grieved at _x000a_Root(s): G4314 "/>
    <n v="2"/>
    <x v="2829"/>
    <x v="261"/>
    <m/>
    <s v="πρός"/>
    <m/>
    <n v="4314"/>
    <s v="πρός"/>
    <s v=""/>
    <m/>
    <m/>
    <m/>
    <s v="verb"/>
    <m/>
    <m/>
    <n v="1"/>
    <m/>
  </r>
  <r>
    <s v="G"/>
    <n v="3893"/>
    <x v="4904"/>
    <s v="parapikraino (par-ap-ik-rai'-no) v._x000a_1. to embitter alongside_x000a_2. (figuratively) to exasperate_x000a_[from G3844 and G4087]_x000a_KJV: provoke _x000a_Root(s): G3844, G4087 "/>
    <n v="1"/>
    <x v="2830"/>
    <x v="1755"/>
    <n v="1"/>
    <s v="παρά"/>
    <m/>
    <n v="3844"/>
    <s v="παρά"/>
    <n v="4087"/>
    <s v="πικραίνω"/>
    <m/>
    <m/>
    <s v="verb"/>
    <m/>
    <m/>
    <n v="1"/>
    <m/>
  </r>
  <r>
    <s v="G"/>
    <n v="2966"/>
    <x v="4905"/>
    <s v="kolon (ko`-lon) n._x000a_1. a limb of the body (as if lopped)_x000a_[from the base of G2849]_x000a_KJV: carcase _x000a_Root(s): G2849 "/>
    <n v="1"/>
    <x v="2831"/>
    <x v="617"/>
    <m/>
    <m/>
    <m/>
    <n v="2849"/>
    <s v="κολάζω"/>
    <s v=""/>
    <m/>
    <m/>
    <m/>
    <s v="noun"/>
    <m/>
    <m/>
    <n v="1"/>
    <m/>
  </r>
  <r>
    <s v="G"/>
    <n v="4520"/>
    <x v="4906"/>
    <s v="sabbatismos (sab-bat-is-mos') n._x000a_1. a &quot;sabbatism&quot;_x000a_2. (figuratively) the repose of Christianity (as a type of heaven)_x000a_[from a derivative of G4521]_x000a_KJV: rest _x000a_Root(s): G4521 "/>
    <n v="1"/>
    <x v="2832"/>
    <x v="862"/>
    <m/>
    <m/>
    <m/>
    <n v="4521"/>
    <s v="σάββατον"/>
    <s v=""/>
    <m/>
    <m/>
    <m/>
    <s v="noun"/>
    <m/>
    <m/>
    <n v="1"/>
    <m/>
  </r>
  <r>
    <s v="G"/>
    <n v="719"/>
    <x v="4907"/>
    <s v="harmos (har-mos') n._x000a_1. an joint (of the body)_x000a_[probably from G142 (perhaps with G1 (as a particle of union) prefixed)]_x000a_KJV: joint _x000a_See also: G716 "/>
    <n v="1"/>
    <x v="2833"/>
    <x v="1"/>
    <n v="2"/>
    <m/>
    <m/>
    <m/>
    <m/>
    <m/>
    <m/>
    <m/>
    <m/>
    <s v="noun"/>
    <m/>
    <m/>
    <n v="0"/>
    <m/>
  </r>
  <r>
    <s v="G"/>
    <n v="1338"/>
    <x v="4908"/>
    <s v="diikneomai (dee-ik&quot;-neh'-om-ai) v._x000a_1. to reach through, i.e. penetrate_x000a_[from G1223 and the base of G2425]_x000a_KJV: pierce _x000a_Root(s): G1223, G2425 "/>
    <n v="1"/>
    <x v="2833"/>
    <x v="1531"/>
    <m/>
    <s v="διά"/>
    <m/>
    <n v="1223"/>
    <s v="διά"/>
    <n v="2425"/>
    <s v="ἱκανός"/>
    <m/>
    <m/>
    <s v="verb"/>
    <m/>
    <m/>
    <n v="1"/>
    <m/>
  </r>
  <r>
    <s v="G"/>
    <n v="1366"/>
    <x v="4909"/>
    <s v="distomos (dis'-tom-os) adj._x000a_1. double-edged_x000a_[from G1364 and G4750]_x000a_KJV: with two edges, two-edged _x000a_Root(s): G1364, G4750 "/>
    <n v="3"/>
    <x v="2833"/>
    <x v="1028"/>
    <m/>
    <m/>
    <m/>
    <n v="1364"/>
    <s v="δίς"/>
    <n v="4750"/>
    <s v="στόμα"/>
    <m/>
    <m/>
    <s v="adjective"/>
    <m/>
    <m/>
    <n v="1"/>
    <m/>
  </r>
  <r>
    <s v="G"/>
    <n v="1771"/>
    <x v="4910"/>
    <s v="ennoia (en'-noy-ah) n._x000a_1. thoughtfulness, i.e. moral understanding_x000a_[from a compound of G1722 and G3563]_x000a_KJV: intent, mind _x000a_Root(s): G1722, G3563 "/>
    <n v="2"/>
    <x v="2833"/>
    <x v="279"/>
    <m/>
    <s v="ἐν"/>
    <m/>
    <n v="1722"/>
    <s v="ἔν"/>
    <n v="3563"/>
    <s v="νοῦς"/>
    <m/>
    <m/>
    <s v="noun"/>
    <m/>
    <m/>
    <n v="1"/>
    <m/>
  </r>
  <r>
    <s v="G"/>
    <n v="2924"/>
    <x v="4911"/>
    <s v="kritikos (krit-ee-kos') adj._x000a_1. decisive (&quot;critical&quot;), i.e. discriminative_x000a_[from G2923]_x000a_KJV: discerner _x000a_Root(s): G2923 "/>
    <n v="1"/>
    <x v="2833"/>
    <x v="1548"/>
    <m/>
    <m/>
    <m/>
    <n v="2923"/>
    <s v="κριτής"/>
    <s v=""/>
    <m/>
    <m/>
    <m/>
    <s v="adjective"/>
    <m/>
    <m/>
    <n v="1"/>
    <m/>
  </r>
  <r>
    <s v="G"/>
    <n v="3452"/>
    <x v="4912"/>
    <s v="muelos (moo-el-os') n._x000a_1. the marrow_x000a_[perhaps a primary word]_x000a_KJV: marrow "/>
    <n v="1"/>
    <x v="2833"/>
    <x v="1"/>
    <m/>
    <m/>
    <m/>
    <m/>
    <m/>
    <m/>
    <m/>
    <m/>
    <m/>
    <s v="noun"/>
    <m/>
    <m/>
    <n v="0"/>
    <m/>
  </r>
  <r>
    <s v="G"/>
    <n v="5114"/>
    <x v="4913"/>
    <s v="tomoteros (tom-o'-ter-os) adj._x000a_1. more keen_x000a_[comparative of a derivative of the primary temno &quot;to cut&quot; (more comprehensive or decisive than G2875, as if by a single stroke, whereas that implies repeated blows, like hacking)]_x000a_KJV: sharper _x000a_Root(s): G2875 "/>
    <n v="1"/>
    <x v="2833"/>
    <x v="173"/>
    <n v="6"/>
    <m/>
    <m/>
    <n v="2875"/>
    <s v="κόπτω"/>
    <s v=""/>
    <m/>
    <m/>
    <m/>
    <s v="adjective"/>
    <m/>
    <m/>
    <n v="1"/>
    <m/>
  </r>
  <r>
    <s v="G"/>
    <n v="852"/>
    <x v="4914"/>
    <s v="aphanes (af-an-ace') adj._x000a_1. non-apparent_x000a_[from G1 (as a negative particle) and G5316]_x000a_KJV: that is not manifest _x000a_Root(s): G1, G5316 "/>
    <n v="1"/>
    <x v="2834"/>
    <x v="206"/>
    <n v="2"/>
    <m/>
    <m/>
    <n v="1"/>
    <s v="α"/>
    <n v="5316"/>
    <s v="φαίνω"/>
    <m/>
    <m/>
    <s v="adjective"/>
    <m/>
    <m/>
    <n v="1"/>
    <m/>
  </r>
  <r>
    <s v="G"/>
    <n v="5136"/>
    <x v="4915"/>
    <s v="trachelizo (trakh-ay-lid'-zo) v._x000a_1. to seize by the throat or neck, i.e. to expose the gullet of a victim for killing (generally, to lay bare)_x000a_[from G5137]_x000a_KJV: opened _x000a_Root(s): G5137 "/>
    <n v="1"/>
    <x v="2834"/>
    <x v="1273"/>
    <m/>
    <m/>
    <m/>
    <n v="5137"/>
    <s v="τράχηλος"/>
    <s v=""/>
    <m/>
    <m/>
    <m/>
    <s v="verb"/>
    <m/>
    <m/>
    <n v="1"/>
    <m/>
  </r>
  <r>
    <s v="G"/>
    <n v="3665"/>
    <x v="4916"/>
    <s v="homoiotes (hom-oy-ot'-ace) n._x000a_1. resemblance_x000a_[from G3664]_x000a_KJV: like as, similitude _x000a_Root(s): G3664 "/>
    <n v="2"/>
    <x v="2835"/>
    <x v="317"/>
    <m/>
    <m/>
    <m/>
    <n v="3664"/>
    <s v="ὅμοιος"/>
    <s v=""/>
    <m/>
    <m/>
    <m/>
    <s v="noun"/>
    <m/>
    <m/>
    <n v="1"/>
    <m/>
  </r>
  <r>
    <s v="G"/>
    <n v="4834"/>
    <x v="4917"/>
    <s v="sumpatheo (soom-path-eh'-o) v._x000a_1. to feel &quot;sympathy&quot; with_x000a_2. (by implication) to commiserate_x000a_[from G4835]_x000a_KJV: have compassion, be touched with a feeling of _x000a_Root(s): G4835 "/>
    <n v="2"/>
    <x v="2835"/>
    <x v="1756"/>
    <m/>
    <m/>
    <m/>
    <n v="4835"/>
    <s v="συμπαθής"/>
    <s v=""/>
    <m/>
    <m/>
    <m/>
    <s v="verb"/>
    <m/>
    <m/>
    <n v="1"/>
    <m/>
  </r>
  <r>
    <s v="G"/>
    <n v="3356"/>
    <x v="4918"/>
    <s v="metriopatheo (met-ree-op-ath-eh'-o) v._x000a_1. to be moderate in passion, i.e. gentle (to treat indulgently)_x000a_[from a compound of the base of G3357 and G3806]_x000a_KJV: have compassion _x000a_Root(s): G3357, G3806 "/>
    <n v="1"/>
    <x v="2836"/>
    <x v="1411"/>
    <m/>
    <m/>
    <m/>
    <n v="3357"/>
    <s v="μετρίως"/>
    <n v="3806"/>
    <s v="πάθος"/>
    <m/>
    <m/>
    <s v="verb"/>
    <m/>
    <m/>
    <n v="1"/>
    <m/>
  </r>
  <r>
    <s v="G"/>
    <n v="3198"/>
    <x v="4919"/>
    <s v="Melchisedek (mel-khis-ed-ek') n/p._x000a_1. Melchisedek (i.e. Malkitsedek), a patriarch_x000a_[of Hebrew origin (H4442)]_x000a_KJV: Melchisedec _x000a_Root(s): H4442 "/>
    <n v="8"/>
    <x v="2837"/>
    <x v="1757"/>
    <m/>
    <m/>
    <m/>
    <n v="4442"/>
    <s v="מַלכִּי ־ צֶּדֶק"/>
    <s v=""/>
    <m/>
    <m/>
    <m/>
    <s v="Name Person"/>
    <m/>
    <m/>
    <n v="1"/>
    <s v="H"/>
  </r>
  <r>
    <s v="G"/>
    <n v="2124"/>
    <x v="4920"/>
    <s v="eulabeia (yoo-lab'-ei-ah) n._x000a_1. (properly) caution_x000a_2. (religiously) devotion (piety)_x000a_3. (by implication, concretely) deep, reverential awe_x000a_[from G2126]_x000a_KJV: fear(-ed) _x000a_Root(s): G2126 _x000a_Compare: G2317 "/>
    <n v="2"/>
    <x v="2838"/>
    <x v="1758"/>
    <m/>
    <m/>
    <m/>
    <n v="2126"/>
    <s v="εὐλαβής"/>
    <m/>
    <m/>
    <m/>
    <m/>
    <s v="noun"/>
    <m/>
    <m/>
    <n v="1"/>
    <m/>
  </r>
  <r>
    <s v="G"/>
    <n v="2428"/>
    <x v="4921"/>
    <s v="hiketeria (hik-et-ay-ree'-ah) n._x000a_1. intreaty_x000a_[from a derivative of the base of G2425 (through the idea of approaching for a favor)]_x000a_KJV: supplication _x000a_Root(s): G2425 "/>
    <n v="1"/>
    <x v="2838"/>
    <x v="1531"/>
    <m/>
    <m/>
    <m/>
    <n v="2425"/>
    <s v="ἱκανός"/>
    <s v=""/>
    <m/>
    <m/>
    <m/>
    <s v="noun"/>
    <m/>
    <m/>
    <n v="1"/>
    <m/>
  </r>
  <r>
    <s v="G"/>
    <n v="159"/>
    <x v="4922"/>
    <s v="aitios (ai'-tee-os) adj._x000a_1. causative_x000a_2. (concretely) a causer (i.e. initiator)_x000a_[of the same uncertain derivation as G154]_x000a_KJV: author _x000a_See also: G154, G155, G156 "/>
    <n v="1"/>
    <x v="2839"/>
    <x v="1"/>
    <n v="2"/>
    <m/>
    <m/>
    <m/>
    <m/>
    <m/>
    <m/>
    <m/>
    <m/>
    <s v="adjective"/>
    <m/>
    <m/>
    <n v="0"/>
    <m/>
  </r>
  <r>
    <s v="G"/>
    <n v="4316"/>
    <x v="4923"/>
    <s v="prosagoreuo (pros-ag-or-yoo'-o) v._x000a_1. to address, i.e. salute by name_x000a_[from G4314 and a derivative of G58 (mean to harangue)]_x000a_KJV: call _x000a_Root(s): G4314, G58 "/>
    <n v="1"/>
    <x v="2840"/>
    <x v="533"/>
    <m/>
    <s v="πρός"/>
    <m/>
    <n v="4314"/>
    <s v="πρός"/>
    <n v="58"/>
    <s v="ἀγορά"/>
    <m/>
    <m/>
    <s v="verb"/>
    <m/>
    <m/>
    <n v="1"/>
    <m/>
  </r>
  <r>
    <s v="G"/>
    <n v="1421"/>
    <x v="4924"/>
    <s v="dusermeneutos (doos-er-mayn'-yoo-tos) adj._x000a_1. difficult of explanation_x000a_[from G1418 and a presumed derivative of G2059]_x000a_KJV: hard to be uttered _x000a_Root(s): G1418, G2059 "/>
    <n v="1"/>
    <x v="2841"/>
    <x v="80"/>
    <m/>
    <m/>
    <m/>
    <n v="1418"/>
    <s v="δυσ"/>
    <n v="2059"/>
    <s v="ἑρμηνεύω"/>
    <m/>
    <m/>
    <s v="adjective"/>
    <m/>
    <m/>
    <n v="1"/>
    <m/>
  </r>
  <r>
    <s v="G"/>
    <n v="3576"/>
    <x v="4925"/>
    <s v="nothros (no-thros') adj._x000a_1. sluggish_x000a_2. (literally) lazy_x000a_3. (figuratively) stupid_x000a_[from a derivative of G3541]_x000a_KJV: dull, slothful _x000a_Root(s): G3541 "/>
    <n v="2"/>
    <x v="2841"/>
    <x v="1759"/>
    <m/>
    <m/>
    <m/>
    <n v="3541"/>
    <s v="νόθος"/>
    <s v=""/>
    <m/>
    <m/>
    <m/>
    <s v="adjective"/>
    <m/>
    <m/>
    <n v="1"/>
    <m/>
  </r>
  <r>
    <s v="G"/>
    <n v="552"/>
    <x v="4926"/>
    <s v="apeiros (ap'-ei-ros) adj._x000a_1. inexperienced, i.e. ignorant_x000a_[from G1 (as a negative particle) and G3984]_x000a_KJV: unskilful _x000a_Root(s): G1, G3984 "/>
    <n v="1"/>
    <x v="2842"/>
    <x v="193"/>
    <m/>
    <m/>
    <m/>
    <n v="1"/>
    <s v="α"/>
    <n v="3984"/>
    <s v="πεῖρα"/>
    <m/>
    <m/>
    <s v="adjective"/>
    <m/>
    <m/>
    <n v="1"/>
    <m/>
  </r>
  <r>
    <s v="G"/>
    <n v="145"/>
    <x v="4927"/>
    <s v="aistheterion (ai-sthay-tay'-ree-on) n._x000a_1. (properly) an organ of perception_x000a_2. (figuratively) judgment_x000a_[from a derivative of G143]_x000a_KJV: senses _x000a_Root(s): G143 "/>
    <n v="1"/>
    <x v="2843"/>
    <x v="1662"/>
    <m/>
    <m/>
    <m/>
    <n v="143"/>
    <s v="αἰσθάνομαι"/>
    <s v=""/>
    <m/>
    <m/>
    <m/>
    <s v="noun"/>
    <m/>
    <m/>
    <n v="1"/>
    <m/>
  </r>
  <r>
    <s v="G"/>
    <n v="1838"/>
    <x v="4928"/>
    <s v="hexis (hex'-is) n._x000a_1. habit_x000a_2. (by implication) practice_x000a_[from G2192]_x000a_KJV: use _x000a_Root(s): G2192 "/>
    <n v="1"/>
    <x v="2843"/>
    <x v="239"/>
    <m/>
    <m/>
    <m/>
    <n v="2192"/>
    <s v="ἔχω"/>
    <s v=""/>
    <m/>
    <m/>
    <m/>
    <s v="noun"/>
    <m/>
    <m/>
    <n v="1"/>
    <m/>
  </r>
  <r>
    <s v="G"/>
    <n v="340"/>
    <x v="4929"/>
    <s v="anakainizo (an-ak-ai-nid'-zo) v._x000a_1. to restore_x000a_[from G303 and a derivative of G2537]_x000a_KJV: renew _x000a_Root(s): G303, G2537 "/>
    <n v="1"/>
    <x v="2844"/>
    <x v="1171"/>
    <m/>
    <s v="ἀνά"/>
    <m/>
    <n v="303"/>
    <s v="ἀνά"/>
    <n v="2537"/>
    <s v="καινός"/>
    <m/>
    <m/>
    <s v="verb"/>
    <m/>
    <m/>
    <n v="1"/>
    <m/>
  </r>
  <r>
    <s v="G"/>
    <n v="388"/>
    <x v="4930"/>
    <s v="anastauroo (an-as-tau-roh'-o) v._x000a_1. to recrucify (figuratively)_x000a_[from G303 and G4717]_x000a_KJV: crucify afresh _x000a_Root(s): G303, G4717 "/>
    <n v="1"/>
    <x v="2844"/>
    <x v="746"/>
    <m/>
    <s v="ἀνά"/>
    <m/>
    <n v="303"/>
    <s v="ἀνά"/>
    <n v="4717"/>
    <s v="σταυρόω"/>
    <m/>
    <m/>
    <s v="verb"/>
    <m/>
    <m/>
    <n v="1"/>
    <m/>
  </r>
  <r>
    <s v="G"/>
    <n v="3856"/>
    <x v="4931"/>
    <s v="paradeigmatizo (par-a-deig-mat-id'-zo) v._x000a_1. to show alongside (the public), i.e. expose to infamy_x000a_[from G3844 and G1165]_x000a_KJV: make a public example, put to an open shame _x000a_Root(s): G3844, G1165 "/>
    <n v="1"/>
    <x v="2844"/>
    <x v="1760"/>
    <m/>
    <s v="παρά"/>
    <m/>
    <n v="3844"/>
    <s v="παρά"/>
    <n v="1165"/>
    <s v="δειγματίζω"/>
    <m/>
    <m/>
    <s v="verb"/>
    <m/>
    <m/>
    <n v="1"/>
    <m/>
  </r>
  <r>
    <s v="G"/>
    <n v="3895"/>
    <x v="4932"/>
    <s v="parapipto (par-ap-ip'-to) v._x000a_1. to fall aside_x000a_2. (figuratively) to apostatize_x000a_[from G3844 and G4098]_x000a_KJV: fall away _x000a_Root(s): G3844, G4098 "/>
    <n v="1"/>
    <x v="2844"/>
    <x v="366"/>
    <n v="1"/>
    <s v="παρά"/>
    <m/>
    <n v="3844"/>
    <s v="παρά"/>
    <n v="4098"/>
    <s v="πίπτω"/>
    <m/>
    <m/>
    <s v="verb"/>
    <m/>
    <m/>
    <n v="1"/>
    <m/>
  </r>
  <r>
    <s v="G"/>
    <n v="1008"/>
    <x v="4933"/>
    <s v="botane (bot-an'-ay) n._x000a_1. herbage (as if for grazing)_x000a_[from G1006]_x000a_KJV: herb _x000a_Root(s): G1006 "/>
    <n v="1"/>
    <x v="2845"/>
    <x v="1045"/>
    <m/>
    <m/>
    <m/>
    <n v="1006"/>
    <s v="βόσκω"/>
    <s v=""/>
    <m/>
    <m/>
    <m/>
    <s v="noun"/>
    <m/>
    <m/>
    <n v="1"/>
    <m/>
  </r>
  <r>
    <s v="G"/>
    <n v="1090"/>
    <x v="4934"/>
    <s v="georgeo (gheh-owr-gheh'-o) v._x000a_1. to till (the soil)_x000a_[from G1092]_x000a_KJV: dress _x000a_Root(s): G1092 "/>
    <n v="1"/>
    <x v="2845"/>
    <x v="1540"/>
    <m/>
    <m/>
    <m/>
    <n v="1092"/>
    <s v="γεωργός"/>
    <s v=""/>
    <m/>
    <m/>
    <m/>
    <s v="verb"/>
    <m/>
    <m/>
    <n v="1"/>
    <m/>
  </r>
  <r>
    <s v="G"/>
    <n v="2740"/>
    <x v="4935"/>
    <s v="kausis (kau`-sis) n._x000a_1. burning (the act)_x000a_[from G2545]_x000a_KJV: be burned _x000a_Root(s): G2545 "/>
    <n v="1"/>
    <x v="2846"/>
    <x v="183"/>
    <n v="1"/>
    <m/>
    <m/>
    <n v="2545"/>
    <s v="καίω"/>
    <s v=""/>
    <m/>
    <m/>
    <m/>
    <s v="noun"/>
    <m/>
    <m/>
    <n v="1"/>
    <m/>
  </r>
  <r>
    <s v="G"/>
    <n v="3375"/>
    <x v="2065"/>
    <s v="men (mayn') prt._x000a_1. assuredly_x000a_[a stronger form of G3303, a particle of affirmation  (only with G2229)]_x000a_KJV: + surely _x000a_Root(s): G3303, G2229 "/>
    <n v="1"/>
    <x v="2847"/>
    <x v="174"/>
    <n v="3"/>
    <m/>
    <m/>
    <n v="3303"/>
    <s v="μέν"/>
    <n v="2229"/>
    <s v="ἦ"/>
    <m/>
    <m/>
    <s v="particle"/>
    <m/>
    <m/>
    <n v="1"/>
    <m/>
  </r>
  <r>
    <s v="G"/>
    <n v="485"/>
    <x v="4936"/>
    <s v="antilogia (an-tee-log-ee'-ah) n._x000a_1. dispute, strife_x000a_[from a derivative of G483]_x000a_KJV: contradiction, gainsaying, strife _x000a_Root(s): G483 "/>
    <n v="4"/>
    <x v="2848"/>
    <x v="1761"/>
    <m/>
    <m/>
    <m/>
    <n v="483"/>
    <s v="ἀντίλεγω"/>
    <s v=""/>
    <m/>
    <m/>
    <m/>
    <s v="noun"/>
    <m/>
    <m/>
    <n v="1"/>
    <m/>
  </r>
  <r>
    <s v="G"/>
    <n v="276"/>
    <x v="4937"/>
    <s v="ametathetos (am-et-ath'-et-os) adj._x000a_1. unchangeable_x000a_2. (neuter as abstract) unchangeability_x000a_[from G1 (as a negative particle) and a derivative of G3346]_x000a_KJV: immutable(-ility) _x000a_Root(s): G1, G3346 "/>
    <n v="2"/>
    <x v="2849"/>
    <x v="1762"/>
    <m/>
    <m/>
    <m/>
    <n v="1"/>
    <s v="α"/>
    <n v="3346"/>
    <s v="μετατίθημι"/>
    <m/>
    <m/>
    <s v="adjective"/>
    <m/>
    <m/>
    <n v="1"/>
    <m/>
  </r>
  <r>
    <s v="G"/>
    <n v="3315"/>
    <x v="4938"/>
    <s v="mesiteuo (mes-it-yoo'-o) v._x000a_1. to interpose (as arbiter), i.e (by implication) to ratify (as surety)_x000a_[from G3316]_x000a_KJV: confirm _x000a_Root(s): G3316 "/>
    <n v="1"/>
    <x v="2849"/>
    <x v="1763"/>
    <m/>
    <m/>
    <m/>
    <n v="3316"/>
    <s v="μεσίτης"/>
    <s v=""/>
    <m/>
    <m/>
    <m/>
    <s v="verb"/>
    <m/>
    <m/>
    <n v="1"/>
    <m/>
  </r>
  <r>
    <s v="G"/>
    <n v="4274"/>
    <x v="4939"/>
    <s v="prodromos (prod'-rom-os) adj._x000a_1. a runner ahead, i.e. scout_x000a_2. (figuratively) precursor, forerunner_x000a_[from the alternate of G4390]_x000a_KJV: forerunner _x000a_Root(s): G4390 "/>
    <n v="1"/>
    <x v="2850"/>
    <x v="1764"/>
    <m/>
    <m/>
    <m/>
    <n v="4390"/>
    <s v="προτρέχω"/>
    <s v=""/>
    <m/>
    <m/>
    <m/>
    <s v="adjective"/>
    <m/>
    <m/>
    <n v="1"/>
    <m/>
  </r>
  <r>
    <s v="G"/>
    <n v="2871"/>
    <x v="4940"/>
    <s v="kope (kop-ay') n._x000a_1. cutting, i.e. carnage_x000a_[from G2875]_x000a_KJV: slaughter _x000a_Root(s): G2875 "/>
    <n v="1"/>
    <x v="2851"/>
    <x v="173"/>
    <m/>
    <m/>
    <m/>
    <n v="2875"/>
    <s v="κόπτω"/>
    <s v=""/>
    <m/>
    <m/>
    <m/>
    <s v="noun"/>
    <m/>
    <m/>
    <n v="1"/>
    <m/>
  </r>
  <r>
    <s v="G"/>
    <n v="4532"/>
    <x v="4941"/>
    <s v="Salem (sal-ame') n/l._x000a_1. Salem (i.e. Shalem), a place in Israel_x000a_[of Hebrew origin (H8004)]_x000a_KJV: Salem _x000a_Root(s): H8004 "/>
    <n v="2"/>
    <x v="2851"/>
    <x v="1765"/>
    <m/>
    <m/>
    <m/>
    <n v="8004"/>
    <s v="שָׁלֵם"/>
    <s v=""/>
    <m/>
    <m/>
    <m/>
    <s v="Name Location"/>
    <m/>
    <m/>
    <n v="1"/>
    <s v="H"/>
  </r>
  <r>
    <s v="G"/>
    <n v="1181"/>
    <x v="4942"/>
    <s v="dekate (dek-at'-ay) adj._x000a_1. a tenth, i.e. as a percentage_x000a_2. (technically) a tithe_x000a_[feminine of G1182]_x000a_KJV: tenth (part), tithe _x000a_Root(s): G1182 "/>
    <n v="4"/>
    <x v="2852"/>
    <x v="1766"/>
    <n v="1"/>
    <m/>
    <m/>
    <n v="1182"/>
    <s v="δέκατος"/>
    <s v=""/>
    <m/>
    <m/>
    <m/>
    <s v="adjective"/>
    <m/>
    <m/>
    <n v="1"/>
    <m/>
  </r>
  <r>
    <s v="G"/>
    <n v="35"/>
    <x v="4943"/>
    <s v="agenealogetos (ag-en-eh-al-og'-ay-tos) adj._x000a_1. unregistered as to birth_x000a_[from G1 (as negative particle) and G1075]_x000a_KJV: without descent _x000a_Root(s): G1, G1075 "/>
    <n v="1"/>
    <x v="2853"/>
    <x v="1767"/>
    <m/>
    <m/>
    <m/>
    <n v="1"/>
    <s v="α"/>
    <n v="1075"/>
    <s v="γενεαλογέω"/>
    <m/>
    <m/>
    <s v="adjective"/>
    <m/>
    <m/>
    <n v="1"/>
    <m/>
  </r>
  <r>
    <s v="G"/>
    <n v="282"/>
    <x v="4944"/>
    <s v="ametor (am-ay'-tore) adj._x000a_1. motherless, i.e. of unknown maternity_x000a_[from G1 (as a negative particle) and G3384]_x000a_KJV: without mother _x000a_Root(s): G1, G3384 "/>
    <n v="1"/>
    <x v="2853"/>
    <x v="913"/>
    <m/>
    <m/>
    <m/>
    <n v="1"/>
    <s v="α"/>
    <n v="3384"/>
    <s v="μήτηρ"/>
    <m/>
    <m/>
    <s v="adjective"/>
    <m/>
    <m/>
    <n v="1"/>
    <m/>
  </r>
  <r>
    <s v="G"/>
    <n v="540"/>
    <x v="4945"/>
    <s v="apator (ap-at'-ore) adj._x000a_1. fatherless, i.e. of unrecorded paternity_x000a_[from G1 (as a negative particle) and G3962]_x000a_KJV: without father _x000a_Root(s): G1, G3962 "/>
    <n v="1"/>
    <x v="2853"/>
    <x v="909"/>
    <m/>
    <m/>
    <m/>
    <n v="1"/>
    <s v="α"/>
    <n v="3962"/>
    <s v="πατήρ"/>
    <m/>
    <m/>
    <s v="adjective"/>
    <m/>
    <m/>
    <n v="1"/>
    <m/>
  </r>
  <r>
    <s v="G"/>
    <n v="871"/>
    <x v="4946"/>
    <s v="aphomoioo (af-om-oy-oh'-ow) v._x000a_1. to assimilate closely_x000a_[from G575 and G3666]_x000a_KJV: make like _x000a_Root(s): G575, G3666 "/>
    <n v="1"/>
    <x v="2853"/>
    <x v="1439"/>
    <m/>
    <s v="ἀπό"/>
    <m/>
    <n v="575"/>
    <s v="ἀπό"/>
    <n v="3666"/>
    <s v="ὁμοιόω"/>
    <m/>
    <m/>
    <s v="verb"/>
    <m/>
    <m/>
    <n v="1"/>
    <m/>
  </r>
  <r>
    <s v="G"/>
    <n v="1336"/>
    <x v="4947"/>
    <s v="dienekes (dee-ay-nek-es') adj._x000a_1. carried through, i.e.  perpetually_x000a_{(adverbially with G1519 and G3588 prefixed)}_x000a_[neuter of a compound of G1223 and a derivative of an alternate of G5342]_x000a_KJV: + continually, for ever _x000a_Root(s): G1223, G5342 _x000a_See also: G1519, G3588 "/>
    <n v="4"/>
    <x v="2853"/>
    <x v="117"/>
    <m/>
    <s v="διά"/>
    <m/>
    <n v="1223"/>
    <s v="διά"/>
    <n v="5342"/>
    <s v="φέρω"/>
    <m/>
    <m/>
    <s v="adjective"/>
    <m/>
    <m/>
    <n v="1"/>
    <m/>
  </r>
  <r>
    <s v="G"/>
    <n v="205"/>
    <x v="4948"/>
    <s v="akrothinion (ak-roth-in'-ee-on) n._x000a_1. (properly, in the plural) the top of the heap_x000a_2. (by implication) best of the booty_x000a_[from G206 and this &quot;a heap&quot;]_x000a_KJV: spoils _x000a_Root(s): G206 "/>
    <n v="1"/>
    <x v="2854"/>
    <x v="105"/>
    <m/>
    <m/>
    <m/>
    <n v="206"/>
    <s v="ἄκρον"/>
    <s v=""/>
    <m/>
    <m/>
    <m/>
    <s v="noun"/>
    <m/>
    <m/>
    <n v="1"/>
    <m/>
  </r>
  <r>
    <s v="G"/>
    <n v="1075"/>
    <x v="4949"/>
    <s v="genealogeo (ghen-eh-al-og-eh'-o) v._x000a_1. to reckon by generations, i.e. trace in genealogy_x000a_[from G1074 and G3056]_x000a_KJV: count by descent _x000a_Root(s): G1074, G3056 "/>
    <n v="1"/>
    <x v="2855"/>
    <x v="316"/>
    <n v="1"/>
    <m/>
    <m/>
    <n v="1074"/>
    <s v="γενεά"/>
    <n v="3056"/>
    <s v="λόγος"/>
    <m/>
    <m/>
    <s v="verb"/>
    <m/>
    <m/>
    <n v="1"/>
    <m/>
  </r>
  <r>
    <s v="G"/>
    <n v="1183"/>
    <x v="4950"/>
    <s v="dekatoo (dek-at-oh'-o) v._x000a_1. to tithe, i.e. to give, take, or receive a tenth_x000a_[from G1181]_x000a_KJV: pay (receive) tithes _x000a_Root(s): G1181 "/>
    <n v="2"/>
    <x v="2855"/>
    <x v="1768"/>
    <n v="1"/>
    <m/>
    <m/>
    <n v="1181"/>
    <s v="δεκάτη"/>
    <s v=""/>
    <m/>
    <m/>
    <m/>
    <s v="verb"/>
    <m/>
    <m/>
    <n v="1"/>
    <m/>
  </r>
  <r>
    <s v="G"/>
    <n v="2031"/>
    <x v="4951"/>
    <s v="epos (ep'-os) n._x000a_1. a word_x000a_[from G2036]_x000a_KJV: X say _x000a_Root(s): G2036 "/>
    <n v="1"/>
    <x v="2856"/>
    <x v="1099"/>
    <n v="2"/>
    <m/>
    <m/>
    <n v="2036"/>
    <s v="ἔπω"/>
    <s v=""/>
    <m/>
    <m/>
    <m/>
    <s v="noun"/>
    <m/>
    <m/>
    <n v="1"/>
    <m/>
  </r>
  <r>
    <s v="G"/>
    <n v="2420"/>
    <x v="4952"/>
    <s v="hierosune (hee-er-o-soo'-nay) n._x000a_1. sacredness_x000a_2. (by implication) the priestly office_x000a_[from G2413]_x000a_KJV: priesthood _x000a_Root(s): G2413 "/>
    <n v="3"/>
    <x v="2857"/>
    <x v="200"/>
    <m/>
    <m/>
    <m/>
    <n v="2413"/>
    <s v="ἱερός"/>
    <s v=""/>
    <m/>
    <m/>
    <m/>
    <s v="noun"/>
    <m/>
    <m/>
    <n v="1"/>
    <m/>
  </r>
  <r>
    <s v="G"/>
    <n v="3020"/>
    <x v="4953"/>
    <s v="Leuitikos (lyoo-it&quot;-ee-kos') adj/g._x000a_1. Levitic, i.e. relating to the Levites_x000a_[from G3019]_x000a_KJV: Levitical _x000a_Root(s): G3019 "/>
    <n v="1"/>
    <x v="2857"/>
    <x v="1769"/>
    <m/>
    <m/>
    <m/>
    <n v="3019"/>
    <s v="Λευΐτης"/>
    <s v=""/>
    <m/>
    <m/>
    <m/>
    <s v="adjective/g."/>
    <m/>
    <m/>
    <n v="1"/>
    <m/>
  </r>
  <r>
    <s v="G"/>
    <n v="3549"/>
    <x v="4954"/>
    <s v="nomotheteo (nom-oth-et-eh'-o) v._x000a_1. to legislate_x000a_2. (passively) to have (the Mosaic) enactments injoined, be sanctioned (by them)_x000a_[from G3550]_x000a_KJV: establish, receive the law _x000a_Root(s): G3550 "/>
    <n v="2"/>
    <x v="2857"/>
    <x v="1489"/>
    <m/>
    <m/>
    <m/>
    <n v="3550"/>
    <s v="νομοθέτης"/>
    <s v=""/>
    <m/>
    <m/>
    <m/>
    <s v="verb"/>
    <m/>
    <m/>
    <n v="1"/>
    <m/>
  </r>
  <r>
    <s v="G"/>
    <n v="3331"/>
    <x v="4955"/>
    <s v="metathesis (met-ath'-es-is) n._x000a_1. transposition, i.e. transferral (to heaven), disestablishment (of a law)_x000a_[from G3346]_x000a_KJV: change, removing, translation _x000a_Root(s): G3346 "/>
    <n v="3"/>
    <x v="2858"/>
    <x v="1762"/>
    <m/>
    <m/>
    <m/>
    <n v="3346"/>
    <s v="μετατίθημι"/>
    <s v=""/>
    <m/>
    <m/>
    <m/>
    <s v="noun"/>
    <m/>
    <m/>
    <n v="1"/>
    <m/>
  </r>
  <r>
    <s v="G"/>
    <n v="2612"/>
    <x v="4956"/>
    <s v="katadelos (kat-ad'-ay-los) adj._x000a_1. manifest_x000a_[from G2596 intensive and G1212]_x000a_KJV: far more evident _x000a_Root(s): G2596, G1212 "/>
    <n v="1"/>
    <x v="2859"/>
    <x v="1026"/>
    <m/>
    <s v="κατά"/>
    <m/>
    <n v="2596"/>
    <s v="κατά"/>
    <n v="1212"/>
    <s v="δῆλος"/>
    <m/>
    <m/>
    <s v="adjective"/>
    <m/>
    <m/>
    <n v="1"/>
    <m/>
  </r>
  <r>
    <s v="G"/>
    <n v="179"/>
    <x v="4957"/>
    <s v="akatalutos (ak-at-al'-oo-tos) adj._x000a_1. indissoluble_x000a_2. (figuratively) permanent_x000a_[from G1 (as a negative particle) and a derivative of G2647]_x000a_KJV: endless _x000a_Root(s): G1, G2647 "/>
    <n v="1"/>
    <x v="2860"/>
    <x v="843"/>
    <m/>
    <m/>
    <m/>
    <n v="1"/>
    <s v="α"/>
    <n v="2647"/>
    <s v="καταλύω"/>
    <m/>
    <m/>
    <s v="adjective"/>
    <m/>
    <m/>
    <n v="1"/>
    <m/>
  </r>
  <r>
    <s v="G"/>
    <n v="115"/>
    <x v="4958"/>
    <s v="athetesis (ath-et'-ay-sis) n._x000a_1. cancellation_x000a_{literally or figuratively}_x000a_[from G114]_x000a_KJV: disannulling, put away _x000a_Root(s): G114 "/>
    <n v="2"/>
    <x v="2861"/>
    <x v="1770"/>
    <m/>
    <m/>
    <m/>
    <n v="114"/>
    <s v="ἀθετέω"/>
    <s v=""/>
    <m/>
    <m/>
    <m/>
    <s v="noun"/>
    <m/>
    <m/>
    <n v="1"/>
    <m/>
  </r>
  <r>
    <s v="G"/>
    <n v="1898"/>
    <x v="4959"/>
    <s v="epeisagoge (ep-ice-ag-o-gay') n._x000a_1. a superintroduction_x000a_[from a compound of G1909 and G1521]_x000a_KJV: bringing in _x000a_Root(s): G1909, G1521 "/>
    <n v="1"/>
    <x v="2862"/>
    <x v="1771"/>
    <m/>
    <s v="ἐπί"/>
    <s v="εἰς"/>
    <n v="1909"/>
    <s v="ἐπί"/>
    <n v="1521"/>
    <s v="εἰσάγω"/>
    <m/>
    <m/>
    <s v="noun"/>
    <m/>
    <m/>
    <n v="1"/>
    <m/>
  </r>
  <r>
    <s v="G"/>
    <n v="3728"/>
    <x v="4960"/>
    <s v="horkomosia (hor-ko-mos-ee'-ah) n._x000a_1. asseveration on oath_x000a_[from a compound of G3727 and a derivative of G3660]_x000a_KJV: oath _x000a_Root(s): G3727, G3660 "/>
    <n v="4"/>
    <x v="2863"/>
    <x v="1392"/>
    <m/>
    <m/>
    <m/>
    <n v="3727"/>
    <s v="ὅρκος"/>
    <n v="3660"/>
    <s v="ὀμνύω"/>
    <m/>
    <m/>
    <s v="noun"/>
    <m/>
    <m/>
    <n v="1"/>
    <m/>
  </r>
  <r>
    <s v="G"/>
    <n v="1450"/>
    <x v="4961"/>
    <s v="egguos (eng'-goo-os) adj._x000a_1. pledged (as if articulated by a member), i.e. a bondsman_x000a_[from G1722 and guion (a limb)]_x000a_KJV: surety _x000a_Root(s): G1722 "/>
    <n v="1"/>
    <x v="2864"/>
    <x v="422"/>
    <m/>
    <s v="ἐν"/>
    <m/>
    <n v="1722"/>
    <s v="ἔν"/>
    <s v=""/>
    <m/>
    <m/>
    <m/>
    <s v="adjective"/>
    <m/>
    <m/>
    <n v="1"/>
    <m/>
  </r>
  <r>
    <s v="G"/>
    <n v="531"/>
    <x v="4962"/>
    <s v="aparabatos (ap-ar-ab'-at-os) adj._x000a_1. not passing away, i.e. untransferable (perpetual)_x000a_[from G1 (as a negative particle) and a derivative of G3845]_x000a_KJV: unchangeable _x000a_Root(s): G1, G3845 "/>
    <n v="1"/>
    <x v="2865"/>
    <x v="1457"/>
    <m/>
    <m/>
    <m/>
    <n v="1"/>
    <s v="α"/>
    <n v="3845"/>
    <s v="παραβαίνω"/>
    <m/>
    <m/>
    <s v="adjective"/>
    <m/>
    <m/>
    <n v="1"/>
    <m/>
  </r>
  <r>
    <s v="G"/>
    <n v="283"/>
    <x v="4963"/>
    <s v="amiantos (am-ee'-an-tos) adj._x000a_1. unsoiled_x000a_2. (figuratively) pure_x000a_[from G1 (as a negative particle) and a derivative of G3392]_x000a_KJV: undefiled _x000a_Root(s): G1, G3392 "/>
    <n v="4"/>
    <x v="2866"/>
    <x v="1772"/>
    <m/>
    <m/>
    <m/>
    <n v="1"/>
    <s v="α"/>
    <n v="3392"/>
    <s v="μιαίνω"/>
    <m/>
    <m/>
    <s v="adjective"/>
    <m/>
    <m/>
    <n v="1"/>
    <m/>
  </r>
  <r>
    <s v="G"/>
    <n v="4078"/>
    <x v="4964"/>
    <s v="pegnumi (payg'-noo-mee) v._x000a_1. to fix_x000a_2. (specially) to set up (a tent)_x000a_[a prolonged form of a primary verb (which in its simpler form occurs only as an alternate in certain tenses)]_x000a_KJV: pitch "/>
    <n v="1"/>
    <x v="2867"/>
    <x v="1"/>
    <n v="8"/>
    <m/>
    <m/>
    <m/>
    <m/>
    <m/>
    <m/>
    <m/>
    <m/>
    <s v="verb"/>
    <m/>
    <m/>
    <n v="0"/>
    <m/>
  </r>
  <r>
    <s v="G"/>
    <n v="854"/>
    <x v="4965"/>
    <s v="aphanismos (af-an-is-mos') n._x000a_1. disappearance_x000a_2. (figuratively) abrogation_x000a_[from G853]_x000a_KJV: vanish away _x000a_Root(s): G853 "/>
    <n v="1"/>
    <x v="2868"/>
    <x v="1773"/>
    <m/>
    <m/>
    <m/>
    <n v="853"/>
    <s v="ἀφανίζω"/>
    <s v=""/>
    <m/>
    <m/>
    <m/>
    <s v="noun"/>
    <m/>
    <m/>
    <n v="1"/>
    <m/>
  </r>
  <r>
    <s v="G"/>
    <n v="2369"/>
    <x v="4966"/>
    <s v="thumiasterion (thoo-mee-as-tay'-ree-on) n._x000a_1. a place of fumigation, i.e. the alter of incense (in the Temple)_x000a_[from a derivative of G2370]_x000a_KJV: censer _x000a_Root(s): G2370 "/>
    <n v="1"/>
    <x v="2869"/>
    <x v="884"/>
    <m/>
    <m/>
    <m/>
    <n v="2370"/>
    <s v="θυμιάω"/>
    <s v=""/>
    <m/>
    <m/>
    <m/>
    <s v="noun"/>
    <m/>
    <m/>
    <n v="1"/>
    <m/>
  </r>
  <r>
    <s v="G"/>
    <n v="4713"/>
    <x v="4967"/>
    <s v="stamnos (stam'-nos) adj._x000a_1. a jar or earthen tank_x000a_[from the base of G2476 (as stationary)]_x000a_KJV: pot _x000a_Root(s): G2476 "/>
    <n v="1"/>
    <x v="2869"/>
    <x v="296"/>
    <m/>
    <m/>
    <m/>
    <n v="2476"/>
    <s v="ἵστημι"/>
    <s v=""/>
    <m/>
    <m/>
    <m/>
    <s v="adjective"/>
    <m/>
    <m/>
    <n v="1"/>
    <m/>
  </r>
  <r>
    <s v="G"/>
    <n v="2683"/>
    <x v="4968"/>
    <s v="kataskiazo (kat-as-kee-ad'-zo) v._x000a_1. to overshade, i.e. cover_x000a_[from G2596 and a derivative of G4639]_x000a_KJV: shadow _x000a_Root(s): G2596, G4639 "/>
    <n v="1"/>
    <x v="2870"/>
    <x v="221"/>
    <m/>
    <s v="κατά"/>
    <m/>
    <n v="2596"/>
    <s v="κατά"/>
    <n v="4639"/>
    <s v="σκία"/>
    <m/>
    <m/>
    <s v="verb"/>
    <m/>
    <m/>
    <n v="1"/>
    <m/>
  </r>
  <r>
    <s v="G"/>
    <n v="5502"/>
    <x v="4969"/>
    <s v="cheroubim (kher-ou-beem') n._x000a_1. &quot;cherubim&quot; (i.e. cherubs or kerubim)_x000a_[plural of Hebrew origin (H3742)]_x000a_KJV: cherubims _x000a_Root(s): H3742 "/>
    <n v="1"/>
    <x v="2870"/>
    <x v="1774"/>
    <m/>
    <m/>
    <m/>
    <n v="3742"/>
    <s v="כְּרוּב"/>
    <s v=""/>
    <m/>
    <m/>
    <m/>
    <s v="noun"/>
    <m/>
    <m/>
    <n v="1"/>
    <s v="H"/>
  </r>
  <r>
    <s v="G"/>
    <n v="51"/>
    <x v="4970"/>
    <s v="agnoema (ag-no'-ay-mah) n._x000a_1. a thing ignored, i.e. shortcoming_x000a_[from G50]_x000a_KJV: error _x000a_Root(s): G50 "/>
    <n v="1"/>
    <x v="2871"/>
    <x v="1226"/>
    <m/>
    <m/>
    <m/>
    <n v="50"/>
    <s v="ἀγνοέω"/>
    <s v=""/>
    <m/>
    <m/>
    <m/>
    <s v="noun"/>
    <m/>
    <m/>
    <n v="1"/>
    <m/>
  </r>
  <r>
    <s v="G"/>
    <n v="1357"/>
    <x v="4971"/>
    <s v="diorthosis (dee-or'-tho-sis) n._x000a_1. rectification_x000a_2. (specially) the Messianic restauration_x000a_[from a compound of G1223 and a derivative of G3717, meaning to straighten thoroughly]_x000a_KJV: reformation _x000a_Root(s): G1223, G3717 "/>
    <n v="1"/>
    <x v="2872"/>
    <x v="812"/>
    <m/>
    <s v="διά"/>
    <m/>
    <n v="1223"/>
    <s v="διά"/>
    <n v="3717"/>
    <s v="ὀρθός"/>
    <m/>
    <m/>
    <s v="noun"/>
    <m/>
    <m/>
    <n v="1"/>
    <m/>
  </r>
  <r>
    <s v="G"/>
    <n v="5131"/>
    <x v="4972"/>
    <s v="tragos (trag'-os) n._x000a_1. a he-goat (as a gnawer)_x000a_[from the base of G5176]_x000a_KJV: goat _x000a_Root(s): G5176 "/>
    <n v="4"/>
    <x v="2873"/>
    <x v="1775"/>
    <m/>
    <m/>
    <m/>
    <n v="5176"/>
    <s v="τρώγω"/>
    <s v=""/>
    <m/>
    <m/>
    <m/>
    <s v="noun"/>
    <m/>
    <m/>
    <n v="1"/>
    <m/>
  </r>
  <r>
    <s v="G"/>
    <n v="1151"/>
    <x v="4973"/>
    <s v="damalis (dam'-al-is) n._x000a_1. a heifer (as tame)_x000a_[probably from the base of G1150]_x000a_KJV: heifer _x000a_Root(s): G1150 "/>
    <n v="1"/>
    <x v="2874"/>
    <x v="1351"/>
    <m/>
    <m/>
    <m/>
    <n v="1150"/>
    <s v="δαμάζω"/>
    <s v=""/>
    <m/>
    <m/>
    <m/>
    <s v="noun"/>
    <m/>
    <m/>
    <n v="1"/>
    <m/>
  </r>
  <r>
    <s v="G"/>
    <n v="2514"/>
    <x v="4974"/>
    <s v="katharotes (kath-ar-ot'-ace) n._x000a_1. cleanness (ceremonially)_x000a_[from G2513]_x000a_KJV: purification _x000a_Root(s): G2513 "/>
    <n v="1"/>
    <x v="2874"/>
    <x v="371"/>
    <m/>
    <m/>
    <m/>
    <n v="2513"/>
    <s v="καθαρός"/>
    <s v=""/>
    <m/>
    <m/>
    <m/>
    <s v="noun"/>
    <m/>
    <m/>
    <n v="1"/>
    <m/>
  </r>
  <r>
    <s v="G"/>
    <n v="4472"/>
    <x v="4975"/>
    <s v="rhantizo (rhan-tid'-zo) v._x000a_1. to render besprinkled, i.e. asperse_x000a_{ceremonially or figuratively}_x000a_[from a derivative of rhaino &quot;to sprinkle&quot;]_x000a_KJV: sprinkle "/>
    <n v="4"/>
    <x v="2874"/>
    <x v="1"/>
    <n v="1"/>
    <m/>
    <m/>
    <m/>
    <m/>
    <m/>
    <m/>
    <m/>
    <m/>
    <s v="verb"/>
    <m/>
    <m/>
    <n v="0"/>
    <m/>
  </r>
  <r>
    <s v="G"/>
    <n v="1457"/>
    <x v="4976"/>
    <s v="egkainizo (eng-kai-nid'-zo) v._x000a_1. to renew, i.e. inaugurate_x000a_[from G1456]_x000a_KJV: consecrate, dedicate _x000a_Root(s): G1456 "/>
    <n v="2"/>
    <x v="2875"/>
    <x v="1776"/>
    <m/>
    <m/>
    <m/>
    <n v="1456"/>
    <s v="ἐγκαίνια"/>
    <s v=""/>
    <m/>
    <m/>
    <m/>
    <s v="verb"/>
    <m/>
    <m/>
    <n v="1"/>
    <m/>
  </r>
  <r>
    <s v="G"/>
    <n v="2053"/>
    <x v="4977"/>
    <s v="erion (er'-ee-on) n._x000a_1. wool_x000a_[of obscure affinity]_x000a_KJV: wool "/>
    <n v="2"/>
    <x v="2876"/>
    <x v="1"/>
    <n v="1"/>
    <m/>
    <m/>
    <m/>
    <m/>
    <m/>
    <m/>
    <m/>
    <m/>
    <s v="noun"/>
    <m/>
    <m/>
    <n v="0"/>
    <m/>
  </r>
  <r>
    <s v="G"/>
    <n v="130"/>
    <x v="4978"/>
    <s v="haimatekchusia (hai-mat-ek-khoo-see'-ah) n._x000a_1. an effusion of blood_x000a_[from G129 and a derivative of G1632]_x000a_KJV: shedding of blood _x000a_Root(s): G129, G1632 "/>
    <n v="1"/>
    <x v="2877"/>
    <x v="991"/>
    <m/>
    <m/>
    <m/>
    <n v="129"/>
    <s v="αἷμα"/>
    <n v="1632"/>
    <s v="ἐκχέω"/>
    <m/>
    <m/>
    <s v="noun"/>
    <m/>
    <m/>
    <n v="1"/>
    <m/>
  </r>
  <r>
    <s v="G"/>
    <n v="499"/>
    <x v="4979"/>
    <s v="antitupon (an-teet'-oo-pon) adj._x000a_1. corresponding (&quot;antitype&quot;), i.e. a representative, counterpart_x000a_[neuter of a compound of G473 and G5179]_x000a_KJV: (like) figure (whereunto) _x000a_Root(s): G473, G5179 "/>
    <n v="2"/>
    <x v="2878"/>
    <x v="1584"/>
    <m/>
    <s v="ἀντί"/>
    <m/>
    <n v="473"/>
    <s v="ἀντί"/>
    <n v="5179"/>
    <s v="τύπος"/>
    <m/>
    <m/>
    <s v="adjective"/>
    <m/>
    <m/>
    <n v="1"/>
    <m/>
  </r>
  <r>
    <s v="G"/>
    <n v="2777"/>
    <x v="4980"/>
    <s v="kephalis (kef-al-is') n._x000a_1. (properly) a knob_x000a_2. (by implication) a roll (by extension from the end of a stick on which the manuscript was rolled)_x000a_[from G2776]_x000a_KJV: volume _x000a_Root(s): G2776 "/>
    <n v="1"/>
    <x v="2879"/>
    <x v="544"/>
    <m/>
    <m/>
    <m/>
    <n v="2776"/>
    <s v="κεφαλή"/>
    <s v=""/>
    <m/>
    <m/>
    <m/>
    <s v="noun"/>
    <m/>
    <m/>
    <n v="1"/>
    <m/>
  </r>
  <r>
    <s v="G"/>
    <n v="4372"/>
    <x v="4981"/>
    <s v="prosphatos (pros'-fat-os) adj._x000a_1. previously (recently) slain (fresh)_x000a_2. (figuratively) lately made_x000a_[from G4253 and a derivative of G4969]_x000a_KJV: new _x000a_Root(s): G4253, G4969 "/>
    <n v="1"/>
    <x v="2880"/>
    <x v="1085"/>
    <n v="1"/>
    <s v="πρό"/>
    <m/>
    <n v="4253"/>
    <s v="πρό"/>
    <n v="4969"/>
    <s v="σφάζω"/>
    <m/>
    <m/>
    <s v="adjective"/>
    <m/>
    <m/>
    <n v="1"/>
    <m/>
  </r>
  <r>
    <s v="G"/>
    <n v="186"/>
    <x v="4982"/>
    <s v="aklines (ak-lee-nace') adj._x000a_1. not leaning_x000a_2. (figuratively) firm_x000a_[from G1 (as a negative particle) and G2827]_x000a_KJV: without wavering _x000a_Root(s): G1, G2827 "/>
    <n v="1"/>
    <x v="2881"/>
    <x v="381"/>
    <m/>
    <m/>
    <m/>
    <n v="1"/>
    <s v="α"/>
    <n v="2827"/>
    <s v="κλίνω"/>
    <m/>
    <m/>
    <s v="adjective"/>
    <m/>
    <m/>
    <n v="1"/>
    <m/>
  </r>
  <r>
    <s v="G"/>
    <n v="1596"/>
    <x v="4983"/>
    <s v="hekousios (hek-ou-see'-ose) adv._x000a_1. willingly, voluntarily_x000a_[adverb from a derivative from G1635]_x000a_KJV: wilfully, willingly _x000a_Root(s): G1635 _x000a_See also: G1595 "/>
    <n v="2"/>
    <x v="2882"/>
    <x v="1557"/>
    <m/>
    <m/>
    <m/>
    <n v="1635"/>
    <s v="ἑκών"/>
    <m/>
    <m/>
    <m/>
    <m/>
    <s v="adverb"/>
    <m/>
    <m/>
    <n v="1"/>
    <m/>
  </r>
  <r>
    <s v="G"/>
    <n v="1561"/>
    <x v="4984"/>
    <s v="ekdoche (ek-dokh-ay') n._x000a_1. expectation_x000a_[from G1551]_x000a_KJV: looking for _x000a_Root(s): G1551 "/>
    <n v="1"/>
    <x v="2883"/>
    <x v="1483"/>
    <m/>
    <m/>
    <m/>
    <n v="1551"/>
    <s v="ἐκδέχομαι"/>
    <s v=""/>
    <m/>
    <m/>
    <m/>
    <s v="noun"/>
    <m/>
    <m/>
    <n v="1"/>
    <m/>
  </r>
  <r>
    <s v="G"/>
    <n v="5398"/>
    <x v="4985"/>
    <s v="phoberos (fob-er-os') adj._x000a_1. frightful_x000a_2. (objectively) formidable_x000a_[from G5401]_x000a_KJV: fearful, terrible _x000a_Root(s): G5401 "/>
    <n v="3"/>
    <x v="2883"/>
    <x v="71"/>
    <m/>
    <m/>
    <m/>
    <n v="5401"/>
    <s v="φόβος"/>
    <s v=""/>
    <m/>
    <m/>
    <m/>
    <s v="adjective"/>
    <m/>
    <m/>
    <n v="1"/>
    <m/>
  </r>
  <r>
    <s v="G"/>
    <n v="1796"/>
    <x v="4986"/>
    <s v="enubrizo (en-oo-brid'-zo) v._x000a_1. to insult_x000a_[from G1722 and G5195]_x000a_KJV: do despite unto _x000a_Root(s): G1722, G5195 "/>
    <n v="1"/>
    <x v="2884"/>
    <x v="1445"/>
    <m/>
    <s v="ἐν"/>
    <m/>
    <n v="1722"/>
    <s v="ἔν"/>
    <n v="5195"/>
    <s v="ὑβρίζω"/>
    <m/>
    <m/>
    <s v="verb"/>
    <m/>
    <m/>
    <n v="1"/>
    <m/>
  </r>
  <r>
    <s v="G"/>
    <n v="119"/>
    <x v="4987"/>
    <s v="athlesis (ath'-lay-sis) n._x000a_1. a struggle (figuratively)_x000a_[from G118]_x000a_KJV: fight _x000a_Root(s): G118 "/>
    <n v="1"/>
    <x v="2885"/>
    <x v="1664"/>
    <m/>
    <m/>
    <m/>
    <n v="118"/>
    <s v="ἀθλέω"/>
    <s v=""/>
    <m/>
    <m/>
    <m/>
    <s v="noun"/>
    <m/>
    <m/>
    <n v="1"/>
    <m/>
  </r>
  <r>
    <s v="G"/>
    <n v="2301"/>
    <x v="4988"/>
    <s v="theatrizo (theh-at-rid'-zo) v._x000a_1. to expose as a spectacle_x000a_[from G2302]_x000a_KJV: make a gazing stock _x000a_Root(s): G2302 "/>
    <n v="1"/>
    <x v="2886"/>
    <x v="1777"/>
    <m/>
    <m/>
    <m/>
    <n v="2302"/>
    <s v="θέατρον"/>
    <s v=""/>
    <m/>
    <m/>
    <m/>
    <s v="verb"/>
    <m/>
    <m/>
    <n v="1"/>
    <m/>
  </r>
  <r>
    <s v="G"/>
    <n v="5289"/>
    <x v="4989"/>
    <s v="hupostole (hoop-os-tol-ay') n._x000a_1. shrinkage (timidity)_x000a_2. (by implication) apostasy_x000a_[from G5288]_x000a_KJV: draw back _x000a_Root(s): G5288 "/>
    <n v="1"/>
    <x v="2887"/>
    <x v="1778"/>
    <m/>
    <m/>
    <m/>
    <n v="5288"/>
    <s v="ὑποστέλλω"/>
    <s v=""/>
    <m/>
    <m/>
    <m/>
    <s v="noun"/>
    <m/>
    <m/>
    <n v="1"/>
    <m/>
  </r>
  <r>
    <s v="G"/>
    <n v="2535"/>
    <x v="4990"/>
    <s v="Kain (kah'-in&quot;) n/p._x000a_1. Cain, (i.e. Cajin), the son of Adam_x000a_[of Hebrew origin (H7014)]_x000a_KJV: Cain _x000a_Root(s): H7014 "/>
    <n v="3"/>
    <x v="2888"/>
    <x v="1779"/>
    <m/>
    <m/>
    <m/>
    <n v="7014"/>
    <s v="קַיִן"/>
    <s v=""/>
    <m/>
    <m/>
    <m/>
    <s v="Name Person"/>
    <m/>
    <m/>
    <n v="1"/>
    <s v="H"/>
  </r>
  <r>
    <s v="G"/>
    <n v="2100"/>
    <x v="4991"/>
    <s v="euaresteo (yoo-ar-es-teh'-o) v._x000a_1. to gratify entirely_x000a_[from G2101]_x000a_KJV: please (well) _x000a_Root(s): G2101 "/>
    <n v="3"/>
    <x v="2889"/>
    <x v="1780"/>
    <m/>
    <m/>
    <m/>
    <n v="2101"/>
    <s v="εὐάρεστος"/>
    <s v=""/>
    <m/>
    <m/>
    <m/>
    <s v="verb"/>
    <m/>
    <m/>
    <n v="1"/>
    <m/>
  </r>
  <r>
    <s v="G"/>
    <n v="3406"/>
    <x v="4992"/>
    <s v="misthapodotes (mis-thap-od-ot'-ace) n._x000a_1. a renumerator_x000a_[from G3409 and G591]_x000a_KJV: rewarder _x000a_Root(s): G3409, G591 "/>
    <n v="1"/>
    <x v="2890"/>
    <x v="1048"/>
    <n v="1"/>
    <m/>
    <m/>
    <n v="3409"/>
    <s v="μισθόω"/>
    <n v="591"/>
    <s v="ἀποδίδωμι"/>
    <m/>
    <m/>
    <s v="noun"/>
    <m/>
    <m/>
    <n v="1"/>
    <m/>
  </r>
  <r>
    <s v="G"/>
    <n v="2125"/>
    <x v="4993"/>
    <s v="eulabeomai (yoo-lab-eh'-om-ai) v._x000a_1. to be circumspect_x000a_2. (by implication) to be apprehensive_x000a_3. (religiously) to reverence_x000a_[middle voice from G2126]_x000a_KJV: (moved with) fear _x000a_Root(s): G2126 "/>
    <n v="1"/>
    <x v="2891"/>
    <x v="1758"/>
    <m/>
    <m/>
    <m/>
    <n v="2126"/>
    <s v="εὐλαβής"/>
    <s v=""/>
    <m/>
    <m/>
    <m/>
    <s v="verb"/>
    <m/>
    <m/>
    <n v="1"/>
    <m/>
  </r>
  <r>
    <s v="G"/>
    <n v="3369"/>
    <x v="4994"/>
    <s v="medepo (may-dep'-o) adv._x000a_1. not even yet_x000a_[from G3366 and G4452]_x000a_KJV: not yet _x000a_Root(s): G3366, G4452 "/>
    <n v="1"/>
    <x v="2891"/>
    <x v="577"/>
    <m/>
    <m/>
    <m/>
    <n v="3366"/>
    <s v="μηδέ"/>
    <n v="4452"/>
    <s v="πῶ"/>
    <m/>
    <m/>
    <s v="adverb"/>
    <m/>
    <m/>
    <n v="1"/>
    <m/>
  </r>
  <r>
    <s v="G"/>
    <n v="1217"/>
    <x v="4995"/>
    <s v="demiourgos (day-mee-our-gos') n._x000a_1. a worker for the people, i.e. mechanic (spoken of the Creator)_x000a_[from G1218 and G2041]_x000a_KJV: maker _x000a_Root(s): G1218, G2041 "/>
    <n v="1"/>
    <x v="2892"/>
    <x v="360"/>
    <m/>
    <m/>
    <m/>
    <n v="1218"/>
    <s v="δῆμος"/>
    <n v="2041"/>
    <s v="ἔργον"/>
    <m/>
    <m/>
    <s v="noun"/>
    <m/>
    <m/>
    <n v="1"/>
    <m/>
  </r>
  <r>
    <s v="G"/>
    <n v="382"/>
    <x v="4996"/>
    <s v="anarithmetos (an-ar-ith'-may-tos) adj._x000a_1. unnumbered, i.e. without number_x000a_[from G1 (as a negative particle) and a derivative of G705]_x000a_KJV: innumerable _x000a_Root(s): G1, G705 "/>
    <n v="1"/>
    <x v="2893"/>
    <x v="1202"/>
    <m/>
    <m/>
    <m/>
    <n v="1"/>
    <s v="α"/>
    <n v="705"/>
    <s v="ἀριθμέω"/>
    <m/>
    <m/>
    <s v="adjective"/>
    <m/>
    <m/>
    <n v="1"/>
    <m/>
  </r>
  <r>
    <s v="G"/>
    <n v="3927"/>
    <x v="4997"/>
    <s v="parepidemos (par-ep-id'-ay-mos) adj._x000a_1. an alien alongside, i.e. a resident foreigner_x000a_[from G3844 and the base of G1927]_x000a_KJV: pilgrim, stranger _x000a_Root(s): G3844, G1927 "/>
    <n v="3"/>
    <x v="2894"/>
    <x v="1781"/>
    <m/>
    <s v="παρά"/>
    <s v="ἐπί"/>
    <n v="3844"/>
    <s v="παρά"/>
    <n v="1927"/>
    <s v="ἐπιδημέω"/>
    <m/>
    <m/>
    <s v="adjective"/>
    <m/>
    <m/>
    <n v="1"/>
    <m/>
  </r>
  <r>
    <s v="G"/>
    <n v="1297"/>
    <x v="4998"/>
    <s v="diatagma (dee-at'-ag-mah) n._x000a_1. an arrangement_x000a_2. (authoritative) edict_x000a_[from G1299]_x000a_KJV: commandment _x000a_Root(s): G1299 "/>
    <n v="1"/>
    <x v="2895"/>
    <x v="1274"/>
    <m/>
    <m/>
    <m/>
    <n v="1299"/>
    <s v="διατάσσω"/>
    <s v=""/>
    <m/>
    <m/>
    <m/>
    <s v="noun"/>
    <m/>
    <m/>
    <n v="1"/>
    <m/>
  </r>
  <r>
    <s v="G"/>
    <n v="5150"/>
    <x v="4999"/>
    <s v="trimenon (trim'-ay-non) adj._x000a_1. a three months' space_x000a_[neuter of a compound of G5140 and G3376 as noun]_x000a_KJV: three months _x000a_Root(s): G5140, G3376 "/>
    <n v="1"/>
    <x v="2895"/>
    <x v="1148"/>
    <m/>
    <m/>
    <m/>
    <n v="5140"/>
    <s v="τρεῖς"/>
    <n v="3376"/>
    <s v="μήν"/>
    <m/>
    <m/>
    <s v="adjective"/>
    <m/>
    <m/>
    <n v="1"/>
    <m/>
  </r>
  <r>
    <s v="G"/>
    <n v="4778"/>
    <x v="5000"/>
    <s v="sugkakoucheo (soong-kak-ou-kheh'-o) v._x000a_1. to maltreat in company with_x000a_2. (passively) endure persecution together_x000a_[from G4862 and G2558]_x000a_KJV: suffer affliction with _x000a_Root(s): G4862, G2558 "/>
    <n v="1"/>
    <x v="2896"/>
    <x v="1782"/>
    <m/>
    <s v="σύν"/>
    <m/>
    <n v="4862"/>
    <s v="σύν"/>
    <n v="2558"/>
    <s v="κακουχέω"/>
    <m/>
    <m/>
    <s v="verb"/>
    <m/>
    <m/>
    <n v="1"/>
    <m/>
  </r>
  <r>
    <s v="G"/>
    <n v="578"/>
    <x v="5001"/>
    <s v="apoblepo (ap-ob-lep'-o) v._x000a_1. to look away from everything else_x000a_2. (figuratively) intently regard_x000a_[from G575 and G991]_x000a_KJV: have respect _x000a_Root(s): G575, G991 "/>
    <n v="1"/>
    <x v="2897"/>
    <x v="335"/>
    <m/>
    <s v="ἀπό"/>
    <m/>
    <n v="575"/>
    <s v="ἀπό"/>
    <n v="991"/>
    <s v="βλέπω"/>
    <m/>
    <m/>
    <s v="verb"/>
    <m/>
    <m/>
    <n v="1"/>
    <m/>
  </r>
  <r>
    <s v="G"/>
    <n v="2594"/>
    <x v="5002"/>
    <s v="kartereo (kar-ter-eh'-o) v._x000a_1. to be strong_x000a_2. (figuratively) to endure_x000a_[from a derivative of G2904 (transposed)]_x000a_KJV: endure _x000a_Root(s): G2904 "/>
    <n v="1"/>
    <x v="2898"/>
    <x v="420"/>
    <n v="1"/>
    <m/>
    <m/>
    <n v="2904"/>
    <s v="κράτος"/>
    <s v=""/>
    <m/>
    <m/>
    <m/>
    <s v="verb"/>
    <m/>
    <m/>
    <n v="1"/>
    <m/>
  </r>
  <r>
    <s v="G"/>
    <n v="3645"/>
    <x v="5003"/>
    <s v="olothreuo (ol-oth-ryoo'-o) v._x000a_1. to spoil, i.e. slay_x000a_[from G3639]_x000a_KJV: destroy _x000a_Root(s): G3639 "/>
    <n v="1"/>
    <x v="2899"/>
    <x v="1231"/>
    <n v="2"/>
    <m/>
    <m/>
    <n v="3639"/>
    <s v="ὄλεθρος"/>
    <s v=""/>
    <m/>
    <m/>
    <m/>
    <s v="verb"/>
    <m/>
    <m/>
    <n v="1"/>
    <m/>
  </r>
  <r>
    <s v="G"/>
    <n v="4378"/>
    <x v="5004"/>
    <s v="proschusis (pros'-khoo-sis) n._x000a_1. a shedding forth, i.e. affusion_x000a_[from a comparative of G4314 and cheo &quot;to pour&quot;]_x000a_KJV: sprinkling _x000a_Root(s): G4314 "/>
    <n v="1"/>
    <x v="2899"/>
    <x v="261"/>
    <m/>
    <s v="πρός"/>
    <m/>
    <n v="4314"/>
    <s v="πρός"/>
    <s v=""/>
    <m/>
    <m/>
    <m/>
    <s v="noun"/>
    <m/>
    <m/>
    <n v="1"/>
    <m/>
  </r>
  <r>
    <s v="G"/>
    <n v="3984"/>
    <x v="5005"/>
    <s v="peira (pei`-rah) n._x000a_1. a trial, i.e. attempt, experience_x000a_[from the base of G4008 (through the idea of piercing)]_x000a_KJV: assaying, trial _x000a_Root(s): G4008 "/>
    <n v="2"/>
    <x v="2900"/>
    <x v="111"/>
    <n v="5"/>
    <m/>
    <m/>
    <n v="4008"/>
    <s v="πέραν"/>
    <s v=""/>
    <m/>
    <m/>
    <m/>
    <s v="noun"/>
    <m/>
    <m/>
    <n v="1"/>
    <m/>
  </r>
  <r>
    <s v="G"/>
    <n v="2685"/>
    <x v="5006"/>
    <s v="kataskopos (kat-as'-kop-os) n._x000a_1. a reconnoiterer_x000a_[from G2596 (intensive) and G4649 (in the sense of a watcher)]_x000a_KJV: spy _x000a_Root(s): G2596, G4649 "/>
    <n v="1"/>
    <x v="2901"/>
    <x v="713"/>
    <n v="1"/>
    <s v="κατά"/>
    <m/>
    <n v="2596"/>
    <s v="κατά"/>
    <n v="4649"/>
    <s v="σκοπός"/>
    <m/>
    <m/>
    <s v="noun"/>
    <m/>
    <m/>
    <n v="1"/>
    <m/>
  </r>
  <r>
    <s v="G"/>
    <n v="4460"/>
    <x v="5007"/>
    <s v="Rhaab (rhah-ab') n/p._x000a_1. Raab (i.e. Rachab), a Canaanitess_x000a_[of Hebrew origin (H7343)]_x000a_KJV: Rahab _x000a_Root(s): H7343 _x000a_See also: G4477 "/>
    <n v="2"/>
    <x v="2901"/>
    <x v="20"/>
    <m/>
    <m/>
    <m/>
    <n v="7343"/>
    <s v="רָחָב"/>
    <m/>
    <m/>
    <m/>
    <m/>
    <s v="Name Person"/>
    <m/>
    <m/>
    <n v="1"/>
    <s v="H"/>
  </r>
  <r>
    <s v="G"/>
    <n v="4881"/>
    <x v="5008"/>
    <s v="sunapollumi (soon-ap-ol'-loo-mee) v._x000a_1. to destroy (middle voice or passively, be slain) in company with_x000a_[from G4862 and G622]_x000a_KJV: perish with _x000a_Root(s): G4862, G622 "/>
    <n v="1"/>
    <x v="2901"/>
    <x v="349"/>
    <m/>
    <s v="σύν"/>
    <s v="ἀπό"/>
    <n v="4862"/>
    <s v="σύν"/>
    <n v="622"/>
    <s v="ἀπόλλυμι"/>
    <m/>
    <m/>
    <s v="verb"/>
    <m/>
    <m/>
    <n v="1"/>
    <m/>
  </r>
  <r>
    <s v="G"/>
    <n v="913"/>
    <x v="5009"/>
    <s v="Barak (bar-ak') n/p._x000a_1. Barak, an Israelite_x000a_[of Hebrew origin (H1301)]_x000a_KJV: Barak _x000a_Root(s): H1301 "/>
    <n v="1"/>
    <x v="2902"/>
    <x v="1783"/>
    <m/>
    <m/>
    <m/>
    <n v="1301"/>
    <s v="בָּרָק"/>
    <s v=""/>
    <m/>
    <m/>
    <m/>
    <s v="Name Person"/>
    <m/>
    <m/>
    <n v="1"/>
    <s v="H"/>
  </r>
  <r>
    <s v="G"/>
    <n v="1066"/>
    <x v="5010"/>
    <s v="Gedeon (ghed-eh-own') n/p._x000a_1. Gedeon (i.e. Gid(e)on), an Israelite_x000a_[of Hebrew origin (H1439)]_x000a_KJV: Gedeon (in the King James Version) _x000a_Root(s): H1439 "/>
    <n v="1"/>
    <x v="2902"/>
    <x v="1784"/>
    <m/>
    <m/>
    <m/>
    <n v="1439"/>
    <s v="גִּדעוֹן"/>
    <s v=""/>
    <m/>
    <m/>
    <m/>
    <s v="Name Person"/>
    <m/>
    <m/>
    <n v="1"/>
    <s v="H"/>
  </r>
  <r>
    <s v="G"/>
    <n v="1952"/>
    <x v="5011"/>
    <s v="epileipo (ep-ee-lei'-po) v._x000a_1. to leave upon_x000a_2. (figuratively) to be insufficient for_x000a_[from G1909 and G3007]_x000a_KJV: fail _x000a_Root(s): G1909, G3007 "/>
    <n v="1"/>
    <x v="2902"/>
    <x v="214"/>
    <m/>
    <s v="ἐπί"/>
    <m/>
    <n v="1909"/>
    <s v="ἐπί"/>
    <n v="3007"/>
    <s v="λείπω"/>
    <m/>
    <m/>
    <s v="verb"/>
    <m/>
    <m/>
    <n v="1"/>
    <m/>
  </r>
  <r>
    <s v="G"/>
    <n v="2422"/>
    <x v="5012"/>
    <s v="Iephthae (ee-ef-thah'-eh) n/p._x000a_1. Jephthae (i.e. Jiphtach), an Israelite_x000a_[of Hebrew origin (H3316)]_x000a_KJV: Jephthah _x000a_Root(s): H3316 "/>
    <n v="1"/>
    <x v="2902"/>
    <x v="1785"/>
    <m/>
    <m/>
    <m/>
    <n v="3316"/>
    <s v="יִפתָּח"/>
    <s v=""/>
    <m/>
    <m/>
    <m/>
    <s v="Name Person"/>
    <m/>
    <m/>
    <n v="1"/>
    <s v="H"/>
  </r>
  <r>
    <s v="G"/>
    <n v="4546"/>
    <x v="5013"/>
    <s v="Sampson (samp-sone') n/p._x000a_1. Sampson (i.e. Shimshon), an Israelite_x000a_[of Hebrew origin (H8123)]_x000a_KJV: Samson _x000a_Root(s): H8123 "/>
    <n v="1"/>
    <x v="2902"/>
    <x v="1786"/>
    <m/>
    <m/>
    <m/>
    <n v="8123"/>
    <s v="שִׁמשׁוֹן"/>
    <s v=""/>
    <m/>
    <m/>
    <m/>
    <s v="Name Person"/>
    <m/>
    <m/>
    <n v="1"/>
    <s v="H"/>
  </r>
  <r>
    <s v="G"/>
    <n v="2610"/>
    <x v="5014"/>
    <s v="katagonizomai (kat-ag-o-nid'-zom-ai) v._x000a_1. to struggle against_x000a_2. (by implication) to overcome_x000a_[from G2596 and G75]_x000a_KJV: subdue _x000a_Root(s): G2596, G75 "/>
    <n v="1"/>
    <x v="2903"/>
    <x v="1522"/>
    <m/>
    <s v="κατά"/>
    <m/>
    <n v="2596"/>
    <s v="κατά"/>
    <n v="75"/>
    <s v="ἀγωνίζομαι"/>
    <m/>
    <m/>
    <s v="verb"/>
    <m/>
    <m/>
    <n v="1"/>
    <m/>
  </r>
  <r>
    <s v="G"/>
    <n v="5178"/>
    <x v="5015"/>
    <s v="tumpanizo (toom-pan-id'-zo) v._x000a_1. to stretch on an instrument of torture resembling a drum, and thus beat to death_x000a_[from a derivative of G5180 (meaning a drum, &quot;tympanum&quot;)]_x000a_KJV: torture _x000a_Root(s): G5180 "/>
    <n v="1"/>
    <x v="2904"/>
    <x v="1195"/>
    <m/>
    <m/>
    <m/>
    <n v="5180"/>
    <s v="τύπτω"/>
    <s v=""/>
    <m/>
    <m/>
    <m/>
    <s v="verb"/>
    <m/>
    <m/>
    <n v="1"/>
    <m/>
  </r>
  <r>
    <s v="G"/>
    <n v="1701"/>
    <x v="5016"/>
    <s v="empaigmos (emp-aig-mos') n._x000a_1. derision_x000a_[from G1702]_x000a_KJV: mocking _x000a_Root(s): G1702 "/>
    <n v="2"/>
    <x v="2905"/>
    <x v="1787"/>
    <m/>
    <m/>
    <m/>
    <n v="1702"/>
    <s v="ἐμπαίζω"/>
    <s v=""/>
    <m/>
    <m/>
    <m/>
    <s v="noun"/>
    <m/>
    <m/>
    <n v="1"/>
    <m/>
  </r>
  <r>
    <s v="G"/>
    <n v="122"/>
    <x v="5017"/>
    <s v="aigeos (ai'-ghi-os) adj._x000a_1. belonging to a goat_x000a_[from aix &quot;a goat&quot;]_x000a_KJV: goat "/>
    <n v="1"/>
    <x v="2906"/>
    <x v="1"/>
    <m/>
    <m/>
    <m/>
    <m/>
    <m/>
    <m/>
    <m/>
    <m/>
    <m/>
    <s v="adjective"/>
    <m/>
    <m/>
    <n v="0"/>
    <m/>
  </r>
  <r>
    <s v="G"/>
    <n v="1192"/>
    <x v="5018"/>
    <s v="derma (der'-mah) n._x000a_1. a hide_x000a_[from G1194]_x000a_KJV: skin _x000a_Root(s): G1194 "/>
    <n v="1"/>
    <x v="2906"/>
    <x v="1788"/>
    <n v="1"/>
    <m/>
    <m/>
    <n v="1194"/>
    <s v="δέρω"/>
    <s v=""/>
    <m/>
    <m/>
    <m/>
    <s v="noun"/>
    <m/>
    <m/>
    <n v="1"/>
    <m/>
  </r>
  <r>
    <s v="G"/>
    <n v="2558"/>
    <x v="5019"/>
    <s v="kakoucheo (kak-ou-kheh'-o) v._x000a_1. to maltreat_x000a_[from a presumed compound of G2556 and G2192]_x000a_KJV: which suffer adversity, torment _x000a_Root(s): G2556, G2192 "/>
    <n v="2"/>
    <x v="2906"/>
    <x v="239"/>
    <n v="1"/>
    <m/>
    <m/>
    <n v="2556"/>
    <s v="κακός"/>
    <n v="2192"/>
    <s v="ἔχω"/>
    <m/>
    <m/>
    <s v="verb"/>
    <m/>
    <m/>
    <n v="1"/>
    <m/>
  </r>
  <r>
    <s v="G"/>
    <n v="3374"/>
    <x v="5020"/>
    <s v="melote (may-lo-tay') n._x000a_1. a sheep-skin_x000a_[from melon (a sheep)]_x000a_KJV: sheepskin "/>
    <n v="1"/>
    <x v="2906"/>
    <x v="1"/>
    <m/>
    <m/>
    <m/>
    <m/>
    <m/>
    <m/>
    <m/>
    <m/>
    <m/>
    <s v="noun"/>
    <m/>
    <m/>
    <n v="0"/>
    <m/>
  </r>
  <r>
    <s v="G"/>
    <n v="4249"/>
    <x v="5021"/>
    <s v="prizo (prid'-zo) v._x000a_1. to saw in two_x000a_[a strengthened form of a primary prio &quot;to saw&quot;]_x000a_KJV: saw asunder "/>
    <n v="1"/>
    <x v="2906"/>
    <x v="1"/>
    <n v="1"/>
    <m/>
    <m/>
    <m/>
    <m/>
    <m/>
    <m/>
    <m/>
    <m/>
    <s v="verb"/>
    <m/>
    <m/>
    <n v="0"/>
    <m/>
  </r>
  <r>
    <s v="G"/>
    <n v="3692"/>
    <x v="5022"/>
    <s v="ope (op-ay') n._x000a_1. a hole (as if for light), i.e. cavern_x000a_2. (by analogy) a spring (of water)_x000a_[probably from G3700]_x000a_KJV: cave, place _x000a_Root(s): G3700 "/>
    <n v="1"/>
    <x v="2907"/>
    <x v="176"/>
    <m/>
    <m/>
    <m/>
    <n v="3700"/>
    <s v="ὀπτάνομαι"/>
    <s v=""/>
    <m/>
    <m/>
    <m/>
    <s v="noun"/>
    <m/>
    <m/>
    <n v="1"/>
    <m/>
  </r>
  <r>
    <s v="G"/>
    <n v="4265"/>
    <x v="5023"/>
    <s v="problepo (prob-lep'-o) v._x000a_1. to look out beforehand, i.e. furnish in advance_x000a_[from G4253 and G991]_x000a_KJV: provide _x000a_Root(s): G4253, G991 "/>
    <n v="1"/>
    <x v="2908"/>
    <x v="335"/>
    <m/>
    <s v="πρό"/>
    <m/>
    <n v="4253"/>
    <s v="πρό"/>
    <n v="991"/>
    <s v="βλέπω"/>
    <m/>
    <m/>
    <s v="verb"/>
    <m/>
    <m/>
    <n v="1"/>
    <m/>
  </r>
  <r>
    <s v="G"/>
    <n v="2139"/>
    <x v="5024"/>
    <s v="euperistatos (yoo-per-is'-tat-os) adj._x000a_1. well-surrounded_x000a_2. (of a competitor) thwarting a runner in every direction_x000a_3. (figuratively, genitive case) of sin that besets and harasses_x000a_[from G2095 and a derivative of a presumed compound of G4012 and G2476]_x000a_KJV: which doth so easily beset _x000a_Root(s): G2095, G4012, G2476 "/>
    <n v="1"/>
    <x v="2909"/>
    <x v="294"/>
    <m/>
    <s v="περί"/>
    <m/>
    <n v="2095"/>
    <s v="εὖ"/>
    <n v="4012"/>
    <s v="περί"/>
    <m/>
    <m/>
    <s v="adjective"/>
    <m/>
    <m/>
    <n v="1"/>
    <m/>
  </r>
  <r>
    <s v="G"/>
    <n v="3509"/>
    <x v="5025"/>
    <s v="nephos (nef'-os) n._x000a_1. a cloud_x000a_2. (figuratively) a large, dense crowd, a great number of people_x000a_[apparently a primary word]_x000a_KJV: cloud _x000a_Compare: G1105 "/>
    <n v="1"/>
    <x v="2909"/>
    <x v="1"/>
    <n v="1"/>
    <m/>
    <m/>
    <m/>
    <m/>
    <m/>
    <m/>
    <m/>
    <m/>
    <s v="noun"/>
    <m/>
    <m/>
    <n v="0"/>
    <m/>
  </r>
  <r>
    <s v="G"/>
    <n v="3591"/>
    <x v="5026"/>
    <s v="ogkos (ong'-kos) n._x000a_1. a mass (as bending or bulging by its load)_x000a_2. (figuratively) a burden (hindrance)_x000a_[probably from agkos &quot;a bend&quot;, (&quot;ache&quot;)]_x000a_KJV: weight _x000a_See also: G43 "/>
    <n v="1"/>
    <x v="2909"/>
    <x v="1"/>
    <n v="1"/>
    <m/>
    <m/>
    <m/>
    <m/>
    <m/>
    <m/>
    <m/>
    <m/>
    <s v="noun"/>
    <m/>
    <m/>
    <n v="0"/>
    <m/>
  </r>
  <r>
    <s v="G"/>
    <n v="5051"/>
    <x v="5027"/>
    <s v="teleiotes (tel-ei-o-tace') n._x000a_1. a completer, i.e. consummater_x000a_[from G5048]_x000a_KJV: finisher _x000a_Root(s): G5048 "/>
    <n v="1"/>
    <x v="2910"/>
    <x v="1789"/>
    <m/>
    <m/>
    <m/>
    <n v="5048"/>
    <s v="τελειόω"/>
    <s v=""/>
    <m/>
    <m/>
    <m/>
    <s v="noun"/>
    <m/>
    <m/>
    <n v="1"/>
    <m/>
  </r>
  <r>
    <s v="G"/>
    <n v="357"/>
    <x v="5028"/>
    <s v="analogizomai (an-al-og-id'-zom-ai) v._x000a_1. to estimate_x000a_2. (figuratively) contemplate_x000a_[middle voice from G356]_x000a_KJV: consider _x000a_Root(s): G356 "/>
    <n v="1"/>
    <x v="2911"/>
    <x v="1790"/>
    <m/>
    <m/>
    <m/>
    <n v="356"/>
    <s v="ἀναλογία"/>
    <s v=""/>
    <m/>
    <m/>
    <m/>
    <s v="verb"/>
    <m/>
    <m/>
    <n v="1"/>
    <m/>
  </r>
  <r>
    <s v="G"/>
    <n v="2577"/>
    <x v="5029"/>
    <s v="kamno (kam'-no) v._x000a_1. (properly) to toil_x000a_2. (by implication) to tire_x000a_3. (figuratively) faint, sicken_x000a_[apparently a primary verb]_x000a_KJV: faint, sick, be wearied "/>
    <n v="2"/>
    <x v="2911"/>
    <x v="1"/>
    <m/>
    <m/>
    <m/>
    <m/>
    <m/>
    <m/>
    <m/>
    <m/>
    <m/>
    <s v="verb"/>
    <m/>
    <m/>
    <n v="0"/>
    <m/>
  </r>
  <r>
    <s v="G"/>
    <n v="464"/>
    <x v="5030"/>
    <s v="antagonizomai (an-tag-o-nid'-zom-ai) v._x000a_1. to struggle against_x000a_2. (figuratively) &quot;antagonize&quot;_x000a_[from G473 and G75]_x000a_KJV: strive against _x000a_Root(s): G473, G75 "/>
    <n v="1"/>
    <x v="2912"/>
    <x v="1522"/>
    <m/>
    <s v="ἀντί"/>
    <m/>
    <n v="473"/>
    <s v="ἀντί"/>
    <n v="75"/>
    <s v="ἀγωνίζομαι"/>
    <m/>
    <m/>
    <s v="verb"/>
    <m/>
    <m/>
    <n v="1"/>
    <m/>
  </r>
  <r>
    <s v="G"/>
    <n v="478"/>
    <x v="5031"/>
    <s v="antikathistemi (an-tee-kath-is'-tay-mee) v._x000a_1. to set down (troops) against, i.e. withstand_x000a_[from G473 and G2525]_x000a_KJV: resist _x000a_Root(s): G473, G2525 "/>
    <n v="1"/>
    <x v="2912"/>
    <x v="487"/>
    <m/>
    <s v="ἀντί"/>
    <m/>
    <n v="473"/>
    <s v="ἀντί"/>
    <n v="2525"/>
    <s v="καθίστημι"/>
    <m/>
    <m/>
    <s v="verb"/>
    <m/>
    <m/>
    <n v="1"/>
    <m/>
  </r>
  <r>
    <s v="G"/>
    <n v="1585"/>
    <x v="5032"/>
    <s v="eklanthanomai (ek-lan-than'-om-ai) v._x000a_1. to be utterly oblivious of_x000a_[middle voice from G1537 and G2990]_x000a_KJV: forget _x000a_Root(s): G1537, G2990 "/>
    <n v="1"/>
    <x v="2913"/>
    <x v="64"/>
    <m/>
    <s v="ἐκ"/>
    <m/>
    <n v="1537"/>
    <s v="ἐκ"/>
    <n v="2990"/>
    <s v="λανθάνω"/>
    <m/>
    <m/>
    <s v="verb"/>
    <m/>
    <m/>
    <n v="1"/>
    <m/>
  </r>
  <r>
    <s v="G"/>
    <n v="3643"/>
    <x v="5033"/>
    <s v="oligoreo (ol-ig-o-reh'-o) v._x000a_1. to have little regard for, i.e. to disesteem_x000a_[from a compound of G3641 and ora (&quot;care&quot;)]_x000a_KJV: despise _x000a_Root(s): G3641 "/>
    <n v="1"/>
    <x v="2913"/>
    <x v="1701"/>
    <m/>
    <m/>
    <m/>
    <n v="3641"/>
    <s v="ὀλίγος"/>
    <s v=""/>
    <m/>
    <m/>
    <m/>
    <s v="verb"/>
    <m/>
    <m/>
    <n v="1"/>
    <m/>
  </r>
  <r>
    <s v="G"/>
    <n v="3541"/>
    <x v="5034"/>
    <s v="nothos (noth'-os) adj._x000a_1. a false or illegitimate son_x000a_[of uncertain affinity]_x000a_KJV: bastard "/>
    <n v="1"/>
    <x v="2914"/>
    <x v="1"/>
    <n v="1"/>
    <m/>
    <m/>
    <m/>
    <m/>
    <m/>
    <m/>
    <m/>
    <m/>
    <s v="adjective"/>
    <m/>
    <m/>
    <n v="0"/>
    <m/>
  </r>
  <r>
    <s v="G"/>
    <n v="41"/>
    <x v="5035"/>
    <s v="hagiotes (hag-ee-ot'-ace) n._x000a_1. sanctity_x000a_2. (properly) the state of sanctity_x000a_[from G40]_x000a_KJV: holiness _x000a_Root(s): G40 "/>
    <n v="1"/>
    <x v="2915"/>
    <x v="318"/>
    <m/>
    <m/>
    <m/>
    <n v="40"/>
    <s v="ἅγιος"/>
    <s v=""/>
    <m/>
    <m/>
    <m/>
    <s v="noun"/>
    <m/>
    <m/>
    <n v="1"/>
    <m/>
  </r>
  <r>
    <s v="G"/>
    <n v="1516"/>
    <x v="5036"/>
    <s v="eirenikos (ei-ray-nee-kos') adj._x000a_1. peaceful_x000a_2. (by implication) heathful_x000a_[from G1515]_x000a_KJV: peaceable _x000a_Root(s): G1515 "/>
    <n v="2"/>
    <x v="2916"/>
    <x v="824"/>
    <m/>
    <m/>
    <m/>
    <n v="1515"/>
    <s v="εἰρήνη"/>
    <s v=""/>
    <m/>
    <m/>
    <m/>
    <s v="adjective"/>
    <m/>
    <m/>
    <n v="1"/>
    <m/>
  </r>
  <r>
    <s v="G"/>
    <n v="5163"/>
    <x v="5037"/>
    <s v="trochia (trokh-ee-ah') n._x000a_1. a track (as a wheel-rut)_x000a_2. (figuratively) a course of conduct_x000a_[from G5164]_x000a_KJV: path _x000a_Root(s): G5164 "/>
    <n v="1"/>
    <x v="2917"/>
    <x v="1791"/>
    <m/>
    <m/>
    <m/>
    <n v="5164"/>
    <s v="τροχός"/>
    <s v=""/>
    <m/>
    <m/>
    <m/>
    <s v="noun"/>
    <m/>
    <m/>
    <n v="1"/>
    <m/>
  </r>
  <r>
    <s v="G"/>
    <n v="1983"/>
    <x v="5038"/>
    <s v="episkopeo (ep-ee-skop-eh'-o) v._x000a_1. to oversee, inspect_x000a_2. (by implication) to beware_x000a_[from G1909 and G4648]_x000a_KJV: look diligently, take the oversight _x000a_Root(s): G1909, G4648 "/>
    <n v="2"/>
    <x v="2918"/>
    <x v="1792"/>
    <m/>
    <s v="ἐπί"/>
    <m/>
    <n v="1909"/>
    <s v="ἐπί"/>
    <n v="4648"/>
    <s v="σκοπέω"/>
    <m/>
    <m/>
    <s v="verb"/>
    <m/>
    <m/>
    <n v="1"/>
    <m/>
  </r>
  <r>
    <s v="G"/>
    <n v="4415"/>
    <x v="5039"/>
    <s v="prototokia (pro-tot-ok'-ee-ah) n._x000a_1. primogeniture (as a privilege)_x000a_[from G4416]_x000a_KJV: birthright _x000a_Root(s): G4416 "/>
    <n v="1"/>
    <x v="2919"/>
    <x v="1793"/>
    <m/>
    <m/>
    <m/>
    <n v="4416"/>
    <s v="πρωτοτόκος"/>
    <s v=""/>
    <m/>
    <m/>
    <m/>
    <s v="noun"/>
    <m/>
    <m/>
    <n v="1"/>
    <m/>
  </r>
  <r>
    <s v="G"/>
    <n v="3347"/>
    <x v="5040"/>
    <s v="metepeita (met-ep'-ei-tah) adv._x000a_1. thereafter_x000a_[from G3326 and G1899]_x000a_KJV: afterward _x000a_Root(s): G3326, G1899 "/>
    <n v="1"/>
    <x v="2920"/>
    <x v="1794"/>
    <m/>
    <s v="μετά"/>
    <m/>
    <n v="3326"/>
    <s v="μετά"/>
    <n v="1899"/>
    <s v="ἔπειτα"/>
    <m/>
    <m/>
    <s v="adverb"/>
    <m/>
    <m/>
    <n v="1"/>
    <m/>
  </r>
  <r>
    <s v="G"/>
    <n v="1105"/>
    <x v="5041"/>
    <s v="gnophos (gnof'-os) n._x000a_1. gloom (as of a storm)_x000a_2. stormy gloom_x000a_[akin to G3509]_x000a_KJV: blackness _x000a_Compare: G2217 _x000a_See also: G3509 "/>
    <n v="1"/>
    <x v="2921"/>
    <x v="1"/>
    <m/>
    <m/>
    <m/>
    <m/>
    <m/>
    <m/>
    <m/>
    <m/>
    <m/>
    <s v="noun"/>
    <m/>
    <m/>
    <n v="0"/>
    <m/>
  </r>
  <r>
    <s v="G"/>
    <n v="2217"/>
    <x v="5042"/>
    <s v="zophos (dzof'-os) n._x000a_1. gloom (as shrouding like a cloud)_x000a_2. clouding gloom_x000a_[akin to the base of G3509]_x000a_KJV: blackness, darkness, mist _x000a_Compare: G1105 _x000a_See also: G3509 "/>
    <n v="5"/>
    <x v="2921"/>
    <x v="1"/>
    <m/>
    <m/>
    <m/>
    <m/>
    <m/>
    <m/>
    <m/>
    <m/>
    <m/>
    <s v="noun"/>
    <m/>
    <m/>
    <n v="0"/>
    <m/>
  </r>
  <r>
    <s v="G"/>
    <n v="2366"/>
    <x v="5043"/>
    <s v="thuella (thoo'-el-lah) n._x000a_1. (in the sense of blowing) a storm_x000a_[from G2380]_x000a_KJV: tempest _x000a_Root(s): G2380 "/>
    <n v="1"/>
    <x v="2921"/>
    <x v="407"/>
    <m/>
    <m/>
    <m/>
    <n v="2380"/>
    <s v="θύω"/>
    <s v=""/>
    <m/>
    <m/>
    <m/>
    <s v="noun"/>
    <m/>
    <m/>
    <n v="1"/>
    <m/>
  </r>
  <r>
    <s v="G"/>
    <n v="5324"/>
    <x v="5044"/>
    <s v="phantazo (fan-tad'-zo) v._x000a_1. to make apparent_x000a_2. (passively) to appear (neuter participle as noun, a spectacle)_x000a_[from a derivative of G5316]_x000a_KJV: sight _x000a_Root(s): G5316 "/>
    <n v="1"/>
    <x v="2922"/>
    <x v="206"/>
    <n v="2"/>
    <m/>
    <m/>
    <n v="5316"/>
    <s v="φαίνω"/>
    <s v=""/>
    <m/>
    <m/>
    <m/>
    <s v="verb"/>
    <m/>
    <m/>
    <n v="1"/>
    <m/>
  </r>
  <r>
    <s v="G"/>
    <n v="3831"/>
    <x v="5045"/>
    <s v="paneguris (pan-ay'-goo-ris) n._x000a_1. a public or national assembly_x000a_2. (especially) a festive assembly to honor a national god_x000a_3. _x000a_[from G3956 and a derivative of G58]_x000a_KJV: general assembly _x000a_Root(s): G3956, G58 "/>
    <n v="1"/>
    <x v="2923"/>
    <x v="533"/>
    <m/>
    <m/>
    <m/>
    <n v="3956"/>
    <s v="πᾶς"/>
    <n v="58"/>
    <s v="ἀγορά"/>
    <m/>
    <m/>
    <s v="noun"/>
    <m/>
    <m/>
    <n v="1"/>
    <m/>
  </r>
  <r>
    <s v="G"/>
    <n v="4473"/>
    <x v="5046"/>
    <s v="rhantismos (rhan-tis-mos') n._x000a_1. aspersion (ceremonially or figuratively)_x000a_[from G4472]_x000a_KJV: sprinkling _x000a_Root(s): G4472 "/>
    <n v="2"/>
    <x v="2924"/>
    <x v="1795"/>
    <m/>
    <m/>
    <m/>
    <n v="4472"/>
    <s v="ῥαντίζω"/>
    <s v=""/>
    <m/>
    <m/>
    <m/>
    <s v="noun"/>
    <m/>
    <m/>
    <n v="1"/>
    <m/>
  </r>
  <r>
    <s v="G"/>
    <n v="2102"/>
    <x v="5047"/>
    <s v="euarestos (yoo-ar-es'-toce) adv._x000a_1. quite agreeably_x000a_[adverb from G2101]_x000a_KJV: acceptably, + please well _x000a_Root(s): G2101 "/>
    <n v="1"/>
    <x v="2925"/>
    <x v="1780"/>
    <m/>
    <m/>
    <m/>
    <n v="2101"/>
    <s v="εὐάρεστος"/>
    <s v=""/>
    <m/>
    <m/>
    <m/>
    <s v="adverb"/>
    <m/>
    <m/>
    <n v="1"/>
    <m/>
  </r>
  <r>
    <s v="G"/>
    <n v="2654"/>
    <x v="5048"/>
    <s v="katanalisko (kat-an-al-is'-ko) v._x000a_1. to consume utterly_x000a_[from G2596 and G355]_x000a_KJV: consume _x000a_Root(s): G2596, G355 "/>
    <n v="1"/>
    <x v="2926"/>
    <x v="1005"/>
    <m/>
    <s v="κατά"/>
    <m/>
    <n v="2596"/>
    <s v="κατά"/>
    <n v="355"/>
    <s v="ἀναλίσκω"/>
    <m/>
    <m/>
    <s v="verb"/>
    <m/>
    <m/>
    <n v="1"/>
    <m/>
  </r>
  <r>
    <s v="G"/>
    <n v="4887"/>
    <x v="5049"/>
    <s v="sundeo (soon-deh'-o) v._x000a_1. to bind with_x000a_2. (passively) be a fellow-prisoner (figuratively)_x000a_[from G4862 and G1210]_x000a_KJV: be bound with _x000a_Root(s): G4862, G1210 "/>
    <n v="1"/>
    <x v="2927"/>
    <x v="376"/>
    <m/>
    <s v="σύν"/>
    <m/>
    <n v="4862"/>
    <s v="σύν"/>
    <n v="1210"/>
    <s v="δέω"/>
    <m/>
    <m/>
    <s v="verb"/>
    <m/>
    <m/>
    <n v="1"/>
    <m/>
  </r>
  <r>
    <s v="G"/>
    <n v="998"/>
    <x v="5050"/>
    <s v="boethos (bo-ay-thos') n._x000a_1. a helper that gives aid or relief in time of distress_x000a_[from G995 and theo &quot;to run&quot;]_x000a_KJV: helper _x000a_Root(s): G995 "/>
    <n v="1"/>
    <x v="2928"/>
    <x v="1796"/>
    <n v="2"/>
    <m/>
    <m/>
    <n v="995"/>
    <s v="βοή"/>
    <s v=""/>
    <m/>
    <m/>
    <m/>
    <s v="noun"/>
    <m/>
    <m/>
    <n v="1"/>
    <m/>
  </r>
  <r>
    <s v="G"/>
    <n v="2226"/>
    <x v="5051"/>
    <s v="zoon (dzow`-on) n._x000a_1. a live thing, i.e. an animal_x000a_[neuter of a derivative of G2198]_x000a_KJV: beast _x000a_Root(s): G2198 "/>
    <n v="23"/>
    <x v="2929"/>
    <x v="351"/>
    <n v="1"/>
    <m/>
    <m/>
    <n v="2198"/>
    <s v="ζάω"/>
    <s v=""/>
    <m/>
    <m/>
    <m/>
    <s v="noun"/>
    <m/>
    <m/>
    <n v="1"/>
    <m/>
  </r>
  <r>
    <s v="G"/>
    <n v="133"/>
    <x v="5052"/>
    <s v="ainesis (ai'-nes-is) n._x000a_1. a praising (the act)_x000a_2. (specially) a thank(-offering)_x000a_[from G134]_x000a_KJV: praise _x000a_Root(s): G134 "/>
    <n v="1"/>
    <x v="2930"/>
    <x v="1061"/>
    <m/>
    <m/>
    <m/>
    <n v="134"/>
    <s v="αἰνέω"/>
    <s v=""/>
    <m/>
    <m/>
    <m/>
    <s v="noun"/>
    <m/>
    <m/>
    <n v="1"/>
    <m/>
  </r>
  <r>
    <s v="G"/>
    <n v="2140"/>
    <x v="5053"/>
    <s v="eupoiia (yoo-poy-ee'-ah) n._x000a_1. well-doing, i.e. beneficence_x000a_[from a compound of G2095 and G4160]_x000a_KJV: to do good _x000a_Root(s): G2095, G4160 "/>
    <n v="1"/>
    <x v="2931"/>
    <x v="81"/>
    <m/>
    <m/>
    <m/>
    <n v="2095"/>
    <s v="εὖ"/>
    <n v="4160"/>
    <s v="ποιέω"/>
    <m/>
    <m/>
    <s v="noun"/>
    <m/>
    <m/>
    <n v="1"/>
    <m/>
  </r>
  <r>
    <s v="G"/>
    <n v="255"/>
    <x v="5054"/>
    <s v="alusiteles (al-oo-sit-el-ace') adj._x000a_1. unprofitable, gainless_x000a_2. (by implication) exceedingly injurious, malicious, destructive, or deadly_x000a_[from G1 (as a negative particle) and the base of G3081]_x000a_KJV: unprofitable _x000a_Root(s): G1, G3081 "/>
    <n v="1"/>
    <x v="2932"/>
    <x v="1797"/>
    <m/>
    <m/>
    <m/>
    <n v="1"/>
    <s v="α"/>
    <n v="3081"/>
    <s v="λυσιτελεῖ"/>
    <m/>
    <m/>
    <s v="adjective"/>
    <m/>
    <m/>
    <n v="1"/>
    <m/>
  </r>
  <r>
    <s v="G"/>
    <n v="5226"/>
    <x v="5055"/>
    <s v="hupeiko (hoop-ei'-ko) v._x000a_1. to surrender_x000a_[from G5259 and eiko &quot;to yield, be weak&quot;]_x000a_KJV: submit self _x000a_Root(s): G5259 "/>
    <n v="1"/>
    <x v="2932"/>
    <x v="282"/>
    <m/>
    <s v="ὑπό"/>
    <m/>
    <n v="5259"/>
    <s v="ὑπό"/>
    <s v=""/>
    <m/>
    <m/>
    <m/>
    <s v="verb"/>
    <m/>
    <m/>
    <n v="1"/>
    <m/>
  </r>
  <r>
    <s v="G"/>
    <n v="1383"/>
    <x v="5056"/>
    <s v="dokimion (dok-im'-ee-on) n._x000a_1. a testing_x000a_2. (by implication) trustworthiness_x000a_[neuter of a presumed derivative of G1382]_x000a_KJV: trial, trying _x000a_Root(s): G1382 "/>
    <n v="2"/>
    <x v="2933"/>
    <x v="1798"/>
    <m/>
    <m/>
    <m/>
    <n v="1382"/>
    <s v="δοκιμή"/>
    <s v=""/>
    <m/>
    <m/>
    <m/>
    <s v="noun"/>
    <m/>
    <m/>
    <n v="1"/>
    <m/>
  </r>
  <r>
    <s v="G"/>
    <n v="574"/>
    <x v="5057"/>
    <s v="haplos (hap-loce`) adv._x000a_1. bountifully_x000a_[adverb from G573 (in the objective sense of G572)]_x000a_KJV: liberally _x000a_Root(s): G573, G572 "/>
    <n v="1"/>
    <x v="2934"/>
    <x v="1799"/>
    <m/>
    <m/>
    <m/>
    <n v="573"/>
    <s v="ἁπλοῦς"/>
    <n v="572"/>
    <s v="ἁπλότης"/>
    <m/>
    <m/>
    <s v="adverb"/>
    <m/>
    <m/>
    <n v="1"/>
    <m/>
  </r>
  <r>
    <s v="G"/>
    <n v="416"/>
    <x v="5058"/>
    <s v="anemizo (an-em-id'-zo) v._x000a_1. to toss with the wind_x000a_[from G417]_x000a_KJV: drive with the wind _x000a_Root(s): G417 "/>
    <n v="1"/>
    <x v="2935"/>
    <x v="1800"/>
    <m/>
    <m/>
    <m/>
    <n v="417"/>
    <s v="ἄνεμος"/>
    <s v=""/>
    <m/>
    <m/>
    <m/>
    <s v="verb"/>
    <m/>
    <m/>
    <n v="1"/>
    <m/>
  </r>
  <r>
    <s v="G"/>
    <n v="4494"/>
    <x v="5059"/>
    <s v="rhipizo (rhip-id'-zo) v._x000a_1. to breeze up_x000a_2. (by analogy) to agitate (into waves)_x000a_[from a derivative of G4496 (meaning a fan or bellows)]_x000a_KJV: toss _x000a_Root(s): G4496 "/>
    <n v="1"/>
    <x v="2935"/>
    <x v="1086"/>
    <m/>
    <m/>
    <m/>
    <n v="4496"/>
    <s v="ῥίπτω"/>
    <s v=""/>
    <m/>
    <m/>
    <m/>
    <s v="verb"/>
    <m/>
    <m/>
    <n v="1"/>
    <m/>
  </r>
  <r>
    <s v="G"/>
    <n v="182"/>
    <x v="5060"/>
    <s v="akatastatos (ak-at-as'-tat-os) adj._x000a_1. inconstant_x000a_[from G1 (as a negative particle) and a derivative of G2525]_x000a_KJV: unstable _x000a_Root(s): G1, G2525 "/>
    <n v="2"/>
    <x v="2936"/>
    <x v="487"/>
    <n v="1"/>
    <m/>
    <m/>
    <n v="1"/>
    <s v="α"/>
    <n v="2525"/>
    <s v="καθίστημι"/>
    <m/>
    <m/>
    <s v="adjective"/>
    <m/>
    <m/>
    <n v="1"/>
    <m/>
  </r>
  <r>
    <s v="G"/>
    <n v="1374"/>
    <x v="5061"/>
    <s v="dipsuchos (dip'-soo-khos) adj._x000a_1. two-spirited, i.e. vacillating (in opinion or purpose)_x000a_[from G1364 and G5590]_x000a_KJV: double minded _x000a_Root(s): G1364, G5590 "/>
    <n v="2"/>
    <x v="2936"/>
    <x v="1539"/>
    <m/>
    <m/>
    <m/>
    <n v="1364"/>
    <s v="δίς"/>
    <n v="5590"/>
    <s v="ψυχή"/>
    <m/>
    <m/>
    <s v="adjective"/>
    <m/>
    <m/>
    <n v="1"/>
    <m/>
  </r>
  <r>
    <s v="G"/>
    <n v="1503"/>
    <x v="4388"/>
    <s v="eiko (ei'-ko) v._x000a_1. to resemble_x000a_[apparently a primary verb (perhaps akin to G1502 through the idea of faintness as a copy)]_x000a_KJV: be like _x000a_See also: G1502 "/>
    <n v="2"/>
    <x v="2937"/>
    <x v="1"/>
    <n v="3"/>
    <m/>
    <m/>
    <m/>
    <m/>
    <m/>
    <m/>
    <m/>
    <m/>
    <s v="verb"/>
    <m/>
    <m/>
    <n v="0"/>
    <m/>
  </r>
  <r>
    <s v="G"/>
    <n v="438"/>
    <x v="5062"/>
    <s v="anthos (anth'-os) n._x000a_1. a blossom_x000a_[a primary word]_x000a_KJV: flower "/>
    <n v="4"/>
    <x v="2938"/>
    <x v="1"/>
    <m/>
    <m/>
    <m/>
    <m/>
    <m/>
    <m/>
    <m/>
    <m/>
    <m/>
    <s v="noun"/>
    <m/>
    <m/>
    <n v="0"/>
    <m/>
  </r>
  <r>
    <s v="G"/>
    <n v="2143"/>
    <x v="5063"/>
    <s v="euprepeia (yoo-prep'-ei-ah) n._x000a_1. good suitableness, i.e. gracefulness_x000a_[from a compound of G2095 and G4241]_x000a_KJV: grace _x000a_Root(s): G2095, G4241 "/>
    <n v="1"/>
    <x v="2939"/>
    <x v="1748"/>
    <m/>
    <m/>
    <m/>
    <n v="2095"/>
    <s v="εὖ"/>
    <n v="4241"/>
    <s v="πρέπω"/>
    <m/>
    <m/>
    <s v="noun"/>
    <m/>
    <m/>
    <n v="1"/>
    <m/>
  </r>
  <r>
    <s v="G"/>
    <n v="3133"/>
    <x v="5064"/>
    <s v="maraino (mar-ai'-no) v._x000a_1. to extinguish (as fire)_x000a_2. (figuratively and passively) to pass away_x000a_[of uncertain affinity]_x000a_KJV: fade away "/>
    <n v="1"/>
    <x v="2939"/>
    <x v="1"/>
    <n v="1"/>
    <m/>
    <m/>
    <m/>
    <m/>
    <m/>
    <m/>
    <m/>
    <m/>
    <s v="verb"/>
    <m/>
    <m/>
    <n v="0"/>
    <m/>
  </r>
  <r>
    <s v="G"/>
    <n v="551"/>
    <x v="5065"/>
    <s v="apeirastos (ap-ei'-ras-tos) adj._x000a_1. untried, i.e. not temptable_x000a_[from G1 (as a negative particle) and a presumed derivative of G3987]_x000a_KJV: not to be tempted _x000a_Root(s): G1, G3987 "/>
    <n v="1"/>
    <x v="2940"/>
    <x v="1801"/>
    <m/>
    <m/>
    <m/>
    <n v="1"/>
    <s v="α"/>
    <n v="3987"/>
    <s v="πειράω"/>
    <m/>
    <m/>
    <s v="adjective"/>
    <m/>
    <m/>
    <n v="1"/>
    <m/>
  </r>
  <r>
    <s v="G"/>
    <n v="1185"/>
    <x v="5066"/>
    <s v="deleazo (del-eh-ad'-zo) v._x000a_1. to entrap_x000a_2. (figuratively) delude_x000a_[from the base of G1388]_x000a_KJV: allure, beguile, entice _x000a_Root(s): G1388 "/>
    <n v="3"/>
    <x v="2941"/>
    <x v="1585"/>
    <m/>
    <m/>
    <m/>
    <n v="1388"/>
    <s v="δόλος"/>
    <s v=""/>
    <m/>
    <m/>
    <m/>
    <s v="verb"/>
    <m/>
    <m/>
    <n v="1"/>
    <m/>
  </r>
  <r>
    <s v="G"/>
    <n v="1828"/>
    <x v="5067"/>
    <s v="exelko (ex-el'-ko) v._x000a_1. to drag forth_x000a_2. (figuratively) to entice (to sin)_x000a_[from G1537 and G1670]_x000a_KJV: draw away _x000a_Root(s): G1537, G1670 "/>
    <n v="1"/>
    <x v="2941"/>
    <x v="1067"/>
    <m/>
    <s v="ἐκ"/>
    <m/>
    <n v="1537"/>
    <s v="ἐκ"/>
    <n v="1670"/>
    <s v="ἑλκύω"/>
    <m/>
    <m/>
    <s v="verb"/>
    <m/>
    <m/>
    <n v="1"/>
    <m/>
  </r>
  <r>
    <s v="G"/>
    <n v="616"/>
    <x v="5068"/>
    <s v="apokueo (ap-ok-oo-eh'-o) v._x000a_1. to breed forth_x000a_2. (by transference) to generate (figuratively)_x000a_[from G575 and the base of G2949]_x000a_KJV: beget, produce _x000a_Root(s): G575, G2949 "/>
    <n v="2"/>
    <x v="2942"/>
    <x v="551"/>
    <m/>
    <s v="ἀπό"/>
    <m/>
    <n v="575"/>
    <s v="ἀπό"/>
    <n v="2949"/>
    <s v="κύμα"/>
    <m/>
    <m/>
    <s v="verb"/>
    <m/>
    <m/>
    <n v="1"/>
    <m/>
  </r>
  <r>
    <s v="G"/>
    <n v="644"/>
    <x v="5069"/>
    <s v="aposkiasma (ap-os-kee'-as-mah) n._x000a_1. a shading off, i.e. obscuration_x000a_[from a compound of G575 and a derivative of G4639]_x000a_KJV: shadow _x000a_Root(s): G575, G4639 "/>
    <n v="1"/>
    <x v="2943"/>
    <x v="221"/>
    <m/>
    <s v="ἀπό"/>
    <m/>
    <n v="575"/>
    <s v="ἀπό"/>
    <n v="4639"/>
    <s v="σκία"/>
    <m/>
    <m/>
    <s v="noun"/>
    <m/>
    <m/>
    <n v="1"/>
    <m/>
  </r>
  <r>
    <s v="G"/>
    <n v="3883"/>
    <x v="5070"/>
    <s v="parallage (par-al-lag-ay') n._x000a_1. transmutation (of phase or orbit)_x000a_2. (figuratively) fickleness_x000a_[from a compound of G3844 and G236]_x000a_KJV: variableness _x000a_Root(s): G3844, G236 "/>
    <n v="1"/>
    <x v="2943"/>
    <x v="278"/>
    <m/>
    <s v="παρά"/>
    <m/>
    <n v="3844"/>
    <s v="παρά"/>
    <n v="236"/>
    <s v="ἀλλάσσω"/>
    <m/>
    <m/>
    <s v="noun"/>
    <m/>
    <m/>
    <n v="1"/>
    <m/>
  </r>
  <r>
    <s v="G"/>
    <n v="5157"/>
    <x v="5071"/>
    <s v="trope (trop-ay') n._x000a_1. a turn, a revolution_x000a_2. (figuratively) variation_x000a_[from an apparently primary trepo &quot;to turn&quot;]_x000a_KJV: turning "/>
    <n v="1"/>
    <x v="2943"/>
    <x v="1"/>
    <n v="10"/>
    <m/>
    <m/>
    <m/>
    <m/>
    <m/>
    <m/>
    <m/>
    <m/>
    <s v="noun"/>
    <m/>
    <m/>
    <n v="0"/>
    <m/>
  </r>
  <r>
    <s v="G"/>
    <n v="5036"/>
    <x v="5072"/>
    <s v="tachus (takh-oos') adj._x000a_1. swift, fleet_x000a_2. (figuratively) prompt or ready_x000a_[of uncertain affinity]_x000a_KJV: swift "/>
    <n v="1"/>
    <x v="2944"/>
    <x v="1"/>
    <n v="5"/>
    <m/>
    <m/>
    <m/>
    <m/>
    <m/>
    <m/>
    <m/>
    <m/>
    <s v="adjective"/>
    <m/>
    <m/>
    <n v="0"/>
    <m/>
  </r>
  <r>
    <s v="G"/>
    <n v="1721"/>
    <x v="5073"/>
    <s v="emphutos (em'-foo-tos) adj._x000a_1. implanted (figuratively)_x000a_[from G1722 and a derivative of G5453]_x000a_KJV: engrafted _x000a_Root(s): G1722, G5453 "/>
    <n v="1"/>
    <x v="2945"/>
    <x v="559"/>
    <m/>
    <s v="ἐν"/>
    <m/>
    <n v="1722"/>
    <s v="ἔν"/>
    <n v="5453"/>
    <s v="φύω"/>
    <m/>
    <m/>
    <s v="adjective"/>
    <m/>
    <m/>
    <n v="1"/>
    <m/>
  </r>
  <r>
    <s v="G"/>
    <n v="4507"/>
    <x v="5074"/>
    <s v="rhuparia (rhoo-par-ee'-ah) n._x000a_1. dirtiness (morally)_x000a_[from G4508]_x000a_KJV: turpitude _x000a_Root(s): G4508 "/>
    <n v="1"/>
    <x v="2945"/>
    <x v="1802"/>
    <m/>
    <m/>
    <m/>
    <n v="4508"/>
    <s v="ῥυπαρός"/>
    <s v=""/>
    <m/>
    <m/>
    <m/>
    <s v="noun"/>
    <m/>
    <m/>
    <n v="1"/>
    <m/>
  </r>
  <r>
    <s v="G"/>
    <n v="1953"/>
    <x v="5075"/>
    <s v="epilesmone (ep-ee-lace-mon-ay') n._x000a_1. negligence_x000a_[from a derivative of G1950]_x000a_KJV: X forgetful _x000a_Root(s): G1950 "/>
    <n v="1"/>
    <x v="2946"/>
    <x v="1803"/>
    <m/>
    <m/>
    <m/>
    <n v="1950"/>
    <s v="ἐπιλανθάνομαι"/>
    <s v=""/>
    <m/>
    <m/>
    <m/>
    <s v="noun"/>
    <m/>
    <m/>
    <n v="1"/>
    <m/>
  </r>
  <r>
    <s v="G"/>
    <n v="4162"/>
    <x v="5076"/>
    <s v="poiesis (poy'-ay-sis) n._x000a_1. action, i.e. performance (of the law)_x000a_[from G4160]_x000a_KJV: deed _x000a_Root(s): G4160 "/>
    <n v="1"/>
    <x v="2946"/>
    <x v="81"/>
    <m/>
    <m/>
    <m/>
    <n v="4160"/>
    <s v="ποιέω"/>
    <s v=""/>
    <m/>
    <m/>
    <m/>
    <s v="noun"/>
    <m/>
    <m/>
    <n v="1"/>
    <m/>
  </r>
  <r>
    <s v="G"/>
    <n v="2357"/>
    <x v="5077"/>
    <s v="threskos (thrace`-kos) adj._x000a_1. ceremonious in worship (as demonstrative)_x000a_2. religious_x000a_[probably from the base of G2360]_x000a_KJV: religious _x000a_Root(s): G2360 "/>
    <n v="1"/>
    <x v="2947"/>
    <x v="717"/>
    <n v="1"/>
    <m/>
    <m/>
    <n v="2360"/>
    <s v="θροέω"/>
    <s v=""/>
    <m/>
    <m/>
    <m/>
    <s v="adjective"/>
    <m/>
    <m/>
    <n v="1"/>
    <m/>
  </r>
  <r>
    <s v="G"/>
    <n v="5468"/>
    <x v="5078"/>
    <s v="chalinagogeo (khal-in-ag-ogue-eh'-o) v._x000a_1. to be a bit-leader, i.e. to curb (figuratively)_x000a_[from a compound of G5469 and the reduplicated form of G71]_x000a_KJV: bridle _x000a_Root(s): G5469, G71 "/>
    <n v="2"/>
    <x v="2947"/>
    <x v="97"/>
    <m/>
    <m/>
    <m/>
    <n v="5469"/>
    <s v="χαλινός"/>
    <n v="71"/>
    <s v="ἄγω"/>
    <m/>
    <m/>
    <s v="verb"/>
    <m/>
    <m/>
    <n v="1"/>
    <m/>
  </r>
  <r>
    <s v="G"/>
    <n v="4508"/>
    <x v="5079"/>
    <s v="rhuparos (rhoo-par-os') adj._x000a_1. dirty_x000a_2. (relatively) cheap or shabby_x000a_3. (morally) wicked_x000a_[from G4509]_x000a_KJV: vile _x000a_Root(s): G4509 "/>
    <n v="2"/>
    <x v="2948"/>
    <x v="1804"/>
    <n v="1"/>
    <m/>
    <m/>
    <n v="4509"/>
    <s v="ῥύπος"/>
    <s v=""/>
    <m/>
    <m/>
    <m/>
    <s v="adjective"/>
    <m/>
    <m/>
    <n v="1"/>
    <m/>
  </r>
  <r>
    <s v="G"/>
    <n v="5554"/>
    <x v="5080"/>
    <s v="chrusodaktulios (khroo-sod-ak-too'-lee-os) adj._x000a_1. gold-ringed, i.e. wearing a golden finger-ring or similar jewelry_x000a_[from G5557 and G1146]_x000a_KJV: with a gold ring _x000a_Root(s): G5557, G1146 "/>
    <n v="1"/>
    <x v="2948"/>
    <x v="1805"/>
    <m/>
    <m/>
    <m/>
    <n v="5557"/>
    <s v="χρυσός"/>
    <n v="1146"/>
    <s v="δακτύλιος"/>
    <m/>
    <m/>
    <s v="adjective"/>
    <m/>
    <m/>
    <n v="1"/>
    <m/>
  </r>
  <r>
    <s v="G"/>
    <n v="4380"/>
    <x v="5081"/>
    <s v="prosopolepteo (pros-o-pol-ape-teh'-o) v._x000a_1. to favor an individual, i.e. show partiality_x000a_[from G4381]_x000a_KJV: have respect to persons _x000a_Root(s): G4381 "/>
    <n v="1"/>
    <x v="2949"/>
    <x v="1453"/>
    <m/>
    <m/>
    <m/>
    <n v="4381"/>
    <s v="προσωπολήπτης"/>
    <s v=""/>
    <m/>
    <m/>
    <m/>
    <s v="verb"/>
    <m/>
    <m/>
    <n v="1"/>
    <m/>
  </r>
  <r>
    <s v="G"/>
    <n v="448"/>
    <x v="5082"/>
    <s v="anileos (an-ee'-leh-oce) adj._x000a_1. inexorable_x000a_[from G1 (as a negative particle) and G2436]_x000a_KJV: without mercy _x000a_Root(s): G1, G2436 "/>
    <n v="1"/>
    <x v="2950"/>
    <x v="1806"/>
    <m/>
    <m/>
    <m/>
    <n v="1"/>
    <s v="α"/>
    <n v="2436"/>
    <s v="ἵλεως"/>
    <m/>
    <m/>
    <s v="adjective"/>
    <m/>
    <m/>
    <n v="1"/>
    <m/>
  </r>
  <r>
    <s v="G"/>
    <n v="2184"/>
    <x v="5083"/>
    <s v="ephemeros (ef-ay'-mer-os) adj._x000a_1. for a day (&quot;ephemeral&quot;), i.e. diurnal_x000a_[from G1909 and G2250]_x000a_KJV: daily _x000a_Root(s): G1909, G2250 "/>
    <n v="1"/>
    <x v="2951"/>
    <x v="320"/>
    <n v="1"/>
    <s v="ἐπί"/>
    <m/>
    <n v="1909"/>
    <s v="ἐπί"/>
    <n v="2250"/>
    <s v="ἡμέρα"/>
    <m/>
    <m/>
    <s v="adjective"/>
    <m/>
    <m/>
    <n v="1"/>
    <m/>
  </r>
  <r>
    <s v="G"/>
    <n v="2006"/>
    <x v="5084"/>
    <s v="epitedeios (ep-ee-tay'-dei-os) adj._x000a_1. serviceable_x000a_2. (by implication) requisite_x000a_[from epitedes (enough)]_x000a_KJV: things which are needful "/>
    <n v="1"/>
    <x v="2952"/>
    <x v="1"/>
    <m/>
    <m/>
    <m/>
    <m/>
    <m/>
    <m/>
    <m/>
    <m/>
    <m/>
    <s v="adjective"/>
    <m/>
    <m/>
    <n v="0"/>
    <m/>
  </r>
  <r>
    <s v="G"/>
    <n v="5425"/>
    <x v="5085"/>
    <s v="phrisso (fris'-so) v._x000a_1. to &quot;bristle&quot; or chill, i.e. shudder (fear)_x000a_[apparently a primary verb]_x000a_KJV: tremble "/>
    <n v="1"/>
    <x v="2953"/>
    <x v="1"/>
    <m/>
    <m/>
    <m/>
    <m/>
    <m/>
    <m/>
    <m/>
    <m/>
    <m/>
    <s v="verb"/>
    <m/>
    <m/>
    <n v="0"/>
    <m/>
  </r>
  <r>
    <s v="G"/>
    <n v="2462"/>
    <x v="5086"/>
    <s v="hippos (hip'-pos) n._x000a_1. a horse_x000a_[of uncertain affinity]_x000a_KJV: horse "/>
    <n v="17"/>
    <x v="2954"/>
    <x v="1"/>
    <n v="5"/>
    <m/>
    <m/>
    <m/>
    <m/>
    <m/>
    <m/>
    <m/>
    <m/>
    <s v="noun"/>
    <m/>
    <m/>
    <n v="0"/>
    <m/>
  </r>
  <r>
    <s v="G"/>
    <n v="3329"/>
    <x v="5087"/>
    <s v="metago (met-ag'-o) v._x000a_1. to lead over, i.e. transfer (direct)_x000a_[from G3326 and G718]_x000a_KJV: turn about _x000a_Root(s): G3326, G718 "/>
    <n v="2"/>
    <x v="2954"/>
    <x v="1807"/>
    <m/>
    <s v="μετά"/>
    <m/>
    <n v="3326"/>
    <s v="μετά"/>
    <n v="718"/>
    <s v="ἁρμόζω"/>
    <m/>
    <m/>
    <s v="verb"/>
    <m/>
    <m/>
    <n v="1"/>
    <m/>
  </r>
  <r>
    <s v="G"/>
    <n v="5469"/>
    <x v="5088"/>
    <s v="chalinos (khal-ee-nos') n._x000a_1. a curb or head-stall (as curbing the spirit)_x000a_[from G5465]_x000a_KJV: bit, bridle _x000a_Root(s): G5465 "/>
    <n v="2"/>
    <x v="2954"/>
    <x v="393"/>
    <n v="1"/>
    <m/>
    <m/>
    <n v="5465"/>
    <s v="χαλάω"/>
    <s v=""/>
    <m/>
    <m/>
    <m/>
    <s v="noun"/>
    <m/>
    <m/>
    <n v="1"/>
    <m/>
  </r>
  <r>
    <s v="G"/>
    <n v="3166"/>
    <x v="5089"/>
    <s v="megalaucheo (meg-al-au-kheh'-o) v._x000a_1. to talk big, i.e. be grandiloquent (arrogant, egotistic)_x000a_[from a compound of G3173 and aucheo &quot;to boast&quot; (akin to G837 and G2744)]_x000a_KJV: boast great things _x000a_Root(s): G3173 _x000a_See also: G837, G2744 "/>
    <n v="1"/>
    <x v="2955"/>
    <x v="456"/>
    <m/>
    <m/>
    <m/>
    <n v="3173"/>
    <s v="μέγας"/>
    <m/>
    <m/>
    <m/>
    <m/>
    <s v="verb"/>
    <m/>
    <m/>
    <n v="1"/>
    <m/>
  </r>
  <r>
    <s v="G"/>
    <n v="5208"/>
    <x v="5090"/>
    <s v="hule (hoo-lay') n._x000a_1. a forest_x000a_2. (by implication) fuel_x000a_[perhaps akin to G3586]_x000a_KJV: matter _x000a_See also: G3586 "/>
    <n v="1"/>
    <x v="2955"/>
    <x v="1"/>
    <m/>
    <m/>
    <m/>
    <m/>
    <m/>
    <m/>
    <m/>
    <m/>
    <m/>
    <s v="noun"/>
    <m/>
    <m/>
    <n v="0"/>
    <m/>
  </r>
  <r>
    <s v="G"/>
    <n v="4695"/>
    <x v="5091"/>
    <s v="spiloo (spee-loh'-o) v._x000a_1. to stain or soil_x000a_{literally or figuratively}_x000a_[from G4696]_x000a_KJV: defile, spot _x000a_Root(s): G4696 "/>
    <n v="2"/>
    <x v="2956"/>
    <x v="1808"/>
    <n v="1"/>
    <m/>
    <m/>
    <n v="4696"/>
    <s v="σπίλος"/>
    <s v=""/>
    <m/>
    <m/>
    <m/>
    <s v="verb"/>
    <m/>
    <m/>
    <n v="1"/>
    <m/>
  </r>
  <r>
    <s v="G"/>
    <n v="5164"/>
    <x v="5092"/>
    <s v="trochos (trokh-os') n._x000a_1. a wheel (as a runner)_x000a_2. (figuratively) a circuit of physical effects_x000a_[from G5143]_x000a_KJV: course _x000a_Root(s): G5143 "/>
    <n v="1"/>
    <x v="2956"/>
    <x v="599"/>
    <n v="1"/>
    <m/>
    <m/>
    <n v="5143"/>
    <s v="τρέχω"/>
    <s v=""/>
    <m/>
    <m/>
    <m/>
    <s v="noun"/>
    <m/>
    <m/>
    <n v="1"/>
    <m/>
  </r>
  <r>
    <s v="G"/>
    <n v="1724"/>
    <x v="5093"/>
    <s v="enalios (en-al'-ee-os) adj._x000a_1. in the sea, i.e. marine_x000a_[from G1722 and G251]_x000a_KJV: thing in the sea _x000a_Root(s): G1722, G251 "/>
    <n v="1"/>
    <x v="2957"/>
    <x v="218"/>
    <m/>
    <s v="ἐν"/>
    <m/>
    <n v="1722"/>
    <s v="ἔν"/>
    <n v="251"/>
    <s v="ἅλς"/>
    <m/>
    <m/>
    <s v="adjective"/>
    <m/>
    <m/>
    <n v="1"/>
    <m/>
  </r>
  <r>
    <s v="G"/>
    <n v="2287"/>
    <x v="5094"/>
    <s v="thanatephoros (than-at-ay'-for-os) adj._x000a_1. death-bearing, i.e. fatal_x000a_[from (the feminine form of) G2288 and G5342]_x000a_KJV: deadly _x000a_Root(s): G2288, G5342 "/>
    <n v="1"/>
    <x v="2958"/>
    <x v="117"/>
    <m/>
    <m/>
    <m/>
    <n v="2288"/>
    <s v="θάνατος"/>
    <n v="5342"/>
    <s v="φέρω"/>
    <m/>
    <m/>
    <s v="adjective"/>
    <m/>
    <m/>
    <n v="1"/>
    <m/>
  </r>
  <r>
    <s v="G"/>
    <n v="3669"/>
    <x v="5095"/>
    <s v="homoiosis (hom-oy'-o-sis) n._x000a_1. assimilation, i.e. resemblance_x000a_[from G3666]_x000a_KJV: similitude _x000a_Root(s): G3666 "/>
    <n v="1"/>
    <x v="2959"/>
    <x v="1439"/>
    <m/>
    <m/>
    <m/>
    <n v="3666"/>
    <s v="ὁμοιόω"/>
    <s v=""/>
    <m/>
    <m/>
    <m/>
    <s v="noun"/>
    <m/>
    <m/>
    <n v="1"/>
    <m/>
  </r>
  <r>
    <s v="G"/>
    <n v="5534"/>
    <x v="5096"/>
    <s v="chre (khray') v._x000a_1. it needs (must or should) be_x000a_[third person singular of the same as G5530 or G5531 used impersonally]_x000a_KJV: ought _x000a_Root(s): G5530, G5531 "/>
    <n v="1"/>
    <x v="2960"/>
    <x v="1809"/>
    <n v="2"/>
    <m/>
    <m/>
    <n v="5530"/>
    <s v="χράομαι"/>
    <n v="5531"/>
    <s v="χράω"/>
    <m/>
    <m/>
    <s v="verb"/>
    <m/>
    <m/>
    <n v="1"/>
    <m/>
  </r>
  <r>
    <s v="G"/>
    <n v="1032"/>
    <x v="5097"/>
    <s v="bruo (broo'-o) v._x000a_1. to swell out_x000a_2. (by implication) to gush_x000a_[a primary verb]_x000a_KJV: send forth "/>
    <n v="1"/>
    <x v="2961"/>
    <x v="1"/>
    <m/>
    <m/>
    <m/>
    <m/>
    <m/>
    <m/>
    <m/>
    <m/>
    <m/>
    <s v="verb"/>
    <m/>
    <m/>
    <n v="0"/>
    <m/>
  </r>
  <r>
    <s v="G"/>
    <n v="1099"/>
    <x v="5098"/>
    <s v="glukus (gloo-koos') adj._x000a_1. sweet (i.e. not bitter nor salt)_x000a_[of uncertain affinity]_x000a_KJV: sweet, fresh "/>
    <n v="4"/>
    <x v="2961"/>
    <x v="1"/>
    <m/>
    <m/>
    <m/>
    <m/>
    <m/>
    <m/>
    <m/>
    <m/>
    <m/>
    <s v="adjective"/>
    <m/>
    <m/>
    <n v="0"/>
    <m/>
  </r>
  <r>
    <s v="G"/>
    <n v="4089"/>
    <x v="5099"/>
    <s v="pikros (pik-ros') adj._x000a_1. acrid, bitter_x000a_2. (by implication) poisonous (bodily or spiritually)_x000a_{literally or figuratively}_x000a_[perhaps from G4078 (through the idea of piercing)]_x000a_KJV: bitter _x000a_Root(s): G4078 "/>
    <n v="2"/>
    <x v="2961"/>
    <x v="513"/>
    <n v="3"/>
    <m/>
    <m/>
    <n v="4078"/>
    <s v="πήγνυμι"/>
    <s v=""/>
    <m/>
    <m/>
    <m/>
    <s v="adjective"/>
    <m/>
    <m/>
    <n v="1"/>
    <m/>
  </r>
  <r>
    <s v="G"/>
    <n v="252"/>
    <x v="5100"/>
    <s v="halukos (hal-oo-kos') adj._x000a_1. briny_x000a_[from G251]_x000a_KJV: salt _x000a_Root(s): G251 "/>
    <n v="1"/>
    <x v="2962"/>
    <x v="218"/>
    <m/>
    <m/>
    <m/>
    <n v="251"/>
    <s v="ἅλς"/>
    <s v=""/>
    <m/>
    <m/>
    <m/>
    <s v="adjective"/>
    <m/>
    <m/>
    <n v="1"/>
    <m/>
  </r>
  <r>
    <s v="G"/>
    <n v="1990"/>
    <x v="5101"/>
    <s v="epistemon (ep-ee-stay'-mone) adj._x000a_1. intelligent_x000a_[from G1987]_x000a_KJV: endued with knowledge _x000a_Root(s): G1987 "/>
    <n v="1"/>
    <x v="2963"/>
    <x v="1810"/>
    <m/>
    <m/>
    <m/>
    <n v="1987"/>
    <s v="ἐπίσταμαι"/>
    <s v=""/>
    <m/>
    <m/>
    <m/>
    <s v="adjective"/>
    <m/>
    <m/>
    <n v="1"/>
    <m/>
  </r>
  <r>
    <s v="G"/>
    <n v="1141"/>
    <x v="5102"/>
    <s v="daimoniodes (dai-mon-ee-o'-dace) adj._x000a_1. dæmon-like, demonic_x000a_[from G1140 and G1142]_x000a_KJV: devilish _x000a_Root(s): G1140, G1142 "/>
    <n v="1"/>
    <x v="2964"/>
    <x v="235"/>
    <m/>
    <m/>
    <m/>
    <n v="1140"/>
    <s v="δαιμόνιον"/>
    <n v="1142"/>
    <s v="δαίμων"/>
    <m/>
    <m/>
    <s v="adjective"/>
    <m/>
    <m/>
    <n v="1"/>
    <m/>
  </r>
  <r>
    <s v="G"/>
    <n v="87"/>
    <x v="5103"/>
    <s v="adiakritos (ad-ee-ak'-ree-tos) adj._x000a_1. (properly) undistinguished_x000a_2. (actively) impartial_x000a_[from G1 (as a negative particle) and a derivative of G1252]_x000a_KJV: without partiality _x000a_Root(s): G1, G1252 "/>
    <n v="1"/>
    <x v="2965"/>
    <x v="1517"/>
    <m/>
    <m/>
    <m/>
    <n v="1"/>
    <s v="α"/>
    <n v="1252"/>
    <s v="διακρίνω"/>
    <m/>
    <m/>
    <s v="adjective"/>
    <m/>
    <m/>
    <n v="1"/>
    <m/>
  </r>
  <r>
    <s v="G"/>
    <n v="2138"/>
    <x v="5104"/>
    <s v="eupeithes (yoo-pei-thace') adj._x000a_1. good for persuasion_x000a_2. (intransitively) complaint_x000a_[from G2095 and G3982]_x000a_KJV: easy to be intreated _x000a_Root(s): G2095, G3982 "/>
    <n v="1"/>
    <x v="2965"/>
    <x v="380"/>
    <m/>
    <m/>
    <m/>
    <n v="2095"/>
    <s v="εὖ"/>
    <n v="3982"/>
    <s v="πείθω"/>
    <m/>
    <m/>
    <s v="adjective"/>
    <m/>
    <m/>
    <n v="1"/>
    <m/>
  </r>
  <r>
    <s v="G"/>
    <n v="4170"/>
    <x v="5105"/>
    <s v="polemeo (pol-em-eh'-o) v._x000a_1. to be (engaged) in warfare, i.e. to battle_x000a_{literally or figuratively}_x000a_[from G4171]_x000a_KJV: fight, (make) war _x000a_Root(s): G4171 "/>
    <n v="7"/>
    <x v="2966"/>
    <x v="1811"/>
    <m/>
    <m/>
    <m/>
    <n v="4171"/>
    <s v="πόλεμος"/>
    <s v=""/>
    <m/>
    <m/>
    <m/>
    <s v="verb"/>
    <m/>
    <m/>
    <n v="1"/>
    <m/>
  </r>
  <r>
    <s v="G"/>
    <n v="5373"/>
    <x v="5106"/>
    <s v="philia (fil-ee'-ah) n._x000a_1. fondness_x000a_[from G5384]_x000a_KJV: friendship _x000a_Root(s): G5384 "/>
    <n v="1"/>
    <x v="2967"/>
    <x v="315"/>
    <m/>
    <m/>
    <m/>
    <n v="5384"/>
    <s v="φίλος"/>
    <s v=""/>
    <m/>
    <m/>
    <m/>
    <s v="noun"/>
    <m/>
    <m/>
    <n v="1"/>
    <m/>
  </r>
  <r>
    <s v="G"/>
    <n v="2761"/>
    <x v="5107"/>
    <s v="kenos (ken-oce`) adv._x000a_1. vainly, i.e. to no purpose_x000a_[adverb from G2756]_x000a_KJV: in vain _x000a_Root(s): G2756 "/>
    <n v="1"/>
    <x v="2968"/>
    <x v="1468"/>
    <m/>
    <m/>
    <m/>
    <n v="2756"/>
    <s v="κενός"/>
    <s v=""/>
    <m/>
    <m/>
    <m/>
    <s v="adverb"/>
    <m/>
    <m/>
    <n v="1"/>
    <m/>
  </r>
  <r>
    <s v="G"/>
    <n v="1071"/>
    <x v="5108"/>
    <s v="gelos (ghel'-ows) n._x000a_1. laughter (as a mark of gratification)_x000a_[from G1070]_x000a_KJV: laughter _x000a_Root(s): G1070 "/>
    <n v="1"/>
    <x v="2969"/>
    <x v="1812"/>
    <m/>
    <m/>
    <m/>
    <n v="1070"/>
    <s v="γελάω"/>
    <s v=""/>
    <m/>
    <m/>
    <m/>
    <s v="noun"/>
    <m/>
    <m/>
    <n v="1"/>
    <m/>
  </r>
  <r>
    <s v="G"/>
    <n v="2726"/>
    <x v="5109"/>
    <s v="katepheia (kat-ay'-fei-ah) n._x000a_1. demureness_x000a_2. (by implication) sadness_x000a_[from a compound of G2596 and perhaps a derivative of the base of G5316 (meaning downcast in look)]_x000a_KJV: heaviness _x000a_Root(s): G2596, G5316 "/>
    <n v="1"/>
    <x v="2969"/>
    <x v="206"/>
    <m/>
    <s v="κατά"/>
    <m/>
    <n v="2596"/>
    <s v="κατά"/>
    <n v="5316"/>
    <s v="φαίνω"/>
    <m/>
    <m/>
    <s v="noun"/>
    <m/>
    <m/>
    <n v="1"/>
    <m/>
  </r>
  <r>
    <s v="G"/>
    <n v="3997"/>
    <x v="5110"/>
    <s v="penthos (pen'-thos) n._x000a_1. grief_x000a_[strengthened from the alternate of G3958]_x000a_KJV: mourning, sorrow _x000a_Root(s): G3958 "/>
    <n v="5"/>
    <x v="2969"/>
    <x v="1323"/>
    <n v="1"/>
    <m/>
    <m/>
    <n v="3958"/>
    <s v="πάσχω"/>
    <s v=""/>
    <m/>
    <m/>
    <m/>
    <s v="noun"/>
    <m/>
    <m/>
    <n v="1"/>
    <m/>
  </r>
  <r>
    <s v="G"/>
    <n v="5003"/>
    <x v="5111"/>
    <s v="talaiporeo (tal-ai-po-reh'-o) v._x000a_1. to be wretched, i.e. realize one's own misery_x000a_[from G5005]_x000a_KJV: be afflicted _x000a_Root(s): G5005 "/>
    <n v="1"/>
    <x v="2969"/>
    <x v="1461"/>
    <m/>
    <m/>
    <m/>
    <n v="5005"/>
    <s v="ταλαίπωρος"/>
    <s v=""/>
    <m/>
    <m/>
    <m/>
    <s v="verb"/>
    <m/>
    <m/>
    <n v="1"/>
    <m/>
  </r>
  <r>
    <s v="G"/>
    <n v="2635"/>
    <x v="5112"/>
    <s v="katalaleo (kat-al-al-eh'-o) v._x000a_1. to be a traducer, i.e. to slander_x000a_[from G2637]_x000a_KJV: speak against (evil of) _x000a_Root(s): G2637 "/>
    <n v="5"/>
    <x v="2970"/>
    <x v="1625"/>
    <m/>
    <m/>
    <m/>
    <n v="2637"/>
    <s v="κατάλαλος"/>
    <s v=""/>
    <m/>
    <m/>
    <m/>
    <s v="verb"/>
    <m/>
    <m/>
    <n v="1"/>
    <m/>
  </r>
  <r>
    <s v="G"/>
    <n v="3550"/>
    <x v="5113"/>
    <s v="nomothetes (nom-oth-et'-ace) n._x000a_1. a legislator_x000a_[from G3551 and a derivative of G5087]_x000a_KJV: lawgiver _x000a_Root(s): G3551, G5087 "/>
    <n v="1"/>
    <x v="2971"/>
    <x v="115"/>
    <n v="2"/>
    <m/>
    <m/>
    <n v="3551"/>
    <s v="νόμος"/>
    <n v="5087"/>
    <s v="τίθημι"/>
    <m/>
    <m/>
    <s v="noun"/>
    <m/>
    <m/>
    <n v="1"/>
    <m/>
  </r>
  <r>
    <s v="G"/>
    <n v="1710"/>
    <x v="5114"/>
    <s v="emporeuomai (em-por-yoo'-om-ai) v._x000a_1. to travel in (a country as a pedlar)_x000a_2. (by implication) to trade_x000a_[from G1722 and G4198]_x000a_KJV: buy and sell, make merchandise _x000a_Root(s): G1722, G4198 "/>
    <n v="2"/>
    <x v="2972"/>
    <x v="112"/>
    <m/>
    <s v="ἐν"/>
    <m/>
    <n v="1722"/>
    <s v="ἔν"/>
    <n v="4198"/>
    <s v="πορεύομαι"/>
    <m/>
    <m/>
    <s v="verb"/>
    <m/>
    <m/>
    <n v="1"/>
    <m/>
  </r>
  <r>
    <s v="G"/>
    <n v="212"/>
    <x v="5115"/>
    <s v="alazoneia (al-ad-zon-ei'-a) n._x000a_1. Empty boasting, mere bragging_x000a_2. (by implication) self-confidence_x000a_[from G213]_x000a_KJV: boasting, pride _x000a_Root(s): G213 "/>
    <n v="2"/>
    <x v="2973"/>
    <x v="1813"/>
    <m/>
    <m/>
    <m/>
    <n v="213"/>
    <s v="ἀλαζών"/>
    <s v=""/>
    <m/>
    <m/>
    <m/>
    <s v="noun"/>
    <m/>
    <m/>
    <n v="1"/>
    <m/>
  </r>
  <r>
    <s v="G"/>
    <n v="3649"/>
    <x v="5116"/>
    <s v="ololuzo (ol-ol-ood'-zo) v._x000a_1. to &quot;howl&quot; or &quot;halloo&quot;, i.e. shriek_x000a_[a reduplicated primary verb]_x000a_KJV: howl "/>
    <n v="1"/>
    <x v="2974"/>
    <x v="1"/>
    <m/>
    <m/>
    <m/>
    <m/>
    <m/>
    <m/>
    <m/>
    <m/>
    <m/>
    <s v="verb"/>
    <m/>
    <m/>
    <n v="0"/>
    <m/>
  </r>
  <r>
    <s v="G"/>
    <n v="4595"/>
    <x v="5117"/>
    <s v="sepo (say'-po) v._x000a_1. to putrefy_x000a_2. (figuratively) perish_x000a_[apparently a primary verb]_x000a_KJV: be corrupted "/>
    <n v="1"/>
    <x v="2975"/>
    <x v="1"/>
    <n v="1"/>
    <m/>
    <m/>
    <m/>
    <m/>
    <m/>
    <m/>
    <m/>
    <m/>
    <s v="verb"/>
    <m/>
    <m/>
    <n v="0"/>
    <m/>
  </r>
  <r>
    <s v="G"/>
    <n v="4598"/>
    <x v="5118"/>
    <s v="setobrotos (say-tob'-ro-tos) adj._x000a_1. moth-eaten_x000a_[from G4597 and a derivative of G977]_x000a_KJV: motheaten _x000a_Root(s): G4597, G977 "/>
    <n v="1"/>
    <x v="2975"/>
    <x v="325"/>
    <m/>
    <m/>
    <m/>
    <n v="4597"/>
    <s v="σής"/>
    <n v="977"/>
    <s v="βιβρώσκω"/>
    <m/>
    <m/>
    <s v="adjective"/>
    <m/>
    <m/>
    <n v="1"/>
    <m/>
  </r>
  <r>
    <s v="G"/>
    <n v="2728"/>
    <x v="5119"/>
    <s v="katioo (kat-ee-oh'-o) v._x000a_1. to rust down, i.e. corrode_x000a_[from G2596 and a derivative of G2447]_x000a_KJV: canker _x000a_Root(s): G2596, G2447 "/>
    <n v="1"/>
    <x v="2976"/>
    <x v="1814"/>
    <m/>
    <s v="κατά"/>
    <m/>
    <n v="2596"/>
    <s v="κατά"/>
    <n v="2447"/>
    <s v="ἰός"/>
    <m/>
    <m/>
    <s v="verb"/>
    <m/>
    <m/>
    <n v="1"/>
    <m/>
  </r>
  <r>
    <s v="G"/>
    <n v="270"/>
    <x v="5120"/>
    <s v="amao (am-ah'-o) v._x000a_1. (properly) to collect_x000a_2. (by implication) reap_x000a_[from G260]_x000a_KJV: reap down _x000a_Root(s): G260 "/>
    <n v="1"/>
    <x v="2977"/>
    <x v="367"/>
    <m/>
    <m/>
    <m/>
    <n v="260"/>
    <s v="ἅμα"/>
    <s v=""/>
    <m/>
    <m/>
    <m/>
    <s v="verb"/>
    <m/>
    <m/>
    <n v="1"/>
    <m/>
  </r>
  <r>
    <s v="G"/>
    <n v="995"/>
    <x v="5121"/>
    <s v="boe (bo-ay') n._x000a_1. a cry (or call) for aid, etc._x000a_[from G994]_x000a_KJV: cry _x000a_Root(s): G994 "/>
    <n v="1"/>
    <x v="2977"/>
    <x v="747"/>
    <n v="1"/>
    <m/>
    <m/>
    <n v="994"/>
    <s v="βοάω"/>
    <s v=""/>
    <m/>
    <m/>
    <m/>
    <s v="noun"/>
    <m/>
    <m/>
    <n v="1"/>
    <m/>
  </r>
  <r>
    <s v="G"/>
    <n v="5171"/>
    <x v="5122"/>
    <s v="truphao (troo-fah'-o) v._x000a_1. to indulge in luxury_x000a_[from G5172]_x000a_KJV: live in pleasure _x000a_Root(s): G5172 "/>
    <n v="1"/>
    <x v="2978"/>
    <x v="1527"/>
    <n v="1"/>
    <m/>
    <m/>
    <n v="5172"/>
    <s v="τρυφή"/>
    <s v=""/>
    <m/>
    <m/>
    <m/>
    <s v="verb"/>
    <m/>
    <m/>
    <n v="1"/>
    <m/>
  </r>
  <r>
    <s v="G"/>
    <n v="3797"/>
    <x v="5123"/>
    <s v="opsimos (op'-sim-os) adj._x000a_1. later, i.e. vernal (showering)_x000a_[from G3796]_x000a_KJV: latter _x000a_Root(s): G3796 "/>
    <n v="1"/>
    <x v="2979"/>
    <x v="387"/>
    <m/>
    <m/>
    <m/>
    <n v="3796"/>
    <s v="ὀψέ"/>
    <s v=""/>
    <m/>
    <m/>
    <m/>
    <s v="adjective"/>
    <m/>
    <m/>
    <n v="1"/>
    <m/>
  </r>
  <r>
    <s v="G"/>
    <n v="4406"/>
    <x v="5124"/>
    <s v="proimos (prow'-ee&quot;-mos) adj._x000a_1. dawning_x000a_2. (by analogy) autumnal (showering, the first of the rainy season)_x000a_[from G4404]_x000a_KJV: early _x000a_Root(s): G4404 "/>
    <n v="1"/>
    <x v="2979"/>
    <x v="738"/>
    <m/>
    <m/>
    <m/>
    <n v="4404"/>
    <s v="πρωΐ"/>
    <s v=""/>
    <m/>
    <m/>
    <m/>
    <s v="adjective"/>
    <m/>
    <m/>
    <n v="1"/>
    <m/>
  </r>
  <r>
    <s v="G"/>
    <n v="2552"/>
    <x v="5125"/>
    <s v="kakopatheia (kak-op-ath'-ei-ah) n._x000a_1. hardship_x000a_[from a compound of G2556 and G3806]_x000a_KJV: suffering affliction _x000a_Root(s): G2556, G3806 "/>
    <n v="1"/>
    <x v="2980"/>
    <x v="1411"/>
    <m/>
    <m/>
    <m/>
    <n v="2556"/>
    <s v="κακός"/>
    <n v="3806"/>
    <s v="πάθος"/>
    <m/>
    <m/>
    <s v="noun"/>
    <m/>
    <m/>
    <n v="1"/>
    <m/>
  </r>
  <r>
    <s v="G"/>
    <n v="2492"/>
    <x v="5126"/>
    <s v="Iob (ee-obe') n/p._x000a_1. Job (i.e. Ijob), a patriarch_x000a_[of Hebrew origin (H347)]_x000a_KJV: Job _x000a_Root(s): H347 "/>
    <n v="1"/>
    <x v="2981"/>
    <x v="1815"/>
    <m/>
    <m/>
    <m/>
    <n v="347"/>
    <s v="אִיוֹב"/>
    <s v=""/>
    <m/>
    <m/>
    <m/>
    <s v="Name Person"/>
    <m/>
    <m/>
    <n v="1"/>
    <s v="H"/>
  </r>
  <r>
    <s v="G"/>
    <n v="4184"/>
    <x v="5127"/>
    <s v="polusplagchnos (pol-oo'-splagkh-nos) adj._x000a_1. extremely compassionate_x000a_[from G4183 and G4698 (figuratively)]_x000a_KJV: very pitiful _x000a_Root(s): G4183, G4698 "/>
    <n v="1"/>
    <x v="2981"/>
    <x v="424"/>
    <m/>
    <m/>
    <m/>
    <n v="4183"/>
    <s v="πολύς"/>
    <n v="4698"/>
    <s v="σπλάγχνον"/>
    <m/>
    <m/>
    <s v="adjective"/>
    <m/>
    <m/>
    <n v="1"/>
    <m/>
  </r>
  <r>
    <s v="G"/>
    <n v="313"/>
    <x v="5128"/>
    <s v="anagennao (an-ag-en-nah'-o) v._x000a_1. to beget_x000a_2. (by extension) to bear (again)_x000a_[from G303 and G1080]_x000a_KJV: beget, (bear) X (again) _x000a_Root(s): G303, G1080 "/>
    <n v="2"/>
    <x v="2982"/>
    <x v="2"/>
    <m/>
    <s v="ἀνά"/>
    <m/>
    <n v="303"/>
    <s v="ἀνά"/>
    <n v="1080"/>
    <s v="γεννάω"/>
    <m/>
    <m/>
    <s v="verb"/>
    <m/>
    <m/>
    <n v="1"/>
    <m/>
  </r>
  <r>
    <s v="G"/>
    <n v="263"/>
    <x v="5129"/>
    <s v="amarantos (am-ar'-an-tos) adj._x000a_1. unfading_x000a_2. (by implication) perpetual_x000a_[from G1 (as a negative particle) and a presumed derivative of G3133]_x000a_KJV: that fadeth not away _x000a_Root(s): G1, G3133 "/>
    <n v="1"/>
    <x v="2983"/>
    <x v="1816"/>
    <n v="1"/>
    <m/>
    <m/>
    <n v="1"/>
    <s v="α"/>
    <n v="3133"/>
    <s v="μαραίνω"/>
    <m/>
    <m/>
    <s v="adjective"/>
    <m/>
    <m/>
    <n v="1"/>
    <m/>
  </r>
  <r>
    <s v="G"/>
    <n v="412"/>
    <x v="5130"/>
    <s v="aneklaletos (an-ek-lal'-ay-tos) adj._x000a_1. not spoken out_x000a_2. (by implication) unutterable_x000a_[from G1 (as a negative particle) and a presumed derivative of G1583]_x000a_KJV: unspeakable _x000a_Root(s): G1, G1583 "/>
    <n v="1"/>
    <x v="2984"/>
    <x v="1817"/>
    <m/>
    <m/>
    <m/>
    <n v="1"/>
    <s v="α"/>
    <n v="1583"/>
    <s v="ἐκλαλέω"/>
    <m/>
    <m/>
    <s v="adjective"/>
    <m/>
    <m/>
    <n v="1"/>
    <m/>
  </r>
  <r>
    <s v="G"/>
    <n v="1830"/>
    <x v="5131"/>
    <s v="exereunao (ex-er-yoo-nah'-o) v._x000a_1. to explore (figuratively)_x000a_[from G1537 and G2045]_x000a_KJV: search diligently _x000a_Root(s): G1537, G2045 "/>
    <n v="1"/>
    <x v="2985"/>
    <x v="1818"/>
    <n v="1"/>
    <s v="ἐκ"/>
    <m/>
    <n v="1537"/>
    <s v="ἐκ"/>
    <n v="2045"/>
    <s v="ἐρευνάω"/>
    <m/>
    <m/>
    <s v="verb"/>
    <m/>
    <m/>
    <n v="1"/>
    <m/>
  </r>
  <r>
    <s v="G"/>
    <n v="4303"/>
    <x v="5132"/>
    <s v="promarturomai (prom-ar-too'-rom-ai) v._x000a_1. to be a witness in advance i.e. predict_x000a_[from G4253 and G3143]_x000a_KJV: testify beforehand _x000a_Root(s): G4253, G3143 "/>
    <n v="1"/>
    <x v="2986"/>
    <x v="1819"/>
    <m/>
    <s v="πρό"/>
    <m/>
    <n v="4253"/>
    <s v="πρό"/>
    <n v="3143"/>
    <s v="μαρτύρομαι"/>
    <m/>
    <m/>
    <s v="verb"/>
    <m/>
    <m/>
    <n v="1"/>
    <m/>
  </r>
  <r>
    <s v="G"/>
    <n v="328"/>
    <x v="5133"/>
    <s v="anazonnumi (an-ad-zone'-noo-mee) v._x000a_1. to gird afresh_x000a_[from G303 and G2224]_x000a_KJV: gird up "/>
    <n v="1"/>
    <x v="2987"/>
    <x v="1"/>
    <m/>
    <m/>
    <m/>
    <m/>
    <m/>
    <m/>
    <m/>
    <m/>
    <m/>
    <s v="verb"/>
    <m/>
    <m/>
    <n v="0"/>
    <m/>
  </r>
  <r>
    <s v="G"/>
    <n v="5049"/>
    <x v="5134"/>
    <s v="teleios (tel-ei'-oce) adv._x000a_1. completely_x000a_2. (of hope) without wavering_x000a_[adverb from G5046]_x000a_KJV: to the end _x000a_Root(s): G5046 "/>
    <n v="1"/>
    <x v="2987"/>
    <x v="923"/>
    <m/>
    <m/>
    <m/>
    <n v="5046"/>
    <s v="τέλειος"/>
    <s v=""/>
    <m/>
    <m/>
    <m/>
    <s v="adverb"/>
    <m/>
    <m/>
    <n v="1"/>
    <m/>
  </r>
  <r>
    <s v="G"/>
    <n v="678"/>
    <x v="5135"/>
    <s v="aprosopoleptos (ap-ros-o-pol-ape'-tos) adv._x000a_1. in a way not accepting the person, i.e. impartially_x000a_[adverb from a compound of G1 (as a negative particle) and a presumed derivative of a presumed compound of G4383 and G2983]_x000a_KJV: without respect of persons _x000a_Root(s): G1, G4383, G2983 _x000a_Compare: G4381 "/>
    <n v="1"/>
    <x v="2988"/>
    <x v="1643"/>
    <m/>
    <m/>
    <m/>
    <n v="1"/>
    <s v="α"/>
    <n v="4383"/>
    <s v="πρόσωπον"/>
    <n v="2983"/>
    <s v="λαμβάνω"/>
    <s v="adverb"/>
    <m/>
    <m/>
    <n v="1"/>
    <m/>
  </r>
  <r>
    <s v="G"/>
    <n v="3970"/>
    <x v="5136"/>
    <s v="patroparadotos (pat-rop-ar-ad'-ot-os) adj._x000a_1. traditionary_x000a_[from G3962 and a derivative of G3860 (in the sense of handing over or down)]_x000a_KJV: received by tradition from fathers _x000a_Root(s): G3962, G3860 "/>
    <n v="1"/>
    <x v="2989"/>
    <x v="1820"/>
    <m/>
    <m/>
    <m/>
    <n v="3962"/>
    <s v="πατήρ"/>
    <n v="3860"/>
    <s v="παραδίδωμι"/>
    <m/>
    <m/>
    <s v="adjective"/>
    <m/>
    <m/>
    <n v="1"/>
    <m/>
  </r>
  <r>
    <s v="G"/>
    <n v="4701"/>
    <x v="5137"/>
    <s v="spora (spor-ah') n._x000a_1. a sowing_x000a_2. (by implication) parentage_x000a_[from G4687]_x000a_KJV: seed _x000a_Root(s): G4687 "/>
    <n v="1"/>
    <x v="2990"/>
    <x v="522"/>
    <m/>
    <m/>
    <m/>
    <n v="4687"/>
    <s v="σπείρω"/>
    <s v=""/>
    <m/>
    <m/>
    <m/>
    <s v="noun"/>
    <m/>
    <m/>
    <n v="1"/>
    <m/>
  </r>
  <r>
    <s v="G"/>
    <n v="97"/>
    <x v="5138"/>
    <s v="adolos (ad'-ol-os) adj._x000a_1. without deceit, honest, sincere_x000a_2. (figuratively) unadulterated, pure_x000a_[from G1 (as a negative particle) and G1388]_x000a_KJV: sincere _x000a_Root(s): G1, G1388 "/>
    <n v="1"/>
    <x v="2991"/>
    <x v="1585"/>
    <m/>
    <m/>
    <m/>
    <n v="1"/>
    <s v="α"/>
    <n v="1388"/>
    <s v="δόλος"/>
    <m/>
    <m/>
    <s v="adjective"/>
    <m/>
    <m/>
    <n v="1"/>
    <m/>
  </r>
  <r>
    <s v="G"/>
    <n v="738"/>
    <x v="5139"/>
    <s v="artigennetos (ar-teeg-en'-nay-tos) adj._x000a_1. just born_x000a_2. (figuratively) a young convert_x000a_[from G737 and G1084]_x000a_KJV: new born _x000a_Root(s): G737, G1084 "/>
    <n v="1"/>
    <x v="2991"/>
    <x v="1821"/>
    <m/>
    <m/>
    <m/>
    <n v="737"/>
    <s v="ἄρτι"/>
    <n v="1084"/>
    <s v="γεννητός"/>
    <m/>
    <m/>
    <s v="adjective"/>
    <m/>
    <m/>
    <n v="1"/>
    <m/>
  </r>
  <r>
    <s v="G"/>
    <n v="2406"/>
    <x v="5140"/>
    <s v="hierateuma (hee-er-at'-yoo-mah) n._x000a_1. the priestly fraternity, i.e. sacerdotal order (figuratively)_x000a_[from G2407]_x000a_KJV: priesthood _x000a_Root(s): G2407 "/>
    <n v="2"/>
    <x v="2992"/>
    <x v="883"/>
    <m/>
    <m/>
    <m/>
    <n v="2407"/>
    <s v="ἱερατεύω"/>
    <s v=""/>
    <m/>
    <m/>
    <m/>
    <s v="noun"/>
    <m/>
    <m/>
    <n v="1"/>
    <m/>
  </r>
  <r>
    <s v="G"/>
    <n v="2029"/>
    <x v="5141"/>
    <s v="epopteuo (ep-opt-yoo'-o) v._x000a_1. to inspect, i.e. watch_x000a_[from G1909 and a derivative of G3700]_x000a_KJV: behold _x000a_Root(s): G1909, G3700 "/>
    <n v="2"/>
    <x v="2993"/>
    <x v="176"/>
    <m/>
    <s v="ἐπί"/>
    <m/>
    <n v="1909"/>
    <s v="ἐπί"/>
    <n v="3700"/>
    <s v="ὀπτάνομαι"/>
    <m/>
    <m/>
    <s v="verb"/>
    <m/>
    <m/>
    <n v="1"/>
    <m/>
  </r>
  <r>
    <s v="G"/>
    <n v="2555"/>
    <x v="5142"/>
    <s v="kakopoios (kak-op-oy-os') adj._x000a_1. a bad-doer_x000a_2. (specially), a criminal_x000a_[from G2556 and G4160]_x000a_KJV: evil-doer, malefactor _x000a_Root(s): G2556, G4160 "/>
    <n v="3"/>
    <x v="2993"/>
    <x v="81"/>
    <n v="1"/>
    <m/>
    <m/>
    <n v="2556"/>
    <s v="κακός"/>
    <n v="4160"/>
    <s v="ποιέω"/>
    <m/>
    <m/>
    <s v="adjective"/>
    <m/>
    <m/>
    <n v="1"/>
    <m/>
  </r>
  <r>
    <s v="G"/>
    <n v="17"/>
    <x v="5143"/>
    <s v="agathopoios (ag-ath-op-oy-os') adj._x000a_1. a well-doer, i.e. virtuous_x000a_[from G18 and G4160]_x000a_KJV: them that do well _x000a_Root(s): G18, G4160 "/>
    <n v="1"/>
    <x v="2994"/>
    <x v="81"/>
    <n v="2"/>
    <m/>
    <m/>
    <n v="18"/>
    <s v="ἀγαθός"/>
    <n v="4160"/>
    <s v="ποιέω"/>
    <m/>
    <m/>
    <s v="adjective"/>
    <m/>
    <m/>
    <n v="1"/>
    <m/>
  </r>
  <r>
    <s v="G"/>
    <n v="1942"/>
    <x v="5144"/>
    <s v="epikaluma (ep-ee-kal'-oo-mah) n._x000a_1. a covering_x000a_2. (figuratively) pretext_x000a_[from G1943]_x000a_KJV: cloke _x000a_Root(s): G1943 "/>
    <n v="1"/>
    <x v="2995"/>
    <x v="1822"/>
    <n v="1"/>
    <m/>
    <m/>
    <n v="1943"/>
    <s v="ἐπικαλύπτω"/>
    <s v=""/>
    <m/>
    <m/>
    <m/>
    <s v="noun"/>
    <m/>
    <m/>
    <n v="1"/>
    <m/>
  </r>
  <r>
    <s v="G"/>
    <n v="81"/>
    <x v="5145"/>
    <s v="adelphotes (ad-el-fot'-ace) n._x000a_1. (properly) the feeling of brotherliness_x000a_2. (commonly) brotherhood,  i.e. the (Christian) fraternity_x000a_[from G80]_x000a_KJV: brethren, brotherhood _x000a_Root(s): G80 "/>
    <n v="2"/>
    <x v="2996"/>
    <x v="507"/>
    <m/>
    <m/>
    <m/>
    <n v="80"/>
    <s v="ἀδελφός"/>
    <s v=""/>
    <m/>
    <m/>
    <m/>
    <s v="noun"/>
    <m/>
    <m/>
    <n v="1"/>
    <m/>
  </r>
  <r>
    <s v="G"/>
    <n v="95"/>
    <x v="5146"/>
    <s v="adikos (ad-ee'-koce) adv._x000a_1. unjustly_x000a_[adverb from G94]_x000a_KJV: wrongfully _x000a_Root(s): G94 "/>
    <n v="1"/>
    <x v="2997"/>
    <x v="633"/>
    <m/>
    <m/>
    <m/>
    <n v="94"/>
    <s v="ἄδικος"/>
    <s v=""/>
    <m/>
    <m/>
    <m/>
    <s v="adverb"/>
    <m/>
    <m/>
    <n v="1"/>
    <m/>
  </r>
  <r>
    <s v="G"/>
    <n v="2811"/>
    <x v="5147"/>
    <s v="kleos (kleh'-os) n._x000a_1. renown (as if being called)_x000a_[from a shorter form of G2564]_x000a_KJV: glory _x000a_Root(s): G2564 "/>
    <n v="1"/>
    <x v="2998"/>
    <x v="137"/>
    <n v="1"/>
    <m/>
    <m/>
    <n v="2564"/>
    <s v="καλέω"/>
    <s v=""/>
    <m/>
    <m/>
    <m/>
    <s v="noun"/>
    <m/>
    <m/>
    <n v="1"/>
    <m/>
  </r>
  <r>
    <s v="G"/>
    <n v="5261"/>
    <x v="5148"/>
    <s v="hupogrammos (hoop-og-ram-mos') n._x000a_1. an underwriting, i.e. copy for imitation (figuratively)_x000a_[from a compound of G5259 and G1125]_x000a_KJV: example _x000a_Root(s): G5259, G1125 "/>
    <n v="1"/>
    <x v="2999"/>
    <x v="857"/>
    <m/>
    <s v="ὑπό"/>
    <m/>
    <n v="5259"/>
    <s v="ὑπό"/>
    <n v="1125"/>
    <s v="γράφω"/>
    <m/>
    <m/>
    <s v="noun"/>
    <m/>
    <m/>
    <n v="1"/>
    <m/>
  </r>
  <r>
    <s v="G"/>
    <n v="5277"/>
    <x v="5149"/>
    <s v="hupolimpano (hoop-ol-im-pan'-o) v._x000a_1. to leave behind, i.e. bequeath_x000a_[a prolonged form for G5275]_x000a_KJV: leave _x000a_Root(s): G5275 "/>
    <n v="1"/>
    <x v="2999"/>
    <x v="1823"/>
    <m/>
    <m/>
    <m/>
    <n v="5275"/>
    <s v="ὑπολείπω"/>
    <s v=""/>
    <m/>
    <m/>
    <m/>
    <s v="verb"/>
    <m/>
    <m/>
    <n v="1"/>
    <m/>
  </r>
  <r>
    <s v="G"/>
    <n v="486"/>
    <x v="5150"/>
    <s v="antiloidoreo (an-tee-loy-dor-eh'-o) v._x000a_1. to rail in reply_x000a_[from G473 and G3058]_x000a_KJV: revile again _x000a_Root(s): G473, G3058 "/>
    <n v="1"/>
    <x v="3000"/>
    <x v="1824"/>
    <m/>
    <s v="ἀντί"/>
    <m/>
    <n v="473"/>
    <s v="ἀντί"/>
    <n v="3058"/>
    <s v="λοιδορέω"/>
    <m/>
    <m/>
    <s v="verb"/>
    <m/>
    <m/>
    <n v="1"/>
    <m/>
  </r>
  <r>
    <s v="G"/>
    <n v="581"/>
    <x v="5151"/>
    <s v="apogenomenos (ap-og-en-om'-en-os) v._x000a_1. absent, i.e. deceased_x000a_2. (figuratively) renounced_x000a_[past participle of a compound of G575 and G1096]_x000a_KJV: being dead _x000a_Root(s): G575, G1096 "/>
    <n v="1"/>
    <x v="3001"/>
    <x v="65"/>
    <m/>
    <s v="ἀπό"/>
    <m/>
    <n v="575"/>
    <s v="ἀπό"/>
    <n v="1096"/>
    <s v="γίνομαι"/>
    <m/>
    <m/>
    <s v="verb"/>
    <m/>
    <m/>
    <n v="1"/>
    <m/>
  </r>
  <r>
    <s v="G"/>
    <n v="3468"/>
    <x v="5152"/>
    <s v="molops (mo'-lopes) n._x000a_1. a mole (&quot;black eye&quot;) or blow-mark_x000a_[from molos &quot;moil, drudgery&quot; (probably akin to the base of G3433) and probably ops &quot;the face&quot; (from G3700)]_x000a_KJV: stripe _x000a_See also: G3433, G3700 "/>
    <n v="1"/>
    <x v="3001"/>
    <x v="1"/>
    <m/>
    <m/>
    <m/>
    <m/>
    <m/>
    <m/>
    <m/>
    <m/>
    <m/>
    <s v="noun"/>
    <m/>
    <m/>
    <n v="0"/>
    <m/>
  </r>
  <r>
    <s v="G"/>
    <n v="1708"/>
    <x v="5153"/>
    <s v="emploke (em-plok-ay') n._x000a_1. elaborate braiding of the hair_x000a_[from G1707]_x000a_KJV: plaiting _x000a_Root(s): G1707 "/>
    <n v="1"/>
    <x v="3002"/>
    <x v="1825"/>
    <m/>
    <m/>
    <m/>
    <n v="1707"/>
    <s v="ἐμπλέκω"/>
    <s v=""/>
    <m/>
    <m/>
    <m/>
    <s v="noun"/>
    <m/>
    <m/>
    <n v="1"/>
    <m/>
  </r>
  <r>
    <s v="G"/>
    <n v="1745"/>
    <x v="5154"/>
    <s v="endusis (en'-doo-sis) n._x000a_1. investment with clothing_x000a_[from G1746]_x000a_KJV: putting on _x000a_Root(s): G1746 "/>
    <n v="1"/>
    <x v="3002"/>
    <x v="158"/>
    <m/>
    <m/>
    <m/>
    <n v="1746"/>
    <s v="ἐνδύω"/>
    <s v=""/>
    <m/>
    <m/>
    <m/>
    <s v="noun"/>
    <m/>
    <m/>
    <n v="1"/>
    <m/>
  </r>
  <r>
    <s v="G"/>
    <n v="4025"/>
    <x v="5155"/>
    <s v="perithesis (per-ith'-es-is) n._x000a_1. a putting all around, i.e. decorating oneself with_x000a_[from G4060]_x000a_KJV: wearing _x000a_Root(s): G4060 "/>
    <n v="1"/>
    <x v="3002"/>
    <x v="1826"/>
    <m/>
    <m/>
    <m/>
    <n v="4060"/>
    <s v="περιτίθημι"/>
    <s v=""/>
    <m/>
    <m/>
    <m/>
    <s v="noun"/>
    <m/>
    <m/>
    <n v="1"/>
    <m/>
  </r>
  <r>
    <s v="G"/>
    <n v="4423"/>
    <x v="5156"/>
    <s v="ptoesis (pto'-ay-sis) n._x000a_1. alarm_x000a_[from G4422]_x000a_KJV: amazement _x000a_Root(s): G4422 "/>
    <n v="1"/>
    <x v="3003"/>
    <x v="1827"/>
    <m/>
    <m/>
    <m/>
    <n v="4422"/>
    <s v="πτοέω"/>
    <s v=""/>
    <m/>
    <m/>
    <m/>
    <s v="noun"/>
    <m/>
    <m/>
    <n v="1"/>
    <m/>
  </r>
  <r>
    <s v="G"/>
    <n v="632"/>
    <x v="5157"/>
    <s v="aponemo (ap-on-em'-o) v._x000a_1. to apportion, i.e. bestow_x000a_[from G575 and the base of G3551]_x000a_KJV: give _x000a_Root(s): G575, G3551"/>
    <n v="1"/>
    <x v="3004"/>
    <x v="262"/>
    <m/>
    <s v="ἀπό"/>
    <m/>
    <n v="575"/>
    <s v="ἀπό"/>
    <n v="3551"/>
    <s v="νόμος"/>
    <m/>
    <m/>
    <s v="verb"/>
    <m/>
    <m/>
    <n v="1"/>
    <m/>
  </r>
  <r>
    <s v="G"/>
    <n v="1134"/>
    <x v="5158"/>
    <s v="gunaikeios (goo-nai-kei`-os) adj._x000a_1. feminine_x000a_[from G1135]_x000a_KJV: wife _x000a_Root(s): G1135 "/>
    <n v="1"/>
    <x v="3004"/>
    <x v="1740"/>
    <m/>
    <m/>
    <m/>
    <n v="1135"/>
    <s v="γυνή"/>
    <s v=""/>
    <m/>
    <m/>
    <m/>
    <s v="adjective"/>
    <m/>
    <m/>
    <n v="1"/>
    <m/>
  </r>
  <r>
    <s v="G"/>
    <n v="4924"/>
    <x v="5159"/>
    <s v="sunoikeo (soon-oy-keh'-o) v._x000a_1. to reside together (as a family)_x000a_[from G4862 and G3611]_x000a_KJV: dwell together _x000a_Root(s): G4862, G3611 "/>
    <n v="1"/>
    <x v="3004"/>
    <x v="146"/>
    <m/>
    <s v="σύν"/>
    <m/>
    <n v="4862"/>
    <s v="σύν"/>
    <n v="3611"/>
    <s v="οἰκέω"/>
    <m/>
    <m/>
    <s v="verb"/>
    <m/>
    <m/>
    <n v="1"/>
    <m/>
  </r>
  <r>
    <s v="G"/>
    <n v="3675"/>
    <x v="5160"/>
    <s v="homophron (hom-of'-rone) adj._x000a_1. like-minded, i.e. harmonious_x000a_[from the base of G3674 and G5424]_x000a_KJV: of one mind _x000a_Root(s): G5424, G3674 "/>
    <n v="1"/>
    <x v="3005"/>
    <x v="460"/>
    <m/>
    <m/>
    <m/>
    <n v="5424"/>
    <s v="φρήν"/>
    <n v="3674"/>
    <s v="ὁμοῦ"/>
    <m/>
    <m/>
    <s v="adjective"/>
    <m/>
    <m/>
    <n v="1"/>
    <m/>
  </r>
  <r>
    <s v="G"/>
    <n v="4835"/>
    <x v="5161"/>
    <s v="sumpathes (soom-path-ace') adj._x000a_1. having a fellow-feeling (&quot;sympathetic&quot;)_x000a_2. (by implication) mutually commiserative_x000a_[from G4841]_x000a_KJV: having compassion one of another _x000a_Root(s): G4841 "/>
    <n v="1"/>
    <x v="3005"/>
    <x v="1828"/>
    <n v="1"/>
    <m/>
    <m/>
    <n v="4841"/>
    <s v="συμπάσχω"/>
    <s v=""/>
    <m/>
    <m/>
    <m/>
    <s v="adjective"/>
    <m/>
    <m/>
    <n v="1"/>
    <m/>
  </r>
  <r>
    <s v="G"/>
    <n v="5361"/>
    <x v="5162"/>
    <s v="philadelphos (fil-ad'-el-fos) adj._x000a_1. fond of brethren, i.e. fraternal_x000a_[from G5384 and G80]_x000a_KJV: love as brethren _x000a_Root(s): G5384, G80 "/>
    <n v="1"/>
    <x v="3005"/>
    <x v="507"/>
    <n v="2"/>
    <m/>
    <m/>
    <n v="5384"/>
    <s v="φίλος"/>
    <n v="80"/>
    <s v="ἀδελφός"/>
    <m/>
    <m/>
    <s v="adjective"/>
    <m/>
    <m/>
    <n v="1"/>
    <m/>
  </r>
  <r>
    <s v="G"/>
    <n v="5391"/>
    <x v="5163"/>
    <s v="philophron (fil-of'-rone) adj._x000a_1. friendly of mind, i.e. kind_x000a_[from G5384 and G5424]_x000a_KJV: courteous _x000a_Root(s): G5384, G5424 "/>
    <n v="1"/>
    <x v="3005"/>
    <x v="363"/>
    <n v="1"/>
    <m/>
    <m/>
    <n v="5384"/>
    <s v="φίλος"/>
    <n v="5424"/>
    <s v="φρήν"/>
    <m/>
    <m/>
    <s v="adjective"/>
    <m/>
    <m/>
    <n v="1"/>
    <m/>
  </r>
  <r>
    <s v="G"/>
    <n v="595"/>
    <x v="5164"/>
    <s v="apothesis (ap-oth'-es-is) n._x000a_1. a laying aside_x000a_{literally or figuratively}_x000a_[from G659]_x000a_KJV: putting away (off) _x000a_Root(s): G659 "/>
    <n v="2"/>
    <x v="3006"/>
    <x v="180"/>
    <m/>
    <m/>
    <m/>
    <n v="659"/>
    <s v="ἀποτίθημι"/>
    <s v=""/>
    <m/>
    <m/>
    <m/>
    <s v="noun"/>
    <m/>
    <m/>
    <n v="1"/>
    <m/>
  </r>
  <r>
    <s v="G"/>
    <n v="1906"/>
    <x v="5165"/>
    <s v="eperotema (ep-er-o'-tay-mah) n._x000a_1. an inquiry_x000a_[from G1905]_x000a_KJV: answer _x000a_Root(s): G1905 "/>
    <n v="1"/>
    <x v="3006"/>
    <x v="1829"/>
    <m/>
    <m/>
    <m/>
    <n v="1905"/>
    <s v="ἐπερωτάω"/>
    <s v=""/>
    <m/>
    <m/>
    <m/>
    <s v="noun"/>
    <m/>
    <m/>
    <n v="1"/>
    <m/>
  </r>
  <r>
    <s v="G"/>
    <n v="4509"/>
    <x v="5166"/>
    <s v="rhupos (rhoo'-pos) n._x000a_1. dirt_x000a_2. (morally) depravity_x000a_[of uncertain affinity]_x000a_KJV: filth "/>
    <n v="1"/>
    <x v="3006"/>
    <x v="1"/>
    <n v="2"/>
    <m/>
    <m/>
    <m/>
    <m/>
    <m/>
    <m/>
    <m/>
    <m/>
    <s v="noun"/>
    <m/>
    <m/>
    <n v="0"/>
    <m/>
  </r>
  <r>
    <s v="G"/>
    <n v="3695"/>
    <x v="5167"/>
    <s v="hoplizo (hop-lid'-zo) v._x000a_1. to equip (with weapons (middle voice and figuratively))_x000a_[from G3696]_x000a_KJV: arm self _x000a_Root(s): G3696 "/>
    <n v="1"/>
    <x v="3007"/>
    <x v="1020"/>
    <n v="1"/>
    <m/>
    <m/>
    <n v="3696"/>
    <s v="ὅπλον"/>
    <s v=""/>
    <m/>
    <m/>
    <m/>
    <s v="verb"/>
    <m/>
    <m/>
    <n v="1"/>
    <m/>
  </r>
  <r>
    <s v="G"/>
    <n v="980"/>
    <x v="5168"/>
    <s v="bioo (bee-oh'-o) v._x000a_1. to spend bodily existence_x000a_[from G979]_x000a_KJV: live _x000a_Root(s): G979 "/>
    <n v="1"/>
    <x v="3008"/>
    <x v="457"/>
    <n v="2"/>
    <m/>
    <m/>
    <n v="979"/>
    <s v="βίος"/>
    <s v=""/>
    <m/>
    <m/>
    <m/>
    <s v="verb"/>
    <m/>
    <m/>
    <n v="1"/>
    <m/>
  </r>
  <r>
    <s v="G"/>
    <n v="1954"/>
    <x v="5169"/>
    <s v="epiloipos (ep-il'-oy-pos) adj._x000a_1. left over, i.e. remaining_x000a_[from G1909 and G3062]_x000a_KJV: rest _x000a_Root(s): G1909, G3062 "/>
    <n v="1"/>
    <x v="3008"/>
    <x v="728"/>
    <m/>
    <s v="ἐπί"/>
    <m/>
    <n v="1909"/>
    <s v="ἐπί"/>
    <n v="3062"/>
    <s v="λοιποί"/>
    <m/>
    <m/>
    <s v="adjective"/>
    <m/>
    <m/>
    <n v="1"/>
    <m/>
  </r>
  <r>
    <s v="G"/>
    <n v="4224"/>
    <x v="5170"/>
    <s v="potos (pot'-os) n._x000a_1. a drinking-bout or carousal_x000a_[from the alternate of G4095]_x000a_KJV: banqueting _x000a_Root(s): G4095 "/>
    <n v="1"/>
    <x v="3009"/>
    <x v="165"/>
    <m/>
    <m/>
    <m/>
    <n v="4095"/>
    <s v="πίνω"/>
    <s v=""/>
    <m/>
    <m/>
    <m/>
    <s v="noun"/>
    <m/>
    <m/>
    <n v="1"/>
    <m/>
  </r>
  <r>
    <s v="G"/>
    <n v="401"/>
    <x v="5171"/>
    <s v="anachusis (an-akh'-oo-sis) n._x000a_1. (properly) effusion_x000a_2. (figuratively) license_x000a_[from a comparative of G303 and cheo &quot;to pour&quot;]_x000a_KJV: excess _x000a_Root(s): G303 "/>
    <n v="1"/>
    <x v="3010"/>
    <x v="1"/>
    <m/>
    <m/>
    <m/>
    <n v="303"/>
    <s v="ἀνά"/>
    <s v=""/>
    <m/>
    <m/>
    <m/>
    <s v="noun"/>
    <m/>
    <m/>
    <n v="0"/>
    <m/>
  </r>
  <r>
    <s v="G"/>
    <n v="1618"/>
    <x v="5172"/>
    <s v="ektenes (ek-ten-ace') adj._x000a_1. intent_x000a_[from G1614]_x000a_KJV: without ceasing, fervent _x000a_Root(s): G1614 "/>
    <n v="1"/>
    <x v="3011"/>
    <x v="1613"/>
    <n v="3"/>
    <m/>
    <m/>
    <n v="1614"/>
    <s v="ἐκτείνω"/>
    <s v=""/>
    <m/>
    <m/>
    <m/>
    <s v="adjective"/>
    <m/>
    <m/>
    <n v="1"/>
    <m/>
  </r>
  <r>
    <s v="G"/>
    <n v="4451"/>
    <x v="5173"/>
    <s v="purosis (poo'-ro-sis) n._x000a_1. ignition_x000a_2. (specially) smelting_x000a_3. (figuratively) conflagration, calamity as a test_x000a_[from G4448]_x000a_KJV: burning, trial _x000a_Root(s): G4448 "/>
    <n v="3"/>
    <x v="3012"/>
    <x v="1830"/>
    <m/>
    <m/>
    <m/>
    <n v="4448"/>
    <s v="πυρόω"/>
    <s v=""/>
    <m/>
    <m/>
    <m/>
    <s v="noun"/>
    <m/>
    <m/>
    <n v="1"/>
    <m/>
  </r>
  <r>
    <s v="G"/>
    <n v="244"/>
    <x v="5174"/>
    <s v="allotriepiskopos (al-lot-ree-ep-is'-kop-os) n._x000a_1. overseeing others' affairs, i.e. a meddler (specially, in Gentile customs)_x000a_[from G245 and G1985]_x000a_KJV: busybody in other men's matters _x000a_Root(s): G245, G1985 "/>
    <n v="1"/>
    <x v="3013"/>
    <x v="1831"/>
    <m/>
    <m/>
    <m/>
    <n v="245"/>
    <s v="ἀλλότριος"/>
    <n v="1985"/>
    <s v="ἐπίσκοπος"/>
    <m/>
    <m/>
    <s v="noun"/>
    <m/>
    <m/>
    <n v="1"/>
    <m/>
  </r>
  <r>
    <s v="G"/>
    <n v="16"/>
    <x v="5175"/>
    <s v="agathopoiia (ag-ath-op-oy-ee&quot;'-ah) n._x000a_1. well-doing, i.e. virtue_x000a_[from G17]_x000a_KJV: well-doing _x000a_Root(s): G17 "/>
    <n v="1"/>
    <x v="3014"/>
    <x v="982"/>
    <m/>
    <m/>
    <m/>
    <n v="17"/>
    <s v="ἀγαθοποιός"/>
    <s v=""/>
    <m/>
    <m/>
    <m/>
    <s v="noun"/>
    <m/>
    <m/>
    <n v="1"/>
    <m/>
  </r>
  <r>
    <s v="G"/>
    <n v="2939"/>
    <x v="5176"/>
    <s v="ktistes (ktis-tace') n._x000a_1. a founder, i.e. God (as author of all things)_x000a_[from G2936]_x000a_KJV: Creator _x000a_Root(s): G2936 "/>
    <n v="1"/>
    <x v="3014"/>
    <x v="825"/>
    <m/>
    <m/>
    <m/>
    <n v="2936"/>
    <s v="κτίζω"/>
    <s v=""/>
    <m/>
    <m/>
    <m/>
    <s v="noun"/>
    <m/>
    <m/>
    <n v="1"/>
    <m/>
  </r>
  <r>
    <s v="G"/>
    <n v="4850"/>
    <x v="5177"/>
    <s v="sumpresbuteros (soom-pres-boo'-ter-os) n._x000a_1. a co-presbyter_x000a_[from G4862 and G4245]_x000a_KJV: presbyter, also an elder _x000a_Root(s): G4862, G4245 "/>
    <n v="1"/>
    <x v="3015"/>
    <x v="1117"/>
    <m/>
    <s v="σύν"/>
    <m/>
    <n v="4862"/>
    <s v="σύν"/>
    <n v="4245"/>
    <s v="πρεσβύτερος"/>
    <m/>
    <m/>
    <s v="noun"/>
    <m/>
    <m/>
    <n v="1"/>
    <m/>
  </r>
  <r>
    <s v="G"/>
    <n v="147"/>
    <x v="5178"/>
    <s v="aischrokerdos (ai-skhrok-er-doce`) adv._x000a_1. to gain in a disgracefully, sordidly manner_x000a_[adverb from G146]_x000a_KJV: for filthy lucre's sake _x000a_Root(s): G146 "/>
    <n v="1"/>
    <x v="3016"/>
    <x v="1832"/>
    <m/>
    <m/>
    <m/>
    <n v="146"/>
    <s v="αἰσχροκερδής"/>
    <s v=""/>
    <m/>
    <m/>
    <m/>
    <s v="adverb"/>
    <m/>
    <m/>
    <n v="1"/>
    <m/>
  </r>
  <r>
    <s v="G"/>
    <n v="317"/>
    <x v="5179"/>
    <s v="anagkastos (an-ang-kas-toce`) adv._x000a_1. compulsorily_x000a_[adverb from a derivative of G315]_x000a_KJV: by constraint _x000a_Root(s): G315 "/>
    <n v="1"/>
    <x v="3016"/>
    <x v="1833"/>
    <m/>
    <m/>
    <m/>
    <n v="315"/>
    <s v="ἀναγκάζω"/>
    <s v=""/>
    <m/>
    <m/>
    <m/>
    <s v="adverb"/>
    <m/>
    <m/>
    <n v="1"/>
    <m/>
  </r>
  <r>
    <s v="G"/>
    <n v="4290"/>
    <x v="5180"/>
    <s v="prothumos (proth-oo'-moce) adv._x000a_1. with alacrity_x000a_[adverb from G4289]_x000a_KJV: willingly _x000a_Root(s): G4289 "/>
    <n v="1"/>
    <x v="3016"/>
    <x v="1344"/>
    <m/>
    <m/>
    <m/>
    <n v="4289"/>
    <s v="πρόθυμος"/>
    <s v=""/>
    <m/>
    <m/>
    <m/>
    <s v="adverb"/>
    <m/>
    <m/>
    <n v="1"/>
    <m/>
  </r>
  <r>
    <s v="G"/>
    <n v="262"/>
    <x v="5181"/>
    <s v="amarantinos (am-ar-an'-tee-nos) adj._x000a_1. &quot;amaranthine&quot;, a flower that never withers or fades_x000a_2. (by implication) fadeless, everlasting_x000a_[from G263]_x000a_KJV: that fadeth not away _x000a_Root(s): G263 "/>
    <n v="1"/>
    <x v="3017"/>
    <x v="1834"/>
    <m/>
    <m/>
    <m/>
    <n v="263"/>
    <s v="ἀμάραντος"/>
    <s v=""/>
    <m/>
    <m/>
    <m/>
    <s v="adjective"/>
    <m/>
    <m/>
    <n v="1"/>
    <m/>
  </r>
  <r>
    <s v="G"/>
    <n v="750"/>
    <x v="5182"/>
    <s v="archipoimen (ar-khee-poy'-mayn) n._x000a_1. a head shepherd_x000a_[from G746 and G4166]_x000a_KJV: chief shepherd _x000a_Root(s): G746, G4166 "/>
    <n v="1"/>
    <x v="3017"/>
    <x v="104"/>
    <m/>
    <m/>
    <m/>
    <n v="746"/>
    <s v="ἀρχή"/>
    <n v="4166"/>
    <s v="ποιμήν"/>
    <m/>
    <m/>
    <s v="noun"/>
    <m/>
    <m/>
    <n v="1"/>
    <m/>
  </r>
  <r>
    <s v="G"/>
    <n v="1463"/>
    <x v="5183"/>
    <s v="egkomboomai (eng-kom-boh'-om-ai) v._x000a_1. to engirdle oneself (for labor)_x000a_2. (figuratively) to wear the apron as being a badge of servitude (in token of mutual deference)_x000a_[middle voice from G1722 and komboo &quot;to gird&quot;]_x000a_KJV: be clothed with _x000a_Root(s): G1722 "/>
    <n v="1"/>
    <x v="3018"/>
    <x v="422"/>
    <m/>
    <s v="ἐν"/>
    <m/>
    <n v="1722"/>
    <s v="ἔν"/>
    <s v=""/>
    <m/>
    <m/>
    <m/>
    <s v="verb"/>
    <m/>
    <m/>
    <n v="1"/>
    <m/>
  </r>
  <r>
    <s v="G"/>
    <n v="2900"/>
    <x v="5184"/>
    <s v="krataios (krat-ai-os') adj._x000a_1. powerful_x000a_[from G2904]_x000a_KJV: mighty _x000a_Root(s): G2904 "/>
    <n v="1"/>
    <x v="3019"/>
    <x v="420"/>
    <n v="1"/>
    <m/>
    <m/>
    <n v="2904"/>
    <s v="κράτος"/>
    <s v=""/>
    <m/>
    <m/>
    <m/>
    <s v="adjective"/>
    <m/>
    <m/>
    <n v="1"/>
    <m/>
  </r>
  <r>
    <s v="G"/>
    <n v="5612"/>
    <x v="5185"/>
    <s v="oruomai (o-roo'-om-ai) v._x000a_1. to &quot;roar&quot;_x000a_[middle voice of an apparently primary verb]_x000a_KJV: roar "/>
    <n v="1"/>
    <x v="3020"/>
    <x v="1"/>
    <m/>
    <m/>
    <m/>
    <m/>
    <m/>
    <m/>
    <m/>
    <m/>
    <m/>
    <s v="verb"/>
    <m/>
    <m/>
    <n v="0"/>
    <m/>
  </r>
  <r>
    <s v="G"/>
    <n v="4599"/>
    <x v="5186"/>
    <s v="sthenoo (sthen-oh'-o) v._x000a_1. to strengthen_x000a_2. (figuratively) to confirm (in spiritual knowledge and power)_x000a_[from sthenos &quot;bodily vigor&quot; (probably akin to the base of G2476)]_x000a_KJV: strengthen _x000a_Compare: G1840, G2902 _x000a_See also: G2476 "/>
    <n v="1"/>
    <x v="3021"/>
    <x v="1"/>
    <n v="2"/>
    <m/>
    <m/>
    <m/>
    <m/>
    <m/>
    <m/>
    <m/>
    <m/>
    <s v="verb"/>
    <m/>
    <m/>
    <n v="0"/>
    <m/>
  </r>
  <r>
    <s v="G"/>
    <n v="1957"/>
    <x v="5187"/>
    <s v="epimartureo (ep-ee-mar-too-reh'-o) v._x000a_1. to attest further, i.e. corroborate_x000a_[from G1909 and G3140]_x000a_KJV: testify _x000a_Root(s): G1909, G3140 "/>
    <n v="1"/>
    <x v="3022"/>
    <x v="732"/>
    <n v="1"/>
    <s v="ἐπί"/>
    <m/>
    <n v="1909"/>
    <s v="ἐπί"/>
    <n v="3140"/>
    <s v="μαρτυρέω"/>
    <m/>
    <m/>
    <s v="verb"/>
    <m/>
    <m/>
    <n v="1"/>
    <m/>
  </r>
  <r>
    <s v="G"/>
    <n v="4899"/>
    <x v="5188"/>
    <s v="suneklektos (soon-ek-lek-tos') adj._x000a_1. chosen in company with, i.e. co-elect (fellow Christian)_x000a_[from a compound of G4862 and G1586]_x000a_KJV: elected together with _x000a_Root(s): G4862, G1586 "/>
    <n v="1"/>
    <x v="3023"/>
    <x v="660"/>
    <m/>
    <s v="σύν"/>
    <s v="ἐκ"/>
    <n v="4862"/>
    <s v="σύν"/>
    <n v="1586"/>
    <s v="ἐκλέγομαι"/>
    <m/>
    <m/>
    <s v="adjective"/>
    <m/>
    <m/>
    <n v="1"/>
    <m/>
  </r>
  <r>
    <s v="G"/>
    <n v="2472"/>
    <x v="5189"/>
    <s v="isotimos (ee-sot'-ee-mos) adj._x000a_1. of equal value or honor_x000a_[from G2470 and G5092]_x000a_KJV: like precious _x000a_Root(s): G2470, G5092 "/>
    <n v="1"/>
    <x v="3024"/>
    <x v="534"/>
    <m/>
    <m/>
    <m/>
    <n v="2470"/>
    <s v="ἴσος"/>
    <n v="5092"/>
    <s v="τιμή"/>
    <m/>
    <m/>
    <s v="adjective"/>
    <m/>
    <m/>
    <n v="1"/>
    <m/>
  </r>
  <r>
    <s v="G"/>
    <n v="1862"/>
    <x v="5190"/>
    <s v="epaggelma (ep-ang'-el-mah) n._x000a_1. a self-committal (by assurance of conferring some good)_x000a_[from G1861]_x000a_KJV: promise _x000a_Root(s): G1861 "/>
    <n v="2"/>
    <x v="3025"/>
    <x v="1127"/>
    <m/>
    <m/>
    <m/>
    <n v="1861"/>
    <s v="ἐπαγγέλλω"/>
    <s v=""/>
    <m/>
    <m/>
    <m/>
    <s v="noun"/>
    <m/>
    <m/>
    <n v="1"/>
    <m/>
  </r>
  <r>
    <s v="G"/>
    <n v="3923"/>
    <x v="5191"/>
    <s v="pareisphero (par-ice-fer'-o) v._x000a_1. to bear in alongside, i.e. introduce simultaneously_x000a_[from G3844 and G1533]_x000a_KJV: give _x000a_Root(s): G3844, G1533 "/>
    <n v="1"/>
    <x v="3026"/>
    <x v="1835"/>
    <m/>
    <s v="παρά"/>
    <s v="εἰς"/>
    <n v="3844"/>
    <s v="παρά"/>
    <n v="1533"/>
    <s v="εἰσφέρω"/>
    <m/>
    <m/>
    <s v="verb"/>
    <m/>
    <m/>
    <n v="1"/>
    <m/>
  </r>
  <r>
    <s v="G"/>
    <n v="3024"/>
    <x v="5192"/>
    <s v="lethe (lay'-thay) n._x000a_1. forgetfulness_x000a_[from G2990]_x000a_KJV: + forget _x000a_Root(s): G2990 "/>
    <n v="1"/>
    <x v="3027"/>
    <x v="64"/>
    <m/>
    <m/>
    <m/>
    <n v="2990"/>
    <s v="λανθάνω"/>
    <s v=""/>
    <m/>
    <m/>
    <m/>
    <s v="noun"/>
    <m/>
    <m/>
    <n v="1"/>
    <m/>
  </r>
  <r>
    <s v="G"/>
    <n v="3467"/>
    <x v="5193"/>
    <s v="muopazo (moo-ope-ad'-zo) v._x000a_1. to shut the eyes, i.e. blink (see indistinctly)_x000a_[from a compound of the base of G3466 and ops (the face, from G3700)]_x000a_KJV: cannot see far off _x000a_Root(s): G3466, G3700 "/>
    <n v="1"/>
    <x v="3027"/>
    <x v="176"/>
    <m/>
    <m/>
    <m/>
    <n v="3466"/>
    <s v="μυστήριον"/>
    <n v="3700"/>
    <s v="ὀπτάνομαι"/>
    <m/>
    <m/>
    <s v="verb"/>
    <m/>
    <m/>
    <n v="1"/>
    <m/>
  </r>
  <r>
    <s v="G"/>
    <n v="5031"/>
    <x v="5194"/>
    <s v="tachinos (takh-ee-nos') adj._x000a_1. curt, i.e. impending_x000a_[from G5034]_x000a_KJV: shortly, swift _x000a_Root(s): G5034 "/>
    <n v="2"/>
    <x v="3028"/>
    <x v="1836"/>
    <m/>
    <m/>
    <m/>
    <n v="5034"/>
    <s v="τάχος"/>
    <s v=""/>
    <m/>
    <m/>
    <m/>
    <s v="adjective"/>
    <m/>
    <m/>
    <n v="1"/>
    <m/>
  </r>
  <r>
    <s v="G"/>
    <n v="1539"/>
    <x v="5195"/>
    <s v="hekastote (hek-as'-tot-eh) adv._x000a_1. at every time_x000a_[as if from G1538 and G5119]_x000a_KJV: always _x000a_Root(s): G1538, G5119 "/>
    <n v="1"/>
    <x v="3029"/>
    <x v="1837"/>
    <m/>
    <m/>
    <m/>
    <n v="1538"/>
    <s v="ἕκαστος"/>
    <n v="5119"/>
    <s v="τότε"/>
    <m/>
    <m/>
    <s v="adverb"/>
    <m/>
    <m/>
    <n v="1"/>
    <m/>
  </r>
  <r>
    <s v="G"/>
    <n v="3420"/>
    <x v="5196"/>
    <s v="mneme (mnay'-may) n._x000a_1. memory_x000a_[from G3403]_x000a_KJV: remembrance _x000a_Root(s): G3403 "/>
    <n v="1"/>
    <x v="3029"/>
    <x v="829"/>
    <n v="2"/>
    <m/>
    <m/>
    <n v="3403"/>
    <s v="μιμνήσκω"/>
    <s v=""/>
    <m/>
    <m/>
    <m/>
    <s v="noun"/>
    <m/>
    <m/>
    <n v="1"/>
    <m/>
  </r>
  <r>
    <s v="G"/>
    <n v="1811"/>
    <x v="5197"/>
    <s v="exakoloutheo (ex-ak-ol-ou-theh'-o) v._x000a_1. to follow out_x000a_2. (figuratively) to imitate, obey, yield to_x000a_[from G1537 and G190]_x000a_KJV: follow _x000a_Root(s): G1537, G190 "/>
    <n v="3"/>
    <x v="3030"/>
    <x v="227"/>
    <m/>
    <s v="ἐκ"/>
    <m/>
    <n v="1537"/>
    <s v="ἐκ"/>
    <n v="190"/>
    <s v="ἀκολουθέω"/>
    <m/>
    <m/>
    <s v="verb"/>
    <m/>
    <m/>
    <n v="1"/>
    <m/>
  </r>
  <r>
    <s v="G"/>
    <n v="2030"/>
    <x v="5198"/>
    <s v="epoptes (ep-op'-tace) n._x000a_1. a looker-on_x000a_[from G1909 and a presumed derivative of G3700]_x000a_KJV: eye-witness _x000a_Root(s): G1909, G3700 "/>
    <n v="1"/>
    <x v="3030"/>
    <x v="176"/>
    <m/>
    <s v="ἐπί"/>
    <m/>
    <n v="1909"/>
    <s v="ἐπί"/>
    <n v="3700"/>
    <s v="ὀπτάνομαι"/>
    <m/>
    <m/>
    <s v="noun"/>
    <m/>
    <m/>
    <n v="1"/>
    <m/>
  </r>
  <r>
    <s v="G"/>
    <n v="3169"/>
    <x v="5199"/>
    <s v="megaloprepes (meg-al-op-rep-ace') adj._x000a_1. befitting greatness or magnificence (majestic)_x000a_[from G3173 and G4241]_x000a_KJV: excellent _x000a_Root(s): G3173, G4241 "/>
    <n v="1"/>
    <x v="3031"/>
    <x v="1748"/>
    <m/>
    <m/>
    <m/>
    <n v="3173"/>
    <s v="μέγας"/>
    <n v="4241"/>
    <s v="πρέπω"/>
    <m/>
    <m/>
    <s v="adjective"/>
    <m/>
    <m/>
    <n v="1"/>
    <m/>
  </r>
  <r>
    <s v="G"/>
    <n v="5107"/>
    <x v="5200"/>
    <s v="toiosde (toy-os'-deh) ((including the other inflections)) p/d._x000a_1. such-like then, i.e. so great_x000a_[from a derivative of G5104 and G1161]_x000a_KJV: such _x000a_Root(s): G5104, G1161 "/>
    <n v="1"/>
    <x v="3031"/>
    <x v="259"/>
    <m/>
    <m/>
    <m/>
    <n v="5104"/>
    <s v="τοί"/>
    <n v="1161"/>
    <s v="δέ"/>
    <m/>
    <m/>
    <s v="p/d."/>
    <m/>
    <m/>
    <n v="1"/>
    <m/>
  </r>
  <r>
    <s v="G"/>
    <n v="850"/>
    <x v="5201"/>
    <s v="auchmeros (aukh-may-ros') adj._x000a_1. (properly) dirty_x000a_2. (by implication) obscure_x000a_[from auchmos &quot;dust, as dried by wind&quot; (probably from a base akin to that of G109)]_x000a_KJV: dark _x000a_See also: G109 "/>
    <n v="1"/>
    <x v="3032"/>
    <x v="1"/>
    <m/>
    <m/>
    <m/>
    <m/>
    <m/>
    <m/>
    <m/>
    <m/>
    <m/>
    <s v="adjective"/>
    <m/>
    <m/>
    <n v="0"/>
    <m/>
  </r>
  <r>
    <s v="G"/>
    <n v="1306"/>
    <x v="5202"/>
    <s v="diaugazo (dee-au-gad'-zo) v._x000a_1. to glimmer through, i.e. break (as day)_x000a_[from G1223 and G826]_x000a_KJV: dawn _x000a_Root(s): G1223, G826 "/>
    <n v="1"/>
    <x v="3032"/>
    <x v="1751"/>
    <m/>
    <s v="διά"/>
    <m/>
    <n v="1223"/>
    <s v="διά"/>
    <n v="826"/>
    <s v="αὐγάζω"/>
    <m/>
    <m/>
    <s v="verb"/>
    <m/>
    <m/>
    <n v="1"/>
    <m/>
  </r>
  <r>
    <s v="G"/>
    <n v="5459"/>
    <x v="5203"/>
    <s v="phosphoros (foce-for'-os) adj._x000a_1. light-bearing (&quot;phosphorus&quot;)_x000a_2. (specially), the morning-star (figuratively)_x000a_[from G5457 and G5342]_x000a_KJV: day star _x000a_Root(s): G5457, G5342 "/>
    <n v="1"/>
    <x v="3032"/>
    <x v="117"/>
    <m/>
    <m/>
    <m/>
    <n v="5457"/>
    <s v="φῶς"/>
    <n v="5342"/>
    <s v="φέρω"/>
    <m/>
    <m/>
    <s v="adjective"/>
    <m/>
    <m/>
    <n v="1"/>
    <m/>
  </r>
  <r>
    <s v="G"/>
    <n v="1955"/>
    <x v="5204"/>
    <s v="epilusis (ep-il'-oo-sis) n._x000a_1. explanation, i.e. application_x000a_[from G1956]_x000a_KJV: interpretation _x000a_Root(s): G1956 "/>
    <n v="1"/>
    <x v="3033"/>
    <x v="1838"/>
    <m/>
    <m/>
    <m/>
    <n v="1956"/>
    <s v="ἐπιλύω"/>
    <s v=""/>
    <m/>
    <m/>
    <m/>
    <s v="noun"/>
    <m/>
    <m/>
    <n v="1"/>
    <m/>
  </r>
  <r>
    <s v="G"/>
    <n v="3919"/>
    <x v="5205"/>
    <s v="pareisago (par-ice-ag'-o) v._x000a_1. to bring in from the side_x000a_2. to introduce secretly_x000a_[from G3844 and G1521]_x000a_KJV: privily bring in _x000a_Root(s): G3844, G1521 "/>
    <n v="1"/>
    <x v="3034"/>
    <x v="1771"/>
    <n v="1"/>
    <s v="παρά"/>
    <s v="εἰς"/>
    <n v="3844"/>
    <s v="παρά"/>
    <n v="1521"/>
    <s v="εἰσάγω"/>
    <m/>
    <m/>
    <s v="verb"/>
    <m/>
    <m/>
    <n v="1"/>
    <m/>
  </r>
  <r>
    <s v="G"/>
    <n v="5572"/>
    <x v="5206"/>
    <s v="pseudodidaskalos (psyoo-dod-id-as'-kal-os) n._x000a_1. a false teacher_x000a_2. (by implication) a propagator of erroneous Christian doctrine_x000a_[from G5571 and G1320]_x000a_KJV: false teacher _x000a_Root(s): G5571, G1320 _x000a_Compare: G1703 _x000a_See also: G903, G2403 "/>
    <n v="1"/>
    <x v="3034"/>
    <x v="556"/>
    <m/>
    <m/>
    <m/>
    <n v="5571"/>
    <s v="ψευδής"/>
    <n v="1320"/>
    <s v="διδάσκαλος"/>
    <m/>
    <m/>
    <s v="noun"/>
    <m/>
    <m/>
    <n v="1"/>
    <m/>
  </r>
  <r>
    <s v="G"/>
    <n v="691"/>
    <x v="5207"/>
    <s v="argeo (arg-eh'-o) v._x000a_1. to be idle_x000a_2. (figuratively) to delay_x000a_[from G692]_x000a_KJV: linger _x000a_Root(s): G692 "/>
    <n v="1"/>
    <x v="3035"/>
    <x v="1839"/>
    <n v="1"/>
    <m/>
    <m/>
    <n v="692"/>
    <s v="ἀργός"/>
    <s v=""/>
    <m/>
    <m/>
    <m/>
    <s v="verb"/>
    <m/>
    <m/>
    <n v="1"/>
    <m/>
  </r>
  <r>
    <s v="G"/>
    <n v="1597"/>
    <x v="5208"/>
    <s v="ekpalai (ek'-pal-ai) adv._x000a_1. long ago, for a long while_x000a_[from G1537 and G3819]_x000a_KJV: of a long time, of old _x000a_Root(s): G1537, G3819 "/>
    <n v="2"/>
    <x v="3035"/>
    <x v="410"/>
    <m/>
    <s v="ἐκ"/>
    <m/>
    <n v="1537"/>
    <s v="ἐκ"/>
    <n v="3819"/>
    <s v="πάλαι"/>
    <m/>
    <m/>
    <s v="adverb"/>
    <m/>
    <m/>
    <n v="1"/>
    <m/>
  </r>
  <r>
    <s v="G"/>
    <n v="4112"/>
    <x v="5209"/>
    <s v="plastos (plas-tos') adj._x000a_1. moulded_x000a_2. (by implication) artificial_x000a_3. (figuratively) fictitious (false)_x000a_[from G4111]_x000a_KJV: feigned _x000a_Root(s): G4111 "/>
    <n v="1"/>
    <x v="3035"/>
    <x v="350"/>
    <m/>
    <m/>
    <m/>
    <n v="4111"/>
    <s v="πλάσσω"/>
    <s v=""/>
    <m/>
    <m/>
    <m/>
    <s v="adjective"/>
    <m/>
    <m/>
    <n v="1"/>
    <m/>
  </r>
  <r>
    <s v="G"/>
    <n v="4577"/>
    <x v="5210"/>
    <s v="seira (sei-rah') n._x000a_1. a chain (as binding or drawing)_x000a_[probably from G4951 through its congener eiro &quot;to fasten&quot; (akin to G138)]_x000a_KJV: chain _x000a_Root(s): G4951 _x000a_See also: G138 "/>
    <n v="1"/>
    <x v="3036"/>
    <x v="1041"/>
    <m/>
    <m/>
    <m/>
    <n v="4951"/>
    <s v="σύρω"/>
    <m/>
    <m/>
    <m/>
    <m/>
    <s v="noun"/>
    <m/>
    <m/>
    <n v="1"/>
    <m/>
  </r>
  <r>
    <s v="G"/>
    <n v="5020"/>
    <x v="5211"/>
    <s v="tartaroo (tar-tar-oh'-o) v._x000a_1. to incarcerate in the Abyss &quot;Tatarus&quot; to await final judgement and eternal torment_x000a_[from Tartarus (the deepest dungeon of Hades, known as the Abyss)]_x000a_KJV: cast down to hell "/>
    <n v="1"/>
    <x v="3036"/>
    <x v="1"/>
    <m/>
    <m/>
    <m/>
    <m/>
    <m/>
    <m/>
    <m/>
    <m/>
    <m/>
    <s v="verb"/>
    <m/>
    <m/>
    <n v="0"/>
    <m/>
  </r>
  <r>
    <s v="G"/>
    <n v="5077"/>
    <x v="5212"/>
    <s v="tephroo (tef-roh'-o) v._x000a_1. to incinerate, i.e. consume_x000a_[from tephra (ashes)]_x000a_KJV: turn to ashes "/>
    <n v="1"/>
    <x v="3037"/>
    <x v="1"/>
    <m/>
    <m/>
    <m/>
    <m/>
    <m/>
    <m/>
    <m/>
    <m/>
    <m/>
    <s v="verb"/>
    <m/>
    <m/>
    <n v="0"/>
    <m/>
  </r>
  <r>
    <s v="G"/>
    <n v="113"/>
    <x v="5213"/>
    <s v="athesmos (ath'-es-mos) adj._x000a_1. lawless_x000a_2. (by implication) criminal_x000a_[from G1 (as a negative particle) and a derivative of G5087 (in the sense of enacting)]_x000a_KJV: wicked _x000a_Root(s): G1, G5087 "/>
    <n v="2"/>
    <x v="3038"/>
    <x v="115"/>
    <m/>
    <m/>
    <m/>
    <n v="1"/>
    <s v="α"/>
    <n v="5087"/>
    <s v="τίθημι"/>
    <m/>
    <m/>
    <s v="adjective"/>
    <m/>
    <m/>
    <n v="1"/>
    <m/>
  </r>
  <r>
    <s v="G"/>
    <n v="990"/>
    <x v="5214"/>
    <s v="blemma (blem'-mah) n._x000a_1. vision (properly, concrete)_x000a_2. (by implication, abstract)_x000a_[from G991]_x000a_KJV: seeing _x000a_Root(s): G991 "/>
    <n v="1"/>
    <x v="3039"/>
    <x v="335"/>
    <m/>
    <m/>
    <m/>
    <n v="991"/>
    <s v="βλέπω"/>
    <s v=""/>
    <m/>
    <m/>
    <m/>
    <s v="noun"/>
    <m/>
    <m/>
    <n v="1"/>
    <m/>
  </r>
  <r>
    <s v="G"/>
    <n v="1460"/>
    <x v="5215"/>
    <s v="egkatoikeo (eng-kat-oy-keh'-o) v._x000a_1. to settle down in a place, i.e. reside_x000a_[from G1722 and G2730]_x000a_KJV: dwell among _x000a_Root(s): G1722, G2730 "/>
    <n v="1"/>
    <x v="3039"/>
    <x v="782"/>
    <m/>
    <s v="ἐν"/>
    <s v="κατά"/>
    <n v="1722"/>
    <s v="ἔν"/>
    <n v="2730"/>
    <s v="κατοικέω"/>
    <m/>
    <m/>
    <s v="verb"/>
    <m/>
    <m/>
    <n v="1"/>
    <m/>
  </r>
  <r>
    <s v="G"/>
    <n v="3394"/>
    <x v="5216"/>
    <s v="miasmos (mee-as-mos') n._x000a_1. (morally) contamination (properly, the act)_x000a_[from G3392]_x000a_KJV: uncleanness _x000a_Root(s): G3392 "/>
    <n v="1"/>
    <x v="3040"/>
    <x v="1772"/>
    <m/>
    <m/>
    <m/>
    <n v="3392"/>
    <s v="μιαίνω"/>
    <s v=""/>
    <m/>
    <m/>
    <m/>
    <s v="noun"/>
    <m/>
    <m/>
    <n v="1"/>
    <m/>
  </r>
  <r>
    <s v="G"/>
    <n v="5113"/>
    <x v="5217"/>
    <s v="tolmetes (tol-may-tace') n._x000a_1. a daring (audacious) man_x000a_[from G5111]_x000a_KJV: presumptuous _x000a_Root(s): G5111 "/>
    <n v="1"/>
    <x v="3040"/>
    <x v="1496"/>
    <m/>
    <m/>
    <m/>
    <n v="5111"/>
    <s v="τολμάω"/>
    <s v=""/>
    <m/>
    <m/>
    <m/>
    <s v="noun"/>
    <m/>
    <m/>
    <n v="1"/>
    <m/>
  </r>
  <r>
    <s v="G"/>
    <n v="259"/>
    <x v="5218"/>
    <s v="halosis (hal'-o-sis) n._x000a_1. capture_x000a_[from a collateral form of G138]_x000a_KJV: be taken _x000a_Root(s): G138 "/>
    <n v="1"/>
    <x v="3041"/>
    <x v="127"/>
    <n v="1"/>
    <m/>
    <m/>
    <n v="138"/>
    <s v="αἱρέομαι"/>
    <s v=""/>
    <m/>
    <m/>
    <m/>
    <s v="noun"/>
    <m/>
    <m/>
    <n v="1"/>
    <m/>
  </r>
  <r>
    <s v="G"/>
    <n v="1792"/>
    <x v="5219"/>
    <s v="entruphao (en-troo-fah'-o) v._x000a_1. to revel in_x000a_[from G1722 and G5171]_x000a_KJV: sporting selves _x000a_Root(s): G1722, G5171 "/>
    <n v="1"/>
    <x v="3042"/>
    <x v="1840"/>
    <m/>
    <s v="ἐν"/>
    <m/>
    <n v="1722"/>
    <s v="ἔν"/>
    <n v="5171"/>
    <s v="τρυφάω"/>
    <m/>
    <m/>
    <s v="verb"/>
    <m/>
    <m/>
    <n v="1"/>
    <m/>
  </r>
  <r>
    <s v="G"/>
    <n v="3470"/>
    <x v="5220"/>
    <s v="momos (mo`-mos) n._x000a_1. a flaw or blot_x000a_2. (figuratively) disgraceful person_x000a_[perhaps from G3201]_x000a_KJV: blemish _x000a_Root(s): G3201 "/>
    <n v="1"/>
    <x v="3042"/>
    <x v="879"/>
    <n v="2"/>
    <m/>
    <m/>
    <n v="3201"/>
    <s v="μέμφομαι"/>
    <s v=""/>
    <m/>
    <m/>
    <m/>
    <s v="noun"/>
    <m/>
    <m/>
    <n v="1"/>
    <m/>
  </r>
  <r>
    <s v="G"/>
    <n v="4910"/>
    <x v="5221"/>
    <s v="suneuocheo (soon-yoo-o-kheh'-o) v._x000a_1. to entertain sumptuously in company with_x000a_2. (middle voice or passive) to revel together_x000a_[from G4862 and a derivative of a presumed compound of G2095 and a derivative of G2192 (meaning to be in good condition; (by implication) to fare well, or feast)]_x000a_KJV: feast with _x000a_Root(s): G4862, G2095, G2192 "/>
    <n v="2"/>
    <x v="3042"/>
    <x v="1119"/>
    <m/>
    <s v="σύν"/>
    <m/>
    <n v="4862"/>
    <s v="σύν"/>
    <n v="2095"/>
    <s v="εὖ"/>
    <n v="2192"/>
    <s v="ἔχω"/>
    <s v="verb"/>
    <m/>
    <m/>
    <n v="1"/>
    <m/>
  </r>
  <r>
    <s v="G"/>
    <n v="180"/>
    <x v="5222"/>
    <s v="akatapaustos (ak-at-ap'-au-stos) adj._x000a_1. unrefraining_x000a_[from G1 (as a negative particle) and a derivative of G2664]_x000a_KJV: that cannot cease _x000a_Root(s): G1, G2664 "/>
    <n v="1"/>
    <x v="3043"/>
    <x v="1272"/>
    <m/>
    <m/>
    <m/>
    <n v="1"/>
    <s v="α"/>
    <n v="2664"/>
    <s v="καταπαύω"/>
    <m/>
    <m/>
    <s v="adjective"/>
    <m/>
    <m/>
    <n v="1"/>
    <m/>
  </r>
  <r>
    <s v="G"/>
    <n v="793"/>
    <x v="5223"/>
    <s v="asteriktos (as-tay'-rik-tos) adj._x000a_1. unfixed_x000a_2. (figuratively) vacillating_x000a_[from G1 (as a negative particle) and a presumed derivative of G4741]_x000a_KJV: unstable _x000a_Root(s): G1, G4741 "/>
    <n v="2"/>
    <x v="3043"/>
    <x v="1325"/>
    <m/>
    <m/>
    <m/>
    <n v="1"/>
    <s v="α"/>
    <n v="4741"/>
    <s v="στηρίζω"/>
    <m/>
    <m/>
    <s v="adjective"/>
    <m/>
    <m/>
    <n v="1"/>
    <m/>
  </r>
  <r>
    <s v="G"/>
    <n v="4338"/>
    <x v="5224"/>
    <s v="proseloo (pros-ay-loh'-o) v._x000a_1. to nail to, i.e. spike fast_x000a_[from G4314 and a derivative of G2247]_x000a_KJV: nail to _x000a_Root(s): G4314, G2247 "/>
    <n v="1"/>
    <x v="3043"/>
    <x v="1841"/>
    <m/>
    <s v="πρός"/>
    <m/>
    <n v="4314"/>
    <s v="πρός"/>
    <n v="2247"/>
    <s v="ἥλος"/>
    <m/>
    <m/>
    <s v="verb"/>
    <m/>
    <m/>
    <n v="1"/>
    <m/>
  </r>
  <r>
    <s v="G"/>
    <n v="903"/>
    <x v="5225"/>
    <s v="Balaam (bal-ah-am') n/p._x000a_1. Balaam, a Mesopotamian_x000a_2. (symbolically) a false teacher loving unrighteousness and immorality_x000a_[of Hebrew origin (H1109)]_x000a_KJV: Balaam _x000a_Root(s): H1109 _x000a_Compare: G2403 _x000a_See also: G5572 "/>
    <n v="3"/>
    <x v="3044"/>
    <x v="1842"/>
    <m/>
    <m/>
    <m/>
    <n v="1109"/>
    <s v="בִּלעָם"/>
    <m/>
    <m/>
    <m/>
    <m/>
    <s v="Name Person"/>
    <m/>
    <m/>
    <n v="1"/>
    <s v="H"/>
  </r>
  <r>
    <s v="G"/>
    <n v="1007"/>
    <x v="5226"/>
    <s v="Bosor (bos-or') n/p._x000a_1. Bosor (i.e. Beor), a Moabite_x000a_[of Hebrew origin (H1160)]_x000a_KJV: Bosor _x000a_Root(s): H1160 "/>
    <n v="1"/>
    <x v="3044"/>
    <x v="1843"/>
    <m/>
    <m/>
    <m/>
    <n v="1160"/>
    <s v="בְּעוֹר"/>
    <s v=""/>
    <m/>
    <m/>
    <m/>
    <s v="Name Person"/>
    <m/>
    <m/>
    <n v="1"/>
    <s v="H"/>
  </r>
  <r>
    <s v="G"/>
    <n v="1649"/>
    <x v="5227"/>
    <s v="elegxis (el'-eg-xis) n._x000a_1. refutation, i.e. reproof_x000a_[from G1651]_x000a_KJV: rebuke _x000a_Root(s): G1651 "/>
    <n v="1"/>
    <x v="3045"/>
    <x v="1362"/>
    <m/>
    <m/>
    <m/>
    <n v="1651"/>
    <s v="ἐλέγχω"/>
    <s v=""/>
    <m/>
    <m/>
    <m/>
    <s v="noun"/>
    <m/>
    <m/>
    <n v="1"/>
    <m/>
  </r>
  <r>
    <s v="G"/>
    <n v="3892"/>
    <x v="5228"/>
    <s v="paranomia (par-an-om-ee'-ah) n._x000a_1. transgression_x000a_[from a compound of G3844 and G3551]_x000a_KJV: iniquity _x000a_Root(s): G3844, G3551 _x000a_See also: G3891 "/>
    <n v="1"/>
    <x v="3045"/>
    <x v="262"/>
    <m/>
    <s v="παρά"/>
    <m/>
    <n v="3844"/>
    <s v="παρά"/>
    <n v="3551"/>
    <s v="νόμος"/>
    <m/>
    <m/>
    <s v="noun"/>
    <m/>
    <m/>
    <n v="1"/>
    <m/>
  </r>
  <r>
    <s v="G"/>
    <n v="3913"/>
    <x v="5229"/>
    <s v="paraphronia (par-af-ron-ee'-ah) n._x000a_1. insanity, i.e. foolhardiness_x000a_[from G3912]_x000a_KJV: madness _x000a_Root(s): G3912 "/>
    <n v="1"/>
    <x v="3045"/>
    <x v="1844"/>
    <m/>
    <m/>
    <m/>
    <n v="3912"/>
    <s v="παραφρονέω"/>
    <s v=""/>
    <m/>
    <m/>
    <m/>
    <s v="noun"/>
    <m/>
    <m/>
    <n v="1"/>
    <m/>
  </r>
  <r>
    <s v="G"/>
    <n v="5246"/>
    <x v="5230"/>
    <s v="huperogkos (hoop-er'-ong-kos) adj._x000a_1. bulging over_x000a_2. (figuratively) insolent_x000a_[from G5228 and G3591]_x000a_KJV: great swelling _x000a_Root(s): G5228, G3591 "/>
    <n v="2"/>
    <x v="3046"/>
    <x v="1845"/>
    <m/>
    <s v="ὑπέρ"/>
    <m/>
    <n v="5228"/>
    <s v="ὑπέρ"/>
    <n v="3591"/>
    <s v="ὄγκος"/>
    <m/>
    <m/>
    <s v="adjective"/>
    <m/>
    <m/>
    <n v="1"/>
    <m/>
  </r>
  <r>
    <s v="G"/>
    <n v="3393"/>
    <x v="5231"/>
    <s v="miasma (mee'-as-mah) n._x000a_1. (morally) foulness (properly, the effect)_x000a_[from G3392 (&quot;miasma&quot;)]_x000a_KJV: pollution _x000a_Root(s): G3392 "/>
    <n v="1"/>
    <x v="3047"/>
    <x v="1772"/>
    <m/>
    <m/>
    <m/>
    <n v="3392"/>
    <s v="μιαίνω"/>
    <s v=""/>
    <m/>
    <m/>
    <m/>
    <s v="noun"/>
    <m/>
    <m/>
    <n v="1"/>
    <m/>
  </r>
  <r>
    <s v="G"/>
    <n v="1004"/>
    <x v="5232"/>
    <s v="borboros (bor'-bor-os) n._x000a_1. mud_x000a_[of uncertain derivation]_x000a_KJV: mire "/>
    <n v="1"/>
    <x v="3048"/>
    <x v="1"/>
    <m/>
    <m/>
    <m/>
    <m/>
    <m/>
    <m/>
    <m/>
    <m/>
    <m/>
    <s v="noun"/>
    <m/>
    <m/>
    <n v="0"/>
    <m/>
  </r>
  <r>
    <s v="G"/>
    <n v="1829"/>
    <x v="5233"/>
    <s v="exerama (ex-er'-am-ah) n._x000a_1. vomit, i.e. food disgorged_x000a_[from a comparative of G1537 and a presumed erao &quot;to spew&quot;]_x000a_KJV: vomit _x000a_Root(s): G1537 "/>
    <n v="1"/>
    <x v="3048"/>
    <x v="107"/>
    <m/>
    <s v="ἐκ"/>
    <m/>
    <n v="1537"/>
    <s v="ἐκ"/>
    <s v=""/>
    <m/>
    <m/>
    <m/>
    <s v="noun"/>
    <m/>
    <m/>
    <n v="1"/>
    <m/>
  </r>
  <r>
    <s v="G"/>
    <n v="2946"/>
    <x v="5234"/>
    <s v="kulisma (koo'-lis-mah) n._x000a_1. a wallow (the effect of rolling), i.e. filth_x000a_[from G2947]_x000a_KJV: wallowing _x000a_Root(s): G2947 "/>
    <n v="1"/>
    <x v="3048"/>
    <x v="755"/>
    <m/>
    <m/>
    <m/>
    <n v="2947"/>
    <s v="κυλιόω"/>
    <s v=""/>
    <m/>
    <m/>
    <m/>
    <s v="noun"/>
    <m/>
    <m/>
    <n v="1"/>
    <m/>
  </r>
  <r>
    <s v="G"/>
    <n v="5300"/>
    <x v="5235"/>
    <s v="hus (hoos) n._x000a_1. a hog (&quot;swine&quot;)_x000a_[apparently a primary word]_x000a_KJV: sow "/>
    <n v="1"/>
    <x v="3048"/>
    <x v="1"/>
    <m/>
    <m/>
    <m/>
    <m/>
    <m/>
    <m/>
    <m/>
    <m/>
    <m/>
    <s v="noun"/>
    <m/>
    <m/>
    <n v="0"/>
    <m/>
  </r>
  <r>
    <s v="G"/>
    <n v="1703"/>
    <x v="5236"/>
    <s v="empaiktes (emp-aik-tace') n._x000a_1. a mocker, a derider_x000a_2. (by implication) a false teacher (as one who mocks and belittles other people and their ideas)_x000a_[from G1702]_x000a_KJV: mocker, scoffer _x000a_Root(s): G1702 _x000a_Compare: G5572 "/>
    <n v="2"/>
    <x v="3049"/>
    <x v="1787"/>
    <m/>
    <m/>
    <m/>
    <n v="1702"/>
    <s v="ἐμπαίζω"/>
    <m/>
    <m/>
    <m/>
    <m/>
    <s v="noun"/>
    <m/>
    <m/>
    <n v="1"/>
    <m/>
  </r>
  <r>
    <s v="G"/>
    <n v="2626"/>
    <x v="5237"/>
    <s v="katakluzo (kat-ak-lood'-zo) v._x000a_1. to dash (wash) down_x000a_2. (by implication) to deluge_x000a_[from G2596 and the base of G2830]_x000a_KJV: overflow _x000a_Root(s): G2596, G2830 "/>
    <n v="1"/>
    <x v="3050"/>
    <x v="1419"/>
    <n v="1"/>
    <s v="κατά"/>
    <m/>
    <n v="2596"/>
    <s v="κατά"/>
    <n v="2830"/>
    <s v="κλύδων"/>
    <m/>
    <m/>
    <s v="verb"/>
    <m/>
    <m/>
    <n v="1"/>
    <m/>
  </r>
  <r>
    <s v="G"/>
    <n v="5507"/>
    <x v="5238"/>
    <s v="chilioi (khil'-ee-oy) n._x000a_1. a thousand_x000a_[plural of uncertain affinity]_x000a_KJV: thousand "/>
    <n v="11"/>
    <x v="3051"/>
    <x v="1"/>
    <n v="7"/>
    <m/>
    <m/>
    <m/>
    <m/>
    <m/>
    <m/>
    <m/>
    <m/>
    <s v="noun"/>
    <m/>
    <m/>
    <n v="0"/>
    <m/>
  </r>
  <r>
    <s v="G"/>
    <n v="1022"/>
    <x v="5239"/>
    <s v="bradutes (brad-oo'-tace) n._x000a_1. tardiness_x000a_[from G1021]_x000a_KJV: slackness _x000a_Root(s): G1021 "/>
    <n v="1"/>
    <x v="3052"/>
    <x v="1717"/>
    <m/>
    <m/>
    <m/>
    <n v="1021"/>
    <s v="βραδύς"/>
    <s v=""/>
    <m/>
    <m/>
    <m/>
    <s v="noun"/>
    <m/>
    <m/>
    <n v="1"/>
    <m/>
  </r>
  <r>
    <s v="G"/>
    <n v="2741"/>
    <x v="5240"/>
    <s v="kausoo (kau-soh'-o) v._x000a_1. to set on fire_x000a_[from G2740]_x000a_KJV: fervent heat _x000a_Root(s): G2740 "/>
    <n v="2"/>
    <x v="3053"/>
    <x v="1846"/>
    <n v="1"/>
    <m/>
    <m/>
    <n v="2740"/>
    <s v="καῦσις"/>
    <s v=""/>
    <m/>
    <m/>
    <m/>
    <s v="verb"/>
    <m/>
    <m/>
    <n v="1"/>
    <m/>
  </r>
  <r>
    <s v="G"/>
    <n v="4500"/>
    <x v="5241"/>
    <s v="rhoizedon (rhoyd-zay-don') adv._x000a_1. whizzingly, i.e. with a crash_x000a_[adverb from a derivative of rhoizos (a whir)]_x000a_KJV: with a great noise "/>
    <n v="1"/>
    <x v="3053"/>
    <x v="1"/>
    <m/>
    <m/>
    <m/>
    <m/>
    <m/>
    <m/>
    <m/>
    <m/>
    <m/>
    <s v="adverb"/>
    <m/>
    <m/>
    <n v="0"/>
    <m/>
  </r>
  <r>
    <s v="G"/>
    <n v="5080"/>
    <x v="5242"/>
    <s v="teko (tay'-ko) v._x000a_1. to liquefy_x000a_[apparently a primary verb]_x000a_KJV: melt "/>
    <n v="1"/>
    <x v="3054"/>
    <x v="1"/>
    <m/>
    <m/>
    <m/>
    <m/>
    <m/>
    <m/>
    <m/>
    <m/>
    <m/>
    <s v="verb"/>
    <m/>
    <m/>
    <n v="0"/>
    <m/>
  </r>
  <r>
    <s v="G"/>
    <n v="298"/>
    <x v="5243"/>
    <s v="amometos (am-o'-may-tos) adj._x000a_1. unblamable_x000a_[from G1 (as a negative particle) and a derivative of G3469]_x000a_KJV: blameless _x000a_Root(s): G1, G3469 "/>
    <n v="1"/>
    <x v="3055"/>
    <x v="1847"/>
    <m/>
    <m/>
    <m/>
    <n v="1"/>
    <s v="α"/>
    <n v="3469"/>
    <s v="μωμάομαι"/>
    <m/>
    <m/>
    <s v="adjective"/>
    <m/>
    <m/>
    <n v="1"/>
    <m/>
  </r>
  <r>
    <s v="G"/>
    <n v="261"/>
    <x v="5244"/>
    <s v="amathes (am-ath-ace') adj._x000a_1. ignorant_x000a_[from G1 (as a negative particle) and G3129]_x000a_KJV: unlearned _x000a_Root(s): G1, G3129 "/>
    <n v="1"/>
    <x v="3056"/>
    <x v="243"/>
    <m/>
    <m/>
    <m/>
    <n v="1"/>
    <s v="α"/>
    <n v="3129"/>
    <s v="μανθάνω"/>
    <m/>
    <m/>
    <s v="adjective"/>
    <m/>
    <m/>
    <n v="1"/>
    <m/>
  </r>
  <r>
    <s v="G"/>
    <n v="1425"/>
    <x v="5245"/>
    <s v="dusnoetos (doos-no'-ay-tos) adj._x000a_1. difficult of perception_x000a_[from G1418 and a derivative of G3539]_x000a_KJV: hard to be understood _x000a_Root(s): G1418, G3539 "/>
    <n v="1"/>
    <x v="3056"/>
    <x v="153"/>
    <m/>
    <m/>
    <m/>
    <n v="1418"/>
    <s v="δυσ"/>
    <n v="3539"/>
    <s v="νοιέω"/>
    <m/>
    <m/>
    <s v="adjective"/>
    <m/>
    <m/>
    <n v="1"/>
    <m/>
  </r>
  <r>
    <s v="G"/>
    <n v="4761"/>
    <x v="5246"/>
    <s v="strebloo (streb-loh'-o) v._x000a_1. to wrench_x000a_2. (specially) to torture (by the rack)_x000a_3. (figuratively) to pervert_x000a_[from a derivative of G4762]_x000a_KJV: wrest _x000a_Root(s): G4762 "/>
    <n v="1"/>
    <x v="3056"/>
    <x v="299"/>
    <m/>
    <m/>
    <m/>
    <n v="4762"/>
    <s v="στρέφω"/>
    <s v=""/>
    <m/>
    <m/>
    <m/>
    <s v="verb"/>
    <m/>
    <m/>
    <n v="1"/>
    <m/>
  </r>
  <r>
    <s v="G"/>
    <n v="4740"/>
    <x v="5247"/>
    <s v="sterigmos (stay-rig-mos') n._x000a_1. stability (figuratively)_x000a_[from G4741]_x000a_KJV: stedfastness _x000a_Root(s): G4741 "/>
    <n v="1"/>
    <x v="3057"/>
    <x v="1325"/>
    <m/>
    <m/>
    <m/>
    <n v="4741"/>
    <s v="στηρίζω"/>
    <s v=""/>
    <m/>
    <m/>
    <m/>
    <s v="noun"/>
    <m/>
    <m/>
    <n v="1"/>
    <m/>
  </r>
  <r>
    <s v="G"/>
    <n v="3632"/>
    <x v="5248"/>
    <s v="oinophlugia (oy-nof-loog-ee'-ah) n._x000a_1. an overflow (or surplus) of wine, i.e. vinolency (drunkenness)_x000a_[from G3631 and a form of the base of G5397]_x000a_KJV: excess of wine _x000a_Root(s): G3631, G5397 "/>
    <n v="1"/>
    <x v="3058"/>
    <x v="1848"/>
    <m/>
    <m/>
    <m/>
    <n v="3631"/>
    <s v="οἶνος"/>
    <n v="5397"/>
    <s v="φλύαρος"/>
    <m/>
    <m/>
    <s v="noun"/>
    <m/>
    <m/>
    <n v="1"/>
    <m/>
  </r>
  <r>
    <s v="G"/>
    <n v="31"/>
    <x v="5249"/>
    <s v="aggelia (ang-el-ee'-ah) n._x000a_1. a message_x000a_2. an announcement_x000a_3. (by implication) a precept_x000a_[from G32]_x000a_KJV: message _x000a_Root(s): G32 "/>
    <n v="2"/>
    <x v="3059"/>
    <x v="106"/>
    <m/>
    <m/>
    <m/>
    <n v="32"/>
    <s v="ἄγγελος"/>
    <s v=""/>
    <m/>
    <m/>
    <m/>
    <s v="noun"/>
    <m/>
    <m/>
    <n v="1"/>
    <m/>
  </r>
  <r>
    <s v="G"/>
    <n v="2434"/>
    <x v="5250"/>
    <s v="hilasmos (hil-as-mos') n._x000a_1. atonement_x000a_2. (concretely) an expiator_x000a_[(not given)]_x000a_KJV: propitiation "/>
    <n v="2"/>
    <x v="3060"/>
    <x v="1"/>
    <m/>
    <m/>
    <m/>
    <m/>
    <m/>
    <m/>
    <m/>
    <m/>
    <m/>
    <s v="noun"/>
    <m/>
    <m/>
    <n v="0"/>
    <m/>
  </r>
  <r>
    <s v="G"/>
    <n v="500"/>
    <x v="5251"/>
    <s v="antichristos (an-tee'-khris-tos) n._x000a_1. an adversary (or opponent) of the Messiah, the Anointed-One_x000a_[from G473 and G5547]_x000a_KJV: antichrist _x000a_Root(s): G473, G5547 "/>
    <n v="5"/>
    <x v="3061"/>
    <x v="692"/>
    <m/>
    <s v="ἀντί"/>
    <m/>
    <n v="473"/>
    <s v="ἀντί"/>
    <n v="5547"/>
    <s v="Χριστός"/>
    <m/>
    <m/>
    <s v="noun"/>
    <m/>
    <m/>
    <n v="1"/>
    <m/>
  </r>
  <r>
    <s v="G"/>
    <n v="5545"/>
    <x v="5252"/>
    <s v="chrisma (khris'-mah) n._x000a_1. an anointing or smearing_x000a_2. (figuratively) the special endowment (&quot;chrism&quot;) of the Holy Spirit_x000a_[from G5548]_x000a_KJV: anointing, unction _x000a_Root(s): G5548 "/>
    <n v="3"/>
    <x v="3062"/>
    <x v="5"/>
    <m/>
    <m/>
    <m/>
    <n v="5548"/>
    <s v="χρίω"/>
    <s v=""/>
    <m/>
    <m/>
    <m/>
    <s v="noun"/>
    <m/>
    <m/>
    <n v="1"/>
    <m/>
  </r>
  <r>
    <s v="G"/>
    <n v="4969"/>
    <x v="5253"/>
    <s v="sphazo (sfad'-zo) v._x000a_1. to butcher (especially an animal for food or in sacrifice)_x000a_2. (generally) to slaughter_x000a_3. (specially) to maim (violently)_x000a_[a primary verb]_x000a_KJV: kill, slay, wound "/>
    <n v="10"/>
    <x v="3063"/>
    <x v="1"/>
    <n v="3"/>
    <m/>
    <m/>
    <m/>
    <m/>
    <m/>
    <m/>
    <m/>
    <m/>
    <s v="verb"/>
    <m/>
    <m/>
    <n v="0"/>
    <m/>
  </r>
  <r>
    <s v="G"/>
    <n v="3529"/>
    <x v="5254"/>
    <s v="nike (nee'-kay) n._x000a_1. conquest (abstractly)_x000a_2. (figuratively) the means of success_x000a_[apparently a primary word]_x000a_KJV: victory "/>
    <n v="1"/>
    <x v="3064"/>
    <x v="1"/>
    <n v="5"/>
    <m/>
    <m/>
    <m/>
    <m/>
    <m/>
    <m/>
    <m/>
    <m/>
    <s v="noun"/>
    <m/>
    <m/>
    <n v="0"/>
    <m/>
  </r>
  <r>
    <s v="G"/>
    <n v="2959"/>
    <x v="5255"/>
    <s v="Kuria (koo-ree'-ah) n/p._x000a_1. Cyria, a Christian woman_x000a_[feminine of G2962]_x000a_KJV: lady _x000a_Root(s): G2962 "/>
    <n v="2"/>
    <x v="3065"/>
    <x v="1014"/>
    <m/>
    <m/>
    <m/>
    <n v="2962"/>
    <s v="κύριος"/>
    <s v=""/>
    <m/>
    <m/>
    <m/>
    <s v="Name Person"/>
    <m/>
    <m/>
    <n v="1"/>
    <m/>
  </r>
  <r>
    <s v="G"/>
    <n v="5489"/>
    <x v="5256"/>
    <s v="chartes (khar'-tace) n._x000a_1. a sheet (&quot;chart&quot;) of writing-material (as to be scribbled over)_x000a_[from charasso &quot;to sharpen to a point&quot; (akin to G1125 through the idea of scratching)]_x000a_KJV: paper _x000a_Compare: G5482 _x000a_See also: G1125 "/>
    <n v="1"/>
    <x v="3066"/>
    <x v="1"/>
    <m/>
    <m/>
    <m/>
    <m/>
    <m/>
    <m/>
    <m/>
    <m/>
    <m/>
    <s v="noun"/>
    <m/>
    <m/>
    <n v="0"/>
    <m/>
  </r>
  <r>
    <s v="G"/>
    <n v="3186"/>
    <x v="5257"/>
    <s v="meizoteros (meid-zot'-er-os) adj._x000a_1. still larger (figuratively)_x000a_[continued comparative of G3187]_x000a_KJV: greater _x000a_Root(s): G3187 "/>
    <n v="1"/>
    <x v="3067"/>
    <x v="481"/>
    <m/>
    <m/>
    <m/>
    <n v="3187"/>
    <s v="μείζων"/>
    <s v=""/>
    <m/>
    <m/>
    <m/>
    <s v="adjective"/>
    <m/>
    <m/>
    <n v="1"/>
    <m/>
  </r>
  <r>
    <s v="G"/>
    <n v="1361"/>
    <x v="5258"/>
    <s v="Diotrephes (dee-ot-ref-ace') n/p._x000a_1. Jove-nourished_x000a_2. Diotrephes, an opponent of Christianity_x000a_[from the alternate of G2203 and G5142]_x000a_KJV: Diotrephes _x000a_Root(s): G2203, G5142 "/>
    <n v="1"/>
    <x v="3068"/>
    <x v="160"/>
    <m/>
    <m/>
    <m/>
    <n v="2203"/>
    <s v="Ζεύς"/>
    <n v="5142"/>
    <s v="τρέφω"/>
    <m/>
    <m/>
    <s v="Name Person"/>
    <m/>
    <m/>
    <n v="1"/>
    <m/>
  </r>
  <r>
    <s v="G"/>
    <n v="1926"/>
    <x v="5259"/>
    <s v="epidechomai (ep-ee-dekh'-om-ai) v._x000a_1. to admit (as a guest or (figuratively) teacher)_x000a_[from G1909 and G1209]_x000a_KJV: receive _x000a_Root(s): G1909, G1209 "/>
    <n v="2"/>
    <x v="3068"/>
    <x v="285"/>
    <m/>
    <s v="ἐπί"/>
    <m/>
    <n v="1909"/>
    <s v="ἐπί"/>
    <n v="1209"/>
    <s v="δέχομαι"/>
    <m/>
    <m/>
    <s v="verb"/>
    <m/>
    <m/>
    <n v="1"/>
    <m/>
  </r>
  <r>
    <s v="G"/>
    <n v="5383"/>
    <x v="5260"/>
    <s v="philoproteuo (fil-op-rote-yoo'-o) v._x000a_1. to be fond of being first, i.e. ambitious of distinction_x000a_[from a compound of G5384 and G4413]_x000a_KJV: love to have the preeminence _x000a_Root(s): G5384, G4413 "/>
    <n v="1"/>
    <x v="3068"/>
    <x v="1682"/>
    <m/>
    <m/>
    <m/>
    <n v="5384"/>
    <s v="φίλος"/>
    <n v="4413"/>
    <s v="πρῶτος"/>
    <m/>
    <m/>
    <s v="verb"/>
    <m/>
    <m/>
    <n v="1"/>
    <m/>
  </r>
  <r>
    <s v="G"/>
    <n v="5396"/>
    <x v="5261"/>
    <s v="phluareo (floo-ar-eh'-o) v._x000a_1. to be a babbler or trifler_x000a_2. (by implication) to berate idly or mischievously_x000a_[from G5397]_x000a_KJV: prate against _x000a_Root(s): G5397 "/>
    <n v="1"/>
    <x v="3069"/>
    <x v="1848"/>
    <m/>
    <m/>
    <m/>
    <n v="5397"/>
    <s v="φλύαρος"/>
    <s v=""/>
    <m/>
    <m/>
    <m/>
    <s v="verb"/>
    <m/>
    <m/>
    <n v="1"/>
    <m/>
  </r>
  <r>
    <s v="G"/>
    <n v="1864"/>
    <x v="5262"/>
    <s v="epagonizomai (ep-ag-o-nid'-zom-ai) v._x000a_1. to struggle for_x000a_[from G1909 and G75]_x000a_KJV: earnestly contend for _x000a_Root(s): G1909, G75 "/>
    <n v="1"/>
    <x v="3070"/>
    <x v="1522"/>
    <m/>
    <s v="ἐπί"/>
    <m/>
    <n v="1909"/>
    <s v="ἐπί"/>
    <n v="75"/>
    <s v="ἀγωνίζομαι"/>
    <m/>
    <m/>
    <s v="verb"/>
    <m/>
    <m/>
    <n v="1"/>
    <m/>
  </r>
  <r>
    <s v="G"/>
    <n v="3921"/>
    <x v="5263"/>
    <s v="pareisduno (par-ice-doo'-no) v._x000a_1. to settle in alongside, i.e. lodge stealthily_x000a_[from G3844 and a compound of G1519 and G1416]_x000a_KJV: creep in unawares _x000a_Root(s): G3844, G1519, G1416 "/>
    <n v="1"/>
    <x v="3071"/>
    <x v="731"/>
    <m/>
    <s v="παρά"/>
    <s v="εἰς"/>
    <n v="3844"/>
    <s v="παρά"/>
    <n v="1519"/>
    <s v="εἰς"/>
    <n v="1416"/>
    <s v="δύνω"/>
    <s v="verb"/>
    <m/>
    <m/>
    <n v="1"/>
    <m/>
  </r>
  <r>
    <s v="G"/>
    <n v="1164"/>
    <x v="5264"/>
    <s v="deigma (deig`-mah) n._x000a_1. a specimen (as shown)_x000a_[from the base of G1166]_x000a_KJV: example _x000a_Root(s): G1166 "/>
    <n v="1"/>
    <x v="3072"/>
    <x v="169"/>
    <n v="1"/>
    <m/>
    <m/>
    <n v="1166"/>
    <s v="δεικνύω"/>
    <s v=""/>
    <m/>
    <m/>
    <m/>
    <s v="noun"/>
    <m/>
    <m/>
    <n v="1"/>
    <m/>
  </r>
  <r>
    <s v="G"/>
    <n v="1608"/>
    <x v="5265"/>
    <s v="ekporneuo (ek-porn-yoo'-o) v._x000a_1. to be utterly unchaste_x000a_[from G1537 and G4203]_x000a_KJV: give self over to fornication _x000a_Root(s): G1537, G4203 "/>
    <n v="1"/>
    <x v="3072"/>
    <x v="290"/>
    <m/>
    <s v="ἐκ"/>
    <m/>
    <n v="1537"/>
    <s v="ἐκ"/>
    <n v="4203"/>
    <s v="πορνεύω"/>
    <m/>
    <m/>
    <s v="verb"/>
    <m/>
    <m/>
    <n v="1"/>
    <m/>
  </r>
  <r>
    <s v="G"/>
    <n v="5254"/>
    <x v="5266"/>
    <s v="hupecho (hoop-ekh'-o) v._x000a_1. to hold oneself under, i.e. endure with patience_x000a_[from G5259 and G2192]_x000a_KJV: suffer _x000a_Root(s): G5259, G2192 "/>
    <n v="1"/>
    <x v="3072"/>
    <x v="239"/>
    <m/>
    <s v="ὑπό"/>
    <m/>
    <n v="5259"/>
    <s v="ὑπό"/>
    <n v="2192"/>
    <s v="ἔχω"/>
    <m/>
    <m/>
    <s v="verb"/>
    <m/>
    <m/>
    <n v="1"/>
    <m/>
  </r>
  <r>
    <s v="G"/>
    <n v="3413"/>
    <x v="5267"/>
    <s v="Michael (mikh-ah-ale') n/p._x000a_1. Michael, an archangel_x000a_[of Hebrew origin (H4317)]_x000a_KJV: Michael _x000a_Root(s): H4317 "/>
    <n v="2"/>
    <x v="3073"/>
    <x v="1849"/>
    <m/>
    <m/>
    <m/>
    <n v="4317"/>
    <s v="מִיכָּאֵל"/>
    <s v=""/>
    <m/>
    <m/>
    <m/>
    <s v="Name Person"/>
    <m/>
    <m/>
    <n v="1"/>
    <s v="H"/>
  </r>
  <r>
    <s v="G"/>
    <n v="5447"/>
    <x v="5268"/>
    <s v="phusikos (foo-see-koce`) adv._x000a_1. &quot;physically&quot;_x000a_2. (by implication) instinctively_x000a_[adverb from G5446]_x000a_KJV: naturally _x000a_Root(s): G5446 "/>
    <n v="1"/>
    <x v="3074"/>
    <x v="1850"/>
    <m/>
    <m/>
    <m/>
    <n v="5446"/>
    <s v="φυσικός"/>
    <s v=""/>
    <m/>
    <m/>
    <m/>
    <s v="adverb"/>
    <m/>
    <m/>
    <n v="1"/>
    <m/>
  </r>
  <r>
    <s v="G"/>
    <n v="2879"/>
    <x v="5269"/>
    <s v="Kore (kor-eh') n/p._x000a_1. Core (i.e. Korach), an Israelite_x000a_[of Hebrew origin (H7141)]_x000a_KJV: Core _x000a_Root(s): H7141 "/>
    <n v="1"/>
    <x v="3075"/>
    <x v="1851"/>
    <m/>
    <m/>
    <m/>
    <n v="7141"/>
    <s v="קוֹרַח"/>
    <s v=""/>
    <m/>
    <m/>
    <m/>
    <s v="Name Person"/>
    <m/>
    <m/>
    <n v="1"/>
    <s v="H"/>
  </r>
  <r>
    <s v="G"/>
    <n v="4694"/>
    <x v="5270"/>
    <s v="spilas (spee-las') n._x000a_1. a ledge or reef of rock in the sea_x000a_[of uncertain derivation]_x000a_KJV: spot (by confusion with G4696) _x000a_See also: G4696 "/>
    <n v="1"/>
    <x v="3076"/>
    <x v="1"/>
    <m/>
    <m/>
    <m/>
    <m/>
    <m/>
    <m/>
    <m/>
    <m/>
    <m/>
    <s v="noun"/>
    <m/>
    <m/>
    <n v="0"/>
    <m/>
  </r>
  <r>
    <s v="G"/>
    <n v="5352"/>
    <x v="5271"/>
    <s v="phthinoporinos (fthin-op-o-ree-nos') adj._x000a_1. autumnal (as stripped of leaves)_x000a_[from derivative of phthino &quot;to wane&quot; (akin to the base of G5351) and G3703 (meaning late autumn)]_x000a_KJV: whose fruit withereth _x000a_Root(s): G3703 _x000a_See also: G5351 "/>
    <n v="1"/>
    <x v="3076"/>
    <x v="1852"/>
    <m/>
    <m/>
    <m/>
    <n v="3703"/>
    <s v="ὀπώρα"/>
    <m/>
    <m/>
    <m/>
    <m/>
    <s v="adjective"/>
    <m/>
    <m/>
    <n v="1"/>
    <m/>
  </r>
  <r>
    <s v="G"/>
    <n v="1890"/>
    <x v="5272"/>
    <s v="epaphrizo (ep-af-rid'-zo) v._x000a_1. to foam upon_x000a_2. (figuratively) to exhibit (a vile passion)_x000a_[from G1909 and G875]_x000a_KJV: foam out _x000a_Root(s): G1909, G875 "/>
    <n v="1"/>
    <x v="3077"/>
    <x v="1853"/>
    <m/>
    <s v="ἐπί"/>
    <m/>
    <n v="1909"/>
    <s v="ἐπί"/>
    <n v="875"/>
    <s v="ἀφρίζω"/>
    <m/>
    <m/>
    <s v="verb"/>
    <m/>
    <m/>
    <n v="1"/>
    <m/>
  </r>
  <r>
    <s v="G"/>
    <n v="4107"/>
    <x v="5273"/>
    <s v="planetes (plan-ay'-tace) n._x000a_1. a rover (&quot;planet&quot;)_x000a_2. (figuratively) an erratic teacher_x000a_[from G4108]_x000a_KJV: wandering _x000a_Root(s): G4108 "/>
    <n v="1"/>
    <x v="3077"/>
    <x v="759"/>
    <m/>
    <m/>
    <m/>
    <n v="4108"/>
    <s v="πλάνος"/>
    <s v=""/>
    <m/>
    <m/>
    <m/>
    <s v="noun"/>
    <m/>
    <m/>
    <n v="1"/>
    <m/>
  </r>
  <r>
    <s v="G"/>
    <n v="764"/>
    <x v="5274"/>
    <s v="asebeo (as-eb-eh'-o) v._x000a_1. to be irreverent_x000a_2. (by implication) to be wicked_x000a_[from G765]_x000a_KJV: commit (live, that after should live) ungodly _x000a_Root(s): G765 "/>
    <n v="1"/>
    <x v="3078"/>
    <x v="1434"/>
    <n v="1"/>
    <m/>
    <m/>
    <n v="765"/>
    <s v="ἀσεβής"/>
    <s v=""/>
    <m/>
    <m/>
    <m/>
    <s v="verb"/>
    <m/>
    <m/>
    <n v="1"/>
    <m/>
  </r>
  <r>
    <s v="G"/>
    <n v="1113"/>
    <x v="5275"/>
    <s v="goggustes (gong-goos-tace') n._x000a_1. a grumbler_x000a_[from G1111]_x000a_KJV: murmurer _x000a_Root(s): G1111 "/>
    <n v="1"/>
    <x v="3079"/>
    <x v="1053"/>
    <m/>
    <m/>
    <m/>
    <n v="1111"/>
    <s v="γογγύζω"/>
    <s v=""/>
    <m/>
    <m/>
    <m/>
    <s v="noun"/>
    <m/>
    <m/>
    <n v="1"/>
    <m/>
  </r>
  <r>
    <s v="G"/>
    <n v="3202"/>
    <x v="5276"/>
    <s v="mempsimoiros (mem-psim'-oy-ros) adj._x000a_1. blaming fate, i.e. querulous (discontented)_x000a_[from a presumed derivative of G3201 and moira &quot;fate&quot; (akin to the base of G3313)]_x000a_KJV: complainer _x000a_Root(s): G3201 _x000a_See also: G3313 "/>
    <n v="1"/>
    <x v="3079"/>
    <x v="879"/>
    <m/>
    <m/>
    <m/>
    <n v="3201"/>
    <s v="μέμφομαι"/>
    <m/>
    <m/>
    <m/>
    <m/>
    <s v="adjective"/>
    <m/>
    <m/>
    <n v="1"/>
    <m/>
  </r>
  <r>
    <s v="G"/>
    <n v="592"/>
    <x v="5277"/>
    <s v="apodiorizo (ap-od-ee-or-id'-zo) v._x000a_1. to disjoin (by a boundary)_x000a_2. (figuratively) a party_x000a_[from G575 and a compound of G223 and G3724]_x000a_KJV: separate _x000a_Root(s): G575, G223, G3724 "/>
    <n v="1"/>
    <x v="3080"/>
    <x v="1854"/>
    <m/>
    <s v="ἀπό"/>
    <m/>
    <n v="575"/>
    <s v="ἀπό"/>
    <n v="223"/>
    <s v="Ἀλέξανδρος"/>
    <n v="3724"/>
    <s v="ὁρίζω"/>
    <s v="verb"/>
    <m/>
    <m/>
    <n v="1"/>
    <m/>
  </r>
  <r>
    <s v="G"/>
    <n v="679"/>
    <x v="5278"/>
    <s v="aptaistos (ap-tai'-stos) adj._x000a_1. not stumbling_x000a_2. (figuratively) without sin_x000a_[from G1 (as a negative particle) and a derivative of G4417]_x000a_KJV: from falling _x000a_Root(s): G1, G4417 "/>
    <n v="1"/>
    <x v="3081"/>
    <x v="1855"/>
    <m/>
    <m/>
    <m/>
    <n v="1"/>
    <s v="α"/>
    <n v="4417"/>
    <s v="πταίω"/>
    <m/>
    <m/>
    <s v="adjective"/>
    <m/>
    <m/>
    <n v="1"/>
    <m/>
  </r>
  <r>
    <s v="G"/>
    <n v="5598"/>
    <x v="5279"/>
    <s v="omega (o'-meg-ah) n._x000a_1. the last letter of the Greek alphabet_x000a_2. (figuratively) the finality_x000a_[Greek letter]_x000a_KJV: Omega _x000a_Compare: G5586 "/>
    <n v="3"/>
    <x v="3082"/>
    <x v="1"/>
    <m/>
    <m/>
    <m/>
    <m/>
    <m/>
    <m/>
    <m/>
    <m/>
    <m/>
    <s v="noun"/>
    <m/>
    <m/>
    <n v="0"/>
    <m/>
  </r>
  <r>
    <s v="G"/>
    <n v="3963"/>
    <x v="5280"/>
    <s v="Patmos (pat'-mos) n/l._x000a_1. Patmus, an islet in the Mediterranean_x000a_[of uncertain derivation]_x000a_KJV: Patmos "/>
    <n v="1"/>
    <x v="3083"/>
    <x v="1"/>
    <m/>
    <m/>
    <m/>
    <m/>
    <m/>
    <m/>
    <m/>
    <m/>
    <m/>
    <s v="Name Location"/>
    <m/>
    <m/>
    <n v="0"/>
    <m/>
  </r>
  <r>
    <s v="G"/>
    <n v="4010"/>
    <x v="5281"/>
    <s v="Pergamos (per'-gam-os) n/l._x000a_1. fortified_x000a_2. Pergamus, a place in Asia Minor_x000a_[from G4444]_x000a_KJV: Pergamos _x000a_Root(s): G4444 "/>
    <n v="2"/>
    <x v="3084"/>
    <x v="1311"/>
    <m/>
    <m/>
    <m/>
    <n v="4444"/>
    <s v="πύργος"/>
    <s v=""/>
    <m/>
    <m/>
    <m/>
    <s v="Name Location"/>
    <m/>
    <m/>
    <n v="1"/>
    <m/>
  </r>
  <r>
    <s v="G"/>
    <n v="4554"/>
    <x v="5282"/>
    <s v="Sardeis (sar'-dice) n/l._x000a_1. Sardis, a place in Asia Minor_x000a_[plural of uncertain derivation]_x000a_KJV: Sardis "/>
    <n v="3"/>
    <x v="3084"/>
    <x v="1"/>
    <m/>
    <m/>
    <m/>
    <m/>
    <m/>
    <m/>
    <m/>
    <m/>
    <m/>
    <s v="Name Location"/>
    <m/>
    <m/>
    <n v="0"/>
    <m/>
  </r>
  <r>
    <s v="G"/>
    <n v="4667"/>
    <x v="203"/>
    <s v="Smurna (smoor'-nah) n/l._x000a_1. Smyrna, a place in Asia Minor_x000a_[the same as G4666]_x000a_KJV: Smyrna _x000a_Root(s): G4666 "/>
    <n v="2"/>
    <x v="3084"/>
    <x v="858"/>
    <n v="3"/>
    <m/>
    <m/>
    <n v="4666"/>
    <s v="σμύρνα"/>
    <s v=""/>
    <m/>
    <m/>
    <m/>
    <s v="Name Location"/>
    <m/>
    <m/>
    <n v="1"/>
    <m/>
  </r>
  <r>
    <s v="G"/>
    <n v="5359"/>
    <x v="5283"/>
    <s v="Philadelpheia (fil-ad-el'-fei-ah) n/l._x000a_1. Philadelphia, a place in Asia Minor_x000a_[from Philadelphos (the same as G5361), a king of Pergamos]_x000a_KJV: Philadelphia _x000a_Root(s): G5361 "/>
    <n v="2"/>
    <x v="3084"/>
    <x v="1510"/>
    <m/>
    <m/>
    <m/>
    <n v="5361"/>
    <s v="φιλάδελφος"/>
    <s v=""/>
    <m/>
    <m/>
    <m/>
    <s v="Name Location"/>
    <m/>
    <m/>
    <n v="1"/>
    <m/>
  </r>
  <r>
    <s v="G"/>
    <n v="4158"/>
    <x v="5284"/>
    <s v="poderes (pod-ay'-race) adj._x000a_1. a dress reaching the ankles_x000a_{G2066 implied}_x000a_[from G4228 and another element of uncertain affinity]_x000a_KJV: garment down to the foot _x000a_Root(s): G4228 _x000a_See also: G2066 "/>
    <n v="1"/>
    <x v="3085"/>
    <x v="293"/>
    <m/>
    <m/>
    <m/>
    <n v="4228"/>
    <s v="πούς"/>
    <m/>
    <m/>
    <m/>
    <m/>
    <s v="adjective"/>
    <m/>
    <m/>
    <n v="1"/>
    <m/>
  </r>
  <r>
    <s v="G"/>
    <n v="5474"/>
    <x v="5285"/>
    <s v="chalkolibanon (khal-kol-ib'-an-on) n._x000a_1. burnished copper, an alloy of copper (or gold) and silver having a brilliant lustre_x000a_[neuter of a compound of G5475 and G3030 (in the implied mean of whiteness or brilliancy)]_x000a_KJV: fine brass _x000a_Root(s): G5475, G3030 "/>
    <n v="2"/>
    <x v="3086"/>
    <x v="1856"/>
    <m/>
    <m/>
    <m/>
    <n v="5475"/>
    <s v="χαλκός"/>
    <n v="3030"/>
    <s v="λίβανος"/>
    <m/>
    <m/>
    <s v="noun"/>
    <m/>
    <m/>
    <n v="1"/>
    <m/>
  </r>
  <r>
    <s v="G"/>
    <n v="3531"/>
    <x v="5286"/>
    <s v="Nikolaites (nik-ol-ai&quot;'-tace) n/g._x000a_1. a Nicolaite, i.e. adherent of Nicolaus_x000a_[from G3532]_x000a_KJV: Nicolaitane _x000a_Root(s): G3532 "/>
    <n v="2"/>
    <x v="3087"/>
    <x v="1857"/>
    <m/>
    <m/>
    <m/>
    <n v="3532"/>
    <s v="Νικόλαος"/>
    <s v=""/>
    <m/>
    <m/>
    <m/>
    <s v="Name/g."/>
    <m/>
    <m/>
    <n v="1"/>
    <m/>
  </r>
  <r>
    <s v="G"/>
    <n v="493"/>
    <x v="5287"/>
    <s v="Antipas (an-tee'-pas) n/p._x000a_1. Antipas, a Christian_x000a_[contracted for a compound of G473 and a derivative of G3962]_x000a_KJV: Antipas _x000a_Root(s): G473, G3962 "/>
    <n v="1"/>
    <x v="3088"/>
    <x v="909"/>
    <m/>
    <s v="ἀντί"/>
    <m/>
    <n v="473"/>
    <s v="ἀντί"/>
    <n v="3962"/>
    <s v="πατήρ"/>
    <m/>
    <m/>
    <s v="Name Person"/>
    <m/>
    <m/>
    <n v="1"/>
    <m/>
  </r>
  <r>
    <s v="G"/>
    <n v="904"/>
    <x v="5288"/>
    <s v="Balak (bal-ak') n/p._x000a_1. Balak, a Moabite_x000a_[of Hebrew origin (H1111)]_x000a_KJV: Balac _x000a_Root(s): H1111 "/>
    <n v="1"/>
    <x v="3089"/>
    <x v="1858"/>
    <m/>
    <m/>
    <m/>
    <n v="1111"/>
    <s v="בָּלָק"/>
    <s v=""/>
    <m/>
    <m/>
    <m/>
    <s v="Name Person"/>
    <m/>
    <m/>
    <n v="1"/>
    <s v="H"/>
  </r>
  <r>
    <s v="G"/>
    <n v="2403"/>
    <x v="5289"/>
    <s v="Iezabel (ee-ed-zab-ale') n/p._x000a_1. Jezabel (i.e. Jezebel), a Tyrian woman_x000a_2. (symbolically) used as a synonym of a shrew, hellcat, or harpy (i.e. a malicious, scolding, quarrelsome, predatory woman_x000a_3. (concretely, by association) a false teacher (female)_x000a_[of Hebrew origin (H348)]_x000a_KJV: Jezabel _x000a_Root(s): H348 _x000a_Compare: G903 _x000a_See also: G5572 "/>
    <n v="1"/>
    <x v="3090"/>
    <x v="1859"/>
    <m/>
    <m/>
    <m/>
    <n v="348"/>
    <s v="אִיזֶבֶל"/>
    <m/>
    <m/>
    <m/>
    <m/>
    <s v="Name Person"/>
    <m/>
    <m/>
    <n v="1"/>
    <s v="H"/>
  </r>
  <r>
    <s v="G"/>
    <n v="3510"/>
    <x v="5290"/>
    <s v="nephros (nef-ros') n._x000a_1. a kidney (plural)_x000a_2. (figuratively) the inmost mind_x000a_[of uncertain affinity]_x000a_KJV: reins "/>
    <n v="1"/>
    <x v="3091"/>
    <x v="1"/>
    <m/>
    <m/>
    <m/>
    <m/>
    <m/>
    <m/>
    <m/>
    <m/>
    <m/>
    <s v="noun"/>
    <m/>
    <m/>
    <n v="0"/>
    <m/>
  </r>
  <r>
    <s v="G"/>
    <n v="2764"/>
    <x v="5291"/>
    <s v="keramikos (ker-am-ik-os') adj._x000a_1. made of clay, i.e. earthen_x000a_[from G2766]_x000a_KJV: of a potter _x000a_Root(s): G2766 "/>
    <n v="1"/>
    <x v="3092"/>
    <x v="741"/>
    <m/>
    <m/>
    <m/>
    <n v="2766"/>
    <s v="κέραμος"/>
    <s v=""/>
    <m/>
    <m/>
    <m/>
    <s v="adjective"/>
    <m/>
    <m/>
    <n v="1"/>
    <m/>
  </r>
  <r>
    <s v="G"/>
    <n v="4407"/>
    <x v="5292"/>
    <s v="proinos (prow-ee&quot;-nos') adj._x000a_1. pertaining to the dawn, i.e. matutinal_x000a_[from G4404]_x000a_KJV: morning _x000a_Root(s): G4404 "/>
    <n v="2"/>
    <x v="3093"/>
    <x v="738"/>
    <m/>
    <m/>
    <m/>
    <n v="4404"/>
    <s v="πρωΐ"/>
    <s v=""/>
    <m/>
    <m/>
    <m/>
    <s v="adjective"/>
    <m/>
    <m/>
    <n v="1"/>
    <m/>
  </r>
  <r>
    <s v="G"/>
    <n v="2200"/>
    <x v="5293"/>
    <s v="zestos (dzes-tos') adj._x000a_1. boiled_x000a_2. (by implication) calid_x000a_3. (figuratively) fervent_x000a_[from G2204]_x000a_KJV: hot _x000a_Root(s): G2204 "/>
    <n v="3"/>
    <x v="3094"/>
    <x v="527"/>
    <m/>
    <m/>
    <m/>
    <n v="2204"/>
    <s v="ζέω"/>
    <s v=""/>
    <m/>
    <m/>
    <m/>
    <s v="adjective"/>
    <m/>
    <m/>
    <n v="1"/>
    <m/>
  </r>
  <r>
    <s v="G"/>
    <n v="1692"/>
    <x v="5294"/>
    <s v="emeo (em-eh'-o) v._x000a_1. to vomit_x000a_[of uncertain affinity]_x000a_KJV: (will) spue "/>
    <n v="1"/>
    <x v="3095"/>
    <x v="1"/>
    <m/>
    <m/>
    <m/>
    <m/>
    <m/>
    <m/>
    <m/>
    <m/>
    <m/>
    <s v="verb"/>
    <m/>
    <m/>
    <n v="0"/>
    <m/>
  </r>
  <r>
    <s v="G"/>
    <n v="5513"/>
    <x v="5295"/>
    <s v="chliaros (khlee-ar-os') adj._x000a_1. tepid_x000a_[from chlio &quot;to warm&quot;]_x000a_KJV: lukewarm "/>
    <n v="1"/>
    <x v="3095"/>
    <x v="1"/>
    <m/>
    <m/>
    <m/>
    <m/>
    <m/>
    <m/>
    <m/>
    <m/>
    <m/>
    <s v="adjective"/>
    <m/>
    <m/>
    <n v="0"/>
    <m/>
  </r>
  <r>
    <s v="G"/>
    <n v="1472"/>
    <x v="5296"/>
    <s v="egchrio (eng-khree'-o) v._x000a_1. to rub in (oil), i.e. besmear_x000a_[from G1722 and G5548]_x000a_KJV: anoint _x000a_Root(s): G1722, G5548 "/>
    <n v="1"/>
    <x v="3096"/>
    <x v="5"/>
    <m/>
    <s v="ἐν"/>
    <m/>
    <n v="1722"/>
    <s v="ἔν"/>
    <n v="5548"/>
    <s v="χρίω"/>
    <m/>
    <m/>
    <s v="verb"/>
    <m/>
    <m/>
    <n v="1"/>
    <m/>
  </r>
  <r>
    <s v="G"/>
    <n v="2854"/>
    <x v="5297"/>
    <s v="kollourion (kol-lou'-ree-on) n._x000a_1. (properly) a poultice (as made of or in the form of crackers)_x000a_2. (by analogy) a plaster_x000a_[neuter of a presumed derivative of kollura (a cake, prob akin to the base of G2853)]_x000a_KJV: eyesalve _x000a_See also: G2853 "/>
    <n v="1"/>
    <x v="3096"/>
    <x v="1"/>
    <m/>
    <m/>
    <m/>
    <m/>
    <m/>
    <m/>
    <m/>
    <m/>
    <m/>
    <s v="noun"/>
    <m/>
    <m/>
    <n v="0"/>
    <m/>
  </r>
  <r>
    <s v="G"/>
    <n v="2393"/>
    <x v="5298"/>
    <s v="iaspis (ee'-as-pis) n._x000a_1. &quot;jasper&quot;, a gem_x000a_[probably of foreign origin]_x000a_KJV: jasper _x000a_See also: H3471 "/>
    <n v="4"/>
    <x v="3097"/>
    <x v="1"/>
    <m/>
    <m/>
    <m/>
    <m/>
    <m/>
    <m/>
    <m/>
    <m/>
    <m/>
    <s v="noun"/>
    <m/>
    <m/>
    <n v="0"/>
    <m/>
  </r>
  <r>
    <s v="G"/>
    <n v="2463"/>
    <x v="5299"/>
    <s v="iris (ee'-ris) n._x000a_1. a rainbow (&quot;iris&quot;)_x000a_[perhaps from G2046 (as a symbol of the female messenger of the pagan deities)]_x000a_KJV: rainbow _x000a_Root(s): G2046 "/>
    <n v="2"/>
    <x v="3097"/>
    <x v="568"/>
    <m/>
    <m/>
    <m/>
    <n v="2046"/>
    <s v="ἐρέω"/>
    <s v=""/>
    <m/>
    <m/>
    <m/>
    <s v="noun"/>
    <m/>
    <m/>
    <n v="1"/>
    <m/>
  </r>
  <r>
    <s v="G"/>
    <n v="2943"/>
    <x v="5300"/>
    <s v="kuklothen (koo-kloth'-en) adv._x000a_1. from the circle, i.e. all around_x000a_[adverb from kuklos &quot;a ring, cycle&quot; (akin to G2947)]_x000a_KJV: (round) about _x000a_Compare: G2945, G2944 _x000a_See also: G2947 "/>
    <n v="3"/>
    <x v="3097"/>
    <x v="1"/>
    <m/>
    <m/>
    <m/>
    <m/>
    <m/>
    <m/>
    <m/>
    <m/>
    <m/>
    <s v="adverb"/>
    <m/>
    <m/>
    <n v="0"/>
    <m/>
  </r>
  <r>
    <s v="G"/>
    <n v="4556"/>
    <x v="5301"/>
    <s v="sardios (sar'-dee-os) n._x000a_1. sardian_x000a_2. (as noun) the gem so called_x000a_{G3037 being implied}_x000a_[(properly) an adjective from an uncertain base]_x000a_KJV: sardius _x000a_See also: G3037 "/>
    <n v="2"/>
    <x v="3097"/>
    <x v="1"/>
    <n v="1"/>
    <m/>
    <m/>
    <m/>
    <m/>
    <m/>
    <m/>
    <m/>
    <m/>
    <s v="noun"/>
    <m/>
    <m/>
    <n v="0"/>
    <m/>
  </r>
  <r>
    <s v="G"/>
    <n v="4664"/>
    <x v="5302"/>
    <s v="smaragdinos (smar-ag'-dee-nos) adj._x000a_1. consisting of emerald_x000a_[from G4665]_x000a_KJV: emerald _x000a_Root(s): G4665 "/>
    <n v="1"/>
    <x v="3097"/>
    <x v="1860"/>
    <m/>
    <m/>
    <m/>
    <n v="4665"/>
    <s v="σμάραγδος"/>
    <s v=""/>
    <m/>
    <m/>
    <m/>
    <s v="adjective"/>
    <m/>
    <m/>
    <n v="1"/>
    <m/>
  </r>
  <r>
    <s v="G"/>
    <n v="2930"/>
    <x v="5303"/>
    <s v="krustallos (kroos'-tal-los) n._x000a_1. ice_x000a_2. (by analogy) rock &quot;crystal&quot;_x000a_[from a derivative of kruos (frost)]_x000a_KJV: crystal "/>
    <n v="2"/>
    <x v="3098"/>
    <x v="1"/>
    <n v="1"/>
    <m/>
    <m/>
    <m/>
    <m/>
    <m/>
    <m/>
    <m/>
    <m/>
    <s v="noun"/>
    <m/>
    <m/>
    <n v="0"/>
    <m/>
  </r>
  <r>
    <s v="G"/>
    <n v="5193"/>
    <x v="5304"/>
    <s v="hualinos (hoo-al'-ee-nos) adj._x000a_1. glassy, i.e. transparent_x000a_[from G5194]_x000a_KJV: of glass _x000a_Root(s): G5194 "/>
    <n v="3"/>
    <x v="3098"/>
    <x v="1861"/>
    <m/>
    <m/>
    <m/>
    <n v="5194"/>
    <s v="ὕαλος"/>
    <s v=""/>
    <m/>
    <m/>
    <m/>
    <s v="adjective"/>
    <m/>
    <m/>
    <n v="1"/>
    <m/>
  </r>
  <r>
    <s v="G"/>
    <n v="4072"/>
    <x v="5305"/>
    <s v="petomai (pet'-om-ai) (or prolongation petaomai  pet-ah'-om-ai, or contracted ptaomai   ptah'-om-ai) v._x000a_1. to fly_x000a_[middle voice of a primary verb]_x000a_KJV: fly(-ing) "/>
    <n v="5"/>
    <x v="3099"/>
    <x v="1"/>
    <n v="4"/>
    <m/>
    <m/>
    <m/>
    <m/>
    <m/>
    <m/>
    <m/>
    <m/>
    <s v="verb"/>
    <m/>
    <m/>
    <n v="0"/>
    <m/>
  </r>
  <r>
    <s v="G"/>
    <n v="2696"/>
    <x v="5306"/>
    <s v="katasphragizo (kat-as-frag-id'-zo) v._x000a_1. to seal closely_x000a_[from G2596 and G4972]_x000a_KJV: seal _x000a_Root(s): G2596, G4972 "/>
    <n v="1"/>
    <x v="3100"/>
    <x v="1862"/>
    <m/>
    <s v="κατά"/>
    <m/>
    <n v="2596"/>
    <s v="κατά"/>
    <n v="4972"/>
    <s v="σφραγίζω"/>
    <m/>
    <m/>
    <s v="verb"/>
    <m/>
    <m/>
    <n v="1"/>
    <m/>
  </r>
  <r>
    <s v="G"/>
    <n v="5357"/>
    <x v="5307"/>
    <s v="phiale (fee-al'-ay) n._x000a_1. a broad shallow cup (&quot;phial&quot;)_x000a_[of uncertain affinity]_x000a_KJV: vial "/>
    <n v="12"/>
    <x v="3101"/>
    <x v="1"/>
    <m/>
    <m/>
    <m/>
    <m/>
    <m/>
    <m/>
    <m/>
    <m/>
    <m/>
    <s v="noun"/>
    <m/>
    <m/>
    <n v="0"/>
    <m/>
  </r>
  <r>
    <s v="G"/>
    <n v="5115"/>
    <x v="5308"/>
    <s v="toxon (tox'-on) n._x000a_1. a bow (apparently as the simplest fabric)_x000a_[from the base of G5088]_x000a_KJV: bow _x000a_Root(s): G5088 "/>
    <n v="1"/>
    <x v="3102"/>
    <x v="537"/>
    <n v="1"/>
    <m/>
    <m/>
    <n v="5088"/>
    <s v="τίκτω"/>
    <s v=""/>
    <m/>
    <m/>
    <m/>
    <s v="noun"/>
    <m/>
    <m/>
    <n v="1"/>
    <m/>
  </r>
  <r>
    <s v="G"/>
    <n v="2915"/>
    <x v="5309"/>
    <s v="krithe (kree-thay') n._x000a_1. barley_x000a_[of uncertain derivation]_x000a_KJV: barley "/>
    <n v="1"/>
    <x v="3103"/>
    <x v="1"/>
    <n v="1"/>
    <m/>
    <m/>
    <m/>
    <m/>
    <m/>
    <m/>
    <m/>
    <m/>
    <s v="noun"/>
    <m/>
    <m/>
    <n v="0"/>
    <m/>
  </r>
  <r>
    <s v="G"/>
    <n v="5518"/>
    <x v="5310"/>
    <s v="choinix (khoy`-nix) n._x000a_1. a choenix or certain dry measure_x000a_[of uncertain derivation]_x000a_KJV: measure "/>
    <n v="2"/>
    <x v="3103"/>
    <x v="1"/>
    <m/>
    <m/>
    <m/>
    <m/>
    <m/>
    <m/>
    <m/>
    <m/>
    <m/>
    <s v="noun"/>
    <m/>
    <m/>
    <n v="0"/>
    <m/>
  </r>
  <r>
    <s v="G"/>
    <n v="3991"/>
    <x v="5311"/>
    <s v="pemptos (pemp'-tos) adj._x000a_1. fifth_x000a_[from G4002]_x000a_KJV: fifth _x000a_Root(s): G4002 "/>
    <n v="4"/>
    <x v="3104"/>
    <x v="802"/>
    <m/>
    <m/>
    <m/>
    <n v="4002"/>
    <s v="πέντε"/>
    <s v=""/>
    <m/>
    <m/>
    <m/>
    <s v="adjective"/>
    <m/>
    <m/>
    <n v="1"/>
    <m/>
  </r>
  <r>
    <s v="G"/>
    <n v="5155"/>
    <x v="5312"/>
    <s v="trichinos (trikh'-ee-nos) adj._x000a_1. hairy, i.e. made of hair (mohair)_x000a_[from G2359]_x000a_KJV: of hair _x000a_Root(s): G2359 "/>
    <n v="1"/>
    <x v="3105"/>
    <x v="1863"/>
    <m/>
    <m/>
    <m/>
    <n v="2359"/>
    <s v="θρίξ"/>
    <s v=""/>
    <m/>
    <m/>
    <m/>
    <s v="adjective"/>
    <m/>
    <m/>
    <n v="1"/>
    <m/>
  </r>
  <r>
    <s v="G"/>
    <n v="3653"/>
    <x v="5313"/>
    <s v="olunthos (ol'-oon-thos) n._x000a_1. an unripe (because out of season) fig_x000a_[of uncertain derivation]_x000a_KJV: untimely fig "/>
    <n v="1"/>
    <x v="3106"/>
    <x v="1"/>
    <m/>
    <m/>
    <m/>
    <m/>
    <m/>
    <m/>
    <m/>
    <m/>
    <m/>
    <s v="noun"/>
    <m/>
    <m/>
    <n v="0"/>
    <m/>
  </r>
  <r>
    <s v="G"/>
    <n v="3359"/>
    <x v="5314"/>
    <s v="metopon (met'-o-pon) n._x000a_1. the forehead (as opposite the countenance)_x000a_[from G3326 and ops (the face)]_x000a_KJV: forehead _x000a_Root(s): G3326 "/>
    <n v="8"/>
    <x v="3107"/>
    <x v="445"/>
    <m/>
    <s v="μετά"/>
    <m/>
    <n v="3326"/>
    <s v="μετά"/>
    <s v=""/>
    <m/>
    <m/>
    <m/>
    <s v="noun"/>
    <m/>
    <m/>
    <n v="1"/>
    <m/>
  </r>
  <r>
    <s v="G"/>
    <n v="1045"/>
    <x v="5315"/>
    <s v="Gad (gad') n/p._x000a_1. Gad, a tribe of Israelites_x000a_[of Hebrew origin (H1410)]_x000a_KJV: Gad _x000a_Root(s): H1410 "/>
    <n v="1"/>
    <x v="3108"/>
    <x v="1864"/>
    <m/>
    <m/>
    <m/>
    <n v="1410"/>
    <s v="גָּד"/>
    <s v=""/>
    <m/>
    <m/>
    <m/>
    <s v="Name Person"/>
    <m/>
    <m/>
    <n v="1"/>
    <s v="H"/>
  </r>
  <r>
    <s v="G"/>
    <n v="4502"/>
    <x v="5316"/>
    <s v="Rhouben (rhou-bayn') n/p._x000a_1. Ruben (i.e. Reuben), an Israelite_x000a_[of Hebrew origin (H7205)]_x000a_KJV: Reuben _x000a_Root(s): H7205 "/>
    <n v="1"/>
    <x v="3108"/>
    <x v="1865"/>
    <m/>
    <m/>
    <m/>
    <n v="7205"/>
    <s v="רְאוּבֵן"/>
    <s v=""/>
    <m/>
    <m/>
    <m/>
    <s v="Name Person"/>
    <m/>
    <m/>
    <n v="1"/>
    <s v="H"/>
  </r>
  <r>
    <s v="G"/>
    <n v="2466"/>
    <x v="5317"/>
    <s v="Isachar (ee-sakh-ar') n/p._x000a_1. Isachar (i.e. Jissaskar), a son of Jacob_x000a_2. (figuratively) his descendant)_x000a_[of Hebrew origin (H3485)]_x000a_KJV: Issachar _x000a_Root(s): H3485 "/>
    <n v="1"/>
    <x v="3109"/>
    <x v="1866"/>
    <m/>
    <m/>
    <m/>
    <n v="3485"/>
    <s v="יִשָּׂשׂכָּר"/>
    <s v=""/>
    <m/>
    <m/>
    <m/>
    <s v="Name Person"/>
    <m/>
    <m/>
    <n v="1"/>
    <s v="H"/>
  </r>
  <r>
    <s v="G"/>
    <n v="2738"/>
    <x v="5318"/>
    <s v="kauma (kau`-mah) n._x000a_1. (properly) a burn (concretely), but used (abstractly) of a glow_x000a_[from G2545]_x000a_KJV: heat _x000a_Root(s): G2545 "/>
    <n v="2"/>
    <x v="3110"/>
    <x v="183"/>
    <n v="1"/>
    <m/>
    <m/>
    <n v="2545"/>
    <s v="καίω"/>
    <s v=""/>
    <m/>
    <m/>
    <m/>
    <s v="noun"/>
    <m/>
    <m/>
    <n v="1"/>
    <m/>
  </r>
  <r>
    <s v="G"/>
    <n v="2256"/>
    <x v="5319"/>
    <s v="hemiorion (hay-mee-o'-ree-on) n._x000a_1. a half-hour_x000a_[from the base of G2255 and G5610]_x000a_KJV: half an hour _x000a_Root(s): G2255, G5610 "/>
    <n v="1"/>
    <x v="3111"/>
    <x v="680"/>
    <m/>
    <m/>
    <m/>
    <n v="2255"/>
    <s v="ἥμισυ"/>
    <n v="5610"/>
    <s v="ὥρα"/>
    <m/>
    <m/>
    <s v="noun"/>
    <m/>
    <m/>
    <n v="1"/>
    <m/>
  </r>
  <r>
    <s v="G"/>
    <n v="3031"/>
    <x v="5320"/>
    <s v="libanotos (lib-an-o-tos') adj._x000a_1. frankincense_x000a_2. (by extension) a censer for burning it_x000a_[from G3030]_x000a_KJV: censer _x000a_Root(s): G3030 "/>
    <n v="2"/>
    <x v="3112"/>
    <x v="1856"/>
    <m/>
    <m/>
    <m/>
    <n v="3030"/>
    <s v="λίβανος"/>
    <s v=""/>
    <m/>
    <m/>
    <m/>
    <s v="adjective"/>
    <m/>
    <m/>
    <n v="1"/>
    <m/>
  </r>
  <r>
    <s v="G"/>
    <n v="5464"/>
    <x v="5321"/>
    <s v="chalaza (khal'-ad-zah) n._x000a_1. hail_x000a_[probably from G5465]_x000a_KJV: hail _x000a_Root(s): G5465 "/>
    <n v="4"/>
    <x v="3113"/>
    <x v="393"/>
    <m/>
    <m/>
    <m/>
    <n v="5465"/>
    <s v="χαλάω"/>
    <s v=""/>
    <m/>
    <m/>
    <m/>
    <s v="noun"/>
    <m/>
    <m/>
    <n v="1"/>
    <m/>
  </r>
  <r>
    <s v="G"/>
    <n v="894"/>
    <x v="5322"/>
    <s v="apsinthos (ap'-sin-thos) n._x000a_1. wormwood (as a type of bitterness_x000a_2. (figuratively) calamity)_x000a_[of uncertain derivation]_x000a_KJV: wormwood "/>
    <n v="2"/>
    <x v="3114"/>
    <x v="1"/>
    <m/>
    <m/>
    <m/>
    <m/>
    <m/>
    <m/>
    <m/>
    <m/>
    <m/>
    <s v="noun"/>
    <m/>
    <m/>
    <n v="0"/>
    <m/>
  </r>
  <r>
    <s v="G"/>
    <n v="4141"/>
    <x v="5323"/>
    <s v="plesso (place'-so) v._x000a_1. to pound_x000a_2. (figuratively) to inflict with (calamity)_x000a_[apparently another form of G4111 (through the idea of flattening out)]_x000a_KJV: smite _x000a_Root(s): G4111 _x000a_Compare: G5180 "/>
    <n v="1"/>
    <x v="3115"/>
    <x v="350"/>
    <n v="5"/>
    <m/>
    <m/>
    <n v="4111"/>
    <s v="πλάσσω"/>
    <m/>
    <m/>
    <m/>
    <m/>
    <s v="verb"/>
    <m/>
    <m/>
    <n v="1"/>
    <m/>
  </r>
  <r>
    <s v="G"/>
    <n v="3321"/>
    <x v="5324"/>
    <s v="mesouranema (mes-ou-ran'-ay-mah) n._x000a_1. mid-sky_x000a_[from a presumed compound of G3319 and G3772]_x000a_KJV: midst of heaven _x000a_Root(s): G3319, G3772 "/>
    <n v="3"/>
    <x v="3116"/>
    <x v="308"/>
    <m/>
    <m/>
    <m/>
    <n v="3319"/>
    <s v="μέσος"/>
    <n v="3772"/>
    <s v="οὐρανός"/>
    <m/>
    <m/>
    <s v="noun"/>
    <m/>
    <m/>
    <n v="1"/>
    <m/>
  </r>
  <r>
    <s v="G"/>
    <n v="929"/>
    <x v="5325"/>
    <s v="basanismos (bas-an-is-mos') n._x000a_1. torture_x000a_[from G928]_x000a_KJV: torment _x000a_Root(s): G928 "/>
    <n v="6"/>
    <x v="3117"/>
    <x v="610"/>
    <m/>
    <m/>
    <m/>
    <n v="928"/>
    <s v="βασανίζω"/>
    <s v=""/>
    <m/>
    <m/>
    <m/>
    <s v="noun"/>
    <m/>
    <m/>
    <n v="1"/>
    <m/>
  </r>
  <r>
    <s v="G"/>
    <n v="3769"/>
    <x v="5326"/>
    <s v="oura (ou-rah') n._x000a_1. a tail_x000a_[apparently a primary word]_x000a_KJV: tail "/>
    <n v="5"/>
    <x v="3118"/>
    <x v="1"/>
    <m/>
    <m/>
    <m/>
    <m/>
    <m/>
    <m/>
    <m/>
    <m/>
    <m/>
    <s v="noun"/>
    <m/>
    <m/>
    <n v="0"/>
    <m/>
  </r>
  <r>
    <s v="G"/>
    <n v="3"/>
    <x v="5327"/>
    <s v="Abaddon (ab-ad-down') n/p._x000a_1. a destroying angel_x000a_[of Hebrew origin (H11)]_x000a_KJV: Abaddon _x000a_Root(s): H11 "/>
    <n v="1"/>
    <x v="3119"/>
    <x v="1867"/>
    <m/>
    <m/>
    <m/>
    <n v="11"/>
    <s v="אֲבַדּוֹן"/>
    <s v=""/>
    <m/>
    <m/>
    <m/>
    <s v="Name Person"/>
    <m/>
    <m/>
    <n v="1"/>
    <s v="H"/>
  </r>
  <r>
    <s v="G"/>
    <n v="623"/>
    <x v="5328"/>
    <s v="Apolluon (ap-ol-loo'-own) n/p._x000a_1. a destroyer (i.e. Satan)_x000a_[active participle of G622]_x000a_KJV: Apollyon _x000a_Root(s): G622 "/>
    <n v="1"/>
    <x v="3119"/>
    <x v="349"/>
    <m/>
    <m/>
    <m/>
    <n v="622"/>
    <s v="ἀπόλλυμι"/>
    <s v=""/>
    <m/>
    <m/>
    <m/>
    <s v="Name Person"/>
    <m/>
    <m/>
    <n v="1"/>
    <m/>
  </r>
  <r>
    <s v="G"/>
    <n v="1673"/>
    <x v="5329"/>
    <s v="Hellenikos (hel-lay-nee-kos') adj/g._x000a_1. Hellenic, i.e. Grecian (in language)_x000a_[from G1672]_x000a_KJV: Greek _x000a_Root(s): G1672 "/>
    <n v="1"/>
    <x v="3119"/>
    <x v="807"/>
    <m/>
    <m/>
    <m/>
    <n v="1672"/>
    <s v="Ἕλλην"/>
    <s v=""/>
    <m/>
    <m/>
    <m/>
    <s v="adjective/g."/>
    <m/>
    <m/>
    <n v="1"/>
    <m/>
  </r>
  <r>
    <s v="G"/>
    <n v="2166"/>
    <x v="5330"/>
    <s v="Euphrates (yoo-frat'-ace) n/l._x000a_1. Euphrates, a river of Asia_x000a_[of foreign origin]_x000a_KJV: Euphrates _x000a_Compare: H6578 "/>
    <n v="2"/>
    <x v="3120"/>
    <x v="1"/>
    <m/>
    <m/>
    <m/>
    <m/>
    <m/>
    <m/>
    <m/>
    <m/>
    <m/>
    <s v="Name Location"/>
    <m/>
    <m/>
    <n v="0"/>
    <m/>
  </r>
  <r>
    <s v="G"/>
    <n v="2461"/>
    <x v="5331"/>
    <s v="hippikon (hip-pee-kon') adj._x000a_1. the cavalry force_x000a_[neuter of a derivative of G2462]_x000a_KJV: horse(-men) _x000a_Root(s): G2462 "/>
    <n v="1"/>
    <x v="3121"/>
    <x v="14"/>
    <m/>
    <m/>
    <m/>
    <n v="2462"/>
    <s v="ἵππος"/>
    <s v=""/>
    <m/>
    <m/>
    <m/>
    <s v="adjective"/>
    <m/>
    <m/>
    <n v="1"/>
    <m/>
  </r>
  <r>
    <s v="G"/>
    <n v="2306"/>
    <x v="5332"/>
    <s v="theiodes (thei-o'-dace) adj._x000a_1. sulphur-like, i.e. sulphurous_x000a_[from G2303 and G1491]_x000a_KJV: brimstone _x000a_Root(s): G2303, G1491 "/>
    <n v="1"/>
    <x v="3122"/>
    <x v="87"/>
    <m/>
    <m/>
    <m/>
    <n v="2303"/>
    <s v="θεῖον"/>
    <n v="1491"/>
    <s v="εἶδος"/>
    <m/>
    <m/>
    <s v="adjective"/>
    <m/>
    <m/>
    <n v="1"/>
    <m/>
  </r>
  <r>
    <s v="G"/>
    <n v="4447"/>
    <x v="5333"/>
    <s v="purinos (poo'-ree-nos) adj._x000a_1. fiery_x000a_2. (by implication) flaming_x000a_[from G4443]_x000a_KJV: of fire _x000a_Root(s): G4443 "/>
    <n v="1"/>
    <x v="3122"/>
    <x v="385"/>
    <m/>
    <m/>
    <m/>
    <n v="4443"/>
    <s v="πυρά"/>
    <s v=""/>
    <m/>
    <m/>
    <m/>
    <s v="adjective"/>
    <m/>
    <m/>
    <n v="1"/>
    <m/>
  </r>
  <r>
    <s v="G"/>
    <n v="5191"/>
    <x v="5334"/>
    <s v="huakinthinos (hoo-ak-in'-thee-nos) adj._x000a_1. &quot;hyacinthine&quot; or &quot;jacinthine&quot;, i.e. deep blue_x000a_[from G5192]_x000a_KJV: jacinth _x000a_Root(s): G5192 "/>
    <n v="1"/>
    <x v="3122"/>
    <x v="1868"/>
    <m/>
    <m/>
    <m/>
    <n v="5192"/>
    <s v="ὑάκινθος"/>
    <s v=""/>
    <m/>
    <m/>
    <m/>
    <s v="adjective"/>
    <m/>
    <m/>
    <n v="1"/>
    <m/>
  </r>
  <r>
    <s v="G"/>
    <n v="5470"/>
    <x v="5335"/>
    <s v="chalkeos (khal'-keh-os) adj._x000a_1. coppery_x000a_[from G5475]_x000a_KJV: brass _x000a_Root(s): G5475 "/>
    <n v="1"/>
    <x v="3123"/>
    <x v="803"/>
    <m/>
    <m/>
    <m/>
    <n v="5475"/>
    <s v="χαλκός"/>
    <s v=""/>
    <m/>
    <m/>
    <m/>
    <s v="adjective"/>
    <m/>
    <m/>
    <n v="1"/>
    <m/>
  </r>
  <r>
    <s v="G"/>
    <n v="2809"/>
    <x v="5336"/>
    <s v="klemma (klem'-mah) n._x000a_1. stealing (properly, the thing stolen, but used of the act)_x000a_[from G2813]_x000a_KJV: theft _x000a_Root(s): G2813 "/>
    <n v="1"/>
    <x v="3124"/>
    <x v="328"/>
    <m/>
    <m/>
    <m/>
    <n v="2813"/>
    <s v="κλέπτω"/>
    <s v=""/>
    <m/>
    <m/>
    <m/>
    <s v="noun"/>
    <m/>
    <m/>
    <n v="1"/>
    <m/>
  </r>
  <r>
    <s v="G"/>
    <n v="974"/>
    <x v="5337"/>
    <s v="bibliaridion (bib-lee-ar-id'-ee-on) n._x000a_1. a little scroll_x000a_2. a booklet_x000a_[a diminutive of G975]_x000a_KJV: little book _x000a_Root(s): G975 "/>
    <n v="3"/>
    <x v="3125"/>
    <x v="1869"/>
    <m/>
    <m/>
    <m/>
    <n v="975"/>
    <s v="βιβλίον"/>
    <s v=""/>
    <m/>
    <m/>
    <m/>
    <s v="noun"/>
    <m/>
    <m/>
    <n v="1"/>
    <m/>
  </r>
  <r>
    <s v="G"/>
    <n v="3455"/>
    <x v="5338"/>
    <s v="mukaomai (moo-kah'-om-ai) v._x000a_1. to bellow (roar)_x000a_[from a presumed derivative of muzo ( to &quot;moo&quot;)]_x000a_KJV: roar "/>
    <n v="1"/>
    <x v="3126"/>
    <x v="1"/>
    <n v="1"/>
    <m/>
    <m/>
    <m/>
    <m/>
    <m/>
    <m/>
    <m/>
    <m/>
    <s v="verb"/>
    <m/>
    <m/>
    <n v="0"/>
    <m/>
  </r>
  <r>
    <s v="G"/>
    <n v="1238"/>
    <x v="5339"/>
    <s v="diadema (dee-ad'-ay-mah) n._x000a_1. a &quot;diadem&quot; (as bound about the head)_x000a_{simpler and thinner than G4735}_x000a_[from a compound of G1223 and G1210]_x000a_KJV: crown _x000a_Root(s): G1223, G1210 _x000a_Compare: G4735 "/>
    <n v="3"/>
    <x v="3127"/>
    <x v="376"/>
    <m/>
    <s v="διά"/>
    <m/>
    <n v="1223"/>
    <s v="διά"/>
    <n v="1210"/>
    <s v="δέω"/>
    <m/>
    <m/>
    <s v="noun"/>
    <m/>
    <m/>
    <n v="1"/>
    <m/>
  </r>
  <r>
    <s v="G"/>
    <n v="1404"/>
    <x v="5340"/>
    <s v="drakon (drak'-own) n._x000a_1. a fabulous kind of serpent (perhaps as supposed to fascinate)_x000a_[probably from an alternate form of derkomai &quot;to look&quot;]_x000a_KJV: dragon "/>
    <n v="13"/>
    <x v="3127"/>
    <x v="1"/>
    <m/>
    <m/>
    <m/>
    <m/>
    <m/>
    <m/>
    <m/>
    <m/>
    <m/>
    <s v="noun"/>
    <m/>
    <m/>
    <n v="0"/>
    <m/>
  </r>
  <r>
    <s v="G"/>
    <n v="4216"/>
    <x v="5341"/>
    <s v="potamophoretos (pot-am-of-or'-ay-tos) adj._x000a_1. river-borne, i.e. overwhelmed by a stream_x000a_[from G4215 and a derivative of G5409]_x000a_KJV: carried away of the flood _x000a_Root(s): G4215, G5409 "/>
    <n v="1"/>
    <x v="3128"/>
    <x v="873"/>
    <m/>
    <m/>
    <m/>
    <n v="4215"/>
    <s v="ποταμός"/>
    <n v="5409"/>
    <s v="φορέω"/>
    <m/>
    <m/>
    <s v="adjective"/>
    <m/>
    <m/>
    <n v="1"/>
    <m/>
  </r>
  <r>
    <s v="G"/>
    <n v="715"/>
    <x v="5342"/>
    <s v="arktos (ark'-tos) n._x000a_1. a bear (as obstructing by ferocity)_x000a_[probably from G714]_x000a_KJV: bear _x000a_Root(s): G714 "/>
    <n v="1"/>
    <x v="3129"/>
    <x v="346"/>
    <m/>
    <m/>
    <m/>
    <n v="714"/>
    <s v="ἀρκέω"/>
    <s v=""/>
    <m/>
    <m/>
    <m/>
    <s v="noun"/>
    <m/>
    <m/>
    <n v="1"/>
    <m/>
  </r>
  <r>
    <s v="G"/>
    <n v="3917"/>
    <x v="5343"/>
    <s v="pardalis (par'-dal-is) n._x000a_1. a leopard_x000a_[feminine of pardos (a panther)]_x000a_KJV: leopard "/>
    <n v="1"/>
    <x v="3129"/>
    <x v="1"/>
    <m/>
    <m/>
    <m/>
    <m/>
    <m/>
    <m/>
    <m/>
    <m/>
    <m/>
    <s v="noun"/>
    <m/>
    <m/>
    <n v="0"/>
    <m/>
  </r>
  <r>
    <s v="G"/>
    <n v="1812"/>
    <x v="5344"/>
    <s v="hexakosioi (hex-ak-os'-ee-oy) n._x000a_1. six hundred_x000a_[plural ordinal from G1803 and G1540]_x000a_KJV: six hundred _x000a_Root(s): G1803, G1540 "/>
    <n v="2"/>
    <x v="3130"/>
    <x v="799"/>
    <m/>
    <m/>
    <m/>
    <n v="1803"/>
    <s v="ἕξ"/>
    <n v="1540"/>
    <s v="ἑκατόν"/>
    <m/>
    <m/>
    <s v="noun"/>
    <m/>
    <m/>
    <n v="1"/>
    <m/>
  </r>
  <r>
    <s v="G"/>
    <n v="2790"/>
    <x v="5345"/>
    <s v="kitharodos (kith-ar-o&quot;-dos') n._x000a_1. a lyre-singer(-player), i.e. harpist_x000a_[from G2788 and a derivative of the same as G5603]_x000a_KJV: harper _x000a_Root(s): G2788, G5603 "/>
    <n v="2"/>
    <x v="3131"/>
    <x v="1870"/>
    <m/>
    <m/>
    <m/>
    <n v="2788"/>
    <s v="κιθάρα"/>
    <n v="5603"/>
    <s v="ᾠδή"/>
    <m/>
    <m/>
    <s v="noun"/>
    <m/>
    <m/>
    <n v="1"/>
    <m/>
  </r>
  <r>
    <s v="G"/>
    <n v="194"/>
    <x v="5346"/>
    <s v="akratos (ak'-rat-os) adj._x000a_1. undiluted_x000a_[from G1 (as a negative particle) and a presumed derivative of G2767]_x000a_KJV: without mixture _x000a_Root(s): G1, G2767 "/>
    <n v="1"/>
    <x v="3132"/>
    <x v="437"/>
    <m/>
    <m/>
    <m/>
    <n v="1"/>
    <s v="α"/>
    <n v="2767"/>
    <s v="κεράννυμι"/>
    <m/>
    <m/>
    <s v="adjective"/>
    <m/>
    <m/>
    <n v="1"/>
    <m/>
  </r>
  <r>
    <s v="G"/>
    <n v="2767"/>
    <x v="5347"/>
    <s v="kerannumi (ker-an'-noo-mee) v._x000a_1. to mingle_x000a_2. (by implication) to pour out (for drinking)_x000a_[prolonged form of a more primary kerao ker-ah'-o (which is used in certain tenses)]_x000a_KJV: fill, pour out _x000a_Compare: G3396 "/>
    <n v="3"/>
    <x v="3132"/>
    <x v="1"/>
    <n v="4"/>
    <m/>
    <m/>
    <m/>
    <m/>
    <m/>
    <m/>
    <m/>
    <m/>
    <s v="verb"/>
    <m/>
    <m/>
    <n v="0"/>
    <m/>
  </r>
  <r>
    <s v="G"/>
    <n v="187"/>
    <x v="5348"/>
    <s v="akmazo (ak-mad'-zo) v._x000a_1. to make a point_x000a_2. (figuratively) mature_x000a_[accusative case of a noun acme akin to ake &quot;a point&quot; and meaning the same]_x000a_KJV: be fully ripe _x000a_Compare: G188 "/>
    <n v="1"/>
    <x v="3133"/>
    <x v="1"/>
    <m/>
    <m/>
    <m/>
    <m/>
    <m/>
    <m/>
    <m/>
    <m/>
    <m/>
    <s v="verb"/>
    <m/>
    <m/>
    <n v="0"/>
    <m/>
  </r>
  <r>
    <s v="G"/>
    <n v="1009"/>
    <x v="5349"/>
    <s v="botrus (bot'-rooce) n._x000a_1. a bunch (of grapes)_x000a_[of uncertain derivation]_x000a_KJV: (vine) cluster (of the vine)"/>
    <n v="1"/>
    <x v="3133"/>
    <x v="1"/>
    <m/>
    <m/>
    <m/>
    <m/>
    <m/>
    <m/>
    <m/>
    <m/>
    <m/>
    <s v="noun"/>
    <m/>
    <m/>
    <n v="0"/>
    <m/>
  </r>
  <r>
    <s v="G"/>
    <n v="3145"/>
    <x v="5350"/>
    <s v="massaomai (mas-sah'-om-ai) v._x000a_1. to chew_x000a_[from a primary masso &quot;to handle or squeeze&quot;]_x000a_KJV: gnaw "/>
    <n v="1"/>
    <x v="3134"/>
    <x v="1"/>
    <n v="6"/>
    <m/>
    <m/>
    <m/>
    <m/>
    <m/>
    <m/>
    <m/>
    <m/>
    <s v="verb"/>
    <m/>
    <m/>
    <n v="0"/>
    <m/>
  </r>
  <r>
    <s v="G"/>
    <n v="944"/>
    <x v="5351"/>
    <s v="batrachos (bat'-rakh-os) n._x000a_1. a frog_x000a_[of uncertain derivation]_x000a_KJV: frog "/>
    <n v="1"/>
    <x v="3135"/>
    <x v="1"/>
    <m/>
    <m/>
    <m/>
    <m/>
    <m/>
    <m/>
    <m/>
    <m/>
    <m/>
    <s v="noun"/>
    <m/>
    <m/>
    <n v="0"/>
    <m/>
  </r>
  <r>
    <s v="G"/>
    <n v="717"/>
    <x v="5352"/>
    <s v="Armageddon (ar-mag-ed-down') n/l._x000a_1. Armageddon (or Har-Meggiddon), a symbolic name_x000a_[of Hebrew origin (H2022 and H4023)]_x000a_KJV: Armageddon _x000a_Root(s): H2022, H4023 "/>
    <n v="1"/>
    <x v="3136"/>
    <x v="1871"/>
    <m/>
    <m/>
    <m/>
    <n v="2022"/>
    <s v="הַר"/>
    <n v="4023"/>
    <s v="מְגִדּוֹן מֶגִדּוֹ"/>
    <m/>
    <m/>
    <s v="Name Location"/>
    <m/>
    <m/>
    <n v="1"/>
    <s v="H"/>
  </r>
  <r>
    <s v="G"/>
    <n v="5006"/>
    <x v="5353"/>
    <s v="talantiaios (tal-an-tee-ai'-os) adj._x000a_1. talent-like in weight_x000a_[from G5007]_x000a_KJV: weight of a talent _x000a_Root(s): G5007 "/>
    <n v="1"/>
    <x v="3137"/>
    <x v="1872"/>
    <m/>
    <m/>
    <m/>
    <n v="5007"/>
    <s v="τάλαντον"/>
    <s v=""/>
    <m/>
    <m/>
    <m/>
    <s v="adjective"/>
    <m/>
    <m/>
    <n v="1"/>
    <m/>
  </r>
  <r>
    <s v="G"/>
    <n v="5558"/>
    <x v="5354"/>
    <s v="chrusoo (khroo-soh'-o) v._x000a_1. to gild, i.e. bespangle with golden ornaments_x000a_[from G5557]_x000a_KJV: deck _x000a_Root(s): G5557 "/>
    <n v="2"/>
    <x v="3138"/>
    <x v="1223"/>
    <m/>
    <m/>
    <m/>
    <n v="5557"/>
    <s v="χρυσός"/>
    <s v=""/>
    <m/>
    <m/>
    <m/>
    <s v="verb"/>
    <m/>
    <m/>
    <n v="1"/>
    <m/>
  </r>
  <r>
    <s v="G"/>
    <n v="3732"/>
    <x v="5355"/>
    <s v="orneon (or'-neh-on) n._x000a_1. a birdling_x000a_[neuter of a presumed derivative of G3733]_x000a_KJV: bird, fowl _x000a_Root(s): G3733 "/>
    <n v="3"/>
    <x v="3139"/>
    <x v="1873"/>
    <m/>
    <m/>
    <m/>
    <n v="3733"/>
    <s v="ὄρνις"/>
    <s v=""/>
    <m/>
    <m/>
    <m/>
    <s v="noun"/>
    <m/>
    <m/>
    <n v="1"/>
    <m/>
  </r>
  <r>
    <s v="G"/>
    <n v="4764"/>
    <x v="5356"/>
    <s v="strenos (stray'-nos) n._x000a_1. a &quot;straining&quot;, &quot;strenuousness&quot; or excessive &quot;strength&quot;_x000a_2. (figuratively) luxury (voluptuousness)_x000a_[akin to G4731]_x000a_KJV: delicacy _x000a_Compare: G970, G2902, G4516, G4988 _x000a_See also: G4731 "/>
    <n v="1"/>
    <x v="3140"/>
    <x v="1"/>
    <n v="1"/>
    <m/>
    <m/>
    <m/>
    <m/>
    <m/>
    <m/>
    <m/>
    <m/>
    <s v="noun"/>
    <m/>
    <m/>
    <n v="0"/>
    <m/>
  </r>
  <r>
    <s v="G"/>
    <n v="1363"/>
    <x v="5357"/>
    <s v="diploo (dip-loh'-o) v._x000a_1. to render two-fold_x000a_[from G1362]_x000a_KJV: double _x000a_Root(s): G1362 "/>
    <n v="1"/>
    <x v="3141"/>
    <x v="1874"/>
    <m/>
    <m/>
    <m/>
    <n v="1362"/>
    <s v="διπλούς"/>
    <s v=""/>
    <m/>
    <m/>
    <m/>
    <s v="verb"/>
    <m/>
    <m/>
    <n v="1"/>
    <m/>
  </r>
  <r>
    <s v="G"/>
    <n v="4763"/>
    <x v="5358"/>
    <s v="streniao (stray-nee-ah'-o) v._x000a_1. to be luxurious_x000a_[from a presumed derivative of G4764]_x000a_KJV: live deliciously _x000a_Root(s): G4764 "/>
    <n v="2"/>
    <x v="3142"/>
    <x v="1875"/>
    <n v="1"/>
    <m/>
    <m/>
    <n v="4764"/>
    <s v="στρήνος"/>
    <s v=""/>
    <m/>
    <m/>
    <m/>
    <s v="verb"/>
    <m/>
    <m/>
    <n v="1"/>
    <m/>
  </r>
  <r>
    <s v="G"/>
    <n v="1039"/>
    <x v="5359"/>
    <s v="bussinos (boos'-see-nos) adj._x000a_1. made of linen (neuter a linen cloth)_x000a_[from G1040]_x000a_KJV: fine linen _x000a_Root(s): G1040 "/>
    <n v="5"/>
    <x v="3143"/>
    <x v="1876"/>
    <m/>
    <m/>
    <m/>
    <n v="1040"/>
    <s v="βύσσος"/>
    <s v=""/>
    <m/>
    <m/>
    <m/>
    <s v="adjective"/>
    <m/>
    <m/>
    <n v="1"/>
    <m/>
  </r>
  <r>
    <s v="G"/>
    <n v="1661"/>
    <x v="5360"/>
    <s v="elephantinos (el-ef-an'-tee-nos) adj._x000a_1. elephantine_x000a_2. (by implication) composed of ivory_x000a_[from elephas (an &quot;elephant&quot;)]_x000a_KJV: of ivory "/>
    <n v="1"/>
    <x v="3143"/>
    <x v="1"/>
    <m/>
    <m/>
    <m/>
    <m/>
    <m/>
    <m/>
    <m/>
    <m/>
    <m/>
    <s v="adjective"/>
    <m/>
    <m/>
    <n v="0"/>
    <m/>
  </r>
  <r>
    <s v="G"/>
    <n v="2367"/>
    <x v="5361"/>
    <s v="thuinos (thoo'-ee&quot;-nos) adj._x000a_1. made of citron-wood_x000a_[from a derivative of G2380 (in the sense of blowing, denoting a certain fragrant tree)]_x000a_KJV: thyine _x000a_Root(s): G2380 "/>
    <n v="1"/>
    <x v="3143"/>
    <x v="407"/>
    <m/>
    <m/>
    <m/>
    <n v="2380"/>
    <s v="θύω"/>
    <s v=""/>
    <m/>
    <m/>
    <m/>
    <s v="adjective"/>
    <m/>
    <m/>
    <n v="1"/>
    <m/>
  </r>
  <r>
    <s v="G"/>
    <n v="3139"/>
    <x v="5362"/>
    <s v="marmaros (mar'-mar-os) n._x000a_1. marble (as sparkling white)_x000a_[from marmairo &quot;to glisten&quot;]_x000a_KJV: marble "/>
    <n v="1"/>
    <x v="3143"/>
    <x v="1"/>
    <m/>
    <m/>
    <m/>
    <m/>
    <m/>
    <m/>
    <m/>
    <m/>
    <m/>
    <s v="noun"/>
    <m/>
    <m/>
    <n v="0"/>
    <m/>
  </r>
  <r>
    <s v="G"/>
    <n v="4596"/>
    <x v="5363"/>
    <s v="serikos (say-ree-kos') adj._x000a_1. Seric, i.e. silken (neuter as noun, a silky fabric)_x000a_[from Ser (an Indian tribe from whom silk was procured, hence the name of the silk-worm)]_x000a_KJV: silk "/>
    <n v="1"/>
    <x v="3143"/>
    <x v="1"/>
    <m/>
    <m/>
    <m/>
    <m/>
    <m/>
    <m/>
    <m/>
    <m/>
    <m/>
    <s v="adjective"/>
    <m/>
    <m/>
    <n v="0"/>
    <m/>
  </r>
  <r>
    <s v="G"/>
    <n v="4604"/>
    <x v="5364"/>
    <s v="sideros (sid'-ay-ros) n._x000a_1. iron_x000a_[of uncertain derivation]_x000a_KJV: iron "/>
    <n v="1"/>
    <x v="3143"/>
    <x v="1"/>
    <n v="1"/>
    <m/>
    <m/>
    <m/>
    <m/>
    <m/>
    <m/>
    <m/>
    <m/>
    <s v="noun"/>
    <m/>
    <m/>
    <n v="0"/>
    <m/>
  </r>
  <r>
    <s v="G"/>
    <n v="2792"/>
    <x v="5365"/>
    <s v="kinamomon (kin-am'-o-mon) n._x000a_1. cinnamon_x000a_[of foreign origin]_x000a_KJV: cinnamon _x000a_Compare: H7076 "/>
    <n v="2"/>
    <x v="3144"/>
    <x v="1"/>
    <m/>
    <m/>
    <m/>
    <m/>
    <m/>
    <m/>
    <m/>
    <m/>
    <m/>
    <s v="noun"/>
    <m/>
    <m/>
    <n v="0"/>
    <m/>
  </r>
  <r>
    <s v="G"/>
    <n v="2793"/>
    <x v="5366"/>
    <s v="kinduneuo (kin-doon-yoo'-o) v._x000a_1. to undergo peril_x000a_[from G2794]_x000a_KJV: be in danger, be (stand) in jeopardy _x000a_Root(s): G2794 "/>
    <n v="2"/>
    <x v="3144"/>
    <x v="1877"/>
    <m/>
    <m/>
    <m/>
    <n v="2794"/>
    <s v="κίνδυνος"/>
    <s v=""/>
    <m/>
    <m/>
    <m/>
    <s v="verb"/>
    <m/>
    <m/>
    <n v="1"/>
    <m/>
  </r>
  <r>
    <s v="G"/>
    <n v="4480"/>
    <x v="5367"/>
    <s v="rheda (rhed'-ah) n._x000a_1. a rheda, i.e. four-wheeled carriage (wagon for riding)_x000a_[of Latin origin]_x000a_KJV: chariot "/>
    <n v="1"/>
    <x v="3144"/>
    <x v="1"/>
    <m/>
    <m/>
    <m/>
    <m/>
    <m/>
    <m/>
    <m/>
    <m/>
    <m/>
    <s v="noun"/>
    <m/>
    <m/>
    <n v="0"/>
    <m/>
  </r>
  <r>
    <s v="G"/>
    <n v="4585"/>
    <x v="5368"/>
    <s v="semidalis (sem-id'-al-is) n._x000a_1. fine wheaten flour_x000a_[probably of foreign origin]_x000a_KJV: fine flour "/>
    <n v="1"/>
    <x v="3144"/>
    <x v="1"/>
    <m/>
    <m/>
    <m/>
    <m/>
    <m/>
    <m/>
    <m/>
    <m/>
    <m/>
    <s v="noun"/>
    <m/>
    <m/>
    <n v="0"/>
    <m/>
  </r>
  <r>
    <s v="G"/>
    <n v="3045"/>
    <x v="5369"/>
    <s v="liparos (lip-ar-os') adj._x000a_1. fat_x000a_2. (figuratively) luxurious_x000a_[from lipos &quot;grease&quot;]_x000a_KJV: dainty "/>
    <n v="1"/>
    <x v="3145"/>
    <x v="1"/>
    <n v="1"/>
    <m/>
    <m/>
    <m/>
    <m/>
    <m/>
    <m/>
    <m/>
    <m/>
    <s v="adjective"/>
    <m/>
    <m/>
    <n v="0"/>
    <m/>
  </r>
  <r>
    <s v="G"/>
    <n v="3703"/>
    <x v="5370"/>
    <s v="opora (op-o'-rah) n._x000a_1. (properly) even-tide of the (summer) season (dog-days)_x000a_2. (by implication) ripe fruit_x000a_[apparently from the base of G3796 and G5610]_x000a_KJV: fruit _x000a_Root(s): G3796, G5610 "/>
    <n v="1"/>
    <x v="3145"/>
    <x v="680"/>
    <n v="1"/>
    <m/>
    <m/>
    <n v="3796"/>
    <s v="ὀψέ"/>
    <n v="5610"/>
    <s v="ὥρα"/>
    <m/>
    <m/>
    <s v="noun"/>
    <m/>
    <m/>
    <n v="1"/>
    <m/>
  </r>
  <r>
    <s v="G"/>
    <n v="5094"/>
    <x v="5371"/>
    <s v="timiotes (tim-ee-ot'-ace) n._x000a_1. expensiveness_x000a_2. (by implication) magnificence_x000a_[from G5093]_x000a_KJV: costliness _x000a_Root(s): G5093 "/>
    <n v="1"/>
    <x v="3146"/>
    <x v="553"/>
    <m/>
    <m/>
    <m/>
    <n v="5093"/>
    <s v="τίμιος"/>
    <s v=""/>
    <m/>
    <m/>
    <m/>
    <s v="noun"/>
    <m/>
    <m/>
    <n v="1"/>
    <m/>
  </r>
  <r>
    <s v="G"/>
    <n v="3731"/>
    <x v="5372"/>
    <s v="hormema (hor'-may-mah) n._x000a_1. an attack_x000a_2. (abstractly) precipitancy_x000a_[from G3730]_x000a_KJV: violence _x000a_Root(s): G3730 "/>
    <n v="1"/>
    <x v="3147"/>
    <x v="397"/>
    <m/>
    <m/>
    <m/>
    <n v="3730"/>
    <s v="ὁρμή"/>
    <s v=""/>
    <m/>
    <m/>
    <m/>
    <s v="noun"/>
    <m/>
    <m/>
    <n v="1"/>
    <m/>
  </r>
  <r>
    <s v="G"/>
    <n v="3451"/>
    <x v="5373"/>
    <s v="mousikos (mou-sik-os') adj._x000a_1. &quot;musical&quot;_x000a_2. (as noun) a minstrel_x000a_[from Mousa (a Muse)]_x000a_KJV: musician "/>
    <n v="1"/>
    <x v="3148"/>
    <x v="1"/>
    <m/>
    <m/>
    <m/>
    <m/>
    <m/>
    <m/>
    <m/>
    <m/>
    <m/>
    <s v="adjective"/>
    <m/>
    <m/>
    <n v="0"/>
    <m/>
  </r>
  <r>
    <s v="G"/>
    <n v="4538"/>
    <x v="5374"/>
    <s v="salpistes (sal-pis-tace') n._x000a_1. a trumpeter_x000a_[from G4537]_x000a_KJV: trumpeter _x000a_Root(s): G4537 "/>
    <n v="1"/>
    <x v="3148"/>
    <x v="1878"/>
    <m/>
    <m/>
    <m/>
    <n v="4537"/>
    <s v="σαλπίζω"/>
    <s v=""/>
    <m/>
    <m/>
    <m/>
    <s v="noun"/>
    <m/>
    <m/>
    <n v="1"/>
    <m/>
  </r>
  <r>
    <s v="G"/>
    <n v="239"/>
    <x v="5375"/>
    <s v="allelouia (al-lay-lou-ee&quot;-ah) heb._x000a_1. praise ye Jah!, an adoring exclamation_x000a_[of Hebrew origin (imperative of H1984 and H3050)]_x000a_KJV: alleluiah _x000a_Root(s): H1984, H3050 "/>
    <n v="4"/>
    <x v="3149"/>
    <x v="1879"/>
    <m/>
    <m/>
    <m/>
    <n v="1984"/>
    <s v="הָלַל"/>
    <n v="3050"/>
    <s v="יָהּ"/>
    <m/>
    <m/>
    <s v="Hebrew"/>
    <m/>
    <m/>
    <n v="1"/>
    <s v="H"/>
  </r>
  <r>
    <s v="G"/>
    <n v="3382"/>
    <x v="5376"/>
    <s v="meros (may-ros') n._x000a_1. a thigh_x000a_[perhaps a primary word]_x000a_KJV: thigh "/>
    <n v="1"/>
    <x v="3150"/>
    <x v="1"/>
    <m/>
    <m/>
    <m/>
    <m/>
    <m/>
    <m/>
    <m/>
    <m/>
    <m/>
    <s v="noun"/>
    <m/>
    <m/>
    <n v="0"/>
    <m/>
  </r>
  <r>
    <s v="G"/>
    <n v="3990"/>
    <x v="5377"/>
    <s v="pelekizo (pel-ek-id'-zo) v._x000a_1. to chop off (the head), i.e. truncate_x000a_[from a derivative of G4141 (meaning an axe)]_x000a_KJV: behead _x000a_Root(s): G4141 "/>
    <n v="1"/>
    <x v="3151"/>
    <x v="369"/>
    <m/>
    <m/>
    <m/>
    <n v="4141"/>
    <s v="πλήσσω"/>
    <s v=""/>
    <m/>
    <m/>
    <m/>
    <s v="verb"/>
    <m/>
    <m/>
    <n v="1"/>
    <m/>
  </r>
  <r>
    <s v="G"/>
    <n v="1136"/>
    <x v="5378"/>
    <s v="Gog (gogue') n/p._x000a_1. Gog, a symbolic name for some future Antichrist_x000a_[of Hebrew origin (H1463)]_x000a_KJV: Gog _x000a_Root(s): H1463 "/>
    <n v="1"/>
    <x v="3152"/>
    <x v="1880"/>
    <m/>
    <m/>
    <m/>
    <n v="1463"/>
    <s v="גּוֹג"/>
    <s v=""/>
    <m/>
    <m/>
    <m/>
    <s v="Name Person"/>
    <m/>
    <m/>
    <n v="1"/>
    <s v="H"/>
  </r>
  <r>
    <s v="G"/>
    <n v="3098"/>
    <x v="5379"/>
    <s v="Magog (mag-ogue') n/p._x000a_1. Magog, a foreign nation_x000a_2. (figuratively) an Antichristian party_x000a_[of Hebrew origin (H4031)]_x000a_KJV: Magog _x000a_Root(s): H4031 "/>
    <n v="1"/>
    <x v="3152"/>
    <x v="1881"/>
    <m/>
    <m/>
    <m/>
    <n v="4031"/>
    <s v="מָגוֹג"/>
    <s v=""/>
    <m/>
    <m/>
    <m/>
    <s v="Name Person"/>
    <m/>
    <m/>
    <n v="1"/>
    <s v="H"/>
  </r>
  <r>
    <s v="G"/>
    <n v="5333"/>
    <x v="5380"/>
    <s v="pharmakos (far-mak-os') n._x000a_1. a poisoner_x000a_2. a &quot;pharmacist&quot;_x000a_3. (by extension) a sorcerer (i.e. involved in occult and witchcraft)_x000a_4. (passively) one who is sacrificed for others_x000a_[the same as G5332]_x000a_KJV: sorcerer _x000a_Root(s): G5332 _x000a_Compare: G5331 "/>
    <n v="2"/>
    <x v="3153"/>
    <x v="1640"/>
    <m/>
    <m/>
    <m/>
    <n v="5332"/>
    <s v="φαρμακεύς"/>
    <m/>
    <m/>
    <m/>
    <m/>
    <s v="noun"/>
    <m/>
    <m/>
    <n v="1"/>
    <m/>
  </r>
  <r>
    <s v="G"/>
    <n v="2929"/>
    <x v="5381"/>
    <s v="krustallizo (kroos-tal-lid'-zo) v._x000a_1. to make (i.e. intransitively, resemble) ice (&quot;crystallize&quot;)_x000a_[from G2930]_x000a_KJV: be clear as crystal _x000a_Root(s): G2930 "/>
    <n v="1"/>
    <x v="3154"/>
    <x v="1882"/>
    <m/>
    <m/>
    <m/>
    <n v="2930"/>
    <s v="κρύσταλλος"/>
    <s v=""/>
    <m/>
    <m/>
    <m/>
    <s v="verb"/>
    <m/>
    <m/>
    <n v="1"/>
    <m/>
  </r>
  <r>
    <s v="G"/>
    <n v="5068"/>
    <x v="5382"/>
    <s v="tetragonos (tet-rag'-o-nos) adj._x000a_1. four-cornered, i.e. square_x000a_[from G5064 and G1137]_x000a_KJV: foursquare _x000a_Root(s): G5064, G1137 "/>
    <n v="1"/>
    <x v="3155"/>
    <x v="1650"/>
    <m/>
    <m/>
    <m/>
    <n v="5064"/>
    <s v="τέσσαρες"/>
    <n v="1137"/>
    <s v="γωνία"/>
    <m/>
    <m/>
    <s v="adjective"/>
    <m/>
    <m/>
    <n v="1"/>
    <m/>
  </r>
  <r>
    <s v="G"/>
    <n v="1739"/>
    <x v="5383"/>
    <s v="endomesis (en-dom'-ay-sis) n._x000a_1. a housing in (residence), i.e. structure_x000a_[from a compound of G1722 and a derivative of the base of G1218]_x000a_KJV: building _x000a_Root(s): G1722, G1218 "/>
    <n v="1"/>
    <x v="3156"/>
    <x v="840"/>
    <m/>
    <s v="ἐν"/>
    <m/>
    <n v="1722"/>
    <s v="ἔν"/>
    <n v="1218"/>
    <s v="δῆμος"/>
    <m/>
    <m/>
    <s v="noun"/>
    <m/>
    <m/>
    <n v="1"/>
    <m/>
  </r>
  <r>
    <s v="G"/>
    <n v="5194"/>
    <x v="5384"/>
    <s v="hualos (hoo'-al-os) n._x000a_1. glass_x000a_[perhaps from a primary huo &quot;to rain&quot; as being transparent like rain]_x000a_KJV: glass _x000a_See also: G5205 "/>
    <n v="2"/>
    <x v="3156"/>
    <x v="1"/>
    <n v="1"/>
    <m/>
    <m/>
    <m/>
    <m/>
    <m/>
    <m/>
    <m/>
    <m/>
    <s v="noun"/>
    <m/>
    <m/>
    <n v="0"/>
    <m/>
  </r>
  <r>
    <s v="G"/>
    <n v="4552"/>
    <x v="5385"/>
    <s v="sappheiros (sap'-fei-ros) n._x000a_1. a &quot;sapphire&quot; or lapis-lazuli gem_x000a_[of Hebrew origin (H5601)]_x000a_KJV: sapphire _x000a_Root(s): H5601 "/>
    <n v="1"/>
    <x v="3157"/>
    <x v="1883"/>
    <n v="1"/>
    <m/>
    <m/>
    <n v="5601"/>
    <s v="סַפִּיר"/>
    <s v=""/>
    <m/>
    <m/>
    <m/>
    <s v="noun"/>
    <m/>
    <m/>
    <n v="1"/>
    <s v="H"/>
  </r>
  <r>
    <s v="G"/>
    <n v="4665"/>
    <x v="5386"/>
    <s v="smaragdos (smar'-ag-dos) n._x000a_1. the emerald or green gem so called_x000a_[of uncertain derivation]_x000a_KJV: emerald "/>
    <n v="1"/>
    <x v="3157"/>
    <x v="1"/>
    <n v="1"/>
    <m/>
    <m/>
    <m/>
    <m/>
    <m/>
    <m/>
    <m/>
    <m/>
    <s v="noun"/>
    <m/>
    <m/>
    <n v="0"/>
    <m/>
  </r>
  <r>
    <s v="G"/>
    <n v="5472"/>
    <x v="5387"/>
    <s v="chalkedon (khal-kay-down') n._x000a_1. copper-like, i.e. &quot;chalcedony&quot;_x000a_[from G5475 and perhaps G1491]_x000a_KJV: chalcedony _x000a_Root(s): G5475, G1491 "/>
    <n v="1"/>
    <x v="3157"/>
    <x v="87"/>
    <m/>
    <m/>
    <m/>
    <n v="5475"/>
    <s v="χαλκός"/>
    <n v="1491"/>
    <s v="εἶδος"/>
    <m/>
    <m/>
    <s v="noun"/>
    <m/>
    <m/>
    <n v="1"/>
    <m/>
  </r>
  <r>
    <s v="G"/>
    <n v="271"/>
    <x v="5388"/>
    <s v="amethustos (am-eth'-oos-tos) n._x000a_1. the &quot;amethyst&quot; (supposed to prevent intoxication)_x000a_[from G1 (as a negative particle) and a derivative of G3184]_x000a_KJV: amethyst _x000a_Root(s): G1, G3184 "/>
    <n v="1"/>
    <x v="3158"/>
    <x v="1037"/>
    <m/>
    <m/>
    <m/>
    <n v="1"/>
    <s v="α"/>
    <n v="3184"/>
    <s v="μεθύω"/>
    <m/>
    <m/>
    <s v="noun"/>
    <m/>
    <m/>
    <n v="1"/>
    <m/>
  </r>
  <r>
    <s v="G"/>
    <n v="969"/>
    <x v="5389"/>
    <s v="berullos (bay'-rool-los) n._x000a_1. a &quot;beryl&quot;_x000a_2. a mineral of great hardness usually of blue or bluish green, but also yellow, pink, and white. (i.e. aquamarine and emerald)_x000a_[of uncertain derivation]_x000a_KJV: beryl "/>
    <n v="1"/>
    <x v="3158"/>
    <x v="1"/>
    <m/>
    <m/>
    <m/>
    <m/>
    <m/>
    <m/>
    <m/>
    <m/>
    <m/>
    <s v="noun"/>
    <m/>
    <m/>
    <n v="0"/>
    <m/>
  </r>
  <r>
    <s v="G"/>
    <n v="1428"/>
    <x v="5390"/>
    <s v="dodekatos (do-dek'-at-os) adj._x000a_1. twelfth_x000a_[from G1427]_x000a_KJV: twelfth _x000a_Root(s): G1427 "/>
    <n v="1"/>
    <x v="3158"/>
    <x v="1884"/>
    <m/>
    <m/>
    <m/>
    <n v="1427"/>
    <s v="δώδεκα"/>
    <s v=""/>
    <m/>
    <m/>
    <m/>
    <s v="adjective"/>
    <m/>
    <m/>
    <n v="1"/>
    <m/>
  </r>
  <r>
    <s v="G"/>
    <n v="4557"/>
    <x v="5391"/>
    <s v="sardonux (sar-don'-oox) n._x000a_1. a &quot;sardonyx&quot;, i.e. the gem so called_x000a_[from the base of G4556 and onux &quot;the nail of a finger&quot;, hence the &quot;onyx&quot; stone)]_x000a_KJV: sardonyx _x000a_Root(s): G4556 "/>
    <n v="1"/>
    <x v="3158"/>
    <x v="1885"/>
    <m/>
    <m/>
    <m/>
    <n v="4556"/>
    <s v="σάρδιος"/>
    <s v=""/>
    <m/>
    <m/>
    <m/>
    <s v="noun"/>
    <m/>
    <m/>
    <n v="1"/>
    <m/>
  </r>
  <r>
    <s v="G"/>
    <n v="5116"/>
    <x v="5392"/>
    <s v="topazion (top-ad'-zee-on) n._x000a_1. a gem, probably the chrysolite_x000a_[neuter of a presumed derivative (alternately) of topazos &quot;a topaz&quot; (of uncertain origin)]_x000a_KJV: topaz "/>
    <n v="1"/>
    <x v="3158"/>
    <x v="1"/>
    <m/>
    <m/>
    <m/>
    <m/>
    <m/>
    <m/>
    <m/>
    <m/>
    <m/>
    <s v="noun"/>
    <m/>
    <m/>
    <n v="0"/>
    <m/>
  </r>
  <r>
    <s v="G"/>
    <n v="5192"/>
    <x v="5393"/>
    <s v="huakinthos (hoo-ak'-in-thos) n._x000a_1. the &quot;hyacinth&quot; or &quot;jacinth&quot;, i.e. some gem of a deep blue color, probably the zirkon_x000a_[of uncertain derivation]_x000a_KJV: jacinth "/>
    <n v="1"/>
    <x v="3158"/>
    <x v="1"/>
    <n v="1"/>
    <m/>
    <m/>
    <m/>
    <m/>
    <m/>
    <m/>
    <m/>
    <m/>
    <s v="noun"/>
    <m/>
    <m/>
    <n v="0"/>
    <m/>
  </r>
  <r>
    <s v="G"/>
    <n v="5555"/>
    <x v="5394"/>
    <s v="chrusolithos (khroo-sol'-ee-thos) n._x000a_1. gold-stone, i.e. a yellow gem (&quot;chrysolite&quot;)_x000a_[from G5557 and G3037]_x000a_KJV: chrysolite _x000a_Root(s): G5557, G3037 "/>
    <n v="1"/>
    <x v="3158"/>
    <x v="1134"/>
    <m/>
    <m/>
    <m/>
    <n v="5557"/>
    <s v="χρυσός"/>
    <n v="3037"/>
    <s v="λίθος"/>
    <m/>
    <m/>
    <s v="noun"/>
    <m/>
    <m/>
    <n v="1"/>
    <m/>
  </r>
  <r>
    <s v="G"/>
    <n v="5556"/>
    <x v="5395"/>
    <s v="chrusoprasos (khroo-sop'-ras-os) n._x000a_1. a greenish-yellow gem (&quot;chrysoprase&quot;)_x000a_[from G5557 and prason (a leek)]_x000a_KJV: chrysoprase _x000a_Root(s): G5557 "/>
    <n v="1"/>
    <x v="3158"/>
    <x v="1223"/>
    <m/>
    <m/>
    <m/>
    <n v="5557"/>
    <s v="χρυσός"/>
    <s v=""/>
    <m/>
    <m/>
    <m/>
    <s v="noun"/>
    <m/>
    <m/>
    <n v="1"/>
    <m/>
  </r>
  <r>
    <s v="G"/>
    <n v="1307"/>
    <x v="5396"/>
    <s v="diaphanes (dee-af-an-ace') adj._x000a_1. appearing through, i.e. &quot;diaphanous&quot;_x000a_[from G1223 and G5316]_x000a_KJV: transparent _x000a_Root(s): G1223, G5316 "/>
    <n v="1"/>
    <x v="3159"/>
    <x v="206"/>
    <m/>
    <s v="διά"/>
    <m/>
    <n v="1223"/>
    <s v="διά"/>
    <n v="5316"/>
    <s v="φαίνω"/>
    <m/>
    <m/>
    <s v="adjective"/>
    <m/>
    <m/>
    <n v="1"/>
    <m/>
  </r>
  <r>
    <s v="G"/>
    <n v="2652"/>
    <x v="5397"/>
    <s v="katanathema (kat-an-ath'-em-ah) n._x000a_1. a curse_x000a_[from G2596 (intensive) and G331]_x000a_KJV: curse _x000a_Root(s): G2596, G331 "/>
    <n v="1"/>
    <x v="3160"/>
    <x v="852"/>
    <m/>
    <s v="κατά"/>
    <m/>
    <n v="2596"/>
    <s v="κατά"/>
    <n v="331"/>
    <s v="ἀνάθεμα"/>
    <m/>
    <m/>
    <s v="noun"/>
    <m/>
    <m/>
    <n v="1"/>
    <m/>
  </r>
  <r>
    <s v="G"/>
    <n v="4510"/>
    <x v="5398"/>
    <s v="rhupoo (rhoo-poh'-o) v._x000a_1. to soil_x000a_2. (intransitively) to become dirty (morally)_x000a_[from G4509]_x000a_KJV: be filthy _x000a_Root(s): G4509 "/>
    <n v="1"/>
    <x v="3161"/>
    <x v="1804"/>
    <m/>
    <m/>
    <m/>
    <n v="4509"/>
    <s v="ῥύπος"/>
    <s v=""/>
    <m/>
    <m/>
    <m/>
    <s v="verb"/>
    <m/>
    <m/>
    <n v="1"/>
    <m/>
  </r>
  <r>
    <s v="G"/>
    <n v="1"/>
    <x v="5399"/>
    <s v="a (al'-fah) n._x000a_1. the first letter of the alphabet_x000a_2. (figuratively) only_x000a_3. (numerically) the first_x000a_4. (prefix, commonly) not, without (a-, an-, i.e. amoral, anarchy)_x000a_5. (prefix, occasionally) in the sense of a union (i.e. akin, adelphos &quot;brother&quot;)_x000a_{Often used as a prefix in composition in the sense of privation (as a contraction from G427); occasionally in the sense of union (as a contraction of G260)}_x000a_[of Hebrew origin]_x000a_KJV: Alpha _x000a_Compare: G427, G260 "/>
    <m/>
    <x v="3162"/>
    <x v="1"/>
    <n v="179"/>
    <m/>
    <m/>
    <m/>
    <m/>
    <m/>
    <m/>
    <m/>
    <m/>
    <s v="noun"/>
    <m/>
    <m/>
    <n v="0"/>
    <m/>
  </r>
  <r>
    <s v="G"/>
    <n v="33"/>
    <x v="5400"/>
    <s v="age (ag'-eh) v._x000a_1. (properly) lead, i.e. come on_x000a_[imperative of G71]_x000a_KJV: go to _x000a_Root(s): G71 "/>
    <m/>
    <x v="3162"/>
    <x v="97"/>
    <m/>
    <m/>
    <m/>
    <n v="71"/>
    <s v="ἄγω"/>
    <s v=""/>
    <m/>
    <m/>
    <m/>
    <s v="verb"/>
    <m/>
    <m/>
    <n v="1"/>
    <m/>
  </r>
  <r>
    <s v="G"/>
    <n v="149"/>
    <x v="5401"/>
    <s v="aischron (ai-skhron') adj._x000a_1. a shameful thing, i.e. of improper conduct_x000a_[neuter of G150]_x000a_KJV: shame _x000a_Root(s): G150 "/>
    <m/>
    <x v="3162"/>
    <x v="1656"/>
    <m/>
    <m/>
    <m/>
    <n v="150"/>
    <s v="αἰσχρός"/>
    <s v=""/>
    <m/>
    <m/>
    <m/>
    <s v="adjective"/>
    <m/>
    <m/>
    <n v="1"/>
    <m/>
  </r>
  <r>
    <s v="G"/>
    <n v="168"/>
    <x v="5402"/>
    <s v="akathartes (ak-ath-ar'-tace) n._x000a_1. impurity (the state)_x000a_{morally}_x000a_[from G169]_x000a_KJV: filthiness _x000a_Root(s): G169 "/>
    <m/>
    <x v="3162"/>
    <x v="677"/>
    <m/>
    <m/>
    <m/>
    <n v="169"/>
    <s v="ἀκάθαρτος"/>
    <s v=""/>
    <m/>
    <m/>
    <m/>
    <s v="noun"/>
    <m/>
    <m/>
    <n v="1"/>
    <m/>
  </r>
  <r>
    <s v="G"/>
    <n v="183"/>
    <x v="5403"/>
    <s v="akataschetos (ak-at-as'-khet-os) adj._x000a_1. unrestrainable_x000a_[from G1 (as a negative particle) and a derivative of G2722]_x000a_KJV: unruly _x000a_Root(s): G1, G2722 "/>
    <m/>
    <x v="3162"/>
    <x v="1252"/>
    <m/>
    <m/>
    <m/>
    <n v="1"/>
    <s v="α"/>
    <n v="2722"/>
    <s v="κατέχω"/>
    <m/>
    <m/>
    <s v="adjective"/>
    <m/>
    <m/>
    <n v="1"/>
    <m/>
  </r>
  <r>
    <s v="G"/>
    <n v="197"/>
    <x v="5404"/>
    <s v="akribesteron (ak-ree-bes'-ter-on) adv._x000a_1. (adverbially) more exactly_x000a_[neuter of the comparative superlative of akribes (a derivative of the same as G206)]_x000a_KJV: more perfect(-ly) _x000a_Root(s): G206 _x000a_See also: G196, G198, G199 "/>
    <m/>
    <x v="3162"/>
    <x v="105"/>
    <m/>
    <m/>
    <m/>
    <n v="206"/>
    <s v="ἄκρον"/>
    <m/>
    <m/>
    <m/>
    <m/>
    <s v="adverb"/>
    <m/>
    <m/>
    <n v="1"/>
    <m/>
  </r>
  <r>
    <s v="G"/>
    <n v="251"/>
    <x v="5405"/>
    <s v="hals (halce) n._x000a_1. &quot;salt&quot;_x000a_[a primary word]_x000a_KJV: salt "/>
    <m/>
    <x v="3162"/>
    <x v="1"/>
    <n v="9"/>
    <m/>
    <m/>
    <m/>
    <m/>
    <m/>
    <m/>
    <m/>
    <m/>
    <s v="noun"/>
    <m/>
    <m/>
    <n v="0"/>
    <m/>
  </r>
  <r>
    <s v="G"/>
    <n v="300"/>
    <x v="5406"/>
    <s v="Amon (am-one') n/p._x000a_1. Amon, an Israelite_x000a_[of Hebrew origin (H526)]_x000a_KJV: Amon _x000a_Root(s): H526 "/>
    <m/>
    <x v="3162"/>
    <x v="1886"/>
    <m/>
    <m/>
    <m/>
    <n v="526"/>
    <s v="אָמוֹן"/>
    <s v=""/>
    <m/>
    <m/>
    <m/>
    <s v="Name Person"/>
    <m/>
    <m/>
    <n v="1"/>
    <s v="H"/>
  </r>
  <r>
    <s v="G"/>
    <n v="348"/>
    <x v="5407"/>
    <s v="anakopto (an-ak-op'-to) v._x000a_1. to beat back, i.e. check_x000a_[from G303 and G2875]_x000a_KJV: hinder _x000a_Root(s): G303, G2875 "/>
    <m/>
    <x v="3162"/>
    <x v="173"/>
    <m/>
    <s v="ἀνά"/>
    <m/>
    <n v="303"/>
    <s v="ἀνά"/>
    <n v="2875"/>
    <s v="κόπτω"/>
    <m/>
    <m/>
    <s v="verb"/>
    <m/>
    <m/>
    <n v="1"/>
    <m/>
  </r>
  <r>
    <s v="G"/>
    <n v="445"/>
    <x v="5408"/>
    <s v="anthupateuo (anth-oo-pat-yoo'-o) v._x000a_1. to act as proconsul (governor)_x000a_[from G446]_x000a_KJV: be the deputy _x000a_Root(s): G446 "/>
    <m/>
    <x v="3162"/>
    <x v="1887"/>
    <m/>
    <m/>
    <m/>
    <n v="446"/>
    <s v="ἀνθύπατος"/>
    <s v=""/>
    <m/>
    <m/>
    <m/>
    <s v="verb"/>
    <m/>
    <m/>
    <n v="1"/>
    <m/>
  </r>
  <r>
    <s v="G"/>
    <n v="534"/>
    <x v="5409"/>
    <s v="aparti (ap-ar'-tee) adv._x000a_1. from now, i.e. henceforth (already)_x000a_[from G575 and G737]_x000a_KJV: from henceforth _x000a_Root(s): G575, G737 "/>
    <m/>
    <x v="3162"/>
    <x v="1361"/>
    <n v="1"/>
    <s v="ἀπό"/>
    <m/>
    <n v="575"/>
    <s v="ἀπό"/>
    <n v="737"/>
    <s v="ἄρτι"/>
    <m/>
    <m/>
    <s v="adverb"/>
    <m/>
    <m/>
    <n v="1"/>
    <m/>
  </r>
  <r>
    <s v="G"/>
    <n v="542"/>
    <x v="5410"/>
    <s v="apeido (ap-ei'-do) v._x000a_1. to see fully_x000a_[from G575 and the same as G1492]_x000a_KJV: see _x000a_Root(s): G575, G1492 "/>
    <m/>
    <x v="3162"/>
    <x v="67"/>
    <m/>
    <s v="ἀπό"/>
    <m/>
    <n v="575"/>
    <s v="ἀπό"/>
    <n v="1492"/>
    <s v="εἴδω"/>
    <m/>
    <m/>
    <s v="verb"/>
    <m/>
    <m/>
    <n v="1"/>
    <m/>
  </r>
  <r>
    <s v="G"/>
    <n v="637"/>
    <x v="5411"/>
    <s v="apopluno (ap-op-loo'-no) v._x000a_1. to rinse off_x000a_[from G575 and G4150]_x000a_KJV: wash _x000a_Root(s): G575, G4150 "/>
    <m/>
    <x v="3162"/>
    <x v="1004"/>
    <m/>
    <s v="ἀπό"/>
    <m/>
    <n v="575"/>
    <s v="ἀπό"/>
    <n v="4150"/>
    <s v="πλύνω"/>
    <m/>
    <m/>
    <s v="verb"/>
    <m/>
    <m/>
    <n v="1"/>
    <m/>
  </r>
  <r>
    <s v="G"/>
    <n v="821"/>
    <x v="5412"/>
    <s v="atimoo (at-ee-moh'-o) v._x000a_1. to maltreat_x000a_[from G820, used like G818]_x000a_KJV: handle shamefully _x000a_Root(s): G820, G818 "/>
    <m/>
    <x v="3162"/>
    <x v="1888"/>
    <m/>
    <m/>
    <m/>
    <n v="820"/>
    <s v="ἄτιμος"/>
    <n v="818"/>
    <s v="ἀτιμάζω"/>
    <m/>
    <m/>
    <s v="verb"/>
    <m/>
    <m/>
    <n v="1"/>
    <m/>
  </r>
  <r>
    <s v="G"/>
    <n v="848"/>
    <x v="5413"/>
    <s v="hautou (hau-tou`) p/p._x000a_1. self_x000a_{in some oblique case or reflexively, relation}_x000a_[contracted for G1438]_x000a_KJV: her (own), (of) him(-self), his (own), of it, thee, their (own), them(-selves), they _x000a_Root(s): G1438 _x000a_Compare: G846 "/>
    <m/>
    <x v="3162"/>
    <x v="75"/>
    <m/>
    <m/>
    <m/>
    <n v="1438"/>
    <s v="ἑαυτού"/>
    <m/>
    <m/>
    <m/>
    <m/>
    <s v="p/p."/>
    <m/>
    <m/>
    <n v="1"/>
    <m/>
  </r>
  <r>
    <s v="G"/>
    <n v="925"/>
    <x v="5414"/>
    <s v="baruno (bar-oo'-no) v._x000a_1. to burden (figuratively)_x000a_[from G926]_x000a_KJV: overcharge _x000a_Root(s): G926 "/>
    <m/>
    <x v="3162"/>
    <x v="512"/>
    <m/>
    <m/>
    <m/>
    <n v="926"/>
    <s v="βαρύς"/>
    <s v=""/>
    <m/>
    <m/>
    <m/>
    <s v="verb"/>
    <m/>
    <m/>
    <n v="1"/>
    <m/>
  </r>
  <r>
    <s v="G"/>
    <n v="933"/>
    <x v="5415"/>
    <s v="basileion (bas-il'-ei-on) adj._x000a_1. a palace_x000a_[neuter of G934]_x000a_KJV: king's court _x000a_Root(s): G934 "/>
    <m/>
    <x v="3162"/>
    <x v="1889"/>
    <m/>
    <m/>
    <m/>
    <n v="934"/>
    <s v="βασίλειος"/>
    <s v=""/>
    <m/>
    <m/>
    <m/>
    <s v="adjective"/>
    <m/>
    <m/>
    <n v="1"/>
    <m/>
  </r>
  <r>
    <s v="G"/>
    <n v="962"/>
    <x v="5416"/>
    <s v="Bethabara (bay-thab-ar-ah') n/l._x000a_1. ferry-house_x000a_2. Bethabara (i.e. Bethabarah), a place on the Jordan_x000a_[of Hebrew origin (H1004 and H5679)]_x000a_KJV: Bethabara _x000a_Root(s): H1004, H5679 "/>
    <m/>
    <x v="3162"/>
    <x v="1890"/>
    <m/>
    <m/>
    <m/>
    <n v="1004"/>
    <s v="בַּיִת"/>
    <n v="5679"/>
    <s v="עֲבָרָה"/>
    <m/>
    <m/>
    <s v="Name Location"/>
    <m/>
    <m/>
    <n v="1"/>
    <s v="H"/>
  </r>
  <r>
    <s v="G"/>
    <n v="1002"/>
    <x v="5417"/>
    <s v="bolis (bol-ece') n._x000a_1. a missile, i.e. javelin_x000a_[from G906]_x000a_KJV: dart _x000a_Root(s): G906 "/>
    <m/>
    <x v="3162"/>
    <x v="205"/>
    <n v="1"/>
    <m/>
    <m/>
    <n v="906"/>
    <s v="βάλλω"/>
    <s v=""/>
    <m/>
    <m/>
    <m/>
    <s v="noun"/>
    <m/>
    <m/>
    <n v="1"/>
    <m/>
  </r>
  <r>
    <s v="G"/>
    <n v="1083"/>
    <x v="5418"/>
    <s v="gennesis (ghen'-nay-sis) n._x000a_1. nativity_x000a_[from G1080]_x000a_KJV: birth _x000a_Root(s): G1080 "/>
    <m/>
    <x v="3162"/>
    <x v="2"/>
    <m/>
    <m/>
    <m/>
    <n v="1080"/>
    <s v="γεννάω"/>
    <s v=""/>
    <m/>
    <m/>
    <m/>
    <s v="noun"/>
    <m/>
    <m/>
    <n v="1"/>
    <m/>
  </r>
  <r>
    <s v="G"/>
    <n v="1086"/>
    <x v="5419"/>
    <s v="Gergesenos (gher-ghes-ay-nos') n/g._x000a_1. a Gergesene (i.e. Girgashite) or one of the aborigines of Israel_x000a_[of Hebrew origin (H1622)]_x000a_KJV: Gergesene _x000a_Root(s): H1622 "/>
    <m/>
    <x v="3162"/>
    <x v="1891"/>
    <m/>
    <m/>
    <m/>
    <n v="1622"/>
    <s v="גִּרגָּשִׁי"/>
    <s v=""/>
    <m/>
    <m/>
    <m/>
    <s v="Name/g."/>
    <m/>
    <m/>
    <n v="1"/>
    <s v="H"/>
  </r>
  <r>
    <s v="G"/>
    <n v="1177"/>
    <x v="5420"/>
    <s v="dekaduo (dek-ad-oo'-oh) n._x000a_1. two and ten, i.e. twelve_x000a_[from G1176 and G1417]_x000a_KJV: twelve _x000a_Root(s): G1176, G1417 "/>
    <m/>
    <x v="3162"/>
    <x v="665"/>
    <m/>
    <m/>
    <m/>
    <n v="1176"/>
    <s v="δέκα"/>
    <n v="1417"/>
    <s v="δύο"/>
    <m/>
    <m/>
    <s v="noun"/>
    <m/>
    <m/>
    <n v="1"/>
    <m/>
  </r>
  <r>
    <s v="G"/>
    <n v="1196"/>
    <x v="5421"/>
    <s v="desmeo (des-meh'-o) v._x000a_1. to tie, i.e. shackle_x000a_[from G1199]_x000a_KJV: bind _x000a_Root(s): G1199 "/>
    <m/>
    <x v="3162"/>
    <x v="742"/>
    <n v="4"/>
    <m/>
    <m/>
    <n v="1199"/>
    <s v="δεσμόν"/>
    <s v=""/>
    <m/>
    <m/>
    <m/>
    <s v="verb"/>
    <m/>
    <m/>
    <n v="1"/>
    <m/>
  </r>
  <r>
    <s v="G"/>
    <n v="1207"/>
    <x v="5422"/>
    <s v="deuteroprotos (dyoo-ter-op'-ro-tos) adj._x000a_1. second-first_x000a_2. (specially) a designation of the Sabbath immediately after the Paschal week (being the second after Passover day, and the first of the seven Sabbaths intervening before Pentecost)_x000a_[from G1208 and G4413]_x000a_KJV: second ... after the first _x000a_Root(s): G1208, G4413 "/>
    <m/>
    <x v="3162"/>
    <x v="1682"/>
    <m/>
    <m/>
    <m/>
    <n v="1208"/>
    <s v="δεύτερος"/>
    <n v="4413"/>
    <s v="πρῶτος"/>
    <m/>
    <m/>
    <s v="adjective"/>
    <m/>
    <m/>
    <n v="1"/>
    <m/>
  </r>
  <r>
    <s v="G"/>
    <n v="1221"/>
    <x v="5423"/>
    <s v="depote (day'-pot-eh) prt._x000a_1. indeed, at any time_x000a_[from G1211 and G4218, a particle of generalization]_x000a_KJV: (what-)soever _x000a_Root(s): G1211, G4218 "/>
    <m/>
    <x v="3162"/>
    <x v="203"/>
    <m/>
    <m/>
    <m/>
    <n v="1211"/>
    <s v="δή"/>
    <n v="4218"/>
    <s v="ποτέ"/>
    <m/>
    <m/>
    <s v="particle"/>
    <m/>
    <m/>
    <n v="1"/>
    <m/>
  </r>
  <r>
    <s v="G"/>
    <n v="1232"/>
    <x v="5424"/>
    <s v="diagnorizo (dee-ag-no-rid'-zo) v._x000a_1. to tell abroad_x000a_[from G1123 and G1107]_x000a_KJV: make known _x000a_Root(s): G1123, G1107 "/>
    <m/>
    <x v="3162"/>
    <x v="1257"/>
    <m/>
    <m/>
    <m/>
    <n v="1123"/>
    <s v="γραπτός"/>
    <n v="1107"/>
    <s v="γνωρίζω"/>
    <m/>
    <m/>
    <s v="verb"/>
    <m/>
    <m/>
    <n v="1"/>
    <m/>
  </r>
  <r>
    <s v="G"/>
    <n v="1275"/>
    <x v="5425"/>
    <s v="diapantos (dee-ap-an-tos') adv._x000a_1. through all time_x000a_2. (adverbially) constantly_x000a_[from G1223 and the genitive case of G3956]_x000a_KJV: alway(-s), continually _x000a_Root(s): G1223, G3956 "/>
    <m/>
    <x v="3162"/>
    <x v="343"/>
    <m/>
    <s v="διά"/>
    <m/>
    <n v="1223"/>
    <s v="διά"/>
    <n v="3956"/>
    <s v="πᾶς"/>
    <m/>
    <m/>
    <s v="adverb"/>
    <m/>
    <m/>
    <n v="1"/>
    <m/>
  </r>
  <r>
    <s v="G"/>
    <n v="1302"/>
    <x v="5426"/>
    <s v="diati (dee-at-ee') prt._x000a_1. through what cause ?, i.e. why?_x000a_[from G1223 and G5101]_x000a_KJV: wherefore, why _x000a_Root(s): G1223, G5101 "/>
    <m/>
    <x v="3162"/>
    <x v="102"/>
    <m/>
    <s v="διά"/>
    <m/>
    <n v="1223"/>
    <s v="διά"/>
    <n v="5101"/>
    <s v="τίς"/>
    <m/>
    <m/>
    <s v="particle"/>
    <m/>
    <m/>
    <n v="1"/>
    <m/>
  </r>
  <r>
    <s v="G"/>
    <n v="1400"/>
    <x v="5427"/>
    <s v="doulon (dou`-lon) n._x000a_1. subservient_x000a_[neuter of G1401]_x000a_KJV: servant _x000a_Root(s): G1401 "/>
    <m/>
    <x v="3162"/>
    <x v="332"/>
    <m/>
    <m/>
    <m/>
    <n v="1401"/>
    <s v="δοῦλος"/>
    <s v=""/>
    <m/>
    <m/>
    <m/>
    <s v="noun"/>
    <m/>
    <m/>
    <n v="1"/>
    <m/>
  </r>
  <r>
    <s v="G"/>
    <n v="1418"/>
    <x v="5428"/>
    <s v="dus- (doos-) prt._x000a_1. hard, i.e. with difficulty_x000a_{used only in composition as a prefix}_x000a_[a primary inseparable particle of uncertain derivation]_x000a_KJV: + hard, + grievous, etc"/>
    <m/>
    <x v="3162"/>
    <x v="1"/>
    <n v="6"/>
    <m/>
    <m/>
    <m/>
    <m/>
    <m/>
    <m/>
    <m/>
    <m/>
    <s v="particle"/>
    <m/>
    <m/>
    <n v="0"/>
    <m/>
  </r>
  <r>
    <s v="G"/>
    <n v="1444"/>
    <x v="5429"/>
    <s v="Hebraikos (heb-rai&quot;-kos') adj/g._x000a_1. Hebraic or the Jewish language_x000a_[from G1443]_x000a_KJV: Hebrew _x000a_Root(s): G1443 "/>
    <m/>
    <x v="3162"/>
    <x v="1244"/>
    <m/>
    <m/>
    <m/>
    <n v="1443"/>
    <s v="Ἐβέρ"/>
    <s v=""/>
    <m/>
    <m/>
    <m/>
    <s v="adjective/g."/>
    <m/>
    <m/>
    <n v="1"/>
    <m/>
  </r>
  <r>
    <s v="G"/>
    <n v="1489"/>
    <x v="5430"/>
    <s v="eige (ei'-gheh) cond._x000a_1. if indeed, seeing that, unless, (with negative) otherwise_x000a_[from G1487 and G1065]_x000a_KJV: if (so be that, yet) _x000a_Root(s): G1487, G1065 "/>
    <m/>
    <x v="3162"/>
    <x v="1143"/>
    <m/>
    <m/>
    <m/>
    <n v="1487"/>
    <s v="εἰ"/>
    <n v="1065"/>
    <s v="γέ"/>
    <m/>
    <m/>
    <s v="conditional"/>
    <m/>
    <m/>
    <n v="1"/>
    <m/>
  </r>
  <r>
    <s v="G"/>
    <n v="1490"/>
    <x v="5431"/>
    <s v="ei de me (ei deh may') (or sometimes ei de mege) conj._x000a_1. but if not_x000a_[from G1487, G1161, and G3361 (sometimes with G1065 added)]_x000a_KJV: (or) else, if (not, otherwise), otherwise _x000a_Root(s): G1487, G1161, G3361, G1065 "/>
    <m/>
    <x v="3162"/>
    <x v="259"/>
    <m/>
    <m/>
    <m/>
    <n v="1487"/>
    <s v="εἰ"/>
    <n v="1161"/>
    <s v="δέ"/>
    <m/>
    <m/>
    <s v="conjunction"/>
    <m/>
    <m/>
    <n v="1"/>
    <m/>
  </r>
  <r>
    <s v="G"/>
    <n v="1507"/>
    <x v="5432"/>
    <s v="heilisso (hei-lis'-so) v._x000a_1. to coil or wrap_x000a_[a prolonged form of a primary but defective verb heilo (of the same meaning)]_x000a_KJV: roll together. _x000a_See also: G1667 "/>
    <m/>
    <x v="3162"/>
    <x v="1"/>
    <n v="5"/>
    <m/>
    <m/>
    <m/>
    <m/>
    <m/>
    <m/>
    <m/>
    <m/>
    <s v="verb"/>
    <m/>
    <m/>
    <n v="0"/>
    <m/>
  </r>
  <r>
    <s v="G"/>
    <n v="1508"/>
    <x v="5433"/>
    <s v="ei me (ei may') conj._x000a_1. if not_x000a_[from G1487 and G3361]_x000a_KJV: but, except (that), if not, more than, save (only) that, saving, till _x000a_Root(s): G1487, G3361 "/>
    <m/>
    <x v="3162"/>
    <x v="265"/>
    <n v="1"/>
    <m/>
    <m/>
    <n v="1487"/>
    <s v="εἰ"/>
    <n v="3361"/>
    <s v="μή"/>
    <m/>
    <m/>
    <s v="conjunction"/>
    <m/>
    <m/>
    <n v="1"/>
    <m/>
  </r>
  <r>
    <s v="G"/>
    <n v="1509"/>
    <x v="5434"/>
    <s v="ei me ti (ei may' tee') conj._x000a_1. if not somewhat_x000a_[from G1508 and the neuter of G5100]_x000a_KJV: except _x000a_Root(s): G1508, G5100 "/>
    <m/>
    <x v="3162"/>
    <x v="102"/>
    <m/>
    <m/>
    <m/>
    <n v="1508"/>
    <s v="εἰ μή"/>
    <n v="5100"/>
    <s v="τίς"/>
    <m/>
    <m/>
    <s v="conjunction"/>
    <m/>
    <m/>
    <n v="1"/>
    <m/>
  </r>
  <r>
    <s v="G"/>
    <n v="1527"/>
    <x v="5435"/>
    <s v="heis kath heis (heis` kath heis`) adv._x000a_1. individually, one at a time_x000a_2. (specifically) one by one_x000a_3. (literally) one and one_x000a_[from G1520 repeated with G2596 inserted]_x000a_KJV: one by one _x000a_Root(s): G1520, G2596 "/>
    <m/>
    <x v="3162"/>
    <x v="131"/>
    <m/>
    <s v="κατά"/>
    <m/>
    <n v="1520"/>
    <s v="εἷς"/>
    <n v="2596"/>
    <s v="κατά"/>
    <m/>
    <m/>
    <s v="adverb"/>
    <m/>
    <m/>
    <n v="1"/>
    <m/>
  </r>
  <r>
    <s v="G"/>
    <n v="1547"/>
    <x v="5436"/>
    <s v="ekgamizo (ek-gam-id'-zo) v._x000a_1. to marry off a daughter_x000a_[from G1537 and a form of G1061]_x000a_KJV: give in marriage _x000a_Root(s): G1537, G1061 _x000a_Compare: G1548 "/>
    <m/>
    <x v="3162"/>
    <x v="1892"/>
    <m/>
    <s v="ἐκ"/>
    <m/>
    <n v="1537"/>
    <s v="ἐκ"/>
    <n v="1061"/>
    <s v="γαμίσκω"/>
    <m/>
    <m/>
    <s v="verb"/>
    <m/>
    <m/>
    <n v="1"/>
    <m/>
  </r>
  <r>
    <s v="G"/>
    <n v="1548"/>
    <x v="5437"/>
    <s v="ekgamisko (ek-gam-is'-ko) v._x000a_1. to marry off a daughter_x000a_[from G1537 and G1061]_x000a_KJV: give in marriage _x000a_Root(s): G1537, G1061 _x000a_Compare: G1547 "/>
    <m/>
    <x v="3162"/>
    <x v="1892"/>
    <m/>
    <s v="ἐκ"/>
    <m/>
    <n v="1537"/>
    <s v="ἐκ"/>
    <n v="1061"/>
    <s v="γαμίσκω"/>
    <m/>
    <m/>
    <s v="verb"/>
    <m/>
    <m/>
    <n v="1"/>
    <m/>
  </r>
  <r>
    <s v="G"/>
    <n v="1749"/>
    <x v="5438"/>
    <s v="enedron (en'-ed-ron) n._x000a_1. an ambush_x000a_2. (figuratively) murderous design_x000a_[neuter of the same as G1747]_x000a_KJV: lying in wait _x000a_Root(s): G1747 "/>
    <m/>
    <x v="3162"/>
    <x v="1029"/>
    <m/>
    <m/>
    <m/>
    <n v="1747"/>
    <s v="ἐνέδρα"/>
    <s v=""/>
    <m/>
    <m/>
    <m/>
    <s v="noun"/>
    <m/>
    <m/>
    <n v="1"/>
    <m/>
  </r>
  <r>
    <s v="G"/>
    <n v="1827"/>
    <x v="5439"/>
    <s v="exelegcho (ex-el-eng'-kho) v._x000a_1. to convict fully_x000a_2. (by implication) to punish_x000a_[from G1537 and G1651]_x000a_KJV: convince _x000a_Root(s): G1537, G1651 "/>
    <m/>
    <x v="3162"/>
    <x v="1362"/>
    <m/>
    <s v="ἐκ"/>
    <m/>
    <n v="1537"/>
    <s v="ἐκ"/>
    <n v="1651"/>
    <s v="ἐλέγχω"/>
    <m/>
    <m/>
    <s v="verb"/>
    <m/>
    <m/>
    <n v="1"/>
    <m/>
  </r>
  <r>
    <s v="G"/>
    <n v="1897"/>
    <x v="5440"/>
    <s v="epeiper (ep-ei'-per) conj._x000a_1. since indeed (of cause)_x000a_[from G1893 and G4007]_x000a_KJV: seeing _x000a_Root(s): G1893, G4007 "/>
    <m/>
    <x v="3162"/>
    <x v="312"/>
    <m/>
    <m/>
    <m/>
    <n v="1893"/>
    <s v="ἐπεί"/>
    <n v="4007"/>
    <s v="πέρ"/>
    <m/>
    <m/>
    <s v="conjunction"/>
    <m/>
    <m/>
    <n v="1"/>
    <m/>
  </r>
  <r>
    <s v="G"/>
    <n v="1916"/>
    <x v="5441"/>
    <s v="epiboao (ep-ee-bo-ah'-o) v._x000a_1. to exclaim against_x000a_[from G1909 and G994]_x000a_KJV: cry _x000a_Root(s): G1909, G994 "/>
    <m/>
    <x v="3162"/>
    <x v="747"/>
    <m/>
    <s v="ἐπί"/>
    <m/>
    <n v="1909"/>
    <s v="ἐπί"/>
    <n v="994"/>
    <s v="βοάω"/>
    <m/>
    <m/>
    <s v="verb"/>
    <m/>
    <m/>
    <n v="1"/>
    <m/>
  </r>
  <r>
    <s v="G"/>
    <n v="1970"/>
    <x v="5442"/>
    <s v="epipnigo (ep-ee-pnee'-go) v._x000a_1. to throttle upon_x000a_2. (figuratively) overgrow_x000a_[from G1909 and G4155]_x000a_KJV: choke _x000a_Root(s): G1909, G4155 "/>
    <m/>
    <x v="3162"/>
    <x v="520"/>
    <m/>
    <s v="ἐπί"/>
    <m/>
    <n v="1909"/>
    <s v="ἐπί"/>
    <n v="4155"/>
    <s v="πνίγω"/>
    <m/>
    <m/>
    <s v="verb"/>
    <m/>
    <m/>
    <n v="1"/>
    <m/>
  </r>
  <r>
    <s v="G"/>
    <n v="2179"/>
    <x v="5443"/>
    <s v="Ephesinos (ef-es-ee'-nos) n/g._x000a_1. Ephesine, or situated at Ephesus_x000a_[from G2181]_x000a_KJV: of Ephesus _x000a_Root(s): G2181 "/>
    <m/>
    <x v="3162"/>
    <x v="1363"/>
    <m/>
    <m/>
    <m/>
    <n v="2181"/>
    <s v="Ἔφεσος"/>
    <s v=""/>
    <m/>
    <m/>
    <m/>
    <s v="Name/g."/>
    <m/>
    <m/>
    <n v="1"/>
    <m/>
  </r>
  <r>
    <s v="G"/>
    <n v="2208"/>
    <x v="2290"/>
    <s v="Zelotes (dzay-lo-tace') n/g._x000a_1. a Zealot_x000a_2. (specially) partisan for Jewish political independence_x000a_[the same as G2208]_x000a_KJV: Zelotes _x000a_Root(s): G2208 "/>
    <m/>
    <x v="3162"/>
    <x v="1893"/>
    <n v="1"/>
    <m/>
    <m/>
    <n v="2208"/>
    <s v="Ζηλωτής"/>
    <s v=""/>
    <m/>
    <m/>
    <m/>
    <s v="Name/g."/>
    <m/>
    <m/>
    <n v="1"/>
    <m/>
  </r>
  <r>
    <s v="G"/>
    <n v="2229"/>
    <x v="5444"/>
    <s v="e (ay`) prt._x000a_1. assuredly_x000a_[an adverb of confirmation, perhaps intensive of G2228, used only (in the New Testament) before G3303]_x000a_KJV: surely _x000a_Root(s): G2228 _x000a_See also: G3303 "/>
    <m/>
    <x v="3162"/>
    <x v="1894"/>
    <n v="2"/>
    <m/>
    <m/>
    <n v="2228"/>
    <s v="ἤ"/>
    <m/>
    <m/>
    <m/>
    <m/>
    <s v="particle"/>
    <m/>
    <m/>
    <n v="1"/>
    <m/>
  </r>
  <r>
    <s v="G"/>
    <n v="2313"/>
    <x v="5445"/>
    <s v="theomacheo (theh-oh-makh-eh'-o) v._x000a_1. to resist deity_x000a_[from G2314]_x000a_KJV: fight against God _x000a_Root(s): G2314 "/>
    <m/>
    <x v="3162"/>
    <x v="1895"/>
    <m/>
    <m/>
    <m/>
    <n v="2314"/>
    <s v="θεόμαχος"/>
    <s v=""/>
    <m/>
    <m/>
    <m/>
    <s v="verb"/>
    <m/>
    <m/>
    <n v="1"/>
    <m/>
  </r>
  <r>
    <s v="G"/>
    <n v="2355"/>
    <x v="5446"/>
    <s v="threnos (thray`-nos) n._x000a_1. wailing_x000a_[from the base of G2360]_x000a_KJV: lamentation _x000a_Root(s): G2360 "/>
    <m/>
    <x v="3162"/>
    <x v="717"/>
    <n v="1"/>
    <m/>
    <m/>
    <n v="2360"/>
    <s v="θροέω"/>
    <s v=""/>
    <m/>
    <m/>
    <m/>
    <s v="noun"/>
    <m/>
    <m/>
    <n v="1"/>
    <m/>
  </r>
  <r>
    <s v="G"/>
    <n v="2396"/>
    <x v="5447"/>
    <s v="ide (id'-eh) inj._x000a_1. (used as an interjection to denote surprise) lo!_x000a_[second person singular imperative active of G1492]_x000a_KJV: behold, lo, see _x000a_Root(s): G1492 "/>
    <m/>
    <x v="3162"/>
    <x v="67"/>
    <m/>
    <m/>
    <m/>
    <n v="1492"/>
    <s v="εἴδω"/>
    <s v=""/>
    <m/>
    <m/>
    <m/>
    <s v="injunction"/>
    <m/>
    <m/>
    <n v="1"/>
    <m/>
  </r>
  <r>
    <s v="G"/>
    <n v="2444"/>
    <x v="5448"/>
    <s v="hinati (hin-at-ee') adv._x000a_1. for what reason?, i.e. why?_x000a_[from G2443 and G5101]_x000a_KJV: wherefore, why _x000a_Root(s): G2443, G5101 "/>
    <m/>
    <x v="3162"/>
    <x v="102"/>
    <m/>
    <m/>
    <m/>
    <n v="2443"/>
    <s v="ἵνα"/>
    <n v="5101"/>
    <s v="τίς"/>
    <m/>
    <m/>
    <s v="adverb"/>
    <m/>
    <m/>
    <n v="1"/>
    <m/>
  </r>
  <r>
    <s v="G"/>
    <n v="2499"/>
    <x v="5449"/>
    <s v="Iose (ee-o-say') n/p._x000a_1. Jose, an Israelite_x000a_[genitive case of G2500]_x000a_KJV: Jose _x000a_Root(s): G2500 "/>
    <m/>
    <x v="3162"/>
    <x v="1896"/>
    <m/>
    <m/>
    <m/>
    <n v="2500"/>
    <s v="Ἰωσῆς"/>
    <s v=""/>
    <m/>
    <m/>
    <m/>
    <s v="Name Person"/>
    <m/>
    <m/>
    <n v="1"/>
    <m/>
  </r>
  <r>
    <s v="G"/>
    <n v="2534"/>
    <x v="5450"/>
    <s v="kaige (kai'-gheh) conj._x000a_1. and at least (or even, indeed)_x000a_[from G2532 and G1065]_x000a_KJV: and, at least _x000a_Root(s): G2532, G1065 "/>
    <m/>
    <x v="3162"/>
    <x v="1143"/>
    <m/>
    <m/>
    <m/>
    <n v="2532"/>
    <s v="καί"/>
    <n v="1065"/>
    <s v="γέ"/>
    <m/>
    <m/>
    <s v="conjunction"/>
    <m/>
    <m/>
    <n v="1"/>
    <m/>
  </r>
  <r>
    <s v="G"/>
    <n v="2568"/>
    <x v="5451"/>
    <s v="Kaloi Limenes (kal-oy' lee-men'-es) adj/l._x000a_1. Good Harbors, i.e. Fairhaven, a bay of Crete_x000a_[plural of G2570 and G3040]_x000a_KJV: fair havens _x000a_Root(s): G2570, G3040 "/>
    <m/>
    <x v="3162"/>
    <x v="977"/>
    <m/>
    <m/>
    <m/>
    <n v="2570"/>
    <s v="καλός"/>
    <n v="3040"/>
    <s v="λιμήν"/>
    <m/>
    <m/>
    <s v="adjective/l"/>
    <m/>
    <m/>
    <n v="1"/>
    <m/>
  </r>
  <r>
    <s v="G"/>
    <n v="2601"/>
    <x v="5452"/>
    <s v="katabibazo (kat-ab-ib-ad'-zo) v._x000a_1. to cause to go down, i.e. precipitate_x000a_[from G2596 and a derivative of the base of G939]_x000a_KJV: bring (thrust) down _x000a_Root(s): G2596, G939 "/>
    <m/>
    <x v="3162"/>
    <x v="24"/>
    <m/>
    <s v="κατά"/>
    <m/>
    <n v="2596"/>
    <s v="κατά"/>
    <n v="939"/>
    <s v="βάσις"/>
    <m/>
    <m/>
    <s v="verb"/>
    <m/>
    <m/>
    <n v="1"/>
    <m/>
  </r>
  <r>
    <s v="G"/>
    <n v="2651"/>
    <x v="5453"/>
    <s v="katamonas (kat-am-on'-as) adv._x000a_1. according to sole places_x000a_2. (adverbially) separately_x000a_[from G2596 and accusative case plural feminine of G3441 (with G5561 implied)]_x000a_KJV: alone _x000a_Root(s): G2596, G3441 _x000a_See also: G5561 "/>
    <m/>
    <x v="3162"/>
    <x v="307"/>
    <m/>
    <s v="κατά"/>
    <m/>
    <n v="2596"/>
    <s v="κατά"/>
    <n v="3441"/>
    <s v="μόνος"/>
    <m/>
    <m/>
    <s v="adverb"/>
    <m/>
    <m/>
    <n v="1"/>
    <m/>
  </r>
  <r>
    <s v="G"/>
    <n v="2700"/>
    <x v="5454"/>
    <s v="katatoxeuo (kat-at-ox-yoo'-o) v._x000a_1. to shoot down with an arrow or other missile_x000a_[from G2596 and a derivative of G5115]_x000a_KJV: thrust through _x000a_Root(s): G2596, G5115 "/>
    <m/>
    <x v="3162"/>
    <x v="1897"/>
    <m/>
    <s v="κατά"/>
    <m/>
    <n v="2596"/>
    <s v="κατά"/>
    <n v="5115"/>
    <s v="τόξον"/>
    <m/>
    <m/>
    <s v="verb"/>
    <m/>
    <m/>
    <n v="1"/>
    <m/>
  </r>
  <r>
    <s v="G"/>
    <n v="2717"/>
    <x v="5455"/>
    <m/>
    <m/>
    <x v="3162"/>
    <x v="1"/>
    <m/>
    <m/>
    <m/>
    <m/>
    <m/>
    <m/>
    <m/>
    <m/>
    <m/>
    <m/>
    <m/>
    <m/>
    <n v="1"/>
    <m/>
  </r>
  <r>
    <s v="G"/>
    <n v="2781"/>
    <x v="5456"/>
    <s v="kerion (kay-ree'-on) n._x000a_1. a cell for honey_x000a_2. (collectively) the comb_x000a_[diminutive from keos (wax)]_x000a_KJV: (honey-)comb "/>
    <m/>
    <x v="3162"/>
    <x v="1"/>
    <m/>
    <m/>
    <m/>
    <m/>
    <m/>
    <m/>
    <m/>
    <m/>
    <m/>
    <s v="noun"/>
    <m/>
    <m/>
    <n v="0"/>
    <m/>
  </r>
  <r>
    <s v="G"/>
    <n v="2796"/>
    <x v="5457"/>
    <s v="kinesis (kin'-ay-sis) n._x000a_1. a stirring_x000a_[from G2795]_x000a_KJV: moving _x000a_Root(s): G2795 "/>
    <m/>
    <x v="3162"/>
    <x v="1249"/>
    <m/>
    <m/>
    <m/>
    <n v="2795"/>
    <s v="κινέω"/>
    <s v=""/>
    <m/>
    <m/>
    <m/>
    <s v="noun"/>
    <m/>
    <m/>
    <n v="1"/>
    <m/>
  </r>
  <r>
    <s v="G"/>
    <n v="2858"/>
    <x v="5458"/>
    <s v="Kolossaeus (kol-os-sa-yoos') n/g._x000a_1. a Colossaean, i.e. inhabitant of Colossae_x000a_[from G2857]_x000a_KJV: Colossian _x000a_Root(s): G2857 "/>
    <m/>
    <x v="3162"/>
    <x v="1898"/>
    <m/>
    <m/>
    <m/>
    <n v="2857"/>
    <s v="Κολοσσαί"/>
    <s v=""/>
    <m/>
    <m/>
    <m/>
    <s v="Name/g."/>
    <m/>
    <m/>
    <n v="1"/>
    <m/>
  </r>
  <r>
    <s v="G"/>
    <n v="3002"/>
    <x v="5459"/>
    <s v="Lebbaios (leb-bai`-os) n/p._x000a_1. Lebbaeus, a Christian_x000a_[of uncertain origin]_x000a_KJV: Lebbaeus "/>
    <m/>
    <x v="3162"/>
    <x v="1"/>
    <m/>
    <m/>
    <m/>
    <m/>
    <m/>
    <m/>
    <m/>
    <m/>
    <m/>
    <s v="Name Person"/>
    <m/>
    <m/>
    <n v="0"/>
    <m/>
  </r>
  <r>
    <s v="G"/>
    <n v="3176"/>
    <x v="5460"/>
    <s v="megistos (meg'-is-tos) adj._x000a_1. greatest or very great_x000a_[superlative of G3173]_x000a_KJV: exceeding great _x000a_Root(s): G3173 "/>
    <m/>
    <x v="3162"/>
    <x v="456"/>
    <n v="1"/>
    <m/>
    <m/>
    <n v="3173"/>
    <s v="μέγας"/>
    <s v=""/>
    <m/>
    <m/>
    <m/>
    <s v="adjective"/>
    <m/>
    <m/>
    <n v="1"/>
    <m/>
  </r>
  <r>
    <s v="G"/>
    <n v="3181"/>
    <x v="5461"/>
    <s v="methorios (meth-or'-ee-os) n._x000a_1. bounded alongside, i.e. contiguous (neuter plural as noun, frontier)_x000a_[from G3326 and G3725]_x000a_KJV: border _x000a_Root(s): G3326, G3725 "/>
    <m/>
    <x v="3162"/>
    <x v="1112"/>
    <m/>
    <s v="μετά"/>
    <m/>
    <n v="3326"/>
    <s v="μετά"/>
    <n v="3725"/>
    <s v="ὅριον"/>
    <m/>
    <m/>
    <s v="noun"/>
    <m/>
    <m/>
    <n v="1"/>
    <m/>
  </r>
  <r>
    <s v="G"/>
    <n v="3193"/>
    <x v="5462"/>
    <s v="melissios (mel-is'-see-os) adj._x000a_1. relating to honey, i.e. bee (comb)_x000a_[from G3192]_x000a_KJV: honeycomb _x000a_Root(s): G3192 "/>
    <m/>
    <x v="3162"/>
    <x v="1899"/>
    <m/>
    <m/>
    <m/>
    <n v="3192"/>
    <s v="μέλι"/>
    <s v=""/>
    <m/>
    <m/>
    <m/>
    <s v="adjective"/>
    <m/>
    <m/>
    <n v="1"/>
    <m/>
  </r>
  <r>
    <s v="G"/>
    <n v="3203"/>
    <x v="5455"/>
    <m/>
    <m/>
    <x v="3162"/>
    <x v="1"/>
    <m/>
    <m/>
    <m/>
    <m/>
    <m/>
    <m/>
    <m/>
    <m/>
    <m/>
    <m/>
    <m/>
    <m/>
    <n v="1"/>
    <m/>
  </r>
  <r>
    <s v="G"/>
    <n v="3204"/>
    <x v="5455"/>
    <m/>
    <m/>
    <x v="3162"/>
    <x v="1"/>
    <m/>
    <m/>
    <m/>
    <m/>
    <m/>
    <m/>
    <m/>
    <m/>
    <m/>
    <m/>
    <m/>
    <m/>
    <n v="1"/>
    <m/>
  </r>
  <r>
    <s v="G"/>
    <n v="3205"/>
    <x v="5455"/>
    <m/>
    <m/>
    <x v="3162"/>
    <x v="1"/>
    <m/>
    <m/>
    <m/>
    <m/>
    <m/>
    <m/>
    <m/>
    <m/>
    <m/>
    <m/>
    <m/>
    <m/>
    <n v="1"/>
    <m/>
  </r>
  <r>
    <s v="G"/>
    <n v="3206"/>
    <x v="5455"/>
    <m/>
    <m/>
    <x v="3162"/>
    <x v="1"/>
    <m/>
    <m/>
    <m/>
    <m/>
    <m/>
    <m/>
    <m/>
    <m/>
    <m/>
    <m/>
    <m/>
    <m/>
    <n v="1"/>
    <m/>
  </r>
  <r>
    <s v="G"/>
    <n v="3207"/>
    <x v="5455"/>
    <m/>
    <m/>
    <x v="3162"/>
    <x v="1"/>
    <m/>
    <m/>
    <m/>
    <m/>
    <m/>
    <m/>
    <m/>
    <m/>
    <m/>
    <m/>
    <m/>
    <m/>
    <n v="1"/>
    <m/>
  </r>
  <r>
    <s v="G"/>
    <n v="3208"/>
    <x v="5455"/>
    <m/>
    <m/>
    <x v="3162"/>
    <x v="1"/>
    <m/>
    <m/>
    <m/>
    <m/>
    <m/>
    <m/>
    <m/>
    <m/>
    <m/>
    <m/>
    <m/>
    <m/>
    <n v="1"/>
    <m/>
  </r>
  <r>
    <s v="G"/>
    <n v="3209"/>
    <x v="5455"/>
    <m/>
    <m/>
    <x v="3162"/>
    <x v="1"/>
    <m/>
    <m/>
    <m/>
    <m/>
    <m/>
    <m/>
    <m/>
    <m/>
    <m/>
    <m/>
    <m/>
    <m/>
    <n v="1"/>
    <m/>
  </r>
  <r>
    <s v="G"/>
    <n v="3210"/>
    <x v="5455"/>
    <m/>
    <m/>
    <x v="3162"/>
    <x v="1"/>
    <m/>
    <m/>
    <m/>
    <m/>
    <m/>
    <m/>
    <m/>
    <m/>
    <m/>
    <m/>
    <m/>
    <m/>
    <n v="1"/>
    <m/>
  </r>
  <r>
    <s v="G"/>
    <n v="3211"/>
    <x v="5455"/>
    <m/>
    <m/>
    <x v="3162"/>
    <x v="1"/>
    <m/>
    <m/>
    <m/>
    <m/>
    <m/>
    <m/>
    <m/>
    <m/>
    <m/>
    <m/>
    <m/>
    <m/>
    <n v="1"/>
    <m/>
  </r>
  <r>
    <s v="G"/>
    <n v="3212"/>
    <x v="5455"/>
    <m/>
    <m/>
    <x v="3162"/>
    <x v="1"/>
    <m/>
    <m/>
    <m/>
    <m/>
    <m/>
    <m/>
    <m/>
    <m/>
    <m/>
    <m/>
    <m/>
    <m/>
    <n v="1"/>
    <m/>
  </r>
  <r>
    <s v="G"/>
    <n v="3213"/>
    <x v="5455"/>
    <m/>
    <m/>
    <x v="3162"/>
    <x v="1"/>
    <m/>
    <m/>
    <m/>
    <m/>
    <m/>
    <m/>
    <m/>
    <m/>
    <m/>
    <m/>
    <m/>
    <m/>
    <n v="1"/>
    <m/>
  </r>
  <r>
    <s v="G"/>
    <n v="3214"/>
    <x v="5455"/>
    <m/>
    <m/>
    <x v="3162"/>
    <x v="1"/>
    <m/>
    <m/>
    <m/>
    <m/>
    <m/>
    <m/>
    <m/>
    <m/>
    <m/>
    <m/>
    <m/>
    <m/>
    <n v="1"/>
    <m/>
  </r>
  <r>
    <s v="G"/>
    <n v="3215"/>
    <x v="5455"/>
    <m/>
    <m/>
    <x v="3162"/>
    <x v="1"/>
    <m/>
    <m/>
    <m/>
    <m/>
    <m/>
    <m/>
    <m/>
    <m/>
    <m/>
    <m/>
    <m/>
    <m/>
    <n v="1"/>
    <m/>
  </r>
  <r>
    <s v="G"/>
    <n v="3216"/>
    <x v="5455"/>
    <m/>
    <m/>
    <x v="3162"/>
    <x v="1"/>
    <m/>
    <m/>
    <m/>
    <m/>
    <m/>
    <m/>
    <m/>
    <m/>
    <m/>
    <m/>
    <m/>
    <m/>
    <n v="1"/>
    <m/>
  </r>
  <r>
    <s v="G"/>
    <n v="3217"/>
    <x v="5455"/>
    <m/>
    <m/>
    <x v="3162"/>
    <x v="1"/>
    <m/>
    <m/>
    <m/>
    <m/>
    <m/>
    <m/>
    <m/>
    <m/>
    <m/>
    <m/>
    <m/>
    <m/>
    <n v="1"/>
    <m/>
  </r>
  <r>
    <s v="G"/>
    <n v="3218"/>
    <x v="5455"/>
    <m/>
    <m/>
    <x v="3162"/>
    <x v="1"/>
    <m/>
    <m/>
    <m/>
    <m/>
    <m/>
    <m/>
    <m/>
    <m/>
    <m/>
    <m/>
    <m/>
    <m/>
    <n v="1"/>
    <m/>
  </r>
  <r>
    <s v="G"/>
    <n v="3219"/>
    <x v="5455"/>
    <m/>
    <m/>
    <x v="3162"/>
    <x v="1"/>
    <m/>
    <m/>
    <m/>
    <m/>
    <m/>
    <m/>
    <m/>
    <m/>
    <m/>
    <m/>
    <m/>
    <m/>
    <n v="1"/>
    <m/>
  </r>
  <r>
    <s v="G"/>
    <n v="3220"/>
    <x v="5455"/>
    <m/>
    <m/>
    <x v="3162"/>
    <x v="1"/>
    <m/>
    <m/>
    <m/>
    <m/>
    <m/>
    <m/>
    <m/>
    <m/>
    <m/>
    <m/>
    <m/>
    <m/>
    <n v="1"/>
    <m/>
  </r>
  <r>
    <s v="G"/>
    <n v="3221"/>
    <x v="5455"/>
    <m/>
    <m/>
    <x v="3162"/>
    <x v="1"/>
    <m/>
    <m/>
    <m/>
    <m/>
    <m/>
    <m/>
    <m/>
    <m/>
    <m/>
    <m/>
    <m/>
    <m/>
    <n v="1"/>
    <m/>
  </r>
  <r>
    <s v="G"/>
    <n v="3222"/>
    <x v="5455"/>
    <m/>
    <m/>
    <x v="3162"/>
    <x v="1"/>
    <m/>
    <m/>
    <m/>
    <m/>
    <m/>
    <m/>
    <m/>
    <m/>
    <m/>
    <m/>
    <m/>
    <m/>
    <n v="1"/>
    <m/>
  </r>
  <r>
    <s v="G"/>
    <n v="3223"/>
    <x v="5455"/>
    <m/>
    <m/>
    <x v="3162"/>
    <x v="1"/>
    <m/>
    <m/>
    <m/>
    <m/>
    <m/>
    <m/>
    <m/>
    <m/>
    <m/>
    <m/>
    <m/>
    <m/>
    <n v="1"/>
    <m/>
  </r>
  <r>
    <s v="G"/>
    <n v="3224"/>
    <x v="5455"/>
    <m/>
    <m/>
    <x v="3162"/>
    <x v="1"/>
    <m/>
    <m/>
    <m/>
    <m/>
    <m/>
    <m/>
    <m/>
    <m/>
    <m/>
    <m/>
    <m/>
    <m/>
    <n v="1"/>
    <m/>
  </r>
  <r>
    <s v="G"/>
    <n v="3225"/>
    <x v="5455"/>
    <m/>
    <m/>
    <x v="3162"/>
    <x v="1"/>
    <m/>
    <m/>
    <m/>
    <m/>
    <m/>
    <m/>
    <m/>
    <m/>
    <m/>
    <m/>
    <m/>
    <m/>
    <n v="1"/>
    <m/>
  </r>
  <r>
    <s v="G"/>
    <n v="3226"/>
    <x v="5455"/>
    <m/>
    <m/>
    <x v="3162"/>
    <x v="1"/>
    <m/>
    <m/>
    <m/>
    <m/>
    <m/>
    <m/>
    <m/>
    <m/>
    <m/>
    <m/>
    <m/>
    <m/>
    <n v="1"/>
    <m/>
  </r>
  <r>
    <s v="G"/>
    <n v="3227"/>
    <x v="5455"/>
    <m/>
    <m/>
    <x v="3162"/>
    <x v="1"/>
    <m/>
    <m/>
    <m/>
    <m/>
    <m/>
    <m/>
    <m/>
    <m/>
    <m/>
    <m/>
    <m/>
    <m/>
    <n v="1"/>
    <m/>
  </r>
  <r>
    <s v="G"/>
    <n v="3228"/>
    <x v="5455"/>
    <m/>
    <m/>
    <x v="3162"/>
    <x v="1"/>
    <m/>
    <m/>
    <m/>
    <m/>
    <m/>
    <m/>
    <m/>
    <m/>
    <m/>
    <m/>
    <m/>
    <m/>
    <n v="1"/>
    <m/>
  </r>
  <r>
    <s v="G"/>
    <n v="3229"/>
    <x v="5455"/>
    <m/>
    <m/>
    <x v="3162"/>
    <x v="1"/>
    <m/>
    <m/>
    <m/>
    <m/>
    <m/>
    <m/>
    <m/>
    <m/>
    <m/>
    <m/>
    <m/>
    <m/>
    <n v="1"/>
    <m/>
  </r>
  <r>
    <s v="G"/>
    <n v="3230"/>
    <x v="5455"/>
    <m/>
    <m/>
    <x v="3162"/>
    <x v="1"/>
    <m/>
    <m/>
    <m/>
    <m/>
    <m/>
    <m/>
    <m/>
    <m/>
    <m/>
    <m/>
    <m/>
    <m/>
    <n v="1"/>
    <m/>
  </r>
  <r>
    <s v="G"/>
    <n v="3231"/>
    <x v="5455"/>
    <m/>
    <m/>
    <x v="3162"/>
    <x v="1"/>
    <m/>
    <m/>
    <m/>
    <m/>
    <m/>
    <m/>
    <m/>
    <m/>
    <m/>
    <m/>
    <m/>
    <m/>
    <n v="1"/>
    <m/>
  </r>
  <r>
    <s v="G"/>
    <n v="3232"/>
    <x v="5455"/>
    <m/>
    <m/>
    <x v="3162"/>
    <x v="1"/>
    <m/>
    <m/>
    <m/>
    <m/>
    <m/>
    <m/>
    <m/>
    <m/>
    <m/>
    <m/>
    <m/>
    <m/>
    <n v="1"/>
    <m/>
  </r>
  <r>
    <s v="G"/>
    <n v="3233"/>
    <x v="5455"/>
    <m/>
    <m/>
    <x v="3162"/>
    <x v="1"/>
    <m/>
    <m/>
    <m/>
    <m/>
    <m/>
    <m/>
    <m/>
    <m/>
    <m/>
    <m/>
    <m/>
    <m/>
    <n v="1"/>
    <m/>
  </r>
  <r>
    <s v="G"/>
    <n v="3234"/>
    <x v="5455"/>
    <m/>
    <m/>
    <x v="3162"/>
    <x v="1"/>
    <m/>
    <m/>
    <m/>
    <m/>
    <m/>
    <m/>
    <m/>
    <m/>
    <m/>
    <m/>
    <m/>
    <m/>
    <n v="1"/>
    <m/>
  </r>
  <r>
    <s v="G"/>
    <n v="3235"/>
    <x v="5455"/>
    <m/>
    <m/>
    <x v="3162"/>
    <x v="1"/>
    <m/>
    <m/>
    <m/>
    <m/>
    <m/>
    <m/>
    <m/>
    <m/>
    <m/>
    <m/>
    <m/>
    <m/>
    <n v="1"/>
    <m/>
  </r>
  <r>
    <s v="G"/>
    <n v="3236"/>
    <x v="5455"/>
    <m/>
    <m/>
    <x v="3162"/>
    <x v="1"/>
    <m/>
    <m/>
    <m/>
    <m/>
    <m/>
    <m/>
    <m/>
    <m/>
    <m/>
    <m/>
    <m/>
    <m/>
    <n v="1"/>
    <m/>
  </r>
  <r>
    <s v="G"/>
    <n v="3237"/>
    <x v="5455"/>
    <m/>
    <m/>
    <x v="3162"/>
    <x v="1"/>
    <m/>
    <m/>
    <m/>
    <m/>
    <m/>
    <m/>
    <m/>
    <m/>
    <m/>
    <m/>
    <m/>
    <m/>
    <n v="1"/>
    <m/>
  </r>
  <r>
    <s v="G"/>
    <n v="3238"/>
    <x v="5455"/>
    <m/>
    <m/>
    <x v="3162"/>
    <x v="1"/>
    <m/>
    <m/>
    <m/>
    <m/>
    <m/>
    <m/>
    <m/>
    <m/>
    <m/>
    <m/>
    <m/>
    <m/>
    <n v="1"/>
    <m/>
  </r>
  <r>
    <s v="G"/>
    <n v="3239"/>
    <x v="5455"/>
    <m/>
    <m/>
    <x v="3162"/>
    <x v="1"/>
    <m/>
    <m/>
    <m/>
    <m/>
    <m/>
    <m/>
    <m/>
    <m/>
    <m/>
    <m/>
    <m/>
    <m/>
    <n v="1"/>
    <m/>
  </r>
  <r>
    <s v="G"/>
    <n v="3240"/>
    <x v="5455"/>
    <m/>
    <m/>
    <x v="3162"/>
    <x v="1"/>
    <m/>
    <m/>
    <m/>
    <m/>
    <m/>
    <m/>
    <m/>
    <m/>
    <m/>
    <m/>
    <m/>
    <m/>
    <n v="1"/>
    <m/>
  </r>
  <r>
    <s v="G"/>
    <n v="3241"/>
    <x v="5455"/>
    <m/>
    <m/>
    <x v="3162"/>
    <x v="1"/>
    <m/>
    <m/>
    <m/>
    <m/>
    <m/>
    <m/>
    <m/>
    <m/>
    <m/>
    <m/>
    <m/>
    <m/>
    <n v="1"/>
    <m/>
  </r>
  <r>
    <s v="G"/>
    <n v="3242"/>
    <x v="5455"/>
    <m/>
    <m/>
    <x v="3162"/>
    <x v="1"/>
    <m/>
    <m/>
    <m/>
    <m/>
    <m/>
    <m/>
    <m/>
    <m/>
    <m/>
    <m/>
    <m/>
    <m/>
    <n v="1"/>
    <m/>
  </r>
  <r>
    <s v="G"/>
    <n v="3243"/>
    <x v="5455"/>
    <m/>
    <m/>
    <x v="3162"/>
    <x v="1"/>
    <m/>
    <m/>
    <m/>
    <m/>
    <m/>
    <m/>
    <m/>
    <m/>
    <m/>
    <m/>
    <m/>
    <m/>
    <n v="1"/>
    <m/>
  </r>
  <r>
    <s v="G"/>
    <n v="3244"/>
    <x v="5455"/>
    <m/>
    <m/>
    <x v="3162"/>
    <x v="1"/>
    <m/>
    <m/>
    <m/>
    <m/>
    <m/>
    <m/>
    <m/>
    <m/>
    <m/>
    <m/>
    <m/>
    <m/>
    <n v="1"/>
    <m/>
  </r>
  <r>
    <s v="G"/>
    <n v="3245"/>
    <x v="5455"/>
    <m/>
    <m/>
    <x v="3162"/>
    <x v="1"/>
    <m/>
    <m/>
    <m/>
    <m/>
    <m/>
    <m/>
    <m/>
    <m/>
    <m/>
    <m/>
    <m/>
    <m/>
    <n v="1"/>
    <m/>
  </r>
  <r>
    <s v="G"/>
    <n v="3246"/>
    <x v="5455"/>
    <m/>
    <m/>
    <x v="3162"/>
    <x v="1"/>
    <m/>
    <m/>
    <m/>
    <m/>
    <m/>
    <m/>
    <m/>
    <m/>
    <m/>
    <m/>
    <m/>
    <m/>
    <n v="1"/>
    <m/>
  </r>
  <r>
    <s v="G"/>
    <n v="3247"/>
    <x v="5455"/>
    <m/>
    <m/>
    <x v="3162"/>
    <x v="1"/>
    <m/>
    <m/>
    <m/>
    <m/>
    <m/>
    <m/>
    <m/>
    <m/>
    <m/>
    <m/>
    <m/>
    <m/>
    <n v="1"/>
    <m/>
  </r>
  <r>
    <s v="G"/>
    <n v="3248"/>
    <x v="5455"/>
    <m/>
    <m/>
    <x v="3162"/>
    <x v="1"/>
    <m/>
    <m/>
    <m/>
    <m/>
    <m/>
    <m/>
    <m/>
    <m/>
    <m/>
    <m/>
    <m/>
    <m/>
    <n v="1"/>
    <m/>
  </r>
  <r>
    <s v="G"/>
    <n v="3249"/>
    <x v="5455"/>
    <m/>
    <m/>
    <x v="3162"/>
    <x v="1"/>
    <m/>
    <m/>
    <m/>
    <m/>
    <m/>
    <m/>
    <m/>
    <m/>
    <m/>
    <m/>
    <m/>
    <m/>
    <n v="1"/>
    <m/>
  </r>
  <r>
    <s v="G"/>
    <n v="3250"/>
    <x v="5455"/>
    <m/>
    <m/>
    <x v="3162"/>
    <x v="1"/>
    <m/>
    <m/>
    <m/>
    <m/>
    <m/>
    <m/>
    <m/>
    <m/>
    <m/>
    <m/>
    <m/>
    <m/>
    <n v="1"/>
    <m/>
  </r>
  <r>
    <s v="G"/>
    <n v="3251"/>
    <x v="5455"/>
    <m/>
    <m/>
    <x v="3162"/>
    <x v="1"/>
    <m/>
    <m/>
    <m/>
    <m/>
    <m/>
    <m/>
    <m/>
    <m/>
    <m/>
    <m/>
    <m/>
    <m/>
    <n v="1"/>
    <m/>
  </r>
  <r>
    <s v="G"/>
    <n v="3252"/>
    <x v="5455"/>
    <m/>
    <m/>
    <x v="3162"/>
    <x v="1"/>
    <m/>
    <m/>
    <m/>
    <m/>
    <m/>
    <m/>
    <m/>
    <m/>
    <m/>
    <m/>
    <m/>
    <m/>
    <n v="1"/>
    <m/>
  </r>
  <r>
    <s v="G"/>
    <n v="3253"/>
    <x v="5455"/>
    <m/>
    <m/>
    <x v="3162"/>
    <x v="1"/>
    <m/>
    <m/>
    <m/>
    <m/>
    <m/>
    <m/>
    <m/>
    <m/>
    <m/>
    <m/>
    <m/>
    <m/>
    <n v="1"/>
    <m/>
  </r>
  <r>
    <s v="G"/>
    <n v="3254"/>
    <x v="5455"/>
    <m/>
    <m/>
    <x v="3162"/>
    <x v="1"/>
    <m/>
    <m/>
    <m/>
    <m/>
    <m/>
    <m/>
    <m/>
    <m/>
    <m/>
    <m/>
    <m/>
    <m/>
    <n v="1"/>
    <m/>
  </r>
  <r>
    <s v="G"/>
    <n v="3255"/>
    <x v="5455"/>
    <m/>
    <m/>
    <x v="3162"/>
    <x v="1"/>
    <m/>
    <m/>
    <m/>
    <m/>
    <m/>
    <m/>
    <m/>
    <m/>
    <m/>
    <m/>
    <m/>
    <m/>
    <n v="1"/>
    <m/>
  </r>
  <r>
    <s v="G"/>
    <n v="3256"/>
    <x v="5455"/>
    <m/>
    <m/>
    <x v="3162"/>
    <x v="1"/>
    <m/>
    <m/>
    <m/>
    <m/>
    <m/>
    <m/>
    <m/>
    <m/>
    <m/>
    <m/>
    <m/>
    <m/>
    <n v="1"/>
    <m/>
  </r>
  <r>
    <s v="G"/>
    <n v="3257"/>
    <x v="5455"/>
    <m/>
    <m/>
    <x v="3162"/>
    <x v="1"/>
    <m/>
    <m/>
    <m/>
    <m/>
    <m/>
    <m/>
    <m/>
    <m/>
    <m/>
    <m/>
    <m/>
    <m/>
    <n v="1"/>
    <m/>
  </r>
  <r>
    <s v="G"/>
    <n v="3258"/>
    <x v="5455"/>
    <m/>
    <m/>
    <x v="3162"/>
    <x v="1"/>
    <m/>
    <m/>
    <m/>
    <m/>
    <m/>
    <m/>
    <m/>
    <m/>
    <m/>
    <m/>
    <m/>
    <m/>
    <n v="1"/>
    <m/>
  </r>
  <r>
    <s v="G"/>
    <n v="3259"/>
    <x v="5455"/>
    <m/>
    <m/>
    <x v="3162"/>
    <x v="1"/>
    <m/>
    <m/>
    <m/>
    <m/>
    <m/>
    <m/>
    <m/>
    <m/>
    <m/>
    <m/>
    <m/>
    <m/>
    <n v="1"/>
    <m/>
  </r>
  <r>
    <s v="G"/>
    <n v="3260"/>
    <x v="5455"/>
    <m/>
    <m/>
    <x v="3162"/>
    <x v="1"/>
    <m/>
    <m/>
    <m/>
    <m/>
    <m/>
    <m/>
    <m/>
    <m/>
    <m/>
    <m/>
    <m/>
    <m/>
    <n v="1"/>
    <m/>
  </r>
  <r>
    <s v="G"/>
    <n v="3261"/>
    <x v="5455"/>
    <m/>
    <m/>
    <x v="3162"/>
    <x v="1"/>
    <m/>
    <m/>
    <m/>
    <m/>
    <m/>
    <m/>
    <m/>
    <m/>
    <m/>
    <m/>
    <m/>
    <m/>
    <n v="1"/>
    <m/>
  </r>
  <r>
    <s v="G"/>
    <n v="3262"/>
    <x v="5455"/>
    <m/>
    <m/>
    <x v="3162"/>
    <x v="1"/>
    <m/>
    <m/>
    <m/>
    <m/>
    <m/>
    <m/>
    <m/>
    <m/>
    <m/>
    <m/>
    <m/>
    <m/>
    <n v="1"/>
    <m/>
  </r>
  <r>
    <s v="G"/>
    <n v="3263"/>
    <x v="5455"/>
    <m/>
    <m/>
    <x v="3162"/>
    <x v="1"/>
    <m/>
    <m/>
    <m/>
    <m/>
    <m/>
    <m/>
    <m/>
    <m/>
    <m/>
    <m/>
    <m/>
    <m/>
    <n v="1"/>
    <m/>
  </r>
  <r>
    <s v="G"/>
    <n v="3264"/>
    <x v="5455"/>
    <m/>
    <m/>
    <x v="3162"/>
    <x v="1"/>
    <m/>
    <m/>
    <m/>
    <m/>
    <m/>
    <m/>
    <m/>
    <m/>
    <m/>
    <m/>
    <m/>
    <m/>
    <n v="1"/>
    <m/>
  </r>
  <r>
    <s v="G"/>
    <n v="3265"/>
    <x v="5455"/>
    <m/>
    <m/>
    <x v="3162"/>
    <x v="1"/>
    <m/>
    <m/>
    <m/>
    <m/>
    <m/>
    <m/>
    <m/>
    <m/>
    <m/>
    <m/>
    <m/>
    <m/>
    <n v="1"/>
    <m/>
  </r>
  <r>
    <s v="G"/>
    <n v="3266"/>
    <x v="5455"/>
    <m/>
    <m/>
    <x v="3162"/>
    <x v="1"/>
    <m/>
    <m/>
    <m/>
    <m/>
    <m/>
    <m/>
    <m/>
    <m/>
    <m/>
    <m/>
    <m/>
    <m/>
    <n v="1"/>
    <m/>
  </r>
  <r>
    <s v="G"/>
    <n v="3267"/>
    <x v="5455"/>
    <m/>
    <m/>
    <x v="3162"/>
    <x v="1"/>
    <m/>
    <m/>
    <m/>
    <m/>
    <m/>
    <m/>
    <m/>
    <m/>
    <m/>
    <m/>
    <m/>
    <m/>
    <n v="1"/>
    <m/>
  </r>
  <r>
    <s v="G"/>
    <n v="3268"/>
    <x v="5455"/>
    <m/>
    <m/>
    <x v="3162"/>
    <x v="1"/>
    <m/>
    <m/>
    <m/>
    <m/>
    <m/>
    <m/>
    <m/>
    <m/>
    <m/>
    <m/>
    <m/>
    <m/>
    <n v="1"/>
    <m/>
  </r>
  <r>
    <s v="G"/>
    <n v="3269"/>
    <x v="5455"/>
    <m/>
    <m/>
    <x v="3162"/>
    <x v="1"/>
    <m/>
    <m/>
    <m/>
    <m/>
    <m/>
    <m/>
    <m/>
    <m/>
    <m/>
    <m/>
    <m/>
    <m/>
    <n v="1"/>
    <m/>
  </r>
  <r>
    <s v="G"/>
    <n v="3270"/>
    <x v="5455"/>
    <m/>
    <m/>
    <x v="3162"/>
    <x v="1"/>
    <m/>
    <m/>
    <m/>
    <m/>
    <m/>
    <m/>
    <m/>
    <m/>
    <m/>
    <m/>
    <m/>
    <m/>
    <n v="1"/>
    <m/>
  </r>
  <r>
    <s v="G"/>
    <n v="3271"/>
    <x v="5455"/>
    <m/>
    <m/>
    <x v="3162"/>
    <x v="1"/>
    <m/>
    <m/>
    <m/>
    <m/>
    <m/>
    <m/>
    <m/>
    <m/>
    <m/>
    <m/>
    <m/>
    <m/>
    <n v="1"/>
    <m/>
  </r>
  <r>
    <s v="G"/>
    <n v="3272"/>
    <x v="5455"/>
    <m/>
    <m/>
    <x v="3162"/>
    <x v="1"/>
    <m/>
    <m/>
    <m/>
    <m/>
    <m/>
    <m/>
    <m/>
    <m/>
    <m/>
    <m/>
    <m/>
    <m/>
    <n v="1"/>
    <m/>
  </r>
  <r>
    <s v="G"/>
    <n v="3273"/>
    <x v="5455"/>
    <m/>
    <m/>
    <x v="3162"/>
    <x v="1"/>
    <m/>
    <m/>
    <m/>
    <m/>
    <m/>
    <m/>
    <m/>
    <m/>
    <m/>
    <m/>
    <m/>
    <m/>
    <n v="1"/>
    <m/>
  </r>
  <r>
    <s v="G"/>
    <n v="3274"/>
    <x v="5455"/>
    <m/>
    <m/>
    <x v="3162"/>
    <x v="1"/>
    <m/>
    <m/>
    <m/>
    <m/>
    <m/>
    <m/>
    <m/>
    <m/>
    <m/>
    <m/>
    <m/>
    <m/>
    <n v="1"/>
    <m/>
  </r>
  <r>
    <s v="G"/>
    <n v="3275"/>
    <x v="5455"/>
    <m/>
    <m/>
    <x v="3162"/>
    <x v="1"/>
    <m/>
    <m/>
    <m/>
    <m/>
    <m/>
    <m/>
    <m/>
    <m/>
    <m/>
    <m/>
    <m/>
    <m/>
    <n v="1"/>
    <m/>
  </r>
  <r>
    <s v="G"/>
    <n v="3276"/>
    <x v="5455"/>
    <m/>
    <m/>
    <x v="3162"/>
    <x v="1"/>
    <m/>
    <m/>
    <m/>
    <m/>
    <m/>
    <m/>
    <m/>
    <m/>
    <m/>
    <m/>
    <m/>
    <m/>
    <n v="1"/>
    <m/>
  </r>
  <r>
    <s v="G"/>
    <n v="3277"/>
    <x v="5455"/>
    <m/>
    <m/>
    <x v="3162"/>
    <x v="1"/>
    <m/>
    <m/>
    <m/>
    <m/>
    <m/>
    <m/>
    <m/>
    <m/>
    <m/>
    <m/>
    <m/>
    <m/>
    <n v="1"/>
    <m/>
  </r>
  <r>
    <s v="G"/>
    <n v="3278"/>
    <x v="5455"/>
    <m/>
    <m/>
    <x v="3162"/>
    <x v="1"/>
    <m/>
    <m/>
    <m/>
    <m/>
    <m/>
    <m/>
    <m/>
    <m/>
    <m/>
    <m/>
    <m/>
    <m/>
    <n v="1"/>
    <m/>
  </r>
  <r>
    <s v="G"/>
    <n v="3279"/>
    <x v="5455"/>
    <m/>
    <m/>
    <x v="3162"/>
    <x v="1"/>
    <m/>
    <m/>
    <m/>
    <m/>
    <m/>
    <m/>
    <m/>
    <m/>
    <m/>
    <m/>
    <m/>
    <m/>
    <n v="1"/>
    <m/>
  </r>
  <r>
    <s v="G"/>
    <n v="3280"/>
    <x v="5455"/>
    <m/>
    <m/>
    <x v="3162"/>
    <x v="1"/>
    <m/>
    <m/>
    <m/>
    <m/>
    <m/>
    <m/>
    <m/>
    <m/>
    <m/>
    <m/>
    <m/>
    <m/>
    <n v="1"/>
    <m/>
  </r>
  <r>
    <s v="G"/>
    <n v="3281"/>
    <x v="5455"/>
    <m/>
    <m/>
    <x v="3162"/>
    <x v="1"/>
    <m/>
    <m/>
    <m/>
    <m/>
    <m/>
    <m/>
    <m/>
    <m/>
    <m/>
    <m/>
    <m/>
    <m/>
    <n v="1"/>
    <m/>
  </r>
  <r>
    <s v="G"/>
    <n v="3282"/>
    <x v="5455"/>
    <m/>
    <m/>
    <x v="3162"/>
    <x v="1"/>
    <m/>
    <m/>
    <m/>
    <m/>
    <m/>
    <m/>
    <m/>
    <m/>
    <m/>
    <m/>
    <m/>
    <m/>
    <n v="1"/>
    <m/>
  </r>
  <r>
    <s v="G"/>
    <n v="3283"/>
    <x v="5455"/>
    <m/>
    <m/>
    <x v="3162"/>
    <x v="1"/>
    <m/>
    <m/>
    <m/>
    <m/>
    <m/>
    <m/>
    <m/>
    <m/>
    <m/>
    <m/>
    <m/>
    <m/>
    <n v="1"/>
    <m/>
  </r>
  <r>
    <s v="G"/>
    <n v="3284"/>
    <x v="5455"/>
    <m/>
    <m/>
    <x v="3162"/>
    <x v="1"/>
    <m/>
    <m/>
    <m/>
    <m/>
    <m/>
    <m/>
    <m/>
    <m/>
    <m/>
    <m/>
    <m/>
    <m/>
    <n v="1"/>
    <m/>
  </r>
  <r>
    <s v="G"/>
    <n v="3285"/>
    <x v="5455"/>
    <m/>
    <m/>
    <x v="3162"/>
    <x v="1"/>
    <m/>
    <m/>
    <m/>
    <m/>
    <m/>
    <m/>
    <m/>
    <m/>
    <m/>
    <m/>
    <m/>
    <m/>
    <n v="1"/>
    <m/>
  </r>
  <r>
    <s v="G"/>
    <n v="3286"/>
    <x v="5455"/>
    <m/>
    <m/>
    <x v="3162"/>
    <x v="1"/>
    <m/>
    <m/>
    <m/>
    <m/>
    <m/>
    <m/>
    <m/>
    <m/>
    <m/>
    <m/>
    <m/>
    <m/>
    <n v="1"/>
    <m/>
  </r>
  <r>
    <s v="G"/>
    <n v="3287"/>
    <x v="5455"/>
    <m/>
    <m/>
    <x v="3162"/>
    <x v="1"/>
    <m/>
    <m/>
    <m/>
    <m/>
    <m/>
    <m/>
    <m/>
    <m/>
    <m/>
    <m/>
    <m/>
    <m/>
    <n v="1"/>
    <m/>
  </r>
  <r>
    <s v="G"/>
    <n v="3288"/>
    <x v="5455"/>
    <m/>
    <m/>
    <x v="3162"/>
    <x v="1"/>
    <m/>
    <m/>
    <m/>
    <m/>
    <m/>
    <m/>
    <m/>
    <m/>
    <m/>
    <m/>
    <m/>
    <m/>
    <n v="1"/>
    <m/>
  </r>
  <r>
    <s v="G"/>
    <n v="3289"/>
    <x v="5455"/>
    <m/>
    <m/>
    <x v="3162"/>
    <x v="1"/>
    <m/>
    <m/>
    <m/>
    <m/>
    <m/>
    <m/>
    <m/>
    <m/>
    <m/>
    <m/>
    <m/>
    <m/>
    <n v="1"/>
    <m/>
  </r>
  <r>
    <s v="G"/>
    <n v="3290"/>
    <x v="5455"/>
    <m/>
    <m/>
    <x v="3162"/>
    <x v="1"/>
    <m/>
    <m/>
    <m/>
    <m/>
    <m/>
    <m/>
    <m/>
    <m/>
    <m/>
    <m/>
    <m/>
    <m/>
    <n v="1"/>
    <m/>
  </r>
  <r>
    <s v="G"/>
    <n v="3291"/>
    <x v="5455"/>
    <m/>
    <m/>
    <x v="3162"/>
    <x v="1"/>
    <m/>
    <m/>
    <m/>
    <m/>
    <m/>
    <m/>
    <m/>
    <m/>
    <m/>
    <m/>
    <m/>
    <m/>
    <n v="1"/>
    <m/>
  </r>
  <r>
    <s v="G"/>
    <n v="3292"/>
    <x v="5455"/>
    <m/>
    <m/>
    <x v="3162"/>
    <x v="1"/>
    <m/>
    <m/>
    <m/>
    <m/>
    <m/>
    <m/>
    <m/>
    <m/>
    <m/>
    <m/>
    <m/>
    <m/>
    <n v="1"/>
    <m/>
  </r>
  <r>
    <s v="G"/>
    <n v="3293"/>
    <x v="5455"/>
    <m/>
    <m/>
    <x v="3162"/>
    <x v="1"/>
    <m/>
    <m/>
    <m/>
    <m/>
    <m/>
    <m/>
    <m/>
    <m/>
    <m/>
    <m/>
    <m/>
    <m/>
    <n v="1"/>
    <m/>
  </r>
  <r>
    <s v="G"/>
    <n v="3294"/>
    <x v="5455"/>
    <m/>
    <m/>
    <x v="3162"/>
    <x v="1"/>
    <m/>
    <m/>
    <m/>
    <m/>
    <m/>
    <m/>
    <m/>
    <m/>
    <m/>
    <m/>
    <m/>
    <m/>
    <n v="1"/>
    <m/>
  </r>
  <r>
    <s v="G"/>
    <n v="3295"/>
    <x v="5455"/>
    <m/>
    <m/>
    <x v="3162"/>
    <x v="1"/>
    <m/>
    <m/>
    <m/>
    <m/>
    <m/>
    <m/>
    <m/>
    <m/>
    <m/>
    <m/>
    <m/>
    <m/>
    <n v="1"/>
    <m/>
  </r>
  <r>
    <s v="G"/>
    <n v="3296"/>
    <x v="5455"/>
    <m/>
    <m/>
    <x v="3162"/>
    <x v="1"/>
    <m/>
    <m/>
    <m/>
    <m/>
    <m/>
    <m/>
    <m/>
    <m/>
    <m/>
    <m/>
    <m/>
    <m/>
    <n v="1"/>
    <m/>
  </r>
  <r>
    <s v="G"/>
    <n v="3297"/>
    <x v="5455"/>
    <m/>
    <m/>
    <x v="3162"/>
    <x v="1"/>
    <m/>
    <m/>
    <m/>
    <m/>
    <m/>
    <m/>
    <m/>
    <m/>
    <m/>
    <m/>
    <m/>
    <m/>
    <n v="1"/>
    <m/>
  </r>
  <r>
    <s v="G"/>
    <n v="3298"/>
    <x v="5455"/>
    <m/>
    <m/>
    <x v="3162"/>
    <x v="1"/>
    <m/>
    <m/>
    <m/>
    <m/>
    <m/>
    <m/>
    <m/>
    <m/>
    <m/>
    <m/>
    <m/>
    <m/>
    <n v="1"/>
    <m/>
  </r>
  <r>
    <s v="G"/>
    <n v="3299"/>
    <x v="5455"/>
    <m/>
    <m/>
    <x v="3162"/>
    <x v="1"/>
    <m/>
    <m/>
    <m/>
    <m/>
    <m/>
    <m/>
    <m/>
    <m/>
    <m/>
    <m/>
    <m/>
    <m/>
    <n v="1"/>
    <m/>
  </r>
  <r>
    <s v="G"/>
    <n v="3300"/>
    <x v="5455"/>
    <m/>
    <m/>
    <x v="3162"/>
    <x v="1"/>
    <m/>
    <m/>
    <m/>
    <m/>
    <m/>
    <m/>
    <m/>
    <m/>
    <m/>
    <m/>
    <m/>
    <m/>
    <n v="1"/>
    <m/>
  </r>
  <r>
    <s v="G"/>
    <n v="3301"/>
    <x v="5455"/>
    <m/>
    <m/>
    <x v="3162"/>
    <x v="1"/>
    <m/>
    <m/>
    <m/>
    <m/>
    <m/>
    <m/>
    <m/>
    <m/>
    <m/>
    <m/>
    <m/>
    <m/>
    <n v="1"/>
    <m/>
  </r>
  <r>
    <s v="G"/>
    <n v="3302"/>
    <x v="5455"/>
    <m/>
    <m/>
    <x v="3162"/>
    <x v="1"/>
    <m/>
    <m/>
    <m/>
    <m/>
    <m/>
    <m/>
    <m/>
    <m/>
    <m/>
    <m/>
    <m/>
    <m/>
    <n v="1"/>
    <m/>
  </r>
  <r>
    <s v="G"/>
    <n v="3328"/>
    <x v="5463"/>
    <s v="metaballo (met-ab-al'-lo) v._x000a_1. to throw over_x000a_2. (middle voice figuratively) to turn about in opinion_x000a_[from G3326 and G906]_x000a_KJV: change mind _x000a_Root(s): G3326, G906 "/>
    <m/>
    <x v="3162"/>
    <x v="205"/>
    <m/>
    <s v="μετά"/>
    <m/>
    <n v="3326"/>
    <s v="μετά"/>
    <n v="906"/>
    <s v="βάλλω"/>
    <m/>
    <m/>
    <s v="verb"/>
    <m/>
    <m/>
    <n v="1"/>
    <m/>
  </r>
  <r>
    <s v="G"/>
    <n v="3378"/>
    <x v="5464"/>
    <s v="me ouk (may' ouk) adv._x000a_1. as interrogative and negative, is it not that?_x000a_[i.e. G3361 and G3756]_x000a_KJV: neither (followed by no), + never, not _x000a_Root(s): G3361, G3756 _x000a_Compare: G3364 "/>
    <m/>
    <x v="3162"/>
    <x v="303"/>
    <m/>
    <m/>
    <m/>
    <n v="3361"/>
    <s v="μή"/>
    <n v="3756"/>
    <s v="οὐ"/>
    <m/>
    <m/>
    <s v="adverb"/>
    <m/>
    <m/>
    <n v="1"/>
    <m/>
  </r>
  <r>
    <s v="G"/>
    <n v="3386"/>
    <x v="5465"/>
    <s v="metige (may'-tig-eh) adv._x000a_1. not at all then, i.e. not to say (the rather still)_x000a_[from G3385 and G1065]_x000a_KJV: how much more _x000a_Root(s): G3385, G1065 "/>
    <m/>
    <x v="3162"/>
    <x v="1143"/>
    <m/>
    <m/>
    <m/>
    <n v="3385"/>
    <s v="μήτι"/>
    <n v="1065"/>
    <s v="γέ"/>
    <m/>
    <m/>
    <s v="adverb"/>
    <m/>
    <m/>
    <n v="1"/>
    <m/>
  </r>
  <r>
    <s v="G"/>
    <n v="3387"/>
    <x v="5466"/>
    <s v="metis (may'-tis) (or  me tis  may tis) prt._x000a_1. whether any_x000a_[from G3361 and G5100]_x000a_KJV: any (sometimes unexpressed except by the simple interrogative form of the sentence) _x000a_Root(s): G3361, G5100 "/>
    <m/>
    <x v="3162"/>
    <x v="102"/>
    <m/>
    <m/>
    <m/>
    <n v="3361"/>
    <s v="μή"/>
    <n v="5100"/>
    <s v="τίς"/>
    <m/>
    <m/>
    <s v="particle"/>
    <m/>
    <m/>
    <n v="1"/>
    <m/>
  </r>
  <r>
    <s v="G"/>
    <n v="3390"/>
    <x v="5467"/>
    <s v="metropolis (may-trop'-ol-is) n._x000a_1. a mother city, i.e. &quot;metropolis&quot;_x000a_[from G3384 and G4172]_x000a_KJV: chiefest city _x000a_Root(s): G3384, G4172 "/>
    <m/>
    <x v="3162"/>
    <x v="241"/>
    <m/>
    <m/>
    <m/>
    <n v="3384"/>
    <s v="μήτηρ"/>
    <n v="4172"/>
    <s v="πόλις"/>
    <m/>
    <m/>
    <s v="noun"/>
    <m/>
    <m/>
    <n v="1"/>
    <m/>
  </r>
  <r>
    <s v="G"/>
    <n v="3459"/>
    <x v="5468"/>
    <s v="mulon (moo'-lone) n._x000a_1. a mill-house_x000a_[from G3458]_x000a_KJV: mill _x000a_Root(s): G3458 "/>
    <m/>
    <x v="3162"/>
    <x v="1069"/>
    <m/>
    <m/>
    <m/>
    <n v="3458"/>
    <s v="μύλος"/>
    <s v=""/>
    <m/>
    <m/>
    <m/>
    <s v="noun"/>
    <m/>
    <m/>
    <n v="1"/>
    <m/>
  </r>
  <r>
    <s v="G"/>
    <n v="3496"/>
    <x v="5469"/>
    <s v="Neapolis (neh-ap'-ol-is) n/l._x000a_1. new town_x000a_2. Neapolis, a place in Macedonia_x000a_[from G3501 and G4172]_x000a_KJV: Neapolis _x000a_Root(s): G3501, G4172 "/>
    <m/>
    <x v="3162"/>
    <x v="241"/>
    <m/>
    <m/>
    <m/>
    <n v="3501"/>
    <s v="νέος"/>
    <n v="4172"/>
    <s v="πόλις"/>
    <m/>
    <m/>
    <s v="Name Location"/>
    <m/>
    <m/>
    <n v="1"/>
    <m/>
  </r>
  <r>
    <s v="G"/>
    <n v="3505"/>
    <x v="5470"/>
    <s v="Neron (ner'-own) n/p._x000a_1. Neron (i.e. Nero), a Roman emperor_x000a_[of Latin origin]_x000a_KJV: Nero "/>
    <m/>
    <x v="3162"/>
    <x v="1"/>
    <m/>
    <m/>
    <m/>
    <m/>
    <m/>
    <m/>
    <m/>
    <m/>
    <m/>
    <s v="Name Person"/>
    <m/>
    <m/>
    <n v="0"/>
    <m/>
  </r>
  <r>
    <s v="G"/>
    <n v="3535"/>
    <x v="5471"/>
    <s v="Nineui (nin-yoo-ee&quot;') n/l._x000a_1. Ninevi (i.e. Nineveh), the capital of Assyria_x000a_[of Hebrew origin (H5210)]_x000a_KJV: Nineve _x000a_Root(s): H5210 "/>
    <m/>
    <x v="3162"/>
    <x v="1900"/>
    <n v="1"/>
    <m/>
    <m/>
    <n v="5210"/>
    <s v="נִינְוֵה"/>
    <s v=""/>
    <m/>
    <m/>
    <m/>
    <s v="Name Location"/>
    <m/>
    <m/>
    <n v="1"/>
    <s v="H"/>
  </r>
  <r>
    <s v="G"/>
    <n v="3553"/>
    <x v="5472"/>
    <s v="nosema (nos'-ay-ma) n._x000a_1. an ailment_x000a_[from G3552]_x000a_KJV: disease _x000a_Root(s): G3552 "/>
    <m/>
    <x v="3162"/>
    <x v="1901"/>
    <m/>
    <m/>
    <m/>
    <n v="3552"/>
    <s v="νοσέω"/>
    <s v=""/>
    <m/>
    <m/>
    <m/>
    <s v="noun"/>
    <m/>
    <m/>
    <n v="1"/>
    <m/>
  </r>
  <r>
    <s v="G"/>
    <n v="3569"/>
    <x v="5473"/>
    <s v="tanun (tan-oon`) (or  ta nun   tah noon) adv._x000a_1. the things now_x000a_2. (adverbially) at present_x000a_[from neuter plural of G3588 and G3568]_x000a_KJV: (but) now _x000a_Root(s): G3588, G3568 "/>
    <m/>
    <x v="3162"/>
    <x v="1095"/>
    <m/>
    <m/>
    <m/>
    <n v="3588"/>
    <s v="ὁ"/>
    <n v="3568"/>
    <s v="νῦν"/>
    <m/>
    <m/>
    <s v="adverb"/>
    <m/>
    <m/>
    <n v="1"/>
    <m/>
  </r>
  <r>
    <s v="G"/>
    <n v="3620"/>
    <x v="5474"/>
    <s v="oikodomia (oy-kod-om-ee'-ah) n._x000a_1. confirmation_x000a_[from a compound of G3624 and the base of G1430]_x000a_KJV: edifying _x000a_Root(s): G3624, G1430 _x000a_See also: G3619 "/>
    <m/>
    <x v="3162"/>
    <x v="361"/>
    <m/>
    <m/>
    <m/>
    <n v="3624"/>
    <s v="οἶκος"/>
    <n v="1430"/>
    <s v="δῶμα"/>
    <m/>
    <m/>
    <s v="noun"/>
    <m/>
    <m/>
    <n v="1"/>
    <m/>
  </r>
  <r>
    <s v="G"/>
    <n v="3658"/>
    <x v="5475"/>
    <s v="homilos (hom'-il-os) n._x000a_1. association together, i.e. a multitude_x000a_[from the base of G3674 and a derivative of the alternate of G138 (meaning a crowd)]_x000a_KJV: company _x000a_Root(s): G3674, G138 "/>
    <m/>
    <x v="3162"/>
    <x v="127"/>
    <n v="2"/>
    <m/>
    <m/>
    <n v="3674"/>
    <s v="ὁμοῦ"/>
    <n v="138"/>
    <s v="αἱρέομαι"/>
    <m/>
    <m/>
    <s v="noun"/>
    <m/>
    <m/>
    <n v="1"/>
    <m/>
  </r>
  <r>
    <s v="G"/>
    <n v="3662"/>
    <x v="5476"/>
    <s v="homoiazo (hom-oy-ad'-zo) v._x000a_1. to resemble_x000a_[from G3664]_x000a_KJV: agree _x000a_Root(s): G3664 "/>
    <m/>
    <x v="3162"/>
    <x v="317"/>
    <m/>
    <m/>
    <m/>
    <n v="3664"/>
    <s v="ὅμοιος"/>
    <s v=""/>
    <m/>
    <m/>
    <m/>
    <s v="verb"/>
    <m/>
    <m/>
    <n v="1"/>
    <m/>
  </r>
  <r>
    <s v="G"/>
    <n v="3698"/>
    <x v="5477"/>
    <s v="hopote (hop-ot'-eh) adv._x000a_1. what(-ever) then_x000a_2. (of time) as soon as_x000a_[from G3739 and G4218]_x000a_KJV: when _x000a_Root(s): G3739, G4218 "/>
    <m/>
    <x v="3162"/>
    <x v="203"/>
    <m/>
    <m/>
    <m/>
    <n v="3739"/>
    <s v="ὅς"/>
    <n v="4218"/>
    <s v="ποτέ"/>
    <m/>
    <m/>
    <s v="adverb"/>
    <m/>
    <m/>
    <n v="1"/>
    <m/>
  </r>
  <r>
    <s v="G"/>
    <n v="3721"/>
    <x v="5478"/>
    <s v="orthrios (or'-three-os) adj._x000a_1. in the dawn, i.e. up at day-break_x000a_[from G3722]_x000a_KJV: early _x000a_Root(s): G3722 "/>
    <m/>
    <x v="3162"/>
    <x v="1110"/>
    <m/>
    <m/>
    <m/>
    <n v="3722"/>
    <s v="ὄρθρος"/>
    <s v=""/>
    <m/>
    <m/>
    <m/>
    <s v="adjective"/>
    <m/>
    <m/>
    <n v="1"/>
    <m/>
  </r>
  <r>
    <s v="G"/>
    <n v="3746"/>
    <x v="5479"/>
    <s v="hosper (hos'-per) p/r._x000a_1. who especially_x000a_[from G3739 and G4007]_x000a_KJV: whomsoever _x000a_Root(s): G3739, G4007 "/>
    <m/>
    <x v="3162"/>
    <x v="312"/>
    <m/>
    <m/>
    <m/>
    <n v="3739"/>
    <s v="ὅς"/>
    <n v="4007"/>
    <s v="πέρ"/>
    <m/>
    <m/>
    <s v="p/r."/>
    <m/>
    <m/>
    <n v="1"/>
    <m/>
  </r>
  <r>
    <s v="G"/>
    <n v="3801"/>
    <x v="5480"/>
    <s v="ho on kai ho en kai ho erchomenos (hoh' own' kai' hoh' ayn` kai' hoh' er-khom'-en-os) n/p._x000a_1. the one being and the one that was and the one coming, i.e. the Eternal, as a divine epithet of Christ_x000a_[a phrase combining G3588 with the present participle and imperfect of G1510 and the present participle of G2064 by means of G2532]_x000a_KJV: which art (is, was), and (which) wast (is, was), and art (is) to come (shalt be) _x000a_Root(s): G1510, G2532, G3588, G2064 "/>
    <m/>
    <x v="3162"/>
    <x v="727"/>
    <m/>
    <m/>
    <m/>
    <n v="1510"/>
    <s v="εἰμί"/>
    <n v="2532"/>
    <s v="καί"/>
    <m/>
    <m/>
    <s v="Name Person"/>
    <m/>
    <m/>
    <n v="1"/>
    <m/>
  </r>
  <r>
    <s v="G"/>
    <n v="3818"/>
    <x v="5481"/>
    <s v="Pakatiane (pak-at-ee-an-ay') adj/l._x000a_1. Pacatianian, a section of Phrygia_x000a_[feminine of an adjective of uncertain derivation]_x000a_KJV: Pacatiana "/>
    <m/>
    <x v="3162"/>
    <x v="1"/>
    <m/>
    <m/>
    <m/>
    <m/>
    <m/>
    <m/>
    <m/>
    <m/>
    <m/>
    <s v="adjective/f"/>
    <m/>
    <m/>
    <n v="0"/>
    <m/>
  </r>
  <r>
    <s v="G"/>
    <n v="3827"/>
    <x v="5482"/>
    <s v="pampolus (pam'-pol-ooce) adj._x000a_1. full many, i.e. immense_x000a_[from G3956 and G4183]_x000a_KJV: very great _x000a_Root(s): G3956, G4183 "/>
    <m/>
    <x v="3162"/>
    <x v="148"/>
    <m/>
    <m/>
    <m/>
    <n v="3956"/>
    <s v="πᾶς"/>
    <n v="4183"/>
    <s v="πολύς"/>
    <m/>
    <m/>
    <s v="adjective"/>
    <m/>
    <m/>
    <n v="1"/>
    <m/>
  </r>
  <r>
    <s v="G"/>
    <n v="3836"/>
    <x v="5483"/>
    <s v="pantachothen (pan-takh-oth'-en) adv._x000a_1. from all directions_x000a_[adverb (of source) from G3837]_x000a_KJV: from every quarter _x000a_Root(s): G3837 "/>
    <m/>
    <x v="3162"/>
    <x v="1902"/>
    <m/>
    <m/>
    <m/>
    <n v="3837"/>
    <s v="πανταχοῦ"/>
    <s v=""/>
    <m/>
    <m/>
    <m/>
    <s v="adverb"/>
    <m/>
    <m/>
    <n v="1"/>
    <m/>
  </r>
  <r>
    <s v="G"/>
    <n v="3872"/>
    <x v="5484"/>
    <s v="parakatatheke (par-ak-at-ath-ay'-kay) n._x000a_1. something put down alongside, i.e. a deposit (sacred trust)_x000a_[from a compound of G3844 and G2698]_x000a_KJV: that (thing) which is committed (un-)to (trust) _x000a_Root(s): G3844, G2698 "/>
    <m/>
    <x v="3162"/>
    <x v="1123"/>
    <m/>
    <s v="παρά"/>
    <m/>
    <n v="3844"/>
    <s v="παρά"/>
    <n v="2698"/>
    <s v="κατατίθημι"/>
    <m/>
    <m/>
    <s v="noun"/>
    <m/>
    <m/>
    <n v="1"/>
    <m/>
  </r>
  <r>
    <s v="G"/>
    <n v="4007"/>
    <x v="5485"/>
    <s v="per (per') adj._x000a_1. much, very or ever_x000a_[from the base of G4008, an enclitic particle significant of abundance (thoroughness), i.e. emphasis]_x000a_KJV: (whom-)soever _x000a_Root(s): G4008 "/>
    <m/>
    <x v="3162"/>
    <x v="111"/>
    <n v="9"/>
    <m/>
    <m/>
    <n v="4008"/>
    <s v="πέραν"/>
    <s v=""/>
    <m/>
    <m/>
    <m/>
    <s v="adjective"/>
    <m/>
    <m/>
    <n v="1"/>
    <m/>
  </r>
  <r>
    <s v="G"/>
    <n v="4054"/>
    <x v="5486"/>
    <s v="perissoteron (per-is-sot'-er-on) adj._x000a_1. in a more superabundant way_x000a_[neuter of G4055 (as adverb)]_x000a_KJV: more abundantly, a great deal, far more _x000a_Root(s): G4055 "/>
    <m/>
    <x v="3162"/>
    <x v="1580"/>
    <m/>
    <m/>
    <m/>
    <n v="4055"/>
    <s v="περισσότερος"/>
    <s v=""/>
    <m/>
    <m/>
    <m/>
    <s v="adjective"/>
    <m/>
    <m/>
    <n v="1"/>
    <m/>
  </r>
  <r>
    <s v="G"/>
    <n v="4235"/>
    <x v="5487"/>
    <s v="praos (prah'-os) n._x000a_1. gentle, i.e. humble_x000a_[a form of G4239, used in certain parts]_x000a_KJV: meek _x000a_Root(s): G4239 "/>
    <m/>
    <x v="3162"/>
    <x v="1544"/>
    <n v="1"/>
    <m/>
    <m/>
    <n v="4239"/>
    <s v="πραΰς"/>
    <s v=""/>
    <m/>
    <m/>
    <m/>
    <s v="noun"/>
    <m/>
    <m/>
    <n v="1"/>
    <m/>
  </r>
  <r>
    <s v="G"/>
    <n v="4331"/>
    <x v="5488"/>
    <s v="proseggizo (pros-eng-ghid'-zo) v._x000a_1. to approach near_x000a_[from G4314 and G1448]_x000a_KJV: come nigh _x000a_Root(s): G4314, G1448 "/>
    <m/>
    <x v="3162"/>
    <x v="1903"/>
    <m/>
    <s v="πρός"/>
    <m/>
    <n v="4314"/>
    <s v="πρός"/>
    <n v="1448"/>
    <s v="ἐγγίζω"/>
    <m/>
    <m/>
    <s v="verb"/>
    <m/>
    <m/>
    <n v="1"/>
    <m/>
  </r>
  <r>
    <s v="G"/>
    <n v="4384"/>
    <x v="5489"/>
    <s v="protasso (prot-as'-so) v._x000a_1. to pre-arrange, i.e. prescribe_x000a_[from G4253 and G5021]_x000a_KJV: before appoint _x000a_Root(s): G4253, G5021 "/>
    <m/>
    <x v="3162"/>
    <x v="82"/>
    <m/>
    <s v="πρό"/>
    <m/>
    <n v="4253"/>
    <s v="πρό"/>
    <n v="5021"/>
    <s v="τάσσω"/>
    <m/>
    <m/>
    <s v="verb"/>
    <m/>
    <m/>
    <n v="1"/>
    <m/>
  </r>
  <r>
    <s v="G"/>
    <n v="4452"/>
    <x v="5490"/>
    <s v="po (po`) prt._x000a_1. an enclitic particle of indefiniteness_x000a_{used only in the comparative}_x000a_[another form of the base of G4458]_x000a_KJV: yet, even _x000a_Root(s): G4458 _x000a_See also: G3369, G3380, G3764, G3768, G4455 "/>
    <m/>
    <x v="3162"/>
    <x v="1416"/>
    <n v="5"/>
    <m/>
    <m/>
    <n v="4458"/>
    <s v="πώς"/>
    <m/>
    <m/>
    <m/>
    <m/>
    <s v="particle"/>
    <m/>
    <m/>
    <n v="1"/>
    <m/>
  </r>
  <r>
    <s v="G"/>
    <n v="4513"/>
    <x v="5491"/>
    <s v="Rhomaikos (rho-mai&quot;-kos') adj/g._x000a_1. Romaic, i.e. Latin_x000a_[from G4514]_x000a_KJV: Latin _x000a_Root(s): G4514 "/>
    <m/>
    <x v="3162"/>
    <x v="1904"/>
    <m/>
    <m/>
    <m/>
    <n v="4514"/>
    <s v="Ῥωμαῖος"/>
    <s v=""/>
    <m/>
    <m/>
    <m/>
    <s v="adjective/g."/>
    <m/>
    <m/>
    <n v="1"/>
    <m/>
  </r>
  <r>
    <s v="G"/>
    <n v="4555"/>
    <x v="5492"/>
    <s v="sardinos (sar'-dee-nos) n._x000a_1. sardine, i.e. a gem, so called_x000a_{G3037 being implied}_x000a_[(properly) from an uncertain base]_x000a_KJV: sardine _x000a_See also: G3037, G4556 "/>
    <m/>
    <x v="3162"/>
    <x v="1"/>
    <m/>
    <m/>
    <m/>
    <m/>
    <m/>
    <m/>
    <m/>
    <m/>
    <m/>
    <s v="noun"/>
    <m/>
    <m/>
    <n v="0"/>
    <m/>
  </r>
  <r>
    <s v="G"/>
    <n v="4566"/>
    <x v="5493"/>
    <s v="Satan (sat-an`) n/p._x000a_1. the Adversary_x000a_2. (figuratively) the Accuser_x000a_3. &quot;Satan&quot;, i.e. the devil_x000a_[of Hebrew origin]_x000a_KJV: Satan _x000a_Root(s): H7854 _x000a_Compare: G4567 "/>
    <m/>
    <x v="3162"/>
    <x v="210"/>
    <m/>
    <m/>
    <m/>
    <n v="7854"/>
    <s v="שָׂטָן"/>
    <m/>
    <m/>
    <m/>
    <m/>
    <s v="Name Person"/>
    <m/>
    <m/>
    <n v="1"/>
    <s v="H"/>
  </r>
  <r>
    <s v="G"/>
    <n v="4668"/>
    <x v="5494"/>
    <s v="Smurnaios (smoor-nai'-os) n/g._x000a_1. a Smyrnoean_x000a_[from G4667]_x000a_KJV: in Smyrna _x000a_Root(s): G4667 "/>
    <m/>
    <x v="3162"/>
    <x v="858"/>
    <m/>
    <m/>
    <m/>
    <n v="4667"/>
    <s v="Σμύρνα"/>
    <s v=""/>
    <m/>
    <m/>
    <m/>
    <s v="Name/g."/>
    <m/>
    <m/>
    <n v="1"/>
    <m/>
  </r>
  <r>
    <s v="G"/>
    <n v="4759"/>
    <x v="5495"/>
    <s v="stratopedarches (strat-op-ed-ar'-khace) n._x000a_1. a ruler of an army_x000a_2. (specially), a Praetorian prefect_x000a_[from G4760 and G757]_x000a_KJV: captain of the guard _x000a_Root(s): G4760, G757 "/>
    <m/>
    <x v="3162"/>
    <x v="222"/>
    <m/>
    <m/>
    <m/>
    <n v="4760"/>
    <s v="στρατόπεδον"/>
    <n v="757"/>
    <s v="ἄρχω"/>
    <m/>
    <m/>
    <s v="noun"/>
    <m/>
    <m/>
    <n v="1"/>
    <m/>
  </r>
  <r>
    <s v="G"/>
    <n v="4803"/>
    <x v="5496"/>
    <s v="suzetesis (sood-zay'-tay-sis) n._x000a_1. mutual questioning, i.e. discussion_x000a_[from G4802]_x000a_KJV: disputation(-ting), reasoning _x000a_Root(s): G4802 "/>
    <m/>
    <x v="3162"/>
    <x v="1535"/>
    <m/>
    <m/>
    <m/>
    <n v="4802"/>
    <s v="συζητέω"/>
    <s v=""/>
    <m/>
    <m/>
    <m/>
    <s v="noun"/>
    <m/>
    <m/>
    <n v="1"/>
    <m/>
  </r>
  <r>
    <s v="G"/>
    <n v="4839"/>
    <x v="5497"/>
    <s v="sumparameno (soom-par-am-en'-o) v._x000a_1. to remain in company, i.e. still live_x000a_[from G4862 and G3887]_x000a_KJV: continue with _x000a_Root(s): G4862, G3887 "/>
    <m/>
    <x v="3162"/>
    <x v="1905"/>
    <m/>
    <s v="σύν"/>
    <s v="παρά"/>
    <n v="4862"/>
    <s v="σύν"/>
    <n v="3887"/>
    <s v="παραμένω"/>
    <m/>
    <m/>
    <s v="verb"/>
    <m/>
    <m/>
    <n v="1"/>
    <m/>
  </r>
  <r>
    <s v="G"/>
    <n v="4877"/>
    <x v="5498"/>
    <s v="sunantesis (soon-an'-tay-sis) n._x000a_1. a meeting with_x000a_[from G4876]_x000a_KJV: meet _x000a_Root(s): G4876 "/>
    <m/>
    <x v="3162"/>
    <x v="1906"/>
    <m/>
    <m/>
    <m/>
    <n v="4876"/>
    <s v="συναντάω"/>
    <s v=""/>
    <m/>
    <m/>
    <m/>
    <s v="noun"/>
    <m/>
    <m/>
    <n v="1"/>
    <m/>
  </r>
  <r>
    <s v="G"/>
    <n v="5016"/>
    <x v="5499"/>
    <s v="tarache (tar-akh-ay') n._x000a_1. disturbance_x000a_2. (of water) roiling_x000a_3. (of a mob) sedition_x000a_[feminine from G5015]_x000a_KJV: trouble(-ing) _x000a_Root(s): G5015 "/>
    <m/>
    <x v="3162"/>
    <x v="892"/>
    <m/>
    <m/>
    <m/>
    <n v="5015"/>
    <s v="ταράσσω"/>
    <s v=""/>
    <m/>
    <m/>
    <m/>
    <s v="noun"/>
    <m/>
    <m/>
    <n v="1"/>
    <m/>
  </r>
  <r>
    <s v="G"/>
    <n v="5024"/>
    <x v="5500"/>
    <s v="tauta (tau-tah') p/d._x000a_1. in the same way_x000a_[neuter plural of G3588 and G846 as adverb]_x000a_KJV: even thus, (manner) like, so _x000a_Root(s): G3588, G846 "/>
    <m/>
    <x v="3162"/>
    <x v="172"/>
    <m/>
    <m/>
    <m/>
    <n v="3588"/>
    <s v="ὁ"/>
    <n v="846"/>
    <s v="αὐτός"/>
    <m/>
    <m/>
    <s v="p/d."/>
    <m/>
    <m/>
    <n v="1"/>
    <m/>
  </r>
  <r>
    <s v="G"/>
    <n v="5025"/>
    <x v="5501"/>
    <s v="tautais (tau'-tais) (and tautas  tau'-tas) n._x000a_1. (to or with or by, etc.) these_x000a_[dative case and accusative case feminine plural respectively of G3778]_x000a_KJV: hence, that, then, these, those _x000a_Root(s): G3778 "/>
    <m/>
    <x v="3162"/>
    <x v="56"/>
    <m/>
    <m/>
    <m/>
    <n v="3778"/>
    <s v="οὗτος"/>
    <s v=""/>
    <m/>
    <m/>
    <m/>
    <s v="noun"/>
    <m/>
    <m/>
    <n v="1"/>
    <m/>
  </r>
  <r>
    <s v="G"/>
    <n v="5026"/>
    <x v="5502"/>
    <s v="taute (tau'-tay) (and tauten  tau'-tayn, and tautes  tau'-tace) n._x000a_1. (towards or of) this_x000a_[dative case, accusative case and genitive case respectively of the feminine singular of G3778]_x000a_KJV: her, + hereof, it, that, + thereby, the (same), this (same) _x000a_Root(s): G3778 "/>
    <m/>
    <x v="3162"/>
    <x v="56"/>
    <m/>
    <m/>
    <m/>
    <n v="3778"/>
    <s v="οὗτος"/>
    <s v=""/>
    <m/>
    <m/>
    <m/>
    <s v="noun"/>
    <m/>
    <m/>
    <n v="1"/>
    <m/>
  </r>
  <r>
    <s v="G"/>
    <n v="5104"/>
    <x v="5503"/>
    <s v="toi (toy') prt._x000a_1. in sooth_x000a_{used only with other particles in the comparative, as G2544, G3305, G5105, G5106, etc.}_x000a_[probably for the dative case of G3588, an enclitic particle of asseveration by way of contrast]_x000a_ Root(s): G3588 _x000a_See also: G2544, G3305, G5105, G5106 "/>
    <m/>
    <x v="3162"/>
    <x v="52"/>
    <n v="7"/>
    <m/>
    <m/>
    <n v="3588"/>
    <s v="ὁ"/>
    <m/>
    <m/>
    <m/>
    <m/>
    <s v="particle"/>
    <m/>
    <m/>
    <n v="1"/>
    <m/>
  </r>
  <r>
    <s v="G"/>
    <n v="5120"/>
    <x v="5504"/>
    <s v="tou (tou`) n._x000a_1. of this person_x000a_[(properly) the genitive case of G3588, sometimes used for G5127]_x000a_KJV: his _x000a_Root(s): G3588, G5127 "/>
    <m/>
    <x v="3162"/>
    <x v="1907"/>
    <m/>
    <m/>
    <m/>
    <n v="3588"/>
    <s v="ὁ"/>
    <n v="5127"/>
    <s v="τούτου"/>
    <m/>
    <m/>
    <s v="noun"/>
    <m/>
    <m/>
    <n v="1"/>
    <m/>
  </r>
  <r>
    <s v="G"/>
    <n v="5175"/>
    <x v="5505"/>
    <s v="Trogullion (tro-gool'-lee-on) n/l._x000a_1. Trogyllium, a place in Asia Minor_x000a_[of uncertain derivation]_x000a_KJV: Trogyllium "/>
    <m/>
    <x v="3162"/>
    <x v="1"/>
    <m/>
    <m/>
    <m/>
    <m/>
    <m/>
    <m/>
    <m/>
    <m/>
    <m/>
    <s v="Name Location"/>
    <m/>
    <m/>
    <n v="0"/>
    <m/>
  </r>
  <r>
    <s v="G"/>
    <n v="5332"/>
    <x v="5506"/>
    <s v="pharmakeus (far-mak-yoos') n._x000a_1. a druggist or poisoner (&quot;pharmacist&quot;)_x000a_2. (by extension) a sorcerer, a male witch_x000a_[from pharmakon &quot;a drug (an enchanted potion), (by implication) a medicine or a remedy&quot;]_x000a_KJV: sorcerer _x000a_Compare: G5333, G5331 "/>
    <m/>
    <x v="3162"/>
    <x v="1"/>
    <n v="2"/>
    <m/>
    <m/>
    <m/>
    <m/>
    <m/>
    <m/>
    <m/>
    <m/>
    <s v="noun"/>
    <m/>
    <m/>
    <n v="0"/>
    <m/>
  </r>
  <r>
    <s v="G"/>
    <n v="5414"/>
    <x v="5507"/>
    <s v="phortos (for'-tos) n._x000a_1. something carried_x000a_2. (specially) the cargo of a ship_x000a_[from G5342]_x000a_KJV: lading _x000a_Root(s): G5342 "/>
    <m/>
    <x v="3162"/>
    <x v="117"/>
    <n v="2"/>
    <m/>
    <m/>
    <n v="5342"/>
    <s v="φέρω"/>
    <s v=""/>
    <m/>
    <m/>
    <m/>
    <s v="noun"/>
    <m/>
    <m/>
    <n v="1"/>
    <m/>
  </r>
  <r>
    <s v="G"/>
    <n v="5516"/>
    <x v="5508"/>
    <s v="chi xi stigma (khee xee stig'-ma) n._x000a_1. 666 as a numeral_x000a_[Greek alphabet used as numbers]_x000a_KJV: six hundred threescore and six _x000a_Root(s): G4742 "/>
    <m/>
    <x v="3162"/>
    <x v="967"/>
    <m/>
    <m/>
    <m/>
    <n v="4742"/>
    <s v="στίγμα"/>
    <s v=""/>
    <m/>
    <m/>
    <m/>
    <s v="noun"/>
    <m/>
    <m/>
    <n v="1"/>
    <m/>
  </r>
</pivotCacheRecords>
</file>

<file path=xl/pivotCache/pivotCacheRecords2.xml><?xml version="1.0" encoding="utf-8"?>
<pivotCacheRecords xmlns="http://schemas.openxmlformats.org/spreadsheetml/2006/main" xmlns:r="http://schemas.openxmlformats.org/officeDocument/2006/relationships" count="8674">
  <r>
    <s v="H"/>
    <n v="6072"/>
    <s v="עָסַס"/>
    <s v="`acac (aw-sas') v._x000a_1. to squeeze out juice_x000a_2. (figuratively) to trample_x000a_[a primitive root]_x000a_KJV: tread down. "/>
    <n v="1"/>
    <x v="0"/>
    <s v="עסס"/>
    <m/>
    <m/>
    <m/>
    <m/>
    <m/>
    <m/>
    <m/>
    <m/>
    <s v="verb-stem"/>
    <m/>
    <m/>
    <n v="1"/>
  </r>
  <r>
    <s v="H"/>
    <n v="6941"/>
    <s v="קְדוֹרַנִּיתּ"/>
    <s v="qdoranniyth (ked-o-ran-neeth') adv._x000a_1. blackish ones (i.e. in sackcloth)_x000a_2. used adverbially, in mourning weeds_x000a_[adverb from H6937]_x000a_KJV: mournfully. _x000a_Root(s): H6937 "/>
    <n v="1"/>
    <x v="1"/>
    <s v="קדר"/>
    <m/>
    <m/>
    <n v="6937"/>
    <s v="קדר"/>
    <m/>
    <m/>
    <m/>
    <m/>
    <s v="adverb"/>
    <m/>
    <m/>
    <n v="1"/>
  </r>
  <r>
    <s v="H"/>
    <n v="2278"/>
    <s v="חֲבֶרֶת"/>
    <s v="chabereth (khab-eh'-reth) n-f._x000a_1. a consort_x000a_[feminine of H2270]_x000a_KJV: companion. _x000a_Root(s): H2270 "/>
    <n v="1"/>
    <x v="2"/>
    <m/>
    <m/>
    <m/>
    <n v="2270"/>
    <s v="חבר"/>
    <m/>
    <m/>
    <m/>
    <m/>
    <s v="noun fem"/>
    <m/>
    <m/>
    <n v="0"/>
  </r>
  <r>
    <s v="H"/>
    <n v="4972"/>
    <s v="מַתּתְּלָאָה"/>
    <s v="mattla'ah (mat-tel-aw-aw') n-f._x000a_1. what a trouble!_x000a_[from H4100 and H8513]_x000a_KJV: what a weariness. _x000a_Root(s): H4100, H8513 "/>
    <n v="1"/>
    <x v="3"/>
    <s v="לאה"/>
    <m/>
    <m/>
    <n v="4100"/>
    <s v="מה מה מ מ מה"/>
    <n v="8513"/>
    <s v="תלאה"/>
    <m/>
    <m/>
    <s v="noun fem"/>
    <m/>
    <m/>
    <n v="1"/>
  </r>
  <r>
    <s v="H"/>
    <n v="8568"/>
    <s v="תַּנָּה"/>
    <s v="tannah (tan-naw') n-m._x000a_1. a female jackal_x000a_[probably feminine of H8565]_x000a_KJV: dragon. _x000a_Root(s): H8565 "/>
    <n v="1"/>
    <x v="4"/>
    <m/>
    <m/>
    <m/>
    <n v="8565"/>
    <s v="תן"/>
    <m/>
    <m/>
    <m/>
    <m/>
    <s v="noun masc"/>
    <m/>
    <m/>
    <n v="0"/>
  </r>
  <r>
    <s v="H"/>
    <n v="4401"/>
    <s v="מַלאָכִי"/>
    <s v="Mal`akiy (mal-aw-kee') n/p._x000a_1. ministrative_x000a_2. Malaki, a prophet_x000a_[from the same as H4397]_x000a_KJV: Malachi. _x000a_Root(s): H4397 "/>
    <n v="1"/>
    <x v="5"/>
    <s v="מלאך"/>
    <m/>
    <m/>
    <n v="4397"/>
    <s v="מלאך"/>
    <m/>
    <m/>
    <m/>
    <m/>
    <s v="name"/>
    <m/>
    <m/>
    <n v="1"/>
  </r>
  <r>
    <s v="H"/>
    <n v="4698"/>
    <s v="מְצִלָּה"/>
    <s v="mtsillah (mets-il-law') n-f._x000a_1. a tinkler, i.e. a bell_x000a_[from H6750]_x000a_KJV: bell. _x000a_Root(s): H6750 "/>
    <n v="1"/>
    <x v="6"/>
    <m/>
    <m/>
    <m/>
    <n v="6750"/>
    <s v="צלל"/>
    <m/>
    <m/>
    <m/>
    <m/>
    <s v="noun fem"/>
    <m/>
    <m/>
    <n v="0"/>
  </r>
  <r>
    <s v="H"/>
    <n v="6434"/>
    <s v="פֵּן"/>
    <s v="pen (pane) n-m._x000a_1. an angle (of a street or wall)_x000a_[from an unused root meaning to turn]_x000a_KJV: corner. "/>
    <n v="1"/>
    <x v="7"/>
    <m/>
    <m/>
    <m/>
    <m/>
    <m/>
    <m/>
    <m/>
    <m/>
    <m/>
    <s v="noun masc"/>
    <m/>
    <m/>
    <n v="0"/>
  </r>
  <r>
    <s v="H"/>
    <n v="7213"/>
    <s v="רָאַם"/>
    <s v="ra'am (raw-am') v._x000a_1. to rise_x000a_[a primitive root]_x000a_KJV: be lifted up. "/>
    <n v="1"/>
    <x v="7"/>
    <s v="ראם"/>
    <m/>
    <m/>
    <m/>
    <m/>
    <m/>
    <m/>
    <m/>
    <m/>
    <s v="verb-stem"/>
    <m/>
    <m/>
    <n v="1"/>
  </r>
  <r>
    <s v="H"/>
    <n v="1910"/>
    <s v="הֲדַדרִמּוֹן"/>
    <s v="Hadadrimmown (had-ad-rim-mone') n/l._x000a_1. Hadad-Rimmon, a place in Israel_x000a_[from H1908 and H7417]_x000a_KJV: Hadad-rimmon. _x000a_Root(s): H1908, H7417 "/>
    <n v="1"/>
    <x v="8"/>
    <m/>
    <m/>
    <m/>
    <n v="1908"/>
    <s v="הדד"/>
    <n v="7417"/>
    <s v="רמון רמון רמונו"/>
    <m/>
    <m/>
    <s v="Name/l."/>
    <m/>
    <m/>
    <n v="0"/>
  </r>
  <r>
    <s v="H"/>
    <n v="556"/>
    <s v="אַמצָּה"/>
    <s v="amtsah (am-tsaw') n-f._x000a_1. force_x000a_[from H553]_x000a_KJV: strength. _x000a_Root(s): H553 "/>
    <n v="1"/>
    <x v="9"/>
    <s v="אמץ"/>
    <m/>
    <m/>
    <n v="553"/>
    <s v="אמץ"/>
    <m/>
    <m/>
    <m/>
    <m/>
    <s v="noun fem"/>
    <m/>
    <m/>
    <n v="1"/>
  </r>
  <r>
    <s v="H"/>
    <n v="4614"/>
    <s v="מַעֲמָסָה"/>
    <s v="ma`amacah (mah-am-aw-saw') n-f._x000a_1. burdensomeness_x000a_[from H6006]_x000a_KJV: burdensome. _x000a_Root(s): H6006 "/>
    <n v="1"/>
    <x v="10"/>
    <s v="עמס עמשׂ"/>
    <m/>
    <m/>
    <n v="6006"/>
    <s v="עמס עמשׂ"/>
    <m/>
    <m/>
    <m/>
    <m/>
    <s v="noun fem"/>
    <m/>
    <m/>
    <n v="1"/>
  </r>
  <r>
    <s v="H"/>
    <n v="7478"/>
    <s v="רַעַל"/>
    <s v="ra`al (rah'-al) n-m._x000a_1. a reeling (from intoxication)_x000a_[from H7477]_x000a_KJV: trembling. _x000a_Root(s): H7477 "/>
    <n v="1"/>
    <x v="11"/>
    <s v="רעל"/>
    <m/>
    <m/>
    <n v="7477"/>
    <s v="רעל"/>
    <m/>
    <m/>
    <m/>
    <m/>
    <s v="noun masc"/>
    <m/>
    <m/>
    <n v="1"/>
  </r>
  <r>
    <s v="H"/>
    <n v="264"/>
    <s v="אַחֲוָה"/>
    <s v="achavah (akh-av-aw') n-m._x000a_1. fraternity_x000a_[from H251]_x000a_KJV: brotherhood. _x000a_Root(s): H251 "/>
    <n v="1"/>
    <x v="12"/>
    <m/>
    <m/>
    <m/>
    <n v="251"/>
    <s v="אח"/>
    <m/>
    <m/>
    <m/>
    <m/>
    <s v="noun masc"/>
    <m/>
    <m/>
    <n v="0"/>
  </r>
  <r>
    <s v="H"/>
    <n v="5264"/>
    <s v="נָסַס"/>
    <s v="nacac (naw-sas') v._x000a_1. to gleam from afar, i.e. to be conspicuous as a signal_x000a_2. or rather perhaps a denominative from H5251 (and identical with H5263, through the idea of a flag as fluttering in the wind)_x000a_3. to raise a beacon_x000a_[a primitive root]_x000a_KJV: lift up as an ensign. _x000a_See also: H5251, H5263 "/>
    <n v="1"/>
    <x v="13"/>
    <s v="נסס"/>
    <m/>
    <m/>
    <m/>
    <m/>
    <m/>
    <m/>
    <m/>
    <m/>
    <s v="verb-stem"/>
    <m/>
    <m/>
    <n v="1"/>
  </r>
  <r>
    <s v="H"/>
    <n v="1225"/>
    <s v="בִּצָּרוֹן"/>
    <s v="bitstsarown (bits-tsaw-rone') n-m._x000a_1. a fortress_x000a_[masculine intensive from H1219]_x000a_KJV: stronghold. _x000a_Root(s): H1219 "/>
    <n v="1"/>
    <x v="14"/>
    <s v="בצר"/>
    <m/>
    <m/>
    <n v="1219"/>
    <s v="בצר"/>
    <m/>
    <m/>
    <m/>
    <m/>
    <s v="noun masc"/>
    <m/>
    <m/>
    <n v="1"/>
  </r>
  <r>
    <s v="H"/>
    <n v="2317"/>
    <s v="חַדרָך"/>
    <s v="Chadrak (khad-rawk') n/l._x000a_1. Chadrak, a Syrian deity_x000a_[of uncertain derivation]_x000a_KJV: Hadrach. "/>
    <n v="1"/>
    <x v="15"/>
    <m/>
    <m/>
    <m/>
    <m/>
    <m/>
    <m/>
    <m/>
    <m/>
    <m/>
    <s v="Name/l."/>
    <m/>
    <m/>
    <n v="1"/>
  </r>
  <r>
    <s v="H"/>
    <n v="7278"/>
    <s v="רֶגֶם מֶלֶך"/>
    <s v="Regem Melek (reh'-gem meh'-lek) n/p._x000a_1. king's heap_x000a_2. Regem-Melek, an Israelite_x000a_[from H7276 and H4428]_x000a_KJV: Regem-melech. _x000a_Root(s): H7276, H4428 "/>
    <n v="1"/>
    <x v="16"/>
    <s v="מלך"/>
    <m/>
    <m/>
    <n v="7276"/>
    <s v="רגם"/>
    <n v="4428"/>
    <s v="מלך"/>
    <m/>
    <m/>
    <s v="name"/>
    <m/>
    <m/>
    <n v="1"/>
  </r>
  <r>
    <s v="H"/>
    <n v="2581"/>
    <s v="חֵן"/>
    <s v="Chen (khane) n/p._x000a_1. grace_x000a_2. Chen, a figurative name for an Israelite_x000a_[the same as H2580]_x000a_KJV: Hen. _x000a_Root(s): H2580 "/>
    <n v="1"/>
    <x v="17"/>
    <m/>
    <m/>
    <m/>
    <n v="2580"/>
    <s v="חן"/>
    <m/>
    <m/>
    <m/>
    <m/>
    <s v="name"/>
    <s v="χάρις"/>
    <m/>
    <n v="0"/>
  </r>
  <r>
    <s v="H"/>
    <n v="2494"/>
    <s v="חֵלֶם"/>
    <s v="Chelem (khay'lem) n/p._x000a_1. a dream_x000a_2. Chelem, an Israelite_x000a_[from H2492]_x000a_KJV: Helem. _x000a_Root(s): H2492 _x000a_Compare: H2469 "/>
    <n v="1"/>
    <x v="17"/>
    <s v="חלם"/>
    <m/>
    <m/>
    <n v="2492"/>
    <s v="חלם"/>
    <m/>
    <m/>
    <m/>
    <m/>
    <s v="name"/>
    <m/>
    <m/>
    <n v="1"/>
  </r>
  <r>
    <s v="H"/>
    <n v="554"/>
    <s v="אָמוֹץ"/>
    <s v="amots (aw-mohts') adj._x000a_1. of a strong color, i.e. red (others fleet)_x000a_[probably from H553]_x000a_KJV: bay. _x000a_Root(s): H553 "/>
    <n v="2"/>
    <x v="18"/>
    <s v="אמץ"/>
    <m/>
    <m/>
    <n v="553"/>
    <s v="אמץ"/>
    <m/>
    <m/>
    <m/>
    <m/>
    <s v="adjective"/>
    <m/>
    <m/>
    <n v="1"/>
  </r>
  <r>
    <s v="H"/>
    <n v="4369"/>
    <s v="מְכוּנָה"/>
    <s v="mkunah (mek-oo-naw') n-f._x000a_1. a spot_x000a_[the same as H4350]_x000a_KJV: base. _x000a_Root(s): H4350 "/>
    <n v="1"/>
    <x v="19"/>
    <m/>
    <m/>
    <m/>
    <n v="4350"/>
    <s v="מכונה מכונה"/>
    <m/>
    <m/>
    <m/>
    <m/>
    <s v="noun fem"/>
    <m/>
    <m/>
    <n v="0"/>
  </r>
  <r>
    <s v="H"/>
    <n v="6804"/>
    <s v="צַּנתָּרָה"/>
    <s v="tsantarah (tsan-taw-raw') n-f._x000a_1. a tube_x000a_[probably from the same as H6794]_x000a_KJV: pipe. _x000a_Root(s): H6794 "/>
    <n v="1"/>
    <x v="20"/>
    <m/>
    <m/>
    <m/>
    <n v="6794"/>
    <s v="צנור"/>
    <m/>
    <m/>
    <m/>
    <m/>
    <s v="noun fem"/>
    <m/>
    <m/>
    <n v="0"/>
  </r>
  <r>
    <s v="H"/>
    <n v="7222"/>
    <s v="רוֹאשָׁה"/>
    <s v="ro'shah (ro-shaw') n-f._x000a_1. the head_x000a_[feminine of H7218]_x000a_KJV: head(-stone). _x000a_Root(s): H7218 "/>
    <n v="1"/>
    <x v="21"/>
    <s v="ראשׁ"/>
    <m/>
    <m/>
    <n v="7218"/>
    <s v="רואשׁ"/>
    <m/>
    <m/>
    <m/>
    <m/>
    <s v="noun fem"/>
    <m/>
    <m/>
    <n v="1"/>
  </r>
  <r>
    <s v="H"/>
    <n v="6674"/>
    <s v="צּוֹא צּוֹא"/>
    <s v="tsow' (tso) (or tsov {tso}) adj._x000a_1. soiled (as if excrementitious)_x000a_[from an unused root meaning to issue]_x000a_KJV: filthy. "/>
    <n v="2"/>
    <x v="22"/>
    <m/>
    <m/>
    <m/>
    <m/>
    <m/>
    <m/>
    <m/>
    <m/>
    <m/>
    <s v="adjective"/>
    <m/>
    <m/>
    <n v="0"/>
  </r>
  <r>
    <s v="H"/>
    <n v="892"/>
    <s v="בָּבָה"/>
    <s v="babah (baw-baw') n-f._x000a_1. something hollowed (as a gate)_x000a_2. pupil of the eye_x000a_[feminine active participle of an unused root meaning to hollow out]_x000a_KJV: apple (of the eye). "/>
    <n v="1"/>
    <x v="23"/>
    <m/>
    <m/>
    <m/>
    <m/>
    <m/>
    <m/>
    <m/>
    <m/>
    <m/>
    <s v="noun fem"/>
    <m/>
    <m/>
    <n v="0"/>
  </r>
  <r>
    <s v="H"/>
    <n v="4699"/>
    <s v="מְצוּלָּה"/>
    <s v="mtsullah (mets-ool-law') n-m._x000a_1. shade_x000a_[from H6751]_x000a_KJV: bottom. _x000a_Root(s): H6751 "/>
    <n v="1"/>
    <x v="24"/>
    <m/>
    <m/>
    <m/>
    <n v="6751"/>
    <s v="צלל"/>
    <m/>
    <m/>
    <m/>
    <m/>
    <s v="noun masc"/>
    <m/>
    <m/>
    <n v="0"/>
  </r>
  <r>
    <s v="H"/>
    <n v="8320"/>
    <s v="שָׂרוּק"/>
    <s v="saruq (saw-rook') n-m._x000a_1. bright red (as piercing to the sight), i.e. bay_x000a_[from H8319]_x000a_KJV: speckled. See H8291. _x000a_Root(s): H8319 _x000a_See also: H8291 "/>
    <n v="1"/>
    <x v="24"/>
    <s v="שׁרק"/>
    <m/>
    <m/>
    <n v="8319"/>
    <s v="שׁרק"/>
    <m/>
    <m/>
    <m/>
    <m/>
    <s v="noun masc"/>
    <m/>
    <m/>
    <n v="1"/>
  </r>
  <r>
    <s v="H"/>
    <n v="7627"/>
    <s v="שְׁבָט"/>
    <s v="Shbat (sheb-awt') n/t._x000a_1. Shebat, a Jewish month_x000a_[of foreign origin]_x000a_KJV: Sebat. "/>
    <n v="1"/>
    <x v="25"/>
    <m/>
    <m/>
    <m/>
    <m/>
    <m/>
    <m/>
    <m/>
    <m/>
    <m/>
    <s v="Noun/t."/>
    <m/>
    <m/>
    <n v="0"/>
  </r>
  <r>
    <s v="H"/>
    <n v="4400"/>
    <s v="מַלאֲכוּת"/>
    <s v="mal'akuwth (mal-ak-ooth') n-f._x000a_1. a message_x000a_[from the same as H4397]_x000a_KJV: message. _x000a_Root(s): H4397 "/>
    <n v="1"/>
    <x v="26"/>
    <s v="מלאך"/>
    <m/>
    <m/>
    <n v="4397"/>
    <s v="מלאך"/>
    <m/>
    <m/>
    <m/>
    <m/>
    <s v="noun fem"/>
    <m/>
    <m/>
    <n v="1"/>
  </r>
  <r>
    <s v="H"/>
    <n v="900"/>
    <s v="בּוֹגְדוֹת"/>
    <s v="bogdowth (bohg-ed-ohth) n-f._x000a_1. treacheries_x000a_[feminine plural active participle of H898]_x000a_KJV: treacherous. _x000a_Root(s): H898 "/>
    <n v="1"/>
    <x v="27"/>
    <s v="בגד"/>
    <m/>
    <m/>
    <n v="898"/>
    <s v="בגד"/>
    <m/>
    <m/>
    <m/>
    <m/>
    <s v="noun fem"/>
    <m/>
    <m/>
    <n v="1"/>
  </r>
  <r>
    <s v="H"/>
    <n v="731"/>
    <s v="אַרזָה"/>
    <s v="arzah (ar-zaw') n-f._x000a_1. cedar wainscoating_x000a_[fem of H730]_x000a_KJV: cedar work. _x000a_Root(s): H730 "/>
    <n v="1"/>
    <x v="28"/>
    <m/>
    <m/>
    <m/>
    <n v="730"/>
    <s v="ארז"/>
    <m/>
    <m/>
    <m/>
    <m/>
    <s v="noun fem"/>
    <m/>
    <m/>
    <n v="0"/>
  </r>
  <r>
    <s v="H"/>
    <n v="4476"/>
    <s v="מִמשָׁק"/>
    <s v="mimshaq (mim-shawk') n-m._x000a_1. a possession_x000a_[from the same as H4943]_x000a_KJV: breeding. _x000a_Root(s): H4943 "/>
    <n v="1"/>
    <x v="29"/>
    <m/>
    <m/>
    <m/>
    <n v="4943"/>
    <s v="משׁק"/>
    <m/>
    <m/>
    <m/>
    <m/>
    <s v="noun masc"/>
    <m/>
    <m/>
    <n v="0"/>
  </r>
  <r>
    <s v="H"/>
    <n v="4379"/>
    <s v="מִכרֶה"/>
    <s v="mikreh (mik-reh') n-m._x000a_1. a pit (for salt)_x000a_[from H3738]_x000a_KJV: (salt-)pit. _x000a_Root(s): H3738 "/>
    <n v="1"/>
    <x v="29"/>
    <s v="כרה"/>
    <m/>
    <m/>
    <n v="3738"/>
    <s v="כרה"/>
    <m/>
    <m/>
    <m/>
    <m/>
    <s v="noun masc"/>
    <m/>
    <m/>
    <n v="1"/>
  </r>
  <r>
    <s v="H"/>
    <n v="3741"/>
    <s v="כָּרָה"/>
    <s v="karah (kaw-raw') n-f._x000a_1. a meadow_x000a_[feminine of H3733]_x000a_KJV: cottage. _x000a_Root(s): H3733 "/>
    <n v="1"/>
    <x v="30"/>
    <m/>
    <m/>
    <m/>
    <n v="3733"/>
    <s v="כר"/>
    <m/>
    <m/>
    <m/>
    <m/>
    <s v="noun fem"/>
    <m/>
    <m/>
    <n v="0"/>
  </r>
  <r>
    <s v="H"/>
    <n v="4389"/>
    <s v="מַכתֵּשׁ"/>
    <s v="Maktesh (mak-taysh') n-m._x000a_1. dell_x000a_2. the Maktesh, a place in Jerusalem_x000a_[the same as H4388]_x000a_KJV: Maktesh. _x000a_Root(s): H4388 "/>
    <n v="1"/>
    <x v="31"/>
    <m/>
    <m/>
    <m/>
    <n v="4388"/>
    <s v="מכתשׁ"/>
    <m/>
    <m/>
    <m/>
    <m/>
    <s v="noun masc"/>
    <m/>
    <m/>
    <n v="0"/>
  </r>
  <r>
    <s v="H"/>
    <n v="5187"/>
    <s v="נְטִיל"/>
    <s v="ntiyl (net-eel') adj._x000a_1. laden_x000a_[from H5190]_x000a_KJV: that bear. _x000a_Root(s): H5190 "/>
    <n v="1"/>
    <x v="31"/>
    <s v="נטל"/>
    <m/>
    <m/>
    <n v="5190"/>
    <s v="נטל"/>
    <m/>
    <m/>
    <m/>
    <m/>
    <s v="adjective"/>
    <m/>
    <m/>
    <n v="1"/>
  </r>
  <r>
    <s v="H"/>
    <n v="7517"/>
    <s v="רֶפֶת"/>
    <s v="repheth (reh'-feth) n-m._x000a_1. a stall for cattle (from their resting there)_x000a_[probably from H7503]_x000a_KJV: stall. _x000a_Root(s): H7503 "/>
    <n v="1"/>
    <x v="32"/>
    <m/>
    <m/>
    <m/>
    <n v="7503"/>
    <s v="רפה"/>
    <m/>
    <m/>
    <m/>
    <m/>
    <s v="noun masc"/>
    <m/>
    <m/>
    <n v="0"/>
  </r>
  <r>
    <s v="H"/>
    <n v="6518"/>
    <s v="פָּרָז"/>
    <s v="paraz (paw-rawz') n-m._x000a_1. a chieftain_x000a_[from an unused root meaning to separate, i.e. decide]_x000a_KJV: village. "/>
    <n v="2"/>
    <x v="33"/>
    <m/>
    <m/>
    <m/>
    <m/>
    <m/>
    <m/>
    <m/>
    <m/>
    <m/>
    <s v="noun masc"/>
    <m/>
    <m/>
    <n v="0"/>
  </r>
  <r>
    <s v="H"/>
    <n v="5951"/>
    <s v="עֲלִיצּוּת"/>
    <s v="`aliytsuwth (al-ee-tsooth') n-f._x000a_1. exultation_x000a_[from H5970]_x000a_KJV: rejoicing. _x000a_Root(s): H5970 "/>
    <n v="1"/>
    <x v="33"/>
    <s v="עלץ"/>
    <m/>
    <m/>
    <n v="5970"/>
    <s v="עלץ"/>
    <m/>
    <m/>
    <m/>
    <m/>
    <s v="noun fem"/>
    <m/>
    <m/>
    <n v="1"/>
  </r>
  <r>
    <s v="H"/>
    <n v="7315"/>
    <s v="רוֹם"/>
    <s v="rowm (rome) adv._x000a_1. elevation, i.e. (adverbially) aloft_x000a_[from H7311]_x000a_KJV: on high. _x000a_Root(s): H7311 "/>
    <n v="1"/>
    <x v="34"/>
    <s v="רום"/>
    <m/>
    <m/>
    <n v="7311"/>
    <s v="רום"/>
    <m/>
    <m/>
    <m/>
    <m/>
    <s v="adverb"/>
    <m/>
    <m/>
    <n v="1"/>
  </r>
  <r>
    <s v="H"/>
    <n v="5783"/>
    <s v="עוּר"/>
    <s v="`uwr (oor) v._x000a_1. to (be) bare_x000a_[a primitive root]_x000a_KJV: be made naked. "/>
    <n v="1"/>
    <x v="35"/>
    <s v="עור"/>
    <m/>
    <m/>
    <m/>
    <m/>
    <m/>
    <m/>
    <m/>
    <m/>
    <s v="verb-stem"/>
    <m/>
    <m/>
    <n v="1"/>
  </r>
  <r>
    <s v="H"/>
    <n v="3572"/>
    <s v="כּוּשָׁן"/>
    <s v="Kuwshan (koo-shawn') n/l._x000a_1. Cushan, a region of Arabia_x000a_[perhaps from H3568]_x000a_KJV: Cushan. _x000a_Root(s): H3568 "/>
    <n v="1"/>
    <x v="36"/>
    <m/>
    <m/>
    <m/>
    <n v="3568"/>
    <s v="כושׁ"/>
    <m/>
    <m/>
    <m/>
    <m/>
    <s v="Name/l."/>
    <m/>
    <m/>
    <n v="0"/>
  </r>
  <r>
    <s v="H"/>
    <n v="2253"/>
    <s v="חֶביוֹן"/>
    <s v="chebyown (kheb-yone') n-m._x000a_1. a concealment_x000a_[from H2247]_x000a_KJV: hiding. _x000a_Root(s): H2247 "/>
    <n v="1"/>
    <x v="37"/>
    <s v="חבה"/>
    <m/>
    <m/>
    <n v="2247"/>
    <s v="חבה"/>
    <m/>
    <m/>
    <m/>
    <m/>
    <s v="noun masc"/>
    <m/>
    <m/>
    <n v="1"/>
  </r>
  <r>
    <s v="H"/>
    <n v="7022"/>
    <s v="קִיקָלוֹן"/>
    <s v="qiyqalown (kee-kaw-lone') n-m._x000a_1. intense disgrace_x000a_[from H7036]_x000a_KJV: shameful spewing. _x000a_Root(s): H7036 "/>
    <n v="1"/>
    <x v="38"/>
    <m/>
    <m/>
    <m/>
    <n v="7036"/>
    <s v="קלון"/>
    <m/>
    <m/>
    <m/>
    <m/>
    <s v="noun masc"/>
    <m/>
    <m/>
    <n v="0"/>
  </r>
  <r>
    <s v="H"/>
    <n v="4589"/>
    <s v="מָעוֹר"/>
    <s v="ma`owr (maw-ore') n-m._x000a_1. nakedness, i.e. (in plural) the pudenda_x000a_[from H5783]_x000a_KJV: nakedness. _x000a_Root(s): H5783 "/>
    <n v="1"/>
    <x v="39"/>
    <s v="עור"/>
    <m/>
    <m/>
    <n v="5783"/>
    <s v="עור"/>
    <m/>
    <m/>
    <m/>
    <m/>
    <s v="noun masc"/>
    <m/>
    <m/>
    <n v="1"/>
  </r>
  <r>
    <s v="H"/>
    <n v="3714"/>
    <s v="כָּפִיס"/>
    <s v="kaphiyc (kaw-fece') n-m._x000a_1. a girder_x000a_[from an unused root meaning to connect]_x000a_KJV: beam. "/>
    <n v="1"/>
    <x v="40"/>
    <m/>
    <m/>
    <m/>
    <m/>
    <m/>
    <m/>
    <m/>
    <m/>
    <m/>
    <s v="noun masc"/>
    <m/>
    <m/>
    <n v="0"/>
  </r>
  <r>
    <s v="H"/>
    <n v="5671"/>
    <s v="עַבטִּיטּ"/>
    <s v="`abtiyt (ab-teet') n-m._x000a_1. something pledged, i.e. (collectively) pawned goods_x000a_[from H5670]_x000a_KJV: thick clay (by a false etym.). _x000a_Root(s): H5670 "/>
    <n v="1"/>
    <x v="41"/>
    <s v="עבט"/>
    <m/>
    <m/>
    <n v="5670"/>
    <s v="עבט"/>
    <m/>
    <m/>
    <m/>
    <m/>
    <s v="noun masc"/>
    <m/>
    <m/>
    <n v="1"/>
  </r>
  <r>
    <s v="H"/>
    <n v="2890"/>
    <s v="טְּהוֹר"/>
    <s v="thowr (teh-hore') n-m._x000a_1. purity_x000a_[from H2891]_x000a_KJV: pureness. _x000a_Root(s): H2891 "/>
    <n v="1"/>
    <x v="42"/>
    <s v="טהר"/>
    <m/>
    <m/>
    <n v="2891"/>
    <s v="טהר"/>
    <m/>
    <m/>
    <m/>
    <m/>
    <s v="noun masc"/>
    <m/>
    <m/>
    <n v="1"/>
  </r>
  <r>
    <s v="H"/>
    <n v="4890"/>
    <s v="מִשׂחָק"/>
    <s v="mischaq (mis-khawk') n-m._x000a_1. a laughing-stock_x000a_[from H7831]_x000a_KJV: scorn. _x000a_Root(s): H7831 "/>
    <n v="1"/>
    <x v="43"/>
    <m/>
    <m/>
    <m/>
    <n v="7831"/>
    <s v="שׁחצום"/>
    <m/>
    <m/>
    <m/>
    <m/>
    <s v="noun masc"/>
    <m/>
    <m/>
    <n v="0"/>
  </r>
  <r>
    <s v="H"/>
    <n v="4041"/>
    <s v="מְגַמָּה"/>
    <s v="mgammah (meg-am-maw') n-f._x000a_1. (properly) accumulation, i.e. impulse or direction_x000a_[from the same as H1571]_x000a_KJV: sup up. _x000a_Root(s): H1571 "/>
    <n v="1"/>
    <x v="44"/>
    <s v="גם"/>
    <m/>
    <m/>
    <n v="1571"/>
    <s v="גם"/>
    <m/>
    <m/>
    <m/>
    <m/>
    <s v="noun fem"/>
    <m/>
    <m/>
    <n v="1"/>
  </r>
  <r>
    <s v="H"/>
    <n v="6127"/>
    <s v="עָקַל"/>
    <s v="`aqal (aw-kal') v._x000a_1. to wrest_x000a_[a primitive root]_x000a_KJV: wrong. "/>
    <n v="1"/>
    <x v="45"/>
    <s v="עקל"/>
    <m/>
    <m/>
    <m/>
    <m/>
    <m/>
    <m/>
    <m/>
    <m/>
    <s v="verb-stem"/>
    <m/>
    <m/>
    <n v="1"/>
  </r>
  <r>
    <s v="H"/>
    <n v="2265"/>
    <s v="חֲבַקּוּק"/>
    <s v="Chabaqquwq (khab-ak-kook') n/p._x000a_1. embrace_x000a_2. Chabakkuk, the prophet_x000a_[by reduplication from H2263]_x000a_KJV: Habakkuk. _x000a_Root(s): H2263 "/>
    <n v="2"/>
    <x v="46"/>
    <s v="חבק"/>
    <m/>
    <m/>
    <n v="2263"/>
    <s v="חבק"/>
    <m/>
    <m/>
    <m/>
    <m/>
    <s v="name"/>
    <m/>
    <m/>
    <n v="1"/>
  </r>
  <r>
    <s v="H"/>
    <n v="3545"/>
    <s v="כֵּהָה"/>
    <s v="kehah (kay-haw') n-f._x000a_1. (properly) a weakening_x000a_2. (figuratively) alleviation, i.e. cure_x000a_[feminine of H3544]_x000a_KJV: healing. _x000a_Root(s): H3544 "/>
    <n v="1"/>
    <x v="47"/>
    <m/>
    <m/>
    <m/>
    <n v="3544"/>
    <s v="כהה"/>
    <m/>
    <m/>
    <m/>
    <m/>
    <s v="noun fem"/>
    <m/>
    <m/>
    <n v="0"/>
  </r>
  <r>
    <s v="H"/>
    <n v="4502"/>
    <s v="מִנְּזָר"/>
    <s v="minnzar (min-ez-awr') n-m._x000a_1. a prince_x000a_[from H5144]_x000a_KJV: crowned. _x000a_Root(s): H5144 "/>
    <n v="1"/>
    <x v="48"/>
    <s v="נזר"/>
    <m/>
    <m/>
    <n v="5144"/>
    <s v="נזר"/>
    <m/>
    <m/>
    <m/>
    <m/>
    <s v="noun masc"/>
    <m/>
    <m/>
    <n v="1"/>
  </r>
  <r>
    <s v="H"/>
    <n v="1725"/>
    <s v="דָּהַר"/>
    <s v="dahar (daw-har') v._x000a_1. to curvet or move irregularly_x000a_[a primitive root]_x000a_KJV: pause. "/>
    <n v="1"/>
    <x v="49"/>
    <s v="דהר"/>
    <m/>
    <m/>
    <m/>
    <m/>
    <m/>
    <m/>
    <m/>
    <m/>
    <s v="verb-stem"/>
    <m/>
    <m/>
    <n v="1"/>
  </r>
  <r>
    <s v="H"/>
    <n v="950"/>
    <s v="בּוּקָה"/>
    <s v="buwqah (boo-kaw') n-f._x000a_1. emptiness (as adjective)_x000a_[feminine passive participle of an unused root (meaning to be hollow)]_x000a_KJV: empty. "/>
    <n v="1"/>
    <x v="50"/>
    <m/>
    <m/>
    <m/>
    <m/>
    <m/>
    <m/>
    <m/>
    <m/>
    <m/>
    <s v="noun fem"/>
    <m/>
    <m/>
    <n v="0"/>
  </r>
  <r>
    <s v="H"/>
    <n v="4003"/>
    <s v="מְבוּקָה"/>
    <s v="mbuwqah (meb-oo-kah') n-f._x000a_1. emptiness_x000a_[from the same as H950]_x000a_KJV: void. _x000a_Root(s): H950 "/>
    <n v="1"/>
    <x v="50"/>
    <m/>
    <m/>
    <m/>
    <n v="950"/>
    <s v="בוקה"/>
    <m/>
    <m/>
    <m/>
    <m/>
    <s v="noun fem"/>
    <m/>
    <m/>
    <n v="0"/>
  </r>
  <r>
    <s v="H"/>
    <n v="6375"/>
    <s v="פִּיק"/>
    <s v="piyq (peek) n-m._x000a_1. a tottering_x000a_[from H6329]_x000a_KJV: smite together. _x000a_Root(s): H6329 "/>
    <n v="1"/>
    <x v="50"/>
    <m/>
    <m/>
    <m/>
    <n v="6329"/>
    <s v="פוק"/>
    <m/>
    <m/>
    <m/>
    <m/>
    <s v="noun masc"/>
    <m/>
    <m/>
    <n v="0"/>
  </r>
  <r>
    <s v="H"/>
    <n v="6393"/>
    <s v="פְּלָדָה"/>
    <s v="pladah (pel-aw-daw') n-f._x000a_1. a cleaver, i.e. iron armature (of a chariot)_x000a_[from an unused root meaning to divide]_x000a_KJV: torch. "/>
    <n v="1"/>
    <x v="51"/>
    <m/>
    <m/>
    <m/>
    <m/>
    <m/>
    <m/>
    <m/>
    <m/>
    <m/>
    <s v="noun fem"/>
    <m/>
    <m/>
    <n v="0"/>
  </r>
  <r>
    <s v="H"/>
    <n v="8529"/>
    <s v="תָּלַע"/>
    <s v="tala` (taw-law') v._x000a_1. to crimson, i.e. dye that color_x000a_[a denominative from H8438]_x000a_KJV: X scarlet. _x000a_Root(s): H8438 "/>
    <n v="1"/>
    <x v="51"/>
    <m/>
    <m/>
    <m/>
    <n v="8438"/>
    <s v="תולע תולעה תולעת תולעת"/>
    <m/>
    <m/>
    <m/>
    <m/>
    <s v="verb"/>
    <m/>
    <m/>
    <n v="0"/>
  </r>
  <r>
    <s v="H"/>
    <n v="7477"/>
    <s v="רָעַל"/>
    <s v="ra`al (raw-al') v._x000a_1. to reel, i.e. (figuratively) to brandish_x000a_[a primitive root]_x000a_KJV: terribly shake. "/>
    <n v="1"/>
    <x v="51"/>
    <s v="רעל"/>
    <m/>
    <m/>
    <m/>
    <m/>
    <m/>
    <m/>
    <m/>
    <m/>
    <s v="verb-stem"/>
    <m/>
    <m/>
    <n v="1"/>
  </r>
  <r>
    <s v="H"/>
    <n v="512"/>
    <s v="אֶלקוֹשִׁי"/>
    <s v="Elqoshiy (el-ko-shee') adj._x000a_1. an Elkoshite or native of Elkosh_x000a_[patrial from a name of uncertain derivation]_x000a_KJV: Elkoshite. "/>
    <n v="1"/>
    <x v="52"/>
    <m/>
    <m/>
    <m/>
    <m/>
    <m/>
    <m/>
    <m/>
    <m/>
    <m/>
    <s v="adjective"/>
    <m/>
    <m/>
    <n v="1"/>
  </r>
  <r>
    <s v="H"/>
    <n v="5151"/>
    <s v="נַחוּם"/>
    <s v="Nachuwm (nakh-oom') n/p._x000a_1. comfortable_x000a_2. Nachum, an Israelite prophet_x000a_[from H5162]_x000a_KJV: Nahum. _x000a_Root(s): H5162 "/>
    <n v="1"/>
    <x v="52"/>
    <s v="נחם"/>
    <m/>
    <m/>
    <n v="5162"/>
    <s v="נחם"/>
    <m/>
    <m/>
    <m/>
    <m/>
    <s v="name"/>
    <m/>
    <m/>
    <n v="1"/>
  </r>
  <r>
    <s v="H"/>
    <n v="4534"/>
    <s v="מְסוּכָה"/>
    <s v="mcuwkah (mes-oo-kaw') n-f._x000a_1. a hedge_x000a_[for H4881]_x000a_KJV: thorn hedge. _x000a_Root(s): H4881 "/>
    <n v="1"/>
    <x v="53"/>
    <m/>
    <m/>
    <m/>
    <n v="4881"/>
    <s v="משׂוכה משׂוכה"/>
    <m/>
    <m/>
    <m/>
    <m/>
    <s v="noun fem"/>
    <m/>
    <m/>
    <n v="0"/>
  </r>
  <r>
    <s v="H"/>
    <n v="5686"/>
    <s v="עָבַת"/>
    <s v="`abath (aw-bath') v._x000a_1. to interlace, i.e. (figuratively) to pervert_x000a_[a primitive root]_x000a_KJV: wrap up. "/>
    <n v="1"/>
    <x v="54"/>
    <s v="עבת"/>
    <m/>
    <m/>
    <m/>
    <m/>
    <m/>
    <m/>
    <m/>
    <m/>
    <s v="verb-stem"/>
    <m/>
    <m/>
    <n v="1"/>
  </r>
  <r>
    <s v="H"/>
    <n v="3445"/>
    <s v="יֶשַׁח"/>
    <s v="yeshach (yeh'-shakh) n-m._x000a_1. hunger_x000a_[from an unused root meaning to gape (as the empty stomach)]_x000a_KJV: casting down. "/>
    <n v="1"/>
    <x v="55"/>
    <m/>
    <m/>
    <m/>
    <m/>
    <m/>
    <m/>
    <m/>
    <m/>
    <m/>
    <s v="noun masc"/>
    <m/>
    <m/>
    <n v="0"/>
  </r>
  <r>
    <s v="H"/>
    <n v="1972"/>
    <s v="הָלָא"/>
    <s v="hala' (haw-law') v._x000a_1. to remove or be remote_x000a_[probably denominatively from H1973]_x000a_KJV: cast far off. _x000a_Root(s): H1973 "/>
    <n v="1"/>
    <x v="56"/>
    <m/>
    <m/>
    <m/>
    <n v="1973"/>
    <s v="הלאה"/>
    <m/>
    <m/>
    <m/>
    <m/>
    <s v="verb"/>
    <m/>
    <m/>
    <n v="0"/>
  </r>
  <r>
    <s v="H"/>
    <n v="1223"/>
    <s v="בָּצרָה"/>
    <s v="botsrah (bots-raw') n-f._x000a_1. an enclosure_x000a_2. sheep fold_x000a_[feminine from H1219]_x000a_KJV: Bozrah. _x000a_Root(s): H1219 "/>
    <n v="1"/>
    <x v="57"/>
    <s v="בצר"/>
    <m/>
    <m/>
    <n v="1219"/>
    <s v="בצר"/>
    <m/>
    <m/>
    <m/>
    <m/>
    <s v="noun fem"/>
    <m/>
    <m/>
    <n v="1"/>
  </r>
  <r>
    <s v="H"/>
    <n v="145"/>
    <s v="אֶדֶר"/>
    <s v="eder (eh'-der) n-m._x000a_1. amplitude_x000a_2. (concretely) a mantle_x000a_3. (figuratively) splendor_x000a_[from H142]_x000a_KJV: goodly, robe. _x000a_Root(s): H142 "/>
    <n v="2"/>
    <x v="58"/>
    <s v="אדר"/>
    <m/>
    <n v="35"/>
    <n v="142"/>
    <s v="אדר"/>
    <m/>
    <m/>
    <m/>
    <m/>
    <s v="noun masc"/>
    <m/>
    <m/>
    <n v="1"/>
  </r>
  <r>
    <s v="H"/>
    <n v="5093"/>
    <s v="נִהיָה"/>
    <s v="nihyah (nih-yaw') n-f._x000a_1. lamentation_x000a_[feminine of H5092]_x000a_KJV: doleful. _x000a_Root(s): H5092 "/>
    <n v="1"/>
    <x v="59"/>
    <m/>
    <m/>
    <m/>
    <n v="5092"/>
    <s v="נהי"/>
    <m/>
    <m/>
    <m/>
    <m/>
    <s v="noun fem"/>
    <m/>
    <m/>
    <n v="0"/>
  </r>
  <r>
    <s v="H"/>
    <n v="7317"/>
    <s v="רוֹמָה"/>
    <s v="rowmah (ro-maw') adj._x000a_1. elation, i.e. (adverbially) proudly_x000a_[feminine of H7315]_x000a_KJV: haughtily. _x000a_Root(s): H7315 "/>
    <n v="1"/>
    <x v="60"/>
    <m/>
    <m/>
    <m/>
    <n v="7315"/>
    <s v="רום"/>
    <m/>
    <m/>
    <m/>
    <m/>
    <s v="adjective"/>
    <m/>
    <m/>
    <n v="0"/>
  </r>
  <r>
    <s v="H"/>
    <n v="4182"/>
    <s v="מוֹרֶשֶׁת גַּת"/>
    <s v="Mowresheth Gath (mo-reh'-sheth gath) n/l._x000a_1. possession of Gath_x000a_2. Moresheth-Gath, a place in Israel_x000a_[from H3423 and H1661]_x000a_KJV: Moresheth-gath. _x000a_Root(s): H3423, H1661 "/>
    <n v="1"/>
    <x v="61"/>
    <s v="ירשׁ"/>
    <m/>
    <m/>
    <n v="3423"/>
    <s v="ירשׁ ירשׁ"/>
    <n v="1661"/>
    <s v="גת"/>
    <m/>
    <m/>
    <s v="Name/l."/>
    <m/>
    <m/>
    <n v="1"/>
  </r>
  <r>
    <s v="H"/>
    <n v="7573"/>
    <s v="רָתַם"/>
    <s v="ratham (raw-tham') v._x000a_1. to yoke up (to the pole of a vehicle)_x000a_[a primitive root]_x000a_KJV: bind. "/>
    <n v="1"/>
    <x v="62"/>
    <s v="רתם"/>
    <m/>
    <m/>
    <m/>
    <m/>
    <m/>
    <m/>
    <m/>
    <m/>
    <s v="verb-stem"/>
    <m/>
    <m/>
    <n v="1"/>
  </r>
  <r>
    <s v="H"/>
    <n v="4796"/>
    <s v="מָרוֹת"/>
    <s v="Marowth (maw-rohth') n/p._x000a_1. bitter springs_x000a_2. Maroth, a place in Israel_x000a_[plural of H4751 feminine]_x000a_KJV: Maroth. _x000a_Root(s): H4751 "/>
    <n v="1"/>
    <x v="63"/>
    <m/>
    <m/>
    <m/>
    <n v="4751"/>
    <s v="מר מרה"/>
    <m/>
    <m/>
    <m/>
    <m/>
    <s v="name"/>
    <m/>
    <m/>
    <n v="0"/>
  </r>
  <r>
    <s v="H"/>
    <n v="1018"/>
    <s v="בֵּיתּ הָאֵצֶל"/>
    <s v="Beyth ha-'etsel (bayth haw-ay'-tsel) n/l._x000a_1. house of the side_x000a_2. Beth-ha-Etsel, a place in Israel_x000a_[from H1004 and H681 with the article interposed]_x000a_KJV: Beth- ezel. _x000a_Root(s): H1004, H681 "/>
    <n v="1"/>
    <x v="64"/>
    <m/>
    <m/>
    <m/>
    <n v="1004"/>
    <s v="בית"/>
    <n v="681"/>
    <s v="אצל"/>
    <m/>
    <m/>
    <s v="Name/l."/>
    <m/>
    <m/>
    <n v="0"/>
  </r>
  <r>
    <s v="H"/>
    <n v="5979"/>
    <s v="עֶמדָּה"/>
    <s v="`emdah (em-daw') n-f._x000a_1. a station, i.e. domicile_x000a_[from H5975]_x000a_KJV: standing. _x000a_Root(s): H5975 "/>
    <n v="1"/>
    <x v="64"/>
    <s v="עמד"/>
    <m/>
    <m/>
    <n v="5975"/>
    <s v="עמד"/>
    <m/>
    <m/>
    <m/>
    <m/>
    <s v="noun fem"/>
    <m/>
    <m/>
    <n v="1"/>
  </r>
  <r>
    <s v="H"/>
    <n v="6630"/>
    <s v="צַּאֲנָן"/>
    <s v="Tsa'anan (tsah-an-awn') n/l._x000a_1. sheep pasture_x000a_2. Zaanan, a place in Israel_x000a_[from the same as H6629 used denominatively]_x000a_KJV: Zaanan. _x000a_Root(s): H6629 "/>
    <n v="1"/>
    <x v="64"/>
    <s v="צאן"/>
    <m/>
    <m/>
    <n v="6629"/>
    <s v="צואן צאון"/>
    <m/>
    <m/>
    <m/>
    <m/>
    <s v="Name/l."/>
    <m/>
    <m/>
    <n v="1"/>
  </r>
  <r>
    <s v="H"/>
    <n v="8208"/>
    <s v="שָׁפִיר"/>
    <s v="Shaphiyr (shaf-eer') n/l._x000a_1. beautiful_x000a_2. Shaphir, a place in Israel_x000a_[from H8231]_x000a_KJV: Saphir. _x000a_Root(s): H8231 "/>
    <n v="1"/>
    <x v="64"/>
    <s v="שׁפר"/>
    <m/>
    <m/>
    <n v="8231"/>
    <s v="שׁפר"/>
    <m/>
    <m/>
    <m/>
    <m/>
    <s v="Name/l."/>
    <m/>
    <m/>
    <n v="1"/>
  </r>
  <r>
    <s v="H"/>
    <n v="1036"/>
    <s v="בֵּיתּ לְעַפרָה"/>
    <s v="Beyth l-`Aphrah (bayth le-af-raw') n/l._x000a_1. house to (i.e. of) dust_x000a_2. Beth-le-Aphrah, a place in Israel_x000a_[from H1004 and the feminine of H6083 (with preposition interposed)]_x000a_KJV: house of Aphrah. _x000a_Root(s): H1004, H6083 "/>
    <n v="1"/>
    <x v="65"/>
    <m/>
    <m/>
    <m/>
    <n v="1004"/>
    <s v="בית"/>
    <n v="6083"/>
    <s v="עפר"/>
    <m/>
    <m/>
    <s v="Name/l."/>
    <m/>
    <m/>
    <n v="0"/>
  </r>
  <r>
    <s v="H"/>
    <n v="4578"/>
    <s v="מֵעֶה"/>
    <s v="me`ah (may-aw') n-m._x000a_1. used only in plural the intestines, or (collectively) the abdomen, figuratively, sympathy_x000a_2. (by implication) a vest_x000a_3. (by extension) the stomach, the uterus (or of men, the seat of generation), the heart (figuratively)_x000a_[from an unused root probably meaning to be soft]_x000a_KJV: belly, bowels, X heart, womb. "/>
    <n v="1"/>
    <x v="66"/>
    <m/>
    <m/>
    <m/>
    <m/>
    <m/>
    <m/>
    <m/>
    <m/>
    <m/>
    <s v="noun masc"/>
    <m/>
    <m/>
    <n v="0"/>
  </r>
  <r>
    <s v="H"/>
    <n v="2759"/>
    <s v="חֲרִישִׁי"/>
    <s v="chariyshiy (khar-ee-shee') adj._x000a_1. quiet, i.e. sultry (as feminine noun, the sirocco or hot east wind)_x000a_[from H2790 in the sense of silence]_x000a_KJV: vehement. _x000a_Root(s): H2790 "/>
    <n v="1"/>
    <x v="67"/>
    <s v="חרשׁ"/>
    <m/>
    <m/>
    <n v="2790"/>
    <s v="חרשׁ"/>
    <m/>
    <m/>
    <m/>
    <m/>
    <s v="adjective"/>
    <m/>
    <m/>
    <n v="1"/>
  </r>
  <r>
    <s v="H"/>
    <n v="7021"/>
    <s v="קִיקָיוֹן"/>
    <s v="qiyqayown (kee-kaw-yone') n-m._x000a_1. the gourd (as nauseous)_x000a_[perhaps from H7006]_x000a_KJV: gourd. _x000a_Root(s): H7006 "/>
    <n v="5"/>
    <x v="68"/>
    <s v="קיה"/>
    <m/>
    <m/>
    <n v="7006"/>
    <s v="קיה"/>
    <m/>
    <m/>
    <m/>
    <m/>
    <s v="noun masc"/>
    <m/>
    <m/>
    <n v="1"/>
  </r>
  <r>
    <s v="H"/>
    <n v="7150"/>
    <s v="קְרִיאָה"/>
    <s v="qriy'ah (ker-ee-aw') n-f._x000a_1. a proclamation_x000a_[from H7121]_x000a_KJV: preaching. _x000a_Root(s): H7121 "/>
    <n v="1"/>
    <x v="69"/>
    <s v="קרא"/>
    <m/>
    <m/>
    <n v="7121"/>
    <s v="קרא"/>
    <m/>
    <m/>
    <m/>
    <m/>
    <s v="noun fem"/>
    <m/>
    <m/>
    <n v="1"/>
  </r>
  <r>
    <s v="H"/>
    <n v="5600"/>
    <s v="סְפִינָה"/>
    <s v="cphiynah (sef-ee-naw') n-f._x000a_1. a (sea-going) vessel (as ceiled with a deck)_x000a_[from H5603]_x000a_KJV: ship. _x000a_Root(s): H5603 "/>
    <n v="1"/>
    <x v="70"/>
    <s v="ספן"/>
    <m/>
    <m/>
    <n v="5603"/>
    <s v="ספן"/>
    <m/>
    <m/>
    <m/>
    <m/>
    <s v="noun fem"/>
    <m/>
    <m/>
    <n v="1"/>
  </r>
  <r>
    <s v="H"/>
    <n v="5614"/>
    <s v="סְפָרָד"/>
    <s v="Cpharad (sef-aw-rawd') n/l._x000a_1. Sepharad, a region of Assyria_x000a_[of foreign derivation]_x000a_KJV: Sepharad. "/>
    <n v="1"/>
    <x v="71"/>
    <m/>
    <m/>
    <m/>
    <m/>
    <m/>
    <m/>
    <m/>
    <m/>
    <m/>
    <s v="Name/l."/>
    <m/>
    <m/>
    <n v="0"/>
  </r>
  <r>
    <s v="H"/>
    <n v="6563"/>
    <s v="פֶּרֶק"/>
    <s v="pereq (peh'-rek) n-m._x000a_1. rapine_x000a_2. also a fork (in roads)_x000a_[from H6561]_x000a_KJV: crossway, robbery. _x000a_Root(s): H6561 "/>
    <n v="2"/>
    <x v="72"/>
    <s v="פּרק"/>
    <m/>
    <m/>
    <n v="6561"/>
    <s v="פרק"/>
    <m/>
    <m/>
    <m/>
    <m/>
    <s v="noun masc"/>
    <m/>
    <m/>
    <n v="1"/>
  </r>
  <r>
    <s v="H"/>
    <n v="6993"/>
    <s v="קֶטֶל"/>
    <s v="qetel (keh'-tel) n-m._x000a_1. a violent death_x000a_[from H6991]_x000a_KJV: slaughter. _x000a_Root(s): H6991 "/>
    <n v="1"/>
    <x v="73"/>
    <s v="קטל"/>
    <m/>
    <m/>
    <n v="6991"/>
    <s v="קטל"/>
    <m/>
    <m/>
    <m/>
    <m/>
    <s v="noun masc"/>
    <m/>
    <m/>
    <n v="1"/>
  </r>
  <r>
    <s v="H"/>
    <n v="4204"/>
    <s v="מָזוֹר"/>
    <s v="mazowr (maw-zore') n-m._x000a_1. treachery, i.e. a plot_x000a_[from H2114 in the sense of turning aside from truth]_x000a_KJV: wound. _x000a_Root(s): H2114 "/>
    <n v="1"/>
    <x v="74"/>
    <s v="זור"/>
    <m/>
    <m/>
    <n v="2114"/>
    <s v="זור"/>
    <m/>
    <m/>
    <m/>
    <m/>
    <s v="noun masc"/>
    <m/>
    <m/>
    <n v="1"/>
  </r>
  <r>
    <s v="H"/>
    <n v="4710"/>
    <s v="מִצפּוּן"/>
    <s v="mitspun (mits-poon') n-m._x000a_1. a secret (place or thing, perhaps, treasure)_x000a_[from H6845]_x000a_KJV: hidden thing. _x000a_Root(s): H6845 "/>
    <n v="1"/>
    <x v="75"/>
    <s v="צפן"/>
    <m/>
    <m/>
    <n v="6845"/>
    <s v="צפן"/>
    <m/>
    <m/>
    <m/>
    <m/>
    <s v="noun masc"/>
    <m/>
    <m/>
    <n v="1"/>
  </r>
  <r>
    <s v="H"/>
    <n v="2034"/>
    <s v="הֲרִיסָה"/>
    <s v="hariycah (har-ee-saw') n-f._x000a_1. something demolished_x000a_[from H2040]_x000a_KJV: ruin. _x000a_Root(s): H2040 "/>
    <n v="1"/>
    <x v="76"/>
    <s v="הרס"/>
    <m/>
    <m/>
    <n v="2040"/>
    <s v="הרס"/>
    <m/>
    <m/>
    <m/>
    <m/>
    <s v="noun fem"/>
    <m/>
    <m/>
    <n v="1"/>
  </r>
  <r>
    <s v="H"/>
    <n v="3531"/>
    <s v="כְּבָרָה"/>
    <s v="kbarah (keb-aw-raw') n-f._x000a_1. a sieve (as netted)_x000a_[from H3527 in its original sense]_x000a_KJV: sieve. _x000a_Root(s): H3527 "/>
    <n v="1"/>
    <x v="77"/>
    <s v="כבר"/>
    <m/>
    <m/>
    <n v="3527"/>
    <s v="כבר"/>
    <m/>
    <m/>
    <m/>
    <m/>
    <s v="noun fem"/>
    <m/>
    <m/>
    <n v="1"/>
  </r>
  <r>
    <s v="H"/>
    <n v="951"/>
    <s v="בּוֹקֵר"/>
    <s v="bowker (bo-kare') n-m._x000a_1. a cattle-tender_x000a_[(properly) active participle from H1239 as denominative from H1241]_x000a_KJV: herdman. _x000a_Root(s): H1239, H1241 "/>
    <n v="1"/>
    <x v="78"/>
    <s v="בקר"/>
    <m/>
    <m/>
    <n v="1239"/>
    <s v="בקר"/>
    <n v="1241"/>
    <s v="בקר"/>
    <m/>
    <m/>
    <s v="noun masc"/>
    <m/>
    <m/>
    <n v="1"/>
  </r>
  <r>
    <s v="H"/>
    <n v="1103"/>
    <s v="בָּלַס"/>
    <s v="balac (baw-las') v._x000a_1. to pinch sycamore figs (a process necessary to ripen them)_x000a_[a primitive root]_x000a_KJV: gatherer. "/>
    <n v="1"/>
    <x v="78"/>
    <s v="בלס"/>
    <m/>
    <m/>
    <m/>
    <m/>
    <m/>
    <m/>
    <m/>
    <m/>
    <s v="verb-stem"/>
    <m/>
    <m/>
    <n v="1"/>
  </r>
  <r>
    <s v="H"/>
    <n v="594"/>
    <s v="אֲנָך"/>
    <s v="anak (an-awk') n-m._x000a_1. according to most a plumb-line, and to others a hook_x000a_[probably from an unused root meaning to be narrow]_x000a_KJV: plumb-line. "/>
    <n v="4"/>
    <x v="79"/>
    <m/>
    <m/>
    <m/>
    <m/>
    <m/>
    <m/>
    <m/>
    <m/>
    <m/>
    <s v="noun masc"/>
    <m/>
    <m/>
    <n v="0"/>
  </r>
  <r>
    <s v="H"/>
    <n v="1462"/>
    <s v="גּוֹב"/>
    <s v="gowb (gobe) n-m._x000a_1. the locust (from its grubbing as a larvae)_x000a_[from H1461]_x000a_KJV: grasshopper, X great. _x000a_Root(s): H1461 "/>
    <n v="3"/>
    <x v="80"/>
    <s v="גוב"/>
    <m/>
    <m/>
    <n v="1461"/>
    <s v="גוב"/>
    <m/>
    <m/>
    <m/>
    <m/>
    <s v="noun masc"/>
    <m/>
    <m/>
    <n v="1"/>
  </r>
  <r>
    <s v="H"/>
    <n v="3954"/>
    <s v="לֶקֶשׁ"/>
    <s v="leqesh (leh'-kesh) n-m._x000a_1. the after crop_x000a_[from H3953]_x000a_KJV: latter growth. _x000a_Root(s): H3953 "/>
    <n v="1"/>
    <x v="80"/>
    <s v="לקשׁ"/>
    <m/>
    <m/>
    <n v="3953"/>
    <s v="לקשׁ"/>
    <m/>
    <m/>
    <m/>
    <m/>
    <s v="noun masc"/>
    <m/>
    <m/>
    <n v="1"/>
  </r>
  <r>
    <s v="H"/>
    <n v="5635"/>
    <s v="סָרַף"/>
    <s v="caraph (saw-raf') v._x000a_1. to cremate, i.e. to be (near) of kin (such being privileged to kindle the pyre)_x000a_[a primitive root]_x000a_KJV: burn. "/>
    <n v="1"/>
    <x v="81"/>
    <s v="סרף"/>
    <m/>
    <m/>
    <m/>
    <m/>
    <m/>
    <m/>
    <m/>
    <m/>
    <s v="verb-stem"/>
    <m/>
    <m/>
    <n v="1"/>
  </r>
  <r>
    <s v="H"/>
    <n v="8374"/>
    <s v="תָּאַב"/>
    <s v="ta'ab (taw-ab') v._x000a_1. to loathe (morally)_x000a_[a primitive root (probably identical with H8373 through the idea of puffing disdainfully at]_x000a_KJV: abhor. _x000a_Root(s): H8373 _x000a_Compare: H340 "/>
    <n v="1"/>
    <x v="82"/>
    <s v="איב"/>
    <m/>
    <m/>
    <n v="8373"/>
    <s v="תאב"/>
    <m/>
    <m/>
    <m/>
    <m/>
    <s v="verb"/>
    <m/>
    <m/>
    <n v="1"/>
  </r>
  <r>
    <s v="H"/>
    <n v="4797"/>
    <s v="מִרזַח"/>
    <s v="mirzach (meer-zakh') n-m._x000a_1. a cry, i.e. (of job), a revel_x000a_[from an unused root meaning to scream]_x000a_KJV: banquet. "/>
    <n v="1"/>
    <x v="83"/>
    <m/>
    <m/>
    <m/>
    <m/>
    <m/>
    <m/>
    <m/>
    <m/>
    <m/>
    <s v="noun masc"/>
    <m/>
    <m/>
    <n v="0"/>
  </r>
  <r>
    <s v="H"/>
    <n v="6527"/>
    <s v="פָּרַט"/>
    <s v="parat (paw-rat') v._x000a_1. to scatter words, i.e. prate (or hum)_x000a_[a primitive root]_x000a_KJV: chant. "/>
    <n v="1"/>
    <x v="84"/>
    <s v="פרט"/>
    <m/>
    <m/>
    <m/>
    <m/>
    <m/>
    <m/>
    <m/>
    <m/>
    <s v="verb-stem"/>
    <m/>
    <m/>
    <n v="1"/>
  </r>
  <r>
    <s v="H"/>
    <n v="5522"/>
    <s v="סִכּוּת"/>
    <s v="cikkuwth (sik-kooth') n/p._x000a_1. an (idolatrous) booth_x000a_[feminine of H5519]_x000a_KJV: tabernacle. _x000a_Root(s): H5519 "/>
    <n v="1"/>
    <x v="85"/>
    <m/>
    <m/>
    <m/>
    <n v="5519"/>
    <s v="סך"/>
    <m/>
    <m/>
    <m/>
    <m/>
    <s v="name"/>
    <m/>
    <m/>
    <n v="0"/>
  </r>
  <r>
    <s v="H"/>
    <n v="3594"/>
    <s v="כִּיוּן"/>
    <s v="Kiyuwn (kee-yoon') n/t._x000a_1. (properly) a statue, i.e. idol_x000a_2. but used (by euphemism) for some heathen deity (perhaps corresponding to Priapus or Baal-peor)_x000a_[from H3559]_x000a_KJV: Chiun. _x000a_Root(s): H3559 "/>
    <n v="1"/>
    <x v="85"/>
    <s v="כון"/>
    <m/>
    <m/>
    <n v="3559"/>
    <s v="כון"/>
    <m/>
    <m/>
    <m/>
    <m/>
    <s v="Noun/t."/>
    <m/>
    <m/>
    <n v="1"/>
  </r>
  <r>
    <s v="H"/>
    <n v="651"/>
    <s v="אַפֵל"/>
    <s v="aphel (aw-fale') adj._x000a_1. dusky_x000a_[from an unused root meaning to set as the sun]_x000a_KJV: very dark. "/>
    <n v="1"/>
    <x v="86"/>
    <m/>
    <m/>
    <m/>
    <m/>
    <m/>
    <m/>
    <m/>
    <m/>
    <m/>
    <s v="adjective"/>
    <m/>
    <m/>
    <n v="0"/>
  </r>
  <r>
    <s v="H"/>
    <n v="1930"/>
    <s v="הוֹ"/>
    <s v="how (ho) inj._x000a_1. oh!_x000a_[by permutation from H1929]_x000a_KJV: alas. _x000a_Root(s): H1929 "/>
    <n v="2"/>
    <x v="87"/>
    <m/>
    <m/>
    <m/>
    <n v="1929"/>
    <s v="הה"/>
    <m/>
    <m/>
    <m/>
    <m/>
    <s v="injunction"/>
    <m/>
    <m/>
    <n v="0"/>
  </r>
  <r>
    <s v="H"/>
    <n v="1318"/>
    <s v="בָּשַׁס"/>
    <s v="bashac (baw-shas') v._x000a_1. to trample down_x000a_[a primitive root]_x000a_KJV: tread. "/>
    <n v="1"/>
    <x v="88"/>
    <s v="בשׁס"/>
    <m/>
    <m/>
    <m/>
    <m/>
    <m/>
    <m/>
    <m/>
    <m/>
    <s v="verb-stem"/>
    <m/>
    <m/>
    <n v="1"/>
  </r>
  <r>
    <s v="H"/>
    <n v="7808"/>
    <s v="שֵַׂח"/>
    <s v="seach (say'-akh) n-m._x000a_1. communion, i.e. (reflexively) meditation_x000a_[for H7879]_x000a_KJV: thought. _x000a_Root(s): H7879 "/>
    <n v="1"/>
    <x v="89"/>
    <m/>
    <m/>
    <m/>
    <n v="7879"/>
    <s v="שׂיח"/>
    <m/>
    <m/>
    <m/>
    <m/>
    <s v="noun masc"/>
    <m/>
    <m/>
    <n v="0"/>
  </r>
  <r>
    <s v="H"/>
    <n v="2038"/>
    <s v="הַרמוֹן"/>
    <s v="harmown (har-mone') n/l._x000a_1. a castle (from its height)_x000a_[from the same as H2036]_x000a_KJV: palace. _x000a_Root(s): H2036 "/>
    <n v="1"/>
    <x v="90"/>
    <m/>
    <m/>
    <m/>
    <n v="2036"/>
    <s v="הורם"/>
    <m/>
    <m/>
    <m/>
    <m/>
    <s v="Name/l."/>
    <m/>
    <m/>
    <n v="0"/>
  </r>
  <r>
    <s v="H"/>
    <n v="1729"/>
    <s v="דּוּגָה"/>
    <s v="duwgah (doo-gaw') n-f._x000a_1. (properly) fishery, i.e. a hook for fishing_x000a_[feminine from the same as H1728]_x000a_KJV: fish (hook). _x000a_Root(s): H1728 "/>
    <n v="1"/>
    <x v="91"/>
    <m/>
    <m/>
    <m/>
    <n v="1728"/>
    <s v="דוג"/>
    <m/>
    <m/>
    <m/>
    <m/>
    <s v="noun fem"/>
    <m/>
    <m/>
    <n v="0"/>
  </r>
  <r>
    <s v="H"/>
    <n v="1833"/>
    <s v="דְּמֶשֶׁק"/>
    <s v="dmesheq (dem-eh'-shek) n-m._x000a_1. damask (as a fabric of Damascus)_x000a_[by orthographical variation from H1834]_x000a_KJV: in Damascus. _x000a_Root(s): H1834 "/>
    <n v="1"/>
    <x v="92"/>
    <m/>
    <m/>
    <m/>
    <n v="1834"/>
    <s v="דמשׂק דומשׂק דרמשׂק"/>
    <m/>
    <m/>
    <m/>
    <m/>
    <s v="noun masc"/>
    <m/>
    <m/>
    <n v="0"/>
  </r>
  <r>
    <s v="H"/>
    <n v="915"/>
    <s v="בָּדָל"/>
    <s v="badal (baw-dawl') n-m._x000a_1. a part_x000a_[from H914]_x000a_KJV: piece. _x000a_Root(s): H914 "/>
    <n v="1"/>
    <x v="92"/>
    <s v="בדל"/>
    <m/>
    <m/>
    <n v="914"/>
    <s v="בדל"/>
    <m/>
    <m/>
    <m/>
    <m/>
    <s v="noun masc"/>
    <m/>
    <m/>
    <n v="1"/>
  </r>
  <r>
    <s v="H"/>
    <n v="5781"/>
    <s v="עוּק"/>
    <s v="`uwq (ook) v._x000a_1. to pack_x000a_[a primitive root]_x000a_KJV: be pressed. "/>
    <n v="2"/>
    <x v="93"/>
    <s v="עוק"/>
    <m/>
    <m/>
    <m/>
    <m/>
    <m/>
    <m/>
    <m/>
    <m/>
    <s v="verb-stem"/>
    <m/>
    <m/>
    <n v="1"/>
  </r>
  <r>
    <s v="H"/>
    <n v="5986"/>
    <s v="עָמוֹס"/>
    <s v="`Amowc (aw-moce') n/p._x000a_1. burdensome_x000a_2. Amos, an Israelite prophet_x000a_[from H6006]_x000a_KJV: Amos. _x000a_Root(s): H6006 "/>
    <n v="7"/>
    <x v="94"/>
    <s v="עמס עמשׂ"/>
    <m/>
    <m/>
    <n v="6006"/>
    <s v="עמס עמשׂ"/>
    <m/>
    <m/>
    <m/>
    <m/>
    <s v="name"/>
    <m/>
    <m/>
    <n v="1"/>
  </r>
  <r>
    <s v="H"/>
    <n v="5789"/>
    <s v="עוּשׁ"/>
    <s v="`uwsh (oosh) v._x000a_1. to hasten_x000a_[a primitive root]_x000a_KJV: assemble self. "/>
    <n v="1"/>
    <x v="95"/>
    <s v="עושׁ"/>
    <m/>
    <m/>
    <m/>
    <m/>
    <m/>
    <m/>
    <m/>
    <m/>
    <s v="verb-stem"/>
    <m/>
    <m/>
    <n v="1"/>
  </r>
  <r>
    <s v="H"/>
    <n v="2523"/>
    <s v="חַלָּשׁ"/>
    <s v="challash (khal-lawsh') adj._x000a_1. frail_x000a_[from H2522]_x000a_KJV: weak. _x000a_Root(s): H2522 "/>
    <n v="1"/>
    <x v="96"/>
    <s v="חלשׁ"/>
    <m/>
    <m/>
    <n v="2522"/>
    <s v="חלשׁ"/>
    <m/>
    <m/>
    <m/>
    <m/>
    <s v="adjective"/>
    <m/>
    <m/>
    <n v="1"/>
  </r>
  <r>
    <s v="H"/>
    <n v="7615"/>
    <s v="שְׁבָאִי"/>
    <s v="Shba'iy (sheb-aw-ee') adj._x000a_1. a Shebaite or descendant of Sheba_x000a_[patronymic from H7614]_x000a_KJV: Sabean. _x000a_Root(s): H7614 "/>
    <n v="1"/>
    <x v="97"/>
    <m/>
    <m/>
    <m/>
    <n v="7614"/>
    <s v="שׁבא"/>
    <m/>
    <m/>
    <m/>
    <m/>
    <s v="adjective"/>
    <m/>
    <m/>
    <n v="0"/>
  </r>
  <r>
    <s v="H"/>
    <n v="3125"/>
    <s v="יְוָנִי"/>
    <s v="Yvaniy (yev-aw-nee') adj._x000a_1. a Jevanite, or descendant of Javan_x000a_[patronymically from H3121]_x000a_KJV: Grecian. _x000a_Root(s): H3121 "/>
    <n v="1"/>
    <x v="98"/>
    <m/>
    <m/>
    <m/>
    <n v="3121"/>
    <s v="יון"/>
    <m/>
    <m/>
    <m/>
    <m/>
    <s v="adjective"/>
    <m/>
    <m/>
    <n v="0"/>
  </r>
  <r>
    <s v="H"/>
    <n v="3032"/>
    <s v="יָדַד"/>
    <s v="yadad (yaw-dad') v._x000a_1. (properly) to handle, i.e. to throw, e.g. lots_x000a_[a primitive root]_x000a_KJV: cast. _x000a_Compare: H3034 "/>
    <n v="3"/>
    <x v="99"/>
    <s v="ידה"/>
    <m/>
    <m/>
    <m/>
    <m/>
    <m/>
    <m/>
    <m/>
    <m/>
    <s v="verb"/>
    <m/>
    <m/>
    <n v="1"/>
  </r>
  <r>
    <s v="H"/>
    <n v="6709"/>
    <s v="צַּחֲנָה"/>
    <s v="tsachanah (tsakh-an-aw') n-f._x000a_1. stench_x000a_[from an unused root meaning to putrefy]_x000a_KJV: ill savour. "/>
    <n v="1"/>
    <x v="100"/>
    <m/>
    <m/>
    <m/>
    <m/>
    <m/>
    <m/>
    <m/>
    <m/>
    <m/>
    <s v="noun fem"/>
    <m/>
    <m/>
    <n v="0"/>
  </r>
  <r>
    <s v="H"/>
    <n v="6830"/>
    <s v="צְּפוֹנִי"/>
    <s v="tsphowniy (tsef-o-nee') adj._x000a_1. northern_x000a_[from H6828]_x000a_KJV: northern. _x000a_Root(s): H6828"/>
    <n v="1"/>
    <x v="100"/>
    <m/>
    <m/>
    <m/>
    <n v="6828"/>
    <s v="צפון צפון"/>
    <m/>
    <m/>
    <m/>
    <m/>
    <s v="adjective"/>
    <m/>
    <m/>
    <n v="0"/>
  </r>
  <r>
    <s v="H"/>
    <n v="6289"/>
    <s v="פָּארוּר"/>
    <s v="pa'ruwr (paw-roor') n-m._x000a_1. (properly) illuminated, i.e. a glow_x000a_2. as noun, a flush (of anxiety)_x000a_[from H6286]_x000a_KJV: blackness. _x000a_Root(s): H6286 "/>
    <n v="2"/>
    <x v="101"/>
    <s v="פאר"/>
    <m/>
    <m/>
    <n v="6286"/>
    <s v="פאר"/>
    <m/>
    <m/>
    <m/>
    <m/>
    <s v="noun masc"/>
    <m/>
    <m/>
    <n v="1"/>
  </r>
  <r>
    <s v="H"/>
    <n v="4053"/>
    <s v="מִגרָפָה"/>
    <s v="migraphah (mig-raw-faw') n-f._x000a_1. something thrown off (by the spade), i.e. a clod_x000a_[from H1640]_x000a_KJV: clod. _x000a_Root(s): H1640 "/>
    <n v="1"/>
    <x v="102"/>
    <s v="גרף"/>
    <m/>
    <m/>
    <n v="1640"/>
    <s v="גרף"/>
    <m/>
    <m/>
    <m/>
    <m/>
    <s v="noun fem"/>
    <m/>
    <m/>
    <n v="1"/>
  </r>
  <r>
    <s v="H"/>
    <n v="4460"/>
    <s v="מַמְּגוּרָה"/>
    <s v="mammgurah (mam-meg-oo-raw') n-f._x000a_1. a granary_x000a_[from H4048 (in the sense of depositing)]_x000a_KJV: barn. _x000a_Root(s): H4048 "/>
    <n v="1"/>
    <x v="102"/>
    <s v="מגר"/>
    <m/>
    <m/>
    <n v="4048"/>
    <s v="מגר"/>
    <m/>
    <m/>
    <m/>
    <m/>
    <s v="noun fem"/>
    <m/>
    <m/>
    <n v="1"/>
  </r>
  <r>
    <s v="H"/>
    <n v="5685"/>
    <s v="עָבַשׁ"/>
    <s v="`abash (aw-bash') v._x000a_1. to dry up_x000a_[a primitive root]_x000a_KJV: be rotten. "/>
    <n v="1"/>
    <x v="102"/>
    <s v="עבשׁ"/>
    <m/>
    <m/>
    <m/>
    <m/>
    <m/>
    <m/>
    <m/>
    <m/>
    <s v="verb-stem"/>
    <m/>
    <m/>
    <n v="1"/>
  </r>
  <r>
    <s v="H"/>
    <n v="6507"/>
    <s v="פְּרוּדָה"/>
    <s v="prudah (per-oo-daw') n-f._x000a_1. something separated, i.e. a kernel_x000a_[feminine passive participle of H6504]_x000a_KJV: seed. _x000a_Root(s): H6504 "/>
    <n v="1"/>
    <x v="102"/>
    <s v="פרד"/>
    <m/>
    <m/>
    <n v="6504"/>
    <s v="פרד"/>
    <m/>
    <m/>
    <m/>
    <m/>
    <s v="noun fem"/>
    <m/>
    <m/>
    <n v="1"/>
  </r>
  <r>
    <s v="H"/>
    <n v="421"/>
    <s v="אָלָה"/>
    <s v="alah (aw-law') v._x000a_1. to bewail_x000a_[a primitive root (rather identical with H422 through the idea of invocation)]_x000a_KJV: lament. _x000a_Root(s): H422 "/>
    <n v="1"/>
    <x v="103"/>
    <s v="אלה"/>
    <m/>
    <m/>
    <n v="422"/>
    <s v="אלה"/>
    <m/>
    <m/>
    <m/>
    <m/>
    <s v="verb"/>
    <m/>
    <m/>
    <n v="1"/>
  </r>
  <r>
    <s v="H"/>
    <n v="7111"/>
    <s v="קְצָפָה"/>
    <s v="qtsaphah (kets-aw-faw') n-f._x000a_1. a fragment_x000a_[from H7107]_x000a_KJV: bark(-ed). _x000a_Root(s): H7107 "/>
    <n v="1"/>
    <x v="104"/>
    <s v="קצף"/>
    <m/>
    <m/>
    <n v="7107"/>
    <s v="קצף"/>
    <m/>
    <m/>
    <m/>
    <m/>
    <s v="noun fem"/>
    <m/>
    <m/>
    <n v="1"/>
  </r>
  <r>
    <s v="H"/>
    <n v="1501"/>
    <s v="גָּזָם"/>
    <s v="gazam (gaw-zawm') n-m._x000a_1. a kind of locust_x000a_[from an unused root meaning to devour]_x000a_KJV: palmer-worm. "/>
    <n v="3"/>
    <x v="105"/>
    <m/>
    <m/>
    <m/>
    <m/>
    <m/>
    <m/>
    <m/>
    <m/>
    <m/>
    <s v="noun masc"/>
    <m/>
    <m/>
    <n v="0"/>
  </r>
  <r>
    <s v="H"/>
    <n v="6602"/>
    <s v="פְּתוּאֵל"/>
    <s v="Pthuw'el (peth-oo-ale') n/p._x000a_1. enlarged of God_x000a_2. Pethuel, an Israelite_x000a_[from H6601 and H410]_x000a_KJV: Pethuel. _x000a_Root(s): H6601, H410 "/>
    <n v="1"/>
    <x v="106"/>
    <s v="פתה"/>
    <m/>
    <m/>
    <n v="6601"/>
    <s v="פתה"/>
    <n v="410"/>
    <s v="אל"/>
    <m/>
    <m/>
    <s v="name"/>
    <m/>
    <m/>
    <n v="1"/>
  </r>
  <r>
    <s v="H"/>
    <n v="6500"/>
    <s v="פָּרָא"/>
    <s v="para' (paw-raw') v._x000a_1. to bear fruit_x000a_[a primitive root]_x000a_KJV: be fruitful. "/>
    <n v="1"/>
    <x v="107"/>
    <s v="פרא"/>
    <m/>
    <m/>
    <m/>
    <m/>
    <m/>
    <m/>
    <m/>
    <m/>
    <s v="verb-stem"/>
    <m/>
    <m/>
    <n v="1"/>
  </r>
  <r>
    <s v="H"/>
    <n v="6987"/>
    <s v="קוֹטֶב"/>
    <s v="qoteb (ko'-teb) n-m._x000a_1. extermination_x000a_[from the same as H6986]_x000a_KJV: destruction. _x000a_Root(s): H6986 "/>
    <n v="1"/>
    <x v="108"/>
    <m/>
    <m/>
    <m/>
    <n v="6986"/>
    <s v="קטב"/>
    <m/>
    <m/>
    <m/>
    <m/>
    <s v="noun masc"/>
    <m/>
    <m/>
    <n v="0"/>
  </r>
  <r>
    <s v="H"/>
    <n v="5164"/>
    <s v="נוֹחַם"/>
    <s v="nocham (no'-kham) n-m._x000a_1. ruefulness, i.e. desistance_x000a_[from H5162]_x000a_KJV: repentance. _x000a_Root(s): H5162 "/>
    <n v="1"/>
    <x v="108"/>
    <s v="נחם"/>
    <m/>
    <m/>
    <n v="5162"/>
    <s v="נחם"/>
    <m/>
    <m/>
    <m/>
    <m/>
    <s v="noun masc"/>
    <m/>
    <m/>
    <n v="1"/>
  </r>
  <r>
    <s v="H"/>
    <n v="165"/>
    <s v="אֱהִי"/>
    <s v="ehiy (e-hee') adv._x000a_1. where_x000a_[apparently an orthographical variation for H346]_x000a_KJV: I will be (Hos. 13 _x000a_Root(s): H346 _x000a_See also: H1961 "/>
    <n v="3"/>
    <x v="109"/>
    <s v="איל"/>
    <m/>
    <m/>
    <n v="346"/>
    <s v="איה"/>
    <m/>
    <m/>
    <m/>
    <m/>
    <s v="adverb"/>
    <m/>
    <m/>
    <n v="1"/>
  </r>
  <r>
    <s v="H"/>
    <n v="8514"/>
    <s v="תַּלאוּבָה"/>
    <s v="tal'uwbah (tal-oo-baw') n-f._x000a_1. desiccation_x000a_[from H3851]_x000a_KJV: great drought. _x000a_Root(s): H3851 "/>
    <n v="1"/>
    <x v="110"/>
    <m/>
    <m/>
    <m/>
    <n v="3851"/>
    <s v="להב"/>
    <m/>
    <m/>
    <m/>
    <m/>
    <s v="noun fem"/>
    <m/>
    <m/>
    <n v="0"/>
  </r>
  <r>
    <s v="H"/>
    <n v="7578"/>
    <s v="רְתֵת"/>
    <s v="rtheth (reth-ayth') n-m._x000a_1. terror_x000a_[for H7374]_x000a_KJV: trembling. _x000a_Root(s): H7374 "/>
    <n v="1"/>
    <x v="111"/>
    <m/>
    <m/>
    <m/>
    <n v="7374"/>
    <s v="רטט"/>
    <m/>
    <m/>
    <m/>
    <m/>
    <s v="noun masc"/>
    <m/>
    <m/>
    <n v="0"/>
  </r>
  <r>
    <s v="H"/>
    <n v="1009"/>
    <s v="בֵּיתּ אַרבֵּאל"/>
    <s v="Beyth 'Arbe'l (bayth ar-bale') n/l._x000a_1. house of God's ambush_x000a_2. Beth-Arbel, a place in Israel_x000a_[from H1004 and H695 and H410]_x000a_KJV: Beth-Arbel. _x000a_Root(s): H1004, H695, H410 "/>
    <n v="1"/>
    <x v="112"/>
    <m/>
    <m/>
    <m/>
    <n v="1004"/>
    <s v="בית"/>
    <n v="695"/>
    <s v="ארב"/>
    <n v="410"/>
    <s v="אל"/>
    <s v="Name/l."/>
    <m/>
    <m/>
    <n v="0"/>
  </r>
  <r>
    <s v="H"/>
    <n v="5932"/>
    <s v="עַלוָה"/>
    <s v="`alvah (al-vaw') n-f._x000a_1. moral perverseness_x000a_[for H5766]_x000a_KJV: iniquity. _x000a_Root(s): H5766 "/>
    <n v="1"/>
    <x v="113"/>
    <m/>
    <m/>
    <m/>
    <n v="5766"/>
    <s v="עול עול עולה עולה עולה"/>
    <m/>
    <m/>
    <m/>
    <m/>
    <s v="noun fem"/>
    <m/>
    <m/>
    <n v="0"/>
  </r>
  <r>
    <s v="H"/>
    <n v="1317"/>
    <s v="בָּשׁנָה"/>
    <s v="boshnah (bosh-naw') n-m._x000a_1. shamefulness_x000a_[feminine from H954]_x000a_KJV: shame. _x000a_Root(s): H954 "/>
    <n v="1"/>
    <x v="114"/>
    <s v="בושׁ"/>
    <m/>
    <m/>
    <n v="954"/>
    <s v="בושׁ"/>
    <m/>
    <m/>
    <m/>
    <m/>
    <s v="noun masc"/>
    <m/>
    <m/>
    <n v="1"/>
  </r>
  <r>
    <s v="H"/>
    <n v="6784"/>
    <s v="צָּמַק"/>
    <s v="tsamaq (tsaw-mak') v._x000a_1. to dry up_x000a_[a primitive root]_x000a_KJV: dry. "/>
    <n v="1"/>
    <x v="115"/>
    <s v="צמק"/>
    <m/>
    <m/>
    <m/>
    <m/>
    <m/>
    <m/>
    <m/>
    <m/>
    <s v="verb-stem"/>
    <m/>
    <m/>
    <n v="1"/>
  </r>
  <r>
    <s v="H"/>
    <n v="1063"/>
    <s v="בִּכּוּרָה"/>
    <s v="bikkuwrah (bik-koo-raw') n-f._x000a_1. the early fig_x000a_[feminine of H1061]_x000a_KJV: firstripe (fruit). _x000a_Root(s): H1061 "/>
    <n v="2"/>
    <x v="116"/>
    <m/>
    <m/>
    <m/>
    <n v="1061"/>
    <s v="בכור"/>
    <m/>
    <m/>
    <m/>
    <m/>
    <s v="noun fem"/>
    <m/>
    <m/>
    <n v="0"/>
  </r>
  <r>
    <s v="H"/>
    <n v="3352"/>
    <s v="יָקוֹשׁ"/>
    <s v="yaqowsh (yaw-koshe') n-m._x000a_1. (properly) entangling_x000a_2. (hence) a snarer_x000a_[from H3369]_x000a_KJV: fowler. _x000a_Root(s): H3369 "/>
    <n v="1"/>
    <x v="117"/>
    <s v="יקשׁ"/>
    <m/>
    <m/>
    <n v="3369"/>
    <s v="יקושׁ"/>
    <m/>
    <m/>
    <m/>
    <m/>
    <s v="noun masc"/>
    <m/>
    <m/>
    <n v="1"/>
  </r>
  <r>
    <s v="H"/>
    <n v="4895"/>
    <s v="מַשׂטֵּמָה"/>
    <s v="mastemah (mas-tay-maw') n-f._x000a_1. enmity_x000a_[from the same as H7850]_x000a_KJV: hatred. _x000a_Root(s): H7850 "/>
    <n v="2"/>
    <x v="118"/>
    <s v="שׂטט"/>
    <m/>
    <m/>
    <n v="7850"/>
    <s v="שׁוטט"/>
    <m/>
    <m/>
    <m/>
    <m/>
    <s v="noun fem"/>
    <m/>
    <m/>
    <n v="1"/>
  </r>
  <r>
    <s v="H"/>
    <n v="4644"/>
    <s v="מוֹף"/>
    <s v="Moph (mofe) n/l._x000a_1. Memphis_x000a_[of Egyptian origin]_x000a_ Compare: H5297 "/>
    <n v="1"/>
    <x v="119"/>
    <m/>
    <m/>
    <m/>
    <m/>
    <m/>
    <m/>
    <m/>
    <m/>
    <m/>
    <s v="Name/l."/>
    <m/>
    <m/>
    <n v="0"/>
  </r>
  <r>
    <s v="H"/>
    <n v="1890"/>
    <s v="הַבהָב"/>
    <s v="habhab (hab-hawb') n-m._x000a_1. gift (in sacrifice), i.e. holocaust_x000a_[by reduplication from H3051]_x000a_KJV: offering. _x000a_Root(s): H3051 "/>
    <n v="1"/>
    <x v="120"/>
    <s v="יהב"/>
    <m/>
    <m/>
    <n v="3051"/>
    <s v="יהב"/>
    <m/>
    <m/>
    <m/>
    <m/>
    <s v="noun masc"/>
    <m/>
    <m/>
    <n v="1"/>
  </r>
  <r>
    <s v="H"/>
    <n v="8566"/>
    <s v="תָּנָה"/>
    <s v="tanah (taw-naw') v._x000a_1. to present (a mercenary inducement), i.e. bargain with (a harlot)_x000a_[a primitive root]_x000a_KJV: hire. "/>
    <n v="2"/>
    <x v="121"/>
    <s v="תנה"/>
    <m/>
    <m/>
    <m/>
    <m/>
    <m/>
    <m/>
    <m/>
    <m/>
    <s v="verb-stem"/>
    <m/>
    <m/>
    <n v="1"/>
  </r>
  <r>
    <s v="H"/>
    <n v="7616"/>
    <s v="שָׁבָב"/>
    <s v="shabab (shaw-bawb') n-m._x000a_1. a fragment, i.e. ruin_x000a_[from an unused root meaning to break up]_x000a_KJV: broken in pieces. "/>
    <n v="1"/>
    <x v="122"/>
    <m/>
    <m/>
    <m/>
    <m/>
    <m/>
    <m/>
    <m/>
    <m/>
    <m/>
    <s v="noun masc"/>
    <m/>
    <m/>
    <n v="0"/>
  </r>
  <r>
    <s v="H"/>
    <n v="2097"/>
    <s v="זוֹ"/>
    <s v="zow (zo) p/d._x000a_1. this or that_x000a_[for H2088]_x000a_KJV: that, this. _x000a_Root(s): H2088 "/>
    <n v="1"/>
    <x v="123"/>
    <s v="זה"/>
    <m/>
    <m/>
    <n v="2088"/>
    <s v="זה"/>
    <m/>
    <m/>
    <m/>
    <m/>
    <s v="p/d."/>
    <m/>
    <m/>
    <n v="1"/>
  </r>
  <r>
    <s v="H"/>
    <n v="3945"/>
    <s v="לָצַץ"/>
    <s v="latsats (law-tsats') v._x000a_1. to deride_x000a_[a primitive root]_x000a_KJV: scorn. "/>
    <n v="1"/>
    <x v="124"/>
    <s v="לצץ"/>
    <m/>
    <m/>
    <m/>
    <m/>
    <m/>
    <m/>
    <m/>
    <m/>
    <s v="verb-stem"/>
    <m/>
    <m/>
    <n v="1"/>
  </r>
  <r>
    <s v="H"/>
    <n v="1455"/>
    <s v="גָּהָה"/>
    <s v="gahah (gaw-haw') v._x000a_1. to remove (a bandage from a wound)_x000a_2. to cure_x000a_[a primitive root]_x000a_KJV: cure. "/>
    <n v="1"/>
    <x v="125"/>
    <s v="גהה"/>
    <m/>
    <m/>
    <m/>
    <m/>
    <m/>
    <m/>
    <m/>
    <m/>
    <s v="verb-stem"/>
    <m/>
    <m/>
    <n v="1"/>
  </r>
  <r>
    <s v="H"/>
    <n v="3377"/>
    <s v="יָרֵב"/>
    <s v="Yareb (yaw-rabe') n-m._x000a_1. he will contend_x000a_2. Jareb, a symbolical name for Assyria_x000a_[from H7378]_x000a_KJV: Jareb. _x000a_Root(s): H7378 _x000a_Compare: H3402 "/>
    <n v="2"/>
    <x v="125"/>
    <s v="ריב רוב"/>
    <m/>
    <m/>
    <n v="7378"/>
    <s v="ריב רוב"/>
    <m/>
    <m/>
    <m/>
    <m/>
    <s v="noun masc"/>
    <m/>
    <m/>
    <n v="1"/>
  </r>
  <r>
    <s v="H"/>
    <n v="7846"/>
    <s v="שֵׂט סֵט"/>
    <s v="set (sayte) (or cet {sayt}) n-m._x000a_1. a departure from right, i.e. sin_x000a_[from H7750]_x000a_KJV: revolter, that turn aside. _x000a_Root(s): H7750 "/>
    <n v="1"/>
    <x v="126"/>
    <s v="שׂוט סוט"/>
    <m/>
    <m/>
    <n v="7750"/>
    <s v="שׂוט סוט"/>
    <m/>
    <m/>
    <m/>
    <m/>
    <s v="noun masc"/>
    <m/>
    <m/>
    <n v="1"/>
  </r>
  <r>
    <s v="H"/>
    <n v="3963"/>
    <s v="לֶתֶך"/>
    <s v="lethek (leh'-thek) n-m._x000a_1. a measure for things dry_x000a_[from an unused root of uncertain meaning]_x000a_KJV: half homer. "/>
    <n v="1"/>
    <x v="127"/>
    <m/>
    <m/>
    <m/>
    <m/>
    <m/>
    <m/>
    <m/>
    <m/>
    <m/>
    <s v="noun masc"/>
    <m/>
    <m/>
    <n v="0"/>
  </r>
  <r>
    <s v="H"/>
    <n v="1180"/>
    <s v="בַּעֲלִי"/>
    <s v="Ba`aliy (bah-al-ee') n-m._x000a_1. my master_x000a_2. Baali, a symbolical name for Jehovah_x000a_[from H1167 with pronoun suffix]_x000a_KJV: Baali. _x000a_Root(s): H1167 "/>
    <n v="1"/>
    <x v="128"/>
    <m/>
    <m/>
    <m/>
    <n v="1167"/>
    <s v="בעל"/>
    <m/>
    <m/>
    <m/>
    <m/>
    <s v="noun masc"/>
    <m/>
    <m/>
    <n v="0"/>
  </r>
  <r>
    <s v="H"/>
    <n v="2484"/>
    <s v="חֶליָה"/>
    <s v="chelyah (khel-yaw') n-f._x000a_1. a trinket_x000a_[feminine of H2481]_x000a_KJV: jewel. _x000a_Root(s): H2481"/>
    <n v="1"/>
    <x v="129"/>
    <m/>
    <m/>
    <m/>
    <n v="2481"/>
    <s v="חלי"/>
    <m/>
    <m/>
    <m/>
    <m/>
    <s v="noun fem"/>
    <m/>
    <m/>
    <n v="0"/>
  </r>
  <r>
    <s v="H"/>
    <n v="866"/>
    <s v="אֶתנָה"/>
    <s v="ethnah (eth-naw') n-f._x000a_1. a present (as the price of harlotry)_x000a_[from H8566]_x000a_KJV: reward. _x000a_Root(s): H8566 "/>
    <n v="1"/>
    <x v="130"/>
    <s v="תנה"/>
    <m/>
    <m/>
    <n v="8566"/>
    <s v="תנה"/>
    <m/>
    <m/>
    <m/>
    <m/>
    <s v="noun fem"/>
    <m/>
    <m/>
    <n v="1"/>
  </r>
  <r>
    <s v="H"/>
    <n v="5040"/>
    <s v="נַבלוּת"/>
    <s v="nabluwth (nab-looth') n-f._x000a_1. (properly) disgrace, i.e. the (female) pudenda_x000a_[from H5036]_x000a_KJV: lewdness. _x000a_Root(s): H5036 "/>
    <n v="1"/>
    <x v="131"/>
    <s v="נבל"/>
    <m/>
    <m/>
    <n v="5036"/>
    <s v="נבל"/>
    <m/>
    <m/>
    <m/>
    <m/>
    <s v="noun fem"/>
    <m/>
    <m/>
    <n v="1"/>
  </r>
  <r>
    <s v="H"/>
    <n v="5005"/>
    <s v="נַאֲפוּף"/>
    <s v="na'aphuwph (nah-af-oof') n-m._x000a_1. adultery_x000a_[from H5003]_x000a_KJV: adultery. _x000a_Root(s): H5003 "/>
    <n v="1"/>
    <x v="132"/>
    <m/>
    <m/>
    <m/>
    <n v="5003"/>
    <s v="נאף"/>
    <m/>
    <m/>
    <m/>
    <m/>
    <s v="noun masc"/>
    <m/>
    <m/>
    <n v="0"/>
  </r>
  <r>
    <s v="H"/>
    <n v="3818"/>
    <s v="לוֹא עַמִּי"/>
    <s v="Lo' `Ammiy (lo am-mee') n/p._x000a_1. not my people_x000a_2. Lo-Ammi, the symbolic name of a son of Hosea_x000a_[from H3808 and H5971 with pronominal suffix]_x000a_KJV: Lo-ammi. _x000a_Root(s): H3808, H5971 "/>
    <n v="2"/>
    <x v="133"/>
    <s v="לוא לוה"/>
    <m/>
    <m/>
    <n v="3808"/>
    <s v="לוא לוה"/>
    <n v="5971"/>
    <s v="עם"/>
    <m/>
    <m/>
    <s v="name"/>
    <m/>
    <m/>
    <n v="1"/>
  </r>
  <r>
    <s v="H"/>
    <n v="3819"/>
    <s v="לוֹא רוּחָמָה"/>
    <s v="Lo' Ruchamah (lo roo-khaw-maw') n/p._x000a_1. not pitied_x000a_2. Lo- Ruchamah, the symbol. name of a son of Hosea_x000a_[from H3808 and H7355]_x000a_KJV: Lo-ruhamah. _x000a_Root(s): H3808, H7355 "/>
    <n v="4"/>
    <x v="134"/>
    <s v="רחם"/>
    <m/>
    <m/>
    <n v="3808"/>
    <s v="לוא לוה"/>
    <n v="7355"/>
    <s v="רחם"/>
    <m/>
    <m/>
    <s v="name"/>
    <m/>
    <m/>
    <n v="1"/>
  </r>
  <r>
    <s v="H"/>
    <n v="1691"/>
    <s v="דִּבלַיִם"/>
    <s v="Diblayim (dib-lah'-yim) n/p._x000a_1. two cakes_x000a_2. Diblajim, a symbolic name_x000a_[dual from the masculine of H1690]_x000a_KJV: Diblaim. _x000a_Root(s): H1690 "/>
    <n v="1"/>
    <x v="135"/>
    <m/>
    <m/>
    <m/>
    <n v="1690"/>
    <s v="דבלה"/>
    <m/>
    <m/>
    <m/>
    <m/>
    <s v="name"/>
    <m/>
    <m/>
    <n v="0"/>
  </r>
  <r>
    <s v="H"/>
    <n v="643"/>
    <s v="אַפֶּדֶן"/>
    <s v="appeden (ap-peh'-den) n-m._x000a_1. a pavilion or palace-tent_x000a_[(Persian)]_x000a_KJV: palace. "/>
    <n v="1"/>
    <x v="136"/>
    <m/>
    <m/>
    <m/>
    <m/>
    <m/>
    <m/>
    <m/>
    <m/>
    <m/>
    <s v="noun masc"/>
    <m/>
    <m/>
    <n v="0"/>
  </r>
  <r>
    <s v="H"/>
    <n v="4362"/>
    <s v="מִכמַן"/>
    <s v="mikman (mik-man') n-m._x000a_1. treasure (as hidden)_x000a_[from the same as H3646 in the sense of hiding]_x000a_KJV: treasure. _x000a_Root(s): H3646 "/>
    <n v="1"/>
    <x v="137"/>
    <m/>
    <m/>
    <m/>
    <n v="3646"/>
    <s v="כמון"/>
    <m/>
    <m/>
    <m/>
    <m/>
    <s v="noun masc"/>
    <m/>
    <m/>
    <n v="0"/>
  </r>
  <r>
    <s v="H"/>
    <n v="2514"/>
    <s v="חֲלַקָּה"/>
    <s v="chalaqqah (khal-ak-kaw') n-f._x000a_1. flattery_x000a_[feminine from H2505]_x000a_KJV: flattery. _x000a_Root(s): H2505 "/>
    <n v="1"/>
    <x v="138"/>
    <s v="חלק"/>
    <m/>
    <m/>
    <n v="2505"/>
    <s v="חלק"/>
    <m/>
    <m/>
    <m/>
    <m/>
    <s v="noun fem"/>
    <m/>
    <m/>
    <n v="1"/>
  </r>
  <r>
    <s v="H"/>
    <n v="4827"/>
    <s v="מֵרַע"/>
    <s v="mera` (may-rah') prt._x000a_1. used as (abstract) noun, wickedness_x000a_[from H7489]_x000a_KJV: do mischief. _x000a_Root(s): H7489 "/>
    <n v="1"/>
    <x v="139"/>
    <s v="רעה"/>
    <m/>
    <m/>
    <n v="7489"/>
    <s v="רעע"/>
    <m/>
    <m/>
    <m/>
    <m/>
    <s v="prt."/>
    <m/>
    <m/>
    <n v="1"/>
  </r>
  <r>
    <s v="H"/>
    <n v="1925"/>
    <s v="הֶדֶר"/>
    <s v="heder (heh'-der) n-m._x000a_1. honour_x000a_2. used (figuratively) for the capital city (Jerusalem)_x000a_[from H1921]_x000a_KJV: glory. _x000a_Root(s): H1921 "/>
    <n v="1"/>
    <x v="140"/>
    <s v="הדר"/>
    <m/>
    <m/>
    <n v="1921"/>
    <s v="הדר"/>
    <m/>
    <m/>
    <m/>
    <m/>
    <s v="noun masc"/>
    <m/>
    <m/>
    <n v="1"/>
  </r>
  <r>
    <s v="H"/>
    <n v="4075"/>
    <s v="מָדַי"/>
    <s v="Maday (maw-dah'-ee) adj._x000a_1. a Madian or native of Madai_x000a_[patrial from H4074]_x000a_KJV: Mede. _x000a_Root(s): H4074 "/>
    <n v="1"/>
    <x v="141"/>
    <m/>
    <m/>
    <m/>
    <n v="4074"/>
    <s v="מדי"/>
    <m/>
    <m/>
    <m/>
    <m/>
    <s v="adjective"/>
    <m/>
    <m/>
    <n v="0"/>
  </r>
  <r>
    <s v="H"/>
    <n v="7559"/>
    <s v="רָשַׁם"/>
    <s v="rasham (raw-sham') v._x000a_1. to record_x000a_[a primitive root]_x000a_KJV: note. "/>
    <n v="1"/>
    <x v="142"/>
    <s v="רשׁם"/>
    <m/>
    <m/>
    <m/>
    <m/>
    <m/>
    <m/>
    <m/>
    <m/>
    <s v="verb-stem"/>
    <m/>
    <m/>
    <n v="1"/>
  </r>
  <r>
    <s v="H"/>
    <n v="2852"/>
    <s v="חָתַך"/>
    <s v="chathak (khaw-thak') v._x000a_1. (properly) to cut off, i.e. (figuratively) to decree_x000a_[a primitive root]_x000a_KJV: determine. "/>
    <n v="1"/>
    <x v="143"/>
    <s v="חתך"/>
    <m/>
    <m/>
    <m/>
    <m/>
    <m/>
    <m/>
    <m/>
    <m/>
    <s v="verb-stem"/>
    <m/>
    <m/>
    <n v="1"/>
  </r>
  <r>
    <s v="H"/>
    <n v="3288"/>
    <s v="יְעָף"/>
    <s v="yaph (yeh-awf') n-m._x000a_1. fatigue_x000a_2. (adverb) utterly exhausted_x000a_[from H3286]_x000a_KJV: swiftly. _x000a_Root(s): H3286 "/>
    <n v="1"/>
    <x v="144"/>
    <s v="יעף"/>
    <m/>
    <m/>
    <n v="3286"/>
    <s v="יעף"/>
    <m/>
    <m/>
    <m/>
    <m/>
    <s v="noun masc"/>
    <m/>
    <m/>
    <n v="1"/>
  </r>
  <r>
    <s v="H"/>
    <n v="1403"/>
    <s v="גַּברִיאֵל"/>
    <s v="Gabriy'el (gab-ree-ale') n/p._x000a_1. man of God_x000a_2. Gabriel, an archangel_x000a_[from H1397 and H410]_x000a_KJV: Garbriel. _x000a_Root(s): H1397, H410 "/>
    <n v="2"/>
    <x v="145"/>
    <s v="גבר"/>
    <m/>
    <m/>
    <n v="1397"/>
    <s v="גבר"/>
    <n v="410"/>
    <s v="אל"/>
    <m/>
    <m/>
    <s v="name"/>
    <m/>
    <m/>
    <n v="1"/>
  </r>
  <r>
    <s v="H"/>
    <n v="6422"/>
    <s v="פַּלמוֹנִי"/>
    <s v="palmowniy (pal-mo-nee') p/x._x000a_1. a certain one, i.e. so-and-so_x000a_[probably for H6423]_x000a_KJV: certain. _x000a_Root(s): H6423 "/>
    <n v="1"/>
    <x v="146"/>
    <m/>
    <m/>
    <m/>
    <n v="6423"/>
    <s v="פלוני"/>
    <m/>
    <m/>
    <m/>
    <m/>
    <s v="expression"/>
    <m/>
    <m/>
    <n v="0"/>
  </r>
  <r>
    <s v="H"/>
    <n v="4704"/>
    <s v="מִצְּעִירָה"/>
    <s v="mitsts`iyrah (mits-tseh-ee-raw') n-f._x000a_1. (properly) littleness_x000a_2. (concretely) diminutive_x000a_[feminine of H4705]_x000a_KJV: little. _x000a_Root(s): H4705 "/>
    <n v="1"/>
    <x v="147"/>
    <m/>
    <m/>
    <m/>
    <n v="4705"/>
    <s v="מצער"/>
    <m/>
    <m/>
    <m/>
    <m/>
    <s v="noun fem"/>
    <m/>
    <m/>
    <n v="0"/>
  </r>
  <r>
    <s v="H"/>
    <n v="180"/>
    <s v="אוּבָל אוּבָל"/>
    <s v="uwbal (oo-bawl') (or (shortened) ubal {oo-bawl'}) n-m._x000a_1. a stream_x000a_[from H2986 (in the sense of H2988)]_x000a_KJV: river. _x000a_Root(s): H2986, H2988 "/>
    <n v="3"/>
    <x v="148"/>
    <s v="יבל"/>
    <m/>
    <m/>
    <n v="2986"/>
    <s v="יבל"/>
    <n v="2988"/>
    <s v="יבל"/>
    <m/>
    <m/>
    <s v="noun masc"/>
    <m/>
    <m/>
    <n v="1"/>
  </r>
  <r>
    <s v="H"/>
    <n v="195"/>
    <s v="אוּלַי"/>
    <s v="Uwlay (oo-lah'ee) n/l._x000a_1. the Ulai (or Eulaeus), a river of Persia_x000a_[of Persian derivation]_x000a_KJV: Ulai. "/>
    <n v="2"/>
    <x v="148"/>
    <m/>
    <m/>
    <m/>
    <m/>
    <m/>
    <m/>
    <m/>
    <m/>
    <m/>
    <s v="Name/l."/>
    <m/>
    <m/>
    <n v="0"/>
  </r>
  <r>
    <s v="H"/>
    <n v="1112"/>
    <s v="בֵּלשַׁאצַּר בֵּלאשַׁצַר"/>
    <s v="Belsha'tstsar (bale-shats-tsar') (or Belshatstsar {bale-shats-tsar'}) n/p._x000a_1. Belshatstsar, a Babylonian king_x000a_[of foreign origin]_x000a_KJV: Belshazzar. _x000a_Compare: H1095 "/>
    <n v="1"/>
    <x v="149"/>
    <m/>
    <m/>
    <m/>
    <m/>
    <m/>
    <m/>
    <m/>
    <m/>
    <m/>
    <s v="name"/>
    <m/>
    <m/>
    <n v="0"/>
  </r>
  <r>
    <s v="A"/>
    <n v="3542"/>
    <s v="כָּה"/>
    <s v="kah (kaw) p/d._x000a_1. hitherto_x000a_[(Aramaic) corresponding to H3541]_x000a_ Root(s): H3541 "/>
    <n v="1"/>
    <x v="150"/>
    <m/>
    <m/>
    <m/>
    <n v="3541"/>
    <s v="כוה"/>
    <m/>
    <m/>
    <m/>
    <m/>
    <s v="p/d."/>
    <m/>
    <m/>
    <n v="0"/>
  </r>
  <r>
    <s v="A"/>
    <n v="3821"/>
    <s v="לֵב"/>
    <s v="leb (labe) n-m._x000a_1. heart_x000a_[(Aramaic) corresponding to H3820]_x000a_ Root(s): H3820 "/>
    <n v="1"/>
    <x v="150"/>
    <m/>
    <m/>
    <m/>
    <n v="3820"/>
    <s v="לב"/>
    <m/>
    <m/>
    <m/>
    <m/>
    <s v="noun masc"/>
    <m/>
    <m/>
    <n v="0"/>
  </r>
  <r>
    <s v="A"/>
    <n v="5202"/>
    <s v="נְטַר"/>
    <s v="ntar (net-ar') v._x000a_1. to retain_x000a_[(Aramaic) corresponding to H5201]_x000a_KJV: keep. _x000a_Root(s): H5201 "/>
    <n v="1"/>
    <x v="150"/>
    <s v="נטר"/>
    <m/>
    <m/>
    <n v="5201"/>
    <s v="נטר"/>
    <m/>
    <m/>
    <m/>
    <m/>
    <s v="verb"/>
    <m/>
    <m/>
    <n v="1"/>
  </r>
  <r>
    <s v="A"/>
    <n v="8046"/>
    <s v="שְׁמַד"/>
    <s v="shmad (shem-ad') v._x000a_1. consume_x000a_[(Aramaic) corresponding to H8045]_x000a_ Root(s): H8045 "/>
    <n v="1"/>
    <x v="151"/>
    <s v="שׁמד"/>
    <m/>
    <m/>
    <n v="8045"/>
    <s v="שׁמד"/>
    <m/>
    <m/>
    <m/>
    <m/>
    <s v="verb"/>
    <m/>
    <m/>
    <n v="1"/>
  </r>
  <r>
    <s v="A"/>
    <n v="6387"/>
    <s v="פְּלַג"/>
    <s v="plag (pel-ag') n-m._x000a_1. a half_x000a_[(Aramaic) from H6386]_x000a_KJV: dividing. _x000a_Root(s): H6386 "/>
    <n v="1"/>
    <x v="152"/>
    <m/>
    <m/>
    <m/>
    <n v="6386"/>
    <s v="פלג"/>
    <m/>
    <m/>
    <m/>
    <m/>
    <s v="noun masc"/>
    <m/>
    <m/>
    <n v="0"/>
  </r>
  <r>
    <s v="A"/>
    <n v="1080"/>
    <s v="בְּלָא"/>
    <s v="bla' (bel-aw') v._x000a_1. to afflict_x000a_[(Aramaic) corresponding to H1086 (but used only in a mental sense)]_x000a_KJV: wear out. _x000a_Root(s): H1086 "/>
    <n v="1"/>
    <x v="152"/>
    <s v="בלה"/>
    <m/>
    <m/>
    <n v="1086"/>
    <s v="בלה"/>
    <m/>
    <m/>
    <m/>
    <m/>
    <s v="verb"/>
    <m/>
    <m/>
    <n v="1"/>
  </r>
  <r>
    <s v="A"/>
    <n v="5452"/>
    <s v="סְבַר"/>
    <s v="cbar (seb-ar') v._x000a_1. to bear in mind, i.e. hope_x000a_[(Aramaic) a primitive root]_x000a_KJV: think. "/>
    <n v="1"/>
    <x v="152"/>
    <s v="סבר"/>
    <m/>
    <m/>
    <m/>
    <m/>
    <m/>
    <m/>
    <m/>
    <m/>
    <s v="verb-stem"/>
    <m/>
    <m/>
    <n v="1"/>
  </r>
  <r>
    <s v="A"/>
    <n v="1759"/>
    <s v="דּוּשׁ"/>
    <s v="duwsh (doosh) v._x000a_1. to trample_x000a_[(Aramaic) corresponding to H1758]_x000a_KJV: tread down. _x000a_Root(s): H1758 "/>
    <n v="1"/>
    <x v="153"/>
    <s v="דושׁ דישׁ"/>
    <m/>
    <m/>
    <n v="1758"/>
    <s v="דושׁ דושׁ דישׁ"/>
    <m/>
    <m/>
    <m/>
    <m/>
    <s v="verb"/>
    <m/>
    <m/>
    <n v="1"/>
  </r>
  <r>
    <s v="A"/>
    <n v="7129"/>
    <s v="קְרָב"/>
    <s v="qrab (ker-awb') n-m._x000a_1. war_x000a_[(Aramaic) corresponding to H7128]_x000a_ Root(s): H7128 "/>
    <n v="1"/>
    <x v="154"/>
    <m/>
    <m/>
    <m/>
    <n v="7128"/>
    <s v="קרב"/>
    <m/>
    <m/>
    <m/>
    <m/>
    <s v="noun masc"/>
    <m/>
    <m/>
    <n v="0"/>
  </r>
  <r>
    <s v="A"/>
    <n v="2273"/>
    <s v="חַברָה"/>
    <s v="chabrah (khab-raw') n-f._x000a_1. an associate_x000a_[(Aramaic) feminine of H2269]_x000a_KJV: other. _x000a_Root(s): H2269 "/>
    <n v="1"/>
    <x v="155"/>
    <m/>
    <m/>
    <m/>
    <n v="2269"/>
    <s v="חבר"/>
    <m/>
    <m/>
    <m/>
    <m/>
    <s v="noun fem"/>
    <m/>
    <m/>
    <n v="0"/>
  </r>
  <r>
    <s v="A"/>
    <n v="3321"/>
    <s v="יְצֵב"/>
    <s v="ytseb (yets-abe') v._x000a_1. to be firm_x000a_2. (hence) to speak surely_x000a_[(Aramaic) corresponding to H3320]_x000a_KJV: truth. _x000a_Root(s): H3320 "/>
    <n v="1"/>
    <x v="156"/>
    <s v="יצב"/>
    <m/>
    <m/>
    <n v="3320"/>
    <s v="יצב"/>
    <m/>
    <m/>
    <m/>
    <m/>
    <s v="verb"/>
    <m/>
    <m/>
    <n v="1"/>
  </r>
  <r>
    <s v="A"/>
    <n v="5946"/>
    <s v="עֶליוֹן"/>
    <s v="`elyown (el-yone') adj._x000a_1. the Supreme_x000a_[(Aramaic) corresponding to H5945]_x000a_KJV: Most high. _x000a_Root(s): H5945 "/>
    <n v="4"/>
    <x v="157"/>
    <m/>
    <m/>
    <m/>
    <n v="5945"/>
    <s v="עליון"/>
    <m/>
    <m/>
    <m/>
    <m/>
    <s v="adjective"/>
    <m/>
    <m/>
    <n v="0"/>
  </r>
  <r>
    <s v="A"/>
    <n v="2631"/>
    <s v="חֲסַן"/>
    <s v="chacan (khas-an') v._x000a_1. to hold in occupancy_x000a_[(Aramaic) corresponding to H2630]_x000a_KJV: possess. _x000a_Root(s): H2630 "/>
    <n v="2"/>
    <x v="157"/>
    <s v="חסן"/>
    <m/>
    <m/>
    <n v="2630"/>
    <s v="חסן"/>
    <m/>
    <m/>
    <m/>
    <m/>
    <s v="verb"/>
    <m/>
    <m/>
    <n v="1"/>
  </r>
  <r>
    <s v="A"/>
    <n v="5085"/>
    <s v="נִדנֶה"/>
    <s v="nidneh (nid-neh') n-m._x000a_1. a sheath_x000a_2. (figuratively) the body (as the receptacle of the soul)_x000a_[(Aramaic) from the same as H5084]_x000a_KJV: body. _x000a_Root(s): H5084 "/>
    <n v="1"/>
    <x v="158"/>
    <m/>
    <m/>
    <m/>
    <n v="5084"/>
    <s v="נדן"/>
    <m/>
    <m/>
    <m/>
    <m/>
    <s v="noun masc"/>
    <m/>
    <m/>
    <n v="0"/>
  </r>
  <r>
    <s v="A"/>
    <n v="3735"/>
    <s v="כָּרָא"/>
    <s v="Kara' (kaw-raw') v._x000a_1. to grieve_x000a_[(Aramaic) probably corresponding to H3738 in the sense of piercing (figuratively)]_x000a_KJV: be grieved. _x000a_Root(s): H3738 "/>
    <n v="1"/>
    <x v="158"/>
    <s v="כרה"/>
    <m/>
    <m/>
    <n v="3738"/>
    <s v="כרה"/>
    <m/>
    <m/>
    <m/>
    <m/>
    <s v="verb"/>
    <m/>
    <m/>
    <n v="1"/>
  </r>
  <r>
    <s v="A"/>
    <n v="6050"/>
    <s v="עֲנַן"/>
    <s v="`anan (an-an') n-m._x000a_1. cloud_x000a_[(Aramaic) corresponding to H6051]_x000a_ Root(s): H6051 "/>
    <n v="1"/>
    <x v="159"/>
    <m/>
    <m/>
    <m/>
    <n v="6051"/>
    <s v="ענן"/>
    <m/>
    <m/>
    <m/>
    <m/>
    <s v="noun masc"/>
    <m/>
    <m/>
    <n v="0"/>
  </r>
  <r>
    <s v="A"/>
    <n v="3346"/>
    <s v="יְקֵדָא"/>
    <s v="yqeda' (yek-ay-daw') n-f._x000a_1. a conflagration_x000a_[(Aramaic) from H3345]_x000a_KJV: burning. _x000a_Root(s): H3345 "/>
    <n v="1"/>
    <x v="160"/>
    <m/>
    <m/>
    <m/>
    <n v="3345"/>
    <s v="יקד"/>
    <m/>
    <m/>
    <m/>
    <m/>
    <s v="noun fem"/>
    <m/>
    <m/>
    <n v="0"/>
  </r>
  <r>
    <s v="A"/>
    <n v="785"/>
    <s v="אֵשׁ"/>
    <s v="esh (aysh) n-f._x000a_1. flame_x000a_[(Aramaic) corresponding to H784]_x000a_ Root(s): H784 "/>
    <n v="1"/>
    <x v="160"/>
    <s v="אשׁ"/>
    <m/>
    <m/>
    <n v="784"/>
    <s v="אשׁ"/>
    <m/>
    <m/>
    <m/>
    <m/>
    <s v="noun fem"/>
    <m/>
    <m/>
    <n v="1"/>
  </r>
  <r>
    <s v="A"/>
    <n v="7240"/>
    <s v="רִבּוֹ"/>
    <s v="ribbow (rib-bo') n-f._x000a_1. X ten thousand times ten thousand_x000a_[(Aramaic) corresponding to H7239]_x000a_ Root(s): H7239 "/>
    <n v="2"/>
    <x v="161"/>
    <m/>
    <m/>
    <m/>
    <n v="7239"/>
    <s v="רבו רבוא"/>
    <m/>
    <m/>
    <m/>
    <m/>
    <s v="noun fem"/>
    <m/>
    <m/>
    <n v="0"/>
  </r>
  <r>
    <s v="A"/>
    <n v="5047"/>
    <s v="נְגַד"/>
    <s v="ngad (neg-ad') v._x000a_1. to flow (through the idea of clearing the way)_x000a_[(Aramaic) corresponding to H5046]_x000a_KJV: issue. _x000a_Root(s): H5046 "/>
    <n v="1"/>
    <x v="161"/>
    <s v="נגד"/>
    <m/>
    <m/>
    <n v="5046"/>
    <s v="נגד"/>
    <m/>
    <m/>
    <m/>
    <m/>
    <s v="verb"/>
    <m/>
    <m/>
    <n v="1"/>
  </r>
  <r>
    <s v="A"/>
    <n v="8120"/>
    <s v="שְׁמַשׁ"/>
    <s v="shmash (shem-ash') v._x000a_1. to serve_x000a_[(Aramaic) corresponding to the root of H8121 through the idea of activity implied in day-light]_x000a_KJV: minister. _x000a_Root(s): H8121 "/>
    <n v="1"/>
    <x v="161"/>
    <s v="שׁמשׁ"/>
    <m/>
    <m/>
    <n v="8121"/>
    <s v="שׁמשׁ"/>
    <m/>
    <m/>
    <m/>
    <m/>
    <s v="verb"/>
    <m/>
    <m/>
    <n v="1"/>
  </r>
  <r>
    <s v="A"/>
    <n v="1535"/>
    <s v="גַּלגַּל"/>
    <s v="galgal (gal-gal') n-m._x000a_1. a wheel_x000a_[(Aramaic) corresponding to H1534]_x000a_KJV: wheel. _x000a_Root(s): H1534 "/>
    <n v="1"/>
    <x v="162"/>
    <m/>
    <m/>
    <m/>
    <n v="1534"/>
    <s v="גלגל"/>
    <m/>
    <m/>
    <m/>
    <m/>
    <s v="noun masc"/>
    <m/>
    <m/>
    <n v="0"/>
  </r>
  <r>
    <s v="A"/>
    <n v="6015"/>
    <s v="עֲמַר"/>
    <s v="`amar (am-ar') n-m._x000a_1. wool_x000a_[(Aramaic) corresponding to H6785]_x000a_KJV: wool. _x000a_Root(s): H6785 "/>
    <n v="1"/>
    <x v="162"/>
    <m/>
    <m/>
    <m/>
    <n v="6785"/>
    <s v="צמר"/>
    <m/>
    <m/>
    <m/>
    <m/>
    <s v="noun masc"/>
    <m/>
    <m/>
    <n v="0"/>
  </r>
  <r>
    <s v="A"/>
    <n v="6268"/>
    <s v="עַתּתִּיק"/>
    <s v="`attiyq (at-teek') adj._x000a_1. venerable_x000a_[(Aramaic) corresponding to H6267]_x000a_KJV: ancient. _x000a_Root(s): H6267 "/>
    <n v="3"/>
    <x v="162"/>
    <m/>
    <m/>
    <m/>
    <n v="6267"/>
    <s v="עתתיק"/>
    <m/>
    <m/>
    <m/>
    <m/>
    <s v="adjective"/>
    <m/>
    <m/>
    <n v="0"/>
  </r>
  <r>
    <s v="A"/>
    <n v="8517"/>
    <s v="תְּלַג"/>
    <s v="tlag (tel-ag') n-m._x000a_1. snow_x000a_[(Aramaic) corresponding to H7950]_x000a_KJV: snow. _x000a_Root(s): H7950 "/>
    <n v="1"/>
    <x v="162"/>
    <m/>
    <m/>
    <m/>
    <n v="7950"/>
    <s v="שׁלג"/>
    <m/>
    <m/>
    <m/>
    <m/>
    <s v="noun masc"/>
    <m/>
    <m/>
    <n v="0"/>
  </r>
  <r>
    <s v="A"/>
    <n v="1815"/>
    <s v="דְּלַק"/>
    <s v="dlaq (del-ak') v._x000a_1. burn_x000a_[(Aramaic) corresponding to H1814]_x000a_ Root(s): H1814 "/>
    <n v="1"/>
    <x v="162"/>
    <s v="דלק"/>
    <m/>
    <m/>
    <n v="1814"/>
    <s v="דלק"/>
    <m/>
    <m/>
    <m/>
    <m/>
    <s v="verb"/>
    <m/>
    <m/>
    <n v="1"/>
  </r>
  <r>
    <s v="A"/>
    <n v="2358"/>
    <s v="חִוָּר"/>
    <s v="chivvar (khiv-vawr') adj._x000a_1. white_x000a_[(Aramaic) from a root corresponding to H2357]_x000a_KJV: white. _x000a_Root(s): H2357 "/>
    <n v="1"/>
    <x v="162"/>
    <s v="חרר"/>
    <m/>
    <m/>
    <n v="2357"/>
    <s v="חרר"/>
    <m/>
    <m/>
    <m/>
    <m/>
    <s v="adjective"/>
    <m/>
    <m/>
    <n v="1"/>
  </r>
  <r>
    <s v="A"/>
    <n v="5343"/>
    <s v="נְקֵא"/>
    <s v="nqe' (nek-ay') adj._x000a_1. clean_x000a_[(Aramaic) from a root corresponding to H5352]_x000a_KJV: pure. _x000a_Root(s): H5352 "/>
    <n v="1"/>
    <x v="162"/>
    <s v="נקה"/>
    <m/>
    <m/>
    <n v="5352"/>
    <s v="נקה"/>
    <m/>
    <m/>
    <m/>
    <m/>
    <s v="adjective"/>
    <m/>
    <m/>
    <n v="1"/>
  </r>
  <r>
    <s v="A"/>
    <n v="2192"/>
    <s v="זְעֵיר"/>
    <s v="z`eyr (zeh-ayr') adj._x000a_1. little_x000a_[(Aramaic) corresponding to H2191]_x000a_ Root(s): H2191 "/>
    <n v="1"/>
    <x v="163"/>
    <m/>
    <m/>
    <m/>
    <n v="2191"/>
    <s v="זעיר"/>
    <m/>
    <m/>
    <m/>
    <m/>
    <s v="adjective"/>
    <m/>
    <m/>
    <n v="0"/>
  </r>
  <r>
    <s v="A"/>
    <n v="6132"/>
    <s v="עֲקַר"/>
    <s v="`aqar (ak-ar') v._x000a_1. pluck up by the roots_x000a_[(Aramaic) corresponding to H6131]_x000a_ Root(s): H6131 "/>
    <n v="2"/>
    <x v="163"/>
    <s v="עקר"/>
    <m/>
    <m/>
    <n v="6131"/>
    <s v="עקר"/>
    <m/>
    <m/>
    <m/>
    <m/>
    <s v="verb"/>
    <m/>
    <m/>
    <n v="1"/>
  </r>
  <r>
    <s v="A"/>
    <n v="7920"/>
    <s v="שְׂכַל"/>
    <s v="skal (sek-al') v._x000a_1. consider_x000a_[(Aramaic) corresponding to H7919]_x000a_ Root(s): H7919 "/>
    <n v="1"/>
    <x v="163"/>
    <s v="שׂכל"/>
    <m/>
    <m/>
    <n v="7919"/>
    <s v="שׂכל"/>
    <m/>
    <m/>
    <m/>
    <m/>
    <s v="verb"/>
    <m/>
    <m/>
    <n v="1"/>
  </r>
  <r>
    <s v="A"/>
    <n v="574"/>
    <s v="אֵמתָּנִי"/>
    <s v="emtaniy (em-taw-nee') adj._x000a_1. well-loined (i.e. burly) or mighty_x000a_[(Aramaic) from a root corresponding to that of H4975]_x000a_KJV: terrible. _x000a_Root(s): H4975 "/>
    <n v="1"/>
    <x v="164"/>
    <m/>
    <m/>
    <m/>
    <n v="4975"/>
    <s v="מותן"/>
    <m/>
    <m/>
    <m/>
    <m/>
    <s v="adjective"/>
    <m/>
    <m/>
    <n v="0"/>
  </r>
  <r>
    <s v="A"/>
    <n v="7512"/>
    <s v="רְפַס"/>
    <s v="rphac (ref-as') v._x000a_1. stamp_x000a_[(Aramaic) corresponding to H7511]_x000a_ Root(s): H7511 "/>
    <n v="2"/>
    <x v="164"/>
    <s v="רפס"/>
    <m/>
    <m/>
    <n v="7511"/>
    <s v="רפס"/>
    <m/>
    <m/>
    <m/>
    <m/>
    <s v="verb"/>
    <m/>
    <m/>
    <n v="1"/>
  </r>
  <r>
    <s v="A"/>
    <n v="1355"/>
    <s v="גַּב"/>
    <s v="gab (gab) n-m._x000a_1. back_x000a_[(Aramaic) corresponding to H1354]_x000a_ Root(s): H1354 "/>
    <n v="2"/>
    <x v="165"/>
    <m/>
    <m/>
    <m/>
    <n v="1354"/>
    <s v="גב"/>
    <m/>
    <m/>
    <m/>
    <m/>
    <s v="noun masc"/>
    <m/>
    <m/>
    <n v="0"/>
  </r>
  <r>
    <s v="A"/>
    <n v="5245"/>
    <s v="נְמַר"/>
    <s v="nmar (nem-ar') n-m._x000a_1. leopard_x000a_[(Aramaic) corresponding to H5246]_x000a_ Root(s): H5246 "/>
    <n v="1"/>
    <x v="165"/>
    <m/>
    <m/>
    <m/>
    <n v="5246"/>
    <s v="נמר"/>
    <m/>
    <m/>
    <m/>
    <m/>
    <s v="noun masc"/>
    <m/>
    <m/>
    <n v="0"/>
  </r>
  <r>
    <s v="A"/>
    <n v="997"/>
    <s v="בֵּין"/>
    <s v="beyn (bane) prep._x000a_1. among, between_x000a_[(Aramaic) corresponding to H996]_x000a_ Root(s): H996 "/>
    <n v="3"/>
    <x v="166"/>
    <m/>
    <m/>
    <m/>
    <n v="996"/>
    <s v="בין"/>
    <m/>
    <m/>
    <m/>
    <m/>
    <s v="Preposition"/>
    <m/>
    <m/>
    <n v="0"/>
  </r>
  <r>
    <s v="A"/>
    <n v="1678"/>
    <s v="דּוֹב"/>
    <s v="dob (dobe) n-m._x000a_1. bear_x000a_[(Aramaic) corresponding to H1677]_x000a_ Root(s): H1677 "/>
    <n v="1"/>
    <x v="166"/>
    <m/>
    <m/>
    <m/>
    <n v="1677"/>
    <s v="דוב דוב"/>
    <m/>
    <m/>
    <m/>
    <m/>
    <s v="noun masc"/>
    <m/>
    <m/>
    <n v="0"/>
  </r>
  <r>
    <s v="A"/>
    <n v="5967"/>
    <s v="עֲלַע"/>
    <s v="`ala` ; (al-ah') n-f._x000a_1. a rib_x000a_[(Aramaic) corresponding to H6763]_x000a_KJV: rib. _x000a_Root(s): H6763 "/>
    <n v="1"/>
    <x v="166"/>
    <m/>
    <m/>
    <m/>
    <n v="6763"/>
    <s v="צלע צלעה"/>
    <m/>
    <m/>
    <m/>
    <m/>
    <s v="noun fem"/>
    <m/>
    <m/>
    <n v="0"/>
  </r>
  <r>
    <s v="A"/>
    <n v="8128"/>
    <s v="שֵׁן"/>
    <s v="shen (shane) n-e._x000a_1. a tooth_x000a_[(Aramaic) corresponding to H8127]_x000a_KJV: tooth. _x000a_Root(s): H8127 "/>
    <n v="3"/>
    <x v="166"/>
    <m/>
    <m/>
    <m/>
    <n v="8127"/>
    <s v="שׁן"/>
    <m/>
    <m/>
    <m/>
    <m/>
    <s v="n-e."/>
    <m/>
    <m/>
    <n v="0"/>
  </r>
  <r>
    <s v="A"/>
    <n v="8578"/>
    <s v="תִּניָן"/>
    <s v="tinyan (tin-yawn') adj._x000a_1. second_x000a_[(Aramaic) corresponding to H8147]_x000a_KJV: second. _x000a_Root(s): H8147"/>
    <n v="1"/>
    <x v="166"/>
    <m/>
    <m/>
    <m/>
    <n v="8147"/>
    <s v="שׁנים שׁתתים"/>
    <m/>
    <m/>
    <m/>
    <m/>
    <s v="adjective"/>
    <m/>
    <m/>
    <n v="0"/>
  </r>
  <r>
    <s v="A"/>
    <n v="7859"/>
    <s v="שְׁטַר"/>
    <s v="shtar (shet-ar') n-m._x000a_1. a side_x000a_[(Aramaic) of uncertain derivation]_x000a_KJV: side. "/>
    <n v="1"/>
    <x v="166"/>
    <m/>
    <m/>
    <m/>
    <m/>
    <m/>
    <m/>
    <m/>
    <m/>
    <m/>
    <s v="noun masc"/>
    <m/>
    <m/>
    <n v="1"/>
  </r>
  <r>
    <s v="A"/>
    <n v="1611"/>
    <s v="גַּף"/>
    <s v="gaph (gaf) n-f._x000a_1. a wing_x000a_[(Aramaic) corresponding to H1610]_x000a_KJV: wing. _x000a_Root(s): H1610 "/>
    <n v="3"/>
    <x v="167"/>
    <m/>
    <m/>
    <m/>
    <n v="1610"/>
    <s v="גף"/>
    <m/>
    <m/>
    <m/>
    <m/>
    <s v="noun fem"/>
    <m/>
    <m/>
    <n v="0"/>
  </r>
  <r>
    <s v="A"/>
    <n v="4804"/>
    <s v="מְרַט"/>
    <s v="mrat (mer-at') v._x000a_1. to pull off_x000a_[(Aramaic) corresponding to H4803]_x000a_KJV: be plucked. _x000a_Root(s): H4803 "/>
    <n v="1"/>
    <x v="167"/>
    <s v="מרט"/>
    <m/>
    <m/>
    <n v="4803"/>
    <s v="מרט"/>
    <m/>
    <m/>
    <m/>
    <m/>
    <s v="verb"/>
    <m/>
    <m/>
    <n v="1"/>
  </r>
  <r>
    <s v="A"/>
    <n v="6933"/>
    <s v="קַדמַי"/>
    <s v="qadmay (kad-mah'-ee) adj._x000a_1. first_x000a_[(Aramaic) from a root corresponding to H6923]_x000a_KJV: first. _x000a_Root(s): H6923 "/>
    <n v="3"/>
    <x v="167"/>
    <s v="קדם"/>
    <m/>
    <m/>
    <n v="6923"/>
    <s v="קדם"/>
    <m/>
    <m/>
    <m/>
    <m/>
    <s v="adjective"/>
    <m/>
    <m/>
    <n v="1"/>
  </r>
  <r>
    <s v="A"/>
    <n v="718"/>
    <s v="אֲרוּ"/>
    <s v="aruw (ar-oo') inj._x000a_1. lo!_x000a_[(Aramaic) probably akin to H431]_x000a_KJV: behold,lo. _x000a_Root(s): H431 "/>
    <n v="5"/>
    <x v="168"/>
    <m/>
    <m/>
    <m/>
    <n v="431"/>
    <s v="אלו"/>
    <m/>
    <m/>
    <m/>
    <m/>
    <s v="injunction"/>
    <m/>
    <m/>
    <n v="0"/>
  </r>
  <r>
    <s v="A"/>
    <n v="1519"/>
    <s v="גִּיַח גּוַּח"/>
    <s v="giyach (ghee'-akh) ((Aramaic) or (shortened) guwach (Aramaic) {goo'- akh}) v._x000a_1. to rush forth_x000a_[corresponding to H1518]_x000a_KJV: strive. _x000a_Root(s): H1518 "/>
    <n v="1"/>
    <x v="168"/>
    <s v="גיח גוח"/>
    <m/>
    <m/>
    <n v="1518"/>
    <s v="גיח גוח"/>
    <m/>
    <m/>
    <m/>
    <m/>
    <s v="verb"/>
    <m/>
    <m/>
    <n v="1"/>
  </r>
  <r>
    <s v="A"/>
    <n v="3221"/>
    <s v="יָם"/>
    <s v="yam (yawm) n-m._x000a_1. sea_x000a_[(Aramaic) corresponding to H3220]_x000a_ Root(s): H3220 "/>
    <n v="2"/>
    <x v="168"/>
    <s v="ים"/>
    <m/>
    <m/>
    <n v="3220"/>
    <s v="ים"/>
    <m/>
    <m/>
    <m/>
    <m/>
    <s v="noun masc"/>
    <m/>
    <m/>
    <n v="1"/>
  </r>
  <r>
    <s v="A"/>
    <n v="6543"/>
    <s v="פַּרסִי"/>
    <s v="Parciy (par-see') adj._x000a_1. Persian_x000a_[(Aramaic) corresponding to H6542]_x000a_ Root(s): H6542 "/>
    <n v="1"/>
    <x v="169"/>
    <m/>
    <m/>
    <m/>
    <n v="6542"/>
    <s v="פרסי"/>
    <m/>
    <m/>
    <m/>
    <m/>
    <s v="adjective"/>
    <m/>
    <m/>
    <n v="0"/>
  </r>
  <r>
    <s v="A"/>
    <n v="773"/>
    <s v="אַרעִיתּ"/>
    <s v="ar`iyth (arh-eeth') n-f._x000a_1. the bottom_x000a_[(Aramaic) feminine of H772]_x000a_KJV: bottom. _x000a_Root(s): H772 "/>
    <n v="1"/>
    <x v="170"/>
    <m/>
    <m/>
    <m/>
    <n v="772"/>
    <s v="ארע"/>
    <m/>
    <m/>
    <m/>
    <m/>
    <s v="noun fem"/>
    <m/>
    <m/>
    <n v="0"/>
  </r>
  <r>
    <s v="A"/>
    <n v="1635"/>
    <s v="גֶּרֶם"/>
    <s v="gerem (gheh'-rem) n-m._x000a_1. a bone_x000a_[(Aramaic) corresponding to H1634]_x000a_KJV: bone. _x000a_Root(s): H1634 "/>
    <n v="1"/>
    <x v="170"/>
    <m/>
    <m/>
    <m/>
    <n v="1634"/>
    <s v="גרם"/>
    <m/>
    <m/>
    <m/>
    <m/>
    <s v="noun masc"/>
    <m/>
    <m/>
    <n v="0"/>
  </r>
  <r>
    <s v="A"/>
    <n v="5389"/>
    <s v="נָשִׁין"/>
    <s v="nashiyn (naw-sheen') n-f._x000a_1. women_x000a_[(Aramaic) irregular plural feminine of H606]_x000a_ Root(s): H606 "/>
    <n v="1"/>
    <x v="170"/>
    <m/>
    <m/>
    <m/>
    <n v="606"/>
    <s v="אנשׁ אנשׁ"/>
    <m/>
    <m/>
    <m/>
    <m/>
    <s v="noun fem"/>
    <m/>
    <m/>
    <n v="0"/>
  </r>
  <r>
    <s v="A"/>
    <n v="2868"/>
    <s v="טְּאֵב"/>
    <s v="t'eb (teh-abe') v._x000a_1. to rejoice_x000a_[(Aramaic) a primitive root]_x000a_KJV: be glad. "/>
    <n v="1"/>
    <x v="171"/>
    <s v="טאב"/>
    <m/>
    <m/>
    <m/>
    <m/>
    <m/>
    <m/>
    <m/>
    <m/>
    <s v="verb-stem"/>
    <m/>
    <m/>
    <n v="1"/>
  </r>
  <r>
    <s v="A"/>
    <n v="2136"/>
    <s v="זָכוּ"/>
    <s v="zakuw (zaw-koo') n-f._x000a_1. purity_x000a_[(Aramaic) from a root corresponding to H2135]_x000a_KJV: innocency. _x000a_Root(s): H2135 "/>
    <n v="1"/>
    <x v="172"/>
    <s v="זכה"/>
    <m/>
    <m/>
    <n v="2135"/>
    <s v="זכה"/>
    <m/>
    <m/>
    <m/>
    <m/>
    <s v="noun fem"/>
    <m/>
    <m/>
    <n v="1"/>
  </r>
  <r>
    <s v="A"/>
    <n v="2248"/>
    <s v="חֲבוּלָה"/>
    <s v="chabuwlah (khab-oo-law') n-m._x000a_1. (properly) overthrown, i.e. (morally) crime_x000a_[(Aramaic) from H2255]_x000a_KJV: hurt. _x000a_Root(s): H2255 "/>
    <n v="1"/>
    <x v="172"/>
    <s v="חבל"/>
    <m/>
    <m/>
    <n v="2255"/>
    <s v="חבל"/>
    <m/>
    <m/>
    <m/>
    <m/>
    <s v="noun masc"/>
    <m/>
    <m/>
    <n v="1"/>
  </r>
  <r>
    <s v="A"/>
    <n v="5463"/>
    <s v="סְגַר"/>
    <s v="cgar (seg-ar') v._x000a_1. shut up_x000a_[(Aramaic) corresponding to H5462]_x000a_ Root(s): H5462 "/>
    <n v="1"/>
    <x v="172"/>
    <s v="סגר"/>
    <m/>
    <m/>
    <n v="5462"/>
    <s v="סגר"/>
    <m/>
    <m/>
    <m/>
    <m/>
    <s v="verb"/>
    <m/>
    <m/>
    <n v="1"/>
  </r>
  <r>
    <s v="A"/>
    <n v="4449"/>
    <s v="מְלַל"/>
    <s v="mlal (mel-al') v._x000a_1. to speak_x000a_[(Aramaic) corresponding to H4448]_x000a_KJV: say, speak(-ing). _x000a_Root(s): H4448 "/>
    <n v="5"/>
    <x v="173"/>
    <s v="מלל"/>
    <m/>
    <m/>
    <n v="4448"/>
    <s v="מלל"/>
    <m/>
    <m/>
    <m/>
    <m/>
    <s v="verb"/>
    <m/>
    <m/>
    <n v="1"/>
  </r>
  <r>
    <s v="A"/>
    <n v="2200"/>
    <s v="זְעִק"/>
    <s v="z`iq (zek'-eek) v._x000a_1. to make an outcry_x000a_[(Aramaic) corresponding to H2199]_x000a_KJV: cry. _x000a_Root(s): H2199 "/>
    <n v="1"/>
    <x v="174"/>
    <s v="זעק"/>
    <m/>
    <m/>
    <n v="2199"/>
    <s v="זעק"/>
    <m/>
    <m/>
    <m/>
    <m/>
    <s v="verb"/>
    <m/>
    <m/>
    <n v="1"/>
  </r>
  <r>
    <s v="A"/>
    <n v="6088"/>
    <s v="עֲצַב"/>
    <s v="`atsab , (ats-ab') v._x000a_1. to afflict_x000a_[(Aramaic) corresponding to H6087]_x000a_KJV: lamentable. _x000a_Root(s): H6087 "/>
    <n v="1"/>
    <x v="174"/>
    <s v="עצב"/>
    <m/>
    <m/>
    <n v="6087"/>
    <s v="עצב"/>
    <m/>
    <m/>
    <m/>
    <m/>
    <s v="verb"/>
    <m/>
    <m/>
    <n v="1"/>
  </r>
  <r>
    <s v="A"/>
    <n v="5053"/>
    <s v="נוֹגַהּ"/>
    <s v="nogahh (no'-gah) n-f._x000a_1. dawn_x000a_[(Aramaic) corresponding to H5051]_x000a_KJV: morning. _x000a_Root(s): H5051 "/>
    <n v="1"/>
    <x v="175"/>
    <m/>
    <m/>
    <m/>
    <n v="5051"/>
    <s v="נוגה"/>
    <m/>
    <m/>
    <m/>
    <m/>
    <s v="noun fem"/>
    <m/>
    <m/>
    <n v="0"/>
  </r>
  <r>
    <s v="A"/>
    <n v="8238"/>
    <s v="שְׁפַרפַר"/>
    <s v="shpharphar (shef-ar-far') n-m._x000a_1. the dawn (as brilliant with aurora)_x000a_[(Aramaic) from H8231]_x000a_KJV: X very early in the morning. _x000a_Root(s): H8231 "/>
    <n v="1"/>
    <x v="175"/>
    <s v="שׁפר"/>
    <m/>
    <m/>
    <n v="8231"/>
    <s v="שׁפר"/>
    <m/>
    <m/>
    <m/>
    <m/>
    <s v="noun masc"/>
    <m/>
    <m/>
    <n v="1"/>
  </r>
  <r>
    <s v="A"/>
    <n v="956"/>
    <s v="בּוּת"/>
    <s v="buwth (booth) v._x000a_1. to lodge over night_x000a_[(Aramaic) apparent denominative from H1005]_x000a_KJV: pass the night. _x000a_Root(s): H1005 "/>
    <n v="1"/>
    <x v="176"/>
    <m/>
    <m/>
    <m/>
    <n v="1005"/>
    <s v="בית"/>
    <m/>
    <m/>
    <m/>
    <m/>
    <s v="verb"/>
    <m/>
    <m/>
    <n v="0"/>
  </r>
  <r>
    <s v="A"/>
    <n v="8139"/>
    <s v="שְׁנָה"/>
    <s v="shnah (shen-aw') n-f._x000a_1. sleep_x000a_[(Aramaic) corresponding to H8142]_x000a_ Root(s): H8142 "/>
    <n v="1"/>
    <x v="176"/>
    <m/>
    <m/>
    <m/>
    <n v="8142"/>
    <s v="שׁנה שׁנא"/>
    <m/>
    <m/>
    <m/>
    <m/>
    <s v="noun fem"/>
    <m/>
    <m/>
    <n v="0"/>
  </r>
  <r>
    <s v="A"/>
    <n v="1761"/>
    <s v="דַּחֲוָה"/>
    <s v="dachavah (dakh-av-aw') n-f._x000a_1. probably a musical instrument (as being struck)_x000a_[(Aramaic) from the equivalent of H1760]_x000a_KJV: instrument of music. _x000a_Root(s): H1760 "/>
    <n v="1"/>
    <x v="176"/>
    <s v="דחה דחח"/>
    <m/>
    <m/>
    <n v="1760"/>
    <s v="דחה דחח"/>
    <m/>
    <m/>
    <m/>
    <m/>
    <s v="noun fem"/>
    <m/>
    <m/>
    <n v="1"/>
  </r>
  <r>
    <s v="A"/>
    <n v="2908"/>
    <s v="טְּוָת"/>
    <s v="tvath (tev-awth') adv._x000a_1. hunger (as twisting)_x000a_[(Aramaic) from a root corresponding to H2901]_x000a_KJV: fasting. _x000a_Root(s): H2901 "/>
    <n v="1"/>
    <x v="176"/>
    <s v="טוה"/>
    <m/>
    <m/>
    <n v="2901"/>
    <s v="טוה"/>
    <m/>
    <m/>
    <m/>
    <m/>
    <s v="adverb"/>
    <m/>
    <m/>
    <n v="1"/>
  </r>
  <r>
    <s v="A"/>
    <n v="5075"/>
    <s v="נְדַד"/>
    <s v="ndad (ned-ad') v._x000a_1. to depart_x000a_[(Aramaic) corresponding to H5074]_x000a_KJV: go from. _x000a_Root(s): H5074 "/>
    <n v="1"/>
    <x v="176"/>
    <s v="נדד"/>
    <m/>
    <m/>
    <n v="5074"/>
    <s v="נדד"/>
    <m/>
    <m/>
    <m/>
    <m/>
    <s v="verb"/>
    <m/>
    <m/>
    <n v="1"/>
  </r>
  <r>
    <s v="A"/>
    <n v="6640"/>
    <s v="צְּבוּ"/>
    <s v="tsbuw (tseb-oo') n-m._x000a_1. (properly) will_x000a_2. (concretely) an affair (as a matter of determination)_x000a_[(Aramaic) from H6634]_x000a_KJV: purpose. _x000a_Root(s): H6634 "/>
    <n v="1"/>
    <x v="177"/>
    <m/>
    <m/>
    <m/>
    <n v="6634"/>
    <s v="צבא"/>
    <m/>
    <m/>
    <m/>
    <m/>
    <s v="noun masc"/>
    <m/>
    <m/>
    <n v="0"/>
  </r>
  <r>
    <s v="A"/>
    <n v="2857"/>
    <s v="חֲתַם"/>
    <s v="chatham (khath-am') v._x000a_1. to seal_x000a_[(Aramaic) a root corresponding to H2856]_x000a_KJV: seal. _x000a_Root(s): H2856 "/>
    <n v="1"/>
    <x v="177"/>
    <s v="חתם"/>
    <m/>
    <m/>
    <n v="2856"/>
    <s v="חתם"/>
    <m/>
    <m/>
    <m/>
    <m/>
    <s v="verb"/>
    <m/>
    <m/>
    <n v="1"/>
  </r>
  <r>
    <s v="A"/>
    <n v="8411"/>
    <s v="תְּדִירָא"/>
    <s v="tdiyra' (ted-ee-raw') n-f._x000a_1. permanence, i.e. (adverb) constantly_x000a_[(Aramaic) from H1753 in the original sense of enduring]_x000a_KJV: continually. _x000a_Root(s): H1753 "/>
    <n v="2"/>
    <x v="178"/>
    <s v="דור"/>
    <m/>
    <m/>
    <n v="1753"/>
    <s v="דור"/>
    <m/>
    <m/>
    <m/>
    <m/>
    <s v="noun fem"/>
    <m/>
    <m/>
    <n v="1"/>
  </r>
  <r>
    <s v="A"/>
    <n v="1079"/>
    <s v="בָּל"/>
    <s v="bal (bawl) n-m._x000a_1. (properly) anxiety_x000a_2. (by implication) the heart (as its seat)_x000a_[(Aramaic) from H1080]_x000a_KJV: heart. _x000a_Root(s): H1080 "/>
    <n v="1"/>
    <x v="179"/>
    <m/>
    <m/>
    <m/>
    <n v="1080"/>
    <s v="בלא"/>
    <m/>
    <m/>
    <m/>
    <m/>
    <s v="noun masc"/>
    <m/>
    <m/>
    <n v="0"/>
  </r>
  <r>
    <s v="A"/>
    <n v="4606"/>
    <s v="מֵעָל"/>
    <s v="me`al (may-awl') n-m._x000a_1. (only in plural as singular) the setting (of the sun)_x000a_[(Aramaic) from H5954]_x000a_KJV: going down. _x000a_Root(s): H5954 "/>
    <n v="1"/>
    <x v="179"/>
    <m/>
    <m/>
    <m/>
    <n v="5954"/>
    <s v="עלל"/>
    <m/>
    <m/>
    <m/>
    <m/>
    <s v="noun masc"/>
    <m/>
    <m/>
    <n v="0"/>
  </r>
  <r>
    <s v="A"/>
    <n v="888"/>
    <s v="בְּאֵשׁ"/>
    <s v="b'esh (be-aysh') v._x000a_1. displease_x000a_[(Aramaic) corresponding to H887]_x000a_ Root(s): H887 "/>
    <n v="1"/>
    <x v="179"/>
    <s v="באשׁ"/>
    <m/>
    <m/>
    <n v="887"/>
    <s v="באשׁ"/>
    <m/>
    <m/>
    <m/>
    <m/>
    <s v="verb"/>
    <m/>
    <m/>
    <n v="1"/>
  </r>
  <r>
    <s v="A"/>
    <n v="7712"/>
    <s v="שְׁדַר"/>
    <s v="shdar (shed-ar') v._x000a_1. to endeavor_x000a_[(Aramaic) a primitive root]_x000a_KJV: labour. "/>
    <n v="1"/>
    <x v="179"/>
    <s v="שׁדר"/>
    <m/>
    <m/>
    <m/>
    <m/>
    <m/>
    <m/>
    <m/>
    <m/>
    <s v="verb-stem"/>
    <m/>
    <m/>
    <n v="1"/>
  </r>
  <r>
    <s v="A"/>
    <n v="8122"/>
    <s v="שֶׁמֶשׁ"/>
    <s v="shemesh (sheh'-mesh) n-m._x000a_1. the sun_x000a_[(Aramaic) corresponding to H8121]_x000a_KJV: sun. _x000a_Root(s): H8121 "/>
    <n v="1"/>
    <x v="179"/>
    <s v="שׁמשׁ"/>
    <m/>
    <m/>
    <n v="8121"/>
    <s v="שׁמשׁ"/>
    <m/>
    <m/>
    <m/>
    <m/>
    <s v="noun masc"/>
    <m/>
    <m/>
    <n v="1"/>
  </r>
  <r>
    <s v="A"/>
    <n v="1291"/>
    <s v="בֶּרֶך"/>
    <s v="berek (beh'-rek) n-f._x000a_1. knee_x000a_[(Aramaic) corresponding to H1290]_x000a_ Root(s): H1290 "/>
    <n v="1"/>
    <x v="180"/>
    <m/>
    <m/>
    <m/>
    <n v="1290"/>
    <s v="ברך"/>
    <m/>
    <m/>
    <m/>
    <m/>
    <s v="noun fem"/>
    <m/>
    <m/>
    <n v="0"/>
  </r>
  <r>
    <s v="A"/>
    <n v="3551"/>
    <s v="כַּו"/>
    <s v="kav (kav) n-f._x000a_1. a window (as a perforation)_x000a_[(Aramaic) from a root corresponding to H3854 in the sense of piercing]_x000a_KJV: window. _x000a_Root(s): H3854 "/>
    <n v="1"/>
    <x v="180"/>
    <m/>
    <m/>
    <m/>
    <n v="3854"/>
    <s v="להג"/>
    <m/>
    <m/>
    <m/>
    <m/>
    <s v="noun fem"/>
    <m/>
    <m/>
    <n v="0"/>
  </r>
  <r>
    <s v="A"/>
    <n v="5049"/>
    <s v="נֶגֶד"/>
    <s v="neged (neh'-ghed) prep._x000a_1. opposite_x000a_[(Aramaic) corresponding to H5048]_x000a_KJV: toward. _x000a_Root(s): H5048 "/>
    <n v="1"/>
    <x v="180"/>
    <s v="נגד"/>
    <m/>
    <m/>
    <n v="5048"/>
    <s v="נגד"/>
    <m/>
    <m/>
    <m/>
    <m/>
    <s v="Preposition"/>
    <m/>
    <m/>
    <n v="1"/>
  </r>
  <r>
    <s v="H"/>
    <n v="5952"/>
    <s v="עַלִּיתּ"/>
    <s v="`alliyth (al-leeth') n-f._x000a_1. a second-story room_x000a_[from H5927]_x000a_KJV: chamber. _x000a_Root(s): H5927 _x000a_Compare: H5944 "/>
    <n v="1"/>
    <x v="180"/>
    <s v="עלה"/>
    <m/>
    <m/>
    <n v="5927"/>
    <s v="עלה"/>
    <m/>
    <m/>
    <m/>
    <m/>
    <s v="noun fem"/>
    <m/>
    <m/>
    <n v="1"/>
  </r>
  <r>
    <s v="A"/>
    <n v="6606"/>
    <s v="פְּתַח"/>
    <s v="pthach (peth-akh') v._x000a_1. to open_x000a_[(Aramaic) corresponding to H6605]_x000a_KJV: open. _x000a_Root(s): H6605 "/>
    <n v="2"/>
    <x v="180"/>
    <s v="פתח"/>
    <m/>
    <m/>
    <n v="6605"/>
    <s v="פתח"/>
    <m/>
    <m/>
    <m/>
    <m/>
    <s v="verb"/>
    <m/>
    <m/>
    <n v="1"/>
  </r>
  <r>
    <s v="A"/>
    <n v="744"/>
    <s v="אַריֵה"/>
    <s v="aryeh (ar-yay') n-m._x000a_1. lion_x000a_[(Aramaic) corresponding to H738]_x000a_ Root(s): H738 "/>
    <n v="10"/>
    <x v="181"/>
    <m/>
    <m/>
    <m/>
    <n v="738"/>
    <s v="ארי אריה"/>
    <m/>
    <m/>
    <m/>
    <m/>
    <s v="noun masc"/>
    <m/>
    <m/>
    <n v="0"/>
  </r>
  <r>
    <s v="A"/>
    <n v="1159"/>
    <s v="בָּעוּ"/>
    <s v="ba`uw (baw-oo') n-f._x000a_1. a request_x000a_[(Aramaic) from H1156]_x000a_KJV: petition. _x000a_Root(s): H1156 "/>
    <n v="2"/>
    <x v="181"/>
    <m/>
    <m/>
    <m/>
    <n v="1156"/>
    <s v="בעא בעה"/>
    <m/>
    <m/>
    <m/>
    <m/>
    <s v="noun fem"/>
    <m/>
    <m/>
    <n v="0"/>
  </r>
  <r>
    <s v="A"/>
    <n v="7010"/>
    <s v="קְיָם"/>
    <s v="qyam (keh-yawm') n-m._x000a_1. an edict (as arising in law)_x000a_[(Aramaic) from H6966]_x000a_KJV: decree, statute. _x000a_Root(s): H6966 "/>
    <n v="2"/>
    <x v="181"/>
    <m/>
    <m/>
    <m/>
    <n v="6966"/>
    <s v="קום"/>
    <m/>
    <m/>
    <m/>
    <m/>
    <s v="noun masc"/>
    <m/>
    <m/>
    <n v="0"/>
  </r>
  <r>
    <s v="A"/>
    <n v="8533"/>
    <s v="תְּלָתִין"/>
    <s v="tlathiyn (tel-aw-theen') num._x000a_1. ten times three_x000a_[(Aramaic) mult. of H8532]_x000a_KJV: thirty. _x000a_Root(s): H8532 "/>
    <n v="2"/>
    <x v="181"/>
    <m/>
    <m/>
    <m/>
    <n v="8532"/>
    <s v="תלת תלתה תלתא"/>
    <m/>
    <m/>
    <m/>
    <m/>
    <s v="number"/>
    <m/>
    <m/>
    <n v="0"/>
  </r>
  <r>
    <s v="A"/>
    <n v="633"/>
    <s v="אֱסָר"/>
    <s v="ecar (es-sawr') n-m._x000a_1. an interdict_x000a_[(Aramaic) corresponding to H632 in a legal sense]_x000a_KJV: decree. _x000a_Root(s): H632 "/>
    <n v="7"/>
    <x v="181"/>
    <s v="אסר"/>
    <m/>
    <m/>
    <n v="632"/>
    <s v="אסר אסר"/>
    <m/>
    <m/>
    <m/>
    <m/>
    <s v="noun masc"/>
    <m/>
    <m/>
    <n v="1"/>
  </r>
  <r>
    <s v="A"/>
    <n v="1358"/>
    <s v="גּוֹב"/>
    <s v="gob (gobe) n-m._x000a_1. a pit (for wild animals) (as cut out)_x000a_[(Aramaic) from a root corresponding to H1461]_x000a_KJV: den. _x000a_Root(s): H1461 "/>
    <n v="10"/>
    <x v="181"/>
    <s v="גוב"/>
    <m/>
    <m/>
    <n v="1461"/>
    <s v="גוב"/>
    <m/>
    <m/>
    <m/>
    <m/>
    <s v="noun masc"/>
    <m/>
    <m/>
    <n v="1"/>
  </r>
  <r>
    <s v="A"/>
    <n v="7284"/>
    <s v="רְגַשׁ"/>
    <s v="rgash (reg-ash') v._x000a_1. to gather tumultuously_x000a_[(Aramaic) corresponding to H7283]_x000a_KJV: assemble (together). _x000a_Root(s): H7283 "/>
    <n v="3"/>
    <x v="182"/>
    <s v="רגשׁ"/>
    <m/>
    <m/>
    <n v="7283"/>
    <s v="רגשׁ"/>
    <m/>
    <m/>
    <m/>
    <m/>
    <s v="verb"/>
    <m/>
    <m/>
    <n v="1"/>
  </r>
  <r>
    <s v="A"/>
    <n v="6655"/>
    <s v="צַּד"/>
    <s v="tsad (tsad) n-m._x000a_1. used adverbially (with preposition) at or upon the side of_x000a_[(Aramaic) corresponding to H6654]_x000a_KJV: against, concerning. _x000a_Root(s): H6654 "/>
    <n v="2"/>
    <x v="183"/>
    <m/>
    <m/>
    <m/>
    <n v="6654"/>
    <s v="צד"/>
    <m/>
    <m/>
    <m/>
    <m/>
    <s v="noun masc"/>
    <m/>
    <m/>
    <n v="0"/>
  </r>
  <r>
    <s v="A"/>
    <n v="5931"/>
    <s v="עִלָּה"/>
    <s v="`illah (il-law') n-f._x000a_1. a pretext (as arising artificially)_x000a_[(Aramaic) feminine from a root corresponding to H5927]_x000a_KJV: occasion. _x000a_Root(s): H5927 "/>
    <n v="3"/>
    <x v="183"/>
    <s v="עלה"/>
    <m/>
    <m/>
    <n v="5927"/>
    <s v="עלה"/>
    <m/>
    <m/>
    <m/>
    <m/>
    <s v="noun fem"/>
    <m/>
    <m/>
    <n v="1"/>
  </r>
  <r>
    <s v="A"/>
    <n v="5330"/>
    <s v="נְצַח"/>
    <s v="ntsach (nets-akh') v._x000a_1. to become chief_x000a_[(Aramaic) corresponding to H5329]_x000a_KJV: be preferred. _x000a_Root(s): H5329 "/>
    <n v="1"/>
    <x v="184"/>
    <s v="נצח"/>
    <m/>
    <m/>
    <n v="5329"/>
    <s v="נצח"/>
    <m/>
    <m/>
    <m/>
    <m/>
    <s v="verb"/>
    <m/>
    <m/>
    <n v="1"/>
  </r>
  <r>
    <s v="A"/>
    <n v="6246"/>
    <s v="עֲשִׁת"/>
    <s v="`ashith (ash-eeth') v._x000a_1. to purpose_x000a_[(Aramaic) corresponding to H6245]_x000a_KJV: think. _x000a_Root(s): H6245 "/>
    <n v="1"/>
    <x v="184"/>
    <s v="עשׁת"/>
    <m/>
    <m/>
    <n v="6245"/>
    <s v="עשׁת"/>
    <m/>
    <m/>
    <m/>
    <m/>
    <s v="verb"/>
    <m/>
    <m/>
    <n v="1"/>
  </r>
  <r>
    <s v="A"/>
    <n v="5924"/>
    <s v="עֵלָּא"/>
    <s v="`ella' (ale-law') adv._x000a_1. above_x000a_[(Aramaic) from H5922]_x000a_KJV: over. _x000a_Root(s): H5922 "/>
    <n v="1"/>
    <x v="185"/>
    <s v="עלה"/>
    <m/>
    <m/>
    <n v="5922"/>
    <s v="על"/>
    <m/>
    <m/>
    <m/>
    <m/>
    <s v="adverb"/>
    <m/>
    <m/>
    <n v="1"/>
  </r>
  <r>
    <s v="A"/>
    <n v="6243"/>
    <s v="עֶשׂרִין"/>
    <s v="`esriyn (es-reen') n-e._x000a_1. twenty_x000a_[(Aramaic) corresponding to H6242]_x000a_ Root(s): H6242 "/>
    <n v="1"/>
    <x v="186"/>
    <m/>
    <m/>
    <m/>
    <n v="6242"/>
    <s v="עשׂרים"/>
    <m/>
    <m/>
    <m/>
    <m/>
    <s v="n-e."/>
    <m/>
    <m/>
    <n v="0"/>
  </r>
  <r>
    <s v="A"/>
    <n v="4077"/>
    <s v="מָדַי"/>
    <s v="Maday (maw-dah'-ee) n/p._x000a_1. Median_x000a_[(Aramaic) corresponding to H4075]_x000a_ Root(s): H4075 "/>
    <n v="1"/>
    <x v="187"/>
    <m/>
    <m/>
    <m/>
    <n v="4075"/>
    <s v="מדי"/>
    <m/>
    <m/>
    <m/>
    <m/>
    <s v="name"/>
    <m/>
    <m/>
    <n v="0"/>
  </r>
  <r>
    <s v="A"/>
    <n v="3745"/>
    <s v="כְּרַז"/>
    <s v="kraz (ker-az') v._x000a_1. to proclaim_x000a_[(Aramaic) probably of Greek origin]_x000a_KJV: make a proclamation. "/>
    <n v="1"/>
    <x v="188"/>
    <s v="כרז"/>
    <m/>
    <m/>
    <m/>
    <m/>
    <m/>
    <m/>
    <m/>
    <m/>
    <s v="verb-stem"/>
    <m/>
    <m/>
    <n v="1"/>
  </r>
  <r>
    <s v="A"/>
    <n v="3977"/>
    <s v="מוֹאזֵן"/>
    <s v="mo'zen (mo-zane') n-m._x000a_1. balances_x000a_[(Aramaic) corresponding to H3976]_x000a_ Root(s): H3976 "/>
    <n v="1"/>
    <x v="189"/>
    <m/>
    <m/>
    <m/>
    <n v="3976"/>
    <s v="מואזן"/>
    <m/>
    <m/>
    <m/>
    <m/>
    <s v="noun masc"/>
    <m/>
    <m/>
    <n v="0"/>
  </r>
  <r>
    <s v="A"/>
    <n v="2627"/>
    <s v="חַסִּיר"/>
    <s v="chacciyr (khas-seer') adj._x000a_1. deficient_x000a_[(Aramaic) from a root corresponding to H2637]_x000a_KJV: wanting. _x000a_Root(s): H2637 "/>
    <n v="1"/>
    <x v="189"/>
    <s v="חסר"/>
    <m/>
    <m/>
    <n v="2637"/>
    <s v="חסר"/>
    <m/>
    <m/>
    <m/>
    <m/>
    <s v="adjective"/>
    <m/>
    <m/>
    <n v="1"/>
  </r>
  <r>
    <s v="A"/>
    <n v="4484"/>
    <s v="מְנֵא"/>
    <s v="mene' (men-ay') n-m._x000a_1. numbered_x000a_[(Aramaic) passive participle of H4483]_x000a_KJV: Mene. _x000a_Root(s): H4483 "/>
    <n v="3"/>
    <x v="190"/>
    <m/>
    <m/>
    <m/>
    <n v="4483"/>
    <s v="מנא מנה"/>
    <m/>
    <m/>
    <m/>
    <m/>
    <s v="noun masc"/>
    <m/>
    <m/>
    <n v="0"/>
  </r>
  <r>
    <s v="A"/>
    <n v="6537"/>
    <s v="פְּרַס"/>
    <s v="prac (per-as') n-m._x000a_1. to split up_x000a_[(Aramaic) corresponding to H6536]_x000a_KJV: divide, (U-)pharsin. _x000a_Root(s): H6536 "/>
    <n v="3"/>
    <x v="190"/>
    <s v="פרס"/>
    <m/>
    <m/>
    <n v="6536"/>
    <s v="פרס"/>
    <m/>
    <m/>
    <m/>
    <m/>
    <s v="noun masc"/>
    <m/>
    <m/>
    <n v="1"/>
  </r>
  <r>
    <s v="A"/>
    <n v="8625"/>
    <s v="תְּקַל"/>
    <s v="tqal (tek-al') n-m._x000a_1. to balance_x000a_[(Aramaic) corresponding to H8254]_x000a_KJV: Tekel, be weighed. _x000a_Root(s): H8254 "/>
    <n v="3"/>
    <x v="190"/>
    <s v="שׁקל"/>
    <m/>
    <m/>
    <n v="8254"/>
    <s v="שׁקל"/>
    <m/>
    <m/>
    <m/>
    <m/>
    <s v="noun masc"/>
    <m/>
    <m/>
    <n v="1"/>
  </r>
  <r>
    <s v="A"/>
    <n v="7560"/>
    <s v="רְשַׁם"/>
    <s v="rsham (resh-am') v._x000a_1. sign, write_x000a_[(Aramaic) corresponding to H7559]_x000a_ Root(s): H7559 "/>
    <n v="7"/>
    <x v="191"/>
    <s v="רשׁם"/>
    <m/>
    <m/>
    <n v="7559"/>
    <s v="רשׁם"/>
    <m/>
    <m/>
    <m/>
    <m/>
    <s v="verb"/>
    <m/>
    <m/>
    <n v="1"/>
  </r>
  <r>
    <s v="A"/>
    <n v="5396"/>
    <s v="נִשׁמָא"/>
    <s v="nishma' (nish-maw') n-f._x000a_1. vital breath_x000a_[(Aramaic) corresponding to H5397]_x000a_KJV: breath. _x000a_Root(s): H5397 "/>
    <n v="1"/>
    <x v="192"/>
    <m/>
    <m/>
    <m/>
    <n v="5397"/>
    <s v="נשׁמה"/>
    <m/>
    <m/>
    <m/>
    <m/>
    <s v="noun fem"/>
    <m/>
    <m/>
    <n v="0"/>
  </r>
  <r>
    <s v="A"/>
    <n v="6167"/>
    <s v="עֲרָד"/>
    <s v="`arad (ar-awd') n-m._x000a_1. an onager_x000a_[(Aramaic) corresponding to H6171]_x000a_KJV: wild ass. _x000a_Root(s): H6171 "/>
    <n v="1"/>
    <x v="193"/>
    <m/>
    <m/>
    <m/>
    <n v="6171"/>
    <s v="ערוד"/>
    <m/>
    <m/>
    <m/>
    <m/>
    <s v="noun masc"/>
    <m/>
    <m/>
    <n v="0"/>
  </r>
  <r>
    <s v="A"/>
    <n v="3764"/>
    <s v="כָּרסֵא"/>
    <s v="korce' (kor-say') n-m._x000a_1. a throne_x000a_[(Aramaic) corresponding to H3678]_x000a_KJV: throne. _x000a_Root(s): H3678 "/>
    <n v="3"/>
    <x v="194"/>
    <m/>
    <m/>
    <m/>
    <n v="3678"/>
    <s v="כסא כסה"/>
    <m/>
    <m/>
    <m/>
    <m/>
    <s v="noun masc"/>
    <m/>
    <m/>
    <n v="0"/>
  </r>
  <r>
    <s v="A"/>
    <n v="2103"/>
    <s v="זוּד"/>
    <s v="zuwd (zood) v._x000a_1. to be proud_x000a_[(Aramaic) corresponding to H2102]_x000a_KJV: in pride. _x000a_Root(s): H2102 "/>
    <n v="1"/>
    <x v="194"/>
    <s v="זוד זיד"/>
    <m/>
    <m/>
    <n v="2102"/>
    <s v="זוד זיד"/>
    <m/>
    <m/>
    <m/>
    <m/>
    <s v="verb"/>
    <m/>
    <m/>
    <n v="1"/>
  </r>
  <r>
    <s v="A"/>
    <n v="2112"/>
    <s v="זוַּע"/>
    <s v="zuwa` (zoo'-ah) v._x000a_1. to shake (with fear)_x000a_[(Aramaic) corresponding to H2111]_x000a_KJV: tremble. _x000a_Root(s): H2111 "/>
    <n v="2"/>
    <x v="195"/>
    <s v="זוע"/>
    <m/>
    <m/>
    <n v="2111"/>
    <s v="זוע"/>
    <m/>
    <m/>
    <m/>
    <m/>
    <s v="verb"/>
    <m/>
    <m/>
    <n v="1"/>
  </r>
  <r>
    <s v="A"/>
    <n v="8531"/>
    <s v="תְּלַת"/>
    <s v="tlath (tel-ath') n-m._x000a_1. a tertiary rank_x000a_[(Aramaic) from H8532]_x000a_KJV: third. _x000a_Root(s): H8532 "/>
    <n v="2"/>
    <x v="196"/>
    <m/>
    <m/>
    <m/>
    <n v="8532"/>
    <s v="תלת תלתה תלתא"/>
    <m/>
    <m/>
    <m/>
    <m/>
    <s v="noun masc"/>
    <m/>
    <m/>
    <n v="0"/>
  </r>
  <r>
    <s v="A"/>
    <n v="263"/>
    <s v="אַחֲוָה"/>
    <s v="achavah (akh-av-aw') n-f._x000a_1. solution (of riddles)_x000a_[(Aramaic) corresponding to H262]_x000a_KJV: showing. _x000a_Root(s): H262 "/>
    <n v="1"/>
    <x v="197"/>
    <m/>
    <m/>
    <m/>
    <n v="262"/>
    <s v="אחוה"/>
    <m/>
    <m/>
    <m/>
    <m/>
    <s v="noun fem"/>
    <m/>
    <m/>
    <n v="0"/>
  </r>
  <r>
    <s v="A"/>
    <n v="280"/>
    <s v="אֲחִידָּה"/>
    <s v="achiydah (akh-ee-daw') n-f._x000a_1. hard sentence_x000a_[(Aramaic) corresponding to H2420, an enigma]_x000a_ Root(s): H2420 "/>
    <n v="1"/>
    <x v="197"/>
    <m/>
    <m/>
    <m/>
    <n v="2420"/>
    <s v="חידה"/>
    <m/>
    <m/>
    <m/>
    <m/>
    <s v="noun fem"/>
    <m/>
    <m/>
    <n v="0"/>
  </r>
  <r>
    <s v="A"/>
    <n v="6590"/>
    <s v="פְּשַׁר"/>
    <s v="pshar (pesh-ar') v._x000a_1. to interpret_x000a_[(Aramaic) corresponding to H6622]_x000a_KJV: make (interpretations), interpreting. _x000a_Root(s): H6622 "/>
    <n v="2"/>
    <x v="197"/>
    <s v="פתר"/>
    <m/>
    <m/>
    <n v="6622"/>
    <s v="פתר"/>
    <m/>
    <m/>
    <m/>
    <m/>
    <s v="verb"/>
    <m/>
    <m/>
    <n v="1"/>
  </r>
  <r>
    <s v="A"/>
    <n v="7924"/>
    <s v="שָׂכלְתָנוּ"/>
    <s v="soklthanuw (sok-leth-aw-noo') n-f._x000a_1. intelligence_x000a_[(Aramaic) from H7920]_x000a_KJV: understanding. _x000a_Root(s): H7920 "/>
    <n v="3"/>
    <x v="198"/>
    <m/>
    <m/>
    <m/>
    <n v="7920"/>
    <s v="שׂכל"/>
    <m/>
    <m/>
    <m/>
    <m/>
    <s v="noun fem"/>
    <m/>
    <m/>
    <n v="0"/>
  </r>
  <r>
    <s v="A"/>
    <n v="4433"/>
    <s v="מַלכָּא"/>
    <s v="malka' (mal-kaw') n-f._x000a_1. a queen_x000a_[(Aramaic) corresponding to H4436]_x000a_KJV: queen. _x000a_Root(s): H4436 "/>
    <n v="2"/>
    <x v="199"/>
    <m/>
    <m/>
    <m/>
    <n v="4436"/>
    <s v="מלכה"/>
    <m/>
    <m/>
    <m/>
    <m/>
    <s v="noun fem"/>
    <m/>
    <m/>
    <n v="0"/>
  </r>
  <r>
    <s v="A"/>
    <n v="4961"/>
    <s v="מִשׁתֶּה"/>
    <s v="mishteh (mish-teh') n-m._x000a_1. a banquet_x000a_[(Aramaic) corresponding to H4960]_x000a_KJV: banquet. _x000a_Root(s): H4960 "/>
    <n v="1"/>
    <x v="199"/>
    <m/>
    <m/>
    <m/>
    <n v="4960"/>
    <s v="משׁתה"/>
    <m/>
    <m/>
    <m/>
    <m/>
    <s v="noun masc"/>
    <m/>
    <m/>
    <n v="0"/>
  </r>
  <r>
    <s v="A"/>
    <n v="7672"/>
    <s v="שְׁבַשׁ"/>
    <s v="shbash (sheb-ash') v._x000a_1. to entangle, i.e. perplex_x000a_[(Aramaic) corresponding to H7660]_x000a_KJV: be astonished. _x000a_Root(s): H7660 "/>
    <n v="1"/>
    <x v="200"/>
    <s v="שׁבץ"/>
    <m/>
    <m/>
    <n v="7660"/>
    <s v="שׁבץ"/>
    <m/>
    <m/>
    <m/>
    <m/>
    <s v="verb"/>
    <m/>
    <m/>
    <n v="1"/>
  </r>
  <r>
    <s v="A"/>
    <n v="711"/>
    <s v="אַרגְּוָן"/>
    <s v="argvan (arg-ev-awn') n-m._x000a_1. purple_x000a_[(Aramaic) corresponding to H710]_x000a_ Root(s): H710 "/>
    <n v="3"/>
    <x v="201"/>
    <m/>
    <m/>
    <m/>
    <n v="710"/>
    <s v="ארגון"/>
    <m/>
    <m/>
    <m/>
    <m/>
    <s v="noun masc"/>
    <m/>
    <m/>
    <n v="0"/>
  </r>
  <r>
    <s v="A"/>
    <n v="2002"/>
    <s v="הַמנִיכּ הֲמוּנֵך"/>
    <s v="hamniyk (ham-neek') ((Aramaic) but the text is hamuwnek {ham-oo-nayk'}) n-m._x000a_1. a necklace_x000a_[of foreign origin]_x000a_KJV: chain. "/>
    <n v="6"/>
    <x v="201"/>
    <m/>
    <m/>
    <m/>
    <m/>
    <m/>
    <m/>
    <m/>
    <m/>
    <m/>
    <s v="noun masc"/>
    <m/>
    <m/>
    <n v="0"/>
  </r>
  <r>
    <s v="A"/>
    <n v="6676"/>
    <s v="צַּוַּאר"/>
    <s v="tsavva'r (tsav-var') n-m._x000a_1. neck_x000a_[(Aramaic) corresponding to H6677]_x000a_ Root(s): H6677 "/>
    <n v="4"/>
    <x v="201"/>
    <m/>
    <m/>
    <m/>
    <n v="6677"/>
    <s v="צואר צור צורון צוארה"/>
    <m/>
    <m/>
    <m/>
    <m/>
    <s v="noun masc"/>
    <m/>
    <m/>
    <n v="0"/>
  </r>
  <r>
    <s v="A"/>
    <n v="3848"/>
    <s v="לְבַשׁ"/>
    <s v="lbash (leb-ash') v._x000a_1. clothe_x000a_[(Aramaic) corresponding to H3847]_x000a_ Root(s): H3847 "/>
    <n v="3"/>
    <x v="201"/>
    <s v="לבשׁ"/>
    <m/>
    <m/>
    <n v="3847"/>
    <s v="לבשׁ לבשׁ"/>
    <m/>
    <m/>
    <m/>
    <m/>
    <s v="verb"/>
    <m/>
    <m/>
    <n v="1"/>
  </r>
  <r>
    <s v="A"/>
    <n v="755"/>
    <s v="אַרכּוּבָה"/>
    <s v="arkubah (ar-koo-baw') n-f._x000a_1. the knee_x000a_[(Aramaic) from an unused root corresponding to H7392 (in the sense of bending the knee)]_x000a_KJV: knee. _x000a_Root(s): H7392 "/>
    <n v="1"/>
    <x v="202"/>
    <s v="רכב"/>
    <m/>
    <m/>
    <n v="7392"/>
    <s v="רכב"/>
    <m/>
    <m/>
    <m/>
    <m/>
    <s v="noun fem"/>
    <m/>
    <m/>
    <n v="1"/>
  </r>
  <r>
    <s v="A"/>
    <n v="2783"/>
    <s v="חֲרַץ"/>
    <s v="charats (khar-ats') n-f._x000a_1. the loin (as the seat of strength)_x000a_[(Aramaic) from a root corresponding to H2782 in the sense of vigor]_x000a_KJV: loin. _x000a_Root(s): H2782 "/>
    <n v="1"/>
    <x v="202"/>
    <s v="חרץ"/>
    <m/>
    <m/>
    <n v="2782"/>
    <s v="חרץ"/>
    <m/>
    <m/>
    <m/>
    <m/>
    <s v="noun fem"/>
    <m/>
    <m/>
    <n v="1"/>
  </r>
  <r>
    <s v="A"/>
    <n v="7001"/>
    <s v="קְטַר"/>
    <s v="qtar (ket-ar') n-m._x000a_1. a knot (as tied up), i.e. (figuratively) a riddle_x000a_2. also a vertebra (as if a knot)_x000a_[(Aramaic) from a root corresponding to H7000]_x000a_KJV: doubt, joint. _x000a_Root(s): H7000 "/>
    <n v="3"/>
    <x v="202"/>
    <s v="קטר"/>
    <m/>
    <m/>
    <n v="7000"/>
    <s v="קטר"/>
    <m/>
    <m/>
    <m/>
    <m/>
    <s v="noun masc"/>
    <m/>
    <m/>
    <n v="1"/>
  </r>
  <r>
    <s v="A"/>
    <n v="1528"/>
    <s v="גִּיר"/>
    <s v="giyr (gheer) n-m._x000a_1. lime_x000a_[(Aramaic) corresponding to H1615]_x000a_KJV: plaster. _x000a_Root(s): H1615 "/>
    <n v="1"/>
    <x v="203"/>
    <m/>
    <m/>
    <m/>
    <n v="1615"/>
    <s v="גר"/>
    <m/>
    <m/>
    <m/>
    <m/>
    <s v="noun masc"/>
    <m/>
    <m/>
    <n v="0"/>
  </r>
  <r>
    <s v="A"/>
    <n v="5043"/>
    <s v="נֶברְשָׁא"/>
    <s v="nebrsha' (neb-reh-shaw') n-f._x000a_1. a light_x000a_2. plural (collectively) a chandelier_x000a_[(Aramaic) from an unused root meaning to shine]_x000a_KJV: candlestick. "/>
    <n v="1"/>
    <x v="203"/>
    <m/>
    <m/>
    <m/>
    <m/>
    <m/>
    <m/>
    <m/>
    <m/>
    <m/>
    <s v="noun fem"/>
    <m/>
    <m/>
    <n v="0"/>
  </r>
  <r>
    <s v="A"/>
    <n v="6447"/>
    <s v="פַּס"/>
    <s v="pac (pas) n-m._x000a_1. the palm (of the hand, as being spread out)_x000a_[(Aramaic) from a root corresponding to H6461]_x000a_KJV: participle _x000a_Root(s): H6461 "/>
    <n v="2"/>
    <x v="203"/>
    <s v="פסס"/>
    <m/>
    <m/>
    <n v="6461"/>
    <s v="פסס"/>
    <m/>
    <m/>
    <m/>
    <m/>
    <s v="noun masc"/>
    <m/>
    <m/>
    <n v="1"/>
  </r>
  <r>
    <s v="A"/>
    <n v="3904"/>
    <s v="לְחֵנָה"/>
    <s v="lchenah (lekh-ay-naw') n-f._x000a_1. a concubine_x000a_[(Aramaic) from an unused root of uncertain meaning]_x000a_KJV: concubine. "/>
    <n v="3"/>
    <x v="204"/>
    <m/>
    <m/>
    <m/>
    <m/>
    <m/>
    <m/>
    <m/>
    <m/>
    <m/>
    <s v="noun fem"/>
    <m/>
    <m/>
    <n v="0"/>
  </r>
  <r>
    <s v="A"/>
    <n v="7695"/>
    <s v="שֵׁגָל"/>
    <s v="shegal (shay-gawl') n-f._x000a_1. a (legitimate) queen_x000a_[(Aramaic) corresponding to H7694]_x000a_KJV: wife. _x000a_Root(s): H7694 "/>
    <n v="3"/>
    <x v="204"/>
    <m/>
    <m/>
    <m/>
    <n v="7694"/>
    <s v="שׁגל"/>
    <m/>
    <m/>
    <m/>
    <m/>
    <s v="noun fem"/>
    <m/>
    <m/>
    <n v="0"/>
  </r>
  <r>
    <s v="A"/>
    <n v="1113"/>
    <s v="בֵּלשַׁאצַּר"/>
    <s v="Belsha'tstsar (bale-shats-tsar') n/p._x000a_1. Belshazzar_x000a_[(Aramaic) corresponding to H1112]_x000a_ Root(s): H1112 "/>
    <n v="7"/>
    <x v="205"/>
    <m/>
    <m/>
    <m/>
    <n v="1112"/>
    <s v="בלשׁאצר בלאשׁצר"/>
    <m/>
    <m/>
    <m/>
    <m/>
    <s v="name"/>
    <m/>
    <m/>
    <n v="0"/>
  </r>
  <r>
    <s v="A"/>
    <n v="3900"/>
    <s v="לְחֶם"/>
    <s v="lchem (lekh-em') n-m._x000a_1. feast_x000a_[(Aramaic) corresponding to H3899]_x000a_ Root(s): H3899 "/>
    <n v="1"/>
    <x v="205"/>
    <m/>
    <m/>
    <m/>
    <n v="3899"/>
    <s v="לחם"/>
    <m/>
    <m/>
    <m/>
    <m/>
    <s v="noun masc"/>
    <m/>
    <m/>
    <n v="0"/>
  </r>
  <r>
    <s v="A"/>
    <n v="506"/>
    <s v="אֲלַף אֶלֶף"/>
    <s v="alaph (al-af') ((Aramaic) or meleph (Aramaic) {eh'-lef}) n-m._x000a_1. a thousand_x000a_[properly, the same as H504]_x000a_KJV: thousand. _x000a_See also: H505 "/>
    <n v="5"/>
    <x v="205"/>
    <s v="אלף"/>
    <m/>
    <m/>
    <m/>
    <m/>
    <m/>
    <m/>
    <m/>
    <m/>
    <s v="noun masc"/>
    <m/>
    <m/>
    <n v="1"/>
  </r>
  <r>
    <s v="A"/>
    <n v="8355"/>
    <s v="שְׁתָה"/>
    <s v="shthah (sheth-aw') v._x000a_1. drink_x000a_[(Aramaic) corresponding to H8354]_x000a_ Root(s): H8354 "/>
    <n v="5"/>
    <x v="205"/>
    <s v="שׁתה"/>
    <m/>
    <m/>
    <n v="8354"/>
    <s v="שׁתה"/>
    <m/>
    <m/>
    <m/>
    <m/>
    <s v="verb"/>
    <m/>
    <m/>
    <n v="1"/>
  </r>
  <r>
    <s v="A"/>
    <n v="735"/>
    <s v="אוֹרַח"/>
    <s v="orach (o'-rakh) n-m._x000a_1. a road_x000a_[(Aramaic) corresponding to H734]_x000a_KJV: way. _x000a_Root(s): H734 "/>
    <n v="2"/>
    <x v="206"/>
    <m/>
    <m/>
    <m/>
    <n v="734"/>
    <s v="אורח"/>
    <m/>
    <m/>
    <m/>
    <m/>
    <s v="noun masc"/>
    <m/>
    <m/>
    <n v="0"/>
  </r>
  <r>
    <s v="A"/>
    <n v="1467"/>
    <s v="גֵּוָה"/>
    <s v="gevah (gay-vaw') n-f._x000a_1. pride_x000a_[(Aramaic) corresponding to H1466]_x000a_ Root(s): H1466 "/>
    <n v="1"/>
    <x v="206"/>
    <m/>
    <m/>
    <m/>
    <n v="1466"/>
    <s v="גוה"/>
    <m/>
    <m/>
    <m/>
    <m/>
    <s v="noun fem"/>
    <m/>
    <m/>
    <n v="0"/>
  </r>
  <r>
    <s v="A"/>
    <n v="4567"/>
    <s v="מַעבָּד"/>
    <s v="ma`bad (mah-bawd') n-m._x000a_1. an act_x000a_[(Aramaic) corresponding to H4566]_x000a_KJV: work. _x000a_Root(s): H4566 "/>
    <n v="1"/>
    <x v="206"/>
    <m/>
    <m/>
    <m/>
    <n v="4566"/>
    <s v="מעבד"/>
    <m/>
    <m/>
    <m/>
    <m/>
    <s v="noun masc"/>
    <m/>
    <m/>
    <n v="0"/>
  </r>
  <r>
    <s v="A"/>
    <n v="7313"/>
    <s v="רוּם"/>
    <s v="ruwm (room) v._x000a_1. (figuratively only)_x000a_[(Aramaic) corresponding to H7311]_x000a_KJV: extol, lift up (self), set up. _x000a_Root(s): H7311 "/>
    <n v="4"/>
    <x v="206"/>
    <s v="רום"/>
    <m/>
    <m/>
    <n v="7311"/>
    <s v="רום"/>
    <m/>
    <m/>
    <m/>
    <m/>
    <s v="verb"/>
    <m/>
    <m/>
    <n v="1"/>
  </r>
  <r>
    <s v="A"/>
    <n v="8214"/>
    <s v="שְׁפַל"/>
    <s v="shphal (shef-al') v._x000a_1. abase, humble, put down, subdue_x000a_[(Aramaic) corresponding to H8213]_x000a_ Root(s): H8213 "/>
    <n v="4"/>
    <x v="206"/>
    <s v="שׁפל"/>
    <m/>
    <m/>
    <n v="8213"/>
    <s v="שׁפל"/>
    <m/>
    <m/>
    <m/>
    <m/>
    <s v="verb"/>
    <m/>
    <m/>
    <n v="1"/>
  </r>
  <r>
    <s v="A"/>
    <n v="7261"/>
    <s v="רַברְבָן"/>
    <s v="rabrban (rab-reb-awn') n-m._x000a_1. a magnate_x000a_[(Aramaic) from H7260]_x000a_KJV: lord, prince. _x000a_Root(s): H7260 "/>
    <n v="9"/>
    <x v="207"/>
    <m/>
    <m/>
    <m/>
    <n v="7260"/>
    <s v="רברב"/>
    <m/>
    <m/>
    <m/>
    <m/>
    <s v="noun masc"/>
    <m/>
    <m/>
    <n v="0"/>
  </r>
  <r>
    <s v="A"/>
    <n v="3255"/>
    <s v="יְסַף"/>
    <s v="ycaph (yes-af') v._x000a_1. add_x000a_[(Aramaic) corresponding to H3254]_x000a_ Root(s): H3254 "/>
    <n v="1"/>
    <x v="207"/>
    <s v="יסף"/>
    <m/>
    <m/>
    <n v="3254"/>
    <s v="יסף"/>
    <m/>
    <m/>
    <m/>
    <m/>
    <s v="verb"/>
    <m/>
    <m/>
    <n v="1"/>
  </r>
  <r>
    <s v="A"/>
    <n v="8627"/>
    <s v="תְּקַן"/>
    <s v="tqan (tek-an') v._x000a_1. to straighten up, i.e. confirm_x000a_[(Aramaic) corresponding to H8626]_x000a_KJV: establish. _x000a_Root(s): H8626 "/>
    <n v="1"/>
    <x v="207"/>
    <s v="תקן"/>
    <m/>
    <m/>
    <n v="8626"/>
    <s v="תקן"/>
    <m/>
    <m/>
    <m/>
    <m/>
    <s v="verb"/>
    <m/>
    <m/>
    <n v="1"/>
  </r>
  <r>
    <s v="A"/>
    <n v="2804"/>
    <s v="חֲשַׁב"/>
    <s v="chashab (khash-ab') v._x000a_1. to regard_x000a_[(Aramaic) corresponding to H2803]_x000a_KJV: repute. _x000a_Root(s): H2803 "/>
    <n v="1"/>
    <x v="208"/>
    <s v="חשׁב"/>
    <m/>
    <m/>
    <n v="2803"/>
    <s v="חשׁב"/>
    <m/>
    <m/>
    <m/>
    <m/>
    <s v="verb"/>
    <m/>
    <m/>
    <n v="1"/>
  </r>
  <r>
    <s v="A"/>
    <n v="1922"/>
    <s v="הֲדַר"/>
    <s v="hadar (had-ar') v._x000a_1. to magnify (figuratively)_x000a_[(Aramaic) corresponding to H1921]_x000a_KJV: glorify, honour. _x000a_Root(s): H1921 "/>
    <n v="3"/>
    <x v="209"/>
    <s v="הדר"/>
    <m/>
    <m/>
    <n v="1921"/>
    <s v="הדר"/>
    <m/>
    <m/>
    <m/>
    <m/>
    <s v="verb"/>
    <m/>
    <m/>
    <n v="1"/>
  </r>
  <r>
    <s v="A"/>
    <n v="5191"/>
    <s v="נְטַל"/>
    <s v="ntal (net-al') v._x000a_1. to raise_x000a_[(Aramaic) corresponding to H5190]_x000a_KJV: take up. _x000a_Root(s): H5190 "/>
    <n v="2"/>
    <x v="209"/>
    <s v="נטל"/>
    <m/>
    <m/>
    <n v="5190"/>
    <s v="נטל"/>
    <m/>
    <m/>
    <m/>
    <m/>
    <s v="verb"/>
    <m/>
    <m/>
    <n v="1"/>
  </r>
  <r>
    <s v="A"/>
    <n v="5403"/>
    <s v="נְשַׁר"/>
    <s v="nshar (nesh-ar') n-m._x000a_1. an eagle_x000a_[(Aramaic) corresponding to H5404]_x000a_KJV: eagle. _x000a_Root(s): H5404 "/>
    <n v="2"/>
    <x v="210"/>
    <m/>
    <m/>
    <m/>
    <n v="5404"/>
    <s v="נשׁר"/>
    <m/>
    <m/>
    <m/>
    <m/>
    <s v="noun masc"/>
    <m/>
    <m/>
    <n v="0"/>
  </r>
  <r>
    <s v="A"/>
    <n v="2953"/>
    <s v="טְּפַר"/>
    <s v="tphar (tef-ar') n-m._x000a_1. a finger-nail_x000a_2. also a hoof or claw_x000a_[(Aramaic) from a root corresponding to H6852, and meaning the same as H6856]_x000a_KJV: nail. _x000a_Root(s): H6852, H6856 "/>
    <n v="2"/>
    <x v="210"/>
    <s v="צפר"/>
    <m/>
    <m/>
    <n v="6852"/>
    <s v="צפר"/>
    <n v="6856"/>
    <s v="צפורן"/>
    <m/>
    <m/>
    <s v="noun masc"/>
    <m/>
    <m/>
    <n v="1"/>
  </r>
  <r>
    <s v="A"/>
    <n v="5751"/>
    <s v="עוֹד"/>
    <s v="`owd (ode) adv._x000a_1. while_x000a_[(Aramaic) corresponding to H5750]_x000a_ Root(s): H5750 "/>
    <n v="1"/>
    <x v="211"/>
    <m/>
    <m/>
    <m/>
    <n v="5750"/>
    <s v="עוד עוד"/>
    <m/>
    <m/>
    <m/>
    <m/>
    <s v="adverb"/>
    <m/>
    <m/>
    <n v="0"/>
  </r>
  <r>
    <s v="A"/>
    <n v="6433"/>
    <s v="פּוּם"/>
    <s v="pum (poom) n-m._x000a_1. the mouth (literally or figuratively)_x000a_[(Aramaic) probably for H6310]_x000a_KJV: mouth. _x000a_Root(s): H6310 "/>
    <n v="6"/>
    <x v="211"/>
    <m/>
    <m/>
    <m/>
    <n v="6310"/>
    <s v="פה"/>
    <m/>
    <m/>
    <m/>
    <m/>
    <s v="noun masc"/>
    <m/>
    <m/>
    <n v="0"/>
  </r>
  <r>
    <s v="A"/>
    <n v="1923"/>
    <s v="הֲדַר"/>
    <s v="hadar (had-ar') n-m._x000a_1. magnificence_x000a_[(Aramaic) from H1922]_x000a_KJV: honour, majesty. _x000a_Root(s): H1922 "/>
    <n v="3"/>
    <x v="212"/>
    <m/>
    <m/>
    <m/>
    <n v="1922"/>
    <s v="הדר"/>
    <m/>
    <m/>
    <m/>
    <m/>
    <s v="noun masc"/>
    <m/>
    <m/>
    <n v="0"/>
  </r>
  <r>
    <s v="A"/>
    <n v="1668"/>
    <s v="דָּא"/>
    <s v="da' (daw) p/d._x000a_1. this_x000a_[(Aramaic) corresponding to H2088]_x000a_KJV: one..another, this. _x000a_Root(s): H2088 "/>
    <n v="6"/>
    <x v="212"/>
    <s v="זה"/>
    <m/>
    <m/>
    <n v="2088"/>
    <s v="זה"/>
    <m/>
    <m/>
    <m/>
    <m/>
    <s v="p/d."/>
    <m/>
    <m/>
    <n v="1"/>
  </r>
  <r>
    <s v="A"/>
    <n v="6033"/>
    <s v="עֲנָה"/>
    <s v="`anah (an-aw') adj._x000a_1. poor_x000a_[(Aramaic) corresponding to H6031]_x000a_ Root(s): H6031 "/>
    <n v="1"/>
    <x v="213"/>
    <m/>
    <m/>
    <m/>
    <n v="6031"/>
    <s v="ענה"/>
    <m/>
    <m/>
    <m/>
    <m/>
    <s v="adjective"/>
    <m/>
    <m/>
    <n v="0"/>
  </r>
  <r>
    <s v="A"/>
    <n v="6665"/>
    <s v="צִּדקָה"/>
    <s v="tsidqah (tsid-kaw') n-f._x000a_1. beneficence_x000a_[(Aramaic) corresponding to H6666]_x000a_KJV: righteousness. _x000a_Root(s): H6666 "/>
    <n v="1"/>
    <x v="213"/>
    <m/>
    <m/>
    <m/>
    <n v="6666"/>
    <s v="צדקה"/>
    <m/>
    <m/>
    <m/>
    <m/>
    <s v="noun fem"/>
    <m/>
    <m/>
    <n v="0"/>
  </r>
  <r>
    <s v="A"/>
    <n v="7963"/>
    <s v="שְׁלֵוָה"/>
    <s v="shlevah (shel-ay-vaw') n-f._x000a_1. safety_x000a_[(Aramaic) corresponding to H7962]_x000a_KJV: tranquillity. See also H7961. _x000a_Root(s): H7962 _x000a_See also: H7961 "/>
    <n v="1"/>
    <x v="213"/>
    <m/>
    <m/>
    <m/>
    <n v="7962"/>
    <s v="שׁלוה"/>
    <m/>
    <m/>
    <m/>
    <m/>
    <s v="noun fem"/>
    <m/>
    <m/>
    <n v="0"/>
  </r>
  <r>
    <s v="A"/>
    <n v="754"/>
    <s v="אַרכָּא אַרכָּה"/>
    <s v="arka' (ar-kaw') ((Aramaic) or narkah (Aramaic) {ar-kaw'}) n-f._x000a_1. length_x000a_[from H749]_x000a_KJV: lengthening, prolonged. _x000a_Root(s): H749 "/>
    <n v="2"/>
    <x v="213"/>
    <s v="ארך"/>
    <m/>
    <m/>
    <n v="749"/>
    <s v="ארך"/>
    <m/>
    <m/>
    <m/>
    <m/>
    <s v="noun fem"/>
    <m/>
    <m/>
    <n v="1"/>
  </r>
  <r>
    <s v="A"/>
    <n v="2408"/>
    <s v="חֲטִי"/>
    <s v="chatiy (khat-ee') n-m._x000a_1. an offence_x000a_[(Aramaic) from a root corresponding to H2398]_x000a_KJV: sin. _x000a_Root(s): H2398 "/>
    <n v="1"/>
    <x v="213"/>
    <s v="חטא"/>
    <m/>
    <m/>
    <n v="2398"/>
    <s v="חטא"/>
    <m/>
    <m/>
    <m/>
    <m/>
    <s v="noun masc"/>
    <m/>
    <m/>
    <n v="1"/>
  </r>
  <r>
    <s v="A"/>
    <n v="2604"/>
    <s v="חֲנַן"/>
    <s v="chanan (khan-an') v._x000a_1. to favor or (causatively) to entreat_x000a_[(Aramaic) corresponding to H2603]_x000a_KJV: shew mercy, make supplication. _x000a_Root(s): H2603 "/>
    <n v="2"/>
    <x v="213"/>
    <s v="חנן"/>
    <m/>
    <m/>
    <n v="2603"/>
    <s v="חנן"/>
    <m/>
    <m/>
    <m/>
    <m/>
    <s v="verb"/>
    <m/>
    <m/>
    <n v="1"/>
  </r>
  <r>
    <s v="A"/>
    <n v="4431"/>
    <s v="מְלַך"/>
    <s v="mlak (mel-ak') n-m._x000a_1. counsel_x000a_[(Aramaic) from a root corresponding to H4427 in the sense of consultation]_x000a_ Root(s): H4427 "/>
    <n v="1"/>
    <x v="213"/>
    <s v="מלך"/>
    <m/>
    <m/>
    <n v="4427"/>
    <s v="מלך"/>
    <m/>
    <m/>
    <m/>
    <m/>
    <s v="noun masc"/>
    <m/>
    <m/>
    <n v="1"/>
  </r>
  <r>
    <s v="A"/>
    <n v="5758"/>
    <s v="עִויָא"/>
    <s v="`ivya' (iv-yaw') n-f._x000a_1. perverseness_x000a_[(Aramaic) from a root corresponding to H5753]_x000a_KJV: iniquity. _x000a_Root(s): H5753 "/>
    <n v="1"/>
    <x v="213"/>
    <s v="עוה"/>
    <m/>
    <m/>
    <n v="5753"/>
    <s v="עוה"/>
    <m/>
    <m/>
    <m/>
    <m/>
    <s v="noun fem"/>
    <m/>
    <m/>
    <n v="1"/>
  </r>
  <r>
    <s v="A"/>
    <n v="6562"/>
    <s v="פְּרַק"/>
    <s v="praq (per-ak') v._x000a_1. to discontinue_x000a_[(Aramaic) corresponding to H6561]_x000a_KJV: break off. _x000a_Root(s): H6561 "/>
    <n v="1"/>
    <x v="213"/>
    <s v="פּרק"/>
    <m/>
    <m/>
    <n v="6561"/>
    <s v="פרק"/>
    <m/>
    <m/>
    <m/>
    <m/>
    <s v="verb"/>
    <m/>
    <m/>
    <n v="1"/>
  </r>
  <r>
    <s v="A"/>
    <n v="7011"/>
    <s v="קַיָם"/>
    <s v="qayam (kah-yawm') adj._x000a_1. permanent (as rising firmly)_x000a_[(Aramaic) from H6966]_x000a_KJV: stedfast, sure. _x000a_Root(s): H6966 "/>
    <n v="2"/>
    <x v="214"/>
    <m/>
    <m/>
    <m/>
    <n v="6966"/>
    <s v="קום"/>
    <m/>
    <m/>
    <m/>
    <m/>
    <s v="adjective"/>
    <m/>
    <m/>
    <n v="0"/>
  </r>
  <r>
    <s v="A"/>
    <n v="2939"/>
    <s v="טְּעַם"/>
    <s v="t`am (teh-am') v._x000a_1. to taste_x000a_2. causatively to feed_x000a_[(Aramaic) corresponding to H2938]_x000a_KJV: make to eat, feed. _x000a_Root(s): H2938 "/>
    <n v="4"/>
    <x v="215"/>
    <s v="טעם"/>
    <m/>
    <m/>
    <n v="2938"/>
    <s v="טעם"/>
    <m/>
    <m/>
    <m/>
    <m/>
    <s v="verb"/>
    <m/>
    <m/>
    <n v="1"/>
  </r>
  <r>
    <s v="A"/>
    <n v="2957"/>
    <s v="טְּרַד"/>
    <s v="trad (ter-ad') v._x000a_1. to expel_x000a_[(Aramaic) corresponding to H2956]_x000a_KJV: drive. _x000a_Root(s): H2956 "/>
    <n v="4"/>
    <x v="215"/>
    <s v="טרד"/>
    <m/>
    <m/>
    <n v="2956"/>
    <s v="טרד"/>
    <m/>
    <m/>
    <m/>
    <m/>
    <s v="verb"/>
    <m/>
    <m/>
    <n v="1"/>
  </r>
  <r>
    <s v="A"/>
    <n v="7238"/>
    <s v="רְבוּ"/>
    <s v="rbuw (reb-oo') n-f._x000a_1. increase (of dignity)_x000a_[(Aramaic) from a root corresponding to H7235]_x000a_KJV: greatness, majesty. _x000a_Root(s): H7235 "/>
    <n v="5"/>
    <x v="216"/>
    <s v="רבה"/>
    <m/>
    <m/>
    <n v="7235"/>
    <s v="רבה"/>
    <m/>
    <m/>
    <m/>
    <m/>
    <s v="noun fem"/>
    <m/>
    <m/>
    <n v="1"/>
  </r>
  <r>
    <s v="A"/>
    <n v="6146"/>
    <s v="עָר"/>
    <s v="`ar (awr) n-m._x000a_1. enemy_x000a_[(Aramaic) corresponding to H6145]_x000a_ Root(s): H6145 "/>
    <n v="1"/>
    <x v="217"/>
    <m/>
    <m/>
    <m/>
    <n v="6145"/>
    <s v="ער"/>
    <m/>
    <m/>
    <m/>
    <m/>
    <s v="noun masc"/>
    <m/>
    <m/>
    <n v="0"/>
  </r>
  <r>
    <s v="A"/>
    <n v="8075"/>
    <s v="שְׁמַם"/>
    <s v="shmam (shem-am') v._x000a_1. be astonished_x000a_[(Aramaic) corresponding to H8074]_x000a_ Root(s): H8074 "/>
    <n v="1"/>
    <x v="217"/>
    <s v="שׁמם"/>
    <m/>
    <m/>
    <n v="8074"/>
    <s v="שׁמם"/>
    <m/>
    <m/>
    <m/>
    <m/>
    <s v="verb"/>
    <m/>
    <m/>
    <n v="1"/>
  </r>
  <r>
    <s v="A"/>
    <n v="8131"/>
    <s v="שְׂנֵא"/>
    <s v="sne' (sen-ay') v._x000a_1. hate_x000a_[(Aramaic) corresponding to H8130]_x000a_ Root(s): H8130 "/>
    <n v="2"/>
    <x v="217"/>
    <s v="שׂנא"/>
    <m/>
    <m/>
    <n v="8130"/>
    <s v="שׂנא"/>
    <m/>
    <m/>
    <m/>
    <m/>
    <s v="verb"/>
    <m/>
    <m/>
    <n v="1"/>
  </r>
  <r>
    <s v="A"/>
    <n v="7595"/>
    <s v="שְׁאֵלָא"/>
    <s v="sh'ela' (sheh-ay-law') n-f._x000a_1. (properly) a question (at law), i.e. judicial decision or mandate_x000a_[(Aramaic) from H7593]_x000a_KJV: demand. _x000a_Root(s): H7593 "/>
    <n v="1"/>
    <x v="218"/>
    <m/>
    <m/>
    <m/>
    <n v="7593"/>
    <s v="שׁאל"/>
    <m/>
    <m/>
    <m/>
    <m/>
    <s v="noun fem"/>
    <m/>
    <m/>
    <n v="0"/>
  </r>
  <r>
    <s v="A"/>
    <n v="8215"/>
    <s v="שְׁפַל"/>
    <s v="shphal (shef-al') adj._x000a_1. low_x000a_[(Aramaic) from H8214]_x000a_KJV: basest. _x000a_Root(s): H8214 "/>
    <n v="1"/>
    <x v="218"/>
    <m/>
    <m/>
    <m/>
    <n v="8214"/>
    <s v="שׁפל"/>
    <m/>
    <m/>
    <m/>
    <m/>
    <s v="adjective"/>
    <m/>
    <m/>
    <n v="0"/>
  </r>
  <r>
    <s v="A"/>
    <n v="1510"/>
    <s v="גְּזֵרָה"/>
    <s v="gzerah (ghez-ay-raw') n-f._x000a_1. a decree_x000a_[(Aramaic) from H1505 (as H1504)]_x000a_KJV: decree. _x000a_Root(s): H1505, H1504 "/>
    <n v="2"/>
    <x v="218"/>
    <s v="גזר"/>
    <m/>
    <m/>
    <n v="1505"/>
    <s v="גזר"/>
    <n v="1504"/>
    <s v="גזר"/>
    <m/>
    <m/>
    <s v="noun fem"/>
    <m/>
    <m/>
    <n v="1"/>
  </r>
  <r>
    <s v="A"/>
    <n v="6634"/>
    <s v="צְּבָא"/>
    <s v="tsba' (tseb-aw') v._x000a_1. to please_x000a_[(Aramaic) corresponding to H6623 in the figurative sense of summoning one's wishes]_x000a_KJV: will, would. _x000a_Root(s): H6623 "/>
    <n v="10"/>
    <x v="218"/>
    <s v="צבא"/>
    <m/>
    <m/>
    <n v="6623"/>
    <s v="פתרון פתרון"/>
    <m/>
    <m/>
    <m/>
    <m/>
    <s v="verb"/>
    <m/>
    <m/>
    <n v="1"/>
  </r>
  <r>
    <s v="A"/>
    <n v="2499"/>
    <s v="חֲלַף"/>
    <s v="chalaph (khal-af') v._x000a_1. to pass on (of time)_x000a_[(Aramaic) corresponding to H2498]_x000a_KJV: pass. _x000a_Root(s): H2498 "/>
    <n v="4"/>
    <x v="219"/>
    <s v="חלף"/>
    <m/>
    <m/>
    <n v="2498"/>
    <s v="חלף"/>
    <m/>
    <m/>
    <m/>
    <m/>
    <s v="verb"/>
    <m/>
    <m/>
    <n v="1"/>
  </r>
  <r>
    <s v="A"/>
    <n v="1883"/>
    <s v="דֶּתֶא"/>
    <s v="dethe' (deh'-thay) n-m._x000a_1. tender grass_x000a_[(Aramaic) corresponding to H1877]_x000a_ Root(s): H1877 "/>
    <n v="2"/>
    <x v="220"/>
    <m/>
    <m/>
    <m/>
    <n v="1877"/>
    <s v="דשׁא"/>
    <m/>
    <m/>
    <m/>
    <m/>
    <s v="noun masc"/>
    <m/>
    <m/>
    <n v="0"/>
  </r>
  <r>
    <s v="A"/>
    <n v="2920"/>
    <s v="טַּל"/>
    <s v="tal (tal) n-m._x000a_1. dew_x000a_[(Aramaic) the same as H2919]_x000a_ Root(s): H2919 "/>
    <n v="5"/>
    <x v="220"/>
    <m/>
    <m/>
    <m/>
    <n v="2919"/>
    <s v="טל"/>
    <m/>
    <m/>
    <m/>
    <m/>
    <s v="noun masc"/>
    <m/>
    <m/>
    <n v="0"/>
  </r>
  <r>
    <s v="A"/>
    <n v="6136"/>
    <s v="עִקַּר"/>
    <s v="`iqqar (ik-kar') n-m._x000a_1. a stock_x000a_[(Aramaic) from H6132]_x000a_KJV: stump. _x000a_Root(s): H6132 "/>
    <n v="3"/>
    <x v="220"/>
    <m/>
    <m/>
    <m/>
    <n v="6132"/>
    <s v="עקר"/>
    <m/>
    <m/>
    <m/>
    <m/>
    <s v="noun masc"/>
    <m/>
    <m/>
    <n v="0"/>
  </r>
  <r>
    <s v="A"/>
    <n v="8330"/>
    <s v="שׁוֹרֶשׁ"/>
    <s v="shoresh (sho'-resh) n-m._x000a_1. root_x000a_[(Aramaic) corresponding to H8328]_x000a_ Root(s): H8328 "/>
    <n v="3"/>
    <x v="220"/>
    <m/>
    <m/>
    <m/>
    <n v="8328"/>
    <s v="שׁרשׁ"/>
    <m/>
    <m/>
    <m/>
    <m/>
    <s v="noun masc"/>
    <m/>
    <m/>
    <n v="0"/>
  </r>
  <r>
    <s v="A"/>
    <n v="6647"/>
    <s v="צְּבַע"/>
    <s v="tsba` (tseb-ah') v._x000a_1. to dip_x000a_[(Aramaic) a root corresponding to that of H6648]_x000a_KJV: wet. _x000a_Root(s): H6648 "/>
    <n v="5"/>
    <x v="220"/>
    <s v="צבע"/>
    <m/>
    <m/>
    <n v="6648"/>
    <s v="צבע"/>
    <m/>
    <m/>
    <m/>
    <m/>
    <s v="verb"/>
    <m/>
    <m/>
    <n v="1"/>
  </r>
  <r>
    <s v="A"/>
    <n v="5111"/>
    <s v="נוּד"/>
    <s v="nuwd (nood) v._x000a_1. to flee_x000a_[(Aramaic) corresponding to H5116]_x000a_KJV: get away. _x000a_Root(s): H5116 "/>
    <n v="1"/>
    <x v="221"/>
    <m/>
    <m/>
    <m/>
    <n v="5116"/>
    <s v="נוה נוה"/>
    <m/>
    <m/>
    <m/>
    <m/>
    <s v="verb"/>
    <m/>
    <m/>
    <n v="0"/>
  </r>
  <r>
    <s v="A"/>
    <n v="8479"/>
    <s v="תַּחַת"/>
    <s v="tachath (takh'-ath) prep._x000a_1. under_x000a_[(Aramaic) corresponding to H8478]_x000a_ Root(s): H8478 "/>
    <n v="1"/>
    <x v="221"/>
    <m/>
    <m/>
    <m/>
    <n v="8478"/>
    <s v="תחת"/>
    <m/>
    <m/>
    <m/>
    <m/>
    <s v="Preposition"/>
    <m/>
    <m/>
    <n v="0"/>
  </r>
  <r>
    <s v="A"/>
    <n v="921"/>
    <s v="בְּדַר"/>
    <s v="bdar (bed-ar') v._x000a_1. to scatter_x000a_[(Aramaic) corresponding (by transposition) to H6504]_x000a_KJV: scatter. _x000a_Root(s): H6504 "/>
    <n v="1"/>
    <x v="221"/>
    <s v="פרד"/>
    <m/>
    <m/>
    <n v="6504"/>
    <s v="פרד"/>
    <m/>
    <m/>
    <m/>
    <m/>
    <s v="verb"/>
    <m/>
    <m/>
    <n v="1"/>
  </r>
  <r>
    <s v="A"/>
    <n v="1414"/>
    <s v="גְּדַד"/>
    <s v="gdad (ghed-ad') v._x000a_1. to cut down_x000a_[(Aramaic) corresponding to H1413]_x000a_KJV: hew down. _x000a_Root(s): H1413 "/>
    <n v="2"/>
    <x v="221"/>
    <s v="גדד"/>
    <m/>
    <m/>
    <n v="1413"/>
    <s v="גדד"/>
    <m/>
    <m/>
    <m/>
    <m/>
    <s v="verb"/>
    <m/>
    <m/>
    <n v="1"/>
  </r>
  <r>
    <s v="A"/>
    <n v="5426"/>
    <s v="נְתַר"/>
    <s v="nther (neth-ar') v._x000a_1. shake off_x000a_[(Aramaic) corresponding to H5425]_x000a_ Root(s): H5425 "/>
    <n v="1"/>
    <x v="221"/>
    <s v="נתר"/>
    <m/>
    <m/>
    <n v="5425"/>
    <s v="נתר"/>
    <m/>
    <m/>
    <m/>
    <m/>
    <s v="verb"/>
    <m/>
    <m/>
    <n v="1"/>
  </r>
  <r>
    <s v="A"/>
    <n v="7113"/>
    <s v="קְצַץ"/>
    <s v="qtsats (kets-ats') v._x000a_1. cut off_x000a_[(Aramaic) corresponding to H7112]_x000a_ Root(s): H7112 "/>
    <n v="1"/>
    <x v="221"/>
    <s v="קצץ"/>
    <m/>
    <m/>
    <n v="7112"/>
    <s v="קצץ"/>
    <m/>
    <m/>
    <m/>
    <m/>
    <s v="verb"/>
    <m/>
    <m/>
    <n v="1"/>
  </r>
  <r>
    <s v="A"/>
    <n v="5894"/>
    <s v="עִיר"/>
    <s v="`iyr (eer) n-m._x000a_1. a watcher, i.e. an angel (as guardian)_x000a_[(Aramaic) from a root corresponding to H5782]_x000a_KJV: watcher. _x000a_Root(s): H5782 "/>
    <n v="3"/>
    <x v="222"/>
    <s v="עור"/>
    <m/>
    <m/>
    <n v="5782"/>
    <s v="עור"/>
    <m/>
    <m/>
    <m/>
    <m/>
    <s v="noun masc"/>
    <m/>
    <m/>
    <n v="1"/>
  </r>
  <r>
    <s v="A"/>
    <n v="4"/>
    <s v="אֵב"/>
    <s v="eb (abe) n-m._x000a_1. fruit_x000a_[(Aramaic) corresponding to H3]_x000a_ Root(s): H3 "/>
    <n v="3"/>
    <x v="223"/>
    <s v="אבב"/>
    <s v="BBA"/>
    <n v="13"/>
    <n v="3"/>
    <s v="אב"/>
    <m/>
    <m/>
    <m/>
    <m/>
    <s v="noun masc"/>
    <m/>
    <m/>
    <n v="1"/>
  </r>
  <r>
    <s v="A"/>
    <n v="4203"/>
    <s v="מָזוֹן"/>
    <s v="mazown (maw-zone') n-m._x000a_1. meat_x000a_[(Aramaic) corresponding to H4202]_x000a_ Root(s): H4202 "/>
    <n v="2"/>
    <x v="223"/>
    <m/>
    <m/>
    <m/>
    <n v="4202"/>
    <s v="מזון"/>
    <m/>
    <m/>
    <m/>
    <m/>
    <s v="noun masc"/>
    <m/>
    <m/>
    <n v="0"/>
  </r>
  <r>
    <s v="A"/>
    <n v="6056"/>
    <s v="עֲנַף עֶנֶף"/>
    <s v="`anaph (an-af') ((Aramaic) or deneph (Aramaic) {eh'-nef}) n-m._x000a_1. a twig (as covering the limbs)_x000a_[corresponding to H6057]_x000a_KJV: bough, branch. _x000a_See also: H6057 "/>
    <n v="4"/>
    <x v="223"/>
    <m/>
    <m/>
    <m/>
    <m/>
    <m/>
    <m/>
    <m/>
    <m/>
    <m/>
    <s v="noun masc"/>
    <m/>
    <m/>
    <n v="0"/>
  </r>
  <r>
    <s v="A"/>
    <n v="6074"/>
    <s v="עֳפִי"/>
    <s v="`ophiy , (of-ee') n-m._x000a_1. a twig_x000a_2. bough, i.e. (collectively) foliage_x000a_[(Aramaic) corresponding to H6073]_x000a_KJV: leaves. _x000a_Root(s): H6073 "/>
    <n v="3"/>
    <x v="223"/>
    <m/>
    <m/>
    <m/>
    <n v="6073"/>
    <s v="עֳפא"/>
    <m/>
    <m/>
    <m/>
    <m/>
    <s v="noun masc"/>
    <m/>
    <m/>
    <n v="0"/>
  </r>
  <r>
    <s v="A"/>
    <n v="6853"/>
    <s v="צְּפַר"/>
    <s v="tsphar (tsef-ar') n-m._x000a_1. a bird_x000a_[(Aramaic) corresponding to H6833]_x000a_KJV: bird. _x000a_Root(s): H6833 "/>
    <n v="4"/>
    <x v="223"/>
    <m/>
    <m/>
    <m/>
    <n v="6833"/>
    <s v="צפור צפור"/>
    <m/>
    <m/>
    <m/>
    <m/>
    <s v="noun masc"/>
    <m/>
    <m/>
    <n v="0"/>
  </r>
  <r>
    <s v="A"/>
    <n v="8209"/>
    <s v="שַׁפִּיר"/>
    <s v="sappiyr (shap-peer') adj._x000a_1. beautiful_x000a_[(Aramaic) intensive of a form corresponding to H8208]_x000a_KJV: fair. _x000a_Root(s): H8208 "/>
    <n v="2"/>
    <x v="223"/>
    <m/>
    <m/>
    <m/>
    <n v="8208"/>
    <s v="שׁפיר"/>
    <m/>
    <m/>
    <m/>
    <m/>
    <s v="adjective"/>
    <m/>
    <m/>
    <n v="0"/>
  </r>
  <r>
    <s v="A"/>
    <n v="2110"/>
    <s v="זוּן"/>
    <s v="zuwn (zoon) v._x000a_1. feed_x000a_[(Aramaic) corresponding to H2109]_x000a_ Root(s): H2109 "/>
    <n v="1"/>
    <x v="223"/>
    <s v="זון"/>
    <m/>
    <m/>
    <n v="2109"/>
    <s v="זון"/>
    <m/>
    <m/>
    <m/>
    <m/>
    <s v="verb"/>
    <m/>
    <m/>
    <n v="1"/>
  </r>
  <r>
    <s v="A"/>
    <n v="2927"/>
    <s v="טְּלַל"/>
    <s v="tlal (tel-al') v._x000a_1. to cover with shade_x000a_[(Aramaic) corresponding to H2926]_x000a_KJV: have a shadow. _x000a_Root(s): H2926 "/>
    <n v="1"/>
    <x v="223"/>
    <s v="טלל"/>
    <m/>
    <m/>
    <n v="2926"/>
    <s v="טלל"/>
    <m/>
    <m/>
    <m/>
    <m/>
    <s v="verb"/>
    <m/>
    <m/>
    <n v="1"/>
  </r>
  <r>
    <s v="A"/>
    <n v="2379"/>
    <s v="חֲזוֹת"/>
    <s v="chazowth (khaz-oth') n-f._x000a_1. a view_x000a_[(Aramaic) from H2370]_x000a_KJV: sight. _x000a_Root(s): H2370 "/>
    <n v="2"/>
    <x v="224"/>
    <m/>
    <m/>
    <m/>
    <n v="2370"/>
    <s v="חזא חזה"/>
    <m/>
    <m/>
    <m/>
    <m/>
    <s v="noun fem"/>
    <m/>
    <m/>
    <n v="0"/>
  </r>
  <r>
    <s v="A"/>
    <n v="5491"/>
    <s v="סוֹף"/>
    <s v="cowph (sofe) n-m._x000a_1. end_x000a_[(Aramaic) corresponding to H5490]_x000a_ Root(s): H5490 "/>
    <n v="5"/>
    <x v="224"/>
    <m/>
    <m/>
    <m/>
    <n v="5490"/>
    <s v="סוף"/>
    <m/>
    <m/>
    <m/>
    <m/>
    <s v="noun masc"/>
    <m/>
    <m/>
    <n v="0"/>
  </r>
  <r>
    <s v="A"/>
    <n v="4291"/>
    <s v="מְטָא מְטָה"/>
    <s v="mta' (met-aw') ((Aramaic) or mtah (Aramaic) {met-aw'}) v._x000a_1. to arrive, extend or happen_x000a_[apparently corresponding to H4672 in the intransitive sense of being found present]_x000a_KJV: come, reach. _x000a_See also: H4672 "/>
    <n v="8"/>
    <x v="224"/>
    <s v="מצא"/>
    <m/>
    <m/>
    <m/>
    <m/>
    <m/>
    <m/>
    <m/>
    <m/>
    <s v="verb"/>
    <m/>
    <m/>
    <n v="1"/>
  </r>
  <r>
    <s v="A"/>
    <n v="8631"/>
    <s v="תְּקֵף"/>
    <s v="tqeph (tek-afe') v._x000a_1. to become (causatively, make) mighty or (figuratively) obstinate_x000a_[(Aramaic) corresponding to H8630]_x000a_KJV: make firm, harden, be(-come) strong. _x000a_Root(s): H8630 "/>
    <n v="5"/>
    <x v="224"/>
    <s v="תקף"/>
    <m/>
    <m/>
    <n v="8630"/>
    <s v="תקף"/>
    <m/>
    <m/>
    <m/>
    <m/>
    <s v="verb"/>
    <m/>
    <m/>
    <n v="1"/>
  </r>
  <r>
    <s v="A"/>
    <n v="363"/>
    <s v="אִילָן"/>
    <s v="iylan (ee-lawn') n-m._x000a_1. a tree_x000a_[(Aramaic) corresponding to H356]_x000a_KJV: tree. _x000a_Root(s): H356 "/>
    <n v="6"/>
    <x v="225"/>
    <m/>
    <m/>
    <m/>
    <n v="356"/>
    <s v="אילון אלון אילון"/>
    <m/>
    <m/>
    <m/>
    <m/>
    <s v="noun masc"/>
    <m/>
    <m/>
    <n v="0"/>
  </r>
  <r>
    <s v="A"/>
    <n v="598"/>
    <s v="אֲנַס"/>
    <s v="anac (an-as') v._x000a_1. figuratively, to distress_x000a_[(Aramaic) corresponding to H597]_x000a_KJV: trouble. _x000a_Root(s): H597 "/>
    <n v="1"/>
    <x v="226"/>
    <s v="אנס"/>
    <m/>
    <m/>
    <n v="597"/>
    <s v="אנס"/>
    <m/>
    <m/>
    <m/>
    <m/>
    <s v="verb"/>
    <m/>
    <m/>
    <n v="1"/>
  </r>
  <r>
    <s v="A"/>
    <n v="318"/>
    <s v="אָחֳרֵין אָחֳרֵן"/>
    <s v="ochoreyn (okh-or-ane') ((Aramaic) or (shortened)) adv._x000a_1. last_x000a_[from H317]_x000a_KJV: at last. _x000a_Root(s): H317 "/>
    <n v="1"/>
    <x v="227"/>
    <m/>
    <m/>
    <m/>
    <n v="317"/>
    <s v="אחֳרי"/>
    <m/>
    <m/>
    <m/>
    <m/>
    <s v="adverb"/>
    <m/>
    <m/>
    <n v="0"/>
  </r>
  <r>
    <s v="A"/>
    <n v="6922"/>
    <s v="קַדִּישׁ"/>
    <s v="qaddiysh (kad-deesh') adj._x000a_1. sacred (ceremonially or morally)_x000a_2. (as noun) God_x000a_3. (by eminence) an angel, a saint, a sanctuary_x000a_[(Aramaic) corresponding to H6918]_x000a_KJV: holy (One), saint. _x000a_Root(s): H6918 "/>
    <n v="13"/>
    <x v="227"/>
    <m/>
    <m/>
    <m/>
    <n v="6918"/>
    <s v="קדושׁ קדושׁ"/>
    <m/>
    <m/>
    <m/>
    <m/>
    <s v="adjective"/>
    <m/>
    <m/>
    <n v="0"/>
  </r>
  <r>
    <s v="A"/>
    <n v="2031"/>
    <s v="הַרהוֹר"/>
    <s v="harhor (har-hor') n-m._x000a_1. a mental conception_x000a_[(Aramaic) from a root corresponding to H2029]_x000a_KJV: thought. _x000a_Root(s): H2029 "/>
    <n v="1"/>
    <x v="228"/>
    <s v="הרה"/>
    <m/>
    <m/>
    <n v="2029"/>
    <s v="הרה"/>
    <m/>
    <m/>
    <m/>
    <m/>
    <s v="noun masc"/>
    <m/>
    <m/>
    <n v="1"/>
  </r>
  <r>
    <s v="H"/>
    <n v="7487"/>
    <s v="רַעמְסֵס רַעַמסֵס"/>
    <s v="Ra`mcec (rah-mes-ace') (or Raamcec {rah-am-sace'}) n/l._x000a_1. Rameses or Raamses, a place in Egypt_x000a_[of Egyptian origin]_x000a_KJV: Raamses, Rameses. "/>
    <n v="1"/>
    <x v="229"/>
    <m/>
    <m/>
    <m/>
    <m/>
    <m/>
    <m/>
    <m/>
    <m/>
    <m/>
    <s v="Name/l."/>
    <m/>
    <m/>
    <n v="0"/>
  </r>
  <r>
    <s v="A"/>
    <n v="7954"/>
    <s v="שְׁלָה"/>
    <s v="shlah (shel-aw') v._x000a_1. to be secure_x000a_[(Aramaic) corresponding to H7951]_x000a_KJV: at rest. _x000a_Root(s): H7951 "/>
    <n v="1"/>
    <x v="229"/>
    <s v="שׁלה שׁלו"/>
    <m/>
    <m/>
    <n v="7951"/>
    <s v="שׁלה שׁלו"/>
    <m/>
    <m/>
    <m/>
    <m/>
    <s v="verb"/>
    <m/>
    <m/>
    <n v="1"/>
  </r>
  <r>
    <s v="A"/>
    <n v="1859"/>
    <s v="דָּר"/>
    <s v="dar (dawr) n-m._x000a_1. an age_x000a_[(Aramaic) corresponding to H1755]_x000a_KJV: generation. _x000a_Root(s): H1755 "/>
    <n v="4"/>
    <x v="230"/>
    <m/>
    <m/>
    <m/>
    <n v="1755"/>
    <s v="דור דור"/>
    <m/>
    <m/>
    <m/>
    <m/>
    <s v="noun masc"/>
    <m/>
    <m/>
    <n v="0"/>
  </r>
  <r>
    <s v="A"/>
    <n v="7985"/>
    <s v="שָׁלטָּן"/>
    <s v="sholtan (shol-tawn') n-m._x000a_1. empire_x000a_{abstractly or concretely}_x000a_[(Aramaic) from H7981]_x000a_KJV: dominion. _x000a_Root(s): H7981 "/>
    <n v="14"/>
    <x v="230"/>
    <m/>
    <m/>
    <m/>
    <n v="7981"/>
    <s v="שׁלט"/>
    <m/>
    <m/>
    <m/>
    <m/>
    <s v="noun masc"/>
    <m/>
    <m/>
    <n v="0"/>
  </r>
  <r>
    <s v="A"/>
    <n v="852"/>
    <s v="אָת"/>
    <s v="ath (awth) n-f._x000a_1. a portent_x000a_[(Aramaic) corresponding to H226]_x000a_KJV: sign. _x000a_Root(s): H226 "/>
    <n v="3"/>
    <x v="231"/>
    <m/>
    <m/>
    <m/>
    <n v="226"/>
    <s v="אות"/>
    <m/>
    <m/>
    <m/>
    <m/>
    <s v="noun fem"/>
    <m/>
    <m/>
    <n v="0"/>
  </r>
  <r>
    <s v="A"/>
    <n v="8232"/>
    <s v="שְׁפַר"/>
    <s v="shphar (shef-ar') v._x000a_1. to be beautiful_x000a_[(Aramaic) corresponding to H8231]_x000a_KJV: be acceptable, please, + think good. _x000a_Root(s): H8231 "/>
    <n v="3"/>
    <x v="231"/>
    <s v="שׁפר"/>
    <m/>
    <m/>
    <n v="8231"/>
    <s v="שׁפר"/>
    <m/>
    <m/>
    <m/>
    <m/>
    <s v="verb"/>
    <m/>
    <m/>
    <n v="1"/>
  </r>
  <r>
    <s v="A"/>
    <n v="8540"/>
    <s v="תְּמַהּ"/>
    <s v="tmahh (tem-ah') n-m._x000a_1. a miracle_x000a_[(Aramaic) from a root corresponding to H8539]_x000a_KJV: wonder. _x000a_Root(s): H8539 "/>
    <n v="3"/>
    <x v="231"/>
    <s v="תמה"/>
    <m/>
    <m/>
    <n v="8539"/>
    <s v="תמה"/>
    <m/>
    <m/>
    <m/>
    <m/>
    <s v="noun masc"/>
    <m/>
    <m/>
    <n v="1"/>
  </r>
  <r>
    <s v="A"/>
    <n v="7955"/>
    <s v="שָׁלָה"/>
    <s v="shalah (shaw-law') n-f._x000a_1. a wrong_x000a_[(Aramaic) from a root corresponding to H7952]_x000a_KJV: thing amiss. _x000a_Root(s): H7952 "/>
    <n v="1"/>
    <x v="232"/>
    <m/>
    <m/>
    <m/>
    <n v="7952"/>
    <s v="שׁלה"/>
    <m/>
    <m/>
    <m/>
    <m/>
    <s v="noun fem"/>
    <m/>
    <m/>
    <n v="0"/>
  </r>
  <r>
    <s v="A"/>
    <n v="5338"/>
    <s v="נְצַל"/>
    <s v="ntsal (nets-al') v._x000a_1. to extricate_x000a_[(Aramaic) corresponding to H5337]_x000a_KJV: deliver, rescue. _x000a_Root(s): H5337 "/>
    <n v="3"/>
    <x v="232"/>
    <s v="נצל"/>
    <m/>
    <m/>
    <n v="5337"/>
    <s v="נצל"/>
    <m/>
    <m/>
    <m/>
    <m/>
    <s v="verb"/>
    <m/>
    <m/>
    <n v="1"/>
  </r>
  <r>
    <s v="A"/>
    <n v="7739"/>
    <s v="שְׁוָה"/>
    <s v="shvah (shev-aw') v._x000a_1. to resemble_x000a_[(Aramaic)]_x000a_KJV: make like. _x000a_Root(s): H7737 "/>
    <n v="3"/>
    <x v="232"/>
    <s v="שׁוה"/>
    <m/>
    <m/>
    <n v="7737"/>
    <s v="שׁוה"/>
    <m/>
    <m/>
    <m/>
    <m/>
    <s v="verb"/>
    <m/>
    <m/>
    <n v="1"/>
  </r>
  <r>
    <s v="A"/>
    <n v="4398"/>
    <s v="מַלאַך"/>
    <s v="mal'ak (mal-ak') n-m._x000a_1. an angel_x000a_[(Aramaic) corresponding to H4397]_x000a_KJV: angel. _x000a_Root(s): H4397 "/>
    <n v="2"/>
    <x v="233"/>
    <s v="מלאך"/>
    <m/>
    <m/>
    <n v="4397"/>
    <s v="מלאך"/>
    <m/>
    <m/>
    <m/>
    <m/>
    <s v="noun masc"/>
    <m/>
    <m/>
    <n v="1"/>
  </r>
  <r>
    <s v="A"/>
    <n v="7365"/>
    <s v="רְחַץ"/>
    <s v="rchats (rekh-ats') v._x000a_1. to attend upon_x000a_[(Aramaic) corresponding to H7364 (probably through the accessory idea of ministering as a servant at the bath)]_x000a_KJV: trust. _x000a_Root(s): H7364 "/>
    <n v="1"/>
    <x v="233"/>
    <s v="רחץ"/>
    <m/>
    <m/>
    <n v="7364"/>
    <s v="רחץ"/>
    <m/>
    <m/>
    <m/>
    <m/>
    <s v="verb"/>
    <m/>
    <m/>
    <n v="1"/>
  </r>
  <r>
    <s v="A"/>
    <n v="1655"/>
    <s v="גֶּשֶׁם"/>
    <s v="geshem (gheh'-shem) n-m._x000a_1. the body_x000a_{used in a peculiar sense, probably for the figurative idea of a hard rain.}_x000a_[(Aramaic) apparently the same as H1653]_x000a_KJV: body. _x000a_Root(s): H1653 "/>
    <n v="6"/>
    <x v="234"/>
    <m/>
    <m/>
    <m/>
    <n v="1653"/>
    <s v="גשׁם"/>
    <m/>
    <m/>
    <m/>
    <m/>
    <s v="noun masc"/>
    <m/>
    <m/>
    <n v="0"/>
  </r>
  <r>
    <s v="A"/>
    <n v="7382"/>
    <s v="רֵיַח"/>
    <s v="reyach (ray'-akh) n-f._x000a_1. smell_x000a_[(Aramaic) corresponding to H7381]_x000a_ Root(s): H7381 "/>
    <n v="1"/>
    <x v="234"/>
    <m/>
    <m/>
    <m/>
    <n v="7381"/>
    <s v="ריח"/>
    <m/>
    <m/>
    <m/>
    <m/>
    <s v="noun fem"/>
    <m/>
    <m/>
    <n v="0"/>
  </r>
  <r>
    <s v="A"/>
    <n v="8177"/>
    <s v="שְׂעַר"/>
    <s v="s`ar (seh-ar') n-m._x000a_1. hair_x000a_[(Aramaic) corresponding to H8181]_x000a_KJV: hair. _x000a_Root(s): H8181 "/>
    <n v="3"/>
    <x v="234"/>
    <s v="שׂער"/>
    <m/>
    <m/>
    <n v="8181"/>
    <s v="שׂער שׂער"/>
    <m/>
    <m/>
    <m/>
    <m/>
    <s v="noun masc"/>
    <m/>
    <m/>
    <n v="1"/>
  </r>
  <r>
    <s v="A"/>
    <n v="5943"/>
    <s v="עִלַּי"/>
    <s v="`illay (il-lah'-ee) adj._x000a_1. supreme (i.e. God)_x000a_[(Aramaic) corresponding to H5942]_x000a_KJV: (most) high. _x000a_Root(s): H5942 "/>
    <n v="20"/>
    <x v="235"/>
    <m/>
    <m/>
    <m/>
    <n v="5942"/>
    <s v="עלי"/>
    <m/>
    <m/>
    <m/>
    <m/>
    <s v="adjective"/>
    <m/>
    <m/>
    <n v="0"/>
  </r>
  <r>
    <s v="A"/>
    <n v="1821"/>
    <s v="דְּמָה"/>
    <s v="dmah (dem-aw') v._x000a_1. to resemble_x000a_[(Aramaic) corresponding to H1819]_x000a_KJV: be like. _x000a_Root(s): H1819 "/>
    <n v="2"/>
    <x v="236"/>
    <s v="דמה"/>
    <m/>
    <m/>
    <n v="1819"/>
    <s v="דמה"/>
    <m/>
    <m/>
    <m/>
    <m/>
    <s v="verb"/>
    <m/>
    <m/>
    <n v="1"/>
  </r>
  <r>
    <s v="A"/>
    <n v="1981"/>
    <s v="הֲלַך"/>
    <s v="halak (hal-ak') v._x000a_1. to walk_x000a_[(Aramaic) corresponding to H1980]_x000a_KJV: walk. _x000a_Root(s): H1980 _x000a_Compare: H1946 "/>
    <n v="3"/>
    <x v="236"/>
    <s v="הלך"/>
    <m/>
    <m/>
    <n v="1980"/>
    <s v="הלך"/>
    <m/>
    <m/>
    <m/>
    <m/>
    <s v="verb"/>
    <m/>
    <m/>
    <n v="1"/>
  </r>
  <r>
    <s v="A"/>
    <n v="1907"/>
    <s v="הַדָּבָר"/>
    <s v="haddabar (had-daw-bawr') n-m._x000a_1. a vizier_x000a_[(Aramaic) probably of foreign origin]_x000a_KJV: counsellor. "/>
    <n v="4"/>
    <x v="237"/>
    <m/>
    <m/>
    <m/>
    <m/>
    <m/>
    <m/>
    <m/>
    <m/>
    <m/>
    <s v="noun masc"/>
    <m/>
    <m/>
    <n v="0"/>
  </r>
  <r>
    <s v="A"/>
    <n v="8429"/>
    <s v="תְּוַהּ"/>
    <s v="tvahh (tev-ah') v._x000a_1. to amaze_x000a_2. (reflexively, by implication) to take alarm_x000a_[(Aramaic) corresponding to H8539 or perhaps to H7582 through the idea of sweeping to ruin]_x000a_KJV: be astonied. _x000a_Root(s): H8539, H7582 _x000a_Compare: H8428 "/>
    <n v="1"/>
    <x v="237"/>
    <s v="תמה"/>
    <m/>
    <m/>
    <n v="8539"/>
    <s v="תמה"/>
    <s v="7582 "/>
    <e v="#N/A"/>
    <m/>
    <m/>
    <s v="verb"/>
    <m/>
    <m/>
    <n v="1"/>
  </r>
  <r>
    <s v="A"/>
    <n v="7631"/>
    <s v="שְׂבִיבּ"/>
    <s v="sbiyb (seb-eeb') n-m._x000a_1. flame_x000a_[(Aramaic) corresponding to H7632]_x000a_ Root(s): H7632 "/>
    <n v="2"/>
    <x v="238"/>
    <m/>
    <m/>
    <m/>
    <n v="7632"/>
    <s v="שׁביב"/>
    <m/>
    <m/>
    <m/>
    <m/>
    <s v="noun masc"/>
    <m/>
    <m/>
    <n v="0"/>
  </r>
  <r>
    <s v="A"/>
    <n v="5267"/>
    <s v="נְסַק"/>
    <s v="ncaq (nes-ak') v._x000a_1. take up_x000a_[(Aramaic) corresponding to H5266]_x000a_ Root(s): H5266 "/>
    <n v="3"/>
    <x v="238"/>
    <s v="נסק"/>
    <m/>
    <m/>
    <n v="5266"/>
    <s v="נסק"/>
    <m/>
    <m/>
    <m/>
    <m/>
    <s v="verb"/>
    <m/>
    <m/>
    <n v="1"/>
  </r>
  <r>
    <s v="A"/>
    <n v="3737"/>
    <s v="כַּרבְּלָא"/>
    <s v="karbla` (kar-bel-aw') n-m._x000a_1. a mantle_x000a_[(Aramaic) from a verb corresponding to that of H3736]_x000a_KJV: hat. _x000a_Root(s): H3736 "/>
    <n v="1"/>
    <x v="239"/>
    <m/>
    <m/>
    <m/>
    <n v="3736"/>
    <s v="כרבל"/>
    <m/>
    <m/>
    <m/>
    <m/>
    <s v="noun masc"/>
    <m/>
    <m/>
    <n v="0"/>
  </r>
  <r>
    <s v="A"/>
    <n v="3831"/>
    <s v="לְבוּשׁ"/>
    <s v="lbuwsh (leb-oosh') n-m._x000a_1. garment_x000a_[(Aramaic) corresponding to H3830]_x000a_ Root(s): H3830 "/>
    <n v="2"/>
    <x v="239"/>
    <m/>
    <m/>
    <m/>
    <n v="3830"/>
    <s v="לבושׁ לבושׁ"/>
    <m/>
    <m/>
    <m/>
    <m/>
    <s v="noun masc"/>
    <m/>
    <m/>
    <n v="0"/>
  </r>
  <r>
    <s v="A"/>
    <n v="6361"/>
    <s v="פַּטִּישׁ"/>
    <s v="pattiysh (pat-teesh') n-m._x000a_1. a gown (as if hammered out wide)_x000a_[(Aramaic) from a root corresponding to that of H6360]_x000a_KJV: hose. _x000a_Root(s): H6360 "/>
    <n v="1"/>
    <x v="239"/>
    <m/>
    <m/>
    <m/>
    <n v="6360"/>
    <s v="פטישׁ"/>
    <m/>
    <m/>
    <m/>
    <m/>
    <s v="noun masc"/>
    <m/>
    <m/>
    <n v="0"/>
  </r>
  <r>
    <s v="A"/>
    <n v="5622"/>
    <s v="סַרבַּל"/>
    <s v="carbal (sar-bal') n-m._x000a_1. a cloak_x000a_[(Aramaic) of uncertain derivation]_x000a_KJV: coat. "/>
    <n v="2"/>
    <x v="239"/>
    <m/>
    <m/>
    <m/>
    <m/>
    <m/>
    <m/>
    <m/>
    <m/>
    <m/>
    <s v="noun masc"/>
    <m/>
    <m/>
    <n v="1"/>
  </r>
  <r>
    <s v="A"/>
    <n v="1401"/>
    <s v="גִּבָּר"/>
    <s v="gibbar (ghib-bawr') n-m._x000a_1. valiant, or warrior_x000a_[(Aramaic) intensive of H1400]_x000a_KJV: mighty. _x000a_Root(s): H1400 "/>
    <n v="1"/>
    <x v="240"/>
    <s v="גבר"/>
    <m/>
    <m/>
    <n v="1400"/>
    <s v="גבר"/>
    <m/>
    <m/>
    <m/>
    <m/>
    <s v="noun masc"/>
    <m/>
    <m/>
    <n v="1"/>
  </r>
  <r>
    <s v="A"/>
    <n v="3729"/>
    <s v="כְּפַת"/>
    <s v="kphath (kef-ath') v._x000a_1. to fetter_x000a_[(Aramaic) a root of uncertain correspondence]_x000a_KJV: bind. "/>
    <n v="4"/>
    <x v="240"/>
    <s v="כפת"/>
    <m/>
    <m/>
    <m/>
    <m/>
    <m/>
    <m/>
    <m/>
    <m/>
    <s v="verb-stem"/>
    <m/>
    <m/>
    <n v="1"/>
  </r>
  <r>
    <s v="A"/>
    <n v="228"/>
    <s v="אֲזָא אֲזָה"/>
    <s v="aza' (az-zaw') ((Aramaic) or iazah (Aramaic) {az-aw'}) v._x000a_1. to kindle_x000a_2. (by implication) to heat_x000a_[a primary root]_x000a_KJV: heat, hot. "/>
    <n v="3"/>
    <x v="241"/>
    <s v="אזא אזה"/>
    <m/>
    <m/>
    <m/>
    <m/>
    <m/>
    <m/>
    <m/>
    <m/>
    <s v="verb-stem"/>
    <m/>
    <m/>
    <n v="1"/>
  </r>
  <r>
    <s v="A"/>
    <n v="6263"/>
    <s v="עֲתִידּ"/>
    <s v="`athiyd (ath-eed') adj._x000a_1. prepared_x000a_[(Aramaic) corresponding to H6264]_x000a_KJV: ready. _x000a_Root(s): H6264 "/>
    <n v="1"/>
    <x v="242"/>
    <m/>
    <m/>
    <m/>
    <n v="6264"/>
    <s v="עתיד"/>
    <m/>
    <m/>
    <m/>
    <m/>
    <s v="adjective"/>
    <m/>
    <m/>
    <n v="0"/>
  </r>
  <r>
    <s v="A"/>
    <n v="7804"/>
    <s v="שְׁזַב"/>
    <s v="shzab (shez-ab') v._x000a_1. to leave, i.e. (causatively) free_x000a_[(Aramaic) corresponding to H5800]_x000a_KJV: deliver. _x000a_Root(s): H5800 "/>
    <n v="9"/>
    <x v="242"/>
    <s v="עזב"/>
    <m/>
    <m/>
    <n v="5800"/>
    <s v="עזב"/>
    <m/>
    <m/>
    <m/>
    <m/>
    <s v="verb"/>
    <m/>
    <m/>
    <n v="1"/>
  </r>
  <r>
    <s v="A"/>
    <n v="6656"/>
    <s v="צְּדָא"/>
    <s v="tsda' (tsed-aw') adj._x000a_1. a (sinister) design_x000a_[(Aramaic) from an unused root corresponding to H6658 in the sense of intentness]_x000a_KJV: true. _x000a_Root(s): H6658 "/>
    <n v="1"/>
    <x v="243"/>
    <s v="צדה"/>
    <m/>
    <m/>
    <n v="6658"/>
    <s v="צדה"/>
    <m/>
    <m/>
    <m/>
    <m/>
    <s v="adjective"/>
    <m/>
    <m/>
    <n v="1"/>
  </r>
  <r>
    <s v="A"/>
    <n v="2528"/>
    <s v="חֱמָא חֲמָה"/>
    <s v="chema' (khem-aw') ((Aramaic) or chamah (Aramaic) {kham-aw'}) n-f._x000a_1. anger_x000a_[corresponding to H2534]_x000a_KJV: fury. _x000a_Root(s): H2534 "/>
    <n v="2"/>
    <x v="244"/>
    <m/>
    <m/>
    <m/>
    <n v="2534"/>
    <s v="חמה חמא"/>
    <m/>
    <m/>
    <m/>
    <m/>
    <s v="noun fem"/>
    <m/>
    <m/>
    <n v="0"/>
  </r>
  <r>
    <s v="A"/>
    <n v="7266"/>
    <s v="רְגַז"/>
    <s v="rgaz (reg-az') n-m._x000a_1. violent anger_x000a_[(Aramaic) from H7265]_x000a_KJV: rage. _x000a_Root(s): H7265 "/>
    <n v="1"/>
    <x v="244"/>
    <m/>
    <m/>
    <m/>
    <n v="7265"/>
    <s v="רגז"/>
    <m/>
    <m/>
    <m/>
    <m/>
    <s v="noun masc"/>
    <m/>
    <m/>
    <n v="0"/>
  </r>
  <r>
    <s v="A"/>
    <n v="3487"/>
    <s v="יַת"/>
    <s v="yath (yath) prt._x000a_1. self (but as a sign of the object of a verb)_x000a_[(Aramaic) corresponding to H853]_x000a_KJV: + whom. _x000a_Root(s): H853 "/>
    <n v="1"/>
    <x v="245"/>
    <m/>
    <m/>
    <m/>
    <n v="853"/>
    <s v="את"/>
    <m/>
    <m/>
    <m/>
    <m/>
    <s v="prt."/>
    <m/>
    <m/>
    <n v="0"/>
  </r>
  <r>
    <s v="H"/>
    <n v="398"/>
    <s v="אָכַל"/>
    <s v="akal (aw-kal') v._x000a_1. to eat (literally or figuratively)_x000a_[a primitive root]_x000a_KJV: X at all, burn up, consume, devour(-er, up), dine, eat(-er, up), feed (with), food, X freely, X in...wise(-deed, plenty), (lay) meat, X quite. "/>
    <n v="7"/>
    <x v="246"/>
    <s v="אכל"/>
    <m/>
    <m/>
    <m/>
    <m/>
    <m/>
    <m/>
    <m/>
    <m/>
    <s v="verb-stem"/>
    <m/>
    <m/>
    <n v="1"/>
  </r>
  <r>
    <s v="A"/>
    <n v="7170"/>
    <s v="קְרַץ"/>
    <s v="qrats (ker-ats') n-m._x000a_1. + accuse_x000a_[(Aramaic) corresponding to H7171 in the sense of a bit (to &quot;eat the morsels of&quot; any one, i.e. chew him up (figuratively) by slander)]_x000a_ Root(s): H7171 "/>
    <n v="2"/>
    <x v="246"/>
    <m/>
    <m/>
    <m/>
    <n v="7171"/>
    <s v="קרץ"/>
    <m/>
    <m/>
    <m/>
    <m/>
    <s v="noun masc"/>
    <m/>
    <m/>
    <n v="0"/>
  </r>
  <r>
    <s v="A"/>
    <n v="5135"/>
    <s v="נוּר"/>
    <s v="nuwr (noor) n-e._x000a_1. fire_x000a_[(Aramaic) from an unused root (corresponding to that of H5216) meaning to shine]_x000a_KJV: fiery, fire. _x000a_Root(s): H5216 "/>
    <n v="17"/>
    <x v="247"/>
    <m/>
    <m/>
    <m/>
    <n v="5216"/>
    <s v="ניר נר ניר נר נרה"/>
    <m/>
    <m/>
    <m/>
    <m/>
    <s v="n-e."/>
    <m/>
    <m/>
    <n v="0"/>
  </r>
  <r>
    <s v="A"/>
    <n v="861"/>
    <s v="אַתּתּוּן"/>
    <s v="attuwn (at-toon') n-m._x000a_1. probably a fire-place_x000a_2. furnace_x000a_[(Aramaic) probably from the corresponding to H784]_x000a_KJV: furnace. _x000a_Root(s): H784 "/>
    <n v="10"/>
    <x v="247"/>
    <s v="אשׁ"/>
    <m/>
    <m/>
    <n v="784"/>
    <s v="אשׁ"/>
    <m/>
    <m/>
    <m/>
    <m/>
    <s v="noun masc"/>
    <m/>
    <m/>
    <n v="1"/>
  </r>
  <r>
    <s v="A"/>
    <n v="3345"/>
    <s v="יְקַד"/>
    <s v="yqad (yek-ad') v._x000a_1. burning_x000a_[(Aramaic) corresponding to H3344]_x000a_ Root(s): H3344 "/>
    <n v="8"/>
    <x v="247"/>
    <s v="יקד"/>
    <m/>
    <m/>
    <n v="3344"/>
    <s v="יקד"/>
    <m/>
    <m/>
    <m/>
    <m/>
    <s v="verb"/>
    <m/>
    <m/>
    <n v="1"/>
  </r>
  <r>
    <s v="A"/>
    <n v="8160"/>
    <s v="שָׁעָה"/>
    <s v="sha`ah (shaw-aw') n-f._x000a_1. (properly) a look, i.e. a moment_x000a_[(Aramaic) from a root corresponding to H8159]_x000a_KJV: hour. _x000a_Root(s): H8159 "/>
    <n v="5"/>
    <x v="247"/>
    <s v="שׁעה"/>
    <m/>
    <m/>
    <n v="8159"/>
    <s v="שׁעה"/>
    <m/>
    <m/>
    <m/>
    <m/>
    <s v="noun fem"/>
    <m/>
    <m/>
    <n v="1"/>
  </r>
  <r>
    <s v="A"/>
    <n v="2178"/>
    <s v="זַן"/>
    <s v="zan (zan) n-m._x000a_1. sort_x000a_[(Aramaic) corresponding to H2177]_x000a_KJV: kind. _x000a_Root(s): H2177 "/>
    <n v="4"/>
    <x v="248"/>
    <m/>
    <m/>
    <m/>
    <n v="2177"/>
    <s v="זן"/>
    <m/>
    <m/>
    <m/>
    <m/>
    <s v="noun masc"/>
    <m/>
    <m/>
    <n v="0"/>
  </r>
  <r>
    <s v="A"/>
    <n v="5481"/>
    <s v="סוּמפּוֹנְיָה סוּמפּוֹנְיָה סִיפוֹנְיָא"/>
    <s v="cuwmpownyah (soom-po-neh-yaw') ((Aramaic) or cuwmponyah (Aramaic) {soom-po-neh-yaw'} or ciyphonya) n-f._x000a_1. a wind instrument (with a double pipe), a bagpipe, panpipes_x000a_[of Greek origin]_x000a_KJV: dulcimer. "/>
    <n v="4"/>
    <x v="248"/>
    <m/>
    <m/>
    <m/>
    <m/>
    <m/>
    <m/>
    <m/>
    <m/>
    <m/>
    <s v="noun fem"/>
    <m/>
    <m/>
    <n v="0"/>
  </r>
  <r>
    <s v="A"/>
    <n v="6460"/>
    <s v="פְּסַנטֵּרִין פְּסַנתֵּרִין"/>
    <s v="pcanteriyn (pes-an-tay-reen') ((Aramaic) or pcanteriyn {pes-an-tay-reen'}) n-m._x000a_1. a lyre_x000a_[a transliteration of the Greek psalterion]_x000a_KJV: psaltery. "/>
    <n v="4"/>
    <x v="248"/>
    <m/>
    <m/>
    <m/>
    <m/>
    <m/>
    <m/>
    <m/>
    <m/>
    <m/>
    <s v="noun masc"/>
    <m/>
    <m/>
    <n v="0"/>
  </r>
  <r>
    <s v="A"/>
    <n v="7030"/>
    <s v="קִיתָּרוֹס"/>
    <s v="qiytharoc (kee-thaw-roce') n-m._x000a_1. a lyre_x000a_[(Aramaic) of Greek origin]_x000a_KJV: harp. "/>
    <n v="4"/>
    <x v="248"/>
    <m/>
    <m/>
    <m/>
    <m/>
    <m/>
    <m/>
    <m/>
    <m/>
    <m/>
    <s v="noun masc"/>
    <m/>
    <m/>
    <n v="0"/>
  </r>
  <r>
    <s v="A"/>
    <n v="7032"/>
    <s v="קָל"/>
    <s v="qal (kawl) n-m._x000a_1. sound, voice_x000a_[(Aramaic) corresponding to H6963]_x000a_ Root(s): H6963 "/>
    <n v="7"/>
    <x v="248"/>
    <m/>
    <m/>
    <m/>
    <n v="6963"/>
    <s v="קול"/>
    <m/>
    <m/>
    <m/>
    <m/>
    <s v="noun masc"/>
    <m/>
    <m/>
    <n v="0"/>
  </r>
  <r>
    <s v="A"/>
    <n v="7162"/>
    <s v="קֶרֶן"/>
    <s v="qeren (keh'-ren) n-f._x000a_1. a horn (literally or for sound)_x000a_[(Aramaic) corresponding to H7161]_x000a_KJV: horn, cornet. _x000a_Root(s): H7161 "/>
    <n v="14"/>
    <x v="248"/>
    <m/>
    <m/>
    <m/>
    <n v="7161"/>
    <s v="קרן"/>
    <m/>
    <m/>
    <m/>
    <m/>
    <s v="noun fem"/>
    <m/>
    <m/>
    <n v="0"/>
  </r>
  <r>
    <s v="A"/>
    <n v="2170"/>
    <s v="זְמָר"/>
    <s v="zmar (zem-awr') n-m._x000a_1. instrumental music_x000a_[(Aramaic) from a root corresponding to H2167]_x000a_KJV: musick. _x000a_Root(s): H2167 "/>
    <n v="4"/>
    <x v="248"/>
    <s v="זמר"/>
    <m/>
    <m/>
    <n v="2167"/>
    <s v="זמר"/>
    <m/>
    <m/>
    <m/>
    <m/>
    <s v="noun masc"/>
    <m/>
    <m/>
    <n v="1"/>
  </r>
  <r>
    <s v="A"/>
    <n v="4953"/>
    <s v="מַשׁרוֹקִי"/>
    <s v="mashrowqiy (mash-ro-kee') n-f._x000a_1. a (musical) pipe (from its whistling sound)_x000a_[(Aramaic) from a root corresponding to H8319]_x000a_KJV: flute. _x000a_Root(s): H8319 "/>
    <n v="4"/>
    <x v="248"/>
    <s v="שׁרק"/>
    <m/>
    <m/>
    <n v="8319"/>
    <s v="שׁרק"/>
    <m/>
    <m/>
    <m/>
    <m/>
    <s v="noun fem"/>
    <m/>
    <m/>
    <n v="1"/>
  </r>
  <r>
    <s v="A"/>
    <n v="5443"/>
    <s v="סַבְּכָא שַׂבְּכָא"/>
    <s v="cabbka' (sab-bek-aw') ((Aramaic) or sabbka) n-f._x000a_1. a lyre_x000a_[from a root corresponding to H5440]_x000a_KJV: sackbut. _x000a_Root(s): H5440 "/>
    <n v="4"/>
    <x v="248"/>
    <s v="סבך"/>
    <m/>
    <m/>
    <n v="5440"/>
    <s v="סבך"/>
    <m/>
    <m/>
    <m/>
    <m/>
    <s v="noun fem"/>
    <m/>
    <m/>
    <n v="1"/>
  </r>
  <r>
    <s v="A"/>
    <n v="8086"/>
    <s v="שְׁמַע"/>
    <s v="shma` (shem-ah') v._x000a_1. hear, obey_x000a_[(Aramaic) corresponding to H8085]_x000a_ Root(s): H8085 "/>
    <n v="9"/>
    <x v="248"/>
    <s v="שׁמע"/>
    <m/>
    <m/>
    <n v="8085"/>
    <s v="שׁמע"/>
    <m/>
    <m/>
    <m/>
    <m/>
    <s v="verb"/>
    <m/>
    <m/>
    <n v="1"/>
  </r>
  <r>
    <s v="A"/>
    <n v="3961"/>
    <s v="לִשָּׁן"/>
    <s v="lishshan (lish-shawn') n-m._x000a_1. speech, i.e. a nation_x000a_[(Aramaic) corresponding to H3956]_x000a_KJV: language. _x000a_Root(s): H3956 "/>
    <n v="7"/>
    <x v="249"/>
    <m/>
    <m/>
    <m/>
    <n v="3956"/>
    <s v="לשׁון לשׁון לשׁונה"/>
    <m/>
    <m/>
    <m/>
    <m/>
    <s v="noun masc"/>
    <m/>
    <m/>
    <n v="0"/>
  </r>
  <r>
    <s v="A"/>
    <n v="3744"/>
    <s v="כָּרוֹז"/>
    <s v="karowz (kaw-roze') n-m._x000a_1. a herald_x000a_[(Aramaic) from H3745]_x000a_KJV: herald. _x000a_Root(s): H3745 "/>
    <n v="1"/>
    <x v="249"/>
    <s v="כרז"/>
    <m/>
    <m/>
    <n v="3745"/>
    <s v="כרז"/>
    <m/>
    <m/>
    <m/>
    <m/>
    <s v="noun masc"/>
    <m/>
    <m/>
    <n v="1"/>
  </r>
  <r>
    <s v="A"/>
    <n v="148"/>
    <s v="אֲדַרגָּזֵר"/>
    <s v="adargazer (ad-ar''-gaw-zare') n-m._x000a_1. a chief diviner, or astrologer_x000a_[(Aramaic) from the same as H147, and H1505]_x000a_KJV: judge. _x000a_Root(s): H147, H1505 "/>
    <n v="2"/>
    <x v="250"/>
    <m/>
    <m/>
    <m/>
    <n v="147"/>
    <s v="אדר"/>
    <n v="1505"/>
    <s v="גזר"/>
    <m/>
    <m/>
    <s v="noun masc"/>
    <m/>
    <m/>
    <n v="0"/>
  </r>
  <r>
    <s v="A"/>
    <n v="324"/>
    <s v="אֲחַשׁדַּרפַּן"/>
    <s v="achashdarpan (akh-ash-dar-pan') n-m._x000a_1. prince_x000a_[(Aramaic) corresponding to H323]_x000a_ Root(s): H323 "/>
    <n v="9"/>
    <x v="250"/>
    <m/>
    <m/>
    <m/>
    <n v="323"/>
    <s v="אחשׁדרפן"/>
    <m/>
    <m/>
    <m/>
    <m/>
    <s v="noun masc"/>
    <m/>
    <m/>
    <n v="0"/>
  </r>
  <r>
    <s v="A"/>
    <n v="1411"/>
    <s v="גְּדָבָר"/>
    <s v="gdabar (ghed-aw-bawr') n-m._x000a_1. a treasurer_x000a_[(Aramaic) corresponding to H1489]_x000a_KJV: treasurer. _x000a_Root(s): H1489 "/>
    <n v="2"/>
    <x v="250"/>
    <m/>
    <m/>
    <m/>
    <n v="1489"/>
    <s v="גזבר"/>
    <m/>
    <m/>
    <m/>
    <m/>
    <s v="noun masc"/>
    <m/>
    <m/>
    <n v="0"/>
  </r>
  <r>
    <s v="A"/>
    <n v="1884"/>
    <s v="דְּתָבָר"/>
    <s v="dthabar (deth-aw-bawr') n-m._x000a_1. meaning one skilled in law_x000a_2. a judge_x000a_[(Aramaic) of Pers. origin]_x000a_KJV: counsellor. "/>
    <n v="2"/>
    <x v="250"/>
    <m/>
    <m/>
    <m/>
    <m/>
    <m/>
    <m/>
    <m/>
    <m/>
    <m/>
    <s v="noun masc"/>
    <m/>
    <m/>
    <n v="0"/>
  </r>
  <r>
    <s v="A"/>
    <n v="7984"/>
    <s v="שִׁלטּוֹן שִׁלטּוֹן"/>
    <s v="shiltown (shil-tone') ((Aramaic) or shilton {shil-tone'}) n-m._x000a_1. a potentate_x000a_[corresponding to H7983]_x000a_KJV: ruler. _x000a_See also: H7983 "/>
    <n v="2"/>
    <x v="250"/>
    <m/>
    <m/>
    <m/>
    <m/>
    <m/>
    <m/>
    <m/>
    <m/>
    <m/>
    <s v="noun masc"/>
    <m/>
    <m/>
    <n v="0"/>
  </r>
  <r>
    <s v="A"/>
    <n v="8614"/>
    <s v="תִּפתַּי"/>
    <s v="tiphtay (tif-tah'-ee) n-m._x000a_1. judicial, i.e. a lawyer_x000a_[(Aramaic) perhaps from H8199]_x000a_KJV: sheriff. _x000a_Root(s): H8199 "/>
    <n v="2"/>
    <x v="250"/>
    <m/>
    <m/>
    <m/>
    <n v="8199"/>
    <s v="שׁפט"/>
    <m/>
    <m/>
    <m/>
    <m/>
    <s v="noun masc"/>
    <m/>
    <m/>
    <n v="0"/>
  </r>
  <r>
    <s v="A"/>
    <n v="3673"/>
    <s v="כָּנַשׁ"/>
    <s v="kanash (kaw-nash') v._x000a_1. to assemble_x000a_[(Aramaic) corresponding to H3664]_x000a_KJV: gather together. _x000a_Root(s): H3664 "/>
    <n v="3"/>
    <x v="250"/>
    <s v="כנס"/>
    <m/>
    <m/>
    <n v="3664"/>
    <s v="כנס"/>
    <m/>
    <m/>
    <m/>
    <m/>
    <s v="verb"/>
    <m/>
    <m/>
    <n v="1"/>
  </r>
  <r>
    <s v="A"/>
    <n v="1236"/>
    <s v="בִּקעָא"/>
    <s v="biq`a' (bik-aw') n-f._x000a_1. plain_x000a_[(Aramaic) corresponding to H1237]_x000a_ Root(s): H1237 "/>
    <n v="1"/>
    <x v="251"/>
    <m/>
    <m/>
    <m/>
    <n v="1237"/>
    <s v="בקעה"/>
    <m/>
    <m/>
    <m/>
    <m/>
    <s v="noun fem"/>
    <m/>
    <m/>
    <n v="0"/>
  </r>
  <r>
    <s v="A"/>
    <n v="1757"/>
    <s v="דּוּרָא"/>
    <s v="Duwra' (doo-raw') n/l._x000a_1. circle or dwelling_x000a_2. Dura, a place in Babylonia_x000a_[(Aramaic) probably from H1753]_x000a_KJV: Dura. _x000a_Root(s): H1753 "/>
    <n v="1"/>
    <x v="251"/>
    <s v="דור"/>
    <m/>
    <m/>
    <n v="1753"/>
    <s v="דור"/>
    <m/>
    <m/>
    <m/>
    <m/>
    <s v="Name/l."/>
    <m/>
    <m/>
    <n v="1"/>
  </r>
  <r>
    <s v="A"/>
    <n v="4336"/>
    <s v="מֵישַׁך"/>
    <s v="Meyshak (may-shak') n/p._x000a_1. Meshak, the Babylonian name of H4333_x000a_[(Aramaic) of foreign origin and doubtful significance]_x000a_KJV: Meshak. _x000a_See also: H4333 "/>
    <n v="14"/>
    <x v="252"/>
    <m/>
    <m/>
    <m/>
    <m/>
    <m/>
    <m/>
    <m/>
    <m/>
    <m/>
    <s v="name"/>
    <m/>
    <m/>
    <n v="0"/>
  </r>
  <r>
    <s v="A"/>
    <n v="5665"/>
    <s v="עֲבֵד נֶגוֹא"/>
    <s v="`Abed Ngow' (ab-ade' neg-o') n/p._x000a_1. Abed-Nego, the name of Azariah_x000a_[(Aramaic) of foreign origin]_x000a_KJV: Abed-nego. "/>
    <n v="14"/>
    <x v="252"/>
    <m/>
    <m/>
    <m/>
    <m/>
    <m/>
    <m/>
    <m/>
    <m/>
    <m/>
    <s v="name"/>
    <m/>
    <m/>
    <n v="0"/>
  </r>
  <r>
    <s v="A"/>
    <n v="7715"/>
    <s v="שַׁדרַך"/>
    <s v="Shadrak (shad-rak') n/p._x000a_1. Shadrach_x000a_[(Aramaic) the same as H7714]_x000a_ Root(s): H7714 "/>
    <n v="14"/>
    <x v="252"/>
    <m/>
    <m/>
    <m/>
    <n v="7714"/>
    <s v="שׁדרך"/>
    <m/>
    <m/>
    <m/>
    <m/>
    <s v="name"/>
    <m/>
    <m/>
    <n v="0"/>
  </r>
  <r>
    <s v="A"/>
    <n v="8651"/>
    <s v="תְּרַע"/>
    <s v="tra` (ter-ah') n-m._x000a_1. a door_x000a_2. (by implication) a palace_x000a_[(Aramaic) corresponding to H8179]_x000a_KJV: gate mouth. _x000a_Root(s): H8179 "/>
    <n v="2"/>
    <x v="252"/>
    <m/>
    <m/>
    <m/>
    <n v="8179"/>
    <s v="שׁער"/>
    <m/>
    <m/>
    <m/>
    <m/>
    <s v="noun masc"/>
    <m/>
    <m/>
    <n v="0"/>
  </r>
  <r>
    <s v="A"/>
    <n v="5460"/>
    <s v="סְגַן"/>
    <s v="cgan (seg-an') n-m._x000a_1. governor_x000a_[(Aramaic) corresponding to H5461]_x000a_ Root(s): H5461 "/>
    <n v="5"/>
    <x v="253"/>
    <m/>
    <m/>
    <m/>
    <n v="5461"/>
    <s v="סגן"/>
    <m/>
    <m/>
    <m/>
    <m/>
    <s v="noun masc"/>
    <m/>
    <m/>
    <n v="0"/>
  </r>
  <r>
    <s v="A"/>
    <n v="7260"/>
    <s v="רַברַב"/>
    <s v="rabrab (rab-rab') adj._x000a_1. huge (in size)_x000a_2. domineering (in character)_x000a_[(Aramaic) from H7229]_x000a_KJV: (very) great (things). _x000a_Root(s): H7229 "/>
    <n v="8"/>
    <x v="253"/>
    <m/>
    <m/>
    <m/>
    <n v="7229"/>
    <s v="רב"/>
    <m/>
    <m/>
    <m/>
    <m/>
    <s v="adjective"/>
    <m/>
    <m/>
    <n v="0"/>
  </r>
  <r>
    <s v="A"/>
    <n v="7236"/>
    <s v="רְבָה"/>
    <s v="rbah (reb-aw') v._x000a_1. make a great man, grow_x000a_[(Aramaic) corresponding to H7235]_x000a_ Root(s): H7235 "/>
    <n v="6"/>
    <x v="253"/>
    <s v="רבה"/>
    <m/>
    <m/>
    <n v="7235"/>
    <s v="רבה"/>
    <m/>
    <m/>
    <m/>
    <m/>
    <s v="verb"/>
    <m/>
    <m/>
    <n v="1"/>
  </r>
  <r>
    <s v="A"/>
    <n v="7187"/>
    <s v="קְשׁוֹט קְשׁוֹט"/>
    <s v="qshowt (kesh-ote') ((Aramaic) or qshot (Aramaic) {kesh-ote'}) n-m._x000a_1. fidelity_x000a_[corresponding to H7189]_x000a_KJV: truth. _x000a_Root(s): H7189 "/>
    <n v="2"/>
    <x v="254"/>
    <m/>
    <m/>
    <m/>
    <n v="7189"/>
    <s v="קשׁט קשׁט"/>
    <m/>
    <m/>
    <m/>
    <m/>
    <s v="noun masc"/>
    <m/>
    <m/>
    <n v="0"/>
  </r>
  <r>
    <s v="A"/>
    <n v="4756"/>
    <s v="מָרֵא"/>
    <s v="mare' (maw-ray') n-m._x000a_1. a master_x000a_[(Aramaic) from a root corresponding to H4754 in the sense of domineering]_x000a_KJV: lord, Lord. _x000a_Root(s): H4754 "/>
    <n v="6"/>
    <x v="254"/>
    <s v="מרא"/>
    <m/>
    <m/>
    <n v="4754"/>
    <s v="מרא"/>
    <m/>
    <m/>
    <m/>
    <m/>
    <s v="noun masc"/>
    <m/>
    <m/>
    <n v="1"/>
  </r>
  <r>
    <s v="A"/>
    <n v="600"/>
    <s v="אֲנַף"/>
    <s v="anaph (an-af') n-m._x000a_1. the face_x000a_[(Aramaic) corresponding to H639 (only in the plural as a singular)]_x000a_KJV: face, visage. _x000a_Root(s): H639 "/>
    <n v="2"/>
    <x v="255"/>
    <m/>
    <m/>
    <m/>
    <n v="639"/>
    <s v="אף"/>
    <m/>
    <m/>
    <m/>
    <m/>
    <s v="noun masc"/>
    <m/>
    <m/>
    <n v="0"/>
  </r>
  <r>
    <s v="A"/>
    <n v="5260"/>
    <s v="נְסַך"/>
    <s v="ncak (nes-ak') v._x000a_1. to pour out a libation_x000a_[(Aramaic) corresponding to H5258]_x000a_KJV: offer. _x000a_Root(s): H5258 "/>
    <n v="1"/>
    <x v="255"/>
    <s v="נסך"/>
    <m/>
    <m/>
    <n v="5258"/>
    <s v="נסך"/>
    <m/>
    <m/>
    <m/>
    <m/>
    <s v="verb"/>
    <m/>
    <m/>
    <n v="1"/>
  </r>
  <r>
    <s v="A"/>
    <n v="5457"/>
    <s v="סְגִד"/>
    <s v="cgid (seg-eed') v._x000a_1. worship_x000a_[(Aramaic) corresponding to H5456]_x000a_ Root(s): H5456 "/>
    <n v="12"/>
    <x v="255"/>
    <s v="סגד"/>
    <m/>
    <m/>
    <n v="5456"/>
    <s v="סגד"/>
    <m/>
    <m/>
    <m/>
    <m/>
    <s v="verb"/>
    <m/>
    <m/>
    <n v="1"/>
  </r>
  <r>
    <s v="A"/>
    <n v="540"/>
    <s v="אֲמַן"/>
    <s v="aman (am-an') v._x000a_1. believe, faithful, sure_x000a_[(Aramaic) corresponding to H539]_x000a_ Root(s): H539 "/>
    <n v="3"/>
    <x v="256"/>
    <s v="אמן"/>
    <m/>
    <m/>
    <n v="539"/>
    <s v="אמן"/>
    <m/>
    <m/>
    <m/>
    <m/>
    <s v="verb"/>
    <m/>
    <m/>
    <n v="1"/>
  </r>
  <r>
    <s v="A"/>
    <n v="5487"/>
    <s v="סוּף"/>
    <s v="cuwph (soof) v._x000a_1. to come to an end_x000a_[(Aramaic) corresponding to H5486]_x000a_KJV: consume, fulfill. _x000a_Root(s): H5486 "/>
    <n v="2"/>
    <x v="257"/>
    <s v="סוף"/>
    <m/>
    <m/>
    <n v="5486"/>
    <s v="סוף"/>
    <m/>
    <m/>
    <m/>
    <m/>
    <s v="verb"/>
    <m/>
    <m/>
    <n v="1"/>
  </r>
  <r>
    <s v="A"/>
    <n v="1888"/>
    <s v="הֵא הָא"/>
    <s v="he' (hay) ((Aramaic) or har (Aramaic) {haw}) prt-d._x000a_1. lo!_x000a_[corresponding to H1887]_x000a_KJV: even, lo. _x000a_See also: H1887 "/>
    <n v="2"/>
    <x v="258"/>
    <m/>
    <m/>
    <m/>
    <m/>
    <m/>
    <m/>
    <m/>
    <m/>
    <m/>
    <s v="prt-d."/>
    <m/>
    <m/>
    <n v="0"/>
  </r>
  <r>
    <s v="A"/>
    <n v="2234"/>
    <s v="זְרַע"/>
    <s v="zra` (zer-ah') n-m._x000a_1. posterity_x000a_[(Aramaic) corresponding to H2233]_x000a_KJV: seed. _x000a_Root(s): H2233 "/>
    <n v="1"/>
    <x v="258"/>
    <m/>
    <m/>
    <m/>
    <n v="2233"/>
    <s v="זרע"/>
    <m/>
    <m/>
    <m/>
    <m/>
    <s v="noun masc"/>
    <m/>
    <m/>
    <n v="0"/>
  </r>
  <r>
    <s v="A"/>
    <n v="1693"/>
    <s v="דְּבַק"/>
    <s v="dbaq (deb-ak') v._x000a_1. to stick to_x000a_[(Aramaic) corresponding to H1692]_x000a_KJV: cleave. _x000a_Root(s): H1692 "/>
    <n v="1"/>
    <x v="258"/>
    <s v="דבק"/>
    <m/>
    <m/>
    <n v="1692"/>
    <s v="דבק"/>
    <m/>
    <m/>
    <m/>
    <m/>
    <s v="verb"/>
    <m/>
    <m/>
    <n v="1"/>
  </r>
  <r>
    <s v="A"/>
    <n v="7118"/>
    <s v="קְצָת"/>
    <s v="qtsath (kets-awth') n-f._x000a_1. end, partly_x000a_[(Aramaic) corresponding to H7117]_x000a_ Root(s): H7117 "/>
    <n v="3"/>
    <x v="259"/>
    <m/>
    <m/>
    <m/>
    <n v="7117"/>
    <s v="קצת"/>
    <m/>
    <m/>
    <m/>
    <m/>
    <s v="noun fem"/>
    <m/>
    <m/>
    <n v="0"/>
  </r>
  <r>
    <s v="A"/>
    <n v="8406"/>
    <s v="תְּבַר"/>
    <s v="tbar (teb-ar') v._x000a_1. to be fragile (figuratively)_x000a_[(Aramaic) corresponding to H7665]_x000a_KJV: broken. _x000a_Root(s): H7665 "/>
    <n v="1"/>
    <x v="259"/>
    <s v="שׁבר"/>
    <m/>
    <m/>
    <n v="7665"/>
    <s v="שׁבר"/>
    <m/>
    <m/>
    <m/>
    <m/>
    <s v="verb"/>
    <m/>
    <m/>
    <n v="1"/>
  </r>
  <r>
    <s v="A"/>
    <n v="677"/>
    <s v="אֶצבַּע"/>
    <s v="etsba` (ets-bah') n-f._x000a_1. finger, toe_x000a_[(Aramaic) corresponding to H676]_x000a_ Root(s): H676 "/>
    <n v="3"/>
    <x v="260"/>
    <m/>
    <m/>
    <m/>
    <n v="676"/>
    <s v="אצבע"/>
    <m/>
    <m/>
    <m/>
    <m/>
    <s v="noun fem"/>
    <m/>
    <m/>
    <n v="0"/>
  </r>
  <r>
    <s v="A"/>
    <n v="2917"/>
    <s v="טִּין"/>
    <s v="tiyn (teen) n-m._x000a_1. clay_x000a_[(Aramaic) perhaps, by interchange, for a word corresponding to H2916]_x000a_KJV: miry. _x000a_Root(s): H2916 "/>
    <n v="2"/>
    <x v="260"/>
    <m/>
    <m/>
    <m/>
    <n v="2916"/>
    <s v="טיט"/>
    <m/>
    <m/>
    <m/>
    <m/>
    <s v="noun masc"/>
    <m/>
    <m/>
    <n v="0"/>
  </r>
  <r>
    <s v="A"/>
    <n v="5326"/>
    <s v="נִצבָּה"/>
    <s v="nitsbah (nits-baw') n-f._x000a_1. fixedness, i.e. firmness_x000a_[(Aramaic) from a root corresponding to H5324]_x000a_KJV: strength. _x000a_Root(s): H5324 "/>
    <n v="1"/>
    <x v="260"/>
    <m/>
    <m/>
    <m/>
    <n v="5324"/>
    <s v="נצב"/>
    <m/>
    <m/>
    <m/>
    <m/>
    <s v="noun fem"/>
    <m/>
    <m/>
    <n v="0"/>
  </r>
  <r>
    <s v="A"/>
    <n v="6353"/>
    <s v="פֶּחָר"/>
    <s v="pechar (peh-khawr') n-m._x000a_1. a potter_x000a_[(Aramaic) from an unused root probably meaning to fashion]_x000a_KJV: potter. "/>
    <n v="1"/>
    <x v="260"/>
    <m/>
    <m/>
    <m/>
    <m/>
    <m/>
    <m/>
    <m/>
    <m/>
    <m/>
    <s v="noun masc"/>
    <m/>
    <m/>
    <n v="0"/>
  </r>
  <r>
    <s v="A"/>
    <n v="6151"/>
    <s v="עֲרַב"/>
    <s v="`arab (ar-ab') v._x000a_1. to commingle_x000a_[(Aramaic) corresponding to H6148]_x000a_KJV: mingle (self), mix. _x000a_Root(s): H6148 "/>
    <n v="4"/>
    <x v="260"/>
    <s v="ערב"/>
    <m/>
    <m/>
    <n v="6148"/>
    <s v="ערב"/>
    <m/>
    <m/>
    <m/>
    <m/>
    <s v="verb"/>
    <m/>
    <m/>
    <n v="1"/>
  </r>
  <r>
    <s v="A"/>
    <n v="6386"/>
    <s v="פְּלַג"/>
    <s v="plag (pel-ag') v._x000a_1. divided_x000a_[(Aramaic) corresponding to H6385]_x000a_ Root(s): H6385 "/>
    <n v="1"/>
    <x v="260"/>
    <s v="פלג"/>
    <m/>
    <m/>
    <n v="6385"/>
    <s v="פלג"/>
    <m/>
    <m/>
    <m/>
    <m/>
    <s v="verb"/>
    <m/>
    <m/>
    <n v="1"/>
  </r>
  <r>
    <s v="A"/>
    <n v="459"/>
    <s v="אִלֵּין אִלֵּן"/>
    <s v="illeyn (il-lane') ((Aramaic) or shorter oillen {il-lane'}) p/d._x000a_1. these_x000a_[prolonged from H412]_x000a_KJV: the, these. _x000a_Root(s): H412 "/>
    <n v="5"/>
    <x v="261"/>
    <m/>
    <m/>
    <m/>
    <n v="412"/>
    <s v="אל"/>
    <m/>
    <m/>
    <m/>
    <m/>
    <s v="p/d."/>
    <m/>
    <m/>
    <n v="0"/>
  </r>
  <r>
    <s v="A"/>
    <n v="7244"/>
    <s v="רְבִיעַי"/>
    <s v="rbiy`ay (reb-ee-ah'-ee) adj._x000a_1. fourth_x000a_[(Aramaic) corresponding to H7243]_x000a_KJV: fourth. _x000a_Root(s): H7243 "/>
    <n v="10"/>
    <x v="261"/>
    <m/>
    <m/>
    <m/>
    <n v="7243"/>
    <s v="רביעי רבעי"/>
    <m/>
    <m/>
    <m/>
    <m/>
    <s v="adjective"/>
    <m/>
    <m/>
    <n v="0"/>
  </r>
  <r>
    <s v="A"/>
    <n v="2827"/>
    <s v="חֲשַׁל"/>
    <s v="chashal (khash-al') v._x000a_1. to weaken, i.e. crush_x000a_[(Aramaic) a root corresponding to H2826]_x000a_KJV: subdue. _x000a_Root(s): H2826 "/>
    <n v="1"/>
    <x v="261"/>
    <s v="חשׁל"/>
    <m/>
    <m/>
    <n v="2826"/>
    <s v="חשׁל"/>
    <m/>
    <m/>
    <m/>
    <m/>
    <s v="verb"/>
    <m/>
    <m/>
    <n v="1"/>
  </r>
  <r>
    <s v="A"/>
    <n v="7490"/>
    <s v="רְעַע"/>
    <s v="r`a` (reh-ah') v._x000a_1. break, bruise_x000a_[(Aramaic) corresponding to H7489]_x000a_ Root(s): H7489 "/>
    <n v="2"/>
    <x v="261"/>
    <s v="רעה"/>
    <m/>
    <m/>
    <n v="7489"/>
    <s v="רעע"/>
    <m/>
    <m/>
    <m/>
    <m/>
    <s v="verb"/>
    <m/>
    <m/>
    <n v="1"/>
  </r>
  <r>
    <s v="A"/>
    <n v="317"/>
    <s v="אָחֳרִי"/>
    <s v="ochoriy (okh-or-ee') adj._x000a_1. other_x000a_[(Aramaic) from H311]_x000a_KJV: (an-)other. _x000a_Root(s): H311 "/>
    <n v="6"/>
    <x v="262"/>
    <m/>
    <m/>
    <m/>
    <n v="311"/>
    <s v="אחר"/>
    <m/>
    <m/>
    <m/>
    <m/>
    <s v="adjective"/>
    <m/>
    <m/>
    <n v="0"/>
  </r>
  <r>
    <s v="A"/>
    <n v="8523"/>
    <s v="תְּלִיתַּי תַּלתִּי"/>
    <s v="tliythay (tel-ee-thah'-ee) ((Aramaic) or taltiy (Aramaic) {tal-tee'}) adj._x000a_1. third_x000a_[ordinal from H8532]_x000a_KJV: third. _x000a_Root(s): H8532 "/>
    <n v="2"/>
    <x v="262"/>
    <m/>
    <m/>
    <m/>
    <n v="8532"/>
    <s v="תלת תלתה תלתא"/>
    <m/>
    <m/>
    <m/>
    <m/>
    <s v="adjective"/>
    <m/>
    <m/>
    <n v="0"/>
  </r>
  <r>
    <s v="A"/>
    <n v="1251"/>
    <s v="בַּר"/>
    <s v="bar (bar) n-m._x000a_1. a field_x000a_[(Aramaic) corresponding to H1250]_x000a_KJV: field. _x000a_Root(s): H1250 "/>
    <n v="8"/>
    <x v="263"/>
    <m/>
    <m/>
    <m/>
    <n v="1250"/>
    <s v="בר בר"/>
    <m/>
    <m/>
    <m/>
    <m/>
    <s v="noun masc"/>
    <m/>
    <m/>
    <n v="0"/>
  </r>
  <r>
    <s v="A"/>
    <n v="2423"/>
    <s v="חֵיוָא"/>
    <s v="cheyva' (khay-vaw') n-f._x000a_1. an animal_x000a_[(Aramaic) from H2418]_x000a_KJV: beast. _x000a_Root(s): H2418 "/>
    <n v="20"/>
    <x v="263"/>
    <m/>
    <m/>
    <m/>
    <n v="2418"/>
    <s v="חיא חיה"/>
    <m/>
    <m/>
    <m/>
    <m/>
    <s v="noun fem"/>
    <m/>
    <m/>
    <n v="0"/>
  </r>
  <r>
    <s v="A"/>
    <n v="5776"/>
    <s v="עוֹף"/>
    <s v="`owph (ofe) n-m._x000a_1. fowl_x000a_[(Aramaic) corresponding to H5775]_x000a_ Root(s): H5775 "/>
    <n v="2"/>
    <x v="263"/>
    <m/>
    <m/>
    <m/>
    <n v="5775"/>
    <s v="עוף"/>
    <m/>
    <m/>
    <m/>
    <m/>
    <s v="noun masc"/>
    <m/>
    <m/>
    <n v="0"/>
  </r>
  <r>
    <s v="A"/>
    <n v="1753"/>
    <s v="דּוּר"/>
    <s v="duwr (dure) v._x000a_1. to reside_x000a_[(Aramaic) corresponding to H1752]_x000a_KJV: dwell. _x000a_Root(s): H1752 "/>
    <n v="10"/>
    <x v="263"/>
    <s v="דור"/>
    <m/>
    <m/>
    <n v="1752"/>
    <s v="דור"/>
    <m/>
    <m/>
    <m/>
    <m/>
    <s v="verb"/>
    <m/>
    <m/>
    <n v="1"/>
  </r>
  <r>
    <s v="A"/>
    <n v="7981"/>
    <s v="שְׁלֵט"/>
    <s v="shlet (shel-ate') v._x000a_1. have the mastery, have power, bear rule, be (make) ruler_x000a_[(Aramaic) corresponding to H7980]_x000a_ Root(s): H7980 "/>
    <n v="7"/>
    <x v="263"/>
    <s v="שׁלט"/>
    <m/>
    <m/>
    <n v="7980"/>
    <s v="שׁלט"/>
    <m/>
    <m/>
    <m/>
    <m/>
    <s v="verb"/>
    <m/>
    <m/>
    <n v="1"/>
  </r>
  <r>
    <s v="A"/>
    <n v="2632"/>
    <s v="חֵסֶן"/>
    <s v="checen (khay'-sen) n-m._x000a_1. strength_x000a_[(Aramaic) from H2631]_x000a_KJV: power. _x000a_Root(s): H2631 "/>
    <n v="2"/>
    <x v="264"/>
    <m/>
    <m/>
    <m/>
    <n v="2631"/>
    <s v="חסן"/>
    <m/>
    <m/>
    <m/>
    <m/>
    <s v="noun masc"/>
    <m/>
    <m/>
    <n v="0"/>
  </r>
  <r>
    <s v="A"/>
    <n v="8632"/>
    <s v="תְּקוֹף"/>
    <s v="tqoph (tek-ofe') n-m._x000a_1. power_x000a_[(Aramaic) corresponding to H8633]_x000a_KJV: might, strength. _x000a_Root(s): H8633 "/>
    <n v="2"/>
    <x v="264"/>
    <m/>
    <m/>
    <m/>
    <n v="8633"/>
    <s v="תוקף"/>
    <m/>
    <m/>
    <m/>
    <m/>
    <s v="noun masc"/>
    <m/>
    <m/>
    <n v="0"/>
  </r>
  <r>
    <s v="A"/>
    <n v="147"/>
    <s v="אִדַּר"/>
    <s v="iddar (id-dar') n-f._x000a_1. ample, i.e. a threshing-floor_x000a_[(Aramaic) intensive, from a root corresponding to H142]_x000a_KJV: threshingfloor. _x000a_Root(s): H142 "/>
    <n v="1"/>
    <x v="265"/>
    <m/>
    <m/>
    <m/>
    <n v="142"/>
    <s v="אדר"/>
    <m/>
    <m/>
    <m/>
    <m/>
    <s v="noun fem"/>
    <m/>
    <m/>
    <n v="0"/>
  </r>
  <r>
    <s v="A"/>
    <n v="2906"/>
    <s v="טּוּר"/>
    <s v="tuwr (toor) n-m._x000a_1. a rock or hill_x000a_[(Aramaic) corresponding to H6697]_x000a_KJV: mountain. _x000a_Root(s): H6697 "/>
    <n v="2"/>
    <x v="265"/>
    <m/>
    <m/>
    <m/>
    <n v="6697"/>
    <s v="צור צור"/>
    <m/>
    <m/>
    <m/>
    <m/>
    <s v="noun masc"/>
    <m/>
    <m/>
    <n v="0"/>
  </r>
  <r>
    <s v="A"/>
    <n v="5784"/>
    <s v="עוּר"/>
    <s v="`uwr (oor) n-m._x000a_1. chaff_x000a_[(Aramaic) chaff (as the naked husk)]"/>
    <n v="1"/>
    <x v="265"/>
    <m/>
    <m/>
    <m/>
    <m/>
    <m/>
    <m/>
    <m/>
    <m/>
    <m/>
    <s v="noun masc"/>
    <m/>
    <m/>
    <n v="0"/>
  </r>
  <r>
    <s v="A"/>
    <n v="7007"/>
    <s v="קַיִט"/>
    <s v="qayit (kah'-yit) n-m._x000a_1. harvest_x000a_[(Aramaic) corresponding to H7019]_x000a_KJV: summer. _x000a_Root(s): H7019 "/>
    <n v="1"/>
    <x v="265"/>
    <m/>
    <m/>
    <m/>
    <n v="7019"/>
    <s v="קיץ"/>
    <m/>
    <m/>
    <m/>
    <m/>
    <s v="noun masc"/>
    <m/>
    <m/>
    <n v="0"/>
  </r>
  <r>
    <s v="A"/>
    <n v="4391"/>
    <s v="מְלָא"/>
    <s v="mla' (mel-aw') v._x000a_1. to fill_x000a_[(Aramaic) corresponding to H4390]_x000a_KJV: fill, be full. _x000a_Root(s): H4390 "/>
    <n v="2"/>
    <x v="265"/>
    <s v="מלא"/>
    <m/>
    <m/>
    <n v="4390"/>
    <s v="מלא מלא"/>
    <m/>
    <m/>
    <m/>
    <m/>
    <s v="verb"/>
    <m/>
    <m/>
    <n v="1"/>
  </r>
  <r>
    <s v="A"/>
    <n v="7308"/>
    <s v="רוַּח"/>
    <s v="ruwach (roo'-akh) n-f._x000a_1. mind, spirit, wind_x000a_[(Aramaic) corresponding to H7307]_x000a_ Root(s): H7307 "/>
    <n v="11"/>
    <x v="265"/>
    <s v="רוח"/>
    <m/>
    <m/>
    <n v="7307"/>
    <s v="רוח"/>
    <m/>
    <m/>
    <m/>
    <m/>
    <s v="noun fem"/>
    <m/>
    <m/>
    <n v="1"/>
  </r>
  <r>
    <s v="A"/>
    <n v="6523"/>
    <s v="פַּרזֶל"/>
    <s v="parzel (par-zel') n-m._x000a_1. iron_x000a_[(Aramaic) corresponding to H1270]_x000a_KJV: iron. _x000a_Root(s): H1270 "/>
    <n v="20"/>
    <x v="266"/>
    <m/>
    <m/>
    <m/>
    <n v="1270"/>
    <s v="ברזל"/>
    <m/>
    <m/>
    <m/>
    <m/>
    <s v="noun masc"/>
    <m/>
    <m/>
    <n v="0"/>
  </r>
  <r>
    <s v="A"/>
    <n v="8243"/>
    <s v="שָׁק"/>
    <s v="shaq (shawk) n-m._x000a_1. the leg_x000a_[(Aramaic) corresponding to H7785]_x000a_KJV: leg. _x000a_Root(s): H7785 "/>
    <n v="1"/>
    <x v="266"/>
    <m/>
    <m/>
    <m/>
    <n v="7785"/>
    <s v="שׁוק"/>
    <m/>
    <m/>
    <m/>
    <m/>
    <s v="noun masc"/>
    <m/>
    <m/>
    <n v="0"/>
  </r>
  <r>
    <s v="A"/>
    <n v="2635"/>
    <s v="חֲסַף"/>
    <s v="chacaph (khas-af') n-m._x000a_1. a clod_x000a_[(Aramaic) from a root corresponding to that of H2636]_x000a_KJV: clay. _x000a_Root(s): H2636 "/>
    <n v="9"/>
    <x v="266"/>
    <s v="חספס"/>
    <m/>
    <m/>
    <n v="2636"/>
    <s v="חספס"/>
    <m/>
    <m/>
    <m/>
    <m/>
    <s v="noun masc"/>
    <m/>
    <m/>
    <n v="1"/>
  </r>
  <r>
    <s v="A"/>
    <n v="7271"/>
    <s v="רְגַל"/>
    <s v="rgal (reg-al') n-f._x000a_1. foot_x000a_[(Aramaic) corresponding to H7272]_x000a_ Root(s): H7272 "/>
    <n v="8"/>
    <x v="266"/>
    <s v="רגל"/>
    <m/>
    <m/>
    <n v="7272"/>
    <s v="רגל"/>
    <m/>
    <m/>
    <m/>
    <m/>
    <s v="noun fem"/>
    <m/>
    <m/>
    <n v="1"/>
  </r>
  <r>
    <s v="A"/>
    <n v="1872"/>
    <s v="דְּרַע"/>
    <s v="dra` (der-aw') n-f._x000a_1. an arm_x000a_[(Aramaic) corresponding to H2220]_x000a_KJV: arm. _x000a_Root(s): H2220 "/>
    <n v="1"/>
    <x v="267"/>
    <m/>
    <m/>
    <m/>
    <n v="2220"/>
    <s v="זרוע זרוע זרועה זרועה"/>
    <m/>
    <m/>
    <m/>
    <m/>
    <s v="noun fem"/>
    <m/>
    <m/>
    <n v="0"/>
  </r>
  <r>
    <s v="A"/>
    <n v="2306"/>
    <s v="חֲדִי"/>
    <s v="chadiy (khad-ee') n-m._x000a_1. a breast_x000a_[(Aramaic) corresponding to H2373]_x000a_KJV: breast. _x000a_Root(s): H2373 "/>
    <n v="1"/>
    <x v="267"/>
    <m/>
    <m/>
    <m/>
    <n v="2373"/>
    <s v="חזה"/>
    <m/>
    <m/>
    <m/>
    <m/>
    <s v="noun masc"/>
    <m/>
    <m/>
    <n v="0"/>
  </r>
  <r>
    <s v="A"/>
    <n v="4577"/>
    <s v="מְעָה מְעָא"/>
    <s v="m`ah (meh-aw') ((Aramaic) or m(ae (Aramaic) {meh-aw'}) n-m._x000a_1. only in plural the bowels_x000a_[corresponding to H4578]_x000a_KJV: belly. _x000a_Root(s): H4578 "/>
    <n v="1"/>
    <x v="267"/>
    <m/>
    <m/>
    <m/>
    <n v="4578"/>
    <s v="מעה"/>
    <m/>
    <m/>
    <m/>
    <m/>
    <s v="noun masc"/>
    <m/>
    <m/>
    <n v="0"/>
  </r>
  <r>
    <s v="A"/>
    <n v="3410"/>
    <s v="יַרכָּא"/>
    <s v="yarka' (yar-kaw') n-f._x000a_1. a thigh_x000a_[(Aramaic) corresponding to H3411]_x000a_KJV: thigh. _x000a_Root(s): H3411 "/>
    <n v="1"/>
    <x v="267"/>
    <s v="ירך"/>
    <m/>
    <m/>
    <n v="3411"/>
    <s v="ירכה"/>
    <m/>
    <m/>
    <m/>
    <m/>
    <s v="noun fem"/>
    <m/>
    <m/>
    <n v="1"/>
  </r>
  <r>
    <s v="A"/>
    <n v="5174"/>
    <s v="נְחָשׁ"/>
    <s v="nchash (nekh-awsh') n-m._x000a_1. copper_x000a_[(Aramaic) corresponding to H5154]_x000a_KJV: brass. _x000a_Root(s): H5154 "/>
    <n v="9"/>
    <x v="267"/>
    <s v="נחשׁ"/>
    <m/>
    <m/>
    <n v="5154"/>
    <s v="נחושׁה נחושׁה"/>
    <m/>
    <m/>
    <m/>
    <m/>
    <s v="noun masc"/>
    <m/>
    <m/>
    <n v="1"/>
  </r>
  <r>
    <s v="A"/>
    <n v="431"/>
    <s v="אֲלוּ"/>
    <s v="aluw (al-oo') inj._x000a_1. lo!_x000a_[(Aramaic) probably prolonged from H412]_x000a_KJV: behold. _x000a_Root(s): H412 "/>
    <n v="5"/>
    <x v="268"/>
    <m/>
    <m/>
    <m/>
    <n v="412"/>
    <s v="אל"/>
    <m/>
    <m/>
    <m/>
    <m/>
    <s v="injunction"/>
    <m/>
    <m/>
    <n v="0"/>
  </r>
  <r>
    <s v="A"/>
    <n v="1797"/>
    <s v="דִּכֵּן"/>
    <s v="dikken (dik-kane') p/d._x000a_1. this_x000a_[(Aramaic) prolonged from H1791]_x000a_KJV: same, that, this. _x000a_Root(s): H1791 "/>
    <n v="3"/>
    <x v="268"/>
    <m/>
    <m/>
    <m/>
    <n v="1791"/>
    <s v="דך דך"/>
    <m/>
    <m/>
    <m/>
    <m/>
    <s v="p/d."/>
    <m/>
    <m/>
    <n v="0"/>
  </r>
  <r>
    <s v="A"/>
    <n v="2122"/>
    <s v="זִיו"/>
    <s v="ziyv (zeev) n-m._x000a_1. (figuratively) cheerfulness_x000a_[(Aramaic) corresponding to H2099]_x000a_KJV: brightness, countenance. _x000a_Root(s): H2099 "/>
    <n v="6"/>
    <x v="268"/>
    <m/>
    <m/>
    <m/>
    <n v="2099"/>
    <s v="זו"/>
    <m/>
    <m/>
    <m/>
    <m/>
    <s v="noun masc"/>
    <m/>
    <m/>
    <n v="0"/>
  </r>
  <r>
    <s v="A"/>
    <n v="3493"/>
    <s v="יַתּתִּיר"/>
    <s v="yattiyr (yat-teer') adj._x000a_1. preeminent_x000a_2. as an adverb, very_x000a_[(Aramaic) corresponding to H3492]_x000a_KJV: exceeding(-ly), excellent. _x000a_Root(s): H3492 "/>
    <n v="8"/>
    <x v="268"/>
    <m/>
    <m/>
    <m/>
    <n v="3492"/>
    <s v="יתתיר"/>
    <m/>
    <m/>
    <m/>
    <m/>
    <s v="adjective"/>
    <m/>
    <m/>
    <n v="0"/>
  </r>
  <r>
    <s v="A"/>
    <n v="6755"/>
    <s v="צֶּלֶם צְּלֶם"/>
    <s v="tselem (tseh'-lem) ((Aramaic) or tslem (Aramaic) {tsel-em'}) n-m._x000a_1. an idolatrous figure_x000a_[corresponding to H6754]_x000a_KJV: form, image. _x000a_Root(s): H6754 "/>
    <n v="17"/>
    <x v="268"/>
    <m/>
    <m/>
    <m/>
    <n v="6754"/>
    <s v="צלם"/>
    <m/>
    <m/>
    <m/>
    <m/>
    <s v="noun masc"/>
    <m/>
    <m/>
    <n v="0"/>
  </r>
  <r>
    <s v="A"/>
    <n v="1763"/>
    <s v="דְּחַל"/>
    <s v="dchal (deh-khal') v._x000a_1. to slink_x000a_2. (by implication) to fear, or (causatively) be formidable_x000a_[(Aramaic) corresponding to H2119]_x000a_KJV: make afraid, dreadful, fear, terrible. _x000a_Root(s): H2119 "/>
    <n v="6"/>
    <x v="268"/>
    <s v="זחל"/>
    <m/>
    <m/>
    <n v="2119"/>
    <s v="זחל"/>
    <m/>
    <m/>
    <m/>
    <m/>
    <s v="verb"/>
    <m/>
    <m/>
    <n v="1"/>
  </r>
  <r>
    <s v="A"/>
    <n v="7299"/>
    <s v="רֵו"/>
    <s v="rev (rave) n-m._x000a_1. aspect_x000a_[(Aramaic) from a root corresponding to H7200]_x000a_KJV: form. _x000a_Root(s): H7200 "/>
    <n v="2"/>
    <x v="268"/>
    <s v="ראה"/>
    <m/>
    <m/>
    <n v="7200"/>
    <s v="ראה"/>
    <m/>
    <m/>
    <m/>
    <m/>
    <s v="noun masc"/>
    <m/>
    <m/>
    <n v="1"/>
  </r>
  <r>
    <s v="A"/>
    <n v="1701"/>
    <s v="דִּברָה"/>
    <s v="dibrah (dib-raw') n-f._x000a_1. intent, sake_x000a_[(Aramaic) corresponding to H1700]_x000a_ Root(s): H1700 "/>
    <n v="2"/>
    <x v="269"/>
    <m/>
    <m/>
    <m/>
    <n v="1700"/>
    <s v="דברה"/>
    <m/>
    <m/>
    <m/>
    <m/>
    <s v="noun fem"/>
    <m/>
    <m/>
    <n v="0"/>
  </r>
  <r>
    <s v="A"/>
    <n v="3825"/>
    <s v="לְבַב"/>
    <s v="lbab (leb-ab') n-m._x000a_1. heart_x000a_[(Aramaic) corresponding to H3824]_x000a_ Root(s): H3824 "/>
    <n v="7"/>
    <x v="269"/>
    <s v="לבב"/>
    <m/>
    <m/>
    <n v="3824"/>
    <s v="לבב"/>
    <m/>
    <m/>
    <m/>
    <m/>
    <s v="noun masc"/>
    <m/>
    <m/>
    <n v="1"/>
  </r>
  <r>
    <s v="A"/>
    <n v="311"/>
    <s v="אַחַר"/>
    <s v="achar (akh-ar') adv._x000a_1. after_x000a_[(Aramaic) corresponding to H310]_x000a_KJV: (here-)after. _x000a_Root(s): H310 "/>
    <n v="3"/>
    <x v="270"/>
    <s v="אחר"/>
    <m/>
    <m/>
    <n v="310"/>
    <s v="אחר"/>
    <m/>
    <m/>
    <m/>
    <m/>
    <s v="adverb"/>
    <m/>
    <m/>
    <n v="1"/>
  </r>
  <r>
    <s v="A"/>
    <n v="7476"/>
    <s v="רַעיוֹן"/>
    <s v="ra`yown (rah-yone') n-m._x000a_1. a grasp. i.e. (figuratively) mental conception_x000a_[(Aramaic) corresponding to H7475]_x000a_KJV: cogitation, thought. _x000a_Root(s): H7475 "/>
    <n v="6"/>
    <x v="270"/>
    <m/>
    <m/>
    <m/>
    <n v="7475"/>
    <s v="רעיון"/>
    <m/>
    <m/>
    <m/>
    <m/>
    <s v="noun masc"/>
    <m/>
    <m/>
    <n v="0"/>
  </r>
  <r>
    <s v="A"/>
    <n v="320"/>
    <s v="אַחֲרִיתּ"/>
    <s v="achariyth (akh-ar-eeth') n-f._x000a_1. later_x000a_[(Aramaic) from H311, the same as H319]_x000a_KJV: latter. _x000a_Root(s): H311, H319 "/>
    <n v="1"/>
    <x v="271"/>
    <m/>
    <m/>
    <m/>
    <n v="311"/>
    <s v="אחר"/>
    <n v="319"/>
    <s v="אחרית"/>
    <m/>
    <m/>
    <s v="noun fem"/>
    <m/>
    <m/>
    <n v="0"/>
  </r>
  <r>
    <s v="A"/>
    <n v="4903"/>
    <s v="מִשׁכַּב"/>
    <s v="mishkab (mish-kab') n-m._x000a_1. a bed_x000a_[(Aramaic) corresponding to H4904]_x000a_KJV: bed. _x000a_Root(s): H4904 "/>
    <n v="6"/>
    <x v="271"/>
    <s v="שׁכב"/>
    <m/>
    <m/>
    <n v="4904"/>
    <s v="משׁכב"/>
    <m/>
    <m/>
    <m/>
    <m/>
    <s v="noun masc"/>
    <m/>
    <m/>
    <n v="1"/>
  </r>
  <r>
    <s v="A"/>
    <n v="1505"/>
    <s v="גְּזַר"/>
    <s v="gzar (ghez-ar') v._x000a_1. to quarry_x000a_2. determine_x000a_[(Aramaic) corresponding to H1504]_x000a_KJV: cut out, soothsayer. _x000a_Root(s): H1504 "/>
    <n v="6"/>
    <x v="272"/>
    <s v="גזר"/>
    <m/>
    <m/>
    <n v="1504"/>
    <s v="גזר"/>
    <m/>
    <m/>
    <m/>
    <m/>
    <s v="verb"/>
    <m/>
    <m/>
    <n v="1"/>
  </r>
  <r>
    <s v="A"/>
    <n v="1096"/>
    <s v="בֵּלטְּשַׁאצַּר"/>
    <s v="Beltsha'tstsar (bale-tesh-ats-tsar') n/p._x000a_1. Belteshazzar_x000a_[(Aramaic) corresponding to H1095]_x000a_ Root(s): H1095 "/>
    <n v="8"/>
    <x v="273"/>
    <m/>
    <m/>
    <m/>
    <n v="1095"/>
    <s v="בלטשׁאצר"/>
    <m/>
    <m/>
    <m/>
    <m/>
    <s v="name"/>
    <m/>
    <m/>
    <n v="0"/>
  </r>
  <r>
    <s v="A"/>
    <n v="3546"/>
    <s v="כְּהַל"/>
    <s v="khal (keh-hal') v._x000a_1. to be able_x000a_[(Aramaic) a root corresponding to H3201 and H3557]_x000a_KJV: be able, could. _x000a_Root(s): H3201, H3557 "/>
    <n v="4"/>
    <x v="273"/>
    <s v="יכל"/>
    <m/>
    <m/>
    <n v="3201"/>
    <s v="יכול יכול"/>
    <n v="3557"/>
    <s v="כול"/>
    <m/>
    <m/>
    <s v="verb"/>
    <m/>
    <m/>
    <n v="1"/>
  </r>
  <r>
    <s v="A"/>
    <n v="927"/>
    <s v="בְּהַל"/>
    <s v="bhal (be-hal') v._x000a_1. to terrify, hasten_x000a_[(Aramaic) corresponding to H926]_x000a_KJV: in haste, trouble. _x000a_Root(s): H926 "/>
    <n v="11"/>
    <x v="274"/>
    <s v="בהל"/>
    <m/>
    <m/>
    <n v="926"/>
    <s v="בהל"/>
    <m/>
    <m/>
    <m/>
    <m/>
    <s v="verb"/>
    <m/>
    <m/>
    <n v="1"/>
  </r>
  <r>
    <s v="H"/>
    <n v="408"/>
    <s v="אַל"/>
    <s v="al (al) adv._x000a_1. (qualified negation) not (used as a deprecative)_x000a_2. (as a noun) nothing (used once in Job 24_x000a_[a negative particle (akin to H3808)]_x000a_KJV: nay, neither, + never, no ,nor, not, nothing (worth), rather than. _x000a_Root(s): H3808 "/>
    <n v="4"/>
    <x v="275"/>
    <s v="לוא לוה"/>
    <m/>
    <m/>
    <n v="3808"/>
    <s v="לוא לוה"/>
    <m/>
    <m/>
    <m/>
    <m/>
    <s v="adverb"/>
    <m/>
    <m/>
    <n v="1"/>
  </r>
  <r>
    <s v="A"/>
    <n v="1855"/>
    <s v="דְּקַק"/>
    <s v="dqaq (dek-ak') v._x000a_1. to crumble or (trans.) crush_x000a_[(Aramaic) corresponding to H1854]_x000a_KJV: break to pieces. _x000a_Root(s): H1854 "/>
    <n v="10"/>
    <x v="275"/>
    <s v="דקק"/>
    <m/>
    <m/>
    <n v="1854"/>
    <s v="דקק"/>
    <m/>
    <m/>
    <m/>
    <m/>
    <s v="verb"/>
    <m/>
    <m/>
    <n v="1"/>
  </r>
  <r>
    <s v="A"/>
    <n v="3029"/>
    <s v="יְדָא"/>
    <s v="yda' (yed-aw') v._x000a_1. to praise_x000a_[(Aramaic) corresponding to H3034]_x000a_KJV: (give) thank(-s). _x000a_Root(s): H3034 "/>
    <n v="2"/>
    <x v="276"/>
    <s v="ידה"/>
    <m/>
    <m/>
    <n v="3034"/>
    <s v="ידה"/>
    <m/>
    <m/>
    <m/>
    <m/>
    <s v="verb"/>
    <m/>
    <m/>
    <n v="1"/>
  </r>
  <r>
    <s v="A"/>
    <n v="7624"/>
    <s v="שְׁבַח"/>
    <s v="shbach (sheb-akh') v._x000a_1. to adulate, i.e. adore_x000a_[(Aramaic) corresponding to H7623]_x000a_KJV: praise. _x000a_Root(s): H7623 "/>
    <n v="5"/>
    <x v="276"/>
    <s v="שׁבח"/>
    <m/>
    <m/>
    <n v="7623"/>
    <s v="שׁבח"/>
    <m/>
    <m/>
    <m/>
    <m/>
    <s v="verb"/>
    <m/>
    <m/>
    <n v="1"/>
  </r>
  <r>
    <s v="A"/>
    <n v="5094"/>
    <s v="נְהִיר נְהִירוּ"/>
    <s v="nhiyr (neh-heere') ((Aramaic) or nehiyruw (Aramaic) {neh-hee-roo'}) n-m._x000a_1. illumination, i.e. (figuratively) wisdom_x000a_[from the same as H5105]_x000a_KJV: light. _x000a_Root(s): H5105 "/>
    <n v="3"/>
    <x v="277"/>
    <m/>
    <m/>
    <m/>
    <n v="5105"/>
    <s v="נהרה"/>
    <m/>
    <m/>
    <m/>
    <m/>
    <s v="noun masc"/>
    <m/>
    <m/>
    <n v="0"/>
  </r>
  <r>
    <s v="A"/>
    <n v="5994"/>
    <s v="עֲמִיק"/>
    <s v="`amiyq (am-eek') adj._x000a_1. profound, i.e. unsearchable, deep_x000a_[(Aramaic) corresponding to H6012]_x000a_ Root(s): H6012 "/>
    <n v="1"/>
    <x v="277"/>
    <m/>
    <m/>
    <m/>
    <n v="6012"/>
    <s v="עמק"/>
    <m/>
    <m/>
    <m/>
    <m/>
    <s v="adjective"/>
    <m/>
    <m/>
    <n v="0"/>
  </r>
  <r>
    <s v="A"/>
    <n v="2816"/>
    <s v="חֲשׁוֹך"/>
    <s v="chashowk (khash-oke') n-m._x000a_1. the dark_x000a_[(Aramaic) from a root corresponding to H2821]_x000a_KJV: darkness. _x000a_Root(s): H2821 "/>
    <n v="1"/>
    <x v="277"/>
    <s v="חשׁך"/>
    <m/>
    <m/>
    <n v="2821"/>
    <s v="חשׁך"/>
    <m/>
    <m/>
    <m/>
    <m/>
    <s v="noun masc"/>
    <m/>
    <m/>
    <n v="1"/>
  </r>
  <r>
    <s v="A"/>
    <n v="999"/>
    <s v="בִּינָה"/>
    <s v="biynah (bee-naw') n-f._x000a_1. knowledge_x000a_[(Aramaic) corresponding to H998]_x000a_ Root(s): H998 "/>
    <n v="1"/>
    <x v="278"/>
    <m/>
    <m/>
    <m/>
    <n v="998"/>
    <s v="בינה"/>
    <m/>
    <m/>
    <m/>
    <m/>
    <s v="noun fem"/>
    <m/>
    <m/>
    <n v="0"/>
  </r>
  <r>
    <s v="A"/>
    <n v="4486"/>
    <s v="מַנדַּע"/>
    <s v="manda` (man-dah') n-m._x000a_1. wisdom or intelligence_x000a_[(Aramaic) corresponding to H4093]_x000a_KJV: knowledge, reason, understanding. _x000a_Root(s): H4093 "/>
    <n v="4"/>
    <x v="278"/>
    <m/>
    <m/>
    <m/>
    <n v="4093"/>
    <s v="מדע מדע"/>
    <m/>
    <m/>
    <m/>
    <m/>
    <s v="noun masc"/>
    <m/>
    <m/>
    <n v="0"/>
  </r>
  <r>
    <s v="A"/>
    <n v="5709"/>
    <s v="עֲדָא עֲדָה"/>
    <s v="`ada' (ad-aw') ((Aramaic) or adah (Aramaic) {ad-aw'}) v._x000a_1. to advance, i.e. pass on or continue_x000a_2. (causatively) to remove_x000a_3. (specifically) to bedeck (i.e. bring an ornament upon)_x000a_[corresponding to H5710]_x000a_KJV: alter, depart, pass (away), remove, take (away). _x000a_See also: H5710 "/>
    <n v="9"/>
    <x v="278"/>
    <s v="עדה"/>
    <m/>
    <m/>
    <m/>
    <m/>
    <m/>
    <m/>
    <m/>
    <m/>
    <s v="verb"/>
    <m/>
    <m/>
    <n v="1"/>
  </r>
  <r>
    <s v="A"/>
    <n v="1370"/>
    <s v="גְּבוּרָה"/>
    <s v="gbuwrah (gheb-oo-raw') n-f._x000a_1. power_x000a_[(Aramaic) corresponding to H1369]_x000a_KJV: might. _x000a_Root(s): H1369 "/>
    <n v="2"/>
    <x v="279"/>
    <m/>
    <m/>
    <m/>
    <n v="1369"/>
    <s v="גבורה"/>
    <m/>
    <m/>
    <m/>
    <m/>
    <s v="noun fem"/>
    <m/>
    <m/>
    <n v="0"/>
  </r>
  <r>
    <s v="A"/>
    <n v="2376"/>
    <s v="חֵזֶו"/>
    <s v="chezev (khay'-zev) n-m._x000a_1. a sight_x000a_[(Aramaic) from H2370]_x000a_KJV: look, vision. _x000a_Root(s): H2370 "/>
    <n v="12"/>
    <x v="280"/>
    <m/>
    <m/>
    <m/>
    <n v="2370"/>
    <s v="חזא חזה"/>
    <m/>
    <m/>
    <m/>
    <m/>
    <s v="noun masc"/>
    <m/>
    <m/>
    <n v="0"/>
  </r>
  <r>
    <s v="A"/>
    <n v="3916"/>
    <s v="לֵילְיָא"/>
    <s v="leylya' (lay-leh-yaw') n-m._x000a_1. night_x000a_[(Aramaic) corresponding to H3815]_x000a_ Root(s): H3815 "/>
    <n v="5"/>
    <x v="280"/>
    <m/>
    <m/>
    <m/>
    <n v="3815"/>
    <s v="לאל"/>
    <m/>
    <m/>
    <m/>
    <m/>
    <s v="noun masc"/>
    <m/>
    <m/>
    <n v="0"/>
  </r>
  <r>
    <s v="A"/>
    <n v="1289"/>
    <s v="בְּרַך"/>
    <s v="brak (ber-ak') v._x000a_1. bless, kneel_x000a_[(Aramaic) corresponding to H1288]_x000a_ Root(s): H1288 "/>
    <n v="5"/>
    <x v="280"/>
    <s v="ברך"/>
    <m/>
    <m/>
    <n v="1288"/>
    <s v="ברך"/>
    <m/>
    <m/>
    <m/>
    <m/>
    <s v="verb"/>
    <m/>
    <m/>
    <n v="1"/>
  </r>
  <r>
    <s v="A"/>
    <n v="7328"/>
    <s v="רָז"/>
    <s v="raz (rawz) n-m._x000a_1. a mystery_x000a_[(Aramaic) from an unused root probably meaning to attenuate, i.e. (figuratively) hide]_x000a_KJV: secret. "/>
    <n v="9"/>
    <x v="281"/>
    <m/>
    <m/>
    <m/>
    <m/>
    <m/>
    <m/>
    <m/>
    <m/>
    <m/>
    <s v="noun masc"/>
    <m/>
    <m/>
    <n v="0"/>
  </r>
  <r>
    <s v="A"/>
    <n v="7359"/>
    <s v="רְחֵם"/>
    <s v="rchem (rekh-ame') n-m._x000a_1. (plural) pity_x000a_[(Aramaic) corresponding to H7356]_x000a_KJV: mercy. _x000a_Root(s): H7356 "/>
    <n v="1"/>
    <x v="281"/>
    <m/>
    <m/>
    <m/>
    <n v="7356"/>
    <s v="רחם"/>
    <m/>
    <m/>
    <m/>
    <m/>
    <s v="noun masc"/>
    <m/>
    <m/>
    <n v="0"/>
  </r>
  <r>
    <s v="A"/>
    <n v="4333"/>
    <s v="מִישָׁאֵל"/>
    <s v="Miysha'el (mee-shaw-ale') n/p._x000a_1. Mishael, an Israelite_x000a_[(Aramaic) corresponding to H4332]_x000a_KJV: Mishael. _x000a_Root(s): H4332 "/>
    <n v="1"/>
    <x v="282"/>
    <m/>
    <m/>
    <m/>
    <n v="4332"/>
    <s v="מישׁאל"/>
    <m/>
    <m/>
    <m/>
    <m/>
    <s v="name"/>
    <m/>
    <m/>
    <n v="0"/>
  </r>
  <r>
    <s v="A"/>
    <n v="5839"/>
    <s v="עֲזַריָה"/>
    <s v="`Azaryah (az-ar-yaw') n/p._x000a_1. Azarjah, one of Daniel's companions_x000a_[(Aramaic) corresponding to H5838]_x000a_KJV: Azariah. _x000a_Root(s): H5838 "/>
    <n v="1"/>
    <x v="282"/>
    <m/>
    <m/>
    <m/>
    <n v="5838"/>
    <s v="עזריה עזריהו"/>
    <m/>
    <m/>
    <m/>
    <m/>
    <s v="name"/>
    <m/>
    <m/>
    <n v="0"/>
  </r>
  <r>
    <s v="A"/>
    <n v="5954"/>
    <s v="עֲלַל"/>
    <s v="`alal (al-al') v._x000a_1. causatively, to introduce_x000a_[(Aramaic) corresponding to H5953 (in the sense of thrusting oneself in), to enter]_x000a_KJV: bring in, come in, go in. _x000a_Root(s): H5953 "/>
    <n v="17"/>
    <x v="283"/>
    <s v="עלל"/>
    <m/>
    <m/>
    <n v="5953"/>
    <s v="עלל"/>
    <m/>
    <m/>
    <m/>
    <m/>
    <s v="verb"/>
    <m/>
    <m/>
    <n v="1"/>
  </r>
  <r>
    <s v="A"/>
    <n v="2685"/>
    <s v="חֲצַף"/>
    <s v="chatsaph (khats-af') v._x000a_1. (properly) to shear or cut close_x000a_2. (figuratively) to be severe_x000a_[(Aramaic) a primitive root]_x000a_KJV: hasty, be urgent. "/>
    <n v="2"/>
    <x v="284"/>
    <s v="חצף"/>
    <m/>
    <m/>
    <m/>
    <m/>
    <m/>
    <m/>
    <m/>
    <m/>
    <s v="verb-stem"/>
    <m/>
    <m/>
    <n v="1"/>
  </r>
  <r>
    <s v="A"/>
    <n v="2877"/>
    <s v="טַּבָּח"/>
    <s v="tabbach (tab-bawkh') n-m._x000a_1. a lifeguardsman_x000a_[(Aramaic) the same as H2876]_x000a_KJV: guard. _x000a_Root(s): H2876 "/>
    <n v="1"/>
    <x v="285"/>
    <m/>
    <m/>
    <m/>
    <n v="2876"/>
    <s v="טבח"/>
    <m/>
    <m/>
    <m/>
    <m/>
    <s v="noun masc"/>
    <m/>
    <m/>
    <n v="0"/>
  </r>
  <r>
    <s v="A"/>
    <n v="5843"/>
    <s v="עֵטָא"/>
    <s v="`eta' (ay-taw') n-f._x000a_1. prudence_x000a_[(Aramaic) from H3272]_x000a_KJV: counsel. _x000a_Root(s): H3272 "/>
    <n v="1"/>
    <x v="285"/>
    <m/>
    <m/>
    <m/>
    <n v="3272"/>
    <s v="יעט"/>
    <m/>
    <m/>
    <m/>
    <m/>
    <s v="noun fem"/>
    <m/>
    <m/>
    <n v="0"/>
  </r>
  <r>
    <s v="A"/>
    <n v="1841"/>
    <s v="דָּנִיֵאל"/>
    <s v="Daniye'l (daw-nee-yale') n/p._x000a_1. Danijel, the Heb. prophet_x000a_[(Aramaic) corresponding to H1840]_x000a_KJV: Daniel. _x000a_Root(s): H1840 "/>
    <n v="52"/>
    <x v="286"/>
    <m/>
    <m/>
    <m/>
    <n v="1840"/>
    <s v="דניאל דנאל"/>
    <m/>
    <m/>
    <m/>
    <m/>
    <s v="name"/>
    <m/>
    <m/>
    <n v="0"/>
  </r>
  <r>
    <s v="A"/>
    <n v="1156"/>
    <s v="בְּעָא בְּעָה"/>
    <s v="b`a' (beh-aw') ((Aramaic) or b ah (Aramaic) {beh-aw'}) v._x000a_1. to seek or ask_x000a_[corresponding to H1158]_x000a_KJV: ask, desire, make (petition), pray, request, seek. _x000a_Root(s): H1158 "/>
    <n v="12"/>
    <x v="286"/>
    <s v="בעה"/>
    <m/>
    <m/>
    <n v="1158"/>
    <s v="בעה"/>
    <m/>
    <m/>
    <m/>
    <m/>
    <s v="verb"/>
    <m/>
    <m/>
    <n v="1"/>
  </r>
  <r>
    <s v="A"/>
    <n v="2269"/>
    <s v="חֲבַר"/>
    <s v="chabar (khab-ar') n-m._x000a_1. an associate_x000a_[(Aramaic) from a root corresponding to H2266]_x000a_KJV: companion, fellow. _x000a_Root(s): H2266 "/>
    <n v="3"/>
    <x v="286"/>
    <s v="חבר"/>
    <m/>
    <m/>
    <n v="2266"/>
    <s v="חבר"/>
    <m/>
    <m/>
    <m/>
    <m/>
    <s v="noun masc"/>
    <m/>
    <m/>
    <n v="1"/>
  </r>
  <r>
    <s v="A"/>
    <n v="6992"/>
    <s v="קְטַל"/>
    <s v="qtal (ket-al') v._x000a_1. to kill_x000a_[(Aramaic) corresponding to H6991]_x000a_KJV: slay. _x000a_Root(s): H6991 "/>
    <n v="7"/>
    <x v="286"/>
    <s v="קטל"/>
    <m/>
    <m/>
    <n v="6991"/>
    <s v="קטל"/>
    <m/>
    <m/>
    <m/>
    <m/>
    <s v="verb"/>
    <m/>
    <m/>
    <n v="1"/>
  </r>
  <r>
    <s v="A"/>
    <n v="1149"/>
    <s v="בְּנַס"/>
    <s v="bnac (ben-as') v._x000a_1. to be enraged_x000a_[(Aramaic) of uncertain affinity]_x000a_KJV: be angry. "/>
    <n v="1"/>
    <x v="287"/>
    <s v="בנס"/>
    <m/>
    <m/>
    <m/>
    <m/>
    <m/>
    <m/>
    <m/>
    <m/>
    <s v="verb-stem"/>
    <m/>
    <m/>
    <n v="1"/>
  </r>
  <r>
    <s v="A"/>
    <n v="2445"/>
    <s v="חַכִּים"/>
    <s v="chakkiym (khak-keem') adj._x000a_1. wise, i.e. a Magian_x000a_[(Aramaic) from a root corresponding to H2449]_x000a_KJV: wise. _x000a_Root(s): H2449 "/>
    <n v="14"/>
    <x v="287"/>
    <s v="חכם"/>
    <m/>
    <m/>
    <n v="2449"/>
    <s v="חכם"/>
    <m/>
    <m/>
    <m/>
    <m/>
    <s v="adjective"/>
    <m/>
    <m/>
    <n v="1"/>
  </r>
  <r>
    <s v="A"/>
    <n v="321"/>
    <s v="אָחֳרָן"/>
    <s v="ochoran (okh-or-awn') adj._x000a_1. other_x000a_[(Aramaic) from H311, the same as H317]_x000a_KJV: (an-)other. _x000a_Root(s): H311, H317 "/>
    <n v="5"/>
    <x v="288"/>
    <m/>
    <m/>
    <m/>
    <n v="311"/>
    <s v="אחר"/>
    <n v="317"/>
    <s v="אחרי"/>
    <m/>
    <m/>
    <s v="adjective"/>
    <m/>
    <m/>
    <n v="0"/>
  </r>
  <r>
    <s v="A"/>
    <n v="1321"/>
    <s v="בְּשַׂר"/>
    <s v="bsar (bes-ar') n-f._x000a_1. flesh_x000a_[(Aramaic) corresponding to H1320]_x000a_ Root(s): H1320 "/>
    <n v="3"/>
    <x v="288"/>
    <m/>
    <m/>
    <m/>
    <n v="1320"/>
    <s v="בשׂר"/>
    <m/>
    <m/>
    <m/>
    <m/>
    <s v="noun fem"/>
    <m/>
    <m/>
    <n v="0"/>
  </r>
  <r>
    <s v="A"/>
    <n v="4070"/>
    <s v="מְדוֹר מְדוֹר מְדָר"/>
    <s v="mdowr (med-ore') ((Aramaic) or mdor (Aramaic) {med-ore'} or mdar (Aramaic) {med-awr'};) n-m._x000a_1. a dwelling_x000a_[from H1753]_x000a_KJV: dwelling. _x000a_Root(s): H1753 "/>
    <n v="4"/>
    <x v="288"/>
    <s v="דור"/>
    <m/>
    <m/>
    <n v="1753"/>
    <s v="דור"/>
    <m/>
    <m/>
    <m/>
    <m/>
    <s v="noun masc"/>
    <m/>
    <m/>
    <n v="1"/>
  </r>
  <r>
    <s v="A"/>
    <n v="826"/>
    <s v="אַשָּׁף"/>
    <s v="ashshaph (ash-shawf') n-m._x000a_1. astrologer_x000a_[(Aramaic) corresponding to H825]_x000a_ Root(s): H825 "/>
    <n v="6"/>
    <x v="289"/>
    <m/>
    <m/>
    <m/>
    <n v="825"/>
    <s v="אשׁף"/>
    <m/>
    <m/>
    <m/>
    <m/>
    <s v="noun masc"/>
    <m/>
    <m/>
    <n v="0"/>
  </r>
  <r>
    <s v="A"/>
    <n v="2749"/>
    <s v="חַרטּוֹם"/>
    <s v="chartom (khar-tome') n-m._x000a_1. magician_x000a_[(Aramaic) the same as H2748]_x000a_ Root(s): H2748 "/>
    <n v="5"/>
    <x v="289"/>
    <m/>
    <m/>
    <m/>
    <n v="2748"/>
    <s v="חרטום"/>
    <m/>
    <m/>
    <m/>
    <m/>
    <s v="noun masc"/>
    <m/>
    <m/>
    <n v="0"/>
  </r>
  <r>
    <s v="A"/>
    <n v="3007"/>
    <s v="יַבֶּשֶׁת"/>
    <s v="yabbesheth (yab-beh'-sheth) n-f._x000a_1. dry land_x000a_[(Aramaic) corresponding to H3006]_x000a_KJV: earth. _x000a_Root(s): H3006 "/>
    <n v="1"/>
    <x v="289"/>
    <m/>
    <m/>
    <m/>
    <n v="3006"/>
    <s v="יבשׁת"/>
    <m/>
    <m/>
    <m/>
    <m/>
    <s v="noun fem"/>
    <m/>
    <m/>
    <n v="0"/>
  </r>
  <r>
    <s v="A"/>
    <n v="3202"/>
    <s v="יְכֵל יְכִיל"/>
    <s v="ykel (yek-ale') ((Aramaic) or ykiyl (Aramaic) {yek-eel'}) v._x000a_1. to be able_x000a_2. (literally) can, could_x000a_3. (morally) may, might_x000a_[Corresponding to H3201]_x000a_KJV: be able, can, couldest, prevail. _x000a_See also: H3201 "/>
    <n v="14"/>
    <x v="289"/>
    <s v="יכל"/>
    <m/>
    <m/>
    <m/>
    <m/>
    <m/>
    <m/>
    <m/>
    <m/>
    <s v="verb"/>
    <m/>
    <m/>
    <n v="1"/>
  </r>
  <r>
    <s v="A"/>
    <n v="2164"/>
    <s v="זְמַן"/>
    <s v="zman (zem-an') v._x000a_1. to agree (on a time and place)_x000a_[(Aramaic) corresponding to H2163]_x000a_KJV: prepare. _x000a_Root(s): H2163 "/>
    <n v="1"/>
    <x v="290"/>
    <s v="זמן"/>
    <m/>
    <m/>
    <n v="2163"/>
    <s v="זמן"/>
    <m/>
    <m/>
    <m/>
    <m/>
    <s v="verb"/>
    <m/>
    <m/>
    <n v="1"/>
  </r>
  <r>
    <s v="A"/>
    <n v="3538"/>
    <s v="כְּדַב"/>
    <s v="kdab (ked-ab') adj._x000a_1. false_x000a_[(Aramaic) from a root corresponding to H3576]_x000a_KJV: lying. _x000a_Root(s): H3576 "/>
    <n v="1"/>
    <x v="290"/>
    <s v="כזב"/>
    <m/>
    <m/>
    <n v="3576"/>
    <s v="כזב"/>
    <m/>
    <m/>
    <m/>
    <m/>
    <s v="adjective"/>
    <m/>
    <m/>
    <n v="1"/>
  </r>
  <r>
    <s v="A"/>
    <n v="7844"/>
    <s v="שְׁחַת"/>
    <s v="shchath (shekh-ath') v._x000a_1. corrupt, fault_x000a_[(Aramaic) corresponding to H7843]_x000a_ Root(s): H7843 "/>
    <n v="3"/>
    <x v="290"/>
    <s v="שׁחת"/>
    <m/>
    <m/>
    <n v="7843"/>
    <s v="שׁחת"/>
    <m/>
    <m/>
    <m/>
    <m/>
    <s v="verb"/>
    <m/>
    <m/>
    <n v="1"/>
  </r>
  <r>
    <s v="A"/>
    <n v="2084"/>
    <s v="זְבַן"/>
    <s v="zban (zeb-an') v._x000a_1. to acquire by purchase_x000a_[(Aramaic) corresponding to the root of H2081]_x000a_KJV: gain. _x000a_Root(s): H2081 "/>
    <n v="1"/>
    <x v="291"/>
    <m/>
    <m/>
    <m/>
    <n v="2081"/>
    <s v="זבינא"/>
    <m/>
    <m/>
    <m/>
    <m/>
    <s v="verb"/>
    <m/>
    <m/>
    <n v="0"/>
  </r>
  <r>
    <s v="A"/>
    <n v="3330"/>
    <s v="יַצִּיבּ"/>
    <s v="yatstsiyb (yats-tseeb') adj._x000a_1. fixed, sure_x000a_2. (concretely) certainty_x000a_[(Aramaic) from H3321]_x000a_KJV: certain(-ty), true, truth. _x000a_Root(s): H3321 "/>
    <n v="5"/>
    <x v="291"/>
    <m/>
    <m/>
    <m/>
    <n v="3321"/>
    <s v="יצב"/>
    <m/>
    <m/>
    <m/>
    <m/>
    <s v="adjective"/>
    <m/>
    <m/>
    <n v="0"/>
  </r>
  <r>
    <s v="A"/>
    <n v="5732"/>
    <s v="עִדָּן"/>
    <s v="`iddan (id-dawn') n-m._x000a_1. a set time_x000a_2. technically, a year_x000a_[(Aramaic) from a root corresponding to that of H5708]_x000a_KJV: time. _x000a_Root(s): H5708 "/>
    <n v="13"/>
    <x v="291"/>
    <m/>
    <m/>
    <m/>
    <n v="5708"/>
    <s v="עד"/>
    <m/>
    <m/>
    <m/>
    <m/>
    <s v="noun masc"/>
    <m/>
    <m/>
    <n v="0"/>
  </r>
  <r>
    <s v="A"/>
    <n v="8579"/>
    <s v="תִּניָנוּת"/>
    <s v="tinyanuwth (tin-yaw-nooth') adv._x000a_1. a second time_x000a_[(Aramaic) from H8578]_x000a_KJV: again. _x000a_Root(s): H8578 "/>
    <n v="1"/>
    <x v="292"/>
    <m/>
    <m/>
    <m/>
    <n v="8578"/>
    <s v="תנין"/>
    <m/>
    <m/>
    <m/>
    <m/>
    <s v="adverb"/>
    <m/>
    <m/>
    <n v="0"/>
  </r>
  <r>
    <s v="A"/>
    <n v="3367"/>
    <s v="יְקָר"/>
    <s v="yqar (yek-awr') n-m._x000a_1. glory, honour_x000a_[(Aramaic) corresponding to H3366]_x000a_ Root(s): H3366 "/>
    <n v="7"/>
    <x v="293"/>
    <s v="יקר"/>
    <m/>
    <m/>
    <n v="3366"/>
    <s v="יקר"/>
    <m/>
    <m/>
    <m/>
    <m/>
    <s v="noun masc"/>
    <m/>
    <m/>
    <n v="1"/>
  </r>
  <r>
    <s v="A"/>
    <n v="4978"/>
    <s v="מַתּתְּנָא"/>
    <s v="mattna' (mat-ten-aw') n-f._x000a_1. gift_x000a_[(Aramaic) corresponding to H4979]_x000a_ Root(s): H4979 "/>
    <n v="3"/>
    <x v="293"/>
    <s v="נתן"/>
    <m/>
    <m/>
    <n v="4979"/>
    <s v="מתתנה"/>
    <m/>
    <m/>
    <m/>
    <m/>
    <s v="noun fem"/>
    <m/>
    <m/>
    <n v="1"/>
  </r>
  <r>
    <s v="A"/>
    <n v="5023"/>
    <s v="נְבִזבָּה"/>
    <s v="nbizbah (neb-iz-baw') n-f._x000a_1. a largess_x000a_[(Aramaic) of uncertain derivation]_x000a_KJV: reward. "/>
    <n v="2"/>
    <x v="293"/>
    <m/>
    <m/>
    <m/>
    <m/>
    <m/>
    <m/>
    <m/>
    <m/>
    <m/>
    <s v="noun fem"/>
    <m/>
    <m/>
    <n v="1"/>
  </r>
  <r>
    <s v="A"/>
    <n v="6902"/>
    <s v="קְבַל"/>
    <s v="qbal (keb-al') v._x000a_1. to acquire_x000a_[(Aramaic) corresponding to H6901]_x000a_KJV: receive, take. _x000a_Root(s): H6901 "/>
    <n v="3"/>
    <x v="293"/>
    <s v="קבל"/>
    <m/>
    <m/>
    <n v="6901"/>
    <s v="קבל"/>
    <m/>
    <m/>
    <m/>
    <m/>
    <s v="verb"/>
    <m/>
    <m/>
    <n v="1"/>
  </r>
  <r>
    <s v="A"/>
    <n v="230"/>
    <s v="אֲזָד"/>
    <s v="azad (az-zawd') v._x000a_1. firm_x000a_[(Aramaic) of uncertain derivation]_x000a_KJV: be gone. "/>
    <n v="2"/>
    <x v="294"/>
    <m/>
    <m/>
    <m/>
    <m/>
    <m/>
    <m/>
    <m/>
    <m/>
    <m/>
    <s v="verb"/>
    <m/>
    <m/>
    <n v="1"/>
  </r>
  <r>
    <s v="A"/>
    <n v="1917"/>
    <s v="הַדָּם"/>
    <s v="haddam (had-dawm') n-m._x000a_1. something stamped to pieces, i.e. a bit_x000a_[(Aramaic) from a root corresponding to that of H1916]_x000a_KJV: piece. _x000a_Root(s): H1916 "/>
    <n v="2"/>
    <x v="294"/>
    <m/>
    <m/>
    <m/>
    <n v="1916"/>
    <s v="הדום"/>
    <m/>
    <m/>
    <m/>
    <m/>
    <s v="noun masc"/>
    <m/>
    <m/>
    <n v="0"/>
  </r>
  <r>
    <s v="A"/>
    <n v="3779"/>
    <s v="כַּשׂדַּי"/>
    <s v="Kasday (kas-dah'-ee) n-m._x000a_1. a Chaldaean or inhabitant of Chaldaea_x000a_2. (by implication) a Magian or professional astrologer_x000a_[(Aramaic) corresponding to H3778]_x000a_KJV: Chaldean. _x000a_Root(s): H3778 "/>
    <n v="8"/>
    <x v="294"/>
    <m/>
    <m/>
    <m/>
    <n v="3778"/>
    <s v="כשׂדי כשׂדימה"/>
    <m/>
    <m/>
    <m/>
    <m/>
    <s v="noun masc"/>
    <m/>
    <m/>
    <n v="0"/>
  </r>
  <r>
    <s v="A"/>
    <n v="4406"/>
    <s v="מִלָּה"/>
    <s v="millah (mil-law') n-f._x000a_1. a word, command, discourse, or subject_x000a_[(Aramaic) corresponding to H4405]_x000a_KJV: commandment, matter, thing. word. _x000a_Root(s): H4405 "/>
    <n v="24"/>
    <x v="294"/>
    <m/>
    <m/>
    <m/>
    <n v="4405"/>
    <s v="מלה מלה"/>
    <m/>
    <m/>
    <m/>
    <m/>
    <s v="noun fem"/>
    <m/>
    <m/>
    <n v="0"/>
  </r>
  <r>
    <s v="A"/>
    <n v="6032"/>
    <s v="עֲנָה"/>
    <s v="`anah (an-aw') v._x000a_1. answer, speak_x000a_[(Aramaic) corresponding to H6030]_x000a_ Root(s): H6030 "/>
    <n v="30"/>
    <x v="294"/>
    <s v="ענה"/>
    <m/>
    <m/>
    <n v="6030"/>
    <s v="ענה"/>
    <m/>
    <m/>
    <m/>
    <m/>
    <s v="verb"/>
    <m/>
    <m/>
    <n v="1"/>
  </r>
  <r>
    <s v="A"/>
    <n v="6591"/>
    <s v="פְּשַׁר"/>
    <s v="pshar (pesh-ar') n-m._x000a_1. an interpretation_x000a_[(Aramaic) from H6590]_x000a_KJV: interpretation. _x000a_Root(s): H6590 "/>
    <n v="32"/>
    <x v="295"/>
    <m/>
    <m/>
    <m/>
    <n v="6590"/>
    <s v="פשׁר"/>
    <m/>
    <m/>
    <m/>
    <m/>
    <s v="noun masc"/>
    <m/>
    <m/>
    <n v="0"/>
  </r>
  <r>
    <s v="A"/>
    <n v="2324"/>
    <s v="חֲוָא"/>
    <s v="chava' (khav-aw') v._x000a_1. to show_x000a_[(Aramaic) corresponding to H2331]_x000a_KJV: shew. _x000a_Root(s): H2331 "/>
    <n v="14"/>
    <x v="295"/>
    <s v="חוא"/>
    <m/>
    <m/>
    <n v="2331"/>
    <s v="חוה"/>
    <m/>
    <m/>
    <m/>
    <m/>
    <s v="verb"/>
    <m/>
    <m/>
    <n v="1"/>
  </r>
  <r>
    <s v="A"/>
    <n v="2418"/>
    <s v="חֲיָא חֲיָה"/>
    <s v="chaya' (khah-yaw') ((Aramaic) or chayah (Aramaic) {khah-yaw'}) v._x000a_1. to live_x000a_[corresponding to H2421]_x000a_KJV: live, keep alive. _x000a_Root(s): H2421 "/>
    <n v="6"/>
    <x v="295"/>
    <s v="חיה"/>
    <m/>
    <m/>
    <n v="2421"/>
    <s v="חיה"/>
    <m/>
    <m/>
    <m/>
    <m/>
    <s v="verb"/>
    <m/>
    <m/>
    <n v="1"/>
  </r>
  <r>
    <s v="A"/>
    <n v="2493"/>
    <s v="חֵלֶם"/>
    <s v="chelem (khay'-lem) n-m._x000a_1. a dream_x000a_[(Aramaic) from a root corresponding to H2492]_x000a_KJV: dream. _x000a_Root(s): H2492 "/>
    <n v="22"/>
    <x v="295"/>
    <s v="חלם"/>
    <m/>
    <m/>
    <n v="2492"/>
    <s v="חלם"/>
    <m/>
    <m/>
    <m/>
    <m/>
    <s v="noun masc"/>
    <m/>
    <m/>
    <n v="1"/>
  </r>
  <r>
    <s v="H"/>
    <n v="825"/>
    <s v="אַשָּׁף"/>
    <s v="ashshaph (ash-shawf') n-m._x000a_1. a conjurer_x000a_[from an unused root (probably meaning to lisp, i.e. practice enchantment)]_x000a_KJV: astrologer. "/>
    <n v="2"/>
    <x v="296"/>
    <m/>
    <m/>
    <m/>
    <m/>
    <m/>
    <m/>
    <m/>
    <m/>
    <m/>
    <s v="noun masc"/>
    <m/>
    <m/>
    <n v="0"/>
  </r>
  <r>
    <s v="H"/>
    <n v="2235"/>
    <s v="זֵרוַֹע זֵרָעוֹן"/>
    <s v="zeroa` (zay-ro'-ah) (or zeraSon {zay-raw-ohn'}) n-m._x000a_1. something sown (only in the plural), i.e. a vegetable (as food)_x000a_[from H2232]_x000a_KJV: pulse. _x000a_Root(s): H2232 "/>
    <n v="2"/>
    <x v="297"/>
    <s v="זרע"/>
    <m/>
    <m/>
    <n v="2232"/>
    <s v="זרע"/>
    <m/>
    <m/>
    <m/>
    <m/>
    <s v="noun masc"/>
    <m/>
    <m/>
    <n v="1"/>
  </r>
  <r>
    <s v="H"/>
    <n v="4453"/>
    <s v="מֶלצָּר"/>
    <s v="meltsar (mel-tsawr') n-m._x000a_1. the butler or other officer in the Babylonian court_x000a_[of Persian derivation]_x000a_KJV: Melzar. "/>
    <n v="2"/>
    <x v="298"/>
    <m/>
    <m/>
    <m/>
    <m/>
    <m/>
    <m/>
    <m/>
    <m/>
    <m/>
    <s v="noun masc"/>
    <m/>
    <m/>
    <n v="0"/>
  </r>
  <r>
    <s v="H"/>
    <n v="2325"/>
    <s v="חוּב חָיַב"/>
    <s v="chuwb (khoob) (also chayab {khaw-yab'}) v._x000a_1. (properly) perhaps to tie_x000a_2. (figuratively, reflexively) to owe_x000a_3. (by implication) to forfeit_x000a_[a primitive root]_x000a_KJV: make endanger. "/>
    <n v="1"/>
    <x v="299"/>
    <s v="חוב חיב"/>
    <m/>
    <m/>
    <m/>
    <m/>
    <m/>
    <m/>
    <m/>
    <m/>
    <s v="verb-stem"/>
    <m/>
    <m/>
    <n v="1"/>
  </r>
  <r>
    <s v="H"/>
    <n v="1095"/>
    <s v="בֵּלטְּשַׁאצַּר"/>
    <s v="Beltsha'tstsar (bale-tesh-ats-tsar') n/p._x000a_1. Belteshatstsar, the Babylonian name of Daniel_x000a_[of foreign derivation]_x000a_KJV: Belteshazzar. "/>
    <n v="2"/>
    <x v="300"/>
    <m/>
    <m/>
    <m/>
    <m/>
    <m/>
    <m/>
    <m/>
    <m/>
    <m/>
    <s v="name"/>
    <m/>
    <m/>
    <n v="0"/>
  </r>
  <r>
    <s v="H"/>
    <n v="4335"/>
    <s v="מֵישַׁך"/>
    <s v="Meyshak (may-shak') n/p._x000a_1. Meshak, an Israelite_x000a_[borrowed from H4336]_x000a_KJV: Meshak. _x000a_Root(s): H4336 "/>
    <n v="1"/>
    <x v="300"/>
    <m/>
    <m/>
    <m/>
    <n v="4336"/>
    <s v="מישׁך"/>
    <m/>
    <m/>
    <m/>
    <m/>
    <s v="name"/>
    <m/>
    <m/>
    <n v="0"/>
  </r>
  <r>
    <s v="H"/>
    <n v="5664"/>
    <s v="עֲבֵד נֶגוֹ"/>
    <s v="`Abed Ngow (ab-ade' neg-o') n/p._x000a_1. Abed-Nego, the Babylonian name of one of Daniel's companions_x000a_[the same as H5665]_x000a_KJV: Abed-nego. _x000a_Root(s): H5665 "/>
    <n v="1"/>
    <x v="300"/>
    <m/>
    <m/>
    <m/>
    <n v="5665"/>
    <s v="עבד נגוא"/>
    <m/>
    <m/>
    <m/>
    <m/>
    <s v="name"/>
    <m/>
    <m/>
    <n v="0"/>
  </r>
  <r>
    <s v="H"/>
    <n v="7714"/>
    <s v="שַׁדרַך"/>
    <s v="Shadrak (shad-rak') n/p._x000a_1. Shadrak, the Bab. name of one of Daniel's companions_x000a_[probably of foreign origin]_x000a_KJV: Shadrach. "/>
    <n v="1"/>
    <x v="300"/>
    <m/>
    <m/>
    <m/>
    <m/>
    <m/>
    <m/>
    <m/>
    <m/>
    <m/>
    <s v="name"/>
    <m/>
    <m/>
    <n v="0"/>
  </r>
  <r>
    <s v="H"/>
    <n v="6598"/>
    <s v="פַּתבַּג"/>
    <s v="pathbag (pathbag') n-m._x000a_1. a dainty_x000a_[of Persian origin]_x000a_KJV: portion (provision) of meat. "/>
    <n v="6"/>
    <x v="301"/>
    <m/>
    <m/>
    <m/>
    <m/>
    <m/>
    <m/>
    <m/>
    <m/>
    <m/>
    <s v="noun masc"/>
    <m/>
    <m/>
    <n v="0"/>
  </r>
  <r>
    <s v="H"/>
    <n v="828"/>
    <s v="אַשׁפְּנַז"/>
    <s v="Ashpnaz (ash-pen-az') n/p._x000a_1. Ashpenaz, a Babylonian eunuch_x000a_[of foreign origin]_x000a_KJV: Ashpenaz. "/>
    <n v="1"/>
    <x v="302"/>
    <m/>
    <m/>
    <m/>
    <m/>
    <m/>
    <m/>
    <m/>
    <m/>
    <m/>
    <s v="name"/>
    <m/>
    <m/>
    <n v="0"/>
  </r>
  <r>
    <s v="H"/>
    <n v="3074"/>
    <s v="יְהוֹוָה שָׁמָּה"/>
    <s v="Yhovah shammah (yeh-ho-vaw' shawm'-maw) n/l._x000a_1. Jehovah (is) thither_x000a_2. Jehovah-Shammah, a symbolic title of Jerusalem_x000a_[from H3068 and H8033 with directive enclitic]_x000a_KJV: Jehovah-shammah. _x000a_Root(s): H3068, H8033 "/>
    <n v="2"/>
    <x v="303"/>
    <m/>
    <m/>
    <m/>
    <n v="3068"/>
    <s v="יהווה"/>
    <n v="8033"/>
    <s v="שׁם"/>
    <m/>
    <m/>
    <s v="Name/l."/>
    <m/>
    <m/>
    <n v="0"/>
  </r>
  <r>
    <s v="H"/>
    <n v="8642"/>
    <s v="תְּרוּמִיָה"/>
    <s v="truwmiyah (ter-oo-mee-yaw') n-f._x000a_1. a sacrificial offering_x000a_[formed as H8641]_x000a_KJV: oblation. _x000a_Root(s): H8641 "/>
    <n v="1"/>
    <x v="304"/>
    <m/>
    <m/>
    <m/>
    <n v="8641"/>
    <s v="תרומה תרומה"/>
    <m/>
    <m/>
    <m/>
    <m/>
    <s v="noun fem"/>
    <m/>
    <m/>
    <n v="0"/>
  </r>
  <r>
    <s v="H"/>
    <n v="2703"/>
    <s v="חֲצַר עֵינוֹן"/>
    <s v="Chatsar `Eynown (khats-ar' ay-none') n/l._x000a_1. village of springs_x000a_2. Chatsar-Enon, a place in Israel_x000a_[from H2691 and a derivative of H5869]_x000a_KJV: Hazar- enon. _x000a_Root(s): H2691, H5869 "/>
    <n v="1"/>
    <x v="305"/>
    <s v="עין"/>
    <m/>
    <m/>
    <n v="2691"/>
    <s v="חצר"/>
    <n v="5869"/>
    <s v="עין"/>
    <m/>
    <m/>
    <s v="Name/l."/>
    <m/>
    <m/>
    <n v="1"/>
  </r>
  <r>
    <s v="H"/>
    <n v="2694"/>
    <s v="חֲצַר הַתּתִּיכּוֹן"/>
    <s v="Chatsar hat-Tiykown (khats-ar' hat-tee-kone') n/l._x000a_1. village of the middle_x000a_2. Chatsar-hat-Tikon, a place in Israel_x000a_[from H2691 and H8484 with the article interposed]_x000a_KJV: Hazar-hatticon. _x000a_Root(s): H2691, H8484 "/>
    <n v="1"/>
    <x v="306"/>
    <m/>
    <m/>
    <m/>
    <n v="2691"/>
    <s v="חצר"/>
    <n v="8484"/>
    <s v="תיכון תיכון"/>
    <m/>
    <m/>
    <s v="Name/l."/>
    <m/>
    <m/>
    <n v="0"/>
  </r>
  <r>
    <s v="H"/>
    <n v="2362"/>
    <s v="חַורָן"/>
    <s v="Chavran (khav-rawn') n/l._x000a_1. cavernous_x000a_2. Chavran, a region East of the Jordan_x000a_[apparently from H2357 (in the sense of H2352)]_x000a_KJV: Hauran. _x000a_Root(s): H2357, H2352 "/>
    <n v="2"/>
    <x v="306"/>
    <s v="חרר"/>
    <m/>
    <m/>
    <n v="2357"/>
    <s v="חרר"/>
    <n v="2352"/>
    <s v="חור חור"/>
    <m/>
    <m/>
    <s v="Name/l."/>
    <m/>
    <m/>
    <n v="1"/>
  </r>
  <r>
    <s v="H"/>
    <n v="5453"/>
    <s v="סִברַיִם"/>
    <s v="Cibrayim (sib-rah'-yim) n/l._x000a_1. double hope_x000a_2. Sibrajim, a place in Syria_x000a_[dual from a root corresponding to H5452]_x000a_KJV: Sibraim. _x000a_Root(s): H5452 "/>
    <n v="1"/>
    <x v="306"/>
    <s v="סבר"/>
    <m/>
    <m/>
    <n v="5452"/>
    <s v="סבר"/>
    <m/>
    <m/>
    <m/>
    <m/>
    <s v="Name/l."/>
    <m/>
    <m/>
    <n v="1"/>
  </r>
  <r>
    <s v="H"/>
    <n v="2855"/>
    <s v="חֶתלוֹן"/>
    <s v="Chethlon (kheth-lone') n/l._x000a_1. enswathed_x000a_2. Chethlon, a place in Israel_x000a_[from H2853]_x000a_KJV: Hethlon. _x000a_Root(s): H2853 "/>
    <n v="2"/>
    <x v="307"/>
    <s v="חתל"/>
    <m/>
    <m/>
    <n v="2853"/>
    <s v="חתל"/>
    <m/>
    <m/>
    <m/>
    <m/>
    <s v="Name/l."/>
    <m/>
    <m/>
    <n v="1"/>
  </r>
  <r>
    <s v="H"/>
    <n v="1454"/>
    <s v="גֵּה"/>
    <s v="geh (gay) p/d._x000a_1. this_x000a_[probably a clerical error for H2088]_x000a_KJV: this. _x000a_Root(s): H2088 "/>
    <n v="1"/>
    <x v="308"/>
    <s v="זה"/>
    <m/>
    <m/>
    <n v="2088"/>
    <s v="זה"/>
    <m/>
    <m/>
    <m/>
    <m/>
    <s v="p/d."/>
    <m/>
    <m/>
    <n v="1"/>
  </r>
  <r>
    <s v="H"/>
    <n v="8644"/>
    <s v="תְּרוּפָה"/>
    <s v="truwphah (ter-oo-faw') n-f._x000a_1. a remedy_x000a_[from H7322 in the sense of its congener H7495]_x000a_KJV: medicine. _x000a_Root(s): H7322, H7495 "/>
    <n v="1"/>
    <x v="309"/>
    <s v="רפא רפה"/>
    <m/>
    <m/>
    <n v="7322"/>
    <s v="רוף"/>
    <n v="7495"/>
    <s v="רפא רפה"/>
    <m/>
    <m/>
    <s v="noun fem"/>
    <m/>
    <m/>
    <n v="1"/>
  </r>
  <r>
    <s v="H"/>
    <n v="5882"/>
    <s v="עֵין עֶגלַיִם"/>
    <s v="`Eyn `Eglayim (ane eg-lah'-yim) n/l._x000a_1. fountain of two calves_x000a_2. En-Eglajim, a place in Israel_x000a_[H5869 and the dual of H5695]_x000a_KJV: En-eglaim. _x000a_Root(s): H5869, H5695 "/>
    <n v="1"/>
    <x v="310"/>
    <s v="עין"/>
    <m/>
    <m/>
    <n v="5869"/>
    <s v="עין"/>
    <n v="5695"/>
    <s v="עגל"/>
    <m/>
    <m/>
    <s v="Name/l."/>
    <m/>
    <m/>
    <n v="1"/>
  </r>
  <r>
    <s v="H"/>
    <n v="6930"/>
    <s v="קַדמוֹן"/>
    <s v="qadmown (kad-mone') adj._x000a_1. eastern_x000a_[from H6923]_x000a_KJV: east. _x000a_Root(s): H6923 "/>
    <n v="1"/>
    <x v="311"/>
    <s v="קדם"/>
    <m/>
    <m/>
    <n v="6923"/>
    <s v="קדם"/>
    <m/>
    <m/>
    <m/>
    <m/>
    <s v="adjective"/>
    <m/>
    <m/>
    <n v="1"/>
  </r>
  <r>
    <s v="H"/>
    <n v="7813"/>
    <s v="שָׂחוּ"/>
    <s v="sachuw (saw'-khoo) n-m._x000a_1. a pond (for swimming)_x000a_[from H7811]_x000a_KJV: to swim in. _x000a_Root(s): H7811 "/>
    <n v="1"/>
    <x v="312"/>
    <s v="שׂחה"/>
    <m/>
    <m/>
    <n v="7811"/>
    <s v="שׂחה"/>
    <m/>
    <m/>
    <m/>
    <m/>
    <s v="noun masc"/>
    <m/>
    <m/>
    <n v="1"/>
  </r>
  <r>
    <s v="H"/>
    <n v="4018"/>
    <s v="מְבַשְׁלָה"/>
    <s v="mbashshlah (meb-ash-shel-aw') n-f._x000a_1. a cooking hearth_x000a_[from H1310]_x000a_KJV: boiling-place. _x000a_Root(s): H1310 "/>
    <n v="1"/>
    <x v="313"/>
    <s v="בשׁל"/>
    <m/>
    <m/>
    <n v="1310"/>
    <s v="בשׁל"/>
    <m/>
    <m/>
    <m/>
    <m/>
    <s v="noun fem"/>
    <m/>
    <m/>
    <n v="1"/>
  </r>
  <r>
    <s v="H"/>
    <n v="7000"/>
    <s v="קָטַר"/>
    <s v="qatar (kaw-tar') v._x000a_1. to inclose_x000a_[a primitive root]_x000a_KJV: join. "/>
    <n v="1"/>
    <x v="314"/>
    <s v="קטר"/>
    <m/>
    <m/>
    <m/>
    <m/>
    <m/>
    <m/>
    <m/>
    <m/>
    <s v="verb-stem"/>
    <m/>
    <m/>
    <n v="1"/>
  </r>
  <r>
    <s v="H"/>
    <n v="7450"/>
    <s v="רָסַס"/>
    <s v="racac (raw-sas') v._x000a_1. to comminute_x000a_2. used only as denominative from H7447, to moisten (with drops)_x000a_[a primitive root]_x000a_KJV: temper. _x000a_See also: H7447 "/>
    <n v="1"/>
    <x v="315"/>
    <s v="רסס"/>
    <m/>
    <m/>
    <m/>
    <m/>
    <m/>
    <m/>
    <m/>
    <m/>
    <s v="verb-stem"/>
    <m/>
    <m/>
    <n v="1"/>
  </r>
  <r>
    <s v="H"/>
    <n v="8341"/>
    <s v="שָׁשָׁה"/>
    <s v="shashah (shaw-shaw') v._x000a_1. to sixth or divide into sixths_x000a_[a denominative from H8337]_x000a_KJV: give the sixth participle _x000a_Root(s): H8337 "/>
    <n v="1"/>
    <x v="316"/>
    <s v="שׁשׁ"/>
    <m/>
    <m/>
    <n v="8337"/>
    <s v="שׁשׁ שׁשׁה"/>
    <m/>
    <m/>
    <m/>
    <m/>
    <s v="verb"/>
    <m/>
    <m/>
    <n v="1"/>
  </r>
  <r>
    <s v="H"/>
    <n v="1646"/>
    <s v="גְּרוּשָׁה"/>
    <s v="grushah (gher-oo-shaw') n-f._x000a_1. (abstractly) dispossession_x000a_[feminine passive participle of H1644]_x000a_KJV: exaction. _x000a_Root(s): H1644"/>
    <n v="1"/>
    <x v="317"/>
    <s v="גרשׁ"/>
    <m/>
    <m/>
    <n v="1644"/>
    <s v="גרשׁ"/>
    <m/>
    <m/>
    <m/>
    <m/>
    <s v="noun fem"/>
    <m/>
    <m/>
    <n v="1"/>
  </r>
  <r>
    <s v="H"/>
    <n v="3697"/>
    <s v="כָּסַם"/>
    <s v="kacam (kaw-sam') v._x000a_1. to shear_x000a_[a primitive root]_x000a_KJV: X only, poll. _x000a_Compare: H3765 "/>
    <n v="2"/>
    <x v="318"/>
    <s v="כסם"/>
    <m/>
    <m/>
    <m/>
    <m/>
    <m/>
    <m/>
    <m/>
    <m/>
    <s v="verb-stem"/>
    <m/>
    <m/>
    <n v="1"/>
  </r>
  <r>
    <s v="H"/>
    <n v="3154"/>
    <s v="יֶזַע"/>
    <s v="yeza` (yeh'-zah) n-m._x000a_1. sweat_x000a_2. (by implication) a sweating dress_x000a_[from an unused root mean to ooze]_x000a_KJV: any thing that causeth sweat. "/>
    <n v="1"/>
    <x v="319"/>
    <m/>
    <m/>
    <m/>
    <m/>
    <m/>
    <m/>
    <m/>
    <m/>
    <m/>
    <s v="noun masc"/>
    <m/>
    <m/>
    <n v="0"/>
  </r>
  <r>
    <s v="H"/>
    <n v="741"/>
    <s v="אֲרִאֵיל"/>
    <s v="ari'eyl (ar-ee-ale') n-m._x000a_1. the altar of the temple_x000a_[either by transposition for H739 or, more probably, an orthographical variation for H2025]_x000a_KJV: altar. _x000a_Root(s): H739, H2025 "/>
    <n v="3"/>
    <x v="320"/>
    <m/>
    <m/>
    <m/>
    <n v="739"/>
    <s v="אריאל אראל"/>
    <n v="2025"/>
    <s v="הראל"/>
    <m/>
    <m/>
    <s v="noun masc"/>
    <m/>
    <m/>
    <n v="0"/>
  </r>
  <r>
    <s v="H"/>
    <n v="4126"/>
    <s v="מוֹבָא"/>
    <s v="mowba' (mo-baw') n-m._x000a_1. an entrance_x000a_[by transp. for H3996]_x000a_KJV: coming. _x000a_Root(s): H3996 "/>
    <n v="1"/>
    <x v="321"/>
    <m/>
    <m/>
    <m/>
    <n v="3996"/>
    <s v="מבוא"/>
    <m/>
    <m/>
    <m/>
    <m/>
    <s v="noun masc"/>
    <m/>
    <m/>
    <n v="0"/>
  </r>
  <r>
    <s v="H"/>
    <n v="6699"/>
    <s v="צּוּרָה"/>
    <s v="tsuwrah (tsoo-raw') n-f._x000a_1. a rock (Job 28_x000a_2. also a form (as if pressed out)_x000a_[feminine of H6697]_x000a_KJV: form, rock. _x000a_Root(s): H6697 "/>
    <n v="5"/>
    <x v="321"/>
    <m/>
    <m/>
    <m/>
    <n v="6697"/>
    <s v="צור צור"/>
    <m/>
    <m/>
    <m/>
    <m/>
    <s v="noun fem"/>
    <m/>
    <m/>
    <n v="0"/>
  </r>
  <r>
    <s v="H"/>
    <n v="8498"/>
    <s v="תְּכוּנָה"/>
    <s v="tkuwnah (tek-oo-naw') n-f._x000a_1. a structure_x000a_2. (by implication) a collection of fine household articles, as of china_x000a_[feminine passive participle of H8505]_x000a_KJV: fashion, store. _x000a_Root(s): H8505 "/>
    <n v="2"/>
    <x v="321"/>
    <s v="תכן"/>
    <m/>
    <m/>
    <n v="8505"/>
    <s v="תכן"/>
    <m/>
    <m/>
    <m/>
    <m/>
    <s v="noun fem"/>
    <m/>
    <m/>
    <n v="1"/>
  </r>
  <r>
    <s v="H"/>
    <n v="1903"/>
    <s v="הָגִין"/>
    <s v="hagiyn (haw-gheen') adj._x000a_1. perhaps suitable or turning_x000a_[of uncertain derivation]_x000a_KJV: directly. "/>
    <n v="1"/>
    <x v="322"/>
    <m/>
    <m/>
    <m/>
    <m/>
    <m/>
    <m/>
    <m/>
    <m/>
    <m/>
    <s v="adjective"/>
    <m/>
    <m/>
    <n v="1"/>
  </r>
  <r>
    <s v="H"/>
    <n v="7824"/>
    <s v="שָׁחִיף"/>
    <s v="shachiyph (shaw-kheef') adj._x000a_1. a board (as chipped thin)_x000a_[from the same as H7828]_x000a_KJV: cieled with. _x000a_Root(s): H7828 "/>
    <n v="1"/>
    <x v="323"/>
    <m/>
    <m/>
    <m/>
    <n v="7828"/>
    <s v="שׁחף"/>
    <m/>
    <m/>
    <m/>
    <m/>
    <s v="adjective"/>
    <m/>
    <m/>
    <n v="0"/>
  </r>
  <r>
    <s v="H"/>
    <n v="862"/>
    <s v="אַתּתּוּק אַתּתִּיק"/>
    <s v="attuwq (at-tooke') (or mattiyq {at-teek'}) n-m._x000a_1. a ledge or offset in a building_x000a_[from H5423 in the sense of decreasing]_x000a_KJV: gallery. _x000a_Root(s): H5423 "/>
    <n v="6"/>
    <x v="324"/>
    <s v="נתק"/>
    <m/>
    <m/>
    <n v="5423"/>
    <s v="נתק"/>
    <m/>
    <m/>
    <m/>
    <m/>
    <s v="noun masc"/>
    <m/>
    <m/>
    <n v="1"/>
  </r>
  <r>
    <s v="H"/>
    <n v="1140"/>
    <s v="בִּניָה"/>
    <s v="binyah (bin-yaw') n-f._x000a_1. a structure_x000a_[feminine from H1129]_x000a_KJV: building. _x000a_Root(s): H1129 "/>
    <n v="1"/>
    <x v="325"/>
    <s v="בנה"/>
    <m/>
    <m/>
    <n v="1129"/>
    <s v="בנה"/>
    <m/>
    <m/>
    <m/>
    <m/>
    <s v="noun fem"/>
    <m/>
    <m/>
    <n v="1"/>
  </r>
  <r>
    <s v="H"/>
    <n v="4141"/>
    <s v="מוּסָב"/>
    <s v="muwcab (moo-sawb') n-m._x000a_1. a turn, i.e. circuit (of a building)_x000a_[from H5437]_x000a_KJV: winding about. _x000a_Root(s): H5437 "/>
    <n v="1"/>
    <x v="326"/>
    <s v="סבב"/>
    <m/>
    <m/>
    <n v="5437"/>
    <s v="סבב"/>
    <m/>
    <m/>
    <m/>
    <m/>
    <s v="noun masc"/>
    <m/>
    <m/>
    <n v="1"/>
  </r>
  <r>
    <s v="H"/>
    <n v="361"/>
    <s v="אֵילָם אֵלָם אֵלַמָּה"/>
    <s v="eylam (ay-lawm') (or (shortened) {ay-lawm'}; or (feminine) ielammah {ay-lam-maw'}; elam) n-m._x000a_1. a pillar-space (or colonnade), i.e. a pale (or portico)_x000a_[probably from H352]_x000a_KJV: arch. _x000a_Root(s): H352 "/>
    <n v="27"/>
    <x v="327"/>
    <s v="אול"/>
    <m/>
    <m/>
    <n v="352"/>
    <s v="איל"/>
    <m/>
    <m/>
    <m/>
    <m/>
    <s v="noun masc"/>
    <m/>
    <m/>
    <n v="1"/>
  </r>
  <r>
    <s v="H"/>
    <n v="2978"/>
    <s v="יְאִתוֹן"/>
    <s v="y'ithown (yeh-ee-thone') n-m._x000a_1. an entry_x000a_[from H857]_x000a_KJV: entrance. _x000a_Root(s): H857 "/>
    <n v="2"/>
    <x v="328"/>
    <m/>
    <m/>
    <m/>
    <n v="857"/>
    <s v="אתה אתא"/>
    <m/>
    <m/>
    <m/>
    <m/>
    <s v="noun masc"/>
    <m/>
    <m/>
    <n v="0"/>
  </r>
  <r>
    <s v="H"/>
    <n v="1146"/>
    <s v="בִּניָן"/>
    <s v="binyan (bin-yawn') n-m._x000a_1. an edifice_x000a_[from H1129]_x000a_KJV: building. _x000a_Root(s): H1129 "/>
    <n v="7"/>
    <x v="329"/>
    <s v="בנה"/>
    <m/>
    <m/>
    <n v="1129"/>
    <s v="בנה"/>
    <m/>
    <m/>
    <m/>
    <m/>
    <s v="noun masc"/>
    <m/>
    <m/>
    <n v="1"/>
  </r>
  <r>
    <s v="H"/>
    <n v="4011"/>
    <s v="מִבנֶה"/>
    <s v="mibneh (mib-neh') n-m._x000a_1. a building_x000a_[from H1129]_x000a_KJV: frame. _x000a_Root(s): H1129 "/>
    <n v="1"/>
    <x v="330"/>
    <s v="בנה"/>
    <m/>
    <m/>
    <n v="1129"/>
    <s v="בנה"/>
    <m/>
    <m/>
    <m/>
    <m/>
    <s v="noun masc"/>
    <m/>
    <m/>
    <n v="1"/>
  </r>
  <r>
    <s v="H"/>
    <n v="1997"/>
    <s v="הֲמוֹנָה"/>
    <s v="Hamownah (ham-o-naw') n/l._x000a_1. multitude_x000a_2. hamonah, the same as H1996_x000a_[feminine of H1995]_x000a_KJV: Hamonah. _x000a_Root(s): H1995 _x000a_See also: H1996 "/>
    <n v="1"/>
    <x v="331"/>
    <m/>
    <m/>
    <m/>
    <n v="1995"/>
    <s v="המון המון"/>
    <m/>
    <m/>
    <m/>
    <m/>
    <s v="Name/l."/>
    <m/>
    <m/>
    <n v="0"/>
  </r>
  <r>
    <s v="H"/>
    <n v="8338"/>
    <s v="שָׁשָׁא"/>
    <s v="shawshaw (shaw-shaw') v._x000a_1. apparently, to annihilate_x000a_[a primitive root]_x000a_KJV: leave by the sixth part (by confusion with H8341). _x000a_See also: H8341 "/>
    <n v="1"/>
    <x v="332"/>
    <s v="שׁשׁא"/>
    <m/>
    <m/>
    <m/>
    <m/>
    <m/>
    <m/>
    <m/>
    <m/>
    <s v="verb-stem"/>
    <m/>
    <m/>
    <n v="1"/>
  </r>
  <r>
    <s v="H"/>
    <n v="7159"/>
    <s v="קָרַם"/>
    <s v="qaram (kaw-ram') v._x000a_1. to cover_x000a_[a primitive root]_x000a_KJV: cover. "/>
    <n v="2"/>
    <x v="333"/>
    <s v="קרם"/>
    <m/>
    <m/>
    <m/>
    <m/>
    <m/>
    <m/>
    <m/>
    <m/>
    <s v="verb-stem"/>
    <m/>
    <m/>
    <n v="1"/>
  </r>
  <r>
    <s v="H"/>
    <n v="1977"/>
    <s v="הַלֵּזוּ"/>
    <s v="hallezuw (hal-lay-zoo') p/d._x000a_1. that_x000a_[another form of H1976]_x000a_KJV: this. _x000a_Root(s): H1976 "/>
    <n v="1"/>
    <x v="334"/>
    <m/>
    <m/>
    <m/>
    <n v="1976"/>
    <s v="הלזה"/>
    <m/>
    <m/>
    <m/>
    <m/>
    <s v="p/d."/>
    <m/>
    <m/>
    <n v="0"/>
  </r>
  <r>
    <s v="H"/>
    <n v="7221"/>
    <s v="רִאשָׁה"/>
    <s v="ri'shah (ree-shaw') n-f._x000a_1. a beginning_x000a_[from the same as H7218]_x000a_KJV: beginning. _x000a_Root(s): H7218 "/>
    <n v="1"/>
    <x v="335"/>
    <s v="ראשׁ"/>
    <m/>
    <m/>
    <n v="7218"/>
    <s v="רואשׁ"/>
    <m/>
    <m/>
    <m/>
    <m/>
    <s v="noun fem"/>
    <m/>
    <m/>
    <n v="1"/>
  </r>
  <r>
    <s v="H"/>
    <n v="4833"/>
    <s v="מִרפָּשׂ"/>
    <s v="mirpas (meer-paws') n-m._x000a_1. muddled water_x000a_[from H7515]_x000a_KJV: that which...have fouled. _x000a_Root(s): H7515 "/>
    <n v="1"/>
    <x v="336"/>
    <s v="רפשׂ"/>
    <m/>
    <m/>
    <n v="7515"/>
    <s v="רפשׂ"/>
    <m/>
    <m/>
    <m/>
    <m/>
    <s v="noun masc"/>
    <m/>
    <m/>
    <n v="1"/>
  </r>
  <r>
    <s v="H"/>
    <n v="4950"/>
    <s v="מִשׁקָע"/>
    <s v="mishqa` (mish-kaw') n-m._x000a_1. a settling place (of water), i.e. a pond_x000a_[from H8257]_x000a_KJV: deep. _x000a_Root(s): H8257 "/>
    <n v="1"/>
    <x v="337"/>
    <s v="שׁקע"/>
    <m/>
    <m/>
    <n v="8257"/>
    <s v="שׁקע"/>
    <m/>
    <m/>
    <m/>
    <m/>
    <s v="noun masc"/>
    <m/>
    <m/>
    <n v="1"/>
  </r>
  <r>
    <s v="H"/>
    <n v="1243"/>
    <s v="בַּקָּרָה"/>
    <s v="baqqarah (bak-kaw-raw') n-f._x000a_1. a looking after_x000a_[intensive from H1239]_x000a_KJV: seek out. _x000a_Root(s): H1239 "/>
    <n v="1"/>
    <x v="338"/>
    <s v="בקר"/>
    <m/>
    <m/>
    <n v="1239"/>
    <s v="בקר"/>
    <m/>
    <m/>
    <m/>
    <m/>
    <s v="noun fem"/>
    <m/>
    <m/>
    <n v="1"/>
  </r>
  <r>
    <s v="H"/>
    <n v="5690"/>
    <s v="עֶגֶב"/>
    <s v="`egeb (eh'-gheb) n-m._x000a_1. love (concretely), i.e. amative words_x000a_[from H5689]_x000a_KJV: much love, very lovely. _x000a_Root(s): H5689 "/>
    <n v="2"/>
    <x v="339"/>
    <s v="עגב"/>
    <m/>
    <m/>
    <n v="5689"/>
    <s v="עגב"/>
    <m/>
    <m/>
    <m/>
    <m/>
    <s v="noun masc"/>
    <m/>
    <m/>
    <n v="1"/>
  </r>
  <r>
    <s v="H"/>
    <n v="2297"/>
    <s v="חַד"/>
    <s v="chad (khad) adj._x000a_1. one_x000a_[abridged from H259]_x000a_KJV: one. _x000a_Root(s): H259 "/>
    <n v="1"/>
    <x v="340"/>
    <m/>
    <m/>
    <m/>
    <n v="259"/>
    <s v="אחד"/>
    <m/>
    <m/>
    <m/>
    <m/>
    <s v="adjective"/>
    <m/>
    <m/>
    <n v="0"/>
  </r>
  <r>
    <s v="H"/>
    <n v="6824"/>
    <s v="צָּפָה"/>
    <s v="tsaphah (tsaw-faw') n-f._x000a_1. an inundation (as covering)_x000a_[from H6823]_x000a_KJV: X swimmest. _x000a_Root(s): H6823 "/>
    <n v="1"/>
    <x v="341"/>
    <s v="צפה"/>
    <m/>
    <m/>
    <n v="6823"/>
    <s v="צפה"/>
    <m/>
    <m/>
    <m/>
    <m/>
    <s v="noun fem"/>
    <m/>
    <m/>
    <n v="1"/>
  </r>
  <r>
    <s v="H"/>
    <n v="7419"/>
    <s v="רָמוּת"/>
    <s v="ramuwth (raw-mooth') n-f._x000a_1. a heap (of carcasses)_x000a_[from H7311]_x000a_KJV: height. _x000a_Root(s): H7311 "/>
    <n v="1"/>
    <x v="342"/>
    <s v="רום"/>
    <m/>
    <m/>
    <n v="7311"/>
    <s v="רום"/>
    <m/>
    <m/>
    <m/>
    <m/>
    <s v="noun fem"/>
    <m/>
    <m/>
    <n v="1"/>
  </r>
  <r>
    <s v="H"/>
    <n v="1804"/>
    <s v="דָּלַח"/>
    <s v="dalach (daw-lakh') v._x000a_1. to roil water_x000a_[a primitive root]_x000a_KJV: trouble. "/>
    <n v="3"/>
    <x v="343"/>
    <s v="דלח"/>
    <m/>
    <m/>
    <m/>
    <m/>
    <m/>
    <m/>
    <m/>
    <m/>
    <s v="verb-stem"/>
    <m/>
    <m/>
    <n v="1"/>
  </r>
  <r>
    <s v="H"/>
    <n v="5969"/>
    <s v="עוּלפֶּה"/>
    <s v="`ulpeh (ool-peh') subv._x000a_1. an envelope, i.e. (figuratively) mourning_x000a_[from H5968]_x000a_KJV: fainted. _x000a_Root(s): H5968 "/>
    <n v="1"/>
    <x v="344"/>
    <s v="עלף"/>
    <m/>
    <m/>
    <n v="5968"/>
    <s v="עלף"/>
    <m/>
    <m/>
    <m/>
    <m/>
    <s v="subv."/>
    <m/>
    <m/>
    <n v="1"/>
  </r>
  <r>
    <s v="H"/>
    <n v="5589"/>
    <s v="סְעַפָּה"/>
    <s v="c`appah (seh-ap-paw') n-f._x000a_1. a twig_x000a_[feminine of H5585]_x000a_KJV: bough, branch. _x000a_Root(s): H5585 _x000a_Compare: H5634 "/>
    <n v="2"/>
    <x v="345"/>
    <m/>
    <m/>
    <m/>
    <n v="5585"/>
    <s v="סעיף"/>
    <m/>
    <m/>
    <m/>
    <m/>
    <s v="noun fem"/>
    <m/>
    <m/>
    <n v="0"/>
  </r>
  <r>
    <s v="H"/>
    <n v="5634"/>
    <s v="סַרעַפָּה"/>
    <s v="car`appah (sar-ap-paw') n-f._x000a_1. a twig_x000a_[for H5589]_x000a_KJV: bough. _x000a_Root(s): H5589 "/>
    <n v="1"/>
    <x v="346"/>
    <m/>
    <m/>
    <m/>
    <n v="5589"/>
    <s v="סעפה"/>
    <m/>
    <m/>
    <m/>
    <m/>
    <s v="noun fem"/>
    <m/>
    <m/>
    <n v="0"/>
  </r>
  <r>
    <s v="H"/>
    <n v="2848"/>
    <s v="חִתּתּוּל"/>
    <s v="chittuwl (khit-tool') n-m._x000a_1. swathed, i.e. a bandage_x000a_[from H2853]_x000a_KJV: roller. _x000a_Root(s): H2853 "/>
    <n v="1"/>
    <x v="347"/>
    <s v="חתל"/>
    <m/>
    <m/>
    <n v="2853"/>
    <s v="חתל"/>
    <m/>
    <m/>
    <m/>
    <m/>
    <s v="noun masc"/>
    <m/>
    <m/>
    <n v="1"/>
  </r>
  <r>
    <s v="H"/>
    <n v="206"/>
    <s v="אָוֶן"/>
    <s v="Aven (aw'-ven) n/l._x000a_1. idolatry_x000a_2. Aven, the contemptuous synonym of three places, one in Coele-Syria, one in Egypt (On), and one in Israel (Bethel)_x000a_[the same as H205]_x000a_KJV: Aven. See also H0204, H1007. _x000a_Root(s): H205 _x000a_See also: H204, H1007 "/>
    <n v="1"/>
    <x v="348"/>
    <m/>
    <m/>
    <m/>
    <n v="205"/>
    <s v="און"/>
    <m/>
    <m/>
    <m/>
    <m/>
    <s v="Name/l."/>
    <m/>
    <m/>
    <n v="0"/>
  </r>
  <r>
    <s v="H"/>
    <n v="6364"/>
    <s v="פִּי ־ בֶּסֶת"/>
    <s v="Piy-Beceth (pee beh'-seth) n/l._x000a_1. Pi-Beseth, a place in Egypt_x000a_[of Egyptian origin]_x000a_KJV: Pi-beseth. "/>
    <n v="1"/>
    <x v="348"/>
    <m/>
    <m/>
    <m/>
    <m/>
    <m/>
    <m/>
    <m/>
    <m/>
    <m/>
    <s v="Name/l."/>
    <m/>
    <m/>
    <n v="0"/>
  </r>
  <r>
    <s v="H"/>
    <n v="3552"/>
    <s v="כּוּב"/>
    <s v="Kuwb (koob) n/l._x000a_1. Kub, a country near Egypt_x000a_[of foreign derivation]_x000a_KJV: Chub. "/>
    <n v="1"/>
    <x v="349"/>
    <m/>
    <m/>
    <m/>
    <m/>
    <m/>
    <m/>
    <m/>
    <m/>
    <m/>
    <s v="Name/l."/>
    <m/>
    <m/>
    <n v="0"/>
  </r>
  <r>
    <s v="H"/>
    <n v="1929"/>
    <s v="הָהּ"/>
    <s v="hahh (haw) inj._x000a_1. ah! expressing grief_x000a_[a shortened form of H162]_x000a_KJV: woe worth. _x000a_Root(s): H162 "/>
    <n v="1"/>
    <x v="350"/>
    <m/>
    <m/>
    <m/>
    <n v="162"/>
    <s v="אהה"/>
    <m/>
    <m/>
    <m/>
    <m/>
    <s v="injunction"/>
    <m/>
    <m/>
    <n v="0"/>
  </r>
  <r>
    <s v="H"/>
    <n v="5482"/>
    <s v="סְוֵנֵה סְוֵנָה סְוֵן"/>
    <s v="Cveneh (sev-ay-nay') ((rather to be written Cvenah {sev-ay'-naw} for Cven {sev-ane'} i.e to Seven)) n/l._x000a_1. Seven, a place in Upper Egypt_x000a_[of Egyptian derivation]_x000a_KJV: Syene. "/>
    <n v="2"/>
    <x v="351"/>
    <m/>
    <m/>
    <m/>
    <m/>
    <m/>
    <m/>
    <m/>
    <m/>
    <m/>
    <s v="Name/l."/>
    <m/>
    <m/>
    <n v="0"/>
  </r>
  <r>
    <s v="H"/>
    <n v="4473"/>
    <s v="מִמשַׁח"/>
    <s v="mimshach (mim-shakh') n-m._x000a_1. outspread (i.e. with outstretched wings)_x000a_[from H4886, in the sense of expansion]_x000a_KJV: anointed. _x000a_Root(s): H4886 "/>
    <n v="1"/>
    <x v="352"/>
    <s v="משׁח"/>
    <m/>
    <m/>
    <n v="4886"/>
    <s v="משׁח"/>
    <m/>
    <m/>
    <m/>
    <m/>
    <s v="noun masc"/>
    <m/>
    <m/>
    <n v="1"/>
  </r>
  <r>
    <s v="H"/>
    <n v="5345"/>
    <s v="נֶקֶב"/>
    <s v="neqeb (neh'keb) n-m._x000a_1. pipe_x000a_[a bezel (for a gem)]"/>
    <n v="1"/>
    <x v="353"/>
    <m/>
    <m/>
    <m/>
    <m/>
    <m/>
    <m/>
    <m/>
    <m/>
    <m/>
    <s v="noun masc"/>
    <m/>
    <m/>
    <n v="0"/>
  </r>
  <r>
    <s v="H"/>
    <n v="4540"/>
    <s v="מְסוּכָּה"/>
    <s v="mcukkah (mes-ook-kaw') n-f._x000a_1. a covering, i.e. garniture_x000a_[from H5526]_x000a_KJV: covering. _x000a_Root(s): H5526 "/>
    <n v="1"/>
    <x v="353"/>
    <s v="סכך שׂכך"/>
    <m/>
    <m/>
    <n v="5526"/>
    <s v="סכך שׂכך"/>
    <m/>
    <m/>
    <m/>
    <m/>
    <s v="noun fem"/>
    <m/>
    <m/>
    <n v="1"/>
  </r>
  <r>
    <s v="H"/>
    <n v="8508"/>
    <s v="תָּכנִיתּ"/>
    <s v="tokniyth (tok-neeth') n-f._x000a_1. admeasurement, i.e. consummation_x000a_[from H8506]_x000a_KJV: pattern, sum. _x000a_Root(s): H8506 "/>
    <n v="2"/>
    <x v="354"/>
    <m/>
    <m/>
    <m/>
    <n v="8506"/>
    <s v="תוכן"/>
    <m/>
    <m/>
    <m/>
    <m/>
    <s v="noun fem"/>
    <m/>
    <m/>
    <n v="0"/>
  </r>
  <r>
    <s v="H"/>
    <n v="3314"/>
    <s v="יִפעָה"/>
    <s v="yiph`ah (yif-aw') n-f._x000a_1. splendor_x000a_2. (figuratively) beauty_x000a_[from H3313]_x000a_KJV: brightness. _x000a_Root(s): H3313 "/>
    <n v="2"/>
    <x v="355"/>
    <s v="יפע"/>
    <m/>
    <m/>
    <n v="3313"/>
    <s v="יפע"/>
    <m/>
    <m/>
    <m/>
    <m/>
    <s v="noun fem"/>
    <m/>
    <m/>
    <n v="1"/>
  </r>
  <r>
    <s v="H"/>
    <n v="1822"/>
    <s v="דּוּמָּה"/>
    <s v="dummah (doom-maw') n-f._x000a_1. desolation_x000a_2. (concretely) desolate_x000a_[from H1820]_x000a_KJV: destroy. _x000a_Root(s): H1820 "/>
    <n v="1"/>
    <x v="356"/>
    <s v="דמה"/>
    <m/>
    <m/>
    <n v="1820"/>
    <s v="דמה"/>
    <m/>
    <m/>
    <m/>
    <m/>
    <s v="noun fem"/>
    <m/>
    <m/>
    <n v="1"/>
  </r>
  <r>
    <s v="H"/>
    <n v="5204"/>
    <s v="נִי"/>
    <s v="niy (nee) n-m._x000a_1. lamentation_x000a_[a doubtful word, apparently from H5091]_x000a_KJV: wailing. _x000a_Root(s): H5091 "/>
    <n v="1"/>
    <x v="356"/>
    <s v="נהה"/>
    <m/>
    <m/>
    <n v="5091"/>
    <s v="נהה"/>
    <m/>
    <m/>
    <m/>
    <m/>
    <s v="noun masc"/>
    <m/>
    <m/>
    <n v="1"/>
  </r>
  <r>
    <s v="H"/>
    <n v="1264"/>
    <s v="בְּרוֹם"/>
    <s v="browm (ber-ome') n-m._x000a_1. damask (stuff of variegated thread)_x000a_[probably of foreign origin]_x000a_KJV: rich apparel. "/>
    <n v="1"/>
    <x v="357"/>
    <m/>
    <m/>
    <m/>
    <m/>
    <m/>
    <m/>
    <m/>
    <m/>
    <m/>
    <s v="noun masc"/>
    <m/>
    <m/>
    <n v="0"/>
  </r>
  <r>
    <s v="H"/>
    <n v="1545"/>
    <s v="גְּלוֹם"/>
    <s v="glowm (ghel-ome') n-m._x000a_1. clothing (as wrapped)_x000a_[from H1563]_x000a_KJV: clothes. _x000a_Root(s): H1563 "/>
    <n v="1"/>
    <x v="357"/>
    <s v="גלם"/>
    <m/>
    <m/>
    <n v="1563"/>
    <s v="גלם"/>
    <m/>
    <m/>
    <m/>
    <m/>
    <s v="noun masc"/>
    <m/>
    <m/>
    <n v="1"/>
  </r>
  <r>
    <s v="H"/>
    <n v="4360"/>
    <s v="מִכלוּל"/>
    <s v="miklul (mik-lool') n-m._x000a_1. something perfect, i.e. a splendid garment_x000a_[from H3634]_x000a_KJV: all sorts. _x000a_Root(s): H3634 "/>
    <n v="1"/>
    <x v="357"/>
    <s v="כלל"/>
    <m/>
    <m/>
    <n v="3634"/>
    <s v="כלל"/>
    <m/>
    <m/>
    <m/>
    <m/>
    <s v="noun masc"/>
    <m/>
    <m/>
    <n v="1"/>
  </r>
  <r>
    <s v="H"/>
    <n v="4819"/>
    <s v="מַרכּוֹלֶת"/>
    <s v="markoleth (mar-ko'-leth) n-f._x000a_1. a mart_x000a_[from H7402]_x000a_KJV: merchandise. _x000a_Root(s): H7402 "/>
    <n v="1"/>
    <x v="357"/>
    <s v="רכל"/>
    <m/>
    <m/>
    <n v="7402"/>
    <s v="רכל"/>
    <m/>
    <m/>
    <m/>
    <m/>
    <s v="noun fem"/>
    <m/>
    <m/>
    <n v="1"/>
  </r>
  <r>
    <s v="H"/>
    <n v="3638"/>
    <s v="כִּלמָד"/>
    <s v="Kilmad (kil-mawd') n/l._x000a_1. Kilmad, a place apparently in the Assyrian empire_x000a_[of foreign derivation]_x000a_KJV: Chilmad. "/>
    <n v="1"/>
    <x v="358"/>
    <m/>
    <m/>
    <m/>
    <m/>
    <m/>
    <m/>
    <m/>
    <m/>
    <m/>
    <s v="Name/l."/>
    <m/>
    <m/>
    <n v="0"/>
  </r>
  <r>
    <s v="H"/>
    <n v="3656"/>
    <s v="כַּנֶּה"/>
    <s v="Kanneh (kan-neh') n/l._x000a_1. Canneh, a place in Assyria_x000a_[for H3641]_x000a_KJV: Canneh. _x000a_Root(s): H3641 "/>
    <n v="1"/>
    <x v="358"/>
    <m/>
    <m/>
    <m/>
    <n v="3641"/>
    <s v="כלנה כלנה כלנו"/>
    <m/>
    <m/>
    <m/>
    <m/>
    <s v="Name/l."/>
    <m/>
    <m/>
    <n v="0"/>
  </r>
  <r>
    <s v="H"/>
    <n v="7396"/>
    <s v="רִכבָּה"/>
    <s v="rikbah (rik-baw') n-f._x000a_1. a chariot (collectively)_x000a_[feminine of H7393]_x000a_KJV: chariots. _x000a_Root(s): H7393 "/>
    <n v="1"/>
    <x v="359"/>
    <m/>
    <m/>
    <m/>
    <n v="7393"/>
    <s v="רכב"/>
    <m/>
    <m/>
    <m/>
    <m/>
    <s v="noun fem"/>
    <m/>
    <m/>
    <n v="0"/>
  </r>
  <r>
    <s v="H"/>
    <n v="2667"/>
    <s v="חוֹפֶשׁ"/>
    <s v="Chophesh (kho'-fesh) n-m._x000a_1. something spread loosely, i.e. a carpet_x000a_[from H2666]_x000a_KJV: precious. _x000a_Root(s): H2666 "/>
    <n v="1"/>
    <x v="359"/>
    <s v="חפשׁ"/>
    <m/>
    <m/>
    <n v="2666"/>
    <s v="חפשׁ"/>
    <m/>
    <m/>
    <m/>
    <m/>
    <s v="noun masc"/>
    <m/>
    <m/>
    <n v="1"/>
  </r>
  <r>
    <s v="H"/>
    <n v="6219"/>
    <s v="עָשׁוֹת"/>
    <s v="`ashowth (aw-shoth') adj._x000a_1. shining, i.e. polished_x000a_[from H6245]_x000a_KJV: bright. _x000a_Root(s): H6245 "/>
    <n v="1"/>
    <x v="360"/>
    <s v="עשׁת"/>
    <m/>
    <m/>
    <n v="6245"/>
    <s v="עשׁת"/>
    <m/>
    <m/>
    <m/>
    <m/>
    <s v="adjective"/>
    <m/>
    <m/>
    <n v="1"/>
  </r>
  <r>
    <s v="H"/>
    <n v="2463"/>
    <s v="חֶלבּוֹן"/>
    <s v="Chelbown (khel-bone') n/l._x000a_1. fruitful_x000a_2. Chelbon, a place in Syria_x000a_[from H2459]_x000a_KJV: Helbah. _x000a_Root(s): H2459 "/>
    <n v="1"/>
    <x v="361"/>
    <m/>
    <m/>
    <m/>
    <n v="2459"/>
    <s v="חלב חלב"/>
    <m/>
    <m/>
    <m/>
    <m/>
    <s v="Name/l."/>
    <m/>
    <m/>
    <n v="0"/>
  </r>
  <r>
    <s v="H"/>
    <n v="6713"/>
    <s v="צַּחַר"/>
    <s v="tsachar (tsakh'-ar) n-m._x000a_1. sheen, i.e. whiteness_x000a_[from an unused root meaning to dazzle]_x000a_KJV: white. "/>
    <n v="1"/>
    <x v="361"/>
    <m/>
    <m/>
    <m/>
    <m/>
    <m/>
    <m/>
    <m/>
    <m/>
    <m/>
    <s v="noun masc"/>
    <m/>
    <m/>
    <n v="0"/>
  </r>
  <r>
    <s v="H"/>
    <n v="6436"/>
    <s v="פַּנַּג"/>
    <s v="pannag (pan-nag') n-m._x000a_1. probably pastry_x000a_[of uncertain derivation]_x000a_KJV: Pannag. "/>
    <n v="1"/>
    <x v="362"/>
    <m/>
    <m/>
    <m/>
    <m/>
    <m/>
    <m/>
    <m/>
    <m/>
    <m/>
    <s v="noun masc"/>
    <m/>
    <m/>
    <n v="1"/>
  </r>
  <r>
    <s v="H"/>
    <n v="1894"/>
    <s v="הוֹבֶן"/>
    <s v="hoben (ho'-ben) n-m._x000a_1. ebony_x000a_[only in plural, from an unused root meaning to be hard]_x000a_KJV: ebony. "/>
    <n v="1"/>
    <x v="363"/>
    <m/>
    <m/>
    <m/>
    <m/>
    <m/>
    <m/>
    <m/>
    <m/>
    <m/>
    <s v="noun masc"/>
    <m/>
    <m/>
    <n v="0"/>
  </r>
  <r>
    <s v="H"/>
    <n v="5506"/>
    <s v="סְחוֹרָה"/>
    <s v="cchorah (sekh-o-raw') n-f._x000a_1. merchandise_x000a_[from H5503]_x000a_ Root(s): H5503 "/>
    <n v="1"/>
    <x v="363"/>
    <m/>
    <m/>
    <m/>
    <n v="5503"/>
    <s v="סחר"/>
    <m/>
    <m/>
    <m/>
    <m/>
    <s v="noun fem"/>
    <m/>
    <m/>
    <n v="0"/>
  </r>
  <r>
    <s v="H"/>
    <n v="5801"/>
    <s v="עִזָּבוֹן"/>
    <s v="`izzabown (iz-zaw-bone') n-m._x000a_1. trade, i.e. the place (mart) or the payment (revenue)_x000a_[from H5800 in the sense of letting go (for a price, i.e. selling)]_x000a_KJV: fair, ware. _x000a_Root(s): H5800 "/>
    <n v="7"/>
    <x v="364"/>
    <s v="עזב"/>
    <m/>
    <m/>
    <n v="5800"/>
    <s v="עזב"/>
    <m/>
    <m/>
    <m/>
    <m/>
    <s v="noun masc"/>
    <m/>
    <m/>
    <n v="1"/>
  </r>
  <r>
    <s v="H"/>
    <n v="1575"/>
    <s v="גַּמָּד"/>
    <s v="gammad (gam-mawd') n-m._x000a_1. a warrior (as grasping weapons)_x000a_[from the same as H1574]_x000a_KJV: Gammadims. _x000a_Root(s): H1574 "/>
    <n v="1"/>
    <x v="365"/>
    <m/>
    <m/>
    <m/>
    <n v="1574"/>
    <s v="גומד"/>
    <m/>
    <m/>
    <m/>
    <m/>
    <s v="noun masc"/>
    <m/>
    <m/>
    <n v="0"/>
  </r>
  <r>
    <s v="H"/>
    <n v="1380"/>
    <s v="גְּבַל"/>
    <s v="Gbal (gheb-al') n/l._x000a_1. a mountain_x000a_2. Gebal, a place in Phoenicia_x000a_[from H1379 (in the sense of a chain of hills)]_x000a_KJV: Gebal. _x000a_Root(s): H1379 "/>
    <n v="1"/>
    <x v="366"/>
    <s v="גבל"/>
    <m/>
    <m/>
    <n v="1379"/>
    <s v="גבל"/>
    <m/>
    <m/>
    <m/>
    <m/>
    <s v="Name/l."/>
    <m/>
    <m/>
    <n v="1"/>
  </r>
  <r>
    <s v="H"/>
    <n v="4419"/>
    <s v="מַלָּח"/>
    <s v="mallach (mal-lawkh') n-m._x000a_1. a sailor (as following &quot;the salt&quot;)_x000a_[from H4414 in its second. sense]_x000a_KJV: mariner. _x000a_Root(s): H4414 "/>
    <n v="4"/>
    <x v="366"/>
    <s v="מלח"/>
    <m/>
    <m/>
    <n v="4414"/>
    <s v="מלח"/>
    <m/>
    <m/>
    <m/>
    <m/>
    <s v="noun masc"/>
    <m/>
    <m/>
    <n v="1"/>
  </r>
  <r>
    <s v="H"/>
    <n v="4627"/>
    <s v="מַעֲרָב"/>
    <s v="ma`arab (mah-ar-awb') n-m._x000a_1. traffic_x000a_2. (by implication) mercantile goods_x000a_[from H6148, in the sense of trading]_x000a_KJV: market, merchandise. _x000a_Root(s): H6148 "/>
    <n v="9"/>
    <x v="366"/>
    <s v="ערב"/>
    <m/>
    <m/>
    <n v="6148"/>
    <s v="ערב"/>
    <m/>
    <m/>
    <m/>
    <m/>
    <s v="noun masc"/>
    <m/>
    <m/>
    <n v="1"/>
  </r>
  <r>
    <s v="H"/>
    <n v="719"/>
    <s v="אַרוַד"/>
    <s v="Arvad (ar-vad') n/l._x000a_1. a refuge for the roving_x000a_2. Arvad, an island-city of Israel_x000a_[probably from H7300]_x000a_KJV: Arvad. _x000a_Root(s): H7300 "/>
    <n v="2"/>
    <x v="367"/>
    <s v="רוד"/>
    <m/>
    <m/>
    <n v="7300"/>
    <s v="רוד"/>
    <m/>
    <m/>
    <m/>
    <m/>
    <s v="Name/l."/>
    <m/>
    <m/>
    <n v="1"/>
  </r>
  <r>
    <s v="H"/>
    <n v="2259"/>
    <s v="חוֹבֵל"/>
    <s v="chobel (kho-bale') n-m._x000a_1. a sailor_x000a_[active participle from H2254 (in the sense of handling ropes)]_x000a_KJV: pilot, shipmaster. _x000a_Root(s): H2254 "/>
    <n v="5"/>
    <x v="367"/>
    <s v="חבל"/>
    <m/>
    <m/>
    <n v="2254"/>
    <s v="חבל"/>
    <m/>
    <m/>
    <m/>
    <m/>
    <s v="noun masc"/>
    <m/>
    <m/>
    <n v="1"/>
  </r>
  <r>
    <s v="H"/>
    <n v="4880"/>
    <s v="מָשׁוֹט מִשּׁוֹט"/>
    <s v="mashowt (maw-shote') (or mishshowt {mish-shote'}) n-m._x000a_1. an oar_x000a_[from H7751]_x000a_KJV: oar. _x000a_Root(s): H7751 "/>
    <n v="2"/>
    <x v="368"/>
    <s v="שׁוט"/>
    <m/>
    <m/>
    <n v="7751"/>
    <s v="שׁוט"/>
    <m/>
    <m/>
    <m/>
    <m/>
    <s v="noun masc"/>
    <m/>
    <m/>
    <n v="1"/>
  </r>
  <r>
    <s v="H"/>
    <n v="3634"/>
    <s v="כָּלַל"/>
    <s v="kalal (kaw-lal') v._x000a_1. to complete_x000a_[a primitive root]_x000a_KJV: (make) perfect. "/>
    <n v="2"/>
    <x v="369"/>
    <s v="כלל"/>
    <m/>
    <m/>
    <m/>
    <m/>
    <m/>
    <m/>
    <m/>
    <m/>
    <s v="verb"/>
    <m/>
    <m/>
    <n v="1"/>
  </r>
  <r>
    <s v="H"/>
    <n v="2851"/>
    <s v="חִתּתִּיתּ"/>
    <s v="chittiyth (khit-teeth') n-f._x000a_1. fear_x000a_[from H2865]_x000a_KJV: terror. _x000a_Root(s): H2865 "/>
    <n v="9"/>
    <x v="370"/>
    <s v="חתת"/>
    <m/>
    <m/>
    <n v="2865"/>
    <s v="חתת"/>
    <m/>
    <m/>
    <m/>
    <m/>
    <s v="noun fem"/>
    <m/>
    <m/>
    <n v="1"/>
  </r>
  <r>
    <s v="H"/>
    <n v="7404"/>
    <s v="רְכוּלָּה"/>
    <s v="rkullah (rek-ool-law') n-f._x000a_1. trade (as peddled)_x000a_[feminine passive participle of H7402]_x000a_KJV: merchandise, traffic. _x000a_Root(s): H7402 "/>
    <n v="4"/>
    <x v="371"/>
    <s v="רכל"/>
    <m/>
    <m/>
    <n v="7402"/>
    <s v="רכל"/>
    <m/>
    <m/>
    <m/>
    <m/>
    <s v="noun fem"/>
    <m/>
    <m/>
    <n v="1"/>
  </r>
  <r>
    <s v="H"/>
    <n v="4239"/>
    <s v="מְחִי"/>
    <s v="mchiy (mekh-ee') n-m._x000a_1. a stroke, i.e. battering-ram_x000a_[from H4229]_x000a_KJV: engines. _x000a_Root(s): H4229 "/>
    <n v="1"/>
    <x v="372"/>
    <s v="מחה"/>
    <m/>
    <m/>
    <n v="4229"/>
    <s v="מחה"/>
    <m/>
    <m/>
    <m/>
    <m/>
    <s v="noun masc"/>
    <m/>
    <m/>
    <n v="1"/>
  </r>
  <r>
    <s v="H"/>
    <n v="4894"/>
    <s v="מִשׁטּוַֹח מִשׁטַּח"/>
    <s v="mishtowach (mish-to'-akh) (or mishtach {mish-takh'}) n-m._x000a_1. a spreading-place_x000a_[from H7849]_x000a_KJV: (to) spread (forth, -ing, upon). _x000a_Root(s): H7849 "/>
    <n v="3"/>
    <x v="373"/>
    <s v="שׁטח"/>
    <m/>
    <m/>
    <n v="7849"/>
    <s v="שׁטח"/>
    <m/>
    <m/>
    <m/>
    <m/>
    <s v="noun masc"/>
    <m/>
    <m/>
    <n v="1"/>
  </r>
  <r>
    <s v="H"/>
    <n v="5500"/>
    <s v="סָחָה"/>
    <s v="cachah (saw-khaw') v._x000a_1. to sweep away_x000a_[a primitive root]_x000a_KJV: scrape. "/>
    <n v="1"/>
    <x v="374"/>
    <s v="סחה"/>
    <m/>
    <m/>
    <m/>
    <m/>
    <m/>
    <m/>
    <m/>
    <m/>
    <s v="verb-stem"/>
    <m/>
    <m/>
    <n v="1"/>
  </r>
  <r>
    <s v="H"/>
    <n v="897"/>
    <s v="בַּג"/>
    <s v="bag (bag) n-m._x000a_1. food_x000a_[a Persian word]_x000a_KJV: spoil (from the margin for H0957.) _x000a_See also: H957 "/>
    <n v="1"/>
    <x v="375"/>
    <m/>
    <m/>
    <m/>
    <m/>
    <m/>
    <m/>
    <m/>
    <m/>
    <m/>
    <s v="noun masc"/>
    <m/>
    <m/>
    <n v="0"/>
  </r>
  <r>
    <s v="H"/>
    <n v="7589"/>
    <s v="שְׁאָט"/>
    <s v="sh'at (sheh-awt') n-m._x000a_1. contempt_x000a_[from an unused root meaning to push aside]_x000a_KJV: despite(-ful). "/>
    <n v="3"/>
    <x v="376"/>
    <m/>
    <m/>
    <m/>
    <m/>
    <m/>
    <m/>
    <m/>
    <m/>
    <m/>
    <s v="noun masc"/>
    <m/>
    <m/>
    <n v="0"/>
  </r>
  <r>
    <s v="H"/>
    <n v="4769"/>
    <s v="מַרבֵּץ"/>
    <s v="marbets (mar-bates') n-m._x000a_1. a reclining place, i.e. fold (for flocks)_x000a_[from H7257]_x000a_KJV: couching place, place to lie down. _x000a_Root(s): H7257 "/>
    <n v="2"/>
    <x v="377"/>
    <s v="רבץ"/>
    <m/>
    <m/>
    <n v="7257"/>
    <s v="רבץ"/>
    <m/>
    <m/>
    <m/>
    <m/>
    <s v="noun masc"/>
    <m/>
    <m/>
    <n v="1"/>
  </r>
  <r>
    <s v="H"/>
    <n v="2045"/>
    <s v="הַשׁמָעוּת"/>
    <s v="hashma`uwth (hashmaw-ooth') n-f._x000a_1. announcement_x000a_[from H8085]_x000a_KJV: to cause to hear. _x000a_Root(s): H8085 "/>
    <n v="1"/>
    <x v="378"/>
    <s v="שׁמע"/>
    <m/>
    <m/>
    <n v="8085"/>
    <s v="שׁמע"/>
    <m/>
    <m/>
    <m/>
    <m/>
    <s v="noun fem"/>
    <m/>
    <m/>
    <n v="1"/>
  </r>
  <r>
    <s v="H"/>
    <n v="4263"/>
    <s v="מַחמָל"/>
    <s v="machmal (makh-mawl') n-m._x000a_1. (properly) sympathy_x000a_2. (by paronomasia with H4261) delight_x000a_[from H2550]_x000a_KJV: pitieth. _x000a_Root(s): H2550 _x000a_See also: H4261 "/>
    <n v="1"/>
    <x v="379"/>
    <s v="חמל"/>
    <m/>
    <m/>
    <n v="2550"/>
    <s v="חמל"/>
    <m/>
    <m/>
    <m/>
    <m/>
    <s v="noun masc"/>
    <m/>
    <m/>
    <n v="1"/>
  </r>
  <r>
    <s v="H"/>
    <n v="8383"/>
    <s v="תְּאוּן"/>
    <s v="t'un (teh-oon') n-m._x000a_1. naughtiness, i.e. toil_x000a_[from H205]_x000a_KJV: lie. _x000a_Root(s): H205 "/>
    <n v="1"/>
    <x v="380"/>
    <m/>
    <m/>
    <m/>
    <n v="205"/>
    <s v="און"/>
    <m/>
    <m/>
    <m/>
    <m/>
    <s v="noun masc"/>
    <m/>
    <m/>
    <n v="0"/>
  </r>
  <r>
    <s v="H"/>
    <n v="2457"/>
    <s v="חֶלאָה"/>
    <s v="chel'ah (khel-aw') n-f._x000a_1. (properly) disease_x000a_2. (hence) rust_x000a_[from H2456]_x000a_KJV: scum. _x000a_Root(s): H2456 "/>
    <n v="5"/>
    <x v="381"/>
    <m/>
    <m/>
    <m/>
    <n v="2456"/>
    <s v="חלא"/>
    <m/>
    <m/>
    <m/>
    <m/>
    <s v="noun fem"/>
    <m/>
    <m/>
    <n v="0"/>
  </r>
  <r>
    <s v="H"/>
    <n v="7571"/>
    <s v="רֶתַח"/>
    <s v="rethach (reh'-thakh) n-m._x000a_1. a boiling_x000a_[from H7570]_x000a_KJV: X (boil) well. _x000a_Root(s): H7570 "/>
    <n v="1"/>
    <x v="382"/>
    <s v="רתח"/>
    <m/>
    <m/>
    <n v="7570"/>
    <s v="רתח"/>
    <m/>
    <m/>
    <m/>
    <m/>
    <s v="noun masc"/>
    <m/>
    <m/>
    <n v="1"/>
  </r>
  <r>
    <s v="H"/>
    <n v="3583"/>
    <s v="כָּחַל"/>
    <s v="kachal (kaw-khal') v._x000a_1. to paint (with antimony, a silvery white metalic element)_x000a_[a primitive root]_x000a_KJV: paint. "/>
    <n v="1"/>
    <x v="383"/>
    <s v="כחל"/>
    <m/>
    <m/>
    <m/>
    <m/>
    <m/>
    <m/>
    <m/>
    <m/>
    <s v="verb-stem"/>
    <m/>
    <m/>
    <n v="1"/>
  </r>
  <r>
    <s v="H"/>
    <n v="4767"/>
    <s v="מִרבָּה"/>
    <s v="mirbah (meer-baw') n-f._x000a_1. abundance, i.e. a great quantity_x000a_[from H7235]_x000a_KJV: much. _x000a_Root(s): H7235 "/>
    <n v="1"/>
    <x v="384"/>
    <s v="רבה"/>
    <m/>
    <m/>
    <n v="7235"/>
    <s v="רבה"/>
    <m/>
    <m/>
    <m/>
    <m/>
    <s v="noun fem"/>
    <m/>
    <m/>
    <n v="1"/>
  </r>
  <r>
    <s v="H"/>
    <n v="2021"/>
    <s v="הוֹצֶן"/>
    <s v="hotsen (ho'-tsen) n-m._x000a_1. a weapon of war_x000a_[from an unused root meaning apparently to be sharp or strong]_x000a_KJV: chariot. "/>
    <n v="1"/>
    <x v="385"/>
    <m/>
    <m/>
    <m/>
    <m/>
    <m/>
    <m/>
    <m/>
    <m/>
    <m/>
    <s v="noun masc"/>
    <m/>
    <m/>
    <n v="0"/>
  </r>
  <r>
    <s v="H"/>
    <n v="6970"/>
    <s v="קוַֹע"/>
    <s v="Qowa` (ko'-ah) n/l._x000a_1. curtailment_x000a_2. Koa, a region of Babylon_x000a_[probably from H6972 in the original sense of cutting off]_x000a_KJV: Koa. _x000a_Root(s): H6972 "/>
    <n v="1"/>
    <x v="386"/>
    <m/>
    <m/>
    <m/>
    <n v="6972"/>
    <s v="קוץ"/>
    <m/>
    <m/>
    <m/>
    <m/>
    <s v="Name/l."/>
    <m/>
    <m/>
    <n v="0"/>
  </r>
  <r>
    <s v="H"/>
    <n v="7772"/>
    <s v="שׁוַֹע"/>
    <s v="Showa` (sho'-ah) n/p._x000a_1. rich_x000a_2. Shoa, an Oriental people_x000a_[the same as H7771]_x000a_KJV: Shoa. _x000a_Root(s): H7771 "/>
    <n v="1"/>
    <x v="386"/>
    <m/>
    <m/>
    <m/>
    <n v="7771"/>
    <s v="שׁוע"/>
    <m/>
    <m/>
    <m/>
    <m/>
    <s v="name"/>
    <m/>
    <m/>
    <n v="0"/>
  </r>
  <r>
    <s v="H"/>
    <n v="2231"/>
    <s v="זִרמָה"/>
    <s v="zirmah (zir-maw') n-f._x000a_1. a gushing of fluid (semen)_x000a_[feminine of H2230]_x000a_KJV: issue. _x000a_Root(s): H2230 "/>
    <n v="2"/>
    <x v="387"/>
    <m/>
    <m/>
    <m/>
    <n v="2230"/>
    <s v="זרם"/>
    <m/>
    <m/>
    <m/>
    <m/>
    <s v="noun fem"/>
    <m/>
    <m/>
    <n v="0"/>
  </r>
  <r>
    <s v="H"/>
    <n v="5361"/>
    <s v="נָקַע"/>
    <s v="naqa` (naw-kah') v._x000a_1. to feel aversion_x000a_[a primitive root]_x000a_KJV: be alienated. "/>
    <n v="3"/>
    <x v="388"/>
    <s v="נקע"/>
    <m/>
    <m/>
    <m/>
    <m/>
    <m/>
    <m/>
    <m/>
    <m/>
    <s v="verb-stem"/>
    <m/>
    <m/>
    <n v="1"/>
  </r>
  <r>
    <s v="H"/>
    <n v="2871"/>
    <s v="טָּבוּל"/>
    <s v="tabuwl (taw-bool') n-m._x000a_1. (properly) dyed, i.e. a turban (probably as of colored stuff)_x000a_[passive participle of H2881]_x000a_KJV: dyed attire. _x000a_Root(s): H2881 "/>
    <n v="1"/>
    <x v="389"/>
    <s v="טבל"/>
    <m/>
    <m/>
    <n v="2881"/>
    <s v="טבל"/>
    <m/>
    <m/>
    <m/>
    <m/>
    <s v="noun masc"/>
    <m/>
    <m/>
    <n v="1"/>
  </r>
  <r>
    <s v="H"/>
    <n v="4358"/>
    <s v="מִכלוֹל"/>
    <s v="miklowl (mik-lole') adv._x000a_1. perfection_x000a_2. (concrete adverbial) splendidly_x000a_[from H3634]_x000a_KJV: most gorgeously, all sorts. _x000a_Root(s): H3634 "/>
    <n v="2"/>
    <x v="390"/>
    <s v="כלל"/>
    <m/>
    <m/>
    <n v="3634"/>
    <s v="כלל"/>
    <m/>
    <m/>
    <m/>
    <m/>
    <s v="adverb"/>
    <m/>
    <m/>
    <n v="1"/>
  </r>
  <r>
    <s v="H"/>
    <n v="5691"/>
    <s v="עֲגָבָה"/>
    <s v="`agabah (ag-aw-baw') n-f._x000a_1. love (abstractly), i.e. amorousness_x000a_[from H5689]_x000a_KJV: inordinate love. _x000a_Root(s): H5689 "/>
    <n v="1"/>
    <x v="391"/>
    <s v="עגב"/>
    <m/>
    <m/>
    <n v="5689"/>
    <s v="עגב"/>
    <m/>
    <m/>
    <m/>
    <m/>
    <s v="noun fem"/>
    <m/>
    <m/>
    <n v="1"/>
  </r>
  <r>
    <s v="H"/>
    <n v="170"/>
    <s v="אָהֳלָה אָהֳלָהּ"/>
    <s v="Oholah (o-hol-aw') (in form a feminine of H168, but in fact for .Oholahh {o-hol-aw'}) n/p._x000a_1. her tent (i.e. idolatrous sanctuary)_x000a_2. Oholah, a symbol. name for Samaria_x000a_[from H168]_x000a_KJV: Aholah. _x000a_Root(s): H168, H168 "/>
    <n v="5"/>
    <x v="392"/>
    <s v="אהל"/>
    <m/>
    <n v="378"/>
    <n v="168"/>
    <s v="אוהל"/>
    <m/>
    <m/>
    <m/>
    <m/>
    <s v="name"/>
    <m/>
    <m/>
    <n v="1"/>
  </r>
  <r>
    <s v="H"/>
    <n v="172"/>
    <s v="אָהֳלִיבָּה אָהֳלִיבָּהּ"/>
    <s v="Oholiybah (o''-hol-ee-baw') ((similarly with H170) for hOholiybahh {o''-hol-e-baw'}) n/p._x000a_1. my tent (is) in her_x000a_2. Oholibah, a symbolic name for Judah_x000a_[from H168]_x000a_KJV: Aholibah. _x000a_Root(s): H168 _x000a_See also: H170 "/>
    <n v="6"/>
    <x v="392"/>
    <s v="אהל"/>
    <m/>
    <n v="378"/>
    <n v="168"/>
    <s v="אוהל"/>
    <m/>
    <m/>
    <m/>
    <m/>
    <s v="name"/>
    <m/>
    <m/>
    <n v="1"/>
  </r>
  <r>
    <s v="H"/>
    <n v="1656"/>
    <s v="גּוֹשֶׁם"/>
    <s v="goshem (go'-shem) n-m._x000a_1. equivalent to H1653_x000a_[from H1652]_x000a_KJV: rained upon. _x000a_Root(s): H1652 _x000a_See also: H1653 "/>
    <n v="1"/>
    <x v="393"/>
    <s v="גשׁם"/>
    <m/>
    <m/>
    <n v="1652"/>
    <s v="גשׁם"/>
    <m/>
    <m/>
    <m/>
    <m/>
    <s v="noun masc"/>
    <m/>
    <m/>
    <n v="1"/>
  </r>
  <r>
    <s v="H"/>
    <n v="2046"/>
    <s v="הִתּתּוּך"/>
    <s v="hittuwk (hit-took') n-m._x000a_1. a melting_x000a_[from H5413]_x000a_KJV: is melted. _x000a_Root(s): H5413 "/>
    <n v="1"/>
    <x v="394"/>
    <s v="נתך"/>
    <m/>
    <m/>
    <n v="5413"/>
    <s v="נתך"/>
    <m/>
    <m/>
    <m/>
    <m/>
    <s v="noun masc"/>
    <m/>
    <m/>
    <n v="1"/>
  </r>
  <r>
    <s v="H"/>
    <n v="6910"/>
    <s v="קְבוּצָה"/>
    <s v="qbutsah (keb-oo-tsaw') n-f._x000a_1. a hoard_x000a_[feminine passive participle of H6908]_x000a_KJV: X gather. _x000a_Root(s): H6908 "/>
    <n v="1"/>
    <x v="395"/>
    <s v="קבץ"/>
    <m/>
    <m/>
    <n v="6908"/>
    <s v="קבץ"/>
    <m/>
    <m/>
    <m/>
    <m/>
    <s v="noun fem"/>
    <m/>
    <m/>
    <n v="1"/>
  </r>
  <r>
    <s v="H"/>
    <n v="7048"/>
    <s v="קַלָּסָה"/>
    <s v="qallacah (kal-law-saw') n-f._x000a_1. ridicule_x000a_[intensive from H7046]_x000a_KJV: mocking. _x000a_Root(s): H7046 "/>
    <n v="1"/>
    <x v="396"/>
    <s v="קלס"/>
    <m/>
    <m/>
    <n v="7046"/>
    <s v="קלס"/>
    <m/>
    <m/>
    <m/>
    <m/>
    <s v="noun fem"/>
    <m/>
    <m/>
    <n v="1"/>
  </r>
  <r>
    <s v="H"/>
    <n v="5754"/>
    <s v="עַוָּה"/>
    <s v="`avvah (av-vaw') n-f._x000a_1. overthrow_x000a_[intensive from H5753 abbreviated]_x000a_KJV: X overturn. _x000a_Root(s): H5753 "/>
    <n v="3"/>
    <x v="397"/>
    <s v="עוה"/>
    <m/>
    <m/>
    <n v="5753"/>
    <s v="עוה"/>
    <m/>
    <m/>
    <m/>
    <m/>
    <s v="noun fem"/>
    <m/>
    <m/>
    <n v="1"/>
  </r>
  <r>
    <s v="H"/>
    <n v="258"/>
    <s v="אָחַד"/>
    <s v="achad (aw-khad') v._x000a_1. to unify_x000a_2. (figuratively) collect (one's thoughts)_x000a_[perhaps a primitive root]_x000a_KJV: go one way or other. "/>
    <n v="1"/>
    <x v="398"/>
    <s v="אחד"/>
    <m/>
    <m/>
    <m/>
    <m/>
    <m/>
    <m/>
    <m/>
    <m/>
    <s v="verb"/>
    <m/>
    <m/>
    <n v="1"/>
  </r>
  <r>
    <s v="H"/>
    <n v="19"/>
    <s v="אִבחָה"/>
    <s v="ibchah (ib-khaw') n-f._x000a_1. brandishing of a sword_x000a_[from an unused root (apparently meaning to turn)]_x000a_KJV: point. "/>
    <n v="1"/>
    <x v="399"/>
    <m/>
    <m/>
    <m/>
    <m/>
    <m/>
    <m/>
    <m/>
    <m/>
    <m/>
    <s v="noun fem"/>
    <m/>
    <m/>
    <n v="0"/>
  </r>
  <r>
    <s v="H"/>
    <n v="4593"/>
    <s v="מָעוֹט"/>
    <s v="ma`ot (maw-ote') adj._x000a_1. thinned (as to the edge), i.e. sharp_x000a_[passive adjective of H4591]_x000a_KJV: wrapped up. _x000a_Root(s): H4591 "/>
    <n v="1"/>
    <x v="399"/>
    <s v="מעט"/>
    <m/>
    <m/>
    <n v="4591"/>
    <s v="מעט"/>
    <m/>
    <m/>
    <m/>
    <m/>
    <s v="adjective"/>
    <m/>
    <m/>
    <n v="1"/>
  </r>
  <r>
    <s v="H"/>
    <n v="2314"/>
    <s v="חָדַר"/>
    <s v="chadar (khaw-dar') v._x000a_1. (properly) to inclose (as a room), i.e. (by analogy,) to beset (as in a siege)_x000a_[a primitive root]_x000a_KJV: enter a privy chamber. "/>
    <n v="1"/>
    <x v="400"/>
    <s v="חדר"/>
    <m/>
    <m/>
    <m/>
    <m/>
    <m/>
    <m/>
    <m/>
    <m/>
    <s v="verb-stem"/>
    <m/>
    <m/>
    <n v="1"/>
  </r>
  <r>
    <s v="H"/>
    <n v="4814"/>
    <s v="מְרִירוּת"/>
    <s v="mriyruwth (mer-ee-rooth') n-f._x000a_1. bitterness, i.e. (figuratively) grief_x000a_[from H4843]_x000a_KJV: bitterness. _x000a_Root(s): H4843 "/>
    <n v="1"/>
    <x v="401"/>
    <s v="מרר"/>
    <m/>
    <m/>
    <n v="4843"/>
    <s v="מרר"/>
    <m/>
    <m/>
    <m/>
    <m/>
    <s v="noun fem"/>
    <m/>
    <m/>
    <n v="1"/>
  </r>
  <r>
    <s v="H"/>
    <n v="6866"/>
    <s v="צָּרַב"/>
    <s v="tsarab (tsaw-rab') v._x000a_1. to burn_x000a_[a primitive root]_x000a_KJV: burn. "/>
    <n v="1"/>
    <x v="402"/>
    <s v="צרב"/>
    <m/>
    <m/>
    <m/>
    <m/>
    <m/>
    <m/>
    <m/>
    <m/>
    <s v="verb-stem"/>
    <m/>
    <m/>
    <n v="1"/>
  </r>
  <r>
    <s v="H"/>
    <n v="4562"/>
    <s v="מָסוֹרֶת"/>
    <s v="macoreth (maw-so'-reth) n-f._x000a_1. a band_x000a_[from H631]_x000a_KJV: bond. _x000a_Root(s): H631 "/>
    <n v="1"/>
    <x v="403"/>
    <m/>
    <m/>
    <m/>
    <n v="631"/>
    <s v="אסר"/>
    <m/>
    <m/>
    <m/>
    <m/>
    <s v="noun fem"/>
    <m/>
    <m/>
    <n v="0"/>
  </r>
  <r>
    <s v="H"/>
    <n v="1117"/>
    <s v="בָּמָה"/>
    <s v="Bamah (baw-maw') n/l._x000a_1. Bamah, a place in Israel_x000a_[the same as H1116]_x000a_KJV: Bamah. See also H1120. _x000a_Root(s): H1116 _x000a_See also: H1120 "/>
    <n v="1"/>
    <x v="404"/>
    <m/>
    <m/>
    <m/>
    <n v="1116"/>
    <s v="במה"/>
    <m/>
    <m/>
    <m/>
    <m/>
    <s v="Name/l."/>
    <m/>
    <m/>
    <n v="0"/>
  </r>
  <r>
    <s v="H"/>
    <n v="6058"/>
    <s v="עָנֵף"/>
    <s v="`aneph (aw-nafe') adj._x000a_1. branching_x000a_[from the same as H6057]_x000a_KJV: full of branches. _x000a_Root(s): H6057 "/>
    <n v="1"/>
    <x v="405"/>
    <m/>
    <m/>
    <m/>
    <n v="6057"/>
    <s v="ענף"/>
    <m/>
    <m/>
    <m/>
    <m/>
    <s v="adjective"/>
    <m/>
    <m/>
    <n v="0"/>
  </r>
  <r>
    <s v="H"/>
    <n v="5474"/>
    <s v="סוּגַר"/>
    <s v="cuwgar (soo-gar') n-m._x000a_1. an inclosure, i.e. cage (for an animal)_x000a_[from H5462]_x000a_KJV: ward. _x000a_Root(s): H5462 "/>
    <n v="1"/>
    <x v="406"/>
    <s v="סגר"/>
    <m/>
    <m/>
    <n v="5462"/>
    <s v="סגר"/>
    <m/>
    <m/>
    <m/>
    <m/>
    <s v="noun masc"/>
    <m/>
    <m/>
    <n v="1"/>
  </r>
  <r>
    <s v="H"/>
    <n v="3704"/>
    <s v="כֶּסֶת"/>
    <s v="keceth (keh'-seth) n-f._x000a_1. a cushion or pillow (as covering a seat or bed)_x000a_[from H3680]_x000a_KJV: pillow. _x000a_Root(s): H3680 "/>
    <n v="2"/>
    <x v="407"/>
    <s v="כסה"/>
    <m/>
    <m/>
    <n v="3680"/>
    <s v="כסה"/>
    <m/>
    <m/>
    <m/>
    <m/>
    <s v="noun fem"/>
    <m/>
    <m/>
    <n v="1"/>
  </r>
  <r>
    <s v="H"/>
    <n v="2258"/>
    <s v="חֲבוֹל חֲבוֹלָה"/>
    <s v="chabol (khab-ole') (or (feminine) chabolah {khab-o-law'}) n-m._x000a_1. a pawn (as security for debt)_x000a_[from H2254]_x000a_KJV: pledge. _x000a_Root(s): H2254 "/>
    <n v="4"/>
    <x v="408"/>
    <s v="חבל"/>
    <m/>
    <m/>
    <n v="2254"/>
    <s v="חבל"/>
    <m/>
    <m/>
    <m/>
    <m/>
    <s v="noun masc"/>
    <m/>
    <m/>
    <n v="1"/>
  </r>
  <r>
    <s v="H"/>
    <n v="2326"/>
    <s v="חוֹב"/>
    <s v="chowb (khobe) n-m._x000a_1. debt_x000a_[from H2325]_x000a_KJV: debtor. _x000a_Root(s): H2325 "/>
    <n v="1"/>
    <x v="408"/>
    <s v="חוב חיב"/>
    <m/>
    <m/>
    <n v="2325"/>
    <s v="חוב חיב"/>
    <m/>
    <m/>
    <m/>
    <m/>
    <s v="noun masc"/>
    <m/>
    <m/>
    <n v="1"/>
  </r>
  <r>
    <s v="H"/>
    <n v="8524"/>
    <s v="תָּלַל"/>
    <s v="talal (taw-lal') adj._x000a_1. to pile up, i.e. elevate_x000a_[a primitive root]_x000a_KJV: eminent. _x000a_Compare: H2048 "/>
    <n v="1"/>
    <x v="409"/>
    <s v="התל"/>
    <m/>
    <m/>
    <m/>
    <m/>
    <m/>
    <m/>
    <m/>
    <m/>
    <s v="adjective"/>
    <m/>
    <m/>
    <n v="1"/>
  </r>
  <r>
    <s v="H"/>
    <n v="4015"/>
    <s v="מִברָח"/>
    <s v="mibrach (mib-rawkh') n-m._x000a_1. a refugee_x000a_[from H1272]_x000a_KJV: fugitive. _x000a_Root(s): H1272 "/>
    <n v="1"/>
    <x v="410"/>
    <s v="ברח"/>
    <m/>
    <m/>
    <n v="1272"/>
    <s v="ברח"/>
    <m/>
    <m/>
    <m/>
    <m/>
    <s v="noun masc"/>
    <m/>
    <m/>
    <n v="1"/>
  </r>
  <r>
    <s v="H"/>
    <n v="7082"/>
    <s v="קָסַס"/>
    <s v="qacac (kaw-sas') v._x000a_1. to lop off_x000a_[a primitive root]_x000a_KJV: cut off. "/>
    <n v="1"/>
    <x v="411"/>
    <s v="קסס"/>
    <m/>
    <m/>
    <m/>
    <m/>
    <m/>
    <m/>
    <m/>
    <m/>
    <s v="verb-stem"/>
    <m/>
    <m/>
    <n v="1"/>
  </r>
  <r>
    <s v="H"/>
    <n v="3719"/>
    <s v="כָּפַן"/>
    <s v="kaphan (kaw-fan') v._x000a_1. to bend_x000a_[a primitive root]_x000a_KJV: bend. "/>
    <n v="1"/>
    <x v="412"/>
    <s v="כפן"/>
    <m/>
    <m/>
    <m/>
    <m/>
    <m/>
    <m/>
    <m/>
    <m/>
    <s v="verb-stem"/>
    <m/>
    <m/>
    <n v="1"/>
  </r>
  <r>
    <s v="H"/>
    <n v="6851"/>
    <s v="צַּפצָּפָה"/>
    <s v="tsaphtsaphah (tsaf-tsaw-faw') n-f._x000a_1. a willow (as growing in overflowed places)_x000a_[from H6687]_x000a_KJV: willow tree. _x000a_Root(s): H6687 "/>
    <n v="1"/>
    <x v="413"/>
    <s v="צוף"/>
    <m/>
    <m/>
    <n v="6687"/>
    <s v="צוף"/>
    <m/>
    <m/>
    <m/>
    <m/>
    <s v="noun fem"/>
    <m/>
    <m/>
    <n v="1"/>
  </r>
  <r>
    <s v="H"/>
    <n v="3242"/>
    <s v="יְנִיקָה"/>
    <s v="yniqah (yen-ee-kaw') n-f._x000a_1. a sucker or sapling_x000a_[from H3243]_x000a_KJV: young twig. _x000a_Root(s): H3243 "/>
    <n v="1"/>
    <x v="414"/>
    <s v="ינק"/>
    <m/>
    <m/>
    <n v="3243"/>
    <s v="ינק"/>
    <m/>
    <m/>
    <m/>
    <m/>
    <s v="noun fem"/>
    <m/>
    <m/>
    <n v="1"/>
  </r>
  <r>
    <s v="H"/>
    <n v="6788"/>
    <s v="צַּמֶּרֶת"/>
    <s v="tsammereth (tsam-meh'-reth) n-f._x000a_1. fleeciness, i.e. foliage_x000a_[from the same as H6785]_x000a_KJV: highest branch, top. _x000a_Root(s): H6785 "/>
    <n v="5"/>
    <x v="415"/>
    <m/>
    <m/>
    <m/>
    <n v="6785"/>
    <s v="צמר"/>
    <m/>
    <m/>
    <m/>
    <m/>
    <s v="noun fem"/>
    <m/>
    <m/>
    <n v="0"/>
  </r>
  <r>
    <s v="H"/>
    <n v="6610"/>
    <s v="פִּתחוֹן"/>
    <s v="pithchown (pith-khone') n-m._x000a_1. opening (the act)_x000a_[from H6605]_x000a_KJV: open(-ing). _x000a_Root(s): H6605 "/>
    <n v="2"/>
    <x v="416"/>
    <s v="פתח"/>
    <m/>
    <m/>
    <n v="6605"/>
    <s v="פתח"/>
    <m/>
    <m/>
    <m/>
    <m/>
    <s v="noun masc"/>
    <m/>
    <m/>
    <n v="1"/>
  </r>
  <r>
    <s v="H"/>
    <n v="7590"/>
    <s v="שָׁאטּ"/>
    <s v="sha't (shawt) v._x000a_1. one contemning_x000a_[for active part of H7750]_x000a_KJV: that (which) despise(-d). _x000a_Root(s): H7750 _x000a_Compare: H7589 "/>
    <n v="3"/>
    <x v="417"/>
    <s v="שׂוט סוט"/>
    <m/>
    <m/>
    <n v="7750"/>
    <s v="שׂוט סוט"/>
    <m/>
    <m/>
    <m/>
    <m/>
    <s v="verb"/>
    <m/>
    <m/>
    <n v="1"/>
  </r>
  <r>
    <s v="H"/>
    <n v="7653"/>
    <s v="שִׂבעָה"/>
    <s v="sib`ah (sib-aw') n-f._x000a_1. satiety_x000a_[feminine of H7647]_x000a_KJV: fulness. _x000a_Root(s): H7647 "/>
    <n v="1"/>
    <x v="418"/>
    <m/>
    <m/>
    <m/>
    <n v="7647"/>
    <s v="שׂבע"/>
    <m/>
    <m/>
    <m/>
    <m/>
    <s v="noun fem"/>
    <m/>
    <m/>
    <n v="0"/>
  </r>
  <r>
    <s v="H"/>
    <n v="1333"/>
    <s v="בָּתַק"/>
    <s v="bathaq (baw-thak') v._x000a_1. to cut in pieces_x000a_[a primitive root]_x000a_KJV: thrust through. "/>
    <n v="1"/>
    <x v="419"/>
    <s v="בתק"/>
    <m/>
    <m/>
    <m/>
    <m/>
    <m/>
    <m/>
    <m/>
    <m/>
    <s v="verb-stem"/>
    <m/>
    <m/>
    <n v="1"/>
  </r>
  <r>
    <s v="H"/>
    <n v="2016"/>
    <s v="הֶפֶך הֵפֶך"/>
    <s v="hephek (heh'-fek) (or hephek {hay'-fek}) n-m._x000a_1. a turn, i.e. the reverse_x000a_[from H2015]_x000a_KJV: contrary. _x000a_Root(s): H2015 "/>
    <n v="2"/>
    <x v="420"/>
    <s v="הפך"/>
    <m/>
    <m/>
    <n v="2015"/>
    <s v="הפך"/>
    <m/>
    <m/>
    <m/>
    <m/>
    <s v="noun masc"/>
    <m/>
    <m/>
    <n v="1"/>
  </r>
  <r>
    <s v="H"/>
    <n v="5083"/>
    <s v="נָדָן"/>
    <s v="nadan (naw-dawn') n-m._x000a_1. a present (for prostitution)_x000a_[probably from an unused root meaning to give]_x000a_KJV: gift. "/>
    <n v="1"/>
    <x v="421"/>
    <m/>
    <m/>
    <m/>
    <m/>
    <m/>
    <m/>
    <m/>
    <m/>
    <m/>
    <s v="noun masc"/>
    <m/>
    <m/>
    <n v="0"/>
  </r>
  <r>
    <s v="H"/>
    <n v="5078"/>
    <s v="נֵדֶה"/>
    <s v="nedeh (nay'-deh) n-m._x000a_1. a bounty (for prostitution)_x000a_[from H5077 in the sense of freely flinging money]_x000a_KJV: gifts. _x000a_Root(s): H5077 "/>
    <n v="1"/>
    <x v="421"/>
    <s v="נדה נדא"/>
    <m/>
    <m/>
    <n v="5077"/>
    <s v="נדה נדא"/>
    <m/>
    <m/>
    <m/>
    <m/>
    <s v="noun masc"/>
    <m/>
    <m/>
    <n v="1"/>
  </r>
  <r>
    <s v="H"/>
    <n v="7986"/>
    <s v="שַׁלֶּטֶת"/>
    <s v="shalleteth (shal-leh'-teth) adj._x000a_1. a vixen_x000a_[feminine from H7980]_x000a_KJV: imperious. _x000a_Root(s): H7980 "/>
    <n v="1"/>
    <x v="422"/>
    <s v="שׁלט"/>
    <m/>
    <m/>
    <n v="7980"/>
    <s v="שׁלט"/>
    <m/>
    <m/>
    <m/>
    <m/>
    <s v="adjective"/>
    <m/>
    <m/>
    <n v="1"/>
  </r>
  <r>
    <s v="H"/>
    <n v="7413"/>
    <s v="רָמָה"/>
    <s v="ramah (raw-maw') n-f._x000a_1. a height (as a seat of idolatry)_x000a_[feminine active participle of H7311]_x000a_KJV: high place. _x000a_Root(s): H7311 "/>
    <n v="4"/>
    <x v="423"/>
    <s v="רום"/>
    <m/>
    <m/>
    <n v="7311"/>
    <s v="רום"/>
    <m/>
    <m/>
    <m/>
    <m/>
    <s v="noun fem"/>
    <m/>
    <m/>
    <n v="1"/>
  </r>
  <r>
    <s v="H"/>
    <n v="8457"/>
    <s v="תַּזנוּת תַּזנוּת"/>
    <s v="taznuwth (taz-nooth') (or taznuth {taz-nooth'}) n-f._x000a_1. harlotry, i.e. (figuratively) idolatry_x000a_[from H2181]_x000a_KJV: fornication, whoredom. _x000a_Root(s): H2181 "/>
    <n v="22"/>
    <x v="424"/>
    <s v="זנה"/>
    <m/>
    <m/>
    <n v="2181"/>
    <s v="זנה"/>
    <m/>
    <m/>
    <m/>
    <m/>
    <s v="noun fem"/>
    <m/>
    <m/>
    <n v="1"/>
  </r>
  <r>
    <s v="H"/>
    <n v="4897"/>
    <s v="מֶשִׁי"/>
    <s v="meshiy (meh'-shee) n-m._x000a_1. silk (as drawn from the cocoon)_x000a_[from H4871]_x000a_KJV: silk. _x000a_Root(s): H4871 "/>
    <n v="2"/>
    <x v="425"/>
    <s v="משׁה"/>
    <m/>
    <m/>
    <n v="4871"/>
    <s v="משׁה"/>
    <m/>
    <m/>
    <m/>
    <m/>
    <s v="noun masc"/>
    <m/>
    <m/>
    <n v="1"/>
  </r>
  <r>
    <s v="H"/>
    <n v="6181"/>
    <s v="עֶריָה"/>
    <s v="`eryah (er-yaw') n-f._x000a_1. nudity_x000a_[for H6172]_x000a_KJV: bare, naked, X quite. _x000a_Root(s): H6172 "/>
    <n v="6"/>
    <x v="426"/>
    <m/>
    <m/>
    <m/>
    <n v="6172"/>
    <s v="ערוה"/>
    <m/>
    <m/>
    <m/>
    <m/>
    <s v="noun fem"/>
    <m/>
    <m/>
    <n v="0"/>
  </r>
  <r>
    <s v="H"/>
    <n v="1604"/>
    <s v="גּוֹעַל"/>
    <s v="go`al (go'-al) n-m._x000a_1. abhorrence_x000a_[from H1602]_x000a_KJV: loathing. _x000a_Root(s): H1602 "/>
    <n v="1"/>
    <x v="427"/>
    <s v="געל"/>
    <m/>
    <m/>
    <n v="1602"/>
    <s v="געל"/>
    <m/>
    <m/>
    <m/>
    <m/>
    <s v="noun masc"/>
    <m/>
    <m/>
    <n v="1"/>
  </r>
  <r>
    <s v="H"/>
    <n v="2853"/>
    <s v="חָתַל"/>
    <s v="chathal (khaw-thal') v._x000a_1. to swathe_x000a_[a primitive root]_x000a_KJV: X at all, swaddle. "/>
    <n v="2"/>
    <x v="428"/>
    <s v="חתל"/>
    <m/>
    <m/>
    <m/>
    <m/>
    <m/>
    <m/>
    <m/>
    <m/>
    <s v="verb-stem"/>
    <m/>
    <m/>
    <n v="1"/>
  </r>
  <r>
    <s v="H"/>
    <n v="4935"/>
    <s v="מִשׁעִי"/>
    <s v="mish`iy (mish-ee') n-f._x000a_1. inspection_x000a_[probably from H8159]_x000a_KJV: to supple. _x000a_Root(s): H8159 "/>
    <n v="1"/>
    <x v="428"/>
    <s v="שׁעה"/>
    <m/>
    <m/>
    <n v="8159"/>
    <s v="שׁעה"/>
    <m/>
    <m/>
    <m/>
    <m/>
    <s v="noun fem"/>
    <m/>
    <m/>
    <n v="1"/>
  </r>
  <r>
    <s v="H"/>
    <n v="4351"/>
    <s v="מְכוּרָה מְכוֹרָה"/>
    <s v="mkuwrah (mek-oo-raw') (or mkorah {mek-o-raw'}) n-f._x000a_1. origin (as if a mine)_x000a_[from the same as H3564 in the sense of dipping]_x000a_KJV: birth, habitation, nativity. _x000a_Root(s): H3564 "/>
    <n v="3"/>
    <x v="429"/>
    <m/>
    <m/>
    <m/>
    <n v="3564"/>
    <s v="כור"/>
    <m/>
    <m/>
    <m/>
    <m/>
    <s v="noun fem"/>
    <m/>
    <m/>
    <n v="0"/>
  </r>
  <r>
    <s v="H"/>
    <n v="3512"/>
    <s v="כָּאָה"/>
    <s v="ka'ah (kaw-aw') v._x000a_1. to despond_x000a_[a primitive root]_x000a_KJV: broken, be grieved, make sad."/>
    <n v="2"/>
    <x v="430"/>
    <s v="כאה"/>
    <m/>
    <m/>
    <m/>
    <m/>
    <m/>
    <m/>
    <m/>
    <m/>
    <s v="verb-stem"/>
    <m/>
    <m/>
    <n v="1"/>
  </r>
  <r>
    <s v="H"/>
    <n v="4555"/>
    <s v="מִספָּחָה"/>
    <s v="micpachah (mis-paw-khaw') n-f._x000a_1. a veil (as spread out)_x000a_[from H5596]_x000a_KJV: kerchief. _x000a_Root(s): H5596 "/>
    <n v="2"/>
    <x v="431"/>
    <s v="ספח שׂפח"/>
    <m/>
    <m/>
    <n v="5596"/>
    <s v="ספח שׂפח"/>
    <m/>
    <m/>
    <m/>
    <m/>
    <s v="noun fem"/>
    <m/>
    <m/>
    <n v="1"/>
  </r>
  <r>
    <s v="H"/>
    <n v="2915"/>
    <s v="טִּיַח"/>
    <s v="tiyach (tee'akh) n-m._x000a_1. mortar or plaster_x000a_[from (the equiv. of) H2902]_x000a_KJV: daubing. _x000a_Root(s): H2902 "/>
    <n v="1"/>
    <x v="432"/>
    <s v="טוח"/>
    <m/>
    <m/>
    <n v="2902"/>
    <s v="טוח"/>
    <m/>
    <m/>
    <m/>
    <m/>
    <s v="noun masc"/>
    <m/>
    <m/>
    <n v="1"/>
  </r>
  <r>
    <s v="H"/>
    <n v="417"/>
    <s v="אֶלגָּבִישׁ"/>
    <s v="elgabiysh (el-gaw-beesh') n-m._x000a_1. hail (as if a great pearl)_x000a_[from H410 and H1378]_x000a_KJV: great hail(-stones). _x000a_Root(s): H410, H1378 "/>
    <n v="3"/>
    <x v="433"/>
    <m/>
    <m/>
    <m/>
    <n v="410"/>
    <s v="אל"/>
    <n v="1378"/>
    <s v="גבישׁ"/>
    <m/>
    <m/>
    <s v="noun masc"/>
    <m/>
    <m/>
    <n v="0"/>
  </r>
  <r>
    <s v="H"/>
    <n v="2434"/>
    <s v="חַיִץ"/>
    <s v="chayits (khah'-yits) n-m._x000a_1. a wall_x000a_[another form for H2351]_x000a_KJV: wall. _x000a_Root(s): H2351 "/>
    <n v="1"/>
    <x v="434"/>
    <s v="חוץ"/>
    <m/>
    <m/>
    <n v="2351"/>
    <s v="חוץ חוץ"/>
    <m/>
    <m/>
    <m/>
    <m/>
    <s v="noun masc"/>
    <m/>
    <m/>
    <n v="1"/>
  </r>
  <r>
    <s v="H"/>
    <n v="2937"/>
    <s v="טָּעָה"/>
    <s v="ta`ah (taw-aw') v._x000a_1. to wander_x000a_2. ,causatively to lead astray_x000a_[a primitive root]_x000a_KJV: seduce. "/>
    <n v="1"/>
    <x v="434"/>
    <s v="טעה"/>
    <m/>
    <m/>
    <m/>
    <m/>
    <m/>
    <m/>
    <m/>
    <m/>
    <s v="verb-stem"/>
    <m/>
    <m/>
    <n v="1"/>
  </r>
  <r>
    <s v="H"/>
    <n v="4738"/>
    <s v="מִקסָם"/>
    <s v="miqcam (mik-sawn') n-m._x000a_1. an augury_x000a_[from H7080]_x000a_KJV: divination. _x000a_Root(s): H7080 "/>
    <n v="2"/>
    <x v="435"/>
    <s v="קסם"/>
    <m/>
    <m/>
    <n v="7080"/>
    <s v="קסם"/>
    <m/>
    <m/>
    <m/>
    <m/>
    <s v="noun masc"/>
    <m/>
    <m/>
    <n v="1"/>
  </r>
  <r>
    <s v="H"/>
    <n v="7269"/>
    <s v="רָגזָה"/>
    <s v="rogzah (rog-zaw') n-f._x000a_1. trepidation_x000a_[feminine of H7267]_x000a_KJV: trembling. _x000a_Root(s): H7267 "/>
    <n v="1"/>
    <x v="436"/>
    <m/>
    <m/>
    <m/>
    <n v="7267"/>
    <s v="רוגז"/>
    <m/>
    <m/>
    <m/>
    <m/>
    <s v="noun fem"/>
    <m/>
    <m/>
    <n v="0"/>
  </r>
  <r>
    <s v="H"/>
    <n v="102"/>
    <s v="אַגָּף"/>
    <s v="aggaph (ag-gawf') n-m._x000a_1. a cover or heap_x000a_2. i.e. (only plural) wings of an army, or crowds of troops_x000a_[probably from H5062 (through the idea of impending)]_x000a_KJV: bands. _x000a_Root(s): H5062 "/>
    <n v="7"/>
    <x v="437"/>
    <s v="נגף"/>
    <m/>
    <m/>
    <n v="5062"/>
    <s v="נגף"/>
    <m/>
    <m/>
    <m/>
    <m/>
    <s v="noun masc"/>
    <m/>
    <m/>
    <n v="1"/>
  </r>
  <r>
    <s v="H"/>
    <n v="5819"/>
    <s v="עֲזִיזָא"/>
    <s v="`Aziyza' (az-ee-zaw') n/p._x000a_1. strengthfulness_x000a_2. Aziza, an Israelite_x000a_[from H5756]_x000a_KJV: Aziza. _x000a_Root(s): H5756 "/>
    <n v="1"/>
    <x v="438"/>
    <s v="עוז"/>
    <m/>
    <m/>
    <n v="5756"/>
    <s v="עוז"/>
    <m/>
    <m/>
    <m/>
    <m/>
    <s v="name"/>
    <m/>
    <m/>
    <n v="1"/>
  </r>
  <r>
    <s v="H"/>
    <n v="4297"/>
    <s v="מוּטֶּה"/>
    <s v="mutteh (moot-teh') n-m._x000a_1. a stretching, i.e. distortion (figuratively, iniquity)_x000a_[from H5186]_x000a_KJV: perverseness. _x000a_Root(s): H5186 "/>
    <n v="1"/>
    <x v="439"/>
    <s v="נטה"/>
    <m/>
    <m/>
    <n v="5186"/>
    <s v="נטה"/>
    <m/>
    <m/>
    <m/>
    <m/>
    <s v="noun masc"/>
    <m/>
    <m/>
    <n v="1"/>
  </r>
  <r>
    <s v="H"/>
    <n v="4660"/>
    <s v="מַפָּץ"/>
    <s v="mappats (map-pawts') n-m._x000a_1. a smiting to pieces_x000a_[from H5310]_x000a_KJV: slaughter. _x000a_Root(s): H5310 "/>
    <n v="1"/>
    <x v="440"/>
    <s v="נפץ"/>
    <m/>
    <m/>
    <n v="5310"/>
    <s v="נפץ"/>
    <m/>
    <m/>
    <m/>
    <m/>
    <s v="noun masc"/>
    <m/>
    <m/>
    <n v="1"/>
  </r>
  <r>
    <s v="H"/>
    <n v="7083"/>
    <s v="קֶסֶת"/>
    <s v="qeceth (keh'-seth) n-f._x000a_1. (properly) a cup, i.e. an ink-stand_x000a_[from the same as H3563 (or as H7185)]_x000a_KJV: inkhorn. _x000a_Root(s): H3563, H7185 "/>
    <n v="3"/>
    <x v="440"/>
    <s v="קשׁה"/>
    <m/>
    <m/>
    <n v="3563"/>
    <s v="כוס"/>
    <n v="7185"/>
    <s v="קשׁה"/>
    <m/>
    <m/>
    <s v="noun fem"/>
    <m/>
    <m/>
    <n v="1"/>
  </r>
  <r>
    <s v="H"/>
    <n v="4892"/>
    <s v="מַשׁחֵת"/>
    <s v="mashcheth (mash-khayth') n-m._x000a_1. destruction_x000a_[for H4889]_x000a_KJV: destroying. _x000a_Root(s): H4889 "/>
    <n v="1"/>
    <x v="441"/>
    <m/>
    <m/>
    <m/>
    <n v="4889"/>
    <s v="משׁחית"/>
    <m/>
    <m/>
    <m/>
    <m/>
    <s v="noun masc"/>
    <m/>
    <m/>
    <n v="0"/>
  </r>
  <r>
    <s v="H"/>
    <n v="8542"/>
    <s v="תַּמּוּז"/>
    <s v="Tammuwz (tam-mooz') n/t._x000a_1. Tammuz, a Phoenician deity_x000a_[of uncertain derivation]_x000a_KJV: Tammuz. "/>
    <n v="1"/>
    <x v="442"/>
    <m/>
    <m/>
    <m/>
    <m/>
    <m/>
    <m/>
    <m/>
    <m/>
    <m/>
    <s v="Noun/t."/>
    <m/>
    <m/>
    <n v="1"/>
  </r>
  <r>
    <s v="H"/>
    <n v="6282"/>
    <s v="עָתָר"/>
    <s v="`athar (aw-thawr') n-m._x000a_1. incense (as increasing to a volume of smoke)_x000a_2. hence (from H6279) a worshipper_x000a_[from H6280]_x000a_KJV: suppliant, thick. _x000a_Root(s): H6280 _x000a_See also: H6279 "/>
    <n v="2"/>
    <x v="443"/>
    <s v="עתר"/>
    <m/>
    <m/>
    <n v="6280"/>
    <s v="עתר"/>
    <m/>
    <m/>
    <m/>
    <m/>
    <s v="noun masc"/>
    <m/>
    <m/>
    <n v="1"/>
  </r>
  <r>
    <s v="H"/>
    <n v="872"/>
    <s v="בְּאָה"/>
    <s v="b'ah (be-aw') n-f._x000a_1. an entrance to a building_x000a_[from H935]_x000a_KJV: entry. _x000a_Root(s): H935 "/>
    <n v="1"/>
    <x v="444"/>
    <s v="בוא"/>
    <m/>
    <m/>
    <n v="935"/>
    <s v="בוא"/>
    <m/>
    <m/>
    <m/>
    <m/>
    <s v="noun fem"/>
    <m/>
    <m/>
    <n v="1"/>
  </r>
  <r>
    <s v="H"/>
    <n v="2096"/>
    <s v="זוֹהַר"/>
    <s v="zohar (zo'-har) n-m._x000a_1. brilliancy_x000a_[from H2094]_x000a_KJV: brightness. _x000a_Root(s): H2094 "/>
    <n v="2"/>
    <x v="445"/>
    <s v="זהר"/>
    <m/>
    <m/>
    <n v="2094"/>
    <s v="זהר"/>
    <m/>
    <m/>
    <m/>
    <m/>
    <s v="noun masc"/>
    <m/>
    <m/>
    <n v="1"/>
  </r>
  <r>
    <s v="H"/>
    <n v="7089"/>
    <s v="קְפָדָה"/>
    <s v="qphadah (kef-aw-daw') n-f._x000a_1. shrinking, i.e., terror_x000a_[from H7088]_x000a_KJV: destruction. _x000a_Root(s): H7088 "/>
    <n v="1"/>
    <x v="446"/>
    <s v="קפד"/>
    <m/>
    <m/>
    <n v="7088"/>
    <s v="קפד"/>
    <m/>
    <m/>
    <m/>
    <m/>
    <s v="noun fem"/>
    <m/>
    <m/>
    <n v="1"/>
  </r>
  <r>
    <s v="H"/>
    <n v="7569"/>
    <s v="רַתּתּוֹק"/>
    <s v="rattowq (rat-toke') n-m._x000a_1. a chain_x000a_[from H7576]_x000a_KJV: chain. _x000a_Root(s): H7576 "/>
    <n v="1"/>
    <x v="447"/>
    <s v="רתק"/>
    <m/>
    <m/>
    <n v="7576"/>
    <s v="רתק"/>
    <m/>
    <m/>
    <m/>
    <m/>
    <s v="noun masc"/>
    <m/>
    <m/>
    <n v="1"/>
  </r>
  <r>
    <s v="A"/>
    <n v="4056"/>
    <s v="מַדבַּח"/>
    <s v="madbach (mad-bakh') n-m._x000a_1. a sacrificial altar_x000a_[(Aramaic) from H1684]_x000a_KJV: altar. _x000a_Root(s): H1684 "/>
    <n v="1"/>
    <x v="448"/>
    <m/>
    <m/>
    <m/>
    <n v="1684"/>
    <s v="דבח"/>
    <m/>
    <m/>
    <m/>
    <m/>
    <s v="noun masc"/>
    <m/>
    <m/>
    <n v="0"/>
  </r>
  <r>
    <s v="H"/>
    <n v="8619"/>
    <s v="תָּקוַֹע"/>
    <s v="taqowa` (taw-ko'-ah) n-m._x000a_1. a trumpet_x000a_[from H8628 (in the musical sense)]_x000a_KJV: trumpet. _x000a_Root(s): H8628 "/>
    <n v="1"/>
    <x v="449"/>
    <s v="תקע"/>
    <m/>
    <m/>
    <n v="8628"/>
    <s v="תקע"/>
    <m/>
    <m/>
    <m/>
    <m/>
    <s v="noun masc"/>
    <m/>
    <m/>
    <n v="1"/>
  </r>
  <r>
    <s v="H"/>
    <n v="5089"/>
    <s v="נוַֹהּ"/>
    <s v="noahh (no'-ah) n-m._x000a_1. lamentation_x000a_[from an unused root meaning to lament]_x000a_KJV: wailing. "/>
    <n v="1"/>
    <x v="450"/>
    <m/>
    <m/>
    <m/>
    <m/>
    <m/>
    <m/>
    <m/>
    <m/>
    <m/>
    <s v="noun masc"/>
    <m/>
    <m/>
    <n v="0"/>
  </r>
  <r>
    <s v="H"/>
    <n v="1991"/>
    <s v="הֵם"/>
    <s v="hem (haym) n-m._x000a_1. abundance, i.e. wealth_x000a_[from H1993]_x000a_KJV: any of theirs. _x000a_Root(s): H1993 "/>
    <n v="1"/>
    <x v="450"/>
    <s v="המה"/>
    <m/>
    <m/>
    <n v="1993"/>
    <s v="המה"/>
    <m/>
    <m/>
    <m/>
    <m/>
    <s v="noun masc"/>
    <m/>
    <m/>
    <n v="1"/>
  </r>
  <r>
    <s v="H"/>
    <n v="1906"/>
    <s v="הֵד"/>
    <s v="hed (hade) n-m._x000a_1. a shout_x000a_[for H1959]_x000a_KJV: sounding again. _x000a_Root(s): H1959 "/>
    <n v="1"/>
    <x v="451"/>
    <m/>
    <m/>
    <m/>
    <n v="1959"/>
    <s v="הידד"/>
    <m/>
    <m/>
    <m/>
    <m/>
    <s v="noun masc"/>
    <m/>
    <m/>
    <n v="0"/>
  </r>
  <r>
    <s v="H"/>
    <n v="1689"/>
    <s v="דִּבלָה"/>
    <s v="Diblah (dib-law') n/l._x000a_1. Diblah, a place in Syria_x000a_[probably an orthographical error for H7247]_x000a_KJV: Diblath. _x000a_Root(s): H7247 "/>
    <n v="1"/>
    <x v="452"/>
    <m/>
    <m/>
    <m/>
    <n v="7247"/>
    <s v="רבלה"/>
    <m/>
    <m/>
    <m/>
    <m/>
    <s v="Name/l."/>
    <m/>
    <m/>
    <n v="0"/>
  </r>
  <r>
    <s v="H"/>
    <n v="253"/>
    <s v="אָח"/>
    <s v="ach (awkh) inj._x000a_1. Oh! (expressive of grief or surprise)_x000a_[a variation for H162]_x000a_KJV: ah, alas. _x000a_Root(s): H162 "/>
    <n v="2"/>
    <x v="453"/>
    <m/>
    <m/>
    <m/>
    <n v="162"/>
    <s v="אהה"/>
    <m/>
    <m/>
    <m/>
    <m/>
    <s v="injunction"/>
    <m/>
    <m/>
    <n v="0"/>
  </r>
  <r>
    <s v="H"/>
    <n v="1422"/>
    <s v="גְּדוּפָה"/>
    <s v="gduwphah (ghed-oo-faw') n-f._x000a_1. a revilement_x000a_[feminine passive participle of H1442]_x000a_KJV: taunt. _x000a_Root(s): H1442 "/>
    <n v="1"/>
    <x v="454"/>
    <s v="גדף"/>
    <m/>
    <m/>
    <n v="1442"/>
    <s v="גדף"/>
    <m/>
    <m/>
    <m/>
    <m/>
    <s v="noun fem"/>
    <m/>
    <m/>
    <n v="1"/>
  </r>
  <r>
    <s v="H"/>
    <n v="1532"/>
    <s v="גַּלָּב"/>
    <s v="gallab (gal-lawb') n-m._x000a_1. a barber_x000a_[from an unused root meaning to shave]_x000a_KJV: barber. "/>
    <n v="1"/>
    <x v="455"/>
    <m/>
    <m/>
    <m/>
    <m/>
    <m/>
    <m/>
    <m/>
    <m/>
    <m/>
    <s v="noun masc"/>
    <m/>
    <m/>
    <n v="0"/>
  </r>
  <r>
    <s v="H"/>
    <n v="8078"/>
    <s v="שִׁמָּמוֹן"/>
    <s v="shimmamown (shim-maw-mone') n-m._x000a_1. stupefaction_x000a_[from H8074]_x000a_KJV: astonishment. _x000a_Root(s): H8074 "/>
    <n v="2"/>
    <x v="456"/>
    <s v="שׁמם"/>
    <m/>
    <m/>
    <n v="8074"/>
    <s v="שׁמם"/>
    <m/>
    <m/>
    <m/>
    <m/>
    <s v="noun masc"/>
    <m/>
    <m/>
    <n v="1"/>
  </r>
  <r>
    <s v="A"/>
    <n v="2"/>
    <s v="אַב"/>
    <s v="ab (ab) n-m._x000a_1. father_x000a_[(Aramaic) corresponding to H1]_x000a_ Root(s): H1 "/>
    <n v="9"/>
    <x v="457"/>
    <s v="אב"/>
    <s v="BA"/>
    <n v="1414"/>
    <n v="1"/>
    <s v="אב"/>
    <m/>
    <m/>
    <m/>
    <m/>
    <s v="noun masc"/>
    <m/>
    <m/>
    <n v="1"/>
  </r>
  <r>
    <s v="H"/>
    <n v="6832"/>
    <s v="צְּפוַּע"/>
    <s v="tsphuwa` (tsef-oo'-ah) n-m._x000a_1. excrement (as protruded)_x000a_[from the same as H6848]_x000a_KJV: dung. _x000a_Root(s): H6848 "/>
    <n v="2"/>
    <x v="457"/>
    <m/>
    <m/>
    <m/>
    <n v="6848"/>
    <s v="צפע צפעוני"/>
    <m/>
    <m/>
    <m/>
    <m/>
    <s v="noun masc"/>
    <m/>
    <m/>
    <n v="0"/>
  </r>
  <r>
    <s v="H"/>
    <n v="5746"/>
    <s v="עוּג"/>
    <s v="`uwg (oog) v._x000a_1. (properly) to gyrate_x000a_2. but used only as a denominative from H5692, to bake (round cakes on the hearth)_x000a_[a primitive root]_x000a_KJV: bake. _x000a_See also: H5692 "/>
    <n v="1"/>
    <x v="458"/>
    <s v="עוג"/>
    <m/>
    <m/>
    <m/>
    <m/>
    <m/>
    <m/>
    <m/>
    <m/>
    <s v="verb-stem"/>
    <m/>
    <m/>
    <n v="1"/>
  </r>
  <r>
    <s v="H"/>
    <n v="4946"/>
    <s v="מִשׁקוֹל"/>
    <s v="mishqowl (mish-kole') n-m._x000a_1. weight_x000a_[from H8254]_x000a_KJV: weight. _x000a_Root(s): H8254 "/>
    <n v="1"/>
    <x v="459"/>
    <s v="שׁקל"/>
    <m/>
    <m/>
    <n v="8254"/>
    <s v="שׁקל"/>
    <m/>
    <m/>
    <m/>
    <m/>
    <s v="noun masc"/>
    <m/>
    <m/>
    <n v="1"/>
  </r>
  <r>
    <s v="H"/>
    <n v="1764"/>
    <s v="דּוֹחַן"/>
    <s v="dochan (do'-khan) n-m._x000a_1. millet_x000a_[of uncertain derivation]_x000a_KJV: millet. "/>
    <n v="1"/>
    <x v="460"/>
    <m/>
    <m/>
    <m/>
    <m/>
    <m/>
    <m/>
    <m/>
    <m/>
    <m/>
    <s v="noun masc"/>
    <m/>
    <m/>
    <n v="1"/>
  </r>
  <r>
    <s v="H"/>
    <n v="8512"/>
    <s v="תֵּל אָבִיבּ"/>
    <s v="Tel 'Abiyb (tale aw-beeb') n/l._x000a_1. mound of green growth_x000a_2. Tel-Abib, a place in Chaldaea_x000a_[from H8510 and H24]_x000a_KJV: Tel-abib. _x000a_Root(s): H8510, H24 "/>
    <n v="1"/>
    <x v="461"/>
    <m/>
    <m/>
    <m/>
    <n v="8510"/>
    <s v="תל"/>
    <n v="24"/>
    <s v="אביב"/>
    <m/>
    <m/>
    <s v="Name/l."/>
    <m/>
    <m/>
    <n v="0"/>
  </r>
  <r>
    <s v="H"/>
    <n v="1958"/>
    <s v="הִי"/>
    <s v="hiy (he) n-m._x000a_1. lamentation_x000a_[for H5092]_x000a_KJV: woe. (For hiyr. See H1931, H1932.) _x000a_Root(s): H5092 _x000a_See also: H1931, H1932 "/>
    <n v="1"/>
    <x v="462"/>
    <s v="הוא היא"/>
    <m/>
    <m/>
    <n v="5092"/>
    <s v="נהי"/>
    <m/>
    <m/>
    <m/>
    <m/>
    <s v="noun masc"/>
    <m/>
    <m/>
    <n v="1"/>
  </r>
  <r>
    <s v="H"/>
    <n v="5621"/>
    <s v="סָרָב"/>
    <s v="carab (saw-rawb') n-m._x000a_1. a thistle_x000a_[from an unused root meaning to sting]_x000a_KJV: brier. "/>
    <n v="1"/>
    <x v="463"/>
    <m/>
    <m/>
    <m/>
    <m/>
    <m/>
    <m/>
    <m/>
    <m/>
    <m/>
    <s v="noun masc"/>
    <m/>
    <m/>
    <n v="0"/>
  </r>
  <r>
    <s v="H"/>
    <n v="5544"/>
    <s v="סִלּוֹן סַלּוֹן"/>
    <s v="cillown (sil-lone') (or callown {sal-one'};) n-m._x000a_1. a prickle (as if pendulous)_x000a_[from H5541]_x000a_KJV: brier, thorn. _x000a_Root(s): H5541 "/>
    <n v="2"/>
    <x v="463"/>
    <s v="סלה"/>
    <m/>
    <m/>
    <n v="5541"/>
    <s v="סלה"/>
    <m/>
    <m/>
    <m/>
    <m/>
    <s v="noun masc"/>
    <m/>
    <m/>
    <n v="1"/>
  </r>
  <r>
    <s v="H"/>
    <n v="965"/>
    <s v="בָּזָק"/>
    <s v="bazaq (baw-zawk') n-m._x000a_1. a flash of lightning_x000a_[from an unused root meaning to lighten]_x000a_KJV: flash of lightning. "/>
    <n v="1"/>
    <x v="464"/>
    <m/>
    <m/>
    <m/>
    <m/>
    <m/>
    <m/>
    <m/>
    <m/>
    <m/>
    <s v="noun masc"/>
    <m/>
    <m/>
    <n v="0"/>
  </r>
  <r>
    <s v="H"/>
    <n v="7519"/>
    <s v="רָצָא"/>
    <s v="ratsa' (raw-tsaw') v._x000a_1. to run_x000a_2. also to delight in_x000a_[a primitive root]_x000a_KJV: accept, run."/>
    <n v="1"/>
    <x v="464"/>
    <s v="רצא"/>
    <m/>
    <m/>
    <m/>
    <m/>
    <m/>
    <m/>
    <m/>
    <m/>
    <s v="verb-stem"/>
    <m/>
    <m/>
    <n v="1"/>
  </r>
  <r>
    <s v="H"/>
    <n v="5340"/>
    <s v="נָצַץ"/>
    <s v="natsats (naw-tsats') v._x000a_1. to glare, i.e. be bright- colored_x000a_[a primitive root]_x000a_KJV: sparkle. "/>
    <n v="1"/>
    <x v="465"/>
    <s v="נצץ"/>
    <m/>
    <m/>
    <m/>
    <m/>
    <m/>
    <m/>
    <m/>
    <m/>
    <s v="verb-stem"/>
    <m/>
    <m/>
    <n v="1"/>
  </r>
  <r>
    <s v="H"/>
    <n v="7044"/>
    <s v="קָלָל"/>
    <s v="qalal (kaw-lawl') adj._x000a_1. brightened (as if sharpened)_x000a_[from H7043]_x000a_KJV: burnished, polished. _x000a_Root(s): H7043 "/>
    <n v="2"/>
    <x v="465"/>
    <s v="קלל"/>
    <m/>
    <m/>
    <n v="7043"/>
    <s v="קלל"/>
    <m/>
    <m/>
    <m/>
    <m/>
    <s v="adjective"/>
    <m/>
    <m/>
    <n v="1"/>
  </r>
  <r>
    <s v="H"/>
    <n v="2830"/>
    <s v="חַשׁמַל"/>
    <s v="chashmal (khash-mal') n-m._x000a_1. probably bronze or polished spectrum metal_x000a_[of uncertain derivation]_x000a_KJV: amber. "/>
    <n v="3"/>
    <x v="466"/>
    <m/>
    <m/>
    <m/>
    <m/>
    <m/>
    <m/>
    <m/>
    <m/>
    <m/>
    <s v="noun masc"/>
    <m/>
    <m/>
    <n v="1"/>
  </r>
  <r>
    <s v="H"/>
    <n v="941"/>
    <s v="בּוּזִי"/>
    <s v="Buwziy (boo-zee') n/p._x000a_1. Buzi, an Israelite_x000a_[the same as H940]_x000a_KJV: Buzi. _x000a_Root(s): H940 "/>
    <n v="1"/>
    <x v="467"/>
    <m/>
    <m/>
    <m/>
    <n v="940"/>
    <s v="בוזי"/>
    <m/>
    <m/>
    <m/>
    <m/>
    <s v="name"/>
    <m/>
    <m/>
    <n v="0"/>
  </r>
  <r>
    <s v="H"/>
    <n v="3112"/>
    <s v="יוֹיָכִין"/>
    <s v="Yowyakiyn (yo-yaw-keen') n/p._x000a_1. Jojakin, an Israelite king_x000a_[a form of H3078]_x000a_KJV: Jehoiachin. _x000a_Root(s): H3078 "/>
    <n v="1"/>
    <x v="468"/>
    <m/>
    <m/>
    <m/>
    <n v="3078"/>
    <s v="יהויכין"/>
    <m/>
    <m/>
    <m/>
    <m/>
    <s v="name"/>
    <m/>
    <m/>
    <n v="0"/>
  </r>
  <r>
    <s v="H"/>
    <n v="3529"/>
    <s v="כְּבָר"/>
    <s v="Kbar (keb-awr') n/l._x000a_1. length_x000a_2. Kebar, a river of Mesopotamia_x000a_[the same as H3528]_x000a_KJV: Chebar. _x000a_Root(s): H3528 _x000a_Compare: H2249 "/>
    <n v="8"/>
    <x v="469"/>
    <m/>
    <m/>
    <m/>
    <n v="3528"/>
    <s v="כבר"/>
    <m/>
    <m/>
    <m/>
    <m/>
    <s v="Name/l."/>
    <m/>
    <m/>
    <n v="0"/>
  </r>
  <r>
    <s v="H"/>
    <n v="2911"/>
    <s v="טְּחוֹן"/>
    <s v="tchown (tekh-one') n-m._x000a_1. a hand mill_x000a_2. (hence) a millstone_x000a_[from H2912]_x000a_KJV: to grind. _x000a_Root(s): H2912 "/>
    <n v="1"/>
    <x v="470"/>
    <s v="טחן"/>
    <m/>
    <m/>
    <n v="2912"/>
    <s v="טחן"/>
    <m/>
    <m/>
    <m/>
    <m/>
    <s v="noun masc"/>
    <m/>
    <m/>
    <n v="1"/>
  </r>
  <r>
    <s v="H"/>
    <n v="7362"/>
    <s v="רַחמָנִי"/>
    <s v="rachmaniy (rakh-maw-nee') adj._x000a_1. compassionate_x000a_[from H7355]_x000a_KJV: pitiful. _x000a_Root(s): H7355 "/>
    <n v="1"/>
    <x v="471"/>
    <s v="רחם"/>
    <m/>
    <m/>
    <n v="7355"/>
    <s v="רחם"/>
    <m/>
    <m/>
    <m/>
    <m/>
    <s v="adjective"/>
    <m/>
    <m/>
    <n v="1"/>
  </r>
  <r>
    <s v="H"/>
    <n v="7815"/>
    <s v="שְׁחוֹר"/>
    <s v="shchowr (shekh-ore') n-f._x000a_1. dinginess, i.e. perhaps soot_x000a_[from H7835]_x000a_KJV: coal. _x000a_Root(s): H7835 "/>
    <n v="1"/>
    <x v="472"/>
    <m/>
    <m/>
    <m/>
    <n v="7835"/>
    <s v="שׁחר"/>
    <m/>
    <m/>
    <m/>
    <m/>
    <s v="noun fem"/>
    <m/>
    <m/>
    <n v="0"/>
  </r>
  <r>
    <s v="H"/>
    <n v="6821"/>
    <s v="צָּפַד"/>
    <s v="tsaphad (tsaw-fad') v._x000a_1. to adhere_x000a_[a primitive root]_x000a_KJV: cleave. "/>
    <n v="1"/>
    <x v="472"/>
    <s v="צפד"/>
    <m/>
    <m/>
    <m/>
    <m/>
    <m/>
    <m/>
    <m/>
    <m/>
    <s v="verb-stem"/>
    <m/>
    <m/>
    <n v="1"/>
  </r>
  <r>
    <s v="H"/>
    <n v="1508"/>
    <s v="גִּזרָה"/>
    <s v="gizrah (ghiz-raw') n-f._x000a_1. the figure or person (as if cut out)_x000a_2. also an inclosure (as separated)_x000a_[feminine of H1506]_x000a_KJV: polishing, separate place. _x000a_Root(s): H1506 "/>
    <n v="8"/>
    <x v="473"/>
    <m/>
    <m/>
    <m/>
    <n v="1506"/>
    <s v="גזר"/>
    <m/>
    <m/>
    <m/>
    <m/>
    <s v="noun fem"/>
    <m/>
    <m/>
    <n v="0"/>
  </r>
  <r>
    <s v="H"/>
    <n v="6705"/>
    <s v="צָּחַח"/>
    <s v="tsachach (tsaw-khakh') v._x000a_1. to glare, i.e. be dazzling white_x000a_[a primitive root]_x000a_KJV: be whiter. "/>
    <n v="1"/>
    <x v="473"/>
    <s v="צחח"/>
    <m/>
    <m/>
    <m/>
    <m/>
    <m/>
    <m/>
    <m/>
    <m/>
    <s v="verb-stem"/>
    <m/>
    <m/>
    <n v="1"/>
  </r>
  <r>
    <s v="H"/>
    <n v="3283"/>
    <s v="יָעֵן"/>
    <s v="ya`en (yaw-ane') n-f._x000a_1. the ostrich, a ceremonially unclean animal (probably named from its answering cry)_x000a_[from the same as H3282]_x000a_KJV: ostrich. _x000a_Root(s): H3282 "/>
    <n v="1"/>
    <x v="474"/>
    <m/>
    <m/>
    <m/>
    <n v="3282"/>
    <s v="יען"/>
    <m/>
    <m/>
    <m/>
    <m/>
    <s v="noun fem"/>
    <m/>
    <m/>
    <n v="0"/>
  </r>
  <r>
    <s v="H"/>
    <n v="5537"/>
    <s v="סָלָא"/>
    <s v="cala' (saw-law') v._x000a_1. to suspend in a balance, i.e. weigh_x000a_[a primitive root]_x000a_KJV: compare. "/>
    <n v="1"/>
    <x v="475"/>
    <s v="סלא"/>
    <m/>
    <m/>
    <m/>
    <m/>
    <m/>
    <m/>
    <m/>
    <m/>
    <s v="verb-stem"/>
    <m/>
    <m/>
    <n v="1"/>
  </r>
  <r>
    <s v="H"/>
    <n v="6004"/>
    <s v="עָמַם"/>
    <s v="`amam (aw-mam') v._x000a_1. to associate_x000a_2. (by implication) to overshadow (by huddling together)_x000a_[a primitive root]_x000a_KJV: become dim, hide. "/>
    <n v="3"/>
    <x v="476"/>
    <s v="עמם"/>
    <m/>
    <m/>
    <m/>
    <m/>
    <m/>
    <m/>
    <m/>
    <m/>
    <s v="verb"/>
    <m/>
    <m/>
    <n v="1"/>
  </r>
  <r>
    <s v="H"/>
    <n v="4044"/>
    <s v="מְגִנָּה"/>
    <s v="mginnah (meg-in-naw') n-f._x000a_1. a covering (in a bad sense), i.e. blindness or obduracy_x000a_[from H4042]_x000a_KJV: sorrow. See also H4043. _x000a_Root(s): H4042 _x000a_See also: H4043 "/>
    <n v="1"/>
    <x v="477"/>
    <m/>
    <m/>
    <m/>
    <n v="4042"/>
    <s v="מגן"/>
    <m/>
    <m/>
    <m/>
    <m/>
    <s v="noun fem"/>
    <m/>
    <m/>
    <n v="0"/>
  </r>
  <r>
    <s v="H"/>
    <n v="8381"/>
    <s v="תַּאֲלָה"/>
    <s v="ta'alah (tah-al-aw') n-f._x000a_1. an imprecation_x000a_[from H422]_x000a_KJV: curse. _x000a_Root(s): H422 "/>
    <n v="1"/>
    <x v="477"/>
    <s v="אלה"/>
    <m/>
    <m/>
    <n v="422"/>
    <s v="אלה"/>
    <m/>
    <m/>
    <m/>
    <m/>
    <s v="noun fem"/>
    <m/>
    <m/>
    <n v="1"/>
  </r>
  <r>
    <s v="H"/>
    <n v="4485"/>
    <s v="מַנגִּינָה"/>
    <s v="mangiynah (man-ghee-naw') n-f._x000a_1. a satire_x000a_[from H5059]_x000a_KJV: music. _x000a_Root(s): H5059 "/>
    <n v="1"/>
    <x v="478"/>
    <s v="נגן"/>
    <m/>
    <m/>
    <n v="5059"/>
    <s v="נגן"/>
    <m/>
    <m/>
    <m/>
    <m/>
    <s v="noun fem"/>
    <m/>
    <m/>
    <n v="1"/>
  </r>
  <r>
    <s v="H"/>
    <n v="7012"/>
    <s v="קִימָה"/>
    <s v="qiymah (kee-maw') n-f._x000a_1. an arising_x000a_[from H6965]_x000a_KJV: rising up. _x000a_Root(s): H6965 "/>
    <n v="1"/>
    <x v="478"/>
    <s v="קום"/>
    <m/>
    <m/>
    <n v="6965"/>
    <s v="קום"/>
    <m/>
    <m/>
    <m/>
    <m/>
    <s v="noun fem"/>
    <m/>
    <m/>
    <n v="1"/>
  </r>
  <r>
    <s v="H"/>
    <n v="5792"/>
    <s v="עַוָּתָה"/>
    <s v="`avvathah (av-vaw-thaw') n-f._x000a_1. oppression_x000a_[from H5791]_x000a_KJV: wrong. _x000a_Root(s): H5791 "/>
    <n v="1"/>
    <x v="479"/>
    <s v="עות"/>
    <m/>
    <m/>
    <n v="5791"/>
    <s v="עות"/>
    <m/>
    <m/>
    <m/>
    <m/>
    <s v="noun fem"/>
    <m/>
    <m/>
    <n v="1"/>
  </r>
  <r>
    <s v="H"/>
    <n v="2014"/>
    <s v="הֲפוּגָה"/>
    <s v="haphugah (haf-oo-gaw') n-f._x000a_1. relaxation_x000a_[from H6313]_x000a_KJV: intermission. _x000a_Root(s): H6313 "/>
    <n v="1"/>
    <x v="480"/>
    <s v="פוג"/>
    <m/>
    <m/>
    <n v="6313"/>
    <s v="פוג"/>
    <m/>
    <m/>
    <m/>
    <m/>
    <s v="noun fem"/>
    <m/>
    <m/>
    <n v="1"/>
  </r>
  <r>
    <s v="H"/>
    <n v="7612"/>
    <s v="שֵׁאתּ"/>
    <s v="she'th (shayth) n-f._x000a_1. devastation_x000a_[from H7582]_x000a_KJV: desolation. _x000a_Root(s): H7582 "/>
    <n v="1"/>
    <x v="481"/>
    <s v="שׁאה"/>
    <m/>
    <m/>
    <n v="7582"/>
    <s v="שׁאה"/>
    <m/>
    <m/>
    <m/>
    <m/>
    <s v="noun fem"/>
    <m/>
    <m/>
    <n v="1"/>
  </r>
  <r>
    <s v="H"/>
    <n v="3973"/>
    <s v="מָאוֹס"/>
    <s v="ma'owc (maw-oce') n-m._x000a_1. refuse_x000a_[from H3988]_x000a_KJV: refuse. _x000a_Root(s): H3988 "/>
    <n v="2"/>
    <x v="482"/>
    <s v="מאס"/>
    <m/>
    <m/>
    <n v="3988"/>
    <s v="מאס"/>
    <m/>
    <m/>
    <m/>
    <m/>
    <s v="noun masc"/>
    <m/>
    <m/>
    <n v="1"/>
  </r>
  <r>
    <s v="H"/>
    <n v="5501"/>
    <s v="סְחִי"/>
    <s v="cchiy (seh-khee') n-m._x000a_1. refuse (as swept off)_x000a_[from H5500]_x000a_KJV: offscouring. _x000a_Root(s): H5500 "/>
    <n v="1"/>
    <x v="482"/>
    <s v="סחה"/>
    <m/>
    <m/>
    <n v="5500"/>
    <s v="סחה"/>
    <m/>
    <m/>
    <m/>
    <m/>
    <s v="noun masc"/>
    <m/>
    <m/>
    <n v="1"/>
  </r>
  <r>
    <s v="H"/>
    <n v="3728"/>
    <s v="כָּפַשׁ"/>
    <s v="kaphash (kaw-fash') v._x000a_1. to tread down_x000a_2. (figuratively) to humiliate_x000a_[a primitive root]_x000a_KJV: cover. "/>
    <n v="1"/>
    <x v="483"/>
    <s v="כפשׁ"/>
    <m/>
    <m/>
    <m/>
    <m/>
    <m/>
    <m/>
    <m/>
    <m/>
    <s v="verb-stem"/>
    <m/>
    <m/>
    <n v="1"/>
  </r>
  <r>
    <s v="H"/>
    <n v="6582"/>
    <s v="פָּשַׁח"/>
    <s v="pashach (paw-shakh') v._x000a_1. to tear in pieces_x000a_[a primitive root]_x000a_KJV: pull in pieces. "/>
    <n v="1"/>
    <x v="484"/>
    <s v="פשׁח"/>
    <m/>
    <m/>
    <m/>
    <m/>
    <m/>
    <m/>
    <m/>
    <m/>
    <s v="verb-stem"/>
    <m/>
    <m/>
    <n v="1"/>
  </r>
  <r>
    <s v="H"/>
    <n v="2949"/>
    <s v="טִּפּוּח"/>
    <s v="tippuch (tip-pookh') n-m._x000a_1. nursing_x000a_[from H2946]_x000a_KJV: span long. _x000a_Root(s): H2946 "/>
    <n v="1"/>
    <x v="485"/>
    <s v="טפח"/>
    <m/>
    <m/>
    <n v="2946"/>
    <s v="טפח"/>
    <m/>
    <m/>
    <m/>
    <m/>
    <s v="noun masc"/>
    <m/>
    <m/>
    <n v="1"/>
  </r>
  <r>
    <s v="H"/>
    <n v="6314"/>
    <s v="פּוּגָה"/>
    <s v="puwgah (poo-gaw') n-f._x000a_1. intermission_x000a_[from H6313]_x000a_KJV: rest. _x000a_Root(s): H6313 "/>
    <n v="1"/>
    <x v="486"/>
    <s v="פוג"/>
    <m/>
    <m/>
    <n v="6313"/>
    <s v="פוג"/>
    <m/>
    <m/>
    <m/>
    <m/>
    <s v="noun fem"/>
    <m/>
    <m/>
    <n v="1"/>
  </r>
  <r>
    <s v="H"/>
    <n v="4065"/>
    <s v="מַדּוַּח"/>
    <s v="madduwach (mad-doo'akh) n-m._x000a_1. seduction_x000a_[from H5080]_x000a_KJV: cause of banishment. _x000a_Root(s): H5080 "/>
    <n v="1"/>
    <x v="487"/>
    <s v="נדח"/>
    <m/>
    <m/>
    <n v="5080"/>
    <s v="נדח"/>
    <m/>
    <m/>
    <m/>
    <m/>
    <s v="noun masc"/>
    <m/>
    <m/>
    <n v="1"/>
  </r>
  <r>
    <s v="H"/>
    <n v="7900"/>
    <s v="שׂוֹך"/>
    <s v="sok (soke) n-m._x000a_1. a booth (as interlaced)_x000a_[from H5526 in the sense of H7753]_x000a_KJV: tabernacle. _x000a_Root(s): H5526, H7753 "/>
    <n v="1"/>
    <x v="488"/>
    <s v="סכך שׂכך"/>
    <m/>
    <m/>
    <n v="5526"/>
    <s v="סכך שׂכך"/>
    <n v="7753"/>
    <s v="שׂוך"/>
    <m/>
    <m/>
    <s v="noun masc"/>
    <m/>
    <m/>
    <n v="1"/>
  </r>
  <r>
    <s v="H"/>
    <n v="5743"/>
    <s v="עוּב"/>
    <s v="`uwb (oob) v._x000a_1. to be dense or dark, i.e. to becloud_x000a_[a primitive root]_x000a_KJV: cover with a cloud. "/>
    <n v="1"/>
    <x v="489"/>
    <s v="עוב"/>
    <m/>
    <m/>
    <m/>
    <m/>
    <m/>
    <m/>
    <m/>
    <m/>
    <s v="verb-stem"/>
    <m/>
    <m/>
    <n v="1"/>
  </r>
  <r>
    <s v="H"/>
    <n v="8244"/>
    <s v="שָׂקַד"/>
    <s v="saqad (saw-kad') v._x000a_1. to fasten_x000a_[a primitive root]_x000a_KJV: bind. "/>
    <n v="1"/>
    <x v="490"/>
    <s v="שׂקד"/>
    <m/>
    <m/>
    <m/>
    <m/>
    <m/>
    <m/>
    <m/>
    <m/>
    <s v="verb-stem"/>
    <m/>
    <m/>
    <n v="1"/>
  </r>
  <r>
    <s v="H"/>
    <n v="5206"/>
    <s v="נִידָּה"/>
    <s v="niydah (nee-daw') n-f._x000a_1. removal, i.e. exile_x000a_[feminine of H5205]_x000a_KJV: removed. _x000a_Root(s): H5205 "/>
    <n v="1"/>
    <x v="491"/>
    <m/>
    <m/>
    <m/>
    <n v="5205"/>
    <s v="ניד"/>
    <m/>
    <m/>
    <m/>
    <m/>
    <s v="noun fem"/>
    <m/>
    <m/>
    <n v="0"/>
  </r>
  <r>
    <s v="H"/>
    <n v="4262"/>
    <s v="מַחמוּד מַחמוּד"/>
    <s v="machmud (makh-mood') (or machmuwd {makh-mood'}) n-m._x000a_1. desired_x000a_2. (hence) a valuable_x000a_[from H2530]_x000a_KJV: pleasant thing. _x000a_Root(s): H2530 "/>
    <n v="3"/>
    <x v="492"/>
    <m/>
    <m/>
    <m/>
    <n v="2530"/>
    <s v="חמד"/>
    <m/>
    <m/>
    <m/>
    <m/>
    <s v="noun masc"/>
    <m/>
    <m/>
    <n v="0"/>
  </r>
  <r>
    <s v="H"/>
    <n v="4868"/>
    <s v="מִשׁבָּת"/>
    <s v="mishbath (mish-bawth') n-m._x000a_1. cessation, i.e. destruction_x000a_[from H7673]_x000a_KJV: sabbath. _x000a_Root(s): H7673 "/>
    <n v="1"/>
    <x v="492"/>
    <s v="שׁבת"/>
    <m/>
    <m/>
    <n v="7673"/>
    <s v="שׁבת"/>
    <m/>
    <m/>
    <m/>
    <m/>
    <s v="noun masc"/>
    <m/>
    <m/>
    <n v="1"/>
  </r>
  <r>
    <s v="H"/>
    <n v="3009"/>
    <s v="יָגַב"/>
    <s v="yagab (yaw-gab') v._x000a_1. to dig or plow_x000a_[a primitive root]_x000a_KJV: husbandman. "/>
    <n v="1"/>
    <x v="493"/>
    <s v="יגב"/>
    <m/>
    <m/>
    <m/>
    <m/>
    <m/>
    <m/>
    <m/>
    <m/>
    <s v="verb-stem"/>
    <m/>
    <m/>
    <n v="1"/>
  </r>
  <r>
    <s v="H"/>
    <n v="602"/>
    <s v="אָנַק"/>
    <s v="anaq (aw-nak') v._x000a_1. to shriek_x000a_[a primitive root]_x000a_KJV: cry, groan. "/>
    <n v="4"/>
    <x v="494"/>
    <s v="אנק"/>
    <m/>
    <m/>
    <m/>
    <m/>
    <m/>
    <m/>
    <m/>
    <m/>
    <s v="verb-stem"/>
    <m/>
    <m/>
    <n v="1"/>
  </r>
  <r>
    <s v="H"/>
    <n v="1484"/>
    <s v="גּוֹר גּוֹרָה"/>
    <s v="gowr (gore) (or (feminine) gorah {go-raw'}) n-m._x000a_1. meaning the same as H1482_x000a_[a variation of H1482]_x000a_KJV: whelp. _x000a_Root(s): H1482 "/>
    <n v="2"/>
    <x v="495"/>
    <m/>
    <m/>
    <m/>
    <n v="1482"/>
    <s v="גור גור"/>
    <m/>
    <m/>
    <m/>
    <m/>
    <s v="noun masc"/>
    <m/>
    <m/>
    <n v="0"/>
  </r>
  <r>
    <s v="H"/>
    <n v="5286"/>
    <s v="נָעַר"/>
    <s v="na`ar (naw-ar') v._x000a_1. to growl_x000a_[a primitive root]_x000a_KJV: yell. "/>
    <n v="1"/>
    <x v="495"/>
    <s v="נער"/>
    <m/>
    <m/>
    <m/>
    <m/>
    <m/>
    <m/>
    <m/>
    <m/>
    <s v="verb"/>
    <m/>
    <m/>
    <n v="1"/>
  </r>
  <r>
    <s v="H"/>
    <n v="3770"/>
    <s v="כְּרֵשׂ"/>
    <s v="kres (ker-ace') n-m._x000a_1. the paunch or belly (as swelling out)_x000a_[by variation from H7164]_x000a_KJV: belly. _x000a_Root(s): H7164 "/>
    <n v="1"/>
    <x v="496"/>
    <m/>
    <m/>
    <m/>
    <n v="7164"/>
    <s v="קרס"/>
    <m/>
    <m/>
    <m/>
    <m/>
    <s v="noun masc"/>
    <m/>
    <m/>
    <n v="0"/>
  </r>
  <r>
    <s v="H"/>
    <n v="2951"/>
    <s v="טִּפסַר"/>
    <s v="tiphcar (tif-sar') n-m._x000a_1. a military governor_x000a_[of foreign derivation]_x000a_KJV: captain. "/>
    <n v="2"/>
    <x v="497"/>
    <m/>
    <m/>
    <m/>
    <m/>
    <m/>
    <m/>
    <m/>
    <m/>
    <m/>
    <s v="noun masc"/>
    <m/>
    <m/>
    <n v="0"/>
  </r>
  <r>
    <s v="H"/>
    <n v="4508"/>
    <s v="מִנִּי"/>
    <s v="Minniy (min-nee') n/l._x000a_1. Minni, an Armenian province_x000a_[of foreign derivation]_x000a_KJV: Minni. "/>
    <n v="1"/>
    <x v="497"/>
    <m/>
    <m/>
    <m/>
    <m/>
    <m/>
    <m/>
    <m/>
    <m/>
    <m/>
    <s v="Name/l."/>
    <m/>
    <m/>
    <n v="0"/>
  </r>
  <r>
    <s v="H"/>
    <n v="5569"/>
    <s v="סָמָר"/>
    <s v="camar (saw-mar') adj._x000a_1. bristling, i.e. shaggy_x000a_[from H5568]_x000a_KJV: rough. _x000a_Root(s): H5568 "/>
    <n v="1"/>
    <x v="497"/>
    <s v="סמר"/>
    <m/>
    <m/>
    <n v="5568"/>
    <s v="סמר"/>
    <m/>
    <m/>
    <m/>
    <m/>
    <s v="adjective"/>
    <m/>
    <m/>
    <n v="1"/>
  </r>
  <r>
    <s v="H"/>
    <n v="4661"/>
    <s v="מַפֵּץ"/>
    <s v="mappets (map-pates') n-m._x000a_1. a smiter, i.e. a war club_x000a_[from H5310]_x000a_KJV: battle ax. _x000a_Root(s): H5310 "/>
    <n v="1"/>
    <x v="498"/>
    <s v="נפץ"/>
    <m/>
    <m/>
    <n v="5310"/>
    <s v="נפץ"/>
    <m/>
    <m/>
    <m/>
    <m/>
    <s v="noun masc"/>
    <m/>
    <m/>
    <n v="1"/>
  </r>
  <r>
    <s v="H"/>
    <n v="488"/>
    <s v="אַלמָן"/>
    <s v="alman (al-mawn') adj._x000a_1. discarded (as a divorced person)_x000a_[prolonged from H481 in the sense of bereavement]_x000a_KJV: forsaken. _x000a_Root(s): H481 "/>
    <n v="1"/>
    <x v="499"/>
    <s v="אלם"/>
    <m/>
    <m/>
    <n v="481"/>
    <s v="אלם"/>
    <m/>
    <m/>
    <m/>
    <m/>
    <s v="adjective"/>
    <m/>
    <m/>
    <n v="1"/>
  </r>
  <r>
    <s v="H"/>
    <n v="3965"/>
    <s v="מַאֲבוּס"/>
    <s v="ma`abuwc (mah-ab-ooce') n-m._x000a_1. a granary_x000a_[from H75]_x000a_KJV: storehouse. _x000a_Root(s): H75 "/>
    <n v="1"/>
    <x v="500"/>
    <m/>
    <m/>
    <m/>
    <n v="75"/>
    <s v="אבס"/>
    <m/>
    <m/>
    <m/>
    <m/>
    <s v="noun masc"/>
    <m/>
    <m/>
    <n v="0"/>
  </r>
  <r>
    <s v="H"/>
    <n v="4850"/>
    <s v="מְרָתַיִם"/>
    <s v="Mrathayim (mer-aw-thah'-yim) n/p._x000a_1. double bitterness_x000a_2. Merathajim, an epithet of Babylon_x000a_[dual of H4751 feminine]_x000a_KJV: Merathaim. _x000a_Root(s): H4751 "/>
    <n v="1"/>
    <x v="501"/>
    <m/>
    <m/>
    <m/>
    <n v="4751"/>
    <s v="מר מרה"/>
    <m/>
    <m/>
    <m/>
    <m/>
    <s v="name"/>
    <m/>
    <m/>
    <n v="0"/>
  </r>
  <r>
    <s v="H"/>
    <n v="6489"/>
    <s v="פְּקוֹד"/>
    <s v="Pqowd (pek-ode') n/l._x000a_1. punishment_x000a_2. Pekod, a symbolic name for Babylonia_x000a_[from H6485]_x000a_KJV: Pekod. _x000a_Root(s): H6485 "/>
    <n v="2"/>
    <x v="501"/>
    <s v="פקד"/>
    <m/>
    <m/>
    <n v="6485"/>
    <s v="פקד"/>
    <m/>
    <m/>
    <m/>
    <m/>
    <s v="Name/l."/>
    <m/>
    <m/>
    <n v="1"/>
  </r>
  <r>
    <s v="H"/>
    <n v="4038"/>
    <s v="מַגָּל"/>
    <s v="maggal (mag-gawl') n-m._x000a_1. a sickle_x000a_[from an unused root meaning to reap]_x000a_KJV: sickle. "/>
    <n v="2"/>
    <x v="502"/>
    <m/>
    <m/>
    <m/>
    <m/>
    <m/>
    <m/>
    <m/>
    <m/>
    <m/>
    <s v="noun masc"/>
    <m/>
    <m/>
    <n v="0"/>
  </r>
  <r>
    <s v="H"/>
    <n v="6335"/>
    <s v="פּוּשׁ"/>
    <s v="puwsh (poosh) v._x000a_1. to spread_x000a_2. (figuratively) act proudly_x000a_[a primitive root]_x000a_KJV: grow up, be grown fat, spread selves, be scattered. "/>
    <n v="5"/>
    <x v="503"/>
    <s v="פושׁ"/>
    <m/>
    <m/>
    <m/>
    <m/>
    <m/>
    <m/>
    <m/>
    <m/>
    <s v="verb-stem"/>
    <m/>
    <m/>
    <n v="1"/>
  </r>
  <r>
    <s v="H"/>
    <n v="4781"/>
    <s v="מְרוֹדָך"/>
    <s v="Mrodak (mer-o-dawk') n/p._x000a_1. Merodak, a Babylonian idol_x000a_[of foreign derivation]_x000a_KJV: Merodach. _x000a_Compare: H4757 "/>
    <n v="1"/>
    <x v="504"/>
    <m/>
    <m/>
    <m/>
    <m/>
    <m/>
    <m/>
    <m/>
    <m/>
    <m/>
    <s v="name"/>
    <m/>
    <m/>
    <n v="0"/>
  </r>
  <r>
    <s v="H"/>
    <n v="7374"/>
    <s v="רֶטֶט"/>
    <s v="retet (reh'-tet) n-m._x000a_1. terror_x000a_[from an unused root meaning to tremble]_x000a_KJV: fear. "/>
    <n v="1"/>
    <x v="505"/>
    <m/>
    <m/>
    <m/>
    <m/>
    <m/>
    <m/>
    <m/>
    <m/>
    <m/>
    <s v="noun masc"/>
    <m/>
    <m/>
    <n v="0"/>
  </r>
  <r>
    <s v="H"/>
    <n v="8606"/>
    <s v="תִּפלֶצֶת"/>
    <s v="tiphletseth (tif-leh'-tseth) n-f._x000a_1. fearfulness_x000a_[from H6426]_x000a_KJV: terrible. _x000a_Root(s): H6426 "/>
    <n v="1"/>
    <x v="506"/>
    <s v="פלץ"/>
    <m/>
    <m/>
    <n v="6426"/>
    <s v="פלץ"/>
    <m/>
    <m/>
    <m/>
    <m/>
    <s v="noun fem"/>
    <m/>
    <m/>
    <n v="1"/>
  </r>
  <r>
    <s v="H"/>
    <n v="5211"/>
    <s v="נִיס"/>
    <s v="niyc (neece) prt._x000a_1. fugitive_x000a_[from H5127]_x000a_KJV: that fleeth. _x000a_Root(s): H5127 "/>
    <n v="1"/>
    <x v="507"/>
    <s v="נוס"/>
    <m/>
    <m/>
    <n v="5127"/>
    <s v="נוס"/>
    <m/>
    <m/>
    <m/>
    <m/>
    <s v="prt."/>
    <m/>
    <m/>
    <n v="1"/>
  </r>
  <r>
    <s v="H"/>
    <n v="1014"/>
    <s v="בֵּיתּ גָּמוּל"/>
    <s v="Beyth Gamuwl (bayth gaw-mool') n/l._x000a_1. house of (the) weaned_x000a_2. Beth-Gamul, a place East of the Jordan_x000a_[from H1004 and the passive participle of H1576]_x000a_KJV: Beth- gamul. _x000a_Root(s): H1004, H1576 "/>
    <n v="1"/>
    <x v="508"/>
    <m/>
    <m/>
    <m/>
    <n v="1004"/>
    <s v="בית"/>
    <n v="1576"/>
    <s v="גמול"/>
    <m/>
    <m/>
    <s v="Name/l."/>
    <m/>
    <m/>
    <n v="0"/>
  </r>
  <r>
    <s v="H"/>
    <n v="1015"/>
    <s v="בֵּיתּ דִּבלָתַיִם"/>
    <s v="Beyth Diblathayim (bayth dib-law-thah'-yim) n/l._x000a_1. house of (the) two figcakes_x000a_2. Beth-Diblathajim, a place East of the Jordan_x000a_[from H1004 and the dual of H1690]_x000a_KJV: Beth-diblathaim. _x000a_Root(s): H1004, H1690 "/>
    <n v="1"/>
    <x v="509"/>
    <m/>
    <m/>
    <m/>
    <n v="1004"/>
    <s v="בית"/>
    <n v="1690"/>
    <s v="דבלה"/>
    <m/>
    <m/>
    <s v="Name/l."/>
    <m/>
    <m/>
    <n v="0"/>
  </r>
  <r>
    <s v="H"/>
    <n v="5323"/>
    <s v="נָצָא"/>
    <s v="natsa' (naw-tsaw') v._x000a_1. to go away_x000a_[a primitive root]_x000a_KJV: flee. "/>
    <n v="1"/>
    <x v="510"/>
    <s v="נצא"/>
    <m/>
    <m/>
    <m/>
    <m/>
    <m/>
    <m/>
    <m/>
    <m/>
    <s v="verb-stem"/>
    <m/>
    <m/>
    <n v="1"/>
  </r>
  <r>
    <s v="H"/>
    <n v="4086"/>
    <s v="מַדמֵן"/>
    <s v="Madmen (mad-mane') n/l._x000a_1. dunghill_x000a_2. Madmen, a place in Israel_x000a_[from the same as H1828]_x000a_KJV: Madmen. _x000a_Root(s): H1828 "/>
    <n v="1"/>
    <x v="511"/>
    <m/>
    <m/>
    <m/>
    <n v="1828"/>
    <s v="דומן"/>
    <m/>
    <m/>
    <m/>
    <m/>
    <s v="Name/l."/>
    <m/>
    <m/>
    <n v="0"/>
  </r>
  <r>
    <s v="H"/>
    <n v="7510"/>
    <s v="רִפיוֹן"/>
    <s v="riphyown (rif-yone') n-m._x000a_1. slackness_x000a_[from H7503]_x000a_KJV: feebleness. _x000a_Root(s): H7503 "/>
    <n v="1"/>
    <x v="512"/>
    <m/>
    <m/>
    <m/>
    <n v="7503"/>
    <s v="רפה"/>
    <m/>
    <m/>
    <m/>
    <m/>
    <s v="noun masc"/>
    <m/>
    <m/>
    <n v="0"/>
  </r>
  <r>
    <s v="H"/>
    <n v="8161"/>
    <s v="שַׁעֲטָה"/>
    <s v="sha`atah (shah'-at-aw) n-f._x000a_1. a clatter (of hoofs)_x000a_[feminine from an unused root meaning to stamp]_x000a_KJV: stamping. "/>
    <n v="1"/>
    <x v="512"/>
    <m/>
    <m/>
    <m/>
    <m/>
    <m/>
    <m/>
    <m/>
    <m/>
    <m/>
    <s v="noun fem"/>
    <m/>
    <m/>
    <n v="0"/>
  </r>
  <r>
    <s v="H"/>
    <n v="527"/>
    <s v="אָמוֹן"/>
    <s v="amown (aw-mone') n-m._x000a_1. a throng of people_x000a_[a variation for H1995]_x000a_KJV: multitude. _x000a_Root(s): H1995 "/>
    <n v="3"/>
    <x v="513"/>
    <m/>
    <m/>
    <m/>
    <n v="1995"/>
    <s v="המון המון"/>
    <m/>
    <m/>
    <m/>
    <m/>
    <s v="noun masc"/>
    <m/>
    <m/>
    <n v="0"/>
  </r>
  <r>
    <s v="H"/>
    <n v="4996"/>
    <s v="נוֹא"/>
    <s v="No' (no) n/l._x000a_1. No (i.e. Thebes), the capital of Upper Egypt_x000a_[of Egyptian origin]_x000a_KJV: No. _x000a_Compare: H528 "/>
    <n v="5"/>
    <x v="513"/>
    <m/>
    <m/>
    <m/>
    <m/>
    <m/>
    <m/>
    <m/>
    <m/>
    <m/>
    <s v="Name/l."/>
    <m/>
    <m/>
    <n v="0"/>
  </r>
  <r>
    <s v="H"/>
    <n v="3304"/>
    <s v="יְפֵה ־ פִיָה"/>
    <s v="ypheh-phiyah (yef-eh' fee-yaw') adj._x000a_1. very beautiful_x000a_[from H3302 by reduplication]_x000a_KJV: very fair. _x000a_Root(s): H3302 "/>
    <n v="1"/>
    <x v="514"/>
    <s v="יפה"/>
    <m/>
    <m/>
    <n v="3302"/>
    <s v="יפה"/>
    <m/>
    <m/>
    <m/>
    <m/>
    <s v="adjective"/>
    <m/>
    <m/>
    <n v="1"/>
  </r>
  <r>
    <s v="H"/>
    <n v="7171"/>
    <s v="קֶרֶץ"/>
    <s v="qerets (keh'-rets) n-m._x000a_1. extirpation (as if by constriction)_x000a_[from H7169]_x000a_KJV: destruction. _x000a_Root(s): H7169 "/>
    <n v="1"/>
    <x v="514"/>
    <s v="קרץ"/>
    <m/>
    <m/>
    <n v="7169"/>
    <s v="קרץ"/>
    <m/>
    <m/>
    <m/>
    <m/>
    <s v="noun masc"/>
    <m/>
    <m/>
    <n v="1"/>
  </r>
  <r>
    <s v="H"/>
    <n v="5630"/>
    <s v="סִריוֹן"/>
    <s v="ciyron (sir-yone') n-m._x000a_1. a coat of mail_x000a_[for H8302]_x000a_KJV: brigandine. _x000a_Root(s): H8302 "/>
    <n v="2"/>
    <x v="515"/>
    <m/>
    <m/>
    <m/>
    <n v="8302"/>
    <s v="שׁריון שׁרין שׁריה שׁריונה"/>
    <m/>
    <m/>
    <m/>
    <m/>
    <s v="noun masc"/>
    <m/>
    <m/>
    <n v="0"/>
  </r>
  <r>
    <s v="H"/>
    <n v="6548"/>
    <s v="פַּרעוֹה חָפרַע"/>
    <s v="Par`oh Chophra` (par-o' khof-rah') n/p._x000a_1. Paroh- Chophra, an Egyptian king_x000a_[of Egyptian derivation]_x000a_KJV: Pharaoh-hophra. "/>
    <n v="2"/>
    <x v="516"/>
    <m/>
    <m/>
    <m/>
    <m/>
    <m/>
    <m/>
    <m/>
    <m/>
    <m/>
    <s v="name"/>
    <m/>
    <m/>
    <n v="0"/>
  </r>
  <r>
    <s v="H"/>
    <n v="7002"/>
    <s v="קִטֵּר"/>
    <s v="qitter (kit-tare') n-f._x000a_1. perfume_x000a_[from H6999]_x000a_KJV: incense. _x000a_Root(s): H6999 "/>
    <n v="1"/>
    <x v="517"/>
    <m/>
    <m/>
    <m/>
    <n v="6999"/>
    <s v="קטר"/>
    <m/>
    <m/>
    <m/>
    <m/>
    <s v="noun fem"/>
    <m/>
    <m/>
    <n v="0"/>
  </r>
  <r>
    <s v="H"/>
    <n v="8237"/>
    <s v="שַׁפרוּר"/>
    <s v="shaphruwr (shaf-roor') n-m._x000a_1. splendid, i.e. a tapestry or canopy_x000a_[from H8231]_x000a_KJV: royal pavilion. _x000a_Root(s): H8231 "/>
    <n v="2"/>
    <x v="518"/>
    <s v="שׁפר"/>
    <m/>
    <m/>
    <n v="8231"/>
    <s v="שׁפר"/>
    <m/>
    <m/>
    <m/>
    <m/>
    <s v="noun masc"/>
    <m/>
    <m/>
    <n v="1"/>
  </r>
  <r>
    <s v="H"/>
    <n v="4423"/>
    <s v="מֶלֶט"/>
    <s v="melet (meh'-let) n-m._x000a_1. clay_x000a_[from H4422, cement (from its plastic smoothness)]_x000a_ Root(s): H4422 "/>
    <n v="1"/>
    <x v="519"/>
    <s v="מלט"/>
    <m/>
    <m/>
    <n v="4422"/>
    <s v="מלט"/>
    <m/>
    <m/>
    <m/>
    <m/>
    <s v="noun masc"/>
    <m/>
    <m/>
    <n v="1"/>
  </r>
  <r>
    <s v="H"/>
    <n v="1628"/>
    <s v="גֵּרוּת"/>
    <s v="geruwth (gay-rooth') n-f._x000a_1. a (temporary) residence_x000a_[from H1481]_x000a_KJV: habitation. _x000a_Root(s): H1481 "/>
    <n v="1"/>
    <x v="520"/>
    <s v="גור"/>
    <m/>
    <m/>
    <n v="1481"/>
    <s v="גור"/>
    <m/>
    <m/>
    <m/>
    <m/>
    <s v="noun fem"/>
    <m/>
    <m/>
    <n v="1"/>
  </r>
  <r>
    <s v="H"/>
    <n v="1185"/>
    <s v="בַּעֲלִיס"/>
    <s v="Ba`alic (bah-al-ece') n/p._x000a_1. in exultation_x000a_2. Baalis, an Ammonitish king_x000a_[probably from a derivative of H5965 with prepositional prefix]_x000a_KJV: Baalis. _x000a_Root(s): H5965 "/>
    <n v="1"/>
    <x v="521"/>
    <s v="עלס"/>
    <m/>
    <m/>
    <n v="5965"/>
    <s v="עלס"/>
    <m/>
    <m/>
    <m/>
    <m/>
    <s v="name"/>
    <m/>
    <m/>
    <n v="1"/>
  </r>
  <r>
    <s v="H"/>
    <n v="3153"/>
    <s v="יְזַניָה יְזַניָהוּ"/>
    <s v="Yzanyah (yez-an-yaw') (or Yzanyahuw {yez-an-yaw'-hoo}) n/p._x000a_1. Jezanjah, an Israelite_x000a_[probably for H2970]_x000a_KJV: Jezaniah. _x000a_Root(s): H2970 "/>
    <n v="2"/>
    <x v="522"/>
    <m/>
    <m/>
    <m/>
    <n v="2970"/>
    <s v="יאזניה יאזניהו"/>
    <m/>
    <m/>
    <m/>
    <m/>
    <s v="name"/>
    <m/>
    <m/>
    <n v="0"/>
  </r>
  <r>
    <s v="H"/>
    <n v="5778"/>
    <s v="עוֹפַי"/>
    <s v="`Owphay (o-fah'-ee) n/p._x000a_1. birdlike_x000a_2. Ephai, an Israelite_x000a_[from H5775]_x000a_KJV: Ephai (from margin). _x000a_Root(s): H5775 "/>
    <n v="2"/>
    <x v="522"/>
    <m/>
    <m/>
    <m/>
    <n v="5775"/>
    <s v="עוף"/>
    <m/>
    <m/>
    <m/>
    <m/>
    <s v="name"/>
    <m/>
    <m/>
    <n v="0"/>
  </r>
  <r>
    <s v="H"/>
    <n v="246"/>
    <s v="אֲזִקִּים"/>
    <s v="aziqqiym (az-ik-keem') n-m._x000a_1. manacles_x000a_[a variation for H2131]_x000a_KJV: chains. _x000a_Root(s): H2131 "/>
    <n v="2"/>
    <x v="523"/>
    <m/>
    <m/>
    <m/>
    <n v="2131"/>
    <s v="זיקה זק זק"/>
    <m/>
    <m/>
    <m/>
    <m/>
    <s v="noun masc"/>
    <m/>
    <m/>
    <n v="0"/>
  </r>
  <r>
    <s v="H"/>
    <n v="5021"/>
    <s v="נְבוּשַׁזבָּן"/>
    <s v="Nbuwshazban (neb-oo-shaz-bawn') n/p._x000a_1. Nebushazban, Nebuchadnezzar's chief eunuch_x000a_[of foreign derivation]_x000a_KJV: Nebushazban. "/>
    <n v="1"/>
    <x v="524"/>
    <m/>
    <m/>
    <m/>
    <m/>
    <m/>
    <m/>
    <m/>
    <m/>
    <m/>
    <s v="name"/>
    <m/>
    <m/>
    <n v="0"/>
  </r>
  <r>
    <s v="H"/>
    <n v="3010"/>
    <s v="יָגֵב"/>
    <s v="yageb (yaw-gabe') n-m._x000a_1. a plowed field_x000a_[from H3009]_x000a_KJV: field. _x000a_Root(s): H3009 "/>
    <n v="1"/>
    <x v="525"/>
    <s v="יגב"/>
    <m/>
    <m/>
    <n v="3009"/>
    <s v="יגב"/>
    <m/>
    <m/>
    <m/>
    <m/>
    <s v="noun masc"/>
    <m/>
    <m/>
    <n v="1"/>
  </r>
  <r>
    <s v="H"/>
    <n v="5371"/>
    <s v="נֵרגַּל שַׁראֶצֶר"/>
    <s v="Nergal Shar'etser (nare-gal' shar-eh'-tser) n/p._x000a_1. Nergal-Sharetser, the name of two Babylonians_x000a_[from H5370 and H8272]_x000a_KJV: Nergal-sharezer. _x000a_Root(s): H5370, H8272 "/>
    <n v="3"/>
    <x v="526"/>
    <m/>
    <m/>
    <m/>
    <n v="5370"/>
    <s v="נרגל"/>
    <n v="8272"/>
    <s v="שׁראצר"/>
    <m/>
    <m/>
    <s v="name"/>
    <m/>
    <m/>
    <n v="0"/>
  </r>
  <r>
    <s v="H"/>
    <n v="5562"/>
    <s v="סַמגַּר נְבוֹ"/>
    <s v="Camgar Nbow (sam-gar' neb-o') n/p._x000a_1. Samgar-Nebo, a Babylonian general_x000a_[of foreign origin]_x000a_KJV: Samgar-nebo. "/>
    <n v="1"/>
    <x v="526"/>
    <m/>
    <m/>
    <m/>
    <m/>
    <m/>
    <m/>
    <m/>
    <m/>
    <m/>
    <s v="name"/>
    <m/>
    <m/>
    <n v="0"/>
  </r>
  <r>
    <s v="H"/>
    <n v="7248"/>
    <s v="רַב ־ מָג"/>
    <s v="Rab-Mag (rab-mawg') n-m._x000a_1. chief Magian_x000a_2. Rab-Mag, a Bab. official_x000a_[from H7227 and a foreign word for a Magian]_x000a_KJV: Rab-mag. _x000a_Root(s): H7227 "/>
    <n v="4"/>
    <x v="526"/>
    <m/>
    <m/>
    <m/>
    <n v="7227"/>
    <s v="רב"/>
    <m/>
    <m/>
    <m/>
    <m/>
    <s v="noun masc"/>
    <m/>
    <m/>
    <n v="0"/>
  </r>
  <r>
    <s v="H"/>
    <n v="8310"/>
    <s v="שַׂרסְכִים"/>
    <s v="Sarckiym (sar-seh-keem') n/p._x000a_1. Sarsekim, a Babylonian general_x000a_[of foreign derivation]_x000a_KJV: Sarsechim. "/>
    <n v="1"/>
    <x v="526"/>
    <m/>
    <m/>
    <m/>
    <m/>
    <m/>
    <m/>
    <m/>
    <m/>
    <m/>
    <s v="name"/>
    <m/>
    <m/>
    <n v="0"/>
  </r>
  <r>
    <s v="H"/>
    <n v="1206"/>
    <s v="בּוֹץ"/>
    <s v="bots (botse) n-m._x000a_1. mud (as whitish clay)_x000a_[probably the same as H948]_x000a_KJV: mire. _x000a_Root(s): H948 "/>
    <n v="1"/>
    <x v="527"/>
    <m/>
    <m/>
    <m/>
    <n v="948"/>
    <s v="בוץ"/>
    <m/>
    <m/>
    <m/>
    <m/>
    <s v="noun masc"/>
    <m/>
    <m/>
    <n v="0"/>
  </r>
  <r>
    <s v="H"/>
    <n v="679"/>
    <s v="אַצִּיל"/>
    <s v="atstsiyl (ats-tseel') n-f._x000a_1. a joint of the hand (i.e. knuckle)_x000a_2. (also, according to some) a party-wall (Ezek. 41_x000a_[from H680 (in its primary sense of uniting)]_x000a_KJV: (arm) hole, great. _x000a_Root(s): H680 "/>
    <n v="3"/>
    <x v="528"/>
    <m/>
    <m/>
    <m/>
    <n v="680"/>
    <s v="אצל"/>
    <m/>
    <m/>
    <m/>
    <m/>
    <s v="noun fem"/>
    <m/>
    <m/>
    <n v="0"/>
  </r>
  <r>
    <s v="H"/>
    <n v="1094"/>
    <s v="בְּלוֹא בְּלוֹי"/>
    <s v="blow' (bel-o') (or (fully) blowy {bel-o'ee}) n-m._x000a_1. (only in plural construction) rags_x000a_[from H1086]_x000a_KJV: old. _x000a_Root(s): H1086"/>
    <n v="3"/>
    <x v="529"/>
    <s v="בלה"/>
    <m/>
    <m/>
    <n v="1086"/>
    <s v="בלה"/>
    <m/>
    <m/>
    <m/>
    <m/>
    <s v="noun masc"/>
    <m/>
    <m/>
    <n v="1"/>
  </r>
  <r>
    <s v="H"/>
    <n v="4418"/>
    <s v="מָלָח"/>
    <s v="malach (maw-lawkh') n-m._x000a_1. a rag or old garment_x000a_[from H4414 in its original sense]_x000a_KJV: rotten rag. _x000a_Root(s): H4414 "/>
    <n v="2"/>
    <x v="529"/>
    <s v="מלח"/>
    <m/>
    <m/>
    <n v="4414"/>
    <s v="מלח"/>
    <m/>
    <m/>
    <m/>
    <m/>
    <s v="noun masc"/>
    <m/>
    <m/>
    <n v="1"/>
  </r>
  <r>
    <s v="H"/>
    <n v="5499"/>
    <s v="סְחָבָה"/>
    <s v="cchabah (seh-khaw-baw') n-f._x000a_1. a rag_x000a_[from H5498]_x000a_KJV: cast clout. _x000a_Root(s): H5498 "/>
    <n v="3"/>
    <x v="529"/>
    <s v="סחב"/>
    <m/>
    <m/>
    <n v="5498"/>
    <s v="סחב"/>
    <m/>
    <m/>
    <m/>
    <m/>
    <s v="noun fem"/>
    <m/>
    <m/>
    <n v="1"/>
  </r>
  <r>
    <s v="H"/>
    <n v="5663"/>
    <s v="עֶבֶד מֶלֶך"/>
    <s v="`Ebed Melek (eh'-bed meh'-lek) n/p._x000a_1. servant of a king_x000a_2. Ebed-Melek, a eunuch of Zedekeah_x000a_[from H5650 and H4428]_x000a_KJV: Ebed-melech. _x000a_Root(s): H5650, H4428 "/>
    <n v="6"/>
    <x v="530"/>
    <s v="מלך"/>
    <m/>
    <m/>
    <n v="5650"/>
    <s v="עבד"/>
    <n v="4428"/>
    <s v="מלך"/>
    <m/>
    <m/>
    <s v="name"/>
    <m/>
    <m/>
    <n v="1"/>
  </r>
  <r>
    <s v="H"/>
    <n v="3116"/>
    <s v="יוּכַל"/>
    <s v="Yuwkal (yoo-kal') n/p._x000a_1. Jukal, an Israelite_x000a_[a form of H3081]_x000a_KJV: Jucal. _x000a_Root(s): H3081 "/>
    <n v="1"/>
    <x v="531"/>
    <m/>
    <m/>
    <m/>
    <n v="3081"/>
    <s v="יהוכל"/>
    <m/>
    <m/>
    <m/>
    <m/>
    <s v="name"/>
    <m/>
    <m/>
    <n v="0"/>
  </r>
  <r>
    <s v="H"/>
    <n v="2588"/>
    <s v="חָנוּת"/>
    <s v="chanuwth (khaw-nooth') n-f._x000a_1. (properly) a vault or cell (with an arch)_x000a_2. (by implication) a prison_x000a_[from H2583]_x000a_KJV: cabin. _x000a_Root(s): H2583 "/>
    <n v="1"/>
    <x v="532"/>
    <s v="חנה"/>
    <m/>
    <m/>
    <n v="2583"/>
    <s v="חנה"/>
    <m/>
    <m/>
    <m/>
    <m/>
    <s v="noun fem"/>
    <m/>
    <m/>
    <n v="1"/>
  </r>
  <r>
    <s v="H"/>
    <n v="6488"/>
    <s v="פְּקִדוּת"/>
    <s v="pqiduth (pek-ee-dooth') n-f._x000a_1. supervision_x000a_[from H6496]_x000a_KJV: ward. _x000a_Root(s): H6496 "/>
    <n v="1"/>
    <x v="533"/>
    <m/>
    <m/>
    <m/>
    <n v="6496"/>
    <s v="פקיד"/>
    <m/>
    <m/>
    <m/>
    <m/>
    <s v="noun fem"/>
    <m/>
    <m/>
    <n v="0"/>
  </r>
  <r>
    <s v="H"/>
    <n v="3376"/>
    <s v="יִראִיָיה"/>
    <s v="Yir'iyayh (yir-ee-yaw') n/p._x000a_1. fearful of Jah_x000a_2. Jirijah, an Israelite_x000a_[from H3373 and H3050]_x000a_KJV: Irijah. _x000a_Root(s): H3373, H3050 "/>
    <n v="2"/>
    <x v="533"/>
    <s v="ירא"/>
    <m/>
    <m/>
    <n v="3373"/>
    <s v="ירא"/>
    <n v="3050"/>
    <s v="יה"/>
    <m/>
    <m/>
    <s v="name"/>
    <m/>
    <m/>
    <n v="1"/>
  </r>
  <r>
    <s v="H"/>
    <n v="3628"/>
    <s v="כְּלִיא כְּלוּא"/>
    <s v="kliy' (kel-ee') (or kluw1 {kel-oo'}) n-m._x000a_1. a prison_x000a_[from H3607]_x000a_KJV: prison. _x000a_Root(s): H3607 _x000a_Compare: H3608 "/>
    <n v="2"/>
    <x v="534"/>
    <m/>
    <m/>
    <m/>
    <n v="3607"/>
    <s v="כלא"/>
    <m/>
    <m/>
    <m/>
    <m/>
    <s v="noun masc"/>
    <m/>
    <m/>
    <n v="0"/>
  </r>
  <r>
    <s v="H"/>
    <n v="3081"/>
    <s v="יְהוּכַל"/>
    <s v="Yhuwkal (yeh-hoo-kal') n/p._x000a_1. potent_x000a_2. Jehukal, an Israelite_x000a_[from H3201]_x000a_KJV: Jehucal. _x000a_Root(s): H3201 _x000a_Compare: H3116 "/>
    <n v="1"/>
    <x v="535"/>
    <s v="יכל"/>
    <m/>
    <m/>
    <n v="3201"/>
    <s v="יכול יכול"/>
    <m/>
    <m/>
    <m/>
    <m/>
    <s v="name"/>
    <m/>
    <m/>
    <n v="1"/>
  </r>
  <r>
    <s v="H"/>
    <n v="5655"/>
    <s v="עַבדֶּאֵל"/>
    <s v="`Abd'el (ab-deh-ale') n/p._x000a_1. serving God_x000a_2. Abdeel, an Israelite_x000a_[from H5647 and H410]_x000a_KJV: Abdeel. _x000a_Root(s): H5647, H410 _x000a_Compare: H5661 "/>
    <n v="1"/>
    <x v="536"/>
    <s v="עבד"/>
    <m/>
    <m/>
    <n v="5647"/>
    <s v="עבד"/>
    <n v="410"/>
    <s v="אל"/>
    <m/>
    <m/>
    <s v="name"/>
    <m/>
    <m/>
    <n v="1"/>
  </r>
  <r>
    <s v="H"/>
    <n v="254"/>
    <s v="אָח"/>
    <s v="ach (awkh) n-f._x000a_1. a fire-pot or chafing dish_x000a_[of uncertain derivation]_x000a_KJV: hearth. "/>
    <n v="3"/>
    <x v="537"/>
    <m/>
    <m/>
    <m/>
    <m/>
    <m/>
    <m/>
    <m/>
    <m/>
    <m/>
    <s v="noun fem"/>
    <m/>
    <m/>
    <n v="1"/>
  </r>
  <r>
    <s v="H"/>
    <n v="1773"/>
    <s v="דְּיוֹ"/>
    <s v="dyow (deh-yo') n-m._x000a_1. ink_x000a_[of uncertain derivation]_x000a_KJV: ink. "/>
    <n v="1"/>
    <x v="538"/>
    <m/>
    <m/>
    <m/>
    <m/>
    <m/>
    <m/>
    <m/>
    <m/>
    <m/>
    <s v="noun masc"/>
    <m/>
    <m/>
    <n v="1"/>
  </r>
  <r>
    <s v="H"/>
    <n v="3065"/>
    <s v="יְהוּדִי"/>
    <s v="Yhuwdiy (yeh-hoo-dee') n/p._x000a_1. Jehudi, an Israelite_x000a_[the same as H3064]_x000a_KJV: Jehudi. _x000a_Root(s): H3064 "/>
    <n v="4"/>
    <x v="539"/>
    <m/>
    <m/>
    <m/>
    <n v="3064"/>
    <s v="יהודי"/>
    <m/>
    <m/>
    <m/>
    <m/>
    <s v="name"/>
    <m/>
    <m/>
    <n v="0"/>
  </r>
  <r>
    <s v="H"/>
    <n v="3570"/>
    <s v="כּוּשִׁי"/>
    <s v="Kuwshiy (koo-shee') n/p._x000a_1. Cushi, the name of two Israelites_x000a_[the same as H3569]_x000a_KJV: Cushi. _x000a_Root(s): H3569 "/>
    <n v="1"/>
    <x v="539"/>
    <m/>
    <m/>
    <m/>
    <n v="3569"/>
    <s v="כושׁי"/>
    <m/>
    <m/>
    <m/>
    <m/>
    <s v="name"/>
    <m/>
    <m/>
    <n v="0"/>
  </r>
  <r>
    <s v="H"/>
    <n v="3012"/>
    <s v="יִגדַּליָהוּ"/>
    <s v="Yigdalyahuw (yig-dal-yaw'-hoo) n/p._x000a_1. magnified of Jah_x000a_2. Jigdaljah, an Israelite_x000a_[from H1431 and H3050]_x000a_KJV: Igdaliah. _x000a_Root(s): H1431, H3050 "/>
    <n v="1"/>
    <x v="540"/>
    <m/>
    <m/>
    <m/>
    <n v="1431"/>
    <s v="גדל"/>
    <n v="3050"/>
    <s v="יה"/>
    <m/>
    <m/>
    <s v="name"/>
    <m/>
    <m/>
    <n v="0"/>
  </r>
  <r>
    <s v="H"/>
    <n v="2262"/>
    <s v="חֲבַצַּניָה"/>
    <s v="Chabatstsanyah (khab-ats-tsan-yaw') n/p._x000a_1. Chabatstsanjah, a Rechabite_x000a_[of uncertain derivation]_x000a_KJV: Habazaniah. "/>
    <n v="1"/>
    <x v="541"/>
    <m/>
    <m/>
    <m/>
    <m/>
    <m/>
    <m/>
    <m/>
    <m/>
    <m/>
    <s v="name"/>
    <m/>
    <m/>
    <n v="1"/>
  </r>
  <r>
    <s v="H"/>
    <n v="6283"/>
    <s v="עֲתֶרֶת"/>
    <s v="`athereth (ath-eh'-reth) n-f._x000a_1. copiousness_x000a_[from H6280]_x000a_KJV: abundance. _x000a_Root(s): H6280 "/>
    <n v="1"/>
    <x v="542"/>
    <s v="עתר"/>
    <m/>
    <m/>
    <n v="6280"/>
    <s v="עתר"/>
    <m/>
    <m/>
    <m/>
    <m/>
    <s v="noun fem"/>
    <m/>
    <m/>
    <n v="1"/>
  </r>
  <r>
    <s v="H"/>
    <n v="5950"/>
    <s v="עֲלִילִיָה"/>
    <s v="`aliyliyah (al-ee-lee-yaw') n-f._x000a_1. (miraculous) execution_x000a_[for H5949]_x000a_KJV: work. _x000a_Root(s): H5949 "/>
    <n v="1"/>
    <x v="543"/>
    <m/>
    <m/>
    <m/>
    <n v="5949"/>
    <s v="עלילה עללה"/>
    <m/>
    <m/>
    <m/>
    <m/>
    <s v="noun fem"/>
    <m/>
    <m/>
    <n v="0"/>
  </r>
  <r>
    <s v="H"/>
    <n v="4271"/>
    <s v="מַחסֵיָה"/>
    <s v="Machceyah (makh-say-yaw') n/p._x000a_1. refuge of (i.e. in) Jah_x000a_2. Machsejah, an Israelite_x000a_[from H4268 and H3050]_x000a_KJV: Maaseiah. _x000a_Root(s): H4268, H3050 "/>
    <n v="2"/>
    <x v="544"/>
    <m/>
    <m/>
    <m/>
    <n v="4268"/>
    <s v="מחסה מחסה"/>
    <n v="3050"/>
    <s v="יה"/>
    <m/>
    <m/>
    <s v="name"/>
    <m/>
    <m/>
    <n v="0"/>
  </r>
  <r>
    <s v="H"/>
    <n v="5374"/>
    <s v="נֵרִיָה נֵרִיָהוּ"/>
    <s v="Neriyah (nay-ree-yaw') (or Neriyahuw {nay-ree-yaw'-hoo}) n/p._x000a_1. light of Jah_x000a_2. Nerijah, an Israelite_x000a_[from H5216 and H3050]_x000a_KJV: Neriah. _x000a_Root(s): H5216, H3050 "/>
    <n v="10"/>
    <x v="544"/>
    <m/>
    <m/>
    <m/>
    <n v="5216"/>
    <s v="ניר נר ניר נר נרה"/>
    <n v="3050"/>
    <s v="יה"/>
    <m/>
    <m/>
    <s v="name"/>
    <m/>
    <m/>
    <n v="0"/>
  </r>
  <r>
    <s v="H"/>
    <n v="2601"/>
    <s v="חֲנַמאֵל"/>
    <s v="Chanam'el (khan-am-ale') n/p._x000a_1. Chanamel, an Israelite_x000a_[probably by orthographical variation for H2606]_x000a_KJV: Hanameel. _x000a_Root(s): H2606 "/>
    <n v="4"/>
    <x v="545"/>
    <m/>
    <m/>
    <m/>
    <n v="2606"/>
    <s v="חננאל"/>
    <m/>
    <m/>
    <m/>
    <m/>
    <s v="name"/>
    <m/>
    <m/>
    <n v="0"/>
  </r>
  <r>
    <s v="H"/>
    <n v="8309"/>
    <s v="שְׁרֵמָה"/>
    <s v="shremah (sher-ay-maw') n-f._x000a_1. a common_x000a_[probably by an orthographical error for H7709]_x000a_KJV: field. _x000a_Root(s): H7709 "/>
    <n v="1"/>
    <x v="546"/>
    <m/>
    <m/>
    <m/>
    <n v="7709"/>
    <s v="שׁדמה"/>
    <m/>
    <m/>
    <m/>
    <m/>
    <s v="noun fem"/>
    <m/>
    <m/>
    <n v="0"/>
  </r>
  <r>
    <s v="H"/>
    <n v="1601"/>
    <s v="גּוֹעָה"/>
    <s v="Go`ah (go-aw') n/l._x000a_1. lowing_x000a_2. Goah, a place near Jerusalem_x000a_[feminine active participle of H1600]_x000a_KJV: Goath. _x000a_Root(s): H1600"/>
    <n v="1"/>
    <x v="547"/>
    <s v="געה"/>
    <m/>
    <m/>
    <n v="1600"/>
    <s v="געה"/>
    <m/>
    <m/>
    <m/>
    <m/>
    <s v="Name/l."/>
    <m/>
    <m/>
    <n v="1"/>
  </r>
  <r>
    <s v="H"/>
    <n v="7728"/>
    <s v="שׁוֹבֵב"/>
    <s v="showbeb (sho-babe') adj._x000a_1. apostate, i.e. heathenish or (actually) heathen_x000a_[from H7725]_x000a_KJV: backsliding. _x000a_Root(s): H7725 "/>
    <n v="3"/>
    <x v="548"/>
    <s v="שׁוב"/>
    <m/>
    <m/>
    <n v="7725"/>
    <s v="שׁוב"/>
    <m/>
    <m/>
    <m/>
    <m/>
    <s v="adjective"/>
    <m/>
    <m/>
    <n v="1"/>
  </r>
  <r>
    <s v="H"/>
    <n v="8564"/>
    <s v="תַּמרוּר"/>
    <s v="tamruwr (tam-roor') n-m._x000a_1. an erection, i.e. pillar (probably for a guide-board)_x000a_[from the same root as H8558]_x000a_KJV: high heap. _x000a_Root(s): H8558 "/>
    <n v="1"/>
    <x v="549"/>
    <m/>
    <m/>
    <m/>
    <n v="8558"/>
    <s v="תמר"/>
    <m/>
    <m/>
    <m/>
    <m/>
    <s v="noun masc"/>
    <m/>
    <m/>
    <n v="0"/>
  </r>
  <r>
    <s v="H"/>
    <n v="3357"/>
    <s v="יַקִּיר"/>
    <s v="yaqqiyr (yak-keer') adj._x000a_1. precious_x000a_[from H3365]_x000a_KJV: dear. _x000a_Root(s): H3365 "/>
    <n v="1"/>
    <x v="550"/>
    <s v="יקר"/>
    <m/>
    <m/>
    <n v="3365"/>
    <s v="יקר"/>
    <m/>
    <m/>
    <m/>
    <m/>
    <s v="adjective"/>
    <m/>
    <m/>
    <n v="1"/>
  </r>
  <r>
    <s v="H"/>
    <n v="7601"/>
    <s v="שָׁאַס"/>
    <s v="sha'ac (shaw-as') v._x000a_1. to plunder_x000a_[a primitive root]_x000a_KJV: spoil. "/>
    <n v="1"/>
    <x v="551"/>
    <s v="שׁאס"/>
    <m/>
    <m/>
    <m/>
    <m/>
    <m/>
    <m/>
    <m/>
    <m/>
    <s v="verb-stem"/>
    <m/>
    <m/>
    <n v="1"/>
  </r>
  <r>
    <s v="H"/>
    <n v="4205"/>
    <s v="מָזוֹר מָזוֹר"/>
    <s v="mazowr (maw-zore') (or mazor {maw-zore'}) n-m._x000a_1. a bandage, i.e. remedy_x000a_2. (hence) a sore (as needing a compress)_x000a_[from H2115 in the sense of binding up]_x000a_KJV: bound up, wound. _x000a_Root(s): H2115 "/>
    <n v="3"/>
    <x v="552"/>
    <s v="זור"/>
    <m/>
    <m/>
    <n v="2115"/>
    <s v="זור"/>
    <m/>
    <m/>
    <m/>
    <m/>
    <s v="noun masc"/>
    <m/>
    <m/>
    <n v="1"/>
  </r>
  <r>
    <s v="H"/>
    <n v="7499"/>
    <s v="רְפוּאָה"/>
    <s v="rphu'ah (ref-oo-aw') n-f._x000a_1. a medicament_x000a_[feminine passive participle of H7495]_x000a_KJV: heal(-ed), medicine. _x000a_Root(s): H7495 "/>
    <n v="3"/>
    <x v="552"/>
    <s v="רפא רפה"/>
    <m/>
    <m/>
    <n v="7495"/>
    <s v="רפא רפה"/>
    <m/>
    <m/>
    <m/>
    <m/>
    <s v="noun fem"/>
    <m/>
    <m/>
    <n v="1"/>
  </r>
  <r>
    <s v="H"/>
    <n v="6729"/>
    <s v="צִּינוֹק"/>
    <s v="tsiynoq (tsee-noke') n-m._x000a_1. the pillory_x000a_[from an unused root meaning to confine]_x000a_KJV: stocks. "/>
    <n v="1"/>
    <x v="553"/>
    <m/>
    <m/>
    <m/>
    <m/>
    <m/>
    <m/>
    <m/>
    <m/>
    <m/>
    <s v="noun masc"/>
    <m/>
    <m/>
    <n v="0"/>
  </r>
  <r>
    <s v="H"/>
    <n v="5161"/>
    <s v="נֶחֱלָמִי"/>
    <s v="Nechelamiy (nekh-el-aw-mee') adj._x000a_1. dreamed_x000a_2. a Nechelamite, or descendant of Nechlam_x000a_[apparently a patronymic from an unused name (apparently passive participle of H2492)]_x000a_KJV: Nehelamite. _x000a_Root(s): H2492 "/>
    <n v="3"/>
    <x v="554"/>
    <s v="חלם"/>
    <m/>
    <m/>
    <n v="2492"/>
    <s v="חלם"/>
    <m/>
    <m/>
    <m/>
    <m/>
    <s v="adjective"/>
    <m/>
    <m/>
    <n v="1"/>
  </r>
  <r>
    <s v="H"/>
    <n v="8182"/>
    <s v="שׁוֹעָר"/>
    <s v="sho`ar (sho-awr') adj._x000a_1. harsh or horrid, i.e. offensive_x000a_[from H8176]_x000a_KJV: vile. _x000a_Root(s): H8176 "/>
    <n v="1"/>
    <x v="555"/>
    <s v="שׁער"/>
    <m/>
    <m/>
    <n v="8176"/>
    <s v="שׁער"/>
    <m/>
    <m/>
    <m/>
    <m/>
    <s v="adjective"/>
    <m/>
    <m/>
    <n v="1"/>
  </r>
  <r>
    <s v="H"/>
    <n v="1587"/>
    <s v="גְּמַריָה גְּמַריָהוּ"/>
    <s v="Gmaryah (ghem-ar-yaw') (or Gmaryahuw {ghem-ar-yaw'-hoo}) n/p._x000a_1. Jah has perfected_x000a_2. Gemarjah, the name of two Israelites_x000a_[from H1584 and H3050]_x000a_KJV: Gemariah. _x000a_Root(s): H1584, H3050 "/>
    <n v="5"/>
    <x v="556"/>
    <s v="גמר"/>
    <m/>
    <m/>
    <n v="1584"/>
    <s v="גמר"/>
    <n v="3050"/>
    <s v="יה"/>
    <m/>
    <m/>
    <s v="name"/>
    <m/>
    <m/>
    <n v="1"/>
  </r>
  <r>
    <s v="H"/>
    <n v="3786"/>
    <s v="כַּשָּׁף"/>
    <s v="kashshaph (kash-shawf') n-m._x000a_1. a magician_x000a_[from H3784]_x000a_KJV: sorcerer. _x000a_Root(s): H3784 "/>
    <n v="1"/>
    <x v="557"/>
    <s v="כשׁף"/>
    <m/>
    <m/>
    <n v="3784"/>
    <s v="כשׁף"/>
    <m/>
    <m/>
    <m/>
    <m/>
    <s v="noun masc"/>
    <m/>
    <m/>
    <n v="1"/>
  </r>
  <r>
    <s v="H"/>
    <n v="4183"/>
    <s v="מוֹרַשׁתִּי"/>
    <s v="Morashtiy (mo-rash-tee') adj._x000a_1. a Morashtite or inhabitant of Moresheth-Gath_x000a_[patrial from H4182]_x000a_KJV: Morashthite. _x000a_Root(s): H4182 "/>
    <n v="2"/>
    <x v="558"/>
    <m/>
    <m/>
    <m/>
    <n v="4182"/>
    <s v="מורשׁת גת"/>
    <m/>
    <m/>
    <m/>
    <m/>
    <s v="adjective"/>
    <m/>
    <m/>
    <n v="0"/>
  </r>
  <r>
    <s v="H"/>
    <n v="8600"/>
    <s v="תְּפוֹצָה"/>
    <s v="tphowtsah (tef-o-tsaw') n-f._x000a_1. a dispersal_x000a_[from H6327]_x000a_KJV: dispersion. _x000a_Root(s): H6327 "/>
    <n v="1"/>
    <x v="559"/>
    <s v="פוץ"/>
    <m/>
    <m/>
    <n v="6327"/>
    <s v="פוץ"/>
    <m/>
    <m/>
    <m/>
    <m/>
    <s v="noun fem"/>
    <m/>
    <m/>
    <n v="1"/>
  </r>
  <r>
    <s v="H"/>
    <n v="7006"/>
    <s v="קָיָה"/>
    <s v="qayah (kaw-yaw') v._x000a_1. to vomit_x000a_[a primitive root]_x000a_KJV: spue. "/>
    <n v="1"/>
    <x v="560"/>
    <s v="קיה"/>
    <m/>
    <m/>
    <m/>
    <m/>
    <m/>
    <m/>
    <m/>
    <m/>
    <s v="verb-stem"/>
    <m/>
    <m/>
    <n v="1"/>
  </r>
  <r>
    <s v="H"/>
    <n v="8347"/>
    <s v="שֵׁשַׁך"/>
    <s v="Sheshak (shay-shak') n/l._x000a_1. Sheshak, a symbol. name of Babylon_x000a_[of foreign derivation]_x000a_KJV: Sheshach. "/>
    <n v="2"/>
    <x v="561"/>
    <m/>
    <m/>
    <m/>
    <m/>
    <m/>
    <m/>
    <m/>
    <m/>
    <m/>
    <s v="Name/l."/>
    <m/>
    <m/>
    <n v="0"/>
  </r>
  <r>
    <s v="H"/>
    <n v="7224"/>
    <s v="רִאשׁוֹנִי"/>
    <s v="shoniy (ree-sho-nee') adj._x000a_1. first_x000a_[from H7223]_x000a_KJV: first. _x000a_Root(s): H7223 "/>
    <n v="1"/>
    <x v="562"/>
    <m/>
    <m/>
    <m/>
    <n v="7223"/>
    <s v="ראשׁון ראשׁון"/>
    <m/>
    <m/>
    <m/>
    <m/>
    <s v="adjective"/>
    <m/>
    <m/>
    <n v="0"/>
  </r>
  <r>
    <s v="H"/>
    <n v="1073"/>
    <s v="בַּכּוּרָה"/>
    <s v="bakkurah (bak-koo-raw') n-f._x000a_1. a first- ripe fig_x000a_[by orthographical variation for H1063]_x000a_KJV: firstripe. _x000a_Root(s): H1063 "/>
    <n v="1"/>
    <x v="563"/>
    <m/>
    <m/>
    <m/>
    <n v="1063"/>
    <s v="בכורה"/>
    <m/>
    <m/>
    <m/>
    <m/>
    <s v="noun fem"/>
    <m/>
    <m/>
    <n v="0"/>
  </r>
  <r>
    <s v="H"/>
    <n v="3640"/>
    <s v="כְּלִמּוּת"/>
    <s v="klimmuwth (kel-im-mooth') n-f._x000a_1. disgrace_x000a_[from H3639]_x000a_KJV: shame. _x000a_Root(s): H3639 "/>
    <n v="1"/>
    <x v="564"/>
    <m/>
    <m/>
    <m/>
    <n v="3639"/>
    <s v="כלמה"/>
    <m/>
    <m/>
    <m/>
    <m/>
    <s v="noun fem"/>
    <m/>
    <m/>
    <n v="0"/>
  </r>
  <r>
    <s v="H"/>
    <n v="6350"/>
    <s v="פַּחֲזוּת"/>
    <s v="pachazuwth (pakh-az-ooth') n-f._x000a_1. frivolity_x000a_[from H6348]_x000a_KJV: lightness. _x000a_Root(s): H6348 "/>
    <n v="1"/>
    <x v="565"/>
    <s v="פחז"/>
    <m/>
    <m/>
    <n v="6348"/>
    <s v="פחז"/>
    <m/>
    <m/>
    <m/>
    <m/>
    <s v="noun fem"/>
    <m/>
    <m/>
    <n v="1"/>
  </r>
  <r>
    <s v="H"/>
    <n v="5001"/>
    <s v="נָאַם"/>
    <s v="na'am (naw-am') v._x000a_1. (properly) to whisper_x000a_2. (by implication) to utter as a oracle_x000a_[a primitive root]_x000a_KJV: say. "/>
    <n v="1"/>
    <x v="566"/>
    <s v="נאם"/>
    <m/>
    <m/>
    <m/>
    <m/>
    <m/>
    <m/>
    <m/>
    <m/>
    <s v="verb"/>
    <m/>
    <m/>
    <n v="1"/>
  </r>
  <r>
    <s v="H"/>
    <n v="2613"/>
    <s v="חֲנוּפָה"/>
    <s v="chanuphah (khan-oo-faw') n-f._x000a_1. impiety_x000a_[feminine from H2610]_x000a_KJV: profaneness. _x000a_Root(s): H2610 "/>
    <n v="1"/>
    <x v="567"/>
    <s v="חנף"/>
    <m/>
    <m/>
    <n v="2610"/>
    <s v="חנף"/>
    <m/>
    <m/>
    <m/>
    <m/>
    <s v="noun fem"/>
    <m/>
    <m/>
    <n v="1"/>
  </r>
  <r>
    <s v="H"/>
    <n v="3072"/>
    <s v="יְהוֹוָה צִּדקֵנוּ"/>
    <s v="Yhovah tsidqenuw (ye-ho-vaw' tsid-kay'-noo) n/p._x000a_1. Jehovah (is) our right_x000a_2. Jehovah-Tsidkenu, a symbolical epithet of the Messiah and of Jerusalem_x000a_[from H3068 and H6664 with pronominal suffix]_x000a_KJV: the Lord our righteousness. _x000a_Root(s): H3068, H6664 "/>
    <n v="4"/>
    <x v="568"/>
    <m/>
    <m/>
    <m/>
    <n v="3068"/>
    <s v="יהווה"/>
    <n v="6664"/>
    <s v="צדק"/>
    <m/>
    <m/>
    <s v="name"/>
    <m/>
    <m/>
    <n v="0"/>
  </r>
  <r>
    <s v="H"/>
    <n v="3016"/>
    <s v="יָגוֹר"/>
    <s v="yagowr (yaw-gore') adj._x000a_1. fearful_x000a_[from H3025]_x000a_KJV: afraid, fearest. _x000a_Root(s): H3025 "/>
    <n v="2"/>
    <x v="569"/>
    <s v="יגר"/>
    <m/>
    <m/>
    <n v="3025"/>
    <s v="יגור"/>
    <m/>
    <m/>
    <m/>
    <m/>
    <s v="adjective"/>
    <m/>
    <m/>
    <n v="1"/>
  </r>
  <r>
    <s v="H"/>
    <n v="3659"/>
    <s v="כָּניָהוּ"/>
    <s v="Konyahuw (kon-yaw'-hoo) n/p._x000a_1. Conjah, an Israelite king_x000a_[for H3204]_x000a_KJV: Coniah. _x000a_Root(s): H3204 "/>
    <n v="3"/>
    <x v="570"/>
    <m/>
    <m/>
    <m/>
    <n v="3204"/>
    <s v="יכניה יכניהו יכוניה"/>
    <m/>
    <m/>
    <m/>
    <m/>
    <s v="name"/>
    <m/>
    <m/>
    <n v="0"/>
  </r>
  <r>
    <s v="H"/>
    <n v="4835"/>
    <s v="מְרוּצָה"/>
    <s v="mrutsah (mer-oo-tsaw') n-f._x000a_1. oppression_x000a_[from H7533]_x000a_KJV: violence. See also H4794. _x000a_Root(s): H7533 _x000a_See also: H4794 "/>
    <n v="1"/>
    <x v="571"/>
    <s v="רצץ"/>
    <m/>
    <m/>
    <n v="7533"/>
    <s v="רצץ"/>
    <m/>
    <m/>
    <m/>
    <m/>
    <s v="noun fem"/>
    <m/>
    <m/>
    <n v="1"/>
  </r>
  <r>
    <s v="H"/>
    <n v="8350"/>
    <s v="שָׁשַׁר"/>
    <s v="shashar (shaw-shar') n-m._x000a_1. red ochre (from its piercing color)_x000a_[perhaps from the base of H8324 in the sense of that of H8320]_x000a_KJV: vermillion. _x000a_Root(s): H8324, H8320 "/>
    <n v="2"/>
    <x v="572"/>
    <s v="שׁרר"/>
    <m/>
    <m/>
    <n v="8324"/>
    <s v="שׁרר"/>
    <n v="8320"/>
    <s v="שׂרוק"/>
    <m/>
    <m/>
    <s v="noun masc"/>
    <m/>
    <m/>
    <n v="1"/>
  </r>
  <r>
    <s v="H"/>
    <n v="6216"/>
    <s v="עָשׁוֹק"/>
    <s v="`ashowq (aw-shoke') n-m._x000a_1. oppressive (as noun, a tyrant)_x000a_[from H6231]_x000a_KJV: oppressor. _x000a_Root(s): H6231 "/>
    <n v="1"/>
    <x v="573"/>
    <s v="עשׁק"/>
    <m/>
    <m/>
    <n v="6231"/>
    <s v="עשׁק"/>
    <m/>
    <m/>
    <m/>
    <m/>
    <s v="noun masc"/>
    <m/>
    <m/>
    <n v="1"/>
  </r>
  <r>
    <s v="H"/>
    <n v="4036"/>
    <s v="מָגוֹר מִסָּבִיבּ"/>
    <s v="Magowr mic-Cabiyb (maw-gore' mis-saw-beeb') n/p._x000a_1. affright from around_x000a_2. Magor-mis-Sabib, a symbolic name of Pashur_x000a_[from H4032 and H5439 with the preposition inserted]_x000a_KJV: Magor-missabib. _x000a_Root(s): H4032, H5439 "/>
    <n v="2"/>
    <x v="574"/>
    <m/>
    <m/>
    <m/>
    <n v="4032"/>
    <s v="מגור מגור"/>
    <n v="5439"/>
    <s v="סביב סביבה"/>
    <m/>
    <m/>
    <s v="name"/>
    <m/>
    <m/>
    <n v="0"/>
  </r>
  <r>
    <s v="H"/>
    <n v="2777"/>
    <s v="חַרסוּת"/>
    <s v="charcuwth (khar-sooth') n-f._x000a_1. a potsherd_x000a_2. (by implication) a pottery_x000a_3. the name of a gate at Jerusalem_x000a_[from H2775 (apparently in the sense of a red tile used for scraping)]_x000a_KJV: east. _x000a_Root(s): H2775 "/>
    <n v="1"/>
    <x v="575"/>
    <m/>
    <m/>
    <m/>
    <n v="2775"/>
    <s v="חרס חרסה"/>
    <m/>
    <m/>
    <m/>
    <m/>
    <s v="noun fem"/>
    <m/>
    <m/>
    <n v="0"/>
  </r>
  <r>
    <s v="H"/>
    <n v="7670"/>
    <s v="שִׁברוֹן"/>
    <s v="shibrown (shib-rone') n-m._x000a_1. rupture, i.e. a pang_x000a_2. (figuratively) ruin_x000a_[from H7665]_x000a_KJV: breaking, destruction. _x000a_Root(s): H7665 "/>
    <n v="2"/>
    <x v="576"/>
    <s v="שׁבר"/>
    <m/>
    <m/>
    <n v="7665"/>
    <s v="שׁבר"/>
    <m/>
    <m/>
    <m/>
    <m/>
    <s v="noun masc"/>
    <m/>
    <m/>
    <n v="1"/>
  </r>
  <r>
    <s v="H"/>
    <n v="3249"/>
    <s v="יָסוּר"/>
    <s v="yacuwr (yaw-soor') adj._x000a_1. departing_x000a_[from H5493]_x000a_KJV: they that depart _x000a_Root(s): H5493 "/>
    <n v="1"/>
    <x v="577"/>
    <m/>
    <m/>
    <m/>
    <n v="5493"/>
    <s v="סור שׂור"/>
    <m/>
    <m/>
    <m/>
    <m/>
    <s v="adjective"/>
    <m/>
    <m/>
    <n v="0"/>
  </r>
  <r>
    <s v="H"/>
    <n v="3105"/>
    <s v="יוּבַל"/>
    <s v="yuwbal (yoo-bal') n-m._x000a_1. a stream_x000a_[from H2986]_x000a_KJV: river. _x000a_Root(s): H2986 "/>
    <n v="1"/>
    <x v="578"/>
    <s v="יבל"/>
    <m/>
    <m/>
    <n v="2986"/>
    <s v="יבל"/>
    <m/>
    <m/>
    <m/>
    <m/>
    <s v="noun masc"/>
    <m/>
    <m/>
    <n v="1"/>
  </r>
  <r>
    <s v="H"/>
    <n v="2788"/>
    <s v="חָרֵר"/>
    <s v="charer (khaw-rare') n-m._x000a_1. arid_x000a_[from H2787]_x000a_KJV: parched place. _x000a_Root(s): H2787 "/>
    <n v="1"/>
    <x v="579"/>
    <s v="חרר"/>
    <m/>
    <m/>
    <n v="2787"/>
    <s v="חרר"/>
    <m/>
    <m/>
    <m/>
    <m/>
    <s v="noun masc"/>
    <m/>
    <m/>
    <n v="1"/>
  </r>
  <r>
    <s v="H"/>
    <n v="6176"/>
    <s v="עֲרוֹעֵר עַרעָר"/>
    <s v="`arow`er (ar-o-ayr') (or sarear {ar-awr'}) n-m._x000a_1. a juniper (from its nudity of situation)_x000a_[from H6209 reduplicated]_x000a_KJV: health. _x000a_Root(s): H6209 "/>
    <n v="2"/>
    <x v="579"/>
    <s v="ערר"/>
    <m/>
    <m/>
    <n v="6209"/>
    <s v="ערר"/>
    <m/>
    <m/>
    <m/>
    <m/>
    <s v="noun masc"/>
    <m/>
    <m/>
    <n v="1"/>
  </r>
  <r>
    <s v="H"/>
    <n v="1728"/>
    <s v="דַּוָּג"/>
    <s v="davvag (dav-vawg') n-m._x000a_1. a fisherman_x000a_[an orthographical variation of H1709 as a denominative (H1771)]_x000a_KJV: fisher. _x000a_Root(s): H1709, H1771 "/>
    <n v="2"/>
    <x v="580"/>
    <m/>
    <m/>
    <m/>
    <n v="1709"/>
    <s v="דג דאג"/>
    <n v="1771"/>
    <s v="דיג"/>
    <m/>
    <m/>
    <s v="noun masc"/>
    <m/>
    <m/>
    <n v="0"/>
  </r>
  <r>
    <s v="H"/>
    <n v="1770"/>
    <s v="דִּיגּ"/>
    <s v="diyg (deeg) v._x000a_1. to fish_x000a_[denominative from H1709]_x000a_KJV: fish. _x000a_Root(s): H1709 "/>
    <n v="1"/>
    <x v="580"/>
    <m/>
    <m/>
    <m/>
    <n v="1709"/>
    <s v="דג דאג"/>
    <m/>
    <m/>
    <m/>
    <m/>
    <s v="verb"/>
    <m/>
    <m/>
    <n v="0"/>
  </r>
  <r>
    <s v="H"/>
    <n v="6719"/>
    <s v="צַּיָד"/>
    <s v="tsayad (tsah'-yawd) n-m._x000a_1. a huntsman_x000a_[from the same as H6718]_x000a_KJV: hunter. _x000a_Root(s): H6718 "/>
    <n v="1"/>
    <x v="580"/>
    <m/>
    <m/>
    <m/>
    <n v="6718"/>
    <s v="ציד"/>
    <m/>
    <m/>
    <m/>
    <m/>
    <s v="noun masc"/>
    <m/>
    <m/>
    <n v="0"/>
  </r>
  <r>
    <s v="H"/>
    <n v="2594"/>
    <s v="חֲנִינָה"/>
    <s v="chaniynah (khan-ee-naw') n-f._x000a_1. graciousness_x000a_[from H2603]_x000a_KJV: favour. _x000a_Root(s): H2603 "/>
    <n v="1"/>
    <x v="581"/>
    <s v="חנן"/>
    <m/>
    <m/>
    <n v="2603"/>
    <s v="חנן"/>
    <m/>
    <m/>
    <m/>
    <m/>
    <s v="noun fem"/>
    <m/>
    <m/>
    <n v="1"/>
  </r>
  <r>
    <s v="H"/>
    <n v="4798"/>
    <s v="מַרזֵַח"/>
    <s v="marzeach (mar-zay'-akh) n-m._x000a_1. a cry, i.e. (of grief) a lamentation_x000a_[formed like H4797]_x000a_KJV: mourning. _x000a_Root(s): H4797 "/>
    <n v="1"/>
    <x v="582"/>
    <m/>
    <m/>
    <m/>
    <n v="4797"/>
    <s v="מרזח"/>
    <m/>
    <m/>
    <m/>
    <m/>
    <s v="noun masc"/>
    <m/>
    <m/>
    <n v="0"/>
  </r>
  <r>
    <s v="H"/>
    <n v="390"/>
    <s v="אַכַּד"/>
    <s v="Akkad (ak-kad') n/l._x000a_1. a fortress_x000a_2. Accad, a place in Babylon_x000a_[from an unused root probably meaning to strengthen]_x000a_KJV: Accad. "/>
    <n v="2"/>
    <x v="583"/>
    <m/>
    <m/>
    <m/>
    <m/>
    <m/>
    <m/>
    <m/>
    <m/>
    <m/>
    <s v="Name/l."/>
    <m/>
    <m/>
    <n v="0"/>
  </r>
  <r>
    <s v="H"/>
    <n v="8293"/>
    <s v="שֵׁרוּת"/>
    <s v="sheruwth (shay-rooth') n-f._x000a_1. freedom_x000a_[from H8281 abbreviated]_x000a_KJV: remnant. _x000a_Root(s): H8281"/>
    <n v="1"/>
    <x v="584"/>
    <m/>
    <m/>
    <m/>
    <n v="8281"/>
    <s v="שׁרה"/>
    <m/>
    <m/>
    <m/>
    <m/>
    <s v="noun fem"/>
    <m/>
    <m/>
    <n v="0"/>
  </r>
  <r>
    <s v="H"/>
    <n v="8281"/>
    <s v="שָׁרָה"/>
    <s v="sharah (shaw-raw') v._x000a_1. to free_x000a_[a primitive root]_x000a_KJV: direct. "/>
    <n v="1"/>
    <x v="584"/>
    <s v="שׁרה"/>
    <m/>
    <m/>
    <m/>
    <m/>
    <m/>
    <m/>
    <m/>
    <m/>
    <s v="verb-stem"/>
    <m/>
    <m/>
    <n v="1"/>
  </r>
  <r>
    <s v="H"/>
    <n v="1652"/>
    <s v="גָּשַׁם"/>
    <s v="gasham (gaw-sham') v._x000a_1. to shower violently_x000a_[a primitive root]_x000a_KJV: (cause to) rain. "/>
    <n v="1"/>
    <x v="585"/>
    <s v="גשׁם"/>
    <m/>
    <m/>
    <m/>
    <m/>
    <m/>
    <m/>
    <m/>
    <m/>
    <s v="verb-stem"/>
    <m/>
    <m/>
    <n v="1"/>
  </r>
  <r>
    <s v="H"/>
    <n v="1724"/>
    <s v="דָּהַם"/>
    <s v="daham (daw-ham') v._x000a_1. to be dumb, i.e. (figuratively) dumbfounded_x000a_[a primitive root]_x000a_KJV: astonished. _x000a_Compare: H1740 "/>
    <n v="1"/>
    <x v="586"/>
    <s v="דהם"/>
    <m/>
    <m/>
    <m/>
    <m/>
    <m/>
    <m/>
    <m/>
    <m/>
    <s v="verb-stem"/>
    <m/>
    <m/>
    <n v="1"/>
  </r>
  <r>
    <s v="H"/>
    <n v="1226"/>
    <s v="בַּצּוֹרֶת"/>
    <s v="batstsoreth (bats-tso'-reth) n-f._x000a_1. restraint_x000a_2. (of rain) drought_x000a_[feminine intensive from H1219]_x000a_KJV: dearth, drought. _x000a_Root(s): H1219 "/>
    <n v="2"/>
    <x v="587"/>
    <s v="בצר"/>
    <m/>
    <m/>
    <n v="1219"/>
    <s v="בצר"/>
    <m/>
    <m/>
    <m/>
    <m/>
    <s v="noun fem"/>
    <m/>
    <m/>
    <n v="1"/>
  </r>
  <r>
    <s v="H"/>
    <n v="5004"/>
    <s v="נִאוּף"/>
    <s v="ni'uph (nee-oof') n-m._x000a_1. adultery_x000a_[from H5003]_x000a_KJV: adultery. _x000a_Root(s): H5003 "/>
    <n v="2"/>
    <x v="588"/>
    <m/>
    <m/>
    <m/>
    <n v="5003"/>
    <s v="נאף"/>
    <m/>
    <m/>
    <m/>
    <m/>
    <s v="noun masc"/>
    <m/>
    <m/>
    <n v="0"/>
  </r>
  <r>
    <s v="H"/>
    <n v="2272"/>
    <s v="חֲבַרבּוּרָה"/>
    <s v="chabarburah (khab-ar-boo-raw') n-f._x000a_1. a streak (like a line), as on the tiger_x000a_[by reduplication from H2266]_x000a_KJV: spot. _x000a_Root(s): H2266 "/>
    <n v="1"/>
    <x v="589"/>
    <s v="חבר"/>
    <m/>
    <m/>
    <n v="2266"/>
    <s v="חבר"/>
    <m/>
    <m/>
    <m/>
    <m/>
    <s v="noun fem"/>
    <m/>
    <m/>
    <n v="1"/>
  </r>
  <r>
    <s v="H"/>
    <n v="4761"/>
    <s v="מַראָשָׁה"/>
    <s v="mar'ashah (mar-aw-shaw') adv._x000a_1. (properly) headship, i.e. (plural for collective) dominion_x000a_[denominative from H7218]_x000a_KJV: principality. _x000a_Root(s): H7218 "/>
    <n v="1"/>
    <x v="590"/>
    <s v="ראשׁ"/>
    <m/>
    <m/>
    <n v="7218"/>
    <s v="רואשׁ"/>
    <m/>
    <m/>
    <m/>
    <m/>
    <s v="adverb"/>
    <m/>
    <m/>
    <n v="1"/>
  </r>
  <r>
    <s v="H"/>
    <n v="1830"/>
    <s v="דָּמַע"/>
    <s v="dama` (daw-mah') v._x000a_1. to weep_x000a_[a primitive root]_x000a_KJV: X sore, weep. "/>
    <n v="2"/>
    <x v="591"/>
    <s v="דמע"/>
    <m/>
    <m/>
    <m/>
    <m/>
    <m/>
    <m/>
    <m/>
    <m/>
    <s v="verb-stem"/>
    <m/>
    <m/>
    <n v="1"/>
  </r>
  <r>
    <s v="H"/>
    <n v="7943"/>
    <s v="שִׁכָּרוֹן"/>
    <s v="shikkarown (shik-kaw-rone') n-m._x000a_1. intoxication_x000a_[from H7937]_x000a_KJV: (be) drunken(-ness). _x000a_Root(s): H7937 "/>
    <n v="3"/>
    <x v="592"/>
    <s v="שׁכר"/>
    <m/>
    <m/>
    <n v="7937"/>
    <s v="שׁכר"/>
    <m/>
    <m/>
    <m/>
    <m/>
    <s v="noun masc"/>
    <m/>
    <m/>
    <n v="1"/>
  </r>
  <r>
    <s v="H"/>
    <n v="3987"/>
    <s v="מֵאֵן"/>
    <s v="me'en (may-ane') adj._x000a_1. refractory_x000a_[from H3985]_x000a_KJV: refuse. _x000a_Root(s): H3985 "/>
    <n v="1"/>
    <x v="593"/>
    <s v="מאן"/>
    <m/>
    <m/>
    <n v="3985"/>
    <s v="מאן"/>
    <m/>
    <m/>
    <m/>
    <m/>
    <s v="adjective"/>
    <m/>
    <m/>
    <n v="1"/>
  </r>
  <r>
    <s v="H"/>
    <n v="6641"/>
    <s v="צָּבוַּע"/>
    <s v="tsabuwa` (tsaw-boo'-ah) adj._x000a_1. dyed (in stripes), i.e. the hyena_x000a_[passive participle of the same as H6648]_x000a_KJV: speckled. _x000a_Root(s): H6648 "/>
    <n v="1"/>
    <x v="594"/>
    <m/>
    <m/>
    <m/>
    <n v="6648"/>
    <s v="צבע"/>
    <m/>
    <m/>
    <m/>
    <m/>
    <s v="adjective"/>
    <m/>
    <m/>
    <n v="0"/>
  </r>
  <r>
    <s v="H"/>
    <n v="3033"/>
    <s v="יְדִדוּת"/>
    <s v="ydiduwth (yed-ee-dooth') n-f._x000a_1. (properly) affection_x000a_2. (concretely) a darling object_x000a_[from H3039]_x000a_KJV: dearly beloved. _x000a_Root(s): H3039 "/>
    <n v="1"/>
    <x v="595"/>
    <m/>
    <m/>
    <m/>
    <n v="3039"/>
    <s v="ידיד"/>
    <m/>
    <m/>
    <m/>
    <m/>
    <s v="noun fem"/>
    <m/>
    <m/>
    <n v="0"/>
  </r>
  <r>
    <s v="H"/>
    <n v="8474"/>
    <s v="תַּחָרָה"/>
    <s v="tacharah (takh-aw-raw') v._x000a_1. to vie with a rival_x000a_[a facitious root from H2734 through the idea of the heat of jealousy]_x000a_KJV: close, contend. _x000a_Root(s): H2734 "/>
    <n v="2"/>
    <x v="596"/>
    <s v="חרה"/>
    <m/>
    <m/>
    <n v="2734"/>
    <s v="חרה"/>
    <m/>
    <m/>
    <m/>
    <m/>
    <s v="verb"/>
    <m/>
    <m/>
    <n v="1"/>
  </r>
  <r>
    <s v="H"/>
    <n v="1808"/>
    <s v="דָּלִיָה"/>
    <s v="daliyah (daw-lee-yaw') n-f._x000a_1. something dangling, i.e. a bough_x000a_[from H1802]_x000a_KJV: branch. _x000a_Root(s): H1802 "/>
    <n v="8"/>
    <x v="597"/>
    <m/>
    <m/>
    <m/>
    <n v="1802"/>
    <s v="דלה"/>
    <m/>
    <m/>
    <m/>
    <m/>
    <s v="noun fem"/>
    <m/>
    <m/>
    <n v="0"/>
  </r>
  <r>
    <s v="H"/>
    <n v="1999"/>
    <s v="הֲמוּלָה הֲמוּלָּה"/>
    <s v="hamullah (ham-ool-law') (or (too fully) hamuwllah (Jer. 11) n-f._x000a_1. a sound_x000a_[feminine passive participle of an unused root meaning to rush (as rain with a windy roar)]_x000a_KJV: speech, tumult. _x000a_See also: H4429 "/>
    <n v="2"/>
    <x v="597"/>
    <m/>
    <m/>
    <m/>
    <m/>
    <m/>
    <m/>
    <m/>
    <m/>
    <m/>
    <s v="noun fem"/>
    <m/>
    <m/>
    <n v="0"/>
  </r>
  <r>
    <s v="H"/>
    <n v="3666"/>
    <s v="כִּנעָה"/>
    <s v="kin`ah (kin-aw') n-f._x000a_1. a package_x000a_[from H3665 in the sense of folding]_x000a_KJV: wares. _x000a_Root(s): H3665 _x000a_Compare: H3664 "/>
    <n v="1"/>
    <x v="598"/>
    <s v="כנע"/>
    <m/>
    <m/>
    <n v="3665"/>
    <s v="כנע"/>
    <m/>
    <m/>
    <m/>
    <m/>
    <s v="noun fem"/>
    <m/>
    <m/>
    <n v="1"/>
  </r>
  <r>
    <s v="H"/>
    <n v="8595"/>
    <s v="תַּעתּוַּע"/>
    <s v="ta`tua` (tah-too'-ah) n-m._x000a_1. a fraud_x000a_[from H8591]_x000a_KJV: error. _x000a_Root(s): H8591 "/>
    <n v="2"/>
    <x v="599"/>
    <s v="תעע"/>
    <m/>
    <m/>
    <n v="8591"/>
    <s v="תעע"/>
    <m/>
    <m/>
    <m/>
    <m/>
    <s v="noun masc"/>
    <m/>
    <m/>
    <n v="1"/>
  </r>
  <r>
    <s v="A"/>
    <n v="7"/>
    <s v="אֲבַד"/>
    <s v="abad (ab-ad') v._x000a_1. destroy, perish_x000a_[(Aramaic) corresponding to H6]_x000a_ Root(s): H6 "/>
    <n v="7"/>
    <x v="600"/>
    <s v="אבד"/>
    <s v="DBA"/>
    <n v="207"/>
    <n v="6"/>
    <s v="אבד"/>
    <m/>
    <m/>
    <m/>
    <m/>
    <s v="verb"/>
    <m/>
    <m/>
    <n v="1"/>
  </r>
  <r>
    <s v="A"/>
    <n v="778"/>
    <s v="אֲרַק"/>
    <s v="araq (ar-ak') n-f._x000a_1. the earth_x000a_[(Aramaic) by transmutation for H772]_x000a_KJV: earth. _x000a_Root(s): H772 "/>
    <n v="1"/>
    <x v="600"/>
    <s v="ארץ"/>
    <m/>
    <m/>
    <n v="772"/>
    <s v="ארע"/>
    <m/>
    <m/>
    <m/>
    <m/>
    <s v="noun fem"/>
    <m/>
    <m/>
    <n v="1"/>
  </r>
  <r>
    <s v="A"/>
    <n v="429"/>
    <s v="אֵלֶּה"/>
    <s v="elleh (ale'-leh) p/d._x000a_1. these_x000a_[(Aramaic) corresponding to H428]_x000a_ Root(s): H428 "/>
    <n v="1"/>
    <x v="600"/>
    <m/>
    <m/>
    <m/>
    <n v="428"/>
    <s v="אלה"/>
    <m/>
    <m/>
    <m/>
    <m/>
    <s v="p/d."/>
    <m/>
    <m/>
    <n v="0"/>
  </r>
  <r>
    <s v="A"/>
    <n v="8460"/>
    <s v="תְּחוֹת תְּחוֹת"/>
    <s v="tchowth (tekh-oth') ((Aramaic) or tchoth (Aramaic) {tekh-oth'}) prep._x000a_1. beneath_x000a_[corresponding to H8478]_x000a_KJV: under. _x000a_Root(s): H8478 "/>
    <n v="4"/>
    <x v="600"/>
    <m/>
    <m/>
    <m/>
    <n v="8478"/>
    <s v="תחת"/>
    <m/>
    <m/>
    <m/>
    <m/>
    <s v="Preposition"/>
    <m/>
    <m/>
    <n v="0"/>
  </r>
  <r>
    <s v="H"/>
    <n v="210"/>
    <s v="אוּפָז"/>
    <s v="Uwphaz (oo-fawz') n/l._x000a_1. Uphaz, a famous gold region_x000a_[perhaps a corruption of H211]_x000a_KJV: Uphaz. _x000a_Root(s): H211 "/>
    <n v="2"/>
    <x v="601"/>
    <m/>
    <m/>
    <m/>
    <n v="211"/>
    <s v="אופיר אופיר אופר"/>
    <m/>
    <m/>
    <m/>
    <m/>
    <s v="Name/l."/>
    <m/>
    <m/>
    <n v="0"/>
  </r>
  <r>
    <s v="H"/>
    <n v="3688"/>
    <s v="כָּסַל"/>
    <s v="kacal (kaw-sal') v._x000a_1. (properly) to be fat, i.e. (figuratively) silly_x000a_[a primitive root]_x000a_KJV: be foolish. "/>
    <n v="1"/>
    <x v="602"/>
    <s v="כסל"/>
    <m/>
    <m/>
    <m/>
    <m/>
    <m/>
    <m/>
    <m/>
    <m/>
    <s v="verb-stem"/>
    <m/>
    <m/>
    <n v="1"/>
  </r>
  <r>
    <s v="H"/>
    <n v="2969"/>
    <s v="יָאָה"/>
    <s v="ya'ah (yaw-aw') v._x000a_1. to be suitable_x000a_[a primitive root]_x000a_KJV: appertain. "/>
    <n v="1"/>
    <x v="603"/>
    <s v="יאה"/>
    <m/>
    <m/>
    <m/>
    <m/>
    <m/>
    <m/>
    <m/>
    <m/>
    <s v="verb-stem"/>
    <m/>
    <m/>
    <n v="1"/>
  </r>
  <r>
    <s v="H"/>
    <n v="5995"/>
    <s v="עָמִיר"/>
    <s v="`amiyr (aw-meer') n-m._x000a_1. a bunch of grain_x000a_[from H6014]_x000a_KJV: handful, sheaf. _x000a_Root(s): H6014 "/>
    <n v="4"/>
    <x v="604"/>
    <s v="עמר"/>
    <m/>
    <m/>
    <n v="6014"/>
    <s v="עמר"/>
    <m/>
    <m/>
    <m/>
    <m/>
    <s v="noun masc"/>
    <m/>
    <m/>
    <n v="1"/>
  </r>
  <r>
    <s v="H"/>
    <n v="5092"/>
    <s v="נְהִי"/>
    <s v="nhiy (neh-hee') n-m._x000a_1. an elegy_x000a_[from H5091]_x000a_KJV: lamentation, wailing. _x000a_Root(s): H5091 "/>
    <n v="7"/>
    <x v="605"/>
    <s v="נהה"/>
    <m/>
    <m/>
    <n v="5091"/>
    <s v="נהה"/>
    <m/>
    <m/>
    <m/>
    <m/>
    <s v="noun masc"/>
    <m/>
    <m/>
    <n v="1"/>
  </r>
  <r>
    <s v="H"/>
    <n v="696"/>
    <s v="אוֹרֶב"/>
    <s v="oreb (o'-reb) n-m._x000a_1. wait_x000a_[the same as H695]_x000a_ Root(s): H695 "/>
    <n v="1"/>
    <x v="606"/>
    <s v="ארב"/>
    <m/>
    <m/>
    <n v="695"/>
    <s v="ארב"/>
    <m/>
    <m/>
    <m/>
    <m/>
    <s v="noun masc"/>
    <m/>
    <m/>
    <n v="1"/>
  </r>
  <r>
    <s v="H"/>
    <n v="4010"/>
    <s v="מַבלִיגִּיתּ"/>
    <s v="mabliygiyth (mab-leeg-eeth') n-f._x000a_1. desistance (or rather desolation)_x000a_[from H1082]_x000a_KJV: comfort self. _x000a_Root(s): H1082 "/>
    <n v="1"/>
    <x v="607"/>
    <s v="בלג"/>
    <m/>
    <m/>
    <n v="1082"/>
    <s v="בלג"/>
    <m/>
    <m/>
    <m/>
    <m/>
    <s v="noun fem"/>
    <m/>
    <m/>
    <n v="1"/>
  </r>
  <r>
    <s v="H"/>
    <n v="4684"/>
    <s v="מַצהָלָה"/>
    <s v="matshalah (mats-haw-law') n-f._x000a_1. a whinnying (through impatience for battle or lust)_x000a_[from H6670]_x000a_KJV: neighing. _x000a_Root(s): H6670 "/>
    <n v="2"/>
    <x v="608"/>
    <s v="צהל"/>
    <m/>
    <m/>
    <n v="6670"/>
    <s v="צהל"/>
    <m/>
    <m/>
    <m/>
    <m/>
    <s v="noun fem"/>
    <m/>
    <m/>
    <n v="1"/>
  </r>
  <r>
    <s v="H"/>
    <n v="1205"/>
    <s v="בְּעָתָה"/>
    <s v="b`athah (beh-aw-thaw') n-f._x000a_1. fear_x000a_[from H1204]_x000a_KJV: trouble. _x000a_Root(s): H1204 "/>
    <n v="2"/>
    <x v="609"/>
    <s v="בעת"/>
    <m/>
    <m/>
    <n v="1204"/>
    <s v="בעת"/>
    <m/>
    <m/>
    <m/>
    <m/>
    <s v="noun fem"/>
    <m/>
    <m/>
    <n v="1"/>
  </r>
  <r>
    <s v="H"/>
    <n v="2028"/>
    <s v="הֲרֵגָה"/>
    <s v="haregah (har-ay-gaw') n-f._x000a_1. slaughter_x000a_[feminine of H2027]_x000a_KJV: slaughter. _x000a_Root(s): H2027 "/>
    <n v="5"/>
    <x v="610"/>
    <m/>
    <m/>
    <m/>
    <n v="2027"/>
    <s v="הרג"/>
    <m/>
    <m/>
    <m/>
    <m/>
    <s v="noun fem"/>
    <m/>
    <m/>
    <n v="0"/>
  </r>
  <r>
    <s v="H"/>
    <n v="3561"/>
    <s v="כַּוָּן"/>
    <s v="kavvan (kav-vawn') n-m._x000a_1. something prepared, i.e. a sacrificial wafer_x000a_[from H3559]_x000a_KJV: cake. _x000a_Root(s): H3559 "/>
    <n v="2"/>
    <x v="611"/>
    <s v="כון"/>
    <m/>
    <m/>
    <n v="3559"/>
    <s v="כון"/>
    <m/>
    <m/>
    <m/>
    <m/>
    <s v="noun masc"/>
    <m/>
    <m/>
    <n v="1"/>
  </r>
  <r>
    <s v="H"/>
    <n v="4446"/>
    <s v="מְלֶכֶת"/>
    <s v="mleketh (mel-eh'-keth) n-f._x000a_1. a queen_x000a_[from H4427]_x000a_KJV: queen. _x000a_Root(s): H4427 "/>
    <n v="5"/>
    <x v="611"/>
    <s v="מלך"/>
    <m/>
    <m/>
    <n v="4427"/>
    <s v="מלך"/>
    <m/>
    <m/>
    <m/>
    <m/>
    <s v="noun fem"/>
    <m/>
    <m/>
    <n v="1"/>
  </r>
  <r>
    <s v="H"/>
    <n v="800"/>
    <s v="אֶשָּׁה"/>
    <s v="eshshah (esh-shaw') n-f._x000a_1. fire_x000a_[feminine of H784]_x000a_KJV: fire. _x000a_Root(s): H784 "/>
    <n v="1"/>
    <x v="612"/>
    <s v="אשׁה"/>
    <m/>
    <m/>
    <n v="784"/>
    <s v="אשׁ"/>
    <m/>
    <m/>
    <m/>
    <m/>
    <s v="noun fem"/>
    <m/>
    <m/>
    <n v="1"/>
  </r>
  <r>
    <s v="H"/>
    <n v="4647"/>
    <s v="מַפּוַּח"/>
    <s v="mappuach (map-poo'-akh) n-m._x000a_1. the bellows (i.e. blower) of a forge_x000a_[from H5301]_x000a_KJV: bellows. _x000a_Root(s): H5301 "/>
    <n v="1"/>
    <x v="612"/>
    <s v="נפח"/>
    <m/>
    <m/>
    <n v="5301"/>
    <s v="נפח"/>
    <m/>
    <m/>
    <m/>
    <m/>
    <s v="noun masc"/>
    <m/>
    <m/>
    <n v="1"/>
  </r>
  <r>
    <s v="H"/>
    <n v="969"/>
    <s v="בָּחוֹן"/>
    <s v="bachown' (baw-khone') n-m._x000a_1. an assayer or metals_x000a_[from H974]_x000a_KJV: tower. _x000a_Root(s): H974 "/>
    <n v="1"/>
    <x v="613"/>
    <s v="בחן"/>
    <m/>
    <m/>
    <n v="974"/>
    <s v="בחן"/>
    <m/>
    <m/>
    <m/>
    <m/>
    <s v="noun masc"/>
    <m/>
    <m/>
    <n v="1"/>
  </r>
  <r>
    <s v="H"/>
    <n v="6428"/>
    <s v="פָּלַשׁ"/>
    <s v="palash (paw-lash') v._x000a_1. to roll (in dust)_x000a_[a primitive root]_x000a_KJV: roll (wallow) self. "/>
    <n v="5"/>
    <x v="614"/>
    <s v="פלשׁ"/>
    <m/>
    <m/>
    <m/>
    <m/>
    <m/>
    <m/>
    <m/>
    <m/>
    <s v="verb-stem"/>
    <m/>
    <m/>
    <n v="1"/>
  </r>
  <r>
    <s v="H"/>
    <n v="8563"/>
    <s v="תַּמרוּר"/>
    <s v="tamruwr (tam-roor') n-m._x000a_1. bitterness (plural as collective)_x000a_[from H4843]_x000a_KJV: X most bitter(-ly). _x000a_Root(s): H4843 "/>
    <n v="3"/>
    <x v="614"/>
    <s v="מרר"/>
    <m/>
    <m/>
    <n v="4843"/>
    <s v="מרר"/>
    <m/>
    <m/>
    <m/>
    <m/>
    <s v="noun masc"/>
    <m/>
    <m/>
    <n v="1"/>
  </r>
  <r>
    <s v="H"/>
    <n v="4771"/>
    <s v="מַרגּוַֹע"/>
    <s v="margowa` (mar-go'-ah) n-m._x000a_1. a resting place_x000a_[from H7280]_x000a_KJV: rest. _x000a_Root(s): H7280 "/>
    <n v="1"/>
    <x v="615"/>
    <s v="רגע"/>
    <m/>
    <m/>
    <n v="7280"/>
    <s v="רגע"/>
    <m/>
    <m/>
    <m/>
    <m/>
    <s v="noun masc"/>
    <m/>
    <m/>
    <n v="1"/>
  </r>
  <r>
    <s v="H"/>
    <n v="5552"/>
    <s v="סַלסִלָּה"/>
    <s v="calcillah (sal-sil-law') n-f._x000a_1. a twig (as pendulous)_x000a_[from H5541]_x000a_KJV: basket. _x000a_Root(s): H5541 "/>
    <n v="1"/>
    <x v="616"/>
    <s v="סלה"/>
    <m/>
    <m/>
    <n v="5541"/>
    <s v="סלה"/>
    <m/>
    <m/>
    <m/>
    <m/>
    <s v="noun fem"/>
    <m/>
    <m/>
    <n v="1"/>
  </r>
  <r>
    <s v="H"/>
    <n v="6097"/>
    <s v="עֵצָה"/>
    <s v="`etsah (ay-tsaw') n-f._x000a_1. timber_x000a_[feminine of H6086]_x000a_KJV: trees. _x000a_Root(s): H6086 "/>
    <n v="1"/>
    <x v="617"/>
    <m/>
    <m/>
    <m/>
    <n v="6086"/>
    <s v="עץ"/>
    <m/>
    <m/>
    <m/>
    <m/>
    <s v="noun fem"/>
    <m/>
    <m/>
    <n v="0"/>
  </r>
  <r>
    <s v="H"/>
    <n v="8186"/>
    <s v="שַׁעֲרוּרָה שַׁעֲרִירִיָה שַׁעֲרוּרִת"/>
    <s v="sha`aruwrah (shah-ar-oo-raw') (or shanariyriyah {shah-ar-ee-ree-yaw'} or shaparurith {shah-ar-oo-reeth'};) n-f._x000a_1. something fearful_x000a_[feminine from H8176 in the sense of H8175]_x000a_KJV: horrible thing. _x000a_Root(s): H8176, H8175 "/>
    <n v="5"/>
    <x v="618"/>
    <s v="שׁער"/>
    <m/>
    <m/>
    <n v="8176"/>
    <s v="שׁער"/>
    <n v="8175"/>
    <s v="שׂער"/>
    <m/>
    <m/>
    <s v="noun fem"/>
    <m/>
    <m/>
    <n v="1"/>
  </r>
  <r>
    <s v="H"/>
    <n v="6245"/>
    <s v="עָשַׁת"/>
    <s v="`ashath (aw-shath') v._x000a_1. probably to be sleek, i.e. glossy_x000a_2. hence (through the idea of polishing) to excogitate (as if forming in the mind)_x000a_[a primitive root]_x000a_KJV: shine, think. "/>
    <n v="2"/>
    <x v="619"/>
    <s v="עשׁת"/>
    <m/>
    <m/>
    <m/>
    <m/>
    <m/>
    <m/>
    <m/>
    <m/>
    <s v="verb-stem"/>
    <m/>
    <m/>
    <n v="1"/>
  </r>
  <r>
    <s v="H"/>
    <n v="3619"/>
    <s v="כְּלוּב"/>
    <s v="klub (kel-oob') n-m._x000a_1. a bird-trap (as furnished with a clap-stick or treadle to spring it)_x000a_2. (hence) a basket (as resembling a wicker cage)_x000a_[from the same as H3611]_x000a_KJV: basket, cage. _x000a_Root(s): H3611 "/>
    <n v="3"/>
    <x v="620"/>
    <m/>
    <m/>
    <m/>
    <n v="3611"/>
    <s v="כלב"/>
    <m/>
    <m/>
    <m/>
    <m/>
    <s v="noun masc"/>
    <m/>
    <m/>
    <n v="0"/>
  </r>
  <r>
    <s v="H"/>
    <n v="7567"/>
    <s v="רָשַׁשׁ"/>
    <s v="rashash (raw-shash') v._x000a_1. to demolish_x000a_[a primitive root]_x000a_KJV: impoverish. "/>
    <n v="2"/>
    <x v="621"/>
    <s v="רשׁשׁ"/>
    <m/>
    <m/>
    <m/>
    <m/>
    <m/>
    <m/>
    <m/>
    <m/>
    <s v="verb-stem"/>
    <m/>
    <m/>
    <n v="1"/>
  </r>
  <r>
    <s v="H"/>
    <n v="8284"/>
    <s v="שָׁרָה"/>
    <s v="sharah (shaw-raw') n-f._x000a_1. a fortification (literally or figuratively)_x000a_[probably feminine of H7791]_x000a_KJV: sing (by mistake for H7891), wall. _x000a_Root(s): H7791 _x000a_See also: H7891 "/>
    <n v="1"/>
    <x v="622"/>
    <s v="שׁיר שׁור"/>
    <m/>
    <m/>
    <n v="7791"/>
    <s v="שׁור"/>
    <m/>
    <m/>
    <m/>
    <m/>
    <s v="noun fem"/>
    <m/>
    <m/>
    <n v="1"/>
  </r>
  <r>
    <s v="H"/>
    <n v="2109"/>
    <s v="זוּן"/>
    <s v="zuwn (zoon) v._x000a_1. perhaps properly, to be plump, i.e. (transitively) to nourish_x000a_[a primitive root]_x000a_KJV: feed. "/>
    <n v="1"/>
    <x v="623"/>
    <s v="זון"/>
    <m/>
    <m/>
    <m/>
    <m/>
    <m/>
    <m/>
    <m/>
    <m/>
    <s v="verb-stem"/>
    <m/>
    <m/>
    <n v="1"/>
  </r>
  <r>
    <s v="H"/>
    <n v="7904"/>
    <s v="שָׁכָה"/>
    <s v="shakah (shaw-kaw') v._x000a_1. to roam (through lust)_x000a_[a primitive root]_x000a_KJV: in the morning (by mistake for H7925). _x000a_See also: H7925 "/>
    <n v="1"/>
    <x v="623"/>
    <s v="שׁכם"/>
    <m/>
    <m/>
    <m/>
    <m/>
    <m/>
    <m/>
    <m/>
    <m/>
    <s v="verb"/>
    <m/>
    <m/>
    <n v="1"/>
  </r>
  <r>
    <s v="H"/>
    <n v="3306"/>
    <s v="יָפַח"/>
    <s v="yaphach (yaw-fakh') v._x000a_1. (properly) to breathe hard_x000a_2. (by implication) to sigh_x000a_[a primitive root]_x000a_KJV: bewail self. "/>
    <n v="1"/>
    <x v="624"/>
    <s v="יפח"/>
    <m/>
    <m/>
    <m/>
    <m/>
    <m/>
    <m/>
    <m/>
    <m/>
    <s v="verb-stem"/>
    <m/>
    <m/>
    <n v="1"/>
  </r>
  <r>
    <s v="H"/>
    <n v="5888"/>
    <s v="עָיֵף"/>
    <s v="`ayeph (aw-yafe') v._x000a_1. to languish_x000a_[a primitive root]_x000a_KJV: be wearied. "/>
    <n v="1"/>
    <x v="624"/>
    <s v="עיף"/>
    <m/>
    <m/>
    <m/>
    <m/>
    <m/>
    <m/>
    <m/>
    <m/>
    <s v="verb-stem"/>
    <m/>
    <m/>
    <n v="1"/>
  </r>
  <r>
    <s v="H"/>
    <n v="5689"/>
    <s v="עָגַב"/>
    <s v="`agab (aw-gab') v._x000a_1. to breathe after, i.e. to love (sensually)_x000a_[a primitive root]_x000a_KJV: dote, lover. "/>
    <n v="8"/>
    <x v="625"/>
    <s v="עגב"/>
    <m/>
    <m/>
    <m/>
    <m/>
    <m/>
    <m/>
    <m/>
    <m/>
    <s v="verb-stem"/>
    <m/>
    <m/>
    <n v="1"/>
  </r>
  <r>
    <s v="H"/>
    <n v="5441"/>
    <s v="סוֹבֶך"/>
    <s v="cobek (so'-bek) n-m._x000a_1. a copse_x000a_[from H5440]_x000a_KJV: thicket. _x000a_Root(s): H5440 "/>
    <n v="1"/>
    <x v="626"/>
    <s v="סבך"/>
    <m/>
    <m/>
    <n v="5440"/>
    <s v="סבך"/>
    <m/>
    <m/>
    <m/>
    <m/>
    <s v="noun masc"/>
    <m/>
    <m/>
    <n v="1"/>
  </r>
  <r>
    <s v="H"/>
    <n v="5214"/>
    <s v="נִיר"/>
    <s v="niyr (neer) v._x000a_1. to till the soil_x000a_[a root probably identical with that of H5216, through the idea of the gleam of a fresh furrow]_x000a_KJV: break up. _x000a_Root(s): H5216 "/>
    <n v="2"/>
    <x v="627"/>
    <m/>
    <m/>
    <m/>
    <n v="5216"/>
    <s v="ניר נר ניר נר נרה"/>
    <m/>
    <m/>
    <m/>
    <m/>
    <s v="verb"/>
    <m/>
    <m/>
    <n v="0"/>
  </r>
  <r>
    <s v="H"/>
    <n v="3991"/>
    <s v="מַאֲפֵלְיָה"/>
    <s v="ma'phelyah (mah-af-ay-leh-yaw') n-f._x000a_1. opaqueness_x000a_[prol. feminine of H3990]_x000a_KJV: darkness. _x000a_Root(s): H3990 "/>
    <n v="1"/>
    <x v="628"/>
    <s v="אכל"/>
    <m/>
    <m/>
    <n v="3990"/>
    <s v="מאפל"/>
    <m/>
    <m/>
    <m/>
    <m/>
    <s v="noun fem"/>
    <m/>
    <m/>
    <n v="1"/>
  </r>
  <r>
    <s v="H"/>
    <n v="6773"/>
    <s v="צִּמאָה"/>
    <s v="tsim'ah (tsim-aw') n-f._x000a_1. thirst (figuratively, of libidinousnes)_x000a_[feminine of H6772]_x000a_KJV: thirst. _x000a_Root(s): H6772 "/>
    <n v="1"/>
    <x v="629"/>
    <m/>
    <m/>
    <m/>
    <n v="6772"/>
    <s v="צמא"/>
    <m/>
    <m/>
    <m/>
    <m/>
    <s v="noun fem"/>
    <m/>
    <m/>
    <n v="0"/>
  </r>
  <r>
    <s v="H"/>
    <n v="1072"/>
    <s v="בִּכרָה"/>
    <s v="bikrah (bik-raw') n-f._x000a_1. a young she-camel_x000a_[feminine of H1070]_x000a_KJV: dromedary. _x000a_Root(s): H1070 "/>
    <n v="1"/>
    <x v="630"/>
    <m/>
    <m/>
    <m/>
    <n v="1070"/>
    <s v="בכר"/>
    <m/>
    <m/>
    <m/>
    <m/>
    <s v="noun fem"/>
    <m/>
    <m/>
    <n v="0"/>
  </r>
  <r>
    <s v="H"/>
    <n v="8308"/>
    <s v="שָׂרַך"/>
    <s v="sarak (saw-rak') v._x000a_1. to interlace_x000a_[a primitive root]_x000a_KJV: traverse. "/>
    <n v="1"/>
    <x v="630"/>
    <s v="שׂרך"/>
    <m/>
    <m/>
    <m/>
    <m/>
    <m/>
    <m/>
    <m/>
    <m/>
    <s v="verb-stem"/>
    <m/>
    <m/>
    <n v="1"/>
  </r>
  <r>
    <s v="H"/>
    <n v="1287"/>
    <s v="בּוֹרִיתּ"/>
    <s v="boriyth (bo-reeth') n-f._x000a_1. vegetable alkali_x000a_[feminine of H1253]_x000a_KJV: sope. _x000a_Root(s): H1253 "/>
    <n v="2"/>
    <x v="631"/>
    <m/>
    <m/>
    <m/>
    <n v="1253"/>
    <s v="בור"/>
    <m/>
    <m/>
    <m/>
    <m/>
    <s v="noun fem"/>
    <m/>
    <m/>
    <n v="0"/>
  </r>
  <r>
    <s v="H"/>
    <n v="3799"/>
    <s v="כָּתַם"/>
    <s v="katham (kaw-tham') v._x000a_1. (properly) to carve or engrave_x000a_2. (by implication) to inscribe indelibly_x000a_[a primitive root]_x000a_KJV: mark. "/>
    <n v="1"/>
    <x v="631"/>
    <s v="כתם"/>
    <m/>
    <m/>
    <m/>
    <m/>
    <m/>
    <m/>
    <m/>
    <m/>
    <s v="verb-stem"/>
    <m/>
    <m/>
    <n v="1"/>
  </r>
  <r>
    <s v="H"/>
    <n v="5494"/>
    <s v="סוּר"/>
    <s v="cuwr (soor) v-xxp._x000a_1. turned off, i.e. deteriorated_x000a_[probably passive participle of H5493]_x000a_KJV: degenerate. _x000a_Root(s): H5493 "/>
    <n v="1"/>
    <x v="632"/>
    <s v="סור שׂור"/>
    <m/>
    <m/>
    <n v="5493"/>
    <s v="סור שׂור"/>
    <m/>
    <m/>
    <m/>
    <m/>
    <s v="v-xxp."/>
    <m/>
    <m/>
    <n v="1"/>
  </r>
  <r>
    <s v="H"/>
    <n v="6345"/>
    <s v="פַּחדָּה"/>
    <s v="pachdah (pakh-daw') n-f._x000a_1. alarm (i.e. awe)_x000a_[feminine of H6343]_x000a_KJV: fear. _x000a_Root(s): H6343 "/>
    <n v="1"/>
    <x v="633"/>
    <m/>
    <m/>
    <m/>
    <n v="6343"/>
    <s v="פחד"/>
    <m/>
    <m/>
    <m/>
    <m/>
    <s v="noun fem"/>
    <m/>
    <m/>
    <n v="0"/>
  </r>
  <r>
    <s v="H"/>
    <n v="8471"/>
    <s v="תַּחפַּנחֵס תְּחַפנְחֵס תַּחפְּנֵס"/>
    <s v="Tachpanchec (takh-pan-khace') (or Tchaphnchec (Ezek. 30) n/l._x000a_1. Tachpanches, Techaphneches or Tachpenes, a place in Egypt_x000a_[of Egyptian derivation]_x000a_KJV: Tahapanes, Tahpanhes, Tehaphnehes. "/>
    <n v="7"/>
    <x v="634"/>
    <m/>
    <m/>
    <m/>
    <m/>
    <m/>
    <m/>
    <m/>
    <m/>
    <m/>
    <s v="Name/l."/>
    <m/>
    <m/>
    <n v="0"/>
  </r>
  <r>
    <s v="H"/>
    <n v="877"/>
    <s v="בּוֹאר"/>
    <s v="bo'r (bore) n-m._x000a_1. a cistern_x000a_[from H874]_x000a_KJV: cistern. _x000a_Root(s): H874 "/>
    <n v="2"/>
    <x v="635"/>
    <s v="באר"/>
    <m/>
    <m/>
    <n v="874"/>
    <s v="באר"/>
    <m/>
    <m/>
    <m/>
    <m/>
    <s v="noun masc"/>
    <m/>
    <m/>
    <n v="1"/>
  </r>
  <r>
    <s v="H"/>
    <n v="3623"/>
    <s v="כְּלוּלָה"/>
    <s v="kluwlah (kel-oo-law') n-f._x000a_1. bridehood (only in the plural)_x000a_[denominative passive participle from H3618]_x000a_KJV: espousal. _x000a_Root(s): H3618 "/>
    <n v="1"/>
    <x v="636"/>
    <m/>
    <m/>
    <m/>
    <n v="3618"/>
    <s v="כלה"/>
    <m/>
    <m/>
    <m/>
    <m/>
    <s v="noun fem"/>
    <m/>
    <m/>
    <n v="0"/>
  </r>
  <r>
    <s v="H"/>
    <n v="1860"/>
    <s v="דְּרָאוֹן דֵּרָאוֹן"/>
    <s v="dra'own (der-aw-one') (or dera)own {day-raw-one};) n-m._x000a_1. an object of aversion_x000a_[from an unused root (meaning to repulse)]_x000a_KJV: abhorring, contempt. "/>
    <n v="2"/>
    <x v="637"/>
    <m/>
    <m/>
    <m/>
    <m/>
    <m/>
    <m/>
    <m/>
    <m/>
    <m/>
    <s v="noun masc"/>
    <m/>
    <m/>
    <n v="0"/>
  </r>
  <r>
    <s v="H"/>
    <n v="3753"/>
    <s v="כַּרכָּרָה"/>
    <s v="karkarah (kar-kaw-raw') n-f._x000a_1. a dromedary (from its rapid motion as if dancing)_x000a_[from H3769]_x000a_KJV: swift beast. _x000a_Root(s): H3769 "/>
    <n v="1"/>
    <x v="638"/>
    <s v="כרר"/>
    <m/>
    <m/>
    <n v="3769"/>
    <s v="כרר"/>
    <m/>
    <m/>
    <m/>
    <m/>
    <s v="noun fem"/>
    <m/>
    <m/>
    <n v="1"/>
  </r>
  <r>
    <s v="H"/>
    <n v="4711"/>
    <s v="מָצַץ"/>
    <s v="matsats (maw-tsats') v._x000a_1. to suck_x000a_[a primitive root]_x000a_KJV: milk. "/>
    <n v="1"/>
    <x v="639"/>
    <s v="מצץ"/>
    <m/>
    <m/>
    <m/>
    <m/>
    <m/>
    <m/>
    <m/>
    <m/>
    <s v="verb-stem"/>
    <m/>
    <m/>
    <n v="1"/>
  </r>
  <r>
    <s v="H"/>
    <n v="1408"/>
    <s v="גַּד"/>
    <s v="Gad (gad) n/p._x000a_1. Fortune, a Babylonian deity_x000a_[a variation of H1409]_x000a_KJV: that troop. _x000a_Root(s): H1409 "/>
    <n v="1"/>
    <x v="640"/>
    <s v="גוד"/>
    <m/>
    <m/>
    <n v="1409"/>
    <s v="גד"/>
    <m/>
    <m/>
    <m/>
    <m/>
    <s v="name"/>
    <m/>
    <m/>
    <n v="1"/>
  </r>
  <r>
    <s v="H"/>
    <n v="4507"/>
    <s v="מְנִי"/>
    <s v="Mniy (men-ee') n/p._x000a_1. the Apportioner, i.e. Fate (as an idol)_x000a_[from H4487]_x000a_KJV: number. _x000a_Root(s): H4487 "/>
    <n v="1"/>
    <x v="640"/>
    <s v="מנה"/>
    <m/>
    <m/>
    <n v="4487"/>
    <s v="מנה"/>
    <m/>
    <m/>
    <m/>
    <m/>
    <s v="name"/>
    <m/>
    <m/>
    <n v="1"/>
  </r>
  <r>
    <s v="H"/>
    <n v="6564"/>
    <s v="פָּרָק"/>
    <s v="paraq (paw-rawk') n-m._x000a_1. soup (as full of crumbed meat)_x000a_[from H6561]_x000a_KJV: broth. See also H4832. _x000a_Root(s): H6561 _x000a_See also: H4832 "/>
    <n v="1"/>
    <x v="641"/>
    <s v="פּרק"/>
    <m/>
    <m/>
    <n v="6561"/>
    <s v="פרק"/>
    <m/>
    <m/>
    <m/>
    <m/>
    <s v="noun masc"/>
    <m/>
    <m/>
    <n v="1"/>
  </r>
  <r>
    <s v="H"/>
    <n v="5708"/>
    <s v="עֵד"/>
    <s v="`ed (ayd) n-f._x000a_1. the menstrual flux (as periodical)_x000a_2. (by implication) (in plural) soiling_x000a_[from an unused root meaning to set a period]_x000a_KJV: filthy. _x000a_Compare: H5710, H5749 "/>
    <n v="1"/>
    <x v="642"/>
    <s v="עוד"/>
    <m/>
    <m/>
    <m/>
    <m/>
    <m/>
    <m/>
    <m/>
    <m/>
    <s v="noun fem"/>
    <m/>
    <m/>
    <n v="1"/>
  </r>
  <r>
    <s v="H"/>
    <n v="2003"/>
    <s v="הָמָס"/>
    <s v="hamac (haw-mawce') n-m._x000a_1. a dry twig or brushwood_x000a_[from an unused root apparently meaning to crackle]_x000a_KJV: melting. "/>
    <n v="1"/>
    <x v="643"/>
    <m/>
    <m/>
    <m/>
    <m/>
    <m/>
    <m/>
    <m/>
    <m/>
    <m/>
    <s v="noun masc"/>
    <m/>
    <m/>
    <n v="0"/>
  </r>
  <r>
    <s v="H"/>
    <n v="5332"/>
    <s v="נֵצַח"/>
    <s v="Netsach (nay'-tsakh) n-m._x000a_1. juice of the grape (as blood red)_x000a_[probably identical with H5331, through the idea of brilliancy of color]_x000a_KJV: blood, strength. _x000a_Root(s): H5331 "/>
    <n v="2"/>
    <x v="644"/>
    <m/>
    <m/>
    <m/>
    <n v="5331"/>
    <s v="נצח נצח"/>
    <m/>
    <m/>
    <m/>
    <m/>
    <s v="noun masc"/>
    <m/>
    <m/>
    <n v="0"/>
  </r>
  <r>
    <s v="H"/>
    <n v="6333"/>
    <s v="פּוּרָה"/>
    <s v="puwrah (poo-raw') n-f._x000a_1. a wine-press (as crushing the grapes)_x000a_[from H6331]_x000a_KJV: winepress. _x000a_Root(s): H6331 "/>
    <n v="2"/>
    <x v="644"/>
    <s v="פור"/>
    <m/>
    <m/>
    <n v="6331"/>
    <s v="פור"/>
    <m/>
    <m/>
    <m/>
    <m/>
    <s v="noun fem"/>
    <m/>
    <m/>
    <n v="1"/>
  </r>
  <r>
    <s v="H"/>
    <n v="3271"/>
    <s v="יָעַט"/>
    <s v="ya`at (yaw-at') v._x000a_1. to clothe_x000a_[a primitive root]_x000a_KJV: cover. "/>
    <n v="1"/>
    <x v="645"/>
    <s v="יעט"/>
    <m/>
    <m/>
    <m/>
    <m/>
    <m/>
    <m/>
    <m/>
    <m/>
    <s v="verb-stem"/>
    <m/>
    <m/>
    <n v="1"/>
  </r>
  <r>
    <s v="H"/>
    <n v="3235"/>
    <s v="יָמַר"/>
    <s v="yamar (yaw-mar') v._x000a_1. to exchange_x000a_2. (by implication) to change places_x000a_[a primitive root]_x000a_KJV: boast selves, change. "/>
    <n v="1"/>
    <x v="646"/>
    <s v="ימר"/>
    <m/>
    <m/>
    <m/>
    <m/>
    <m/>
    <m/>
    <m/>
    <m/>
    <s v="verb-stem"/>
    <m/>
    <m/>
    <n v="1"/>
  </r>
  <r>
    <s v="H"/>
    <n v="4594"/>
    <s v="מַעֲטֶה"/>
    <s v="ma`ateh (mah-at-eh') n-m._x000a_1. a vestment_x000a_[from H5844]_x000a_KJV: garment. _x000a_Root(s): H5844 "/>
    <n v="1"/>
    <x v="647"/>
    <s v="עטה"/>
    <m/>
    <m/>
    <n v="5844"/>
    <s v="עטה"/>
    <m/>
    <m/>
    <m/>
    <m/>
    <s v="noun masc"/>
    <m/>
    <m/>
    <n v="1"/>
  </r>
  <r>
    <s v="H"/>
    <n v="6495"/>
    <s v="פְּקַח ־ קוַֹח"/>
    <s v="pqach-qowach (pek-akh-ko'-akh) n-m._x000a_1. opening (of a dungeon), i.e. jail-delivery (figuratively, salvation for sin)_x000a_[from H6491 redoubled]_x000a_KJV: opening of the prison. _x000a_Root(s): H6491 "/>
    <n v="1"/>
    <x v="648"/>
    <s v="פקח"/>
    <m/>
    <m/>
    <n v="6491"/>
    <s v="פקח"/>
    <m/>
    <m/>
    <m/>
    <m/>
    <s v="noun masc"/>
    <m/>
    <m/>
    <n v="1"/>
  </r>
  <r>
    <s v="H"/>
    <n v="4302"/>
    <s v="מַטָּע"/>
    <s v="matta` (mat-taw') n-m._x000a_1. something planted, i.e. the place (a garden or vineyard), or the thing (a plant, figuratively or men)_x000a_2. (by implication) the act, planting_x000a_[from H5193]_x000a_KJV: plant(-ation, -ing). _x000a_Root(s): H5193 "/>
    <n v="7"/>
    <x v="649"/>
    <s v="נטע"/>
    <m/>
    <m/>
    <n v="5193"/>
    <s v="נטע"/>
    <m/>
    <m/>
    <m/>
    <m/>
    <s v="noun masc"/>
    <m/>
    <m/>
    <n v="1"/>
  </r>
  <r>
    <s v="H"/>
    <n v="1070"/>
    <s v="בֶּכֶר"/>
    <s v="beker (beh'-ker) n-m._x000a_1. a young camel_x000a_[from H1069 (in the sense of youth)]_x000a_KJV: dromedary. _x000a_Root(s): H1069 "/>
    <n v="1"/>
    <x v="650"/>
    <s v="בכר"/>
    <m/>
    <m/>
    <n v="1069"/>
    <s v="בכר"/>
    <m/>
    <m/>
    <m/>
    <m/>
    <s v="noun masc"/>
    <m/>
    <m/>
    <n v="1"/>
  </r>
  <r>
    <s v="H"/>
    <n v="2225"/>
    <s v="זֶרַח"/>
    <s v="zerach (zeh'-rakh) n-m._x000a_1. a rising of light_x000a_[from H2224]_x000a_KJV: rising. _x000a_Root(s): H2224 "/>
    <n v="1"/>
    <x v="651"/>
    <s v="זרח"/>
    <m/>
    <m/>
    <n v="2224"/>
    <s v="זרח"/>
    <m/>
    <m/>
    <m/>
    <m/>
    <s v="noun masc"/>
    <m/>
    <m/>
    <n v="1"/>
  </r>
  <r>
    <s v="H"/>
    <n v="8516"/>
    <s v="תַּלבּוֹשֶׁת"/>
    <s v="talbosheth (tal-bo'-sheth) n-f._x000a_1. a garment_x000a_[from H3847]_x000a_KJV: clothing. _x000a_Root(s): H3847 "/>
    <n v="1"/>
    <x v="652"/>
    <s v="לבשׁ"/>
    <m/>
    <m/>
    <n v="3847"/>
    <s v="לבשׁ לבשׁ"/>
    <m/>
    <m/>
    <m/>
    <m/>
    <s v="noun fem"/>
    <m/>
    <m/>
    <n v="1"/>
  </r>
  <r>
    <s v="H"/>
    <n v="820"/>
    <s v="אַשׁמָן"/>
    <s v="ashman (ash-mawn') n-m._x000a_1. a fat-field_x000a_[probably from H8081]_x000a_KJV: desolate place. _x000a_Root(s): H8081 "/>
    <n v="1"/>
    <x v="653"/>
    <m/>
    <m/>
    <m/>
    <n v="8081"/>
    <s v="שׁמן"/>
    <m/>
    <m/>
    <m/>
    <m/>
    <s v="noun masc"/>
    <m/>
    <m/>
    <n v="0"/>
  </r>
  <r>
    <s v="H"/>
    <n v="1659"/>
    <s v="גָּשַׁשׁ"/>
    <s v="gashash (gaw-shash') v._x000a_1. apparently to feel about_x000a_[a primitive root]_x000a_KJV: grope. "/>
    <n v="2"/>
    <x v="653"/>
    <s v="גשׁשׁ"/>
    <m/>
    <m/>
    <m/>
    <m/>
    <m/>
    <m/>
    <m/>
    <m/>
    <s v="verb-stem"/>
    <m/>
    <m/>
    <n v="1"/>
  </r>
  <r>
    <s v="H"/>
    <n v="5054"/>
    <s v="נְגוֹהָה"/>
    <s v="ngohah (neg-o-haw') n-f._x000a_1. splendor_x000a_[feminine of H5051]_x000a_KJV: brightness. _x000a_Root(s): H5051 "/>
    <n v="1"/>
    <x v="654"/>
    <m/>
    <m/>
    <m/>
    <n v="5051"/>
    <s v="נוגה"/>
    <m/>
    <m/>
    <m/>
    <m/>
    <s v="noun fem"/>
    <m/>
    <m/>
    <n v="0"/>
  </r>
  <r>
    <s v="H"/>
    <n v="2116"/>
    <s v="זוּרֶה"/>
    <s v="zuwreh (zoo-reh') n-m._x000a_1. trodden on_x000a_[from H2115]_x000a_KJV: that which is crushed. _x000a_Root(s): H2115 "/>
    <n v="1"/>
    <x v="655"/>
    <s v="זור"/>
    <m/>
    <m/>
    <n v="2115"/>
    <s v="זור"/>
    <m/>
    <m/>
    <m/>
    <m/>
    <s v="noun masc"/>
    <m/>
    <m/>
    <n v="1"/>
  </r>
  <r>
    <s v="H"/>
    <n v="6980"/>
    <s v="קוּר"/>
    <s v="quwr (koor) n-m._x000a_1. (only plural) trenches, i.e. a web (as if so formed)_x000a_[from H6979]_x000a_KJV: web. _x000a_Root(s): H6979 "/>
    <n v="2"/>
    <x v="655"/>
    <s v="קור"/>
    <m/>
    <m/>
    <n v="6979"/>
    <s v="קור"/>
    <m/>
    <m/>
    <m/>
    <m/>
    <s v="noun masc"/>
    <m/>
    <m/>
    <n v="1"/>
  </r>
  <r>
    <s v="H"/>
    <n v="6710"/>
    <s v="צַּחצָּחָה"/>
    <s v="tsachtsachah (tsakh-tsaw-khaw') n-f._x000a_1. a dry place, i.e. desert_x000a_[from H6705]_x000a_KJV: drought. _x000a_Root(s): H6705 "/>
    <n v="1"/>
    <x v="656"/>
    <s v="צחח"/>
    <m/>
    <m/>
    <n v="6705"/>
    <s v="צחח"/>
    <m/>
    <m/>
    <m/>
    <m/>
    <s v="noun fem"/>
    <m/>
    <m/>
    <n v="1"/>
  </r>
  <r>
    <s v="H"/>
    <n v="4788"/>
    <s v="מָרוּד"/>
    <s v="maruwd (maw-rood') n-m._x000a_1. an outcast_x000a_2. (abstractly) destitution_x000a_[from H7300 in the sense of maltreatment]_x000a_KJV: cast out, misery. _x000a_Root(s): H7300 "/>
    <n v="3"/>
    <x v="657"/>
    <s v="רוד"/>
    <m/>
    <m/>
    <n v="7300"/>
    <s v="רוד"/>
    <m/>
    <m/>
    <m/>
    <m/>
    <s v="noun masc"/>
    <m/>
    <m/>
    <n v="1"/>
  </r>
  <r>
    <s v="H"/>
    <n v="6092"/>
    <s v="עָצֵב"/>
    <s v="`atseb (aw-tsabe') n-m._x000a_1. a (hired) workman_x000a_[from H6087]_x000a_KJV: labour. _x000a_Root(s): H6087 "/>
    <n v="1"/>
    <x v="658"/>
    <s v="עצב"/>
    <m/>
    <m/>
    <n v="6087"/>
    <s v="עצב"/>
    <m/>
    <m/>
    <m/>
    <m/>
    <s v="noun masc"/>
    <m/>
    <m/>
    <n v="1"/>
  </r>
  <r>
    <s v="H"/>
    <n v="7516"/>
    <s v="רֶפֶשׁ"/>
    <s v="rephesh (reh'-fesh) n-m._x000a_1. mud (as roiled)_x000a_[from H7515]_x000a_KJV: mire. _x000a_Root(s): H7515 "/>
    <n v="1"/>
    <x v="659"/>
    <s v="רפשׂ"/>
    <m/>
    <m/>
    <n v="7515"/>
    <s v="רפשׂ"/>
    <m/>
    <m/>
    <m/>
    <m/>
    <s v="noun masc"/>
    <m/>
    <m/>
    <n v="1"/>
  </r>
  <r>
    <s v="H"/>
    <n v="5108"/>
    <s v="נוֹב נֵיבּ"/>
    <s v="nowb (nobe) (or neyb {nabe}) n-m._x000a_1. produce, literally or figuratively_x000a_[from H5107]_x000a_KJV: fruit. _x000a_Root(s): H5107 "/>
    <n v="3"/>
    <x v="660"/>
    <s v="נוב"/>
    <m/>
    <m/>
    <n v="5107"/>
    <s v="נוב"/>
    <m/>
    <m/>
    <m/>
    <m/>
    <s v="noun masc"/>
    <m/>
    <m/>
    <n v="1"/>
  </r>
  <r>
    <s v="H"/>
    <n v="5150"/>
    <s v="נִחוּם נִחוּם"/>
    <s v="nichuwm (nee-khoom') (or nichum {nee-khoom'}) n-m._x000a_1. (properly) consoled_x000a_2. abstractly, solace_x000a_[from H5162]_x000a_KJV: comfort(-able), repenting. _x000a_Root(s): H5162 "/>
    <n v="3"/>
    <x v="661"/>
    <s v="נחם"/>
    <m/>
    <m/>
    <n v="5162"/>
    <s v="נחם"/>
    <m/>
    <m/>
    <m/>
    <m/>
    <s v="noun masc"/>
    <m/>
    <m/>
    <n v="1"/>
  </r>
  <r>
    <s v="H"/>
    <n v="7726"/>
    <s v="שׁוֹבָב"/>
    <s v="showbab (sho-bawb') adj._x000a_1. apostate, i.e. idolatrous_x000a_[from H7725]_x000a_KJV: backsliding, frowardly, turn away (from margin). _x000a_Root(s): H7725 "/>
    <n v="4"/>
    <x v="662"/>
    <s v="שׁוב"/>
    <m/>
    <m/>
    <n v="7725"/>
    <s v="שׁוב"/>
    <m/>
    <m/>
    <m/>
    <m/>
    <s v="adjective"/>
    <m/>
    <m/>
    <n v="1"/>
  </r>
  <r>
    <s v="H"/>
    <n v="6899"/>
    <s v="קִבּוּץ"/>
    <s v="qibbuwts (kib-boots') n-m._x000a_1. a throng_x000a_[from H6908]_x000a_KJV: company. _x000a_Root(s): H6908 "/>
    <n v="1"/>
    <x v="663"/>
    <s v="קבץ"/>
    <m/>
    <m/>
    <n v="6908"/>
    <s v="קבץ"/>
    <m/>
    <m/>
    <m/>
    <m/>
    <s v="noun masc"/>
    <m/>
    <m/>
    <n v="1"/>
  </r>
  <r>
    <s v="H"/>
    <n v="7547"/>
    <s v="רַקּוַּח"/>
    <s v="raqquach (rak-koo'-akh) n-m._x000a_1. a scented substance_x000a_[from H7543]_x000a_KJV: perfume. _x000a_Root(s): H7543 "/>
    <n v="1"/>
    <x v="664"/>
    <s v="רקח"/>
    <m/>
    <m/>
    <n v="7543"/>
    <s v="רקח"/>
    <m/>
    <m/>
    <m/>
    <m/>
    <s v="noun masc"/>
    <m/>
    <m/>
    <n v="1"/>
  </r>
  <r>
    <s v="H"/>
    <n v="7788"/>
    <s v="שׁוּר"/>
    <s v="shuwr (shoor) v._x000a_1. (properly) to turn, i.e. travel about (as a harlot or a merchant)_x000a_[a primitive root]_x000a_KJV: go, singular See also H7891. _x000a_See also: H7891 "/>
    <n v="2"/>
    <x v="664"/>
    <s v="שׁיר שׁור"/>
    <m/>
    <m/>
    <m/>
    <m/>
    <m/>
    <m/>
    <m/>
    <m/>
    <s v="verb-stem"/>
    <m/>
    <m/>
    <n v="1"/>
  </r>
  <r>
    <s v="H"/>
    <n v="2511"/>
    <s v="חַלָּק"/>
    <s v="challaq (khal-lawk') n-m._x000a_1. smooth_x000a_[from H2505]_x000a_KJV: smooth. _x000a_Root(s): H2505 "/>
    <n v="1"/>
    <x v="665"/>
    <s v="חלק"/>
    <m/>
    <m/>
    <n v="2505"/>
    <s v="חלק"/>
    <m/>
    <m/>
    <m/>
    <m/>
    <s v="noun masc"/>
    <m/>
    <m/>
    <n v="1"/>
  </r>
  <r>
    <s v="H"/>
    <n v="1957"/>
    <s v="הָזָה"/>
    <s v="hazah (haw-zaw') v._x000a_1. to dream_x000a_[a primitive root]_x000a_KJV: sleep. _x000a_Compare: H2372 "/>
    <n v="1"/>
    <x v="666"/>
    <s v="חזה"/>
    <m/>
    <m/>
    <m/>
    <m/>
    <m/>
    <m/>
    <m/>
    <m/>
    <s v="verb"/>
    <m/>
    <m/>
    <n v="1"/>
  </r>
  <r>
    <s v="H"/>
    <n v="5024"/>
    <s v="נָבַח"/>
    <s v="nabach (naw-bakh') v._x000a_1. to bark (as a dog)_x000a_[a primitive root]_x000a_KJV: bark. "/>
    <n v="1"/>
    <x v="666"/>
    <s v="נבח"/>
    <m/>
    <m/>
    <m/>
    <m/>
    <m/>
    <m/>
    <m/>
    <m/>
    <s v="verb"/>
    <m/>
    <m/>
    <n v="1"/>
  </r>
  <r>
    <s v="H"/>
    <n v="5636"/>
    <s v="סַרפָּד"/>
    <s v="carpad (sar-pawd') n-m._x000a_1. a nettle (as stinging like a burn)_x000a_[from H5635]_x000a_KJV: brier. _x000a_Root(s): H5635 "/>
    <n v="1"/>
    <x v="667"/>
    <s v="סרף"/>
    <m/>
    <m/>
    <n v="5635"/>
    <s v="סרף"/>
    <m/>
    <m/>
    <m/>
    <m/>
    <s v="noun masc"/>
    <m/>
    <m/>
    <n v="1"/>
  </r>
  <r>
    <s v="H"/>
    <n v="688"/>
    <s v="אֶקדָּח"/>
    <s v="eqdach (ek-dawkh') n-m._x000a_1. burning_x000a_2. a carbuncle, garnet, or other fiery gem_x000a_[from H6916]_x000a_KJV: carbuncle. _x000a_Root(s): H6916 "/>
    <n v="1"/>
    <x v="668"/>
    <m/>
    <m/>
    <m/>
    <n v="6916"/>
    <s v="קדה"/>
    <m/>
    <m/>
    <m/>
    <m/>
    <s v="noun masc"/>
    <m/>
    <m/>
    <n v="0"/>
  </r>
  <r>
    <s v="H"/>
    <n v="3539"/>
    <s v="כַּדכּוֹד"/>
    <s v="kadkod (kad-kobe') n-m._x000a_1. a sparkling gem, probably the ruby_x000a_[from the same as H3537 in the sense of striking fire from a metal forged]_x000a_KJV: agate. _x000a_Root(s): H3537 "/>
    <n v="2"/>
    <x v="668"/>
    <m/>
    <m/>
    <m/>
    <n v="3537"/>
    <s v="כד"/>
    <m/>
    <m/>
    <m/>
    <m/>
    <s v="noun masc"/>
    <m/>
    <m/>
    <n v="0"/>
  </r>
  <r>
    <s v="H"/>
    <n v="8241"/>
    <s v="שֶׁצֶף"/>
    <s v="shetseph (sheh'-tsef) n-m._x000a_1. an outburst (of anger)_x000a_[from H7857 (for alliteration with H7110)]_x000a_KJV: little. _x000a_Root(s): H7857, H7110 "/>
    <n v="1"/>
    <x v="669"/>
    <s v="שׁטף"/>
    <m/>
    <m/>
    <n v="7857"/>
    <s v="שׁטף"/>
    <n v="7110"/>
    <s v="קצף"/>
    <m/>
    <m/>
    <s v="noun masc"/>
    <m/>
    <m/>
    <n v="1"/>
  </r>
  <r>
    <s v="H"/>
    <n v="4564"/>
    <s v="מַסתֵּר"/>
    <s v="macter (mas-tare') n-m._x000a_1. (properly) a hider, i.e. (abstractly) a hiding, i.e. aversion_x000a_[from H5641]_x000a_KJV: hid. _x000a_Root(s): H5641 "/>
    <n v="1"/>
    <x v="670"/>
    <s v="סתר"/>
    <m/>
    <m/>
    <n v="5641"/>
    <s v="סתר"/>
    <m/>
    <m/>
    <m/>
    <m/>
    <s v="noun masc"/>
    <m/>
    <m/>
    <n v="1"/>
  </r>
  <r>
    <s v="H"/>
    <n v="3126"/>
    <s v="יוֹנֵק"/>
    <s v="yowneq (yo-nake') n-m._x000a_1. a sucker_x000a_2. (hence) a twig (of a tree felled and sprouting)_x000a_[active participle of H3243]_x000a_KJV: tender plant. _x000a_Root(s): H3243 "/>
    <n v="1"/>
    <x v="671"/>
    <s v="ינק"/>
    <m/>
    <m/>
    <n v="3243"/>
    <s v="ינק"/>
    <m/>
    <m/>
    <m/>
    <m/>
    <s v="noun masc"/>
    <m/>
    <m/>
    <n v="1"/>
  </r>
  <r>
    <s v="H"/>
    <n v="6907"/>
    <s v="קוּבַּעַת"/>
    <s v="qubba`ath (koob-bah'-ath) n-f._x000a_1. a goblet (as deep like a cover)_x000a_[from H6906]_x000a_KJV: dregs. _x000a_Root(s): H6906 "/>
    <n v="2"/>
    <x v="672"/>
    <s v="קבע"/>
    <m/>
    <m/>
    <n v="6906"/>
    <s v="קבע"/>
    <m/>
    <m/>
    <m/>
    <m/>
    <s v="noun fem"/>
    <m/>
    <m/>
    <n v="1"/>
  </r>
  <r>
    <s v="H"/>
    <n v="6808"/>
    <s v="צָּעָה"/>
    <s v="tsa`ah (tsaw-aw') v._x000a_1. to tip over (for the purpose of spilling or pouring out)_x000a_2. (figuratively) to depopulate_x000a_3. (by implication) to imprison or conquer_x000a_4. (reflexively) to lie down (for coitus)_x000a_[a primitive root]_x000a_KJV: captive exile, travelling, (cause to) wander(-er). "/>
    <n v="5"/>
    <x v="673"/>
    <s v="צעה"/>
    <m/>
    <m/>
    <m/>
    <m/>
    <m/>
    <m/>
    <m/>
    <m/>
    <s v="verb-stem"/>
    <m/>
    <m/>
    <n v="1"/>
  </r>
  <r>
    <s v="H"/>
    <n v="5580"/>
    <s v="סָס"/>
    <s v="cac (sawce) n-m._x000a_1. a moth (from the agility of the fly)_x000a_[from the same as H5483]_x000a_KJV: moth. _x000a_Root(s): H5483 "/>
    <n v="1"/>
    <x v="674"/>
    <s v="סוס"/>
    <m/>
    <m/>
    <n v="5483"/>
    <s v="סוס סוס"/>
    <m/>
    <m/>
    <m/>
    <m/>
    <s v="noun masc"/>
    <m/>
    <m/>
    <n v="1"/>
  </r>
  <r>
    <s v="H"/>
    <n v="4620"/>
    <s v="מַעֲצֵבָה"/>
    <s v="ma`atsebah (mah-ats-ay-baw') n-f._x000a_1. anguish_x000a_[from H6087]_x000a_KJV: sorrow. _x000a_Root(s): H6087 "/>
    <n v="1"/>
    <x v="675"/>
    <s v="עצב"/>
    <m/>
    <m/>
    <n v="6087"/>
    <s v="עצב"/>
    <m/>
    <m/>
    <m/>
    <m/>
    <s v="noun fem"/>
    <m/>
    <m/>
    <n v="1"/>
  </r>
  <r>
    <s v="H"/>
    <n v="5790"/>
    <s v="עוּת"/>
    <s v="`uwth (ooth) v._x000a_1. to hasten, i.e. succor_x000a_[for H5789]_x000a_KJV: speak in season. _x000a_Root(s): H5789 "/>
    <n v="1"/>
    <x v="676"/>
    <s v="עושׁ"/>
    <m/>
    <m/>
    <n v="5789"/>
    <s v="עושׁ"/>
    <m/>
    <m/>
    <m/>
    <m/>
    <s v="verb"/>
    <m/>
    <m/>
    <n v="1"/>
  </r>
  <r>
    <s v="H"/>
    <n v="6940"/>
    <s v="קַדרוּת"/>
    <s v="qadruwth (kad-rooth') n-f._x000a_1. duskiness_x000a_[from H6937]_x000a_KJV: blackness. _x000a_Root(s): H6937 "/>
    <n v="1"/>
    <x v="677"/>
    <s v="קדר"/>
    <m/>
    <m/>
    <n v="6937"/>
    <s v="קדר"/>
    <m/>
    <m/>
    <m/>
    <m/>
    <s v="noun fem"/>
    <m/>
    <m/>
    <n v="1"/>
  </r>
  <r>
    <s v="H"/>
    <n v="7923"/>
    <s v="שִׁכּוּלִים"/>
    <s v="shikkuliym (shik-koo-leem') n-m._x000a_1. childlessness (by continued bereavements)_x000a_[plural from H7921]_x000a_KJV: to have after loss of others. _x000a_Root(s): H7921 "/>
    <n v="1"/>
    <x v="678"/>
    <s v="שׁכל"/>
    <m/>
    <m/>
    <n v="7921"/>
    <s v="שׁכול"/>
    <m/>
    <m/>
    <m/>
    <m/>
    <s v="noun masc"/>
    <m/>
    <m/>
    <n v="1"/>
  </r>
  <r>
    <s v="H"/>
    <n v="2035"/>
    <s v="הֲרִיסוּת"/>
    <s v="hariycuwth (har-ee-sooth') n-f._x000a_1. demolition_x000a_[from H2040]_x000a_KJV: destruction. _x000a_Root(s): H2040 "/>
    <n v="1"/>
    <x v="679"/>
    <s v="הרס"/>
    <m/>
    <m/>
    <n v="2040"/>
    <s v="הרס"/>
    <m/>
    <m/>
    <m/>
    <m/>
    <s v="noun fem"/>
    <m/>
    <m/>
    <n v="1"/>
  </r>
  <r>
    <s v="H"/>
    <n v="5764"/>
    <s v="עוּל"/>
    <s v="`uwl (ool) n-m._x000a_1. a babe_x000a_[from H5763]_x000a_KJV: sucking child, infant. _x000a_Root(s): H5763 "/>
    <n v="2"/>
    <x v="680"/>
    <s v="עול"/>
    <m/>
    <m/>
    <n v="5763"/>
    <s v="עול"/>
    <m/>
    <m/>
    <m/>
    <m/>
    <s v="noun masc"/>
    <m/>
    <m/>
    <n v="1"/>
  </r>
  <r>
    <s v="H"/>
    <n v="5515"/>
    <s v="סִינִים"/>
    <s v="Ciyniym (see-neem') adj._x000a_1. Sinim, a distant Oriental region_x000a_[plural of an otherwise unknown name]_x000a_KJV: Sinim. "/>
    <n v="1"/>
    <x v="681"/>
    <m/>
    <m/>
    <m/>
    <m/>
    <m/>
    <m/>
    <m/>
    <m/>
    <m/>
    <s v="adjective"/>
    <m/>
    <m/>
    <n v="0"/>
  </r>
  <r>
    <s v="H"/>
    <n v="960"/>
    <s v="בָּזוֹה"/>
    <s v="bazoh (baw-zo') adj._x000a_1. scorned_x000a_[from H959]_x000a_KJV: despise. _x000a_Root(s): H959 "/>
    <n v="1"/>
    <x v="682"/>
    <s v="בזה"/>
    <m/>
    <m/>
    <n v="959"/>
    <s v="בזה"/>
    <m/>
    <m/>
    <m/>
    <m/>
    <s v="adjective"/>
    <m/>
    <m/>
    <n v="1"/>
  </r>
  <r>
    <s v="H"/>
    <n v="5336"/>
    <s v="נָצִיר"/>
    <s v="natsiyr (naw-tsere') adj._x000a_1. (properly) conservative_x000a_2. but used passively, delivered_x000a_[from H5341]_x000a_KJV: preserved. _x000a_Root(s): H5341 "/>
    <n v="1"/>
    <x v="683"/>
    <s v="נצר"/>
    <m/>
    <m/>
    <n v="5341"/>
    <s v="נצר"/>
    <m/>
    <m/>
    <m/>
    <m/>
    <s v="adjective"/>
    <m/>
    <m/>
    <n v="1"/>
  </r>
  <r>
    <s v="H"/>
    <n v="4579"/>
    <s v="מֵעָה"/>
    <s v="me`ah (may-aw') n-f._x000a_1. the belly, i.e. (figuratively) interior_x000a_[feminine of H4578]_x000a_KJV: gravel. _x000a_Root(s): H4578 "/>
    <n v="1"/>
    <x v="684"/>
    <m/>
    <m/>
    <m/>
    <n v="4578"/>
    <s v="מעה"/>
    <m/>
    <m/>
    <m/>
    <m/>
    <s v="noun fem"/>
    <m/>
    <m/>
    <n v="0"/>
  </r>
  <r>
    <s v="H"/>
    <n v="2946"/>
    <s v="טָּפַח"/>
    <s v="taphach (taw-fakh') v._x000a_1. to flatten out or extend (as a tent)_x000a_2. (figuratively) to nurse a child (as promotive of growth)_x000a_3. or perhaps a denom. from H2947, from dandling on the palms_x000a_[a primitive root]_x000a_KJV: span, swaddle. _x000a_See also: H2947 "/>
    <n v="2"/>
    <x v="685"/>
    <s v="טפח"/>
    <m/>
    <m/>
    <m/>
    <m/>
    <m/>
    <m/>
    <m/>
    <m/>
    <s v="verb-stem"/>
    <m/>
    <m/>
    <n v="1"/>
  </r>
  <r>
    <s v="H"/>
    <n v="2413"/>
    <s v="חָטַם"/>
    <s v="chatam (khaw-tam') v._x000a_1. to stop_x000a_[a primitive root]_x000a_KJV: refrain. "/>
    <n v="1"/>
    <x v="686"/>
    <s v="חטם"/>
    <m/>
    <m/>
    <m/>
    <m/>
    <m/>
    <m/>
    <m/>
    <m/>
    <s v="verb-stem"/>
    <m/>
    <m/>
    <n v="1"/>
  </r>
  <r>
    <s v="H"/>
    <n v="901"/>
    <s v="בָּגוֹד"/>
    <s v="bagowd (baw-gode') adj._x000a_1. treacherous_x000a_[from H898]_x000a_KJV: treacherous. _x000a_Root(s): H898 "/>
    <n v="3"/>
    <x v="687"/>
    <s v="בגד"/>
    <m/>
    <m/>
    <n v="898"/>
    <s v="בגד"/>
    <m/>
    <m/>
    <m/>
    <m/>
    <s v="adjective"/>
    <m/>
    <m/>
    <n v="1"/>
  </r>
  <r>
    <s v="H"/>
    <n v="1895"/>
    <s v="הָבַר"/>
    <s v="habar (haw-bar') v._x000a_1. to be a horoscopist_x000a_[a primitive root of uncertain (perhaps foreign) derivation]_x000a_KJV: + (astro-)loger. "/>
    <n v="1"/>
    <x v="688"/>
    <s v="הבר"/>
    <m/>
    <m/>
    <m/>
    <m/>
    <m/>
    <m/>
    <m/>
    <m/>
    <s v="verb-stem"/>
    <m/>
    <m/>
    <n v="1"/>
  </r>
  <r>
    <s v="H"/>
    <n v="1943"/>
    <s v="הוֹוָה"/>
    <s v="hovah (ho-vaw') n-f._x000a_1. ruin_x000a_[another form for H1942]_x000a_KJV: mischief. _x000a_Root(s): H1942 "/>
    <n v="3"/>
    <x v="689"/>
    <m/>
    <m/>
    <m/>
    <n v="1942"/>
    <s v="הוה"/>
    <m/>
    <m/>
    <m/>
    <m/>
    <s v="noun fem"/>
    <m/>
    <m/>
    <n v="0"/>
  </r>
  <r>
    <s v="H"/>
    <n v="489"/>
    <s v="אַלמוֹן"/>
    <s v="almon (al-mone') n-m._x000a_1. bereavement_x000a_[from H481 as in H488]_x000a_KJV: widowhood. _x000a_Root(s): H481, H488 "/>
    <n v="1"/>
    <x v="690"/>
    <s v="אלם"/>
    <m/>
    <m/>
    <n v="481"/>
    <s v="אלם"/>
    <n v="488"/>
    <s v="אלמן"/>
    <m/>
    <m/>
    <s v="noun masc"/>
    <m/>
    <m/>
    <n v="1"/>
  </r>
  <r>
    <s v="H"/>
    <n v="5719"/>
    <s v="עָדִין"/>
    <s v="`adiyn (aw-deen') adj._x000a_1. voluptuous_x000a_[from H5727]_x000a_KJV: given to pleasures. _x000a_Root(s): H5727 "/>
    <n v="1"/>
    <x v="691"/>
    <s v="עדן"/>
    <m/>
    <m/>
    <n v="5727"/>
    <s v="עדן"/>
    <m/>
    <m/>
    <m/>
    <m/>
    <s v="adjective"/>
    <m/>
    <m/>
    <n v="1"/>
  </r>
  <r>
    <s v="H"/>
    <n v="1748"/>
    <s v="דּוּמָם"/>
    <s v="duwmam (doo-mawm') adv._x000a_1. still_x000a_2. adverbially, silently_x000a_[from H1826]_x000a_KJV: dumb, silent, quietly wait. _x000a_Root(s): H1826 "/>
    <n v="3"/>
    <x v="692"/>
    <s v="דמם"/>
    <m/>
    <m/>
    <n v="1826"/>
    <s v="דמם"/>
    <m/>
    <m/>
    <m/>
    <m/>
    <s v="adverb"/>
    <m/>
    <m/>
    <n v="1"/>
  </r>
  <r>
    <s v="H"/>
    <n v="7640"/>
    <s v="שׁוֹבֶל"/>
    <s v="shebel (show'-bel) n-m._x000a_1. a lady's train (as trailing after her)_x000a_[from an unused root meaning to flow]_x000a_KJV: leg. "/>
    <n v="1"/>
    <x v="693"/>
    <m/>
    <m/>
    <m/>
    <m/>
    <m/>
    <m/>
    <m/>
    <m/>
    <m/>
    <s v="noun masc"/>
    <m/>
    <m/>
    <n v="0"/>
  </r>
  <r>
    <s v="H"/>
    <n v="377"/>
    <s v="אִישׁ"/>
    <s v="iysh (eesh) v._x000a_1. to be a man, i.e. act in a manly way_x000a_[denominative from H376]_x000a_KJV: show (one) self a man. _x000a_Root(s): H376 "/>
    <n v="1"/>
    <x v="694"/>
    <s v="אנשׁ"/>
    <m/>
    <m/>
    <n v="376"/>
    <s v="אישׁ"/>
    <m/>
    <m/>
    <m/>
    <m/>
    <s v="verb"/>
    <m/>
    <m/>
    <n v="1"/>
  </r>
  <r>
    <s v="H"/>
    <n v="2107"/>
    <s v="זוּל"/>
    <s v="zuwl (zool) v._x000a_1. probably to shake out_x000a_2. (by implication) to scatter profusely_x000a_3. (figuratively) to treat lightly_x000a_[a primitive root]_x000a_KJV: lavish, despise. _x000a_Compare: H2151 "/>
    <n v="2"/>
    <x v="695"/>
    <s v="זול"/>
    <m/>
    <m/>
    <m/>
    <m/>
    <m/>
    <m/>
    <m/>
    <m/>
    <s v="verb-stem"/>
    <m/>
    <m/>
    <n v="1"/>
  </r>
  <r>
    <s v="H"/>
    <n v="1078"/>
    <s v="בֵּל"/>
    <s v="Bel (bale) n/p._x000a_1. Bel, the Baal of the Babylonians_x000a_[by contraction for H1168]_x000a_KJV: Bel. _x000a_Root(s): H1168 "/>
    <n v="3"/>
    <x v="696"/>
    <m/>
    <m/>
    <m/>
    <n v="1168"/>
    <s v="בעל"/>
    <m/>
    <m/>
    <m/>
    <m/>
    <s v="name"/>
    <m/>
    <m/>
    <n v="0"/>
  </r>
  <r>
    <s v="H"/>
    <n v="5385"/>
    <s v="נְשׂוּאָה נְשׂוּאָה"/>
    <s v="nsuw'ah (nes-oo-aw') (or rather, nsutah {nes-oo-aw'}) n-f._x000a_1. something borne, i.e. a load_x000a_[feminine. passive participle of H5375]_x000a_KJV: carriage. _x000a_Root(s): H5375 "/>
    <n v="1"/>
    <x v="696"/>
    <s v="נשׂא"/>
    <m/>
    <m/>
    <n v="5375"/>
    <s v="נשׂא נסה"/>
    <m/>
    <m/>
    <m/>
    <m/>
    <s v="noun fem"/>
    <m/>
    <m/>
    <n v="1"/>
  </r>
  <r>
    <s v="H"/>
    <n v="7164"/>
    <s v="קָרַס"/>
    <s v="qarac (kaw-ras') v._x000a_1. (properly) to protrude_x000a_2. used only as denominative from H7165 (for alliteration with H7167), to hunch, i.e. be hump-backed_x000a_[a primitive root]_x000a_KJV: stoop. _x000a_See also: H7165, H7167 "/>
    <n v="2"/>
    <x v="696"/>
    <s v="קרע"/>
    <m/>
    <m/>
    <m/>
    <m/>
    <m/>
    <m/>
    <m/>
    <m/>
    <s v="verb"/>
    <m/>
    <m/>
    <n v="1"/>
  </r>
  <r>
    <s v="H"/>
    <n v="5436"/>
    <s v="סְבָאִי"/>
    <s v="Cba'iy (seb-aw-ee') n/g._x000a_1. a Sebaite, or inhabitant of Seba_x000a_[patrial from H5434]_x000a_KJV: Sabean. _x000a_Root(s): H5434 "/>
    <n v="1"/>
    <x v="697"/>
    <m/>
    <m/>
    <m/>
    <n v="5434"/>
    <s v="סבא"/>
    <m/>
    <m/>
    <m/>
    <m/>
    <s v="n/g."/>
    <m/>
    <m/>
    <n v="0"/>
  </r>
  <r>
    <s v="H"/>
    <n v="6683"/>
    <s v="צּוּלָה"/>
    <s v="tsuwlah (tsoo-law') n-f._x000a_1. deep_x000a_[from an unused root meaning to sink]"/>
    <n v="1"/>
    <x v="698"/>
    <m/>
    <m/>
    <m/>
    <m/>
    <m/>
    <m/>
    <m/>
    <m/>
    <m/>
    <s v="noun fem"/>
    <m/>
    <m/>
    <n v="0"/>
  </r>
  <r>
    <s v="H"/>
    <n v="5456"/>
    <s v="סָגַד"/>
    <s v="cagad (saw-gad') v._x000a_1. to prostrate oneself (in homage)_x000a_[a primitive root]_x000a_KJV: fall down. "/>
    <n v="5"/>
    <x v="699"/>
    <s v="סגד"/>
    <m/>
    <m/>
    <m/>
    <m/>
    <m/>
    <m/>
    <m/>
    <m/>
    <s v="verb-stem"/>
    <m/>
    <m/>
    <n v="1"/>
  </r>
  <r>
    <s v="H"/>
    <n v="766"/>
    <s v="אוֹרֶן"/>
    <s v="oren (o'-ren) n-m._x000a_1. the ash tree (from its toughness)_x000a_[from the same as H765 (in the sense of strength)]_x000a_KJV: ash. _x000a_Root(s): H765 "/>
    <n v="1"/>
    <x v="700"/>
    <m/>
    <m/>
    <m/>
    <n v="765"/>
    <s v="ארן"/>
    <m/>
    <m/>
    <m/>
    <m/>
    <s v="noun masc"/>
    <m/>
    <m/>
    <n v="0"/>
  </r>
  <r>
    <s v="H"/>
    <n v="8645"/>
    <s v="תִּרזָה"/>
    <s v="tirzah (teer-zaw') n-f._x000a_1. a species of tree (apparently from its slenderness), perhaps the cypress_x000a_[probably from H7329]_x000a_KJV: cypress. _x000a_Root(s): H7329 "/>
    <n v="1"/>
    <x v="700"/>
    <s v="רזה"/>
    <m/>
    <m/>
    <n v="7329"/>
    <s v="רזה"/>
    <m/>
    <m/>
    <m/>
    <m/>
    <s v="noun fem"/>
    <m/>
    <m/>
    <n v="1"/>
  </r>
  <r>
    <s v="H"/>
    <n v="4230"/>
    <s v="מְחוּגָה"/>
    <s v="mchuwgah (mekk-oo-gaw') n-f._x000a_1. an instrument for marking a circle, i.e. compasses_x000a_[from H2328]_x000a_KJV: compass. _x000a_Root(s): H2328 "/>
    <n v="1"/>
    <x v="701"/>
    <m/>
    <m/>
    <m/>
    <n v="2328"/>
    <s v="חוג"/>
    <m/>
    <m/>
    <m/>
    <m/>
    <s v="noun fem"/>
    <m/>
    <m/>
    <n v="0"/>
  </r>
  <r>
    <s v="H"/>
    <n v="4741"/>
    <s v="מַקצּוּעָה"/>
    <s v="maqtsu`ah (mak-tsoo-aw') n-f._x000a_1. a scraper, i.e. a carving chisel_x000a_[from H7106]_x000a_KJV: plane. _x000a_Root(s): H7106 "/>
    <n v="1"/>
    <x v="701"/>
    <s v="קצע"/>
    <m/>
    <m/>
    <n v="7106"/>
    <s v="קצע"/>
    <m/>
    <m/>
    <m/>
    <m/>
    <s v="noun fem"/>
    <m/>
    <m/>
    <n v="1"/>
  </r>
  <r>
    <s v="H"/>
    <n v="8279"/>
    <s v="שֶׂרֶד"/>
    <s v="sered (seh'-red) n-m._x000a_1. a (carpenter's) scribing-awl (for pricking or scratching measurements)_x000a_[from H8277]_x000a_KJV: line. _x000a_Root(s): H8277 "/>
    <n v="1"/>
    <x v="701"/>
    <s v="שׂרד"/>
    <m/>
    <m/>
    <n v="8277"/>
    <s v="שׂרד"/>
    <m/>
    <m/>
    <m/>
    <m/>
    <s v="noun masc"/>
    <m/>
    <m/>
    <n v="1"/>
  </r>
  <r>
    <s v="H"/>
    <n v="4621"/>
    <s v="מַעֲצָד"/>
    <s v="ma`atsad (mah-ats-awd') n-m._x000a_1. an axe_x000a_[from an usused root meaning to hew]_x000a_KJV: ax, tongs. "/>
    <n v="2"/>
    <x v="702"/>
    <m/>
    <m/>
    <m/>
    <m/>
    <m/>
    <m/>
    <m/>
    <m/>
    <m/>
    <s v="noun masc"/>
    <m/>
    <m/>
    <n v="0"/>
  </r>
  <r>
    <s v="H"/>
    <n v="7297"/>
    <s v="רָהָה"/>
    <s v="rahah (raw-haw') v._x000a_1. to fear_x000a_[a primitive root]_x000a_KJV: be afraid. "/>
    <n v="1"/>
    <x v="703"/>
    <s v="רהה"/>
    <m/>
    <m/>
    <m/>
    <m/>
    <m/>
    <m/>
    <m/>
    <m/>
    <s v="verb-stem"/>
    <m/>
    <m/>
    <n v="1"/>
  </r>
  <r>
    <s v="H"/>
    <n v="1421"/>
    <s v="גִּדּוּף גִּדּוּף גִּדּוּפָה גִּדּוּפָה"/>
    <s v="gidduwph (ghid-doof') (or (shortened) gidduph {ghid-doof'}and (feminine) gidduphah {ghid-doo-faw'}; or gidduphah {ghid-doo-faw'};) n-m._x000a_1. vilification_x000a_[from H1422]_x000a_KJV: reproach, reviling. _x000a_Root(s): H1422 "/>
    <n v="3"/>
    <x v="704"/>
    <m/>
    <m/>
    <m/>
    <n v="1422"/>
    <s v="גדופה"/>
    <m/>
    <m/>
    <m/>
    <m/>
    <s v="noun masc"/>
    <m/>
    <m/>
    <n v="0"/>
  </r>
  <r>
    <s v="H"/>
    <n v="4882"/>
    <s v="מְשׁוּסָה"/>
    <s v="mshuwcah (mesh-oo-saw') n-f._x000a_1. spoilation_x000a_[from an unused root meaning to plunder]_x000a_KJV: spoil. "/>
    <n v="1"/>
    <x v="705"/>
    <m/>
    <m/>
    <m/>
    <m/>
    <m/>
    <m/>
    <m/>
    <m/>
    <m/>
    <s v="noun fem"/>
    <m/>
    <m/>
    <n v="0"/>
  </r>
  <r>
    <s v="H"/>
    <n v="2352"/>
    <s v="חוּר חוּר"/>
    <s v="chuwr (khoor) (or (shortened) chur {khoor}) n-m._x000a_1. the crevice of a serpent_x000a_2. the cell of a prison_x000a_[from an unused root probably meaning to bore]_x000a_KJV: hole. "/>
    <n v="1"/>
    <x v="706"/>
    <m/>
    <m/>
    <m/>
    <m/>
    <m/>
    <m/>
    <m/>
    <m/>
    <m/>
    <s v="noun masc"/>
    <m/>
    <m/>
    <n v="0"/>
  </r>
  <r>
    <s v="H"/>
    <n v="6351"/>
    <s v="פָּחַח"/>
    <s v="pachach (paw-khakh') v._x000a_1. to batter out_x000a_2. but used only as denominative from H6341, to spread a net_x000a_[a primitive root]_x000a_KJV: be snared. _x000a_See also: H6341"/>
    <n v="1"/>
    <x v="706"/>
    <s v="פחח"/>
    <m/>
    <m/>
    <m/>
    <m/>
    <m/>
    <m/>
    <m/>
    <m/>
    <s v="verb-stem"/>
    <m/>
    <m/>
    <n v="1"/>
  </r>
  <r>
    <s v="H"/>
    <n v="4625"/>
    <s v="מַעֲקָשׁ"/>
    <s v="ma`aqash (mah-ak-awsh') n-m._x000a_1. a crook (in a road)_x000a_[from H6140]_x000a_KJV: crooked thing. _x000a_Root(s): H6140 "/>
    <n v="1"/>
    <x v="707"/>
    <s v="עקשׁ"/>
    <m/>
    <m/>
    <n v="6140"/>
    <s v="עקשׁ"/>
    <m/>
    <m/>
    <m/>
    <m/>
    <s v="noun masc"/>
    <m/>
    <m/>
    <n v="1"/>
  </r>
  <r>
    <s v="H"/>
    <n v="5395"/>
    <s v="נָשַׁם"/>
    <s v="nasham (naw-sham') v._x000a_1. (properly) to blow away, i.e. destroy_x000a_[a primitive root]_x000a_KJV: destroy. "/>
    <n v="1"/>
    <x v="708"/>
    <s v="נשׁם"/>
    <m/>
    <m/>
    <m/>
    <m/>
    <m/>
    <m/>
    <m/>
    <m/>
    <s v="verb-stem"/>
    <m/>
    <m/>
    <n v="1"/>
  </r>
  <r>
    <s v="H"/>
    <n v="6463"/>
    <s v="פָּעָה"/>
    <s v="pa`ah (paw-aw') v._x000a_1. to scream_x000a_[a primitive root]_x000a_KJV: cry. "/>
    <n v="1"/>
    <x v="708"/>
    <s v="פעה"/>
    <m/>
    <m/>
    <m/>
    <m/>
    <m/>
    <m/>
    <m/>
    <m/>
    <s v="verb-stem"/>
    <m/>
    <m/>
    <n v="1"/>
  </r>
  <r>
    <s v="H"/>
    <n v="6873"/>
    <s v="צָּרַח"/>
    <s v="tsarach (tsaw-rakh') v._x000a_1. to be clear (in tone, i.e. shrill), i.e. to whoop_x000a_[a primitive root]_x000a_KJV: cry, roar. "/>
    <n v="2"/>
    <x v="709"/>
    <s v="צרח"/>
    <m/>
    <m/>
    <m/>
    <m/>
    <m/>
    <m/>
    <m/>
    <m/>
    <s v="verb-stem"/>
    <m/>
    <m/>
    <n v="1"/>
  </r>
  <r>
    <s v="H"/>
    <n v="6681"/>
    <s v="צָּוַח"/>
    <s v="tsavach (tsaw-vakh') v._x000a_1. to screech (exultingly)_x000a_[a primitive root]_x000a_KJV: shout. "/>
    <n v="1"/>
    <x v="710"/>
    <s v="צוח"/>
    <m/>
    <m/>
    <m/>
    <m/>
    <m/>
    <m/>
    <m/>
    <m/>
    <s v="verb-stem"/>
    <m/>
    <m/>
    <n v="1"/>
  </r>
  <r>
    <s v="H"/>
    <n v="659"/>
    <s v="אֵפַע"/>
    <s v="epha` (eh'-fah) adj._x000a_1. (properly) a breath_x000a_2. nothing_x000a_[from an unused root probably meaning to breathe]_x000a_KJV: of nought. "/>
    <n v="1"/>
    <x v="711"/>
    <m/>
    <m/>
    <m/>
    <m/>
    <m/>
    <m/>
    <m/>
    <m/>
    <m/>
    <s v="adjective"/>
    <m/>
    <m/>
    <n v="0"/>
  </r>
  <r>
    <s v="H"/>
    <n v="6110"/>
    <s v="עַצּוּמָה"/>
    <s v="`atstsumah (ats-tsoo-maw') n-f._x000a_1. a bulwark, i.e. (figuratively) argument_x000a_[feminine of H6099]_x000a_KJV: strong. _x000a_Root(s): H6099 "/>
    <n v="1"/>
    <x v="712"/>
    <m/>
    <m/>
    <m/>
    <n v="6099"/>
    <s v="עצום עצום"/>
    <m/>
    <m/>
    <m/>
    <m/>
    <s v="noun fem"/>
    <m/>
    <m/>
    <n v="0"/>
  </r>
  <r>
    <s v="H"/>
    <n v="8391"/>
    <s v="תְּאַשּׁוּר"/>
    <s v="t'ashshuwr (teh-ash-shoor') n-f._x000a_1. a species of cedar (from its erectness)_x000a_[from H833]_x000a_KJV: box (tree). _x000a_Root(s): H833 "/>
    <n v="2"/>
    <x v="713"/>
    <s v="אשׁר"/>
    <m/>
    <m/>
    <n v="833"/>
    <s v="אשׁר אשׁר"/>
    <m/>
    <m/>
    <m/>
    <m/>
    <s v="noun fem"/>
    <m/>
    <m/>
    <n v="1"/>
  </r>
  <r>
    <s v="H"/>
    <n v="8410"/>
    <s v="תִּדהָר"/>
    <s v="tidhar (tid-hawr') n-m._x000a_1. enduring_x000a_2. a species of hard-wood or lasting tree (perhaps oak)_x000a_[apparently from H1725]_x000a_KJV: pine (tree). _x000a_Root(s): H1725 "/>
    <n v="2"/>
    <x v="713"/>
    <s v="דהר"/>
    <m/>
    <m/>
    <n v="1725"/>
    <s v="דהר"/>
    <m/>
    <m/>
    <m/>
    <m/>
    <s v="noun masc"/>
    <m/>
    <m/>
    <n v="1"/>
  </r>
  <r>
    <s v="H"/>
    <n v="4695"/>
    <s v="מַצּוּת"/>
    <s v="matstsuwth (mats-tsooth') n-f._x000a_1. a quarrel_x000a_[from H5327]_x000a_KJV: that contended. _x000a_Root(s): H5327 "/>
    <n v="1"/>
    <x v="714"/>
    <s v="נצה"/>
    <m/>
    <m/>
    <n v="5327"/>
    <s v="נצה"/>
    <m/>
    <m/>
    <m/>
    <m/>
    <s v="noun fem"/>
    <m/>
    <m/>
    <n v="1"/>
  </r>
  <r>
    <s v="H"/>
    <n v="6360"/>
    <s v="פַּטִּישׁ"/>
    <s v="pattiysh (pat-teesh') n-m._x000a_1. a hammer_x000a_[intensively from an unused root meaning to pound]_x000a_KJV: hammer. "/>
    <n v="3"/>
    <x v="715"/>
    <m/>
    <m/>
    <m/>
    <m/>
    <m/>
    <m/>
    <m/>
    <m/>
    <m/>
    <s v="noun masc"/>
    <m/>
    <m/>
    <n v="0"/>
  </r>
  <r>
    <s v="H"/>
    <n v="6109"/>
    <s v="עָצמָה"/>
    <s v="`otsmah (ots-maw') n-f._x000a_1. powerfulness_x000a_2. by extension, numerousness_x000a_[feminine of H6108]_x000a_KJV: abundance, strength. _x000a_Root(s): H6108 "/>
    <n v="3"/>
    <x v="716"/>
    <m/>
    <m/>
    <m/>
    <n v="6108"/>
    <s v="עוצם"/>
    <m/>
    <m/>
    <m/>
    <m/>
    <s v="noun fem"/>
    <m/>
    <m/>
    <n v="0"/>
  </r>
  <r>
    <s v="H"/>
    <n v="1852"/>
    <s v="דּוֹק"/>
    <s v="doq (doke) n-m._x000a_1. something crumbling, i.e. fine (as a thin cloth)_x000a_[from H1854]_x000a_KJV: curtain. _x000a_Root(s): H1854 "/>
    <n v="1"/>
    <x v="717"/>
    <s v="דקק"/>
    <m/>
    <m/>
    <n v="1854"/>
    <s v="דקק"/>
    <m/>
    <m/>
    <m/>
    <m/>
    <s v="noun masc"/>
    <m/>
    <m/>
    <n v="1"/>
  </r>
  <r>
    <s v="H"/>
    <n v="4969"/>
    <s v="מָתַח"/>
    <s v="mathach (maw-thakh') v._x000a_1. to stretch out_x000a_[a primitive root]_x000a_KJV: spread out. "/>
    <n v="1"/>
    <x v="717"/>
    <s v="מתח"/>
    <m/>
    <m/>
    <m/>
    <m/>
    <m/>
    <m/>
    <m/>
    <m/>
    <s v="verb"/>
    <m/>
    <m/>
    <n v="1"/>
  </r>
  <r>
    <s v="H"/>
    <n v="7577"/>
    <s v="רְתוּקָה"/>
    <s v="rthuqah (reth-oo-kaw') n-f._x000a_1. something fastened, i.e. a chain_x000a_[feminine passive participle of H7576]_x000a_KJV: chain. _x000a_Root(s): H7576 "/>
    <n v="1"/>
    <x v="718"/>
    <s v="רתק"/>
    <m/>
    <m/>
    <n v="7576"/>
    <s v="רתק"/>
    <m/>
    <m/>
    <m/>
    <m/>
    <s v="noun fem"/>
    <m/>
    <m/>
    <n v="1"/>
  </r>
  <r>
    <s v="H"/>
    <n v="4752"/>
    <s v="מַר"/>
    <s v="mar (mar) n-m._x000a_1. a drop_x000a_[from H4843 in its original sense of distillation]_x000a_KJV: drop. _x000a_Root(s): H4843 "/>
    <n v="1"/>
    <x v="719"/>
    <s v="מרר"/>
    <m/>
    <m/>
    <n v="4843"/>
    <s v="מרר"/>
    <m/>
    <m/>
    <m/>
    <m/>
    <s v="noun masc"/>
    <m/>
    <m/>
    <n v="1"/>
  </r>
  <r>
    <s v="H"/>
    <n v="2922"/>
    <s v="טְּלָא"/>
    <s v="tla' (tel-aw') n-m._x000a_1. a lamb_x000a_[apparently from H2921 in the (orig.) sense of covering (for protection)]_x000a_KJV: lamb. _x000a_Root(s): H2921 _x000a_Compare: H2924 "/>
    <n v="1"/>
    <x v="720"/>
    <s v="טלא"/>
    <m/>
    <m/>
    <n v="2921"/>
    <s v="טלא"/>
    <m/>
    <m/>
    <m/>
    <m/>
    <s v="noun masc"/>
    <m/>
    <m/>
    <n v="1"/>
  </r>
  <r>
    <s v="H"/>
    <n v="6121"/>
    <s v="עָקוֹב"/>
    <s v="`aqob (aw-kobe') adj._x000a_1. in the original sense, a knoll (as swelling up)_x000a_2. in the denominative sense (transitive) fraudulent or (intransitive) tracked_x000a_[from H6117]_x000a_KJV: crooked, deceitful, polluted. _x000a_Root(s): H6117 "/>
    <n v="3"/>
    <x v="721"/>
    <s v="עקב"/>
    <m/>
    <m/>
    <n v="6117"/>
    <s v="עקב"/>
    <m/>
    <m/>
    <m/>
    <m/>
    <s v="adjective"/>
    <m/>
    <m/>
    <n v="1"/>
  </r>
  <r>
    <s v="H"/>
    <n v="7406"/>
    <s v="רֶכֶס"/>
    <s v="rekec (reh'-kes) n-m._x000a_1. a mountain ridge (as of tied summits)_x000a_[from H7405]_x000a_KJV: rough place. _x000a_Root(s): H7405 "/>
    <n v="1"/>
    <x v="721"/>
    <s v="רכס"/>
    <m/>
    <m/>
    <n v="7405"/>
    <s v="רכס"/>
    <m/>
    <m/>
    <m/>
    <m/>
    <s v="noun masc"/>
    <m/>
    <m/>
    <n v="1"/>
  </r>
  <r>
    <s v="H"/>
    <n v="4757"/>
    <s v="מְראוֹדַך בַּלאָדָן"/>
    <s v="Mro'dak Bal'adan (mer-o-dak' bal-aw-dawn') n/p._x000a_1. Merodak-Baladan, a Babylonian king_x000a_[of foreign derivation]_x000a_KJV: Merodach-baladan. _x000a_Compare: H4781 "/>
    <n v="1"/>
    <x v="722"/>
    <m/>
    <m/>
    <m/>
    <m/>
    <m/>
    <m/>
    <m/>
    <m/>
    <m/>
    <s v="name"/>
    <m/>
    <m/>
    <n v="0"/>
  </r>
  <r>
    <s v="H"/>
    <n v="4799"/>
    <s v="מָרַח"/>
    <s v="marach (maw-rakh') v._x000a_1. (properly) to soften by rubbing or pressure_x000a_2. hence (medicinally) to apply as an emollient_x000a_[a primitive root]_x000a_KJV: lay for a plaister. "/>
    <n v="1"/>
    <x v="723"/>
    <s v="מרח"/>
    <m/>
    <m/>
    <m/>
    <m/>
    <m/>
    <m/>
    <m/>
    <m/>
    <s v="verb-stem"/>
    <m/>
    <m/>
    <n v="1"/>
  </r>
  <r>
    <s v="H"/>
    <n v="5693"/>
    <s v="עָגוּר"/>
    <s v="`aguwr (aw-goor') n-m._x000a_1. swallow_x000a_[passive part (but with active sense) of an unused root meaning to twitter]"/>
    <n v="2"/>
    <x v="724"/>
    <m/>
    <m/>
    <m/>
    <m/>
    <m/>
    <m/>
    <m/>
    <m/>
    <m/>
    <s v="noun masc"/>
    <m/>
    <m/>
    <n v="0"/>
  </r>
  <r>
    <s v="H"/>
    <n v="6234"/>
    <s v="עָשׁקָה"/>
    <s v="`oshqah (osh-kaw') n-f._x000a_1. anguish_x000a_[feminine of H6233]_x000a_KJV: oppressed. _x000a_Root(s): H6233 "/>
    <n v="1"/>
    <x v="724"/>
    <m/>
    <m/>
    <m/>
    <n v="6233"/>
    <s v="עושׁק"/>
    <m/>
    <m/>
    <m/>
    <m/>
    <s v="noun fem"/>
    <m/>
    <m/>
    <n v="0"/>
  </r>
  <r>
    <s v="H"/>
    <n v="7088"/>
    <s v="קָפַד"/>
    <s v="qaphad (kaw-fad') v._x000a_1. to contract, i.e. roll together_x000a_[a primitive root]_x000a_KJV: cut off. "/>
    <n v="1"/>
    <x v="725"/>
    <s v="קפד"/>
    <m/>
    <m/>
    <m/>
    <m/>
    <m/>
    <m/>
    <m/>
    <m/>
    <s v="verb-stem"/>
    <m/>
    <m/>
    <n v="1"/>
  </r>
  <r>
    <s v="H"/>
    <n v="2309"/>
    <s v="חֶדֶל"/>
    <s v="chedel (kheh'-del) n-m._x000a_1. rest, i.e. the state of the dead_x000a_[from H2308]_x000a_KJV: world. _x000a_Root(s): H2308 "/>
    <n v="1"/>
    <x v="726"/>
    <s v="חדל"/>
    <m/>
    <m/>
    <n v="2308"/>
    <s v="חדל"/>
    <m/>
    <m/>
    <m/>
    <m/>
    <s v="noun masc"/>
    <m/>
    <m/>
    <n v="1"/>
  </r>
  <r>
    <s v="H"/>
    <n v="2716"/>
    <s v="חֶרֶא חֲרִי"/>
    <s v="chere' (kheh'-reh) (also chariy {khar-ee'}) n-m._x000a_1. excrement_x000a_2. -dung_x000a_[from an unused (and vulgar) root probably meaning to evacuate the bowels]"/>
    <n v="1"/>
    <x v="727"/>
    <m/>
    <m/>
    <m/>
    <m/>
    <m/>
    <m/>
    <m/>
    <m/>
    <m/>
    <s v="noun masc"/>
    <m/>
    <m/>
    <n v="0"/>
  </r>
  <r>
    <s v="H"/>
    <n v="4547"/>
    <s v="מַסלוּל"/>
    <s v="macluwl (mas-lool') n-m._x000a_1. a thoroughfare (as turnpiked)_x000a_[from H5549]_x000a_KJV: highway. _x000a_Root(s): H5549 "/>
    <n v="1"/>
    <x v="728"/>
    <s v="סלל"/>
    <m/>
    <m/>
    <n v="5549"/>
    <s v="סלל"/>
    <m/>
    <m/>
    <m/>
    <m/>
    <s v="noun masc"/>
    <m/>
    <m/>
    <n v="1"/>
  </r>
  <r>
    <s v="H"/>
    <n v="8273"/>
    <s v="שָׁרָב"/>
    <s v="sharab (shaw-rawb') n-m._x000a_1. quivering glow (of the air), expec. the mirage_x000a_[from an unused root meaning to glare]_x000a_KJV: heat, parched ground. "/>
    <n v="2"/>
    <x v="729"/>
    <m/>
    <m/>
    <m/>
    <m/>
    <m/>
    <m/>
    <m/>
    <m/>
    <m/>
    <s v="noun masc"/>
    <m/>
    <m/>
    <n v="0"/>
  </r>
  <r>
    <s v="H"/>
    <n v="1525"/>
    <s v="גִּילָה גִּילַת"/>
    <s v="giylah (ghee-law') (or giylath {ghee-lath'}) n-f._x000a_1. joy_x000a_[feminine of H1524]_x000a_KJV: joy, rejoicing. _x000a_Root(s): H1524 "/>
    <n v="2"/>
    <x v="730"/>
    <m/>
    <m/>
    <m/>
    <n v="1524"/>
    <s v="גיל"/>
    <m/>
    <m/>
    <m/>
    <m/>
    <s v="noun fem"/>
    <m/>
    <m/>
    <n v="0"/>
  </r>
  <r>
    <s v="H"/>
    <n v="7091"/>
    <s v="קִפּוֹז"/>
    <s v="qippowz (kip-poze') n-m._x000a_1. an arrow-snake (as darting on its prey)_x000a_[from an unused root meaning to contract, i.e. spring forward]_x000a_KJV: great owl. "/>
    <n v="1"/>
    <x v="731"/>
    <m/>
    <m/>
    <m/>
    <m/>
    <m/>
    <m/>
    <m/>
    <m/>
    <m/>
    <s v="noun masc"/>
    <m/>
    <m/>
    <n v="0"/>
  </r>
  <r>
    <s v="H"/>
    <n v="1716"/>
    <s v="דָּגַר"/>
    <s v="dagar (daw-gar') v._x000a_1. gather, sit_x000a_[a primitive root, to brood over eggs or young]"/>
    <n v="2"/>
    <x v="731"/>
    <s v="דגר"/>
    <m/>
    <m/>
    <m/>
    <m/>
    <m/>
    <m/>
    <m/>
    <m/>
    <s v="verb-stem"/>
    <m/>
    <m/>
    <n v="1"/>
  </r>
  <r>
    <s v="H"/>
    <n v="3917"/>
    <s v="לִילִיתּ"/>
    <s v="liyliyth (lee-leeth') n-f._x000a_1. a night spectre_x000a_[from H3915]_x000a_KJV: screech owl. _x000a_Root(s): H3915 "/>
    <n v="1"/>
    <x v="732"/>
    <m/>
    <m/>
    <m/>
    <n v="3915"/>
    <s v="ליל ליל לילה"/>
    <m/>
    <m/>
    <m/>
    <m/>
    <s v="noun fem"/>
    <m/>
    <m/>
    <n v="0"/>
  </r>
  <r>
    <s v="H"/>
    <n v="2681"/>
    <s v="חָצִיר"/>
    <s v="chatsiyr (khaw-tseer') n-m._x000a_1. a court or abode_x000a_[a collateral form of H2691]_x000a_KJV: court. _x000a_Root(s): H2691 "/>
    <n v="1"/>
    <x v="733"/>
    <m/>
    <m/>
    <m/>
    <n v="2691"/>
    <s v="חצר"/>
    <m/>
    <m/>
    <m/>
    <m/>
    <s v="noun masc"/>
    <m/>
    <m/>
    <n v="0"/>
  </r>
  <r>
    <s v="H"/>
    <n v="7057"/>
    <s v="קִמּוֹשׁ קִימוֹשׁ"/>
    <s v="qimmowsh (kim-moshe') (or qiymowsh {kee-moshe'}) n-m._x000a_1. a prickly plant_x000a_[from an unused root meaning to sting]_x000a_KJV: nettle. _x000a_Compare: H7063 "/>
    <n v="2"/>
    <x v="733"/>
    <m/>
    <m/>
    <m/>
    <m/>
    <m/>
    <m/>
    <m/>
    <m/>
    <m/>
    <s v="noun masc"/>
    <m/>
    <m/>
    <n v="0"/>
  </r>
  <r>
    <s v="H"/>
    <n v="7966"/>
    <s v="שִׁלּוּם שִׁלּוּם"/>
    <s v="shilluwm (shil-loom') (or shillum {shil-loom'}) n-m._x000a_1. a requital, i.e. (secure) retribution, (venal) a fee_x000a_[from H7999]_x000a_KJV: recompense, reward. _x000a_Root(s): H7999 "/>
    <n v="3"/>
    <x v="734"/>
    <s v="שׁלם"/>
    <m/>
    <m/>
    <n v="7999"/>
    <s v="שׁלם"/>
    <m/>
    <m/>
    <m/>
    <m/>
    <s v="noun masc"/>
    <m/>
    <m/>
    <n v="1"/>
  </r>
  <r>
    <s v="H"/>
    <n v="889"/>
    <s v="בְּאוֹשׁ"/>
    <s v="b'osh (be-oshe') n-m._x000a_1. a stench_x000a_[from H877]_x000a_KJV: stink. _x000a_Root(s): H877 "/>
    <n v="3"/>
    <x v="735"/>
    <m/>
    <m/>
    <m/>
    <n v="877"/>
    <s v="בואר"/>
    <m/>
    <m/>
    <m/>
    <m/>
    <s v="noun masc"/>
    <m/>
    <m/>
    <n v="0"/>
  </r>
  <r>
    <s v="H"/>
    <n v="6813"/>
    <s v="צָּעַן"/>
    <s v="tsa`an (tsaw-an') v._x000a_1. to load up (beasts), i.e. to migrate_x000a_[a primitive root]_x000a_KJV: be taken down. "/>
    <n v="1"/>
    <x v="736"/>
    <s v="צען"/>
    <m/>
    <m/>
    <m/>
    <m/>
    <m/>
    <m/>
    <m/>
    <m/>
    <s v="verb-stem"/>
    <m/>
    <m/>
    <n v="1"/>
  </r>
  <r>
    <s v="H"/>
    <n v="3267"/>
    <s v="יָעַז"/>
    <s v="ya`az (yaw-az') v._x000a_1. to be bold or obstinate_x000a_[a primitive root]_x000a_KJV: a fierce. "/>
    <n v="1"/>
    <x v="737"/>
    <s v="יעז"/>
    <m/>
    <m/>
    <m/>
    <m/>
    <m/>
    <m/>
    <m/>
    <m/>
    <s v="verb-stem"/>
    <m/>
    <m/>
    <n v="1"/>
  </r>
  <r>
    <s v="H"/>
    <n v="7875"/>
    <s v="שִׂידּ"/>
    <s v="siyd (seed) n-m._x000a_1. lime (as boiling when slacked)_x000a_[from H7874]_x000a_KJV: lime, plaister. _x000a_Root(s): H7874 "/>
    <n v="2"/>
    <x v="738"/>
    <m/>
    <m/>
    <m/>
    <n v="7874"/>
    <s v="שׂיד"/>
    <m/>
    <m/>
    <m/>
    <m/>
    <s v="noun masc"/>
    <m/>
    <m/>
    <n v="0"/>
  </r>
  <r>
    <s v="H"/>
    <n v="4955"/>
    <s v="מִשׂרָפָה"/>
    <s v="misraphah (mis-raw-faw') n-f._x000a_1. combustion, i.e. cremation (of a corpse), or calcination (of lime)_x000a_[from H8313]_x000a_KJV: burning. _x000a_Root(s): H8313 "/>
    <n v="2"/>
    <x v="738"/>
    <s v="שׂרף"/>
    <m/>
    <m/>
    <n v="8313"/>
    <s v="שׂרף"/>
    <m/>
    <m/>
    <m/>
    <m/>
    <s v="noun fem"/>
    <m/>
    <m/>
    <n v="1"/>
  </r>
  <r>
    <s v="H"/>
    <n v="691"/>
    <s v="אֶראֵל"/>
    <s v="er'el (er-ale') n-m._x000a_1. a hero (collectively)_x000a_[probably for H739]_x000a_KJV: valiant one. _x000a_Root(s): H739 "/>
    <n v="1"/>
    <x v="739"/>
    <m/>
    <m/>
    <m/>
    <n v="739"/>
    <s v="אריאל אראל"/>
    <m/>
    <m/>
    <m/>
    <m/>
    <s v="noun masc"/>
    <m/>
    <m/>
    <n v="0"/>
  </r>
  <r>
    <s v="H"/>
    <n v="1357"/>
    <s v="גֵּב"/>
    <s v="geb (gabe) n-m._x000a_1. a locust (from its cutting)_x000a_[probably from H1461]_x000a_KJV: locust. _x000a_Root(s): H1461 _x000a_Compare: H1462 "/>
    <n v="1"/>
    <x v="740"/>
    <s v="גוב"/>
    <m/>
    <m/>
    <n v="1461"/>
    <s v="גוב"/>
    <m/>
    <m/>
    <m/>
    <m/>
    <s v="noun masc"/>
    <m/>
    <m/>
    <n v="1"/>
  </r>
  <r>
    <s v="H"/>
    <n v="4944"/>
    <s v="מַשָּׁק"/>
    <s v="mashshaq (mash-shawk') n-m._x000a_1. a traversing, i.e. rapid motion_x000a_[from H8264]_x000a_KJV: running to and fro. _x000a_Root(s): H8264 "/>
    <n v="1"/>
    <x v="740"/>
    <s v="משׁק"/>
    <m/>
    <m/>
    <n v="8264"/>
    <s v="שׁקק"/>
    <m/>
    <m/>
    <m/>
    <m/>
    <s v="noun masc"/>
    <m/>
    <m/>
    <n v="1"/>
  </r>
  <r>
    <s v="H"/>
    <n v="7427"/>
    <s v="רוֹמֵמוּת"/>
    <s v="romemuth (ro-may-mooth') v._x000a_1. exaltation_x000a_[from the active participle of H7426]_x000a_KJV: lifting up of self. _x000a_Root(s): H7426 "/>
    <n v="1"/>
    <x v="741"/>
    <s v="רמם"/>
    <m/>
    <m/>
    <n v="7426"/>
    <s v="רמם"/>
    <m/>
    <m/>
    <m/>
    <m/>
    <s v="verb"/>
    <m/>
    <m/>
    <n v="1"/>
  </r>
  <r>
    <s v="H"/>
    <n v="5239"/>
    <s v="נָלָה"/>
    <s v="nalah (naw-law') v._x000a_1. to complete_x000a_[apparently a primitive root]_x000a_KJV: make an end. "/>
    <n v="1"/>
    <x v="742"/>
    <s v="נלה"/>
    <m/>
    <m/>
    <m/>
    <m/>
    <m/>
    <m/>
    <m/>
    <m/>
    <s v="verb-stem"/>
    <m/>
    <m/>
    <n v="1"/>
  </r>
  <r>
    <s v="H"/>
    <n v="8218"/>
    <s v="שִׁפלָה"/>
    <s v="shiphlah (shif-law') n-f._x000a_1. depression_x000a_[feminine of H8216]_x000a_KJV: low place. _x000a_Root(s): H8216 "/>
    <n v="1"/>
    <x v="743"/>
    <m/>
    <m/>
    <m/>
    <n v="8216"/>
    <s v="שׁפל"/>
    <m/>
    <m/>
    <m/>
    <m/>
    <s v="noun fem"/>
    <m/>
    <m/>
    <n v="0"/>
  </r>
  <r>
    <s v="H"/>
    <n v="1258"/>
    <s v="בָּרַד"/>
    <s v="barad (baw-rad') v._x000a_1. hail_x000a_[a primitive root, to hail]"/>
    <n v="1"/>
    <x v="743"/>
    <s v="ברד"/>
    <m/>
    <m/>
    <m/>
    <m/>
    <m/>
    <m/>
    <m/>
    <m/>
    <s v="verb-stem"/>
    <m/>
    <m/>
    <n v="1"/>
  </r>
  <r>
    <s v="H"/>
    <n v="975"/>
    <s v="בַּחַן"/>
    <s v="bachan (bakh'-an) n-m._x000a_1. a watch-tower_x000a_[from H974 (in the sense of keeping a look-out)]_x000a_KJV: tower. _x000a_Root(s): H974 "/>
    <n v="1"/>
    <x v="744"/>
    <s v="בחן"/>
    <m/>
    <m/>
    <n v="974"/>
    <s v="בחן"/>
    <m/>
    <m/>
    <m/>
    <m/>
    <s v="noun masc"/>
    <m/>
    <m/>
    <n v="1"/>
  </r>
  <r>
    <s v="H"/>
    <n v="625"/>
    <s v="אוֹסֶף"/>
    <s v="oceph (o'-sef) n-m._x000a_1. a collection (of fruits)_x000a_[from H622]_x000a_KJV: gathering. _x000a_Root(s): H622 "/>
    <n v="3"/>
    <x v="745"/>
    <s v="אסף"/>
    <m/>
    <m/>
    <n v="622"/>
    <s v="אסף"/>
    <m/>
    <m/>
    <m/>
    <m/>
    <s v="noun masc"/>
    <m/>
    <m/>
    <n v="1"/>
  </r>
  <r>
    <s v="H"/>
    <n v="2612"/>
    <s v="חוֹנֶף"/>
    <s v="choneph (kho'-nef) n-m._x000a_1. moral filth, i.e. wickedness_x000a_[from H2610]_x000a_KJV: hypocrisy. _x000a_Root(s): H2610 "/>
    <n v="1"/>
    <x v="746"/>
    <s v="חנף"/>
    <m/>
    <m/>
    <n v="2610"/>
    <s v="חנף"/>
    <m/>
    <m/>
    <m/>
    <m/>
    <s v="noun masc"/>
    <m/>
    <m/>
    <n v="1"/>
  </r>
  <r>
    <s v="H"/>
    <n v="3596"/>
    <s v="כִּילַי כֵּלַי"/>
    <s v="kiylay (kee-lah'-ee) (or kelay {kay-lah'-ee}) n-m._x000a_1. niggardly_x000a_[from H3557 in the sense of withholding]_x000a_KJV: churl. _x000a_Root(s): H3557 "/>
    <n v="2"/>
    <x v="747"/>
    <s v="כול"/>
    <m/>
    <m/>
    <n v="3557"/>
    <s v="כול"/>
    <m/>
    <m/>
    <m/>
    <m/>
    <s v="noun masc"/>
    <m/>
    <m/>
    <n v="1"/>
  </r>
  <r>
    <s v="H"/>
    <n v="5926"/>
    <s v="עִלֵּג"/>
    <s v="`illeg (il-layg') adj._x000a_1. stuttering_x000a_[from an unused root meaning to stutter]_x000a_KJV: stammerer. "/>
    <n v="1"/>
    <x v="748"/>
    <m/>
    <m/>
    <m/>
    <m/>
    <m/>
    <m/>
    <m/>
    <m/>
    <m/>
    <s v="adjective"/>
    <m/>
    <m/>
    <n v="0"/>
  </r>
  <r>
    <s v="H"/>
    <n v="8613"/>
    <s v="תָּפתֶּה"/>
    <s v="Tophteh (tof-teh') n/l._x000a_1. Tophteh, a place of cremation_x000a_[probably a form of H8612]_x000a_KJV: Tophet. _x000a_Root(s): H8612 "/>
    <n v="1"/>
    <x v="749"/>
    <m/>
    <m/>
    <m/>
    <n v="8612"/>
    <s v="תופת"/>
    <m/>
    <m/>
    <m/>
    <m/>
    <s v="Name/l."/>
    <m/>
    <m/>
    <n v="0"/>
  </r>
  <r>
    <s v="H"/>
    <n v="4071"/>
    <s v="מְדוּרָה מֶדוּרָה"/>
    <s v="mduwrah (med-oo-raw') (or mdurah {med-oo-raw'}) n-f._x000a_1. a pile of fuel_x000a_[from H1752 in the sense of accumulation]_x000a_KJV: pile (for fire). _x000a_Root(s): H1752 "/>
    <n v="2"/>
    <x v="749"/>
    <s v="דור"/>
    <m/>
    <m/>
    <n v="1752"/>
    <s v="דור"/>
    <m/>
    <m/>
    <m/>
    <m/>
    <s v="noun fem"/>
    <m/>
    <m/>
    <n v="1"/>
  </r>
  <r>
    <s v="H"/>
    <n v="4145"/>
    <s v="מוּסָדָה"/>
    <s v="muwcadah (moo-saw-daw') n-f._x000a_1. a foundation_x000a_2. (figuratively) an appointment_x000a_[feminine of H4143]_x000a_KJV: foundation, grounded. _x000a_Root(s): H4143 _x000a_Compare: H4328 "/>
    <n v="1"/>
    <x v="750"/>
    <m/>
    <m/>
    <m/>
    <n v="4143"/>
    <s v="מוסד"/>
    <m/>
    <m/>
    <m/>
    <m/>
    <s v="noun fem"/>
    <m/>
    <m/>
    <n v="0"/>
  </r>
  <r>
    <s v="H"/>
    <n v="5311"/>
    <s v="נֶפֶץ"/>
    <s v="nephets (neh'-fets) n-m._x000a_1. a storm (as dispersing)_x000a_[from H5310]_x000a_KJV: scattering. _x000a_Root(s): H5310 "/>
    <n v="1"/>
    <x v="751"/>
    <s v="נפץ"/>
    <m/>
    <m/>
    <n v="5310"/>
    <s v="נפץ"/>
    <m/>
    <m/>
    <m/>
    <m/>
    <s v="noun masc"/>
    <m/>
    <m/>
    <n v="1"/>
  </r>
  <r>
    <s v="H"/>
    <n v="4858"/>
    <s v="מַשָּׂאָה"/>
    <s v="massa'ah (mas-saw-aw') n-f._x000a_1. a conflagration (from the rising of smoke)_x000a_[from H5375]_x000a_KJV: burden. _x000a_Root(s): H5375 "/>
    <n v="1"/>
    <x v="752"/>
    <s v="נשׂא"/>
    <m/>
    <m/>
    <n v="5375"/>
    <s v="נשׂא נסה"/>
    <m/>
    <m/>
    <m/>
    <m/>
    <s v="noun fem"/>
    <m/>
    <m/>
    <n v="1"/>
  </r>
  <r>
    <s v="H"/>
    <n v="4273"/>
    <s v="מַחַץ"/>
    <s v="machats (makh'-ats) n-m._x000a_1. a contusion_x000a_[from H4272]_x000a_KJV: stroke. _x000a_Root(s): H4272 "/>
    <n v="1"/>
    <x v="753"/>
    <s v="מחץ"/>
    <m/>
    <m/>
    <n v="4272"/>
    <s v="מחץ"/>
    <m/>
    <m/>
    <m/>
    <m/>
    <s v="noun masc"/>
    <m/>
    <m/>
    <n v="1"/>
  </r>
  <r>
    <s v="H"/>
    <n v="2988"/>
    <s v="יָבָל"/>
    <s v="yabal (yaw-bawl') n-m._x000a_1. a stream_x000a_[from H2986]_x000a_KJV: (water-)course, stream. _x000a_Root(s): H2986 "/>
    <n v="2"/>
    <x v="754"/>
    <s v="יבל"/>
    <m/>
    <m/>
    <n v="2986"/>
    <s v="יבל"/>
    <m/>
    <m/>
    <m/>
    <m/>
    <s v="noun masc"/>
    <m/>
    <m/>
    <n v="1"/>
  </r>
  <r>
    <s v="H"/>
    <n v="4214"/>
    <s v="מִזרֶה"/>
    <s v="mizreh (miz-reh') n-m._x000a_1. a winnowing shovel (as scattering the chaff)_x000a_[from H2219]_x000a_KJV: fan. _x000a_Root(s): H2219 "/>
    <n v="2"/>
    <x v="755"/>
    <m/>
    <m/>
    <m/>
    <n v="2219"/>
    <s v="זרה"/>
    <m/>
    <m/>
    <m/>
    <m/>
    <s v="noun masc"/>
    <m/>
    <m/>
    <n v="0"/>
  </r>
  <r>
    <s v="H"/>
    <n v="2548"/>
    <s v="חָמִיצּ"/>
    <s v="chamiyts (khaw-meets') adj._x000a_1. seasoned, i.e. salt provender_x000a_[from H2556]_x000a_KJV: clean. _x000a_Root(s): H2556 "/>
    <n v="1"/>
    <x v="755"/>
    <s v="חמץ"/>
    <m/>
    <m/>
    <n v="2556"/>
    <s v="חמץ"/>
    <m/>
    <m/>
    <m/>
    <m/>
    <s v="adjective"/>
    <m/>
    <m/>
    <n v="1"/>
  </r>
  <r>
    <s v="H"/>
    <n v="7371"/>
    <s v="רַחַת"/>
    <s v=" rachath (rakh'-ath) n-f._x000a_1. a winnowing-fork (as blowing the chaff away)_x000a_[from H7306]_x000a_KJV: shovel. _x000a_Root(s): H7306 "/>
    <n v="1"/>
    <x v="755"/>
    <s v="רוח"/>
    <m/>
    <m/>
    <n v="7306"/>
    <s v="רוח"/>
    <m/>
    <m/>
    <m/>
    <m/>
    <s v="noun fem"/>
    <m/>
    <m/>
    <n v="1"/>
  </r>
  <r>
    <s v="H"/>
    <n v="541"/>
    <s v="אָמַן"/>
    <s v="aman (aw-man') v._x000a_1. to take the right hand road_x000a_[denominative from H3225]_x000a_KJV: turn to the right. See H0539. _x000a_Root(s): H3225 _x000a_See also: H539 "/>
    <n v="1"/>
    <x v="756"/>
    <s v="אמן"/>
    <m/>
    <m/>
    <n v="3225"/>
    <s v="ימין"/>
    <m/>
    <m/>
    <m/>
    <m/>
    <s v="verb"/>
    <m/>
    <m/>
    <n v="1"/>
  </r>
  <r>
    <s v="H"/>
    <n v="3670"/>
    <s v="כָּנַף"/>
    <s v="kanaph (kaw-naf') v._x000a_1. (properly) to project laterally, i.e. probably (reflexive) to withdraw_x000a_[a primitive root]_x000a_KJV: be removed. "/>
    <n v="1"/>
    <x v="757"/>
    <s v="כנף"/>
    <m/>
    <m/>
    <m/>
    <m/>
    <m/>
    <m/>
    <m/>
    <m/>
    <s v="verb-stem"/>
    <m/>
    <m/>
    <n v="1"/>
  </r>
  <r>
    <s v="H"/>
    <n v="8650"/>
    <s v="תּוֹרֶן"/>
    <s v="toren (to'-ren) n-m._x000a_1. a pole (as a mast or flag-staff)_x000a_[probably for H766]_x000a_KJV: beacon, mast. _x000a_Root(s): H766 "/>
    <n v="3"/>
    <x v="758"/>
    <m/>
    <m/>
    <m/>
    <n v="766"/>
    <s v="אורן"/>
    <m/>
    <m/>
    <m/>
    <m/>
    <s v="noun masc"/>
    <m/>
    <m/>
    <n v="0"/>
  </r>
  <r>
    <s v="H"/>
    <n v="985"/>
    <s v="בִּטחָה"/>
    <s v="bitchah (bit-khaw') n-f._x000a_1. trust_x000a_[feminine of H984]_x000a_KJV: confidence. _x000a_Root(s): H984 "/>
    <n v="1"/>
    <x v="759"/>
    <m/>
    <m/>
    <m/>
    <n v="984"/>
    <s v="בטח"/>
    <m/>
    <m/>
    <m/>
    <m/>
    <s v="noun fem"/>
    <m/>
    <m/>
    <n v="0"/>
  </r>
  <r>
    <s v="H"/>
    <n v="7729"/>
    <s v="שׁוּבָה"/>
    <s v="shuwbah (shoo-baw') n-f._x000a_1. a return_x000a_[from H7725]_x000a_KJV: returning. _x000a_Root(s): H7725 "/>
    <n v="1"/>
    <x v="759"/>
    <s v="שׁוב"/>
    <m/>
    <m/>
    <n v="7725"/>
    <s v="שׁוב"/>
    <m/>
    <m/>
    <m/>
    <m/>
    <s v="noun fem"/>
    <m/>
    <m/>
    <n v="1"/>
  </r>
  <r>
    <s v="H"/>
    <n v="1360"/>
    <s v="גֶּבֶא"/>
    <s v="gebe (geh'-beh) n-m._x000a_1. a reservoir_x000a_2. by analogy, a marsh_x000a_[from an unused root meaning probably to collect]_x000a_KJV: marish, pit. "/>
    <n v="2"/>
    <x v="760"/>
    <m/>
    <m/>
    <m/>
    <m/>
    <m/>
    <m/>
    <m/>
    <m/>
    <m/>
    <s v="noun masc"/>
    <m/>
    <m/>
    <n v="0"/>
  </r>
  <r>
    <s v="H"/>
    <n v="4386"/>
    <s v="מְכִתּתָּה"/>
    <s v="mkittah (mek-it-taw') n-m._x000a_1. a fracture_x000a_[from H3807]_x000a_KJV: bursting. _x000a_Root(s): H3807 "/>
    <n v="1"/>
    <x v="760"/>
    <s v="כתת"/>
    <m/>
    <m/>
    <n v="3807"/>
    <s v="כתת"/>
    <m/>
    <m/>
    <m/>
    <m/>
    <s v="noun masc"/>
    <m/>
    <m/>
    <n v="1"/>
  </r>
  <r>
    <s v="H"/>
    <n v="4123"/>
    <s v="מַהֲתַלָּה"/>
    <s v="mahathallah (mah-hath-al-law') n-f._x000a_1. a delusion_x000a_[from H2048]_x000a_KJV: deceit. _x000a_Root(s): H2048 "/>
    <n v="1"/>
    <x v="761"/>
    <s v="התל"/>
    <m/>
    <m/>
    <n v="2048"/>
    <s v="התל"/>
    <m/>
    <m/>
    <m/>
    <m/>
    <s v="noun fem"/>
    <m/>
    <m/>
    <n v="1"/>
  </r>
  <r>
    <s v="H"/>
    <n v="3586"/>
    <s v="כֶּחָשׁ"/>
    <s v="kechash (kekh-awsh') adj._x000a_1. faithless_x000a_[from H3584]_x000a_KJV: lying. _x000a_Root(s): H3584 "/>
    <n v="1"/>
    <x v="762"/>
    <s v="כחשׁ"/>
    <m/>
    <m/>
    <n v="3584"/>
    <s v="כחשׁ"/>
    <m/>
    <m/>
    <m/>
    <m/>
    <s v="adjective"/>
    <m/>
    <m/>
    <n v="1"/>
  </r>
  <r>
    <s v="H"/>
    <n v="1707"/>
    <s v="דַּבֶּשֶׁת"/>
    <s v="dabbesheth (dab-beh'-sheth) n-f._x000a_1. a sticky mass, i.e. the hump of a camel_x000a_[intensive from the same as H1706]_x000a_KJV: hunch (of a camel). _x000a_Root(s): H1706 "/>
    <n v="1"/>
    <x v="763"/>
    <m/>
    <m/>
    <m/>
    <n v="1706"/>
    <s v="דבשׁ"/>
    <m/>
    <m/>
    <m/>
    <m/>
    <s v="noun fem"/>
    <m/>
    <m/>
    <n v="0"/>
  </r>
  <r>
    <s v="H"/>
    <n v="2609"/>
    <s v="חָנֵס"/>
    <s v="Chanec (khaw-nace') n/l._x000a_1. Chanes, a place in Egypt_x000a_[of Egyptian derivation]_x000a_KJV: Hanes. "/>
    <n v="1"/>
    <x v="764"/>
    <m/>
    <m/>
    <m/>
    <m/>
    <m/>
    <m/>
    <m/>
    <m/>
    <m/>
    <s v="Name/l."/>
    <m/>
    <m/>
    <n v="0"/>
  </r>
  <r>
    <s v="H"/>
    <n v="2622"/>
    <s v="חָסוּת"/>
    <s v="chacuwth (khaw-sooth') n-f._x000a_1. confidence_x000a_[from H2620]_x000a_KJV: trust. _x000a_Root(s): H2620 "/>
    <n v="1"/>
    <x v="765"/>
    <s v="חסה"/>
    <m/>
    <m/>
    <n v="2620"/>
    <s v="חסה"/>
    <m/>
    <m/>
    <m/>
    <m/>
    <s v="noun fem"/>
    <m/>
    <m/>
    <n v="1"/>
  </r>
  <r>
    <s v="H"/>
    <n v="2357"/>
    <s v="חָרַר"/>
    <s v="chavar (khaw-var') v._x000a_1. to blanch (as with shame)_x000a_[a primitive root]_x000a_KJV: wax pale. "/>
    <n v="1"/>
    <x v="766"/>
    <s v="חרר"/>
    <m/>
    <m/>
    <m/>
    <m/>
    <m/>
    <m/>
    <m/>
    <m/>
    <s v="verb-stem"/>
    <m/>
    <m/>
    <n v="1"/>
  </r>
  <r>
    <s v="H"/>
    <n v="2017"/>
    <s v="הוֹפֶך"/>
    <s v="hophek (ho'-fek) n-m._x000a_1. an upset, i.e. (abstract) perversity_x000a_[from H2015]_x000a_KJV: turning of things upside down. _x000a_Root(s): H2015 "/>
    <n v="1"/>
    <x v="767"/>
    <s v="הפך"/>
    <m/>
    <m/>
    <n v="2015"/>
    <s v="הפך"/>
    <m/>
    <m/>
    <m/>
    <m/>
    <s v="noun masc"/>
    <m/>
    <m/>
    <n v="1"/>
  </r>
  <r>
    <s v="H"/>
    <n v="4674"/>
    <s v="מוּצָּב"/>
    <s v="mutstsab (moots-tsawb') n-m._x000a_1. a station, i.e. military post_x000a_[from H5324]_x000a_KJV: mount. _x000a_Root(s): H5324 "/>
    <n v="1"/>
    <x v="768"/>
    <m/>
    <m/>
    <m/>
    <n v="5324"/>
    <s v="נצב"/>
    <m/>
    <m/>
    <m/>
    <m/>
    <s v="noun masc"/>
    <m/>
    <m/>
    <n v="0"/>
  </r>
  <r>
    <s v="H"/>
    <n v="592"/>
    <s v="אֲנִיָה"/>
    <s v="aniyah (an-ee-yaw') n-f._x000a_1. groaning_x000a_[from H578]_x000a_KJV: lamentation, sorrow. _x000a_Root(s): H578 "/>
    <n v="2"/>
    <x v="769"/>
    <s v="אנה"/>
    <m/>
    <m/>
    <n v="578"/>
    <s v="אנה"/>
    <m/>
    <m/>
    <m/>
    <m/>
    <s v="noun fem"/>
    <m/>
    <m/>
    <n v="1"/>
  </r>
  <r>
    <s v="H"/>
    <n v="8386"/>
    <s v="תַּאֲנִיָה"/>
    <s v="ta'aniyah (tah-an-ee-yaw') n-f._x000a_1. lamentation_x000a_[from H578]_x000a_KJV: heaviness, mourning. _x000a_Root(s): H578 "/>
    <n v="2"/>
    <x v="769"/>
    <s v="אנה"/>
    <m/>
    <m/>
    <n v="578"/>
    <s v="אנה"/>
    <m/>
    <m/>
    <m/>
    <m/>
    <s v="noun fem"/>
    <m/>
    <m/>
    <n v="1"/>
  </r>
  <r>
    <s v="H"/>
    <n v="156"/>
    <s v="אָדַשׁ"/>
    <s v="adash (aw-dash') v._x000a_1. to tread out (grain)_x000a_[a primitive root]_x000a_KJV: thresh. "/>
    <n v="1"/>
    <x v="770"/>
    <s v="אדשׁ"/>
    <m/>
    <n v="2"/>
    <m/>
    <m/>
    <m/>
    <m/>
    <m/>
    <m/>
    <s v="verb-stem"/>
    <m/>
    <m/>
    <n v="1"/>
  </r>
  <r>
    <s v="H"/>
    <n v="1536"/>
    <s v="גִּלגָּל"/>
    <s v="gilgal (ghil-gawl') n-m._x000a_1. wheel_x000a_[a variation of H1534]_x000a_ Root(s): H1534 "/>
    <n v="1"/>
    <x v="770"/>
    <m/>
    <m/>
    <m/>
    <n v="1534"/>
    <s v="גלגל"/>
    <m/>
    <m/>
    <m/>
    <m/>
    <s v="noun masc"/>
    <m/>
    <m/>
    <n v="0"/>
  </r>
  <r>
    <s v="H"/>
    <n v="3646"/>
    <s v="כַּמּוֹן"/>
    <s v="kammon (kam-mone') n-m._x000a_1. &quot;cummin&quot; (from its use as a condiment)_x000a_[from an unused root meaning to store up or preserve]_x000a_KJV: cummin. "/>
    <n v="3"/>
    <x v="771"/>
    <m/>
    <m/>
    <m/>
    <m/>
    <m/>
    <m/>
    <m/>
    <m/>
    <m/>
    <s v="noun masc"/>
    <m/>
    <m/>
    <n v="0"/>
  </r>
  <r>
    <s v="H"/>
    <n v="7100"/>
    <s v="קֶצַח"/>
    <s v="qetsach (keh'-tsakh) n-m._x000a_1. fennelflower (from its pungency)_x000a_[from an unused root apparently meaning to incise]_x000a_KJV: fitches. "/>
    <n v="3"/>
    <x v="771"/>
    <m/>
    <m/>
    <m/>
    <m/>
    <m/>
    <m/>
    <m/>
    <m/>
    <m/>
    <s v="noun masc"/>
    <m/>
    <m/>
    <n v="0"/>
  </r>
  <r>
    <s v="H"/>
    <n v="5567"/>
    <s v="סָמַן"/>
    <s v="caman (saw-man') v._x000a_1. to designate_x000a_[a primitive root]_x000a_KJV: appointed. "/>
    <n v="1"/>
    <x v="771"/>
    <s v="סמן"/>
    <m/>
    <m/>
    <m/>
    <m/>
    <m/>
    <m/>
    <m/>
    <m/>
    <s v="verb-stem"/>
    <m/>
    <m/>
    <n v="1"/>
  </r>
  <r>
    <s v="H"/>
    <n v="7795"/>
    <s v="שׂוֹרָה"/>
    <s v="sowrah (so-raw') n-f._x000a_1. (properly) a ring, i.e. (by analogy) a row (adverbially)_x000a_[from H7786 in the primitive sense of H5493]_x000a_KJV: principal. _x000a_Root(s): H7786, H5493 "/>
    <n v="1"/>
    <x v="771"/>
    <s v="סור שׂור"/>
    <m/>
    <m/>
    <n v="7786"/>
    <s v="שׂור"/>
    <n v="5493"/>
    <s v="סור שׂור"/>
    <m/>
    <m/>
    <s v="noun fem"/>
    <m/>
    <m/>
    <n v="1"/>
  </r>
  <r>
    <s v="H"/>
    <n v="6559"/>
    <s v="פְּרָצִים"/>
    <s v="pratsiym (per-aw-tseem') n/l._x000a_1. breaks_x000a_2. Peratsim, a mountain in Israel_x000a_[plural of H6556]_x000a_KJV: Perazim. _x000a_Root(s): H6556 "/>
    <n v="1"/>
    <x v="772"/>
    <s v="פּרץ"/>
    <m/>
    <m/>
    <n v="6556"/>
    <s v="פרץ"/>
    <m/>
    <m/>
    <m/>
    <m/>
    <s v="Name/l."/>
    <m/>
    <m/>
    <n v="1"/>
  </r>
  <r>
    <s v="H"/>
    <n v="4702"/>
    <s v="מַצָּע"/>
    <s v="matstsa` (mats-tsaw') n-m._x000a_1. a couch_x000a_[from H3331]_x000a_KJV: bed. _x000a_Root(s): H3331 "/>
    <n v="1"/>
    <x v="773"/>
    <s v="יצע"/>
    <m/>
    <m/>
    <n v="3331"/>
    <s v="יצע"/>
    <m/>
    <m/>
    <m/>
    <m/>
    <s v="noun masc"/>
    <m/>
    <m/>
    <n v="1"/>
  </r>
  <r>
    <s v="H"/>
    <n v="3261"/>
    <s v="יָעָה"/>
    <s v="ya`ah (yaw-aw') v._x000a_1. apparently to brush aside_x000a_[a primitive root]_x000a_KJV: sweep away. "/>
    <n v="1"/>
    <x v="774"/>
    <s v="יעה"/>
    <m/>
    <m/>
    <m/>
    <m/>
    <m/>
    <m/>
    <m/>
    <m/>
    <s v="verb-stem"/>
    <m/>
    <m/>
    <n v="1"/>
  </r>
  <r>
    <s v="H"/>
    <n v="976"/>
    <s v="בּוֹחַן"/>
    <s v="bochan (bo'-khan) n-m._x000a_1. trial_x000a_[from H974]_x000a_KJV: tried. _x000a_Root(s): H974 "/>
    <n v="1"/>
    <x v="775"/>
    <s v="בחן"/>
    <m/>
    <m/>
    <n v="974"/>
    <s v="בחן"/>
    <m/>
    <m/>
    <m/>
    <m/>
    <s v="noun masc"/>
    <m/>
    <m/>
    <n v="1"/>
  </r>
  <r>
    <s v="H"/>
    <n v="7885"/>
    <s v="שַׁיִט"/>
    <s v="shayit (shay'-yit) n-m._x000a_1. an oar_x000a_2. also a scourge (figuratively)_x000a_[from H7751]_x000a_KJV: oar, scourge. _x000a_Root(s): H7751 _x000a_Compare: H7752 "/>
    <n v="2"/>
    <x v="776"/>
    <s v="שׁוט"/>
    <m/>
    <m/>
    <n v="7751"/>
    <s v="שׁוט"/>
    <m/>
    <m/>
    <m/>
    <m/>
    <s v="noun masc"/>
    <m/>
    <m/>
    <n v="1"/>
  </r>
  <r>
    <s v="H"/>
    <n v="4774"/>
    <s v="מַרגֵּעָה"/>
    <s v="marge`ah (mar-gay-aw') n-f._x000a_1. rest_x000a_[from H7280]_x000a_KJV: refreshing. _x000a_Root(s): H7280 "/>
    <n v="1"/>
    <x v="777"/>
    <s v="רגע"/>
    <m/>
    <m/>
    <n v="7280"/>
    <s v="רגע"/>
    <m/>
    <m/>
    <m/>
    <m/>
    <s v="noun fem"/>
    <m/>
    <m/>
    <n v="1"/>
  </r>
  <r>
    <s v="H"/>
    <n v="6673"/>
    <s v="צַּו צָּו"/>
    <s v="tsav (tsav) (or tsav {tsawv}) n-m._x000a_1. an injunction_x000a_[from H6680]_x000a_KJV: commandment, precept. _x000a_Root(s): H6680 "/>
    <n v="9"/>
    <x v="778"/>
    <s v="צוה"/>
    <m/>
    <m/>
    <n v="6680"/>
    <s v="צוה"/>
    <m/>
    <m/>
    <m/>
    <m/>
    <s v="noun masc"/>
    <m/>
    <m/>
    <n v="1"/>
  </r>
  <r>
    <s v="H"/>
    <n v="6417"/>
    <s v="פְּלִילִיָה"/>
    <s v="pliyliyah (pel-ee-lee-yaw') n-f._x000a_1. judicature_x000a_[feminine of H6416]_x000a_KJV: judgment. _x000a_Root(s): H6416 "/>
    <n v="1"/>
    <x v="779"/>
    <m/>
    <m/>
    <m/>
    <n v="6416"/>
    <s v="פלילי"/>
    <m/>
    <m/>
    <m/>
    <m/>
    <s v="noun fem"/>
    <m/>
    <m/>
    <n v="0"/>
  </r>
  <r>
    <s v="H"/>
    <n v="6843"/>
    <s v="צְּפִירָה"/>
    <s v="tsphiyrah (tsef-ee-raw') n-f._x000a_1. a crown (as encircling the head)_x000a_2. also a turn of affairs (i.e. mishap)_x000a_[feminine formed like H6842]_x000a_KJV: diadem, morning. _x000a_Root(s): H6842 "/>
    <n v="3"/>
    <x v="780"/>
    <m/>
    <m/>
    <m/>
    <n v="6842"/>
    <s v="צפיר"/>
    <m/>
    <m/>
    <m/>
    <m/>
    <s v="noun fem"/>
    <m/>
    <m/>
    <n v="0"/>
  </r>
  <r>
    <s v="H"/>
    <n v="6733"/>
    <s v="צִּיצָּה"/>
    <s v="tsiytsah (tsee-tsaw') n-m._x000a_1. a flower_x000a_[feminine of H6731]_x000a_KJV: flower. _x000a_Root(s): H6731 "/>
    <n v="1"/>
    <x v="781"/>
    <m/>
    <m/>
    <m/>
    <n v="6731"/>
    <s v="ציצ צץ"/>
    <m/>
    <m/>
    <m/>
    <m/>
    <s v="noun masc"/>
    <m/>
    <m/>
    <n v="0"/>
  </r>
  <r>
    <s v="H"/>
    <n v="1615"/>
    <s v="גִּר"/>
    <s v="gir (gheer) n-m._x000a_1. lime (from being burned in a kiln)_x000a_[perhaps from H3564]_x000a_KJV: chalk(-stone). _x000a_Root(s): H3564 "/>
    <n v="1"/>
    <x v="782"/>
    <m/>
    <m/>
    <m/>
    <n v="3564"/>
    <s v="כור"/>
    <m/>
    <m/>
    <m/>
    <m/>
    <s v="noun masc"/>
    <m/>
    <m/>
    <n v="0"/>
  </r>
  <r>
    <s v="H"/>
    <n v="5432"/>
    <s v="סַאסְאָה"/>
    <s v="ca'c'ah (sah-seh-aw') v._x000a_1. measurement, i.e. moderation_x000a_[for H5429]_x000a_KJV: measure. _x000a_Root(s): H5429 "/>
    <n v="1"/>
    <x v="783"/>
    <m/>
    <m/>
    <m/>
    <n v="5429"/>
    <s v="סאה"/>
    <m/>
    <m/>
    <m/>
    <m/>
    <s v="verb"/>
    <m/>
    <m/>
    <n v="0"/>
  </r>
  <r>
    <s v="H"/>
    <n v="6585"/>
    <s v="פָּשַׂע"/>
    <s v="pasa` (paw-sah') v._x000a_1. to stride (from spreading the legs), i.e. rush upon_x000a_[a primitive root]_x000a_KJV: go. "/>
    <n v="1"/>
    <x v="784"/>
    <s v="פשׂע"/>
    <m/>
    <m/>
    <m/>
    <m/>
    <m/>
    <m/>
    <m/>
    <m/>
    <s v="verb-stem"/>
    <m/>
    <m/>
    <n v="1"/>
  </r>
  <r>
    <s v="H"/>
    <n v="6702"/>
    <s v="צּוּת"/>
    <s v="tsuwth (tsooth) v._x000a_1. to blaze_x000a_[a primitive root]_x000a_KJV: burn. "/>
    <n v="1"/>
    <x v="784"/>
    <s v="צות"/>
    <m/>
    <m/>
    <m/>
    <m/>
    <m/>
    <m/>
    <m/>
    <m/>
    <s v="verb-stem"/>
    <m/>
    <m/>
    <n v="1"/>
  </r>
  <r>
    <s v="H"/>
    <n v="2531"/>
    <s v="חֶמֶד"/>
    <s v="chemed (kheh'-med) n-m._x000a_1. delight_x000a_[om H2530]_x000a_KJV: desirable, pleasant. _x000a_Root(s): H2530 "/>
    <n v="6"/>
    <x v="785"/>
    <m/>
    <m/>
    <m/>
    <n v="2530"/>
    <s v="חמד"/>
    <m/>
    <m/>
    <m/>
    <m/>
    <s v="noun masc"/>
    <m/>
    <m/>
    <n v="0"/>
  </r>
  <r>
    <s v="H"/>
    <n v="6129"/>
    <s v="עֲקַלָּתוֹן"/>
    <s v="`aqallathown (ak-al-law-thone') adj._x000a_1. tortuous_x000a_[from H6127]_x000a_KJV: crooked. _x000a_Root(s): H6127 "/>
    <n v="1"/>
    <x v="786"/>
    <s v="עקל"/>
    <m/>
    <m/>
    <n v="6127"/>
    <s v="עקל"/>
    <m/>
    <m/>
    <m/>
    <m/>
    <s v="adjective"/>
    <m/>
    <m/>
    <n v="1"/>
  </r>
  <r>
    <s v="H"/>
    <n v="5229"/>
    <s v="נְכוֹחָה"/>
    <s v="nkochah (nek-o-khaw') adj._x000a_1. (properly) straightforwardness, i.e. (figuratively) integrity, or (concretely) a truth_x000a_[feminine of H5228]_x000a_KJV: equity, right (thing), uprightness. _x000a_Root(s): H5228 "/>
    <n v="4"/>
    <x v="787"/>
    <m/>
    <m/>
    <m/>
    <n v="5228"/>
    <s v="נכוח"/>
    <m/>
    <m/>
    <m/>
    <m/>
    <s v="adjective"/>
    <m/>
    <m/>
    <n v="0"/>
  </r>
  <r>
    <s v="H"/>
    <n v="698"/>
    <s v="אָרֳבָה"/>
    <s v="orobah (or-ob-aw') n-f._x000a_1. ambuscades_x000a_[feminine of H696 (only in the plural)]_x000a_KJV: spoils. _x000a_Root(s): H696 "/>
    <n v="1"/>
    <x v="788"/>
    <s v="ארב"/>
    <m/>
    <m/>
    <n v="696"/>
    <s v="אורב"/>
    <m/>
    <m/>
    <m/>
    <m/>
    <s v="noun fem"/>
    <m/>
    <m/>
    <n v="1"/>
  </r>
  <r>
    <s v="H"/>
    <n v="4087"/>
    <s v="מַדמֵנָה"/>
    <s v="madmenah (mad-may-naw') n-f._x000a_1. a dunghill_x000a_[feminine from the same as H1828]_x000a_KJV: dunghill. _x000a_Root(s): H1828 "/>
    <n v="1"/>
    <x v="789"/>
    <m/>
    <m/>
    <m/>
    <n v="1828"/>
    <s v="דומן"/>
    <m/>
    <m/>
    <m/>
    <m/>
    <s v="noun fem"/>
    <m/>
    <m/>
    <n v="0"/>
  </r>
  <r>
    <s v="H"/>
    <n v="4963"/>
    <s v="מַתבֵּן"/>
    <s v="mathben (math-bane') n-m._x000a_1. straw in the heap_x000a_[denominative from H8401]_x000a_KJV: straw. _x000a_Root(s): H8401 "/>
    <n v="1"/>
    <x v="789"/>
    <s v="תבן"/>
    <m/>
    <m/>
    <n v="8401"/>
    <s v="תבן"/>
    <m/>
    <m/>
    <m/>
    <m/>
    <s v="noun masc"/>
    <m/>
    <m/>
    <n v="1"/>
  </r>
  <r>
    <s v="H"/>
    <n v="3875"/>
    <s v="לוֹט"/>
    <s v="lowt (lote) n-m._x000a_1. a veil_x000a_[from H3874]_x000a_KJV: covering. _x000a_Root(s): H3874"/>
    <n v="1"/>
    <x v="790"/>
    <s v="לוט"/>
    <m/>
    <m/>
    <n v="3874"/>
    <s v="לוט"/>
    <m/>
    <m/>
    <m/>
    <m/>
    <s v="noun masc"/>
    <m/>
    <m/>
    <n v="1"/>
  </r>
  <r>
    <s v="H"/>
    <n v="5259"/>
    <s v="נָסַך"/>
    <s v="nacak (naw-sak') v._x000a_1. to interweave, i.e. (figuratively) to overspread_x000a_[a primitive root (probably identical with H5258 through the idea of fusion)]_x000a_KJV: that is spread. _x000a_Root(s): H5258 "/>
    <n v="1"/>
    <x v="790"/>
    <s v="נסך"/>
    <m/>
    <m/>
    <n v="5258"/>
    <s v="נסך"/>
    <m/>
    <m/>
    <m/>
    <m/>
    <s v="verb"/>
    <m/>
    <m/>
    <n v="1"/>
  </r>
  <r>
    <s v="H"/>
    <n v="6724"/>
    <s v="צִּיוֹן"/>
    <s v="tsiyown (tsee-yone') n-m._x000a_1. a desert_x000a_[from the same as H6723]_x000a_KJV: dry place. _x000a_Root(s): H6723 "/>
    <n v="2"/>
    <x v="791"/>
    <s v="ציה"/>
    <m/>
    <m/>
    <n v="6723"/>
    <s v="ציה"/>
    <m/>
    <m/>
    <m/>
    <m/>
    <s v="noun masc"/>
    <m/>
    <m/>
    <n v="1"/>
  </r>
  <r>
    <s v="H"/>
    <n v="544"/>
    <s v="אוֹמֶן"/>
    <s v="omen (oh-men') n-m._x000a_1. verity_x000a_[from H539]_x000a_KJV: truth. _x000a_Root(s): H539 "/>
    <n v="1"/>
    <x v="792"/>
    <s v="אמן"/>
    <m/>
    <m/>
    <n v="539"/>
    <s v="אמן"/>
    <m/>
    <m/>
    <m/>
    <m/>
    <s v="noun masc"/>
    <m/>
    <m/>
    <n v="1"/>
  </r>
  <r>
    <s v="H"/>
    <n v="626"/>
    <s v="אֲסֵפָה"/>
    <s v="acephah (as-ay-faw') n-f._x000a_1. a collection of people (only adverbial)_x000a_[from H622]_x000a_KJV: X together. _x000a_Root(s): H622 "/>
    <n v="1"/>
    <x v="793"/>
    <s v="אסף"/>
    <m/>
    <m/>
    <n v="622"/>
    <s v="אסף"/>
    <m/>
    <m/>
    <m/>
    <m/>
    <s v="noun fem"/>
    <m/>
    <m/>
    <n v="1"/>
  </r>
  <r>
    <s v="H"/>
    <n v="7334"/>
    <s v="רָזִי"/>
    <s v="raziy (raw-zee') n-m._x000a_1. thinness_x000a_[from H7329]_x000a_KJV: leanness. _x000a_Root(s): H7329 "/>
    <n v="2"/>
    <x v="794"/>
    <s v="רזה"/>
    <m/>
    <m/>
    <n v="7329"/>
    <s v="רזה"/>
    <m/>
    <m/>
    <m/>
    <m/>
    <s v="noun masc"/>
    <m/>
    <m/>
    <n v="1"/>
  </r>
  <r>
    <s v="H"/>
    <n v="217"/>
    <s v="אוּר"/>
    <s v="uwr (ore) n-m._x000a_1. flame_x000a_2. hence (in the plural) the East (as being the region of light)_x000a_[from H215]_x000a_KJV: fire, light. See also H0224. _x000a_Root(s): H215 _x000a_See also: H224 "/>
    <n v="6"/>
    <x v="795"/>
    <s v="אור"/>
    <m/>
    <m/>
    <n v="215"/>
    <s v="אור"/>
    <m/>
    <m/>
    <m/>
    <m/>
    <s v="noun masc"/>
    <m/>
    <m/>
    <n v="1"/>
  </r>
  <r>
    <s v="H"/>
    <n v="7591"/>
    <s v="שְׁאִיָה"/>
    <s v="sh'iyah (sheh-ee-yaw') n-f._x000a_1. desolation_x000a_[from H7582]_x000a_KJV: destruction. _x000a_Root(s): H7582 "/>
    <n v="1"/>
    <x v="796"/>
    <s v="שׁאה"/>
    <m/>
    <m/>
    <n v="7582"/>
    <s v="שׁאה"/>
    <m/>
    <m/>
    <m/>
    <m/>
    <s v="noun fem"/>
    <m/>
    <m/>
    <n v="1"/>
  </r>
  <r>
    <s v="H"/>
    <n v="1110"/>
    <s v="בָּלַק"/>
    <s v="balaq (baw-lak') v._x000a_1. to annihilate_x000a_[a primitive root]_x000a_KJV: (make) waste. "/>
    <n v="2"/>
    <x v="797"/>
    <s v="בלק"/>
    <m/>
    <m/>
    <m/>
    <m/>
    <m/>
    <m/>
    <m/>
    <m/>
    <s v="verb-stem"/>
    <m/>
    <m/>
    <n v="1"/>
  </r>
  <r>
    <s v="H"/>
    <n v="7654"/>
    <s v="שָׂבעָה"/>
    <s v="sob`ah (sob-aw') n-f._x000a_1. satiety_x000a_[feminine of H7648]_x000a_KJV: (to have) enough, X till...be full, (un-)satiable, satisfy, X sufficiently. _x000a_Root(s): H7648 "/>
    <n v="5"/>
    <x v="798"/>
    <m/>
    <m/>
    <m/>
    <n v="7648"/>
    <s v="שׂובע"/>
    <m/>
    <m/>
    <m/>
    <m/>
    <s v="noun fem"/>
    <m/>
    <m/>
    <n v="0"/>
  </r>
  <r>
    <s v="H"/>
    <n v="2630"/>
    <s v="חָסַן"/>
    <s v="chacan (khaw-san') v._x000a_1. (properly) to (be) compact_x000a_2. (by implication) to hoard_x000a_[a primitive root]_x000a_KJV: lay up. "/>
    <n v="1"/>
    <x v="798"/>
    <s v="חסן"/>
    <m/>
    <m/>
    <m/>
    <m/>
    <m/>
    <m/>
    <m/>
    <m/>
    <s v="verb-stem"/>
    <m/>
    <m/>
    <n v="1"/>
  </r>
  <r>
    <s v="H"/>
    <n v="6266"/>
    <s v="עָתִיק"/>
    <s v="`athiyq (aw-theek') adj._x000a_1. (properly) antique, i.e. venerable or splendid_x000a_[from H6275]_x000a_KJV: durable. _x000a_Root(s): H6275 "/>
    <n v="1"/>
    <x v="798"/>
    <s v="עתק"/>
    <m/>
    <m/>
    <n v="6275"/>
    <s v="עתק"/>
    <m/>
    <m/>
    <m/>
    <m/>
    <s v="adjective"/>
    <m/>
    <m/>
    <n v="1"/>
  </r>
  <r>
    <s v="H"/>
    <n v="971"/>
    <s v="בַּחִין"/>
    <s v="bachiyn (bakh-een') n-m._x000a_1. a watch-tower of besiegers_x000a_[another form of H975]_x000a_KJV: tower. _x000a_Root(s): H975 "/>
    <n v="1"/>
    <x v="799"/>
    <m/>
    <m/>
    <m/>
    <n v="975"/>
    <s v="בחן"/>
    <m/>
    <m/>
    <m/>
    <m/>
    <s v="noun masc"/>
    <m/>
    <m/>
    <n v="0"/>
  </r>
  <r>
    <s v="H"/>
    <n v="6209"/>
    <s v="עָרַר"/>
    <s v="`arar (aw-rar') v._x000a_1. to bare_x000a_2. (figuratively) to demolish_x000a_[a primitive root]_x000a_KJV: make bare, break, raise up (perhaps by clerical error for raze), X utterly. "/>
    <n v="4"/>
    <x v="799"/>
    <s v="ערר"/>
    <m/>
    <m/>
    <m/>
    <m/>
    <m/>
    <m/>
    <m/>
    <m/>
    <s v="verb-stem"/>
    <m/>
    <m/>
    <n v="1"/>
  </r>
  <r>
    <s v="H"/>
    <n v="6849"/>
    <s v="צְּפִעָה"/>
    <s v="tsphi`ah (tsef-ee-aw') n-f._x000a_1. an outcast thing_x000a_[feminine from the same as H6848]_x000a_KJV: issue. _x000a_Root(s): H6848 "/>
    <n v="1"/>
    <x v="800"/>
    <m/>
    <m/>
    <m/>
    <n v="6848"/>
    <s v="צפע צפעוני"/>
    <m/>
    <m/>
    <m/>
    <m/>
    <s v="noun fem"/>
    <m/>
    <m/>
    <n v="0"/>
  </r>
  <r>
    <s v="H"/>
    <n v="1754"/>
    <s v="דּוּר"/>
    <s v="duwr (dure) n-m._x000a_1. a circle, ball or pile_x000a_[from H1752]_x000a_KJV: ball, turn, round about. _x000a_Root(s): H1752 "/>
    <n v="3"/>
    <x v="801"/>
    <s v="דור"/>
    <m/>
    <m/>
    <n v="1752"/>
    <s v="דור"/>
    <m/>
    <m/>
    <m/>
    <m/>
    <s v="noun masc"/>
    <m/>
    <m/>
    <n v="1"/>
  </r>
  <r>
    <s v="H"/>
    <n v="6802"/>
    <s v="צְּנֵפָה"/>
    <s v="tsnephah (tsen-ay-faw') n-f._x000a_1. a ball_x000a_[from H6801]_x000a_KJV: X toss. _x000a_Root(s): H6801 "/>
    <n v="1"/>
    <x v="801"/>
    <s v="צנף"/>
    <m/>
    <m/>
    <n v="6801"/>
    <s v="צנף"/>
    <m/>
    <m/>
    <m/>
    <m/>
    <s v="noun fem"/>
    <m/>
    <m/>
    <n v="1"/>
  </r>
  <r>
    <s v="H"/>
    <n v="2925"/>
    <s v="טַּלטֵּלָה"/>
    <s v="taltelah (tal-tay-law') n-f._x000a_1. overthrow or rejection_x000a_[from H2904]_x000a_KJV: captivity. _x000a_Root(s): H2904 "/>
    <n v="1"/>
    <x v="802"/>
    <s v="טול"/>
    <m/>
    <m/>
    <n v="2904"/>
    <s v="טול"/>
    <m/>
    <m/>
    <m/>
    <m/>
    <s v="noun fem"/>
    <m/>
    <m/>
    <n v="1"/>
  </r>
  <r>
    <s v="H"/>
    <n v="4724"/>
    <s v="מִקוָה"/>
    <s v="miqvah (mik-vaw') n-f._x000a_1. a collection, i.e. (of water) a reservoir_x000a_[feminine of H4723]_x000a_KJV: ditch. _x000a_Root(s): H4723 "/>
    <n v="1"/>
    <x v="803"/>
    <m/>
    <m/>
    <m/>
    <n v="4723"/>
    <s v="מקוה מקוה מקוא"/>
    <m/>
    <m/>
    <m/>
    <m/>
    <s v="noun fem"/>
    <m/>
    <m/>
    <n v="0"/>
  </r>
  <r>
    <s v="H"/>
    <n v="1233"/>
    <s v="בְּקִיַע"/>
    <s v="bqiya` (bek-ee'-ah) n-m._x000a_1. a fissure_x000a_[from H1234]_x000a_KJV: breach, cleft. _x000a_Root(s): H1234 "/>
    <n v="2"/>
    <x v="804"/>
    <s v="בקע"/>
    <m/>
    <m/>
    <n v="1234"/>
    <s v="בקע"/>
    <m/>
    <m/>
    <m/>
    <m/>
    <s v="noun masc"/>
    <m/>
    <m/>
    <n v="1"/>
  </r>
  <r>
    <s v="H"/>
    <n v="3998"/>
    <s v="מְבוּכָה"/>
    <s v="mbuwkah (meb-oo-kaw') n-f._x000a_1. perplexity_x000a_[from H943]_x000a_KJV: perplexity. _x000a_Root(s): H943 "/>
    <n v="2"/>
    <x v="805"/>
    <s v="בוך"/>
    <m/>
    <m/>
    <n v="943"/>
    <s v="בוך"/>
    <m/>
    <m/>
    <m/>
    <m/>
    <s v="noun fem"/>
    <m/>
    <m/>
    <n v="1"/>
  </r>
  <r>
    <s v="H"/>
    <n v="1720"/>
    <s v="דְּדָנִים"/>
    <s v="Ddaniym (ded-aw-neem') adj._x000a_1. Dedanites, the descendants or inhabitants of Dedan_x000a_[plural of H1719 (as patrial)]_x000a_KJV: Dedanim. _x000a_Root(s): H1719 "/>
    <n v="1"/>
    <x v="806"/>
    <m/>
    <m/>
    <m/>
    <n v="1719"/>
    <s v="דדן דדנה"/>
    <m/>
    <m/>
    <m/>
    <m/>
    <s v="adjective"/>
    <m/>
    <m/>
    <n v="0"/>
  </r>
  <r>
    <s v="H"/>
    <n v="1158"/>
    <s v="בָּעָה"/>
    <s v="ba`ah (baw-aw') v._x000a_1. to gush over_x000a_2. to swell_x000a_3. (figuratively) to desire earnestly_x000a_4. (by implication) to ask_x000a_[a primitive root]_x000a_KJV: cause, inquire, seek up, swell out. "/>
    <n v="5"/>
    <x v="807"/>
    <s v="בעה"/>
    <m/>
    <m/>
    <m/>
    <m/>
    <m/>
    <m/>
    <m/>
    <m/>
    <s v="verb-stem"/>
    <m/>
    <m/>
    <n v="1"/>
  </r>
  <r>
    <s v="H"/>
    <n v="4098"/>
    <s v="מְדוּשָּׁה"/>
    <s v="mdushshah (med-oosh-shaw') n-f._x000a_1. a threshing_x000a_2. (concretely and figuratively) down-trodden people_x000a_[from H1758]_x000a_KJV: threshing. _x000a_Root(s): H1758 "/>
    <n v="1"/>
    <x v="808"/>
    <s v="דושׁ דישׁ"/>
    <m/>
    <m/>
    <n v="1758"/>
    <s v="דושׁ דושׁ דישׁ"/>
    <m/>
    <m/>
    <m/>
    <m/>
    <s v="noun fem"/>
    <m/>
    <m/>
    <n v="1"/>
  </r>
  <r>
    <s v="H"/>
    <n v="2479"/>
    <s v="חַלחָלָה"/>
    <s v="chalchalah (khal-khaw-law') n-f._x000a_1. writhing (in childbirth)_x000a_2. (by implication) terror_x000a_[feminine from the same as H2478]_x000a_KJV: (great, much) pain. _x000a_Root(s): H2478 "/>
    <n v="4"/>
    <x v="809"/>
    <m/>
    <m/>
    <m/>
    <n v="2478"/>
    <s v="חלחול"/>
    <m/>
    <m/>
    <m/>
    <m/>
    <s v="noun fem"/>
    <m/>
    <m/>
    <n v="0"/>
  </r>
  <r>
    <s v="H"/>
    <n v="2380"/>
    <s v="חָזוּת"/>
    <s v="chazuwth (khaw-zooth') n-f._x000a_1. a look_x000a_2. (hence, figuratively) a striking appearance, a revelation_x000a_3. (by implication) a formal agreement_x000a_[from H2372]_x000a_KJV: agreement, notable (one), vision. _x000a_Root(s): H2372 "/>
    <n v="5"/>
    <x v="810"/>
    <s v="חזה"/>
    <m/>
    <m/>
    <n v="2372"/>
    <s v="חזה"/>
    <m/>
    <m/>
    <m/>
    <m/>
    <s v="noun fem"/>
    <m/>
    <m/>
    <n v="1"/>
  </r>
  <r>
    <s v="H"/>
    <n v="4007"/>
    <s v="מַבָּט מֶבָּט"/>
    <s v="mabbat (mab-bawt') (or mebbat {meb-bawt'}) n-m._x000a_1. something expected, i.e. (abstractly) expectation_x000a_[from H5027]_x000a_KJV: expectation. _x000a_Root(s): H5027 "/>
    <n v="3"/>
    <x v="811"/>
    <m/>
    <m/>
    <m/>
    <n v="5027"/>
    <s v="נבט"/>
    <m/>
    <m/>
    <m/>
    <m/>
    <s v="noun masc"/>
    <m/>
    <m/>
    <n v="1"/>
  </r>
  <r>
    <s v="H"/>
    <n v="5623"/>
    <s v="סַרגּוֹן"/>
    <s v="Cargown (sar-gone') n/p._x000a_1. Sargon, an Assyrian king_x000a_[of foreign derivation]_x000a_KJV: Sargon. "/>
    <n v="1"/>
    <x v="812"/>
    <m/>
    <m/>
    <m/>
    <m/>
    <m/>
    <m/>
    <m/>
    <m/>
    <m/>
    <s v="name"/>
    <m/>
    <m/>
    <n v="0"/>
  </r>
  <r>
    <s v="H"/>
    <n v="2041"/>
    <s v="הֶרֶס"/>
    <s v="herec (heh'-res) n-m._x000a_1. demolition_x000a_[from H2040]_x000a_KJV: destruction. _x000a_Root(s): H2040 "/>
    <n v="1"/>
    <x v="813"/>
    <s v="הרס"/>
    <m/>
    <m/>
    <n v="2040"/>
    <s v="הרס"/>
    <m/>
    <m/>
    <m/>
    <m/>
    <s v="noun masc"/>
    <m/>
    <m/>
    <n v="1"/>
  </r>
  <r>
    <s v="H"/>
    <n v="2283"/>
    <s v="חָגָא"/>
    <s v="chagra' (khaw-gaw') n-f._x000a_1. (properly) vertigo, i.e. (figuratively) fear_x000a_[from an unused root meaning to revolve]_x000a_KJV: terror. _x000a_Compare: H2287 "/>
    <n v="1"/>
    <x v="814"/>
    <s v="חגג"/>
    <m/>
    <m/>
    <m/>
    <m/>
    <m/>
    <m/>
    <m/>
    <m/>
    <s v="noun fem"/>
    <m/>
    <m/>
    <n v="1"/>
  </r>
  <r>
    <s v="H"/>
    <n v="5773"/>
    <s v="עַועֶה"/>
    <s v="`av`eh (av-eh') n-m._x000a_1. perversity_x000a_[from H5753]_x000a_KJV: X perverse. _x000a_Root(s): H5753 "/>
    <n v="1"/>
    <x v="815"/>
    <s v="עוה"/>
    <m/>
    <m/>
    <n v="5753"/>
    <s v="עוה"/>
    <m/>
    <m/>
    <m/>
    <m/>
    <s v="noun masc"/>
    <m/>
    <m/>
    <n v="1"/>
  </r>
  <r>
    <s v="H"/>
    <n v="5297"/>
    <s v="נוֹף"/>
    <s v="Noph (nofe) n/l._x000a_1. Noph, the capital of Upper Egypt_x000a_[a variation of H4644]_x000a_KJV: Noph. _x000a_Root(s): H4644 "/>
    <n v="7"/>
    <x v="816"/>
    <m/>
    <m/>
    <m/>
    <n v="4644"/>
    <s v="מוף"/>
    <m/>
    <m/>
    <m/>
    <m/>
    <s v="Name/l."/>
    <m/>
    <m/>
    <n v="0"/>
  </r>
  <r>
    <s v="H"/>
    <n v="196"/>
    <s v="אֱוִלִי"/>
    <s v="eviliy (ev-ee-lee') adj._x000a_1. silly, foolish_x000a_2. hence (morally) impious_x000a_[from H191]_x000a_KJV: foolish. _x000a_Root(s): H191 "/>
    <n v="2"/>
    <x v="817"/>
    <s v="אול"/>
    <m/>
    <m/>
    <n v="191"/>
    <s v="אויל"/>
    <m/>
    <m/>
    <m/>
    <m/>
    <s v="adjective"/>
    <m/>
    <m/>
    <n v="1"/>
  </r>
  <r>
    <s v="H"/>
    <n v="99"/>
    <s v="אָגֵם"/>
    <s v="agem (aw-game') adj._x000a_1. figuratively, sad_x000a_[probably from the same as H98 (in the sense of stagnant water)]_x000a_KJV: pond. _x000a_Root(s): H98 "/>
    <n v="1"/>
    <x v="818"/>
    <s v="אגם"/>
    <m/>
    <n v="15"/>
    <n v="98"/>
    <s v="אגם"/>
    <m/>
    <m/>
    <m/>
    <m/>
    <s v="adjective"/>
    <m/>
    <m/>
    <n v="1"/>
  </r>
  <r>
    <s v="H"/>
    <n v="2355"/>
    <s v="חוֹר"/>
    <s v="chowr (khore) n-m._x000a_1. white linen_x000a_[the same as H2353]_x000a_KJV: network. _x000a_Root(s): H2353 _x000a_Compare: H2715 "/>
    <n v="1"/>
    <x v="819"/>
    <m/>
    <m/>
    <m/>
    <n v="2353"/>
    <s v="חור"/>
    <m/>
    <m/>
    <m/>
    <m/>
    <s v="noun masc"/>
    <m/>
    <m/>
    <n v="0"/>
  </r>
  <r>
    <s v="H"/>
    <n v="8305"/>
    <s v="שְׂרִיקָה"/>
    <s v="sriyqah (ser-ee-kaw') adj._x000a_1. hetchelling (or combing flax)_x000a_2. (concretely) flax fibers, the tow_x000a_3. (by extension) linen cloth_x000a_[from the same as H8321 in the original sense of piercing]_x000a_KJV: fine. _x000a_Root(s): H8321 "/>
    <n v="1"/>
    <x v="819"/>
    <m/>
    <m/>
    <m/>
    <n v="8321"/>
    <s v="שׂורק שׂורק שׂורקה"/>
    <m/>
    <m/>
    <m/>
    <m/>
    <s v="adjective"/>
    <m/>
    <m/>
    <n v="0"/>
  </r>
  <r>
    <s v="H"/>
    <n v="1771"/>
    <s v="דַּיָג"/>
    <s v="dayag (dah-yawg') n-m._x000a_1. a fisherman_x000a_[from H1770]_x000a_KJV: fisher. _x000a_Root(s): H1770 "/>
    <n v="2"/>
    <x v="820"/>
    <m/>
    <m/>
    <m/>
    <n v="1770"/>
    <s v="דיג"/>
    <m/>
    <m/>
    <m/>
    <m/>
    <s v="noun masc"/>
    <m/>
    <m/>
    <n v="0"/>
  </r>
  <r>
    <s v="H"/>
    <n v="4365"/>
    <s v="מִכמֶרֶת מִכמוֹרֶת"/>
    <s v="mikmereth (mik-meh'-reth) (or mikmoreth {mik-mo'-reth}) n-f._x000a_1. a (fisher's) net_x000a_[feminine of H4364]_x000a_KJV: drag, net. _x000a_Root(s): H4364 "/>
    <n v="3"/>
    <x v="820"/>
    <m/>
    <m/>
    <m/>
    <n v="4364"/>
    <s v="מכמר מכמור"/>
    <m/>
    <m/>
    <m/>
    <m/>
    <s v="noun fem"/>
    <m/>
    <m/>
    <n v="0"/>
  </r>
  <r>
    <s v="H"/>
    <n v="4218"/>
    <s v="מִזרָע"/>
    <s v="mizra` (miz-raw') n-m._x000a_1. a planted field_x000a_[from H2232]_x000a_KJV: thing sown. _x000a_Root(s): H2232 "/>
    <n v="1"/>
    <x v="821"/>
    <s v="זרע"/>
    <m/>
    <m/>
    <n v="2232"/>
    <s v="זרע"/>
    <m/>
    <m/>
    <m/>
    <m/>
    <s v="noun masc"/>
    <m/>
    <m/>
    <n v="1"/>
  </r>
  <r>
    <s v="H"/>
    <n v="6169"/>
    <s v="עָרָה"/>
    <s v="`arah (aw-raw') n-f._x000a_1. a naked (i.e. level) plot_x000a_[feminine from H6168]_x000a_KJV: paper reed. _x000a_Root(s): H6168 "/>
    <n v="1"/>
    <x v="821"/>
    <s v="ערה"/>
    <m/>
    <m/>
    <n v="6168"/>
    <s v="ערה"/>
    <m/>
    <m/>
    <m/>
    <m/>
    <s v="noun fem"/>
    <m/>
    <m/>
    <n v="1"/>
  </r>
  <r>
    <s v="H"/>
    <n v="7060"/>
    <s v="קָמַל"/>
    <s v="qamal (kaw-mal') v._x000a_1. to wither_x000a_[a primitive root]_x000a_KJV: hew down, wither. "/>
    <n v="2"/>
    <x v="822"/>
    <s v="קמל"/>
    <m/>
    <m/>
    <m/>
    <m/>
    <m/>
    <m/>
    <m/>
    <m/>
    <s v="verb-stem"/>
    <m/>
    <m/>
    <n v="1"/>
  </r>
  <r>
    <s v="H"/>
    <n v="5405"/>
    <s v="נָשַׁת"/>
    <s v="nashath (naw-shath') v._x000a_1. (properly) to eliminate, i.e. (intransitively) to dry up_x000a_[a primitive root]_x000a_KJV: fail. "/>
    <n v="3"/>
    <x v="823"/>
    <s v="נשׁת"/>
    <m/>
    <m/>
    <m/>
    <m/>
    <m/>
    <m/>
    <m/>
    <m/>
    <s v="verb-stem"/>
    <m/>
    <m/>
    <n v="1"/>
  </r>
  <r>
    <s v="H"/>
    <n v="1238"/>
    <s v="בָּקַק"/>
    <s v="baqaq (baw-kah') v._x000a_1. to pour out_x000a_2. to empty, (figuratively) to depopulate_x000a_3. (by analogy) to spread out (as a fruitful vine)_x000a_[a primitive root]_x000a_KJV: (make) empty (out), fail, X utterly, make void. "/>
    <n v="9"/>
    <x v="824"/>
    <s v="בקק"/>
    <m/>
    <m/>
    <m/>
    <m/>
    <m/>
    <m/>
    <m/>
    <m/>
    <s v="verb-stem"/>
    <m/>
    <m/>
    <n v="1"/>
  </r>
  <r>
    <s v="H"/>
    <n v="6972"/>
    <s v="קוּץ"/>
    <s v="quwts (koots) v._x000a_1. to spend the harvest season_x000a_[a primitive root, to clip off; used only as denominative from H7019]_x000a_KJV: summer. _x000a_Root(s): H7019 "/>
    <n v="1"/>
    <x v="825"/>
    <m/>
    <m/>
    <m/>
    <n v="7019"/>
    <s v="קיץ"/>
    <m/>
    <m/>
    <m/>
    <m/>
    <s v="verb"/>
    <m/>
    <m/>
    <n v="0"/>
  </r>
  <r>
    <s v="H"/>
    <n v="1155"/>
    <s v="בּוֹסֶר"/>
    <s v="bocer (bo'ser) n-m._x000a_1. sour grape_x000a_[from the same as H1154]_x000a_ Root(s): H1154 "/>
    <n v="4"/>
    <x v="826"/>
    <m/>
    <m/>
    <m/>
    <n v="1154"/>
    <s v="בסר"/>
    <m/>
    <m/>
    <m/>
    <m/>
    <s v="noun masc"/>
    <m/>
    <m/>
    <n v="0"/>
  </r>
  <r>
    <s v="H"/>
    <n v="2150"/>
    <s v="זַלזַל"/>
    <s v="zalzal (zal-zal') n-m._x000a_1. tremulous, i.e. a twig_x000a_[by reduplication from H2151]_x000a_KJV: sprig. _x000a_Root(s): H2151 "/>
    <n v="1"/>
    <x v="826"/>
    <s v="זלל"/>
    <m/>
    <m/>
    <n v="2151"/>
    <s v="זלל"/>
    <m/>
    <m/>
    <m/>
    <m/>
    <s v="noun masc"/>
    <m/>
    <m/>
    <n v="1"/>
  </r>
  <r>
    <s v="H"/>
    <n v="5189"/>
    <s v="נְטִישָׁה"/>
    <s v="ntiyshah (net-ee-shaw') n-f._x000a_1. a tendril (as an offshoot)_x000a_[from H5203]_x000a_KJV: battlement, branch, plant. _x000a_Root(s): H5203 "/>
    <n v="3"/>
    <x v="826"/>
    <s v="נטשׁ"/>
    <m/>
    <m/>
    <n v="5203"/>
    <s v="נטשׁ"/>
    <m/>
    <m/>
    <m/>
    <m/>
    <s v="noun fem"/>
    <m/>
    <m/>
    <n v="1"/>
  </r>
  <r>
    <s v="H"/>
    <n v="8456"/>
    <s v="תָּזַז"/>
    <s v="tazaz (taw-zaz') v._x000a_1. to lop off_x000a_[a primitive root]_x000a_KJV: cut down. "/>
    <n v="1"/>
    <x v="826"/>
    <s v="תזז"/>
    <m/>
    <m/>
    <m/>
    <m/>
    <m/>
    <m/>
    <m/>
    <m/>
    <s v="verb-stem"/>
    <m/>
    <m/>
    <n v="1"/>
  </r>
  <r>
    <s v="H"/>
    <n v="958"/>
    <s v="בָּזָא"/>
    <s v="baza' (baw-zaw') v._x000a_1. probably to cleave_x000a_[a primitive root]_x000a_KJV: spoil. "/>
    <n v="2"/>
    <x v="827"/>
    <s v="בזא"/>
    <m/>
    <m/>
    <m/>
    <m/>
    <m/>
    <m/>
    <m/>
    <m/>
    <s v="verb-stem"/>
    <m/>
    <m/>
    <n v="1"/>
  </r>
  <r>
    <s v="H"/>
    <n v="6978"/>
    <s v="קַו ־ קַו"/>
    <s v="qav-qav (kav-kav') n-m._x000a_1. stalwart_x000a_[from H6957 (in the sense of a fastening)]_x000a_KJV: X meted out. _x000a_Root(s): H6957 "/>
    <n v="4"/>
    <x v="827"/>
    <m/>
    <m/>
    <m/>
    <n v="6957"/>
    <s v="קו קו"/>
    <m/>
    <m/>
    <m/>
    <m/>
    <s v="noun masc"/>
    <m/>
    <m/>
    <n v="0"/>
  </r>
  <r>
    <s v="H"/>
    <n v="4001"/>
    <s v="מְבוּסָה"/>
    <s v="mbuwcah (meb-oo-saw') n-f._x000a_1. a trampling_x000a_[from H947]_x000a_KJV: treading (trodden) down (under foot). _x000a_Root(s): H947 "/>
    <n v="3"/>
    <x v="827"/>
    <s v="בוס"/>
    <m/>
    <m/>
    <n v="947"/>
    <s v="בוס"/>
    <m/>
    <m/>
    <m/>
    <m/>
    <s v="noun fem"/>
    <m/>
    <m/>
    <n v="1"/>
  </r>
  <r>
    <s v="H"/>
    <n v="4178"/>
    <s v="מוֹרָט"/>
    <s v="mowrat (mo-rawt') prt._x000a_1. obstinate, i.e. independent_x000a_[from H3399]_x000a_KJV: peeled. _x000a_Root(s): H3399 "/>
    <n v="2"/>
    <x v="827"/>
    <s v="ירט"/>
    <m/>
    <m/>
    <n v="3399"/>
    <s v="ירט"/>
    <m/>
    <m/>
    <m/>
    <m/>
    <s v="prt."/>
    <m/>
    <m/>
    <n v="1"/>
  </r>
  <r>
    <s v="H"/>
    <n v="7735"/>
    <s v="שׂוּג"/>
    <s v="suwg (soog) v._x000a_1. to hedge in_x000a_[a primitive root]_x000a_KJV: make to grow. "/>
    <n v="1"/>
    <x v="828"/>
    <s v="שׂוג"/>
    <m/>
    <m/>
    <m/>
    <m/>
    <m/>
    <m/>
    <m/>
    <m/>
    <s v="verb-stem"/>
    <m/>
    <m/>
    <n v="1"/>
  </r>
  <r>
    <s v="H"/>
    <n v="5282"/>
    <s v="נַעֲמָן"/>
    <s v="na`aman (nah-am-awn') n-m._x000a_1. pleasantness (plural as concrete)_x000a_[from H5276]_x000a_KJV: pleasant. _x000a_Root(s): H5276 "/>
    <n v="1"/>
    <x v="829"/>
    <s v="נעם"/>
    <m/>
    <m/>
    <n v="5276"/>
    <s v="נעם"/>
    <m/>
    <m/>
    <m/>
    <m/>
    <s v="noun masc"/>
    <m/>
    <m/>
    <n v="1"/>
  </r>
  <r>
    <s v="H"/>
    <n v="534"/>
    <s v="אָמִיר"/>
    <s v="amiyr (aw-meer') n-m._x000a_1. a summit (of a tree or mountain_x000a_[apparently from H559 (in the sense of self- exaltation)]_x000a_KJV: bough, branch. _x000a_Root(s): H559 "/>
    <n v="2"/>
    <x v="830"/>
    <s v="אמר"/>
    <m/>
    <m/>
    <n v="559"/>
    <s v="אמר"/>
    <m/>
    <m/>
    <m/>
    <m/>
    <s v="noun masc"/>
    <m/>
    <m/>
    <n v="1"/>
  </r>
  <r>
    <s v="H"/>
    <n v="1620"/>
    <s v="גַּרגַּר"/>
    <s v="gargar (gar-gar') n-m._x000a_1. a berry (as if a pellet of rumination)_x000a_[by reduplication from H1641]_x000a_KJV: berry. _x000a_Root(s): H1641 "/>
    <n v="1"/>
    <x v="830"/>
    <s v="גרר"/>
    <m/>
    <m/>
    <n v="1641"/>
    <s v="גרר"/>
    <m/>
    <m/>
    <m/>
    <m/>
    <s v="noun masc"/>
    <m/>
    <m/>
    <n v="1"/>
  </r>
  <r>
    <s v="H"/>
    <n v="5363"/>
    <s v="נוֹקֶף"/>
    <s v="noqeph (no'-kef) n-m._x000a_1. a threshing (of olives)_x000a_[from H5362]_x000a_KJV: shaking. _x000a_Root(s): H5362 "/>
    <n v="2"/>
    <x v="830"/>
    <s v="נקף"/>
    <m/>
    <m/>
    <n v="5362"/>
    <s v="נקף"/>
    <m/>
    <m/>
    <m/>
    <m/>
    <s v="noun masc"/>
    <m/>
    <m/>
    <n v="1"/>
  </r>
  <r>
    <s v="H"/>
    <n v="7329"/>
    <s v="רָזָה"/>
    <s v="razah (raw-zaw') v._x000a_1. to emaciate, i.e. make (become) thin (literally or figuratively)_x000a_[a primitive root]_x000a_KJV: famish, wax lean. "/>
    <n v="2"/>
    <x v="831"/>
    <s v="רזה"/>
    <m/>
    <m/>
    <m/>
    <m/>
    <m/>
    <m/>
    <m/>
    <m/>
    <s v="verb-stem"/>
    <m/>
    <m/>
    <n v="1"/>
  </r>
  <r>
    <s v="H"/>
    <n v="4596"/>
    <s v="מְעִי"/>
    <s v="m`iy (meh-ee') n-m._x000a_1. a pile of rubbish (as contorted), i.e. a ruin_x000a_[from H5753]_x000a_KJV: heap. _x000a_Root(s): H5753 _x000a_Compare: H5856 "/>
    <n v="1"/>
    <x v="832"/>
    <s v="עוה"/>
    <m/>
    <m/>
    <n v="5753"/>
    <s v="עוה"/>
    <m/>
    <m/>
    <m/>
    <m/>
    <s v="noun masc"/>
    <m/>
    <m/>
    <n v="1"/>
  </r>
  <r>
    <s v="H"/>
    <n v="4654"/>
    <s v="מַפָּלָה מַפֵּלָה"/>
    <s v="mappalah (map-paw-law') (or mappelah {map-pay-law'}) n-f._x000a_1. something fallen, i.e. a ruin_x000a_[from H5307]_x000a_KJV: ruin(-ous). _x000a_Root(s): H5307 "/>
    <n v="3"/>
    <x v="832"/>
    <s v="נפל"/>
    <m/>
    <m/>
    <n v="5307"/>
    <s v="נפל"/>
    <m/>
    <m/>
    <m/>
    <m/>
    <s v="noun fem"/>
    <m/>
    <m/>
    <n v="1"/>
  </r>
  <r>
    <s v="H"/>
    <n v="1959"/>
    <s v="הֵידָּד"/>
    <s v="heydad (hay-dawd') n-m._x000a_1. acclamation_x000a_[from an unused root (meaning to shout)]_x000a_KJV: shout(-ing). "/>
    <n v="7"/>
    <x v="833"/>
    <m/>
    <m/>
    <m/>
    <m/>
    <m/>
    <m/>
    <m/>
    <m/>
    <m/>
    <s v="noun masc"/>
    <m/>
    <m/>
    <n v="0"/>
  </r>
  <r>
    <s v="H"/>
    <n v="7976"/>
    <s v="שִׁלּוּחָה"/>
    <s v="shilluchah (shil-loo-khaw') n-f._x000a_1. a shoot_x000a_[feminine of H7964]_x000a_KJV: branch. _x000a_Root(s): H7964 "/>
    <n v="1"/>
    <x v="834"/>
    <m/>
    <m/>
    <m/>
    <n v="7964"/>
    <s v="שׁלוח שׁלוח"/>
    <m/>
    <m/>
    <m/>
    <m/>
    <s v="noun fem"/>
    <m/>
    <m/>
    <n v="0"/>
  </r>
  <r>
    <s v="H"/>
    <n v="8291"/>
    <s v="שָׂרוּק"/>
    <s v="saruwq (sar-ook') n-m._x000a_1. a grapevine_x000a_[passive participle from the same as H8321]_x000a_KJV: principal plant. See H8320, H8321. _x000a_Root(s): H8321, H8321 _x000a_See also: H8320 "/>
    <n v="1"/>
    <x v="834"/>
    <m/>
    <m/>
    <m/>
    <n v="8321"/>
    <s v="שׂורק שׂורק שׂורקה"/>
    <n v="8321"/>
    <s v="שׂורק שׂורק שׂורקה"/>
    <m/>
    <m/>
    <s v="noun masc"/>
    <m/>
    <m/>
    <n v="0"/>
  </r>
  <r>
    <s v="H"/>
    <n v="808"/>
    <s v="אָשִׁישׁ"/>
    <s v="ashiysh (aw-sheesh') n-f._x000a_1. a (ruined) foundation_x000a_[from the same as H784 (in the sense of pressing down firmly]_x000a_KJV: foundation. _x000a_Root(s): H784 _x000a_Compare: H803 "/>
    <n v="1"/>
    <x v="835"/>
    <s v="אשׁ"/>
    <m/>
    <m/>
    <n v="784"/>
    <s v="אשׁ"/>
    <m/>
    <m/>
    <m/>
    <m/>
    <s v="noun fem"/>
    <m/>
    <m/>
    <n v="1"/>
  </r>
  <r>
    <s v="H"/>
    <n v="1341"/>
    <s v="גֵּא"/>
    <s v="ge' (gay') adj._x000a_1. haughty_x000a_[for H1343]_x000a_KJV: proud. _x000a_Root(s): H1343 "/>
    <n v="1"/>
    <x v="836"/>
    <m/>
    <m/>
    <m/>
    <n v="1343"/>
    <s v="גאה"/>
    <m/>
    <m/>
    <m/>
    <m/>
    <s v="adjective"/>
    <m/>
    <m/>
    <n v="0"/>
  </r>
  <r>
    <s v="H"/>
    <n v="4160"/>
    <s v="מוּץ"/>
    <s v="muwts (moots) v._x000a_1. to press, i.e. (figuratively) to oppress_x000a_[a primitive root]_x000a_KJV: extortioner. "/>
    <n v="1"/>
    <x v="837"/>
    <s v="מוץ"/>
    <m/>
    <m/>
    <m/>
    <m/>
    <m/>
    <m/>
    <m/>
    <m/>
    <s v="verb-stem"/>
    <m/>
    <m/>
    <n v="1"/>
  </r>
  <r>
    <s v="H"/>
    <n v="6415"/>
    <s v="פְּלִילָה"/>
    <s v="pliylah (pel-ee-law') n-f._x000a_1. justice_x000a_[feminine of H6414]_x000a_KJV: judgment. _x000a_Root(s): H6414 "/>
    <n v="1"/>
    <x v="838"/>
    <m/>
    <m/>
    <m/>
    <n v="6414"/>
    <s v="פליל"/>
    <m/>
    <m/>
    <m/>
    <m/>
    <s v="noun fem"/>
    <m/>
    <m/>
    <n v="0"/>
  </r>
  <r>
    <s v="H"/>
    <n v="1775"/>
    <s v="דִּימוֹן"/>
    <s v="Diymown (dee-mone') n/l._x000a_1. Dimon, a place in Israel_x000a_[perhaps for H1769]_x000a_KJV: Dimon. _x000a_Root(s): H1769 "/>
    <n v="2"/>
    <x v="839"/>
    <m/>
    <m/>
    <m/>
    <n v="1769"/>
    <s v="דיבון דיבון"/>
    <m/>
    <m/>
    <m/>
    <m/>
    <s v="Name/l."/>
    <m/>
    <m/>
    <n v="0"/>
  </r>
  <r>
    <s v="H"/>
    <n v="97"/>
    <s v="אֶגלַיִם"/>
    <s v="Eglayim (eg-lah'-yim) n/l._x000a_1. a double pond_x000a_2. Eglajim, a place in Moab_x000a_[dual of H96]_x000a_KJV: Eglaim. _x000a_Root(s): H96 "/>
    <n v="1"/>
    <x v="840"/>
    <s v="אגל"/>
    <m/>
    <n v="2"/>
    <n v="96"/>
    <s v="אגל"/>
    <m/>
    <m/>
    <m/>
    <m/>
    <s v="Name/l."/>
    <m/>
    <m/>
    <n v="1"/>
  </r>
  <r>
    <s v="H"/>
    <n v="879"/>
    <s v="בְּאֵר אֵלִים"/>
    <s v="B'er 'Eliym (be-ayr' ay-leem') n/l._x000a_1. well of heroes_x000a_2. Beer-Elim, a place in the Desert_x000a_[from H875 and the plural of H410]_x000a_KJV: Beer-elim. _x000a_Root(s): H875, H410 "/>
    <n v="1"/>
    <x v="840"/>
    <m/>
    <m/>
    <m/>
    <n v="875"/>
    <s v="באר"/>
    <n v="410"/>
    <s v="אל"/>
    <m/>
    <m/>
    <s v="Name/l."/>
    <m/>
    <m/>
    <n v="0"/>
  </r>
  <r>
    <s v="H"/>
    <n v="3215"/>
    <s v="יְלָלָה"/>
    <s v="ylalah (yel-aw-law') n-f._x000a_1. a howl_x000a_[feminine of H3214]_x000a_KJV: a howling. _x000a_Root(s): H3214 "/>
    <n v="5"/>
    <x v="840"/>
    <m/>
    <m/>
    <m/>
    <n v="3214"/>
    <s v="ילל"/>
    <m/>
    <m/>
    <m/>
    <m/>
    <s v="noun fem"/>
    <m/>
    <m/>
    <n v="0"/>
  </r>
  <r>
    <s v="H"/>
    <n v="3502"/>
    <s v="יִתרָה"/>
    <s v="yithrah (yith-raw') n-f._x000a_1. (properly) excellence_x000a_2. (by implication) wealth_x000a_[feminine of H3499]_x000a_KJV: abundance, riches. _x000a_Root(s): H3499 "/>
    <n v="2"/>
    <x v="841"/>
    <m/>
    <m/>
    <m/>
    <n v="3499"/>
    <s v="יתר"/>
    <m/>
    <m/>
    <m/>
    <m/>
    <s v="noun fem"/>
    <m/>
    <m/>
    <n v="0"/>
  </r>
  <r>
    <s v="H"/>
    <n v="5249"/>
    <s v="נִמרִים"/>
    <s v="Nimriym (nim-reem') n/l._x000a_1. clear waters_x000a_2. Nimrim, a place East of the Jordan_x000a_[plural of a masculine corresponding to H5247]_x000a_KJV: Nimrim. _x000a_Root(s): H5247 _x000a_Compare: H1039 "/>
    <n v="2"/>
    <x v="842"/>
    <m/>
    <m/>
    <m/>
    <n v="5247"/>
    <s v="נמרה"/>
    <m/>
    <m/>
    <m/>
    <m/>
    <s v="Name/l."/>
    <m/>
    <m/>
    <n v="0"/>
  </r>
  <r>
    <s v="H"/>
    <n v="4923"/>
    <s v="מְשַׁמָּה"/>
    <s v="mshammah (mesh-am-maw') n-f._x000a_1. a waste or amazement_x000a_[from H8074]_x000a_KJV: astonishment, desolate. _x000a_Root(s): H8074 "/>
    <n v="7"/>
    <x v="842"/>
    <s v="שׁמה"/>
    <m/>
    <m/>
    <n v="8074"/>
    <s v="שׁמם"/>
    <m/>
    <m/>
    <m/>
    <m/>
    <s v="noun fem"/>
    <m/>
    <m/>
    <n v="1"/>
  </r>
  <r>
    <s v="H"/>
    <n v="2773"/>
    <s v="חוֹרוֹנַיִם"/>
    <s v="Choronayim (kho-ro-nah'-yim) n/p._x000a_1. double cave-town_x000a_2. Choronajim, a place in Moab_x000a_[dual of a derivative from H2356]_x000a_KJV: Horonaim. _x000a_Root(s): H2356 "/>
    <n v="4"/>
    <x v="843"/>
    <m/>
    <m/>
    <m/>
    <n v="2356"/>
    <s v="חור חור"/>
    <m/>
    <m/>
    <m/>
    <m/>
    <s v="name"/>
    <m/>
    <m/>
    <n v="0"/>
  </r>
  <r>
    <s v="H"/>
    <n v="3872"/>
    <s v="לוּחִיתּ לוּחוֹת"/>
    <s v="Luwchiyth (loo-kheeth') (or Luchowth (Jer. 48) n/l._x000a_1. floored_x000a_2. Luchith, a place East of the Jordan_x000a_[from the same as H3871]_x000a_KJV: Luhith. _x000a_Root(s): H3871 "/>
    <n v="3"/>
    <x v="843"/>
    <m/>
    <m/>
    <m/>
    <n v="3871"/>
    <s v="לוח לוח"/>
    <m/>
    <m/>
    <m/>
    <m/>
    <s v="Name/l."/>
    <m/>
    <m/>
    <n v="0"/>
  </r>
  <r>
    <s v="H"/>
    <n v="1281"/>
    <s v="בָּרִיַח בָּרִַח"/>
    <s v="bariyach (baw-ree'-akh) (or (shortened) bariach {baw-ree'-akh}) adj._x000a_1. a fugitive_x000a_2. the serpent (as fleeing)_x000a_3. the constellation by that name_x000a_[from H1272]_x000a_KJV: crooked, noble, piercing. _x000a_Root(s): H1272 "/>
    <n v="3"/>
    <x v="843"/>
    <s v="ברח"/>
    <m/>
    <m/>
    <n v="1272"/>
    <s v="ברח"/>
    <m/>
    <m/>
    <m/>
    <m/>
    <s v="adjective"/>
    <m/>
    <m/>
    <n v="1"/>
  </r>
  <r>
    <s v="H"/>
    <n v="4151"/>
    <s v="מוֹעָד"/>
    <s v="mow`ad (mo-awd') n-m._x000a_1. (properly) an assembly (as in H4150)_x000a_2. (figuratively) a troop_x000a_[from H3259]_x000a_KJV: appointed time. _x000a_Root(s): H3259 _x000a_See also: H4150 "/>
    <n v="1"/>
    <x v="844"/>
    <s v="יעד"/>
    <m/>
    <m/>
    <n v="3259"/>
    <s v="יעד"/>
    <m/>
    <m/>
    <m/>
    <m/>
    <s v="noun masc"/>
    <m/>
    <m/>
    <n v="1"/>
  </r>
  <r>
    <s v="H"/>
    <n v="4292"/>
    <s v="מַטאֲטֵא"/>
    <s v="mat'ate' (mat-at-ay') n-m._x000a_1. a broom (as removing dirt (compare English &quot;to dust&quot;, i.e. remove dust))_x000a_[apparently a denominative from H2916]_x000a_KJV: besom. _x000a_Root(s): H2916 "/>
    <n v="1"/>
    <x v="845"/>
    <m/>
    <m/>
    <m/>
    <n v="2916"/>
    <s v="טיט"/>
    <m/>
    <m/>
    <m/>
    <m/>
    <s v="noun masc"/>
    <m/>
    <m/>
    <n v="0"/>
  </r>
  <r>
    <s v="H"/>
    <n v="2894"/>
    <s v="טּוּא"/>
    <s v="tuw' (too) v._x000a_1. to sweep away_x000a_[a primitive root]_x000a_KJV: sweep. "/>
    <n v="1"/>
    <x v="845"/>
    <s v="טוא"/>
    <m/>
    <m/>
    <m/>
    <m/>
    <m/>
    <m/>
    <m/>
    <m/>
    <s v="verb-stem"/>
    <m/>
    <m/>
    <n v="1"/>
  </r>
  <r>
    <s v="H"/>
    <n v="7090"/>
    <s v="קִפּוֹד קִפּוֹד"/>
    <s v="qippowd (kip-pode') (or qippod {kip-pode'}) n-m._x000a_1. a species of bird, perhaps the bittern (from its contracted form)_x000a_[from H7088]_x000a_KJV: bittern. _x000a_Root(s): H7088 "/>
    <n v="3"/>
    <x v="845"/>
    <s v="קפד"/>
    <m/>
    <m/>
    <n v="7088"/>
    <s v="קפד"/>
    <m/>
    <m/>
    <m/>
    <m/>
    <s v="noun masc"/>
    <m/>
    <m/>
    <n v="1"/>
  </r>
  <r>
    <s v="H"/>
    <n v="4293"/>
    <s v="מַטבֵַּח"/>
    <s v="matbeach (mat-bay'-akh) n-m._x000a_1. slaughter_x000a_[from H2873]_x000a_KJV: slaughter. _x000a_Root(s): H2873 "/>
    <n v="1"/>
    <x v="846"/>
    <s v="טבח"/>
    <m/>
    <m/>
    <n v="2873"/>
    <s v="טבח"/>
    <m/>
    <m/>
    <m/>
    <m/>
    <s v="noun masc"/>
    <m/>
    <m/>
    <n v="1"/>
  </r>
  <r>
    <s v="H"/>
    <n v="2944"/>
    <s v="טָּעַן"/>
    <s v="ta`an (taw-an') v._x000a_1. to stab_x000a_[a primitive root]_x000a_KJV: thrust through. "/>
    <n v="1"/>
    <x v="847"/>
    <s v="טען"/>
    <m/>
    <m/>
    <m/>
    <m/>
    <m/>
    <m/>
    <m/>
    <m/>
    <s v="verb-stem"/>
    <m/>
    <m/>
    <n v="1"/>
  </r>
  <r>
    <s v="H"/>
    <n v="1966"/>
    <s v="הֵילֵל"/>
    <s v="heylel (hay-lale') n-m._x000a_1. the morning-star_x000a_[from H1984 (in the sense of brightness)]_x000a_KJV: lucifer. _x000a_Root(s): H1984 "/>
    <n v="1"/>
    <x v="848"/>
    <s v="הלל"/>
    <m/>
    <m/>
    <n v="1984"/>
    <s v="הלל"/>
    <m/>
    <m/>
    <m/>
    <m/>
    <s v="noun masc"/>
    <m/>
    <m/>
    <n v="1"/>
  </r>
  <r>
    <s v="H"/>
    <n v="1998"/>
    <s v="הֶמיָה"/>
    <s v="hemyah (hem-yaw') n-f._x000a_1. sound_x000a_[from H1993]_x000a_KJV: noise. _x000a_Root(s): H1993 "/>
    <n v="1"/>
    <x v="849"/>
    <s v="המה"/>
    <m/>
    <m/>
    <n v="1993"/>
    <s v="המה"/>
    <m/>
    <m/>
    <m/>
    <m/>
    <s v="noun fem"/>
    <m/>
    <m/>
    <n v="1"/>
  </r>
  <r>
    <s v="H"/>
    <n v="4783"/>
    <s v="מוּרדָּף"/>
    <s v="murdaph (moor-dawf') n-m._x000a_1. persecuted_x000a_[from H7291]_x000a_KJV: persecuted. _x000a_Root(s): H7291 "/>
    <n v="1"/>
    <x v="850"/>
    <s v="רדף"/>
    <m/>
    <m/>
    <n v="7291"/>
    <s v="רדף"/>
    <m/>
    <m/>
    <m/>
    <m/>
    <s v="noun masc"/>
    <m/>
    <m/>
    <n v="1"/>
  </r>
  <r>
    <s v="H"/>
    <n v="4062"/>
    <s v="מַדהֵבָה"/>
    <s v="madhebah (mad-hay-baw') n-f._x000a_1. goldmaking, i.e. exactness_x000a_[perhaps from the equivalent of H1722]_x000a_KJV: golden city. _x000a_Root(s): H1722 "/>
    <n v="1"/>
    <x v="851"/>
    <m/>
    <m/>
    <m/>
    <n v="1722"/>
    <s v="דהב"/>
    <m/>
    <m/>
    <m/>
    <m/>
    <s v="noun fem"/>
    <m/>
    <m/>
    <n v="0"/>
  </r>
  <r>
    <s v="H"/>
    <n v="338"/>
    <s v="אִי"/>
    <s v="iy (ee) n-m._x000a_1. (properly) a howler_x000a_2. any solitary wild creature_x000a_{used only in the plural}_x000a_[probably identical with H337 (through the idea of a doleful sound)]_x000a_KJV: wild beast of the islands. _x000a_Root(s): H337 "/>
    <n v="3"/>
    <x v="852"/>
    <m/>
    <m/>
    <m/>
    <n v="337"/>
    <s v="אי"/>
    <m/>
    <m/>
    <m/>
    <m/>
    <s v="noun masc"/>
    <m/>
    <m/>
    <n v="0"/>
  </r>
  <r>
    <s v="H"/>
    <n v="6027"/>
    <s v="עוֹנֶג"/>
    <s v="`oneg (o'-neg) n-m._x000a_1. luxury_x000a_[from H6026]_x000a_KJV: delight, pleasant. _x000a_Root(s): H6026 "/>
    <n v="2"/>
    <x v="852"/>
    <s v="ענג"/>
    <m/>
    <m/>
    <n v="6026"/>
    <s v="ענג"/>
    <m/>
    <m/>
    <m/>
    <m/>
    <s v="noun masc"/>
    <m/>
    <m/>
    <n v="1"/>
  </r>
  <r>
    <s v="H"/>
    <n v="255"/>
    <s v="אוַֹח"/>
    <s v="oach (o'-akh) n-m._x000a_1. a howler or lonesome wild animal_x000a_[probably from H253]_x000a_KJV: doleful creature. _x000a_Root(s): H253 "/>
    <n v="1"/>
    <x v="853"/>
    <m/>
    <m/>
    <m/>
    <n v="253"/>
    <s v="אח"/>
    <m/>
    <m/>
    <m/>
    <m/>
    <s v="noun masc"/>
    <m/>
    <m/>
    <n v="0"/>
  </r>
  <r>
    <s v="H"/>
    <n v="3213"/>
    <s v="יָלַל"/>
    <s v="yalal (yaw-lal') v._x000a_1. to howl (with a wailing tone) or yell (with a boisterous one)_x000a_[a primitive root]_x000a_KJV: (make to) howl, be howling. "/>
    <n v="31"/>
    <x v="854"/>
    <s v="ילל"/>
    <m/>
    <m/>
    <m/>
    <m/>
    <m/>
    <m/>
    <m/>
    <m/>
    <s v="verb"/>
    <m/>
    <m/>
    <n v="1"/>
  </r>
  <r>
    <s v="H"/>
    <n v="5947"/>
    <s v="עַלִּיז"/>
    <s v="`alliyz (al-leez') adj._x000a_1. exultant_x000a_[from H5937]_x000a_KJV: joyous, (that) rejoice(-ing) _x000a_Root(s): H5937 "/>
    <n v="7"/>
    <x v="855"/>
    <s v="עלז"/>
    <m/>
    <m/>
    <n v="5937"/>
    <s v="עלז"/>
    <m/>
    <m/>
    <m/>
    <m/>
    <s v="adjective"/>
    <m/>
    <m/>
    <n v="1"/>
  </r>
  <r>
    <s v="H"/>
    <n v="5868"/>
    <s v="עֲיָם"/>
    <s v="`ayam (ah-yawm') n-m._x000a_1. probably meaning strength_x000a_[of doubtful origin and authenticity]_x000a_KJV: mighty. "/>
    <n v="1"/>
    <x v="856"/>
    <m/>
    <m/>
    <m/>
    <m/>
    <m/>
    <m/>
    <m/>
    <m/>
    <m/>
    <s v="noun masc"/>
    <m/>
    <m/>
    <n v="0"/>
  </r>
  <r>
    <s v="H"/>
    <n v="6624"/>
    <s v="פַּתרוֹס"/>
    <s v="Pathrowc (path-roce') n/l._x000a_1. Pathros, a part of Egypt_x000a_[of Egyptian derivation]_x000a_KJV: Pathros. "/>
    <n v="5"/>
    <x v="857"/>
    <m/>
    <m/>
    <m/>
    <m/>
    <m/>
    <m/>
    <m/>
    <m/>
    <m/>
    <s v="Name/l."/>
    <m/>
    <m/>
    <n v="0"/>
  </r>
  <r>
    <s v="H"/>
    <n v="1911"/>
    <s v="הָדָה"/>
    <s v="hadah (haw-daw') v._x000a_1. to stretch forth the hand_x000a_[a primitive root]_x000a_KJV: put. _x000a_Compare: H3034 "/>
    <n v="1"/>
    <x v="858"/>
    <s v="הדה"/>
    <m/>
    <m/>
    <m/>
    <m/>
    <m/>
    <m/>
    <m/>
    <m/>
    <s v="verb-stem"/>
    <m/>
    <m/>
    <n v="1"/>
  </r>
  <r>
    <s v="H"/>
    <n v="3975"/>
    <s v="מְאוּרָה"/>
    <s v="muwrah (meh-oo-raw') n-f._x000a_1. something lighted, i.e. an aperture_x000a_2. (by implication) a crevice or hole (of a serpent)_x000a_[feminine passive participle of H215]_x000a_KJV: den. _x000a_Root(s): H215 "/>
    <n v="1"/>
    <x v="858"/>
    <s v="אור"/>
    <m/>
    <m/>
    <n v="215"/>
    <s v="אור"/>
    <m/>
    <m/>
    <m/>
    <m/>
    <s v="noun fem"/>
    <m/>
    <m/>
    <n v="1"/>
  </r>
  <r>
    <s v="H"/>
    <n v="4926"/>
    <s v="מִשׁמָע"/>
    <s v="mishma` (mish-maw') n-m._x000a_1. a report_x000a_[from H8085]_x000a_KJV: hearing. _x000a_Root(s): H8085 "/>
    <n v="1"/>
    <x v="859"/>
    <s v="שׁמע"/>
    <m/>
    <m/>
    <n v="8085"/>
    <s v="שׁמע"/>
    <m/>
    <m/>
    <m/>
    <m/>
    <s v="noun masc"/>
    <m/>
    <m/>
    <n v="1"/>
  </r>
  <r>
    <s v="H"/>
    <n v="5342"/>
    <s v="נֵצֶר"/>
    <s v="netser (nay'-tser) n-m._x000a_1. a shoot_x000a_2. (figuratively) a descendant_x000a_[from H5341 in the sense of greenness as a striking color]_x000a_KJV: branch. _x000a_Root(s): H5341 "/>
    <n v="4"/>
    <x v="860"/>
    <s v="נצר"/>
    <m/>
    <m/>
    <n v="5341"/>
    <s v="נצר"/>
    <m/>
    <m/>
    <m/>
    <m/>
    <s v="noun masc"/>
    <m/>
    <m/>
    <n v="1"/>
  </r>
  <r>
    <s v="H"/>
    <n v="4637"/>
    <s v="מַעֲרָצָה"/>
    <s v="ma`aratsah (mah-ar-aw-tsaw') n-f._x000a_1. violence_x000a_[from H6206]_x000a_KJV: terror. _x000a_Root(s): H6206 "/>
    <n v="1"/>
    <x v="861"/>
    <s v="ערץ"/>
    <m/>
    <m/>
    <n v="6206"/>
    <s v="ערץ"/>
    <m/>
    <m/>
    <m/>
    <m/>
    <s v="noun fem"/>
    <m/>
    <m/>
    <n v="1"/>
  </r>
  <r>
    <s v="H"/>
    <n v="5586"/>
    <s v="סָעַף"/>
    <s v="ca`aph (saw-af') v._x000a_1. (properly) to divide up_x000a_2. but used only as denominative from H5585, to disbranch (a tree)_x000a_[a primitive root]_x000a_KJV: top. _x000a_See also: H5585 "/>
    <n v="1"/>
    <x v="861"/>
    <s v="סעף"/>
    <m/>
    <m/>
    <m/>
    <m/>
    <m/>
    <m/>
    <m/>
    <m/>
    <s v="verb-stem"/>
    <m/>
    <m/>
    <n v="1"/>
  </r>
  <r>
    <s v="H"/>
    <n v="6288"/>
    <s v="פְּאוֹרָה פּוֹרָאה פּוּארָה"/>
    <s v="p'orah (peh-o-raw') (or pora'h {po-raw'} or pu'rah {poo-raw'};) n-f._x000a_1. (properly) ornamentation, i.e. (plural) foliage (including the limbs) as bright green_x000a_[from H6286]_x000a_KJV: bough, branch, sprig. _x000a_Root(s): H6286 "/>
    <n v="8"/>
    <x v="861"/>
    <s v="פאר"/>
    <m/>
    <m/>
    <n v="6286"/>
    <s v="פאר"/>
    <m/>
    <m/>
    <m/>
    <m/>
    <s v="noun fem"/>
    <m/>
    <m/>
    <n v="1"/>
  </r>
  <r>
    <s v="H"/>
    <n v="1374"/>
    <s v="גֵּבִים"/>
    <s v="Gebiym (gay-beem') n/l._x000a_1. cisterns_x000a_2. Gebim, a place in Israel_x000a_[plural of H1356]_x000a_KJV: Gebim. _x000a_Root(s): H1356 "/>
    <n v="1"/>
    <x v="862"/>
    <m/>
    <m/>
    <m/>
    <n v="1356"/>
    <s v="גב"/>
    <m/>
    <m/>
    <m/>
    <m/>
    <s v="Name/l."/>
    <m/>
    <m/>
    <n v="0"/>
  </r>
  <r>
    <s v="H"/>
    <n v="4088"/>
    <s v="מַדמֵנָה"/>
    <s v="Madmenah (mad-may-naw') n/l._x000a_1. Madmenah, a place in Israel_x000a_[the same as H4087]_x000a_KJV: Madmenah. _x000a_Root(s): H4087 "/>
    <n v="1"/>
    <x v="862"/>
    <m/>
    <m/>
    <m/>
    <n v="4087"/>
    <s v="מדמנה"/>
    <m/>
    <m/>
    <m/>
    <m/>
    <s v="Name/l."/>
    <m/>
    <m/>
    <n v="0"/>
  </r>
  <r>
    <s v="H"/>
    <n v="4213"/>
    <s v="מִזעָר"/>
    <s v="miz`ar (miz-awr') n-m._x000a_1. fewness_x000a_2. (by implication as superlative) diminutiveness_x000a_[from the same as H2191]_x000a_KJV: few, X very. _x000a_Root(s): H2191 "/>
    <n v="4"/>
    <x v="863"/>
    <m/>
    <m/>
    <m/>
    <n v="2191"/>
    <s v="זעיר"/>
    <m/>
    <m/>
    <m/>
    <m/>
    <s v="noun masc"/>
    <m/>
    <m/>
    <n v="0"/>
  </r>
  <r>
    <s v="H"/>
    <n v="8399"/>
    <s v="תַּבלִיתּ"/>
    <s v="tabliyth (tab-leeth') n-f._x000a_1. consumption_x000a_[from H1086]_x000a_KJV: destruction. _x000a_Root(s): H1086 "/>
    <n v="1"/>
    <x v="863"/>
    <s v="בלה"/>
    <m/>
    <m/>
    <n v="1086"/>
    <s v="בלה"/>
    <m/>
    <m/>
    <m/>
    <m/>
    <s v="noun fem"/>
    <m/>
    <m/>
    <n v="1"/>
  </r>
  <r>
    <s v="H"/>
    <n v="5263"/>
    <s v="נָסַס"/>
    <s v="nacac (naw-sas') v._x000a_1. to wane, i.e. be sick_x000a_[a primitive root]_x000a_KJV: faint. "/>
    <n v="1"/>
    <x v="864"/>
    <s v="נסס"/>
    <m/>
    <m/>
    <m/>
    <m/>
    <m/>
    <m/>
    <m/>
    <m/>
    <s v="verb-stem"/>
    <m/>
    <m/>
    <n v="1"/>
  </r>
  <r>
    <s v="H"/>
    <n v="3350"/>
    <s v="יְקוֹד"/>
    <s v="yqowd (yek-ode') n-m._x000a_1. a burning_x000a_[from H3344]_x000a_KJV: burning. _x000a_Root(s): H3344 "/>
    <n v="2"/>
    <x v="865"/>
    <s v="יקד"/>
    <m/>
    <m/>
    <n v="3344"/>
    <s v="יקד"/>
    <m/>
    <m/>
    <m/>
    <m/>
    <s v="noun masc"/>
    <m/>
    <m/>
    <n v="1"/>
  </r>
  <r>
    <s v="H"/>
    <n v="4883"/>
    <s v="מַשּׂוֹר"/>
    <s v="massowr (mas-sore') n-m._x000a_1. a saw_x000a_[from an unused root meaning to rasp]_x000a_KJV: saw. "/>
    <n v="1"/>
    <x v="866"/>
    <m/>
    <m/>
    <m/>
    <m/>
    <m/>
    <m/>
    <m/>
    <m/>
    <m/>
    <s v="noun masc"/>
    <m/>
    <m/>
    <n v="0"/>
  </r>
  <r>
    <s v="H"/>
    <n v="6272"/>
    <s v="עָתַם"/>
    <s v="`atham (aw-tham) v._x000a_1. probably to glow, i.e. (figuratively) be desolated_x000a_[a primitive root]_x000a_KJV: be darkened. "/>
    <n v="1"/>
    <x v="867"/>
    <s v="עתם"/>
    <m/>
    <m/>
    <m/>
    <m/>
    <m/>
    <m/>
    <m/>
    <m/>
    <s v="verb-stem"/>
    <m/>
    <m/>
    <n v="1"/>
  </r>
  <r>
    <s v="H"/>
    <n v="55"/>
    <s v="אָבַך"/>
    <s v="abak (aw-bak') v._x000a_1. probably to coil upward_x000a_[a primitive root]_x000a_KJV: mount up. "/>
    <n v="1"/>
    <x v="868"/>
    <s v="אבך"/>
    <m/>
    <n v="1"/>
    <m/>
    <m/>
    <m/>
    <m/>
    <m/>
    <m/>
    <s v="verb"/>
    <m/>
    <m/>
    <n v="1"/>
  </r>
  <r>
    <s v="H"/>
    <n v="4766"/>
    <s v="מַרבֶּה"/>
    <s v="marbeh (mar-beh') n-m._x000a_1. (properly) increasing_x000a_2. as noun, greatness, or (adverbially) greatly_x000a_[from H7235]_x000a_KJV: great, increase. _x000a_Root(s): H7235 "/>
    <n v="3"/>
    <x v="869"/>
    <s v="רבה"/>
    <m/>
    <m/>
    <n v="7235"/>
    <s v="רבה"/>
    <m/>
    <m/>
    <m/>
    <m/>
    <s v="noun masc"/>
    <m/>
    <m/>
    <n v="1"/>
  </r>
  <r>
    <s v="H"/>
    <n v="4951"/>
    <s v="מִשׂרָה"/>
    <s v="misrah (mis-raw') n-f._x000a_1. empire_x000a_[from H8280]_x000a_KJV: government. _x000a_Root(s): H8280 "/>
    <n v="2"/>
    <x v="870"/>
    <s v="שׂרה"/>
    <m/>
    <m/>
    <n v="8280"/>
    <s v="שׂרה"/>
    <m/>
    <m/>
    <m/>
    <m/>
    <s v="noun fem"/>
    <m/>
    <m/>
    <n v="1"/>
  </r>
  <r>
    <s v="H"/>
    <n v="5430"/>
    <s v="סְאוֹן"/>
    <s v="c'own (seh-own') n-m._x000a_1. perhaps a military boot (as a protection from mud_x000a_[from H5431]_x000a_KJV: battle. _x000a_Root(s): H5431 "/>
    <n v="1"/>
    <x v="871"/>
    <m/>
    <m/>
    <m/>
    <n v="5431"/>
    <s v="סאן"/>
    <m/>
    <m/>
    <m/>
    <m/>
    <s v="noun masc"/>
    <m/>
    <m/>
    <n v="0"/>
  </r>
  <r>
    <s v="H"/>
    <n v="5431"/>
    <s v="סָאַן"/>
    <s v="ca'an (saw-an') v._x000a_1. to shoe, i.e. (active participle) a soldier shod_x000a_[a primitive root, to be miry; used only as denominative from H5430]_x000a_KJV: warrior. _x000a_Root(s): H5430 "/>
    <n v="1"/>
    <x v="871"/>
    <m/>
    <m/>
    <m/>
    <n v="5430"/>
    <s v="סאון"/>
    <m/>
    <m/>
    <m/>
    <m/>
    <s v="verb"/>
    <m/>
    <m/>
    <n v="0"/>
  </r>
  <r>
    <s v="H"/>
    <n v="3980"/>
    <s v="מַאֲכוֹלֶת"/>
    <s v="ma'akoleth (mah-ak-o'-leth) n-f._x000a_1. something eaten (by fire), i.e. fuel_x000a_[from H398]_x000a_KJV: fuel. _x000a_Root(s): H398 "/>
    <n v="2"/>
    <x v="871"/>
    <s v="אכל"/>
    <m/>
    <m/>
    <n v="398"/>
    <s v="אכל"/>
    <m/>
    <m/>
    <m/>
    <m/>
    <s v="noun fem"/>
    <m/>
    <m/>
    <n v="1"/>
  </r>
  <r>
    <s v="H"/>
    <n v="5448"/>
    <s v="סוֹבֶל סוּבָּל"/>
    <s v="cobel (so'-bel) ((only in the form cubbal {soob-bawl'}) n-m._x000a_1. a load (figuratively)_x000a_[from H5445]_x000a_KJV: burden. _x000a_Root(s): H5445 "/>
    <n v="3"/>
    <x v="872"/>
    <s v="סבל"/>
    <m/>
    <m/>
    <n v="5445"/>
    <s v="סבל"/>
    <m/>
    <m/>
    <m/>
    <m/>
    <s v="noun masc"/>
    <m/>
    <m/>
    <n v="1"/>
  </r>
  <r>
    <s v="H"/>
    <n v="4155"/>
    <s v="מוּעָף"/>
    <s v="muw`aph (moo-awf') n-m._x000a_1. (properly) covered, i.e. dark_x000a_2. abstractly, obscurity, i.e. distress_x000a_[from H5774]_x000a_KJV: dimness. _x000a_Root(s): H5774 "/>
    <n v="1"/>
    <x v="873"/>
    <s v="עוף"/>
    <m/>
    <m/>
    <n v="5774"/>
    <e v="#N/A"/>
    <m/>
    <m/>
    <m/>
    <m/>
    <s v="noun masc"/>
    <m/>
    <m/>
    <n v="1"/>
  </r>
  <r>
    <s v="H"/>
    <n v="4588"/>
    <s v="מָעוּף"/>
    <s v="ma`uwph (maw-off') n-m._x000a_1. darkness_x000a_[from H5774 in the sense of covering with shade]_x000a_KJV: dimness. _x000a_Root(s): H5774 _x000a_Compare: H4155 "/>
    <n v="1"/>
    <x v="874"/>
    <s v="עוף"/>
    <m/>
    <m/>
    <n v="5774"/>
    <e v="#N/A"/>
    <m/>
    <m/>
    <m/>
    <m/>
    <s v="noun masc"/>
    <m/>
    <m/>
    <n v="1"/>
  </r>
  <r>
    <s v="H"/>
    <n v="6850"/>
    <s v="צָּפַף"/>
    <s v="tsaphaph (tsaw-faf') v._x000a_1. to coo or chirp (as a bird)_x000a_[a primitive root]_x000a_KJV: chatter, peep, whisper. "/>
    <n v="4"/>
    <x v="875"/>
    <s v="צפף"/>
    <m/>
    <m/>
    <m/>
    <m/>
    <m/>
    <m/>
    <m/>
    <m/>
    <s v="verb-stem"/>
    <m/>
    <m/>
    <n v="1"/>
  </r>
  <r>
    <s v="H"/>
    <n v="3928"/>
    <s v="לִמּוּד לִמּוּד"/>
    <s v="limmuwd (lim-mood') (or limmud {lim-mood'};) adj._x000a_1. instructed_x000a_[from H3925]_x000a_KJV: accustomed, disciple, learned, taught, used. _x000a_Root(s): H3925 "/>
    <n v="6"/>
    <x v="876"/>
    <s v="למד"/>
    <m/>
    <m/>
    <n v="3925"/>
    <s v="למד"/>
    <m/>
    <m/>
    <m/>
    <m/>
    <s v="adjective"/>
    <m/>
    <m/>
    <n v="1"/>
  </r>
  <r>
    <s v="H"/>
    <n v="4298"/>
    <s v="מוּטָּה"/>
    <s v="muttah (moot-taw') n-f._x000a_1. expansion_x000a_[from H5186]_x000a_KJV: stretching out. _x000a_Root(s): H5186 "/>
    <n v="1"/>
    <x v="877"/>
    <s v="נטה"/>
    <m/>
    <m/>
    <n v="5186"/>
    <s v="נטה"/>
    <m/>
    <m/>
    <m/>
    <m/>
    <s v="noun fem"/>
    <m/>
    <m/>
    <n v="1"/>
  </r>
  <r>
    <s v="H"/>
    <n v="4122"/>
    <s v="מַהֵר שָׁלָל חָשׁ בַּז"/>
    <s v="Maher Shalal Chash Baz (mah-hare' shaw-lawl' khawsh baz) n/p._x000a_1. hasting (is he (the enemy) to the) booty, swift (to the) prey_x000a_2. Maher-Shalal-Chash-Baz_x000a_3. the symbolical name of the son of Isaiah_x000a_[from H4118 and H7998 and H2363 and H957]_x000a_KJV: Maher-sha-lal-bash-baz. _x000a_Root(s): H4118, H7998, H2363, H957 "/>
    <n v="1"/>
    <x v="878"/>
    <s v="חושׁ"/>
    <m/>
    <m/>
    <n v="4118"/>
    <s v="מהר"/>
    <n v="7998"/>
    <s v="שׁלל"/>
    <n v="2363"/>
    <s v="חושׁ"/>
    <s v="name"/>
    <m/>
    <m/>
    <n v="1"/>
  </r>
  <r>
    <s v="H"/>
    <n v="3000"/>
    <s v="יְבֶרֶכיָהוּ"/>
    <s v="Yberekyahuw (yeb-eh-rek-yaw'-hoo) n/p._x000a_1. Jeberekjah, an Israelite_x000a_[from H1288 and H3050]_x000a_KJV: Jeberechiah. _x000a_Root(s): H1288, H3050 "/>
    <n v="1"/>
    <x v="879"/>
    <s v="ברך"/>
    <m/>
    <m/>
    <n v="1288"/>
    <s v="ברך"/>
    <n v="3050"/>
    <s v="יה"/>
    <m/>
    <m/>
    <s v="name"/>
    <m/>
    <m/>
    <n v="1"/>
  </r>
  <r>
    <s v="H"/>
    <n v="4576"/>
    <s v="מַעדֵּר"/>
    <s v="ma`der (mah-dare') n-m._x000a_1. a (weeding) hoe_x000a_[from H5737]_x000a_KJV: mattock. _x000a_Root(s): H5737 "/>
    <n v="1"/>
    <x v="880"/>
    <s v="עדר"/>
    <m/>
    <m/>
    <n v="5737"/>
    <s v="עדר"/>
    <m/>
    <m/>
    <m/>
    <m/>
    <s v="noun masc"/>
    <m/>
    <m/>
    <n v="1"/>
  </r>
  <r>
    <s v="H"/>
    <n v="7917"/>
    <s v="שְׂכִירָה"/>
    <s v="skiyrah (sek-ee-raw') adj._x000a_1. a hiring_x000a_[feminine of H7916]_x000a_KJV: that is hired. _x000a_Root(s): H7916 "/>
    <n v="1"/>
    <x v="881"/>
    <m/>
    <m/>
    <m/>
    <n v="7916"/>
    <s v="שׂכיר"/>
    <m/>
    <m/>
    <m/>
    <m/>
    <s v="adjective"/>
    <m/>
    <m/>
    <n v="0"/>
  </r>
  <r>
    <s v="H"/>
    <n v="1327"/>
    <s v="בַּתּתָּה"/>
    <s v="battah (bat-taw') n-f._x000a_1. desolation_x000a_[feminine from an unused root (meaning to break in pieces)]_x000a_KJV: desolate. "/>
    <n v="1"/>
    <x v="882"/>
    <m/>
    <m/>
    <m/>
    <m/>
    <m/>
    <m/>
    <m/>
    <m/>
    <m/>
    <s v="noun fem"/>
    <m/>
    <m/>
    <n v="0"/>
  </r>
  <r>
    <s v="H"/>
    <n v="5285"/>
    <s v="נַעֲצוּץ"/>
    <s v="na`atsuwts (nah-ats-oots') n-m._x000a_1. probably a brier_x000a_2. (by implication) a thicket of thorny bushes_x000a_[from an unused root meaning to prick]_x000a_KJV: thorn. "/>
    <n v="2"/>
    <x v="882"/>
    <m/>
    <m/>
    <m/>
    <m/>
    <m/>
    <m/>
    <m/>
    <m/>
    <m/>
    <s v="noun masc"/>
    <m/>
    <m/>
    <n v="0"/>
  </r>
  <r>
    <s v="H"/>
    <n v="5357"/>
    <s v="נָקִיק"/>
    <s v="naqiyq (naw-keek') n-m._x000a_1. a cleft_x000a_[from an unused root meaning to bore]_x000a_KJV: hole. "/>
    <n v="3"/>
    <x v="882"/>
    <m/>
    <m/>
    <m/>
    <m/>
    <m/>
    <m/>
    <m/>
    <m/>
    <m/>
    <s v="noun masc"/>
    <m/>
    <m/>
    <n v="0"/>
  </r>
  <r>
    <s v="H"/>
    <n v="5097"/>
    <s v="נַחֲלוֹל"/>
    <s v="nahalol (nah-hal-ole') n-m._x000a_1. pasture_x000a_[from H5095]_x000a_KJV: bush. _x000a_Root(s): H5095 "/>
    <n v="1"/>
    <x v="882"/>
    <s v="נהל"/>
    <m/>
    <m/>
    <n v="5095"/>
    <s v="נהל"/>
    <m/>
    <m/>
    <m/>
    <m/>
    <s v="noun masc"/>
    <m/>
    <m/>
    <n v="1"/>
  </r>
  <r>
    <s v="H"/>
    <n v="6005"/>
    <s v="עִמָּנוּאֵל"/>
    <s v="`Immanuw'el (im-maw-noo-ale') n/p._x000a_1. with us (is) God_x000a_2. Immanuel, a type name of Isaiah's son_x000a_[from H5973 and H410 with a pronominal suffix inserted]_x000a_KJV: Immanuel. _x000a_Root(s): H5973, H410 "/>
    <n v="2"/>
    <x v="883"/>
    <m/>
    <m/>
    <m/>
    <n v="5973"/>
    <s v="עם"/>
    <n v="410"/>
    <s v="אל"/>
    <m/>
    <m/>
    <s v="name"/>
    <m/>
    <m/>
    <n v="0"/>
  </r>
  <r>
    <s v="H"/>
    <n v="181"/>
    <s v="אוּד"/>
    <s v="uwd (ood) n-m._x000a_1. a poker (for turning or gathering embers)_x000a_[from an unused root meaning to rake together]_x000a_KJV: (fire-)brand. "/>
    <n v="3"/>
    <x v="884"/>
    <s v="אוד"/>
    <m/>
    <n v="340"/>
    <m/>
    <m/>
    <m/>
    <m/>
    <m/>
    <m/>
    <s v="noun masc"/>
    <m/>
    <m/>
    <n v="1"/>
  </r>
  <r>
    <s v="H"/>
    <n v="7610"/>
    <s v="שְׁאָר יָשׁוּב"/>
    <s v="Sh'ar Yashuwb (sheh-awr'yaw-shoob') n/p._x000a_1. a remnant will return_x000a_2. Shear-Jashub, the symbolic name of one of Isaiah's sons_x000a_[from H7605 and H7725]_x000a_KJV: Shear-jashub. _x000a_Root(s): H7605, H7725 "/>
    <n v="1"/>
    <x v="885"/>
    <s v="שׁוב"/>
    <m/>
    <m/>
    <n v="7605"/>
    <s v="שׁאר"/>
    <n v="7725"/>
    <s v="שׁוב"/>
    <m/>
    <m/>
    <s v="name"/>
    <m/>
    <m/>
    <n v="1"/>
  </r>
  <r>
    <s v="H"/>
    <n v="7995"/>
    <s v="שַׁלֶּכֶת"/>
    <s v="shalleketh (shal-leh'-keth) n-f._x000a_1. a felling (of trees)_x000a_[from H7993]_x000a_KJV: when cast. _x000a_Root(s): H7993 "/>
    <n v="1"/>
    <x v="886"/>
    <s v="שׁלך"/>
    <m/>
    <m/>
    <n v="7993"/>
    <s v="שׁלך"/>
    <m/>
    <m/>
    <m/>
    <m/>
    <s v="noun fem"/>
    <m/>
    <m/>
    <n v="1"/>
  </r>
  <r>
    <s v="H"/>
    <n v="5805"/>
    <s v="עֲזוּבָה"/>
    <s v="`azuwbah (az-oo-baw') n-f._x000a_1. desertion (of inhabitants)_x000a_[feminine passive participle of H5800]_x000a_KJV: forsaking. _x000a_Root(s): H5800 "/>
    <n v="1"/>
    <x v="887"/>
    <s v="עזב"/>
    <m/>
    <m/>
    <n v="5800"/>
    <s v="עזב"/>
    <m/>
    <m/>
    <m/>
    <m/>
    <s v="noun fem"/>
    <m/>
    <m/>
    <n v="1"/>
  </r>
  <r>
    <s v="H"/>
    <n v="6183"/>
    <s v="עָרִיף"/>
    <s v="`ariyph (aw-reef') n-m._x000a_1. the sky (as dropping at the horizon)_x000a_[from H6201]_x000a_KJV: heaven. _x000a_Root(s): H6201 "/>
    <n v="1"/>
    <x v="888"/>
    <s v="ערף"/>
    <m/>
    <m/>
    <n v="6201"/>
    <s v="ערף"/>
    <m/>
    <m/>
    <m/>
    <m/>
    <s v="noun masc"/>
    <m/>
    <m/>
    <n v="1"/>
  </r>
  <r>
    <s v="H"/>
    <n v="5478"/>
    <s v="סוּחָה"/>
    <s v="cuwchah (soo-khaw') n-f._x000a_1. something swept away, i.e. filth_x000a_[from the same as H5477]_x000a_KJV: torn. _x000a_Root(s): H5477 "/>
    <n v="1"/>
    <x v="889"/>
    <m/>
    <m/>
    <m/>
    <n v="5477"/>
    <s v="סוח"/>
    <m/>
    <m/>
    <m/>
    <m/>
    <s v="noun fem"/>
    <m/>
    <m/>
    <n v="0"/>
  </r>
  <r>
    <s v="H"/>
    <n v="2842"/>
    <s v="חָשַׁשׁ"/>
    <s v="chashash (khaw-shash') n-m._x000a_1. dry grass_x000a_[by variation for H7179]_x000a_KJV: chaff. _x000a_Root(s): H7179 "/>
    <n v="2"/>
    <x v="890"/>
    <m/>
    <m/>
    <m/>
    <n v="7179"/>
    <s v="קשׁ"/>
    <m/>
    <m/>
    <m/>
    <m/>
    <s v="noun masc"/>
    <m/>
    <m/>
    <n v="0"/>
  </r>
  <r>
    <s v="H"/>
    <n v="1699"/>
    <s v="דּוֹבֶר דִּבֵּר"/>
    <s v="dober (do'-ber) n-m._x000a_1. a pasture (from its arrangement of the flock)_x000a_[from H1696 (in its original sense)]_x000a_KJV: fold, manner. _x000a_Root(s): H1696 "/>
    <n v="2"/>
    <x v="891"/>
    <s v="דבר"/>
    <m/>
    <m/>
    <n v="1696"/>
    <s v="דבר"/>
    <m/>
    <m/>
    <m/>
    <m/>
    <s v="noun masc"/>
    <m/>
    <m/>
    <n v="1"/>
  </r>
  <r>
    <s v="H"/>
    <n v="5938"/>
    <s v="עָלֵז"/>
    <s v="`alez (aw-laze') adj._x000a_1. exultant_x000a_[from H5937]_x000a_KJV: that rejoiceth. _x000a_Root(s): H5937 "/>
    <n v="1"/>
    <x v="892"/>
    <s v="עלז"/>
    <m/>
    <m/>
    <n v="5937"/>
    <s v="עלז"/>
    <m/>
    <m/>
    <m/>
    <m/>
    <s v="adjective"/>
    <m/>
    <m/>
    <n v="1"/>
  </r>
  <r>
    <s v="H"/>
    <n v="6704"/>
    <s v="צִּחֶה"/>
    <s v="tsicheh (tsee-kheh') adj._x000a_1. parched_x000a_[from an unused root meaning to glow]_x000a_KJV: dried up. "/>
    <n v="1"/>
    <x v="893"/>
    <m/>
    <m/>
    <m/>
    <m/>
    <m/>
    <m/>
    <m/>
    <m/>
    <m/>
    <s v="adjective"/>
    <m/>
    <m/>
    <n v="0"/>
  </r>
  <r>
    <s v="H"/>
    <n v="4939"/>
    <s v="מִשׂפָּח"/>
    <s v="mispach (mis-pawkh') n-m._x000a_1. slaughter_x000a_[from H5596]_x000a_KJV: oppression. _x000a_Root(s): H5596 "/>
    <n v="1"/>
    <x v="894"/>
    <s v="ספח"/>
    <m/>
    <m/>
    <n v="5596"/>
    <s v="ספח שׂפח"/>
    <m/>
    <m/>
    <m/>
    <m/>
    <s v="noun masc"/>
    <m/>
    <m/>
    <n v="1"/>
  </r>
  <r>
    <s v="H"/>
    <n v="1326"/>
    <s v="בָּתָה"/>
    <s v="bathah (baw-thaw') n-f._x000a_1. desolation_x000a_[probably an orthographical variation for H1327]_x000a_KJV: waste. _x000a_Root(s): H1327 "/>
    <n v="1"/>
    <x v="895"/>
    <m/>
    <m/>
    <m/>
    <n v="1327"/>
    <s v="בתתה"/>
    <m/>
    <m/>
    <m/>
    <m/>
    <s v="noun fem"/>
    <m/>
    <m/>
    <n v="0"/>
  </r>
  <r>
    <s v="H"/>
    <n v="7898"/>
    <s v="שַׁיִת"/>
    <s v="shayith (shah'-yith) n-m._x000a_1. scrub or trash, i.e. wild growth of weeds or briers (as if put on the field)_x000a_[from H7896]_x000a_KJV: thorns. _x000a_Root(s): H7896 "/>
    <n v="7"/>
    <x v="895"/>
    <s v="שׁית"/>
    <m/>
    <m/>
    <n v="7896"/>
    <s v="שׁית"/>
    <m/>
    <m/>
    <m/>
    <m/>
    <s v="noun masc"/>
    <m/>
    <m/>
    <n v="1"/>
  </r>
  <r>
    <s v="H"/>
    <n v="8068"/>
    <s v="שָׁמִיר"/>
    <s v="shamiyr (shaw-meer') n-m._x000a_1. a thorn_x000a_2. (from its keenness for scratching) a gem, probably the diamond_x000a_[from H8104 in the original sense of pricking]_x000a_KJV: adamant (stone), brier, diamond. _x000a_Root(s): H8104 "/>
    <n v="11"/>
    <x v="895"/>
    <s v="שׁמר"/>
    <m/>
    <m/>
    <n v="8104"/>
    <s v="שׁמר"/>
    <m/>
    <m/>
    <m/>
    <m/>
    <s v="noun masc"/>
    <m/>
    <m/>
    <n v="1"/>
  </r>
  <r>
    <s v="H"/>
    <n v="4823"/>
    <s v="מִרמָס"/>
    <s v="mirmac (meer-mawce') n-m._x000a_1. abasement (the act or the thing)_x000a_[from H7429]_x000a_KJV: tread (down)-ing, (to be) trodden (down) under foot. _x000a_Root(s): H7429 "/>
    <n v="7"/>
    <x v="896"/>
    <s v="רמס"/>
    <m/>
    <m/>
    <n v="7429"/>
    <s v="רמס"/>
    <m/>
    <m/>
    <m/>
    <m/>
    <s v="noun masc"/>
    <m/>
    <m/>
    <n v="1"/>
  </r>
  <r>
    <s v="H"/>
    <n v="891"/>
    <s v="בְּאוּשִׁים"/>
    <s v="b'ushiym (be-oo-sheem') n-m._x000a_1. poison-berries_x000a_[plural of H889]_x000a_KJV: wild grapes. _x000a_Root(s): H889 "/>
    <n v="2"/>
    <x v="897"/>
    <m/>
    <m/>
    <m/>
    <n v="889"/>
    <s v="באושׁ"/>
    <m/>
    <m/>
    <m/>
    <m/>
    <s v="noun masc"/>
    <m/>
    <m/>
    <n v="0"/>
  </r>
  <r>
    <s v="H"/>
    <n v="5823"/>
    <s v="עָזַק"/>
    <s v="`azaq (aw-zak') v._x000a_1. to grub over_x000a_[a primitive root]_x000a_KJV: fence about. "/>
    <n v="1"/>
    <x v="897"/>
    <s v="עזק"/>
    <m/>
    <m/>
    <m/>
    <m/>
    <m/>
    <m/>
    <m/>
    <m/>
    <s v="verb-stem"/>
    <m/>
    <m/>
    <n v="1"/>
  </r>
  <r>
    <s v="H"/>
    <n v="4563"/>
    <s v="מִסתּוֹר"/>
    <s v="mictowr (mis-tore') n-m._x000a_1. a refuge_x000a_[from H5641]_x000a_KJV: covert. _x000a_Root(s): H5641 "/>
    <n v="1"/>
    <x v="898"/>
    <s v="סתר"/>
    <m/>
    <m/>
    <n v="5641"/>
    <s v="סתר"/>
    <m/>
    <m/>
    <m/>
    <m/>
    <s v="noun masc"/>
    <m/>
    <m/>
    <n v="1"/>
  </r>
  <r>
    <s v="H"/>
    <n v="578"/>
    <s v="אָנָה"/>
    <s v="anah (aw-naw') v._x000a_1. to groan_x000a_[a primitive root]_x000a_KJV: lament, mourn. "/>
    <n v="2"/>
    <x v="899"/>
    <s v="אנה"/>
    <m/>
    <m/>
    <m/>
    <m/>
    <m/>
    <m/>
    <m/>
    <m/>
    <s v="verb-stem"/>
    <m/>
    <m/>
    <n v="1"/>
  </r>
  <r>
    <s v="H"/>
    <n v="3587"/>
    <s v="כִּי"/>
    <s v="kiy (kee) n-m._x000a_1. a brand or scar_x000a_[from H3554]_x000a_KJV: burning. _x000a_Root(s): H3554 "/>
    <n v="1"/>
    <x v="900"/>
    <s v="כוה"/>
    <m/>
    <m/>
    <n v="3554"/>
    <s v="כוה"/>
    <m/>
    <m/>
    <m/>
    <m/>
    <s v="noun masc"/>
    <m/>
    <m/>
    <n v="1"/>
  </r>
  <r>
    <s v="H"/>
    <n v="4228"/>
    <s v="מַחֲגוֹרֶת"/>
    <s v="machagoreth (makh-ag-o'-reth) n-f._x000a_1. a girdle_x000a_[from H2296]_x000a_KJV: girding. _x000a_Root(s): H2296 "/>
    <n v="1"/>
    <x v="900"/>
    <s v="חגר"/>
    <m/>
    <m/>
    <n v="2296"/>
    <s v="חגר"/>
    <m/>
    <m/>
    <m/>
    <m/>
    <s v="noun fem"/>
    <m/>
    <m/>
    <n v="1"/>
  </r>
  <r>
    <s v="H"/>
    <n v="4716"/>
    <s v="מַק"/>
    <s v="maq (mak) n-m._x000a_1. (properly) a melting, i.e. putridity_x000a_[from H4743]_x000a_KJV: rottenness, stink. _x000a_Root(s): H4743 "/>
    <n v="2"/>
    <x v="900"/>
    <s v="מקק"/>
    <m/>
    <m/>
    <n v="4743"/>
    <s v="מקק"/>
    <m/>
    <m/>
    <m/>
    <m/>
    <s v="noun masc"/>
    <m/>
    <m/>
    <n v="1"/>
  </r>
  <r>
    <s v="H"/>
    <n v="4748"/>
    <s v="מִקשֶׁה"/>
    <s v="miqsheh (mik-sheh') n-m._x000a_1. something turned (rounded), i.e. a curl (of tresses)_x000a_[from H7185 in the sense of knotting up round and hard]_x000a_KJV: X well (set) hair. _x000a_Root(s): H7185 "/>
    <n v="1"/>
    <x v="900"/>
    <s v="קשׁה"/>
    <m/>
    <m/>
    <n v="7185"/>
    <s v="קשׁה"/>
    <m/>
    <m/>
    <m/>
    <m/>
    <s v="noun masc"/>
    <m/>
    <m/>
    <n v="1"/>
  </r>
  <r>
    <s v="H"/>
    <n v="5364"/>
    <s v="נִקפָּה"/>
    <s v="niqpah (nik-paw') n-f._x000a_1. probably a rope (as encircling)_x000a_[from H5362]_x000a_KJV: rent. _x000a_Root(s): H5362 "/>
    <n v="1"/>
    <x v="900"/>
    <s v="נקף"/>
    <m/>
    <m/>
    <n v="5362"/>
    <s v="נקף"/>
    <m/>
    <m/>
    <m/>
    <m/>
    <s v="noun fem"/>
    <m/>
    <m/>
    <n v="1"/>
  </r>
  <r>
    <s v="H"/>
    <n v="6614"/>
    <s v="פְּתִיגִּיל"/>
    <s v="pthiygiyl (peth-eeg-eel') n-m._x000a_1. probably a figured mantle for holidays_x000a_[of uncertain derivation]_x000a_KJV: stomacher. "/>
    <n v="1"/>
    <x v="900"/>
    <m/>
    <m/>
    <m/>
    <m/>
    <m/>
    <m/>
    <m/>
    <m/>
    <m/>
    <s v="noun masc"/>
    <m/>
    <m/>
    <n v="1"/>
  </r>
  <r>
    <s v="H"/>
    <n v="1549"/>
    <s v="גִּלָּיוֹן גִּליוֹן"/>
    <s v="gillayown (ghil-law-yone') (or gilyown {ghil-yone'}) n-m._x000a_1. a tablet for writing (as bare)_x000a_2. by analogy, a mirror (as a plate)_x000a_[from H1540]_x000a_KJV: glass, roll. _x000a_Root(s): H1540 "/>
    <n v="2"/>
    <x v="901"/>
    <s v="גלה"/>
    <m/>
    <m/>
    <n v="1540"/>
    <s v="גלה"/>
    <m/>
    <m/>
    <m/>
    <m/>
    <s v="noun masc"/>
    <m/>
    <m/>
    <n v="1"/>
  </r>
  <r>
    <s v="H"/>
    <n v="4254"/>
    <s v="מַחֲלָצָה"/>
    <s v="machalatsah (makh-al-aw-tsaw') n-f._x000a_1. a mantle (as easily drawn off)_x000a_[from H2502]_x000a_KJV: changeable suit of apparel, change of raiment. _x000a_Root(s): H2502 "/>
    <n v="2"/>
    <x v="902"/>
    <s v="חלץ"/>
    <m/>
    <m/>
    <n v="2502"/>
    <s v="חלץ"/>
    <m/>
    <m/>
    <m/>
    <m/>
    <s v="noun fem"/>
    <m/>
    <m/>
    <n v="1"/>
  </r>
  <r>
    <s v="H"/>
    <n v="4595"/>
    <s v="מַעֲטָפָה"/>
    <s v="ma`ataphah (mah-at-aw-faw') n-f._x000a_1. a cloak_x000a_[from H5848]_x000a_KJV: mantle. _x000a_Root(s): H5848 "/>
    <n v="1"/>
    <x v="902"/>
    <s v="עטף"/>
    <m/>
    <m/>
    <n v="5848"/>
    <s v="עטף"/>
    <m/>
    <m/>
    <m/>
    <m/>
    <s v="noun fem"/>
    <m/>
    <m/>
    <n v="1"/>
  </r>
  <r>
    <s v="H"/>
    <n v="7196"/>
    <s v="קִשּׁוּר"/>
    <s v="qishshur (kish-shoor') n-m._x000a_1. an (ornamental) girdle (for women)_x000a_[from H7194]_x000a_KJV: attire, headband. _x000a_Root(s): H7194 "/>
    <n v="2"/>
    <x v="903"/>
    <s v="קשׁר"/>
    <m/>
    <m/>
    <n v="7194"/>
    <s v="קשׁר"/>
    <m/>
    <m/>
    <m/>
    <m/>
    <s v="noun masc"/>
    <m/>
    <m/>
    <n v="1"/>
  </r>
  <r>
    <s v="H"/>
    <n v="7479"/>
    <s v="רַעֲלָה"/>
    <s v="ra`alah (rah-al-aw') n-f._x000a_1. a long veil (as fluttering)_x000a_[feminine of H7478]_x000a_KJV: muffler. _x000a_Root(s): H7478 "/>
    <n v="1"/>
    <x v="904"/>
    <m/>
    <m/>
    <m/>
    <n v="7478"/>
    <s v="רעל"/>
    <m/>
    <m/>
    <m/>
    <m/>
    <s v="noun fem"/>
    <m/>
    <m/>
    <n v="0"/>
  </r>
  <r>
    <s v="H"/>
    <n v="8285"/>
    <s v="שֵׁרָה"/>
    <s v="sherah (shay-raw') n-f._x000a_1. a wrist-band (as compact or clasping)_x000a_[from H8324 in its original sense of pressing]_x000a_KJV: bracelet. _x000a_Root(s): H8324 "/>
    <n v="1"/>
    <x v="904"/>
    <s v="שׁרר"/>
    <m/>
    <m/>
    <n v="8324"/>
    <s v="שׁרר"/>
    <m/>
    <m/>
    <m/>
    <m/>
    <s v="noun fem"/>
    <m/>
    <m/>
    <n v="1"/>
  </r>
  <r>
    <s v="H"/>
    <n v="7636"/>
    <s v="שָׁבִיס"/>
    <s v="shabiyc (shaw-beece') n-m._x000a_1. a netting for the hair_x000a_[from an unused root meaning to interweave]_x000a_KJV: caul. "/>
    <n v="1"/>
    <x v="905"/>
    <m/>
    <m/>
    <m/>
    <m/>
    <m/>
    <m/>
    <m/>
    <m/>
    <m/>
    <s v="noun masc"/>
    <m/>
    <m/>
    <n v="0"/>
  </r>
  <r>
    <s v="H"/>
    <n v="5913"/>
    <s v="עָכַס"/>
    <s v="`akac (aw-kas') v._x000a_1. to put on anklets_x000a_[a primitive root, properly, to tie, specifically, with fetters; but used only as denominative from H5914]_x000a_KJV: make a tinkling ornament. _x000a_Root(s): H5914 "/>
    <n v="1"/>
    <x v="906"/>
    <m/>
    <m/>
    <m/>
    <n v="5914"/>
    <s v="עכס"/>
    <m/>
    <m/>
    <m/>
    <m/>
    <s v="verb"/>
    <m/>
    <m/>
    <n v="0"/>
  </r>
  <r>
    <s v="H"/>
    <n v="2952"/>
    <s v="טָּפַף"/>
    <s v="taphaph (taw-faf') v._x000a_1. apparently to trip (with short steps) coquettishly_x000a_[a primitive root]_x000a_KJV: mince. "/>
    <n v="1"/>
    <x v="906"/>
    <s v="טפף"/>
    <m/>
    <m/>
    <m/>
    <m/>
    <m/>
    <m/>
    <m/>
    <m/>
    <s v="verb-stem"/>
    <m/>
    <m/>
    <n v="1"/>
  </r>
  <r>
    <s v="H"/>
    <n v="8265"/>
    <s v="שָׂקַר"/>
    <s v="saqar (saw-kar') v._x000a_1. to ogle, i.e. blink coquettishly_x000a_[a primitive root]_x000a_KJV: wanton. "/>
    <n v="1"/>
    <x v="906"/>
    <s v="שׂקר"/>
    <m/>
    <m/>
    <m/>
    <m/>
    <m/>
    <m/>
    <m/>
    <m/>
    <s v="verb-stem"/>
    <m/>
    <m/>
    <n v="1"/>
  </r>
  <r>
    <s v="H"/>
    <n v="1500"/>
    <s v="גְּזֵלָה"/>
    <s v="gzelah (ghez-ay-law') n-f._x000a_1. robbery_x000a_2. (concretely) plunder_x000a_[feminine of H1498]_x000a_KJV: that (he had robbed) (which he took violently away), spoil, violence. _x000a_Root(s): H1498 "/>
    <n v="5"/>
    <x v="907"/>
    <m/>
    <m/>
    <m/>
    <n v="1498"/>
    <s v="גזל"/>
    <m/>
    <m/>
    <m/>
    <m/>
    <s v="noun fem"/>
    <m/>
    <m/>
    <n v="0"/>
  </r>
  <r>
    <s v="H"/>
    <n v="1971"/>
    <s v="הַכָּרָה"/>
    <s v="hakkarah (hak-kaw-raw') n-f._x000a_1. respect, i.e. partiality_x000a_[from H5234]_x000a_KJV: shew. _x000a_Root(s): H5234 "/>
    <n v="1"/>
    <x v="908"/>
    <s v="נכר"/>
    <m/>
    <m/>
    <n v="5234"/>
    <s v="נכר"/>
    <m/>
    <m/>
    <m/>
    <m/>
    <s v="noun fem"/>
    <m/>
    <m/>
    <n v="1"/>
  </r>
  <r>
    <s v="H"/>
    <n v="4384"/>
    <s v="מַכשֵׁלָה"/>
    <s v="makshelah (mak-shay-law') n-f._x000a_1. a stumbling-block, but only figuratively (fall, enticement (idol))_x000a_[feminine from H3782]_x000a_KJV: ruin, stumbling-block. _x000a_Root(s): H3782 "/>
    <n v="2"/>
    <x v="909"/>
    <s v="כשׁל"/>
    <m/>
    <m/>
    <n v="3782"/>
    <s v="כשׁל"/>
    <m/>
    <m/>
    <m/>
    <m/>
    <s v="noun fem"/>
    <m/>
    <m/>
    <n v="1"/>
  </r>
  <r>
    <s v="H"/>
    <n v="8586"/>
    <s v="תַּעֲלוּל"/>
    <s v="ta`aluwl (tah-al-ool') n-m._x000a_1. caprice (as a fit coming on), i.e. vexation_x000a_2. (concretely) a tyrant_x000a_[from H5953]_x000a_KJV: babe, delusion. _x000a_Root(s): H5953 "/>
    <n v="2"/>
    <x v="910"/>
    <s v="עלל"/>
    <m/>
    <m/>
    <n v="5953"/>
    <s v="עלל"/>
    <m/>
    <m/>
    <m/>
    <m/>
    <s v="noun masc"/>
    <m/>
    <m/>
    <n v="1"/>
  </r>
  <r>
    <s v="H"/>
    <n v="2798"/>
    <s v="חֲרָשִׁים"/>
    <s v="Charashiym (khar-aw-sheem') n/p._x000a_1. mechanics, the name of a valley in Jerusalem_x000a_[plural of H2796]_x000a_KJV: Charashim, craftsmen. _x000a_Root(s): H2796 "/>
    <n v="1"/>
    <x v="911"/>
    <m/>
    <m/>
    <m/>
    <n v="2796"/>
    <s v="חרשׁ"/>
    <m/>
    <m/>
    <m/>
    <m/>
    <s v="name"/>
    <m/>
    <m/>
    <n v="0"/>
  </r>
  <r>
    <s v="H"/>
    <n v="2661"/>
    <s v="חֲפוֹר חַפַרפֵּרָה"/>
    <s v="chaphor (khaf-ore') n-f._x000a_1. a burrower, i.e. probably a rat_x000a_[from H2658, a hole; only in connection with H6512, which ought rather to be joined as one word, thus chapharperah {khaf-ar- pay-raw'}; by reduplication from H2658]_x000a_KJV: + mole. _x000a_Root(s): H2658, H6512, H2658 "/>
    <n v="1"/>
    <x v="912"/>
    <s v="חפר"/>
    <m/>
    <m/>
    <n v="2658"/>
    <s v="חפר"/>
    <n v="6512"/>
    <s v="פרה"/>
    <n v="2658"/>
    <s v="חפר"/>
    <s v="noun fem"/>
    <m/>
    <m/>
    <n v="1"/>
  </r>
  <r>
    <s v="H"/>
    <n v="6512"/>
    <s v="פֵּרָה"/>
    <s v="perah (pay-raw') n-f._x000a_1. a hole (as broken, i.e. dug)_x000a_[from H6331]_x000a_KJV: + mole. _x000a_Root(s): H6331 _x000a_Compare: H2661 "/>
    <n v="1"/>
    <x v="912"/>
    <s v="פור"/>
    <m/>
    <m/>
    <n v="6331"/>
    <s v="פור"/>
    <m/>
    <m/>
    <m/>
    <m/>
    <s v="noun fem"/>
    <m/>
    <m/>
    <n v="1"/>
  </r>
  <r>
    <s v="H"/>
    <n v="4247"/>
    <s v="מְחִלָּה"/>
    <s v="mchillah (mekh-il-law') n-f._x000a_1. a cavern (as if excavated)_x000a_[from H2490]_x000a_KJV: cave. _x000a_Root(s): H2490 "/>
    <n v="1"/>
    <x v="913"/>
    <s v="חלל"/>
    <m/>
    <m/>
    <n v="2490"/>
    <s v="חלל"/>
    <m/>
    <m/>
    <m/>
    <m/>
    <s v="noun fem"/>
    <m/>
    <m/>
    <n v="1"/>
  </r>
  <r>
    <s v="H"/>
    <n v="7914"/>
    <s v="שְׂכִיָה"/>
    <s v="skiyah (sek-ee-yaw') n-f._x000a_1. a conspicuous object_x000a_[feminine from the same as H7906]_x000a_KJV: picture. _x000a_Root(s): H7906 "/>
    <n v="1"/>
    <x v="914"/>
    <m/>
    <m/>
    <m/>
    <n v="7906"/>
    <s v="שׂכו"/>
    <m/>
    <m/>
    <m/>
    <m/>
    <s v="noun fem"/>
    <m/>
    <m/>
    <n v="0"/>
  </r>
  <r>
    <s v="H"/>
    <n v="1365"/>
    <s v="גַּבהוּת"/>
    <s v="gabhuwth (gab-hooth') n-m._x000a_1. pride_x000a_[from H1361]_x000a_KJV: loftiness, lofty. _x000a_Root(s): H1361 "/>
    <n v="2"/>
    <x v="915"/>
    <s v="גבה"/>
    <m/>
    <m/>
    <n v="1361"/>
    <s v="גבה"/>
    <m/>
    <m/>
    <m/>
    <m/>
    <s v="noun masc"/>
    <m/>
    <m/>
    <n v="1"/>
  </r>
  <r>
    <s v="H"/>
    <n v="4211"/>
    <s v="מַזמֵרָה"/>
    <s v="mazmerah (maz-may-raw') n-f._x000a_1. a pruning-knife_x000a_[from H2168]_x000a_KJV: pruning-hook. _x000a_Root(s): H2168 "/>
    <n v="4"/>
    <x v="916"/>
    <m/>
    <m/>
    <m/>
    <n v="2168"/>
    <s v="זמר"/>
    <m/>
    <m/>
    <m/>
    <m/>
    <s v="noun fem"/>
    <m/>
    <m/>
    <n v="0"/>
  </r>
  <r>
    <s v="H"/>
    <n v="2634"/>
    <s v="חָסוֹן"/>
    <s v="chacon (khaw-sone') adj._x000a_1. powerful_x000a_[from H2630]_x000a_KJV: strong. _x000a_Root(s): H2630 "/>
    <n v="2"/>
    <x v="917"/>
    <s v="חסן"/>
    <m/>
    <m/>
    <n v="2630"/>
    <s v="חסן"/>
    <m/>
    <m/>
    <m/>
    <m/>
    <s v="adjective"/>
    <m/>
    <m/>
    <n v="1"/>
  </r>
  <r>
    <s v="H"/>
    <n v="5213"/>
    <s v="נִיצּוֹץ"/>
    <s v="niytsowts (nee-tsotes') n-m._x000a_1. a spark_x000a_[from H5340]_x000a_KJV: spark. _x000a_Root(s): H5340 "/>
    <n v="1"/>
    <x v="917"/>
    <s v="נצץ"/>
    <m/>
    <m/>
    <n v="5340"/>
    <s v="נצץ"/>
    <m/>
    <m/>
    <m/>
    <m/>
    <s v="noun masc"/>
    <m/>
    <m/>
    <n v="1"/>
  </r>
  <r>
    <s v="H"/>
    <n v="8021"/>
    <s v="שַׁלמוֹן"/>
    <s v="shalmon (shal-mone') n-m._x000a_1. a bribe_x000a_[from H7999]_x000a_KJV: reward. _x000a_Root(s): H7999 "/>
    <n v="1"/>
    <x v="918"/>
    <s v="שׁלם"/>
    <m/>
    <m/>
    <n v="7999"/>
    <s v="שׁלם"/>
    <m/>
    <m/>
    <m/>
    <m/>
    <s v="noun masc"/>
    <m/>
    <m/>
    <n v="1"/>
  </r>
  <r>
    <s v="H"/>
    <n v="4107"/>
    <s v="מָהַל"/>
    <s v="mahal (maw-hal') v._x000a_1. (properly) to cut down or reduce_x000a_2. (by implication) to adulterate_x000a_[a primitive root]_x000a_KJV: mixed. "/>
    <n v="1"/>
    <x v="919"/>
    <s v="מהל"/>
    <m/>
    <m/>
    <m/>
    <m/>
    <m/>
    <m/>
    <m/>
    <m/>
    <s v="verb-stem"/>
    <m/>
    <m/>
    <n v="1"/>
  </r>
  <r>
    <s v="H"/>
    <n v="5435"/>
    <s v="סוֹבֶא"/>
    <s v="cobe' (so'-beh) n-m._x000a_1. potation, concretely (wine), or abstractly (carousal)_x000a_[from H5433]_x000a_KJV: drink, drunken, wine. _x000a_Root(s): H5433 "/>
    <n v="3"/>
    <x v="919"/>
    <s v="סבא"/>
    <m/>
    <m/>
    <n v="5433"/>
    <s v="סבא"/>
    <m/>
    <m/>
    <m/>
    <m/>
    <s v="noun masc"/>
    <m/>
    <m/>
    <n v="1"/>
  </r>
  <r>
    <s v="H"/>
    <n v="2541"/>
    <s v="חָמוֹץ"/>
    <s v="chamowts (khaw-motse') n-m._x000a_1. (properly) violent_x000a_2. (by implication) a robber_x000a_[from H2556]_x000a_KJV: oppressed. _x000a_Root(s): H2556 "/>
    <n v="1"/>
    <x v="920"/>
    <s v="חמץ"/>
    <m/>
    <m/>
    <n v="2556"/>
    <s v="חמץ"/>
    <m/>
    <m/>
    <m/>
    <m/>
    <s v="noun masc"/>
    <m/>
    <m/>
    <n v="1"/>
  </r>
  <r>
    <s v="H"/>
    <n v="4750"/>
    <s v="מִקשָׁה"/>
    <s v="miqshah (mik-shaw') n-f._x000a_1. (literally) a cucumbered field, i.e. a cucumber patch_x000a_[denominative from H7180]_x000a_KJV: garden of cucumbers. _x000a_Root(s): H7180 "/>
    <n v="1"/>
    <x v="921"/>
    <m/>
    <m/>
    <m/>
    <n v="7180"/>
    <s v="קשׁוא"/>
    <m/>
    <m/>
    <m/>
    <m/>
    <s v="noun fem"/>
    <m/>
    <m/>
    <n v="0"/>
  </r>
  <r>
    <s v="H"/>
    <n v="4412"/>
    <s v="מְלוּנָה"/>
    <s v="mluwnah (mel-oo-naw') n-f._x000a_1. a hut, a hammock_x000a_[feminine from H3885]_x000a_KJV: cottage, lodge. _x000a_Root(s): H3885 "/>
    <n v="2"/>
    <x v="921"/>
    <s v="לון לין"/>
    <m/>
    <m/>
    <n v="3885"/>
    <s v="לון לין"/>
    <m/>
    <m/>
    <m/>
    <m/>
    <s v="noun fem"/>
    <m/>
    <m/>
    <n v="1"/>
  </r>
  <r>
    <s v="H"/>
    <n v="1742"/>
    <s v="דַּוָּי"/>
    <s v="davvay (dav-voy') adj._x000a_1. sick_x000a_2. (figuratively) troubled_x000a_[from H1739]_x000a_KJV: faint. _x000a_Root(s): H1739 "/>
    <n v="3"/>
    <x v="922"/>
    <m/>
    <m/>
    <m/>
    <n v="1739"/>
    <s v="דוה"/>
    <m/>
    <m/>
    <m/>
    <m/>
    <s v="adjective"/>
    <m/>
    <m/>
    <n v="0"/>
  </r>
  <r>
    <s v="H"/>
    <n v="1174"/>
    <s v="בַּעַל הָמוֹן"/>
    <s v="Ba`al Hamown (bah'-al haw-mone') n/l._x000a_1. possessor of a multitude_x000a_2. Baal-Hamon, a place in Israel_x000a_[from H1167 and H1995]_x000a_KJV: Baal-hamon. _x000a_Root(s): H1167, H1995 "/>
    <n v="1"/>
    <x v="923"/>
    <m/>
    <m/>
    <m/>
    <n v="1167"/>
    <s v="בעל"/>
    <n v="1995"/>
    <s v="המון המון"/>
    <m/>
    <m/>
    <s v="Name/l."/>
    <m/>
    <m/>
    <n v="0"/>
  </r>
  <r>
    <s v="H"/>
    <n v="7514"/>
    <s v="רָפַק"/>
    <s v="raphaq (raw-fak') v._x000a_1. to recline_x000a_[a primitive root]_x000a_KJV: lean. "/>
    <n v="1"/>
    <x v="924"/>
    <s v="רפק"/>
    <m/>
    <m/>
    <m/>
    <m/>
    <m/>
    <m/>
    <m/>
    <m/>
    <s v="verb-stem"/>
    <m/>
    <m/>
    <n v="1"/>
  </r>
  <r>
    <s v="H"/>
    <n v="6071"/>
    <s v="עָסִיס"/>
    <s v="`aciyc (aw-sees') n-m._x000a_1. must or fresh grape-juice (as just trodden out)_x000a_[from H6072]_x000a_KJV: juice, new (sweet) wine. _x000a_Root(s): H6072 "/>
    <n v="5"/>
    <x v="925"/>
    <s v="עסס"/>
    <m/>
    <m/>
    <n v="6072"/>
    <s v="עסס"/>
    <m/>
    <m/>
    <m/>
    <m/>
    <s v="noun masc"/>
    <m/>
    <m/>
    <n v="1"/>
  </r>
  <r>
    <s v="H"/>
    <n v="7544"/>
    <s v="רֶקַח"/>
    <s v="reqach (reh'-kakh) n-m._x000a_1. (properly) perfumery_x000a_2. (by implication) spicery (for flavor)_x000a_[from H7543]_x000a_KJV: spiced. _x000a_Root(s): H7543 "/>
    <n v="1"/>
    <x v="925"/>
    <s v="רקח"/>
    <m/>
    <m/>
    <n v="7543"/>
    <s v="רקח"/>
    <m/>
    <m/>
    <m/>
    <m/>
    <s v="noun masc"/>
    <m/>
    <m/>
    <n v="1"/>
  </r>
  <r>
    <s v="H"/>
    <n v="1680"/>
    <s v="דָּבַב"/>
    <s v="dabab (daw-bab') v._x000a_1. to move slowly, i.e. glide_x000a_[a primitive root]_x000a_KJV: cause to speak. _x000a_Compare: H1679 "/>
    <n v="1"/>
    <x v="926"/>
    <s v="דבב"/>
    <m/>
    <m/>
    <m/>
    <m/>
    <m/>
    <m/>
    <m/>
    <m/>
    <s v="verb-stem"/>
    <m/>
    <m/>
    <n v="1"/>
  </r>
  <r>
    <s v="H"/>
    <n v="5577"/>
    <s v="סַנסִן"/>
    <s v="cancin (san-seen') n-m._x000a_1. a twig (as tapering)_x000a_[from an unused root meaning to be pointed]_x000a_KJV: bough. "/>
    <n v="1"/>
    <x v="927"/>
    <m/>
    <m/>
    <m/>
    <m/>
    <m/>
    <m/>
    <m/>
    <m/>
    <m/>
    <s v="noun masc"/>
    <m/>
    <m/>
    <n v="0"/>
  </r>
  <r>
    <s v="H"/>
    <n v="1337"/>
    <s v="בַּת רַבִּים"/>
    <s v="Bath Rabbiym (bath rab-beem') n/l._x000a_1. the daughter (i.e. city) of Rabbah_x000a_[from H1323 and a masculine plural from H7227]_x000a_KJV: Bath-rabbim. _x000a_Root(s): H1323, H7227 "/>
    <n v="1"/>
    <x v="928"/>
    <m/>
    <m/>
    <m/>
    <n v="1323"/>
    <s v="בת"/>
    <n v="7227"/>
    <s v="רב"/>
    <m/>
    <m/>
    <s v="Name/l."/>
    <m/>
    <m/>
    <n v="0"/>
  </r>
  <r>
    <s v="H"/>
    <n v="4197"/>
    <s v="מֶזֶג"/>
    <s v="mezeg (meh'-zeg) n-m._x000a_1. wine that is significatlly mixed with water diluting it to perhaps 2%-4% alcohol content (or less)_x000a_2. tempered wine, very light wine_x000a_3. a diluted table wine used in the midday meal_x000a_[from an unused root meaning to mingle (water with wine)]_x000a_KJV: liquor. "/>
    <n v="1"/>
    <x v="929"/>
    <m/>
    <m/>
    <m/>
    <m/>
    <m/>
    <m/>
    <m/>
    <m/>
    <m/>
    <s v="noun masc"/>
    <m/>
    <m/>
    <n v="0"/>
  </r>
  <r>
    <s v="H"/>
    <n v="5469"/>
    <s v="סַהַר"/>
    <s v="cahar (cah'-har) n-m._x000a_1. roundness_x000a_[from an unused root meaning to be round]_x000a_KJV: round. "/>
    <n v="1"/>
    <x v="929"/>
    <m/>
    <m/>
    <m/>
    <m/>
    <m/>
    <m/>
    <m/>
    <m/>
    <m/>
    <s v="noun masc"/>
    <m/>
    <m/>
    <n v="0"/>
  </r>
  <r>
    <s v="H"/>
    <n v="5473"/>
    <s v="סוּג"/>
    <s v="cuwg (soog) v._x000a_1. to hem in, i.e. bind_x000a_[a primitive root (probably rather identical with H5472 through the idea of shrinking from a hedge]_x000a_KJV: set about. _x000a_Root(s): H5472 _x000a_Compare: H7735 "/>
    <n v="1"/>
    <x v="929"/>
    <s v="סוג"/>
    <m/>
    <m/>
    <n v="5472"/>
    <s v="סוג"/>
    <m/>
    <m/>
    <m/>
    <m/>
    <s v="verb"/>
    <m/>
    <m/>
    <n v="1"/>
  </r>
  <r>
    <s v="H"/>
    <n v="8326"/>
    <s v="שׁוֹרֶר"/>
    <s v="shorer (sho'-rer) n-m._x000a_1. the umbilical cord, i.e. (by extension) a bodice_x000a_[from H8324 in the sense of twisting]_x000a_KJV: navel. _x000a_Root(s): H8324 _x000a_Compare: H8270 "/>
    <n v="1"/>
    <x v="929"/>
    <s v="שׁרר"/>
    <m/>
    <m/>
    <n v="8324"/>
    <s v="שׁרר"/>
    <m/>
    <m/>
    <m/>
    <m/>
    <s v="noun masc"/>
    <m/>
    <m/>
    <n v="1"/>
  </r>
  <r>
    <s v="H"/>
    <n v="542"/>
    <s v="אָמָן"/>
    <s v="aman (aw-mawn') n-m._x000a_1. an expert_x000a_[from H539 (in the sense of training)]_x000a_KJV: cunning workman. _x000a_Root(s): H539 "/>
    <n v="1"/>
    <x v="930"/>
    <s v="אמן"/>
    <m/>
    <m/>
    <n v="539"/>
    <s v="אמן"/>
    <m/>
    <m/>
    <m/>
    <m/>
    <s v="noun masc"/>
    <m/>
    <m/>
    <n v="1"/>
  </r>
  <r>
    <s v="H"/>
    <n v="2542"/>
    <s v="חַמּוּק"/>
    <s v="chammuwq (kham-mook') n-m._x000a_1. a wrapping, i.e. drawers_x000a_[from H2559]_x000a_KJV: joints. _x000a_Root(s): H2559 "/>
    <n v="1"/>
    <x v="930"/>
    <s v="חמק"/>
    <m/>
    <m/>
    <n v="2559"/>
    <s v="חמק"/>
    <m/>
    <m/>
    <m/>
    <m/>
    <s v="noun masc"/>
    <m/>
    <m/>
    <n v="1"/>
  </r>
  <r>
    <s v="H"/>
    <n v="7759"/>
    <s v="שׁוּלַמִּיתּ"/>
    <s v="Shuwlammiyth (shoo-lam-meeth') adj._x000a_1. peaceful (with the article always prefixed, making it a pet name)_x000a_2. the Shulammith, an epithet of Solomon's queen_x000a_[from H7999]_x000a_KJV: Shulamite. _x000a_Root(s): H7999 "/>
    <n v="2"/>
    <x v="931"/>
    <s v="שׁלם"/>
    <m/>
    <m/>
    <n v="7999"/>
    <s v="שׁלם"/>
    <m/>
    <m/>
    <m/>
    <m/>
    <s v="adjective"/>
    <m/>
    <m/>
    <n v="1"/>
  </r>
  <r>
    <s v="H"/>
    <n v="5993"/>
    <s v="עַמִּי נָדִיבּ"/>
    <s v="`Ammiy Nadiyb (am-mee' naw-deeb') n/p._x000a_1. my people (is) liberal_x000a_2. Ammi-Nadib, probably an Israelite_x000a_[from H5971 and H5081]_x000a_KJV: Amminadib. _x000a_Root(s): H5971, H5081 "/>
    <n v="2"/>
    <x v="932"/>
    <m/>
    <m/>
    <m/>
    <n v="5971"/>
    <s v="עם"/>
    <n v="5081"/>
    <s v="נדיב"/>
    <m/>
    <m/>
    <s v="name"/>
    <m/>
    <m/>
    <n v="0"/>
  </r>
  <r>
    <s v="H"/>
    <n v="93"/>
    <s v="אֱגוֹז"/>
    <s v="egowz (eg-oze') n-m._x000a_1. a nut_x000a_[prob of Persian origin]_x000a_KJV: nut. "/>
    <n v="1"/>
    <x v="933"/>
    <m/>
    <m/>
    <m/>
    <m/>
    <m/>
    <m/>
    <m/>
    <m/>
    <m/>
    <s v="noun masc"/>
    <m/>
    <m/>
    <n v="0"/>
  </r>
  <r>
    <s v="H"/>
    <n v="5132"/>
    <s v="נוּץ"/>
    <s v="nuwts (noots) v._x000a_1. (properly) to flash_x000a_2. (hence) to blossom (from the brilliancy of color)_x000a_3. also, to fly away (from the quickness of motion)_x000a_[a primitive root]_x000a_KJV: flee away, bud (forth). "/>
    <n v="3"/>
    <x v="933"/>
    <s v="נוץ"/>
    <m/>
    <m/>
    <m/>
    <m/>
    <m/>
    <m/>
    <m/>
    <m/>
    <s v="verb-stem"/>
    <m/>
    <m/>
    <n v="1"/>
  </r>
  <r>
    <s v="H"/>
    <n v="3842"/>
    <s v="לְבָנָה"/>
    <s v="lbanah (leb-aw-naw') n-f._x000a_1. (properly) (the) white, i.e. the moon_x000a_[from H3835]_x000a_KJV: moon. See also H3838. _x000a_Root(s): H3835 _x000a_See also: H3838 "/>
    <n v="3"/>
    <x v="934"/>
    <s v="לבן"/>
    <m/>
    <m/>
    <n v="3835"/>
    <s v="לבן"/>
    <m/>
    <m/>
    <m/>
    <m/>
    <s v="noun fem"/>
    <m/>
    <m/>
    <n v="1"/>
  </r>
  <r>
    <s v="H"/>
    <n v="366"/>
    <s v="אָיוֹם"/>
    <s v="ayom (aw-yome') adj._x000a_1. frightful_x000a_[from an unused root (meaning to frighten)]_x000a_KJV: terrible. "/>
    <n v="3"/>
    <x v="935"/>
    <m/>
    <m/>
    <m/>
    <m/>
    <m/>
    <m/>
    <m/>
    <m/>
    <m/>
    <s v="adjective"/>
    <m/>
    <m/>
    <n v="0"/>
  </r>
  <r>
    <s v="H"/>
    <n v="6247"/>
    <s v="עֶשֶׁת"/>
    <s v="`esheth (eh'-sheth) n-m._x000a_1. a fabric_x000a_[from H6245]_x000a_KJV: bright. _x000a_Root(s): H6245 "/>
    <n v="1"/>
    <x v="936"/>
    <s v="עשׁת"/>
    <m/>
    <m/>
    <n v="6245"/>
    <s v="עשׁת"/>
    <m/>
    <m/>
    <m/>
    <m/>
    <s v="noun masc"/>
    <m/>
    <m/>
    <n v="1"/>
  </r>
  <r>
    <s v="H"/>
    <n v="4840"/>
    <s v="מֶרקָח"/>
    <s v="merqach (mer-kawkh') n-m._x000a_1. a spicy herb_x000a_[from H7543]_x000a_KJV: X sweet. _x000a_Root(s): H7543 "/>
    <n v="1"/>
    <x v="937"/>
    <s v="רקח"/>
    <m/>
    <m/>
    <n v="7543"/>
    <s v="רקח"/>
    <m/>
    <m/>
    <m/>
    <m/>
    <s v="noun masc"/>
    <m/>
    <m/>
    <n v="1"/>
  </r>
  <r>
    <s v="H"/>
    <n v="6170"/>
    <s v="עֲרוּגָה עֲרוּגָה"/>
    <s v="`aruwgah (ar-oo-gaw') (or iarugah {ar-oo-gaw'}) n-f._x000a_1. something piled up (as if (figuratively) raised by mental aspiration), i.e. a paterre_x000a_[feminine passive participle of H6165]_x000a_KJV: bed, furrow. _x000a_Root(s): H6165 "/>
    <n v="4"/>
    <x v="937"/>
    <s v="ערג"/>
    <m/>
    <m/>
    <n v="6165"/>
    <s v="ערג"/>
    <m/>
    <m/>
    <m/>
    <m/>
    <s v="noun fem"/>
    <m/>
    <m/>
    <n v="1"/>
  </r>
  <r>
    <s v="H"/>
    <n v="4402"/>
    <s v="מִלֵּאתּ"/>
    <s v="mille'th (mil-layth') n-f._x000a_1. fulness_x000a_2. (concretely) a plump socket (of the eye)_x000a_[from H4390]_x000a_KJV: X fitly. _x000a_Root(s): H4390 "/>
    <n v="1"/>
    <x v="938"/>
    <s v="מלא"/>
    <m/>
    <m/>
    <n v="4390"/>
    <s v="מלא מלא"/>
    <m/>
    <m/>
    <m/>
    <m/>
    <s v="noun fem"/>
    <m/>
    <m/>
    <n v="1"/>
  </r>
  <r>
    <s v="H"/>
    <n v="8534"/>
    <s v="תַּלתַּל"/>
    <s v="taltal (tal-tal') n-f._x000a_1. a trailing bough (as pendulous)_x000a_[by reduplication, from H8524 through the idea of vibration]_x000a_KJV: bushy. _x000a_Root(s): H8524 "/>
    <n v="1"/>
    <x v="939"/>
    <m/>
    <m/>
    <m/>
    <n v="8524"/>
    <s v="תלל"/>
    <m/>
    <m/>
    <m/>
    <m/>
    <s v="noun fem"/>
    <m/>
    <m/>
    <n v="0"/>
  </r>
  <r>
    <s v="H"/>
    <n v="6703"/>
    <s v="צַּח"/>
    <s v="tsach (tsakh) adj._x000a_1. dazzling, i.e. sunny, bright, (figuratively) evident_x000a_[from H6705]_x000a_KJV: clear, dry, plainly, white. _x000a_Root(s): H6705 "/>
    <n v="4"/>
    <x v="940"/>
    <s v="צחח"/>
    <m/>
    <m/>
    <n v="6705"/>
    <s v="צחח"/>
    <m/>
    <m/>
    <m/>
    <m/>
    <s v="adjective"/>
    <m/>
    <m/>
    <n v="1"/>
  </r>
  <r>
    <s v="H"/>
    <n v="7289"/>
    <s v="רָדִידּ"/>
    <s v="radiyd (raw-deed') n-m._x000a_1. a veil (as expanded)_x000a_[from H7286 in the sense of spreading]_x000a_KJV: vail, veil. _x000a_Root(s): H7286 "/>
    <n v="2"/>
    <x v="941"/>
    <s v="רדד"/>
    <m/>
    <m/>
    <n v="7286"/>
    <s v="רדד"/>
    <m/>
    <m/>
    <m/>
    <m/>
    <s v="noun masc"/>
    <m/>
    <m/>
    <n v="1"/>
  </r>
  <r>
    <s v="H"/>
    <n v="2559"/>
    <s v="חָמַק"/>
    <s v="chamaq (khaw-mak') v._x000a_1. (properly) to wrap_x000a_2. (hence) to depart (i.e. turn about)_x000a_[a primitive root]_x000a_KJV: go about, withdraw self. "/>
    <n v="2"/>
    <x v="942"/>
    <s v="חמק"/>
    <m/>
    <m/>
    <m/>
    <m/>
    <m/>
    <m/>
    <m/>
    <m/>
    <s v="verb-stem"/>
    <m/>
    <m/>
    <n v="1"/>
  </r>
  <r>
    <s v="H"/>
    <n v="2936"/>
    <s v="טָּנַף"/>
    <s v="tanaph (taw-naf') v._x000a_1. to soil_x000a_[a primitive root]_x000a_KJV: defile. "/>
    <n v="1"/>
    <x v="943"/>
    <s v="טנף"/>
    <m/>
    <m/>
    <m/>
    <m/>
    <m/>
    <m/>
    <m/>
    <m/>
    <s v="verb-stem"/>
    <m/>
    <m/>
    <n v="1"/>
  </r>
  <r>
    <s v="H"/>
    <n v="6977"/>
    <s v="קְווּצָּה"/>
    <s v="qvutstsah (kev-oots-tsaw') n-f._x000a_1. a forelock (as shorn)_x000a_[feminine passive participle of H6972 in its original sense]_x000a_KJV: lock. _x000a_Root(s): H6972 "/>
    <n v="2"/>
    <x v="944"/>
    <m/>
    <m/>
    <m/>
    <n v="6972"/>
    <s v="קוץ"/>
    <m/>
    <m/>
    <m/>
    <m/>
    <s v="noun fem"/>
    <m/>
    <m/>
    <n v="0"/>
  </r>
  <r>
    <s v="H"/>
    <n v="7447"/>
    <s v="רָסִיס"/>
    <s v="raciyc (raw-sees') n-m._x000a_1. (properly) dripping to pieces, i.e. a ruin_x000a_2. also a dew-drop_x000a_[from H7450]_x000a_KJV: breach, drop. _x000a_Root(s): H7450 "/>
    <n v="2"/>
    <x v="944"/>
    <s v="רסס"/>
    <m/>
    <m/>
    <n v="7450"/>
    <s v="רסס"/>
    <m/>
    <m/>
    <m/>
    <m/>
    <s v="noun masc"/>
    <m/>
    <m/>
    <n v="1"/>
  </r>
  <r>
    <s v="H"/>
    <n v="3750"/>
    <s v="כַּרכּוֹם"/>
    <s v="karkom (kar-kome') n-m._x000a_1. the crocus_x000a_[probably of foreign origin]_x000a_KJV: saffron. "/>
    <n v="1"/>
    <x v="945"/>
    <m/>
    <m/>
    <m/>
    <m/>
    <m/>
    <m/>
    <m/>
    <m/>
    <m/>
    <s v="noun masc"/>
    <m/>
    <m/>
    <n v="0"/>
  </r>
  <r>
    <s v="H"/>
    <n v="5246"/>
    <s v="נָמֵר"/>
    <s v="namer (naw-mare') n-m._x000a_1. and thus to spot or stain as if by dripping_x000a_2. a leopard (from its stripes)_x000a_[from an unused root meaning properly, to filtrate, i.e. be limpid (comp H5247 and H5249)]_x000a_KJV: leopard. _x000a_Root(s): H5247, H5249 "/>
    <n v="6"/>
    <x v="946"/>
    <m/>
    <m/>
    <m/>
    <n v="5247"/>
    <s v="נמרה"/>
    <n v="5249"/>
    <s v="נמרים"/>
    <m/>
    <m/>
    <s v="noun masc"/>
    <m/>
    <m/>
    <n v="0"/>
  </r>
  <r>
    <s v="H"/>
    <n v="6646"/>
    <s v="צְּבִיָה"/>
    <s v="tsbiyah (tseb-ee-yaw') n-f._x000a_1. a female gazelle_x000a_[feminine of H6643]_x000a_KJV: roe. _x000a_Root(s): H6643 "/>
    <n v="2"/>
    <x v="947"/>
    <m/>
    <m/>
    <m/>
    <n v="6643"/>
    <s v="צבי"/>
    <m/>
    <m/>
    <m/>
    <m/>
    <s v="noun fem"/>
    <m/>
    <m/>
    <n v="0"/>
  </r>
  <r>
    <s v="H"/>
    <n v="8530"/>
    <s v="תַּלפִּיָה"/>
    <s v="talpiyah (tal-pee-yaw') n-f._x000a_1. something tall, i.e. (plural collective) slenderness_x000a_[feminine from an unused root meaning to tower]_x000a_KJV: armoury. "/>
    <n v="1"/>
    <x v="948"/>
    <m/>
    <m/>
    <m/>
    <m/>
    <m/>
    <m/>
    <m/>
    <m/>
    <m/>
    <s v="noun fem"/>
    <m/>
    <m/>
    <n v="0"/>
  </r>
  <r>
    <s v="H"/>
    <n v="7367"/>
    <s v="רַחצָּה"/>
    <s v="rachtsah (rakh-tsaw') n-f._x000a_1. a bathing place_x000a_[feminine of H7366]_x000a_KJV: washing. _x000a_Root(s): H7366 "/>
    <n v="2"/>
    <x v="949"/>
    <m/>
    <m/>
    <m/>
    <n v="7366"/>
    <s v="רחץ"/>
    <m/>
    <m/>
    <m/>
    <m/>
    <s v="noun fem"/>
    <m/>
    <m/>
    <n v="0"/>
  </r>
  <r>
    <s v="H"/>
    <n v="6777"/>
    <s v="צַּמָּה"/>
    <s v="tsammah (tsam-maw') n-f._x000a_1. a veil_x000a_[from an unused root meaning to fasten on]_x000a_KJV: locks. "/>
    <n v="4"/>
    <x v="950"/>
    <m/>
    <m/>
    <m/>
    <m/>
    <m/>
    <m/>
    <m/>
    <m/>
    <m/>
    <s v="noun fem"/>
    <m/>
    <m/>
    <n v="0"/>
  </r>
  <r>
    <s v="H"/>
    <n v="1570"/>
    <s v="גָּלַשׁ"/>
    <s v="galash (gaw-lash') v._x000a_1. probably to caper (as a goat)_x000a_[a primitive root]_x000a_KJV: appear. "/>
    <n v="2"/>
    <x v="950"/>
    <s v="גלשׁ"/>
    <m/>
    <m/>
    <m/>
    <m/>
    <m/>
    <m/>
    <m/>
    <m/>
    <s v="verb-stem"/>
    <m/>
    <m/>
    <n v="1"/>
  </r>
  <r>
    <s v="H"/>
    <n v="2861"/>
    <s v="חֲתוּנָּה"/>
    <s v="chathunnah (khath-oon-naw') n-f._x000a_1. a wedding_x000a_[from H2859]_x000a_KJV: espousal. _x000a_Root(s): H2859 "/>
    <n v="1"/>
    <x v="951"/>
    <s v="חתן"/>
    <m/>
    <m/>
    <n v="2859"/>
    <s v="חתן"/>
    <m/>
    <m/>
    <m/>
    <m/>
    <s v="noun fem"/>
    <m/>
    <m/>
    <n v="1"/>
  </r>
  <r>
    <s v="H"/>
    <n v="7528"/>
    <s v="רָצַף"/>
    <s v="ratsaph (raw-tsaf') v._x000a_1. to tessellate, i.e. embroider (as if with bright stones)_x000a_[a denominative from H7529]_x000a_KJV: pave. _x000a_Root(s): H7529 "/>
    <n v="1"/>
    <x v="952"/>
    <m/>
    <m/>
    <m/>
    <n v="7529"/>
    <s v="רצף"/>
    <m/>
    <m/>
    <m/>
    <m/>
    <s v="verb"/>
    <m/>
    <m/>
    <n v="0"/>
  </r>
  <r>
    <s v="H"/>
    <n v="7507"/>
    <s v="רְפִידָּה"/>
    <s v="rphiydah (ref-ee-daw') n-f._x000a_1. a railing (as spread along)_x000a_[from H7502]_x000a_KJV: bottom. _x000a_Root(s): H7502 "/>
    <n v="1"/>
    <x v="952"/>
    <s v="רפד"/>
    <m/>
    <m/>
    <n v="7502"/>
    <s v="רפד"/>
    <m/>
    <m/>
    <m/>
    <m/>
    <s v="noun fem"/>
    <m/>
    <m/>
    <n v="1"/>
  </r>
  <r>
    <s v="H"/>
    <n v="668"/>
    <s v="אַפִּריוֹן"/>
    <s v="appiryown (ap-pir-yone') n-m._x000a_1. a palanquin_x000a_[probably of Egyptian derivation]_x000a_KJV: chariot. "/>
    <n v="1"/>
    <x v="953"/>
    <m/>
    <m/>
    <m/>
    <m/>
    <m/>
    <m/>
    <m/>
    <m/>
    <m/>
    <s v="noun masc"/>
    <m/>
    <m/>
    <n v="0"/>
  </r>
  <r>
    <s v="H"/>
    <n v="81"/>
    <s v="אֲבָקָה"/>
    <s v="abaqah (ab-aw-kaw') n-f._x000a_1. powder_x000a_[feminine of H80]_x000a_ Root(s): H80 "/>
    <n v="1"/>
    <x v="954"/>
    <s v="אבק"/>
    <m/>
    <n v="9"/>
    <n v="80"/>
    <s v="אבק"/>
    <m/>
    <m/>
    <m/>
    <m/>
    <s v="noun fem"/>
    <m/>
    <m/>
    <n v="1"/>
  </r>
  <r>
    <s v="H"/>
    <n v="8490"/>
    <s v="תִּימָרָה תִּמָרָה"/>
    <s v="tiymarah (tee-maw-raw') (or timarah {tee-maw-raw'}) n-f._x000a_1. a column, i.e. cloud_x000a_[from the same as H8558]_x000a_KJV: pillar. _x000a_Root(s): H8558 "/>
    <n v="2"/>
    <x v="954"/>
    <m/>
    <m/>
    <m/>
    <n v="8558"/>
    <s v="תמר"/>
    <m/>
    <m/>
    <m/>
    <m/>
    <s v="noun fem"/>
    <m/>
    <m/>
    <n v="0"/>
  </r>
  <r>
    <s v="H"/>
    <n v="2288"/>
    <s v="חֲגָו"/>
    <s v="chagav (khag-awv') n-m._x000a_1. a rift in rocks_x000a_[from an unused root meaning to take refuge]_x000a_KJV: cleft. "/>
    <n v="3"/>
    <x v="955"/>
    <m/>
    <m/>
    <m/>
    <m/>
    <m/>
    <m/>
    <m/>
    <m/>
    <m/>
    <s v="noun masc"/>
    <m/>
    <m/>
    <n v="0"/>
  </r>
  <r>
    <s v="H"/>
    <n v="4095"/>
    <s v="מַדרֵגָה"/>
    <s v="madregah (mad-ray-gaw') n-f._x000a_1. (properly) a step_x000a_2. (by implication) a steep or inaccessible place_x000a_[from an unused root meaning to step]_x000a_KJV: stair, steep place. "/>
    <n v="2"/>
    <x v="955"/>
    <m/>
    <m/>
    <m/>
    <m/>
    <m/>
    <m/>
    <m/>
    <m/>
    <m/>
    <s v="noun fem"/>
    <m/>
    <m/>
    <n v="0"/>
  </r>
  <r>
    <s v="H"/>
    <n v="6156"/>
    <s v="עָרֵב"/>
    <s v="`areb (aw-rabe') adj._x000a_1. pleasant_x000a_[from H6149]_x000a_KJV: sweet. _x000a_Root(s): H6149 "/>
    <n v="1"/>
    <x v="955"/>
    <m/>
    <m/>
    <m/>
    <n v="6149"/>
    <s v="ערב"/>
    <m/>
    <m/>
    <m/>
    <m/>
    <s v="adjective"/>
    <m/>
    <m/>
    <n v="0"/>
  </r>
  <r>
    <s v="H"/>
    <n v="6291"/>
    <s v="פַּג"/>
    <s v="pag (pag) n-m._x000a_1. an unripe fig_x000a_[from an unused root meaning to be torpid, i.e. crude]_x000a_KJV: green fig. "/>
    <n v="1"/>
    <x v="956"/>
    <m/>
    <m/>
    <m/>
    <m/>
    <m/>
    <m/>
    <m/>
    <m/>
    <m/>
    <s v="noun masc"/>
    <m/>
    <m/>
    <n v="0"/>
  </r>
  <r>
    <s v="H"/>
    <n v="5563"/>
    <s v="סְמָדַר"/>
    <s v="cmadar (sem-aw-dar') n-m._x000a_1. a vine blossom_x000a_2. used also adverbially, abloom_x000a_[of uncertain derivation]_x000a_KJV: tender grape. "/>
    <n v="3"/>
    <x v="956"/>
    <m/>
    <m/>
    <m/>
    <m/>
    <m/>
    <m/>
    <m/>
    <m/>
    <m/>
    <s v="noun masc"/>
    <m/>
    <m/>
    <n v="1"/>
  </r>
  <r>
    <s v="H"/>
    <n v="5339"/>
    <s v="נִצָּן"/>
    <s v="nitstsan (nits-tsawn') n-m._x000a_1. a blossom_x000a_[from H5322]_x000a_KJV: flower. _x000a_Root(s): H5322 "/>
    <n v="1"/>
    <x v="957"/>
    <m/>
    <m/>
    <m/>
    <n v="5322"/>
    <s v="נץ"/>
    <m/>
    <m/>
    <m/>
    <m/>
    <s v="noun masc"/>
    <m/>
    <m/>
    <n v="0"/>
  </r>
  <r>
    <s v="H"/>
    <n v="5638"/>
    <s v="סְתָו"/>
    <s v="cthav (seth-awv') n-m._x000a_1. winter (as the dark season)_x000a_[from an unused root meaning to hide]_x000a_KJV: winter. "/>
    <n v="1"/>
    <x v="958"/>
    <m/>
    <m/>
    <m/>
    <m/>
    <m/>
    <m/>
    <m/>
    <m/>
    <m/>
    <s v="noun masc"/>
    <m/>
    <m/>
    <n v="0"/>
  </r>
  <r>
    <s v="H"/>
    <n v="3796"/>
    <s v="כּוֹתֶל"/>
    <s v="kothel (ko'-thel) n-m._x000a_1. a wall (as gathering inmates)_x000a_[from an unused root meaning to compact]_x000a_KJV: wall. "/>
    <n v="1"/>
    <x v="959"/>
    <m/>
    <m/>
    <m/>
    <m/>
    <m/>
    <m/>
    <m/>
    <m/>
    <m/>
    <s v="noun masc"/>
    <m/>
    <m/>
    <n v="0"/>
  </r>
  <r>
    <s v="H"/>
    <n v="2762"/>
    <s v="חֶרֶך"/>
    <s v="cherek (kheh'-rek) n-m._x000a_1. (properly) a net, i.e. (by analogy) lattice_x000a_[from H2760]_x000a_KJV: lattice. _x000a_Root(s): H2760 "/>
    <n v="1"/>
    <x v="959"/>
    <s v="חרך"/>
    <m/>
    <m/>
    <n v="2760"/>
    <s v="חרך"/>
    <m/>
    <m/>
    <m/>
    <m/>
    <s v="noun masc"/>
    <m/>
    <m/>
    <n v="1"/>
  </r>
  <r>
    <s v="H"/>
    <n v="6082"/>
    <s v="עוֹפֶר"/>
    <s v="`opher (o'-fer) n-m._x000a_1. a fawn (from the dusty color)_x000a_[from H6080]_x000a_KJV: young roe (hart). _x000a_Root(s): H6080 "/>
    <n v="5"/>
    <x v="959"/>
    <s v="עפר"/>
    <m/>
    <m/>
    <n v="6080"/>
    <s v="עפר"/>
    <m/>
    <m/>
    <m/>
    <m/>
    <s v="noun masc"/>
    <m/>
    <m/>
    <n v="1"/>
  </r>
  <r>
    <s v="H"/>
    <n v="2261"/>
    <s v="חֲבַצֶּלֶת"/>
    <s v="chabatstseleth (khab-ats-tseh'-leth) n-f._x000a_1. probably meadow-saffron_x000a_[of uncertain derivation]_x000a_KJV: rose. "/>
    <n v="2"/>
    <x v="960"/>
    <m/>
    <m/>
    <m/>
    <m/>
    <m/>
    <m/>
    <m/>
    <m/>
    <m/>
    <s v="noun fem"/>
    <m/>
    <m/>
    <n v="1"/>
  </r>
  <r>
    <s v="H"/>
    <n v="1266"/>
    <s v="בְּרוֹת"/>
    <s v="browth (ber-oth') n-m._x000a_1. the cypress (or some elastic tree)_x000a_[a variation of H1265]_x000a_KJV: fir. _x000a_Root(s): H1265 "/>
    <n v="1"/>
    <x v="961"/>
    <m/>
    <m/>
    <m/>
    <n v="1265"/>
    <s v="ברושׁ"/>
    <m/>
    <m/>
    <m/>
    <m/>
    <s v="noun masc"/>
    <m/>
    <m/>
    <n v="0"/>
  </r>
  <r>
    <s v="H"/>
    <n v="7351"/>
    <s v="רְחִיטּ"/>
    <s v="rchiyt (rekh-eet') n-m._x000a_1. a panel (as resembling a trough)_x000a_[from the same as H7298]_x000a_KJV: rafter. _x000a_Root(s): H7298 "/>
    <n v="1"/>
    <x v="961"/>
    <m/>
    <m/>
    <m/>
    <n v="7298"/>
    <s v="רהט"/>
    <m/>
    <m/>
    <m/>
    <m/>
    <s v="noun masc"/>
    <m/>
    <m/>
    <n v="0"/>
  </r>
  <r>
    <s v="H"/>
    <n v="5373"/>
    <s v="נֵרדּ"/>
    <s v="nerd (nayrd) n-m._x000a_1. nard, an aromatic_x000a_[of foreign origin]_x000a_KJV: spikenard. "/>
    <n v="3"/>
    <x v="962"/>
    <m/>
    <m/>
    <m/>
    <m/>
    <m/>
    <m/>
    <m/>
    <m/>
    <m/>
    <s v="noun masc"/>
    <m/>
    <m/>
    <n v="0"/>
  </r>
  <r>
    <s v="H"/>
    <n v="5351"/>
    <s v="נְקוּדָּה"/>
    <s v="nquddah (ned-ood-daw') n-f._x000a_1. a boss_x000a_[feminine of H5348]_x000a_KJV: stud. _x000a_Root(s): H5348 "/>
    <n v="1"/>
    <x v="963"/>
    <m/>
    <m/>
    <m/>
    <n v="5348"/>
    <s v="נקוד"/>
    <m/>
    <m/>
    <m/>
    <m/>
    <s v="noun fem"/>
    <m/>
    <m/>
    <n v="0"/>
  </r>
  <r>
    <s v="H"/>
    <n v="2737"/>
    <s v="חָרוּז"/>
    <s v="charuwz (khaw-rooz') n-m._x000a_1. (properly) pierced, i.e. a bead of pearl, gems or jewels (as strung)_x000a_[from an unused root meaning to perforate]_x000a_KJV: chain. "/>
    <n v="1"/>
    <x v="964"/>
    <m/>
    <m/>
    <m/>
    <m/>
    <m/>
    <m/>
    <m/>
    <m/>
    <m/>
    <s v="noun masc"/>
    <m/>
    <m/>
    <n v="0"/>
  </r>
  <r>
    <s v="H"/>
    <n v="5484"/>
    <s v="סוּסָה"/>
    <s v="cuwcah (soo-saw') n-f._x000a_1. a mare_x000a_[feminine of H5483]_x000a_KJV: company of horses. _x000a_Root(s): H5483 "/>
    <n v="1"/>
    <x v="965"/>
    <s v="סוס"/>
    <m/>
    <m/>
    <n v="5483"/>
    <s v="סוס סוס"/>
    <m/>
    <m/>
    <m/>
    <m/>
    <s v="noun fem"/>
    <m/>
    <m/>
    <n v="1"/>
  </r>
  <r>
    <s v="H"/>
    <n v="1429"/>
    <s v="גְּדִיָה"/>
    <s v="gdiyah (ghed-ee-yaw') n-f._x000a_1. a young female goat_x000a_[feminine of H1423]_x000a_KJV: kid. _x000a_Root(s): H1423 "/>
    <n v="1"/>
    <x v="966"/>
    <m/>
    <m/>
    <m/>
    <n v="1423"/>
    <s v="גדי"/>
    <m/>
    <m/>
    <m/>
    <m/>
    <s v="noun fem"/>
    <m/>
    <m/>
    <n v="0"/>
  </r>
  <r>
    <s v="H"/>
    <n v="7840"/>
    <s v="שְׁחַרחוֹרֶת"/>
    <s v="shcharchoreth (shekh-ar-kho'-reth) adj._x000a_1. swarthy_x000a_[from H7835]_x000a_KJV: black. _x000a_Root(s): H7835 "/>
    <n v="1"/>
    <x v="967"/>
    <m/>
    <m/>
    <m/>
    <n v="7835"/>
    <s v="שׁחר"/>
    <m/>
    <m/>
    <m/>
    <m/>
    <s v="adjective"/>
    <m/>
    <m/>
    <n v="0"/>
  </r>
  <r>
    <s v="H"/>
    <n v="3024"/>
    <s v="יְגִעָה"/>
    <s v="ygi`ah (yeg-ee-aw') n-f._x000a_1. fatigue_x000a_[feminine of H3019]_x000a_KJV: weariness. _x000a_Root(s): H3019 "/>
    <n v="1"/>
    <x v="968"/>
    <m/>
    <m/>
    <m/>
    <n v="3019"/>
    <s v="יגיע"/>
    <m/>
    <m/>
    <m/>
    <m/>
    <s v="noun fem"/>
    <m/>
    <m/>
    <n v="0"/>
  </r>
  <r>
    <s v="H"/>
    <n v="3854"/>
    <s v="לַהַג"/>
    <s v="lahag (lah'-hag) n-m._x000a_1. intense mental application_x000a_[from an unused root meaning to be eager]_x000a_KJV: study. "/>
    <n v="1"/>
    <x v="968"/>
    <m/>
    <m/>
    <m/>
    <m/>
    <m/>
    <m/>
    <m/>
    <m/>
    <m/>
    <s v="noun masc"/>
    <m/>
    <m/>
    <n v="0"/>
  </r>
  <r>
    <s v="H"/>
    <n v="627"/>
    <s v="אֲסוּפָּה"/>
    <s v="acuppah (as-up-paw') n-f._x000a_1. a collection of (learned) men (only in the plural)_x000a_[fem of H624]_x000a_KJV: assembly. _x000a_Root(s): H624 "/>
    <n v="1"/>
    <x v="969"/>
    <s v="אסף"/>
    <m/>
    <m/>
    <n v="624"/>
    <s v="אסוף"/>
    <m/>
    <m/>
    <m/>
    <m/>
    <s v="noun fem"/>
    <m/>
    <m/>
    <n v="1"/>
  </r>
  <r>
    <s v="H"/>
    <n v="4930"/>
    <s v="מַשׂמְרָה"/>
    <s v="masmrah (mas-mer-aw') n-f._x000a_1. a peg_x000a_[for H4548 feminine]_x000a_KJV: nail. _x000a_Root(s): H4548 "/>
    <n v="1"/>
    <x v="969"/>
    <s v="שׁמר"/>
    <m/>
    <m/>
    <n v="4548"/>
    <s v="מסמר מסמר מסמרה מסמרה"/>
    <m/>
    <m/>
    <m/>
    <m/>
    <s v="noun fem"/>
    <m/>
    <m/>
    <n v="1"/>
  </r>
  <r>
    <s v="H"/>
    <n v="4002"/>
    <s v="מַבּוַּע"/>
    <s v="mabbuwa` (mab-boo'-ah) n-m._x000a_1. a fountain_x000a_[from H5042]_x000a_KJV: fountain, spring. _x000a_Root(s): H5042 "/>
    <n v="3"/>
    <x v="970"/>
    <s v="נבע"/>
    <m/>
    <m/>
    <n v="5042"/>
    <s v="נבע"/>
    <m/>
    <m/>
    <m/>
    <m/>
    <s v="noun masc"/>
    <m/>
    <m/>
    <n v="1"/>
  </r>
  <r>
    <s v="H"/>
    <n v="7576"/>
    <s v="רָתַק"/>
    <s v="rathaq (raw-thak') v._x000a_1. to fasten_x000a_[a primitive root]_x000a_KJV: bind. "/>
    <n v="2"/>
    <x v="970"/>
    <s v="רתק"/>
    <m/>
    <m/>
    <m/>
    <m/>
    <m/>
    <m/>
    <m/>
    <m/>
    <s v="verb-stem"/>
    <m/>
    <m/>
    <n v="1"/>
  </r>
  <r>
    <s v="H"/>
    <n v="35"/>
    <s v="אֲבִיוֹנָה"/>
    <s v="abiyownah (ab-ee-yo-naw') n-f._x000a_1. provocative of desire_x000a_2. the caper berry (from its stimulative taste)_x000a_[from H14]_x000a_KJV: desire. _x000a_Root(s): H14 "/>
    <n v="1"/>
    <x v="971"/>
    <s v="אבה"/>
    <m/>
    <n v="119"/>
    <n v="14"/>
    <s v="אבה"/>
    <m/>
    <m/>
    <m/>
    <m/>
    <s v="noun fem"/>
    <m/>
    <m/>
    <n v="1"/>
  </r>
  <r>
    <s v="H"/>
    <n v="2849"/>
    <s v="חַתחַת"/>
    <s v="chathchath (khath-khath') n-m._x000a_1. terror_x000a_[from H2844]_x000a_KJV: fear. _x000a_Root(s): H2844 "/>
    <n v="1"/>
    <x v="971"/>
    <m/>
    <m/>
    <m/>
    <n v="2844"/>
    <s v="חת"/>
    <m/>
    <m/>
    <m/>
    <m/>
    <s v="noun masc"/>
    <m/>
    <m/>
    <n v="0"/>
  </r>
  <r>
    <s v="H"/>
    <n v="2913"/>
    <s v="טַּחֲנָה"/>
    <s v="tachanah (takh-an-aw') n-f._x000a_1. a hand mill_x000a_2. hence (figuratively) chewing_x000a_[from H2912]_x000a_KJV: grinding. _x000a_Root(s): H2912 "/>
    <n v="1"/>
    <x v="972"/>
    <s v="טחן"/>
    <m/>
    <m/>
    <n v="2912"/>
    <s v="טחן"/>
    <m/>
    <m/>
    <m/>
    <m/>
    <s v="noun fem"/>
    <m/>
    <m/>
    <n v="1"/>
  </r>
  <r>
    <s v="H"/>
    <n v="988"/>
    <s v="בָּטֵל"/>
    <s v="batel (baw-tale') v._x000a_1. to desist from labor_x000a_[a primitive root]_x000a_KJV: cease. "/>
    <n v="1"/>
    <x v="973"/>
    <s v="בטל"/>
    <m/>
    <m/>
    <m/>
    <m/>
    <m/>
    <m/>
    <m/>
    <m/>
    <s v="verb-stem"/>
    <m/>
    <m/>
    <n v="1"/>
  </r>
  <r>
    <s v="H"/>
    <n v="7839"/>
    <s v="שַׁחֲרוּת"/>
    <s v="shacharuwth (shakh-ar-ooth') n-f._x000a_1. a dawning, i.e. (figuratively) juvenescence_x000a_[from H7836]_x000a_KJV: youth. _x000a_Root(s): H7836 "/>
    <n v="1"/>
    <x v="974"/>
    <s v="שׁחר"/>
    <m/>
    <m/>
    <n v="7836"/>
    <s v="שׁחר"/>
    <m/>
    <m/>
    <m/>
    <m/>
    <s v="noun fem"/>
    <m/>
    <m/>
    <n v="1"/>
  </r>
  <r>
    <s v="H"/>
    <n v="4746"/>
    <s v="מְקָרֶה"/>
    <s v="mqareh (mek-aw-reh') n-m._x000a_1. (properly) something meeting, i.e. a frame (of timbers)_x000a_[from H7136]_x000a_KJV: building. _x000a_Root(s): H7136 "/>
    <n v="1"/>
    <x v="975"/>
    <s v="קרה"/>
    <m/>
    <m/>
    <n v="7136"/>
    <s v="קרה"/>
    <m/>
    <m/>
    <m/>
    <m/>
    <s v="noun masc"/>
    <m/>
    <m/>
    <n v="1"/>
  </r>
  <r>
    <s v="H"/>
    <n v="8220"/>
    <s v="שִׁפלוּת"/>
    <s v="shiphluwth (shif-looth') n-f._x000a_1. remissness_x000a_[from H8213]_x000a_KJV: idleness. _x000a_Root(s): H8213 "/>
    <n v="1"/>
    <x v="975"/>
    <s v="שׁפל"/>
    <m/>
    <m/>
    <n v="8213"/>
    <s v="שׁפל"/>
    <m/>
    <m/>
    <m/>
    <m/>
    <s v="noun fem"/>
    <m/>
    <m/>
    <n v="1"/>
  </r>
  <r>
    <s v="H"/>
    <n v="8358"/>
    <s v="שְׁתִי"/>
    <s v="shthiy (sheth-ee') n-m._x000a_1. intoxicaion_x000a_[from H8354]_x000a_KJV: drunkenness. _x000a_Root(s): H8354 "/>
    <n v="1"/>
    <x v="976"/>
    <s v="שׁתה"/>
    <m/>
    <m/>
    <n v="8354"/>
    <s v="שׁתה"/>
    <m/>
    <m/>
    <m/>
    <m/>
    <s v="noun masc"/>
    <m/>
    <m/>
    <n v="1"/>
  </r>
  <r>
    <s v="H"/>
    <n v="1948"/>
    <s v="הוֹלֵלוּת"/>
    <s v="howleluwth (ho-lay-looth') n-f._x000a_1. folly_x000a_[from active participle of H1984]_x000a_KJV: madness. _x000a_Root(s): H1984 "/>
    <n v="1"/>
    <x v="977"/>
    <s v="הלל"/>
    <m/>
    <m/>
    <n v="1984"/>
    <s v="הלל"/>
    <m/>
    <m/>
    <m/>
    <m/>
    <s v="noun fem"/>
    <m/>
    <m/>
    <n v="1"/>
  </r>
  <r>
    <s v="H"/>
    <n v="3908"/>
    <s v="לַחַשׁ"/>
    <s v="lachash (lakh'-ash) n-m._x000a_1. (properly) a whisper_x000a_2. (by positive implication) a private prayer_x000a_3. (by negative implication) an incantation_x000a_4. (concretely) an amulet_x000a_[from H3907]_x000a_KJV: charmed, earring, enchantment, orator, prayer. _x000a_Root(s): H3907 "/>
    <n v="5"/>
    <x v="978"/>
    <s v="לחשׁ"/>
    <m/>
    <m/>
    <n v="3907"/>
    <s v="לחשׁ"/>
    <m/>
    <m/>
    <m/>
    <m/>
    <s v="noun masc"/>
    <m/>
    <m/>
    <n v="1"/>
  </r>
  <r>
    <s v="H"/>
    <n v="6949"/>
    <s v="קָהָה"/>
    <s v="qahah (kaw-haw') v._x000a_1. to be dull_x000a_[a primitive root]_x000a_KJV: be set on edge, be blunt. "/>
    <n v="4"/>
    <x v="979"/>
    <s v="קהה"/>
    <m/>
    <m/>
    <m/>
    <m/>
    <m/>
    <m/>
    <m/>
    <m/>
    <s v="verb-stem"/>
    <m/>
    <m/>
    <n v="1"/>
  </r>
  <r>
    <s v="H"/>
    <n v="1475"/>
    <s v="גּוּמָּץ"/>
    <s v="guwmmats (goom-mawts') n-m._x000a_1. a pit_x000a_[of uncertain derivation]_x000a_KJV: pit. "/>
    <n v="1"/>
    <x v="980"/>
    <m/>
    <m/>
    <m/>
    <m/>
    <m/>
    <m/>
    <m/>
    <m/>
    <m/>
    <s v="noun masc"/>
    <m/>
    <m/>
    <n v="1"/>
  </r>
  <r>
    <s v="H"/>
    <n v="2070"/>
    <s v="זְבוּב"/>
    <s v="zbuwb (zeb-oob') n-m._x000a_1. a fly (especially one of a stinging nature)_x000a_[from an unused root (meaning to flit)]_x000a_KJV: fly. "/>
    <n v="2"/>
    <x v="981"/>
    <m/>
    <m/>
    <m/>
    <m/>
    <m/>
    <m/>
    <m/>
    <m/>
    <m/>
    <s v="noun masc"/>
    <m/>
    <m/>
    <n v="0"/>
  </r>
  <r>
    <s v="H"/>
    <n v="4793"/>
    <s v="מֵרוֹץ"/>
    <s v="merowts (may-rotes') n-m._x000a_1. a run (the trial of speed)_x000a_[from H7323]_x000a_KJV: race. _x000a_Root(s): H7323 "/>
    <n v="1"/>
    <x v="982"/>
    <s v="רוץ"/>
    <m/>
    <m/>
    <n v="7323"/>
    <s v="רוץ"/>
    <m/>
    <m/>
    <m/>
    <m/>
    <s v="noun masc"/>
    <m/>
    <m/>
    <n v="1"/>
  </r>
  <r>
    <s v="H"/>
    <n v="952"/>
    <s v="בּוּר"/>
    <s v="buwr (boor) v._x000a_1. to bore_x000a_2. (figuratively) examine_x000a_[a primitive root]_x000a_KJV: declare. "/>
    <n v="1"/>
    <x v="983"/>
    <s v="בור"/>
    <m/>
    <m/>
    <m/>
    <m/>
    <m/>
    <m/>
    <m/>
    <m/>
    <s v="verb-stem"/>
    <m/>
    <m/>
    <n v="1"/>
  </r>
  <r>
    <s v="H"/>
    <n v="7945"/>
    <s v="שֶׁל"/>
    <s v="shel (shel) prt._x000a_1. used with prepositional prefix, and often followed by some pronominal affix_x000a_2. on account of, whatsoever, whichsoever_x000a_[for the rel. H834]_x000a_KJV: cause, sake. _x000a_Root(s): H834 "/>
    <n v="3"/>
    <x v="984"/>
    <s v="אשׁר"/>
    <m/>
    <m/>
    <n v="834"/>
    <s v="אשׁר"/>
    <m/>
    <m/>
    <m/>
    <m/>
    <s v="prt."/>
    <m/>
    <m/>
    <n v="1"/>
  </r>
  <r>
    <s v="A"/>
    <n v="7983"/>
    <s v="שִׁלטּוֹן"/>
    <s v="shiltown (shil-tone') n-m._x000a_1. a potentate_x000a_[(Aramaic) from H7980]_x000a_KJV: power. _x000a_Root(s): H7980 "/>
    <n v="2"/>
    <x v="985"/>
    <s v="שׁלט"/>
    <m/>
    <m/>
    <n v="7980"/>
    <s v="שׁלט"/>
    <m/>
    <m/>
    <m/>
    <m/>
    <s v="noun masc"/>
    <m/>
    <m/>
    <n v="1"/>
  </r>
  <r>
    <s v="H"/>
    <n v="6592"/>
    <s v="פֵּשֶׁר"/>
    <s v="pesher (pay'-sher) n-m._x000a_1. interpretation_x000a_[corresponding to H6591]_x000a_ Root(s): H6591 "/>
    <n v="1"/>
    <x v="986"/>
    <m/>
    <m/>
    <m/>
    <n v="6591"/>
    <s v="פשׁר"/>
    <m/>
    <m/>
    <m/>
    <m/>
    <s v="noun masc"/>
    <m/>
    <m/>
    <n v="0"/>
  </r>
  <r>
    <s v="H"/>
    <n v="2808"/>
    <s v="חֶשׁבּוֹן"/>
    <s v="cheshbown (khesh-bone') n-m._x000a_1. (properly) contrivance_x000a_2. (by implication) intelligence_x000a_[from H2803]_x000a_KJV: account, device, reason. _x000a_Root(s): H2803 "/>
    <n v="3"/>
    <x v="987"/>
    <s v="חשׁב"/>
    <m/>
    <m/>
    <n v="2803"/>
    <s v="חשׁב"/>
    <m/>
    <m/>
    <m/>
    <m/>
    <s v="noun masc"/>
    <m/>
    <m/>
    <n v="1"/>
  </r>
  <r>
    <s v="H"/>
    <n v="8623"/>
    <s v="תַּקִּיף"/>
    <s v="taqqiyph (tak-keef') adj._x000a_1. powerful_x000a_[from H8630]_x000a_KJV: mightier. _x000a_Root(s): H8630 "/>
    <n v="1"/>
    <x v="988"/>
    <s v="תקף"/>
    <m/>
    <m/>
    <n v="8630"/>
    <s v="תקף"/>
    <m/>
    <m/>
    <m/>
    <m/>
    <s v="adjective"/>
    <m/>
    <m/>
    <n v="1"/>
  </r>
  <r>
    <s v="H"/>
    <n v="7207"/>
    <s v="רַאֲוָה"/>
    <s v="ra'avah (rah-av-aw') v._x000a_1. sight, i.e. satisfaction_x000a_[from H7200]_x000a_KJV: behold. _x000a_Root(s): H7200 "/>
    <n v="1"/>
    <x v="989"/>
    <s v="ראה"/>
    <m/>
    <m/>
    <n v="7200"/>
    <s v="ראה"/>
    <m/>
    <m/>
    <m/>
    <m/>
    <s v="verb"/>
    <m/>
    <m/>
    <n v="1"/>
  </r>
  <r>
    <s v="H"/>
    <n v="7212"/>
    <s v="רְאִיתּ"/>
    <s v="r'iyth (reh-eeth') n-f._x000a_1. sight_x000a_[from H7200]_x000a_KJV: beholding. _x000a_Root(s): H7200 "/>
    <n v="1"/>
    <x v="989"/>
    <s v="ראה"/>
    <m/>
    <m/>
    <n v="7200"/>
    <s v="ראה"/>
    <m/>
    <m/>
    <m/>
    <m/>
    <s v="noun fem"/>
    <m/>
    <m/>
    <n v="1"/>
  </r>
  <r>
    <s v="H"/>
    <n v="1499"/>
    <s v="גֵּזֶל"/>
    <s v="gezel (ghe'-zel) n-m._x000a_1. plunder, i.e. violence_x000a_[from H1497]_x000a_KJV: violence, violent perverting. . gozal. See H1469. _x000a_Root(s): H1497 _x000a_See also: H1469 "/>
    <n v="2"/>
    <x v="990"/>
    <s v="גזל"/>
    <m/>
    <m/>
    <n v="1497"/>
    <s v="גזל"/>
    <m/>
    <m/>
    <m/>
    <m/>
    <s v="noun masc"/>
    <m/>
    <m/>
    <n v="1"/>
  </r>
  <r>
    <s v="H"/>
    <n v="4542"/>
    <s v="מִסכֵּן"/>
    <s v="micken (mis-kane') adj._x000a_1. indigent_x000a_[from H5531]_x000a_KJV: poor (man). _x000a_Root(s): H5531 "/>
    <n v="4"/>
    <x v="991"/>
    <m/>
    <m/>
    <m/>
    <n v="5531"/>
    <s v="סכלות שׂכלות"/>
    <m/>
    <m/>
    <m/>
    <m/>
    <s v="adjective"/>
    <m/>
    <m/>
    <n v="0"/>
  </r>
  <r>
    <s v="H"/>
    <n v="337"/>
    <s v="אִי"/>
    <s v="iy (ee) inj._x000a_1. alas!_x000a_[short from H188]_x000a_KJV: woe. _x000a_Root(s): H188 "/>
    <n v="2"/>
    <x v="992"/>
    <m/>
    <m/>
    <m/>
    <n v="188"/>
    <s v="אוי"/>
    <m/>
    <m/>
    <m/>
    <m/>
    <s v="injunction"/>
    <m/>
    <m/>
    <n v="0"/>
  </r>
  <r>
    <s v="H"/>
    <n v="5728"/>
    <s v="עֲדֶן עֲדֶנָּה"/>
    <s v="`aden (ad-en') (or radennah {ad-en'-naw}) adv._x000a_1. till now_x000a_[from H5704 and H2004]_x000a_KJV: yet. _x000a_Root(s): H5704, H2004 "/>
    <n v="2"/>
    <x v="993"/>
    <m/>
    <m/>
    <m/>
    <n v="5704"/>
    <s v="עד"/>
    <n v="2004"/>
    <s v="הן"/>
    <m/>
    <m/>
    <s v="adverb"/>
    <m/>
    <m/>
    <n v="0"/>
  </r>
  <r>
    <s v="H"/>
    <n v="3788"/>
    <s v="כִּשׁרוֹן"/>
    <s v="kishrown (kish-rone') n-m._x000a_1. success, advantage_x000a_[from H3787]_x000a_KJV: equity, good, right. _x000a_Root(s): H3787 "/>
    <n v="3"/>
    <x v="994"/>
    <s v="כשׁר"/>
    <m/>
    <m/>
    <n v="3787"/>
    <s v="כשׁר"/>
    <m/>
    <m/>
    <m/>
    <m/>
    <s v="noun masc"/>
    <m/>
    <m/>
    <n v="1"/>
  </r>
  <r>
    <s v="H"/>
    <n v="7705"/>
    <s v="שִׁדָּה"/>
    <s v="shiddah (shid-dah') n-f._x000a_1. a wife (as mistress of the house)_x000a_[from H7703]_x000a_KJV: X all sorts, musical instrument. _x000a_Root(s): H7703 "/>
    <n v="2"/>
    <x v="995"/>
    <s v="שׁדד"/>
    <m/>
    <m/>
    <n v="7703"/>
    <s v="שׁדד"/>
    <m/>
    <m/>
    <m/>
    <m/>
    <s v="noun fem"/>
    <m/>
    <m/>
    <n v="1"/>
  </r>
  <r>
    <s v="H"/>
    <n v="1947"/>
    <s v="הוֹלֵלָה"/>
    <s v="howlelah (ho-lay-law') n-f._x000a_1. folly_x000a_[feminine active participle of H1984]_x000a_KJV: madness. _x000a_Root(s): H1984 "/>
    <n v="4"/>
    <x v="996"/>
    <s v="הלל"/>
    <m/>
    <m/>
    <n v="1984"/>
    <s v="הלל"/>
    <m/>
    <m/>
    <m/>
    <m/>
    <s v="noun fem"/>
    <m/>
    <m/>
    <n v="1"/>
  </r>
  <r>
    <s v="H"/>
    <n v="7475"/>
    <s v="רַעיוֹן"/>
    <s v="ra`yown (rah-yone') n-m._x000a_1. desire_x000a_[from H7462 in the sense of H7469]_x000a_KJV: vexation. _x000a_Root(s): H7462, H7469 "/>
    <n v="3"/>
    <x v="996"/>
    <s v="רעה"/>
    <m/>
    <m/>
    <n v="7462"/>
    <s v="רעה"/>
    <n v="7469"/>
    <s v="רְעות"/>
    <m/>
    <m/>
    <s v="noun masc"/>
    <m/>
    <m/>
    <n v="1"/>
  </r>
  <r>
    <s v="H"/>
    <n v="2642"/>
    <s v="חֶסרוֹן"/>
    <s v="checrown (khes-rone') n-m._x000a_1. deficiency_x000a_[from H2637]_x000a_KJV: wanting. _x000a_Root(s): H2637 "/>
    <n v="1"/>
    <x v="997"/>
    <s v="חסר"/>
    <m/>
    <m/>
    <n v="2637"/>
    <s v="חסר"/>
    <m/>
    <m/>
    <m/>
    <m/>
    <s v="noun masc"/>
    <m/>
    <m/>
    <n v="1"/>
  </r>
  <r>
    <s v="H"/>
    <n v="8626"/>
    <s v="תָּקַן"/>
    <s v="taqan (taw-kan') v._x000a_1. to equalize, i.e. straighten (intransitive or transitive)_x000a_2. (figuratively) to compose_x000a_[a primitive root]_x000a_KJV: set in order, make straight. "/>
    <n v="3"/>
    <x v="997"/>
    <s v="תקן"/>
    <m/>
    <m/>
    <m/>
    <m/>
    <m/>
    <m/>
    <m/>
    <m/>
    <s v="verb-stem"/>
    <m/>
    <m/>
    <n v="1"/>
  </r>
  <r>
    <s v="H"/>
    <n v="7469"/>
    <s v="רְעוּת"/>
    <s v="r`uwth (reh-ooth') n-m._x000a_1. a feeding upon, i.e. grasping after_x000a_[probably from H7462]_x000a_KJV: vexation. _x000a_Root(s): H7462 "/>
    <n v="7"/>
    <x v="998"/>
    <s v="רעה"/>
    <m/>
    <m/>
    <n v="7462"/>
    <s v="רעה"/>
    <m/>
    <m/>
    <m/>
    <m/>
    <s v="noun masc"/>
    <m/>
    <m/>
    <n v="1"/>
  </r>
  <r>
    <s v="H"/>
    <n v="6045"/>
    <s v="עִניָן"/>
    <s v="`inyan (in-yawn') n-m._x000a_1. bustle_x000a_2. (generally) employment_x000a_3. (specifically) an affair_x000a_[from H6031]_x000a_KJV: business, travail. _x000a_Root(s): H6031 "/>
    <n v="8"/>
    <x v="999"/>
    <m/>
    <m/>
    <m/>
    <n v="6031"/>
    <s v="ענה"/>
    <m/>
    <m/>
    <m/>
    <m/>
    <s v="noun masc"/>
    <m/>
    <m/>
    <n v="0"/>
  </r>
  <r>
    <s v="H"/>
    <n v="3528"/>
    <s v="כְּבָר"/>
    <s v="kbar (keb-awr') adv._x000a_1. (properly) extent of time, i.e. a great while_x000a_2. (hence) long ago, formerly, hitherto_x000a_[from H3527]_x000a_KJV: already, (seeing that which), now. _x000a_Root(s): H3527 "/>
    <n v="9"/>
    <x v="1000"/>
    <s v="כבר"/>
    <m/>
    <m/>
    <n v="3527"/>
    <s v="כבר"/>
    <m/>
    <m/>
    <m/>
    <m/>
    <s v="adverb"/>
    <m/>
    <m/>
    <n v="1"/>
  </r>
  <r>
    <s v="H"/>
    <n v="3504"/>
    <s v="יִתרוֹן"/>
    <s v="yithrown (yith-rone') n-m._x000a_1. preeminence, gain_x000a_[from H3498]_x000a_KJV: better, excellency(-leth), profit(-able). _x000a_Root(s): H3498 "/>
    <n v="10"/>
    <x v="1001"/>
    <s v="יתר"/>
    <m/>
    <m/>
    <n v="3498"/>
    <s v="יתר"/>
    <m/>
    <m/>
    <m/>
    <m/>
    <s v="noun masc"/>
    <m/>
    <m/>
    <n v="1"/>
  </r>
  <r>
    <s v="H"/>
    <n v="6953"/>
    <s v="קוֹהֶלֶת"/>
    <s v="qoheleth (ko-heh'-leth) n-m._x000a_1. a (female) assembler (i.e. lecturer)_x000a_[feminine of active participle from H6950]_x000a_KJV: preacher. _x000a_Root(s): H6950 "/>
    <n v="7"/>
    <x v="1002"/>
    <s v="קהל"/>
    <m/>
    <m/>
    <n v="6950"/>
    <s v="קהל"/>
    <m/>
    <m/>
    <m/>
    <m/>
    <s v="noun masc"/>
    <m/>
    <m/>
    <n v="1"/>
  </r>
  <r>
    <s v="H"/>
    <n v="7897"/>
    <s v="שִׁיתּ"/>
    <s v="shiyth (sheeth) n-m._x000a_1. a dress (as put on)_x000a_[from H7896]_x000a_KJV: attire. _x000a_Root(s): H7896 "/>
    <n v="2"/>
    <x v="1003"/>
    <s v="שׁית"/>
    <m/>
    <m/>
    <n v="7896"/>
    <s v="שׁית"/>
    <m/>
    <m/>
    <m/>
    <m/>
    <s v="noun masc"/>
    <m/>
    <m/>
    <n v="1"/>
  </r>
  <r>
    <s v="H"/>
    <n v="6104"/>
    <s v="עַצלוּת"/>
    <s v="`atsluwth (ats-looth') n-f._x000a_1. indolence_x000a_[rom H6101]_x000a_KJV: idleness. _x000a_Root(s): H6101 "/>
    <n v="1"/>
    <x v="1004"/>
    <s v="עצל"/>
    <m/>
    <m/>
    <n v="6101"/>
    <s v="עצל"/>
    <m/>
    <m/>
    <m/>
    <m/>
    <s v="noun fem"/>
    <m/>
    <m/>
    <n v="1"/>
  </r>
  <r>
    <s v="H"/>
    <n v="2289"/>
    <s v="חֲגוֹר"/>
    <s v="chagowr (khaw-gore') n-m._x000a_1. belted_x000a_[from H2296]_x000a_KJV: girded with. _x000a_Root(s): H2296 "/>
    <n v="2"/>
    <x v="1005"/>
    <s v="חגר"/>
    <m/>
    <m/>
    <n v="2296"/>
    <s v="חגר"/>
    <m/>
    <m/>
    <m/>
    <m/>
    <s v="noun masc"/>
    <m/>
    <m/>
    <n v="1"/>
  </r>
  <r>
    <s v="H"/>
    <n v="3601"/>
    <s v="כִּישׁוֹר"/>
    <s v="kiyshowr (kee-shore') n-m._x000a_1. (literally) a director, i.e. the spindle or shank of a distaff (H6418), by which it is twirled_x000a_2. a spindle_x000a_[from H3787]_x000a_KJV: spindle. _x000a_Root(s): H3787 _x000a_See also: H6418 "/>
    <n v="1"/>
    <x v="1006"/>
    <s v="כשׁר"/>
    <m/>
    <m/>
    <n v="3787"/>
    <s v="כשׁר"/>
    <m/>
    <m/>
    <m/>
    <m/>
    <s v="noun masc"/>
    <m/>
    <m/>
    <n v="1"/>
  </r>
  <r>
    <s v="H"/>
    <n v="2475"/>
    <s v="חֲלוֹף"/>
    <s v="chalowph (khal-ofe') n-m._x000a_1. (properly) surviving_x000a_2. (by implication) (collectively) orphans_x000a_[from H2498]_x000a_KJV: X destruction. _x000a_Root(s): H2498 "/>
    <n v="1"/>
    <x v="1007"/>
    <s v="חלף"/>
    <m/>
    <m/>
    <n v="2498"/>
    <s v="חלף"/>
    <m/>
    <m/>
    <m/>
    <m/>
    <s v="noun masc"/>
    <m/>
    <m/>
    <n v="1"/>
  </r>
  <r>
    <s v="H"/>
    <n v="3927"/>
    <s v="לְמוּאֵל לְמוֹאֵל"/>
    <s v="Lmuw'el (lem-oo-ale') (or Lmow el {lem-o-ale'};) n/p._x000a_1. (name) (belonging) to God_x000a_2. Lemuel or Lemoel, a symbolic name of Solomon_x000a_[from H3926 and H410]_x000a_KJV: Lemuel. _x000a_Root(s): H3926, H410 "/>
    <n v="2"/>
    <x v="1008"/>
    <m/>
    <m/>
    <m/>
    <n v="3926"/>
    <s v="למו"/>
    <n v="410"/>
    <s v="אל"/>
    <m/>
    <m/>
    <s v="name"/>
    <m/>
    <m/>
    <n v="0"/>
  </r>
  <r>
    <s v="H"/>
    <n v="4330"/>
    <s v="מִיצּ"/>
    <s v="miyts (meets) n-m._x000a_1. pressure_x000a_[from H4160]_x000a_KJV: churning, forcing, wringing. _x000a_Root(s): H4160 "/>
    <n v="3"/>
    <x v="1009"/>
    <s v="מוץ"/>
    <m/>
    <m/>
    <n v="4160"/>
    <s v="מוץ"/>
    <m/>
    <m/>
    <m/>
    <m/>
    <s v="noun masc"/>
    <m/>
    <m/>
    <n v="1"/>
  </r>
  <r>
    <s v="H"/>
    <n v="510"/>
    <s v="אַלקוּם"/>
    <s v="alquwm (al-koom') adv._x000a_1. a non-rising (i.e. resistlessness)_x000a_[probably from H408 and H6965]_x000a_KJV: no rising up. _x000a_Root(s): H408, H6965 "/>
    <n v="1"/>
    <x v="1010"/>
    <s v="קום"/>
    <m/>
    <m/>
    <n v="408"/>
    <s v="אל"/>
    <n v="6965"/>
    <s v="קום"/>
    <m/>
    <m/>
    <s v="adverb"/>
    <m/>
    <m/>
    <n v="1"/>
  </r>
  <r>
    <s v="H"/>
    <n v="2223"/>
    <s v="זַרזִיר"/>
    <s v="zarziyr (zar-zeer') n-m._x000a_1. (properly) tightly girt, i.e. probably a racer, or some fleet animal (as being slender in the waist)_x000a_[by reduplication from H2115]_x000a_KJV: + greyhound. _x000a_Root(s): H2115 "/>
    <n v="1"/>
    <x v="1010"/>
    <s v="זור"/>
    <m/>
    <m/>
    <n v="2115"/>
    <s v="זור"/>
    <m/>
    <m/>
    <m/>
    <m/>
    <s v="noun masc"/>
    <m/>
    <m/>
    <n v="1"/>
  </r>
  <r>
    <s v="H"/>
    <n v="8079"/>
    <s v="שְׂמָמִיתּ"/>
    <s v="smamiyth (sem-aw-meeth') n-f._x000a_1. a lizard (from the superstition of its noxiousness)_x000a_[probably from H8074 (in the sense of poisoning)]_x000a_KJV: spider. _x000a_Root(s): H8074 "/>
    <n v="1"/>
    <x v="1011"/>
    <s v="שׁמם"/>
    <m/>
    <m/>
    <n v="8074"/>
    <s v="שׁמם"/>
    <m/>
    <m/>
    <m/>
    <m/>
    <s v="noun fem"/>
    <m/>
    <m/>
    <n v="1"/>
  </r>
  <r>
    <s v="H"/>
    <n v="5936"/>
    <s v="עֲלוּקָה"/>
    <s v="`aluwqah (al-oo-kaw') n-f._x000a_1. the leech_x000a_[feminine passive participle of an unused root meaning to suck]_x000a_KJV: horse-leech. "/>
    <n v="1"/>
    <x v="1012"/>
    <m/>
    <m/>
    <m/>
    <m/>
    <m/>
    <m/>
    <m/>
    <m/>
    <m/>
    <s v="noun fem"/>
    <m/>
    <m/>
    <n v="0"/>
  </r>
  <r>
    <s v="H"/>
    <n v="6675"/>
    <s v="צּוֹאָה צּוֹאָה"/>
    <s v="tsow'ah (tso-aw') (or tsovah {tso-aw'}) n-f._x000a_1. excrement_x000a_2. (generally) dirt_x000a_3. (figuratively) pollution_x000a_[feminine of H6674]_x000a_KJV: dung, filth(-iness). Marg. for H2716. _x000a_Root(s): H6674 _x000a_See also: H2716 "/>
    <n v="3"/>
    <x v="1013"/>
    <m/>
    <m/>
    <m/>
    <n v="6674"/>
    <s v="צוא צוא"/>
    <m/>
    <m/>
    <m/>
    <m/>
    <s v="noun fem"/>
    <m/>
    <m/>
    <n v="0"/>
  </r>
  <r>
    <s v="H"/>
    <n v="94"/>
    <s v="אָגוּר"/>
    <s v="Aguwr (aw-goor') n/p._x000a_1. gathered (i.e. received among the sages)_x000a_2. Agur, a fanciful name for Solomon_x000a_[passive participle of H103]_x000a_KJV: Agur. _x000a_Root(s): H103 "/>
    <n v="1"/>
    <x v="1014"/>
    <s v="אגר"/>
    <m/>
    <n v="15"/>
    <n v="103"/>
    <s v="אגר"/>
    <m/>
    <m/>
    <m/>
    <m/>
    <s v="name"/>
    <m/>
    <m/>
    <n v="1"/>
  </r>
  <r>
    <s v="H"/>
    <n v="400"/>
    <s v="אוֹכֶל"/>
    <s v="okel (o'-kel) n-m._x000a_1. food_x000a_[from H398]_x000a_KJV: eating, food, meal(-time), meat, prey, victuals. _x000a_Root(s): H398 "/>
    <n v="1"/>
    <x v="1014"/>
    <s v="אכל"/>
    <m/>
    <m/>
    <n v="398"/>
    <s v="אכל"/>
    <m/>
    <m/>
    <m/>
    <m/>
    <s v="noun masc"/>
    <m/>
    <m/>
    <n v="1"/>
  </r>
  <r>
    <s v="H"/>
    <n v="3348"/>
    <s v="יָקֶה"/>
    <s v="Yaqeh (yaw-keh') n/p._x000a_1. obedient_x000a_2. Jakeh, a symbolical name (for Solomon)_x000a_[from an unused root probably meaning to obey]_x000a_KJV: Jakeh. "/>
    <n v="1"/>
    <x v="1014"/>
    <m/>
    <m/>
    <m/>
    <m/>
    <m/>
    <m/>
    <m/>
    <m/>
    <m/>
    <s v="name"/>
    <m/>
    <m/>
    <n v="0"/>
  </r>
  <r>
    <s v="H"/>
    <n v="4497"/>
    <s v="מָנוֹן"/>
    <s v="manown (maw-nohn') n-m._x000a_1. a continuator, i.e. heir_x000a_[from H5125]_x000a_KJV: son. _x000a_Root(s): H5125 "/>
    <n v="1"/>
    <x v="1015"/>
    <s v="נון"/>
    <m/>
    <m/>
    <n v="5125"/>
    <s v="נון"/>
    <m/>
    <m/>
    <m/>
    <m/>
    <s v="noun masc"/>
    <m/>
    <m/>
    <n v="1"/>
  </r>
  <r>
    <s v="H"/>
    <n v="6445"/>
    <s v="פָּנַק"/>
    <s v="panaq (paw-nak') v._x000a_1. to enervate_x000a_[a primitive root]_x000a_KJV: bring up. "/>
    <n v="1"/>
    <x v="1015"/>
    <s v="פנק"/>
    <m/>
    <m/>
    <m/>
    <m/>
    <m/>
    <m/>
    <m/>
    <m/>
    <s v="verb-stem"/>
    <m/>
    <m/>
    <n v="1"/>
  </r>
  <r>
    <s v="H"/>
    <n v="8501"/>
    <s v="תָּכָך"/>
    <s v="takak (taw-kawk') n-m._x000a_1. deceitful_x000a_[from an unused root meaning to dissever, i.e. crush]"/>
    <n v="1"/>
    <x v="1016"/>
    <m/>
    <m/>
    <m/>
    <m/>
    <m/>
    <m/>
    <m/>
    <m/>
    <m/>
    <s v="noun masc"/>
    <m/>
    <m/>
    <n v="0"/>
  </r>
  <r>
    <s v="H"/>
    <n v="4642"/>
    <s v="מַעֲשַׁקָּה"/>
    <s v="ma`ashaqqah (mah-ash-ak-kaw') n-f._x000a_1. oppression_x000a_[from H6231]_x000a_KJV: oppression, X oppressor. _x000a_Root(s): H6231 "/>
    <n v="2"/>
    <x v="1017"/>
    <s v="עשׁק"/>
    <m/>
    <m/>
    <n v="6231"/>
    <s v="עשׁק"/>
    <m/>
    <m/>
    <m/>
    <m/>
    <s v="noun fem"/>
    <m/>
    <m/>
    <n v="1"/>
  </r>
  <r>
    <s v="H"/>
    <n v="7816"/>
    <s v="שְׁחוּת"/>
    <s v="shchuwth (shekh-ooth') n-f._x000a_1. pit_x000a_[from H7812]_x000a_KJV: pit. _x000a_Root(s): H7812 "/>
    <n v="1"/>
    <x v="1018"/>
    <s v="שׁחה"/>
    <m/>
    <m/>
    <n v="7812"/>
    <s v="שׁחה"/>
    <m/>
    <m/>
    <m/>
    <m/>
    <s v="noun fem"/>
    <m/>
    <m/>
    <n v="1"/>
  </r>
  <r>
    <s v="H"/>
    <n v="8636"/>
    <s v="תַּרבִּיתּ"/>
    <s v="tarbiyth (tar-beeth') n-f._x000a_1. multiplication, i.e. percentage or bonus in addition to principal_x000a_[from H7235]_x000a_KJV: increase, unjust gain. _x000a_Root(s): H7235 "/>
    <n v="5"/>
    <x v="1019"/>
    <s v="רבה"/>
    <m/>
    <m/>
    <n v="7235"/>
    <s v="רבה"/>
    <m/>
    <m/>
    <m/>
    <m/>
    <s v="noun fem"/>
    <m/>
    <m/>
    <n v="1"/>
  </r>
  <r>
    <s v="H"/>
    <n v="5502"/>
    <s v="סָחַף"/>
    <s v="cachaph (saw-khaf') v._x000a_1. to scrape off_x000a_[a primitive root]_x000a_KJV: sweep (away). "/>
    <n v="2"/>
    <x v="1020"/>
    <s v="סחף"/>
    <m/>
    <m/>
    <m/>
    <m/>
    <m/>
    <m/>
    <m/>
    <m/>
    <s v="verb-stem"/>
    <m/>
    <m/>
    <n v="1"/>
  </r>
  <r>
    <s v="H"/>
    <n v="3806"/>
    <s v="כָּתַשׁ"/>
    <s v="kathash (kaw-thash') v._x000a_1. to butt or pound_x000a_[a primitive root]_x000a_KJV: bray. "/>
    <n v="1"/>
    <x v="1021"/>
    <s v="כתשׁ"/>
    <m/>
    <m/>
    <m/>
    <m/>
    <m/>
    <m/>
    <m/>
    <m/>
    <s v="verb-stem"/>
    <m/>
    <m/>
    <n v="1"/>
  </r>
  <r>
    <s v="H"/>
    <n v="5940"/>
    <s v="עֱלִי"/>
    <s v="`eliy (el-ee') n-m._x000a_1. a pestle (as lifted)_x000a_[from H5927]_x000a_KJV: pestle. _x000a_Root(s): H5927 "/>
    <n v="1"/>
    <x v="1021"/>
    <s v="עלה"/>
    <m/>
    <m/>
    <n v="5927"/>
    <s v="עלה"/>
    <m/>
    <m/>
    <m/>
    <m/>
    <s v="noun masc"/>
    <m/>
    <m/>
    <n v="1"/>
  </r>
  <r>
    <s v="H"/>
    <n v="4110"/>
    <s v="מַהֲלָל"/>
    <s v="mahalal (mah-hal-awl') n-m._x000a_1. fame_x000a_[from H1984]_x000a_KJV: praise. _x000a_Root(s): H1984 "/>
    <n v="1"/>
    <x v="1022"/>
    <s v="הלל"/>
    <m/>
    <m/>
    <n v="1984"/>
    <s v="הלל"/>
    <m/>
    <m/>
    <m/>
    <m/>
    <s v="noun masc"/>
    <m/>
    <m/>
    <n v="1"/>
  </r>
  <r>
    <s v="H"/>
    <n v="10"/>
    <s v="אֲבַדּוֹה"/>
    <s v="abaddoh (ab-ad-do') n-f._x000a_1. a perishing_x000a_[the same as H9, miswritten for H11]_x000a_KJV: destruction. _x000a_Root(s): H9, H11 "/>
    <n v="1"/>
    <x v="1023"/>
    <s v="אבד"/>
    <s v="DBA"/>
    <n v="207"/>
    <n v="9"/>
    <s v="אבדה"/>
    <n v="11"/>
    <s v="אבדון"/>
    <m/>
    <m/>
    <s v="noun fem"/>
    <m/>
    <m/>
    <n v="1"/>
  </r>
  <r>
    <s v="H"/>
    <n v="2300"/>
    <s v="חָדַד"/>
    <s v="chadad (khaw-dad') v._x000a_1. to be (causatively, make) sharp or (figuratively) severe_x000a_[a primitive root]_x000a_KJV: be fierce, sharpen. "/>
    <n v="6"/>
    <x v="1024"/>
    <s v="חדד"/>
    <m/>
    <m/>
    <m/>
    <m/>
    <m/>
    <m/>
    <m/>
    <m/>
    <s v="verb-stem"/>
    <m/>
    <m/>
    <n v="1"/>
  </r>
  <r>
    <s v="H"/>
    <n v="5464"/>
    <s v="סַגרִידּ"/>
    <s v="cagriyd (sag-reed') n-m._x000a_1. a pouring rain_x000a_[probably from H5462 in the sense of sweeping away]_x000a_KJV: very rainy. _x000a_Root(s): H5462 "/>
    <n v="1"/>
    <x v="1025"/>
    <s v="סגר"/>
    <m/>
    <m/>
    <n v="5462"/>
    <s v="סגר"/>
    <m/>
    <m/>
    <m/>
    <m/>
    <s v="noun masc"/>
    <m/>
    <m/>
    <n v="1"/>
  </r>
  <r>
    <s v="H"/>
    <n v="5390"/>
    <s v="נְשִׁיקָה"/>
    <s v="nshiyqah (nesh-ee-kaw') n-f._x000a_1. a kiss_x000a_[from H5401]_x000a_KJV: kiss. _x000a_Root(s): H5401 "/>
    <n v="2"/>
    <x v="1026"/>
    <m/>
    <m/>
    <m/>
    <n v="5401"/>
    <s v="נשׁק"/>
    <m/>
    <m/>
    <m/>
    <m/>
    <s v="noun fem"/>
    <m/>
    <m/>
    <n v="0"/>
  </r>
  <r>
    <s v="H"/>
    <n v="6280"/>
    <s v="עָתַר"/>
    <s v="`athar (aw-thar') v._x000a_1. to be (causatively, make) abundant_x000a_[a primitive root]_x000a_KJV: deceitful, multiply. "/>
    <n v="2"/>
    <x v="1026"/>
    <s v="עתר"/>
    <m/>
    <m/>
    <m/>
    <m/>
    <m/>
    <m/>
    <m/>
    <m/>
    <s v="verb-stem"/>
    <m/>
    <m/>
    <n v="1"/>
  </r>
  <r>
    <s v="H"/>
    <n v="394"/>
    <s v="אַכזָרִי"/>
    <s v="akzariy (ak-zawr-ree') adj._x000a_1. terrible_x000a_[from H393]_x000a_KJV: cruel (one). _x000a_Root(s): H393 "/>
    <n v="1"/>
    <x v="1027"/>
    <m/>
    <m/>
    <m/>
    <n v="393"/>
    <s v="אכזר"/>
    <m/>
    <m/>
    <m/>
    <m/>
    <s v="adjective"/>
    <m/>
    <m/>
    <n v="0"/>
  </r>
  <r>
    <s v="H"/>
    <n v="3514"/>
    <s v="כּוֹבֶד"/>
    <s v="kobed (ko'-bed) n-m._x000a_1. weight, multitude, vehemence_x000a_[from H3513]_x000a_KJV: grievousness, heavy, great number. _x000a_Root(s): H3513 "/>
    <n v="4"/>
    <x v="1028"/>
    <s v="כבד"/>
    <m/>
    <m/>
    <n v="3513"/>
    <s v="כבד כבד"/>
    <m/>
    <m/>
    <m/>
    <m/>
    <s v="noun masc"/>
    <m/>
    <m/>
    <n v="1"/>
  </r>
  <r>
    <s v="H"/>
    <n v="5192"/>
    <s v="נֵטֶל"/>
    <s v="netel (nay'-tel) n-m._x000a_1. a burden_x000a_[]_x000a_KJV: weighty. _x000a_Root(s): H5190 "/>
    <n v="1"/>
    <x v="1028"/>
    <s v="נטל"/>
    <m/>
    <m/>
    <n v="5190"/>
    <s v="נטל"/>
    <m/>
    <m/>
    <m/>
    <m/>
    <s v="noun masc"/>
    <m/>
    <m/>
    <n v="1"/>
  </r>
  <r>
    <s v="H"/>
    <n v="4072"/>
    <s v="מִדחֶה"/>
    <s v="midcheh (mid-kheh') n-m._x000a_1. overthrow_x000a_[from H1760]_x000a_KJV: ruin. _x000a_Root(s): H1760 "/>
    <n v="1"/>
    <x v="1029"/>
    <s v="דחה דחח"/>
    <m/>
    <m/>
    <n v="1760"/>
    <s v="דחה דחח"/>
    <m/>
    <m/>
    <m/>
    <m/>
    <s v="noun masc"/>
    <m/>
    <m/>
    <n v="1"/>
  </r>
  <r>
    <s v="H"/>
    <n v="4860"/>
    <s v="מַשָּׁאוֹן"/>
    <s v="mashsha'own (mash-shaw-ohn') n-m._x000a_1. dissimulation_x000a_[from H5377]_x000a_KJV: deceit. _x000a_Root(s): H5377 "/>
    <n v="1"/>
    <x v="1030"/>
    <s v="נשׁא"/>
    <m/>
    <m/>
    <n v="5377"/>
    <s v="נשׁא"/>
    <m/>
    <m/>
    <m/>
    <m/>
    <s v="noun masc"/>
    <m/>
    <m/>
    <n v="1"/>
  </r>
  <r>
    <s v="H"/>
    <n v="6352"/>
    <s v="פֶּחָם"/>
    <s v="pecham (peh-khawm') n-m._x000a_1. a coal, whether charred or live_x000a_[perhaps from an unused root probably meaning to be black]_x000a_KJV: coals. "/>
    <n v="3"/>
    <x v="1031"/>
    <m/>
    <m/>
    <m/>
    <m/>
    <m/>
    <m/>
    <m/>
    <m/>
    <m/>
    <s v="noun masc"/>
    <m/>
    <m/>
    <n v="0"/>
  </r>
  <r>
    <s v="H"/>
    <n v="6892"/>
    <s v="קֵא קִיא"/>
    <s v="qe' (kay) (or qiys {kee}) n-m._x000a_1. vomit_x000a_[from H6958]_x000a_KJV: vomit. _x000a_Root(s): H6958 "/>
    <n v="4"/>
    <x v="1032"/>
    <s v="קוא קיה"/>
    <m/>
    <m/>
    <n v="6958"/>
    <s v="קוא קיה"/>
    <m/>
    <m/>
    <m/>
    <m/>
    <s v="noun masc"/>
    <m/>
    <m/>
    <n v="1"/>
  </r>
  <r>
    <s v="H"/>
    <n v="4773"/>
    <s v="מַרגֵּמָה"/>
    <s v="margemah (mar-gay-maw') n-f._x000a_1. a stone-heap_x000a_[from H7275]_x000a_KJV: sling. _x000a_Root(s): H7275 "/>
    <n v="1"/>
    <x v="1033"/>
    <m/>
    <m/>
    <m/>
    <n v="7275"/>
    <s v="רגם"/>
    <m/>
    <m/>
    <m/>
    <m/>
    <s v="noun fem"/>
    <m/>
    <m/>
    <n v="0"/>
  </r>
  <r>
    <s v="H"/>
    <n v="4623"/>
    <s v="מַעצָּר"/>
    <s v="ma`tsar (mah-tsawr') n-m._x000a_1. subjectively, control_x000a_[from H6113]_x000a_KJV: rule. _x000a_Root(s): H6113 "/>
    <n v="1"/>
    <x v="1034"/>
    <s v="עצר"/>
    <m/>
    <m/>
    <n v="6113"/>
    <s v="עצר"/>
    <m/>
    <m/>
    <m/>
    <m/>
    <s v="noun masc"/>
    <m/>
    <m/>
    <n v="1"/>
  </r>
  <r>
    <s v="H"/>
    <n v="7515"/>
    <s v="רָפַשׂ"/>
    <s v="raphas (raw-fas') v._x000a_1. to trample, i.e. roil water_x000a_[a primitive root]_x000a_KJV: foul, trouble. "/>
    <n v="3"/>
    <x v="1035"/>
    <s v="רפשׂ"/>
    <m/>
    <m/>
    <m/>
    <m/>
    <m/>
    <m/>
    <m/>
    <m/>
    <s v="verb-stem"/>
    <m/>
    <m/>
    <n v="1"/>
  </r>
  <r>
    <s v="H"/>
    <n v="5427"/>
    <s v="נֶתֶר"/>
    <s v="nether (neh'-ther) n-m._x000a_1. mineral potash (so called from effervescing with acid)_x000a_[from H5425]_x000a_KJV: nitre. _x000a_Root(s): H5425 "/>
    <n v="2"/>
    <x v="1036"/>
    <s v="נתר"/>
    <m/>
    <m/>
    <n v="5425"/>
    <s v="נתר"/>
    <m/>
    <m/>
    <m/>
    <m/>
    <s v="noun masc"/>
    <m/>
    <m/>
    <n v="1"/>
  </r>
  <r>
    <s v="H"/>
    <n v="7465"/>
    <s v="רוֹעָה"/>
    <s v="ro`ah (ro-aw') v._x000a_1. breakage_x000a_[for H7455]_x000a_KJV: broken, utterly. _x000a_Root(s): H7455 "/>
    <n v="1"/>
    <x v="1037"/>
    <m/>
    <m/>
    <m/>
    <n v="7455"/>
    <s v="רוע"/>
    <m/>
    <m/>
    <m/>
    <m/>
    <s v="verb"/>
    <m/>
    <m/>
    <n v="0"/>
  </r>
  <r>
    <s v="H"/>
    <n v="4154"/>
    <s v="מוּעֶדֶת"/>
    <s v="muw`edeth (moo-ay'-deth) v-xxp._x000a_1. (properly) made to slip, i.e. dislocated_x000a_[feminine passive participle of H4571]_x000a_KJV: out of joint. _x000a_Root(s): H4571 "/>
    <n v="1"/>
    <x v="1037"/>
    <s v="עמד"/>
    <m/>
    <m/>
    <n v="4571"/>
    <s v="מעד"/>
    <m/>
    <m/>
    <m/>
    <m/>
    <s v="v-xxp."/>
    <m/>
    <m/>
    <n v="1"/>
  </r>
  <r>
    <s v="H"/>
    <n v="4650"/>
    <s v="מֵפִיצּ"/>
    <s v="mephiyts (may-feets') n-m._x000a_1. a breaker, i.e. mallet_x000a_[from H6327]_x000a_KJV: maul. _x000a_Root(s): H6327 "/>
    <n v="1"/>
    <x v="1038"/>
    <s v="פוץ"/>
    <m/>
    <m/>
    <n v="6327"/>
    <s v="פוץ"/>
    <m/>
    <m/>
    <m/>
    <m/>
    <s v="noun masc"/>
    <m/>
    <m/>
    <n v="1"/>
  </r>
  <r>
    <s v="H"/>
    <n v="2481"/>
    <s v="חֲלִי"/>
    <s v="chaliy (khal-ee') n-m._x000a_1. a trinket (as polished)_x000a_[from H2470]_x000a_KJV: jewel, ornament. _x000a_Root(s): H2470 "/>
    <n v="2"/>
    <x v="1039"/>
    <s v="חלה"/>
    <m/>
    <m/>
    <n v="2470"/>
    <s v="חלה"/>
    <m/>
    <m/>
    <m/>
    <m/>
    <s v="noun masc"/>
    <m/>
    <m/>
    <n v="1"/>
  </r>
  <r>
    <s v="H"/>
    <n v="655"/>
    <s v="אוֹפֶן"/>
    <s v="ophen (o'-fen) n-m._x000a_1. a turn_x000a_2. a season_x000a_[from an unused root meaning to revolve]_x000a_KJV: + fitly. "/>
    <n v="1"/>
    <x v="1040"/>
    <m/>
    <m/>
    <m/>
    <m/>
    <m/>
    <m/>
    <m/>
    <m/>
    <m/>
    <s v="noun masc"/>
    <m/>
    <m/>
    <n v="0"/>
  </r>
  <r>
    <s v="H"/>
    <n v="8598"/>
    <s v="תַּפּוַּח"/>
    <s v="tappuwach (tap-poo'-akh) n-m._x000a_1. an apple (from its fragrance), i.e. the fruit or the tree (probably includ. others of the pome order, as the quince, the orange, etc.)_x000a_[from H5301]_x000a_KJV: apple (tree). See also H1054. _x000a_Root(s): H5301 _x000a_See also: H1054 "/>
    <n v="6"/>
    <x v="1040"/>
    <s v="נפח"/>
    <m/>
    <m/>
    <n v="5301"/>
    <s v="נפח"/>
    <m/>
    <m/>
    <m/>
    <m/>
    <s v="noun masc"/>
    <m/>
    <m/>
    <n v="1"/>
  </r>
  <r>
    <s v="H"/>
    <n v="1898"/>
    <s v="הָגָה"/>
    <s v="hagah (haw-gaw') v._x000a_1. to remove_x000a_[a primitive root]_x000a_KJV: stay, stay away. "/>
    <n v="3"/>
    <x v="1041"/>
    <s v="גה"/>
    <m/>
    <m/>
    <m/>
    <m/>
    <m/>
    <m/>
    <m/>
    <m/>
    <s v="verb-stem"/>
    <m/>
    <m/>
    <n v="1"/>
  </r>
  <r>
    <s v="H"/>
    <n v="6011"/>
    <s v="עוֹמֶק"/>
    <s v="`omeq (o'-mek) n-m._x000a_1. depth_x000a_[from H6009]_x000a_KJV: depth. _x000a_Root(s): H6009 "/>
    <n v="1"/>
    <x v="1042"/>
    <s v="עמק"/>
    <m/>
    <m/>
    <n v="6009"/>
    <s v="עמק"/>
    <m/>
    <m/>
    <m/>
    <m/>
    <s v="noun masc"/>
    <m/>
    <m/>
    <n v="1"/>
  </r>
  <r>
    <s v="H"/>
    <n v="7312"/>
    <s v="רוּם רוּם"/>
    <s v="ruwm (room) (or rum {room}) n-m._x000a_1. (literally) elevation or (figuratively) elation_x000a_[from H7311]_x000a_KJV: haughtiness, height, X high. _x000a_Root(s): H7311 "/>
    <n v="5"/>
    <x v="1042"/>
    <s v="רום"/>
    <m/>
    <m/>
    <n v="7311"/>
    <s v="רום"/>
    <m/>
    <m/>
    <m/>
    <m/>
    <s v="noun masc"/>
    <m/>
    <m/>
    <n v="1"/>
  </r>
  <r>
    <s v="H"/>
    <n v="7063"/>
    <s v="קִמָּשׁוֹן"/>
    <s v="qimmashown (kim-maw-shone') n-m._x000a_1. a prickly plant_x000a_[from the same as H7057]_x000a_KJV: thorn. _x000a_Root(s): H7057 "/>
    <n v="1"/>
    <x v="1043"/>
    <m/>
    <m/>
    <m/>
    <n v="7057"/>
    <s v="קמושׁ קימושׁ"/>
    <m/>
    <m/>
    <m/>
    <m/>
    <s v="noun masc"/>
    <m/>
    <m/>
    <n v="0"/>
  </r>
  <r>
    <s v="H"/>
    <n v="1444"/>
    <s v="גֶּדֶר"/>
    <s v="geder (gheh'-der) n-m._x000a_1. a circumvallation_x000a_[from H1443]_x000a_KJV: wall. _x000a_Root(s): H1443 "/>
    <n v="2"/>
    <x v="1043"/>
    <s v="גדר"/>
    <m/>
    <m/>
    <n v="1443"/>
    <s v="גדר"/>
    <m/>
    <m/>
    <m/>
    <m/>
    <s v="noun masc"/>
    <m/>
    <m/>
    <n v="1"/>
  </r>
  <r>
    <s v="H"/>
    <n v="7258"/>
    <s v="רֵבֶץ"/>
    <s v="rebets (reh'-bets) n-m._x000a_1. a couch or place of repose_x000a_[from H7257]_x000a_KJV: where each lay, lie down in, resting place. _x000a_Root(s): H7257 "/>
    <n v="4"/>
    <x v="1044"/>
    <s v="רבץ"/>
    <m/>
    <m/>
    <n v="7257"/>
    <s v="רבץ"/>
    <m/>
    <m/>
    <m/>
    <m/>
    <s v="noun masc"/>
    <m/>
    <m/>
    <n v="1"/>
  </r>
  <r>
    <s v="H"/>
    <n v="2260"/>
    <s v="חִבֵּל"/>
    <s v="chibbel (khib-bale') n-m._x000a_1. a mast_x000a_[from H2254 (in the sense of furnished with ropes)]_x000a_KJV: mast. _x000a_Root(s): H2254 "/>
    <n v="1"/>
    <x v="1045"/>
    <s v="חבל"/>
    <m/>
    <m/>
    <n v="2254"/>
    <s v="חבל"/>
    <m/>
    <m/>
    <m/>
    <m/>
    <s v="noun masc"/>
    <m/>
    <m/>
    <n v="1"/>
  </r>
  <r>
    <s v="H"/>
    <n v="6848"/>
    <s v="צֶּפַע צִּפעוֹנִי"/>
    <s v="tsepha` (tseh'-fah; or tsiph&lt;oniy {tsif-o-nee') n-m._x000a_1. a viper (as thrusting out the tongue, i.e. hissing)_x000a_[from an unused root meaning to extrude]_x000a_KJV: adder, cockatrice. "/>
    <n v="5"/>
    <x v="1046"/>
    <m/>
    <m/>
    <m/>
    <m/>
    <m/>
    <m/>
    <m/>
    <m/>
    <m/>
    <s v="noun masc"/>
    <m/>
    <m/>
    <n v="0"/>
  </r>
  <r>
    <s v="H"/>
    <n v="4469"/>
    <s v="מַמסָך"/>
    <s v="mamcak (mam-sawk') n-m._x000a_1. mixture, i.e. (specifically) wine mixed (with water or spices)_x000a_[from H4537]_x000a_KJV: drink-offering, mixed wine. _x000a_Root(s): H4537 "/>
    <n v="2"/>
    <x v="1047"/>
    <s v="מסך"/>
    <m/>
    <m/>
    <n v="4537"/>
    <s v="מסך"/>
    <m/>
    <m/>
    <m/>
    <m/>
    <s v="noun masc"/>
    <m/>
    <m/>
    <n v="1"/>
  </r>
  <r>
    <s v="H"/>
    <n v="17"/>
    <s v="אֲבוֹי"/>
    <s v="abowy (ab-o'ee) inj._x000a_1. want_x000a_[from H14 (in the sense of desiring)]_x000a_KJV: sorrow. _x000a_Root(s): H14 "/>
    <n v="1"/>
    <x v="1048"/>
    <s v="אבה"/>
    <s v="HBA"/>
    <n v="119"/>
    <n v="14"/>
    <s v="אבה"/>
    <m/>
    <m/>
    <m/>
    <m/>
    <s v="injunction"/>
    <m/>
    <m/>
    <n v="1"/>
  </r>
  <r>
    <s v="H"/>
    <n v="2448"/>
    <s v="חַכלִלוּת"/>
    <s v="chakliluwth (khak-lee-looth') adj._x000a_1. flash (of the eyes)_x000a_2. in a bad sense, blearedness_x000a_[from H2447]_x000a_KJV: redness. _x000a_Root(s): H2447 "/>
    <n v="1"/>
    <x v="1048"/>
    <m/>
    <m/>
    <m/>
    <n v="2447"/>
    <s v="חכליל"/>
    <m/>
    <m/>
    <m/>
    <m/>
    <s v="adjective"/>
    <m/>
    <m/>
    <n v="0"/>
  </r>
  <r>
    <s v="H"/>
    <n v="2863"/>
    <s v="חֶתֶף"/>
    <s v="chetheph (kheh'-thef) n-m._x000a_1. (properly) rapine_x000a_2. (figuratively) robbery_x000a_[from H2862]_x000a_KJV: prey. _x000a_Root(s): H2862 "/>
    <n v="1"/>
    <x v="1049"/>
    <s v="חתף"/>
    <m/>
    <m/>
    <n v="2862"/>
    <s v="חתף"/>
    <m/>
    <m/>
    <m/>
    <m/>
    <s v="noun masc"/>
    <m/>
    <m/>
    <n v="1"/>
  </r>
  <r>
    <s v="H"/>
    <n v="5124"/>
    <s v="נוּמָה"/>
    <s v="nuwmah (noo-maw') n-f._x000a_1. sleepiness_x000a_[from H5123]_x000a_KJV: drowsiness. _x000a_Root(s): H5123 "/>
    <n v="1"/>
    <x v="1050"/>
    <s v="נום"/>
    <m/>
    <m/>
    <n v="5123"/>
    <s v="נום"/>
    <m/>
    <m/>
    <m/>
    <m/>
    <s v="noun fem"/>
    <m/>
    <m/>
    <n v="1"/>
  </r>
  <r>
    <s v="H"/>
    <n v="8176"/>
    <s v="שָׁעַר"/>
    <s v="sha`ar (shaw-ar') v._x000a_1. to split or open_x000a_2. (literally, as denominative from H8179) to act as gate-keeper (see H7778)_x000a_3. (figuratively) to estimate_x000a_[a primitive root]_x000a_KJV: think. _x000a_See also: H8179, H7778 "/>
    <n v="1"/>
    <x v="1051"/>
    <s v="שׁער"/>
    <m/>
    <m/>
    <m/>
    <m/>
    <m/>
    <m/>
    <m/>
    <m/>
    <s v="verb"/>
    <m/>
    <m/>
    <n v="1"/>
  </r>
  <r>
    <s v="H"/>
    <n v="3930"/>
    <s v="לוַֹע"/>
    <s v="loa` (lo'ah) n-m._x000a_1. the gullet_x000a_[from H3886]_x000a_KJV: throat. _x000a_Root(s): H3886 "/>
    <n v="1"/>
    <x v="1052"/>
    <s v="לוע"/>
    <m/>
    <m/>
    <n v="3886"/>
    <s v="לוע"/>
    <m/>
    <m/>
    <m/>
    <m/>
    <s v="noun masc"/>
    <m/>
    <m/>
    <n v="1"/>
  </r>
  <r>
    <s v="H"/>
    <n v="7915"/>
    <s v="שַׂכִּין"/>
    <s v="sakkiyn (sak-keen') n-m._x000a_1. a knife (as pointed or edged)_x000a_[intensive perhaps from the same as H7906 in the sense of H7753]_x000a_KJV: knife. _x000a_Root(s): H7906, H7753 "/>
    <n v="1"/>
    <x v="1052"/>
    <s v="שׂוך"/>
    <m/>
    <m/>
    <n v="7906"/>
    <s v="שׂכו"/>
    <n v="7753"/>
    <s v="שׂוך"/>
    <m/>
    <m/>
    <s v="noun masc"/>
    <m/>
    <m/>
    <n v="1"/>
  </r>
  <r>
    <s v="H"/>
    <n v="2823"/>
    <s v="חָשׁוֹך"/>
    <s v="chashok (khaw-shoke') adj._x000a_1. dark (figuratively, i.e. obscure)_x000a_[from H2821]_x000a_KJV: meaning _x000a_Root(s): H2821 "/>
    <n v="1"/>
    <x v="1053"/>
    <s v="חשׁך"/>
    <m/>
    <m/>
    <n v="2821"/>
    <s v="חשׁך"/>
    <m/>
    <m/>
    <m/>
    <m/>
    <s v="adjective"/>
    <m/>
    <m/>
    <n v="1"/>
  </r>
  <r>
    <s v="H"/>
    <n v="6906"/>
    <s v="קָבַע"/>
    <s v="qaba` (kaw-bah') v._x000a_1. to cover, i.e. (figuratively) defraud_x000a_[a primitive root]_x000a_KJV: rob, spoil. "/>
    <n v="6"/>
    <x v="1054"/>
    <s v="קבע"/>
    <m/>
    <m/>
    <m/>
    <m/>
    <m/>
    <m/>
    <m/>
    <m/>
    <s v="verb-stem"/>
    <m/>
    <m/>
    <n v="1"/>
  </r>
  <r>
    <s v="H"/>
    <n v="7745"/>
    <s v="שׁוּחָה"/>
    <s v="shuwchah (shoo-khaw') n-f._x000a_1. a chasm_x000a_[from H7743]_x000a_KJV: ditch, pit. _x000a_Root(s): H7743 "/>
    <n v="5"/>
    <x v="1055"/>
    <s v="שׁוח"/>
    <m/>
    <m/>
    <n v="7743"/>
    <s v="שׁוח"/>
    <m/>
    <m/>
    <m/>
    <m/>
    <s v="noun fem"/>
    <m/>
    <m/>
    <n v="1"/>
  </r>
  <r>
    <s v="H"/>
    <n v="3093"/>
    <s v="יָהִיר"/>
    <s v="yahiyr (yaw-here') adj._x000a_1. elated_x000a_2. (hence) arrogant_x000a_[probably from the same as H2022]_x000a_KJV: haughty, proud. _x000a_Root(s): H2022 "/>
    <n v="2"/>
    <x v="1056"/>
    <m/>
    <m/>
    <m/>
    <n v="2022"/>
    <s v="הר"/>
    <m/>
    <m/>
    <m/>
    <m/>
    <s v="adjective"/>
    <m/>
    <m/>
    <n v="0"/>
  </r>
  <r>
    <s v="H"/>
    <n v="3711"/>
    <s v="כָּפָה"/>
    <s v="kaphah (kaw-faw') v._x000a_1. (properly) to bend, i.e. (figuratively) to tame or subdue_x000a_[a primitive root]_x000a_KJV: pacify. "/>
    <n v="1"/>
    <x v="1057"/>
    <s v="כפה"/>
    <m/>
    <m/>
    <m/>
    <m/>
    <m/>
    <m/>
    <m/>
    <m/>
    <s v="verb-stem"/>
    <m/>
    <m/>
    <n v="1"/>
  </r>
  <r>
    <s v="H"/>
    <n v="2054"/>
    <s v="וָזָר"/>
    <s v="vazar (vaw-zawr') adj._x000a_1. crime_x000a_[presumed to be from an unused root meaning to bear guilt]_x000a_KJV: X strange. "/>
    <n v="1"/>
    <x v="1058"/>
    <m/>
    <m/>
    <m/>
    <m/>
    <m/>
    <m/>
    <m/>
    <m/>
    <m/>
    <s v="adjective"/>
    <m/>
    <m/>
    <n v="0"/>
  </r>
  <r>
    <s v="H"/>
    <n v="2019"/>
    <s v="הֲפַכפַּך"/>
    <s v="haphakpak (haf-ak-pak') adj._x000a_1. very perverse_x000a_[by reduplication from H2015]_x000a_KJV: froward. _x000a_Root(s): H2015 "/>
    <n v="1"/>
    <x v="1058"/>
    <s v="הפך"/>
    <m/>
    <m/>
    <n v="2015"/>
    <s v="הפך"/>
    <m/>
    <m/>
    <m/>
    <m/>
    <s v="adjective"/>
    <m/>
    <m/>
    <n v="1"/>
  </r>
  <r>
    <s v="H"/>
    <n v="3216"/>
    <s v="יָלַע"/>
    <s v="yala` (yaw-lah') v._x000a_1. to blurt or utter inconsiderately_x000a_[a primitive root]_x000a_KJV: devour. "/>
    <n v="1"/>
    <x v="1059"/>
    <s v="ילע"/>
    <m/>
    <m/>
    <m/>
    <m/>
    <m/>
    <m/>
    <m/>
    <m/>
    <s v="verb-stem"/>
    <m/>
    <m/>
    <n v="1"/>
  </r>
  <r>
    <s v="H"/>
    <n v="973"/>
    <s v="בָּחַל"/>
    <s v="bachal (baw-khal') v._x000a_1. to loath_x000a_[a primitive root]_x000a_KJV: abhor, get hastily (from the margin for H0926). _x000a_See also: H926 "/>
    <n v="2"/>
    <x v="1060"/>
    <s v="בהל"/>
    <m/>
    <m/>
    <m/>
    <m/>
    <m/>
    <m/>
    <m/>
    <m/>
    <s v="verb"/>
    <m/>
    <m/>
    <n v="1"/>
  </r>
  <r>
    <s v="H"/>
    <n v="1632"/>
    <s v="גָּרוֹל"/>
    <s v="garol (gaw-role') adj._x000a_1. harsh_x000a_[from the same as H1486]_x000a_KJV: man of great (as in the margin which reads H1419). _x000a_Root(s): H1486 _x000a_See also: H1419 "/>
    <n v="1"/>
    <x v="1061"/>
    <m/>
    <m/>
    <m/>
    <n v="1486"/>
    <s v="גורל גורל"/>
    <m/>
    <m/>
    <m/>
    <m/>
    <s v="adjective"/>
    <m/>
    <m/>
    <n v="0"/>
  </r>
  <r>
    <s v="H"/>
    <n v="6103"/>
    <s v="עַצלָה"/>
    <s v="`atslah (ats-law') n-f._x000a_1. (as abstractly) indolence_x000a_[feminine of H6102]_x000a_KJV: slothfulness. _x000a_Root(s): H6102 "/>
    <n v="2"/>
    <x v="1062"/>
    <m/>
    <m/>
    <m/>
    <n v="6102"/>
    <s v="עצל"/>
    <m/>
    <m/>
    <m/>
    <m/>
    <s v="noun fem"/>
    <m/>
    <m/>
    <n v="0"/>
  </r>
  <r>
    <s v="H"/>
    <n v="1812"/>
    <s v="דֶּלֶף"/>
    <s v="deleph (deh'-lef) n-m._x000a_1. a dripping_x000a_[from H1811]_x000a_KJV: dropping. _x000a_Root(s): H1811 "/>
    <n v="2"/>
    <x v="1063"/>
    <s v="דלף"/>
    <m/>
    <m/>
    <n v="1811"/>
    <s v="דלף"/>
    <m/>
    <m/>
    <m/>
    <m/>
    <s v="noun masc"/>
    <m/>
    <m/>
    <n v="1"/>
  </r>
  <r>
    <s v="H"/>
    <n v="2956"/>
    <s v="טָּרַד"/>
    <s v="tarad (taw-rad') v._x000a_1. to drive on_x000a_2. (figuratively) to follow close_x000a_[a primitive root]_x000a_KJV: continual. "/>
    <n v="2"/>
    <x v="1063"/>
    <s v="טרד"/>
    <m/>
    <m/>
    <m/>
    <m/>
    <m/>
    <m/>
    <m/>
    <m/>
    <s v="verb-stem"/>
    <m/>
    <m/>
    <n v="1"/>
  </r>
  <r>
    <s v="H"/>
    <n v="5099"/>
    <s v="נַהַם"/>
    <s v="naham (nah'-ham) n-m._x000a_1. a snarl_x000a_[from H5098]_x000a_KJV: roaring. _x000a_Root(s): H5098 "/>
    <n v="2"/>
    <x v="1064"/>
    <s v="נהם"/>
    <m/>
    <m/>
    <n v="5098"/>
    <s v="נהם"/>
    <m/>
    <m/>
    <m/>
    <m/>
    <s v="noun masc"/>
    <m/>
    <m/>
    <n v="1"/>
  </r>
  <r>
    <s v="H"/>
    <n v="8588"/>
    <s v="תַּעֲנוּג תַּעֲנוּג תַּעֲנוּגָה"/>
    <s v="ta`anuwg (tah-an-oog') (or taanug {tah-an-oog'} and (feminine) taeanugah {tah-ah-oog-aw'};) n-m._x000a_1. luxury_x000a_[from H6026]_x000a_KJV: delicate, delight, pleasant. _x000a_Root(s): H6026 "/>
    <n v="5"/>
    <x v="1065"/>
    <s v="ענג"/>
    <m/>
    <m/>
    <n v="6026"/>
    <s v="ענג"/>
    <m/>
    <m/>
    <m/>
    <m/>
    <s v="noun masc"/>
    <m/>
    <m/>
    <n v="1"/>
  </r>
  <r>
    <s v="H"/>
    <n v="4079"/>
    <s v="מִדיָן"/>
    <s v="midyan (mid-yawn') n-m._x000a_1. brawling, contention(-ous)_x000a_[a variation for H4066]_x000a_ Root(s): H4066 "/>
    <n v="9"/>
    <x v="1066"/>
    <m/>
    <m/>
    <m/>
    <n v="4066"/>
    <s v="מדון"/>
    <m/>
    <m/>
    <m/>
    <m/>
    <s v="noun masc"/>
    <m/>
    <m/>
    <n v="0"/>
  </r>
  <r>
    <s v="H"/>
    <n v="3859"/>
    <s v="לָהַם"/>
    <s v="laham (law-ham') v._x000a_1. (properly) to burn in, i.e. (figuratively) to rankle_x000a_[a primitive root]_x000a_KJV: wound. "/>
    <n v="2"/>
    <x v="1067"/>
    <s v="להם"/>
    <m/>
    <m/>
    <m/>
    <m/>
    <m/>
    <m/>
    <m/>
    <m/>
    <s v="verb-stem"/>
    <m/>
    <m/>
    <n v="1"/>
  </r>
  <r>
    <s v="H"/>
    <n v="4112"/>
    <s v="מַהֲלוּמָּה"/>
    <s v="mahalummah (mah-hal-oom-maw') n-f._x000a_1. a blow_x000a_[from H1986]_x000a_KJV: stripe, stroke. _x000a_Root(s): H1986 "/>
    <n v="2"/>
    <x v="1068"/>
    <s v="הלם"/>
    <m/>
    <m/>
    <n v="1986"/>
    <s v="הלם"/>
    <m/>
    <m/>
    <m/>
    <m/>
    <s v="noun fem"/>
    <m/>
    <m/>
    <n v="1"/>
  </r>
  <r>
    <s v="H"/>
    <n v="7119"/>
    <s v="קַר"/>
    <s v="qar (kar) adj._x000a_1. cool_x000a_2. (figuratively) quiet_x000a_[contracted from an unused root meaning to chill]_x000a_KJV: cold, excellent (from the margin). "/>
    <n v="3"/>
    <x v="1069"/>
    <m/>
    <m/>
    <m/>
    <m/>
    <m/>
    <m/>
    <m/>
    <m/>
    <m/>
    <s v="adjective"/>
    <m/>
    <m/>
    <n v="0"/>
  </r>
  <r>
    <s v="H"/>
    <n v="4470"/>
    <s v="מֶמֶר"/>
    <s v="memer (meh'-mer) n-m._x000a_1. sorrow_x000a_[from an unused root meaning to grieve]_x000a_KJV: bitterness. "/>
    <n v="1"/>
    <x v="1070"/>
    <m/>
    <m/>
    <m/>
    <m/>
    <m/>
    <m/>
    <m/>
    <m/>
    <m/>
    <s v="noun masc"/>
    <m/>
    <m/>
    <n v="0"/>
  </r>
  <r>
    <s v="H"/>
    <n v="1456"/>
    <s v="גֵּהָה"/>
    <s v="gehah (gay-haw') n-f._x000a_1. a cure_x000a_[from H1455]_x000a_KJV: medicine. _x000a_Root(s): H1455 "/>
    <n v="1"/>
    <x v="1071"/>
    <s v="גהה"/>
    <m/>
    <m/>
    <n v="1455"/>
    <s v="גהה"/>
    <m/>
    <m/>
    <m/>
    <m/>
    <s v="noun fem"/>
    <m/>
    <m/>
    <n v="1"/>
  </r>
  <r>
    <s v="H"/>
    <n v="1566"/>
    <s v="גָּלַע"/>
    <s v="gala` (gaw-lah') v._x000a_1. to be obstinate_x000a_[a primitive root]_x000a_KJV: (inter-)meddle (with). "/>
    <n v="3"/>
    <x v="1072"/>
    <s v="גלע"/>
    <m/>
    <m/>
    <m/>
    <m/>
    <m/>
    <m/>
    <m/>
    <m/>
    <s v="verb-stem"/>
    <m/>
    <m/>
    <n v="1"/>
  </r>
  <r>
    <s v="H"/>
    <n v="4715"/>
    <s v="מִצרֵף"/>
    <s v="mitsreph (mits-rafe') n-m._x000a_1. a crucible_x000a_[from H6884]_x000a_KJV: fining pot. _x000a_Root(s): H6884 "/>
    <n v="2"/>
    <x v="1073"/>
    <s v="צרף"/>
    <m/>
    <m/>
    <n v="6884"/>
    <s v="צרף"/>
    <m/>
    <m/>
    <m/>
    <m/>
    <s v="noun masc"/>
    <m/>
    <m/>
    <n v="1"/>
  </r>
  <r>
    <s v="H"/>
    <n v="6095"/>
    <s v="עָצָה"/>
    <s v="`atsah (aw-tsaw') v._x000a_1. (properly) to fasten (or make firm), i.e. to close (the eyes)_x000a_[a primitive root]_x000a_KJV: shut. "/>
    <n v="1"/>
    <x v="1074"/>
    <s v="עצה"/>
    <m/>
    <m/>
    <m/>
    <m/>
    <m/>
    <m/>
    <m/>
    <m/>
    <s v="verb"/>
    <m/>
    <m/>
    <n v="1"/>
  </r>
  <r>
    <s v="H"/>
    <n v="5372"/>
    <s v="נִרגָּן"/>
    <s v="nirgan (neer-gawn') v._x000a_1. a slanderer_x000a_[from an unused root meaning to roll to pieces]_x000a_KJV: talebearer, whisperer. "/>
    <n v="4"/>
    <x v="1075"/>
    <s v="נרגן"/>
    <m/>
    <m/>
    <m/>
    <m/>
    <m/>
    <m/>
    <m/>
    <m/>
    <s v="verb-stem"/>
    <m/>
    <m/>
    <n v="1"/>
  </r>
  <r>
    <s v="H"/>
    <n v="403"/>
    <s v="אָכֵן"/>
    <s v="aken (aw-kane') adv._x000a_1. firmly_x000a_2. (figuratively) surely_x000a_3. (also, advers.) but_x000a_[from H3559]_x000a_KJV: but, certainly, nevertheless, surely, truly, verily. _x000a_Root(s): H3559 _x000a_Compare: H3651 "/>
    <n v="1"/>
    <x v="1076"/>
    <s v="כון"/>
    <m/>
    <m/>
    <n v="3559"/>
    <s v="כון"/>
    <m/>
    <m/>
    <m/>
    <m/>
    <s v="adverb"/>
    <m/>
    <m/>
    <n v="1"/>
  </r>
  <r>
    <s v="H"/>
    <n v="4986"/>
    <s v="מֶתֶק"/>
    <s v="metheq (meh'-thek) n-m._x000a_1. figuratively, pleasantness (of discourse)_x000a_[from H4985]_x000a_KJV: sweetness. _x000a_Root(s): H4985 "/>
    <n v="2"/>
    <x v="1077"/>
    <s v="מתק"/>
    <m/>
    <m/>
    <n v="4985"/>
    <s v="מתק"/>
    <m/>
    <m/>
    <m/>
    <m/>
    <s v="noun masc"/>
    <m/>
    <m/>
    <n v="1"/>
  </r>
  <r>
    <s v="H"/>
    <n v="3783"/>
    <s v="כִּשָּׁלוֹן"/>
    <s v="kishshalown (kish-shaw-lone') n-m._x000a_1. (properly) a tottering, i.e. ruin_x000a_[from H3782]_x000a_KJV: fall. _x000a_Root(s): H3782 "/>
    <n v="1"/>
    <x v="1078"/>
    <s v="כשׁל"/>
    <m/>
    <m/>
    <n v="3782"/>
    <s v="כשׁל"/>
    <m/>
    <m/>
    <m/>
    <m/>
    <s v="noun masc"/>
    <m/>
    <m/>
    <n v="1"/>
  </r>
  <r>
    <s v="H"/>
    <n v="6425"/>
    <s v="פֶּלֶס"/>
    <s v="pelec (peh'-les) n-m._x000a_1. a balance_x000a_[from H6424]_x000a_KJV: scales, weight. _x000a_Root(s): H6424 "/>
    <n v="2"/>
    <x v="1079"/>
    <s v="פלס"/>
    <m/>
    <m/>
    <n v="6424"/>
    <s v="פלס"/>
    <m/>
    <m/>
    <m/>
    <m/>
    <s v="noun masc"/>
    <m/>
    <m/>
    <n v="1"/>
  </r>
  <r>
    <s v="H"/>
    <n v="4633"/>
    <s v="מַעֲרָך"/>
    <s v="ma`arak (mah-ar-awk') n-m._x000a_1. an arrangement, i.e. (figuratively) mental disposition_x000a_[from H6186]_x000a_KJV: preparation. _x000a_Root(s): H6186 "/>
    <n v="1"/>
    <x v="1080"/>
    <s v="ערך"/>
    <m/>
    <m/>
    <n v="6186"/>
    <s v="ערך"/>
    <m/>
    <m/>
    <m/>
    <m/>
    <s v="noun masc"/>
    <m/>
    <m/>
    <n v="1"/>
  </r>
  <r>
    <s v="H"/>
    <n v="6038"/>
    <s v="עֲנָוָה"/>
    <s v="`anavah (an-aw-vaw') n-f._x000a_1. condescension, human and subjective (modesty), or divine and objective (clemency)_x000a_[from H6035]_x000a_KJV: gentleness, humility, meekness. _x000a_Root(s): H6035 "/>
    <n v="4"/>
    <x v="1081"/>
    <m/>
    <m/>
    <m/>
    <n v="6035"/>
    <s v="ענו עניו"/>
    <m/>
    <m/>
    <m/>
    <m/>
    <s v="noun fem"/>
    <m/>
    <m/>
    <n v="0"/>
  </r>
  <r>
    <s v="H"/>
    <n v="2312"/>
    <s v="חֵדֶק"/>
    <s v="chedeq (khay'-dek) n-m._x000a_1. a prickly plant_x000a_[from an unused root meaning to sting]_x000a_KJV: brier, thorn. "/>
    <n v="2"/>
    <x v="1082"/>
    <m/>
    <m/>
    <m/>
    <m/>
    <m/>
    <m/>
    <m/>
    <m/>
    <m/>
    <s v="noun masc"/>
    <m/>
    <m/>
    <n v="0"/>
  </r>
  <r>
    <s v="H"/>
    <n v="4881"/>
    <s v="מְשׂוּכָה מְשׂוּכָה"/>
    <s v="msuwkah (mes-oo-kaw') (or msukah {mes-oo-kaw'}) n-f._x000a_1. a hedge_x000a_[from H7753]_x000a_KJV: hedge. _x000a_Root(s): H7753 "/>
    <n v="2"/>
    <x v="1082"/>
    <s v="שׂוך"/>
    <m/>
    <m/>
    <n v="7753"/>
    <s v="שׂוך"/>
    <m/>
    <m/>
    <m/>
    <m/>
    <s v="noun fem"/>
    <m/>
    <m/>
    <n v="1"/>
  </r>
  <r>
    <s v="H"/>
    <n v="2633"/>
    <s v="חוֹסֶן"/>
    <s v="chocen (kho'-sen) n-m._x000a_1. wealth_x000a_[from H2630]_x000a_KJV: riches, strength, treasure. _x000a_Root(s): H2630 "/>
    <n v="5"/>
    <x v="1083"/>
    <s v="חסן"/>
    <m/>
    <m/>
    <n v="2630"/>
    <s v="חסן"/>
    <m/>
    <m/>
    <m/>
    <m/>
    <s v="noun masc"/>
    <m/>
    <m/>
    <n v="1"/>
  </r>
  <r>
    <s v="H"/>
    <n v="7333"/>
    <s v="רָזוֹן"/>
    <s v="razown (raw-zone') n-m._x000a_1. a dignitary_x000a_[from H7336]_x000a_KJV: prince. _x000a_Root(s): H7336 "/>
    <n v="1"/>
    <x v="1084"/>
    <s v="רזן"/>
    <m/>
    <m/>
    <n v="7336"/>
    <s v="רזן"/>
    <m/>
    <m/>
    <m/>
    <m/>
    <s v="noun masc"/>
    <m/>
    <m/>
    <n v="1"/>
  </r>
  <r>
    <s v="H"/>
    <n v="4195"/>
    <s v="מוֹתָר"/>
    <s v="mowthar (mo-thar') n-m._x000a_1. (literally) gain_x000a_2. (figuratively) superiority_x000a_[from H3498]_x000a_KJV: plenteousness, preeminence, profit. _x000a_Root(s): H3498 "/>
    <n v="3"/>
    <x v="1085"/>
    <s v="יתר"/>
    <m/>
    <m/>
    <n v="3498"/>
    <s v="יתר"/>
    <m/>
    <m/>
    <m/>
    <m/>
    <s v="noun masc"/>
    <m/>
    <m/>
    <n v="1"/>
  </r>
  <r>
    <s v="H"/>
    <n v="2415"/>
    <s v="חוֹטֵר"/>
    <s v="choter (kho'-ter) n-m._x000a_1. a twig_x000a_[from an unused root of uncertain signification]_x000a_KJV: rod. "/>
    <n v="2"/>
    <x v="1086"/>
    <m/>
    <m/>
    <m/>
    <m/>
    <m/>
    <m/>
    <m/>
    <m/>
    <m/>
    <s v="noun masc"/>
    <m/>
    <m/>
    <n v="0"/>
  </r>
  <r>
    <s v="H"/>
    <n v="5215"/>
    <s v="נִיר נִר"/>
    <s v="niyr (neer) (or nir {neer}) n-m._x000a_1. (properly) plowing, i.e. (concretely) freshly plowed land_x000a_[from H5214]_x000a_KJV: fallow ground, plowing, tillage. _x000a_Root(s): H5214 "/>
    <n v="4"/>
    <x v="1087"/>
    <m/>
    <m/>
    <m/>
    <n v="5214"/>
    <s v="ניר"/>
    <m/>
    <m/>
    <m/>
    <m/>
    <s v="noun masc"/>
    <m/>
    <m/>
    <n v="0"/>
  </r>
  <r>
    <s v="H"/>
    <n v="4683"/>
    <s v="מַצָּה"/>
    <s v="matstsah (mats-tsaw') n-f._x000a_1. a quarrel_x000a_[from H5327]_x000a_KJV: contention, debate, strife. _x000a_Root(s): H5327 "/>
    <n v="3"/>
    <x v="1088"/>
    <s v="נצה"/>
    <m/>
    <m/>
    <n v="5327"/>
    <s v="נצה"/>
    <m/>
    <m/>
    <m/>
    <m/>
    <s v="noun fem"/>
    <m/>
    <m/>
    <n v="1"/>
  </r>
  <r>
    <s v="H"/>
    <n v="6589"/>
    <s v="פָּשַׂק"/>
    <s v="pasaq (paw-sak') v._x000a_1. to dispart (the feet or lips), i.e. become licentious_x000a_[a primitive root]_x000a_KJV: open (wide). "/>
    <n v="2"/>
    <x v="1089"/>
    <s v="פשׂק"/>
    <m/>
    <m/>
    <m/>
    <m/>
    <m/>
    <m/>
    <m/>
    <m/>
    <s v="verb-stem"/>
    <m/>
    <m/>
    <n v="1"/>
  </r>
  <r>
    <s v="H"/>
    <n v="2760"/>
    <s v="חָרַך"/>
    <s v="charak (khaw-rak') v._x000a_1. to braid (i.e. to entangle or snare) or catch (game) in a net_x000a_[a primitive root]_x000a_KJV: roast. "/>
    <n v="1"/>
    <x v="1090"/>
    <s v="חרך"/>
    <m/>
    <m/>
    <m/>
    <m/>
    <m/>
    <m/>
    <m/>
    <m/>
    <s v="verb-stem"/>
    <m/>
    <m/>
    <n v="1"/>
  </r>
  <r>
    <s v="A"/>
    <n v="2761"/>
    <s v="חֲרַך"/>
    <s v="charak (khar-ak') v._x000a_1. to scorch_x000a_[(Aramaic) a root probably allied to the equivalent of H2787]_x000a_KJV: singe. _x000a_Root(s): H2787 "/>
    <n v="1"/>
    <x v="1090"/>
    <s v="חרר"/>
    <m/>
    <m/>
    <n v="2787"/>
    <s v="חרר"/>
    <m/>
    <m/>
    <m/>
    <m/>
    <s v="verb"/>
    <m/>
    <m/>
    <n v="1"/>
  </r>
  <r>
    <s v="H"/>
    <n v="4094"/>
    <s v="מַדקָרָה"/>
    <s v="madqarah (mad-kaw-raw') n-f._x000a_1. a wound_x000a_[from H1856]_x000a_KJV: piercing. _x000a_Root(s): H1856 "/>
    <n v="1"/>
    <x v="1091"/>
    <s v="דקר"/>
    <m/>
    <m/>
    <n v="1856"/>
    <s v="דקר"/>
    <m/>
    <m/>
    <m/>
    <m/>
    <s v="noun fem"/>
    <m/>
    <m/>
    <n v="1"/>
  </r>
  <r>
    <s v="H"/>
    <n v="4685"/>
    <s v="מָצוֹד מְצוֹדָה מְצוֹדָה"/>
    <s v="matsowd (maw-tsode') (or (feminine) mtsowdah {mets-o-daw'} or mtsodah {mets-o-daw'}) n-f._x000a_1. a net (for capturing animals or fishes)_x000a_2. (by interchange for H4679) a fastness or (beseiging) tower_x000a_[from H6679]_x000a_KJV: bulwark, hold, munition, net, snare. _x000a_Root(s): H6679 _x000a_See also: H4679 "/>
    <n v="6"/>
    <x v="1092"/>
    <s v="צוד"/>
    <m/>
    <m/>
    <n v="6679"/>
    <s v="צוד"/>
    <m/>
    <m/>
    <m/>
    <m/>
    <s v="noun fem"/>
    <m/>
    <m/>
    <n v="1"/>
  </r>
  <r>
    <s v="H"/>
    <n v="7938"/>
    <s v="שֶׂכֶר"/>
    <s v="seker (seh'-ker) n-m._x000a_1. wages_x000a_[from H7936]_x000a_KJV: reward, sluices. _x000a_Root(s): H7936 "/>
    <n v="2"/>
    <x v="1093"/>
    <s v="שׂכר סכר"/>
    <m/>
    <m/>
    <n v="7936"/>
    <s v="שׂכר סכר"/>
    <m/>
    <m/>
    <m/>
    <m/>
    <s v="noun masc"/>
    <m/>
    <m/>
    <n v="1"/>
  </r>
  <r>
    <s v="H"/>
    <n v="5558"/>
    <s v="סֶלֶף"/>
    <s v="celeph (seh'-lef) n-m._x000a_1. distortion, i.e. (figuratively) viciousness_x000a_[from H5557]_x000a_KJV: perverseness. _x000a_Root(s): H5557 "/>
    <n v="2"/>
    <x v="1094"/>
    <s v="סלף"/>
    <m/>
    <m/>
    <n v="5557"/>
    <s v="סלף"/>
    <m/>
    <m/>
    <m/>
    <m/>
    <s v="noun masc"/>
    <m/>
    <m/>
    <n v="1"/>
  </r>
  <r>
    <s v="H"/>
    <n v="6800"/>
    <s v="צָּנַע"/>
    <s v="tsana` (tsaw-nah') v._x000a_1. to humiliate_x000a_[a primitive root]_x000a_KJV: humbly, lowly. "/>
    <n v="2"/>
    <x v="1095"/>
    <s v="צנע"/>
    <m/>
    <m/>
    <m/>
    <m/>
    <m/>
    <m/>
    <m/>
    <m/>
    <s v="verb-stem"/>
    <m/>
    <m/>
    <n v="1"/>
  </r>
  <r>
    <s v="H"/>
    <n v="4034"/>
    <s v="מְגוֹרָה"/>
    <s v="mgowrah (meg-o-raw') n-f._x000a_1. affright_x000a_[feminine of H4032]_x000a_KJV: fear. _x000a_Root(s): H4032 "/>
    <n v="1"/>
    <x v="1096"/>
    <m/>
    <m/>
    <m/>
    <n v="4032"/>
    <s v="מגור מגור"/>
    <m/>
    <m/>
    <m/>
    <m/>
    <s v="noun fem"/>
    <m/>
    <m/>
    <n v="0"/>
  </r>
  <r>
    <s v="H"/>
    <n v="5533"/>
    <s v="סָכַן"/>
    <s v="cakan (saw-kan') v._x000a_1. (properly) to cut, i.e. damage_x000a_2. also to grow (causatively, make) poor_x000a_[probably a denominative from H7915]_x000a_KJV: endanger, impoverish. _x000a_Root(s): H7915 "/>
    <n v="2"/>
    <x v="1097"/>
    <m/>
    <m/>
    <m/>
    <n v="7915"/>
    <s v="שׂכין"/>
    <m/>
    <m/>
    <m/>
    <m/>
    <s v="verb"/>
    <m/>
    <m/>
    <n v="0"/>
  </r>
  <r>
    <s v="H"/>
    <n v="3832"/>
    <s v="לָבַט"/>
    <s v="labat (law-bat') v._x000a_1. to overthrow_x000a_2. intransposed, to fall_x000a_[a primitive root]_x000a_KJV: fall. "/>
    <n v="3"/>
    <x v="1098"/>
    <s v="לבט"/>
    <m/>
    <m/>
    <m/>
    <m/>
    <m/>
    <m/>
    <m/>
    <m/>
    <s v="verb-stem"/>
    <m/>
    <m/>
    <n v="1"/>
  </r>
  <r>
    <s v="H"/>
    <n v="7537"/>
    <s v="רָקַב"/>
    <s v="raqab (raw-kab') v._x000a_1. to decay (as by worm-eating)_x000a_[a primitive root]_x000a_KJV: rot. "/>
    <n v="2"/>
    <x v="1099"/>
    <s v="רקב"/>
    <m/>
    <m/>
    <m/>
    <m/>
    <m/>
    <m/>
    <m/>
    <m/>
    <s v="verb-stem"/>
    <m/>
    <m/>
    <n v="1"/>
  </r>
  <r>
    <s v="H"/>
    <n v="5529"/>
    <s v="סֶכֶל"/>
    <s v="cekel (seh'-kal) n-m._x000a_1. silliness_x000a_2. concretely and collectively, dolts_x000a_[from H5528]_x000a_KJV: folly. _x000a_Root(s): H5528 "/>
    <n v="1"/>
    <x v="1100"/>
    <m/>
    <m/>
    <m/>
    <n v="5528"/>
    <s v="סכל"/>
    <m/>
    <m/>
    <m/>
    <m/>
    <s v="noun masc"/>
    <m/>
    <m/>
    <n v="0"/>
  </r>
  <r>
    <s v="H"/>
    <n v="6012"/>
    <s v="עָמֵק"/>
    <s v="`ameq (aw-make') adj._x000a_1. deep (literally or figuratively)_x000a_[from H6009]_x000a_KJV: deeper, depth, strange. _x000a_Root(s): H6009 "/>
    <n v="4"/>
    <x v="1101"/>
    <s v="עמק"/>
    <m/>
    <m/>
    <n v="6009"/>
    <s v="עמק"/>
    <m/>
    <m/>
    <m/>
    <m/>
    <s v="adjective"/>
    <m/>
    <m/>
    <n v="1"/>
  </r>
  <r>
    <s v="H"/>
    <n v="3687"/>
    <s v="כְּסִילוּת"/>
    <s v="kciyluwth (kes-eel-ooth') n-f._x000a_1. silliness_x000a_[from H3684]_x000a_KJV: foolish. _x000a_Root(s): H3684 "/>
    <n v="1"/>
    <x v="1102"/>
    <m/>
    <m/>
    <m/>
    <n v="3684"/>
    <s v="כסיל"/>
    <m/>
    <m/>
    <m/>
    <m/>
    <s v="noun fem"/>
    <m/>
    <m/>
    <n v="0"/>
  </r>
  <r>
    <s v="H"/>
    <n v="6615"/>
    <s v="פְּתַיוּת"/>
    <s v="pthayuwth (peth-ah-yooth') n-f._x000a_1. silliness (i.e. seducibility)_x000a_[from H6612]_x000a_KJV: simple. _x000a_Root(s): H6612 "/>
    <n v="1"/>
    <x v="1102"/>
    <m/>
    <m/>
    <m/>
    <n v="6612"/>
    <s v="פתי פתי פתאי"/>
    <m/>
    <m/>
    <m/>
    <m/>
    <s v="noun fem"/>
    <m/>
    <m/>
    <n v="0"/>
  </r>
  <r>
    <s v="H"/>
    <n v="5652"/>
    <s v="עֲבָד"/>
    <s v="`abad (ab-awd') n-m._x000a_1. a deed_x000a_[from H5647]_x000a_KJV: work. _x000a_Root(s): H5647 "/>
    <n v="1"/>
    <x v="1103"/>
    <s v="עבד"/>
    <m/>
    <m/>
    <n v="5647"/>
    <s v="עבד"/>
    <m/>
    <m/>
    <m/>
    <m/>
    <s v="noun masc"/>
    <m/>
    <m/>
    <n v="1"/>
  </r>
  <r>
    <s v="H"/>
    <n v="525"/>
    <s v="אָמוֹן"/>
    <s v="amown (aw-mone') n-m._x000a_1. skilled, i.e. an architect (like H0542)_x000a_[from H539, probably in the sense of training]_x000a_KJV: one brought up. _x000a_Root(s): H539 _x000a_See also: H542 "/>
    <n v="1"/>
    <x v="1104"/>
    <s v="אמן"/>
    <m/>
    <m/>
    <n v="539"/>
    <s v="אמן"/>
    <m/>
    <m/>
    <m/>
    <m/>
    <s v="noun masc"/>
    <m/>
    <m/>
    <n v="1"/>
  </r>
  <r>
    <s v="H"/>
    <n v="6276"/>
    <s v="עָתֵק"/>
    <s v="`atheq (aw-thake') adj._x000a_1. antique, i.e. valued_x000a_[from H6275]_x000a_KJV: durable. _x000a_Root(s): H6275 "/>
    <n v="1"/>
    <x v="1105"/>
    <s v="עתק"/>
    <m/>
    <m/>
    <n v="6275"/>
    <s v="עתק"/>
    <m/>
    <m/>
    <m/>
    <m/>
    <s v="adjective"/>
    <m/>
    <m/>
    <n v="1"/>
  </r>
  <r>
    <s v="H"/>
    <n v="1344"/>
    <s v="גֵּאָה"/>
    <s v="ge'ah (gay-aw') n-f._x000a_1. arrogance_x000a_[feminine from H1342]_x000a_KJV: pride. _x000a_Root(s): H1342 "/>
    <n v="1"/>
    <x v="1106"/>
    <s v="גאה"/>
    <m/>
    <m/>
    <n v="1342"/>
    <s v="גאה"/>
    <m/>
    <m/>
    <m/>
    <m/>
    <s v="noun fem"/>
    <m/>
    <m/>
    <n v="1"/>
  </r>
  <r>
    <s v="H"/>
    <n v="5914"/>
    <s v="עֶכֶס"/>
    <s v="`ekec (eh'-kes) n-m._x000a_1. a fetter_x000a_2. (hence) an anklet_x000a_[from H5913]_x000a_KJV: stocks, tinkling ornament. _x000a_Root(s): H5913 "/>
    <n v="2"/>
    <x v="1107"/>
    <m/>
    <m/>
    <m/>
    <n v="5913"/>
    <s v="עכס"/>
    <m/>
    <m/>
    <m/>
    <m/>
    <s v="noun masc"/>
    <m/>
    <m/>
    <n v="0"/>
  </r>
  <r>
    <s v="H"/>
    <n v="159"/>
    <s v="אוֹהַב"/>
    <s v="ohab (o'-hab) n-m._x000a_1. meaning the same as H0158_x000a_[from H156]_x000a_KJV: love. _x000a_Root(s): H156 _x000a_See also: H158 "/>
    <n v="1"/>
    <x v="1108"/>
    <s v="אדשׁ"/>
    <m/>
    <n v="2"/>
    <n v="156"/>
    <s v="אדשׁ"/>
    <m/>
    <m/>
    <m/>
    <m/>
    <s v="noun masc"/>
    <m/>
    <m/>
    <n v="1"/>
  </r>
  <r>
    <s v="H"/>
    <n v="330"/>
    <s v="אֵטוּן"/>
    <s v="etuwn (ay-toon') n-m._x000a_1. (properly) twisted (yarn), i.e. tapestry_x000a_[from an unused root (probably meaning to bind)]_x000a_KJV: fine linen. "/>
    <n v="1"/>
    <x v="1109"/>
    <m/>
    <m/>
    <m/>
    <m/>
    <m/>
    <m/>
    <m/>
    <m/>
    <m/>
    <s v="noun masc"/>
    <m/>
    <m/>
    <n v="0"/>
  </r>
  <r>
    <s v="H"/>
    <n v="2405"/>
    <s v="חֲטוּבָה"/>
    <s v="chatubah (khat-oo-baw') n-f._x000a_1. (properly) a carving_x000a_2. (hence) a tapestry (as figured)_x000a_[feminine passive participle of H2404]_x000a_KJV: carved. _x000a_Root(s): H2404 "/>
    <n v="1"/>
    <x v="1109"/>
    <s v="חטב"/>
    <m/>
    <m/>
    <n v="2404"/>
    <s v="חטב"/>
    <m/>
    <m/>
    <m/>
    <m/>
    <s v="noun fem"/>
    <m/>
    <m/>
    <n v="1"/>
  </r>
  <r>
    <s v="H"/>
    <n v="4765"/>
    <s v="מַרבַּד"/>
    <s v="marbad (mar-bad') n-m._x000a_1. a coverlet_x000a_[from H7234]_x000a_KJV: covering of tapestry. _x000a_Root(s): H7234 "/>
    <n v="2"/>
    <x v="1109"/>
    <s v="רבד"/>
    <m/>
    <m/>
    <n v="7234"/>
    <s v="רבד"/>
    <m/>
    <m/>
    <m/>
    <m/>
    <s v="noun masc"/>
    <m/>
    <m/>
    <n v="1"/>
  </r>
  <r>
    <s v="H"/>
    <n v="7234"/>
    <s v="רָבַד"/>
    <s v="rabad (raw-bad') v._x000a_1. to spread_x000a_[a primitive root]_x000a_KJV: deck. "/>
    <n v="1"/>
    <x v="1109"/>
    <s v="רבד"/>
    <m/>
    <m/>
    <m/>
    <m/>
    <m/>
    <m/>
    <m/>
    <m/>
    <s v="verb-stem"/>
    <m/>
    <m/>
    <n v="1"/>
  </r>
  <r>
    <s v="H"/>
    <n v="7784"/>
    <s v="שׁוּק"/>
    <s v="shuwq (shook) n-m._x000a_1. a street (as run over)_x000a_[from H7783]_x000a_KJV: street. _x000a_Root(s): H7783 "/>
    <n v="4"/>
    <x v="1110"/>
    <s v="שׁוק"/>
    <m/>
    <m/>
    <n v="7783"/>
    <s v="שׁוק"/>
    <m/>
    <m/>
    <m/>
    <m/>
    <s v="noun masc"/>
    <m/>
    <m/>
    <n v="1"/>
  </r>
  <r>
    <s v="H"/>
    <n v="3554"/>
    <s v="כָּוָה"/>
    <s v="kavah (kaw-vaw') v._x000a_1. (properly) to prick or penetrate_x000a_2. (hence) to blister (as smarting or eating into)_x000a_[a primitive root]_x000a_KJV: burn. "/>
    <n v="2"/>
    <x v="1111"/>
    <s v="כוה"/>
    <m/>
    <m/>
    <m/>
    <m/>
    <m/>
    <m/>
    <m/>
    <m/>
    <s v="verb-stem"/>
    <m/>
    <m/>
    <n v="1"/>
  </r>
  <r>
    <s v="H"/>
    <n v="4090"/>
    <s v="מְדָן"/>
    <s v="mdan (med-awn') n-m._x000a_1. discord, strife_x000a_[a form of H4066]_x000a_ Root(s): H4066 "/>
    <n v="3"/>
    <x v="1112"/>
    <m/>
    <m/>
    <m/>
    <n v="4066"/>
    <s v="מדון"/>
    <m/>
    <m/>
    <m/>
    <m/>
    <s v="noun masc"/>
    <m/>
    <m/>
    <n v="0"/>
  </r>
  <r>
    <s v="H"/>
    <n v="7389"/>
    <s v="רֵישׁ רֵאשׁ רִישׁ"/>
    <s v="reysh (raysh) (or resh {raysh} or riysh {reesh};) n-m._x000a_1. poverty_x000a_[from H7326]_x000a_KJV: poverty. _x000a_Root(s): H7326 "/>
    <n v="7"/>
    <x v="1113"/>
    <s v="רושׁ"/>
    <m/>
    <m/>
    <n v="7326"/>
    <s v="רושׁ"/>
    <m/>
    <m/>
    <m/>
    <m/>
    <s v="noun masc"/>
    <m/>
    <m/>
    <n v="1"/>
  </r>
  <r>
    <s v="H"/>
    <n v="2264"/>
    <s v="חִבּוּק"/>
    <s v="chibbuq (khib-book') n-m._x000a_1. a clasping of the hands (in idleness)_x000a_[from H2263]_x000a_KJV: fold. _x000a_Root(s): H2263 "/>
    <n v="2"/>
    <x v="1114"/>
    <s v="חבק"/>
    <m/>
    <m/>
    <n v="2263"/>
    <s v="חבק"/>
    <m/>
    <m/>
    <m/>
    <m/>
    <s v="noun masc"/>
    <m/>
    <m/>
    <n v="1"/>
  </r>
  <r>
    <s v="H"/>
    <n v="5244"/>
    <s v="נְמָלָה"/>
    <s v="nmalah (nem-aw-law') n-f._x000a_1. an ant (probably from its almost bisected form)_x000a_[feminine from H5243]_x000a_KJV: ant. _x000a_Root(s): H5243 "/>
    <n v="2"/>
    <x v="1115"/>
    <s v="נמל"/>
    <m/>
    <m/>
    <n v="5243"/>
    <s v="נמל"/>
    <m/>
    <m/>
    <m/>
    <m/>
    <s v="noun fem"/>
    <m/>
    <m/>
    <n v="1"/>
  </r>
  <r>
    <s v="H"/>
    <n v="6102"/>
    <s v="עָצֵל"/>
    <s v="`atsel (aw-tsale') adj._x000a_1. indolent_x000a_[from H6101]_x000a_KJV: slothful, sluggard. _x000a_Root(s): H6101 "/>
    <n v="14"/>
    <x v="1115"/>
    <s v="עצל"/>
    <m/>
    <m/>
    <n v="6101"/>
    <s v="עצל"/>
    <m/>
    <m/>
    <m/>
    <m/>
    <s v="adjective"/>
    <m/>
    <m/>
    <n v="1"/>
  </r>
  <r>
    <s v="H"/>
    <n v="158"/>
    <s v="אַהַב"/>
    <s v="ahab (ah'-hab) n-m._x000a_1. affection (in a good or a bad sense)_x000a_[from H157]_x000a_KJV: love(-r). _x000a_Root(s): H157 "/>
    <n v="2"/>
    <x v="1116"/>
    <s v="אהב"/>
    <m/>
    <n v="212"/>
    <n v="157"/>
    <s v="אהב אהב"/>
    <m/>
    <m/>
    <m/>
    <m/>
    <s v="noun masc"/>
    <m/>
    <m/>
    <n v="1"/>
  </r>
  <r>
    <s v="H"/>
    <n v="3280"/>
    <s v="יַעֲלָה"/>
    <s v="ya`alah (yah-al-aw') n-f._x000a_1. roe_x000a_[feminine of H3277]_x000a_ Root(s): H3277 "/>
    <n v="1"/>
    <x v="1116"/>
    <m/>
    <m/>
    <m/>
    <n v="3277"/>
    <s v="יעל"/>
    <m/>
    <m/>
    <m/>
    <m/>
    <s v="noun fem"/>
    <m/>
    <m/>
    <n v="0"/>
  </r>
  <r>
    <s v="H"/>
    <n v="1717"/>
    <s v="דַּד"/>
    <s v="dad (dad) n-m._x000a_1. the breast (as the seat of love, or from its shape)_x000a_[apparently from the same as H1730]_x000a_KJV: breast, teat. _x000a_Root(s): H1730 "/>
    <n v="4"/>
    <x v="1116"/>
    <s v="דוד"/>
    <m/>
    <m/>
    <n v="1730"/>
    <s v="דוד דוד"/>
    <m/>
    <m/>
    <m/>
    <m/>
    <s v="noun masc"/>
    <m/>
    <m/>
    <n v="1"/>
  </r>
  <r>
    <s v="H"/>
    <n v="5098"/>
    <s v="נָהַם"/>
    <s v="naham (naw-ham') v._x000a_1. to growl_x000a_[a primitive root]_x000a_KJV: mourn, roar(-ing). "/>
    <n v="5"/>
    <x v="1117"/>
    <s v="נהם"/>
    <m/>
    <m/>
    <m/>
    <m/>
    <m/>
    <m/>
    <m/>
    <m/>
    <s v="verb-stem"/>
    <m/>
    <m/>
    <n v="1"/>
  </r>
  <r>
    <s v="H"/>
    <n v="393"/>
    <s v="אַכזָר"/>
    <s v="akzar (ak-zawr') adj._x000a_1. violent_x000a_2. (by implication) deadly_x000a_3. (also, in a good sense) brave_x000a_[from an unused root (apparently meaning to act harshly)]_x000a_KJV: cruel, fierce. "/>
    <n v="8"/>
    <x v="1118"/>
    <m/>
    <m/>
    <m/>
    <m/>
    <m/>
    <m/>
    <m/>
    <m/>
    <m/>
    <s v="adjective"/>
    <m/>
    <m/>
    <n v="0"/>
  </r>
  <r>
    <s v="H"/>
    <n v="3891"/>
    <s v="לְזוּת"/>
    <s v="lzuwth (lez-ooth') n-f._x000a_1. perverseness_x000a_[from H3868]_x000a_KJV: perverse. _x000a_Root(s): H3868 "/>
    <n v="1"/>
    <x v="1119"/>
    <m/>
    <m/>
    <m/>
    <n v="3868"/>
    <s v="לוז"/>
    <m/>
    <m/>
    <m/>
    <m/>
    <s v="noun fem"/>
    <m/>
    <m/>
    <n v="0"/>
  </r>
  <r>
    <s v="H"/>
    <n v="6143"/>
    <s v="עִקְּשׁוּת"/>
    <s v="`iqqshuwth (ik-kesh-ooth') n-f._x000a_1. perversity_x000a_[from H6141]_x000a_KJV: X froward. _x000a_Root(s): H6141 "/>
    <n v="2"/>
    <x v="1119"/>
    <m/>
    <m/>
    <m/>
    <n v="6141"/>
    <s v="עקשׁ"/>
    <m/>
    <m/>
    <m/>
    <m/>
    <s v="noun fem"/>
    <m/>
    <m/>
    <n v="0"/>
  </r>
  <r>
    <s v="H"/>
    <n v="3921"/>
    <s v="לֶכֶד"/>
    <s v="leked (leh'ked) n-m._x000a_1. something to capture with, i.e. a noose_x000a_[from H3920]_x000a_KJV: being taken. _x000a_Root(s): H3920 "/>
    <n v="1"/>
    <x v="1120"/>
    <s v="לכד"/>
    <m/>
    <m/>
    <n v="3920"/>
    <s v="לכד"/>
    <m/>
    <m/>
    <m/>
    <m/>
    <s v="noun masc"/>
    <m/>
    <m/>
    <n v="1"/>
  </r>
  <r>
    <s v="H"/>
    <n v="5504"/>
    <s v="סַחַר"/>
    <s v="cachar (sakh'-ar) n-m._x000a_1. profit (from trade)_x000a_[from H5503]_x000a_KJV: merchandise. _x000a_Root(s): H5503 "/>
    <n v="4"/>
    <x v="1121"/>
    <m/>
    <m/>
    <m/>
    <n v="5503"/>
    <s v="סחר"/>
    <m/>
    <m/>
    <m/>
    <m/>
    <s v="noun masc"/>
    <m/>
    <m/>
    <n v="0"/>
  </r>
  <r>
    <s v="H"/>
    <n v="5505"/>
    <s v="סָחַר"/>
    <s v="cachar (saw-khar') n-m._x000a_1. an emporium_x000a_2. abstractly, profit (from trade)_x000a_[from H5503]_x000a_KJV: mart, merchandise. _x000a_Root(s): H5503 "/>
    <n v="3"/>
    <x v="1121"/>
    <m/>
    <m/>
    <m/>
    <n v="5503"/>
    <s v="סחר"/>
    <m/>
    <m/>
    <m/>
    <m/>
    <s v="noun masc"/>
    <m/>
    <m/>
    <n v="0"/>
  </r>
  <r>
    <s v="H"/>
    <n v="8250"/>
    <s v="שִׁקּוּי"/>
    <s v="shiqquwy (shik-koo'-ee) n-m._x000a_1. a beverage_x000a_2. moisture, i.e. (figuratively) refreshment_x000a_[from H8248]_x000a_KJV: drink, marrow. _x000a_Root(s): H8248 "/>
    <n v="2"/>
    <x v="1122"/>
    <m/>
    <m/>
    <m/>
    <n v="8248"/>
    <s v="שׁקה"/>
    <m/>
    <m/>
    <m/>
    <m/>
    <s v="noun masc"/>
    <m/>
    <m/>
    <n v="0"/>
  </r>
  <r>
    <s v="H"/>
    <n v="7500"/>
    <s v="רִפאוּת"/>
    <s v="riph'uwth (rif-ooth') n-f._x000a_1. a cure_x000a_[from H7495]_x000a_KJV: health. _x000a_Root(s): H7495 "/>
    <n v="1"/>
    <x v="1122"/>
    <s v="רפא רפה"/>
    <m/>
    <m/>
    <n v="7495"/>
    <s v="רפא רפה"/>
    <m/>
    <m/>
    <m/>
    <m/>
    <s v="noun fem"/>
    <m/>
    <m/>
    <n v="1"/>
  </r>
  <r>
    <s v="H"/>
    <n v="8270"/>
    <s v="שׁוֹר"/>
    <s v="shor (shore) n-m._x000a_1. a string (as twisted), i.e. (specifically) the umbilical cord (also figuratively, as the centre of strength)_x000a_[from H8324]_x000a_KJV: navel. _x000a_Root(s): H8324 _x000a_Compare: H8306 "/>
    <n v="2"/>
    <x v="1122"/>
    <s v="שׁרר"/>
    <m/>
    <m/>
    <n v="8324"/>
    <s v="שׁרר"/>
    <m/>
    <m/>
    <m/>
    <m/>
    <s v="noun masc"/>
    <m/>
    <m/>
    <n v="1"/>
  </r>
  <r>
    <s v="H"/>
    <n v="5530"/>
    <s v="סָכָל"/>
    <s v="cakal (saw-kawl') n-m._x000a_1. silly_x000a_[from H5528]_x000a_KJV: fool(-ish), sottish. _x000a_Root(s): H5528 "/>
    <n v="8"/>
    <x v="1123"/>
    <m/>
    <m/>
    <m/>
    <n v="5528"/>
    <s v="סכל"/>
    <m/>
    <m/>
    <m/>
    <m/>
    <s v="noun masc"/>
    <m/>
    <m/>
    <n v="0"/>
  </r>
  <r>
    <s v="H"/>
    <n v="3868"/>
    <s v="לוּז"/>
    <s v="luwz (looz) v._x000a_1. to turn aside, i.e. (literally) to depart, (figuratively) be perverse_x000a_[a primitive root]_x000a_KJV: depart, froward, perverse(-ness). _x000a_Compare: H3867, H3874, H3885 "/>
    <n v="6"/>
    <x v="1124"/>
    <s v="לון לין"/>
    <m/>
    <m/>
    <m/>
    <m/>
    <m/>
    <m/>
    <m/>
    <m/>
    <s v="verb"/>
    <m/>
    <m/>
    <n v="1"/>
  </r>
  <r>
    <s v="H"/>
    <n v="4878"/>
    <s v="מְשׁוּבָה מֶשׁוּבָה"/>
    <s v="mshuwbah (mesh-oo-baw') (or mshubah {mesh-oo-baw'}) n-f._x000a_1. apostasy_x000a_[from H7725]_x000a_KJV: backsliding, turning away. _x000a_Root(s): H7725 "/>
    <n v="13"/>
    <x v="1125"/>
    <s v="שׁוב"/>
    <m/>
    <m/>
    <n v="7725"/>
    <s v="שׁוב"/>
    <m/>
    <m/>
    <m/>
    <m/>
    <s v="noun fem"/>
    <m/>
    <m/>
    <n v="1"/>
  </r>
  <r>
    <s v="H"/>
    <n v="6695"/>
    <s v="צּוֹק צּוּקָה"/>
    <s v="tsowq (tsoke) (or (feminine) tsuwqah {tsoo-kaw'}) n-f._x000a_1. a strait, i.e. (figuratively) distress_x000a_[from H6693]_x000a_KJV: anguish, X troublous. _x000a_Root(s): H6693 "/>
    <n v="4"/>
    <x v="1126"/>
    <s v="צוק"/>
    <m/>
    <m/>
    <n v="6693"/>
    <s v="צוק"/>
    <m/>
    <m/>
    <m/>
    <m/>
    <s v="noun fem"/>
    <m/>
    <m/>
    <n v="1"/>
  </r>
  <r>
    <s v="H"/>
    <n v="7584"/>
    <s v="שַׁאֲוָה"/>
    <s v="sha'avah (shah-av-aw') n-f._x000a_1. a tempest (as rushing)_x000a_[from H7582]_x000a_KJV: desolation. _x000a_Root(s): H7582 "/>
    <n v="1"/>
    <x v="1126"/>
    <s v="שׁאה"/>
    <m/>
    <m/>
    <n v="7582"/>
    <s v="שׁאה"/>
    <m/>
    <m/>
    <m/>
    <m/>
    <s v="noun fem"/>
    <m/>
    <m/>
    <n v="1"/>
  </r>
  <r>
    <s v="H"/>
    <n v="3944"/>
    <s v="לָצוֹן"/>
    <s v="latsown (law-tsone') n-m._x000a_1. derision_x000a_[from H3887]_x000a_KJV: scornful(-ning). _x000a_Root(s): H3887 "/>
    <n v="3"/>
    <x v="1127"/>
    <s v="לוץ"/>
    <m/>
    <m/>
    <n v="3887"/>
    <s v="לוץ"/>
    <m/>
    <m/>
    <m/>
    <m/>
    <s v="noun masc"/>
    <m/>
    <m/>
    <n v="1"/>
  </r>
  <r>
    <s v="H"/>
    <n v="5531"/>
    <s v="סִכלוּת שִׂכלוּת"/>
    <s v="cikluwth (sik-looth') (or sikluwth (Eccl. 1) n-m._x000a_1. silliness_x000a_[from H5528]_x000a_KJV: folly, foolishness. _x000a_Root(s): H5528 "/>
    <n v="7"/>
    <x v="1128"/>
    <m/>
    <m/>
    <m/>
    <n v="5528"/>
    <s v="סכל"/>
    <m/>
    <m/>
    <m/>
    <m/>
    <s v="noun masc"/>
    <m/>
    <m/>
    <n v="0"/>
  </r>
  <r>
    <s v="H"/>
    <n v="3880"/>
    <s v="לִויָה"/>
    <s v="livyah (liv-yaw') n-f._x000a_1. something attached, i.e. a wreath_x000a_[from H3867]_x000a_KJV: ornament. _x000a_Root(s): H3867 "/>
    <n v="2"/>
    <x v="1129"/>
    <m/>
    <m/>
    <m/>
    <n v="3867"/>
    <s v="לוה"/>
    <m/>
    <m/>
    <m/>
    <m/>
    <s v="noun fem"/>
    <m/>
    <m/>
    <n v="0"/>
  </r>
  <r>
    <s v="H"/>
    <n v="1621"/>
    <s v="גַּרגְּרוֹת"/>
    <s v="gargrowth (gar-gher-owth') n-f._x000a_1. the throat (as used in rumination)_x000a_[feminine plural from H1641]_x000a_KJV: neck. _x000a_Root(s): H1641 "/>
    <n v="4"/>
    <x v="1129"/>
    <s v="גרר"/>
    <m/>
    <m/>
    <n v="1641"/>
    <s v="גרר"/>
    <m/>
    <m/>
    <m/>
    <m/>
    <s v="noun fem"/>
    <m/>
    <m/>
    <n v="1"/>
  </r>
  <r>
    <s v="H"/>
    <n v="936"/>
    <s v="בּוּז"/>
    <s v="buwz (booz) v._x000a_1. to disrespect_x000a_[a primitive root]_x000a_KJV: contemn, despise, X utterly. "/>
    <n v="11"/>
    <x v="1130"/>
    <s v="בוז"/>
    <m/>
    <m/>
    <m/>
    <m/>
    <m/>
    <m/>
    <m/>
    <m/>
    <s v="verb-stem"/>
    <m/>
    <m/>
    <n v="1"/>
  </r>
  <r>
    <s v="H"/>
    <n v="4426"/>
    <s v="מְלִיצָּה"/>
    <s v="mliytsah (mel-ee-tsaw') n-f._x000a_1. an aphorism_x000a_2. also a satire_x000a_[from H3887]_x000a_KJV: interpretation, taunting. _x000a_Root(s): H3887 "/>
    <n v="2"/>
    <x v="1131"/>
    <s v="לוץ"/>
    <m/>
    <m/>
    <n v="3887"/>
    <s v="לוץ"/>
    <m/>
    <m/>
    <m/>
    <m/>
    <s v="noun fem"/>
    <m/>
    <m/>
    <n v="1"/>
  </r>
  <r>
    <s v="H"/>
    <n v="8629"/>
    <s v="תֵּקַע"/>
    <s v="teqa` (tay-kah') n-m._x000a_1. a blast of a trumpet_x000a_[from H8628]_x000a_KJV: sound. _x000a_Root(s): H8628 "/>
    <n v="1"/>
    <x v="1132"/>
    <s v="תקע"/>
    <m/>
    <m/>
    <n v="8628"/>
    <s v="תקע"/>
    <m/>
    <m/>
    <m/>
    <m/>
    <s v="noun masc"/>
    <m/>
    <m/>
    <n v="1"/>
  </r>
  <r>
    <s v="H"/>
    <n v="6374"/>
    <s v="פִּיפִיָה"/>
    <s v="piyphiyah (pee-fee-yaw') n-f._x000a_1. an edge or tooth_x000a_[for H6366]_x000a_KJV: tooth, X two-edged. _x000a_Root(s): H6366 "/>
    <n v="2"/>
    <x v="1133"/>
    <m/>
    <m/>
    <m/>
    <n v="6366"/>
    <s v="פיה פיה"/>
    <m/>
    <m/>
    <m/>
    <m/>
    <s v="noun fem"/>
    <m/>
    <m/>
    <n v="0"/>
  </r>
  <r>
    <s v="H"/>
    <n v="7319"/>
    <s v="רוֹמְמָה"/>
    <s v="rowmmah (ro-mem-aw') n-f._x000a_1. exaltation, i.e. praise_x000a_[feminine active participle of H7426]_x000a_KJV: high. _x000a_Root(s): H7426 "/>
    <n v="1"/>
    <x v="1133"/>
    <s v="רמם"/>
    <m/>
    <m/>
    <n v="7426"/>
    <s v="רמם"/>
    <m/>
    <m/>
    <m/>
    <m/>
    <s v="noun fem"/>
    <m/>
    <m/>
    <n v="1"/>
  </r>
  <r>
    <s v="H"/>
    <n v="6250"/>
    <s v="עֶשׁתּוֹנָה"/>
    <s v="`eshtonah (esh-to-naw') n-f._x000a_1. thinking_x000a_[from H6245]_x000a_KJV: thought. _x000a_Root(s): H6245 "/>
    <n v="1"/>
    <x v="1134"/>
    <s v="עשׁת"/>
    <m/>
    <m/>
    <n v="6245"/>
    <s v="עשׁת"/>
    <m/>
    <m/>
    <m/>
    <m/>
    <s v="noun fem"/>
    <m/>
    <m/>
    <n v="1"/>
  </r>
  <r>
    <s v="H"/>
    <n v="2210"/>
    <s v="זָקַף"/>
    <s v="zaqaph (zaw-kaf') v._x000a_1. to life, i.e. (figuratively) comfort_x000a_[a primitive root]_x000a_KJV: raise (up). "/>
    <n v="2"/>
    <x v="1135"/>
    <s v="זקף"/>
    <m/>
    <m/>
    <m/>
    <m/>
    <m/>
    <m/>
    <m/>
    <m/>
    <s v="verb-stem"/>
    <m/>
    <m/>
    <n v="1"/>
  </r>
  <r>
    <s v="H"/>
    <n v="6682"/>
    <s v="צְּוָחָה"/>
    <s v="tsvachah (tsev-aw-khaw') n-f._x000a_1. a screech (of anguish)_x000a_[from H6681]_x000a_KJV: cry(-ing). _x000a_Root(s): H6681 "/>
    <n v="4"/>
    <x v="1136"/>
    <s v="צוח"/>
    <m/>
    <m/>
    <n v="6681"/>
    <s v="צוח"/>
    <m/>
    <m/>
    <m/>
    <m/>
    <s v="noun fem"/>
    <m/>
    <m/>
    <n v="1"/>
  </r>
  <r>
    <s v="H"/>
    <n v="503"/>
    <s v="אָלַף"/>
    <s v="alaph (aw-laf') n-m._x000a_1. causative, to make a thousandfold_x000a_[denominative from H505]_x000a_KJV: bring forth thousands. _x000a_Root(s): H505 "/>
    <n v="1"/>
    <x v="1137"/>
    <m/>
    <m/>
    <m/>
    <n v="505"/>
    <s v="אלף"/>
    <m/>
    <m/>
    <m/>
    <m/>
    <s v="noun masc"/>
    <m/>
    <m/>
    <n v="0"/>
  </r>
  <r>
    <s v="H"/>
    <n v="4200"/>
    <s v="מֶזֶו"/>
    <s v="mezev (meh'-zev) n-m._x000a_1. a granary_x000a_[probably from an unused root meaning to gather in]_x000a_KJV: garner. "/>
    <n v="1"/>
    <x v="1137"/>
    <m/>
    <m/>
    <m/>
    <m/>
    <m/>
    <m/>
    <m/>
    <m/>
    <m/>
    <s v="noun masc"/>
    <m/>
    <m/>
    <n v="0"/>
  </r>
  <r>
    <s v="H"/>
    <n v="2106"/>
    <s v="זָוִיתּ"/>
    <s v="zaviyth (zaw-veeth') n-f._x000a_1. an angle (as projecting)_x000a_2. (by implication) a corner-column (or anta)_x000a_[apparently from the same root as H2099 (in the sense of prominence)]_x000a_KJV: corner(stone). _x000a_Root(s): H2099 "/>
    <n v="2"/>
    <x v="1138"/>
    <m/>
    <m/>
    <m/>
    <n v="2099"/>
    <s v="זו"/>
    <m/>
    <m/>
    <m/>
    <m/>
    <s v="noun fem"/>
    <m/>
    <m/>
    <n v="0"/>
  </r>
  <r>
    <s v="H"/>
    <n v="5195"/>
    <s v="נָטִיַע"/>
    <s v="natia` (naw-tee'-ah) n-m._x000a_1. a plant_x000a_[from H5193]_x000a_KJV: plant. _x000a_Root(s): H5193 "/>
    <n v="1"/>
    <x v="1138"/>
    <s v="נטע"/>
    <m/>
    <m/>
    <n v="5193"/>
    <s v="נטע"/>
    <m/>
    <m/>
    <m/>
    <m/>
    <s v="noun masc"/>
    <m/>
    <m/>
    <n v="1"/>
  </r>
  <r>
    <s v="H"/>
    <n v="1299"/>
    <s v="בָּרַק"/>
    <s v="baraq (baw-rak') v._x000a_1. to lighten (lightning)_x000a_[a primitive root]_x000a_KJV: cast forth. "/>
    <n v="1"/>
    <x v="1139"/>
    <s v="ברק"/>
    <m/>
    <m/>
    <m/>
    <m/>
    <m/>
    <m/>
    <m/>
    <m/>
    <s v="verb-stem"/>
    <m/>
    <m/>
    <n v="1"/>
  </r>
  <r>
    <s v="H"/>
    <n v="4364"/>
    <s v="מַכמָר מִכמוֹר"/>
    <s v="makmar (mak-mawr') (or mikmor {mik-more'}) n-m._x000a_1. a (hunter's) net (as dark from concealment)_x000a_[from H3648 in the sense of blackening by heat]_x000a_KJV: net. _x000a_Root(s): H3648 "/>
    <n v="2"/>
    <x v="1140"/>
    <s v="כמר"/>
    <m/>
    <m/>
    <n v="3648"/>
    <s v="כמר"/>
    <m/>
    <m/>
    <m/>
    <m/>
    <s v="noun masc"/>
    <m/>
    <m/>
    <n v="1"/>
  </r>
  <r>
    <s v="H"/>
    <n v="4516"/>
    <s v="מַנעַם"/>
    <s v="man`am (man-am') n-m._x000a_1. a delicacy_x000a_[from H5276]_x000a_KJV: dainty. _x000a_Root(s): H5276 "/>
    <n v="1"/>
    <x v="1141"/>
    <s v="נעם"/>
    <m/>
    <m/>
    <n v="5276"/>
    <s v="נעם"/>
    <m/>
    <m/>
    <m/>
    <m/>
    <s v="noun masc"/>
    <m/>
    <m/>
    <n v="1"/>
  </r>
  <r>
    <s v="H"/>
    <n v="8108"/>
    <s v="שָׁמרָה"/>
    <s v="shomrah (shom-raw') n-f._x000a_1. watchfulness_x000a_[feminine of an unused noun from H8104 meaning a guard]_x000a_KJV: watch. _x000a_Root(s): H8104 "/>
    <n v="1"/>
    <x v="1142"/>
    <s v="שׁמר"/>
    <m/>
    <m/>
    <n v="8104"/>
    <s v="שׁמר"/>
    <m/>
    <m/>
    <m/>
    <m/>
    <s v="noun fem"/>
    <m/>
    <m/>
    <n v="1"/>
  </r>
  <r>
    <s v="H"/>
    <n v="4073"/>
    <s v="מְדַחפָה"/>
    <s v="mdachphah (med-akh-faw') n-f._x000a_1. a push, i.e. ruin_x000a_[from H1765]_x000a_KJV: overthrow. _x000a_Root(s): H1765 "/>
    <n v="1"/>
    <x v="1143"/>
    <s v="דחף"/>
    <m/>
    <m/>
    <n v="1765"/>
    <s v="דחף"/>
    <m/>
    <m/>
    <m/>
    <m/>
    <s v="noun fem"/>
    <m/>
    <m/>
    <n v="1"/>
  </r>
  <r>
    <s v="H"/>
    <n v="4113"/>
    <s v="מַהֲמוֹרָה"/>
    <s v="mahamorah (mah-ham-o-raw') n-f._x000a_1. perhaps an abyss_x000a_[from an unused root of uncertain meaning]_x000a_KJV: deep pit. "/>
    <n v="1"/>
    <x v="1144"/>
    <m/>
    <m/>
    <m/>
    <m/>
    <m/>
    <m/>
    <m/>
    <m/>
    <m/>
    <s v="noun fem"/>
    <m/>
    <m/>
    <n v="0"/>
  </r>
  <r>
    <s v="H"/>
    <n v="2162"/>
    <s v="זָמָם"/>
    <s v="zamam (zaw-mawm') n-m._x000a_1. a plot_x000a_[from H2161]_x000a_KJV: wicked device. _x000a_Root(s): H2161 "/>
    <n v="1"/>
    <x v="1145"/>
    <s v="זמם"/>
    <m/>
    <m/>
    <n v="2161"/>
    <s v="זמם"/>
    <m/>
    <m/>
    <m/>
    <m/>
    <s v="noun masc"/>
    <m/>
    <m/>
    <n v="1"/>
  </r>
  <r>
    <s v="H"/>
    <n v="3970"/>
    <s v="מַאֲוַי"/>
    <s v="ma'avay (mah-av-ah'ee) n-m._x000a_1. a desire_x000a_[from H183]_x000a_KJV: desire. _x000a_Root(s): H183 "/>
    <n v="1"/>
    <x v="1145"/>
    <s v="אוה"/>
    <m/>
    <n v="446"/>
    <n v="183"/>
    <s v="אוה"/>
    <m/>
    <m/>
    <m/>
    <m/>
    <s v="noun masc"/>
    <m/>
    <m/>
    <n v="1"/>
  </r>
  <r>
    <s v="H"/>
    <n v="6329"/>
    <s v="פּוּק"/>
    <s v="puwq (pook) v._x000a_1. to issue, i.e. furnish_x000a_2. causatively, to secure_x000a_3. (figuratively) to succeed_x000a_[a primitive root (identical with H6328 through the idea of dropping out]_x000a_KJV: afford, draw out, further, get, obtain. _x000a_Root(s): H6328 _x000a_Compare: H5312 "/>
    <n v="7"/>
    <x v="1145"/>
    <s v="נפק"/>
    <m/>
    <m/>
    <n v="6328"/>
    <s v="פוק"/>
    <m/>
    <m/>
    <m/>
    <m/>
    <s v="verb"/>
    <m/>
    <m/>
    <n v="1"/>
  </r>
  <r>
    <s v="H"/>
    <n v="5919"/>
    <s v="עַכשׁוּב"/>
    <s v="`akshuwb (ak-shoob') n-m._x000a_1. an asp (from lurking coiled up)_x000a_[probably from an unused root meaning to coil]_x000a_KJV: adder. "/>
    <n v="1"/>
    <x v="1146"/>
    <m/>
    <m/>
    <m/>
    <m/>
    <m/>
    <m/>
    <m/>
    <m/>
    <m/>
    <s v="noun masc"/>
    <m/>
    <m/>
    <n v="0"/>
  </r>
  <r>
    <s v="H"/>
    <n v="8618"/>
    <s v="תְּקוֹמֵם"/>
    <s v="tqowmem (tek-o-mame') v._x000a_1. an opponent_x000a_[from H6965]_x000a_KJV: rise up against. _x000a_Root(s): H6965 "/>
    <n v="1"/>
    <x v="1147"/>
    <s v="קום"/>
    <m/>
    <m/>
    <n v="6965"/>
    <s v="קום"/>
    <m/>
    <m/>
    <m/>
    <m/>
    <s v="verb"/>
    <m/>
    <m/>
    <n v="1"/>
  </r>
  <r>
    <s v="H"/>
    <n v="1564"/>
    <s v="גּוֹלֶם"/>
    <s v="golem (go'-lem) n-m._x000a_1. a wrapped (and unformed mass, i.e. as the embryo)_x000a_[from H1563]_x000a_KJV: substance yet being unperfect. _x000a_Root(s): H1563 "/>
    <n v="1"/>
    <x v="1148"/>
    <s v="גלם"/>
    <m/>
    <m/>
    <n v="1563"/>
    <s v="גלם"/>
    <m/>
    <m/>
    <m/>
    <m/>
    <s v="noun masc"/>
    <m/>
    <m/>
    <n v="1"/>
  </r>
  <r>
    <s v="H"/>
    <n v="5266"/>
    <s v="נָסַק"/>
    <s v="nacaq (naw-sak') v._x000a_1. to go up_x000a_[a primitive root]_x000a_KJV: ascend. "/>
    <n v="1"/>
    <x v="1149"/>
    <s v="נסק"/>
    <m/>
    <m/>
    <m/>
    <m/>
    <m/>
    <m/>
    <m/>
    <m/>
    <s v="verb-stem"/>
    <m/>
    <m/>
    <n v="1"/>
  </r>
  <r>
    <s v="H"/>
    <n v="7252"/>
    <s v="רֶבַע"/>
    <s v="reba` (reh'-bah) v._x000a_1. prostration (for sleep)_x000a_[from H7250]_x000a_KJV: lying down. _x000a_Root(s): H7250 "/>
    <n v="1"/>
    <x v="1150"/>
    <s v="רבע"/>
    <m/>
    <m/>
    <n v="7250"/>
    <s v="רבע"/>
    <m/>
    <m/>
    <m/>
    <m/>
    <s v="verb"/>
    <m/>
    <m/>
    <n v="1"/>
  </r>
  <r>
    <s v="H"/>
    <n v="7454"/>
    <s v="רֵַע"/>
    <s v="rea` (ray'-ah) n-m._x000a_1. a thought (as association of ideas)_x000a_[from H7462]_x000a_KJV: thought. _x000a_Root(s): H7462 "/>
    <n v="2"/>
    <x v="1151"/>
    <s v="רעה"/>
    <m/>
    <m/>
    <n v="7462"/>
    <s v="רעה"/>
    <m/>
    <m/>
    <m/>
    <m/>
    <s v="noun masc"/>
    <m/>
    <m/>
    <n v="1"/>
  </r>
  <r>
    <s v="H"/>
    <n v="4801"/>
    <s v="מֶרחָק"/>
    <s v="merchaq (mer-khawk') n-m._x000a_1. remoteness_x000a_2. (concretely) a distant place_x000a_3. (adverbially, often) from afar_x000a_KJV: (a-, dwell in, very) far (country, off). See also H1023. _x000a_Root(s): H7368 _x000a_See also: H1023 "/>
    <n v="17"/>
    <x v="1152"/>
    <s v="רחק"/>
    <m/>
    <m/>
    <n v="7368"/>
    <s v="רחק"/>
    <m/>
    <m/>
    <m/>
    <m/>
    <s v="noun masc"/>
    <m/>
    <m/>
    <n v="1"/>
  </r>
  <r>
    <s v="H"/>
    <n v="7292"/>
    <s v="רָהַב"/>
    <s v="rahab (raw-hab') v._x000a_1. to urge severely, i.e. (figuratively) importune, embolden, capture, act insolently_x000a_[a primitive root]_x000a_KJV: overcome, behave self proudly, make sure, strengthen. "/>
    <n v="4"/>
    <x v="1153"/>
    <s v="רהב"/>
    <m/>
    <m/>
    <m/>
    <m/>
    <m/>
    <m/>
    <m/>
    <m/>
    <s v="verb-stem"/>
    <m/>
    <m/>
    <n v="1"/>
  </r>
  <r>
    <s v="H"/>
    <n v="8437"/>
    <s v="תּוֹלָל"/>
    <s v="towlal (to-lawl') n-m._x000a_1. causing to howl, i.e. an oppressor_x000a_[from H3213]_x000a_KJV: that wasted. _x000a_Root(s): H3213 "/>
    <n v="1"/>
    <x v="1154"/>
    <s v="ילל"/>
    <m/>
    <m/>
    <n v="3213"/>
    <s v="ילל"/>
    <m/>
    <m/>
    <m/>
    <m/>
    <s v="noun masc"/>
    <m/>
    <m/>
    <n v="1"/>
  </r>
  <r>
    <s v="H"/>
    <n v="8216"/>
    <s v="שֵׁפֶל"/>
    <s v="shephel (shay'-fel) n-m._x000a_1. an humble rank_x000a_[from H8213]_x000a_KJV: low estate (place). _x000a_Root(s): H8213 "/>
    <n v="2"/>
    <x v="1155"/>
    <s v="שׁפל"/>
    <m/>
    <m/>
    <n v="8213"/>
    <s v="שׁפל"/>
    <m/>
    <m/>
    <m/>
    <m/>
    <s v="noun masc"/>
    <m/>
    <m/>
    <n v="1"/>
  </r>
  <r>
    <s v="H"/>
    <n v="8153"/>
    <s v="שְׁנָת"/>
    <s v="shnath (shen-awth') n-f._x000a_1. sleep_x000a_[from H3462]_x000a_KJV: sleep. _x000a_Root(s): H3462 "/>
    <n v="1"/>
    <x v="1156"/>
    <s v="ישׁן"/>
    <m/>
    <m/>
    <n v="3462"/>
    <s v="ישׁן"/>
    <m/>
    <m/>
    <m/>
    <m/>
    <s v="noun fem"/>
    <m/>
    <m/>
    <n v="1"/>
  </r>
  <r>
    <s v="H"/>
    <n v="2683"/>
    <s v="חֵצֶן"/>
    <s v="chetsen (khay'-tsen) n-m._x000a_1. the bosom (as comprised between the arms)_x000a_[from an unused root meaning to hold firmly]_x000a_KJV: bosom. "/>
    <n v="1"/>
    <x v="1157"/>
    <m/>
    <m/>
    <m/>
    <m/>
    <m/>
    <m/>
    <m/>
    <m/>
    <m/>
    <s v="noun masc"/>
    <m/>
    <m/>
    <n v="0"/>
  </r>
  <r>
    <s v="H"/>
    <n v="6927"/>
    <s v="קַדמָה"/>
    <s v="qadmah (kad-maw') n-f._x000a_1. priority (in time)_x000a_2. also used adverbially (before)_x000a_[from H6923]_x000a_KJV: afore, antiquity, former (old) estate. _x000a_Root(s): H6923 "/>
    <n v="6"/>
    <x v="1158"/>
    <s v="קדם"/>
    <m/>
    <m/>
    <n v="6923"/>
    <s v="קדם"/>
    <m/>
    <m/>
    <m/>
    <m/>
    <s v="noun fem"/>
    <m/>
    <m/>
    <n v="1"/>
  </r>
  <r>
    <s v="H"/>
    <n v="8363"/>
    <s v="שְׁתִיל"/>
    <s v="shthiyl (sheth-eel') n-m._x000a_1. a sprig (as if transplanted), i.e. sucker_x000a_[from H8362]_x000a_KJV: plant. _x000a_Root(s): H8362 "/>
    <n v="1"/>
    <x v="1159"/>
    <s v="שׁתל"/>
    <m/>
    <m/>
    <n v="8362"/>
    <s v="שׁתל"/>
    <m/>
    <m/>
    <m/>
    <m/>
    <s v="noun masc"/>
    <m/>
    <m/>
    <n v="1"/>
  </r>
  <r>
    <s v="H"/>
    <n v="5998"/>
    <s v="עָמַל"/>
    <s v="`amal (aw-mal') v._x000a_1. to toil, i.e. work severely and with irksomeness_x000a_[a primitive root]_x000a_KJV: (take) labour (in). "/>
    <n v="11"/>
    <x v="1160"/>
    <s v="עמל"/>
    <m/>
    <m/>
    <m/>
    <m/>
    <m/>
    <m/>
    <m/>
    <m/>
    <s v="verb-stem"/>
    <m/>
    <m/>
    <n v="1"/>
  </r>
  <r>
    <s v="H"/>
    <n v="7870"/>
    <s v="שִׁיבָּה"/>
    <s v="shiybah (shee-baw') n-m._x000a_1. a return (of property)_x000a_[by permutation from H7725]_x000a_KJV: captivity. _x000a_Root(s): H7725 "/>
    <n v="1"/>
    <x v="1161"/>
    <s v="שׁוב"/>
    <m/>
    <m/>
    <n v="7725"/>
    <s v="שׁוב"/>
    <m/>
    <m/>
    <m/>
    <m/>
    <s v="noun masc"/>
    <m/>
    <m/>
    <n v="1"/>
  </r>
  <r>
    <s v="H"/>
    <n v="2121"/>
    <s v="זֵידּוֹן"/>
    <s v="zeydown (zay-dohn') adj._x000a_1. boiling of water, i.e. wave_x000a_[from H2102]_x000a_KJV: proud. _x000a_Root(s): H2102 "/>
    <n v="1"/>
    <x v="1162"/>
    <s v="זוד זיד"/>
    <m/>
    <m/>
    <n v="2102"/>
    <s v="זוד זיד"/>
    <m/>
    <m/>
    <m/>
    <m/>
    <s v="adjective"/>
    <m/>
    <m/>
    <n v="1"/>
  </r>
  <r>
    <s v="H"/>
    <n v="233"/>
    <s v="אֲזַי"/>
    <s v="azay (az-ah'ee) adv._x000a_1. at that time_x000a_[probably from H227]_x000a_KJV: then. _x000a_Root(s): H227 "/>
    <n v="3"/>
    <x v="1163"/>
    <m/>
    <m/>
    <m/>
    <n v="227"/>
    <s v="אז"/>
    <m/>
    <m/>
    <m/>
    <m/>
    <s v="adverb"/>
    <m/>
    <m/>
    <n v="0"/>
  </r>
  <r>
    <s v="H"/>
    <n v="1349"/>
    <s v="גַּאֲיוֹן"/>
    <s v="ga'ayown (gah-ah-yone') adj._x000a_1. haughty_x000a_[from H1342]_x000a_KJV: proud. _x000a_Root(s): H1342 "/>
    <n v="1"/>
    <x v="1164"/>
    <s v="גאה"/>
    <m/>
    <m/>
    <n v="1342"/>
    <s v="גאה"/>
    <m/>
    <m/>
    <m/>
    <m/>
    <s v="adjective"/>
    <m/>
    <m/>
    <n v="1"/>
  </r>
  <r>
    <s v="H"/>
    <n v="7962"/>
    <s v="שַׁלוָה"/>
    <s v="shalvah (shal-vaw') n-f._x000a_1. security (genuine or false)_x000a_[from H7951]_x000a_KJV: abundance, peace(-ably), prosperity, quietness. _x000a_Root(s): H7951 "/>
    <n v="8"/>
    <x v="1165"/>
    <s v="שׁלה שׁלו"/>
    <m/>
    <m/>
    <n v="7951"/>
    <s v="שׁלה שׁלו"/>
    <m/>
    <m/>
    <m/>
    <m/>
    <s v="noun fem"/>
    <m/>
    <m/>
    <n v="1"/>
  </r>
  <r>
    <s v="H"/>
    <n v="190"/>
    <s v="אוֹיָה"/>
    <s v="owyah (o-yaw') inj._x000a_1. woe_x000a_[feminine of H188]_x000a_ Root(s): H188 "/>
    <n v="1"/>
    <x v="1166"/>
    <m/>
    <m/>
    <m/>
    <n v="188"/>
    <s v="אוי"/>
    <m/>
    <m/>
    <m/>
    <m/>
    <s v="injunction"/>
    <m/>
    <m/>
    <n v="0"/>
  </r>
  <r>
    <s v="H"/>
    <n v="2968"/>
    <s v="יָאַב"/>
    <s v="ya'ab (yaw-ab') v._x000a_1. to desire_x000a_[a primitive root]_x000a_KJV: long. "/>
    <n v="1"/>
    <x v="1167"/>
    <s v="יאב"/>
    <m/>
    <m/>
    <m/>
    <m/>
    <m/>
    <m/>
    <m/>
    <m/>
    <s v="verb-stem"/>
    <m/>
    <m/>
    <n v="1"/>
  </r>
  <r>
    <s v="H"/>
    <n v="6608"/>
    <s v="פֵּתַח"/>
    <s v="pethach (pay'-thakh) n-m._x000a_1. opening (figuratively) i.e. disclosure_x000a_[from H6605]_x000a_KJV: entrance. _x000a_Root(s): H6605 "/>
    <n v="1"/>
    <x v="1168"/>
    <s v="פתח"/>
    <m/>
    <m/>
    <n v="6605"/>
    <s v="פתח"/>
    <m/>
    <m/>
    <m/>
    <m/>
    <s v="noun masc"/>
    <m/>
    <m/>
    <n v="1"/>
  </r>
  <r>
    <s v="H"/>
    <n v="5509"/>
    <s v="סִיגּ סוּג"/>
    <s v="ciyg (seeg) (or cuwg (Ezek. 22) n-m._x000a_1. scoria_x000a_[from H5472 in the sense of refuse]_x000a_KJV: dross. _x000a_Root(s): H5472 "/>
    <n v="9"/>
    <x v="1169"/>
    <s v="סוג"/>
    <m/>
    <m/>
    <n v="5472"/>
    <s v="סוג"/>
    <m/>
    <m/>
    <m/>
    <m/>
    <s v="noun masc"/>
    <m/>
    <m/>
    <n v="1"/>
  </r>
  <r>
    <s v="H"/>
    <n v="7664"/>
    <s v="שֵׂבֶר"/>
    <s v="seber (say'-ber) n-m._x000a_1. expectation_x000a_[from H7663]_x000a_KJV: hope. _x000a_Root(s): H7663 "/>
    <n v="2"/>
    <x v="1170"/>
    <s v="שׁבר"/>
    <m/>
    <m/>
    <n v="7663"/>
    <s v="שׂבר שׁבר"/>
    <m/>
    <m/>
    <m/>
    <m/>
    <s v="noun masc"/>
    <m/>
    <m/>
    <n v="1"/>
  </r>
  <r>
    <s v="H"/>
    <n v="5588"/>
    <s v="סֵעֵף"/>
    <s v="ce`eph (say-afe') adj._x000a_1. divided (in mind), i.e. (concretely) a skeptic_x000a_[from H5586]_x000a_KJV: thought. _x000a_Root(s): H5586 "/>
    <n v="1"/>
    <x v="1171"/>
    <s v="סעף"/>
    <m/>
    <m/>
    <n v="5586"/>
    <s v="סעף"/>
    <m/>
    <m/>
    <m/>
    <m/>
    <s v="adjective"/>
    <m/>
    <m/>
    <n v="1"/>
  </r>
  <r>
    <s v="H"/>
    <n v="4452"/>
    <s v="מָלַץ"/>
    <s v="malats (maw-lats') v._x000a_1. to be smooth, i.e. (figuratively) pleasant_x000a_[a primitive root]_x000a_KJV: be sweet. "/>
    <n v="1"/>
    <x v="1172"/>
    <s v="מלץ"/>
    <m/>
    <m/>
    <m/>
    <m/>
    <m/>
    <m/>
    <m/>
    <m/>
    <s v="verb-stem"/>
    <m/>
    <m/>
    <n v="1"/>
  </r>
  <r>
    <s v="H"/>
    <n v="8502"/>
    <s v="תִּכלָה"/>
    <s v="tiklah (tik-law') n-f._x000a_1. completeness_x000a_[from H3615]_x000a_KJV: perfection. _x000a_Root(s): H3615 "/>
    <n v="1"/>
    <x v="1173"/>
    <s v="כלה"/>
    <m/>
    <m/>
    <n v="3615"/>
    <s v="כלה"/>
    <m/>
    <m/>
    <m/>
    <m/>
    <s v="noun fem"/>
    <m/>
    <m/>
    <n v="1"/>
  </r>
  <r>
    <s v="H"/>
    <n v="2954"/>
    <s v="טָּפַשׁ"/>
    <s v="taphash (taw-fash') v._x000a_1. (properly) apparently to be thick_x000a_2. (figuratively) to be stupid_x000a_[a primitive root]_x000a_KJV: be fat. "/>
    <n v="1"/>
    <x v="1174"/>
    <s v="טפשׁ"/>
    <m/>
    <m/>
    <m/>
    <m/>
    <m/>
    <m/>
    <m/>
    <m/>
    <s v="verb-stem"/>
    <m/>
    <m/>
    <n v="1"/>
  </r>
  <r>
    <s v="H"/>
    <n v="8373"/>
    <s v="תָּאַב"/>
    <s v="ta'ab (taw-ab') v._x000a_1. to desire_x000a_[a primitive root]_x000a_KJV: long. "/>
    <n v="2"/>
    <x v="1175"/>
    <s v="תאב"/>
    <m/>
    <m/>
    <m/>
    <m/>
    <m/>
    <m/>
    <m/>
    <m/>
    <s v="verb-stem"/>
    <m/>
    <m/>
    <n v="1"/>
  </r>
  <r>
    <s v="H"/>
    <n v="8424"/>
    <s v="תּוּגָה"/>
    <s v="tuwgah (too-gaw') n-f._x000a_1. depression (of spirits)_x000a_2. (concretely) a grief_x000a_[from H3013]_x000a_KJV: heaviness, sorrow. _x000a_Root(s): H3013 "/>
    <n v="4"/>
    <x v="1176"/>
    <s v="יגה"/>
    <m/>
    <m/>
    <n v="3013"/>
    <s v="יגה"/>
    <m/>
    <m/>
    <m/>
    <m/>
    <s v="noun fem"/>
    <m/>
    <m/>
    <n v="1"/>
  </r>
  <r>
    <s v="H"/>
    <n v="8191"/>
    <s v="שַׁעשׁוַּע"/>
    <s v="sha`shua` (shah-shoo'-ah) n-m._x000a_1. enjoyment_x000a_[from H8173]_x000a_KJV: delight, pleasure. _x000a_Root(s): H8173 "/>
    <n v="9"/>
    <x v="1177"/>
    <m/>
    <m/>
    <m/>
    <n v="8173"/>
    <s v="שׁעע"/>
    <m/>
    <m/>
    <m/>
    <m/>
    <s v="noun masc"/>
    <m/>
    <m/>
    <n v="0"/>
  </r>
  <r>
    <s v="H"/>
    <n v="8375"/>
    <s v="תַּאֲבָה"/>
    <s v="ta'abah (tah-ab-aw') n-f._x000a_1. desire_x000a_[from H8374]_x000a_KJV: longing. _x000a_Root(s): H8374 _x000a_Compare: H15 "/>
    <n v="1"/>
    <x v="1178"/>
    <m/>
    <m/>
    <m/>
    <n v="8374"/>
    <s v="תאב"/>
    <m/>
    <m/>
    <m/>
    <m/>
    <s v="noun fem"/>
    <m/>
    <m/>
    <n v="0"/>
  </r>
  <r>
    <s v="H"/>
    <n v="1638"/>
    <s v="גָּרַס"/>
    <s v="garac (gaw-ras') v._x000a_1. to crush_x000a_2. (intransitively and figuratively) to dissolve_x000a_[a primitive root]_x000a_KJV: break. "/>
    <n v="2"/>
    <x v="1178"/>
    <s v="גרס"/>
    <m/>
    <m/>
    <m/>
    <m/>
    <m/>
    <m/>
    <m/>
    <m/>
    <s v="verb-stem"/>
    <m/>
    <m/>
    <n v="1"/>
  </r>
  <r>
    <s v="H"/>
    <n v="8408"/>
    <s v="תַּגמוּל"/>
    <s v="tagmuwl (tag-mool') n-m._x000a_1. a bestowment_x000a_[from H1580]_x000a_KJV: benefit. _x000a_Root(s): H1580 "/>
    <n v="1"/>
    <x v="1179"/>
    <s v="גמל"/>
    <m/>
    <m/>
    <n v="1580"/>
    <s v="גמל"/>
    <m/>
    <m/>
    <m/>
    <m/>
    <s v="noun masc"/>
    <m/>
    <m/>
    <n v="1"/>
  </r>
  <r>
    <s v="H"/>
    <n v="4712"/>
    <s v="מֵצַר"/>
    <s v="metsar (may-tsar') n-m._x000a_1. something tight, i.e. (figuratively) trouble_x000a_[from H6896]_x000a_KJV: distress, pain, strait. _x000a_Root(s): H6896 "/>
    <n v="3"/>
    <x v="1180"/>
    <m/>
    <m/>
    <m/>
    <n v="6896"/>
    <s v="קבה"/>
    <m/>
    <m/>
    <m/>
    <m/>
    <s v="noun masc"/>
    <m/>
    <m/>
    <n v="0"/>
  </r>
  <r>
    <s v="H"/>
    <n v="3937"/>
    <s v="לָעַז"/>
    <s v="la`az (law-az') v._x000a_1. to speak in a foreign tongue_x000a_[a primitive root]_x000a_KJV: strange language. "/>
    <n v="1"/>
    <x v="1181"/>
    <s v="לעז"/>
    <m/>
    <m/>
    <m/>
    <m/>
    <m/>
    <m/>
    <m/>
    <m/>
    <s v="verb-stem"/>
    <m/>
    <m/>
    <n v="1"/>
  </r>
  <r>
    <s v="H"/>
    <n v="3208"/>
    <s v="יַלדּוּת"/>
    <s v="yalduwth (yal-dooth') n-f._x000a_1. boyhood (or girlhood)_x000a_[abstractly from H3206]_x000a_KJV: childhood, youth. _x000a_Root(s): H3206 "/>
    <n v="3"/>
    <x v="1182"/>
    <m/>
    <m/>
    <m/>
    <n v="3206"/>
    <s v="ילד"/>
    <m/>
    <m/>
    <m/>
    <m/>
    <s v="noun fem"/>
    <m/>
    <m/>
    <n v="0"/>
  </r>
  <r>
    <s v="H"/>
    <n v="4891"/>
    <s v="מִשׁחָר"/>
    <s v="mishchar (mish-khawr') n-m._x000a_1. dawn_x000a_[from H7836 in the sense of day breaking]_x000a_KJV: morning. _x000a_Root(s): H7836 "/>
    <n v="1"/>
    <x v="1182"/>
    <s v="שׁחר"/>
    <m/>
    <m/>
    <n v="7836"/>
    <s v="שׁחר"/>
    <m/>
    <m/>
    <m/>
    <m/>
    <s v="noun masc"/>
    <m/>
    <m/>
    <n v="1"/>
  </r>
  <r>
    <s v="H"/>
    <n v="5218"/>
    <s v="נָכֵא נָכָא"/>
    <s v="nake' (naw-kay') (or nakat {naw-kaw'}) adj._x000a_1. smitten, i.e. (figuratively) afflicted_x000a_[from H5217]_x000a_KJV: broken, stricken, wounded. _x000a_Root(s): H5217 "/>
    <n v="5"/>
    <x v="1183"/>
    <s v="נכא"/>
    <m/>
    <m/>
    <n v="5217"/>
    <s v="נכא"/>
    <m/>
    <m/>
    <m/>
    <m/>
    <s v="adjective"/>
    <m/>
    <m/>
    <n v="1"/>
  </r>
  <r>
    <s v="H"/>
    <n v="6115"/>
    <s v="עוֹצֶר"/>
    <s v="`otser (o'-tser) n-m._x000a_1. closure_x000a_2. also constraint_x000a_[from H6113]_x000a_KJV: X barren, oppression, X prison. _x000a_Root(s): H6113 "/>
    <n v="3"/>
    <x v="1184"/>
    <s v="עצר"/>
    <m/>
    <m/>
    <n v="6113"/>
    <s v="עצר"/>
    <m/>
    <m/>
    <m/>
    <m/>
    <s v="noun masc"/>
    <m/>
    <m/>
    <n v="1"/>
  </r>
  <r>
    <s v="H"/>
    <n v="4231"/>
    <s v="מָחוֹז"/>
    <s v="machowz (maw-khoze') n-m._x000a_1. a harbor (as shut in by the shore)_x000a_[from an unused root meaning to enclose]_x000a_KJV: haven. "/>
    <n v="1"/>
    <x v="1185"/>
    <m/>
    <m/>
    <m/>
    <m/>
    <m/>
    <m/>
    <m/>
    <m/>
    <m/>
    <s v="noun masc"/>
    <m/>
    <m/>
    <n v="0"/>
  </r>
  <r>
    <s v="H"/>
    <n v="8367"/>
    <s v="שָׁתַק"/>
    <s v="shathaq (shaw-thak') v._x000a_1. to subside_x000a_[a primitive root]_x000a_KJV: be calm, cease, be quiet. "/>
    <n v="4"/>
    <x v="1185"/>
    <s v="שׁתק"/>
    <m/>
    <m/>
    <m/>
    <m/>
    <m/>
    <m/>
    <m/>
    <m/>
    <s v="verb-stem"/>
    <m/>
    <m/>
    <n v="1"/>
  </r>
  <r>
    <s v="H"/>
    <n v="7825"/>
    <s v="שְׁחִיתּ"/>
    <s v="shchiyth (shekh-eeth') n-f._x000a_1. a pit-fall (literally or figuratively)_x000a_[from H7812]_x000a_KJV: destruction, pit. _x000a_Root(s): H7812 "/>
    <n v="1"/>
    <x v="1186"/>
    <s v="שׁחה"/>
    <m/>
    <m/>
    <n v="7812"/>
    <s v="שׁחה"/>
    <m/>
    <m/>
    <m/>
    <m/>
    <s v="noun fem"/>
    <m/>
    <m/>
    <n v="1"/>
  </r>
  <r>
    <s v="H"/>
    <n v="8264"/>
    <s v="שָׁקַק"/>
    <s v="shaqaq (shaw-kak') v._x000a_1. to course (like a beast of prey)_x000a_2. (by implication) to seek greedily_x000a_[a primitive root]_x000a_KJV: have appetite, justle one against another, long, range, run (to and fro). "/>
    <n v="6"/>
    <x v="1187"/>
    <s v="שׁקק"/>
    <m/>
    <m/>
    <m/>
    <m/>
    <m/>
    <m/>
    <m/>
    <m/>
    <s v="verb-stem"/>
    <m/>
    <m/>
    <n v="1"/>
  </r>
  <r>
    <s v="H"/>
    <n v="7332"/>
    <s v="רָזוֹן"/>
    <s v="razown (raw-zone') n-m._x000a_1. thinness_x000a_[from H7329]_x000a_KJV: leanness, X scant. _x000a_Root(s): H7329 "/>
    <n v="3"/>
    <x v="1188"/>
    <s v="רזה"/>
    <m/>
    <m/>
    <n v="7329"/>
    <s v="רזה"/>
    <m/>
    <m/>
    <m/>
    <m/>
    <s v="noun masc"/>
    <m/>
    <m/>
    <n v="1"/>
  </r>
  <r>
    <s v="H"/>
    <n v="3218"/>
    <s v="יֶלֶק"/>
    <s v="yekeq (yeh'-lek) n-m._x000a_1. a devourer_x000a_2. specifically, the young locust_x000a_[from an unused root meaning to lick up]_x000a_KJV: cankerworm, caterpillar. "/>
    <n v="9"/>
    <x v="1189"/>
    <m/>
    <m/>
    <m/>
    <m/>
    <m/>
    <m/>
    <m/>
    <m/>
    <m/>
    <s v="noun masc"/>
    <m/>
    <m/>
    <n v="0"/>
  </r>
  <r>
    <s v="H"/>
    <n v="3525"/>
    <s v="כֶּבֶל"/>
    <s v="kebel (keh'-bel) n-m._x000a_1. a fetter_x000a_[from an unused root meaning to twine or braid together]_x000a_KJV: fetter. "/>
    <n v="2"/>
    <x v="1190"/>
    <m/>
    <m/>
    <m/>
    <m/>
    <m/>
    <m/>
    <m/>
    <m/>
    <m/>
    <s v="noun masc"/>
    <m/>
    <m/>
    <n v="0"/>
  </r>
  <r>
    <s v="H"/>
    <n v="3446"/>
    <s v="יִשׂחָק"/>
    <s v="Yischaq (yis-khawk') n/p._x000a_1. he will laugh_x000a_2. Jischak, the heir of Abraham_x000a_[from H7831]_x000a_KJV: Isaac. _x000a_Root(s): H7831 _x000a_Compare: H3327 "/>
    <n v="4"/>
    <x v="1191"/>
    <m/>
    <m/>
    <m/>
    <n v="7831"/>
    <s v="שׁחצום"/>
    <m/>
    <m/>
    <m/>
    <m/>
    <s v="name"/>
    <m/>
    <m/>
    <n v="0"/>
  </r>
  <r>
    <s v="H"/>
    <n v="6149"/>
    <s v="עָרֵב"/>
    <s v="`areb (aw-rabe') v._x000a_1. to be agreeable_x000a_[a primitive root (identical with H6148 through the idea of close association)]_x000a_KJV: be pleasant(-ing), take pleasure in, be sweet. _x000a_Root(s): H6148 "/>
    <n v="8"/>
    <x v="1192"/>
    <s v="ערב"/>
    <m/>
    <m/>
    <n v="6148"/>
    <s v="ערב"/>
    <m/>
    <m/>
    <m/>
    <m/>
    <s v="verb"/>
    <m/>
    <m/>
    <n v="1"/>
  </r>
  <r>
    <s v="H"/>
    <n v="7077"/>
    <s v="קָנַן"/>
    <s v="qanan (kaw-nan') v._x000a_1. to nestle, i.e. build or occupy as a nest_x000a_[a primitive root, to erect; but used only as denominative from H7064]_x000a_KJV: make...nest. _x000a_Root(s): H7064 "/>
    <n v="6"/>
    <x v="1193"/>
    <s v="קנן"/>
    <m/>
    <m/>
    <n v="7064"/>
    <s v="קן"/>
    <m/>
    <m/>
    <m/>
    <m/>
    <s v="verb"/>
    <m/>
    <m/>
    <n v="1"/>
  </r>
  <r>
    <s v="H"/>
    <n v="6073"/>
    <s v="עֳפֶא"/>
    <s v="`ophe' (of-eh') n-m._x000a_1. a bough (as covering the tree)_x000a_[from an unused root meaning to cover]_x000a_KJV: branch. "/>
    <n v="1"/>
    <x v="1194"/>
    <m/>
    <m/>
    <m/>
    <m/>
    <m/>
    <m/>
    <m/>
    <m/>
    <m/>
    <s v="noun masc"/>
    <m/>
    <m/>
    <n v="0"/>
  </r>
  <r>
    <s v="H"/>
    <n v="7398"/>
    <s v="רְכוּב"/>
    <s v="rkuwb (rek-oob') n-m._x000a_1. a vehicle (as ridden on)_x000a_[from passive participle of H7392]_x000a_KJV: chariot. _x000a_Root(s): H7392 "/>
    <n v="1"/>
    <x v="1195"/>
    <s v="רכב"/>
    <m/>
    <m/>
    <n v="7392"/>
    <s v="רכב"/>
    <m/>
    <m/>
    <m/>
    <m/>
    <s v="noun masc"/>
    <m/>
    <m/>
    <n v="1"/>
  </r>
  <r>
    <s v="H"/>
    <n v="6199"/>
    <s v="עַרעָר"/>
    <s v="`ar`ar (ar-awr') adj._x000a_1. naked, i.e. (figuratively) poor_x000a_[from H6209]_x000a_KJV: destitute. See also H6176. _x000a_Root(s): H6209 _x000a_See also: H6176 "/>
    <n v="1"/>
    <x v="1196"/>
    <s v="ערר"/>
    <m/>
    <m/>
    <n v="6209"/>
    <s v="ערר"/>
    <m/>
    <m/>
    <m/>
    <m/>
    <s v="adjective"/>
    <m/>
    <m/>
    <n v="1"/>
  </r>
  <r>
    <s v="H"/>
    <n v="8249"/>
    <s v="שִׁקּוּו"/>
    <s v="shiqquv (shif-koov') n-m._x000a_1. (plural collective) a draught_x000a_[from H8248]_x000a_KJV: drink. _x000a_Root(s): H8248 "/>
    <n v="1"/>
    <x v="1197"/>
    <m/>
    <m/>
    <m/>
    <n v="8248"/>
    <s v="שׁקה"/>
    <m/>
    <m/>
    <m/>
    <m/>
    <s v="noun masc"/>
    <m/>
    <m/>
    <n v="0"/>
  </r>
  <r>
    <s v="H"/>
    <n v="4537"/>
    <s v="מָסַך"/>
    <s v="macak (maw-sak') v._x000a_1. to mix, especially wine (with spices)_x000a_[a primitive root]_x000a_KJV: mingle. "/>
    <n v="5"/>
    <x v="1197"/>
    <s v="מסך"/>
    <m/>
    <m/>
    <m/>
    <m/>
    <m/>
    <m/>
    <m/>
    <m/>
    <s v="verb-stem"/>
    <m/>
    <m/>
    <n v="1"/>
  </r>
  <r>
    <s v="H"/>
    <n v="909"/>
    <s v="בָּדַד"/>
    <s v="badad (baw-dad') v._x000a_1. to divide_x000a_2. (reflexively) be solitary_x000a_[a primitive root]_x000a_KJV: alone. "/>
    <n v="3"/>
    <x v="1198"/>
    <s v="בדד"/>
    <m/>
    <m/>
    <m/>
    <m/>
    <m/>
    <m/>
    <m/>
    <m/>
    <s v="verb"/>
    <m/>
    <m/>
    <n v="1"/>
  </r>
  <r>
    <s v="H"/>
    <n v="4168"/>
    <s v="מוֹקֵד"/>
    <s v="mowqed (mo-kade') n-m._x000a_1. a fire or fuel_x000a_2. abstractly, a conflagration_x000a_[from H3344]_x000a_KJV: burning, hearth. _x000a_Root(s): H3344 "/>
    <n v="2"/>
    <x v="1199"/>
    <s v="יקד"/>
    <m/>
    <m/>
    <n v="3344"/>
    <s v="יקד"/>
    <m/>
    <m/>
    <m/>
    <m/>
    <s v="noun masc"/>
    <m/>
    <m/>
    <n v="1"/>
  </r>
  <r>
    <s v="H"/>
    <n v="1362"/>
    <s v="גָּבָהּ"/>
    <s v="gabahh (gaw-bawh') adj._x000a_1. lofty (literally or figuratively)_x000a_[from H1361]_x000a_KJV: high, proud. _x000a_Root(s): H1361 "/>
    <n v="4"/>
    <x v="1200"/>
    <s v="גבה"/>
    <m/>
    <m/>
    <n v="1361"/>
    <s v="גבה"/>
    <m/>
    <m/>
    <m/>
    <m/>
    <s v="adjective"/>
    <m/>
    <m/>
    <n v="1"/>
  </r>
  <r>
    <s v="H"/>
    <n v="3960"/>
    <s v="לָשַׁן"/>
    <s v="lashan (law-shan') v._x000a_1. to wag the tongue, i.e. to calumniate_x000a_[a primitive root, properly, to lick; but used only as a denominative from H3956]_x000a_KJV: accuse, slander. _x000a_Root(s): H3956 "/>
    <n v="3"/>
    <x v="1200"/>
    <m/>
    <m/>
    <m/>
    <n v="3956"/>
    <s v="לשׁון לשׁון לשׁונה"/>
    <m/>
    <m/>
    <m/>
    <m/>
    <s v="verb"/>
    <m/>
    <m/>
    <n v="0"/>
  </r>
  <r>
    <s v="H"/>
    <n v="5120"/>
    <s v="נוּט"/>
    <s v="nuwt (noot) v._x000a_1. be moved_x000a_[to quake]"/>
    <n v="1"/>
    <x v="1201"/>
    <s v="נוט"/>
    <m/>
    <m/>
    <m/>
    <m/>
    <m/>
    <m/>
    <m/>
    <m/>
    <s v="verb-stem"/>
    <m/>
    <m/>
    <n v="1"/>
  </r>
  <r>
    <s v="H"/>
    <n v="4222"/>
    <s v="מָחָא"/>
    <s v="macha' (maw-khaw') v._x000a_1. to rub or strike the hands together (in exultation)_x000a_[a primitive root]_x000a_KJV: clap. "/>
    <n v="3"/>
    <x v="1202"/>
    <s v="מחא"/>
    <m/>
    <m/>
    <m/>
    <m/>
    <m/>
    <m/>
    <m/>
    <m/>
    <s v="verb-stem"/>
    <m/>
    <m/>
    <n v="1"/>
  </r>
  <r>
    <s v="H"/>
    <n v="6476"/>
    <s v="פָּצַח"/>
    <s v="patsach (paw-tsakh') v._x000a_1. to break out (in joyful sound)_x000a_[a primitive root]_x000a_KJV: break (forth, forth into joy), make a loud noise. "/>
    <n v="9"/>
    <x v="1203"/>
    <s v="פצח"/>
    <m/>
    <m/>
    <m/>
    <m/>
    <m/>
    <m/>
    <m/>
    <m/>
    <s v="verb-stem"/>
    <m/>
    <m/>
    <n v="1"/>
  </r>
  <r>
    <s v="H"/>
    <n v="4278"/>
    <s v="מֶחקָר"/>
    <s v="mechqar (mekh-kawr') n-m._x000a_1. (properly) scrutinized_x000a_2. (by implication) a recess_x000a_[from H2713]_x000a_KJV: deep place. _x000a_Root(s): H2713 "/>
    <n v="1"/>
    <x v="1204"/>
    <s v="חקר"/>
    <m/>
    <m/>
    <n v="2713"/>
    <s v="חקר"/>
    <m/>
    <m/>
    <m/>
    <m/>
    <s v="noun masc"/>
    <m/>
    <m/>
    <n v="1"/>
  </r>
  <r>
    <s v="H"/>
    <n v="8312"/>
    <s v="שַׂרעַף"/>
    <s v="sar`aph (sar-af') n-m._x000a_1. cogitation_x000a_[for H5587]_x000a_KJV: thought. _x000a_Root(s): H5587 "/>
    <n v="2"/>
    <x v="1205"/>
    <m/>
    <m/>
    <m/>
    <n v="5587"/>
    <s v="סעף שׂעף"/>
    <m/>
    <m/>
    <m/>
    <m/>
    <s v="noun masc"/>
    <m/>
    <m/>
    <n v="0"/>
  </r>
  <r>
    <s v="H"/>
    <n v="8173"/>
    <s v="שָׁעַע"/>
    <s v="sha`a` (shaw-ah') v._x000a_1. (in a good acceptation) to look upon (with complacency), i.e. fondle, please or amuse (self)_x000a_2. (in a bad one) to look about (in dismay), i.e. stare_x000a_[a primitive root]_x000a_KJV: cry (out) (by confusion with H7768), dandle, delight (self), play, shut. _x000a_See also: H7768 "/>
    <n v="9"/>
    <x v="1205"/>
    <s v="שׁוע"/>
    <m/>
    <m/>
    <m/>
    <m/>
    <m/>
    <m/>
    <m/>
    <m/>
    <s v="verb"/>
    <m/>
    <m/>
    <n v="1"/>
  </r>
  <r>
    <s v="H"/>
    <n v="1745"/>
    <s v="דּוּמָה"/>
    <s v="duwmah (doo-maw') n-f._x000a_1. silence_x000a_2. (figuratively) death_x000a_[from an unused root meaning to be dumb]_x000a_KJV: silence. _x000a_Compare: H1820 "/>
    <n v="2"/>
    <x v="1206"/>
    <s v="דמה"/>
    <m/>
    <m/>
    <m/>
    <m/>
    <m/>
    <m/>
    <m/>
    <m/>
    <s v="noun fem"/>
    <m/>
    <m/>
    <n v="1"/>
  </r>
  <r>
    <s v="H"/>
    <n v="4998"/>
    <s v="נָאָה"/>
    <s v="na'ah (naw-aw') v._x000a_1. (properly) to be at home_x000a_2. (by implication) to be pleasant (or suitable), i.e. beautiful_x000a_[a primitive root]_x000a_KJV: be beautiful, become, be comely. "/>
    <n v="3"/>
    <x v="1207"/>
    <s v="נאה"/>
    <m/>
    <m/>
    <m/>
    <m/>
    <m/>
    <m/>
    <m/>
    <m/>
    <s v="verb"/>
    <m/>
    <m/>
    <n v="1"/>
  </r>
  <r>
    <s v="H"/>
    <n v="1796"/>
    <s v="דֳּכִי"/>
    <s v="dokiy (dok-ee') n-m._x000a_1. a dashing of surf_x000a_[from H1794]_x000a_KJV: wave. _x000a_Root(s): H1794 "/>
    <n v="1"/>
    <x v="1208"/>
    <m/>
    <m/>
    <m/>
    <n v="1794"/>
    <s v="דכה"/>
    <m/>
    <m/>
    <m/>
    <m/>
    <s v="noun masc"/>
    <m/>
    <m/>
    <n v="0"/>
  </r>
  <r>
    <s v="H"/>
    <n v="7790"/>
    <s v="שׁוּר"/>
    <s v="shuwr (shoor) n-m._x000a_1. a foe (as lying in wait)_x000a_[from H7889]_x000a_KJV: enemy. _x000a_Root(s): H7889 "/>
    <n v="1"/>
    <x v="1209"/>
    <m/>
    <m/>
    <m/>
    <n v="7889"/>
    <s v="שׁימון"/>
    <m/>
    <m/>
    <m/>
    <m/>
    <s v="noun masc"/>
    <m/>
    <m/>
    <n v="0"/>
  </r>
  <r>
    <s v="H"/>
    <n v="6009"/>
    <s v="עָמַק"/>
    <s v="`amaq (aw-mak') v._x000a_1. to be (causatively, make) deep (literally or figuratively)_x000a_[a primitive root]_x000a_KJV: (be, have, make, seek) deep(-ly), depth, be profound. "/>
    <n v="9"/>
    <x v="1210"/>
    <s v="עמק"/>
    <m/>
    <m/>
    <m/>
    <m/>
    <m/>
    <m/>
    <m/>
    <m/>
    <s v="verb-stem"/>
    <m/>
    <m/>
    <n v="1"/>
  </r>
  <r>
    <s v="H"/>
    <n v="8011"/>
    <s v="שִׁלּוּמָה"/>
    <s v="shillumah (shil-loo-maw') n-f._x000a_1. retribution_x000a_[feminine of H7966]_x000a_KJV: recompense. _x000a_Root(s): H7966 "/>
    <n v="1"/>
    <x v="1211"/>
    <m/>
    <m/>
    <m/>
    <n v="7966"/>
    <s v="שׁלום שׁלום"/>
    <m/>
    <m/>
    <m/>
    <m/>
    <s v="noun fem"/>
    <m/>
    <m/>
    <n v="0"/>
  </r>
  <r>
    <s v="H"/>
    <n v="7736"/>
    <s v="שׁוּד"/>
    <s v="shuwd (shood) v._x000a_1. (properly) to swell up_x000a_2. (figuratively, by implication of insolence) to devastate_x000a_[a primitive root]_x000a_KJV: waste. "/>
    <n v="1"/>
    <x v="1212"/>
    <s v="שׁוד"/>
    <m/>
    <m/>
    <m/>
    <m/>
    <m/>
    <m/>
    <m/>
    <m/>
    <s v="verb-stem"/>
    <m/>
    <m/>
    <n v="1"/>
  </r>
  <r>
    <s v="H"/>
    <n v="5507"/>
    <s v="סוֹחֵרָה"/>
    <s v="cocherah (so-khay-raw') n-f._x000a_1. something surrounding the person, i.e. a shield_x000a_[(properly) active participle feminine of H5503]_x000a_KJV: buckler. _x000a_Root(s): H5503 "/>
    <n v="1"/>
    <x v="1213"/>
    <m/>
    <m/>
    <m/>
    <n v="5503"/>
    <s v="סחר"/>
    <m/>
    <m/>
    <m/>
    <m/>
    <s v="noun fem"/>
    <m/>
    <m/>
    <n v="0"/>
  </r>
  <r>
    <s v="H"/>
    <n v="3353"/>
    <s v="יָקוּשׁ"/>
    <s v="yaquwsh (yaw-koosh') n-m._x000a_1. (properly) entangled_x000a_2. (by implication) (intransitively) a snare, or (transitive) a snarer_x000a_[passive participle of H3369]_x000a_KJV: fowler, snare. _x000a_Root(s): H3369 "/>
    <n v="3"/>
    <x v="1214"/>
    <s v="יקשׁ"/>
    <m/>
    <m/>
    <n v="3369"/>
    <s v="יקושׁ"/>
    <m/>
    <m/>
    <m/>
    <m/>
    <s v="noun masc"/>
    <m/>
    <m/>
    <n v="1"/>
  </r>
  <r>
    <s v="H"/>
    <n v="2440"/>
    <s v="חִישׁ"/>
    <s v="chiysh (kheesh) adv._x000a_1. (properly) a hurry_x000a_2. hence (adverb) quickly_x000a_[from H2439]_x000a_KJV: soon. _x000a_Root(s): H2439 "/>
    <n v="1"/>
    <x v="1215"/>
    <m/>
    <m/>
    <m/>
    <n v="2439"/>
    <s v="חישׁ"/>
    <m/>
    <m/>
    <m/>
    <m/>
    <s v="adverb"/>
    <m/>
    <m/>
    <n v="0"/>
  </r>
  <r>
    <s v="H"/>
    <n v="7296"/>
    <s v="רוֹהָב"/>
    <s v="rohab (ro'-hab) n-m._x000a_1. pride_x000a_[from H7292]_x000a_KJV: strength. _x000a_Root(s): H7292 "/>
    <n v="1"/>
    <x v="1215"/>
    <s v="רהב"/>
    <m/>
    <m/>
    <n v="7292"/>
    <s v="רהב"/>
    <m/>
    <m/>
    <m/>
    <m/>
    <s v="noun masc"/>
    <m/>
    <m/>
    <n v="1"/>
  </r>
  <r>
    <s v="H"/>
    <n v="955"/>
    <s v="בּוּשָׁה"/>
    <s v="buwshah (boo-shaw') n-f._x000a_1. shame_x000a_[feminine participle passive of H954]_x000a_KJV: shame. _x000a_Root(s): H954 "/>
    <n v="4"/>
    <x v="1216"/>
    <s v="בושׁ"/>
    <m/>
    <m/>
    <n v="954"/>
    <s v="בושׁ"/>
    <m/>
    <m/>
    <m/>
    <m/>
    <s v="noun fem"/>
    <m/>
    <m/>
    <n v="1"/>
  </r>
  <r>
    <s v="H"/>
    <n v="4048"/>
    <s v="מָגַר"/>
    <s v="magar (maw-gar') v._x000a_1. to yield up_x000a_2. intensively, to precipitate_x000a_[a primitive root]_x000a_KJV: cast down, terror. "/>
    <n v="2"/>
    <x v="1217"/>
    <s v="מגר"/>
    <m/>
    <m/>
    <m/>
    <m/>
    <m/>
    <m/>
    <m/>
    <m/>
    <s v="verb-stem"/>
    <m/>
    <m/>
    <n v="1"/>
  </r>
  <r>
    <s v="H"/>
    <n v="4288"/>
    <s v="מְחִתּתָּה"/>
    <s v="mchittah (mekh-it-taw') n-f._x000a_1. (properly) a dissolution_x000a_2. (concretely) a ruin_x000a_3. (abstractly) consternation_x000a_[from H2846]_x000a_KJV: destruction, dismaying, ruin, terror. _x000a_Root(s): H2846 "/>
    <n v="11"/>
    <x v="1218"/>
    <s v="חתה"/>
    <m/>
    <m/>
    <n v="2846"/>
    <s v="חתה"/>
    <m/>
    <m/>
    <m/>
    <m/>
    <s v="noun fem"/>
    <m/>
    <m/>
    <n v="1"/>
  </r>
  <r>
    <s v="H"/>
    <n v="5010"/>
    <s v="נָאַר"/>
    <s v="na'ar (naw-ar') v._x000a_1. to reject_x000a_[a primitive root]_x000a_KJV: abhor, make void. "/>
    <n v="2"/>
    <x v="1219"/>
    <s v="נאר"/>
    <m/>
    <m/>
    <m/>
    <m/>
    <m/>
    <m/>
    <m/>
    <m/>
    <s v="verb"/>
    <m/>
    <m/>
    <n v="1"/>
  </r>
  <r>
    <s v="H"/>
    <n v="2626"/>
    <s v="חֲסִין"/>
    <s v="chaciyn (khas-een') adj._x000a_1. (properly) firm_x000a_2. (by implication) mighty_x000a_[from H2630]_x000a_KJV: strong. _x000a_Root(s): H2630 "/>
    <n v="1"/>
    <x v="1220"/>
    <s v="חסן"/>
    <m/>
    <m/>
    <n v="2630"/>
    <s v="חסן"/>
    <m/>
    <m/>
    <m/>
    <m/>
    <s v="adjective"/>
    <m/>
    <m/>
    <n v="1"/>
  </r>
  <r>
    <s v="H"/>
    <n v="6323"/>
    <s v="פּוּן"/>
    <s v="puwn (poon) v._x000a_1. be distracted_x000a_[a primitive root meaning to turn, i.e. be perplexed]"/>
    <n v="1"/>
    <x v="1221"/>
    <s v="פון"/>
    <m/>
    <m/>
    <m/>
    <m/>
    <m/>
    <m/>
    <m/>
    <m/>
    <s v="verb-stem"/>
    <m/>
    <m/>
    <n v="1"/>
  </r>
  <r>
    <s v="H"/>
    <n v="5388"/>
    <s v="נְשִׁיָה"/>
    <s v="nshiyah (nesh-ee-yaw') n-f._x000a_1. oblivion_x000a_[from H5382]_x000a_KJV: forgetfulness. _x000a_Root(s): H5382 "/>
    <n v="1"/>
    <x v="1222"/>
    <s v="נשׁה"/>
    <m/>
    <m/>
    <n v="5382"/>
    <s v="נשׁה"/>
    <m/>
    <m/>
    <m/>
    <m/>
    <s v="noun fem"/>
    <m/>
    <m/>
    <n v="1"/>
  </r>
  <r>
    <s v="H"/>
    <n v="1669"/>
    <s v="דָּאַב"/>
    <s v="da'ab (daw-ab') v._x000a_1. to pine_x000a_[a primitive root]_x000a_KJV: mourn, sorrow(-ful). "/>
    <n v="3"/>
    <x v="1223"/>
    <s v="דאב"/>
    <m/>
    <m/>
    <m/>
    <m/>
    <m/>
    <m/>
    <m/>
    <m/>
    <s v="verb-stem"/>
    <m/>
    <m/>
    <n v="1"/>
  </r>
  <r>
    <s v="H"/>
    <n v="353"/>
    <s v="אֱיָל"/>
    <s v="eyal (eh-yawl') n-m._x000a_1. strength_x000a_[a variation of H352]_x000a_KJV: strength. _x000a_Root(s): H352 "/>
    <n v="1"/>
    <x v="1224"/>
    <s v="אול"/>
    <m/>
    <m/>
    <n v="352"/>
    <s v="איל"/>
    <m/>
    <m/>
    <m/>
    <m/>
    <s v="noun masc"/>
    <m/>
    <m/>
    <n v="1"/>
  </r>
  <r>
    <s v="H"/>
    <n v="7294"/>
    <s v="רַהַב"/>
    <s v="Rahab (rah'-hab) n-m._x000a_1. Rahab (i.e. boaster), an epithet of Egypt_x000a_[the same as H7293]_x000a_KJV: Rahab. _x000a_Root(s): H7293 "/>
    <n v="3"/>
    <x v="1225"/>
    <m/>
    <m/>
    <m/>
    <n v="7293"/>
    <s v="רהב"/>
    <m/>
    <m/>
    <m/>
    <m/>
    <s v="noun masc"/>
    <m/>
    <m/>
    <n v="0"/>
  </r>
  <r>
    <s v="H"/>
    <n v="3248"/>
    <s v="יְסוּדָה"/>
    <s v="ycuwdah, (yes-oo-daw') n-f._x000a_1. a foundation_x000a_[feminine of H3246]_x000a_KJV: foundation. _x000a_Root(s): H3246 "/>
    <n v="1"/>
    <x v="1226"/>
    <m/>
    <m/>
    <m/>
    <n v="3246"/>
    <s v="יסוד"/>
    <m/>
    <m/>
    <m/>
    <m/>
    <s v="noun fem"/>
    <m/>
    <m/>
    <n v="0"/>
  </r>
  <r>
    <s v="H"/>
    <n v="3574"/>
    <s v="כּוֹשָׁרָה"/>
    <s v="kowsharah (ko-shaw-raw') n-f._x000a_1. prosperity_x000a_2. (in plural) freedom_x000a_[from H3787]_x000a_KJV: X chain. _x000a_Root(s): H3787 "/>
    <n v="1"/>
    <x v="1227"/>
    <s v="כשׁר"/>
    <m/>
    <m/>
    <n v="3787"/>
    <s v="כשׁר"/>
    <m/>
    <m/>
    <m/>
    <m/>
    <s v="noun fem"/>
    <m/>
    <m/>
    <n v="1"/>
  </r>
  <r>
    <s v="H"/>
    <n v="5546"/>
    <s v="סַלָּח"/>
    <s v="callach (saw-lawkh') adj._x000a_1. forgiving_x000a_[from H5545]_x000a_KJV: ready to forgive. _x000a_Root(s): H5545 "/>
    <n v="1"/>
    <x v="1228"/>
    <s v="סלח"/>
    <m/>
    <m/>
    <n v="5545"/>
    <s v="סלח"/>
    <m/>
    <m/>
    <m/>
    <m/>
    <s v="adjective"/>
    <m/>
    <m/>
    <n v="1"/>
  </r>
  <r>
    <s v="H"/>
    <n v="1752"/>
    <s v="דּוּר"/>
    <s v="duwr (dure) v._x000a_1. (properly) to gyrate (or move in a circle), i.e. to remain_x000a_[a primitive root]_x000a_KJV: dwell. "/>
    <n v="1"/>
    <x v="1229"/>
    <s v="דור"/>
    <m/>
    <m/>
    <m/>
    <m/>
    <m/>
    <m/>
    <m/>
    <m/>
    <s v="verb"/>
    <m/>
    <m/>
    <n v="1"/>
  </r>
  <r>
    <s v="H"/>
    <n v="5605"/>
    <s v="סָפַף"/>
    <s v="caphaph (saw-faf') v._x000a_1. (properly) to snatch away, i.e. terminate_x000a_2. but used only as denominative from H5592 (in the sense of a vestibule), to wait at the threshold_x000a_[a primitive root]_x000a_KJV: be a doorkeeper. _x000a_See also: H5592 "/>
    <n v="1"/>
    <x v="1229"/>
    <s v="ספף"/>
    <m/>
    <m/>
    <m/>
    <m/>
    <m/>
    <m/>
    <m/>
    <m/>
    <s v="verb"/>
    <m/>
    <m/>
    <n v="1"/>
  </r>
  <r>
    <s v="H"/>
    <n v="1056"/>
    <s v="בָּכָא"/>
    <s v="Baka' (baw-kaw') n/l._x000a_1. Baca, a valley in Israel_x000a_[from H1058, weeping]_x000a_KJV: Baca. _x000a_Root(s): H1058 "/>
    <n v="1"/>
    <x v="1230"/>
    <s v="בכה"/>
    <m/>
    <m/>
    <n v="1058"/>
    <s v="בכה"/>
    <m/>
    <m/>
    <m/>
    <m/>
    <s v="Name/l."/>
    <m/>
    <m/>
    <n v="1"/>
  </r>
  <r>
    <s v="H"/>
    <n v="4175"/>
    <s v="מוֹרֶה"/>
    <s v="mowreh (mo-reh') n-m._x000a_1. an archer_x000a_2. also teacher or teaching_x000a_3. also the early rain (see H3138)_x000a_[from H3384]_x000a_KJV: (early) rain. _x000a_Root(s): H3384 _x000a_See also: H3138 "/>
    <n v="3"/>
    <x v="1230"/>
    <s v="ירה ירא"/>
    <m/>
    <m/>
    <n v="3384"/>
    <s v="ירה ירא"/>
    <m/>
    <m/>
    <m/>
    <m/>
    <s v="noun masc"/>
    <m/>
    <m/>
    <n v="1"/>
  </r>
  <r>
    <s v="H"/>
    <n v="1866"/>
    <s v="דְּרוֹר"/>
    <s v="drowr (der-ore') n-f._x000a_1. the swift, a kind of swallow_x000a_[the same as H1865, applied to a bird]_x000a_KJV: swallow. _x000a_Root(s): H1865 "/>
    <n v="2"/>
    <x v="1231"/>
    <m/>
    <m/>
    <m/>
    <n v="1865"/>
    <s v="דרור"/>
    <m/>
    <m/>
    <m/>
    <m/>
    <s v="noun fem"/>
    <m/>
    <m/>
    <n v="0"/>
  </r>
  <r>
    <s v="H"/>
    <n v="1381"/>
    <s v="גְּבָל"/>
    <s v="Gbal (gheb-awl') n/l._x000a_1. Gebal, a region in Idumaea_x000a_[the same as H1380]_x000a_KJV: Gebal. _x000a_Root(s): H1380 "/>
    <n v="1"/>
    <x v="1232"/>
    <s v="גבל"/>
    <m/>
    <m/>
    <n v="1380"/>
    <s v="גבל"/>
    <m/>
    <m/>
    <m/>
    <m/>
    <s v="Name/l."/>
    <m/>
    <m/>
    <n v="1"/>
  </r>
  <r>
    <s v="H"/>
    <n v="1824"/>
    <s v="דְּמִי דֳּמִי"/>
    <s v="dmiy (dem-ee') (or domiy {dom-ee'}) n-m._x000a_1. quiet_x000a_[from H1820]_x000a_KJV: cutting off, rest, silence. _x000a_Root(s): H1820 "/>
    <n v="4"/>
    <x v="1233"/>
    <s v="דמה"/>
    <m/>
    <m/>
    <n v="1820"/>
    <s v="דמה"/>
    <m/>
    <m/>
    <m/>
    <m/>
    <s v="noun masc"/>
    <m/>
    <m/>
    <n v="1"/>
  </r>
  <r>
    <s v="H"/>
    <n v="4144"/>
    <s v="מוֹסָד"/>
    <s v="mowcad (mo-sawd') n-m._x000a_1. a foundation_x000a_[from H3245]_x000a_KJV: foundation. _x000a_Root(s): H3245 "/>
    <n v="2"/>
    <x v="1234"/>
    <s v="יסד"/>
    <m/>
    <m/>
    <n v="3245"/>
    <s v="יסד"/>
    <m/>
    <m/>
    <m/>
    <m/>
    <s v="noun masc"/>
    <m/>
    <m/>
    <n v="1"/>
  </r>
  <r>
    <s v="H"/>
    <n v="3084"/>
    <s v="יְהוֹסֵף"/>
    <s v="Yhowceph (yeh-ho-safe') n/p._x000a_1. Jehoseph (i.e. Joseph), a son of Jacob_x000a_[a fuller form of H3130]_x000a_KJV: Joseph. _x000a_Root(s): H3130 "/>
    <n v="1"/>
    <x v="1235"/>
    <m/>
    <m/>
    <m/>
    <n v="3130"/>
    <s v="יוסף"/>
    <m/>
    <m/>
    <m/>
    <m/>
    <s v="name"/>
    <m/>
    <m/>
    <n v="0"/>
  </r>
  <r>
    <s v="H"/>
    <n v="3677"/>
    <s v="כֶּסֶא כֶּסֶה"/>
    <s v="kece' (keh'-seh) (or keceh {keh'-seh}) n-m._x000a_1. (properly) fulness or the full moon, i.e. its festival_x000a_[apparently from H3680]_x000a_KJV: (time) appointed. _x000a_Root(s): H3680 "/>
    <n v="2"/>
    <x v="1236"/>
    <s v="כסה"/>
    <m/>
    <m/>
    <n v="3680"/>
    <s v="כסה"/>
    <m/>
    <m/>
    <m/>
    <m/>
    <s v="noun masc"/>
    <m/>
    <m/>
    <n v="1"/>
  </r>
  <r>
    <s v="H"/>
    <n v="2172"/>
    <s v="זִמרָה"/>
    <s v="zimrah (zim-raw') n-f._x000a_1. a musical piece or song to be accompanied by an instrument_x000a_[from H2167]_x000a_KJV: melody, psalm. _x000a_Root(s): H2167 "/>
    <n v="4"/>
    <x v="1237"/>
    <s v="זמר"/>
    <m/>
    <m/>
    <n v="2167"/>
    <s v="זמר"/>
    <m/>
    <m/>
    <m/>
    <m/>
    <s v="noun fem"/>
    <m/>
    <m/>
    <n v="1"/>
  </r>
  <r>
    <s v="H"/>
    <n v="3683"/>
    <s v="כָּסַח"/>
    <s v="kacach (kaw-sakh') v._x000a_1. to cut off_x000a_[a primitive root]_x000a_KJV: cut down (up). "/>
    <n v="2"/>
    <x v="1238"/>
    <s v="כסח"/>
    <m/>
    <m/>
    <m/>
    <m/>
    <m/>
    <m/>
    <m/>
    <m/>
    <s v="verb-stem"/>
    <m/>
    <m/>
    <n v="1"/>
  </r>
  <r>
    <s v="H"/>
    <n v="3657"/>
    <s v="כַּנָּה"/>
    <s v="kannah (kaw-naw') n-f._x000a_1. a plant (as set)_x000a_[from H3661]_x000a_KJV: X vineyard. _x000a_Root(s): H3661 "/>
    <n v="1"/>
    <x v="1239"/>
    <m/>
    <m/>
    <m/>
    <n v="3661"/>
    <s v="כנן"/>
    <m/>
    <m/>
    <m/>
    <m/>
    <s v="noun fem"/>
    <m/>
    <m/>
    <n v="0"/>
  </r>
  <r>
    <s v="H"/>
    <n v="3765"/>
    <s v="כִּרסֵם"/>
    <s v="kircem (kir-same') v._x000a_1. to lay waste_x000a_[from H3697]_x000a_KJV: waste. _x000a_Root(s): H3697 "/>
    <n v="1"/>
    <x v="1240"/>
    <s v="כסם"/>
    <m/>
    <m/>
    <n v="3697"/>
    <s v="כסם"/>
    <m/>
    <m/>
    <m/>
    <m/>
    <s v="verb"/>
    <m/>
    <m/>
    <n v="1"/>
  </r>
  <r>
    <s v="H"/>
    <n v="717"/>
    <s v="אָרָה"/>
    <s v="arah (aw-raw') v._x000a_1. to pluck_x000a_[a primitive root]_x000a_KJV: gather, pluck. "/>
    <n v="2"/>
    <x v="1241"/>
    <s v="ארה"/>
    <m/>
    <m/>
    <m/>
    <m/>
    <m/>
    <m/>
    <m/>
    <m/>
    <s v="verb-stem"/>
    <m/>
    <m/>
    <n v="1"/>
  </r>
  <r>
    <s v="H"/>
    <n v="4066"/>
    <s v="מָדוֹן"/>
    <s v="madown (maw-dohn') n-m._x000a_1. a contest or quarrel_x000a_[from H1777]_x000a_KJV: brawling, contention(-ous), discord, strife. _x000a_Root(s): H1777 _x000a_Compare: H4079, H4090 "/>
    <n v="17"/>
    <x v="1242"/>
    <s v="דין דון"/>
    <m/>
    <m/>
    <n v="1777"/>
    <s v="דין דון"/>
    <m/>
    <m/>
    <m/>
    <m/>
    <s v="noun masc"/>
    <m/>
    <m/>
    <n v="1"/>
  </r>
  <r>
    <s v="H"/>
    <n v="616"/>
    <s v="אַסִּיר"/>
    <s v="acciyr (as-sere') n-m._x000a_1. prisoner_x000a_[for H615]_x000a_KJV: prisoners. _x000a_Root(s): H615 "/>
    <n v="4"/>
    <x v="1243"/>
    <s v="אסר"/>
    <m/>
    <m/>
    <n v="615"/>
    <s v="אסיר"/>
    <m/>
    <m/>
    <m/>
    <m/>
    <s v="noun masc"/>
    <m/>
    <m/>
    <n v="1"/>
  </r>
  <r>
    <s v="H"/>
    <n v="8546"/>
    <s v="תְּמוּתָה"/>
    <s v="tmuwthah (tem-oo-thaw') n-f._x000a_1. execution (as a doom)_x000a_[from H4191]_x000a_KJV: death, die. _x000a_Root(s): H4191 "/>
    <n v="2"/>
    <x v="1243"/>
    <s v="מות"/>
    <m/>
    <m/>
    <n v="4191"/>
    <s v="מות"/>
    <m/>
    <m/>
    <m/>
    <m/>
    <s v="noun fem"/>
    <m/>
    <m/>
    <n v="1"/>
  </r>
  <r>
    <s v="H"/>
    <n v="5856"/>
    <s v="עִי"/>
    <s v="`iy (ee) n-m._x000a_1. a ruin (as if overturned)_x000a_[from H5753]_x000a_KJV: heap. _x000a_Root(s): H5753 "/>
    <n v="4"/>
    <x v="1244"/>
    <s v="עוה"/>
    <m/>
    <m/>
    <n v="5753"/>
    <s v="עוה"/>
    <m/>
    <m/>
    <m/>
    <m/>
    <s v="noun masc"/>
    <m/>
    <m/>
    <n v="1"/>
  </r>
  <r>
    <s v="H"/>
    <n v="4917"/>
    <s v="מִשׁלַחַת"/>
    <s v="mishlachath (mish-lakh'-ath) n-f._x000a_1. a mission_x000a_2. (abstractly, favorable) release_x000a_3. (concretely, unfavorable) an army_x000a_[feminine of H4916]_x000a_KJV: discharge, sending. _x000a_Root(s): H4916 "/>
    <n v="2"/>
    <x v="1245"/>
    <s v="שׁלח"/>
    <m/>
    <m/>
    <n v="4916"/>
    <s v="משׁלוח משׁלוח משׁלח"/>
    <m/>
    <m/>
    <m/>
    <m/>
    <s v="noun fem"/>
    <m/>
    <m/>
    <n v="1"/>
  </r>
  <r>
    <s v="H"/>
    <n v="2602"/>
    <s v="חֲנָמָל"/>
    <s v="chanamal (khan-aw-mawl') n-m._x000a_1. perhaps the aphis or plantlouse_x000a_[of uncertain derivation]_x000a_KJV: frost. "/>
    <n v="1"/>
    <x v="1246"/>
    <m/>
    <m/>
    <m/>
    <m/>
    <m/>
    <m/>
    <m/>
    <m/>
    <m/>
    <s v="noun masc"/>
    <m/>
    <m/>
    <n v="1"/>
  </r>
  <r>
    <s v="H"/>
    <n v="8428"/>
    <s v="תָּוָה"/>
    <s v="tavah (taw-vaw') v._x000a_1. to grieve_x000a_[a primitive root (or perhaps ident. with H8427 through a similar idea from scraping to pieces)]_x000a_KJV: limit (by confusion with H8427). _x000a_Root(s): H8427, H8427 "/>
    <n v="1"/>
    <x v="1247"/>
    <s v="תוה"/>
    <m/>
    <m/>
    <n v="8427"/>
    <s v="תוה"/>
    <n v="8427"/>
    <s v="תוה"/>
    <m/>
    <m/>
    <s v="verb"/>
    <m/>
    <m/>
    <n v="1"/>
  </r>
  <r>
    <s v="H"/>
    <n v="5400"/>
    <s v="נָשַׂק"/>
    <s v="nasaq (naw-sak') v._x000a_1. to catch fire_x000a_[a primitive root]_x000a_KJV: burn, kindle. "/>
    <n v="3"/>
    <x v="1248"/>
    <s v="נשׂק"/>
    <m/>
    <m/>
    <m/>
    <m/>
    <m/>
    <m/>
    <m/>
    <m/>
    <s v="verb-stem"/>
    <m/>
    <m/>
    <n v="1"/>
  </r>
  <r>
    <s v="H"/>
    <n v="5807"/>
    <s v="עֱזוּז"/>
    <s v="`ezuwz (ez-ooz') n-m._x000a_1. forcibleness_x000a_[from H5810]_x000a_KJV: might, strength. _x000a_Root(s): H5810"/>
    <n v="3"/>
    <x v="1249"/>
    <s v="עזז"/>
    <m/>
    <m/>
    <n v="5810"/>
    <s v="עזז"/>
    <m/>
    <m/>
    <m/>
    <m/>
    <s v="noun masc"/>
    <m/>
    <m/>
    <n v="1"/>
  </r>
  <r>
    <s v="H"/>
    <n v="7635"/>
    <s v="שָׁבִיל"/>
    <s v="shabiyl (shaw-beel') n-m._x000a_1. a track or passage-way (as if flowing along)_x000a_[from the same as H7640]_x000a_KJV: path. _x000a_Root(s): H7640 "/>
    <n v="2"/>
    <x v="1250"/>
    <s v="שׁבל"/>
    <m/>
    <m/>
    <n v="7640"/>
    <s v="שׁובל"/>
    <m/>
    <m/>
    <m/>
    <m/>
    <s v="noun masc"/>
    <m/>
    <m/>
    <n v="1"/>
  </r>
  <r>
    <s v="H"/>
    <n v="1534"/>
    <s v="גַּלגַּל"/>
    <s v="galgal (gal-gal') n-m._x000a_1. a wheel_x000a_2. by analogy, a whirlwind_x000a_3. also dust (as whirled)_x000a_[by reduplication from H1556]_x000a_KJV: heaven, rolling thing, wheel. _x000a_Root(s): H1556 "/>
    <n v="11"/>
    <x v="1251"/>
    <s v="גלל"/>
    <m/>
    <m/>
    <n v="1556"/>
    <s v="גלל"/>
    <m/>
    <m/>
    <m/>
    <m/>
    <s v="noun masc"/>
    <m/>
    <m/>
    <n v="1"/>
  </r>
  <r>
    <s v="H"/>
    <n v="2687"/>
    <s v="חָצָץ"/>
    <s v="chatsats (khaw-tsawts') n-m._x000a_1. (properly) something cutting_x000a_2. (hence) gravel (as grit)_x000a_3. (like H2671) an arrow_x000a_[from H2687]_x000a_KJV: arrow, gravel (stone). _x000a_Root(s): H2687 _x000a_See also: H2671 "/>
    <n v="3"/>
    <x v="1252"/>
    <m/>
    <m/>
    <m/>
    <n v="2687"/>
    <s v="חצץ"/>
    <m/>
    <m/>
    <m/>
    <m/>
    <s v="noun masc"/>
    <m/>
    <m/>
    <n v="0"/>
  </r>
  <r>
    <s v="H"/>
    <n v="2229"/>
    <s v="זָרַם"/>
    <s v="zaram (zaw-ram') v._x000a_1. to gush (as water)_x000a_[a primitive root]_x000a_KJV: carry away as with a flood, pour out. "/>
    <n v="2"/>
    <x v="1252"/>
    <s v="זרם"/>
    <m/>
    <m/>
    <m/>
    <m/>
    <m/>
    <m/>
    <m/>
    <m/>
    <s v="verb-stem"/>
    <m/>
    <m/>
    <n v="1"/>
  </r>
  <r>
    <s v="H"/>
    <n v="2589"/>
    <s v="חַנּוֹת"/>
    <s v="channowth (klan-noth') n-f._x000a_1. supplication_x000a_[from H2603 (in the sense of prayer)]_x000a_KJV: be gracious, intreated. _x000a_Root(s): H2603 "/>
    <n v="1"/>
    <x v="1253"/>
    <s v="חנן"/>
    <m/>
    <m/>
    <n v="2603"/>
    <s v="חנן"/>
    <m/>
    <m/>
    <m/>
    <m/>
    <s v="noun fem"/>
    <m/>
    <m/>
    <n v="1"/>
  </r>
  <r>
    <s v="H"/>
    <n v="8109"/>
    <s v="שְׁמוּרָה"/>
    <s v="shmurah (shem-oo-raw') n-f._x000a_1. something guarded, i.e. an eye-lid_x000a_[feminine of passive participle of H8104]_x000a_KJV: waking. _x000a_Root(s): H8104 "/>
    <n v="1"/>
    <x v="1254"/>
    <s v="שׁמר"/>
    <m/>
    <m/>
    <n v="8104"/>
    <s v="שׁמר"/>
    <m/>
    <m/>
    <m/>
    <m/>
    <s v="noun fem"/>
    <m/>
    <m/>
    <n v="1"/>
  </r>
  <r>
    <s v="H"/>
    <n v="5123"/>
    <s v="נוּם"/>
    <s v="nuwm (noom) v._x000a_1. to slumber (from drowsiness)_x000a_[a primitive root]_x000a_KJV: sleep, slumber. "/>
    <n v="6"/>
    <x v="1255"/>
    <s v="נום"/>
    <m/>
    <m/>
    <m/>
    <m/>
    <m/>
    <m/>
    <m/>
    <m/>
    <s v="verb-stem"/>
    <m/>
    <m/>
    <n v="1"/>
  </r>
  <r>
    <s v="H"/>
    <n v="4538"/>
    <s v="מֶסֶך"/>
    <s v="mecek (meh'-sek) n-m._x000a_1. a mixture, i.e. of wine with spices_x000a_[from H4537]_x000a_KJV: mixture. _x000a_Root(s): H4537 "/>
    <n v="1"/>
    <x v="1256"/>
    <s v="מסך"/>
    <m/>
    <m/>
    <n v="4537"/>
    <s v="מסך"/>
    <m/>
    <m/>
    <m/>
    <m/>
    <s v="noun masc"/>
    <m/>
    <m/>
    <n v="1"/>
  </r>
  <r>
    <s v="H"/>
    <n v="8105"/>
    <s v="שֶׁמֶר"/>
    <s v="shemer (sheh'-mer) n-m._x000a_1. something preserved, i.e. the settlings (plural only) of wine_x000a_[from H8104]_x000a_KJV: dregs, (wines on the) lees. _x000a_Root(s): H8104 "/>
    <n v="5"/>
    <x v="1256"/>
    <s v="שׁמר"/>
    <m/>
    <m/>
    <n v="8104"/>
    <s v="שׁמר"/>
    <m/>
    <m/>
    <m/>
    <m/>
    <s v="noun masc"/>
    <m/>
    <m/>
    <n v="1"/>
  </r>
  <r>
    <s v="H"/>
    <n v="4285"/>
    <s v="מַחשָׁך"/>
    <s v="machshak (makh-shawk') n-m._x000a_1. darkness_x000a_2. (concretely) a dark place_x000a_[from H2821]_x000a_KJV: dark(-ness, place). _x000a_Root(s): H2821 "/>
    <n v="7"/>
    <x v="1257"/>
    <s v="חשׁך"/>
    <m/>
    <m/>
    <n v="2821"/>
    <s v="חשׁך"/>
    <m/>
    <m/>
    <m/>
    <m/>
    <s v="noun masc"/>
    <m/>
    <m/>
    <n v="1"/>
  </r>
  <r>
    <s v="H"/>
    <n v="3597"/>
    <s v="כֵּילַף"/>
    <s v="keylaph (kay-laf') n-f._x000a_1. a club or sledge-hammer_x000a_[from an unused root meaning to clap or strike with noise]_x000a_KJV: hammer. "/>
    <n v="1"/>
    <x v="1258"/>
    <m/>
    <m/>
    <m/>
    <m/>
    <m/>
    <m/>
    <m/>
    <m/>
    <m/>
    <s v="noun fem"/>
    <m/>
    <m/>
    <n v="0"/>
  </r>
  <r>
    <s v="H"/>
    <n v="3781"/>
    <s v="כַּשִּׁיל"/>
    <s v="kashshiyl (kash-sheel') n-m._x000a_1. (properly) a feller (something that fells trees)_x000a_2. (concretely) an axe_x000a_[from H3782]_x000a_KJV: ax. _x000a_Root(s): H3782 "/>
    <n v="1"/>
    <x v="1258"/>
    <s v="כשׁל"/>
    <m/>
    <m/>
    <n v="3782"/>
    <s v="כשׁל"/>
    <m/>
    <m/>
    <m/>
    <m/>
    <s v="noun masc"/>
    <m/>
    <m/>
    <n v="1"/>
  </r>
  <r>
    <s v="H"/>
    <n v="4830"/>
    <s v="מִרעִיתּ"/>
    <s v="mir`iyth (meer-eeth') n-f._x000a_1. pasturage_x000a_2. (concretely) a flock_x000a_[from H7462 in the sense of feeding]_x000a_KJV: flock, pasture. _x000a_Root(s): H7462 "/>
    <n v="10"/>
    <x v="1259"/>
    <s v="רעה"/>
    <m/>
    <m/>
    <n v="7462"/>
    <s v="רעה"/>
    <m/>
    <m/>
    <m/>
    <m/>
    <s v="noun fem"/>
    <m/>
    <m/>
    <n v="1"/>
  </r>
  <r>
    <s v="H"/>
    <n v="7132"/>
    <s v="קְרָבָה"/>
    <s v="qrabah (ker-aw-baw') n-f._x000a_1. approach_x000a_[from H7126]_x000a_KJV: approaching, draw near. _x000a_Root(s): H7126 "/>
    <n v="2"/>
    <x v="1260"/>
    <s v="קרב"/>
    <m/>
    <m/>
    <n v="7126"/>
    <s v="קרב"/>
    <m/>
    <m/>
    <m/>
    <m/>
    <s v="noun fem"/>
    <m/>
    <m/>
    <n v="1"/>
  </r>
  <r>
    <s v="H"/>
    <n v="7369"/>
    <s v="רָחֵק"/>
    <s v="racheq (raw-khake') adj._x000a_1. remote_x000a_[from H7368]_x000a_KJV: that are far. _x000a_Root(s): H7368 "/>
    <n v="1"/>
    <x v="1261"/>
    <s v="רחק"/>
    <m/>
    <m/>
    <n v="7368"/>
    <s v="רחק"/>
    <m/>
    <m/>
    <m/>
    <m/>
    <s v="adjective"/>
    <m/>
    <m/>
    <n v="1"/>
  </r>
  <r>
    <s v="H"/>
    <n v="4876"/>
    <s v="מַשּׁוּאָה מַשּׁוּאָה"/>
    <s v="masshuw'ah (mash-shoo-aw') (or mashshu ah {mash-shoo-aw'}) n-f._x000a_1. ruin_x000a_[for H4875]_x000a_KJV: desolation, destruction. _x000a_Root(s): H4875 "/>
    <n v="2"/>
    <x v="1262"/>
    <m/>
    <m/>
    <m/>
    <n v="4875"/>
    <s v="משׁואה משׁואה"/>
    <m/>
    <m/>
    <m/>
    <m/>
    <s v="noun fem"/>
    <m/>
    <m/>
    <n v="0"/>
  </r>
  <r>
    <s v="H"/>
    <n v="4167"/>
    <s v="מוּק"/>
    <s v="muwq (mook) v._x000a_1. to jeer, i.e. (intens.) blaspheme_x000a_[a primitive root]_x000a_KJV: be corrupt. "/>
    <n v="1"/>
    <x v="1263"/>
    <s v="מוק"/>
    <m/>
    <m/>
    <m/>
    <m/>
    <m/>
    <m/>
    <m/>
    <m/>
    <s v="verb-stem"/>
    <m/>
    <m/>
    <n v="1"/>
  </r>
  <r>
    <s v="H"/>
    <n v="193"/>
    <s v="אוּל"/>
    <s v="uwl (ool) n-m._x000a_1. the body (as being rolled together)_x000a_2. (also) powerful_x000a_[from an unused root meaning to twist, by implication, to be strong]_x000a_KJV: mighty, strength. "/>
    <n v="1"/>
    <x v="1264"/>
    <m/>
    <m/>
    <m/>
    <m/>
    <m/>
    <m/>
    <m/>
    <m/>
    <m/>
    <s v="noun masc"/>
    <m/>
    <m/>
    <n v="0"/>
  </r>
  <r>
    <s v="H"/>
    <n v="2784"/>
    <s v="חַרצּוּבָּה"/>
    <s v="chartsubbah (khar-tsoob-baw') n-f._x000a_1. a fetter_x000a_2. (figuratively) a pain_x000a_[of uncertain derivation]_x000a_KJV: band. "/>
    <n v="2"/>
    <x v="1264"/>
    <m/>
    <m/>
    <m/>
    <m/>
    <m/>
    <m/>
    <m/>
    <m/>
    <m/>
    <s v="noun fem"/>
    <m/>
    <m/>
    <n v="1"/>
  </r>
  <r>
    <s v="H"/>
    <n v="5125"/>
    <s v="נוּן"/>
    <s v="nuwn (noon) v._x000a_1. to resprout, i.e. propagate by shoots_x000a_2. (figuratively) to be perpetual_x000a_[a primitive root]_x000a_KJV: be continued. "/>
    <n v="2"/>
    <x v="1265"/>
    <s v="נון"/>
    <m/>
    <m/>
    <m/>
    <m/>
    <m/>
    <m/>
    <m/>
    <m/>
    <s v="verb-stem"/>
    <m/>
    <m/>
    <n v="1"/>
  </r>
  <r>
    <s v="H"/>
    <n v="6451"/>
    <s v="פִּסָּה"/>
    <s v="piccah (pis-saw') n-f._x000a_1. expansion, i.e. abundance_x000a_[from H6461]_x000a_KJV: handful. _x000a_Root(s): H6461 "/>
    <n v="1"/>
    <x v="1266"/>
    <s v="פסס"/>
    <m/>
    <m/>
    <n v="6461"/>
    <s v="פסס"/>
    <m/>
    <m/>
    <m/>
    <m/>
    <s v="noun fem"/>
    <m/>
    <m/>
    <n v="1"/>
  </r>
  <r>
    <s v="H"/>
    <n v="814"/>
    <s v="אֶשׁכָּר"/>
    <s v="eshkar (esh-cawr') n-m._x000a_1. a gratuity_x000a_[for H7939]_x000a_KJV: gift, present. _x000a_Root(s): H7939 "/>
    <n v="2"/>
    <x v="1267"/>
    <m/>
    <m/>
    <m/>
    <n v="7939"/>
    <s v="שׂכר"/>
    <m/>
    <m/>
    <m/>
    <m/>
    <s v="noun masc"/>
    <m/>
    <m/>
    <n v="0"/>
  </r>
  <r>
    <s v="H"/>
    <n v="6728"/>
    <s v="צִּיִי"/>
    <s v="tsiyiy (tsee-ee') n-m._x000a_1. a desert-dweller, i.e. nomad or wild beast_x000a_[from the same as H6723]_x000a_KJV: wild beast of the desert, that dwell in (inhabiting) the wilderness. _x000a_Root(s): H6723 "/>
    <n v="6"/>
    <x v="1268"/>
    <s v="ציה"/>
    <m/>
    <m/>
    <n v="6723"/>
    <s v="ציה"/>
    <m/>
    <m/>
    <m/>
    <m/>
    <s v="noun masc"/>
    <m/>
    <m/>
    <n v="1"/>
  </r>
  <r>
    <s v="H"/>
    <n v="2222"/>
    <s v="זַרזִיף"/>
    <s v="zarziyph (zar-zeef') v._x000a_1. a pouring rain_x000a_[by reduplication from an unused root meaning to flow]_x000a_KJV: water. "/>
    <n v="1"/>
    <x v="1269"/>
    <s v="זרזף"/>
    <m/>
    <m/>
    <m/>
    <m/>
    <m/>
    <m/>
    <m/>
    <m/>
    <s v="verb-stem"/>
    <m/>
    <m/>
    <n v="1"/>
  </r>
  <r>
    <s v="H"/>
    <n v="5615"/>
    <s v="סְפוֹרָה"/>
    <s v="cphorah (sef-o-raw') n-f._x000a_1. a numeration_x000a_[from H5608]_x000a_KJV: number. _x000a_Root(s): H5608 "/>
    <n v="1"/>
    <x v="1270"/>
    <s v="ספר"/>
    <m/>
    <m/>
    <n v="5608"/>
    <s v="ספר"/>
    <m/>
    <m/>
    <m/>
    <m/>
    <s v="noun fem"/>
    <m/>
    <m/>
    <n v="1"/>
  </r>
  <r>
    <s v="H"/>
    <n v="1491"/>
    <s v="גָּזָה"/>
    <s v="gazah (gaw-zaw') v._x000a_1. to cut off, i.e. portion out_x000a_[a primitive root (akin to H1468)]_x000a_KJV: take. _x000a_Root(s): H1468 "/>
    <n v="1"/>
    <x v="1271"/>
    <m/>
    <m/>
    <m/>
    <n v="1468"/>
    <s v="גוז"/>
    <m/>
    <m/>
    <m/>
    <m/>
    <s v="verb"/>
    <m/>
    <m/>
    <n v="0"/>
  </r>
  <r>
    <s v="H"/>
    <n v="5765"/>
    <s v="עָוַל"/>
    <s v="`aval (aw-val') v._x000a_1. to distort (morally)_x000a_[a primitive root]_x000a_KJV: deal unjustly, unrighteous. "/>
    <n v="2"/>
    <x v="1272"/>
    <s v="עול"/>
    <m/>
    <m/>
    <m/>
    <m/>
    <m/>
    <m/>
    <m/>
    <m/>
    <s v="verb-stem"/>
    <m/>
    <m/>
    <n v="1"/>
  </r>
  <r>
    <s v="H"/>
    <n v="1267"/>
    <s v="בָּרוּת"/>
    <s v="baruwth (baw-rooth,) n-f._x000a_1. food_x000a_[from H1262]_x000a_KJV: meat. _x000a_Root(s): H1262 "/>
    <n v="1"/>
    <x v="1273"/>
    <m/>
    <m/>
    <m/>
    <n v="1262"/>
    <s v="ברה"/>
    <m/>
    <m/>
    <m/>
    <m/>
    <s v="noun fem"/>
    <m/>
    <m/>
    <n v="0"/>
  </r>
  <r>
    <s v="H"/>
    <n v="5136"/>
    <s v="נוּשׁ"/>
    <s v="nuwsh (noosh) v._x000a_1. to be sick, i.e. (figuratively) distressed_x000a_[a primitive root]_x000a_KJV: be full of heaviness. "/>
    <n v="1"/>
    <x v="1274"/>
    <s v="נושׁ"/>
    <m/>
    <m/>
    <m/>
    <m/>
    <m/>
    <m/>
    <m/>
    <m/>
    <s v="verb-stem"/>
    <m/>
    <m/>
    <n v="1"/>
  </r>
  <r>
    <s v="H"/>
    <n v="4613"/>
    <s v="מָעֳמָד"/>
    <s v="mo`omad (moh-om-awd') n-m._x000a_1. (literally) a foothold_x000a_[from H5975]_x000a_KJV: standing. _x000a_Root(s): H5975 "/>
    <n v="1"/>
    <x v="1275"/>
    <s v="עמד"/>
    <m/>
    <m/>
    <n v="5975"/>
    <s v="עמד"/>
    <m/>
    <m/>
    <m/>
    <m/>
    <s v="noun masc"/>
    <m/>
    <m/>
    <n v="1"/>
  </r>
  <r>
    <s v="H"/>
    <n v="4615"/>
    <s v="מַעֲמָק"/>
    <s v="ma`amaq (mah-am-awk') n-m._x000a_1. a deep_x000a_[from H6009]_x000a_KJV: deep, depth. _x000a_Root(s): H6009 "/>
    <n v="5"/>
    <x v="1275"/>
    <s v="עמק"/>
    <m/>
    <m/>
    <n v="6009"/>
    <s v="עמק"/>
    <m/>
    <m/>
    <m/>
    <m/>
    <s v="noun masc"/>
    <m/>
    <m/>
    <n v="1"/>
  </r>
  <r>
    <s v="H"/>
    <n v="8592"/>
    <s v="תַּעֲצוּמָה"/>
    <s v="ta`atsumah (tah-ats-oo-maw') n-f._x000a_1. might (plural collective)_x000a_[from H6105]_x000a_KJV: power. _x000a_Root(s): H6105 "/>
    <n v="1"/>
    <x v="1276"/>
    <s v="עצם"/>
    <m/>
    <m/>
    <n v="6105"/>
    <s v="עצם"/>
    <m/>
    <m/>
    <m/>
    <m/>
    <s v="noun fem"/>
    <m/>
    <m/>
    <n v="1"/>
  </r>
  <r>
    <s v="H"/>
    <n v="2831"/>
    <s v="חַשׁמַן"/>
    <s v="chashman (khash-man') n-m._x000a_1. apparently wealthy_x000a_[from an unused root (probably meaning firm or capacious in resources)]_x000a_KJV: princes. "/>
    <n v="1"/>
    <x v="1277"/>
    <m/>
    <m/>
    <m/>
    <m/>
    <m/>
    <m/>
    <m/>
    <m/>
    <m/>
    <s v="noun masc"/>
    <m/>
    <m/>
    <n v="0"/>
  </r>
  <r>
    <s v="H"/>
    <n v="967"/>
    <s v="בָּזַר"/>
    <s v="bazar (baw-zar') v._x000a_1. to disperse_x000a_[a primitive root]_x000a_KJV: scatter. "/>
    <n v="2"/>
    <x v="1278"/>
    <s v="בזר"/>
    <m/>
    <m/>
    <m/>
    <m/>
    <m/>
    <m/>
    <m/>
    <m/>
    <s v="verb-stem"/>
    <m/>
    <m/>
    <n v="1"/>
  </r>
  <r>
    <s v="H"/>
    <n v="7511"/>
    <s v="רָפַס"/>
    <s v="raphac (raw-fas') v._x000a_1. to trample, i.e. prostrate_x000a_[a primitive root]_x000a_KJV: humble self, submit self. "/>
    <n v="2"/>
    <x v="1278"/>
    <s v="רפס"/>
    <m/>
    <m/>
    <m/>
    <m/>
    <m/>
    <m/>
    <m/>
    <m/>
    <s v="verb-stem"/>
    <m/>
    <m/>
    <n v="1"/>
  </r>
  <r>
    <s v="H"/>
    <n v="7518"/>
    <s v="רַץ"/>
    <s v="rats (rats) n-m._x000a_1. a fragment_x000a_[contracted from H7533]_x000a_KJV: piece. _x000a_Root(s): H7533 "/>
    <n v="1"/>
    <x v="1278"/>
    <s v="רצץ"/>
    <m/>
    <m/>
    <n v="7533"/>
    <s v="רצץ"/>
    <m/>
    <m/>
    <m/>
    <m/>
    <s v="noun masc"/>
    <m/>
    <m/>
    <n v="1"/>
  </r>
  <r>
    <s v="H"/>
    <n v="7862"/>
    <s v="שַׁי"/>
    <s v="shay (shah'-ee) n-m._x000a_1. a gift (as available)_x000a_[probably from H7737]_x000a_KJV: present. _x000a_Root(s): H7737 "/>
    <n v="3"/>
    <x v="1279"/>
    <s v="שׁוה"/>
    <m/>
    <m/>
    <n v="7737"/>
    <s v="שׁוה"/>
    <m/>
    <m/>
    <m/>
    <m/>
    <s v="noun masc"/>
    <m/>
    <m/>
    <n v="1"/>
  </r>
  <r>
    <s v="H"/>
    <n v="7277"/>
    <s v="רִגמָה"/>
    <s v="rigmah (rig-maw') n-f._x000a_1. a pile (of stones), i.e. (figuratively) a throng_x000a_[feminine of the same as H7276]_x000a_KJV: council. _x000a_Root(s): H7276 "/>
    <n v="1"/>
    <x v="1280"/>
    <m/>
    <m/>
    <m/>
    <n v="7276"/>
    <s v="רגם"/>
    <m/>
    <m/>
    <m/>
    <m/>
    <s v="noun fem"/>
    <m/>
    <m/>
    <n v="0"/>
  </r>
  <r>
    <s v="H"/>
    <n v="8608"/>
    <s v="תָּפַף"/>
    <s v="taphaph (taw-faf') v._x000a_1. to drum, i.e. play (as) on the tambourine_x000a_[a primitive root]_x000a_KJV: taber, play with timbrels. "/>
    <n v="2"/>
    <x v="1281"/>
    <s v="תפף"/>
    <m/>
    <m/>
    <m/>
    <m/>
    <m/>
    <m/>
    <m/>
    <m/>
    <s v="verb-stem"/>
    <m/>
    <m/>
    <n v="1"/>
  </r>
  <r>
    <s v="H"/>
    <n v="4190"/>
    <s v="מוֹשָׁעָה"/>
    <s v="mowsha`ah (mo-shaw-aw') n-f._x000a_1. deliverance_x000a_[from H3467]_x000a_KJV: salvation. _x000a_Root(s): H3467 "/>
    <n v="1"/>
    <x v="1282"/>
    <s v="ישׁע"/>
    <m/>
    <m/>
    <n v="3467"/>
    <s v="ישׁע"/>
    <m/>
    <m/>
    <m/>
    <m/>
    <s v="noun fem"/>
    <m/>
    <m/>
    <n v="1"/>
  </r>
  <r>
    <s v="H"/>
    <n v="8136"/>
    <s v="שִׁנאָן"/>
    <s v="shin'an (shin-awn') n-m._x000a_1. change, i.e. repetition_x000a_[from H8132]_x000a_KJV: X angels. _x000a_Root(s): H8132 "/>
    <n v="1"/>
    <x v="1283"/>
    <s v="שׁנא"/>
    <m/>
    <m/>
    <n v="8132"/>
    <s v="שׁנא"/>
    <m/>
    <m/>
    <m/>
    <m/>
    <s v="noun masc"/>
    <m/>
    <m/>
    <n v="1"/>
  </r>
  <r>
    <s v="H"/>
    <n v="7520"/>
    <s v="רָצַד"/>
    <s v="ratsad (raw-tsad') v._x000a_1. probably to look askant, i.e. (figuratively) be jealous_x000a_[a primitive root]_x000a_KJV: leap. "/>
    <n v="1"/>
    <x v="1284"/>
    <s v="רצד"/>
    <m/>
    <m/>
    <m/>
    <m/>
    <m/>
    <m/>
    <m/>
    <m/>
    <s v="verb-stem"/>
    <m/>
    <m/>
    <n v="1"/>
  </r>
  <r>
    <s v="H"/>
    <n v="1386"/>
    <s v="גַּבנוֹן"/>
    <s v="gabnon (gab-nohn') n-m._x000a_1. a hump or peak of hills_x000a_[from the same as H1384]_x000a_KJV: high. _x000a_Root(s): H1384 "/>
    <n v="2"/>
    <x v="1285"/>
    <s v="גבן"/>
    <m/>
    <m/>
    <n v="1384"/>
    <s v="גבן"/>
    <m/>
    <m/>
    <m/>
    <m/>
    <s v="noun masc"/>
    <m/>
    <m/>
    <n v="1"/>
  </r>
  <r>
    <s v="H"/>
    <n v="7949"/>
    <s v="שָׁלַג"/>
    <s v="shalag (shaw-lag') v._x000a_1. to be snow-white (with the linen clothing of the slain)_x000a_[a primitive root, properly, meaning to be white; used only as denominative from H7950]_x000a_KJV: be as snow. _x000a_Root(s): H7950 "/>
    <n v="1"/>
    <x v="1286"/>
    <m/>
    <m/>
    <m/>
    <n v="7950"/>
    <s v="שׁלג"/>
    <m/>
    <m/>
    <m/>
    <m/>
    <s v="verb"/>
    <m/>
    <m/>
    <n v="0"/>
  </r>
  <r>
    <s v="H"/>
    <n v="8240"/>
    <s v="שָׁפָת"/>
    <s v="shaphath (shaw-fawth') n-m._x000a_1. a (double) stall (for cattle)_x000a_2. also a (two-pronged) hook (for flaying animals on)_x000a_[from H8239]_x000a_KJV: hook, pot. _x000a_Root(s): H8239 "/>
    <n v="2"/>
    <x v="1287"/>
    <s v="שׁפת"/>
    <m/>
    <m/>
    <n v="8239"/>
    <s v="שׁפת"/>
    <m/>
    <m/>
    <m/>
    <m/>
    <s v="noun masc"/>
    <m/>
    <m/>
    <n v="1"/>
  </r>
  <r>
    <s v="H"/>
    <n v="6707"/>
    <s v="צְּחִיחָה"/>
    <s v="tschiychah (tsekh-ee-khaw') n-f._x000a_1. a parched region, i.e. the desert_x000a_[feminine of H6706]_x000a_KJV: dry land. _x000a_Root(s): H6706 "/>
    <n v="1"/>
    <x v="1288"/>
    <m/>
    <m/>
    <m/>
    <n v="6706"/>
    <s v="צחיח"/>
    <m/>
    <m/>
    <m/>
    <m/>
    <s v="noun fem"/>
    <m/>
    <m/>
    <n v="0"/>
  </r>
  <r>
    <s v="H"/>
    <n v="7318"/>
    <s v="רוֹמָם"/>
    <s v="rowmam (ro-mawm') n-m._x000a_1. exaltation, i.e. (figuratively and specifically) praise_x000a_[from H7426]_x000a_KJV: be extolled. _x000a_Root(s): H7426 "/>
    <n v="1"/>
    <x v="1289"/>
    <s v="רמם"/>
    <m/>
    <m/>
    <n v="7426"/>
    <s v="רמם"/>
    <m/>
    <m/>
    <m/>
    <m/>
    <s v="noun masc"/>
    <m/>
    <m/>
    <n v="1"/>
  </r>
  <r>
    <s v="H"/>
    <n v="4220"/>
    <s v="מֵַח"/>
    <s v="meach (may'-akh) n-m._x000a_1. fat_x000a_2. (figuratively) rich_x000a_[from H4229 in the sense of greasing]_x000a_KJV: fatling (one). _x000a_Root(s): H4229 "/>
    <n v="2"/>
    <x v="1290"/>
    <s v="מחה"/>
    <m/>
    <m/>
    <n v="4229"/>
    <s v="מחה"/>
    <m/>
    <m/>
    <m/>
    <m/>
    <s v="noun masc"/>
    <m/>
    <m/>
    <n v="1"/>
  </r>
  <r>
    <s v="H"/>
    <n v="4157"/>
    <s v="מוּעָקָה"/>
    <s v="muw`aqah (moo-aw-kaw') n-f._x000a_1. pressure, i.e. (figuratively) distress_x000a_[from H5781]_x000a_KJV: affliction. _x000a_Root(s): H5781 "/>
    <n v="1"/>
    <x v="1291"/>
    <s v="עוק"/>
    <m/>
    <m/>
    <n v="5781"/>
    <s v="עוק"/>
    <m/>
    <m/>
    <m/>
    <m/>
    <s v="noun fem"/>
    <m/>
    <m/>
    <n v="1"/>
  </r>
  <r>
    <s v="H"/>
    <n v="1417"/>
    <s v="גְּדוּד גֶּדוּדָה"/>
    <s v="gduwd (ghed-ood') (or (feminine) gdudah {ghed-oo-daw'}) n-e._x000a_1. a furrow (as cut)_x000a_[from H1413]_x000a_KJV: furrow. _x000a_Root(s): H1413 "/>
    <n v="2"/>
    <x v="1292"/>
    <s v="גדד"/>
    <m/>
    <m/>
    <n v="1413"/>
    <s v="גדד"/>
    <m/>
    <m/>
    <m/>
    <m/>
    <s v="n-e."/>
    <m/>
    <m/>
    <n v="1"/>
  </r>
  <r>
    <s v="H"/>
    <n v="7783"/>
    <s v="שׁוּק"/>
    <s v="shuwq (shook) v._x000a_1. to run after or over, i.e. overflow_x000a_[a primitive root]_x000a_KJV: overflow, water. "/>
    <n v="3"/>
    <x v="1293"/>
    <s v="שׁוק"/>
    <m/>
    <m/>
    <m/>
    <m/>
    <m/>
    <m/>
    <m/>
    <m/>
    <s v="verb-stem"/>
    <m/>
    <m/>
    <n v="1"/>
  </r>
  <r>
    <s v="H"/>
    <n v="2665"/>
    <s v="חֵפֶשׂ"/>
    <s v="chephes (khay'-fes) n-m._x000a_1. something covert, i.e. a trick_x000a_[from H2664]_x000a_KJV: search. _x000a_Root(s): H2664 "/>
    <n v="1"/>
    <x v="1294"/>
    <s v="חפשׂ"/>
    <m/>
    <m/>
    <n v="2664"/>
    <s v="חפשׂ"/>
    <m/>
    <m/>
    <m/>
    <m/>
    <s v="noun masc"/>
    <m/>
    <m/>
    <n v="1"/>
  </r>
  <r>
    <s v="H"/>
    <n v="3642"/>
    <s v="כָּמַהּ"/>
    <s v="kamahh (kaw-mah) v._x000a_1. to pine after_x000a_[a primitive root]_x000a_KJV: long. "/>
    <n v="1"/>
    <x v="1295"/>
    <s v="כמה"/>
    <m/>
    <m/>
    <m/>
    <m/>
    <m/>
    <m/>
    <m/>
    <m/>
    <s v="verb-stem"/>
    <m/>
    <m/>
    <n v="1"/>
  </r>
  <r>
    <s v="H"/>
    <n v="5107"/>
    <s v="נוּב"/>
    <s v="nuwb (noob) v._x000a_1. to germinate_x000a_2. (figuratively) to flourish_x000a_3. (causatively) to make flourish_x000a_4. (of words) to utter_x000a_[a primitive root]_x000a_KJV: bring forth (fruit), make cheerful, increase. "/>
    <n v="4"/>
    <x v="1296"/>
    <s v="נוב"/>
    <m/>
    <m/>
    <m/>
    <m/>
    <m/>
    <m/>
    <m/>
    <m/>
    <s v="verb-stem"/>
    <m/>
    <m/>
    <n v="1"/>
  </r>
  <r>
    <s v="H"/>
    <n v="2050"/>
    <s v="הָתַת"/>
    <s v="hathath' (haw-thath') v._x000a_1. (properly) to break in upon, i.e. to assail_x000a_[a primitive root]_x000a_KJV: imagine mischief. "/>
    <n v="1"/>
    <x v="1297"/>
    <s v="התת"/>
    <m/>
    <m/>
    <m/>
    <m/>
    <m/>
    <m/>
    <m/>
    <m/>
    <s v="verb-stem"/>
    <m/>
    <m/>
    <n v="1"/>
  </r>
  <r>
    <s v="H"/>
    <n v="7366"/>
    <s v="רַחַץ"/>
    <s v="rachats (rakh'-ats) n-m._x000a_1. a bath_x000a_[from H7364]_x000a_KJV: wash(-pot). _x000a_Root(s): H7364 "/>
    <n v="2"/>
    <x v="1298"/>
    <s v="רחץ"/>
    <m/>
    <m/>
    <n v="7364"/>
    <s v="רחץ"/>
    <m/>
    <m/>
    <m/>
    <m/>
    <s v="noun masc"/>
    <m/>
    <m/>
    <n v="1"/>
  </r>
  <r>
    <s v="H"/>
    <n v="7189"/>
    <s v="קָשֶׁט קָשׁטּ"/>
    <s v="qoshet (ko'-shet) (or qosht {kosht}) n-m._x000a_1. equity (as evenly weighed), i.e. reality_x000a_[from an unused root meaning to balance]_x000a_KJV: truth. "/>
    <n v="2"/>
    <x v="1299"/>
    <m/>
    <m/>
    <m/>
    <m/>
    <m/>
    <m/>
    <m/>
    <m/>
    <m/>
    <s v="noun masc"/>
    <m/>
    <m/>
    <n v="0"/>
  </r>
  <r>
    <s v="H"/>
    <n v="8653"/>
    <s v="תַּרעֵלָה"/>
    <s v="tar`elah (tar-ay-law') n-f._x000a_1. reeling_x000a_[from H7477]_x000a_KJV: astonishment, trembling. _x000a_Root(s): H7477 "/>
    <n v="3"/>
    <x v="1300"/>
    <s v="רעל"/>
    <m/>
    <m/>
    <n v="7477"/>
    <s v="רעל"/>
    <m/>
    <m/>
    <m/>
    <m/>
    <s v="noun fem"/>
    <m/>
    <m/>
    <n v="1"/>
  </r>
  <r>
    <s v="H"/>
    <n v="6480"/>
    <s v="פָּצַם"/>
    <s v="patsam (paw-tsam') v._x000a_1. to rend (by earthquake)_x000a_[a primitive root]_x000a_KJV: break. "/>
    <n v="1"/>
    <x v="1301"/>
    <s v="פצם"/>
    <m/>
    <m/>
    <m/>
    <m/>
    <m/>
    <m/>
    <m/>
    <m/>
    <s v="verb-stem"/>
    <m/>
    <m/>
    <n v="1"/>
  </r>
  <r>
    <s v="H"/>
    <n v="760"/>
    <s v="אֲרַם צּוֹבָה"/>
    <s v="Aram Tsobah (ar-am' tso-baw') n/l._x000a_1. Aram of Tsoba (or Coele-Syria)_x000a_[from H758 and H6678]_x000a_KJV: Aram-zobah. _x000a_Root(s): H758, H6678 "/>
    <n v="1"/>
    <x v="1302"/>
    <m/>
    <m/>
    <m/>
    <n v="758"/>
    <s v="ארם"/>
    <n v="6678"/>
    <s v="צובא צובה צובה"/>
    <m/>
    <m/>
    <s v="Name/l."/>
    <m/>
    <m/>
    <n v="0"/>
  </r>
  <r>
    <s v="H"/>
    <n v="7802"/>
    <s v="שׁוּשַׁן עֵדוּת שׁוֹשַׁנִּים עֵדוּת"/>
    <s v="Shuwshan `Eduwth (shoo-shan' ay-dooth') (or (plural of former) Showshanniym aEduwth {sho-shan-neem' ay-dooth'}) n-m._x000a_1. lily (or trumpet) of assemblage_x000a_2. Shushan-Eduth or Shoshannim-Eduth, the title of a popular song_x000a_[from H7799 and H5715]_x000a_KJV: Shoshannim-Eduth, Shushan-eduth. _x000a_Root(s): H7799, H5715 "/>
    <n v="4"/>
    <x v="1302"/>
    <m/>
    <m/>
    <m/>
    <n v="7799"/>
    <s v="שׁושׁן שׁושׁן שׁושׁן שׁושׁנה"/>
    <n v="5715"/>
    <s v="עדות"/>
    <m/>
    <m/>
    <s v="noun masc"/>
    <m/>
    <m/>
    <n v="0"/>
  </r>
  <r>
    <s v="H"/>
    <n v="7642"/>
    <s v="שַׁבלוּל"/>
    <s v="shabluwl (shab-lool') n-m._x000a_1. a snail (as if floating in its own slime)_x000a_[from the same as H7640]_x000a_KJV: snail. _x000a_Root(s): H7640 "/>
    <n v="1"/>
    <x v="1303"/>
    <s v="שׁבל"/>
    <m/>
    <m/>
    <n v="7640"/>
    <s v="שׁובל"/>
    <m/>
    <m/>
    <m/>
    <m/>
    <s v="noun masc"/>
    <m/>
    <m/>
    <n v="1"/>
  </r>
  <r>
    <s v="H"/>
    <n v="8557"/>
    <s v="תֶּמֶס"/>
    <s v="temec (teh'-mes) n-m._x000a_1. liquefaction, i.e. disappearance_x000a_[from H4529]_x000a_KJV: melt. _x000a_Root(s): H4529 "/>
    <n v="1"/>
    <x v="1303"/>
    <s v="מסה"/>
    <m/>
    <m/>
    <n v="4529"/>
    <s v="מסה"/>
    <m/>
    <m/>
    <m/>
    <m/>
    <s v="noun masc"/>
    <m/>
    <m/>
    <n v="1"/>
  </r>
  <r>
    <s v="H"/>
    <n v="4459"/>
    <s v="מַלתָּעָה"/>
    <s v="malta`ah (mal-taw-aw') n-f._x000a_1. a grinder, i.e. back tooth_x000a_[transp. for H4973]_x000a_KJV: great tooth. _x000a_Root(s): H4973 "/>
    <n v="1"/>
    <x v="1304"/>
    <m/>
    <m/>
    <m/>
    <n v="4973"/>
    <s v="מתלעה"/>
    <m/>
    <m/>
    <m/>
    <m/>
    <s v="noun fem"/>
    <m/>
    <m/>
    <n v="0"/>
  </r>
  <r>
    <s v="H"/>
    <n v="6424"/>
    <s v="פָּלַס"/>
    <s v="palac (paw-las') v._x000a_1. (properly) to roll flat, i.e. prepare (a road)_x000a_2. also to revolve, i.e. weigh (mentally)_x000a_[a primitive root]_x000a_KJV: make, ponder, weigh. "/>
    <n v="6"/>
    <x v="1305"/>
    <s v="פלס"/>
    <m/>
    <m/>
    <m/>
    <m/>
    <m/>
    <m/>
    <m/>
    <m/>
    <s v="verb-stem"/>
    <m/>
    <m/>
    <n v="1"/>
  </r>
  <r>
    <s v="H"/>
    <n v="482"/>
    <s v="אֵלֶם"/>
    <s v="elem (ay'-lem) adj._x000a_1. silence (i.e. mute justice)_x000a_[from H481]_x000a_KJV: congregation. _x000a_Root(s): H481 _x000a_Compare: H3128 "/>
    <n v="1"/>
    <x v="1306"/>
    <s v="אלם"/>
    <m/>
    <m/>
    <n v="481"/>
    <s v="אלם"/>
    <m/>
    <m/>
    <m/>
    <m/>
    <s v="adjective"/>
    <m/>
    <m/>
    <n v="1"/>
  </r>
  <r>
    <s v="H"/>
    <n v="7882"/>
    <s v="שִׁיחָה"/>
    <s v="shiychah (shee-khaw') n-f._x000a_1. a pit-fall_x000a_[for H7745]_x000a_KJV: pit. _x000a_Root(s): H7745 "/>
    <n v="3"/>
    <x v="1307"/>
    <m/>
    <m/>
    <m/>
    <n v="7745"/>
    <s v="שׁוחה"/>
    <m/>
    <m/>
    <m/>
    <m/>
    <s v="noun fem"/>
    <m/>
    <m/>
    <n v="0"/>
  </r>
  <r>
    <s v="H"/>
    <n v="3721"/>
    <s v="כָּפַף"/>
    <s v="kaphaph (kaw-faf') v._x000a_1. to curve_x000a_[a primitive root]_x000a_KJV: bow down (self). "/>
    <n v="5"/>
    <x v="1307"/>
    <s v="כפף"/>
    <m/>
    <m/>
    <m/>
    <m/>
    <m/>
    <m/>
    <m/>
    <m/>
    <s v="verb"/>
    <m/>
    <m/>
    <n v="1"/>
  </r>
  <r>
    <s v="H"/>
    <n v="2299"/>
    <s v="חַד"/>
    <s v="chad (khad) adj._x000a_1. sharp_x000a_[from H2300]_x000a_KJV: sharp. _x000a_Root(s): H2300 "/>
    <n v="4"/>
    <x v="1308"/>
    <s v="חדד"/>
    <m/>
    <m/>
    <n v="2300"/>
    <s v="חדד"/>
    <m/>
    <m/>
    <m/>
    <m/>
    <s v="adjective"/>
    <m/>
    <m/>
    <n v="1"/>
  </r>
  <r>
    <s v="H"/>
    <n v="516"/>
    <s v="אַל תַּשׁחֵת"/>
    <s v="Al tashcheth (al tash-kayth') n-m._x000a_1. Thou must not destroy_x000a_2. probably the opening words to a popular song_x000a_[from H408 and H7843]_x000a_KJV: Al-taschith. _x000a_Root(s): H408, H7843 "/>
    <n v="8"/>
    <x v="1309"/>
    <s v="שׁחת"/>
    <m/>
    <m/>
    <n v="408"/>
    <s v="אל"/>
    <n v="7843"/>
    <s v="שׁחת"/>
    <m/>
    <m/>
    <s v="noun masc"/>
    <m/>
    <m/>
    <n v="1"/>
  </r>
  <r>
    <s v="H"/>
    <n v="1762"/>
    <s v="דְּחִי"/>
    <s v="dchiy (deh-khee') n-m._x000a_1. a push_x000a_2. (by implication) a fall_x000a_[from H1760]_x000a_KJV: falling. _x000a_Root(s): H1760 "/>
    <n v="2"/>
    <x v="1310"/>
    <s v="דחה דחח"/>
    <m/>
    <m/>
    <n v="1760"/>
    <s v="דחה דחח"/>
    <m/>
    <m/>
    <m/>
    <m/>
    <s v="noun masc"/>
    <m/>
    <m/>
    <n v="1"/>
  </r>
  <r>
    <s v="H"/>
    <n v="5112"/>
    <s v="נוֹד נוֹד"/>
    <s v="nowd (node) ((only defect. nod {node})) n-m._x000a_1. exile_x000a_[from H5110]_x000a_KJV: wandering. _x000a_Root(s): H5110 "/>
    <n v="1"/>
    <x v="1311"/>
    <s v="נוד"/>
    <m/>
    <m/>
    <n v="5110"/>
    <s v="נוד"/>
    <m/>
    <m/>
    <m/>
    <m/>
    <s v="noun masc"/>
    <m/>
    <m/>
    <n v="1"/>
  </r>
  <r>
    <s v="H"/>
    <n v="3128"/>
    <s v="יוֹנַת אֵלֶם רְחוֹקִים"/>
    <s v="yownath 'elem rchoqiym (yo-nath' ay'-lem rekh-o-keem') n/t._x000a_1. silent dove of distant places_x000a_2. (of distances) strangers_x000a_3. the title of a ditty (used for a name of its melody)_x000a_[from H3123 and H482 and the plural of H7350]_x000a_KJV: Jonath-elem-rechokim. _x000a_Root(s): H3123, H482, H7350 "/>
    <n v="3"/>
    <x v="1312"/>
    <m/>
    <m/>
    <m/>
    <n v="3123"/>
    <s v="יונה"/>
    <n v="482"/>
    <s v="אלם"/>
    <n v="7350"/>
    <s v="רחוק "/>
    <s v="Noun/t."/>
    <m/>
    <m/>
    <n v="0"/>
  </r>
  <r>
    <s v="H"/>
    <n v="3053"/>
    <s v="יְהָב"/>
    <s v="yhab (ye-hawb') n-m._x000a_1. (properly) what is given (by Providence), i.e. a lot_x000a_[from H3051]_x000a_KJV: burden. _x000a_Root(s): H3051 "/>
    <n v="1"/>
    <x v="1313"/>
    <s v="יהב"/>
    <m/>
    <m/>
    <n v="3051"/>
    <s v="יהב"/>
    <m/>
    <m/>
    <m/>
    <m/>
    <s v="noun masc"/>
    <m/>
    <m/>
    <n v="1"/>
  </r>
  <r>
    <s v="H"/>
    <n v="4260"/>
    <s v="מַחֲמָאָה"/>
    <s v="machama'ah (makh-am-aw-aw') n-f._x000a_1. something buttery (i.e. unctuous and pleasant), as (figuratively) flattery_x000a_[a denominative from H2529]_x000a_KJV: X than butter. _x000a_Root(s): H2529 "/>
    <n v="1"/>
    <x v="1314"/>
    <m/>
    <m/>
    <m/>
    <n v="2529"/>
    <s v="חמאה חמה"/>
    <m/>
    <m/>
    <m/>
    <m/>
    <s v="noun fem"/>
    <m/>
    <m/>
    <n v="0"/>
  </r>
  <r>
    <s v="H"/>
    <n v="6609"/>
    <s v="פְּתִחָה"/>
    <s v="pthikhah (peth-ee-khaw') n-f._x000a_1. something opened, i.e. a drawn sword_x000a_[from H6605]_x000a_KJV: drawn sword. _x000a_Root(s): H6605 "/>
    <n v="1"/>
    <x v="1314"/>
    <s v="פתח"/>
    <m/>
    <m/>
    <n v="6605"/>
    <s v="פתח"/>
    <m/>
    <m/>
    <m/>
    <m/>
    <s v="noun fem"/>
    <m/>
    <m/>
    <n v="1"/>
  </r>
  <r>
    <s v="H"/>
    <n v="3451"/>
    <s v="יְשִׁימָה"/>
    <s v="yshiymah (yesh-ee-maw') n-f._x000a_1. desolation_x000a_[from H3456]_x000a_KJV: let death seize (from the margin). _x000a_Root(s): H3456 "/>
    <n v="1"/>
    <x v="1315"/>
    <s v="ישׁם"/>
    <m/>
    <m/>
    <n v="3456"/>
    <s v="ישׁם"/>
    <m/>
    <m/>
    <m/>
    <m/>
    <s v="noun fem"/>
    <m/>
    <m/>
    <n v="1"/>
  </r>
  <r>
    <s v="H"/>
    <n v="7285"/>
    <s v="רֶגֶשׁ רִגשָׁה"/>
    <s v="regesh (reh'-ghesh) (or (feminine) rigshah {rig-shaw'}) n-f._x000a_1. a tumultuous crowd_x000a_[from H7283]_x000a_KJV: company, insurrection. _x000a_Root(s): H7283 "/>
    <n v="2"/>
    <x v="1316"/>
    <s v="רגשׁ"/>
    <m/>
    <m/>
    <n v="7283"/>
    <s v="רגשׁ"/>
    <m/>
    <m/>
    <m/>
    <m/>
    <s v="noun fem"/>
    <m/>
    <m/>
    <n v="1"/>
  </r>
  <r>
    <s v="H"/>
    <n v="4655"/>
    <s v="מִפלָט"/>
    <s v="miphlat (mif-lawt') n-m._x000a_1. an escape_x000a_[from H6403]_x000a_KJV: escape. _x000a_Root(s): H6403 "/>
    <n v="1"/>
    <x v="1317"/>
    <s v="פלט"/>
    <m/>
    <m/>
    <n v="6403"/>
    <s v="פלט"/>
    <m/>
    <m/>
    <m/>
    <m/>
    <s v="noun masc"/>
    <m/>
    <m/>
    <n v="1"/>
  </r>
  <r>
    <s v="H"/>
    <n v="5584"/>
    <s v="סָעָה"/>
    <s v="ca`ah (saw-aw') v._x000a_1. to rush_x000a_[a primitive root]_x000a_KJV: storm. "/>
    <n v="1"/>
    <x v="1317"/>
    <s v="סעה"/>
    <m/>
    <m/>
    <m/>
    <m/>
    <m/>
    <m/>
    <m/>
    <m/>
    <s v="verb-stem"/>
    <m/>
    <m/>
    <n v="1"/>
  </r>
  <r>
    <s v="H"/>
    <n v="83"/>
    <s v="אֵבֶר"/>
    <s v="eber (ay-ber') n-m._x000a_1. a pinion_x000a_[from H82]_x000a_KJV: (long-)wing(-ed). _x000a_Root(s): H82 "/>
    <n v="3"/>
    <x v="1318"/>
    <s v="אבר"/>
    <m/>
    <n v="31"/>
    <n v="82"/>
    <s v="אבר"/>
    <m/>
    <m/>
    <m/>
    <m/>
    <s v="noun masc"/>
    <m/>
    <m/>
    <n v="1"/>
  </r>
  <r>
    <s v="H"/>
    <n v="6125"/>
    <s v="עָקָה"/>
    <s v="`aqah (aw-kaw') n-f._x000a_1. constraint_x000a_[from H5781]_x000a_KJV: oppression. _x000a_Root(s): H5781 "/>
    <n v="1"/>
    <x v="1319"/>
    <s v="עוק"/>
    <m/>
    <m/>
    <n v="5781"/>
    <s v="עוק"/>
    <m/>
    <m/>
    <m/>
    <m/>
    <s v="noun fem"/>
    <m/>
    <m/>
    <n v="1"/>
  </r>
  <r>
    <s v="H"/>
    <n v="4257"/>
    <s v="מַחֲלַת"/>
    <s v="machalath (makh-al-ath') n-f._x000a_1. sickness_x000a_2. Machalath, probably the title (initial word) of a popular song_x000a_[from H2470]_x000a_KJV: Mahalath. _x000a_Root(s): H2470 "/>
    <n v="2"/>
    <x v="1320"/>
    <s v="חלה"/>
    <m/>
    <m/>
    <n v="2470"/>
    <s v="חלה"/>
    <m/>
    <m/>
    <m/>
    <m/>
    <s v="noun fem"/>
    <m/>
    <m/>
    <n v="1"/>
  </r>
  <r>
    <s v="H"/>
    <n v="2846"/>
    <s v="חָתָה"/>
    <s v="chathah (khaw-thaw') v._x000a_1. to lay hold of_x000a_2. especially to pick up fire_x000a_[a primitive root]_x000a_KJV: heap, take (away). "/>
    <n v="4"/>
    <x v="1321"/>
    <s v="חתה"/>
    <m/>
    <m/>
    <m/>
    <m/>
    <m/>
    <m/>
    <m/>
    <m/>
    <s v="verb-stem"/>
    <m/>
    <m/>
    <n v="1"/>
  </r>
  <r>
    <s v="H"/>
    <n v="1105"/>
    <s v="בֶּלַע"/>
    <s v="bela` (beh'-lah) n-m._x000a_1. a gulp_x000a_2. (figuratively) destruction_x000a_[from H1104]_x000a_KJV: devouring, that which he hath swallowed up. _x000a_Root(s): H1104 "/>
    <n v="2"/>
    <x v="1322"/>
    <s v="בלע"/>
    <m/>
    <m/>
    <n v="1104"/>
    <s v="בלע"/>
    <m/>
    <m/>
    <m/>
    <m/>
    <s v="noun masc"/>
    <m/>
    <m/>
    <n v="1"/>
  </r>
  <r>
    <s v="H"/>
    <n v="1848"/>
    <s v="דָּפִי"/>
    <s v="dophiy (dof'-ee) n-m._x000a_1. a stumbling-block_x000a_[from an unused root (meaning to push over)]_x000a_KJV: slanderest. "/>
    <n v="1"/>
    <x v="1323"/>
    <m/>
    <m/>
    <m/>
    <m/>
    <m/>
    <m/>
    <m/>
    <m/>
    <m/>
    <s v="noun masc"/>
    <m/>
    <m/>
    <n v="0"/>
  </r>
  <r>
    <s v="H"/>
    <n v="2123"/>
    <s v="זִיז"/>
    <s v="ziyz (zeez) n-m._x000a_1. fulness of the breast_x000a_2. also a moving creature_x000a_[from an unused root apparently meaning to be conspicuous]_x000a_KJV: abundance, wild beast. "/>
    <n v="3"/>
    <x v="1324"/>
    <m/>
    <m/>
    <m/>
    <m/>
    <m/>
    <m/>
    <m/>
    <m/>
    <m/>
    <s v="noun masc"/>
    <m/>
    <m/>
    <n v="0"/>
  </r>
  <r>
    <s v="H"/>
    <n v="4356"/>
    <s v="מִכלָאָה מִכלָה"/>
    <s v="mikla'ah (mik-law-aw') (or miklah {mik-law'}) n-m._x000a_1. a pen (for flocks)_x000a_[from H3607]_x000a_KJV: ((sheep-))fold. _x000a_Root(s): H3607 _x000a_Compare: H4357 "/>
    <n v="3"/>
    <x v="1325"/>
    <m/>
    <m/>
    <m/>
    <n v="3607"/>
    <s v="כלא"/>
    <m/>
    <m/>
    <m/>
    <m/>
    <s v="noun masc"/>
    <m/>
    <m/>
    <n v="0"/>
  </r>
  <r>
    <s v="H"/>
    <n v="4359"/>
    <s v="מִכלָל"/>
    <s v="miklal (mik-lawl') n-m._x000a_1. perfection (of beauty)_x000a_[from H3634]_x000a_KJV: perfection. _x000a_Root(s): H3634 "/>
    <n v="1"/>
    <x v="1326"/>
    <s v="כלל"/>
    <m/>
    <m/>
    <n v="3634"/>
    <s v="כלל"/>
    <m/>
    <m/>
    <m/>
    <m/>
    <s v="noun masc"/>
    <m/>
    <m/>
    <n v="1"/>
  </r>
  <r>
    <s v="H"/>
    <n v="6736"/>
    <s v="צִּיר"/>
    <s v="tsiyr (tseer) n-m._x000a_1. a form (of beauty_x000a_2. as if pressed out, i.e. carved)_x000a_3. (hence) an (idolatrous) image_x000a_[the same as H6735]_x000a_KJV: beauty, idol. _x000a_Root(s): H6735 "/>
    <n v="2"/>
    <x v="1327"/>
    <m/>
    <m/>
    <m/>
    <n v="6735"/>
    <s v="ציר"/>
    <m/>
    <m/>
    <m/>
    <m/>
    <s v="noun masc"/>
    <m/>
    <m/>
    <n v="0"/>
  </r>
  <r>
    <s v="H"/>
    <n v="8371"/>
    <s v="שָׁתַת"/>
    <s v="shathath (shaw-thath') v._x000a_1. to place, i.e. array_x000a_2. reflex. to lie_x000a_[a primitive root]_x000a_KJV: be laid, set. "/>
    <n v="2"/>
    <x v="1327"/>
    <s v="שׁתת"/>
    <m/>
    <m/>
    <m/>
    <m/>
    <m/>
    <m/>
    <m/>
    <m/>
    <s v="verb-stem"/>
    <m/>
    <m/>
    <n v="1"/>
  </r>
  <r>
    <s v="H"/>
    <n v="1820"/>
    <s v="דָּמָה"/>
    <s v="damah (daw-mam') v._x000a_1. to be dumb or silent_x000a_2. (hence) to fail or perish_x000a_3. trans. to destroy_x000a_[a primitive root]_x000a_KJV: cease, be cut down (off), destroy, be brought to silence, be undone, X utterly."/>
    <n v="15"/>
    <x v="1328"/>
    <s v="דמה"/>
    <m/>
    <m/>
    <m/>
    <m/>
    <m/>
    <m/>
    <m/>
    <m/>
    <s v="verb-stem"/>
    <m/>
    <m/>
    <n v="1"/>
  </r>
  <r>
    <s v="H"/>
    <n v="1198"/>
    <s v="בַּעַר"/>
    <s v="ba`ar (bah'-ar) n-m._x000a_1. (properly) foot (as consumed)_x000a_2. (by extension) of cattle brutishness_x000a_3. (concretely) stupid_x000a_[from H1197]_x000a_KJV: brutish (person), foolish. _x000a_Root(s): H1197 "/>
    <n v="4"/>
    <x v="1329"/>
    <s v="בער"/>
    <m/>
    <m/>
    <n v="1197"/>
    <s v="בער"/>
    <m/>
    <m/>
    <m/>
    <m/>
    <s v="noun masc"/>
    <m/>
    <m/>
    <n v="1"/>
  </r>
  <r>
    <s v="H"/>
    <n v="3684"/>
    <s v="כְּסִיל"/>
    <s v="kciyl (kes-eel') n-m._x000a_1. (properly) fat, i.e. (figuratively) stupid or silly_x000a_[from H3688]_x000a_KJV: fool(-ish). _x000a_Root(s): H3688 "/>
    <n v="70"/>
    <x v="1329"/>
    <s v="כסל"/>
    <m/>
    <m/>
    <n v="3688"/>
    <s v="כסל"/>
    <m/>
    <m/>
    <m/>
    <m/>
    <s v="noun masc"/>
    <m/>
    <m/>
    <n v="1"/>
  </r>
  <r>
    <s v="H"/>
    <n v="6120"/>
    <s v="עָקֵב"/>
    <s v="`aqeb (aw-kabe') adj._x000a_1. a lier in wait_x000a_[from H6117 in its denominative sense]_x000a_KJV: heel (by mistake for H6119). _x000a_Root(s): H6117 _x000a_See also: H6119 "/>
    <n v="1"/>
    <x v="1330"/>
    <s v="עקב"/>
    <m/>
    <m/>
    <n v="6117"/>
    <s v="עקב"/>
    <m/>
    <m/>
    <m/>
    <m/>
    <s v="adjective"/>
    <m/>
    <m/>
    <n v="1"/>
  </r>
  <r>
    <s v="H"/>
    <n v="1900"/>
    <s v="הָגוּת"/>
    <s v="haguwth (haw-gooth') n-f._x000a_1. musing_x000a_[from H1897]_x000a_KJV: meditation. _x000a_Root(s): H1897 "/>
    <n v="1"/>
    <x v="1331"/>
    <m/>
    <m/>
    <m/>
    <n v="1897"/>
    <s v="הגה"/>
    <m/>
    <m/>
    <m/>
    <m/>
    <s v="noun fem"/>
    <m/>
    <m/>
    <n v="0"/>
  </r>
  <r>
    <s v="H"/>
    <n v="2454"/>
    <s v="חָכמוֹת חַכמוֹת"/>
    <s v="chokmowth (khok-moth') (or chakmowth {khak-moth'}) n-f._x000a_1. wisdom_x000a_[collateral forms of H2451]_x000a_KJV: wisdom, every wise (woman). _x000a_Root(s): H2451 "/>
    <n v="5"/>
    <x v="1331"/>
    <m/>
    <m/>
    <m/>
    <n v="2451"/>
    <s v="חכמה"/>
    <m/>
    <m/>
    <m/>
    <m/>
    <s v="noun fem"/>
    <m/>
    <m/>
    <n v="0"/>
  </r>
  <r>
    <s v="H"/>
    <n v="2430"/>
    <s v="חֵילָה"/>
    <s v="cheylah (khay-law') n-f._x000a_1. an intrenchment_x000a_[feminine of H2428]_x000a_KJV: bulwark. _x000a_Root(s): H2428 "/>
    <n v="1"/>
    <x v="1332"/>
    <m/>
    <m/>
    <m/>
    <n v="2428"/>
    <s v="חיל"/>
    <m/>
    <m/>
    <m/>
    <m/>
    <s v="noun fem"/>
    <m/>
    <m/>
    <n v="0"/>
  </r>
  <r>
    <s v="H"/>
    <n v="6448"/>
    <s v="פָּסַג"/>
    <s v="pacag (paw-sag') v._x000a_1. to cut up, i.e. (figuratively) contemplate_x000a_[a primitive root]_x000a_KJV: consider. "/>
    <n v="1"/>
    <x v="1332"/>
    <s v="פסג"/>
    <m/>
    <m/>
    <m/>
    <m/>
    <m/>
    <m/>
    <m/>
    <m/>
    <s v="verb-stem"/>
    <m/>
    <m/>
    <n v="1"/>
  </r>
  <r>
    <s v="H"/>
    <n v="5131"/>
    <s v="נוֹף"/>
    <s v="nowph (nofe) n-m._x000a_1. elevation_x000a_[from H5130]_x000a_KJV: situation. _x000a_Root(s): H5130 _x000a_Compare: H5297 "/>
    <n v="1"/>
    <x v="1333"/>
    <s v="נוף"/>
    <m/>
    <m/>
    <n v="5130"/>
    <s v="נוף"/>
    <m/>
    <m/>
    <m/>
    <m/>
    <s v="noun masc"/>
    <m/>
    <m/>
    <n v="1"/>
  </r>
  <r>
    <s v="H"/>
    <n v="4659"/>
    <s v="מִפעָל מִפעָלָה"/>
    <s v="miph`al (mif-awl') (or (feminine) miph.alah {mif-aw-law'}) n-m._x000a_1. a performance_x000a_[from H6466]_x000a_KJV: work. _x000a_Root(s): H6466 "/>
    <n v="3"/>
    <x v="1334"/>
    <s v="פעל"/>
    <m/>
    <m/>
    <n v="6466"/>
    <s v="פעל"/>
    <m/>
    <m/>
    <m/>
    <m/>
    <s v="noun masc"/>
    <m/>
    <m/>
    <n v="1"/>
  </r>
  <r>
    <s v="H"/>
    <n v="4482"/>
    <s v="מֵן"/>
    <s v="men (mane) n-m._x000a_1. a part_x000a_2. (hence) a musical chord (as parted into strings)_x000a_[from an unused root meaning to apportion]_x000a_KJV: in (the same) (Psalm 68 "/>
    <n v="2"/>
    <x v="1335"/>
    <s v="מן"/>
    <m/>
    <m/>
    <m/>
    <m/>
    <m/>
    <m/>
    <m/>
    <m/>
    <s v="noun masc"/>
    <m/>
    <m/>
    <n v="1"/>
  </r>
  <r>
    <s v="H"/>
    <n v="7102"/>
    <s v="קְצִיעָה"/>
    <s v="qtsiy`ah (kets-ee-aw') n-f._x000a_1. cassia (as peeled_x000a_2. plural the bark)_x000a_[from H7106]_x000a_KJV: cassia. _x000a_Root(s): H7106 "/>
    <n v="1"/>
    <x v="1335"/>
    <s v="קצע"/>
    <m/>
    <m/>
    <n v="7106"/>
    <s v="קצע"/>
    <m/>
    <m/>
    <m/>
    <m/>
    <s v="noun fem"/>
    <m/>
    <m/>
    <n v="1"/>
  </r>
  <r>
    <s v="H"/>
    <n v="3302"/>
    <s v="יָפָה"/>
    <s v="yaphah (yaw-faw') v._x000a_1. (properly) to be bright_x000a_2. (by implication) beautiful_x000a_[a primitive root]_x000a_KJV: be beautiful, be (make self) fair(-r), deck. "/>
    <n v="7"/>
    <x v="1336"/>
    <s v="יפה"/>
    <m/>
    <m/>
    <m/>
    <m/>
    <m/>
    <m/>
    <m/>
    <m/>
    <s v="verb-stem"/>
    <m/>
    <m/>
    <n v="1"/>
  </r>
  <r>
    <s v="H"/>
    <n v="7370"/>
    <s v="רָחַשׁ"/>
    <s v="rachash (raw-khash') v._x000a_1. to gush_x000a_[a primitive root]_x000a_KJV: indite. "/>
    <n v="1"/>
    <x v="1337"/>
    <s v="רחשׁ"/>
    <m/>
    <m/>
    <m/>
    <m/>
    <m/>
    <m/>
    <m/>
    <m/>
    <s v="verb-stem"/>
    <m/>
    <m/>
    <n v="1"/>
  </r>
  <r>
    <s v="H"/>
    <n v="7743"/>
    <s v="שׁוַּח"/>
    <s v="shuwach (shoo'-akh) v._x000a_1. to sink, literally or figuratively_x000a_[a primitive root]_x000a_KJV: bow down, incline, humble. "/>
    <n v="4"/>
    <x v="1338"/>
    <s v="שׁוח"/>
    <m/>
    <m/>
    <m/>
    <m/>
    <m/>
    <m/>
    <m/>
    <m/>
    <s v="verb-stem"/>
    <m/>
    <m/>
    <n v="1"/>
  </r>
  <r>
    <s v="H"/>
    <n v="4493"/>
    <s v="מָנוֹד"/>
    <s v="manowd (maw-node') n-m._x000a_1. shaking_x000a_[from H5110 a nodding or toss (of the head in derision)]_x000a_ Root(s): H5110 "/>
    <n v="1"/>
    <x v="1339"/>
    <s v="נוד"/>
    <m/>
    <m/>
    <n v="5110"/>
    <s v="נוד"/>
    <m/>
    <m/>
    <m/>
    <m/>
    <s v="noun masc"/>
    <m/>
    <m/>
    <n v="1"/>
  </r>
  <r>
    <s v="H"/>
    <n v="7047"/>
    <s v="קֶלֶס"/>
    <s v="qelec (keh'-les) n-m._x000a_1. a laughing-stock_x000a_[from H7046]_x000a_KJV: derision. _x000a_Root(s): H7046 "/>
    <n v="3"/>
    <x v="1340"/>
    <s v="קלס"/>
    <m/>
    <m/>
    <n v="7046"/>
    <s v="קלס"/>
    <m/>
    <m/>
    <m/>
    <m/>
    <s v="noun masc"/>
    <m/>
    <m/>
    <n v="1"/>
  </r>
  <r>
    <s v="H"/>
    <n v="1952"/>
    <s v="הוֹן"/>
    <s v="hown (hone) inj._x000a_1. wealth_x000a_2. (by implication) enough_x000a_[from the same as H1951 in the sense of H202]_x000a_KJV: enough, + for nought, riches, substance, wealth. _x000a_Root(s): H1951, H202 "/>
    <n v="26"/>
    <x v="1341"/>
    <s v="הון"/>
    <m/>
    <m/>
    <n v="1951"/>
    <s v="הון"/>
    <n v="202"/>
    <s v="און"/>
    <m/>
    <m/>
    <s v="injunction"/>
    <m/>
    <m/>
    <n v="1"/>
  </r>
  <r>
    <s v="H"/>
    <n v="947"/>
    <s v="בּוּס"/>
    <s v="buwc (boos) v._x000a_1. to trample (literally or figuratively)_x000a_[a primitive root]_x000a_KJV: loath, tread (down, under (foot)), be polluted. "/>
    <n v="12"/>
    <x v="1342"/>
    <s v="בוס"/>
    <m/>
    <m/>
    <m/>
    <m/>
    <m/>
    <m/>
    <m/>
    <m/>
    <s v="verb-stem"/>
    <m/>
    <m/>
    <n v="1"/>
  </r>
  <r>
    <s v="H"/>
    <n v="7524"/>
    <s v="רֶצַח"/>
    <s v="retsach (reh-tsakh) n-m._x000a_1. a crushing_x000a_2. specifically, a murder-cry_x000a_[from H7523]_x000a_KJV: slaughter, sword. _x000a_Root(s): H7523 "/>
    <n v="2"/>
    <x v="1343"/>
    <s v="רצח"/>
    <m/>
    <m/>
    <n v="7523"/>
    <s v="רצח"/>
    <m/>
    <m/>
    <m/>
    <m/>
    <s v="noun masc"/>
    <m/>
    <m/>
    <n v="1"/>
  </r>
  <r>
    <s v="H"/>
    <n v="2769"/>
    <s v="חֶרמוֹנִים"/>
    <s v="Chermowniym (kher-mo-neem') n/p._x000a_1. Hermons, i.e. its peaks_x000a_[plural of H2768]_x000a_KJV: the Hermonites. _x000a_Root(s): H2768 "/>
    <n v="1"/>
    <x v="1344"/>
    <m/>
    <m/>
    <m/>
    <n v="2768"/>
    <s v="חרמון"/>
    <m/>
    <m/>
    <m/>
    <m/>
    <s v="name"/>
    <m/>
    <m/>
    <n v="0"/>
  </r>
  <r>
    <s v="H"/>
    <n v="4706"/>
    <s v="מִצעָר"/>
    <s v="Mits`ar (mits-awr') n/l._x000a_1. Mitsar, a peak of Lebanon_x000a_[the same as H4705]_x000a_KJV: Mizar. _x000a_Root(s): H4705 "/>
    <n v="1"/>
    <x v="1344"/>
    <m/>
    <m/>
    <m/>
    <n v="4705"/>
    <s v="מצער"/>
    <m/>
    <m/>
    <m/>
    <m/>
    <s v="Name/l."/>
    <m/>
    <m/>
    <n v="0"/>
  </r>
  <r>
    <s v="H"/>
    <n v="1718"/>
    <s v="דָּדָה"/>
    <s v="dadah (daw-daw') v._x000a_1. to walk gently_x000a_[a doubtful root]_x000a_KJV: go (softly, with). "/>
    <n v="2"/>
    <x v="1345"/>
    <s v="דדה"/>
    <m/>
    <m/>
    <m/>
    <m/>
    <m/>
    <m/>
    <m/>
    <m/>
    <s v="verb-stem"/>
    <m/>
    <m/>
    <n v="1"/>
  </r>
  <r>
    <s v="H"/>
    <n v="5519"/>
    <s v="סָך"/>
    <s v="cak (sawk) n-m._x000a_1. (properly) a thicket of men, i.e. a crowd_x000a_[from H5526]_x000a_KJV: multitude. _x000a_Root(s): H5526 "/>
    <n v="1"/>
    <x v="1345"/>
    <s v="סכך שׂכך"/>
    <m/>
    <m/>
    <n v="5526"/>
    <s v="סכך שׂכך"/>
    <m/>
    <m/>
    <m/>
    <m/>
    <s v="noun masc"/>
    <m/>
    <m/>
    <n v="1"/>
  </r>
  <r>
    <s v="H"/>
    <n v="6165"/>
    <s v="עָרַג"/>
    <s v="`arag (aw-rag') v._x000a_1. to long for_x000a_[a primitive root]_x000a_KJV: cry, pant. "/>
    <n v="3"/>
    <x v="1346"/>
    <s v="ערג"/>
    <m/>
    <m/>
    <m/>
    <m/>
    <m/>
    <m/>
    <m/>
    <m/>
    <s v="verb-stem"/>
    <m/>
    <m/>
    <n v="1"/>
  </r>
  <r>
    <s v="H"/>
    <n v="4039"/>
    <s v="מְגִלָּה"/>
    <s v="mgillah (meg-il-law') n-f._x000a_1. a roll_x000a_[from H1556]_x000a_KJV: roll, volume. _x000a_Root(s): H1556 "/>
    <n v="21"/>
    <x v="1347"/>
    <s v="גלל"/>
    <m/>
    <m/>
    <n v="1556"/>
    <s v="גלל"/>
    <m/>
    <m/>
    <m/>
    <m/>
    <s v="noun fem"/>
    <m/>
    <m/>
    <n v="1"/>
  </r>
  <r>
    <s v="H"/>
    <n v="7295"/>
    <s v="רָהָב"/>
    <s v="rahab (raw-hawb') adj._x000a_1. insolent_x000a_[from H7292]_x000a_KJV: proud. _x000a_Root(s): H7292 "/>
    <n v="1"/>
    <x v="1348"/>
    <s v="רהב"/>
    <m/>
    <m/>
    <n v="7292"/>
    <s v="רהב"/>
    <m/>
    <m/>
    <m/>
    <m/>
    <s v="adjective"/>
    <m/>
    <m/>
    <n v="1"/>
  </r>
  <r>
    <s v="H"/>
    <n v="7750"/>
    <s v="שׂוּט סוּט"/>
    <s v="suwt (soot) (or (by permutation) cuwt {soot}) v._x000a_1. to detrude, i.e. (intransitively and figuratively) become derelict (wrongly practise_x000a_2. namely, idolatry)_x000a_[a primitive root]_x000a_KJV: turn aside to. "/>
    <n v="2"/>
    <x v="1348"/>
    <s v="שׂוט סוט"/>
    <m/>
    <m/>
    <m/>
    <m/>
    <m/>
    <m/>
    <m/>
    <m/>
    <s v="verb-stem"/>
    <m/>
    <m/>
    <n v="1"/>
  </r>
  <r>
    <s v="H"/>
    <n v="3121"/>
    <s v="יָוֵן"/>
    <s v="yaven (yaw-ven') n-m._x000a_1. (properly) dregs (as effervescing)_x000a_2. (hence) mud_x000a_[from the same as H3196]_x000a_KJV: mire, miry. _x000a_Root(s): H3196 "/>
    <n v="2"/>
    <x v="1349"/>
    <s v="יין"/>
    <m/>
    <m/>
    <n v="3196"/>
    <s v="יין"/>
    <m/>
    <m/>
    <m/>
    <m/>
    <s v="noun masc"/>
    <m/>
    <m/>
    <n v="1"/>
  </r>
  <r>
    <s v="H"/>
    <n v="7588"/>
    <s v="שָׁאוֹן"/>
    <s v="sha'own (shaw-one') n-m._x000a_1. uproar (as of rushing)_x000a_2. (by implication) destruction_x000a_[from H7582]_x000a_KJV: X horrible, noise, pomp, rushing, tumult (X -uous). _x000a_Root(s): H7582 "/>
    <n v="18"/>
    <x v="1349"/>
    <s v="שׁאה"/>
    <m/>
    <m/>
    <n v="7582"/>
    <s v="שׁאה"/>
    <m/>
    <m/>
    <m/>
    <m/>
    <s v="noun masc"/>
    <m/>
    <m/>
    <n v="1"/>
  </r>
  <r>
    <s v="H"/>
    <n v="8409"/>
    <s v="תִּגרָה"/>
    <s v="tigrah (tig-raw') n-f._x000a_1. strife, i.e. infliction_x000a_[from H1624]_x000a_KJV: blow. _x000a_Root(s): H1624 "/>
    <n v="1"/>
    <x v="1350"/>
    <s v="גרה"/>
    <m/>
    <m/>
    <n v="1624"/>
    <s v="גרה"/>
    <m/>
    <m/>
    <m/>
    <m/>
    <s v="noun fem"/>
    <m/>
    <m/>
    <n v="1"/>
  </r>
  <r>
    <s v="H"/>
    <n v="2310"/>
    <s v="חָדֵל"/>
    <s v="chadel (khaw-dale') adj._x000a_1. vacant, i.e. ceasing or destitute_x000a_[from H2308]_x000a_KJV: he that forbeareth, frail, rejected. _x000a_Root(s): H2308 "/>
    <n v="3"/>
    <x v="1351"/>
    <s v="חדל"/>
    <m/>
    <m/>
    <n v="2308"/>
    <s v="חדל"/>
    <m/>
    <m/>
    <m/>
    <m/>
    <s v="adjective"/>
    <m/>
    <m/>
    <n v="1"/>
  </r>
  <r>
    <s v="H"/>
    <n v="4269"/>
    <s v="מַחסוֹם"/>
    <s v="machcowm (makh-sohm') n-m._x000a_1. a muzzle_x000a_[from H2629]_x000a_KJV: bridle. _x000a_Root(s): H2629 "/>
    <n v="1"/>
    <x v="1352"/>
    <s v="חסם"/>
    <m/>
    <m/>
    <n v="2629"/>
    <s v="חסם"/>
    <m/>
    <m/>
    <m/>
    <m/>
    <s v="noun masc"/>
    <m/>
    <m/>
    <n v="1"/>
  </r>
  <r>
    <s v="H"/>
    <n v="7853"/>
    <s v="שָׂטַן"/>
    <s v="satan (saw-tan') v._x000a_1. to attack, (figuratively) accuse_x000a_[a primitive root]_x000a_KJV: (be an) adversary, resist. "/>
    <n v="6"/>
    <x v="1353"/>
    <s v="שׂטן"/>
    <m/>
    <m/>
    <m/>
    <m/>
    <m/>
    <m/>
    <m/>
    <m/>
    <s v="verb-stem"/>
    <m/>
    <m/>
    <n v="1"/>
  </r>
  <r>
    <s v="H"/>
    <n v="5100"/>
    <s v="נְהָמָה"/>
    <s v="nhamah (neh-haw-maw') n-f._x000a_1. snarling_x000a_[feminine of H5099]_x000a_KJV: disquietness, roaring. _x000a_Root(s): H5099 "/>
    <n v="2"/>
    <x v="1354"/>
    <m/>
    <m/>
    <m/>
    <n v="5099"/>
    <s v="נהם"/>
    <m/>
    <m/>
    <m/>
    <m/>
    <s v="noun fem"/>
    <m/>
    <m/>
    <n v="0"/>
  </r>
  <r>
    <s v="H"/>
    <n v="200"/>
    <s v="אִוֶּלֶת"/>
    <s v="ivveleth (iv-veh'-leth) n-f._x000a_1. silliness_x000a_[from the same as H191]_x000a_KJV: folly, foolishly(-ness). _x000a_Root(s): H191 "/>
    <n v="25"/>
    <x v="1355"/>
    <m/>
    <m/>
    <m/>
    <n v="191"/>
    <s v="אויל"/>
    <m/>
    <m/>
    <m/>
    <m/>
    <s v="noun fem"/>
    <m/>
    <m/>
    <n v="0"/>
  </r>
  <r>
    <s v="H"/>
    <n v="2195"/>
    <s v="זַעַם"/>
    <s v="za`am (zah'-am) n-m._x000a_1. strictly froth at the mouth, i.e. (figuratively) fury (especially of God's displeasure with sin)_x000a_[from H2194]_x000a_KJV: angry, indignation, rage. _x000a_Root(s): H2194 "/>
    <n v="22"/>
    <x v="1356"/>
    <s v="זעם"/>
    <m/>
    <m/>
    <n v="2194"/>
    <s v="זעם"/>
    <m/>
    <m/>
    <m/>
    <m/>
    <s v="noun masc"/>
    <m/>
    <m/>
    <n v="1"/>
  </r>
  <r>
    <s v="H"/>
    <n v="4703"/>
    <s v="מִצעָד"/>
    <s v="mits`ad (mits-awd') n-m._x000a_1. a step_x000a_2. (figuratively) companionship_x000a_[from H6805]_x000a_KJV: going, step. _x000a_Root(s): H6805"/>
    <n v="3"/>
    <x v="1357"/>
    <s v="צעד"/>
    <m/>
    <m/>
    <n v="6805"/>
    <s v="צעד"/>
    <m/>
    <m/>
    <m/>
    <m/>
    <s v="noun masc"/>
    <m/>
    <m/>
    <n v="1"/>
  </r>
  <r>
    <s v="H"/>
    <n v="7301"/>
    <s v="רָוָה"/>
    <s v="ravah (raw-vaw') v._x000a_1. to slake the thirst (occasionally of other appetites)_x000a_[a primitive root]_x000a_KJV: bathe, make drunk, (take the) fill, satiate, (abundantly) satisfy, soak, water (abundantly). "/>
    <n v="14"/>
    <x v="1358"/>
    <s v="רוה"/>
    <m/>
    <m/>
    <m/>
    <m/>
    <m/>
    <m/>
    <m/>
    <m/>
    <s v="verb-stem"/>
    <m/>
    <m/>
    <n v="1"/>
  </r>
  <r>
    <s v="H"/>
    <n v="7282"/>
    <s v="רָגֵַע"/>
    <s v="ragea` (raw-gay'-ah) adj._x000a_1. restful, i.e. peaceable_x000a_[from H7280]_x000a_KJV: that are quiet. _x000a_Root(s): H7280 "/>
    <n v="1"/>
    <x v="1359"/>
    <s v="רגע"/>
    <m/>
    <m/>
    <n v="7280"/>
    <s v="רגע"/>
    <m/>
    <m/>
    <m/>
    <m/>
    <s v="adjective"/>
    <m/>
    <m/>
    <n v="1"/>
  </r>
  <r>
    <s v="H"/>
    <n v="3934"/>
    <s v="לָעֵג"/>
    <s v="la`eg (law-ayg') adj._x000a_1. a buffoon_x000a_2. also a foreigner_x000a_[from H3932]_x000a_KJV: mocker, stammering. _x000a_Root(s): H3932 "/>
    <n v="2"/>
    <x v="1360"/>
    <s v="לעג"/>
    <m/>
    <m/>
    <n v="3932"/>
    <s v="לעג"/>
    <m/>
    <m/>
    <m/>
    <m/>
    <s v="adjective"/>
    <m/>
    <m/>
    <n v="1"/>
  </r>
  <r>
    <s v="H"/>
    <n v="5222"/>
    <s v="נֵכֶה"/>
    <s v="nekeh (nay-keh') adj._x000a_1. a smiter, i.e. (figuratively) traducer_x000a_[from H5221]_x000a_KJV: abject. _x000a_Root(s): H5221 "/>
    <n v="1"/>
    <x v="1361"/>
    <s v="נכה"/>
    <m/>
    <m/>
    <n v="5221"/>
    <s v="נכה"/>
    <m/>
    <m/>
    <m/>
    <m/>
    <s v="adjective"/>
    <m/>
    <m/>
    <n v="1"/>
  </r>
  <r>
    <s v="H"/>
    <n v="6761"/>
    <s v="צֶּלַע"/>
    <s v="tsela` (tseh'-lah) n-m._x000a_1. a limping or full (figuratively)_x000a_[from H6760]_x000a_KJV: adversity, halt(-ing). _x000a_Root(s): H6760 "/>
    <n v="3"/>
    <x v="1361"/>
    <s v="צלע"/>
    <m/>
    <m/>
    <n v="6760"/>
    <s v="צלע"/>
    <m/>
    <m/>
    <m/>
    <m/>
    <s v="noun masc"/>
    <m/>
    <m/>
    <n v="1"/>
  </r>
  <r>
    <s v="H"/>
    <n v="7908"/>
    <s v="שְׁכוֹל"/>
    <s v="shkowl (shek-ole') n-m._x000a_1. bereavement_x000a_[infinitive of H7921]_x000a_KJV: loss of children, spoiling. _x000a_Root(s): H7921 "/>
    <n v="3"/>
    <x v="1362"/>
    <s v="שׁכל"/>
    <m/>
    <m/>
    <n v="7921"/>
    <s v="שׁכול"/>
    <m/>
    <m/>
    <m/>
    <m/>
    <s v="noun masc"/>
    <m/>
    <m/>
    <n v="1"/>
  </r>
  <r>
    <s v="H"/>
    <n v="2519"/>
    <s v="חֲלַקלַקָּה"/>
    <s v="chalaqlaqqah (khal-ak-lak-kaw') n-f._x000a_1. (properly) something very smooth_x000a_2. i.e. a treacherous spot_x000a_3. (figuratively) blandishment_x000a_[by reduplication from H2505]_x000a_KJV: flattery, slippery. _x000a_Root(s): H2505 "/>
    <n v="4"/>
    <x v="1363"/>
    <s v="חלק"/>
    <m/>
    <m/>
    <n v="2505"/>
    <s v="חלק"/>
    <m/>
    <m/>
    <m/>
    <m/>
    <s v="noun fem"/>
    <m/>
    <m/>
    <n v="1"/>
  </r>
  <r>
    <s v="H"/>
    <n v="1760"/>
    <s v="דָּחָה דָּחַח"/>
    <s v="dachah (daw-khaw') (or dachach {Jer. 23) v._x000a_1. to push down_x000a_[a primitive root]_x000a_KJV: chase, drive away (on), overthrow, outcast, X sore, thrust, totter."/>
    <n v="11"/>
    <x v="1364"/>
    <s v="דחה דחח"/>
    <m/>
    <m/>
    <m/>
    <m/>
    <m/>
    <m/>
    <m/>
    <m/>
    <s v="verb-stem"/>
    <m/>
    <m/>
    <n v="1"/>
  </r>
  <r>
    <s v="H"/>
    <n v="5472"/>
    <s v="סוּג"/>
    <s v="cuwg (soog) v._x000a_1. (properly) to flinch_x000a_2. (by implication) to go back, literally (to retreat) or figuratively (to apostatize)_x000a_[a primitive root]_x000a_KJV: backslider, drive, go back, turn (away, back). "/>
    <n v="14"/>
    <x v="1365"/>
    <s v="סוג"/>
    <m/>
    <m/>
    <m/>
    <m/>
    <m/>
    <m/>
    <m/>
    <m/>
    <s v="verb-stem"/>
    <m/>
    <m/>
    <n v="1"/>
  </r>
  <r>
    <s v="H"/>
    <n v="3401"/>
    <s v="יָרִיבּ"/>
    <s v="yariyb (yaw-rebe') n-m._x000a_1. (literally) he will contend_x000a_2. (properly, adjective) contentious_x000a_3. (as noun) an adversary_x000a_[from H7378]_x000a_KJV: that content(-eth), that strive. _x000a_Root(s): H7378 "/>
    <n v="3"/>
    <x v="1366"/>
    <s v="ריב רוב"/>
    <m/>
    <m/>
    <n v="7378"/>
    <s v="ריב רוב"/>
    <m/>
    <m/>
    <m/>
    <m/>
    <s v="noun masc"/>
    <m/>
    <m/>
    <n v="1"/>
  </r>
  <r>
    <s v="H"/>
    <n v="1793"/>
    <s v="דַּכָּא"/>
    <s v="dakka' (dak-kaw') adj._x000a_1. crushed_x000a_2. (literally) powder_x000a_3. (figuratively) contrite_x000a_[from H1792]_x000a_KJV: contrite, destruction. _x000a_Root(s): H1792 "/>
    <n v="3"/>
    <x v="1367"/>
    <s v="דכא"/>
    <m/>
    <m/>
    <n v="1792"/>
    <s v="דכא"/>
    <m/>
    <m/>
    <m/>
    <m/>
    <s v="adjective"/>
    <m/>
    <m/>
    <n v="1"/>
  </r>
  <r>
    <s v="H"/>
    <n v="5102"/>
    <s v="נָהַר"/>
    <s v="nahar (naw-har') v._x000a_1. to sparkle, i.e. (figuratively) be cheerful_x000a_2. hence (from the sheen of a running stream) to flow, i.e. (figuratively) assemble_x000a_[a primitive root]_x000a_KJV: flow (together), be lightened. "/>
    <n v="6"/>
    <x v="1368"/>
    <s v="נהר"/>
    <m/>
    <m/>
    <m/>
    <m/>
    <m/>
    <m/>
    <m/>
    <m/>
    <s v="verb-stem"/>
    <m/>
    <m/>
    <n v="1"/>
  </r>
  <r>
    <s v="H"/>
    <n v="4035"/>
    <s v="מְגוּרָה"/>
    <s v="mguwrah (meg-oo-raw') n-f._x000a_1. a fright_x000a_2. also a granary_x000a_[feminine of H4032 or of H4033]_x000a_KJV: barn, fear. _x000a_Root(s): H4032, H4033 "/>
    <n v="3"/>
    <x v="1369"/>
    <m/>
    <m/>
    <m/>
    <n v="4032"/>
    <s v="מגור מגור"/>
    <n v="4033"/>
    <s v="מגור מגור"/>
    <m/>
    <m/>
    <s v="noun fem"/>
    <m/>
    <m/>
    <n v="0"/>
  </r>
  <r>
    <s v="H"/>
    <n v="7688"/>
    <s v="שָׁגַח"/>
    <s v="shagach (shaw-gakh') v._x000a_1. to peep, i.e. glance sharply at_x000a_[a primitive root]_x000a_KJV: look (narrowly). "/>
    <n v="3"/>
    <x v="1370"/>
    <s v="שׁגח"/>
    <m/>
    <m/>
    <m/>
    <m/>
    <m/>
    <m/>
    <m/>
    <m/>
    <s v="verb-stem"/>
    <m/>
    <m/>
    <n v="1"/>
  </r>
  <r>
    <s v="H"/>
    <n v="6331"/>
    <s v="פּוּר"/>
    <s v="puwr (poor) v._x000a_1. to crush_x000a_[a primitive root]_x000a_KJV: break, bring to nought, X utterly take. "/>
    <n v="3"/>
    <x v="1371"/>
    <s v="פּוּר"/>
    <m/>
    <m/>
    <m/>
    <m/>
    <m/>
    <m/>
    <m/>
    <m/>
    <s v="verb-stem"/>
    <m/>
    <m/>
    <n v="1"/>
  </r>
  <r>
    <s v="H"/>
    <n v="5000"/>
    <s v="נָאוֶה"/>
    <s v="na'veh (naw-veh') adj._x000a_1. suitable, or beautiful_x000a_[from H4998 or H5116]_x000a_KJV: becometh, comely, seemly. _x000a_Root(s): H4998, H5116 "/>
    <n v="9"/>
    <x v="1372"/>
    <s v="נאה"/>
    <m/>
    <m/>
    <n v="4998"/>
    <s v="נאה"/>
    <n v="5116"/>
    <s v="נוה נוה"/>
    <m/>
    <m/>
    <s v="adjective"/>
    <m/>
    <m/>
    <n v="1"/>
  </r>
  <r>
    <s v="H"/>
    <n v="1102"/>
    <s v="בָּלַם"/>
    <s v="balam (baw-lam') v._x000a_1. to muzzle_x000a_[a primitive root]_x000a_KJV: be held in. "/>
    <n v="1"/>
    <x v="1373"/>
    <s v="בלם"/>
    <m/>
    <m/>
    <m/>
    <m/>
    <m/>
    <m/>
    <m/>
    <m/>
    <s v="verb-stem"/>
    <m/>
    <m/>
    <n v="1"/>
  </r>
  <r>
    <s v="H"/>
    <n v="6405"/>
    <s v="פַּלֵּט"/>
    <s v="pallet (pal-late') n-m._x000a_1. escape_x000a_[from H6403]_x000a_KJV: deliverance, escape. _x000a_Root(s): H6403 "/>
    <n v="2"/>
    <x v="1374"/>
    <s v="פלט"/>
    <m/>
    <m/>
    <n v="6403"/>
    <s v="פלט"/>
    <m/>
    <m/>
    <m/>
    <m/>
    <s v="noun masc"/>
    <m/>
    <m/>
    <n v="1"/>
  </r>
  <r>
    <s v="H"/>
    <n v="7438"/>
    <s v="רוֹן"/>
    <s v="ron (rone) n-m._x000a_1. a shout (of deliverance)_x000a_[from H7442]_x000a_KJV: song. _x000a_Root(s): H7442 "/>
    <n v="1"/>
    <x v="1374"/>
    <s v="רנן"/>
    <m/>
    <m/>
    <n v="7442"/>
    <s v="רנן"/>
    <m/>
    <m/>
    <m/>
    <m/>
    <s v="noun masc"/>
    <m/>
    <m/>
    <n v="1"/>
  </r>
  <r>
    <s v="H"/>
    <n v="2725"/>
    <s v="חֲרָבוֹן"/>
    <s v="charabown (khar-aw-bone') n-m._x000a_1. parching heat_x000a_[from H2717]_x000a_KJV: drought. _x000a_Root(s): H2717 "/>
    <n v="1"/>
    <x v="1375"/>
    <s v="חרב"/>
    <m/>
    <m/>
    <n v="2717"/>
    <s v="חרב חרב"/>
    <m/>
    <m/>
    <m/>
    <m/>
    <s v="noun masc"/>
    <m/>
    <m/>
    <n v="1"/>
  </r>
  <r>
    <s v="H"/>
    <n v="4905"/>
    <s v="מַשׂכִּיל"/>
    <s v="maskiyl (mas-keel') n-m._x000a_1. instructive, i.e. a didactic poem_x000a_[from H7919]_x000a_KJV: Maschil. _x000a_Root(s): H7919 "/>
    <n v="13"/>
    <x v="1376"/>
    <s v="שׂכל"/>
    <m/>
    <m/>
    <n v="7919"/>
    <s v="שׂכל"/>
    <m/>
    <m/>
    <m/>
    <m/>
    <s v="noun masc"/>
    <m/>
    <m/>
    <n v="1"/>
  </r>
  <r>
    <s v="H"/>
    <n v="1629"/>
    <s v="גָּרַז"/>
    <s v="garaz (gaw-raz') v._x000a_1. to cut off_x000a_[a primitive root]_x000a_KJV: cut off. "/>
    <n v="1"/>
    <x v="1377"/>
    <s v="גרז"/>
    <m/>
    <m/>
    <m/>
    <m/>
    <m/>
    <m/>
    <m/>
    <m/>
    <s v="verb-stem"/>
    <m/>
    <m/>
    <n v="1"/>
  </r>
  <r>
    <s v="H"/>
    <n v="7407"/>
    <s v="רוֹכֶס"/>
    <s v="rokec (ro'-kes) n-m._x000a_1. a snare (as of tied meshes)_x000a_[from H7405]_x000a_KJV: pride. _x000a_Root(s): H7405 "/>
    <n v="1"/>
    <x v="1378"/>
    <s v="רכס"/>
    <m/>
    <m/>
    <n v="7405"/>
    <s v="רכס"/>
    <m/>
    <m/>
    <m/>
    <m/>
    <s v="noun masc"/>
    <m/>
    <m/>
    <n v="1"/>
  </r>
  <r>
    <s v="H"/>
    <n v="4032"/>
    <s v="מָגוֹר מָגוּר"/>
    <s v="magowr (maw-gore') (or (Lam. 2) n-m._x000a_1. a fright (objective or subjective)_x000a_[from H1481 in the sense of fearing]_x000a_KJV: fear, terror. _x000a_Root(s): H1481 _x000a_Compare: H4036 "/>
    <n v="8"/>
    <x v="1379"/>
    <s v="גור"/>
    <m/>
    <m/>
    <n v="1481"/>
    <s v="גור"/>
    <m/>
    <m/>
    <m/>
    <m/>
    <s v="noun masc"/>
    <m/>
    <m/>
    <n v="1"/>
  </r>
  <r>
    <s v="H"/>
    <n v="4234"/>
    <s v="מָחוֹל"/>
    <s v="machowl (maw-khole') n-m._x000a_1. a (round) dance_x000a_[from H2342]_x000a_KJV: dance(-cing). _x000a_Root(s): H2342 "/>
    <n v="6"/>
    <x v="1380"/>
    <s v="חול חיל"/>
    <m/>
    <m/>
    <n v="2342"/>
    <s v="חול חיל"/>
    <m/>
    <m/>
    <m/>
    <m/>
    <s v="noun masc"/>
    <m/>
    <m/>
    <n v="1"/>
  </r>
  <r>
    <s v="H"/>
    <n v="7959"/>
    <s v="שֶׁלֶו"/>
    <s v="shelev (sheh'-lev) n-m._x000a_1. security_x000a_[from H7951]_x000a_KJV: prosperity. _x000a_Root(s): H7951 "/>
    <n v="1"/>
    <x v="1381"/>
    <s v="שׁלה שׁלו"/>
    <m/>
    <m/>
    <n v="7951"/>
    <s v="שׁלה שׁלו"/>
    <m/>
    <m/>
    <m/>
    <m/>
    <s v="noun masc"/>
    <m/>
    <m/>
    <n v="1"/>
  </r>
  <r>
    <s v="H"/>
    <n v="2834"/>
    <s v="חָשַׂף"/>
    <s v="chasaph (khaw-saf') v._x000a_1. to strip off_x000a_2. (generally) to make naked (for exertion or in disgrace)_x000a_3. to drain away or bail up (a liquid)_x000a_[a primitive root]_x000a_KJV: make bare, clean, discover, draw out, take, uncover. "/>
    <n v="11"/>
    <x v="1382"/>
    <s v="חשׂף"/>
    <m/>
    <m/>
    <m/>
    <m/>
    <m/>
    <m/>
    <m/>
    <m/>
    <s v="verb-stem"/>
    <m/>
    <m/>
    <n v="1"/>
  </r>
  <r>
    <s v="H"/>
    <n v="3307"/>
    <s v="יָפֵַח"/>
    <s v="yapheach (yaw-fay'-akh) adj._x000a_1. (properly) puffing, i.e. (figuratively) meditating_x000a_[from H3306]_x000a_KJV: such as breathe out. _x000a_Root(s): H3306 "/>
    <n v="1"/>
    <x v="1383"/>
    <s v="יפח"/>
    <m/>
    <m/>
    <n v="3306"/>
    <s v="יפח"/>
    <m/>
    <m/>
    <m/>
    <m/>
    <s v="adjective"/>
    <m/>
    <m/>
    <n v="1"/>
  </r>
  <r>
    <s v="H"/>
    <n v="5278"/>
    <s v="נוֹעַם"/>
    <s v="no`am (no'-am) n-m._x000a_1. agreeableness, i.e. delight, suitableness, splendor or grace_x000a_[from H5276]_x000a_KJV: beauty, pleasant(-ness). _x000a_Root(s): H5276 "/>
    <n v="7"/>
    <x v="1384"/>
    <s v="נעם"/>
    <m/>
    <m/>
    <n v="5276"/>
    <s v="נעם"/>
    <m/>
    <m/>
    <m/>
    <m/>
    <s v="noun masc"/>
    <m/>
    <m/>
    <n v="1"/>
  </r>
  <r>
    <s v="H"/>
    <n v="4721"/>
    <s v="מַקהֵל מַקהֵלָה"/>
    <s v="maqhel (mak-hale') (or (feminine) maqhelah {mak-hay-law'}) n-m._x000a_1. an assembly_x000a_[from H6950]_x000a_KJV: congregation. _x000a_Root(s): H6950 "/>
    <n v="2"/>
    <x v="1385"/>
    <s v="קהל"/>
    <m/>
    <m/>
    <n v="6950"/>
    <s v="קהל"/>
    <m/>
    <m/>
    <m/>
    <m/>
    <s v="noun masc"/>
    <m/>
    <m/>
    <n v="1"/>
  </r>
  <r>
    <s v="H"/>
    <n v="5808"/>
    <s v="עִזּוּז"/>
    <s v="`izzuwz (iz-zooz') adj._x000a_1. forcible_x000a_2. collectively and concretely, an army_x000a_[from H5810]_x000a_KJV: power, strong. _x000a_Root(s): H5810 "/>
    <n v="2"/>
    <x v="1386"/>
    <s v="עזז"/>
    <m/>
    <m/>
    <n v="5810"/>
    <s v="עזז"/>
    <m/>
    <m/>
    <m/>
    <m/>
    <s v="adjective"/>
    <m/>
    <m/>
    <n v="1"/>
  </r>
  <r>
    <s v="H"/>
    <n v="7310"/>
    <s v="רְוָיָה"/>
    <s v="rvayah (rev-aw-yaw') n-f._x000a_1. satisfaction_x000a_[from H7301]_x000a_KJV: runneth over, wealthy. _x000a_Root(s): H7301 "/>
    <n v="2"/>
    <x v="1387"/>
    <s v="רוה"/>
    <m/>
    <m/>
    <n v="7301"/>
    <s v="רוה"/>
    <m/>
    <m/>
    <m/>
    <m/>
    <s v="noun fem"/>
    <m/>
    <m/>
    <n v="1"/>
  </r>
  <r>
    <s v="H"/>
    <n v="4999"/>
    <s v="נָאָה"/>
    <s v="na'ah (naw-aw') n-f._x000a_1. a home_x000a_2. (figuratively) a pasture_x000a_[from H4998]_x000a_KJV: habitation, house, pasture, pleasant place. _x000a_Root(s): H4998 "/>
    <n v="12"/>
    <x v="1388"/>
    <s v="נאה"/>
    <m/>
    <m/>
    <n v="4998"/>
    <s v="נאה"/>
    <m/>
    <m/>
    <m/>
    <m/>
    <s v="noun fem"/>
    <m/>
    <m/>
    <n v="1"/>
  </r>
  <r>
    <s v="H"/>
    <n v="1879"/>
    <s v="דָּשֵׁן"/>
    <s v="dashen (daw-shane') adj._x000a_1. fat_x000a_2. (figuratively) rich, fertile_x000a_[from H1878]_x000a_KJV: fat. _x000a_Root(s): H1878 "/>
    <n v="3"/>
    <x v="1389"/>
    <s v="דשׁן"/>
    <m/>
    <m/>
    <n v="1878"/>
    <s v="דשׁן"/>
    <m/>
    <m/>
    <m/>
    <m/>
    <s v="adjective"/>
    <m/>
    <m/>
    <n v="1"/>
  </r>
  <r>
    <s v="H"/>
    <n v="6039"/>
    <s v="עֱנוּת"/>
    <s v="`enuwth (en-ooth') n-f._x000a_1. affliction_x000a_[from H6031]_x000a_KJV: affliction. _x000a_Root(s): H6031 "/>
    <n v="1"/>
    <x v="1390"/>
    <m/>
    <m/>
    <m/>
    <n v="6031"/>
    <s v="ענה"/>
    <m/>
    <m/>
    <m/>
    <m/>
    <s v="noun fem"/>
    <m/>
    <m/>
    <n v="0"/>
  </r>
  <r>
    <s v="H"/>
    <n v="360"/>
    <s v="אֱיָלוּת"/>
    <s v="eyaluwth (eh-yaw-looth') n-f._x000a_1. power_x000a_2. (by implication) protection_x000a_[feminine of H353]_x000a_KJV: strength. _x000a_Root(s): H353 "/>
    <n v="1"/>
    <x v="1391"/>
    <s v="אול"/>
    <m/>
    <m/>
    <n v="353"/>
    <s v="איל"/>
    <m/>
    <m/>
    <m/>
    <m/>
    <s v="noun fem"/>
    <m/>
    <m/>
    <n v="1"/>
  </r>
  <r>
    <s v="H"/>
    <n v="1749"/>
    <s v="דּוֹנַג"/>
    <s v="downag (do-nag') n-m._x000a_1. wax_x000a_[of uncertain derivation]_x000a_KJV: wax. "/>
    <n v="4"/>
    <x v="1392"/>
    <m/>
    <m/>
    <m/>
    <m/>
    <m/>
    <m/>
    <m/>
    <m/>
    <m/>
    <s v="noun masc"/>
    <m/>
    <m/>
    <n v="1"/>
  </r>
  <r>
    <s v="H"/>
    <n v="1747"/>
    <s v="דּוּמִיָה"/>
    <s v="duwmiyah (doo-me-yaw') n-f._x000a_1. stillness_x000a_2. adverbially, silently_x000a_3. abstractly quiet, trust_x000a_[from H1820]_x000a_KJV: silence, silent, waiteth. _x000a_Root(s): H1820 "/>
    <n v="4"/>
    <x v="1393"/>
    <s v="דמה"/>
    <m/>
    <m/>
    <n v="1820"/>
    <s v="דמה"/>
    <m/>
    <m/>
    <m/>
    <m/>
    <s v="noun fem"/>
    <m/>
    <m/>
    <n v="1"/>
  </r>
  <r>
    <s v="H"/>
    <n v="365"/>
    <s v="אַיֱלֱת"/>
    <s v="ayeleth (ah-yeh'-leth) n-f._x000a_1. a doe_x000a_[the same as H355]_x000a_KJV: hind, Aijeleth. _x000a_Root(s): H355 "/>
    <n v="3"/>
    <x v="1394"/>
    <m/>
    <m/>
    <m/>
    <n v="355"/>
    <s v="אילה"/>
    <m/>
    <m/>
    <m/>
    <m/>
    <s v="noun fem"/>
    <m/>
    <m/>
    <n v="0"/>
  </r>
  <r>
    <s v="H"/>
    <n v="782"/>
    <s v="אֲרֶשֶׁת"/>
    <s v="aresheth (ar-eh'-sheth) n-f._x000a_1. a longing for_x000a_[from H781 (in the sense of desiring to possess)]_x000a_KJV: request. _x000a_Root(s): H781 "/>
    <n v="1"/>
    <x v="1395"/>
    <s v="ארשׂ"/>
    <m/>
    <m/>
    <n v="781"/>
    <s v="ארשׂ"/>
    <m/>
    <m/>
    <m/>
    <m/>
    <s v="noun fem"/>
    <m/>
    <m/>
    <n v="1"/>
  </r>
  <r>
    <s v="H"/>
    <n v="1713"/>
    <s v="דָּגַל"/>
    <s v="dagal (daw-gal') v._x000a_1. to flaunt, i.e. raise a flag_x000a_2. (figuratively) to be conspicuous_x000a_[a primitive root]_x000a_KJV: (set up, with) banners, chiefest. "/>
    <n v="4"/>
    <x v="1396"/>
    <s v="דגל"/>
    <m/>
    <m/>
    <m/>
    <m/>
    <m/>
    <m/>
    <m/>
    <m/>
    <s v="verb-stem"/>
    <m/>
    <m/>
    <n v="1"/>
  </r>
  <r>
    <s v="H"/>
    <n v="4862"/>
    <s v="מִשׁאָלָה"/>
    <s v="mish'alah (mish-aw-law') n-f._x000a_1. a request_x000a_[from H7592]_x000a_KJV: desire, petition. _x000a_Root(s): H7592 "/>
    <n v="2"/>
    <x v="1396"/>
    <s v="שׁאל"/>
    <m/>
    <m/>
    <n v="7592"/>
    <s v="שׁאל שׁאל"/>
    <m/>
    <m/>
    <m/>
    <m/>
    <s v="noun fem"/>
    <m/>
    <m/>
    <n v="1"/>
  </r>
  <r>
    <s v="H"/>
    <n v="2086"/>
    <s v="זֵד"/>
    <s v="zed (zade') n-m._x000a_1. arrogant_x000a_[from H2102]_x000a_KJV: presumptuous, proud. _x000a_Root(s): H2102 "/>
    <n v="13"/>
    <x v="1397"/>
    <s v="זוד זיד"/>
    <m/>
    <m/>
    <n v="2102"/>
    <s v="זוד זיד"/>
    <m/>
    <m/>
    <m/>
    <m/>
    <s v="noun masc"/>
    <m/>
    <m/>
    <n v="1"/>
  </r>
  <r>
    <s v="H"/>
    <n v="7691"/>
    <s v="שְׁגִיאָה"/>
    <s v="shgiy'ah (sheg-ee-aw') n-f._x000a_1. a moral mistake_x000a_[from H7686]_x000a_KJV: error. _x000a_Root(s): H7686 "/>
    <n v="1"/>
    <x v="1398"/>
    <s v="שׁגה"/>
    <m/>
    <m/>
    <n v="7686"/>
    <s v="שׁגה"/>
    <m/>
    <m/>
    <m/>
    <m/>
    <s v="noun fem"/>
    <m/>
    <m/>
    <n v="1"/>
  </r>
  <r>
    <s v="H"/>
    <n v="5317"/>
    <s v="נוֹפֶת"/>
    <s v="nopheth (no'-feth) n-m._x000a_1. a dripping i.e. of honey (from the comb)_x000a_[from H5130 in the sense of shaking to pieces]_x000a_KJV: honeycomb. _x000a_Root(s): H5130 "/>
    <n v="5"/>
    <x v="1399"/>
    <s v="נוף"/>
    <m/>
    <m/>
    <n v="5130"/>
    <s v="נוף"/>
    <m/>
    <m/>
    <m/>
    <m/>
    <s v="noun masc"/>
    <m/>
    <m/>
    <n v="1"/>
  </r>
  <r>
    <s v="H"/>
    <n v="6688"/>
    <s v="צּוּף"/>
    <s v="tsuwph (tsoof) n-m._x000a_1. comb of honey (from dripping)_x000a_[from H6687]_x000a_KJV: honeycomb. _x000a_Root(s): H6687 "/>
    <n v="2"/>
    <x v="1399"/>
    <s v="צוף"/>
    <m/>
    <m/>
    <n v="6687"/>
    <s v="צוף"/>
    <m/>
    <m/>
    <m/>
    <m/>
    <s v="noun masc"/>
    <m/>
    <m/>
    <n v="1"/>
  </r>
  <r>
    <s v="H"/>
    <n v="6490"/>
    <s v="פִּקּוּד פִּקּוּד"/>
    <s v="piqquwd (pik-kood') (or piqqud {pik-kood'}) n-m._x000a_1. (properly) appointed, i.e. a mandate (of God_x000a_2. plural only, collectively, for the Law)_x000a_[from H6485]_x000a_KJV: commandment, precept, statute. _x000a_Root(s): H6485 "/>
    <n v="24"/>
    <x v="1400"/>
    <s v="פקד"/>
    <m/>
    <m/>
    <n v="6485"/>
    <s v="פקד"/>
    <m/>
    <m/>
    <m/>
    <m/>
    <s v="noun masc"/>
    <m/>
    <m/>
    <n v="1"/>
  </r>
  <r>
    <s v="H"/>
    <n v="6612"/>
    <s v="פְּתִי פֶּתִי פְּתָאִי"/>
    <s v="pthiy (peth-ee') (or pethiy {peh'-thee} or pthaeiy {peth-aw-ee'};) adj._x000a_1. silly (i.e. seducible)_x000a_[from H6601]_x000a_KJV: foolish, simple(-icity, one). _x000a_Root(s): H6601 "/>
    <n v="19"/>
    <x v="1401"/>
    <s v="פתה"/>
    <m/>
    <m/>
    <n v="6601"/>
    <s v="פתה"/>
    <m/>
    <m/>
    <m/>
    <m/>
    <s v="adjective"/>
    <m/>
    <m/>
    <n v="1"/>
  </r>
  <r>
    <s v="H"/>
    <n v="2646"/>
    <s v="חוּפָּה"/>
    <s v="chuppah (khoop-paw') n-f._x000a_1. a canopy_x000a_[from H2645]_x000a_KJV: chamber, closet, defence. _x000a_Root(s): H2645 "/>
    <n v="3"/>
    <x v="1402"/>
    <s v="חפה"/>
    <m/>
    <m/>
    <n v="2645"/>
    <s v="חפה"/>
    <m/>
    <m/>
    <m/>
    <m/>
    <s v="noun fem"/>
    <m/>
    <m/>
    <n v="1"/>
  </r>
  <r>
    <s v="H"/>
    <n v="5042"/>
    <s v="נָבַע"/>
    <s v="naba` (naw-bah') v._x000a_1. to gush forth_x000a_2. (figuratively) to utter (good or bad words)_x000a_3. specifically, to emit (a foul odor)_x000a_[a primitive root]_x000a_KJV: belch out, flowing, pour out, send forth, utter (abundantly). "/>
    <n v="11"/>
    <x v="1403"/>
    <s v="נבע"/>
    <m/>
    <m/>
    <m/>
    <m/>
    <m/>
    <m/>
    <m/>
    <m/>
    <s v="verb-stem"/>
    <m/>
    <m/>
    <n v="1"/>
  </r>
  <r>
    <s v="H"/>
    <n v="2727"/>
    <s v="חָרַג"/>
    <s v="charag (khaw-rag') v._x000a_1. (properly) to leap suddenly_x000a_2. (by implication) to be dismayed_x000a_[a primitive root]_x000a_KJV: be afraid. "/>
    <n v="1"/>
    <x v="1404"/>
    <s v="חרג"/>
    <m/>
    <m/>
    <m/>
    <m/>
    <m/>
    <m/>
    <m/>
    <m/>
    <s v="verb-stem"/>
    <m/>
    <m/>
    <n v="1"/>
  </r>
  <r>
    <s v="H"/>
    <n v="6037"/>
    <s v="עַנוָה"/>
    <s v="`anvah (an-vaw') n-f._x000a_1. mildness (royal)_x000a_2. (concretely) oppressed_x000a_[feminine of H6035]_x000a_KJV: gentleness, meekness. _x000a_Root(s): H6035 "/>
    <n v="2"/>
    <x v="1405"/>
    <m/>
    <m/>
    <m/>
    <n v="6035"/>
    <s v="ענו עניו"/>
    <m/>
    <m/>
    <m/>
    <m/>
    <s v="noun fem"/>
    <m/>
    <m/>
    <n v="0"/>
  </r>
  <r>
    <s v="H"/>
    <n v="1399"/>
    <s v="גְּבַר"/>
    <s v="gbar (gheb-ar') n-m._x000a_1. a person_x000a_[from H1396, the same as H1397]_x000a_KJV: man. _x000a_Root(s): H1396, H1397 "/>
    <n v="1"/>
    <x v="1406"/>
    <s v="גבר"/>
    <m/>
    <m/>
    <n v="1396"/>
    <s v="גבר"/>
    <n v="1397"/>
    <s v="גבר"/>
    <m/>
    <m/>
    <s v="noun masc"/>
    <m/>
    <m/>
    <n v="1"/>
  </r>
  <r>
    <s v="H"/>
    <n v="2824"/>
    <s v="חֶשׁכָּה"/>
    <s v="cheshkah (khesh-kaw') n-f._x000a_1. darkness_x000a_[from H2821]_x000a_KJV: dark. _x000a_Root(s): H2821 "/>
    <n v="1"/>
    <x v="1407"/>
    <s v="חשׁך"/>
    <m/>
    <m/>
    <n v="2821"/>
    <s v="חשׁך"/>
    <m/>
    <m/>
    <m/>
    <m/>
    <s v="noun fem"/>
    <m/>
    <m/>
    <n v="1"/>
  </r>
  <r>
    <s v="H"/>
    <n v="2391"/>
    <s v="חֵזֶק"/>
    <s v="chezeq (khay'-zek) n-m._x000a_1. help_x000a_[from H2388]_x000a_KJV: strength. _x000a_Root(s): H2388 "/>
    <n v="1"/>
    <x v="1408"/>
    <s v="חזק"/>
    <m/>
    <m/>
    <n v="2388"/>
    <s v="חזק"/>
    <m/>
    <m/>
    <m/>
    <m/>
    <s v="noun masc"/>
    <m/>
    <m/>
    <n v="1"/>
  </r>
  <r>
    <s v="H"/>
    <n v="6840"/>
    <s v="צָּפִין"/>
    <s v="tsaphiyn (tsaw-feen') n-m._x000a_1. a treasure (as hidden)_x000a_[from H6845]_x000a_KJV: hid. _x000a_Root(s): H6845 "/>
    <n v="1"/>
    <x v="1409"/>
    <s v="צפן"/>
    <m/>
    <m/>
    <n v="6845"/>
    <s v="צפן"/>
    <m/>
    <m/>
    <m/>
    <m/>
    <s v="noun masc"/>
    <m/>
    <m/>
    <n v="1"/>
  </r>
  <r>
    <s v="H"/>
    <n v="1825"/>
    <s v="דִּמיוֹן"/>
    <s v="dimyown (dim-yone') n-m._x000a_1. resemblance_x000a_[from H1819]_x000a_KJV: X like. _x000a_Root(s): H1819 "/>
    <n v="1"/>
    <x v="1410"/>
    <s v="דמה"/>
    <m/>
    <m/>
    <n v="1819"/>
    <s v="דמה"/>
    <m/>
    <m/>
    <m/>
    <m/>
    <s v="noun masc"/>
    <m/>
    <m/>
    <n v="1"/>
  </r>
  <r>
    <s v="H"/>
    <n v="1348"/>
    <s v="גֵּאוּת"/>
    <s v="ge'uwth (gay-ooth') n-f._x000a_1. the same as H1346_x000a_[from H1342]_x000a_KJV: excellent things, lifting up, majesty, pride, proudly, raging. _x000a_Root(s): H1342 _x000a_See also: H1346 "/>
    <n v="8"/>
    <x v="1411"/>
    <s v="גאה"/>
    <m/>
    <m/>
    <n v="1342"/>
    <s v="גאה"/>
    <m/>
    <m/>
    <m/>
    <m/>
    <s v="noun fem"/>
    <m/>
    <m/>
    <n v="1"/>
  </r>
  <r>
    <s v="H"/>
    <n v="6530"/>
    <s v="פְּרִיצּ"/>
    <s v="priyts (per-eets') n-m._x000a_1. violent, i.e. a tyrant_x000a_[from H6555]_x000a_KJV: destroyer, ravenous, robber. _x000a_Root(s): H6555 "/>
    <n v="6"/>
    <x v="1412"/>
    <m/>
    <m/>
    <m/>
    <n v="6555"/>
    <s v="פרץ"/>
    <m/>
    <m/>
    <m/>
    <m/>
    <s v="noun masc"/>
    <m/>
    <m/>
    <n v="0"/>
  </r>
  <r>
    <s v="H"/>
    <n v="8231"/>
    <s v="שָׁפַר"/>
    <s v="shaphar (shaw-far') v._x000a_1. to glisten, i.e. (figuratively) be (causatively, make) fair_x000a_[a primitive root]_x000a_KJV: X goodly. "/>
    <n v="1"/>
    <x v="1413"/>
    <s v="שׁפר"/>
    <m/>
    <m/>
    <m/>
    <m/>
    <m/>
    <m/>
    <m/>
    <m/>
    <s v="verb-stem"/>
    <m/>
    <m/>
    <n v="1"/>
  </r>
  <r>
    <s v="H"/>
    <n v="4387"/>
    <s v="מִכתָּם"/>
    <s v="miktam (mik-tawm') n-m._x000a_1. an engraving, i.e. (techn.) a poem_x000a_[from H3799]_x000a_KJV: Michtam. _x000a_Root(s): H3799 "/>
    <n v="6"/>
    <x v="1414"/>
    <s v="כתם"/>
    <m/>
    <m/>
    <n v="3799"/>
    <s v="כתם"/>
    <m/>
    <m/>
    <m/>
    <m/>
    <s v="noun masc"/>
    <m/>
    <m/>
    <n v="1"/>
  </r>
  <r>
    <s v="H"/>
    <n v="2149"/>
    <s v="זוּלּוּת"/>
    <s v="zulluwth (zool-looth') n-m._x000a_1. (properly) a shaking, i.e. perhaps a tempest_x000a_[from H2151]_x000a_KJV: vilest. _x000a_Root(s): H2151 "/>
    <n v="1"/>
    <x v="1415"/>
    <s v="זלל"/>
    <m/>
    <m/>
    <n v="2151"/>
    <s v="זלל"/>
    <m/>
    <m/>
    <m/>
    <m/>
    <s v="noun masc"/>
    <m/>
    <m/>
    <n v="1"/>
  </r>
  <r>
    <s v="H"/>
    <n v="5948"/>
    <s v="עֲלִיל"/>
    <s v="`aliyl (al-eel') n-m._x000a_1. probably a crucible (as working over the metal)_x000a_[from H5953 in the sense of completing]_x000a_KJV: furnace. _x000a_Root(s): H5953 "/>
    <n v="1"/>
    <x v="1416"/>
    <s v="עלל"/>
    <m/>
    <m/>
    <n v="5953"/>
    <s v="עלל"/>
    <m/>
    <m/>
    <m/>
    <m/>
    <s v="noun masc"/>
    <m/>
    <m/>
    <n v="1"/>
  </r>
  <r>
    <s v="H"/>
    <n v="603"/>
    <s v="אֲנָקָה"/>
    <s v="anaqah (an-aw-kaw') n-f._x000a_1. shrieking_x000a_[from H602]_x000a_KJV: crying out, groaning, sighing. _x000a_Root(s): H602 "/>
    <n v="4"/>
    <x v="1417"/>
    <s v="אנק"/>
    <m/>
    <m/>
    <n v="602"/>
    <s v="אנק"/>
    <m/>
    <m/>
    <m/>
    <m/>
    <s v="noun fem"/>
    <m/>
    <m/>
    <n v="1"/>
  </r>
  <r>
    <s v="H"/>
    <n v="6461"/>
    <s v="פָּסַס"/>
    <s v="pacac (paw-sas') v._x000a_1. probably to disperse, i.e. (intransitive) disappear_x000a_[a primitive root]_x000a_KJV: cease. "/>
    <n v="1"/>
    <x v="1418"/>
    <s v="פסס"/>
    <m/>
    <m/>
    <m/>
    <m/>
    <m/>
    <m/>
    <m/>
    <m/>
    <s v="verb-stem"/>
    <m/>
    <m/>
    <n v="1"/>
  </r>
  <r>
    <s v="H"/>
    <n v="2152"/>
    <s v="זַלעָפָה זִלעָפָה"/>
    <s v="zal`aphah (zal-aw-faw') (or ziliaphaph {zil-aw-faw'}) n-f._x000a_1. a glow (of wind or anger)_x000a_2. also a famine (as consuming)_x000a_[from H2196]_x000a_KJV: horrible, horror, terrible. _x000a_Root(s): H2196 "/>
    <n v="3"/>
    <x v="1419"/>
    <s v="זעף"/>
    <m/>
    <m/>
    <n v="2196"/>
    <s v="זעף"/>
    <m/>
    <m/>
    <m/>
    <m/>
    <s v="noun fem"/>
    <m/>
    <m/>
    <n v="1"/>
  </r>
  <r>
    <s v="H"/>
    <n v="8356"/>
    <s v="שָׁתָה"/>
    <s v="shathah (shaw-thaw') n-m._x000a_1. a basis, i.e. (figuratively) political or moral support_x000a_[from H7896]_x000a_KJV: foundation, purpose. _x000a_Root(s): H7896 "/>
    <n v="2"/>
    <x v="1420"/>
    <s v="שׁית"/>
    <m/>
    <m/>
    <n v="7896"/>
    <s v="שׁית"/>
    <m/>
    <m/>
    <m/>
    <m/>
    <s v="noun masc"/>
    <m/>
    <m/>
    <n v="1"/>
  </r>
  <r>
    <s v="H"/>
    <n v="1794"/>
    <s v="דָּכָה"/>
    <s v="dakah (daw-kaw') v._x000a_1. to collapse (phys. or mentally)_x000a_[a primitive root]_x000a_KJV: break (sore), contrite, crouch. _x000a_Compare: H1790, H1792 "/>
    <n v="5"/>
    <x v="1421"/>
    <s v="דכא"/>
    <m/>
    <m/>
    <m/>
    <m/>
    <m/>
    <m/>
    <m/>
    <m/>
    <s v="verb"/>
    <m/>
    <m/>
    <n v="1"/>
  </r>
  <r>
    <s v="H"/>
    <n v="5520"/>
    <s v="סוֹך"/>
    <s v="cok (soke) n-m._x000a_1. a hut (as of entwined boughs)_x000a_2. also a lair_x000a_[from H5526]_x000a_KJV: covert, den, pavilion, tabernacle. _x000a_Root(s): H5526 "/>
    <n v="4"/>
    <x v="1422"/>
    <s v="סכך שׂכך"/>
    <m/>
    <m/>
    <n v="5526"/>
    <s v="סכך שׂכך"/>
    <m/>
    <m/>
    <m/>
    <m/>
    <s v="noun masc"/>
    <m/>
    <m/>
    <n v="1"/>
  </r>
  <r>
    <s v="H"/>
    <n v="2489"/>
    <s v="חֵלְכָא חֵלְכָה"/>
    <s v="chelka' (khay-lek-aw') (or chelkah {khay-lek-aw'}) adj._x000a_1. a wretch, i.e. unfortunate_x000a_[apparently from an unused root probably meaning to be dark or (figuratively) unhappy]_x000a_KJV: poor. "/>
    <n v="3"/>
    <x v="1423"/>
    <m/>
    <m/>
    <m/>
    <m/>
    <m/>
    <m/>
    <m/>
    <m/>
    <m/>
    <s v="adjective"/>
    <m/>
    <m/>
    <n v="0"/>
  </r>
  <r>
    <s v="H"/>
    <n v="4565"/>
    <s v="מִסתָּר"/>
    <s v="mictar (mis-tawr') n-m._x000a_1. (properly) a concealer, i.e. a covert_x000a_[from H5641]_x000a_KJV: secret(-ly, place). _x000a_Root(s): H5641 "/>
    <n v="10"/>
    <x v="1423"/>
    <s v="סתר"/>
    <m/>
    <m/>
    <n v="5641"/>
    <s v="סתר"/>
    <m/>
    <m/>
    <m/>
    <m/>
    <s v="noun masc"/>
    <m/>
    <m/>
    <n v="1"/>
  </r>
  <r>
    <s v="H"/>
    <n v="8496"/>
    <s v="תּוֹך תּוֹך"/>
    <s v="tok (toke) (or towk (Psa. 72) n-m._x000a_1. oppression_x000a_[from the same base as H8432 (in the sense of cutting to pieces)]_x000a_KJV: deceit, fraud. _x000a_Root(s): H8432 "/>
    <n v="3"/>
    <x v="1424"/>
    <s v="תוך"/>
    <m/>
    <m/>
    <n v="8432"/>
    <s v="תוך"/>
    <m/>
    <m/>
    <m/>
    <m/>
    <s v="noun masc"/>
    <m/>
    <m/>
    <n v="1"/>
  </r>
  <r>
    <s v="H"/>
    <n v="6315"/>
    <s v="פּוַּח"/>
    <s v="puwach (poo'akh) v._x000a_1. to puff, i.e. blow with the breath or air_x000a_2. (hence) to fan (as a breeze), to utter, to kindle (a fire), to scoff_x000a_[a primitive root]_x000a_KJV: blow (upon), break, puff, bring into a snare, speak, utter. "/>
    <n v="14"/>
    <x v="1425"/>
    <s v="פוח"/>
    <m/>
    <m/>
    <m/>
    <m/>
    <m/>
    <m/>
    <m/>
    <m/>
    <s v="verb-stem"/>
    <m/>
    <m/>
    <n v="1"/>
  </r>
  <r>
    <s v="H"/>
    <n v="7913"/>
    <s v="שָׁכֵַח"/>
    <s v="shakeach (shaw-kay'-akh) adj._x000a_1. oblivious_x000a_[from H7911]_x000a_KJV: forget. _x000a_Root(s): H7911 "/>
    <n v="1"/>
    <x v="1426"/>
    <s v="שׁכח"/>
    <m/>
    <m/>
    <n v="7911"/>
    <s v="שׁכח שׁכח"/>
    <m/>
    <m/>
    <m/>
    <m/>
    <s v="adjective"/>
    <m/>
    <m/>
    <n v="1"/>
  </r>
  <r>
    <s v="H"/>
    <n v="1902"/>
    <s v="הִגָּיוֹן"/>
    <s v="higgayown (hig-gaw-yone') n-m._x000a_1. a murmuring sound, i.e. a musical notation (probably similar to the modern affettuoso to indicate solemnity of movement)_x000a_2. (by implication) a machination_x000a_[intensive from H1897]_x000a_KJV: device, Higgaion, meditation, solemn sound. _x000a_Root(s): H1897 "/>
    <n v="4"/>
    <x v="1427"/>
    <m/>
    <m/>
    <m/>
    <n v="1897"/>
    <s v="הגה"/>
    <m/>
    <m/>
    <m/>
    <m/>
    <s v="noun masc"/>
    <m/>
    <m/>
    <n v="0"/>
  </r>
  <r>
    <s v="H"/>
    <n v="1790"/>
    <s v="דַּך"/>
    <s v="dak (dak) adj._x000a_1. crushed_x000a_2. (figuratively) injured_x000a_[from an unused root]_x000a_KJV: afflicted, oppressed. _x000a_Compare: H1794 "/>
    <n v="4"/>
    <x v="1428"/>
    <m/>
    <m/>
    <m/>
    <m/>
    <m/>
    <m/>
    <m/>
    <m/>
    <m/>
    <s v="adjective"/>
    <m/>
    <m/>
    <n v="0"/>
  </r>
  <r>
    <s v="H"/>
    <n v="4192"/>
    <s v="מוּת מוּת לַבֵּן"/>
    <s v="Muwth (mooth) ((Psalm 48 or Muwth lab-ben {mooth lab-bane'}) n-m._x000a_1. &quot;To die for the son&quot;, probably the title of a popular song_x000a_[from H4191 and H1121 with the preposition and article interposed]_x000a_KJV: death, Muthlabben. _x000a_Root(s): H4191, H1121 _x000a_See also: H48 "/>
    <n v="3"/>
    <x v="1429"/>
    <s v="מות"/>
    <m/>
    <m/>
    <n v="4191"/>
    <s v="מות"/>
    <n v="1121"/>
    <s v="בן"/>
    <m/>
    <m/>
    <s v="noun masc"/>
    <m/>
    <m/>
    <n v="1"/>
  </r>
  <r>
    <s v="H"/>
    <n v="1665"/>
    <s v="גִּתּתִּיתּ"/>
    <s v="Gittiyth (ghit-teeth') n-f._x000a_1. a Gittite harp_x000a_[feminine of H1663]_x000a_KJV: Gittith. _x000a_Root(s): H1663 "/>
    <n v="3"/>
    <x v="1430"/>
    <m/>
    <m/>
    <m/>
    <n v="1663"/>
    <s v="גתתי"/>
    <m/>
    <m/>
    <m/>
    <m/>
    <s v="noun fem"/>
    <m/>
    <m/>
    <n v="0"/>
  </r>
  <r>
    <s v="H"/>
    <n v="3826"/>
    <s v="לִבָּה"/>
    <s v="libbah (lib-baw') n-f._x000a_1. the heart_x000a_[feminine of H3820]_x000a_KJV: heart. _x000a_Root(s): H3820 "/>
    <n v="8"/>
    <x v="1431"/>
    <m/>
    <m/>
    <m/>
    <n v="3820"/>
    <s v="לב"/>
    <m/>
    <m/>
    <m/>
    <m/>
    <s v="noun fem"/>
    <m/>
    <m/>
    <n v="0"/>
  </r>
  <r>
    <s v="H"/>
    <n v="1584"/>
    <s v="גָּמַר"/>
    <s v="gamar (gaw-mar') v._x000a_1. to end (in the sense of completion or failure)_x000a_[a primitive root]_x000a_KJV: cease, come to an end, fail, perfect, perform. "/>
    <n v="5"/>
    <x v="1431"/>
    <s v="גמר"/>
    <m/>
    <m/>
    <m/>
    <m/>
    <m/>
    <m/>
    <m/>
    <m/>
    <s v="verb-stem"/>
    <m/>
    <m/>
    <n v="1"/>
  </r>
  <r>
    <s v="H"/>
    <n v="7692"/>
    <s v="שִׁגָּיוֹן שִׁגָּיוֹנָה"/>
    <s v="shiggayown (shig-gaw-yone') (or shiggayonah {shig-gaw-yo-naw'}) n/p._x000a_1. (properly) aberration, i.e. (technically) a dithyramb or rambling poem_x000a_[from H7686]_x000a_KJV: Shiggaion, Shigionoth. _x000a_Root(s): H7686 "/>
    <n v="2"/>
    <x v="1432"/>
    <s v="שׁגה"/>
    <m/>
    <m/>
    <n v="7686"/>
    <s v="שׁגה"/>
    <m/>
    <m/>
    <m/>
    <m/>
    <s v="name"/>
    <m/>
    <m/>
    <n v="1"/>
  </r>
  <r>
    <s v="H"/>
    <n v="6244"/>
    <s v="עָשֵׁשׁ"/>
    <s v="`ashesh (aw-shaysh') v._x000a_1. probably to shrink, i.e. fail_x000a_[a primitive root]_x000a_KJV: be consumed. "/>
    <n v="3"/>
    <x v="1433"/>
    <s v="עשׁשׁ"/>
    <m/>
    <m/>
    <m/>
    <m/>
    <m/>
    <m/>
    <m/>
    <m/>
    <s v="verb-stem"/>
    <m/>
    <m/>
    <n v="1"/>
  </r>
  <r>
    <s v="H"/>
    <n v="7811"/>
    <s v="שָׂחָה"/>
    <s v="sachah (saw-khaw') v._x000a_1. to swim_x000a_2. causatively, to inundate_x000a_[a primitive root]_x000a_KJV: (make to) swim. "/>
    <n v="3"/>
    <x v="1434"/>
    <s v="שׂחה"/>
    <m/>
    <m/>
    <m/>
    <m/>
    <m/>
    <m/>
    <m/>
    <m/>
    <s v="verb-stem"/>
    <m/>
    <m/>
    <n v="1"/>
  </r>
  <r>
    <s v="H"/>
    <n v="536"/>
    <s v="אוּמלַל"/>
    <s v="umlal (oom-lal') adj._x000a_1. sick_x000a_[from H535]_x000a_KJV: weak. _x000a_Root(s): H535 "/>
    <n v="4"/>
    <x v="1435"/>
    <s v="אמל"/>
    <m/>
    <m/>
    <n v="535"/>
    <s v="אמל"/>
    <m/>
    <m/>
    <m/>
    <m/>
    <s v="adjective"/>
    <m/>
    <m/>
    <n v="1"/>
  </r>
  <r>
    <s v="H"/>
    <n v="4156"/>
    <s v="מוֹעֵצָה"/>
    <s v="mow`etsah (mo-ay-tsaw') n-f._x000a_1. a purpose_x000a_[from H3289]_x000a_KJV: counsel, device. _x000a_Root(s): H3289 "/>
    <n v="7"/>
    <x v="1436"/>
    <s v="יעץ"/>
    <m/>
    <m/>
    <n v="3289"/>
    <s v="יעץ"/>
    <m/>
    <m/>
    <m/>
    <m/>
    <s v="noun fem"/>
    <m/>
    <m/>
    <n v="1"/>
  </r>
  <r>
    <s v="H"/>
    <n v="1627"/>
    <s v="גָּרוֹן גָּרוֹן"/>
    <s v="garown (gaw-rone') (or (shortened) garon {gaw-rone'}) n-m._x000a_1. the throat (as roughened by swallowing)_x000a_[from H1641]_x000a_KJV: X aloud, mouth, neck, throat. _x000a_Root(s): H1641 _x000a_Compare: H1621 "/>
    <n v="8"/>
    <x v="1437"/>
    <s v="גרר"/>
    <m/>
    <m/>
    <n v="1641"/>
    <s v="גרר"/>
    <m/>
    <m/>
    <m/>
    <m/>
    <s v="noun masc"/>
    <m/>
    <m/>
    <n v="1"/>
  </r>
  <r>
    <s v="H"/>
    <n v="8324"/>
    <s v="שָׁרַר"/>
    <s v="sharar (shaw-rar') v._x000a_1. to be hostile (only active participle an opponent)_x000a_[a primitive root]_x000a_KJV: enemy. "/>
    <n v="5"/>
    <x v="1438"/>
    <s v="שׁרר"/>
    <m/>
    <m/>
    <m/>
    <m/>
    <m/>
    <m/>
    <m/>
    <m/>
    <s v="verb-stem"/>
    <m/>
    <m/>
    <n v="1"/>
  </r>
  <r>
    <s v="H"/>
    <n v="7773"/>
    <s v="שֶׁוַע"/>
    <s v="sheva` (sheh'-vah) v._x000a_1. a halloo_x000a_[from H7768]_x000a_KJV: cry. _x000a_Root(s): H7768 "/>
    <n v="1"/>
    <x v="1439"/>
    <s v="שׁוע"/>
    <m/>
    <m/>
    <n v="7768"/>
    <s v="שׁוע"/>
    <m/>
    <m/>
    <m/>
    <m/>
    <s v="verb"/>
    <m/>
    <m/>
    <n v="1"/>
  </r>
  <r>
    <s v="H"/>
    <n v="1901"/>
    <s v="הָגִיגּ"/>
    <s v="hagiyg (haw-gheeg') n-m._x000a_1. (properly) a murmur, i.e. complaint_x000a_[from an unused root akin to H1897]_x000a_KJV: meditation, musing. _x000a_Root(s): H1897 "/>
    <n v="2"/>
    <x v="1440"/>
    <m/>
    <m/>
    <m/>
    <n v="1897"/>
    <s v="הגה"/>
    <m/>
    <m/>
    <m/>
    <m/>
    <s v="noun masc"/>
    <m/>
    <m/>
    <n v="0"/>
  </r>
  <r>
    <s v="H"/>
    <n v="5155"/>
    <s v="נְחִילָה"/>
    <s v="nchiylah (nekh-ee-law') n-f._x000a_1. a flute_x000a_[probably denominative from H2485]_x000a_KJV: (plural) Nehiloth. _x000a_Root(s): H2485 "/>
    <n v="1"/>
    <x v="1440"/>
    <m/>
    <m/>
    <m/>
    <n v="2485"/>
    <s v="חליל"/>
    <m/>
    <m/>
    <m/>
    <m/>
    <s v="noun fem"/>
    <m/>
    <m/>
    <n v="0"/>
  </r>
  <r>
    <s v="H"/>
    <n v="3577"/>
    <s v="כָּזָב"/>
    <s v="kazab (kaw-zawb') n-m._x000a_1. falsehood_x000a_2. literally (untruth) or figuratively (idol)_x000a_[from H3576]_x000a_KJV: deceitful, false, leasing, + liar, lie, lying. _x000a_Root(s): H3576 "/>
    <n v="29"/>
    <x v="1441"/>
    <s v="כזב"/>
    <m/>
    <m/>
    <n v="3576"/>
    <s v="כזב"/>
    <m/>
    <m/>
    <m/>
    <m/>
    <s v="noun masc"/>
    <m/>
    <m/>
    <n v="1"/>
  </r>
  <r>
    <s v="H"/>
    <n v="5542"/>
    <s v="סֶלָה"/>
    <s v="celah (seh'-law) v._x000a_1. suspension (of music), i.e. pause_x000a_[from H5541]_x000a_KJV: Selah. _x000a_Root(s): H5541 "/>
    <n v="74"/>
    <x v="1442"/>
    <s v="סלה"/>
    <m/>
    <m/>
    <n v="5541"/>
    <s v="סלה"/>
    <m/>
    <m/>
    <m/>
    <m/>
    <s v="verb"/>
    <m/>
    <m/>
    <n v="1"/>
  </r>
  <r>
    <s v="H"/>
    <n v="4210"/>
    <s v="מִזמוֹר"/>
    <s v="mizmowr (miz-more') n-m._x000a_1. (properly) instrumental music_x000a_2. (by implication) a poem set to notes_x000a_[from H2167]_x000a_KJV: psalm. _x000a_Root(s): H2167 "/>
    <n v="57"/>
    <x v="1443"/>
    <s v="זמר"/>
    <m/>
    <m/>
    <n v="2167"/>
    <s v="זמר"/>
    <m/>
    <m/>
    <m/>
    <m/>
    <s v="noun masc"/>
    <m/>
    <m/>
    <n v="1"/>
  </r>
  <r>
    <s v="H"/>
    <n v="1248"/>
    <s v="בַּר"/>
    <s v="bar (bar) n-m._x000a_1. the heir (apparent to the throne)_x000a_[borrowed (as a title) from H1247]_x000a_KJV: son. _x000a_Root(s): H1247 "/>
    <n v="4"/>
    <x v="1444"/>
    <m/>
    <m/>
    <m/>
    <n v="1247"/>
    <s v="בר"/>
    <m/>
    <m/>
    <m/>
    <m/>
    <s v="noun masc"/>
    <m/>
    <m/>
    <n v="0"/>
  </r>
  <r>
    <s v="H"/>
    <n v="7283"/>
    <s v="רָגַשׁ"/>
    <s v="ragash (raw-gash') v._x000a_1. to be tumultuous_x000a_[a primitive root]_x000a_KJV: rage. "/>
    <n v="1"/>
    <x v="1445"/>
    <s v="רגשׁ"/>
    <m/>
    <m/>
    <m/>
    <m/>
    <m/>
    <m/>
    <m/>
    <m/>
    <s v="verb-stem"/>
    <m/>
    <m/>
    <n v="1"/>
  </r>
  <r>
    <s v="H"/>
    <n v="8362"/>
    <s v="שָׁתַל"/>
    <s v="shathal (shaw-thal') v._x000a_1. to transplant_x000a_[a primitive root]_x000a_KJV: plant. "/>
    <n v="10"/>
    <x v="1446"/>
    <s v="שׁתל"/>
    <m/>
    <m/>
    <m/>
    <m/>
    <m/>
    <m/>
    <m/>
    <m/>
    <s v="verb-stem"/>
    <m/>
    <m/>
    <n v="1"/>
  </r>
  <r>
    <s v="H"/>
    <n v="7103"/>
    <s v="קְצִיעָה"/>
    <s v="Qtsiy`ah (kets-ee-aw') n/p._x000a_1. Ketsiah, a daughter of Job_x000a_[the same as H7102]_x000a_KJV: Kezia. _x000a_Root(s): H7102 "/>
    <n v="1"/>
    <x v="1447"/>
    <m/>
    <m/>
    <m/>
    <n v="7102"/>
    <s v="קציעה"/>
    <m/>
    <m/>
    <m/>
    <m/>
    <s v="name"/>
    <m/>
    <m/>
    <n v="0"/>
  </r>
  <r>
    <s v="H"/>
    <n v="7163"/>
    <s v="קֶרֶן הַפּוּך"/>
    <s v="qeren hap-puwk (keh'-ren hap-pook') n/p._x000a_1. horn of cosmetic_x000a_2. Keren-hap-Puk, one of Job's daughters_x000a_[from H7161 and H6320]_x000a_KJV: Keren-happuch. _x000a_Root(s): H7161, H6320 "/>
    <n v="1"/>
    <x v="1447"/>
    <m/>
    <m/>
    <m/>
    <n v="7161"/>
    <s v="קרן"/>
    <n v="6320"/>
    <s v="פוך"/>
    <m/>
    <m/>
    <s v="name"/>
    <m/>
    <m/>
    <n v="0"/>
  </r>
  <r>
    <s v="H"/>
    <n v="3224"/>
    <s v="יְמִימָה"/>
    <s v="Ymiymah (yem-ee-maw') n/p._x000a_1. (properly) warm, i.e. affectionate_x000a_2. (hence) dove_x000a_3. Jemimah, one of Job's daughters_x000a_[perhaps from the same as H3117]_x000a_KJV: Jemimah. _x000a_Root(s): H3117 _x000a_Compare: H3123 "/>
    <n v="1"/>
    <x v="1447"/>
    <s v="יום"/>
    <m/>
    <m/>
    <n v="3117"/>
    <s v="יום"/>
    <m/>
    <m/>
    <m/>
    <m/>
    <s v="name"/>
    <m/>
    <m/>
    <n v="1"/>
  </r>
  <r>
    <s v="H"/>
    <n v="7658"/>
    <s v="שִׁבעָנָה"/>
    <s v="shib`anah (shib-aw-naw') num._x000a_1. seven_x000a_[prol. for the masculine of H7651]_x000a_KJV: seven. _x000a_Root(s): H7651 "/>
    <n v="1"/>
    <x v="1448"/>
    <m/>
    <m/>
    <m/>
    <n v="7651"/>
    <s v="שׁבע שׁבעה"/>
    <m/>
    <m/>
    <m/>
    <m/>
    <s v="number"/>
    <m/>
    <m/>
    <n v="0"/>
  </r>
  <r>
    <s v="H"/>
    <n v="4915"/>
    <s v="מוֹשֶׁל"/>
    <s v="moshel (mo'-shel) n-m._x000a_1. a parallel_x000a_[(1) from H4910, empire; (2) from H4911]_x000a_KJV: dominion, like. _x000a_Root(s): H4910, H4911 _x000a_See also: H1, H2 "/>
    <n v="3"/>
    <x v="1449"/>
    <s v="משׁל"/>
    <m/>
    <m/>
    <n v="4910"/>
    <s v="משׁל"/>
    <n v="4911"/>
    <s v="משׁל"/>
    <m/>
    <m/>
    <s v="noun masc"/>
    <m/>
    <m/>
    <n v="1"/>
  </r>
  <r>
    <s v="H"/>
    <n v="4841"/>
    <s v="מֶרקָחָה"/>
    <s v="merqachah (mer-kaw-khaw') n-f._x000a_1. (abstractly) a seasoning (with spicery)_x000a_2. (concretely) an unguent-kettle (for preparing spiced oil)_x000a_[feminine of H4840]_x000a_KJV: pot of ointment, X well. _x000a_Root(s): H4840 "/>
    <n v="2"/>
    <x v="1450"/>
    <m/>
    <m/>
    <m/>
    <n v="4840"/>
    <s v="מרקח"/>
    <m/>
    <m/>
    <m/>
    <m/>
    <s v="noun fem"/>
    <m/>
    <m/>
    <n v="0"/>
  </r>
  <r>
    <s v="H"/>
    <n v="2303"/>
    <s v="חַדּוּד"/>
    <s v="chadduwd (khad-dood') adj._x000a_1. a point_x000a_[from H2300]_x000a_KJV: sharp. _x000a_Root(s): H2300 "/>
    <n v="1"/>
    <x v="1451"/>
    <s v="חדד"/>
    <m/>
    <m/>
    <n v="2300"/>
    <s v="חדד"/>
    <m/>
    <m/>
    <m/>
    <m/>
    <s v="adjective"/>
    <m/>
    <m/>
    <n v="1"/>
  </r>
  <r>
    <s v="H"/>
    <n v="2742"/>
    <s v="חָרוּץ חָרוּץ"/>
    <s v="charuwts (khaw-roots') (or charuts {khaw-roots'}) prt._x000a_1. (properly) incised or (active) incisive_x000a_2. hence (as noun masculine or feminine) a trench (as dug), gold (as mined), a threshing-sledge (having sharp teeth)_x000a_3. (figuratively) determination_x000a_4. also eager_x000a_[passive participle of H2782]_x000a_KJV: decision, diligent, (fine) gold, pointed things, sharp, threshing instrument, wall. _x000a_Root(s): H2782 "/>
    <n v="18"/>
    <x v="1451"/>
    <s v="חרץ"/>
    <m/>
    <m/>
    <n v="2782"/>
    <s v="חרץ"/>
    <m/>
    <m/>
    <m/>
    <m/>
    <s v="prt."/>
    <m/>
    <m/>
    <n v="1"/>
  </r>
  <r>
    <s v="H"/>
    <n v="8455"/>
    <s v="תּוֹתָח"/>
    <s v="towthach (to-thawkh') n-m._x000a_1. a club_x000a_[from an unused root meaning to smite]_x000a_KJV: darts. "/>
    <n v="1"/>
    <x v="1452"/>
    <m/>
    <m/>
    <m/>
    <m/>
    <m/>
    <m/>
    <m/>
    <m/>
    <m/>
    <s v="noun masc"/>
    <m/>
    <m/>
    <n v="0"/>
  </r>
  <r>
    <s v="H"/>
    <n v="7539"/>
    <s v="רִקָּבוֹן"/>
    <s v="riqqabown (rik-kaw-bone') n-m._x000a_1. decay (by caries)_x000a_[from H7538]_x000a_KJV: rotten. _x000a_Root(s): H7538 "/>
    <n v="1"/>
    <x v="1453"/>
    <m/>
    <m/>
    <m/>
    <n v="7538"/>
    <s v="רקב"/>
    <m/>
    <m/>
    <m/>
    <m/>
    <s v="noun masc"/>
    <m/>
    <m/>
    <n v="0"/>
  </r>
  <r>
    <s v="H"/>
    <n v="4651"/>
    <s v="מַפָּל"/>
    <s v="mappal (map-pawl') n-m._x000a_1. a falling off, i.e. chaff_x000a_2. also something pendulous, i.e. a flap_x000a_[from H5307]_x000a_KJV: flake, refuse. _x000a_Root(s): H5307 "/>
    <n v="2"/>
    <x v="1454"/>
    <s v="נפל"/>
    <m/>
    <m/>
    <n v="5307"/>
    <s v="נפל"/>
    <m/>
    <m/>
    <m/>
    <m/>
    <s v="noun masc"/>
    <m/>
    <m/>
    <n v="1"/>
  </r>
  <r>
    <s v="H"/>
    <n v="1670"/>
    <s v="דְּאָבָה"/>
    <s v="d'abah (deh-aw-baw') n-f._x000a_1. (properly) pining_x000a_2. by analogy, fear_x000a_[from H1669]_x000a_KJV: sorrow. _x000a_Root(s): H1669 "/>
    <n v="1"/>
    <x v="1455"/>
    <s v="דאב"/>
    <m/>
    <m/>
    <n v="1669"/>
    <s v="דאב"/>
    <m/>
    <m/>
    <m/>
    <m/>
    <s v="noun fem"/>
    <m/>
    <m/>
    <n v="1"/>
  </r>
  <r>
    <s v="H"/>
    <n v="1750"/>
    <s v="דּוּץ"/>
    <s v="duwts (doots) v._x000a_1. to leap_x000a_[a primitive root]_x000a_KJV: be turned. "/>
    <n v="1"/>
    <x v="1455"/>
    <s v="דוץ"/>
    <m/>
    <m/>
    <m/>
    <m/>
    <m/>
    <m/>
    <m/>
    <m/>
    <s v="verb-stem"/>
    <m/>
    <m/>
    <n v="1"/>
  </r>
  <r>
    <s v="H"/>
    <n v="5156"/>
    <s v="נְחִיר"/>
    <s v="nchiyr (nekh-eer') n-m._x000a_1. a nostril_x000a_[from the same as H5170]_x000a_KJV: (dual) nostrils. _x000a_Root(s): H5170 "/>
    <n v="1"/>
    <x v="1456"/>
    <m/>
    <m/>
    <m/>
    <n v="5170"/>
    <s v="נחר נחרה"/>
    <m/>
    <m/>
    <m/>
    <m/>
    <s v="noun masc"/>
    <m/>
    <m/>
    <n v="0"/>
  </r>
  <r>
    <s v="H"/>
    <n v="3590"/>
    <s v="כִּידּוֹד"/>
    <s v="kiydowd (kee-dode') n-m._x000a_1. (properly) something struck off, i.e. a spark (as struck)_x000a_[from the same as H3589]_x000a_KJV: spark. _x000a_Root(s): H3589 _x000a_Compare: H3539 "/>
    <n v="1"/>
    <x v="1457"/>
    <m/>
    <m/>
    <m/>
    <n v="3589"/>
    <s v="כיד"/>
    <m/>
    <m/>
    <m/>
    <m/>
    <s v="noun masc"/>
    <m/>
    <m/>
    <n v="0"/>
  </r>
  <r>
    <s v="H"/>
    <n v="5846"/>
    <s v="עֲטִישָׁה"/>
    <s v="`atiyshah (at-ee-shaw') n-f._x000a_1. sneezing_x000a_[from an unused root meaning to sneeze]_x000a_KJV: sneezing. "/>
    <n v="1"/>
    <x v="1458"/>
    <m/>
    <m/>
    <m/>
    <m/>
    <m/>
    <m/>
    <m/>
    <m/>
    <m/>
    <s v="noun fem"/>
    <m/>
    <m/>
    <n v="0"/>
  </r>
  <r>
    <s v="H"/>
    <n v="2433"/>
    <s v="חִין"/>
    <s v="chiyn (kheen) n-m._x000a_1. beauty_x000a_[another form for H2580]_x000a_KJV: comely. _x000a_Root(s): H2580 "/>
    <n v="1"/>
    <x v="1459"/>
    <m/>
    <m/>
    <m/>
    <n v="2580"/>
    <s v="חן"/>
    <m/>
    <m/>
    <m/>
    <m/>
    <s v="noun masc"/>
    <m/>
    <m/>
    <n v="0"/>
  </r>
  <r>
    <s v="H"/>
    <n v="8431"/>
    <s v="תּוֹחֶלֶת"/>
    <s v="towcheleth (to-kheh'-leth) n-f._x000a_1. expectation_x000a_[from H3176]_x000a_KJV: hope. _x000a_Root(s): H3176 "/>
    <n v="6"/>
    <x v="1460"/>
    <s v="יחל"/>
    <m/>
    <m/>
    <n v="3176"/>
    <s v="יחל"/>
    <m/>
    <m/>
    <m/>
    <m/>
    <s v="noun fem"/>
    <m/>
    <m/>
    <n v="1"/>
  </r>
  <r>
    <s v="H"/>
    <n v="7905"/>
    <s v="שׂוּכָּה"/>
    <s v="sukkah (sook-kaw') n-f._x000a_1. a dart (as pointed like a thorn)_x000a_[feminine of H7900 in the sense of H7899]_x000a_KJV: barbed iron. _x000a_Root(s): H7900, H7899 "/>
    <n v="1"/>
    <x v="1461"/>
    <m/>
    <m/>
    <m/>
    <n v="7900"/>
    <s v="שׂוך"/>
    <n v="7899"/>
    <s v="שׂך"/>
    <m/>
    <m/>
    <s v="noun fem"/>
    <m/>
    <m/>
    <n v="0"/>
  </r>
  <r>
    <s v="H"/>
    <n v="2271"/>
    <s v="חַבָּר"/>
    <s v="chabbar (khab-bawr') n-m._x000a_1. a partner_x000a_[from H2266]_x000a_KJV: companion. _x000a_Root(s): H2266 "/>
    <n v="1"/>
    <x v="1462"/>
    <s v="חבר"/>
    <m/>
    <m/>
    <n v="2266"/>
    <s v="חבר"/>
    <m/>
    <m/>
    <m/>
    <m/>
    <s v="noun masc"/>
    <m/>
    <m/>
    <n v="1"/>
  </r>
  <r>
    <s v="H"/>
    <n v="100"/>
    <s v="אַגמוֹן"/>
    <s v="agmown (ag-mone') n-m._x000a_1. a marshy pool (others from a different root, a kettle)_x000a_2. (by implication) a rush (as growing there)_x000a_3. (collectively) a rope of rushes_x000a_[from the same as H98]_x000a_KJV: bulrush, caldron, hook, rush. _x000a_Root(s): H98 "/>
    <n v="5"/>
    <x v="1463"/>
    <s v="אגם"/>
    <m/>
    <n v="15"/>
    <n v="98"/>
    <s v="אגם"/>
    <m/>
    <m/>
    <m/>
    <m/>
    <s v="noun masc"/>
    <m/>
    <m/>
    <n v="1"/>
  </r>
  <r>
    <s v="H"/>
    <n v="2443"/>
    <s v="חַכָּה"/>
    <s v="chakkah (khak-kaw') n-f._x000a_1. a hook (as adhering)_x000a_[probably from H2442]_x000a_KJV: angle, hook. _x000a_Root(s): H2442 "/>
    <n v="3"/>
    <x v="1464"/>
    <s v="חכה"/>
    <m/>
    <m/>
    <n v="2442"/>
    <s v="חכה"/>
    <m/>
    <m/>
    <m/>
    <m/>
    <s v="noun fem"/>
    <m/>
    <m/>
    <n v="1"/>
  </r>
  <r>
    <s v="H"/>
    <n v="6752"/>
    <s v="צֵּלֶל"/>
    <s v="tselel (tsay'-lel) n-m._x000a_1. shade_x000a_[from H6751]_x000a_KJV: shadow. _x000a_Root(s): H6751 "/>
    <n v="4"/>
    <x v="1465"/>
    <m/>
    <m/>
    <m/>
    <n v="6751"/>
    <s v="צלל"/>
    <m/>
    <m/>
    <m/>
    <m/>
    <s v="noun masc"/>
    <m/>
    <m/>
    <n v="0"/>
  </r>
  <r>
    <s v="H"/>
    <n v="6628"/>
    <s v="צֶּאֶל"/>
    <s v="tse'el (tseh'-el) n-m._x000a_1. the lotus tree_x000a_[from an unused root meaning to be slender]_x000a_KJV: shady tree. "/>
    <n v="2"/>
    <x v="1466"/>
    <m/>
    <m/>
    <m/>
    <m/>
    <m/>
    <m/>
    <m/>
    <m/>
    <m/>
    <s v="noun masc"/>
    <m/>
    <m/>
    <n v="0"/>
  </r>
  <r>
    <s v="H"/>
    <n v="944"/>
    <s v="בּוּל"/>
    <s v="buwl (bool) n-m._x000a_1. produce (of the earth, etc.)_x000a_[for H2981]_x000a_KJV: food, stock. _x000a_Root(s): H2981 "/>
    <n v="2"/>
    <x v="1467"/>
    <m/>
    <m/>
    <m/>
    <n v="2981"/>
    <s v="יבול"/>
    <m/>
    <m/>
    <m/>
    <m/>
    <s v="noun masc"/>
    <m/>
    <m/>
    <n v="0"/>
  </r>
  <r>
    <s v="H"/>
    <n v="4300"/>
    <s v="מְטִיל"/>
    <s v="mtiyl (met-eel') n-m._x000a_1. an iron bar (as forged)_x000a_[from H2904 in the sense of hammering out]_x000a_KJV: bar. _x000a_Root(s): H2904 "/>
    <n v="1"/>
    <x v="1468"/>
    <s v="טול"/>
    <m/>
    <m/>
    <n v="2904"/>
    <s v="טול"/>
    <m/>
    <m/>
    <m/>
    <m/>
    <s v="noun masc"/>
    <m/>
    <m/>
    <n v="1"/>
  </r>
  <r>
    <s v="H"/>
    <n v="6344"/>
    <s v="פַּחַד"/>
    <s v="pachad (pakh'-ad) n-m._x000a_1. a testicle (as a cause of shame akin to fear)_x000a_[the same as H6343]_x000a_KJV: stone. _x000a_Root(s): H6343 "/>
    <n v="2"/>
    <x v="1469"/>
    <m/>
    <m/>
    <m/>
    <n v="6343"/>
    <s v="פחד"/>
    <m/>
    <m/>
    <m/>
    <m/>
    <s v="noun masc"/>
    <m/>
    <m/>
    <n v="0"/>
  </r>
  <r>
    <s v="H"/>
    <n v="8276"/>
    <s v="שָׂרַג"/>
    <s v="sarag (saw-rag') v._x000a_1. to intwine_x000a_[a primitive root]_x000a_KJV: wrap together, wreath. "/>
    <n v="2"/>
    <x v="1469"/>
    <s v="שׂרג"/>
    <m/>
    <m/>
    <m/>
    <m/>
    <m/>
    <m/>
    <m/>
    <m/>
    <s v="verb-stem"/>
    <m/>
    <m/>
    <n v="1"/>
  </r>
  <r>
    <s v="H"/>
    <n v="8306"/>
    <s v="שָׁרִיר"/>
    <s v="shariyr (shaw-reer') n-m._x000a_1. a cord, i.e. (by analogy) sinew_x000a_[from H8324 in the original sense as in H8270]_x000a_KJV: navel. _x000a_Root(s): H8324, H8270 _x000a_Compare: H8326 "/>
    <n v="1"/>
    <x v="1470"/>
    <s v="שׁרר"/>
    <m/>
    <m/>
    <n v="8324"/>
    <s v="שׁרר"/>
    <s v="8270 "/>
    <e v="#N/A"/>
    <m/>
    <m/>
    <s v="noun masc"/>
    <m/>
    <m/>
    <n v="1"/>
  </r>
  <r>
    <s v="H"/>
    <n v="930"/>
    <s v="בְּהֵמוֹת"/>
    <s v="bhemowth (be-hay-mohth') n-m._x000a_1. a water-ox_x000a_2. the hippopotamus or Nile- horse_x000a_[in form a plural or H929, but really a singular of Egyptian derivation]_x000a_KJV: Behemoth. _x000a_Root(s): H929 "/>
    <n v="1"/>
    <x v="1471"/>
    <s v="בּהמה"/>
    <m/>
    <m/>
    <n v="929"/>
    <s v="בהמה"/>
    <m/>
    <m/>
    <m/>
    <m/>
    <s v="noun masc"/>
    <m/>
    <m/>
    <n v="1"/>
  </r>
  <r>
    <s v="H"/>
    <n v="1915"/>
    <s v="הָדַך"/>
    <s v="hadak (haw-dak') v._x000a_1. to crush with the foot_x000a_[a primitive root]_x000a_KJV: tread down. _x000a_Compare: H1854 "/>
    <n v="1"/>
    <x v="1472"/>
    <s v="דקק"/>
    <m/>
    <m/>
    <m/>
    <m/>
    <m/>
    <m/>
    <m/>
    <m/>
    <s v="verb-stem"/>
    <m/>
    <m/>
    <n v="1"/>
  </r>
  <r>
    <s v="H"/>
    <n v="1343"/>
    <s v="גְּאֶה"/>
    <s v="ge'eh (gay-eh') adj._x000a_1. lofty_x000a_2. (figuratively) arrogant_x000a_[from H1342]_x000a_KJV: proud. _x000a_Root(s): H1342 "/>
    <n v="8"/>
    <x v="1473"/>
    <s v="גאה"/>
    <m/>
    <m/>
    <n v="1342"/>
    <s v="גאה"/>
    <m/>
    <m/>
    <m/>
    <m/>
    <s v="adjective"/>
    <m/>
    <m/>
    <n v="1"/>
  </r>
  <r>
    <s v="H"/>
    <n v="3250"/>
    <s v="יִסּוֹר"/>
    <s v="yiccowr (yis-sore') n-m._x000a_1. a reprover_x000a_[from H3256]_x000a_KJV: instruct. _x000a_Root(s): H3256 "/>
    <n v="1"/>
    <x v="1474"/>
    <s v="יסר"/>
    <m/>
    <m/>
    <n v="3256"/>
    <s v="יסר"/>
    <m/>
    <m/>
    <m/>
    <m/>
    <s v="noun masc"/>
    <m/>
    <m/>
    <n v="1"/>
  </r>
  <r>
    <s v="H"/>
    <n v="5966"/>
    <s v="עָלַע"/>
    <s v="`ala` (aw-lah') v._x000a_1. to sip up_x000a_[a prim root]_x000a_KJV: suck up. "/>
    <n v="1"/>
    <x v="1475"/>
    <s v="עלע"/>
    <m/>
    <m/>
    <m/>
    <m/>
    <m/>
    <m/>
    <m/>
    <m/>
    <s v="verb-stem"/>
    <m/>
    <m/>
    <n v="1"/>
  </r>
  <r>
    <s v="H"/>
    <n v="82"/>
    <s v="אָבַר"/>
    <s v="abar (aw-bar') v._x000a_1. to soar_x000a_[a primitive root]_x000a_KJV: fly. "/>
    <n v="1"/>
    <x v="1476"/>
    <s v="אבר"/>
    <m/>
    <n v="31"/>
    <m/>
    <m/>
    <m/>
    <m/>
    <m/>
    <m/>
    <s v="verb"/>
    <m/>
    <m/>
    <n v="1"/>
  </r>
  <r>
    <s v="H"/>
    <n v="1889"/>
    <s v="הֶאָח"/>
    <s v="heach (heh-awkh') inj._x000a_1. aha!_x000a_[from H1887 and H253]_x000a_KJV: ah, aha, ha. _x000a_Root(s): H1887, H253 "/>
    <n v="12"/>
    <x v="1477"/>
    <m/>
    <m/>
    <m/>
    <n v="1887"/>
    <s v="הא"/>
    <n v="253"/>
    <s v="אח"/>
    <m/>
    <m/>
    <s v="injunction"/>
    <m/>
    <m/>
    <n v="0"/>
  </r>
  <r>
    <s v="H"/>
    <n v="827"/>
    <s v="אַשׁפָּה"/>
    <s v="ashpah (ash-paw') n-f._x000a_1. a quiver or arrow-case_x000a_[perhaps (feminine) from the same as H825 (in the sense of covering)]_x000a_KJV: quiver. _x000a_Root(s): H825 "/>
    <n v="6"/>
    <x v="1478"/>
    <m/>
    <m/>
    <m/>
    <n v="825"/>
    <s v="אשׁף"/>
    <m/>
    <m/>
    <m/>
    <m/>
    <s v="noun fem"/>
    <m/>
    <m/>
    <n v="0"/>
  </r>
  <r>
    <s v="H"/>
    <n v="7439"/>
    <s v="רָנָה"/>
    <s v="ranah (raw-naw') v._x000a_1. to whiz_x000a_[a primitive root]_x000a_KJV: rattle. "/>
    <n v="1"/>
    <x v="1478"/>
    <s v="רנה"/>
    <m/>
    <m/>
    <m/>
    <m/>
    <m/>
    <m/>
    <m/>
    <m/>
    <s v="verb-stem"/>
    <m/>
    <m/>
    <n v="1"/>
  </r>
  <r>
    <s v="H"/>
    <n v="5170"/>
    <s v="נַחַר נַחֲרָה"/>
    <s v="nachar (nakh'-ar) (and (feminine) nacharah {nakh-ar-aw'}) n-e._x000a_1. a snorting_x000a_[from an unused root meaning to snort or snore]_x000a_KJV: nostrils, snorting. "/>
    <n v="2"/>
    <x v="1479"/>
    <m/>
    <m/>
    <m/>
    <m/>
    <m/>
    <m/>
    <m/>
    <m/>
    <m/>
    <s v="n-e."/>
    <m/>
    <m/>
    <n v="0"/>
  </r>
  <r>
    <s v="H"/>
    <n v="7483"/>
    <s v="רַעמָה"/>
    <s v="ra`mah (rah-maw') n-f._x000a_1. the mane of a horse (as quivering in the wind)_x000a_[feminine of H7482]_x000a_KJV: thunder. _x000a_Root(s): H7482 "/>
    <n v="1"/>
    <x v="1480"/>
    <m/>
    <m/>
    <m/>
    <n v="7482"/>
    <s v="רעם"/>
    <m/>
    <m/>
    <m/>
    <m/>
    <s v="noun fem"/>
    <m/>
    <m/>
    <n v="0"/>
  </r>
  <r>
    <s v="H"/>
    <n v="4754"/>
    <s v="מָרָא"/>
    <s v="mara' (maw-raw') v._x000a_1. to rebel_x000a_2. hence (through the idea of maltreating) to whip, i.e. lash (self with wings, as the ostrich in running)_x000a_[a primitive root]_x000a_KJV: be filthy, lift up self. "/>
    <n v="2"/>
    <x v="1481"/>
    <s v="מרא"/>
    <m/>
    <m/>
    <m/>
    <m/>
    <m/>
    <m/>
    <m/>
    <m/>
    <s v="verb-stem"/>
    <m/>
    <m/>
    <n v="1"/>
  </r>
  <r>
    <s v="H"/>
    <n v="7188"/>
    <s v="קָשַׁח"/>
    <s v="qashach (kaw-shakh') v._x000a_1. to be (causatively, make) unfeeling_x000a_[a primitive root]_x000a_KJV: harden. "/>
    <n v="2"/>
    <x v="1482"/>
    <s v="קשׁח"/>
    <m/>
    <m/>
    <m/>
    <m/>
    <m/>
    <m/>
    <m/>
    <m/>
    <s v="verb-stem"/>
    <m/>
    <m/>
    <n v="1"/>
  </r>
  <r>
    <s v="H"/>
    <n v="7443"/>
    <s v="רֶנֶן"/>
    <s v="renen (reh'-nen) n-m._x000a_1. an ostrich (from its wail)_x000a_[from H7442]_x000a_KJV: X goodly. _x000a_Root(s): H7442 "/>
    <n v="1"/>
    <x v="1483"/>
    <s v="רנן"/>
    <m/>
    <m/>
    <n v="7442"/>
    <s v="רנן"/>
    <m/>
    <m/>
    <m/>
    <m/>
    <s v="noun masc"/>
    <m/>
    <m/>
    <n v="1"/>
  </r>
  <r>
    <s v="H"/>
    <n v="7702"/>
    <s v="שָׂדַד"/>
    <s v="sadad (saw-dad') v._x000a_1. to abrade, i.e. harrow a field_x000a_[a primitive root]_x000a_KJV: break clods, harrow. "/>
    <n v="3"/>
    <x v="1484"/>
    <s v="שׂדד"/>
    <m/>
    <m/>
    <m/>
    <m/>
    <m/>
    <m/>
    <m/>
    <m/>
    <s v="verb-stem"/>
    <m/>
    <m/>
    <n v="1"/>
  </r>
  <r>
    <s v="H"/>
    <n v="18"/>
    <s v="אֵבוּס"/>
    <s v="ebuwc (ay-booce') n-m._x000a_1. a manger or stall_x000a_[from H75]_x000a_KJV: crib. _x000a_Root(s): H75 "/>
    <n v="3"/>
    <x v="1485"/>
    <s v="אבס"/>
    <s v="SBA"/>
    <n v="5"/>
    <n v="75"/>
    <s v="אבס"/>
    <m/>
    <m/>
    <m/>
    <m/>
    <s v="noun masc"/>
    <m/>
    <m/>
    <n v="1"/>
  </r>
  <r>
    <s v="H"/>
    <n v="3387"/>
    <s v="יָרוֹק"/>
    <s v="yarowq (yaw-roke') n-m._x000a_1. green, i.e. an herb_x000a_[from H3417]_x000a_KJV: green thing. _x000a_Root(s): H3417 "/>
    <n v="1"/>
    <x v="1486"/>
    <s v="ירק"/>
    <m/>
    <m/>
    <n v="3417"/>
    <s v="ירק"/>
    <m/>
    <m/>
    <m/>
    <m/>
    <s v="noun masc"/>
    <m/>
    <m/>
    <n v="1"/>
  </r>
  <r>
    <s v="H"/>
    <n v="3491"/>
    <s v="יָתוּר"/>
    <s v="yathuwr (yaw-thoor') v._x000a_1. (properly) what is left_x000a_2. (by implication) a gleaning_x000a_[passive participle of H3498]_x000a_KJV: range. _x000a_Root(s): H3498 "/>
    <n v="1"/>
    <x v="1486"/>
    <s v="יתר"/>
    <m/>
    <m/>
    <n v="3498"/>
    <s v="יתר"/>
    <m/>
    <m/>
    <m/>
    <m/>
    <s v="verb"/>
    <m/>
    <m/>
    <n v="1"/>
  </r>
  <r>
    <s v="H"/>
    <n v="4420"/>
    <s v="מְלֵחָה"/>
    <s v="mlechah (mel-ay-khaw') n-f._x000a_1. (properly) salted (i.e. land (H0776 being understood)), i.e. a desert_x000a_[from H4414 (in its denominative sense)]_x000a_KJV: barren land(-ness), salt (land). _x000a_Root(s): H4414 _x000a_See also: H776 "/>
    <n v="3"/>
    <x v="1487"/>
    <s v="מלח"/>
    <m/>
    <m/>
    <n v="4414"/>
    <s v="מלח"/>
    <m/>
    <m/>
    <m/>
    <m/>
    <s v="noun fem"/>
    <m/>
    <m/>
    <n v="1"/>
  </r>
  <r>
    <s v="H"/>
    <n v="6171"/>
    <s v="עָרוֹד"/>
    <s v="`arowd (aw-rode') n-m._x000a_1. an onager (from his lonesome habits)_x000a_[from the same as H6166]_x000a_KJV: wild ass. _x000a_Root(s): H6166 "/>
    <n v="1"/>
    <x v="1488"/>
    <m/>
    <m/>
    <m/>
    <n v="6166"/>
    <s v="ערד"/>
    <m/>
    <m/>
    <m/>
    <m/>
    <s v="noun masc"/>
    <m/>
    <m/>
    <n v="0"/>
  </r>
  <r>
    <s v="H"/>
    <n v="4147"/>
    <s v="מוֹסֵר מוֹסֵרָה מוֹסְרָה"/>
    <s v="mowcer (mo-sare') (also (in plural) feminine mowcerah {mo-say-raw'} or mocrah {mo-ser-aw'};) n-m._x000a_1. (properly) chastisement_x000a_2. (by implication) a halter_x000a_3. (figuratively) restraint_x000a_[from H3256]_x000a_KJV: band, bond. _x000a_Root(s): H3256 "/>
    <n v="11"/>
    <x v="1488"/>
    <s v="יסר"/>
    <m/>
    <m/>
    <n v="3256"/>
    <s v="יסר"/>
    <m/>
    <m/>
    <m/>
    <m/>
    <s v="noun masc"/>
    <m/>
    <m/>
    <n v="1"/>
  </r>
  <r>
    <s v="H"/>
    <n v="7907"/>
    <s v="שֶׂכוִי"/>
    <s v="sekviy (sek-vee') n-m._x000a_1. observant_x000a_2. (concretely) the mind_x000a_[from the same as H7906]_x000a_KJV: heart. _x000a_Root(s): H7906 "/>
    <n v="1"/>
    <x v="1489"/>
    <m/>
    <m/>
    <m/>
    <n v="7906"/>
    <s v="שׂכו"/>
    <m/>
    <m/>
    <m/>
    <m/>
    <s v="noun masc"/>
    <m/>
    <m/>
    <n v="0"/>
  </r>
  <r>
    <s v="H"/>
    <n v="2910"/>
    <s v="טּוּחָה"/>
    <s v="tuwchah (too-khaw') n-f._x000a_1. (in the plural only) the kidneys (as being covered)_x000a_2. hence (figuratively) the inmost thought_x000a_[from H2909 (or H2902) in the sense of overlaying]_x000a_KJV: inward parts. _x000a_Root(s): H2909, H2902 "/>
    <n v="2"/>
    <x v="1489"/>
    <s v="טוח"/>
    <m/>
    <m/>
    <n v="2909"/>
    <s v="טחה"/>
    <n v="2902"/>
    <s v="טוח"/>
    <m/>
    <m/>
    <s v="noun fem"/>
    <m/>
    <m/>
    <n v="1"/>
  </r>
  <r>
    <s v="H"/>
    <n v="4896"/>
    <s v="מִשׁטָּר"/>
    <s v="mishtar (mish-tawr') n-m._x000a_1. jurisdiction_x000a_[from H7860]_x000a_KJV: dominion. _x000a_Root(s): H7860 "/>
    <n v="1"/>
    <x v="1490"/>
    <s v="שׁטר"/>
    <m/>
    <m/>
    <n v="7860"/>
    <s v="שׁוטר"/>
    <m/>
    <m/>
    <m/>
    <m/>
    <s v="noun masc"/>
    <m/>
    <m/>
    <n v="1"/>
  </r>
  <r>
    <s v="H"/>
    <n v="4216"/>
    <s v="מַזָּרָה"/>
    <s v="mazzarah (maz-zaw-raw') n-f._x000a_1. some noted constellation (only in the plural), perhaps collectively, the zodiac_x000a_[apparently from H5144 in the sense of distinction]_x000a_KJV: Mazzoroth. _x000a_Root(s): H5144 _x000a_Compare: H4208 "/>
    <n v="1"/>
    <x v="1491"/>
    <s v="נזר"/>
    <m/>
    <m/>
    <n v="5144"/>
    <s v="נזר"/>
    <m/>
    <m/>
    <m/>
    <m/>
    <s v="noun fem"/>
    <m/>
    <m/>
    <n v="1"/>
  </r>
  <r>
    <s v="H"/>
    <n v="4189"/>
    <s v="מוֹשְׁכָה"/>
    <s v="mowshkah (mo-shek-aw') n-f._x000a_1. something drawing_x000a_2. (figuratively) a cord_x000a_[act participle feminine of H4900]_x000a_KJV: band. _x000a_Root(s): H4900 "/>
    <n v="1"/>
    <x v="1492"/>
    <m/>
    <m/>
    <m/>
    <n v="4900"/>
    <s v="משׁך"/>
    <m/>
    <m/>
    <m/>
    <m/>
    <s v="noun fem"/>
    <m/>
    <m/>
    <n v="0"/>
  </r>
  <r>
    <s v="H"/>
    <n v="4575"/>
    <s v="מַעֲדַנָּה"/>
    <s v="ma`adannah (mah-ad-an-naw') n-f._x000a_1. a bond, i.e. group_x000a_[by transitive from H6029]_x000a_KJV: influence. _x000a_Root(s): H6029 "/>
    <n v="1"/>
    <x v="1492"/>
    <s v="ענד"/>
    <m/>
    <m/>
    <n v="6029"/>
    <s v="ענד"/>
    <m/>
    <m/>
    <m/>
    <m/>
    <s v="noun fem"/>
    <m/>
    <m/>
    <n v="1"/>
  </r>
  <r>
    <s v="H"/>
    <n v="96"/>
    <s v="אֶגֶל"/>
    <s v="egel (eh'-ghel) n-m._x000a_1. a reservoir_x000a_[from an unused root (meaning to flow down or together as drops)]_x000a_KJV: drop. "/>
    <n v="1"/>
    <x v="1493"/>
    <s v="אגל"/>
    <m/>
    <n v="2"/>
    <m/>
    <m/>
    <m/>
    <m/>
    <m/>
    <m/>
    <s v="noun masc"/>
    <m/>
    <m/>
    <n v="1"/>
  </r>
  <r>
    <s v="H"/>
    <n v="7858"/>
    <s v="שֶׁטֶף שֵׁטֶף"/>
    <s v="sheteph (sheh'-tef) (or sheteph {shay'-tef}) n-m._x000a_1. a deluge (literally or figuratively)_x000a_[from H7857]_x000a_KJV: flood, outrageous, overflowing. _x000a_Root(s): H7857 "/>
    <n v="6"/>
    <x v="1494"/>
    <s v="שׁטף"/>
    <m/>
    <m/>
    <n v="7857"/>
    <s v="שׁטף"/>
    <m/>
    <m/>
    <m/>
    <m/>
    <s v="noun masc"/>
    <m/>
    <m/>
    <n v="1"/>
  </r>
  <r>
    <s v="H"/>
    <n v="5033"/>
    <s v="נֵבֶך"/>
    <s v="nebek (nay'-bek) n-m._x000a_1. a fountain_x000a_[from an unused root meaning to burst forth]_x000a_KJV: spring. "/>
    <n v="1"/>
    <x v="1495"/>
    <s v="נבך"/>
    <m/>
    <m/>
    <m/>
    <m/>
    <m/>
    <m/>
    <m/>
    <m/>
    <s v="noun masc"/>
    <m/>
    <m/>
    <n v="1"/>
  </r>
  <r>
    <s v="H"/>
    <n v="2854"/>
    <s v="חֲתוּלָּה"/>
    <s v="chathullah (khath-ool-law') n-f._x000a_1. a swathing cloth (figuratively)_x000a_[from H2853]_x000a_KJV: swaddling band. _x000a_Root(s): H2853 "/>
    <n v="1"/>
    <x v="1496"/>
    <s v="חתל"/>
    <m/>
    <m/>
    <n v="2853"/>
    <s v="חתל"/>
    <m/>
    <m/>
    <m/>
    <m/>
    <s v="noun fem"/>
    <m/>
    <m/>
    <n v="1"/>
  </r>
  <r>
    <s v="H"/>
    <n v="4461"/>
    <s v="מֵמַד"/>
    <s v="memad (may-mad') n-m._x000a_1. a measure_x000a_[from H4058]_x000a_KJV: measure. _x000a_Root(s): H4058 "/>
    <n v="1"/>
    <x v="1497"/>
    <s v="מדד"/>
    <m/>
    <m/>
    <n v="4058"/>
    <s v="מדד"/>
    <m/>
    <m/>
    <m/>
    <m/>
    <s v="noun masc"/>
    <m/>
    <m/>
    <n v="1"/>
  </r>
  <r>
    <s v="H"/>
    <n v="925"/>
    <s v="בָּהִיר"/>
    <s v="bahiyr (baw-here') adj._x000a_1. shining_x000a_[from an unused root (meaning to be bright)]_x000a_KJV: bright. "/>
    <n v="1"/>
    <x v="1498"/>
    <m/>
    <m/>
    <m/>
    <m/>
    <m/>
    <m/>
    <m/>
    <m/>
    <m/>
    <s v="adjective"/>
    <m/>
    <m/>
    <n v="0"/>
  </r>
  <r>
    <s v="H"/>
    <n v="7209"/>
    <s v="רְאִי"/>
    <s v="r'iy (reh-ee') n-m._x000a_1. a mirror (as seen)_x000a_[from H7200]_x000a_KJV: looking glass. _x000a_Root(s): H7200 "/>
    <n v="1"/>
    <x v="1499"/>
    <s v="ראה"/>
    <m/>
    <m/>
    <n v="7200"/>
    <s v="ראה"/>
    <m/>
    <m/>
    <m/>
    <m/>
    <s v="noun masc"/>
    <m/>
    <m/>
    <n v="1"/>
  </r>
  <r>
    <s v="H"/>
    <n v="4657"/>
    <s v="מִפלָשׂ"/>
    <s v="miphlas (mif-lawce') n-m._x000a_1. a poising_x000a_[from an unused root meaning to balance]_x000a_KJV: balancing. "/>
    <n v="1"/>
    <x v="1500"/>
    <m/>
    <m/>
    <m/>
    <m/>
    <m/>
    <m/>
    <m/>
    <m/>
    <m/>
    <s v="noun masc"/>
    <m/>
    <m/>
    <n v="0"/>
  </r>
  <r>
    <s v="H"/>
    <n v="4652"/>
    <s v="מִפלָאָה"/>
    <s v="miphla'ah (mif-law-aw') n-f._x000a_1. a miracle_x000a_[from H6381]_x000a_KJV: wondrous work. _x000a_Root(s): H6381 "/>
    <n v="1"/>
    <x v="1500"/>
    <s v="פלא"/>
    <m/>
    <m/>
    <n v="6381"/>
    <s v="פלא"/>
    <m/>
    <m/>
    <m/>
    <m/>
    <s v="noun fem"/>
    <m/>
    <m/>
    <n v="1"/>
  </r>
  <r>
    <s v="H"/>
    <n v="8458"/>
    <s v="תַּחבּוּלָה תַּחבּוּלָה"/>
    <s v="tachbulah (takh-boo-law') (or tachbuwlah {takh-boo-law'}) n-f._x000a_1. (properly, only in plural) steerage (as the management of steering ropes on a ship)_x000a_2. (figuratively) guidance_x000a_3. (by implication) a plan_x000a_[from H2254 as denominative from H2256]_x000a_KJV: good advice, (wise) counsels. _x000a_Root(s): H2254, H2256 "/>
    <n v="6"/>
    <x v="1501"/>
    <s v="חבל"/>
    <m/>
    <m/>
    <n v="2254"/>
    <s v="חבל"/>
    <n v="2256"/>
    <s v="חבל חבל"/>
    <m/>
    <m/>
    <s v="noun fem"/>
    <m/>
    <m/>
    <n v="1"/>
  </r>
  <r>
    <s v="H"/>
    <n v="2959"/>
    <s v="טָּרַח"/>
    <s v="tarach (taw-rakh') v._x000a_1. to overburden_x000a_[a primitive root]_x000a_KJV: weary. "/>
    <n v="1"/>
    <x v="1502"/>
    <s v="טרח"/>
    <m/>
    <m/>
    <m/>
    <m/>
    <m/>
    <m/>
    <m/>
    <m/>
    <s v="verb-stem"/>
    <m/>
    <m/>
    <n v="1"/>
  </r>
  <r>
    <s v="H"/>
    <n v="7377"/>
    <s v="רִי"/>
    <s v="riy (ree) n-m._x000a_1. irrigation, i.e. a shower_x000a_[from H7301]_x000a_KJV: watering. _x000a_Root(s): H7301 "/>
    <n v="1"/>
    <x v="1502"/>
    <s v="רוה"/>
    <m/>
    <m/>
    <n v="7301"/>
    <s v="רוה"/>
    <m/>
    <m/>
    <m/>
    <m/>
    <s v="noun masc"/>
    <m/>
    <m/>
    <n v="1"/>
  </r>
  <r>
    <s v="H"/>
    <n v="4215"/>
    <s v="מְזָרֶה"/>
    <s v="mzareh (mez-aw-reh') prt._x000a_1. (properly) a scatterer, i.e. the north wind (as dispersing clouds_x000a_2. only in plural)_x000a_[apparently from H2219]_x000a_KJV: north. _x000a_Root(s): H2219 "/>
    <n v="1"/>
    <x v="1503"/>
    <m/>
    <m/>
    <m/>
    <n v="2219"/>
    <s v="זרה"/>
    <m/>
    <m/>
    <m/>
    <m/>
    <s v="prt."/>
    <m/>
    <m/>
    <n v="0"/>
  </r>
  <r>
    <s v="H"/>
    <n v="695"/>
    <s v="אֶרֶב"/>
    <s v="ereb (eh'-reb) n-m._x000a_1. ambuscade_x000a_[from H693]_x000a_KJV: den, lie in wait. _x000a_Root(s): H693 "/>
    <n v="2"/>
    <x v="1504"/>
    <s v="ארב"/>
    <m/>
    <m/>
    <n v="693"/>
    <s v="ארב"/>
    <m/>
    <m/>
    <m/>
    <m/>
    <s v="noun masc"/>
    <m/>
    <m/>
    <n v="1"/>
  </r>
  <r>
    <s v="H"/>
    <n v="1899"/>
    <s v="הֶגֶה"/>
    <s v="hegeh (heh'-geh) n-m._x000a_1. a muttering (in sighing, thought, or as thunder)_x000a_[from H1897]_x000a_KJV: mourning, sound, tale. _x000a_Root(s): H1897 "/>
    <n v="3"/>
    <x v="1505"/>
    <m/>
    <m/>
    <m/>
    <n v="1897"/>
    <s v="הגה"/>
    <m/>
    <m/>
    <m/>
    <m/>
    <s v="noun masc"/>
    <m/>
    <m/>
    <n v="0"/>
  </r>
  <r>
    <s v="H"/>
    <n v="4342"/>
    <s v="מַכבִּיר"/>
    <s v="makbiyr (mak-beer') v-xxp._x000a_1. plenty_x000a_[transitive participle of H3527]_x000a_KJV: abundance. _x000a_Root(s): H3527 "/>
    <n v="1"/>
    <x v="1506"/>
    <s v="כבר"/>
    <m/>
    <m/>
    <n v="3527"/>
    <s v="כבר"/>
    <m/>
    <m/>
    <m/>
    <m/>
    <s v="v-xxp."/>
    <m/>
    <m/>
    <n v="1"/>
  </r>
  <r>
    <s v="H"/>
    <n v="4666"/>
    <s v="מִפרָשׂ"/>
    <s v="miphras (mif-rawce') n-m._x000a_1. an expansion_x000a_[from H6566]_x000a_KJV: that which...spreadest forth, spreading. _x000a_Root(s): H6566 "/>
    <n v="2"/>
    <x v="1507"/>
    <m/>
    <m/>
    <m/>
    <n v="6566"/>
    <s v="פרשׂ"/>
    <m/>
    <m/>
    <m/>
    <m/>
    <s v="noun masc"/>
    <m/>
    <m/>
    <n v="0"/>
  </r>
  <r>
    <s v="H"/>
    <n v="8663"/>
    <s v="תְּשׁוּאָה"/>
    <s v="tshu'ah (tesh-oo-aw') n-f._x000a_1. a crashing or loud clamor_x000a_[from H7722]_x000a_KJV: crying, noise, shouting, stir. _x000a_Root(s): H7722 "/>
    <n v="4"/>
    <x v="1507"/>
    <m/>
    <m/>
    <m/>
    <n v="7722"/>
    <s v="שׁוא שׁואה שׁואה"/>
    <m/>
    <m/>
    <m/>
    <m/>
    <s v="noun fem"/>
    <m/>
    <m/>
    <n v="0"/>
  </r>
  <r>
    <s v="H"/>
    <n v="7491"/>
    <s v="רָעַף"/>
    <s v="ra`aph (raw-af') v._x000a_1. to drip_x000a_[a primitive root]_x000a_KJV: distil, drop (down). "/>
    <n v="5"/>
    <x v="1508"/>
    <s v="רעף"/>
    <m/>
    <m/>
    <m/>
    <m/>
    <m/>
    <m/>
    <m/>
    <m/>
    <s v="verb-stem"/>
    <m/>
    <m/>
    <n v="1"/>
  </r>
  <r>
    <s v="H"/>
    <n v="7689"/>
    <s v="שַׂגִּיא"/>
    <s v="saggiy' (sag-ghee') adj._x000a_1. (superlatively) mighty_x000a_[from H7679]_x000a_KJV: excellent, great. _x000a_Root(s): H7679 "/>
    <n v="2"/>
    <x v="1509"/>
    <s v="שׂגא"/>
    <m/>
    <m/>
    <n v="7679"/>
    <s v="שׂגא"/>
    <m/>
    <m/>
    <m/>
    <m/>
    <s v="adjective"/>
    <m/>
    <m/>
    <n v="1"/>
  </r>
  <r>
    <s v="H"/>
    <n v="1222"/>
    <s v="בְּצַר"/>
    <s v="btsar (bets-ar') n-m._x000a_1. gold_x000a_[another form for H1220]_x000a_KJV: gold. _x000a_Root(s): H1220 "/>
    <n v="1"/>
    <x v="1510"/>
    <m/>
    <m/>
    <m/>
    <n v="1220"/>
    <s v="בצר"/>
    <m/>
    <m/>
    <m/>
    <m/>
    <s v="noun masc"/>
    <m/>
    <m/>
    <n v="0"/>
  </r>
  <r>
    <s v="H"/>
    <n v="3981"/>
    <s v="מַאֲמָץ"/>
    <s v="ma'amats (mah-am-awts') n-m._x000a_1. strength, i.e. (plural) resources_x000a_[from H553]_x000a_KJV: force. _x000a_Root(s): H553 "/>
    <n v="1"/>
    <x v="1510"/>
    <s v="אמץ"/>
    <m/>
    <m/>
    <n v="553"/>
    <s v="אמץ"/>
    <m/>
    <m/>
    <m/>
    <m/>
    <s v="noun masc"/>
    <m/>
    <m/>
    <n v="1"/>
  </r>
  <r>
    <s v="H"/>
    <n v="4164"/>
    <s v="מוּצַק מוּצָק"/>
    <s v="muwtsaq (moo-tsak') (or muwtsaq {moo-tsawk'}) n-m._x000a_1. narrowness_x000a_2. (figuratively) distress_x000a_[from H3332]_x000a_KJV: anguish, is straitened, straitness. _x000a_Root(s): H3332 "/>
    <n v="3"/>
    <x v="1511"/>
    <s v="יצק"/>
    <m/>
    <m/>
    <n v="3332"/>
    <s v="יצק"/>
    <m/>
    <m/>
    <m/>
    <m/>
    <s v="noun masc"/>
    <m/>
    <m/>
    <n v="1"/>
  </r>
  <r>
    <s v="H"/>
    <n v="7338"/>
    <s v="רַחַב"/>
    <s v="rachab (rakh'-ab) n-m._x000a_1. a width_x000a_[from H7337]_x000a_KJV: breadth, broad place. _x000a_Root(s): H7337 "/>
    <n v="2"/>
    <x v="1511"/>
    <s v="רחב"/>
    <m/>
    <m/>
    <n v="7337"/>
    <s v="רחב"/>
    <m/>
    <m/>
    <m/>
    <m/>
    <s v="noun masc"/>
    <m/>
    <m/>
    <n v="1"/>
  </r>
  <r>
    <s v="H"/>
    <n v="2131"/>
    <s v="זִיקָה זִק זֵק"/>
    <s v="ziyqah (zee-kaw') ((Isa. 50) n-m._x000a_1. (properly) what leaps forth, i.e. flash of fire, or a burning arrow_x000a_2. (from the original sense of the root) a bond_x000a_[from H2187]_x000a_KJV: chain, fetter, firebrand, spark. _x000a_Root(s): H2187 _x000a_See also: H50 "/>
    <n v="7"/>
    <x v="1512"/>
    <s v="זנק"/>
    <m/>
    <m/>
    <n v="2187"/>
    <s v="זנק"/>
    <m/>
    <m/>
    <m/>
    <m/>
    <s v="noun masc"/>
    <m/>
    <m/>
    <n v="1"/>
  </r>
  <r>
    <s v="H"/>
    <n v="2191"/>
    <s v="זְעֵיר"/>
    <s v="ze`eyr (zeh-ayr') n-m._x000a_1. small_x000a_[from an unused root (akin (by permutation) to H6819), meaning to dwindle]_x000a_KJV: little. _x000a_Root(s): H6819 "/>
    <n v="5"/>
    <x v="1513"/>
    <s v="צער"/>
    <m/>
    <m/>
    <n v="6819"/>
    <s v="צער"/>
    <m/>
    <m/>
    <m/>
    <m/>
    <s v="noun masc"/>
    <m/>
    <m/>
    <n v="1"/>
  </r>
  <r>
    <s v="H"/>
    <n v="3527"/>
    <s v="כָּבַר"/>
    <s v="kabar (kaw-bar') v._x000a_1. (properly) to plait together, i.e. (figuratively) to augment (especially in number or quantity, to accumulate)_x000a_[a primitive root]_x000a_KJV: in abundance, multiply. "/>
    <n v="1"/>
    <x v="1514"/>
    <s v="כבר"/>
    <m/>
    <m/>
    <m/>
    <m/>
    <m/>
    <m/>
    <m/>
    <m/>
    <s v="verb-stem"/>
    <m/>
    <m/>
    <n v="1"/>
  </r>
  <r>
    <s v="H"/>
    <n v="6580"/>
    <s v="פַּשׁ"/>
    <s v="pash (pash) n-m._x000a_1. stupidity (as a result of grossness or of degeneracy)_x000a_[probably from an unused root meaning to disintegrate]_x000a_KJV: extremity. "/>
    <n v="1"/>
    <x v="1515"/>
    <m/>
    <m/>
    <m/>
    <m/>
    <m/>
    <m/>
    <m/>
    <m/>
    <m/>
    <s v="noun masc"/>
    <m/>
    <m/>
    <n v="0"/>
  </r>
  <r>
    <s v="H"/>
    <n v="6217"/>
    <s v="עָשׁוּק עָשׁוּק"/>
    <s v="`ashuwq (aw-shook') (or mashuq {aw-shook'}) n-m._x000a_1. used in plural masculine as abstractly, tyranny_x000a_[passive participle of H6231]_x000a_KJV: oppressed(-ion). (Doubtful.) _x000a_Root(s): H6231 "/>
    <n v="5"/>
    <x v="1516"/>
    <s v="עשׁק"/>
    <m/>
    <m/>
    <n v="6231"/>
    <s v="עשׁק"/>
    <m/>
    <m/>
    <m/>
    <m/>
    <s v="noun masc"/>
    <m/>
    <m/>
    <n v="1"/>
  </r>
  <r>
    <s v="H"/>
    <n v="15"/>
    <s v="אָבֶה"/>
    <s v="abeh (aw-beh') n-f._x000a_1. longing_x000a_[from H14]_x000a_KJV: desire. _x000a_Root(s): H14 "/>
    <n v="1"/>
    <x v="1517"/>
    <s v="אבה"/>
    <s v="HBA"/>
    <n v="119"/>
    <n v="14"/>
    <s v="אבה"/>
    <m/>
    <m/>
    <m/>
    <m/>
    <s v="noun fem"/>
    <m/>
    <m/>
    <n v="1"/>
  </r>
  <r>
    <s v="H"/>
    <n v="4566"/>
    <s v="מַעבָּד"/>
    <s v="ma`bad (mah-bawd') n-m._x000a_1. an act_x000a_[from H5647]_x000a_KJV: work. _x000a_Root(s): H5647"/>
    <n v="1"/>
    <x v="1518"/>
    <s v="עבד"/>
    <m/>
    <m/>
    <n v="5647"/>
    <s v="עבד"/>
    <m/>
    <m/>
    <m/>
    <m/>
    <s v="noun masc"/>
    <m/>
    <m/>
    <n v="1"/>
  </r>
  <r>
    <s v="H"/>
    <n v="7771"/>
    <s v="שׁוַֹע"/>
    <s v="showa` (sho'-ah) adj._x000a_1. a noble, i.e. liberal, opulent_x000a_2. (as noun in the derived sense) a hallo, a call out_x000a_[from H7768 in the original sense of freedom]_x000a_KJV: bountiful, crying, rich. _x000a_Root(s): H7768 "/>
    <n v="3"/>
    <x v="1519"/>
    <s v="שׁוע"/>
    <m/>
    <m/>
    <n v="7768"/>
    <s v="שׁוע"/>
    <m/>
    <m/>
    <m/>
    <m/>
    <s v="adjective"/>
    <m/>
    <m/>
    <n v="1"/>
  </r>
  <r>
    <s v="H"/>
    <n v="2274"/>
    <s v="חֶברָה"/>
    <s v="chebrah (kheb-raw') n-f._x000a_1. association_x000a_[feminine of H2267]_x000a_KJV: company. _x000a_Root(s): H2267 "/>
    <n v="1"/>
    <x v="1520"/>
    <m/>
    <m/>
    <m/>
    <n v="2267"/>
    <s v="חבר"/>
    <m/>
    <m/>
    <m/>
    <m/>
    <s v="noun fem"/>
    <m/>
    <m/>
    <n v="0"/>
  </r>
  <r>
    <s v="H"/>
    <n v="3933"/>
    <s v="לַעַג"/>
    <s v="la`ag (lah'-ag) n-m._x000a_1. derision, scoffing_x000a_[from H3932]_x000a_KJV: derision, scorn (-ing). _x000a_Root(s): H3932 "/>
    <n v="6"/>
    <x v="1521"/>
    <s v="לעג"/>
    <m/>
    <m/>
    <n v="3932"/>
    <s v="לעג"/>
    <m/>
    <m/>
    <m/>
    <m/>
    <s v="noun masc"/>
    <m/>
    <m/>
    <n v="1"/>
  </r>
  <r>
    <s v="H"/>
    <n v="7375"/>
    <s v="רוּטֲפַשׁ"/>
    <s v="ruwtaphash (roo-taf-ash') v._x000a_1. to be rejuvenated_x000a_[a root compounded from H7373 and H2954]_x000a_KJV: be fresh. _x000a_Root(s): H7373, H2954 "/>
    <n v="1"/>
    <x v="1522"/>
    <s v="טפשׁ"/>
    <m/>
    <m/>
    <n v="7373"/>
    <s v="רטוב"/>
    <n v="2954"/>
    <s v="טפשׁ"/>
    <m/>
    <m/>
    <s v="verb"/>
    <m/>
    <m/>
    <n v="1"/>
  </r>
  <r>
    <s v="H"/>
    <n v="6308"/>
    <s v="פָּדַע"/>
    <s v="pada` (paw-dah') v._x000a_1. to retrieve_x000a_[a primitive root]_x000a_KJV: deliver. "/>
    <n v="1"/>
    <x v="1523"/>
    <s v="פדע"/>
    <m/>
    <m/>
    <m/>
    <m/>
    <m/>
    <m/>
    <m/>
    <m/>
    <s v="verb-stem"/>
    <m/>
    <m/>
    <n v="1"/>
  </r>
  <r>
    <s v="H"/>
    <n v="8192"/>
    <s v="שָׁפָה"/>
    <s v="shaphah (shaw-faw') v._x000a_1. to abrade, i.e. bare_x000a_[a primitive root]_x000a_KJV: high, stick out. "/>
    <n v="2"/>
    <x v="1524"/>
    <s v="שׁפה"/>
    <m/>
    <m/>
    <m/>
    <m/>
    <m/>
    <m/>
    <m/>
    <m/>
    <s v="verb"/>
    <m/>
    <m/>
    <n v="1"/>
  </r>
  <r>
    <s v="H"/>
    <n v="2092"/>
    <s v="זָהַם"/>
    <s v="zaham (zaw-ham') v._x000a_1. to be rancid, i.e. (transitively) to loathe_x000a_[a primitive root]_x000a_KJV: abhor. "/>
    <n v="1"/>
    <x v="1525"/>
    <s v="זהם"/>
    <m/>
    <m/>
    <m/>
    <m/>
    <m/>
    <m/>
    <m/>
    <m/>
    <s v="verb-stem"/>
    <m/>
    <m/>
    <n v="1"/>
  </r>
  <r>
    <s v="H"/>
    <n v="4561"/>
    <s v="מוֹסָר"/>
    <s v="mocar (mo-sawr') n-m._x000a_1. admonition_x000a_[from H3256]_x000a_KJV: instruction. _x000a_Root(s): H3256 "/>
    <n v="1"/>
    <x v="1526"/>
    <s v="יסר"/>
    <m/>
    <m/>
    <n v="3256"/>
    <s v="יסר"/>
    <m/>
    <m/>
    <m/>
    <m/>
    <s v="noun masc"/>
    <m/>
    <m/>
    <n v="1"/>
  </r>
  <r>
    <s v="H"/>
    <n v="8572"/>
    <s v="תְּנוּמָה"/>
    <s v="tnuwmah (ten-oo-maw') n-f._x000a_1. drowsiness, i.e. sleep_x000a_[from H5123]_x000a_KJV: slumber(-ing). _x000a_Root(s): H5123 "/>
    <n v="5"/>
    <x v="1527"/>
    <s v="נום"/>
    <m/>
    <m/>
    <n v="5123"/>
    <s v="נום"/>
    <m/>
    <m/>
    <m/>
    <m/>
    <s v="noun fem"/>
    <m/>
    <m/>
    <n v="1"/>
  </r>
  <r>
    <s v="H"/>
    <n v="2643"/>
    <s v="חַף"/>
    <s v="chaph (khaf) adj._x000a_1. pure_x000a_[from H2653 (in the moral sense of covered from soil)]_x000a_KJV: innocent. _x000a_Root(s): H2653 "/>
    <n v="1"/>
    <x v="1528"/>
    <m/>
    <m/>
    <m/>
    <n v="2653"/>
    <s v="חפף"/>
    <m/>
    <m/>
    <m/>
    <m/>
    <s v="adjective"/>
    <m/>
    <m/>
    <n v="0"/>
  </r>
  <r>
    <s v="H"/>
    <n v="404"/>
    <s v="אָכַף"/>
    <s v="akaph (aw-kaf') v._x000a_1. apparently meaning to curve (as with a burden)_x000a_2. to urge_x000a_[a primitive root]_x000a_KJV: crave. "/>
    <n v="1"/>
    <x v="1529"/>
    <s v="אכף"/>
    <m/>
    <m/>
    <m/>
    <m/>
    <m/>
    <m/>
    <m/>
    <m/>
    <s v="verb-stem"/>
    <m/>
    <m/>
    <n v="1"/>
  </r>
  <r>
    <s v="H"/>
    <n v="7169"/>
    <s v="קָרַץ"/>
    <s v="qarats (kaw-rats') v._x000a_1. to pinch, i.e. (partially) to bite the lips, blink the eyes (as a gesture of malice), or (fully) to squeeze off (a piece of clay in order to mould a vessel from it)_x000a_[a primitive root]_x000a_KJV: form, move, wink. "/>
    <n v="5"/>
    <x v="1530"/>
    <s v="קרץ"/>
    <m/>
    <m/>
    <m/>
    <m/>
    <m/>
    <m/>
    <m/>
    <m/>
    <s v="verb-stem"/>
    <m/>
    <m/>
    <n v="1"/>
  </r>
  <r>
    <s v="H"/>
    <n v="3655"/>
    <s v="כָּנָה"/>
    <s v="kanah (kaw-naw') v._x000a_1. to address by an additional name_x000a_2. (hence) to eulogize_x000a_[a primitive root]_x000a_KJV: give flattering titles, surname (himself). "/>
    <n v="4"/>
    <x v="1531"/>
    <s v="כנה"/>
    <m/>
    <m/>
    <m/>
    <m/>
    <m/>
    <m/>
    <m/>
    <m/>
    <s v="verb-stem"/>
    <m/>
    <m/>
    <n v="1"/>
  </r>
  <r>
    <s v="H"/>
    <n v="1843"/>
    <s v="דֵַּע"/>
    <s v="dea` (day'-ah) n-m._x000a_1. knowledge_x000a_[from H3045]_x000a_KJV: knowledge, opinion. _x000a_Root(s): H3045 "/>
    <n v="5"/>
    <x v="1532"/>
    <s v="ידע"/>
    <m/>
    <m/>
    <n v="3045"/>
    <s v="ידע"/>
    <m/>
    <m/>
    <m/>
    <m/>
    <s v="noun masc"/>
    <m/>
    <m/>
    <n v="1"/>
  </r>
  <r>
    <s v="H"/>
    <n v="4617"/>
    <s v="מַעֲנֶה"/>
    <s v="ma`aneh (mah-an-eh') n-m._x000a_1. a reply (favorable or contradictory)_x000a_[from H6030]_x000a_KJV: answer, X himself. _x000a_Root(s): H6030 "/>
    <n v="8"/>
    <x v="1533"/>
    <s v="ענה"/>
    <m/>
    <m/>
    <n v="6030"/>
    <s v="ענה"/>
    <m/>
    <m/>
    <m/>
    <m/>
    <s v="noun masc"/>
    <m/>
    <m/>
    <n v="1"/>
  </r>
  <r>
    <s v="H"/>
    <n v="1292"/>
    <s v="בָּרַכאֵל"/>
    <s v="Barak'el (baw-rak-ale') n/p._x000a_1. Barakel, the father of one of Job's friends_x000a_[from H1288 and H410, God has blessed]_x000a_KJV: Barachel. _x000a_Root(s): H1288, H410 "/>
    <n v="2"/>
    <x v="1534"/>
    <s v="ברך"/>
    <m/>
    <m/>
    <n v="1288"/>
    <s v="ברך"/>
    <n v="410"/>
    <s v="אל"/>
    <m/>
    <m/>
    <s v="name"/>
    <m/>
    <m/>
    <n v="1"/>
  </r>
  <r>
    <s v="H"/>
    <n v="940"/>
    <s v="בּוּזִי"/>
    <s v="Buwziy (boo-zee') adj._x000a_1. a Buzite or descendant of Buz_x000a_[patronymic from H938]_x000a_KJV: Buzite. _x000a_Root(s): H938 "/>
    <n v="2"/>
    <x v="1534"/>
    <m/>
    <m/>
    <m/>
    <n v="938"/>
    <s v="בוז"/>
    <m/>
    <m/>
    <m/>
    <m/>
    <s v="adjective"/>
    <m/>
    <m/>
    <n v="0"/>
  </r>
  <r>
    <s v="H"/>
    <n v="890"/>
    <s v="בָּאשָׁה"/>
    <s v="bo'shah (bosh-aw') n-f._x000a_1. stink-weed or any other noxious or useless plant_x000a_[feminine of H889]_x000a_KJV: cockle. _x000a_Root(s): H889 "/>
    <n v="1"/>
    <x v="1535"/>
    <m/>
    <m/>
    <m/>
    <n v="889"/>
    <s v="באושׁ"/>
    <m/>
    <m/>
    <m/>
    <m/>
    <s v="noun fem"/>
    <m/>
    <m/>
    <n v="0"/>
  </r>
  <r>
    <s v="H"/>
    <n v="8525"/>
    <s v="תֶּלֶם"/>
    <s v="telem (teh'-lem) n-m._x000a_1. a bank or terrace_x000a_[from an unused root meaning to accumulate]_x000a_KJV: furrow, ridge. "/>
    <n v="5"/>
    <x v="1536"/>
    <m/>
    <m/>
    <m/>
    <m/>
    <m/>
    <m/>
    <m/>
    <m/>
    <m/>
    <s v="noun masc"/>
    <m/>
    <m/>
    <n v="0"/>
  </r>
  <r>
    <s v="H"/>
    <n v="6029"/>
    <s v="עָנַד"/>
    <s v="`anad (aw-nad') v._x000a_1. to lace fast_x000a_[a primitive root]_x000a_KJV: bind, tie. "/>
    <n v="2"/>
    <x v="1537"/>
    <s v="ענד"/>
    <m/>
    <m/>
    <m/>
    <m/>
    <m/>
    <m/>
    <m/>
    <m/>
    <s v="verb-stem"/>
    <m/>
    <m/>
    <n v="1"/>
  </r>
  <r>
    <s v="H"/>
    <n v="8420"/>
    <s v="תָּו"/>
    <s v="tav (tawv) n-m._x000a_1. a mark_x000a_2. (by implication) a signature_x000a_[from H8427]_x000a_KJV: desire, mark. _x000a_Root(s): H8427 "/>
    <n v="3"/>
    <x v="1538"/>
    <s v="תוה"/>
    <m/>
    <m/>
    <n v="8427"/>
    <s v="תוה"/>
    <m/>
    <m/>
    <m/>
    <m/>
    <s v="noun masc"/>
    <m/>
    <m/>
    <n v="1"/>
  </r>
  <r>
    <s v="H"/>
    <n v="2243"/>
    <s v="חוֹב"/>
    <s v="chob (khobe) n-m._x000a_1. (properly) a cherisher, i.e. the bosom_x000a_[by contraction from H2245]_x000a_KJV: bosom. _x000a_Root(s): H2245 "/>
    <n v="1"/>
    <x v="1539"/>
    <m/>
    <m/>
    <m/>
    <n v="2245"/>
    <s v="חבב"/>
    <m/>
    <m/>
    <m/>
    <m/>
    <s v="noun masc"/>
    <m/>
    <m/>
    <n v="0"/>
  </r>
  <r>
    <s v="H"/>
    <n v="6416"/>
    <s v="פְּלִילִי"/>
    <s v="pliyliy (pel-ee-lee') adj._x000a_1. judicial_x000a_[from H6414]_x000a_KJV: judge. _x000a_Root(s): H6414 "/>
    <n v="1"/>
    <x v="1540"/>
    <m/>
    <m/>
    <m/>
    <n v="6414"/>
    <s v="פליל"/>
    <m/>
    <m/>
    <m/>
    <m/>
    <s v="adjective"/>
    <m/>
    <m/>
    <n v="0"/>
  </r>
  <r>
    <s v="H"/>
    <n v="248"/>
    <s v="אֶזרוַֹע"/>
    <s v="ezrowa` (ez-ro'-a) n-f._x000a_1. the arm_x000a_[a variation for H2220]_x000a_KJV: arm. _x000a_Root(s): H2220 "/>
    <n v="2"/>
    <x v="1541"/>
    <m/>
    <m/>
    <m/>
    <n v="2220"/>
    <s v="זרוע זרוע זרועה זרועה"/>
    <m/>
    <m/>
    <m/>
    <m/>
    <s v="noun fem"/>
    <m/>
    <m/>
    <n v="0"/>
  </r>
  <r>
    <s v="H"/>
    <n v="7929"/>
    <s v="שִׁכמָה"/>
    <s v="shikmah (shik-maw') n-f._x000a_1. the shoulder-bone_x000a_[feminine of H7926]_x000a_KJV: shoulder blade. _x000a_Root(s): H7926 "/>
    <n v="1"/>
    <x v="1541"/>
    <m/>
    <m/>
    <m/>
    <n v="7926"/>
    <s v="שׁכם"/>
    <m/>
    <m/>
    <m/>
    <m/>
    <s v="noun fem"/>
    <m/>
    <m/>
    <n v="0"/>
  </r>
  <r>
    <s v="H"/>
    <n v="5235"/>
    <s v="נֶכֶר נוֹכֶר"/>
    <s v="neker (neh'-ker) (or noker {no'-ker}) n-m._x000a_1. something strange, i.e. unexpected calamity_x000a_[from H5234]_x000a_KJV: strange. _x000a_Root(s): H5234 "/>
    <n v="2"/>
    <x v="1542"/>
    <s v="נכר"/>
    <m/>
    <m/>
    <n v="5234"/>
    <s v="נכר"/>
    <m/>
    <m/>
    <m/>
    <m/>
    <s v="noun masc"/>
    <m/>
    <m/>
    <n v="1"/>
  </r>
  <r>
    <s v="H"/>
    <n v="2787"/>
    <s v="חָרַר"/>
    <s v="charar (khaw-rar') v._x000a_1. to glow, i.e. literally (to melt, burn, dry up) or figuratively (to show or incite passion_x000a_[a primitive root]_x000a_KJV: be angry, burn, dry, kindle. "/>
    <n v="11"/>
    <x v="1543"/>
    <s v="חרר"/>
    <m/>
    <m/>
    <m/>
    <m/>
    <m/>
    <m/>
    <m/>
    <m/>
    <s v="verb-stem"/>
    <m/>
    <m/>
    <n v="1"/>
  </r>
  <r>
    <s v="H"/>
    <n v="7835"/>
    <s v="שָׁחַר"/>
    <s v="shachar (shaw-khar') v._x000a_1. to be dim or dark (in color)_x000a_[a primitive root (identical with H7836 through the idea of the duskiness of early dawn)]_x000a_KJV: be black. _x000a_Root(s): H7836 "/>
    <n v="1"/>
    <x v="1543"/>
    <s v="שׁחר"/>
    <m/>
    <m/>
    <n v="7836"/>
    <s v="שׁחר"/>
    <m/>
    <m/>
    <m/>
    <m/>
    <s v="verb"/>
    <m/>
    <m/>
    <n v="1"/>
  </r>
  <r>
    <s v="H"/>
    <n v="2535"/>
    <s v="חַמָּה"/>
    <s v="chammah (kham-maw') n-f._x000a_1. heat_x000a_2. (by implication) the sun_x000a_[from H2525]_x000a_KJV: heat, sun. _x000a_Root(s): H2525 "/>
    <n v="6"/>
    <x v="1544"/>
    <m/>
    <m/>
    <m/>
    <n v="2525"/>
    <s v="חם"/>
    <m/>
    <m/>
    <m/>
    <m/>
    <s v="noun fem"/>
    <m/>
    <m/>
    <n v="0"/>
  </r>
  <r>
    <s v="H"/>
    <n v="7570"/>
    <s v="רָתַח"/>
    <s v="rathach (raw-thakh') v._x000a_1. to boil_x000a_[a primitive root]_x000a_KJV: boil. "/>
    <n v="3"/>
    <x v="1545"/>
    <s v="רתח"/>
    <m/>
    <m/>
    <m/>
    <m/>
    <m/>
    <m/>
    <m/>
    <m/>
    <s v="verb-stem"/>
    <m/>
    <m/>
    <n v="1"/>
  </r>
  <r>
    <s v="H"/>
    <n v="5701"/>
    <s v="עָגַם"/>
    <s v="`agam (aw-gam') v._x000a_1. to be sad_x000a_[a primitive root]_x000a_KJV: grieve. "/>
    <n v="1"/>
    <x v="1546"/>
    <s v="עגם"/>
    <m/>
    <m/>
    <m/>
    <m/>
    <m/>
    <m/>
    <m/>
    <m/>
    <s v="verb-stem"/>
    <m/>
    <m/>
    <n v="1"/>
  </r>
  <r>
    <s v="H"/>
    <n v="1164"/>
    <s v="בְּעִי"/>
    <s v="b`iy (beh-ee') n-m._x000a_1. a prayer_x000a_[from H1158]_x000a_KJV: grave. _x000a_Root(s): H1158 "/>
    <n v="1"/>
    <x v="1547"/>
    <s v="בעה"/>
    <m/>
    <m/>
    <n v="1158"/>
    <s v="בעה"/>
    <m/>
    <m/>
    <m/>
    <m/>
    <s v="noun masc"/>
    <m/>
    <m/>
    <n v="1"/>
  </r>
  <r>
    <s v="H"/>
    <n v="6365"/>
    <s v="פִּידּ"/>
    <s v="piyd (peed) n-m._x000a_1. (figuratively) misfortune_x000a_[from an unused root probably meaning to pierce]_x000a_KJV: destruction, ruin. "/>
    <n v="3"/>
    <x v="1547"/>
    <m/>
    <m/>
    <m/>
    <m/>
    <m/>
    <m/>
    <m/>
    <m/>
    <m/>
    <s v="noun masc"/>
    <m/>
    <m/>
    <n v="0"/>
  </r>
  <r>
    <s v="H"/>
    <n v="7769"/>
    <s v="שׁוַּע"/>
    <s v="shuwa` (shoo'-ah) n-m._x000a_1. a halloo_x000a_[from H7768]_x000a_KJV: cry, riches. _x000a_Root(s): H7768 "/>
    <n v="2"/>
    <x v="1547"/>
    <s v="שׁוע"/>
    <m/>
    <m/>
    <n v="7768"/>
    <s v="שׁוע"/>
    <m/>
    <m/>
    <m/>
    <m/>
    <s v="noun masc"/>
    <m/>
    <m/>
    <n v="1"/>
  </r>
  <r>
    <s v="H"/>
    <n v="7738"/>
    <s v="שָׁוָה"/>
    <s v="shavah (shaw-vaw') n-f._x000a_1. to destroy_x000a_[a primitive root]_x000a_KJV: X substance (from the margin). "/>
    <n v="1"/>
    <x v="1548"/>
    <m/>
    <m/>
    <m/>
    <m/>
    <m/>
    <m/>
    <m/>
    <m/>
    <m/>
    <s v="noun fem"/>
    <m/>
    <m/>
    <n v="0"/>
  </r>
  <r>
    <s v="H"/>
    <n v="5082"/>
    <s v="נְדִיבָּה"/>
    <s v="ndiybah (ned-ee-baw') n-f._x000a_1. (properly) nobility, i.e. reputation_x000a_[feminine of H5081]_x000a_KJV: soul. _x000a_Root(s): H5081 "/>
    <n v="1"/>
    <x v="1549"/>
    <m/>
    <m/>
    <m/>
    <n v="5081"/>
    <s v="נדיב"/>
    <m/>
    <m/>
    <m/>
    <m/>
    <s v="noun fem"/>
    <m/>
    <m/>
    <n v="0"/>
  </r>
  <r>
    <s v="H"/>
    <n v="5420"/>
    <s v="נָתַס"/>
    <s v="nathac (naw-thas') v._x000a_1. to tear up_x000a_[a primitive root]_x000a_KJV: mar. "/>
    <n v="1"/>
    <x v="1550"/>
    <s v="נתס"/>
    <m/>
    <m/>
    <m/>
    <m/>
    <m/>
    <m/>
    <m/>
    <m/>
    <s v="verb-stem"/>
    <m/>
    <m/>
    <n v="1"/>
  </r>
  <r>
    <s v="H"/>
    <n v="6526"/>
    <s v="פִּרחַח"/>
    <s v="pirchach (pir-khakh') n-m._x000a_1. progeny, i.e. a brood_x000a_[from H6524]_x000a_KJV: youth. _x000a_Root(s): H6524 "/>
    <n v="1"/>
    <x v="1551"/>
    <s v="פרח"/>
    <m/>
    <m/>
    <n v="6524"/>
    <s v="פרח"/>
    <m/>
    <m/>
    <m/>
    <m/>
    <s v="noun masc"/>
    <m/>
    <m/>
    <n v="1"/>
  </r>
  <r>
    <s v="H"/>
    <n v="7448"/>
    <s v="רֶסֶן"/>
    <s v="recen (reh'-sen) n-m._x000a_1. a halter (as restraining)_x000a_2. (by implication) the jaw_x000a_[from an unused root meaning to curb]_x000a_KJV: bridle. "/>
    <n v="4"/>
    <x v="1552"/>
    <m/>
    <m/>
    <m/>
    <m/>
    <m/>
    <m/>
    <m/>
    <m/>
    <m/>
    <s v="noun masc"/>
    <m/>
    <m/>
    <n v="0"/>
  </r>
  <r>
    <s v="H"/>
    <n v="5058"/>
    <s v="נְגִינָה נְגִינַת"/>
    <s v="ngiynah (neg-ee-naw') (or ngiynath (Psa. 61) n-f._x000a_1. (properly) instrumental music_x000a_2. (by implication) a stringed instrument_x000a_3. (by extension) a poem set to music_x000a_4. (specifically) an epigram_x000a_[from H5059]_x000a_KJV: stringed instrument, musick, Neginoth (plural), song. _x000a_Root(s): H5059 "/>
    <n v="14"/>
    <x v="1553"/>
    <s v="נגן"/>
    <m/>
    <m/>
    <n v="5059"/>
    <s v="נגן"/>
    <m/>
    <m/>
    <m/>
    <m/>
    <s v="noun fem"/>
    <m/>
    <m/>
    <n v="1"/>
  </r>
  <r>
    <s v="H"/>
    <n v="5217"/>
    <s v="נָכָא"/>
    <s v="naka' (naw-kaw') v._x000a_1. to smite, i.e. drive away_x000a_[a primitive root]_x000a_KJV: be viler. "/>
    <n v="1"/>
    <x v="1554"/>
    <s v="נכא"/>
    <m/>
    <m/>
    <m/>
    <m/>
    <m/>
    <m/>
    <m/>
    <m/>
    <s v="verb-stem"/>
    <m/>
    <m/>
    <n v="1"/>
  </r>
  <r>
    <s v="H"/>
    <n v="2738"/>
    <s v="חָרוּל חָרוּל"/>
    <s v="charuwl (khaw-rool') (or (shortened) charul {khaw-rool'};) n-m._x000a_1. (properly) pointed, i.e. a bramble or other thorny weed_x000a_[apparently, a passive participle of an unused root probably meaning to be prickly]_x000a_KJV: nettle. "/>
    <n v="3"/>
    <x v="1555"/>
    <m/>
    <m/>
    <m/>
    <m/>
    <m/>
    <m/>
    <m/>
    <m/>
    <m/>
    <s v="noun masc"/>
    <m/>
    <m/>
    <n v="0"/>
  </r>
  <r>
    <s v="H"/>
    <n v="3710"/>
    <s v="כֵּף"/>
    <s v="keph (kafe) n-m._x000a_1. a hollow rock_x000a_[from H3721]_x000a_KJV: rock. _x000a_Root(s): H3721 "/>
    <n v="2"/>
    <x v="1556"/>
    <s v="כפף"/>
    <m/>
    <m/>
    <n v="3721"/>
    <s v="כפף"/>
    <m/>
    <m/>
    <m/>
    <m/>
    <s v="noun masc"/>
    <m/>
    <m/>
    <n v="1"/>
  </r>
  <r>
    <s v="H"/>
    <n v="6178"/>
    <s v="עָרוּץ"/>
    <s v="`aruwts (aw-roots') adj._x000a_1. feared, i.e. (concretely) a horrible place or chasm_x000a_[passive participle of H6206]_x000a_KJV: cliffs. _x000a_Root(s): H6206 "/>
    <n v="1"/>
    <x v="1556"/>
    <s v="ערץ"/>
    <m/>
    <m/>
    <n v="6206"/>
    <s v="ערץ"/>
    <m/>
    <m/>
    <m/>
    <m/>
    <s v="adjective"/>
    <m/>
    <m/>
    <n v="1"/>
  </r>
  <r>
    <s v="H"/>
    <n v="1460"/>
    <s v="גֵּו"/>
    <s v="gev (gave) n-m._x000a_1. the back_x000a_2. by analogy, the middle_x000a_[from H1342 (corresponding to H1354)]_x000a_KJV: + among, back, body. _x000a_Root(s): H1342, H1354 "/>
    <n v="7"/>
    <x v="1557"/>
    <s v="גאה"/>
    <m/>
    <m/>
    <n v="1342"/>
    <s v="גאה"/>
    <n v="1354"/>
    <s v="גב"/>
    <m/>
    <m/>
    <s v="noun masc"/>
    <m/>
    <m/>
    <n v="1"/>
  </r>
  <r>
    <s v="H"/>
    <n v="4408"/>
    <s v="מַלּוַּח"/>
    <s v="malluwach (mal-loo'-akh) n-m._x000a_1. sea-purslain (from its saltness)_x000a_[from H4414]_x000a_KJV: mallows. _x000a_Root(s): H4414 "/>
    <n v="1"/>
    <x v="1558"/>
    <s v="מלח"/>
    <m/>
    <m/>
    <n v="4414"/>
    <s v="מלח"/>
    <m/>
    <m/>
    <m/>
    <m/>
    <s v="noun masc"/>
    <m/>
    <m/>
    <n v="1"/>
  </r>
  <r>
    <s v="H"/>
    <n v="4875"/>
    <s v="מְשׁוֹאָה מְשׁוֹאָה"/>
    <s v="mshow'ah (meh-o-aw') (or mshoah {mesh-o-aw'}) n-f._x000a_1. a ruin_x000a_2. (abstractly) the act of ruining_x000a_3. (concretely) the wreck_x000a_[from the same as H7722]_x000a_KJV: desolation, waste. _x000a_Root(s): H7722 "/>
    <n v="3"/>
    <x v="1559"/>
    <m/>
    <m/>
    <m/>
    <n v="7722"/>
    <s v="שׁוא שׁואה שׁואה"/>
    <m/>
    <m/>
    <m/>
    <m/>
    <s v="noun fem"/>
    <m/>
    <m/>
    <n v="0"/>
  </r>
  <r>
    <s v="H"/>
    <n v="7722"/>
    <s v="שׁוֹא שׁוֹאָה שׁוֹאָה"/>
    <s v="show' (sho) (or (feminine) showtah {sho-aw'} or shoah {sho-aw'};) n-f._x000a_1. a tempest_x000a_2. (by implication) devastation_x000a_[from an unused root meaning to rush over]_x000a_KJV: desolate(-ion), destroy, destruction, storm, wasteness. "/>
    <n v="13"/>
    <x v="1559"/>
    <m/>
    <m/>
    <m/>
    <m/>
    <m/>
    <m/>
    <m/>
    <m/>
    <m/>
    <s v="noun fem"/>
    <m/>
    <m/>
    <n v="0"/>
  </r>
  <r>
    <s v="H"/>
    <n v="2639"/>
    <s v="חֶסֶר"/>
    <s v="checer (kheh'-ler) n-m._x000a_1. lack_x000a_2. (hence) destitution_x000a_[from H2637]_x000a_KJV: poverty, want. _x000a_Root(s): H2637 "/>
    <n v="2"/>
    <x v="1559"/>
    <s v="חסר"/>
    <m/>
    <m/>
    <n v="2637"/>
    <s v="חסר"/>
    <m/>
    <m/>
    <m/>
    <m/>
    <s v="noun masc"/>
    <m/>
    <m/>
    <n v="1"/>
  </r>
  <r>
    <s v="H"/>
    <n v="6207"/>
    <s v="עָרַק"/>
    <s v="araq (aw-rak') v._x000a_1. to gnaw_x000a_2. (figuratively, by hyberbole) eat_x000a_3. (participle) a pain_x000a_[a primitive root]_x000a_KJV: fleeing, sinew. "/>
    <n v="2"/>
    <x v="1559"/>
    <s v="ערק"/>
    <m/>
    <m/>
    <m/>
    <m/>
    <m/>
    <m/>
    <m/>
    <m/>
    <s v="verb-stem"/>
    <m/>
    <m/>
    <n v="1"/>
  </r>
  <r>
    <s v="H"/>
    <n v="4973"/>
    <s v="מְתַלְּעָה"/>
    <s v="mthall`ah (meth-al-leh-aw') n-f._x000a_1. (properly) a biter, i.e. a tooth_x000a_[contr. from H3216]_x000a_KJV: cheek (jaw) tooth, jaw. _x000a_Root(s): H3216 "/>
    <n v="3"/>
    <x v="1560"/>
    <s v="ילע"/>
    <m/>
    <m/>
    <n v="3216"/>
    <s v="ילע"/>
    <m/>
    <m/>
    <m/>
    <m/>
    <s v="noun fem"/>
    <m/>
    <m/>
    <n v="1"/>
  </r>
  <r>
    <s v="H"/>
    <n v="6797"/>
    <s v="צָּנִיף צָּנוֹף צָּנִיפָה"/>
    <s v="tsaniyph (tsaw-neef') (or tsanowph {tsaw-nofe'} or (feminine) tsaniyphah {tsaw-nee-faw'};) n-m._x000a_1. a head-dress (i.e. piece of cloth wrapped around)_x000a_[from H6801]_x000a_KJV: diadem, hood, mitre. _x000a_Root(s): H6801 "/>
    <n v="6"/>
    <x v="1561"/>
    <s v="צנף"/>
    <m/>
    <m/>
    <n v="6801"/>
    <s v="צנף"/>
    <m/>
    <m/>
    <m/>
    <m/>
    <s v="noun masc"/>
    <m/>
    <m/>
    <n v="1"/>
  </r>
  <r>
    <s v="H"/>
    <n v="7176"/>
    <s v="קֶרֶת"/>
    <s v="qereth (keh'-reth) n-f._x000a_1. a city_x000a_[from H7136 in the sense of building]_x000a_KJV: city. _x000a_Root(s): H7136 "/>
    <n v="5"/>
    <x v="1562"/>
    <s v="קרה"/>
    <m/>
    <m/>
    <n v="7136"/>
    <s v="קרה"/>
    <m/>
    <m/>
    <m/>
    <m/>
    <s v="noun fem"/>
    <m/>
    <m/>
    <n v="1"/>
  </r>
  <r>
    <s v="H"/>
    <n v="1978"/>
    <s v="הָלִיכּ"/>
    <s v="haliyk (haw-leek') n-m._x000a_1. a walk_x000a_2. (by implication) a step_x000a_[from H1980]_x000a_KJV: step. _x000a_Root(s): H1980 "/>
    <n v="1"/>
    <x v="1563"/>
    <s v="הלך"/>
    <m/>
    <m/>
    <n v="1980"/>
    <s v="הלך"/>
    <m/>
    <m/>
    <m/>
    <m/>
    <s v="noun masc"/>
    <m/>
    <m/>
    <n v="1"/>
  </r>
  <r>
    <s v="H"/>
    <n v="6388"/>
    <s v="פֶּלֶג"/>
    <s v="peleg (peh'-leg) n-m._x000a_1. a rill (i.e. small channel of water, as in irrigation)_x000a_[from H6385]_x000a_KJV: river, stream. _x000a_Root(s): H6385 "/>
    <n v="10"/>
    <x v="1563"/>
    <s v="פלג"/>
    <m/>
    <m/>
    <n v="6385"/>
    <s v="פלג"/>
    <m/>
    <m/>
    <m/>
    <m/>
    <s v="noun masc"/>
    <m/>
    <m/>
    <n v="1"/>
  </r>
  <r>
    <s v="H"/>
    <n v="2385"/>
    <s v="חֲזִיז"/>
    <s v="chaziyz (khaw-zeez') n-m._x000a_1. a flash of lightning_x000a_[from an unused root meaning to glare]_x000a_KJV: bright cloud, lightning. "/>
    <n v="3"/>
    <x v="1564"/>
    <m/>
    <m/>
    <m/>
    <m/>
    <m/>
    <m/>
    <m/>
    <m/>
    <m/>
    <s v="noun masc"/>
    <m/>
    <m/>
    <n v="0"/>
  </r>
  <r>
    <s v="H"/>
    <n v="1378"/>
    <s v="גָּבִישׁ"/>
    <s v="gabiysh (gaw-beesh') n-m._x000a_1. crystal (from its resemblance to ice)_x000a_[from an unused root (probably meaning to freeze)]_x000a_KJV: pearl. "/>
    <n v="1"/>
    <x v="1565"/>
    <s v="גבשׁ"/>
    <m/>
    <m/>
    <m/>
    <m/>
    <m/>
    <m/>
    <m/>
    <m/>
    <s v="noun masc"/>
    <m/>
    <m/>
    <n v="1"/>
  </r>
  <r>
    <s v="H"/>
    <n v="6443"/>
    <s v="פָּנִין פָּנִי"/>
    <s v="paniyn (paw-neen') (or paniy {paw-nee'}) n-m._x000a_1. probably a pearl (as round)_x000a_[from the same as H6434]_x000a_KJV: ruby. _x000a_Root(s): H6434 "/>
    <n v="7"/>
    <x v="1565"/>
    <m/>
    <m/>
    <m/>
    <n v="6434"/>
    <s v="פן"/>
    <m/>
    <m/>
    <m/>
    <m/>
    <s v="noun masc"/>
    <m/>
    <m/>
    <n v="0"/>
  </r>
  <r>
    <s v="H"/>
    <n v="4901"/>
    <s v="מֶשֶׁך"/>
    <s v="meshek (meh'shek) n-m._x000a_1. a sowing_x000a_2. also a possession_x000a_[from H4900]_x000a_KJV: precious, price. _x000a_Root(s): H4900 "/>
    <n v="2"/>
    <x v="1565"/>
    <s v="משׁך"/>
    <m/>
    <m/>
    <n v="4900"/>
    <s v="משׁך"/>
    <m/>
    <m/>
    <m/>
    <m/>
    <s v="noun masc"/>
    <m/>
    <m/>
    <n v="1"/>
  </r>
  <r>
    <s v="H"/>
    <n v="7215"/>
    <s v="רָאמָה"/>
    <s v="ra'mah (raw-maw') n-f._x000a_1. something high in value, i.e. perhaps coral_x000a_[from H7213]_x000a_KJV: coral. _x000a_Root(s): H7213 "/>
    <n v="2"/>
    <x v="1565"/>
    <s v="ראם"/>
    <m/>
    <m/>
    <n v="7213"/>
    <s v="ראם"/>
    <m/>
    <m/>
    <m/>
    <m/>
    <s v="noun fem"/>
    <m/>
    <m/>
    <n v="1"/>
  </r>
  <r>
    <s v="H"/>
    <n v="2137"/>
    <s v="זְכוּכִיתּ"/>
    <s v="zkuwkiyth (zek-oo-keeth) n-f._x000a_1. (properly) transparency, i.e. glass_x000a_[from H2135]_x000a_KJV: crystal. _x000a_Root(s): H2135 "/>
    <n v="1"/>
    <x v="1566"/>
    <s v="זכה"/>
    <m/>
    <m/>
    <n v="2135"/>
    <s v="זכה"/>
    <m/>
    <m/>
    <m/>
    <m/>
    <s v="noun fem"/>
    <m/>
    <m/>
    <n v="1"/>
  </r>
  <r>
    <s v="H"/>
    <n v="6337"/>
    <s v="פָּז"/>
    <s v="paz (pawz) n-m._x000a_1. pure (gold)_x000a_2. (hence) gold itself (as refined)_x000a_[from H6338]_x000a_KJV: fine (pure) gold. _x000a_Root(s): H6338 "/>
    <n v="9"/>
    <x v="1566"/>
    <s v="פזז"/>
    <m/>
    <m/>
    <n v="6338"/>
    <s v="פזז"/>
    <m/>
    <m/>
    <m/>
    <m/>
    <s v="noun masc"/>
    <m/>
    <m/>
    <n v="1"/>
  </r>
  <r>
    <s v="H"/>
    <n v="3800"/>
    <s v="כֶּתֶם"/>
    <s v="kethem (keh'-them) n-m._x000a_1. (properly) something carved out, i.e. ore_x000a_2. (hence) gold (pure as originally mined)_x000a_[from H3799]_x000a_KJV: ((most) fine, pure) gold(-en wedge). _x000a_Root(s): H3799 "/>
    <n v="9"/>
    <x v="1567"/>
    <s v="כתם"/>
    <m/>
    <m/>
    <n v="3799"/>
    <s v="כתם"/>
    <m/>
    <m/>
    <m/>
    <m/>
    <s v="noun masc"/>
    <m/>
    <m/>
    <n v="1"/>
  </r>
  <r>
    <s v="H"/>
    <n v="5541"/>
    <s v="סָלָה"/>
    <s v="calah (saw-law') v._x000a_1. to hang up, i.e. weigh, or (figuratively) contemn_x000a_[a primitive root]_x000a_KJV: tread down (under foot), value. "/>
    <n v="4"/>
    <x v="1567"/>
    <s v="סלה"/>
    <m/>
    <m/>
    <m/>
    <m/>
    <m/>
    <m/>
    <m/>
    <m/>
    <s v="verb-stem"/>
    <m/>
    <m/>
    <n v="1"/>
  </r>
  <r>
    <s v="H"/>
    <n v="5458"/>
    <s v="סְגוֹר"/>
    <s v="cgowr (seg-ore') n-m._x000a_1. (properly) shut up, i.e. the breast (as inclosing the heart)_x000a_2. (also) gold (as generally shut up safely)_x000a_[from H5462]_x000a_KJV: caul, gold. _x000a_Root(s): H5462 "/>
    <n v="2"/>
    <x v="1568"/>
    <s v="סגר"/>
    <m/>
    <m/>
    <n v="5462"/>
    <s v="סגר"/>
    <m/>
    <m/>
    <m/>
    <m/>
    <s v="noun masc"/>
    <m/>
    <m/>
    <n v="1"/>
  </r>
  <r>
    <s v="H"/>
    <n v="7830"/>
    <s v="שַׁחַץ"/>
    <s v="shachats (shakh'-ats) n-m._x000a_1. haughtiness (as evinced by the attitude)_x000a_[from an unused root apparently meaning to strut]_x000a_KJV: X lion, pride. "/>
    <n v="2"/>
    <x v="1569"/>
    <m/>
    <m/>
    <m/>
    <m/>
    <m/>
    <m/>
    <m/>
    <m/>
    <m/>
    <s v="noun masc"/>
    <m/>
    <m/>
    <n v="0"/>
  </r>
  <r>
    <s v="H"/>
    <n v="5710"/>
    <s v="עָדָה"/>
    <s v="`adah (aw-daw') v._x000a_1. to advance, i.e. pass on or continue_x000a_2. (causatively) to remove_x000a_3. (specifically) to bedeck (i.e. bring an ornament upon)_x000a_[a primitive root]_x000a_KJV: adorn, deck (self), pass by, take away. "/>
    <n v="10"/>
    <x v="1569"/>
    <s v="עדה"/>
    <m/>
    <m/>
    <m/>
    <m/>
    <m/>
    <m/>
    <m/>
    <m/>
    <s v="verb"/>
    <m/>
    <m/>
    <n v="1"/>
  </r>
  <r>
    <s v="H"/>
    <n v="6694"/>
    <s v="צּוּק"/>
    <s v="tsuwq (tsook) v._x000a_1. to pour out, i.e. (figuratively) smelt, utter_x000a_[a primitive root (identical with H6693 through the idea of narrowness (of orifice))]_x000a_KJV: be molten, pour. _x000a_Root(s): H6693 "/>
    <n v="3"/>
    <x v="1570"/>
    <s v="צוק"/>
    <m/>
    <m/>
    <n v="6693"/>
    <s v="צוק"/>
    <m/>
    <m/>
    <m/>
    <m/>
    <s v="verb"/>
    <m/>
    <m/>
    <n v="1"/>
  </r>
  <r>
    <s v="H"/>
    <n v="3926"/>
    <s v="לְמוֹ"/>
    <s v="lmow (lem-o') prep._x000a_1. to or for_x000a_[a prol. and separable form of the prepositional prefix]_x000a_KJV: at, for, to, upon. "/>
    <n v="4"/>
    <x v="1571"/>
    <m/>
    <m/>
    <m/>
    <m/>
    <m/>
    <m/>
    <m/>
    <m/>
    <m/>
    <s v="Preposition"/>
    <m/>
    <m/>
    <n v="0"/>
  </r>
  <r>
    <s v="H"/>
    <n v="7953"/>
    <s v="שָׁלָה"/>
    <s v="shalah (shaw-law') v._x000a_1. to draw out or off, i.e. remove (the soul by death)_x000a_[a primitive root (rather cognate (by contraction) to the base of H5394, H7997 and their congeners through the idea of extracting)]_x000a_KJV: take away. _x000a_Root(s): H5394, H7997 "/>
    <n v="1"/>
    <x v="1572"/>
    <s v="שׁלה"/>
    <m/>
    <m/>
    <n v="5394"/>
    <s v="נשׁל"/>
    <n v="7997"/>
    <s v="שׁלל"/>
    <m/>
    <m/>
    <s v="verb"/>
    <m/>
    <m/>
    <n v="1"/>
  </r>
  <r>
    <s v="H"/>
    <n v="7482"/>
    <s v="רַעַם"/>
    <s v="ra`am (rah'am) n-m._x000a_1. a peal of thunder_x000a_[from H7481]_x000a_KJV: thunder. _x000a_Root(s): H7481 "/>
    <n v="6"/>
    <x v="1573"/>
    <s v="רעם"/>
    <m/>
    <m/>
    <n v="7481"/>
    <s v="רעם"/>
    <m/>
    <m/>
    <m/>
    <m/>
    <s v="noun masc"/>
    <m/>
    <m/>
    <n v="1"/>
  </r>
  <r>
    <s v="H"/>
    <n v="8235"/>
    <s v="שִׁפרָה"/>
    <s v="shiphrah (shif-raw') n-f._x000a_1. brightness_x000a_[from H8231]_x000a_KJV: garnish. _x000a_Root(s): H8231 "/>
    <n v="1"/>
    <x v="1574"/>
    <s v="שׁפר"/>
    <m/>
    <m/>
    <n v="8231"/>
    <s v="שׁפר"/>
    <m/>
    <m/>
    <m/>
    <m/>
    <s v="noun fem"/>
    <m/>
    <m/>
    <n v="1"/>
  </r>
  <r>
    <s v="H"/>
    <n v="7322"/>
    <s v="רוּף"/>
    <s v="ruwph (roof) v._x000a_1. (properly) to triturate (in a mortar), i.e. (figuratively) to agitate (by concussion)_x000a_[a primitive root]_x000a_KJV: tremble. "/>
    <n v="1"/>
    <x v="1575"/>
    <s v="רוף"/>
    <m/>
    <m/>
    <m/>
    <m/>
    <m/>
    <m/>
    <m/>
    <m/>
    <s v="verb-stem"/>
    <m/>
    <m/>
    <n v="1"/>
  </r>
  <r>
    <s v="H"/>
    <n v="2328"/>
    <s v="חוּג"/>
    <s v="chuwg (khoog) v._x000a_1. to describe a circle_x000a_[a primitive root]_x000a_KJV: compass. _x000a_Compare: H2287 "/>
    <n v="1"/>
    <x v="1576"/>
    <s v="חגג"/>
    <m/>
    <m/>
    <m/>
    <m/>
    <m/>
    <m/>
    <m/>
    <m/>
    <s v="verb"/>
    <m/>
    <m/>
    <n v="1"/>
  </r>
  <r>
    <s v="H"/>
    <n v="6576"/>
    <s v="פַּרשֵׁז"/>
    <s v="parshez (par-shaze') subv._x000a_1. to expand_x000a_[a root apparently formed by compounding H6567 and that of H6518]_x000a_KJV: spread. _x000a_Root(s): H6567 _x000a_Compare: H6574 "/>
    <n v="1"/>
    <x v="1577"/>
    <m/>
    <m/>
    <m/>
    <n v="6567"/>
    <s v="פרשׁ"/>
    <m/>
    <m/>
    <m/>
    <m/>
    <s v="subv."/>
    <m/>
    <m/>
    <n v="0"/>
  </r>
  <r>
    <s v="H"/>
    <n v="1099"/>
    <s v="בְּלִימָה"/>
    <s v="bliymah (bel-ee-mah') n-m._x000a_1. (as indef.) nothing whatever_x000a_[from H1097 and H4100]_x000a_KJV: nothing. _x000a_Root(s): H1097, H4100 "/>
    <n v="1"/>
    <x v="1578"/>
    <m/>
    <m/>
    <m/>
    <n v="1097"/>
    <s v="בלי"/>
    <n v="4100"/>
    <s v="מה מה מ מ מה"/>
    <m/>
    <m/>
    <s v="noun masc"/>
    <m/>
    <m/>
    <n v="0"/>
  </r>
  <r>
    <s v="H"/>
    <n v="11"/>
    <s v="אֲבַדּוֹן"/>
    <s v="abaddown (ab-ad-done') n/l._x000a_1. (abstractly) a perishing_x000a_2. (concretely) Hades_x000a_[intensive from H6]_x000a_KJV: destruction. _x000a_Root(s): H6 "/>
    <n v="6"/>
    <x v="1579"/>
    <s v="אבד"/>
    <s v="DBA"/>
    <n v="207"/>
    <n v="6"/>
    <s v="אבד"/>
    <m/>
    <m/>
    <m/>
    <m/>
    <s v="Name/l."/>
    <m/>
    <m/>
    <n v="1"/>
  </r>
  <r>
    <s v="H"/>
    <n v="7496"/>
    <s v="רָפָה"/>
    <s v="rapha' (raw-faw') n-m._x000a_1. (properly) lax, i.e. (figuratively) a ghost (as dead_x000a_2. in plural only)_x000a_[from H7495 in the sense of H7503]_x000a_KJV: dead, deceased. _x000a_Root(s): H7495, H7503 "/>
    <n v="8"/>
    <x v="1580"/>
    <s v="רפא רפה"/>
    <m/>
    <m/>
    <n v="7495"/>
    <s v="רפא רפה"/>
    <n v="7503"/>
    <s v="רפה"/>
    <m/>
    <m/>
    <s v="noun masc"/>
    <m/>
    <m/>
    <n v="1"/>
  </r>
  <r>
    <s v="H"/>
    <n v="166"/>
    <s v="אָהַל"/>
    <s v="ahal (aw-hal') v._x000a_1. to be clear_x000a_[a primitive root]_x000a_KJV: shine. "/>
    <n v="1"/>
    <x v="1581"/>
    <s v="אהל"/>
    <m/>
    <n v="378"/>
    <m/>
    <m/>
    <m/>
    <m/>
    <m/>
    <m/>
    <s v="verb"/>
    <m/>
    <m/>
    <n v="1"/>
  </r>
  <r>
    <s v="H"/>
    <n v="4355"/>
    <s v="מָכַך"/>
    <s v="makak (maw-kak') v._x000a_1. to tumble (in ruins)_x000a_2. (figuratively) to perish_x000a_[a primitive root]_x000a_KJV: be brought low, decay. "/>
    <n v="3"/>
    <x v="1582"/>
    <s v="מכך"/>
    <m/>
    <m/>
    <m/>
    <m/>
    <m/>
    <m/>
    <m/>
    <m/>
    <s v="verb-stem"/>
    <m/>
    <m/>
    <n v="1"/>
  </r>
  <r>
    <s v="H"/>
    <n v="4988"/>
    <s v="מָתָק"/>
    <s v="mathaq (maw-thawk') v._x000a_1. a delicious morsel, a delicacy_x000a_2. (generally) food_x000a_[from H4985]_x000a_KJV: feed sweetly. _x000a_Root(s): H4985 "/>
    <n v="1"/>
    <x v="1583"/>
    <s v="מתק"/>
    <m/>
    <m/>
    <n v="4985"/>
    <s v="מתק"/>
    <m/>
    <m/>
    <m/>
    <m/>
    <s v="verb"/>
    <m/>
    <m/>
    <n v="1"/>
  </r>
  <r>
    <s v="H"/>
    <n v="6723"/>
    <s v="צִּיָה"/>
    <s v="tsiyah (tsee-yaw') n-f._x000a_1. aridity_x000a_2. (concretely) a desert_x000a_[from an unused root meaning to parch]_x000a_KJV: barren, drought, dry (land, place), solitary place, wilderness. "/>
    <n v="16"/>
    <x v="1584"/>
    <s v="ציה"/>
    <m/>
    <m/>
    <m/>
    <m/>
    <m/>
    <m/>
    <m/>
    <m/>
    <s v="noun fem"/>
    <m/>
    <m/>
    <n v="1"/>
  </r>
  <r>
    <s v="H"/>
    <n v="2864"/>
    <s v="חָתַר"/>
    <s v="chathar (khaw-thar') v._x000a_1. to force a passage, as by burglary_x000a_2. (figuratively) with oars_x000a_[a primitive root]_x000a_KJV: dig (through), row. "/>
    <n v="8"/>
    <x v="1585"/>
    <s v="חתר"/>
    <m/>
    <m/>
    <m/>
    <m/>
    <m/>
    <m/>
    <m/>
    <m/>
    <s v="verb-stem"/>
    <m/>
    <m/>
    <n v="1"/>
  </r>
  <r>
    <s v="H"/>
    <n v="5008"/>
    <s v="נָאַק"/>
    <s v="na'aq (naw-ak') v._x000a_1. to groan_x000a_[a primitive root]_x000a_KJV: groan. "/>
    <n v="2"/>
    <x v="1586"/>
    <s v="נאק"/>
    <m/>
    <m/>
    <m/>
    <m/>
    <m/>
    <m/>
    <m/>
    <m/>
    <s v="verb"/>
    <m/>
    <m/>
    <n v="1"/>
  </r>
  <r>
    <s v="H"/>
    <n v="6671"/>
    <s v="צָּהַר"/>
    <s v="tsahar (tsaw-har') v._x000a_1. to glisten_x000a_2. used only as denominative from H3323, to press out oil_x000a_[a primitive root]_x000a_KJV: make oil. _x000a_See also: H3323 "/>
    <n v="1"/>
    <x v="1587"/>
    <s v="צהר"/>
    <m/>
    <m/>
    <m/>
    <m/>
    <m/>
    <m/>
    <m/>
    <m/>
    <s v="verb-stem"/>
    <m/>
    <m/>
    <n v="1"/>
  </r>
  <r>
    <s v="H"/>
    <n v="2230"/>
    <s v="זֶרֶם"/>
    <s v="zerem (zeh'-rem) n-m._x000a_1. a gush of water_x000a_[from H2229]_x000a_KJV: flood, overflowing, shower, storm, tempest. _x000a_Root(s): H2229 "/>
    <n v="9"/>
    <x v="1588"/>
    <s v="זרם"/>
    <m/>
    <m/>
    <n v="2229"/>
    <s v="זרם"/>
    <m/>
    <m/>
    <m/>
    <m/>
    <s v="noun masc"/>
    <m/>
    <m/>
    <n v="1"/>
  </r>
  <r>
    <s v="H"/>
    <n v="4268"/>
    <s v="מַחֲסֶה מַחסֶה"/>
    <s v="machaceh (makh-as-eh') (or machceh {makh-seh'}) n-m._x000a_1. a shelter (literally or figuratively)_x000a_[from H2620]_x000a_KJV: hope, (place of) refuge, shelter, trust. _x000a_Root(s): H2620 "/>
    <n v="20"/>
    <x v="1588"/>
    <s v="חסה"/>
    <m/>
    <m/>
    <n v="2620"/>
    <s v="חסה"/>
    <m/>
    <m/>
    <m/>
    <m/>
    <s v="noun masc"/>
    <m/>
    <m/>
    <n v="1"/>
  </r>
  <r>
    <s v="H"/>
    <n v="7372"/>
    <s v="רָטַב"/>
    <s v="ratab (raw-tab') v._x000a_1. to be moist_x000a_[a primitive root]_x000a_KJV: be wet. "/>
    <n v="1"/>
    <x v="1588"/>
    <s v="רטב"/>
    <m/>
    <m/>
    <m/>
    <m/>
    <m/>
    <m/>
    <m/>
    <m/>
    <s v="verb-stem"/>
    <m/>
    <m/>
    <n v="1"/>
  </r>
  <r>
    <s v="H"/>
    <n v="7135"/>
    <s v="קָרָה"/>
    <s v="qarah (kaw-raw') n-f._x000a_1. coolness_x000a_[feminine of H7119]_x000a_KJV: cold. _x000a_Root(s): H7119 "/>
    <n v="5"/>
    <x v="1589"/>
    <m/>
    <m/>
    <m/>
    <n v="7119"/>
    <s v="קר"/>
    <m/>
    <m/>
    <m/>
    <m/>
    <s v="noun fem"/>
    <m/>
    <m/>
    <n v="0"/>
  </r>
  <r>
    <s v="H"/>
    <n v="3953"/>
    <s v="לָקַשׁ"/>
    <s v="laqash (law-kash') v._x000a_1. to gather the after crop_x000a_[a primitive root]_x000a_KJV: gather. "/>
    <n v="1"/>
    <x v="1590"/>
    <s v="לקשׁ"/>
    <m/>
    <m/>
    <m/>
    <m/>
    <m/>
    <m/>
    <m/>
    <m/>
    <s v="verb-stem"/>
    <m/>
    <m/>
    <n v="1"/>
  </r>
  <r>
    <s v="H"/>
    <n v="838"/>
    <s v="אָשׁוּר אַשּׁוּר"/>
    <s v="ashur (aw-shoor') (or ashshur {ash-shoor'}) n-f._x000a_1. a step_x000a_[from H833 in the sense of going]_x000a_KJV: going, step. _x000a_Root(s): H833 "/>
    <n v="9"/>
    <x v="1591"/>
    <s v="אשׁר"/>
    <m/>
    <m/>
    <n v="833"/>
    <s v="אשׁר אשׁר"/>
    <m/>
    <m/>
    <m/>
    <m/>
    <s v="noun fem"/>
    <m/>
    <m/>
    <n v="1"/>
  </r>
  <r>
    <s v="H"/>
    <n v="8499"/>
    <s v="תְּכוּנָה"/>
    <s v="tkuwnah (tek-oo-naw') n-f._x000a_1. something arranged or fixed, i.e. a place_x000a_[from H3559 or probably ident. with H8498]_x000a_KJV: seat. _x000a_Root(s): H3559, H8498 "/>
    <n v="1"/>
    <x v="1592"/>
    <s v="כון"/>
    <m/>
    <m/>
    <n v="3559"/>
    <s v="כון"/>
    <n v="8498"/>
    <s v="תכונה"/>
    <m/>
    <m/>
    <s v="noun fem"/>
    <m/>
    <m/>
    <n v="1"/>
  </r>
  <r>
    <s v="H"/>
    <n v="1466"/>
    <s v="גֵּוָה"/>
    <s v="gevah (gay-vaw') n-f._x000a_1. exaltation_x000a_2. (figuratively) arrogance_x000a_[the same as H1465]_x000a_KJV: lifting up, pride. _x000a_Root(s): H1465 "/>
    <n v="3"/>
    <x v="1593"/>
    <m/>
    <m/>
    <m/>
    <n v="1465"/>
    <s v="גוה"/>
    <m/>
    <m/>
    <m/>
    <m/>
    <s v="noun fem"/>
    <m/>
    <m/>
    <n v="0"/>
  </r>
  <r>
    <s v="H"/>
    <n v="7807"/>
    <s v="שַׁח"/>
    <s v="shach (shakh) adj._x000a_1. sunk, i.e. downcast_x000a_[from H7817]_x000a_KJV: + humble. _x000a_Root(s): H7817 "/>
    <n v="1"/>
    <x v="1593"/>
    <s v="שׁחח"/>
    <m/>
    <m/>
    <n v="7817"/>
    <s v="שׁחח"/>
    <m/>
    <m/>
    <m/>
    <m/>
    <s v="adjective"/>
    <m/>
    <m/>
    <n v="1"/>
  </r>
  <r>
    <s v="H"/>
    <n v="562"/>
    <s v="אוֹמֶר"/>
    <s v="omer (o'-mer) n-m._x000a_1. promise, speech, thing, word_x000a_[the same as H561]_x000a_ Root(s): H561 "/>
    <n v="6"/>
    <x v="1594"/>
    <m/>
    <m/>
    <m/>
    <n v="561"/>
    <s v="אמר"/>
    <m/>
    <m/>
    <m/>
    <m/>
    <s v="noun masc"/>
    <m/>
    <m/>
    <n v="0"/>
  </r>
  <r>
    <s v="H"/>
    <n v="1220"/>
    <s v="בֶּצֶר"/>
    <s v="betser (beh'-tser) n-m._x000a_1. (strictly) a clipping_x000a_2. gold (as dug out)_x000a_[from H1219]_x000a_KJV: gold defence. _x000a_Root(s): H1219 "/>
    <n v="2"/>
    <x v="1595"/>
    <s v="בצר"/>
    <m/>
    <m/>
    <n v="1219"/>
    <s v="בצר"/>
    <m/>
    <m/>
    <m/>
    <m/>
    <s v="noun masc"/>
    <m/>
    <m/>
    <n v="1"/>
  </r>
  <r>
    <s v="H"/>
    <n v="7009"/>
    <s v="קִים"/>
    <s v="qiym (keem) n-m._x000a_1. an opponent (as rising against one), i.e. (collectively) enemies_x000a_[from H6965]_x000a_KJV: substance. _x000a_Root(s): H6965 "/>
    <n v="1"/>
    <x v="1596"/>
    <s v="קום"/>
    <m/>
    <m/>
    <n v="6965"/>
    <s v="קום"/>
    <m/>
    <m/>
    <m/>
    <m/>
    <s v="noun masc"/>
    <m/>
    <m/>
    <n v="1"/>
  </r>
  <r>
    <s v="H"/>
    <n v="2329"/>
    <s v="חוּג"/>
    <s v="chuwg (khoog) n-m._x000a_1. a circle_x000a_[from H2328]_x000a_KJV: circle, circuit, compass. _x000a_Root(s): H2328 "/>
    <n v="3"/>
    <x v="1597"/>
    <m/>
    <m/>
    <m/>
    <n v="2328"/>
    <s v="חוג"/>
    <m/>
    <m/>
    <m/>
    <m/>
    <s v="noun masc"/>
    <m/>
    <m/>
    <n v="0"/>
  </r>
  <r>
    <s v="H"/>
    <n v="7263"/>
    <s v="רֶגֶב"/>
    <s v="regeb (reh'-gheb) n-m._x000a_1. a lump of clay_x000a_[from an unused root meaning to pile together]_x000a_KJV: clod. "/>
    <n v="2"/>
    <x v="1598"/>
    <m/>
    <m/>
    <m/>
    <m/>
    <m/>
    <m/>
    <m/>
    <m/>
    <m/>
    <s v="noun masc"/>
    <m/>
    <m/>
    <n v="0"/>
  </r>
  <r>
    <s v="H"/>
    <n v="4209"/>
    <s v="מְזִמָּה"/>
    <s v="mzimmah (mez-im-maw') n-f._x000a_1. a plan, usually evil (machination), sometimes good (sagacity)_x000a_[from H2161]_x000a_KJV: (wicked) device, discretion, intent, witty invention, lewdness, mischievous (device), thought, wickedly. _x000a_Root(s): H2161 "/>
    <n v="19"/>
    <x v="1599"/>
    <s v="זמם"/>
    <m/>
    <m/>
    <n v="2161"/>
    <s v="זמם"/>
    <m/>
    <m/>
    <m/>
    <m/>
    <s v="noun fem"/>
    <m/>
    <m/>
    <n v="1"/>
  </r>
  <r>
    <s v="H"/>
    <n v="4221"/>
    <s v="מוַֹח"/>
    <s v="moach (mo'-akh) n-m._x000a_1. fat, i.e. marrow_x000a_[from the same as H4220]_x000a_KJV: marrow. _x000a_Root(s): H4220 "/>
    <n v="1"/>
    <x v="1600"/>
    <m/>
    <m/>
    <m/>
    <n v="4220"/>
    <s v="מח"/>
    <m/>
    <m/>
    <m/>
    <m/>
    <s v="noun masc"/>
    <m/>
    <m/>
    <n v="0"/>
  </r>
  <r>
    <s v="H"/>
    <n v="5845"/>
    <s v="עֲטִין"/>
    <s v="`atiyn (at-een') n-m._x000a_1. a receptacle (for milk, i.e. pail_x000a_2. (figuratively) breast)_x000a_[from an unused root meaning apparently to contain]_x000a_KJV: breast. "/>
    <n v="1"/>
    <x v="1600"/>
    <m/>
    <m/>
    <m/>
    <m/>
    <m/>
    <m/>
    <m/>
    <m/>
    <m/>
    <s v="noun masc"/>
    <m/>
    <m/>
    <n v="0"/>
  </r>
  <r>
    <s v="H"/>
    <n v="7946"/>
    <s v="שַׁלאֲנָן"/>
    <s v="shal'anan (shal-an-awn') adj._x000a_1. tranquil_x000a_[for H7600]_x000a_KJV: being at ease. _x000a_Root(s): H7600 "/>
    <n v="1"/>
    <x v="1601"/>
    <m/>
    <m/>
    <m/>
    <n v="7600"/>
    <s v="שׁאנן"/>
    <m/>
    <m/>
    <m/>
    <m/>
    <s v="adjective"/>
    <m/>
    <m/>
    <n v="0"/>
  </r>
  <r>
    <s v="H"/>
    <n v="3589"/>
    <s v="כִּידּ"/>
    <s v="kiyd (keed) n-m._x000a_1. (figuratively) calamity_x000a_[from a primitive root meaning to strike]_x000a_KJV: destruction. "/>
    <n v="1"/>
    <x v="1602"/>
    <m/>
    <m/>
    <m/>
    <m/>
    <m/>
    <m/>
    <m/>
    <m/>
    <m/>
    <s v="noun masc"/>
    <m/>
    <m/>
    <n v="0"/>
  </r>
  <r>
    <s v="H"/>
    <n v="4671"/>
    <s v="מוֹץ מוֹץ"/>
    <s v="mots (motes) (or mowts (Zephaniah 2) n-m._x000a_1. chaff (as pressed out, i.e. winnowed or (rather) threshed loose)_x000a_[from H4160]_x000a_KJV: chaff. _x000a_Root(s): H4160 "/>
    <n v="8"/>
    <x v="1603"/>
    <s v="מוץ"/>
    <m/>
    <m/>
    <n v="4160"/>
    <s v="מוץ"/>
    <m/>
    <m/>
    <m/>
    <m/>
    <s v="noun masc"/>
    <m/>
    <m/>
    <n v="1"/>
  </r>
  <r>
    <s v="H"/>
    <n v="6427"/>
    <s v="פַּלָּצוּת"/>
    <s v="pallatsuwth (pal-law-tsooth') n-f._x000a_1. affright_x000a_[from H6426]_x000a_KJV: fearfulness, horror, trembling. _x000a_Root(s): H6426 "/>
    <n v="4"/>
    <x v="1604"/>
    <s v="פלץ"/>
    <m/>
    <m/>
    <n v="6426"/>
    <s v="פלץ"/>
    <m/>
    <m/>
    <m/>
    <m/>
    <s v="noun fem"/>
    <m/>
    <m/>
    <n v="1"/>
  </r>
  <r>
    <s v="H"/>
    <n v="1465"/>
    <s v="גֵּוָה"/>
    <s v="gevah (gay-vaw') adv._x000a_1. the back_x000a_2. (by extensive) the person_x000a_[feminine of H1460]_x000a_KJV: body. _x000a_Root(s): H1460 "/>
    <n v="1"/>
    <x v="1605"/>
    <m/>
    <m/>
    <m/>
    <n v="1460"/>
    <s v="גו"/>
    <m/>
    <m/>
    <m/>
    <m/>
    <s v="adverb"/>
    <m/>
    <m/>
    <n v="0"/>
  </r>
  <r>
    <s v="H"/>
    <n v="3894"/>
    <s v="לָחוּם לָחוּם"/>
    <s v="lachuwm (law-khoom') (or lachum {law-khoom'}) n-m._x000a_1. (properly) eaten, i.e. food_x000a_2. also flesh, i.e. body_x000a_[passive participle of H3898]_x000a_KJV: while...is eating, flesh. _x000a_Root(s): H3898 "/>
    <n v="2"/>
    <x v="1606"/>
    <s v="לחם"/>
    <m/>
    <m/>
    <n v="3898"/>
    <s v="לחם"/>
    <m/>
    <m/>
    <m/>
    <m/>
    <s v="noun masc"/>
    <m/>
    <m/>
    <n v="1"/>
  </r>
  <r>
    <s v="H"/>
    <n v="5607"/>
    <s v="סֵפֶק שֶׂפֶק"/>
    <s v="cepheq (say'-fek) (or sepheq (Job 20) n-m._x000a_1. chastisement_x000a_2. also satiety_x000a_[from H5606]_x000a_KJV: stroke, sufficiency. _x000a_Root(s): H5606 "/>
    <n v="2"/>
    <x v="1607"/>
    <s v="ספק שׂפק"/>
    <m/>
    <m/>
    <n v="5606"/>
    <s v="ספק שׂפק"/>
    <m/>
    <m/>
    <m/>
    <m/>
    <s v="noun masc"/>
    <m/>
    <m/>
    <n v="1"/>
  </r>
  <r>
    <s v="H"/>
    <n v="3022"/>
    <s v="יָגָע"/>
    <s v="yaga` (yaw-gaw') n-m._x000a_1. earnings (as the product of toil)_x000a_[from H3021]_x000a_KJV: that which he laboured for. _x000a_Root(s): H3021 "/>
    <n v="1"/>
    <x v="1608"/>
    <s v="יגע"/>
    <m/>
    <m/>
    <n v="3021"/>
    <s v="יגע"/>
    <m/>
    <m/>
    <m/>
    <m/>
    <s v="noun masc"/>
    <m/>
    <m/>
    <n v="1"/>
  </r>
  <r>
    <s v="H"/>
    <n v="5965"/>
    <s v="עָלַס"/>
    <s v="`alac (aw-las') v._x000a_1. to leap for joy, i.e. exult, wave joyously_x000a_[a primitive root]_x000a_KJV: X peacock, rejoice, solace self."/>
    <n v="3"/>
    <x v="1608"/>
    <s v="עלס"/>
    <m/>
    <m/>
    <m/>
    <m/>
    <m/>
    <m/>
    <m/>
    <m/>
    <s v="verb-stem"/>
    <m/>
    <m/>
    <n v="1"/>
  </r>
  <r>
    <s v="H"/>
    <n v="6390"/>
    <s v="פְּלַגָּה"/>
    <s v="plaggah (pel-ag-gaw') n-f._x000a_1. a runlet, i.e. gully_x000a_[from H6385]_x000a_KJV: division, river. _x000a_Root(s): H6385 "/>
    <n v="1"/>
    <x v="1609"/>
    <s v="פלג"/>
    <m/>
    <m/>
    <n v="6385"/>
    <s v="פלג"/>
    <m/>
    <m/>
    <m/>
    <m/>
    <s v="noun fem"/>
    <m/>
    <m/>
    <n v="1"/>
  </r>
  <r>
    <s v="H"/>
    <n v="660"/>
    <s v="אֶפעֶה"/>
    <s v="eph`eh (ef-eh') n-m._x000a_1. an asp or other venomous serpent_x000a_[from H659 (in the sense of hissing)]_x000a_KJV: viper. _x000a_Root(s): H659 "/>
    <n v="3"/>
    <x v="1610"/>
    <m/>
    <m/>
    <m/>
    <n v="659"/>
    <s v="אפע"/>
    <m/>
    <m/>
    <m/>
    <m/>
    <s v="noun masc"/>
    <m/>
    <m/>
    <n v="0"/>
  </r>
  <r>
    <s v="H"/>
    <n v="5934"/>
    <s v="עָלוּם"/>
    <s v="`aluwm (aw-loom') n-m._x000a_1. (only in plural as abstract) adolescence_x000a_2. (figuratively) vigor_x000a_[passive participle of H5956 in the denominative sense of H5958]_x000a_KJV: youth. _x000a_Root(s): H5956, H5958 "/>
    <n v="5"/>
    <x v="1611"/>
    <s v="עלם"/>
    <m/>
    <m/>
    <n v="5956"/>
    <s v="עלם"/>
    <n v="5958"/>
    <s v="עלם"/>
    <m/>
    <m/>
    <s v="noun masc"/>
    <m/>
    <m/>
    <n v="1"/>
  </r>
  <r>
    <s v="H"/>
    <n v="7805"/>
    <s v="שָׁזַף"/>
    <s v="shazaph (shaw-zaf') v._x000a_1. to tan (by sun-burning)_x000a_2. figuratively (as if by a piercing ray) to scan_x000a_[a primitive root]_x000a_KJV: look up, see. "/>
    <n v="3"/>
    <x v="1612"/>
    <s v="שׁזף"/>
    <m/>
    <m/>
    <m/>
    <m/>
    <m/>
    <m/>
    <m/>
    <m/>
    <s v="verb-stem"/>
    <m/>
    <m/>
    <n v="1"/>
  </r>
  <r>
    <s v="H"/>
    <n v="1561"/>
    <s v="גֵּלֶל"/>
    <s v="gelel (gay'-lel) n-m._x000a_1. dung (plural balls of dung)_x000a_[a variation of H1557]_x000a_KJV: dung. _x000a_Root(s): H1557 "/>
    <n v="4"/>
    <x v="1613"/>
    <m/>
    <m/>
    <m/>
    <n v="1557"/>
    <s v="גלל"/>
    <m/>
    <m/>
    <m/>
    <m/>
    <s v="noun masc"/>
    <m/>
    <m/>
    <n v="0"/>
  </r>
  <r>
    <s v="H"/>
    <n v="7863"/>
    <s v="שִׂיא"/>
    <s v="siy' (see) n-m._x000a_1. elevation_x000a_[from the same as H7721 by permutation]_x000a_KJV: excellency. _x000a_Root(s): H7721 "/>
    <n v="1"/>
    <x v="1614"/>
    <m/>
    <m/>
    <m/>
    <n v="7721"/>
    <s v="שׂוא"/>
    <m/>
    <m/>
    <m/>
    <m/>
    <s v="noun masc"/>
    <m/>
    <m/>
    <n v="0"/>
  </r>
  <r>
    <s v="H"/>
    <n v="3639"/>
    <s v="כְּלִמָּה"/>
    <s v="klimmah (kel-im-maw') n-f._x000a_1. disgrace_x000a_[from H3637]_x000a_KJV: confusion, dishonour, reproach, shame. _x000a_Root(s): H3637 "/>
    <n v="30"/>
    <x v="1615"/>
    <s v="כלם"/>
    <m/>
    <m/>
    <n v="3637"/>
    <s v="כלם"/>
    <m/>
    <m/>
    <m/>
    <m/>
    <s v="noun fem"/>
    <m/>
    <m/>
    <n v="1"/>
  </r>
  <r>
    <s v="H"/>
    <n v="5779"/>
    <s v="עוּץ"/>
    <s v="`uwts (oots) v._x000a_1. to consult_x000a_[a primitive root]_x000a_KJV: take advice ((counsel) together). "/>
    <n v="2"/>
    <x v="1616"/>
    <s v="עוץ"/>
    <m/>
    <m/>
    <m/>
    <m/>
    <m/>
    <m/>
    <m/>
    <m/>
    <s v="verb-stem"/>
    <m/>
    <m/>
    <n v="1"/>
  </r>
  <r>
    <s v="H"/>
    <n v="5842"/>
    <s v="עֵט"/>
    <s v="`et (ate) n-m._x000a_1. a stylus or marking stick_x000a_[from H5860 (contracted) in the sense of swooping, i.e. side-long stroke]_x000a_KJV: pen. _x000a_Root(s): H5860 "/>
    <n v="4"/>
    <x v="1617"/>
    <s v="עיט"/>
    <m/>
    <m/>
    <n v="5860"/>
    <s v="עיט"/>
    <m/>
    <m/>
    <m/>
    <m/>
    <s v="noun masc"/>
    <m/>
    <m/>
    <n v="1"/>
  </r>
  <r>
    <s v="H"/>
    <n v="5759"/>
    <s v="עֲוִיל"/>
    <s v="`aviyl (av-eel') n-m._x000a_1. a babe_x000a_[from H5764]_x000a_KJV: young child, little one. _x000a_Root(s): H5764 "/>
    <n v="2"/>
    <x v="1618"/>
    <m/>
    <m/>
    <m/>
    <n v="5764"/>
    <s v="עול"/>
    <m/>
    <m/>
    <m/>
    <m/>
    <s v="noun masc"/>
    <m/>
    <m/>
    <n v="0"/>
  </r>
  <r>
    <s v="H"/>
    <n v="7768"/>
    <s v="שָׁוַע"/>
    <s v="shava` (shaw-vah') v._x000a_1. (properly) to be free_x000a_2. but used only causatively and reflexively, to halloo (for help, i.e. freedom from some trouble)_x000a_[a primitive root]_x000a_KJV: cry (aloud, out), shout. "/>
    <n v="21"/>
    <x v="1619"/>
    <s v="שׁוע"/>
    <m/>
    <m/>
    <m/>
    <m/>
    <m/>
    <m/>
    <m/>
    <m/>
    <s v="verb"/>
    <m/>
    <m/>
    <n v="1"/>
  </r>
  <r>
    <s v="H"/>
    <n v="4879"/>
    <s v="מְשׁוּגָה"/>
    <s v="mshuwgah (mesh-oo-gaw') n-f._x000a_1. mistake_x000a_[from an unused root meaning to stray]_x000a_KJV: error. "/>
    <n v="1"/>
    <x v="1620"/>
    <m/>
    <m/>
    <m/>
    <m/>
    <m/>
    <m/>
    <m/>
    <m/>
    <m/>
    <s v="noun fem"/>
    <m/>
    <m/>
    <n v="0"/>
  </r>
  <r>
    <s v="H"/>
    <n v="1970"/>
    <s v="הָכַר"/>
    <s v="hakar (haw-kar') v._x000a_1. apparently to injure_x000a_[a primitive root]_x000a_KJV: make self strange. "/>
    <n v="1"/>
    <x v="1621"/>
    <s v="הכר"/>
    <m/>
    <m/>
    <m/>
    <m/>
    <m/>
    <m/>
    <m/>
    <m/>
    <s v="verb-stem"/>
    <m/>
    <m/>
    <n v="1"/>
  </r>
  <r>
    <s v="H"/>
    <n v="3013"/>
    <s v="יָגָה"/>
    <s v="yagah (yaw-gaw') v._x000a_1. to grieve_x000a_[a primitive root]_x000a_KJV: afflict, cause grief, grieve, sorrowful, vex. "/>
    <n v="8"/>
    <x v="1622"/>
    <s v="יגה"/>
    <m/>
    <m/>
    <m/>
    <m/>
    <m/>
    <m/>
    <m/>
    <m/>
    <s v="verb-stem"/>
    <m/>
    <m/>
    <n v="1"/>
  </r>
  <r>
    <s v="H"/>
    <n v="5767"/>
    <s v="עַוָּל"/>
    <s v="`avval (av-vawl') n-m._x000a_1. evil (morally)_x000a_[intensive from H5765]_x000a_KJV: unjust, unrighteous, wicked. _x000a_Root(s): H5765 "/>
    <n v="5"/>
    <x v="1623"/>
    <s v="עול"/>
    <m/>
    <m/>
    <n v="5765"/>
    <s v="עול"/>
    <m/>
    <m/>
    <m/>
    <m/>
    <s v="noun masc"/>
    <m/>
    <m/>
    <n v="1"/>
  </r>
  <r>
    <s v="H"/>
    <n v="8178"/>
    <s v="שַׂעַר"/>
    <s v="sa`ar (sah'-ar) n-m._x000a_1. a tempest_x000a_2. also a terror_x000a_[from H8175]_x000a_KJV: affrighted, X horribly, X sore, storm. See H8181. _x000a_Root(s): H8175 _x000a_See also: H8181 "/>
    <n v="4"/>
    <x v="1624"/>
    <s v="שׂער"/>
    <m/>
    <m/>
    <n v="8175"/>
    <s v="שׂער"/>
    <m/>
    <m/>
    <m/>
    <m/>
    <s v="noun masc"/>
    <m/>
    <m/>
    <n v="1"/>
  </r>
  <r>
    <s v="H"/>
    <n v="1091"/>
    <s v="בַּלָּהָה"/>
    <s v="ballahah (bal-law-haw') n-f._x000a_1. alarm_x000a_2. (hence) destruction_x000a_[from H1089]_x000a_KJV: terror, trouble. _x000a_Root(s): H1089 "/>
    <n v="10"/>
    <x v="1625"/>
    <m/>
    <m/>
    <m/>
    <n v="1089"/>
    <s v="בלה"/>
    <m/>
    <m/>
    <m/>
    <m/>
    <s v="noun fem"/>
    <m/>
    <m/>
    <n v="0"/>
  </r>
  <r>
    <s v="H"/>
    <n v="4434"/>
    <s v="מַלכּוֹדֶת"/>
    <s v="malkodeth (mal-ko'-deth) n-f._x000a_1. a snare_x000a_[from H3920]_x000a_KJV: trap. _x000a_Root(s): H3920 "/>
    <n v="1"/>
    <x v="1626"/>
    <s v="לכד"/>
    <m/>
    <m/>
    <n v="3920"/>
    <s v="לכד"/>
    <m/>
    <m/>
    <m/>
    <m/>
    <s v="noun fem"/>
    <m/>
    <m/>
    <n v="1"/>
  </r>
  <r>
    <s v="H"/>
    <n v="7632"/>
    <s v="שָׁבִיבּ"/>
    <s v="shabiyb (shaw-beeb') n-m._x000a_1. flame (as split into tongues)_x000a_[from the same as H7616]_x000a_KJV: spark. _x000a_Root(s): H7616 "/>
    <n v="1"/>
    <x v="1627"/>
    <m/>
    <m/>
    <m/>
    <n v="7616"/>
    <s v="שׁבב"/>
    <m/>
    <m/>
    <m/>
    <m/>
    <s v="noun masc"/>
    <m/>
    <m/>
    <n v="0"/>
  </r>
  <r>
    <s v="H"/>
    <n v="5183"/>
    <s v="נַחַת"/>
    <s v="Nachath (nakh'-ath) n-e._x000a_1. a descent, i.e. an imposition_x000a_2. (unfavorably) punishment_x000a_3. (favorably) food_x000a_4. (intransitively, perhaps from H5117) restfulness_x000a_[from H5182]_x000a_KJV: lighting down, quiet(-ness), to rest, be set on. _x000a_Root(s): H5182 _x000a_See also: H5117 "/>
    <n v="8"/>
    <x v="1628"/>
    <s v="נוח"/>
    <m/>
    <m/>
    <n v="5182"/>
    <s v="נחת"/>
    <m/>
    <m/>
    <m/>
    <m/>
    <s v="n-e."/>
    <m/>
    <m/>
    <n v="1"/>
  </r>
  <r>
    <s v="H"/>
    <n v="7502"/>
    <s v="רָפַד"/>
    <s v="raphad (raw-fad') v._x000a_1. to spread (a bed)_x000a_2. (by implication) to refresh_x000a_[a primitive root]_x000a_KJV: comfort, make (a bed), spread. "/>
    <n v="3"/>
    <x v="1629"/>
    <s v="רפד"/>
    <m/>
    <m/>
    <m/>
    <m/>
    <m/>
    <m/>
    <m/>
    <m/>
    <s v="verb-stem"/>
    <m/>
    <m/>
    <n v="1"/>
  </r>
  <r>
    <s v="H"/>
    <n v="4180"/>
    <s v="מוֹרָשׁ"/>
    <s v="mowrash (mo-rawsh') n-m._x000a_1. a possession_x000a_2. (figuratively) delight_x000a_[from H3423]_x000a_KJV: possession, thought. _x000a_Root(s): H3423 "/>
    <n v="3"/>
    <x v="1630"/>
    <s v="ירשׁ"/>
    <m/>
    <m/>
    <n v="3423"/>
    <s v="ירשׁ ירשׁ"/>
    <m/>
    <m/>
    <m/>
    <m/>
    <s v="noun masc"/>
    <m/>
    <m/>
    <n v="1"/>
  </r>
  <r>
    <s v="H"/>
    <n v="555"/>
    <s v="אוֹמֶץ"/>
    <s v="omets (o'-mets) n-m._x000a_1. strength_x000a_[from H553]_x000a_KJV: stronger. _x000a_Root(s): H553 "/>
    <n v="1"/>
    <x v="1631"/>
    <s v="אמץ"/>
    <m/>
    <m/>
    <n v="553"/>
    <s v="אמץ"/>
    <m/>
    <m/>
    <m/>
    <m/>
    <s v="noun masc"/>
    <m/>
    <m/>
    <n v="1"/>
  </r>
  <r>
    <s v="H"/>
    <n v="3338"/>
    <s v="יָצוּר"/>
    <s v="yatsur (yaw-tsoor') n-m._x000a_1. structure, i.e. limb or part_x000a_[passive participle of H3335]_x000a_KJV: member.ql _x000a_Root(s): H3335 "/>
    <n v="1"/>
    <x v="1632"/>
    <s v="יצר"/>
    <m/>
    <m/>
    <n v="3335"/>
    <s v="יצר"/>
    <m/>
    <m/>
    <m/>
    <m/>
    <s v="noun masc"/>
    <m/>
    <m/>
    <n v="1"/>
  </r>
  <r>
    <s v="H"/>
    <n v="4914"/>
    <s v="מְשׁוֹל"/>
    <s v="mshowl (mesh-ol') n-m._x000a_1. a satire_x000a_[from H4911]_x000a_KJV: byword. _x000a_Root(s): H4911 "/>
    <n v="1"/>
    <x v="1633"/>
    <s v="משׁל"/>
    <m/>
    <m/>
    <n v="4911"/>
    <s v="משׁל"/>
    <m/>
    <m/>
    <m/>
    <m/>
    <s v="noun masc"/>
    <m/>
    <m/>
    <n v="1"/>
  </r>
  <r>
    <s v="H"/>
    <n v="8611"/>
    <s v="תּוֹפֶת"/>
    <s v="topheth (to'-feth) n-f._x000a_1. a smiting, i.e. (figuratively) contempt_x000a_[from the base of H8608]_x000a_KJV: tabret. _x000a_Root(s): H8608 "/>
    <n v="1"/>
    <x v="1633"/>
    <s v="תפף"/>
    <m/>
    <m/>
    <n v="8608"/>
    <s v="תפף"/>
    <m/>
    <m/>
    <m/>
    <m/>
    <s v="noun fem"/>
    <m/>
    <m/>
    <n v="1"/>
  </r>
  <r>
    <s v="H"/>
    <n v="2049"/>
    <s v="הָתוֹל"/>
    <s v="hathol (haw-thole') n-m._x000a_1. a derision_x000a_[from H2048 (only in plural collectively)]_x000a_KJV: mocker. _x000a_Root(s): H2048 "/>
    <n v="1"/>
    <x v="1634"/>
    <s v="התל"/>
    <m/>
    <m/>
    <n v="2048"/>
    <s v="התל"/>
    <m/>
    <m/>
    <m/>
    <m/>
    <s v="noun masc"/>
    <m/>
    <m/>
    <n v="1"/>
  </r>
  <r>
    <s v="H"/>
    <n v="2193"/>
    <s v="זָעַך"/>
    <s v="za`ak (zaw-ak') v._x000a_1. to extinguish_x000a_[a primitive root]_x000a_KJV: be extinct. "/>
    <n v="1"/>
    <x v="1635"/>
    <s v="זעך"/>
    <m/>
    <m/>
    <m/>
    <m/>
    <m/>
    <m/>
    <m/>
    <m/>
    <s v="verb-stem"/>
    <m/>
    <m/>
    <n v="1"/>
  </r>
  <r>
    <s v="H"/>
    <n v="1811"/>
    <s v="דָּלַף"/>
    <s v="dalaph (daw-laf') v._x000a_1. to drip_x000a_2. (by implication) to weep_x000a_[a primitive root]_x000a_KJV: drop through, melt, pour out. "/>
    <n v="3"/>
    <x v="1636"/>
    <s v="דלף"/>
    <m/>
    <m/>
    <m/>
    <m/>
    <m/>
    <m/>
    <m/>
    <m/>
    <s v="verb-stem"/>
    <m/>
    <m/>
    <n v="1"/>
  </r>
  <r>
    <s v="H"/>
    <n v="7717"/>
    <s v="שָׂהֵד"/>
    <s v="sahed (saw-hade') n-m._x000a_1. a witness_x000a_[from an unused root meaning to testify]_x000a_KJV: record. "/>
    <n v="1"/>
    <x v="1637"/>
    <m/>
    <m/>
    <m/>
    <m/>
    <m/>
    <m/>
    <m/>
    <m/>
    <m/>
    <s v="noun masc"/>
    <m/>
    <m/>
    <n v="0"/>
  </r>
  <r>
    <s v="H"/>
    <n v="1539"/>
    <s v="גֶּלֶר"/>
    <s v="geled (ghe'-led) n-m._x000a_1. the (human) skin (as smooth)_x000a_[from an unused root probably meaning to polish]_x000a_KJV: skin. "/>
    <n v="1"/>
    <x v="1638"/>
    <m/>
    <m/>
    <m/>
    <m/>
    <m/>
    <m/>
    <m/>
    <m/>
    <m/>
    <s v="noun masc"/>
    <m/>
    <m/>
    <n v="0"/>
  </r>
  <r>
    <s v="H"/>
    <n v="7228"/>
    <s v="רַב"/>
    <s v="rab (rab) n-m._x000a_1. an archer (or perhaps the same as H7227)_x000a_[by contraction from H7232]_x000a_KJV: archer. _x000a_Root(s): H7232 _x000a_See also: H7227 "/>
    <n v="2"/>
    <x v="1639"/>
    <m/>
    <m/>
    <m/>
    <n v="7232"/>
    <s v="רבב"/>
    <m/>
    <m/>
    <m/>
    <m/>
    <s v="noun masc"/>
    <m/>
    <m/>
    <n v="0"/>
  </r>
  <r>
    <s v="H"/>
    <n v="4845"/>
    <s v="מְרֵרָה"/>
    <s v="mrerah (mer-ay-raw') n-f._x000a_1. bile (from its bitterness)_x000a_[from H4843]_x000a_KJV: gall. _x000a_Root(s): H4843 "/>
    <n v="1"/>
    <x v="1639"/>
    <s v="מרר"/>
    <m/>
    <m/>
    <n v="4843"/>
    <s v="מרר"/>
    <m/>
    <m/>
    <m/>
    <m/>
    <s v="noun fem"/>
    <m/>
    <m/>
    <n v="1"/>
  </r>
  <r>
    <s v="H"/>
    <n v="5760"/>
    <s v="עֲוִיל"/>
    <s v="`aviyl (av-eel') n-m._x000a_1. perverse (morally)_x000a_[from H5765]_x000a_KJV: ungodly. _x000a_Root(s): H5765 "/>
    <n v="1"/>
    <x v="1640"/>
    <s v="עול"/>
    <m/>
    <m/>
    <n v="5765"/>
    <s v="עול"/>
    <m/>
    <m/>
    <m/>
    <m/>
    <s v="noun masc"/>
    <m/>
    <m/>
    <n v="1"/>
  </r>
  <r>
    <s v="H"/>
    <n v="6473"/>
    <s v="פָּעַר"/>
    <s v="pa`ar (paw-ar') v._x000a_1. to yawn, i.e. open wide (literally or figuratively)_x000a_[a primitive root]_x000a_KJV: gape, open (wide). "/>
    <n v="4"/>
    <x v="1641"/>
    <s v="פער"/>
    <m/>
    <m/>
    <m/>
    <m/>
    <m/>
    <m/>
    <m/>
    <m/>
    <s v="verb-stem"/>
    <m/>
    <m/>
    <n v="1"/>
  </r>
  <r>
    <s v="H"/>
    <n v="2786"/>
    <s v="חָרַק"/>
    <s v="charaq (khaw-rak') v._x000a_1. to grate the teeth_x000a_[a primitive root]_x000a_KJV: gnash. "/>
    <n v="5"/>
    <x v="1642"/>
    <s v="חרק"/>
    <m/>
    <m/>
    <m/>
    <m/>
    <m/>
    <m/>
    <m/>
    <m/>
    <s v="verb-stem"/>
    <m/>
    <m/>
    <n v="1"/>
  </r>
  <r>
    <s v="H"/>
    <n v="3585"/>
    <s v="כַּחַשׁ"/>
    <s v="kachash (kakh'-ash) n-m._x000a_1. (literally) a failure of flesh, i.e. emaciation_x000a_2. (figuratively) hypocrisy_x000a_[from H3584]_x000a_KJV: leanness, lies, lying. _x000a_Root(s): H3584 "/>
    <n v="6"/>
    <x v="1643"/>
    <s v="כחשׁ"/>
    <m/>
    <m/>
    <n v="3584"/>
    <s v="כחשׁ"/>
    <m/>
    <m/>
    <m/>
    <m/>
    <s v="noun masc"/>
    <m/>
    <m/>
    <n v="1"/>
  </r>
  <r>
    <s v="H"/>
    <n v="7059"/>
    <s v="קָמַט"/>
    <s v="qamat (kaw-mat') v._x000a_1. to pluck, i.e. destroy_x000a_[a primitive root]_x000a_KJV: cut down, fill with wrinkles. "/>
    <n v="2"/>
    <x v="1643"/>
    <s v="קמט"/>
    <m/>
    <m/>
    <m/>
    <m/>
    <m/>
    <m/>
    <m/>
    <m/>
    <s v="verb-stem"/>
    <m/>
    <m/>
    <n v="1"/>
  </r>
  <r>
    <s v="H"/>
    <n v="5205"/>
    <s v="נִידּ"/>
    <s v="niyd (need) n-m._x000a_1. motion (of the lips in speech)_x000a_[from H5110]_x000a_KJV: moving. _x000a_Root(s): H5110 "/>
    <n v="1"/>
    <x v="1644"/>
    <s v="נוד"/>
    <m/>
    <m/>
    <n v="5110"/>
    <s v="נוד"/>
    <m/>
    <m/>
    <m/>
    <m/>
    <s v="noun masc"/>
    <m/>
    <m/>
    <n v="1"/>
  </r>
  <r>
    <s v="H"/>
    <n v="1154"/>
    <s v="בֶּסֶר"/>
    <s v="becer (beh'-ser) n-m._x000a_1. an immature grape_x000a_[from an unused root meaning to be sour]_x000a_KJV: unripe grape. "/>
    <n v="1"/>
    <x v="1645"/>
    <m/>
    <m/>
    <m/>
    <m/>
    <m/>
    <m/>
    <m/>
    <m/>
    <m/>
    <s v="noun masc"/>
    <m/>
    <m/>
    <n v="0"/>
  </r>
  <r>
    <s v="H"/>
    <n v="5328"/>
    <s v="נִצָּה"/>
    <s v="nitstsah (nits-tsaw') n-f._x000a_1. a blossom_x000a_[feminine of H5322]_x000a_KJV: flower. _x000a_Root(s): H5322 "/>
    <n v="2"/>
    <x v="1645"/>
    <m/>
    <m/>
    <m/>
    <n v="5322"/>
    <s v="נץ"/>
    <m/>
    <m/>
    <m/>
    <m/>
    <s v="noun fem"/>
    <m/>
    <m/>
    <n v="0"/>
  </r>
  <r>
    <s v="H"/>
    <n v="2554"/>
    <s v="חָמַס"/>
    <s v="chamac (khaw-mas') v._x000a_1. to be violent_x000a_2. (by implication) to maltreat_x000a_[a primitive root]_x000a_KJV: make bare, shake off, violate, do violence, take away violently, wrong, imagine wrongfully."/>
    <n v="8"/>
    <x v="1645"/>
    <s v="חמס"/>
    <m/>
    <m/>
    <m/>
    <m/>
    <m/>
    <m/>
    <m/>
    <m/>
    <s v="verb-stem"/>
    <m/>
    <m/>
    <n v="1"/>
  </r>
  <r>
    <s v="H"/>
    <n v="3712"/>
    <s v="כִּפָּה"/>
    <s v="kippah (kip-paw') n-f._x000a_1. a leaf of a palm-tree_x000a_[feminine of H3709]_x000a_KJV: branch. _x000a_Root(s): H3709 "/>
    <n v="3"/>
    <x v="1646"/>
    <m/>
    <m/>
    <m/>
    <n v="3709"/>
    <s v="כף"/>
    <m/>
    <m/>
    <m/>
    <m/>
    <s v="noun fem"/>
    <m/>
    <m/>
    <n v="0"/>
  </r>
  <r>
    <s v="H"/>
    <n v="7957"/>
    <s v="שַׁלהֶבֶת"/>
    <s v="shalhebeth (shal-heh'-beth) n-f._x000a_1. a flare of fire_x000a_[from the same as H3851 with sibilant prefix]_x000a_KJV: (flaming) flame. _x000a_Root(s): H3851 "/>
    <n v="3"/>
    <x v="1647"/>
    <m/>
    <m/>
    <m/>
    <n v="3851"/>
    <s v="להב"/>
    <m/>
    <m/>
    <m/>
    <m/>
    <s v="noun fem"/>
    <m/>
    <m/>
    <n v="0"/>
  </r>
  <r>
    <s v="H"/>
    <n v="4512"/>
    <s v="מִנלֶה"/>
    <s v="minleh (min-leh') n-m._x000a_1. completion, i.e. (in produce) wealth_x000a_[from H5239]_x000a_KJV: perfection. _x000a_Root(s): H5239 "/>
    <n v="1"/>
    <x v="1648"/>
    <s v="נלה"/>
    <m/>
    <m/>
    <n v="5239"/>
    <s v="נלה"/>
    <m/>
    <m/>
    <m/>
    <m/>
    <s v="noun masc"/>
    <m/>
    <m/>
    <n v="1"/>
  </r>
  <r>
    <s v="H"/>
    <n v="6257"/>
    <s v="עָתַד"/>
    <s v="`athad (aw-thad') v._x000a_1. to prepare_x000a_[a primitive root]_x000a_KJV: make fit, be ready to become. "/>
    <n v="2"/>
    <x v="1649"/>
    <s v="עתד"/>
    <m/>
    <m/>
    <m/>
    <m/>
    <m/>
    <m/>
    <m/>
    <m/>
    <s v="verb-stem"/>
    <m/>
    <m/>
    <n v="1"/>
  </r>
  <r>
    <s v="H"/>
    <n v="6371"/>
    <s v="פִּימָה"/>
    <s v="piymah (pee-maw') n-f._x000a_1. obesity_x000a_[probably from an unused root meaning to be plump]_x000a_KJV: collops. "/>
    <n v="1"/>
    <x v="1650"/>
    <m/>
    <m/>
    <m/>
    <m/>
    <m/>
    <m/>
    <m/>
    <m/>
    <m/>
    <s v="noun fem"/>
    <m/>
    <m/>
    <n v="0"/>
  </r>
  <r>
    <s v="H"/>
    <n v="4691"/>
    <s v="מְצוּקָה מְצוּקָה"/>
    <s v="mtsuwqah (mets-oo-kaw') (or mtsuqah {mets-oo-kaw'}) n-f._x000a_1. narrowness, i.e. (figuratively) trouble_x000a_[feminine of H4690]_x000a_KJV: anguish, distress. _x000a_Root(s): H4690 "/>
    <n v="7"/>
    <x v="1651"/>
    <m/>
    <m/>
    <m/>
    <n v="4690"/>
    <s v="מצוק מצוק"/>
    <m/>
    <m/>
    <m/>
    <m/>
    <s v="noun fem"/>
    <m/>
    <m/>
    <n v="0"/>
  </r>
  <r>
    <s v="H"/>
    <n v="3593"/>
    <s v="כִּידּוֹר"/>
    <s v="kiydowr (kee-dore') n-m._x000a_1. perhaps tumult_x000a_[of uncertain derivation]_x000a_KJV: battle. "/>
    <n v="1"/>
    <x v="1651"/>
    <m/>
    <m/>
    <m/>
    <m/>
    <m/>
    <m/>
    <m/>
    <m/>
    <m/>
    <s v="noun masc"/>
    <m/>
    <m/>
    <n v="1"/>
  </r>
  <r>
    <s v="H"/>
    <n v="2331"/>
    <s v="חָוָה"/>
    <s v="chavah (khaw-vah') v._x000a_1. (properly) to live_x000a_2. (by implication) (intensively) to declare or show_x000a_[a primitive root]_x000a_KJV: show. _x000a_Compare: H2324, H2421 "/>
    <n v="6"/>
    <x v="1652"/>
    <s v="חיה"/>
    <m/>
    <m/>
    <m/>
    <m/>
    <m/>
    <m/>
    <m/>
    <m/>
    <s v="verb"/>
    <m/>
    <m/>
    <n v="1"/>
  </r>
  <r>
    <s v="H"/>
    <n v="444"/>
    <s v="אָלַח"/>
    <s v="alach (aw-lakh') v._x000a_1. to muddle_x000a_2. (figuratively and intransitive) to turn_x000a_3. (morally) corrupt_x000a_[a primitive root]_x000a_KJV: become filthy. "/>
    <n v="3"/>
    <x v="1653"/>
    <s v="אלח"/>
    <m/>
    <m/>
    <m/>
    <m/>
    <m/>
    <m/>
    <m/>
    <m/>
    <s v="verb-stem"/>
    <m/>
    <m/>
    <n v="1"/>
  </r>
  <r>
    <s v="H"/>
    <n v="2135"/>
    <s v="זָכָה"/>
    <s v="zakah (zaw-kaw') v._x000a_1. to be translucent_x000a_2. (figuratively) to be innocent_x000a_[a primitive root]_x000a_KJV: be (make) clean, cleanse, be clear, count pure. _x000a_Compare: H2141 "/>
    <n v="8"/>
    <x v="1654"/>
    <s v="זכה"/>
    <m/>
    <m/>
    <m/>
    <m/>
    <m/>
    <m/>
    <m/>
    <m/>
    <s v="verb-stem"/>
    <m/>
    <m/>
    <n v="1"/>
  </r>
  <r>
    <s v="H"/>
    <n v="7335"/>
    <s v="רָזַם"/>
    <s v="razam (raw-zam') v._x000a_1. to twinkle the eye (in mockery)_x000a_[a primitive root]_x000a_KJV: wink. "/>
    <n v="1"/>
    <x v="1655"/>
    <s v="רזם"/>
    <m/>
    <m/>
    <m/>
    <m/>
    <m/>
    <m/>
    <m/>
    <m/>
    <s v="verb-stem"/>
    <m/>
    <m/>
    <n v="1"/>
  </r>
  <r>
    <s v="H"/>
    <n v="8575"/>
    <s v="תַּנחוּם תַּנחוּם תַּנחוּמָה"/>
    <s v="tanchuwm (tan-khoom') (or tanchum {tan-khoom'} and (feminine) tanchuwmah {tan-khoo-maw'};) n-e._x000a_1. compassion, solace_x000a_[from H5162]_x000a_KJV: comfort, consolation. _x000a_Root(s): H5162 "/>
    <n v="5"/>
    <x v="1656"/>
    <s v="נחם"/>
    <m/>
    <m/>
    <n v="5162"/>
    <s v="נחם"/>
    <m/>
    <m/>
    <m/>
    <m/>
    <s v="n-e."/>
    <m/>
    <m/>
    <n v="1"/>
  </r>
  <r>
    <s v="H"/>
    <n v="502"/>
    <s v="אָלַף"/>
    <s v="alph (aw-lof') v._x000a_1. hence, to learn (and causatively to teach)_x000a_[a primitive root, to associate with]_x000a_KJV: learn, teach, utter. "/>
    <n v="4"/>
    <x v="1657"/>
    <s v="אלף"/>
    <m/>
    <m/>
    <m/>
    <m/>
    <m/>
    <m/>
    <m/>
    <m/>
    <s v="verb-stem"/>
    <m/>
    <m/>
    <n v="1"/>
  </r>
  <r>
    <s v="H"/>
    <n v="7881"/>
    <s v="שִׂיחָה"/>
    <s v="siychah (see-khaw') n-f._x000a_1. reflection_x000a_2. be extension, devotion_x000a_[feminine of H7879]_x000a_KJV: meditation, prayer. _x000a_Root(s): H7879 "/>
    <n v="3"/>
    <x v="1658"/>
    <m/>
    <m/>
    <m/>
    <n v="7879"/>
    <s v="שׂיח"/>
    <m/>
    <m/>
    <m/>
    <m/>
    <s v="noun fem"/>
    <m/>
    <m/>
    <n v="0"/>
  </r>
  <r>
    <s v="H"/>
    <n v="6819"/>
    <s v="צָּעַר"/>
    <s v="tsa`ar (tsaw-ar') v._x000a_1. to be small, i.e. (figuratively) ignoble_x000a_[a primitive root]_x000a_KJV: be brought low, little one, be small. "/>
    <n v="3"/>
    <x v="1659"/>
    <s v="צער"/>
    <m/>
    <m/>
    <m/>
    <m/>
    <m/>
    <m/>
    <m/>
    <m/>
    <s v="verb-stem"/>
    <m/>
    <m/>
    <n v="1"/>
  </r>
  <r>
    <s v="H"/>
    <n v="8630"/>
    <s v="תָּקַף"/>
    <s v="taqaph (taw-kaf') v._x000a_1. to overpower_x000a_[a primitive root]_x000a_KJV: prevail (against). "/>
    <n v="4"/>
    <x v="1660"/>
    <s v="תקף"/>
    <m/>
    <m/>
    <m/>
    <m/>
    <m/>
    <m/>
    <m/>
    <m/>
    <s v="verb-stem"/>
    <m/>
    <m/>
    <n v="1"/>
  </r>
  <r>
    <s v="H"/>
    <n v="5194"/>
    <s v="נֶטַע"/>
    <s v="neta` (neh'-tah) n-m._x000a_1. a plant_x000a_2. collectively, a plantation_x000a_3. abstractly, a planting_x000a_[from H5193]_x000a_KJV: plant. _x000a_Root(s): H5193 "/>
    <n v="4"/>
    <x v="1661"/>
    <s v="נטע"/>
    <m/>
    <m/>
    <n v="5193"/>
    <s v="נטע"/>
    <m/>
    <m/>
    <m/>
    <m/>
    <s v="noun masc"/>
    <m/>
    <m/>
    <n v="1"/>
  </r>
  <r>
    <s v="H"/>
    <n v="1503"/>
    <s v="גֶּזַע"/>
    <s v="geza' (geh'-zah) n-m._x000a_1. the trunk or stump of a tree (as felled or as planted)_x000a_[from an unused root meaning to cut down (trees)]_x000a_KJV: stem, stock. "/>
    <n v="3"/>
    <x v="1662"/>
    <m/>
    <m/>
    <m/>
    <m/>
    <m/>
    <m/>
    <m/>
    <m/>
    <m/>
    <s v="noun masc"/>
    <m/>
    <m/>
    <n v="0"/>
  </r>
  <r>
    <s v="H"/>
    <n v="7538"/>
    <s v="רָקָב"/>
    <s v="raqab (raw-kawb') n-m._x000a_1. decay (by caries)_x000a_[from H7537]_x000a_KJV: rottenness (thing). _x000a_Root(s): H7537 "/>
    <n v="5"/>
    <x v="1663"/>
    <s v="רקב"/>
    <m/>
    <m/>
    <n v="7537"/>
    <s v="רקב"/>
    <m/>
    <m/>
    <m/>
    <m/>
    <s v="noun masc"/>
    <m/>
    <m/>
    <n v="1"/>
  </r>
  <r>
    <s v="H"/>
    <n v="5465"/>
    <s v="סַד"/>
    <s v="cad (sad) n-m._x000a_1. the stocks_x000a_[from an unused root meaning to estop]_x000a_KJV: stocks. "/>
    <n v="2"/>
    <x v="1664"/>
    <m/>
    <m/>
    <m/>
    <m/>
    <m/>
    <m/>
    <m/>
    <m/>
    <m/>
    <s v="noun masc"/>
    <m/>
    <m/>
    <n v="0"/>
  </r>
  <r>
    <s v="H"/>
    <n v="262"/>
    <s v="אַחוָה"/>
    <s v="achvah (akh-vaw') n-f._x000a_1. an utterance_x000a_[from H2331 (in the sense of H2324)]_x000a_KJV: declaration. _x000a_Root(s): H2331, H2324 "/>
    <n v="1"/>
    <x v="1665"/>
    <s v="חוא"/>
    <m/>
    <m/>
    <n v="2331"/>
    <s v="חוה"/>
    <n v="2324"/>
    <s v="חוא"/>
    <m/>
    <m/>
    <s v="noun fem"/>
    <m/>
    <m/>
    <n v="1"/>
  </r>
  <r>
    <s v="H"/>
    <n v="6991"/>
    <s v="קָטַל"/>
    <s v="qatal (kaw-tal') v._x000a_1. (properly) to cut off, i.e. (figuratively) put to death_x000a_[a primitive root]_x000a_KJV: kill, slay. "/>
    <n v="3"/>
    <x v="1666"/>
    <s v="קטל"/>
    <m/>
    <m/>
    <m/>
    <m/>
    <m/>
    <m/>
    <m/>
    <m/>
    <s v="verb-stem"/>
    <m/>
    <m/>
    <n v="1"/>
  </r>
  <r>
    <s v="H"/>
    <n v="7423"/>
    <s v="רְמִיָה"/>
    <s v="rmiyah (rem-ee-yaw') n-f._x000a_1. remissness, treachery_x000a_[from H7411]_x000a_KJV: deceit(- ful, -fully), false, guile, idle, slack, slothful. _x000a_Root(s): H7411 "/>
    <n v="15"/>
    <x v="1667"/>
    <s v="רמה"/>
    <m/>
    <m/>
    <n v="7411"/>
    <s v="רמה"/>
    <m/>
    <m/>
    <m/>
    <m/>
    <s v="noun fem"/>
    <m/>
    <m/>
    <n v="1"/>
  </r>
  <r>
    <s v="H"/>
    <n v="2950"/>
    <s v="טָּפַל"/>
    <s v="taphal (taw-fal') v._x000a_1. (properly) to stick on as a patch_x000a_2. (figuratively) to impute falsely_x000a_[a primitive root]_x000a_KJV: forge(-r), sew up. "/>
    <n v="3"/>
    <x v="1668"/>
    <s v="טפל"/>
    <m/>
    <m/>
    <m/>
    <m/>
    <m/>
    <m/>
    <m/>
    <m/>
    <s v="verb-stem"/>
    <m/>
    <m/>
    <n v="1"/>
  </r>
  <r>
    <s v="H"/>
    <n v="7679"/>
    <s v="שָׂגָא"/>
    <s v="saga' (saw-gaw') v._x000a_1. to grow, i.e. (causatively) to enlarge, (figuratively) laud_x000a_KJV: increase, magnify. "/>
    <n v="2"/>
    <x v="1669"/>
    <s v="שׂגא"/>
    <m/>
    <m/>
    <m/>
    <m/>
    <m/>
    <m/>
    <m/>
    <m/>
    <s v="verb-stem"/>
    <m/>
    <m/>
    <n v="1"/>
  </r>
  <r>
    <s v="H"/>
    <n v="4206"/>
    <s v="מָזִיַח מֵזַח"/>
    <s v="maziyach (maw-zee'-akh) (or mezach {may-zakh'}) n-m._x000a_1. a belt (as movable)_x000a_[from H2118]_x000a_KJV: girdle, strength. _x000a_Root(s): H2118 "/>
    <n v="3"/>
    <x v="1670"/>
    <s v="זחח"/>
    <m/>
    <m/>
    <n v="2118"/>
    <s v="זחח"/>
    <m/>
    <m/>
    <m/>
    <m/>
    <s v="noun masc"/>
    <m/>
    <m/>
    <n v="1"/>
  </r>
  <r>
    <s v="H"/>
    <n v="7758"/>
    <s v="שׁוֹלָל שֵׁילָל"/>
    <s v="showlal (sho-lawl') (or sheylal (Micah 1) adj._x000a_1. nude_x000a_2. (especially) bare-foot_x000a_3. (by implication) captive_x000a_[from H7997]_x000a_KJV: spoiled, stripped. _x000a_Root(s): H7997 "/>
    <n v="4"/>
    <x v="1671"/>
    <s v="שׁלל"/>
    <m/>
    <m/>
    <n v="7997"/>
    <s v="שׁלל"/>
    <m/>
    <m/>
    <m/>
    <m/>
    <s v="adjective"/>
    <m/>
    <m/>
    <n v="1"/>
  </r>
  <r>
    <s v="H"/>
    <n v="3453"/>
    <s v="יָשִׁישׁ"/>
    <s v="yashiysh (yaw-sheesh') adj._x000a_1. an old man_x000a_[from H3486]_x000a_KJV: (very) aged (man), ancient, very old. _x000a_Root(s): H3486 "/>
    <n v="4"/>
    <x v="1672"/>
    <m/>
    <m/>
    <m/>
    <n v="3486"/>
    <s v="ישׁשׁ"/>
    <m/>
    <m/>
    <m/>
    <m/>
    <s v="adjective"/>
    <m/>
    <m/>
    <n v="0"/>
  </r>
  <r>
    <s v="H"/>
    <n v="987"/>
    <s v="בַּטּוּחוֹת"/>
    <s v="battuchowth (bat-too-khoth') n-f._x000a_1. security_x000a_[feminine plural from H982]_x000a_KJV: secure. _x000a_Root(s): H982 "/>
    <n v="1"/>
    <x v="1673"/>
    <s v="בטח"/>
    <m/>
    <m/>
    <n v="982"/>
    <s v="בטח"/>
    <m/>
    <m/>
    <m/>
    <m/>
    <s v="noun fem"/>
    <m/>
    <m/>
    <n v="1"/>
  </r>
  <r>
    <s v="H"/>
    <n v="6248"/>
    <s v="עַשׁתּוּת"/>
    <s v="`ashtuwth (ash-tooth') n-f._x000a_1. cogitation_x000a_[from H6245]_x000a_KJV: thought. _x000a_Root(s): H6245 "/>
    <n v="1"/>
    <x v="1674"/>
    <s v="עשׁת"/>
    <m/>
    <m/>
    <n v="6245"/>
    <s v="עשׁת"/>
    <m/>
    <m/>
    <m/>
    <m/>
    <s v="noun fem"/>
    <m/>
    <m/>
    <n v="1"/>
  </r>
  <r>
    <s v="H"/>
    <n v="4646"/>
    <s v="מַפָּח"/>
    <s v="mappach (map-pawkh') n-m._x000a_1. a breathing out (of life), i.e. expiring_x000a_[from H5301]_x000a_KJV: giving up. _x000a_Root(s): H5301 "/>
    <n v="1"/>
    <x v="1675"/>
    <s v="נפח"/>
    <m/>
    <m/>
    <n v="5301"/>
    <s v="נפח"/>
    <m/>
    <m/>
    <m/>
    <m/>
    <s v="noun masc"/>
    <m/>
    <m/>
    <n v="1"/>
  </r>
  <r>
    <s v="H"/>
    <n v="2465"/>
    <s v="חֶלֶד"/>
    <s v="cheled (kheh'-led) n-m._x000a_1. life (as a fleeting portion of time)_x000a_2. (hence) the world (as transient)_x000a_[from an unused root apparently meaning to glide swiftly]_x000a_KJV: age, short time, world. "/>
    <n v="5"/>
    <x v="1676"/>
    <m/>
    <m/>
    <m/>
    <m/>
    <m/>
    <m/>
    <m/>
    <m/>
    <m/>
    <s v="noun masc"/>
    <m/>
    <m/>
    <n v="0"/>
  </r>
  <r>
    <s v="H"/>
    <n v="3718"/>
    <s v="כֶּפֶל"/>
    <s v="kephel (keh'-fel) n-m._x000a_1. a duplicate_x000a_[from H3717]_x000a_KJV: double. _x000a_Root(s): H3717 "/>
    <n v="3"/>
    <x v="1677"/>
    <s v="כפל"/>
    <m/>
    <m/>
    <n v="3717"/>
    <s v="כפל"/>
    <m/>
    <m/>
    <m/>
    <m/>
    <s v="noun masc"/>
    <m/>
    <m/>
    <n v="1"/>
  </r>
  <r>
    <s v="H"/>
    <n v="8587"/>
    <s v="תַּעֲלוּמָּה"/>
    <s v="ta`alummah (tah-al-oom-maw') n-f._x000a_1. a secret_x000a_[from H5956]_x000a_KJV: thing that is hid, secret. _x000a_Root(s): H5956 "/>
    <n v="3"/>
    <x v="1677"/>
    <s v="עלם"/>
    <m/>
    <m/>
    <n v="5956"/>
    <s v="עלם"/>
    <m/>
    <m/>
    <m/>
    <m/>
    <s v="noun fem"/>
    <m/>
    <m/>
    <n v="1"/>
  </r>
  <r>
    <s v="H"/>
    <n v="1249"/>
    <s v="בַּר"/>
    <s v="bar (bar) adj._x000a_1. beloved_x000a_2. also pure, empty_x000a_[from H1305 (in its various senses)]_x000a_KJV: choice, clean, clear, pure. _x000a_Root(s): H1305 "/>
    <n v="7"/>
    <x v="1678"/>
    <s v="ברר"/>
    <m/>
    <m/>
    <n v="1305"/>
    <s v="ברר"/>
    <m/>
    <m/>
    <m/>
    <m/>
    <s v="adjective"/>
    <m/>
    <m/>
    <n v="1"/>
  </r>
  <r>
    <s v="H"/>
    <n v="907"/>
    <s v="בַּד"/>
    <s v="bad (bad) n-m._x000a_1. a brag or lie_x000a_2. also a liar_x000a_[from H908]_x000a_KJV: liar, lie. _x000a_Root(s): H908 "/>
    <n v="6"/>
    <x v="1679"/>
    <s v="בדא"/>
    <m/>
    <m/>
    <n v="908"/>
    <s v="בדא"/>
    <m/>
    <m/>
    <m/>
    <m/>
    <s v="noun masc"/>
    <m/>
    <m/>
    <n v="1"/>
  </r>
  <r>
    <s v="H"/>
    <n v="5468"/>
    <s v="סֶדֶר"/>
    <s v="ceder (seh'-der) n-m._x000a_1. order_x000a_[from an unused root meaning to arrange]_x000a_KJV: order. "/>
    <n v="1"/>
    <x v="1680"/>
    <m/>
    <m/>
    <m/>
    <m/>
    <m/>
    <m/>
    <m/>
    <m/>
    <m/>
    <s v="noun masc"/>
    <m/>
    <m/>
    <n v="0"/>
  </r>
  <r>
    <s v="H"/>
    <n v="5890"/>
    <s v="עֵיפָה"/>
    <s v="`eyphah (ay-faw') n-f._x000a_1. obscurity (as if from covering)_x000a_[feminine from H5774]_x000a_KJV: darkness. _x000a_Root(s): H5774 "/>
    <n v="2"/>
    <x v="1680"/>
    <s v="עוף"/>
    <m/>
    <m/>
    <n v="5774"/>
    <e v="#N/A"/>
    <m/>
    <m/>
    <m/>
    <m/>
    <s v="noun fem"/>
    <m/>
    <m/>
    <n v="1"/>
  </r>
  <r>
    <s v="H"/>
    <n v="2986"/>
    <s v="יָבַל"/>
    <s v="yabal (yaw-bal') v._x000a_1. (properly) to flow_x000a_2. causatively, to bring (especially with pomp)_x000a_[a primitive root]_x000a_KJV: bring (forth), carry, lead (forth)."/>
    <n v="18"/>
    <x v="1681"/>
    <s v="יבל"/>
    <m/>
    <m/>
    <m/>
    <m/>
    <m/>
    <m/>
    <m/>
    <m/>
    <s v="verb"/>
    <m/>
    <m/>
    <n v="1"/>
  </r>
  <r>
    <s v="H"/>
    <n v="480"/>
    <s v="אַלְלַי"/>
    <s v="allay (al-le-lah'ee) inj._x000a_1. alas!_x000a_[by reduplication from H421]_x000a_KJV: woe. _x000a_Root(s): H421 "/>
    <n v="2"/>
    <x v="1682"/>
    <m/>
    <m/>
    <m/>
    <n v="421"/>
    <s v="אלה"/>
    <m/>
    <m/>
    <m/>
    <m/>
    <s v="injunction"/>
    <m/>
    <m/>
    <n v="0"/>
  </r>
  <r>
    <s v="H"/>
    <n v="7036"/>
    <s v="קָלוֹן"/>
    <s v="qalown (kaw-lone') n-m._x000a_1. disgrace_x000a_2. (by implication) the pudenda_x000a_[from H7034]_x000a_KJV: confusion, dishonour, ignominy, reproach, shame. _x000a_Root(s): H7034 "/>
    <n v="17"/>
    <x v="1682"/>
    <s v="קלה"/>
    <m/>
    <m/>
    <n v="7034"/>
    <s v="קלה"/>
    <m/>
    <m/>
    <m/>
    <m/>
    <s v="noun masc"/>
    <m/>
    <m/>
    <n v="1"/>
  </r>
  <r>
    <s v="H"/>
    <n v="1385"/>
    <s v="גְּבִנָה"/>
    <s v="gbinah (gheb-ee-naw') n-f._x000a_1. curdled milk_x000a_[feminine from the same as H1384]_x000a_KJV: cheese. _x000a_Root(s): H1384 "/>
    <n v="1"/>
    <x v="1683"/>
    <s v="גבן"/>
    <m/>
    <m/>
    <n v="1384"/>
    <s v="גבן"/>
    <m/>
    <m/>
    <m/>
    <m/>
    <s v="noun fem"/>
    <m/>
    <m/>
    <n v="1"/>
  </r>
  <r>
    <s v="H"/>
    <n v="5354"/>
    <s v="נָקַט"/>
    <s v="naqat (naw-kat') v._x000a_1. to loathe_x000a_[a primitive root]_x000a_KJV: weary. "/>
    <n v="1"/>
    <x v="1684"/>
    <s v="נקט"/>
    <m/>
    <m/>
    <m/>
    <m/>
    <m/>
    <m/>
    <m/>
    <m/>
    <s v="verb-stem"/>
    <m/>
    <m/>
    <n v="1"/>
  </r>
  <r>
    <s v="H"/>
    <n v="1119"/>
    <s v="בְּמוֹ"/>
    <s v="bmow (bem-o') prep._x000a_1. in, with, by, etc_x000a_[prolongation for prepositional prefix]_x000a_KJV: for, in into, through. "/>
    <n v="10"/>
    <x v="1685"/>
    <m/>
    <m/>
    <m/>
    <m/>
    <m/>
    <m/>
    <m/>
    <m/>
    <m/>
    <s v="Preposition"/>
    <m/>
    <m/>
    <n v="0"/>
  </r>
  <r>
    <s v="H"/>
    <n v="1253"/>
    <s v="בּוֹר"/>
    <s v="bor (bore) n-m._x000a_1. vegetable lye (from its cleansing)_x000a_2. used as a soap for washing, or a flux for metals_x000a_[the same as H1252]_x000a_KJV: X never so, purely. _x000a_Root(s): H1252 "/>
    <n v="1"/>
    <x v="1685"/>
    <m/>
    <m/>
    <m/>
    <n v="1252"/>
    <s v="בור"/>
    <m/>
    <m/>
    <m/>
    <m/>
    <s v="noun masc"/>
    <m/>
    <m/>
    <n v="0"/>
  </r>
  <r>
    <s v="H"/>
    <n v="2141"/>
    <s v="זָכַך"/>
    <s v="zakak (zaw-kak') v._x000a_1. to be transparent or clean (phys. or morally)_x000a_[a primitive root]_x000a_KJV: be (make) clean, be pure(-r). _x000a_Compare: H2135 "/>
    <n v="4"/>
    <x v="1685"/>
    <s v="זכך"/>
    <m/>
    <m/>
    <m/>
    <m/>
    <m/>
    <m/>
    <m/>
    <m/>
    <s v="verb-stem"/>
    <m/>
    <m/>
    <n v="1"/>
  </r>
  <r>
    <s v="H"/>
    <n v="6094"/>
    <s v="עַצֶּבֶת"/>
    <s v="`atstsebeth (ats-tseh'-beth) n-f._x000a_1. a idol_x000a_2. also, a pain or wound_x000a_[from H6087]_x000a_KJV: sorrow, wound. _x000a_Root(s): H6087 "/>
    <n v="5"/>
    <x v="1686"/>
    <s v="עצב"/>
    <m/>
    <m/>
    <n v="6087"/>
    <s v="עצב"/>
    <m/>
    <m/>
    <m/>
    <m/>
    <s v="noun fem"/>
    <m/>
    <m/>
    <n v="1"/>
  </r>
  <r>
    <s v="H"/>
    <n v="1082"/>
    <s v="בָּלַג"/>
    <s v="balag (baw-lag') v._x000a_1. to break off or loose (in a favorable or unfavorable sense)_x000a_2. desist (from grief) or invade (with destruction)_x000a_[a primitive root]_x000a_KJV: comfort, (recover) strength(-en). "/>
    <n v="4"/>
    <x v="1687"/>
    <s v="בלג"/>
    <m/>
    <m/>
    <m/>
    <m/>
    <m/>
    <m/>
    <m/>
    <m/>
    <s v="verb-stem"/>
    <m/>
    <m/>
    <n v="1"/>
  </r>
  <r>
    <s v="H"/>
    <n v="16"/>
    <s v="אֵבֶה"/>
    <s v="ebeh (ay-beh') n-m._x000a_1. the papyrus_x000a_[from H14 (in the sense of bending toward)]_x000a_KJV: swift. _x000a_Root(s): H14 "/>
    <n v="1"/>
    <x v="1688"/>
    <s v="אבה"/>
    <s v="HBA"/>
    <n v="119"/>
    <n v="14"/>
    <s v="אבה"/>
    <m/>
    <m/>
    <m/>
    <m/>
    <s v="noun masc"/>
    <m/>
    <m/>
    <n v="1"/>
  </r>
  <r>
    <s v="H"/>
    <n v="2907"/>
    <s v="טּוּשׂ"/>
    <s v="tuws (toos) v._x000a_1. to pounce as a bird of prey_x000a_[a primitive root]_x000a_KJV: haste. "/>
    <n v="1"/>
    <x v="1688"/>
    <s v="טושׂ"/>
    <m/>
    <m/>
    <m/>
    <m/>
    <m/>
    <m/>
    <m/>
    <m/>
    <s v="verb-stem"/>
    <m/>
    <m/>
    <n v="1"/>
  </r>
  <r>
    <s v="H"/>
    <n v="7845"/>
    <s v="שַׁחַת"/>
    <s v="shachath (shakh'-ath) n-f._x000a_1. a pit (especially as a trap)_x000a_2. (figuratively) destruction_x000a_[from H7743]_x000a_KJV: corruption, destruction, ditch, grave, pit. _x000a_Root(s): H7743 "/>
    <n v="23"/>
    <x v="1689"/>
    <s v="שׁוח"/>
    <m/>
    <m/>
    <n v="7743"/>
    <s v="שׁוח"/>
    <m/>
    <m/>
    <m/>
    <m/>
    <s v="noun fem"/>
    <m/>
    <m/>
    <n v="1"/>
  </r>
  <r>
    <s v="H"/>
    <n v="6140"/>
    <s v="עָקַשׁ"/>
    <s v="`aqash (aw-kash') v._x000a_1. to knot or distort_x000a_2. (figuratively) to pervert (act or declare perverse)_x000a_[a primitive root]_x000a_KJV: make crooked, (prove, that is) perverse(-rt). "/>
    <n v="5"/>
    <x v="1690"/>
    <s v="עקשׁ"/>
    <m/>
    <m/>
    <m/>
    <m/>
    <m/>
    <m/>
    <m/>
    <m/>
    <s v="verb-stem"/>
    <m/>
    <m/>
    <n v="1"/>
  </r>
  <r>
    <s v="H"/>
    <n v="4472"/>
    <s v="מַמרוֹר"/>
    <s v="mamror (mam-rore') n-m._x000a_1. a bitterness, i.e. (figuratively) calamity_x000a_[from H4843]_x000a_KJV: bitterness. _x000a_Root(s): H4843 "/>
    <n v="1"/>
    <x v="1691"/>
    <s v="מרר"/>
    <m/>
    <m/>
    <n v="4843"/>
    <s v="מרר"/>
    <m/>
    <m/>
    <m/>
    <m/>
    <s v="noun masc"/>
    <m/>
    <m/>
    <n v="1"/>
  </r>
  <r>
    <s v="H"/>
    <n v="8183"/>
    <s v="שְׂעָרָה"/>
    <s v="s`arah (seh-aw-raw') n-f._x000a_1. a hurricane_x000a_[feminine of H8178]_x000a_KJV: storm, tempest. _x000a_Root(s): H8178 "/>
    <n v="2"/>
    <x v="1692"/>
    <s v="שׂער"/>
    <m/>
    <m/>
    <n v="8178"/>
    <s v="שׂער"/>
    <m/>
    <m/>
    <m/>
    <m/>
    <s v="noun fem"/>
    <m/>
    <m/>
    <n v="1"/>
  </r>
  <r>
    <s v="H"/>
    <n v="7293"/>
    <s v="רַהַב"/>
    <s v="rahab (rah'-hab) n-m._x000a_1. proud, strength_x000a_[from H7292, bluster(-er)]_x000a_ Root(s): H7292 "/>
    <n v="3"/>
    <x v="1693"/>
    <s v="רהב"/>
    <m/>
    <m/>
    <n v="7292"/>
    <s v="רהב"/>
    <m/>
    <m/>
    <m/>
    <m/>
    <s v="noun masc"/>
    <m/>
    <m/>
    <n v="1"/>
  </r>
  <r>
    <s v="H"/>
    <n v="7817"/>
    <s v="שָׁחַח"/>
    <s v="shachach (shaw-khakh') v._x000a_1. to sink or depress (reflexive or causative)_x000a_[a primitive root]_x000a_KJV: bend, bow (down), bring (cast) down, couch, humble self, be (bring) low, stoop. "/>
    <n v="21"/>
    <x v="1693"/>
    <s v="שׁחח"/>
    <m/>
    <m/>
    <m/>
    <m/>
    <m/>
    <m/>
    <m/>
    <m/>
    <s v="verb"/>
    <m/>
    <m/>
    <n v="1"/>
  </r>
  <r>
    <s v="H"/>
    <n v="2862"/>
    <s v="חָתַף"/>
    <s v="chathaph (khaw-thaf') v._x000a_1. to clutch_x000a_[a primitive root]_x000a_KJV: take away. "/>
    <n v="1"/>
    <x v="1694"/>
    <s v="חתף"/>
    <m/>
    <m/>
    <m/>
    <m/>
    <m/>
    <m/>
    <m/>
    <m/>
    <s v="verb-stem"/>
    <m/>
    <m/>
    <n v="1"/>
  </r>
  <r>
    <s v="H"/>
    <n v="3598"/>
    <s v="כִּימָה"/>
    <s v="Kiymah (kee-maw') n-f._x000a_1. a cluster of stars, i.e. the Pleiades_x000a_[from the same as H3558]_x000a_KJV: Pleiades, seven stars. _x000a_Root(s): H3558 "/>
    <n v="3"/>
    <x v="1695"/>
    <m/>
    <m/>
    <m/>
    <n v="3558"/>
    <s v="כומז"/>
    <m/>
    <m/>
    <m/>
    <m/>
    <s v="noun fem"/>
    <m/>
    <m/>
    <n v="0"/>
  </r>
  <r>
    <s v="H"/>
    <n v="3685"/>
    <s v="כְּסִיל"/>
    <s v="Kciyl (kes-eel') n-m._x000a_1. any notable constellation_x000a_2. specifically Orion (as if a burly one)_x000a_[the same as H3684]_x000a_KJV: constellation, Orion. _x000a_Root(s): H3684 "/>
    <n v="4"/>
    <x v="1695"/>
    <m/>
    <m/>
    <m/>
    <n v="3684"/>
    <s v="כסיל"/>
    <m/>
    <m/>
    <m/>
    <m/>
    <s v="noun masc"/>
    <m/>
    <m/>
    <n v="0"/>
  </r>
  <r>
    <s v="H"/>
    <n v="5906"/>
    <s v="עַיִשׁ עָשׁ"/>
    <s v="`Ayish (ah'-yish) (or mAsh {awsh}) n-f._x000a_1. the constellation of the Great Bear (perhaps from its migration through the heavens)_x000a_[from H5789]_x000a_KJV: Arcturus. _x000a_Root(s): H5789 "/>
    <n v="2"/>
    <x v="1695"/>
    <s v="עושׁ"/>
    <m/>
    <m/>
    <n v="5789"/>
    <s v="עושׁ"/>
    <m/>
    <m/>
    <m/>
    <m/>
    <s v="noun fem"/>
    <m/>
    <m/>
    <n v="1"/>
  </r>
  <r>
    <s v="H"/>
    <n v="6426"/>
    <s v="פָּלַץ"/>
    <s v="palats (paw-lats') v._x000a_1. (properly) perhaps to rend_x000a_2. (by implication) to quiver_x000a_[a primitive root]_x000a_KJV: tremble. "/>
    <n v="1"/>
    <x v="1696"/>
    <s v="פלץ"/>
    <m/>
    <m/>
    <m/>
    <m/>
    <m/>
    <m/>
    <m/>
    <m/>
    <s v="verb-stem"/>
    <m/>
    <m/>
    <n v="1"/>
  </r>
  <r>
    <s v="H"/>
    <n v="7814"/>
    <s v="שְׂחוֹק שְׂחוֹק"/>
    <s v="schowq (sekh-oke') (or schoq {sekh-oke'}) n-m._x000a_1. laughter (in merriment or defiance)_x000a_[from H7832]_x000a_KJV: derision, laughter(-ed to scorn, -ing), mocked, sport. _x000a_Root(s): H7832 "/>
    <n v="15"/>
    <x v="1697"/>
    <s v="שׂחק"/>
    <m/>
    <m/>
    <n v="7832"/>
    <s v="שׂחק"/>
    <m/>
    <m/>
    <m/>
    <m/>
    <s v="noun masc"/>
    <m/>
    <m/>
    <n v="1"/>
  </r>
  <r>
    <s v="H"/>
    <n v="4885"/>
    <s v="מָשׂוֹשׂ"/>
    <s v="masows (maw-soce') n-m._x000a_1. delight_x000a_2. (concretely) the cause or object of delight_x000a_3. (abstractly) the feeling of delight_x000a_[from H7797]_x000a_KJV: joy, mirth, rejoice. _x000a_Root(s): H7797 "/>
    <n v="17"/>
    <x v="1698"/>
    <s v="שׂושׂ שׂישׂ"/>
    <m/>
    <m/>
    <n v="7797"/>
    <s v="שׂושׂ שׂישׂ"/>
    <m/>
    <m/>
    <m/>
    <m/>
    <s v="noun masc"/>
    <m/>
    <m/>
    <n v="1"/>
  </r>
  <r>
    <s v="H"/>
    <n v="5440"/>
    <s v="סָבַך"/>
    <s v="cabak (saw-bak') v._x000a_1. to entwine_x000a_[a primitive root]_x000a_KJV: fold together, wrap. "/>
    <n v="2"/>
    <x v="1699"/>
    <s v="סבך"/>
    <m/>
    <m/>
    <m/>
    <m/>
    <m/>
    <m/>
    <m/>
    <m/>
    <s v="verb-stem"/>
    <m/>
    <m/>
    <n v="1"/>
  </r>
  <r>
    <s v="H"/>
    <n v="3127"/>
    <s v="יוֹנֶקֶת"/>
    <s v="yowneqeth (yo-neh'-keth) n-f._x000a_1. a sprout_x000a_[feminine of H3126]_x000a_KJV: (tender) branch, young twig. _x000a_Root(s): H3126 "/>
    <n v="6"/>
    <x v="1700"/>
    <m/>
    <m/>
    <m/>
    <n v="3126"/>
    <s v="יונק"/>
    <m/>
    <m/>
    <m/>
    <m/>
    <s v="noun fem"/>
    <m/>
    <m/>
    <n v="0"/>
  </r>
  <r>
    <s v="H"/>
    <n v="7373"/>
    <s v="רָטוֹב"/>
    <s v="ratob (raw-tobe') adj._x000a_1. moist (with sap)_x000a_[from H7372]_x000a_KJV: green. _x000a_Root(s): H7372 "/>
    <n v="1"/>
    <x v="1700"/>
    <s v="רטב"/>
    <m/>
    <m/>
    <n v="7372"/>
    <s v="רטב"/>
    <m/>
    <m/>
    <m/>
    <m/>
    <s v="adjective"/>
    <m/>
    <m/>
    <n v="1"/>
  </r>
  <r>
    <s v="H"/>
    <n v="5908"/>
    <s v="עַכָּבִישׁ"/>
    <s v="`akkabiysh (ak-kaw-beesh') n-m._x000a_1. a spider (as weaving a network)_x000a_[probably from an unused root in the literal sense of entangling]_x000a_KJV: spider. "/>
    <n v="2"/>
    <x v="1701"/>
    <m/>
    <m/>
    <m/>
    <m/>
    <m/>
    <m/>
    <m/>
    <m/>
    <m/>
    <s v="noun masc"/>
    <m/>
    <m/>
    <n v="0"/>
  </r>
  <r>
    <s v="H"/>
    <n v="4009"/>
    <s v="מִבטָּח"/>
    <s v="mibtach (mib-tawkh') n-m._x000a_1. (properly) a refuge, i.e. (objective) security, or (subjective) assurance_x000a_[from H982]_x000a_KJV: confidence, hope, sure, trust. _x000a_Root(s): H982 "/>
    <n v="15"/>
    <x v="1701"/>
    <s v="בטח"/>
    <m/>
    <m/>
    <n v="982"/>
    <s v="בטח"/>
    <m/>
    <m/>
    <m/>
    <m/>
    <s v="noun masc"/>
    <m/>
    <m/>
    <n v="1"/>
  </r>
  <r>
    <s v="H"/>
    <n v="6962"/>
    <s v="קוּט"/>
    <s v="quwt (koot) v._x000a_1. (properly) to cut off, i.e. (figuratively) detest_x000a_[a primitive root]_x000a_KJV: begrieved, loathe self. "/>
    <n v="8"/>
    <x v="1701"/>
    <s v="קוט"/>
    <m/>
    <m/>
    <m/>
    <m/>
    <m/>
    <m/>
    <m/>
    <m/>
    <s v="verb-stem"/>
    <m/>
    <m/>
    <n v="1"/>
  </r>
  <r>
    <s v="H"/>
    <n v="2611"/>
    <s v="חָנֵף"/>
    <s v="chaneph (khaw-nafe') adj._x000a_1. soiled (i.e. with sin), impious_x000a_[from H2610]_x000a_KJV: hypocrite(-ical). _x000a_Root(s): H2610 "/>
    <n v="13"/>
    <x v="1702"/>
    <s v="חנף"/>
    <m/>
    <m/>
    <n v="2610"/>
    <s v="חנף"/>
    <m/>
    <m/>
    <m/>
    <m/>
    <s v="adjective"/>
    <m/>
    <m/>
    <n v="1"/>
  </r>
  <r>
    <s v="H"/>
    <n v="3"/>
    <s v="אֵב"/>
    <s v=" 'eb (abe) n-m._x000a_1. a green plant_x000a_[from the same as H24]_x000a_KJV: greenness, fruit. _x000a_Root(s): H24 "/>
    <n v="2"/>
    <x v="1703"/>
    <s v="אבב"/>
    <s v="BBA"/>
    <n v="13"/>
    <n v="24"/>
    <s v="אביב"/>
    <m/>
    <m/>
    <m/>
    <m/>
    <s v="noun masc"/>
    <m/>
    <m/>
    <n v="1"/>
  </r>
  <r>
    <s v="H"/>
    <n v="1207"/>
    <s v="בִּצָּה"/>
    <s v="bitstsah (bits-tsaw') n-f._x000a_1. a swamp_x000a_[intensive from H1206]_x000a_KJV: fen, mire(-ry place). _x000a_Root(s): H1206 "/>
    <n v="4"/>
    <x v="1704"/>
    <m/>
    <m/>
    <m/>
    <n v="1206"/>
    <s v="בוץ"/>
    <m/>
    <m/>
    <m/>
    <m/>
    <s v="noun fem"/>
    <m/>
    <m/>
    <n v="0"/>
  </r>
  <r>
    <s v="H"/>
    <n v="7685"/>
    <s v="שָׂגָה"/>
    <s v="sagah (saw-gaw') v._x000a_1. to enlarge (especially upward, also figuratively)_x000a_[a primitive root]_x000a_KJV: grow (up), increase. "/>
    <n v="3"/>
    <x v="1705"/>
    <s v="שׂגה"/>
    <m/>
    <m/>
    <m/>
    <m/>
    <m/>
    <m/>
    <m/>
    <m/>
    <s v="verb-stem"/>
    <m/>
    <m/>
    <n v="1"/>
  </r>
  <r>
    <s v="H"/>
    <n v="5791"/>
    <s v="עָוַת"/>
    <s v="`avath (aw-vath') v._x000a_1. to wrest_x000a_[a primitive root]_x000a_KJV: bow self, (make) crooked., falsifying, overthrow, deal perversely, pervert, subvert, turn upside down. "/>
    <n v="11"/>
    <x v="1706"/>
    <s v="עות"/>
    <m/>
    <m/>
    <m/>
    <m/>
    <m/>
    <m/>
    <m/>
    <m/>
    <s v="verb-stem"/>
    <m/>
    <m/>
    <n v="1"/>
  </r>
  <r>
    <s v="H"/>
    <n v="3524"/>
    <s v="כַּבִּיר"/>
    <s v="kabbiyr (kab-beer') adj._x000a_1. vast, whether in extent (figuratively, of power, mighty_x000a_2. of time, aged), or in number, many_x000a_[from H3527]_x000a_KJV: + feeble, mighty, most, much, strong, valiant. _x000a_Root(s): H3527 "/>
    <n v="10"/>
    <x v="1707"/>
    <s v="כבר"/>
    <m/>
    <m/>
    <n v="3527"/>
    <s v="כבר"/>
    <m/>
    <m/>
    <m/>
    <m/>
    <s v="adjective"/>
    <m/>
    <m/>
    <n v="1"/>
  </r>
  <r>
    <s v="H"/>
    <n v="7836"/>
    <s v="שָׁחַר"/>
    <s v="shachar (shaw-khar') v._x000a_1. (properly) to dawn, i.e. (figuratively) be (up) early at any task (with the implication of earnestness)_x000a_2. by extension, to search for (with painstaking)_x000a_[a primitive root]_x000a_KJV: (do something) betimes, enquire early, rise (seek) betimes, seek diligently) early, in the morning). "/>
    <n v="12"/>
    <x v="1708"/>
    <s v="שׁחר"/>
    <m/>
    <m/>
    <m/>
    <m/>
    <m/>
    <m/>
    <m/>
    <m/>
    <s v="verb-stem"/>
    <m/>
    <m/>
    <n v="1"/>
  </r>
  <r>
    <s v="H"/>
    <n v="4645"/>
    <s v="מִפגָּע"/>
    <s v="miphga` (mif-gaw') n-m._x000a_1. an object of attack_x000a_[from H6293]_x000a_KJV: mark. _x000a_Root(s): H6293 "/>
    <n v="1"/>
    <x v="1709"/>
    <s v="פגע"/>
    <m/>
    <m/>
    <n v="6293"/>
    <s v="פגע"/>
    <m/>
    <m/>
    <m/>
    <m/>
    <s v="noun masc"/>
    <m/>
    <m/>
    <n v="1"/>
  </r>
  <r>
    <s v="H"/>
    <n v="7536"/>
    <s v="רוֹק"/>
    <s v="roq (roke) n-m._x000a_1. spittle_x000a_[from H7556]_x000a_KJV: spit(-ting, -tle). _x000a_Root(s): H7556 "/>
    <n v="3"/>
    <x v="1710"/>
    <s v="רקק"/>
    <m/>
    <m/>
    <n v="7556"/>
    <s v="רקק"/>
    <m/>
    <m/>
    <m/>
    <m/>
    <s v="noun masc"/>
    <m/>
    <m/>
    <n v="1"/>
  </r>
  <r>
    <s v="H"/>
    <n v="4267"/>
    <s v="מַחֲנַק"/>
    <s v="machanaq (makh-an-ak') n-m._x000a_1. strangling_x000a_[from H2614]_x000a_ Root(s): H2614 "/>
    <n v="1"/>
    <x v="1711"/>
    <s v="חנק"/>
    <m/>
    <m/>
    <n v="2614"/>
    <s v="חנק"/>
    <m/>
    <m/>
    <m/>
    <m/>
    <s v="noun masc"/>
    <m/>
    <m/>
    <n v="1"/>
  </r>
  <r>
    <s v="H"/>
    <n v="1487"/>
    <s v="גּוּשׁ גִּישׁ"/>
    <s v="guwsh (goosh) (or rather (by permutation) giysh {gheesh}) n-m._x000a_1. a mass of earth_x000a_[of uncertain derivation]_x000a_KJV: clod. "/>
    <n v="1"/>
    <x v="1712"/>
    <m/>
    <m/>
    <m/>
    <m/>
    <m/>
    <m/>
    <m/>
    <m/>
    <m/>
    <s v="noun masc"/>
    <m/>
    <m/>
    <n v="1"/>
  </r>
  <r>
    <s v="H"/>
    <n v="4059"/>
    <s v="מִדַּד"/>
    <s v="middad (mid-dad') v._x000a_1. flight_x000a_[from H5074]_x000a_KJV: be gone. _x000a_Root(s): H5074 "/>
    <n v="1"/>
    <x v="1713"/>
    <s v="נדד"/>
    <m/>
    <m/>
    <n v="5074"/>
    <s v="נדד"/>
    <m/>
    <m/>
    <m/>
    <m/>
    <s v="verb"/>
    <m/>
    <m/>
    <n v="1"/>
  </r>
  <r>
    <s v="H"/>
    <n v="5076"/>
    <s v="נָדוּד"/>
    <s v="nadud (naw-dood') n-m._x000a_1. (properly) tossed_x000a_2. abstractly, a rolling (on the bed)_x000a_[passive participle of H5074]_x000a_KJV: tossing to and fro. _x000a_Root(s): H5074 "/>
    <n v="1"/>
    <x v="1713"/>
    <s v="נדד"/>
    <m/>
    <m/>
    <n v="5074"/>
    <s v="נדד"/>
    <m/>
    <m/>
    <m/>
    <m/>
    <s v="noun masc"/>
    <m/>
    <m/>
    <n v="1"/>
  </r>
  <r>
    <s v="H"/>
    <n v="2441"/>
    <s v="חֵך"/>
    <s v="chek (khake) n-m._x000a_1. (properly) the palate or inside of the mouth_x000a_2. (hence) the mouth itself (as the organ of speech, taste and kissing)_x000a_[probably from H2596 in the sense of tasting]_x000a_KJV: (roof of the) mouth, taste. _x000a_Root(s): H2596 "/>
    <n v="18"/>
    <x v="1714"/>
    <s v="חנך"/>
    <m/>
    <m/>
    <n v="2596"/>
    <s v="חנך"/>
    <m/>
    <m/>
    <m/>
    <m/>
    <s v="noun masc"/>
    <m/>
    <m/>
    <n v="1"/>
  </r>
  <r>
    <s v="H"/>
    <n v="6184"/>
    <s v="עָרִיצּ"/>
    <s v="`ariyts (aw-reets') adj._x000a_1. fearful, i.e. powerful or tyrannical_x000a_[from H6206]_x000a_KJV: mighty, oppressor, in great power, strong, terrible, violent. _x000a_Root(s): H6206 "/>
    <n v="20"/>
    <x v="1715"/>
    <s v="ערץ"/>
    <m/>
    <m/>
    <n v="6206"/>
    <s v="ערץ"/>
    <m/>
    <m/>
    <m/>
    <m/>
    <s v="adjective"/>
    <m/>
    <m/>
    <n v="1"/>
  </r>
  <r>
    <s v="H"/>
    <n v="7809"/>
    <s v="שָׁחַד"/>
    <s v="shachad (shaw-khad') v._x000a_1. to donate, i.e. bribe_x000a_[a primitive root]_x000a_KJV: hire, give a reward. "/>
    <n v="2"/>
    <x v="1716"/>
    <s v="שׁחד"/>
    <m/>
    <m/>
    <m/>
    <m/>
    <m/>
    <m/>
    <m/>
    <m/>
    <s v="verb-stem"/>
    <m/>
    <m/>
    <n v="1"/>
  </r>
  <r>
    <s v="H"/>
    <n v="2866"/>
    <s v="חֲתַת"/>
    <s v="chathath (khath-ath') n-m._x000a_1. dismay_x000a_[from H2865]_x000a_KJV: casting down. _x000a_Root(s): H2865 "/>
    <n v="1"/>
    <x v="1717"/>
    <s v="חתת"/>
    <m/>
    <m/>
    <n v="2865"/>
    <s v="חתת"/>
    <m/>
    <m/>
    <m/>
    <m/>
    <s v="noun masc"/>
    <m/>
    <m/>
    <n v="1"/>
  </r>
  <r>
    <s v="H"/>
    <n v="2659"/>
    <s v="חָפֵר"/>
    <s v="chapher (khaw-fare') v._x000a_1. to blush_x000a_2. (figuratively) to be ashamed, disappointed_x000a_3. (causatively) to shame, reproach_x000a_[a primitive root (perhaps rath. the same as H2658 through the idea of detection)]_x000a_KJV: be ashamed, be confounded, be brought to confusion (unto shame), come (be put to) shame, bring reproach. _x000a_Root(s): H2658 "/>
    <n v="17"/>
    <x v="1718"/>
    <s v="חפר"/>
    <m/>
    <m/>
    <n v="2658"/>
    <s v="חפר"/>
    <m/>
    <m/>
    <m/>
    <m/>
    <s v="verb"/>
    <m/>
    <m/>
    <n v="1"/>
  </r>
  <r>
    <s v="H"/>
    <n v="1979"/>
    <s v="הֲלִיכָּה"/>
    <s v="haliykah (hal-ee-kaw') n-f._x000a_1. a walking_x000a_2. (by implication) a procession or march, a caravan_x000a_[feminine of H1978]_x000a_KJV: company, going, walk, way. _x000a_Root(s): H1978 "/>
    <n v="7"/>
    <x v="1719"/>
    <m/>
    <m/>
    <m/>
    <n v="1978"/>
    <s v="הליכ"/>
    <m/>
    <m/>
    <m/>
    <m/>
    <s v="noun fem"/>
    <m/>
    <m/>
    <n v="0"/>
  </r>
  <r>
    <s v="H"/>
    <n v="1846"/>
    <s v="דָּעַך"/>
    <s v="da`ak (daw-ak') v._x000a_1. to be extinguished_x000a_2. (figuratively) to expire or be dried up_x000a_[a primitive root]_x000a_KJV: be extinct, consumed, put out, quenched. "/>
    <n v="9"/>
    <x v="1720"/>
    <s v="דעך"/>
    <m/>
    <m/>
    <m/>
    <m/>
    <m/>
    <m/>
    <m/>
    <m/>
    <s v="verb-stem"/>
    <m/>
    <m/>
    <n v="1"/>
  </r>
  <r>
    <s v="H"/>
    <n v="2215"/>
    <s v="זָרַב"/>
    <s v="zarab (zaw-rab') v._x000a_1. to flow away_x000a_[a primitive root]_x000a_KJV: wax warm. "/>
    <n v="1"/>
    <x v="1720"/>
    <s v="זרב"/>
    <m/>
    <m/>
    <m/>
    <m/>
    <m/>
    <m/>
    <m/>
    <m/>
    <s v="verb-stem"/>
    <m/>
    <m/>
    <n v="1"/>
  </r>
  <r>
    <s v="H"/>
    <n v="4523"/>
    <s v="מָס"/>
    <s v="mac (mawce) adj._x000a_1. fainting, i.e. (figuratively) disconsolate_x000a_[from H4549]_x000a_KJV: is afflicted. _x000a_Root(s): H4549 "/>
    <n v="1"/>
    <x v="1721"/>
    <s v="מסס"/>
    <m/>
    <m/>
    <n v="4549"/>
    <s v="מסס"/>
    <m/>
    <m/>
    <m/>
    <m/>
    <s v="adjective"/>
    <m/>
    <m/>
    <n v="1"/>
  </r>
  <r>
    <s v="H"/>
    <n v="5153"/>
    <s v="נָחוּשׁ"/>
    <s v="nachuwsh (naw-khoosh') adj._x000a_1. or from the red color of the throat of a serpent (H5175, as denominative) when hissing)_x000a_2. coppery, i.e. (figuratively) hard_x000a_[apparently passive participle of H5172 (perhaps in the sense of ringing, i.e. bell-metal]_x000a_KJV: of brass. _x000a_Root(s): H5172 _x000a_See also: H5175 "/>
    <n v="1"/>
    <x v="1722"/>
    <s v="נחשׁ"/>
    <m/>
    <m/>
    <n v="5172"/>
    <s v="נחשׁ"/>
    <m/>
    <m/>
    <m/>
    <m/>
    <s v="adjective"/>
    <m/>
    <m/>
    <n v="1"/>
  </r>
  <r>
    <s v="H"/>
    <n v="5165"/>
    <s v="נֶחָמָה"/>
    <s v="nechamah (nekh-aw-maw') n-f._x000a_1. consolation_x000a_[from H5162]_x000a_KJV: comfort. _x000a_Root(s): H5162 "/>
    <n v="2"/>
    <x v="1723"/>
    <s v="נחם"/>
    <m/>
    <m/>
    <n v="5162"/>
    <s v="נחם"/>
    <m/>
    <m/>
    <m/>
    <m/>
    <s v="noun fem"/>
    <m/>
    <m/>
    <n v="1"/>
  </r>
  <r>
    <s v="H"/>
    <n v="5539"/>
    <s v="סָלַד"/>
    <s v="calad (saw-lad') v._x000a_1. probably to leap (with joy), i.e. exult_x000a_[a primitive root]_x000a_KJV: harden self. "/>
    <n v="1"/>
    <x v="1723"/>
    <s v="סלד"/>
    <m/>
    <m/>
    <m/>
    <m/>
    <m/>
    <m/>
    <m/>
    <m/>
    <s v="verb-stem"/>
    <m/>
    <m/>
    <n v="1"/>
  </r>
  <r>
    <s v="H"/>
    <n v="1214"/>
    <s v="בָּצַע"/>
    <s v="batsa` (baw-tsah') v._x000a_1. figuratively, to finish, or (intransitively) stop_x000a_[a primitive root to break off; (usually) plunder]_x000a_KJV: (be) covet(- ous), cut (off), finish, fulfill, gain (greedily), get, be given to (covetousness), greedy, perform, be wounded. "/>
    <n v="17"/>
    <x v="1724"/>
    <s v="בצע"/>
    <m/>
    <m/>
    <m/>
    <m/>
    <m/>
    <m/>
    <m/>
    <m/>
    <s v="verb"/>
    <m/>
    <m/>
    <n v="1"/>
  </r>
  <r>
    <s v="H"/>
    <n v="1741"/>
    <s v="דְּוַי"/>
    <s v="dvay (dev-ah'ee) n-m._x000a_1. sickness_x000a_2. (figuratively) loathing_x000a_[from H1739]_x000a_KJV: languishing, sorrowful. _x000a_Root(s): H1739 "/>
    <n v="2"/>
    <x v="1725"/>
    <m/>
    <m/>
    <m/>
    <n v="1739"/>
    <s v="דוה"/>
    <m/>
    <m/>
    <m/>
    <m/>
    <s v="noun masc"/>
    <m/>
    <m/>
    <n v="0"/>
  </r>
  <r>
    <s v="H"/>
    <n v="8602"/>
    <s v="תָּפֵל"/>
    <s v="taphel (taw-fale') adj._x000a_1. plaster (as gummy) or slime_x000a_2. (figuratively) frivolity_x000a_[from an unused root meaning to smear]_x000a_KJV: foolish things, unsavoury, untempered. "/>
    <n v="7"/>
    <x v="1726"/>
    <m/>
    <m/>
    <m/>
    <m/>
    <m/>
    <m/>
    <m/>
    <m/>
    <m/>
    <s v="adjective"/>
    <m/>
    <m/>
    <n v="0"/>
  </r>
  <r>
    <s v="H"/>
    <n v="2495"/>
    <s v="חַלָּמוּת"/>
    <s v="challamuwth (khal-law-mooth') n-m._x000a_1. probably purslain_x000a_[from H2492 (in the sense of insipidity)]_x000a_KJV: egg. _x000a_Root(s): H2492 "/>
    <n v="1"/>
    <x v="1726"/>
    <s v="חלם"/>
    <m/>
    <m/>
    <n v="2492"/>
    <s v="חלם"/>
    <m/>
    <m/>
    <m/>
    <m/>
    <s v="noun masc"/>
    <m/>
    <m/>
    <n v="1"/>
  </r>
  <r>
    <s v="H"/>
    <n v="1098"/>
    <s v="בְּלִיל"/>
    <s v="bliyl (bel-eel') n-m._x000a_1. mixed_x000a_2. (specifically) feed (for cattle)_x000a_[from H1101]_x000a_KJV: corn, fodder, provender. _x000a_Root(s): H1101 "/>
    <n v="3"/>
    <x v="1727"/>
    <s v="בלל"/>
    <m/>
    <m/>
    <n v="1101"/>
    <s v="בלל"/>
    <m/>
    <m/>
    <m/>
    <m/>
    <s v="noun masc"/>
    <m/>
    <m/>
    <n v="1"/>
  </r>
  <r>
    <s v="H"/>
    <n v="5101"/>
    <s v="נָהַק"/>
    <s v="nahaq (naw-hak') v._x000a_1. to bray (as an ass), scream (from hunger_x000a_[a primitive root]_x000a_KJV: bray. "/>
    <n v="2"/>
    <x v="1727"/>
    <s v="נהק"/>
    <m/>
    <m/>
    <m/>
    <m/>
    <m/>
    <m/>
    <m/>
    <m/>
    <s v="verb-stem"/>
    <m/>
    <m/>
    <n v="1"/>
  </r>
  <r>
    <s v="H"/>
    <n v="1161"/>
    <s v="בִּעוּתִים"/>
    <s v="bi`uwthiym (be-oo-theme') n-m._x000a_1. alarms_x000a_[masculine plural from H1204]_x000a_KJV: terrors. _x000a_Root(s): H1204 "/>
    <n v="2"/>
    <x v="1728"/>
    <s v="בעת"/>
    <m/>
    <m/>
    <n v="1204"/>
    <s v="בעת"/>
    <m/>
    <m/>
    <m/>
    <m/>
    <s v="noun masc"/>
    <m/>
    <m/>
    <n v="1"/>
  </r>
  <r>
    <s v="H"/>
    <n v="3886"/>
    <s v="לוַּע"/>
    <s v="luwa` (loo'-ah) v._x000a_1. to gulp_x000a_2. (figuratively) to be rash_x000a_[a primitive root]_x000a_KJV: swallow down (up). "/>
    <n v="2"/>
    <x v="1729"/>
    <s v="לוע"/>
    <m/>
    <m/>
    <m/>
    <m/>
    <m/>
    <m/>
    <m/>
    <m/>
    <s v="verb-stem"/>
    <m/>
    <m/>
    <n v="1"/>
  </r>
  <r>
    <s v="H"/>
    <n v="1962"/>
    <s v="הַיָה"/>
    <s v="hayah (hah-yaw') n-f._x000a_1. ruin_x000a_[another form for H1943]_x000a_KJV: calamity. _x000a_Root(s): H1943 "/>
    <n v="1"/>
    <x v="1730"/>
    <m/>
    <m/>
    <m/>
    <n v="1943"/>
    <s v="הווה"/>
    <m/>
    <m/>
    <m/>
    <m/>
    <s v="noun fem"/>
    <m/>
    <m/>
    <n v="0"/>
  </r>
  <r>
    <s v="H"/>
    <n v="1942"/>
    <s v="הַוָּה"/>
    <s v="havvah (hav-vaw') n-f._x000a_1. desire_x000a_2. (also) ruin_x000a_[from H1933 (in the sense of eagerly coveting and rushing upon, by implication of falling)]_x000a_KJV: calamity, iniquity, mischief, mischievous (thing), naughtiness, naughty, noisome, perverse thing, substance, very wickedness. _x000a_Root(s): H1933 "/>
    <n v="16"/>
    <x v="1730"/>
    <s v="היה"/>
    <m/>
    <m/>
    <n v="1933"/>
    <s v="הוא הוה"/>
    <m/>
    <m/>
    <m/>
    <m/>
    <s v="noun fem"/>
    <m/>
    <m/>
    <n v="1"/>
  </r>
  <r>
    <s v="H"/>
    <n v="3624"/>
    <s v="כֶּלַח"/>
    <s v="kelach (keh'-lakh) n-m._x000a_1. maturity_x000a_[from an unused root meaning to be complete]_x000a_KJV: full (old) age. "/>
    <n v="2"/>
    <x v="1731"/>
    <m/>
    <m/>
    <m/>
    <m/>
    <m/>
    <m/>
    <m/>
    <m/>
    <m/>
    <s v="noun masc"/>
    <m/>
    <m/>
    <n v="0"/>
  </r>
  <r>
    <s v="H"/>
    <n v="6631"/>
    <s v="צֶּאֱצָא"/>
    <s v="tse'etsa' (tseh-ets-aw') n-m._x000a_1. issue, i.e. produce, children_x000a_[from H3318]_x000a_KJV: that which cometh forth (out), offspring. _x000a_Root(s): H3318 "/>
    <n v="11"/>
    <x v="1732"/>
    <s v="יצא"/>
    <m/>
    <m/>
    <n v="3318"/>
    <s v="יצא"/>
    <m/>
    <m/>
    <m/>
    <m/>
    <s v="noun masc"/>
    <m/>
    <m/>
    <n v="1"/>
  </r>
  <r>
    <s v="H"/>
    <n v="3720"/>
    <s v="כָּפָן"/>
    <s v="kaphan (kaw-fawn') n-m._x000a_1. hunger (as making to stoop with emptiness and pain)_x000a_[from H3719]_x000a_KJV: famine. _x000a_Root(s): H3719 "/>
    <n v="2"/>
    <x v="1733"/>
    <s v="כפן"/>
    <m/>
    <m/>
    <n v="3719"/>
    <s v="כפן"/>
    <m/>
    <m/>
    <m/>
    <m/>
    <s v="noun masc"/>
    <m/>
    <m/>
    <n v="1"/>
  </r>
  <r>
    <s v="H"/>
    <n v="7701"/>
    <s v="שׁוֹד שׁוֹד"/>
    <s v="shod (shode) (or showd (Job 5) n-m._x000a_1. violence, ravage_x000a_[from H7736]_x000a_KJV: desolation, destruction, oppression, robbery, spoil(-ed, -er, - ing), wasting. _x000a_Root(s): H7736 "/>
    <n v="25"/>
    <x v="1734"/>
    <s v="שׁוד"/>
    <m/>
    <m/>
    <n v="7736"/>
    <s v="שׁוד"/>
    <m/>
    <m/>
    <m/>
    <m/>
    <s v="noun masc"/>
    <m/>
    <m/>
    <n v="1"/>
  </r>
  <r>
    <s v="H"/>
    <n v="6193"/>
    <s v="עוֹרֶם"/>
    <s v="`orem (o'-rem) n-m._x000a_1. a stratagem_x000a_[from H6191]_x000a_KJV: craftiness. _x000a_Root(s): H6191 "/>
    <n v="1"/>
    <x v="1735"/>
    <s v="ערם"/>
    <m/>
    <m/>
    <n v="6191"/>
    <s v="ערם"/>
    <m/>
    <m/>
    <m/>
    <m/>
    <s v="noun masc"/>
    <m/>
    <m/>
    <n v="1"/>
  </r>
  <r>
    <s v="H"/>
    <n v="8454"/>
    <s v="תּוּשִׁיָה תּוּשִׁיָה"/>
    <s v="tuwshiyah (too-shee-yaw') (or tushiyah { too-shee-yaw'}) n-f._x000a_1. support_x000a_2. (by implication) ability_x000a_3. (directly) help_x000a_4. (in purpose) an undertaking_x000a_5. (intellectually) understanding_x000a_[from an unused root probably meaning to substantiate]_x000a_KJV: enterprise, that which (thing as it) is, substance, (sound) wisdom, working. "/>
    <n v="12"/>
    <x v="1736"/>
    <m/>
    <m/>
    <m/>
    <m/>
    <m/>
    <m/>
    <m/>
    <m/>
    <m/>
    <s v="noun fem"/>
    <m/>
    <m/>
    <n v="0"/>
  </r>
  <r>
    <s v="H"/>
    <n v="1700"/>
    <s v="דִּברָה"/>
    <s v="dibrah (dib-raw') n-m._x000a_1. a reason, suit or style_x000a_[feminine of H1697]_x000a_KJV: cause, end, estate, order, regard. _x000a_Root(s): H1697 "/>
    <n v="5"/>
    <x v="1737"/>
    <m/>
    <m/>
    <m/>
    <n v="1697"/>
    <s v="דבר"/>
    <m/>
    <m/>
    <m/>
    <m/>
    <s v="noun masc"/>
    <m/>
    <m/>
    <n v="0"/>
  </r>
  <r>
    <s v="H"/>
    <n v="6782"/>
    <s v="צַּמִּים"/>
    <s v="tsammiym (tsam-meem') n-m._x000a_1. a noose (as fastening)_x000a_2. (figuratively) destruction_x000a_[from the same as H6777]_x000a_KJV: robber. _x000a_Root(s): H6777 "/>
    <n v="2"/>
    <x v="1738"/>
    <m/>
    <m/>
    <m/>
    <n v="6777"/>
    <s v="צמה"/>
    <m/>
    <m/>
    <m/>
    <m/>
    <s v="noun masc"/>
    <m/>
    <m/>
    <n v="0"/>
  </r>
  <r>
    <s v="H"/>
    <n v="6791"/>
    <s v="צֵּן"/>
    <s v="tsen (tsane) n-m._x000a_1. a thorn_x000a_2. (hence) a cactus-hedge_x000a_[from an unused root meaning to be prickly]_x000a_KJV: thorn. "/>
    <n v="2"/>
    <x v="1738"/>
    <m/>
    <m/>
    <m/>
    <m/>
    <m/>
    <m/>
    <m/>
    <m/>
    <m/>
    <s v="noun masc"/>
    <m/>
    <m/>
    <n v="0"/>
  </r>
  <r>
    <s v="H"/>
    <n v="7602"/>
    <s v="שָׁאַף"/>
    <s v="sha'aph (shaw-af') v._x000a_1. to inhale eagerly_x000a_2. (figuratively) to cover_x000a_3. (by implication) to be angry_x000a_4. (also) to hasten_x000a_[a primitive root]_x000a_KJV: desire (earnestly), devour, haste, pant, snuff up, swallow up. "/>
    <n v="14"/>
    <x v="1738"/>
    <s v="שׁאף"/>
    <m/>
    <m/>
    <m/>
    <m/>
    <m/>
    <m/>
    <m/>
    <m/>
    <s v="verb-stem"/>
    <m/>
    <m/>
    <n v="1"/>
  </r>
  <r>
    <s v="H"/>
    <n v="8327"/>
    <s v="שָׁרַשׁ"/>
    <s v="sharash (shaw-rash') v._x000a_1. to root, i.e. strike into the soil_x000a_2. (by implication) to pluck from it_x000a_[a primitive root]_x000a_KJV: (take, cause to take) root (out). "/>
    <n v="8"/>
    <x v="1739"/>
    <s v="שׁרשׁ"/>
    <m/>
    <m/>
    <m/>
    <m/>
    <m/>
    <m/>
    <m/>
    <m/>
    <s v="verb-stem"/>
    <m/>
    <m/>
    <n v="1"/>
  </r>
  <r>
    <s v="H"/>
    <n v="1792"/>
    <s v="דָּכָא"/>
    <s v="daka' (daw-kaw') v._x000a_1. to crumble_x000a_2. transitively, to bruise (literally or figuratively)_x000a_[a primitive root]_x000a_KJV: beat to pieces, break (in pieces), bruise, contrite, crush, destroy, humble, oppress, smite. _x000a_Compare: H1794 "/>
    <n v="18"/>
    <x v="1740"/>
    <s v="דכא"/>
    <m/>
    <m/>
    <m/>
    <m/>
    <m/>
    <m/>
    <m/>
    <m/>
    <s v="verb"/>
    <m/>
    <m/>
    <n v="1"/>
  </r>
  <r>
    <s v="H"/>
    <n v="6211"/>
    <s v="עָשׁ עֲסַב"/>
    <s v="`ash (awsh) n-e._x000a_1. a moth_x000a_[from H6244]_x000a_KJV: moth. See also H5906. _x000a_Root(s): H6244 _x000a_See also: H5906 "/>
    <n v="12"/>
    <x v="1740"/>
    <s v="עשׁשׁ"/>
    <m/>
    <m/>
    <n v="6244"/>
    <s v="עשׁשׁ"/>
    <m/>
    <m/>
    <m/>
    <m/>
    <s v="n-e."/>
    <m/>
    <m/>
    <n v="1"/>
  </r>
  <r>
    <s v="H"/>
    <n v="8417"/>
    <s v="תָּהֳלָה"/>
    <s v="toholah (to-hol-aw') n-f._x000a_1. braggadocio_x000a_2. (by implication) fatuity_x000a_[feminine of an unused noun (apparently from H1984) meaning bluster]_x000a_KJV: folly. _x000a_Root(s): H1984 "/>
    <n v="1"/>
    <x v="1741"/>
    <s v="הלל"/>
    <m/>
    <m/>
    <n v="1984"/>
    <s v="הלל"/>
    <m/>
    <m/>
    <m/>
    <m/>
    <s v="noun fem"/>
    <m/>
    <m/>
    <n v="1"/>
  </r>
  <r>
    <s v="H"/>
    <n v="5568"/>
    <s v="סָמַר"/>
    <s v="camar (saw-mar') v._x000a_1. to be erect, i.e. bristle as hair_x000a_[a primitive root]_x000a_KJV: stand up, tremble. "/>
    <n v="2"/>
    <x v="1742"/>
    <s v="סמר"/>
    <m/>
    <m/>
    <m/>
    <m/>
    <m/>
    <m/>
    <m/>
    <m/>
    <s v="verb-stem"/>
    <m/>
    <m/>
    <n v="1"/>
  </r>
  <r>
    <s v="H"/>
    <n v="8102"/>
    <s v="שֶׁמֶץ"/>
    <s v="shemets (sheh'-mets) n-m._x000a_1. an inkling_x000a_[from an unused root meaning to emit a sound]_x000a_KJV: a little. "/>
    <n v="2"/>
    <x v="1743"/>
    <m/>
    <m/>
    <m/>
    <m/>
    <m/>
    <m/>
    <m/>
    <m/>
    <m/>
    <s v="noun masc"/>
    <m/>
    <m/>
    <n v="0"/>
  </r>
  <r>
    <s v="H"/>
    <n v="3918"/>
    <s v="לַיִשׁ"/>
    <s v="layish (lah'-yish) n-m._x000a_1. a lion (from his destructive blows)_x000a_[from H3888 in the sense of crushing]_x000a_KJV: (old)lion. _x000a_Root(s): H3888 "/>
    <n v="3"/>
    <x v="1744"/>
    <s v="לושׁ"/>
    <m/>
    <m/>
    <n v="3888"/>
    <s v="לושׁ"/>
    <m/>
    <m/>
    <m/>
    <m/>
    <s v="noun masc"/>
    <m/>
    <m/>
    <n v="1"/>
  </r>
  <r>
    <s v="H"/>
    <n v="7826"/>
    <s v="שַׁחַל"/>
    <s v="shachal (shakh'-al) n-m._x000a_1. a lion (from his characteristic roar)_x000a_[from an unused root probably meaning to roar]_x000a_KJV: (fierce) lion. "/>
    <n v="7"/>
    <x v="1745"/>
    <m/>
    <m/>
    <m/>
    <m/>
    <m/>
    <m/>
    <m/>
    <m/>
    <m/>
    <s v="noun masc"/>
    <m/>
    <m/>
    <n v="0"/>
  </r>
  <r>
    <s v="H"/>
    <n v="5421"/>
    <s v="נָתַע"/>
    <s v="natha` (naw-thah') v._x000a_1. to tear out_x000a_[for H5422]_x000a_KJV: break. _x000a_Root(s): H5422 "/>
    <n v="1"/>
    <x v="1745"/>
    <s v="נתץ"/>
    <m/>
    <m/>
    <n v="5422"/>
    <s v="נתץ"/>
    <m/>
    <m/>
    <m/>
    <m/>
    <s v="verb"/>
    <m/>
    <m/>
    <n v="1"/>
  </r>
  <r>
    <s v="H"/>
    <n v="3690"/>
    <s v="כִּסלָה"/>
    <s v="kiclah (kis-law') n-f._x000a_1. in a good sense, trust_x000a_2. in a bad one, silliness_x000a_[feminine of H3689]_x000a_KJV: confidence, folly. _x000a_Root(s): H3689 "/>
    <n v="2"/>
    <x v="1746"/>
    <m/>
    <m/>
    <m/>
    <n v="3689"/>
    <s v="כסל"/>
    <m/>
    <m/>
    <m/>
    <m/>
    <s v="noun fem"/>
    <m/>
    <m/>
    <n v="0"/>
  </r>
  <r>
    <s v="H"/>
    <n v="7951"/>
    <s v="שָׁלָה שָׁלַו"/>
    <s v="shalah (shaw-law') (or shalav (Job 3) v._x000a_1. to be tranquil, i.e. secure or successful_x000a_[a primitive root]_x000a_KJV: be happy, prosper, be in safety. "/>
    <n v="5"/>
    <x v="1747"/>
    <s v="שׁלה שׁלו"/>
    <m/>
    <m/>
    <m/>
    <m/>
    <m/>
    <m/>
    <m/>
    <m/>
    <s v="verb-stem"/>
    <m/>
    <m/>
    <n v="1"/>
  </r>
  <r>
    <s v="H"/>
    <n v="585"/>
    <s v="אֲנָחָה"/>
    <s v="anachah (an-aw-khaw') n-f._x000a_1. sighing_x000a_[from H585]_x000a_KJV: groaning, mourn, sigh. _x000a_Root(s): H585 "/>
    <n v="11"/>
    <x v="1748"/>
    <m/>
    <m/>
    <m/>
    <n v="585"/>
    <s v="אנחה"/>
    <m/>
    <m/>
    <m/>
    <m/>
    <s v="noun fem"/>
    <m/>
    <m/>
    <n v="0"/>
  </r>
  <r>
    <s v="H"/>
    <n v="7581"/>
    <s v="שְׁאָגָה"/>
    <s v="shagah (sheh-aw-gaw') n-f._x000a_1. a rumbling or moan_x000a_[from H7580]_x000a_KJV: roaring. _x000a_Root(s): H7580 "/>
    <n v="7"/>
    <x v="1748"/>
    <s v="שׁאג"/>
    <m/>
    <m/>
    <n v="7580"/>
    <s v="שׁאג"/>
    <m/>
    <m/>
    <m/>
    <m/>
    <s v="noun fem"/>
    <m/>
    <m/>
    <n v="1"/>
  </r>
  <r>
    <s v="H"/>
    <n v="1524"/>
    <s v="גִּיל"/>
    <s v="giyl (gheel) n-m._x000a_1. a revolution (of time, i.e. an age)_x000a_2. also joy_x000a_[from H1523]_x000a_KJV: X exceedingly, gladness, X greatly, joy, rejoice(-ing), sort. _x000a_Root(s): H1523 "/>
    <n v="10"/>
    <x v="1749"/>
    <s v="גיל גול"/>
    <m/>
    <m/>
    <n v="1523"/>
    <s v="גיל גול"/>
    <m/>
    <m/>
    <m/>
    <m/>
    <s v="noun masc"/>
    <m/>
    <m/>
    <n v="1"/>
  </r>
  <r>
    <s v="H"/>
    <n v="7599"/>
    <s v="שָׁאַן"/>
    <s v="sha'an (shaw-an') v._x000a_1. to loll, i.e. be peaceful_x000a_[a primitive root]_x000a_KJV: be at ease, be quiet, rest. See also H1052. _x000a_See also: H1052 "/>
    <n v="5"/>
    <x v="1750"/>
    <s v="שׁאן"/>
    <m/>
    <m/>
    <m/>
    <m/>
    <m/>
    <m/>
    <m/>
    <m/>
    <s v="verb-stem"/>
    <m/>
    <m/>
    <n v="1"/>
  </r>
  <r>
    <s v="H"/>
    <n v="3019"/>
    <s v="יָגִיַע"/>
    <s v="yagiya` (yaw-ghee'-ah) adj._x000a_1. tired_x000a_[from H3021]_x000a_KJV: weary. _x000a_Root(s): H3021 "/>
    <n v="1"/>
    <x v="1751"/>
    <s v="יגע"/>
    <m/>
    <m/>
    <n v="3021"/>
    <s v="יגע"/>
    <m/>
    <m/>
    <m/>
    <m/>
    <s v="adjective"/>
    <m/>
    <m/>
    <n v="1"/>
  </r>
  <r>
    <s v="H"/>
    <n v="7267"/>
    <s v="רוֹגֶז"/>
    <s v="rogez (ro'-ghez) n-m._x000a_1. commotion, restlessness (of a horse), crash (of thunder), disquiet, anger_x000a_[from H7264]_x000a_KJV: fear, noise, rage, trouble(-ing), wrath. _x000a_Root(s): H7264 "/>
    <n v="7"/>
    <x v="1751"/>
    <s v="רגז"/>
    <m/>
    <m/>
    <n v="7264"/>
    <s v="רגז"/>
    <m/>
    <m/>
    <m/>
    <m/>
    <s v="noun masc"/>
    <m/>
    <m/>
    <n v="1"/>
  </r>
  <r>
    <s v="H"/>
    <n v="5309"/>
    <s v="נֶפֶל נֵפֶל"/>
    <s v="nephel (neh'-fel) (or nephel {nay'-fel}) n-m._x000a_1. something fallen, i.e. an abortion_x000a_[from H5307]_x000a_KJV: untimely birth. _x000a_Root(s): H5307"/>
    <n v="3"/>
    <x v="1752"/>
    <s v="נפל"/>
    <m/>
    <m/>
    <n v="5307"/>
    <s v="נפל"/>
    <m/>
    <m/>
    <m/>
    <m/>
    <s v="noun masc"/>
    <m/>
    <m/>
    <n v="1"/>
  </r>
  <r>
    <s v="H"/>
    <n v="6079"/>
    <s v="עַפעַף"/>
    <s v="`aph`aph (af-af') n-m._x000a_1. an eyelash (as fluttering)_x000a_2. (figuratively) morning ray_x000a_[from H5774]_x000a_KJV: dawning, eye-lid. _x000a_Root(s): H5774 "/>
    <n v="10"/>
    <x v="1753"/>
    <s v="עוף"/>
    <m/>
    <m/>
    <n v="5774"/>
    <e v="#N/A"/>
    <m/>
    <m/>
    <m/>
    <m/>
    <s v="noun masc"/>
    <m/>
    <m/>
    <n v="1"/>
  </r>
  <r>
    <s v="H"/>
    <n v="3882"/>
    <s v="לִויָתָן"/>
    <s v="livyathan (liv-yaw-thawn') n-m._x000a_1. a wreathed animal, i.e. a serpent (especially the crocodile or some other large sea- monster)_x000a_2. (figuratively) the constellation of the dragon_x000a_3. also as a symbol of Babylon_x000a_[from H3867]_x000a_KJV: leviathan, mourning. _x000a_Root(s): H3867 "/>
    <n v="6"/>
    <x v="1754"/>
    <m/>
    <m/>
    <m/>
    <n v="3867"/>
    <s v="לוה"/>
    <m/>
    <m/>
    <m/>
    <m/>
    <s v="noun masc"/>
    <m/>
    <m/>
    <n v="0"/>
  </r>
  <r>
    <s v="H"/>
    <n v="1565"/>
    <s v="גַּלמוּד"/>
    <s v="galmuwd (gal-mood') adj._x000a_1. sterile (as wrapped up too hard)_x000a_2. (figuratively) desolate_x000a_[probably by prolonged from H1563]_x000a_KJV: desolate, solitary. _x000a_Root(s): H1563 "/>
    <n v="4"/>
    <x v="1755"/>
    <s v="גלם"/>
    <m/>
    <m/>
    <n v="1563"/>
    <s v="גלם"/>
    <m/>
    <m/>
    <m/>
    <m/>
    <s v="adjective"/>
    <m/>
    <m/>
    <n v="1"/>
  </r>
  <r>
    <s v="H"/>
    <n v="7445"/>
    <s v="רְנָנָה"/>
    <s v="rnanah (ren-aw-naw') n-f._x000a_1. a shout (for joy)_x000a_[from H7442]_x000a_KJV: joyful (voice), singing, triumphing. _x000a_Root(s): H7442 "/>
    <n v="4"/>
    <x v="1755"/>
    <s v="רנן"/>
    <m/>
    <m/>
    <n v="7442"/>
    <s v="רנן"/>
    <m/>
    <m/>
    <m/>
    <m/>
    <s v="noun fem"/>
    <m/>
    <m/>
    <n v="1"/>
  </r>
  <r>
    <s v="H"/>
    <n v="652"/>
    <s v="אוֹפֶל"/>
    <s v="ophel (o'fel) n-m._x000a_1. dusk_x000a_[from the same as H651]_x000a_KJV: darkness, obscurity, privily. _x000a_Root(s): H651 "/>
    <n v="9"/>
    <x v="1756"/>
    <m/>
    <m/>
    <m/>
    <n v="651"/>
    <s v="אפל"/>
    <m/>
    <m/>
    <m/>
    <m/>
    <s v="noun masc"/>
    <m/>
    <m/>
    <n v="0"/>
  </r>
  <r>
    <s v="H"/>
    <n v="6053"/>
    <s v="עֲנָנָה"/>
    <s v="`ananah (an-aw-naw') n-f._x000a_1. cloudiness_x000a_[feminine of H6051]_x000a_KJV: cloud. _x000a_Root(s): H6051 "/>
    <n v="1"/>
    <x v="1757"/>
    <m/>
    <m/>
    <m/>
    <n v="6051"/>
    <s v="ענן"/>
    <m/>
    <m/>
    <m/>
    <m/>
    <s v="noun fem"/>
    <m/>
    <m/>
    <n v="0"/>
  </r>
  <r>
    <s v="H"/>
    <n v="6757"/>
    <s v="צַּלמָוֶת"/>
    <s v="tsalmaveth (tsal-maw'-veth) n-m._x000a_1. shade of death, i.e. the grave (figuratively, calamity)_x000a_[from H6738 and H4194]_x000a_KJV: shadow of death. _x000a_Root(s): H6738, H4194 "/>
    <n v="18"/>
    <x v="1757"/>
    <m/>
    <m/>
    <m/>
    <n v="6738"/>
    <s v="צל"/>
    <n v="4194"/>
    <s v="מות"/>
    <m/>
    <m/>
    <s v="noun masc"/>
    <m/>
    <m/>
    <n v="0"/>
  </r>
  <r>
    <s v="H"/>
    <n v="3650"/>
    <s v="כִּמרִיר"/>
    <s v="kimriyr (kim-reer') n-m._x000a_1. obscuration (as if from shrinkage of light, i.e. an eclipse (only in plural)_x000a_[redupl. from H3648]_x000a_KJV: blackness. _x000a_Root(s): H3648 "/>
    <n v="1"/>
    <x v="1757"/>
    <s v="כמר"/>
    <m/>
    <m/>
    <n v="3648"/>
    <s v="כמר"/>
    <m/>
    <m/>
    <m/>
    <m/>
    <s v="noun masc"/>
    <m/>
    <m/>
    <n v="1"/>
  </r>
  <r>
    <s v="H"/>
    <n v="5105"/>
    <s v="נְהָרָה"/>
    <s v="nharah (neh-haw-raw') n-f._x000a_1. daylight_x000a_[from H5102 in its original sense]_x000a_KJV: light. _x000a_Root(s): H5102 "/>
    <n v="1"/>
    <x v="1758"/>
    <s v="נהר"/>
    <m/>
    <m/>
    <n v="5102"/>
    <s v="נהר"/>
    <m/>
    <m/>
    <m/>
    <m/>
    <s v="noun fem"/>
    <m/>
    <m/>
    <n v="1"/>
  </r>
  <r>
    <s v="H"/>
    <n v="3511"/>
    <s v="כְּאֵב"/>
    <s v="k'eb (keh-abe') n-m._x000a_1. suffering (physical or mental), adversity_x000a_[from H3510]_x000a_KJV: grief, pain, sorrow. _x000a_Root(s): H3510 "/>
    <n v="6"/>
    <x v="1759"/>
    <s v="כאב"/>
    <m/>
    <m/>
    <n v="3510"/>
    <s v="כאב"/>
    <m/>
    <m/>
    <m/>
    <m/>
    <s v="noun masc"/>
    <m/>
    <m/>
    <n v="1"/>
  </r>
  <r>
    <s v="H"/>
    <n v="1085"/>
    <s v="בִּלדַּד"/>
    <s v="Bildad (bil-dad') n/p._x000a_1. Bildad, one of Job's friends_x000a_[of uncertain derivation]_x000a_KJV: Bildad. "/>
    <n v="5"/>
    <x v="1760"/>
    <m/>
    <m/>
    <m/>
    <m/>
    <m/>
    <m/>
    <m/>
    <m/>
    <m/>
    <s v="name"/>
    <m/>
    <m/>
    <n v="1"/>
  </r>
  <r>
    <s v="H"/>
    <n v="5284"/>
    <s v="נַעֲמָתִי"/>
    <s v="Na`amathiy (nah-am-aw-thee') adj._x000a_1. a Naamathite, or inhabitant of Naamah_x000a_[patrial from a place corresponding in name (but not identical) with H5279]_x000a_KJV: Naamathite. _x000a_Root(s): H5279 "/>
    <n v="4"/>
    <x v="1760"/>
    <m/>
    <m/>
    <m/>
    <n v="5279"/>
    <s v="נעמה"/>
    <m/>
    <m/>
    <m/>
    <m/>
    <s v="adjective"/>
    <m/>
    <m/>
    <n v="0"/>
  </r>
  <r>
    <s v="H"/>
    <n v="7747"/>
    <s v="שׁוּחִי"/>
    <s v="Shuchiy (shoo-khee') adj._x000a_1. a Shuchite or descendant of Shuach_x000a_[patronymic from H7744]_x000a_KJV: Shuhite. _x000a_Root(s): H7744 "/>
    <n v="5"/>
    <x v="1760"/>
    <m/>
    <m/>
    <m/>
    <n v="7744"/>
    <s v="שׁוח"/>
    <m/>
    <m/>
    <m/>
    <m/>
    <s v="adjective"/>
    <m/>
    <m/>
    <n v="0"/>
  </r>
  <r>
    <s v="H"/>
    <n v="6691"/>
    <s v="צּוֹפַר"/>
    <s v="Tsowphar (tso-far') n/p._x000a_1. departing_x000a_2. Tsophar, a friend of Job_x000a_[from H6852]_x000a_KJV: Zophar. _x000a_Root(s): H6852 "/>
    <n v="4"/>
    <x v="1760"/>
    <s v="צפר"/>
    <m/>
    <m/>
    <n v="6852"/>
    <s v="צפר"/>
    <m/>
    <m/>
    <m/>
    <m/>
    <s v="name"/>
    <m/>
    <m/>
    <n v="1"/>
  </r>
  <r>
    <s v="H"/>
    <n v="1623"/>
    <s v="גָּרַד"/>
    <s v="garad (gaw-rad') v._x000a_1. to abrade_x000a_[a primitive root]_x000a_KJV: scrape. "/>
    <n v="1"/>
    <x v="1761"/>
    <s v="גרד"/>
    <m/>
    <m/>
    <m/>
    <m/>
    <m/>
    <m/>
    <m/>
    <m/>
    <s v="verb-stem"/>
    <m/>
    <m/>
    <n v="1"/>
  </r>
  <r>
    <s v="H"/>
    <n v="8538"/>
    <s v="תּוּמָּה"/>
    <s v="tummah (toom-maw') n-f._x000a_1. innocence_x000a_[feminine of H8537]_x000a_KJV: integrity. _x000a_Root(s): H8537 "/>
    <n v="5"/>
    <x v="1762"/>
    <m/>
    <m/>
    <m/>
    <n v="8537"/>
    <s v="תום"/>
    <m/>
    <m/>
    <m/>
    <m/>
    <s v="noun fem"/>
    <m/>
    <m/>
    <n v="0"/>
  </r>
  <r>
    <s v="H"/>
    <n v="8604"/>
    <s v="תִּפלָה"/>
    <s v="tiphlah (tif-law') n-f._x000a_1. frivolity_x000a_[from the same as H8602]_x000a_KJV: folly, foolishly. _x000a_Root(s): H8602 "/>
    <n v="3"/>
    <x v="1763"/>
    <m/>
    <m/>
    <m/>
    <n v="8602"/>
    <s v="תפל"/>
    <m/>
    <m/>
    <m/>
    <m/>
    <s v="noun fem"/>
    <m/>
    <m/>
    <n v="0"/>
  </r>
  <r>
    <s v="H"/>
    <n v="7753"/>
    <s v="שׂוּך"/>
    <s v="suwk (sook) v._x000a_1. to entwine, i.e. shut in (for formation, protection or restraint)_x000a_[a primitive root]_x000a_KJV: fence, (make an) hedge (up). "/>
    <n v="2"/>
    <x v="1764"/>
    <s v="שׂוך"/>
    <m/>
    <m/>
    <m/>
    <m/>
    <m/>
    <m/>
    <m/>
    <m/>
    <s v="verb-stem"/>
    <m/>
    <m/>
    <n v="1"/>
  </r>
  <r>
    <s v="H"/>
    <n v="347"/>
    <s v="אִיוֹב"/>
    <s v="Iyowb (ee-yobe') n/p._x000a_1. hated (i.e. persecuted)_x000a_2. Ijob, the patriarch famous for his patience_x000a_[from H340]_x000a_KJV: Job. _x000a_Root(s): H340 "/>
    <n v="58"/>
    <x v="1765"/>
    <s v="איב"/>
    <m/>
    <m/>
    <n v="340"/>
    <s v="איב"/>
    <m/>
    <m/>
    <m/>
    <m/>
    <s v="name"/>
    <m/>
    <m/>
    <n v="1"/>
  </r>
  <r>
    <s v="H"/>
    <n v="339"/>
    <s v="אִי"/>
    <s v="iy (ee) n-m._x000a_1. (properly) a habitable spot (as desirable)_x000a_2. dry land, a coast, an island_x000a_[from H183]_x000a_KJV: country, isle, island. _x000a_Root(s): H183 "/>
    <n v="35"/>
    <x v="1766"/>
    <s v="אוה"/>
    <m/>
    <n v="446"/>
    <n v="183"/>
    <s v="אוה"/>
    <m/>
    <m/>
    <m/>
    <m/>
    <s v="noun masc"/>
    <m/>
    <m/>
    <n v="1"/>
  </r>
  <r>
    <s v="H"/>
    <n v="8633"/>
    <s v="תּוֹקֶף"/>
    <s v="toqeph (to'-kef) n-m._x000a_1. might or (figuratively) positiveness_x000a_[from H8630]_x000a_KJV: authority, power, strength. _x000a_Root(s): H8630 "/>
    <n v="3"/>
    <x v="1767"/>
    <s v="תקף"/>
    <m/>
    <m/>
    <n v="8630"/>
    <s v="תקף"/>
    <m/>
    <m/>
    <m/>
    <m/>
    <s v="noun masc"/>
    <m/>
    <m/>
    <n v="1"/>
  </r>
  <r>
    <s v="H"/>
    <n v="5486"/>
    <s v="סוּף"/>
    <s v="cuwph (soof) v._x000a_1. to snatch away, i.e. terminate_x000a_[a primitive root]_x000a_KJV: consume, have an end, perish, X be utterly. "/>
    <n v="5"/>
    <x v="1768"/>
    <s v="סוף"/>
    <m/>
    <m/>
    <m/>
    <m/>
    <m/>
    <m/>
    <m/>
    <m/>
    <s v="verb-stem"/>
    <m/>
    <m/>
    <n v="1"/>
  </r>
  <r>
    <s v="H"/>
    <n v="6519"/>
    <s v="פְּרָזָה"/>
    <s v="prazah (per-aw-zaw') n-f._x000a_1. an open country_x000a_[from the same as H6518]_x000a_KJV: (unwalled) town (without walls), unwalled village. _x000a_Root(s): H6518 "/>
    <n v="3"/>
    <x v="1769"/>
    <m/>
    <m/>
    <m/>
    <n v="6518"/>
    <s v="פרז"/>
    <m/>
    <m/>
    <m/>
    <m/>
    <s v="noun fem"/>
    <m/>
    <m/>
    <n v="0"/>
  </r>
  <r>
    <s v="H"/>
    <n v="742"/>
    <s v="אֲרִידַּי"/>
    <s v="Ariyday (ar-ee-dah'-ee) n/p._x000a_1. Aridai, a son of Haman_x000a_[of Persian origin]_x000a_KJV: Aridai. "/>
    <n v="1"/>
    <x v="1770"/>
    <m/>
    <m/>
    <m/>
    <m/>
    <m/>
    <m/>
    <m/>
    <m/>
    <m/>
    <s v="name"/>
    <m/>
    <m/>
    <n v="0"/>
  </r>
  <r>
    <s v="H"/>
    <n v="747"/>
    <s v="אֲרִיסַי"/>
    <s v="Ariycay (ar-ee-sah'-ee) n/p._x000a_1. Arisai, a son of Haman_x000a_[of Persian origin]_x000a_KJV: Arisai. "/>
    <n v="1"/>
    <x v="1770"/>
    <m/>
    <m/>
    <m/>
    <m/>
    <m/>
    <m/>
    <m/>
    <m/>
    <m/>
    <s v="name"/>
    <m/>
    <m/>
    <n v="0"/>
  </r>
  <r>
    <s v="H"/>
    <n v="2055"/>
    <s v="וַיְזָתָא"/>
    <s v="Vayzatha' (vah-yez-aw'-thaw) n/p._x000a_1. Vajezatha, a son of Haman_x000a_[of foreign origin]_x000a_KJV: Vajezatha. "/>
    <n v="1"/>
    <x v="1770"/>
    <m/>
    <m/>
    <m/>
    <m/>
    <m/>
    <m/>
    <m/>
    <m/>
    <m/>
    <s v="name"/>
    <m/>
    <m/>
    <n v="0"/>
  </r>
  <r>
    <s v="H"/>
    <n v="6534"/>
    <s v="פַּרמַשׁתָּא"/>
    <s v="Parmashta' (par-mash-taw') n/p._x000a_1. Parmashta, a son of Haman_x000a_[of Persian origin]_x000a_KJV: Parmasta. "/>
    <n v="1"/>
    <x v="1770"/>
    <m/>
    <m/>
    <m/>
    <m/>
    <m/>
    <m/>
    <m/>
    <m/>
    <m/>
    <s v="name"/>
    <m/>
    <m/>
    <n v="0"/>
  </r>
  <r>
    <s v="H"/>
    <n v="118"/>
    <s v="אֲדַליָא"/>
    <s v="Adalya' (ad-al-yaw') n/p._x000a_1. Adalja, a son of Haman_x000a_[of Persian derivation]_x000a_KJV: Adalia. "/>
    <n v="1"/>
    <x v="1771"/>
    <m/>
    <m/>
    <m/>
    <m/>
    <m/>
    <m/>
    <m/>
    <m/>
    <m/>
    <s v="name"/>
    <m/>
    <m/>
    <n v="0"/>
  </r>
  <r>
    <s v="H"/>
    <n v="743"/>
    <s v="אֲרִידָּתָא"/>
    <s v="Ariydatha' (ar-ee-daw-thaw') n/p._x000a_1. Aridatha, a son of Haman_x000a_[of Persian origin]_x000a_KJV: Aridatha. "/>
    <n v="1"/>
    <x v="1771"/>
    <m/>
    <m/>
    <m/>
    <m/>
    <m/>
    <m/>
    <m/>
    <m/>
    <m/>
    <s v="name"/>
    <m/>
    <m/>
    <n v="0"/>
  </r>
  <r>
    <s v="H"/>
    <n v="6334"/>
    <s v="פּוֹרָתָא"/>
    <s v="Powratha' (po-raw-thaw') n/p._x000a_1. Poratha, a son of Haman_x000a_[of Persian origin]_x000a_KJV: Poratha. "/>
    <n v="1"/>
    <x v="1771"/>
    <m/>
    <m/>
    <m/>
    <m/>
    <m/>
    <m/>
    <m/>
    <m/>
    <m/>
    <s v="name"/>
    <m/>
    <m/>
    <n v="0"/>
  </r>
  <r>
    <s v="H"/>
    <n v="1813"/>
    <s v="דַּלפוֹן"/>
    <s v="Dalphown (dal-fone') n/p._x000a_1. dripping_x000a_2. Dalphon, a son of Haman_x000a_[from H1811]_x000a_KJV: Dalphon. _x000a_Root(s): H1811 "/>
    <n v="1"/>
    <x v="1772"/>
    <s v="דלף"/>
    <m/>
    <m/>
    <n v="1811"/>
    <s v="דלף"/>
    <m/>
    <m/>
    <m/>
    <m/>
    <s v="name"/>
    <m/>
    <m/>
    <n v="1"/>
  </r>
  <r>
    <s v="H"/>
    <n v="630"/>
    <s v="אַספָּתָא"/>
    <s v="Acpatha' (as-paw-thaw') n/p._x000a_1. Aspatha, a son of Haman_x000a_[of Persian derivation]_x000a_KJV: Aspatha. "/>
    <n v="1"/>
    <x v="1772"/>
    <m/>
    <m/>
    <m/>
    <m/>
    <m/>
    <m/>
    <m/>
    <m/>
    <m/>
    <s v="name"/>
    <m/>
    <m/>
    <n v="0"/>
  </r>
  <r>
    <s v="H"/>
    <n v="6577"/>
    <s v="פַּרשַׁנדָּתָא"/>
    <s v="Parshandatha' (par-shan-daw-thaw') n/p._x000a_1. Parshandatha, a son of Haman_x000a_[of Persian origin]_x000a_KJV: Parshandatha. "/>
    <n v="1"/>
    <x v="1772"/>
    <m/>
    <m/>
    <m/>
    <m/>
    <m/>
    <m/>
    <m/>
    <m/>
    <m/>
    <s v="name"/>
    <m/>
    <m/>
    <n v="0"/>
  </r>
  <r>
    <s v="H"/>
    <n v="12"/>
    <s v="אַבדָּן"/>
    <s v="abdan (ab-dawn') n-m._x000a_1. a perishing_x000a_[from H6]_x000a_KJV: destruction. _x000a_Root(s): H6 "/>
    <n v="1"/>
    <x v="1773"/>
    <s v="אבד"/>
    <s v="DBA"/>
    <n v="207"/>
    <n v="6"/>
    <s v="אבד"/>
    <m/>
    <m/>
    <m/>
    <m/>
    <s v="noun masc"/>
    <m/>
    <m/>
    <n v="1"/>
  </r>
  <r>
    <s v="H"/>
    <n v="2027"/>
    <s v="הֶרֶג"/>
    <s v="hereg (heh'-reg) n-m._x000a_1. slaughter_x000a_[from H2026]_x000a_KJV: be slain, slaughter. _x000a_Root(s): H2026 "/>
    <n v="5"/>
    <x v="1773"/>
    <s v="הרג"/>
    <m/>
    <m/>
    <n v="2026"/>
    <s v="הרג"/>
    <m/>
    <m/>
    <m/>
    <m/>
    <s v="noun masc"/>
    <m/>
    <m/>
    <n v="1"/>
  </r>
  <r>
    <s v="H"/>
    <n v="3054"/>
    <s v="יָהַד"/>
    <s v="yahad (yaw-had') v._x000a_1. to Judaize, i.e. become Jewish_x000a_[denominative from a form corresponding to H3061]_x000a_KJV: become Jews. _x000a_Root(s): H3061 "/>
    <n v="1"/>
    <x v="1774"/>
    <m/>
    <m/>
    <m/>
    <n v="3061"/>
    <s v="יהוד"/>
    <m/>
    <m/>
    <m/>
    <m/>
    <s v="verb"/>
    <m/>
    <m/>
    <n v="0"/>
  </r>
  <r>
    <s v="H"/>
    <n v="8342"/>
    <s v="שָׂשׂוֹן שָׂשׂוֹן"/>
    <s v="sasown (saw-sone') (or sason {saw-sone'}) n-m._x000a_1. cheerfulness_x000a_2. specifically, welcome_x000a_[from H7797]_x000a_KJV: gladness, joy, mirth, rejoicing. _x000a_Root(s): H7797 "/>
    <n v="22"/>
    <x v="1775"/>
    <s v="שׂושׂ שׂישׂ"/>
    <m/>
    <m/>
    <n v="7797"/>
    <s v="שׂושׂ שׂישׂ"/>
    <m/>
    <m/>
    <m/>
    <m/>
    <s v="noun masc"/>
    <m/>
    <m/>
    <n v="1"/>
  </r>
  <r>
    <s v="H"/>
    <n v="8509"/>
    <s v="תַּכרִיכּ"/>
    <s v="takriyk (tak-reek') n-m._x000a_1. a wrapper or robe_x000a_[apparently from an unused root meaning to encompass]_x000a_KJV: garment. "/>
    <n v="1"/>
    <x v="1776"/>
    <m/>
    <m/>
    <m/>
    <m/>
    <m/>
    <m/>
    <m/>
    <m/>
    <m/>
    <s v="noun masc"/>
    <m/>
    <m/>
    <n v="0"/>
  </r>
  <r>
    <s v="H"/>
    <n v="6670"/>
    <s v="צָּהַל"/>
    <s v="tsahal (tsaw-hal') v._x000a_1. to gleam, i.e. (figuratively) be cheerful_x000a_2. by transf. to sound clear (of various animal or human expressions)_x000a_[a prim root]_x000a_KJV: bellow, cry aloud (out), lift up, neigh, rejoice, make to shine, shout. "/>
    <n v="10"/>
    <x v="1776"/>
    <s v="צהל"/>
    <m/>
    <m/>
    <m/>
    <m/>
    <m/>
    <m/>
    <m/>
    <m/>
    <s v="verb-stem"/>
    <m/>
    <m/>
    <n v="1"/>
  </r>
  <r>
    <s v="H"/>
    <n v="6259"/>
    <s v="עָתוּד"/>
    <s v="`athuwd (aw-thood') adj._x000a_1. prepared_x000a_[passive participle of H6257]_x000a_KJV: ready. _x000a_Root(s): H6257 "/>
    <n v="2"/>
    <x v="1777"/>
    <s v="עתד"/>
    <m/>
    <m/>
    <n v="6257"/>
    <s v="עתד"/>
    <m/>
    <m/>
    <m/>
    <m/>
    <s v="adjective"/>
    <m/>
    <m/>
    <n v="1"/>
  </r>
  <r>
    <s v="H"/>
    <n v="327"/>
    <s v="אֲחַשׁתָּרָן"/>
    <s v="achastaran (akh-ash-taw-rawn') adj._x000a_1. a mule_x000a_[of Persian origin]_x000a_KJV: camel. "/>
    <n v="2"/>
    <x v="1778"/>
    <m/>
    <m/>
    <m/>
    <m/>
    <m/>
    <m/>
    <m/>
    <m/>
    <m/>
    <s v="adjective"/>
    <m/>
    <m/>
    <n v="0"/>
  </r>
  <r>
    <s v="H"/>
    <n v="7424"/>
    <s v="רַמָּך"/>
    <s v="rammak (ram-mawk') n-f._x000a_1. a brood mare_x000a_[of foreign origin]_x000a_KJV: dromedary. "/>
    <n v="1"/>
    <x v="1778"/>
    <m/>
    <m/>
    <m/>
    <m/>
    <m/>
    <m/>
    <m/>
    <m/>
    <m/>
    <s v="noun fem"/>
    <m/>
    <m/>
    <n v="0"/>
  </r>
  <r>
    <s v="H"/>
    <n v="5510"/>
    <s v="סִיוָן"/>
    <s v="Ciyvan (see-vawn') n/t._x000a_1. Sivan, the third Heb. month_x000a_[probably of Persian origin]_x000a_KJV: Sivan. "/>
    <n v="1"/>
    <x v="1779"/>
    <m/>
    <m/>
    <m/>
    <m/>
    <m/>
    <m/>
    <m/>
    <m/>
    <m/>
    <s v="Noun/t."/>
    <m/>
    <m/>
    <n v="0"/>
  </r>
  <r>
    <s v="H"/>
    <n v="13"/>
    <s v="אָבדָּן"/>
    <s v="obdan (ob-dawn') n-m._x000a_1. a perishing_x000a_[from H6]_x000a_KJV: destruction. _x000a_Root(s): H6 "/>
    <n v="1"/>
    <x v="1780"/>
    <s v="אבד"/>
    <s v="DBA"/>
    <n v="207"/>
    <n v="6"/>
    <s v="אבד"/>
    <m/>
    <m/>
    <m/>
    <m/>
    <s v="noun masc"/>
    <m/>
    <m/>
    <n v="1"/>
  </r>
  <r>
    <s v="H"/>
    <n v="3787"/>
    <s v="כָּשֵׁר"/>
    <s v="kasher (kaw-share') v._x000a_1. (by implication) to be acceptable_x000a_2. (also) to succeed or prosper_x000a_[a primitive root properly, to be straight or right]_x000a_KJV: direct, be right, prosper. "/>
    <n v="3"/>
    <x v="1781"/>
    <s v="כשׁר"/>
    <m/>
    <m/>
    <m/>
    <m/>
    <m/>
    <m/>
    <m/>
    <m/>
    <s v="verb-stem"/>
    <m/>
    <m/>
    <n v="1"/>
  </r>
  <r>
    <s v="H"/>
    <n v="432"/>
    <s v="אִלּוּ"/>
    <s v="illuw (il-loo') conj._x000a_1. nay_x000a_2. (softened) if_x000a_[probably from H408]_x000a_KJV: but if, yea though. _x000a_Root(s): H408 "/>
    <n v="2"/>
    <x v="1782"/>
    <s v="לוא לוה"/>
    <m/>
    <m/>
    <n v="408"/>
    <s v="אל"/>
    <m/>
    <m/>
    <m/>
    <m/>
    <s v="conjuction"/>
    <m/>
    <m/>
    <n v="1"/>
  </r>
  <r>
    <s v="H"/>
    <n v="5143"/>
    <s v="נֵזֶק"/>
    <s v="nezeq (nay'zek) n-m._x000a_1. loss_x000a_[from an unused root meaning to injure]_x000a_KJV: damage. "/>
    <n v="1"/>
    <x v="1782"/>
    <m/>
    <m/>
    <m/>
    <m/>
    <m/>
    <m/>
    <m/>
    <m/>
    <m/>
    <s v="noun masc"/>
    <m/>
    <m/>
    <n v="0"/>
  </r>
  <r>
    <s v="H"/>
    <n v="3148"/>
    <s v="יוֹתֵר"/>
    <s v="yowther (yo-thare') adv._x000a_1. (properly) redundant_x000a_2. (hence) over and above, as adjective, noun, adverb or conjunction (as follows)_x000a_[active participle of H3498]_x000a_KJV: better, more(-over), over, profit. _x000a_Root(s): H3498 "/>
    <n v="8"/>
    <x v="1783"/>
    <s v="יתר"/>
    <m/>
    <m/>
    <n v="3498"/>
    <s v="יתר"/>
    <m/>
    <m/>
    <m/>
    <m/>
    <s v="adverb"/>
    <m/>
    <m/>
    <n v="1"/>
  </r>
  <r>
    <s v="H"/>
    <n v="2238"/>
    <s v="זֶרֶשׁ"/>
    <s v="Zeresh (zeh'-resh) n/p._x000a_1. Zeresh, Haman's wife_x000a_[of Persian origin]_x000a_KJV: Zeresh. "/>
    <n v="4"/>
    <x v="1784"/>
    <m/>
    <m/>
    <m/>
    <m/>
    <m/>
    <m/>
    <m/>
    <m/>
    <m/>
    <s v="name"/>
    <m/>
    <m/>
    <n v="0"/>
  </r>
  <r>
    <s v="H"/>
    <n v="2111"/>
    <s v="זוַּע"/>
    <s v="zuwa` (zoo'-ah) v._x000a_1. (properly) to shake off, i.e. (figuratively) to agitate (as with fear)_x000a_[a primitive root]_x000a_KJV: move, tremble, vex. "/>
    <n v="3"/>
    <x v="1785"/>
    <s v="זוע"/>
    <m/>
    <m/>
    <m/>
    <m/>
    <m/>
    <m/>
    <m/>
    <m/>
    <s v="verb-stem"/>
    <m/>
    <m/>
    <n v="1"/>
  </r>
  <r>
    <s v="H"/>
    <n v="2020"/>
    <s v="הַצָּלָה"/>
    <s v="hatstsalah (hats-tsaw-law') n-f._x000a_1. rescue_x000a_[from H5337]_x000a_KJV: deliverance. _x000a_Root(s): H5337 "/>
    <n v="1"/>
    <x v="1786"/>
    <s v="נצל"/>
    <m/>
    <m/>
    <n v="5337"/>
    <s v="נצל"/>
    <m/>
    <m/>
    <m/>
    <m/>
    <s v="noun fem"/>
    <m/>
    <m/>
    <n v="1"/>
  </r>
  <r>
    <s v="H"/>
    <n v="3447"/>
    <s v="יָשַׁט"/>
    <s v="yashat (yaw-shat') v._x000a_1. to extend_x000a_[a primitive root]_x000a_KJV: hold out. "/>
    <n v="3"/>
    <x v="1787"/>
    <s v="ישׁט"/>
    <m/>
    <m/>
    <m/>
    <m/>
    <m/>
    <m/>
    <m/>
    <m/>
    <s v="verb-stem"/>
    <m/>
    <m/>
    <n v="1"/>
  </r>
  <r>
    <s v="H"/>
    <n v="8275"/>
    <s v="שַׁרבִּיטּ"/>
    <s v="sharbiyt (shar-beet') n-m._x000a_1. a rod of empire_x000a_[for H7626]_x000a_KJV: sceptre. _x000a_Root(s): H7626 "/>
    <n v="4"/>
    <x v="1787"/>
    <s v="שׁבט"/>
    <m/>
    <m/>
    <n v="7626"/>
    <s v="שׁבט"/>
    <m/>
    <m/>
    <m/>
    <m/>
    <s v="noun masc"/>
    <m/>
    <m/>
    <n v="1"/>
  </r>
  <r>
    <s v="H"/>
    <n v="6575"/>
    <s v="פָּרָשָׁה"/>
    <s v="parashah (paw-raw-shaw') n-f._x000a_1. exposition_x000a_[from H6567]_x000a_KJV: declaration, sum. _x000a_Root(s): H6567 "/>
    <n v="2"/>
    <x v="1788"/>
    <m/>
    <m/>
    <m/>
    <n v="6567"/>
    <s v="פרשׁ"/>
    <m/>
    <m/>
    <m/>
    <m/>
    <s v="noun fem"/>
    <m/>
    <m/>
    <n v="0"/>
  </r>
  <r>
    <s v="H"/>
    <n v="2047"/>
    <s v="הֲתָך"/>
    <s v="Hathak (hath-awk') n/p._x000a_1. Hathak, a Persian eunuch_x000a_[probably of foreign origin]_x000a_KJV: Hatach. "/>
    <n v="4"/>
    <x v="1789"/>
    <m/>
    <m/>
    <m/>
    <m/>
    <m/>
    <m/>
    <m/>
    <m/>
    <m/>
    <s v="name"/>
    <m/>
    <m/>
    <n v="0"/>
  </r>
  <r>
    <s v="H"/>
    <n v="3331"/>
    <s v="יַצַע"/>
    <s v="yatsa` (yaw-tsah') v._x000a_1. to strew as a surface_x000a_[a primitive root]_x000a_KJV: make (one's) bed, X lie, spread. "/>
    <n v="4"/>
    <x v="1790"/>
    <s v="יצע"/>
    <m/>
    <m/>
    <m/>
    <m/>
    <m/>
    <m/>
    <m/>
    <m/>
    <s v="verb-stem"/>
    <m/>
    <m/>
    <n v="1"/>
  </r>
  <r>
    <s v="H"/>
    <n v="1595"/>
    <s v="גֶּנֶז"/>
    <s v="genez (gheh'-nez) n-m._x000a_1. treasure_x000a_2. (by implication) a coffer_x000a_[from an unused root meaning to store]_x000a_KJV: chest, treasury. "/>
    <n v="3"/>
    <x v="1791"/>
    <m/>
    <m/>
    <m/>
    <m/>
    <m/>
    <m/>
    <m/>
    <m/>
    <m/>
    <s v="noun masc"/>
    <m/>
    <m/>
    <n v="0"/>
  </r>
  <r>
    <s v="H"/>
    <n v="6340"/>
    <s v="פָּזַר"/>
    <s v="pazar (paw-zar') v._x000a_1. to scatter, whether in enmity or bounty_x000a_[a primitive root]_x000a_KJV: disperse, scatter (abroad). "/>
    <n v="10"/>
    <x v="1792"/>
    <s v="פזר"/>
    <m/>
    <m/>
    <m/>
    <m/>
    <m/>
    <m/>
    <m/>
    <m/>
    <s v="verb-stem"/>
    <m/>
    <m/>
    <n v="1"/>
  </r>
  <r>
    <s v="H"/>
    <n v="143"/>
    <s v="אֲדָר"/>
    <s v="Adar (ad-awr') n/t._x000a_1. perhaps meaning fire_x000a_2. Adar, the 12th Hebrew month_x000a_[probably of foreign derivation]_x000a_KJV: Adar. "/>
    <n v="8"/>
    <x v="1793"/>
    <m/>
    <m/>
    <m/>
    <m/>
    <m/>
    <m/>
    <m/>
    <m/>
    <m/>
    <s v="Noun/t."/>
    <m/>
    <m/>
    <n v="0"/>
  </r>
  <r>
    <s v="H"/>
    <n v="6332"/>
    <s v="פּוּר פּוּרִים פּוּרִים"/>
    <s v="Puwr (poor) (also (plural) Puwriym {poo-reem'} or Puriym {poo-reem'};) n-m._x000a_1. a lot (as by means of a broken piece)_x000a_[from H6331]_x000a_KJV: Pur, Purim. _x000a_Root(s): H6331 "/>
    <n v="8"/>
    <x v="1793"/>
    <s v="פור"/>
    <m/>
    <m/>
    <n v="6331"/>
    <s v="פור"/>
    <m/>
    <m/>
    <m/>
    <m/>
    <s v="noun masc"/>
    <m/>
    <m/>
    <n v="1"/>
  </r>
  <r>
    <s v="H"/>
    <n v="91"/>
    <s v="אֲגָגִי"/>
    <s v="Agagiy (ag-aw-ghee') adj._x000a_1. an Agagite or descendent (subject) of Agag_x000a_[patrial or patronymic from H90]_x000a_KJV: Agagite. _x000a_Root(s): H90"/>
    <n v="5"/>
    <x v="1794"/>
    <s v="אגג"/>
    <m/>
    <n v="14"/>
    <n v="90"/>
    <s v="אגג"/>
    <m/>
    <m/>
    <m/>
    <m/>
    <s v="adjective"/>
    <m/>
    <m/>
    <n v="1"/>
  </r>
  <r>
    <s v="H"/>
    <n v="2001"/>
    <s v="הָמָן"/>
    <s v="Haman (haw-mawn') n/p._x000a_1. Haman, a Persian vizier_x000a_[of foreign derivation]_x000a_KJV: Haman. "/>
    <n v="54"/>
    <x v="1794"/>
    <m/>
    <m/>
    <m/>
    <m/>
    <m/>
    <m/>
    <m/>
    <m/>
    <m/>
    <s v="name"/>
    <m/>
    <m/>
    <n v="0"/>
  </r>
  <r>
    <s v="H"/>
    <n v="4099"/>
    <s v="מְדָתָא"/>
    <s v="Mdatha (med-aw-thaw') n/p._x000a_1. Medatha, the father of Haman_x000a_[of Persian origin]_x000a_KJV: Hammedatha (including the article). "/>
    <n v="6"/>
    <x v="1794"/>
    <m/>
    <m/>
    <m/>
    <m/>
    <m/>
    <m/>
    <m/>
    <m/>
    <m/>
    <s v="name"/>
    <m/>
    <m/>
    <n v="0"/>
  </r>
  <r>
    <s v="H"/>
    <n v="904"/>
    <s v="בִּגתָּן בִּגתָּנָא"/>
    <s v="Bigthan (big-thawn') (or Bigthanad {big-thaw'naw}) n/p._x000a_1. Bigthan or Bigthana, a eunuch of Xerxes_x000a_[of similar derivation to H903]_x000a_KJV: Bigthan, Bigthana. _x000a_Root(s): H903 "/>
    <n v="2"/>
    <x v="1795"/>
    <m/>
    <m/>
    <m/>
    <n v="903"/>
    <s v="בגתא"/>
    <m/>
    <m/>
    <m/>
    <m/>
    <s v="name"/>
    <m/>
    <m/>
    <n v="0"/>
  </r>
  <r>
    <s v="H"/>
    <n v="8657"/>
    <s v="תֶּרֶשׁ"/>
    <s v="Teresh (teh'-resh) n/p._x000a_1. Teresh, a eunuch of Xerxes_x000a_[of foreign derivation]_x000a_KJV: Teresh. "/>
    <n v="2"/>
    <x v="1795"/>
    <m/>
    <m/>
    <m/>
    <m/>
    <m/>
    <m/>
    <m/>
    <m/>
    <m/>
    <s v="name"/>
    <m/>
    <m/>
    <n v="0"/>
  </r>
  <r>
    <s v="H"/>
    <n v="545"/>
    <s v="אָמנָה"/>
    <s v="omnah (om-naw') n-f._x000a_1. tutelage_x000a_[feminine of H544 (in the specific sense of training)]_x000a_KJV: brought up. _x000a_Root(s): H544 "/>
    <n v="1"/>
    <x v="1796"/>
    <m/>
    <m/>
    <m/>
    <n v="544"/>
    <s v="אומן"/>
    <m/>
    <m/>
    <m/>
    <m/>
    <s v="noun fem"/>
    <m/>
    <m/>
    <n v="0"/>
  </r>
  <r>
    <s v="H"/>
    <n v="2010"/>
    <s v="הֲנָחָה"/>
    <s v="hanachah (han-aw-khaw') n-f._x000a_1. permission of rest, i.e. quiet_x000a_[from H5117]_x000a_KJV: release. _x000a_Root(s): H5117 "/>
    <n v="1"/>
    <x v="1797"/>
    <s v="נוח"/>
    <m/>
    <m/>
    <n v="5117"/>
    <s v="נוח"/>
    <m/>
    <m/>
    <m/>
    <m/>
    <s v="noun fem"/>
    <m/>
    <m/>
    <n v="1"/>
  </r>
  <r>
    <s v="H"/>
    <n v="2887"/>
    <s v="טֵּבֶת"/>
    <s v="Tebeth (tay'-beth) n/t._x000a_1. Tebeth, the tenth Heb. month_x000a_[probably of foreign derivation]_x000a_KJV: Tebeth. "/>
    <n v="1"/>
    <x v="1798"/>
    <m/>
    <m/>
    <m/>
    <m/>
    <m/>
    <m/>
    <m/>
    <m/>
    <m/>
    <s v="Noun/t."/>
    <m/>
    <m/>
    <n v="0"/>
  </r>
  <r>
    <s v="H"/>
    <n v="8190"/>
    <s v="שַׁעַשׁגַּז"/>
    <s v="Sha`ashgaz (shah-ash-gaz') n/p._x000a_1. Shaashgaz, a eunuch of Xerxes_x000a_[of Persian derivation]_x000a_KJV: Shaashgaz. "/>
    <n v="1"/>
    <x v="1799"/>
    <m/>
    <m/>
    <m/>
    <m/>
    <m/>
    <m/>
    <m/>
    <m/>
    <m/>
    <s v="name"/>
    <m/>
    <m/>
    <n v="0"/>
  </r>
  <r>
    <s v="H"/>
    <n v="4795"/>
    <s v="מָרוּק"/>
    <s v="maruwq (maw-rook') n-m._x000a_1. (properly) rubbed_x000a_2. but used abstractly, a rubbing (with perfumery)_x000a_[from H4838]_x000a_KJV: purification. _x000a_Root(s): H4838 "/>
    <n v="1"/>
    <x v="1800"/>
    <s v="מרק"/>
    <m/>
    <m/>
    <n v="4838"/>
    <s v="מרק"/>
    <m/>
    <m/>
    <m/>
    <m/>
    <s v="noun masc"/>
    <m/>
    <m/>
    <n v="1"/>
  </r>
  <r>
    <s v="H"/>
    <n v="8447"/>
    <s v="תּוֹר תּוֹר"/>
    <s v="towr (tore) (or tor {tore}) n-m._x000a_1. a succession, i.e. a string or (abstractly) order_x000a_[from H8446]_x000a_KJV: border, row, turn. _x000a_Root(s): H8446 "/>
    <n v="4"/>
    <x v="1800"/>
    <s v="תור"/>
    <m/>
    <m/>
    <n v="8446"/>
    <s v="תור"/>
    <m/>
    <m/>
    <m/>
    <m/>
    <s v="noun masc"/>
    <m/>
    <m/>
    <n v="1"/>
  </r>
  <r>
    <s v="H"/>
    <n v="635"/>
    <s v="אֶסתֵּר"/>
    <s v="Ecter (es-tare') n/p._x000a_1. Ester, the Jewish heroine_x000a_[of Persian derivation]_x000a_KJV: Esther. "/>
    <n v="55"/>
    <x v="1801"/>
    <m/>
    <m/>
    <m/>
    <m/>
    <m/>
    <m/>
    <m/>
    <m/>
    <m/>
    <s v="name"/>
    <m/>
    <m/>
    <n v="0"/>
  </r>
  <r>
    <s v="H"/>
    <n v="1919"/>
    <s v="הֲדַסָּה"/>
    <s v="Hadaccah (had-as-saw') n/p._x000a_1. Hadassah (or Esther)_x000a_[feminine of H1918]_x000a_KJV: Hadassah. _x000a_Root(s): H1918 "/>
    <n v="1"/>
    <x v="1801"/>
    <m/>
    <m/>
    <m/>
    <n v="1918"/>
    <s v="הדס"/>
    <m/>
    <m/>
    <m/>
    <m/>
    <s v="name"/>
    <m/>
    <m/>
    <n v="0"/>
  </r>
  <r>
    <s v="H"/>
    <n v="1896"/>
    <s v="הֵגֵא הֵגַי"/>
    <s v="Hege' (hay-gay') (or (by permutation) Hegay {hay-gah'-ee}) n/p._x000a_1. Hege or Hegai, a eunuch of Xerxes_x000a_[probably of Persian origin]_x000a_KJV: Hegai, Hege. "/>
    <n v="4"/>
    <x v="1802"/>
    <m/>
    <m/>
    <m/>
    <m/>
    <m/>
    <m/>
    <m/>
    <m/>
    <m/>
    <s v="name"/>
    <m/>
    <m/>
    <n v="0"/>
  </r>
  <r>
    <s v="H"/>
    <n v="8562"/>
    <s v="תַּמרוּק תַּמרוּק תַּמרִיק"/>
    <s v="tamruwq (tam-rook') (or tamruq {tam-rook'} or tamriyq {tam-reek'};) n-m._x000a_1. (properly) a scouring, i.e. soap or perfumery for the bath_x000a_2. (figuratively) a detergent_x000a_[from H4838]_x000a_KJV: X cleanse, (thing for) purification(-fying). _x000a_Root(s): H4838 "/>
    <n v="5"/>
    <x v="1802"/>
    <s v="מרק"/>
    <m/>
    <m/>
    <n v="4838"/>
    <s v="מרק"/>
    <m/>
    <m/>
    <m/>
    <m/>
    <s v="noun masc"/>
    <m/>
    <m/>
    <n v="1"/>
  </r>
  <r>
    <s v="H"/>
    <n v="6599"/>
    <s v="פִּתגָּם"/>
    <s v="pithgam (pith-gawm') n-m._x000a_1. a (judicial) sentence_x000a_[of Persian origin]_x000a_KJV: decree, sentence. "/>
    <n v="2"/>
    <x v="1803"/>
    <m/>
    <m/>
    <m/>
    <m/>
    <m/>
    <m/>
    <m/>
    <m/>
    <m/>
    <s v="noun masc"/>
    <m/>
    <m/>
    <n v="0"/>
  </r>
  <r>
    <s v="H"/>
    <n v="963"/>
    <s v="בִּזָּיוֹן"/>
    <s v="bizzayown (biz-zaw-yone') n-m._x000a_1. disesteem_x000a_[from H959]_x000a_KJV: contempt. _x000a_Root(s): H959 "/>
    <n v="1"/>
    <x v="1804"/>
    <s v="בזה"/>
    <m/>
    <m/>
    <n v="959"/>
    <s v="בזה"/>
    <m/>
    <m/>
    <m/>
    <m/>
    <s v="noun masc"/>
    <m/>
    <m/>
    <n v="1"/>
  </r>
  <r>
    <s v="H"/>
    <n v="3982"/>
    <s v="מַאֲמַר"/>
    <s v="ma'amar (mah-am-ar') n-m._x000a_1. something (authoritatively) said, i.e. an edict_x000a_[from H559]_x000a_KJV: commandment, decree. _x000a_Root(s): H559 "/>
    <n v="3"/>
    <x v="1805"/>
    <s v="אמר"/>
    <m/>
    <m/>
    <n v="559"/>
    <s v="אמר"/>
    <m/>
    <m/>
    <m/>
    <m/>
    <s v="noun masc"/>
    <m/>
    <m/>
    <n v="1"/>
  </r>
  <r>
    <s v="H"/>
    <n v="133"/>
    <s v="אַדמָתָא"/>
    <s v="Admatha' (ad-maw-thaw') n/p._x000a_1. Admatha_x000a_[probably of Persian derivation]"/>
    <n v="1"/>
    <x v="1806"/>
    <m/>
    <m/>
    <m/>
    <m/>
    <m/>
    <m/>
    <m/>
    <m/>
    <m/>
    <s v="name"/>
    <m/>
    <m/>
    <n v="0"/>
  </r>
  <r>
    <s v="H"/>
    <n v="3771"/>
    <s v="כַּרשְׁנָא"/>
    <s v="Karshna' (kar-shen-aw') n/p._x000a_1. Karshena, a courtier of Xerxes_x000a_[of foreign origin]_x000a_KJV: Carshena. "/>
    <n v="1"/>
    <x v="1806"/>
    <m/>
    <m/>
    <m/>
    <m/>
    <m/>
    <m/>
    <m/>
    <m/>
    <m/>
    <s v="name"/>
    <m/>
    <m/>
    <n v="0"/>
  </r>
  <r>
    <s v="H"/>
    <n v="4462"/>
    <s v="מְמוּכָן מוֹמוּכָן"/>
    <s v="Mmuwkan (mem-oo-kawn') (or (transp.) Mowmukan (Esth. 1) n/p._x000a_1. Memucan or Momucan, a Persian satrap_x000a_[of Persian derivation]_x000a_KJV: Memucan. "/>
    <n v="4"/>
    <x v="1806"/>
    <m/>
    <m/>
    <m/>
    <m/>
    <m/>
    <m/>
    <m/>
    <m/>
    <m/>
    <s v="name"/>
    <m/>
    <m/>
    <n v="0"/>
  </r>
  <r>
    <s v="H"/>
    <n v="4825"/>
    <s v="מֶרֶס"/>
    <s v="Merec (meh'-res) n/p._x000a_1. Meres, a Persian_x000a_[of foreign derivation]_x000a_KJV: Meres. "/>
    <n v="1"/>
    <x v="1806"/>
    <m/>
    <m/>
    <m/>
    <m/>
    <m/>
    <m/>
    <m/>
    <m/>
    <m/>
    <s v="name"/>
    <m/>
    <m/>
    <n v="0"/>
  </r>
  <r>
    <s v="H"/>
    <n v="4826"/>
    <s v="מַרסְנָא"/>
    <s v="Marcna' (mar-sen-aw') n/p._x000a_1. Marsena, a Persian_x000a_[of foreign derivation]_x000a_KJV: Marsena. "/>
    <n v="1"/>
    <x v="1806"/>
    <m/>
    <m/>
    <m/>
    <m/>
    <m/>
    <m/>
    <m/>
    <m/>
    <m/>
    <s v="name"/>
    <m/>
    <m/>
    <n v="0"/>
  </r>
  <r>
    <s v="H"/>
    <n v="8369"/>
    <s v="שֵׁתָר"/>
    <s v="Shethar (shay-thawr') n/p._x000a_1. Shethar, a Persian satrap_x000a_[of foreign derivation]_x000a_KJV: Shethar. "/>
    <n v="1"/>
    <x v="1806"/>
    <m/>
    <m/>
    <m/>
    <m/>
    <m/>
    <m/>
    <m/>
    <m/>
    <m/>
    <s v="name"/>
    <m/>
    <m/>
    <n v="0"/>
  </r>
  <r>
    <s v="H"/>
    <n v="3308"/>
    <s v="יֳפִי"/>
    <s v="yophiy (yof-ee') n-m._x000a_1. beauty_x000a_[from H3302]_x000a_KJV: beauty. _x000a_Root(s): H3302 "/>
    <n v="19"/>
    <x v="1807"/>
    <s v="יפה"/>
    <m/>
    <m/>
    <n v="3302"/>
    <s v="יפה"/>
    <m/>
    <m/>
    <m/>
    <m/>
    <s v="noun masc"/>
    <m/>
    <m/>
    <n v="1"/>
  </r>
  <r>
    <s v="H"/>
    <n v="3804"/>
    <s v="כֶּתֶר"/>
    <s v="kether (keh'-ther) n-m._x000a_1. (properly) a circlet, i.e. a diadem_x000a_[from H3803]_x000a_KJV: crown. _x000a_Root(s): H3803 "/>
    <n v="3"/>
    <x v="1807"/>
    <s v="כתר"/>
    <m/>
    <m/>
    <n v="3803"/>
    <s v="כתר"/>
    <m/>
    <m/>
    <m/>
    <m/>
    <s v="noun masc"/>
    <m/>
    <m/>
    <n v="1"/>
  </r>
  <r>
    <s v="H"/>
    <n v="5"/>
    <s v="אֲבַגתָּא"/>
    <s v="Abagtha' (ab-ag-thaw') n/p._x000a_1. Abagtha, a eunuch of Xerxes_x000a_[of foreign origin]_x000a_KJV: Abagtha. "/>
    <n v="1"/>
    <x v="1808"/>
    <m/>
    <m/>
    <m/>
    <m/>
    <m/>
    <m/>
    <m/>
    <m/>
    <m/>
    <s v="name"/>
    <m/>
    <m/>
    <n v="0"/>
  </r>
  <r>
    <s v="H"/>
    <n v="903"/>
    <s v="בִּגתָּא"/>
    <s v="Bigtha' (big-thaw') n/p._x000a_1. Bigtha, a eunuch of Xerxes_x000a_[of Persian derivation]_x000a_KJV: Bigtha. "/>
    <n v="1"/>
    <x v="1808"/>
    <m/>
    <m/>
    <m/>
    <m/>
    <m/>
    <m/>
    <m/>
    <m/>
    <m/>
    <s v="name"/>
    <m/>
    <m/>
    <n v="0"/>
  </r>
  <r>
    <s v="H"/>
    <n v="968"/>
    <s v="בִּזתָּא"/>
    <s v="Biztha' (biz-thaw') n/p._x000a_1. Biztha, a eunuch of Xerxes_x000a_[of Persian origin]_x000a_KJV: Biztha. "/>
    <n v="1"/>
    <x v="1808"/>
    <m/>
    <m/>
    <m/>
    <m/>
    <m/>
    <m/>
    <m/>
    <m/>
    <m/>
    <s v="name"/>
    <m/>
    <m/>
    <n v="0"/>
  </r>
  <r>
    <s v="H"/>
    <n v="2242"/>
    <s v="זֵתַר"/>
    <s v="Zethar (zay-thar') n/p._x000a_1. Zethar, a eunuch of Xerxes_x000a_[of Persian origin]_x000a_KJV: Zethar. "/>
    <n v="1"/>
    <x v="1808"/>
    <m/>
    <m/>
    <m/>
    <m/>
    <m/>
    <m/>
    <m/>
    <m/>
    <m/>
    <s v="name"/>
    <m/>
    <m/>
    <n v="0"/>
  </r>
  <r>
    <s v="H"/>
    <n v="2726"/>
    <s v="חַרבּוֹנָא חַרבּוֹנָה"/>
    <s v="Charbowna' (khar-bo-naw') (or Charbownah {khar-bo-naw'}) n/p._x000a_1. Charbona or Charbonah, a eunuch of Xerxes_x000a_[of Persian origin]_x000a_KJV: Harbona, Harbonah. "/>
    <n v="2"/>
    <x v="1808"/>
    <m/>
    <m/>
    <m/>
    <m/>
    <m/>
    <m/>
    <m/>
    <m/>
    <m/>
    <s v="name"/>
    <m/>
    <m/>
    <n v="0"/>
  </r>
  <r>
    <s v="H"/>
    <n v="3752"/>
    <s v="כַּרכַּס"/>
    <s v="Karkac (kar-kas') n/p._x000a_1. Karkas, a eunuch of Xerxes_x000a_[of Persian origin]_x000a_KJV: Carcas. "/>
    <n v="1"/>
    <x v="1808"/>
    <m/>
    <m/>
    <m/>
    <m/>
    <m/>
    <m/>
    <m/>
    <m/>
    <m/>
    <s v="name"/>
    <m/>
    <m/>
    <n v="0"/>
  </r>
  <r>
    <s v="H"/>
    <n v="4104"/>
    <s v="מְהוּמָן"/>
    <s v="Mhuwman (meh-hoo-mawn') n/p._x000a_1. Mehuman, a eunuch of Xerxes_x000a_[of Persian origin]_x000a_KJV: Mehuman. "/>
    <n v="1"/>
    <x v="1808"/>
    <m/>
    <m/>
    <m/>
    <m/>
    <m/>
    <m/>
    <m/>
    <m/>
    <m/>
    <s v="name"/>
    <m/>
    <m/>
    <n v="0"/>
  </r>
  <r>
    <s v="H"/>
    <n v="2060"/>
    <s v="וַשׁתִּי"/>
    <s v="Vashtiy (vash-tee') n/p._x000a_1. Vashti, the queen of Xerxes_x000a_[of Persian origin]_x000a_KJV: Vashti. "/>
    <n v="10"/>
    <x v="1809"/>
    <m/>
    <m/>
    <m/>
    <m/>
    <m/>
    <m/>
    <m/>
    <m/>
    <m/>
    <s v="name"/>
    <m/>
    <m/>
    <n v="0"/>
  </r>
  <r>
    <s v="H"/>
    <n v="597"/>
    <s v="אָנַס"/>
    <s v="anac (aw-nas') v._x000a_1. compel_x000a_[to insist]"/>
    <n v="1"/>
    <x v="1810"/>
    <s v="אנס"/>
    <m/>
    <m/>
    <m/>
    <m/>
    <m/>
    <m/>
    <m/>
    <m/>
    <s v="verb-stem"/>
    <m/>
    <m/>
    <n v="1"/>
  </r>
  <r>
    <s v="H"/>
    <n v="8360"/>
    <s v="שְׁתִיָה"/>
    <s v="shthiyah (sheth-ee-yaw') n-f._x000a_1. potation_x000a_[feminine of H8358]_x000a_KJV: drinking. _x000a_Root(s): H8358 "/>
    <n v="1"/>
    <x v="1810"/>
    <m/>
    <m/>
    <m/>
    <n v="8358"/>
    <s v="שׁתי"/>
    <m/>
    <m/>
    <m/>
    <m/>
    <s v="noun fem"/>
    <m/>
    <m/>
    <n v="0"/>
  </r>
  <r>
    <s v="H"/>
    <n v="923"/>
    <s v="בַּהַט"/>
    <s v="behat (bah'-hat) n-m._x000a_1. white marble or perhaps alabaster_x000a_[from an unused root (probably meaning to glisten)]_x000a_KJV: red (marble). "/>
    <n v="1"/>
    <x v="1811"/>
    <m/>
    <m/>
    <m/>
    <m/>
    <m/>
    <m/>
    <m/>
    <m/>
    <m/>
    <s v="noun masc"/>
    <m/>
    <m/>
    <n v="0"/>
  </r>
  <r>
    <s v="H"/>
    <n v="1858"/>
    <s v="דַּר"/>
    <s v="dar (dar) n-m._x000a_1. (properly) a pearl (from its sheen as rapidly turned)_x000a_2. by analogy, pearl-stone, i.e. mother-of-pearl or alabaster_x000a_[apparently from the same as H1865]_x000a_KJV: X white. _x000a_Root(s): H1865 "/>
    <n v="1"/>
    <x v="1811"/>
    <m/>
    <m/>
    <m/>
    <n v="1865"/>
    <s v="דרור"/>
    <m/>
    <m/>
    <m/>
    <m/>
    <s v="noun masc"/>
    <m/>
    <m/>
    <n v="0"/>
  </r>
  <r>
    <s v="H"/>
    <n v="3768"/>
    <s v="כַּרפַּס"/>
    <s v="karpac (kar-pas') n-m._x000a_1. byssus (fine linen cloth of cotton or silk) or a fine vegetable wool_x000a_[of foreign origin, Egyptian]_x000a_KJV: green. "/>
    <n v="1"/>
    <x v="1811"/>
    <m/>
    <m/>
    <m/>
    <m/>
    <m/>
    <m/>
    <m/>
    <m/>
    <m/>
    <s v="noun masc"/>
    <m/>
    <m/>
    <n v="0"/>
  </r>
  <r>
    <s v="H"/>
    <n v="5508"/>
    <s v="סוֹחֶרֶת"/>
    <s v="cochereth (so-kheh'-reth) n-f._x000a_1. probably a (black) tile (or tessara) for laying borders with_x000a_[similar to H5507]_x000a_KJV: black marble. _x000a_Root(s): H5507 "/>
    <n v="1"/>
    <x v="1811"/>
    <m/>
    <m/>
    <m/>
    <n v="5507"/>
    <s v="סוחרה"/>
    <m/>
    <m/>
    <m/>
    <m/>
    <s v="noun fem"/>
    <m/>
    <m/>
    <n v="0"/>
  </r>
  <r>
    <s v="H"/>
    <n v="2353"/>
    <s v="חוּר"/>
    <s v="chuwr (khoor) n-m._x000a_1. white linen_x000a_[from H2357]_x000a_KJV: white. _x000a_Root(s): H2357 "/>
    <n v="2"/>
    <x v="1811"/>
    <s v="חרר"/>
    <m/>
    <m/>
    <n v="2357"/>
    <s v="חרר"/>
    <m/>
    <m/>
    <m/>
    <m/>
    <s v="noun masc"/>
    <m/>
    <m/>
    <n v="1"/>
  </r>
  <r>
    <s v="H"/>
    <n v="1055"/>
    <s v="בִּיתָּן"/>
    <s v="biythan (bee-thawn') n-m._x000a_1. a palace (i.e. large house)_x000a_[probably from H1004]_x000a_KJV: palace. _x000a_Root(s): H1004 "/>
    <n v="3"/>
    <x v="1812"/>
    <m/>
    <m/>
    <m/>
    <n v="1004"/>
    <s v="בית"/>
    <m/>
    <m/>
    <m/>
    <m/>
    <s v="noun masc"/>
    <m/>
    <m/>
    <n v="0"/>
  </r>
  <r>
    <s v="H"/>
    <n v="1594"/>
    <s v="גִּנָּה"/>
    <s v="ginnah (ghin-naw') n-f._x000a_1. garden_x000a_[another form for H1593]_x000a_ Root(s): H1593 "/>
    <n v="4"/>
    <x v="1812"/>
    <m/>
    <m/>
    <m/>
    <n v="1593"/>
    <s v="גנה"/>
    <m/>
    <m/>
    <m/>
    <m/>
    <s v="noun fem"/>
    <m/>
    <m/>
    <n v="0"/>
  </r>
  <r>
    <s v="H"/>
    <n v="3366"/>
    <s v="יְקָר"/>
    <s v="yqar (yek-awr') n-m._x000a_1. value_x000a_2. (concretely) wealth_x000a_3. (abstractly) costliness, dignity_x000a_[from H3365]_x000a_KJV: honour, precious (things), price. _x000a_Root(s): H3365 "/>
    <n v="17"/>
    <x v="1813"/>
    <s v="יקר"/>
    <m/>
    <m/>
    <n v="3365"/>
    <s v="יקר"/>
    <m/>
    <m/>
    <m/>
    <m/>
    <s v="noun masc"/>
    <m/>
    <m/>
    <n v="1"/>
  </r>
  <r>
    <s v="H"/>
    <n v="6579"/>
    <s v="פַּרתַּם"/>
    <s v="partam (par-tam') n-m._x000a_1. a grandee_x000a_[of Persian origin]_x000a_KJV: (most) noble, prince. "/>
    <n v="3"/>
    <x v="1814"/>
    <m/>
    <m/>
    <m/>
    <m/>
    <m/>
    <m/>
    <m/>
    <m/>
    <m/>
    <s v="noun masc"/>
    <m/>
    <m/>
    <n v="0"/>
  </r>
  <r>
    <s v="H"/>
    <n v="1912"/>
    <s v="הוֹדוּ"/>
    <s v="Hoduw (ho'-doo) n/l._x000a_1. Hodu (i.e. Hindu-stan)_x000a_[of foreign origin]_x000a_KJV: India. "/>
    <n v="2"/>
    <x v="1815"/>
    <m/>
    <m/>
    <m/>
    <m/>
    <m/>
    <m/>
    <m/>
    <m/>
    <m/>
    <s v="Name/l."/>
    <m/>
    <m/>
    <n v="0"/>
  </r>
  <r>
    <s v="H"/>
    <n v="1352"/>
    <s v="גּוֹאֶל"/>
    <s v="go'el (go'-el) n-m._x000a_1. profanation_x000a_[from H1351]_x000a_KJV: defile. _x000a_Root(s): H1351 "/>
    <n v="1"/>
    <x v="1816"/>
    <m/>
    <m/>
    <m/>
    <n v="1351"/>
    <s v="גאל"/>
    <m/>
    <m/>
    <m/>
    <m/>
    <s v="noun masc"/>
    <m/>
    <m/>
    <n v="0"/>
  </r>
  <r>
    <s v="H"/>
    <n v="797"/>
    <s v="אַשׁדּוֹדִיתּ"/>
    <s v="Ashdowdiyth (ash-do-deeth') adv._x000a_1. (only adverb) in the language of Ashdod_x000a_[feminine of H796]_x000a_KJV: in the speech of Ashdod. _x000a_Root(s): H796 "/>
    <n v="1"/>
    <x v="1817"/>
    <m/>
    <m/>
    <m/>
    <n v="796"/>
    <s v="אשׁדודי"/>
    <m/>
    <m/>
    <m/>
    <m/>
    <s v="adverb"/>
    <m/>
    <m/>
    <n v="0"/>
  </r>
  <r>
    <s v="H"/>
    <n v="6751"/>
    <s v="צָּלַל"/>
    <s v="tsalal (tsaw-lal') v._x000a_1. to shade, as twilight or an opaque object_x000a_[a primitive root (identical with H6749 through the idea of hovering over)]_x000a_KJV: begin to be dark, shadowing. _x000a_Root(s): H6749 _x000a_Compare: H6754 "/>
    <n v="2"/>
    <x v="1818"/>
    <s v="צלל"/>
    <m/>
    <m/>
    <n v="6749"/>
    <s v="צלל"/>
    <m/>
    <m/>
    <m/>
    <m/>
    <s v="verb"/>
    <m/>
    <m/>
    <n v="1"/>
  </r>
  <r>
    <s v="H"/>
    <n v="1562"/>
    <s v="גִּלֲלַי"/>
    <s v="Gilalay (ghe-lal-ah'-ee) n/p._x000a_1. dungy_x000a_2. Gilalai, an Israelite_x000a_[from H1561]_x000a_KJV: Gilalai. _x000a_Root(s): H1561 "/>
    <n v="1"/>
    <x v="1819"/>
    <m/>
    <m/>
    <m/>
    <n v="1561"/>
    <s v="גלל"/>
    <m/>
    <m/>
    <m/>
    <m/>
    <s v="name"/>
    <m/>
    <m/>
    <n v="0"/>
  </r>
  <r>
    <s v="H"/>
    <n v="4597"/>
    <s v="מָעַי"/>
    <s v="Ma`ai (maw-ah'-ee) n/p._x000a_1. sympathetic_x000a_2. Maai, an Israelite_x000a_[probably from H4578]_x000a_KJV: Maai. _x000a_Root(s): H4578 "/>
    <n v="1"/>
    <x v="1819"/>
    <m/>
    <m/>
    <m/>
    <n v="4578"/>
    <s v="מעה"/>
    <m/>
    <m/>
    <m/>
    <m/>
    <s v="name"/>
    <m/>
    <m/>
    <n v="0"/>
  </r>
  <r>
    <s v="H"/>
    <n v="4450"/>
    <s v="מִלֲלַי"/>
    <s v="Milalay (mee-lal-ah'-ee) n/p._x000a_1. talkative_x000a_2. Milalai, an Israelite_x000a_[from H4448]_x000a_KJV: Milalai. _x000a_Root(s): H4448 "/>
    <n v="1"/>
    <x v="1819"/>
    <s v="מלל"/>
    <m/>
    <m/>
    <n v="4448"/>
    <s v="מלל"/>
    <m/>
    <m/>
    <m/>
    <m/>
    <s v="name"/>
    <m/>
    <m/>
    <n v="1"/>
  </r>
  <r>
    <s v="H"/>
    <n v="1955"/>
    <s v="הוֹשַׁעיָה"/>
    <s v="Howsha`yah (ho-shah-yaw') n/p._x000a_1. Jah has saved_x000a_2. Hoshajah, the name of two Israelites_x000a_[from H3467 and H3050]_x000a_KJV: Hoshaiah. _x000a_Root(s): H3467, H3050 "/>
    <n v="3"/>
    <x v="1820"/>
    <s v="ישׁע"/>
    <m/>
    <m/>
    <n v="3467"/>
    <s v="ישׁע"/>
    <n v="3050"/>
    <s v="יה"/>
    <m/>
    <m/>
    <s v="name"/>
    <m/>
    <m/>
    <n v="1"/>
  </r>
  <r>
    <s v="H"/>
    <n v="8418"/>
    <s v="תַּהֲלוּכָה"/>
    <s v="tahalukah (tah-hal-oo-kaw') n-f._x000a_1. a procession_x000a_[from H1980]_x000a_KJV: X went. _x000a_Root(s): H1980 "/>
    <n v="1"/>
    <x v="1821"/>
    <s v="הלך"/>
    <m/>
    <m/>
    <n v="1980"/>
    <s v="הלך"/>
    <m/>
    <m/>
    <m/>
    <m/>
    <s v="noun fem"/>
    <m/>
    <m/>
    <n v="1"/>
  </r>
  <r>
    <s v="H"/>
    <n v="1019"/>
    <s v="בֵּיתּ הַגִּלגָּל"/>
    <s v="Beyth hag-Gllgal (bayth hag-gil gawl') n/l._x000a_1. house of Gilgal (or rolling)_x000a_2. Beth-hag-Gilgal, a place in Israel_x000a_[from H1004 and H1537 with the article interposed]_x000a_KJV: Beth-gilgal. _x000a_Root(s): H1004, H1537 "/>
    <n v="1"/>
    <x v="1822"/>
    <m/>
    <m/>
    <m/>
    <n v="1004"/>
    <s v="בית"/>
    <n v="1537"/>
    <s v="גלגל"/>
    <m/>
    <m/>
    <s v="Name/l."/>
    <m/>
    <m/>
    <n v="0"/>
  </r>
  <r>
    <s v="H"/>
    <n v="6542"/>
    <s v="פַּרסִי"/>
    <s v="Parciy (par-see') adj._x000a_1. a Parsite (i.e. Persian), or inhabitant of Peres_x000a_[patrial from H6539]_x000a_KJV: Persian. _x000a_Root(s): H6539 "/>
    <n v="1"/>
    <x v="1823"/>
    <m/>
    <m/>
    <m/>
    <n v="6539"/>
    <s v="פרס"/>
    <m/>
    <m/>
    <m/>
    <m/>
    <s v="adjective"/>
    <m/>
    <m/>
    <n v="0"/>
  </r>
  <r>
    <s v="H"/>
    <n v="7040"/>
    <s v="קַלַּי"/>
    <s v="Qallay (kal-lah'-ee) n/p._x000a_1. frivolous_x000a_2. Kallai, an Israelite_x000a_[from H7043]_x000a_KJV: Kallai. _x000a_Root(s): H7043 "/>
    <n v="1"/>
    <x v="1824"/>
    <s v="קלל"/>
    <m/>
    <m/>
    <n v="7043"/>
    <s v="קלל"/>
    <m/>
    <m/>
    <m/>
    <m/>
    <s v="name"/>
    <m/>
    <m/>
    <n v="1"/>
  </r>
  <r>
    <s v="H"/>
    <n v="4153"/>
    <s v="מוֹעַדיָה"/>
    <s v="Mow`adyah (mo-ad-yaw') n/p._x000a_1. assembly of Jah_x000a_2. Moadjah, an Israelite_x000a_[from H4151 and H3050]_x000a_KJV: Moadiah. _x000a_Root(s): H4151, H3050 _x000a_Compare: H4573 "/>
    <n v="1"/>
    <x v="1825"/>
    <m/>
    <m/>
    <m/>
    <n v="4151"/>
    <s v="מועד"/>
    <n v="3050"/>
    <s v="יה"/>
    <m/>
    <m/>
    <s v="name"/>
    <m/>
    <m/>
    <n v="0"/>
  </r>
  <r>
    <s v="H"/>
    <n v="6408"/>
    <s v="פִּלטַּי"/>
    <s v="Piltay (pil-tah'-ee) n/p._x000a_1. Piltai, an Israelite_x000a_[for H6407]_x000a_KJV: Piltai. _x000a_Root(s): H6407 "/>
    <n v="1"/>
    <x v="1825"/>
    <m/>
    <m/>
    <m/>
    <n v="6407"/>
    <s v="פלטי"/>
    <m/>
    <m/>
    <m/>
    <m/>
    <s v="name"/>
    <m/>
    <m/>
    <n v="0"/>
  </r>
  <r>
    <s v="H"/>
    <n v="2517"/>
    <s v="חֶלקַי"/>
    <s v="Chelqay (khel-kah'ee) n/p._x000a_1. apportioned_x000a_2. Chelkai, an Israelite_x000a_[from H2505]_x000a_KJV: Helkai. _x000a_Root(s): H2505 "/>
    <n v="1"/>
    <x v="1826"/>
    <s v="חלק"/>
    <m/>
    <m/>
    <n v="2505"/>
    <s v="חלק"/>
    <m/>
    <m/>
    <m/>
    <m/>
    <s v="name"/>
    <m/>
    <m/>
    <n v="1"/>
  </r>
  <r>
    <s v="H"/>
    <n v="4811"/>
    <s v="מְרָיָה"/>
    <s v="Mrayah (mer-aw-yaw') n/p._x000a_1. rebellion_x000a_2. Merajah, an Israelite_x000a_[from H4784]_x000a_KJV: Meraiah. _x000a_Root(s): H4784 _x000a_Compare: H3236 "/>
    <n v="1"/>
    <x v="1827"/>
    <s v="מרה"/>
    <m/>
    <m/>
    <n v="4784"/>
    <s v="מרה"/>
    <m/>
    <m/>
    <m/>
    <m/>
    <s v="name"/>
    <m/>
    <m/>
    <n v="1"/>
  </r>
  <r>
    <s v="H"/>
    <n v="3113"/>
    <s v="יוֹיָקִים"/>
    <s v="Yowyaqiym (yo-yaw-keem') n/p._x000a_1. Jojakim, an Israelite_x000a_[a form of H3079]_x000a_KJV: Joiakim. _x000a_Root(s): H3079 _x000a_Compare: H3137 "/>
    <n v="4"/>
    <x v="1828"/>
    <m/>
    <m/>
    <m/>
    <n v="3079"/>
    <s v="יהויקים"/>
    <m/>
    <m/>
    <m/>
    <m/>
    <s v="name"/>
    <m/>
    <m/>
    <n v="0"/>
  </r>
  <r>
    <s v="H"/>
    <n v="1960"/>
    <s v="הוּיְדָה"/>
    <s v="huydah (hoo-yed-aw') n-f._x000a_1. (properly) an acclaim, i.e. a choir of singers_x000a_[from the same as H1959]_x000a_KJV: thanksgiving. _x000a_Root(s): H1959 "/>
    <n v="1"/>
    <x v="1829"/>
    <m/>
    <m/>
    <m/>
    <n v="1959"/>
    <s v="הידד"/>
    <m/>
    <m/>
    <m/>
    <m/>
    <s v="noun fem"/>
    <m/>
    <m/>
    <n v="0"/>
  </r>
  <r>
    <s v="H"/>
    <n v="5987"/>
    <s v="עָמוֹק"/>
    <s v="`Amowq (aw-moke') n/p._x000a_1. deep_x000a_2. Amok, an Israelite_x000a_[from H6009]_x000a_KJV: Amok. _x000a_Root(s): H6009 "/>
    <n v="2"/>
    <x v="1830"/>
    <s v="עמק"/>
    <m/>
    <m/>
    <n v="6009"/>
    <s v="עמק"/>
    <m/>
    <m/>
    <m/>
    <m/>
    <s v="name"/>
    <m/>
    <m/>
    <n v="1"/>
  </r>
  <r>
    <s v="H"/>
    <n v="4573"/>
    <s v="מַעַדיָה"/>
    <s v="Ma`adyah (mah-ad-yaw') n/p._x000a_1. ornament of Jah_x000a_2. Maadjah, an Israelite_x000a_[from H5710 and H3050]_x000a_KJV: Maadiah. _x000a_Root(s): H5710, H3050 _x000a_Compare: H4153 "/>
    <n v="1"/>
    <x v="1831"/>
    <s v="עדה"/>
    <m/>
    <m/>
    <n v="5710"/>
    <s v="עדה"/>
    <n v="3050"/>
    <s v="יה"/>
    <m/>
    <m/>
    <s v="name"/>
    <m/>
    <m/>
    <n v="1"/>
  </r>
  <r>
    <s v="H"/>
    <n v="5041"/>
    <s v="נְבַלָּט"/>
    <s v="Nballat (neb-al-lawt') n/l._x000a_1. foolish secrecy_x000a_2. Neballat, a place in Israel_x000a_[apparently from H5036 and H3909]_x000a_KJV: Neballat. _x000a_Root(s): H5036, H3909 "/>
    <n v="1"/>
    <x v="1832"/>
    <m/>
    <m/>
    <m/>
    <n v="5036"/>
    <s v="נבל"/>
    <n v="3909"/>
    <s v="לט"/>
    <m/>
    <m/>
    <s v="Name/l."/>
    <m/>
    <m/>
    <n v="0"/>
  </r>
  <r>
    <s v="H"/>
    <n v="6650"/>
    <s v="צְּבוֹעִים"/>
    <s v="Tsbo`iym (tseb-o-eem') n/l._x000a_1. hyenas_x000a_2. Tseboim, a place in Israel_x000a_[plural of H6641]_x000a_KJV: Zeboim. _x000a_Root(s): H6641 "/>
    <n v="1"/>
    <x v="1832"/>
    <m/>
    <m/>
    <m/>
    <n v="6641"/>
    <s v="צבוע"/>
    <m/>
    <m/>
    <m/>
    <m/>
    <s v="Name/l."/>
    <m/>
    <m/>
    <n v="0"/>
  </r>
  <r>
    <s v="H"/>
    <n v="5884"/>
    <s v="עֵין רִמּוֹן"/>
    <s v="`Eyn Rimmown (ane rim-mone') n/l._x000a_1. fountain of a pomegranate_x000a_2. En-Rimmon, a place in Israel_x000a_[from H5869 and H7416]_x000a_KJV: En-rimmon. _x000a_Root(s): H5869, H7416 "/>
    <n v="1"/>
    <x v="1833"/>
    <s v="עין"/>
    <m/>
    <m/>
    <n v="5869"/>
    <s v="עין"/>
    <n v="7416"/>
    <s v="רמון רמון"/>
    <m/>
    <m/>
    <s v="Name/l."/>
    <m/>
    <m/>
    <n v="1"/>
  </r>
  <r>
    <s v="H"/>
    <n v="4368"/>
    <s v="מְכוֹנָה"/>
    <s v="Mkonah (mek-o-naw') n/l._x000a_1. a base_x000a_2. Mekonah, a place in Israel_x000a_[the same as H4350]_x000a_KJV: Mekonah. _x000a_Root(s): H4350 "/>
    <n v="1"/>
    <x v="1834"/>
    <m/>
    <m/>
    <m/>
    <n v="4350"/>
    <s v="מכונה מכונה"/>
    <m/>
    <m/>
    <m/>
    <m/>
    <s v="Name/l."/>
    <m/>
    <m/>
    <n v="0"/>
  </r>
  <r>
    <s v="H"/>
    <n v="3343"/>
    <s v="יְקַבצְּאֵל"/>
    <s v="Yqabts'el (yek-ab-tseh-ale') n/l._x000a_1. God will gather_x000a_2. Jekabtseel, a place in Israel_x000a_[from H6908 and H410]_x000a_KJV: Jekabzeel. _x000a_Root(s): H6908, H410 _x000a_Compare: H6909 "/>
    <n v="1"/>
    <x v="1835"/>
    <s v="קבץ"/>
    <m/>
    <m/>
    <n v="6908"/>
    <s v="קבץ"/>
    <n v="410"/>
    <s v="אל"/>
    <m/>
    <m/>
    <s v="Name/l."/>
    <m/>
    <m/>
    <n v="1"/>
  </r>
  <r>
    <s v="H"/>
    <n v="1658"/>
    <s v="גִּשׁפָּא"/>
    <s v="Gishpa' (ghish-paw') n/p._x000a_1. Gishpa, an Israelite_x000a_[of uncertain derivation]_x000a_KJV: Gispa. "/>
    <n v="1"/>
    <x v="1836"/>
    <m/>
    <m/>
    <m/>
    <m/>
    <m/>
    <m/>
    <m/>
    <m/>
    <m/>
    <s v="name"/>
    <m/>
    <m/>
    <n v="1"/>
  </r>
  <r>
    <s v="H"/>
    <n v="1229"/>
    <s v="בַּקבּוּקיָה"/>
    <s v="Baqbukyah (bak-book-yaw') n/p._x000a_1. emptying (i.e. wasting) of Jah_x000a_2. Bakbukjah, an Israelite_x000a_[from H1228 and H3050]_x000a_KJV: Bakbukiah. _x000a_Root(s): H1228, H3050 "/>
    <n v="3"/>
    <x v="1837"/>
    <m/>
    <m/>
    <m/>
    <n v="1228"/>
    <s v="בקבוק"/>
    <n v="3050"/>
    <s v="יה"/>
    <m/>
    <m/>
    <s v="name"/>
    <m/>
    <m/>
    <n v="0"/>
  </r>
  <r>
    <s v="H"/>
    <n v="273"/>
    <s v="אַחזַי"/>
    <s v="Achzay (akh-zah'ee) n/p._x000a_1. seizer_x000a_2. Achzai, an Israelite_x000a_[from H270]_x000a_KJV: Ahasai. _x000a_Root(s): H270 "/>
    <n v="1"/>
    <x v="1838"/>
    <s v="אחז"/>
    <m/>
    <m/>
    <n v="270"/>
    <s v="אחז"/>
    <m/>
    <m/>
    <m/>
    <m/>
    <s v="name"/>
    <m/>
    <m/>
    <n v="1"/>
  </r>
  <r>
    <s v="H"/>
    <n v="6023"/>
    <s v="עֲמַשׁסַי"/>
    <s v="`Amashcay (am-ash-sah'-ee) n/p._x000a_1. burdensome_x000a_2. Amashsay, an Israelite_x000a_[probably from H6006]_x000a_KJV: Amashai. _x000a_Root(s): H6006 "/>
    <n v="1"/>
    <x v="1838"/>
    <s v="עמס עמשׂ"/>
    <m/>
    <m/>
    <n v="6006"/>
    <s v="עמס עמשׂ"/>
    <m/>
    <m/>
    <m/>
    <m/>
    <s v="name"/>
    <m/>
    <m/>
    <n v="1"/>
  </r>
  <r>
    <s v="H"/>
    <n v="6421"/>
    <s v="פְּלַליָה"/>
    <s v="Plalyah (pel-al-yaw') n/p._x000a_1. Jah has judged_x000a_2. Pelaljah, an Israelite_x000a_[from H6419 and H3050]_x000a_KJV: Pelaliah. _x000a_Root(s): H6419, H3050 "/>
    <n v="1"/>
    <x v="1839"/>
    <s v="פלל"/>
    <m/>
    <m/>
    <n v="6419"/>
    <s v="פלל"/>
    <n v="3050"/>
    <s v="יה"/>
    <m/>
    <m/>
    <s v="name"/>
    <m/>
    <m/>
    <n v="1"/>
  </r>
  <r>
    <s v="H"/>
    <n v="1373"/>
    <s v="גַּבַּי"/>
    <s v="Gabbay (gab-bah'ee) n/p._x000a_1. collective_x000a_2. Gabbai, an Israelite_x000a_[from the same as H1354]_x000a_KJV: Gabbai. _x000a_Root(s): H1354 "/>
    <n v="1"/>
    <x v="1840"/>
    <m/>
    <m/>
    <m/>
    <n v="1354"/>
    <s v="גב"/>
    <m/>
    <m/>
    <m/>
    <m/>
    <s v="name"/>
    <m/>
    <m/>
    <n v="0"/>
  </r>
  <r>
    <s v="A"/>
    <n v="383"/>
    <s v="אִיתַּי"/>
    <s v="iythay (ee-thah'ee) subv._x000a_1. (properly) entity_x000a_2. used only as a particle of affirmation, there is_x000a_[(Aramaic) corresponding to H3426]_x000a_KJV: art thou, can, do ye, have, it be, there is (are), X we will not. _x000a_Root(s): H3426 "/>
    <n v="3"/>
    <x v="1841"/>
    <m/>
    <m/>
    <m/>
    <n v="3426"/>
    <s v="ישׁ"/>
    <m/>
    <m/>
    <m/>
    <m/>
    <s v="subv."/>
    <m/>
    <m/>
    <n v="0"/>
  </r>
  <r>
    <s v="H"/>
    <n v="6964"/>
    <s v="קוֹלָיָה"/>
    <s v="Qowlayah (ko-law-yaw') n/p._x000a_1. voice of Jah_x000a_2. Kolajah, the name of two Israelites_x000a_[from H6963 and H3050]_x000a_KJV: Kolaiah. _x000a_Root(s): H6963, H3050 "/>
    <n v="2"/>
    <x v="1841"/>
    <m/>
    <m/>
    <m/>
    <n v="6963"/>
    <s v="קול"/>
    <n v="3050"/>
    <s v="יה"/>
    <m/>
    <m/>
    <s v="name"/>
    <m/>
    <m/>
    <n v="0"/>
  </r>
  <r>
    <s v="H"/>
    <n v="3133"/>
    <s v="יוֹעֵד"/>
    <s v="Yow`ed (yo-ade') n/p._x000a_1. appointer_x000a_2. Joed, an Israelite_x000a_[apparently the active participle of H3259]_x000a_KJV: Joed. _x000a_Root(s): H3259 "/>
    <n v="1"/>
    <x v="1841"/>
    <s v="יעד"/>
    <m/>
    <m/>
    <n v="3259"/>
    <s v="יעד"/>
    <m/>
    <m/>
    <m/>
    <m/>
    <s v="name"/>
    <m/>
    <m/>
    <n v="1"/>
  </r>
  <r>
    <s v="H"/>
    <n v="8023"/>
    <s v="שִׁלוֹנִי"/>
    <s v="Shiloniy (shee-lo-nee') n/p._x000a_1. Shiloni, an Israelite_x000a_[the same as H7888]_x000a_KJV: Shiloni. _x000a_Root(s): H7888 "/>
    <n v="1"/>
    <x v="1842"/>
    <m/>
    <m/>
    <m/>
    <n v="7888"/>
    <s v="שׁילוני שׁילוני שׁלוני"/>
    <m/>
    <m/>
    <m/>
    <m/>
    <s v="name"/>
    <m/>
    <m/>
    <n v="0"/>
  </r>
  <r>
    <s v="H"/>
    <n v="2382"/>
    <s v="חֲזָיָה"/>
    <s v="Chazayah (khaz-aw-yaw') n/p._x000a_1. Jah has seen_x000a_2. Chazajah, an Israelite_x000a_[from H2372 and H3050]_x000a_KJV: Hazaiah. _x000a_Root(s): H2372, H3050 "/>
    <n v="1"/>
    <x v="1842"/>
    <s v="חזה"/>
    <m/>
    <m/>
    <n v="2372"/>
    <s v="חזה"/>
    <n v="3050"/>
    <s v="יה"/>
    <m/>
    <m/>
    <s v="name"/>
    <m/>
    <m/>
    <n v="1"/>
  </r>
  <r>
    <s v="H"/>
    <n v="6265"/>
    <s v="עֲתָיָה"/>
    <s v="`Athayah (ath-aw-yaw') n/p._x000a_1. Jah has helped_x000a_2. Athajah, an Israelite_x000a_[from H5790 and H3050]_x000a_KJV: Athaiah. _x000a_Root(s): H5790, H3050 "/>
    <n v="1"/>
    <x v="1843"/>
    <m/>
    <m/>
    <m/>
    <n v="5790"/>
    <s v="עות"/>
    <n v="3050"/>
    <s v="יה"/>
    <m/>
    <m/>
    <s v="name"/>
    <m/>
    <m/>
    <n v="0"/>
  </r>
  <r>
    <s v="H"/>
    <n v="4728"/>
    <s v="מַקָּחָה"/>
    <s v="maqqachah (mak-kaw-khaw') n-f._x000a_1. something received, i.e. merchandise (purchased)_x000a_[from H3947]_x000a_KJV: ware. _x000a_Root(s): H3947 "/>
    <n v="1"/>
    <x v="1844"/>
    <m/>
    <m/>
    <m/>
    <n v="3947"/>
    <s v="לקח"/>
    <m/>
    <m/>
    <m/>
    <m/>
    <s v="noun fem"/>
    <m/>
    <m/>
    <n v="0"/>
  </r>
  <r>
    <s v="H"/>
    <n v="6052"/>
    <s v="עָנָן"/>
    <s v="`Anan (aw-nawn') n/p._x000a_1. cloud_x000a_2. Anan, an Israelite_x000a_[the same as H6051]_x000a_KJV: Anan. _x000a_Root(s): H6051 "/>
    <n v="1"/>
    <x v="1845"/>
    <m/>
    <m/>
    <m/>
    <n v="6051"/>
    <s v="ענן"/>
    <m/>
    <m/>
    <m/>
    <m/>
    <s v="name"/>
    <m/>
    <m/>
    <n v="0"/>
  </r>
  <r>
    <s v="H"/>
    <n v="2812"/>
    <s v="חֲשַׁבנָה"/>
    <s v="Chashabnah (khash-ab-naw') n/p._x000a_1. inventiveness_x000a_2. Chashnah, an Israelite_x000a_[feminine of H2808]_x000a_KJV: Hashabnah. _x000a_Root(s): H2808 "/>
    <n v="1"/>
    <x v="1846"/>
    <m/>
    <m/>
    <m/>
    <n v="2808"/>
    <s v="חשׁבון"/>
    <m/>
    <m/>
    <m/>
    <m/>
    <s v="name"/>
    <m/>
    <m/>
    <n v="0"/>
  </r>
  <r>
    <s v="H"/>
    <n v="6401"/>
    <s v="פִּלחָא"/>
    <s v="Pilcha' (pil-khaw') n/p._x000a_1. slicing_x000a_2. Pilcha, an Israelite_x000a_[from H6400]_x000a_KJV: Pilcha. _x000a_Root(s): H6400 "/>
    <n v="1"/>
    <x v="1847"/>
    <m/>
    <m/>
    <m/>
    <n v="6400"/>
    <s v="פלח"/>
    <m/>
    <m/>
    <m/>
    <m/>
    <s v="name"/>
    <m/>
    <m/>
    <n v="0"/>
  </r>
  <r>
    <s v="H"/>
    <n v="7733"/>
    <s v="שׁוֹבֵק"/>
    <s v="Showbeq (sho-bake') n/p._x000a_1. forsaking_x000a_2. Shobek, an Israelite_x000a_[active participle from a primitive root meaning to leave]_x000a_KJV: Shobek. _x000a_Compare: H7662 "/>
    <n v="1"/>
    <x v="1847"/>
    <m/>
    <m/>
    <m/>
    <m/>
    <m/>
    <m/>
    <m/>
    <m/>
    <m/>
    <s v="name"/>
    <m/>
    <m/>
    <n v="0"/>
  </r>
  <r>
    <s v="H"/>
    <n v="3037"/>
    <s v="יַדּוַּע"/>
    <s v="Yadduwa` (yad-doo'-ah) n/p._x000a_1. knowing_x000a_2. Jaddua, the name of two Israelites_x000a_[from H3045]_x000a_KJV: Jaddua. _x000a_Root(s): H3045 "/>
    <n v="3"/>
    <x v="1848"/>
    <s v="ידע"/>
    <m/>
    <m/>
    <n v="3045"/>
    <s v="ידע"/>
    <m/>
    <m/>
    <m/>
    <m/>
    <s v="name"/>
    <m/>
    <m/>
    <n v="1"/>
  </r>
  <r>
    <s v="H"/>
    <n v="4047"/>
    <s v="מַגפִּיעָשׁ"/>
    <s v="Magpiy`ash (mag-pee-awsh') n/p._x000a_1. exterminator of (the) moth_x000a_2. Magpiash, an Israelite_x000a_[apparently from H1479 or H5062 and H6211]_x000a_KJV: Magpiash. _x000a_Root(s): H1479, H5062, H6211 "/>
    <n v="1"/>
    <x v="1849"/>
    <s v="נגף"/>
    <m/>
    <m/>
    <n v="1479"/>
    <s v="גוף"/>
    <n v="5062"/>
    <s v="נגף"/>
    <n v="6211"/>
    <s v="עשׁ עסב"/>
    <s v="name"/>
    <m/>
    <m/>
    <n v="1"/>
  </r>
  <r>
    <s v="H"/>
    <n v="5109"/>
    <s v="נוֹבַי"/>
    <s v="Nowbay (no-bah'ee) n/p._x000a_1. fruitful_x000a_2. Nobai, an Israelite_x000a_[from H5108]_x000a_KJV: Nebai (from the margin). _x000a_Root(s): H5108 "/>
    <n v="2"/>
    <x v="1850"/>
    <m/>
    <m/>
    <m/>
    <n v="5108"/>
    <s v="נוב ניב"/>
    <m/>
    <m/>
    <m/>
    <m/>
    <s v="name"/>
    <m/>
    <m/>
    <n v="0"/>
  </r>
  <r>
    <s v="H"/>
    <n v="5809"/>
    <s v="עַזּוּר עַזּוּר"/>
    <s v="`Azzuwr (az-zoor') (or mAzzur {az-zoor'}) n/p._x000a_1. helpful_x000a_2. Azzur, the name of three Israelites_x000a_[from H5826]_x000a_KJV: Azur, Azzur. _x000a_Root(s): H5826 "/>
    <n v="3"/>
    <x v="1851"/>
    <s v="עזר"/>
    <m/>
    <m/>
    <n v="5826"/>
    <s v="עזר"/>
    <m/>
    <m/>
    <m/>
    <m/>
    <s v="name"/>
    <m/>
    <m/>
    <n v="1"/>
  </r>
  <r>
    <s v="H"/>
    <n v="1148"/>
    <s v="בְּנִינוּ"/>
    <s v="Bniynuw (ben-ee-noo') n/p._x000a_1. our son_x000a_2. Beninu, an Israelite_x000a_[probably from H1121 with pronoun suffix]_x000a_KJV: Beninu. _x000a_Root(s): H1121 "/>
    <n v="1"/>
    <x v="1852"/>
    <m/>
    <m/>
    <m/>
    <n v="1121"/>
    <s v="בן"/>
    <m/>
    <m/>
    <m/>
    <m/>
    <s v="name"/>
    <m/>
    <m/>
    <n v="0"/>
  </r>
  <r>
    <s v="H"/>
    <n v="245"/>
    <s v="אֲזַניָה"/>
    <s v="Azanyah (az-an-yaw') n/p._x000a_1. heard by Jah_x000a_2. Azanjah, an Israelite_x000a_[from H238 and H3050]_x000a_KJV: Azaniah. _x000a_Root(s): H238, H3050 "/>
    <n v="1"/>
    <x v="1853"/>
    <s v="אזן"/>
    <m/>
    <m/>
    <n v="238"/>
    <s v="אזן"/>
    <n v="3050"/>
    <s v="יה"/>
    <m/>
    <m/>
    <s v="name"/>
    <m/>
    <m/>
    <n v="1"/>
  </r>
  <r>
    <s v="H"/>
    <n v="1084"/>
    <s v="בִּלגַּי"/>
    <s v="Bilgay (bil-gah'ee) n/p._x000a_1. desistant_x000a_2. Bilgai, an Israelite_x000a_[from H1082]_x000a_KJV: Bilgai. _x000a_Root(s): H1082 "/>
    <n v="1"/>
    <x v="1854"/>
    <s v="בלג"/>
    <m/>
    <m/>
    <n v="1082"/>
    <s v="בלג"/>
    <m/>
    <m/>
    <m/>
    <m/>
    <s v="name"/>
    <m/>
    <m/>
    <n v="1"/>
  </r>
  <r>
    <s v="H"/>
    <n v="1599"/>
    <s v="גִּנְּתוֹן גִּנְּתוֹ"/>
    <s v="Ginnthown (ghin-neth-one) (or Ginnthow {ghin-neth-o'}) n/p._x000a_1. gardener_x000a_2. Ginnethon or Ginnetho, an Israelite_x000a_[from H1598]_x000a_KJV: Ginnetho, Ginnethon. _x000a_Root(s): H1598 "/>
    <n v="3"/>
    <x v="1855"/>
    <s v="גנן"/>
    <m/>
    <m/>
    <n v="1598"/>
    <s v="גנן"/>
    <m/>
    <m/>
    <m/>
    <m/>
    <s v="name"/>
    <m/>
    <m/>
    <n v="1"/>
  </r>
  <r>
    <s v="H"/>
    <n v="548"/>
    <s v="אֲמָנָה"/>
    <s v="amanah (am-aw-naw') n-f._x000a_1. something fixed_x000a_2. a covenant, an allowance_x000a_[feminine of H543]_x000a_KJV: certain portion, sure. _x000a_Root(s): H543 "/>
    <n v="2"/>
    <x v="1856"/>
    <m/>
    <m/>
    <m/>
    <n v="543"/>
    <s v="אמן"/>
    <m/>
    <m/>
    <m/>
    <m/>
    <s v="noun fem"/>
    <m/>
    <m/>
    <n v="0"/>
  </r>
  <r>
    <s v="H"/>
    <n v="5727"/>
    <s v="עָדַן"/>
    <s v="`adan (aw-dan') v._x000a_1. to be soft or pleasant_x000a_2. figuratively and reflexively, to live voluptuously_x000a_[a primitive root]_x000a_KJV: delight self. "/>
    <n v="1"/>
    <x v="1857"/>
    <s v="עדן"/>
    <m/>
    <m/>
    <m/>
    <m/>
    <m/>
    <m/>
    <m/>
    <m/>
    <s v="verb-stem"/>
    <m/>
    <m/>
    <n v="1"/>
  </r>
  <r>
    <s v="H"/>
    <n v="5547"/>
    <s v="סְלִיחָה"/>
    <s v="cliychah (sel-ee-khaw') n-f._x000a_1. pardon_x000a_[from H5545]_x000a_KJV: forgiveness, pardon. _x000a_Root(s): H5545 "/>
    <n v="3"/>
    <x v="1858"/>
    <s v="סלח"/>
    <m/>
    <m/>
    <n v="5545"/>
    <s v="סלח"/>
    <m/>
    <m/>
    <m/>
    <m/>
    <s v="noun fem"/>
    <m/>
    <m/>
    <n v="1"/>
  </r>
  <r>
    <s v="H"/>
    <n v="1138"/>
    <s v="בּוּנִּי בּוּנִי"/>
    <s v="Bunniy (boon-nee') (or (fuller) Buwniy {boo-nee'}) n/p._x000a_1. built_x000a_2. Bunni or Buni, an Israelite_x000a_[from H1129]_x000a_KJV: Bunni. _x000a_Root(s): H1129 "/>
    <n v="3"/>
    <x v="1859"/>
    <s v="בנה"/>
    <m/>
    <m/>
    <n v="1129"/>
    <s v="בנה"/>
    <m/>
    <m/>
    <m/>
    <m/>
    <s v="name"/>
    <m/>
    <m/>
    <n v="1"/>
  </r>
  <r>
    <s v="H"/>
    <n v="3662"/>
    <s v="כְּנָנִי"/>
    <s v="Knaniy (ken-aw-nee') n/p._x000a_1. planted_x000a_2. Kenani, an Israelite_x000a_[from H3661]_x000a_KJV: Chenani. _x000a_Root(s): H3661 "/>
    <n v="1"/>
    <x v="1859"/>
    <m/>
    <m/>
    <m/>
    <n v="3661"/>
    <s v="כנן"/>
    <m/>
    <m/>
    <m/>
    <m/>
    <s v="name"/>
    <m/>
    <m/>
    <n v="0"/>
  </r>
  <r>
    <s v="H"/>
    <n v="1918"/>
    <s v="הֲדַס"/>
    <s v="hadac (had-as') n-m._x000a_1. the myrtle_x000a_[of uncertain derivation]_x000a_KJV: myrtle (tree). "/>
    <n v="6"/>
    <x v="1860"/>
    <m/>
    <m/>
    <m/>
    <m/>
    <m/>
    <m/>
    <m/>
    <m/>
    <m/>
    <s v="noun masc"/>
    <m/>
    <m/>
    <n v="1"/>
  </r>
  <r>
    <s v="H"/>
    <n v="4477"/>
    <s v="מַמתַּק"/>
    <s v="mamtaq (mam-tak') n-m._x000a_1. something sweet (literally or figuratively)_x000a_[from H4985]_x000a_KJV: (most) sweet. _x000a_Root(s): H4985 "/>
    <n v="2"/>
    <x v="1861"/>
    <m/>
    <m/>
    <m/>
    <n v="4985"/>
    <s v="מתק"/>
    <m/>
    <m/>
    <m/>
    <m/>
    <s v="noun masc"/>
    <m/>
    <m/>
    <n v="0"/>
  </r>
  <r>
    <s v="H"/>
    <n v="1941"/>
    <s v="הוֹדִיָה"/>
    <s v="Howdiyah (ho-dee-yaw') n/p._x000a_1. Hodijah, the name of three Israelites_x000a_[a form of H1938]_x000a_KJV: Hodijah. _x000a_Root(s): H1938 "/>
    <n v="2"/>
    <x v="1862"/>
    <m/>
    <m/>
    <m/>
    <n v="1938"/>
    <s v="הודויה"/>
    <m/>
    <m/>
    <m/>
    <m/>
    <s v="name"/>
    <m/>
    <m/>
    <n v="0"/>
  </r>
  <r>
    <s v="H"/>
    <n v="4607"/>
    <s v="מוֹעַל"/>
    <s v="mo`al (mo'-al) n-m._x000a_1. a raising (of the hands)_x000a_[from H5927]_x000a_KJV: lifting up. _x000a_Root(s): H5927 "/>
    <n v="1"/>
    <x v="1863"/>
    <s v="עלה"/>
    <m/>
    <m/>
    <n v="5927"/>
    <s v="עלה"/>
    <m/>
    <m/>
    <m/>
    <m/>
    <s v="noun masc"/>
    <m/>
    <m/>
    <n v="1"/>
  </r>
  <r>
    <s v="H"/>
    <n v="2806"/>
    <s v="חַשׁבַּדָּנָה"/>
    <s v="Chashbaddanah (khash-bad-daw'-naw) n/p._x000a_1. considerate judge_x000a_2. Chasbaddanah, an Israelite_x000a_[from H2803 and H1777]_x000a_KJV: Hasbadana. _x000a_Root(s): H2803, H1777 "/>
    <n v="1"/>
    <x v="1864"/>
    <s v="חשׁב"/>
    <m/>
    <m/>
    <n v="2803"/>
    <s v="חשׁב"/>
    <n v="1777"/>
    <s v="דין דון"/>
    <m/>
    <m/>
    <s v="name"/>
    <m/>
    <m/>
    <n v="1"/>
  </r>
  <r>
    <s v="H"/>
    <n v="6043"/>
    <s v="עֲנָיָה"/>
    <s v="`Anayah (an-aw-yaw') n/p._x000a_1. Jah has answered_x000a_2. Anajah, the name of two Israelites_x000a_[from H6030]_x000a_KJV: Anaiah. _x000a_Root(s): H6030 "/>
    <n v="2"/>
    <x v="1864"/>
    <s v="ענה"/>
    <m/>
    <m/>
    <n v="6030"/>
    <s v="ענה"/>
    <m/>
    <m/>
    <m/>
    <m/>
    <s v="name"/>
    <m/>
    <m/>
    <n v="1"/>
  </r>
  <r>
    <s v="H"/>
    <n v="7117"/>
    <s v="קְצָת"/>
    <s v="qtsath (kets-awth') n-f._x000a_1. (literally or figuratively) a termination_x000a_2. (by implication) a portion_x000a_3. (adverbially, with prepositional prefix) after_x000a_[from H7096]_x000a_KJV: end, part, X some. _x000a_Root(s): H7096 "/>
    <n v="5"/>
    <x v="1865"/>
    <s v="קצה"/>
    <m/>
    <m/>
    <n v="7096"/>
    <s v="קצה"/>
    <m/>
    <m/>
    <m/>
    <m/>
    <s v="noun fem"/>
    <m/>
    <m/>
    <n v="1"/>
  </r>
  <r>
    <s v="H"/>
    <n v="114"/>
    <s v="אַדּוֹן"/>
    <s v="Addown (ad-done') adj._x000a_1. powerful_x000a_2. Addon, apparently an Israelite_x000a_[probably intensive for H113]_x000a_KJV: Addon. _x000a_Root(s): H113 "/>
    <n v="1"/>
    <x v="1866"/>
    <s v="אדן"/>
    <m/>
    <n v="868"/>
    <n v="113"/>
    <s v="אדון אדון"/>
    <m/>
    <m/>
    <m/>
    <m/>
    <s v="adjective"/>
    <m/>
    <m/>
    <n v="1"/>
  </r>
  <r>
    <s v="H"/>
    <n v="1041"/>
    <s v="בֵּיתּ עַזמָוֶת"/>
    <s v="Beyth `Azmaveth (bayth az-maw'-veth) n/l._x000a_1. house of Azmaveth, a place in Israel_x000a_[from H1004 and H5820]_x000a_KJV: Beth-az-maveth. _x000a_Root(s): H1004 _x000a_Compare: H5820 "/>
    <n v="1"/>
    <x v="1867"/>
    <m/>
    <m/>
    <m/>
    <n v="1004"/>
    <s v="בית"/>
    <m/>
    <m/>
    <m/>
    <m/>
    <s v="Name/l."/>
    <m/>
    <m/>
    <n v="0"/>
  </r>
  <r>
    <s v="H"/>
    <n v="2756"/>
    <s v="חָרִיף"/>
    <s v="Chariyph (khaw-reef') n/p._x000a_1. autumnal_x000a_2. Chariph, the name of two Israelites_x000a_[from H2778]_x000a_KJV: Hariph. _x000a_Root(s): H2778 "/>
    <n v="2"/>
    <x v="1868"/>
    <s v="חרף"/>
    <m/>
    <m/>
    <n v="2778"/>
    <s v="חרף"/>
    <m/>
    <m/>
    <m/>
    <m/>
    <s v="name"/>
    <m/>
    <m/>
    <n v="1"/>
  </r>
  <r>
    <s v="H"/>
    <n v="4559"/>
    <s v="מִספֶּרֶת"/>
    <s v="Micpereth (mis-peh'-reth) n/p._x000a_1. enumeration_x000a_2. Mispereth, an Israelite_x000a_[feminine of H4437]_x000a_KJV: Mispereth. _x000a_Root(s): H4437 _x000a_Compare: H4458 "/>
    <n v="1"/>
    <x v="1869"/>
    <s v="ספר"/>
    <m/>
    <m/>
    <n v="4437"/>
    <s v="מלכו"/>
    <m/>
    <m/>
    <m/>
    <m/>
    <s v="name"/>
    <m/>
    <m/>
    <n v="1"/>
  </r>
  <r>
    <s v="H"/>
    <n v="5149"/>
    <s v="נְחוּם"/>
    <s v="Nchuwm (neh-khoom') n/p._x000a_1. comforted_x000a_2. Nechum, an Israelite_x000a_[from H5162]_x000a_KJV: Nehum. _x000a_Root(s): H5162 "/>
    <n v="1"/>
    <x v="1869"/>
    <s v="נחם"/>
    <m/>
    <m/>
    <n v="5162"/>
    <s v="נחם"/>
    <m/>
    <m/>
    <m/>
    <m/>
    <s v="name"/>
    <m/>
    <m/>
    <n v="1"/>
  </r>
  <r>
    <s v="H"/>
    <n v="5167"/>
    <s v="נַחֲמָנִי"/>
    <s v="Nachamaniy (nakh-am-aw-nee') n/p._x000a_1. consolatory_x000a_2. Nachamani, an Israelite_x000a_[from H5162]_x000a_KJV: Nahamani. _x000a_Root(s): H5162 "/>
    <n v="1"/>
    <x v="1869"/>
    <s v="נחם"/>
    <m/>
    <m/>
    <n v="5162"/>
    <s v="נחם"/>
    <m/>
    <m/>
    <m/>
    <m/>
    <s v="name"/>
    <m/>
    <m/>
    <n v="1"/>
  </r>
  <r>
    <s v="H"/>
    <n v="7485"/>
    <s v="רַעַמיָה"/>
    <s v="Ra`amyah` (rah-am-yaw') n/p._x000a_1. Jah has shaken_x000a_2. Raamjah, an Israelite_x000a_[from H7481 and H3050]_x000a_KJV: Raamiah. _x000a_Root(s): H7481, H3050 "/>
    <n v="1"/>
    <x v="1869"/>
    <s v="רעם"/>
    <m/>
    <m/>
    <n v="7481"/>
    <s v="רעם"/>
    <n v="3050"/>
    <s v="יה"/>
    <m/>
    <m/>
    <s v="name"/>
    <m/>
    <m/>
    <n v="1"/>
  </r>
  <r>
    <s v="H"/>
    <n v="1479"/>
    <s v="גּוּף"/>
    <s v="guwph (goof) v._x000a_1. (properly) to hollow or arch_x000a_2. (figuratively) close_x000a_3. to shut_x000a_[a primitive root]_x000a_KJV: shut. "/>
    <n v="1"/>
    <x v="1870"/>
    <s v="גוף"/>
    <m/>
    <m/>
    <m/>
    <m/>
    <m/>
    <m/>
    <m/>
    <m/>
    <s v="verb-stem"/>
    <m/>
    <m/>
    <n v="1"/>
  </r>
  <r>
    <s v="H"/>
    <n v="435"/>
    <s v="אֱלוּל"/>
    <s v="Eluwl (el-ool') n/t._x000a_1. Elul, the sixth Jewish month_x000a_[probably of foreign derivation]_x000a_KJV: Elul. "/>
    <n v="1"/>
    <x v="1871"/>
    <m/>
    <m/>
    <m/>
    <m/>
    <m/>
    <m/>
    <m/>
    <m/>
    <m/>
    <s v="Noun/t."/>
    <m/>
    <m/>
    <n v="0"/>
  </r>
  <r>
    <s v="H"/>
    <n v="2684"/>
    <s v="חוֹצֶן"/>
    <s v="chotsen (kho'tsen) n-m._x000a_1. arm, lap_x000a_[a collateral form of H2683, and meaning the same]_x000a_ Root(s): H2683 "/>
    <n v="2"/>
    <x v="1872"/>
    <m/>
    <m/>
    <m/>
    <n v="2683"/>
    <s v="חצן"/>
    <m/>
    <m/>
    <m/>
    <m/>
    <s v="noun masc"/>
    <m/>
    <m/>
    <n v="0"/>
  </r>
  <r>
    <s v="H"/>
    <n v="7980"/>
    <s v="שָׁלַט"/>
    <s v="shalat (shaw-lat') v._x000a_1. to dominate, i.e. govern_x000a_2. (by implication) to permit_x000a_[a primitive root]_x000a_KJV: (bear, have) rule, have dominion, give (have) power. "/>
    <n v="8"/>
    <x v="1873"/>
    <s v="שׁלט"/>
    <m/>
    <m/>
    <m/>
    <m/>
    <m/>
    <m/>
    <m/>
    <m/>
    <s v="verb-stem"/>
    <m/>
    <m/>
    <n v="1"/>
  </r>
  <r>
    <s v="H"/>
    <n v="4855"/>
    <s v="מַשָּׁא"/>
    <s v="mashsha' (mash-shaw') n-m._x000a_1. a loan_x000a_2. (by implication) interest on a debt_x000a_[from H5383]_x000a_KJV: exaction, usury. _x000a_Root(s): H5383 "/>
    <n v="2"/>
    <x v="1874"/>
    <m/>
    <m/>
    <m/>
    <n v="5383"/>
    <s v="נשׁה"/>
    <m/>
    <m/>
    <m/>
    <m/>
    <s v="noun masc"/>
    <m/>
    <m/>
    <n v="0"/>
  </r>
  <r>
    <s v="H"/>
    <n v="6708"/>
    <s v="צְּחִיחִי"/>
    <s v="tschiychiy (tsekh-ee-khee') n-m._x000a_1. bare spot, i.e. in the glaring sun_x000a_[from H6706]_x000a_KJV: higher place. _x000a_Root(s): H6706 "/>
    <n v="1"/>
    <x v="1875"/>
    <m/>
    <m/>
    <m/>
    <n v="6706"/>
    <s v="צחיח"/>
    <m/>
    <m/>
    <m/>
    <m/>
    <s v="noun masc"/>
    <m/>
    <m/>
    <n v="0"/>
  </r>
  <r>
    <s v="H"/>
    <n v="6706"/>
    <s v="צְּחִיַח"/>
    <s v="tschiyach (tsekh-ee'-akh) n-m._x000a_1. glaring, i.e. exposed to the bright sun_x000a_[from H6705]_x000a_KJV: higher place, top. _x000a_Root(s): H6705 "/>
    <n v="5"/>
    <x v="1875"/>
    <s v="צחח"/>
    <m/>
    <m/>
    <n v="6705"/>
    <s v="צחח"/>
    <m/>
    <m/>
    <m/>
    <m/>
    <s v="noun masc"/>
    <m/>
    <m/>
    <n v="1"/>
  </r>
  <r>
    <s v="H"/>
    <n v="8442"/>
    <s v="תּוֹעָה"/>
    <s v="tow`ah (to-aw') n-f._x000a_1. mistake, i.e. (morally) impiety, or (political) injury_x000a_[feminine active participle of H8582]_x000a_KJV: error, hinder. _x000a_Root(s): H8582 "/>
    <n v="2"/>
    <x v="1876"/>
    <s v="תעה"/>
    <m/>
    <m/>
    <n v="8582"/>
    <s v="תעה"/>
    <m/>
    <m/>
    <m/>
    <m/>
    <s v="noun fem"/>
    <m/>
    <m/>
    <n v="1"/>
  </r>
  <r>
    <s v="H"/>
    <n v="939"/>
    <s v="בּוּזָה"/>
    <s v="buwzah (boo-zaw') n-f._x000a_1. something scorned_x000a_2. an object of contempt_x000a_[feminine passive participle of H936]_x000a_KJV: despised. _x000a_Root(s): H936 "/>
    <n v="1"/>
    <x v="1877"/>
    <s v="בוז"/>
    <m/>
    <m/>
    <n v="936"/>
    <s v="בוז"/>
    <m/>
    <m/>
    <m/>
    <m/>
    <s v="noun fem"/>
    <m/>
    <m/>
    <n v="1"/>
  </r>
  <r>
    <s v="H"/>
    <n v="537"/>
    <s v="אֲמֵלָל"/>
    <s v="amelal (am-ay-lawl') adj._x000a_1. languid_x000a_[from H535]_x000a_KJV: feeble. _x000a_Root(s): H535 "/>
    <n v="1"/>
    <x v="1878"/>
    <s v="אמל"/>
    <m/>
    <m/>
    <n v="535"/>
    <s v="אמל"/>
    <m/>
    <m/>
    <m/>
    <m/>
    <s v="adjective"/>
    <m/>
    <m/>
    <n v="1"/>
  </r>
  <r>
    <s v="H"/>
    <n v="4663"/>
    <s v="מִפקָד"/>
    <s v="Miphqad (mif-kawd') n-m._x000a_1. assignment_x000a_2. Miphkad, the name of a gate in Jerusalem_x000a_[the same as H4662]_x000a_KJV: Miphkad. _x000a_Root(s): H4662 "/>
    <n v="1"/>
    <x v="1879"/>
    <m/>
    <m/>
    <m/>
    <n v="4662"/>
    <s v="מפקד"/>
    <m/>
    <m/>
    <m/>
    <m/>
    <s v="noun masc"/>
    <m/>
    <m/>
    <n v="0"/>
  </r>
  <r>
    <s v="H"/>
    <n v="6885"/>
    <s v="צּוֹרְפִי"/>
    <s v="Tsorphiy (tso-ref-ee') n-m._x000a_1. refiner_x000a_2. Tsorephi (with the article), an Israelite_x000a_[from H6884]_x000a_KJV: goldsmith's. _x000a_Root(s): H6884 "/>
    <n v="1"/>
    <x v="1879"/>
    <s v="צרף"/>
    <m/>
    <m/>
    <n v="6884"/>
    <s v="צרף"/>
    <m/>
    <m/>
    <m/>
    <m/>
    <s v="noun masc"/>
    <m/>
    <m/>
    <n v="1"/>
  </r>
  <r>
    <s v="H"/>
    <n v="5393"/>
    <s v="נִשׁכָּה"/>
    <s v="nishkah (nish-kaw') n-f._x000a_1. a cell_x000a_[for H3957]_x000a_KJV: chamber. _x000a_Root(s): H3957 "/>
    <n v="3"/>
    <x v="1880"/>
    <m/>
    <m/>
    <m/>
    <n v="3957"/>
    <s v="לשׁכה"/>
    <m/>
    <m/>
    <m/>
    <m/>
    <s v="noun fem"/>
    <m/>
    <m/>
    <n v="0"/>
  </r>
  <r>
    <s v="H"/>
    <n v="6764"/>
    <s v="צָּלָף"/>
    <s v="Tsalaph (tsaw-lawf') n/p._x000a_1. Tsalaph, an Israelite_x000a_[from an unused root of unknown meaning]_x000a_KJV: Zalaph. "/>
    <n v="1"/>
    <x v="1880"/>
    <m/>
    <m/>
    <m/>
    <m/>
    <m/>
    <m/>
    <m/>
    <m/>
    <m/>
    <s v="name"/>
    <m/>
    <m/>
    <n v="0"/>
  </r>
  <r>
    <s v="H"/>
    <n v="186"/>
    <s v="אוּזַי"/>
    <s v="Uwzay (oo-zah'-ee) n/p._x000a_1. Uzai, an Israelite_x000a_[perhaps by permutation for H5813, strong]_x000a_KJV: Uzai. _x000a_Root(s): H5813 "/>
    <n v="1"/>
    <x v="1881"/>
    <m/>
    <m/>
    <m/>
    <n v="5813"/>
    <s v="עוזי"/>
    <m/>
    <m/>
    <m/>
    <m/>
    <s v="name"/>
    <m/>
    <m/>
    <n v="0"/>
  </r>
  <r>
    <s v="H"/>
    <n v="6420"/>
    <s v="פָּלָל"/>
    <s v="Palal (paw-lawl') n/p._x000a_1. judge_x000a_2. Palal, an Israelite_x000a_[from H6419]_x000a_KJV: Palal. _x000a_Root(s): H6419 "/>
    <n v="1"/>
    <x v="1881"/>
    <s v="פלל"/>
    <m/>
    <m/>
    <n v="6419"/>
    <s v="פלל"/>
    <m/>
    <m/>
    <m/>
    <m/>
    <s v="name"/>
    <m/>
    <m/>
    <n v="1"/>
  </r>
  <r>
    <s v="H"/>
    <n v="6055"/>
    <s v="עֲנַניָה"/>
    <s v="`Ananyah (an-an-yaw') n/l._x000a_1. Jah has covered_x000a_2. Ananjah, the name of an Israelite and of a place in Israel_x000a_[from H6049 and H3050]_x000a_KJV: Ananiah. _x000a_Root(s): H6049, H3050 "/>
    <n v="2"/>
    <x v="1882"/>
    <s v="ענן"/>
    <m/>
    <m/>
    <n v="6049"/>
    <s v="ענן"/>
    <n v="3050"/>
    <s v="יה"/>
    <m/>
    <m/>
    <s v="Name/l."/>
    <m/>
    <m/>
    <n v="1"/>
  </r>
  <r>
    <s v="H"/>
    <n v="8503"/>
    <s v="תַּכלִיתּ"/>
    <s v="takliyth (tak-leeth') n-f._x000a_1. completion_x000a_2. (by implication) an extremity_x000a_[from H3615]_x000a_KJV: end, perfect(-ion). _x000a_Root(s): H3615 "/>
    <n v="5"/>
    <x v="1883"/>
    <s v="כלה"/>
    <m/>
    <m/>
    <n v="3615"/>
    <s v="כלה"/>
    <m/>
    <m/>
    <m/>
    <m/>
    <s v="noun fem"/>
    <m/>
    <m/>
    <n v="1"/>
  </r>
  <r>
    <s v="H"/>
    <n v="1263"/>
    <s v="בָּרוּך"/>
    <s v="Baruwk (baw-rook') n/p._x000a_1. blessed_x000a_2. Baruk, the name of three Israelites_x000a_[passive participle from H1288]_x000a_KJV: Baruch. _x000a_Root(s): H1288 "/>
    <n v="26"/>
    <x v="1884"/>
    <s v="ברך"/>
    <m/>
    <m/>
    <n v="1288"/>
    <s v="ברך"/>
    <m/>
    <m/>
    <m/>
    <m/>
    <s v="name"/>
    <m/>
    <m/>
    <n v="1"/>
  </r>
  <r>
    <s v="H"/>
    <n v="942"/>
    <s v="בַּוַּי"/>
    <s v="Bavvay (bav-vah'ee) n/p._x000a_1. Bavvai, an Israelite_x000a_[probably of Persian origin]_x000a_KJV: Bavai. "/>
    <n v="1"/>
    <x v="1885"/>
    <m/>
    <m/>
    <m/>
    <m/>
    <m/>
    <m/>
    <m/>
    <m/>
    <m/>
    <s v="name"/>
    <m/>
    <m/>
    <n v="0"/>
  </r>
  <r>
    <s v="H"/>
    <n v="5802"/>
    <s v="עַזבּוּק"/>
    <s v="`Azbuwq (az-book') n/p._x000a_1. stern depopulator_x000a_2. Azbuk, an Israelite_x000a_[from H5794 and the root of H950]_x000a_KJV: Azbuk. _x000a_Root(s): H5794, H950 "/>
    <n v="1"/>
    <x v="1886"/>
    <m/>
    <m/>
    <m/>
    <n v="5794"/>
    <s v="עז"/>
    <n v="950"/>
    <s v="בוקה"/>
    <m/>
    <m/>
    <s v="name"/>
    <m/>
    <m/>
    <n v="0"/>
  </r>
  <r>
    <s v="H"/>
    <n v="3626"/>
    <s v="כָּל ־ חוֹזֶה"/>
    <s v="Kol-Chozeh (kol-kho-zeh') n/p._x000a_1. every seer_x000a_2. Col- Chozeh, an Israelite_x000a_[from H3605 and H2374]_x000a_KJV: Col-hozeh. _x000a_Root(s): H3605, H2374 "/>
    <n v="2"/>
    <x v="1887"/>
    <m/>
    <m/>
    <m/>
    <n v="3605"/>
    <s v="כול כול"/>
    <n v="2374"/>
    <s v="חוזה"/>
    <m/>
    <m/>
    <s v="name"/>
    <m/>
    <m/>
    <n v="0"/>
  </r>
  <r>
    <s v="H"/>
    <n v="7968"/>
    <s v="שַׁלוּן"/>
    <s v="Shalluwn (shal-loon') n/p._x000a_1. Shallun, an Israelite_x000a_[probably for H7967]_x000a_KJV: Shallum. _x000a_Root(s): H7967 "/>
    <n v="1"/>
    <x v="1887"/>
    <m/>
    <m/>
    <m/>
    <n v="7967"/>
    <s v="שׁלום שׁלום"/>
    <m/>
    <m/>
    <m/>
    <m/>
    <s v="name"/>
    <m/>
    <m/>
    <n v="0"/>
  </r>
  <r>
    <s v="H"/>
    <n v="2926"/>
    <s v="טָּלַל"/>
    <s v="talal (taw-lal') v._x000a_1. (properly) to strew over_x000a_2. (by implication) to cover in or plate (with beams)_x000a_[a primitive root]_x000a_KJV: cover. "/>
    <n v="1"/>
    <x v="1887"/>
    <s v="טלל"/>
    <m/>
    <m/>
    <m/>
    <m/>
    <m/>
    <m/>
    <m/>
    <m/>
    <s v="verb-stem"/>
    <m/>
    <m/>
    <n v="1"/>
  </r>
  <r>
    <s v="H"/>
    <n v="7975"/>
    <s v="שִׁלּוַֹח שֶׁלַח"/>
    <s v="Shiloach (shee-lo'-akh) (or (in imitation of H7974) Shelach (Neh. 3) n/l._x000a_1. rill_x000a_2. Shiloach, a fountain of Jerusalem_x000a_[from H7971]_x000a_KJV: Shiloah, Siloah. _x000a_Root(s): H7971 _x000a_See also: H7974 "/>
    <n v="2"/>
    <x v="1887"/>
    <s v="שׁלח"/>
    <m/>
    <m/>
    <n v="7971"/>
    <s v="שׁלח"/>
    <m/>
    <m/>
    <m/>
    <m/>
    <s v="Name/l."/>
    <m/>
    <m/>
    <n v="1"/>
  </r>
  <r>
    <s v="H"/>
    <n v="1021"/>
    <s v="בֵּיתּ הַך ־ כֶּרֶם"/>
    <s v="Beyth hak-Kerem (bayth hak-keh'-rem) n/l._x000a_1. house of the vineyard_x000a_2. Beth-hak-Kerem, a place in Israel_x000a_[from H1004 and H3754 with the article interposed]_x000a_KJV: Beth-haccerem. _x000a_Root(s): H1004, H3754 "/>
    <n v="2"/>
    <x v="1888"/>
    <m/>
    <m/>
    <m/>
    <n v="1004"/>
    <s v="בית"/>
    <n v="3754"/>
    <s v="כרם"/>
    <m/>
    <m/>
    <s v="Name/l."/>
    <m/>
    <m/>
    <n v="0"/>
  </r>
  <r>
    <s v="H"/>
    <n v="3873"/>
    <s v="לוֹחֵשׁ"/>
    <s v="Lowchesh (lo-khashe') n/p._x000a_1. (the) enchanter_x000a_2. Lochesh, an Israelite_x000a_[active participle of H3907]_x000a_KJV: Hallohesh, Haloshesh (includ. the article). _x000a_Root(s): H3907 "/>
    <n v="2"/>
    <x v="1889"/>
    <s v="לחשׁ"/>
    <m/>
    <m/>
    <n v="3907"/>
    <s v="לחשׁ"/>
    <m/>
    <m/>
    <m/>
    <m/>
    <s v="name"/>
    <m/>
    <m/>
    <n v="1"/>
  </r>
  <r>
    <s v="H"/>
    <n v="2813"/>
    <s v="חֲשַׁבנְיָה"/>
    <s v="Chashabnyah (khash-ab-neh-yaw') n/p._x000a_1. thought of Jah_x000a_2. Chashabnejah, the name of two Israelites_x000a_[from H2808 and H3050]_x000a_KJV: Hashabniah. _x000a_Root(s): H2808, H3050 "/>
    <n v="2"/>
    <x v="1890"/>
    <m/>
    <m/>
    <m/>
    <n v="2808"/>
    <s v="חשׁבון"/>
    <n v="3050"/>
    <s v="יה"/>
    <m/>
    <m/>
    <s v="name"/>
    <m/>
    <m/>
    <n v="0"/>
  </r>
  <r>
    <s v="H"/>
    <n v="2739"/>
    <s v="חֲרוּמַף"/>
    <s v="charuwmaph (khar-oo-maf') n/p._x000a_1. snub-nosed_x000a_2. Charumaph, an Israelite_x000a_[from passive participle of H2763 and H639]_x000a_KJV: Harumaph. _x000a_Root(s): H2763, H639 "/>
    <n v="1"/>
    <x v="1890"/>
    <s v="חרם"/>
    <m/>
    <m/>
    <n v="2763"/>
    <s v="חרם"/>
    <n v="639"/>
    <s v="אף"/>
    <m/>
    <m/>
    <s v="name"/>
    <m/>
    <m/>
    <n v="1"/>
  </r>
  <r>
    <s v="H"/>
    <n v="2736"/>
    <s v="חַרהֲיָה"/>
    <s v="Charhayah (khar-hah-yaw') n/p._x000a_1. fearing Jah_x000a_2. Charhajah, an Israelite_x000a_[from H2734 and H3050]_x000a_KJV: Harhaiah. _x000a_Root(s): H2734, H3050 "/>
    <n v="1"/>
    <x v="1891"/>
    <s v="חרה"/>
    <m/>
    <m/>
    <n v="2734"/>
    <s v="חרה"/>
    <n v="3050"/>
    <s v="יה"/>
    <m/>
    <m/>
    <s v="name"/>
    <m/>
    <m/>
    <n v="1"/>
  </r>
  <r>
    <s v="H"/>
    <n v="7546"/>
    <s v="רַקָּח"/>
    <s v="raqqach (rak-kawkh') n-m._x000a_1. a male perfumer_x000a_[from H7543]_x000a_KJV: apothecary. _x000a_Root(s): H7543 "/>
    <n v="1"/>
    <x v="1891"/>
    <s v="רקח"/>
    <m/>
    <m/>
    <n v="7543"/>
    <s v="רקח"/>
    <m/>
    <m/>
    <m/>
    <m/>
    <s v="noun masc"/>
    <m/>
    <m/>
    <n v="1"/>
  </r>
  <r>
    <s v="H"/>
    <n v="4424"/>
    <s v="מְלַטיָה"/>
    <s v="Mlatyah (mel-at-yaw') n/p._x000a_1. (whom) Jah has delivered_x000a_2. Melatjah, a Gibeonite_x000a_[from H4423 and H3050]_x000a_KJV: Melatiah. _x000a_Root(s): H4423, H3050 "/>
    <n v="1"/>
    <x v="1892"/>
    <m/>
    <m/>
    <m/>
    <n v="4423"/>
    <s v="מלט"/>
    <n v="3050"/>
    <s v="יה"/>
    <m/>
    <m/>
    <s v="name"/>
    <m/>
    <m/>
    <n v="0"/>
  </r>
  <r>
    <s v="H"/>
    <n v="3036"/>
    <s v="יָדוֹן"/>
    <s v="Yadown (yaw-done') n/p._x000a_1. thankful_x000a_2. Jadon, an Israelite_x000a_[from H3034]_x000a_KJV: Jadon. _x000a_Root(s): H3034 "/>
    <n v="1"/>
    <x v="1892"/>
    <s v="ידה"/>
    <m/>
    <m/>
    <n v="3034"/>
    <s v="ידה"/>
    <m/>
    <m/>
    <m/>
    <m/>
    <s v="name"/>
    <m/>
    <m/>
    <n v="1"/>
  </r>
  <r>
    <s v="H"/>
    <n v="1152"/>
    <s v="בְּסוֹדְיָה"/>
    <s v="Bcowdyah (bes-o-deh-yaw') n/p._x000a_1. in (the) counsel of Jehovah_x000a_2. Besodejah, an Israelite_x000a_[from H5475 and H3050 with prepositional prefix]_x000a_KJV: Besodeiah. _x000a_Root(s): H5475, H3050 "/>
    <n v="1"/>
    <x v="1893"/>
    <m/>
    <m/>
    <m/>
    <n v="5475"/>
    <s v="סוד"/>
    <n v="3050"/>
    <s v="יה"/>
    <m/>
    <m/>
    <s v="name"/>
    <m/>
    <m/>
    <n v="0"/>
  </r>
  <r>
    <s v="H"/>
    <n v="3111"/>
    <s v="יוֹיָדָע"/>
    <s v="Yowyada` (yo-yaw-daw') n/p._x000a_1. Jojada, the name of two Israelites_x000a_[a form of H3077]_x000a_KJV: Jehoiada, Joiada. _x000a_Root(s): H3077 "/>
    <n v="5"/>
    <x v="1893"/>
    <m/>
    <m/>
    <m/>
    <n v="3077"/>
    <s v="יהוידע"/>
    <m/>
    <m/>
    <m/>
    <m/>
    <s v="name"/>
    <m/>
    <m/>
    <n v="0"/>
  </r>
  <r>
    <s v="H"/>
    <n v="4898"/>
    <s v="מְשֵׁיזַבאֵל"/>
    <s v="Msheyzab'el (mesh-ay-zab-ale') n/p._x000a_1. delivered of God_x000a_2. Meshezabel, an Israelite_x000a_[from an equiv. to H7804 and H410]_x000a_KJV: Meshezabeel. _x000a_Root(s): H7804, H410 "/>
    <n v="3"/>
    <x v="1894"/>
    <m/>
    <m/>
    <m/>
    <n v="7804"/>
    <s v="שׁזב"/>
    <n v="410"/>
    <s v="אל"/>
    <m/>
    <m/>
    <s v="name"/>
    <m/>
    <m/>
    <n v="0"/>
  </r>
  <r>
    <s v="H"/>
    <n v="4514"/>
    <s v="מַנעוּל מַנעוּל"/>
    <s v="man`uwl (man-ool') (or maniul {man-ool'}) n-m._x000a_1. a bolt_x000a_[from H5274]_x000a_KJV: lock. _x000a_Root(s): H5274 "/>
    <n v="6"/>
    <x v="1895"/>
    <s v="נעל"/>
    <m/>
    <m/>
    <n v="5274"/>
    <s v="נעל"/>
    <m/>
    <m/>
    <m/>
    <m/>
    <s v="noun masc"/>
    <m/>
    <m/>
    <n v="1"/>
  </r>
  <r>
    <s v="H"/>
    <n v="3968"/>
    <s v="מֵאָה"/>
    <s v="Me'ah (may-aw') n-f._x000a_1. Meah, a tower in Jerusalem_x000a_[the same as H3967]_x000a_KJV: Meah. _x000a_Root(s): H3967 "/>
    <n v="2"/>
    <x v="1896"/>
    <m/>
    <m/>
    <m/>
    <n v="3967"/>
    <s v="מאה מאיה"/>
    <m/>
    <m/>
    <m/>
    <m/>
    <s v="noun fem"/>
    <m/>
    <m/>
    <n v="0"/>
  </r>
  <r>
    <s v="H"/>
    <n v="2606"/>
    <s v="חֲנַנאֵל"/>
    <s v="Chanan'el (khan-an-ale') n/p._x000a_1. God has favored_x000a_2. Chananel, probably an Israelite, from whom a tower of Jerusalem was named_x000a_[from H2603 and H410]_x000a_KJV: Hananeel. _x000a_Root(s): H2603, H410 "/>
    <n v="4"/>
    <x v="1896"/>
    <s v="חנן"/>
    <m/>
    <m/>
    <n v="2603"/>
    <s v="חנן"/>
    <n v="410"/>
    <s v="אל"/>
    <m/>
    <m/>
    <s v="name"/>
    <m/>
    <m/>
    <n v="1"/>
  </r>
  <r>
    <s v="H"/>
    <n v="1654"/>
    <s v="גֶּשֶׁם גַּשׁמוּ"/>
    <s v="Geshem (gheh'-shem) (or (prolonged) Gashmuw {gash-moo'}) n/p._x000a_1. Geshem or Gashmu, an Arabian_x000a_[the same as H1653]_x000a_KJV: Geshem, Gashmu. _x000a_Root(s): H1653 "/>
    <n v="4"/>
    <x v="1897"/>
    <m/>
    <m/>
    <m/>
    <n v="1653"/>
    <s v="גשׁם"/>
    <m/>
    <m/>
    <m/>
    <m/>
    <s v="name"/>
    <m/>
    <m/>
    <n v="0"/>
  </r>
  <r>
    <s v="H"/>
    <n v="2772"/>
    <s v="חוֹרוֹנִי"/>
    <s v="Choroniy (kho-ro-nee') n-m._x000a_1. a Choronite or inhabitant of Choronaim_x000a_[patrial from H2773]_x000a_KJV: Horonite. _x000a_Root(s): H2773 "/>
    <n v="3"/>
    <x v="1898"/>
    <m/>
    <m/>
    <m/>
    <n v="2773"/>
    <s v="חורונים"/>
    <m/>
    <m/>
    <m/>
    <m/>
    <s v="noun masc"/>
    <m/>
    <m/>
    <n v="0"/>
  </r>
  <r>
    <s v="H"/>
    <n v="5571"/>
    <s v="סַנבַּלַּט"/>
    <s v="Canballat (san-bal-lat') n/p._x000a_1. Sanballat, a Persian satrap of Samaria_x000a_[of foreign origin]_x000a_KJV: Sanballat. "/>
    <n v="10"/>
    <x v="1898"/>
    <m/>
    <m/>
    <m/>
    <m/>
    <m/>
    <m/>
    <m/>
    <m/>
    <m/>
    <s v="name"/>
    <m/>
    <m/>
    <n v="0"/>
  </r>
  <r>
    <s v="H"/>
    <n v="6508"/>
    <s v="פַּרדֵּס"/>
    <s v="pardec (par-dace') n-m._x000a_1. a park_x000a_[of foreign origin]_x000a_KJV: forest, orchard. "/>
    <n v="3"/>
    <x v="1899"/>
    <m/>
    <m/>
    <m/>
    <m/>
    <m/>
    <m/>
    <m/>
    <m/>
    <m/>
    <s v="noun masc"/>
    <m/>
    <m/>
    <n v="0"/>
  </r>
  <r>
    <s v="H"/>
    <n v="2165"/>
    <s v="זְמָן"/>
    <s v="zman (zem-awn') n-m._x000a_1. an appointed occasion_x000a_[from H2163]_x000a_KJV: season, time. _x000a_Root(s): H2163 "/>
    <n v="4"/>
    <x v="1900"/>
    <s v="זמן"/>
    <m/>
    <m/>
    <n v="2163"/>
    <s v="זמן"/>
    <m/>
    <m/>
    <m/>
    <m/>
    <s v="noun masc"/>
    <m/>
    <m/>
    <n v="1"/>
  </r>
  <r>
    <s v="H"/>
    <n v="4109"/>
    <s v="מַהֲלָך"/>
    <s v="mahalak (mah-hal-awk') n-m._x000a_1. a walk, i.e. a passage or a distance_x000a_[from H1980]_x000a_KJV: journey, walk. _x000a_Root(s): H1980 "/>
    <n v="4"/>
    <x v="1900"/>
    <s v="הלך"/>
    <m/>
    <m/>
    <n v="1980"/>
    <s v="הלך"/>
    <m/>
    <m/>
    <m/>
    <m/>
    <s v="noun masc"/>
    <m/>
    <m/>
    <n v="1"/>
  </r>
  <r>
    <s v="H"/>
    <n v="7694"/>
    <s v="שֵׁגָל"/>
    <s v="shegal (shay-gawl') n-f._x000a_1. a queen (from cohabitation)_x000a_[from H7693]_x000a_KJV: queen. _x000a_Root(s): H7693 "/>
    <n v="2"/>
    <x v="1900"/>
    <s v="שׁגל"/>
    <m/>
    <m/>
    <n v="7693"/>
    <s v="שׁגל"/>
    <m/>
    <m/>
    <m/>
    <m/>
    <s v="noun fem"/>
    <m/>
    <m/>
    <n v="1"/>
  </r>
  <r>
    <s v="H"/>
    <n v="5212"/>
    <s v="נִיסָן"/>
    <s v="Niycan (nee-sawn') n/t._x000a_1. Nisan, the first month of the Jewish sacred year_x000a_[probably of foreign origin]_x000a_KJV: Nisan. "/>
    <n v="2"/>
    <x v="1901"/>
    <m/>
    <m/>
    <m/>
    <m/>
    <m/>
    <m/>
    <m/>
    <m/>
    <m/>
    <s v="Noun/t."/>
    <m/>
    <m/>
    <n v="0"/>
  </r>
  <r>
    <s v="H"/>
    <n v="2446"/>
    <s v="חֲכַליָה"/>
    <s v="Chakalyah (khak-al-yaw') n/p._x000a_1. darkness of Jah_x000a_2. Chakaljah, an Israelite_x000a_[from the base of H2447 and H3050]_x000a_KJV: Hachaliah. _x000a_Root(s): H2447, H3050 "/>
    <n v="2"/>
    <x v="1902"/>
    <m/>
    <m/>
    <m/>
    <n v="2447"/>
    <s v="חכליל"/>
    <n v="3050"/>
    <s v="יה"/>
    <m/>
    <m/>
    <s v="name"/>
    <m/>
    <m/>
    <n v="0"/>
  </r>
  <r>
    <s v="H"/>
    <n v="3691"/>
    <s v="כִּסלֵו"/>
    <s v="Kiclev (kis-lave') n/p._x000a_1. Kisleu, the 9th Heb. month_x000a_[probably of foreign origin]_x000a_KJV: Chisleu. "/>
    <n v="2"/>
    <x v="1902"/>
    <m/>
    <m/>
    <m/>
    <m/>
    <m/>
    <m/>
    <m/>
    <m/>
    <m/>
    <s v="name"/>
    <m/>
    <m/>
    <n v="0"/>
  </r>
  <r>
    <s v="A"/>
    <n v="252"/>
    <s v="אַח"/>
    <s v="ach (akh) n-m._x000a_1. brother_x000a_[(Aramaic) corresponding to H251]_x000a_ Root(s): H251 "/>
    <n v="2"/>
    <x v="1903"/>
    <m/>
    <m/>
    <m/>
    <n v="251"/>
    <s v="אח"/>
    <m/>
    <m/>
    <m/>
    <m/>
    <s v="noun masc"/>
    <m/>
    <m/>
    <n v="0"/>
  </r>
  <r>
    <s v="H"/>
    <n v="2081"/>
    <s v="זְבִינָא"/>
    <s v="Zbiyna' (zeb-ee-naw') n/p._x000a_1. gainfulness_x000a_2. Zebina, an Israelite_x000a_[from an unused root (meaning to purchase)]_x000a_KJV: Zebina. "/>
    <n v="1"/>
    <x v="1904"/>
    <m/>
    <m/>
    <m/>
    <m/>
    <m/>
    <m/>
    <m/>
    <m/>
    <m/>
    <s v="name"/>
    <m/>
    <m/>
    <n v="0"/>
  </r>
  <r>
    <s v="H"/>
    <n v="8343"/>
    <s v="שָׁשַׁי"/>
    <s v="Shashay (shaw-shah'-ee) n/p._x000a_1. whitish_x000a_2. Shashai, an Israelite_x000a_[perhaps from H8336]_x000a_KJV: Shashai. _x000a_Root(s): H8336 "/>
    <n v="1"/>
    <x v="1905"/>
    <m/>
    <m/>
    <m/>
    <n v="8336"/>
    <s v="שׁשׁ שׁשׁי"/>
    <m/>
    <m/>
    <m/>
    <m/>
    <s v="name"/>
    <m/>
    <m/>
    <n v="0"/>
  </r>
  <r>
    <s v="H"/>
    <n v="4367"/>
    <s v="מַכנַדבַּי"/>
    <s v="Maknadbay (mak-nad-bah'-ee) n/p._x000a_1. what (is) like (a) liberal (man)?_x000a_2. Maknadbai, an Israelite_x000a_[from H4100 and H5068 with a particle interposed]_x000a_KJV: Machnadebai. _x000a_Root(s): H4100, H5068 "/>
    <n v="1"/>
    <x v="1905"/>
    <s v="נדב"/>
    <m/>
    <m/>
    <n v="4100"/>
    <s v="מה מה מ מ מה"/>
    <n v="5068"/>
    <s v="נדב"/>
    <m/>
    <m/>
    <s v="name"/>
    <m/>
    <m/>
    <n v="1"/>
  </r>
  <r>
    <s v="H"/>
    <n v="8298"/>
    <s v="שָׁרַי"/>
    <s v="Sharay (shaw-rah'-ee) n/p._x000a_1. hostile_x000a_2. Sharay, an Israelite_x000a_[probably from H8324]_x000a_KJV: Sharai. _x000a_Root(s): H8324 "/>
    <n v="1"/>
    <x v="1905"/>
    <s v="שׁרר"/>
    <m/>
    <m/>
    <n v="8324"/>
    <s v="שׁרר"/>
    <m/>
    <m/>
    <m/>
    <m/>
    <s v="name"/>
    <m/>
    <m/>
    <n v="1"/>
  </r>
  <r>
    <s v="H"/>
    <n v="3299"/>
    <s v="יַעֲשׂוּ"/>
    <s v="Ya`asuw (yah-as-oo') n/p._x000a_1. they will do_x000a_2. Jaasu, an Israelite_x000a_[from H6213]_x000a_KJV: Jaasau. _x000a_Root(s): H6213 "/>
    <n v="1"/>
    <x v="1906"/>
    <s v="עשׂה"/>
    <m/>
    <m/>
    <n v="6213"/>
    <s v="עשׂה"/>
    <m/>
    <m/>
    <m/>
    <m/>
    <s v="name"/>
    <m/>
    <m/>
    <n v="1"/>
  </r>
  <r>
    <s v="H"/>
    <n v="2057"/>
    <s v="וַניָה"/>
    <s v="Vanyah (van-yaw') n/p._x000a_1. Vanjah, an Israelite_x000a_[perhaps for H6043]_x000a_KJV: Vaniah. _x000a_Root(s): H6043 "/>
    <n v="1"/>
    <x v="1907"/>
    <m/>
    <m/>
    <m/>
    <n v="6043"/>
    <s v="עניה"/>
    <m/>
    <m/>
    <m/>
    <m/>
    <s v="name"/>
    <m/>
    <m/>
    <n v="0"/>
  </r>
  <r>
    <s v="H"/>
    <n v="912"/>
    <s v="בֵּדְיָה"/>
    <s v="Bedyeah (bay-de-yaw') n/p._x000a_1. servant of Jehovah_x000a_2. Bedejah, an Israelite_x000a_[probably a shortened form H5662]_x000a_KJV: Bedeiah. _x000a_Root(s): H5662 "/>
    <n v="1"/>
    <x v="1908"/>
    <m/>
    <m/>
    <m/>
    <n v="5662"/>
    <s v="עובדיה עובדיהו"/>
    <m/>
    <m/>
    <m/>
    <m/>
    <s v="name"/>
    <m/>
    <m/>
    <n v="0"/>
  </r>
  <r>
    <s v="H"/>
    <n v="3622"/>
    <s v="כְּלוּהַי"/>
    <s v="Kluwhay (kel-oo-hah'-ee) n/p._x000a_1. completed_x000a_2. Keluhai, an Israelite_x000a_[from H3615]_x000a_KJV: Chelluh. _x000a_Root(s): H3615 "/>
    <n v="1"/>
    <x v="1908"/>
    <s v="כלה"/>
    <m/>
    <m/>
    <n v="3615"/>
    <s v="כלה"/>
    <m/>
    <m/>
    <m/>
    <m/>
    <s v="name"/>
    <m/>
    <m/>
    <n v="1"/>
  </r>
  <r>
    <s v="H"/>
    <n v="177"/>
    <s v="אוּאֵל"/>
    <s v="Uw'el (oo-ale') n/p._x000a_1. wish of God_x000a_2. Uel, and Israelite_x000a_[from H176 and H410]_x000a_KJV: Uel. _x000a_Root(s): H176, H410 "/>
    <n v="1"/>
    <x v="1909"/>
    <m/>
    <m/>
    <m/>
    <n v="176"/>
    <s v="או או"/>
    <n v="410"/>
    <s v="אל"/>
    <m/>
    <m/>
    <s v="name"/>
    <m/>
    <m/>
    <n v="0"/>
  </r>
  <r>
    <s v="H"/>
    <n v="4572"/>
    <s v="מַעֲדַי"/>
    <s v="Ma`aday (mah-ad-ah'-ee) n/p._x000a_1. ornamental_x000a_2. Maadai, an Israelite_x000a_[from H5710]_x000a_KJV: Maadai. _x000a_Root(s): H5710 "/>
    <n v="1"/>
    <x v="1909"/>
    <s v="עדה"/>
    <m/>
    <m/>
    <n v="5710"/>
    <s v="עדה"/>
    <m/>
    <m/>
    <m/>
    <m/>
    <s v="name"/>
    <m/>
    <m/>
    <n v="1"/>
  </r>
  <r>
    <s v="H"/>
    <n v="4992"/>
    <s v="מַתּתַּתּתָּה"/>
    <s v="Mattattah (mat-tat-taw') n/p._x000a_1. gift of Jah_x000a_2. Mattattah, an Israelite_x000a_[for H4993]_x000a_KJV: Mattathah. _x000a_Root(s): H4993 "/>
    <n v="1"/>
    <x v="1910"/>
    <m/>
    <m/>
    <m/>
    <n v="4993"/>
    <s v="מתתתיה מתתתיהו"/>
    <m/>
    <m/>
    <m/>
    <m/>
    <s v="name"/>
    <m/>
    <m/>
    <n v="0"/>
  </r>
  <r>
    <s v="H"/>
    <n v="3413"/>
    <s v="יְרֵמַי"/>
    <s v="Yremay (yer-ay-mah'-ee) n/p._x000a_1. elevated_x000a_2. Jeremai, an Israelite_x000a_[from H7311]_x000a_KJV: Jeremai. _x000a_Root(s): H7311 "/>
    <n v="1"/>
    <x v="1910"/>
    <s v="רום"/>
    <m/>
    <m/>
    <n v="7311"/>
    <s v="רום"/>
    <m/>
    <m/>
    <m/>
    <m/>
    <s v="name"/>
    <m/>
    <m/>
    <n v="1"/>
  </r>
  <r>
    <s v="H"/>
    <n v="4982"/>
    <s v="מַתּתְּנַי"/>
    <s v="Mattnay (mat-ten-ah'ee) n/p._x000a_1. liberal_x000a_2. Mattenai, the name of three Israelites_x000a_[from H4976]_x000a_KJV: Mattenai. _x000a_Root(s): H4976 "/>
    <n v="3"/>
    <x v="1910"/>
    <s v="נתן"/>
    <m/>
    <m/>
    <n v="4976"/>
    <s v="מתתן"/>
    <m/>
    <m/>
    <m/>
    <m/>
    <s v="name"/>
    <m/>
    <m/>
    <n v="1"/>
  </r>
  <r>
    <s v="H"/>
    <n v="3636"/>
    <s v="כְּלָל"/>
    <s v="Klal (kel-awl') n/p._x000a_1. complete_x000a_2. Kelal, an Israelite_x000a_[from H3634]_x000a_KJV: Chelal. _x000a_Root(s): H3634 "/>
    <n v="1"/>
    <x v="1911"/>
    <s v="כלל"/>
    <m/>
    <m/>
    <n v="3634"/>
    <s v="כלל"/>
    <m/>
    <m/>
    <m/>
    <m/>
    <s v="name"/>
    <m/>
    <m/>
    <n v="1"/>
  </r>
  <r>
    <s v="H"/>
    <n v="5733"/>
    <s v="עַדנָא"/>
    <s v="`Adna' (ad-naw') n/p._x000a_1. pleasure_x000a_2. Adna, the name of two Israelites_x000a_[from H5727]_x000a_KJV: Adna. _x000a_Root(s): H5727 "/>
    <n v="2"/>
    <x v="1911"/>
    <s v="עדן"/>
    <m/>
    <m/>
    <n v="5727"/>
    <s v="עדן"/>
    <m/>
    <m/>
    <m/>
    <m/>
    <s v="name"/>
    <m/>
    <m/>
    <n v="1"/>
  </r>
  <r>
    <s v="H"/>
    <n v="7594"/>
    <s v="שְׁאָל"/>
    <s v="Sh'al (sheh-awl') n/p._x000a_1. request_x000a_2. Sheal, an Israelite_x000a_[from H7592]_x000a_KJV: Sheal. _x000a_Root(s): H7592 "/>
    <n v="1"/>
    <x v="1912"/>
    <s v="שׁאל"/>
    <m/>
    <m/>
    <n v="7592"/>
    <s v="שׁאל שׁאל"/>
    <m/>
    <m/>
    <m/>
    <m/>
    <s v="name"/>
    <m/>
    <m/>
    <n v="1"/>
  </r>
  <r>
    <s v="H"/>
    <n v="2079"/>
    <s v="זַבַּי"/>
    <s v="Zabbay (zab-bah'-ee) n/p._x000a_1. Zabbai (or Zaccai), an Israelite_x000a_[probably by orthographical error for H2140]_x000a_KJV: Zabbai. _x000a_Root(s): H2140 "/>
    <n v="2"/>
    <x v="1913"/>
    <m/>
    <m/>
    <m/>
    <n v="2140"/>
    <s v="זכי"/>
    <m/>
    <m/>
    <m/>
    <m/>
    <s v="name"/>
    <m/>
    <m/>
    <n v="0"/>
  </r>
  <r>
    <s v="H"/>
    <n v="6270"/>
    <s v="עַתלַי"/>
    <s v="`Athlay (ath-lah'ee) n/p._x000a_1. constringent_x000a_2. Athlai, an Israelite_x000a_[from an unused root meaning to compress]_x000a_KJV: Athlai. "/>
    <n v="1"/>
    <x v="1913"/>
    <m/>
    <m/>
    <m/>
    <m/>
    <m/>
    <m/>
    <m/>
    <m/>
    <m/>
    <s v="name"/>
    <m/>
    <m/>
    <n v="0"/>
  </r>
  <r>
    <s v="H"/>
    <n v="3150"/>
    <s v="יִזִּיָה"/>
    <s v="Yizziyah (yiz-zee-yaw') n/p._x000a_1. sprinkled of Jah_x000a_2. Jizzijah, an Israelite_x000a_[from the same as the first part of H3149 and H3050]_x000a_KJV: Jeziah. _x000a_Root(s): H3149, H3050 "/>
    <n v="1"/>
    <x v="1914"/>
    <m/>
    <m/>
    <m/>
    <n v="3149"/>
    <s v="יזואל"/>
    <n v="3050"/>
    <s v="יה"/>
    <m/>
    <m/>
    <s v="name"/>
    <m/>
    <m/>
    <n v="0"/>
  </r>
  <r>
    <s v="H"/>
    <n v="7422"/>
    <s v="רַמיָה"/>
    <s v="Ramyah (ram-yaw') n/p._x000a_1. Jah has raised_x000a_2. Ramjah, an Israelite_x000a_[from H7311 and H3050]_x000a_KJV: Ramiah. _x000a_Root(s): H7311, H3050 "/>
    <n v="1"/>
    <x v="1914"/>
    <s v="רום"/>
    <m/>
    <m/>
    <n v="7311"/>
    <s v="רום"/>
    <n v="3050"/>
    <s v="יה"/>
    <m/>
    <m/>
    <s v="name"/>
    <m/>
    <m/>
    <n v="1"/>
  </r>
  <r>
    <s v="H"/>
    <n v="7041"/>
    <s v="קֵלָיָה"/>
    <s v="Qelayah (kay-law-yaw') n/p._x000a_1. insignificance_x000a_2. Kelajah, an Israelite_x000a_[from H7034]_x000a_KJV: Kelaiah. _x000a_Root(s): H7034 "/>
    <n v="1"/>
    <x v="1915"/>
    <s v="קלה"/>
    <m/>
    <m/>
    <n v="7034"/>
    <s v="קלה"/>
    <m/>
    <m/>
    <m/>
    <m/>
    <s v="name"/>
    <m/>
    <m/>
    <n v="1"/>
  </r>
  <r>
    <s v="H"/>
    <n v="7042"/>
    <s v="קְלִיטָּא"/>
    <s v="Qliyta' (kel-ee-taw') n/p._x000a_1. maiming_x000a_2. Kelita, the name of three Israelites_x000a_[from H7038]_x000a_KJV: Kelita. _x000a_Root(s): H7038 "/>
    <n v="3"/>
    <x v="1915"/>
    <s v="קלט"/>
    <m/>
    <m/>
    <n v="7038"/>
    <s v="קלט"/>
    <m/>
    <m/>
    <m/>
    <m/>
    <s v="name"/>
    <m/>
    <m/>
    <n v="1"/>
  </r>
  <r>
    <s v="H"/>
    <n v="7678"/>
    <s v="שַׁבְּתַי"/>
    <s v="Shabbthay (shab-beth-ah'-ee) n/p._x000a_1. restful_x000a_2. Shabbethai, the name of three Israelites_x000a_[from H7676]_x000a_KJV: Shabbethai. _x000a_Root(s): H7676 "/>
    <n v="3"/>
    <x v="1916"/>
    <m/>
    <m/>
    <m/>
    <n v="7676"/>
    <s v="שׁבת"/>
    <m/>
    <m/>
    <m/>
    <m/>
    <s v="name"/>
    <m/>
    <m/>
    <n v="0"/>
  </r>
  <r>
    <s v="H"/>
    <n v="3167"/>
    <s v="יַחזְיָה"/>
    <s v="Yachzyah (yakh-zeh-yaw') n/p._x000a_1. Jah will behold_x000a_2. Jachzejah, an Israelite_x000a_[from H2372 and H3050]_x000a_KJV: Jahaziah. _x000a_Root(s): H2372, H3050 "/>
    <n v="1"/>
    <x v="1916"/>
    <s v="חזה"/>
    <m/>
    <m/>
    <n v="2372"/>
    <s v="חזה"/>
    <n v="3050"/>
    <s v="יה"/>
    <m/>
    <m/>
    <s v="name"/>
    <m/>
    <m/>
    <n v="1"/>
  </r>
  <r>
    <s v="H"/>
    <n v="2163"/>
    <s v="זָמַן"/>
    <s v="zaman (zaw-man') v._x000a_1. to fix (a time)_x000a_[a primitive root]_x000a_KJV: appoint. "/>
    <n v="3"/>
    <x v="1917"/>
    <s v="זמן"/>
    <m/>
    <m/>
    <m/>
    <m/>
    <m/>
    <m/>
    <m/>
    <m/>
    <s v="verb-stem"/>
    <m/>
    <m/>
    <n v="1"/>
  </r>
  <r>
    <s v="H"/>
    <n v="7460"/>
    <s v="רָעַד"/>
    <s v="ra`ad (raw-ad') v._x000a_1. tremble_x000a_[a primitive root]"/>
    <n v="3"/>
    <x v="1918"/>
    <s v="רעד"/>
    <m/>
    <m/>
    <m/>
    <m/>
    <m/>
    <m/>
    <m/>
    <m/>
    <s v="verb-stem"/>
    <m/>
    <m/>
    <n v="1"/>
  </r>
  <r>
    <s v="H"/>
    <n v="1059"/>
    <s v="בֶּכֶה"/>
    <s v="bekeh (beh'-keh) n-m._x000a_1. a weeping_x000a_[from H1058]_x000a_KJV: X sore. _x000a_Root(s): H1058 "/>
    <n v="1"/>
    <x v="1919"/>
    <s v="בכה"/>
    <m/>
    <m/>
    <n v="1058"/>
    <s v="בכה"/>
    <m/>
    <m/>
    <m/>
    <m/>
    <s v="noun masc"/>
    <m/>
    <m/>
    <n v="1"/>
  </r>
  <r>
    <s v="H"/>
    <n v="5659"/>
    <s v="עַבדּוּת"/>
    <s v="`abduwth (ab-dooth') n-f._x000a_1. servitude_x000a_[from H5647]_x000a_KJV: bondage. _x000a_Root(s): H5647 "/>
    <n v="3"/>
    <x v="1920"/>
    <s v="עבד"/>
    <m/>
    <m/>
    <n v="5647"/>
    <s v="עבד"/>
    <m/>
    <m/>
    <m/>
    <m/>
    <s v="noun fem"/>
    <m/>
    <m/>
    <n v="1"/>
  </r>
  <r>
    <s v="H"/>
    <n v="8589"/>
    <s v="תַּעֲנִיתּ"/>
    <s v="ta`aniyth (tah-an-eeth') n-f._x000a_1. affliction (of self), i.e. fasting_x000a_[from H6031]_x000a_KJV: heaviness. _x000a_Root(s): H6031 "/>
    <n v="1"/>
    <x v="1921"/>
    <m/>
    <m/>
    <m/>
    <n v="6031"/>
    <s v="ענה"/>
    <m/>
    <m/>
    <m/>
    <m/>
    <s v="noun fem"/>
    <m/>
    <m/>
    <n v="0"/>
  </r>
  <r>
    <s v="H"/>
    <n v="5461"/>
    <s v="סָגָן"/>
    <s v="cagan (saw-gawn') n-m._x000a_1. a prefect of a province_x000a_[from an unused root meaning to superintend]_x000a_KJV: prince, ruler. "/>
    <n v="17"/>
    <x v="1922"/>
    <m/>
    <m/>
    <m/>
    <m/>
    <m/>
    <m/>
    <m/>
    <m/>
    <m/>
    <s v="noun masc"/>
    <m/>
    <m/>
    <n v="0"/>
  </r>
  <r>
    <s v="H"/>
    <n v="323"/>
    <s v="אֲחַשׁדַּרפַּן"/>
    <s v="achashdarpan (akh-ash-dar-pan') n-m._x000a_1. a satrap or governor of a main province (of Persia)_x000a_[of Persian derivation]_x000a_KJV: lieutenant. "/>
    <n v="4"/>
    <x v="1923"/>
    <m/>
    <m/>
    <m/>
    <m/>
    <m/>
    <m/>
    <m/>
    <m/>
    <m/>
    <s v="noun masc"/>
    <m/>
    <m/>
    <n v="0"/>
  </r>
  <r>
    <s v="H"/>
    <n v="1131"/>
    <s v="בִּנּוּי"/>
    <s v="Binnuwy (bin-noo'-ee) n/p._x000a_1. built up_x000a_2. Binnui, an Israelite_x000a_[from H1129]_x000a_KJV: Binnui. _x000a_Root(s): H1129 "/>
    <n v="6"/>
    <x v="1924"/>
    <s v="בנה"/>
    <m/>
    <m/>
    <n v="1129"/>
    <s v="בנה"/>
    <m/>
    <m/>
    <m/>
    <m/>
    <s v="name"/>
    <m/>
    <m/>
    <n v="1"/>
  </r>
  <r>
    <s v="H"/>
    <n v="4822"/>
    <s v="מְרֵמוֹת"/>
    <s v="Mremowth (mer-ay-mohth') n/p._x000a_1. heights_x000a_2. Meremoth, the name of two Israelites_x000a_[plural from H7311]_x000a_KJV: Meremoth. _x000a_Root(s): H7311 "/>
    <n v="6"/>
    <x v="1924"/>
    <s v="רום"/>
    <m/>
    <m/>
    <n v="7311"/>
    <s v="רום"/>
    <m/>
    <m/>
    <m/>
    <m/>
    <s v="name"/>
    <m/>
    <m/>
    <n v="1"/>
  </r>
  <r>
    <s v="H"/>
    <n v="5129"/>
    <s v="נוֹעַדיָה"/>
    <s v="Now`adyah (no-ad-yaw') n/p._x000a_1. convened of Jah_x000a_2. Noadjah, the name of an Israelite, and a false prophetess_x000a_[from H3259 and H3050]_x000a_KJV: Noadiah. _x000a_Root(s): H3259, H3050 "/>
    <n v="2"/>
    <x v="1924"/>
    <s v="יעד"/>
    <m/>
    <m/>
    <n v="3259"/>
    <s v="יעד"/>
    <n v="3050"/>
    <s v="יה"/>
    <m/>
    <m/>
    <s v="name"/>
    <m/>
    <m/>
    <n v="1"/>
  </r>
  <r>
    <s v="H"/>
    <n v="8245"/>
    <s v="שָׁקַד"/>
    <s v="shaqad (shaw-kad') v._x000a_1. to be alert, i.e. sleepless_x000a_2. hence to be on the lookout (whether for good or ill)_x000a_[a primitive root]_x000a_KJV: hasten, remain, wake, watch (for). "/>
    <n v="12"/>
    <x v="1925"/>
    <s v="שׁקד"/>
    <m/>
    <m/>
    <m/>
    <m/>
    <m/>
    <m/>
    <m/>
    <m/>
    <s v="verb-stem"/>
    <m/>
    <m/>
    <n v="1"/>
  </r>
  <r>
    <s v="H"/>
    <n v="6668"/>
    <s v="צָּהַב"/>
    <s v="tsahab (tsaw-hab') v._x000a_1. to glitter, i.e. be golden in color_x000a_[a primitive root]_x000a_KJV: X fine. "/>
    <n v="1"/>
    <x v="1926"/>
    <s v="צהב"/>
    <m/>
    <m/>
    <m/>
    <m/>
    <m/>
    <m/>
    <m/>
    <m/>
    <s v="verb-stem"/>
    <m/>
    <m/>
    <n v="1"/>
  </r>
  <r>
    <s v="H"/>
    <n v="8274"/>
    <s v="שֵׁרֵביָה"/>
    <s v="Sherebyah (shay-rayb-yaw') n/p._x000a_1. Jah has brought heat_x000a_2. Sherebjah, the name of two Israelites_x000a_[from H8273 and H3050]_x000a_KJV: Sherebiah. _x000a_Root(s): H8273, H3050 "/>
    <n v="8"/>
    <x v="1927"/>
    <m/>
    <m/>
    <m/>
    <n v="8273"/>
    <s v="שׁרב"/>
    <n v="3050"/>
    <s v="יה"/>
    <m/>
    <m/>
    <s v="name"/>
    <m/>
    <m/>
    <n v="0"/>
  </r>
  <r>
    <s v="H"/>
    <n v="112"/>
    <s v="אִדּוֹ"/>
    <s v="Iddow (id-do) n/p._x000a_1. Iddo, an Israelite_x000a_[of uncertain derivation]_x000a_KJV: Iddo. "/>
    <n v="1"/>
    <x v="1928"/>
    <m/>
    <m/>
    <m/>
    <m/>
    <m/>
    <m/>
    <m/>
    <m/>
    <m/>
    <s v="name"/>
    <m/>
    <m/>
    <n v="1"/>
  </r>
  <r>
    <s v="H"/>
    <n v="3703"/>
    <s v="כָּסִפיָא"/>
    <s v="Kaciphya' (kaw-sif-yaw') n/l._x000a_1. silvery_x000a_2. Casiphja, a place in Babylon_x000a_[perhaps from H3701]_x000a_KJV: Casiphia. _x000a_Root(s): H3701 "/>
    <n v="2"/>
    <x v="1928"/>
    <m/>
    <m/>
    <m/>
    <n v="3701"/>
    <s v="כסף"/>
    <m/>
    <m/>
    <m/>
    <m/>
    <s v="Name/l."/>
    <m/>
    <m/>
    <n v="0"/>
  </r>
  <r>
    <s v="H"/>
    <n v="740"/>
    <s v="אֲרִיאֵל"/>
    <s v="Ari'el (ar-ee-ale') n/l._x000a_1. Ariel, a symbolical name for Jerusalem, also the name of an Israelite_x000a_[the same as H739]_x000a_KJV: Ariel. _x000a_Root(s): H739 "/>
    <n v="6"/>
    <x v="1929"/>
    <m/>
    <m/>
    <m/>
    <n v="739"/>
    <s v="אריאל אראל"/>
    <m/>
    <m/>
    <m/>
    <m/>
    <s v="Name/l."/>
    <m/>
    <m/>
    <n v="0"/>
  </r>
  <r>
    <s v="H"/>
    <n v="3114"/>
    <s v="יוֹיָרִיבּ"/>
    <s v="Yowyariyb (yo-yaw-reeb') n/p._x000a_1. Jojarib, the name of four Israelites_x000a_[a form of H3080]_x000a_KJV: Joiarib. _x000a_Root(s): H3080 "/>
    <n v="5"/>
    <x v="1929"/>
    <m/>
    <m/>
    <m/>
    <n v="3080"/>
    <s v="יהויריב"/>
    <m/>
    <m/>
    <m/>
    <m/>
    <s v="name"/>
    <m/>
    <m/>
    <n v="0"/>
  </r>
  <r>
    <s v="H"/>
    <n v="163"/>
    <s v="אַהֲוָא"/>
    <s v="Ahava' (a-hav-aw') n/l._x000a_1. Ahava, a river of Babylonia_x000a_[probably of foreign origin]_x000a_KJV: Ahava. "/>
    <n v="3"/>
    <x v="1930"/>
    <m/>
    <m/>
    <m/>
    <m/>
    <m/>
    <m/>
    <m/>
    <m/>
    <m/>
    <s v="Name/l."/>
    <m/>
    <m/>
    <n v="0"/>
  </r>
  <r>
    <s v="A"/>
    <n v="2072"/>
    <s v="זַבּוּד"/>
    <s v="Zabbuwd (zab-bood') n/p._x000a_1. given_x000a_2. Zabbud, an Israelite_x000a_[a form of H2071]_x000a_KJV: Zabbud. _x000a_Root(s): H2071 "/>
    <n v="1"/>
    <x v="1931"/>
    <m/>
    <m/>
    <m/>
    <n v="2071"/>
    <s v="זבוד"/>
    <m/>
    <m/>
    <m/>
    <m/>
    <s v="name"/>
    <m/>
    <m/>
    <n v="0"/>
  </r>
  <r>
    <s v="H"/>
    <n v="6997"/>
    <s v="קָטָן"/>
    <s v="Qatan (kaw-tawn') n/p._x000a_1. small_x000a_2. Katan, an Israelite_x000a_[the same as H6996]_x000a_KJV: Hakkatan (including the article). _x000a_Root(s): H6996 "/>
    <n v="1"/>
    <x v="1932"/>
    <m/>
    <m/>
    <m/>
    <n v="6996"/>
    <s v="קטן קטון"/>
    <m/>
    <m/>
    <m/>
    <m/>
    <s v="name"/>
    <m/>
    <m/>
    <n v="0"/>
  </r>
  <r>
    <s v="H"/>
    <n v="3131"/>
    <s v="יוֹסִפיָה"/>
    <s v="Yowciphyah (yo-sif-yaw') n/p._x000a_1. Jah (is) adding_x000a_2. Josiphjah, an Israelite_x000a_[from active participle of H3254 and H3050]_x000a_KJV: Josiphiah. _x000a_Root(s): H3254, H3050 "/>
    <n v="1"/>
    <x v="1933"/>
    <s v="יסף"/>
    <m/>
    <m/>
    <n v="3254"/>
    <s v="יסף"/>
    <n v="3050"/>
    <s v="יה"/>
    <m/>
    <m/>
    <s v="name"/>
    <m/>
    <m/>
    <n v="1"/>
  </r>
  <r>
    <s v="A"/>
    <n v="613"/>
    <s v="אֱסוּר"/>
    <s v="ecuwr (es-oor') n-m._x000a_1. band, imprisonment_x000a_[(Aramaic) corresponding to H612]_x000a_ Root(s): H612 "/>
    <n v="3"/>
    <x v="1934"/>
    <s v="אסר"/>
    <m/>
    <m/>
    <n v="612"/>
    <s v="אסור"/>
    <m/>
    <m/>
    <m/>
    <m/>
    <s v="noun masc"/>
    <m/>
    <m/>
    <n v="1"/>
  </r>
  <r>
    <s v="A"/>
    <n v="1780"/>
    <s v="דִּין"/>
    <s v="diyn (deen) n-m._x000a_1. judgement_x000a_[(Aramaic) corresponding to H1779]_x000a_ Root(s): H1779 "/>
    <n v="5"/>
    <x v="1934"/>
    <m/>
    <m/>
    <m/>
    <n v="1779"/>
    <s v="דין דון"/>
    <m/>
    <m/>
    <m/>
    <m/>
    <s v="noun masc"/>
    <m/>
    <m/>
    <n v="0"/>
  </r>
  <r>
    <s v="A"/>
    <n v="4193"/>
    <s v="מוֹת"/>
    <s v="mowth (mohth) n-m._x000a_1. death_x000a_[(Aramaic) corresponding to H4194]_x000a_KJV: death. _x000a_Root(s): H4194 "/>
    <n v="1"/>
    <x v="1934"/>
    <m/>
    <m/>
    <m/>
    <n v="4194"/>
    <s v="מות"/>
    <m/>
    <m/>
    <m/>
    <m/>
    <s v="noun masc"/>
    <m/>
    <m/>
    <n v="0"/>
  </r>
  <r>
    <s v="A"/>
    <n v="6065"/>
    <s v="עֲנַשׁ"/>
    <s v="`anash (an-ash') v._x000a_1. a mulct_x000a_[(Aramaic) corresponding to H6066]_x000a_KJV: confiscation. _x000a_Root(s): H6066 "/>
    <n v="1"/>
    <x v="1934"/>
    <m/>
    <m/>
    <m/>
    <n v="6066"/>
    <s v="עונשׁ"/>
    <m/>
    <m/>
    <m/>
    <m/>
    <s v="verb"/>
    <m/>
    <m/>
    <n v="0"/>
  </r>
  <r>
    <s v="A"/>
    <n v="8332"/>
    <s v="שְׁרוֹשׁוּ"/>
    <s v="shroshuw (sher-o-shoo') n-f._x000a_1. eradication, i.e. (figuratively) exile_x000a_[(Aramaic) from a root corresponding to H8327]_x000a_KJV: banishment. _x000a_Root(s): H8327 "/>
    <n v="1"/>
    <x v="1934"/>
    <s v="שׁרשׁ"/>
    <m/>
    <m/>
    <n v="8327"/>
    <s v="שׁרשׁ"/>
    <m/>
    <m/>
    <m/>
    <m/>
    <s v="noun fem"/>
    <m/>
    <m/>
    <n v="1"/>
  </r>
  <r>
    <s v="A"/>
    <n v="1778"/>
    <s v="דִּין"/>
    <s v="diyn (deen) v._x000a_1. to judge_x000a_[(Aramaic) corresp. to H1777]_x000a_KJV: judge. _x000a_Root(s): H1777 "/>
    <n v="1"/>
    <x v="1935"/>
    <s v="דין דון"/>
    <m/>
    <m/>
    <n v="1777"/>
    <s v="דין דון"/>
    <m/>
    <m/>
    <m/>
    <m/>
    <s v="verb"/>
    <m/>
    <m/>
    <n v="1"/>
  </r>
  <r>
    <s v="A"/>
    <n v="607"/>
    <s v="אַנתָּה"/>
    <s v="antah (an-taw') p/p._x000a_1. thou_x000a_[(Aramaic) corresponding to H859]_x000a_KJV: as for thee, thou. _x000a_Root(s): H859 "/>
    <n v="29"/>
    <x v="1935"/>
    <m/>
    <m/>
    <m/>
    <n v="859"/>
    <s v="אתתה אתת את אתתי אתתם אתתן אתתנה אתתנה"/>
    <m/>
    <m/>
    <m/>
    <m/>
    <s v="p/p."/>
    <m/>
    <m/>
    <n v="0"/>
  </r>
  <r>
    <s v="A"/>
    <n v="1782"/>
    <s v="דַּיָן"/>
    <s v="dayan , (dah-yawn') n-m._x000a_1. judge_x000a_[(Aramaic) corresp. to H1781]_x000a_ Root(s): H1781 "/>
    <n v="1"/>
    <x v="1935"/>
    <m/>
    <m/>
    <m/>
    <n v="1781"/>
    <s v="דין"/>
    <m/>
    <m/>
    <m/>
    <m/>
    <s v="noun masc"/>
    <m/>
    <m/>
    <n v="0"/>
  </r>
  <r>
    <s v="A"/>
    <n v="2452"/>
    <s v="חָכמָה"/>
    <s v="chokmah (khok-maw') n-f._x000a_1. wisdom_x000a_[(Aramaic) corresponding to H2451]_x000a_KJV: wisdom. _x000a_Root(s): H2451 "/>
    <n v="8"/>
    <x v="1935"/>
    <m/>
    <m/>
    <m/>
    <n v="2451"/>
    <s v="חכמה"/>
    <m/>
    <m/>
    <m/>
    <m/>
    <s v="noun fem"/>
    <m/>
    <m/>
    <n v="0"/>
  </r>
  <r>
    <s v="A"/>
    <n v="4483"/>
    <s v="מְנָא מְנָה"/>
    <s v="mna' (men-aw') ((Aramaic) or mnah (Aramaic) {men-aw'}) v._x000a_1. to count, appoint_x000a_[corresponding to H4487]_x000a_KJV: number, ordain, set. _x000a_Root(s): H4487 "/>
    <n v="5"/>
    <x v="1935"/>
    <s v="מנה"/>
    <m/>
    <m/>
    <n v="4487"/>
    <s v="מנה"/>
    <m/>
    <m/>
    <m/>
    <m/>
    <s v="verb"/>
    <m/>
    <m/>
    <n v="1"/>
  </r>
  <r>
    <s v="A"/>
    <n v="8200"/>
    <s v="שְׁפַט"/>
    <s v="shphat (shef-at') v._x000a_1. to judge_x000a_[(Aramaic) corresponding to H8199]_x000a_KJV: magistrate. _x000a_Root(s): H8199 "/>
    <n v="1"/>
    <x v="1935"/>
    <s v="שׁפט"/>
    <m/>
    <m/>
    <n v="8199"/>
    <s v="שׁפט"/>
    <m/>
    <m/>
    <m/>
    <m/>
    <s v="verb"/>
    <m/>
    <m/>
    <n v="1"/>
  </r>
  <r>
    <s v="A"/>
    <n v="2171"/>
    <s v="זַמָּר"/>
    <s v="zammar (zam-mawr') n-m._x000a_1. an instrumental musician_x000a_[(Aramaic) from the same as H2170]_x000a_KJV: singer. _x000a_Root(s): H2170 "/>
    <n v="1"/>
    <x v="1936"/>
    <m/>
    <m/>
    <m/>
    <n v="2170"/>
    <s v="זמר"/>
    <m/>
    <m/>
    <m/>
    <m/>
    <s v="noun masc"/>
    <m/>
    <m/>
    <n v="0"/>
  </r>
  <r>
    <s v="A"/>
    <n v="5412"/>
    <s v="נְתִין"/>
    <s v="Nthiyn (netheen') n-m._x000a_1. Nethinims_x000a_[(Aramaic) corresponding to H5411]_x000a_ Root(s): H5411 "/>
    <n v="1"/>
    <x v="1936"/>
    <m/>
    <m/>
    <m/>
    <n v="5411"/>
    <s v="נתין נתון"/>
    <m/>
    <m/>
    <m/>
    <m/>
    <s v="noun masc"/>
    <m/>
    <m/>
    <n v="0"/>
  </r>
  <r>
    <s v="A"/>
    <n v="8652"/>
    <s v="תָּרָע"/>
    <s v="tara` (taw-raw') n-m._x000a_1. a doorkeeper_x000a_[(Aramaic) from H8651]_x000a_KJV: porter. _x000a_Root(s): H8651 "/>
    <n v="1"/>
    <x v="1936"/>
    <m/>
    <m/>
    <m/>
    <n v="8651"/>
    <s v="תרע"/>
    <m/>
    <m/>
    <m/>
    <m/>
    <s v="noun masc"/>
    <m/>
    <m/>
    <n v="0"/>
  </r>
  <r>
    <s v="A"/>
    <n v="6399"/>
    <s v="פְּלַח"/>
    <s v="plach (pel-akh') v._x000a_1. to serve or worship_x000a_[(Aramaic) corresponding to H6398]_x000a_KJV: minister, serve. _x000a_Root(s): H6398 "/>
    <n v="10"/>
    <x v="1936"/>
    <s v="פלח"/>
    <m/>
    <m/>
    <n v="6398"/>
    <s v="פלח"/>
    <m/>
    <m/>
    <m/>
    <m/>
    <s v="verb"/>
    <m/>
    <m/>
    <n v="1"/>
  </r>
  <r>
    <s v="A"/>
    <n v="7412"/>
    <s v="רְמָה"/>
    <s v="rmah (rem-aw') v._x000a_1. to throw, set, (figuratively) assess_x000a_[(Aramaic) corresponding to H7411]_x000a_KJV: cast (down), impose. _x000a_Root(s): H7411 "/>
    <n v="12"/>
    <x v="1936"/>
    <s v="רמה"/>
    <m/>
    <m/>
    <n v="7411"/>
    <s v="רמה"/>
    <m/>
    <m/>
    <m/>
    <m/>
    <s v="verb"/>
    <m/>
    <m/>
    <n v="1"/>
  </r>
  <r>
    <s v="A"/>
    <n v="149"/>
    <s v="אַדרַזדָּא"/>
    <s v="adrazda' (ad-raz-daw') adv._x000a_1. quickly or carefully_x000a_[(Aramaic) probably of Persian origin]_x000a_KJV: diligently. "/>
    <n v="1"/>
    <x v="1937"/>
    <m/>
    <m/>
    <m/>
    <m/>
    <m/>
    <m/>
    <m/>
    <m/>
    <m/>
    <s v="adverb"/>
    <m/>
    <m/>
    <n v="0"/>
  </r>
  <r>
    <s v="A"/>
    <n v="7109"/>
    <s v="קְצַף"/>
    <s v="qtsaph (kets-af') n-m._x000a_1. rage_x000a_[(Aramaic) from H7108]_x000a_KJV: wrath. _x000a_Root(s): H7108 "/>
    <n v="1"/>
    <x v="1937"/>
    <m/>
    <m/>
    <m/>
    <n v="7108"/>
    <s v="קצף"/>
    <m/>
    <m/>
    <m/>
    <m/>
    <s v="noun masc"/>
    <m/>
    <m/>
    <n v="0"/>
  </r>
  <r>
    <s v="A"/>
    <n v="1325"/>
    <s v="בַּת"/>
    <s v="bath (bath) n-m._x000a_1. bath_x000a_[(Aramaic) corresponding to H1324]_x000a_ Root(s): H1324 "/>
    <n v="2"/>
    <x v="1938"/>
    <m/>
    <m/>
    <m/>
    <n v="1324"/>
    <s v="בת"/>
    <m/>
    <m/>
    <m/>
    <m/>
    <s v="noun masc"/>
    <m/>
    <m/>
    <n v="0"/>
  </r>
  <r>
    <s v="A"/>
    <n v="3604"/>
    <s v="כִּכֵר"/>
    <s v="kikker (kik-kare') n-f._x000a_1. a talent_x000a_[(Aramaic) corresponding to H3603]_x000a_KJV: talent. _x000a_Root(s): H3603 "/>
    <n v="1"/>
    <x v="1938"/>
    <m/>
    <m/>
    <m/>
    <n v="3603"/>
    <s v="ככר"/>
    <m/>
    <m/>
    <m/>
    <m/>
    <s v="noun fem"/>
    <m/>
    <m/>
    <n v="0"/>
  </r>
  <r>
    <s v="A"/>
    <n v="1490"/>
    <s v="גִּזבָּר"/>
    <s v="gizbar (ghiz-bawr') n-m._x000a_1. treasurer_x000a_[(Aramaic) corresponding to H1489]_x000a_ Root(s): H1489 "/>
    <n v="1"/>
    <x v="1939"/>
    <m/>
    <m/>
    <m/>
    <n v="1489"/>
    <s v="גזבר"/>
    <m/>
    <m/>
    <m/>
    <m/>
    <s v="noun masc"/>
    <m/>
    <m/>
    <n v="0"/>
  </r>
  <r>
    <s v="A"/>
    <n v="5308"/>
    <s v="נְפַל"/>
    <s v="nphal (nef-al') v._x000a_1. fall (down)_x000a_2. have occasion_x000a_[(Aramaic) corresponding to H5307]_x000a_ Root(s): H5307 "/>
    <n v="12"/>
    <x v="1940"/>
    <s v="נפל"/>
    <m/>
    <m/>
    <n v="5307"/>
    <s v="נפל"/>
    <m/>
    <m/>
    <m/>
    <m/>
    <s v="verb"/>
    <m/>
    <m/>
    <n v="1"/>
  </r>
  <r>
    <s v="A"/>
    <n v="6402"/>
    <s v="פָּלחָן"/>
    <s v="polchan (pol-khawn') n-m._x000a_1. worship_x000a_[(Aramaic) from H6399]_x000a_KJV: service. _x000a_Root(s): H6399 "/>
    <n v="1"/>
    <x v="1941"/>
    <m/>
    <m/>
    <m/>
    <n v="6399"/>
    <s v="פלח"/>
    <m/>
    <m/>
    <m/>
    <m/>
    <s v="noun masc"/>
    <m/>
    <m/>
    <n v="0"/>
  </r>
  <r>
    <s v="A"/>
    <n v="3191"/>
    <s v="יְטַב"/>
    <s v="ytab (yet-ab') v._x000a_1. seem good_x000a_[(Aramaic) corresponding to H3190]_x000a_ Root(s): H3190 "/>
    <n v="1"/>
    <x v="1942"/>
    <s v="יטב"/>
    <m/>
    <m/>
    <n v="3190"/>
    <s v="יטב"/>
    <m/>
    <m/>
    <m/>
    <m/>
    <s v="verb"/>
    <m/>
    <m/>
    <n v="1"/>
  </r>
  <r>
    <s v="A"/>
    <n v="5261"/>
    <s v="נְסַך"/>
    <s v="ncak (nes-ak') n-m._x000a_1. a libation_x000a_[(Aramaic) corresponding to H5262]_x000a_KJV: drink offering. _x000a_Root(s): H5262 "/>
    <n v="1"/>
    <x v="1943"/>
    <m/>
    <m/>
    <m/>
    <n v="5262"/>
    <s v="נסך נסך"/>
    <m/>
    <m/>
    <m/>
    <m/>
    <s v="noun masc"/>
    <m/>
    <m/>
    <n v="0"/>
  </r>
  <r>
    <s v="A"/>
    <n v="4504"/>
    <s v="מִנחָה"/>
    <s v="minchah (min-khaw') n-f._x000a_1. a sacrificial offering_x000a_[(Aramaic) corresponding to H4503]_x000a_KJV: oblation, meat offering. _x000a_Root(s): H4503 "/>
    <n v="2"/>
    <x v="1943"/>
    <s v="מנחה"/>
    <m/>
    <m/>
    <n v="4503"/>
    <s v="מנחה"/>
    <m/>
    <m/>
    <m/>
    <m/>
    <s v="noun fem"/>
    <m/>
    <m/>
    <n v="1"/>
  </r>
  <r>
    <s v="A"/>
    <n v="7066"/>
    <s v="קְנָא"/>
    <s v="qna' (ken-aw') v._x000a_1. to purchase_x000a_[(Aramaic) corresponding to H7069]_x000a_KJV: buy. _x000a_Root(s): H7069 "/>
    <n v="1"/>
    <x v="1943"/>
    <s v="קנה"/>
    <m/>
    <m/>
    <n v="7069"/>
    <s v="קנה"/>
    <m/>
    <m/>
    <m/>
    <m/>
    <s v="verb"/>
    <m/>
    <m/>
    <n v="1"/>
  </r>
  <r>
    <s v="A"/>
    <n v="4907"/>
    <s v="מִשׁכַּן"/>
    <s v="mishkan (mish-kan') n-m._x000a_1. residence_x000a_[(Aramaic) corresponding to H4908]_x000a_KJV: habitation. _x000a_Root(s): H4908 "/>
    <n v="1"/>
    <x v="1944"/>
    <s v="שׁכן"/>
    <m/>
    <m/>
    <n v="4908"/>
    <s v="משׁכן"/>
    <m/>
    <m/>
    <m/>
    <m/>
    <s v="noun masc"/>
    <m/>
    <m/>
    <n v="1"/>
  </r>
  <r>
    <s v="A"/>
    <n v="7655"/>
    <s v="שִׁבעָה"/>
    <s v="shib`ah (shib-aw') n-f._x000a_1. seven (times)_x000a_[(Aramaic) corresponding to H7651]_x000a_ Root(s): H7651 "/>
    <n v="6"/>
    <x v="1945"/>
    <m/>
    <m/>
    <m/>
    <n v="7651"/>
    <s v="שׁבע שׁבעה"/>
    <m/>
    <m/>
    <m/>
    <m/>
    <s v="noun fem"/>
    <m/>
    <m/>
    <n v="0"/>
  </r>
  <r>
    <s v="A"/>
    <n v="3272"/>
    <s v="יְעַט"/>
    <s v="y`at , (yeh-at') v._x000a_1. to counsel_x000a_2. reflexively, to consult_x000a_[(Aramaic) corresponding to H3289]_x000a_KJV: counsellor, consult together. _x000a_Root(s): H3289 "/>
    <n v="3"/>
    <x v="1945"/>
    <s v="יעץ"/>
    <m/>
    <m/>
    <n v="3289"/>
    <s v="יעץ"/>
    <m/>
    <m/>
    <m/>
    <m/>
    <s v="verb"/>
    <m/>
    <m/>
    <n v="1"/>
  </r>
  <r>
    <s v="A"/>
    <n v="5069"/>
    <s v="נְדַב"/>
    <s v="ndab (ned-ab') v._x000a_1. be (or give) liberal(-ly)_x000a_[(Aramaic) corresponding to H5068]_x000a_KJV: (be minded of...own) freewill (offering), offer freely (willingly). _x000a_Root(s): H5068 "/>
    <n v="4"/>
    <x v="1946"/>
    <s v="נדב"/>
    <m/>
    <m/>
    <n v="5068"/>
    <s v="נדב"/>
    <m/>
    <m/>
    <m/>
    <m/>
    <s v="verb"/>
    <m/>
    <m/>
    <n v="1"/>
  </r>
  <r>
    <s v="A"/>
    <n v="1585"/>
    <s v="גְּמַר"/>
    <s v="gmar (ghem-ar') v._x000a_1. perfect_x000a_[(Aramaic) corresponding to H1584]_x000a_ Root(s): H1584 "/>
    <n v="1"/>
    <x v="1947"/>
    <s v="גמר"/>
    <m/>
    <m/>
    <n v="1584"/>
    <s v="גמר"/>
    <m/>
    <m/>
    <m/>
    <m/>
    <s v="verb"/>
    <m/>
    <m/>
    <n v="1"/>
  </r>
  <r>
    <s v="A"/>
    <n v="1882"/>
    <s v="דָּת"/>
    <s v="dath (dawth) n-f._x000a_1. commandment, commission, decree, law, manner_x000a_[(Aramaic) corresponding to H1881]_x000a_KJV: decree, law. _x000a_Root(s): H1881 "/>
    <n v="14"/>
    <x v="1947"/>
    <m/>
    <m/>
    <m/>
    <n v="1881"/>
    <s v="דת"/>
    <m/>
    <m/>
    <m/>
    <m/>
    <s v="noun fem"/>
    <m/>
    <m/>
    <n v="0"/>
  </r>
  <r>
    <s v="A"/>
    <n v="5831"/>
    <s v="עֶזרָא"/>
    <s v="`Ezra' (ez-raw') n/p._x000a_1. Ezra, an Israelite_x000a_[(Aramaic) corresponding to H5830]_x000a_KJV: Ezra. _x000a_Root(s): H5830 "/>
    <n v="3"/>
    <x v="1947"/>
    <m/>
    <m/>
    <m/>
    <n v="5830"/>
    <s v="עזרא"/>
    <m/>
    <m/>
    <m/>
    <m/>
    <s v="name"/>
    <m/>
    <m/>
    <n v="0"/>
  </r>
  <r>
    <s v="H"/>
    <n v="6572"/>
    <s v="פַּרשֶׁגֶן פַּתשֶׁגֶן"/>
    <s v="parshegen (par-sheh'-ghen) (or pathshegen {path-sheh'-gen}) n-m._x000a_1. a transcript_x000a_[of foreign origin]_x000a_KJV: copy. "/>
    <n v="4"/>
    <x v="1948"/>
    <m/>
    <m/>
    <m/>
    <m/>
    <m/>
    <m/>
    <m/>
    <m/>
    <m/>
    <s v="noun masc"/>
    <m/>
    <m/>
    <n v="0"/>
  </r>
  <r>
    <s v="H"/>
    <n v="3246"/>
    <s v="יְסוּד"/>
    <s v="ycud (yes-ood') n-m._x000a_1. a foundation_x000a_2. (figuratively) beginning_x000a_[from H3245]_x000a_KJV: X began. _x000a_Root(s): H3245 "/>
    <n v="1"/>
    <x v="1949"/>
    <s v="יסד"/>
    <m/>
    <m/>
    <n v="3245"/>
    <s v="יסד"/>
    <m/>
    <m/>
    <m/>
    <m/>
    <s v="noun masc"/>
    <m/>
    <m/>
    <n v="1"/>
  </r>
  <r>
    <s v="H"/>
    <n v="1246"/>
    <s v="בַּקָּשָׁה"/>
    <s v="baqqashah (bak-kaw-shaw') n-m._x000a_1. a petition_x000a_[from H1245]_x000a_KJV: request. _x000a_Root(s): H1245 "/>
    <n v="8"/>
    <x v="1950"/>
    <s v="בקשׁ"/>
    <m/>
    <m/>
    <n v="1245"/>
    <s v="בקשׁ"/>
    <m/>
    <m/>
    <m/>
    <m/>
    <s v="noun masc"/>
    <m/>
    <m/>
    <n v="1"/>
  </r>
  <r>
    <s v="H"/>
    <n v="4106"/>
    <s v="מָהִיר מָהִר"/>
    <s v="mahiyr (maw-here') (or mahir {maw-here'}) adj._x000a_1. quick_x000a_2. (hence) skilful_x000a_[from H4116]_x000a_KJV: diligent, hasty, ready. _x000a_Root(s): H4116 "/>
    <n v="4"/>
    <x v="1950"/>
    <s v="מהר"/>
    <m/>
    <m/>
    <n v="4116"/>
    <s v="מהר"/>
    <m/>
    <m/>
    <m/>
    <m/>
    <s v="adjective"/>
    <m/>
    <m/>
    <n v="1"/>
  </r>
  <r>
    <s v="H"/>
    <n v="5830"/>
    <s v="עֶזרָא"/>
    <s v="`Ezra' (ez-raw') n/p._x000a_1. Ezra, an Israelite_x000a_[a variation of H5833]_x000a_KJV: Ezra. _x000a_Root(s): H5833 "/>
    <n v="22"/>
    <x v="1951"/>
    <m/>
    <m/>
    <m/>
    <n v="5833"/>
    <s v="עזרה עזרת"/>
    <m/>
    <m/>
    <m/>
    <m/>
    <s v="name"/>
    <m/>
    <m/>
    <n v="0"/>
  </r>
  <r>
    <s v="A"/>
    <n v="3792"/>
    <s v="כְּתָב"/>
    <s v="kthab (keth-awb') n-m._x000a_1. prescribing, writing(-ten)_x000a_[(Aramaic) corresponding to H3791]_x000a_ Root(s): H3791 "/>
    <n v="12"/>
    <x v="1952"/>
    <m/>
    <m/>
    <m/>
    <n v="3791"/>
    <s v="כתב"/>
    <m/>
    <m/>
    <m/>
    <m/>
    <s v="noun masc"/>
    <m/>
    <m/>
    <n v="0"/>
  </r>
  <r>
    <s v="A"/>
    <n v="4255"/>
    <s v="מַחלְקָה"/>
    <s v="machlqah (makh-lek-aw') n-f._x000a_1. a section (of the Levites)_x000a_[(Aramaic) corresponding to H4256]_x000a_KJV: course. _x000a_Root(s): H4256 "/>
    <n v="1"/>
    <x v="1952"/>
    <m/>
    <m/>
    <m/>
    <n v="4256"/>
    <s v="מחלוקת"/>
    <m/>
    <m/>
    <m/>
    <m/>
    <s v="noun fem"/>
    <m/>
    <m/>
    <n v="0"/>
  </r>
  <r>
    <s v="A"/>
    <n v="4873"/>
    <s v="מוֹשֶׁה"/>
    <s v="Mosheh (mo-sheh') n/p._x000a_1. Moses_x000a_[(Aramaic) corresponding to H4872]_x000a_ Root(s): H4872 "/>
    <n v="1"/>
    <x v="1952"/>
    <m/>
    <m/>
    <m/>
    <n v="4872"/>
    <s v="מושׁה"/>
    <m/>
    <m/>
    <m/>
    <m/>
    <s v="name"/>
    <m/>
    <m/>
    <n v="0"/>
  </r>
  <r>
    <s v="A"/>
    <n v="6392"/>
    <s v="פְּלוּגָּה"/>
    <s v="pluggah (pel-oog-gaw') n-f._x000a_1. division_x000a_[(Aramaic) corresponding to H6391]_x000a_ Root(s): H6391 "/>
    <n v="1"/>
    <x v="1952"/>
    <m/>
    <m/>
    <m/>
    <n v="6391"/>
    <s v="פלוגה"/>
    <m/>
    <m/>
    <m/>
    <m/>
    <s v="noun fem"/>
    <m/>
    <m/>
    <n v="0"/>
  </r>
  <r>
    <s v="A"/>
    <n v="703"/>
    <s v="אַרבַּע"/>
    <s v="arba` (ar-bah') adj._x000a_1. four_x000a_[(Aramaic) corresponding to H702]_x000a_ Root(s): H702 "/>
    <n v="8"/>
    <x v="1953"/>
    <m/>
    <m/>
    <m/>
    <n v="702"/>
    <s v="ארבע ארבעה"/>
    <m/>
    <m/>
    <m/>
    <m/>
    <s v="adjective"/>
    <m/>
    <m/>
    <n v="0"/>
  </r>
  <r>
    <s v="A"/>
    <n v="2402"/>
    <s v="חַטָּאָה"/>
    <s v="chatta'ah (khat-taw-aw') n-f._x000a_1. an offence, and the penalty or sacrifice for it_x000a_[(Aramaic) corresponding to H2401]_x000a_KJV: sin (offering). _x000a_Root(s): H2401 "/>
    <n v="1"/>
    <x v="1953"/>
    <m/>
    <m/>
    <m/>
    <n v="2401"/>
    <s v="חטאה"/>
    <m/>
    <m/>
    <m/>
    <m/>
    <s v="noun fem"/>
    <m/>
    <m/>
    <n v="0"/>
  </r>
  <r>
    <s v="A"/>
    <n v="2409"/>
    <s v="חַטָּיָא"/>
    <s v="chattaya' (khat-taw-yaw') n-f._x000a_1. an expiation_x000a_[(Aramaic) from the same as H2408]_x000a_KJV: sin offering. _x000a_Root(s): H2408 "/>
    <n v="1"/>
    <x v="1953"/>
    <m/>
    <m/>
    <m/>
    <n v="2408"/>
    <s v="חטי"/>
    <m/>
    <m/>
    <m/>
    <m/>
    <s v="noun fem"/>
    <m/>
    <m/>
    <n v="0"/>
  </r>
  <r>
    <s v="A"/>
    <n v="3969"/>
    <s v="מְאָה"/>
    <s v="ma'ah (meh-aw') n-f._x000a_1. hundred_x000a_[(Aramaic) corresponding to H3967]_x000a_ Root(s): H3967 "/>
    <n v="8"/>
    <x v="1953"/>
    <m/>
    <m/>
    <m/>
    <n v="3967"/>
    <s v="מאה מאיה"/>
    <m/>
    <m/>
    <m/>
    <m/>
    <s v="noun fem"/>
    <m/>
    <m/>
    <n v="0"/>
  </r>
  <r>
    <s v="A"/>
    <n v="4510"/>
    <s v="מִניָן"/>
    <s v="minyan (min-yawn') n-m._x000a_1. enumeration_x000a_[(Aramaic) from H4483]_x000a_KJV: number. _x000a_Root(s): H4483 "/>
    <n v="1"/>
    <x v="1953"/>
    <m/>
    <m/>
    <m/>
    <n v="4483"/>
    <s v="מנא מנה"/>
    <m/>
    <m/>
    <m/>
    <m/>
    <s v="noun masc"/>
    <m/>
    <m/>
    <n v="0"/>
  </r>
  <r>
    <s v="A"/>
    <n v="5796"/>
    <s v="עֵז"/>
    <s v="`ez (aze) n-f._x000a_1. goat_x000a_[(Aramaic) corresponding to H5795]_x000a_ Root(s): H5795 "/>
    <n v="1"/>
    <x v="1953"/>
    <m/>
    <m/>
    <m/>
    <n v="5795"/>
    <s v="עז"/>
    <m/>
    <m/>
    <m/>
    <m/>
    <s v="noun fem"/>
    <m/>
    <m/>
    <n v="0"/>
  </r>
  <r>
    <s v="A"/>
    <n v="6841"/>
    <s v="צְּפִיר"/>
    <s v="tsphiyr (tsef-eer') n-m._x000a_1. a he-goat_x000a_[(Aramaic) corresponding to H6842]_x000a_KJV: he (goat). _x000a_Root(s): H6842 "/>
    <n v="1"/>
    <x v="1953"/>
    <m/>
    <m/>
    <m/>
    <n v="6842"/>
    <s v="צפיר"/>
    <m/>
    <m/>
    <m/>
    <m/>
    <s v="noun masc"/>
    <m/>
    <m/>
    <n v="0"/>
  </r>
  <r>
    <s v="A"/>
    <n v="6236"/>
    <s v="עֲשַׂר עֲשׂרָה"/>
    <s v="`asar , (as-ar') ((Aramaic) masculine aasrah (Aramaic). {as-raw'}) n-e._x000a_1. ten_x000a_[corresponding to H6235]_x000a_KJV: ten, + twelve. _x000a_Root(s): H6235 "/>
    <n v="6"/>
    <x v="1953"/>
    <s v="עשׁר"/>
    <m/>
    <m/>
    <n v="6235"/>
    <s v="עשׂר עשׂרה"/>
    <m/>
    <m/>
    <m/>
    <m/>
    <s v="n-e."/>
    <m/>
    <m/>
    <n v="1"/>
  </r>
  <r>
    <s v="A"/>
    <n v="7625"/>
    <s v="שְׁבַט"/>
    <s v="shebat (sheb-at') n-m._x000a_1. a clan_x000a_[(Aramaic) corresponding to H7626]_x000a_KJV: tribe. _x000a_Root(s): H7626 "/>
    <n v="1"/>
    <x v="1953"/>
    <s v="שׁבט"/>
    <m/>
    <m/>
    <n v="7626"/>
    <s v="שׁבט"/>
    <m/>
    <m/>
    <m/>
    <m/>
    <s v="noun masc"/>
    <m/>
    <m/>
    <n v="1"/>
  </r>
  <r>
    <s v="A"/>
    <n v="1547"/>
    <s v="גָּלוּת"/>
    <s v="galuwth (gaw-looth') n-f._x000a_1. captivity_x000a_[(Aramaic) corresponding to H1546]_x000a_ Root(s): H1546 "/>
    <n v="4"/>
    <x v="1954"/>
    <m/>
    <m/>
    <m/>
    <n v="1546"/>
    <s v="גלות"/>
    <m/>
    <m/>
    <m/>
    <m/>
    <s v="noun fem"/>
    <m/>
    <m/>
    <n v="0"/>
  </r>
  <r>
    <s v="A"/>
    <n v="2305"/>
    <s v="חֶדוָה"/>
    <s v="chedvah (khed-vaw') n-f._x000a_1. joy_x000a_[(Aramaic) corresponding to H2304]_x000a_ Root(s): H2304 "/>
    <n v="1"/>
    <x v="1954"/>
    <m/>
    <m/>
    <m/>
    <n v="2304"/>
    <s v="חדוה"/>
    <m/>
    <m/>
    <m/>
    <m/>
    <s v="noun fem"/>
    <m/>
    <m/>
    <n v="0"/>
  </r>
  <r>
    <s v="A"/>
    <n v="2597"/>
    <s v="חֲנוּכָּא"/>
    <s v="chanukka' (chan-ook-kaw') n-f._x000a_1. consecration_x000a_[(Aramaic) corresponding to H2598]_x000a_KJV: dedication. _x000a_Root(s): H2598 "/>
    <n v="4"/>
    <x v="1954"/>
    <m/>
    <m/>
    <m/>
    <n v="2598"/>
    <s v="חנוכה"/>
    <m/>
    <m/>
    <m/>
    <m/>
    <s v="noun fem"/>
    <m/>
    <m/>
    <n v="0"/>
  </r>
  <r>
    <s v="A"/>
    <n v="3879"/>
    <s v="לֵוִי"/>
    <s v="Leviy (lay-vee') n-m._x000a_1. Levite_x000a_[(Aramaic) corresponding to H3880]_x000a_ Root(s): H3880 "/>
    <n v="4"/>
    <x v="1954"/>
    <m/>
    <m/>
    <m/>
    <n v="3880"/>
    <s v="לויה"/>
    <m/>
    <m/>
    <m/>
    <m/>
    <s v="noun masc"/>
    <m/>
    <m/>
    <n v="0"/>
  </r>
  <r>
    <s v="A"/>
    <n v="144"/>
    <s v="אֲדָר"/>
    <s v="Adar (ad-awr') n/t._x000a_1. Adar_x000a_[(Aramaic) corresponding to H143]_x000a_ Root(s): H143 "/>
    <n v="1"/>
    <x v="1955"/>
    <m/>
    <m/>
    <m/>
    <n v="143"/>
    <s v="אדר"/>
    <m/>
    <m/>
    <m/>
    <m/>
    <s v="Noun/t."/>
    <m/>
    <m/>
    <n v="0"/>
  </r>
  <r>
    <s v="A"/>
    <n v="3393"/>
    <s v="יְרַח"/>
    <s v="yrach (yeh-rakh') n-m._x000a_1. a month_x000a_[(Aramaic) corresponding to H3391]_x000a_KJV: month. _x000a_Root(s): H3391 "/>
    <n v="2"/>
    <x v="1955"/>
    <m/>
    <m/>
    <m/>
    <n v="3391"/>
    <s v="ירח"/>
    <m/>
    <m/>
    <m/>
    <m/>
    <s v="noun masc"/>
    <m/>
    <m/>
    <n v="0"/>
  </r>
  <r>
    <s v="A"/>
    <n v="3319"/>
    <s v="יְצָא"/>
    <s v="ytsa' (yets-aw') v._x000a_1. finish_x000a_[(Aramaic) corresponding to H3318]_x000a_ Root(s): H3318 "/>
    <n v="1"/>
    <x v="1955"/>
    <s v="יצא"/>
    <m/>
    <m/>
    <n v="3318"/>
    <s v="יצא"/>
    <m/>
    <m/>
    <m/>
    <m/>
    <s v="verb"/>
    <m/>
    <m/>
    <n v="1"/>
  </r>
  <r>
    <s v="A"/>
    <n v="8353"/>
    <s v="שֵׁת שִׁת"/>
    <s v="sheth (shayth) ((Aramaic) or shith (Aramaic) {sheeth}) adj._x000a_1. six_x000a_2. (as ordinal) sixth_x000a_[corresponding to H8337]_x000a_KJV: six(-th). _x000a_See also: H8337 "/>
    <n v="2"/>
    <x v="1955"/>
    <s v="שׁשׁ"/>
    <m/>
    <m/>
    <m/>
    <m/>
    <m/>
    <m/>
    <m/>
    <m/>
    <s v="adjective"/>
    <m/>
    <m/>
    <n v="1"/>
  </r>
  <r>
    <s v="A"/>
    <n v="5017"/>
    <s v="נְבוּאָה"/>
    <s v="nbuw'ah (neb-oo-aw) n-f._x000a_1. inspired teaching_x000a_[(Aramaic) corresponding to H5016]_x000a_KJV: prophesying. _x000a_Root(s): H5016 "/>
    <n v="1"/>
    <x v="1956"/>
    <m/>
    <m/>
    <m/>
    <n v="5016"/>
    <s v="נבואה"/>
    <m/>
    <m/>
    <m/>
    <m/>
    <s v="noun fem"/>
    <m/>
    <m/>
    <n v="0"/>
  </r>
  <r>
    <s v="A"/>
    <n v="2255"/>
    <s v="חֲבַל"/>
    <s v="chabal (khab-al') v._x000a_1. to ruin_x000a_[(Aramaic) corresponding to H2254]_x000a_KJV: destroy, hurt. _x000a_Root(s): H2254 "/>
    <n v="6"/>
    <x v="1957"/>
    <s v="חבל"/>
    <m/>
    <m/>
    <n v="2254"/>
    <s v="חבל"/>
    <m/>
    <m/>
    <m/>
    <m/>
    <s v="verb"/>
    <m/>
    <m/>
    <n v="1"/>
  </r>
  <r>
    <s v="A"/>
    <n v="576"/>
    <s v="אֲנָא אֲנָה"/>
    <s v="ana' (an-aw') ((Aramaic) or .anah (Aramaic) {an-aw'}) p/p._x000a_1. I_x000a_[corresponding to H589]_x000a_KJV: I, as for me. _x000a_Root(s): H589 "/>
    <n v="16"/>
    <x v="1957"/>
    <m/>
    <m/>
    <m/>
    <n v="589"/>
    <s v="אני"/>
    <m/>
    <m/>
    <m/>
    <m/>
    <s v="p/p."/>
    <m/>
    <m/>
    <n v="0"/>
  </r>
  <r>
    <s v="A"/>
    <n v="7932"/>
    <s v="שְׁכַן"/>
    <s v="shkan (shek-an') v._x000a_1. cause to dwell, have habitation_x000a_[(Aramaic) corresponding to H7931]_x000a_ Root(s): H7931 "/>
    <n v="2"/>
    <x v="1957"/>
    <m/>
    <m/>
    <m/>
    <n v="7931"/>
    <s v="שׁכן"/>
    <m/>
    <m/>
    <m/>
    <m/>
    <s v="verb"/>
    <m/>
    <m/>
    <n v="0"/>
  </r>
  <r>
    <s v="A"/>
    <n v="4049"/>
    <s v="מְגַר"/>
    <s v="mgar (meg-ar') v._x000a_1. to overthrow_x000a_[(Aramaic) corresponding to H4048]_x000a_KJV: destroy. _x000a_Root(s): H4048 "/>
    <n v="1"/>
    <x v="1957"/>
    <s v="מגר"/>
    <m/>
    <m/>
    <n v="4048"/>
    <s v="מגר"/>
    <m/>
    <m/>
    <m/>
    <m/>
    <s v="verb"/>
    <m/>
    <m/>
    <n v="1"/>
  </r>
  <r>
    <s v="A"/>
    <n v="2211"/>
    <s v="זְקַף"/>
    <s v="zqaph (zek-af') v._x000a_1. to hang, i.e. impale_x000a_[(Aramaic) corresponding to H2210]_x000a_KJV: set up. _x000a_Root(s): H2210 "/>
    <n v="1"/>
    <x v="1958"/>
    <s v="זקף"/>
    <m/>
    <m/>
    <n v="2210"/>
    <s v="זקף"/>
    <m/>
    <m/>
    <m/>
    <m/>
    <s v="verb"/>
    <m/>
    <m/>
    <n v="1"/>
  </r>
  <r>
    <s v="A"/>
    <n v="5122"/>
    <s v="נְוָלוּ נְוָלִי"/>
    <s v="nvaluw (nev-aw-loo') ((Aramaic) or nvaliy (Aramaic) {nev-aw-lee'}) n-f._x000a_1. a sink_x000a_[from an unused root probably meaning to be foul]_x000a_KJV: dunghill. "/>
    <n v="3"/>
    <x v="1958"/>
    <m/>
    <m/>
    <m/>
    <m/>
    <m/>
    <m/>
    <m/>
    <m/>
    <m/>
    <s v="noun fem"/>
    <m/>
    <m/>
    <n v="0"/>
  </r>
  <r>
    <s v="A"/>
    <n v="4223"/>
    <s v="מְחָא"/>
    <s v="mcha' (mekh-aw') v._x000a_1. to strike in pieces_x000a_2. also to arrest_x000a_3. specifically to impale_x000a_[(Aramaic) corresponding to H4222]_x000a_KJV: hang, smite, stay. _x000a_Root(s): H4222 "/>
    <n v="4"/>
    <x v="1958"/>
    <s v="מחא"/>
    <m/>
    <m/>
    <n v="4222"/>
    <s v="מחא"/>
    <m/>
    <m/>
    <m/>
    <m/>
    <s v="verb"/>
    <m/>
    <m/>
    <n v="1"/>
  </r>
  <r>
    <s v="A"/>
    <n v="5256"/>
    <s v="נְסַח"/>
    <s v="ncach (nes-akh') v._x000a_1. pull down_x000a_[(Aramaic) corresponding to H5255]_x000a_ Root(s): H5255 "/>
    <n v="1"/>
    <x v="1958"/>
    <s v="נסח"/>
    <m/>
    <m/>
    <n v="5255"/>
    <s v="נסח"/>
    <m/>
    <m/>
    <m/>
    <m/>
    <s v="verb"/>
    <m/>
    <m/>
    <n v="1"/>
  </r>
  <r>
    <s v="A"/>
    <n v="8133"/>
    <s v="שְׁנָא"/>
    <s v="shna' (shen-aw') v._x000a_1. alter, change, (be) diverse_x000a_[(Aramaic) corresponding to H8132]_x000a_ Root(s): H8132 "/>
    <n v="22"/>
    <x v="1958"/>
    <s v="שׁנא"/>
    <m/>
    <m/>
    <n v="8132"/>
    <s v="שׁנא"/>
    <m/>
    <m/>
    <m/>
    <m/>
    <s v="verb"/>
    <m/>
    <m/>
    <n v="1"/>
  </r>
  <r>
    <s v="A"/>
    <n v="2417"/>
    <s v="חַי"/>
    <s v="chay (khah'-ee) adj._x000a_1. alive_x000a_2. (as noun in plural) life_x000a_[(Aramaic) from H2418]_x000a_KJV: life, that liveth, living. _x000a_Root(s): H2418 "/>
    <n v="7"/>
    <x v="1959"/>
    <m/>
    <m/>
    <m/>
    <n v="2418"/>
    <s v="חיא חיה"/>
    <m/>
    <m/>
    <m/>
    <m/>
    <s v="adjective"/>
    <m/>
    <m/>
    <n v="0"/>
  </r>
  <r>
    <s v="A"/>
    <n v="5208"/>
    <s v="נִיחוַֹח נִיחוַֹח"/>
    <s v="niychowach (nee-kho'-akh) ((Aramaic) or (shorter) niychoach (Aramaic) {nee-kho'-akh}) n-m._x000a_1. pleasure_x000a_[corresponding to H5207]_x000a_KJV: sweet odour (savour). _x000a_Root(s): H5207 "/>
    <n v="2"/>
    <x v="1959"/>
    <m/>
    <m/>
    <m/>
    <n v="5207"/>
    <s v="ניחוח ניחוח"/>
    <m/>
    <m/>
    <m/>
    <m/>
    <s v="noun masc"/>
    <m/>
    <m/>
    <n v="0"/>
  </r>
  <r>
    <s v="A"/>
    <n v="6739"/>
    <s v="צְּלָא"/>
    <s v="tsla' (tsel-aw') v._x000a_1. pray_x000a_[(Aramaic) probably corresponding to H6760 in the sense of bowing]_x000a_KJV: pray. _x000a_Root(s): H6760 "/>
    <n v="2"/>
    <x v="1959"/>
    <s v="צלע"/>
    <m/>
    <m/>
    <n v="6760"/>
    <s v="צלע"/>
    <m/>
    <m/>
    <m/>
    <m/>
    <s v="verb"/>
    <m/>
    <m/>
    <n v="1"/>
  </r>
  <r>
    <s v="A"/>
    <n v="7127"/>
    <s v="קְרֵב"/>
    <s v="qreb (ker-abe') v._x000a_1. approach, come (near, nigh), draw near_x000a_[(Aramaic) corresponding to H7126]_x000a_ Root(s): H7126 "/>
    <n v="9"/>
    <x v="1959"/>
    <s v="קרב"/>
    <m/>
    <m/>
    <n v="7126"/>
    <s v="קרב"/>
    <m/>
    <m/>
    <m/>
    <m/>
    <s v="verb"/>
    <m/>
    <m/>
    <n v="1"/>
  </r>
  <r>
    <s v="A"/>
    <n v="563"/>
    <s v="אִמַּר"/>
    <s v="immar (im-mar') n-m._x000a_1. a lamb_x000a_[(Aramaic) perhaps from H560 (in the sense of bringing forth)]_x000a_KJV: lamb. _x000a_Root(s): H560 "/>
    <n v="3"/>
    <x v="1960"/>
    <m/>
    <m/>
    <m/>
    <n v="560"/>
    <s v="אמר"/>
    <m/>
    <m/>
    <m/>
    <m/>
    <s v="noun masc"/>
    <m/>
    <m/>
    <n v="0"/>
  </r>
  <r>
    <s v="A"/>
    <n v="1123"/>
    <s v="בֵּן"/>
    <s v="ben (bane) n-m._x000a_1. child, son, young_x000a_[(Aramaic) corresponding to H1121]_x000a_ Root(s): H1121 "/>
    <n v="11"/>
    <x v="1960"/>
    <m/>
    <m/>
    <m/>
    <n v="1121"/>
    <s v="בן"/>
    <m/>
    <m/>
    <m/>
    <m/>
    <s v="noun masc"/>
    <m/>
    <m/>
    <n v="0"/>
  </r>
  <r>
    <s v="A"/>
    <n v="1798"/>
    <s v="דְּכַר"/>
    <s v="dkar (dek-ar') n-m._x000a_1. (properly) a male, i.e. of sheep_x000a_[(Aramaic) corresponding to H2145]_x000a_KJV: ram. _x000a_Root(s): H2145 "/>
    <n v="3"/>
    <x v="1960"/>
    <m/>
    <m/>
    <m/>
    <n v="2145"/>
    <s v="זכר"/>
    <m/>
    <m/>
    <m/>
    <m/>
    <s v="noun masc"/>
    <m/>
    <m/>
    <n v="0"/>
  </r>
  <r>
    <s v="A"/>
    <n v="2562"/>
    <s v="חֲמַר"/>
    <s v="chamar (kham-ar') n-m._x000a_1. wine_x000a_[(Aramaic) corresponding to H2561]_x000a_KJV: wine. _x000a_Root(s): H2561 "/>
    <n v="6"/>
    <x v="1960"/>
    <m/>
    <m/>
    <m/>
    <n v="2561"/>
    <s v="חמר"/>
    <m/>
    <m/>
    <m/>
    <m/>
    <s v="noun masc"/>
    <m/>
    <m/>
    <n v="0"/>
  </r>
  <r>
    <s v="A"/>
    <n v="2591"/>
    <s v="חִנטָּא"/>
    <s v="chinta' (khint-taw') n-m._x000a_1. wheat_x000a_[(Aramaic) corresponding to H2406]_x000a_KJV: wheat. _x000a_Root(s): H2406 "/>
    <n v="2"/>
    <x v="1960"/>
    <m/>
    <m/>
    <m/>
    <n v="2406"/>
    <s v="חטה"/>
    <m/>
    <m/>
    <m/>
    <m/>
    <s v="noun masc"/>
    <m/>
    <m/>
    <n v="0"/>
  </r>
  <r>
    <s v="A"/>
    <n v="3549"/>
    <s v="כָּהֵן"/>
    <s v="kahen (kaw-hane') n-m._x000a_1. priest_x000a_[(Aramaic) corresponding to H3548]_x000a_ Root(s): H3548 "/>
    <n v="8"/>
    <x v="1960"/>
    <m/>
    <m/>
    <m/>
    <n v="3548"/>
    <s v="כוהן"/>
    <m/>
    <m/>
    <m/>
    <m/>
    <s v="noun masc"/>
    <m/>
    <m/>
    <n v="0"/>
  </r>
  <r>
    <s v="A"/>
    <n v="3983"/>
    <s v="מֵאמַר"/>
    <s v="me'mar (may-mar') n-m._x000a_1. appointment, word_x000a_[(Aramaic) corresponding to H3982]_x000a_ Root(s): H3982 "/>
    <n v="2"/>
    <x v="1960"/>
    <m/>
    <m/>
    <m/>
    <n v="3982"/>
    <s v="מאמר"/>
    <m/>
    <m/>
    <m/>
    <m/>
    <s v="noun masc"/>
    <m/>
    <m/>
    <n v="0"/>
  </r>
  <r>
    <s v="A"/>
    <n v="5928"/>
    <s v="עֲלָה"/>
    <s v="`alah (al-law') n-f._x000a_1. a holocaust_x000a_[(Aramaic) corresponding to H5930]_x000a_KJV: burnt offering. _x000a_Root(s): H5930 "/>
    <n v="1"/>
    <x v="1960"/>
    <m/>
    <m/>
    <m/>
    <n v="5930"/>
    <s v="עולה עולה"/>
    <m/>
    <m/>
    <m/>
    <m/>
    <s v="noun fem"/>
    <m/>
    <m/>
    <n v="0"/>
  </r>
  <r>
    <s v="A"/>
    <n v="8450"/>
    <s v="תּוֹר"/>
    <s v="towr (tore) n-m._x000a_1. a bull_x000a_[(Aramaic) corresponding (by permutation) to H7794]_x000a_KJV: bullock, ox. _x000a_Root(s): H7794 "/>
    <n v="7"/>
    <x v="1960"/>
    <m/>
    <m/>
    <m/>
    <n v="7794"/>
    <s v="שׁור"/>
    <m/>
    <m/>
    <m/>
    <m/>
    <s v="noun masc"/>
    <m/>
    <m/>
    <n v="0"/>
  </r>
  <r>
    <s v="A"/>
    <n v="2818"/>
    <s v="חֲשַׁח"/>
    <s v="chashach (khash-akh') v._x000a_1. to be necessary (from the idea of convenience)_x000a_2. (transitively) to need_x000a_[(Aramaic) a collateral root to one corresponding to H2363 in the sense of readiness]_x000a_KJV: careful, have need of. _x000a_Root(s): H2363 "/>
    <n v="3"/>
    <x v="1960"/>
    <s v="חושׁ"/>
    <m/>
    <m/>
    <n v="2363"/>
    <s v="חושׁ"/>
    <m/>
    <m/>
    <m/>
    <m/>
    <s v="verb"/>
    <m/>
    <m/>
    <n v="1"/>
  </r>
  <r>
    <s v="A"/>
    <n v="4887"/>
    <s v="מְשַׁח"/>
    <s v="mshach (mesh-akh') n-m._x000a_1. oil_x000a_[(Aramaic) from a root corresponding to H4886]_x000a_KJV: oil. _x000a_Root(s): H4886 "/>
    <n v="2"/>
    <x v="1960"/>
    <s v="משׁח"/>
    <m/>
    <m/>
    <n v="4886"/>
    <s v="משׁח"/>
    <m/>
    <m/>
    <m/>
    <m/>
    <s v="noun masc"/>
    <m/>
    <m/>
    <n v="1"/>
  </r>
  <r>
    <s v="A"/>
    <n v="3964"/>
    <s v="מָא"/>
    <s v="ma' (maw) p/i._x000a_1. (as indef.) that_x000a_[(Aramaic) corresponding to H4100]_x000a_KJV: + what. _x000a_Root(s): H4100 "/>
    <n v="1"/>
    <x v="1961"/>
    <m/>
    <m/>
    <m/>
    <n v="4100"/>
    <s v="מה מה מ מ מה"/>
    <m/>
    <m/>
    <m/>
    <m/>
    <s v="interrogative"/>
    <m/>
    <m/>
    <n v="0"/>
  </r>
  <r>
    <s v="A"/>
    <n v="5232"/>
    <s v="נְכַס"/>
    <s v="nkac (nek-as') n-m._x000a_1. goods_x000a_[(Aramaic) corresponding to H5233]_x000a_ Root(s): H5233 "/>
    <n v="2"/>
    <x v="1961"/>
    <m/>
    <m/>
    <m/>
    <n v="5233"/>
    <s v="נכס"/>
    <m/>
    <m/>
    <m/>
    <m/>
    <s v="noun masc"/>
    <m/>
    <m/>
    <n v="0"/>
  </r>
  <r>
    <s v="A"/>
    <n v="7662"/>
    <s v="שְׁבַק"/>
    <s v="shbaq (sheb-ak') v._x000a_1. to quit, i.e. allow to remain_x000a_[(Aramaic) corresponding to the root of H7733]_x000a_KJV: leave, let alone. _x000a_Root(s): H7733 "/>
    <n v="5"/>
    <x v="1962"/>
    <s v="שְׁבַק"/>
    <m/>
    <m/>
    <n v="7733"/>
    <s v="שׁובק"/>
    <m/>
    <m/>
    <m/>
    <m/>
    <s v="verb"/>
    <m/>
    <m/>
    <n v="1"/>
  </r>
  <r>
    <s v="A"/>
    <n v="7352"/>
    <s v="רַחִיק"/>
    <s v="rachiyq (rakh-eek') adj._x000a_1. far_x000a_[(Aramaic) corresponding to H7350]_x000a_ Root(s): H7350 "/>
    <n v="1"/>
    <x v="1963"/>
    <m/>
    <m/>
    <m/>
    <n v="7350"/>
    <s v="רחוק רחוק"/>
    <m/>
    <m/>
    <m/>
    <m/>
    <s v="adjective"/>
    <m/>
    <m/>
    <n v="0"/>
  </r>
  <r>
    <s v="A"/>
    <n v="2323"/>
    <s v="חֲדָת"/>
    <s v="chadath (khad-ath') adj._x000a_1. new_x000a_[(Aramaic) corresponding to H2319]_x000a_KJV: new. _x000a_Root(s): H2319 "/>
    <n v="1"/>
    <x v="1964"/>
    <s v="חדשׁ"/>
    <m/>
    <m/>
    <n v="2319"/>
    <s v="חדשׁ"/>
    <m/>
    <m/>
    <m/>
    <m/>
    <s v="adjective"/>
    <m/>
    <m/>
    <n v="1"/>
  </r>
  <r>
    <s v="A"/>
    <n v="5073"/>
    <s v="נִדבָּך"/>
    <s v="nidbak (nid-bawk') n-m._x000a_1. a layer (of building materials)_x000a_[(Aramaic) from a root meaning to stick]_x000a_KJV: row. "/>
    <n v="2"/>
    <x v="1964"/>
    <m/>
    <m/>
    <m/>
    <m/>
    <m/>
    <m/>
    <m/>
    <m/>
    <m/>
    <s v="noun masc"/>
    <m/>
    <m/>
    <n v="0"/>
  </r>
  <r>
    <s v="A"/>
    <n v="5313"/>
    <s v="נִפקָא"/>
    <s v="niphqa' (nif-kaw') n-f._x000a_1. an outgo, i.e. expense_x000a_[(Aramaic) from H5312]_x000a_KJV: expense. _x000a_Root(s): H5312 "/>
    <n v="2"/>
    <x v="1964"/>
    <s v="נפק"/>
    <m/>
    <m/>
    <n v="5312"/>
    <s v="נפק"/>
    <m/>
    <m/>
    <m/>
    <m/>
    <s v="noun fem"/>
    <m/>
    <m/>
    <n v="1"/>
  </r>
  <r>
    <s v="A"/>
    <n v="8532"/>
    <s v="תְּלָת תְּלָתָה תְּלָתָא"/>
    <s v="tlath (tel-awth') ((Aramaic) masculine tlathah (Aramaic) {tel-aw-thaw'} or tlatha (Aramaic) {tel-aw-thaw'};) n-e._x000a_1. three or third_x000a_[corresponding to H7969]_x000a_KJV: third, three. _x000a_Root(s): H7969 "/>
    <n v="11"/>
    <x v="1964"/>
    <s v="שׁלשׁ"/>
    <m/>
    <m/>
    <n v="7969"/>
    <s v="שׁלושׁ שׁלושׁ שׁלושׁה שׁלושׁה"/>
    <m/>
    <m/>
    <m/>
    <m/>
    <s v="n-e."/>
    <m/>
    <m/>
    <n v="1"/>
  </r>
  <r>
    <s v="A"/>
    <n v="1684"/>
    <s v="דְּבַח"/>
    <s v="dbach (deb-akh') v._x000a_1. to sacrifice (an animal)_x000a_[(Aramaic) corresponding to H2076]_x000a_KJV: offer (sacrifice). _x000a_Root(s): H2076 "/>
    <n v="1"/>
    <x v="1965"/>
    <s v="זבח"/>
    <m/>
    <m/>
    <n v="2076"/>
    <s v="זבח"/>
    <m/>
    <m/>
    <m/>
    <m/>
    <s v="verb"/>
    <m/>
    <m/>
    <n v="1"/>
  </r>
  <r>
    <s v="A"/>
    <n v="521"/>
    <s v="אַמָּה"/>
    <s v="ammah (am-maw') n-f._x000a_1. cubit_x000a_[(Aramaic) corresponding to H520]_x000a_ Root(s): H520 "/>
    <n v="4"/>
    <x v="1965"/>
    <m/>
    <m/>
    <m/>
    <n v="520"/>
    <s v="אמה"/>
    <m/>
    <m/>
    <m/>
    <m/>
    <s v="noun fem"/>
    <m/>
    <m/>
    <n v="0"/>
  </r>
  <r>
    <s v="A"/>
    <n v="1685"/>
    <s v="דְּבַח"/>
    <s v="dbach (deb-akh') n-m._x000a_1. a sacrifice_x000a_[(Aramaic) from H1684]_x000a_KJV: sacrifice. _x000a_Root(s): H1684 "/>
    <n v="1"/>
    <x v="1965"/>
    <m/>
    <m/>
    <m/>
    <n v="1684"/>
    <s v="דבח"/>
    <m/>
    <m/>
    <m/>
    <m/>
    <s v="noun masc"/>
    <m/>
    <m/>
    <n v="0"/>
  </r>
  <r>
    <s v="A"/>
    <n v="7314"/>
    <s v="רוּם"/>
    <s v="ruwm (room) n-m._x000a_1. (literally) altitude_x000a_[(Aramaic) from H7313]_x000a_KJV: height. _x000a_Root(s): H7313 "/>
    <n v="5"/>
    <x v="1965"/>
    <m/>
    <m/>
    <m/>
    <n v="7313"/>
    <s v="רום"/>
    <m/>
    <m/>
    <m/>
    <m/>
    <s v="noun masc"/>
    <m/>
    <m/>
    <n v="0"/>
  </r>
  <r>
    <s v="A"/>
    <n v="8361"/>
    <s v="שִׁתּתִּין"/>
    <s v="shittiyn (shit-teen') num._x000a_1. sixty_x000a_[(Aramaic) corresponding to H8346]_x000a_KJV: threescore. _x000a_Root(s): H8346 _x000a_Compare: H8353 "/>
    <n v="4"/>
    <x v="1965"/>
    <m/>
    <m/>
    <m/>
    <n v="8346"/>
    <s v="שׁשׁים"/>
    <m/>
    <m/>
    <m/>
    <m/>
    <s v="number"/>
    <m/>
    <m/>
    <n v="0"/>
  </r>
  <r>
    <s v="A"/>
    <n v="5446"/>
    <s v="סְבַל"/>
    <s v="cbal (seb-al') v._x000a_1. to erect_x000a_[(Aramaic) corresponding to H5445]_x000a_KJV: strongly laid. _x000a_Root(s): H5445 "/>
    <n v="1"/>
    <x v="1965"/>
    <s v="סבל"/>
    <m/>
    <m/>
    <n v="5445"/>
    <s v="סבל"/>
    <m/>
    <m/>
    <m/>
    <m/>
    <s v="verb"/>
    <m/>
    <m/>
    <n v="1"/>
  </r>
  <r>
    <s v="A"/>
    <n v="6613"/>
    <s v="פְּתַי"/>
    <s v="pthay (peth-ah'-ee) n-m._x000a_1. open, i.e. (as noun) width_x000a_[(Aramaic) from a root corresponding to H6601]_x000a_KJV: breadth. _x000a_Root(s): H6601 "/>
    <n v="2"/>
    <x v="1965"/>
    <s v="פתה"/>
    <m/>
    <m/>
    <n v="6601"/>
    <s v="פתה"/>
    <m/>
    <m/>
    <m/>
    <m/>
    <s v="noun masc"/>
    <m/>
    <m/>
    <n v="1"/>
  </r>
  <r>
    <s v="H"/>
    <n v="307"/>
    <s v="אַחמְתָא"/>
    <s v="Achmtha' (akh-me-thaw') n/l._x000a_1. Achmetha (i.e. Ecbatana), the summer capital of Persia_x000a_[of Persian derivation]_x000a_KJV: Achmetha. "/>
    <n v="1"/>
    <x v="1966"/>
    <m/>
    <m/>
    <m/>
    <m/>
    <m/>
    <m/>
    <m/>
    <m/>
    <m/>
    <s v="Name/l."/>
    <m/>
    <m/>
    <n v="0"/>
  </r>
  <r>
    <s v="A"/>
    <n v="1001"/>
    <s v="בִּירָא"/>
    <s v="biyra' (bee-raw') n-f._x000a_1. a palace_x000a_[(Aramaic) corresponding to H1002]_x000a_KJV: palace. _x000a_Root(s): H1002 "/>
    <n v="1"/>
    <x v="1966"/>
    <m/>
    <m/>
    <m/>
    <n v="1002"/>
    <s v="בירה"/>
    <m/>
    <m/>
    <m/>
    <m/>
    <s v="noun fem"/>
    <m/>
    <m/>
    <n v="0"/>
  </r>
  <r>
    <s v="A"/>
    <n v="4040"/>
    <s v="מְגִלָּה"/>
    <s v="mgillah (meg-il-law') n-f._x000a_1. roll_x000a_[(Aramaic) corresponding to H4039]_x000a_ Root(s): H4039 "/>
    <n v="1"/>
    <x v="1966"/>
    <m/>
    <m/>
    <m/>
    <n v="4039"/>
    <s v="מגלה"/>
    <m/>
    <m/>
    <m/>
    <m/>
    <s v="noun fem"/>
    <m/>
    <m/>
    <n v="0"/>
  </r>
  <r>
    <s v="A"/>
    <n v="4076"/>
    <s v="מָדַי"/>
    <s v="Maday (maw-dah'-ee) n/l._x000a_1. Mede(-s)_x000a_[(Aramaic) corresponding to H4074]_x000a_ Root(s): H4074 "/>
    <n v="5"/>
    <x v="1966"/>
    <m/>
    <m/>
    <m/>
    <n v="4074"/>
    <s v="מדי"/>
    <m/>
    <m/>
    <m/>
    <m/>
    <s v="Name/l."/>
    <m/>
    <m/>
    <n v="0"/>
  </r>
  <r>
    <s v="A"/>
    <n v="1596"/>
    <s v="גְּנַז"/>
    <s v="gnaz (ghen-az') n-m._x000a_1. treasure_x000a_[(Aramaic) corresponding to H1595]_x000a_KJV: treasure. _x000a_Root(s): H1595 "/>
    <n v="3"/>
    <x v="1967"/>
    <m/>
    <m/>
    <m/>
    <n v="1595"/>
    <s v="גנז"/>
    <m/>
    <m/>
    <m/>
    <m/>
    <s v="noun masc"/>
    <m/>
    <m/>
    <n v="0"/>
  </r>
  <r>
    <s v="A"/>
    <n v="7470"/>
    <s v="רְעוּת"/>
    <s v="ruwth (reh-ooth') n-f._x000a_1. desire_x000a_[(Aramaic) corresponding to H7469]_x000a_KJV: pleasure, will. _x000a_Root(s): H7469 "/>
    <n v="2"/>
    <x v="1967"/>
    <m/>
    <m/>
    <m/>
    <n v="7469"/>
    <s v="רעות"/>
    <m/>
    <m/>
    <m/>
    <m/>
    <s v="noun fem"/>
    <m/>
    <m/>
    <n v="0"/>
  </r>
  <r>
    <s v="A"/>
    <n v="8536"/>
    <s v="תָּם"/>
    <s v="tam (tawm) adv._x000a_1. there_x000a_[(Aramaic) corresponding to H8033]_x000a_KJV: X thence, there, X where. _x000a_Root(s): H8033 "/>
    <n v="4"/>
    <x v="1967"/>
    <m/>
    <m/>
    <m/>
    <n v="8033"/>
    <s v="שׁם"/>
    <m/>
    <m/>
    <m/>
    <m/>
    <s v="adverb"/>
    <m/>
    <m/>
    <n v="0"/>
  </r>
  <r>
    <s v="A"/>
    <n v="2869"/>
    <s v="טָּב"/>
    <s v="tab , (tawb) n-m._x000a_1. good_x000a_[(Aramaic) from H2868; the same as H2896]_x000a_KJV: fine, good. _x000a_Root(s): H2868, H2896 "/>
    <n v="2"/>
    <x v="1967"/>
    <s v="טאב"/>
    <m/>
    <m/>
    <n v="2868"/>
    <s v="טאב"/>
    <n v="2896"/>
    <s v="טוב"/>
    <m/>
    <m/>
    <s v="noun masc"/>
    <m/>
    <m/>
    <n v="1"/>
  </r>
  <r>
    <s v="A"/>
    <n v="8000"/>
    <s v="שְׁלַם"/>
    <s v="shlam (shel-am') v._x000a_1. to complete, to restore_x000a_[(Aramaic) corresponding to H7999]_x000a_KJV: deliver, finish. _x000a_Root(s): H7999 "/>
    <n v="3"/>
    <x v="1968"/>
    <s v="שׁלם"/>
    <m/>
    <m/>
    <n v="7999"/>
    <s v="שׁלם"/>
    <m/>
    <m/>
    <m/>
    <m/>
    <s v="verb"/>
    <m/>
    <m/>
    <n v="1"/>
  </r>
  <r>
    <s v="H"/>
    <n v="411"/>
    <s v="אֵל"/>
    <s v="el (ale) prt-d._x000a_1. these, those_x000a_[a demonstrative particle (but only in a plural sense) these or those]_x000a_ Compare: H428 "/>
    <n v="2"/>
    <x v="1969"/>
    <s v="אל"/>
    <m/>
    <m/>
    <m/>
    <m/>
    <m/>
    <m/>
    <m/>
    <m/>
    <s v="prt-d."/>
    <m/>
    <m/>
    <n v="1"/>
  </r>
  <r>
    <s v="A"/>
    <n v="870"/>
    <s v="אֲתַר"/>
    <s v="athar (ath-ar') n-m._x000a_1. a place_x000a_2. (adverb) after_x000a_[(Aramaic) from a root corresponding to that of H871]_x000a_KJV: after, place. _x000a_Root(s): H871 "/>
    <n v="8"/>
    <x v="1969"/>
    <m/>
    <m/>
    <m/>
    <n v="871"/>
    <s v="אתרים"/>
    <m/>
    <m/>
    <m/>
    <m/>
    <s v="noun masc"/>
    <m/>
    <m/>
    <n v="0"/>
  </r>
  <r>
    <s v="A"/>
    <n v="5182"/>
    <s v="נְחַת"/>
    <s v="nchath (nekh-ath') v._x000a_1. to descend_x000a_2. causatively, to bring away, deposit, depose_x000a_[(Aramaic) corresponding to H5181]_x000a_KJV: carry, come down, depose, lay up, place. _x000a_Root(s): H5181 "/>
    <n v="6"/>
    <x v="1969"/>
    <s v="נחת"/>
    <m/>
    <m/>
    <n v="5181"/>
    <s v="נחת"/>
    <m/>
    <m/>
    <m/>
    <m/>
    <s v="verb"/>
    <m/>
    <m/>
    <n v="1"/>
  </r>
  <r>
    <s v="A"/>
    <n v="1722"/>
    <s v="דְּהַב"/>
    <s v="dhab (deh-hab') n-m._x000a_1. gold_x000a_[(Aramaic) corresponding to H2091]_x000a_KJV: gold(- en). _x000a_Root(s): H2091 "/>
    <n v="23"/>
    <x v="1970"/>
    <s v="זהב"/>
    <m/>
    <m/>
    <n v="2091"/>
    <s v="זהב"/>
    <m/>
    <m/>
    <m/>
    <m/>
    <s v="noun masc"/>
    <m/>
    <m/>
    <n v="1"/>
  </r>
  <r>
    <s v="A"/>
    <n v="3702"/>
    <s v="כְּסַף"/>
    <s v="kcaph (kes-af') n-m._x000a_1. money, silver_x000a_[(Aramaic) corresponding to H3701]_x000a_ Root(s): H3701 "/>
    <n v="13"/>
    <x v="1970"/>
    <m/>
    <m/>
    <m/>
    <n v="3701"/>
    <s v="כסף"/>
    <m/>
    <m/>
    <m/>
    <m/>
    <s v="noun masc"/>
    <m/>
    <m/>
    <n v="0"/>
  </r>
  <r>
    <s v="A"/>
    <n v="3984"/>
    <s v="מָאן"/>
    <s v="ma'n (mawn) n-m._x000a_1. a utensil_x000a_[(Aramaic) probably from a root corresponding to H579 in the sense of an inclosure by sides]_x000a_KJV: vessel. _x000a_Root(s): H579 "/>
    <n v="7"/>
    <x v="1970"/>
    <m/>
    <m/>
    <m/>
    <n v="579"/>
    <s v="אנה"/>
    <m/>
    <m/>
    <m/>
    <m/>
    <s v="noun masc"/>
    <m/>
    <m/>
    <n v="0"/>
  </r>
  <r>
    <s v="A"/>
    <n v="8340"/>
    <s v="שֵׁשׁבַּצַּר"/>
    <s v="Sheshbatstsar (shaysh-bats-tsar') n/p._x000a_1. Sheshbazzar_x000a_[(Aramaic) corresponding to H8339]_x000a_ Root(s): H8339 "/>
    <n v="2"/>
    <x v="1970"/>
    <m/>
    <m/>
    <m/>
    <n v="8339"/>
    <s v="שׁשׁבצר"/>
    <m/>
    <m/>
    <m/>
    <m/>
    <s v="name"/>
    <m/>
    <m/>
    <n v="0"/>
  </r>
  <r>
    <s v="A"/>
    <n v="2987"/>
    <s v="יְבַל"/>
    <s v="ybal (yeb-al') v._x000a_1. to bring_x000a_[(Aramaic) corresponding to H2986]_x000a_KJV: bring, carry. _x000a_Root(s): H2986 "/>
    <n v="3"/>
    <x v="1970"/>
    <s v="יבל"/>
    <m/>
    <m/>
    <n v="2986"/>
    <s v="יבל"/>
    <m/>
    <m/>
    <m/>
    <m/>
    <s v="verb"/>
    <m/>
    <m/>
    <n v="1"/>
  </r>
  <r>
    <s v="A"/>
    <n v="5312"/>
    <s v="נְפַק"/>
    <s v="nphaq (nef-ak') v._x000a_1. to issue_x000a_2. causatively, to bring out_x000a_[(Aramaic) a primitive root]_x000a_KJV: come (go, take) forth (out). "/>
    <n v="12"/>
    <x v="1970"/>
    <s v="נפק"/>
    <m/>
    <m/>
    <m/>
    <m/>
    <m/>
    <m/>
    <m/>
    <m/>
    <s v="verb-stem"/>
    <m/>
    <m/>
    <n v="1"/>
  </r>
  <r>
    <s v="A"/>
    <n v="1297"/>
    <s v="בְּרַם"/>
    <s v="bram (ber-am') adv._x000a_1. (properly) highly, i.e. surely_x000a_2. (used adversatively) however_x000a_[(Aramaic) perhaps from H7313 with a prepositional prefix]_x000a_KJV: but, nevertheless, yet. _x000a_Root(s): H7313 "/>
    <n v="5"/>
    <x v="1971"/>
    <m/>
    <m/>
    <m/>
    <n v="7313"/>
    <s v="רום"/>
    <m/>
    <m/>
    <m/>
    <m/>
    <s v="adverb"/>
    <m/>
    <m/>
    <n v="0"/>
  </r>
  <r>
    <s v="A"/>
    <n v="3567"/>
    <s v="כּוֹרֶשׁ"/>
    <s v="Kowresh (ko'-resh) n/p._x000a_1. Cyrus_x000a_[(Aramaic) corresponding to H3566]_x000a_ Root(s): H3566 "/>
    <n v="8"/>
    <x v="1971"/>
    <m/>
    <m/>
    <m/>
    <n v="3566"/>
    <s v="כורשׁ כורשׁ"/>
    <m/>
    <m/>
    <m/>
    <m/>
    <s v="name"/>
    <m/>
    <m/>
    <n v="0"/>
  </r>
  <r>
    <s v="A"/>
    <n v="895"/>
    <s v="בָּבֶל"/>
    <s v="Babel (baw-bel') n/l._x000a_1. Babylon_x000a_[(Aramaic) corresponding to H894]_x000a_ Root(s): H894 "/>
    <n v="25"/>
    <x v="1972"/>
    <m/>
    <m/>
    <m/>
    <n v="894"/>
    <s v="בבל"/>
    <m/>
    <m/>
    <m/>
    <m/>
    <s v="Name/l."/>
    <m/>
    <m/>
    <n v="0"/>
  </r>
  <r>
    <s v="A"/>
    <n v="3679"/>
    <s v="כַּסדַּי"/>
    <s v="Kacday (kas-dah'-ee) adj._x000a_1. Chaldean_x000a_[for H3778]_x000a_ Root(s): H3778 "/>
    <n v="1"/>
    <x v="1972"/>
    <m/>
    <m/>
    <m/>
    <n v="3778"/>
    <s v="כשׂדי כשׂדימה"/>
    <m/>
    <m/>
    <m/>
    <m/>
    <s v="adjective"/>
    <m/>
    <m/>
    <n v="0"/>
  </r>
  <r>
    <s v="A"/>
    <n v="3861"/>
    <s v="לָהֵן"/>
    <s v="lawhen (law-hane') conj._x000a_1. therefore_x000a_2. also except_x000a_[(Aramaic) corresponding to H3860]_x000a_KJV: but, except, save, therefore, wherefore. _x000a_Root(s): H3860 "/>
    <n v="8"/>
    <x v="1972"/>
    <m/>
    <m/>
    <m/>
    <n v="3860"/>
    <s v="להן"/>
    <m/>
    <m/>
    <m/>
    <m/>
    <s v="conjuction"/>
    <m/>
    <m/>
    <n v="0"/>
  </r>
  <r>
    <s v="A"/>
    <n v="5972"/>
    <s v="עַם"/>
    <s v="`am (am) n-m._x000a_1. people_x000a_[(Aramaic) corresponding to H5971]_x000a_ Root(s): H5971"/>
    <n v="15"/>
    <x v="1972"/>
    <m/>
    <m/>
    <m/>
    <n v="5971"/>
    <s v="עם"/>
    <m/>
    <m/>
    <m/>
    <m/>
    <s v="noun masc"/>
    <m/>
    <m/>
    <n v="0"/>
  </r>
  <r>
    <s v="A"/>
    <n v="5642"/>
    <s v="סְתַר"/>
    <s v="cthar (seth-ar') v._x000a_1. to conceal_x000a_2. (figuratively) to demolish_x000a_[(Aramaic) corresponding to H5641]_x000a_KJV: destroy, secret thing. _x000a_Root(s): H5641 "/>
    <n v="2"/>
    <x v="1972"/>
    <s v="סתר"/>
    <m/>
    <m/>
    <n v="5641"/>
    <s v="סתר"/>
    <m/>
    <m/>
    <m/>
    <m/>
    <s v="verb"/>
    <m/>
    <m/>
    <n v="1"/>
  </r>
  <r>
    <s v="A"/>
    <n v="7265"/>
    <s v="רְגַז"/>
    <s v="rgaz (reg-az') v._x000a_1. provoke unto wrath_x000a_[(Aramaic) corresponding to H7264]_x000a_ Root(s): H7264 "/>
    <n v="1"/>
    <x v="1972"/>
    <s v="רגז"/>
    <m/>
    <m/>
    <n v="7264"/>
    <s v="רגז"/>
    <m/>
    <m/>
    <m/>
    <m/>
    <s v="verb"/>
    <m/>
    <m/>
    <n v="1"/>
  </r>
  <r>
    <s v="A"/>
    <n v="772"/>
    <s v="אֲרַע"/>
    <s v="ara` (ar-ah') n-m._x000a_1. the earth_x000a_2. (by implication) (figuratively) low_x000a_[(Aramaic) corresponding to H776]_x000a_KJV: earth, interior. _x000a_Root(s): H776 "/>
    <n v="21"/>
    <x v="1973"/>
    <s v="ארץ"/>
    <m/>
    <m/>
    <n v="776"/>
    <s v="ארץ"/>
    <m/>
    <m/>
    <m/>
    <m/>
    <s v="noun masc"/>
    <m/>
    <m/>
    <n v="1"/>
  </r>
  <r>
    <s v="A"/>
    <n v="6928"/>
    <s v="קַדמָה"/>
    <s v="qadmah (kad-maw') n-f._x000a_1. former time_x000a_[(Aramaic) corresponding to H6927]_x000a_KJV: afore(-time), ago. _x000a_Root(s): H6927 "/>
    <n v="2"/>
    <x v="1973"/>
    <m/>
    <m/>
    <m/>
    <n v="6927"/>
    <s v="קדמה"/>
    <m/>
    <m/>
    <m/>
    <m/>
    <s v="noun fem"/>
    <m/>
    <m/>
    <n v="0"/>
  </r>
  <r>
    <s v="A"/>
    <n v="7690"/>
    <s v="שַׂגִּיא"/>
    <s v="saggiy' (sag-ghee') adj._x000a_1. large (in size, quantity or number, also adverbial)_x000a_[(Aramaic) corresponding to H7689]_x000a_KJV: exceeding, great(-ly); many, much, sore, very. _x000a_Root(s): H7689 "/>
    <n v="13"/>
    <x v="1973"/>
    <m/>
    <m/>
    <m/>
    <n v="7689"/>
    <s v="שׂגיא"/>
    <m/>
    <m/>
    <m/>
    <m/>
    <s v="adjective"/>
    <m/>
    <m/>
    <n v="0"/>
  </r>
  <r>
    <s v="A"/>
    <n v="8065"/>
    <s v="שָׁמַיִן"/>
    <s v="shamayin (shaw-mah'-yin) n-m._x000a_1. heaven_x000a_[(Aramaic) corresponding to H8064]_x000a_ Root(s): H8064 "/>
    <n v="38"/>
    <x v="1973"/>
    <s v="שׁמה"/>
    <m/>
    <m/>
    <n v="8064"/>
    <s v="שׁמים שׁמה"/>
    <m/>
    <m/>
    <m/>
    <m/>
    <s v="noun masc"/>
    <m/>
    <m/>
    <n v="1"/>
  </r>
  <r>
    <s v="A"/>
    <n v="638"/>
    <s v="אַף"/>
    <s v="aph (af) conj._x000a_1. also_x000a_[(Aramaic) corresponding to H637]_x000a_ Root(s): H637 "/>
    <n v="4"/>
    <x v="1974"/>
    <m/>
    <m/>
    <m/>
    <n v="637"/>
    <s v="אף"/>
    <m/>
    <m/>
    <m/>
    <m/>
    <s v="conjuction"/>
    <m/>
    <m/>
    <n v="0"/>
  </r>
  <r>
    <s v="A"/>
    <n v="7217"/>
    <s v="רֵאשׁ"/>
    <s v="re'sh (raysh) n-m._x000a_1. the head_x000a_2. (figuratively) the sum_x000a_[(Aramaic) corresponding to H7218]_x000a_KJV: chief, head, sum. _x000a_Root(s): H7218 "/>
    <n v="14"/>
    <x v="1974"/>
    <s v="ראשׁ"/>
    <m/>
    <m/>
    <n v="7218"/>
    <s v="רואשׁ"/>
    <m/>
    <m/>
    <m/>
    <m/>
    <s v="noun masc"/>
    <m/>
    <m/>
    <n v="1"/>
  </r>
  <r>
    <s v="A"/>
    <n v="7593"/>
    <s v="שְׁאֵל"/>
    <s v="sh'el (sheh-ale') v._x000a_1. ask, demand, require_x000a_[(Aramaic) corresponding to H7592]_x000a_ Root(s): H7592 "/>
    <n v="6"/>
    <x v="1975"/>
    <s v="שׁאל"/>
    <m/>
    <m/>
    <n v="7592"/>
    <s v="שׁאל שׁאל"/>
    <m/>
    <m/>
    <m/>
    <m/>
    <s v="verb"/>
    <m/>
    <m/>
    <n v="1"/>
  </r>
  <r>
    <s v="A"/>
    <n v="69"/>
    <s v="אֶבֶן"/>
    <s v="eben (eh'-ben) n-f._x000a_1. stone_x000a_[(Aramaic) corresponding to H68]_x000a_ Root(s): H68 "/>
    <n v="8"/>
    <x v="1976"/>
    <s v="אבן"/>
    <m/>
    <n v="14"/>
    <n v="68"/>
    <s v="אבן"/>
    <m/>
    <m/>
    <m/>
    <m/>
    <s v="noun fem"/>
    <m/>
    <m/>
    <n v="1"/>
  </r>
  <r>
    <s v="A"/>
    <n v="1560"/>
    <s v="גְּלָל"/>
    <s v="glal (ghel-awl') adj._x000a_1. weight or size (as if rolled)_x000a_[(Aramaic) from a root corresponding to H1556]_x000a_KJV: great. _x000a_Root(s): H1556 "/>
    <n v="2"/>
    <x v="1976"/>
    <s v="גלל"/>
    <m/>
    <m/>
    <n v="1556"/>
    <s v="גלל"/>
    <m/>
    <m/>
    <m/>
    <m/>
    <s v="adjective"/>
    <m/>
    <m/>
    <n v="1"/>
  </r>
  <r>
    <s v="A"/>
    <n v="1932"/>
    <s v="הוּא הִיא"/>
    <s v="huw (hoo) ((Aramaic) or (feminine) hiyo (Aramaic) {he}) p/p._x000a_1. (the third person pronoun singular) he, she, or it_x000a_2. (sometimes, as demonstrative) this or that_x000a_3. (occasionally, instead of copula) as or are_x000a_[corresponding to H1931]_x000a_KJV: X are, it, this. _x000a_See also: H1931 "/>
    <n v="22"/>
    <x v="1976"/>
    <s v="הוא היא"/>
    <m/>
    <m/>
    <m/>
    <m/>
    <m/>
    <m/>
    <m/>
    <m/>
    <s v="p/p."/>
    <m/>
    <m/>
    <n v="1"/>
  </r>
  <r>
    <s v="A"/>
    <n v="629"/>
    <s v="אָספַּרנָא"/>
    <s v="ocparna' (os-par-naw') adv._x000a_1. diligently_x000a_[(Aramaic) of Persian derivation]_x000a_KJV: fast, forthwith, speed(-ily). "/>
    <n v="7"/>
    <x v="1976"/>
    <m/>
    <m/>
    <m/>
    <m/>
    <m/>
    <m/>
    <m/>
    <m/>
    <m/>
    <s v="adverb"/>
    <m/>
    <m/>
    <n v="0"/>
  </r>
  <r>
    <s v="A"/>
    <n v="636"/>
    <s v="אָע"/>
    <s v="a` (aw) n-m._x000a_1. a tree or wood_x000a_[(Aramaic) corresponding to H6086]_x000a_KJV: timber, wood. _x000a_Root(s): H6086 "/>
    <n v="5"/>
    <x v="1976"/>
    <m/>
    <m/>
    <m/>
    <n v="6086"/>
    <s v="עץ"/>
    <m/>
    <m/>
    <m/>
    <m/>
    <s v="noun masc"/>
    <m/>
    <m/>
    <n v="0"/>
  </r>
  <r>
    <s v="A"/>
    <n v="3797"/>
    <s v="כְּתַל"/>
    <s v="kthal (keth-al') n-m._x000a_1. wall_x000a_[(Aramaic) corresponding to H3796]_x000a_ Root(s): H3796 "/>
    <n v="2"/>
    <x v="1976"/>
    <m/>
    <m/>
    <m/>
    <n v="3796"/>
    <s v="כותל"/>
    <m/>
    <m/>
    <m/>
    <m/>
    <s v="noun masc"/>
    <m/>
    <m/>
    <n v="0"/>
  </r>
  <r>
    <s v="A"/>
    <n v="3028"/>
    <s v="יַד"/>
    <s v="yad (yad) n-f._x000a_1. hand, power_x000a_[(Aramaic) corresponding to H3027]_x000a_ Root(s): H3027 "/>
    <n v="17"/>
    <x v="1976"/>
    <s v="יוד"/>
    <m/>
    <m/>
    <n v="3027"/>
    <s v="יד"/>
    <m/>
    <m/>
    <m/>
    <m/>
    <s v="noun fem"/>
    <m/>
    <m/>
    <n v="1"/>
  </r>
  <r>
    <s v="A"/>
    <n v="6744"/>
    <s v="צְּלַח"/>
    <s v="tslach (tsel-akh') v._x000a_1. to advance (transitive or intransitive)_x000a_[(Aramaic) corresponding to H6743]_x000a_KJV: promote, prosper. _x000a_Root(s): H6743 "/>
    <n v="4"/>
    <x v="1976"/>
    <s v="צלח"/>
    <m/>
    <m/>
    <n v="6743"/>
    <s v="צלח צלח"/>
    <m/>
    <m/>
    <m/>
    <m/>
    <s v="verb"/>
    <m/>
    <m/>
    <n v="1"/>
  </r>
  <r>
    <s v="A"/>
    <n v="1946"/>
    <s v="הוּך"/>
    <s v="huwk (hook) v._x000a_1. to go_x000a_2. causatively, to bring_x000a_[(Aramaic) corresponding to H1981]_x000a_KJV: bring again, come, go (up). _x000a_Root(s): H1981 "/>
    <n v="4"/>
    <x v="1977"/>
    <s v="הלך"/>
    <m/>
    <m/>
    <n v="1981"/>
    <s v="הלך"/>
    <m/>
    <m/>
    <m/>
    <m/>
    <s v="verb"/>
    <m/>
    <m/>
    <n v="1"/>
  </r>
  <r>
    <s v="A"/>
    <n v="5870"/>
    <s v="עַיִן"/>
    <s v="`ayin (ah'-yin) n-f._x000a_1. an eye_x000a_[(Aramaic) corresponding to H5869]_x000a_KJV: eye. _x000a_Root(s): H5869 "/>
    <n v="5"/>
    <x v="1977"/>
    <s v="עין"/>
    <m/>
    <m/>
    <n v="5869"/>
    <s v="עין"/>
    <m/>
    <m/>
    <m/>
    <m/>
    <s v="noun fem"/>
    <m/>
    <m/>
    <n v="1"/>
  </r>
  <r>
    <s v="A"/>
    <n v="7868"/>
    <s v="שִׂיבּ"/>
    <s v="siyb (seeb) v._x000a_1. elder_x000a_[(Aramaic) corresponding to H7867]_x000a_ Root(s): H7867 "/>
    <n v="5"/>
    <x v="1977"/>
    <s v="שׂיב"/>
    <m/>
    <m/>
    <n v="7867"/>
    <s v="שׂיב"/>
    <m/>
    <m/>
    <m/>
    <m/>
    <s v="verb"/>
    <m/>
    <m/>
    <n v="1"/>
  </r>
  <r>
    <s v="A"/>
    <n v="8421"/>
    <s v="תּוּב"/>
    <s v="tuwb (toob) v._x000a_1. specifically (transitive and ellip.) to reply_x000a_[(Aramaic) corresponding to H7725, to come back]_x000a_KJV: answer, restore, return (an answer). _x000a_Root(s): H7725 "/>
    <n v="8"/>
    <x v="1977"/>
    <s v="שׁוב"/>
    <m/>
    <m/>
    <n v="7725"/>
    <s v="שׁוב"/>
    <m/>
    <m/>
    <m/>
    <m/>
    <s v="verb"/>
    <m/>
    <m/>
    <n v="1"/>
  </r>
  <r>
    <s v="A"/>
    <n v="581"/>
    <s v="אִנּוּן אִנִּין"/>
    <s v="innuwn (in-noon') ((Aramaic) or (feminine) inniyn (Aramaic) {in- neen'}) p/d._x000a_1. they_x000a_[corresponding to H1992]_x000a_KJV: X are, them, these. _x000a_Root(s): H1992 "/>
    <n v="4"/>
    <x v="1978"/>
    <m/>
    <m/>
    <m/>
    <n v="1992"/>
    <s v="הם המה"/>
    <m/>
    <m/>
    <m/>
    <m/>
    <s v="p/d."/>
    <m/>
    <m/>
    <n v="0"/>
  </r>
  <r>
    <s v="A"/>
    <n v="1147"/>
    <s v="בִּניָן"/>
    <s v="binyan (bin-yawn') n-m._x000a_1. building_x000a_[(Aramaic) corresponding to H1146]_x000a_ Root(s): H1146 "/>
    <n v="1"/>
    <x v="1978"/>
    <m/>
    <m/>
    <m/>
    <n v="1146"/>
    <s v="בנין"/>
    <m/>
    <m/>
    <m/>
    <m/>
    <s v="noun masc"/>
    <m/>
    <m/>
    <n v="0"/>
  </r>
  <r>
    <s v="A"/>
    <n v="560"/>
    <s v="אֲמַר"/>
    <s v="amar (am-ar') v._x000a_1. command, declare, say, speak, tell_x000a_[(Aramaic) corresponding to H559]_x000a_ Root(s): H559 "/>
    <n v="71"/>
    <x v="1979"/>
    <s v="אמר"/>
    <m/>
    <m/>
    <n v="559"/>
    <s v="אמר"/>
    <m/>
    <m/>
    <m/>
    <m/>
    <s v="verb"/>
    <m/>
    <m/>
    <n v="1"/>
  </r>
  <r>
    <s v="A"/>
    <n v="846"/>
    <s v="אוּשַּׁרנָא"/>
    <s v="ushsharna' (oosh-ar-naw') n-m._x000a_1. a wall (from its uprightness)_x000a_[(Aramaic) from a root corresponding to H833]_x000a_KJV: wall. _x000a_Root(s): H833 "/>
    <n v="2"/>
    <x v="1979"/>
    <s v="אשׁר"/>
    <m/>
    <m/>
    <n v="833"/>
    <s v="אשׁר אשׁר"/>
    <m/>
    <m/>
    <m/>
    <m/>
    <s v="noun masc"/>
    <m/>
    <m/>
    <n v="1"/>
  </r>
  <r>
    <s v="A"/>
    <n v="2166"/>
    <s v="זְמָן"/>
    <s v="zman (zem-awn') n-m._x000a_1. the same as H2165_x000a_[(Aramaic) from H2165]_x000a_KJV: season, time. _x000a_Root(s): H2165, H2165 "/>
    <n v="11"/>
    <x v="1979"/>
    <m/>
    <m/>
    <m/>
    <n v="2165"/>
    <s v="זמן"/>
    <n v="2165"/>
    <s v="זְמן"/>
    <m/>
    <m/>
    <s v="noun masc"/>
    <m/>
    <m/>
    <n v="0"/>
  </r>
  <r>
    <s v="A"/>
    <n v="3652"/>
    <s v="כֵּן"/>
    <s v="ken (kane) adv._x000a_1. so_x000a_[(Aramaic) corresponding to H3651]_x000a_KJV: thus. _x000a_Root(s): H3651 "/>
    <n v="8"/>
    <x v="1979"/>
    <m/>
    <m/>
    <m/>
    <n v="3651"/>
    <s v="כן"/>
    <m/>
    <m/>
    <m/>
    <m/>
    <s v="adverb"/>
    <m/>
    <m/>
    <n v="0"/>
  </r>
  <r>
    <s v="A"/>
    <n v="4479"/>
    <s v="מָן"/>
    <s v="man (mawn) p/i._x000a_1. who or what (properly, interrogatively, hence, also indefinitely and relatively)_x000a_[(Aramaic) from H4101]_x000a_KJV: what, who(-msoever, + -so). _x000a_Root(s): H4101 "/>
    <n v="10"/>
    <x v="1979"/>
    <m/>
    <m/>
    <m/>
    <n v="4101"/>
    <s v="מה"/>
    <m/>
    <m/>
    <m/>
    <m/>
    <s v="interrogative"/>
    <m/>
    <m/>
    <n v="0"/>
  </r>
  <r>
    <s v="A"/>
    <n v="6347"/>
    <s v="פֶּחָה"/>
    <s v="pechah (peh-khaw') n-m._x000a_1. captain, governor_x000a_[(Aramaic) corresponding to H6346]_x000a_ Root(s): H6346 "/>
    <n v="10"/>
    <x v="1979"/>
    <m/>
    <m/>
    <m/>
    <n v="6346"/>
    <s v="פחה"/>
    <m/>
    <m/>
    <m/>
    <m/>
    <s v="noun masc"/>
    <m/>
    <m/>
    <n v="0"/>
  </r>
  <r>
    <s v="H"/>
    <n v="8370"/>
    <s v="שְׁתַר בּוֹזְנַי"/>
    <s v="Shthar Bowznay (sheth-ar' bo-zen-ah'-ee) n/p._x000a_1. Shethar-Bozenai, a Persian officer_x000a_[of foreign derivation]_x000a_KJV: Shethar-boznai. "/>
    <n v="4"/>
    <x v="1979"/>
    <m/>
    <m/>
    <m/>
    <m/>
    <m/>
    <m/>
    <m/>
    <m/>
    <m/>
    <s v="name"/>
    <m/>
    <m/>
    <n v="0"/>
  </r>
  <r>
    <s v="H"/>
    <n v="8674"/>
    <s v="תַּתּתְּנַי"/>
    <s v="Tattnay (tat-ten-ah'-ee) n/p._x000a_1. Tattenai, a Persian_x000a_[of foreign derivation]_x000a_KJV: Tatnai. "/>
    <n v="4"/>
    <x v="1979"/>
    <m/>
    <m/>
    <m/>
    <m/>
    <m/>
    <m/>
    <m/>
    <m/>
    <m/>
    <s v="name"/>
    <m/>
    <m/>
    <n v="0"/>
  </r>
  <r>
    <s v="A"/>
    <n v="2217"/>
    <s v="זְרוּבָּבֶל"/>
    <s v="Zrubbabel (zer-oob-baw-bel') n/p._x000a_1. Zerubbabel_x000a_[(Aramaic) corresponding to H2216]_x000a_ Root(s): H2216 "/>
    <n v="1"/>
    <x v="1980"/>
    <m/>
    <m/>
    <m/>
    <n v="2216"/>
    <s v="זרובבל"/>
    <m/>
    <m/>
    <m/>
    <m/>
    <s v="name"/>
    <m/>
    <m/>
    <n v="0"/>
  </r>
  <r>
    <s v="A"/>
    <n v="3443"/>
    <s v="יֵשׁוַּע"/>
    <s v="Yeshuwa` (yay-shoo'-ah) n/p._x000a_1. Jeshua_x000a_[(Aramaic) corresponding to H3442]_x000a_ Root(s): H3442 "/>
    <n v="1"/>
    <x v="1980"/>
    <m/>
    <m/>
    <m/>
    <n v="3442"/>
    <s v="ישׁוע"/>
    <m/>
    <m/>
    <m/>
    <m/>
    <s v="name"/>
    <m/>
    <m/>
    <n v="0"/>
  </r>
  <r>
    <s v="A"/>
    <n v="5974"/>
    <s v="עִם"/>
    <s v="`im (eem) prep._x000a_1. by, from, like, to(-ward), with_x000a_[(Aramaic) corresponding to H5973]_x000a_ Root(s): H5973 "/>
    <n v="22"/>
    <x v="1980"/>
    <m/>
    <m/>
    <m/>
    <n v="5973"/>
    <s v="עם"/>
    <m/>
    <m/>
    <m/>
    <m/>
    <s v="Preposition"/>
    <m/>
    <m/>
    <n v="0"/>
  </r>
  <r>
    <s v="A"/>
    <n v="7598"/>
    <s v="שְׁאַלתִּיאֵל"/>
    <s v="Sh'altiy'el (sheh-al-tee-ale') n/p._x000a_1. Shealtiel_x000a_[(Aramaic) corresponding to H7597]_x000a_ Root(s): H7597 "/>
    <n v="1"/>
    <x v="1980"/>
    <m/>
    <m/>
    <m/>
    <n v="7597"/>
    <s v="שׁאלתיאל שׁלתיאל"/>
    <m/>
    <m/>
    <m/>
    <m/>
    <s v="name"/>
    <m/>
    <m/>
    <n v="0"/>
  </r>
  <r>
    <s v="A"/>
    <n v="5583"/>
    <s v="סְעַד"/>
    <s v="c`ad (seh-ad') v._x000a_1. to aid_x000a_[(Aramaic) corresponding to H5582]_x000a_KJV: helping. _x000a_Root(s): H5582 "/>
    <n v="1"/>
    <x v="1980"/>
    <s v="סעד"/>
    <m/>
    <m/>
    <n v="5582"/>
    <s v="סעד"/>
    <m/>
    <m/>
    <m/>
    <m/>
    <s v="verb"/>
    <m/>
    <m/>
    <n v="1"/>
  </r>
  <r>
    <s v="A"/>
    <n v="6966"/>
    <s v="קוּם"/>
    <s v="quwm (koom) v._x000a_1. appoint, establish, make, raise up self, (a-)rise (up), (make to) stand, set (up)_x000a_[(Aramaic) corresponding to H6965]_x000a_ Root(s): H6965 "/>
    <n v="36"/>
    <x v="1980"/>
    <s v="קום"/>
    <m/>
    <m/>
    <n v="6965"/>
    <s v="קום"/>
    <m/>
    <m/>
    <m/>
    <m/>
    <s v="verb"/>
    <m/>
    <m/>
    <n v="1"/>
  </r>
  <r>
    <s v="A"/>
    <n v="8271"/>
    <s v="שְׁרֵא"/>
    <s v="shre' (sher-ay') v._x000a_1. to free, separate_x000a_2. (figuratively) to unravel, commence_x000a_3. (by implication) (of unloading beasts) to reside_x000a_[(Aramaic) a root corresponding to that of H8293]_x000a_KJV: begin, dissolve, dwell, loose. _x000a_Root(s): H8293 "/>
    <n v="6"/>
    <x v="1980"/>
    <s v="שׁחט"/>
    <m/>
    <m/>
    <n v="8293"/>
    <s v="שׁרות"/>
    <m/>
    <m/>
    <m/>
    <m/>
    <s v="verb"/>
    <m/>
    <m/>
    <n v="1"/>
  </r>
  <r>
    <s v="A"/>
    <n v="1247"/>
    <s v="בַּר"/>
    <s v="bar (bar) n-m._x000a_1. a son, grandson, etc_x000a_[(Aramaic) corresponding to H1121]_x000a_KJV: X old, son. _x000a_Root(s): H1121 "/>
    <n v="8"/>
    <x v="1981"/>
    <m/>
    <m/>
    <m/>
    <n v="1121"/>
    <s v="בן"/>
    <m/>
    <m/>
    <m/>
    <m/>
    <s v="noun masc"/>
    <m/>
    <m/>
    <n v="0"/>
  </r>
  <r>
    <s v="A"/>
    <n v="2292"/>
    <s v="חַגַּי"/>
    <s v="Chaggay (khag-gah'-ee) n/p._x000a_1. festive_x000a_2. Chaggai, a Heb. prophet_x000a_[from H2282]_x000a_KJV: Haggai. _x000a_Root(s): H2282 "/>
    <n v="11"/>
    <x v="1981"/>
    <m/>
    <m/>
    <m/>
    <n v="2282"/>
    <s v="חג חג"/>
    <m/>
    <m/>
    <m/>
    <m/>
    <s v="name"/>
    <m/>
    <m/>
    <n v="0"/>
  </r>
  <r>
    <s v="A"/>
    <n v="3061"/>
    <s v="יְהוּד"/>
    <s v="Yhuwd (yeh-hood') n/l._x000a_1. (properly) Judah_x000a_2. (hence) Judaea_x000a_[(Aramaic) contracted from a form corresponding to H3063]_x000a_KJV: Jewry, Judah, Judea. _x000a_Root(s): H3063 "/>
    <n v="7"/>
    <x v="1981"/>
    <m/>
    <m/>
    <m/>
    <n v="3063"/>
    <s v="יהודה"/>
    <m/>
    <m/>
    <m/>
    <m/>
    <s v="Name/l."/>
    <m/>
    <m/>
    <n v="0"/>
  </r>
  <r>
    <s v="A"/>
    <n v="3479"/>
    <s v="יִשׂרָאֵל"/>
    <s v="Yisra'el (yis-raw-ale') n/p._x000a_1. Israel_x000a_[(Aramaic) corresponding to H3478]_x000a_ Root(s): H3478 "/>
    <n v="8"/>
    <x v="1981"/>
    <m/>
    <m/>
    <m/>
    <n v="3478"/>
    <s v="ישׂראל"/>
    <m/>
    <m/>
    <m/>
    <m/>
    <s v="name"/>
    <m/>
    <m/>
    <n v="0"/>
  </r>
  <r>
    <s v="A"/>
    <n v="5029"/>
    <s v="נְבִיא"/>
    <s v="nbiy' (neb-ee') n-m._x000a_1. a prophet_x000a_[(Aramaic) corresponding to H5030]_x000a_KJV: prophet. _x000a_Root(s): H5030 "/>
    <n v="8"/>
    <x v="1981"/>
    <m/>
    <m/>
    <m/>
    <n v="5030"/>
    <s v="נביא"/>
    <m/>
    <m/>
    <m/>
    <m/>
    <s v="noun masc"/>
    <m/>
    <m/>
    <n v="0"/>
  </r>
  <r>
    <s v="A"/>
    <n v="8036"/>
    <s v="שׁוּם"/>
    <s v="shum (shoom) n-m._x000a_1. name_x000a_[(Aramaic) corresponding to H8034]_x000a_ Root(s): H8034 "/>
    <n v="12"/>
    <x v="1981"/>
    <m/>
    <m/>
    <m/>
    <n v="8034"/>
    <s v="שׁם"/>
    <m/>
    <m/>
    <m/>
    <m/>
    <s v="noun masc"/>
    <m/>
    <m/>
    <n v="0"/>
  </r>
  <r>
    <s v="A"/>
    <n v="5013"/>
    <s v="נְבָא"/>
    <s v="nba' (neb-aw') v._x000a_1. prophesy_x000a_[(Aramaic) corresponding to H5012]_x000a_ Root(s): H5012 "/>
    <n v="1"/>
    <x v="1981"/>
    <s v="נבא"/>
    <m/>
    <m/>
    <n v="5012"/>
    <s v="נבא"/>
    <m/>
    <m/>
    <m/>
    <m/>
    <s v="verb"/>
    <m/>
    <m/>
    <n v="1"/>
  </r>
  <r>
    <s v="A"/>
    <n v="426"/>
    <s v="אֱלָהּ"/>
    <s v="elahh (el-aw') n-m._x000a_1. God_x000a_[(Aramaic) corresponding to H433]_x000a_KJV: God, god. _x000a_Root(s): H433 "/>
    <n v="96"/>
    <x v="1982"/>
    <s v="אול"/>
    <m/>
    <m/>
    <n v="433"/>
    <s v="אלוה אלוה"/>
    <m/>
    <m/>
    <m/>
    <m/>
    <s v="noun masc"/>
    <m/>
    <m/>
    <n v="1"/>
  </r>
  <r>
    <s v="A"/>
    <n v="1005"/>
    <s v="בַּיִת"/>
    <s v="bayith (bah-yith) n-m._x000a_1. house_x000a_[(Aramaic) corresponding to H1004]_x000a_ Root(s): H1004 "/>
    <n v="44"/>
    <x v="1982"/>
    <m/>
    <m/>
    <m/>
    <n v="1004"/>
    <s v="בית"/>
    <m/>
    <m/>
    <m/>
    <m/>
    <s v="noun masc"/>
    <m/>
    <m/>
    <n v="0"/>
  </r>
  <r>
    <s v="A"/>
    <n v="1868"/>
    <s v="דָּרְיָוֵשׁ"/>
    <s v="Daryavesh (daw-reh-yaw-vaysh') n/p._x000a_1. Darius_x000a_[(Aramaic) corresponding to H1867]_x000a_ Root(s): H1867 "/>
    <n v="15"/>
    <x v="1982"/>
    <m/>
    <m/>
    <m/>
    <n v="1867"/>
    <s v="דריושׁ"/>
    <m/>
    <m/>
    <m/>
    <m/>
    <s v="name"/>
    <m/>
    <m/>
    <n v="0"/>
  </r>
  <r>
    <s v="A"/>
    <n v="4437"/>
    <s v="מַלכּוּ"/>
    <s v="malkuw (mal-koo') n-f._x000a_1. dominion_x000a_{abstractly or concretely}_x000a_[(Aramaic) corresponding to H4438]_x000a_KJV: kingdom, kingly, realm, reign. _x000a_Root(s): H4438 "/>
    <n v="57"/>
    <x v="1982"/>
    <m/>
    <m/>
    <m/>
    <n v="4438"/>
    <s v="מלכות מלכות מלכויה"/>
    <m/>
    <m/>
    <m/>
    <m/>
    <s v="noun fem"/>
    <m/>
    <m/>
    <n v="0"/>
  </r>
  <r>
    <s v="A"/>
    <n v="5673"/>
    <s v="עֲבִידָּה"/>
    <s v="`abiydah (ab-ee-daw') n-f._x000a_1. labor or business_x000a_[(Aramaic) from H5648]_x000a_KJV: affairs, service, work. _x000a_Root(s): H5648 "/>
    <n v="6"/>
    <x v="1982"/>
    <m/>
    <m/>
    <m/>
    <n v="5648"/>
    <s v="עבד"/>
    <m/>
    <m/>
    <m/>
    <m/>
    <s v="noun fem"/>
    <m/>
    <m/>
    <n v="0"/>
  </r>
  <r>
    <s v="A"/>
    <n v="6540"/>
    <s v="פָּרַס"/>
    <s v="Parac (paw-ras') n/g._x000a_1. Persia, Persians_x000a_[(Aramaic) corresponding to H6539]_x000a_ Root(s): H6539 "/>
    <n v="6"/>
    <x v="1982"/>
    <m/>
    <m/>
    <m/>
    <n v="6539"/>
    <s v="פרס"/>
    <m/>
    <m/>
    <m/>
    <m/>
    <s v="n/g."/>
    <m/>
    <m/>
    <n v="0"/>
  </r>
  <r>
    <s v="A"/>
    <n v="8140"/>
    <s v="שְׁנָה"/>
    <s v="shnah (shen-aw') n-f._x000a_1. year_x000a_[(Aramaic) corresponding to H8141]_x000a_ Root(s): H8141 "/>
    <n v="7"/>
    <x v="1982"/>
    <m/>
    <m/>
    <m/>
    <n v="8141"/>
    <s v="שׁנה שׁנה"/>
    <m/>
    <m/>
    <m/>
    <m/>
    <s v="noun fem"/>
    <m/>
    <m/>
    <n v="0"/>
  </r>
  <r>
    <s v="A"/>
    <n v="8648"/>
    <s v="תְּרֵין תַּרתֵּין"/>
    <s v="treyn (ter-ane') ((Aramaic) feminine tarteyn {tar-tane'}) n-e._x000a_1. two_x000a_[corresponding to H8147]_x000a_KJV: second, + twelve, two. _x000a_Root(s): H8147 "/>
    <n v="4"/>
    <x v="1982"/>
    <m/>
    <m/>
    <m/>
    <n v="8147"/>
    <s v="שׁנים שׁתתים"/>
    <m/>
    <m/>
    <m/>
    <m/>
    <s v="n-e."/>
    <m/>
    <m/>
    <n v="0"/>
  </r>
  <r>
    <s v="A"/>
    <n v="236"/>
    <s v="אֲזַל"/>
    <s v="azal (az-al') v._x000a_1. to depart_x000a_[(Aramaic) the same as H235]_x000a_KJV: go (up). _x000a_Root(s): H235 "/>
    <n v="7"/>
    <x v="1983"/>
    <s v="אזל"/>
    <m/>
    <m/>
    <n v="235"/>
    <s v="אזל"/>
    <m/>
    <m/>
    <m/>
    <m/>
    <s v="verb"/>
    <m/>
    <m/>
    <n v="1"/>
  </r>
  <r>
    <s v="A"/>
    <n v="153"/>
    <s v="אֶדרָע"/>
    <s v="edra` (ed-raw') n-f._x000a_1. an arm_x000a_2. (figuratively) power_x000a_[(Aramaic) an orthographical variation for H1872]_x000a_KJV: force. _x000a_Root(s): H1872 "/>
    <n v="1"/>
    <x v="1983"/>
    <m/>
    <m/>
    <m/>
    <n v="1872"/>
    <s v="דרע"/>
    <m/>
    <m/>
    <m/>
    <m/>
    <s v="noun fem"/>
    <m/>
    <m/>
    <n v="0"/>
  </r>
  <r>
    <s v="A"/>
    <n v="924"/>
    <s v="בְּהִילוּ"/>
    <s v="bhiyluw (be-hee-loo') adv._x000a_1. a hurry_x000a_2. only adverb, hastily_x000a_[(Aramaic) from H927]_x000a_KJV: in haste. _x000a_Root(s): H927 "/>
    <n v="1"/>
    <x v="1983"/>
    <m/>
    <m/>
    <m/>
    <n v="927"/>
    <s v="בהל"/>
    <m/>
    <m/>
    <m/>
    <m/>
    <s v="adverb"/>
    <m/>
    <m/>
    <n v="0"/>
  </r>
  <r>
    <s v="A"/>
    <n v="2429"/>
    <s v="חַיִל"/>
    <s v="chayil (khah'-yil) n-m._x000a_1. an army, or strength_x000a_[(Aramaic) corresponding to H2428]_x000a_KJV: aloud, army, X most (mighty), power. _x000a_Root(s): H2428 "/>
    <n v="7"/>
    <x v="1983"/>
    <m/>
    <m/>
    <m/>
    <n v="2428"/>
    <s v="חיל"/>
    <m/>
    <m/>
    <m/>
    <m/>
    <s v="noun masc"/>
    <m/>
    <m/>
    <n v="0"/>
  </r>
  <r>
    <s v="A"/>
    <n v="2095"/>
    <s v="זְהַר"/>
    <s v="zhar (zeh-har') v._x000a_1. (passively) be admonished_x000a_[(Aramaic) corresponding to H2094]_x000a_KJV: take heed. _x000a_Root(s): H2094 "/>
    <n v="1"/>
    <x v="1984"/>
    <s v="זהר"/>
    <m/>
    <m/>
    <n v="2094"/>
    <s v="זהר"/>
    <m/>
    <m/>
    <m/>
    <m/>
    <s v="verb"/>
    <m/>
    <m/>
    <n v="1"/>
  </r>
  <r>
    <s v="A"/>
    <n v="2257"/>
    <s v="חֲבַל"/>
    <s v="chabal (khab-al') n-m._x000a_1. harm (personal or pecuniary)_x000a_[(Aramaic) from H2255]_x000a_KJV: damage, hurt. _x000a_Root(s): H2255 "/>
    <n v="3"/>
    <x v="1984"/>
    <s v="חבל"/>
    <m/>
    <m/>
    <n v="2255"/>
    <s v="חבל"/>
    <m/>
    <m/>
    <m/>
    <m/>
    <s v="noun masc"/>
    <m/>
    <m/>
    <n v="1"/>
  </r>
  <r>
    <s v="A"/>
    <n v="4101"/>
    <s v="מָה"/>
    <s v="mah (maw) p/i._x000a_1. corresponding to H4100_x000a_[(Aramaic)]_x000a_KJV: how great (mighty), that which, what(-soever), why. _x000a_Root(s): H4100 "/>
    <n v="13"/>
    <x v="1984"/>
    <m/>
    <m/>
    <m/>
    <n v="4100"/>
    <s v="מה מה מ מ מה"/>
    <m/>
    <m/>
    <m/>
    <m/>
    <s v="interrogative"/>
    <m/>
    <m/>
    <n v="0"/>
  </r>
  <r>
    <s v="A"/>
    <n v="7960"/>
    <s v="שָׁלוּ שָׁלוּת"/>
    <s v="shaluw (shaw-loo') ((Aramaic) or shaluwth (Aramaic) {shaw-looth'}) n-f._x000a_1. a fault_x000a_[from the same as H7955]_x000a_KJV: error, X fail, thing amiss. _x000a_Root(s): H7955 "/>
    <n v="4"/>
    <x v="1984"/>
    <m/>
    <m/>
    <m/>
    <n v="7955"/>
    <s v="שׁלה"/>
    <m/>
    <m/>
    <m/>
    <m/>
    <s v="noun fem"/>
    <m/>
    <m/>
    <n v="0"/>
  </r>
  <r>
    <s v="A"/>
    <n v="7680"/>
    <s v="שְׂגָא"/>
    <s v="sga' (seg-aw') v._x000a_1. to increase_x000a_[(Aramaic) corresponding to H7679]_x000a_KJV: grow, be multiplied. _x000a_Root(s): H7679 "/>
    <n v="3"/>
    <x v="1984"/>
    <s v="שׂגא"/>
    <m/>
    <m/>
    <n v="7679"/>
    <s v="שׂגא"/>
    <m/>
    <m/>
    <m/>
    <m/>
    <s v="verb"/>
    <m/>
    <m/>
    <n v="1"/>
  </r>
  <r>
    <s v="A"/>
    <n v="989"/>
    <s v="בְּטֵל"/>
    <s v="btel (bet-ale') v._x000a_1. to stop_x000a_[(Aramaic) corresponding to H988]_x000a_KJV: (cause, make to), cease, hinder. _x000a_Root(s): H988 "/>
    <n v="6"/>
    <x v="1985"/>
    <s v="בטל"/>
    <m/>
    <m/>
    <n v="988"/>
    <s v="בטל"/>
    <m/>
    <m/>
    <m/>
    <m/>
    <s v="verb"/>
    <m/>
    <m/>
    <n v="1"/>
  </r>
  <r>
    <s v="A"/>
    <n v="1400"/>
    <s v="גְּבַר"/>
    <s v="gbar (gheb-ar') n-m._x000a_1. certain, man_x000a_[(Aramaic) corresponding to H1399]_x000a_ Root(s): H1399 "/>
    <n v="21"/>
    <x v="1985"/>
    <s v="גבר"/>
    <m/>
    <m/>
    <n v="1399"/>
    <s v="גבר"/>
    <m/>
    <m/>
    <m/>
    <m/>
    <s v="noun masc"/>
    <m/>
    <m/>
    <n v="1"/>
  </r>
  <r>
    <s v="A"/>
    <n v="479"/>
    <s v="אִלֵּך"/>
    <s v="illek (il-lake') p/d._x000a_1. these_x000a_[(Aramaic) prolonged from H412]_x000a_KJV: these, those. _x000a_Root(s): H412 "/>
    <n v="14"/>
    <x v="1985"/>
    <m/>
    <m/>
    <m/>
    <n v="412"/>
    <s v="אל"/>
    <m/>
    <m/>
    <m/>
    <m/>
    <s v="p/d."/>
    <m/>
    <m/>
    <n v="0"/>
  </r>
  <r>
    <s v="A"/>
    <n v="2941"/>
    <s v="טַּעַם"/>
    <s v="ta`am (tah'-am) n-m._x000a_1. (properly) a taste, i.e. (as in H2940) a judicial sentence_x000a_[(Aramaic) from H2939]_x000a_KJV: account, X to be commanded, commandment, matter. _x000a_Root(s): H2939 _x000a_See also: H2940 "/>
    <n v="5"/>
    <x v="1985"/>
    <m/>
    <m/>
    <m/>
    <n v="2939"/>
    <s v="טעם"/>
    <m/>
    <m/>
    <m/>
    <m/>
    <s v="noun masc"/>
    <m/>
    <m/>
    <n v="0"/>
  </r>
  <r>
    <s v="A"/>
    <n v="5705"/>
    <s v="עַד"/>
    <s v="`ad (ad) prep._x000a_1. (properly) a (peremptory) terminus_x000a_2. corresponding to H5704_x000a_3. _x000a_[(Aramaic)]_x000a_KJV: X and, at, for, (hither-)to, on till, (un-)to, until, within. _x000a_See also: H5704 "/>
    <n v="35"/>
    <x v="1985"/>
    <m/>
    <m/>
    <m/>
    <m/>
    <m/>
    <m/>
    <m/>
    <m/>
    <m/>
    <s v="Preposition"/>
    <m/>
    <m/>
    <n v="0"/>
  </r>
  <r>
    <s v="A"/>
    <n v="7990"/>
    <s v="שַׁלִּיטּ"/>
    <s v="shalliyt (shal-leet') adj._x000a_1. mighty_x000a_2. (abstractly) permission_x000a_3. (concretely) a premier_x000a_[(Aramaic) corresponding to H7989]_x000a_KJV: captain, be lawful, rule(- r). _x000a_Root(s): H7989 "/>
    <n v="10"/>
    <x v="1986"/>
    <m/>
    <m/>
    <m/>
    <n v="7989"/>
    <s v="שׁליט"/>
    <m/>
    <m/>
    <m/>
    <m/>
    <s v="adjective"/>
    <m/>
    <m/>
    <n v="0"/>
  </r>
  <r>
    <s v="A"/>
    <n v="8624"/>
    <s v="תַּקִּיף"/>
    <s v="taqqiyph (tak-keef') adj._x000a_1. mighty, strong_x000a_[(Aramaic) corresponding to H8623]_x000a_ Root(s): H8623 "/>
    <n v="5"/>
    <x v="1986"/>
    <m/>
    <m/>
    <m/>
    <n v="8623"/>
    <s v="תקיף"/>
    <m/>
    <m/>
    <m/>
    <m/>
    <s v="adjective"/>
    <m/>
    <m/>
    <n v="0"/>
  </r>
  <r>
    <s v="A"/>
    <n v="3052"/>
    <s v="יְהַב"/>
    <s v="yhab (yeh-hab') v._x000a_1. (literal or figurative) to give_x000a_[(Aramaic) corresponding to H3051]_x000a_KJV: deliver, give, lay, + prolong, pay, yield. _x000a_Root(s): H3051 "/>
    <n v="28"/>
    <x v="1986"/>
    <s v="יהב"/>
    <m/>
    <m/>
    <n v="3051"/>
    <s v="יהב"/>
    <m/>
    <m/>
    <m/>
    <m/>
    <s v="verb"/>
    <m/>
    <m/>
    <n v="1"/>
  </r>
  <r>
    <s v="A"/>
    <n v="4776"/>
    <s v="מְרַד"/>
    <s v="mrad (mer-ad') n-m._x000a_1. rebellion_x000a_[(Aramaic) from a root corresponding to H4775]_x000a_KJV: rebellion. _x000a_Root(s): H4775 "/>
    <n v="1"/>
    <x v="1987"/>
    <s v="מרד"/>
    <m/>
    <m/>
    <n v="4775"/>
    <s v="מרד"/>
    <m/>
    <m/>
    <m/>
    <m/>
    <s v="noun masc"/>
    <m/>
    <m/>
    <n v="1"/>
  </r>
  <r>
    <s v="A"/>
    <n v="5376"/>
    <s v="נְשָׂא"/>
    <s v="nsa' (nes-aw') v._x000a_1. carry away, make insurrection, take_x000a_[(Aramaic) corresponding to H5375]_x000a_ Root(s): H5375 "/>
    <n v="3"/>
    <x v="1987"/>
    <s v="נשׂא"/>
    <m/>
    <m/>
    <n v="5375"/>
    <s v="נשׂא נסה"/>
    <m/>
    <m/>
    <m/>
    <m/>
    <s v="verb"/>
    <m/>
    <m/>
    <n v="1"/>
  </r>
  <r>
    <s v="A"/>
    <n v="7761"/>
    <s v="שׂוּם"/>
    <s v="suwm (soom) v._x000a_1. + command, give, lay, make, + name, + regard, set_x000a_[(Aramaic) corresponding to H7760]_x000a_ Root(s): H7760 "/>
    <n v="26"/>
    <x v="1987"/>
    <s v="שׂום שׂים"/>
    <m/>
    <m/>
    <n v="7760"/>
    <s v="שׂום שׂים"/>
    <m/>
    <m/>
    <m/>
    <m/>
    <s v="verb"/>
    <m/>
    <m/>
    <n v="1"/>
  </r>
  <r>
    <s v="A"/>
    <n v="5407"/>
    <s v="נִשׁתְּוָן"/>
    <s v="nishtvan (nish-tev-awn') n-m._x000a_1. letter_x000a_[(Aramaic) corresponding to H5406]_x000a_ Root(s): H5406 "/>
    <n v="3"/>
    <x v="1988"/>
    <m/>
    <m/>
    <m/>
    <n v="5406"/>
    <s v="נשׁתון"/>
    <m/>
    <m/>
    <m/>
    <m/>
    <s v="noun masc"/>
    <m/>
    <m/>
    <n v="0"/>
  </r>
  <r>
    <s v="A"/>
    <n v="6925"/>
    <s v="קֳדָם קְדָם"/>
    <s v="qodam (kod-awm') ((Aramaic) or qdam (Aramaic) (Daniel 7) prep._x000a_1. before_x000a_[corresponding to H6924]_x000a_KJV: before, X from, X I (thought), X me, + of, X it pleased, presence. _x000a_Root(s): H6924 "/>
    <n v="46"/>
    <x v="1988"/>
    <m/>
    <m/>
    <m/>
    <n v="6924"/>
    <s v="קדם קדמה"/>
    <m/>
    <m/>
    <m/>
    <m/>
    <s v="Preposition"/>
    <m/>
    <m/>
    <n v="0"/>
  </r>
  <r>
    <s v="A"/>
    <n v="6568"/>
    <s v="פְּרַשׁ"/>
    <s v="prash (per-ash') v._x000a_1. to specify_x000a_[(Aramaic) corresponding to H6567]_x000a_KJV: distinctly. _x000a_Root(s): H6567 "/>
    <n v="1"/>
    <x v="1988"/>
    <s v="פּרשׁ"/>
    <m/>
    <m/>
    <n v="6567"/>
    <s v="פרשׁ"/>
    <m/>
    <m/>
    <m/>
    <m/>
    <s v="verb"/>
    <m/>
    <m/>
    <n v="1"/>
  </r>
  <r>
    <s v="A"/>
    <n v="7123"/>
    <s v="קְרָא"/>
    <s v="qra' (ker-aw') v._x000a_1. call, cry, read_x000a_[(Aramaic) corresponding to H7121]_x000a_ Root(s): H7121 "/>
    <n v="11"/>
    <x v="1988"/>
    <s v="קרא"/>
    <m/>
    <m/>
    <n v="7121"/>
    <s v="קרא"/>
    <m/>
    <m/>
    <m/>
    <m/>
    <s v="verb"/>
    <m/>
    <m/>
    <n v="1"/>
  </r>
  <r>
    <s v="A"/>
    <n v="6600"/>
    <s v="פִּתגָּם"/>
    <s v="pithgam (pith-gawm') n-m._x000a_1. a word, answer, letter or decree_x000a_[(Aramaic) corresponding to H6599]_x000a_KJV: answer, letter, matter, word. _x000a_Root(s): H6599 "/>
    <n v="6"/>
    <x v="1989"/>
    <m/>
    <m/>
    <m/>
    <n v="6599"/>
    <s v="פתגם"/>
    <m/>
    <m/>
    <m/>
    <m/>
    <s v="noun masc"/>
    <m/>
    <m/>
    <n v="0"/>
  </r>
  <r>
    <s v="A"/>
    <n v="8001"/>
    <s v="שְׁלָם"/>
    <s v="shlam (shel-awm') n-m._x000a_1. prosperity_x000a_[(Aramaic) corresponding to H7965]_x000a_KJV: peace. _x000a_Root(s): H7965 "/>
    <n v="4"/>
    <x v="1989"/>
    <s v="שׁלם"/>
    <m/>
    <m/>
    <n v="7965"/>
    <s v="שׁלום שׁלום"/>
    <m/>
    <m/>
    <m/>
    <m/>
    <s v="noun masc"/>
    <m/>
    <m/>
    <n v="1"/>
  </r>
  <r>
    <s v="A"/>
    <n v="2508"/>
    <s v="חֲלָק"/>
    <s v="chalaq (khal-awk') n-m._x000a_1. a part_x000a_[(Aramaic) from a root corresponding to H2505]_x000a_KJV: portion. _x000a_Root(s): H2505 "/>
    <n v="3"/>
    <x v="1990"/>
    <s v="חלק"/>
    <m/>
    <m/>
    <n v="2505"/>
    <s v="חלק"/>
    <m/>
    <m/>
    <m/>
    <m/>
    <s v="noun masc"/>
    <m/>
    <m/>
    <n v="1"/>
  </r>
  <r>
    <s v="H"/>
    <n v="382"/>
    <s v="אִישׁ ־ טּוֹב"/>
    <s v="Iysh-Towb (eesh-tobe') n/l._x000a_1. man of Tob_x000a_2. Ish-Tob, a place in Israel_x000a_[from H376 and H2897]_x000a_KJV: Ish-tob. _x000a_Root(s): H376, H2897 "/>
    <n v="19"/>
    <x v="1990"/>
    <m/>
    <m/>
    <m/>
    <n v="376"/>
    <s v="אישׁ"/>
    <n v="2897"/>
    <s v="טוב"/>
    <m/>
    <m/>
    <s v="Name/l."/>
    <m/>
    <m/>
    <n v="0"/>
  </r>
  <r>
    <s v="A"/>
    <n v="586"/>
    <s v="אֲנַחנָא אֲנַחנָה"/>
    <s v="anachna' (an-akh'-naw) ((Aramaic) or ganachnah (Aramaic) {an-akh- naw'}) p/p._x000a_1. we_x000a_[corresponding to H587]_x000a_KJV: we. _x000a_Root(s): H587 "/>
    <n v="4"/>
    <x v="1990"/>
    <m/>
    <m/>
    <m/>
    <n v="587"/>
    <s v="אנחנו"/>
    <m/>
    <m/>
    <m/>
    <m/>
    <s v="p/p."/>
    <m/>
    <m/>
    <n v="0"/>
  </r>
  <r>
    <s v="A"/>
    <n v="849"/>
    <s v="אֶשׁתַּדּוּר"/>
    <s v="eshtadduwr (esh-tad-dure') n-m._x000a_1. rebellion_x000a_[(Aramaic) from H7712 (in a bad sense)]_x000a_KJV: sedition. _x000a_Root(s): H7712 "/>
    <n v="2"/>
    <x v="1991"/>
    <s v="שׁדר"/>
    <m/>
    <m/>
    <n v="7712"/>
    <s v="שׁדר"/>
    <m/>
    <m/>
    <m/>
    <m/>
    <s v="noun masc"/>
    <m/>
    <m/>
    <n v="1"/>
  </r>
  <r>
    <s v="A"/>
    <n v="1240"/>
    <s v="בְּקַר"/>
    <s v="bqar (bek-ar') v._x000a_1. inquire, make search_x000a_[(Aramaic) corresponding to H1239]_x000a_ Root(s): H1239 "/>
    <n v="5"/>
    <x v="1991"/>
    <s v="בקר"/>
    <m/>
    <m/>
    <n v="1239"/>
    <s v="בקר"/>
    <m/>
    <m/>
    <m/>
    <m/>
    <s v="verb"/>
    <m/>
    <m/>
    <n v="1"/>
  </r>
  <r>
    <s v="A"/>
    <n v="1459"/>
    <s v="גַּו"/>
    <s v="gav (gav) n-m._x000a_1. the middle_x000a_[(Aramaic) corresponding to H1460]_x000a_KJV: midst, same, there- (where-) in. _x000a_Root(s): H1460 "/>
    <n v="13"/>
    <x v="1991"/>
    <m/>
    <m/>
    <m/>
    <n v="1460"/>
    <s v="גו"/>
    <m/>
    <m/>
    <m/>
    <m/>
    <s v="noun masc"/>
    <m/>
    <m/>
    <n v="0"/>
  </r>
  <r>
    <s v="A"/>
    <n v="1799"/>
    <s v="דִּכרוֹן דָּכרָן"/>
    <s v="dikrown (dik-rone') ((Aramaic) or dokran {dok-rawn'} (Aramaic)) n-m._x000a_1. a register_x000a_[corresponding to H2146]_x000a_KJV: record. _x000a_Root(s): H2146 "/>
    <n v="3"/>
    <x v="1991"/>
    <m/>
    <m/>
    <m/>
    <n v="2146"/>
    <s v="זכרון"/>
    <m/>
    <m/>
    <m/>
    <m/>
    <s v="noun masc"/>
    <m/>
    <m/>
    <n v="0"/>
  </r>
  <r>
    <s v="A"/>
    <n v="4083"/>
    <s v="מְדִינָה"/>
    <s v="mdiynah (med-ee-naw') n-f._x000a_1. province_x000a_[(Aramaic) corresponding to H4082]_x000a_ Root(s): H4082 "/>
    <n v="11"/>
    <x v="1991"/>
    <m/>
    <m/>
    <m/>
    <n v="4082"/>
    <s v="מדינה"/>
    <m/>
    <m/>
    <m/>
    <m/>
    <s v="noun fem"/>
    <m/>
    <m/>
    <n v="0"/>
  </r>
  <r>
    <s v="A"/>
    <n v="5957"/>
    <s v="עָלַם"/>
    <s v="`alam (aw-lam') n-m._x000a_1. remote time, i.e. the future or past indefinitely_x000a_2. often adverb, forever_x000a_[(Aramaic) corresponding to H5769]_x000a_KJV: for ((n-))ever (lasting), old. _x000a_Root(s): H5769 "/>
    <n v="20"/>
    <x v="1991"/>
    <m/>
    <m/>
    <m/>
    <n v="5769"/>
    <s v="עולם עולם"/>
    <m/>
    <m/>
    <m/>
    <m/>
    <s v="noun masc"/>
    <m/>
    <m/>
    <n v="0"/>
  </r>
  <r>
    <s v="A"/>
    <n v="2718"/>
    <s v="חֲרַב"/>
    <s v="charab (khar-ab') v._x000a_1. to demolish_x000a_[(Aramaic) a root corresponding to H2717]_x000a_KJV: destroy. _x000a_Root(s): H2717 "/>
    <n v="1"/>
    <x v="1991"/>
    <s v="חרב"/>
    <m/>
    <m/>
    <n v="2717"/>
    <s v="חרב חרב"/>
    <m/>
    <m/>
    <m/>
    <m/>
    <s v="verb"/>
    <m/>
    <m/>
    <n v="1"/>
  </r>
  <r>
    <s v="A"/>
    <n v="3118"/>
    <s v="יוֹם"/>
    <s v="yowm (yome) n-m._x000a_1. a day_x000a_[(Aramaic) corresponding to H3117]_x000a_KJV: day (by day), time. _x000a_Root(s): H3117 "/>
    <n v="16"/>
    <x v="1991"/>
    <s v="יום"/>
    <m/>
    <m/>
    <n v="3117"/>
    <s v="יום"/>
    <m/>
    <m/>
    <m/>
    <m/>
    <s v="noun masc"/>
    <m/>
    <m/>
    <n v="1"/>
  </r>
  <r>
    <s v="A"/>
    <n v="5609"/>
    <s v="סְפַר"/>
    <s v="cphar (sef-ar') n-m._x000a_1. a book_x000a_[(Aramaic) from a root corresponding to H5608]_x000a_KJV: book, roll. _x000a_Root(s): H5608 "/>
    <n v="5"/>
    <x v="1991"/>
    <s v="ספר"/>
    <m/>
    <m/>
    <n v="5608"/>
    <s v="ספר"/>
    <m/>
    <m/>
    <m/>
    <m/>
    <s v="noun masc"/>
    <m/>
    <m/>
    <n v="1"/>
  </r>
  <r>
    <s v="A"/>
    <n v="5648"/>
    <s v="עֲבַד"/>
    <s v="`abad (ab-bad') v._x000a_1. to do, make, prepare, keep, etc_x000a_[(Aramaic) corresponding to H5647]_x000a_KJV: X cut, do, execute, go on, make, move, work. _x000a_Root(s): H5647 "/>
    <n v="28"/>
    <x v="1991"/>
    <s v="עבד"/>
    <m/>
    <m/>
    <n v="5647"/>
    <s v="עבד"/>
    <m/>
    <m/>
    <m/>
    <m/>
    <s v="verb"/>
    <m/>
    <m/>
    <n v="1"/>
  </r>
  <r>
    <s v="A"/>
    <n v="7912"/>
    <s v="שְׁכַח"/>
    <s v="shkach (shek-akh') v._x000a_1. to discover (literally or figuratively)_x000a_[(Aramaic) corresponding to H7911 through the idea of disclosure of a covered or forgotten thing]_x000a_KJV: find. _x000a_Root(s): H7911 "/>
    <n v="18"/>
    <x v="1991"/>
    <s v="שׁכח"/>
    <m/>
    <m/>
    <n v="7911"/>
    <s v="שׁכח שׁכח"/>
    <m/>
    <m/>
    <m/>
    <m/>
    <s v="verb"/>
    <m/>
    <m/>
    <n v="1"/>
  </r>
  <r>
    <s v="A"/>
    <n v="749"/>
    <s v="אֲרַך"/>
    <s v="arak (ar-ak') v._x000a_1. to suit_x000a_[(Aramaic) properly, corresponding to H748, but used only in the sense of reaching to a given point]_x000a_KJV: be meet. _x000a_Root(s): H748 "/>
    <n v="1"/>
    <x v="1992"/>
    <s v="ארך"/>
    <m/>
    <m/>
    <n v="748"/>
    <s v="ארך"/>
    <m/>
    <m/>
    <m/>
    <m/>
    <s v="verb"/>
    <m/>
    <m/>
    <n v="1"/>
  </r>
  <r>
    <s v="A"/>
    <n v="2370"/>
    <s v="חֲזָא חֲזָה"/>
    <s v="chaza' (khaz-aw') ((Aramaic) or chazah (Aramaic) {khaz-aw'}) v._x000a_1. to gaze upon_x000a_2. mentally to dream, be usual (i.e. seem)_x000a_[corresponding to H2372]_x000a_KJV: behold, have (a dream), see, be wont. _x000a_Root(s): H2372 "/>
    <n v="31"/>
    <x v="1992"/>
    <s v="טָּמַן"/>
    <m/>
    <m/>
    <n v="2372"/>
    <s v="חזה"/>
    <m/>
    <m/>
    <m/>
    <m/>
    <s v="verb"/>
    <m/>
    <m/>
    <n v="1"/>
  </r>
  <r>
    <s v="A"/>
    <n v="1965"/>
    <s v="הֵיכַּל"/>
    <s v="heykal (hay-kal') n-m._x000a_1. palace, temple_x000a_[(Aramaic) corresponding to H1964]_x000a_ Root(s): H1964 "/>
    <n v="13"/>
    <x v="1992"/>
    <m/>
    <m/>
    <m/>
    <n v="1964"/>
    <s v="היכל"/>
    <m/>
    <m/>
    <m/>
    <m/>
    <s v="noun masc"/>
    <m/>
    <m/>
    <n v="0"/>
  </r>
  <r>
    <s v="A"/>
    <n v="3606"/>
    <s v="כּוֹל"/>
    <s v="kol (kole) n-m._x000a_1. all, any, + (forasmuch) as, + be-(for this) cause, every, + no (manner, -ne), + there (where)-fore, + though, what (where, who)-soever, (the) whole_x000a_[(Aramaic) corresponding to H3605]_x000a_ Root(s): H3605 "/>
    <n v="105"/>
    <x v="1992"/>
    <m/>
    <m/>
    <m/>
    <n v="3605"/>
    <s v="כול כול"/>
    <m/>
    <m/>
    <m/>
    <m/>
    <s v="noun masc"/>
    <m/>
    <m/>
    <n v="0"/>
  </r>
  <r>
    <s v="A"/>
    <n v="4416"/>
    <s v="מְלַח"/>
    <s v="mlach (mel-akh') n-m._x000a_1. salt_x000a_[(Aramaic) from H4415]_x000a_KJV: + maintenance, salt. _x000a_Root(s): H4415 "/>
    <n v="3"/>
    <x v="1992"/>
    <m/>
    <m/>
    <m/>
    <n v="4415"/>
    <s v="מלח"/>
    <m/>
    <m/>
    <m/>
    <m/>
    <s v="noun masc"/>
    <m/>
    <m/>
    <n v="0"/>
  </r>
  <r>
    <s v="A"/>
    <n v="6173"/>
    <s v="עַרוָה"/>
    <s v="`arvah (ar-vaw') n-f._x000a_1. nakedness, i.e. (figuratively) impoverishment_x000a_[(Aramaic) corresponding to H6172]_x000a_KJV: dishonor. _x000a_Root(s): H6172 "/>
    <n v="1"/>
    <x v="1992"/>
    <m/>
    <m/>
    <m/>
    <n v="6172"/>
    <s v="ערוה"/>
    <m/>
    <m/>
    <m/>
    <m/>
    <s v="noun fem"/>
    <m/>
    <m/>
    <n v="0"/>
  </r>
  <r>
    <s v="A"/>
    <n v="6903"/>
    <s v="קְבֵל קֳבֵל"/>
    <s v="qbel (keb-ale') ((Aramaic) or qobel (Aramaic) {kob-ale'}) prep._x000a_1. (adverbially) in front of_x000a_2. usually (with other particles) on account of, so as, since, hence_x000a_[corresponding to H6905]_x000a_KJV: + according to, + as, + because, before, + for this cause, + forasmuch as, + by this means, over against, by reason of, + that, + therefore, + though, + wherefore. _x000a_Root(s): H6905 "/>
    <n v="29"/>
    <x v="1992"/>
    <m/>
    <m/>
    <m/>
    <n v="6905"/>
    <s v="קבל"/>
    <m/>
    <m/>
    <m/>
    <m/>
    <s v="Preposition"/>
    <m/>
    <m/>
    <n v="0"/>
  </r>
  <r>
    <s v="A"/>
    <n v="4415"/>
    <s v="מְלַח"/>
    <s v="mlach (mel-akh') v._x000a_1. to eat salt_x000a_2. (generally) to subsist_x000a_[(Aramaic) corresponding to H4414]_x000a_KJV: + have maintenance. _x000a_Root(s): H4414 "/>
    <n v="1"/>
    <x v="1992"/>
    <s v="מלח"/>
    <m/>
    <m/>
    <n v="4414"/>
    <s v="מלח"/>
    <m/>
    <m/>
    <m/>
    <m/>
    <s v="verb"/>
    <m/>
    <m/>
    <n v="1"/>
  </r>
  <r>
    <s v="A"/>
    <n v="1093"/>
    <s v="בְּלוֹ"/>
    <s v="blow (bel-o') n-m._x000a_1. excise (on articles consumed)_x000a_[(Aramaic) from a root corresponding to H1086]_x000a_KJV: tribute. _x000a_Root(s): H1086 "/>
    <n v="3"/>
    <x v="1993"/>
    <s v="בלה"/>
    <m/>
    <m/>
    <n v="1086"/>
    <s v="בלה"/>
    <m/>
    <m/>
    <m/>
    <m/>
    <s v="noun masc"/>
    <m/>
    <m/>
    <n v="1"/>
  </r>
  <r>
    <s v="A"/>
    <n v="2006"/>
    <s v="הֵן"/>
    <s v="hen (hane) inj._x000a_1. (that) if, or, whether_x000a_[(Aramaic) corresponding to H2005]_x000a_ Root(s): H2005 "/>
    <n v="18"/>
    <x v="1993"/>
    <s v="הן"/>
    <m/>
    <m/>
    <n v="2005"/>
    <s v="הן"/>
    <m/>
    <m/>
    <m/>
    <m/>
    <s v="injunction"/>
    <m/>
    <m/>
    <n v="1"/>
  </r>
  <r>
    <s v="H"/>
    <n v="674"/>
    <s v="אַפְּתוֹם"/>
    <s v="appthom (ap-pe-thome') n-m._x000a_1. revenue_x000a_2. others at the last_x000a_[(Aramaic) of Persian origin]_x000a_KJV: revenue. "/>
    <n v="1"/>
    <x v="1993"/>
    <m/>
    <m/>
    <m/>
    <m/>
    <m/>
    <m/>
    <m/>
    <m/>
    <m/>
    <s v="noun masc"/>
    <m/>
    <m/>
    <n v="0"/>
  </r>
  <r>
    <s v="A"/>
    <n v="1791"/>
    <s v="דֵּך דָּך"/>
    <s v="dek (dake) ((Aramaic) or dak (Aramaic) {dawk}) p/d._x000a_1. this_x000a_[prolonged from H1668]_x000a_KJV: the same, this. _x000a_Root(s): H1668 "/>
    <n v="13"/>
    <x v="1993"/>
    <m/>
    <m/>
    <m/>
    <n v="1668"/>
    <s v="דא"/>
    <m/>
    <m/>
    <m/>
    <m/>
    <s v="p/d."/>
    <m/>
    <m/>
    <n v="0"/>
  </r>
  <r>
    <s v="A"/>
    <n v="1983"/>
    <s v="הֲלָך"/>
    <s v="halak (hal-awk') n-m._x000a_1. (properly) a journey_x000a_2. (by implication) toll on goods at a road_x000a_[(Aramaic) from H1981]_x000a_KJV: custom. _x000a_Root(s): H1981 "/>
    <n v="3"/>
    <x v="1993"/>
    <m/>
    <m/>
    <m/>
    <n v="1981"/>
    <s v="הלך"/>
    <m/>
    <m/>
    <m/>
    <m/>
    <s v="noun masc"/>
    <m/>
    <m/>
    <n v="0"/>
  </r>
  <r>
    <s v="A"/>
    <n v="3705"/>
    <s v="כְּעַן"/>
    <s v="k`an (keh-an') adv._x000a_1. now_x000a_[(Aramaic) probably from H3652]_x000a_KJV: now. _x000a_Root(s): H3652 "/>
    <n v="13"/>
    <x v="1993"/>
    <m/>
    <m/>
    <m/>
    <n v="3652"/>
    <s v="כן"/>
    <m/>
    <m/>
    <m/>
    <m/>
    <s v="adverb"/>
    <m/>
    <m/>
    <n v="0"/>
  </r>
  <r>
    <s v="A"/>
    <n v="3809"/>
    <s v="לָא לָה"/>
    <s v="la' (law) ((Aramaic) or lah (Aramaic) (Dan. 4) adv._x000a_1. (the simple or absolute negation) not_x000a_2. (by implication) no_x000a_[corresponding to H3808]_x000a_KJV: or even, neither, no(-ne, -r), ((can-))not, as nothing, without. _x000a_See also: H3808 "/>
    <n v="82"/>
    <x v="1993"/>
    <m/>
    <m/>
    <m/>
    <m/>
    <m/>
    <m/>
    <m/>
    <m/>
    <m/>
    <s v="adverb"/>
    <m/>
    <m/>
    <n v="0"/>
  </r>
  <r>
    <s v="A"/>
    <n v="4061"/>
    <s v="מִדָּה מִנדָּה"/>
    <s v="middah (mid-daw') ((Aramaic) or mindah (Aramaic) {min-daw'}) n-f._x000a_1. tribute in money_x000a_[corresponding to H4060]_x000a_KJV: toll, tribute. _x000a_Root(s): H4060 "/>
    <n v="4"/>
    <x v="1993"/>
    <m/>
    <m/>
    <m/>
    <n v="4060"/>
    <s v="מדה"/>
    <m/>
    <m/>
    <m/>
    <m/>
    <s v="noun fem"/>
    <m/>
    <m/>
    <n v="0"/>
  </r>
  <r>
    <s v="A"/>
    <n v="5142"/>
    <s v="נְזַק"/>
    <s v="nzaq (nez-ak') v._x000a_1. to suffer (causatively, inflict) loss_x000a_[(Aramaic) corresponding to the root of H5143]_x000a_KJV: have (en-)damage, hurt(-ful). _x000a_Root(s): H5143 "/>
    <n v="4"/>
    <x v="1993"/>
    <m/>
    <m/>
    <m/>
    <n v="5143"/>
    <s v="נזק"/>
    <m/>
    <m/>
    <m/>
    <m/>
    <s v="verb"/>
    <m/>
    <m/>
    <n v="0"/>
  </r>
  <r>
    <s v="A"/>
    <n v="5415"/>
    <s v="נְתַן"/>
    <s v="nthan (neth-an') v._x000a_1. give_x000a_[(Aramaic) corresponding to H5414]_x000a_KJV: bestow, give pay. _x000a_Root(s): H5414 "/>
    <n v="7"/>
    <x v="1993"/>
    <s v="נתן"/>
    <m/>
    <m/>
    <n v="5414"/>
    <s v="נתן"/>
    <m/>
    <m/>
    <m/>
    <m/>
    <s v="verb"/>
    <m/>
    <m/>
    <n v="1"/>
  </r>
  <r>
    <s v="A"/>
    <n v="858"/>
    <s v="אָתָה אָתָא"/>
    <s v="athah (aw-thaw') ((Aramaic) or wathaw (Aramaic) {aw-thaw'}) v._x000a_1. to arrive_x000a_[corresponding to H857]_x000a_KJV: (be-)come, bring. _x000a_See also: H857 "/>
    <n v="16"/>
    <x v="1994"/>
    <s v="אתה אתא"/>
    <m/>
    <m/>
    <m/>
    <m/>
    <m/>
    <m/>
    <m/>
    <m/>
    <s v="verb"/>
    <m/>
    <m/>
    <n v="1"/>
  </r>
  <r>
    <s v="A"/>
    <n v="1124"/>
    <s v="בְּנָא בְּנָה"/>
    <s v="bna' (ben-aw') ((Aramaic) or bnah (Aramaic) {ben-aw'}) v._x000a_1. to build_x000a_[corresponding to H1129]_x000a_KJV: build, make. _x000a_Root(s): H1129 "/>
    <n v="22"/>
    <x v="1994"/>
    <s v="בנה"/>
    <m/>
    <m/>
    <n v="1129"/>
    <s v="בנה"/>
    <m/>
    <m/>
    <m/>
    <m/>
    <s v="verb"/>
    <m/>
    <m/>
    <n v="1"/>
  </r>
  <r>
    <s v="A"/>
    <n v="1934"/>
    <s v="הָוָא הָוָה"/>
    <s v="hava' (hav-aw') ((Aramaic) orhavah (Aramaic) {hav-aw'}) v._x000a_1. to exist_x000a_2. used in a great variety of applications (especially in connection with other words)_x000a_[corresponding to H1933]_x000a_KJV: be, become, + behold, + came (to pass), + cease, + cleave, + consider, + do, + give, + have, + judge, + keep, + labour, + mingle (self), + put, + see, + seek, + set, + slay, + take heed, tremble, + walk, + would. _x000a_Root(s): H1933 "/>
    <n v="71"/>
    <x v="1994"/>
    <s v="היה"/>
    <m/>
    <m/>
    <n v="1933"/>
    <s v="הוא הוה"/>
    <m/>
    <m/>
    <m/>
    <m/>
    <s v="verb"/>
    <m/>
    <m/>
    <n v="1"/>
  </r>
  <r>
    <s v="A"/>
    <n v="787"/>
    <s v="אוֹשׁ"/>
    <s v="osh (ohsh) n-m._x000a_1. a foundation_x000a_[(Aramaic) corresponding (by transposition and abbreviation) to H803]_x000a_KJV: foundation. _x000a_Root(s): H803 "/>
    <n v="3"/>
    <x v="1994"/>
    <m/>
    <m/>
    <m/>
    <n v="803"/>
    <s v="אשׁויה"/>
    <m/>
    <m/>
    <m/>
    <m/>
    <s v="noun masc"/>
    <m/>
    <m/>
    <n v="0"/>
  </r>
  <r>
    <s v="A"/>
    <n v="873"/>
    <s v="בִּאוּשׁ"/>
    <s v="bi'uwsh (be-oosh') n-f._x000a_1. wicked_x000a_[(Aramaic) from H888]_x000a_KJV: bad. _x000a_Root(s): H888 "/>
    <n v="1"/>
    <x v="1994"/>
    <m/>
    <m/>
    <m/>
    <n v="888"/>
    <s v="באשׁ"/>
    <m/>
    <m/>
    <m/>
    <m/>
    <s v="noun fem"/>
    <m/>
    <m/>
    <n v="0"/>
  </r>
  <r>
    <s v="A"/>
    <n v="2338"/>
    <s v="חוּט"/>
    <s v="chuwt (khoot) v._x000a_1. to string together, i.e. (figuratively) to repair_x000a_[(Aramaic) corresponding to the root of H2339, perhaps as a denominative]_x000a_KJV: join. _x000a_Root(s): H2339 "/>
    <n v="1"/>
    <x v="1994"/>
    <m/>
    <m/>
    <m/>
    <n v="2339"/>
    <s v="חוט"/>
    <m/>
    <m/>
    <m/>
    <m/>
    <s v="verb"/>
    <m/>
    <m/>
    <n v="0"/>
  </r>
  <r>
    <s v="A"/>
    <n v="3062"/>
    <s v="יְהוּדָאִי"/>
    <s v="Yhuwda'iy (yeh-hoo-daw-ee') n/g._x000a_1. a Jehudaite (or Judaite), i.e. Jew_x000a_[(Aramaic) patrial from H3061]_x000a_KJV: Jew. _x000a_Root(s): H3061 "/>
    <n v="10"/>
    <x v="1994"/>
    <m/>
    <m/>
    <m/>
    <n v="3061"/>
    <s v="יהוד"/>
    <m/>
    <m/>
    <m/>
    <m/>
    <s v="n/g."/>
    <m/>
    <m/>
    <n v="0"/>
  </r>
  <r>
    <s v="A"/>
    <n v="3890"/>
    <s v="לְוָת"/>
    <s v="lvath (lev-awth') prep._x000a_1. (properly) adhesion, i.e. (as preposition) with_x000a_[(Aramaic) from a root corresponding to H3867]_x000a_KJV: X thee. _x000a_Root(s): H3867 "/>
    <n v="1"/>
    <x v="1994"/>
    <m/>
    <m/>
    <m/>
    <n v="3867"/>
    <s v="לוה"/>
    <m/>
    <m/>
    <m/>
    <m/>
    <s v="Preposition"/>
    <m/>
    <m/>
    <n v="0"/>
  </r>
  <r>
    <s v="A"/>
    <n v="4481"/>
    <s v="מִן"/>
    <s v="min (min) prep._x000a_1. according, after, + because, + before, by, for, from, X him, X more than, (out) of, part, since, X these, to, upon, + when_x000a_[(Aramaic) corresponding to H4480]_x000a_ Root(s): H4480 "/>
    <n v="116"/>
    <x v="1994"/>
    <m/>
    <m/>
    <m/>
    <n v="4480"/>
    <s v="מן מני מני"/>
    <m/>
    <m/>
    <m/>
    <m/>
    <s v="Preposition"/>
    <m/>
    <m/>
    <n v="0"/>
  </r>
  <r>
    <s v="A"/>
    <n v="4779"/>
    <s v="מָרָד"/>
    <s v="marad (maw-rawd') adj._x000a_1. rebellious_x000a_[(Aramaic) from the same as H4776]_x000a_KJV: rebellious. _x000a_Root(s): H4776 "/>
    <n v="2"/>
    <x v="1994"/>
    <m/>
    <m/>
    <m/>
    <n v="4776"/>
    <s v="מרד"/>
    <m/>
    <m/>
    <m/>
    <m/>
    <s v="adjective"/>
    <m/>
    <m/>
    <n v="0"/>
  </r>
  <r>
    <s v="A"/>
    <n v="7792"/>
    <s v="שׁוּר"/>
    <s v="shuwr (shoor) n-m._x000a_1. wall_x000a_[(Aramaic) corresponding to H7791]_x000a_ Root(s): H7791 "/>
    <n v="3"/>
    <x v="1994"/>
    <m/>
    <m/>
    <m/>
    <n v="7791"/>
    <s v="שׁור"/>
    <m/>
    <m/>
    <m/>
    <m/>
    <s v="noun masc"/>
    <m/>
    <m/>
    <n v="0"/>
  </r>
  <r>
    <s v="A"/>
    <n v="3046"/>
    <s v="יְדַע"/>
    <s v="yda` (yed-ah') v._x000a_1. certify, know, make known, teach_x000a_[(Aramaic) corresponding to H3045]_x000a_ Root(s): H3045 "/>
    <n v="47"/>
    <x v="1994"/>
    <s v="ידע"/>
    <m/>
    <m/>
    <n v="3045"/>
    <s v="ידע"/>
    <m/>
    <m/>
    <m/>
    <m/>
    <s v="verb"/>
    <m/>
    <m/>
    <n v="1"/>
  </r>
  <r>
    <s v="A"/>
    <n v="3635"/>
    <s v="כְּלַל"/>
    <s v="klal (kel-al') v._x000a_1. to complete_x000a_[(Aramaic) corresponding to H3634]_x000a_KJV: finish, make (set) up. _x000a_Root(s): H3634 "/>
    <n v="8"/>
    <x v="1994"/>
    <s v="כלל"/>
    <m/>
    <m/>
    <n v="3634"/>
    <s v="כלל"/>
    <m/>
    <m/>
    <m/>
    <m/>
    <s v="verb"/>
    <m/>
    <m/>
    <n v="1"/>
  </r>
  <r>
    <s v="A"/>
    <n v="5559"/>
    <s v="סְלִק"/>
    <s v="cliq (sel-eek') v._x000a_1. to ascend_x000a_[(Aramaic) a primitive root]_x000a_KJV: come (up). "/>
    <n v="5"/>
    <x v="1994"/>
    <s v="סלק"/>
    <m/>
    <m/>
    <m/>
    <m/>
    <m/>
    <m/>
    <m/>
    <m/>
    <s v="verb-stem"/>
    <m/>
    <m/>
    <n v="1"/>
  </r>
  <r>
    <s v="A"/>
    <n v="606"/>
    <s v="אֱנָשׁ אֱנַשׁ"/>
    <s v="enash (en-awsh') ((Aramaic) or renash (Aramaic) {en-ash'}) n-m._x000a_1. a man_x000a_[corresponding to H582]_x000a_KJV: man, + whosoever. _x000a_Root(s): H582 "/>
    <n v="27"/>
    <x v="1995"/>
    <s v="אנשׁ"/>
    <m/>
    <m/>
    <n v="582"/>
    <s v="אנושׁ"/>
    <m/>
    <m/>
    <m/>
    <m/>
    <s v="noun masc"/>
    <m/>
    <m/>
    <n v="1"/>
  </r>
  <r>
    <s v="A"/>
    <n v="1836"/>
    <s v="דֵּן"/>
    <s v="den (dane) adv._x000a_1. this_x000a_[(Aramaic) an orthographical variation of H1791]_x000a_KJV: (afore-)time, + after this manner, here (-after), one...another, such, there(-fore), these, this (matter), + thus, where(-fore), which. _x000a_Root(s): H1791 "/>
    <n v="58"/>
    <x v="1995"/>
    <m/>
    <m/>
    <m/>
    <n v="1791"/>
    <s v="דך דך"/>
    <m/>
    <m/>
    <m/>
    <m/>
    <s v="adverb"/>
    <m/>
    <m/>
    <n v="0"/>
  </r>
  <r>
    <s v="A"/>
    <n v="5649"/>
    <s v="עֲבַד"/>
    <s v="`abad (ab-bad') n-m._x000a_1. a servant_x000a_[(Aramaic) from H5648]_x000a_KJV: servant. _x000a_Root(s): H5648"/>
    <n v="9"/>
    <x v="1995"/>
    <m/>
    <m/>
    <m/>
    <n v="5648"/>
    <s v="עבד"/>
    <m/>
    <m/>
    <m/>
    <m/>
    <s v="noun masc"/>
    <m/>
    <m/>
    <n v="0"/>
  </r>
  <r>
    <s v="A"/>
    <n v="6573"/>
    <s v="פַּרשֶׁגֶן"/>
    <s v="parshegen (par-sheh'-ghen) n-m._x000a_1. copy_x000a_[(Aramaic) corresponding to H6572]_x000a_ Root(s): H6572 "/>
    <n v="3"/>
    <x v="1995"/>
    <m/>
    <m/>
    <m/>
    <n v="6572"/>
    <s v="פרשׁגן פתשׁגן"/>
    <m/>
    <m/>
    <m/>
    <m/>
    <s v="noun masc"/>
    <m/>
    <m/>
    <n v="0"/>
  </r>
  <r>
    <s v="A"/>
    <n v="7972"/>
    <s v="שְׁלַח"/>
    <s v="shlach (shel-akh') v._x000a_1. put, send_x000a_[(Aramaic) corresponding to H7971]_x000a_ Root(s): H7971 "/>
    <n v="14"/>
    <x v="1995"/>
    <s v="שׁלח"/>
    <m/>
    <m/>
    <n v="7971"/>
    <s v="שׁלח"/>
    <m/>
    <m/>
    <m/>
    <m/>
    <s v="verb"/>
    <m/>
    <m/>
    <n v="1"/>
  </r>
  <r>
    <s v="A"/>
    <n v="1541"/>
    <s v="גְּלָה גְּלָא"/>
    <s v="glah (ghel-aw') ((Aramaic) or glat (Aramaic) {ghel-aw'}) v._x000a_1. to denude (especially in a disgraceful sense)_x000a_2. (by implication) to exile (captives being usually stripped)_x000a_3. (figuratively) to reveal_x000a_[corresponding to H1540]_x000a_KJV: bring over, carry away, reveal. _x000a_See also: H1540 "/>
    <n v="9"/>
    <x v="1996"/>
    <s v="גלה"/>
    <m/>
    <m/>
    <m/>
    <m/>
    <m/>
    <m/>
    <m/>
    <m/>
    <s v="verb"/>
    <m/>
    <m/>
    <n v="1"/>
  </r>
  <r>
    <s v="A"/>
    <n v="1768"/>
    <s v="דִּי"/>
    <s v="diy (dee) conj._x000a_1. (relative conjunction) that_x000a_2. (especially, with a preposition) used in adverbial phrases_x000a_3. (also) as preposition of_x000a_[(Aramaic) apparently for H1668]_x000a_KJV: X as, but, for(-asmuch +), + now, of, seeing, than, that, therefore, until, + what (-soever), when, which, whom, whose. _x000a_Root(s): H1668 "/>
    <n v="346"/>
    <x v="1996"/>
    <m/>
    <m/>
    <m/>
    <n v="1668"/>
    <s v="דא"/>
    <m/>
    <m/>
    <m/>
    <m/>
    <s v="conjuction"/>
    <m/>
    <m/>
    <n v="2"/>
  </r>
  <r>
    <s v="A"/>
    <n v="524"/>
    <s v="אוּמָּה"/>
    <s v="ummah (oom-maw') n-f._x000a_1. nation_x000a_[(Aramaic) corresponding to H523]_x000a_ Root(s): H523 "/>
    <n v="8"/>
    <x v="1996"/>
    <m/>
    <m/>
    <m/>
    <n v="523"/>
    <s v="אומה"/>
    <m/>
    <m/>
    <m/>
    <m/>
    <s v="noun fem"/>
    <m/>
    <m/>
    <n v="0"/>
  </r>
  <r>
    <s v="A"/>
    <n v="620"/>
    <s v="אוֹסנַפַּר"/>
    <s v="Ocnappar (os-nap-par') n/p._x000a_1. Osnappar, an Assyrian king_x000a_[of foreign derivation]_x000a_KJV: Asnapper. "/>
    <n v="1"/>
    <x v="1996"/>
    <m/>
    <m/>
    <m/>
    <m/>
    <m/>
    <m/>
    <m/>
    <m/>
    <m/>
    <s v="name"/>
    <m/>
    <m/>
    <n v="0"/>
  </r>
  <r>
    <s v="A"/>
    <n v="1994"/>
    <s v="הִמּוֹ הִמּוֹן"/>
    <s v="himmow (him-mo') ((Aramaic) or (prolonged) himmown (Aramaic) {him- mone'}) p/p._x000a_1. they_x000a_[corresponding to H1992]_x000a_KJV: X are, them, those. _x000a_Root(s): H1992 "/>
    <n v="12"/>
    <x v="1996"/>
    <m/>
    <m/>
    <m/>
    <n v="1992"/>
    <s v="הם המה"/>
    <m/>
    <m/>
    <m/>
    <m/>
    <s v="p/p."/>
    <m/>
    <m/>
    <n v="0"/>
  </r>
  <r>
    <s v="A"/>
    <n v="3706"/>
    <s v="כְּעֶנֶת כְּעֶת"/>
    <s v="k`eneth (keh-eh'-neth) adv._x000a_1. thus (only in the formula &quot;and so forth&quot;)_x000a_[feminine of H3705]_x000a_KJV: at such a time. _x000a_Root(s): H3705 "/>
    <n v="4"/>
    <x v="1996"/>
    <m/>
    <m/>
    <m/>
    <n v="3705"/>
    <s v="כען"/>
    <m/>
    <m/>
    <m/>
    <m/>
    <s v="adverb"/>
    <m/>
    <m/>
    <n v="0"/>
  </r>
  <r>
    <s v="A"/>
    <n v="5675"/>
    <s v="עֲבַר"/>
    <s v="`abar (ab-ar') n-m._x000a_1. beyond, this side_x000a_[(Aramaic) corresponding to H5676]_x000a_ Root(s): H5676 "/>
    <n v="14"/>
    <x v="1996"/>
    <m/>
    <m/>
    <m/>
    <n v="5676"/>
    <s v="עבר"/>
    <m/>
    <m/>
    <m/>
    <m/>
    <s v="noun masc"/>
    <m/>
    <m/>
    <n v="0"/>
  </r>
  <r>
    <s v="A"/>
    <n v="7149"/>
    <s v="קִריָא קִריָה"/>
    <s v="qirya' (keer-yaw') ((Aramaic) or qiryah (Aramaic) {keer-yaw'}) n-f._x000a_1. a city_x000a_[corresponding to H7151]_x000a_KJV: city. _x000a_See also: H7151 "/>
    <n v="9"/>
    <x v="1996"/>
    <m/>
    <m/>
    <m/>
    <m/>
    <m/>
    <m/>
    <m/>
    <m/>
    <m/>
    <s v="noun fem"/>
    <m/>
    <m/>
    <n v="0"/>
  </r>
  <r>
    <s v="A"/>
    <n v="7229"/>
    <s v="רַב"/>
    <s v="rab (rab) adj._x000a_1. captain, chief, great, lord, master, stout_x000a_[(Aramaic) corresponding to H7227]_x000a_ Root(s): H7227 "/>
    <n v="15"/>
    <x v="1996"/>
    <m/>
    <m/>
    <m/>
    <n v="7227"/>
    <s v="רב"/>
    <m/>
    <m/>
    <m/>
    <m/>
    <s v="adjective"/>
    <m/>
    <m/>
    <n v="0"/>
  </r>
  <r>
    <s v="A"/>
    <n v="8115"/>
    <s v="שָׁמרַיִן"/>
    <s v="Shomrayin (shom-rah'-yin) n/l._x000a_1. Shomrain, a place in Israel_x000a_[(Aramaic) corresponding to H8111]_x000a_KJV: Samaria. _x000a_Root(s): H8111 "/>
    <n v="2"/>
    <x v="1996"/>
    <m/>
    <m/>
    <m/>
    <n v="8111"/>
    <s v="שׁומרון"/>
    <m/>
    <m/>
    <m/>
    <m/>
    <s v="Name/l."/>
    <m/>
    <m/>
    <n v="0"/>
  </r>
  <r>
    <s v="A"/>
    <n v="3358"/>
    <s v="יַקִּיר"/>
    <s v="yaqqiyr (yak-keer') adj._x000a_1. noble, rare_x000a_[(Aramaic) corresponding to H3357]_x000a_ Root(s): H3357 "/>
    <n v="2"/>
    <x v="1996"/>
    <s v="יקר"/>
    <m/>
    <m/>
    <n v="3357"/>
    <s v="יקיר"/>
    <m/>
    <m/>
    <m/>
    <m/>
    <s v="adjective"/>
    <m/>
    <m/>
    <n v="1"/>
  </r>
  <r>
    <s v="A"/>
    <n v="3488"/>
    <s v="יְתִב"/>
    <s v="ythiyb (yeth-eeb') v._x000a_1. to sit or dwell_x000a_[(Aramaic) corresponding to H3427]_x000a_KJV: dwell, (be) set, sit. _x000a_Root(s): H3427 "/>
    <n v="5"/>
    <x v="1996"/>
    <s v="ישׁב"/>
    <m/>
    <m/>
    <n v="3427"/>
    <s v="ישׁב"/>
    <m/>
    <m/>
    <m/>
    <m/>
    <s v="verb"/>
    <m/>
    <m/>
    <n v="1"/>
  </r>
  <r>
    <s v="A"/>
    <n v="5103"/>
    <s v="נְהַר"/>
    <s v="nhar (neh-har') n-m._x000a_1. a river, especially the Euphrates_x000a_[(Aramaic) from a root corresponding to H5102]_x000a_KJV: river, stream. _x000a_Root(s): H5102 "/>
    <n v="15"/>
    <x v="1996"/>
    <s v="נהר"/>
    <m/>
    <m/>
    <n v="5102"/>
    <s v="נהר"/>
    <m/>
    <m/>
    <m/>
    <m/>
    <s v="noun masc"/>
    <m/>
    <m/>
    <n v="1"/>
  </r>
  <r>
    <s v="A"/>
    <n v="116"/>
    <s v="אֱדַיִן"/>
    <s v="edayin (ed-ah'-yin) adv._x000a_1. then (of time)_x000a_[(Aramaic) of uncertain derivation]_x000a_KJV: now, that time, then. "/>
    <n v="57"/>
    <x v="1997"/>
    <m/>
    <m/>
    <m/>
    <m/>
    <m/>
    <m/>
    <m/>
    <m/>
    <m/>
    <s v="adverb"/>
    <m/>
    <m/>
    <n v="1"/>
  </r>
  <r>
    <s v="A"/>
    <n v="1723"/>
    <s v="דַּהֲוָא"/>
    <s v="Dahava` (dah-hav-aw') n/g._x000a_1. Dahava, a people colonized in Samaria_x000a_[(Aramaic) of uncertain derivation]_x000a_KJV: Dehavites. "/>
    <n v="1"/>
    <x v="1997"/>
    <m/>
    <m/>
    <m/>
    <m/>
    <m/>
    <m/>
    <m/>
    <m/>
    <m/>
    <s v="n/g."/>
    <m/>
    <m/>
    <n v="1"/>
  </r>
  <r>
    <s v="A"/>
    <n v="670"/>
    <s v="אֲפָרְסַי"/>
    <s v="Apharcay (af-aw-re-sah'ee) n/p._x000a_1. an Apherasite or inhabitant of an unknown region of Assyria_x000a_[(Aramaic) of foreign origin (only in the plural)]_x000a_KJV: Apharsite. "/>
    <n v="1"/>
    <x v="1997"/>
    <m/>
    <m/>
    <m/>
    <m/>
    <m/>
    <m/>
    <m/>
    <m/>
    <m/>
    <s v="name"/>
    <m/>
    <m/>
    <n v="0"/>
  </r>
  <r>
    <s v="A"/>
    <n v="671"/>
    <s v="אֲפַרסְכַי אֲפַרסַתכַּי"/>
    <s v="Apharckay (af-ar-sek-ah'ee) ((Aramaic) or fApharcathkay (Aramaic) {af-ar-sath-kah'ee}) n/p._x000a_1. an Apharsekite or Apharsathkite, an unknown Assyrian tribe_x000a_[of foreign origin (only in the plural)]_x000a_KJV: Apharsachites, Apharasthchites. "/>
    <n v="3"/>
    <x v="1997"/>
    <m/>
    <m/>
    <m/>
    <m/>
    <m/>
    <m/>
    <m/>
    <m/>
    <m/>
    <s v="name"/>
    <m/>
    <m/>
    <n v="0"/>
  </r>
  <r>
    <s v="A"/>
    <n v="756"/>
    <s v="אַרכְּוַי"/>
    <s v="Arkvay (ar-kev-ah'ee) n/g._x000a_1. an Arkevite (collectively) or native of Erek_x000a_[(Aramaic) patrial from H751]_x000a_KJV: Archevite. _x000a_Root(s): H751 "/>
    <n v="2"/>
    <x v="1997"/>
    <m/>
    <m/>
    <m/>
    <n v="751"/>
    <s v="ארך"/>
    <m/>
    <m/>
    <m/>
    <m/>
    <s v="Noun/g."/>
    <m/>
    <m/>
    <n v="0"/>
  </r>
  <r>
    <s v="A"/>
    <n v="896"/>
    <s v="בַּבלִי"/>
    <s v="Babliy (bab-lee') adj._x000a_1. a Babylonian_x000a_[(Aramaic) patrial from H895]_x000a_KJV: Babylonia. _x000a_Root(s): H895 "/>
    <n v="1"/>
    <x v="1997"/>
    <m/>
    <m/>
    <m/>
    <n v="895"/>
    <s v="בבל"/>
    <m/>
    <m/>
    <m/>
    <m/>
    <s v="adjective"/>
    <m/>
    <m/>
    <n v="0"/>
  </r>
  <r>
    <s v="A"/>
    <n v="1784"/>
    <s v="דִּינַי"/>
    <s v="Diynay (dee-nah'-ee) n/p._x000a_1. a Dinaite or inhabitant of some unknown Assyria province_x000a_[(Aramaic) partial from uncertain primitive]_x000a_KJV: Dinaite. "/>
    <n v="1"/>
    <x v="1997"/>
    <m/>
    <m/>
    <m/>
    <m/>
    <m/>
    <m/>
    <m/>
    <m/>
    <m/>
    <s v="name"/>
    <m/>
    <m/>
    <n v="0"/>
  </r>
  <r>
    <s v="A"/>
    <n v="2967"/>
    <s v="טַּרפְּלַי"/>
    <s v="Tarplay (tar-pel-ah'-ee) n-m._x000a_1. a Tarpelite (collectively) or inhabitants of Tarpel, a place in Assyria_x000a_[(Aramaic) from a name of foreign derivation]_x000a_KJV: Tarpelites. "/>
    <n v="1"/>
    <x v="1997"/>
    <m/>
    <m/>
    <m/>
    <m/>
    <m/>
    <m/>
    <m/>
    <m/>
    <m/>
    <s v="noun masc"/>
    <m/>
    <m/>
    <n v="0"/>
  </r>
  <r>
    <s v="A"/>
    <n v="3675"/>
    <s v="כְּנָת"/>
    <s v="knath (ken-awth') n-m._x000a_1. companion_x000a_[(Aramaic) corresponding to H3674]_x000a_ Root(s): H3674 "/>
    <n v="7"/>
    <x v="1997"/>
    <m/>
    <m/>
    <m/>
    <n v="3674"/>
    <s v="כנת"/>
    <m/>
    <m/>
    <m/>
    <m/>
    <s v="noun masc"/>
    <m/>
    <m/>
    <n v="0"/>
  </r>
  <r>
    <s v="A"/>
    <n v="5962"/>
    <s v="עַלמִי"/>
    <s v="`Almiy (al-mee') n/g._x000a_1. an Elamite or inhabitant of Elam_x000a_[(Aramaic) patrial from a name corresponding to H5867 contracted]_x000a_KJV: Elamite. "/>
    <n v="1"/>
    <x v="1997"/>
    <m/>
    <m/>
    <m/>
    <m/>
    <m/>
    <m/>
    <m/>
    <m/>
    <m/>
    <s v="n/g."/>
    <m/>
    <m/>
    <n v="0"/>
  </r>
  <r>
    <s v="A"/>
    <n v="7606"/>
    <s v="שְׁאָר"/>
    <s v="sh'ar (sheh-awr') n-m._x000a_1. X whatsoever more, residue, rest_x000a_[(Aramaic) corresponding to H7605]_x000a_ Root(s): H7605 "/>
    <n v="12"/>
    <x v="1997"/>
    <m/>
    <m/>
    <m/>
    <n v="7605"/>
    <s v="שׁאר"/>
    <m/>
    <m/>
    <m/>
    <m/>
    <s v="noun masc"/>
    <m/>
    <m/>
    <n v="0"/>
  </r>
  <r>
    <s v="A"/>
    <n v="7801"/>
    <s v="שׁוּשַׁנכִּי"/>
    <s v="Shuwshankiy (shoo-shan-kee') n/l._x000a_1. a Shushankite (collectively) or inhabitants of some unknown place in Assyrian_x000a_[(Aramaic) of foreign origin]_x000a_KJV: Susanchites. "/>
    <n v="1"/>
    <x v="1997"/>
    <m/>
    <m/>
    <m/>
    <m/>
    <m/>
    <m/>
    <m/>
    <m/>
    <m/>
    <s v="Name/l."/>
    <m/>
    <m/>
    <n v="0"/>
  </r>
  <r>
    <s v="A"/>
    <n v="104"/>
    <s v="אִגְּרָא"/>
    <s v="iggra' (ig-er-aw') n-f._x000a_1. an epistle (as carried by a state courier or postman)_x000a_[(Aramaic) of Persian origin]_x000a_KJV: letter. "/>
    <n v="3"/>
    <x v="1998"/>
    <m/>
    <m/>
    <m/>
    <m/>
    <m/>
    <m/>
    <m/>
    <m/>
    <m/>
    <s v="noun fem"/>
    <m/>
    <m/>
    <n v="0"/>
  </r>
  <r>
    <s v="A"/>
    <n v="1169"/>
    <s v="בְּעֵל"/>
    <s v="b`el (beh-ale') n-m._x000a_1. + chancellor_x000a_[(Aramaic) corresponding to H1167]_x000a_ Root(s): H1167 "/>
    <n v="3"/>
    <x v="1998"/>
    <m/>
    <m/>
    <m/>
    <n v="1167"/>
    <s v="בעל"/>
    <m/>
    <m/>
    <m/>
    <m/>
    <s v="noun masc"/>
    <m/>
    <m/>
    <n v="0"/>
  </r>
  <r>
    <s v="A"/>
    <n v="2298"/>
    <s v="חַד"/>
    <s v="chad (khad) adj._x000a_1. as card. one_x000a_2. as article single_x000a_3. as an ordinal, first_x000a_4. adverbially, at once_x000a_[(Aramaic) corresponding to H2297]_x000a_KJV: a, first, one, together. _x000a_Root(s): H2297 "/>
    <n v="14"/>
    <x v="1998"/>
    <m/>
    <m/>
    <m/>
    <n v="2297"/>
    <s v="חד"/>
    <m/>
    <m/>
    <m/>
    <m/>
    <s v="adjective"/>
    <m/>
    <m/>
    <n v="0"/>
  </r>
  <r>
    <s v="A"/>
    <n v="2942"/>
    <s v="טְּעֵם"/>
    <s v="t`em (teh-ame') n-m._x000a_1. (properly) flavor_x000a_2. (figuratively) judgment (both subjective and objective)_x000a_3. (hence) account (both subj. and obj.)_x000a_[(Aramaic) from H2939, and equivalent to H2941]_x000a_KJV: + chancellor, + command, commandment, decree, + regard, taste, wisdom. _x000a_Root(s): H2939, H2941 "/>
    <n v="24"/>
    <x v="1998"/>
    <m/>
    <m/>
    <m/>
    <n v="2939"/>
    <s v="טעם"/>
    <n v="2941"/>
    <s v="טעם"/>
    <m/>
    <m/>
    <s v="noun masc"/>
    <m/>
    <m/>
    <n v="0"/>
  </r>
  <r>
    <s v="A"/>
    <n v="3390"/>
    <s v="יְרוּשָׁלֵם"/>
    <s v="Yruwshalem (yer-oo-shaw-lame') n/l._x000a_1. founded peaceful_x000a_2. Jerushalem, the capital city of Israel_x000a_[(Chald) Corresponding to H3389]_x000a_KJV: Jerusalem. _x000a_Root(s): H3389 "/>
    <n v="26"/>
    <x v="1998"/>
    <m/>
    <m/>
    <m/>
    <n v="3389"/>
    <s v="ירושׁלם ירושׁלים"/>
    <m/>
    <m/>
    <m/>
    <m/>
    <s v="Name/l."/>
    <m/>
    <m/>
    <n v="0"/>
  </r>
  <r>
    <s v="A"/>
    <n v="3660"/>
    <s v="כְּנֵמָא"/>
    <s v="knema' (ken-ay-maw') adv._x000a_1. so or thus_x000a_[(Aramaic) corresponding to H3644]_x000a_KJV: so, (in) this manner (sort), thus. _x000a_Root(s): H3644 "/>
    <n v="5"/>
    <x v="1998"/>
    <m/>
    <m/>
    <m/>
    <n v="3644"/>
    <s v="כמו כמו"/>
    <m/>
    <m/>
    <m/>
    <m/>
    <s v="adverb"/>
    <m/>
    <m/>
    <n v="0"/>
  </r>
  <r>
    <s v="A"/>
    <n v="8124"/>
    <s v="שִׁמשַׁי"/>
    <s v="Shimshay (shim-shah'-ee) n/p._x000a_1. sunny_x000a_2. Shimshai, a Samaritan_x000a_[(Aramaic) from H8122]_x000a_KJV: Shimshai. _x000a_Root(s): H8122 "/>
    <n v="4"/>
    <x v="1998"/>
    <m/>
    <m/>
    <m/>
    <n v="8122"/>
    <s v="שׁמשׁ"/>
    <m/>
    <m/>
    <m/>
    <m/>
    <s v="name"/>
    <m/>
    <m/>
    <n v="0"/>
  </r>
  <r>
    <s v="A"/>
    <n v="3790"/>
    <s v="כְּתַב"/>
    <s v="kthab (keth-ab') v._x000a_1. write(-ten)_x000a_[(Aramaic) corresponding to H3789]_x000a_ Root(s): H3789 "/>
    <n v="8"/>
    <x v="1998"/>
    <s v="כתב"/>
    <m/>
    <m/>
    <n v="3789"/>
    <s v="כתב"/>
    <m/>
    <m/>
    <m/>
    <m/>
    <s v="verb"/>
    <m/>
    <m/>
    <n v="1"/>
  </r>
  <r>
    <s v="A"/>
    <n v="4430"/>
    <s v="מֶלֶך"/>
    <s v="melek (meh'-lek) n-m._x000a_1. a king_x000a_[(Aramaic) corresponding to H4428]_x000a_KJV: king, royal. _x000a_Root(s): H4428 "/>
    <n v="180"/>
    <x v="1998"/>
    <s v="מלך"/>
    <m/>
    <m/>
    <n v="4428"/>
    <s v="מלך"/>
    <m/>
    <m/>
    <m/>
    <m/>
    <s v="noun masc"/>
    <m/>
    <m/>
    <n v="1"/>
  </r>
  <r>
    <s v="A"/>
    <n v="5613"/>
    <s v="סָפֵר"/>
    <s v="capher (saw-fare') n-m._x000a_1. a scribe (secular or sacred)_x000a_[(Aramaic) from the same as H5609]_x000a_KJV: scribe. _x000a_Root(s): H5609 "/>
    <n v="6"/>
    <x v="1998"/>
    <s v="ספר"/>
    <m/>
    <m/>
    <n v="5609"/>
    <s v="ספר"/>
    <m/>
    <m/>
    <m/>
    <m/>
    <s v="noun masc"/>
    <m/>
    <m/>
    <n v="1"/>
  </r>
  <r>
    <s v="A"/>
    <n v="5922"/>
    <s v="עַל"/>
    <s v="`al (al) prep._x000a_1. about, against, concerning, for, (there-)fore, from, in, X more, of, (there-, up-)on, (in-)to, + why with_x000a_[(Aramaic) corresponding to H5921]_x000a_ Root(s): H5921 "/>
    <n v="114"/>
    <x v="1998"/>
    <s v="עלה"/>
    <m/>
    <m/>
    <n v="5921"/>
    <s v="על"/>
    <m/>
    <m/>
    <m/>
    <m/>
    <s v="Preposition"/>
    <m/>
    <m/>
    <n v="1"/>
  </r>
  <r>
    <s v="H"/>
    <n v="783"/>
    <s v="אַרתַּחשַׁשׁתָּא אַרתַּחשַׁשׁתּא"/>
    <s v="Artachshashta' (ar-takh-shash-taw') (or mArtachshasht {ar-takh- shasht'} or by permutation gArtachshactu {ar-takh-shast'};) n/p._x000a_1. Artachshasta (or Artaxerxes), a title (rather than name) of several Persian kings_x000a_[of foreign origin]_x000a_KJV: Artaxerxes. "/>
    <n v="17"/>
    <x v="1999"/>
    <m/>
    <m/>
    <m/>
    <m/>
    <m/>
    <m/>
    <m/>
    <m/>
    <m/>
    <s v="name"/>
    <m/>
    <m/>
    <n v="0"/>
  </r>
  <r>
    <s v="H"/>
    <n v="1312"/>
    <s v="בִּשׁלָם"/>
    <s v="Bishlam (bish-lawm') n/p._x000a_1. Bishlam, a Persian_x000a_[of foreign derivation]_x000a_KJV: Bishlam. "/>
    <n v="1"/>
    <x v="1999"/>
    <m/>
    <m/>
    <m/>
    <m/>
    <m/>
    <m/>
    <m/>
    <m/>
    <m/>
    <s v="name"/>
    <m/>
    <m/>
    <n v="0"/>
  </r>
  <r>
    <s v="H"/>
    <n v="5406"/>
    <s v="נִשׁתְּוָן"/>
    <s v="nishtvan (nish-tev-awn') n-m._x000a_1. an epistle_x000a_[probably of Persian origin]_x000a_KJV: letter. "/>
    <n v="2"/>
    <x v="1999"/>
    <m/>
    <m/>
    <m/>
    <m/>
    <m/>
    <m/>
    <m/>
    <m/>
    <m/>
    <s v="noun masc"/>
    <m/>
    <m/>
    <n v="0"/>
  </r>
  <r>
    <s v="H"/>
    <n v="8638"/>
    <s v="תִּרגַּם"/>
    <s v="tirgam (teer-gam') v._x000a_1. to transfer, i.e. translate_x000a_[a denominative from H7275 in the sense of throwing over]_x000a_KJV: interpret. _x000a_Root(s): H7275 "/>
    <n v="1"/>
    <x v="1999"/>
    <m/>
    <m/>
    <m/>
    <n v="7275"/>
    <s v="רגם"/>
    <m/>
    <m/>
    <m/>
    <m/>
    <s v="verb"/>
    <m/>
    <m/>
    <n v="0"/>
  </r>
  <r>
    <s v="H"/>
    <n v="2870"/>
    <s v="טָּבאֵל"/>
    <s v="tab'el (taw-beh-ale') n/p._x000a_1. pleasing (to) God_x000a_2. Tabeel, the name of a Syrian and of a Persian_x000a_[from H2895 and H410]_x000a_KJV: Tabeal, Tabeel. _x000a_Root(s): H2895, H410 "/>
    <n v="2"/>
    <x v="1999"/>
    <s v="טוב"/>
    <m/>
    <m/>
    <n v="2895"/>
    <s v="טוב"/>
    <n v="410"/>
    <s v="אל"/>
    <m/>
    <m/>
    <s v="name"/>
    <m/>
    <m/>
    <n v="1"/>
  </r>
  <r>
    <s v="H"/>
    <n v="3674"/>
    <s v="כְּנָת"/>
    <s v="knath (ken-awth') n-m._x000a_1. a colleague (as having the same title)_x000a_[from H3655]_x000a_KJV: companion. _x000a_Root(s): H3655 "/>
    <n v="1"/>
    <x v="1999"/>
    <s v="כנה"/>
    <m/>
    <m/>
    <n v="3655"/>
    <s v="כנה"/>
    <m/>
    <m/>
    <m/>
    <m/>
    <s v="noun masc"/>
    <m/>
    <m/>
    <n v="1"/>
  </r>
  <r>
    <s v="H"/>
    <n v="325"/>
    <s v="אֲחַשׁוֵרוֹשׁ אַחַשׁרוֹשׁ"/>
    <s v="Achashverowsh (akh-ash-vay-rosh') (or (shortened) pAchashrosh {akh- ash-rosh'} (Esth. 10) n/p._x000a_1. Achashverosh (i.e. Ahasuerus or Artaxerxes, but in this case Xerxes), the title (rather than name) of a Persian king_x000a_[of Persian origin]_x000a_KJV: Ahasuerus. "/>
    <n v="32"/>
    <x v="2000"/>
    <m/>
    <m/>
    <m/>
    <m/>
    <m/>
    <m/>
    <m/>
    <m/>
    <m/>
    <s v="name"/>
    <m/>
    <m/>
    <n v="0"/>
  </r>
  <r>
    <s v="H"/>
    <n v="7855"/>
    <s v="שִׂטנָה"/>
    <s v="sitnah (sit-naw') n-f._x000a_1. opposition (by letter)_x000a_[from H7853]_x000a_KJV: accusation. _x000a_Root(s): H7853 "/>
    <n v="1"/>
    <x v="2000"/>
    <s v="שׂטן"/>
    <m/>
    <m/>
    <n v="7853"/>
    <s v="שׂטן"/>
    <m/>
    <m/>
    <m/>
    <m/>
    <s v="noun fem"/>
    <m/>
    <m/>
    <n v="1"/>
  </r>
  <r>
    <s v="H"/>
    <n v="1867"/>
    <s v="דָּרְיָוֵשׁ"/>
    <s v="Dar`yavesh (daw-reh-yaw-vaysh') n/p._x000a_1. Darejavesh, a title (rather than name) of several Persian kings_x000a_[of Persian origin]_x000a_KJV: Darius. "/>
    <n v="10"/>
    <x v="2001"/>
    <m/>
    <m/>
    <m/>
    <m/>
    <m/>
    <m/>
    <m/>
    <m/>
    <m/>
    <s v="name"/>
    <m/>
    <m/>
    <n v="0"/>
  </r>
  <r>
    <s v="H"/>
    <n v="2582"/>
    <s v="חֵנָדָד"/>
    <s v="Chenadad (khay-naw-dawd') n/p._x000a_1. favor of Hadad_x000a_2. Chenadad, an Israelite_x000a_[probably from H2580 and l908]_x000a_KJV: Henadad. _x000a_Root(s): H2580, H1908 "/>
    <n v="4"/>
    <x v="2002"/>
    <m/>
    <m/>
    <m/>
    <n v="2580"/>
    <s v="חן"/>
    <n v="1908"/>
    <s v="הדד"/>
    <m/>
    <m/>
    <s v="name"/>
    <m/>
    <m/>
    <n v="0"/>
  </r>
  <r>
    <s v="H"/>
    <n v="7558"/>
    <s v="רִשׁיוֹן"/>
    <s v="rishyown (rish-yone') n-m._x000a_1. a permit_x000a_[from an unused root meaning to have leave]_x000a_KJV: grant. "/>
    <n v="1"/>
    <x v="2003"/>
    <m/>
    <m/>
    <m/>
    <m/>
    <m/>
    <m/>
    <m/>
    <m/>
    <m/>
    <s v="noun masc"/>
    <m/>
    <m/>
    <n v="0"/>
  </r>
  <r>
    <s v="H"/>
    <n v="3136"/>
    <s v="יוֹצָדָק"/>
    <s v="Yowtsadaq (yo-tsaw-dawk') n/p._x000a_1. Jotsadak, an Israelite_x000a_[a form of H3087]_x000a_KJV: Jozadak. _x000a_Root(s): H3087 "/>
    <n v="5"/>
    <x v="2004"/>
    <m/>
    <m/>
    <m/>
    <n v="3087"/>
    <s v="יהוצדק"/>
    <m/>
    <m/>
    <m/>
    <m/>
    <s v="name"/>
    <m/>
    <m/>
    <n v="0"/>
  </r>
  <r>
    <s v="H"/>
    <n v="1871"/>
    <s v="דַּרכְּמוֹן"/>
    <s v="darkmown (dar-kem-one') n-m._x000a_1. a &quot;drachma,&quot; or coin_x000a_[of Pers. origin]_x000a_KJV: dram. "/>
    <n v="4"/>
    <x v="2005"/>
    <m/>
    <m/>
    <m/>
    <m/>
    <m/>
    <m/>
    <m/>
    <m/>
    <m/>
    <s v="noun masc"/>
    <m/>
    <m/>
    <n v="0"/>
  </r>
  <r>
    <s v="H"/>
    <n v="8660"/>
    <s v="תִּרשָׁתָא"/>
    <s v="Tirshatha' (teer-shaw-thaw') n-m._x000a_1. the title of a Persian deputy or governor_x000a_[of foreign derivation]_x000a_KJV: Tirshatha. "/>
    <n v="5"/>
    <x v="2006"/>
    <m/>
    <m/>
    <m/>
    <m/>
    <m/>
    <m/>
    <m/>
    <m/>
    <m/>
    <s v="noun masc"/>
    <m/>
    <m/>
    <n v="0"/>
  </r>
  <r>
    <s v="H"/>
    <n v="1351"/>
    <s v="גָּאַל"/>
    <s v="ga'al (gaw-al') v._x000a_1. to soil_x000a_2. (figuratively) desecrate_x000a_[a primitive root, (rather identified with H1350, through the idea of freeing, i.e. repudiating)]_x000a_KJV: defile, pollute, stain. _x000a_Root(s): H1350 "/>
    <n v="11"/>
    <x v="2007"/>
    <s v="גאל"/>
    <m/>
    <m/>
    <n v="1350"/>
    <s v="גאל"/>
    <m/>
    <m/>
    <m/>
    <m/>
    <s v="verb"/>
    <m/>
    <m/>
    <n v="1"/>
  </r>
  <r>
    <s v="H"/>
    <n v="2252"/>
    <s v="חֲבַיָּה חֲבָיָה"/>
    <s v="Chabayah (khab-ah-yaw') (or Chabayah {khab-aw-yaw'}) n/p._x000a_1. Jah has hidden_x000a_2. Chabajah, an Israelite_x000a_[from H2247 and H3050]_x000a_KJV: Habaiah. _x000a_Root(s): H2247, H3050 "/>
    <n v="2"/>
    <x v="2008"/>
    <s v="חבה"/>
    <m/>
    <m/>
    <n v="2247"/>
    <s v="חבה"/>
    <n v="3050"/>
    <s v="יה"/>
    <m/>
    <m/>
    <s v="name"/>
    <m/>
    <m/>
    <n v="1"/>
  </r>
  <r>
    <s v="H"/>
    <n v="135"/>
    <s v="אַדָּן"/>
    <s v="Addan (ad-dawn') n/l._x000a_1. firm_x000a_2. Addan, an Israelite_x000a_[intensive from the same as H134]_x000a_KJV: Addan. _x000a_Root(s): H134 "/>
    <n v="1"/>
    <x v="2009"/>
    <m/>
    <m/>
    <m/>
    <n v="134"/>
    <s v="אדן"/>
    <m/>
    <m/>
    <m/>
    <m/>
    <s v="Name/l."/>
    <m/>
    <m/>
    <n v="0"/>
  </r>
  <r>
    <s v="H"/>
    <n v="3743"/>
    <s v="כְּרוּב"/>
    <s v="Kruwb (ker-oob') n/l._x000a_1. Kerub, a place in Babylon_x000a_[the same as H3742]_x000a_KJV: Cherub. _x000a_Root(s): H3742 "/>
    <n v="2"/>
    <x v="2009"/>
    <m/>
    <m/>
    <m/>
    <n v="3742"/>
    <s v="כרוב"/>
    <m/>
    <m/>
    <m/>
    <m/>
    <s v="Name/l."/>
    <m/>
    <m/>
    <n v="0"/>
  </r>
  <r>
    <s v="H"/>
    <n v="8521"/>
    <s v="תֵּל חַרשָׁא"/>
    <s v="Tel Charsha' (tale khar-shaw') n/l._x000a_1. mound of workmanship_x000a_2. Tel-Charsha, a place in Babylonia_x000a_[from H8510 and the feminine of H2798]_x000a_KJV: Tel-haresha, Tel-harsa. _x000a_Root(s): H8510, H2798 "/>
    <n v="2"/>
    <x v="2009"/>
    <m/>
    <m/>
    <m/>
    <n v="8510"/>
    <s v="תל"/>
    <n v="2798"/>
    <s v="חרשׁים"/>
    <m/>
    <m/>
    <s v="Name/l."/>
    <m/>
    <m/>
    <n v="0"/>
  </r>
  <r>
    <s v="H"/>
    <n v="8528"/>
    <s v="תֵּל מֶלַח"/>
    <s v="Tel Melach (tale meh'-lakh) n/l._x000a_1. mound of salt_x000a_2. Tel-Melach, a place in Babylonia_x000a_[from H8510 and H4417]_x000a_KJV: Tel-melah. _x000a_Root(s): H8510, H4417 "/>
    <n v="2"/>
    <x v="2009"/>
    <m/>
    <m/>
    <m/>
    <n v="8510"/>
    <s v="תל"/>
    <n v="4417"/>
    <s v="מלח"/>
    <m/>
    <m/>
    <s v="Name/l."/>
    <m/>
    <m/>
    <n v="0"/>
  </r>
  <r>
    <s v="H"/>
    <n v="532"/>
    <s v="אָמִי"/>
    <s v="Amiy (aw-mee') n/p._x000a_1. Ami, an Israelite_x000a_[an abbrev. for H526]_x000a_KJV: Ami. _x000a_Root(s): H526 "/>
    <n v="1"/>
    <x v="2010"/>
    <m/>
    <m/>
    <m/>
    <n v="526"/>
    <s v="אמון"/>
    <m/>
    <m/>
    <m/>
    <m/>
    <s v="name"/>
    <m/>
    <m/>
    <n v="0"/>
  </r>
  <r>
    <s v="H"/>
    <n v="2411"/>
    <s v="חַטִּיל"/>
    <s v="Chattiyl (khat-teel') n/p._x000a_1. fluctuating_x000a_2. Chattil, one of &quot;Solomon's servants&quot;_x000a_[from an unused root apparently meaning to wave]_x000a_KJV: Hattil. "/>
    <n v="2"/>
    <x v="2010"/>
    <m/>
    <m/>
    <m/>
    <m/>
    <m/>
    <m/>
    <m/>
    <m/>
    <m/>
    <s v="name"/>
    <m/>
    <m/>
    <n v="0"/>
  </r>
  <r>
    <s v="H"/>
    <n v="6380"/>
    <s v="פּוֹכֶרֶת צְּבָיִים"/>
    <s v="Pokereth Tsbayiym (po-keh'-reth tseb-aw-yeem') n/p._x000a_1. trap of gazelles_x000a_2. Pokereth-Tsebajim, one of the &quot;servants of Solomon&quot;_x000a_[from the active participle (of the same form as the first word) feminine of an unused root (meaning to entrap) and plural of H6643]_x000a_KJV: Pochereth of Zebaim. _x000a_Root(s): H6643 "/>
    <n v="2"/>
    <x v="2010"/>
    <m/>
    <m/>
    <m/>
    <n v="6643"/>
    <s v="צבי"/>
    <m/>
    <m/>
    <m/>
    <m/>
    <s v="name"/>
    <m/>
    <m/>
    <n v="0"/>
  </r>
  <r>
    <s v="H"/>
    <n v="1874"/>
    <s v="דַּרקוֹן"/>
    <s v="Darqown (dar-kone') n/p._x000a_1. Darkon, one of &quot;Solomon's servants&quot;_x000a_[of uncertain derivation]_x000a_KJV: Darkon. "/>
    <n v="2"/>
    <x v="2011"/>
    <m/>
    <m/>
    <m/>
    <m/>
    <m/>
    <m/>
    <m/>
    <m/>
    <m/>
    <s v="name"/>
    <m/>
    <m/>
    <n v="1"/>
  </r>
  <r>
    <s v="H"/>
    <n v="3279"/>
    <s v="יַעֲלָא יַעֲלָה"/>
    <s v="Ya`ala' (yah-al-aw') (or Yaaalah {yah-al-aw'}) n/p._x000a_1. Jaala or Jaalah, one of the Nethinim_x000a_[the same as H3280 or direct from H3276]_x000a_KJV: Jaala, Jaalah. _x000a_Root(s): H3280, H3276 "/>
    <n v="2"/>
    <x v="2011"/>
    <s v="יעל"/>
    <m/>
    <m/>
    <n v="3280"/>
    <s v="יעלה"/>
    <n v="3276"/>
    <s v="יעל"/>
    <m/>
    <m/>
    <s v="name"/>
    <m/>
    <m/>
    <n v="1"/>
  </r>
  <r>
    <s v="H"/>
    <n v="5479"/>
    <s v="סוֹטַי"/>
    <s v="Cowtay (so-tah'-ee) n/p._x000a_1. roving_x000a_2. Sotai, one of the Nethinim_x000a_[from H7750]_x000a_KJV: Sotai. _x000a_Root(s): H7750 "/>
    <n v="2"/>
    <x v="2012"/>
    <s v="שׂוט סוט"/>
    <m/>
    <m/>
    <n v="7750"/>
    <s v="שׂוט סוט"/>
    <m/>
    <m/>
    <m/>
    <m/>
    <s v="name"/>
    <m/>
    <m/>
    <n v="1"/>
  </r>
  <r>
    <s v="H"/>
    <n v="5618"/>
    <s v="סוֹפֶרֶת"/>
    <s v="Cophereth (so-feh'-reth) n/p._x000a_1. (properly, female) a scribe_x000a_2. Sophereth, a temple servant_x000a_[feminine active participle of H5608]_x000a_KJV: Sophereth. _x000a_Root(s): H5608 "/>
    <n v="2"/>
    <x v="2012"/>
    <s v="ספר"/>
    <m/>
    <m/>
    <n v="5608"/>
    <s v="ספר"/>
    <m/>
    <m/>
    <m/>
    <m/>
    <s v="name"/>
    <m/>
    <m/>
    <n v="1"/>
  </r>
  <r>
    <s v="H"/>
    <n v="6514"/>
    <s v="פְּרוּדָא פְּרִידָּא"/>
    <s v="Pruwda' (per-oo-daw') (or Priyda {per-ee-daw'}) n/p._x000a_1. dispersion_x000a_2. Peruda or Perida, one of &quot;Solomon's servants&quot;_x000a_[from H6504]_x000a_KJV: Perida, Peruda. _x000a_Root(s): H6504 "/>
    <n v="2"/>
    <x v="2012"/>
    <s v="פרד"/>
    <m/>
    <m/>
    <n v="6504"/>
    <s v="פרד"/>
    <m/>
    <m/>
    <m/>
    <m/>
    <s v="name"/>
    <m/>
    <m/>
    <n v="1"/>
  </r>
  <r>
    <s v="H"/>
    <n v="2412"/>
    <s v="חֲטִיפָא"/>
    <s v="Chatiypha' (khat-ee-faw') n/p._x000a_1. robber_x000a_2. Chatipha, one of the Nethinim_x000a_[from H2414]_x000a_KJV: Hatipha. _x000a_Root(s): H2414 "/>
    <n v="2"/>
    <x v="2013"/>
    <s v="חטף"/>
    <m/>
    <m/>
    <n v="2414"/>
    <s v="חטף"/>
    <m/>
    <m/>
    <m/>
    <m/>
    <s v="name"/>
    <m/>
    <m/>
    <n v="1"/>
  </r>
  <r>
    <s v="H"/>
    <n v="5335"/>
    <s v="נְצִיַח"/>
    <s v="ntsiyach (nets-ee'-akh) n/p._x000a_1. conspicuous_x000a_2. Netsiach, a Temple- servant_x000a_[from H5329]_x000a_KJV: Neziah. _x000a_Root(s): H5329 "/>
    <n v="2"/>
    <x v="2013"/>
    <s v="נצח"/>
    <m/>
    <m/>
    <n v="5329"/>
    <s v="נצח"/>
    <m/>
    <m/>
    <m/>
    <m/>
    <s v="name"/>
    <m/>
    <m/>
    <n v="1"/>
  </r>
  <r>
    <s v="H"/>
    <n v="1302"/>
    <s v="בַּרקוֹס"/>
    <s v="Barqowc (bar-kose') n/p._x000a_1. Barkos, one of the Nethimim_x000a_[of uncertain derivation]_x000a_KJV: Barkos. "/>
    <n v="2"/>
    <x v="2014"/>
    <m/>
    <m/>
    <m/>
    <m/>
    <m/>
    <m/>
    <m/>
    <m/>
    <m/>
    <s v="name"/>
    <m/>
    <m/>
    <n v="1"/>
  </r>
  <r>
    <s v="H"/>
    <n v="8547"/>
    <s v="תֶּמַח"/>
    <s v="Temach (teh'-makh) n/p._x000a_1. Temach, one of the Nethinim_x000a_[of uncertain derivation]_x000a_KJV: Tamah, Thamah. "/>
    <n v="2"/>
    <x v="2014"/>
    <m/>
    <m/>
    <m/>
    <m/>
    <m/>
    <m/>
    <m/>
    <m/>
    <m/>
    <s v="name"/>
    <m/>
    <m/>
    <n v="1"/>
  </r>
  <r>
    <s v="H"/>
    <n v="1213"/>
    <s v="בַּצלוּת בַּצלִיתּ"/>
    <s v="Batsluwth (bats-looth') (or Batsliyth {bats-leeth'}) n/p._x000a_1. a peeling_x000a_2. Batsluth or Batslith, an Israelite_x000a_[from the same as H1211]_x000a_KJV: Bazlith, Bazluth. _x000a_Root(s): H1211 "/>
    <n v="2"/>
    <x v="2015"/>
    <m/>
    <m/>
    <m/>
    <n v="1211"/>
    <s v="בצל"/>
    <m/>
    <m/>
    <m/>
    <m/>
    <s v="name"/>
    <m/>
    <m/>
    <n v="0"/>
  </r>
  <r>
    <s v="H"/>
    <n v="2797"/>
    <s v="חַרשָׁא"/>
    <s v="Charsha' (khar-shaw') n/p._x000a_1. magician_x000a_2. Charsha, one of the Nethinim_x000a_[from H2792]_x000a_KJV: Harsha. _x000a_Root(s): H2792 "/>
    <n v="2"/>
    <x v="2015"/>
    <m/>
    <m/>
    <m/>
    <n v="2792"/>
    <s v="חרשׁ"/>
    <m/>
    <m/>
    <m/>
    <m/>
    <s v="name"/>
    <m/>
    <m/>
    <n v="0"/>
  </r>
  <r>
    <s v="H"/>
    <n v="4240"/>
    <s v="מְחִידָּא"/>
    <s v="Mchiyda' (mek-ee-daw') n/p._x000a_1. junction_x000a_2. Mechida, one of the Nethinim_x000a_[from H2330]_x000a_KJV: Mehida. _x000a_Root(s): H2330 "/>
    <n v="2"/>
    <x v="2015"/>
    <s v="חוד"/>
    <m/>
    <m/>
    <n v="2330"/>
    <s v="חוד"/>
    <m/>
    <m/>
    <m/>
    <m/>
    <s v="name"/>
    <m/>
    <m/>
    <n v="1"/>
  </r>
  <r>
    <s v="H"/>
    <n v="1227"/>
    <s v="בַּקבּוּק"/>
    <s v="Baqbuwq (bak-book') n/p._x000a_1. Bakbuk, one of the Nethinim_x000a_[the same as H1228]_x000a_KJV: Bakbuk. _x000a_Root(s): H1228 "/>
    <n v="2"/>
    <x v="2016"/>
    <m/>
    <m/>
    <m/>
    <n v="1228"/>
    <s v="בקבוק"/>
    <m/>
    <m/>
    <m/>
    <m/>
    <s v="name"/>
    <m/>
    <m/>
    <n v="0"/>
  </r>
  <r>
    <s v="H"/>
    <n v="2709"/>
    <s v="חֲקוּפָא"/>
    <s v="Chaquwpha' (khah-oo-faw') n/p._x000a_1. crooked_x000a_2. Chakupha, one of the Nethinim_x000a_[from an unused root probably meaning to bend]_x000a_KJV: Hakupha. "/>
    <n v="2"/>
    <x v="2016"/>
    <m/>
    <m/>
    <m/>
    <m/>
    <m/>
    <m/>
    <m/>
    <m/>
    <m/>
    <s v="name"/>
    <m/>
    <m/>
    <n v="0"/>
  </r>
  <r>
    <s v="H"/>
    <n v="2744"/>
    <s v="חַרחוּר"/>
    <s v="Charchuwr (khar-khoor') n/p._x000a_1. inflammation_x000a_2. Charchur, one of the Nethinim_x000a_[a fuller form of H2746]_x000a_KJV: Harhur. _x000a_Root(s): H2746 "/>
    <n v="2"/>
    <x v="2016"/>
    <m/>
    <m/>
    <m/>
    <n v="2746"/>
    <s v="חרחור"/>
    <m/>
    <m/>
    <m/>
    <m/>
    <s v="name"/>
    <m/>
    <m/>
    <n v="0"/>
  </r>
  <r>
    <s v="H"/>
    <n v="619"/>
    <s v="אַסנָה"/>
    <s v="Acnah (as-naw') n/p._x000a_1. Asnah, one of the Nethinim_x000a_[of uncertain derivation]_x000a_KJV: Asnah. "/>
    <n v="1"/>
    <x v="2017"/>
    <m/>
    <m/>
    <m/>
    <m/>
    <m/>
    <m/>
    <m/>
    <m/>
    <m/>
    <s v="name"/>
    <m/>
    <m/>
    <n v="1"/>
  </r>
  <r>
    <s v="H"/>
    <n v="5300"/>
    <s v="נְפוּשׁסִים"/>
    <s v="Nphuwshciym (nef-oo-shes-eem') n/p._x000a_1. Nephushesim, a Temple- servant_x000a_[for H5304]_x000a_KJV: Nephisesim (from the margin). _x000a_Root(s): H5304 "/>
    <n v="4"/>
    <x v="2017"/>
    <m/>
    <m/>
    <m/>
    <n v="5304"/>
    <s v="נפיסים"/>
    <m/>
    <m/>
    <m/>
    <m/>
    <s v="name"/>
    <m/>
    <m/>
    <n v="0"/>
  </r>
  <r>
    <s v="H"/>
    <n v="1153"/>
    <s v="בְּסַי"/>
    <s v="Bcay (bes-ah'-ee) n/p._x000a_1. domineering_x000a_2. Besai, one of the Nethinim_x000a_[from H947]_x000a_KJV: Besai. _x000a_Root(s): H947 "/>
    <n v="2"/>
    <x v="2018"/>
    <s v="בוס"/>
    <m/>
    <m/>
    <n v="947"/>
    <s v="בוס"/>
    <m/>
    <m/>
    <m/>
    <m/>
    <s v="name"/>
    <m/>
    <m/>
    <n v="1"/>
  </r>
  <r>
    <s v="H"/>
    <n v="1502"/>
    <s v="גַּזָּם"/>
    <s v="Gazzam (gaz-zawm') n/p._x000a_1. devourer_x000a_2. Gazzam, one of the Nethinim_x000a_[from the same as H1501]_x000a_KJV: Gazzam. _x000a_Root(s): H1501 "/>
    <n v="2"/>
    <x v="2019"/>
    <m/>
    <m/>
    <m/>
    <n v="1501"/>
    <s v="גזם"/>
    <m/>
    <m/>
    <m/>
    <m/>
    <s v="name"/>
    <m/>
    <m/>
    <n v="0"/>
  </r>
  <r>
    <s v="H"/>
    <n v="5353"/>
    <s v="נְקוֹדָא"/>
    <s v="Nqowda' (nek-o-daw') n/p._x000a_1. distinction_x000a_2. Nekoda, a Temple-servant_x000a_[feminine of H5348 (in the figurative sense of marked)]_x000a_KJV: Nekoda. _x000a_Root(s): H5348 "/>
    <n v="4"/>
    <x v="2019"/>
    <m/>
    <m/>
    <m/>
    <n v="5348"/>
    <s v="נקוד"/>
    <m/>
    <m/>
    <m/>
    <m/>
    <s v="name"/>
    <m/>
    <m/>
    <n v="0"/>
  </r>
  <r>
    <s v="H"/>
    <n v="1435"/>
    <s v="גִּדֵּל"/>
    <s v="Giddel (ghid-dale') n/p._x000a_1. stout_x000a_2. Giddel, the name of one of the Nethinim, also of one of &quot;Solomon's servants&quot;_x000a_[from H1431]_x000a_KJV: Giddel. _x000a_Root(s): H1431 "/>
    <n v="4"/>
    <x v="2020"/>
    <s v="גדל"/>
    <m/>
    <m/>
    <n v="1431"/>
    <s v="גדל"/>
    <m/>
    <m/>
    <m/>
    <m/>
    <s v="name"/>
    <m/>
    <m/>
    <n v="1"/>
  </r>
  <r>
    <s v="H"/>
    <n v="1515"/>
    <s v="גַּחַר"/>
    <s v="Gachar (gah'-khar) n/p._x000a_1. lurker_x000a_2. Gachar, one of the Nethinim_x000a_[from an unused root meaning to hide]_x000a_KJV: Gahar. "/>
    <n v="2"/>
    <x v="2020"/>
    <m/>
    <m/>
    <m/>
    <m/>
    <m/>
    <m/>
    <m/>
    <m/>
    <m/>
    <s v="name"/>
    <m/>
    <m/>
    <n v="0"/>
  </r>
  <r>
    <s v="H"/>
    <n v="2285"/>
    <s v="חָגָב"/>
    <s v="Chagab (khaw-gawb') n/p._x000a_1. locust_x000a_2. Chagab, one of the Nethinim_x000a_[the same as H2284]_x000a_KJV: Hagab. _x000a_Root(s): H2284 "/>
    <n v="1"/>
    <x v="2021"/>
    <m/>
    <m/>
    <m/>
    <n v="2284"/>
    <s v="חגב"/>
    <m/>
    <m/>
    <m/>
    <m/>
    <s v="name"/>
    <m/>
    <m/>
    <n v="0"/>
  </r>
  <r>
    <s v="H"/>
    <n v="8014"/>
    <s v="שַׂלמַי"/>
    <s v="Salmay (sal-mah'-ee) n/p._x000a_1. clothed_x000a_2. Salmai, an Israelite_x000a_[from H8008]_x000a_KJV: Shalmai. _x000a_Root(s): H8008 "/>
    <n v="2"/>
    <x v="2021"/>
    <m/>
    <m/>
    <m/>
    <n v="8008"/>
    <s v="שׂלמה"/>
    <m/>
    <m/>
    <m/>
    <m/>
    <s v="name"/>
    <m/>
    <m/>
    <n v="0"/>
  </r>
  <r>
    <s v="H"/>
    <n v="2286"/>
    <s v="חֲגָבָא חֲגָבָה"/>
    <s v="Chagaba' (khag-aw-baw') (or Chagabah {khag-aw-baw'}) n/p._x000a_1. locust_x000a_2. Chagaba or Chagabah, one of the Nethinim_x000a_[feminine of H2285]_x000a_KJV: Hagaba, Hagabah. _x000a_Root(s): H2285 "/>
    <n v="2"/>
    <x v="2022"/>
    <m/>
    <m/>
    <m/>
    <n v="2285"/>
    <s v="חגב"/>
    <m/>
    <m/>
    <m/>
    <m/>
    <s v="name"/>
    <m/>
    <m/>
    <n v="0"/>
  </r>
  <r>
    <s v="H"/>
    <n v="3838"/>
    <s v="לְבָנָא לֶבָנָה"/>
    <s v="Lbana' (leb-aw-naw') (or Lbanah {leb-aw-naw'}) n/p._x000a_1. Lebana or Lebanah, one of the Nethinim_x000a_[the same as H3842]_x000a_KJV: Lebana, Lebanah. _x000a_Root(s): H3842 "/>
    <n v="2"/>
    <x v="2022"/>
    <m/>
    <m/>
    <m/>
    <n v="3842"/>
    <s v="לבנה"/>
    <m/>
    <m/>
    <m/>
    <m/>
    <s v="name"/>
    <m/>
    <m/>
    <n v="0"/>
  </r>
  <r>
    <s v="H"/>
    <n v="5517"/>
    <s v="סִיעָא סִיעֲהָא"/>
    <s v="Ciy`a' (see-ah') (or Ciyeahai {see-ah-haw'}) n/p._x000a_1. congregation_x000a_2. Sia or Siaha, one of the Nethinim_x000a_[from an unused root meaning to converse]_x000a_KJV: Sia, Siaha. "/>
    <n v="2"/>
    <x v="2023"/>
    <m/>
    <m/>
    <m/>
    <m/>
    <m/>
    <m/>
    <m/>
    <m/>
    <m/>
    <s v="name"/>
    <m/>
    <m/>
    <n v="0"/>
  </r>
  <r>
    <s v="H"/>
    <n v="7026"/>
    <s v="קֵירוֹס קֵרוֹס"/>
    <s v="Qeyroc (kay-roce') (or Qeroc {kay-roce'}) n/p._x000a_1. ankled_x000a_2. Keros, one of the Nethinim_x000a_[from the same as H7166]_x000a_KJV: Keros. _x000a_Root(s): H7166 "/>
    <n v="2"/>
    <x v="2023"/>
    <m/>
    <m/>
    <m/>
    <n v="7166"/>
    <s v="קרסול"/>
    <m/>
    <m/>
    <m/>
    <m/>
    <s v="name"/>
    <m/>
    <m/>
    <n v="0"/>
  </r>
  <r>
    <s v="H"/>
    <n v="6303"/>
    <s v="פָּדוֹן"/>
    <s v="Padown (paw-done') n/p._x000a_1. ransom_x000a_2. Padon, one of the Nethinim_x000a_[from H6299]_x000a_KJV: Padon. _x000a_Root(s): H6299 "/>
    <n v="2"/>
    <x v="2023"/>
    <s v="פדה"/>
    <m/>
    <m/>
    <n v="6299"/>
    <s v="פדה"/>
    <m/>
    <m/>
    <m/>
    <m/>
    <s v="name"/>
    <m/>
    <m/>
    <n v="1"/>
  </r>
  <r>
    <s v="H"/>
    <n v="2884"/>
    <s v="טַּבָּעוֹת"/>
    <s v="Tabba`owth (tab-baw-othe') n/p._x000a_1. rings_x000a_2. Tabbaoth, one of the Nethinim_x000a_[plural of H2885]_x000a_KJV: Tabaoth. _x000a_Root(s): H2885 "/>
    <n v="2"/>
    <x v="2024"/>
    <m/>
    <m/>
    <m/>
    <n v="2885"/>
    <s v="טבעת"/>
    <m/>
    <m/>
    <m/>
    <m/>
    <s v="name"/>
    <m/>
    <m/>
    <n v="0"/>
  </r>
  <r>
    <s v="H"/>
    <n v="6727"/>
    <s v="צִּיחָא צִּחָא"/>
    <s v="Tsiycha' (tsee-khaw') (or Tsicha( {tsee-khaw'}) n/p._x000a_1. drought_x000a_2. Tsicha, the name of two Nethinim_x000a_[as if feminine of H6704]_x000a_KJV: Ziha. _x000a_Root(s): H6704 "/>
    <n v="3"/>
    <x v="2024"/>
    <m/>
    <m/>
    <m/>
    <n v="6704"/>
    <s v="צחה"/>
    <m/>
    <m/>
    <m/>
    <m/>
    <s v="name"/>
    <m/>
    <m/>
    <n v="0"/>
  </r>
  <r>
    <s v="H"/>
    <n v="2817"/>
    <s v="חֲשׂוּפָא חֲשׂוּפָא"/>
    <s v="Chasuwpha' (khas-oo-faw') (or Chasuphao {khas-oo-faw'}) n/p._x000a_1. nakedness_x000a_2. Chasupha, one of the Nethinim_x000a_[from H2834]_x000a_KJV: Hashupha, Hasupha. _x000a_Root(s): H2834 "/>
    <n v="2"/>
    <x v="2024"/>
    <s v="חשׂף"/>
    <m/>
    <m/>
    <n v="2834"/>
    <s v="חשׂף"/>
    <m/>
    <m/>
    <m/>
    <m/>
    <s v="name"/>
    <m/>
    <m/>
    <n v="1"/>
  </r>
  <r>
    <s v="H"/>
    <n v="2410"/>
    <s v="חֲטִיטָּא"/>
    <s v="Chatiyta' (khat-ee-taw') n/p._x000a_1. explorer_x000a_2. Chatita, a temple porter_x000a_[from an unused root apparently meaning to dig out]_x000a_KJV: Hatita. "/>
    <n v="2"/>
    <x v="2025"/>
    <m/>
    <m/>
    <m/>
    <m/>
    <m/>
    <m/>
    <m/>
    <m/>
    <m/>
    <s v="name"/>
    <m/>
    <m/>
    <n v="0"/>
  </r>
  <r>
    <s v="H"/>
    <n v="7630"/>
    <s v="שׁוֹבַי"/>
    <s v="Shobay (sho-bah'-ee) n/p._x000a_1. Shobai, an Israelite_x000a_[for H7629]_x000a_KJV: Shobai. _x000a_Root(s): H7629 "/>
    <n v="2"/>
    <x v="2025"/>
    <m/>
    <m/>
    <m/>
    <n v="7629"/>
    <s v="שׁובי"/>
    <m/>
    <m/>
    <m/>
    <m/>
    <s v="name"/>
    <m/>
    <m/>
    <n v="0"/>
  </r>
  <r>
    <s v="H"/>
    <n v="6934"/>
    <s v="קַדמִיאֵל"/>
    <s v="Qadmiy'el (kad-mee-ale') n/p._x000a_1. presence of God_x000a_2. Kadmiel, the name of three Israelites_x000a_[from H6924 and H410]_x000a_KJV: Kadmiel. _x000a_Root(s): H6924, H410 "/>
    <n v="8"/>
    <x v="2026"/>
    <m/>
    <m/>
    <m/>
    <n v="6924"/>
    <s v="קדם קדמה"/>
    <n v="410"/>
    <s v="אל"/>
    <m/>
    <m/>
    <s v="name"/>
    <m/>
    <m/>
    <n v="0"/>
  </r>
  <r>
    <s v="H"/>
    <n v="5570"/>
    <s v="סְנָאָה"/>
    <s v="Cna'ah (sen-aw-aw') n/p._x000a_1. thorny_x000a_2. Senaah, a place in Israel_x000a_[from an unused root meaning to prick]_x000a_KJV: Senaah, Hassenaah (with the article). "/>
    <n v="3"/>
    <x v="2027"/>
    <m/>
    <m/>
    <m/>
    <m/>
    <m/>
    <m/>
    <m/>
    <m/>
    <m/>
    <s v="name"/>
    <m/>
    <m/>
    <n v="0"/>
  </r>
  <r>
    <s v="H"/>
    <n v="2307"/>
    <s v="חָדִידּ"/>
    <s v="Chadiyd (khaw-deed') n/p._x000a_1. a peak_x000a_2. Chadid, a place in Israel_x000a_[from H2300]_x000a_KJV: Hadid. _x000a_Root(s): H2300 "/>
    <n v="3"/>
    <x v="2028"/>
    <s v="חדד"/>
    <m/>
    <m/>
    <n v="2300"/>
    <s v="חדד"/>
    <m/>
    <m/>
    <m/>
    <m/>
    <s v="name"/>
    <m/>
    <m/>
    <n v="1"/>
  </r>
  <r>
    <s v="H"/>
    <n v="4019"/>
    <s v="מַגבִּישׁ"/>
    <s v="Magbiysh (mag-beesh') n/p._x000a_1. stiffening_x000a_2. Magbish, an Israelite, or a place in Israel_x000a_[from the same as H1378]_x000a_KJV: Magbish. _x000a_Root(s): H1378 "/>
    <n v="1"/>
    <x v="2029"/>
    <m/>
    <m/>
    <m/>
    <n v="1378"/>
    <s v="גבישׁ"/>
    <m/>
    <m/>
    <m/>
    <m/>
    <s v="name"/>
    <m/>
    <m/>
    <n v="0"/>
  </r>
  <r>
    <s v="H"/>
    <n v="5199"/>
    <s v="נְטוֹפָה"/>
    <s v="Ntophah (net-o-faw') n/l._x000a_1. distillation_x000a_2. Netophah, a place in Israel_x000a_[from H5197]_x000a_KJV: Netophah. _x000a_Root(s): H5197 "/>
    <n v="2"/>
    <x v="2030"/>
    <s v="נטף"/>
    <m/>
    <m/>
    <n v="5197"/>
    <s v="נטף"/>
    <m/>
    <m/>
    <m/>
    <m/>
    <s v="Name/l."/>
    <m/>
    <m/>
    <n v="1"/>
  </r>
  <r>
    <s v="H"/>
    <n v="1402"/>
    <s v="גִּבָּר"/>
    <s v="Gibbar (ghib-bawr') n/p._x000a_1. Gibbar, an Israelite_x000a_[intensive of H1399]_x000a_KJV: Gibbar. _x000a_Root(s): H1399 "/>
    <n v="1"/>
    <x v="2031"/>
    <s v="גבר"/>
    <m/>
    <m/>
    <n v="1399"/>
    <s v="גבר"/>
    <m/>
    <m/>
    <m/>
    <m/>
    <s v="name"/>
    <m/>
    <m/>
    <n v="1"/>
  </r>
  <r>
    <s v="H"/>
    <n v="2828"/>
    <s v="חָשׁוּם"/>
    <s v="Chashum (khaw-shoom') n/p._x000a_1. enriched_x000a_2. Chashum, the name of two or three Israelites_x000a_[from the same as H2831]_x000a_KJV: Hashum. _x000a_Root(s): H2831 "/>
    <n v="5"/>
    <x v="2032"/>
    <m/>
    <m/>
    <m/>
    <n v="2831"/>
    <s v="חשׁמן"/>
    <m/>
    <m/>
    <m/>
    <m/>
    <s v="name"/>
    <m/>
    <m/>
    <n v="0"/>
  </r>
  <r>
    <s v="H"/>
    <n v="3139"/>
    <s v="יוֹרָה"/>
    <s v="Yowrah (yo-raw') n/p._x000a_1. rainy_x000a_2. Jorah, an Israelite_x000a_[from H3384]_x000a_KJV: Jorah. _x000a_Root(s): H3384 "/>
    <n v="1"/>
    <x v="2033"/>
    <s v="ירה ירא"/>
    <m/>
    <m/>
    <n v="3384"/>
    <s v="ירה ירא"/>
    <m/>
    <m/>
    <m/>
    <m/>
    <s v="name"/>
    <m/>
    <m/>
    <n v="1"/>
  </r>
  <r>
    <s v="H"/>
    <n v="1209"/>
    <s v="בֵּצַי"/>
    <s v="Betsay (bay-tsah'-ee) n/p._x000a_1. Betsai, the name of two Israelites_x000a_[perhaps the same as H1153]_x000a_KJV: Bezai. _x000a_Root(s): H1153 "/>
    <n v="3"/>
    <x v="2034"/>
    <m/>
    <m/>
    <m/>
    <n v="1153"/>
    <s v="בסי"/>
    <m/>
    <m/>
    <m/>
    <m/>
    <s v="name"/>
    <m/>
    <m/>
    <n v="0"/>
  </r>
  <r>
    <s v="H"/>
    <n v="333"/>
    <s v="אָטֵר"/>
    <s v="Ater (aw-tare') n/p._x000a_1. maimed_x000a_2. Ater, the name of three Israelites_x000a_[from H332]_x000a_KJV: Ater. _x000a_Root(s): H332 "/>
    <n v="5"/>
    <x v="2035"/>
    <s v="אטר"/>
    <m/>
    <m/>
    <n v="332"/>
    <s v="אטר"/>
    <m/>
    <m/>
    <m/>
    <m/>
    <s v="name"/>
    <m/>
    <m/>
    <n v="1"/>
  </r>
  <r>
    <s v="H"/>
    <n v="5720"/>
    <s v="עָדִין"/>
    <s v="`Adiyn (aw-deen') n/p._x000a_1. Adin, the name of two Israelites_x000a_[the same as H5719]_x000a_KJV: Adin. _x000a_Root(s): H5719 "/>
    <n v="4"/>
    <x v="2036"/>
    <m/>
    <m/>
    <m/>
    <n v="5719"/>
    <s v="עדין"/>
    <m/>
    <m/>
    <m/>
    <m/>
    <s v="name"/>
    <m/>
    <m/>
    <n v="0"/>
  </r>
  <r>
    <s v="H"/>
    <n v="140"/>
    <s v="אֲדוֹנִיקָם"/>
    <s v="Adoniyqam (ad-o-nee-kawm') n/p._x000a_1. lord of rising (i.e. high)_x000a_2. Adonikam, the name of one or two Israelites_x000a_[from H113 and H6965]_x000a_KJV: Adonikam. _x000a_Root(s): H113, H6965 "/>
    <n v="3"/>
    <x v="2037"/>
    <s v="אדן"/>
    <m/>
    <n v="868"/>
    <n v="113"/>
    <s v="אדון אדון"/>
    <n v="6965"/>
    <s v="קום"/>
    <m/>
    <m/>
    <s v="name"/>
    <m/>
    <m/>
    <n v="1"/>
  </r>
  <r>
    <s v="H"/>
    <n v="5803"/>
    <s v="עַזגָּד"/>
    <s v="`Azgad (az-gawd') n/p._x000a_1. stern troop_x000a_2. Azgad, an Israelite_x000a_[from H5794 and H1409]_x000a_KJV: Azgad. _x000a_Root(s): H5794, H1409 "/>
    <n v="4"/>
    <x v="2038"/>
    <m/>
    <m/>
    <m/>
    <n v="5794"/>
    <s v="עז"/>
    <n v="1409"/>
    <s v="גד"/>
    <m/>
    <m/>
    <s v="name"/>
    <m/>
    <m/>
    <n v="0"/>
  </r>
  <r>
    <s v="H"/>
    <n v="893"/>
    <s v="בֵּבַי"/>
    <s v="Bebay (bay-bah'ee) n/p._x000a_1. Bebai, an Israelite_x000a_[probably of foreign origin]_x000a_KJV: Bebai. "/>
    <n v="6"/>
    <x v="2039"/>
    <m/>
    <m/>
    <m/>
    <m/>
    <m/>
    <m/>
    <m/>
    <m/>
    <m/>
    <s v="name"/>
    <m/>
    <m/>
    <n v="0"/>
  </r>
  <r>
    <s v="H"/>
    <n v="2140"/>
    <s v="זַכַּי"/>
    <s v="Zakkay (zak-kah'-ee) n/p._x000a_1. pure_x000a_2. Zakkai, an Israelite_x000a_[from H2141]_x000a_KJV: Zaccai. _x000a_Root(s): H2141 "/>
    <n v="3"/>
    <x v="2040"/>
    <m/>
    <m/>
    <m/>
    <n v="2141"/>
    <s v="זכך"/>
    <m/>
    <m/>
    <m/>
    <m/>
    <s v="name"/>
    <m/>
    <m/>
    <n v="0"/>
  </r>
  <r>
    <s v="H"/>
    <n v="2240"/>
    <s v="זַתּתּוּא"/>
    <s v="Zattuw' (zat-too') n/p._x000a_1. Zattu, an Israelite_x000a_[of uncertain derivation]_x000a_KJV: Zattu. "/>
    <n v="4"/>
    <x v="2041"/>
    <m/>
    <m/>
    <m/>
    <m/>
    <m/>
    <m/>
    <m/>
    <m/>
    <m/>
    <s v="name"/>
    <m/>
    <m/>
    <n v="1"/>
  </r>
  <r>
    <s v="H"/>
    <n v="6355"/>
    <s v="פַּחַת מוֹאָב"/>
    <s v="Pachath Mow'ab (pakh'-ath mo-awb') n/p._x000a_1. pit of Moab_x000a_2. Pachath-Moab, an Israelite_x000a_[from H6354 and H4124]_x000a_KJV: Pahath-moab. _x000a_Root(s): H6354, H4124 "/>
    <n v="6"/>
    <x v="2042"/>
    <m/>
    <m/>
    <m/>
    <n v="6354"/>
    <s v="פחת"/>
    <n v="4124"/>
    <s v="מואב"/>
    <m/>
    <m/>
    <s v="name"/>
    <m/>
    <m/>
    <n v="0"/>
  </r>
  <r>
    <s v="H"/>
    <n v="6551"/>
    <s v="פַּרעוֹשׁ"/>
    <s v="Par`osh (par-oshe') n/p._x000a_1. Parosh, the name of our Israelite_x000a_[the same as H6550]_x000a_KJV: Parosh, Pharosh. _x000a_Root(s): H6550 "/>
    <n v="6"/>
    <x v="2043"/>
    <m/>
    <m/>
    <m/>
    <n v="6550"/>
    <s v="פרעושׁ"/>
    <m/>
    <m/>
    <m/>
    <m/>
    <s v="name"/>
    <m/>
    <m/>
    <n v="0"/>
  </r>
  <r>
    <s v="H"/>
    <n v="1114"/>
    <s v="בִּלשָׁן"/>
    <s v="Bilshan (bil-shawn') n/p._x000a_1. Bilshan, an Israelite_x000a_[of uncertain derivation]_x000a_KJV: Bilshan. "/>
    <n v="2"/>
    <x v="2044"/>
    <m/>
    <m/>
    <m/>
    <m/>
    <m/>
    <m/>
    <m/>
    <m/>
    <m/>
    <s v="name"/>
    <m/>
    <m/>
    <n v="1"/>
  </r>
  <r>
    <s v="H"/>
    <n v="902"/>
    <s v="בִּגוַי"/>
    <s v="Bigvay (big-vah'ee) n/p._x000a_1. Bigvai, an Israelite_x000a_[probably of foreign origin]_x000a_KJV: Bigvai. "/>
    <n v="6"/>
    <x v="2044"/>
    <m/>
    <m/>
    <m/>
    <m/>
    <m/>
    <m/>
    <m/>
    <m/>
    <m/>
    <s v="name"/>
    <m/>
    <m/>
    <n v="0"/>
  </r>
  <r>
    <s v="H"/>
    <n v="4782"/>
    <s v="מָרדְּכַי"/>
    <s v="Mordkay (mor-dek-ah'-ee) n/p._x000a_1. Mordecai, an Israelite_x000a_[of foreign derivation]_x000a_KJV: Mordecai. "/>
    <n v="60"/>
    <x v="2044"/>
    <m/>
    <m/>
    <m/>
    <m/>
    <m/>
    <m/>
    <m/>
    <m/>
    <m/>
    <s v="name"/>
    <m/>
    <m/>
    <n v="0"/>
  </r>
  <r>
    <s v="H"/>
    <n v="7348"/>
    <s v="רְחוּם"/>
    <s v="Rchuwm (rekh-oom') n/p._x000a_1. Rechum, the name of a Persian and of three Israelites_x000a_[a form of H7349]_x000a_KJV: Rehum. _x000a_Root(s): H7349 "/>
    <n v="8"/>
    <x v="2044"/>
    <m/>
    <m/>
    <m/>
    <n v="7349"/>
    <s v="רחום"/>
    <m/>
    <m/>
    <m/>
    <m/>
    <s v="name"/>
    <m/>
    <m/>
    <n v="0"/>
  </r>
  <r>
    <s v="H"/>
    <n v="4558"/>
    <s v="מִספָּר"/>
    <s v="Micpar (mis-pawr') n/p._x000a_1. number_x000a_2. Mispar, an Israelite_x000a_[the same as H4457]_x000a_KJV: Mizpar. _x000a_Root(s): H4457 _x000a_Compare: H4559 "/>
    <n v="1"/>
    <x v="2044"/>
    <s v="ספר"/>
    <m/>
    <m/>
    <n v="4457"/>
    <s v="מלקח מלקח"/>
    <m/>
    <m/>
    <m/>
    <m/>
    <s v="name"/>
    <m/>
    <m/>
    <n v="1"/>
  </r>
  <r>
    <s v="H"/>
    <n v="5166"/>
    <s v="נְחֶמיָה"/>
    <s v="Nchemyah (nekh-em-yaw') n/p._x000a_1. consolation of Jah_x000a_2. Nechemjah, the name of three Israelites_x000a_[from H5162 and H3050]_x000a_KJV: Nehemiah. _x000a_Root(s): H5162, H3050 "/>
    <n v="8"/>
    <x v="2044"/>
    <s v="נחם"/>
    <m/>
    <m/>
    <n v="5162"/>
    <s v="נחם"/>
    <n v="3050"/>
    <s v="יה"/>
    <m/>
    <m/>
    <s v="name"/>
    <m/>
    <m/>
    <n v="1"/>
  </r>
  <r>
    <s v="H"/>
    <n v="7480"/>
    <s v="רְעֵלָיָה"/>
    <s v="R`elayah (reh-ay-law-yaw') n/p._x000a_1. made to tremble (i.e. fearful) of Jah_x000a_2. Reelajah, an Israelite_x000a_[from H7477 and H3050]_x000a_KJV: Reeliah. _x000a_Root(s): H7477, H3050 "/>
    <n v="1"/>
    <x v="2044"/>
    <s v="רעל"/>
    <m/>
    <m/>
    <n v="7477"/>
    <s v="רעל"/>
    <n v="3050"/>
    <s v="יה"/>
    <m/>
    <m/>
    <s v="name"/>
    <m/>
    <m/>
    <n v="1"/>
  </r>
  <r>
    <s v="A"/>
    <n v="5020"/>
    <s v="נְבוּכַּדנֶצַּר"/>
    <s v="Nbuwkadnetstsar (neb-oo-kad-nets-tsar') n/p._x000a_1. Nebuchadnezzar_x000a_[(Aramaic) corresponding to H5019]_x000a_ Root(s): H5019 "/>
    <n v="33"/>
    <x v="2045"/>
    <m/>
    <m/>
    <m/>
    <n v="5019"/>
    <s v="נבוכדנאצר נבוכדראצר נבוכדראצור"/>
    <m/>
    <m/>
    <m/>
    <m/>
    <s v="name"/>
    <m/>
    <m/>
    <n v="0"/>
  </r>
  <r>
    <s v="H"/>
    <n v="105"/>
    <s v="אֲגַרטָּל"/>
    <s v="agartal (ag-ar-tawl') n-m._x000a_1. a basin_x000a_[of uncertain derivation]_x000a_KJV: charger. "/>
    <n v="2"/>
    <x v="2046"/>
    <m/>
    <m/>
    <m/>
    <m/>
    <m/>
    <m/>
    <m/>
    <m/>
    <m/>
    <s v="noun masc"/>
    <m/>
    <m/>
    <n v="1"/>
  </r>
  <r>
    <s v="H"/>
    <n v="4252"/>
    <s v="מַחֲלָף"/>
    <s v="machalaph (makh-al-awf') n-m._x000a_1. a (sacrificial) knife (as gliding through the flesh)_x000a_[from H2498]_x000a_KJV: knife. _x000a_Root(s): H2498 "/>
    <n v="1"/>
    <x v="2046"/>
    <s v="חלף"/>
    <m/>
    <m/>
    <n v="2498"/>
    <s v="חלף"/>
    <m/>
    <m/>
    <m/>
    <m/>
    <s v="noun masc"/>
    <m/>
    <m/>
    <n v="1"/>
  </r>
  <r>
    <s v="H"/>
    <n v="1489"/>
    <s v="גִּזבָּר"/>
    <s v="gizbar (ghiz-bawr') n-m._x000a_1. treasurer_x000a_[of foreign derivation]_x000a_KJV: treasurer. "/>
    <n v="1"/>
    <x v="2047"/>
    <m/>
    <m/>
    <m/>
    <m/>
    <m/>
    <m/>
    <m/>
    <m/>
    <m/>
    <s v="noun masc"/>
    <m/>
    <m/>
    <n v="0"/>
  </r>
  <r>
    <s v="H"/>
    <n v="4990"/>
    <s v="מִתרְדָת"/>
    <s v="Mithrdath (mith-red-awth') n/p._x000a_1. Mithredath, the name of two Persians_x000a_[of Persian origin]_x000a_KJV: Mithredath. "/>
    <n v="2"/>
    <x v="2047"/>
    <m/>
    <m/>
    <m/>
    <m/>
    <m/>
    <m/>
    <m/>
    <m/>
    <m/>
    <s v="name"/>
    <m/>
    <m/>
    <n v="0"/>
  </r>
  <r>
    <s v="H"/>
    <n v="8339"/>
    <s v="שֵׁשׁבַּצַּר"/>
    <s v="Sheshbatstsar (shaysh-bats-tsar') n/p._x000a_1. Sheshbatstsar, Zerubbabel's Persian name_x000a_[of foreign derivation]_x000a_KJV: Sheshbazzar. "/>
    <n v="2"/>
    <x v="2047"/>
    <m/>
    <m/>
    <m/>
    <m/>
    <m/>
    <m/>
    <m/>
    <m/>
    <m/>
    <s v="name"/>
    <m/>
    <m/>
    <n v="0"/>
  </r>
  <r>
    <s v="H"/>
    <n v="3566"/>
    <s v="כּוֹרֶשׁ כּוֹרֶשׁ"/>
    <s v="Kowresh (ko'-resh) (or (Ezra 1) n/p._x000a_1. Koresh (or Cyrus), the Persian king_x000a_[from the Persians]_x000a_KJV: Cyrus. _x000a_See also: H2 "/>
    <n v="15"/>
    <x v="2048"/>
    <m/>
    <m/>
    <m/>
    <m/>
    <m/>
    <m/>
    <m/>
    <m/>
    <m/>
    <s v="name"/>
    <m/>
    <m/>
    <n v="0"/>
  </r>
  <r>
    <s v="H"/>
    <n v="6539"/>
    <s v="פָּרַס"/>
    <s v="Parac (paw-ras') n/l._x000a_1. Paras (i.e. Persia), an Eastern country, including its inhabitants_x000a_[of foreign origin]_x000a_KJV: Persia, Persians. "/>
    <n v="28"/>
    <x v="2049"/>
    <m/>
    <m/>
    <m/>
    <m/>
    <m/>
    <m/>
    <m/>
    <m/>
    <m/>
    <s v="Name/l."/>
    <m/>
    <m/>
    <n v="0"/>
  </r>
  <r>
    <s v="H"/>
    <n v="3486"/>
    <s v="יָשֵׁשׁ"/>
    <s v="yashesh (yaw-shaysh') adj._x000a_1. gray-haired, i.e. an aged man_x000a_[from an unused root meaning to blanch]_x000a_KJV: stoop for age. "/>
    <n v="1"/>
    <x v="2050"/>
    <m/>
    <m/>
    <m/>
    <m/>
    <m/>
    <m/>
    <m/>
    <m/>
    <m/>
    <s v="adjective"/>
    <m/>
    <m/>
    <n v="0"/>
  </r>
  <r>
    <s v="H"/>
    <n v="3931"/>
    <s v="לָעַב"/>
    <s v="la`ab (law-ab') v._x000a_1. to deride_x000a_[a primitive root]_x000a_KJV: mock. "/>
    <n v="1"/>
    <x v="2051"/>
    <s v="לעב"/>
    <m/>
    <m/>
    <m/>
    <m/>
    <m/>
    <m/>
    <m/>
    <m/>
    <s v="verb-stem"/>
    <m/>
    <m/>
    <n v="1"/>
  </r>
  <r>
    <s v="H"/>
    <n v="3751"/>
    <s v="כַּרכְּמִישׁ"/>
    <s v="Karkmiysh (kar-kem-eesh') n/l._x000a_1. Karkemish, a place in Syria_x000a_[of foreign derivation]_x000a_KJV: Carchemish. "/>
    <n v="3"/>
    <x v="2052"/>
    <m/>
    <m/>
    <m/>
    <m/>
    <m/>
    <m/>
    <m/>
    <m/>
    <m/>
    <s v="Name/l."/>
    <m/>
    <m/>
    <n v="0"/>
  </r>
  <r>
    <s v="H"/>
    <n v="5224"/>
    <s v="נְכוֹ"/>
    <s v="Nkow (nek-o') n/p._x000a_1. Neko, an Egyptian king_x000a_[probably of Egyptian origin]_x000a_KJV: Necho. _x000a_Compare: H6549 "/>
    <n v="3"/>
    <x v="2052"/>
    <m/>
    <m/>
    <m/>
    <m/>
    <m/>
    <m/>
    <m/>
    <m/>
    <m/>
    <s v="name"/>
    <m/>
    <m/>
    <n v="0"/>
  </r>
  <r>
    <s v="H"/>
    <n v="6745"/>
    <s v="צֵּלָחָה"/>
    <s v="tselachah (tsay-law-khaw') n-f._x000a_1. something protracted or flattened out, i.e. a platter_x000a_[from H6743]_x000a_KJV: pan. _x000a_Root(s): H6743 "/>
    <n v="1"/>
    <x v="2053"/>
    <s v="צלח"/>
    <m/>
    <m/>
    <n v="6743"/>
    <s v="צלח צלח"/>
    <m/>
    <m/>
    <m/>
    <m/>
    <s v="noun fem"/>
    <m/>
    <m/>
    <n v="1"/>
  </r>
  <r>
    <s v="H"/>
    <n v="4653"/>
    <s v="מִפלַגָּה"/>
    <s v="miphlaggah (mif-lag-gaw') n-f._x000a_1. a classification_x000a_[from H6385]_x000a_KJV: division. _x000a_Root(s): H6385 "/>
    <n v="1"/>
    <x v="2054"/>
    <s v="פלג"/>
    <m/>
    <m/>
    <n v="6385"/>
    <s v="פלג"/>
    <m/>
    <m/>
    <m/>
    <m/>
    <s v="noun fem"/>
    <m/>
    <m/>
    <n v="1"/>
  </r>
  <r>
    <s v="H"/>
    <n v="2515"/>
    <s v="חֲלוּקָּה"/>
    <s v="chaluqqah (khal-ook-kaw') n-f._x000a_1. a distribution_x000a_[feminine of H2512]_x000a_KJV: division. _x000a_Root(s): H2512 "/>
    <n v="1"/>
    <x v="2055"/>
    <m/>
    <m/>
    <m/>
    <n v="2512"/>
    <s v="חלוק"/>
    <m/>
    <m/>
    <m/>
    <m/>
    <s v="noun fem"/>
    <m/>
    <m/>
    <n v="0"/>
  </r>
  <r>
    <s v="H"/>
    <n v="2641"/>
    <s v="חַסרָה"/>
    <s v="Chacrah (khas-raw') n/p._x000a_1. want_x000a_2. Chasrah, an Israelite_x000a_[from H2637]_x000a_KJV: Hasrah. _x000a_Root(s): H2637 "/>
    <n v="1"/>
    <x v="2056"/>
    <s v="חסר"/>
    <m/>
    <m/>
    <n v="2637"/>
    <s v="חסר"/>
    <m/>
    <m/>
    <m/>
    <m/>
    <s v="name"/>
    <m/>
    <m/>
    <n v="1"/>
  </r>
  <r>
    <s v="H"/>
    <n v="8445"/>
    <s v="תּוֹקַהַת"/>
    <s v="Towqahath (to-kah'-ath) n/p._x000a_1. obedience_x000a_2. Tokahath, an Israelite_x000a_[from the same as H3349]_x000a_KJV: Tikvath (by correction for H8616). _x000a_Root(s): H3349 _x000a_See also: H8616 "/>
    <n v="1"/>
    <x v="2056"/>
    <m/>
    <m/>
    <m/>
    <n v="3349"/>
    <s v="יקהה"/>
    <m/>
    <m/>
    <m/>
    <m/>
    <s v="name"/>
    <m/>
    <m/>
    <n v="0"/>
  </r>
  <r>
    <s v="H"/>
    <n v="918"/>
    <s v="בָּדַק"/>
    <s v="badaq (baw-dak') v._x000a_1. to mend a breach_x000a_[a primitive root, to gap open; used only as a denominative from H919]_x000a_KJV: repair. _x000a_Root(s): H919 "/>
    <n v="1"/>
    <x v="2057"/>
    <m/>
    <m/>
    <m/>
    <n v="919"/>
    <s v="בדק"/>
    <m/>
    <m/>
    <m/>
    <m/>
    <s v="verb"/>
    <m/>
    <m/>
    <n v="0"/>
  </r>
  <r>
    <s v="H"/>
    <n v="2335"/>
    <s v="חוֹזַי"/>
    <s v="Chowzay (kho-zah'-ee) n-m._x000a_1. visionary_x000a_2. Chozai, an Israelite_x000a_[from H2374]_x000a_KJV: the seers. _x000a_Root(s): H2374 "/>
    <n v="1"/>
    <x v="2058"/>
    <m/>
    <m/>
    <m/>
    <n v="2374"/>
    <s v="חוזה"/>
    <m/>
    <m/>
    <m/>
    <m/>
    <s v="noun masc"/>
    <m/>
    <m/>
    <n v="0"/>
  </r>
  <r>
    <s v="H"/>
    <n v="5865"/>
    <s v="עֵילוֹם"/>
    <s v="`eylowm (ay-lome') n-m._x000a_1. ever_x000a_[for H5769]_x000a_ Root(s): H5769 "/>
    <n v="1"/>
    <x v="2059"/>
    <m/>
    <m/>
    <m/>
    <n v="5769"/>
    <s v="עולם עולם"/>
    <m/>
    <m/>
    <m/>
    <m/>
    <s v="noun masc"/>
    <m/>
    <m/>
    <n v="0"/>
  </r>
  <r>
    <s v="H"/>
    <n v="220"/>
    <s v="אֲוֵרָה"/>
    <s v="averah (av-ay-raw') n-f._x000a_1. a stall_x000a_[by transposition for H723]_x000a_KJV: cote. _x000a_Root(s): H723 "/>
    <n v="1"/>
    <x v="2060"/>
    <m/>
    <m/>
    <m/>
    <n v="723"/>
    <s v="אורוה אריה"/>
    <m/>
    <m/>
    <m/>
    <m/>
    <s v="noun fem"/>
    <m/>
    <m/>
    <n v="0"/>
  </r>
  <r>
    <s v="H"/>
    <n v="3188"/>
    <s v="יַחַשׂ"/>
    <s v="yachas (yakh'-as) n-m._x000a_1. a pedigree or family list (as growing spontaneously)_x000a_[from H3187]_x000a_KJV: genealogy. _x000a_Root(s): H3187 "/>
    <n v="3"/>
    <x v="2061"/>
    <s v="יחשׂ"/>
    <m/>
    <m/>
    <n v="3187"/>
    <s v="יחשׂ"/>
    <m/>
    <m/>
    <m/>
    <m/>
    <s v="noun masc"/>
    <m/>
    <m/>
    <n v="1"/>
  </r>
  <r>
    <s v="H"/>
    <n v="4509"/>
    <s v="מִניָמִין"/>
    <s v="Minyamiyn (min-yaw-meen') n/p._x000a_1. from (the) right hand_x000a_2. Minjamin, the name of two Israelites_x000a_[from H4480 and H3225]_x000a_KJV: Miniamin. _x000a_Root(s): H4480, H3225 _x000a_Compare: H4326 "/>
    <n v="3"/>
    <x v="2062"/>
    <m/>
    <m/>
    <m/>
    <n v="4480"/>
    <s v="מן מני מני"/>
    <n v="3225"/>
    <s v="ימין"/>
    <m/>
    <m/>
    <s v="name"/>
    <m/>
    <m/>
    <n v="0"/>
  </r>
  <r>
    <s v="H"/>
    <n v="3253"/>
    <s v="יִסמַכיָהוּ"/>
    <s v="Yicmakyahuw, (yis-mak-yaw-hoo') n/p._x000a_1. Jah will sustain_x000a_2. Jismakjah, an Israelite_x000a_[from H5564 and H3050]_x000a_KJV: Ismachiah. _x000a_Root(s): H5564, H3050 "/>
    <n v="1"/>
    <x v="2063"/>
    <s v="סמך"/>
    <m/>
    <m/>
    <n v="5564"/>
    <s v="סמך"/>
    <n v="3050"/>
    <s v="יה"/>
    <m/>
    <m/>
    <s v="name"/>
    <m/>
    <m/>
    <n v="1"/>
  </r>
  <r>
    <s v="H"/>
    <n v="3562"/>
    <s v="כּוֹנַניָהוּ"/>
    <s v="Kownanyahuw (ko-nan-yaw'-hoo) n/p._x000a_1. Jah has sustained_x000a_2. Conanjah, the name of two Israelites_x000a_[from H3559 and H3050]_x000a_KJV: Conaniah, Cononiah. _x000a_Root(s): H3559, H3050 _x000a_Compare: H3663 "/>
    <n v="3"/>
    <x v="2064"/>
    <s v="כון"/>
    <m/>
    <m/>
    <n v="3559"/>
    <s v="כון"/>
    <n v="3050"/>
    <s v="יה"/>
    <m/>
    <m/>
    <s v="name"/>
    <m/>
    <m/>
    <n v="1"/>
  </r>
  <r>
    <s v="H"/>
    <n v="4521"/>
    <s v="מְנָת"/>
    <s v="mnath (men-awth') n-f._x000a_1. an allotment (by courtesy, law or providence)_x000a_[from H4487]_x000a_KJV: portion. _x000a_Root(s): H4487 "/>
    <n v="7"/>
    <x v="2065"/>
    <s v="מנה"/>
    <m/>
    <m/>
    <n v="4487"/>
    <s v="מנה"/>
    <m/>
    <m/>
    <m/>
    <m/>
    <s v="noun fem"/>
    <m/>
    <m/>
    <n v="1"/>
  </r>
  <r>
    <s v="H"/>
    <n v="7821"/>
    <s v="שְׁחִיטָּה"/>
    <s v="shchiytah (shekh-ee-taw') n-f._x000a_1. slaughter_x000a_[from H7819]_x000a_KJV: killing. _x000a_Root(s): H7819 "/>
    <n v="1"/>
    <x v="2066"/>
    <m/>
    <m/>
    <m/>
    <n v="7819"/>
    <s v="שׁחט"/>
    <m/>
    <m/>
    <m/>
    <m/>
    <s v="noun fem"/>
    <m/>
    <m/>
    <n v="0"/>
  </r>
  <r>
    <s v="H"/>
    <n v="5977"/>
    <s v="עוֹמֶד"/>
    <s v="`omed (o'-med) n-m._x000a_1. a spot (as being fixed)_x000a_[from H5975]_x000a_KJV: place, (+ where) stood, upright. _x000a_Root(s): H5975 "/>
    <n v="4"/>
    <x v="2067"/>
    <s v="עמד"/>
    <m/>
    <m/>
    <n v="5975"/>
    <s v="עמד"/>
    <m/>
    <m/>
    <m/>
    <m/>
    <s v="noun masc"/>
    <m/>
    <m/>
    <n v="1"/>
  </r>
  <r>
    <s v="H"/>
    <n v="107"/>
    <s v="אִגֶּרֶת"/>
    <s v="iggereth (ig-eh'-reth) n-f._x000a_1. an epistle_x000a_[feminine of H104]_x000a_KJV: letter. _x000a_Root(s): H104 "/>
    <n v="10"/>
    <x v="2068"/>
    <s v="אגר"/>
    <m/>
    <n v="15"/>
    <n v="104"/>
    <s v="אגרא"/>
    <m/>
    <m/>
    <m/>
    <m/>
    <s v="noun fem"/>
    <m/>
    <m/>
    <n v="1"/>
  </r>
  <r>
    <s v="H"/>
    <n v="6842"/>
    <s v="צָּפִיר"/>
    <s v="tsaphiyr (tsaw-feer') n-m._x000a_1. a male goat (as prancing)_x000a_[from H6852]_x000a_KJV: (he) goat. _x000a_Root(s): H6852 "/>
    <n v="6"/>
    <x v="2069"/>
    <s v="צפר"/>
    <m/>
    <m/>
    <n v="6852"/>
    <s v="צפר"/>
    <m/>
    <m/>
    <m/>
    <m/>
    <s v="noun masc"/>
    <m/>
    <m/>
    <n v="1"/>
  </r>
  <r>
    <s v="H"/>
    <n v="2113"/>
    <s v="זְוָעָה"/>
    <s v="zva`ah (zev-aw-aw') n-f._x000a_1. agitation, fear_x000a_[from H2111]_x000a_KJV: be removed, trouble, vexation. _x000a_Root(s): H2111 _x000a_Compare: H2189 "/>
    <n v="6"/>
    <x v="2070"/>
    <s v="זוע"/>
    <m/>
    <m/>
    <n v="2111"/>
    <s v="זוע"/>
    <m/>
    <m/>
    <m/>
    <m/>
    <s v="noun fem"/>
    <m/>
    <m/>
    <n v="1"/>
  </r>
  <r>
    <s v="H"/>
    <n v="8322"/>
    <s v="שְׁרֵקָה"/>
    <s v="shreqah (sher-ay-kaw') n-f._x000a_1. a derision_x000a_[from H8319]_x000a_KJV: hissing. _x000a_Root(s): H8319 "/>
    <n v="7"/>
    <x v="2070"/>
    <s v="שׁרק"/>
    <m/>
    <m/>
    <n v="8319"/>
    <s v="שׁרק"/>
    <m/>
    <m/>
    <m/>
    <m/>
    <s v="noun fem"/>
    <m/>
    <m/>
    <n v="1"/>
  </r>
  <r>
    <s v="H"/>
    <n v="1579"/>
    <s v="גִּמזוֹ"/>
    <s v="Gimzow (ghim-zo') n/l._x000a_1. Gimzo, a place in Israel_x000a_[of uncertain derivation]_x000a_KJV: Gimzo. "/>
    <n v="1"/>
    <x v="2071"/>
    <m/>
    <m/>
    <m/>
    <m/>
    <m/>
    <m/>
    <m/>
    <m/>
    <m/>
    <s v="Name/l."/>
    <m/>
    <m/>
    <n v="1"/>
  </r>
  <r>
    <s v="H"/>
    <n v="4636"/>
    <s v="מַעֲרוֹם"/>
    <s v="ma`arom (mah-ar-ome') n-m._x000a_1. bare_x000a_[from H6191, in the sense of stripping]_x000a_KJV: naked. _x000a_Root(s): H6191 "/>
    <n v="1"/>
    <x v="2072"/>
    <s v="ערם"/>
    <m/>
    <m/>
    <n v="6191"/>
    <s v="ערם"/>
    <m/>
    <m/>
    <m/>
    <m/>
    <s v="noun masc"/>
    <m/>
    <m/>
    <n v="1"/>
  </r>
  <r>
    <s v="H"/>
    <n v="2311"/>
    <s v="חַדלַי"/>
    <s v="Chadlay (khad-lah'-ee) n/p._x000a_1. idle_x000a_2. Chadlai, an Israelite_x000a_[from H2309]_x000a_KJV: Hadlai. _x000a_Root(s): H2309 "/>
    <n v="1"/>
    <x v="2073"/>
    <m/>
    <m/>
    <m/>
    <n v="2309"/>
    <s v="חדל"/>
    <m/>
    <m/>
    <m/>
    <m/>
    <s v="name"/>
    <m/>
    <m/>
    <n v="0"/>
  </r>
  <r>
    <s v="H"/>
    <n v="3169"/>
    <s v="יְחִזקִיָה יְחִזקִיָהוּ"/>
    <s v="Ychizqiyah (yekh-iz-kee-yaw') (or Ychizqiyahuw {yekh-iz-kee-yaw'- hoo}) n/p._x000a_1. strengthened of Jah_x000a_2. Jechizkijah, the name of five Israelites_x000a_[from H3388 and H3050]_x000a_KJV: Hezekiah, Jehizkiah. _x000a_Root(s): H3388, H3050 _x000a_Compare: H2396 "/>
    <n v="1"/>
    <x v="2073"/>
    <m/>
    <m/>
    <m/>
    <n v="3388"/>
    <s v="ירושׁא ירושׁה"/>
    <n v="3050"/>
    <s v="יה"/>
    <m/>
    <m/>
    <s v="name"/>
    <m/>
    <m/>
    <n v="0"/>
  </r>
  <r>
    <s v="H"/>
    <n v="4919"/>
    <s v="מְשִׁלֵּמוֹת"/>
    <s v="Mshillemowth (mesh-il-lay-mohth') n/p._x000a_1. reconciliations_x000a_2. Meshillemoth, an Israelite_x000a_[plural from H7999]_x000a_KJV: Meshillemoth. _x000a_Root(s): H7999 _x000a_Compare: H4921 "/>
    <n v="2"/>
    <x v="2073"/>
    <s v="שׁלם"/>
    <m/>
    <m/>
    <n v="7999"/>
    <s v="שׁלם"/>
    <m/>
    <m/>
    <m/>
    <m/>
    <s v="name"/>
    <m/>
    <m/>
    <n v="1"/>
  </r>
  <r>
    <s v="H"/>
    <n v="6077"/>
    <s v="עוֹפֶל"/>
    <s v="`Ophel (o'-fel) n/l._x000a_1. Ophel, a ridge in Jerusalem_x000a_[the same as H6076]_x000a_KJV: Ophel. _x000a_Root(s): H6076 "/>
    <n v="5"/>
    <x v="2074"/>
    <m/>
    <m/>
    <m/>
    <n v="6076"/>
    <s v="עופל"/>
    <m/>
    <m/>
    <m/>
    <m/>
    <s v="Name/l."/>
    <m/>
    <m/>
    <n v="0"/>
  </r>
  <r>
    <s v="H"/>
    <n v="1765"/>
    <s v="דָּחַף"/>
    <s v="dachaph (daw-khaf') v._x000a_1. to urge, i.e. hasten_x000a_[a primitive root]_x000a_KJV: (be) haste(-ned), pressed on. "/>
    <n v="4"/>
    <x v="2075"/>
    <s v="דחף"/>
    <m/>
    <m/>
    <m/>
    <m/>
    <m/>
    <m/>
    <m/>
    <m/>
    <s v="verb-stem"/>
    <m/>
    <m/>
    <n v="1"/>
  </r>
  <r>
    <s v="H"/>
    <n v="4730"/>
    <s v="מִקטֶּרֶת"/>
    <s v="miqtereth (mik-teh'-reth) n-f._x000a_1. something to fume (incense) in, i.e. a coal-pan_x000a_[feminine of H4729]_x000a_KJV: censer. _x000a_Root(s): H4729 "/>
    <n v="2"/>
    <x v="2076"/>
    <m/>
    <m/>
    <m/>
    <n v="4729"/>
    <s v="מקטר"/>
    <m/>
    <m/>
    <m/>
    <m/>
    <s v="noun fem"/>
    <m/>
    <m/>
    <n v="0"/>
  </r>
  <r>
    <s v="H"/>
    <n v="2810"/>
    <s v="חִשָּׁבוֹן"/>
    <s v="chishshabown (khish-shaw-bone') n-m._x000a_1. a contrivance, i.e. actual (a warlike machine) or mental (a machination)_x000a_[from H2803]_x000a_KJV: engine, invention. _x000a_Root(s): H2803 "/>
    <n v="2"/>
    <x v="2077"/>
    <s v="חשׁב"/>
    <m/>
    <m/>
    <n v="2803"/>
    <s v="חשׁב"/>
    <m/>
    <m/>
    <m/>
    <m/>
    <s v="noun masc"/>
    <m/>
    <m/>
    <n v="1"/>
  </r>
  <r>
    <s v="H"/>
    <n v="405"/>
    <s v="אֶכֶף"/>
    <s v="ekeph (eh'-kef) n-m._x000a_1. a load_x000a_2. (by implication) a stroke_x000a_3. (other) dignity_x000a_[from H404]_x000a_KJV: hand. _x000a_Root(s): H404 "/>
    <n v="7"/>
    <x v="2078"/>
    <s v="אכף"/>
    <m/>
    <m/>
    <n v="404"/>
    <s v="אכף"/>
    <m/>
    <m/>
    <m/>
    <m/>
    <s v="noun masc"/>
    <m/>
    <m/>
    <n v="1"/>
  </r>
  <r>
    <s v="H"/>
    <n v="1485"/>
    <s v="גּוּר ־ בַּעַל"/>
    <s v="Guwr-Ba`al (goor-bah'-al) n/l._x000a_1. dwelling of Baal_x000a_2. Gur- Baal, a place in Arabia_x000a_[from H1481 and H1168]_x000a_KJV: Gur-baal. _x000a_Root(s): H1481, H1168 "/>
    <n v="1"/>
    <x v="2079"/>
    <s v="גור"/>
    <m/>
    <m/>
    <n v="1481"/>
    <s v="גור"/>
    <n v="1168"/>
    <s v="בעל"/>
    <m/>
    <m/>
    <s v="Name/l."/>
    <m/>
    <m/>
    <n v="1"/>
  </r>
  <r>
    <s v="H"/>
    <n v="2996"/>
    <s v="יַבנֶה"/>
    <s v="Yabneh (yab-neh') n/l._x000a_1. a building_x000a_2. Jabneh, a place in Israel_x000a_[from H1129]_x000a_KJV: Jabneh. _x000a_Root(s): H1129 "/>
    <n v="1"/>
    <x v="2080"/>
    <s v="בנה"/>
    <m/>
    <m/>
    <n v="1129"/>
    <s v="בנה"/>
    <m/>
    <m/>
    <m/>
    <m/>
    <s v="Name/l."/>
    <m/>
    <m/>
    <n v="1"/>
  </r>
  <r>
    <s v="H"/>
    <n v="8576"/>
    <s v="תַּנחוּמֶת"/>
    <s v="Tanchumeth (tan-khoo'-meth) n/p._x000a_1. Tanchumeth, an Israelite_x000a_[for H8575 (feminine)]_x000a_KJV: Tanhumeth. _x000a_Root(s): H8575 "/>
    <n v="2"/>
    <x v="2081"/>
    <m/>
    <m/>
    <m/>
    <n v="8575"/>
    <s v="תנחום תנחום תנחומה"/>
    <m/>
    <m/>
    <m/>
    <m/>
    <s v="name"/>
    <m/>
    <m/>
    <n v="0"/>
  </r>
  <r>
    <s v="H"/>
    <n v="8116"/>
    <s v="שִׁמרִיתּ"/>
    <s v="Shimriyth (shim-reeth') n/p._x000a_1. female guard_x000a_2. Shimrith, a Moabitess_x000a_[feminine of H8113]_x000a_KJV: Shimrith. _x000a_Root(s): H8113 "/>
    <n v="1"/>
    <x v="2082"/>
    <m/>
    <m/>
    <m/>
    <n v="8113"/>
    <s v="שׁמרי"/>
    <m/>
    <m/>
    <m/>
    <m/>
    <s v="name"/>
    <m/>
    <m/>
    <n v="0"/>
  </r>
  <r>
    <s v="H"/>
    <n v="4251"/>
    <s v="מַחלוּי"/>
    <s v="machluy (makh-loo'-ee) n-m._x000a_1. a disease_x000a_[from H2470]_x000a_KJV: disease. _x000a_Root(s): H2470 "/>
    <n v="1"/>
    <x v="2083"/>
    <s v="חלה"/>
    <m/>
    <m/>
    <n v="2470"/>
    <s v="חלה"/>
    <m/>
    <m/>
    <m/>
    <m/>
    <s v="noun masc"/>
    <m/>
    <m/>
    <n v="1"/>
  </r>
  <r>
    <s v="H"/>
    <n v="724"/>
    <s v="אֲרוּכָה אֲרוּכָה"/>
    <s v="aruwkah (ar-oo-kaw') (or rarukah {ar-oo-kaw'}) n-f._x000a_1. wholeness (literally or figuratively)_x000a_[feminine passive participle of H748 (in the sense of restoring to soundness)]_x000a_KJV: health, made up, perfected. "/>
    <n v="6"/>
    <x v="2084"/>
    <m/>
    <m/>
    <m/>
    <m/>
    <m/>
    <m/>
    <m/>
    <m/>
    <m/>
    <s v="noun fem"/>
    <m/>
    <m/>
    <n v="0"/>
  </r>
  <r>
    <s v="H"/>
    <n v="4849"/>
    <s v="מִרשַׁעַת"/>
    <s v="mirsha`ath (meer-shah'-ath) n-f._x000a_1. a female wicked doer_x000a_[from H7561]_x000a_KJV: wicked woman. _x000a_Root(s): H7561 "/>
    <n v="1"/>
    <x v="2085"/>
    <s v="רשׁע"/>
    <m/>
    <m/>
    <n v="7561"/>
    <s v="רשׁע"/>
    <m/>
    <m/>
    <m/>
    <m/>
    <s v="noun fem"/>
    <m/>
    <m/>
    <n v="1"/>
  </r>
  <r>
    <s v="H"/>
    <n v="7973"/>
    <s v="שֶׁלַח"/>
    <s v="shelach (sheh'-lakh) n-m._x000a_1. a missile of attack, i.e. spear_x000a_2. (figuratively) a shoot of growth, i.e. branch_x000a_[from H7971]_x000a_KJV: dart, plant, X put off, sword, weapon. _x000a_Root(s): H7971 "/>
    <n v="8"/>
    <x v="2086"/>
    <s v="שׁלח"/>
    <m/>
    <m/>
    <n v="7971"/>
    <s v="שׁלח"/>
    <m/>
    <m/>
    <m/>
    <m/>
    <s v="noun masc"/>
    <m/>
    <m/>
    <n v="1"/>
  </r>
  <r>
    <s v="H"/>
    <n v="478"/>
    <s v="אֱלִישָׁפָט"/>
    <s v="Eliyshaphat (el-ee-shaw-fawt') n/p._x000a_1. God of judgment_x000a_2. Elishaphat, an Israelite_x000a_[from H410 and H8199]_x000a_KJV: Elishaphat. _x000a_Root(s): H410, H8199 "/>
    <n v="1"/>
    <x v="2087"/>
    <s v="שׁפט"/>
    <m/>
    <m/>
    <n v="410"/>
    <s v="אל"/>
    <n v="8199"/>
    <s v="שׁפט"/>
    <m/>
    <m/>
    <s v="name"/>
    <m/>
    <m/>
    <n v="1"/>
  </r>
  <r>
    <s v="H"/>
    <n v="3090"/>
    <s v="יְהוֹשַׁבעַת"/>
    <s v="Yhowshab`ath (yeh-ho-shab-ath') n/p._x000a_1. Jehoshabath, an Israelitess_x000a_[a form of H3089]_x000a_KJV: Jehoshabeath. _x000a_Root(s): H3089 "/>
    <n v="2"/>
    <x v="2088"/>
    <m/>
    <m/>
    <m/>
    <n v="3089"/>
    <s v="יהושׁבע"/>
    <m/>
    <m/>
    <m/>
    <m/>
    <s v="name"/>
    <m/>
    <m/>
    <n v="0"/>
  </r>
  <r>
    <s v="H"/>
    <n v="8395"/>
    <s v="תְּבוּסָה"/>
    <s v="tbuwcah (teb-oo-saw') n-f._x000a_1. a treading down, i.e. ruin_x000a_[from H947]_x000a_KJV: destruction. _x000a_Root(s): H947 "/>
    <n v="1"/>
    <x v="2089"/>
    <s v="בוס"/>
    <m/>
    <m/>
    <n v="947"/>
    <s v="בוס"/>
    <m/>
    <m/>
    <m/>
    <m/>
    <s v="noun fem"/>
    <m/>
    <m/>
    <n v="1"/>
  </r>
  <r>
    <s v="H"/>
    <n v="7421"/>
    <s v="רַמִּי"/>
    <s v="rammiy (ram-mee') adj._x000a_1. a Ramite, i.e. Aramaean_x000a_[for H761]_x000a_KJV: Syrian. _x000a_Root(s): H761 "/>
    <n v="1"/>
    <x v="2090"/>
    <m/>
    <m/>
    <m/>
    <n v="761"/>
    <s v="ארמי"/>
    <m/>
    <m/>
    <m/>
    <m/>
    <s v="adjective"/>
    <m/>
    <m/>
    <n v="0"/>
  </r>
  <r>
    <s v="H"/>
    <n v="4832"/>
    <s v="מַרפֵּא"/>
    <s v="marpe' (mar-pay') n-m._x000a_1. (properly) curative_x000a_2. (literally, concretely) a medicine_x000a_3. (abstractly) a cure_x000a_4. (figuratively, concretely) deliverance_x000a_5. (abstractly) placidity_x000a_[from H7495]_x000a_KJV: ((in-))cure(-able), healing(-lth), remedy, sound, wholesome, yielding. _x000a_Root(s): H7495 "/>
    <n v="16"/>
    <x v="2091"/>
    <s v="רפא רפה"/>
    <m/>
    <m/>
    <n v="7495"/>
    <s v="רפא רפה"/>
    <m/>
    <m/>
    <m/>
    <m/>
    <s v="noun masc"/>
    <m/>
    <m/>
    <n v="1"/>
  </r>
  <r>
    <s v="H"/>
    <n v="1735"/>
    <s v="דּוֹדָוָהוּ"/>
    <s v="Dowdavahuw (do-daw-vaw'-hoo) n/p._x000a_1. love of Jah_x000a_2. Dodavah, an Israelite_x000a_[from H1730 and H3050]_x000a_KJV: Dodavah. _x000a_Root(s): H1730, H3050 "/>
    <n v="1"/>
    <x v="2092"/>
    <s v="דוד"/>
    <m/>
    <m/>
    <n v="1730"/>
    <s v="דוד דוד"/>
    <n v="3050"/>
    <s v="יה"/>
    <m/>
    <m/>
    <s v="name"/>
    <m/>
    <m/>
    <n v="1"/>
  </r>
  <r>
    <s v="H"/>
    <n v="4707"/>
    <s v="מִצפֶּה"/>
    <s v="mitspeh (mits-peh') n-m._x000a_1. an observatory, especially for military purposes_x000a_[from H6822]_x000a_KJV: watch tower. _x000a_Root(s): H6822 "/>
    <n v="2"/>
    <x v="2093"/>
    <s v="צפה"/>
    <m/>
    <m/>
    <n v="6822"/>
    <s v="צפה"/>
    <m/>
    <m/>
    <m/>
    <m/>
    <s v="noun masc"/>
    <m/>
    <m/>
    <n v="1"/>
  </r>
  <r>
    <s v="H"/>
    <n v="6732"/>
    <s v="צִּיצּ"/>
    <s v="Tsiyts (tseets) n/l._x000a_1. bloom_x000a_2. Tsits, a place in Israel_x000a_[the same as H6731]_x000a_KJV: Ziz. _x000a_Root(s): H6731 "/>
    <n v="1"/>
    <x v="2094"/>
    <m/>
    <m/>
    <m/>
    <n v="6731"/>
    <s v="ציצ צץ"/>
    <m/>
    <m/>
    <m/>
    <m/>
    <s v="Name/l."/>
    <m/>
    <m/>
    <n v="0"/>
  </r>
  <r>
    <s v="H"/>
    <n v="3385"/>
    <s v="יְרוּאֵל"/>
    <s v="Yruw'el (yer-oo-ale') n/l._x000a_1. founded of God_x000a_2. Jeruel, a place in Israel_x000a_[from H3384 and H410]_x000a_KJV: Jeruel. _x000a_Root(s): H3384, H410 "/>
    <n v="1"/>
    <x v="2094"/>
    <s v="ירה ירא"/>
    <m/>
    <m/>
    <n v="3384"/>
    <s v="ירה ירא"/>
    <n v="410"/>
    <s v="אל"/>
    <m/>
    <m/>
    <s v="Name/l."/>
    <m/>
    <m/>
    <n v="1"/>
  </r>
  <r>
    <s v="H"/>
    <n v="5490"/>
    <s v="סוֹף"/>
    <s v="cowph (sofe) n-m._x000a_1. a termination_x000a_[from H5486]_x000a_KJV: conclusion, end, hinder participle _x000a_Root(s): H5486 "/>
    <n v="5"/>
    <x v="2094"/>
    <s v="סוף"/>
    <m/>
    <m/>
    <n v="5486"/>
    <s v="סוף"/>
    <m/>
    <m/>
    <m/>
    <m/>
    <s v="noun masc"/>
    <m/>
    <m/>
    <n v="1"/>
  </r>
  <r>
    <s v="H"/>
    <n v="8196"/>
    <s v="שְׁפוֹט שְׁפוּט"/>
    <s v="shphowt (shef-ote') (or shphuwt {shef-oot'}) n-m._x000a_1. a judicial sentence, i.e. punishment_x000a_[from H8199]_x000a_KJV: judgment. _x000a_Root(s): H8199 "/>
    <n v="2"/>
    <x v="2095"/>
    <s v="שׁפט"/>
    <m/>
    <m/>
    <n v="8199"/>
    <s v="שׁפט"/>
    <m/>
    <m/>
    <m/>
    <m/>
    <s v="noun masc"/>
    <m/>
    <m/>
    <n v="1"/>
  </r>
  <r>
    <s v="H"/>
    <n v="4727"/>
    <s v="מִקָּח"/>
    <s v="miqqach (mik-kawkh') n-m._x000a_1. reception_x000a_[from H3947]_x000a_KJV: taking. _x000a_Root(s): H3947 "/>
    <n v="1"/>
    <x v="2096"/>
    <m/>
    <m/>
    <m/>
    <n v="3947"/>
    <s v="לקח"/>
    <m/>
    <m/>
    <m/>
    <m/>
    <s v="noun masc"/>
    <m/>
    <m/>
    <n v="0"/>
  </r>
  <r>
    <s v="H"/>
    <n v="4856"/>
    <s v="מַשּׂוֹא"/>
    <s v="masso' (mas-so') n-m._x000a_1. partiality (as a lifting up)_x000a_[from H5375]_x000a_KJV: respect. _x000a_Root(s): H5375 "/>
    <n v="1"/>
    <x v="2096"/>
    <s v="נשׂא"/>
    <m/>
    <m/>
    <n v="5375"/>
    <s v="נשׂא נסה"/>
    <m/>
    <m/>
    <m/>
    <m/>
    <s v="noun masc"/>
    <m/>
    <m/>
    <n v="1"/>
  </r>
  <r>
    <s v="H"/>
    <n v="6007"/>
    <s v="עֲמַסיָה"/>
    <s v="`Amacyah (am-as-yaw') n/p._x000a_1. Jah has loaded_x000a_2. Amasjah, an Israelite_x000a_[from H6006 and H3050]_x000a_KJV: Amasiah. _x000a_Root(s): H6006, H3050 "/>
    <n v="1"/>
    <x v="2097"/>
    <s v="עמס עמשׂ"/>
    <m/>
    <m/>
    <n v="6006"/>
    <s v="עמס עמשׂ"/>
    <n v="3050"/>
    <s v="יה"/>
    <m/>
    <m/>
    <s v="name"/>
    <m/>
    <m/>
    <n v="1"/>
  </r>
  <r>
    <s v="H"/>
    <n v="1003"/>
    <s v="בִּירָנִיתּ"/>
    <s v="biyraniyth (bee-raw-neeth') n-f._x000a_1. a fortress_x000a_[from H1002]_x000a_KJV: castle. _x000a_Root(s): H1002 "/>
    <n v="2"/>
    <x v="2098"/>
    <m/>
    <m/>
    <m/>
    <n v="1002"/>
    <s v="בירה"/>
    <m/>
    <m/>
    <m/>
    <m/>
    <s v="noun fem"/>
    <m/>
    <m/>
    <n v="0"/>
  </r>
  <r>
    <s v="H"/>
    <n v="6163"/>
    <s v="עֲרָבִי עַרבִּי"/>
    <s v="`Arabiy (ar-aw-bee') (or mArbiy {ar-bee'}) adj._x000a_1. an Arabian or inhabitant of Arab (i.e. Arabia)_x000a_[patrial from H6152]_x000a_KJV: Arabian. _x000a_Root(s): H6152 "/>
    <n v="10"/>
    <x v="2099"/>
    <m/>
    <m/>
    <m/>
    <n v="6152"/>
    <s v="ערב ערב"/>
    <m/>
    <m/>
    <m/>
    <m/>
    <s v="adjective"/>
    <m/>
    <m/>
    <n v="0"/>
  </r>
  <r>
    <s v="H"/>
    <n v="2899"/>
    <s v="טּוֹב אֲדוֹנִיָהוּ"/>
    <s v="Towb Adoniyahuw (tobe ado-nee-yah'-hoo) n/p._x000a_1. pleasing (to) Adonijah_x000a_2. Tob-Adonijah, an Israelite_x000a_[from H2896 and H138]_x000a_KJV: Tob-adonijah. _x000a_Root(s): H2896, H138 "/>
    <n v="1"/>
    <x v="2100"/>
    <m/>
    <m/>
    <m/>
    <n v="2896"/>
    <s v="טוב"/>
    <n v="138"/>
    <s v="אדוניה אדוניהו"/>
    <m/>
    <m/>
    <s v="name"/>
    <m/>
    <m/>
    <n v="0"/>
  </r>
  <r>
    <s v="H"/>
    <n v="2900"/>
    <s v="טּוֹבִיָה טּוֹבִיָהוּ"/>
    <s v="Towbiyah (to-bee-yaw') (or Towbiyahuw {to-bee-yaw'-hoo}) n/p._x000a_1. goodness of Jehovah_x000a_2. Tobijah, the name of three Israelites and of one Samaritan_x000a_[from H2896 and H3050]_x000a_KJV: Tobiah, Tobijah. _x000a_Root(s): H2896, H3050 "/>
    <n v="18"/>
    <x v="2100"/>
    <m/>
    <m/>
    <m/>
    <n v="2896"/>
    <s v="טוב"/>
    <n v="3050"/>
    <s v="יה"/>
    <m/>
    <m/>
    <s v="name"/>
    <m/>
    <m/>
    <n v="0"/>
  </r>
  <r>
    <s v="H"/>
    <n v="1134"/>
    <s v="בֶּן ־ חַיִל"/>
    <s v="Ben-Chayil (ben-khah'-yil) n/p._x000a_1. son of might_x000a_2. Ben-Chail, an Israelite_x000a_[from H1121 and H2428]_x000a_KJV: Ben-hail. _x000a_Root(s): H1121, H2428 "/>
    <n v="1"/>
    <x v="2101"/>
    <m/>
    <m/>
    <m/>
    <n v="1121"/>
    <s v="בן"/>
    <n v="2428"/>
    <s v="חיל"/>
    <m/>
    <m/>
    <s v="name"/>
    <m/>
    <m/>
    <n v="0"/>
  </r>
  <r>
    <s v="H"/>
    <n v="2177"/>
    <s v="זַן"/>
    <s v="zan (zan) n-m._x000a_1. (properly) nourished (or fully developed), i.e. a form or sort_x000a_[from H2109]_x000a_KJV: divers kinds, X all manner of store. _x000a_Root(s): H2109 "/>
    <n v="3"/>
    <x v="2102"/>
    <s v="זון"/>
    <m/>
    <m/>
    <n v="2109"/>
    <s v="זון"/>
    <m/>
    <m/>
    <m/>
    <m/>
    <s v="noun masc"/>
    <m/>
    <m/>
    <n v="1"/>
  </r>
  <r>
    <s v="H"/>
    <n v="2456"/>
    <s v="חָלָא"/>
    <s v="chala' (khaw-law') v._x000a_1. to be sick_x000a_[a primitive root]_x000a_KJV: be diseased. _x000a_Compare: H2470 "/>
    <n v="1"/>
    <x v="2103"/>
    <s v="חלה"/>
    <m/>
    <m/>
    <m/>
    <m/>
    <m/>
    <m/>
    <m/>
    <m/>
    <s v="verb"/>
    <m/>
    <m/>
    <n v="1"/>
  </r>
  <r>
    <s v="H"/>
    <n v="2197"/>
    <s v="זַעַף"/>
    <s v="za`aph (zah'-af) n-m._x000a_1. anger_x000a_[from H2196]_x000a_KJV: indignation, rage(-ing), wrath. _x000a_Root(s): H2196 "/>
    <n v="6"/>
    <x v="2104"/>
    <s v="זעף"/>
    <m/>
    <m/>
    <n v="2196"/>
    <s v="זעף"/>
    <m/>
    <m/>
    <m/>
    <m/>
    <s v="noun masc"/>
    <m/>
    <m/>
    <n v="1"/>
  </r>
  <r>
    <s v="H"/>
    <n v="4115"/>
    <s v="מַהפֶּכֶת"/>
    <s v="mahpeketh (mah-peh'-keth) n-f._x000a_1. a wrench, i.e. the stocks_x000a_[from H2015]_x000a_KJV: prison, stocks. _x000a_Root(s): H2015 "/>
    <n v="4"/>
    <x v="2104"/>
    <s v="הפך"/>
    <m/>
    <m/>
    <n v="2015"/>
    <s v="הפך"/>
    <m/>
    <m/>
    <m/>
    <m/>
    <s v="noun fem"/>
    <m/>
    <m/>
    <n v="1"/>
  </r>
  <r>
    <s v="H"/>
    <n v="66"/>
    <s v="אַבֵל מַיִם"/>
    <s v="Abel Mayim (aw-bale' mah'-yim) n/l._x000a_1. meadow of water_x000a_2. Abel-Majim, a place in Israel_x000a_[from H58 and H4325]_x000a_KJV: Abel-maim. _x000a_Root(s): H58, H4325 "/>
    <n v="1"/>
    <x v="2105"/>
    <s v="אבל"/>
    <m/>
    <n v="96"/>
    <n v="58"/>
    <s v="אבל"/>
    <n v="4325"/>
    <s v="מים"/>
    <m/>
    <m/>
    <s v="Name/l."/>
    <m/>
    <m/>
    <n v="1"/>
  </r>
  <r>
    <s v="H"/>
    <n v="5752"/>
    <s v="עוֹדֵד עוֹדֵד"/>
    <s v="`Owded (o-dade') (or mOded {o-dade'}) n/p._x000a_1. reiteration_x000a_2. Oded, the name of two Israelites_x000a_[from H5749]_x000a_KJV: Oded. _x000a_Root(s): H5749 "/>
    <n v="3"/>
    <x v="2106"/>
    <s v="עוד"/>
    <m/>
    <m/>
    <n v="5749"/>
    <s v="עוד"/>
    <m/>
    <m/>
    <m/>
    <m/>
    <s v="name"/>
    <m/>
    <m/>
    <n v="1"/>
  </r>
  <r>
    <s v="H"/>
    <n v="961"/>
    <s v="בִּזָּה"/>
    <s v="bizzah (biz-zaw') n-f._x000a_1. booty_x000a_[feminine of H957]_x000a_KJV: prey, spoil. _x000a_Root(s): H957 "/>
    <n v="10"/>
    <x v="2107"/>
    <m/>
    <m/>
    <m/>
    <n v="957"/>
    <s v="בז"/>
    <m/>
    <m/>
    <m/>
    <m/>
    <s v="noun fem"/>
    <m/>
    <m/>
    <n v="0"/>
  </r>
  <r>
    <s v="H"/>
    <n v="8594"/>
    <s v="תַּעֲרוּבָה"/>
    <s v="ta`arubah (tah-ar-oo-baw') n-f._x000a_1. suretyship_x000a_2. (concretely) a pledge_x000a_[from H6148]_x000a_KJV: + hostage. _x000a_Root(s): H6148 "/>
    <n v="2"/>
    <x v="2107"/>
    <s v="ערב"/>
    <m/>
    <m/>
    <n v="6148"/>
    <s v="ערב"/>
    <m/>
    <m/>
    <m/>
    <m/>
    <s v="noun fem"/>
    <m/>
    <m/>
    <n v="1"/>
  </r>
  <r>
    <s v="H"/>
    <n v="4097"/>
    <s v="מִדרָשׁ"/>
    <s v="midrash (mid-rawsh') n-m._x000a_1. (properly) an investigation_x000a_2. (by implication) a treatise or elaborate compilation_x000a_[from H1875]_x000a_KJV: story. _x000a_Root(s): H1875 "/>
    <n v="2"/>
    <x v="2108"/>
    <s v="דרשׁ"/>
    <m/>
    <m/>
    <n v="1875"/>
    <s v="דרשׁ"/>
    <m/>
    <m/>
    <m/>
    <m/>
    <s v="noun masc"/>
    <m/>
    <m/>
    <n v="1"/>
  </r>
  <r>
    <s v="H"/>
    <n v="3466"/>
    <s v="יְשָׁנָה"/>
    <s v="Yshanah (yesh-aw-naw') n/p._x000a_1. Jeshanah, a place in Israel_x000a_[feminine of H3465]_x000a_KJV: Jeshanah. _x000a_Root(s): H3465 "/>
    <n v="1"/>
    <x v="2109"/>
    <m/>
    <m/>
    <m/>
    <n v="3465"/>
    <s v="ישׁן"/>
    <m/>
    <m/>
    <m/>
    <m/>
    <s v="name"/>
    <m/>
    <m/>
    <n v="0"/>
  </r>
  <r>
    <s v="H"/>
    <n v="4322"/>
    <s v="מִיכָּיָהוּ"/>
    <s v="Miykayahuw (me-kaw-yaw'-hoo) n/p._x000a_1. Mikajah, the name of an Israelite and an Israelitess_x000a_[for H4320]_x000a_KJV: Michaiah. _x000a_Root(s): H4320 "/>
    <n v="2"/>
    <x v="2110"/>
    <m/>
    <m/>
    <m/>
    <n v="4320"/>
    <s v="מיכיה"/>
    <m/>
    <m/>
    <m/>
    <m/>
    <s v="name"/>
    <m/>
    <m/>
    <n v="0"/>
  </r>
  <r>
    <s v="H"/>
    <n v="3864"/>
    <s v="לוּבִי לוּבִּי"/>
    <s v="Luwbiy (loo-bee') (or Lubbiy (Dan. 11) n/g._x000a_1. apparently a Libyan or inhabitant of interior Africa (only in plural)_x000a_[partrial from a name probably derived from an unused root meaning to thirst, i.e. a dry region]_x000a_KJV: Lubim(-s), Libyans. "/>
    <n v="4"/>
    <x v="2111"/>
    <m/>
    <m/>
    <m/>
    <m/>
    <m/>
    <m/>
    <m/>
    <m/>
    <m/>
    <s v="n/g."/>
    <m/>
    <m/>
    <n v="0"/>
  </r>
  <r>
    <s v="H"/>
    <n v="5525"/>
    <s v="סוּכִּי"/>
    <s v="Cukkiy (sook-kee') n/p._x000a_1. a Sukkite, or inhabitant of some place near Egypt (i.e. hut-dwellers)_x000a_[patrial from an unknown name (perhaps H5520)]_x000a_KJV: Sukkiims. _x000a_Root(s): H5520 "/>
    <n v="1"/>
    <x v="2111"/>
    <m/>
    <m/>
    <m/>
    <n v="5520"/>
    <s v="סוך"/>
    <m/>
    <m/>
    <m/>
    <m/>
    <s v="name"/>
    <m/>
    <m/>
    <n v="0"/>
  </r>
  <r>
    <s v="H"/>
    <n v="2093"/>
    <s v="זַהַם"/>
    <s v="Zaham (zah'-ham) n/p._x000a_1. loathing_x000a_2. Zaham, an Israelite_x000a_[from H2092]_x000a_KJV: Zaham. _x000a_Root(s): H2092 "/>
    <n v="1"/>
    <x v="2112"/>
    <s v="זהם"/>
    <m/>
    <m/>
    <n v="2092"/>
    <s v="זהם"/>
    <m/>
    <m/>
    <m/>
    <m/>
    <s v="name"/>
    <m/>
    <m/>
    <n v="1"/>
  </r>
  <r>
    <s v="H"/>
    <n v="4694"/>
    <s v="מְצוּרָה מְצוּרָה"/>
    <s v="mtsuwrah (mets-oo-raw') (or mtsurah {mets-oo-raw'}) n-f._x000a_1. a hemming in_x000a_2. (objectively) a mound (of siege)_x000a_3. (subjectively) a rampart (of protection)_x000a_4. (abstractly) fortification_x000a_[feminine of H4692]_x000a_KJV: fenced (city, fort, munition, strong hold. _x000a_Root(s): H4692 "/>
    <n v="8"/>
    <x v="2113"/>
    <s v="צור"/>
    <m/>
    <m/>
    <n v="4692"/>
    <s v="מצור מצור"/>
    <m/>
    <m/>
    <m/>
    <m/>
    <s v="noun fem"/>
    <m/>
    <m/>
    <n v="1"/>
  </r>
  <r>
    <s v="H"/>
    <n v="115"/>
    <s v="אֲדוֹרַיִם"/>
    <s v="Adowrayim (ad-o-rah'-yim) n/l._x000a_1. double mound_x000a_2. Adorajim, a place in Israel_x000a_[dual from H142 (in the sense of eminence)]_x000a_KJV: Adoraim. _x000a_Root(s): H142 "/>
    <n v="1"/>
    <x v="2114"/>
    <s v="אדר"/>
    <m/>
    <n v="35"/>
    <n v="142"/>
    <s v="אדר"/>
    <m/>
    <m/>
    <m/>
    <m/>
    <s v="Name/l."/>
    <m/>
    <m/>
    <n v="1"/>
  </r>
  <r>
    <s v="H"/>
    <n v="5252"/>
    <s v="נְסִבָּה"/>
    <s v="ncibbah (nes-ib-baw') n-f._x000a_1. (properly) an environment, i.e. circumstance or turn of affairs_x000a_[feminine participle passive of H5437]_x000a_KJV: cause. _x000a_Root(s): H5437 "/>
    <n v="1"/>
    <x v="2115"/>
    <s v="סבב"/>
    <m/>
    <m/>
    <n v="5437"/>
    <s v="סבב"/>
    <m/>
    <m/>
    <m/>
    <m/>
    <s v="noun fem"/>
    <m/>
    <m/>
    <n v="1"/>
  </r>
  <r>
    <s v="H"/>
    <n v="2378"/>
    <s v="חָזוֹת"/>
    <s v="chazowth (khaw-zooth') n-f._x000a_1. a revelation_x000a_[from H2372]_x000a_KJV: vision. _x000a_Root(s): H2372 "/>
    <n v="1"/>
    <x v="2116"/>
    <s v="חזה"/>
    <m/>
    <m/>
    <n v="2372"/>
    <s v="חזה"/>
    <m/>
    <m/>
    <m/>
    <m/>
    <s v="noun fem"/>
    <m/>
    <m/>
    <n v="1"/>
  </r>
  <r>
    <s v="H"/>
    <n v="3260"/>
    <s v="יֶעדִּי"/>
    <s v="Y`diy (yed-ee') n/p._x000a_1. appointed_x000a_2. Jedi, an Israelite_x000a_[from H3259]_x000a_KJV: Iddo (from the margin) See H3035. _x000a_Root(s): H3259 _x000a_See also: H3035 "/>
    <n v="1"/>
    <x v="2116"/>
    <s v="יעד"/>
    <m/>
    <m/>
    <n v="3259"/>
    <s v="יעד"/>
    <m/>
    <m/>
    <m/>
    <m/>
    <s v="name"/>
    <m/>
    <m/>
    <n v="1"/>
  </r>
  <r>
    <s v="H"/>
    <n v="5016"/>
    <s v="נְבוּאָה"/>
    <s v="nbuw'ah (neb-oo-aw') n-f._x000a_1. a prediction (spoken or written)_x000a_[from H5012]_x000a_KJV: prophecy. _x000a_Root(s): H5012 "/>
    <n v="3"/>
    <x v="2116"/>
    <s v="נבא"/>
    <m/>
    <m/>
    <n v="5012"/>
    <s v="נבא"/>
    <m/>
    <m/>
    <m/>
    <m/>
    <s v="noun fem"/>
    <m/>
    <m/>
    <n v="1"/>
  </r>
  <r>
    <s v="H"/>
    <n v="3534"/>
    <s v="כֶּבֶשׁ"/>
    <s v="kebesh (keh'-besh) n-m._x000a_1. a footstool (as trodden upon)_x000a_[from H3533]_x000a_KJV: footstool. _x000a_Root(s): H3533 "/>
    <n v="1"/>
    <x v="2117"/>
    <s v="כבשׁ"/>
    <m/>
    <m/>
    <n v="3533"/>
    <s v="כבשׁ"/>
    <m/>
    <m/>
    <m/>
    <m/>
    <s v="noun masc"/>
    <m/>
    <m/>
    <n v="1"/>
  </r>
  <r>
    <s v="H"/>
    <n v="4143"/>
    <s v="מוּסָד"/>
    <s v="muwcad (moo-sawd') n-m._x000a_1. a foundation_x000a_[from H3245]_x000a_KJV: foundation. _x000a_Root(s): H3245 "/>
    <n v="2"/>
    <x v="2118"/>
    <s v="יסד"/>
    <m/>
    <m/>
    <n v="3245"/>
    <s v="יסד"/>
    <m/>
    <m/>
    <m/>
    <m/>
    <s v="noun masc"/>
    <m/>
    <m/>
    <n v="1"/>
  </r>
  <r>
    <s v="H"/>
    <n v="2578"/>
    <s v="חֲמַת צּוֹבָה"/>
    <s v="Chamath Tsowbah (kham-ath' tso-baw') n/l._x000a_1. Chamath of Tsobah_x000a_2. Chamath-Tsobah_x000a_3. probably the same as H2574_x000a_[from H2574 and H6678]_x000a_KJV: Hamath-Zobah. _x000a_Root(s): H2574, H6678, H2574 "/>
    <n v="1"/>
    <x v="2119"/>
    <m/>
    <m/>
    <m/>
    <n v="2574"/>
    <s v="חמת"/>
    <n v="6678"/>
    <s v="צובא"/>
    <n v="2574"/>
    <s v="חמת"/>
    <s v="Name/l."/>
    <m/>
    <m/>
    <n v="0"/>
  </r>
  <r>
    <s v="H"/>
    <n v="7531"/>
    <s v="רִצפָּה"/>
    <s v="ritspah (rits-paw') n-f._x000a_1. a hot stone_x000a_2. also a tessellated pavement_x000a_[feminine of H7529]_x000a_KJV: live coal, pavement. _x000a_Root(s): H7529 "/>
    <n v="8"/>
    <x v="2120"/>
    <m/>
    <m/>
    <m/>
    <n v="7529"/>
    <s v="רצף"/>
    <m/>
    <m/>
    <m/>
    <m/>
    <s v="noun fem"/>
    <m/>
    <m/>
    <n v="0"/>
  </r>
  <r>
    <s v="H"/>
    <n v="5118"/>
    <s v="נוַּח נוַֹח"/>
    <s v="nuwach (noo'-akh) (or nowach {no'-akh}) n-m._x000a_1. quiet_x000a_[from H5117]_x000a_KJV: rest(-ed, -ing place). _x000a_Root(s): H5117 "/>
    <n v="2"/>
    <x v="2121"/>
    <s v="נוח"/>
    <m/>
    <m/>
    <n v="5117"/>
    <s v="נוח"/>
    <m/>
    <m/>
    <m/>
    <m/>
    <s v="noun masc"/>
    <m/>
    <m/>
    <n v="1"/>
  </r>
  <r>
    <s v="H"/>
    <n v="7183"/>
    <s v="קַשָּׁב קַשּׁוּב"/>
    <s v="qashshab (kash-shawb') (or qashshub {kash-shoob'}) adj._x000a_1. hearkening_x000a_[from H7181]_x000a_KJV: attent(-ive). _x000a_Root(s): H7181 "/>
    <n v="5"/>
    <x v="2122"/>
    <s v="קשׁב"/>
    <m/>
    <m/>
    <n v="7181"/>
    <s v="קשׁב"/>
    <m/>
    <m/>
    <m/>
    <m/>
    <s v="adjective"/>
    <m/>
    <m/>
    <n v="1"/>
  </r>
  <r>
    <s v="H"/>
    <n v="8469"/>
    <s v="תַּחֲנוּן תַּחֲנוּנָה"/>
    <s v="tachanuwn (takh-an-oon') (or (feminine) tachanuwnah {takh-an-oo-naw'}) n-m._x000a_1. earnest prayer_x000a_[from H2603]_x000a_KJV: intreaty, supplication. _x000a_Root(s): H2603 "/>
    <n v="18"/>
    <x v="2123"/>
    <s v="חנן"/>
    <m/>
    <m/>
    <n v="2603"/>
    <s v="חנן"/>
    <m/>
    <m/>
    <m/>
    <m/>
    <s v="noun masc"/>
    <m/>
    <m/>
    <n v="1"/>
  </r>
  <r>
    <s v="H"/>
    <n v="4357"/>
    <s v="מִכלָה"/>
    <s v="miklah (mik-law') n-f._x000a_1. completion_x000a_2. (in plural concrete, adverbial) wholly_x000a_[from H3615]_x000a_KJV: perfect. _x000a_Root(s): H3615 _x000a_Compare: H4356 "/>
    <n v="1"/>
    <x v="2124"/>
    <s v="כלה"/>
    <m/>
    <m/>
    <n v="3615"/>
    <s v="כלה"/>
    <m/>
    <m/>
    <m/>
    <m/>
    <s v="noun fem"/>
    <m/>
    <m/>
    <n v="1"/>
  </r>
  <r>
    <s v="H"/>
    <n v="850"/>
    <s v="אֶשׁתּוֹן"/>
    <s v="Eshtown (esh-tone') n/p._x000a_1. restful_x000a_2. Eshton, an Israelite_x000a_[probably from the same as H7764]_x000a_KJV: Eshton. _x000a_Root(s): H7764 "/>
    <n v="2"/>
    <x v="2125"/>
    <m/>
    <m/>
    <m/>
    <n v="7764"/>
    <s v="שׁוני"/>
    <m/>
    <m/>
    <m/>
    <m/>
    <s v="name"/>
    <m/>
    <m/>
    <n v="0"/>
  </r>
  <r>
    <s v="H"/>
    <n v="5835"/>
    <s v="עֲזָרָה"/>
    <s v="`azarah (az-aw-raw') n-f._x000a_1. an inclosure_x000a_2. also a border_x000a_[from H5826 in its original meaning of surrounding]_x000a_KJV: court, settle. _x000a_Root(s): H5826 "/>
    <n v="9"/>
    <x v="2126"/>
    <s v="עזר"/>
    <m/>
    <m/>
    <n v="5826"/>
    <s v="עזר"/>
    <m/>
    <m/>
    <m/>
    <m/>
    <s v="noun fem"/>
    <m/>
    <m/>
    <n v="1"/>
  </r>
  <r>
    <s v="H"/>
    <n v="1740"/>
    <s v="דּוַּח"/>
    <s v="duwach (doo'-akh) v._x000a_1. to thrust away_x000a_2. (figuratively) to cleanse_x000a_[a primitive root]_x000a_KJV: cast out, purge, wash. "/>
    <n v="5"/>
    <x v="2127"/>
    <s v="דוח"/>
    <m/>
    <m/>
    <m/>
    <m/>
    <m/>
    <m/>
    <m/>
    <m/>
    <s v="verb-stem"/>
    <m/>
    <m/>
    <n v="1"/>
  </r>
  <r>
    <s v="H"/>
    <n v="4166"/>
    <s v="מוּצָקָה מוּצָקָה"/>
    <s v="muwtsaqah (moo-tsaw-kaw') (or mutsaqah {moo-tsaw-kaw'}) n-f._x000a_1. (properly) something poured out, i.e. a casting (of metal)_x000a_2. (by implication) a tube (as cast)_x000a_[from H3332]_x000a_KJV: when it was cast, pipe. _x000a_Root(s): H3332 "/>
    <n v="2"/>
    <x v="2128"/>
    <s v="יצק"/>
    <m/>
    <m/>
    <n v="3332"/>
    <s v="יצק"/>
    <m/>
    <m/>
    <m/>
    <m/>
    <s v="noun fem"/>
    <m/>
    <m/>
    <n v="1"/>
  </r>
  <r>
    <s v="H"/>
    <n v="3227"/>
    <s v="יְמִינִי"/>
    <s v="ymiyniy (yem-ee-nee') adj._x000a_1. right_x000a_[for H3225]_x000a_KJV: (on the) right (hand). _x000a_Root(s): H3225 "/>
    <n v="2"/>
    <x v="2129"/>
    <m/>
    <m/>
    <m/>
    <n v="3225"/>
    <s v="ימין"/>
    <m/>
    <m/>
    <m/>
    <m/>
    <s v="adjective"/>
    <m/>
    <m/>
    <n v="0"/>
  </r>
  <r>
    <s v="H"/>
    <n v="6858"/>
    <s v="צֶּפֶת"/>
    <s v="tsepheth (tseh'-feth) n-f._x000a_1. a capital of a column_x000a_[from an unused root meaning to encircle]_x000a_KJV: chapiter. "/>
    <n v="1"/>
    <x v="2130"/>
    <m/>
    <m/>
    <m/>
    <m/>
    <m/>
    <m/>
    <m/>
    <m/>
    <m/>
    <s v="noun fem"/>
    <m/>
    <m/>
    <n v="0"/>
  </r>
  <r>
    <s v="H"/>
    <n v="6859"/>
    <s v="צְּפָתָה"/>
    <s v="Tsphathah (tsef-aw'-thaw) n/l._x000a_1. Tsephathah, a place in Israel_x000a_[the same as H6857]_x000a_KJV: Zephathah. _x000a_Root(s): H6857 "/>
    <n v="1"/>
    <x v="2130"/>
    <m/>
    <m/>
    <m/>
    <n v="6857"/>
    <s v="צפת"/>
    <m/>
    <m/>
    <m/>
    <m/>
    <s v="Name/l."/>
    <m/>
    <m/>
    <n v="0"/>
  </r>
  <r>
    <s v="H"/>
    <n v="6816"/>
    <s v="צַּעצּוַּע"/>
    <s v="tsa`tsua` (tsah-tsoo'-ah) n-m._x000a_1. sculpture_x000a_[from an unused root meaning to bestrew with carvings]_x000a_KJV: image (work). "/>
    <n v="1"/>
    <x v="2131"/>
    <m/>
    <m/>
    <m/>
    <m/>
    <m/>
    <m/>
    <m/>
    <m/>
    <m/>
    <s v="noun masc"/>
    <m/>
    <m/>
    <n v="0"/>
  </r>
  <r>
    <s v="H"/>
    <n v="6516"/>
    <s v="פַּרוַיִם"/>
    <s v="Parvayim (par-vah'-yim) n/l._x000a_1. Parvajim, an Oriental region_x000a_[of foreign origin]_x000a_KJV: Parvaim. "/>
    <n v="1"/>
    <x v="2132"/>
    <m/>
    <m/>
    <m/>
    <m/>
    <m/>
    <m/>
    <m/>
    <m/>
    <m/>
    <s v="Name/l."/>
    <m/>
    <m/>
    <n v="0"/>
  </r>
  <r>
    <s v="H"/>
    <n v="5610"/>
    <s v="סְפָר"/>
    <s v="cphar (sef-awr') n-m._x000a_1. a census_x000a_[from H5608]_x000a_KJV: numbering. _x000a_Root(s): H5608 "/>
    <n v="1"/>
    <x v="2133"/>
    <s v="ספר"/>
    <m/>
    <m/>
    <n v="5608"/>
    <s v="ספר"/>
    <m/>
    <m/>
    <m/>
    <m/>
    <s v="noun masc"/>
    <m/>
    <m/>
    <n v="1"/>
  </r>
  <r>
    <s v="H"/>
    <n v="6878"/>
    <s v="צּוֹרֶך"/>
    <s v="tsorek (tso'-rek) n-m._x000a_1. need_x000a_[from an unused root meaning to need]_x000a_KJV: need. "/>
    <n v="1"/>
    <x v="2134"/>
    <m/>
    <m/>
    <m/>
    <m/>
    <m/>
    <m/>
    <m/>
    <m/>
    <m/>
    <s v="noun masc"/>
    <m/>
    <m/>
    <n v="0"/>
  </r>
  <r>
    <s v="H"/>
    <n v="7513"/>
    <s v="רַפסוֹדָה"/>
    <s v="raphcodah (raf-so-daw') n-f._x000a_1. a raft (as flat on the water)_x000a_[from H7511]_x000a_KJV: flote. _x000a_Root(s): H7511 "/>
    <n v="1"/>
    <x v="2134"/>
    <s v="רפס"/>
    <m/>
    <m/>
    <n v="7511"/>
    <s v="רפס"/>
    <m/>
    <m/>
    <m/>
    <m/>
    <s v="noun fem"/>
    <m/>
    <m/>
    <n v="1"/>
  </r>
  <r>
    <s v="H"/>
    <n v="418"/>
    <s v="אַלגּוּמִּים"/>
    <s v="alguwmmiym (al-goom-meem') n-m._x000a_1. sticks of algum wood_x000a_[by transposition for H484]_x000a_KJV: algum (trees). _x000a_Root(s): H484 "/>
    <n v="3"/>
    <x v="2135"/>
    <m/>
    <m/>
    <m/>
    <n v="484"/>
    <s v="אלמֻגים"/>
    <m/>
    <m/>
    <m/>
    <m/>
    <s v="noun masc"/>
    <m/>
    <m/>
    <n v="0"/>
  </r>
  <r>
    <s v="H"/>
    <n v="710"/>
    <s v="אַרגְּוָן"/>
    <s v="argvan (arg-ev-awn') n-m._x000a_1. purple_x000a_[a variation for H713]_x000a_KJV: purple. _x000a_Root(s): H713 "/>
    <n v="1"/>
    <x v="2136"/>
    <m/>
    <m/>
    <m/>
    <n v="713"/>
    <s v="ארגמן"/>
    <m/>
    <m/>
    <m/>
    <m/>
    <s v="noun masc"/>
    <m/>
    <m/>
    <n v="0"/>
  </r>
  <r>
    <s v="H"/>
    <n v="3758"/>
    <s v="כַּרמִיל"/>
    <s v="karmiyl (kar-mele') n-m._x000a_1. carmine, a deep red_x000a_[probably of foreign origin]_x000a_KJV: crimson. "/>
    <n v="3"/>
    <x v="2136"/>
    <m/>
    <m/>
    <m/>
    <m/>
    <m/>
    <m/>
    <m/>
    <m/>
    <m/>
    <s v="noun masc"/>
    <m/>
    <m/>
    <n v="0"/>
  </r>
  <r>
    <s v="H"/>
    <n v="4093"/>
    <s v="מַדָּע מַדַּע"/>
    <s v="madda` (mad-daw') (or maddai {mad-dah'}) n-m._x000a_1. intelligence or consciousness_x000a_[from H3045]_x000a_KJV: knowledge, science, thought. _x000a_Root(s): H3045 "/>
    <n v="6"/>
    <x v="2137"/>
    <s v="ידע"/>
    <m/>
    <m/>
    <n v="3045"/>
    <s v="ידע"/>
    <m/>
    <m/>
    <m/>
    <m/>
    <s v="noun masc"/>
    <m/>
    <m/>
    <n v="1"/>
  </r>
  <r>
    <s v="H"/>
    <n v="3329"/>
    <s v="יָצִיא"/>
    <s v="yatsiy' (yaw-tsee') adj._x000a_1. issue, i.e. offspring_x000a_[from H3318]_x000a_KJV: those that came forth. _x000a_Root(s): H3318 "/>
    <n v="1"/>
    <x v="2138"/>
    <s v="יצא"/>
    <m/>
    <m/>
    <n v="3318"/>
    <s v="יצא"/>
    <m/>
    <m/>
    <m/>
    <m/>
    <s v="adjective"/>
    <m/>
    <m/>
    <n v="1"/>
  </r>
  <r>
    <s v="H"/>
    <n v="4339"/>
    <s v="מֵישָׁר"/>
    <s v="meyshar (may-shawr') n-m._x000a_1. evenness, i.e. (figuratively) prosperity or concord_x000a_2. also straightness, i.e. (figuratively) rectitude (only in plural with singular sense_x000a_3. often adverbially)_x000a_[from H3474]_x000a_KJV: agreement, aright, that are equal, equity, (things that are) right(-eously, things), sweetly, upright(-ly, -ness). _x000a_Root(s): H3474 "/>
    <n v="19"/>
    <x v="2139"/>
    <s v="ישׁר"/>
    <m/>
    <m/>
    <n v="3474"/>
    <s v="ישׁר"/>
    <m/>
    <m/>
    <m/>
    <m/>
    <s v="noun masc"/>
    <m/>
    <m/>
    <n v="1"/>
  </r>
  <r>
    <s v="H"/>
    <n v="150"/>
    <s v="אֲדַרכּוֹן"/>
    <s v="adarkon (ad-ar-kone') n-m._x000a_1. a daric or Persian coin_x000a_[of Persian origin]_x000a_KJV: dram. "/>
    <n v="2"/>
    <x v="2140"/>
    <m/>
    <m/>
    <m/>
    <m/>
    <m/>
    <m/>
    <m/>
    <m/>
    <m/>
    <s v="noun masc"/>
    <m/>
    <m/>
    <n v="0"/>
  </r>
  <r>
    <s v="H"/>
    <n v="7239"/>
    <s v="רִבּוֹ רִבּוֹא"/>
    <s v="ribbow (rib-bo') (or ribbow {rib-bo'}) n-f._x000a_1. a myriad, i.e. indefinitely, large number_x000a_[from H7231]_x000a_KJV: great things, ten ((eight)-een, (for)-ty, + sixscore, + threescore, X twenty, (twen)-ty) thousand. _x000a_Root(s): H7231, H7231 "/>
    <n v="11"/>
    <x v="2140"/>
    <s v="רבב"/>
    <m/>
    <m/>
    <n v="7231"/>
    <s v="רבב"/>
    <n v="7231"/>
    <s v="רבב"/>
    <m/>
    <m/>
    <s v="noun fem"/>
    <m/>
    <m/>
    <n v="1"/>
  </r>
  <r>
    <s v="H"/>
    <n v="7893"/>
    <s v="שַׁיִשׁ"/>
    <s v="shayish (shah'-yish) n-m._x000a_1. white, i.e. marble_x000a_[from an unused root meaning to bleach, i.e. whiten]_x000a_ See also: H8336 "/>
    <n v="1"/>
    <x v="2141"/>
    <m/>
    <m/>
    <m/>
    <m/>
    <m/>
    <m/>
    <m/>
    <m/>
    <m/>
    <s v="noun masc"/>
    <m/>
    <m/>
    <n v="0"/>
  </r>
  <r>
    <s v="H"/>
    <n v="1002"/>
    <s v="בִּירָה"/>
    <s v="biyrah (bee-raw') n-f._x000a_1. a castle or palace_x000a_[of foreign origin]_x000a_KJV: palace. "/>
    <n v="16"/>
    <x v="2142"/>
    <m/>
    <m/>
    <m/>
    <m/>
    <m/>
    <m/>
    <m/>
    <m/>
    <m/>
    <s v="noun fem"/>
    <m/>
    <m/>
    <n v="0"/>
  </r>
  <r>
    <s v="H"/>
    <n v="3791"/>
    <s v="כָּתָב"/>
    <s v="kathab (kaw-thawb') n-m._x000a_1. something written, i.e. a writing, record or book_x000a_[from H3789]_x000a_KJV: register, scripture, writing. _x000a_Root(s): H3789 "/>
    <n v="15"/>
    <x v="2143"/>
    <s v="כתב"/>
    <m/>
    <m/>
    <n v="3789"/>
    <s v="כתב"/>
    <m/>
    <m/>
    <m/>
    <m/>
    <s v="noun masc"/>
    <m/>
    <m/>
    <n v="1"/>
  </r>
  <r>
    <s v="H"/>
    <n v="2212"/>
    <s v="זָקַק"/>
    <s v="zaqaq (zaw-kak') v._x000a_1. to strain, (figuratively) extract, clarify_x000a_[a primitive root]_x000a_KJV: fine, pour down, purge, purify, refine. "/>
    <n v="7"/>
    <x v="2144"/>
    <s v="זקק"/>
    <m/>
    <m/>
    <m/>
    <m/>
    <m/>
    <m/>
    <m/>
    <m/>
    <s v="verb-stem"/>
    <m/>
    <m/>
    <n v="1"/>
  </r>
  <r>
    <s v="H"/>
    <n v="1597"/>
    <s v="גִּנזַך"/>
    <s v="ginzak (ghin-zak') n-m._x000a_1. a treasury_x000a_[prolonged from H1595]_x000a_KJV: treasury. _x000a_Root(s): H1595 "/>
    <n v="1"/>
    <x v="2145"/>
    <m/>
    <m/>
    <m/>
    <n v="1595"/>
    <s v="גנז"/>
    <m/>
    <m/>
    <m/>
    <m/>
    <s v="noun masc"/>
    <m/>
    <m/>
    <n v="0"/>
  </r>
  <r>
    <s v="H"/>
    <n v="2186"/>
    <s v="זָנַח"/>
    <s v="zanach (zaw-nakh') v._x000a_1. cast away (off), remove far away (off)_x000a_[a primitive root meaning to push aside, i.e. reject, forsake, fail]"/>
    <n v="20"/>
    <x v="2146"/>
    <s v="זנח"/>
    <m/>
    <m/>
    <m/>
    <m/>
    <m/>
    <m/>
    <m/>
    <m/>
    <s v="verb"/>
    <m/>
    <m/>
    <n v="1"/>
  </r>
  <r>
    <s v="H"/>
    <n v="1916"/>
    <s v="הֲדוֹם"/>
    <s v="hadom (had-ome') n-m._x000a_1. a foot stool_x000a_[from an unused root meaning to stamp upon]_x000a_KJV: (foot-)stool. "/>
    <n v="6"/>
    <x v="2147"/>
    <m/>
    <m/>
    <m/>
    <m/>
    <m/>
    <m/>
    <m/>
    <m/>
    <m/>
    <s v="noun masc"/>
    <m/>
    <m/>
    <n v="0"/>
  </r>
  <r>
    <s v="H"/>
    <n v="3151"/>
    <s v="יָזִיז"/>
    <s v="Yaziyz (yaw-zeez') n/p._x000a_1. he will make prominent_x000a_2. Jaziz, an Israelite_x000a_[from the same as H2123]_x000a_KJV: Jaziz. _x000a_Root(s): H2123 "/>
    <n v="1"/>
    <x v="2148"/>
    <m/>
    <m/>
    <m/>
    <n v="2123"/>
    <s v="זיז"/>
    <m/>
    <m/>
    <m/>
    <m/>
    <s v="name"/>
    <m/>
    <m/>
    <n v="0"/>
  </r>
  <r>
    <s v="H"/>
    <n v="179"/>
    <s v="אוֹבִיל"/>
    <s v="owbiyl (o-beel') n/p._x000a_1. mournful_x000a_2. Obil, an Ishmaelite_x000a_[probably from H56]_x000a_KJV: Obil. _x000a_Root(s): H56 "/>
    <n v="1"/>
    <x v="2149"/>
    <s v="אבל"/>
    <m/>
    <n v="96"/>
    <n v="56"/>
    <s v="אבל"/>
    <m/>
    <m/>
    <m/>
    <m/>
    <s v="name"/>
    <m/>
    <m/>
    <n v="1"/>
  </r>
  <r>
    <s v="H"/>
    <n v="4824"/>
    <s v="מֵרוֹנוֹתִי"/>
    <s v="Meronothiy (may-ro-no-thee') adj._x000a_1. a Meronothite, or inhabitant of some (otherwise unknown) Meronoth_x000a_[patrial from an unused noun]_x000a_KJV: Meronothite. "/>
    <n v="2"/>
    <x v="2149"/>
    <m/>
    <m/>
    <m/>
    <m/>
    <m/>
    <m/>
    <m/>
    <m/>
    <m/>
    <s v="adjective"/>
    <m/>
    <m/>
    <n v="0"/>
  </r>
  <r>
    <s v="H"/>
    <n v="5724"/>
    <s v="עַדלַי"/>
    <s v="`Adlay (ad-lah'-ee) n/p._x000a_1. Adlai, an Israelite_x000a_[probably from an unused root of uncertain meaning]_x000a_KJV: Adlai. "/>
    <n v="1"/>
    <x v="2150"/>
    <m/>
    <m/>
    <m/>
    <m/>
    <m/>
    <m/>
    <m/>
    <m/>
    <m/>
    <s v="name"/>
    <m/>
    <m/>
    <n v="0"/>
  </r>
  <r>
    <s v="H"/>
    <n v="7861"/>
    <s v="שִׁטרַי"/>
    <s v="Shitray (shit-rah'-ee) n/p._x000a_1. magisterial_x000a_2. Shitrai, an Israelite_x000a_[from the same as H7860]_x000a_KJV: Shitrai. _x000a_Root(s): H7860 "/>
    <n v="2"/>
    <x v="2150"/>
    <m/>
    <m/>
    <m/>
    <n v="7860"/>
    <s v="שׁוטר"/>
    <m/>
    <m/>
    <m/>
    <m/>
    <s v="name"/>
    <m/>
    <m/>
    <n v="0"/>
  </r>
  <r>
    <s v="H"/>
    <n v="8290"/>
    <s v="שָׁרוֹנִי"/>
    <s v="Sharowniy (shaw-ro-nee') adj._x000a_1. a Sharonite or inhabitant of Sharon_x000a_[patrial from H8289]_x000a_KJV: Sharonite. _x000a_Root(s): H8289 "/>
    <n v="1"/>
    <x v="2150"/>
    <m/>
    <m/>
    <m/>
    <n v="8289"/>
    <s v="שׁרון"/>
    <m/>
    <m/>
    <m/>
    <m/>
    <s v="adjective"/>
    <m/>
    <m/>
    <n v="0"/>
  </r>
  <r>
    <s v="H"/>
    <n v="1451"/>
    <s v="גְּדֵרִי"/>
    <s v="Gderiy (ghed-ay-ree') adj._x000a_1. a Gederite, or inhabitant of Geder_x000a_[patrial from H1445]_x000a_KJV: Gederite. _x000a_Root(s): H1445 "/>
    <n v="1"/>
    <x v="2151"/>
    <m/>
    <m/>
    <m/>
    <n v="1445"/>
    <s v="גדר"/>
    <m/>
    <m/>
    <m/>
    <m/>
    <s v="adjective"/>
    <m/>
    <m/>
    <n v="0"/>
  </r>
  <r>
    <s v="H"/>
    <n v="7435"/>
    <s v="רָמָתִי"/>
    <s v="Ramathiy (raw-maw-thee') adj._x000a_1. a Ramathite or inhabitant of Ramah_x000a_[patronymic of H7414]_x000a_KJV: Ramathite. _x000a_Root(s): H7414 "/>
    <n v="1"/>
    <x v="2152"/>
    <m/>
    <m/>
    <m/>
    <n v="7414"/>
    <s v="רמה"/>
    <m/>
    <m/>
    <m/>
    <m/>
    <s v="adjective"/>
    <m/>
    <m/>
    <n v="0"/>
  </r>
  <r>
    <s v="H"/>
    <n v="8225"/>
    <s v="שִׁפמִי"/>
    <s v="Shiphmiy (shif-mee') adj._x000a_1. a Shiphmite or inhabitant of Shepham_x000a_[patrial from H8221]_x000a_KJV: Shiphmite. _x000a_Root(s): H8221 "/>
    <n v="1"/>
    <x v="2152"/>
    <m/>
    <m/>
    <m/>
    <n v="8221"/>
    <s v="שׁפם"/>
    <m/>
    <m/>
    <m/>
    <m/>
    <s v="adjective"/>
    <m/>
    <m/>
    <n v="0"/>
  </r>
  <r>
    <s v="H"/>
    <n v="5836"/>
    <s v="עֶזרִי"/>
    <s v="`Ezriy (ez-ree') n/p._x000a_1. helpful_x000a_2. Ezri, an Israelite_x000a_[from H5828]_x000a_KJV: Ezri. _x000a_Root(s): H5828 "/>
    <n v="1"/>
    <x v="2153"/>
    <m/>
    <m/>
    <m/>
    <n v="5828"/>
    <s v="עזר"/>
    <m/>
    <m/>
    <m/>
    <m/>
    <s v="name"/>
    <m/>
    <m/>
    <n v="0"/>
  </r>
  <r>
    <s v="H"/>
    <n v="3723"/>
    <s v="כָּפָר"/>
    <s v="kaphar (kaw-fawr') n-m._x000a_1. a village (as protected by walls)_x000a_[from H3722]_x000a_KJV: village. _x000a_Root(s): H3722 _x000a_Compare: H3715 "/>
    <n v="2"/>
    <x v="2154"/>
    <s v="כפר"/>
    <m/>
    <m/>
    <n v="3722"/>
    <s v="כפר"/>
    <m/>
    <m/>
    <m/>
    <m/>
    <s v="noun masc"/>
    <m/>
    <m/>
    <n v="1"/>
  </r>
  <r>
    <s v="H"/>
    <n v="3035"/>
    <s v="יִדּוֹ"/>
    <s v="Yiddow (yid-do') n/p._x000a_1. praised_x000a_2. Jiddo, an Israelite_x000a_[from H3034]_x000a_KJV: Iddo. _x000a_Root(s): H3034 "/>
    <n v="3"/>
    <x v="2155"/>
    <s v="ידה"/>
    <m/>
    <m/>
    <n v="3034"/>
    <s v="ידה"/>
    <m/>
    <m/>
    <m/>
    <m/>
    <s v="name"/>
    <m/>
    <m/>
    <n v="1"/>
  </r>
  <r>
    <s v="H"/>
    <n v="2469"/>
    <s v="חֶלדַּי"/>
    <s v="Chelday (khel-dah'-ee) n/p._x000a_1. worldliness_x000a_2. Cheldai, the name of two Israelites_x000a_[from H2466]_x000a_KJV: Heldai. _x000a_Root(s): H2466 "/>
    <n v="2"/>
    <x v="2156"/>
    <m/>
    <m/>
    <m/>
    <n v="2466"/>
    <s v="חלד"/>
    <m/>
    <m/>
    <m/>
    <m/>
    <s v="name"/>
    <m/>
    <m/>
    <n v="0"/>
  </r>
  <r>
    <s v="H"/>
    <n v="3155"/>
    <s v="יִזרָח"/>
    <s v="Yizrach (yiz-rawkh') adj._x000a_1. a Jizrach (i.e. Ezrachite or Zarchite) or descendant of Zerach_x000a_[a variation for H250]_x000a_KJV: Izrahite. _x000a_Root(s): H250 "/>
    <n v="1"/>
    <x v="2157"/>
    <m/>
    <m/>
    <m/>
    <n v="250"/>
    <s v="אזרחי"/>
    <m/>
    <m/>
    <m/>
    <m/>
    <s v="adjective"/>
    <m/>
    <m/>
    <n v="0"/>
  </r>
  <r>
    <s v="H"/>
    <n v="8049"/>
    <s v="שַׁמהוּת"/>
    <s v="Shamhuwth (sham-hooth') n/p._x000a_1. desolation_x000a_2. Shamhuth, an Israelite_x000a_[for H8048]_x000a_KJV: Shamhuth. _x000a_Root(s): H8048 "/>
    <n v="1"/>
    <x v="2157"/>
    <m/>
    <m/>
    <m/>
    <n v="8048"/>
    <s v="שׁמה"/>
    <m/>
    <m/>
    <m/>
    <m/>
    <s v="name"/>
    <m/>
    <m/>
    <n v="0"/>
  </r>
  <r>
    <s v="H"/>
    <n v="5990"/>
    <s v="עַמִּיזָבָד"/>
    <s v="`Ammiyzabad (am-mee-zaw-bawd') n/p._x000a_1. people of endowment_x000a_2. Ammizabad, an Israelite_x000a_[from H5971 and H2064]_x000a_KJV: Ammizabad. _x000a_Root(s): H5971, H2064 "/>
    <n v="1"/>
    <x v="2158"/>
    <s v="זבד"/>
    <m/>
    <m/>
    <n v="5971"/>
    <s v="עם"/>
    <n v="2064"/>
    <s v="זבד"/>
    <m/>
    <m/>
    <s v="name"/>
    <m/>
    <m/>
    <n v="1"/>
  </r>
  <r>
    <s v="H"/>
    <n v="1737"/>
    <s v="דּוֹדַי"/>
    <s v="Dowday (do-dah'ee) n/p._x000a_1. amatory_x000a_2. Dodai, an Israelite_x000a_[formed like H1736]_x000a_KJV: Dodai. _x000a_Root(s): H1736 "/>
    <n v="1"/>
    <x v="2159"/>
    <m/>
    <m/>
    <m/>
    <n v="1736"/>
    <s v="דודי"/>
    <m/>
    <m/>
    <m/>
    <m/>
    <s v="name"/>
    <m/>
    <m/>
    <n v="0"/>
  </r>
  <r>
    <s v="H"/>
    <n v="2068"/>
    <s v="זַבדִּיאֵל"/>
    <s v="Zabdiy'el (zab-dee-ale') n/p._x000a_1. gift of God_x000a_[from H2065 and H410]_x000a_KJV: Zabdiel. _x000a_Root(s): H2065, H410 "/>
    <n v="2"/>
    <x v="2160"/>
    <m/>
    <m/>
    <m/>
    <n v="2065"/>
    <s v="זבד"/>
    <n v="410"/>
    <s v="אל"/>
    <m/>
    <m/>
    <s v="name"/>
    <m/>
    <m/>
    <n v="0"/>
  </r>
  <r>
    <s v="H"/>
    <n v="3172"/>
    <s v="יְחִיאֵלִי"/>
    <s v="Ychiy'eliy (yekh-ee-ay-lee') n/p._x000a_1. a Jechielite or descendant of Jechiel_x000a_[patronymically from H3171]_x000a_KJV: Jehieli. _x000a_Root(s): H3171 "/>
    <n v="2"/>
    <x v="2161"/>
    <m/>
    <m/>
    <m/>
    <n v="3171"/>
    <s v="יחיאל יחואל"/>
    <m/>
    <m/>
    <m/>
    <m/>
    <s v="name"/>
    <m/>
    <m/>
    <n v="0"/>
  </r>
  <r>
    <s v="H"/>
    <n v="7996"/>
    <s v="שַׁלֶּכֶת"/>
    <s v="Shalleketh (shal-leh'-keth) n/p._x000a_1. Shalleketh, a gate in Jerusalem_x000a_[the same as H7995]_x000a_KJV: Shalleketh. _x000a_Root(s): H7995 "/>
    <n v="1"/>
    <x v="2162"/>
    <m/>
    <m/>
    <m/>
    <n v="7995"/>
    <s v="שׁלכת"/>
    <m/>
    <m/>
    <m/>
    <m/>
    <s v="name"/>
    <m/>
    <m/>
    <n v="0"/>
  </r>
  <r>
    <s v="H"/>
    <n v="624"/>
    <s v="אָסוּף"/>
    <s v="acuph (aw-soof') n-m._x000a_1. collected_x000a_2. (only in the plural) a collection of offerings_x000a_[passive participle of H622]_x000a_KJV: threshold, Asuppim. _x000a_Root(s): H622 "/>
    <n v="3"/>
    <x v="2163"/>
    <s v="אסף"/>
    <m/>
    <m/>
    <n v="622"/>
    <s v="אסף"/>
    <m/>
    <m/>
    <m/>
    <m/>
    <s v="noun masc"/>
    <m/>
    <m/>
    <n v="1"/>
  </r>
  <r>
    <s v="H"/>
    <n v="8018"/>
    <s v="שֶׁלֶמיָה שֶׁלֶמיָהוּ"/>
    <s v="Shelemyah (shel-em-yaw') (or Shelemyahuw {shel-em-yaw'-hoo}) n/p._x000a_1. thank-offering of Jah_x000a_2. Shelemjah, the name of nine Israelites_x000a_[from H8002 and H3050]_x000a_KJV: Shelemiah. _x000a_Root(s): H8002, H3050 "/>
    <n v="10"/>
    <x v="2164"/>
    <m/>
    <m/>
    <m/>
    <n v="8002"/>
    <s v="שׁלם"/>
    <n v="3050"/>
    <s v="יה"/>
    <m/>
    <m/>
    <s v="name"/>
    <m/>
    <m/>
    <n v="0"/>
  </r>
  <r>
    <s v="H"/>
    <n v="2882"/>
    <s v="טְּבַליָהוּ"/>
    <s v="Tbalyahuw (teb-al-yaw'-hoo) n/p._x000a_1. Jah has dipped_x000a_2. Tebaljah, an Israelite_x000a_[from H2881 and H3050]_x000a_KJV: Tebaliah. _x000a_Root(s): H2881, H3050 "/>
    <n v="1"/>
    <x v="2165"/>
    <s v="טבל"/>
    <m/>
    <m/>
    <n v="2881"/>
    <s v="טבל"/>
    <n v="3050"/>
    <s v="יה"/>
    <m/>
    <m/>
    <s v="name"/>
    <m/>
    <m/>
    <n v="1"/>
  </r>
  <r>
    <s v="H"/>
    <n v="6273"/>
    <s v="עָתנִי"/>
    <s v="`Otnniy (oth-nee') n/p._x000a_1. forcible_x000a_2. Othni, an Israelite_x000a_[from an unused root meaning to force]_x000a_KJV: Othni. "/>
    <n v="1"/>
    <x v="2166"/>
    <m/>
    <m/>
    <m/>
    <m/>
    <m/>
    <m/>
    <m/>
    <m/>
    <m/>
    <s v="name"/>
    <m/>
    <m/>
    <n v="0"/>
  </r>
  <r>
    <s v="H"/>
    <n v="5565"/>
    <s v="סְמַכיָהוּ"/>
    <s v="Cmakyahuw (sem-ak-yaw'-hoo) n/p._x000a_1. supported of Jah_x000a_2. Semakjah, an Israelite_x000a_[from H5564 and H3050]_x000a_KJV: Semachiah. _x000a_Root(s): H5564, H3050 "/>
    <n v="1"/>
    <x v="2166"/>
    <s v="סמך"/>
    <m/>
    <m/>
    <n v="5564"/>
    <s v="סמך"/>
    <n v="3050"/>
    <s v="יה"/>
    <m/>
    <m/>
    <s v="name"/>
    <m/>
    <m/>
    <n v="1"/>
  </r>
  <r>
    <s v="H"/>
    <n v="7501"/>
    <s v="רְפָאֵל"/>
    <s v="Rpha'el (ref-aw-ale') n/p._x000a_1. God has cured_x000a_2. Rephael, an Israelite_x000a_[from H7495 and H410]_x000a_KJV: Rephael. _x000a_Root(s): H7495, H410 "/>
    <n v="1"/>
    <x v="2166"/>
    <s v="רפא רפה"/>
    <m/>
    <m/>
    <n v="7495"/>
    <s v="רפא רפה"/>
    <n v="410"/>
    <s v="אל"/>
    <m/>
    <m/>
    <s v="name"/>
    <m/>
    <m/>
    <n v="1"/>
  </r>
  <r>
    <s v="H"/>
    <n v="6469"/>
    <s v="פְּעוּלְּתַי"/>
    <s v="Pull`thay (peh-ool-leh-thah'-ee) n/p._x000a_1. laborious_x000a_2. Peullethai, an Israelite_x000a_[from H6468]_x000a_KJV: Peulthai. _x000a_Root(s): H6468 "/>
    <n v="1"/>
    <x v="2167"/>
    <m/>
    <m/>
    <m/>
    <n v="6468"/>
    <s v="פעולה"/>
    <m/>
    <m/>
    <m/>
    <m/>
    <s v="name"/>
    <m/>
    <m/>
    <n v="0"/>
  </r>
  <r>
    <s v="H"/>
    <n v="3076"/>
    <s v="יְהוֹחָנָן"/>
    <s v="Yhowchanan (yeh-ho-khaw-nawn') n/p._x000a_1. Jehovah-favored_x000a_2. Jehochanan, the name of eight Israelites_x000a_[from H3068 and H2603]_x000a_KJV: Jehohanan, Johanan. _x000a_Root(s): H3068, H2603 _x000a_Compare: H3110 "/>
    <n v="9"/>
    <x v="2168"/>
    <s v="חנן"/>
    <m/>
    <m/>
    <n v="3068"/>
    <s v="יהווה"/>
    <n v="2603"/>
    <s v="חנן"/>
    <m/>
    <m/>
    <s v="name"/>
    <m/>
    <m/>
    <n v="1"/>
  </r>
  <r>
    <s v="H"/>
    <n v="3496"/>
    <s v="יַתנִיאֵל"/>
    <s v="Yathniy'el (yath-nee-ale') n/p._x000a_1. continued of God_x000a_2. Jathniel, an Israelite_x000a_[from an unused root meaning to endure, and H410]_x000a_KJV: Jathniel. _x000a_Root(s): H410 "/>
    <n v="1"/>
    <x v="2169"/>
    <s v="אול"/>
    <m/>
    <m/>
    <n v="410"/>
    <s v="אל"/>
    <m/>
    <m/>
    <m/>
    <m/>
    <s v="name"/>
    <m/>
    <m/>
    <n v="1"/>
  </r>
  <r>
    <s v="H"/>
    <n v="3480"/>
    <s v="יְשַׂראֵלָה"/>
    <s v="Ysar'elah (yes-ar-ale'-aw) n/p._x000a_1. right towards God_x000a_2. Jesarelah, an Israelite_x000a_[by variation from H3477 and H410 with directive enclitic]_x000a_KJV: Jesharelah. _x000a_Root(s): H3477, H410 "/>
    <n v="1"/>
    <x v="2170"/>
    <m/>
    <m/>
    <m/>
    <n v="3477"/>
    <s v="ישׁר"/>
    <n v="410"/>
    <s v="אל"/>
    <m/>
    <m/>
    <s v="name"/>
    <m/>
    <m/>
    <n v="0"/>
  </r>
  <r>
    <s v="H"/>
    <n v="8527"/>
    <s v="תַּלמִידּ"/>
    <s v="talmiyd (tal-meed') n-m._x000a_1. a pupil_x000a_[from H3925]_x000a_KJV: scholar. _x000a_Root(s): H3925 "/>
    <n v="1"/>
    <x v="2171"/>
    <s v="למד"/>
    <m/>
    <m/>
    <n v="3925"/>
    <s v="למד"/>
    <m/>
    <m/>
    <m/>
    <m/>
    <s v="noun masc"/>
    <m/>
    <m/>
    <n v="1"/>
  </r>
  <r>
    <s v="H"/>
    <n v="448"/>
    <s v="אֱלִיאָתָה אֱלִיָתָה"/>
    <s v="Eliy'athah (el-ee-aw-thaw') (or (contraction) Eliyathah {el-ee-yaw- thaw'};) n/p._x000a_1. God of (his) consent_x000a_2. Eliathah, an Israelite_x000a_[from H410 and H225]_x000a_KJV: Eliathah. _x000a_Root(s): H410, H225 "/>
    <n v="2"/>
    <x v="2172"/>
    <s v="אות"/>
    <m/>
    <m/>
    <n v="410"/>
    <s v="אל"/>
    <n v="225"/>
    <s v="אות"/>
    <m/>
    <m/>
    <s v="name"/>
    <m/>
    <m/>
    <n v="1"/>
  </r>
  <r>
    <s v="H"/>
    <n v="1232"/>
    <s v="בּוּקִּיָה"/>
    <s v="Buqqiyah (book-kee-yaw') n/p._x000a_1. wasting of Jah_x000a_2. Bukkijah, an Israelite_x000a_[from H1238 and H3050]_x000a_KJV: Bukkiah. _x000a_Root(s): H1238, H3050 "/>
    <n v="2"/>
    <x v="2172"/>
    <s v="בקק"/>
    <m/>
    <m/>
    <n v="1238"/>
    <s v="בקק"/>
    <n v="3050"/>
    <s v="יה"/>
    <m/>
    <m/>
    <s v="name"/>
    <m/>
    <m/>
    <n v="1"/>
  </r>
  <r>
    <s v="H"/>
    <n v="1437"/>
    <s v="גִּדַּלתִּי"/>
    <s v="Giddaltiy (ghid-dal'-tee) n/p._x000a_1. I have made great_x000a_2. Giddalti, an Israelite_x000a_[from H1431]_x000a_KJV: Giddalti. _x000a_Root(s): H1431 "/>
    <n v="2"/>
    <x v="2172"/>
    <s v="גדל"/>
    <m/>
    <m/>
    <n v="1431"/>
    <s v="גדל"/>
    <m/>
    <m/>
    <m/>
    <m/>
    <s v="name"/>
    <m/>
    <m/>
    <n v="1"/>
  </r>
  <r>
    <s v="H"/>
    <n v="1956"/>
    <s v="הוֹתִיר"/>
    <s v="Howthiyr (ho-theer') n/p._x000a_1. he has caused to remain_x000a_2. Hothir, an Israelite_x000a_[from H3498]_x000a_KJV: Hothir. _x000a_Root(s): H3498 "/>
    <n v="2"/>
    <x v="2172"/>
    <s v="יתר"/>
    <m/>
    <m/>
    <n v="3498"/>
    <s v="יתר"/>
    <m/>
    <m/>
    <m/>
    <m/>
    <s v="name"/>
    <m/>
    <m/>
    <n v="1"/>
  </r>
  <r>
    <s v="H"/>
    <n v="3436"/>
    <s v="יָשׁבְּקָשָׁה"/>
    <s v="Yoshbqashah (yosh-bek-aw-shaw') n/p._x000a_1. a hard seat_x000a_2. Joshbekashah, an Israelite_x000a_[from H3427 and H7186]_x000a_KJV: Joshbekashah. _x000a_Root(s): H3427, H7186 "/>
    <n v="2"/>
    <x v="2172"/>
    <s v="ישׁב"/>
    <m/>
    <m/>
    <n v="3427"/>
    <s v="ישׁב"/>
    <n v="7186"/>
    <s v="קשׁה"/>
    <m/>
    <m/>
    <s v="name"/>
    <m/>
    <m/>
    <n v="1"/>
  </r>
  <r>
    <s v="H"/>
    <n v="4238"/>
    <s v="מַחֲזִיאוֹת"/>
    <s v="Machaziy'owth (makh-az-ee-oth') n/p._x000a_1. visions_x000a_2. Machazioth, an Israelite_x000a_[feminine plural from H2372]_x000a_KJV: Mahazioth. _x000a_Root(s): H2372 "/>
    <n v="2"/>
    <x v="2172"/>
    <s v="חזה"/>
    <m/>
    <m/>
    <n v="2372"/>
    <s v="חזה"/>
    <m/>
    <m/>
    <m/>
    <m/>
    <s v="name"/>
    <m/>
    <m/>
    <n v="1"/>
  </r>
  <r>
    <s v="H"/>
    <n v="4413"/>
    <s v="מַלּוֹתִי"/>
    <s v="Mallowthiy (mal-lo'-thee) n/p._x000a_1. I have talked (i.e. loquacious)_x000a_2. Mallothi, an Israelite_x000a_[apparently from H4448]_x000a_KJV: Mallothi. _x000a_Root(s): H4448 "/>
    <n v="2"/>
    <x v="2172"/>
    <s v="מלל"/>
    <m/>
    <m/>
    <n v="4448"/>
    <s v="מלל"/>
    <m/>
    <m/>
    <m/>
    <m/>
    <s v="name"/>
    <m/>
    <m/>
    <n v="1"/>
  </r>
  <r>
    <s v="H"/>
    <n v="7320"/>
    <s v="רוֹמַמתִּי עֶזֶר רוֹמַמתִּי עֶזֶר"/>
    <s v="Rowmamtiy `Ezer (ro-mam'-tee eh'-zer) n/p._x000a_1. I have raised up a help_x000a_2. Romamti-Ezer, an Israelite_x000a_[(or Romam from H7311 and H5828]_x000a_KJV: Romamti- ezer. _x000a_Root(s): H7311, H5828 "/>
    <n v="2"/>
    <x v="2172"/>
    <s v="רום"/>
    <m/>
    <m/>
    <n v="7311"/>
    <s v="רום"/>
    <n v="5828"/>
    <s v="עזר"/>
    <m/>
    <m/>
    <s v="name"/>
    <m/>
    <m/>
    <n v="1"/>
  </r>
  <r>
    <s v="H"/>
    <n v="6874"/>
    <s v="צְּרִי"/>
    <s v="Tsriy (tser-ee') n/p._x000a_1. Tseri, an Israelite_x000a_[the same as H6875]_x000a_KJV: Zeri. _x000a_Root(s): H6875 _x000a_Compare: H3340 "/>
    <n v="1"/>
    <x v="2173"/>
    <m/>
    <m/>
    <m/>
    <n v="6875"/>
    <s v="צרי צרי"/>
    <m/>
    <m/>
    <m/>
    <m/>
    <s v="name"/>
    <m/>
    <m/>
    <n v="0"/>
  </r>
  <r>
    <s v="H"/>
    <n v="841"/>
    <s v="אֲשַׂראֵלָה"/>
    <s v="Asar'elah (as-ar-ale'-aw) n/p._x000a_1. right toward God_x000a_2. Asarelah, an Israelite_x000a_[from the same as H840]_x000a_KJV: Asarelah. _x000a_Root(s): H840 _x000a_Compare: H3480 "/>
    <n v="1"/>
    <x v="2174"/>
    <m/>
    <m/>
    <m/>
    <n v="840"/>
    <s v="אשׂראל"/>
    <m/>
    <m/>
    <m/>
    <m/>
    <s v="name"/>
    <m/>
    <m/>
    <n v="0"/>
  </r>
  <r>
    <s v="H"/>
    <n v="5681"/>
    <s v="עִברִי"/>
    <s v="`Ibriy (ib-ree') n/p._x000a_1. Ibri, an Israelite_x000a_[the same as H5680]_x000a_KJV: Ibri. _x000a_Root(s): H5680 "/>
    <n v="1"/>
    <x v="2175"/>
    <m/>
    <m/>
    <m/>
    <n v="5680"/>
    <s v="עברי"/>
    <m/>
    <m/>
    <m/>
    <m/>
    <s v="name"/>
    <m/>
    <m/>
    <n v="0"/>
  </r>
  <r>
    <s v="H"/>
    <n v="7719"/>
    <s v="שׁוֹהַם"/>
    <s v="Shoham (sho'-ham) n/p._x000a_1. Shoham, an Israelite_x000a_[the same as H7718]_x000a_KJV: Shoham. _x000a_Root(s): H7718 "/>
    <n v="1"/>
    <x v="2175"/>
    <m/>
    <m/>
    <m/>
    <n v="7718"/>
    <s v="שׁוהם"/>
    <m/>
    <m/>
    <m/>
    <m/>
    <s v="name"/>
    <m/>
    <m/>
    <n v="0"/>
  </r>
  <r>
    <s v="H"/>
    <n v="3269"/>
    <s v="יַעֲזִיָהוּ"/>
    <s v="Ya`aziyahuw (yah-az-ee-yaw'-hoo) n/p._x000a_1. emboldened of Jah_x000a_2. Jaazijah, an Israelite_x000a_[from H3267 and H3050]_x000a_KJV: Jaaziah. _x000a_Root(s): H3267, H3050 "/>
    <n v="2"/>
    <x v="2176"/>
    <s v="יעז"/>
    <m/>
    <m/>
    <n v="3267"/>
    <s v="יעז"/>
    <n v="3050"/>
    <s v="יה"/>
    <m/>
    <m/>
    <s v="name"/>
    <m/>
    <m/>
    <n v="1"/>
  </r>
  <r>
    <s v="H"/>
    <n v="8053"/>
    <s v="שָׁמוּר"/>
    <s v="Shamuwr (shaw-moor') n/p._x000a_1. observed_x000a_2. Shamur, an Israelite_x000a_[passive participle of H8103]_x000a_KJV: Shamir (from the margin). _x000a_Root(s): H8103 "/>
    <n v="1"/>
    <x v="2177"/>
    <m/>
    <m/>
    <m/>
    <n v="8103"/>
    <s v="שׁמצה"/>
    <m/>
    <m/>
    <m/>
    <m/>
    <s v="name"/>
    <m/>
    <m/>
    <n v="0"/>
  </r>
  <r>
    <s v="H"/>
    <n v="3165"/>
    <s v="יֶחדִּיָהוּ"/>
    <s v="Yechdiyahuw (yekh-dee-yaw'-hoo) n/p._x000a_1. unity of Jah_x000a_2. Jechdijah, the name of two Israelites_x000a_[from H3162 and H3050]_x000a_KJV: Jehdeiah. _x000a_Root(s): H3162, H3050 "/>
    <n v="2"/>
    <x v="2178"/>
    <m/>
    <m/>
    <m/>
    <n v="3162"/>
    <s v="יחד"/>
    <n v="3050"/>
    <s v="יה"/>
    <m/>
    <m/>
    <s v="name"/>
    <m/>
    <m/>
    <n v="0"/>
  </r>
  <r>
    <s v="H"/>
    <n v="4590"/>
    <s v="מַעַזיָה מַעַזיָהוּ"/>
    <s v="Ma`azyah (mah-az-yaw') (or Ma.azyahuw {mah-az-yaw'-hoo}) n/p._x000a_1. rescue of Jah_x000a_2. Maazjah, the name of two Israelites_x000a_[probably from H5756 (in the sense of protection) and H3050]_x000a_KJV: Maaziah. _x000a_Root(s): H5756, H3050 "/>
    <n v="2"/>
    <x v="2179"/>
    <s v="עוז"/>
    <m/>
    <m/>
    <n v="5756"/>
    <s v="עוז"/>
    <n v="3050"/>
    <s v="יה"/>
    <m/>
    <m/>
    <s v="name"/>
    <m/>
    <m/>
    <n v="1"/>
  </r>
  <r>
    <s v="H"/>
    <n v="1577"/>
    <s v="גָּמוּל"/>
    <s v="gamuwl (gaw-mool') n/p._x000a_1. rewarded_x000a_2. Gamul, an Israelite_x000a_[passive participle of H1580]_x000a_KJV: Gamul. See also H1014. _x000a_Root(s): H1580 _x000a_See also: H1014 "/>
    <n v="1"/>
    <x v="2180"/>
    <s v="גמל"/>
    <m/>
    <m/>
    <n v="1580"/>
    <s v="גמל"/>
    <m/>
    <m/>
    <m/>
    <m/>
    <s v="name"/>
    <m/>
    <m/>
    <n v="1"/>
  </r>
  <r>
    <s v="H"/>
    <n v="3168"/>
    <s v="יְחֶזקֵאל"/>
    <s v="Ychezqe'l (yekh-ez-kale') n/p._x000a_1. God will strengthen_x000a_2. Jechezkel, the name of two Israelites_x000a_[from H2388 and H410]_x000a_KJV: Ezekiel, Jehezekel. _x000a_Root(s): H2388, H410 "/>
    <n v="3"/>
    <x v="2181"/>
    <s v="חזק"/>
    <m/>
    <m/>
    <n v="2388"/>
    <s v="חזק"/>
    <n v="410"/>
    <s v="אל"/>
    <m/>
    <m/>
    <s v="name"/>
    <m/>
    <m/>
    <n v="1"/>
  </r>
  <r>
    <s v="H"/>
    <n v="6611"/>
    <s v="פְּתַחיָה"/>
    <s v="Pthachyah (peth-akh-yaw') n/p._x000a_1. Jah has opened_x000a_2. Pethachjah, the name of four Israelites_x000a_[from H6605 and H3050]_x000a_KJV: Pethakiah. _x000a_Root(s): H6605, H3050 "/>
    <n v="4"/>
    <x v="2181"/>
    <s v="פתח"/>
    <m/>
    <m/>
    <n v="6605"/>
    <s v="פתח"/>
    <n v="3050"/>
    <s v="יה"/>
    <m/>
    <m/>
    <s v="name"/>
    <m/>
    <m/>
    <n v="1"/>
  </r>
  <r>
    <s v="H"/>
    <n v="2387"/>
    <s v="חֵזִיר"/>
    <s v="Cheziyr (khay-zeer') n/p._x000a_1. perhaps protected_x000a_2. Chezir, the name of two Israelites_x000a_[from the same as H2386]_x000a_KJV: Hezir. _x000a_Root(s): H2386 "/>
    <n v="2"/>
    <x v="2182"/>
    <m/>
    <m/>
    <m/>
    <n v="2386"/>
    <s v="חזיר"/>
    <m/>
    <m/>
    <m/>
    <m/>
    <s v="name"/>
    <m/>
    <m/>
    <n v="0"/>
  </r>
  <r>
    <s v="H"/>
    <n v="6483"/>
    <s v="פִּצֵּץ"/>
    <s v="Pitstsets (pits-tsates') n/p._x000a_1. dispersive_x000a_2. Pitstsets, a priest_x000a_[from an unused root meaning to dissever]_x000a_KJV: Apses (including the article). "/>
    <n v="1"/>
    <x v="2182"/>
    <m/>
    <m/>
    <m/>
    <m/>
    <m/>
    <m/>
    <m/>
    <m/>
    <m/>
    <s v="name"/>
    <m/>
    <m/>
    <n v="0"/>
  </r>
  <r>
    <s v="H"/>
    <n v="1083"/>
    <s v="בִּלגָּה"/>
    <s v="Bilgah (bil-gaw') n/p._x000a_1. desistance_x000a_2. Bilgah, the name of two Israelites_x000a_[from H1082]_x000a_KJV: Bilgah. _x000a_Root(s): H1082 "/>
    <n v="3"/>
    <x v="2183"/>
    <s v="בלג"/>
    <m/>
    <m/>
    <n v="1082"/>
    <s v="בלג"/>
    <m/>
    <m/>
    <m/>
    <m/>
    <s v="name"/>
    <m/>
    <m/>
    <n v="1"/>
  </r>
  <r>
    <s v="H"/>
    <n v="2647"/>
    <s v="חוּפָּה"/>
    <s v="Chuppah (khoop-paw') n/p._x000a_1. Chuppah, an Israelite_x000a_[the same as H2646]_x000a_KJV: Huppah. _x000a_Root(s): H2646 "/>
    <n v="1"/>
    <x v="2184"/>
    <m/>
    <m/>
    <m/>
    <n v="2646"/>
    <s v="חופה"/>
    <m/>
    <m/>
    <m/>
    <m/>
    <s v="name"/>
    <m/>
    <m/>
    <n v="0"/>
  </r>
  <r>
    <s v="H"/>
    <n v="3428"/>
    <s v="יֶשֶׁבאָב"/>
    <s v="Yesheb'ab (yeh-sheb-awb') n/p._x000a_1. seat of (his) father_x000a_2. Jeshebab, an Israelite_x000a_[from H3427 and H1]_x000a_KJV: Jeshebeab. _x000a_Root(s): H3427, H1 "/>
    <n v="1"/>
    <x v="2184"/>
    <s v="ישׁב"/>
    <m/>
    <m/>
    <n v="3427"/>
    <s v="ישׁב"/>
    <n v="1"/>
    <s v="אב"/>
    <m/>
    <m/>
    <s v="name"/>
    <m/>
    <m/>
    <n v="1"/>
  </r>
  <r>
    <s v="H"/>
    <n v="3442"/>
    <s v="יֵשׁוַּע"/>
    <s v="Yeshuwa` (yay-shoo'-ah) n/l._x000a_1. he will save_x000a_2. Jeshua, the name of ten Israelites, also of a place in Israel_x000a_[for H3091]_x000a_KJV: Jeshua. _x000a_Root(s): H3091 "/>
    <n v="29"/>
    <x v="2185"/>
    <m/>
    <m/>
    <m/>
    <n v="3091"/>
    <s v="יהושׁוע יהושׁוע"/>
    <m/>
    <m/>
    <m/>
    <m/>
    <s v="Name/l."/>
    <m/>
    <m/>
    <n v="0"/>
  </r>
  <r>
    <s v="H"/>
    <n v="4326"/>
    <s v="מִיָמִן"/>
    <s v="Miyamin (me-yaw-meem') n/p._x000a_1. Mijamin, the name of three Israelites_x000a_[a form for H4509]_x000a_KJV: Miamin, Mijamin. _x000a_Root(s): H4509 "/>
    <n v="4"/>
    <x v="2186"/>
    <m/>
    <m/>
    <m/>
    <n v="4509"/>
    <s v="מנימין"/>
    <m/>
    <m/>
    <m/>
    <m/>
    <s v="name"/>
    <m/>
    <m/>
    <n v="0"/>
  </r>
  <r>
    <s v="H"/>
    <n v="2766"/>
    <s v="חָרִם"/>
    <s v="Charim (khaw-reem') n/p._x000a_1. snub-nosed_x000a_2. Charim, an Israelite_x000a_[from H2763]_x000a_KJV: Harim. _x000a_Root(s): H2763 "/>
    <n v="11"/>
    <x v="2187"/>
    <s v="חרם"/>
    <m/>
    <m/>
    <n v="2763"/>
    <s v="חרם"/>
    <m/>
    <m/>
    <m/>
    <m/>
    <s v="name"/>
    <m/>
    <m/>
    <n v="1"/>
  </r>
  <r>
    <s v="H"/>
    <n v="8188"/>
    <s v="שְׂעוֹרִים"/>
    <s v="S`oriym (seh-o-reem') n/p._x000a_1. barley grains_x000a_2. Seorim, an Israelite_x000a_[masculine plural of H8184]_x000a_KJV: Seorim. _x000a_Root(s): H8184 "/>
    <n v="1"/>
    <x v="2187"/>
    <s v="שׂער"/>
    <m/>
    <m/>
    <n v="8184"/>
    <s v="שׂעורה שׂעורה שׂעור שׂעור"/>
    <m/>
    <m/>
    <m/>
    <m/>
    <s v="name"/>
    <m/>
    <m/>
    <n v="1"/>
  </r>
  <r>
    <s v="H"/>
    <n v="3360"/>
    <s v="יְקַמעָם"/>
    <s v="Yqam`am (yek-am'-awm) n/p._x000a_1. (the) people will rise_x000a_2. Jekamam, an Israelite_x000a_[from H6965 and H5971]_x000a_KJV: Jekameam. _x000a_Root(s): H6965, H5971 _x000a_Compare: H3079, H3361 "/>
    <n v="2"/>
    <x v="2188"/>
    <s v="קום"/>
    <m/>
    <m/>
    <n v="6965"/>
    <s v="קום"/>
    <n v="5971"/>
    <s v="עם"/>
    <m/>
    <m/>
    <s v="name"/>
    <m/>
    <m/>
    <n v="1"/>
  </r>
  <r>
    <s v="H"/>
    <n v="3404"/>
    <s v="יְרִיָה יְרִיָהוּ"/>
    <s v="Yriyah (yer-ee-yaw') (or Yriyahuw {yer-ee-yaw'-hoo}) n/p._x000a_1. Jah will throw_x000a_2. Jerijah, an Israelite_x000a_[from H3384 and H3050]_x000a_KJV: Jeriah, Jerijah. _x000a_Root(s): H3384, H3050 "/>
    <n v="3"/>
    <x v="2188"/>
    <s v="ירה ירא"/>
    <m/>
    <m/>
    <n v="3384"/>
    <s v="ירה ירא"/>
    <n v="3050"/>
    <s v="יה"/>
    <m/>
    <m/>
    <s v="name"/>
    <m/>
    <m/>
    <n v="1"/>
  </r>
  <r>
    <s v="H"/>
    <n v="7345"/>
    <s v="רְחַביָה רֶחַביָהוּ"/>
    <s v="Rchabyah (rekh-ab-yaw') (or Rchabyahuw {rek-ab-yaw'-hoo}) n/p._x000a_1. Jah has enlarged_x000a_2. Rechabjah, an Israelite_x000a_[from H7337 and H3050]_x000a_KJV: Rehabiah. _x000a_Root(s): H7337, H3050 "/>
    <n v="5"/>
    <x v="2189"/>
    <s v="רחב"/>
    <m/>
    <m/>
    <n v="7337"/>
    <s v="רחב"/>
    <n v="3050"/>
    <s v="יה"/>
    <m/>
    <m/>
    <s v="name"/>
    <m/>
    <m/>
    <n v="1"/>
  </r>
  <r>
    <s v="H"/>
    <n v="7619"/>
    <s v="שְׁבוּאֵל שׁוּבָאֵל"/>
    <s v="Shbuw'el (sheb-oo-ale') (or Shuwbanel {shoo-baw-ale'}) n/p._x000a_1. captive (or returned) of God_x000a_2. Shebuel or Shubael, the name of two Israelites_x000a_[from H7617 (abbrev.) or H7725 and H410]_x000a_KJV: Shebuel, Shubael. _x000a_Root(s): H7617, H7725, H410 "/>
    <n v="6"/>
    <x v="2190"/>
    <s v="שׁוב"/>
    <m/>
    <m/>
    <n v="7617"/>
    <s v="שׁבה"/>
    <n v="7725"/>
    <s v="שׁוב"/>
    <n v="410"/>
    <s v="אל"/>
    <s v="name"/>
    <m/>
    <m/>
    <n v="1"/>
  </r>
  <r>
    <s v="H"/>
    <n v="2125"/>
    <s v="זִיזָה"/>
    <s v="Ziyzah (zee-zaw') n/p._x000a_1. Zizah, an Israelite_x000a_[another form for H2124]_x000a_KJV: Zizah. _x000a_Root(s): H2124 "/>
    <n v="1"/>
    <x v="2191"/>
    <m/>
    <m/>
    <m/>
    <n v="2124"/>
    <s v="זיזא"/>
    <m/>
    <m/>
    <m/>
    <m/>
    <s v="name"/>
    <m/>
    <m/>
    <n v="0"/>
  </r>
  <r>
    <s v="H"/>
    <n v="2126"/>
    <s v="זִינָא"/>
    <s v="Ziyna' (zee-naw') n/p._x000a_1. well-fed_x000a_2. Zina, an Israelite_x000a_[from H2109; or perhaps an orthographical error for H2124]_x000a_KJV: Zina. _x000a_Root(s): H2109, H2124 "/>
    <n v="1"/>
    <x v="2192"/>
    <s v="זון"/>
    <m/>
    <m/>
    <n v="2109"/>
    <s v="זון"/>
    <n v="2124"/>
    <s v="זיזא"/>
    <m/>
    <m/>
    <s v="name"/>
    <m/>
    <m/>
    <n v="1"/>
  </r>
  <r>
    <s v="H"/>
    <n v="2381"/>
    <s v="חֲזִיאֵל"/>
    <s v="Chaziy'el (khaz-ee-ale') n/p._x000a_1. seen of God_x000a_2. Chaziel, a Levite_x000a_[from H2372 and H410]_x000a_KJV: Haziel. _x000a_Root(s): H2372, H410 "/>
    <n v="1"/>
    <x v="2193"/>
    <s v="חזה"/>
    <m/>
    <m/>
    <n v="2372"/>
    <s v="חזה"/>
    <n v="410"/>
    <s v="אל"/>
    <m/>
    <m/>
    <s v="name"/>
    <m/>
    <m/>
    <n v="1"/>
  </r>
  <r>
    <s v="H"/>
    <n v="8013"/>
    <s v="שְׁלוֹמוֹת"/>
    <s v="Shlomowth (shel-o-moth') n/p._x000a_1. pacifications_x000a_2. Shelomoth, the name of two Israelites_x000a_[feminine plural of H7965]_x000a_KJV: Shelomith (from the margin), Shelomoth. _x000a_Root(s): H7965 _x000a_Compare: H8019 "/>
    <n v="5"/>
    <x v="2193"/>
    <s v="שׁלם"/>
    <m/>
    <m/>
    <n v="7965"/>
    <s v="שׁלום שׁלום"/>
    <m/>
    <m/>
    <m/>
    <m/>
    <s v="name"/>
    <m/>
    <m/>
    <n v="1"/>
  </r>
  <r>
    <s v="H"/>
    <n v="2241"/>
    <s v="זֵתָם"/>
    <s v="Zetham (zay-thawm') n/p._x000a_1. Zetham, an &amp;Š Israelite_x000a_[apparently a variation for H2133]_x000a_KJV: Zetham. _x000a_Root(s): H2133 "/>
    <n v="2"/>
    <x v="2194"/>
    <m/>
    <m/>
    <m/>
    <n v="2133"/>
    <s v="זיתן"/>
    <m/>
    <m/>
    <m/>
    <m/>
    <s v="name"/>
    <m/>
    <m/>
    <n v="0"/>
  </r>
  <r>
    <s v="H"/>
    <n v="8253"/>
    <s v="שֶׁקֶט"/>
    <s v="sheqet (sheh'-ket) n-m._x000a_1. tranquillity_x000a_[from H8252]_x000a_KJV: quietness. _x000a_Root(s): H8252 "/>
    <n v="1"/>
    <x v="2195"/>
    <s v="שׁקט"/>
    <m/>
    <m/>
    <n v="8252"/>
    <s v="שׁקט"/>
    <m/>
    <m/>
    <m/>
    <m/>
    <s v="noun masc"/>
    <m/>
    <m/>
    <n v="1"/>
  </r>
  <r>
    <s v="H"/>
    <n v="4226"/>
    <s v="מְחַבְּרָה"/>
    <s v="mchabbrah (mekh-ab-ber-aw') n-f._x000a_1. a joiner, i.e. brace or cramp_x000a_[from H2266]_x000a_KJV: coupling, joining. _x000a_Root(s): H2266 "/>
    <n v="2"/>
    <x v="2196"/>
    <s v="חבר"/>
    <m/>
    <m/>
    <n v="2266"/>
    <s v="חבר"/>
    <m/>
    <m/>
    <m/>
    <m/>
    <s v="noun fem"/>
    <m/>
    <m/>
    <n v="1"/>
  </r>
  <r>
    <s v="H"/>
    <n v="4548"/>
    <s v="מַסמֵר מִסמֵר מַסמְרָה מִסמְרָה"/>
    <s v="macmer (mas-mare') (or micmer {mis-mare'} also (feminine) macmrah {mas-mer-aw'}; or micmrah {mis-mer-aw'}; or even masmrah (Eccles. 12) n-f._x000a_1. a peg (as bristling from the surface)_x000a_[from H5568]_x000a_KJV: nail. _x000a_Root(s): H5568 "/>
    <n v="4"/>
    <x v="2196"/>
    <s v="סמר"/>
    <m/>
    <m/>
    <n v="5568"/>
    <s v="סמר"/>
    <m/>
    <m/>
    <m/>
    <m/>
    <s v="noun fem"/>
    <m/>
    <m/>
    <n v="1"/>
  </r>
  <r>
    <s v="H"/>
    <n v="3664"/>
    <s v="כָּנַס"/>
    <s v="kanac (kaw-nas') v._x000a_1. to collect_x000a_2. (hence) to enfold_x000a_[a primitive root]_x000a_KJV: gather (together), heap up, wrap self. "/>
    <n v="11"/>
    <x v="2197"/>
    <s v="כנס"/>
    <m/>
    <m/>
    <m/>
    <m/>
    <m/>
    <m/>
    <m/>
    <m/>
    <s v="verb-stem"/>
    <m/>
    <m/>
    <n v="1"/>
  </r>
  <r>
    <s v="H"/>
    <n v="5084"/>
    <s v="נָדָן"/>
    <s v="nadan (naw-dawn') n-m._x000a_1. a sheath (of a sword)_x000a_[of uncertain derivation]_x000a_KJV: sheath. "/>
    <n v="1"/>
    <x v="2198"/>
    <m/>
    <m/>
    <m/>
    <m/>
    <m/>
    <m/>
    <m/>
    <m/>
    <m/>
    <s v="noun masc"/>
    <m/>
    <m/>
    <n v="1"/>
  </r>
  <r>
    <s v="H"/>
    <n v="771"/>
    <s v="אָרנָן"/>
    <s v="Ornan (or-nawn') n/p._x000a_1. strong_x000a_2. Ornan, a Jebusite_x000a_[probably from H766]_x000a_KJV: Ornan. See H0728. _x000a_Root(s): H766 _x000a_See also: H728 "/>
    <n v="12"/>
    <x v="2199"/>
    <m/>
    <m/>
    <m/>
    <n v="766"/>
    <s v="אורן"/>
    <m/>
    <m/>
    <m/>
    <m/>
    <s v="name"/>
    <m/>
    <m/>
    <n v="0"/>
  </r>
  <r>
    <s v="H"/>
    <n v="3265"/>
    <s v="יָעוּר"/>
    <s v="Ya`uwr (yaw-oor') n/p._x000a_1. wooded_x000a_2. Jaur, an Israelite_x000a_[apparently the passive participle of the same as H3293]_x000a_KJV: Jair(from the margin). _x000a_Root(s): H3293 "/>
    <n v="1"/>
    <x v="2200"/>
    <m/>
    <m/>
    <m/>
    <n v="3293"/>
    <s v="יער"/>
    <m/>
    <m/>
    <m/>
    <m/>
    <s v="name"/>
    <m/>
    <m/>
    <n v="0"/>
  </r>
  <r>
    <s v="H"/>
    <n v="3902"/>
    <s v="לַחמִי"/>
    <s v="Lachmiy (lakh-mee') n/p._x000a_1. foodful_x000a_2. Lachmi, an Israelite_x000a_3. or rather probably a brief form (or perhaps erroneous transcription) for H1022_x000a_[from H3899]_x000a_KJV: Lahmi. See also H3433. _x000a_Root(s): H3899 _x000a_See also: H3433, H1022 "/>
    <n v="1"/>
    <x v="2200"/>
    <m/>
    <m/>
    <m/>
    <n v="3899"/>
    <s v="לחם"/>
    <m/>
    <m/>
    <m/>
    <m/>
    <s v="name"/>
    <m/>
    <m/>
    <n v="0"/>
  </r>
  <r>
    <s v="H"/>
    <n v="5598"/>
    <s v="סִפַּי"/>
    <s v="Cippay (sip-pah'-ee) n/p._x000a_1. bason-like_x000a_2. Sippai, a Philistine_x000a_[from H5592]_x000a_KJV: Sippai. _x000a_Root(s): H5592 _x000a_Compare: H5593 "/>
    <n v="1"/>
    <x v="2201"/>
    <m/>
    <m/>
    <m/>
    <n v="5592"/>
    <s v="סף"/>
    <m/>
    <m/>
    <m/>
    <m/>
    <s v="name"/>
    <m/>
    <m/>
    <n v="0"/>
  </r>
  <r>
    <s v="H"/>
    <n v="7787"/>
    <s v="שׂוּר"/>
    <s v="suwr (soor) v._x000a_1. to saw_x000a_[a primitive root (identical with H7786 through the idea of reducing to pieces)]_x000a_KJV: cut. _x000a_Root(s): H7786 _x000a_Compare: H4883 "/>
    <n v="1"/>
    <x v="2202"/>
    <m/>
    <m/>
    <m/>
    <n v="7786"/>
    <s v="שׂור"/>
    <m/>
    <m/>
    <m/>
    <m/>
    <s v="verb"/>
    <m/>
    <m/>
    <n v="0"/>
  </r>
  <r>
    <s v="H"/>
    <n v="7780"/>
    <s v="שׁוֹפָך"/>
    <s v="Showphak (sho-fawk') n/p._x000a_1. poured_x000a_2. Shophak, a Syrian_x000a_[from H8210]_x000a_KJV: Shophach. _x000a_Root(s): H8210 "/>
    <n v="2"/>
    <x v="2203"/>
    <s v="שׁפך"/>
    <m/>
    <m/>
    <n v="8210"/>
    <s v="שׁפך"/>
    <m/>
    <m/>
    <m/>
    <m/>
    <s v="name"/>
    <m/>
    <m/>
    <n v="1"/>
  </r>
  <r>
    <s v="H"/>
    <n v="4667"/>
    <s v="מִפשָׂעָה"/>
    <s v="miphsa`ah (mif-saw-aw') n-f._x000a_1. a stride, i.e. (by euphemism) the crotch_x000a_[from H6585]_x000a_KJV: buttocks. _x000a_Root(s): H6585 "/>
    <n v="1"/>
    <x v="2204"/>
    <s v="פשׂע"/>
    <m/>
    <m/>
    <n v="6585"/>
    <s v="פשׂע"/>
    <m/>
    <m/>
    <m/>
    <m/>
    <s v="noun fem"/>
    <m/>
    <m/>
    <n v="1"/>
  </r>
  <r>
    <s v="H"/>
    <n v="7798"/>
    <s v="שַׁושָׁא"/>
    <s v="Shavsha' (shav-shaw') n/p._x000a_1. joyful_x000a_2. Shavsha, an Israelite_x000a_[from H7797]_x000a_KJV: Shavsha. _x000a_Root(s): H7797 "/>
    <n v="1"/>
    <x v="2205"/>
    <s v="שׂושׂ שׂישׂ"/>
    <m/>
    <m/>
    <n v="7797"/>
    <s v="שׂושׂ שׂישׂ"/>
    <m/>
    <m/>
    <m/>
    <m/>
    <s v="name"/>
    <m/>
    <m/>
    <n v="1"/>
  </r>
  <r>
    <s v="H"/>
    <n v="2880"/>
    <s v="טִּבחַת"/>
    <s v="Tibchath (tib-khath') n/l._x000a_1. slaughter_x000a_2. Tibchath, a place in Syria_x000a_[from H2878]_x000a_KJV: Tibhath. _x000a_Root(s): H2878 "/>
    <n v="1"/>
    <x v="2206"/>
    <m/>
    <m/>
    <m/>
    <n v="2878"/>
    <s v="טבחה"/>
    <m/>
    <m/>
    <m/>
    <m/>
    <s v="Name/l."/>
    <m/>
    <m/>
    <n v="0"/>
  </r>
  <r>
    <s v="H"/>
    <n v="3560"/>
    <s v="כּוּן"/>
    <s v="Kuwn (koon) n/l._x000a_1. established_x000a_2. Kun, a place in Syria_x000a_[probably from H3559]_x000a_KJV: Chun. _x000a_Root(s): H3559 "/>
    <n v="1"/>
    <x v="2206"/>
    <s v="כון"/>
    <m/>
    <m/>
    <n v="3559"/>
    <s v="כון"/>
    <m/>
    <m/>
    <m/>
    <m/>
    <s v="Name/l."/>
    <m/>
    <m/>
    <n v="1"/>
  </r>
  <r>
    <s v="H"/>
    <n v="8448"/>
    <s v="תּוֹר"/>
    <s v="towr (tore) n-f._x000a_1. a manner (as a sort of turn)_x000a_[probably the same as H8447]_x000a_KJV: estate. _x000a_Root(s): H8447 "/>
    <n v="1"/>
    <x v="2207"/>
    <m/>
    <m/>
    <m/>
    <n v="8447"/>
    <s v="תור תור"/>
    <m/>
    <m/>
    <m/>
    <m/>
    <s v="noun fem"/>
    <m/>
    <m/>
    <n v="0"/>
  </r>
  <r>
    <s v="H"/>
    <n v="7623"/>
    <s v="שָׁבַח"/>
    <s v="shabach (shaw-bakh') v._x000a_1. (properly) to address in a loud tone, i.e. (specifically) loud_x000a_2. (figuratively) to pacify (as if by words)_x000a_[a primitive root]_x000a_KJV: commend, glory, keep in, praise, still, triumph. "/>
    <n v="11"/>
    <x v="2208"/>
    <s v="שׁבח"/>
    <m/>
    <m/>
    <m/>
    <m/>
    <m/>
    <m/>
    <m/>
    <m/>
    <s v="verb-stem"/>
    <m/>
    <m/>
    <n v="1"/>
  </r>
  <r>
    <s v="H"/>
    <n v="1523"/>
    <s v="גִּיל גּוּל"/>
    <s v="giyl (gheel) (or (by permutation) guwl {gool}) v._x000a_1. (properly) to spin round (under the influence of any violent emotion), i.e. usually rejoice, or (as cringing) fear_x000a_[a primitive root]_x000a_KJV: be glad, joy, be joyful, rejoice. "/>
    <n v="46"/>
    <x v="2209"/>
    <s v="גיל גול"/>
    <m/>
    <m/>
    <m/>
    <m/>
    <m/>
    <m/>
    <m/>
    <m/>
    <s v="verb"/>
    <m/>
    <m/>
    <n v="1"/>
  </r>
  <r>
    <s v="H"/>
    <n v="1077"/>
    <s v="בַּל"/>
    <s v="bal (bal) adv._x000a_1. (properly) a failure_x000a_2. (by implication) nothing_x000a_3. (usually, adverb) not at all_x000a_4. (also) lest_x000a_[from H1086]_x000a_KJV: lest, neither, no, none (that...), not (any), nothing. _x000a_Root(s): H1086 "/>
    <n v="69"/>
    <x v="2210"/>
    <s v="בלה"/>
    <m/>
    <m/>
    <n v="1086"/>
    <s v="בלה"/>
    <m/>
    <m/>
    <m/>
    <m/>
    <s v="adverb"/>
    <m/>
    <m/>
    <n v="1"/>
  </r>
  <r>
    <s v="H"/>
    <n v="1927"/>
    <s v="הֲדָרָה"/>
    <s v="hadarah (had-aw-raw') n-f._x000a_1. decoration_x000a_[feminine of H1926]_x000a_KJV: beauty, honour. _x000a_Root(s): H1926 "/>
    <n v="5"/>
    <x v="2211"/>
    <m/>
    <m/>
    <m/>
    <n v="1926"/>
    <s v="הדר"/>
    <m/>
    <m/>
    <m/>
    <m/>
    <s v="noun fem"/>
    <m/>
    <m/>
    <n v="0"/>
  </r>
  <r>
    <s v="H"/>
    <n v="2304"/>
    <s v="חֶדוָה"/>
    <s v="chedvah (khed-vaw') n-f._x000a_1. rejoicing_x000a_[from H2302]_x000a_KJV: gladness, joy. _x000a_Root(s): H2302 "/>
    <n v="2"/>
    <x v="2212"/>
    <s v="חדה"/>
    <m/>
    <m/>
    <n v="2302"/>
    <s v="חדה"/>
    <m/>
    <m/>
    <m/>
    <m/>
    <s v="noun fem"/>
    <m/>
    <m/>
    <n v="1"/>
  </r>
  <r>
    <s v="H"/>
    <n v="7540"/>
    <s v="רָקַד"/>
    <s v="raqad (raw-kad') v._x000a_1. (properly) to stamp, i.e. to spring about (wildly or for joy)_x000a_[a primitive root]_x000a_KJV: dance, jump, leap, skip. "/>
    <n v="9"/>
    <x v="2213"/>
    <s v="רקד"/>
    <m/>
    <m/>
    <m/>
    <m/>
    <m/>
    <m/>
    <m/>
    <m/>
    <s v="verb-stem"/>
    <m/>
    <m/>
    <n v="1"/>
  </r>
  <r>
    <s v="H"/>
    <n v="3736"/>
    <s v="כַּרבֵּל"/>
    <s v="karbel (kar-bale') v._x000a_1. to gird or clothe_x000a_[from the same as H3525]_x000a_KJV: clothed. _x000a_Root(s): H3525 "/>
    <n v="1"/>
    <x v="2214"/>
    <m/>
    <m/>
    <m/>
    <n v="3525"/>
    <s v="כבל"/>
    <m/>
    <m/>
    <m/>
    <m/>
    <s v="verb"/>
    <m/>
    <m/>
    <n v="0"/>
  </r>
  <r>
    <s v="H"/>
    <n v="2690"/>
    <s v="חָצַר חֲצוֹצֵר חֲצוֹרֵר"/>
    <s v="chatsar (khaw-tsar') v._x000a_1. to trumpet, i.e. blow on that instrument_x000a_[a primitive root, properly, to surround with a stockade, and thus separate from the open country; but used only in the reduplicated form chatsotser {khast-o-tsare'}; or (2 Chronicles 5]_x000a_KJV: blow, sound, trumpeter. _x000a_Root(s): H2689 "/>
    <n v="12"/>
    <x v="2215"/>
    <s v="חצר"/>
    <m/>
    <m/>
    <n v="2689"/>
    <s v="חצוצרה"/>
    <m/>
    <m/>
    <m/>
    <m/>
    <s v="verb"/>
    <m/>
    <m/>
    <n v="1"/>
  </r>
  <r>
    <s v="H"/>
    <n v="7645"/>
    <s v="שְׁבַניָה שֶׁבַניָהוּ"/>
    <s v="Shbanyah (sheb-an-yaw') (or Shbanyahuw {sheb-an-yaw'-hoo}) n/p._x000a_1. Jah has grown (i.e. prospered)_x000a_2. Shebanjah, the name of three or four Israelites_x000a_[from the same as H7644 and H3050]_x000a_KJV: Shebaniah. _x000a_Root(s): H7644, H3050 "/>
    <n v="7"/>
    <x v="2215"/>
    <m/>
    <m/>
    <m/>
    <n v="7644"/>
    <s v="שׁבנא שׁבנה"/>
    <n v="3050"/>
    <s v="יה"/>
    <m/>
    <m/>
    <s v="name"/>
    <m/>
    <m/>
    <n v="0"/>
  </r>
  <r>
    <s v="H"/>
    <n v="3174"/>
    <s v="יְחִיָה"/>
    <s v="Ychiyah (yekh-ee-yaw') n/p._x000a_1. Jah will live_x000a_2. Jechijah, an Israelite_x000a_[from H2421 and H3050]_x000a_KJV: Jehiah. _x000a_Root(s): H2421, H3050 "/>
    <n v="1"/>
    <x v="2215"/>
    <s v="חיה"/>
    <m/>
    <m/>
    <n v="2421"/>
    <s v="חיה"/>
    <n v="3050"/>
    <s v="יה"/>
    <m/>
    <m/>
    <s v="name"/>
    <m/>
    <m/>
    <n v="1"/>
  </r>
  <r>
    <s v="H"/>
    <n v="3663"/>
    <s v="כְּנַניָה כְּנַניָהוּ"/>
    <s v="Knanyah (ken-an-yaw') (or Knanyahuw {ken-an-yaw'-hoo}) n/p._x000a_1. Jah has planted_x000a_2. Kenanjah, an Israelite_x000a_[from H3661 and H3050]_x000a_KJV: Chenaniah. _x000a_Root(s): H3661, H3050 "/>
    <n v="6"/>
    <x v="2216"/>
    <m/>
    <m/>
    <m/>
    <n v="3661"/>
    <s v="כנן"/>
    <n v="3050"/>
    <s v="יה"/>
    <m/>
    <m/>
    <s v="name"/>
    <m/>
    <m/>
    <n v="0"/>
  </r>
  <r>
    <s v="H"/>
    <n v="8067"/>
    <s v="שְׁמִינִיתּ"/>
    <s v="shmiyniyth (shem-ee-neeth') n-f._x000a_1. probably an eight-stringed lyre_x000a_[feminine of H8066]_x000a_KJV: Sheminith. _x000a_Root(s): H8066 "/>
    <n v="3"/>
    <x v="2217"/>
    <m/>
    <m/>
    <m/>
    <n v="8066"/>
    <s v="שׁמיני"/>
    <m/>
    <m/>
    <m/>
    <m/>
    <s v="noun fem"/>
    <m/>
    <m/>
    <n v="0"/>
  </r>
  <r>
    <s v="H"/>
    <n v="5329"/>
    <s v="נָצַח"/>
    <s v="natsach (naw-tsakh') v._x000a_1. (properly) to glitter from afar_x000a_2. to be eminent (as a superintendent, especially of the Temple services and its music)_x000a_3. (as denominative from H5331) to be permanent_x000a_[a primitive root]_x000a_KJV: excel, chief musician (singer), oversee(-r), set forward. _x000a_See also: H5331 "/>
    <n v="64"/>
    <x v="2217"/>
    <s v="נצח"/>
    <m/>
    <m/>
    <m/>
    <m/>
    <m/>
    <m/>
    <m/>
    <m/>
    <s v="verb"/>
    <m/>
    <m/>
    <n v="1"/>
  </r>
  <r>
    <s v="H"/>
    <n v="5812"/>
    <s v="עֲזַזיָהוּ"/>
    <s v="`Azazyahuw (az-az-yaw'-hoo) n/p._x000a_1. Jah has strengthened_x000a_2. Azazjah, the name of three Israelites_x000a_[from H5810 and H3050]_x000a_KJV: Azaziah. _x000a_Root(s): H5810, H3050 "/>
    <n v="3"/>
    <x v="2217"/>
    <s v="עזז"/>
    <m/>
    <m/>
    <n v="5810"/>
    <s v="עזז"/>
    <n v="3050"/>
    <s v="יה"/>
    <m/>
    <m/>
    <s v="name"/>
    <m/>
    <m/>
    <n v="1"/>
  </r>
  <r>
    <s v="H"/>
    <n v="5961"/>
    <s v="עֲלָמוֹת"/>
    <s v="`Alamowth (al-aw-moth') n-f._x000a_1. (properly) girls, i.e. the soprano or female voice, perhaps falsetto_x000a_[plural of H5959]_x000a_KJV: Alamoth. _x000a_Root(s): H5959 "/>
    <n v="2"/>
    <x v="2218"/>
    <m/>
    <m/>
    <m/>
    <n v="5959"/>
    <s v="עלמה"/>
    <m/>
    <m/>
    <m/>
    <m/>
    <s v="noun fem"/>
    <m/>
    <m/>
    <n v="0"/>
  </r>
  <r>
    <s v="H"/>
    <n v="5815"/>
    <s v="עֲזִיאֵל"/>
    <s v="`Aziy'el (az-ee-ale') n/p._x000a_1. strengthened of God_x000a_2. Aziel, an Israelite_x000a_[from H5756 and H410]_x000a_KJV: Aziel. _x000a_Root(s): H5756, H410 _x000a_Compare: H3268 "/>
    <n v="1"/>
    <x v="2218"/>
    <s v="עוז"/>
    <m/>
    <m/>
    <n v="5756"/>
    <s v="עוז"/>
    <n v="410"/>
    <s v="אל"/>
    <m/>
    <m/>
    <s v="name"/>
    <m/>
    <m/>
    <n v="1"/>
  </r>
  <r>
    <s v="H"/>
    <n v="466"/>
    <s v="אֱלִיפְלֵהוּ"/>
    <s v="Eliyphlehuw (el-ee-fe-lay'-hoo) n/p._x000a_1. God of his distinction_x000a_2. Eliphelehu, an Israelite_x000a_[from H410 and H6395]_x000a_KJV: Elipheleh. _x000a_Root(s): H410, H6395 "/>
    <n v="2"/>
    <x v="2219"/>
    <s v="פלה"/>
    <m/>
    <m/>
    <n v="410"/>
    <s v="אל"/>
    <n v="6395"/>
    <s v="פלה"/>
    <m/>
    <m/>
    <s v="name"/>
    <m/>
    <m/>
    <n v="1"/>
  </r>
  <r>
    <s v="H"/>
    <n v="1122"/>
    <s v="בֵּן"/>
    <s v="Ben (bane) n/p._x000a_1. Ben, an Israelite_x000a_[the same as H1121]_x000a_KJV: Ben. _x000a_Root(s): H1121 "/>
    <n v="1"/>
    <x v="2219"/>
    <m/>
    <m/>
    <m/>
    <n v="1121"/>
    <s v="בן"/>
    <m/>
    <m/>
    <m/>
    <m/>
    <s v="name"/>
    <m/>
    <m/>
    <n v="0"/>
  </r>
  <r>
    <s v="H"/>
    <n v="4641"/>
    <s v="מַעֲשֵׂיָה מַעֲשֵׂיָהוּ"/>
    <s v="Ma`aseyah (mah-as-ay-yaw') (or Maaseyahuw {mah-as-ay-yaw'-hoo}) n/p._x000a_1. work of Jah_x000a_2. Maasejah, the name of sixteen Israelites_x000a_[from H4639 and H3050]_x000a_KJV: Maaseiah. _x000a_Root(s): H4639, H3050 "/>
    <n v="23"/>
    <x v="2219"/>
    <m/>
    <m/>
    <m/>
    <n v="4639"/>
    <s v="מעשׂה"/>
    <n v="3050"/>
    <s v="יה"/>
    <m/>
    <m/>
    <s v="name"/>
    <m/>
    <m/>
    <n v="0"/>
  </r>
  <r>
    <s v="H"/>
    <n v="4737"/>
    <s v="מִקנֵיָהוּ"/>
    <s v="Miqneyahuw (mik-nay-yaw'-hoo) n/p._x000a_1. possession of Jah_x000a_2. Miknejah, an Israelite_x000a_[from H4735 and H3050]_x000a_KJV: Mikneiah. _x000a_Root(s): H4735, H3050 "/>
    <n v="2"/>
    <x v="2219"/>
    <m/>
    <m/>
    <m/>
    <n v="4735"/>
    <s v="מקנה"/>
    <n v="3050"/>
    <s v="יה"/>
    <m/>
    <m/>
    <s v="name"/>
    <m/>
    <m/>
    <n v="0"/>
  </r>
  <r>
    <s v="H"/>
    <n v="6042"/>
    <s v="עוּנִּי"/>
    <s v="`Unniy (oon-nee') n/p._x000a_1. afflicted_x000a_2. Unni, the name of two Israelites_x000a_[from H6031]_x000a_KJV: Unni. _x000a_Root(s): H6031 "/>
    <n v="4"/>
    <x v="2219"/>
    <m/>
    <m/>
    <m/>
    <n v="6031"/>
    <s v="ענה"/>
    <m/>
    <m/>
    <m/>
    <m/>
    <s v="name"/>
    <m/>
    <m/>
    <n v="0"/>
  </r>
  <r>
    <s v="H"/>
    <n v="8070"/>
    <s v="שְׁמִירָמוֹת שְׁמָרִימוֹת"/>
    <s v="Shmiyramowth (shem-ee-raw-moth') (or Shmariymowth {shem-aw-ree- moth'}) n/p._x000a_1. name of heights_x000a_2. Shemiramoth, the name of two Israelites_x000a_[probably from H8034 and plural of H7413]_x000a_KJV: Shemiramoth. _x000a_Root(s): H8034, H7413 "/>
    <n v="5"/>
    <x v="2219"/>
    <m/>
    <m/>
    <m/>
    <n v="8034"/>
    <s v="שׁם"/>
    <n v="7413"/>
    <s v="רמה"/>
    <m/>
    <m/>
    <s v="name"/>
    <m/>
    <m/>
    <n v="0"/>
  </r>
  <r>
    <s v="H"/>
    <n v="3171"/>
    <s v="יְחִיאֵל יְחַואֵל"/>
    <s v="Ychiy'el (yekh-ee-ale') (or (2 Chron. 29) n/p._x000a_1. God will live_x000a_2. Jechiel (or Jechavel), the name of eight Israelites_x000a_[from H2421 and H410]_x000a_KJV: Jehiel. _x000a_Root(s): H2421, H410 "/>
    <n v="15"/>
    <x v="2219"/>
    <s v="חיה"/>
    <m/>
    <m/>
    <n v="2421"/>
    <s v="חיה"/>
    <n v="410"/>
    <s v="אל"/>
    <m/>
    <m/>
    <s v="name"/>
    <m/>
    <m/>
    <n v="1"/>
  </r>
  <r>
    <s v="H"/>
    <n v="3268"/>
    <s v="יַעֲזִיאֵל"/>
    <s v="Ya`aziy'el (yah-az-ee-ale') n/p._x000a_1. emboldened of God_x000a_2. Jaaziel, an Israelite_x000a_[from H3267 and H410]_x000a_KJV: Jaaziel. _x000a_Root(s): H3267, H410 "/>
    <n v="1"/>
    <x v="2219"/>
    <s v="יעז"/>
    <m/>
    <m/>
    <n v="3267"/>
    <s v="יעז"/>
    <n v="410"/>
    <s v="אל"/>
    <m/>
    <m/>
    <s v="name"/>
    <m/>
    <m/>
    <n v="1"/>
  </r>
  <r>
    <s v="H"/>
    <n v="6984"/>
    <s v="קוּשָׁיָהוּ"/>
    <s v="quwshayahuw (koo-shaw-yaw'-hoo) n/p._x000a_1. entrapped of Jah_x000a_2. Kushajah, an Israelite_x000a_[from the passive participle of H6983 and H3050]_x000a_KJV: Kushaiah. _x000a_Root(s): H6983, H3050 "/>
    <n v="1"/>
    <x v="2220"/>
    <m/>
    <m/>
    <m/>
    <n v="6983"/>
    <s v="קושׁ"/>
    <n v="3050"/>
    <s v="יה"/>
    <m/>
    <m/>
    <s v="name"/>
    <m/>
    <m/>
    <n v="0"/>
  </r>
  <r>
    <s v="H"/>
    <n v="1182"/>
    <s v="בְּעֶליָדָע"/>
    <s v="B`elyada` (beh-el-yaw-daw') n/p._x000a_1. Baal has known_x000a_2. Beeljada, an Israelite_x000a_[from H1168 and H3045]_x000a_KJV: Beeliada. _x000a_Root(s): H1168, H3045 "/>
    <n v="1"/>
    <x v="2221"/>
    <s v="ידע"/>
    <m/>
    <m/>
    <n v="1168"/>
    <s v="בעל"/>
    <n v="3045"/>
    <s v="ידע"/>
    <m/>
    <m/>
    <s v="name"/>
    <m/>
    <m/>
    <n v="1"/>
  </r>
  <r>
    <s v="H"/>
    <n v="1963"/>
    <s v="הֵיכּ"/>
    <s v="heyk (hake) adv._x000a_1. how?_x000a_[another form for H349]_x000a_KJV: how. _x000a_Root(s): H349 "/>
    <n v="2"/>
    <x v="2222"/>
    <m/>
    <m/>
    <m/>
    <n v="349"/>
    <s v="איכ איכה איככה"/>
    <m/>
    <m/>
    <m/>
    <m/>
    <s v="adverb"/>
    <m/>
    <m/>
    <n v="0"/>
  </r>
  <r>
    <s v="H"/>
    <n v="4700"/>
    <s v="מְצֵלֶת"/>
    <s v="mtseleth (mets-ay'-leth) n-f._x000a_1. (only dual) double tinklers, i.e. cymbals_x000a_[from H6750]_x000a_KJV: cymbals. _x000a_Root(s): H6750 "/>
    <n v="13"/>
    <x v="2223"/>
    <m/>
    <m/>
    <m/>
    <n v="6750"/>
    <s v="צלל"/>
    <m/>
    <m/>
    <m/>
    <m/>
    <s v="noun fem"/>
    <m/>
    <m/>
    <n v="0"/>
  </r>
  <r>
    <s v="H"/>
    <n v="5734"/>
    <s v="עַדנָה"/>
    <s v="`Adnah (ad-naw') n/p._x000a_1. pleasure_x000a_2. Adnah, the name of two Israelites_x000a_[from H5727]_x000a_KJV: Adnah. _x000a_Root(s): H5727 "/>
    <n v="2"/>
    <x v="2224"/>
    <s v="עדן"/>
    <m/>
    <m/>
    <n v="5727"/>
    <s v="עדן"/>
    <m/>
    <m/>
    <m/>
    <m/>
    <s v="name"/>
    <m/>
    <m/>
    <n v="1"/>
  </r>
  <r>
    <s v="H"/>
    <n v="1428"/>
    <s v="גִּדיָה גַּדיָה"/>
    <s v="gidyah (ghid-yaw') (or gadyah {gad-yaw'}) n-f._x000a_1. a river brink_x000a_[the same as H1415]_x000a_KJV: bank. _x000a_Root(s): H1415 "/>
    <n v="1"/>
    <x v="2225"/>
    <m/>
    <m/>
    <m/>
    <n v="1415"/>
    <s v="גדה"/>
    <m/>
    <m/>
    <m/>
    <m/>
    <s v="noun fem"/>
    <m/>
    <m/>
    <n v="0"/>
  </r>
  <r>
    <s v="H"/>
    <n v="4344"/>
    <s v="מַכבַּנַּי"/>
    <s v="Makbannay (mak-ban-nah'-ee) n/p._x000a_1. a Macbannite or native of Macbena_x000a_[patrial from H4343]_x000a_KJV: Machbanai. _x000a_Root(s): H4343 "/>
    <n v="1"/>
    <x v="2226"/>
    <m/>
    <m/>
    <m/>
    <n v="4343"/>
    <s v="מכבנא"/>
    <m/>
    <m/>
    <m/>
    <m/>
    <s v="name"/>
    <m/>
    <m/>
    <n v="0"/>
  </r>
  <r>
    <s v="H"/>
    <n v="443"/>
    <s v="אֶלזָבָד"/>
    <s v="Elzabad (el-zaw-bawd') n/p._x000a_1. God has bestowed_x000a_2. Elzabad, the name of two Israelites_x000a_[from H410 and H2064]_x000a_KJV: Elzabad. _x000a_Root(s): H410, H2064 "/>
    <n v="2"/>
    <x v="2227"/>
    <s v="זבד"/>
    <m/>
    <m/>
    <n v="410"/>
    <s v="אל"/>
    <n v="2064"/>
    <s v="זבד"/>
    <m/>
    <m/>
    <s v="name"/>
    <m/>
    <m/>
    <n v="1"/>
  </r>
  <r>
    <s v="H"/>
    <n v="4925"/>
    <s v="מִשׁמַנָּה"/>
    <s v="Mishmannah (mish-man-naw') n/p._x000a_1. fatness_x000a_2. Mashmannah, an Israelite_x000a_[from H8080]_x000a_KJV: Mishmannah. _x000a_Root(s): H8080 "/>
    <n v="1"/>
    <x v="2228"/>
    <s v="שׁמן"/>
    <m/>
    <m/>
    <n v="8080"/>
    <s v="שׁמן"/>
    <m/>
    <m/>
    <m/>
    <m/>
    <s v="name"/>
    <m/>
    <m/>
    <n v="1"/>
  </r>
  <r>
    <s v="H"/>
    <n v="3132"/>
    <s v="יוֹעֵאלָה"/>
    <s v="Yow`e'lah (yo-ay-law') n/p._x000a_1. furthermore_x000a_2. Joelah, an Israelite_x000a_[perhaps feminine active participle of H3276]_x000a_KJV: Joelah. _x000a_Root(s): H3276 "/>
    <n v="1"/>
    <x v="2229"/>
    <s v="יעל"/>
    <m/>
    <m/>
    <n v="3276"/>
    <s v="יעל"/>
    <m/>
    <m/>
    <m/>
    <m/>
    <s v="name"/>
    <m/>
    <m/>
    <n v="1"/>
  </r>
  <r>
    <s v="H"/>
    <n v="3134"/>
    <s v="יוֹעֶזֶר"/>
    <s v="Yow`ezer (yo-eh'-zer) n/p._x000a_1. Jehovah (is his) help_x000a_2. Joezer, an Israelite_x000a_[from H3068 and H5828]_x000a_KJV: Joezer. _x000a_Root(s): H3068, H5828 "/>
    <n v="1"/>
    <x v="2230"/>
    <m/>
    <m/>
    <m/>
    <n v="3068"/>
    <s v="יהווה"/>
    <n v="5828"/>
    <s v="עזר"/>
    <m/>
    <m/>
    <s v="name"/>
    <m/>
    <m/>
    <n v="0"/>
  </r>
  <r>
    <s v="H"/>
    <n v="5832"/>
    <s v="עֲזַראֵל"/>
    <s v="`Azar'el (az-ar-ale') n/p._x000a_1. God has helped_x000a_2. Azarel, the name of five Israelites_x000a_[from H5826 and H410]_x000a_KJV: Azarael, Azareel. _x000a_Root(s): H5826, H410 "/>
    <n v="6"/>
    <x v="2230"/>
    <s v="עזר"/>
    <m/>
    <m/>
    <n v="5826"/>
    <s v="עזר"/>
    <n v="410"/>
    <s v="אל"/>
    <m/>
    <m/>
    <s v="name"/>
    <m/>
    <m/>
    <n v="1"/>
  </r>
  <r>
    <s v="H"/>
    <n v="498"/>
    <s v="אֶלעוּזַי"/>
    <s v="El`uwzay (el-oo-zah'ee) n/p._x000a_1. God (is) defensive_x000a_2. Eluzai, an Israelite_x000a_[from H410 and H5756 (in the sense of H5797)]_x000a_KJV: Eluzai. _x000a_Root(s): H410, H5756, H5797 "/>
    <n v="1"/>
    <x v="2231"/>
    <s v="עוז"/>
    <m/>
    <m/>
    <n v="410"/>
    <s v="אל"/>
    <n v="5756"/>
    <s v="עוז"/>
    <n v="5797"/>
    <s v="עוז עוז"/>
    <s v="name"/>
    <m/>
    <m/>
    <n v="1"/>
  </r>
  <r>
    <s v="H"/>
    <n v="1183"/>
    <s v="בְּעַליָה"/>
    <s v="B`alyah (beh-al-yaw') n/p._x000a_1. Jah (is) master_x000a_2. Bealjah, an Israelite_x000a_[from H1167 and H3050]_x000a_KJV: Bealiah. _x000a_Root(s): H1167, H3050 "/>
    <n v="1"/>
    <x v="2231"/>
    <m/>
    <m/>
    <m/>
    <n v="1167"/>
    <s v="בעל"/>
    <n v="3050"/>
    <s v="יה"/>
    <m/>
    <m/>
    <s v="name"/>
    <m/>
    <m/>
    <n v="0"/>
  </r>
  <r>
    <s v="H"/>
    <n v="2741"/>
    <s v="חֲרוּפִי"/>
    <s v="Charuwphiy (khar-oo-fee') n-m._x000a_1. a Charuphite or inhabitant of Charuph (or Chariph)_x000a_[a patrial from (probably) a collateral form of H2756]_x000a_KJV: Haruphite. _x000a_Root(s): H2756 "/>
    <n v="2"/>
    <x v="2231"/>
    <m/>
    <m/>
    <m/>
    <n v="2756"/>
    <s v="חריף"/>
    <m/>
    <m/>
    <m/>
    <m/>
    <s v="noun masc"/>
    <m/>
    <m/>
    <n v="0"/>
  </r>
  <r>
    <s v="H"/>
    <n v="8114"/>
    <s v="שְׁמַריָה שְׁמַריָהוּ"/>
    <s v="Shmaryah (shem-ar-yaw') (or Shmaryahuw {shem-ar-yaw'-hoo}) n/p._x000a_1. Jah has guarded_x000a_2. Shemarjah, the name of four Israelites_x000a_[from H8104 and H3050]_x000a_KJV: Shamariah, Shemariah. _x000a_Root(s): H8104, H3050 "/>
    <n v="4"/>
    <x v="2231"/>
    <s v="שׁמר"/>
    <m/>
    <m/>
    <n v="8104"/>
    <s v="שׁמר"/>
    <n v="3050"/>
    <s v="יה"/>
    <m/>
    <m/>
    <s v="name"/>
    <m/>
    <m/>
    <n v="1"/>
  </r>
  <r>
    <s v="H"/>
    <n v="1452"/>
    <s v="גְּדֵרָתִי"/>
    <s v="Gderathiy (ghed-ay-raw-thee') adj._x000a_1. a Gederathite, or inhabitant of Gederah_x000a_[patrial from H1449]_x000a_KJV: Gederathite. _x000a_Root(s): H1449 "/>
    <n v="1"/>
    <x v="2232"/>
    <m/>
    <m/>
    <m/>
    <n v="1449"/>
    <s v="גדרה"/>
    <m/>
    <m/>
    <m/>
    <m/>
    <s v="adjective"/>
    <m/>
    <m/>
    <n v="0"/>
  </r>
  <r>
    <s v="H"/>
    <n v="3166"/>
    <s v="יַחֲזִיאֵל"/>
    <s v="Yachaziy'el (yakh-az-ee-ale') n/p._x000a_1. beheld of God_x000a_2. Jachaziel, the name of five Israelites_x000a_[from H2372 and H410]_x000a_KJV: Jahaziel, Jahziel. _x000a_Root(s): H2372, H410 "/>
    <n v="6"/>
    <x v="2232"/>
    <s v="חזה"/>
    <m/>
    <m/>
    <n v="2372"/>
    <s v="חזה"/>
    <n v="410"/>
    <s v="אל"/>
    <m/>
    <m/>
    <s v="name"/>
    <m/>
    <m/>
    <n v="1"/>
  </r>
  <r>
    <s v="H"/>
    <n v="3460"/>
    <s v="יִשׁמַעיָה יִשׁמַעיָהוּ"/>
    <s v="Yishma`yah (yish-mah-yaw') (or Yishmacyahuw {yish-mah-yaw'-hoo}) n/p._x000a_1. Jah will hear_x000a_2. Jishmajah, the name of two Israelites_x000a_[from H8085 and H3050]_x000a_KJV: Ishmaiah. _x000a_Root(s): H8085, H3050 "/>
    <n v="2"/>
    <x v="2232"/>
    <s v="שׁמע"/>
    <m/>
    <m/>
    <n v="8085"/>
    <s v="שׁמע"/>
    <n v="3050"/>
    <s v="יה"/>
    <m/>
    <m/>
    <s v="name"/>
    <m/>
    <m/>
    <n v="1"/>
  </r>
  <r>
    <s v="H"/>
    <n v="3461"/>
    <s v="יִשׁמְרַי"/>
    <s v="Yishmray (yish-mer-ah'-ee) n/p._x000a_1. preservative_x000a_2. Jishmerai, an Israelite_x000a_[from H8104]_x000a_KJV: Ishmerai. _x000a_Root(s): H8104 "/>
    <n v="2"/>
    <x v="2232"/>
    <s v="שׁמר"/>
    <m/>
    <m/>
    <n v="8104"/>
    <s v="שׁמר"/>
    <m/>
    <m/>
    <m/>
    <m/>
    <s v="name"/>
    <m/>
    <m/>
    <n v="1"/>
  </r>
  <r>
    <s v="H"/>
    <n v="1395"/>
    <s v="גִּבעָתִי"/>
    <s v="Gib`athiy (ghib-aw-thee') adj._x000a_1. a Gibathite, or inhabitant of Gibath_x000a_[patrial from H1390]_x000a_KJV: Gibeathite. _x000a_Root(s): H1390 "/>
    <n v="1"/>
    <x v="2233"/>
    <s v="גבע"/>
    <m/>
    <m/>
    <n v="1390"/>
    <s v="גבעה"/>
    <m/>
    <m/>
    <m/>
    <m/>
    <s v="adjective"/>
    <m/>
    <m/>
    <n v="1"/>
  </r>
  <r>
    <s v="H"/>
    <n v="3149"/>
    <s v="יְזַואֵל"/>
    <s v="Yzav'el (yez-av-ale') n/p._x000a_1. sprinkled of God_x000a_2. Jezavel, an Israelite_x000a_[from an unused root (meaning to sprinkle) and H410]_x000a_KJV: Jeziel (from the margin). _x000a_Root(s): H410 "/>
    <n v="1"/>
    <x v="2233"/>
    <s v="אול"/>
    <m/>
    <m/>
    <n v="410"/>
    <s v="אל"/>
    <m/>
    <m/>
    <m/>
    <m/>
    <s v="name"/>
    <m/>
    <m/>
    <n v="1"/>
  </r>
  <r>
    <s v="H"/>
    <n v="1294"/>
    <s v="בְּרָכָה"/>
    <s v="Brakah (ber-aw-kaw') n/l._x000a_1. Berakah, the name of an Israelite, and also of a valley in Israel_x000a_[the same as H1293]_x000a_KJV: Berachah. _x000a_Root(s): H1293 "/>
    <n v="3"/>
    <x v="2233"/>
    <m/>
    <m/>
    <m/>
    <n v="1293"/>
    <s v="ברכה"/>
    <m/>
    <m/>
    <m/>
    <m/>
    <s v="Name/l."/>
    <m/>
    <m/>
    <n v="0"/>
  </r>
  <r>
    <s v="H"/>
    <n v="8094"/>
    <s v="שְׁמָעָה"/>
    <s v="Shma`ah (shem-aw-aw') n/p._x000a_1. Shemaah, an Israelite_x000a_[for H8093]_x000a_KJV: Shemaah. _x000a_Root(s): H8093 "/>
    <n v="1"/>
    <x v="2233"/>
    <m/>
    <m/>
    <m/>
    <n v="8093"/>
    <s v="שׁמעה"/>
    <m/>
    <m/>
    <m/>
    <m/>
    <s v="name"/>
    <m/>
    <m/>
    <n v="0"/>
  </r>
  <r>
    <s v="H"/>
    <n v="2393"/>
    <s v="חֶזקָה"/>
    <s v="chezqah (khez-kaw') n-f._x000a_1. prevailing power_x000a_[feminine of H2391]_x000a_KJV: strength(- en self), (was) strong. _x000a_Root(s): H2391 "/>
    <n v="4"/>
    <x v="2234"/>
    <m/>
    <m/>
    <m/>
    <n v="2391"/>
    <s v="חזק"/>
    <m/>
    <m/>
    <m/>
    <m/>
    <s v="noun fem"/>
    <m/>
    <m/>
    <n v="0"/>
  </r>
  <r>
    <s v="H"/>
    <n v="3300"/>
    <s v="יַעֲשִׂיאֵל"/>
    <s v="Ya`asiy'el (yah-as-ee-ale') n/p._x000a_1. made of God_x000a_2. Jaasiel, an Israelite_x000a_[from H6213 and H410]_x000a_KJV: Jaasiel, Jasiel. _x000a_Root(s): H6213, H410 "/>
    <n v="2"/>
    <x v="2235"/>
    <s v="עשׂה"/>
    <m/>
    <m/>
    <n v="6213"/>
    <s v="עשׂה"/>
    <n v="410"/>
    <s v="אל"/>
    <m/>
    <m/>
    <s v="name"/>
    <m/>
    <m/>
    <n v="1"/>
  </r>
  <r>
    <s v="H"/>
    <n v="4677"/>
    <s v="מְצוֹבָיָה"/>
    <s v="Mtsobayah (mets-o-baw-yaw') n/l._x000a_1. found of Jah_x000a_2. Metsobajah, a place in Israel_x000a_[apparently from H4672 and H3050]_x000a_KJV: Mesobaite. _x000a_Root(s): H4672, H3050 "/>
    <n v="1"/>
    <x v="2235"/>
    <s v="מצא"/>
    <m/>
    <m/>
    <n v="4672"/>
    <s v="מצא"/>
    <n v="3050"/>
    <s v="יה"/>
    <m/>
    <m/>
    <s v="Name/l."/>
    <m/>
    <m/>
    <n v="1"/>
  </r>
  <r>
    <s v="H"/>
    <n v="493"/>
    <s v="אֶלנַעַם"/>
    <s v="Elna`am (el-nah'-am) n/p._x000a_1. God (is his) delight_x000a_2. Elnaam, an Israelite_x000a_[from H410 and H5276]_x000a_KJV: Elnaam. _x000a_Root(s): H410, H5276 "/>
    <n v="1"/>
    <x v="2236"/>
    <s v="נעם"/>
    <m/>
    <m/>
    <n v="410"/>
    <s v="אל"/>
    <n v="5276"/>
    <s v="נעם"/>
    <m/>
    <m/>
    <s v="name"/>
    <m/>
    <m/>
    <n v="1"/>
  </r>
  <r>
    <s v="H"/>
    <n v="3145"/>
    <s v="יוֹשַׁויָה"/>
    <s v="Yowshavyah (yo-shav-yaw') n/p._x000a_1. Jehovah-set_x000a_2. Joshavjah, an Israelite_x000a_[from H3068 and H7737]_x000a_KJV: Joshaviah. _x000a_Root(s): H3068, H7737 _x000a_Compare: H3144 "/>
    <n v="1"/>
    <x v="2236"/>
    <s v="שׁוה"/>
    <m/>
    <m/>
    <n v="3068"/>
    <s v="יהווה"/>
    <n v="7737"/>
    <s v="שׁוה"/>
    <m/>
    <m/>
    <s v="name"/>
    <m/>
    <m/>
    <n v="1"/>
  </r>
  <r>
    <s v="H"/>
    <n v="3403"/>
    <s v="יְרִיבַּי"/>
    <s v="Yriybay (yer-eeb-ah'ee) n/p._x000a_1. contentious_x000a_2. Jeribai, an Israelite_x000a_[from H3401]_x000a_KJV: Jeribai. _x000a_Root(s): H3401 "/>
    <n v="1"/>
    <x v="2236"/>
    <m/>
    <m/>
    <m/>
    <n v="3401"/>
    <s v="יריב"/>
    <m/>
    <m/>
    <m/>
    <m/>
    <s v="name"/>
    <m/>
    <m/>
    <n v="0"/>
  </r>
  <r>
    <s v="H"/>
    <n v="3495"/>
    <s v="יִתמָה"/>
    <s v="Yithmah (yith-maw') n/p._x000a_1. orphanage_x000a_2. Jithmah, an Israelite_x000a_[from the same as H3490]_x000a_KJV: Ithmah. _x000a_Root(s): H3490 "/>
    <n v="1"/>
    <x v="2236"/>
    <m/>
    <m/>
    <m/>
    <n v="3490"/>
    <s v="יתום"/>
    <m/>
    <m/>
    <m/>
    <m/>
    <s v="name"/>
    <m/>
    <m/>
    <n v="0"/>
  </r>
  <r>
    <s v="H"/>
    <n v="4233"/>
    <s v="מַחֲוִים"/>
    <s v="Machaviym (makh-av-eem') adj._x000a_1. a Machavite or inhabitant of some place named Machaveh_x000a_[apparently a patrial, but from an unknown place (in the plural only for a singular)]_x000a_KJV: Mahavite. "/>
    <n v="1"/>
    <x v="2236"/>
    <m/>
    <m/>
    <m/>
    <m/>
    <m/>
    <m/>
    <m/>
    <m/>
    <m/>
    <s v="adjective"/>
    <m/>
    <m/>
    <n v="0"/>
  </r>
  <r>
    <s v="H"/>
    <n v="8491"/>
    <s v="תִּיצִּי"/>
    <s v="Tiytsiy (tee-tsee') n/p._x000a_1. a Titsite or descendant or inhabitant of an unknown Tits_x000a_[patrial or patronymically from an unused noun of uncertain meaning]_x000a_KJV: Tizite. "/>
    <n v="1"/>
    <x v="2237"/>
    <m/>
    <m/>
    <m/>
    <m/>
    <m/>
    <m/>
    <m/>
    <m/>
    <m/>
    <s v="name"/>
    <m/>
    <m/>
    <n v="0"/>
  </r>
  <r>
    <s v="H"/>
    <n v="5814"/>
    <s v="עוּזִּיָא"/>
    <s v="`Uzziya' (ooz-zee-yaw') n/p._x000a_1. Uzzija, an Israelite_x000a_[perhaps for H5818]_x000a_KJV: Uzzia. _x000a_Root(s): H5818 "/>
    <n v="1"/>
    <x v="2238"/>
    <m/>
    <m/>
    <m/>
    <n v="5818"/>
    <s v="עוזיה עוזיהו"/>
    <m/>
    <m/>
    <m/>
    <m/>
    <s v="name"/>
    <m/>
    <m/>
    <n v="0"/>
  </r>
  <r>
    <s v="H"/>
    <n v="6200"/>
    <s v="עֲרוֹעֵרִי"/>
    <s v="`Aro`eriy (ar-o-ay-ree') adj._x000a_1. an Aroerite or inhabitant of Aroer_x000a_[patronymically from H6177]_x000a_KJV: Aroerite. _x000a_Root(s): H6177 "/>
    <n v="1"/>
    <x v="2238"/>
    <m/>
    <m/>
    <m/>
    <n v="6177"/>
    <s v="ערוער ערוער ערעור"/>
    <m/>
    <m/>
    <m/>
    <m/>
    <s v="adjective"/>
    <m/>
    <m/>
    <n v="0"/>
  </r>
  <r>
    <s v="H"/>
    <n v="6254"/>
    <s v="עַשׁתְּרָתִי"/>
    <s v="`Ashtrathiy (ash-ter-aw-thee') adj._x000a_1. an Ashterathite or inhabitant of Ashtaroth_x000a_[patrial from H6252]_x000a_KJV: Ashterathite. _x000a_Root(s): H6252 "/>
    <n v="1"/>
    <x v="2238"/>
    <m/>
    <m/>
    <m/>
    <n v="6252"/>
    <s v="עשׁתרות עשׁתרות"/>
    <m/>
    <m/>
    <m/>
    <m/>
    <s v="adjective"/>
    <m/>
    <m/>
    <n v="0"/>
  </r>
  <r>
    <s v="H"/>
    <n v="8091"/>
    <s v="שָׁמָע"/>
    <s v="Shama` (shaw-maw') n/p._x000a_1. obedient_x000a_2. Shama, an Israelite_x000a_[from H8085]_x000a_KJV: Shama. _x000a_Root(s): H8085 "/>
    <n v="1"/>
    <x v="2238"/>
    <s v="שׁמע"/>
    <m/>
    <m/>
    <n v="8085"/>
    <s v="שׁמע"/>
    <m/>
    <m/>
    <m/>
    <m/>
    <s v="name"/>
    <m/>
    <m/>
    <n v="1"/>
  </r>
  <r>
    <s v="H"/>
    <n v="3146"/>
    <s v="יוֹשָׁפָט"/>
    <s v="Yowshaphat (yo-shaw-fawt') n/p._x000a_1. Joshaphat, an Israelite_x000a_[a form of H3092]_x000a_KJV: Joshaphat. _x000a_Root(s): H3092 "/>
    <n v="2"/>
    <x v="2239"/>
    <m/>
    <m/>
    <m/>
    <n v="3092"/>
    <s v="יהושׁפט"/>
    <m/>
    <m/>
    <m/>
    <m/>
    <s v="name"/>
    <m/>
    <m/>
    <n v="0"/>
  </r>
  <r>
    <s v="H"/>
    <n v="4981"/>
    <s v="מִתנִי"/>
    <s v="Mithniy (mith-nee') adj._x000a_1. a Mithnite, or inhabitant of Methen_x000a_[probably patrial from an unused noun meaning slenderness]_x000a_KJV: Mithnite. "/>
    <n v="1"/>
    <x v="2239"/>
    <m/>
    <m/>
    <m/>
    <m/>
    <m/>
    <m/>
    <m/>
    <m/>
    <m/>
    <s v="adjective"/>
    <m/>
    <m/>
    <n v="0"/>
  </r>
  <r>
    <s v="H"/>
    <n v="5721"/>
    <s v="עֲדִינָא"/>
    <s v="`Adiyna' (ad-ee-naw') n/p._x000a_1. effeminacy_x000a_2. Adina, an Israelite_x000a_[from H5719]_x000a_KJV: Adina. _x000a_Root(s): H5719 "/>
    <n v="1"/>
    <x v="2240"/>
    <m/>
    <m/>
    <m/>
    <n v="5719"/>
    <s v="עדין"/>
    <m/>
    <m/>
    <m/>
    <m/>
    <s v="name"/>
    <m/>
    <m/>
    <n v="0"/>
  </r>
  <r>
    <s v="H"/>
    <n v="7877"/>
    <s v="שִׁיזָא"/>
    <s v="Shiyza' (shee-zaw') n/p._x000a_1. Shiza, an Israelite_x000a_[of unknown derivation]_x000a_KJV: Shiza. "/>
    <n v="1"/>
    <x v="2240"/>
    <m/>
    <m/>
    <m/>
    <m/>
    <m/>
    <m/>
    <m/>
    <m/>
    <m/>
    <s v="name"/>
    <m/>
    <m/>
    <n v="0"/>
  </r>
  <r>
    <s v="H"/>
    <n v="1307"/>
    <s v="בֵּרוֹתִי"/>
    <s v="Berothiy (bay-ro-thee') adj._x000a_1. a Berothite, or inhabitant of Berothai_x000a_[patrial from H1268]_x000a_KJV: Berothite. _x000a_Root(s): H1268 "/>
    <n v="1"/>
    <x v="2241"/>
    <m/>
    <m/>
    <m/>
    <n v="1268"/>
    <s v="ברותה ברותי"/>
    <m/>
    <m/>
    <m/>
    <m/>
    <s v="adjective"/>
    <m/>
    <m/>
    <n v="0"/>
  </r>
  <r>
    <s v="H"/>
    <n v="4006"/>
    <s v="מִבחָר"/>
    <s v="Mibchar (mib-khawr') n/p._x000a_1. Mibchar, an Israelite_x000a_[the same as H4005]_x000a_KJV: Mibhar. _x000a_Root(s): H4005 "/>
    <n v="1"/>
    <x v="2242"/>
    <m/>
    <m/>
    <m/>
    <n v="4005"/>
    <s v="מבחר"/>
    <m/>
    <m/>
    <m/>
    <m/>
    <s v="name"/>
    <m/>
    <m/>
    <n v="0"/>
  </r>
  <r>
    <s v="H"/>
    <n v="229"/>
    <s v="אֶזבַּי"/>
    <s v="Ezbay (ez-bah'ee) n/p._x000a_1. hyssop-like_x000a_2. Ezbai, an Israelite_x000a_[probably from H231]_x000a_KJV: Ezbai. _x000a_Root(s): H231 "/>
    <n v="1"/>
    <x v="2243"/>
    <m/>
    <m/>
    <m/>
    <n v="231"/>
    <s v="אזוב"/>
    <m/>
    <m/>
    <m/>
    <m/>
    <s v="name"/>
    <m/>
    <m/>
    <n v="0"/>
  </r>
  <r>
    <s v="H"/>
    <n v="5293"/>
    <s v="נַעֲרַי"/>
    <s v="Na`aray (nah-ar-ah'-ee) n/p._x000a_1. youthful_x000a_2. Naarai, an Israelite_x000a_[from H5288]_x000a_KJV: Naarai. _x000a_Root(s): H5288 "/>
    <n v="1"/>
    <x v="2243"/>
    <m/>
    <m/>
    <m/>
    <n v="5288"/>
    <s v="נער"/>
    <m/>
    <m/>
    <m/>
    <m/>
    <s v="name"/>
    <m/>
    <m/>
    <n v="0"/>
  </r>
  <r>
    <s v="H"/>
    <n v="4382"/>
    <s v="מְכֵרָתִי"/>
    <s v="Mkerathiy (mek-ay-raw-thee') adj._x000a_1. Mecherathite_x000a_[patrial from an unused name (the same as H4380) of a place in Israel]_x000a_ Root(s): H4380 "/>
    <n v="1"/>
    <x v="2244"/>
    <m/>
    <m/>
    <m/>
    <n v="4380"/>
    <s v="מכרה"/>
    <m/>
    <m/>
    <m/>
    <m/>
    <s v="adjective"/>
    <m/>
    <m/>
    <n v="0"/>
  </r>
  <r>
    <s v="H"/>
    <n v="465"/>
    <s v="אֱלִיפָל"/>
    <s v="Eliyphal (el-ee-fawl') n/p._x000a_1. God of judgment_x000a_2. Eliphal, an Israelite_x000a_[from H410 and H6419]_x000a_KJV: Eliphal. _x000a_Root(s): H410, H6419 "/>
    <n v="1"/>
    <x v="2245"/>
    <s v="פלל"/>
    <m/>
    <m/>
    <n v="410"/>
    <s v="אל"/>
    <n v="6419"/>
    <s v="פלל"/>
    <m/>
    <m/>
    <s v="name"/>
    <m/>
    <m/>
    <n v="1"/>
  </r>
  <r>
    <s v="H"/>
    <n v="7940"/>
    <s v="שָׂכָר"/>
    <s v="Sakar (saw-kar') n/p._x000a_1. recompense_x000a_2. Sakar, the name of two Israelites_x000a_[the same as H7939]_x000a_KJV: Sacar. _x000a_Root(s): H7939 "/>
    <n v="2"/>
    <x v="2245"/>
    <m/>
    <m/>
    <m/>
    <n v="7939"/>
    <s v="שׂכר"/>
    <m/>
    <m/>
    <m/>
    <m/>
    <s v="name"/>
    <m/>
    <m/>
    <n v="0"/>
  </r>
  <r>
    <s v="H"/>
    <n v="1493"/>
    <s v="גִּזוֹנִי"/>
    <s v="Gizowniy (ghee-zo-nee') adj._x000a_1. a Gizonite or inhabitant of Gizoh_x000a_[patrial from the unused name of a place apparently in Israel]_x000a_KJV: Gizonite. "/>
    <n v="1"/>
    <x v="2246"/>
    <m/>
    <m/>
    <m/>
    <m/>
    <m/>
    <m/>
    <m/>
    <m/>
    <m/>
    <s v="adjective"/>
    <m/>
    <m/>
    <n v="0"/>
  </r>
  <r>
    <s v="H"/>
    <n v="2044"/>
    <s v="הָשֵׁם"/>
    <s v="Hashem (haw-shame') n/p._x000a_1. wealthy_x000a_2. Hashem, an Israelite_x000a_[perhaps from the same as H2828]_x000a_KJV: Hashem. _x000a_Root(s): H2828 "/>
    <n v="1"/>
    <x v="2246"/>
    <m/>
    <m/>
    <m/>
    <n v="2828"/>
    <s v="חשׁום"/>
    <m/>
    <m/>
    <m/>
    <m/>
    <s v="name"/>
    <m/>
    <m/>
    <n v="0"/>
  </r>
  <r>
    <s v="H"/>
    <n v="7681"/>
    <s v="שָׁגֵא"/>
    <s v="Shage' (shaw-gay') n/p._x000a_1. erring_x000a_2. Shage, an Israelite_x000a_[probably from H7686]_x000a_KJV: Shage. _x000a_Root(s): H7686 "/>
    <n v="1"/>
    <x v="2246"/>
    <s v="שׁגה"/>
    <m/>
    <m/>
    <n v="7686"/>
    <s v="שׁגה"/>
    <m/>
    <m/>
    <m/>
    <m/>
    <s v="name"/>
    <m/>
    <m/>
    <n v="1"/>
  </r>
  <r>
    <s v="H"/>
    <n v="978"/>
    <s v="בַּחֲרוּמִי"/>
    <s v="Bacharuwmiy (bakh-ar-oo-mee') adj._x000a_1. a Bacharumite or inhabitant of Bachurim_x000a_[patrial from H980 (by transposition)]_x000a_KJV: Baharumite. _x000a_Root(s): H980 "/>
    <n v="1"/>
    <x v="2247"/>
    <m/>
    <m/>
    <m/>
    <n v="980"/>
    <s v="בחורים בחורים"/>
    <m/>
    <m/>
    <m/>
    <m/>
    <s v="adjective"/>
    <m/>
    <m/>
    <n v="0"/>
  </r>
  <r>
    <s v="H"/>
    <n v="2360"/>
    <s v="חוּרַי"/>
    <s v="Chuwray (khoo-rah'ee) n/p._x000a_1. Churai, an Israelite_x000a_[probably an orthographical variation for H2359]_x000a_KJV: Hurai. _x000a_Root(s): H2359 "/>
    <n v="1"/>
    <x v="2248"/>
    <m/>
    <m/>
    <m/>
    <n v="2359"/>
    <s v="חורי"/>
    <m/>
    <m/>
    <m/>
    <m/>
    <s v="name"/>
    <m/>
    <m/>
    <n v="0"/>
  </r>
  <r>
    <s v="H"/>
    <n v="2466"/>
    <s v="חֵלֶד"/>
    <s v="cheled (khay'-led) n/p._x000a_1. Cheled, an Israelite_x000a_[the same as H2465]_x000a_KJV: Heled. _x000a_Root(s): H2465 "/>
    <n v="1"/>
    <x v="2249"/>
    <m/>
    <m/>
    <m/>
    <n v="2465"/>
    <s v="חלד"/>
    <m/>
    <m/>
    <m/>
    <m/>
    <s v="name"/>
    <m/>
    <m/>
    <n v="0"/>
  </r>
  <r>
    <s v="H"/>
    <n v="5866"/>
    <s v="עִילַי"/>
    <s v="`Iylay (ee-lah'-ee) n/p._x000a_1. elevated_x000a_2. Ilai, an Israelite_x000a_[from H5927]_x000a_KJV: Ilai. _x000a_Root(s): H5927 "/>
    <n v="1"/>
    <x v="2250"/>
    <s v="עלה"/>
    <m/>
    <m/>
    <n v="5927"/>
    <s v="עלה"/>
    <m/>
    <m/>
    <m/>
    <m/>
    <s v="name"/>
    <m/>
    <m/>
    <n v="1"/>
  </r>
  <r>
    <s v="H"/>
    <n v="2033"/>
    <s v="הֲרוֹרִי"/>
    <s v="Harowriy (har-o-ree') n/l._x000a_1. a Harorite or mountaineer_x000a_[another form for H2043]_x000a_KJV: Harorite. _x000a_Root(s): H2043 "/>
    <n v="1"/>
    <x v="2251"/>
    <m/>
    <m/>
    <m/>
    <n v="2043"/>
    <s v="הררי הררי האררי"/>
    <m/>
    <m/>
    <m/>
    <m/>
    <s v="Name/l."/>
    <m/>
    <m/>
    <n v="0"/>
  </r>
  <r>
    <s v="H"/>
    <n v="8054"/>
    <s v="שַׁמּוֹת"/>
    <s v="Shammowth (sham-moth') n/p._x000a_1. ruins_x000a_2. Shammoth, an Israelite_x000a_[plural of H8047]_x000a_KJV: Shamoth. _x000a_Root(s): H8047 "/>
    <n v="1"/>
    <x v="2251"/>
    <m/>
    <m/>
    <m/>
    <n v="8047"/>
    <s v="שׁמה"/>
    <m/>
    <m/>
    <m/>
    <m/>
    <s v="name"/>
    <m/>
    <m/>
    <n v="0"/>
  </r>
  <r>
    <s v="H"/>
    <n v="6397"/>
    <s v="פְּלוֹנִי"/>
    <s v="Plowniy (pel-o-nee') adj._x000a_1. a Pelonite or inhabitant of an unknown Palon_x000a_[patronymically from an unused name (from H6395) meaning separate]_x000a_KJV: Pelonite. _x000a_Root(s): H6395 "/>
    <n v="3"/>
    <x v="2251"/>
    <s v="פלה"/>
    <m/>
    <m/>
    <n v="6395"/>
    <s v="פלה"/>
    <m/>
    <m/>
    <m/>
    <m/>
    <s v="adjective"/>
    <m/>
    <m/>
    <n v="1"/>
  </r>
  <r>
    <s v="H"/>
    <n v="6450"/>
    <s v="פַּס דַּמִּים"/>
    <s v="Pac Dammiym (pas dam-meem') n/l._x000a_1. palm (i.e. dell) of bloodshed_x000a_2. Pas-Dammim, a place in Israel_x000a_[from H6446 and the plural of H1818]_x000a_KJV: Pas-dammim. _x000a_Root(s): H6446, H1818 _x000a_Compare: H658 "/>
    <n v="1"/>
    <x v="2252"/>
    <m/>
    <m/>
    <m/>
    <n v="6446"/>
    <s v="פס"/>
    <n v="1818"/>
    <s v="דם"/>
    <m/>
    <m/>
    <s v="Name/l."/>
    <m/>
    <m/>
    <n v="0"/>
  </r>
  <r>
    <s v="H"/>
    <n v="2453"/>
    <s v="חַכמוֹנִי"/>
    <s v="Cahkmowniy (khak-mo-nee') n-m._x000a_1. skilful_x000a_2. Chakmoni, an Israelite_x000a_[from H2449]_x000a_KJV: Hachmoni, Hachmonite. _x000a_Root(s): H2449 "/>
    <n v="2"/>
    <x v="2253"/>
    <s v="חכם"/>
    <m/>
    <m/>
    <n v="2449"/>
    <s v="חכם"/>
    <m/>
    <m/>
    <m/>
    <m/>
    <s v="noun masc"/>
    <m/>
    <m/>
    <n v="1"/>
  </r>
  <r>
    <s v="H"/>
    <n v="3434"/>
    <s v="יָשָׁבעָם"/>
    <s v="Yashob`am (yaw-shob-awm') n/p._x000a_1. people will return_x000a_2. Jashobam, the name of two or three Israelites_x000a_[from H7725 and H5971]_x000a_KJV: Jashobeam. _x000a_Root(s): H7725, H5971 "/>
    <n v="3"/>
    <x v="2253"/>
    <s v="שׁוב"/>
    <m/>
    <m/>
    <n v="7725"/>
    <s v="שׁוב"/>
    <n v="5971"/>
    <s v="עם"/>
    <m/>
    <m/>
    <s v="name"/>
    <m/>
    <m/>
    <n v="1"/>
  </r>
  <r>
    <s v="H"/>
    <n v="7605"/>
    <s v="שְׁאָר"/>
    <s v="sh'ar (sheh-awr') n-m._x000a_1. a remainder_x000a_[from H7604]_x000a_KJV: X other, remnant, residue, rest. _x000a_Root(s): H7604 "/>
    <n v="26"/>
    <x v="2254"/>
    <s v="שׁאר"/>
    <m/>
    <m/>
    <n v="7604"/>
    <s v="שׁאר"/>
    <m/>
    <m/>
    <m/>
    <m/>
    <s v="noun masc"/>
    <m/>
    <m/>
    <n v="1"/>
  </r>
  <r>
    <s v="H"/>
    <n v="1480"/>
    <s v="גּוּפָה"/>
    <s v="guwphah (goo-faw') n-f._x000a_1. a corpse (as closed to sense)_x000a_[from H1479]_x000a_KJV: body. _x000a_Root(s): H1479 "/>
    <n v="2"/>
    <x v="2255"/>
    <s v="גוף"/>
    <m/>
    <m/>
    <n v="1479"/>
    <s v="גוף"/>
    <m/>
    <m/>
    <m/>
    <m/>
    <s v="noun fem"/>
    <m/>
    <m/>
    <n v="1"/>
  </r>
  <r>
    <s v="H"/>
    <n v="3294"/>
    <s v="יַערָה"/>
    <s v="Ya`rah (yah-raw') n/p._x000a_1. Jarah, an Israelite_x000a_[a form of H3295]_x000a_KJV: Jarah. _x000a_Root(s): H3295 "/>
    <n v="2"/>
    <x v="2256"/>
    <m/>
    <m/>
    <m/>
    <n v="3295"/>
    <s v="יערה"/>
    <m/>
    <m/>
    <m/>
    <m/>
    <s v="name"/>
    <m/>
    <m/>
    <n v="0"/>
  </r>
  <r>
    <s v="H"/>
    <n v="8475"/>
    <s v="תַּחרֵַע"/>
    <s v="Tachrea` (takh-ray'-ah) n/p._x000a_1. Tachrea, an Israelite_x000a_[for H8390]_x000a_KJV: Tahrea. _x000a_Root(s): H8390 "/>
    <n v="1"/>
    <x v="2257"/>
    <m/>
    <m/>
    <m/>
    <n v="8390"/>
    <s v="תארע"/>
    <m/>
    <m/>
    <m/>
    <m/>
    <s v="name"/>
    <m/>
    <m/>
    <n v="0"/>
  </r>
  <r>
    <s v="H"/>
    <n v="4810"/>
    <s v="מְרִי בַּעַל"/>
    <s v="Mriy Ba`al (mer-ee' bah'-al) n/p._x000a_1. rebellion of (i.e. against) Baal_x000a_2. Meri-Baal, an epithet of Gideon_x000a_[from H4805 and H1168]_x000a_KJV: Meri-baal. _x000a_Root(s): H4805, H1168 _x000a_Compare: H4807 "/>
    <n v="1"/>
    <x v="2258"/>
    <m/>
    <m/>
    <m/>
    <n v="4805"/>
    <s v="מרי"/>
    <n v="1168"/>
    <s v="בעל"/>
    <m/>
    <m/>
    <s v="name"/>
    <m/>
    <m/>
    <n v="0"/>
  </r>
  <r>
    <s v="H"/>
    <n v="8043"/>
    <s v="שִׁמאָם"/>
    <s v="Shim'am (shim-awm') n/p._x000a_1. Shimam, an Israelite_x000a_[for H8039]_x000a_KJV: Shimeam. _x000a_Root(s): H8039 _x000a_Compare: H38 "/>
    <n v="1"/>
    <x v="2259"/>
    <m/>
    <m/>
    <m/>
    <n v="8039"/>
    <s v="שׁמאה"/>
    <m/>
    <m/>
    <m/>
    <m/>
    <s v="name"/>
    <m/>
    <m/>
    <n v="0"/>
  </r>
  <r>
    <s v="H"/>
    <n v="6359"/>
    <s v="פָּטִיר"/>
    <s v="patiyr (paw-teer') adj._x000a_1. open, i.e. unoccupied_x000a_[from H6362]_x000a_KJV: free. _x000a_Root(s): H6362 "/>
    <n v="1"/>
    <x v="2260"/>
    <s v="פטר"/>
    <m/>
    <m/>
    <n v="6362"/>
    <s v="פטר"/>
    <m/>
    <m/>
    <m/>
    <m/>
    <s v="adjective"/>
    <m/>
    <m/>
    <n v="1"/>
  </r>
  <r>
    <s v="H"/>
    <n v="2281"/>
    <s v="חָבֵת"/>
    <s v="chabeth (khaw-bayth') n-m._x000a_1. something fried, probably a griddle-cake_x000a_[from an unused root probably meaning to cook]_x000a_KJV: pan. _x000a_Compare: H4227 "/>
    <n v="1"/>
    <x v="2261"/>
    <m/>
    <m/>
    <m/>
    <m/>
    <m/>
    <m/>
    <m/>
    <m/>
    <m/>
    <s v="noun masc"/>
    <m/>
    <m/>
    <n v="0"/>
  </r>
  <r>
    <s v="H"/>
    <n v="4993"/>
    <s v="מַתּתִּתיָה מַתּתִּתיָהוּ"/>
    <s v="Mattithyah (mat-tith-yaw') (or Mattithyahuw {mat-tith-yaw'-hoo}) n/p._x000a_1. gift of Jah_x000a_2. Mattithjah, the name of four Israelites_x000a_[from H4991 and H3050]_x000a_KJV: Mattithiah. _x000a_Root(s): H4991, H3050 "/>
    <n v="8"/>
    <x v="2261"/>
    <m/>
    <m/>
    <m/>
    <n v="4991"/>
    <s v="מתתת"/>
    <n v="3050"/>
    <s v="יה"/>
    <m/>
    <m/>
    <s v="name"/>
    <m/>
    <m/>
    <n v="0"/>
  </r>
  <r>
    <s v="H"/>
    <n v="4669"/>
    <s v="מִפתָּח"/>
    <s v="miphtach (mif-tawkh') n-m._x000a_1. an aperture, i.e. (figuratively) utterance_x000a_[from H6605]_x000a_KJV: opening. _x000a_Root(s): H6605 "/>
    <n v="2"/>
    <x v="2262"/>
    <s v="פתח"/>
    <m/>
    <m/>
    <n v="6605"/>
    <s v="פתח"/>
    <m/>
    <m/>
    <m/>
    <m/>
    <s v="noun masc"/>
    <m/>
    <m/>
    <n v="1"/>
  </r>
  <r>
    <s v="H"/>
    <n v="4920"/>
    <s v="מְשֶׁלֶמיָה מְשֶׁלֶמיָהוּ"/>
    <s v="Mshelemyah (mesh-eh-lem-yaw') (or Mshelemyahuw {mesh-eh-lem-yaw'-hoo}) n/p._x000a_1. ally of Jah_x000a_2. Meshelemjah, an Israelite_x000a_[from H7999 and H3050]_x000a_KJV: Meshelemiah. _x000a_Root(s): H7999, H3050 "/>
    <n v="4"/>
    <x v="2263"/>
    <s v="שׁלם"/>
    <m/>
    <m/>
    <n v="7999"/>
    <s v="שׁלם"/>
    <n v="3050"/>
    <s v="יה"/>
    <m/>
    <m/>
    <s v="name"/>
    <m/>
    <m/>
    <n v="1"/>
  </r>
  <r>
    <s v="H"/>
    <n v="6981"/>
    <s v="קוֹרֵא קוֹרֵא"/>
    <s v="Qowre' (ko-ray') (or Qore' (1 Chronicles 26) n/p._x000a_1. crier_x000a_2. Kore, the name of two Israelites_x000a_[active participle of H7121]_x000a_KJV: Kore. _x000a_Root(s): H7121 "/>
    <n v="3"/>
    <x v="2264"/>
    <s v="קרא"/>
    <m/>
    <m/>
    <n v="7121"/>
    <s v="קרא"/>
    <m/>
    <m/>
    <m/>
    <m/>
    <s v="name"/>
    <m/>
    <m/>
    <n v="1"/>
  </r>
  <r>
    <s v="H"/>
    <n v="2929"/>
    <s v="טַּלמוֹן"/>
    <s v="Talmown (tal-mone') n/p._x000a_1. oppressive_x000a_2. Talmon, a temple doorkeeper_x000a_[from the same as H2728]_x000a_KJV: Talmon. _x000a_Root(s): H2728 "/>
    <n v="5"/>
    <x v="2265"/>
    <m/>
    <m/>
    <m/>
    <n v="2728"/>
    <s v="חרגול"/>
    <m/>
    <m/>
    <m/>
    <m/>
    <s v="name"/>
    <m/>
    <m/>
    <n v="0"/>
  </r>
  <r>
    <s v="H"/>
    <n v="3038"/>
    <s v="יְדוּתוּן יֶדוּתוּן יֶדִיתּוּן"/>
    <s v="Yduwthuwn (yed-oo-thoon') (or Yduthuwn {yed-oo-thoon'}or Ydiythuwn {yed-ee-thoon'};) n/p._x000a_1. laudatory_x000a_2. Jeduthun, an Israelite_x000a_[probably from H3034]_x000a_KJV: Jeduthun. _x000a_Root(s): H3034 "/>
    <n v="20"/>
    <x v="2266"/>
    <s v="ידה"/>
    <m/>
    <m/>
    <n v="3034"/>
    <s v="ידה"/>
    <m/>
    <m/>
    <m/>
    <m/>
    <s v="name"/>
    <m/>
    <m/>
    <n v="1"/>
  </r>
  <r>
    <s v="H"/>
    <n v="1230"/>
    <s v="בַּקבַּקַּר"/>
    <s v="Baqbaqqar (bak-bak-kar') n/p._x000a_1. searcher_x000a_2. Bakbakkar, an Israelite_x000a_[reduplicated from H1239]_x000a_KJV: Bakbakkar. _x000a_Root(s): H1239 "/>
    <n v="1"/>
    <x v="2267"/>
    <s v="בקר"/>
    <m/>
    <m/>
    <n v="1239"/>
    <s v="בקר"/>
    <m/>
    <m/>
    <m/>
    <m/>
    <s v="name"/>
    <m/>
    <m/>
    <n v="1"/>
  </r>
  <r>
    <s v="H"/>
    <n v="1559"/>
    <s v="גָּלָל"/>
    <s v="Galal (gaw-lawl') n/p._x000a_1. great_x000a_2. Galal, the name of two Israelites_x000a_[from H1556, in the sense of H1560]_x000a_KJV: Galal. _x000a_Root(s): H1556, H1560 "/>
    <n v="3"/>
    <x v="2267"/>
    <s v="גלל"/>
    <m/>
    <m/>
    <n v="1556"/>
    <s v="גלל"/>
    <n v="1560"/>
    <s v="גלל"/>
    <m/>
    <m/>
    <s v="name"/>
    <m/>
    <m/>
    <n v="1"/>
  </r>
  <r>
    <s v="H"/>
    <n v="2792"/>
    <s v="חֶרֶשׁ"/>
    <s v="Cheresh (kheh'-resh) n/p._x000a_1. Cheresh, a Levite_x000a_[the same as H2791]_x000a_KJV: Heresh. _x000a_Root(s): H2791 "/>
    <n v="1"/>
    <x v="2267"/>
    <m/>
    <m/>
    <m/>
    <n v="2791"/>
    <s v="חרשׁ"/>
    <m/>
    <m/>
    <m/>
    <m/>
    <s v="name"/>
    <m/>
    <m/>
    <n v="0"/>
  </r>
  <r>
    <s v="H"/>
    <n v="2815"/>
    <s v="חַשּׁוּב"/>
    <s v="Chashshuwb (khash-shoob') n/p._x000a_1. intelligent_x000a_2. Chashshub, the name of two or three Israelites_x000a_[from H2803]_x000a_KJV: Hashub, Hasshub. _x000a_Root(s): H2803 "/>
    <n v="5"/>
    <x v="2268"/>
    <s v="חשׁב"/>
    <m/>
    <m/>
    <n v="2803"/>
    <s v="חשׁב"/>
    <m/>
    <m/>
    <m/>
    <m/>
    <s v="name"/>
    <m/>
    <m/>
    <n v="1"/>
  </r>
  <r>
    <s v="H"/>
    <n v="564"/>
    <s v="אִמֵּר"/>
    <s v="Immer (im-mare') n/p._x000a_1. talkative_x000a_2. Immer, the name of five Israelites_x000a_[from H559]_x000a_KJV: Immer. _x000a_Root(s): H559 "/>
    <n v="10"/>
    <x v="2269"/>
    <s v="אמר"/>
    <m/>
    <m/>
    <n v="559"/>
    <s v="אמר"/>
    <m/>
    <m/>
    <m/>
    <m/>
    <s v="name"/>
    <m/>
    <m/>
    <n v="1"/>
  </r>
  <r>
    <s v="H"/>
    <n v="3170"/>
    <s v="יַחזֵרָה"/>
    <s v="Yachzerah (yakh-zay-raw') n/p._x000a_1. perhaps protection_x000a_2. Jachzerah, an Israelite_x000a_[from the same as H2386]_x000a_KJV: Jahzerah. _x000a_Root(s): H2386 "/>
    <n v="1"/>
    <x v="2269"/>
    <m/>
    <m/>
    <m/>
    <n v="2386"/>
    <s v="חזיר"/>
    <m/>
    <m/>
    <m/>
    <m/>
    <s v="name"/>
    <m/>
    <m/>
    <n v="0"/>
  </r>
  <r>
    <s v="H"/>
    <n v="4640"/>
    <s v="מַעֲשַׂי"/>
    <s v="Ma`say (mah-as-ah'ee) n/p._x000a_1. operative_x000a_2. Maasai, an Israelite_x000a_[from H6213]_x000a_KJV: Maasiai. _x000a_Root(s): H6213 "/>
    <n v="1"/>
    <x v="2269"/>
    <s v="עשׂה"/>
    <m/>
    <m/>
    <n v="6213"/>
    <s v="עשׂה"/>
    <m/>
    <m/>
    <m/>
    <m/>
    <s v="name"/>
    <m/>
    <m/>
    <n v="1"/>
  </r>
  <r>
    <s v="H"/>
    <n v="4921"/>
    <s v="מְשִׁלֵּמִיתּ"/>
    <s v="Mshillemiyth (mesh-il-lay-meeth') n/p._x000a_1. reconciliation_x000a_2. Meshillemith, an Israelite_x000a_[from H7999]_x000a_KJV: Meshillemith. _x000a_Root(s): H7999 _x000a_Compare: H4919 "/>
    <n v="1"/>
    <x v="2269"/>
    <s v="שׁלם"/>
    <m/>
    <m/>
    <n v="7999"/>
    <s v="שׁלם"/>
    <m/>
    <m/>
    <m/>
    <m/>
    <s v="name"/>
    <m/>
    <m/>
    <n v="1"/>
  </r>
  <r>
    <s v="H"/>
    <n v="6583"/>
    <s v="פַּשׁחוּר"/>
    <s v="Pashchuwr (pash-khoor') n/p._x000a_1. liberation_x000a_2. Pashchur, the name of four Israelites_x000a_[probably from H6582]_x000a_KJV: Pashur. _x000a_Root(s): H6582 "/>
    <n v="14"/>
    <x v="2269"/>
    <s v="פשׁח"/>
    <m/>
    <m/>
    <n v="6582"/>
    <s v="פשׁח"/>
    <m/>
    <m/>
    <m/>
    <m/>
    <s v="name"/>
    <m/>
    <m/>
    <n v="1"/>
  </r>
  <r>
    <s v="H"/>
    <n v="3048"/>
    <s v="יְדַעיָה"/>
    <s v="Ykda`yah (yed-ah-yaw') n/p._x000a_1. Jah has known_x000a_2. Jedajah, the name of two Israelites_x000a_[from H3045 and H3050]_x000a_KJV: Jedaiah. _x000a_Root(s): H3045, H3050 "/>
    <n v="11"/>
    <x v="2270"/>
    <s v="ידע"/>
    <m/>
    <m/>
    <n v="3045"/>
    <s v="ידע"/>
    <n v="3050"/>
    <s v="יה"/>
    <m/>
    <m/>
    <s v="name"/>
    <m/>
    <m/>
    <n v="1"/>
  </r>
  <r>
    <s v="H"/>
    <n v="3080"/>
    <s v="יְהוֹיָרִיבּ"/>
    <s v="Yhowyariyb (yeh-ho-yaw-reeb') n/p._x000a_1. Jehovah will contend_x000a_2. Jehojarib, the name of two Israelites_x000a_[from H3068 and H7378]_x000a_KJV: Jehoiarib. _x000a_Root(s): H3068, H7378 _x000a_Compare: H3114 "/>
    <n v="2"/>
    <x v="2270"/>
    <s v="ריב רוב"/>
    <m/>
    <m/>
    <n v="3068"/>
    <s v="יהווה"/>
    <n v="7378"/>
    <s v="ריב רוב"/>
    <m/>
    <m/>
    <s v="name"/>
    <m/>
    <m/>
    <n v="1"/>
  </r>
  <r>
    <s v="H"/>
    <n v="2997"/>
    <s v="יִבנְיָה"/>
    <s v="Yibnyah (yib-neh-yaw') n/p._x000a_1. built of Jah_x000a_2. Jibnejah, an Israelite_x000a_[from H1129 and H3050]_x000a_KJV: Ibneiah. _x000a_Root(s): H1129, H3050 "/>
    <n v="1"/>
    <x v="2271"/>
    <s v="בנה"/>
    <m/>
    <m/>
    <n v="1129"/>
    <s v="בנה"/>
    <n v="3050"/>
    <s v="יה"/>
    <m/>
    <m/>
    <s v="name"/>
    <m/>
    <m/>
    <n v="1"/>
  </r>
  <r>
    <s v="H"/>
    <n v="2998"/>
    <s v="יִבנִיָה"/>
    <s v="Yibniyah (yib-nee-yaw') n/p._x000a_1. building of Jah_x000a_2. Jibnijah, an Israelite_x000a_[from H1129 and H3050]_x000a_KJV: Ibnijah. _x000a_Root(s): H1129, H3050 "/>
    <n v="1"/>
    <x v="2271"/>
    <s v="בנה"/>
    <m/>
    <m/>
    <n v="1129"/>
    <s v="בנה"/>
    <n v="3050"/>
    <s v="יה"/>
    <m/>
    <m/>
    <s v="name"/>
    <m/>
    <m/>
    <n v="1"/>
  </r>
  <r>
    <s v="H"/>
    <n v="4381"/>
    <s v="מִכרִי"/>
    <s v="Mikriy (mik-ree') n/p._x000a_1. salesman_x000a_2. Mikri, an Israelite_x000a_[from H4376]_x000a_KJV: Michri. _x000a_Root(s): H4376 "/>
    <n v="1"/>
    <x v="2271"/>
    <s v="מכר"/>
    <m/>
    <m/>
    <n v="4376"/>
    <s v="מכר"/>
    <m/>
    <m/>
    <m/>
    <m/>
    <s v="name"/>
    <m/>
    <m/>
    <n v="1"/>
  </r>
  <r>
    <s v="H"/>
    <n v="5574"/>
    <s v="סְנוּאָה סְנוּאָה"/>
    <s v="Cnuw'ah (sen-oo-aw') (or Cnu.ah {sen-oo-aw'}) n/p._x000a_1. pointed_x000a_2. (used with the article as a proper name) Senuah, the name of two Israelites_x000a_[from the same as H5570]_x000a_KJV: Hasenuah (including the art), Senuah. _x000a_Root(s): H5570 "/>
    <n v="2"/>
    <x v="2272"/>
    <m/>
    <m/>
    <m/>
    <n v="5570"/>
    <s v="סנאה"/>
    <m/>
    <m/>
    <m/>
    <m/>
    <s v="name"/>
    <m/>
    <m/>
    <n v="0"/>
  </r>
  <r>
    <s v="H"/>
    <n v="3262"/>
    <s v="יְעוּאֵל"/>
    <s v="Y`uw'el (yeh-oo-ale') n/p._x000a_1. carried away of God_x000a_2. Jeuel, the name of four Israelites_x000a_[from H3261 and H410]_x000a_KJV: Jehiel, Jeiel, Jeuel. _x000a_Root(s): H3261, H410 _x000a_Compare: H3273 "/>
    <n v="5"/>
    <x v="2273"/>
    <s v="יעה"/>
    <m/>
    <m/>
    <n v="3261"/>
    <s v="יעה"/>
    <n v="410"/>
    <s v="אל"/>
    <m/>
    <m/>
    <s v="name"/>
    <m/>
    <m/>
    <n v="1"/>
  </r>
  <r>
    <s v="H"/>
    <n v="566"/>
    <s v="אִמרִי"/>
    <s v="Imriy (im-ree') n/p._x000a_1. wordy_x000a_2. Imri, the name of two Israelites_x000a_[from H564]_x000a_KJV: Imri. _x000a_Root(s): H564 "/>
    <n v="2"/>
    <x v="2274"/>
    <m/>
    <m/>
    <m/>
    <n v="564"/>
    <s v="אמר"/>
    <m/>
    <m/>
    <m/>
    <m/>
    <s v="name"/>
    <m/>
    <m/>
    <n v="0"/>
  </r>
  <r>
    <s v="H"/>
    <n v="5793"/>
    <s v="עוּתַי"/>
    <s v="`Uwthay (oo-thah'-ee) n/p._x000a_1. succoring_x000a_2. Uthai, the name of two Israelites_x000a_[from H5790]_x000a_KJV: Uthai. _x000a_Root(s): H5790 "/>
    <n v="2"/>
    <x v="2274"/>
    <m/>
    <m/>
    <m/>
    <n v="5790"/>
    <s v="עות"/>
    <m/>
    <m/>
    <m/>
    <m/>
    <s v="name"/>
    <m/>
    <m/>
    <n v="0"/>
  </r>
  <r>
    <s v="H"/>
    <n v="5411"/>
    <s v="נָתִין נָתוּן"/>
    <s v="Nathiyn (naw-theen') (or Nathuwn (Ezra 8) n-m._x000a_1. one given, i.e. (in the plural only) the Nethinim, or Temple-servants (as given to that duty)_x000a_[from H5414]_x000a_KJV: Nethinims. _x000a_Root(s): H5414 "/>
    <n v="18"/>
    <x v="2275"/>
    <s v="נתן"/>
    <m/>
    <m/>
    <n v="5414"/>
    <s v="נתן"/>
    <m/>
    <m/>
    <m/>
    <m/>
    <s v="noun masc"/>
    <m/>
    <m/>
    <n v="1"/>
  </r>
  <r>
    <s v="H"/>
    <n v="6232"/>
    <s v="עֵשֶׁק"/>
    <s v="`Esheq (ay-shek') n/p._x000a_1. oppression_x000a_2. Eshek, an Israelite_x000a_[from H6231]_x000a_KJV: Eshek. _x000a_Root(s): H6231 "/>
    <n v="1"/>
    <x v="2276"/>
    <s v="עשׁק"/>
    <m/>
    <m/>
    <n v="6231"/>
    <s v="עשׁק"/>
    <m/>
    <m/>
    <m/>
    <m/>
    <s v="name"/>
    <m/>
    <m/>
    <n v="1"/>
  </r>
  <r>
    <s v="H"/>
    <n v="1074"/>
    <s v="בּוֹכְרוּ"/>
    <s v="Bokruw (bo-ker-oo') n/p._x000a_1. first-born_x000a_2. Bokeru, an Israelite_x000a_[from H1069]_x000a_KJV: Bocheru. _x000a_Root(s): H1069 "/>
    <n v="2"/>
    <x v="2277"/>
    <s v="בכר"/>
    <m/>
    <m/>
    <n v="1069"/>
    <s v="בכר"/>
    <m/>
    <m/>
    <m/>
    <m/>
    <s v="name"/>
    <m/>
    <m/>
    <n v="1"/>
  </r>
  <r>
    <s v="H"/>
    <n v="8187"/>
    <s v="שְׁעַריָה"/>
    <s v="Sh`aryah (sheh-ar-yaw') n/p._x000a_1. Jah has stormed_x000a_2. Shearjah, an Israelite_x000a_[from H8176 and H3050]_x000a_KJV: Sheariah. _x000a_Root(s): H8176, H3050 "/>
    <n v="2"/>
    <x v="2277"/>
    <s v="שׁער"/>
    <m/>
    <m/>
    <n v="8176"/>
    <s v="שׁער"/>
    <n v="3050"/>
    <s v="יה"/>
    <m/>
    <m/>
    <s v="name"/>
    <m/>
    <m/>
    <n v="1"/>
  </r>
  <r>
    <s v="H"/>
    <n v="1150"/>
    <s v="בִּנעָא בִּנעָה"/>
    <s v="Bin`a' (bin-aw') (or Bincah {bin-aw'}) n/p._x000a_1. Bina or Binah, an Israelite_x000a_[of uncertain derivation]_x000a_KJV: Binea, Bineah. "/>
    <n v="2"/>
    <x v="2278"/>
    <m/>
    <m/>
    <m/>
    <m/>
    <m/>
    <m/>
    <m/>
    <m/>
    <m/>
    <s v="name"/>
    <m/>
    <m/>
    <n v="1"/>
  </r>
  <r>
    <s v="H"/>
    <n v="682"/>
    <s v="אַצֵל"/>
    <s v="Atsel (aw-tsale') n/l._x000a_1. noble_x000a_2. Atsel, the name of an Israelite, and of a place in Israel_x000a_[from H680]_x000a_KJV: Azal, Azel. _x000a_Root(s): H680 "/>
    <n v="7"/>
    <x v="2278"/>
    <m/>
    <m/>
    <m/>
    <n v="680"/>
    <s v="אצל"/>
    <m/>
    <m/>
    <m/>
    <m/>
    <s v="Name/l."/>
    <m/>
    <m/>
    <n v="0"/>
  </r>
  <r>
    <s v="H"/>
    <n v="3085"/>
    <s v="יְהוֹעַדָּה"/>
    <s v="Yhow`addah (yeh-ho-ad-daw') n/p._x000a_1. Jehovah-adorned_x000a_2. Jehoaddah, an Israelite_x000a_[from H3068 and H5710]_x000a_KJV: Jehoada. _x000a_Root(s): H3068, H5710 "/>
    <n v="2"/>
    <x v="2279"/>
    <s v="עדה"/>
    <m/>
    <m/>
    <n v="3068"/>
    <s v="יהווה"/>
    <n v="5710"/>
    <s v="עדה"/>
    <m/>
    <m/>
    <s v="name"/>
    <m/>
    <m/>
    <n v="1"/>
  </r>
  <r>
    <s v="H"/>
    <n v="6377"/>
    <s v="פִּיתּוֹן"/>
    <s v="Piythown (pee-thone') n/p._x000a_1. expansive_x000a_2. Pithon, an Israelite_x000a_[probably from the same as H6596]_x000a_KJV: Pithon. _x000a_Root(s): H6596 "/>
    <n v="2"/>
    <x v="2280"/>
    <m/>
    <m/>
    <m/>
    <n v="6596"/>
    <s v="פות פותה"/>
    <m/>
    <m/>
    <m/>
    <m/>
    <s v="name"/>
    <m/>
    <m/>
    <n v="0"/>
  </r>
  <r>
    <s v="H"/>
    <n v="8390"/>
    <s v="תַּאֲרֵַע"/>
    <s v="Ta'area` (tah-ar-ay'-ah) n/p._x000a_1. Taarea, an Israelite_x000a_[perhaps from H772]_x000a_KJV: Tarea. See H8475. _x000a_Root(s): H772 _x000a_See also: H8475 "/>
    <n v="1"/>
    <x v="2280"/>
    <m/>
    <m/>
    <m/>
    <n v="772"/>
    <s v="ארע"/>
    <m/>
    <m/>
    <m/>
    <m/>
    <s v="name"/>
    <m/>
    <m/>
    <n v="0"/>
  </r>
  <r>
    <s v="H"/>
    <n v="4429"/>
    <s v="מֶלֶך"/>
    <s v="Melek (meh'-lek) n/p._x000a_1. king_x000a_2. Melek, the name of two Israelites_x000a_[the same as H4428]_x000a_KJV: Melech, Hammelech (by including the article). _x000a_Root(s): H4428 "/>
    <n v="2"/>
    <x v="2280"/>
    <s v="מלך"/>
    <m/>
    <m/>
    <n v="4428"/>
    <s v="מלך"/>
    <m/>
    <m/>
    <m/>
    <m/>
    <s v="name"/>
    <m/>
    <m/>
    <n v="1"/>
  </r>
  <r>
    <s v="H"/>
    <n v="4807"/>
    <s v="מְרִיבּ בַּעַל"/>
    <s v="Mriyb Ba`al (mer-eeb' bah'-al) n/p._x000a_1. quarreller of Baal, Merib-Baal, an epithet of Gideon_x000a_[from H7378 and H1168]_x000a_KJV: Merib-baal. _x000a_Root(s): H7378, H1168 _x000a_Compare: H4810 "/>
    <n v="3"/>
    <x v="2281"/>
    <s v="ריב רוב"/>
    <m/>
    <m/>
    <n v="7378"/>
    <s v="ריב רוב"/>
    <s v="1168 "/>
    <e v="#N/A"/>
    <m/>
    <m/>
    <s v="name"/>
    <m/>
    <m/>
    <n v="1"/>
  </r>
  <r>
    <s v="H"/>
    <n v="792"/>
    <s v="אֶשׁבַּעַל"/>
    <s v="Eshba`al (esh-bah'-al) n/p._x000a_1. man of Baal_x000a_2. Eshbaal (or Ishbosheth), a son of Saul_x000a_[from H376 and H1168]_x000a_KJV: Eshbaal. _x000a_Root(s): H376, H1168 "/>
    <n v="2"/>
    <x v="2282"/>
    <m/>
    <m/>
    <m/>
    <n v="376"/>
    <s v="אישׁ"/>
    <n v="1168"/>
    <s v="בעל"/>
    <m/>
    <m/>
    <s v="name"/>
    <m/>
    <m/>
    <n v="0"/>
  </r>
  <r>
    <s v="H"/>
    <n v="4732"/>
    <s v="מִקלוֹת"/>
    <s v="Miqlowth (mik-lohth') n/p._x000a_1. rods_x000a_2. Mikloth, a place in the Desert_x000a_[(or perhaps mik-kel-ohth') plural of (feminine) H4731]_x000a_KJV: Mikloth. _x000a_Root(s): H4731 "/>
    <n v="4"/>
    <x v="2283"/>
    <m/>
    <m/>
    <m/>
    <n v="4731"/>
    <s v="מקל מקלה"/>
    <m/>
    <m/>
    <m/>
    <m/>
    <s v="name"/>
    <m/>
    <m/>
    <n v="0"/>
  </r>
  <r>
    <s v="H"/>
    <n v="8039"/>
    <s v="שִׁמאָה"/>
    <s v="Shim'ah (shim-aw') n/p._x000a_1. Shimah, an Israelite_x000a_[perhaps for H8093]_x000a_KJV: Shimah. _x000a_Root(s): H8093 _x000a_Compare: H8043 "/>
    <n v="1"/>
    <x v="2283"/>
    <m/>
    <m/>
    <m/>
    <n v="8093"/>
    <s v="שׁמעה"/>
    <m/>
    <m/>
    <m/>
    <m/>
    <s v="name"/>
    <m/>
    <m/>
    <n v="0"/>
  </r>
  <r>
    <s v="H"/>
    <n v="2144"/>
    <s v="זֶכֶר"/>
    <s v="Zeker (zeh'-ker) n/p._x000a_1. Zeker, an Israelite_x000a_[the same as H2143]_x000a_KJV: Zeker. _x000a_Root(s): H2143 "/>
    <n v="1"/>
    <x v="2284"/>
    <m/>
    <m/>
    <m/>
    <n v="2143"/>
    <s v="זכר זכר"/>
    <m/>
    <m/>
    <m/>
    <m/>
    <s v="name"/>
    <m/>
    <m/>
    <n v="0"/>
  </r>
  <r>
    <s v="H"/>
    <n v="3298"/>
    <s v="יַעֲרֶשׁיָה"/>
    <s v="Ya`areshyah (yah-ar-esh-yaw') n/p._x000a_1. Jaareshjah, an Israelite_x000a_[from an unused root of uncertain signification and H3050]_x000a_KJV: Jaresiah. _x000a_Root(s): H3050 "/>
    <n v="1"/>
    <x v="2285"/>
    <m/>
    <m/>
    <m/>
    <n v="3050"/>
    <s v="יה"/>
    <m/>
    <m/>
    <m/>
    <m/>
    <s v="name"/>
    <m/>
    <m/>
    <n v="0"/>
  </r>
  <r>
    <s v="H"/>
    <n v="7841"/>
    <s v="שְׁחַריָה"/>
    <s v="Shcharyah (shekh-ar-yaw') n/p._x000a_1. Jah has sought_x000a_2. Shecharjah, an Israelite_x000a_[from H7836 and H3050]_x000a_KJV: Shehariah. _x000a_Root(s): H7836, H3050 "/>
    <n v="1"/>
    <x v="2286"/>
    <s v="שׁחר"/>
    <m/>
    <m/>
    <n v="7836"/>
    <s v="שׁחר"/>
    <n v="3050"/>
    <s v="יה"/>
    <m/>
    <m/>
    <s v="name"/>
    <m/>
    <m/>
    <n v="1"/>
  </r>
  <r>
    <s v="H"/>
    <n v="8125"/>
    <s v="שַׁמשְׁרַי"/>
    <s v="Shamshray (sham-sher-ah'-ee) n/p._x000a_1. sunlike_x000a_2. Shamsherai, an Israelite_x000a_[apparently from H8121]_x000a_KJV: Shamsherai. _x000a_Root(s): H8121 "/>
    <n v="1"/>
    <x v="2286"/>
    <s v="שׁמשׁ"/>
    <m/>
    <m/>
    <n v="8121"/>
    <s v="שׁמשׁ"/>
    <m/>
    <m/>
    <m/>
    <m/>
    <s v="name"/>
    <m/>
    <m/>
    <n v="1"/>
  </r>
  <r>
    <s v="H"/>
    <n v="3301"/>
    <s v="יִפדְּיָה"/>
    <s v="Yiphdyah (yif-deh-yaw') n/p._x000a_1. Jah will liberate_x000a_2. Jiphdejah, an Israelite_x000a_[from H6299 and H3050]_x000a_KJV: Iphedeiah. _x000a_Root(s): H6299, H3050 "/>
    <n v="1"/>
    <x v="2287"/>
    <s v="פדה"/>
    <m/>
    <m/>
    <n v="6299"/>
    <s v="פדה"/>
    <n v="3050"/>
    <s v="יה"/>
    <m/>
    <m/>
    <s v="name"/>
    <m/>
    <m/>
    <n v="1"/>
  </r>
  <r>
    <s v="H"/>
    <n v="6070"/>
    <s v="עַנתּוֹתִיָה"/>
    <s v="`Anthothiyah (an-tho-thee-yaw') n/p._x000a_1. answers of Jah_x000a_2. Anthothijah, an Israelite_x000a_[from the same as H6068 and H3050]_x000a_KJV: Antothijah. _x000a_Root(s): H6068, H3050 "/>
    <n v="1"/>
    <x v="2288"/>
    <m/>
    <m/>
    <m/>
    <n v="6068"/>
    <s v="ענתות"/>
    <n v="3050"/>
    <s v="יה"/>
    <m/>
    <m/>
    <s v="name"/>
    <m/>
    <m/>
    <n v="0"/>
  </r>
  <r>
    <s v="H"/>
    <n v="2605"/>
    <s v="חָנָן"/>
    <s v="Chanan (khaw-nawn') n/p._x000a_1. favor_x000a_2. Chanan, the name of seven Israelites_x000a_[from H2603]_x000a_KJV: Canan. _x000a_Root(s): H2603 "/>
    <n v="12"/>
    <x v="2289"/>
    <s v="חנן"/>
    <m/>
    <m/>
    <n v="2603"/>
    <s v="חנן"/>
    <m/>
    <m/>
    <m/>
    <m/>
    <s v="name"/>
    <m/>
    <m/>
    <n v="1"/>
  </r>
  <r>
    <s v="H"/>
    <n v="3473"/>
    <s v="יִשׁפָּן"/>
    <s v="Yishpan (yish-pawn') n/p._x000a_1. he will hide_x000a_2. Jishpan, an Israelite_x000a_[probably from the same as H8227]_x000a_KJV: Ishpan. _x000a_Root(s): H8227 "/>
    <n v="1"/>
    <x v="2290"/>
    <m/>
    <m/>
    <m/>
    <n v="8227"/>
    <s v="שׁפן"/>
    <m/>
    <m/>
    <m/>
    <m/>
    <s v="name"/>
    <m/>
    <m/>
    <n v="0"/>
  </r>
  <r>
    <s v="H"/>
    <n v="1256"/>
    <s v="בְּרָאיָה"/>
    <s v="Bra'yah (ber-aw-yaw') n/p._x000a_1. Jah has created_x000a_2. Berajah, an Israelite_x000a_[from H1254 and H8050]_x000a_KJV: Beraiah. _x000a_Root(s): H1254, H8050 "/>
    <n v="1"/>
    <x v="2291"/>
    <s v="ברא"/>
    <m/>
    <m/>
    <n v="1254"/>
    <s v="ברא"/>
    <n v="8050"/>
    <s v="שְׁמואל"/>
    <m/>
    <m/>
    <s v="name"/>
    <m/>
    <m/>
    <n v="1"/>
  </r>
  <r>
    <s v="H"/>
    <n v="8119"/>
    <s v="שִׁמרָת"/>
    <s v="Shimrath (shim-rawth') n/p._x000a_1. guardship_x000a_2. Shimrath, an Israelite_x000a_[from H8104]_x000a_KJV: Shimrath. _x000a_Root(s): H8104 "/>
    <n v="1"/>
    <x v="2291"/>
    <s v="שׁמר"/>
    <m/>
    <m/>
    <n v="8104"/>
    <s v="שׁמר"/>
    <m/>
    <m/>
    <m/>
    <m/>
    <s v="name"/>
    <m/>
    <m/>
    <n v="1"/>
  </r>
  <r>
    <s v="H"/>
    <n v="462"/>
    <s v="אֱלִיעֵינַי"/>
    <s v="Eliy`eynay (el-ee-ay-nah'ee) n/p._x000a_1. Elienai, an Israelite_x000a_[probably contracted for H454]_x000a_KJV: Elienai. _x000a_Root(s): H454 "/>
    <n v="1"/>
    <x v="2292"/>
    <m/>
    <m/>
    <m/>
    <n v="454"/>
    <s v="אליהועיני אליועיני"/>
    <m/>
    <m/>
    <m/>
    <m/>
    <s v="name"/>
    <m/>
    <m/>
    <n v="0"/>
  </r>
  <r>
    <s v="H"/>
    <n v="6769"/>
    <s v="צִּלְּתַי"/>
    <s v="Tsillthay (tsil-leth-ah'-ee) n/p._x000a_1. shady_x000a_2. Tsillethai, the name of two Israelites_x000a_[from the feminine of H6738]_x000a_KJV: Zilthai. _x000a_Root(s): H6738 "/>
    <n v="2"/>
    <x v="2292"/>
    <m/>
    <m/>
    <m/>
    <n v="6738"/>
    <s v="צל"/>
    <m/>
    <m/>
    <m/>
    <m/>
    <s v="name"/>
    <m/>
    <m/>
    <n v="0"/>
  </r>
  <r>
    <s v="H"/>
    <n v="3356"/>
    <s v="יָקִים"/>
    <s v="Yaqiym (yaw-keem') n/p._x000a_1. he will raise_x000a_2. Jakim, the name of two Israelites_x000a_[from H6965]_x000a_KJV: Jakim. _x000a_Root(s): H6965 _x000a_Compare: H3079 "/>
    <n v="2"/>
    <x v="2293"/>
    <s v="קום"/>
    <m/>
    <m/>
    <n v="6965"/>
    <s v="קום"/>
    <m/>
    <m/>
    <m/>
    <m/>
    <s v="name"/>
    <m/>
    <m/>
    <n v="1"/>
  </r>
  <r>
    <s v="H"/>
    <n v="3152"/>
    <s v="יִזלִיאָה"/>
    <s v="Yizliy'ah (yiz-lee-aw') n/p._x000a_1. he will draw out_x000a_2. Jizliah, an Israelite_x000a_[perhaps from an unused root (meaning to draw up)]_x000a_KJV: Jezliah. "/>
    <n v="1"/>
    <x v="2294"/>
    <m/>
    <m/>
    <m/>
    <m/>
    <m/>
    <m/>
    <m/>
    <m/>
    <m/>
    <s v="name"/>
    <m/>
    <m/>
    <n v="0"/>
  </r>
  <r>
    <s v="H"/>
    <n v="2395"/>
    <s v="חִזקִי"/>
    <s v="Chizqiy (khiz-kee') n/p._x000a_1. strong_x000a_2. Chizki, an Israelite_x000a_[from H2388]_x000a_KJV: Hezeki. _x000a_Root(s): H2388 "/>
    <n v="1"/>
    <x v="2295"/>
    <s v="חזק"/>
    <m/>
    <m/>
    <n v="2388"/>
    <s v="חזק"/>
    <m/>
    <m/>
    <m/>
    <m/>
    <s v="name"/>
    <m/>
    <m/>
    <n v="1"/>
  </r>
  <r>
    <s v="H"/>
    <n v="3109"/>
    <s v="יוֹחָא"/>
    <s v="Yowcha' (yo-khaw') n/p._x000a_1. Jehovah-revived_x000a_2. Jocha, the name of two Israelites_x000a_[probably from H3068 and a variation of H2421]_x000a_KJV: Joha. _x000a_Root(s): H3068, H2421 "/>
    <n v="2"/>
    <x v="2296"/>
    <s v="חיה"/>
    <m/>
    <m/>
    <n v="3068"/>
    <s v="יהווה"/>
    <n v="2421"/>
    <s v="חיה"/>
    <m/>
    <m/>
    <s v="name"/>
    <m/>
    <m/>
    <n v="1"/>
  </r>
  <r>
    <s v="H"/>
    <n v="3472"/>
    <s v="יִשׁפָּה"/>
    <s v="Yishpah (yish-paw') n/p._x000a_1. he will scratch_x000a_2. Jishpah, an Israelite_x000a_[perhaps from H8192]_x000a_KJV: Ispah. _x000a_Root(s): H8192 "/>
    <n v="1"/>
    <x v="2296"/>
    <s v="שׁפה"/>
    <m/>
    <m/>
    <n v="8192"/>
    <s v="שׁפה"/>
    <m/>
    <m/>
    <m/>
    <m/>
    <s v="name"/>
    <m/>
    <m/>
    <n v="1"/>
  </r>
  <r>
    <s v="H"/>
    <n v="2069"/>
    <s v="זְבַדיָה זֶבַדיָהוּ"/>
    <s v="Zbadyah (zeb-ad-yaw') (or Zbadyahuw {zeb-ad-yaw'-hoo}) n/p._x000a_1. Jah has given_x000a_2. Zebadjah, the name of nine Israelites_x000a_[from H2064 and H3050]_x000a_KJV: Zebadiah. _x000a_Root(s): H2064, H3050 "/>
    <n v="9"/>
    <x v="2297"/>
    <s v="זבד"/>
    <m/>
    <m/>
    <n v="2064"/>
    <s v="זבד"/>
    <n v="3050"/>
    <s v="יה"/>
    <m/>
    <m/>
    <s v="name"/>
    <m/>
    <m/>
    <n v="1"/>
  </r>
  <r>
    <s v="H"/>
    <n v="5738"/>
    <s v="עֶדֶר"/>
    <s v="`Eder (eh'-der) n/p._x000a_1. an arrangement (i.e. drove)_x000a_2. Eder, an Israelite_x000a_[from H5737]_x000a_KJV: Ader. _x000a_Root(s): H5737 "/>
    <n v="1"/>
    <x v="2297"/>
    <s v="עדר"/>
    <m/>
    <m/>
    <n v="5737"/>
    <s v="עדר"/>
    <m/>
    <m/>
    <m/>
    <m/>
    <s v="name"/>
    <m/>
    <m/>
    <n v="1"/>
  </r>
  <r>
    <s v="H"/>
    <n v="8349"/>
    <s v="שָׁשַׁק"/>
    <s v="Shashaq (shaw-shak') n/p._x000a_1. pedestrian_x000a_2. Shashak, an Israelite_x000a_[probably from the base of H7785]_x000a_KJV: Shashak. _x000a_Root(s): H7785 "/>
    <n v="2"/>
    <x v="2298"/>
    <m/>
    <m/>
    <m/>
    <n v="7785"/>
    <s v="שׁוק"/>
    <m/>
    <m/>
    <m/>
    <m/>
    <s v="name"/>
    <m/>
    <m/>
    <n v="0"/>
  </r>
  <r>
    <s v="H"/>
    <n v="207"/>
    <s v="אוֹנוֹ אוֹנוֹ"/>
    <s v="Ownow (o-no') (or (shortened) Onow {o-no'}) n/l._x000a_1. strong_x000a_2. Ono, a place in Israel_x000a_[prolonged from H202]_x000a_KJV: Ono. _x000a_Root(s): H202 "/>
    <n v="5"/>
    <x v="2299"/>
    <m/>
    <m/>
    <m/>
    <n v="202"/>
    <s v="און"/>
    <m/>
    <m/>
    <m/>
    <m/>
    <s v="Name/l."/>
    <m/>
    <m/>
    <n v="0"/>
  </r>
  <r>
    <s v="H"/>
    <n v="3850"/>
    <s v="לוֹד"/>
    <s v="Lod (lode) n/l._x000a_1. Lod, a place in Israel_x000a_[from an unused root of uncertain signification]_x000a_KJV: Lod. "/>
    <n v="4"/>
    <x v="2299"/>
    <m/>
    <m/>
    <m/>
    <m/>
    <m/>
    <m/>
    <m/>
    <m/>
    <m/>
    <s v="Name/l."/>
    <m/>
    <m/>
    <n v="0"/>
  </r>
  <r>
    <s v="H"/>
    <n v="4936"/>
    <s v="מִשׁעָם"/>
    <s v="Mish`am (mish-awm') n/p._x000a_1. inspection_x000a_2. Misham, an Israelite_x000a_[apparently from H8159]_x000a_KJV: Misham. _x000a_Root(s): H8159 "/>
    <n v="1"/>
    <x v="2299"/>
    <s v="שׁעם"/>
    <m/>
    <m/>
    <n v="8159"/>
    <s v="שׁעה"/>
    <m/>
    <m/>
    <m/>
    <m/>
    <s v="name"/>
    <m/>
    <m/>
    <n v="1"/>
  </r>
  <r>
    <s v="H"/>
    <n v="508"/>
    <s v="אֶלפַּעַל"/>
    <s v="Elpa`al (el-pah'-al) n/p._x000a_1. God (is) act_x000a_2. Elpaal, an Israelite_x000a_[from H410 and H6466]_x000a_KJV: Elpaal. _x000a_Root(s): H410, H6466 "/>
    <n v="3"/>
    <x v="2300"/>
    <s v="פעל"/>
    <m/>
    <m/>
    <n v="410"/>
    <s v="אל"/>
    <n v="6466"/>
    <s v="פעל"/>
    <m/>
    <m/>
    <s v="name"/>
    <m/>
    <m/>
    <n v="1"/>
  </r>
  <r>
    <s v="H"/>
    <n v="36"/>
    <s v="אֲבִיטּוּב"/>
    <s v="Abiytuwb (ab-ee-toob') n/p._x000a_1. father of goodness (i.e. good)_x000a_2. Abitub, an Israelite_x000a_[from H1 and H2898]_x000a_KJV: Abitub. _x000a_Root(s): H1, H2898 "/>
    <n v="1"/>
    <x v="2300"/>
    <m/>
    <m/>
    <m/>
    <n v="1"/>
    <s v="אב"/>
    <n v="2898"/>
    <s v="טוב"/>
    <m/>
    <m/>
    <s v="name"/>
    <m/>
    <m/>
    <n v="0"/>
  </r>
  <r>
    <s v="H"/>
    <n v="3263"/>
    <s v="יְעוּץ"/>
    <s v="Y`uwts (yeh-oots') n/p._x000a_1. counsellor_x000a_2. Jeuts, an Israelite_x000a_[from H5779]_x000a_KJV: Jeuz. _x000a_Root(s): H5779 "/>
    <n v="1"/>
    <x v="2301"/>
    <s v="עוץ"/>
    <m/>
    <m/>
    <n v="5779"/>
    <s v="עוץ"/>
    <m/>
    <m/>
    <m/>
    <m/>
    <s v="name"/>
    <m/>
    <m/>
    <n v="1"/>
  </r>
  <r>
    <s v="H"/>
    <n v="4821"/>
    <s v="מִרמָה"/>
    <s v="Mirmah (meer-maw') n/p._x000a_1. Mirmah, an Israelite_x000a_[the same as H4820]_x000a_KJV: Mirma. _x000a_Root(s): H4820 "/>
    <n v="1"/>
    <x v="2301"/>
    <m/>
    <m/>
    <m/>
    <n v="4820"/>
    <s v="מרמה"/>
    <m/>
    <m/>
    <m/>
    <m/>
    <s v="name"/>
    <m/>
    <m/>
    <n v="0"/>
  </r>
  <r>
    <s v="H"/>
    <n v="7634"/>
    <s v="שָׁביָה"/>
    <s v="Shobyah (shob-yaw') n/p._x000a_1. captivation_x000a_2. Shobjah, an Israelite_x000a_[feminine of the same as H7629]_x000a_KJV: Shachia (from the margin). _x000a_Root(s): H7629 "/>
    <n v="1"/>
    <x v="2301"/>
    <m/>
    <m/>
    <m/>
    <n v="7629"/>
    <s v="שׁובי"/>
    <m/>
    <m/>
    <m/>
    <m/>
    <s v="name"/>
    <m/>
    <m/>
    <n v="0"/>
  </r>
  <r>
    <s v="H"/>
    <n v="2321"/>
    <s v="חוֹדֶשׁ"/>
    <s v="Chodesh (kho'-desh) n/p._x000a_1. Chodesh, an Israelitess_x000a_[the same as H2320]_x000a_KJV: Hodesh. _x000a_Root(s): H2320 "/>
    <n v="1"/>
    <x v="2302"/>
    <m/>
    <m/>
    <m/>
    <n v="2320"/>
    <s v="חודשׁ"/>
    <m/>
    <m/>
    <m/>
    <m/>
    <s v="name"/>
    <m/>
    <m/>
    <n v="0"/>
  </r>
  <r>
    <s v="H"/>
    <n v="6644"/>
    <s v="צִּביָא"/>
    <s v="Tsibya' (tsib-yaw') n/p._x000a_1. Tsibja, an Israelite_x000a_[for H6645]_x000a_KJV: Zibia. _x000a_Root(s): H6645 "/>
    <n v="1"/>
    <x v="2302"/>
    <m/>
    <m/>
    <m/>
    <n v="6645"/>
    <s v="צביה"/>
    <m/>
    <m/>
    <m/>
    <m/>
    <s v="name"/>
    <m/>
    <m/>
    <n v="0"/>
  </r>
  <r>
    <s v="H"/>
    <n v="4331"/>
    <s v="מֵישָׁא"/>
    <s v="Meysha' (may-shaw') n/p._x000a_1. departure_x000a_2. Mesha, a place in Arabia_x000a_3. also an Israelite_x000a_[from H4185]_x000a_KJV: Mesha. _x000a_Root(s): H4185 "/>
    <n v="1"/>
    <x v="2302"/>
    <s v="מושׁ"/>
    <m/>
    <m/>
    <n v="4185"/>
    <s v="מושׁ"/>
    <m/>
    <m/>
    <m/>
    <m/>
    <s v="name"/>
    <m/>
    <m/>
    <n v="1"/>
  </r>
  <r>
    <s v="H"/>
    <n v="1199"/>
    <s v="בָּעֲרָא"/>
    <s v="Ba`ara' (bah-ar-aw') n/p._x000a_1. brutish_x000a_[from H1198]_x000a_KJV: Baara. _x000a_Root(s): H1198 "/>
    <n v="1"/>
    <x v="2303"/>
    <m/>
    <m/>
    <m/>
    <n v="1198"/>
    <s v="בער"/>
    <m/>
    <m/>
    <m/>
    <m/>
    <s v="name"/>
    <m/>
    <m/>
    <n v="0"/>
  </r>
  <r>
    <s v="H"/>
    <n v="7842"/>
    <s v="שַׁחֲרַיִם"/>
    <s v="Shacharayim (shakh-ar-ah'-yim) n/p._x000a_1. double dawn_x000a_2. Shacharajim, an Israelite_x000a_[dual of H7837]_x000a_KJV: Shaharaim. _x000a_Root(s): H7837 "/>
    <n v="1"/>
    <x v="2303"/>
    <m/>
    <m/>
    <m/>
    <n v="7837"/>
    <s v="שׁחר"/>
    <m/>
    <m/>
    <m/>
    <m/>
    <s v="name"/>
    <m/>
    <m/>
    <n v="0"/>
  </r>
  <r>
    <s v="H"/>
    <n v="284"/>
    <s v="אֲחִיחוּד"/>
    <s v="Achiychud (akh-ee-khood') n/p._x000a_1. brother of a riddle (i.e. mysterious)_x000a_2. Achichud, an Israelite_x000a_[from H251 and H2330]_x000a_KJV: Ahihud. _x000a_Root(s): H251, H2330"/>
    <n v="1"/>
    <x v="2304"/>
    <s v="חוד"/>
    <m/>
    <m/>
    <n v="251"/>
    <s v="אח"/>
    <n v="2330"/>
    <s v="חוד"/>
    <m/>
    <m/>
    <s v="name"/>
    <m/>
    <m/>
    <n v="1"/>
  </r>
  <r>
    <s v="H"/>
    <n v="261"/>
    <s v="אֵחוּד"/>
    <s v="Echuwd (ay-khood') n/p._x000a_1. united_x000a_2. Echud, the name of three Israelites_x000a_[from H258]_x000a_KJV: Ehud. _x000a_Root(s): H258 "/>
    <n v="1"/>
    <x v="2305"/>
    <s v="אחד"/>
    <m/>
    <m/>
    <n v="258"/>
    <s v="אחד"/>
    <m/>
    <m/>
    <m/>
    <m/>
    <s v="name"/>
    <m/>
    <m/>
    <n v="1"/>
  </r>
  <r>
    <s v="H"/>
    <n v="2361"/>
    <s v="חוּרָם"/>
    <s v="Chuwram (khoo-rawm') n/p._x000a_1. whiteness, i.e. noble_x000a_2. Churam, the name of an Israelite and two Syrians_x000a_[probably from H2353]_x000a_KJV: Huram. _x000a_Root(s): H2353 _x000a_Compare: H2438 "/>
    <n v="13"/>
    <x v="2306"/>
    <m/>
    <m/>
    <m/>
    <n v="2353"/>
    <s v="חור"/>
    <m/>
    <m/>
    <m/>
    <m/>
    <s v="name"/>
    <m/>
    <m/>
    <n v="0"/>
  </r>
  <r>
    <s v="H"/>
    <n v="265"/>
    <s v="אֲחוַֹח"/>
    <s v="Achowach (akh-o'-akh) n/p._x000a_1. brotherly_x000a_2. Achoach, an Israelite_x000a_[by reduplication from H251]_x000a_KJV: Ahoah. _x000a_Root(s): H251 "/>
    <n v="1"/>
    <x v="2307"/>
    <m/>
    <m/>
    <m/>
    <n v="251"/>
    <s v="אח"/>
    <m/>
    <m/>
    <m/>
    <m/>
    <s v="name"/>
    <m/>
    <m/>
    <n v="0"/>
  </r>
  <r>
    <s v="H"/>
    <n v="31"/>
    <s v="אֲבִיהוּד"/>
    <s v="Abiyhuwd (ab-ee-hood') n/p._x000a_1. father (i.e. possessor) of renown_x000a_2. Abihud, the name of two Israelites_x000a_[from H1 and H1935]_x000a_KJV: Abihud. _x000a_Root(s): H1, H1935 "/>
    <n v="1"/>
    <x v="2308"/>
    <m/>
    <m/>
    <m/>
    <n v="1"/>
    <s v="אב"/>
    <n v="1935"/>
    <s v="הוד"/>
    <m/>
    <m/>
    <s v="name"/>
    <m/>
    <m/>
    <n v="0"/>
  </r>
  <r>
    <s v="H"/>
    <n v="5119"/>
    <s v="נוֹחָה"/>
    <s v="Nowchah (no-chaw') n/p._x000a_1. quietude_x000a_2. Nochah, an Israelite_x000a_[feminine of H5118]_x000a_KJV: Nohah. _x000a_Root(s): H5118 "/>
    <n v="1"/>
    <x v="2309"/>
    <m/>
    <m/>
    <m/>
    <n v="5118"/>
    <s v="נוח נוח"/>
    <m/>
    <m/>
    <m/>
    <m/>
    <s v="name"/>
    <m/>
    <m/>
    <n v="0"/>
  </r>
  <r>
    <s v="H"/>
    <n v="7498"/>
    <s v="רָפָא רָפָה"/>
    <s v="Rapha' (raw-faw') (or Raphah {raw-faw'}) n/p._x000a_1. giant_x000a_2. Rapha or Raphah, the name of two Israelites_x000a_[probably the same as H7497]_x000a_KJV: Rapha. _x000a_Root(s): H7497 "/>
    <n v="2"/>
    <x v="2309"/>
    <m/>
    <m/>
    <m/>
    <n v="7497"/>
    <s v="רפא רפה"/>
    <m/>
    <m/>
    <m/>
    <m/>
    <s v="name"/>
    <m/>
    <m/>
    <n v="0"/>
  </r>
  <r>
    <s v="H"/>
    <n v="315"/>
    <s v="אַחרַח"/>
    <s v="Achrach (akh-rakh') n/p._x000a_1. after (his) brother_x000a_[from H310 and H251]_x000a_KJV: Aharah. _x000a_Root(s): H310, H251 "/>
    <n v="1"/>
    <x v="2310"/>
    <s v="אחר"/>
    <m/>
    <m/>
    <n v="310"/>
    <s v="אחר"/>
    <n v="251"/>
    <s v="אח"/>
    <m/>
    <m/>
    <s v="name"/>
    <m/>
    <m/>
    <n v="1"/>
  </r>
  <r>
    <s v="H"/>
    <n v="733"/>
    <s v="אָרַח"/>
    <s v="Arach (aw-rakh') n/p._x000a_1. way faring_x000a_2. Arach, the name of three Israelites_x000a_[from H732]_x000a_KJV: Arah. _x000a_Root(s): H732 "/>
    <n v="4"/>
    <x v="2311"/>
    <s v="ארח"/>
    <m/>
    <m/>
    <n v="732"/>
    <s v="ארח"/>
    <m/>
    <m/>
    <m/>
    <m/>
    <s v="name"/>
    <m/>
    <m/>
    <n v="1"/>
  </r>
  <r>
    <s v="H"/>
    <n v="5925"/>
    <s v="עוּלָּא"/>
    <s v="`Ulla' (ool-law') n/p._x000a_1. burden_x000a_2. Ulla, an Israelite_x000a_[feminine of H5923]_x000a_KJV: Ulla. _x000a_Root(s): H5923 "/>
    <n v="1"/>
    <x v="2311"/>
    <m/>
    <m/>
    <m/>
    <n v="5923"/>
    <s v="עול עול"/>
    <m/>
    <m/>
    <m/>
    <m/>
    <s v="name"/>
    <m/>
    <m/>
    <n v="0"/>
  </r>
  <r>
    <s v="H"/>
    <n v="7525"/>
    <s v="רִציָא"/>
    <s v="Ritsya' (rits-yaw') n/p._x000a_1. delight_x000a_2. Ritsjah, an Israelite_x000a_[from H7521]_x000a_KJV: Rezia. _x000a_Root(s): H7521 "/>
    <n v="1"/>
    <x v="2311"/>
    <s v="רצה"/>
    <m/>
    <m/>
    <n v="7521"/>
    <s v="רצה"/>
    <m/>
    <m/>
    <m/>
    <m/>
    <s v="name"/>
    <m/>
    <m/>
    <n v="1"/>
  </r>
  <r>
    <s v="H"/>
    <n v="690"/>
    <s v="אֲרָא"/>
    <s v="ara' (ar-aw') n/p._x000a_1. lion_x000a_2. Ara, an Israelite_x000a_[probably for H738]_x000a_KJV: Ara. _x000a_Root(s): H738 "/>
    <n v="1"/>
    <x v="2312"/>
    <m/>
    <m/>
    <m/>
    <n v="738"/>
    <s v="ארי אריה"/>
    <m/>
    <m/>
    <m/>
    <m/>
    <s v="name"/>
    <m/>
    <m/>
    <n v="0"/>
  </r>
  <r>
    <s v="H"/>
    <n v="6462"/>
    <s v="פִּספָּה"/>
    <s v="Picpah (pis-paw') n/p._x000a_1. dispersion_x000a_2. Pispah, an Israelite_x000a_[perhaps from H6461]_x000a_KJV: Pispah. _x000a_Root(s): H6461 "/>
    <n v="1"/>
    <x v="2312"/>
    <s v="פסס"/>
    <m/>
    <m/>
    <n v="6461"/>
    <s v="פסס"/>
    <m/>
    <m/>
    <m/>
    <m/>
    <s v="name"/>
    <m/>
    <m/>
    <n v="1"/>
  </r>
  <r>
    <s v="H"/>
    <n v="878"/>
    <s v="בְּאֵרָא"/>
    <s v="B'era' (be-ay-raw') n/p._x000a_1. a well_x000a_2. Beera, an Israelite_x000a_[from H875]_x000a_KJV: Beera. _x000a_Root(s): H875 "/>
    <n v="1"/>
    <x v="2313"/>
    <m/>
    <m/>
    <m/>
    <n v="875"/>
    <s v="באר"/>
    <m/>
    <m/>
    <m/>
    <m/>
    <s v="name"/>
    <m/>
    <m/>
    <n v="0"/>
  </r>
  <r>
    <s v="H"/>
    <n v="1936"/>
    <s v="הוֹד"/>
    <s v="Howd (hode) n/p._x000a_1. Hod, an Israelite_x000a_[the same as H1935]_x000a_KJV: Hod. _x000a_Root(s): H1935 "/>
    <n v="1"/>
    <x v="2313"/>
    <m/>
    <m/>
    <m/>
    <n v="1935"/>
    <s v="הוד"/>
    <m/>
    <m/>
    <m/>
    <m/>
    <s v="name"/>
    <m/>
    <m/>
    <n v="0"/>
  </r>
  <r>
    <s v="H"/>
    <n v="8030"/>
    <s v="שִׁלשָׁה"/>
    <s v="Shilshah (shil-shaw') n/p._x000a_1. triplication_x000a_2. Shilshah, an Israelite_x000a_[feminine from the same as H8028]_x000a_KJV: Shilshah. _x000a_Root(s): H8028 "/>
    <n v="1"/>
    <x v="2313"/>
    <m/>
    <m/>
    <m/>
    <n v="8028"/>
    <s v="שׁלשׁ"/>
    <m/>
    <m/>
    <m/>
    <m/>
    <s v="name"/>
    <m/>
    <m/>
    <n v="0"/>
  </r>
  <r>
    <s v="H"/>
    <n v="2774"/>
    <s v="חַרנֶפֶר"/>
    <s v="Charnepher (khar-neh'fer) n/p._x000a_1. Charnepher, an Israelite_x000a_[of uncertain derivation]_x000a_KJV: Harnepher. "/>
    <n v="1"/>
    <x v="2314"/>
    <m/>
    <m/>
    <m/>
    <m/>
    <m/>
    <m/>
    <m/>
    <m/>
    <m/>
    <s v="name"/>
    <m/>
    <m/>
    <n v="1"/>
  </r>
  <r>
    <s v="H"/>
    <n v="3236"/>
    <s v="יִמרָה"/>
    <s v="Yimrah (yim-raw') n/p._x000a_1. interchange_x000a_2. Jimrah, an Israelite_x000a_[probably from H3235]_x000a_KJV: Imrah. _x000a_Root(s): H3235 "/>
    <n v="1"/>
    <x v="2314"/>
    <s v="ימר"/>
    <m/>
    <m/>
    <n v="3235"/>
    <s v="ימר"/>
    <m/>
    <m/>
    <m/>
    <m/>
    <s v="name"/>
    <m/>
    <m/>
    <n v="1"/>
  </r>
  <r>
    <s v="H"/>
    <n v="1275"/>
    <s v="בֵּרִי"/>
    <s v="Beriy (bay-ree') n/p._x000a_1. Beri, an Israelite_x000a_[probably by contraction from H882]_x000a_KJV: Beri. _x000a_Root(s): H882 "/>
    <n v="1"/>
    <x v="2314"/>
    <m/>
    <m/>
    <m/>
    <n v="882"/>
    <s v="בארי"/>
    <m/>
    <m/>
    <m/>
    <m/>
    <s v="name"/>
    <m/>
    <m/>
    <n v="0"/>
  </r>
  <r>
    <s v="H"/>
    <n v="5477"/>
    <s v="סוַּח"/>
    <s v="Cuwach (soo'-akh) n/p._x000a_1. sweeping_x000a_2. Suach, an Israelite_x000a_[from an unused root meaning to wipe away]_x000a_KJV: Suah. "/>
    <n v="1"/>
    <x v="2314"/>
    <m/>
    <m/>
    <m/>
    <m/>
    <m/>
    <m/>
    <m/>
    <m/>
    <m/>
    <s v="name"/>
    <m/>
    <m/>
    <n v="0"/>
  </r>
  <r>
    <s v="H"/>
    <n v="1987"/>
    <s v="הֶלֶם"/>
    <s v="Helem (hay'-lem) n/p._x000a_1. smiter_x000a_2. Helem, the name of two Israelites_x000a_[from H1986]_x000a_KJV: Helem. _x000a_Root(s): H1986 "/>
    <n v="1"/>
    <x v="2315"/>
    <s v="הלם"/>
    <m/>
    <m/>
    <n v="1986"/>
    <s v="הלם"/>
    <m/>
    <m/>
    <m/>
    <m/>
    <s v="name"/>
    <m/>
    <m/>
    <n v="1"/>
  </r>
  <r>
    <s v="H"/>
    <n v="3234"/>
    <s v="יִמנָע"/>
    <s v="Yimna` (yim-naw') n/p._x000a_1. he will restrain_x000a_2. Jimna, an Israelite_x000a_[from H4513]_x000a_KJV: Imna. _x000a_Root(s): H4513 "/>
    <n v="1"/>
    <x v="2315"/>
    <s v="מנע"/>
    <m/>
    <m/>
    <n v="4513"/>
    <s v="מנע"/>
    <m/>
    <m/>
    <m/>
    <m/>
    <s v="name"/>
    <m/>
    <m/>
    <n v="1"/>
  </r>
  <r>
    <s v="H"/>
    <n v="6690"/>
    <s v="צּוֹפַח"/>
    <s v="Tsowphach (tso-fakh') n/p._x000a_1. Tsophach, an Israelite_x000a_[from an unused root meaning to expand, breadth]_x000a_KJV: Zophah. "/>
    <n v="2"/>
    <x v="2315"/>
    <m/>
    <m/>
    <m/>
    <m/>
    <m/>
    <m/>
    <m/>
    <m/>
    <m/>
    <s v="name"/>
    <m/>
    <m/>
    <n v="0"/>
  </r>
  <r>
    <s v="H"/>
    <n v="8028"/>
    <s v="שֶׁלֶשׁ"/>
    <s v="Shelesh (sheh'-lesh) n/p._x000a_1. triplet_x000a_2. Shelesh, an Israelite_x000a_[from H8027]_x000a_KJV: Shelesh. _x000a_Root(s): H8027 "/>
    <n v="1"/>
    <x v="2315"/>
    <m/>
    <m/>
    <m/>
    <n v="8027"/>
    <s v="שׁלשׁ"/>
    <m/>
    <m/>
    <m/>
    <m/>
    <s v="name"/>
    <m/>
    <m/>
    <n v="0"/>
  </r>
  <r>
    <s v="H"/>
    <n v="6000"/>
    <s v="עָמָל"/>
    <s v="`Amal (aw-mawl') n/p._x000a_1. Amal, an Israelite_x000a_[the same as H5999]_x000a_KJV: Amal. _x000a_Root(s): H5999 "/>
    <n v="1"/>
    <x v="2315"/>
    <s v="אנף"/>
    <m/>
    <m/>
    <n v="5999"/>
    <s v="עמל"/>
    <m/>
    <m/>
    <m/>
    <m/>
    <s v="name"/>
    <m/>
    <m/>
    <n v="1"/>
  </r>
  <r>
    <s v="H"/>
    <n v="3160"/>
    <s v="יְחוּבָּה"/>
    <s v="Ychubbah (yekh-oob-baw') n/p._x000a_1. hidden_x000a_2. Jechubbah, an Israelite_x000a_[from H2247]_x000a_KJV: Jehubbah. _x000a_Root(s): H2247 "/>
    <n v="1"/>
    <x v="2316"/>
    <s v="חבה"/>
    <m/>
    <m/>
    <n v="2247"/>
    <s v="חבה"/>
    <m/>
    <m/>
    <m/>
    <m/>
    <s v="name"/>
    <m/>
    <m/>
    <n v="1"/>
  </r>
  <r>
    <s v="H"/>
    <n v="7303"/>
    <s v="רוֹהֲגָה"/>
    <s v="Rowhagah (ro-hag-aw') n/p._x000a_1. outcry_x000a_2. Rohagah, an Israelite_x000a_[from an unused root probably meaning to cry out]_x000a_KJV: Rohgah. "/>
    <n v="1"/>
    <x v="2316"/>
    <m/>
    <m/>
    <m/>
    <m/>
    <m/>
    <m/>
    <m/>
    <m/>
    <m/>
    <s v="name"/>
    <m/>
    <m/>
    <n v="0"/>
  </r>
  <r>
    <s v="H"/>
    <n v="1118"/>
    <s v="בִּמהָל"/>
    <s v="Bimhal (bim-hawl') n/p._x000a_1. with pruning_x000a_2. Bimhal, an Israelite_x000a_[probably from H4107 with prepositional prefix]_x000a_KJV: Bimhal. _x000a_Root(s): H4107 "/>
    <n v="1"/>
    <x v="2317"/>
    <s v="מהל"/>
    <m/>
    <m/>
    <n v="4107"/>
    <s v="מהל"/>
    <m/>
    <m/>
    <m/>
    <m/>
    <s v="name"/>
    <m/>
    <m/>
    <n v="1"/>
  </r>
  <r>
    <s v="H"/>
    <n v="6220"/>
    <s v="עַשׁוָת"/>
    <s v="`Ashvath (ash-vawth') n/p._x000a_1. bright_x000a_2. Ashvath, an Israelite_x000a_[for H6219]_x000a_KJV: Ashvath. _x000a_Root(s): H6219 "/>
    <n v="1"/>
    <x v="2317"/>
    <m/>
    <m/>
    <m/>
    <n v="6219"/>
    <s v="עשׁות"/>
    <m/>
    <m/>
    <m/>
    <m/>
    <s v="name"/>
    <m/>
    <m/>
    <n v="0"/>
  </r>
  <r>
    <s v="H"/>
    <n v="6457"/>
    <s v="פָּסַך"/>
    <s v="Pacak (paw-sak') n/p._x000a_1. divider_x000a_2. Pasak, an Israelite_x000a_[from an unused root meaning to divide]_x000a_KJV: Pasach. "/>
    <n v="1"/>
    <x v="2317"/>
    <m/>
    <m/>
    <m/>
    <m/>
    <m/>
    <m/>
    <m/>
    <m/>
    <m/>
    <s v="name"/>
    <m/>
    <m/>
    <n v="0"/>
  </r>
  <r>
    <s v="H"/>
    <n v="3310"/>
    <s v="יַפלֵט"/>
    <s v="Yaphlet (yaf-late') n/p._x000a_1. he will deliver_x000a_2. Japhlet, an Israelite_x000a_[from H6403]_x000a_KJV: Japhlet. _x000a_Root(s): H6403 "/>
    <n v="3"/>
    <x v="2318"/>
    <s v="פלט"/>
    <m/>
    <m/>
    <n v="6403"/>
    <s v="פלט"/>
    <m/>
    <m/>
    <m/>
    <m/>
    <s v="name"/>
    <m/>
    <m/>
    <n v="1"/>
  </r>
  <r>
    <s v="H"/>
    <n v="2369"/>
    <s v="חוֹתָם"/>
    <s v="Chowtham (kho-thawm') n/p._x000a_1. seal_x000a_2. Chotham, the name of two Israelites_x000a_[the same as H2368]_x000a_KJV: Hotham, Hothan. _x000a_Root(s): H2368"/>
    <n v="2"/>
    <x v="2318"/>
    <m/>
    <m/>
    <m/>
    <n v="2368"/>
    <s v="חותם חותם"/>
    <m/>
    <m/>
    <m/>
    <m/>
    <s v="name"/>
    <m/>
    <m/>
    <n v="0"/>
  </r>
  <r>
    <s v="H"/>
    <n v="7774"/>
    <s v="שׁוּעָא"/>
    <s v="Shuwa`a' (shoo-aw') n/p._x000a_1. wealth_x000a_2. Shua, an Israelitess_x000a_[from H7768]_x000a_KJV: Shua. _x000a_Root(s): H7768 "/>
    <n v="1"/>
    <x v="2318"/>
    <s v="שׁוע"/>
    <m/>
    <m/>
    <n v="7768"/>
    <s v="שׁוע"/>
    <m/>
    <m/>
    <m/>
    <m/>
    <s v="name"/>
    <m/>
    <m/>
    <n v="1"/>
  </r>
  <r>
    <s v="H"/>
    <n v="1269"/>
    <s v="בִּרזוֹת"/>
    <s v="Birzowth (beer-zoth') n/p._x000a_1. holes_x000a_2. Birzoth, an Israelite_x000a_[probably feminine plural from an unused root (apparently mean to pierce)]_x000a_KJV: Birzavith (from the marg.). "/>
    <n v="1"/>
    <x v="2319"/>
    <m/>
    <m/>
    <m/>
    <m/>
    <m/>
    <m/>
    <m/>
    <m/>
    <m/>
    <s v="name"/>
    <m/>
    <m/>
    <n v="0"/>
  </r>
  <r>
    <s v="H"/>
    <n v="5295"/>
    <s v="נַעֲרָן"/>
    <s v="Na`aran (nah-ar-awn') n/l._x000a_1. juvenile_x000a_2. Naaran, a place in Israel_x000a_[from H5288]_x000a_KJV: Naaran. _x000a_Root(s): H5288 "/>
    <n v="1"/>
    <x v="2320"/>
    <m/>
    <m/>
    <m/>
    <n v="5288"/>
    <s v="נער"/>
    <m/>
    <m/>
    <m/>
    <m/>
    <s v="Name/l."/>
    <m/>
    <m/>
    <n v="0"/>
  </r>
  <r>
    <s v="H"/>
    <n v="4628"/>
    <s v="מַעֲרָב מַעֲרָבָה"/>
    <s v="ma`arab (mah-ar-awb') (or (feminine) maearabah {mah-ar-aw-baw'}) n-m._x000a_1. the west (as a region of the evening sun)_x000a_[from H6150, in the sense of shading]_x000a_KJV: west. _x000a_Root(s): H6150 "/>
    <n v="14"/>
    <x v="2320"/>
    <s v="ערב"/>
    <m/>
    <m/>
    <n v="6150"/>
    <s v="ערב"/>
    <m/>
    <m/>
    <m/>
    <m/>
    <s v="noun masc"/>
    <m/>
    <m/>
    <n v="1"/>
  </r>
  <r>
    <s v="H"/>
    <n v="3936"/>
    <s v="לַעדָּן"/>
    <s v="La`dan (lah-dawn') n/p._x000a_1. Ladan, the name of two Israelites_x000a_[from the same as H3935]_x000a_KJV: Laadan. _x000a_Root(s): H3935 "/>
    <n v="7"/>
    <x v="2321"/>
    <m/>
    <m/>
    <m/>
    <n v="3935"/>
    <s v="לעדה"/>
    <m/>
    <m/>
    <m/>
    <m/>
    <s v="name"/>
    <m/>
    <m/>
    <n v="0"/>
  </r>
  <r>
    <s v="H"/>
    <n v="7506"/>
    <s v="רֶפַח"/>
    <s v="Rephach (reh'-fakh) n/p._x000a_1. support_x000a_2. Rephach, an Israelite_x000a_[from an unused root apparently meaning to sustain]_x000a_KJV: Rephah. "/>
    <n v="1"/>
    <x v="2322"/>
    <m/>
    <m/>
    <m/>
    <m/>
    <m/>
    <m/>
    <m/>
    <m/>
    <m/>
    <s v="name"/>
    <m/>
    <m/>
    <n v="0"/>
  </r>
  <r>
    <s v="H"/>
    <n v="7566"/>
    <s v="רֶשֶׁף"/>
    <s v="Resheph (reh'-shef) n/p._x000a_1. Resheph, an Israelite_x000a_[the same as H7565]_x000a_KJV: Resheph. _x000a_Root(s): H7565 "/>
    <n v="1"/>
    <x v="2322"/>
    <m/>
    <m/>
    <m/>
    <n v="7565"/>
    <s v="רשׁף"/>
    <m/>
    <m/>
    <m/>
    <m/>
    <s v="name"/>
    <m/>
    <m/>
    <n v="0"/>
  </r>
  <r>
    <s v="H"/>
    <n v="8520"/>
    <s v="תֶּלַח"/>
    <s v="Telach (teh'-lakh) n/p._x000a_1. breach_x000a_2. Telach, an Israelite_x000a_[probably from an unused root meaning to dissever]_x000a_KJV: Telah. "/>
    <n v="1"/>
    <x v="2322"/>
    <m/>
    <m/>
    <m/>
    <m/>
    <m/>
    <m/>
    <m/>
    <m/>
    <m/>
    <s v="name"/>
    <m/>
    <m/>
    <n v="0"/>
  </r>
  <r>
    <s v="H"/>
    <n v="242"/>
    <s v="אוּזֵּן שֶׁאֱרָה"/>
    <s v="Uzzen She'erah (ooz-zane' sheh-er-aw') n/l._x000a_1. plat of Sheerah (i.e. settled by him)_x000a_2. Uzzen-Sheerah, a place in Israel_x000a_[from H238 and H7609]_x000a_KJV: Uzzen-sherah. _x000a_Root(s): H238, H7609"/>
    <n v="1"/>
    <x v="2323"/>
    <s v="אזן"/>
    <m/>
    <m/>
    <n v="238"/>
    <s v="אזן"/>
    <n v="7609"/>
    <s v="שׁארה"/>
    <m/>
    <m/>
    <s v="Name/l."/>
    <m/>
    <m/>
    <n v="1"/>
  </r>
  <r>
    <s v="H"/>
    <n v="7609"/>
    <s v="שֶׁאֱרָה"/>
    <s v="She'erah (sheh-er-aw') n/p._x000a_1. Sheerah, an Israelitess_x000a_[the same as H7608]_x000a_KJV: Sherah. _x000a_Root(s): H7608 "/>
    <n v="1"/>
    <x v="2323"/>
    <m/>
    <m/>
    <m/>
    <n v="7608"/>
    <s v="שׁארה"/>
    <m/>
    <m/>
    <m/>
    <m/>
    <s v="name"/>
    <m/>
    <m/>
    <n v="0"/>
  </r>
  <r>
    <s v="H"/>
    <n v="496"/>
    <s v="אֶלעָד"/>
    <s v="El`ad (el-awd') n/p._x000a_1. God has testified_x000a_2. Elad, an Israelite_x000a_[from H410 and H5749]_x000a_KJV: Elead. _x000a_Root(s): H410, H5749 "/>
    <n v="1"/>
    <x v="2324"/>
    <s v="עוד"/>
    <m/>
    <m/>
    <n v="410"/>
    <s v="אל"/>
    <n v="5749"/>
    <s v="עוד"/>
    <m/>
    <m/>
    <s v="name"/>
    <m/>
    <m/>
    <n v="1"/>
  </r>
  <r>
    <s v="H"/>
    <n v="5827"/>
    <s v="עֶזֶר"/>
    <s v="`Ezer (eh'-zer) n/p._x000a_1. help_x000a_2. Ezer, the name of two Israelites_x000a_[from H5826]_x000a_KJV: Ezer. _x000a_Root(s): H5826 _x000a_Compare: H5829 "/>
    <n v="1"/>
    <x v="2324"/>
    <s v="עזר"/>
    <m/>
    <m/>
    <n v="5826"/>
    <s v="עזר"/>
    <m/>
    <m/>
    <m/>
    <m/>
    <s v="name"/>
    <m/>
    <m/>
    <n v="1"/>
  </r>
  <r>
    <s v="H"/>
    <n v="497"/>
    <s v="אֶלעָדָה"/>
    <s v="El`adah (el-aw-daw') n/p._x000a_1. God has decked_x000a_2. Eladah, an Israelite_x000a_[from H410 and H5710]_x000a_KJV: Eladah. _x000a_Root(s): H410, H5710 "/>
    <n v="1"/>
    <x v="2325"/>
    <s v="עדה"/>
    <m/>
    <m/>
    <n v="410"/>
    <s v="אל"/>
    <n v="5710"/>
    <s v="עדה"/>
    <m/>
    <m/>
    <s v="name"/>
    <m/>
    <m/>
    <n v="1"/>
  </r>
  <r>
    <s v="H"/>
    <n v="593"/>
    <s v="אֲנִיעָם"/>
    <s v="Aniy`am (an-ee-awm') n/p._x000a_1. groaning of (the) people_x000a_2. Aniam, an Israelite_x000a_[from H578 and H5971]_x000a_KJV: Aniam. _x000a_Root(s): H578, H5971 "/>
    <n v="1"/>
    <x v="2326"/>
    <s v="אנה"/>
    <m/>
    <m/>
    <n v="578"/>
    <s v="אנה"/>
    <n v="5971"/>
    <s v="עם"/>
    <m/>
    <m/>
    <s v="name"/>
    <m/>
    <m/>
    <n v="1"/>
  </r>
  <r>
    <s v="H"/>
    <n v="291"/>
    <s v="אַחיָן"/>
    <s v="Achyan (akh-yawn') n/p._x000a_1. brotherly_x000a_2. Achjan, an Israelite_x000a_[from H251]_x000a_KJV: Ahian. _x000a_Root(s): H251 "/>
    <n v="1"/>
    <x v="2326"/>
    <m/>
    <m/>
    <m/>
    <n v="251"/>
    <s v="אח"/>
    <m/>
    <m/>
    <m/>
    <m/>
    <s v="name"/>
    <m/>
    <m/>
    <n v="0"/>
  </r>
  <r>
    <s v="H"/>
    <n v="3949"/>
    <s v="לִקחִי"/>
    <s v="Liqchiy (lik-khee') n/p._x000a_1. learned_x000a_2. Likchi, an Israelite_x000a_[from H3947]_x000a_KJV: Likhi. _x000a_Root(s): H3947 "/>
    <n v="1"/>
    <x v="2326"/>
    <m/>
    <m/>
    <m/>
    <n v="3947"/>
    <s v="לקח"/>
    <m/>
    <m/>
    <m/>
    <m/>
    <s v="name"/>
    <m/>
    <m/>
    <n v="0"/>
  </r>
  <r>
    <s v="H"/>
    <n v="379"/>
    <s v="אִישׁהוֹד"/>
    <s v="Iyshhowd (eesh-hode') n/p._x000a_1. man of renown_x000a_2. Ishod, an Israelite_x000a_[from H376 and H1935]_x000a_KJV: Ishod. _x000a_Root(s): H376, H1935 "/>
    <n v="1"/>
    <x v="2327"/>
    <m/>
    <m/>
    <m/>
    <n v="376"/>
    <s v="אישׁ"/>
    <n v="1935"/>
    <s v="הוד"/>
    <m/>
    <m/>
    <s v="name"/>
    <m/>
    <m/>
    <n v="0"/>
  </r>
  <r>
    <s v="H"/>
    <n v="4447"/>
    <s v="מוֹלֶכֶת"/>
    <s v="Moleketh (mo-leh'-keth) n/p._x000a_1. queen_x000a_2. Moleketh, an Israelitess_x000a_[feminine active participle of H4427]_x000a_KJV: Hammoleketh (including the article). _x000a_Root(s): H4427 "/>
    <n v="1"/>
    <x v="2327"/>
    <s v="מלך"/>
    <m/>
    <m/>
    <n v="4427"/>
    <s v="מלך"/>
    <m/>
    <m/>
    <m/>
    <m/>
    <s v="name"/>
    <m/>
    <m/>
    <n v="1"/>
  </r>
  <r>
    <s v="H"/>
    <n v="198"/>
    <s v="אוּלָם"/>
    <s v="Uwlam (oo-lawm') n/p._x000a_1. solitary_x000a_2. Ulam, the name of two Israelites_x000a_[appar, from H481 (in the sense of dumbness)]_x000a_KJV: Ulam. _x000a_Root(s): H481 "/>
    <n v="4"/>
    <x v="2328"/>
    <s v="אלם"/>
    <m/>
    <m/>
    <n v="481"/>
    <s v="אלם"/>
    <m/>
    <m/>
    <m/>
    <m/>
    <s v="name"/>
    <m/>
    <m/>
    <n v="1"/>
  </r>
  <r>
    <s v="H"/>
    <n v="8329"/>
    <s v="שֶׁרֶשׁ"/>
    <s v="Sheresh (sheh'-resh) n/p._x000a_1. Sheresh, an Israelite_x000a_[the same as H8328]_x000a_KJV: Sharesh. _x000a_Root(s): H8328 "/>
    <n v="1"/>
    <x v="2328"/>
    <m/>
    <m/>
    <m/>
    <n v="8328"/>
    <s v="שׁרשׁ"/>
    <m/>
    <m/>
    <m/>
    <m/>
    <s v="name"/>
    <m/>
    <m/>
    <n v="0"/>
  </r>
  <r>
    <s v="H"/>
    <n v="3185"/>
    <s v="יַחצִּיאֵל"/>
    <s v="Yachtsiy'el (yakh-tsee-ale') n/p._x000a_1. allotted of God_x000a_2. Jachtsiel, an Israelite_x000a_[from H2673 and H410]_x000a_KJV: Jahziel. _x000a_Root(s): H2673, H410 _x000a_Compare: H3183 "/>
    <n v="1"/>
    <x v="2329"/>
    <s v="חצה"/>
    <m/>
    <m/>
    <n v="2673"/>
    <s v="חצה"/>
    <n v="410"/>
    <s v="אל"/>
    <m/>
    <m/>
    <s v="name"/>
    <m/>
    <m/>
    <n v="1"/>
  </r>
  <r>
    <s v="H"/>
    <n v="313"/>
    <s v="אַחֵר"/>
    <s v="Acher (akh-air') n/p._x000a_1. Acher, an Israelite_x000a_[the same as H312]_x000a_KJV: Aher. _x000a_Root(s): H312 "/>
    <n v="1"/>
    <x v="2330"/>
    <m/>
    <m/>
    <m/>
    <n v="312"/>
    <s v="אחר"/>
    <m/>
    <m/>
    <m/>
    <m/>
    <s v="name"/>
    <m/>
    <m/>
    <n v="0"/>
  </r>
  <r>
    <s v="H"/>
    <n v="5893"/>
    <s v="עִיר"/>
    <s v="`Iyr (eer) n/p._x000a_1. Ir, an Israelite_x000a_[the same as H5892]_x000a_KJV: Ir. _x000a_Root(s): H5892 "/>
    <n v="1"/>
    <x v="2330"/>
    <m/>
    <m/>
    <m/>
    <n v="5892"/>
    <s v="עיר ער עיר"/>
    <m/>
    <m/>
    <m/>
    <m/>
    <s v="name"/>
    <m/>
    <m/>
    <n v="0"/>
  </r>
  <r>
    <s v="H"/>
    <n v="8206"/>
    <s v="שׁוּפִּים"/>
    <s v="Shuppiym (shoop-peem') n/p._x000a_1. serpents_x000a_2. Shuppim, an Israelite_x000a_[plural of an unused noun from the same as H8207 and meaning the same]_x000a_KJV: Shuppim. _x000a_Root(s): H8207 "/>
    <n v="3"/>
    <x v="2330"/>
    <m/>
    <m/>
    <m/>
    <n v="8207"/>
    <s v="שׁפיפון"/>
    <m/>
    <m/>
    <m/>
    <m/>
    <s v="name"/>
    <m/>
    <m/>
    <n v="0"/>
  </r>
  <r>
    <s v="H"/>
    <n v="3274"/>
    <s v="יְעִישׁ"/>
    <s v="Y`iysh (yeh-eesh') n/p._x000a_1. hasty_x000a_2. Jeish, the name of an Edomite and of a an Israelite_x000a_[from H5789]_x000a_KJV: Jeush (from the margin). _x000a_Root(s): H5789 _x000a_Compare: H3266 "/>
    <n v="1"/>
    <x v="2331"/>
    <s v="עושׁ"/>
    <m/>
    <m/>
    <n v="5789"/>
    <s v="עושׁ"/>
    <m/>
    <m/>
    <m/>
    <m/>
    <s v="name"/>
    <m/>
    <m/>
    <n v="1"/>
  </r>
  <r>
    <s v="H"/>
    <n v="300"/>
    <s v="אֲחִישַׁחַר"/>
    <s v="Achiyshachar (akh-ee-shakh'-ar) n/p._x000a_1. brother of (the) dawn_x000a_2. Achishachar, an Israelite_x000a_[from H251 and H7837]_x000a_KJV: Ahishar. _x000a_Root(s): H251, H7837 "/>
    <n v="1"/>
    <x v="2331"/>
    <m/>
    <m/>
    <m/>
    <n v="251"/>
    <s v="אח"/>
    <n v="7837"/>
    <s v="שׁחר"/>
    <m/>
    <m/>
    <s v="name"/>
    <m/>
    <m/>
    <n v="0"/>
  </r>
  <r>
    <s v="H"/>
    <n v="2133"/>
    <s v="זֵיתָּן"/>
    <s v="Zeythan (zay-thawn') n/p._x000a_1. olive grove_x000a_2. Zethan, an Israelite_x000a_[from H2132]_x000a_KJV: Zethan. _x000a_Root(s): H2132 "/>
    <n v="1"/>
    <x v="2331"/>
    <m/>
    <m/>
    <m/>
    <n v="2132"/>
    <s v="זית"/>
    <m/>
    <m/>
    <m/>
    <m/>
    <s v="name"/>
    <m/>
    <m/>
    <n v="0"/>
  </r>
  <r>
    <s v="H"/>
    <n v="3135"/>
    <s v="יוֹעָשׁ"/>
    <s v="Yow`ash (yo-awsh') n/p._x000a_1. Jehovah-hastened_x000a_2. Joash, the name of two Israelites_x000a_[from H3068 and H5789]_x000a_KJV: Joash. _x000a_Root(s): H3068, H5789 "/>
    <n v="2"/>
    <x v="2332"/>
    <s v="עושׁ"/>
    <m/>
    <m/>
    <n v="3068"/>
    <s v="יהווה"/>
    <n v="5789"/>
    <s v="עושׁ"/>
    <m/>
    <m/>
    <s v="name"/>
    <m/>
    <m/>
    <n v="1"/>
  </r>
  <r>
    <s v="H"/>
    <n v="2160"/>
    <s v="זְמִירָה"/>
    <s v="Zmiyrah (zem-ee-raw') n/p._x000a_1. song_x000a_2. Zemirah, an Israelite_x000a_[feminine of H2158]_x000a_KJV: Zemira. _x000a_Root(s): H2158 "/>
    <n v="1"/>
    <x v="2332"/>
    <m/>
    <m/>
    <m/>
    <n v="2158"/>
    <s v="זמיר זמר זמרה"/>
    <m/>
    <m/>
    <m/>
    <m/>
    <s v="name"/>
    <m/>
    <m/>
    <n v="0"/>
  </r>
  <r>
    <s v="H"/>
    <n v="3406"/>
    <s v="יְרִימוֹת יְרֵימוֹת יְרֵמוֹת"/>
    <s v="Yriymowth (yer-ee-mohth') (or Yreymowth {yer-ay-mohth'} or Yremowth {yer-ay-mohth'};) n/p._x000a_1. elevations_x000a_2. Jerimoth or Jeremoth, the name of twelve Israelites_x000a_[feminine plural from H7311]_x000a_KJV: Jermoth, Jerimoth, and Ramoth (from the margin). _x000a_Root(s): H7311 "/>
    <n v="14"/>
    <x v="2333"/>
    <s v="רום"/>
    <m/>
    <m/>
    <n v="7311"/>
    <s v="רום"/>
    <m/>
    <m/>
    <m/>
    <m/>
    <s v="name"/>
    <m/>
    <m/>
    <n v="1"/>
  </r>
  <r>
    <s v="H"/>
    <n v="5901"/>
    <s v="עִירִי"/>
    <s v="`Iyriy (ee-ree') n/p._x000a_1. urbane_x000a_2. Iri, an Israelite_x000a_[from H5892]_x000a_KJV: Iri. _x000a_Root(s): H5892 "/>
    <n v="1"/>
    <x v="2333"/>
    <m/>
    <m/>
    <m/>
    <n v="5892"/>
    <s v="עיר ער עיר"/>
    <m/>
    <m/>
    <m/>
    <m/>
    <s v="name"/>
    <m/>
    <m/>
    <n v="0"/>
  </r>
  <r>
    <s v="H"/>
    <n v="3043"/>
    <s v="יְדִיעֲאֵל"/>
    <s v="Ydiy`a'el (yed-ee-ah-ale') n/p._x000a_1. knowing God_x000a_2. Jediael, the name of three Israelites_x000a_[from H3045 and H410]_x000a_KJV: Jediael. _x000a_Root(s): H3045, H410 "/>
    <n v="6"/>
    <x v="2334"/>
    <s v="ידע"/>
    <m/>
    <m/>
    <n v="3045"/>
    <s v="ידע"/>
    <n v="410"/>
    <s v="אל"/>
    <m/>
    <m/>
    <s v="name"/>
    <m/>
    <m/>
    <n v="1"/>
  </r>
  <r>
    <s v="H"/>
    <n v="3156"/>
    <s v="יִזרַחיָה"/>
    <s v="Yizrachyah (yiz-rakh-yaw') n/p._x000a_1. Jah will shine_x000a_2. Jizrachjah, the name of two Israelites_x000a_[from H2224 and H3050]_x000a_KJV: Izrahiah, Jezrahiah. _x000a_Root(s): H2224, H3050 "/>
    <n v="3"/>
    <x v="2335"/>
    <s v="זרח"/>
    <m/>
    <m/>
    <n v="2224"/>
    <s v="זרח"/>
    <n v="3050"/>
    <s v="יה"/>
    <m/>
    <m/>
    <s v="name"/>
    <m/>
    <m/>
    <n v="1"/>
  </r>
  <r>
    <s v="H"/>
    <n v="3449"/>
    <s v="יִשִּׁיָה יִשִּׁיָהוּ"/>
    <s v="Yishshiyah (yish-shee-yaw') (or Yishshiyahuw {yish-shee-yaw'-hoo}) n/p._x000a_1. Jah will lend_x000a_2. Jishshijah, the name of five Israelites_x000a_[from H5383 and H3050]_x000a_KJV: Ishiah, Isshiah, Ishijah, Jesiah. _x000a_Root(s): H5383, H3050 "/>
    <n v="7"/>
    <x v="2335"/>
    <m/>
    <m/>
    <m/>
    <n v="5383"/>
    <s v="נשׁה"/>
    <n v="3050"/>
    <s v="יה"/>
    <m/>
    <m/>
    <s v="name"/>
    <m/>
    <m/>
    <n v="0"/>
  </r>
  <r>
    <s v="H"/>
    <n v="3181"/>
    <s v="יַחמַי"/>
    <s v="Yachmay (yakh-mah'-ee) n/p._x000a_1. hot_x000a_2. Jachmai, an Israelite_x000a_[probably from H3179]_x000a_KJV: Jahmai. _x000a_Root(s): H3179 "/>
    <n v="1"/>
    <x v="2336"/>
    <s v="יחם"/>
    <m/>
    <m/>
    <n v="3179"/>
    <s v="יחם"/>
    <m/>
    <m/>
    <m/>
    <m/>
    <s v="name"/>
    <m/>
    <m/>
    <n v="1"/>
  </r>
  <r>
    <s v="H"/>
    <n v="3400"/>
    <s v="יְרִיאֵל"/>
    <s v="Yriy'el (yer-ee-ale') n/p._x000a_1. thrown of God_x000a_2. Jeriel, an Israelite_x000a_[from H3384 and H410]_x000a_KJV: Jeriel. _x000a_Root(s): H3384, H410 _x000a_Compare: H3385 "/>
    <n v="1"/>
    <x v="2336"/>
    <s v="ירה ירא"/>
    <m/>
    <m/>
    <n v="3384"/>
    <s v="ירה ירא"/>
    <n v="410"/>
    <s v="אל"/>
    <m/>
    <m/>
    <s v="name"/>
    <m/>
    <m/>
    <n v="1"/>
  </r>
  <r>
    <s v="H"/>
    <n v="3005"/>
    <s v="יִבשָׂם"/>
    <s v="Yibsam (yib-sawm') n/p._x000a_1. fragrant_x000a_2. Jibsam, an Israelite_x000a_[from the same as H1314]_x000a_KJV: Jibsam. _x000a_Root(s): H1314 "/>
    <n v="1"/>
    <x v="2336"/>
    <m/>
    <m/>
    <m/>
    <n v="1314"/>
    <s v="בשׂם בושׂם"/>
    <m/>
    <m/>
    <m/>
    <m/>
    <s v="name"/>
    <m/>
    <m/>
    <n v="0"/>
  </r>
  <r>
    <s v="H"/>
    <n v="4913"/>
    <s v="מָשָׁל"/>
    <s v="Mashal (maw-shawl') n/l._x000a_1. Mashal, a place in Israel_x000a_[for H4861]_x000a_KJV: Mashal. _x000a_Root(s): H4861 "/>
    <n v="1"/>
    <x v="2337"/>
    <s v="משׁל"/>
    <m/>
    <m/>
    <n v="4861"/>
    <s v="משׁאל"/>
    <m/>
    <m/>
    <m/>
    <m/>
    <s v="Name/l."/>
    <m/>
    <m/>
    <n v="1"/>
  </r>
  <r>
    <s v="H"/>
    <n v="6046"/>
    <s v="עָנֵם"/>
    <s v="`Anem (aw-name') n/l._x000a_1. two fountains_x000a_2. Anem, a place in Israel_x000a_[from the dual of H5869]_x000a_KJV: Anem. _x000a_Root(s): H5869 "/>
    <n v="1"/>
    <x v="2338"/>
    <s v="עין"/>
    <m/>
    <m/>
    <n v="5869"/>
    <s v="עין"/>
    <m/>
    <m/>
    <m/>
    <m/>
    <s v="Name/l."/>
    <m/>
    <m/>
    <n v="1"/>
  </r>
  <r>
    <s v="H"/>
    <n v="5964"/>
    <s v="עָלֶמֶת"/>
    <s v="`Alemeth (aw-leh'-meth) n/p._x000a_1. a covering_x000a_2. Alemeth, the name of a place in Israel and of two Israelites_x000a_[from H5956]_x000a_KJV: Alameth, Alemeth. _x000a_Root(s): H5956 "/>
    <n v="4"/>
    <x v="2339"/>
    <s v="עלם"/>
    <m/>
    <m/>
    <n v="5956"/>
    <s v="עלם"/>
    <m/>
    <m/>
    <m/>
    <m/>
    <s v="name"/>
    <m/>
    <m/>
    <n v="1"/>
  </r>
  <r>
    <s v="H"/>
    <n v="2432"/>
    <s v="חִילֵן"/>
    <s v="Chiylen (khee-lane') n/l._x000a_1. fortress_x000a_2. Chilen, a place in Israel_x000a_[from H2428]_x000a_KJV: Hilen. _x000a_Root(s): H2428 "/>
    <n v="1"/>
    <x v="2340"/>
    <m/>
    <m/>
    <m/>
    <n v="2428"/>
    <s v="חיל"/>
    <m/>
    <m/>
    <m/>
    <m/>
    <s v="Name/l."/>
    <m/>
    <m/>
    <n v="0"/>
  </r>
  <r>
    <s v="H"/>
    <n v="557"/>
    <s v="אַמצִּי"/>
    <s v="Amtsiy (am-tsee') n/p._x000a_1. strong_x000a_2. Amtsi, an Israelite_x000a_[from H553]_x000a_KJV: Amzi. _x000a_Root(s): H553 "/>
    <n v="2"/>
    <x v="2341"/>
    <s v="אמץ"/>
    <m/>
    <m/>
    <n v="553"/>
    <s v="אמץ"/>
    <m/>
    <m/>
    <m/>
    <m/>
    <s v="name"/>
    <m/>
    <m/>
    <n v="1"/>
  </r>
  <r>
    <s v="H"/>
    <n v="2811"/>
    <s v="חֲשַׁביָה חֲשַׁביָהוּ"/>
    <s v="Chashabyah (khash-ab-yaw') (or Chashabyahuw {khash-ab-yaw'-hoo}) n/p._x000a_1. Jah has regarded_x000a_2. Chashabjah, the name of nine Israelites_x000a_[from H2803 and H3050]_x000a_KJV: Hashabiah. _x000a_Root(s): H2803, H3050 "/>
    <n v="15"/>
    <x v="2342"/>
    <s v="חשׁב"/>
    <m/>
    <m/>
    <n v="2803"/>
    <s v="חשׁב"/>
    <n v="3050"/>
    <s v="יה"/>
    <m/>
    <m/>
    <s v="name"/>
    <m/>
    <m/>
    <n v="1"/>
  </r>
  <r>
    <s v="H"/>
    <n v="7029"/>
    <s v="קִישִׁי"/>
    <s v="Qiyshiy (kee-shee') n/p._x000a_1. bowed_x000a_2. Kishi, an Israelite_x000a_[from H6983]_x000a_KJV: Kishi. _x000a_Root(s): H6983 "/>
    <n v="1"/>
    <x v="2343"/>
    <m/>
    <m/>
    <m/>
    <n v="6983"/>
    <s v="קושׁ"/>
    <m/>
    <m/>
    <m/>
    <m/>
    <s v="name"/>
    <m/>
    <m/>
    <n v="0"/>
  </r>
  <r>
    <s v="H"/>
    <n v="4409"/>
    <s v="מַלּוּך מַלוּכִי"/>
    <s v="Malluwk (mal-luke') (or Malluwkiy (Neh. 12) n/p._x000a_1. remnant_x000a_2. Malluk, the name of five Israelites_x000a_[from H4427]_x000a_KJV: Malluch, Melichu (from the margin). _x000a_Root(s): H4427 "/>
    <n v="8"/>
    <x v="2343"/>
    <s v="מלך"/>
    <m/>
    <m/>
    <n v="4427"/>
    <s v="מלך"/>
    <m/>
    <m/>
    <m/>
    <m/>
    <s v="name"/>
    <m/>
    <m/>
    <n v="1"/>
  </r>
  <r>
    <s v="H"/>
    <n v="5660"/>
    <s v="עַבדִּי"/>
    <s v="`Abdiy (ab-dee') n/p._x000a_1. serviceable_x000a_2. Abdi, the name of two Israelites_x000a_[from H5647]_x000a_KJV: Abdi. _x000a_Root(s): H5647 "/>
    <n v="3"/>
    <x v="2343"/>
    <s v="עבד"/>
    <m/>
    <m/>
    <n v="5647"/>
    <s v="עבד"/>
    <m/>
    <m/>
    <m/>
    <m/>
    <s v="name"/>
    <m/>
    <m/>
    <n v="1"/>
  </r>
  <r>
    <s v="H"/>
    <n v="867"/>
    <s v="אֶתנִי"/>
    <s v="Ethniy (eth-nee') n/p._x000a_1. munificence_x000a_2. Ethni, an Israelite_x000a_[perhaps from H866]_x000a_KJV: Ethni. _x000a_Root(s): H866 "/>
    <n v="1"/>
    <x v="2344"/>
    <m/>
    <m/>
    <m/>
    <n v="866"/>
    <s v="אתנה"/>
    <m/>
    <m/>
    <m/>
    <m/>
    <s v="name"/>
    <m/>
    <m/>
    <n v="0"/>
  </r>
  <r>
    <s v="H"/>
    <n v="1202"/>
    <s v="בַּעֲשֵׂיָה"/>
    <s v="Ba`aseyah (bah-as-ay-yaw') n/p._x000a_1. in (the) work of Jah_x000a_2. Baasejah, an Israelite_x000a_[from H6213 and H3050 with a prepositional prefix]_x000a_KJV: Baaseiah. _x000a_Root(s): H6213, H3050 "/>
    <n v="1"/>
    <x v="2345"/>
    <s v="עשׂה"/>
    <m/>
    <m/>
    <n v="6213"/>
    <s v="עשׂה"/>
    <n v="3050"/>
    <s v="יה"/>
    <m/>
    <m/>
    <s v="name"/>
    <m/>
    <m/>
    <n v="1"/>
  </r>
  <r>
    <s v="H"/>
    <n v="4441"/>
    <s v="מַלכִּיָה מַלכִּיָהוּ"/>
    <s v="Malkiyah (mal-kee-yaw') (or Malkiyahuw (Jer. 38) n/p._x000a_1. king of (i.e. appointed by) Jah_x000a_2. Malkijah, the name of ten Israelites_x000a_[from H4428 and H3050]_x000a_KJV: Malchiah, Malchijah. _x000a_Root(s): H4428, H3050 "/>
    <n v="16"/>
    <x v="2345"/>
    <s v="מלך"/>
    <m/>
    <m/>
    <n v="4428"/>
    <s v="מלך"/>
    <n v="3050"/>
    <s v="יה"/>
    <m/>
    <m/>
    <s v="name"/>
    <m/>
    <m/>
    <n v="1"/>
  </r>
  <r>
    <s v="H"/>
    <n v="4287"/>
    <s v="מַחַת"/>
    <s v="Machath (makh'-ath) n/p._x000a_1. erasure_x000a_2. Machath, the name of two Israelites_x000a_[probably from H4229]_x000a_KJV: Mahath. _x000a_Root(s): H4229 "/>
    <n v="3"/>
    <x v="2346"/>
    <s v="מחה"/>
    <m/>
    <m/>
    <n v="4229"/>
    <s v="מחה"/>
    <m/>
    <m/>
    <m/>
    <m/>
    <s v="name"/>
    <m/>
    <m/>
    <n v="1"/>
  </r>
  <r>
    <s v="H"/>
    <n v="8430"/>
    <s v="תּוַֹח"/>
    <s v="Towach (to'-akh) n/p._x000a_1. humble_x000a_2. Toach, an Israelite_x000a_[from an unused root meaning to depress]_x000a_KJV: Toah. "/>
    <n v="1"/>
    <x v="2347"/>
    <m/>
    <m/>
    <m/>
    <m/>
    <m/>
    <m/>
    <m/>
    <m/>
    <m/>
    <s v="name"/>
    <m/>
    <m/>
    <n v="0"/>
  </r>
  <r>
    <s v="H"/>
    <n v="2293"/>
    <s v="חַגִּיָה"/>
    <s v="Chaggiyah (khag-ghee-yaw') n/p._x000a_1. festival of Jah_x000a_2. Chaggijah, an Israelite_x000a_[from H2282 and H3050]_x000a_KJV: Haggiah. _x000a_Root(s): H2282, H3050 "/>
    <n v="1"/>
    <x v="2348"/>
    <m/>
    <m/>
    <m/>
    <n v="2282"/>
    <s v="חג חג"/>
    <n v="3050"/>
    <s v="יה"/>
    <m/>
    <m/>
    <s v="name"/>
    <m/>
    <m/>
    <n v="0"/>
  </r>
  <r>
    <s v="H"/>
    <n v="2059"/>
    <s v="וַשׁנִי"/>
    <s v="Vashniy (vash-nee') n/p._x000a_1. weak_x000a_2. Vashni, an Israelite_x000a_[probably from H3461]_x000a_KJV: Vashni. _x000a_Root(s): H3461 "/>
    <n v="1"/>
    <x v="2349"/>
    <m/>
    <m/>
    <m/>
    <n v="3461"/>
    <s v="ישׁמרי"/>
    <m/>
    <m/>
    <m/>
    <m/>
    <s v="name"/>
    <m/>
    <m/>
    <n v="0"/>
  </r>
  <r>
    <s v="H"/>
    <n v="287"/>
    <s v="אֲחִימוֹת"/>
    <s v="Achiymowth (akh-ee-moth') n/p._x000a_1. brother of death_x000a_2. Achimoth, an Israelite_x000a_[from H251 and H4191]_x000a_KJV: Ahimoth. _x000a_Root(s): H251, H4191 "/>
    <n v="1"/>
    <x v="2350"/>
    <s v="מות"/>
    <m/>
    <m/>
    <n v="251"/>
    <s v="אח"/>
    <n v="4191"/>
    <s v="מות"/>
    <m/>
    <m/>
    <s v="name"/>
    <m/>
    <m/>
    <n v="1"/>
  </r>
  <r>
    <s v="H"/>
    <n v="6022"/>
    <s v="עֲמָשַׂי"/>
    <s v="`Amasay (am-aw-sah'-ee) n/p._x000a_1. burdensome_x000a_2. Amasai, the name of three Israelites_x000a_[from H6006]_x000a_KJV: Amasai. _x000a_Root(s): H6006 "/>
    <n v="5"/>
    <x v="2350"/>
    <s v="עמס עמשׂ"/>
    <m/>
    <m/>
    <n v="6006"/>
    <s v="עמס עמשׂ"/>
    <m/>
    <m/>
    <m/>
    <m/>
    <s v="name"/>
    <m/>
    <m/>
    <n v="1"/>
  </r>
  <r>
    <s v="H"/>
    <n v="222"/>
    <s v="אוּרִיאֵל"/>
    <s v="Uwriy'el (oo-ree-ale') n/p._x000a_1. flame of God_x000a_2. Uriel, the name of two Israelites_x000a_[from H217 and H410]_x000a_KJV: Uriel. _x000a_Root(s): H217, H410 "/>
    <n v="4"/>
    <x v="2351"/>
    <m/>
    <m/>
    <m/>
    <n v="217"/>
    <s v="אור"/>
    <n v="410"/>
    <s v="אל"/>
    <m/>
    <m/>
    <s v="name"/>
    <m/>
    <m/>
    <n v="0"/>
  </r>
  <r>
    <s v="H"/>
    <n v="43"/>
    <s v="אֶביָסָף"/>
    <s v="Ebyacaph (eb-yaw-sawf') n/p._x000a_1. Ebjasaph, an Israelite_x000a_[contracted from H23]_x000a_KJV: Ebiasaph. _x000a_Root(s): H23 "/>
    <n v="3"/>
    <x v="2352"/>
    <s v="אב אסף"/>
    <m/>
    <n v="7"/>
    <n v="23"/>
    <s v="אביאסף"/>
    <m/>
    <m/>
    <m/>
    <m/>
    <s v="name"/>
    <m/>
    <m/>
    <n v="1"/>
  </r>
  <r>
    <s v="H"/>
    <n v="2979"/>
    <s v="יְאָתְרַי"/>
    <s v="y'athray (yeh-aw-ther-ah'ee) n/p._x000a_1. stepping_x000a_2. Jeatherai, an Israelite_x000a_[from the same as H871]_x000a_KJV: Jeaterai. _x000a_Root(s): H871 "/>
    <n v="1"/>
    <x v="2353"/>
    <m/>
    <m/>
    <m/>
    <n v="871"/>
    <s v="אתרים"/>
    <m/>
    <m/>
    <m/>
    <m/>
    <s v="name"/>
    <m/>
    <m/>
    <n v="0"/>
  </r>
  <r>
    <s v="H"/>
    <n v="2155"/>
    <s v="זִמָּה"/>
    <s v="Zimmah (zim-maw') n/p._x000a_1. Zimmah, the name of two Israelites_x000a_[the same as H2154]_x000a_KJV: Zimmah. _x000a_Root(s): H2154 "/>
    <n v="3"/>
    <x v="2354"/>
    <s v="זמה"/>
    <m/>
    <m/>
    <n v="2154"/>
    <s v="זמה זמה"/>
    <m/>
    <m/>
    <m/>
    <m/>
    <s v="name"/>
    <m/>
    <m/>
    <n v="1"/>
  </r>
  <r>
    <s v="H"/>
    <n v="3087"/>
    <s v="יְהוֹצָדָק"/>
    <s v="Yhowtsadaq (yeh-ho-tsaw-dawk') n/p._x000a_1. Jehovah-righted_x000a_2. Jehotsadak, an Israelite_x000a_[from H3068 and H6663]_x000a_KJV: Jehozadek, Josedech. _x000a_Root(s): H3068, H6663 _x000a_Compare: H3136 "/>
    <n v="8"/>
    <x v="2355"/>
    <s v="צדק"/>
    <m/>
    <m/>
    <n v="3068"/>
    <s v="יהווה"/>
    <n v="6663"/>
    <s v="צדק"/>
    <m/>
    <m/>
    <s v="name"/>
    <m/>
    <m/>
    <n v="1"/>
  </r>
  <r>
    <s v="H"/>
    <n v="568"/>
    <s v="אֲמַריָה אֲמַריָהוּ"/>
    <s v="Amaryah (am-ar-yaw') (or prolonged tAmaryahuw {am-ar-yaw'-hoo}) n/p._x000a_1. Jah has said (i.e. promised)_x000a_2. Amarjah, the name of nine Israelites_x000a_[from H559 and H3050]_x000a_KJV: Amariah. _x000a_Root(s): H559, H3050 "/>
    <n v="16"/>
    <x v="2356"/>
    <s v="אמר"/>
    <m/>
    <m/>
    <n v="559"/>
    <s v="אמר"/>
    <n v="3050"/>
    <s v="יה"/>
    <m/>
    <m/>
    <s v="name"/>
    <m/>
    <m/>
    <n v="1"/>
  </r>
  <r>
    <s v="H"/>
    <n v="2228"/>
    <s v="זְרַחיָה"/>
    <s v="Zrachyah (zer-akh-yaw') n/p._x000a_1. Jah has risen_x000a_[from H2225 and H3050]_x000a_KJV: Zerahiah. _x000a_Root(s): H2225, H3050 "/>
    <n v="5"/>
    <x v="2357"/>
    <m/>
    <m/>
    <m/>
    <n v="2225"/>
    <s v="זרח"/>
    <n v="3050"/>
    <s v="יה"/>
    <m/>
    <m/>
    <s v="name"/>
    <m/>
    <m/>
    <n v="0"/>
  </r>
  <r>
    <s v="H"/>
    <n v="4812"/>
    <s v="מְרָיוֹת"/>
    <s v="Mrayowth (mer-aw-yohth') n/p._x000a_1. rebellious_x000a_2. Merajoth, the name of two Israelites_x000a_[plural of H4811]_x000a_KJV: Meraioth. _x000a_Root(s): H4811 "/>
    <n v="7"/>
    <x v="2357"/>
    <m/>
    <m/>
    <m/>
    <n v="4811"/>
    <s v="מריה"/>
    <m/>
    <m/>
    <m/>
    <m/>
    <s v="name"/>
    <m/>
    <m/>
    <n v="0"/>
  </r>
  <r>
    <s v="H"/>
    <n v="5813"/>
    <s v="עוּזִּי"/>
    <s v="`Uzziy (ooz-zee') n/p._x000a_1. forceful_x000a_2. Uzzi, the name of six Israelites_x000a_[from H5810]_x000a_KJV: Uzzi. _x000a_Root(s): H5810 "/>
    <n v="11"/>
    <x v="2358"/>
    <s v="עזז"/>
    <m/>
    <m/>
    <n v="5810"/>
    <s v="עזז"/>
    <m/>
    <m/>
    <m/>
    <m/>
    <s v="name"/>
    <m/>
    <m/>
    <n v="1"/>
  </r>
  <r>
    <s v="H"/>
    <n v="50"/>
    <s v="אֲבִישׁוַּע"/>
    <s v="Abiyshuwae (ab-ee-shoo'-ah) n/p._x000a_1. father of plenty (i.e. prosperous)_x000a_2. Abishua, the name of two Israelites_x000a_[from H1 and H7771]_x000a_KJV: Abishua. _x000a_Root(s): H1, H7771 "/>
    <n v="5"/>
    <x v="2359"/>
    <s v="שוע"/>
    <m/>
    <m/>
    <n v="1"/>
    <s v="אב"/>
    <n v="7771"/>
    <s v="שׁוע"/>
    <m/>
    <m/>
    <s v="name"/>
    <m/>
    <m/>
    <n v="1"/>
  </r>
  <r>
    <s v="H"/>
    <n v="2024"/>
    <s v="הָרָא"/>
    <s v="Hara' (haw-raw') n/l._x000a_1. mountainousness_x000a_2. Hara, a region of Media_x000a_[perhaps from H2022]_x000a_KJV: Hara. _x000a_Root(s): H2022 "/>
    <n v="1"/>
    <x v="2360"/>
    <m/>
    <m/>
    <m/>
    <n v="2022"/>
    <s v="הר"/>
    <m/>
    <m/>
    <m/>
    <m/>
    <s v="Name/l."/>
    <m/>
    <m/>
    <n v="0"/>
  </r>
  <r>
    <s v="H"/>
    <n v="447"/>
    <s v="אֱלִיאֵל"/>
    <s v="Eliy'el (el-ee-ale') n/p._x000a_1. God of (his) God_x000a_2. Eliel, the name of nine Israelites_x000a_[from H410 repeated]_x000a_KJV: Eliel. _x000a_Root(s): H410 "/>
    <n v="10"/>
    <x v="2361"/>
    <s v="אול"/>
    <m/>
    <m/>
    <n v="410"/>
    <s v="אל"/>
    <m/>
    <m/>
    <m/>
    <m/>
    <s v="name"/>
    <m/>
    <m/>
    <n v="1"/>
  </r>
  <r>
    <s v="H"/>
    <n v="3164"/>
    <s v="יַחדִּיאֵל"/>
    <s v="Yachdiy'el (yakh-dee-ale') n/p._x000a_1. unity of God_x000a_2. Jachdiel, an Israelite_x000a_[from H3162 and H410]_x000a_KJV: Jahdiel. _x000a_Root(s): H3162, H410 "/>
    <n v="1"/>
    <x v="2361"/>
    <m/>
    <m/>
    <m/>
    <n v="3162"/>
    <s v="יחד"/>
    <n v="410"/>
    <s v="אל"/>
    <m/>
    <m/>
    <s v="name"/>
    <m/>
    <m/>
    <n v="0"/>
  </r>
  <r>
    <s v="H"/>
    <n v="5837"/>
    <s v="עַזרִיאֵל"/>
    <s v="`Azriy'el (az-ree-ale') n/p._x000a_1. help of God_x000a_2. Azriel, the name of three Israelites_x000a_[from H5828 and H410]_x000a_KJV: Azriel. _x000a_Root(s): H5828, H410 "/>
    <n v="3"/>
    <x v="2361"/>
    <m/>
    <m/>
    <m/>
    <n v="5828"/>
    <s v="עזר"/>
    <n v="410"/>
    <s v="אל"/>
    <m/>
    <m/>
    <s v="name"/>
    <m/>
    <m/>
    <n v="0"/>
  </r>
  <r>
    <s v="H"/>
    <n v="5114"/>
    <s v="נוֹדָב"/>
    <s v="Nowdab (no-dawb') n/p._x000a_1. noble_x000a_2. Nodab, an Arab tribe_x000a_[from H5068]_x000a_KJV: Nodab. _x000a_Root(s): H5068 "/>
    <n v="1"/>
    <x v="2362"/>
    <s v="נדב"/>
    <m/>
    <m/>
    <n v="5068"/>
    <s v="נדב"/>
    <m/>
    <m/>
    <m/>
    <m/>
    <s v="name"/>
    <m/>
    <m/>
    <n v="1"/>
  </r>
  <r>
    <s v="H"/>
    <n v="277"/>
    <s v="אֲחִי"/>
    <s v="Achiy (akh-ee') n/p._x000a_1. brotherly_x000a_2. Achi, the name of two Israelites_x000a_[from H251]_x000a_KJV: Ahi. _x000a_Root(s): H251 "/>
    <n v="2"/>
    <x v="2363"/>
    <m/>
    <m/>
    <m/>
    <n v="251"/>
    <s v="אח"/>
    <m/>
    <m/>
    <m/>
    <m/>
    <s v="name"/>
    <m/>
    <m/>
    <n v="0"/>
  </r>
  <r>
    <s v="H"/>
    <n v="5661"/>
    <s v="עַבדִּיאֵל"/>
    <s v="`Abdiy'el (ab-dee-ale') n/p._x000a_1. servant of God_x000a_2. Abdiel, an Israelite_x000a_[from H5650 and H410]_x000a_KJV: Abdiel. _x000a_Root(s): H5650, H410 _x000a_Compare: H5655 "/>
    <n v="1"/>
    <x v="2363"/>
    <m/>
    <m/>
    <m/>
    <n v="5650"/>
    <s v="עבד"/>
    <n v="410"/>
    <s v="אל"/>
    <m/>
    <m/>
    <s v="name"/>
    <m/>
    <m/>
    <n v="0"/>
  </r>
  <r>
    <s v="H"/>
    <n v="2359"/>
    <s v="חוּרִי"/>
    <s v="Chuwriy (khoo-ree') n/p._x000a_1. linen-worker_x000a_2. Churi, an Israelite_x000a_[probably from H2353]_x000a_KJV: Huri. _x000a_Root(s): H2353 "/>
    <n v="1"/>
    <x v="2364"/>
    <m/>
    <m/>
    <m/>
    <n v="2353"/>
    <s v="חור"/>
    <m/>
    <m/>
    <m/>
    <m/>
    <s v="name"/>
    <m/>
    <m/>
    <n v="0"/>
  </r>
  <r>
    <s v="H"/>
    <n v="3163"/>
    <s v="יַחדּוֹ"/>
    <s v="Yachdow (yakh-doe') n/p._x000a_1. his unity, i.e. (adverb) together_x000a_2. Jachdo, an Israelite_x000a_[from H3162 with pronominal suffix]_x000a_KJV: Jahdo. _x000a_Root(s): H3162 "/>
    <n v="1"/>
    <x v="2364"/>
    <m/>
    <m/>
    <m/>
    <n v="3162"/>
    <s v="יחד"/>
    <m/>
    <m/>
    <m/>
    <m/>
    <s v="name"/>
    <m/>
    <m/>
    <n v="0"/>
  </r>
  <r>
    <s v="H"/>
    <n v="3386"/>
    <s v="יָרוַֹח"/>
    <s v="Yarowach (yaw-ro'-akh) n/p._x000a_1. (born at the) new moon_x000a_2. Jaroach, an Israelite_x000a_[perhaps denominative from H3394]_x000a_KJV: Jaroah. _x000a_Root(s): H3394 "/>
    <n v="1"/>
    <x v="2364"/>
    <m/>
    <m/>
    <m/>
    <n v="3394"/>
    <s v="ירח"/>
    <m/>
    <m/>
    <m/>
    <m/>
    <s v="name"/>
    <m/>
    <m/>
    <n v="0"/>
  </r>
  <r>
    <s v="H"/>
    <n v="3454"/>
    <s v="יְשִׁישָׁי"/>
    <s v="Yshiyshay (yesh-ee-shah'-ee) n/p._x000a_1. aged_x000a_2. Jeshishai, an Israelite_x000a_[from H3453]_x000a_KJV: Jeshishai. _x000a_Root(s): H3453 "/>
    <n v="1"/>
    <x v="2364"/>
    <m/>
    <m/>
    <m/>
    <n v="3453"/>
    <s v="ישׁישׁ"/>
    <m/>
    <m/>
    <m/>
    <m/>
    <s v="name"/>
    <m/>
    <m/>
    <n v="0"/>
  </r>
  <r>
    <s v="H"/>
    <n v="2127"/>
    <s v="זִיַע"/>
    <s v="Ziya` (zee'-ah) n/p._x000a_1. agitation_x000a_2. Zia, an Israelite_x000a_[from H2111]_x000a_KJV: Zia. _x000a_Root(s): H2111 "/>
    <n v="1"/>
    <x v="2365"/>
    <s v="זוע"/>
    <m/>
    <m/>
    <n v="2111"/>
    <s v="זוע"/>
    <m/>
    <m/>
    <m/>
    <m/>
    <s v="name"/>
    <m/>
    <m/>
    <n v="1"/>
  </r>
  <r>
    <s v="H"/>
    <n v="3140"/>
    <s v="יוֹרַי"/>
    <s v="Yowray (yo-rah'-ee) n/p._x000a_1. rainy_x000a_2. Jorai, an Israelite_x000a_[from H3384]_x000a_KJV: Jorai. _x000a_Root(s): H3384 "/>
    <n v="1"/>
    <x v="2365"/>
    <s v="ירה ירא"/>
    <m/>
    <m/>
    <n v="3384"/>
    <s v="ירה ירא"/>
    <m/>
    <m/>
    <m/>
    <m/>
    <s v="name"/>
    <m/>
    <m/>
    <n v="1"/>
  </r>
  <r>
    <s v="H"/>
    <n v="3275"/>
    <s v="יַעכָּן"/>
    <s v="Ya`kan (yah-kawn') n/p._x000a_1. troublesome_x000a_2. Jakan, an Israelite_x000a_[from the same as H5912]_x000a_KJV: Jachan. _x000a_Root(s): H5912 "/>
    <n v="1"/>
    <x v="2365"/>
    <m/>
    <m/>
    <m/>
    <n v="5912"/>
    <s v="עכן"/>
    <m/>
    <m/>
    <m/>
    <m/>
    <s v="name"/>
    <m/>
    <m/>
    <n v="0"/>
  </r>
  <r>
    <s v="H"/>
    <n v="3285"/>
    <s v="יַעֲנַי"/>
    <s v="Ya`anay (yah-an-ah'ee) n/p._x000a_1. responsive_x000a_2. Jaanai, an Israelite_x000a_[from the same as H3283]_x000a_KJV: Jaanai. _x000a_Root(s): H3283 "/>
    <n v="1"/>
    <x v="2366"/>
    <m/>
    <m/>
    <m/>
    <n v="3283"/>
    <s v="יען"/>
    <m/>
    <m/>
    <m/>
    <m/>
    <s v="name"/>
    <m/>
    <m/>
    <n v="0"/>
  </r>
  <r>
    <s v="H"/>
    <n v="8223"/>
    <s v="שָׁפָם"/>
    <s v="Shapham (shaw-fawm') n/p._x000a_1. baldly_x000a_2. Shapham, an Israelite_x000a_[formed like H8221]_x000a_KJV: Shapham. _x000a_Root(s): H8221 "/>
    <n v="1"/>
    <x v="2366"/>
    <m/>
    <m/>
    <m/>
    <n v="8221"/>
    <s v="שׁפם"/>
    <m/>
    <m/>
    <m/>
    <m/>
    <s v="name"/>
    <m/>
    <m/>
    <n v="0"/>
  </r>
  <r>
    <s v="H"/>
    <n v="1905"/>
    <s v="הַגרִי הַגרִיא"/>
    <s v="Hagriy (hag-ree') (or (prolonged) Hagris {hag-ree'}) adj._x000a_1. a Hagrite or member of a certain Arabian clan_x000a_[perhaps patronymically from H1904]_x000a_KJV: Hagarene, Hagarite, Haggeri. _x000a_Root(s): H1904 "/>
    <n v="6"/>
    <x v="2367"/>
    <m/>
    <m/>
    <m/>
    <n v="1904"/>
    <s v="הגר"/>
    <m/>
    <m/>
    <m/>
    <m/>
    <s v="adjective"/>
    <m/>
    <m/>
    <n v="0"/>
  </r>
  <r>
    <s v="H"/>
    <n v="5811"/>
    <s v="עָזָז"/>
    <s v="`Azaz (aw-zawz') n/p._x000a_1. strong_x000a_2. Azaz, an Israelite_x000a_[from H5810]_x000a_KJV: Azaz. _x000a_Root(s): H5810 "/>
    <n v="1"/>
    <x v="2368"/>
    <s v="עזז"/>
    <m/>
    <m/>
    <n v="5810"/>
    <s v="עזז"/>
    <m/>
    <m/>
    <m/>
    <m/>
    <s v="name"/>
    <m/>
    <m/>
    <n v="1"/>
  </r>
  <r>
    <s v="H"/>
    <n v="3273"/>
    <s v="יְעִיאֵל"/>
    <s v="Y`iy'el (yeh-ee-ale') n/p._x000a_1. carried away of God_x000a_2. Jeiel, the name of six Israelites_x000a_[from H3261 and H410]_x000a_KJV: Jeiel, Jehiel. _x000a_Root(s): H3261, H410 _x000a_Compare: H3262 "/>
    <n v="13"/>
    <x v="2369"/>
    <s v="יעה"/>
    <m/>
    <m/>
    <n v="3261"/>
    <s v="יעה"/>
    <n v="410"/>
    <s v="אל"/>
    <m/>
    <m/>
    <s v="name"/>
    <m/>
    <m/>
    <n v="1"/>
  </r>
  <r>
    <s v="H"/>
    <n v="880"/>
    <s v="בְּאֵרָה"/>
    <s v="B'erah (be-ay-raw') n/p._x000a_1. Beerah, an Israelite_x000a_[the same as H878]_x000a_KJV: Beerah. _x000a_Root(s): H878 "/>
    <n v="1"/>
    <x v="2370"/>
    <m/>
    <m/>
    <m/>
    <n v="878"/>
    <s v="בארא"/>
    <m/>
    <m/>
    <m/>
    <m/>
    <s v="name"/>
    <m/>
    <m/>
    <n v="0"/>
  </r>
  <r>
    <s v="H"/>
    <n v="1463"/>
    <s v="גּוֹג"/>
    <s v="Gowg (gohg) n/p._x000a_1. Gog, the name of an Israelite, also of some nothern nation_x000a_[of uncertain derivation]_x000a_KJV: Gog. "/>
    <n v="10"/>
    <x v="2371"/>
    <m/>
    <m/>
    <m/>
    <m/>
    <m/>
    <m/>
    <m/>
    <m/>
    <m/>
    <s v="name"/>
    <m/>
    <m/>
    <n v="1"/>
  </r>
  <r>
    <s v="H"/>
    <n v="4586"/>
    <s v="מְעוּנִי מְעִינִי"/>
    <s v="M`uwniy (meh-oo-nee') (or Msiyniy {meh-ee-nee'}) n/p._x000a_1. a Meunite, or inhabitant of Maon (only in plural)_x000a_[probably patrial from H4584]_x000a_KJV: Mehunim(-s), Meunim. _x000a_Root(s): H4584 "/>
    <n v="4"/>
    <x v="2372"/>
    <m/>
    <m/>
    <m/>
    <n v="4584"/>
    <s v="מעון"/>
    <m/>
    <m/>
    <m/>
    <m/>
    <s v="name"/>
    <m/>
    <m/>
    <n v="0"/>
  </r>
  <r>
    <s v="H"/>
    <n v="7961"/>
    <s v="שָׁלֵו שָׁלֵיו שְׁלֵוָה"/>
    <s v="shalev (shaw-lave') (or shaleyv {shaw-lave'} feminine shlevah {shel-ay-vaw'};) adj._x000a_1. tranquil_x000a_2. (in a bad sense) careless_x000a_3. abstractly, security_x000a_[from H7951]_x000a_KJV: (being) at ease, peaceable, (in) prosper(-ity), quiet(-ness), wealthy. _x000a_Root(s): H7951 "/>
    <n v="8"/>
    <x v="2373"/>
    <s v="שׁלה שׁלו"/>
    <m/>
    <m/>
    <n v="7951"/>
    <s v="שׁלה שׁלו"/>
    <m/>
    <m/>
    <m/>
    <m/>
    <s v="adjective"/>
    <m/>
    <m/>
    <n v="1"/>
  </r>
  <r>
    <s v="H"/>
    <n v="3042"/>
    <s v="יְדָיָה"/>
    <s v="Ydayah (yed-aw-yaw') n/p._x000a_1. praised of Jah_x000a_2. Jedajah, the name of two Israelites_x000a_[from H3034 and H3050]_x000a_KJV: Jedaiah. _x000a_Root(s): H3034, H3050 "/>
    <n v="2"/>
    <x v="2374"/>
    <s v="ידה"/>
    <m/>
    <m/>
    <n v="3034"/>
    <s v="ידה"/>
    <n v="3050"/>
    <s v="יה"/>
    <m/>
    <m/>
    <s v="name"/>
    <m/>
    <m/>
    <n v="1"/>
  </r>
  <r>
    <s v="H"/>
    <n v="2124"/>
    <s v="זִיזָא"/>
    <s v="Ziyza' (zee-zaw') n/p._x000a_1. prominence_x000a_2. Ziza, the name of two Israelites_x000a_[apparently from the same as H2123]_x000a_KJV: Ziza. _x000a_Root(s): H2123 "/>
    <n v="2"/>
    <x v="2374"/>
    <m/>
    <m/>
    <m/>
    <n v="2123"/>
    <s v="זיז"/>
    <m/>
    <m/>
    <m/>
    <m/>
    <s v="name"/>
    <m/>
    <m/>
    <n v="0"/>
  </r>
  <r>
    <s v="H"/>
    <n v="8113"/>
    <s v="שִׁמרִי"/>
    <s v="Shimriy (shim-ree') n/p._x000a_1. watchful_x000a_2. Shimri, the name of four Israelites_x000a_[from H8105 in its original sense]_x000a_KJV: Shimri. _x000a_Root(s): H8105 "/>
    <n v="4"/>
    <x v="2374"/>
    <m/>
    <m/>
    <m/>
    <n v="8105"/>
    <s v="שׁמר"/>
    <m/>
    <m/>
    <m/>
    <m/>
    <s v="name"/>
    <m/>
    <m/>
    <n v="0"/>
  </r>
  <r>
    <s v="H"/>
    <n v="8230"/>
    <s v="שִׁפעִי"/>
    <s v="Shiph`iy (shif-ee') n/p._x000a_1. copious_x000a_2. Shiphi, an Israelite_x000a_[from H8228]_x000a_KJV: Shiphi. _x000a_Root(s): H8228 "/>
    <n v="1"/>
    <x v="2374"/>
    <m/>
    <m/>
    <m/>
    <n v="8228"/>
    <s v="שׁפע"/>
    <m/>
    <m/>
    <m/>
    <m/>
    <s v="name"/>
    <m/>
    <m/>
    <n v="0"/>
  </r>
  <r>
    <s v="H"/>
    <n v="3450"/>
    <s v="יְשִׂימִאֵל"/>
    <s v="Ysiyma'el (yes-eem-aw-ale') n/p._x000a_1. God will place_x000a_2. Jesimael, an Israelite_x000a_[from H7760 and H410]_x000a_KJV: Jesimael. _x000a_Root(s): H7760, H410 "/>
    <n v="1"/>
    <x v="2375"/>
    <s v="שׂום שׂים"/>
    <m/>
    <m/>
    <n v="7760"/>
    <s v="שׂום שׂים"/>
    <n v="410"/>
    <s v="אל"/>
    <m/>
    <m/>
    <s v="name"/>
    <m/>
    <m/>
    <n v="1"/>
  </r>
  <r>
    <s v="H"/>
    <n v="3291"/>
    <s v="יַעֲקוֹבָה"/>
    <s v="Ya`aqobah (yah-ak-o'-baw) n/p._x000a_1. Jaakobah, an Israelite_x000a_[from H3290]_x000a_KJV: Jaakobah. _x000a_Root(s): H3290 "/>
    <n v="1"/>
    <x v="2375"/>
    <m/>
    <m/>
    <m/>
    <n v="3290"/>
    <s v="יעקוב"/>
    <m/>
    <m/>
    <m/>
    <m/>
    <s v="name"/>
    <m/>
    <m/>
    <n v="0"/>
  </r>
  <r>
    <s v="H"/>
    <n v="3439"/>
    <s v="יְשׁוֹחָיָה"/>
    <s v="Yshowchayah (yesh-o-khaw-yaw') n/p._x000a_1. Jah will empty_x000a_2. Jeshochajah, an Israelite_x000a_[from the same as H3445 and H3050]_x000a_KJV: Jeshoaiah. _x000a_Root(s): H3445, H3050 "/>
    <n v="1"/>
    <x v="2375"/>
    <m/>
    <m/>
    <m/>
    <n v="3445"/>
    <s v="ישׁח"/>
    <n v="3050"/>
    <s v="יה"/>
    <m/>
    <m/>
    <s v="name"/>
    <m/>
    <m/>
    <n v="0"/>
  </r>
  <r>
    <s v="H"/>
    <n v="5717"/>
    <s v="עֲדִיאֵל"/>
    <s v="`Adiy'el (ad-ee-ale') n/p._x000a_1. ornament of God_x000a_2. Adiel, the name of three Israelites_x000a_[from H5716 and H410]_x000a_KJV: Adiel. _x000a_Root(s): H5716, H410 "/>
    <n v="3"/>
    <x v="2375"/>
    <m/>
    <m/>
    <m/>
    <n v="5716"/>
    <s v="עדי"/>
    <n v="410"/>
    <s v="אל"/>
    <m/>
    <m/>
    <s v="name"/>
    <m/>
    <m/>
    <n v="0"/>
  </r>
  <r>
    <s v="H"/>
    <n v="3143"/>
    <s v="יוֹשִׁביָה"/>
    <s v="Yowshibyah (yo-shi-yaw') n/p._x000a_1. Jehovah will cause to dwell_x000a_2. Josibjah, an Israelite_x000a_[from H3427 and H3050]_x000a_KJV: Josibiah. _x000a_Root(s): H3427, H3050 "/>
    <n v="1"/>
    <x v="2376"/>
    <s v="ישׁב"/>
    <m/>
    <m/>
    <n v="3427"/>
    <s v="ישׁב"/>
    <n v="3050"/>
    <s v="יה"/>
    <m/>
    <m/>
    <s v="name"/>
    <m/>
    <m/>
    <n v="1"/>
  </r>
  <r>
    <s v="H"/>
    <n v="6221"/>
    <s v="עֲשִׂיאֵל"/>
    <s v="`Asiy'el, (as-ee-ale') n/p._x000a_1. made of God_x000a_2. Asiel, an Israelite_x000a_[from H6213 and H410]_x000a_KJV: Asiel. _x000a_Root(s): H6213, H410 "/>
    <n v="1"/>
    <x v="2376"/>
    <s v="עשׂה"/>
    <m/>
    <m/>
    <n v="6213"/>
    <s v="עשׂה"/>
    <n v="410"/>
    <s v="אל"/>
    <m/>
    <m/>
    <s v="name"/>
    <m/>
    <m/>
    <n v="1"/>
  </r>
  <r>
    <s v="H"/>
    <n v="3230"/>
    <s v="יַמלֵך"/>
    <s v="Yamlek (yam-lake') n/p._x000a_1. he will make king_x000a_2. Jamlek, an Israelite_x000a_[from H4427]_x000a_KJV: Jamlech. _x000a_Root(s): H4427 "/>
    <n v="1"/>
    <x v="2377"/>
    <s v="מלך"/>
    <m/>
    <m/>
    <n v="4427"/>
    <s v="מלך"/>
    <m/>
    <m/>
    <m/>
    <m/>
    <s v="name"/>
    <m/>
    <m/>
    <n v="1"/>
  </r>
  <r>
    <s v="H"/>
    <n v="4877"/>
    <s v="מְשׁוֹבָב"/>
    <s v="Mshowbab (mesh-o-bawb') n/p._x000a_1. returned_x000a_2. Meshobab, an Israelite_x000a_[from H7725]_x000a_KJV: Meshobab. _x000a_Root(s): H7725 "/>
    <n v="1"/>
    <x v="2377"/>
    <s v="שׁוב"/>
    <m/>
    <m/>
    <n v="7725"/>
    <s v="שׁוב"/>
    <m/>
    <m/>
    <m/>
    <m/>
    <s v="name"/>
    <m/>
    <m/>
    <n v="1"/>
  </r>
  <r>
    <s v="H"/>
    <n v="3187"/>
    <s v="יָחַשׂ"/>
    <s v="yachas (yaw-khas') v._x000a_1. to enroll by pedigree_x000a_[a primitive root, to sprout; used only as denominative from H3188]_x000a_KJV: (number after, number throughout the) genealogy (to be reckoned), be reckoned by genealogies. _x000a_Root(s): H3188 "/>
    <n v="18"/>
    <x v="2378"/>
    <s v="יחשׂ"/>
    <m/>
    <m/>
    <n v="3188"/>
    <s v="יחשׂ"/>
    <m/>
    <m/>
    <m/>
    <m/>
    <s v="verb"/>
    <m/>
    <m/>
    <n v="1"/>
  </r>
  <r>
    <s v="H"/>
    <n v="8507"/>
    <s v="תּוֹכֶן"/>
    <s v="Token (to'-ken) n/l._x000a_1. Token, a place in Israel_x000a_[the same as H8506]_x000a_KJV: Tochen. _x000a_Root(s): H8506 "/>
    <n v="1"/>
    <x v="2379"/>
    <m/>
    <m/>
    <m/>
    <n v="8506"/>
    <s v="תוכן"/>
    <m/>
    <m/>
    <m/>
    <m/>
    <s v="Name/l."/>
    <m/>
    <m/>
    <n v="0"/>
  </r>
  <r>
    <s v="H"/>
    <n v="1011"/>
    <s v="בֵּיתּ בִּראִי"/>
    <s v="Beyth Bir`iy (bayth bir-ee') n/l._x000a_1. house of a creative one_x000a_2. Beth-Biri, a place in Israel_x000a_[from H1004 and H1254]_x000a_KJV: Beth-birei. _x000a_Root(s): H1004, H1254 "/>
    <n v="1"/>
    <x v="2380"/>
    <s v="ברא"/>
    <m/>
    <m/>
    <n v="1004"/>
    <s v="בית"/>
    <n v="1254"/>
    <s v="ברא"/>
    <m/>
    <m/>
    <s v="Name/l."/>
    <m/>
    <m/>
    <n v="1"/>
  </r>
  <r>
    <s v="H"/>
    <n v="2702"/>
    <s v="חֲצַר סוּסִים"/>
    <s v="Chatsar Cuwciym (khats-ar' soo-seem') n/l._x000a_1. village of horses_x000a_2. Chatsar-Susim, a place in Israel_x000a_[from H2691 and the plural of H5483]_x000a_KJV: Hazar- susim. _x000a_Root(s): H2691, H5483 "/>
    <n v="1"/>
    <x v="2380"/>
    <s v="סוס"/>
    <m/>
    <m/>
    <n v="2691"/>
    <s v="חצר"/>
    <n v="5483"/>
    <s v="סוס סוס"/>
    <m/>
    <m/>
    <s v="Name/l."/>
    <m/>
    <m/>
    <n v="1"/>
  </r>
  <r>
    <s v="H"/>
    <n v="8434"/>
    <s v="תּוֹלָד"/>
    <s v="Towlad (to-lawd') n/l._x000a_1. posterity_x000a_2. Tolad, a place in Israel_x000a_[from H3205]_x000a_KJV: Tolad. _x000a_Root(s): H3205 _x000a_Compare: H513 "/>
    <n v="1"/>
    <x v="2381"/>
    <s v="ילד"/>
    <m/>
    <m/>
    <n v="3205"/>
    <s v="ילד"/>
    <m/>
    <m/>
    <m/>
    <m/>
    <s v="Name/l."/>
    <m/>
    <m/>
    <n v="1"/>
  </r>
  <r>
    <s v="H"/>
    <n v="2536"/>
    <s v="חַמּוּאֵל"/>
    <s v="Chammuw'el (kham-moo-ale') n/p._x000a_1. anger of God_x000a_2. Chammuel, an Israelite_x000a_[from H2535 and H410]_x000a_KJV: Hamuel. _x000a_Root(s): H2535, H410 "/>
    <n v="1"/>
    <x v="2382"/>
    <m/>
    <m/>
    <m/>
    <n v="2535"/>
    <s v="חמה"/>
    <n v="410"/>
    <s v="אל"/>
    <m/>
    <m/>
    <s v="name"/>
    <m/>
    <m/>
    <n v="0"/>
  </r>
  <r>
    <s v="H"/>
    <n v="3402"/>
    <s v="יָרִיבּ"/>
    <s v="Yariyb (yaw-rebe') n/p._x000a_1. Jarib, the name of three Israelites_x000a_[the same as H3401]_x000a_KJV: Jarib. _x000a_Root(s): H3401 "/>
    <n v="3"/>
    <x v="2383"/>
    <m/>
    <m/>
    <m/>
    <n v="3401"/>
    <s v="יריב"/>
    <m/>
    <m/>
    <m/>
    <m/>
    <s v="name"/>
    <m/>
    <m/>
    <n v="0"/>
  </r>
  <r>
    <s v="H"/>
    <n v="5196"/>
    <s v="נְטָעִים"/>
    <s v="Nta`iym (net-aw-eem') n/l._x000a_1. Netaim, a place in Israel_x000a_[plural of H5194]_x000a_KJV: plants. _x000a_Root(s): H5194 "/>
    <n v="1"/>
    <x v="2384"/>
    <m/>
    <m/>
    <m/>
    <n v="5194"/>
    <s v="נטע"/>
    <m/>
    <m/>
    <m/>
    <m/>
    <s v="Name/l."/>
    <m/>
    <m/>
    <n v="0"/>
  </r>
  <r>
    <s v="H"/>
    <n v="3433"/>
    <s v="יָשׁוּבִי לֶחֶם יוֹשֶׁבֵי לֶחֶם"/>
    <s v="Yashubiy Lechem (yaw-shoo-bee' leh'-khem) n/p._x000a_1. returner of bread_x000a_2. Jashubi-Lechem, an Israelite_x000a_[from H7725 and H3899]_x000a_KJV: Jashubi-lehem. (Prob. the text should be pointed Yoshbev Lechem {yo-sheh-bay' leh'-khem}, and rendered &quot;(they were) inhabitants of Lechem,&quot; i.e. of Bethlehem (by contraction).) _x000a_Root(s): H7725, H3899 _x000a_Compare: H3902 "/>
    <n v="1"/>
    <x v="2385"/>
    <s v="שׁוב"/>
    <m/>
    <m/>
    <n v="7725"/>
    <s v="שׁוב"/>
    <s v="3899 "/>
    <e v="#N/A"/>
    <m/>
    <m/>
    <s v="name"/>
    <m/>
    <m/>
    <n v="1"/>
  </r>
  <r>
    <s v="H"/>
    <n v="3137"/>
    <s v="יוֹקִים"/>
    <s v="Yowqiym (yo-keem') n/p._x000a_1. Jokim, an Israelite_x000a_[a form of H3113]_x000a_KJV: Jokim. _x000a_Root(s): H3113 "/>
    <n v="1"/>
    <x v="2385"/>
    <m/>
    <m/>
    <m/>
    <n v="3113"/>
    <s v="יויקים"/>
    <m/>
    <m/>
    <m/>
    <m/>
    <s v="name"/>
    <m/>
    <m/>
    <n v="0"/>
  </r>
  <r>
    <s v="H"/>
    <n v="8315"/>
    <s v="שָׂרָף"/>
    <s v="Saraph (saw-raf') n/p._x000a_1. Saraph, an Israelite_x000a_[the same as H8314]_x000a_KJV: Saraph. _x000a_Root(s): H8314 "/>
    <n v="1"/>
    <x v="2385"/>
    <m/>
    <m/>
    <m/>
    <n v="8314"/>
    <s v="שׂרף"/>
    <m/>
    <m/>
    <m/>
    <m/>
    <s v="name"/>
    <m/>
    <m/>
    <n v="0"/>
  </r>
  <r>
    <s v="H"/>
    <n v="3578"/>
    <s v="כּוֹזְבָא"/>
    <s v="Kozba' (ko-zeb-aw') n/l._x000a_1. fallacious_x000a_2. Cozeba, a place in Israel_x000a_[from H3576]_x000a_KJV: Choseba. _x000a_Root(s): H3576 "/>
    <n v="1"/>
    <x v="2385"/>
    <s v="כזב"/>
    <m/>
    <m/>
    <n v="3576"/>
    <s v="כזב"/>
    <m/>
    <m/>
    <m/>
    <m/>
    <s v="Name/l."/>
    <m/>
    <m/>
    <n v="1"/>
  </r>
  <r>
    <s v="H"/>
    <n v="6267"/>
    <s v="עַתּתִּיק"/>
    <s v="attiyq (at-teek') adj._x000a_1. removed, i.e. weaned_x000a_2. also antique_x000a_[from H6275]_x000a_KJV: ancient, drawn. _x000a_Root(s): H6275 "/>
    <n v="2"/>
    <x v="2385"/>
    <s v="עתק"/>
    <m/>
    <m/>
    <n v="6275"/>
    <s v="עתק"/>
    <m/>
    <m/>
    <m/>
    <m/>
    <s v="adjective"/>
    <m/>
    <m/>
    <n v="1"/>
  </r>
  <r>
    <s v="H"/>
    <n v="791"/>
    <s v="אַשׁבֵַּע"/>
    <s v="Ashbea` (ash-bay'-ah) n/p._x000a_1. adjurer_x000a_2. Asbea, an Israelite_x000a_[from H7650]_x000a_KJV: Ashbea. _x000a_Root(s): H7650 "/>
    <n v="1"/>
    <x v="2386"/>
    <s v="שׁבע"/>
    <m/>
    <m/>
    <n v="7650"/>
    <s v="שׁבע"/>
    <m/>
    <m/>
    <m/>
    <m/>
    <s v="name"/>
    <m/>
    <m/>
    <n v="1"/>
  </r>
  <r>
    <s v="H"/>
    <n v="948"/>
    <s v="בּוּץ"/>
    <s v="buwts (boots) n-m._x000a_1. probably cotton (of some sort)_x000a_[from an unused root (of the same form) meaning to bleach; (intransitive) be white]_x000a_KJV: fine (white) linen. "/>
    <n v="8"/>
    <x v="2386"/>
    <m/>
    <m/>
    <m/>
    <m/>
    <m/>
    <m/>
    <m/>
    <m/>
    <m/>
    <s v="noun masc"/>
    <m/>
    <m/>
    <n v="0"/>
  </r>
  <r>
    <s v="H"/>
    <n v="3935"/>
    <s v="לַעדָּה"/>
    <s v="La`dah (lah-daw') n/p._x000a_1. Ladah, an Israelite_x000a_[from an unused root of uncertain meaning]_x000a_KJV: Laadah. "/>
    <n v="1"/>
    <x v="2386"/>
    <m/>
    <m/>
    <m/>
    <m/>
    <m/>
    <m/>
    <m/>
    <m/>
    <m/>
    <s v="name"/>
    <m/>
    <m/>
    <n v="0"/>
  </r>
  <r>
    <s v="H"/>
    <n v="3922"/>
    <s v="לֵכָה"/>
    <s v="lekah (lay-kaw') n/l._x000a_1. a journey_x000a_2. Lekah, a place in Israel_x000a_[from H3212]_x000a_KJV: Lecah. _x000a_Root(s): H3212 "/>
    <n v="1"/>
    <x v="2386"/>
    <s v="הלך"/>
    <m/>
    <m/>
    <n v="3212"/>
    <s v="ילך"/>
    <m/>
    <m/>
    <m/>
    <m/>
    <s v="Name/l."/>
    <m/>
    <m/>
    <n v="1"/>
  </r>
  <r>
    <s v="H"/>
    <n v="1132"/>
    <s v="בֶּן ־ זוֹחֵת"/>
    <s v="Ben-Zowcheth (ben-zo-khayth') n/p._x000a_1. son of Zocheth_x000a_2. Ben- Zocheth, an Israelite_x000a_[from H1121 and H2105]_x000a_KJV: Ben-zoketh. _x000a_Root(s): H1121, H2105 "/>
    <n v="1"/>
    <x v="2387"/>
    <m/>
    <m/>
    <m/>
    <n v="1121"/>
    <s v="בן"/>
    <n v="2105"/>
    <s v="זוחת"/>
    <m/>
    <m/>
    <s v="name"/>
    <m/>
    <m/>
    <n v="0"/>
  </r>
  <r>
    <s v="H"/>
    <n v="1135"/>
    <s v="בֶּן ־ חָנָן"/>
    <s v="Ben-Chanan (ben-khaw-nawn') n/p._x000a_1. son of Chanan_x000a_2. Ben- Chanan, an Israelite_x000a_[from H1121 and H2605]_x000a_KJV: Ben-hanan. _x000a_Root(s): H1121, H2605 "/>
    <n v="1"/>
    <x v="2387"/>
    <m/>
    <m/>
    <m/>
    <n v="1121"/>
    <s v="בן"/>
    <n v="2605"/>
    <s v="חנן"/>
    <m/>
    <m/>
    <s v="name"/>
    <m/>
    <m/>
    <n v="0"/>
  </r>
  <r>
    <s v="H"/>
    <n v="2105"/>
    <s v="זוֹחֵת"/>
    <s v="Zowcheth (zo-khayth') n/p._x000a_1. Zocheth, an Israelite_x000a_[of uncertain origin]_x000a_KJV: Zoheth. "/>
    <n v="1"/>
    <x v="2387"/>
    <m/>
    <m/>
    <m/>
    <m/>
    <m/>
    <m/>
    <m/>
    <m/>
    <m/>
    <s v="name"/>
    <m/>
    <m/>
    <n v="0"/>
  </r>
  <r>
    <s v="H"/>
    <n v="7441"/>
    <s v="רִנָּה"/>
    <s v="Rinnah (rin-naw') n/p._x000a_1. Rinnah, an Israelite_x000a_[the same as H7440]_x000a_KJV: Rinnah. _x000a_Root(s): H7440 "/>
    <n v="1"/>
    <x v="2387"/>
    <m/>
    <m/>
    <m/>
    <n v="7440"/>
    <s v="רנה"/>
    <m/>
    <m/>
    <m/>
    <m/>
    <s v="name"/>
    <m/>
    <m/>
    <n v="0"/>
  </r>
  <r>
    <s v="H"/>
    <n v="7889"/>
    <s v="שִׁימוֹן"/>
    <s v="Shiymown (shee-mone') n/p._x000a_1. desert_x000a_2. Shimon, an Israelite_x000a_[apparently for H3452]_x000a_KJV: Shimon. _x000a_Root(s): H3452 "/>
    <n v="1"/>
    <x v="2387"/>
    <m/>
    <m/>
    <m/>
    <n v="3452"/>
    <s v="ישׁימון"/>
    <m/>
    <m/>
    <m/>
    <m/>
    <s v="name"/>
    <m/>
    <m/>
    <n v="0"/>
  </r>
  <r>
    <s v="H"/>
    <n v="8436"/>
    <s v="תּוּלוֹן"/>
    <s v="Tuwlon (too-lone') n/p._x000a_1. suspension_x000a_2. Tulon, an Israelite_x000a_[from H8524]_x000a_KJV: Tilon (from the margin). _x000a_Root(s): H8524 "/>
    <n v="1"/>
    <x v="2387"/>
    <m/>
    <m/>
    <m/>
    <n v="8524"/>
    <s v="תלל"/>
    <m/>
    <m/>
    <m/>
    <m/>
    <s v="name"/>
    <m/>
    <m/>
    <n v="0"/>
  </r>
  <r>
    <s v="H"/>
    <n v="1636"/>
    <s v="גַּרמִי"/>
    <s v="Garmiy (gar-mee') adj._x000a_1. bony, i.e. strong_x000a_[from H1634]_x000a_KJV: Garmite. _x000a_Root(s): H1634 "/>
    <n v="1"/>
    <x v="2388"/>
    <m/>
    <m/>
    <m/>
    <n v="1634"/>
    <s v="גרם"/>
    <m/>
    <m/>
    <m/>
    <m/>
    <s v="adjective"/>
    <m/>
    <m/>
    <n v="0"/>
  </r>
  <r>
    <s v="H"/>
    <n v="1940"/>
    <s v="הוֹדִיָה"/>
    <s v="Howdiyah (ho-dee-yaw') n/p._x000a_1. a Jewess_x000a_[a form for the feminine of H3064]_x000a_KJV: Hodiah. _x000a_Root(s): H3064 "/>
    <n v="4"/>
    <x v="2388"/>
    <m/>
    <m/>
    <m/>
    <n v="3064"/>
    <s v="יהודי"/>
    <m/>
    <m/>
    <m/>
    <m/>
    <s v="name"/>
    <m/>
    <m/>
    <n v="0"/>
  </r>
  <r>
    <s v="H"/>
    <n v="5163"/>
    <s v="נַחַם"/>
    <s v="Nacham (nakh'-am) n/p._x000a_1. consolation_x000a_2. Nacham, an Israelite_x000a_[from H5162]_x000a_KJV: Naham. _x000a_Root(s): H5162 "/>
    <n v="1"/>
    <x v="2388"/>
    <s v="נחם"/>
    <m/>
    <m/>
    <n v="5162"/>
    <s v="נחם"/>
    <m/>
    <m/>
    <m/>
    <m/>
    <s v="name"/>
    <m/>
    <m/>
    <n v="1"/>
  </r>
  <r>
    <s v="H"/>
    <n v="1332"/>
    <s v="בִּתיָה"/>
    <s v="Bithyah (bith-yaw') n/p._x000a_1. daughter (i.e. worshipper) of Jah_x000a_2. Bithjah, an Egyptian woman_x000a_[from H1323 and H3050]_x000a_KJV: Bithiah. _x000a_Root(s): H1323, H3050 "/>
    <n v="1"/>
    <x v="2389"/>
    <m/>
    <m/>
    <m/>
    <n v="1323"/>
    <s v="בת"/>
    <n v="3050"/>
    <s v="יה"/>
    <m/>
    <m/>
    <s v="name"/>
    <m/>
    <m/>
    <n v="0"/>
  </r>
  <r>
    <s v="H"/>
    <n v="3057"/>
    <s v="יְהוּדִיָה"/>
    <s v="Yhudiyah (yeh-hoo-dee-yaw') adj._x000a_1. Jehudijah, a Jewess_x000a_[feminine of H3064]_x000a_KJV: Jehudijah. _x000a_Root(s): H3064 "/>
    <n v="1"/>
    <x v="2389"/>
    <m/>
    <m/>
    <m/>
    <n v="3064"/>
    <s v="יהודי"/>
    <m/>
    <m/>
    <m/>
    <m/>
    <s v="adjective"/>
    <m/>
    <m/>
    <n v="0"/>
  </r>
  <r>
    <s v="H"/>
    <n v="3354"/>
    <s v="יְקוּתִיאֵל"/>
    <s v="Yquwthiy'el (yek-ooth-ee'-ale) n/p._x000a_1. obedience of God_x000a_2. Jekuthiel, an Israelite_x000a_[from the same as H3348 and H410]_x000a_KJV: Jekuthiel. _x000a_Root(s): H3348, H410 "/>
    <n v="1"/>
    <x v="2389"/>
    <m/>
    <m/>
    <m/>
    <n v="3348"/>
    <s v="יקה"/>
    <n v="410"/>
    <s v="אל"/>
    <m/>
    <m/>
    <s v="name"/>
    <m/>
    <m/>
    <n v="0"/>
  </r>
  <r>
    <s v="H"/>
    <n v="3210"/>
    <s v="יָלוֹן"/>
    <s v="Yalown (yaw-lone') n/p._x000a_1. lodging_x000a_2. Jalon, an Israelite_x000a_[from H3885]_x000a_KJV: Jalon. _x000a_Root(s): H3885 "/>
    <n v="1"/>
    <x v="2390"/>
    <s v="לון לין"/>
    <m/>
    <m/>
    <n v="3885"/>
    <s v="לון לין"/>
    <m/>
    <m/>
    <m/>
    <m/>
    <s v="name"/>
    <m/>
    <m/>
    <n v="1"/>
  </r>
  <r>
    <s v="H"/>
    <n v="3431"/>
    <s v="יִשׁבַּח"/>
    <s v="Yishbach (yish-bakh') n/p._x000a_1. he will praise_x000a_2. Jishbach, an Israelite_x000a_[from H7623]_x000a_KJV: Ishbah. _x000a_Root(s): H7623 "/>
    <n v="1"/>
    <x v="2390"/>
    <s v="שׁבח"/>
    <m/>
    <m/>
    <n v="7623"/>
    <s v="שׁבח"/>
    <m/>
    <m/>
    <m/>
    <m/>
    <s v="name"/>
    <m/>
    <m/>
    <n v="1"/>
  </r>
  <r>
    <s v="H"/>
    <n v="4778"/>
    <s v="מֶרֶד"/>
    <s v="Mered (meh'-red) n/p._x000a_1. Mered, an Israelite_x000a_[the same as H4777]_x000a_KJV: Mered. _x000a_Root(s): H4777 "/>
    <n v="2"/>
    <x v="2390"/>
    <m/>
    <m/>
    <m/>
    <n v="4777"/>
    <s v="מרד"/>
    <m/>
    <m/>
    <m/>
    <m/>
    <s v="name"/>
    <m/>
    <m/>
    <n v="0"/>
  </r>
  <r>
    <s v="H"/>
    <n v="5834"/>
    <s v="עֶזרָה"/>
    <s v="`Ezrah (ez-raw') n/p._x000a_1. Ezrah, an Israelite_x000a_[the same as H5833]_x000a_KJV: Ezrah. _x000a_Root(s): H5833 "/>
    <n v="1"/>
    <x v="2390"/>
    <m/>
    <m/>
    <m/>
    <n v="5833"/>
    <s v="עזרה עזרת"/>
    <m/>
    <m/>
    <m/>
    <m/>
    <s v="name"/>
    <m/>
    <m/>
    <n v="0"/>
  </r>
  <r>
    <s v="H"/>
    <n v="840"/>
    <s v="אֲשַׂראֵל"/>
    <s v="Asar'el (as-ar-ale') n/p._x000a_1. right of God_x000a_2. Asarel, an Israelite_x000a_[by orthographical variation from H833 and H410]_x000a_KJV: Asareel. _x000a_Root(s): H833, H410 "/>
    <n v="1"/>
    <x v="2391"/>
    <s v="אשׁר"/>
    <m/>
    <m/>
    <n v="833"/>
    <s v="אשׁר אשׁר"/>
    <n v="410"/>
    <s v="אל"/>
    <m/>
    <m/>
    <s v="name"/>
    <m/>
    <m/>
    <n v="1"/>
  </r>
  <r>
    <s v="H"/>
    <n v="3094"/>
    <s v="יְהַלֶּלאֵל"/>
    <s v="Yhallel'el (yeh-hal-lel-ale') n/p._x000a_1. praising God_x000a_2. Jehallelel, the name of two Israelites_x000a_[from H1984 and H410]_x000a_KJV: Jehalellel, Jehalelel. _x000a_Root(s): H1984, H410 "/>
    <n v="2"/>
    <x v="2391"/>
    <s v="הלל"/>
    <m/>
    <m/>
    <n v="1984"/>
    <s v="הלל"/>
    <n v="410"/>
    <s v="אל"/>
    <m/>
    <m/>
    <s v="name"/>
    <m/>
    <m/>
    <n v="1"/>
  </r>
  <r>
    <s v="H"/>
    <n v="2129"/>
    <s v="זִיפָה"/>
    <s v="Ziyphah (zee-faw') n/p._x000a_1. a flowing_x000a_2. Ziphah, an Israelite_x000a_[feminine of H2128]_x000a_KJV: Ziphah. _x000a_Root(s): H2128 "/>
    <n v="1"/>
    <x v="2391"/>
    <m/>
    <m/>
    <m/>
    <n v="2128"/>
    <s v="זיף"/>
    <m/>
    <m/>
    <m/>
    <m/>
    <s v="name"/>
    <m/>
    <m/>
    <n v="0"/>
  </r>
  <r>
    <s v="H"/>
    <n v="8493"/>
    <s v="תִּירְיָא"/>
    <s v="Tiyrya' (tee-reh-yaw') n/p._x000a_1. fearful, Tirja, an Israelite_x000a_[probably from H3372]_x000a_KJV: Tiria. _x000a_Root(s): H3372 "/>
    <n v="1"/>
    <x v="2391"/>
    <m/>
    <m/>
    <m/>
    <n v="3372"/>
    <s v="ירא"/>
    <m/>
    <m/>
    <m/>
    <m/>
    <s v="name"/>
    <m/>
    <m/>
    <n v="0"/>
  </r>
  <r>
    <s v="H"/>
    <n v="5900"/>
    <s v="עִירוּ"/>
    <s v="`Iyruw (ee-roo') n/p._x000a_1. a citizen_x000a_2. Iru, an Israelite_x000a_[from H5892]_x000a_KJV: Iru. _x000a_Root(s): H5892 "/>
    <n v="1"/>
    <x v="2392"/>
    <m/>
    <m/>
    <m/>
    <n v="5892"/>
    <s v="עיר ער עיר"/>
    <m/>
    <m/>
    <m/>
    <m/>
    <s v="name"/>
    <m/>
    <m/>
    <n v="0"/>
  </r>
  <r>
    <s v="H"/>
    <n v="5277"/>
    <s v="נַעַם"/>
    <s v="Na`am (nah'-am) n/p._x000a_1. pleasure_x000a_2. Naam, an Israelite_x000a_[from H5276]_x000a_KJV: Naam. _x000a_Root(s): H5276"/>
    <n v="1"/>
    <x v="2392"/>
    <s v="נעם"/>
    <m/>
    <m/>
    <n v="5276"/>
    <s v="נעם"/>
    <m/>
    <m/>
    <m/>
    <m/>
    <s v="name"/>
    <m/>
    <m/>
    <n v="1"/>
  </r>
  <r>
    <s v="H"/>
    <n v="4587"/>
    <s v="מְעוֹנוֹתַי"/>
    <s v="M`ownothay (meh-o-no-thah'-ee) n/p._x000a_1. habitative_x000a_2. Meonothai, an Israelite_x000a_[plural of H4585]_x000a_KJV: Meonothai. _x000a_Root(s): H4585 "/>
    <n v="1"/>
    <x v="2393"/>
    <m/>
    <m/>
    <m/>
    <n v="4585"/>
    <s v="מעונה מעונה"/>
    <m/>
    <m/>
    <m/>
    <m/>
    <s v="name"/>
    <m/>
    <m/>
    <n v="0"/>
  </r>
  <r>
    <s v="H"/>
    <n v="2867"/>
    <s v="חֲתַת"/>
    <s v="Chathath (khath-ath') n/p._x000a_1. Chathath, an Israelite_x000a_[the same as H2866]_x000a_KJV: cathath. _x000a_Root(s): H2866 "/>
    <n v="1"/>
    <x v="2394"/>
    <m/>
    <m/>
    <m/>
    <n v="2866"/>
    <s v="חתת"/>
    <m/>
    <m/>
    <m/>
    <m/>
    <s v="name"/>
    <m/>
    <m/>
    <n v="0"/>
  </r>
  <r>
    <s v="H"/>
    <n v="1051"/>
    <s v="בֵּיתּ רָפָא"/>
    <s v="Beyth Rapha' (bayth raw-faw') n/p._x000a_1. house of (the) giant_x000a_2. Beth-Rapha, an Israelite_x000a_[from H1004 and H7497]_x000a_KJV: Beth-rapha. _x000a_Root(s): H1004, H7497 "/>
    <n v="1"/>
    <x v="2395"/>
    <m/>
    <m/>
    <m/>
    <n v="1004"/>
    <s v="בית"/>
    <n v="7497"/>
    <s v="רפא רפה"/>
    <m/>
    <m/>
    <s v="name"/>
    <m/>
    <m/>
    <n v="0"/>
  </r>
  <r>
    <s v="H"/>
    <n v="8468"/>
    <s v="תְּחִנָּה"/>
    <s v="Tchinnah (tekh-in-naw') n/p._x000a_1. Techinnah, an Israelite_x000a_[the same as H8467]_x000a_KJV: Tehinnah. _x000a_Root(s): H8467 "/>
    <n v="1"/>
    <x v="2395"/>
    <m/>
    <m/>
    <m/>
    <n v="8467"/>
    <s v="תחנה"/>
    <m/>
    <m/>
    <m/>
    <m/>
    <s v="name"/>
    <m/>
    <m/>
    <n v="0"/>
  </r>
  <r>
    <s v="H"/>
    <n v="5904"/>
    <s v="עִיר נָחָשׁ"/>
    <s v="`Iyr Nachash (eer naw-khawsh') n/p._x000a_1. city of a serpent_x000a_2. Ir-Nachash, a place in Israel_x000a_[from H5892 and H5175]_x000a_KJV: Ir-nahash. _x000a_Root(s): H5892, H5175 "/>
    <n v="2"/>
    <x v="2395"/>
    <s v="נחשׁ"/>
    <m/>
    <m/>
    <n v="5892"/>
    <s v="עיר ער עיר"/>
    <n v="5175"/>
    <s v="נחשׁ"/>
    <m/>
    <m/>
    <s v="name"/>
    <m/>
    <m/>
    <n v="1"/>
  </r>
  <r>
    <s v="H"/>
    <n v="6454"/>
    <s v="פָּסֵַח"/>
    <s v="Paceach (paw-say'-akh) n/p._x000a_1. limping_x000a_2. Paseach, the name of two Israelites_x000a_[from H6452]_x000a_KJV: Paseah, Phaseah. _x000a_Root(s): H6452 "/>
    <n v="4"/>
    <x v="2395"/>
    <s v="פסח"/>
    <m/>
    <m/>
    <n v="6452"/>
    <s v="פסח"/>
    <m/>
    <m/>
    <m/>
    <m/>
    <s v="name"/>
    <m/>
    <m/>
    <n v="1"/>
  </r>
  <r>
    <s v="H"/>
    <n v="7397"/>
    <s v="רֵכָה"/>
    <s v="Rekah (ray-kaw') n/l._x000a_1. softness_x000a_2. Rekah, a place in Israel_x000a_[probably feminine from H7401]_x000a_KJV: Rechah. _x000a_Root(s): H7401 "/>
    <n v="5"/>
    <x v="2395"/>
    <s v="רכך"/>
    <m/>
    <m/>
    <n v="7401"/>
    <s v="רכך"/>
    <m/>
    <m/>
    <m/>
    <m/>
    <s v="Name/l."/>
    <m/>
    <m/>
    <n v="1"/>
  </r>
  <r>
    <s v="H"/>
    <n v="3620"/>
    <s v="כְּלוּב"/>
    <s v="Kluwb (kel-oob') n/p._x000a_1. Kelub, the name of two Israelites_x000a_[the same as H3619]_x000a_KJV: Chelub. _x000a_Root(s): H3619 "/>
    <n v="2"/>
    <x v="2396"/>
    <m/>
    <m/>
    <m/>
    <n v="3619"/>
    <s v="כלוב"/>
    <m/>
    <m/>
    <m/>
    <m/>
    <s v="name"/>
    <m/>
    <m/>
    <n v="0"/>
  </r>
  <r>
    <s v="H"/>
    <n v="4243"/>
    <s v="מְחִיר"/>
    <s v="Mchiyr (mekh-eer') n/p._x000a_1. price_x000a_2. Mechir, an Israelite_x000a_[the same as H4242]_x000a_KJV: Mehir. _x000a_Root(s): H4242 "/>
    <n v="1"/>
    <x v="2396"/>
    <m/>
    <m/>
    <m/>
    <n v="4242"/>
    <s v="מחיר"/>
    <m/>
    <m/>
    <m/>
    <m/>
    <s v="name"/>
    <m/>
    <m/>
    <n v="0"/>
  </r>
  <r>
    <s v="H"/>
    <n v="7746"/>
    <s v="שׁוּחָה"/>
    <s v="Shuwchah (shoo-khaw') n/p._x000a_1. Shuchah, an Israelite_x000a_[the same as H7745]_x000a_KJV: Shuah. _x000a_Root(s): H7745 "/>
    <n v="1"/>
    <x v="2396"/>
    <m/>
    <m/>
    <m/>
    <n v="7745"/>
    <s v="שׁוחה"/>
    <m/>
    <m/>
    <m/>
    <m/>
    <s v="name"/>
    <m/>
    <m/>
    <n v="0"/>
  </r>
  <r>
    <s v="H"/>
    <n v="6090"/>
    <s v="עוֹצֶב"/>
    <s v="`otseb (o'-tseb) n-m._x000a_1. an idol (as fashioned)_x000a_2. also pain (bodily or mental)_x000a_[a variation of H6089]_x000a_KJV: idol, sorrow, X wicked. _x000a_Root(s): H6089 "/>
    <n v="3"/>
    <x v="2397"/>
    <m/>
    <m/>
    <m/>
    <n v="6089"/>
    <s v="עצב"/>
    <m/>
    <m/>
    <m/>
    <m/>
    <s v="noun masc"/>
    <m/>
    <m/>
    <n v="0"/>
  </r>
  <r>
    <s v="H"/>
    <n v="316"/>
    <s v="אֲחַרחֵל"/>
    <s v="Acharchel (akh-ar-kale') n/p._x000a_1. behind (the) intrenchment (i.e. safe)_x000a_2. Acharchel, an Israelite_x000a_[from H310 and H2426]_x000a_KJV: Aharhel, _x000a_Root(s): H310, H2426"/>
    <n v="1"/>
    <x v="2398"/>
    <s v="אחר"/>
    <m/>
    <m/>
    <n v="310"/>
    <s v="אחר"/>
    <n v="2426"/>
    <s v="חיל חל"/>
    <m/>
    <m/>
    <s v="name"/>
    <m/>
    <m/>
    <n v="1"/>
  </r>
  <r>
    <s v="H"/>
    <n v="2037"/>
    <s v="הָרוּם"/>
    <s v="Harum (haw-room') n/p._x000a_1. high_x000a_2. Harum, an Israelite_x000a_[passive participle of the same as H2036]_x000a_KJV: Harum. _x000a_Root(s): H2036 "/>
    <n v="1"/>
    <x v="2398"/>
    <m/>
    <m/>
    <m/>
    <n v="2036"/>
    <s v="הורם"/>
    <m/>
    <m/>
    <m/>
    <m/>
    <s v="name"/>
    <m/>
    <m/>
    <n v="0"/>
  </r>
  <r>
    <s v="H"/>
    <n v="6036"/>
    <s v="עָנוּב"/>
    <s v="`Anuwb (aw-noob') n/p._x000a_1. borne (as fruit)_x000a_2. Anub, an Israelite_x000a_[passive participle from the same as H6025]_x000a_KJV: Anub. _x000a_Root(s): H6025 "/>
    <n v="1"/>
    <x v="2398"/>
    <m/>
    <m/>
    <m/>
    <n v="6025"/>
    <s v="ענב"/>
    <m/>
    <m/>
    <m/>
    <m/>
    <s v="name"/>
    <m/>
    <m/>
    <n v="0"/>
  </r>
  <r>
    <s v="H"/>
    <n v="6637"/>
    <s v="צּוֹבֵבָה"/>
    <s v="Tsobebah (tso-bay-baw') n/p._x000a_1. the canopier (with the article)_x000a_2. Tsobebah, an Israelitess_x000a_[feminine active participle of the same as H6632]_x000a_KJV: Zobebah. _x000a_Root(s): H6632 "/>
    <n v="1"/>
    <x v="2398"/>
    <m/>
    <m/>
    <m/>
    <n v="6632"/>
    <s v="צב"/>
    <m/>
    <m/>
    <m/>
    <m/>
    <s v="name"/>
    <m/>
    <m/>
    <n v="0"/>
  </r>
  <r>
    <s v="H"/>
    <n v="6976"/>
    <s v="קוֹץ"/>
    <s v="Qowts (kotse) n/p._x000a_1. Kots, the name of two Israelites_x000a_[the same as H6975]_x000a_KJV: Koz, Hakkoz (including the article). _x000a_Root(s): H6975 "/>
    <n v="6"/>
    <x v="2398"/>
    <m/>
    <m/>
    <m/>
    <n v="6975"/>
    <s v="קוץ קוץ"/>
    <m/>
    <m/>
    <m/>
    <m/>
    <s v="name"/>
    <m/>
    <m/>
    <n v="0"/>
  </r>
  <r>
    <s v="H"/>
    <n v="869"/>
    <s v="אֶתנַן"/>
    <s v="Ethnan (eth-nan') n/p._x000a_1. Ethnan, an Israelite_x000a_[the same as H868 in the sense of H867]_x000a_KJV: Ethnan. _x000a_Root(s): H868, H867 "/>
    <n v="1"/>
    <x v="2399"/>
    <m/>
    <m/>
    <m/>
    <n v="868"/>
    <s v="אתנן"/>
    <n v="867"/>
    <s v="אתני"/>
    <m/>
    <m/>
    <s v="name"/>
    <m/>
    <m/>
    <n v="0"/>
  </r>
  <r>
    <s v="H"/>
    <n v="3328"/>
    <s v="יִצחַר"/>
    <s v="Yitschar (yits-khar') n/p._x000a_1. he will shine_x000a_2. Jitschar, an Israelite_x000a_[from the same as H6713]_x000a_KJV: and Zehoar (from the margin). _x000a_Root(s): H6713 "/>
    <n v="1"/>
    <x v="2399"/>
    <m/>
    <m/>
    <m/>
    <n v="6713"/>
    <s v="צחר"/>
    <m/>
    <m/>
    <m/>
    <m/>
    <s v="name"/>
    <m/>
    <m/>
    <n v="0"/>
  </r>
  <r>
    <s v="H"/>
    <n v="6889"/>
    <s v="צֶּרֶת"/>
    <s v="Tsereth (tseh'-reth) n/p._x000a_1. splendor_x000a_2. Tsereth, an Israelite_x000a_[perhaps from H6671]_x000a_KJV: Zereth. _x000a_Root(s): H6671 "/>
    <n v="1"/>
    <x v="2399"/>
    <s v="צהר"/>
    <m/>
    <m/>
    <n v="6671"/>
    <s v="צהר"/>
    <m/>
    <m/>
    <m/>
    <m/>
    <s v="name"/>
    <m/>
    <m/>
    <n v="1"/>
  </r>
  <r>
    <s v="H"/>
    <n v="275"/>
    <s v="אֲחוּזָּם"/>
    <s v="Achuzzam (akh-ooz-zawm') n/p._x000a_1. seizure_x000a_2. Achuzzam, an Israelite_x000a_[from H270]_x000a_KJV: Ahuzam. _x000a_Root(s): H270"/>
    <n v="1"/>
    <x v="2400"/>
    <s v="אחז"/>
    <m/>
    <m/>
    <n v="270"/>
    <s v="אחז"/>
    <m/>
    <m/>
    <m/>
    <m/>
    <s v="name"/>
    <m/>
    <m/>
    <n v="1"/>
  </r>
  <r>
    <s v="H"/>
    <n v="326"/>
    <s v="אֲחַשׁתָּרִי"/>
    <s v="achashtariy (akh-ash-taw-ree') n/p._x000a_1. an achastarite (i.e. courier)_x000a_2. the designation (rather than name) of an Israelite_x000a_[probably of Persian derivation]_x000a_KJV: Haakashtari (includ. the article). "/>
    <n v="1"/>
    <x v="2400"/>
    <m/>
    <m/>
    <m/>
    <m/>
    <m/>
    <m/>
    <m/>
    <m/>
    <m/>
    <s v="name"/>
    <m/>
    <m/>
    <n v="0"/>
  </r>
  <r>
    <s v="H"/>
    <n v="8488"/>
    <s v="תֵּימְנִי"/>
    <s v="Teymniy (tay-men-ee') n/p._x000a_1. Temeni, an Israelite_x000a_[probably for H8489]_x000a_KJV: Temeni. _x000a_Root(s): H8489 "/>
    <n v="1"/>
    <x v="2400"/>
    <m/>
    <m/>
    <m/>
    <n v="8489"/>
    <s v="תימני"/>
    <m/>
    <m/>
    <m/>
    <m/>
    <s v="name"/>
    <m/>
    <m/>
    <n v="0"/>
  </r>
  <r>
    <s v="H"/>
    <n v="2458"/>
    <s v="חֶלאָה"/>
    <s v="Chel'ah (khel-aw') n/p._x000a_1. Chelah, an Israelitess_x000a_[the same as H2457]_x000a_KJV: Helah. _x000a_Root(s): H2457 "/>
    <n v="2"/>
    <x v="2401"/>
    <m/>
    <m/>
    <m/>
    <n v="2457"/>
    <s v="חלאה"/>
    <m/>
    <m/>
    <m/>
    <m/>
    <s v="name"/>
    <m/>
    <m/>
    <n v="0"/>
  </r>
  <r>
    <s v="H"/>
    <n v="2364"/>
    <s v="חוּשָׁה"/>
    <s v="Chuwshah (khoo-shaw') n/p._x000a_1. haste_x000a_2. Chushah, an Israelite_x000a_[from H2363]_x000a_KJV: Hushah. _x000a_Root(s): H2363 "/>
    <n v="1"/>
    <x v="2402"/>
    <s v="חושׁ"/>
    <m/>
    <m/>
    <n v="2363"/>
    <s v="חושׁ"/>
    <m/>
    <m/>
    <m/>
    <m/>
    <s v="name"/>
    <m/>
    <m/>
    <n v="1"/>
  </r>
  <r>
    <s v="H"/>
    <n v="5829"/>
    <s v="עֵזֶר"/>
    <s v="`Ezer (ay'-zer) n/p._x000a_1. Ezer, the name of four Israelites_x000a_[the same as H5828]_x000a_KJV: Ezer. _x000a_Root(s): H5828 _x000a_Compare: H5827 "/>
    <n v="4"/>
    <x v="2402"/>
    <m/>
    <m/>
    <m/>
    <n v="5828"/>
    <s v="עזר"/>
    <m/>
    <m/>
    <m/>
    <m/>
    <s v="name"/>
    <m/>
    <m/>
    <n v="0"/>
  </r>
  <r>
    <s v="H"/>
    <n v="3457"/>
    <s v="יִשׁמָא"/>
    <s v="Yishma' (yish-maw') n/p._x000a_1. desolate_x000a_2. Jishma, an Israelite_x000a_[from H3456]_x000a_KJV: Ishma. _x000a_Root(s): H3456 "/>
    <n v="1"/>
    <x v="2403"/>
    <s v="ישׁם"/>
    <m/>
    <m/>
    <n v="3456"/>
    <s v="ישׁם"/>
    <m/>
    <m/>
    <m/>
    <m/>
    <s v="name"/>
    <m/>
    <m/>
    <n v="1"/>
  </r>
  <r>
    <s v="H"/>
    <n v="3031"/>
    <s v="יִדבָּשׁ"/>
    <s v="Yidbash (yid-bawsh') n/p._x000a_1. perhaps honeyed_x000a_2. Jidbash, an Israelite_x000a_[from the same as H1706]_x000a_KJV: Idbash. _x000a_Root(s): H1706 "/>
    <n v="1"/>
    <x v="2403"/>
    <m/>
    <m/>
    <m/>
    <n v="1706"/>
    <s v="דבשׁ"/>
    <m/>
    <m/>
    <m/>
    <m/>
    <s v="name"/>
    <m/>
    <m/>
    <n v="0"/>
  </r>
  <r>
    <s v="H"/>
    <n v="6753"/>
    <s v="צְּלֶלפּוֹנִי"/>
    <s v="Tslelpowniy (tsel-el-po-nee') n/p._x000a_1. shade-facing_x000a_2. Tselelponi, an Israelitess_x000a_[from H6752 and the active participle of H6437]_x000a_KJV: Hazelelponi (including the article). _x000a_Root(s): H6752, H6437 "/>
    <n v="1"/>
    <x v="2403"/>
    <s v="פנה"/>
    <m/>
    <m/>
    <n v="6752"/>
    <s v="צלל"/>
    <n v="6437"/>
    <s v="פנה"/>
    <m/>
    <m/>
    <s v="name"/>
    <m/>
    <m/>
    <n v="1"/>
  </r>
  <r>
    <s v="H"/>
    <n v="3189"/>
    <s v="יַחַת"/>
    <s v="Yachath (yakh'-ath) n/p._x000a_1. unity_x000a_2. Jachath, the name of four Israelites_x000a_[from H3161]_x000a_KJV: Jahath. _x000a_Root(s): H3161 "/>
    <n v="8"/>
    <x v="2404"/>
    <s v="יחד"/>
    <m/>
    <m/>
    <n v="3161"/>
    <s v="יחד"/>
    <m/>
    <m/>
    <m/>
    <m/>
    <s v="name"/>
    <m/>
    <m/>
    <n v="1"/>
  </r>
  <r>
    <s v="H"/>
    <n v="267"/>
    <s v="אֲחוּמַי"/>
    <s v="Achuwmay (akh-oo-mah'-ee) n/p._x000a_1. brother (i.e. neighbour) of water_x000a_2. Achumai, an Israelite_x000a_[perhaps from H251 and H4325]_x000a_KJV: Ahumai. _x000a_Root(s): H251, H4325 "/>
    <n v="1"/>
    <x v="2404"/>
    <m/>
    <m/>
    <m/>
    <n v="251"/>
    <s v="אח"/>
    <n v="4325"/>
    <s v="מים"/>
    <m/>
    <m/>
    <s v="name"/>
    <m/>
    <m/>
    <n v="0"/>
  </r>
  <r>
    <s v="H"/>
    <n v="3855"/>
    <s v="לַהַד"/>
    <s v="Lahad (lah'-had) n/p._x000a_1. Lahad, an Israelite_x000a_[from an unused root meaning to glow or else to be earnest]_x000a_KJV: Lahad. _x000a_Compare: H3851, H3854 "/>
    <n v="1"/>
    <x v="2404"/>
    <m/>
    <m/>
    <m/>
    <m/>
    <m/>
    <m/>
    <m/>
    <m/>
    <m/>
    <s v="name"/>
    <m/>
    <m/>
    <n v="0"/>
  </r>
  <r>
    <s v="H"/>
    <n v="7211"/>
    <s v="רְאָיָה"/>
    <s v="R'ayah (reh-aw-yaw') n/p._x000a_1. Jah has seen_x000a_2. Reajah, the name of three Israelites_x000a_[from H7200 and H3050]_x000a_KJV: Reaia, Reaiah. _x000a_Root(s): H7200, H3050 "/>
    <n v="4"/>
    <x v="2404"/>
    <s v="ראה"/>
    <m/>
    <m/>
    <n v="7200"/>
    <s v="ראה"/>
    <n v="3050"/>
    <s v="יה"/>
    <m/>
    <m/>
    <s v="name"/>
    <m/>
    <m/>
    <n v="1"/>
  </r>
  <r>
    <s v="H"/>
    <n v="475"/>
    <s v="אֶליָשִׁיבּ"/>
    <s v="Elyashiyb (el-yaw-sheeb') n/p._x000a_1. God will restore_x000a_2. Eljashib, the name of six Israelites_x000a_[from H410 and H7725]_x000a_KJV: Eliashib. _x000a_Root(s): H410, H7725 "/>
    <n v="17"/>
    <x v="2405"/>
    <s v="שׁוב"/>
    <m/>
    <m/>
    <n v="410"/>
    <s v="אל"/>
    <n v="7725"/>
    <s v="שׁוב"/>
    <m/>
    <m/>
    <s v="name"/>
    <m/>
    <m/>
    <n v="1"/>
  </r>
  <r>
    <s v="H"/>
    <n v="1806"/>
    <s v="דְּלָיָה דְּלָיָהוּ"/>
    <s v="Dlayah (del-aw-yaw') (or (prolonged) Dlayahhuw {del-aw-yaw'-hoo}) n/p._x000a_1. Jah has delivered_x000a_2. Delajah, the name of five Israelites_x000a_[from H1802 and H3050]_x000a_KJV: Dalaiah, Delaiah. _x000a_Root(s): H1802, H3050 "/>
    <n v="7"/>
    <x v="2405"/>
    <m/>
    <m/>
    <m/>
    <n v="1802"/>
    <s v="דלה"/>
    <n v="3050"/>
    <s v="יה"/>
    <m/>
    <m/>
    <s v="name"/>
    <m/>
    <m/>
    <n v="0"/>
  </r>
  <r>
    <s v="H"/>
    <n v="1937"/>
    <s v="הוֹדְוָה"/>
    <s v="Howdvah (ho-dev-aw') n/p._x000a_1. Hodevah (or Hodevjah), an Israelite_x000a_[a form of H1938]_x000a_KJV: Hodevah. _x000a_Root(s): H1938 "/>
    <n v="2"/>
    <x v="2405"/>
    <m/>
    <m/>
    <m/>
    <n v="1938"/>
    <s v="הודויה"/>
    <m/>
    <m/>
    <m/>
    <m/>
    <s v="name"/>
    <m/>
    <m/>
    <n v="0"/>
  </r>
  <r>
    <s v="H"/>
    <n v="1938"/>
    <s v="הוֹדַויָה"/>
    <s v="Howdavyah (ho-dav-yaw') n/p._x000a_1. majesty of Jah_x000a_2. Hodavjah, the name of three Israelites_x000a_[from H1935 and H3050]_x000a_KJV: Hodaviah. _x000a_Root(s): H1935, H3050 "/>
    <n v="4"/>
    <x v="2405"/>
    <m/>
    <m/>
    <m/>
    <n v="1935"/>
    <s v="הוד"/>
    <n v="3050"/>
    <s v="יה"/>
    <m/>
    <m/>
    <s v="name"/>
    <m/>
    <m/>
    <n v="0"/>
  </r>
  <r>
    <s v="H"/>
    <n v="6054"/>
    <s v="עֲנָנִי"/>
    <s v="`Ananiy (an-aw-nee') n/p._x000a_1. cloudy_x000a_2. Anani, an Israelite_x000a_[from H6051]_x000a_KJV: Anani. _x000a_Root(s): H6051 "/>
    <n v="3"/>
    <x v="2405"/>
    <m/>
    <m/>
    <m/>
    <n v="6051"/>
    <s v="ענן"/>
    <m/>
    <m/>
    <m/>
    <m/>
    <s v="name"/>
    <m/>
    <m/>
    <n v="0"/>
  </r>
  <r>
    <s v="H"/>
    <n v="6126"/>
    <s v="עַקּוּב"/>
    <s v="`Aqquwb (ak-koob') n/p._x000a_1. insidious_x000a_2. Akkub, the name of five Israelites_x000a_[from H6117]_x000a_KJV: Akkub. _x000a_Root(s): H6117 "/>
    <n v="8"/>
    <x v="2405"/>
    <s v="עקב"/>
    <m/>
    <m/>
    <n v="6117"/>
    <s v="עקב"/>
    <m/>
    <m/>
    <m/>
    <m/>
    <s v="name"/>
    <m/>
    <m/>
    <n v="1"/>
  </r>
  <r>
    <s v="H"/>
    <n v="6411"/>
    <s v="פְּלָיָה פְּלָאיָה"/>
    <s v="Playah (pel-aw-yaw') (or Pla.yah {pel-aw-yaw'}) n/p._x000a_1. Jah has distinguished_x000a_2. Pelajah, the name of three Israelites_x000a_[from H6381 and H3050]_x000a_KJV: Pelaiah. _x000a_Root(s): H6381, H3050 "/>
    <n v="3"/>
    <x v="2405"/>
    <s v="פלא"/>
    <m/>
    <m/>
    <n v="6381"/>
    <s v="פלא"/>
    <n v="3050"/>
    <s v="יה"/>
    <m/>
    <m/>
    <s v="name"/>
    <m/>
    <m/>
    <n v="1"/>
  </r>
  <r>
    <s v="H"/>
    <n v="454"/>
    <s v="אֶליְהוֹעֵינַי אֶליוֹעֵינַי"/>
    <s v="Elyhow`eynay (el-ye-ho-ay-nah'ee) (or (shortened) yElyow{eynay {el- yo-ay-nah'ee}) n/p._x000a_1. towards Jehovah (are) my eyes_x000a_2. Eljehoenai or Eljoenai, the name of seven Israelites_x000a_[from H413 and H3068 and H5869]_x000a_KJV: Elihoenai, Elionai. _x000a_Root(s): H413, H3068, H5869 "/>
    <n v="9"/>
    <x v="2406"/>
    <s v="עין"/>
    <m/>
    <m/>
    <n v="413"/>
    <s v="אל אל"/>
    <n v="3068"/>
    <s v="יְהווה"/>
    <n v="5869"/>
    <s v="עין"/>
    <s v="name"/>
    <m/>
    <m/>
    <n v="1"/>
  </r>
  <r>
    <s v="H"/>
    <n v="5840"/>
    <s v="עַזרִיקָם"/>
    <s v="`Azriyqam (az-ree-kawm') n/p._x000a_1. help of an enemy_x000a_2. Azrikam, the name of four Israelites_x000a_[from H5828 and active participle of H6965]_x000a_KJV: Azrikam. _x000a_Root(s): H5828, H6965 "/>
    <n v="6"/>
    <x v="2406"/>
    <s v="קום"/>
    <m/>
    <m/>
    <n v="5828"/>
    <s v="עזר"/>
    <n v="6965"/>
    <s v="קום"/>
    <m/>
    <m/>
    <s v="name"/>
    <m/>
    <m/>
    <n v="1"/>
  </r>
  <r>
    <s v="H"/>
    <n v="1282"/>
    <s v="בָּרִיַח"/>
    <s v="Bariyach (baw-ree'-akh) n/p._x000a_1. Bariach, an Israelite_x000a_[the same as H1281]_x000a_KJV: Bariah. _x000a_Root(s): H1281 "/>
    <n v="1"/>
    <x v="2407"/>
    <m/>
    <m/>
    <m/>
    <n v="1281"/>
    <s v="בריח ברח"/>
    <m/>
    <m/>
    <m/>
    <m/>
    <s v="name"/>
    <m/>
    <m/>
    <n v="0"/>
  </r>
  <r>
    <s v="H"/>
    <n v="2407"/>
    <s v="חַטּוּשׁ"/>
    <s v="Chattuwsh (khat-toosh') n/p._x000a_1. Chattush, the name of four or five Israelites_x000a_[from an unused root of uncertain signification]_x000a_KJV: Hattush. "/>
    <n v="5"/>
    <x v="2407"/>
    <m/>
    <m/>
    <m/>
    <m/>
    <m/>
    <m/>
    <m/>
    <m/>
    <m/>
    <s v="name"/>
    <m/>
    <m/>
    <n v="0"/>
  </r>
  <r>
    <s v="H"/>
    <n v="5294"/>
    <s v="נְעַריָה"/>
    <s v="Ne`aryah (neh-ar-yaw') n/p._x000a_1. servant of Jah_x000a_2. Nearjah, the name of two Israelites_x000a_[from H5288 and H3050]_x000a_KJV: Neariah. _x000a_Root(s): H5288, H3050 "/>
    <n v="3"/>
    <x v="2407"/>
    <m/>
    <m/>
    <m/>
    <n v="5288"/>
    <s v="נער"/>
    <n v="3050"/>
    <s v="יה"/>
    <m/>
    <m/>
    <s v="name"/>
    <m/>
    <m/>
    <n v="0"/>
  </r>
  <r>
    <s v="H"/>
    <n v="770"/>
    <s v="אַרנָן"/>
    <s v="Arnan (ar-nawn') n/p._x000a_1. noisy_x000a_2. Arnan, an Israelite_x000a_[probably from the same as H769]_x000a_KJV: Arnan. _x000a_Root(s): H769 "/>
    <n v="1"/>
    <x v="2408"/>
    <m/>
    <m/>
    <m/>
    <n v="769"/>
    <s v="ארנון ארנון"/>
    <m/>
    <m/>
    <m/>
    <m/>
    <s v="name"/>
    <m/>
    <m/>
    <n v="0"/>
  </r>
  <r>
    <s v="H"/>
    <n v="7935"/>
    <s v="שְׁכַניָה שְׁכַניָהוּ"/>
    <s v="Shkanyah (shek-an-yaw') (or (prol.) Shkanyahuw {shek-an-yaw'-hoo}) n/p._x000a_1. Jah has dwelt_x000a_2. Shekanjah, the name of nine Israelites_x000a_[from H7931 and H3050]_x000a_KJV: Shecaniah, Shechaniah. _x000a_Root(s): H7931, H3050 "/>
    <n v="10"/>
    <x v="2408"/>
    <m/>
    <m/>
    <m/>
    <n v="7931"/>
    <s v="שׁכן"/>
    <n v="3050"/>
    <s v="יה"/>
    <m/>
    <m/>
    <s v="name"/>
    <m/>
    <m/>
    <n v="0"/>
  </r>
  <r>
    <s v="H"/>
    <n v="6410"/>
    <s v="פְּלַטיָה פְּלַטיָהוּ"/>
    <s v="Platyah (pel-at-yaw') (or Platyahuw {pel-at-yaw'-hoo}) n/p._x000a_1. Jah has delivered_x000a_2. Pelatjah, the name of four Israelites_x000a_[from H6403 and H3050]_x000a_KJV: Pelatiah. _x000a_Root(s): H6403, H3050 "/>
    <n v="5"/>
    <x v="2408"/>
    <s v="פלט"/>
    <m/>
    <m/>
    <n v="6403"/>
    <s v="פלט"/>
    <n v="3050"/>
    <s v="יה"/>
    <m/>
    <m/>
    <s v="name"/>
    <m/>
    <m/>
    <n v="1"/>
  </r>
  <r>
    <s v="H"/>
    <n v="7509"/>
    <s v="רְפָיָה"/>
    <s v="Rphayah (ref-aw-yaw') n/p._x000a_1. Jah has cured_x000a_2. Rephajah, the name of five Israelites_x000a_[from H7495 and H3050]_x000a_KJV: Rephaiah. _x000a_Root(s): H7495, H3050 "/>
    <n v="5"/>
    <x v="2408"/>
    <s v="רפא רפה"/>
    <m/>
    <m/>
    <n v="7495"/>
    <s v="רפא רפה"/>
    <n v="3050"/>
    <s v="יה"/>
    <m/>
    <m/>
    <s v="name"/>
    <m/>
    <m/>
    <n v="1"/>
  </r>
  <r>
    <s v="H"/>
    <n v="169"/>
    <s v="אוֹהֶל"/>
    <s v="Ohel (o'-hel) n/p._x000a_1. Ohel, an Israelite_x000a_[the same as H168]_x000a_KJV: Ohel. _x000a_Root(s): H168 "/>
    <n v="1"/>
    <x v="2409"/>
    <s v="אהל"/>
    <m/>
    <n v="378"/>
    <n v="168"/>
    <s v="אוהל"/>
    <m/>
    <m/>
    <m/>
    <m/>
    <s v="name"/>
    <m/>
    <m/>
    <n v="1"/>
  </r>
  <r>
    <s v="H"/>
    <n v="2807"/>
    <s v="חֲשׁוּבָה"/>
    <s v="Chashubah (khash-oo-baw') n/p._x000a_1. estimation_x000a_2. Cashubah, an Israelite_x000a_[from H2803]_x000a_KJV: Hashubah. _x000a_Root(s): H2803 "/>
    <n v="1"/>
    <x v="2409"/>
    <s v="חשׁב"/>
    <m/>
    <m/>
    <n v="2803"/>
    <s v="חשׁב"/>
    <m/>
    <m/>
    <m/>
    <m/>
    <s v="name"/>
    <m/>
    <m/>
    <n v="1"/>
  </r>
  <r>
    <s v="H"/>
    <n v="3142"/>
    <s v="יוּשַׁב חֶסֶד"/>
    <s v="Yuwshab Checed (yoo-shab' kheh'-sed) n/p._x000a_1. kindness will be returned_x000a_2. Jushab-Chesed, an Israelite_x000a_[from H7725 and H2617]_x000a_KJV: Jushab-hesed. _x000a_Root(s): H7725, H2617 "/>
    <n v="1"/>
    <x v="2409"/>
    <s v="שׁוב"/>
    <m/>
    <m/>
    <n v="7725"/>
    <s v="שׁוב"/>
    <n v="2617"/>
    <s v="חסד"/>
    <m/>
    <m/>
    <s v="name"/>
    <m/>
    <m/>
    <n v="1"/>
  </r>
  <r>
    <s v="H"/>
    <n v="1296"/>
    <s v="בֶּרֶכיָה בֶּרֶכיָהוּ"/>
    <s v="Berekyah (beh-rek-yaw') (or Berekyahuw {beh-rek-yaw'-hoo}) n/p._x000a_1. knee (i.e. blessing) of Jah_x000a_2. Berekjah, the name of six Israelites_x000a_[from H1290 and H3050]_x000a_KJV: Berachiah, Berechiah. _x000a_Root(s): H1290, H3050 "/>
    <n v="11"/>
    <x v="2409"/>
    <m/>
    <m/>
    <m/>
    <n v="1290"/>
    <s v="ברך"/>
    <n v="3050"/>
    <s v="יה"/>
    <m/>
    <m/>
    <s v="name"/>
    <m/>
    <m/>
    <n v="0"/>
  </r>
  <r>
    <s v="H"/>
    <n v="2619"/>
    <s v="חֲסַדיָה"/>
    <s v="Chacadyah (khas-ad-yaw') n/p._x000a_1. Jah has favored_x000a_[from H2617 and H3050]_x000a_KJV: Hasadiah. _x000a_Root(s): H2617, H3050 "/>
    <n v="1"/>
    <x v="2409"/>
    <m/>
    <m/>
    <m/>
    <n v="2617"/>
    <s v="חסד"/>
    <n v="3050"/>
    <s v="יה"/>
    <m/>
    <m/>
    <s v="name"/>
    <m/>
    <m/>
    <n v="0"/>
  </r>
  <r>
    <s v="H"/>
    <n v="2216"/>
    <s v="זְרוּבָּבֶל"/>
    <s v="Zrubbabel (zer-oob-baw-bel') n/p._x000a_1. descended of (i.e. from) Babylon, i.e. born there_x000a_2. Zerubbabel, an Israelite_x000a_[from H2215 and H894]_x000a_KJV: Zerubbabel. _x000a_Root(s): H2215, H894 "/>
    <n v="21"/>
    <x v="2410"/>
    <s v="זרב"/>
    <m/>
    <m/>
    <n v="2215"/>
    <s v="זרב"/>
    <n v="894"/>
    <s v="בבל"/>
    <m/>
    <m/>
    <s v="name"/>
    <m/>
    <m/>
    <n v="1"/>
  </r>
  <r>
    <s v="H"/>
    <n v="2608"/>
    <s v="חֲנַניָה חֲנַניָהוּ"/>
    <s v="Chananyah (khan-an-yaw') (or Chananyahuw {khan-an-yaw'-hoo}) n/p._x000a_1. Jah has favored_x000a_2. Chananjah, the name of thirteen Israelites_x000a_[from H2603 and H3050]_x000a_KJV: Hananiah. _x000a_Root(s): H2603, H3050 "/>
    <n v="29"/>
    <x v="2410"/>
    <s v="חנן"/>
    <m/>
    <m/>
    <n v="2603"/>
    <s v="חנן"/>
    <n v="3050"/>
    <s v="יה"/>
    <m/>
    <m/>
    <s v="name"/>
    <m/>
    <m/>
    <n v="1"/>
  </r>
  <r>
    <s v="H"/>
    <n v="1953"/>
    <s v="הוֹשָׁמָע"/>
    <s v="Howshama` (ho-shaw-maw') n/p._x000a_1. Jehovah has heard_x000a_2. Hoshama, an Israelite_x000a_[from H3068 and H8085]_x000a_KJV: Hoshama. _x000a_Root(s): H3068, H8085 "/>
    <n v="1"/>
    <x v="2411"/>
    <s v="שׁמע"/>
    <m/>
    <m/>
    <n v="3068"/>
    <s v="יהווה"/>
    <n v="8085"/>
    <s v="שׁמע"/>
    <m/>
    <m/>
    <s v="name"/>
    <m/>
    <m/>
    <n v="1"/>
  </r>
  <r>
    <s v="H"/>
    <n v="8137"/>
    <s v="שֶׁנאַצַּר"/>
    <s v="Shenatstsar (shen-ats-tsar') n/p._x000a_1. Shenatstsar, an Israelite_x000a_[apparently of Babylonian origin]_x000a_KJV: Senazar. "/>
    <n v="1"/>
    <x v="2411"/>
    <m/>
    <m/>
    <m/>
    <m/>
    <m/>
    <m/>
    <m/>
    <m/>
    <m/>
    <s v="name"/>
    <m/>
    <m/>
    <n v="0"/>
  </r>
  <r>
    <s v="H"/>
    <n v="4443"/>
    <s v="מַלכִּירָם"/>
    <s v="Malkiyram (mal-kee-rawm') n/p._x000a_1. king of a high one (i.e. of exaltation)_x000a_2. Malkiram, an Israelite_x000a_[from H4428 and H7311]_x000a_KJV: Malchiram. _x000a_Root(s): H4428, H7311 "/>
    <n v="1"/>
    <x v="2411"/>
    <s v="רום"/>
    <m/>
    <m/>
    <n v="4428"/>
    <s v="מלך"/>
    <n v="7311"/>
    <s v="רום"/>
    <m/>
    <m/>
    <s v="name"/>
    <m/>
    <m/>
    <n v="1"/>
  </r>
  <r>
    <s v="H"/>
    <n v="5072"/>
    <s v="נְדַביָה"/>
    <s v="Ndabyah (ned-ab-yaw') n/p._x000a_1. largess of Jah_x000a_2. Nedabjah, an Israelite_x000a_[from H5068 and H3050]_x000a_KJV: Nedabiah. _x000a_Root(s): H5068, H3050 "/>
    <n v="1"/>
    <x v="2411"/>
    <s v="נדב"/>
    <m/>
    <m/>
    <n v="5068"/>
    <s v="נדב"/>
    <n v="3050"/>
    <s v="יה"/>
    <m/>
    <m/>
    <s v="name"/>
    <m/>
    <m/>
    <n v="1"/>
  </r>
  <r>
    <s v="H"/>
    <n v="7597"/>
    <s v="שְׁאַלתִּיאֵל שַׁלתִּיאֵל"/>
    <s v="Sh'altiy'el (sheh-al-tee-ale') (or Shaltiy(el {shal-tee-ale'}) n/p._x000a_1. I have asked God_x000a_2. Shealtiel, an Israelite_x000a_[from H7592 and H410]_x000a_KJV: Shalthiel, Shealtiel. _x000a_Root(s): H7592, H410 "/>
    <n v="9"/>
    <x v="2412"/>
    <s v="שׁאל"/>
    <m/>
    <m/>
    <n v="7592"/>
    <s v="שׁאל שׁאל"/>
    <n v="410"/>
    <s v="אל"/>
    <m/>
    <m/>
    <s v="name"/>
    <m/>
    <m/>
    <n v="1"/>
  </r>
  <r>
    <s v="H"/>
    <n v="3204"/>
    <s v="יְכָניָה יְכָניָהוּ יְכוֹנְיָה"/>
    <s v="Ykonyah (yek-on-yaw') (and Ykonyahuw {yek-on-yaw'-hoo} or (Jereremiah 27) n/p._x000a_1. Jah will establish_x000a_2. Jekonjah, a Jewish king_x000a_[from H3559 and H3050]_x000a_KJV: Jeconiah. _x000a_Root(s): H3559, H3050 _x000a_Compare: H3659 "/>
    <n v="8"/>
    <x v="2413"/>
    <s v="כון"/>
    <m/>
    <m/>
    <n v="3559"/>
    <s v="כון"/>
    <n v="3050"/>
    <s v="יה"/>
    <m/>
    <m/>
    <s v="name"/>
    <m/>
    <m/>
    <n v="1"/>
  </r>
  <r>
    <s v="H"/>
    <n v="5052"/>
    <s v="נוֹגַהּ"/>
    <s v="Nogahh (no'-gah) n/p._x000a_1. Nogah, a son of David_x000a_[the same as H5051]_x000a_KJV: Nogah. _x000a_Root(s): H5051 "/>
    <n v="2"/>
    <x v="2414"/>
    <m/>
    <m/>
    <m/>
    <n v="5051"/>
    <s v="נוגה"/>
    <m/>
    <m/>
    <m/>
    <m/>
    <s v="name"/>
    <m/>
    <m/>
    <n v="0"/>
  </r>
  <r>
    <s v="H"/>
    <n v="1840"/>
    <s v="דָּנִיֵאל דָּנִאֵל"/>
    <s v="Daniye'l (daw-nee-yale') (in Ezekiel it is) n/p._x000a_1. judge of God_x000a_2. Daniel or Danijel, the name of two Israelites_x000a_[from H1835 and H410]_x000a_KJV: Daniel. _x000a_Root(s): H1835, H410 "/>
    <n v="32"/>
    <x v="2415"/>
    <s v="אול"/>
    <m/>
    <m/>
    <n v="1835"/>
    <s v="דן"/>
    <n v="410"/>
    <s v="אל"/>
    <m/>
    <m/>
    <s v="name"/>
    <m/>
    <m/>
    <n v="1"/>
  </r>
  <r>
    <s v="H"/>
    <n v="3258"/>
    <s v="יַעבֵּץ"/>
    <s v="Ya`bets (yah-bates') n/l._x000a_1. sorrowful_x000a_2. Jabets, the name of an Israelite_x000a_3. also of a place in Israel_x000a_[from an unused root probably meaning to grieve]_x000a_KJV: Jabez. "/>
    <n v="4"/>
    <x v="2416"/>
    <m/>
    <m/>
    <m/>
    <m/>
    <m/>
    <m/>
    <m/>
    <m/>
    <m/>
    <s v="Name/l."/>
    <m/>
    <m/>
    <n v="0"/>
  </r>
  <r>
    <s v="H"/>
    <n v="7756"/>
    <s v="שׂוּכָתִי"/>
    <s v="Suwkathiy (soo-kaw-thee') adj._x000a_1. a Sukathite or descendant of an unknown Israelite named Sukah_x000a_[probably patronymic from a name corresponding to H7754 (feminine)]_x000a_KJV: Suchathite. "/>
    <n v="1"/>
    <x v="2416"/>
    <m/>
    <m/>
    <m/>
    <m/>
    <m/>
    <m/>
    <m/>
    <m/>
    <m/>
    <s v="adjective"/>
    <m/>
    <m/>
    <n v="0"/>
  </r>
  <r>
    <s v="H"/>
    <n v="8101"/>
    <s v="שִׁמעָתִי"/>
    <s v="Shim`athiy (shim-aw-thee') n/p._x000a_1. a Shimathite (collectively) or descendants of Shimah_x000a_[patronymically from H8093]_x000a_KJV: Shimeathites. _x000a_Root(s): H8093 "/>
    <n v="1"/>
    <x v="2416"/>
    <m/>
    <m/>
    <m/>
    <n v="8093"/>
    <s v="שׁמעה"/>
    <m/>
    <m/>
    <m/>
    <m/>
    <s v="name"/>
    <m/>
    <m/>
    <n v="0"/>
  </r>
  <r>
    <s v="H"/>
    <n v="8654"/>
    <s v="תִּרעָתִי"/>
    <s v="Tir`athiy (teer-aw-thee') n/p._x000a_1. a Tirathite or inhabitant of an unknown Tirah_x000a_[patrial from an unused name meaning gate]_x000a_KJV: Tirathite. "/>
    <n v="1"/>
    <x v="2416"/>
    <m/>
    <m/>
    <m/>
    <m/>
    <m/>
    <m/>
    <m/>
    <m/>
    <m/>
    <s v="name"/>
    <m/>
    <m/>
    <n v="0"/>
  </r>
  <r>
    <s v="H"/>
    <n v="2680"/>
    <s v="חֲצִי הַמְּנַחתִּי"/>
    <s v="Chatsiy ham-Mnachti (khat-see' ham-men-akh-tee') n/p._x000a_1. a Chatsi-ham-Menachtite or descendant of Chatsi-ham-Menuchoth_x000a_[patronymically from H2679]_x000a_KJV: half of the Manahethites. _x000a_Root(s): H2679 "/>
    <n v="1"/>
    <x v="2417"/>
    <m/>
    <m/>
    <m/>
    <n v="2679"/>
    <s v="חצי המנוחות"/>
    <m/>
    <m/>
    <m/>
    <m/>
    <s v="name"/>
    <m/>
    <m/>
    <n v="0"/>
  </r>
  <r>
    <s v="H"/>
    <n v="5854"/>
    <s v="עַטרוֹת בֵּיתּ יוֹאָב"/>
    <s v="`Atrowth beyth Yow'ab (at-roth' bayth yo-awb') n/l._x000a_1. crowns of the house of Joab_x000a_2. Atroth-beth-Joab, a place in Israel_x000a_[from the same as H5852 and H1004 and H3097]_x000a_KJV: Ataroth the house of Joab. _x000a_Root(s): H5852, H1004, H3097 "/>
    <n v="1"/>
    <x v="2417"/>
    <m/>
    <m/>
    <m/>
    <n v="5852"/>
    <s v="עטרות"/>
    <n v="1004"/>
    <s v="בית"/>
    <n v="3097"/>
    <s v="יואב"/>
    <s v="Name/l."/>
    <m/>
    <m/>
    <n v="0"/>
  </r>
  <r>
    <s v="H"/>
    <n v="848"/>
    <s v="אֶשׁתָּאוּלִי"/>
    <s v="Eshta'uliy (esh-taw-oo-lee') adj._x000a_1. an Eshtaolite (collectively) or inhabitant of Eshtaol_x000a_[patrial from H847]_x000a_KJV: Eshtaulites. _x000a_Root(s): H847 "/>
    <n v="1"/>
    <x v="2418"/>
    <m/>
    <m/>
    <m/>
    <n v="847"/>
    <s v="אשׁתאול אשׁתאול"/>
    <m/>
    <m/>
    <m/>
    <m/>
    <s v="adjective"/>
    <m/>
    <m/>
    <n v="0"/>
  </r>
  <r>
    <s v="H"/>
    <n v="6336"/>
    <s v="פּוּתִי"/>
    <s v="Puwthiy (poo-thee') adj._x000a_1. a Puthite (collectively) or descendants of an unknown Puth_x000a_[patronymically from an unused name meaning a hinge]_x000a_KJV: Puhites (as if from H6312). _x000a_See also: H6312 "/>
    <n v="1"/>
    <x v="2418"/>
    <m/>
    <m/>
    <m/>
    <m/>
    <m/>
    <m/>
    <m/>
    <m/>
    <m/>
    <s v="adjective"/>
    <m/>
    <m/>
    <n v="0"/>
  </r>
  <r>
    <s v="H"/>
    <n v="6882"/>
    <s v="צָּרעִי צָּרעָתִי"/>
    <s v="Tsor`iy (tsor-ee') (or Tsortathiy {tsor-aw-thee'}) adj._x000a_1. a Tsorite or Tsorathite, i.e. inhabitants of Tsorah_x000a_[patrial from H6881]_x000a_KJV: Zorites, Zareathites, Zorathites. _x000a_Root(s): H6881 "/>
    <n v="3"/>
    <x v="2418"/>
    <m/>
    <m/>
    <m/>
    <n v="6881"/>
    <s v="צרעה"/>
    <m/>
    <m/>
    <m/>
    <m/>
    <s v="adjective"/>
    <m/>
    <m/>
    <n v="0"/>
  </r>
  <r>
    <s v="H"/>
    <n v="8126"/>
    <s v="שׁוּמָתִי"/>
    <s v="Shumathiy (shoo-maw-thee') n/g._x000a_1. a Shumathite (collectively) or descendants of Shumah_x000a_[patronymically from an unused name from H7762 probably meaning garlic-smell]_x000a_KJV: Shumathites. _x000a_Root(s): H7762 "/>
    <n v="1"/>
    <x v="2418"/>
    <m/>
    <m/>
    <m/>
    <n v="7762"/>
    <s v="שׁום"/>
    <m/>
    <m/>
    <m/>
    <m/>
    <s v="n/g."/>
    <m/>
    <m/>
    <n v="0"/>
  </r>
  <r>
    <s v="H"/>
    <n v="4954"/>
    <s v="מִשׁרָעִי"/>
    <s v="Mishra`iy (mish-raw-ee') adj._x000a_1. probably meaning to stretch out_x000a_2. extension_x000a_3. a Mishraite, or inhabitant (collectively) of Mishra_x000a_[patrial from an unused noun from an unused root]_x000a_KJV: Mishraites. "/>
    <n v="1"/>
    <x v="2418"/>
    <s v="שׁרע"/>
    <m/>
    <m/>
    <m/>
    <m/>
    <m/>
    <m/>
    <m/>
    <m/>
    <s v="adjective"/>
    <m/>
    <m/>
    <n v="1"/>
  </r>
  <r>
    <s v="H"/>
    <n v="2679"/>
    <s v="חֲצִי הַמנוּחוֹת"/>
    <s v="Chatsiy ham-Mnuchowth (chat-tsee' ham-men-oo-khoth') n/p._x000a_1. midst of the resting- places_x000a_2. Chatsi-ham-Menuchoth, an Israelite_x000a_[from H2677 and the plural of H4496, with the article interposed]_x000a_KJV: half of the Manahethites. _x000a_Root(s): H2677, H4496 "/>
    <n v="1"/>
    <x v="2419"/>
    <m/>
    <m/>
    <m/>
    <n v="2677"/>
    <s v="חצי"/>
    <n v="4496"/>
    <s v="מְנוחה מְנוחה"/>
    <m/>
    <m/>
    <s v="name"/>
    <m/>
    <m/>
    <n v="0"/>
  </r>
  <r>
    <s v="H"/>
    <n v="7204"/>
    <s v="רוֹאֵה"/>
    <s v="Ro'eh (ro-ay') n/p._x000a_1. prophet_x000a_2. Roeh, an Israelite_x000a_[for H7203]_x000a_KJV: Haroeh (including the article). _x000a_Root(s): H7203 "/>
    <n v="1"/>
    <x v="2419"/>
    <m/>
    <m/>
    <m/>
    <n v="7203"/>
    <s v="רואה"/>
    <m/>
    <m/>
    <m/>
    <m/>
    <s v="name"/>
    <m/>
    <m/>
    <n v="0"/>
  </r>
  <r>
    <s v="H"/>
    <n v="2780"/>
    <s v="חָרֵף"/>
    <s v="Chareph (khaw-rafe') n/p._x000a_1. reproachful_x000a_2. Chareph, an Israelite_x000a_[from H2778]_x000a_KJV: Hareph. _x000a_Root(s): H2778 "/>
    <n v="1"/>
    <x v="2420"/>
    <s v="חרף"/>
    <m/>
    <m/>
    <n v="2778"/>
    <s v="חרף"/>
    <m/>
    <m/>
    <m/>
    <m/>
    <s v="name"/>
    <m/>
    <m/>
    <n v="1"/>
  </r>
  <r>
    <s v="H"/>
    <n v="1013"/>
    <s v="בֵּיתּ ־ גָּדֵר"/>
    <s v="Beyth-Gader (bayth-gaw-dare') n/l._x000a_1. house of (the) wall_x000a_2. Beth-Gader, a place in Israel_x000a_[from H1004 and H1447]_x000a_KJV: Beth-gader. _x000a_Root(s): H1004, H1447 "/>
    <n v="1"/>
    <x v="2420"/>
    <m/>
    <m/>
    <m/>
    <n v="1004"/>
    <s v="בית"/>
    <n v="1447"/>
    <s v="גדר"/>
    <m/>
    <m/>
    <s v="Name/l."/>
    <m/>
    <m/>
    <n v="0"/>
  </r>
  <r>
    <s v="H"/>
    <n v="1388"/>
    <s v="גִּבעָא"/>
    <s v="Gib`a' (ghib-aw') n/p._x000a_1. a hill_x000a_2. Giba, a place in Israel_x000a_[by permutation for H1389]_x000a_KJV: Gibeah. _x000a_Root(s): H1389 "/>
    <n v="4"/>
    <x v="2421"/>
    <s v="גבע"/>
    <m/>
    <m/>
    <n v="1389"/>
    <s v="גבעה"/>
    <m/>
    <m/>
    <m/>
    <m/>
    <s v="name"/>
    <m/>
    <m/>
    <n v="1"/>
  </r>
  <r>
    <s v="H"/>
    <n v="4343"/>
    <s v="מַכבֵּנָא"/>
    <s v="Makbena' (mak-bay-naw') n/p._x000a_1. knoll_x000a_2. Macbena, a place in Israel settled by him_x000a_[from the same as H3522]_x000a_KJV: Machbenah. _x000a_Root(s): H3522 "/>
    <n v="1"/>
    <x v="2421"/>
    <m/>
    <m/>
    <m/>
    <n v="3522"/>
    <s v="כבון"/>
    <m/>
    <m/>
    <m/>
    <m/>
    <s v="name"/>
    <m/>
    <m/>
    <n v="0"/>
  </r>
  <r>
    <s v="H"/>
    <n v="7669"/>
    <s v="שֶׁבֶר"/>
    <s v="Sheber (sheh'-ber) n/p._x000a_1. Sheber, an Israelite_x000a_[the same as H7667]_x000a_KJV: Sheber. _x000a_Root(s): H7667 "/>
    <n v="1"/>
    <x v="2422"/>
    <m/>
    <m/>
    <m/>
    <n v="7667"/>
    <s v="שׁבר שׁבר"/>
    <m/>
    <m/>
    <m/>
    <m/>
    <s v="name"/>
    <m/>
    <m/>
    <n v="0"/>
  </r>
  <r>
    <s v="H"/>
    <n v="8647"/>
    <s v="תִּרחֲנָה"/>
    <s v="Tirchanah (teer-khan-aw') n/p._x000a_1. Tirchanah, an Israelite_x000a_[of uncertain derivation]_x000a_KJV: Tirhanah. "/>
    <n v="1"/>
    <x v="2422"/>
    <m/>
    <m/>
    <m/>
    <m/>
    <m/>
    <m/>
    <m/>
    <m/>
    <m/>
    <s v="name"/>
    <m/>
    <m/>
    <n v="1"/>
  </r>
  <r>
    <s v="H"/>
    <n v="1529"/>
    <s v="גֵּישָׁן"/>
    <s v="Geyshan (gay-shawn') n/p._x000a_1. lumpish_x000a_2. Geshan, an Israelite_x000a_[from the same as H1487]_x000a_KJV: Geshan. _x000a_Root(s): H1487"/>
    <n v="1"/>
    <x v="2423"/>
    <m/>
    <m/>
    <m/>
    <n v="1487"/>
    <s v="גושׁ גישׁ"/>
    <m/>
    <m/>
    <m/>
    <m/>
    <s v="name"/>
    <m/>
    <m/>
    <n v="0"/>
  </r>
  <r>
    <s v="H"/>
    <n v="3056"/>
    <s v="יֶהדַּי"/>
    <s v="Yehday (yeh-dah'-ee) n/p._x000a_1. Judaistic_x000a_2. Jehdai, an Israelite_x000a_[perhaps from a form corresponding to H3061]_x000a_KJV: Jehdai. _x000a_Root(s): H3061 "/>
    <n v="1"/>
    <x v="2423"/>
    <m/>
    <m/>
    <m/>
    <n v="3061"/>
    <s v="יהוד"/>
    <m/>
    <m/>
    <m/>
    <m/>
    <s v="name"/>
    <m/>
    <m/>
    <n v="0"/>
  </r>
  <r>
    <s v="H"/>
    <n v="7276"/>
    <s v="רֶגֶם"/>
    <s v="Regem (reh'-gem) n/p._x000a_1. stoneheap_x000a_2. Regem, an Israelite_x000a_[from H7275]_x000a_KJV: Regem. _x000a_Root(s): H7275 "/>
    <n v="1"/>
    <x v="2423"/>
    <m/>
    <m/>
    <m/>
    <n v="7275"/>
    <s v="רגם"/>
    <m/>
    <m/>
    <m/>
    <m/>
    <s v="name"/>
    <m/>
    <m/>
    <n v="0"/>
  </r>
  <r>
    <s v="H"/>
    <n v="6404"/>
    <s v="פֶּלֶט"/>
    <s v="Pelet (peh'-let) n/p._x000a_1. escape_x000a_2. Pelet, the name of two Israelites_x000a_[from H6403]_x000a_KJV: Pelet. See also H1046. _x000a_Root(s): H6403 _x000a_See also: H1046 "/>
    <n v="2"/>
    <x v="2423"/>
    <s v="פלט"/>
    <m/>
    <m/>
    <n v="6403"/>
    <s v="פלט"/>
    <m/>
    <m/>
    <m/>
    <m/>
    <s v="name"/>
    <m/>
    <m/>
    <n v="1"/>
  </r>
  <r>
    <s v="H"/>
    <n v="8174"/>
    <s v="שַׁעַף"/>
    <s v="Sha`aph (shah'-af) n/p._x000a_1. fluctuation_x000a_2. Shaaph, the name of two Israelites_x000a_[from H5586]_x000a_KJV: Shaaph. _x000a_Root(s): H5586 "/>
    <n v="2"/>
    <x v="2423"/>
    <s v="סעף"/>
    <m/>
    <m/>
    <n v="5586"/>
    <s v="סעף"/>
    <m/>
    <m/>
    <m/>
    <m/>
    <s v="name"/>
    <m/>
    <m/>
    <n v="1"/>
  </r>
  <r>
    <s v="H"/>
    <n v="1495"/>
    <s v="גָּזֵז"/>
    <s v="Gazez (gaw-zaze') n/p._x000a_1. shearer_x000a_2. Gazez, the name of two Israelites_x000a_[from H1494]_x000a_KJV: Gazez. _x000a_Root(s): H1494 "/>
    <n v="2"/>
    <x v="2424"/>
    <s v="גזז"/>
    <m/>
    <m/>
    <n v="1494"/>
    <s v="גזז"/>
    <m/>
    <m/>
    <m/>
    <m/>
    <s v="name"/>
    <m/>
    <m/>
    <n v="1"/>
  </r>
  <r>
    <s v="H"/>
    <n v="4162"/>
    <s v="מוֹצָא"/>
    <s v="mowtsa' (mo-tsaw') n/p._x000a_1. Motsa, the name of two Israelites_x000a_[the same as H4161]_x000a_KJV: Moza. _x000a_Root(s): H4161 "/>
    <n v="5"/>
    <x v="2424"/>
    <m/>
    <m/>
    <m/>
    <n v="4161"/>
    <s v="מוצא מוצא"/>
    <m/>
    <m/>
    <m/>
    <m/>
    <s v="name"/>
    <m/>
    <m/>
    <n v="0"/>
  </r>
  <r>
    <s v="H"/>
    <n v="3421"/>
    <s v="יָרקְעָם"/>
    <s v="Yorq`am (yor-keh-awm') n/p._x000a_1. people will be poured forth_x000a_2. Jorkeam, a place in Israel_x000a_[from H7324 and H5971]_x000a_KJV: Jorkeam. _x000a_Root(s): H7324, H5971 "/>
    <n v="1"/>
    <x v="2425"/>
    <s v="רוק"/>
    <m/>
    <m/>
    <n v="7324"/>
    <s v="רוק"/>
    <n v="5971"/>
    <s v="עם"/>
    <m/>
    <m/>
    <s v="name"/>
    <m/>
    <m/>
    <n v="1"/>
  </r>
  <r>
    <s v="H"/>
    <n v="7357"/>
    <s v="רַחַם"/>
    <s v="Racham (rakh'-am) n/p._x000a_1. pity_x000a_2. Racham, an Israelite_x000a_[the same as H7356]_x000a_KJV: Raham. _x000a_Root(s): H7356 "/>
    <n v="1"/>
    <x v="2425"/>
    <m/>
    <m/>
    <m/>
    <n v="7356"/>
    <s v="רחם"/>
    <m/>
    <m/>
    <m/>
    <m/>
    <s v="name"/>
    <m/>
    <m/>
    <n v="0"/>
  </r>
  <r>
    <s v="H"/>
    <n v="8087"/>
    <s v="שֶׁמַע"/>
    <s v="Shema` (sheh'-mah) n/p._x000a_1. Shema, the name of a place in Israel and of four Israelites_x000a_[for the same as H8088]_x000a_KJV: Shema. _x000a_Root(s): H8088 "/>
    <n v="5"/>
    <x v="2426"/>
    <m/>
    <m/>
    <m/>
    <n v="8088"/>
    <s v="שׁמע"/>
    <m/>
    <m/>
    <m/>
    <m/>
    <s v="name"/>
    <m/>
    <m/>
    <n v="0"/>
  </r>
  <r>
    <s v="H"/>
    <n v="4337"/>
    <s v="מֵישָׁע"/>
    <s v="Meysha` (may-shah') n/p._x000a_1. safety_x000a_2. Mesha, an Israelite_x000a_[from H3467]_x000a_KJV: Mesha. _x000a_Root(s): H3467 "/>
    <n v="1"/>
    <x v="2427"/>
    <s v="ישׁע"/>
    <m/>
    <m/>
    <n v="3467"/>
    <s v="ישׁע"/>
    <m/>
    <m/>
    <m/>
    <m/>
    <s v="name"/>
    <m/>
    <m/>
    <n v="1"/>
  </r>
  <r>
    <s v="H"/>
    <n v="3359"/>
    <s v="יְקַמיָה"/>
    <s v="Yqamyah (yek-am-yaw') n/p._x000a_1. Jah will rise_x000a_2. Jekamjah, the name of two Israelites_x000a_[from H6965 and H3050]_x000a_KJV: Jekamiah. _x000a_Root(s): H6965, H3050 _x000a_Compare: H3079 "/>
    <n v="3"/>
    <x v="2428"/>
    <s v="קום"/>
    <m/>
    <m/>
    <n v="6965"/>
    <s v="קום"/>
    <m/>
    <m/>
    <m/>
    <m/>
    <s v="name"/>
    <m/>
    <m/>
    <n v="1"/>
  </r>
  <r>
    <s v="H"/>
    <n v="5581"/>
    <s v="סִסמַי"/>
    <s v="Cicmay (sis-mah'-ee) n/p._x000a_1. Sismai, an Israelite_x000a_[of uncertain derivation]_x000a_KJV: Sisamai. "/>
    <n v="2"/>
    <x v="2429"/>
    <m/>
    <m/>
    <m/>
    <m/>
    <m/>
    <m/>
    <m/>
    <m/>
    <m/>
    <s v="name"/>
    <m/>
    <m/>
    <n v="1"/>
  </r>
  <r>
    <s v="H"/>
    <n v="501"/>
    <s v="אֶלעָשָׂה"/>
    <s v="El`asah (el-aw-saw') n/p._x000a_1. God has made_x000a_2. Elasah, the name of four Israelites_x000a_[from H410 and H6213]_x000a_KJV: Elasah, Eleasah. _x000a_Root(s): H410, H6213 "/>
    <n v="6"/>
    <x v="2430"/>
    <s v="עשׂה"/>
    <m/>
    <m/>
    <n v="410"/>
    <s v="אל"/>
    <n v="6213"/>
    <s v="עשׂה"/>
    <m/>
    <m/>
    <s v="name"/>
    <m/>
    <m/>
    <n v="1"/>
  </r>
  <r>
    <s v="H"/>
    <n v="654"/>
    <s v="אֶפלָל"/>
    <s v="Ephlal (ef-lawl') n/p._x000a_1. judge_x000a_2. Ephlal, an Israelite_x000a_[from H6419]_x000a_KJV: Ephlal. _x000a_Root(s): H6419 "/>
    <n v="2"/>
    <x v="2431"/>
    <s v="פלל"/>
    <m/>
    <m/>
    <n v="6419"/>
    <s v="פלל"/>
    <m/>
    <m/>
    <m/>
    <m/>
    <s v="name"/>
    <m/>
    <m/>
    <n v="1"/>
  </r>
  <r>
    <s v="H"/>
    <n v="2066"/>
    <s v="זָבָד"/>
    <s v="Zabad (zaw-bawd') n/p._x000a_1. giver_x000a_2. Zabad, the name of seven Israelites_x000a_[from H2064]_x000a_KJV: Zabad. _x000a_Root(s): H2064 "/>
    <n v="8"/>
    <x v="2432"/>
    <s v="זבד"/>
    <m/>
    <m/>
    <n v="2064"/>
    <s v="זבד"/>
    <m/>
    <m/>
    <m/>
    <m/>
    <s v="name"/>
    <m/>
    <m/>
    <n v="1"/>
  </r>
  <r>
    <s v="H"/>
    <n v="6262"/>
    <s v="עַתּתַּי"/>
    <s v="`Attay (at-tah'ee) n/p._x000a_1. Attai, the name of three Israelites_x000a_[for H6261]_x000a_KJV: Attai. _x000a_Root(s): H6261 "/>
    <n v="4"/>
    <x v="2433"/>
    <m/>
    <m/>
    <m/>
    <n v="6261"/>
    <s v="עתתי"/>
    <m/>
    <m/>
    <m/>
    <m/>
    <s v="name"/>
    <m/>
    <m/>
    <n v="0"/>
  </r>
  <r>
    <s v="H"/>
    <n v="3398"/>
    <s v="יַרחָע"/>
    <s v="Yarcha` (yar-khaw') n/p._x000a_1. Jarcha, an Egyptian_x000a_[probably of Egyptian origin]_x000a_KJV: Jarha. "/>
    <n v="2"/>
    <x v="2434"/>
    <m/>
    <m/>
    <m/>
    <m/>
    <m/>
    <m/>
    <m/>
    <m/>
    <m/>
    <s v="name"/>
    <m/>
    <m/>
    <n v="0"/>
  </r>
  <r>
    <s v="H"/>
    <n v="2117"/>
    <s v="זָזָא"/>
    <s v="zaza' (zaw-zaw') n/p._x000a_1. prominent_x000a_2. Zaza, an Israelite_x000a_[probably from the root of H2123]_x000a_KJV: Zaza. _x000a_Root(s): H2123 "/>
    <n v="1"/>
    <x v="2435"/>
    <m/>
    <m/>
    <m/>
    <n v="2123"/>
    <s v="זיז"/>
    <m/>
    <m/>
    <m/>
    <m/>
    <s v="name"/>
    <m/>
    <m/>
    <n v="0"/>
  </r>
  <r>
    <s v="H"/>
    <n v="3469"/>
    <s v="יִשׁעִי"/>
    <s v="Yish`iy (yish-ee') n/p._x000a_1. saving_x000a_2. Jishi, the name of four Israelites_x000a_[from H3467]_x000a_KJV: Ishi. _x000a_Root(s): H3467 "/>
    <n v="5"/>
    <x v="2436"/>
    <s v="ישׁע"/>
    <m/>
    <m/>
    <n v="3467"/>
    <s v="ישׁע"/>
    <m/>
    <m/>
    <m/>
    <m/>
    <s v="name"/>
    <m/>
    <m/>
    <n v="1"/>
  </r>
  <r>
    <s v="H"/>
    <n v="304"/>
    <s v="אַחלַי"/>
    <s v="Achlay (akh-lah'ee) n/p._x000a_1. wishful_x000a_2. Achlai, the name of an Israelitess and of an Israelite_x000a_[the same as H305]_x000a_KJV: Ahlai. _x000a_Root(s): H305 "/>
    <n v="2"/>
    <x v="2436"/>
    <m/>
    <m/>
    <m/>
    <n v="305"/>
    <s v="אחלי אחלי"/>
    <m/>
    <m/>
    <m/>
    <m/>
    <s v="name"/>
    <m/>
    <m/>
    <n v="0"/>
  </r>
  <r>
    <s v="H"/>
    <n v="8348"/>
    <s v="שֵׁשָׁן"/>
    <s v="Sheshan (shay-shawn') n/p._x000a_1. lily_x000a_2. Sheshan, an Israelite_x000a_[perhaps for H7799]_x000a_KJV: Sheshan. _x000a_Root(s): H7799 "/>
    <n v="5"/>
    <x v="2436"/>
    <m/>
    <m/>
    <m/>
    <n v="7799"/>
    <s v="שׁושׁן שׁושׁן שׁושׁן שׁושׁנה"/>
    <m/>
    <m/>
    <m/>
    <m/>
    <s v="name"/>
    <m/>
    <m/>
    <n v="0"/>
  </r>
  <r>
    <s v="H"/>
    <n v="649"/>
    <s v="אַפַּיִם"/>
    <s v="Appayim (ap-pah'-yim) n/p._x000a_1. two nostrils_x000a_2. Appajim, an Israelite_x000a_[dual of H639]_x000a_KJV: Appaim. _x000a_Root(s): H639 "/>
    <n v="2"/>
    <x v="2437"/>
    <m/>
    <m/>
    <m/>
    <n v="639"/>
    <s v="אף"/>
    <m/>
    <m/>
    <m/>
    <m/>
    <s v="name"/>
    <m/>
    <m/>
    <n v="0"/>
  </r>
  <r>
    <s v="H"/>
    <n v="5540"/>
    <s v="סֶלֶד"/>
    <s v="Celed (seh'-led) n/p._x000a_1. exultation_x000a_2. Seled, an Israelite_x000a_[from H5539]_x000a_KJV: Seled. _x000a_Root(s): H5539 "/>
    <n v="2"/>
    <x v="2437"/>
    <s v="סלד"/>
    <m/>
    <m/>
    <n v="5539"/>
    <s v="סלד"/>
    <m/>
    <m/>
    <m/>
    <m/>
    <s v="name"/>
    <m/>
    <m/>
    <n v="1"/>
  </r>
  <r>
    <s v="H"/>
    <n v="257"/>
    <s v="אַחבָּן"/>
    <s v="Achban (akh-bawn') n/p._x000a_1. brother (i.e. possessor) of understanding_x000a_2. Achban, an Israelite_x000a_[from H251 and H995]_x000a_KJV: Ahban. _x000a_Root(s): H251, H995 "/>
    <n v="1"/>
    <x v="2438"/>
    <s v="בין"/>
    <m/>
    <m/>
    <n v="251"/>
    <s v="אח"/>
    <n v="995"/>
    <s v="בין"/>
    <m/>
    <m/>
    <s v="name"/>
    <m/>
    <m/>
    <n v="1"/>
  </r>
  <r>
    <s v="H"/>
    <n v="4140"/>
    <s v="מוֹלִידּ"/>
    <s v="Mowliyd (mo-leed') n/p._x000a_1. genitor_x000a_2. Molid, an Israelite_x000a_[from H3205]_x000a_KJV: Molid. _x000a_Root(s): H3205 "/>
    <n v="1"/>
    <x v="2438"/>
    <s v="ילד"/>
    <m/>
    <m/>
    <n v="3205"/>
    <s v="ילד"/>
    <m/>
    <m/>
    <m/>
    <m/>
    <s v="name"/>
    <m/>
    <m/>
    <n v="1"/>
  </r>
  <r>
    <s v="H"/>
    <n v="51"/>
    <s v="אֲבִישׁוּר"/>
    <s v="Abiyshuwr (ab-ee-shoor') n/p._x000a_1. father of (the) wall (i.e. perhaps mason)_x000a_2. Abishur, an Israelite_x000a_[from H1 and H7791]_x000a_KJV: Abishur. _x000a_Root(s): H1, H7791 "/>
    <n v="2"/>
    <x v="2439"/>
    <s v="שור"/>
    <m/>
    <m/>
    <n v="1"/>
    <s v="אב"/>
    <n v="7791"/>
    <s v="שׁור"/>
    <m/>
    <m/>
    <s v="name"/>
    <m/>
    <m/>
    <n v="1"/>
  </r>
  <r>
    <s v="H"/>
    <n v="3047"/>
    <s v="יָדָע"/>
    <s v="Yada` (yaw-daw') n/p._x000a_1. knowing_x000a_2. Jada, an Israelite_x000a_[from H3045]_x000a_KJV: Jada. _x000a_Root(s): H3045 "/>
    <n v="2"/>
    <x v="2439"/>
    <s v="ידע"/>
    <m/>
    <m/>
    <n v="3045"/>
    <s v="ידע"/>
    <m/>
    <m/>
    <m/>
    <m/>
    <s v="name"/>
    <m/>
    <m/>
    <n v="1"/>
  </r>
  <r>
    <s v="H"/>
    <n v="8060"/>
    <s v="שַׁמַּי"/>
    <s v="Shammay (sham-mah'-ee) n/p._x000a_1. destructive_x000a_2. Shammai, the name of three Israelites_x000a_[from H8073]_x000a_KJV: Shammai. _x000a_Root(s): H8073 "/>
    <n v="6"/>
    <x v="2439"/>
    <m/>
    <m/>
    <m/>
    <n v="8073"/>
    <s v="שׁמלי"/>
    <m/>
    <m/>
    <m/>
    <m/>
    <s v="name"/>
    <m/>
    <m/>
    <n v="0"/>
  </r>
  <r>
    <s v="H"/>
    <n v="6134"/>
    <s v="עֵקֶר"/>
    <s v="`Eqer (ay'-ker) n/p._x000a_1. Eker, an Israelite_x000a_[the same as H6133]_x000a_KJV: Eker. _x000a_Root(s): H6133 "/>
    <n v="1"/>
    <x v="2440"/>
    <m/>
    <m/>
    <m/>
    <n v="6133"/>
    <s v="עקר"/>
    <m/>
    <m/>
    <m/>
    <m/>
    <s v="name"/>
    <m/>
    <m/>
    <n v="0"/>
  </r>
  <r>
    <s v="H"/>
    <n v="4619"/>
    <s v="מַעַץ"/>
    <s v="Ma`ats (mah'-ats) n/p._x000a_1. closure_x000a_2. Maats, an Israelite_x000a_[from H6095]_x000a_KJV: Maaz. _x000a_Root(s): H6095 "/>
    <n v="1"/>
    <x v="2440"/>
    <s v="עצה"/>
    <m/>
    <m/>
    <n v="6095"/>
    <s v="עצה"/>
    <m/>
    <m/>
    <m/>
    <m/>
    <s v="name"/>
    <m/>
    <m/>
    <n v="1"/>
  </r>
  <r>
    <s v="H"/>
    <n v="5851"/>
    <s v="עֲטָרָה"/>
    <s v="`Atarah (at-aw-raw') n/p._x000a_1. Atarah, an Israelitess_x000a_[the same as H5850]_x000a_KJV: Atarah. _x000a_Root(s): H5850 "/>
    <n v="1"/>
    <x v="2441"/>
    <m/>
    <m/>
    <m/>
    <n v="5850"/>
    <s v="עטרה"/>
    <m/>
    <m/>
    <m/>
    <m/>
    <s v="name"/>
    <m/>
    <m/>
    <n v="0"/>
  </r>
  <r>
    <s v="H"/>
    <n v="946"/>
    <s v="בּוּנָה"/>
    <s v="Buwnah (boo-naw') n/p._x000a_1. discretion_x000a_2. Bunah, an Israelite_x000a_[from H995]_x000a_KJV: Bunah. _x000a_Root(s): H995 "/>
    <n v="1"/>
    <x v="2442"/>
    <s v="בין"/>
    <m/>
    <m/>
    <n v="995"/>
    <s v="בין"/>
    <m/>
    <m/>
    <m/>
    <m/>
    <s v="name"/>
    <m/>
    <m/>
    <n v="1"/>
  </r>
  <r>
    <s v="H"/>
    <n v="767"/>
    <s v="אוֹרֶן"/>
    <s v="Oren (o'-ren) n/p._x000a_1. Oren, an Israelite_x000a_[the same as H766]_x000a_KJV: Oren. _x000a_Root(s): H766 "/>
    <n v="1"/>
    <x v="2442"/>
    <m/>
    <m/>
    <m/>
    <n v="766"/>
    <s v="אורן"/>
    <m/>
    <m/>
    <m/>
    <m/>
    <s v="name"/>
    <m/>
    <m/>
    <n v="0"/>
  </r>
  <r>
    <s v="H"/>
    <n v="3613"/>
    <s v="כָּלֵב אֶפרָתָה"/>
    <s v="Kaleb 'Ephrathah (kaw-labe' ef-raw'-thaw) n/l._x000a_1. Caleb- Ephrathah, a place in Egypt (if the text is correct)_x000a_[from H3612 and H672]_x000a_KJV: Caleb-ephrathah. _x000a_Root(s): H3612, H672 "/>
    <n v="1"/>
    <x v="2443"/>
    <s v="פרה"/>
    <m/>
    <m/>
    <n v="3612"/>
    <s v="כלב"/>
    <n v="672"/>
    <s v="אפרת אפרתה"/>
    <m/>
    <m/>
    <s v="Name/l."/>
    <m/>
    <m/>
    <n v="1"/>
  </r>
  <r>
    <s v="H"/>
    <n v="805"/>
    <s v="אֲשׁוּרִי אַשּׁוּרִי"/>
    <s v="Ashuwriy (ash-oo-ree') (or iAshshuwriy {ash-shoo-ree'}) adj._x000a_1. an Ashurite (collectively) or inhabitant of Ashur, a district in Israel_x000a_[from a patrial word of the same form as H804]_x000a_KJV: Asshurim, Ashurites. _x000a_Root(s): H804 "/>
    <n v="2"/>
    <x v="2443"/>
    <m/>
    <m/>
    <m/>
    <n v="804"/>
    <s v="אשׁור אשׁור"/>
    <m/>
    <m/>
    <m/>
    <m/>
    <s v="adjective"/>
    <m/>
    <m/>
    <n v="0"/>
  </r>
  <r>
    <s v="H"/>
    <n v="806"/>
    <s v="אַשׁחוּר"/>
    <s v="Ashchuwr (ash-khoor') n/p._x000a_1. black_x000a_2. Ashchur, an Israelite_x000a_[probably from H7835]_x000a_KJV: Ashur. _x000a_Root(s): H7835 "/>
    <n v="2"/>
    <x v="2443"/>
    <m/>
    <m/>
    <m/>
    <n v="7835"/>
    <s v="שׁחר"/>
    <m/>
    <m/>
    <m/>
    <m/>
    <s v="name"/>
    <m/>
    <m/>
    <n v="0"/>
  </r>
  <r>
    <s v="H"/>
    <n v="3475"/>
    <s v="יֵשֶׁר"/>
    <s v="Yesher (yay'-sher) n/p._x000a_1. the right_x000a_2. Jesher, an Israelite_x000a_[from H3474]_x000a_KJV: Jesher. _x000a_Root(s): H3474 "/>
    <n v="1"/>
    <x v="2444"/>
    <s v="ישׁר"/>
    <m/>
    <m/>
    <n v="3474"/>
    <s v="ישׁר"/>
    <m/>
    <m/>
    <m/>
    <m/>
    <s v="name"/>
    <m/>
    <m/>
    <n v="1"/>
  </r>
  <r>
    <s v="H"/>
    <n v="715"/>
    <s v="אַרדּוֹן"/>
    <s v="Ardown (ar-dohn') n/p._x000a_1. roaming_x000a_2. Ardon, an Israelite_x000a_[from the same as H714]_x000a_KJV: Ardon. _x000a_Root(s): H714 "/>
    <n v="1"/>
    <x v="2444"/>
    <m/>
    <m/>
    <m/>
    <n v="714"/>
    <s v="ארד"/>
    <m/>
    <m/>
    <m/>
    <m/>
    <s v="name"/>
    <m/>
    <m/>
    <n v="0"/>
  </r>
  <r>
    <s v="H"/>
    <n v="3408"/>
    <s v="יְרִיעוֹת"/>
    <s v="Yriy`owth (yer-ee-ohth') n/p._x000a_1. curtains_x000a_2. Jerioth, an Israelitess_x000a_[plural of H3407]_x000a_KJV: Jerioth. _x000a_Root(s): H3407 "/>
    <n v="1"/>
    <x v="2444"/>
    <m/>
    <m/>
    <m/>
    <n v="3407"/>
    <s v="יריעה"/>
    <m/>
    <m/>
    <m/>
    <m/>
    <s v="name"/>
    <m/>
    <m/>
    <n v="0"/>
  </r>
  <r>
    <s v="H"/>
    <n v="684"/>
    <s v="אוֹצֶם"/>
    <s v="Otsem (o'-tsem) n/p._x000a_1. strength (i.e. strong)_x000a_2. Otsem, the name of two Israelites_x000a_[from an unused root probably meaning to be strong]_x000a_KJV: Ozem."/>
    <n v="2"/>
    <x v="2445"/>
    <m/>
    <m/>
    <m/>
    <m/>
    <m/>
    <m/>
    <m/>
    <m/>
    <m/>
    <s v="name"/>
    <m/>
    <m/>
    <n v="0"/>
  </r>
  <r>
    <s v="H"/>
    <n v="7288"/>
    <s v="רַדַּי"/>
    <s v="Radday (rad-dah'-ee) n/p._x000a_1. domineering_x000a_2. Raddai, an Israelite_x000a_[intensive from H7287]_x000a_KJV: Raddai. _x000a_Root(s): H7287 "/>
    <n v="1"/>
    <x v="2446"/>
    <s v="רדה"/>
    <m/>
    <m/>
    <n v="7287"/>
    <s v="רדה"/>
    <m/>
    <m/>
    <m/>
    <m/>
    <s v="name"/>
    <m/>
    <m/>
    <n v="1"/>
  </r>
  <r>
    <s v="H"/>
    <n v="8092"/>
    <s v="שִׁמעָא"/>
    <s v="Shim`a' (shim-aw') n/p._x000a_1. Shima, the name of four Israelites_x000a_[for H8093]_x000a_KJV: Shimea, Shimei, Shamma. _x000a_Root(s): H8093 "/>
    <n v="5"/>
    <x v="2447"/>
    <m/>
    <m/>
    <m/>
    <n v="8093"/>
    <s v="שׁמעה"/>
    <m/>
    <m/>
    <m/>
    <m/>
    <s v="name"/>
    <m/>
    <m/>
    <n v="0"/>
  </r>
  <r>
    <s v="H"/>
    <n v="8007"/>
    <s v="שַׂלמָא"/>
    <s v="Salma' (sal-maw') n/p._x000a_1. clothing_x000a_2. Salma, the name of two Israelites_x000a_[probably for H8008]_x000a_KJV: Salma. _x000a_Root(s): H8008 "/>
    <n v="4"/>
    <x v="2448"/>
    <m/>
    <m/>
    <m/>
    <n v="8008"/>
    <s v="שׂלמה"/>
    <m/>
    <m/>
    <m/>
    <m/>
    <s v="name"/>
    <m/>
    <m/>
    <n v="0"/>
  </r>
  <r>
    <s v="H"/>
    <n v="3396"/>
    <s v="יְרַחמְאֵל"/>
    <s v="Yrachm'el (yer-akh-meh-ale') n/p._x000a_1. God will compassionate_x000a_2. Jerachmeel, the name of three Israelites_x000a_[from H7355 and H410]_x000a_KJV: Jerahmeel. _x000a_Root(s): H7355, H410 "/>
    <n v="8"/>
    <x v="2449"/>
    <s v="רחם"/>
    <m/>
    <m/>
    <n v="7355"/>
    <s v="רחם"/>
    <n v="410"/>
    <s v="אל"/>
    <m/>
    <m/>
    <s v="name"/>
    <m/>
    <m/>
    <n v="1"/>
  </r>
  <r>
    <s v="H"/>
    <n v="3621"/>
    <s v="כְּלוּבַי"/>
    <s v="Kluwbay (kel-oo-bay'-ee) n/p._x000a_1. Kelubai, an Israelite_x000a_[a form of H3612]_x000a_KJV: Chelubai. _x000a_Root(s): H3612 "/>
    <n v="1"/>
    <x v="2449"/>
    <m/>
    <m/>
    <m/>
    <n v="3612"/>
    <s v="כלב"/>
    <m/>
    <m/>
    <m/>
    <m/>
    <s v="name"/>
    <m/>
    <m/>
    <n v="0"/>
  </r>
  <r>
    <s v="H"/>
    <n v="5917"/>
    <s v="עָכָר"/>
    <s v="`Akar (aw-kawr') n/p._x000a_1. troublesome_x000a_2. Akar, an Israelite_x000a_[from H5916]_x000a_KJV: Achar. _x000a_Root(s): H5916 _x000a_Compare: H5912 "/>
    <n v="1"/>
    <x v="2450"/>
    <s v="עכר"/>
    <m/>
    <m/>
    <n v="5916"/>
    <s v="עכר"/>
    <m/>
    <m/>
    <m/>
    <m/>
    <s v="name"/>
    <m/>
    <m/>
    <n v="1"/>
  </r>
  <r>
    <s v="H"/>
    <n v="1873"/>
    <s v="דָּרַע"/>
    <s v="Dara` (daw-rah') n/p._x000a_1. Dara, an Israelite_x000a_[probably a contraction from H1862]_x000a_KJV: Dara. _x000a_Root(s): H1862 "/>
    <n v="1"/>
    <x v="2451"/>
    <m/>
    <m/>
    <m/>
    <n v="1862"/>
    <s v="דרדע"/>
    <m/>
    <m/>
    <m/>
    <m/>
    <s v="name"/>
    <m/>
    <m/>
    <n v="0"/>
  </r>
  <r>
    <s v="H"/>
    <n v="1340"/>
    <s v="בַּת ־ שׁוַּע"/>
    <s v="Bath-Shuwa` (bath-shoo'-ah) n/p._x000a_1. daughter of wealth_x000a_2. Bath-shua, the same as H1339_x000a_[from H1323 and H7771]_x000a_KJV: Bath-shua. _x000a_Root(s): H1323, H7771 _x000a_See also: H1339 "/>
    <n v="2"/>
    <x v="2452"/>
    <m/>
    <m/>
    <m/>
    <n v="1323"/>
    <s v="בת"/>
    <n v="7771"/>
    <s v="שׁוע"/>
    <m/>
    <m/>
    <s v="name"/>
    <m/>
    <m/>
    <n v="0"/>
  </r>
  <r>
    <s v="H"/>
    <n v="3292"/>
    <s v="יַעֲקָן"/>
    <s v="Ya`aqan (yah-ak-awn') n/p._x000a_1. Jaakan, an Idumaean_x000a_[from the same as H6130]_x000a_KJV: Jaakan. _x000a_Root(s): H6130 _x000a_Compare: H1142 "/>
    <n v="1"/>
    <x v="2453"/>
    <m/>
    <m/>
    <m/>
    <n v="6130"/>
    <s v="עקן"/>
    <m/>
    <m/>
    <m/>
    <m/>
    <s v="name"/>
    <m/>
    <m/>
    <n v="0"/>
  </r>
  <r>
    <s v="H"/>
    <n v="2566"/>
    <s v="חַמרָן"/>
    <s v="Chamran (kham-rawn') n/p._x000a_1. red_x000a_2. Chamran, an Idumaean_x000a_[from H2560]_x000a_KJV: Amran. _x000a_Root(s): H2560 "/>
    <n v="1"/>
    <x v="2454"/>
    <s v="חמר"/>
    <m/>
    <m/>
    <n v="2560"/>
    <s v="חמר"/>
    <m/>
    <m/>
    <m/>
    <m/>
    <s v="name"/>
    <m/>
    <m/>
    <n v="1"/>
  </r>
  <r>
    <s v="H"/>
    <n v="1950"/>
    <s v="הוֹמָם"/>
    <s v="Howmam (ho-mawm') n/p._x000a_1. raging_x000a_2. Homam, an Edomitish chieftain_x000a_[from H2000]_x000a_KJV: Homam. _x000a_Root(s): H2000 _x000a_Compare: H1967 "/>
    <n v="1"/>
    <x v="2455"/>
    <m/>
    <m/>
    <m/>
    <n v="2000"/>
    <s v="המם"/>
    <m/>
    <m/>
    <m/>
    <m/>
    <s v="name"/>
    <m/>
    <m/>
    <n v="0"/>
  </r>
  <r>
    <s v="H"/>
    <n v="737"/>
    <s v="אֲרוּחָה"/>
    <s v="aruchah (ar-oo-khaw') n-f._x000a_1. a ration of food_x000a_[feminine passive participle of H732 (in the sense of appointing)]_x000a_KJV: allowance, diet, dinner, victuals. _x000a_Root(s): H732 "/>
    <n v="6"/>
    <x v="2456"/>
    <s v="ארח"/>
    <m/>
    <m/>
    <n v="732"/>
    <s v="ארח"/>
    <m/>
    <m/>
    <m/>
    <m/>
    <s v="noun fem"/>
    <m/>
    <m/>
    <n v="1"/>
  </r>
  <r>
    <s v="H"/>
    <n v="8132"/>
    <s v="שָׁנָא"/>
    <s v="shana (shaw-naw') v._x000a_1. to alter_x000a_[a primitive root]_x000a_KJV: change. "/>
    <n v="3"/>
    <x v="2457"/>
    <s v="שׁנא"/>
    <m/>
    <m/>
    <m/>
    <m/>
    <m/>
    <m/>
    <m/>
    <m/>
    <s v="verb-stem"/>
    <m/>
    <m/>
    <n v="1"/>
  </r>
  <r>
    <s v="H"/>
    <n v="1546"/>
    <s v="גָּלוּת"/>
    <s v="galuwth (gaw-looth') n-f._x000a_1. captivity_x000a_2. (collectively,concretely) exiles_x000a_[feminine from H1540]_x000a_KJV: (they that are carried away) captives(-ity). _x000a_Root(s): H1540 "/>
    <n v="15"/>
    <x v="2458"/>
    <s v="גלה"/>
    <m/>
    <m/>
    <n v="1540"/>
    <s v="גלה"/>
    <m/>
    <m/>
    <m/>
    <m/>
    <s v="noun fem"/>
    <m/>
    <m/>
    <n v="1"/>
  </r>
  <r>
    <s v="H"/>
    <n v="192"/>
    <s v="אֱוִיל מְרוֹדַך"/>
    <s v="Eviyl Mrodak (ev-eel' mer-o-dak') n/p._x000a_1. Evil-Merodak, a Babylonian king_x000a_[of Aramaic derivation and probably meaning soldier of Merodak]_x000a_KJV: Evil-merodach. "/>
    <n v="2"/>
    <x v="2458"/>
    <m/>
    <m/>
    <m/>
    <m/>
    <m/>
    <m/>
    <m/>
    <m/>
    <m/>
    <s v="name"/>
    <m/>
    <m/>
    <n v="0"/>
  </r>
  <r>
    <s v="H"/>
    <n v="2970"/>
    <s v="יַאֲזַניָה יַאֲזַניָהוּ"/>
    <s v="Ya'azanyah (yah-az-an-yaw') (or Ya.azanyahuw {yah-az-an-yaw'-hoo}) n/p._x000a_1. heard of Jah_x000a_2. Jaazanjah, the name of four Israelites_x000a_[from H238 and H3050]_x000a_KJV: Jaazaniah. _x000a_Root(s): H238, H3050 _x000a_Compare: H3153 "/>
    <n v="4"/>
    <x v="2459"/>
    <s v="אזן"/>
    <m/>
    <m/>
    <n v="238"/>
    <s v="אזן"/>
    <n v="3050"/>
    <s v="יה"/>
    <m/>
    <m/>
    <s v="name"/>
    <m/>
    <m/>
    <n v="1"/>
  </r>
  <r>
    <s v="H"/>
    <n v="3110"/>
    <s v="יוֹחָנָן"/>
    <s v="Yowchanan (yo-khaw-nawn') n/p._x000a_1. Jochanan, the name of nine Israelites_x000a_[a form of H3076]_x000a_KJV: Johanan. _x000a_Root(s): H3076 "/>
    <n v="24"/>
    <x v="2459"/>
    <m/>
    <m/>
    <m/>
    <n v="3076"/>
    <s v="יהוחנן"/>
    <m/>
    <m/>
    <m/>
    <m/>
    <s v="name"/>
    <m/>
    <m/>
    <n v="0"/>
  </r>
  <r>
    <s v="H"/>
    <n v="5418"/>
    <s v="נְתַניָה נְתַניָהוּ"/>
    <s v="Nthanyah (neth-an-yaw') (or Nthanyahuw {neth-an-yaw'-hoo}) n/p._x000a_1. given of Jah_x000a_2. Nethanjah, the name of four Israelites_x000a_[from H5414 and H3050]_x000a_KJV: Nethaniah. _x000a_Root(s): H5414, H3050 "/>
    <n v="20"/>
    <x v="2459"/>
    <s v="נתן"/>
    <m/>
    <m/>
    <n v="5414"/>
    <s v="נתן"/>
    <n v="3050"/>
    <s v="יה"/>
    <m/>
    <m/>
    <s v="name"/>
    <m/>
    <m/>
    <n v="1"/>
  </r>
  <r>
    <s v="H"/>
    <n v="7143"/>
    <s v="קָרֵַח"/>
    <s v="Qareach (kaw-ray'-akh) n/p._x000a_1. bald_x000a_2. Kareach, an Israelite_x000a_[from H7139]_x000a_KJV: Careah, Kareah. _x000a_Root(s): H7139 "/>
    <n v="14"/>
    <x v="2459"/>
    <s v="קרח"/>
    <m/>
    <m/>
    <n v="7139"/>
    <s v="קרח"/>
    <m/>
    <m/>
    <m/>
    <m/>
    <s v="name"/>
    <m/>
    <m/>
    <n v="1"/>
  </r>
  <r>
    <s v="H"/>
    <n v="1436"/>
    <s v="גְּדַליָה גֶּדַליָהוּ"/>
    <s v="Gdalyah (ghed-al-yaw') (or (prolonged) Gdalyahuw {ghed-al-yaw'- hoo}) n/p._x000a_1. Jah has become great_x000a_2. Gedaljah, the name of five Israelites_x000a_[from H1431 and H3050]_x000a_KJV: Gedaliah. _x000a_Root(s): H1431, H3050 "/>
    <n v="32"/>
    <x v="2460"/>
    <s v="גדל"/>
    <m/>
    <m/>
    <n v="1431"/>
    <s v="גדל"/>
    <n v="3050"/>
    <s v="יה"/>
    <m/>
    <m/>
    <s v="name"/>
    <m/>
    <m/>
    <n v="1"/>
  </r>
  <r>
    <s v="H"/>
    <n v="6846"/>
    <s v="צְּפַניָה צְּפַניָהוּ"/>
    <s v="Tsphanyah (tsef-an-yaw') (or Tsphanyahuw {tsef-an-yaw'-hoo}) n/p._x000a_1. Jah has secreted_x000a_2. Tsephanjah, the name of four Israelites_x000a_[from H6845 and H3050]_x000a_KJV: Zephaniah. _x000a_Root(s): H6845, H3050 "/>
    <n v="10"/>
    <x v="2461"/>
    <s v="צפן"/>
    <m/>
    <m/>
    <n v="6845"/>
    <s v="צפן"/>
    <n v="3050"/>
    <s v="יה"/>
    <m/>
    <m/>
    <s v="name"/>
    <m/>
    <m/>
    <n v="1"/>
  </r>
  <r>
    <s v="H"/>
    <n v="1461"/>
    <s v="גּוּב"/>
    <s v="guwb (goob) v._x000a_1. to dig_x000a_[a primitive root]_x000a_KJV: husbandman. "/>
    <n v="1"/>
    <x v="2462"/>
    <s v="גוב"/>
    <m/>
    <m/>
    <m/>
    <m/>
    <m/>
    <m/>
    <m/>
    <m/>
    <s v="verb-stem"/>
    <m/>
    <m/>
    <n v="1"/>
  </r>
  <r>
    <s v="H"/>
    <n v="3755"/>
    <s v="כּוֹרֵם"/>
    <s v="korem (ko-rame') v._x000a_1. a vinedresser_x000a_[active participle of an imaginary denominative from H3754]_x000a_KJV: vine dresser (as one or two words). _x000a_Root(s): H3754 "/>
    <n v="2"/>
    <x v="2462"/>
    <m/>
    <m/>
    <m/>
    <n v="3754"/>
    <s v="כרם"/>
    <m/>
    <m/>
    <m/>
    <m/>
    <s v="verb"/>
    <m/>
    <m/>
    <n v="0"/>
  </r>
  <r>
    <s v="H"/>
    <n v="5018"/>
    <s v="נְבוּזַראֲדָן"/>
    <s v="Nbuwzaradan (neb-oo-zar-ad-awn') n/p._x000a_1. Nebuzaradan, a Babylonian general_x000a_[of foreign origin]_x000a_KJV: Nebuzaradan. "/>
    <n v="15"/>
    <x v="2463"/>
    <m/>
    <m/>
    <m/>
    <m/>
    <m/>
    <m/>
    <m/>
    <m/>
    <m/>
    <s v="name"/>
    <m/>
    <m/>
    <n v="0"/>
  </r>
  <r>
    <s v="H"/>
    <n v="1785"/>
    <s v="דָּיֵק"/>
    <s v="dayeq (daw-yake') n-m._x000a_1. a battering-tower_x000a_[from a root corresp. to H1751]_x000a_KJV: fort. _x000a_Root(s): H1751 "/>
    <n v="6"/>
    <x v="2464"/>
    <m/>
    <m/>
    <m/>
    <n v="1751"/>
    <s v="דוק"/>
    <m/>
    <m/>
    <m/>
    <m/>
    <s v="noun masc"/>
    <m/>
    <m/>
    <n v="0"/>
  </r>
  <r>
    <s v="H"/>
    <n v="4983"/>
    <s v="מַתּתַּניָה מַתּתַּניָהוּ"/>
    <s v="Mattanyah (mat-tan-yaw') (or Mattanyahuw {mat-tan-yaw'-hoo}) n/p._x000a_1. gift of Jah_x000a_2. Mattanjah, the name of ten Israelites_x000a_[from H4976 and H3050]_x000a_KJV: Mattaniah. _x000a_Root(s): H4976, H3050 "/>
    <n v="16"/>
    <x v="2465"/>
    <s v="נתן"/>
    <m/>
    <m/>
    <n v="4976"/>
    <s v="מתתן"/>
    <n v="3050"/>
    <s v="יה"/>
    <m/>
    <m/>
    <s v="name"/>
    <m/>
    <m/>
    <n v="1"/>
  </r>
  <r>
    <s v="H"/>
    <n v="191"/>
    <s v="אֱוִיל"/>
    <s v="eviyl (ev-eel') adj._x000a_1. (figuratively) silly_x000a_[from an unused root (meaning to be perverse)]_x000a_KJV: fool(-ish) (man). "/>
    <n v="26"/>
    <x v="2466"/>
    <s v="אול"/>
    <m/>
    <m/>
    <m/>
    <m/>
    <m/>
    <m/>
    <m/>
    <m/>
    <s v="adjective"/>
    <m/>
    <m/>
    <n v="1"/>
  </r>
  <r>
    <s v="H"/>
    <n v="1473"/>
    <s v="גּוֹלָה גּוֹלָה"/>
    <s v="gowlah (go-law') (or (shortened) golah {go-law'}) n-f._x000a_1. exile_x000a_2. (concretely, collectively) exiles_x000a_[active participle feminine of H1540]_x000a_KJV: (carried away), captive(-ity), removing. _x000a_Root(s): H1540 "/>
    <n v="44"/>
    <x v="2467"/>
    <s v="גלה"/>
    <m/>
    <m/>
    <n v="1540"/>
    <s v="גלה"/>
    <m/>
    <m/>
    <m/>
    <m/>
    <s v="noun fem"/>
    <m/>
    <m/>
    <n v="1"/>
  </r>
  <r>
    <s v="H"/>
    <n v="4525"/>
    <s v="מַסגֵּר"/>
    <s v="macger (mas-gare') n-m._x000a_1. a fastener, i.e. (of a person) a smith, (of a thing) a prison_x000a_[from H5462]_x000a_KJV: prison, smith. _x000a_Root(s): H5462 "/>
    <n v="7"/>
    <x v="2467"/>
    <s v="סגר"/>
    <m/>
    <m/>
    <n v="5462"/>
    <s v="סגר"/>
    <m/>
    <m/>
    <m/>
    <m/>
    <s v="noun masc"/>
    <m/>
    <m/>
    <n v="1"/>
  </r>
  <r>
    <s v="H"/>
    <n v="494"/>
    <s v="אֶלנָתָן"/>
    <s v="Elnathan (el-naw-thawn') n/p._x000a_1. God (is the) giver_x000a_2. Elnathan, the name of four Israelites_x000a_[from H410 and H5414]_x000a_KJV: Elnathan. _x000a_Root(s): H410, H5414 "/>
    <n v="7"/>
    <x v="2468"/>
    <s v="נתן"/>
    <m/>
    <m/>
    <n v="410"/>
    <s v="אל"/>
    <n v="5414"/>
    <s v="נתן"/>
    <m/>
    <m/>
    <s v="name"/>
    <m/>
    <m/>
    <n v="1"/>
  </r>
  <r>
    <s v="H"/>
    <n v="5179"/>
    <s v="נְחוּשׁתָּא"/>
    <s v="Nchushta' (nekh-oosh-taw') n/p._x000a_1. copper_x000a_2. Nechushta, an Israelitess_x000a_[from H5178]_x000a_KJV: Nehushta. _x000a_Root(s): H5178 "/>
    <n v="1"/>
    <x v="2468"/>
    <m/>
    <m/>
    <m/>
    <n v="5178"/>
    <s v="נחושׁת"/>
    <m/>
    <m/>
    <m/>
    <m/>
    <s v="name"/>
    <m/>
    <m/>
    <n v="0"/>
  </r>
  <r>
    <s v="H"/>
    <n v="3078"/>
    <s v="יְהוֹיָכִין"/>
    <s v="Yhowyakiyn (yeh-ho-yaw-keen') n/p._x000a_1. Jehovah will establish_x000a_2. Jehojakin, a Jewish king_x000a_[from H3068 and H3559]_x000a_KJV: Jehoiachin. _x000a_Root(s): H3068, H3559 _x000a_Compare: H3112 "/>
    <n v="10"/>
    <x v="2469"/>
    <s v="כון"/>
    <m/>
    <m/>
    <n v="3068"/>
    <s v="יהווה"/>
    <n v="3559"/>
    <s v="כון"/>
    <m/>
    <m/>
    <s v="name"/>
    <m/>
    <m/>
    <n v="1"/>
  </r>
  <r>
    <s v="H"/>
    <n v="5019"/>
    <s v="נְבוּכַדנֶאצַּר נֶבוּכַדרֶאצַּר נֶבוּכַדרֶאצּוֹר"/>
    <s v="Nbuwkadne'tstsar (neb-oo-kad-nets-tsar') (or Nbukadneotstsar (2 Kings 24) n/p._x000a_1. Nebukadnetstsar (or -retstsar, or -retstsor), king of Babylon_x000a_[of foreign derivation]_x000a_KJV: Nebuchadnezzar, Nebuchadrezzar. _x000a_See also: H10 "/>
    <n v="59"/>
    <x v="2470"/>
    <m/>
    <m/>
    <m/>
    <m/>
    <m/>
    <m/>
    <m/>
    <m/>
    <m/>
    <s v="name"/>
    <m/>
    <m/>
    <n v="0"/>
  </r>
  <r>
    <s v="H"/>
    <n v="2080"/>
    <s v="זְבִידָּה"/>
    <s v="Zbiydah (zeb-ee-daw') n/p._x000a_1. giving_x000a_2. Zebidah, an Israelitess_x000a_[feminine from H2064]_x000a_KJV: Zebudah. _x000a_Root(s): H2064 "/>
    <n v="1"/>
    <x v="2471"/>
    <s v="זבד"/>
    <m/>
    <m/>
    <n v="2064"/>
    <s v="זבד"/>
    <m/>
    <m/>
    <m/>
    <m/>
    <s v="name"/>
    <m/>
    <m/>
    <n v="1"/>
  </r>
  <r>
    <s v="H"/>
    <n v="6305"/>
    <s v="פְּדָיָה פְּדָיָהוּ"/>
    <s v="Pdayah (ped-aw-yaw') (or Pdayahuw {ped-aw-yaw'-hoo}) n/p._x000a_1. Jah has ransomed_x000a_2. Pedajah, the name of six Israelites_x000a_[from H6299 and H3050]_x000a_KJV: Pedaiah. _x000a_Root(s): H6299, H3050 "/>
    <n v="8"/>
    <x v="2471"/>
    <s v="פדה"/>
    <m/>
    <m/>
    <n v="6299"/>
    <s v="פדה"/>
    <n v="3050"/>
    <s v="יה"/>
    <m/>
    <m/>
    <s v="name"/>
    <m/>
    <m/>
    <n v="1"/>
  </r>
  <r>
    <s v="H"/>
    <n v="7316"/>
    <s v="רוּמָה"/>
    <s v="Ruwmah (roo-maw') n/l._x000a_1. height_x000a_2. Rumah, a place in Israel_x000a_[from H7311]_x000a_KJV: Rumah. _x000a_Root(s): H7311 "/>
    <n v="1"/>
    <x v="2471"/>
    <s v="רום"/>
    <m/>
    <m/>
    <n v="7311"/>
    <s v="רום"/>
    <m/>
    <m/>
    <m/>
    <m/>
    <s v="Name/l."/>
    <m/>
    <m/>
    <n v="1"/>
  </r>
  <r>
    <s v="H"/>
    <n v="3079"/>
    <s v="יְהוֹיָקִים"/>
    <s v="Yhowyaqiym (yeh-ho-yaw-keem') n/p._x000a_1. Jehovah will raise_x000a_2. Jehojakim, a Jewish king_x000a_[from H3068 abbreviated and H6965]_x000a_KJV: Jehoiakim. _x000a_Root(s): H3068, H6965 _x000a_Compare: H3113 "/>
    <n v="37"/>
    <x v="2472"/>
    <s v="קום"/>
    <m/>
    <m/>
    <n v="3068"/>
    <s v="יהווה"/>
    <n v="6965"/>
    <s v="קום"/>
    <m/>
    <m/>
    <s v="name"/>
    <m/>
    <m/>
    <n v="1"/>
  </r>
  <r>
    <s v="H"/>
    <n v="6066"/>
    <s v="עוֹנֶשׁ"/>
    <s v="`onesh (o'-nesh) n-m._x000a_1. a fine_x000a_[from H6064]_x000a_KJV: punishment, tribute. _x000a_Root(s): H6064 "/>
    <n v="2"/>
    <x v="2473"/>
    <s v="ענשׁ"/>
    <m/>
    <m/>
    <n v="6064"/>
    <s v="ענשׁ"/>
    <m/>
    <m/>
    <m/>
    <m/>
    <s v="noun masc"/>
    <m/>
    <m/>
    <n v="1"/>
  </r>
  <r>
    <s v="H"/>
    <n v="3414"/>
    <s v="יִרמְיָה יִרמְיָהוּ"/>
    <s v="Yirmyah (yir-meh-yaw') (or Yirmyahuw {yir-meh-yaw'-hoo}) n/p._x000a_1. Jah will rise_x000a_2. Jirmejah, the name of eight or nine Israelites_x000a_[from H7311 and H3050]_x000a_KJV: Jeremiah. _x000a_Root(s): H7311, H3050 "/>
    <n v="147"/>
    <x v="2474"/>
    <s v="רום"/>
    <m/>
    <m/>
    <n v="7311"/>
    <s v="רום"/>
    <n v="3050"/>
    <s v="יה"/>
    <m/>
    <m/>
    <s v="name"/>
    <m/>
    <m/>
    <n v="1"/>
  </r>
  <r>
    <s v="H"/>
    <n v="2537"/>
    <s v="חֲמוּטַל חֲמִיטַּל"/>
    <s v="Chamuwtal (kham-oo-tal') (or Chamiytal {kham-ee-tal'}) n/p._x000a_1. father-in-law of dew_x000a_2. Chamutal or Chamital, an Israelitess_x000a_[from H2524 and H2919]_x000a_KJV: Hamutal. _x000a_Root(s): H2524, H2919 "/>
    <n v="5"/>
    <x v="2474"/>
    <m/>
    <m/>
    <m/>
    <n v="2524"/>
    <s v="חם"/>
    <n v="2919"/>
    <s v="טל"/>
    <m/>
    <m/>
    <s v="name"/>
    <m/>
    <m/>
    <n v="0"/>
  </r>
  <r>
    <s v="H"/>
    <n v="6549"/>
    <s v="פַּרעוֹה נְכוֹה פַּרעוֹה נְכוֹ"/>
    <s v="Par`oh Nkoh (par-o' nek-o') (or Parpoh Nkow {par-o' nek-o'};) n/p._x000a_1. Paroh-Nekoh (or -Neko), an Egyptian king_x000a_[of Egyptian derivation]_x000a_KJV: Pharaoh-necho, Pharaoh-nechoh. "/>
    <n v="10"/>
    <x v="2475"/>
    <m/>
    <m/>
    <m/>
    <m/>
    <m/>
    <m/>
    <m/>
    <m/>
    <m/>
    <s v="name"/>
    <m/>
    <m/>
    <n v="0"/>
  </r>
  <r>
    <s v="H"/>
    <n v="6725"/>
    <s v="צִּיוּן"/>
    <s v="tsiyuwn (tsee-yoon') n-m._x000a_1. a monumental or guiding pillar_x000a_[from the same as H6723 in the sense of conspicuousness]_x000a_KJV: sign, title, waymark. _x000a_Root(s): H6723 _x000a_Compare: H5329 "/>
    <n v="3"/>
    <x v="2476"/>
    <s v="נצח"/>
    <m/>
    <m/>
    <n v="6723"/>
    <s v="ציה"/>
    <m/>
    <m/>
    <m/>
    <m/>
    <s v="noun masc"/>
    <m/>
    <m/>
    <n v="1"/>
  </r>
  <r>
    <s v="H"/>
    <n v="6503"/>
    <s v="פַּרבָּר פַּרוָר"/>
    <s v="Parbar (par-bawr') (or Parvar {par-vawr'}) n/l._x000a_1. Parbar or Parvar, a quarter of Jerusalem_x000a_[of foreign origin]_x000a_KJV: Parbar, suburb. "/>
    <n v="3"/>
    <x v="2477"/>
    <m/>
    <m/>
    <m/>
    <m/>
    <m/>
    <m/>
    <m/>
    <m/>
    <m/>
    <s v="Name/l."/>
    <m/>
    <m/>
    <n v="0"/>
  </r>
  <r>
    <s v="H"/>
    <n v="5419"/>
    <s v="נְתַן ־ מֶלֶך"/>
    <s v="Nthan-Melek (neth-an' meh'-lek) n/p._x000a_1. given of (the) king_x000a_2. Nethan-Melek, an Israelite_x000a_[from H5414 and H4428]_x000a_KJV: Nathan-melech. _x000a_Root(s): H5414, H4428 "/>
    <n v="1"/>
    <x v="2477"/>
    <s v="נתן"/>
    <m/>
    <m/>
    <n v="5414"/>
    <s v="נתן"/>
    <n v="4428"/>
    <s v="מלך"/>
    <m/>
    <m/>
    <s v="name"/>
    <m/>
    <m/>
    <n v="1"/>
  </r>
  <r>
    <s v="H"/>
    <n v="8612"/>
    <s v="תּוֹפֶת"/>
    <s v="Topheth (to'-feth) n/l._x000a_1. Topheth, a place near Jerusalem_x000a_[the same as H8611]_x000a_KJV: Tophet, Topheth. _x000a_Root(s): H8611 "/>
    <n v="9"/>
    <x v="2478"/>
    <m/>
    <m/>
    <m/>
    <n v="8611"/>
    <s v="תופת"/>
    <m/>
    <m/>
    <m/>
    <m/>
    <s v="Name/l."/>
    <m/>
    <m/>
    <n v="0"/>
  </r>
  <r>
    <s v="H"/>
    <n v="3649"/>
    <s v="כָּמָר"/>
    <s v="kamar (kaw-mawr') n-m._x000a_1. (properly) an ascetic (as if shrunk with self-maceration), i.e. an idolatrous priest (only in plural)_x000a_[from H3648]_x000a_KJV: Chemarims (idolatrous) priests. _x000a_Root(s): H3648 "/>
    <n v="3"/>
    <x v="2479"/>
    <s v="כמר"/>
    <m/>
    <m/>
    <n v="3648"/>
    <s v="כמר"/>
    <m/>
    <m/>
    <m/>
    <m/>
    <s v="noun masc"/>
    <m/>
    <m/>
    <n v="1"/>
  </r>
  <r>
    <s v="H"/>
    <n v="4208"/>
    <s v="מַזָּלָה"/>
    <s v="mazzalah (maz-zaw-law') n-f._x000a_1. a constellation, i.e. Zodiacal sign (perhaps as affecting the weather)_x000a_[apparently from H5140 in the sense of raining]_x000a_KJV: planet. _x000a_Root(s): H5140 _x000a_Compare: H4216 "/>
    <n v="1"/>
    <x v="2479"/>
    <s v="נזל"/>
    <m/>
    <m/>
    <n v="5140"/>
    <s v="נזל"/>
    <m/>
    <m/>
    <m/>
    <m/>
    <s v="noun fem"/>
    <m/>
    <m/>
    <n v="1"/>
  </r>
  <r>
    <s v="H"/>
    <n v="2468"/>
    <s v="חוּלדָּה"/>
    <s v="Chuldah (khool-daw') n/p._x000a_1. Chuldah, an Israelitess_x000a_[feminine of H2467]_x000a_KJV: Huldah. _x000a_Root(s): H2467 "/>
    <n v="2"/>
    <x v="2480"/>
    <m/>
    <m/>
    <m/>
    <n v="2467"/>
    <s v="חולד"/>
    <m/>
    <m/>
    <m/>
    <m/>
    <s v="name"/>
    <m/>
    <m/>
    <n v="0"/>
  </r>
  <r>
    <s v="H"/>
    <n v="2745"/>
    <s v="חַרחַס"/>
    <s v="Charchac (khar-khas') n/p._x000a_1. perhaps shining_x000a_2. Charchas, an Israelite_x000a_[from the same as H2775]_x000a_KJV: Harhas. _x000a_Root(s): H2775 "/>
    <n v="1"/>
    <x v="2480"/>
    <m/>
    <m/>
    <m/>
    <n v="2775"/>
    <s v="חרס חרסה"/>
    <m/>
    <m/>
    <m/>
    <m/>
    <s v="name"/>
    <m/>
    <m/>
    <n v="0"/>
  </r>
  <r>
    <s v="H"/>
    <n v="8616"/>
    <s v="תִּקוָה"/>
    <s v="Tiqvah (tik-vaw') n/p._x000a_1. Tikvah, the name of two Israelites_x000a_[the same as H8615]_x000a_KJV: Tikvah. _x000a_Root(s): H8615 "/>
    <n v="2"/>
    <x v="2480"/>
    <m/>
    <m/>
    <m/>
    <n v="8615"/>
    <s v="תקוה"/>
    <m/>
    <m/>
    <m/>
    <m/>
    <s v="name"/>
    <m/>
    <m/>
    <n v="0"/>
  </r>
  <r>
    <s v="H"/>
    <n v="296"/>
    <s v="אֲחִיקָם"/>
    <s v="Achiyqam (akh-ee-kawm') n/p._x000a_1. brother of rising (i.e. high)_x000a_2. Achikam, an Israelite_x000a_[from H251 and H6965]_x000a_KJV: Ahikam. _x000a_Root(s): H251, H6965 "/>
    <n v="20"/>
    <x v="2481"/>
    <s v="קום"/>
    <m/>
    <m/>
    <n v="251"/>
    <s v="אח"/>
    <n v="6965"/>
    <s v="קום"/>
    <m/>
    <m/>
    <s v="name"/>
    <m/>
    <m/>
    <n v="1"/>
  </r>
  <r>
    <s v="H"/>
    <n v="4320"/>
    <s v="מִיכָּיָה"/>
    <s v="Miykayah (me-kaw-yaw') n/p._x000a_1. who (is) like Jah?_x000a_2. Micajah, the name of two Israelites_x000a_[from H4310 and (the prefix derivative from) H3588 and H3050]_x000a_KJV: Micah, Michaiah. _x000a_Root(s): H4310, H3588, H3050 _x000a_Compare: H4318 "/>
    <n v="4"/>
    <x v="2481"/>
    <m/>
    <m/>
    <m/>
    <n v="4310"/>
    <s v="מי"/>
    <n v="3588"/>
    <s v="כי"/>
    <n v="3050"/>
    <s v="יה"/>
    <s v="name"/>
    <m/>
    <m/>
    <n v="0"/>
  </r>
  <r>
    <s v="H"/>
    <n v="6222"/>
    <s v="עֲשָׂיָה"/>
    <s v="`Asayah (aw-saw-yaw') n/p._x000a_1. Jah has made_x000a_2. Asajah, the name of three or four Israelites_x000a_[from H6213 and H3050]_x000a_KJV: Asaiah. _x000a_Root(s): H6213, H3050 "/>
    <n v="8"/>
    <x v="2481"/>
    <s v="עשׂה"/>
    <m/>
    <m/>
    <n v="6213"/>
    <s v="עשׂה"/>
    <n v="3050"/>
    <s v="יה"/>
    <m/>
    <m/>
    <s v="name"/>
    <m/>
    <m/>
    <n v="1"/>
  </r>
  <r>
    <s v="H"/>
    <n v="683"/>
    <s v="אֲצַליָהוּ"/>
    <s v="Atsalyahhuw (ats-al-yaw'-hoo) n/p._x000a_1. Jah has reserved_x000a_2. Atsaljah, an Israelite_x000a_[from H680 and H3050 prolonged]_x000a_KJV: Azaliah. _x000a_Root(s): H680, H3050 "/>
    <n v="2"/>
    <x v="2482"/>
    <m/>
    <m/>
    <m/>
    <n v="680"/>
    <s v="אצל"/>
    <n v="3050"/>
    <s v="יה"/>
    <m/>
    <m/>
    <s v="name"/>
    <m/>
    <m/>
    <n v="0"/>
  </r>
  <r>
    <s v="H"/>
    <n v="4918"/>
    <s v="מְשׁוּלָּם"/>
    <s v="Mshullam (mesh-ool-lawm') n/p._x000a_1. allied_x000a_2. Meshullam, the name of seventeen Israelites_x000a_[from H7999]_x000a_KJV: Meshullam. _x000a_Root(s): H7999 "/>
    <n v="25"/>
    <x v="2482"/>
    <s v="שׁלם"/>
    <m/>
    <m/>
    <n v="7999"/>
    <s v="שׁלם"/>
    <m/>
    <m/>
    <m/>
    <m/>
    <s v="name"/>
    <m/>
    <m/>
    <n v="1"/>
  </r>
  <r>
    <s v="H"/>
    <n v="3089"/>
    <s v="יְהוֹשֶׁבַע"/>
    <s v="Yhowsheba` (yeh-ho-sheh'-bah) n/p._x000a_1. Jehovah-sworn_x000a_2. Jehosheba, an Israelitess_x000a_[from H3068 and H7650]_x000a_KJV: Jehosheba. _x000a_Root(s): H3068, H7650 _x000a_Compare: H3090 "/>
    <n v="1"/>
    <x v="2483"/>
    <s v="שׁבע"/>
    <m/>
    <m/>
    <n v="3068"/>
    <s v="יהווה"/>
    <n v="7650"/>
    <s v="שׁבע"/>
    <m/>
    <m/>
    <s v="name"/>
    <m/>
    <m/>
    <n v="1"/>
  </r>
  <r>
    <s v="H"/>
    <n v="3040"/>
    <s v="יְדִידָּה"/>
    <s v="Ydiydah (yed-ee-daw') n/p._x000a_1. beloved_x000a_2. Jedidah, an Israelitess_x000a_[feminine of H3039]_x000a_KJV: Jedidah. _x000a_Root(s): H3039 "/>
    <n v="1"/>
    <x v="2484"/>
    <m/>
    <m/>
    <m/>
    <n v="3039"/>
    <s v="ידיד"/>
    <m/>
    <m/>
    <m/>
    <m/>
    <s v="name"/>
    <m/>
    <m/>
    <n v="0"/>
  </r>
  <r>
    <s v="H"/>
    <n v="5718"/>
    <s v="עֲדָיָה עֲדָיָהוּ"/>
    <s v="`Adayah (ad-aw-yaw') (or mAdayahuw {ad-aw-yaw'-hoo}) n/p._x000a_1. Jah has adorned_x000a_2. Adajah, the name of eight Israelites_x000a_[from H5710 and H3050]_x000a_KJV: Adaiah. _x000a_Root(s): H5710, H3050 "/>
    <n v="9"/>
    <x v="2484"/>
    <s v="עדה"/>
    <m/>
    <m/>
    <n v="5710"/>
    <s v="עדה"/>
    <n v="3050"/>
    <s v="יה"/>
    <m/>
    <m/>
    <s v="name"/>
    <m/>
    <m/>
    <n v="1"/>
  </r>
  <r>
    <s v="H"/>
    <n v="3192"/>
    <s v="יָטבָּה"/>
    <s v="Yotbah (yot-baw') n/l._x000a_1. pleasantness_x000a_2. Jotbah, a place in Israel_x000a_[from H3190]_x000a_KJV: Jotbah. _x000a_Root(s): H3190 "/>
    <n v="1"/>
    <x v="2485"/>
    <s v="יטב"/>
    <m/>
    <m/>
    <n v="3190"/>
    <s v="יטב"/>
    <m/>
    <m/>
    <m/>
    <m/>
    <s v="Name/l."/>
    <m/>
    <m/>
    <n v="1"/>
  </r>
  <r>
    <s v="H"/>
    <n v="2743"/>
    <s v="חָרוּץ"/>
    <s v="Charuwts (khaw-roots') n/p._x000a_1. earnest_x000a_2. Charuts, an Israelite_x000a_[the same as H2742]_x000a_KJV: Haruz. _x000a_Root(s): H2742 "/>
    <n v="1"/>
    <x v="2485"/>
    <m/>
    <m/>
    <m/>
    <n v="2742"/>
    <s v="חרוץ חרוץ"/>
    <m/>
    <m/>
    <m/>
    <m/>
    <s v="name"/>
    <m/>
    <m/>
    <n v="0"/>
  </r>
  <r>
    <s v="H"/>
    <n v="4922"/>
    <s v="מְשׁוּלֶּמֶת"/>
    <s v="Mshullemeth (mesh-ool-leh'-meth') n/p._x000a_1. Meshullemeth, an Israelitess_x000a_[feminine of H4918]_x000a_KJV: Meshullemeth. _x000a_Root(s): H4918 "/>
    <n v="1"/>
    <x v="2485"/>
    <s v="שׁלם"/>
    <m/>
    <m/>
    <n v="4918"/>
    <s v="משׁולם"/>
    <m/>
    <m/>
    <m/>
    <m/>
    <s v="name"/>
    <m/>
    <m/>
    <n v="1"/>
  </r>
  <r>
    <s v="H"/>
    <n v="4933"/>
    <s v="מְשִׁסָּה"/>
    <s v="mchiccah (mesh-is-saw') n-f._x000a_1. plunder_x000a_[from H8155]_x000a_KJV: booty, spoil. _x000a_Root(s): H8155 "/>
    <n v="6"/>
    <x v="2486"/>
    <s v="שׁסה"/>
    <m/>
    <m/>
    <n v="8155"/>
    <s v="שׁסס"/>
    <m/>
    <m/>
    <m/>
    <m/>
    <s v="noun fem"/>
    <m/>
    <m/>
    <n v="1"/>
  </r>
  <r>
    <s v="H"/>
    <n v="4949"/>
    <s v="מִשׁקֶלֶת מִשׁקוֹלֶת"/>
    <s v="mishqeleth (mish-keh'-leth) (or mishqoleth {mish-ko'-leth}) n-f._x000a_1. a weight, i.e. a plummet (with line attached)_x000a_[feminine of H4948 or H4947]_x000a_KJV: plummet. _x000a_Root(s): H4948, H4947 "/>
    <n v="2"/>
    <x v="2487"/>
    <s v="שׁקל"/>
    <m/>
    <m/>
    <n v="4948"/>
    <s v="משׁקל"/>
    <n v="4947"/>
    <s v="משׁקוף"/>
    <m/>
    <m/>
    <s v="noun fem"/>
    <m/>
    <m/>
    <n v="1"/>
  </r>
  <r>
    <s v="H"/>
    <n v="2657"/>
    <s v="חֶפצִּי בָּהּ"/>
    <s v="Chephtsiy bahh (khef-tsee'baw) n/p._x000a_1. my delight (is) in her_x000a_2. Cheptsi-bah, a fanciful name for Israel_x000a_[from H2656 with suffixes]_x000a_KJV: Hephzi-bah. _x000a_Root(s): H2656 "/>
    <n v="2"/>
    <x v="2488"/>
    <m/>
    <m/>
    <m/>
    <n v="2656"/>
    <s v="חפץ"/>
    <m/>
    <m/>
    <m/>
    <m/>
    <s v="name"/>
    <m/>
    <m/>
    <n v="0"/>
  </r>
  <r>
    <s v="H"/>
    <n v="686"/>
    <s v="אָצַר"/>
    <s v="atsar (aw-tsar') v._x000a_1. to store up_x000a_[a primitive root]_x000a_KJV: (lay up in) store, + (make) treasure(-r). "/>
    <n v="5"/>
    <x v="2489"/>
    <s v="אצר"/>
    <m/>
    <m/>
    <m/>
    <m/>
    <m/>
    <m/>
    <m/>
    <m/>
    <s v="verb-stem"/>
    <m/>
    <m/>
    <n v="1"/>
  </r>
  <r>
    <s v="H"/>
    <n v="4474"/>
    <s v="מִמשָׁל"/>
    <s v="mimshal (mim-shawl') n-m._x000a_1. a ruler or (abstractly) rule_x000a_[from H4910]_x000a_KJV: dominion, that ruled. _x000a_Root(s): H4910 "/>
    <n v="6"/>
    <x v="2490"/>
    <m/>
    <m/>
    <m/>
    <n v="4910"/>
    <s v="משׁל"/>
    <m/>
    <m/>
    <m/>
    <m/>
    <s v="noun masc"/>
    <m/>
    <m/>
    <n v="0"/>
  </r>
  <r>
    <s v="H"/>
    <n v="5238"/>
    <s v="נְכוֹת"/>
    <s v="nkoth (nek-oth') n-f._x000a_1. spicery_x000a_2. (generally) valuables_x000a_[probably for H5219]_x000a_KJV: precious things. _x000a_Root(s): H5219 "/>
    <n v="3"/>
    <x v="2490"/>
    <m/>
    <m/>
    <m/>
    <n v="5219"/>
    <s v="נכאות"/>
    <m/>
    <m/>
    <m/>
    <m/>
    <s v="noun fem"/>
    <m/>
    <m/>
    <n v="0"/>
  </r>
  <r>
    <s v="H"/>
    <n v="1081"/>
    <s v="בַּלאֲדָן"/>
    <s v="Bal'adan (bal-ad-awn') n/p._x000a_1. Bel (is his) lord_x000a_2. Baladan, the name of a Babylonian prince_x000a_[from H1078 and H113 (contracted)]_x000a_KJV: Baladan. _x000a_Root(s): H1078, H113 "/>
    <n v="2"/>
    <x v="2491"/>
    <m/>
    <m/>
    <m/>
    <n v="1078"/>
    <s v="בל"/>
    <n v="113"/>
    <s v="אדן"/>
    <m/>
    <m/>
    <s v="name"/>
    <m/>
    <m/>
    <n v="0"/>
  </r>
  <r>
    <s v="H"/>
    <n v="1255"/>
    <s v="בְּרוֹאדַּך בַּלאֲדָן"/>
    <s v="Bro'dak Bal'adan (ber-o-dak' bal-ad-awn') n/p._x000a_1. Berodak-Baladan, a Babylonian king_x000a_[a variation of H4757]_x000a_KJV: Berodach-baladan.Birliy. _x000a_Root(s): H4757 "/>
    <n v="1"/>
    <x v="2491"/>
    <m/>
    <m/>
    <m/>
    <n v="4757"/>
    <s v="מראודך בלאדן"/>
    <m/>
    <m/>
    <m/>
    <m/>
    <s v="name"/>
    <m/>
    <m/>
    <n v="0"/>
  </r>
  <r>
    <s v="H"/>
    <n v="1832"/>
    <s v="דִּמעָה"/>
    <s v="dim`ah (dim-aw') n-f._x000a_1. weeping_x000a_[feminine of H1831]_x000a_KJV: tears. _x000a_Root(s): H1831 "/>
    <n v="23"/>
    <x v="2492"/>
    <m/>
    <m/>
    <m/>
    <n v="1831"/>
    <s v="דמע"/>
    <m/>
    <m/>
    <m/>
    <m/>
    <s v="noun fem"/>
    <m/>
    <m/>
    <n v="0"/>
  </r>
  <r>
    <s v="H"/>
    <n v="634"/>
    <s v="אֵסַר ־ חַדּוֹן"/>
    <s v="Ecar-Chaddown (ay-sar' Chad-dohn') n/p._x000a_1. Esar- chaddon, an Assyrian king_x000a_[of foreign derivation]_x000a_KJV: Esar-haddon. "/>
    <n v="3"/>
    <x v="2493"/>
    <m/>
    <m/>
    <m/>
    <m/>
    <m/>
    <m/>
    <m/>
    <m/>
    <m/>
    <s v="name"/>
    <m/>
    <m/>
    <n v="0"/>
  </r>
  <r>
    <s v="H"/>
    <n v="5268"/>
    <s v="נִסרוֹך"/>
    <s v="Nicrok (nis-roke') n/p._x000a_1. Nisrok, a Babylonian idol_x000a_[of foreign origin]_x000a_KJV: Nisroch. "/>
    <n v="2"/>
    <x v="2493"/>
    <m/>
    <m/>
    <m/>
    <m/>
    <m/>
    <m/>
    <m/>
    <m/>
    <m/>
    <s v="name"/>
    <m/>
    <m/>
    <n v="0"/>
  </r>
  <r>
    <s v="H"/>
    <n v="8272"/>
    <s v="שַׁראֶצֶר"/>
    <s v="Shar'etser (shar-eh'-tser) n/p._x000a_1. Sharetser, the name of an Assyrian and an Israelite_x000a_[of foreign derivation]_x000a_KJV: Sharezer. "/>
    <n v="3"/>
    <x v="2493"/>
    <m/>
    <m/>
    <m/>
    <m/>
    <m/>
    <m/>
    <m/>
    <m/>
    <m/>
    <s v="name"/>
    <m/>
    <m/>
    <n v="0"/>
  </r>
  <r>
    <s v="H"/>
    <n v="1598"/>
    <s v="גָּנַן"/>
    <s v="ganan (gaw-nan') v._x000a_1. to hedge about_x000a_2. (generally) protect_x000a_[a primitive root]_x000a_KJV: defend. "/>
    <n v="8"/>
    <x v="2494"/>
    <s v="גנן"/>
    <m/>
    <m/>
    <m/>
    <m/>
    <m/>
    <m/>
    <m/>
    <m/>
    <s v="verb-stem"/>
    <m/>
    <m/>
    <n v="1"/>
  </r>
  <r>
    <s v="H"/>
    <n v="7823"/>
    <s v="שָׁחִיס סָחִישׁ"/>
    <s v="shachiyc (shaw-khece') (or cachiysh {saw-kheesh'}) n-m._x000a_1. after-growth_x000a_[from an unused root apparently meaning to sprout]_x000a_KJV: (that) which springeth of the same. "/>
    <n v="2"/>
    <x v="2495"/>
    <m/>
    <m/>
    <m/>
    <m/>
    <m/>
    <m/>
    <m/>
    <m/>
    <m/>
    <s v="noun masc"/>
    <m/>
    <m/>
    <n v="0"/>
  </r>
  <r>
    <s v="H"/>
    <n v="4964"/>
    <s v="מֶתֶג"/>
    <s v="metheg (meh-theg) n-m._x000a_1. a bit_x000a_[from an unused root meaning to curb]_x000a_KJV: bit, bridle. "/>
    <n v="4"/>
    <x v="2496"/>
    <s v="מתג"/>
    <m/>
    <m/>
    <m/>
    <m/>
    <m/>
    <m/>
    <m/>
    <m/>
    <s v="noun masc"/>
    <m/>
    <m/>
    <n v="1"/>
  </r>
  <r>
    <s v="H"/>
    <n v="7600"/>
    <s v="שַׁאֲנָן"/>
    <s v="sha'anan (shah-an-awn') adj._x000a_1. secure_x000a_2. in a bad sense, haughty_x000a_[from H7599]_x000a_KJV: that is at ease, quiet, tumult. _x000a_Root(s): H7599 _x000a_Compare: H7946 "/>
    <n v="10"/>
    <x v="2496"/>
    <s v="שׁאן"/>
    <m/>
    <m/>
    <n v="7599"/>
    <s v="שׁאן"/>
    <m/>
    <m/>
    <m/>
    <m/>
    <s v="adjective"/>
    <m/>
    <m/>
    <n v="1"/>
  </r>
  <r>
    <s v="H"/>
    <n v="7116"/>
    <s v="קָצֵר"/>
    <s v="qatser (kaw-tsare') adj._x000a_1. short (whether in size, number, life, strength or temper)_x000a_[from H7114]_x000a_KJV: few, hasty, small, soon. _x000a_Root(s): H7114 "/>
    <n v="5"/>
    <x v="2497"/>
    <s v="קצר"/>
    <m/>
    <m/>
    <n v="7114"/>
    <e v="#N/A"/>
    <m/>
    <m/>
    <m/>
    <m/>
    <s v="adjective"/>
    <m/>
    <m/>
    <n v="1"/>
  </r>
  <r>
    <s v="H"/>
    <n v="7582"/>
    <s v="שָׁאָה"/>
    <s v="sha'ah (shaw-aw') v._x000a_1. to rush_x000a_2. (by implication) to desolate_x000a_[a primitive root]_x000a_KJV: be desolate, (make a) rush(-ing), (lay) waste. "/>
    <n v="6"/>
    <x v="2498"/>
    <s v="שׁאה"/>
    <m/>
    <m/>
    <m/>
    <m/>
    <m/>
    <m/>
    <m/>
    <m/>
    <s v="verb-stem"/>
    <m/>
    <m/>
    <n v="1"/>
  </r>
  <r>
    <s v="H"/>
    <n v="4693"/>
    <s v="מָצוֹר"/>
    <s v="matsowr (maw-tsore') n/l._x000a_1. Egypt (as the border of Israel)_x000a_[the same as H4692 in the sense of a limit]_x000a_KJV: besieged places, defense, fortified. _x000a_Root(s): H4692 "/>
    <n v="4"/>
    <x v="2499"/>
    <s v="צור"/>
    <m/>
    <m/>
    <n v="4692"/>
    <s v="מצור מצור"/>
    <m/>
    <m/>
    <m/>
    <m/>
    <s v="Name/l."/>
    <m/>
    <m/>
    <n v="1"/>
  </r>
  <r>
    <s v="H"/>
    <n v="3932"/>
    <s v="לָעַג"/>
    <s v="la`ag (law-ag') v._x000a_1. to deride_x000a_2. (by implication) (as if imitating a foreigner) to speak unintelligibly_x000a_[a primitive root]_x000a_KJV: have in derision, laugh (to scorn), mock (on), stammering. "/>
    <n v="19"/>
    <x v="2500"/>
    <s v="לעג"/>
    <m/>
    <m/>
    <m/>
    <m/>
    <m/>
    <m/>
    <m/>
    <m/>
    <s v="verb"/>
    <m/>
    <m/>
    <n v="1"/>
  </r>
  <r>
    <s v="H"/>
    <n v="7530"/>
    <s v="רֶצֶף"/>
    <s v="Retseph (reh'-tsef) n/l._x000a_1. Retseph, a place in Assyrian_x000a_[the same as H7529]_x000a_KJV: Rezeph. _x000a_Root(s): H7529 "/>
    <n v="2"/>
    <x v="2501"/>
    <m/>
    <m/>
    <m/>
    <n v="7529"/>
    <s v="רצף"/>
    <m/>
    <m/>
    <m/>
    <m/>
    <s v="Name/l."/>
    <m/>
    <m/>
    <n v="0"/>
  </r>
  <r>
    <s v="H"/>
    <n v="8515"/>
    <s v="תְּלַאשַּׂר תְּלַשַּׂר"/>
    <s v="Tla'ssar (tel-as-sar') (or Tlassar {tel-as-sar'}) n/l._x000a_1. Telassar, a region of Assyria_x000a_[of foreign derivation]_x000a_KJV: Telassar. "/>
    <n v="2"/>
    <x v="2501"/>
    <m/>
    <m/>
    <m/>
    <m/>
    <m/>
    <m/>
    <m/>
    <m/>
    <m/>
    <s v="Name/l."/>
    <m/>
    <m/>
    <n v="0"/>
  </r>
  <r>
    <s v="H"/>
    <n v="5729"/>
    <s v="עֶדֶן"/>
    <s v="`Eden (eh'-den) n/l._x000a_1. pleasure_x000a_2. Eden, a place in Mesopotamia_x000a_[from H5727]_x000a_KJV: Eden. _x000a_Root(s): H5727 "/>
    <n v="3"/>
    <x v="2501"/>
    <s v="עדן"/>
    <m/>
    <m/>
    <n v="5727"/>
    <s v="עדן"/>
    <m/>
    <m/>
    <m/>
    <m/>
    <s v="Name/l."/>
    <m/>
    <m/>
    <n v="1"/>
  </r>
  <r>
    <s v="H"/>
    <n v="8640"/>
    <s v="תִּרהָקָה"/>
    <s v="Tirhaqah (teer-haw'-kaw) n/p._x000a_1. Tirhakah, a king of Kush_x000a_[of foreign derivation]_x000a_KJV: Tirhakah. "/>
    <n v="2"/>
    <x v="2502"/>
    <m/>
    <m/>
    <m/>
    <m/>
    <m/>
    <m/>
    <m/>
    <m/>
    <m/>
    <s v="name"/>
    <m/>
    <m/>
    <n v="0"/>
  </r>
  <r>
    <s v="H"/>
    <n v="5007"/>
    <s v="נְאָצָה נֶאָצָה"/>
    <s v="n'atsah (neh-aw-tsaw') (or nematsah {neh-aw-tsaw'}) n-f._x000a_1. scorn_x000a_[from H5006]_x000a_KJV: blasphemy. _x000a_Root(s): H5006 "/>
    <n v="5"/>
    <x v="2503"/>
    <m/>
    <m/>
    <m/>
    <n v="5006"/>
    <s v="נאץ"/>
    <m/>
    <m/>
    <m/>
    <m/>
    <s v="noun fem"/>
    <m/>
    <m/>
    <n v="0"/>
  </r>
  <r>
    <s v="H"/>
    <n v="4866"/>
    <s v="מִשׁבֵּר"/>
    <s v="mishber (mish-bare') n-m._x000a_1. the orifice of the womb (from which the fetus breaks forth)_x000a_[from H7665]_x000a_KJV: birth, breaking forth. _x000a_Root(s): H7665 "/>
    <n v="3"/>
    <x v="2503"/>
    <s v="שׁבר"/>
    <m/>
    <m/>
    <n v="7665"/>
    <s v="שׁבר"/>
    <m/>
    <m/>
    <m/>
    <m/>
    <s v="noun masc"/>
    <m/>
    <m/>
    <n v="1"/>
  </r>
  <r>
    <s v="H"/>
    <n v="8433"/>
    <s v="תּוֹכֵחָה תּוֹכַחַת"/>
    <s v="towkechah (to-kay-khaw') (and towkachath {to-kakh'-ath}) n-f._x000a_1. chastisement_x000a_2. figuratively (by words) correction, refutation, proof (even in defence)_x000a_[from H3198]_x000a_KJV: argument, X chastened, correction, reasoning, rebuke, reproof, X be (often) reproved. _x000a_Root(s): H3198 "/>
    <n v="28"/>
    <x v="2503"/>
    <s v="יכח"/>
    <m/>
    <m/>
    <n v="3198"/>
    <s v="יכח"/>
    <m/>
    <m/>
    <m/>
    <m/>
    <s v="noun fem"/>
    <m/>
    <m/>
    <n v="1"/>
  </r>
  <r>
    <s v="H"/>
    <n v="531"/>
    <s v="אָמוֹץ"/>
    <s v="Amowts (aw-mohts') n/p._x000a_1. strong_x000a_2. Amots, an Israelite_x000a_[from H553]_x000a_KJV: Amoz. _x000a_Root(s): H553 "/>
    <n v="13"/>
    <x v="2504"/>
    <s v="אמץ"/>
    <m/>
    <m/>
    <n v="553"/>
    <s v="אמץ"/>
    <m/>
    <m/>
    <m/>
    <m/>
    <s v="name"/>
    <m/>
    <m/>
    <n v="1"/>
  </r>
  <r>
    <s v="H"/>
    <n v="3470"/>
    <s v="יְשַׁעיָה יְשַׁעיָהוּ"/>
    <s v="Ysha`yah (yesh-ah-yaw') (or Yshayahuw {yesh-ah-yaw'-hoo}) n/p._x000a_1. Jah has saved_x000a_2. Jeshajah, the name of seven Israelites_x000a_[from H3467 and H3050]_x000a_KJV: Isaiah, Jesaiah, Jeshaiah. _x000a_Root(s): H3467, H3050 "/>
    <n v="39"/>
    <x v="2504"/>
    <s v="ישׁע"/>
    <m/>
    <m/>
    <n v="3467"/>
    <s v="ישׁע"/>
    <n v="3050"/>
    <s v="יה"/>
    <m/>
    <m/>
    <s v="name"/>
    <m/>
    <m/>
    <n v="1"/>
  </r>
  <r>
    <s v="H"/>
    <n v="774"/>
    <s v="אַרפָּד"/>
    <s v="Arpad (ar-pawd') n/l._x000a_1. spread out_x000a_2. Arpad, a place in Syria_x000a_[from H7502]_x000a_KJV: Arpad, Arphad. _x000a_Root(s): H7502 "/>
    <n v="6"/>
    <x v="2505"/>
    <s v="רפד"/>
    <m/>
    <m/>
    <n v="7502"/>
    <s v="רפד"/>
    <m/>
    <m/>
    <m/>
    <m/>
    <s v="Name/l."/>
    <m/>
    <m/>
    <n v="1"/>
  </r>
  <r>
    <s v="H"/>
    <n v="2012"/>
    <s v="הֵנַע"/>
    <s v="Hena` (hay-nah') n-m._x000a_1. Hena, a place apparently in Mesopotamia_x000a_[probably of foreign derivation]_x000a_KJV: Hena. "/>
    <n v="3"/>
    <x v="2505"/>
    <m/>
    <m/>
    <m/>
    <m/>
    <m/>
    <m/>
    <m/>
    <m/>
    <m/>
    <s v="noun masc"/>
    <m/>
    <m/>
    <n v="0"/>
  </r>
  <r>
    <s v="H"/>
    <n v="7890"/>
    <s v="שַׁיִן"/>
    <s v="shayin (shah'-yin) n-m._x000a_1. urine_x000a_[from an unused root meaning to urinate]_x000a_KJV: piss. "/>
    <n v="2"/>
    <x v="2506"/>
    <m/>
    <m/>
    <m/>
    <m/>
    <m/>
    <m/>
    <m/>
    <m/>
    <m/>
    <s v="noun masc"/>
    <m/>
    <m/>
    <n v="0"/>
  </r>
  <r>
    <s v="H"/>
    <n v="762"/>
    <s v="אֲרָמִיתּ"/>
    <s v="Aramiyth (ar-aw-meeth') adv._x000a_1. (only adverbial)in Aramean_x000a_[feminine of H761]_x000a_KJV: in the Syrian language (tongue), in Syriac. _x000a_Root(s): H761 "/>
    <n v="5"/>
    <x v="2507"/>
    <m/>
    <m/>
    <m/>
    <n v="761"/>
    <s v="ארמי"/>
    <m/>
    <m/>
    <m/>
    <m/>
    <s v="adverb"/>
    <m/>
    <m/>
    <n v="0"/>
  </r>
  <r>
    <s v="H"/>
    <n v="3066"/>
    <s v="יְהוּדִיתּ"/>
    <s v="Yhuwdiyth (yeh-hoo-deeth') adj._x000a_1. the Jewish (used adverbially) language_x000a_[feminine of H3064]_x000a_KJV: in the Jews' language. _x000a_Root(s): H3064 "/>
    <n v="6"/>
    <x v="2507"/>
    <m/>
    <m/>
    <m/>
    <n v="3064"/>
    <s v="יהודי"/>
    <m/>
    <m/>
    <m/>
    <m/>
    <s v="adjective"/>
    <m/>
    <m/>
    <n v="0"/>
  </r>
  <r>
    <s v="H"/>
    <n v="986"/>
    <s v="בִּטָּחוֹן"/>
    <s v="bittachown (bit-taw-khone') n-m._x000a_1. trust_x000a_[from H982]_x000a_KJV: confidence, hope. _x000a_Root(s): H982 "/>
    <n v="3"/>
    <x v="2508"/>
    <s v="בטח"/>
    <m/>
    <m/>
    <n v="982"/>
    <s v="בטח"/>
    <m/>
    <m/>
    <m/>
    <m/>
    <s v="noun masc"/>
    <m/>
    <m/>
    <n v="1"/>
  </r>
  <r>
    <s v="H"/>
    <n v="471"/>
    <s v="אֶליָקִים"/>
    <s v="Elyaqiym' (el-yaw-keem') n/p._x000a_1. God of raising_x000a_2. Eljakim, the name of four Israelites_x000a_[from H410 and H6965]_x000a_KJV: Eliakim. _x000a_Root(s): H410, H6965 "/>
    <n v="12"/>
    <x v="2509"/>
    <s v="קום"/>
    <m/>
    <m/>
    <n v="410"/>
    <s v="אל"/>
    <n v="6965"/>
    <s v="קום"/>
    <m/>
    <m/>
    <s v="name"/>
    <m/>
    <m/>
    <n v="1"/>
  </r>
  <r>
    <s v="H"/>
    <n v="623"/>
    <s v="אָסָף"/>
    <s v="Acaph (aw-sawf') n/p._x000a_1. collector_x000a_2. Asaph, the name of three Israelites, and of the family of the first_x000a_[from H622]_x000a_KJV: Asaph. _x000a_Root(s): H622 "/>
    <n v="46"/>
    <x v="2509"/>
    <s v="אסף"/>
    <m/>
    <m/>
    <n v="622"/>
    <s v="אסף"/>
    <m/>
    <m/>
    <m/>
    <m/>
    <s v="name"/>
    <m/>
    <m/>
    <n v="1"/>
  </r>
  <r>
    <s v="H"/>
    <n v="2518"/>
    <s v="חִלקִיָה חִלקִיָהוּ"/>
    <s v="Chilqiyah (khil-kee-yaw') (or Chilqiyahuw {khil-kee-yaw'-hoo}') n/p._x000a_1. portion of Jah_x000a_2. Chilhijah, the name of eight Israelites_x000a_[from H2506 and H3050]_x000a_KJV: Hillkiah. _x000a_Root(s): H2506, H3050 "/>
    <n v="34"/>
    <x v="2509"/>
    <m/>
    <m/>
    <m/>
    <n v="2506"/>
    <s v="חלק"/>
    <n v="3050"/>
    <s v="יה"/>
    <m/>
    <m/>
    <s v="name"/>
    <m/>
    <m/>
    <n v="0"/>
  </r>
  <r>
    <s v="H"/>
    <n v="3098"/>
    <s v="יוֹאָח"/>
    <s v="Yow'ach (yo-awkh') n/p._x000a_1. Jehovah-brothered_x000a_2. Joach, the name of four Israelites_x000a_[from H3068 and H251]_x000a_KJV: Joah. _x000a_Root(s): H3068, H251 "/>
    <n v="11"/>
    <x v="2509"/>
    <m/>
    <m/>
    <m/>
    <n v="3068"/>
    <s v="יהווה"/>
    <n v="251"/>
    <s v="אח"/>
    <m/>
    <m/>
    <s v="name"/>
    <m/>
    <m/>
    <n v="0"/>
  </r>
  <r>
    <s v="H"/>
    <n v="7644"/>
    <s v="שֶׁבנָא שֶׁבנָה"/>
    <s v="Shebna' (sheb-naw') (or Shebnah {sheb-naw'}) n/p._x000a_1. growth_x000a_2. Shebna or Shebnah, an Israelite_x000a_[from an unused root meaning to grow]_x000a_KJV: Shebna, Shebnah. "/>
    <n v="9"/>
    <x v="2509"/>
    <m/>
    <m/>
    <m/>
    <m/>
    <m/>
    <m/>
    <m/>
    <m/>
    <m/>
    <s v="name"/>
    <m/>
    <m/>
    <n v="0"/>
  </r>
  <r>
    <s v="H"/>
    <n v="7249"/>
    <s v="רַב ־ סָרִיס"/>
    <s v="Rab-Cariyc (rab-saw-reece') n/p._x000a_1. chief chamberlain_x000a_2. Rab-Saris, a Babylonian official_x000a_[from H7227 and a foreign word for a eunuch]_x000a_KJV: Rab-saris. _x000a_Root(s): H7227 "/>
    <n v="6"/>
    <x v="2510"/>
    <m/>
    <m/>
    <m/>
    <n v="7227"/>
    <s v="רב"/>
    <m/>
    <m/>
    <m/>
    <m/>
    <s v="name"/>
    <m/>
    <m/>
    <n v="0"/>
  </r>
  <r>
    <s v="H"/>
    <n v="7262"/>
    <s v="רַבשָׁקֵה"/>
    <s v="Rabshaqeh (rab-shaw-kay') n-m._x000a_1. chief butler_x000a_2. Rabshakeh, a Bab. official_x000a_[from H7227 and H8248]_x000a_KJV: Rabshakeh. _x000a_Root(s): H7227, H8248 "/>
    <n v="32"/>
    <x v="2510"/>
    <m/>
    <m/>
    <m/>
    <n v="7227"/>
    <s v="רב"/>
    <n v="8248"/>
    <s v="שׁקה"/>
    <m/>
    <m/>
    <s v="noun masc"/>
    <m/>
    <m/>
    <n v="0"/>
  </r>
  <r>
    <s v="H"/>
    <n v="8661"/>
    <s v="תַּרתָּן"/>
    <s v="Tartan (tar-tawn') n-m._x000a_1. Tartan, an Assyrian_x000a_[of foreign derivation]_x000a_KJV: Tartan. "/>
    <n v="2"/>
    <x v="2510"/>
    <m/>
    <m/>
    <m/>
    <m/>
    <m/>
    <m/>
    <m/>
    <m/>
    <m/>
    <s v="noun masc"/>
    <m/>
    <m/>
    <n v="0"/>
  </r>
  <r>
    <s v="H"/>
    <n v="547"/>
    <s v="אוֹמְנָה"/>
    <s v="omnah (om-me-naw') n-f._x000a_1. a column_x000a_[feminine active participle of H544 (in the original sense of supporting)]_x000a_KJV: pillar. _x000a_Root(s): H544 "/>
    <n v="1"/>
    <x v="2511"/>
    <m/>
    <m/>
    <m/>
    <n v="544"/>
    <s v="אומן"/>
    <m/>
    <m/>
    <m/>
    <m/>
    <s v="noun fem"/>
    <m/>
    <m/>
    <n v="0"/>
  </r>
  <r>
    <s v="H"/>
    <n v="5576"/>
    <s v="סַנחֵרִיבּ"/>
    <s v="Cancheriyb (san-khay-reeb') n/p._x000a_1. Sancherib, an Assyrian king_x000a_[of foreign origin]_x000a_KJV: Sennacherib. "/>
    <n v="13"/>
    <x v="2512"/>
    <m/>
    <m/>
    <m/>
    <m/>
    <m/>
    <m/>
    <m/>
    <m/>
    <m/>
    <s v="name"/>
    <m/>
    <m/>
    <n v="0"/>
  </r>
  <r>
    <s v="H"/>
    <n v="5180"/>
    <s v="נְחוּשׁתָּן"/>
    <s v="Nchushtan (nekh-oosh-tawn') n/t._x000a_1. something made of copper, i.e. the copper serpent of the Desert_x000a_[from H5178]_x000a_KJV: Nehushtan. _x000a_Root(s): H5178 "/>
    <n v="1"/>
    <x v="2513"/>
    <m/>
    <m/>
    <m/>
    <n v="5178"/>
    <s v="נחושׁת"/>
    <m/>
    <m/>
    <m/>
    <m/>
    <s v="Noun/t."/>
    <m/>
    <m/>
    <n v="0"/>
  </r>
  <r>
    <s v="H"/>
    <n v="21"/>
    <s v="אֲבִי"/>
    <s v="Abiy (ab-ee') n/p._x000a_1. fatherly_x000a_2. Abi, Hezekiah's mother_x000a_[from H1]_x000a_KJV: Abi. _x000a_Root(s): H1 "/>
    <n v="1"/>
    <x v="2514"/>
    <s v="אב"/>
    <s v="BA"/>
    <n v="1414"/>
    <n v="1"/>
    <s v="אב"/>
    <m/>
    <m/>
    <m/>
    <m/>
    <s v="name"/>
    <m/>
    <m/>
    <n v="1"/>
  </r>
  <r>
    <s v="H"/>
    <n v="152"/>
    <s v="אַדרַמֶּלֶך"/>
    <s v="Adrammelek (ad-ram-meh'-lek) n/p._x000a_1. splendor of (the) king_x000a_2. Adrammelek, the name of an Assyrian idol, also of a son of Sennacherib_x000a_[from H142 and H4428]_x000a_KJV: Adrammelech. _x000a_Root(s): H142, H4428 "/>
    <n v="3"/>
    <x v="2515"/>
    <s v="מלך"/>
    <m/>
    <m/>
    <n v="142"/>
    <s v="אדר"/>
    <n v="4428"/>
    <s v="מלך"/>
    <m/>
    <m/>
    <s v="name"/>
    <m/>
    <m/>
    <n v="1"/>
  </r>
  <r>
    <s v="H"/>
    <n v="5026"/>
    <s v="נִבחַז"/>
    <s v="Nibchaz (nib-khaz') n/p._x000a_1. Nibchaz, a deity of the Avites_x000a_[of foreign origin]_x000a_KJV: Nibhaz. "/>
    <n v="1"/>
    <x v="2515"/>
    <m/>
    <m/>
    <m/>
    <m/>
    <m/>
    <m/>
    <m/>
    <m/>
    <m/>
    <s v="name"/>
    <m/>
    <m/>
    <n v="0"/>
  </r>
  <r>
    <s v="H"/>
    <n v="6048"/>
    <s v="עֲנַמֶּלֶך"/>
    <s v="`Anammelek (an-am-meh'-lek) n/t._x000a_1. Anammelek, an Assyrian deity_x000a_[of foreign origin]_x000a_KJV: Anammelech. "/>
    <n v="1"/>
    <x v="2515"/>
    <m/>
    <m/>
    <m/>
    <m/>
    <m/>
    <m/>
    <m/>
    <m/>
    <m/>
    <s v="Noun/t."/>
    <m/>
    <m/>
    <n v="0"/>
  </r>
  <r>
    <s v="H"/>
    <n v="8662"/>
    <s v="תַּרתָּק"/>
    <s v="Tartaq (tar-tawk') n/t._x000a_1. Tartak, a deity of the Avvites_x000a_[of foreign derivation]_x000a_KJV: Tartak. "/>
    <n v="1"/>
    <x v="2515"/>
    <m/>
    <m/>
    <m/>
    <m/>
    <m/>
    <m/>
    <m/>
    <m/>
    <m/>
    <s v="Noun/t."/>
    <m/>
    <m/>
    <n v="0"/>
  </r>
  <r>
    <s v="H"/>
    <n v="5616"/>
    <s v="סְפַרוִי"/>
    <s v="Cpharviy (sef-ar-vee') adj._x000a_1. a Sepharvite or inhabitant of Sepharvain_x000a_[patrial from H5617]_x000a_KJV: Sepharvite. _x000a_Root(s): H5617 "/>
    <n v="1"/>
    <x v="2515"/>
    <s v="ספר"/>
    <m/>
    <m/>
    <n v="5617"/>
    <s v="ספרוים ספרים"/>
    <m/>
    <m/>
    <m/>
    <m/>
    <s v="adjective"/>
    <m/>
    <m/>
    <n v="1"/>
  </r>
  <r>
    <s v="H"/>
    <n v="807"/>
    <s v="אֲשִׁימָא"/>
    <s v="Ashiyma' (ash-ee-maw') n/p._x000a_1. Ashima, a deity of Hamath_x000a_[of foreign origin]_x000a_KJV: Ashima. "/>
    <n v="1"/>
    <x v="2516"/>
    <m/>
    <m/>
    <m/>
    <m/>
    <m/>
    <m/>
    <m/>
    <m/>
    <m/>
    <s v="name"/>
    <m/>
    <m/>
    <n v="0"/>
  </r>
  <r>
    <s v="H"/>
    <n v="5370"/>
    <s v="נֵרגַּל"/>
    <s v="Nergal (nare-gal') n/p._x000a_1. Nergal, a Cuthite deity_x000a_[of foreign origin]_x000a_KJV: Nergal. "/>
    <n v="1"/>
    <x v="2516"/>
    <m/>
    <m/>
    <m/>
    <m/>
    <m/>
    <m/>
    <m/>
    <m/>
    <m/>
    <s v="name"/>
    <m/>
    <m/>
    <n v="0"/>
  </r>
  <r>
    <s v="H"/>
    <n v="5524"/>
    <s v="סוּכּוֹת בְּנוֹת"/>
    <s v="Cukkowth bnowth (sook-kohth' ben-ohth') n/t._x000a_1. booths of (the) daughters_x000a_2. brothels, i.e. idoalatrous tents for impure purpose_x000a_[from H5523 and the (irreg.) plural of H1323]_x000a_KJV: Succoth-benoth. _x000a_Root(s): H5523, H1323 "/>
    <n v="1"/>
    <x v="2516"/>
    <m/>
    <m/>
    <m/>
    <n v="5523"/>
    <s v="סוכות סוכות"/>
    <n v="1323"/>
    <s v="בת"/>
    <m/>
    <m/>
    <s v="Noun/t."/>
    <m/>
    <m/>
    <n v="0"/>
  </r>
  <r>
    <s v="H"/>
    <n v="8118"/>
    <s v="שׁוֹמְרוֹנִי"/>
    <s v="Shomroniy (sho-mer-o-nee') n/p._x000a_1. a Shomeronite (collectively) or inhabitants of Shomeron_x000a_[patrial from H8111]_x000a_KJV: Samaritans. _x000a_Root(s): H8111 "/>
    <n v="1"/>
    <x v="2517"/>
    <m/>
    <m/>
    <m/>
    <n v="8111"/>
    <s v="שׁומרון"/>
    <m/>
    <m/>
    <m/>
    <m/>
    <s v="name"/>
    <m/>
    <m/>
    <n v="0"/>
  </r>
  <r>
    <s v="H"/>
    <n v="3575"/>
    <s v="כּוּת כּוּתָה"/>
    <s v="Kuwth (kooth) (or (feminine) Kuwthah {koo-thaw'}) n/l._x000a_1. Cuth or Cuthah, a province of Assyria_x000a_[of foreign origin]_x000a_KJV: Cuth. "/>
    <n v="2"/>
    <x v="2518"/>
    <m/>
    <m/>
    <m/>
    <m/>
    <m/>
    <m/>
    <m/>
    <m/>
    <m/>
    <s v="Name/l."/>
    <m/>
    <m/>
    <n v="0"/>
  </r>
  <r>
    <s v="H"/>
    <n v="5617"/>
    <s v="סְפַרוַיִם סְפָרִים"/>
    <s v="Cpharvayim (sef-ar-vah'-yim) (or Sepharim) n/l._x000a_1. a place in Assyria_x000a_[of foreign derivation]_x000a_KJV: Sepharvaim "/>
    <n v="7"/>
    <x v="2518"/>
    <m/>
    <m/>
    <m/>
    <m/>
    <m/>
    <m/>
    <m/>
    <m/>
    <m/>
    <s v="Name/l."/>
    <m/>
    <m/>
    <n v="0"/>
  </r>
  <r>
    <s v="H"/>
    <n v="5755"/>
    <s v="עִוָּה עַוָּא"/>
    <s v="`Ivvah (iv-vaw') (or eAvvae (2 Kings 17) n/l._x000a_1. Ivvah or Avva, a region of Assyria_x000a_[for H5754]_x000a_KJV: Ava, Ivah. _x000a_Root(s): H5754 "/>
    <n v="4"/>
    <x v="2518"/>
    <m/>
    <m/>
    <m/>
    <n v="5754"/>
    <s v="עוה"/>
    <m/>
    <m/>
    <m/>
    <m/>
    <s v="Name/l."/>
    <m/>
    <m/>
    <n v="0"/>
  </r>
  <r>
    <s v="H"/>
    <n v="5077"/>
    <s v="נָדָה נָדָא"/>
    <s v="nadah (naw-daw') (or nada (2 Kings 17) v._x000a_1. (properly) to toss_x000a_2. (figuratively) to exclude, i.e. banish, postpone, prohibit_x000a_[a primitive root]_x000a_KJV: cast out, drive, put far away. "/>
    <n v="3"/>
    <x v="2519"/>
    <s v="נדה נדא"/>
    <m/>
    <m/>
    <m/>
    <m/>
    <m/>
    <m/>
    <m/>
    <m/>
    <s v="verb-stem"/>
    <m/>
    <m/>
    <n v="1"/>
  </r>
  <r>
    <s v="H"/>
    <n v="1891"/>
    <s v="הָבַל"/>
    <s v="habal (haw-bal') v._x000a_1. to be vain in act, word, or expectation_x000a_2. specifically to lead astray_x000a_[a primitive root]_x000a_KJV: be (become, make) vain. "/>
    <n v="5"/>
    <x v="2520"/>
    <s v="הבל"/>
    <m/>
    <m/>
    <m/>
    <m/>
    <m/>
    <m/>
    <m/>
    <m/>
    <s v="verb-stem"/>
    <m/>
    <m/>
    <n v="1"/>
  </r>
  <r>
    <s v="H"/>
    <n v="2644"/>
    <s v="חָפָא"/>
    <s v="chapha' (khaw-faw') v._x000a_1. (properly) to cover, i.e. (in a sinister sense) to act covertly_x000a_[an orthographical variation of H2645]_x000a_KJV: do secretly. _x000a_Root(s): H2645 "/>
    <n v="1"/>
    <x v="2521"/>
    <s v="חפה"/>
    <m/>
    <m/>
    <n v="2645"/>
    <s v="חפה"/>
    <m/>
    <m/>
    <m/>
    <m/>
    <s v="verb"/>
    <m/>
    <m/>
    <n v="1"/>
  </r>
  <r>
    <s v="H"/>
    <n v="2249"/>
    <s v="חָבוֹר"/>
    <s v="Chabowr (khaw-bore') n/l._x000a_1. united_x000a_2. Chabor, a river of Assyria_x000a_[from H2266]_x000a_KJV: Habor. _x000a_Root(s): H2266 "/>
    <n v="3"/>
    <x v="2522"/>
    <s v="חבר"/>
    <m/>
    <m/>
    <n v="2266"/>
    <s v="חבר"/>
    <m/>
    <m/>
    <m/>
    <m/>
    <s v="Name/l."/>
    <m/>
    <m/>
    <n v="1"/>
  </r>
  <r>
    <s v="H"/>
    <n v="1470"/>
    <s v="גּוֹזָן"/>
    <s v="Gowzan (go-zawn') n/l._x000a_1. a quarry (as a place of cutting stones)_x000a_2. Gozan, a province of Assyria_x000a_[probably from H1468]_x000a_KJV: Gozan. _x000a_Root(s): H1468 "/>
    <n v="5"/>
    <x v="2522"/>
    <m/>
    <m/>
    <m/>
    <n v="1468"/>
    <s v="גוז"/>
    <m/>
    <m/>
    <m/>
    <m/>
    <s v="Name/l."/>
    <m/>
    <m/>
    <n v="0"/>
  </r>
  <r>
    <s v="H"/>
    <n v="2477"/>
    <s v="חֲלַח"/>
    <s v="Chalach (khal-akh') n/l._x000a_1. Chalach, a region of Assyria_x000a_[probably of foreign origin]_x000a_KJV: Halah. "/>
    <n v="3"/>
    <x v="2522"/>
    <m/>
    <m/>
    <m/>
    <m/>
    <m/>
    <m/>
    <m/>
    <m/>
    <m/>
    <s v="Name/l."/>
    <m/>
    <m/>
    <n v="0"/>
  </r>
  <r>
    <s v="H"/>
    <n v="5471"/>
    <s v="סוֹא"/>
    <s v="Cow' (so) n/p._x000a_1. So, an Egyptian king_x000a_[of foreign derivation]_x000a_KJV: So. "/>
    <n v="1"/>
    <x v="2523"/>
    <m/>
    <m/>
    <m/>
    <m/>
    <m/>
    <m/>
    <m/>
    <m/>
    <m/>
    <s v="name"/>
    <m/>
    <m/>
    <n v="0"/>
  </r>
  <r>
    <s v="H"/>
    <n v="8022"/>
    <s v="שַׁלמַנאֶסֶר"/>
    <s v="Shalman'ecer (shal-man-eh'-ser) n/p._x000a_1. Shalmaneser, an Assyrian king_x000a_[of foreign derivation]_x000a_KJV: Shalmaneser. Comp H8020. _x000a_See also: H8020 "/>
    <n v="2"/>
    <x v="2524"/>
    <m/>
    <m/>
    <m/>
    <m/>
    <m/>
    <m/>
    <m/>
    <m/>
    <m/>
    <s v="name"/>
    <m/>
    <m/>
    <n v="0"/>
  </r>
  <r>
    <s v="H"/>
    <n v="8106"/>
    <s v="שֶׁמֶר"/>
    <s v="Shemer (sheh'-mer) n/p._x000a_1. Shemer, the name of three Israelites_x000a_[the same as H8105]_x000a_KJV: Shamer, Shemer. _x000a_Root(s): H8105 "/>
    <n v="5"/>
    <x v="2525"/>
    <m/>
    <m/>
    <m/>
    <n v="8105"/>
    <s v="שׁמר"/>
    <m/>
    <m/>
    <m/>
    <m/>
    <s v="name"/>
    <m/>
    <m/>
    <n v="0"/>
  </r>
  <r>
    <s v="H"/>
    <n v="2396"/>
    <s v="חִזקִיָה חִזקִיָהוּ יְחִזקִיָה יְחִזקִיָהוּ"/>
    <s v="Chizqiyah (khiz-kee-yaw') (or Chizqiyahuw {khiz-kee-yaw'-hoo} also Ychizqiyah {yekh-iz-kee-yaw'}; or Ychizqiyahuw {yekh-iz-kee-yaw'-hoo};) n/p._x000a_1. strengthened of Jah_x000a_2. Chizkijah, a king of Judah, also the name of two other Israelites_x000a_[from H2388 and H3050]_x000a_KJV: Hezekiah, Hizkiah, Hizkijah. _x000a_Root(s): H2388, H3050 _x000a_Compare: H3169 "/>
    <n v="130"/>
    <x v="2526"/>
    <s v="חזק"/>
    <m/>
    <m/>
    <n v="2388"/>
    <s v="חזק"/>
    <n v="3050"/>
    <s v="יה"/>
    <m/>
    <m/>
    <s v="name"/>
    <m/>
    <m/>
    <n v="1"/>
  </r>
  <r>
    <s v="H"/>
    <n v="4329"/>
    <s v="מֵיסָך"/>
    <s v="meycak (may-sawk') n-m._x000a_1. a portico (as covered)_x000a_[from H5526]_x000a_KJV: covert. _x000a_Root(s): H5526 "/>
    <n v="2"/>
    <x v="2527"/>
    <s v="סכך שׂכך"/>
    <m/>
    <m/>
    <n v="5526"/>
    <s v="סכך שׂכך"/>
    <m/>
    <m/>
    <m/>
    <m/>
    <s v="noun masc"/>
    <m/>
    <m/>
    <n v="1"/>
  </r>
  <r>
    <s v="H"/>
    <n v="4837"/>
    <s v="מַרצֶּפֶת"/>
    <s v="martsepheth (mar-tseh'-feth) n-f._x000a_1. a pavement_x000a_[from H7528]_x000a_KJV: pavement. _x000a_Root(s): H7528 "/>
    <n v="1"/>
    <x v="2528"/>
    <m/>
    <m/>
    <m/>
    <n v="7528"/>
    <s v="רצף"/>
    <m/>
    <m/>
    <m/>
    <m/>
    <s v="noun fem"/>
    <m/>
    <m/>
    <n v="0"/>
  </r>
  <r>
    <s v="H"/>
    <n v="7024"/>
    <s v="קִיר"/>
    <s v="Qiyr (keer) n/l._x000a_1. fortress_x000a_2. Kir, a place in Assyrian_x000a_3. also one in Moab_x000a_[the same as H7023]_x000a_KJV: Kir. _x000a_Root(s): H7023 _x000a_Compare: H7025 "/>
    <n v="5"/>
    <x v="2529"/>
    <m/>
    <m/>
    <m/>
    <n v="7023"/>
    <s v="קיר קר קירה"/>
    <m/>
    <m/>
    <m/>
    <m/>
    <s v="Name/l."/>
    <m/>
    <m/>
    <n v="0"/>
  </r>
  <r>
    <s v="H"/>
    <n v="726"/>
    <s v="אֲרוֹמִי"/>
    <s v="Arowmiy (ar-o-mee') adj._x000a_1. an Edomite (as in the margin}_x000a_[a clerical error for H130]_x000a_KJV: Syrian. _x000a_Root(s): H130 "/>
    <n v="1"/>
    <x v="2530"/>
    <m/>
    <m/>
    <m/>
    <n v="130"/>
    <s v="אדומי"/>
    <m/>
    <m/>
    <m/>
    <m/>
    <s v="adjective"/>
    <m/>
    <m/>
    <n v="0"/>
  </r>
  <r>
    <s v="H"/>
    <n v="3064"/>
    <s v="יְהוּדִי"/>
    <s v="Yhuwdiy (yeh-hoo-dee') n-m._x000a_1. a Jehudite (i.e. Judaite or Jew), or descendant of Jehudah (i.e. Judah)_x000a_[patronymically from H3063]_x000a_KJV: Jew. _x000a_Root(s): H3063 "/>
    <n v="82"/>
    <x v="2530"/>
    <m/>
    <m/>
    <m/>
    <n v="3063"/>
    <s v="יהודה"/>
    <m/>
    <m/>
    <m/>
    <m/>
    <s v="noun masc"/>
    <m/>
    <m/>
    <n v="0"/>
  </r>
  <r>
    <s v="H"/>
    <n v="271"/>
    <s v="אָחָז"/>
    <s v="Achaz (aw-khawz') n/p._x000a_1. possessor_x000a_2. Achaz, the name of a Jewish king and of an Israelite_x000a_[from H270]_x000a_KJV: Ahaz. _x000a_Root(s): H270 "/>
    <n v="41"/>
    <x v="2531"/>
    <s v="אחז"/>
    <m/>
    <m/>
    <n v="270"/>
    <s v="אחז"/>
    <m/>
    <m/>
    <m/>
    <m/>
    <s v="name"/>
    <m/>
    <m/>
    <n v="1"/>
  </r>
  <r>
    <s v="H"/>
    <n v="7526"/>
    <s v="רְצִין"/>
    <s v="Rtsiyn (rets-een') n/p._x000a_1. Retsin, the name of a Syrian and of an Israelite_x000a_[probably for H7522]_x000a_KJV: Rezin. _x000a_Root(s): H7522 "/>
    <n v="11"/>
    <x v="2532"/>
    <m/>
    <m/>
    <m/>
    <n v="7522"/>
    <s v="רצון רצון"/>
    <m/>
    <m/>
    <m/>
    <m/>
    <s v="name"/>
    <m/>
    <m/>
    <n v="0"/>
  </r>
  <r>
    <s v="H"/>
    <n v="3388"/>
    <s v="יְרוּשָׁא יְרוּשָׁה"/>
    <s v="Yruwsha' (yer-oo-shaw') (or Yaruwshah {yer-oo-shaw'}) n/p._x000a_1. possessed_x000a_2. Jerusha or Jerushah, as Israelitess_x000a_[feminine passive participle of H3423]_x000a_KJV: Jerusha, Jerushah. _x000a_Root(s): H3423 "/>
    <n v="2"/>
    <x v="2533"/>
    <s v="ירשׁ"/>
    <m/>
    <m/>
    <n v="3423"/>
    <s v="ירשׁ ירשׁ"/>
    <m/>
    <m/>
    <m/>
    <m/>
    <s v="name"/>
    <m/>
    <m/>
    <n v="1"/>
  </r>
  <r>
    <s v="H"/>
    <n v="8407"/>
    <s v="תִּגלַת פִּלאֶסֶר תִּלגַּת פִּלנֶאֶסֶר"/>
    <s v="Tiglath Pil'ecer (tig-lath' pil-eh'-ser) (or Tiglath Plecer {tig- lath pel-eh-ser} or Tilgath Pilnlecer {til-gath' pil-neh-eh'-ser} or Tilgath Pilnecer {til-gath' pil-neh'-ser};) n/p._x000a_1. Tiglath- Pileser or Tilgath-pilneser, an Assyr. king_x000a_[of foreign derivation]_x000a_KJV: Tiglath-pileser, Tilgath- pilneser. "/>
    <n v="6"/>
    <x v="2534"/>
    <m/>
    <m/>
    <m/>
    <m/>
    <m/>
    <m/>
    <m/>
    <m/>
    <m/>
    <s v="name"/>
    <m/>
    <m/>
    <n v="0"/>
  </r>
  <r>
    <s v="H"/>
    <n v="745"/>
    <s v="אַריֵה"/>
    <s v="Aryeh (ar-yay') n/p._x000a_1. lion_x000a_2. Arjeh, an Israelite_x000a_[the same as H738]_x000a_KJV: Arieh. _x000a_Root(s): H738 "/>
    <n v="1"/>
    <x v="2535"/>
    <m/>
    <m/>
    <m/>
    <n v="738"/>
    <s v="ארי אריה"/>
    <m/>
    <m/>
    <m/>
    <m/>
    <s v="name"/>
    <m/>
    <m/>
    <n v="0"/>
  </r>
  <r>
    <s v="H"/>
    <n v="7425"/>
    <s v="רְמַליָהוּ"/>
    <s v="Rmalyahuw (rem-al-yaw'-hoo) n/p._x000a_1. Jah has bedecked_x000a_2. Remaljah, an Israelite_x000a_[from an unused root and H3050 (perhaps meaning to deck)]_x000a_KJV: Remaliah. _x000a_Root(s): H3050 "/>
    <n v="13"/>
    <x v="2535"/>
    <m/>
    <m/>
    <m/>
    <n v="3050"/>
    <s v="יה"/>
    <m/>
    <m/>
    <m/>
    <m/>
    <s v="name"/>
    <m/>
    <m/>
    <n v="0"/>
  </r>
  <r>
    <s v="H"/>
    <n v="6492"/>
    <s v="פֶּקַח"/>
    <s v="Peqach (peh'-kakh) n/p._x000a_1. watch_x000a_2. Pekach, an Israelite king_x000a_[from H6491]_x000a_KJV: Pekah. _x000a_Root(s): H6491 "/>
    <n v="11"/>
    <x v="2535"/>
    <s v="פקח"/>
    <m/>
    <m/>
    <n v="6491"/>
    <s v="פקח"/>
    <m/>
    <m/>
    <m/>
    <m/>
    <s v="name"/>
    <m/>
    <m/>
    <n v="1"/>
  </r>
  <r>
    <s v="H"/>
    <n v="6494"/>
    <s v="פְּקַחיָה"/>
    <s v="Pqachyah (pek-akh-yaw') n/p._x000a_1. Jah has observed_x000a_2. Pekachjah, an Israelite king_x000a_[from H6491 and H3050]_x000a_KJV: Pekahiah. _x000a_Root(s): H6491, H3050 "/>
    <n v="3"/>
    <x v="2536"/>
    <s v="פקח"/>
    <m/>
    <m/>
    <n v="6491"/>
    <s v="פקח"/>
    <n v="3050"/>
    <s v="יה"/>
    <m/>
    <m/>
    <s v="name"/>
    <m/>
    <m/>
    <n v="1"/>
  </r>
  <r>
    <s v="H"/>
    <n v="6322"/>
    <s v="פּוּל"/>
    <s v="Puwl (pool) n/p._x000a_1. Pul, the name of an Assyrian king and of an Ethiopian tribe_x000a_[of foreign origin]_x000a_KJV: Pul. "/>
    <n v="4"/>
    <x v="2537"/>
    <m/>
    <m/>
    <m/>
    <m/>
    <m/>
    <m/>
    <m/>
    <m/>
    <m/>
    <s v="name"/>
    <m/>
    <m/>
    <n v="0"/>
  </r>
  <r>
    <s v="H"/>
    <n v="1424"/>
    <s v="גָּדִי"/>
    <s v="Gadiy (gaw-dee') n/p._x000a_1. fortunate_x000a_2. Gadi, an Israelite_x000a_[from H1409]_x000a_KJV: Gadi. _x000a_Root(s): H1409 "/>
    <n v="2"/>
    <x v="2538"/>
    <m/>
    <m/>
    <m/>
    <n v="1409"/>
    <s v="גד"/>
    <m/>
    <m/>
    <m/>
    <m/>
    <s v="name"/>
    <m/>
    <m/>
    <n v="0"/>
  </r>
  <r>
    <s v="H"/>
    <n v="4505"/>
    <s v="מְנַחֵם"/>
    <s v="Mnachem (men-akh-ame') n/p._x000a_1. comforter_x000a_2. Menachem, an Israelite_x000a_[from H5162]_x000a_KJV: Menahem. _x000a_Root(s): H5162 "/>
    <n v="8"/>
    <x v="2538"/>
    <s v="נחם"/>
    <m/>
    <m/>
    <n v="5162"/>
    <s v="נחם"/>
    <m/>
    <m/>
    <m/>
    <m/>
    <s v="name"/>
    <m/>
    <m/>
    <n v="1"/>
  </r>
  <r>
    <s v="H"/>
    <n v="5818"/>
    <s v="עוּזִּיָה עוּזִּיָהוּ"/>
    <s v="`Uzziyah (ooz-zee-yaw') (or Uzziyahuw {ooz-zee-yaw'-hoo}) n/p._x000a_1. strength of Jah_x000a_2. Uzzijah, the name of five Israelites_x000a_[from H5797 and H3050]_x000a_KJV: Uzziah. _x000a_Root(s): H5797, H3050 "/>
    <n v="27"/>
    <x v="2539"/>
    <m/>
    <m/>
    <m/>
    <n v="5797"/>
    <s v="עוז עוז"/>
    <n v="3050"/>
    <s v="יה"/>
    <m/>
    <m/>
    <s v="name"/>
    <m/>
    <m/>
    <n v="0"/>
  </r>
  <r>
    <s v="H"/>
    <n v="7967"/>
    <s v="שַׁלּוּם שַׁלּוּם"/>
    <s v="Shalluwm (shal-loom') (or (shorter) Shallum {shal-loom'}) n/p._x000a_1. Shallum, the name of fourteen Israelites_x000a_[the same as H7966]_x000a_KJV: Shallum. _x000a_Root(s): H7966 "/>
    <n v="27"/>
    <x v="2540"/>
    <m/>
    <m/>
    <m/>
    <n v="7966"/>
    <s v="שׁלום שׁלום"/>
    <m/>
    <m/>
    <m/>
    <m/>
    <s v="name"/>
    <m/>
    <m/>
    <n v="0"/>
  </r>
  <r>
    <s v="H"/>
    <n v="6904"/>
    <s v="קוֹבֶל"/>
    <s v="qobel (ko'-bel) n-m._x000a_1. a battering-ram_x000a_[from H6901 in the sense of confronting (as standing opposite in order to receive)]_x000a_KJV: war. _x000a_Root(s): H6901 "/>
    <n v="2"/>
    <x v="2540"/>
    <s v="קבל"/>
    <m/>
    <m/>
    <n v="6901"/>
    <s v="קבל"/>
    <m/>
    <m/>
    <m/>
    <m/>
    <s v="noun masc"/>
    <m/>
    <m/>
    <n v="1"/>
  </r>
  <r>
    <s v="H"/>
    <n v="2669"/>
    <s v="חָפשׁוּת חָפשִׁיתּ"/>
    <s v="chophshuwth (khof-shooth') (and chophshiyth {khof-sheeth'}) n-f._x000a_1. prostration by sickness (with H1004, a hospital)_x000a_[from H2666]_x000a_KJV: several. _x000a_Root(s): H2666 _x000a_See also: H1004 "/>
    <n v="3"/>
    <x v="2541"/>
    <s v="חפשׁ"/>
    <m/>
    <m/>
    <n v="2666"/>
    <s v="חפשׁ"/>
    <m/>
    <m/>
    <m/>
    <m/>
    <s v="noun fem"/>
    <m/>
    <m/>
    <n v="1"/>
  </r>
  <r>
    <s v="H"/>
    <n v="3203"/>
    <s v="יְכָליָה יְכָליָהוּ יְכִילְיָה"/>
    <s v="Ykolyah (yek-ol-yaw') (and Ykolyahuw {yek-ol-yaw'-hoo} or (2 Chronicles 26) n/p._x000a_1. Jah will enable_x000a_2. Jekoljah or Jekiljah, an Israelitess_x000a_[from H3201 and H3050]_x000a_KJV: Jecholiah, Jecoliah. _x000a_Root(s): H3201, H3050 "/>
    <n v="3"/>
    <x v="2542"/>
    <s v="יכל"/>
    <m/>
    <m/>
    <n v="3201"/>
    <s v="יכול יכול"/>
    <n v="3050"/>
    <s v="יה"/>
    <m/>
    <m/>
    <s v="name"/>
    <m/>
    <m/>
    <n v="1"/>
  </r>
  <r>
    <s v="H"/>
    <n v="2148"/>
    <s v="זְכַריָה זְכַריָהוּ"/>
    <s v="Zkaryah (zek-ar-yaw') (or Zkaryahuw {zek-ar-yaw'-hoo}) n/p._x000a_1. Jah has remembered_x000a_2. Zecarjah, the name of twenty-nine Israelites_x000a_[from H2142 and H3050]_x000a_KJV: Zachariah, Zechariah. _x000a_Root(s): H2142, H3050 "/>
    <n v="43"/>
    <x v="2543"/>
    <s v="זכר"/>
    <m/>
    <m/>
    <n v="2142"/>
    <s v="זכר"/>
    <n v="3050"/>
    <s v="יה"/>
    <m/>
    <m/>
    <s v="name"/>
    <m/>
    <m/>
    <n v="1"/>
  </r>
  <r>
    <s v="H"/>
    <n v="573"/>
    <s v="אֲמִתּתַּי"/>
    <s v="Amittay (am-it-tah'ee) n/p._x000a_1. veracious_x000a_2. Amittai, an Israelite_x000a_[from H571]_x000a_KJV: Amittai. _x000a_Root(s): H571 "/>
    <n v="2"/>
    <x v="2544"/>
    <m/>
    <m/>
    <m/>
    <n v="571"/>
    <s v="אמת"/>
    <m/>
    <m/>
    <m/>
    <m/>
    <s v="name"/>
    <m/>
    <m/>
    <n v="0"/>
  </r>
  <r>
    <s v="H"/>
    <n v="3124"/>
    <s v="יוֹנָה"/>
    <s v="Yonah (yo-naw') n/p._x000a_1. Jonah, an Israelite_x000a_[the same as H3123]_x000a_KJV: Jonah. _x000a_Root(s): H3123 "/>
    <n v="19"/>
    <x v="2544"/>
    <m/>
    <m/>
    <m/>
    <n v="3123"/>
    <s v="יונה"/>
    <m/>
    <m/>
    <m/>
    <m/>
    <s v="name"/>
    <m/>
    <m/>
    <n v="0"/>
  </r>
  <r>
    <s v="H"/>
    <n v="5554"/>
    <s v="סֶלַע"/>
    <s v="Cela` (seh'-lah) n/l._x000a_1. Sela, the rock-city of Idumaea_x000a_[the same as H5553]_x000a_KJV: rock, Sela(-h). _x000a_Root(s): H5553 "/>
    <n v="3"/>
    <x v="2545"/>
    <m/>
    <m/>
    <m/>
    <n v="5553"/>
    <s v="סלע"/>
    <m/>
    <m/>
    <m/>
    <m/>
    <s v="Name/l."/>
    <m/>
    <m/>
    <n v="0"/>
  </r>
  <r>
    <s v="H"/>
    <n v="3086"/>
    <s v="יְהוֹעַדִּין יְהוֹעַדָּן"/>
    <s v="Yhow`addiyn (yeh-ho-ad-deen') (or Yhowaddan {yeh-ho-ad-dawn'}) n/p._x000a_1. Jehovah-pleased_x000a_2. Jehoaddin or Jehoaddan, an Israelitess_x000a_[from H3068 and H5727]_x000a_KJV: Jehoaddan. _x000a_Root(s): H3068, H5727 "/>
    <n v="3"/>
    <x v="2546"/>
    <s v="עדן"/>
    <m/>
    <m/>
    <n v="3068"/>
    <s v="יהווה"/>
    <n v="5727"/>
    <s v="עדן"/>
    <m/>
    <m/>
    <s v="name"/>
    <m/>
    <m/>
    <n v="1"/>
  </r>
  <r>
    <s v="H"/>
    <n v="3099"/>
    <s v="יוֹאָחָז"/>
    <s v="Yow'achaz (yo-aw-khawz') n/p._x000a_1. Joachaz, the name of two Israelites_x000a_[a form of H3059]_x000a_KJV: Jehoahaz, Joahaz. _x000a_Root(s): H3059 "/>
    <n v="4"/>
    <x v="2547"/>
    <m/>
    <m/>
    <m/>
    <n v="3059"/>
    <s v="יהואחז"/>
    <m/>
    <m/>
    <m/>
    <m/>
    <s v="name"/>
    <m/>
    <m/>
    <n v="0"/>
  </r>
  <r>
    <s v="H"/>
    <n v="558"/>
    <s v="אֲמַציָה אֲמַציָהוּ"/>
    <s v="Amatsyah (am-ats-yaw') (or mAmatsyahuw {am-ats-yaw'-hoo}) n/p._x000a_1. strength of Jah_x000a_2. Amatsjah, the name of four Israelites_x000a_[from H553 and H3050]_x000a_KJV: Amaziah. _x000a_Root(s): H553, H3050 "/>
    <n v="40"/>
    <x v="2548"/>
    <s v="אמץ"/>
    <m/>
    <m/>
    <n v="553"/>
    <s v="אמץ"/>
    <n v="3050"/>
    <s v="יה"/>
    <m/>
    <m/>
    <s v="name"/>
    <m/>
    <m/>
    <n v="1"/>
  </r>
  <r>
    <s v="H"/>
    <n v="3075"/>
    <s v="יְהוֹזָבָד"/>
    <s v="Yhowzabad (yeh-ho-zaw-bawd') n/p._x000a_1. Jehovah-endowed_x000a_2. Jehozabad, the name of three Israelites_x000a_[from H3068 and H2064]_x000a_KJV: Jehozabad. _x000a_Root(s): H3068, H2064 _x000a_Compare: H3107 "/>
    <n v="4"/>
    <x v="2548"/>
    <s v="זבד"/>
    <m/>
    <m/>
    <n v="3068"/>
    <s v="יהווה"/>
    <n v="2064"/>
    <s v="זבד"/>
    <m/>
    <m/>
    <s v="name"/>
    <m/>
    <m/>
    <n v="1"/>
  </r>
  <r>
    <s v="H"/>
    <n v="3107"/>
    <s v="יוֹזָבָד"/>
    <s v="Yowzabad (yo-zaw-bawd') n/p._x000a_1. Jozabad, the name of ten Israelites_x000a_[a form of H3075]_x000a_KJV: Josabad, Jozabad. _x000a_Root(s): H3075 "/>
    <n v="11"/>
    <x v="2548"/>
    <m/>
    <m/>
    <m/>
    <n v="3075"/>
    <s v="יהוזבד"/>
    <m/>
    <m/>
    <m/>
    <m/>
    <s v="name"/>
    <m/>
    <m/>
    <n v="0"/>
  </r>
  <r>
    <s v="H"/>
    <n v="8100"/>
    <s v="שִׁמעָת"/>
    <s v="Shim`ath (shim-awth') n/p._x000a_1. annunciation_x000a_2. Shimath, an Ammonitess_x000a_[feminine of H8088]_x000a_KJV: Shimath. _x000a_Root(s): H8088 "/>
    <n v="2"/>
    <x v="2548"/>
    <m/>
    <m/>
    <m/>
    <n v="8088"/>
    <s v="שׁמע"/>
    <m/>
    <m/>
    <m/>
    <m/>
    <s v="name"/>
    <m/>
    <m/>
    <n v="0"/>
  </r>
  <r>
    <s v="H"/>
    <n v="7763"/>
    <s v="שׁוֹמֵר שׁוֹמֵר"/>
    <s v="Showmer (sho-mare') (or Shomer {sho-mare'}) n/p._x000a_1. keeper_x000a_2. Shomer, the name of two Israelites_x000a_[active participle of H8104]_x000a_KJV: Shomer. _x000a_Root(s): H8104 "/>
    <n v="2"/>
    <x v="2548"/>
    <s v="שׁמר"/>
    <m/>
    <m/>
    <n v="8104"/>
    <s v="שׁמר"/>
    <m/>
    <m/>
    <m/>
    <m/>
    <s v="name"/>
    <m/>
    <m/>
    <n v="1"/>
  </r>
  <r>
    <s v="H"/>
    <n v="5538"/>
    <s v="סִלָּא"/>
    <s v="Cilla' (sil-law') n-m._x000a_1. an embankment_x000a_2. Silla, a place in Jerusalem_x000a_[from H5549]_x000a_KJV: Silla. _x000a_Root(s): H5549 "/>
    <n v="1"/>
    <x v="2549"/>
    <s v="סלל"/>
    <m/>
    <m/>
    <n v="5549"/>
    <s v="סלל"/>
    <m/>
    <m/>
    <m/>
    <m/>
    <s v="noun masc"/>
    <m/>
    <m/>
    <n v="1"/>
  </r>
  <r>
    <s v="H"/>
    <n v="1443"/>
    <s v="גָּדַר"/>
    <s v="gadar (gaw-dar') v._x000a_1. to wall in or around_x000a_[a primitive root]_x000a_KJV: close up, fence up, hedge, inclose, make up (a wall), mason, repairer. "/>
    <n v="10"/>
    <x v="2550"/>
    <s v="גּדר"/>
    <m/>
    <m/>
    <m/>
    <m/>
    <m/>
    <m/>
    <m/>
    <m/>
    <s v="verb-stem"/>
    <m/>
    <m/>
    <n v="1"/>
  </r>
  <r>
    <s v="H"/>
    <n v="4274"/>
    <s v="מַחצֵּב"/>
    <s v="machtseb (makh-tsabe') n-m._x000a_1. (properly) a hewing_x000a_2. (concretely) a quarry_x000a_[from H2672]_x000a_KJV: hewed(-n). _x000a_Root(s): H2672 "/>
    <n v="3"/>
    <x v="2550"/>
    <s v="חצב"/>
    <m/>
    <m/>
    <n v="2672"/>
    <s v="חצב חצב"/>
    <m/>
    <m/>
    <m/>
    <m/>
    <s v="noun masc"/>
    <m/>
    <m/>
    <n v="1"/>
  </r>
  <r>
    <s v="H"/>
    <n v="919"/>
    <s v="בֶּדֶק"/>
    <s v="bedeq (beh'-dek) n-m._x000a_1. a gap or leak (in a building or a ship)_x000a_[from H918]_x000a_KJV: breach, + calker. _x000a_Root(s): H918 "/>
    <n v="10"/>
    <x v="2551"/>
    <m/>
    <m/>
    <m/>
    <n v="918"/>
    <s v="בדק"/>
    <m/>
    <m/>
    <m/>
    <m/>
    <s v="noun masc"/>
    <m/>
    <m/>
    <n v="0"/>
  </r>
  <r>
    <s v="H"/>
    <n v="4378"/>
    <s v="מַכָּר"/>
    <s v="makkar (mak-kawr') n-m._x000a_1. an acquaintance_x000a_[from H5234]_x000a_KJV: acquaintance. _x000a_Root(s): H5234 "/>
    <n v="2"/>
    <x v="2551"/>
    <s v="נכר"/>
    <m/>
    <m/>
    <n v="5234"/>
    <s v="נכר"/>
    <m/>
    <m/>
    <m/>
    <m/>
    <s v="noun masc"/>
    <m/>
    <m/>
    <n v="1"/>
  </r>
  <r>
    <s v="H"/>
    <n v="6645"/>
    <s v="צִּביָה"/>
    <s v="Tsibyah (tsib-yaw') n/p._x000a_1. Tsibjah, an Israelitess_x000a_[for H6646]_x000a_KJV: Zibiah. _x000a_Root(s): H6646 "/>
    <n v="2"/>
    <x v="2552"/>
    <m/>
    <m/>
    <m/>
    <n v="6646"/>
    <s v="צביה"/>
    <m/>
    <m/>
    <m/>
    <m/>
    <s v="name"/>
    <m/>
    <m/>
    <n v="0"/>
  </r>
  <r>
    <s v="H"/>
    <n v="3060"/>
    <s v="יְהוֹאָשׁ"/>
    <s v="Yhow'ash (yeh-ho-awsh') n/p._x000a_1. Jehovah-fired_x000a_2. Jehoash, the name of two Israelite kings_x000a_[from H3068 and (perhaps) H784]_x000a_KJV: Jehoash. _x000a_Root(s): H3068, H784 _x000a_Compare: H3101 "/>
    <n v="17"/>
    <x v="2553"/>
    <s v="אשׁ"/>
    <m/>
    <m/>
    <n v="3068"/>
    <s v="יהווה"/>
    <n v="784"/>
    <s v="אשׁ"/>
    <m/>
    <m/>
    <s v="name"/>
    <m/>
    <m/>
    <n v="1"/>
  </r>
  <r>
    <s v="H"/>
    <n v="4977"/>
    <s v="מַתּתָּן"/>
    <s v="Mattan (mat-tawn') n/p._x000a_1. Mattan, the name of a priest of Baal, and of an Israelite_x000a_[the same as H4976]_x000a_KJV: Mattan. _x000a_Root(s): H4976 "/>
    <n v="3"/>
    <x v="2554"/>
    <s v="נתן"/>
    <m/>
    <m/>
    <n v="4976"/>
    <s v="מתתן"/>
    <m/>
    <m/>
    <m/>
    <m/>
    <s v="name"/>
    <m/>
    <m/>
    <n v="1"/>
  </r>
  <r>
    <s v="H"/>
    <n v="5495"/>
    <s v="סוּר"/>
    <s v="Cuwr (soor) n/l._x000a_1. Sur, a gate of the temple_x000a_[the same as H5494]_x000a_KJV: Sur. _x000a_Root(s): H5494 "/>
    <n v="1"/>
    <x v="2555"/>
    <m/>
    <m/>
    <m/>
    <n v="5494"/>
    <s v="סור"/>
    <m/>
    <m/>
    <m/>
    <m/>
    <s v="Name/l."/>
    <m/>
    <m/>
    <n v="0"/>
  </r>
  <r>
    <s v="H"/>
    <n v="4535"/>
    <s v="מַסָּח"/>
    <s v="maccach (mas-sawkh') adv._x000a_1. a cordon, (adverbially) or (as a) military barrier_x000a_[from H5255 in the sense of staving off]_x000a_KJV: broken down. _x000a_Root(s): H5255 "/>
    <n v="1"/>
    <x v="2555"/>
    <s v="נסח"/>
    <m/>
    <m/>
    <n v="5255"/>
    <s v="נסח"/>
    <m/>
    <m/>
    <m/>
    <m/>
    <s v="adverb"/>
    <m/>
    <m/>
    <n v="1"/>
  </r>
  <r>
    <s v="H"/>
    <n v="4463"/>
    <s v="מָמוֹת"/>
    <s v="mamowth (maw-mothe') n-m._x000a_1. a mortal disease_x000a_2. (concretely) a corpse_x000a_[from H4191]_x000a_KJV: death. _x000a_Root(s): H4191 "/>
    <n v="3"/>
    <x v="2556"/>
    <s v="מות"/>
    <m/>
    <m/>
    <n v="4191"/>
    <s v="מות"/>
    <m/>
    <m/>
    <m/>
    <m/>
    <s v="noun masc"/>
    <m/>
    <m/>
    <n v="1"/>
  </r>
  <r>
    <s v="H"/>
    <n v="3059"/>
    <s v="יְהוֹאָחָז"/>
    <s v="Yhow'achaz (yeh-ho-aw-khawz') n/p._x000a_1. Jehovah-seized_x000a_2. Jehoachaz, the name of three Israelites_x000a_[from H3068 and H270]_x000a_KJV: Jehoahaz. _x000a_Root(s): H3068, H270 _x000a_Compare: H3099 "/>
    <n v="20"/>
    <x v="2557"/>
    <s v="אחז"/>
    <m/>
    <m/>
    <n v="3068"/>
    <s v="יהווה"/>
    <n v="270"/>
    <s v="אחז"/>
    <m/>
    <m/>
    <s v="name"/>
    <m/>
    <m/>
    <n v="1"/>
  </r>
  <r>
    <s v="H"/>
    <n v="4163"/>
    <s v="מוֹצָאָה"/>
    <s v="mowtsa'ah (mo-tsaw-aw') n-f._x000a_1. a family descent_x000a_2. also a sewer_x000a_[feminine of H4161]_x000a_KJV: draught house; going forth. _x000a_Root(s): H4161 _x000a_Compare: H6675 "/>
    <n v="2"/>
    <x v="2558"/>
    <m/>
    <m/>
    <m/>
    <n v="4161"/>
    <s v="מוצא מוצא"/>
    <m/>
    <m/>
    <m/>
    <m/>
    <s v="noun fem"/>
    <m/>
    <m/>
    <n v="0"/>
  </r>
  <r>
    <s v="H"/>
    <n v="4280"/>
    <s v="מַחֲרָאָה"/>
    <s v="machara'ah (makh-ar-aw-aw') n-f._x000a_1. a sink_x000a_[from the same as H2716]_x000a_KJV: draught house. _x000a_Root(s): H2716 "/>
    <n v="1"/>
    <x v="2558"/>
    <m/>
    <m/>
    <m/>
    <n v="2716"/>
    <s v="חרא חרי"/>
    <m/>
    <m/>
    <m/>
    <m/>
    <s v="noun fem"/>
    <m/>
    <m/>
    <n v="0"/>
  </r>
  <r>
    <s v="H"/>
    <n v="4458"/>
    <s v="מֶלתָּחָה"/>
    <s v="meltachah (mel-taw-khaw') n-f._x000a_1. a wardrobe (i.e. room where clothing is spread)_x000a_[from an unused root meaning to spread out]_x000a_KJV: vestry. "/>
    <n v="1"/>
    <x v="2559"/>
    <m/>
    <m/>
    <m/>
    <m/>
    <m/>
    <m/>
    <m/>
    <m/>
    <m/>
    <s v="noun fem"/>
    <m/>
    <m/>
    <n v="0"/>
  </r>
  <r>
    <s v="H"/>
    <n v="6122"/>
    <s v="עָקבָּה"/>
    <s v="`oqbah (ok-baw') n-f._x000a_1. trickery_x000a_[feminine of an unused form from H6117 meaning a trick]_x000a_KJV: subtilty. _x000a_Root(s): H6117 "/>
    <n v="1"/>
    <x v="2560"/>
    <s v="עקב"/>
    <m/>
    <m/>
    <n v="6117"/>
    <s v="עקב"/>
    <m/>
    <m/>
    <m/>
    <m/>
    <s v="noun fem"/>
    <m/>
    <m/>
    <n v="1"/>
  </r>
  <r>
    <s v="H"/>
    <n v="1044"/>
    <s v="בֵּיתּ עֵקֶד"/>
    <s v="Beyth `Eqed (bayth ay'-ked) n/l._x000a_1. house of (the) binding (for sheep-shearing)_x000a_2. Beth-Eked, a place in Israel_x000a_[from H1004 and a derivative of H6123]_x000a_KJV: shearing house. _x000a_Root(s): H1004, H6123 "/>
    <n v="2"/>
    <x v="2561"/>
    <s v="עקד"/>
    <m/>
    <m/>
    <n v="1004"/>
    <s v="בית"/>
    <n v="6123"/>
    <s v="עקד"/>
    <m/>
    <m/>
    <s v="Name/l."/>
    <m/>
    <m/>
    <n v="1"/>
  </r>
  <r>
    <s v="H"/>
    <n v="6652"/>
    <s v="צִּבּוּר"/>
    <s v="tsibbur (tsib-boor') n-m._x000a_1. a pile_x000a_[from H6551]_x000a_KJV: heap. _x000a_Root(s): H6551 "/>
    <n v="1"/>
    <x v="2562"/>
    <m/>
    <m/>
    <m/>
    <n v="6551"/>
    <s v="פרעושׁ"/>
    <m/>
    <m/>
    <m/>
    <m/>
    <s v="noun masc"/>
    <m/>
    <m/>
    <n v="0"/>
  </r>
  <r>
    <s v="H"/>
    <n v="1828"/>
    <s v="דּוֹמֶן"/>
    <s v="domen (do'-men) n-m._x000a_1. manure_x000a_[of uncertain derivation]_x000a_KJV: dung. "/>
    <n v="6"/>
    <x v="2563"/>
    <m/>
    <m/>
    <m/>
    <m/>
    <m/>
    <m/>
    <m/>
    <m/>
    <m/>
    <s v="noun masc"/>
    <m/>
    <m/>
    <n v="1"/>
  </r>
  <r>
    <s v="H"/>
    <n v="6320"/>
    <s v="פּוּך"/>
    <s v="puwk (pook) n-m._x000a_1. dye (specifically, stibium for the eyes)_x000a_[from an unused root meaning to paint]_x000a_KJV: fair colours, glistering, paint(-ed) (-ing). "/>
    <n v="4"/>
    <x v="2564"/>
    <m/>
    <m/>
    <m/>
    <m/>
    <m/>
    <m/>
    <m/>
    <m/>
    <m/>
    <s v="noun masc"/>
    <m/>
    <m/>
    <n v="0"/>
  </r>
  <r>
    <s v="H"/>
    <n v="1483"/>
    <s v="גּוּר"/>
    <s v="Guwr (goor) n/l._x000a_1. Gur, a place in Israel_x000a_[the same as H1482]_x000a_KJV: Gur. _x000a_Root(s): H1482 "/>
    <n v="1"/>
    <x v="2565"/>
    <m/>
    <m/>
    <m/>
    <n v="1482"/>
    <s v="גור גור"/>
    <m/>
    <m/>
    <m/>
    <m/>
    <s v="Name/l."/>
    <m/>
    <m/>
    <n v="0"/>
  </r>
  <r>
    <s v="H"/>
    <n v="920"/>
    <s v="בִּדקַר"/>
    <s v="Bidqar (bid-car') n/p._x000a_1. by stabbing_x000a_2. assassin_x000a_3. Bidkar, an Israelite_x000a_[probably from H1856 with a prepositional prefix]_x000a_KJV: Bidkar. _x000a_Root(s): H1856 "/>
    <n v="1"/>
    <x v="2566"/>
    <s v="דקר"/>
    <m/>
    <m/>
    <n v="1856"/>
    <s v="דקר"/>
    <m/>
    <m/>
    <m/>
    <m/>
    <s v="name"/>
    <m/>
    <m/>
    <n v="1"/>
  </r>
  <r>
    <s v="H"/>
    <n v="3785"/>
    <s v="כֶּשֶׁף"/>
    <s v="kesheph (keh'-shef) n-m._x000a_1. magic_x000a_[from H3784]_x000a_KJV: sorcery, witchcraft. _x000a_Root(s): H3784 "/>
    <n v="6"/>
    <x v="2567"/>
    <s v="כשׁף"/>
    <m/>
    <m/>
    <n v="3784"/>
    <s v="כשׁף"/>
    <m/>
    <m/>
    <m/>
    <m/>
    <s v="noun masc"/>
    <m/>
    <m/>
    <n v="1"/>
  </r>
  <r>
    <s v="H"/>
    <n v="4491"/>
    <s v="מִנהָג"/>
    <s v="minhag (min-hawg') n-m._x000a_1. the driving (of a chariot)_x000a_[from H5090]_x000a_KJV: driving. _x000a_Root(s): H5090 "/>
    <n v="1"/>
    <x v="2568"/>
    <s v="נהג"/>
    <m/>
    <m/>
    <n v="5090"/>
    <s v="נהג"/>
    <m/>
    <m/>
    <m/>
    <m/>
    <s v="noun masc"/>
    <m/>
    <m/>
    <n v="1"/>
  </r>
  <r>
    <s v="H"/>
    <n v="8229"/>
    <s v="שִׁפעָה"/>
    <s v="shiph`ah (shif-aw') n-f._x000a_1. copiousness_x000a_[feminine of H8228]_x000a_KJV: abundance, company, multitude. _x000a_Root(s): H8228 "/>
    <n v="6"/>
    <x v="2569"/>
    <m/>
    <m/>
    <m/>
    <n v="8228"/>
    <s v="שׁפע"/>
    <m/>
    <m/>
    <m/>
    <m/>
    <s v="noun fem"/>
    <m/>
    <m/>
    <n v="0"/>
  </r>
  <r>
    <s v="H"/>
    <n v="6271"/>
    <s v="עֲתַליָה עֲתַליָהוּ"/>
    <s v="`Athalyah (ath-al-yaw') (or mAthalyahuw {ath-al-yaw'-hoo}) n/p._x000a_1. Jah has constrained_x000a_2. Athaljah, the name of an Israelitess and two Israelites_x000a_[from the same as H6270 and H3050]_x000a_KJV: Athaliah. _x000a_Root(s): H6270, H3050 "/>
    <n v="17"/>
    <x v="2570"/>
    <m/>
    <m/>
    <m/>
    <n v="6270"/>
    <s v="עתלי"/>
    <n v="3050"/>
    <s v="יה"/>
    <m/>
    <m/>
    <s v="name"/>
    <m/>
    <m/>
    <n v="0"/>
  </r>
  <r>
    <s v="H"/>
    <n v="6811"/>
    <s v="צָּעִיר"/>
    <s v="Tsa`iyr (tsaw-eer') n/l._x000a_1. Tsair, a place in Idumaea_x000a_[the same as H6810]_x000a_KJV: Zair. _x000a_Root(s): H6810 "/>
    <n v="1"/>
    <x v="2571"/>
    <m/>
    <m/>
    <m/>
    <n v="6810"/>
    <s v="צעיר צעור"/>
    <m/>
    <m/>
    <m/>
    <m/>
    <s v="Name/l."/>
    <m/>
    <m/>
    <n v="0"/>
  </r>
  <r>
    <s v="H"/>
    <n v="4346"/>
    <s v="מַכבָּר"/>
    <s v="makbar (mak-bawr') n-m._x000a_1. a cloth (as netted)_x000a_[from H3527 in the sense of covering]_x000a_KJV: thick cloth. _x000a_Root(s): H3527 _x000a_Compare: H4345 "/>
    <n v="1"/>
    <x v="2572"/>
    <s v="כבר"/>
    <m/>
    <m/>
    <n v="3527"/>
    <s v="כבר"/>
    <m/>
    <m/>
    <m/>
    <m/>
    <s v="noun masc"/>
    <m/>
    <m/>
    <n v="1"/>
  </r>
  <r>
    <s v="H"/>
    <n v="7376"/>
    <s v="רָטַשׁ"/>
    <s v="ratash (raw-tash') v._x000a_1. to dash down_x000a_[a primitive root]_x000a_KJV: dash (in pieces). "/>
    <n v="6"/>
    <x v="2573"/>
    <s v="רטשׁ"/>
    <m/>
    <m/>
    <m/>
    <m/>
    <m/>
    <m/>
    <m/>
    <m/>
    <s v="verb-stem"/>
    <m/>
    <m/>
    <n v="1"/>
  </r>
  <r>
    <s v="H"/>
    <n v="7429"/>
    <s v="רָמַס"/>
    <s v="ramac (raw-mas') v._x000a_1. to tread upon (as a potter, in walking or abusively)_x000a_[a primitive root]_x000a_KJV: oppressor, stamp upon, trample (under feet), tread (down, upon). "/>
    <n v="19"/>
    <x v="2574"/>
    <s v="רמס"/>
    <m/>
    <m/>
    <m/>
    <m/>
    <m/>
    <m/>
    <m/>
    <m/>
    <s v="verb"/>
    <m/>
    <m/>
    <n v="1"/>
  </r>
  <r>
    <s v="H"/>
    <n v="2442"/>
    <s v="חָכָה"/>
    <s v="chakah (khaw-kaw') v._x000a_1. (properly) to adhere to_x000a_2. (hence) to await_x000a_[a primitive root (apparently akin to H2707 through the idea of piercing)]_x000a_KJV: long, tarry, wait. _x000a_Root(s): H2707 "/>
    <n v="14"/>
    <x v="2575"/>
    <s v="חכה"/>
    <m/>
    <m/>
    <n v="2707"/>
    <s v="חקה"/>
    <m/>
    <m/>
    <m/>
    <m/>
    <s v="verb"/>
    <m/>
    <m/>
    <n v="1"/>
  </r>
  <r>
    <s v="H"/>
    <n v="1686"/>
    <s v="דִּביוֹן חֶריוֹן"/>
    <s v="dibyown (dib-yone') (in the margin for the textual reading, cheryown {kher-yone'} (both in the plural only)) n-m._x000a_1. probably some cheap vegetable, perhaps a bulbous root_x000a_[of uncertain derivation]_x000a_KJV: dove's dung. "/>
    <n v="1"/>
    <x v="2576"/>
    <m/>
    <m/>
    <m/>
    <m/>
    <m/>
    <m/>
    <m/>
    <m/>
    <m/>
    <s v="noun masc"/>
    <m/>
    <m/>
    <n v="1"/>
  </r>
  <r>
    <s v="H"/>
    <n v="2755"/>
    <s v="חֲרֵי ־ יוֹנִים חֲרָאיוֹן"/>
    <s v="charey-yowniym (khar-ay'-yo-neem') n-m._x000a_1. excrements of doves {or perhaps rather the plural of a single word charapyown {khar-aw-yone'}_x000a_2. of similar or uncertain derivation, probably a kind of vegetable_x000a_[from the plural of H2716 and the plural of H3123]_x000a_KJV: doves' dung. _x000a_Root(s): H2716, H3123 "/>
    <n v="2"/>
    <x v="2576"/>
    <m/>
    <m/>
    <m/>
    <n v="2716"/>
    <s v="חרא חרי"/>
    <n v="3123"/>
    <s v="יונה"/>
    <m/>
    <m/>
    <s v="noun masc"/>
    <m/>
    <m/>
    <n v="0"/>
  </r>
  <r>
    <s v="H"/>
    <n v="6894"/>
    <s v="קַב"/>
    <s v="qab (kab) n-m._x000a_1. a hollow, i.e. vessel used as a (dry) measure_x000a_[from H6895]_x000a_KJV: cab. _x000a_Root(s): H6895 "/>
    <n v="1"/>
    <x v="2576"/>
    <s v="קבב"/>
    <m/>
    <m/>
    <n v="6895"/>
    <s v="קבב"/>
    <m/>
    <m/>
    <m/>
    <m/>
    <s v="noun masc"/>
    <m/>
    <m/>
    <n v="1"/>
  </r>
  <r>
    <s v="H"/>
    <n v="3740"/>
    <s v="כֵּרָה"/>
    <s v="kerah (kay-raw') n-f._x000a_1. a purchase_x000a_[from H3739]_x000a_KJV: provision. _x000a_Root(s): H3739 "/>
    <n v="1"/>
    <x v="2577"/>
    <m/>
    <m/>
    <m/>
    <n v="3739"/>
    <s v="כרה"/>
    <m/>
    <m/>
    <m/>
    <m/>
    <s v="noun fem"/>
    <m/>
    <m/>
    <n v="0"/>
  </r>
  <r>
    <s v="H"/>
    <n v="351"/>
    <s v="אֵיכּוֹה"/>
    <s v="eykoh (ay-ko) inj._x000a_1. where_x000a_[probably a variation for H349, but not as an interogative]_x000a_KJV: where. _x000a_Root(s): H349 "/>
    <n v="1"/>
    <x v="2578"/>
    <m/>
    <m/>
    <m/>
    <n v="349"/>
    <s v="איכ איכה איככה"/>
    <m/>
    <m/>
    <m/>
    <m/>
    <s v="injunction"/>
    <m/>
    <m/>
    <n v="0"/>
  </r>
  <r>
    <s v="H"/>
    <n v="5590"/>
    <s v="סָעַר"/>
    <s v="ca`ar (saw-ar') v._x000a_1. to rush upon_x000a_2. (by implication) to toss_x000a_{transitive or intransitive, literal or figurative}_x000a_[a primitive root]_x000a_KJV: be (toss with) tempest(-uous), be sore, troubled, come out as a (drive with the, scatter with a) whirlwind. "/>
    <n v="7"/>
    <x v="2579"/>
    <s v="סער"/>
    <m/>
    <m/>
    <m/>
    <m/>
    <m/>
    <m/>
    <m/>
    <m/>
    <s v="verb-stem"/>
    <m/>
    <m/>
    <n v="1"/>
  </r>
  <r>
    <s v="H"/>
    <n v="5185"/>
    <s v="נָחֵת"/>
    <s v="nacheth (naw-khayth') adj._x000a_1. descending_x000a_[from H5181]_x000a_KJV: come down. _x000a_Root(s): H5181 "/>
    <n v="1"/>
    <x v="2580"/>
    <s v="נחת"/>
    <m/>
    <m/>
    <n v="5181"/>
    <s v="נחת"/>
    <m/>
    <m/>
    <m/>
    <m/>
    <s v="adjective"/>
    <m/>
    <m/>
    <n v="1"/>
  </r>
  <r>
    <s v="H"/>
    <n v="8466"/>
    <s v="תַּחֲנָה"/>
    <s v="tachanah (takh-an-aw') n-f._x000a_1. (only plural collectively) an encampment_x000a_[from H2583]_x000a_KJV: camp. _x000a_Root(s): H2583 "/>
    <n v="1"/>
    <x v="2581"/>
    <s v="חנה"/>
    <m/>
    <m/>
    <n v="2583"/>
    <s v="חנה"/>
    <m/>
    <m/>
    <m/>
    <m/>
    <s v="noun fem"/>
    <m/>
    <m/>
    <n v="1"/>
  </r>
  <r>
    <s v="H"/>
    <n v="7094"/>
    <s v="קָצַב"/>
    <s v="qatsab (kaw-tsab') v._x000a_1. to clip_x000a_2. (generally) chop_x000a_[a primitive root]_x000a_KJV: cut down, shorn. "/>
    <n v="2"/>
    <x v="2582"/>
    <s v="קצב"/>
    <m/>
    <m/>
    <m/>
    <m/>
    <m/>
    <m/>
    <m/>
    <m/>
    <s v="verb-stem"/>
    <m/>
    <m/>
    <n v="1"/>
  </r>
  <r>
    <s v="H"/>
    <n v="2754"/>
    <s v="חָרִיטּ חָרִט"/>
    <s v="chariyt (khaw-reet') (or charit {khaw-reet'}) n-m._x000a_1. (properly) cut out (or hollow)_x000a_2. (by implication) a pocket_x000a_[from the same as H2747]_x000a_KJV: bag, crisping pin. _x000a_Root(s): H2747 "/>
    <n v="2"/>
    <x v="2583"/>
    <m/>
    <m/>
    <m/>
    <n v="2747"/>
    <s v="חרט"/>
    <m/>
    <m/>
    <m/>
    <m/>
    <s v="noun masc"/>
    <m/>
    <m/>
    <n v="0"/>
  </r>
  <r>
    <s v="H"/>
    <n v="71"/>
    <s v="אֲבָנָה"/>
    <s v="Abanah (ab-aw-naw') n/l._x000a_1. stony_x000a_2. Abanah, a river near Damascus_x000a_[perhaps feminine of H68]_x000a_KJV: Abana. _x000a_Root(s): H68 _x000a_Compare: H549 "/>
    <n v="1"/>
    <x v="2584"/>
    <s v="אבן"/>
    <m/>
    <n v="14"/>
    <n v="68"/>
    <s v="אבן"/>
    <m/>
    <m/>
    <m/>
    <m/>
    <s v="Name/l."/>
    <m/>
    <m/>
    <n v="1"/>
  </r>
  <r>
    <s v="H"/>
    <n v="549"/>
    <s v="אֲמָנָה"/>
    <s v="Amanah (am-aw-naw') n/l._x000a_1. Amanah, a mountain near Damascus_x000a_[the same as H548]_x000a_KJV: Amana. _x000a_Root(s): H548 "/>
    <n v="2"/>
    <x v="2584"/>
    <m/>
    <m/>
    <m/>
    <n v="548"/>
    <s v="אמנה"/>
    <m/>
    <m/>
    <m/>
    <m/>
    <s v="Name/l."/>
    <m/>
    <m/>
    <n v="0"/>
  </r>
  <r>
    <s v="H"/>
    <n v="6554"/>
    <s v="פַּרפַּר"/>
    <s v="Parpar (par-par') n/l._x000a_1. rapid_x000a_2. Parpar, a river of Syria_x000a_[probably from H6565 in the sense of rushing]_x000a_KJV: Pharpar. _x000a_Root(s): H6565 "/>
    <n v="1"/>
    <x v="2584"/>
    <m/>
    <m/>
    <m/>
    <n v="6565"/>
    <s v="פרר"/>
    <m/>
    <m/>
    <m/>
    <m/>
    <s v="Name/l."/>
    <m/>
    <m/>
    <n v="0"/>
  </r>
  <r>
    <s v="H"/>
    <n v="305"/>
    <s v="אַחֲלַי אַחֲלֵי"/>
    <s v="achalay (akh-al-ah'ee) (or achaley {akh-al-ay'}) inj._x000a_1. would that!_x000a_[prob from H253 and a variation of H3863]_x000a_KJV: O that, would God. _x000a_Root(s): H253, H3863 "/>
    <n v="2"/>
    <x v="2585"/>
    <m/>
    <m/>
    <m/>
    <n v="253"/>
    <s v="אח"/>
    <n v="3863"/>
    <s v="לוא לוא לו"/>
    <m/>
    <m/>
    <s v="injunction"/>
    <m/>
    <m/>
    <n v="0"/>
  </r>
  <r>
    <s v="H"/>
    <n v="1190"/>
    <s v="בַּעַל שָׁלִשָׁה"/>
    <s v="Ba`al Shalishah (bah'-al shaw-lee-shaw') n/l._x000a_1. Baal of Shalishah, Baal-Shalishah, a place in Israel_x000a_[from H1168 and H8031]_x000a_KJV: Baal-shalisha. _x000a_Root(s): H1168, H8031 "/>
    <n v="1"/>
    <x v="2586"/>
    <m/>
    <m/>
    <m/>
    <n v="1168"/>
    <s v="בעל"/>
    <n v="8031"/>
    <s v="שׁלשׁה"/>
    <m/>
    <m/>
    <s v="Name/l."/>
    <m/>
    <m/>
    <n v="0"/>
  </r>
  <r>
    <s v="H"/>
    <n v="6861"/>
    <s v="צִּקלוֹן"/>
    <s v="tsiqlon (tsik-lone') n-m._x000a_1. a sack (as tied at the mouth)_x000a_[from an unused root meaning to wind]_x000a_KJV: husk. "/>
    <n v="1"/>
    <x v="2586"/>
    <m/>
    <m/>
    <m/>
    <m/>
    <m/>
    <m/>
    <m/>
    <m/>
    <m/>
    <s v="noun masc"/>
    <m/>
    <m/>
    <n v="0"/>
  </r>
  <r>
    <s v="H"/>
    <n v="219"/>
    <s v="אוֹרָה"/>
    <s v="owrah (o-raw') n-f._x000a_1. luminousness_x000a_2. (figuratively) prosperity_x000a_3. (also) a plant (as being bright)_x000a_[feminine of H216]_x000a_KJV: herb, light. _x000a_Root(s): H216 "/>
    <n v="5"/>
    <x v="2587"/>
    <m/>
    <m/>
    <m/>
    <n v="216"/>
    <s v="אור"/>
    <m/>
    <m/>
    <m/>
    <m/>
    <s v="noun fem"/>
    <m/>
    <m/>
    <n v="0"/>
  </r>
  <r>
    <s v="H"/>
    <n v="6498"/>
    <s v="פַּקּוּעָה"/>
    <s v="paqqu`ah (pak-koo-aw') n-f._x000a_1. the wild cucumber (from splitting open to shed its seeds)_x000a_[from the same as H6497]_x000a_KJV: gourd. _x000a_Root(s): H6497 "/>
    <n v="1"/>
    <x v="2587"/>
    <m/>
    <m/>
    <m/>
    <n v="6497"/>
    <s v="פקע"/>
    <m/>
    <m/>
    <m/>
    <m/>
    <s v="noun fem"/>
    <m/>
    <m/>
    <n v="0"/>
  </r>
  <r>
    <s v="H"/>
    <n v="6398"/>
    <s v="פָּלַח"/>
    <s v="palach (paw-lakh') v._x000a_1. to slice, i.e. break open or pierce_x000a_[a primitive root]_x000a_KJV: bring forth, cleave, cut, shred, strike through. "/>
    <n v="5"/>
    <x v="2587"/>
    <s v="פלח"/>
    <m/>
    <m/>
    <m/>
    <m/>
    <m/>
    <m/>
    <m/>
    <m/>
    <s v="verb-stem"/>
    <m/>
    <m/>
    <n v="1"/>
  </r>
  <r>
    <s v="H"/>
    <n v="8239"/>
    <s v="שָׁפַת"/>
    <s v="shaphath (shaw-fath') v._x000a_1. to locate_x000a_2. (generally) to hang on_x000a_3. (figuratively) to establish, reduce_x000a_[a primitive root]_x000a_KJV: bring, ordain, set on. "/>
    <n v="5"/>
    <x v="2588"/>
    <s v="שׁפת"/>
    <m/>
    <m/>
    <m/>
    <m/>
    <m/>
    <m/>
    <m/>
    <m/>
    <s v="verb-stem"/>
    <m/>
    <m/>
    <n v="1"/>
  </r>
  <r>
    <s v="H"/>
    <n v="2237"/>
    <s v="זָרַר"/>
    <s v="zarar (zaw-rar') v._x000a_1. perhaps to diffuse, i.e. (specifically) to sneeze_x000a_[a primitive root]_x000a_KJV: sneeze. _x000a_Compare: H2114 "/>
    <n v="1"/>
    <x v="2589"/>
    <s v="זור"/>
    <m/>
    <m/>
    <m/>
    <m/>
    <m/>
    <m/>
    <m/>
    <m/>
    <s v="verb"/>
    <m/>
    <m/>
    <n v="1"/>
  </r>
  <r>
    <s v="H"/>
    <n v="7952"/>
    <s v="שָׁלָה"/>
    <s v="shalah (shaw-law') v._x000a_1. to mislead_x000a_[a primitive root (probably identical with H7953 through the idea of educing)]_x000a_KJV: deceive, be negligent. _x000a_Root(s): H7953 "/>
    <n v="2"/>
    <x v="2590"/>
    <m/>
    <m/>
    <m/>
    <n v="7953"/>
    <s v="שׁלה"/>
    <m/>
    <m/>
    <m/>
    <m/>
    <s v="verb"/>
    <m/>
    <m/>
    <n v="0"/>
  </r>
  <r>
    <s v="H"/>
    <n v="1522"/>
    <s v="גֵּיחֲזִי גֵּחֲזִי"/>
    <s v="Geychaziy (gay-khah-zee') (or Gechaziy {gay-khah-zee'}) n/p._x000a_1. valley of a visionary_x000a_2. Gechazi, the servant of Elisha_x000a_[apparently from H1516 and H2372]_x000a_KJV: Gehazi. _x000a_Root(s): H1516, H2372 "/>
    <n v="12"/>
    <x v="2591"/>
    <s v="חזה"/>
    <m/>
    <m/>
    <n v="1516"/>
    <s v="גיא גי"/>
    <n v="2372"/>
    <s v="חזה"/>
    <m/>
    <m/>
    <s v="name"/>
    <m/>
    <m/>
    <n v="1"/>
  </r>
  <r>
    <s v="H"/>
    <n v="5386"/>
    <s v="נְשִׁי"/>
    <s v="nshiy (nesh-ee') n-m._x000a_1. a debt_x000a_[from H5383]_x000a_KJV: debt. _x000a_Root(s): H5383 "/>
    <n v="2"/>
    <x v="2592"/>
    <m/>
    <m/>
    <m/>
    <n v="5383"/>
    <s v="נשׁה"/>
    <m/>
    <m/>
    <m/>
    <m/>
    <s v="noun masc"/>
    <m/>
    <m/>
    <n v="0"/>
  </r>
  <r>
    <s v="H"/>
    <n v="332"/>
    <s v="אָטַר"/>
    <s v="atar (aw-tar') v._x000a_1. to close up_x000a_[a primitive root]_x000a_KJV: shut. "/>
    <n v="2"/>
    <x v="2593"/>
    <s v="אטר"/>
    <m/>
    <m/>
    <m/>
    <m/>
    <m/>
    <m/>
    <m/>
    <m/>
    <s v="verb-stem"/>
    <m/>
    <m/>
    <n v="1"/>
  </r>
  <r>
    <s v="H"/>
    <n v="610"/>
    <s v="אָסוּך"/>
    <s v="acuwk (aw-sook') n-m._x000a_1. anointed_x000a_2. an oil-flask_x000a_[from H5480]_x000a_KJV: pot. _x000a_Root(s): H5480 "/>
    <n v="1"/>
    <x v="2594"/>
    <s v="סוך"/>
    <m/>
    <m/>
    <n v="5480"/>
    <s v="סוך"/>
    <m/>
    <m/>
    <m/>
    <m/>
    <s v="noun masc"/>
    <m/>
    <m/>
    <n v="1"/>
  </r>
  <r>
    <s v="H"/>
    <n v="7025"/>
    <s v="קִיר חֶרֶשׂ קִיר חֲרֶשֶׂת"/>
    <s v="Qiyr Cheres (keer kheh'-res) (or (feminine of the latter word) Qiyr Chareseth {keer khar-eh'-seth}) n/l._x000a_1. fortress of earthenware_x000a_2. Kir-Cheres or Kir-Chareseth, a place in Moab_x000a_[from H7023 and H2789]_x000a_KJV: Kir-haraseth, Kir-hareseth, Kir-haresh, Kir-heres. _x000a_Root(s): H7023, H2789 "/>
    <n v="5"/>
    <x v="2595"/>
    <m/>
    <m/>
    <m/>
    <n v="7023"/>
    <s v="קיר קר קירה"/>
    <n v="2789"/>
    <s v="חרשׂ"/>
    <m/>
    <m/>
    <s v="Name/l."/>
    <m/>
    <m/>
    <n v="0"/>
  </r>
  <r>
    <s v="H"/>
    <n v="7051"/>
    <s v="קַלָּע"/>
    <s v="qalla` (kal-law') n-m._x000a_1. a slinger_x000a_[intensive from H7049]_x000a_KJV: slinger. _x000a_Root(s): H7049 "/>
    <n v="1"/>
    <x v="2595"/>
    <s v="קלע"/>
    <m/>
    <m/>
    <n v="7049"/>
    <s v="קלע"/>
    <m/>
    <m/>
    <m/>
    <m/>
    <s v="noun masc"/>
    <m/>
    <m/>
    <n v="1"/>
  </r>
  <r>
    <s v="H"/>
    <n v="4004"/>
    <s v="מִבחוֹר"/>
    <s v="mibchowr (mib-khore') n-m._x000a_1. select, i.e. well fortified_x000a_[from H977]_x000a_KJV: choice. _x000a_Root(s): H977 "/>
    <n v="1"/>
    <x v="2596"/>
    <s v="בחר"/>
    <m/>
    <m/>
    <n v="977"/>
    <s v="בחר"/>
    <m/>
    <m/>
    <m/>
    <m/>
    <s v="noun masc"/>
    <m/>
    <m/>
    <n v="1"/>
  </r>
  <r>
    <s v="H"/>
    <n v="4338"/>
    <s v="מֵישַׁע"/>
    <s v="Meysha` (may-shaw') n/p._x000a_1. safety_x000a_2. Mesha, a Moabite_x000a_[a variation for H4337]_x000a_KJV: Mesha. _x000a_Root(s): H4337 "/>
    <n v="1"/>
    <x v="2597"/>
    <m/>
    <m/>
    <m/>
    <n v="4337"/>
    <s v="מישׁע"/>
    <m/>
    <m/>
    <m/>
    <m/>
    <s v="name"/>
    <m/>
    <m/>
    <n v="0"/>
  </r>
  <r>
    <s v="H"/>
    <n v="5349"/>
    <s v="נוֹקֵד"/>
    <s v="noqed (no-kade') n-m._x000a_1. a spotter (of sheep or cattle), i.e. the owner or tender (who thus marks them)_x000a_[active participle from the same as H5348]_x000a_KJV: herdman, sheepmaster. _x000a_Root(s): H5348 "/>
    <n v="2"/>
    <x v="2597"/>
    <m/>
    <m/>
    <m/>
    <n v="5348"/>
    <s v="נקוד"/>
    <m/>
    <m/>
    <m/>
    <m/>
    <s v="noun masc"/>
    <m/>
    <m/>
    <n v="0"/>
  </r>
  <r>
    <s v="H"/>
    <n v="7046"/>
    <s v="קָלַס"/>
    <s v="qalac (kaw-las') v._x000a_1. to disparage, i.e. ridicule_x000a_[a primitive root]_x000a_KJV: mock, scoff, scorn. "/>
    <n v="4"/>
    <x v="2598"/>
    <s v="קלס"/>
    <m/>
    <m/>
    <m/>
    <m/>
    <m/>
    <m/>
    <m/>
    <m/>
    <s v="verb-stem"/>
    <m/>
    <m/>
    <n v="1"/>
  </r>
  <r>
    <s v="H"/>
    <n v="6747"/>
    <s v="צַּלַּחַת"/>
    <s v="tsallachath (tsal-lakh'-ath) n-f._x000a_1. something advanced or deep, i.e. a bowl_x000a_2. (figuratively) the bosom_x000a_[from H6743]_x000a_KJV: bosom, dish. _x000a_Root(s): H6743 "/>
    <n v="1"/>
    <x v="2599"/>
    <s v="צלח"/>
    <m/>
    <m/>
    <n v="6743"/>
    <s v="צלח צלח"/>
    <m/>
    <m/>
    <m/>
    <m/>
    <s v="noun fem"/>
    <m/>
    <m/>
    <n v="1"/>
  </r>
  <r>
    <s v="H"/>
    <n v="1563"/>
    <s v="גָּלַם"/>
    <s v="galam (gaw-lam') v._x000a_1. to fold_x000a_[a primitive root]_x000a_KJV: wrap together. "/>
    <n v="1"/>
    <x v="2600"/>
    <s v="גלם"/>
    <m/>
    <m/>
    <m/>
    <m/>
    <m/>
    <m/>
    <m/>
    <m/>
    <s v="verb-stem"/>
    <m/>
    <m/>
    <n v="1"/>
  </r>
  <r>
    <s v="H"/>
    <n v="5591"/>
    <s v="סַעַר סְעָרָה"/>
    <s v="ca`ar (sah'-ar) (or (feminine) ctarah {seh-aw-raw'}) n-e._x000a_1. a hurricane_x000a_[from H5590]_x000a_KJV: storm(-y), tempest, whirlwind. _x000a_Root(s): H5590 "/>
    <n v="26"/>
    <x v="2601"/>
    <s v="סער"/>
    <m/>
    <m/>
    <n v="5590"/>
    <s v="סער"/>
    <m/>
    <m/>
    <m/>
    <m/>
    <s v="n-e."/>
    <m/>
    <m/>
    <n v="1"/>
  </r>
  <r>
    <s v="H"/>
    <n v="232"/>
    <s v="אֵזוֹר"/>
    <s v="ezowr (ay-zore') n-m._x000a_1. something girt_x000a_2. a belt, also a band_x000a_[from H246]_x000a_KJV: girdle. _x000a_Root(s): H246 "/>
    <n v="14"/>
    <x v="2602"/>
    <m/>
    <m/>
    <m/>
    <n v="246"/>
    <s v="אזקים"/>
    <m/>
    <m/>
    <m/>
    <m/>
    <s v="noun masc"/>
    <m/>
    <m/>
    <n v="0"/>
  </r>
  <r>
    <s v="H"/>
    <n v="1176"/>
    <s v="בַּעַל זְבוּב"/>
    <s v="Ba`al Zbuwb (bah'-al zeb-oob') n/p._x000a_1. Baal of (the) Fly_x000a_2. Baal-Zebub, a special deity of the Ekronites_x000a_[from H1168 and H2070]_x000a_KJV: Baal-zebub. _x000a_Root(s): H1168, H2070 "/>
    <n v="4"/>
    <x v="2603"/>
    <m/>
    <m/>
    <m/>
    <n v="1168"/>
    <s v="בעל"/>
    <n v="2070"/>
    <s v="זְבוב"/>
    <m/>
    <m/>
    <s v="name"/>
    <m/>
    <m/>
    <n v="0"/>
  </r>
  <r>
    <s v="H"/>
    <n v="3088"/>
    <s v="יְהוֹרָם"/>
    <s v="Yhowram (yeh-ho-rawm') n/p._x000a_1. Jehovah-raised_x000a_2. Jehoram, the name of a Syrian and of three Israelites_x000a_[from H3068 and H7311]_x000a_KJV: Jehoram, Joram. _x000a_Root(s): H3068, H7311 _x000a_Compare: H3141 "/>
    <n v="29"/>
    <x v="2604"/>
    <s v="רום"/>
    <m/>
    <m/>
    <n v="3068"/>
    <s v="יהווה"/>
    <n v="7311"/>
    <s v="רום"/>
    <m/>
    <m/>
    <s v="name"/>
    <m/>
    <m/>
    <n v="1"/>
  </r>
  <r>
    <s v="H"/>
    <n v="5806"/>
    <s v="עֲזוּבָה"/>
    <s v="`Azuwbah (az-oo-baw') n/p._x000a_1. Azubah, the name of two Israelitesses_x000a_[the same as H5805]_x000a_KJV: Azubah. _x000a_Root(s): H5805 "/>
    <n v="4"/>
    <x v="2605"/>
    <m/>
    <m/>
    <m/>
    <n v="5805"/>
    <s v="עזובה"/>
    <m/>
    <m/>
    <m/>
    <m/>
    <s v="name"/>
    <m/>
    <m/>
    <n v="0"/>
  </r>
  <r>
    <s v="H"/>
    <n v="7977"/>
    <s v="שִׁלחִי"/>
    <s v="Shilchiy (shil-khee') n/p._x000a_1. missive, i.e. armed_x000a_2. Shilchi, an Israelite_x000a_[from H7973]_x000a_KJV: Shilhi. _x000a_Root(s): H7973 "/>
    <n v="2"/>
    <x v="2605"/>
    <m/>
    <m/>
    <m/>
    <n v="7973"/>
    <s v="שׁלח"/>
    <m/>
    <m/>
    <m/>
    <m/>
    <s v="name"/>
    <m/>
    <m/>
    <n v="0"/>
  </r>
  <r>
    <s v="H"/>
    <n v="274"/>
    <s v="אֲחַזיָה אֲחַזיָהוּ"/>
    <s v="Achazyah (akh-az-yaw') (or (prolonged) rAchazyahuw {akh-az-yaw'-hoo}) n/p._x000a_1. Jah has seized_x000a_2. Achazjah, the name of a Jewish and an Israelite king_x000a_[from H270 and H3050]_x000a_KJV: Ahaziah. _x000a_Root(s): H270, H3050 "/>
    <n v="37"/>
    <x v="2606"/>
    <s v="אחז"/>
    <m/>
    <m/>
    <n v="270"/>
    <s v="אחז"/>
    <n v="3050"/>
    <s v="יה"/>
    <m/>
    <m/>
    <s v="name"/>
    <m/>
    <m/>
    <n v="1"/>
  </r>
  <r>
    <s v="H"/>
    <n v="1694"/>
    <s v="דֶּבֶק"/>
    <s v="debeq (deh'-bek) n-m._x000a_1. a joint_x000a_2. (by implication) solder_x000a_[from H1692]_x000a_KJV: joint, solder. _x000a_Root(s): H1692 "/>
    <n v="3"/>
    <x v="2607"/>
    <s v="דבק"/>
    <m/>
    <m/>
    <n v="1692"/>
    <s v="דבק"/>
    <m/>
    <m/>
    <m/>
    <m/>
    <s v="noun masc"/>
    <m/>
    <m/>
    <n v="1"/>
  </r>
  <r>
    <s v="H"/>
    <n v="7395"/>
    <s v="רַכָּב"/>
    <s v="rakkab (rak-kawb') n-m._x000a_1. a charioteer_x000a_[from H7392]_x000a_KJV: chariot man, driver of a chariot, horseman. _x000a_Root(s): H7392 "/>
    <n v="3"/>
    <x v="2607"/>
    <s v="רכב"/>
    <m/>
    <m/>
    <n v="7392"/>
    <s v="רכב"/>
    <m/>
    <m/>
    <m/>
    <m/>
    <s v="noun masc"/>
    <m/>
    <m/>
    <n v="1"/>
  </r>
  <r>
    <s v="H"/>
    <n v="3608"/>
    <s v="כֶּלֶא"/>
    <s v="kele' (keh'-leh) n-m._x000a_1. a prison_x000a_[from H3607]_x000a_KJV: prison. _x000a_Root(s): H3607 _x000a_Compare: H3610, H3628 "/>
    <n v="10"/>
    <x v="2608"/>
    <m/>
    <m/>
    <m/>
    <n v="3607"/>
    <s v="כלא"/>
    <m/>
    <m/>
    <m/>
    <m/>
    <s v="noun masc"/>
    <m/>
    <m/>
    <n v="0"/>
  </r>
  <r>
    <s v="H"/>
    <n v="526"/>
    <s v="אָמוֹן"/>
    <s v="Amown (aw-mone') n/p._x000a_1. Amon, the name of three Israelites_x000a_[the same as H525]_x000a_KJV: Amon. _x000a_Root(s): H525 "/>
    <n v="17"/>
    <x v="2609"/>
    <m/>
    <m/>
    <m/>
    <n v="525"/>
    <s v="אמון"/>
    <m/>
    <m/>
    <m/>
    <m/>
    <s v="name"/>
    <m/>
    <m/>
    <n v="0"/>
  </r>
  <r>
    <s v="H"/>
    <n v="3668"/>
    <s v="כְּנַעֲנָה"/>
    <s v="Kna`anah (ken-ah-an-aw') n/p._x000a_1. Kenaanah, the name of two Israelites_x000a_[feminine of H3667]_x000a_KJV: Chenaanah. _x000a_Root(s): H3667 "/>
    <n v="5"/>
    <x v="2610"/>
    <m/>
    <m/>
    <m/>
    <n v="3667"/>
    <s v="כנען"/>
    <m/>
    <m/>
    <m/>
    <m/>
    <s v="name"/>
    <m/>
    <m/>
    <n v="0"/>
  </r>
  <r>
    <s v="H"/>
    <n v="6667"/>
    <s v="צִּדקִיָה צִּדקִיָהוּ"/>
    <s v="Tsidqiyah (tsid-kee-yaw') (or Tsidqiyahuw {tsid-kee-yaw'-hoo}) n/p._x000a_1. right of Jah_x000a_2. Tsidkijah, the name of six Israelites_x000a_[from H6664 and H3050]_x000a_KJV: Zedekiah, Zidkijah. _x000a_Root(s): H6664, H3050 "/>
    <n v="63"/>
    <x v="2610"/>
    <m/>
    <m/>
    <m/>
    <n v="6664"/>
    <s v="צדק"/>
    <n v="3050"/>
    <s v="יה"/>
    <m/>
    <m/>
    <s v="name"/>
    <m/>
    <m/>
    <n v="0"/>
  </r>
  <r>
    <s v="H"/>
    <n v="3229"/>
    <s v="יִמלָא יִמלָה"/>
    <s v="Yimla' (yeem-law') (or Yimlah {yim-law'}) n/p._x000a_1. full_x000a_2. Jimla or Jimlah, an Israelite_x000a_[from H4390]_x000a_KJV: Imla, Imlah. _x000a_Root(s): H4390 "/>
    <n v="4"/>
    <x v="2611"/>
    <s v="מלא"/>
    <m/>
    <m/>
    <n v="4390"/>
    <s v="מלא מלא"/>
    <m/>
    <m/>
    <m/>
    <m/>
    <s v="name"/>
    <m/>
    <m/>
    <n v="1"/>
  </r>
  <r>
    <s v="H"/>
    <n v="4321"/>
    <s v="מִיכָּיְהוּ מִכָיְהוּ"/>
    <s v="Miykayhuw (me-kaw-yeh-hoo') (or Mikayhuw (Jeremiah 36) n/p._x000a_1. Mikajah, the name of three Israelites_x000a_[abbrev. for H4322]_x000a_KJV: Micah, Micaiah, Michaiah. _x000a_Root(s): H4322 "/>
    <n v="18"/>
    <x v="2611"/>
    <m/>
    <m/>
    <m/>
    <n v="4322"/>
    <s v="מיכיהו"/>
    <m/>
    <m/>
    <m/>
    <m/>
    <s v="name"/>
    <m/>
    <m/>
    <n v="0"/>
  </r>
  <r>
    <s v="H"/>
    <n v="2715"/>
    <s v="חוֹר חוֹר"/>
    <s v="chor (khore) (or (fully) chowr {khore}) n-m._x000a_1. (properly) white or pure (from the cleansing or shining power of fire_x000a_2. hence (figuratively) noble (in rank)_x000a_[from H2787]_x000a_KJV: noble. _x000a_Root(s): H2787 _x000a_Compare: H2751 "/>
    <n v="13"/>
    <x v="2612"/>
    <s v="חרר"/>
    <m/>
    <m/>
    <n v="2787"/>
    <s v="חרר"/>
    <m/>
    <m/>
    <m/>
    <m/>
    <s v="noun masc"/>
    <m/>
    <m/>
    <n v="1"/>
  </r>
  <r>
    <s v="H"/>
    <n v="3158"/>
    <s v="יִזרְעֵאלִי"/>
    <s v="Yizr`e'liy (yiz-reh-ay-lee') adj._x000a_1. a Jizreelite or native of Jizreel_x000a_[patronymically from H3157]_x000a_KJV: Jezreelite. _x000a_Root(s): H3157 "/>
    <n v="8"/>
    <x v="2613"/>
    <m/>
    <m/>
    <m/>
    <n v="3157"/>
    <s v="יזרעאל"/>
    <m/>
    <m/>
    <m/>
    <m/>
    <s v="adjective"/>
    <m/>
    <m/>
    <n v="0"/>
  </r>
  <r>
    <s v="H"/>
    <n v="5022"/>
    <s v="נָבוֹת"/>
    <s v="Nabowth (naw-both') n/p._x000a_1. fruits_x000a_2. Naboth, an Israelite_x000a_[feminine plural from the same as H5011]_x000a_KJV: Naboth. _x000a_Root(s): H5011 "/>
    <n v="22"/>
    <x v="2613"/>
    <s v="נוב"/>
    <m/>
    <m/>
    <n v="5011"/>
    <s v="נוב"/>
    <m/>
    <m/>
    <m/>
    <m/>
    <s v="name"/>
    <m/>
    <m/>
    <n v="1"/>
  </r>
  <r>
    <s v="H"/>
    <n v="2198"/>
    <s v="זָעֵף"/>
    <s v="za`eph (zaw-afe') adj._x000a_1. angry_x000a_[from H2196]_x000a_KJV: displeased. _x000a_Root(s): H2196 "/>
    <n v="2"/>
    <x v="2614"/>
    <s v="זעף"/>
    <m/>
    <m/>
    <n v="2196"/>
    <s v="זעף"/>
    <m/>
    <m/>
    <m/>
    <m/>
    <s v="adjective"/>
    <m/>
    <m/>
    <n v="1"/>
  </r>
  <r>
    <s v="H"/>
    <n v="5620"/>
    <s v="סַר"/>
    <s v="car (sar) adj._x000a_1. peevish_x000a_[contracted from H5637]_x000a_KJV: heavy, sad. _x000a_Root(s): H5637 "/>
    <n v="3"/>
    <x v="2614"/>
    <s v="סרר"/>
    <m/>
    <m/>
    <n v="5637"/>
    <s v="סרר"/>
    <m/>
    <m/>
    <m/>
    <m/>
    <s v="adjective"/>
    <m/>
    <m/>
    <n v="1"/>
  </r>
  <r>
    <s v="H"/>
    <n v="666"/>
    <s v="אֲפֵר"/>
    <s v="apher (af-ayr') n-m._x000a_1. a turban_x000a_[from the same as H665 (in the sense of covering)]_x000a_KJV: ashes. _x000a_Root(s): H665 "/>
    <n v="2"/>
    <x v="2615"/>
    <s v="אפר"/>
    <m/>
    <m/>
    <n v="665"/>
    <s v="אפר"/>
    <m/>
    <m/>
    <m/>
    <m/>
    <s v="noun masc"/>
    <m/>
    <m/>
    <n v="1"/>
  </r>
  <r>
    <s v="H"/>
    <n v="2480"/>
    <s v="חָלַט"/>
    <s v="chalat (khaw-lat') v._x000a_1. to snatch at_x000a_[a primitive root]_x000a_KJV: catch. "/>
    <n v="1"/>
    <x v="2616"/>
    <s v="חלט"/>
    <m/>
    <m/>
    <m/>
    <m/>
    <m/>
    <m/>
    <m/>
    <m/>
    <s v="verb-stem"/>
    <m/>
    <m/>
    <n v="1"/>
  </r>
  <r>
    <s v="H"/>
    <n v="2835"/>
    <s v="חָשִׂף"/>
    <s v="chasiph (khaw-seef') n-m._x000a_1. (properly) drawn off, i.e. separated_x000a_2. (hence) a small company (as divided from the rest)_x000a_[from H2834]_x000a_KJV: little flock. _x000a_Root(s): H2834 "/>
    <n v="1"/>
    <x v="2617"/>
    <s v="חשׂף"/>
    <m/>
    <m/>
    <n v="2834"/>
    <s v="חשׂף"/>
    <m/>
    <m/>
    <m/>
    <m/>
    <s v="noun masc"/>
    <m/>
    <m/>
    <n v="1"/>
  </r>
  <r>
    <s v="H"/>
    <n v="4082"/>
    <s v="מְדִינָה"/>
    <s v="mdiynah (med-ee-naw') n-f._x000a_1. (properly) a judgeship, i.e. jurisdiction_x000a_2. (by implication) a district (as ruled by a judge)_x000a_3. (generally) a region_x000a_[from H1777]_x000a_KJV: (X every) province. _x000a_Root(s): H1777 "/>
    <n v="53"/>
    <x v="2618"/>
    <s v="דין דון"/>
    <m/>
    <m/>
    <n v="1777"/>
    <s v="דין דון"/>
    <m/>
    <m/>
    <m/>
    <m/>
    <s v="noun fem"/>
    <m/>
    <m/>
    <n v="1"/>
  </r>
  <r>
    <s v="H"/>
    <n v="8168"/>
    <s v="שׁוֹעַל"/>
    <s v="sho`al (sho'-al) n-m._x000a_1. the palm_x000a_2. by extension, a handful_x000a_[from an unused root meaning to hollow out]_x000a_KJV: handful, hollow of the hand. "/>
    <n v="3"/>
    <x v="2619"/>
    <s v="שׁעל"/>
    <m/>
    <m/>
    <m/>
    <m/>
    <m/>
    <m/>
    <m/>
    <m/>
    <s v="noun masc"/>
    <m/>
    <m/>
    <n v="1"/>
  </r>
  <r>
    <s v="H"/>
    <n v="4261"/>
    <s v="מַחמָד"/>
    <s v="machmad (makh-mawd') n-m._x000a_1. delightful_x000a_2. (hence) a delight, i.e. object of affection or desire_x000a_[from H2530]_x000a_KJV: beloved, desire, goodly, lovely, pleasant (thing). _x000a_Root(s): H2530 "/>
    <n v="12"/>
    <x v="2620"/>
    <m/>
    <m/>
    <m/>
    <n v="2530"/>
    <s v="חמד"/>
    <m/>
    <m/>
    <m/>
    <m/>
    <s v="noun masc"/>
    <m/>
    <m/>
    <n v="0"/>
  </r>
  <r>
    <s v="H"/>
    <n v="477"/>
    <s v="אֱלִישָׁע"/>
    <s v="Eliysha` (el-ee-shaw') n/p._x000a_1. Elisha, the famous prophet_x000a_[contracted for H474]_x000a_KJV: Elisha. _x000a_Root(s): H474 "/>
    <n v="58"/>
    <x v="2621"/>
    <m/>
    <m/>
    <m/>
    <n v="474"/>
    <s v="אלישׁוע"/>
    <m/>
    <m/>
    <m/>
    <m/>
    <s v="name"/>
    <m/>
    <m/>
    <n v="0"/>
  </r>
  <r>
    <s v="H"/>
    <n v="5250"/>
    <s v="נִמשִׁי"/>
    <s v="Nimshiy (nim-shee') n/p._x000a_1. extricated_x000a_2. Nimshi, the (grand-)father of Jehu_x000a_[probably from H4871]_x000a_KJV: Nimshi. _x000a_Root(s): H4871 "/>
    <n v="5"/>
    <x v="2621"/>
    <s v="משׁה"/>
    <m/>
    <m/>
    <n v="4871"/>
    <s v="משׁה"/>
    <m/>
    <m/>
    <m/>
    <m/>
    <s v="name"/>
    <m/>
    <m/>
    <n v="1"/>
  </r>
  <r>
    <s v="H"/>
    <n v="2371"/>
    <s v="חֲזָאֵל חֲזָהאֵל"/>
    <s v="Chaza'el (khaz-aw-ale') (or Chazahoel {khaz-aw-ale'}) n/p._x000a_1. God has seen_x000a_2. Chazael, a king of Syria_x000a_[from H2372 and H410]_x000a_KJV: Hazael. _x000a_Root(s): H2372, H410 "/>
    <n v="23"/>
    <x v="2622"/>
    <s v="חזה"/>
    <m/>
    <m/>
    <n v="2372"/>
    <s v="חזה"/>
    <n v="410"/>
    <s v="אל"/>
    <m/>
    <m/>
    <s v="name"/>
    <m/>
    <m/>
    <n v="1"/>
  </r>
  <r>
    <s v="H"/>
    <n v="1827"/>
    <s v="דְּמָמָה"/>
    <s v="dmamah (dem-aw-maw') n-f._x000a_1. quiet_x000a_[feminine from H1826]_x000a_KJV: calm, silence, still. _x000a_Root(s): H1826"/>
    <n v="3"/>
    <x v="2623"/>
    <s v="דמם"/>
    <m/>
    <m/>
    <n v="1826"/>
    <s v="דמם"/>
    <m/>
    <m/>
    <m/>
    <m/>
    <s v="noun fem"/>
    <m/>
    <m/>
    <n v="1"/>
  </r>
  <r>
    <s v="H"/>
    <n v="7494"/>
    <s v="רַעַשׁ"/>
    <s v="ra`ash (rah'-ash) n-m._x000a_1. vibration, bounding, uproar_x000a_[from H7493]_x000a_KJV: commotion, confused noise, earthquake, fierceness, quaking, rattling, rushing, shaking. _x000a_Root(s): H7493 "/>
    <n v="17"/>
    <x v="2624"/>
    <s v="רעשׁ"/>
    <m/>
    <m/>
    <n v="7493"/>
    <s v="רעשׁ"/>
    <m/>
    <m/>
    <m/>
    <m/>
    <s v="noun masc"/>
    <m/>
    <m/>
    <n v="1"/>
  </r>
  <r>
    <s v="H"/>
    <n v="395"/>
    <s v="אַכזְרִיוּת"/>
    <s v="akzriyuwth (ak-ze-ree-ooth') n-f._x000a_1. fierceness_x000a_[from H394]_x000a_KJV: cruel. _x000a_Root(s): H394 "/>
    <n v="1"/>
    <x v="2625"/>
    <m/>
    <m/>
    <m/>
    <n v="394"/>
    <s v="אכזרי"/>
    <m/>
    <m/>
    <m/>
    <m/>
    <s v="noun fem"/>
    <m/>
    <m/>
    <n v="0"/>
  </r>
  <r>
    <s v="H"/>
    <n v="7529"/>
    <s v="רֶצֶף"/>
    <s v="retseph (reh'-tsef) n-m._x000a_1. a red-hot stone (for baking)_x000a_[for H7565]_x000a_KJV: coal. _x000a_Root(s): H7565 "/>
    <n v="1"/>
    <x v="2626"/>
    <m/>
    <m/>
    <m/>
    <n v="7565"/>
    <s v="רשׁף"/>
    <m/>
    <m/>
    <m/>
    <m/>
    <s v="noun masc"/>
    <m/>
    <m/>
    <n v="0"/>
  </r>
  <r>
    <s v="H"/>
    <n v="7574"/>
    <s v="רֶתֶם רוֹתֶם"/>
    <s v="rethem (reh'-them) (or rothem {ro'-them}) n-m._x000a_1. the Spanish broom (from its pole-like stems)_x000a_[from H7573]_x000a_KJV: juniper (tree). _x000a_Root(s): H7573 "/>
    <n v="4"/>
    <x v="2627"/>
    <s v="רתם"/>
    <m/>
    <m/>
    <n v="7573"/>
    <s v="רתם"/>
    <m/>
    <m/>
    <m/>
    <m/>
    <s v="noun masc"/>
    <m/>
    <m/>
    <n v="1"/>
  </r>
  <r>
    <s v="H"/>
    <n v="8151"/>
    <s v="שָׁנַס"/>
    <s v="shanac (shaw-nas') v._x000a_1. to compress (with a belt)_x000a_[a primitive root]_x000a_KJV: gird up. "/>
    <n v="1"/>
    <x v="2628"/>
    <s v="שׁנס"/>
    <m/>
    <m/>
    <m/>
    <m/>
    <m/>
    <m/>
    <m/>
    <m/>
    <s v="verb-stem"/>
    <m/>
    <m/>
    <n v="1"/>
  </r>
  <r>
    <s v="H"/>
    <n v="6937"/>
    <s v="קָדַר"/>
    <s v="qadar (kaw-dar') v._x000a_1. to be ashy, i.e. dark-colored_x000a_2. (by implication) to mourn (in sackcloth or sordid garments)_x000a_[a primitive root]_x000a_KJV: be black(-ish), be (make) dark(-en), X heavily, (cause to) mourn. "/>
    <n v="17"/>
    <x v="2629"/>
    <s v="קדר"/>
    <m/>
    <m/>
    <m/>
    <m/>
    <m/>
    <m/>
    <m/>
    <m/>
    <s v="verb"/>
    <m/>
    <m/>
    <n v="1"/>
  </r>
  <r>
    <s v="H"/>
    <n v="1457"/>
    <s v="גָּהַר"/>
    <s v="gahar (gaw-har') v._x000a_1. to prostrate oneself_x000a_[a primitive root]_x000a_KJV: cast self down, stretch self. "/>
    <n v="3"/>
    <x v="2630"/>
    <s v="גהר"/>
    <m/>
    <m/>
    <m/>
    <m/>
    <m/>
    <m/>
    <m/>
    <m/>
    <s v="verb-stem"/>
    <m/>
    <m/>
    <n v="1"/>
  </r>
  <r>
    <s v="H"/>
    <n v="8585"/>
    <s v="תְּעָלָה"/>
    <s v="t`alah (teh-aw-law') n-f._x000a_1. a channel (into which water is raised for irrigation)_x000a_2. also a bandage or plaster (as placed upon a wound)_x000a_[from H5927]_x000a_KJV: conduit, cured, healing, little river, trench, watercourse. _x000a_Root(s): H5927 "/>
    <n v="11"/>
    <x v="2631"/>
    <s v="עלה"/>
    <m/>
    <m/>
    <n v="5927"/>
    <s v="עלה"/>
    <m/>
    <m/>
    <m/>
    <m/>
    <s v="noun fem"/>
    <m/>
    <m/>
    <n v="1"/>
  </r>
  <r>
    <s v="H"/>
    <n v="7182"/>
    <s v="קֶשֶׁב"/>
    <s v="qesheb (keh'-sheb) n-m._x000a_1. a hearkening_x000a_[from H7181]_x000a_KJV: X diligently, hearing, much heed, that regarded. _x000a_Root(s): H7181 "/>
    <n v="4"/>
    <x v="2632"/>
    <s v="קשׁב"/>
    <m/>
    <m/>
    <n v="7181"/>
    <s v="קשׁב"/>
    <m/>
    <m/>
    <m/>
    <m/>
    <s v="noun masc"/>
    <m/>
    <m/>
    <n v="1"/>
  </r>
  <r>
    <s v="H"/>
    <n v="7873"/>
    <s v="שִׂיגּ"/>
    <s v="siyg (seeg) n-m._x000a_1. a withdrawal (into a private place)_x000a_[from H7734]_x000a_KJV: pursuing. _x000a_Root(s): H7734 "/>
    <n v="1"/>
    <x v="2633"/>
    <s v="שׂוג"/>
    <m/>
    <m/>
    <n v="7734"/>
    <s v="שׂוג"/>
    <m/>
    <m/>
    <m/>
    <m/>
    <s v="noun masc"/>
    <m/>
    <m/>
    <n v="1"/>
  </r>
  <r>
    <s v="H"/>
    <n v="5587"/>
    <s v="סָעִף שָׂעִף"/>
    <s v="ca`iph (saw-eef') (or samiph {saw-eef'}) n-f._x000a_1. divided (in mind), i.e. (abstractly) a sentiment_x000a_[from H5586]_x000a_KJV: opinion. _x000a_Root(s): H5586 "/>
    <n v="3"/>
    <x v="2634"/>
    <s v="סעף"/>
    <m/>
    <m/>
    <n v="5586"/>
    <s v="סעף"/>
    <m/>
    <m/>
    <m/>
    <m/>
    <s v="noun fem"/>
    <m/>
    <m/>
    <n v="1"/>
  </r>
  <r>
    <s v="H"/>
    <n v="5662"/>
    <s v="עוֹבַדיָה עוֹבַדיָהוּ"/>
    <s v="`Obadyah (o-bad-yaw') (or mObadyahuw {o-bad-yaw'-hoo}) n/p._x000a_1. serving Jah_x000a_2. Obadjah, the name of thirteen Israelites_x000a_[active participle of H5647 and H3050]_x000a_KJV: Obadiah. _x000a_Root(s): H5647, H3050 "/>
    <n v="20"/>
    <x v="2635"/>
    <s v="עבד"/>
    <m/>
    <m/>
    <n v="5647"/>
    <s v="עבד"/>
    <n v="3050"/>
    <s v="יה"/>
    <m/>
    <m/>
    <s v="name"/>
    <m/>
    <m/>
    <n v="1"/>
  </r>
  <r>
    <s v="H"/>
    <n v="4580"/>
    <s v="מָעוֹג"/>
    <s v="ma`owg (maw-ogue') n-m._x000a_1. a cake of bread (with H3934 a table- buffoon, i.e. parasite)_x000a_[from H5746]_x000a_KJV: cake, feast. _x000a_Root(s): H5746 _x000a_See also: H3934 "/>
    <n v="2"/>
    <x v="2636"/>
    <s v="עוג"/>
    <m/>
    <m/>
    <n v="5746"/>
    <s v="עוג"/>
    <m/>
    <m/>
    <m/>
    <m/>
    <s v="noun masc"/>
    <m/>
    <m/>
    <n v="1"/>
  </r>
  <r>
    <s v="H"/>
    <n v="6886"/>
    <s v="צָּרְפַת"/>
    <s v="Tsarphath (tsaq-ref-ath') n/l._x000a_1. refinement_x000a_2. Tsarephath, a place in Israel_x000a_[from H6884]_x000a_KJV: Zarephath. _x000a_Root(s): H6884 "/>
    <n v="3"/>
    <x v="2637"/>
    <s v="צרף"/>
    <m/>
    <m/>
    <n v="6884"/>
    <s v="צרף"/>
    <m/>
    <m/>
    <m/>
    <m/>
    <s v="Name/l."/>
    <m/>
    <m/>
    <n v="1"/>
  </r>
  <r>
    <s v="H"/>
    <n v="3747"/>
    <s v="כְּרִיתּ"/>
    <s v="Kriyth (ker-eeth') n/l._x000a_1. a cut_x000a_2. Kerith, a brook of Israel_x000a_[from H3772]_x000a_KJV: Cherith. _x000a_Root(s): H3772 "/>
    <n v="2"/>
    <x v="2638"/>
    <s v="כרת"/>
    <m/>
    <m/>
    <n v="3772"/>
    <s v="כרת"/>
    <m/>
    <m/>
    <m/>
    <m/>
    <s v="Name/l."/>
    <m/>
    <m/>
    <n v="1"/>
  </r>
  <r>
    <s v="H"/>
    <n v="452"/>
    <s v="אֵלִיָה אֵלִיָהוּ"/>
    <s v="Eliyah (ay-lee-yaw') (or prolonged tEliyahuw {ay-lee-yaw'-hoo}) n/p._x000a_1. God of Jehovah_x000a_2. Elijah, the name of the famous prophet and of two other Israelites_x000a_[from H410 and H3050]_x000a_KJV: Elijah, Eliah. _x000a_Root(s): H410, H3050 "/>
    <n v="71"/>
    <x v="2639"/>
    <m/>
    <m/>
    <m/>
    <n v="410"/>
    <s v="אל"/>
    <n v="3050"/>
    <s v="יה"/>
    <m/>
    <m/>
    <s v="name"/>
    <m/>
    <m/>
    <n v="0"/>
  </r>
  <r>
    <s v="H"/>
    <n v="8664"/>
    <s v="תִּשׁבִּי"/>
    <s v="Tishbiy (tish-bee') adj._x000a_1. a Tishbite or inhabitant of Tishbeh (in Gilead)_x000a_[patrial from an unused name meaning recourse]_x000a_KJV: Tishbite. "/>
    <n v="6"/>
    <x v="2639"/>
    <m/>
    <m/>
    <m/>
    <m/>
    <m/>
    <m/>
    <m/>
    <m/>
    <m/>
    <s v="adjective"/>
    <m/>
    <m/>
    <n v="0"/>
  </r>
  <r>
    <s v="H"/>
    <n v="1017"/>
    <s v="בֵּיתּ הָאֱלִי"/>
    <s v="Beyth ha-'Eliy (bayth haw-el-ee') adj._x000a_1. a Beth-elite, or inhabitant of Bethel_x000a_[patrial from H1008 with the article interposed]_x000a_KJV: Bethelite. _x000a_Root(s): H1008 "/>
    <n v="1"/>
    <x v="2640"/>
    <m/>
    <m/>
    <m/>
    <n v="1008"/>
    <s v="בית ־ אל"/>
    <m/>
    <m/>
    <m/>
    <m/>
    <s v="adjective"/>
    <m/>
    <m/>
    <n v="0"/>
  </r>
  <r>
    <s v="H"/>
    <n v="2419"/>
    <s v="חִיאֵל"/>
    <s v="Chiy'el (khee-ale') n/p._x000a_1. living of God_x000a_2. Chiel, an Israelite_x000a_[from H2416 and H410]_x000a_KJV: Hiel. _x000a_Root(s): H2416, H410 "/>
    <n v="1"/>
    <x v="2640"/>
    <m/>
    <m/>
    <m/>
    <n v="2416"/>
    <s v="חי"/>
    <n v="410"/>
    <s v="אל"/>
    <m/>
    <m/>
    <s v="name"/>
    <m/>
    <m/>
    <n v="0"/>
  </r>
  <r>
    <s v="H"/>
    <n v="7687"/>
    <s v="שְׂגוּב"/>
    <s v="Sguwb (seg-oob') n/p._x000a_1. aloft_x000a_2. Segub, the name of two Israelites_x000a_[from H7682]_x000a_KJV: Segub. _x000a_Root(s): H7682 "/>
    <n v="4"/>
    <x v="2640"/>
    <s v="שׂגב"/>
    <m/>
    <m/>
    <n v="7682"/>
    <s v="שׂגב"/>
    <m/>
    <m/>
    <m/>
    <m/>
    <s v="name"/>
    <m/>
    <m/>
    <n v="1"/>
  </r>
  <r>
    <s v="H"/>
    <n v="348"/>
    <s v="אִיזֶבֶל"/>
    <s v="Iyzebel (ee-zeh'-bel) n/p._x000a_1. Izebel, the wife of king Ahab_x000a_[from H336 and H2083]_x000a_KJV: Jezebel. _x000a_Root(s): H336, H2083 "/>
    <n v="22"/>
    <x v="2641"/>
    <m/>
    <m/>
    <m/>
    <n v="336"/>
    <s v="אי"/>
    <n v="2083"/>
    <s v="זְבול"/>
    <m/>
    <m/>
    <s v="name"/>
    <m/>
    <m/>
    <n v="0"/>
  </r>
  <r>
    <s v="H"/>
    <n v="856"/>
    <s v="אֶתבַּעַל"/>
    <s v="Ethba`al (eth-bah'-al) n/p._x000a_1. with Baal_x000a_2. Ethbaal, a Phoenician king_x000a_[from H854 and H1168]_x000a_KJV: Ethbaal. _x000a_Root(s): H854, H1168 "/>
    <n v="1"/>
    <x v="2641"/>
    <m/>
    <m/>
    <m/>
    <n v="854"/>
    <s v="את"/>
    <n v="1168"/>
    <s v="בעל"/>
    <m/>
    <m/>
    <s v="name"/>
    <m/>
    <m/>
    <n v="0"/>
  </r>
  <r>
    <s v="H"/>
    <n v="256"/>
    <s v="אַחאָב אֶחָב"/>
    <s v="Ach'ab (akh-awb') (once (by contraction) oEchab (Jer. 29) n/p._x000a_1. brother (i.e. friend) of (his) father_x000a_2. Achab, the name of a king of Israel and of a prophet at Babylon_x000a_[from H251 and H1]_x000a_KJV: Ahab. _x000a_Root(s): H251, H1 "/>
    <n v="93"/>
    <x v="2642"/>
    <m/>
    <m/>
    <m/>
    <n v="251"/>
    <s v="אח"/>
    <n v="1"/>
    <s v="אב"/>
    <m/>
    <m/>
    <s v="name"/>
    <m/>
    <m/>
    <n v="0"/>
  </r>
  <r>
    <s v="H"/>
    <n v="1527"/>
    <s v="גִּינַת"/>
    <s v="Giynath (ghee-nath') n/p._x000a_1. Ginath, an Israelite_x000a_[of uncertain derivation]_x000a_KJV: Ginath. "/>
    <n v="2"/>
    <x v="2643"/>
    <m/>
    <m/>
    <m/>
    <m/>
    <m/>
    <m/>
    <m/>
    <m/>
    <m/>
    <s v="name"/>
    <m/>
    <m/>
    <n v="1"/>
  </r>
  <r>
    <s v="H"/>
    <n v="8402"/>
    <s v="תִּבנִי"/>
    <s v="Tibni (tib-nee') n/p._x000a_1. strawy_x000a_2. Tibni, an Israelite_x000a_[from H8401]_x000a_KJV: Tibni. _x000a_Root(s): H8401 "/>
    <n v="3"/>
    <x v="2643"/>
    <m/>
    <m/>
    <m/>
    <n v="8401"/>
    <s v="תבן"/>
    <m/>
    <m/>
    <m/>
    <m/>
    <s v="name"/>
    <m/>
    <m/>
    <n v="0"/>
  </r>
  <r>
    <s v="H"/>
    <n v="759"/>
    <s v="אַרמוֹן"/>
    <s v="armown (ar-mone') n-m._x000a_1. a citadel (from its height)_x000a_[from an unused root (meaning to be elevated)]_x000a_KJV: castle, palace. _x000a_Compare: H2038 "/>
    <n v="32"/>
    <x v="2644"/>
    <m/>
    <m/>
    <m/>
    <m/>
    <m/>
    <m/>
    <m/>
    <m/>
    <m/>
    <s v="noun masc"/>
    <m/>
    <m/>
    <n v="0"/>
  </r>
  <r>
    <s v="H"/>
    <n v="6018"/>
    <s v="עָמרִי"/>
    <s v="`Omriy (om-ree') n/p._x000a_1. heaping_x000a_2. Omri, an Israelite_x000a_[from H6014]_x000a_KJV: Omri. _x000a_Root(s): H6014 "/>
    <n v="18"/>
    <x v="2645"/>
    <s v="עמר"/>
    <m/>
    <m/>
    <n v="6014"/>
    <s v="עמר"/>
    <m/>
    <m/>
    <m/>
    <m/>
    <s v="name"/>
    <m/>
    <m/>
    <n v="1"/>
  </r>
  <r>
    <s v="H"/>
    <n v="777"/>
    <s v="אַרצָּא"/>
    <s v="artsa' (ar-tsaw') n/p._x000a_1. earthiness_x000a_2. Artsa, an Israelite_x000a_[from H776]_x000a_KJV: Arza. _x000a_Root(s): H776 "/>
    <n v="1"/>
    <x v="2646"/>
    <s v="ארץ"/>
    <m/>
    <m/>
    <n v="776"/>
    <s v="ארץ"/>
    <m/>
    <m/>
    <m/>
    <m/>
    <s v="name"/>
    <m/>
    <m/>
    <n v="1"/>
  </r>
  <r>
    <s v="H"/>
    <n v="2607"/>
    <s v="חֲנָנִי"/>
    <s v="Chananiy (khan-aw-nee') n/p._x000a_1. gracious_x000a_2. Chanani, the name of six Israelites_x000a_[from H2603]_x000a_KJV: Hanani. _x000a_Root(s): H2603 "/>
    <n v="11"/>
    <x v="2647"/>
    <s v="חנן"/>
    <m/>
    <m/>
    <n v="2603"/>
    <s v="חנן"/>
    <m/>
    <m/>
    <m/>
    <m/>
    <s v="name"/>
    <m/>
    <m/>
    <n v="1"/>
  </r>
  <r>
    <s v="H"/>
    <n v="3058"/>
    <s v="יֵהוּא"/>
    <s v="Yehuw' (yay-hoo') n/p._x000a_1. Jehovah (is) He_x000a_2. Jehu, the name of five Israelites_x000a_[from H3068 and H1931]_x000a_KJV: Jehu. _x000a_Root(s): H3068, H1931 "/>
    <n v="58"/>
    <x v="2647"/>
    <m/>
    <m/>
    <m/>
    <n v="3068"/>
    <s v="יהווה"/>
    <n v="1931"/>
    <s v="הוא היא"/>
    <m/>
    <m/>
    <s v="name"/>
    <m/>
    <m/>
    <n v="0"/>
  </r>
  <r>
    <s v="H"/>
    <n v="62"/>
    <s v="אָבֵל בֵּיתּ מֲעַכָה"/>
    <s v="Abel Beyth-Ma`akah (aw-bale' bayth ma-a-kaw') n/l._x000a_1. meadow of Beth-Maakah_x000a_2. Abel of Beth-maakah, a place in Israel_x000a_[from H58 and H1004 and H4601]_x000a_KJV: Abel-beth-maachah, Abel of Beth-maachah, _x000a_Root(s): H58, H1004, H4601 "/>
    <n v="2"/>
    <x v="2648"/>
    <s v="אבל"/>
    <m/>
    <n v="96"/>
    <n v="58"/>
    <s v="אבל"/>
    <n v="1004"/>
    <s v="בית"/>
    <n v="4601"/>
    <s v="מעכה "/>
    <s v="Name/l."/>
    <m/>
    <m/>
    <n v="1"/>
  </r>
  <r>
    <s v="H"/>
    <n v="5859"/>
    <s v="עִיוֹן"/>
    <s v="`Iyown (ee-yone') n/l._x000a_1. ruin_x000a_2. Ijon, a place in Israel_x000a_[from H5856]_x000a_KJV: Ijon. _x000a_Root(s): H5856 "/>
    <n v="3"/>
    <x v="2648"/>
    <m/>
    <m/>
    <m/>
    <n v="5856"/>
    <s v="עי"/>
    <m/>
    <m/>
    <m/>
    <m/>
    <s v="Name/l."/>
    <m/>
    <m/>
    <n v="0"/>
  </r>
  <r>
    <s v="H"/>
    <n v="2383"/>
    <s v="חֶזיוֹן"/>
    <s v="Chezyown (khez-yone') n/p._x000a_1. vision_x000a_2. Chezjon, a Syrian_x000a_[from H2372]_x000a_KJV: Hezion. _x000a_Root(s): H2372 "/>
    <n v="1"/>
    <x v="2649"/>
    <s v="חזה"/>
    <m/>
    <m/>
    <n v="2372"/>
    <s v="חזה"/>
    <m/>
    <m/>
    <m/>
    <m/>
    <s v="name"/>
    <m/>
    <m/>
    <n v="1"/>
  </r>
  <r>
    <s v="H"/>
    <n v="2886"/>
    <s v="טַּברִמּוֹן"/>
    <s v="Tabrimmown (tab-rim-mone') n/p._x000a_1. pleasing (to) Rimmon_x000a_2. Tabrimmon, a Syrian_x000a_[from H2895 and H7417]_x000a_KJV: Tabrimmon. _x000a_Root(s): H2895, H7417 "/>
    <n v="1"/>
    <x v="2649"/>
    <s v="טוב"/>
    <m/>
    <m/>
    <n v="2895"/>
    <s v="טוב"/>
    <n v="7417"/>
    <s v="רמון רמון רמונו"/>
    <m/>
    <m/>
    <s v="name"/>
    <m/>
    <m/>
    <n v="1"/>
  </r>
  <r>
    <s v="H"/>
    <n v="1130"/>
    <s v="בֶּן ־ הֲדַד"/>
    <s v="Ben-Hadad (ben-had-ad') n/p._x000a_1. son of Hadad_x000a_2. Ben-Hadad, the name of several Syrian kings_x000a_[from H1121 and H1908]_x000a_KJV: Ben-hadad. _x000a_Root(s): H1121, H1908 "/>
    <n v="25"/>
    <x v="2649"/>
    <m/>
    <m/>
    <m/>
    <n v="1121"/>
    <s v="בן"/>
    <n v="1908"/>
    <s v="הדד"/>
    <m/>
    <m/>
    <s v="name"/>
    <m/>
    <m/>
    <n v="0"/>
  </r>
  <r>
    <s v="H"/>
    <n v="1201"/>
    <s v="בַּעשָׁא"/>
    <s v="Ba`sha' (bah-shaw') n/p._x000a_1. offensiveness_x000a_2. Basha, a king of Israel_x000a_[from an unused root meaning to stink]_x000a_KJV: Baasha. "/>
    <n v="28"/>
    <x v="2650"/>
    <m/>
    <m/>
    <m/>
    <m/>
    <m/>
    <m/>
    <m/>
    <m/>
    <m/>
    <s v="name"/>
    <m/>
    <m/>
    <n v="0"/>
  </r>
  <r>
    <s v="H"/>
    <n v="4656"/>
    <s v="מִפלֶצֶת"/>
    <s v="miphletseth (mif-leh'-tseth) n-f._x000a_1. a terror, i.e. an idol_x000a_[from H6426]_x000a_KJV: idol. _x000a_Root(s): H6426 "/>
    <n v="4"/>
    <x v="2651"/>
    <s v="פלץ"/>
    <m/>
    <m/>
    <n v="6426"/>
    <s v="פלץ"/>
    <m/>
    <m/>
    <m/>
    <m/>
    <s v="noun fem"/>
    <m/>
    <m/>
    <n v="1"/>
  </r>
  <r>
    <s v="H"/>
    <n v="609"/>
    <s v="אָסָא"/>
    <s v="Aca' (aw-saw') n/p._x000a_1. Asa, the name of a king and of a Levite_x000a_[of uncertain derivation]_x000a_KJV: Asa. "/>
    <n v="58"/>
    <x v="2652"/>
    <m/>
    <m/>
    <m/>
    <m/>
    <m/>
    <m/>
    <m/>
    <m/>
    <m/>
    <s v="name"/>
    <m/>
    <m/>
    <n v="1"/>
  </r>
  <r>
    <s v="H"/>
    <n v="38"/>
    <s v="אֲבִיָם"/>
    <s v="Abiyam (ab-ee-yawm') n/p._x000a_1. father of (the) sea (i.e. seaman)_x000a_2. Abijam (or Abijah), a king of Judah_x000a_[from H1 and H3220]_x000a_KJV: Abijam. _x000a_Root(s): H1, H3220 "/>
    <n v="5"/>
    <x v="2653"/>
    <s v="ים"/>
    <m/>
    <m/>
    <n v="1"/>
    <s v="אב"/>
    <n v="3220"/>
    <s v="ים"/>
    <m/>
    <m/>
    <s v="name"/>
    <m/>
    <m/>
    <n v="1"/>
  </r>
  <r>
    <s v="H"/>
    <n v="8372"/>
    <s v="תָּא תָּאָה"/>
    <s v="ta' (taw) (and (feminine) ta ah (Ezek. 40) n-m._x000a_1. a room (as circumscribed)_x000a_[from (the base of) H8376]_x000a_KJV: (little) chamber. _x000a_Root(s): H8376 "/>
    <n v="17"/>
    <x v="2654"/>
    <s v="תאה"/>
    <m/>
    <m/>
    <n v="8376"/>
    <s v="תאה"/>
    <m/>
    <m/>
    <m/>
    <m/>
    <s v="noun masc"/>
    <m/>
    <m/>
    <n v="1"/>
  </r>
  <r>
    <s v="H"/>
    <n v="5985"/>
    <s v="עַמּוֹנִיתּ"/>
    <s v="Ammowniyth (am-mo-neeth') adj._x000a_1. an Ammonitess_x000a_[feminine of H5984]_x000a_KJV: Ammonite(-ss). _x000a_Root(s): H5984 "/>
    <n v="4"/>
    <x v="2655"/>
    <m/>
    <m/>
    <m/>
    <n v="5984"/>
    <s v="עמוני"/>
    <m/>
    <m/>
    <m/>
    <m/>
    <s v="adjective"/>
    <m/>
    <m/>
    <n v="0"/>
  </r>
  <r>
    <s v="H"/>
    <n v="1557"/>
    <s v="גָּלָל"/>
    <s v="galal (gaw-lawl') n-m._x000a_1. dung (as in balls)_x000a_[from H1556]_x000a_KJV: dung. _x000a_Root(s): H1556 "/>
    <n v="1"/>
    <x v="2656"/>
    <s v="גלל"/>
    <m/>
    <m/>
    <n v="1556"/>
    <s v="גלל"/>
    <m/>
    <m/>
    <m/>
    <m/>
    <s v="noun masc"/>
    <m/>
    <m/>
    <n v="1"/>
  </r>
  <r>
    <s v="H"/>
    <n v="1458"/>
    <s v="גַּו"/>
    <s v="gav (gav) n-m._x000a_1. the back_x000a_[another form for H1460]_x000a_KJV: back. _x000a_Root(s): H1460 "/>
    <n v="3"/>
    <x v="2657"/>
    <m/>
    <m/>
    <m/>
    <n v="1460"/>
    <s v="גו"/>
    <m/>
    <m/>
    <m/>
    <m/>
    <s v="noun masc"/>
    <m/>
    <m/>
    <n v="0"/>
  </r>
  <r>
    <s v="H"/>
    <n v="7869"/>
    <s v="שֵׂיבּ"/>
    <s v="seyb (sabe) n-m._x000a_1. old age_x000a_[from H7867]_x000a_KJV: age. _x000a_Root(s): H7867 "/>
    <n v="1"/>
    <x v="2658"/>
    <s v="שׂיב"/>
    <m/>
    <m/>
    <n v="7867"/>
    <s v="שׂיב"/>
    <m/>
    <m/>
    <m/>
    <m/>
    <s v="noun masc"/>
    <m/>
    <m/>
    <n v="1"/>
  </r>
  <r>
    <s v="H"/>
    <n v="1228"/>
    <s v="בַּקבּוּק"/>
    <s v="baqbuk (bak-book') n-m._x000a_1. a bottle (from the gurgling in emptying)_x000a_[from H1238]_x000a_KJV: bottle, cruse. _x000a_Root(s): H1238 "/>
    <n v="3"/>
    <x v="2659"/>
    <s v="בקק"/>
    <m/>
    <m/>
    <n v="1238"/>
    <s v="בקק"/>
    <m/>
    <m/>
    <m/>
    <m/>
    <s v="noun masc"/>
    <m/>
    <m/>
    <n v="1"/>
  </r>
  <r>
    <s v="H"/>
    <n v="2655"/>
    <s v="חָפֵץ"/>
    <s v="chaphets (khaw-fates') adj._x000a_1. pleased with_x000a_[from H2654]_x000a_KJV: delight in, desire, favour, please, have pleasure, whosoever would, willing, wish. _x000a_Root(s): H2654 "/>
    <n v="11"/>
    <x v="2660"/>
    <s v="חפץ"/>
    <m/>
    <m/>
    <n v="2654"/>
    <s v="חפץ"/>
    <m/>
    <m/>
    <m/>
    <m/>
    <s v="adjective"/>
    <m/>
    <m/>
    <n v="1"/>
  </r>
  <r>
    <s v="H"/>
    <n v="8111"/>
    <s v="שׁוֹמְרוֹן"/>
    <s v="Shomrown (sho-mer-one') n/l._x000a_1. watch-station_x000a_2. Shomeron, a place in Israel_x000a_[from the active participle of H8104]_x000a_KJV: Samaria. _x000a_Root(s): H8104 "/>
    <n v="109"/>
    <x v="2661"/>
    <s v="שׁמר"/>
    <m/>
    <m/>
    <n v="8104"/>
    <s v="שׁמר"/>
    <m/>
    <m/>
    <m/>
    <m/>
    <s v="Name/l."/>
    <m/>
    <m/>
    <n v="1"/>
  </r>
  <r>
    <s v="H"/>
    <n v="1945"/>
    <s v="הוֹי"/>
    <s v="howy (hoh'ee) inj._x000a_1. oh!_x000a_[a prolonged form of H1930 (akin to H188)]_x000a_KJV: ah, alas, ho, O, woe. _x000a_Root(s): H1930, H188 "/>
    <n v="51"/>
    <x v="2662"/>
    <m/>
    <m/>
    <m/>
    <n v="1930"/>
    <s v="הו"/>
    <n v="188"/>
    <s v="אוי"/>
    <m/>
    <m/>
    <s v="injunction"/>
    <m/>
    <m/>
    <n v="0"/>
  </r>
  <r>
    <s v="H"/>
    <n v="4991"/>
    <s v="מַתּתָּת"/>
    <s v="mattath (mat-tawth') n-f._x000a_1. a present_x000a_[feminine of H4976 abbreviated form]_x000a_KJV: gift. _x000a_Root(s): H4976 "/>
    <n v="6"/>
    <x v="2663"/>
    <m/>
    <m/>
    <m/>
    <n v="4976"/>
    <s v="מתתן"/>
    <m/>
    <m/>
    <m/>
    <m/>
    <s v="noun fem"/>
    <m/>
    <m/>
    <n v="0"/>
  </r>
  <r>
    <s v="H"/>
    <n v="2977"/>
    <s v="יוֹאשִׁיָה יוֹאשִׁיָהוּ"/>
    <s v="Yo'shiyah (yo-shee-yaw') (or {yo-she-yaw'-hoo}) n/p._x000a_1. founded of Jah_x000a_2. Joshijah, the name of two Israelites_x000a_[from the same root as H803 and H3050]_x000a_KJV: Josiah. _x000a_Root(s): H803, H3050 "/>
    <n v="53"/>
    <x v="2664"/>
    <m/>
    <m/>
    <m/>
    <n v="803"/>
    <s v="אשׁויה"/>
    <n v="3050"/>
    <s v="יה"/>
    <m/>
    <m/>
    <s v="name"/>
    <m/>
    <m/>
    <n v="0"/>
  </r>
  <r>
    <s v="H"/>
    <n v="908"/>
    <s v="בָּדָא"/>
    <s v="bada' (baw-daw') v._x000a_1. (figuratively) to invent_x000a_[a primitive root]_x000a_KJV: devise, feign. "/>
    <n v="2"/>
    <x v="2665"/>
    <s v="בדא"/>
    <m/>
    <m/>
    <m/>
    <m/>
    <m/>
    <m/>
    <m/>
    <m/>
    <s v="verb-stem"/>
    <m/>
    <m/>
    <n v="1"/>
  </r>
  <r>
    <s v="H"/>
    <n v="8098"/>
    <s v="שְׁמַעיָה שְׁמַעיָהוּ"/>
    <s v="Shma`yah (shem-aw-yaw') (or Shmamyahuw {shem-aw-yaw'-hoo}) n/p._x000a_1. Jah has heard_x000a_2. Shemajah, the name of twenty-five Israelites_x000a_[from H8085 and H3050]_x000a_KJV: Shemaiah. _x000a_Root(s): H8085, H3050 "/>
    <n v="41"/>
    <x v="2666"/>
    <s v="שׁמע"/>
    <m/>
    <m/>
    <n v="8085"/>
    <s v="שׁמע"/>
    <n v="3050"/>
    <s v="יה"/>
    <m/>
    <m/>
    <s v="name"/>
    <m/>
    <m/>
    <n v="1"/>
  </r>
  <r>
    <s v="H"/>
    <n v="5438"/>
    <s v="סִבָּה"/>
    <s v="cibbah (sib-baw') n-f._x000a_1. a (providential) turn (of affairs)_x000a_[from H5437]_x000a_KJV: cause. _x000a_Root(s): H5437 "/>
    <n v="1"/>
    <x v="2667"/>
    <s v="סבב"/>
    <m/>
    <m/>
    <n v="5437"/>
    <s v="סבב"/>
    <m/>
    <m/>
    <m/>
    <m/>
    <s v="noun fem"/>
    <m/>
    <m/>
    <n v="1"/>
  </r>
  <r>
    <s v="H"/>
    <n v="7752"/>
    <s v="שׁוֹט"/>
    <s v="showt (shote) n-m._x000a_1. a lash (literally or figuratively)_x000a_[from H7751]_x000a_KJV: scourge, whip. _x000a_Root(s): H7751 "/>
    <n v="11"/>
    <x v="2668"/>
    <s v="שׁוט"/>
    <m/>
    <m/>
    <n v="7751"/>
    <s v="שׁוט"/>
    <m/>
    <m/>
    <m/>
    <m/>
    <s v="noun masc"/>
    <m/>
    <m/>
    <n v="1"/>
  </r>
  <r>
    <s v="H"/>
    <n v="6995"/>
    <s v="קוֹטֶן"/>
    <s v="qoten (ko'-ten) n-m._x000a_1. a pettiness, i.e. the little finger_x000a_[from H6994]_x000a_KJV: little finger. _x000a_Root(s): H6994 "/>
    <n v="2"/>
    <x v="2669"/>
    <m/>
    <m/>
    <m/>
    <n v="6994"/>
    <s v="קטון"/>
    <m/>
    <m/>
    <m/>
    <m/>
    <s v="noun masc"/>
    <m/>
    <m/>
    <n v="0"/>
  </r>
  <r>
    <s v="H"/>
    <n v="7346"/>
    <s v="רְחַבעָם"/>
    <s v="Rchab`am (rekh-ab-awm') n/p._x000a_1. a people has enlarged_x000a_2. Rechabam, an Israelite king_x000a_[from H7337 and H5971]_x000a_KJV: Rehoboam. _x000a_Root(s): H7337, H5971 "/>
    <n v="50"/>
    <x v="2670"/>
    <s v="רחב"/>
    <m/>
    <m/>
    <n v="7337"/>
    <s v="רחב"/>
    <n v="5971"/>
    <s v="עם"/>
    <m/>
    <m/>
    <s v="name"/>
    <m/>
    <m/>
    <n v="1"/>
  </r>
  <r>
    <s v="H"/>
    <n v="7895"/>
    <s v="שִׁישַׁק שׁוּשַׁק"/>
    <s v="Shiyshaq (shee-shak') (or Shuwshaq {shoo-shak'}) n/p._x000a_1. Shishak, an Egyptian king_x000a_[of Egyptian derivation]_x000a_KJV: Shishak. "/>
    <n v="8"/>
    <x v="2671"/>
    <m/>
    <m/>
    <m/>
    <m/>
    <m/>
    <m/>
    <m/>
    <m/>
    <m/>
    <s v="name"/>
    <m/>
    <m/>
    <n v="0"/>
  </r>
  <r>
    <s v="H"/>
    <n v="7168"/>
    <s v="קֶרַע"/>
    <s v="qera` (keh'-rah) n-m._x000a_1. a rag_x000a_[from H7167]_x000a_KJV: piece, rag. _x000a_Root(s): H7167 "/>
    <n v="4"/>
    <x v="2672"/>
    <s v="קרע"/>
    <m/>
    <m/>
    <n v="7167"/>
    <s v="קרע"/>
    <m/>
    <m/>
    <m/>
    <m/>
    <s v="noun masc"/>
    <m/>
    <m/>
    <n v="1"/>
  </r>
  <r>
    <s v="H"/>
    <n v="7888"/>
    <s v="שִׁילוֹנִי שִׁילוֹנִי שִׁלוֹנִי"/>
    <s v="Shiylowniy (shee-lo-nee') (or Shiyloniy {shee-lo-nee'} or Shiloniy {shee-lo-nee'};) adj._x000a_1. a Shilonite or inhabitant of Shiloh_x000a_[from H7887]_x000a_KJV: Shilonite. _x000a_Root(s): H7887 "/>
    <n v="6"/>
    <x v="2673"/>
    <m/>
    <m/>
    <m/>
    <n v="7887"/>
    <s v="שׁילוה שׁלוה שׁילו שׁלו"/>
    <m/>
    <m/>
    <m/>
    <m/>
    <s v="adjective"/>
    <m/>
    <m/>
    <n v="0"/>
  </r>
  <r>
    <s v="H"/>
    <n v="5447"/>
    <s v="סֵבֶל"/>
    <s v="cebel (say'-bel) n-m._x000a_1. a load (literally or figuratively)_x000a_[from H5445]_x000a_KJV: burden, charge. _x000a_Root(s): H5445 "/>
    <n v="3"/>
    <x v="2674"/>
    <s v="סבל"/>
    <m/>
    <m/>
    <n v="5445"/>
    <s v="סבל"/>
    <m/>
    <m/>
    <m/>
    <m/>
    <s v="noun masc"/>
    <m/>
    <m/>
    <n v="1"/>
  </r>
  <r>
    <s v="H"/>
    <n v="3379"/>
    <s v="יָרָבעָם"/>
    <s v="Yarob`am (yaw-rob-awm') n/p._x000a_1. (the) people will contend_x000a_2. Jarobam, the name of two Israelite kings_x000a_[from H7378 and H5971]_x000a_KJV: Jeroboam. _x000a_Root(s): H7378, H5971 "/>
    <n v="104"/>
    <x v="2675"/>
    <s v="ריב רוב"/>
    <m/>
    <m/>
    <n v="7378"/>
    <s v="ריב רוב"/>
    <n v="5971"/>
    <s v="עם"/>
    <m/>
    <m/>
    <s v="name"/>
    <m/>
    <m/>
    <n v="1"/>
  </r>
  <r>
    <s v="H"/>
    <n v="6868"/>
    <s v="צְּרֵדָה צְּרֵדָתָה"/>
    <s v="Tsredah (tser-ay-daw') (or Tsredathah {tser-ay-daw'-thaw}) n/l._x000a_1. puncture_x000a_2. Tseredah, a place in Israel_x000a_[apparently from an unused root meaning to pierce]_x000a_KJV: Zereda, Zeredathah. "/>
    <n v="2"/>
    <x v="2675"/>
    <m/>
    <m/>
    <m/>
    <m/>
    <m/>
    <m/>
    <m/>
    <m/>
    <m/>
    <s v="Name/l."/>
    <m/>
    <m/>
    <n v="0"/>
  </r>
  <r>
    <s v="H"/>
    <n v="5028"/>
    <s v="נְבָט"/>
    <s v="Nbat (neb-awt') n/p._x000a_1. regard_x000a_2. Nebat, the father of Jeroboam I_x000a_[from H5027]_x000a_KJV: Nebat. _x000a_Root(s): H5027 "/>
    <n v="25"/>
    <x v="2675"/>
    <s v="נבט"/>
    <m/>
    <m/>
    <n v="5027"/>
    <s v="נבט"/>
    <m/>
    <m/>
    <m/>
    <m/>
    <s v="name"/>
    <m/>
    <m/>
    <n v="1"/>
  </r>
  <r>
    <s v="H"/>
    <n v="6871"/>
    <s v="צְּרוּעָה"/>
    <s v="Tsruw`ah (tser-oo-aw') n/p._x000a_1. leprous_x000a_2. Tseruah, an Israelitess_x000a_[feminine passive participle of H6879]_x000a_KJV: Zeruah. _x000a_Root(s): H6879 "/>
    <n v="1"/>
    <x v="2675"/>
    <s v="צרע"/>
    <m/>
    <m/>
    <n v="6879"/>
    <s v="צרע"/>
    <m/>
    <m/>
    <m/>
    <m/>
    <s v="name"/>
    <m/>
    <m/>
    <n v="1"/>
  </r>
  <r>
    <s v="H"/>
    <n v="7331"/>
    <s v="רְזוֹן"/>
    <s v="Rzown (rez-one') n/p._x000a_1. prince_x000a_2. Rezon, a Syrian_x000a_[from H7336]_x000a_KJV: Rezon. _x000a_Root(s): H7336 "/>
    <n v="1"/>
    <x v="2676"/>
    <s v="רזן"/>
    <m/>
    <m/>
    <n v="7336"/>
    <s v="רזן"/>
    <m/>
    <m/>
    <m/>
    <m/>
    <s v="name"/>
    <m/>
    <m/>
    <n v="1"/>
  </r>
  <r>
    <s v="H"/>
    <n v="1592"/>
    <s v="גְּנוּבַת"/>
    <s v="Gnubath (ghen-oo-bath') n/p._x000a_1. theft_x000a_2. Genubath, an Edomitish prince_x000a_[from H1589]_x000a_KJV: Genubath. _x000a_Root(s): H1589 "/>
    <n v="2"/>
    <x v="2677"/>
    <s v="גנב"/>
    <m/>
    <m/>
    <n v="1589"/>
    <s v="גנב"/>
    <m/>
    <m/>
    <m/>
    <m/>
    <s v="name"/>
    <m/>
    <m/>
    <n v="1"/>
  </r>
  <r>
    <s v="H"/>
    <n v="1377"/>
    <s v="גְּבִירָה"/>
    <s v="gbiyrah (gheb-ee-raw') n-f._x000a_1. a mistress_x000a_[feminine of H1376]_x000a_KJV: queen. _x000a_Root(s): H1376 "/>
    <n v="6"/>
    <x v="2678"/>
    <s v="גבר"/>
    <m/>
    <m/>
    <n v="1376"/>
    <s v="גביר"/>
    <m/>
    <m/>
    <m/>
    <m/>
    <s v="noun fem"/>
    <m/>
    <m/>
    <n v="1"/>
  </r>
  <r>
    <s v="H"/>
    <n v="8472"/>
    <s v="תַּחפְּנֵיס"/>
    <s v="Tachpneyc (takh-pen-ace') n/p._x000a_1. Tachpenes, an Egyptian woman_x000a_[of Egyptian derivation]_x000a_KJV: Tahpenes. "/>
    <n v="3"/>
    <x v="2678"/>
    <m/>
    <m/>
    <m/>
    <m/>
    <m/>
    <m/>
    <m/>
    <m/>
    <m/>
    <s v="name"/>
    <m/>
    <m/>
    <n v="0"/>
  </r>
  <r>
    <s v="H"/>
    <n v="6253"/>
    <s v="עַשׁתּוֹרֶת"/>
    <s v="`Ashtoreth (ash-to'reth) n/p._x000a_1. Ashtoreth, the Phoenician goddess of love (and increase)_x000a_[probably for H6251]_x000a_KJV: Ashtoreth. _x000a_Root(s): H6251 "/>
    <n v="3"/>
    <x v="2679"/>
    <m/>
    <m/>
    <m/>
    <n v="6251"/>
    <s v="עשׁתרה"/>
    <m/>
    <m/>
    <m/>
    <m/>
    <s v="name"/>
    <m/>
    <m/>
    <n v="0"/>
  </r>
  <r>
    <s v="H"/>
    <n v="4445"/>
    <s v="מַלכָּם מִלכּוֹם"/>
    <s v="Malkam (mal-kawm') (or Milkowm {mil-kome'}) n/p._x000a_1. Malcam or Milcom, the national idol of the Ammonites_x000a_[from H4428 for H4432]_x000a_KJV: Malcham, Milcom. _x000a_Root(s): H4428, H4432 "/>
    <n v="4"/>
    <x v="2679"/>
    <s v="מלך"/>
    <m/>
    <m/>
    <n v="4428"/>
    <s v="מלך"/>
    <n v="4432"/>
    <s v="מולך"/>
    <m/>
    <m/>
    <s v="name"/>
    <m/>
    <m/>
    <n v="1"/>
  </r>
  <r>
    <s v="H"/>
    <n v="8256"/>
    <s v="שָׁקָם שִׁקמָה"/>
    <s v="shaqam (shaw-kawm') (or (feminine) shiqmah {shik-maw'}) n-f._x000a_1. a sycamore (usually the tree)_x000a_[of uncertain derivation]_x000a_KJV: sycamore (fruit, tree). "/>
    <n v="7"/>
    <x v="2680"/>
    <m/>
    <m/>
    <m/>
    <m/>
    <m/>
    <m/>
    <m/>
    <m/>
    <m/>
    <s v="noun fem"/>
    <m/>
    <m/>
    <n v="1"/>
  </r>
  <r>
    <s v="H"/>
    <n v="5402"/>
    <s v="נֶשֶׁק נֵשֶׁק"/>
    <s v="nesheq (neh'-shek) (or nesheq {nay'-shek}) n-m._x000a_1. military equipment, i.e. (collectively) arms (offensive or defensive), or (concretely) an arsenal_x000a_[from H5401]_x000a_KJV: armed men, armour(-y), battle, harness, weapon. _x000a_Root(s): H5401 "/>
    <n v="10"/>
    <x v="2681"/>
    <m/>
    <m/>
    <m/>
    <n v="5401"/>
    <s v="נשׁק"/>
    <m/>
    <m/>
    <m/>
    <m/>
    <s v="noun masc"/>
    <m/>
    <m/>
    <n v="0"/>
  </r>
  <r>
    <s v="H"/>
    <n v="6971"/>
    <s v="קוֹף קוֹף"/>
    <s v="qowph (kofe) (or qoph {kofe}) n-m._x000a_1. a monkey_x000a_[probably of foreign origin]_x000a_KJV: ape. "/>
    <n v="2"/>
    <x v="2682"/>
    <m/>
    <m/>
    <m/>
    <m/>
    <m/>
    <m/>
    <m/>
    <m/>
    <m/>
    <s v="noun masc"/>
    <m/>
    <m/>
    <n v="0"/>
  </r>
  <r>
    <s v="H"/>
    <n v="8143"/>
    <s v="שֶׁנהַבִּים"/>
    <s v="shenhabbiym (shen-hab-beem') n-m._x000a_1. probably, tooth of elephants, i.e. ivory tusk_x000a_[from H8127 and the plural apparently of a foreign word]_x000a_KJV: ivory. _x000a_Root(s): H8127 "/>
    <n v="2"/>
    <x v="2682"/>
    <m/>
    <m/>
    <m/>
    <n v="8127"/>
    <s v="שׁן"/>
    <m/>
    <m/>
    <m/>
    <m/>
    <s v="noun masc"/>
    <m/>
    <m/>
    <n v="0"/>
  </r>
  <r>
    <s v="H"/>
    <n v="8500"/>
    <s v="תּוּכִּי תּוּכִּי"/>
    <s v="tukkiy (took-kee') (or tuwkkiy {took-kee'}) n-m._x000a_1. some imported creature, probably a peacock_x000a_[probably of foreign derivation]_x000a_KJV: peacock. "/>
    <n v="2"/>
    <x v="2682"/>
    <m/>
    <m/>
    <m/>
    <m/>
    <m/>
    <m/>
    <m/>
    <m/>
    <m/>
    <s v="noun masc"/>
    <m/>
    <m/>
    <n v="0"/>
  </r>
  <r>
    <s v="H"/>
    <n v="6338"/>
    <s v="פָּזַז"/>
    <s v="pazaz (paw-zaz') v._x000a_1. to refine (gold)_x000a_[a primitive root]_x000a_KJV: best (gold). "/>
    <n v="1"/>
    <x v="2683"/>
    <s v="פזז"/>
    <m/>
    <m/>
    <m/>
    <m/>
    <m/>
    <m/>
    <m/>
    <m/>
    <s v="verb-stem"/>
    <m/>
    <m/>
    <n v="1"/>
  </r>
  <r>
    <s v="H"/>
    <n v="4488"/>
    <s v="מָנֶה"/>
    <s v="maneh (maw-neh') n-m._x000a_1. (properly) a fixed weight or measured amount, i.e. (techn.) a maneh or mina_x000a_[from H4487]_x000a_KJV: maneh, pound. _x000a_Root(s): H4487 "/>
    <n v="5"/>
    <x v="2684"/>
    <s v="מנה"/>
    <m/>
    <m/>
    <n v="4487"/>
    <s v="מנה"/>
    <m/>
    <m/>
    <m/>
    <m/>
    <s v="noun masc"/>
    <m/>
    <m/>
    <n v="1"/>
  </r>
  <r>
    <s v="H"/>
    <n v="7820"/>
    <s v="שָׁחַט"/>
    <s v="shachat (shaw-khat') v._x000a_1. to hammer out_x000a_[a primitive root (identical with H7819 through the idea of striking)]_x000a_KJV: beat. _x000a_Root(s): H7819 "/>
    <n v="6"/>
    <x v="2685"/>
    <s v="שׁחט"/>
    <m/>
    <m/>
    <n v="7819"/>
    <s v="שׁחט"/>
    <m/>
    <m/>
    <m/>
    <m/>
    <s v="verb"/>
    <m/>
    <m/>
    <n v="1"/>
  </r>
  <r>
    <s v="H"/>
    <n v="4536"/>
    <s v="מִסחָר"/>
    <s v="micchar (mis-khawr') n-m._x000a_1. trade_x000a_[from H5503]_x000a_KJV: traffic. _x000a_Root(s): H5503 "/>
    <n v="1"/>
    <x v="2686"/>
    <m/>
    <m/>
    <m/>
    <n v="5503"/>
    <s v="סחר"/>
    <m/>
    <m/>
    <m/>
    <m/>
    <s v="noun masc"/>
    <m/>
    <m/>
    <n v="0"/>
  </r>
  <r>
    <s v="H"/>
    <n v="6346"/>
    <s v="פֶּחָה"/>
    <s v="pechah (peh-khaw') n-m._x000a_1. a prefect (of a city or small district)_x000a_[of foreign origin]_x000a_KJV: captain, deputy, governor. "/>
    <n v="28"/>
    <x v="2686"/>
    <m/>
    <m/>
    <m/>
    <m/>
    <m/>
    <m/>
    <m/>
    <m/>
    <m/>
    <s v="noun masc"/>
    <m/>
    <m/>
    <n v="0"/>
  </r>
  <r>
    <s v="H"/>
    <n v="6152"/>
    <s v="עֲרָב עֲרַב"/>
    <s v="Arab (ar-awb') (or mArab {ar-ab'}) n/l._x000a_1. Arab (i.e. Arabia), a country East of Israel_x000a_[from H6150 in the figurative sense of sterility]_x000a_KJV: Arabia. _x000a_Root(s): H6150 "/>
    <n v="6"/>
    <x v="2686"/>
    <s v="ערב"/>
    <m/>
    <m/>
    <n v="6150"/>
    <s v="ערב"/>
    <m/>
    <m/>
    <m/>
    <m/>
    <s v="Name/l."/>
    <m/>
    <m/>
    <n v="1"/>
  </r>
  <r>
    <s v="H"/>
    <n v="7402"/>
    <s v="רָכַל"/>
    <s v="rakal (raw-kal') v._x000a_1. to travel for trading_x000a_[a primitive root]_x000a_KJV: (spice) merchant. "/>
    <n v="17"/>
    <x v="2686"/>
    <s v="רכל"/>
    <m/>
    <m/>
    <m/>
    <m/>
    <m/>
    <m/>
    <m/>
    <m/>
    <s v="verb"/>
    <m/>
    <m/>
    <n v="1"/>
  </r>
  <r>
    <s v="H"/>
    <n v="4552"/>
    <s v="מִסעָד"/>
    <s v="mic`ad (mis-awd') n-m._x000a_1. a balustrade (for stairs)_x000a_[' from H5582]_x000a_KJV: pillar. _x000a_Root(s): H5582 "/>
    <n v="1"/>
    <x v="2687"/>
    <s v="סעד"/>
    <m/>
    <m/>
    <n v="5582"/>
    <s v="סעד"/>
    <m/>
    <m/>
    <m/>
    <m/>
    <s v="noun masc"/>
    <m/>
    <m/>
    <n v="1"/>
  </r>
  <r>
    <s v="H"/>
    <n v="484"/>
    <s v="אַלמֻגִּים"/>
    <s v="almuggiym (al-moog-gheem') n-m._x000a_1. almug (i.e. probably sandle-wood) sticks_x000a_[probably of foreign derivation (used thus only in the plural)]_x000a_KJV: almug trees. _x000a_Compare: H418 "/>
    <n v="3"/>
    <x v="2688"/>
    <m/>
    <m/>
    <m/>
    <m/>
    <m/>
    <m/>
    <m/>
    <m/>
    <m/>
    <s v="noun masc"/>
    <m/>
    <m/>
    <n v="0"/>
  </r>
  <r>
    <s v="H"/>
    <n v="4403"/>
    <s v="מַלבּוּשׁ מַלבּוּשׁ"/>
    <s v="malbuwsh (mal-boosh') (or malbush {mal-boosh'}) n-m._x000a_1. a garment, or (collectively) clothing_x000a_[from H3847]_x000a_KJV: apparel, raiment, vestment. _x000a_Root(s): H3847 "/>
    <n v="8"/>
    <x v="2689"/>
    <s v="לבשׁ"/>
    <m/>
    <m/>
    <n v="3847"/>
    <s v="לבשׁ לבשׁ"/>
    <m/>
    <m/>
    <m/>
    <m/>
    <s v="noun masc"/>
    <m/>
    <m/>
    <n v="1"/>
  </r>
  <r>
    <s v="H"/>
    <n v="4612"/>
    <s v="מַעֲמָד"/>
    <s v="ma`amad (mah-am-awd') n-m._x000a_1. (figuratively) a position_x000a_[from H5975]_x000a_KJV: attendance, office, place, state. _x000a_Root(s): H5975 "/>
    <n v="5"/>
    <x v="2689"/>
    <s v="עמד"/>
    <m/>
    <m/>
    <n v="5975"/>
    <s v="עמד"/>
    <m/>
    <m/>
    <m/>
    <m/>
    <s v="noun masc"/>
    <m/>
    <m/>
    <n v="1"/>
  </r>
  <r>
    <s v="H"/>
    <n v="4436"/>
    <s v="מַלכָּה"/>
    <s v="malkah (mal-kaw') n-f._x000a_1. a queen_x000a_[feminine of H4428]_x000a_KJV: queen. _x000a_Root(s): H4428 "/>
    <n v="35"/>
    <x v="2690"/>
    <s v="מלך"/>
    <m/>
    <m/>
    <n v="4428"/>
    <s v="מלך"/>
    <m/>
    <m/>
    <m/>
    <m/>
    <s v="noun fem"/>
    <m/>
    <m/>
    <n v="1"/>
  </r>
  <r>
    <s v="H"/>
    <n v="590"/>
    <s v="אָנִי"/>
    <s v="oniy (on-ee') n-f._x000a_1. a ship_x000a_2. (collectively) a fleet_x000a_[probably from H579 (in the sense of conveyance)]_x000a_KJV: galley, navy (of ships). _x000a_Root(s): H579 "/>
    <n v="7"/>
    <x v="2691"/>
    <m/>
    <m/>
    <m/>
    <n v="579"/>
    <s v="אנה"/>
    <m/>
    <m/>
    <m/>
    <m/>
    <s v="noun fem"/>
    <m/>
    <m/>
    <n v="0"/>
  </r>
  <r>
    <s v="H"/>
    <n v="8412"/>
    <s v="תַּדמוֹר תַּמּוֹר"/>
    <s v="Tadmor (tad-more') (or Tammor (1 Kings 9) n/l._x000a_1. palm-city_x000a_2. Tadmor, a place near Israel_x000a_[apparently from H8558]_x000a_KJV: Tadmor. _x000a_Root(s): H8558 "/>
    <n v="2"/>
    <x v="2692"/>
    <m/>
    <m/>
    <m/>
    <n v="8558"/>
    <s v="תמר"/>
    <m/>
    <m/>
    <m/>
    <m/>
    <s v="Name/l."/>
    <m/>
    <m/>
    <n v="0"/>
  </r>
  <r>
    <s v="H"/>
    <n v="8319"/>
    <s v="שָׁרַק"/>
    <s v="sharaq (shaw-rak') v._x000a_1. (properly) to be shrill, i.e. to whistle or hiss (as a call or in scorn)_x000a_[a primitive root]_x000a_KJV: hiss. "/>
    <n v="12"/>
    <x v="2693"/>
    <s v="שׁרק"/>
    <m/>
    <m/>
    <m/>
    <m/>
    <m/>
    <m/>
    <m/>
    <m/>
    <s v="verb-stem"/>
    <m/>
    <m/>
    <n v="1"/>
  </r>
  <r>
    <s v="H"/>
    <n v="2837"/>
    <s v="חֵשֶׁק"/>
    <s v="chesheq (khay'-shek) n-m._x000a_1. delight_x000a_[from H2836]_x000a_KJV: desire, pleasure. _x000a_Root(s): H2836 "/>
    <n v="4"/>
    <x v="2694"/>
    <s v="חשׁק"/>
    <m/>
    <m/>
    <n v="2836"/>
    <s v="חשׁק"/>
    <m/>
    <m/>
    <m/>
    <m/>
    <s v="noun masc"/>
    <m/>
    <m/>
    <n v="1"/>
  </r>
  <r>
    <s v="H"/>
    <n v="6586"/>
    <s v="פָּשַׁע"/>
    <s v="pasha` (paw-shah') v._x000a_1. to break away (from just authority), i.e. trespass, apostatize, quarrel_x000a_[a primitive root (identical with H6585 through the idea of expansion)]_x000a_KJV: offend, rebel, revolt, transgress(-ion, -or). _x000a_Root(s): H6585 "/>
    <n v="41"/>
    <x v="2695"/>
    <s v="פשׁע"/>
    <m/>
    <m/>
    <n v="6585"/>
    <s v="פשׂע"/>
    <m/>
    <m/>
    <m/>
    <m/>
    <s v="verb"/>
    <m/>
    <m/>
    <n v="1"/>
  </r>
  <r>
    <s v="H"/>
    <n v="2625"/>
    <s v="חָסִיל"/>
    <s v="chaciyl (khaw-seel') n-m._x000a_1. the ravager, i.e. a locust_x000a_[from H2628]_x000a_KJV: caterpillar. _x000a_Root(s): H2628 "/>
    <n v="6"/>
    <x v="2696"/>
    <s v="חסל"/>
    <m/>
    <m/>
    <n v="2628"/>
    <s v="חסל"/>
    <m/>
    <m/>
    <m/>
    <m/>
    <s v="noun masc"/>
    <m/>
    <m/>
    <n v="1"/>
  </r>
  <r>
    <s v="H"/>
    <n v="7440"/>
    <s v="רִנָּה"/>
    <s v="rinnah (rin-naw') n-f._x000a_1. (properly) a creaking (or shrill sound), i.e. shout (of joy or grief)_x000a_[from H7442]_x000a_KJV: cry, gladness, joy, proclamation, rejoicing, shouting, sing(-ing), triumph. _x000a_Root(s): H7442 "/>
    <n v="33"/>
    <x v="2697"/>
    <s v="רנן"/>
    <m/>
    <m/>
    <n v="7442"/>
    <s v="רנן"/>
    <m/>
    <m/>
    <m/>
    <m/>
    <s v="noun fem"/>
    <m/>
    <m/>
    <n v="1"/>
  </r>
  <r>
    <s v="H"/>
    <n v="2073"/>
    <s v="זְבוּל זֶבוּל"/>
    <s v="zbuwl (ze-bool') (or zbul {zeb-ool'}) n-m._x000a_1. a residence_x000a_[from H2082]_x000a_KJV: dwell in, dwelling, habitation. _x000a_Root(s): H2082 "/>
    <n v="5"/>
    <x v="2698"/>
    <s v="זבל"/>
    <m/>
    <m/>
    <n v="2082"/>
    <s v="זבל"/>
    <m/>
    <m/>
    <m/>
    <m/>
    <s v="noun masc"/>
    <m/>
    <m/>
    <n v="1"/>
  </r>
  <r>
    <s v="H"/>
    <n v="387"/>
    <s v="אֵיתָּן"/>
    <s v="Eythan (ay-thawn') n/p._x000a_1. permanent_x000a_2. Ethan, the name of four Israelites_x000a_[the same as H386]_x000a_KJV: Ethan. _x000a_Root(s): H386 "/>
    <n v="1"/>
    <x v="2699"/>
    <s v="אתן"/>
    <m/>
    <m/>
    <n v="386"/>
    <s v="איתן"/>
    <m/>
    <m/>
    <m/>
    <m/>
    <s v="name"/>
    <m/>
    <m/>
    <n v="1"/>
  </r>
  <r>
    <s v="H"/>
    <n v="4212"/>
    <s v="מְזַמְּרָה"/>
    <s v="mzammrah (mez-am-mer-aw') n-f._x000a_1. a tweezer (only in the plural)_x000a_[from H2168]_x000a_KJV: snuffers. _x000a_Root(s): H2168 "/>
    <n v="5"/>
    <x v="2700"/>
    <m/>
    <m/>
    <m/>
    <n v="2168"/>
    <s v="זמר"/>
    <m/>
    <m/>
    <m/>
    <m/>
    <s v="noun fem"/>
    <m/>
    <m/>
    <n v="0"/>
  </r>
  <r>
    <s v="H"/>
    <n v="6596"/>
    <s v="פּוֹת פּוֹתָה"/>
    <s v="poth (pohth) (or pothah (Ezek. 13) n-f._x000a_1. a hole, i.e. hinge or the female pudenda_x000a_[from an unused root meaning to open]_x000a_KJV: hinge, secret participle "/>
    <n v="2"/>
    <x v="2700"/>
    <m/>
    <m/>
    <m/>
    <m/>
    <m/>
    <m/>
    <m/>
    <m/>
    <m/>
    <s v="noun fem"/>
    <m/>
    <m/>
    <n v="0"/>
  </r>
  <r>
    <s v="H"/>
    <n v="4568"/>
    <s v="מַעֲבֶה"/>
    <s v="ma`abeh (mah-ab-eh') n-m._x000a_1. (properly) compact (part of soil), i.e. loam_x000a_[from H5666]_x000a_KJV: clay. _x000a_Root(s): H5666 "/>
    <n v="1"/>
    <x v="2701"/>
    <s v="עבה"/>
    <m/>
    <m/>
    <n v="5666"/>
    <s v="עבה"/>
    <m/>
    <m/>
    <m/>
    <m/>
    <s v="noun masc"/>
    <m/>
    <m/>
    <n v="1"/>
  </r>
  <r>
    <s v="H"/>
    <n v="4626"/>
    <s v="מַעַר"/>
    <s v="ma`ar (mah'-ar) n-m._x000a_1. a nude place, i.e. (literally) the pudenda, or (figuratively) a vacant space_x000a_[from H6168]_x000a_KJV: nakedness, proportion. _x000a_Root(s): H6168 "/>
    <n v="2"/>
    <x v="2702"/>
    <s v="ערה"/>
    <m/>
    <m/>
    <n v="6168"/>
    <s v="ערה"/>
    <m/>
    <m/>
    <m/>
    <m/>
    <s v="noun masc"/>
    <m/>
    <m/>
    <n v="1"/>
  </r>
  <r>
    <s v="H"/>
    <n v="2839"/>
    <s v="חִשּׁוּק"/>
    <s v="chishshuq (khish-shook') n-m._x000a_1. conjoined, i.e. a wheel-spoke or rod connecting the hub with the rim_x000a_[from H2836]_x000a_KJV: felloe. _x000a_Root(s): H2836 "/>
    <n v="1"/>
    <x v="2703"/>
    <s v="חשׁק"/>
    <m/>
    <m/>
    <n v="2836"/>
    <s v="חשׁק"/>
    <m/>
    <m/>
    <m/>
    <m/>
    <s v="noun masc"/>
    <m/>
    <m/>
    <n v="1"/>
  </r>
  <r>
    <s v="H"/>
    <n v="2840"/>
    <s v="חִשּׁוּר"/>
    <s v="chishshur (khish-shoor') n-m._x000a_1. combined, i.e. the nave or hub of a wheel (as holding the spokes together)_x000a_[from an unused root meaning to bind together]_x000a_KJV: spoke. "/>
    <n v="1"/>
    <x v="2703"/>
    <m/>
    <m/>
    <m/>
    <m/>
    <m/>
    <m/>
    <m/>
    <m/>
    <m/>
    <s v="noun masc"/>
    <m/>
    <m/>
    <n v="0"/>
  </r>
  <r>
    <s v="H"/>
    <n v="6961"/>
    <s v="קָוֶה"/>
    <s v="qaveh (kaw-veh') n-m._x000a_1. a (measuring) cord (as if for binding)_x000a_[from H6960]_x000a_KJV: line. _x000a_Root(s): H6960 "/>
    <n v="3"/>
    <x v="2703"/>
    <s v="קוה"/>
    <m/>
    <m/>
    <n v="6960"/>
    <s v="קוה"/>
    <m/>
    <m/>
    <m/>
    <m/>
    <s v="noun masc"/>
    <m/>
    <m/>
    <n v="1"/>
  </r>
  <r>
    <s v="H"/>
    <n v="3914"/>
    <s v="לוֹיָה"/>
    <s v="loyah (lo-yaw') n-f._x000a_1. a wreath_x000a_[a form of H3880]_x000a_KJV: addition. _x000a_Root(s): H3880 "/>
    <n v="3"/>
    <x v="2704"/>
    <m/>
    <m/>
    <m/>
    <n v="3880"/>
    <s v="לויה"/>
    <m/>
    <m/>
    <m/>
    <m/>
    <s v="noun fem"/>
    <m/>
    <m/>
    <n v="0"/>
  </r>
  <r>
    <s v="H"/>
    <n v="7948"/>
    <s v="שָׁלָב"/>
    <s v="shalab (shaw-lawb') n-m._x000a_1. a spacer or raised interval, i.e. the stile in a frame or panel_x000a_[from H7947]_x000a_KJV: ledge. _x000a_Root(s): H7947 "/>
    <n v="3"/>
    <x v="2705"/>
    <s v="שׁלב"/>
    <m/>
    <m/>
    <n v="7947"/>
    <s v="שׁלב"/>
    <m/>
    <m/>
    <m/>
    <m/>
    <s v="noun masc"/>
    <m/>
    <m/>
    <n v="1"/>
  </r>
  <r>
    <s v="H"/>
    <n v="4350"/>
    <s v="מְכוֹנָה מְכוֹנָה"/>
    <s v="mkownah (mek-o-naw') (or mkonah {mek-o-naw'}) n-f._x000a_1. a pedestal, also a spot_x000a_[feminine of H4349]_x000a_KJV: base. _x000a_Root(s): H4349 "/>
    <n v="24"/>
    <x v="2706"/>
    <m/>
    <m/>
    <m/>
    <n v="4349"/>
    <s v="מכון"/>
    <m/>
    <m/>
    <m/>
    <m/>
    <s v="noun fem"/>
    <m/>
    <m/>
    <n v="0"/>
  </r>
  <r>
    <s v="H"/>
    <n v="1324"/>
    <s v="בַּת"/>
    <s v="bath (bath) n-m._x000a_1. a bath or Hebrew measure (as a means of division) of liquids_x000a_[probably from the same as H1327]_x000a_KJV: bath. _x000a_Root(s): H1327 "/>
    <n v="13"/>
    <x v="2707"/>
    <m/>
    <m/>
    <m/>
    <n v="1327"/>
    <s v="בתתה"/>
    <m/>
    <m/>
    <m/>
    <m/>
    <s v="noun masc"/>
    <m/>
    <m/>
    <n v="0"/>
  </r>
  <r>
    <s v="H"/>
    <n v="5672"/>
    <s v="עֲבִי עֳבִי"/>
    <s v="`abiy (ab-ee') (or mobiy {ob-ee'}) n-m._x000a_1. density, i.e. depth or width_x000a_[from H5666]_x000a_KJV: thick(-ness). _x000a_Root(s): H5666 _x000a_Compare: H5645 "/>
    <n v="4"/>
    <x v="2707"/>
    <s v="עבה"/>
    <m/>
    <m/>
    <n v="5666"/>
    <s v="עבה"/>
    <m/>
    <m/>
    <m/>
    <m/>
    <s v="noun masc"/>
    <m/>
    <m/>
    <n v="1"/>
  </r>
  <r>
    <s v="H"/>
    <n v="3333"/>
    <s v="יְצוּקָה"/>
    <s v="ytsukah (yets-oo-kaw') n-f._x000a_1. poured out, i.e. run into a mould_x000a_[passive participle feminine of H3332]_x000a_KJV: when it was cast. _x000a_Root(s): H3332 "/>
    <n v="2"/>
    <x v="2708"/>
    <s v="יצק"/>
    <m/>
    <m/>
    <n v="3332"/>
    <s v="יצק"/>
    <m/>
    <m/>
    <m/>
    <m/>
    <s v="noun fem"/>
    <m/>
    <m/>
    <n v="1"/>
  </r>
  <r>
    <s v="H"/>
    <n v="4165"/>
    <s v="מוּצָק"/>
    <s v="muwtsaq (moo-tsawk') n-m._x000a_1. (properly) fusion_x000a_2. (literally) a casting (of metal)_x000a_3. (figuratively) a mass (of clay)_x000a_[from H5694]_x000a_KJV: casting, hardness. _x000a_Root(s): H5694 "/>
    <n v="3"/>
    <x v="2709"/>
    <m/>
    <m/>
    <m/>
    <n v="5694"/>
    <s v="עגיל"/>
    <m/>
    <m/>
    <m/>
    <m/>
    <s v="noun masc"/>
    <m/>
    <m/>
    <n v="0"/>
  </r>
  <r>
    <s v="H"/>
    <n v="5696"/>
    <s v="עָגוֹל עָגוֹל"/>
    <s v="`agol (aw-gole') (or magowl {aw-gole'}) adj._x000a_1. circular_x000a_[from an unused root meaning to revolve,]_x000a_KJV: round. "/>
    <n v="6"/>
    <x v="2709"/>
    <m/>
    <m/>
    <m/>
    <m/>
    <m/>
    <m/>
    <m/>
    <m/>
    <m/>
    <s v="adjective"/>
    <m/>
    <m/>
    <n v="0"/>
  </r>
  <r>
    <s v="H"/>
    <n v="6957"/>
    <s v="קַו קָו"/>
    <s v="qav (kav) (or qav {kawv}) n-m._x000a_1. a cord (as connecting), especially for measuring_x000a_2. (figuratively) a rule_x000a_3. (also) a rim, a musical string or accord_x000a_[from H6960]_x000a_KJV: line. _x000a_Root(s): H6960 _x000a_Compare: H6978, H6961 "/>
    <n v="21"/>
    <x v="2709"/>
    <s v="קוה"/>
    <m/>
    <m/>
    <n v="6960"/>
    <s v="קוה"/>
    <m/>
    <m/>
    <m/>
    <m/>
    <s v="noun masc"/>
    <m/>
    <m/>
    <n v="1"/>
  </r>
  <r>
    <s v="H"/>
    <n v="7799"/>
    <s v="שׁוּשַׁן שׁוֹשָׁן שׁוֹשָׁן שׁוֹשַׁנָּה"/>
    <s v="shuwshan (shoo-shan') (or showshan {sho-shawn'}; or shoshan {sho- shawn'}; and (feminine) showshannah {sho-shan-naw'};) n-m._x000a_1. a lily (from its whiteness), as a flower of arch. ornament_x000a_2. also a (straight) trumpet (from the tubular shape)_x000a_[from H7797]_x000a_KJV: lily, Shoshannim. _x000a_Root(s): H7797 "/>
    <n v="15"/>
    <x v="2710"/>
    <s v="שׂושׂ שׂישׂ"/>
    <m/>
    <m/>
    <n v="7797"/>
    <s v="שׂושׂ שׂישׂ"/>
    <m/>
    <m/>
    <m/>
    <m/>
    <s v="noun masc"/>
    <m/>
    <m/>
    <n v="1"/>
  </r>
  <r>
    <s v="H"/>
    <n v="7638"/>
    <s v="שָׂבָך"/>
    <s v="sabak (saw-bawk') n-m._x000a_1. a netting (ornament to the capital of a column)_x000a_[from an unused root meaning to intwine]_x000a_KJV: net. "/>
    <n v="1"/>
    <x v="2711"/>
    <m/>
    <m/>
    <m/>
    <m/>
    <m/>
    <m/>
    <m/>
    <m/>
    <m/>
    <s v="noun masc"/>
    <m/>
    <m/>
    <n v="0"/>
  </r>
  <r>
    <s v="H"/>
    <n v="7639"/>
    <s v="שְׂבָכָה"/>
    <s v="sbakah (seb-aw-kaw') n-f._x000a_1. a net-work, i.e (in hunting) a snare, (in architecture) a ballustrade_x000a_2. also a reticulated ornament to a pillar_x000a_[feminine of H7638]_x000a_KJV: checker, lattice, network, snare, wreath(-enwork). _x000a_Root(s): H7638 "/>
    <n v="16"/>
    <x v="2711"/>
    <m/>
    <m/>
    <m/>
    <n v="7638"/>
    <s v="שׂבך"/>
    <m/>
    <m/>
    <m/>
    <m/>
    <s v="noun fem"/>
    <m/>
    <m/>
    <n v="0"/>
  </r>
  <r>
    <s v="H"/>
    <n v="3805"/>
    <s v="כּוֹתֶרֶת"/>
    <s v="kothereth (ko-theh'-reth) n-f._x000a_1. the capital of a column_x000a_[feminine active participle of H3803]_x000a_KJV: chapiter. _x000a_Root(s): H3803 "/>
    <n v="24"/>
    <x v="2712"/>
    <s v="כתר"/>
    <m/>
    <m/>
    <n v="3803"/>
    <s v="כתר"/>
    <m/>
    <m/>
    <m/>
    <m/>
    <s v="noun fem"/>
    <m/>
    <m/>
    <n v="1"/>
  </r>
  <r>
    <s v="H"/>
    <n v="6876"/>
    <s v="צּוֹרִי"/>
    <s v="Tsoriy (tso-ree') adj._x000a_1. a Tsorite or inhabitant of Tsor (i.e. Syrian)_x000a_[patrial from H6865]_x000a_KJV: (man) of Tyre. _x000a_Root(s): H6865 "/>
    <n v="5"/>
    <x v="2713"/>
    <m/>
    <m/>
    <m/>
    <n v="6865"/>
    <s v="צור צור"/>
    <m/>
    <m/>
    <m/>
    <m/>
    <s v="adjective"/>
    <m/>
    <m/>
    <n v="0"/>
  </r>
  <r>
    <s v="H"/>
    <n v="2947"/>
    <s v="טֵּפַח"/>
    <s v="tephach (tay'-fakh) n-m._x000a_1. a spread of the hand, i.e. a palm- breadth (not &quot;span&quot; of the fingers)_x000a_2. architecturally, a corbel (as a supporting palm)_x000a_[from H2946]_x000a_KJV: coping, hand-breadth. _x000a_Root(s): H2946 "/>
    <n v="4"/>
    <x v="2714"/>
    <s v="טפח"/>
    <m/>
    <m/>
    <n v="2946"/>
    <s v="טפח"/>
    <m/>
    <m/>
    <m/>
    <m/>
    <s v="noun masc"/>
    <m/>
    <m/>
    <n v="1"/>
  </r>
  <r>
    <s v="H"/>
    <n v="4527"/>
    <s v="מַסַּד"/>
    <s v="maccad (mas-sad') n-m._x000a_1. a foundation_x000a_[from H3245]_x000a_KJV: foundation. _x000a_Root(s): H3245 "/>
    <n v="1"/>
    <x v="2714"/>
    <s v="יסד"/>
    <m/>
    <m/>
    <n v="3245"/>
    <s v="יסד"/>
    <m/>
    <m/>
    <m/>
    <m/>
    <s v="noun masc"/>
    <m/>
    <m/>
    <n v="1"/>
  </r>
  <r>
    <s v="H"/>
    <n v="5646"/>
    <s v="עָב עוֹב"/>
    <s v="`ab (awb) (or sob {obe}) n-m._x000a_1. but used only as an architectural term, an architrave (as shading the pillars)_x000a_[from an unused root meaning to cover; properly, equivalent to H5645]_x000a_KJV: thick (beam, plant). _x000a_Root(s): H5645 "/>
    <n v="3"/>
    <x v="2715"/>
    <m/>
    <m/>
    <m/>
    <n v="5645"/>
    <s v="עב"/>
    <m/>
    <m/>
    <m/>
    <m/>
    <s v="noun masc"/>
    <m/>
    <m/>
    <n v="0"/>
  </r>
  <r>
    <s v="H"/>
    <n v="8260"/>
    <s v="שֶׁקֶף"/>
    <s v="sheqeph (sheh'-kef) n-m._x000a_1. a loophole (for looking out), to admit light and air_x000a_[from H8259]_x000a_KJV: window. _x000a_Root(s): H8259 "/>
    <n v="1"/>
    <x v="2716"/>
    <s v="שׁקף"/>
    <m/>
    <m/>
    <n v="8259"/>
    <s v="שׁקף"/>
    <m/>
    <m/>
    <m/>
    <m/>
    <s v="noun masc"/>
    <m/>
    <m/>
    <n v="1"/>
  </r>
  <r>
    <s v="H"/>
    <n v="4237"/>
    <s v="מֶחֱזָה"/>
    <s v="mechezah (mekh-ez-aw') n-f._x000a_1. a window_x000a_[from H2372]_x000a_KJV: light. _x000a_Root(s): H2372 "/>
    <n v="4"/>
    <x v="2717"/>
    <s v="חזה"/>
    <m/>
    <m/>
    <n v="2372"/>
    <s v="חזה"/>
    <m/>
    <m/>
    <m/>
    <m/>
    <s v="noun fem"/>
    <m/>
    <m/>
    <n v="1"/>
  </r>
  <r>
    <s v="H"/>
    <n v="945"/>
    <s v="בּוּל"/>
    <s v="Buwl (bool) n-m._x000a_1. Bul, the eighth Hebrew month_x000a_[the same as H944 (in the sense of rain)]_x000a_KJV: Bul. _x000a_Root(s): H944 "/>
    <n v="1"/>
    <x v="2718"/>
    <m/>
    <m/>
    <m/>
    <n v="944"/>
    <s v="בול"/>
    <m/>
    <m/>
    <m/>
    <m/>
    <s v="noun masc"/>
    <m/>
    <m/>
    <n v="0"/>
  </r>
  <r>
    <s v="H"/>
    <n v="3773"/>
    <s v="כָּרוּתָה"/>
    <s v="karuthah (kaw-rooth-aw') n-f._x000a_1. something cut, i.e. a hewn timber_x000a_[passive participle feminine of H3772]_x000a_KJV: beam. _x000a_Root(s): H3772 "/>
    <n v="3"/>
    <x v="2719"/>
    <s v="כרת"/>
    <m/>
    <m/>
    <n v="3772"/>
    <s v="כרת"/>
    <m/>
    <m/>
    <m/>
    <m/>
    <s v="noun fem"/>
    <m/>
    <m/>
    <n v="1"/>
  </r>
  <r>
    <s v="H"/>
    <n v="2707"/>
    <s v="חָקָה"/>
    <s v="chaqah (khaw-kaw') v._x000a_1. to carve_x000a_2. (by implication) to delineate_x000a_3. also to entrench_x000a_[a primitive root]_x000a_KJV: carved work, portrayed, set a print. "/>
    <n v="4"/>
    <x v="2720"/>
    <s v="חקה"/>
    <m/>
    <m/>
    <m/>
    <m/>
    <m/>
    <m/>
    <m/>
    <m/>
    <s v="verb-stem"/>
    <m/>
    <m/>
    <n v="1"/>
  </r>
  <r>
    <s v="H"/>
    <n v="1550"/>
    <s v="גָּלִיל"/>
    <s v="galiyl (gaw-leel') adj._x000a_1. a valve of a folding door (as turning)_x000a_2. also a ring (as round)_x000a_[from H1556]_x000a_KJV: folding, ring. _x000a_Root(s): H1556 "/>
    <n v="4"/>
    <x v="2721"/>
    <s v="גלל"/>
    <m/>
    <m/>
    <n v="1556"/>
    <s v="גלל"/>
    <m/>
    <m/>
    <m/>
    <m/>
    <s v="adjective"/>
    <m/>
    <m/>
    <n v="1"/>
  </r>
  <r>
    <s v="H"/>
    <n v="2435"/>
    <s v="חִיצּוֹן"/>
    <s v="chiytsown (khee-tsone') adj._x000a_1. (properly) the (outer) wall side_x000a_2. (hence) exterior_x000a_3. (figuratively) secular (as opposed to sacred)_x000a_[from H2434]_x000a_KJV: outer, outward, utter, without. _x000a_Root(s): H2434 "/>
    <n v="25"/>
    <x v="2722"/>
    <m/>
    <m/>
    <m/>
    <n v="2434"/>
    <s v="חיץ"/>
    <m/>
    <m/>
    <m/>
    <m/>
    <s v="adjective"/>
    <m/>
    <m/>
    <n v="0"/>
  </r>
  <r>
    <s v="H"/>
    <n v="8561"/>
    <s v="תִּמּוֹר תִּמּוֹרָה"/>
    <s v="timmor (tim-more') ((plural o or (feminine) timmorah (singular and plural) {tim-mo-raw'}) n-f._x000a_1. (arch.) a palm-like pilaster (i.e. umbellate)_x000a_[from the same root as H8558]_x000a_KJV: palm tree. _x000a_Root(s): H8558 "/>
    <n v="20"/>
    <x v="2722"/>
    <m/>
    <m/>
    <m/>
    <n v="8558"/>
    <s v="תמר"/>
    <m/>
    <m/>
    <m/>
    <m/>
    <s v="noun fem"/>
    <m/>
    <m/>
    <n v="0"/>
  </r>
  <r>
    <s v="H"/>
    <n v="4524"/>
    <s v="מֵסַב מֶסִבִּים מֶסִבּוֹת"/>
    <s v="mecab (may-sab') (plural masculine mcibbiym {mes-ib-beem'} or feminine mcibbowth {mes-ib-bohth'};) n-m._x000a_1. a divan (as enclosing the room)_x000a_2. abstractly (adverbial) around_x000a_[from H5437]_x000a_KJV: that compass about, (place) round about, at table. _x000a_Root(s): H5437 "/>
    <n v="5"/>
    <x v="2722"/>
    <s v="סבב"/>
    <m/>
    <m/>
    <n v="5437"/>
    <s v="סבב"/>
    <m/>
    <m/>
    <m/>
    <m/>
    <s v="noun masc"/>
    <m/>
    <m/>
    <n v="1"/>
  </r>
  <r>
    <s v="H"/>
    <n v="6442"/>
    <s v="פְּנִימִי"/>
    <s v="pniymiy (pen-ee-mee') adj._x000a_1. interior_x000a_[from H6440]_x000a_KJV: (with-)in(-ner, - ward). _x000a_Root(s): H6440 "/>
    <n v="32"/>
    <x v="2723"/>
    <m/>
    <m/>
    <m/>
    <n v="6440"/>
    <s v="פנים"/>
    <m/>
    <m/>
    <m/>
    <m/>
    <s v="adjective"/>
    <m/>
    <m/>
    <n v="0"/>
  </r>
  <r>
    <s v="H"/>
    <n v="7095"/>
    <s v="קֶצֶב"/>
    <s v="qetseb (keh'-tseb) n-m._x000a_1. shape (as if cut out)_x000a_2. base (as if there cut off)_x000a_[from H7094]_x000a_KJV: bottom, size. _x000a_Root(s): H7094 "/>
    <n v="3"/>
    <x v="2724"/>
    <s v="קצב"/>
    <m/>
    <m/>
    <n v="7094"/>
    <s v="קצב"/>
    <m/>
    <m/>
    <m/>
    <m/>
    <s v="noun masc"/>
    <m/>
    <m/>
    <n v="1"/>
  </r>
  <r>
    <s v="H"/>
    <n v="7572"/>
    <s v="רַתּתִּיקָה"/>
    <s v="rattiyqah (rat-tee-kaw') n-f._x000a_1. a chain_x000a_[from H7576]_x000a_KJV: chain. _x000a_Root(s): H7576 "/>
    <n v="2"/>
    <x v="2725"/>
    <s v="רתק"/>
    <m/>
    <m/>
    <n v="7576"/>
    <s v="רתק"/>
    <m/>
    <m/>
    <m/>
    <m/>
    <s v="noun fem"/>
    <m/>
    <m/>
    <n v="1"/>
  </r>
  <r>
    <s v="H"/>
    <n v="6497"/>
    <s v="פֶּקַע"/>
    <s v="peqa` (peh'-kah) n-m._x000a_1. only used as an architectural term of an ornament similar to H6498, a semi-globe_x000a_[from an unused root meaning to burst]_x000a_KJV: knop. _x000a_See also: H6498 "/>
    <n v="3"/>
    <x v="2726"/>
    <m/>
    <m/>
    <m/>
    <m/>
    <m/>
    <m/>
    <m/>
    <m/>
    <m/>
    <s v="noun masc"/>
    <m/>
    <m/>
    <n v="0"/>
  </r>
  <r>
    <s v="H"/>
    <n v="4734"/>
    <s v="מִקלַעַת"/>
    <s v="miqla`ath (mik-lah'-ath) n-f._x000a_1. a sculpture (probably in bas-relief)_x000a_[from H7049]_x000a_KJV: carved (figure), carving, graving. _x000a_Root(s): H7049 "/>
    <n v="4"/>
    <x v="2726"/>
    <s v="קלע"/>
    <m/>
    <m/>
    <n v="7049"/>
    <s v="קלע"/>
    <m/>
    <m/>
    <m/>
    <m/>
    <s v="noun fem"/>
    <m/>
    <m/>
    <n v="1"/>
  </r>
  <r>
    <s v="H"/>
    <n v="5604"/>
    <s v="סִפּוּן"/>
    <s v="cippun (sip-poon') n-m._x000a_1. a wainscot_x000a_[from H5603]_x000a_KJV: cieling. _x000a_Root(s): H5603 "/>
    <n v="1"/>
    <x v="2727"/>
    <s v="ספן"/>
    <m/>
    <m/>
    <n v="5603"/>
    <s v="ספן"/>
    <m/>
    <m/>
    <m/>
    <m/>
    <s v="noun masc"/>
    <m/>
    <m/>
    <n v="1"/>
  </r>
  <r>
    <s v="H"/>
    <n v="729"/>
    <s v="אָרַז"/>
    <s v="araz (aw-raz') adj._x000a_1. of cedar_x000a_[a primitive root, to be firm; used only in the passive participle as a denominative from H730]_x000a_KJV: made of cedar. _x000a_Root(s): H730 "/>
    <n v="4"/>
    <x v="2728"/>
    <s v="ארז"/>
    <m/>
    <m/>
    <n v="730"/>
    <s v="ארז"/>
    <m/>
    <m/>
    <m/>
    <m/>
    <s v="adjective"/>
    <m/>
    <m/>
    <n v="1"/>
  </r>
  <r>
    <s v="H"/>
    <n v="1356"/>
    <s v="גֵּב"/>
    <s v="geb (gabe) n-m._x000a_1. a log (as cut out)_x000a_2. also well or cistern (as dug)_x000a_[from H1461]_x000a_KJV: beam, ditch, pit. _x000a_Root(s): H1461 "/>
    <n v="4"/>
    <x v="2728"/>
    <s v="גוב"/>
    <m/>
    <m/>
    <n v="1461"/>
    <s v="גוב"/>
    <m/>
    <m/>
    <m/>
    <m/>
    <s v="noun masc"/>
    <m/>
    <m/>
    <n v="1"/>
  </r>
  <r>
    <s v="H"/>
    <n v="7713"/>
    <s v="שְׂדֵרָה"/>
    <s v="sderah (sed-ay-raw') n-f._x000a_1. a row, i.e. rank (of soldiers), story (of rooms)_x000a_[from an unused root meaning to regulate]_x000a_KJV: board, range. "/>
    <n v="4"/>
    <x v="2728"/>
    <m/>
    <m/>
    <m/>
    <m/>
    <m/>
    <m/>
    <m/>
    <m/>
    <m/>
    <s v="noun fem"/>
    <m/>
    <m/>
    <n v="0"/>
  </r>
  <r>
    <s v="H"/>
    <n v="3883"/>
    <s v="לוּל"/>
    <s v="luwl (lool) n-m._x000a_1. a spiral step_x000a_[from an unused root meaning to fold back]_x000a_KJV: winding stair. _x000a_Compare: H3924 "/>
    <n v="1"/>
    <x v="2729"/>
    <s v="לול"/>
    <m/>
    <m/>
    <m/>
    <m/>
    <m/>
    <m/>
    <m/>
    <m/>
    <s v="noun masc"/>
    <m/>
    <m/>
    <n v="1"/>
  </r>
  <r>
    <s v="H"/>
    <n v="4551"/>
    <s v="מַסָּע"/>
    <s v="macca` (mas-saw') n-m._x000a_1. a missile (spear or arrow)_x000a_2. also a quarry (whence stones are, as it were, ejected)_x000a_[from H5265 in the sense of projecting]_x000a_KJV: before it was brought, dart. _x000a_Root(s): H5265 "/>
    <n v="2"/>
    <x v="2730"/>
    <s v="נסע"/>
    <m/>
    <m/>
    <n v="5265"/>
    <s v="נסע"/>
    <m/>
    <m/>
    <m/>
    <m/>
    <s v="noun masc"/>
    <m/>
    <m/>
    <n v="1"/>
  </r>
  <r>
    <s v="H"/>
    <n v="4717"/>
    <s v="מַקָּבָה"/>
    <s v="maqqabah (mak-kaw-baw') n-f._x000a_1. (properly) a perforatrix, i.e. a hammer (as piercing)_x000a_[from H5344]_x000a_KJV: hammer. _x000a_Root(s): H5344 "/>
    <n v="3"/>
    <x v="2730"/>
    <s v="נקב"/>
    <m/>
    <m/>
    <n v="5344"/>
    <s v="נקב"/>
    <m/>
    <m/>
    <m/>
    <m/>
    <s v="noun fem"/>
    <m/>
    <m/>
    <n v="1"/>
  </r>
  <r>
    <s v="H"/>
    <n v="4052"/>
    <s v="מִגרָעָה"/>
    <s v="migra`ah (mig-raw-aw') n-f._x000a_1. a ledge or offset_x000a_[from H1639]_x000a_KJV: narrowed rest. _x000a_Root(s): H1639 "/>
    <n v="1"/>
    <x v="2731"/>
    <s v="גרע"/>
    <m/>
    <m/>
    <n v="1639"/>
    <s v="גרע"/>
    <m/>
    <m/>
    <m/>
    <m/>
    <s v="noun fem"/>
    <m/>
    <m/>
    <n v="1"/>
  </r>
  <r>
    <s v="H"/>
    <n v="1687"/>
    <s v="דְּבִיר דֶּבִר"/>
    <s v="dbiyr (deb-eer') (or (shortened) dbir {deb-eer'}) n-m._x000a_1. the shrine or innermost part of the sanctuary_x000a_[from H1696 (apparently in the sense of oracle)]_x000a_KJV: oracle. _x000a_Root(s): H1696 "/>
    <n v="16"/>
    <x v="2732"/>
    <s v="דבר"/>
    <m/>
    <m/>
    <n v="1696"/>
    <s v="דבר"/>
    <m/>
    <m/>
    <m/>
    <m/>
    <s v="noun masc"/>
    <m/>
    <m/>
    <n v="1"/>
  </r>
  <r>
    <s v="H"/>
    <n v="331"/>
    <s v="אָטַם"/>
    <s v="atam (aw-tam') v._x000a_1. to close (the lips or ears)_x000a_2. by analology to contract (a window by bevelled jambs)_x000a_[a primitive root]_x000a_KJV: narrow, shut, stop. "/>
    <n v="8"/>
    <x v="2733"/>
    <s v="אטם"/>
    <m/>
    <m/>
    <m/>
    <m/>
    <m/>
    <m/>
    <m/>
    <m/>
    <s v="verb-stem"/>
    <m/>
    <m/>
    <n v="1"/>
  </r>
  <r>
    <s v="H"/>
    <n v="8261"/>
    <s v="שָׁקוּף"/>
    <s v="shaquph (shaw-koof') n-m._x000a_1. an embrasure or opening with bevelled jam_x000a_[passive participle of H8259]_x000a_KJV: light, window. _x000a_Root(s): H8259 _x000a_Compare: H8260 "/>
    <n v="2"/>
    <x v="2733"/>
    <s v="שׁקף"/>
    <m/>
    <m/>
    <n v="8259"/>
    <s v="שׁקף"/>
    <m/>
    <m/>
    <m/>
    <m/>
    <s v="noun masc"/>
    <m/>
    <m/>
    <n v="1"/>
  </r>
  <r>
    <s v="H"/>
    <n v="197"/>
    <s v="אוּלָם אוּלָם"/>
    <s v="uwlam (oo-lawm') (or (shortened) ,ulam {oo-lawm'}) n-m._x000a_1. a vestibule (as bound to the building)_x000a_[from H481 (in the sense of tying)]_x000a_KJV: porch. _x000a_Root(s): H481 "/>
    <n v="34"/>
    <x v="2734"/>
    <s v="אלם"/>
    <m/>
    <m/>
    <n v="481"/>
    <s v="אלם"/>
    <m/>
    <m/>
    <m/>
    <m/>
    <s v="noun masc"/>
    <m/>
    <m/>
    <n v="1"/>
  </r>
  <r>
    <s v="H"/>
    <n v="2099"/>
    <s v="זִו"/>
    <s v="Ziv (zeev') n/p._x000a_1. (properly) brightness, i.e. (figuratively) the month of flowers_x000a_2. Ziv (corresponding to Ijar or May)_x000a_[probably from an unused root meaning to be prominent]_x000a_KJV: Zif. _x000a_Compare: H2122 "/>
    <n v="2"/>
    <x v="2735"/>
    <m/>
    <m/>
    <m/>
    <m/>
    <m/>
    <m/>
    <m/>
    <m/>
    <m/>
    <s v="name"/>
    <m/>
    <m/>
    <n v="0"/>
  </r>
  <r>
    <s v="H"/>
    <n v="5449"/>
    <s v="סַבָּל"/>
    <s v="cabbal (sab-bawl') n-m._x000a_1. a porter_x000a_[from H5445]_x000a_KJV: (to bear, bearer of) burden(-s). _x000a_Root(s): H5445 "/>
    <n v="5"/>
    <x v="2736"/>
    <s v="סבל"/>
    <m/>
    <m/>
    <n v="5445"/>
    <s v="סבל"/>
    <m/>
    <m/>
    <m/>
    <m/>
    <s v="noun masc"/>
    <m/>
    <m/>
    <n v="1"/>
  </r>
  <r>
    <s v="H"/>
    <n v="4361"/>
    <s v="מַכּוֹלֶת"/>
    <s v="makkoleth (mak-ko'-leth) n-f._x000a_1. nourishment_x000a_[from H398]_x000a_KJV: food. _x000a_Root(s): H398 "/>
    <n v="1"/>
    <x v="2737"/>
    <s v="אכל"/>
    <m/>
    <m/>
    <n v="398"/>
    <s v="אכל"/>
    <m/>
    <m/>
    <m/>
    <m/>
    <s v="noun fem"/>
    <m/>
    <m/>
    <n v="1"/>
  </r>
  <r>
    <s v="H"/>
    <n v="1702"/>
    <s v="דּוֹבְרָה"/>
    <s v="dobrah (do-ber-aw') n-f._x000a_1. a raft_x000a_[feminine active participle of H1696 in the sense of driving]_x000a_KJV: float. _x000a_Root(s): H1696 _x000a_Compare: H1699 "/>
    <n v="1"/>
    <x v="2738"/>
    <s v="דבר"/>
    <m/>
    <m/>
    <n v="1696"/>
    <s v="דבר"/>
    <m/>
    <m/>
    <m/>
    <m/>
    <s v="noun fem"/>
    <m/>
    <m/>
    <n v="1"/>
  </r>
  <r>
    <s v="H"/>
    <n v="6294"/>
    <s v="פֶּגַע"/>
    <s v="pega` (peh'-gah) n-m._x000a_1. impact (casual)_x000a_[from H6293]_x000a_KJV: chance, occurent. _x000a_Root(s): H6293 "/>
    <n v="2"/>
    <x v="2739"/>
    <s v="פגע"/>
    <m/>
    <m/>
    <n v="6293"/>
    <s v="פגע"/>
    <m/>
    <m/>
    <m/>
    <m/>
    <s v="noun masc"/>
    <m/>
    <m/>
    <n v="1"/>
  </r>
  <r>
    <s v="H"/>
    <n v="3144"/>
    <s v="יוֹשָׁה"/>
    <s v="Yowshah (yo-shaw') n/p._x000a_1. Joshah, an Israelite_x000a_[probably a form of H3145]_x000a_KJV: Joshah. _x000a_Root(s): H3145 "/>
    <n v="1"/>
    <x v="2740"/>
    <m/>
    <m/>
    <m/>
    <n v="3145"/>
    <s v="יושׁויה"/>
    <m/>
    <m/>
    <m/>
    <m/>
    <s v="name"/>
    <m/>
    <m/>
    <n v="0"/>
  </r>
  <r>
    <s v="H"/>
    <n v="386"/>
    <s v="אֵיתָּן"/>
    <s v="eythan (ay-thawn') (or (shortened) ethan {ay-thawn'}) adj._x000a_1. permanence_x000a_2. (hence, concretely) permanent_x000a_3. (specifically) a chieftain_x000a_[from an unused root (meaning to continue)]_x000a_KJV: hard, mighty, rough, strength, strong. "/>
    <n v="8"/>
    <x v="2741"/>
    <s v="אתן"/>
    <m/>
    <m/>
    <m/>
    <m/>
    <m/>
    <m/>
    <m/>
    <m/>
    <s v="adjective"/>
    <m/>
    <m/>
    <n v="1"/>
  </r>
  <r>
    <s v="H"/>
    <n v="1968"/>
    <s v="הֵימָן"/>
    <s v="Heyman (hay-mawn') n/p._x000a_1. faithful_x000a_2. Heman, the name of at least two Israelites_x000a_[probably from H539]_x000a_KJV: Heman. _x000a_Root(s): H539 "/>
    <n v="17"/>
    <x v="2741"/>
    <s v="אמן"/>
    <m/>
    <m/>
    <n v="539"/>
    <s v="אמן"/>
    <m/>
    <m/>
    <m/>
    <m/>
    <s v="name"/>
    <m/>
    <m/>
    <n v="1"/>
  </r>
  <r>
    <s v="H"/>
    <n v="3633"/>
    <s v="כַּלכּוֹל"/>
    <s v="Kalkol (kal-kole') n/p._x000a_1. sustenance_x000a_2. Calcol, an Israelite_x000a_[from H3557]_x000a_KJV: Calcol, Chalcol. _x000a_Root(s): H3557 "/>
    <n v="2"/>
    <x v="2741"/>
    <s v="כול"/>
    <m/>
    <m/>
    <n v="3557"/>
    <s v="כול"/>
    <m/>
    <m/>
    <m/>
    <m/>
    <s v="name"/>
    <m/>
    <m/>
    <n v="1"/>
  </r>
  <r>
    <s v="H"/>
    <n v="250"/>
    <s v="אֶזרָחִי"/>
    <s v="Ezrachiy (ez-raw-khee') adj._x000a_1. an Ezrachite or descendant of Zerach_x000a_[patronymic from H2246]_x000a_KJV: Ezrahite. _x000a_Root(s): H2246 "/>
    <n v="3"/>
    <x v="2741"/>
    <m/>
    <m/>
    <m/>
    <n v="2246"/>
    <s v="חובב"/>
    <m/>
    <m/>
    <m/>
    <m/>
    <s v="adjective"/>
    <m/>
    <m/>
    <n v="0"/>
  </r>
  <r>
    <s v="H"/>
    <n v="1862"/>
    <s v="דַּרדַּע"/>
    <s v="Darda` (dar-dah') n/p._x000a_1. pearl of knowledge_x000a_2. Darda, an Israelite_x000a_[apparently from H1858 and H1843]_x000a_KJV: Darda. _x000a_Root(s): H1858, H1843 "/>
    <n v="1"/>
    <x v="2741"/>
    <m/>
    <m/>
    <m/>
    <n v="1858"/>
    <s v="דר"/>
    <n v="1843"/>
    <s v="דע"/>
    <m/>
    <m/>
    <s v="name"/>
    <m/>
    <m/>
    <n v="0"/>
  </r>
  <r>
    <s v="H"/>
    <n v="4235"/>
    <s v="מָחוֹל"/>
    <s v="Machowl (maw-khole') n/p._x000a_1. dancing_x000a_2. Machol, an Israelite_x000a_[the same as H4234]_x000a_KJV: Mahol. _x000a_Root(s): H4234 "/>
    <n v="1"/>
    <x v="2741"/>
    <m/>
    <m/>
    <m/>
    <n v="4234"/>
    <s v="מחול"/>
    <m/>
    <m/>
    <m/>
    <m/>
    <s v="name"/>
    <m/>
    <m/>
    <n v="0"/>
  </r>
  <r>
    <s v="H"/>
    <n v="7409"/>
    <s v="רֶכֶשׁ"/>
    <s v="rekesh (reh'-kesh) n-m._x000a_1. a relay of animals on a post-route (as stabled up for that purpose)_x000a_2. (by implication) a swift horse or animal_x000a_[from H7408]_x000a_KJV: dromedary, mule, swift beast. _x000a_Root(s): H7408 "/>
    <n v="4"/>
    <x v="2742"/>
    <s v="רכשׁ"/>
    <m/>
    <m/>
    <n v="7408"/>
    <s v="רכשׁ"/>
    <m/>
    <m/>
    <m/>
    <m/>
    <s v="noun masc"/>
    <m/>
    <m/>
    <n v="1"/>
  </r>
  <r>
    <s v="H"/>
    <n v="723"/>
    <s v="אוּרוָה אֲרָיָה"/>
    <s v="urvah (oor-vaw') (or rarayah {ar-aw'-yah'}) n-f._x000a_1. a herding-place for an animal_x000a_[from H717 (in the sense of feeding)]_x000a_KJV: stall. _x000a_Root(s): H717 "/>
    <n v="3"/>
    <x v="2743"/>
    <s v="ארה"/>
    <m/>
    <m/>
    <n v="717"/>
    <s v="ארה"/>
    <m/>
    <m/>
    <m/>
    <m/>
    <s v="noun fem"/>
    <m/>
    <m/>
    <n v="1"/>
  </r>
  <r>
    <s v="H"/>
    <n v="8607"/>
    <s v="תִּפסַח"/>
    <s v="Tiphcach (tif-sakh') n/l._x000a_1. ford_x000a_2. Tiphsach, a place in Mesopotamia_x000a_[from H6452]_x000a_KJV: Tipsah. _x000a_Root(s): H6452 "/>
    <n v="2"/>
    <x v="2744"/>
    <s v="פסח"/>
    <m/>
    <m/>
    <n v="6452"/>
    <s v="פסח"/>
    <m/>
    <m/>
    <m/>
    <m/>
    <s v="Name/l."/>
    <m/>
    <m/>
    <n v="1"/>
  </r>
  <r>
    <s v="H"/>
    <n v="75"/>
    <s v="אָבַס"/>
    <s v="abac (aw-bas') v._x000a_1. to fodder_x000a_[a primitive root]_x000a_KJV: fatted, stalled. "/>
    <n v="2"/>
    <x v="2745"/>
    <s v="אבס"/>
    <m/>
    <n v="5"/>
    <m/>
    <m/>
    <m/>
    <m/>
    <m/>
    <m/>
    <s v="verb"/>
    <m/>
    <m/>
    <n v="1"/>
  </r>
  <r>
    <s v="H"/>
    <n v="1257"/>
    <s v="בַּרבּוּר"/>
    <s v="barbur (bar-boor') n-m._x000a_1. a fowl (as fattened on grain)_x000a_[by reduplication from H1250]_x000a_KJV: fowl. _x000a_Root(s): H1250 "/>
    <n v="1"/>
    <x v="2745"/>
    <m/>
    <m/>
    <m/>
    <n v="1250"/>
    <s v="בר בר"/>
    <m/>
    <m/>
    <m/>
    <m/>
    <s v="noun masc"/>
    <m/>
    <m/>
    <n v="0"/>
  </r>
  <r>
    <s v="H"/>
    <n v="7471"/>
    <s v="רְעִי"/>
    <s v="r`iy (reh-ee') n-m._x000a_1. pasture_x000a_[from H7462]_x000a_KJV: pasture. _x000a_Root(s): H7462 "/>
    <n v="1"/>
    <x v="2745"/>
    <s v="רעה"/>
    <m/>
    <m/>
    <n v="7462"/>
    <s v="רעה"/>
    <m/>
    <m/>
    <m/>
    <m/>
    <s v="noun masc"/>
    <m/>
    <m/>
    <n v="1"/>
  </r>
  <r>
    <s v="H"/>
    <n v="3734"/>
    <s v="כּוֹר"/>
    <s v="kor (kore) n-m._x000a_1. (properly) a deep round vessel, i.e. (specifically) a cor or measure for things dry_x000a_[from the same as H3564]_x000a_KJV: cor, measure. Aramaic the same. _x000a_Root(s): H3564 "/>
    <n v="9"/>
    <x v="2746"/>
    <m/>
    <m/>
    <m/>
    <n v="3564"/>
    <s v="כור"/>
    <m/>
    <m/>
    <m/>
    <m/>
    <s v="noun masc"/>
    <m/>
    <m/>
    <n v="0"/>
  </r>
  <r>
    <s v="H"/>
    <n v="1398"/>
    <s v="גֶּבֶר"/>
    <s v="Geber (gheh'-ber) n/p._x000a_1. Geber, the name of two Israelites_x000a_[the same as H1397]_x000a_KJV: Geber. _x000a_Root(s): H1397 "/>
    <n v="1"/>
    <x v="2747"/>
    <s v="גבר"/>
    <m/>
    <m/>
    <n v="1397"/>
    <s v="גבר"/>
    <m/>
    <m/>
    <m/>
    <m/>
    <s v="name"/>
    <m/>
    <m/>
    <n v="1"/>
  </r>
  <r>
    <s v="H"/>
    <n v="413"/>
    <s v="אֵל אֶל"/>
    <s v="el (ale) ((but only used in the shortened constructive form sel {el})) prep._x000a_1. (properly) denoting motion towards, but occasionally used of a quiescent position, i.e. near, with or among_x000a_2. (often, generally) to_x000a_[a primitive particle]_x000a_KJV: about, according to ,after, against, among, as for, at, because(-fore, -side), both...and, by, concerning, for, from, X hath, in(- to), near, (out) of, over, through, to(-ward), under, unto, upon, whether, with(-in). "/>
    <n v="1"/>
    <x v="2748"/>
    <m/>
    <m/>
    <m/>
    <m/>
    <m/>
    <m/>
    <m/>
    <m/>
    <m/>
    <s v="Preposition"/>
    <m/>
    <m/>
    <n v="0"/>
  </r>
  <r>
    <s v="H"/>
    <n v="6515"/>
    <s v="פָּרוַּח"/>
    <s v="Paruwach (paw-roo'-akh) n/p._x000a_1. blossomed_x000a_2. Paruach, an Israelite_x000a_[passive participle of H6524]_x000a_KJV: Paruah. _x000a_Root(s): H6524 "/>
    <n v="1"/>
    <x v="2749"/>
    <s v="פרח"/>
    <m/>
    <m/>
    <n v="6524"/>
    <s v="פרח"/>
    <m/>
    <m/>
    <m/>
    <m/>
    <s v="name"/>
    <m/>
    <m/>
    <n v="1"/>
  </r>
  <r>
    <s v="H"/>
    <n v="292"/>
    <s v="אֲחִינָדָב"/>
    <s v="Achiynadab (akh-ee-naw-dawb') n/p._x000a_1. brother of liberality_x000a_2. Achinadab, an Israelite_x000a_[from H251 and H5068]_x000a_KJV: Ahinadab. _x000a_Root(s): H251, H5068 "/>
    <n v="1"/>
    <x v="2750"/>
    <s v="נדב"/>
    <m/>
    <m/>
    <n v="251"/>
    <s v="אח"/>
    <n v="5068"/>
    <s v="נדב"/>
    <m/>
    <m/>
    <s v="name"/>
    <m/>
    <m/>
    <n v="1"/>
  </r>
  <r>
    <s v="H"/>
    <n v="5714"/>
    <s v="עִדּוֹ עִדּוֹא עִדִּיא"/>
    <s v="`Iddow (id-do') (or iIddowo {id-do'} or tIddiy {id-dee'};) n/p._x000a_1. timely_x000a_2. Iddo (or Iddi), the name of five Israelites_x000a_[from H5710]_x000a_KJV: Iddo. _x000a_Root(s): H5710 _x000a_Compare: H3035, H3260 "/>
    <n v="11"/>
    <x v="2750"/>
    <s v="עדה"/>
    <m/>
    <m/>
    <n v="5710"/>
    <s v="עדה"/>
    <m/>
    <m/>
    <m/>
    <m/>
    <s v="name"/>
    <m/>
    <m/>
    <n v="1"/>
  </r>
  <r>
    <s v="H"/>
    <n v="1127"/>
    <s v="בֶּן ־ גֶּבֶר"/>
    <s v="Ben-Geber (ben-gheh'-ber) n/p._x000a_1. son of (the) hero_x000a_2. Ben- Geber, an Israelite_x000a_[from H1121 and H1397]_x000a_KJV: the son of Geber. _x000a_Root(s): H1121, H1397 "/>
    <n v="2"/>
    <x v="2751"/>
    <s v="גבר"/>
    <m/>
    <m/>
    <n v="1121"/>
    <s v="בן"/>
    <n v="1397"/>
    <s v="גבר"/>
    <m/>
    <m/>
    <s v="name"/>
    <m/>
    <m/>
    <n v="1"/>
  </r>
  <r>
    <s v="H"/>
    <n v="3361"/>
    <s v="יָקמְעָם"/>
    <s v="Yoqm`am (yok-meh-awm') n/l._x000a_1. (the) people will be raised_x000a_2. Jokmeam, a place in Israel_x000a_[from H6965 and H5971]_x000a_KJV: Jokmeam. _x000a_Root(s): H6965, H5971 _x000a_Compare: H3360, H3362 "/>
    <n v="2"/>
    <x v="2752"/>
    <s v="קום"/>
    <m/>
    <m/>
    <n v="6965"/>
    <s v="קום"/>
    <n v="5971"/>
    <s v="עם"/>
    <m/>
    <m/>
    <s v="Name/l."/>
    <m/>
    <m/>
    <n v="1"/>
  </r>
  <r>
    <s v="H"/>
    <n v="1195"/>
    <s v="בַּעֲנָא"/>
    <s v="Ba`ana' (bah-an-aw') n/p._x000a_1. Banana, the name of four Israelite_x000a_[the same as H1196]_x000a_KJV: Baana, Baanah. _x000a_Root(s): H1196 "/>
    <n v="3"/>
    <x v="2752"/>
    <m/>
    <m/>
    <m/>
    <n v="1196"/>
    <s v="בענה"/>
    <m/>
    <m/>
    <m/>
    <m/>
    <s v="name"/>
    <m/>
    <m/>
    <n v="0"/>
  </r>
  <r>
    <s v="H"/>
    <n v="2955"/>
    <s v="טָּפַת"/>
    <s v="Taphath (taw-fath') n/p._x000a_1. a dropping (of ointment)_x000a_2. Taphath, an Israelitess_x000a_[probably from H5197]_x000a_KJV: Taphath. _x000a_Root(s): H5197 "/>
    <n v="1"/>
    <x v="2753"/>
    <s v="נטף"/>
    <m/>
    <m/>
    <n v="5197"/>
    <s v="נטף"/>
    <m/>
    <m/>
    <m/>
    <m/>
    <s v="name"/>
    <m/>
    <m/>
    <n v="1"/>
  </r>
  <r>
    <s v="H"/>
    <n v="1125"/>
    <s v="בֶּן ־ אֲבִינָדָב"/>
    <s v="Ben-'Abiynadab (ben-ab-ee''-naw-dawb') n/p._x000a_1. (the) son of Abinadab_x000a_2. Ben-Abinadab, an Israelite_x000a_[from H1121 and H40]_x000a_KJV: the son of Abinadab. _x000a_Root(s): H1121, H40 "/>
    <n v="2"/>
    <x v="2753"/>
    <m/>
    <m/>
    <m/>
    <n v="1121"/>
    <s v="בן"/>
    <n v="40"/>
    <s v="אבימלך"/>
    <m/>
    <m/>
    <s v="name"/>
    <m/>
    <m/>
    <n v="0"/>
  </r>
  <r>
    <s v="H"/>
    <n v="700"/>
    <s v="אֲרֻבּוֹת"/>
    <s v="Arubbowth (ar-oob-both) n/l._x000a_1. Arubboth, a place in Israel_x000a_[plural of H699]_x000a_KJV: Aruboth. _x000a_Root(s): H699 "/>
    <n v="1"/>
    <x v="2754"/>
    <s v="ארב"/>
    <m/>
    <m/>
    <n v="699"/>
    <s v="ארֻבה"/>
    <m/>
    <m/>
    <m/>
    <m/>
    <s v="Name/l."/>
    <m/>
    <m/>
    <n v="1"/>
  </r>
  <r>
    <s v="H"/>
    <n v="1136"/>
    <s v="בֶּן ־ חֶסֶד"/>
    <s v="Ben-Checed (ben-kheh'-sed) n/p._x000a_1. son of kindness_x000a_2. Ben- Chesed, an Israelite_x000a_[from H1121 and H2617]_x000a_KJV: the son of Hesed. _x000a_Root(s): H1121, H2617 "/>
    <n v="2"/>
    <x v="2754"/>
    <m/>
    <m/>
    <m/>
    <n v="1121"/>
    <s v="בן"/>
    <n v="2617"/>
    <s v="חסד"/>
    <m/>
    <m/>
    <s v="name"/>
    <m/>
    <m/>
    <n v="0"/>
  </r>
  <r>
    <s v="H"/>
    <n v="358"/>
    <s v="אֵילוֹן בֵּיתּ חָנָן"/>
    <s v="Eylown Beyth Chanan (ay-lone' bayth-chaw-nawn') n/l._x000a_1. oak-grove of (the) house of favor_x000a_2. Elon of Beth-chanan, a place in Israel_x000a_[from H356, H1004, and H2603]_x000a_KJV: Elon-beth-hanan. _x000a_Root(s): H356, H1004, H2603 "/>
    <n v="1"/>
    <x v="2755"/>
    <s v="חנן"/>
    <m/>
    <m/>
    <n v="356"/>
    <s v="אילון"/>
    <n v="1004"/>
    <s v="בית"/>
    <n v="2603"/>
    <s v="חנן"/>
    <s v="Name/l."/>
    <m/>
    <m/>
    <n v="1"/>
  </r>
  <r>
    <s v="H"/>
    <n v="1128"/>
    <s v="בֶּן ־ דֶּקֶר"/>
    <s v="Ben-Deqer (ben-deh'-ker) n/p._x000a_1. son of piercing (or of a lance)_x000a_2. Ben-Deker, an Israelite_x000a_[from H1121 and a derivative of H1856]_x000a_KJV: the son of Dekar. _x000a_Root(s): H1121, H1856 "/>
    <n v="2"/>
    <x v="2755"/>
    <s v="דקר"/>
    <m/>
    <m/>
    <n v="1121"/>
    <s v="בן"/>
    <n v="1856"/>
    <s v="דקר"/>
    <m/>
    <m/>
    <s v="name"/>
    <m/>
    <m/>
    <n v="1"/>
  </r>
  <r>
    <s v="H"/>
    <n v="4739"/>
    <s v="מָקַץ"/>
    <s v="Maqats (maw-kats') n/l._x000a_1. end_x000a_2. Makats, a place in Israel_x000a_[from H7112]_x000a_KJV: Makaz. _x000a_Root(s): H7112 "/>
    <n v="1"/>
    <x v="2755"/>
    <s v="קצץ"/>
    <m/>
    <m/>
    <n v="7112"/>
    <s v="קצץ"/>
    <m/>
    <m/>
    <m/>
    <m/>
    <s v="Name/l."/>
    <m/>
    <m/>
    <n v="1"/>
  </r>
  <r>
    <s v="H"/>
    <n v="1133"/>
    <s v="בֶּן ־ חוּר"/>
    <s v="Ben-Chuwr (ben-khoor') n/p._x000a_1. son of Chur_x000a_2. Ben-Chur, an Israelite_x000a_[from H1121 and H2354]_x000a_KJV: the son of Hur. _x000a_Root(s): H1121, H2354 "/>
    <n v="2"/>
    <x v="2756"/>
    <m/>
    <m/>
    <m/>
    <n v="1121"/>
    <s v="בן"/>
    <n v="2354"/>
    <s v="חור"/>
    <m/>
    <m/>
    <s v="name"/>
    <m/>
    <m/>
    <n v="0"/>
  </r>
  <r>
    <s v="H"/>
    <n v="141"/>
    <s v="אֲדוֹנִירָם"/>
    <s v="Adoniyram (ad-o-nee-rawm') n/p._x000a_1. lord of height_x000a_2. Adoniram, an Israelite_x000a_[from H113 and H7311]_x000a_KJV: Adoniram. _x000a_Root(s): H113, H7311 "/>
    <n v="2"/>
    <x v="2757"/>
    <s v="אדן"/>
    <m/>
    <n v="868"/>
    <n v="113"/>
    <s v="אדון אדון"/>
    <n v="7311"/>
    <s v="רום"/>
    <m/>
    <m/>
    <s v="name"/>
    <m/>
    <m/>
    <n v="1"/>
  </r>
  <r>
    <s v="H"/>
    <n v="301"/>
    <s v="אֲחִישָׁר"/>
    <s v="Achiyshar (akh-ee-shawr') n/p._x000a_1. brother of (the) singer_x000a_2. Achishar, an Israelite_x000a_[from H251 and H7891]_x000a_KJV: Ahishar. _x000a_Root(s): H251, H7891"/>
    <n v="1"/>
    <x v="2757"/>
    <s v="שׁיר שׁור"/>
    <m/>
    <m/>
    <n v="251"/>
    <s v="אח"/>
    <n v="7891"/>
    <s v="שׁיר שׁור"/>
    <m/>
    <m/>
    <s v="name"/>
    <m/>
    <m/>
    <n v="1"/>
  </r>
  <r>
    <s v="H"/>
    <n v="5653"/>
    <s v="עַבדָּא"/>
    <s v="`Abda' (ab-daw') n/p._x000a_1. work_x000a_2. Abda, the name of two Israelites_x000a_[from H5647]_x000a_KJV: Abda _x000a_Root(s): H5647 "/>
    <n v="2"/>
    <x v="2757"/>
    <s v="עבד"/>
    <m/>
    <m/>
    <n v="5647"/>
    <s v="עבד"/>
    <m/>
    <m/>
    <m/>
    <m/>
    <s v="name"/>
    <m/>
    <m/>
    <n v="1"/>
  </r>
  <r>
    <s v="H"/>
    <n v="2071"/>
    <s v="זָבוּד"/>
    <s v="Zabuwd (zaw-bood') n/p._x000a_1. given, Zabud, an Israelite_x000a_[from H2064]_x000a_KJV: Zabud. _x000a_Root(s): H2064 "/>
    <n v="1"/>
    <x v="2758"/>
    <s v="זבד"/>
    <m/>
    <m/>
    <n v="2064"/>
    <s v="זבד"/>
    <m/>
    <m/>
    <m/>
    <m/>
    <s v="name"/>
    <m/>
    <m/>
    <n v="1"/>
  </r>
  <r>
    <s v="H"/>
    <n v="456"/>
    <s v="אֱלִיחוֹרֶף"/>
    <s v="Eliychoreph (el-ee-kho'-ref) n/p._x000a_1. God of autumn_x000a_2. Elichoreph, an Israelite_x000a_[from H410 and H2779]_x000a_KJV: Elihoreph. _x000a_Root(s): H410, H2779 "/>
    <n v="1"/>
    <x v="2759"/>
    <m/>
    <m/>
    <m/>
    <n v="410"/>
    <s v="אל"/>
    <n v="2779"/>
    <s v="חורף"/>
    <m/>
    <m/>
    <s v="name"/>
    <m/>
    <m/>
    <n v="0"/>
  </r>
  <r>
    <s v="H"/>
    <n v="7894"/>
    <s v="שִׁישָׁא"/>
    <s v="Shiysah' (shee-shaw') n/p._x000a_1. whiteness_x000a_2. Shisha, an Israelite_x000a_[from the same as H7893]_x000a_KJV: Shisha. _x000a_Root(s): H7893 "/>
    <n v="1"/>
    <x v="2759"/>
    <m/>
    <m/>
    <m/>
    <n v="7893"/>
    <s v="שׁישׁ"/>
    <m/>
    <m/>
    <m/>
    <m/>
    <s v="name"/>
    <m/>
    <m/>
    <n v="0"/>
  </r>
  <r>
    <s v="H"/>
    <n v="5838"/>
    <s v="עֲזַריָה עֲזַריָהוּ"/>
    <s v="`Azaryah (az-ar-yaw') (or mAzaryahuw {az-ar-yaw'-hoo}) n/p._x000a_1. Jah has helped_x000a_2. Azarjah, the name of nineteen Israelites_x000a_[from H5826 and H3050]_x000a_KJV: Azariah. _x000a_Root(s): H5826, H3050 "/>
    <n v="48"/>
    <x v="2760"/>
    <s v="עזר"/>
    <m/>
    <m/>
    <n v="5826"/>
    <s v="עזר"/>
    <n v="3050"/>
    <s v="יה"/>
    <m/>
    <m/>
    <s v="name"/>
    <m/>
    <m/>
    <n v="1"/>
  </r>
  <r>
    <s v="H"/>
    <n v="1504"/>
    <s v="גָּזַר"/>
    <s v="gazar (gaw-zar') v._x000a_1. to cut down or off_x000a_2. (figuratively) to destroy, divide, exclude, or decide_x000a_[a primitive root]_x000a_KJV: cut down (off), decree, divide, snatch. "/>
    <n v="13"/>
    <x v="2761"/>
    <s v="גזר"/>
    <m/>
    <m/>
    <m/>
    <m/>
    <m/>
    <m/>
    <m/>
    <m/>
    <s v="verb-stem"/>
    <m/>
    <m/>
    <n v="1"/>
  </r>
  <r>
    <s v="H"/>
    <n v="2185"/>
    <s v="זוֹנוֹת"/>
    <s v="zonowth (zo-noth') n-f._x000a_1. harlots_x000a_[regarded by some as if from H2109 or an unused root, and applied to military equipments, but evidently the feminine plural active participle of H2181]_x000a_KJV: armour. _x000a_Root(s): H2109, H2181 "/>
    <n v="2"/>
    <x v="2762"/>
    <s v="זנה"/>
    <m/>
    <m/>
    <n v="2109"/>
    <s v="זון"/>
    <n v="2181"/>
    <s v="זנה"/>
    <m/>
    <m/>
    <s v="noun fem"/>
    <m/>
    <m/>
    <n v="1"/>
  </r>
  <r>
    <s v="H"/>
    <n v="3483"/>
    <s v="יִשׁרָה"/>
    <s v="yishrah (yish-raw') n-f._x000a_1. rectitude_x000a_[feminine or H3477]_x000a_KJV: uprightness. _x000a_Root(s): H3477 "/>
    <n v="1"/>
    <x v="2763"/>
    <m/>
    <m/>
    <m/>
    <n v="3477"/>
    <s v="ישׁר"/>
    <m/>
    <m/>
    <m/>
    <m/>
    <s v="noun fem"/>
    <m/>
    <m/>
    <n v="0"/>
  </r>
  <r>
    <s v="H"/>
    <n v="4834"/>
    <s v="מָרַץ"/>
    <s v="marats (maw-rats') v._x000a_1. (properly) to press, i.e. (figuratively) to be pungent or vehement_x000a_2. to irritate_x000a_[a primitive root]_x000a_KJV: embolden, be forcible, grievous, sore. "/>
    <n v="4"/>
    <x v="2764"/>
    <s v="מרץ"/>
    <m/>
    <m/>
    <m/>
    <m/>
    <m/>
    <m/>
    <m/>
    <m/>
    <s v="verb-stem"/>
    <m/>
    <m/>
    <n v="1"/>
  </r>
  <r>
    <s v="H"/>
    <n v="1993"/>
    <s v="הָמָה"/>
    <s v="hamah (haw-maw') v._x000a_1. to make a loud sound like Engl. &quot;hum&quot;)_x000a_2. (by implication) to be in great commotion or tumult, to rage, war, moan, clamor_x000a_[a primitive root]_x000a_KJV: clamorous, concourse, cry aloud, be disquieted, loud, mourn, be moved, make a noise, rage, roar, sound, be troubled, make in tumult, tumultuous, be in an uproar. _x000a_Compare: H1949 "/>
    <n v="34"/>
    <x v="2765"/>
    <s v="המה"/>
    <m/>
    <m/>
    <m/>
    <m/>
    <m/>
    <m/>
    <m/>
    <m/>
    <s v="verb"/>
    <m/>
    <m/>
    <n v="1"/>
  </r>
  <r>
    <s v="H"/>
    <n v="6506"/>
    <s v="פִּרדָּה"/>
    <s v="pirdah (pir-daw') n-f._x000a_1. a she-mule_x000a_[feminine of H6505]_x000a_KJV: mule. _x000a_Root(s): H6505 "/>
    <n v="3"/>
    <x v="2766"/>
    <m/>
    <m/>
    <m/>
    <n v="6505"/>
    <s v="פרד"/>
    <m/>
    <m/>
    <m/>
    <m/>
    <s v="noun fem"/>
    <m/>
    <m/>
    <n v="0"/>
  </r>
  <r>
    <s v="H"/>
    <n v="7472"/>
    <s v="רֵעִי"/>
    <s v="Re`iy (ray-ee') n/p._x000a_1. social_x000a_2. Rei, an Israelite_x000a_[from H7453]_x000a_KJV: Rei. _x000a_Root(s): H7453 "/>
    <n v="1"/>
    <x v="2767"/>
    <m/>
    <m/>
    <m/>
    <n v="7453"/>
    <s v="רע ריע"/>
    <m/>
    <m/>
    <m/>
    <m/>
    <s v="name"/>
    <m/>
    <m/>
    <n v="0"/>
  </r>
  <r>
    <s v="H"/>
    <n v="49"/>
    <s v="אֲבִישַׁג"/>
    <s v="Abiyshag (ab-ee-shag') n/p._x000a_1. father of error (i.e. blundering)_x000a_2. Abishag, a concubine of David_x000a_[from H1 and H7686]_x000a_KJV: Abishag. _x000a_Root(s): H1, H7686 "/>
    <n v="5"/>
    <x v="2768"/>
    <s v="שגה"/>
    <m/>
    <m/>
    <n v="1"/>
    <s v="אב"/>
    <n v="7686"/>
    <s v="שׁגה"/>
    <m/>
    <m/>
    <s v="name"/>
    <m/>
    <m/>
    <n v="1"/>
  </r>
  <r>
    <s v="H"/>
    <n v="7767"/>
    <s v="שׁוּנַמִּיתּ"/>
    <s v="Shuwnammiyth (shoo-nam-meeth') adj._x000a_1. a Shunammitess, or female inhabitant of Shunem_x000a_[patrial from H7766]_x000a_KJV: Shunamite. _x000a_Root(s): H7766 "/>
    <n v="8"/>
    <x v="2768"/>
    <m/>
    <m/>
    <m/>
    <n v="7766"/>
    <s v="שׁונם"/>
    <m/>
    <m/>
    <m/>
    <m/>
    <s v="adjective"/>
    <m/>
    <m/>
    <n v="0"/>
  </r>
  <r>
    <s v="H"/>
    <n v="5737"/>
    <s v="עָדַר"/>
    <s v="`adar (aw-dar') v._x000a_1. to arrange, as a battle, a vineyard (to hoe)_x000a_2. (hence) to muster and so to miss (or find wanting)_x000a_[a primitive root]_x000a_KJV: dig, fail, keep (rank), lack. "/>
    <n v="11"/>
    <x v="2769"/>
    <s v="עדר"/>
    <m/>
    <m/>
    <m/>
    <m/>
    <m/>
    <m/>
    <m/>
    <m/>
    <s v="verb-stem"/>
    <m/>
    <m/>
    <n v="1"/>
  </r>
  <r>
    <s v="H"/>
    <n v="7124"/>
    <s v="קוֹרֵא"/>
    <s v="qore' (ko-ray') n-m._x000a_1. a caller, i.e. partridge (from its cry)_x000a_[(properly) active participle of H7121]_x000a_KJV: partridge. See also H6981. _x000a_Root(s): H7121 _x000a_See also: H6981 "/>
    <n v="2"/>
    <x v="2770"/>
    <s v="קרא"/>
    <m/>
    <m/>
    <n v="7121"/>
    <s v="קרא"/>
    <m/>
    <m/>
    <m/>
    <m/>
    <s v="noun masc"/>
    <m/>
    <m/>
    <n v="1"/>
  </r>
  <r>
    <s v="H"/>
    <n v="4173"/>
    <s v="מוֹרַג מוֹרַג"/>
    <s v="mowrag (mo-rag') (or morag {mo-rag'}) n-m._x000a_1. a threshing sledge_x000a_[from an unused root meaning to triturate]_x000a_KJV: threshing instrument. "/>
    <n v="3"/>
    <x v="2771"/>
    <m/>
    <m/>
    <m/>
    <m/>
    <m/>
    <m/>
    <m/>
    <m/>
    <m/>
    <s v="noun masc"/>
    <m/>
    <m/>
    <n v="0"/>
  </r>
  <r>
    <s v="H"/>
    <n v="728"/>
    <s v="אֲרַונָה אוֹרנָה אַנִיָה"/>
    <s v="Aravnah (ar-av-naw') (or (by transposition) rOwrnah {ore-naw'}or fArniyah {ar-nee-yaw'};) n/p._x000a_1. Aravnah (or Arnijah or Ornah), a Jebusite_x000a_[all by orthographical variation for H771]_x000a_KJV: Araunah. _x000a_Root(s): H771 "/>
    <n v="11"/>
    <x v="2772"/>
    <m/>
    <m/>
    <m/>
    <n v="771"/>
    <s v="ארנן"/>
    <m/>
    <m/>
    <m/>
    <m/>
    <s v="name"/>
    <m/>
    <m/>
    <n v="0"/>
  </r>
  <r>
    <s v="H"/>
    <n v="5190"/>
    <s v="נָטַל"/>
    <s v="natal (naw-tal') v._x000a_1. to lift_x000a_2. (by implication) to impose_x000a_[a prim root]_x000a_KJV: bear, offer, take up. "/>
    <n v="4"/>
    <x v="2773"/>
    <s v="נטל"/>
    <m/>
    <m/>
    <m/>
    <m/>
    <m/>
    <m/>
    <m/>
    <m/>
    <s v="verb-stem"/>
    <m/>
    <m/>
    <n v="1"/>
  </r>
  <r>
    <s v="H"/>
    <n v="2374"/>
    <s v="חוֹזֶה"/>
    <s v="chozeh (kho-zeh') n-m._x000a_1. a beholder in vision_x000a_2. also a compact (as looked upon with approval)_x000a_[active participle of H2372]_x000a_KJV: agreement, prophet, see that, seer, (star-)gazer. _x000a_Root(s): H2372 "/>
    <n v="22"/>
    <x v="2774"/>
    <s v="חזה"/>
    <m/>
    <m/>
    <n v="2372"/>
    <s v="חזה"/>
    <m/>
    <m/>
    <m/>
    <m/>
    <s v="noun masc"/>
    <m/>
    <m/>
    <n v="1"/>
  </r>
  <r>
    <s v="H"/>
    <n v="4662"/>
    <s v="מִפקָד"/>
    <s v="miphqad (mif-kawd') n-m._x000a_1. an appointment, i.e. mandate_x000a_2. (concretely) a designated spot_x000a_3. (specifically) a census_x000a_[from H6485]_x000a_KJV: appointed place, commandment, number. _x000a_Root(s): H6485 "/>
    <n v="4"/>
    <x v="2775"/>
    <s v="פקד"/>
    <m/>
    <m/>
    <n v="6485"/>
    <s v="פקד"/>
    <m/>
    <m/>
    <m/>
    <m/>
    <s v="noun masc"/>
    <m/>
    <m/>
    <n v="1"/>
  </r>
  <r>
    <s v="H"/>
    <n v="1842"/>
    <s v="דָּן יַעַן"/>
    <s v="Dan Ya`an (dawn yah'-an) n/l._x000a_1. judge of purpose_x000a_2. Dan-Jaan, a place in Israel_x000a_[from H1835 and (apparently) H3282]_x000a_KJV: Dan-jaan. _x000a_Root(s): H1835, H3282 "/>
    <n v="1"/>
    <x v="2776"/>
    <m/>
    <m/>
    <m/>
    <n v="1835"/>
    <s v="דן"/>
    <n v="3282"/>
    <s v="יען"/>
    <m/>
    <m/>
    <s v="Name/l."/>
    <m/>
    <m/>
    <n v="0"/>
  </r>
  <r>
    <s v="H"/>
    <n v="8483"/>
    <s v="תַּחתִּים חָדשִׁי"/>
    <s v="Tachtiym Chodshiy (takh-teem' khod-shee') n/l._x000a_1. lower (ones) monthly_x000a_2. Tachtim-Chodshi, a place in Israel_x000a_[apparently from the plural masculine of H8482 or H8478 and H2320]_x000a_KJV: Tahtim-hodshi. _x000a_Root(s): H8482, H8478, H2320 "/>
    <n v="1"/>
    <x v="2776"/>
    <m/>
    <m/>
    <m/>
    <n v="8482"/>
    <s v="תחתי"/>
    <n v="8478"/>
    <s v="תחת"/>
    <n v="2320"/>
    <s v="חודשׁ"/>
    <s v="Name/l."/>
    <m/>
    <m/>
    <n v="0"/>
  </r>
  <r>
    <s v="H"/>
    <n v="1619"/>
    <s v="גָּרֵב"/>
    <s v="Gareb (gaw-rabe') n/l._x000a_1. scabby_x000a_2. Gareb, the name of an Israelite, also of a hill near Jerusalem_x000a_[from the same as H1618]_x000a_KJV: Gareb. _x000a_Root(s): H1618 "/>
    <n v="3"/>
    <x v="2777"/>
    <m/>
    <m/>
    <m/>
    <n v="1618"/>
    <s v="גרב"/>
    <m/>
    <m/>
    <m/>
    <m/>
    <s v="Name/l."/>
    <m/>
    <m/>
    <n v="0"/>
  </r>
  <r>
    <s v="H"/>
    <n v="3505"/>
    <s v="יִתרִי"/>
    <s v="Yithriy (yith-ree') adj._x000a_1. a Jithrite or descendant of Jether_x000a_[patronymically from H3500]_x000a_KJV: Ithrite. _x000a_Root(s): H3500 "/>
    <n v="5"/>
    <x v="2777"/>
    <m/>
    <m/>
    <m/>
    <n v="3500"/>
    <s v="יתר"/>
    <m/>
    <m/>
    <m/>
    <m/>
    <s v="adjective"/>
    <m/>
    <m/>
    <n v="0"/>
  </r>
  <r>
    <s v="H"/>
    <n v="5171"/>
    <s v="נַחֲרַי נַחרַי"/>
    <s v="Nacharay (nakh-ar-ah'-ee) (or Nachray {nakh-rah'-ee}) n/p._x000a_1. snorer_x000a_2. Nacharai or Nachrai, an Israelite_x000a_[from the same as H5170]_x000a_KJV: Naharai, Nahari. _x000a_Root(s): H5170 "/>
    <n v="2"/>
    <x v="2778"/>
    <m/>
    <m/>
    <m/>
    <n v="5170"/>
    <s v="נחר נחרה"/>
    <m/>
    <m/>
    <m/>
    <m/>
    <s v="name"/>
    <m/>
    <m/>
    <n v="0"/>
  </r>
  <r>
    <s v="H"/>
    <n v="6768"/>
    <s v="צֶּלֶק"/>
    <s v="Tseleq (tseh'-lek) n/p._x000a_1. fissure_x000a_2. Tselek, an Israelite_x000a_[from an unused root meaning to split]_x000a_KJV: Zelek. "/>
    <n v="2"/>
    <x v="2778"/>
    <m/>
    <m/>
    <m/>
    <m/>
    <m/>
    <m/>
    <m/>
    <m/>
    <m/>
    <s v="name"/>
    <m/>
    <m/>
    <n v="0"/>
  </r>
  <r>
    <s v="H"/>
    <n v="1137"/>
    <s v="בָּנִי"/>
    <s v="Baniy (baw-nee') n/p._x000a_1. built_x000a_2. Bani, the name of five Israelites_x000a_[from H1129]_x000a_KJV: Bani. _x000a_Root(s): H1129 "/>
    <n v="17"/>
    <x v="2779"/>
    <s v="בנה"/>
    <m/>
    <m/>
    <n v="1129"/>
    <s v="בנה"/>
    <m/>
    <m/>
    <m/>
    <m/>
    <s v="name"/>
    <m/>
    <m/>
    <n v="1"/>
  </r>
  <r>
    <s v="H"/>
    <n v="701"/>
    <s v="אַרבִּי"/>
    <s v="Arbiy (ar-bee') adj._x000a_1. an Arbite or native of Arab_x000a_[patrial from H694]_x000a_KJV: Arbite. _x000a_Root(s): H694 "/>
    <n v="1"/>
    <x v="2780"/>
    <s v="ארב"/>
    <m/>
    <m/>
    <n v="694"/>
    <s v="ארב"/>
    <m/>
    <m/>
    <m/>
    <m/>
    <s v="adjective"/>
    <m/>
    <m/>
    <n v="1"/>
  </r>
  <r>
    <s v="H"/>
    <n v="2695"/>
    <s v="חֶצרוֹ"/>
    <s v="Chetsrow (khets-ro') n/p._x000a_1. enclosure_x000a_2. Chetsro, an Israelite_x000a_[by an orthographical variation for H2696]_x000a_KJV: Hezro, Hezrai. _x000a_Root(s): H2696 "/>
    <n v="3"/>
    <x v="2780"/>
    <m/>
    <m/>
    <m/>
    <n v="2696"/>
    <s v="חצרון"/>
    <m/>
    <m/>
    <m/>
    <m/>
    <s v="name"/>
    <m/>
    <m/>
    <n v="0"/>
  </r>
  <r>
    <s v="H"/>
    <n v="6474"/>
    <s v="פַּעֲרַי"/>
    <s v="Pa`aray (pah-ar-ah'-ee) n/p._x000a_1. yawning_x000a_2. Paarai, an Israelite_x000a_[from H6473]_x000a_KJV: Paarai. _x000a_Root(s): H6473 "/>
    <n v="1"/>
    <x v="2780"/>
    <s v="פער"/>
    <m/>
    <m/>
    <n v="6473"/>
    <s v="פער"/>
    <m/>
    <m/>
    <m/>
    <m/>
    <s v="name"/>
    <m/>
    <m/>
    <n v="1"/>
  </r>
  <r>
    <s v="H"/>
    <n v="308"/>
    <s v="אֲחַסבַּי"/>
    <s v="Achacbay (akh-as-bah'ee) n/p._x000a_1. Achasbai, an Israelite_x000a_[of uncertain derivation]_x000a_KJV: Ahasbai. "/>
    <n v="1"/>
    <x v="2781"/>
    <m/>
    <m/>
    <m/>
    <m/>
    <m/>
    <m/>
    <m/>
    <m/>
    <m/>
    <s v="name"/>
    <m/>
    <m/>
    <n v="1"/>
  </r>
  <r>
    <s v="H"/>
    <n v="279"/>
    <s v="אֲחִיאָם"/>
    <s v="Achiyam (akh-ee-awm') n/p._x000a_1. brother of the mother (i.e. uncle)_x000a_2. Achiam, an Israelite_x000a_[from H251 and H517]_x000a_KJV: Ahiam. _x000a_Root(s): H251, H517 "/>
    <n v="2"/>
    <x v="2782"/>
    <s v="אם"/>
    <m/>
    <m/>
    <n v="251"/>
    <s v="אח"/>
    <n v="517"/>
    <s v="אם"/>
    <m/>
    <m/>
    <s v="name"/>
    <m/>
    <m/>
    <n v="1"/>
  </r>
  <r>
    <s v="H"/>
    <n v="8325"/>
    <s v="שָׁרָר"/>
    <s v="Sharar (shaw-rawr') n/p._x000a_1. hostile_x000a_2. Sharar, an Israelite_x000a_[from H8324]_x000a_KJV: Sharar. _x000a_Root(s): H8324 "/>
    <n v="1"/>
    <x v="2782"/>
    <s v="שׁרר"/>
    <m/>
    <m/>
    <n v="8324"/>
    <s v="שׁרר"/>
    <m/>
    <m/>
    <m/>
    <m/>
    <s v="name"/>
    <m/>
    <m/>
    <n v="1"/>
  </r>
  <r>
    <s v="H"/>
    <n v="455"/>
    <s v="אֶליַחבָּא"/>
    <s v="Elyachba' (el-yakh-baw') n/p._x000a_1. God will hide_x000a_2. Eljachba, an Israelite_x000a_[from H410 and H2244]_x000a_KJV: Eliahbah. _x000a_Root(s): H410, H2244 "/>
    <n v="2"/>
    <x v="2783"/>
    <s v="חבא"/>
    <m/>
    <m/>
    <n v="410"/>
    <s v="אל"/>
    <n v="2244"/>
    <s v="חבא"/>
    <m/>
    <m/>
    <s v="name"/>
    <m/>
    <m/>
    <n v="1"/>
  </r>
  <r>
    <s v="H"/>
    <n v="3464"/>
    <s v="יָשֵׁן"/>
    <s v="Yashen (yaw-shane') n/p._x000a_1. Jashen, an Israelite_x000a_[the same as H3463]_x000a_KJV: Jashen. _x000a_Root(s): H3463 "/>
    <n v="1"/>
    <x v="2783"/>
    <m/>
    <m/>
    <m/>
    <n v="3463"/>
    <s v="ישׁן"/>
    <m/>
    <m/>
    <m/>
    <m/>
    <s v="name"/>
    <m/>
    <m/>
    <n v="0"/>
  </r>
  <r>
    <s v="H"/>
    <n v="8170"/>
    <s v="שַׁעַלבּוֹנִי"/>
    <s v="Sha`alboniy (shah-al-bo-nee') n/p._x000a_1. a Shaalbonite or inhabitant of Shaalbin_x000a_[patrial from H8169]_x000a_KJV: Shaalbonite. _x000a_Root(s): H8169 "/>
    <n v="2"/>
    <x v="2783"/>
    <s v="שׁעל"/>
    <m/>
    <m/>
    <n v="8169"/>
    <s v="שׁעלבים שׁעלבין"/>
    <m/>
    <m/>
    <m/>
    <m/>
    <s v="name"/>
    <m/>
    <m/>
    <n v="1"/>
  </r>
  <r>
    <s v="H"/>
    <n v="45"/>
    <s v="אֲבִי ־ עַלבּוֹן"/>
    <s v="Abiy-`albown (ab-ee-al-bone') n/p._x000a_1. probably, father of strength (i.e. valiant)_x000a_2. Abialbon, an Israelite_x000a_[from H1 and and an unused root of uncertain. derivation]_x000a_KJV: Abialbon. _x000a_Root(s): H1 "/>
    <n v="1"/>
    <x v="2784"/>
    <m/>
    <m/>
    <m/>
    <n v="1"/>
    <s v="אב"/>
    <m/>
    <m/>
    <m/>
    <m/>
    <s v="name"/>
    <m/>
    <m/>
    <n v="0"/>
  </r>
  <r>
    <s v="H"/>
    <n v="1273"/>
    <s v="בַּרחוּמִי"/>
    <s v="Barchumiy (bar-khoo-mee') adj._x000a_1. a Barchumite, or native of Bachurim_x000a_[by transposition for H978]_x000a_KJV: Barhumite. _x000a_Root(s): H978 "/>
    <n v="1"/>
    <x v="2784"/>
    <m/>
    <m/>
    <m/>
    <n v="978"/>
    <s v="בחרומי"/>
    <m/>
    <m/>
    <m/>
    <m/>
    <s v="adjective"/>
    <m/>
    <m/>
    <n v="0"/>
  </r>
  <r>
    <s v="H"/>
    <n v="5820"/>
    <s v="עַזמָוֶת"/>
    <s v="`Azmaveth (az-maw'-veth) n/l._x000a_1. strong one of death_x000a_2. Azmaveth, the name of three Israelites and of a place in Israel_x000a_[from H5794 and H4194]_x000a_KJV: Azmaveth. See also H1041. _x000a_Root(s): H5794, H4194 _x000a_See also: H1041 "/>
    <n v="8"/>
    <x v="2784"/>
    <m/>
    <m/>
    <m/>
    <n v="5794"/>
    <s v="עז"/>
    <n v="4194"/>
    <s v="מות"/>
    <m/>
    <m/>
    <s v="Name/l."/>
    <m/>
    <m/>
    <n v="0"/>
  </r>
  <r>
    <s v="H"/>
    <n v="6164"/>
    <s v="עַרבָּתִי"/>
    <s v="`Arbathiy (ar-baw-thee') adj._x000a_1. an Arbathite or inhabitant of (Beth-)Arabah_x000a_[patrial from H1026]_x000a_KJV: Arbahite. _x000a_Root(s): H1026 "/>
    <n v="2"/>
    <x v="2784"/>
    <m/>
    <m/>
    <m/>
    <n v="1026"/>
    <s v="בית הערבה"/>
    <m/>
    <m/>
    <m/>
    <m/>
    <s v="adjective"/>
    <m/>
    <m/>
    <n v="0"/>
  </r>
  <r>
    <s v="H"/>
    <n v="1914"/>
    <s v="הִדַּי"/>
    <s v="Hidday (hid-dah'ee) n/p._x000a_1. Hiddai, an Israelite_x000a_[of uncertain derivation]_x000a_KJV: Hiddai. "/>
    <n v="1"/>
    <x v="2785"/>
    <m/>
    <m/>
    <m/>
    <m/>
    <m/>
    <m/>
    <m/>
    <m/>
    <m/>
    <s v="name"/>
    <m/>
    <m/>
    <n v="1"/>
  </r>
  <r>
    <s v="H"/>
    <n v="2460"/>
    <s v="חֵלֶב"/>
    <s v="Cheleb (khay'-leb) n/p._x000a_1. fatness_x000a_2. Cheleb, an Israelite_x000a_[the same as H2459]_x000a_KJV: Heleb. _x000a_Root(s): H2459 "/>
    <n v="1"/>
    <x v="2786"/>
    <m/>
    <m/>
    <m/>
    <n v="2459"/>
    <s v="חלב חלב"/>
    <m/>
    <m/>
    <m/>
    <m/>
    <s v="name"/>
    <m/>
    <m/>
    <n v="0"/>
  </r>
  <r>
    <s v="H"/>
    <n v="7380"/>
    <s v="רִיבַּי"/>
    <s v="Riybay (ree-bah'-ee) n/p._x000a_1. contentious_x000a_2. Ribai, an Israelite_x000a_[from H7378]_x000a_KJV: Ribai. _x000a_Root(s): H7378 "/>
    <n v="2"/>
    <x v="2786"/>
    <s v="ריב רוב"/>
    <m/>
    <m/>
    <n v="7378"/>
    <s v="ריב רוב"/>
    <m/>
    <m/>
    <m/>
    <m/>
    <s v="name"/>
    <m/>
    <m/>
    <n v="1"/>
  </r>
  <r>
    <s v="H"/>
    <n v="4121"/>
    <s v="מַהֲרַי"/>
    <s v="Maharay (mah-har-ah'-ee) n/p._x000a_1. hasty_x000a_2. Maharai, an Israelite_x000a_[from H4116]_x000a_KJV: Maharai. _x000a_Root(s): H4116 "/>
    <n v="3"/>
    <x v="2787"/>
    <s v="מהר"/>
    <m/>
    <m/>
    <n v="4116"/>
    <s v="מהר"/>
    <m/>
    <m/>
    <m/>
    <m/>
    <s v="name"/>
    <m/>
    <m/>
    <n v="1"/>
  </r>
  <r>
    <s v="H"/>
    <n v="5200"/>
    <s v="נְטוֹפָתִי"/>
    <s v="Ntophathiy (net-o-faw-thee') adj._x000a_1. a Netophathite, or inhabitant of Netophah_x000a_[patronymic from H5199]_x000a_KJV: Netophathite. _x000a_Root(s): H5199 "/>
    <n v="11"/>
    <x v="2787"/>
    <m/>
    <m/>
    <m/>
    <n v="5199"/>
    <s v="נטופה"/>
    <m/>
    <m/>
    <m/>
    <m/>
    <s v="adjective"/>
    <m/>
    <m/>
    <n v="0"/>
  </r>
  <r>
    <s v="H"/>
    <n v="5555"/>
    <s v="סֶלַע הַמַּחלְקוֹת"/>
    <s v="Cela` ham-machlqowth (seh'-lah ham-makh-lek-oth') n/l._x000a_1. rock of the divisions_x000a_2. Sela- ham-Machlekoth, a place in Israel_x000a_[from H5553 and the plural of H4256 with the article interposed]_x000a_KJV: Sela-hammalekoth. _x000a_Root(s): H5553, H4256 "/>
    <n v="1"/>
    <x v="2787"/>
    <m/>
    <m/>
    <m/>
    <n v="5553"/>
    <s v="סלע"/>
    <n v="4256"/>
    <s v="מחלוקת"/>
    <m/>
    <m/>
    <s v="Name/l."/>
    <m/>
    <m/>
    <n v="0"/>
  </r>
  <r>
    <s v="H"/>
    <n v="4012"/>
    <s v="מְבוּנַּי"/>
    <s v="Mbunnay (meb-oon-hah'-ee) n/p._x000a_1. built up_x000a_2. Mebunnai, an Israelite_x000a_[from H1129]_x000a_KJV: Mebunnai. _x000a_Root(s): H1129 "/>
    <n v="1"/>
    <x v="2788"/>
    <s v="בנה"/>
    <m/>
    <m/>
    <n v="1129"/>
    <s v="בנה"/>
    <m/>
    <m/>
    <m/>
    <m/>
    <s v="name"/>
    <m/>
    <m/>
    <n v="1"/>
  </r>
  <r>
    <s v="H"/>
    <n v="6069"/>
    <s v="עַנתּוֹתִי עַנְּתוֹתִי"/>
    <s v="`Anthothiy (an-tho-thee') (or rAnnthowthiy {an-ne-tho-thee'}) adj._x000a_1. a Antothite or inhabitant of Anathoth_x000a_[patrial from H6068]_x000a_KJV: of Anathoth, Anethothite, Anetothite, Antothite. _x000a_Root(s): H6068 "/>
    <n v="5"/>
    <x v="2788"/>
    <m/>
    <m/>
    <m/>
    <n v="6068"/>
    <s v="ענתות"/>
    <m/>
    <m/>
    <m/>
    <m/>
    <s v="adjective"/>
    <m/>
    <m/>
    <n v="0"/>
  </r>
  <r>
    <s v="H"/>
    <n v="2503"/>
    <s v="חֶלֶץ חֵלֶץ"/>
    <s v="Chelets (kheh'-lets) (or Chelets {khay'-lets) n/p._x000a_1. perhaps, strength_x000a_2. Chelets, the name of two Israelites_x000a_[from H2502]_x000a_KJV: Helez. _x000a_Root(s): H2502 "/>
    <n v="5"/>
    <x v="2789"/>
    <s v="חלץ"/>
    <m/>
    <m/>
    <n v="2502"/>
    <s v="חלץ"/>
    <m/>
    <m/>
    <m/>
    <m/>
    <s v="name"/>
    <m/>
    <m/>
    <n v="1"/>
  </r>
  <r>
    <s v="H"/>
    <n v="6142"/>
    <s v="עִקֵּשׁ"/>
    <s v="`Iqqesh (ik-kashe') n/p._x000a_1. perverse_x000a_2. Ikkesh, an Israelite_x000a_[the same as H6141]_x000a_KJV: Ikkesh. _x000a_Root(s): H6141"/>
    <n v="3"/>
    <x v="2789"/>
    <m/>
    <m/>
    <m/>
    <n v="6141"/>
    <s v="עקשׁ"/>
    <m/>
    <m/>
    <m/>
    <m/>
    <s v="name"/>
    <m/>
    <m/>
    <n v="0"/>
  </r>
  <r>
    <s v="H"/>
    <n v="6407"/>
    <s v="פַּלטִּי"/>
    <s v="Paltiy (pal-tee') adj._x000a_1. a Paltite or descendant of Palti_x000a_[patronymically from H6406]_x000a_KJV: Paltite. _x000a_Root(s): H6406 "/>
    <n v="1"/>
    <x v="2789"/>
    <m/>
    <m/>
    <m/>
    <n v="6406"/>
    <s v="פלטי"/>
    <m/>
    <m/>
    <m/>
    <m/>
    <s v="adjective"/>
    <m/>
    <m/>
    <n v="0"/>
  </r>
  <r>
    <s v="H"/>
    <n v="470"/>
    <s v="אֱלִיקָא"/>
    <s v="Eliyqa' (el-ee-kaw') n/p._x000a_1. God of rejection_x000a_2. Elika, an Israelite_x000a_[from H410 and H6958]_x000a_KJV: Elika. _x000a_Root(s): H410, H6958 "/>
    <n v="1"/>
    <x v="2790"/>
    <s v="קוא קיה"/>
    <m/>
    <m/>
    <n v="410"/>
    <s v="אל"/>
    <n v="6958"/>
    <s v="קוא קיה"/>
    <m/>
    <m/>
    <s v="name"/>
    <m/>
    <m/>
    <n v="1"/>
  </r>
  <r>
    <s v="H"/>
    <n v="2733"/>
    <s v="חֲרוֹדִי"/>
    <s v="Charodiy (khar-o-dee') n-m._x000a_1. a Charodite, or inhabitant of Charod_x000a_[patrial from a derivative of H2729]_x000a_KJV: Harodite. _x000a_Root(s): H2729 _x000a_Compare: H5878 "/>
    <n v="2"/>
    <x v="2790"/>
    <s v="חרד"/>
    <m/>
    <m/>
    <n v="2729"/>
    <s v="חרד"/>
    <m/>
    <m/>
    <m/>
    <m/>
    <s v="noun masc"/>
    <m/>
    <m/>
    <n v="1"/>
  </r>
  <r>
    <s v="H"/>
    <n v="739"/>
    <s v="אֲרִיאֵל אֲרִאֵל"/>
    <s v="ariy'el (ar-ee-ale') (or (arilel {ar-ee-ale'}) n-m._x000a_1. lion of God_x000a_2. i.e. heroic_x000a_[from H738 and H410]_x000a_KJV: lionlike men. _x000a_Root(s): H738, H410 "/>
    <n v="4"/>
    <x v="2791"/>
    <m/>
    <m/>
    <m/>
    <n v="738"/>
    <s v="ארי אריה"/>
    <n v="410"/>
    <s v="אל"/>
    <m/>
    <m/>
    <s v="noun masc"/>
    <m/>
    <m/>
    <n v="0"/>
  </r>
  <r>
    <s v="H"/>
    <n v="89"/>
    <s v="אָגֵא"/>
    <s v="Age' (aw-gay') n/p._x000a_1. Age, an Israelite_x000a_[of uncertain derivation]_x000a_KJV: Agee. _x000a_Compare: H90 "/>
    <n v="1"/>
    <x v="2792"/>
    <s v="אגג"/>
    <m/>
    <n v="14"/>
    <m/>
    <m/>
    <m/>
    <m/>
    <m/>
    <m/>
    <s v="name"/>
    <m/>
    <m/>
    <n v="1"/>
  </r>
  <r>
    <s v="H"/>
    <n v="2043"/>
    <s v="הֲרָרִי הָרָרִי הָארָרִי"/>
    <s v="Harariy (hah-raw-ree') (or Harariy (2 Sam. 23) adj._x000a_1. a mountaineer_x000a_[apparently from H2042]_x000a_KJV: Hararite. _x000a_Root(s): H2042 "/>
    <n v="5"/>
    <x v="2792"/>
    <s v="הרר"/>
    <m/>
    <m/>
    <n v="2042"/>
    <s v="הרר"/>
    <m/>
    <m/>
    <m/>
    <m/>
    <s v="adjective"/>
    <m/>
    <m/>
    <n v="1"/>
  </r>
  <r>
    <s v="H"/>
    <n v="8037"/>
    <s v="שַׁמָּא"/>
    <s v="Shamma' (sham-maw') n/p._x000a_1. desolation_x000a_2. Shamma, an Israelite_x000a_[from H8074]_x000a_KJV: Shamma. _x000a_Root(s): H8074 "/>
    <n v="2"/>
    <x v="2792"/>
    <s v="שׁמם"/>
    <m/>
    <m/>
    <n v="8074"/>
    <s v="שׁמם"/>
    <m/>
    <m/>
    <m/>
    <m/>
    <s v="name"/>
    <m/>
    <m/>
    <n v="1"/>
  </r>
  <r>
    <s v="H"/>
    <n v="266"/>
    <s v="אֲחוֹחִי"/>
    <s v="Achowchiy (akh-o-khee') adj._x000a_1. an Achochite or descendant of Achoach_x000a_[patronymic from H264]_x000a_KJV: Ahohite. _x000a_Root(s): H264 "/>
    <n v="5"/>
    <x v="2793"/>
    <m/>
    <m/>
    <m/>
    <n v="264"/>
    <s v="אחוה"/>
    <m/>
    <m/>
    <m/>
    <m/>
    <s v="adjective"/>
    <m/>
    <m/>
    <n v="0"/>
  </r>
  <r>
    <s v="H"/>
    <n v="3429"/>
    <s v="יוֹשֵׁב בַּשֶּׁבֶת"/>
    <s v="Yosheb bash-Shebeth (yo-shabe' bash-sheh'-beth) n/p._x000a_1. sitting in the seat_x000a_2. Josheb-bash-Shebeth, an Israelite_x000a_[from the active participle of H3427 and H7674, with a preposition and the article interposed]_x000a_KJV: that sat in the seat. _x000a_Root(s): H3427, H7674 "/>
    <n v="1"/>
    <x v="2794"/>
    <s v="ישׁב"/>
    <m/>
    <m/>
    <n v="3427"/>
    <s v="ישׁב"/>
    <n v="7674"/>
    <s v="שׁבת"/>
    <m/>
    <m/>
    <s v="name"/>
    <m/>
    <m/>
    <n v="1"/>
  </r>
  <r>
    <s v="H"/>
    <n v="5722"/>
    <s v="עֲדִינוֹ"/>
    <s v="`adiynow (ad-ee-no') n/p._x000a_1. his spear_x000a_[probably from H5719 in the original sense of slender (i.e. a spear)]_x000a_KJV: Adino. _x000a_Root(s): H5719 "/>
    <n v="1"/>
    <x v="2794"/>
    <m/>
    <m/>
    <m/>
    <n v="5719"/>
    <s v="עדין"/>
    <m/>
    <m/>
    <m/>
    <m/>
    <s v="name"/>
    <m/>
    <m/>
    <n v="0"/>
  </r>
  <r>
    <s v="H"/>
    <n v="6112"/>
    <s v="עֵצֶן"/>
    <s v="`etsen (ay'-tsen) n-m._x000a_1. a spear_x000a_[from an unused root meaning to be sharp or strong]_x000a_KJV: Eznite (from the margin). "/>
    <n v="1"/>
    <x v="2794"/>
    <m/>
    <m/>
    <m/>
    <m/>
    <m/>
    <m/>
    <m/>
    <m/>
    <m/>
    <s v="noun masc"/>
    <m/>
    <m/>
    <n v="0"/>
  </r>
  <r>
    <s v="H"/>
    <n v="4405"/>
    <s v="מִלָּה מִלֶּה"/>
    <s v="millah (mil-law') n-f._x000a_1. a word_x000a_2. collectively, a discourse_x000a_3. (figuratively) a topic_x000a_[from H4448 (plural masculine as if from milleh {mil-leh'}]_x000a_KJV: + answer, by-word, matter, any thing (what) to say, to speak(-ing), speak, talking, word. _x000a_Root(s): H4448 "/>
    <n v="38"/>
    <x v="2795"/>
    <s v="מלל"/>
    <m/>
    <m/>
    <n v="4448"/>
    <s v="מלל"/>
    <m/>
    <m/>
    <m/>
    <m/>
    <s v="noun fem"/>
    <m/>
    <m/>
    <n v="1"/>
  </r>
  <r>
    <s v="H"/>
    <n v="2158"/>
    <s v="זָמִיר זָמִר זְמִרָה"/>
    <s v="zamiyr (zaw-meer') (or zamir {zaw-meer'} and (feminine) zmirah {zem-ee-raw'};) n-m._x000a_1. a song to be accompanied with instrumental music_x000a_[from H2167]_x000a_KJV: psalm(-ist), singing, song. _x000a_Root(s): H2167 "/>
    <n v="7"/>
    <x v="2796"/>
    <s v="זמר"/>
    <m/>
    <m/>
    <n v="2167"/>
    <s v="זמר"/>
    <m/>
    <m/>
    <m/>
    <m/>
    <s v="noun masc"/>
    <m/>
    <m/>
    <n v="1"/>
  </r>
  <r>
    <s v="H"/>
    <n v="2916"/>
    <s v="טִּיטּ"/>
    <s v="tiyt (teet) n-m._x000a_1. mud or clay_x000a_2. (figuratively) calamity_x000a_[from an unused root meaning apparently to be sticky (rath. perb. a demon. from H2894, through the idea of dirt to be swept away)]_x000a_KJV: clay, dirt, mire. _x000a_Root(s): H2894 "/>
    <n v="13"/>
    <x v="2797"/>
    <s v="טוא"/>
    <m/>
    <m/>
    <n v="2894"/>
    <s v="טוא"/>
    <m/>
    <m/>
    <m/>
    <m/>
    <s v="noun masc"/>
    <m/>
    <m/>
    <n v="1"/>
  </r>
  <r>
    <s v="H"/>
    <n v="6789"/>
    <s v="צָּמַת"/>
    <s v="tsamath (tsaw-math') v._x000a_1. to extirpate (literally or figuratively)_x000a_[a primitive root]_x000a_KJV: consume, cut off, destroy, vanish. "/>
    <n v="15"/>
    <x v="2798"/>
    <s v="צמת"/>
    <m/>
    <m/>
    <m/>
    <m/>
    <m/>
    <m/>
    <m/>
    <m/>
    <s v="verb-stem"/>
    <m/>
    <m/>
    <n v="1"/>
  </r>
  <r>
    <s v="H"/>
    <n v="7166"/>
    <s v="קַרסוֹל"/>
    <s v="qarcol (kar-sole') n-f._x000a_1. an ankle (as a protuberance or joint)_x000a_[from H7164]_x000a_KJV: foot. _x000a_Root(s): H7164 "/>
    <n v="2"/>
    <x v="2799"/>
    <m/>
    <m/>
    <m/>
    <n v="7164"/>
    <s v="קרס"/>
    <m/>
    <m/>
    <m/>
    <m/>
    <s v="noun fem"/>
    <m/>
    <m/>
    <n v="0"/>
  </r>
  <r>
    <s v="H"/>
    <n v="4571"/>
    <s v="מָעַד"/>
    <s v="ma`ad (maw-ad') v._x000a_1. to waver_x000a_[a primitive root]_x000a_KJV: make to shake, slide, slip. "/>
    <n v="6"/>
    <x v="2799"/>
    <s v="מעד"/>
    <m/>
    <m/>
    <m/>
    <m/>
    <m/>
    <m/>
    <m/>
    <m/>
    <s v="verb-stem"/>
    <m/>
    <m/>
    <n v="1"/>
  </r>
  <r>
    <s v="H"/>
    <n v="5181"/>
    <s v="נָחַת"/>
    <s v="nachath (naw-khath') v._x000a_1. to sink, i.e. descend_x000a_2. causatively, to press or lead down_x000a_[a primitive root]_x000a_KJV: be broken, (cause to) come down, enter, go down, press sore, settle, stick fast. "/>
    <n v="9"/>
    <x v="2800"/>
    <s v="נחת"/>
    <m/>
    <m/>
    <m/>
    <m/>
    <m/>
    <m/>
    <m/>
    <m/>
    <s v="verb-stem"/>
    <m/>
    <m/>
    <n v="1"/>
  </r>
  <r>
    <s v="H"/>
    <n v="7737"/>
    <s v="שָׁוָה"/>
    <s v="shavah (shaw-vaw') v._x000a_1. (properly) to level, i.e. equalize_x000a_2. (figuratively) to resemble_x000a_3. (by implication) to adjust (i.e. counterbalance, be suitable, compose, place, yield, etc.)_x000a_[a primitive root]_x000a_KJV: avail, behave, bring forth, compare, countervail, (be, make) equal, lay, be (make, a- )like, make plain, profit, reckon. "/>
    <n v="21"/>
    <x v="2801"/>
    <s v="שׁוה"/>
    <m/>
    <m/>
    <m/>
    <m/>
    <m/>
    <m/>
    <m/>
    <m/>
    <s v="verb"/>
    <m/>
    <m/>
    <n v="1"/>
  </r>
  <r>
    <s v="H"/>
    <n v="1801"/>
    <s v="דָּלַג"/>
    <s v="dalag (daw-lag') v._x000a_1. to spring_x000a_[a primitive root]_x000a_KJV: leap. "/>
    <n v="5"/>
    <x v="2802"/>
    <s v="דלג"/>
    <m/>
    <m/>
    <m/>
    <m/>
    <m/>
    <m/>
    <m/>
    <m/>
    <s v="verb-stem"/>
    <m/>
    <m/>
    <n v="1"/>
  </r>
  <r>
    <s v="H"/>
    <n v="5050"/>
    <s v="נָגַהּ"/>
    <s v="nagahh (naw-gah') v._x000a_1. to glitter_x000a_2. causatively, to illuminate_x000a_[a primitive root]_x000a_KJV: (en-)lighten, (cause to) shine. "/>
    <n v="6"/>
    <x v="2803"/>
    <s v="נגהּ"/>
    <m/>
    <m/>
    <m/>
    <m/>
    <m/>
    <m/>
    <m/>
    <m/>
    <s v="verb-stem"/>
    <m/>
    <m/>
    <n v="1"/>
  </r>
  <r>
    <s v="H"/>
    <n v="1305"/>
    <s v="בָּרַר"/>
    <s v="barar (baw-rar') v._x000a_1. to clarify (i.e. brighten), examine, select_x000a_[a primitive root]_x000a_KJV: make bright, choice, chosen, cleanse (be clean), clearly, polished, (shew self) pure(-ify), purge (out). "/>
    <n v="18"/>
    <x v="2804"/>
    <s v="ברר"/>
    <m/>
    <m/>
    <m/>
    <m/>
    <m/>
    <m/>
    <m/>
    <m/>
    <s v="verb"/>
    <m/>
    <m/>
    <n v="1"/>
  </r>
  <r>
    <s v="H"/>
    <n v="2616"/>
    <s v="חָסַד"/>
    <s v="chacad (khaw-sad') v._x000a_1. (properly) perhaps to bow (the neck only in courtesy to an equal), i.e. to be kind_x000a_2. (by euphemism, but rarely) to reprove_x000a_[a primitive root]_x000a_KJV: shew self merciful, put to shame. _x000a_Compare: H2603, H1288 "/>
    <n v="3"/>
    <x v="2805"/>
    <s v="חסד"/>
    <m/>
    <m/>
    <m/>
    <m/>
    <m/>
    <m/>
    <m/>
    <m/>
    <s v="verb-stem"/>
    <m/>
    <m/>
    <n v="1"/>
  </r>
  <r>
    <s v="H"/>
    <n v="1252"/>
    <s v="בּוֹר"/>
    <s v="bor (bore) n-m._x000a_1. purify_x000a_[from H1305]_x000a_KJV: cleanness, pureness. _x000a_Root(s): H1305 "/>
    <n v="6"/>
    <x v="2806"/>
    <s v="ברר"/>
    <m/>
    <m/>
    <n v="1305"/>
    <s v="ברר"/>
    <m/>
    <m/>
    <m/>
    <m/>
    <s v="noun masc"/>
    <m/>
    <m/>
    <n v="1"/>
  </r>
  <r>
    <s v="H"/>
    <n v="4800"/>
    <s v="מֶרחָב"/>
    <s v="merchab (mer-khawb') n-m._x000a_1. enlargement, either literally (an open space, usually in a good sense), or figuratively (liberty)_x000a_[from H7337]_x000a_KJV: breadth, large place (room). _x000a_Root(s): H7337 "/>
    <n v="6"/>
    <x v="2807"/>
    <s v="רחב"/>
    <m/>
    <m/>
    <n v="7337"/>
    <s v="רחב"/>
    <m/>
    <m/>
    <m/>
    <m/>
    <s v="noun masc"/>
    <m/>
    <m/>
    <n v="1"/>
  </r>
  <r>
    <s v="H"/>
    <n v="4937"/>
    <s v="מִשׁעֵן מִשׁעָן"/>
    <s v="mish`en (mish-ane') (or mishtan {mish-awn'}) n-m._x000a_1. a support (concretely), i.e. (figuratively) a protector or sustenance_x000a_[from H8172]_x000a_KJV: stay. _x000a_Root(s): H8172 "/>
    <n v="5"/>
    <x v="2808"/>
    <s v="שׁען"/>
    <m/>
    <m/>
    <n v="8172"/>
    <s v="שׁען"/>
    <m/>
    <m/>
    <m/>
    <m/>
    <s v="noun masc"/>
    <m/>
    <m/>
    <n v="1"/>
  </r>
  <r>
    <s v="H"/>
    <n v="1606"/>
    <s v="גְּעָרָה"/>
    <s v="g`arah (gheh-aw-raw') n-f._x000a_1. a chiding_x000a_[from H1605]_x000a_KJV: rebuke(-ing), reproof. _x000a_Root(s): H1605 "/>
    <n v="15"/>
    <x v="2809"/>
    <s v="גער"/>
    <m/>
    <m/>
    <n v="1605"/>
    <s v="גער"/>
    <m/>
    <m/>
    <m/>
    <m/>
    <s v="noun fem"/>
    <m/>
    <m/>
    <n v="1"/>
  </r>
  <r>
    <s v="H"/>
    <n v="650"/>
    <s v="אָפִיק"/>
    <s v="aphiyq (aw-feek') n-m._x000a_1. (properly) containing_x000a_2. a tube_x000a_3. (also) a bed or valley of a stream_x000a_4. (also) a strong thing or a hero_x000a_[from H622]_x000a_KJV: brook, channel, mighty, river, + scale, stream, strong piece. _x000a_Root(s): H622 "/>
    <n v="19"/>
    <x v="2809"/>
    <m/>
    <m/>
    <m/>
    <n v="622"/>
    <s v="אסף"/>
    <m/>
    <m/>
    <m/>
    <m/>
    <s v="noun masc"/>
    <m/>
    <m/>
    <n v="0"/>
  </r>
  <r>
    <s v="H"/>
    <n v="5051"/>
    <s v="נוֹגַהּ"/>
    <s v="nogahh (no'-gah) n-f._x000a_1. brilliancy (literally or figuratively)_x000a_[from H5050]_x000a_KJV: bright(-ness), light, (clear) shining. _x000a_Root(s): H5050 "/>
    <n v="19"/>
    <x v="2810"/>
    <s v="נגה"/>
    <m/>
    <m/>
    <n v="5050"/>
    <s v="נגה"/>
    <m/>
    <m/>
    <m/>
    <m/>
    <s v="noun fem"/>
    <m/>
    <m/>
    <n v="1"/>
  </r>
  <r>
    <s v="H"/>
    <n v="2841"/>
    <s v="חַשׁרָה"/>
    <s v="chashrah (khash-raw') n-f._x000a_1. (properly) a combination or gathering, i.e. of watery clouds_x000a_[from the same as H2840]_x000a_KJV: dark. _x000a_Root(s): H2840 "/>
    <n v="1"/>
    <x v="2811"/>
    <m/>
    <m/>
    <m/>
    <n v="2840"/>
    <s v="חשׁור"/>
    <m/>
    <m/>
    <m/>
    <m/>
    <s v="noun fem"/>
    <m/>
    <m/>
    <n v="0"/>
  </r>
  <r>
    <s v="H"/>
    <n v="1607"/>
    <s v="גָּעַשׁ"/>
    <s v="ga`ash (gaw-ash') v._x000a_1. move, shake, toss, trouble_x000a_[a primitive root to agitate violently]"/>
    <n v="8"/>
    <x v="2812"/>
    <s v="געשׁ"/>
    <m/>
    <m/>
    <m/>
    <m/>
    <m/>
    <m/>
    <m/>
    <m/>
    <s v="verb-stem"/>
    <m/>
    <m/>
    <n v="1"/>
  </r>
  <r>
    <s v="H"/>
    <n v="661"/>
    <s v="אָפַף"/>
    <s v="aphaph (aw-faf') v._x000a_1. to surround_x000a_[a primitive root]_x000a_KJV: compass. "/>
    <n v="5"/>
    <x v="2813"/>
    <s v="אפף"/>
    <m/>
    <m/>
    <m/>
    <m/>
    <m/>
    <m/>
    <m/>
    <m/>
    <s v="verb-stem"/>
    <m/>
    <m/>
    <n v="1"/>
  </r>
  <r>
    <s v="H"/>
    <n v="4867"/>
    <s v="מִשׁבָּר"/>
    <s v="mishbar (mish-bawr') n-m._x000a_1. a breaker (of the sea)_x000a_[from H7665]_x000a_KJV: billow, wave. _x000a_Root(s): H7665 "/>
    <n v="5"/>
    <x v="2813"/>
    <s v="שׁבר"/>
    <m/>
    <m/>
    <n v="7665"/>
    <s v="שׁבר"/>
    <m/>
    <m/>
    <m/>
    <m/>
    <s v="noun masc"/>
    <m/>
    <m/>
    <n v="1"/>
  </r>
  <r>
    <s v="H"/>
    <n v="3468"/>
    <s v="יֶשַׁע יֵשַׁע"/>
    <s v="yesha` (yeh'-shah) (or yeshai {yay'-shah}) n-m._x000a_1. liberty, deliverance, prosperity_x000a_[from H3467]_x000a_KJV: safety, salvation, saving. _x000a_Root(s): H3467 "/>
    <n v="36"/>
    <x v="2814"/>
    <s v="ישׁע"/>
    <m/>
    <m/>
    <n v="3467"/>
    <s v="ישׁע"/>
    <m/>
    <m/>
    <m/>
    <m/>
    <s v="noun masc"/>
    <m/>
    <m/>
    <n v="1"/>
  </r>
  <r>
    <s v="H"/>
    <n v="4498"/>
    <s v="מָנוֹס"/>
    <s v="manowc (maw-noce') n-m._x000a_1. a retreat (literally or figuratively)_x000a_2. abstractly, a fleeing_x000a_[from H5127]_x000a_KJV: X apace, escape, way to flee, flight, refuge. _x000a_Root(s): H5127 "/>
    <n v="8"/>
    <x v="2814"/>
    <s v="נוס"/>
    <m/>
    <m/>
    <n v="5127"/>
    <s v="נוס"/>
    <m/>
    <m/>
    <m/>
    <m/>
    <s v="noun masc"/>
    <m/>
    <m/>
    <n v="1"/>
  </r>
  <r>
    <s v="H"/>
    <n v="4869"/>
    <s v="מִשׂגָּב"/>
    <s v="misgab (mis-gawb') n-m._x000a_1. (properly) a cliff (or other lofty or inaccessible place)_x000a_2. abstractly, altitude_x000a_3. (figuratively) a refuge_x000a_4. defence, high fort (tower), refuge, Misgab, a place in Moab_x000a_[from H7682]_x000a_KJV: Misgab. _x000a_Root(s): H7682 "/>
    <n v="17"/>
    <x v="2814"/>
    <s v="שׂגב"/>
    <m/>
    <m/>
    <n v="7682"/>
    <s v="שׂגב"/>
    <m/>
    <m/>
    <m/>
    <m/>
    <s v="noun masc"/>
    <m/>
    <m/>
    <n v="1"/>
  </r>
  <r>
    <s v="H"/>
    <n v="6403"/>
    <s v="פָּלַט"/>
    <s v="palat (paw-lat') v._x000a_1. to slip out, i.e. escape_x000a_2. causatively, to deliver_x000a_[a primitive root]_x000a_KJV: calve, carry away safe, deliver, (cause to) escape. "/>
    <n v="25"/>
    <x v="2815"/>
    <s v="פלט"/>
    <m/>
    <m/>
    <m/>
    <m/>
    <m/>
    <m/>
    <m/>
    <m/>
    <s v="verb"/>
    <m/>
    <m/>
    <n v="1"/>
  </r>
  <r>
    <s v="H"/>
    <n v="4067"/>
    <s v="מָדוֹן"/>
    <s v="madown (maw-dohn') n-m._x000a_1. extensiveness, i.e. height_x000a_[from the same as H4063]_x000a_KJV: stature. _x000a_Root(s): H4063 "/>
    <n v="2"/>
    <x v="2816"/>
    <m/>
    <m/>
    <m/>
    <n v="4063"/>
    <s v="מדו"/>
    <m/>
    <m/>
    <m/>
    <m/>
    <s v="noun masc"/>
    <m/>
    <m/>
    <n v="0"/>
  </r>
  <r>
    <s v="H"/>
    <n v="445"/>
    <s v="אֶלחָנָן"/>
    <s v="Elchanan (el-khaw-nawn') n/p._x000a_1. God (is) gracious_x000a_2. Elchanan, an Israelite_x000a_[from H410 and H2603]_x000a_KJV: Elkanan. _x000a_Root(s): H410, H2603 "/>
    <n v="4"/>
    <x v="2817"/>
    <s v="חנן"/>
    <m/>
    <m/>
    <n v="410"/>
    <s v="אל"/>
    <n v="2603"/>
    <s v="חנן"/>
    <m/>
    <m/>
    <s v="name"/>
    <m/>
    <m/>
    <n v="1"/>
  </r>
  <r>
    <s v="H"/>
    <n v="3296"/>
    <s v="יַעֲרֵי אוֹרְגִים"/>
    <s v="Ya`arey 'Orgiym (yah-ar-ay' o-reg-eem') n/p._x000a_1. woods of weavers_x000a_2. Jaare-Oregim, an Israelite_x000a_[from the plural of H3293 and the masculine plural active participle of H707]_x000a_KJV: Jaare-oregim. _x000a_Root(s): H3293, H707 "/>
    <n v="2"/>
    <x v="2817"/>
    <s v="ארג"/>
    <m/>
    <m/>
    <n v="3293"/>
    <s v="יער"/>
    <n v="707"/>
    <s v="ארג"/>
    <m/>
    <m/>
    <s v="name"/>
    <m/>
    <m/>
    <n v="1"/>
  </r>
  <r>
    <s v="H"/>
    <n v="1359"/>
    <s v="גּוֹב גּוֹב"/>
    <s v="Gob (gobe) (or (fully) Gowb {gobe'}) n/l._x000a_1. pit_x000a_2. Gob, a place in Israel_x000a_[from H1461]_x000a_KJV: Gob. _x000a_Root(s): H1461 "/>
    <n v="2"/>
    <x v="2818"/>
    <s v="גוב"/>
    <m/>
    <m/>
    <n v="1461"/>
    <s v="גוב"/>
    <m/>
    <m/>
    <m/>
    <m/>
    <s v="Name/l."/>
    <m/>
    <m/>
    <n v="1"/>
  </r>
  <r>
    <s v="H"/>
    <n v="2843"/>
    <s v="חוּשָׁתִי"/>
    <s v="Chushathiy (khoo-shaw-thee') n-m._x000a_1. a Chushathite or descendant of Chushah_x000a_[patronymically from H2364]_x000a_KJV: Hushathite. _x000a_Root(s): H2364 "/>
    <n v="5"/>
    <x v="2818"/>
    <m/>
    <m/>
    <m/>
    <n v="2364"/>
    <s v="חושׁה"/>
    <m/>
    <m/>
    <m/>
    <m/>
    <s v="noun masc"/>
    <m/>
    <m/>
    <n v="0"/>
  </r>
  <r>
    <s v="H"/>
    <n v="5593"/>
    <s v="סַף"/>
    <s v="Caph (saf) n/p._x000a_1. Saph, a Philistine_x000a_[the same as H5592]_x000a_KJV: Saph. _x000a_Root(s): H5592 _x000a_Compare: H5598 "/>
    <n v="1"/>
    <x v="2818"/>
    <m/>
    <m/>
    <m/>
    <n v="5592"/>
    <s v="סף"/>
    <m/>
    <m/>
    <m/>
    <m/>
    <s v="name"/>
    <m/>
    <m/>
    <n v="0"/>
  </r>
  <r>
    <s v="H"/>
    <n v="5444"/>
    <s v="סִבְּכַי"/>
    <s v="Cibbkay (sib-bek-ah'-ee) n/p._x000a_1. copse-like_x000a_2. Sibbecai, an Israelite_x000a_[from H5440]_x000a_KJV: Sibbecai, Sibbechai. _x000a_Root(s): H5440 "/>
    <n v="4"/>
    <x v="2818"/>
    <s v="סבך"/>
    <m/>
    <m/>
    <n v="5440"/>
    <s v="סבך"/>
    <m/>
    <m/>
    <m/>
    <m/>
    <s v="name"/>
    <m/>
    <m/>
    <n v="1"/>
  </r>
  <r>
    <s v="H"/>
    <n v="3430"/>
    <s v="יִשׁבּוֹ בְּנוֹב"/>
    <s v="Yishbow b-Nob (yish-bo'beh-nobe) n/p._x000a_1. his dwelling (is) in Nob_x000a_2. Jishbo-be-Nob, a Philistine_x000a_[from H3427 and H5011, with a pronominal suffix and a preposition interposed]_x000a_KJV: Ishbi-benob (from the margin). _x000a_Root(s): H3427, H5011 "/>
    <n v="1"/>
    <x v="2819"/>
    <s v="ישׁב"/>
    <m/>
    <m/>
    <n v="3427"/>
    <s v="ישׁב"/>
    <n v="5011"/>
    <s v="נוב"/>
    <m/>
    <m/>
    <s v="name"/>
    <m/>
    <m/>
    <n v="1"/>
  </r>
  <r>
    <s v="H"/>
    <n v="7013"/>
    <s v="קַיִן"/>
    <s v="qayin (kah'-yin) n-m._x000a_1. a lance (as striking fast)_x000a_[from H6969 in the original sense of fixity]_x000a_KJV: spear. _x000a_Root(s): H6969 "/>
    <n v="1"/>
    <x v="2819"/>
    <s v="קון"/>
    <m/>
    <m/>
    <n v="6969"/>
    <s v="קון"/>
    <m/>
    <m/>
    <m/>
    <m/>
    <s v="noun masc"/>
    <m/>
    <m/>
    <n v="1"/>
  </r>
  <r>
    <s v="H"/>
    <n v="764"/>
    <s v="אַרמוֹנִי"/>
    <s v="Armoniy (ar-mo-nee') n/p._x000a_1. palatial_x000a_2. Armoni, an Israelite_x000a_[from H759]_x000a_KJV: Armoni. _x000a_Root(s): H759 "/>
    <n v="1"/>
    <x v="2820"/>
    <m/>
    <m/>
    <m/>
    <n v="759"/>
    <s v="ארמון"/>
    <m/>
    <m/>
    <m/>
    <m/>
    <s v="name"/>
    <m/>
    <m/>
    <n v="0"/>
  </r>
  <r>
    <s v="H"/>
    <n v="972"/>
    <s v="בָּחִיר"/>
    <s v="bachiyr (baw-kheer') n-m._x000a_1. select_x000a_[from H977]_x000a_KJV: choose, chosen one, elect. _x000a_Root(s): H977 "/>
    <n v="13"/>
    <x v="2821"/>
    <s v="בחר"/>
    <m/>
    <m/>
    <n v="977"/>
    <s v="בחר"/>
    <m/>
    <m/>
    <m/>
    <m/>
    <s v="noun masc"/>
    <m/>
    <m/>
    <n v="1"/>
  </r>
  <r>
    <s v="H"/>
    <n v="1393"/>
    <s v="גִּבעוֹנִי"/>
    <s v="Gib`oniy (ghib-o-nee') adj._x000a_1. a Gibonite, or inhabitant of Gibon_x000a_[patrial from H1391]_x000a_KJV: Gibeonite. _x000a_Root(s): H1391 "/>
    <n v="8"/>
    <x v="2822"/>
    <s v="גבע"/>
    <m/>
    <m/>
    <n v="1391"/>
    <s v="גבעון"/>
    <m/>
    <m/>
    <m/>
    <m/>
    <s v="adjective"/>
    <m/>
    <m/>
    <n v="1"/>
  </r>
  <r>
    <s v="H"/>
    <n v="5753"/>
    <s v="עָוָה"/>
    <s v="`avah (aw-vaw') v._x000a_1. to crook, literally or figuratively (as follows)_x000a_[a primitive root]_x000a_KJV: do amiss, bow down, make crooked, commit iniquity, pervert, (do) perverse(-ly), trouble, X turn, do wickedly, do wrong. "/>
    <n v="17"/>
    <x v="2823"/>
    <s v="עוה"/>
    <m/>
    <m/>
    <m/>
    <m/>
    <m/>
    <m/>
    <m/>
    <m/>
    <s v="verb"/>
    <m/>
    <m/>
    <n v="1"/>
  </r>
  <r>
    <s v="H"/>
    <n v="2972"/>
    <s v="יָאִרִי"/>
    <s v="Ya'iriy (yaw-ee-ree') n-m._x000a_1. a Jairite or descendant of Jair_x000a_[patronymically from H2971]_x000a_KJV: Jairite. _x000a_Root(s): H2971 "/>
    <n v="1"/>
    <x v="2824"/>
    <m/>
    <m/>
    <m/>
    <n v="2971"/>
    <s v="יאיר"/>
    <m/>
    <m/>
    <m/>
    <m/>
    <s v="noun masc"/>
    <m/>
    <m/>
    <n v="0"/>
  </r>
  <r>
    <s v="H"/>
    <n v="5896"/>
    <s v="עִירָא"/>
    <s v="`Iyra' (ee-raw') n/p._x000a_1. wakefulness_x000a_2. Ira, the name of three Israelites_x000a_[from H5782]_x000a_KJV: Ira. _x000a_Root(s): H5782 "/>
    <n v="6"/>
    <x v="2824"/>
    <s v="עור"/>
    <m/>
    <m/>
    <n v="5782"/>
    <s v="עור"/>
    <m/>
    <m/>
    <m/>
    <m/>
    <s v="name"/>
    <m/>
    <m/>
    <n v="1"/>
  </r>
  <r>
    <s v="H"/>
    <n v="7724"/>
    <s v="שְׁוָא"/>
    <s v="Shva' (shev-aw') n/p._x000a_1. false_x000a_2. Sheva, an Israelite_x000a_[from the same as H7723]_x000a_KJV: Sheva. _x000a_Root(s): H7723 "/>
    <n v="2"/>
    <x v="2825"/>
    <m/>
    <m/>
    <m/>
    <n v="7723"/>
    <s v="שׁוא שׁו"/>
    <m/>
    <m/>
    <m/>
    <m/>
    <s v="name"/>
    <m/>
    <m/>
    <n v="0"/>
  </r>
  <r>
    <s v="H"/>
    <n v="7864"/>
    <s v="שְׁיָא"/>
    <s v="Shya' (sheh-yaw') n/p._x000a_1. Sheja, an Israelite_x000a_[for H7724]_x000a_KJV: Sheva (from the margin). _x000a_Root(s): H7724 "/>
    <n v="1"/>
    <x v="2825"/>
    <m/>
    <m/>
    <m/>
    <n v="7724"/>
    <s v="שׁוא"/>
    <m/>
    <m/>
    <m/>
    <m/>
    <s v="name"/>
    <m/>
    <m/>
    <n v="0"/>
  </r>
  <r>
    <s v="H"/>
    <n v="151"/>
    <s v="אֲדוֹרָם"/>
    <s v="Adoram (ad-o-rawm') n/p._x000a_1. Adoram (or Adoniram), an Israelite_x000a_[contracted for H141]_x000a_KJV: Adoram. _x000a_Root(s): H141 "/>
    <n v="2"/>
    <x v="2826"/>
    <m/>
    <m/>
    <m/>
    <n v="141"/>
    <s v="אדונירם"/>
    <m/>
    <m/>
    <m/>
    <m/>
    <s v="name"/>
    <m/>
    <m/>
    <n v="0"/>
  </r>
  <r>
    <s v="H"/>
    <n v="3746"/>
    <s v="כָּרִי"/>
    <s v="kariy (kaw-ree') adj._x000a_1. a life-guardsman_x000a_[perhaps an abridged plural of H3733 in the sense of leader (of the flock)]_x000a_KJV: captains, Cherethites (from the margin). _x000a_Root(s): H3733 "/>
    <n v="4"/>
    <x v="2827"/>
    <m/>
    <m/>
    <m/>
    <n v="3733"/>
    <s v="כר"/>
    <m/>
    <m/>
    <m/>
    <m/>
    <s v="adjective"/>
    <m/>
    <m/>
    <n v="0"/>
  </r>
  <r>
    <s v="H"/>
    <n v="5550"/>
    <s v="סוֹלְלָה סוֹלְלָה"/>
    <s v="collah (so-lel-aw') (or cowllah {so-lel-aw'}) n-f._x000a_1. a military mound, i.e. rampart of besiegers_x000a_[active participle feminine of H5549, but used passively]_x000a_KJV: bank, mount. _x000a_Root(s): H5549 "/>
    <n v="11"/>
    <x v="2828"/>
    <s v="סלל"/>
    <m/>
    <m/>
    <n v="5549"/>
    <s v="סלל"/>
    <m/>
    <m/>
    <m/>
    <m/>
    <s v="noun fem"/>
    <m/>
    <m/>
    <n v="1"/>
  </r>
  <r>
    <s v="H"/>
    <n v="1276"/>
    <s v="בֵּרִי"/>
    <s v="Beriy (bay-ree') adj._x000a_1. (only in the plural and with the article) the Berites, a place in Israel_x000a_[of uncertain derivation]_x000a_KJV: Berites. "/>
    <n v="1"/>
    <x v="2829"/>
    <m/>
    <m/>
    <m/>
    <m/>
    <m/>
    <m/>
    <m/>
    <m/>
    <m/>
    <s v="adjective"/>
    <m/>
    <m/>
    <n v="1"/>
  </r>
  <r>
    <s v="H"/>
    <n v="1038"/>
    <s v="בֵּיתּ מַעֲכָה"/>
    <s v="Beyth Ma`akah (bayth mah-ak-aw') n/l._x000a_1. house of Maakah_x000a_2. Beth-Maakah, a place in Israel_x000a_[from H1004 and H4601]_x000a_KJV: Beth-maachah. _x000a_Root(s): H1004, H4601 "/>
    <n v="1"/>
    <x v="2829"/>
    <m/>
    <m/>
    <m/>
    <n v="1004"/>
    <s v="בית"/>
    <n v="4601"/>
    <s v="מעכה מעכת"/>
    <m/>
    <m/>
    <s v="Name/l."/>
    <m/>
    <m/>
    <n v="0"/>
  </r>
  <r>
    <s v="H"/>
    <n v="7035"/>
    <s v="קָלַהּ"/>
    <s v="qalahh (kaw-lah') v._x000a_1. to assemble_x000a_[for H6950]_x000a_KJV: gather together. _x000a_Root(s): H6950 "/>
    <n v="1"/>
    <x v="2829"/>
    <s v="קהל"/>
    <m/>
    <m/>
    <n v="6950"/>
    <s v="קהל"/>
    <m/>
    <m/>
    <m/>
    <m/>
    <s v="verb"/>
    <m/>
    <m/>
    <n v="1"/>
  </r>
  <r>
    <s v="H"/>
    <n v="3014"/>
    <s v="יָגָה"/>
    <s v="yagah (yaw-gaw') v._x000a_1. to push away_x000a_[a primitive root (probably rather the same as H3013 through the common idea of dissatisfaction)]_x000a_KJV: be removed. _x000a_Root(s): H3013 "/>
    <n v="1"/>
    <x v="2830"/>
    <s v="יגה"/>
    <m/>
    <m/>
    <n v="3013"/>
    <s v="יגה"/>
    <m/>
    <m/>
    <m/>
    <m/>
    <s v="verb"/>
    <m/>
    <m/>
    <n v="1"/>
  </r>
  <r>
    <s v="H"/>
    <n v="2424"/>
    <s v="חַיוּת"/>
    <s v="chayuwth (khah-yooth') n-f._x000a_1. life_x000a_[from H2421]_x000a_KJV: X living. _x000a_Root(s): H2421 "/>
    <n v="1"/>
    <x v="2831"/>
    <s v="חיה"/>
    <m/>
    <m/>
    <n v="2421"/>
    <s v="חיה"/>
    <m/>
    <m/>
    <m/>
    <m/>
    <s v="noun fem"/>
    <m/>
    <m/>
    <n v="1"/>
  </r>
  <r>
    <s v="H"/>
    <n v="1075"/>
    <s v="בִּכרִי"/>
    <s v="Bikriy (bik-ree') n/p._x000a_1. youth-ful_x000a_2. Bikri, an Israelite_x000a_[from H1069]_x000a_KJV: Bichri. _x000a_Root(s): H1069 "/>
    <n v="8"/>
    <x v="2832"/>
    <s v="בכר"/>
    <m/>
    <m/>
    <n v="1069"/>
    <s v="בכר"/>
    <m/>
    <m/>
    <m/>
    <m/>
    <s v="name"/>
    <m/>
    <m/>
    <n v="1"/>
  </r>
  <r>
    <s v="H"/>
    <n v="5379"/>
    <s v="נִשֵּׂאתּ"/>
    <s v="nisse'th (nis-sayth') v-xxp._x000a_1. something taken, i.e. a present_x000a_[passive participle feminine of H5375]_x000a_KJV: gift. _x000a_Root(s): H5375 "/>
    <n v="1"/>
    <x v="2833"/>
    <s v="נשׂא"/>
    <m/>
    <m/>
    <n v="5375"/>
    <s v="נשׂא נסה"/>
    <m/>
    <m/>
    <m/>
    <m/>
    <s v="v-xxp."/>
    <m/>
    <m/>
    <n v="1"/>
  </r>
  <r>
    <s v="H"/>
    <n v="3643"/>
    <s v="כִּמהָם"/>
    <s v="Kimham (kim-hawm') n/l._x000a_1. pining_x000a_2. Kimham, an Israelite_x000a_[from H3642]_x000a_KJV: Chimham. _x000a_Root(s): H3642 "/>
    <n v="4"/>
    <x v="2834"/>
    <s v="כמה"/>
    <m/>
    <m/>
    <n v="3642"/>
    <s v="כמה"/>
    <m/>
    <m/>
    <m/>
    <m/>
    <s v="Name/l."/>
    <m/>
    <m/>
    <n v="1"/>
  </r>
  <r>
    <s v="H"/>
    <n v="1578"/>
    <s v="גְּמוּלָה"/>
    <s v="gmuwlah (ghem-oo-law') n-f._x000a_1. meaning the same_x000a_[feminine of H1576]_x000a_KJV: deed, recompense, such a reward. _x000a_Root(s): H1576 "/>
    <n v="3"/>
    <x v="2835"/>
    <m/>
    <m/>
    <m/>
    <n v="1576"/>
    <s v="גמול"/>
    <m/>
    <m/>
    <m/>
    <m/>
    <s v="noun fem"/>
    <m/>
    <m/>
    <n v="0"/>
  </r>
  <r>
    <s v="H"/>
    <n v="7871"/>
    <s v="שִׁיבָּה"/>
    <s v="shiybah (shee-baw') n-f._x000a_1. residence_x000a_[from H3427]_x000a_KJV: while...lay. _x000a_Root(s): H3427 "/>
    <n v="1"/>
    <x v="2836"/>
    <s v="ישׁב"/>
    <m/>
    <m/>
    <n v="3427"/>
    <s v="ישׁב"/>
    <m/>
    <m/>
    <m/>
    <m/>
    <s v="noun fem"/>
    <m/>
    <m/>
    <n v="1"/>
  </r>
  <r>
    <s v="H"/>
    <n v="3813"/>
    <s v="לָאַט"/>
    <s v="la'at (law-at') v._x000a_1. to muffle_x000a_[a primitive root]_x000a_KJV: cover. "/>
    <n v="1"/>
    <x v="2837"/>
    <s v="לאט"/>
    <m/>
    <m/>
    <m/>
    <m/>
    <m/>
    <m/>
    <m/>
    <m/>
    <s v="verb-stem"/>
    <m/>
    <m/>
    <n v="1"/>
  </r>
  <r>
    <s v="H"/>
    <n v="4794"/>
    <s v="מְרוּצָה מְרוּצָה"/>
    <s v="mruwtsah (mer-oo-tsaw') (or mrutsah {mer-oo-tsaw'}) n-f._x000a_1. a race (the act), whether the manner or the progress_x000a_[feminine of H4793]_x000a_KJV: course, running. _x000a_Root(s): H4793 _x000a_Compare: H4835 "/>
    <n v="5"/>
    <x v="2838"/>
    <m/>
    <m/>
    <m/>
    <n v="4793"/>
    <s v="מרוץ"/>
    <m/>
    <m/>
    <m/>
    <m/>
    <s v="noun fem"/>
    <m/>
    <m/>
    <n v="0"/>
  </r>
  <r>
    <s v="H"/>
    <n v="7778"/>
    <s v="שׁוֹעֵר שׁוֹעֵר"/>
    <s v="show`er (sho-are') (or shomer {sho-are'}) n-m._x000a_1. a janitor_x000a_[active participle of H8176 (as denominative from H8179)]_x000a_KJV: doorkeeper, porter. _x000a_Root(s): H8176, H8179 "/>
    <n v="37"/>
    <x v="2839"/>
    <m/>
    <m/>
    <m/>
    <n v="8176"/>
    <s v="שׁער"/>
    <n v="8179"/>
    <s v="שׁער"/>
    <m/>
    <m/>
    <s v="noun masc"/>
    <m/>
    <m/>
    <n v="0"/>
  </r>
  <r>
    <s v="H"/>
    <n v="5741"/>
    <s v="עַדרִיאֵל"/>
    <s v="`Adriy'el (ad-ree-ale') n/p._x000a_1. flock of God_x000a_2. Adriel, an Israelite_x000a_[from H5739 and H410]_x000a_KJV: Adriel. _x000a_Root(s): H5739, H410 "/>
    <n v="2"/>
    <x v="2840"/>
    <m/>
    <m/>
    <m/>
    <n v="5739"/>
    <s v="עדר"/>
    <n v="410"/>
    <s v="אל"/>
    <m/>
    <m/>
    <s v="name"/>
    <m/>
    <m/>
    <n v="0"/>
  </r>
  <r>
    <s v="H"/>
    <n v="7730"/>
    <s v="שׂוֹבֶך"/>
    <s v="sowbek (so'-bek) n-m._x000a_1. a thicket, i.e. interlaced branches_x000a_[for H5441]_x000a_KJV: thick boughs. _x000a_Root(s): H5441 "/>
    <n v="1"/>
    <x v="2841"/>
    <m/>
    <m/>
    <m/>
    <n v="5441"/>
    <s v="סובך"/>
    <m/>
    <m/>
    <m/>
    <m/>
    <s v="noun masc"/>
    <m/>
    <m/>
    <n v="0"/>
  </r>
  <r>
    <s v="H"/>
    <n v="5770"/>
    <s v="עָוַן"/>
    <s v="`avan (aw-van') v._x000a_1. to watch (with jealosy)_x000a_[denominative from H5869]_x000a_KJV: eye. _x000a_Root(s): H5869 "/>
    <n v="2"/>
    <x v="2841"/>
    <s v="עין"/>
    <m/>
    <m/>
    <n v="5869"/>
    <s v="עין"/>
    <m/>
    <m/>
    <m/>
    <m/>
    <s v="verb"/>
    <m/>
    <m/>
    <n v="1"/>
  </r>
  <r>
    <s v="H"/>
    <n v="8194"/>
    <s v="שָׁפָה"/>
    <s v="shaphah (shaw-faw') n-f._x000a_1. a cheese (as strained from the whey)_x000a_[from H8192 in the sense of clarifying]_x000a_KJV: cheese. _x000a_Root(s): H8192 "/>
    <n v="1"/>
    <x v="2842"/>
    <s v="שׁפה"/>
    <m/>
    <m/>
    <n v="8192"/>
    <s v="שׁפה"/>
    <m/>
    <m/>
    <m/>
    <m/>
    <s v="noun fem"/>
    <m/>
    <m/>
    <n v="1"/>
  </r>
  <r>
    <s v="H"/>
    <n v="6321"/>
    <s v="פּוֹל"/>
    <s v="powl (pole) n-m._x000a_1. a bean (as plump)_x000a_[from an unused root meaning to be thick]_x000a_KJV: beans. "/>
    <n v="2"/>
    <x v="2843"/>
    <m/>
    <m/>
    <m/>
    <m/>
    <m/>
    <m/>
    <m/>
    <m/>
    <m/>
    <s v="noun masc"/>
    <m/>
    <m/>
    <n v="0"/>
  </r>
  <r>
    <s v="H"/>
    <n v="1271"/>
    <s v="בַּרזִלַּי"/>
    <s v="Barzillay (bar-zil-lah'-ee) n/p._x000a_1. iron-hearted_x000a_2. Barzillai, the name of three Israelites_x000a_[from H1270]_x000a_KJV: Barzillai. _x000a_Root(s): H1270 "/>
    <n v="12"/>
    <x v="2844"/>
    <m/>
    <m/>
    <m/>
    <n v="1270"/>
    <s v="ברזל"/>
    <m/>
    <m/>
    <m/>
    <m/>
    <s v="name"/>
    <m/>
    <m/>
    <n v="0"/>
  </r>
  <r>
    <s v="H"/>
    <n v="7274"/>
    <s v="רוֹגְלִים"/>
    <s v="Rogliym (ro-gel-eem') n/l._x000a_1. fullers (as tramping the cloth in washing)_x000a_2. Rogelim, a place East of the Jordan_x000a_[plural of active participle of H7270]_x000a_KJV: Rogelim. _x000a_Root(s): H7270 "/>
    <n v="2"/>
    <x v="2844"/>
    <s v="רגל"/>
    <m/>
    <m/>
    <n v="7270"/>
    <s v="רגל"/>
    <m/>
    <m/>
    <m/>
    <m/>
    <s v="Name/l."/>
    <m/>
    <m/>
    <n v="1"/>
  </r>
  <r>
    <s v="H"/>
    <n v="7629"/>
    <s v="שׁוֹבִי"/>
    <s v="Shobiy (sho-bee') n/p._x000a_1. captor_x000a_2. Shobi, an Ammonite_x000a_[from H7617]_x000a_KJV: Shobi. _x000a_Root(s): H7617 "/>
    <n v="1"/>
    <x v="2844"/>
    <s v="שׁבה"/>
    <m/>
    <m/>
    <n v="7617"/>
    <s v="שׁבה"/>
    <m/>
    <m/>
    <m/>
    <m/>
    <s v="name"/>
    <m/>
    <m/>
    <n v="1"/>
  </r>
  <r>
    <s v="H"/>
    <n v="3501"/>
    <s v="יִתרָא"/>
    <s v="Yithra' (yith-raw') n/p._x000a_1. Jithra, an Israelite (or Ishmaelite)_x000a_[by variation for H3502]_x000a_KJV: Ithra. _x000a_Root(s): H3502 "/>
    <n v="1"/>
    <x v="2845"/>
    <m/>
    <m/>
    <m/>
    <n v="3502"/>
    <s v="יתרה"/>
    <m/>
    <m/>
    <m/>
    <m/>
    <s v="name"/>
    <m/>
    <m/>
    <n v="0"/>
  </r>
  <r>
    <s v="H"/>
    <n v="6021"/>
    <s v="עֲמָשָׂא"/>
    <s v="`Amasa' (am-aw-saw') n/p._x000a_1. burden_x000a_2. Amasa, the name of two Israelites_x000a_[from H6006]_x000a_KJV: Amasa. _x000a_Root(s): H6006 "/>
    <n v="16"/>
    <x v="2845"/>
    <s v="עמס עמשׂ"/>
    <m/>
    <m/>
    <n v="6006"/>
    <s v="עמס עמשׂ"/>
    <m/>
    <m/>
    <m/>
    <m/>
    <s v="name"/>
    <m/>
    <m/>
    <n v="1"/>
  </r>
  <r>
    <s v="H"/>
    <n v="2614"/>
    <s v="חָנַק"/>
    <s v="chanaq (khaw-nak') v._x000a_1. to be narrow_x000a_2. (by implication), to throttle_x000a_3. (reflexively) to choke oneself to death (by a rope)_x000a_[a primitive root]_x000a_KJV: hang self, strangle. _x000a_Compare: H2596 "/>
    <n v="2"/>
    <x v="2846"/>
    <s v="חנק"/>
    <m/>
    <m/>
    <m/>
    <m/>
    <m/>
    <m/>
    <m/>
    <m/>
    <s v="verb-stem"/>
    <m/>
    <m/>
    <n v="1"/>
  </r>
  <r>
    <s v="H"/>
    <n v="4323"/>
    <s v="מִיכָּל"/>
    <s v="miykal (me-kawl') n-m._x000a_1. (properly) a container, i.e. a streamlet_x000a_[from H3201]_x000a_KJV: brook. _x000a_Root(s): H3201 "/>
    <n v="1"/>
    <x v="2847"/>
    <s v="יכל"/>
    <m/>
    <m/>
    <n v="3201"/>
    <s v="יכול יכול"/>
    <m/>
    <m/>
    <m/>
    <m/>
    <s v="noun masc"/>
    <m/>
    <m/>
    <n v="1"/>
  </r>
  <r>
    <s v="H"/>
    <n v="7383"/>
    <s v="רִיפָה רִפָה"/>
    <s v="riyphah (ree-faw') (or riphah {ree-faw'}) n-f._x000a_1. (only plural), grits (as pounded)_x000a_[from H7322]_x000a_KJV: ground corn, wheat. _x000a_Root(s): H7322 "/>
    <n v="2"/>
    <x v="2848"/>
    <s v="רוף"/>
    <m/>
    <m/>
    <n v="7322"/>
    <s v="רוף"/>
    <m/>
    <m/>
    <m/>
    <m/>
    <s v="noun fem"/>
    <m/>
    <m/>
    <n v="1"/>
  </r>
  <r>
    <s v="H"/>
    <n v="5498"/>
    <s v="סָחַב"/>
    <s v="cachab (saw-khab') v._x000a_1. to trail along_x000a_[a primitive root]_x000a_KJV: draw (out), tear. "/>
    <n v="5"/>
    <x v="2849"/>
    <s v="סחב"/>
    <m/>
    <m/>
    <m/>
    <m/>
    <m/>
    <m/>
    <m/>
    <m/>
    <s v="verb-stem"/>
    <m/>
    <m/>
    <n v="1"/>
  </r>
  <r>
    <s v="H"/>
    <n v="7128"/>
    <s v="קְרָב"/>
    <s v="qrab (ker-awb') n-m._x000a_1. hostile encounter_x000a_[from H7126]_x000a_KJV: battle, war. _x000a_Root(s): H7126 "/>
    <n v="9"/>
    <x v="2850"/>
    <s v="קרב"/>
    <m/>
    <m/>
    <n v="7126"/>
    <s v="קרב"/>
    <m/>
    <m/>
    <m/>
    <m/>
    <s v="noun masc"/>
    <m/>
    <m/>
    <n v="1"/>
  </r>
  <r>
    <s v="H"/>
    <n v="6354"/>
    <s v="פַּחַת"/>
    <s v="pachath (pakh'-ath) n-m._x000a_1. a pit, especially for catching animals_x000a_[probably from an unused root apparently meaning to dig]_x000a_KJV: hole, pit, snare. "/>
    <n v="10"/>
    <x v="2851"/>
    <m/>
    <m/>
    <m/>
    <m/>
    <m/>
    <m/>
    <m/>
    <m/>
    <m/>
    <s v="noun masc"/>
    <m/>
    <m/>
    <n v="0"/>
  </r>
  <r>
    <s v="H"/>
    <n v="7909"/>
    <s v="שַׁכּוּל שַׁכּוּל"/>
    <s v="shakkuwl (shak-kool') (or shakkul {shak-kool'}) adj._x000a_1. bereaved_x000a_[from H7921]_x000a_KJV: barren, bereaved (robbed) of children (whelps). _x000a_Root(s): H7921 "/>
    <n v="6"/>
    <x v="2852"/>
    <s v="שׁכל"/>
    <m/>
    <m/>
    <n v="7921"/>
    <s v="שׁכול"/>
    <m/>
    <m/>
    <m/>
    <m/>
    <s v="adjective"/>
    <m/>
    <m/>
    <n v="1"/>
  </r>
  <r>
    <s v="H"/>
    <n v="6080"/>
    <s v="עָפַר"/>
    <s v="`aphar (aw-far') v._x000a_1. used only as denominative from H6083, to be dust_x000a_[]_x000a_KJV: cast (dust). _x000a_See also: H6083 "/>
    <n v="1"/>
    <x v="2853"/>
    <s v="עפר"/>
    <m/>
    <m/>
    <m/>
    <m/>
    <m/>
    <m/>
    <m/>
    <m/>
    <s v="verb-stem"/>
    <m/>
    <m/>
    <n v="1"/>
  </r>
  <r>
    <s v="H"/>
    <n v="3287"/>
    <s v="יָעֵף"/>
    <s v="ya`ph (yaw-afe';) adj._x000a_1. fatigued_x000a_2. (figuratively) exhausted_x000a_[from H3286]_x000a_KJV: faint, weary. _x000a_Root(s): H3286 "/>
    <n v="3"/>
    <x v="2854"/>
    <s v="יעף"/>
    <m/>
    <m/>
    <n v="3286"/>
    <s v="יעף"/>
    <m/>
    <m/>
    <m/>
    <m/>
    <s v="adjective"/>
    <m/>
    <m/>
    <n v="1"/>
  </r>
  <r>
    <s v="H"/>
    <n v="7463"/>
    <s v="רֵעֶה"/>
    <s v="re`eh (ray-eh') n-m._x000a_1. a (male) companion_x000a_[from H7462]_x000a_KJV: friend. _x000a_Root(s): H7462 "/>
    <n v="3"/>
    <x v="2855"/>
    <s v="רעה"/>
    <m/>
    <m/>
    <n v="7462"/>
    <s v="רעה"/>
    <m/>
    <m/>
    <m/>
    <m/>
    <s v="noun masc"/>
    <m/>
    <m/>
    <n v="1"/>
  </r>
  <r>
    <s v="H"/>
    <n v="2365"/>
    <s v="חוּשַׁי"/>
    <s v="Chuwshay (khoo-shah'-ee) n/p._x000a_1. hasty_x000a_2. Chushai, an Israelite_x000a_[from H2363]_x000a_KJV: Hushai. _x000a_Root(s): H2363 "/>
    <n v="14"/>
    <x v="2856"/>
    <s v="חושׁ"/>
    <m/>
    <m/>
    <n v="2363"/>
    <s v="חושׁ"/>
    <m/>
    <m/>
    <m/>
    <m/>
    <s v="name"/>
    <m/>
    <m/>
    <n v="1"/>
  </r>
  <r>
    <s v="H"/>
    <n v="2645"/>
    <s v="חָפָה"/>
    <s v="chaphah (khaw-faw') v._x000a_1. to cover_x000a_2. (by implication) to veil, to encase, protect_x000a_[a primitive root]_x000a_KJV: ceil, cover, overlay. _x000a_Compare: H2644, H2653 "/>
    <n v="12"/>
    <x v="2857"/>
    <s v="חפה"/>
    <m/>
    <m/>
    <m/>
    <m/>
    <m/>
    <m/>
    <m/>
    <m/>
    <s v="verb-stem"/>
    <m/>
    <m/>
    <n v="1"/>
  </r>
  <r>
    <s v="H"/>
    <n v="3182"/>
    <s v="יָחֵף"/>
    <s v="yacheph (yaw-khafe') adj._x000a_1. unsandalled_x000a_[from an unused root meaning to take off the shoes]_x000a_KJV: barefoot, being unshod. "/>
    <n v="5"/>
    <x v="2857"/>
    <m/>
    <m/>
    <m/>
    <m/>
    <m/>
    <m/>
    <m/>
    <m/>
    <m/>
    <s v="adjective"/>
    <m/>
    <m/>
    <n v="0"/>
  </r>
  <r>
    <s v="H"/>
    <n v="5679"/>
    <s v="עֲבָרָה"/>
    <s v="`abarah (ab-aw-raw') n-f._x000a_1. a crossing-place_x000a_[from H5674]_x000a_KJV: ferry, plain (from the margin). _x000a_Root(s): H5674 "/>
    <n v="2"/>
    <x v="2858"/>
    <s v="עבר"/>
    <m/>
    <m/>
    <n v="5674"/>
    <s v="עבר"/>
    <m/>
    <m/>
    <m/>
    <m/>
    <s v="noun fem"/>
    <m/>
    <m/>
    <n v="1"/>
  </r>
  <r>
    <s v="H"/>
    <n v="6939"/>
    <s v="קִדרוֹן"/>
    <s v="Qidrown (kid-rone') n/l._x000a_1. dusky place_x000a_2. Kidron, a brook near Jerusalem_x000a_[from H6937]_x000a_KJV: Kidron. _x000a_Root(s): H6937 "/>
    <n v="11"/>
    <x v="2859"/>
    <s v="קדר"/>
    <m/>
    <m/>
    <n v="6937"/>
    <s v="קדר"/>
    <m/>
    <m/>
    <m/>
    <m/>
    <s v="Name/l."/>
    <m/>
    <m/>
    <n v="1"/>
  </r>
  <r>
    <s v="H"/>
    <n v="863"/>
    <s v="אִתּתַּי אִיתַּי"/>
    <s v="Ittay (it-tah'ee) (or tIythay {ee-thah'ee}) n/p._x000a_1. near_x000a_2. Ittai or Ithai, the name of a Gittite and of an Israelite_x000a_[from H854]_x000a_KJV: Ithai, Ittai. _x000a_Root(s): H854 "/>
    <n v="9"/>
    <x v="2860"/>
    <m/>
    <m/>
    <m/>
    <n v="854"/>
    <s v="את"/>
    <m/>
    <m/>
    <m/>
    <m/>
    <s v="name"/>
    <m/>
    <m/>
    <n v="0"/>
  </r>
  <r>
    <s v="H"/>
    <n v="1023"/>
    <s v="בֵּיתּ הַמֶּרחָק"/>
    <s v="Beyth ham-Merchaq (bayth ham-mer-khawk') n/l._x000a_1. house of the breadth_x000a_2. Beth-ham-Merchak, a place in Israel_x000a_[from H1004 and H4801 with the article interposed]_x000a_KJV: place that was far off. _x000a_Root(s): H1004, H4801 "/>
    <n v="2"/>
    <x v="2861"/>
    <m/>
    <m/>
    <m/>
    <n v="1004"/>
    <s v="בית"/>
    <n v="4801"/>
    <s v="מרחק"/>
    <m/>
    <m/>
    <s v="Name/l."/>
    <m/>
    <m/>
    <n v="0"/>
  </r>
  <r>
    <s v="H"/>
    <n v="533"/>
    <s v="אַמִּיצּ אַמִּץ"/>
    <s v="ammiyts (am-meets') (or (shortened) ammits {am-meets'}) adj._x000a_1. strong or (abstractly) strength_x000a_[from H553]_x000a_KJV: courageous, mighty, strong (one). _x000a_Root(s): H553 "/>
    <n v="6"/>
    <x v="2862"/>
    <s v="אמץ"/>
    <m/>
    <m/>
    <n v="553"/>
    <s v="אמץ"/>
    <m/>
    <m/>
    <m/>
    <m/>
    <s v="adjective"/>
    <m/>
    <m/>
    <n v="1"/>
  </r>
  <r>
    <s v="H"/>
    <n v="302"/>
    <s v="אֲחִיתּוֹפֶל"/>
    <s v="Achiythophel (akh-ee-tho'-fel) n/p._x000a_1. brother of folly_x000a_2. Achithophel, an Israelite_x000a_[from H251 and H8602]_x000a_KJV: Ahithophel. _x000a_Root(s): H251, H8602 "/>
    <n v="20"/>
    <x v="2862"/>
    <m/>
    <m/>
    <m/>
    <n v="251"/>
    <s v="אח"/>
    <n v="8602"/>
    <s v="תפל"/>
    <m/>
    <m/>
    <s v="name"/>
    <m/>
    <m/>
    <n v="0"/>
  </r>
  <r>
    <s v="H"/>
    <n v="1526"/>
    <s v="גִּילוֹנִי"/>
    <s v="Giyloniy (ghee-lo-nee') adj._x000a_1. a Gilonite or inhabitant of Giloh_x000a_[patrial from H1542]_x000a_KJV: Gilonite. _x000a_Root(s): H1542 "/>
    <n v="2"/>
    <x v="2862"/>
    <m/>
    <m/>
    <m/>
    <n v="1542"/>
    <s v="גלוה גילוה"/>
    <m/>
    <m/>
    <m/>
    <m/>
    <s v="adjective"/>
    <m/>
    <m/>
    <n v="0"/>
  </r>
  <r>
    <s v="H"/>
    <n v="7195"/>
    <s v="קֶשֶׁר"/>
    <s v="qesher (keh'-sher) n-m._x000a_1. an (unlawful) alliance_x000a_[from H7194]_x000a_KJV: confederacy, conspiracy, treason. _x000a_Root(s): H7194 "/>
    <n v="16"/>
    <x v="2862"/>
    <s v="קשׁר"/>
    <m/>
    <m/>
    <n v="7194"/>
    <s v="קשׁר"/>
    <m/>
    <m/>
    <m/>
    <m/>
    <s v="noun masc"/>
    <m/>
    <m/>
    <n v="1"/>
  </r>
  <r>
    <s v="H"/>
    <n v="5228"/>
    <s v="נָכוַֹח"/>
    <s v="nakoach (naw-ko'-akh) adj._x000a_1. straightforward, i.e. (figuratively), equitable, correct, or (abstractly), integrity_x000a_[from the same as H5226]_x000a_KJV: plain, right, uprightness. _x000a_Root(s): H5226 "/>
    <n v="4"/>
    <x v="2863"/>
    <m/>
    <m/>
    <m/>
    <n v="5226"/>
    <s v="נכח"/>
    <m/>
    <m/>
    <m/>
    <m/>
    <s v="adjective"/>
    <m/>
    <m/>
    <n v="0"/>
  </r>
  <r>
    <s v="H"/>
    <n v="5768"/>
    <s v="עוֹלֵל עוֹלָל"/>
    <s v="`owlel (o-lale') (or lolal {o-lawl'}) n-m._x000a_1. a suckling_x000a_[from H5763]_x000a_KJV: babe, (young) child, infant, little one. _x000a_Root(s): H5763 "/>
    <n v="21"/>
    <x v="2863"/>
    <s v="עול"/>
    <m/>
    <m/>
    <n v="5763"/>
    <s v="עול"/>
    <m/>
    <m/>
    <m/>
    <m/>
    <s v="noun masc"/>
    <m/>
    <m/>
    <n v="1"/>
  </r>
  <r>
    <s v="H"/>
    <n v="786"/>
    <s v="אִשׁ"/>
    <s v="ish (eesh) adv._x000a_1. entity, used only adverbially, there is or are_x000a_[identical (in origin and formation) with H784]_x000a_KJV: are there, none can. _x000a_Root(s): H784 _x000a_Compare: H3426 "/>
    <n v="2"/>
    <x v="2864"/>
    <s v="אשׁ"/>
    <m/>
    <m/>
    <n v="784"/>
    <s v="אשׁ"/>
    <m/>
    <m/>
    <m/>
    <m/>
    <s v="adverb"/>
    <m/>
    <m/>
    <n v="1"/>
  </r>
  <r>
    <s v="H"/>
    <n v="5064"/>
    <s v="נָגַר"/>
    <s v="nagar (naw-gar') v._x000a_1. to flow_x000a_2. (figuratively) to stretch out_x000a_3. causatively, to pour out or down_x000a_4. (figuratively) to deliver over_x000a_[a primitive root]_x000a_KJV: fall, flow away, pour down (out), run, shed, spilt, trickle down. "/>
    <n v="10"/>
    <x v="2865"/>
    <s v="נגר"/>
    <m/>
    <m/>
    <m/>
    <m/>
    <m/>
    <m/>
    <m/>
    <m/>
    <s v="verb-stem"/>
    <m/>
    <m/>
    <n v="1"/>
  </r>
  <r>
    <s v="H"/>
    <n v="5573"/>
    <s v="סֶנֶה"/>
    <s v="Ceneh (seh-neh') n/l._x000a_1. thorn_x000a_2. Seneh, a crag in Israel_x000a_[the same s H5572]_x000a_KJV: Seneh. _x000a_Root(s): H5572 "/>
    <n v="1"/>
    <x v="2866"/>
    <m/>
    <m/>
    <m/>
    <n v="5572"/>
    <s v="סנה"/>
    <m/>
    <m/>
    <m/>
    <m/>
    <s v="Name/l."/>
    <m/>
    <m/>
    <n v="0"/>
  </r>
  <r>
    <s v="H"/>
    <n v="8621"/>
    <s v="תְּקוֹעִי תְּקוֹעִי"/>
    <s v="Tqow`iy (tek-o-ee') (or Tqo iy {tek-o-ee'}) adj._x000a_1. a Tekoite or inhabitant of Tekoah_x000a_[patronymically from H8620]_x000a_KJV: Tekoite. _x000a_Root(s): H8620 "/>
    <n v="7"/>
    <x v="2866"/>
    <m/>
    <m/>
    <m/>
    <n v="8620"/>
    <s v="תקוע"/>
    <m/>
    <m/>
    <m/>
    <m/>
    <s v="adjective"/>
    <m/>
    <m/>
    <n v="0"/>
  </r>
  <r>
    <s v="H"/>
    <n v="8620"/>
    <s v="תְּקוַֹע"/>
    <s v="Tqowa` (tek-o'-ah) n/p._x000a_1. Tekoa, a place in Israel_x000a_[a form of H8619]_x000a_KJV: Tekoa, Tekoah. _x000a_Root(s): H8619 "/>
    <n v="7"/>
    <x v="2867"/>
    <m/>
    <m/>
    <m/>
    <n v="8619"/>
    <s v="תקוע"/>
    <m/>
    <m/>
    <m/>
    <m/>
    <s v="name"/>
    <m/>
    <m/>
    <n v="0"/>
  </r>
  <r>
    <s v="H"/>
    <n v="5991"/>
    <s v="עַמִּיחוּר"/>
    <s v="`Ammiychuwr (am-mee-khoor') n/p._x000a_1. people of nobility_x000a_2. Ammichur, a Syrian prince_x000a_[from H5971 and H2353]_x000a_KJV: Ammihud (from the margin). _x000a_Root(s): H5971, H2353 "/>
    <n v="1"/>
    <x v="2868"/>
    <m/>
    <m/>
    <m/>
    <n v="5971"/>
    <s v="עם"/>
    <n v="2353"/>
    <s v="חור"/>
    <m/>
    <m/>
    <s v="name"/>
    <m/>
    <m/>
    <n v="0"/>
  </r>
  <r>
    <s v="H"/>
    <n v="6505"/>
    <s v="פֶּרֶד"/>
    <s v="pered (peh'-red) n-m._x000a_1. a mule (perhaps from his lonely habits)_x000a_[from H6504]_x000a_KJV: mule. _x000a_Root(s): H6504 "/>
    <n v="14"/>
    <x v="2869"/>
    <s v="פרד"/>
    <m/>
    <m/>
    <n v="6504"/>
    <s v="פרד"/>
    <m/>
    <m/>
    <m/>
    <m/>
    <s v="noun masc"/>
    <m/>
    <m/>
    <n v="1"/>
  </r>
  <r>
    <s v="H"/>
    <n v="1178"/>
    <s v="בַּעַל חָצוֹר"/>
    <s v="Ba`al Chatsowr (bah'-al khaw-tsore') n/l._x000a_1. possessor of a village_x000a_2. Baal-Chatsor, a place in Israel_x000a_[from H1167 and a modification of H2691]_x000a_KJV: Baal-hazor. _x000a_Root(s): H1167, H2691 "/>
    <n v="1"/>
    <x v="2870"/>
    <m/>
    <m/>
    <m/>
    <n v="1167"/>
    <s v="בעל"/>
    <n v="2691"/>
    <s v="חצר"/>
    <m/>
    <m/>
    <s v="Name/l."/>
    <m/>
    <m/>
    <n v="0"/>
  </r>
  <r>
    <s v="H"/>
    <n v="8076"/>
    <s v="שָׁמֵם"/>
    <s v="shamem (shaw-mame') adj._x000a_1. ruined_x000a_[from H8074]_x000a_KJV: desolate. _x000a_Root(s): H8074 "/>
    <n v="6"/>
    <x v="2871"/>
    <s v="שׁמם"/>
    <m/>
    <m/>
    <n v="8074"/>
    <s v="שׁמם"/>
    <m/>
    <m/>
    <m/>
    <m/>
    <s v="adjective"/>
    <m/>
    <m/>
    <n v="1"/>
  </r>
  <r>
    <s v="H"/>
    <n v="4958"/>
    <s v="מַשׂרֵת"/>
    <s v="masreth (mas-rayth') n-m._x000a_1. a pan_x000a_[apparently from an unused root meaning to perforate, i.e. hollow out]_x000a_KJV: pan. "/>
    <n v="1"/>
    <x v="2872"/>
    <m/>
    <m/>
    <m/>
    <m/>
    <m/>
    <m/>
    <m/>
    <m/>
    <m/>
    <s v="noun masc"/>
    <m/>
    <m/>
    <n v="0"/>
  </r>
  <r>
    <s v="H"/>
    <n v="3823"/>
    <s v="לָבַב"/>
    <s v="labab (law-bab') v._x000a_1. (properly) to be enclosed (as if with fat)_x000a_2. (by implication) (as denominative from H3824) to unheart, i.e. (in a good sense) transport (with love), or (in a bad sense) stultify_x000a_3. (as denominative from H3834) to make cakes_x000a_[a primitive root]_x000a_KJV: make cakes, ravish, be wise. _x000a_See also: H3824, H3834 "/>
    <n v="5"/>
    <x v="2873"/>
    <s v="לבב"/>
    <m/>
    <m/>
    <m/>
    <m/>
    <m/>
    <m/>
    <m/>
    <m/>
    <s v="verb"/>
    <m/>
    <m/>
    <n v="1"/>
  </r>
  <r>
    <s v="H"/>
    <n v="3834"/>
    <s v="לָבִיבָּה לְבִבָה"/>
    <s v="labiybah (law-bee-baw') (or rather lbibah {leb-ee-baw'}) n-f._x000a_1. a cake (either as fried or turned)_x000a_[from H3823 in its original sense of fatness (or perhaps of folding)]_x000a_KJV: cake. _x000a_Root(s): H3823 "/>
    <n v="3"/>
    <x v="2873"/>
    <s v="לבב"/>
    <m/>
    <m/>
    <n v="3823"/>
    <s v="לבב"/>
    <m/>
    <m/>
    <m/>
    <m/>
    <s v="noun fem"/>
    <m/>
    <m/>
    <n v="1"/>
  </r>
  <r>
    <s v="H"/>
    <n v="3082"/>
    <s v="יְהוֹנָדָב"/>
    <s v="Yhownadab (yeh-ho-naw-dawb') n/p._x000a_1. Jehovah-largessed_x000a_2. Jehonadab, the name of an Israelite and of an Arab_x000a_[from H3068 and H5068]_x000a_KJV: Jehonadab, Jonadab. _x000a_Root(s): H3068, H5068 _x000a_Compare: H3122 "/>
    <n v="8"/>
    <x v="2874"/>
    <s v="נדב"/>
    <m/>
    <m/>
    <n v="3068"/>
    <s v="יהווה"/>
    <n v="5068"/>
    <s v="נדב"/>
    <m/>
    <m/>
    <s v="name"/>
    <m/>
    <m/>
    <n v="1"/>
  </r>
  <r>
    <s v="H"/>
    <n v="1279"/>
    <s v="בִּריָה"/>
    <s v="biryah (beer-yaw') n-f._x000a_1. food_x000a_[feminine from H1262]_x000a_KJV: meat. _x000a_Root(s): H1262 "/>
    <n v="3"/>
    <x v="2874"/>
    <m/>
    <m/>
    <m/>
    <n v="1262"/>
    <s v="ברה"/>
    <m/>
    <m/>
    <m/>
    <m/>
    <s v="noun fem"/>
    <m/>
    <m/>
    <n v="0"/>
  </r>
  <r>
    <s v="H"/>
    <n v="3122"/>
    <s v="יוֹנָדָב"/>
    <s v="Yawnadab (yo-naw-dawb') n/p._x000a_1. Jonadab, the name of an Israelite and of a Rechabite_x000a_[a form of H3082]_x000a_KJV: Jonadab. _x000a_Root(s): H3082 "/>
    <n v="7"/>
    <x v="2875"/>
    <m/>
    <m/>
    <m/>
    <n v="3082"/>
    <s v="יהונדב"/>
    <m/>
    <m/>
    <m/>
    <m/>
    <s v="name"/>
    <m/>
    <m/>
    <n v="0"/>
  </r>
  <r>
    <s v="H"/>
    <n v="8093"/>
    <s v="שִׁמעָה"/>
    <s v="Shim`ah (shim-aw') n/p._x000a_1. annunciation_x000a_2. Shimah, an Israelite_x000a_[feminine of H8088]_x000a_KJV: Shimeah. _x000a_Root(s): H8088 "/>
    <n v="3"/>
    <x v="2875"/>
    <m/>
    <m/>
    <m/>
    <n v="8088"/>
    <s v="שׁמע"/>
    <m/>
    <m/>
    <m/>
    <m/>
    <s v="name"/>
    <m/>
    <m/>
    <n v="0"/>
  </r>
  <r>
    <s v="H"/>
    <n v="4037"/>
    <s v="מַגזֵרָה"/>
    <s v="magzerah (mag-zay-raw') n-f._x000a_1. a cutting implement, i.e. a blade_x000a_[from H1504]_x000a_KJV: axe. _x000a_Root(s): H1504 "/>
    <n v="1"/>
    <x v="2876"/>
    <s v="גזר"/>
    <m/>
    <m/>
    <n v="1504"/>
    <s v="גזר"/>
    <m/>
    <m/>
    <m/>
    <m/>
    <s v="noun fem"/>
    <m/>
    <m/>
    <n v="1"/>
  </r>
  <r>
    <s v="H"/>
    <n v="4050"/>
    <s v="מְגֵרָה"/>
    <s v="mgerah (meg-ay-raw') n-f._x000a_1. a saw_x000a_[from H1641]_x000a_KJV: axe, saw. _x000a_Root(s): H1641 "/>
    <n v="4"/>
    <x v="2876"/>
    <s v="גרר"/>
    <m/>
    <m/>
    <n v="1641"/>
    <s v="גרר"/>
    <m/>
    <m/>
    <m/>
    <m/>
    <s v="noun fem"/>
    <m/>
    <m/>
    <n v="1"/>
  </r>
  <r>
    <s v="H"/>
    <n v="4404"/>
    <s v="מַלבֵּן"/>
    <s v="malben (mal-bane') n-m._x000a_1. a brick-kiln_x000a_[from H3835 (denominative)]_x000a_KJV: brickkiln. _x000a_Root(s): H3835 "/>
    <n v="4"/>
    <x v="2876"/>
    <s v="לבן"/>
    <m/>
    <m/>
    <n v="3835"/>
    <s v="לבן"/>
    <m/>
    <m/>
    <m/>
    <m/>
    <s v="noun masc"/>
    <m/>
    <m/>
    <n v="1"/>
  </r>
  <r>
    <s v="H"/>
    <n v="5850"/>
    <s v="עֲטָרָה"/>
    <s v="`atarah (at-aw-raw') n-f._x000a_1. a crown_x000a_[from H5849]_x000a_KJV: crown. _x000a_Root(s): H5849 "/>
    <n v="23"/>
    <x v="2877"/>
    <s v="עטר"/>
    <m/>
    <m/>
    <n v="5849"/>
    <s v="עטר"/>
    <m/>
    <m/>
    <m/>
    <m/>
    <s v="noun fem"/>
    <m/>
    <m/>
    <n v="1"/>
  </r>
  <r>
    <s v="H"/>
    <n v="3041"/>
    <s v="יְדִידְּיָה"/>
    <s v="Ydiydyah (yed-ee-deh-yaw') n/p._x000a_1. beloved of Jah_x000a_2. Jedidejah, a name of Solomon_x000a_[from H3039 and H3050]_x000a_KJV: Jedidiah. _x000a_Root(s): H3039, H3050 "/>
    <n v="1"/>
    <x v="2878"/>
    <m/>
    <m/>
    <m/>
    <n v="3039"/>
    <s v="ידיד"/>
    <n v="3050"/>
    <s v="יה"/>
    <m/>
    <m/>
    <s v="name"/>
    <m/>
    <m/>
    <n v="0"/>
  </r>
  <r>
    <s v="H"/>
    <n v="3907"/>
    <s v="לָחַשׁ"/>
    <s v="lachash (law-khash') v._x000a_1. to whisper_x000a_2. (by implication) to mumble a spell (as a magician)_x000a_[a primitive root]_x000a_KJV: charmer, whisper (together). "/>
    <n v="3"/>
    <x v="2879"/>
    <s v="לחשׁ"/>
    <m/>
    <m/>
    <m/>
    <m/>
    <m/>
    <m/>
    <m/>
    <m/>
    <s v="verb-stem"/>
    <m/>
    <m/>
    <n v="1"/>
  </r>
  <r>
    <s v="H"/>
    <n v="6685"/>
    <s v="צּוֹם צּוֹם"/>
    <s v="tsowm (tsome) (or tsom {tsome};) n-m._x000a_1. a fast_x000a_[from H6684]_x000a_KJV: fast(-ing). _x000a_Root(s): H6684 "/>
    <n v="26"/>
    <x v="2880"/>
    <s v="צום"/>
    <m/>
    <m/>
    <n v="6684"/>
    <s v="צום"/>
    <m/>
    <m/>
    <m/>
    <m/>
    <s v="noun masc"/>
    <m/>
    <m/>
    <n v="1"/>
  </r>
  <r>
    <s v="H"/>
    <n v="605"/>
    <s v="אָנַשׁ"/>
    <s v="anash (aw-nash') v._x000a_1. to be frail, feeble, or (figuratively) melancholy_x000a_[a primitive root]_x000a_KJV: desperate(-ly wicked), incurable, sick, woeful. "/>
    <n v="9"/>
    <x v="2881"/>
    <s v="אנשׁ"/>
    <m/>
    <m/>
    <m/>
    <m/>
    <m/>
    <m/>
    <m/>
    <m/>
    <s v="verb"/>
    <m/>
    <m/>
    <n v="1"/>
  </r>
  <r>
    <s v="H"/>
    <n v="706"/>
    <s v="אַרבַּעתַּיִם"/>
    <s v="arba`tayim (ar-bah-tah'-yim) adv._x000a_1. fourfold_x000a_[dual of H702]_x000a_KJV: fourfold. _x000a_Root(s): H702 "/>
    <n v="1"/>
    <x v="2882"/>
    <m/>
    <m/>
    <m/>
    <n v="702"/>
    <s v="ארבע ארבעה"/>
    <m/>
    <m/>
    <m/>
    <m/>
    <s v="adverb"/>
    <m/>
    <m/>
    <n v="0"/>
  </r>
  <r>
    <s v="H"/>
    <n v="7867"/>
    <s v="שִׂיבּ"/>
    <s v="siyb (seeb) v._x000a_1. (properly) to become aged_x000a_2. (by implication) to grow gray_x000a_[a primitive root]_x000a_KJV: (be) grayheaded. "/>
    <n v="2"/>
    <x v="2883"/>
    <s v="שׂיב"/>
    <m/>
    <m/>
    <m/>
    <m/>
    <m/>
    <m/>
    <m/>
    <m/>
    <s v="verb-stem"/>
    <m/>
    <m/>
    <n v="1"/>
  </r>
  <r>
    <s v="H"/>
    <n v="3380"/>
    <s v="יְרוּבֶּשֶׁת"/>
    <s v="Yrubbesheth (yer-oob-beh'-sheth) n/p._x000a_1. shame (i.e. the idol) will contend_x000a_2. Jerubbesheth, a symbolic name for Gideon_x000a_[from H7378 and H1322]_x000a_KJV: Jerubbesheth. _x000a_Root(s): H7378, H1322 "/>
    <n v="1"/>
    <x v="2884"/>
    <s v="ריב רוב"/>
    <m/>
    <m/>
    <n v="7378"/>
    <s v="ריב רוב"/>
    <n v="1322"/>
    <s v="בושׁת"/>
    <m/>
    <m/>
    <s v="name"/>
    <m/>
    <m/>
    <n v="1"/>
  </r>
  <r>
    <s v="H"/>
    <n v="1339"/>
    <s v="בַּת ־ שֶׁבַע"/>
    <s v="Bath-Sheba` (bath-sheh'-bah) n/p._x000a_1. daughter of an oath_x000a_2. Bath-Sheba, the mother of Solomon_x000a_[from H1323 and H7651 (in the sense of H7650)]_x000a_KJV: Bath- sheba. _x000a_Root(s): H1323, H7651, H7650 "/>
    <n v="11"/>
    <x v="2885"/>
    <s v="שׁבע"/>
    <m/>
    <m/>
    <n v="1323"/>
    <s v="בת"/>
    <n v="7651"/>
    <s v="שׁבע"/>
    <n v="7650"/>
    <s v="שׁבע"/>
    <s v="name"/>
    <m/>
    <m/>
    <n v="1"/>
  </r>
  <r>
    <s v="H"/>
    <n v="223"/>
    <s v="אוּרִיָה אוּרִיָהוּ"/>
    <s v="Uwriyah (oo-ree-yaw') (or (prolonged) Uwriyahuw {oo-ree-yaw'-hoo}) n/p._x000a_1. flame of Jah_x000a_2. Urijah, the name of one Hittite and five Israelites_x000a_[from H217 and H3050]_x000a_KJV: Uriah, Urijah. _x000a_Root(s): H217, H3050 "/>
    <n v="39"/>
    <x v="2885"/>
    <m/>
    <m/>
    <m/>
    <n v="217"/>
    <s v="אור"/>
    <n v="3050"/>
    <s v="יה"/>
    <m/>
    <m/>
    <s v="name"/>
    <m/>
    <m/>
    <n v="0"/>
  </r>
  <r>
    <s v="H"/>
    <n v="463"/>
    <s v="אֱלִיעָם"/>
    <s v="Eliy`am (el-ee-awm') n/p._x000a_1. God of (the) people_x000a_2. Eliam, an Israelite_x000a_[from H410 and H5971]_x000a_KJV: Eliam. _x000a_Root(s): H410, H5971 "/>
    <n v="2"/>
    <x v="2885"/>
    <m/>
    <m/>
    <m/>
    <n v="410"/>
    <s v="אל"/>
    <n v="5971"/>
    <s v="עם"/>
    <m/>
    <m/>
    <s v="name"/>
    <m/>
    <m/>
    <n v="0"/>
  </r>
  <r>
    <s v="H"/>
    <n v="2431"/>
    <s v="חֵילָם חֵלאָם"/>
    <s v="Cheylam (khay-lawm') (or Cheleam {khay-lawm'}) n/p._x000a_1. fortress_x000a_2. Chelam, a place East of Israel_x000a_[from H2428]_x000a_KJV: Helam. _x000a_Root(s): H2428 "/>
    <n v="2"/>
    <x v="2886"/>
    <m/>
    <m/>
    <m/>
    <n v="2428"/>
    <s v="חיל"/>
    <m/>
    <m/>
    <m/>
    <m/>
    <s v="name"/>
    <m/>
    <m/>
    <n v="0"/>
  </r>
  <r>
    <s v="H"/>
    <n v="7731"/>
    <s v="שׁוֹבָך"/>
    <s v="Showbak (sho-bawk') n/p._x000a_1. Shobak, a Syrian_x000a_[perhaps for H7730]_x000a_KJV: Shobach. _x000a_Root(s): H7730 "/>
    <n v="2"/>
    <x v="2886"/>
    <m/>
    <m/>
    <m/>
    <n v="7730"/>
    <s v="שׂובך"/>
    <m/>
    <m/>
    <m/>
    <m/>
    <s v="name"/>
    <m/>
    <m/>
    <n v="0"/>
  </r>
  <r>
    <s v="H"/>
    <n v="381"/>
    <s v="אִישׁ ־ חַיִל אִישׁ ־ חַי"/>
    <s v="Iysh-Chayil (eesh-khah'-yil) (by defect. transcription (2 Sam. 23) n-m._x000a_1. man of might_x000a_2. Ish-chail (or Ish-chai), an Israelite_x000a_[from H376 and H2428]_x000a_KJV: a valiant man. _x000a_Root(s): H376, H2428 _x000a_See also: H2416 "/>
    <n v="4"/>
    <x v="2887"/>
    <m/>
    <m/>
    <m/>
    <n v="376"/>
    <s v="אישׁ"/>
    <n v="2428"/>
    <s v="חיל"/>
    <m/>
    <m/>
    <s v="noun masc"/>
    <m/>
    <m/>
    <n v="0"/>
  </r>
  <r>
    <s v="H"/>
    <n v="4063"/>
    <s v="מֶדֶו"/>
    <s v="medev (meh'-dev) n-m._x000a_1. (properly) extent, i.e. measure_x000a_2. (by implication) a dress (as measured)_x000a_[from an unused root meaning to stretch]_x000a_KJV: garment. "/>
    <n v="2"/>
    <x v="2888"/>
    <m/>
    <m/>
    <m/>
    <m/>
    <m/>
    <m/>
    <m/>
    <m/>
    <m/>
    <s v="noun masc"/>
    <m/>
    <m/>
    <n v="0"/>
  </r>
  <r>
    <s v="H"/>
    <n v="8357"/>
    <s v="שֵׁתָה"/>
    <s v="shethah (shay-thaw') n-m._x000a_1. the seat (of the person)_x000a_[from H7896]_x000a_KJV: buttock. _x000a_Root(s): H7896 "/>
    <n v="2"/>
    <x v="2888"/>
    <s v="שׁית"/>
    <m/>
    <m/>
    <n v="7896"/>
    <s v="שׁית"/>
    <m/>
    <m/>
    <m/>
    <m/>
    <s v="noun masc"/>
    <m/>
    <m/>
    <n v="1"/>
  </r>
  <r>
    <s v="H"/>
    <n v="2586"/>
    <s v="חָנוּן"/>
    <s v="Chanuwn (khaw-noon') n/p._x000a_1. favored_x000a_2. Chanun, the name of an Ammonite and of two Israelites_x000a_[from H2603]_x000a_KJV: Hanun. _x000a_Root(s): H2603 "/>
    <n v="11"/>
    <x v="2889"/>
    <s v="חנן"/>
    <m/>
    <m/>
    <n v="2603"/>
    <s v="חנן"/>
    <m/>
    <m/>
    <m/>
    <m/>
    <s v="name"/>
    <m/>
    <m/>
    <n v="1"/>
  </r>
  <r>
    <s v="H"/>
    <n v="4316"/>
    <s v="מִיכָּא"/>
    <s v="Miyka' (mee-kaw') n/p._x000a_1. Mica, the name of two Israelites_x000a_[a variation for H4318]_x000a_KJV: Micha. _x000a_Root(s): H4318 "/>
    <n v="4"/>
    <x v="2890"/>
    <m/>
    <m/>
    <m/>
    <n v="4318"/>
    <s v="מיכה"/>
    <m/>
    <m/>
    <m/>
    <m/>
    <s v="name"/>
    <m/>
    <m/>
    <n v="0"/>
  </r>
  <r>
    <s v="H"/>
    <n v="3810"/>
    <s v="לוֹא דְּבַר לוֹ דְּבַר לִדבִּר לוֹדְבַר"/>
    <s v="Lo' Dbar (lo deb-ar') (or Low Dbar (2 Samuel 9) n/l._x000a_1. pastureless_x000a_2. Lo-Debar, a place in Israel_x000a_[from H3808 and H1699]_x000a_KJV: Debir, Lo-debar. _x000a_Root(s): H3808, H1699 _x000a_See also: H5 "/>
    <n v="3"/>
    <x v="2891"/>
    <s v="לוא לוה"/>
    <m/>
    <m/>
    <n v="3808"/>
    <s v="לוא לוה"/>
    <n v="1699"/>
    <s v="דובר דבר"/>
    <m/>
    <m/>
    <s v="Name/l."/>
    <m/>
    <m/>
    <n v="1"/>
  </r>
  <r>
    <s v="H"/>
    <n v="6717"/>
    <s v="צִּיבָּא"/>
    <s v="Tsiyba' (tsee-baw') n/p._x000a_1. station_x000a_2. Tsiba, an Israelite_x000a_[from the same as H6678]_x000a_KJV: Ziba. _x000a_Root(s): H6678 "/>
    <n v="16"/>
    <x v="2892"/>
    <m/>
    <m/>
    <m/>
    <n v="6678"/>
    <s v="צובא צובה צובה"/>
    <m/>
    <m/>
    <m/>
    <m/>
    <s v="name"/>
    <m/>
    <m/>
    <n v="0"/>
  </r>
  <r>
    <s v="H"/>
    <n v="1141"/>
    <s v="בְּנָיָה בְּנָיָהוּ"/>
    <s v="Bnayah (ben-aw-yaw') (or (prolonged) Bnayahuw {ben-aw-yaw'-hoo}) n/p._x000a_1. Jah has built_x000a_2. Benajah, the name of twelve Israelites_x000a_[from H1129 and H3050]_x000a_KJV: Benaiah. _x000a_Root(s): H1129, H3050 "/>
    <n v="42"/>
    <x v="2893"/>
    <s v="בנה"/>
    <m/>
    <m/>
    <n v="1129"/>
    <s v="בנה"/>
    <n v="3050"/>
    <s v="יה"/>
    <m/>
    <m/>
    <s v="name"/>
    <m/>
    <m/>
    <n v="1"/>
  </r>
  <r>
    <s v="H"/>
    <n v="3077"/>
    <s v="יְהוֹיָדָע"/>
    <s v="Yhowyada` (yeh-ho-yaw-daw') n/p._x000a_1. Jehovah-known_x000a_2. Jehojada, the name of three Israelites_x000a_[from H3068 and H3045]_x000a_KJV: Jehoiada. _x000a_Root(s): H3068, H3045 _x000a_Compare: H3111 "/>
    <n v="51"/>
    <x v="2893"/>
    <s v="ידע"/>
    <m/>
    <m/>
    <n v="3068"/>
    <s v="יהווה"/>
    <n v="3045"/>
    <s v="ידע"/>
    <m/>
    <m/>
    <s v="name"/>
    <m/>
    <m/>
    <n v="1"/>
  </r>
  <r>
    <s v="H"/>
    <n v="6432"/>
    <s v="פְּלֵתִי"/>
    <s v="Plethiy (pel-ay-thee') adj._x000a_1. a courier (collectively) or official messenger_x000a_[from the same form as H6431]_x000a_KJV: Pelethites. _x000a_Root(s): H6431 "/>
    <n v="7"/>
    <x v="2893"/>
    <m/>
    <m/>
    <m/>
    <n v="6431"/>
    <s v="פלת"/>
    <m/>
    <m/>
    <m/>
    <m/>
    <s v="adjective"/>
    <m/>
    <m/>
    <n v="0"/>
  </r>
  <r>
    <s v="H"/>
    <n v="6659"/>
    <s v="צָּדוֹק"/>
    <s v="Tsadowq (tsaw-doke') n/p._x000a_1. just_x000a_2. Tsadok, the name of eight or nine Israelites_x000a_[from H6663]_x000a_KJV: Zadok. _x000a_Root(s): H6663 "/>
    <n v="53"/>
    <x v="2894"/>
    <s v="צדק"/>
    <m/>
    <m/>
    <n v="6663"/>
    <s v="צדק"/>
    <m/>
    <m/>
    <m/>
    <m/>
    <s v="name"/>
    <m/>
    <m/>
    <n v="1"/>
  </r>
  <r>
    <s v="H"/>
    <n v="8304"/>
    <s v="שְׂרָיָה שְׂרָיָהוּ"/>
    <s v="Srayah (ser-aw-yaw') (or Srayahuw {ser-aw-yaw'-hoo}) n/p._x000a_1. Jah has prevailed_x000a_2. Serajah, the name of nine Israelites_x000a_[from H8280 and H3050]_x000a_KJV: Seraiah. _x000a_Root(s): H8280, H3050 "/>
    <n v="20"/>
    <x v="2894"/>
    <s v="שׂרה"/>
    <m/>
    <m/>
    <n v="8280"/>
    <s v="שׂרה"/>
    <n v="3050"/>
    <s v="יה"/>
    <m/>
    <m/>
    <s v="name"/>
    <m/>
    <m/>
    <n v="1"/>
  </r>
  <r>
    <s v="H"/>
    <n v="286"/>
    <s v="אֲחִילוּד"/>
    <s v="Achiyluwd (akh-ee-lood') n/p._x000a_1. brother of one born_x000a_2. Achilud, an Israelite_x000a_[from H251 and H3205]_x000a_KJV: Ahilud. _x000a_Root(s): H251, H3205 "/>
    <n v="5"/>
    <x v="2895"/>
    <s v="ילד"/>
    <m/>
    <m/>
    <n v="251"/>
    <s v="אח"/>
    <n v="3205"/>
    <s v="ילד"/>
    <m/>
    <m/>
    <s v="name"/>
    <m/>
    <m/>
    <n v="1"/>
  </r>
  <r>
    <s v="H"/>
    <n v="3092"/>
    <s v="יְהוֹשָׁפָט"/>
    <s v="Yhowshaphat (yeh-ho-shaw-fawt') n/l._x000a_1. Jehovah-judged_x000a_2. Jehoshaphat, the name of six Israelites_x000a_3. also of a valley near Jerusalem_x000a_[from H3068 and H8199]_x000a_KJV: Jehoshaphat. _x000a_Root(s): H3068, H8199 _x000a_Compare: H3146 "/>
    <n v="84"/>
    <x v="2895"/>
    <s v="שׁפט"/>
    <m/>
    <m/>
    <n v="3068"/>
    <s v="יהווה"/>
    <n v="8199"/>
    <s v="שׁפט"/>
    <m/>
    <m/>
    <s v="Name/l."/>
    <m/>
    <m/>
    <n v="1"/>
  </r>
  <r>
    <s v="H"/>
    <n v="7548"/>
    <s v="רַקָּחָה"/>
    <s v="raqqachah (rak-kaw-khaw') n-f._x000a_1. a female perfumer_x000a_[feminine of H7547]_x000a_KJV: confectioner. _x000a_Root(s): H7547 "/>
    <n v="1"/>
    <x v="2896"/>
    <m/>
    <m/>
    <m/>
    <n v="7547"/>
    <s v="רקוח"/>
    <m/>
    <m/>
    <m/>
    <m/>
    <s v="noun fem"/>
    <m/>
    <m/>
    <n v="0"/>
  </r>
  <r>
    <s v="H"/>
    <n v="3141"/>
    <s v="יוֹרָם"/>
    <s v="Yowram (yo-rawm') n/p._x000a_1. Joram, the name of three Israelites and one Syrian_x000a_[a form of H3088]_x000a_KJV: Joram. _x000a_Root(s): H3088 "/>
    <n v="20"/>
    <x v="2897"/>
    <m/>
    <m/>
    <m/>
    <n v="3088"/>
    <s v="יהורם"/>
    <m/>
    <m/>
    <m/>
    <m/>
    <s v="name"/>
    <m/>
    <m/>
    <n v="0"/>
  </r>
  <r>
    <s v="H"/>
    <n v="8583"/>
    <s v="תּוֹעוּ תּוֹעִי"/>
    <s v="To`uw (to'-oo) (or Tomiy {to'-ee}) n/p._x000a_1. error, Tou or Toi, a Syrian king_x000a_[from H8582]_x000a_KJV: Toi, Tou. _x000a_Root(s): H8582 "/>
    <n v="5"/>
    <x v="2898"/>
    <s v="תעה"/>
    <m/>
    <m/>
    <n v="8582"/>
    <s v="תעה"/>
    <m/>
    <m/>
    <m/>
    <m/>
    <s v="name"/>
    <m/>
    <m/>
    <n v="1"/>
  </r>
  <r>
    <s v="H"/>
    <n v="984"/>
    <s v="בֶּטַח"/>
    <s v="Betach (beh'takh) n/l._x000a_1. Betach, a place in Syria_x000a_[the same as H983]_x000a_KJV: Betah. _x000a_Root(s): H983 "/>
    <n v="1"/>
    <x v="2899"/>
    <m/>
    <m/>
    <m/>
    <n v="983"/>
    <s v="בטח"/>
    <m/>
    <m/>
    <m/>
    <m/>
    <s v="Name/l."/>
    <m/>
    <m/>
    <n v="0"/>
  </r>
  <r>
    <s v="H"/>
    <n v="1268"/>
    <s v="בֵּרוֹתָה בֵּרוֹתַי"/>
    <s v="Berowthah (bay-ro-thaw') (or Berothay {bay-ro-that'-ee}) n/l._x000a_1. cypress or cypresslike_x000a_2. Berothah or Berothai, a place north of Israel_x000a_[probably from H1266]_x000a_KJV: Berothah, Berothai. _x000a_Root(s): H1266 "/>
    <n v="2"/>
    <x v="2899"/>
    <m/>
    <m/>
    <m/>
    <n v="1266"/>
    <s v="ברות"/>
    <m/>
    <m/>
    <m/>
    <m/>
    <s v="Name/l."/>
    <m/>
    <m/>
    <n v="0"/>
  </r>
  <r>
    <s v="H"/>
    <n v="7982"/>
    <s v="שֶׁלֶט"/>
    <s v="shelet (sheh'-let) n-m._x000a_1. probably a shield (as controlling, i.e. protecting the person)_x000a_[from H7980]_x000a_KJV: shield. _x000a_Root(s): H7980 "/>
    <n v="7"/>
    <x v="2900"/>
    <s v="שׁלט"/>
    <m/>
    <m/>
    <n v="7980"/>
    <s v="שׁלט"/>
    <m/>
    <m/>
    <m/>
    <m/>
    <s v="noun masc"/>
    <m/>
    <m/>
    <n v="1"/>
  </r>
  <r>
    <s v="H"/>
    <n v="1909"/>
    <s v="הֲדַדעֶזֶר"/>
    <s v="Hadad`ezer (had-ad-eh'-zer) n/p._x000a_1. Hadad (is his) help_x000a_2. Hadadezer, a Syrian king_x000a_[from H1908 and H5828]_x000a_KJV: Hadadezer. _x000a_Root(s): H1908, H5828 _x000a_Compare: H1928 "/>
    <n v="21"/>
    <x v="2901"/>
    <m/>
    <m/>
    <m/>
    <n v="1908"/>
    <s v="הדד"/>
    <n v="5828"/>
    <s v="עזר"/>
    <m/>
    <m/>
    <s v="name"/>
    <m/>
    <m/>
    <n v="0"/>
  </r>
  <r>
    <s v="H"/>
    <n v="4965"/>
    <s v="מֶתֶג הָאַמָּה"/>
    <s v="Metheg ha-'Ammah (meh'-theg haw-am-maw') n-m._x000a_1. bit of the metropolis_x000a_2. Metheg-ha-Ammah, an epithet of Gath_x000a_[from H4964 and H520 with the art. interposed]_x000a_KJV: Metheg-ammah. _x000a_Root(s): H4964, H520 "/>
    <n v="2"/>
    <x v="2902"/>
    <m/>
    <m/>
    <m/>
    <n v="4964"/>
    <s v="מתג"/>
    <n v="520"/>
    <s v="אמה"/>
    <m/>
    <m/>
    <s v="noun masc"/>
    <m/>
    <m/>
    <n v="0"/>
  </r>
  <r>
    <s v="H"/>
    <n v="8605"/>
    <s v="תְּפִלָּה"/>
    <s v="tphillah (tef-il-law') n-f._x000a_1. intercession, supplication_x000a_2. (by implication) a hymn_x000a_[from H6419]_x000a_KJV: prayer. _x000a_Root(s): H6419 "/>
    <n v="77"/>
    <x v="2903"/>
    <s v="פלל"/>
    <m/>
    <m/>
    <n v="6419"/>
    <s v="פלל"/>
    <m/>
    <m/>
    <m/>
    <m/>
    <s v="noun fem"/>
    <m/>
    <m/>
    <n v="1"/>
  </r>
  <r>
    <s v="H"/>
    <n v="1420"/>
    <s v="גְּדוּלָה גְּדוּלָּה גְּדוּלָּה"/>
    <s v="gduwlah (ghed-oo-law') (or (shortened) gdullah {ghed-ool-law'}or (less accurately) gduwllah {ghed-ool-law'};) n-f._x000a_1. greatness_x000a_2. (concretely) mighty acts_x000a_[feminine of H1419]_x000a_KJV: dignity, great things(-ness), majesty. _x000a_Root(s): H1419 "/>
    <n v="13"/>
    <x v="2904"/>
    <s v="גדל"/>
    <m/>
    <m/>
    <n v="1419"/>
    <s v="גדול גדול"/>
    <m/>
    <m/>
    <m/>
    <m/>
    <s v="noun fem"/>
    <m/>
    <m/>
    <n v="1"/>
  </r>
  <r>
    <s v="H"/>
    <n v="8452"/>
    <s v="תּוֹרָה"/>
    <s v="towrah (to-raw') n-f._x000a_1. a custom_x000a_[probably feminine of H8448]_x000a_KJV: manner. _x000a_Root(s): H8448 "/>
    <n v="1"/>
    <x v="2905"/>
    <m/>
    <m/>
    <m/>
    <n v="8448"/>
    <s v="תור"/>
    <m/>
    <m/>
    <m/>
    <m/>
    <s v="noun fem"/>
    <m/>
    <m/>
    <n v="0"/>
  </r>
  <r>
    <s v="H"/>
    <n v="2384"/>
    <s v="חִזָּיוֹן"/>
    <s v="chizzayown (khiz-zaw-yone') n-m._x000a_1. a revelation, expectation by dream_x000a_[from H2372]_x000a_KJV: vision. _x000a_Root(s): H2372 "/>
    <n v="9"/>
    <x v="2906"/>
    <s v="חזה"/>
    <m/>
    <m/>
    <n v="2372"/>
    <s v="חזה"/>
    <m/>
    <m/>
    <m/>
    <m/>
    <s v="noun masc"/>
    <m/>
    <m/>
    <n v="1"/>
  </r>
  <r>
    <s v="H"/>
    <n v="829"/>
    <s v="אֶשׁפָּר"/>
    <s v="eshpar (esh-pawr') n-m._x000a_1. a measured portion_x000a_[of uncertain derivation]_x000a_KJV: good piece (of flesh). "/>
    <n v="2"/>
    <x v="2907"/>
    <m/>
    <m/>
    <m/>
    <m/>
    <m/>
    <m/>
    <m/>
    <m/>
    <m/>
    <s v="noun masc"/>
    <m/>
    <m/>
    <n v="1"/>
  </r>
  <r>
    <s v="H"/>
    <n v="809"/>
    <s v="אֲשִׁישָׁה"/>
    <s v="ashiyshah (ash-ee-shaw') n-f._x000a_1. something closely pressed together_x000a_2. a cake of raisins or other comfits_x000a_[feminine of H808]_x000a_KJV: flagon. _x000a_Root(s): H808 "/>
    <n v="4"/>
    <x v="2907"/>
    <m/>
    <m/>
    <m/>
    <n v="808"/>
    <s v="אשׁישׁ"/>
    <m/>
    <m/>
    <m/>
    <m/>
    <s v="noun fem"/>
    <m/>
    <m/>
    <n v="0"/>
  </r>
  <r>
    <s v="H"/>
    <n v="3769"/>
    <s v="כָּרַר"/>
    <s v="karar (kaw-rar') v._x000a_1. to dance (i.e. whirl)_x000a_[a primitive root]_x000a_KJV: dance(-ing). "/>
    <n v="2"/>
    <x v="2908"/>
    <s v="כרר"/>
    <m/>
    <m/>
    <m/>
    <m/>
    <m/>
    <m/>
    <m/>
    <m/>
    <s v="verb-stem"/>
    <m/>
    <m/>
    <n v="1"/>
  </r>
  <r>
    <s v="H"/>
    <n v="6806"/>
    <s v="צַּעַד"/>
    <s v="tsa`ad (tsah'-ad) n-m._x000a_1. a pace or regular step_x000a_[from H6804]_x000a_KJV: pace, step. _x000a_Root(s): H6804 "/>
    <n v="14"/>
    <x v="2909"/>
    <m/>
    <m/>
    <m/>
    <n v="6804"/>
    <s v="צנתרה"/>
    <m/>
    <m/>
    <m/>
    <m/>
    <s v="noun masc"/>
    <m/>
    <m/>
    <n v="0"/>
  </r>
  <r>
    <s v="H"/>
    <n v="4806"/>
    <s v="מְרִיא"/>
    <s v="mriy' (mer-ee') n-m._x000a_1. stall-fed_x000a_2. often (as noun) a beeve_x000a_[from H4754 in the sense of grossness, through the idea of domineering]_x000a_KJV: fat (fed) beast (cattle, -ling). _x000a_Root(s): H4754 _x000a_Compare: H4756 "/>
    <n v="8"/>
    <x v="2909"/>
    <s v="מרא"/>
    <m/>
    <m/>
    <n v="4754"/>
    <s v="מרא"/>
    <m/>
    <m/>
    <m/>
    <m/>
    <s v="noun masc"/>
    <m/>
    <m/>
    <n v="1"/>
  </r>
  <r>
    <s v="H"/>
    <n v="5654"/>
    <s v="עוֹבֵד אֱדוֹם"/>
    <s v="`Obed 'Edowm (o-bade' ed-ome') n/p._x000a_1. worker of Edom_x000a_2. Obed-Edom, the name of five Israelites_x000a_[from the active participle of H5647 and H123]_x000a_KJV: Obed-edom. _x000a_Root(s): H5647, H123 "/>
    <n v="20"/>
    <x v="2910"/>
    <s v="עבד"/>
    <m/>
    <m/>
    <n v="5647"/>
    <s v="עבד"/>
    <n v="123"/>
    <s v="אדם"/>
    <m/>
    <m/>
    <s v="name"/>
    <m/>
    <m/>
    <n v="1"/>
  </r>
  <r>
    <s v="H"/>
    <n v="6560"/>
    <s v="פֶּרֶץ עוּזָּא"/>
    <s v="Perets `Uzza' (peh'-rets ooz-zaw') n/l._x000a_1. break of Uzza_x000a_2. Perets-Uzza, a place in Israel_x000a_[from H6556 and H5798]_x000a_KJV: Perez-uzza. _x000a_Root(s): H6556, H5798 "/>
    <n v="2"/>
    <x v="2911"/>
    <s v="פּרץ"/>
    <m/>
    <m/>
    <n v="6556"/>
    <s v="פרץ"/>
    <n v="5798"/>
    <s v="עוזא עוזה"/>
    <m/>
    <m/>
    <s v="Name/l."/>
    <m/>
    <m/>
    <n v="1"/>
  </r>
  <r>
    <s v="H"/>
    <n v="7944"/>
    <s v="שַׁל"/>
    <s v="shal (shal) n-m._x000a_1. a fault_x000a_[from H7952 abbreviated]_x000a_KJV: error. _x000a_Root(s): H7952 "/>
    <n v="1"/>
    <x v="2912"/>
    <m/>
    <m/>
    <m/>
    <n v="7952"/>
    <s v="שׁלה"/>
    <m/>
    <m/>
    <m/>
    <m/>
    <s v="noun masc"/>
    <m/>
    <m/>
    <n v="0"/>
  </r>
  <r>
    <s v="H"/>
    <n v="1265"/>
    <s v="בְּרוֹשׁ"/>
    <s v="browsh (ber-osh') n-m._x000a_1. a cypress (?) tree_x000a_2. (hence) a lance or a musical instrument (as made of that wood)_x000a_[of uncertain derivation]_x000a_KJV: fir (tree). "/>
    <n v="20"/>
    <x v="2913"/>
    <m/>
    <m/>
    <m/>
    <m/>
    <m/>
    <m/>
    <m/>
    <m/>
    <m/>
    <s v="noun masc"/>
    <m/>
    <m/>
    <n v="1"/>
  </r>
  <r>
    <s v="H"/>
    <n v="4517"/>
    <s v="מְנַענַע"/>
    <s v="mna`na` (men-ah-ah') n-m._x000a_1. a sistrum (so called from its rattling sound)_x000a_[from H5128]_x000a_KJV: cornet. _x000a_Root(s): H5128 "/>
    <n v="1"/>
    <x v="2913"/>
    <s v="נוע"/>
    <m/>
    <m/>
    <n v="5128"/>
    <s v="נוע"/>
    <m/>
    <m/>
    <m/>
    <m/>
    <s v="noun masc"/>
    <m/>
    <m/>
    <n v="1"/>
  </r>
  <r>
    <s v="H"/>
    <n v="283"/>
    <s v="אַחיוֹ"/>
    <s v="Achyow (akh-yo') n/p._x000a_1. brotherly_x000a_2. Achio, the name of three Israelites_x000a_[prolonged from H251]_x000a_KJV: Ahio. _x000a_Root(s): H251 "/>
    <n v="6"/>
    <x v="2914"/>
    <m/>
    <m/>
    <m/>
    <n v="251"/>
    <s v="אח"/>
    <m/>
    <m/>
    <m/>
    <m/>
    <s v="name"/>
    <m/>
    <m/>
    <n v="0"/>
  </r>
  <r>
    <s v="H"/>
    <n v="5798"/>
    <s v="עוּזָּא עוּזָּה"/>
    <s v="`Uzza' (ooz-zaw') (or (Uzzah {ooz-zaw'}) n/l._x000a_1. strength_x000a_2. Uzza or Uzzah, the name of five Israelites_x000a_[feminine of H5797]_x000a_KJV: Uzza, Uzzah. _x000a_Root(s): H5797 "/>
    <n v="14"/>
    <x v="2914"/>
    <m/>
    <m/>
    <m/>
    <n v="5797"/>
    <s v="עוז עוז"/>
    <m/>
    <m/>
    <m/>
    <m/>
    <s v="Name/l."/>
    <m/>
    <m/>
    <n v="0"/>
  </r>
  <r>
    <s v="H"/>
    <n v="1184"/>
    <s v="בַּעֲלֵי יְהוּדָה"/>
    <s v="Ba`aley Yhuwdah (bah-al-ay' yeh-hoo-daw') n/l._x000a_1. masters of Judah_x000a_2. Baale-Jehudah, a place in Israel_x000a_[from the plural of H1167 and H3063]_x000a_KJV: Baale of Judah. _x000a_Root(s): H1167, H3063 "/>
    <n v="1"/>
    <x v="2915"/>
    <m/>
    <m/>
    <m/>
    <n v="1167"/>
    <s v="בעל"/>
    <n v="3063"/>
    <s v="יְהודה"/>
    <m/>
    <m/>
    <s v="Name/l."/>
    <m/>
    <m/>
    <n v="0"/>
  </r>
  <r>
    <s v="H"/>
    <n v="6807"/>
    <s v="צְּעָדָה"/>
    <s v="ts`adah (tseh-aw-daw') n-f._x000a_1. a march_x000a_2. (concretely) an (ornamental) ankle-chain_x000a_[feminine of H6806]_x000a_KJV: going, ornament of the legs. _x000a_Root(s): H6806 "/>
    <n v="3"/>
    <x v="2916"/>
    <m/>
    <m/>
    <m/>
    <n v="6806"/>
    <s v="צעד"/>
    <m/>
    <m/>
    <m/>
    <m/>
    <s v="noun fem"/>
    <m/>
    <m/>
    <n v="0"/>
  </r>
  <r>
    <s v="H"/>
    <n v="1057"/>
    <s v="בָּכָא"/>
    <s v="baka' (baw-kaw') n-m._x000a_1. the weeping tree (some gum- distilling tree, perhaps the balsam)_x000a_[the same as H1056]_x000a_KJV: mulberry tree. _x000a_Root(s): H1056 "/>
    <n v="4"/>
    <x v="2917"/>
    <m/>
    <m/>
    <m/>
    <n v="1056"/>
    <s v="בכא"/>
    <m/>
    <m/>
    <m/>
    <m/>
    <s v="noun masc"/>
    <m/>
    <m/>
    <n v="0"/>
  </r>
  <r>
    <s v="H"/>
    <n v="1188"/>
    <s v="בַּעַל פְּרָצִים"/>
    <s v="Ba`al P`ratsiym (bah'-al per-aw-tseem') n/l._x000a_1. possessor of breaches_x000a_2. Baal-Peratsim, a place in Israel_x000a_[from H1167 and the plural of H6556]_x000a_KJV: Baal- perazim. _x000a_Root(s): H1167, H6556 "/>
    <n v="4"/>
    <x v="2918"/>
    <m/>
    <m/>
    <m/>
    <n v="1167"/>
    <s v="בעל"/>
    <n v="6556"/>
    <s v="פרץ"/>
    <m/>
    <m/>
    <s v="Name/l."/>
    <m/>
    <m/>
    <n v="0"/>
  </r>
  <r>
    <s v="H"/>
    <n v="450"/>
    <s v="אֶליָדָע"/>
    <s v="Elyada` (el-yaw-daw') n/p._x000a_1. God (is) knowing_x000a_2. Eljada, the name of two Israelites and of an Aramaean leader_x000a_[from H410 and H3045]_x000a_KJV: Eliada. _x000a_Root(s): H410, H3045 "/>
    <n v="4"/>
    <x v="2919"/>
    <s v="ידע"/>
    <m/>
    <m/>
    <n v="410"/>
    <s v="אל"/>
    <n v="3045"/>
    <s v="ידע"/>
    <m/>
    <m/>
    <s v="name"/>
    <m/>
    <m/>
    <n v="1"/>
  </r>
  <r>
    <s v="H"/>
    <n v="467"/>
    <s v="אֱלִיפֶלֶט אֱלפֶּלֶט"/>
    <s v="Eliyphelet (el-ee-feh'-let) (or (shortened) Elpelet {el-peh'-let}) n/p._x000a_1. God of deliverance_x000a_2. Eliphelet or Elpelet, the name of six Israelites_x000a_[from H410 and H6405]_x000a_KJV: Eliphalet, Eliphelet, Elpalet. _x000a_Root(s): H410, H6405 "/>
    <n v="9"/>
    <x v="2919"/>
    <m/>
    <m/>
    <m/>
    <n v="410"/>
    <s v="אל"/>
    <n v="6405"/>
    <s v="פלט"/>
    <m/>
    <m/>
    <s v="name"/>
    <m/>
    <m/>
    <n v="0"/>
  </r>
  <r>
    <s v="H"/>
    <n v="474"/>
    <s v="אֱלִישׁוַּע"/>
    <s v="Eliyshuwa` (el-ee-shoo'-ah) n/p._x000a_1. God of supplication (or of riches)_x000a_2. Elishua, the son of King David_x000a_[from H410 and H7769]_x000a_KJV: Elishua. _x000a_Root(s): H410, H7769 "/>
    <n v="2"/>
    <x v="2920"/>
    <m/>
    <m/>
    <m/>
    <n v="410"/>
    <s v="אל"/>
    <n v="7769"/>
    <s v="שׁוע"/>
    <m/>
    <m/>
    <s v="name"/>
    <m/>
    <m/>
    <n v="0"/>
  </r>
  <r>
    <s v="H"/>
    <n v="7727"/>
    <s v="שׁוֹבָב"/>
    <s v="Showbab (sho-bawb') n/p._x000a_1. rebellious_x000a_2. Shobab, the name of two Israelites_x000a_[the same as H7726]_x000a_KJV: Shobab. _x000a_Root(s): H7726 "/>
    <n v="4"/>
    <x v="2921"/>
    <m/>
    <m/>
    <m/>
    <n v="7726"/>
    <s v="שׁובב"/>
    <m/>
    <m/>
    <m/>
    <m/>
    <s v="name"/>
    <m/>
    <m/>
    <n v="0"/>
  </r>
  <r>
    <s v="H"/>
    <n v="5416"/>
    <s v="נָתָן"/>
    <s v="Nathan (naw-thawn') n/p._x000a_1. given_x000a_2. Nathan, the name of five Israelites_x000a_[from H5414]_x000a_KJV: Nathan. _x000a_Root(s): H5414 "/>
    <n v="42"/>
    <x v="2921"/>
    <s v="נתן"/>
    <m/>
    <m/>
    <n v="5414"/>
    <s v="נתן"/>
    <m/>
    <m/>
    <m/>
    <m/>
    <s v="name"/>
    <m/>
    <m/>
    <n v="1"/>
  </r>
  <r>
    <s v="H"/>
    <n v="8010"/>
    <s v="שְׁלוֹמוֹה"/>
    <s v="Shlomoh (shel-o-mo') n/p._x000a_1. peaceful_x000a_2. Shelomah, David's successor_x000a_[from H7965]_x000a_KJV: Solomon. _x000a_Root(s): H7965 "/>
    <n v="293"/>
    <x v="2921"/>
    <s v="שׁלם"/>
    <m/>
    <m/>
    <n v="7965"/>
    <s v="שׁלום שׁלום"/>
    <m/>
    <m/>
    <m/>
    <m/>
    <s v="name"/>
    <m/>
    <m/>
    <n v="1"/>
  </r>
  <r>
    <s v="H"/>
    <n v="2438"/>
    <s v="חִירָם חִירוֹם"/>
    <s v="Chiyram (khee-rawm') (or Chiyrowm {khee-rome'}) n/p._x000a_1. Chiram or Chirom, the name of two Tyrians_x000a_[another form of H2361]_x000a_KJV: Hiram, Huram. _x000a_Root(s): H2361 "/>
    <n v="25"/>
    <x v="2922"/>
    <m/>
    <m/>
    <m/>
    <n v="2361"/>
    <s v="חורם"/>
    <m/>
    <m/>
    <m/>
    <m/>
    <s v="name"/>
    <m/>
    <m/>
    <n v="0"/>
  </r>
  <r>
    <s v="H"/>
    <n v="4407"/>
    <s v="מִלּוֹא מִלּוֹא"/>
    <s v="millow' (mil-lo') (or mil-loe (2 Kings 12) n/p._x000a_1. a rampart (as filled in), i.e. the citadel_x000a_[from H4390]_x000a_KJV: Millo. See also H1037. _x000a_Root(s): H4390 _x000a_See also: H1037 "/>
    <n v="7"/>
    <x v="2923"/>
    <s v="מלא"/>
    <m/>
    <m/>
    <n v="4390"/>
    <s v="מלא מלא"/>
    <m/>
    <m/>
    <m/>
    <m/>
    <s v="name"/>
    <m/>
    <m/>
    <n v="1"/>
  </r>
  <r>
    <s v="H"/>
    <n v="6794"/>
    <s v="צִּנּוּר"/>
    <s v="tsinnuwr (tsin-noor') n-m._x000a_1. a culvert_x000a_[from an unused root perhaps meaning to be hollow]_x000a_KJV: gutter, water-spout. "/>
    <n v="2"/>
    <x v="2924"/>
    <m/>
    <m/>
    <m/>
    <m/>
    <m/>
    <m/>
    <m/>
    <m/>
    <m/>
    <s v="noun masc"/>
    <m/>
    <m/>
    <n v="0"/>
  </r>
  <r>
    <s v="H"/>
    <n v="6726"/>
    <s v="צִּיוֹן"/>
    <s v="Tsiyown (tsee-yone') n/l._x000a_1. Tsijon (as a permanent capital), a mountain of Jerusalem_x000a_[the same (regularly) as H6725]_x000a_KJV: Zion. _x000a_Root(s): H6725"/>
    <n v="154"/>
    <x v="2925"/>
    <s v="ציה"/>
    <m/>
    <m/>
    <n v="6725"/>
    <s v="ציון"/>
    <m/>
    <m/>
    <m/>
    <m/>
    <s v="Name/l."/>
    <m/>
    <m/>
    <n v="1"/>
  </r>
  <r>
    <s v="H"/>
    <n v="1309"/>
    <s v="בְּשׂוֹרָה בְּשׂוֹרָה"/>
    <s v="bsowrah (bes-o-raw') (or (shortened) bsorah {bes-o-raw'}) n-f._x000a_1. glad tidings_x000a_2. (by implication) reward for good news_x000a_[feminine from H1319]_x000a_KJV: reward for tidings. _x000a_Root(s): H1319 "/>
    <n v="6"/>
    <x v="2926"/>
    <s v="בשׂר"/>
    <m/>
    <m/>
    <n v="1319"/>
    <s v="בשׂר"/>
    <m/>
    <m/>
    <m/>
    <m/>
    <s v="noun fem"/>
    <m/>
    <m/>
    <n v="1"/>
  </r>
  <r>
    <s v="H"/>
    <n v="5223"/>
    <s v="נָכֶה"/>
    <s v="nakeh (naw-keh') adj._x000a_1. contrite, lame_x000a_[smitten, i.e. (literally) maimed, or (figuratively) dejected]"/>
    <n v="3"/>
    <x v="2927"/>
    <m/>
    <m/>
    <m/>
    <m/>
    <m/>
    <m/>
    <m/>
    <m/>
    <m/>
    <s v="adjective"/>
    <m/>
    <m/>
    <n v="0"/>
  </r>
  <r>
    <s v="H"/>
    <n v="4648"/>
    <s v="מְפִיבּוֹשֶׁת מֶפִבוֹשֶׁת"/>
    <s v="Mphiybosheth (mef-ee-bo'-sheth) (or Mphibosheth {mef-ee-bo'-sheth}) n/p._x000a_1. dispeller of shame (i.e. of Baal)_x000a_2. Mephibosheth, the name of two Israelites_x000a_[probably from H6284 and H1322]_x000a_KJV: Mephibosheth. _x000a_Root(s): H6284, H1322 "/>
    <n v="15"/>
    <x v="2927"/>
    <s v="פאה"/>
    <m/>
    <m/>
    <n v="6284"/>
    <s v="פאה"/>
    <n v="1322"/>
    <s v="בושׁת"/>
    <m/>
    <m/>
    <s v="name"/>
    <m/>
    <m/>
    <n v="1"/>
  </r>
  <r>
    <s v="H"/>
    <n v="1664"/>
    <s v="גִּתּתַּיִם"/>
    <s v="Gittayim (ghit-tah'-yim) n/l._x000a_1. double wine-press_x000a_2. Gittajim, a place in Israel_x000a_[dual of H1660]_x000a_KJV: Gittaim. _x000a_Root(s): H1660 "/>
    <n v="2"/>
    <x v="2928"/>
    <m/>
    <m/>
    <m/>
    <n v="1660"/>
    <s v="גת"/>
    <m/>
    <m/>
    <m/>
    <m/>
    <s v="Name/l."/>
    <m/>
    <m/>
    <n v="0"/>
  </r>
  <r>
    <s v="H"/>
    <n v="886"/>
    <s v="בְּאֵרוֹתִי"/>
    <s v="B'erothiy (be-ay-ro-thee') adj._x000a_1. a Beerothite or inhabitant of Beeroth_x000a_[patrial from H881]_x000a_KJV: Beerothite. _x000a_Root(s): H881 "/>
    <n v="5"/>
    <x v="2929"/>
    <m/>
    <m/>
    <m/>
    <n v="881"/>
    <s v="בארות"/>
    <m/>
    <m/>
    <m/>
    <m/>
    <s v="adjective"/>
    <m/>
    <m/>
    <n v="0"/>
  </r>
  <r>
    <s v="H"/>
    <n v="1196"/>
    <s v="בַּעֲנָה"/>
    <s v="Ba`anah (bah-an-aw') n/p._x000a_1. in affliction_x000a_2. Baanah, the name of four Israelites_x000a_[from a derivative of H6031 with prepositional prefix]_x000a_KJV: Baanah. _x000a_Root(s): H6031 "/>
    <n v="9"/>
    <x v="2929"/>
    <m/>
    <m/>
    <m/>
    <n v="6031"/>
    <s v="ענה"/>
    <m/>
    <m/>
    <m/>
    <m/>
    <s v="name"/>
    <m/>
    <m/>
    <n v="0"/>
  </r>
  <r>
    <s v="H"/>
    <n v="6418"/>
    <s v="פֶּלֶך"/>
    <s v="pelek (peh'-lek) n-m._x000a_1. a circuit (i.e. district)_x000a_2. also a spindle (as whirled)_x000a_3. (hence) a crutch_x000a_[from an unused root meaning to be round]_x000a_KJV: (di-)staff, participle "/>
    <n v="10"/>
    <x v="2930"/>
    <m/>
    <m/>
    <m/>
    <m/>
    <m/>
    <m/>
    <m/>
    <m/>
    <m/>
    <s v="noun masc"/>
    <m/>
    <m/>
    <n v="0"/>
  </r>
  <r>
    <s v="H"/>
    <n v="7987"/>
    <s v="שְׁלִי"/>
    <s v="shliy (shel-ee') n-m._x000a_1. privacy_x000a_[from H7951]_x000a_KJV: + quietly. _x000a_Root(s): H7951 "/>
    <n v="1"/>
    <x v="2931"/>
    <s v="שׁלה שׁלו"/>
    <m/>
    <m/>
    <n v="7951"/>
    <s v="שׁלה שׁלו"/>
    <m/>
    <m/>
    <m/>
    <m/>
    <s v="noun masc"/>
    <m/>
    <m/>
    <n v="1"/>
  </r>
  <r>
    <s v="H"/>
    <n v="980"/>
    <s v="בַּחוּרִים בַּחוּרִים"/>
    <s v="Bachuriym (bakh-oo-reem') (or Bachuwriym {bakh-oo-reem'}) n/l._x000a_1. young men_x000a_2. Bachurim, a place in Israel_x000a_[masculine plural of H970]_x000a_KJV: Bahurim. _x000a_Root(s): H970 "/>
    <n v="5"/>
    <x v="2932"/>
    <m/>
    <m/>
    <m/>
    <n v="970"/>
    <s v="בחור בחור"/>
    <m/>
    <m/>
    <m/>
    <m/>
    <s v="Name/l."/>
    <m/>
    <m/>
    <n v="0"/>
  </r>
  <r>
    <s v="H"/>
    <n v="3889"/>
    <s v="לוּשׁ"/>
    <s v="Luwsh (loosh) n/l._x000a_1. kneading_x000a_2. Lush, a place in Israel_x000a_[from H3888]_x000a_KJV: Laish (from the margin). _x000a_Root(s): H3888 _x000a_Compare: H3919 "/>
    <n v="1"/>
    <x v="2933"/>
    <s v="לושׁ"/>
    <m/>
    <m/>
    <n v="3888"/>
    <s v="לושׁ"/>
    <m/>
    <m/>
    <m/>
    <m/>
    <s v="Name/l."/>
    <m/>
    <m/>
    <n v="1"/>
  </r>
  <r>
    <s v="H"/>
    <n v="7532"/>
    <s v="רִצפָּה"/>
    <s v="Ritspah (rits-paw') n/p._x000a_1. Ritspah, an Israelitess_x000a_[the same as H7531]_x000a_KJV: Rizpah. _x000a_Root(s): H7531 "/>
    <n v="4"/>
    <x v="2934"/>
    <m/>
    <m/>
    <m/>
    <n v="7531"/>
    <s v="רצפה"/>
    <m/>
    <m/>
    <m/>
    <m/>
    <s v="name"/>
    <m/>
    <m/>
    <n v="0"/>
  </r>
  <r>
    <s v="H"/>
    <n v="3507"/>
    <s v="יִתרְעָם"/>
    <s v="Yithr`am (yith-reh-awm') n/p._x000a_1. excellence of people_x000a_2. Jithream, a son of David_x000a_[from H3499 and H5971]_x000a_KJV: Ithream. _x000a_Root(s): H3499, H5971 "/>
    <n v="2"/>
    <x v="2935"/>
    <m/>
    <m/>
    <m/>
    <n v="3499"/>
    <s v="יתר"/>
    <n v="5971"/>
    <s v="עם"/>
    <m/>
    <m/>
    <s v="name"/>
    <m/>
    <m/>
    <n v="0"/>
  </r>
  <r>
    <s v="H"/>
    <n v="5698"/>
    <s v="עֶגלָה"/>
    <s v="`Eglah (eg-law') n/p._x000a_1. Eglah, a wife of David_x000a_[the same as H5697]_x000a_KJV: Eglah. _x000a_Root(s): H5697 "/>
    <n v="2"/>
    <x v="2935"/>
    <m/>
    <m/>
    <m/>
    <n v="5697"/>
    <s v="עגלה"/>
    <m/>
    <m/>
    <m/>
    <m/>
    <s v="name"/>
    <m/>
    <m/>
    <n v="0"/>
  </r>
  <r>
    <s v="H"/>
    <n v="138"/>
    <s v="אֲדוֹנִיָה אֲדוֹנִיָהוּ"/>
    <s v="Adoniyah (ad-o-nee-yaw') (original (prolonged) dAdoniyahuw {ad-o-nee- yaw'-hoo}) n/p._x000a_1. lord (i.e. worshipper) of Jah_x000a_2. Adonijah, the name of three Israelites_x000a_[from H113 and H3050]_x000a_KJV: Adonijah. _x000a_Root(s): H113, H3050 "/>
    <n v="26"/>
    <x v="2936"/>
    <s v="אדן"/>
    <m/>
    <n v="868"/>
    <n v="113"/>
    <s v="אדון אדון"/>
    <n v="3050"/>
    <s v="יה"/>
    <m/>
    <m/>
    <s v="name"/>
    <m/>
    <m/>
    <n v="1"/>
  </r>
  <r>
    <s v="H"/>
    <n v="37"/>
    <s v="אֲבִיטַּל"/>
    <s v="Abiytal (ab-ee-tal') n/p._x000a_1. father of dew (i.e. fresh)_x000a_2. Abital, a wife of King David_x000a_[from H1 and H2919]_x000a_KJV: Abital. _x000a_Root(s): H1, H2919 "/>
    <n v="2"/>
    <x v="2936"/>
    <m/>
    <m/>
    <m/>
    <n v="1"/>
    <s v="אב"/>
    <n v="2919"/>
    <s v="טל"/>
    <m/>
    <m/>
    <s v="name"/>
    <m/>
    <m/>
    <n v="0"/>
  </r>
  <r>
    <s v="H"/>
    <n v="2294"/>
    <s v="חַגִּיתּ"/>
    <s v="Chaggiyith (khag-gheeth') n/p._x000a_1. festive_x000a_2. Chaggith, a wife of David_x000a_[feminine of H2291]_x000a_KJV: Haggith. _x000a_Root(s): H2291 "/>
    <n v="5"/>
    <x v="2936"/>
    <m/>
    <m/>
    <m/>
    <n v="2291"/>
    <s v="חגי"/>
    <m/>
    <m/>
    <m/>
    <m/>
    <s v="name"/>
    <m/>
    <m/>
    <n v="0"/>
  </r>
  <r>
    <s v="H"/>
    <n v="8203"/>
    <s v="שְׁפַטיָה שְׁפַטיָהוּ"/>
    <s v="Shphatyah (shef-at-yaw') (or Shphatyahuw {shef-at-yaw'-hoo}) n/p._x000a_1. Jah has judged_x000a_2. Shephatjah, the name of ten Israelites_x000a_[from H8199 and H3050]_x000a_KJV: Shephatiah. _x000a_Root(s): H8199, H3050 "/>
    <n v="13"/>
    <x v="2936"/>
    <s v="שׁפט"/>
    <m/>
    <m/>
    <n v="8199"/>
    <s v="שׁפט"/>
    <n v="3050"/>
    <s v="יה"/>
    <m/>
    <m/>
    <s v="name"/>
    <m/>
    <m/>
    <n v="1"/>
  </r>
  <r>
    <s v="H"/>
    <n v="53"/>
    <s v="אֲבִישָׁלוֹם אַבשָׁלוֹם"/>
    <s v="Abiyshalowm (ab-ee-shaw-lome') (or (shortened) bAbshalowm {ab-shaw- lome'}) n/p._x000a_1. father of peace (i.e. friendly)_x000a_2. Abshalom, a son of David_x000a_3. (also, the fuller form) a later Israelite_x000a_[from H1 and H7965]_x000a_KJV: Abishalom, Absalom. _x000a_Root(s): H1, H7965 "/>
    <n v="111"/>
    <x v="2937"/>
    <s v="שׁלם"/>
    <m/>
    <m/>
    <n v="1"/>
    <s v="אב"/>
    <n v="7965"/>
    <s v="שׁלום שׁלום"/>
    <m/>
    <m/>
    <s v="name"/>
    <m/>
    <m/>
    <n v="1"/>
  </r>
  <r>
    <s v="H"/>
    <n v="3609"/>
    <s v="כִּלאָב"/>
    <s v="Kil'ab (kil-awb') n/p._x000a_1. restraint of (his) father_x000a_2. Kilab, an Israelite_x000a_[apparently from H3607 and H1]_x000a_KJV: Chileab. _x000a_Root(s): H3607, H1 "/>
    <n v="1"/>
    <x v="2937"/>
    <m/>
    <m/>
    <m/>
    <n v="3607"/>
    <s v="כלא"/>
    <n v="1"/>
    <s v="אב"/>
    <m/>
    <m/>
    <s v="name"/>
    <m/>
    <m/>
    <n v="0"/>
  </r>
  <r>
    <s v="H"/>
    <n v="550"/>
    <s v="אַמנוֹן אֲמִינוֹן"/>
    <s v="Amnown (am-nohn') (or uAmiynown {am-ee-nohn'}) n-m._x000a_1. faithful_x000a_2. Amnon (or Aminon), a son of David_x000a_[from H539]_x000a_KJV: Amnon. _x000a_Root(s): H539 "/>
    <n v="28"/>
    <x v="2938"/>
    <s v="אמן"/>
    <m/>
    <m/>
    <n v="539"/>
    <s v="אמן"/>
    <m/>
    <m/>
    <m/>
    <m/>
    <s v="noun masc"/>
    <m/>
    <m/>
    <n v="1"/>
  </r>
  <r>
    <s v="H"/>
    <n v="752"/>
    <s v="אָרוֹך"/>
    <s v="arok (aw-roke') adj._x000a_1. long_x000a_[from H748]_x000a_KJV: long. _x000a_Root(s): H748 "/>
    <n v="3"/>
    <x v="2939"/>
    <s v="ארך"/>
    <m/>
    <m/>
    <n v="748"/>
    <s v="ארך"/>
    <m/>
    <m/>
    <m/>
    <m/>
    <s v="adjective"/>
    <m/>
    <m/>
    <n v="1"/>
  </r>
  <r>
    <s v="H"/>
    <n v="5596"/>
    <s v="סָפַח שָׂפַח"/>
    <s v="caphach (saw-fakh') (or saphach (Isaiah 3) v._x000a_1. (properly) to scrape out, but in certain peculiar senses (of removal or association)_x000a_[a primitive root]_x000a_KJV: abiding, gather together, cleave, smite with the scab. "/>
    <n v="6"/>
    <x v="2940"/>
    <s v="ספח שׂפח"/>
    <m/>
    <m/>
    <m/>
    <m/>
    <m/>
    <m/>
    <m/>
    <m/>
    <s v="verb-stem"/>
    <m/>
    <m/>
    <n v="1"/>
  </r>
  <r>
    <s v="H"/>
    <n v="1338"/>
    <s v="בִּתרוֹן"/>
    <s v="Bithrown (bith-rone') n/l._x000a_1. (with the article) the craggy spot_x000a_2. Bithron, a place East of the Jordan_x000a_[from H1334]_x000a_KJV: Bithron. _x000a_Root(s): H1334 "/>
    <n v="1"/>
    <x v="2941"/>
    <s v="בתר"/>
    <m/>
    <m/>
    <n v="1334"/>
    <s v="בתר"/>
    <m/>
    <m/>
    <m/>
    <m/>
    <s v="Name/l."/>
    <m/>
    <m/>
    <n v="1"/>
  </r>
  <r>
    <s v="H"/>
    <n v="1520"/>
    <s v="גִּיַח"/>
    <s v="Giyach (ghee'-akh) n/l._x000a_1. a fountain_x000a_2. Giach, a place in Israel_x000a_[from H1518]_x000a_KJV: Giah. _x000a_Root(s): H1518 "/>
    <n v="1"/>
    <x v="2942"/>
    <s v="גיח גוח"/>
    <m/>
    <m/>
    <n v="1518"/>
    <s v="גיח גוח"/>
    <m/>
    <m/>
    <m/>
    <m/>
    <s v="Name/l."/>
    <m/>
    <m/>
    <n v="1"/>
  </r>
  <r>
    <s v="H"/>
    <n v="522"/>
    <s v="אַמָּה"/>
    <s v="Ammah (am-maw') n/l._x000a_1. Ammah, a hill in Israel_x000a_[the same as H520]_x000a_KJV: Ammah. _x000a_Root(s): H520 "/>
    <n v="1"/>
    <x v="2942"/>
    <m/>
    <m/>
    <m/>
    <n v="520"/>
    <s v="אמה"/>
    <m/>
    <m/>
    <m/>
    <m/>
    <s v="Name/l."/>
    <m/>
    <m/>
    <n v="0"/>
  </r>
  <r>
    <s v="H"/>
    <n v="2570"/>
    <s v="חוֹמֶשׁ"/>
    <s v="chomesh (kho'-mesh) n-m._x000a_1. the abdomen (as obese)_x000a_[from an unused root probably meaning, to be stout]_x000a_KJV: fifth (rib). "/>
    <n v="4"/>
    <x v="2943"/>
    <m/>
    <m/>
    <m/>
    <m/>
    <m/>
    <m/>
    <m/>
    <m/>
    <m/>
    <s v="noun masc"/>
    <m/>
    <m/>
    <n v="0"/>
  </r>
  <r>
    <s v="H"/>
    <n v="6214"/>
    <s v="עֲשָׂהאֵל"/>
    <s v="`Asah'el (as-aw-ale') n/p._x000a_1. God has made_x000a_2. Asahel, the name of four Israelites_x000a_[from H6213 and H410]_x000a_KJV: Asahel. _x000a_Root(s): H6213, H410 "/>
    <n v="18"/>
    <x v="2944"/>
    <s v="עשׂה"/>
    <m/>
    <m/>
    <n v="6213"/>
    <s v="עשׂה"/>
    <n v="410"/>
    <s v="אל"/>
    <m/>
    <m/>
    <s v="name"/>
    <m/>
    <m/>
    <n v="1"/>
  </r>
  <r>
    <s v="H"/>
    <n v="7031"/>
    <s v="קַל"/>
    <s v="qal (kal) adj._x000a_1. light_x000a_2. (by implication) rapid (also adverbial)_x000a_[contracted from H7043]_x000a_KJV: light, swift(-ly). _x000a_Root(s): H7043 "/>
    <n v="13"/>
    <x v="2944"/>
    <s v="קלל"/>
    <m/>
    <m/>
    <n v="7043"/>
    <s v="קלל"/>
    <m/>
    <m/>
    <m/>
    <m/>
    <s v="adjective"/>
    <m/>
    <m/>
    <n v="1"/>
  </r>
  <r>
    <s v="H"/>
    <n v="2521"/>
    <s v="חֶלקַת הַצּוּרִים"/>
    <s v="Chelqath hats-Tsu-riym (khel-kath' hats-tsoo-reem') n/l._x000a_1. smoothness of the rocks_x000a_2. Chelkath Hats-tsurim, a place in Israel_x000a_[from H2520 and the plural of H6697, with the article inserted]_x000a_KJV: Helkath-hazzurim. _x000a_Root(s): H2520, H6697 "/>
    <n v="1"/>
    <x v="2945"/>
    <m/>
    <m/>
    <m/>
    <n v="2520"/>
    <s v="חלקת"/>
    <n v="6697"/>
    <s v="צור צור"/>
    <m/>
    <m/>
    <s v="Name/l."/>
    <m/>
    <m/>
    <n v="0"/>
  </r>
  <r>
    <s v="H"/>
    <n v="1295"/>
    <s v="בְּרֵכָה"/>
    <s v="brekah (ber-ay-kaw') n-f._x000a_1. a reservoir (at which camels kneel as a resting-place)_x000a_[from H1288]_x000a_KJV: (fish-)pool. _x000a_Root(s): H1288 "/>
    <n v="17"/>
    <x v="2946"/>
    <s v="ברך"/>
    <m/>
    <m/>
    <n v="1288"/>
    <s v="ברך"/>
    <m/>
    <m/>
    <m/>
    <m/>
    <s v="noun fem"/>
    <m/>
    <m/>
    <n v="1"/>
  </r>
  <r>
    <s v="H"/>
    <n v="378"/>
    <s v="אִישׁ ־ בּוֹשֶׁת"/>
    <s v="Iysh-Bosheth (eesh-bo'-sheth) n/p._x000a_1. man of shame_x000a_2. Ish- Bosheth, a son of King Saul_x000a_[from H376 and H1322]_x000a_KJV: Ish-bosheth. _x000a_Root(s): H376, H1322 "/>
    <n v="11"/>
    <x v="2947"/>
    <m/>
    <m/>
    <m/>
    <n v="376"/>
    <s v="אישׁ"/>
    <n v="1322"/>
    <s v="בושׁת"/>
    <m/>
    <m/>
    <s v="name"/>
    <m/>
    <m/>
    <n v="0"/>
  </r>
  <r>
    <s v="H"/>
    <n v="5273"/>
    <s v="נָעִים"/>
    <s v="na`iym (naw-eem') adj._x000a_1. delightful (objective or subjective, literal or figurative)_x000a_[from H5276]_x000a_KJV: pleasant(-ure), sweet. _x000a_Root(s): H5276 "/>
    <n v="13"/>
    <x v="2948"/>
    <s v="נעם"/>
    <m/>
    <m/>
    <n v="5276"/>
    <s v="נעם"/>
    <m/>
    <m/>
    <m/>
    <m/>
    <s v="adjective"/>
    <m/>
    <m/>
    <n v="1"/>
  </r>
  <r>
    <s v="H"/>
    <n v="7734"/>
    <s v="שׂוּג"/>
    <s v="suwg (soog) v._x000a_1. to retreat_x000a_[a primitive root]_x000a_KJV: turn back. "/>
    <n v="1"/>
    <x v="2949"/>
    <s v="שׂוג"/>
    <m/>
    <m/>
    <m/>
    <m/>
    <m/>
    <m/>
    <m/>
    <m/>
    <s v="verb-stem"/>
    <m/>
    <m/>
    <n v="1"/>
  </r>
  <r>
    <s v="H"/>
    <n v="5937"/>
    <s v="עָלַז"/>
    <s v="`alaz (aw-laz') v._x000a_1. to jump for joy, i.e. exult_x000a_[a primitive root]_x000a_KJV: be joyful, rejoice, triumph. "/>
    <n v="17"/>
    <x v="2950"/>
    <s v="עלז"/>
    <m/>
    <m/>
    <m/>
    <m/>
    <m/>
    <m/>
    <m/>
    <m/>
    <s v="verb"/>
    <m/>
    <m/>
    <n v="1"/>
  </r>
  <r>
    <s v="H"/>
    <n v="6969"/>
    <s v="קוּן"/>
    <s v="quwn (koon) v._x000a_1. to strike a musical note, i.e. chant or wail (at a funeral)_x000a_[a primitive root]_x000a_KJV: lament, mourning woman. "/>
    <n v="8"/>
    <x v="2951"/>
    <s v="קון"/>
    <m/>
    <m/>
    <m/>
    <m/>
    <m/>
    <m/>
    <m/>
    <m/>
    <s v="verb-stem"/>
    <m/>
    <m/>
    <n v="1"/>
  </r>
  <r>
    <s v="H"/>
    <n v="7015"/>
    <s v="קִינָה"/>
    <s v="qiynah (kee-naw') n-f._x000a_1. a dirge (as accompanied by beating the breasts or on instruments)_x000a_[from H6969]_x000a_KJV: lamentation. _x000a_Root(s): H6969 "/>
    <n v="18"/>
    <x v="2951"/>
    <s v="קון"/>
    <m/>
    <m/>
    <n v="6969"/>
    <s v="קון"/>
    <m/>
    <m/>
    <m/>
    <m/>
    <s v="noun fem"/>
    <m/>
    <m/>
    <n v="1"/>
  </r>
  <r>
    <s v="H"/>
    <n v="7879"/>
    <s v="שִׂיַח"/>
    <s v="siyach (see'-akh) n-m._x000a_1. a contemplation_x000a_2. (by implication) an utterance_x000a_[from H7878]_x000a_KJV: babbling, communication, complaint, meditation, prayer, talk. _x000a_Root(s): H7878 "/>
    <n v="13"/>
    <x v="2952"/>
    <s v="שׂיח"/>
    <m/>
    <m/>
    <n v="7878"/>
    <s v="שׂיח"/>
    <m/>
    <m/>
    <m/>
    <m/>
    <s v="noun masc"/>
    <m/>
    <m/>
    <n v="1"/>
  </r>
  <r>
    <s v="H"/>
    <n v="7661"/>
    <s v="שָׁבָץ"/>
    <s v="shabats (shaw-bawts') n-m._x000a_1. entanglement, i.e. (figuratively) perplexity_x000a_[from H7660]_x000a_KJV: anguish. _x000a_Root(s): H7660 "/>
    <n v="1"/>
    <x v="2953"/>
    <s v="שׁבץ"/>
    <m/>
    <m/>
    <n v="7660"/>
    <s v="שׁבץ"/>
    <m/>
    <m/>
    <m/>
    <m/>
    <s v="noun masc"/>
    <m/>
    <m/>
    <n v="1"/>
  </r>
  <r>
    <s v="H"/>
    <n v="6091"/>
    <s v="עָצָב"/>
    <s v="`atsab (aw-tsawb') n-m._x000a_1. an (idolatrous) image_x000a_[from H6087]_x000a_KJV: idol, image. _x000a_Root(s): H6087 "/>
    <n v="18"/>
    <x v="2954"/>
    <s v="עצב"/>
    <m/>
    <m/>
    <n v="6087"/>
    <s v="עצב"/>
    <m/>
    <m/>
    <m/>
    <m/>
    <s v="noun masc"/>
    <m/>
    <m/>
    <n v="1"/>
  </r>
  <r>
    <s v="H"/>
    <n v="3565"/>
    <s v="כּוֹר עָשָׁן"/>
    <s v="Kowr`Ashan (kore aw-shawn') n/l._x000a_1. furnace of smoke_x000a_2. Cor-Ashan, a place in Israel_x000a_[from H3564 and H6227]_x000a_KJV: Chor-ashan. _x000a_Root(s): H3564, H6227 "/>
    <n v="1"/>
    <x v="2955"/>
    <m/>
    <m/>
    <m/>
    <n v="3564"/>
    <s v="כור"/>
    <n v="6227"/>
    <s v="עשׁן"/>
    <m/>
    <m/>
    <s v="Name/l."/>
    <m/>
    <m/>
    <n v="0"/>
  </r>
  <r>
    <s v="H"/>
    <n v="6269"/>
    <s v="עֲתָך"/>
    <s v="`Athak (ath-awk') n/l._x000a_1. lodging_x000a_2. Athak, a place in Israel_x000a_[from an unused root meaning to sojourn]_x000a_KJV: Athach. "/>
    <n v="1"/>
    <x v="2955"/>
    <m/>
    <m/>
    <m/>
    <m/>
    <m/>
    <m/>
    <m/>
    <m/>
    <m/>
    <s v="Name/l."/>
    <m/>
    <m/>
    <n v="0"/>
  </r>
  <r>
    <s v="H"/>
    <n v="7403"/>
    <s v="רָכָל"/>
    <s v="Rakal (raw-kawl') n/l._x000a_1. merchant_x000a_2. Rakal, a place in Israel_x000a_[from H7402]_x000a_KJV: Rachal. _x000a_Root(s): H7402 "/>
    <n v="1"/>
    <x v="2956"/>
    <s v="רכל"/>
    <m/>
    <m/>
    <n v="7402"/>
    <s v="רכל"/>
    <m/>
    <m/>
    <m/>
    <m/>
    <s v="Name/l."/>
    <m/>
    <m/>
    <n v="1"/>
  </r>
  <r>
    <s v="H"/>
    <n v="8224"/>
    <s v="שִׂפמוֹת"/>
    <s v="Siphmowth (sif-moth') n/l._x000a_1. Siphmoth, a place in Israel_x000a_[feminine plural of H8221]_x000a_KJV: Siphmoth. _x000a_Root(s): H8221 "/>
    <n v="1"/>
    <x v="2957"/>
    <m/>
    <m/>
    <m/>
    <n v="8221"/>
    <s v="שׁפם"/>
    <m/>
    <m/>
    <m/>
    <m/>
    <s v="Name/l."/>
    <m/>
    <m/>
    <n v="0"/>
  </r>
  <r>
    <s v="H"/>
    <n v="5399"/>
    <s v="נֶשֶׁף"/>
    <s v="nesheph (neh'-shef) n-m._x000a_1. (properly) a breeze_x000a_2. (by implication) dusk (when the evening breeze prevails)_x000a_[from H5398]_x000a_KJV: dark, dawning of the day (morning), night, twilight. _x000a_Root(s): H5398 "/>
    <n v="12"/>
    <x v="2958"/>
    <s v="נשׁף"/>
    <m/>
    <m/>
    <n v="5398"/>
    <s v="נשׁף"/>
    <m/>
    <m/>
    <m/>
    <m/>
    <s v="noun masc"/>
    <m/>
    <m/>
    <n v="1"/>
  </r>
  <r>
    <s v="H"/>
    <n v="3774"/>
    <s v="כְּרֵתִי"/>
    <s v="Krethiy (ker-ay-thee') adj._x000a_1. a Kerethite or life-guardsman (only collectively in the singular as plural)_x000a_[probably from H3772 in the sense of executioner]_x000a_KJV: Cherethims, Cherethites. _x000a_Root(s): H3772 _x000a_Compare: H2876 "/>
    <n v="9"/>
    <x v="2959"/>
    <s v="כרת"/>
    <m/>
    <m/>
    <n v="3772"/>
    <s v="כרת"/>
    <m/>
    <m/>
    <m/>
    <m/>
    <s v="adjective"/>
    <m/>
    <m/>
    <n v="1"/>
  </r>
  <r>
    <s v="H"/>
    <n v="6296"/>
    <s v="פָּגַר"/>
    <s v="pagar (paw-gar') v._x000a_1. to relax, i.e. become exhausted_x000a_[a primitive root]_x000a_KJV: be faint. "/>
    <n v="2"/>
    <x v="2960"/>
    <s v="פגר"/>
    <m/>
    <m/>
    <m/>
    <m/>
    <m/>
    <m/>
    <m/>
    <m/>
    <s v="verb-stem"/>
    <m/>
    <m/>
    <n v="1"/>
  </r>
  <r>
    <s v="H"/>
    <n v="1308"/>
    <s v="בְּשׂוֹר"/>
    <s v="Bsowr (bes-ore') n/l._x000a_1. cheerful_x000a_2. Besor, a stream of Israel_x000a_[from H1319]_x000a_KJV: Besor. _x000a_Root(s): H1319 "/>
    <n v="3"/>
    <x v="2961"/>
    <s v="בשׂר"/>
    <m/>
    <m/>
    <n v="1319"/>
    <s v="בשׂר"/>
    <m/>
    <m/>
    <m/>
    <m/>
    <s v="Name/l."/>
    <m/>
    <m/>
    <n v="1"/>
  </r>
  <r>
    <s v="H"/>
    <n v="3761"/>
    <s v="כַּרמְלִי"/>
    <s v="Karmliy (kar-mel-ee') adj._x000a_1. a Karmelite or inhabitant of Karmel (the town)_x000a_[patron from H3760]_x000a_KJV: Carmelite. _x000a_Root(s): H3760 "/>
    <n v="5"/>
    <x v="2962"/>
    <m/>
    <m/>
    <m/>
    <n v="3760"/>
    <s v="כרמל"/>
    <m/>
    <m/>
    <m/>
    <m/>
    <s v="adjective"/>
    <m/>
    <m/>
    <n v="0"/>
  </r>
  <r>
    <s v="H"/>
    <n v="4770"/>
    <s v="מַרבֵּק"/>
    <s v="marbeq (mar-bake') n-m._x000a_1. a stall (for cattle)_x000a_[from an unused root meaning to tie up]_x000a_KJV: X fat(-ted), stall. "/>
    <n v="4"/>
    <x v="2963"/>
    <m/>
    <m/>
    <m/>
    <m/>
    <m/>
    <m/>
    <m/>
    <m/>
    <m/>
    <s v="noun masc"/>
    <m/>
    <m/>
    <n v="0"/>
  </r>
  <r>
    <s v="H"/>
    <n v="6145"/>
    <s v="עָר"/>
    <s v="`ar (awr) n-m._x000a_1. a foe (as watchful for mischief)_x000a_[from H5782]_x000a_KJV: enemy. _x000a_Root(s): H5782 "/>
    <n v="2"/>
    <x v="2964"/>
    <s v="עור"/>
    <m/>
    <m/>
    <n v="5782"/>
    <s v="עור"/>
    <m/>
    <m/>
    <m/>
    <m/>
    <s v="noun masc"/>
    <m/>
    <m/>
    <n v="1"/>
  </r>
  <r>
    <s v="H"/>
    <n v="1172"/>
    <s v="בַּעֲלָה"/>
    <s v="ba`alah (bah-al-aw') n-f._x000a_1. a mistress_x000a_[feminine of H1167]_x000a_KJV: that hath, mistress. _x000a_Root(s): H1167 "/>
    <n v="4"/>
    <x v="2965"/>
    <m/>
    <m/>
    <m/>
    <n v="1167"/>
    <s v="בעל"/>
    <m/>
    <m/>
    <m/>
    <m/>
    <s v="noun fem"/>
    <m/>
    <m/>
    <n v="0"/>
  </r>
  <r>
    <s v="H"/>
    <n v="1533"/>
    <s v="גִּלבּוַֹע"/>
    <s v="Gilboa` (ghil-bo'-ah) n/l._x000a_1. fountain of ebullition_x000a_2. Gilboa, a mountain of Israel_x000a_[from H1530 and H1158]_x000a_KJV: Gilboa. _x000a_Root(s): H1530, H1158 "/>
    <n v="8"/>
    <x v="2966"/>
    <s v="בעה"/>
    <m/>
    <m/>
    <n v="1530"/>
    <s v="גל"/>
    <n v="1158"/>
    <s v="בעה"/>
    <m/>
    <m/>
    <s v="Name/l."/>
    <m/>
    <m/>
    <n v="1"/>
  </r>
  <r>
    <s v="H"/>
    <n v="3397"/>
    <s v="יְרַחמְאֵלִי"/>
    <s v="Yrachm'eliy (yer-akh-meh-ay-lee') adj._x000a_1. a Jerachmeelite or descendant of Jerachmeel_x000a_[patronymically from H3396]_x000a_KJV: Jerahmeelites. _x000a_Root(s): H3396 "/>
    <n v="2"/>
    <x v="2967"/>
    <m/>
    <m/>
    <m/>
    <n v="3396"/>
    <s v="ירחמאל"/>
    <m/>
    <m/>
    <m/>
    <m/>
    <s v="adjective"/>
    <m/>
    <m/>
    <n v="0"/>
  </r>
  <r>
    <s v="H"/>
    <n v="1511"/>
    <s v="גִּזרִי גִּרזִי"/>
    <s v="Gizriy (ghiz-ree') ((in the margin) patrial from H1507, a Gezerite (collectively) or inhabitants of Gezer; but better (as in the text) by transposition Girziy {gher-zee'};) adj._x000a_1. a Grizite (collectively) or member of a native tribe in Israel_x000a_[patrial of H1630]_x000a_KJV: Gezrites. _x000a_Root(s): H1630 _x000a_See also: H1507 "/>
    <n v="1"/>
    <x v="2968"/>
    <m/>
    <m/>
    <m/>
    <n v="1630"/>
    <s v="גרזים"/>
    <m/>
    <m/>
    <m/>
    <m/>
    <s v="adjective"/>
    <m/>
    <m/>
    <n v="0"/>
  </r>
  <r>
    <s v="H"/>
    <n v="3159"/>
    <s v="יִזרְעֵאלִיתּ"/>
    <s v="Yizr`e'liyth (yiz-reh-ay-leeth') adj._x000a_1. a Jezreelitess_x000a_[feminine of H3158]_x000a_KJV: Jezreelitess. _x000a_Root(s): H3158 "/>
    <n v="5"/>
    <x v="2969"/>
    <m/>
    <m/>
    <m/>
    <n v="3158"/>
    <s v="יזרעאלי"/>
    <m/>
    <m/>
    <m/>
    <m/>
    <s v="adjective"/>
    <m/>
    <m/>
    <n v="0"/>
  </r>
  <r>
    <s v="H"/>
    <n v="3762"/>
    <s v="כַּרמְלִיתּ"/>
    <s v="Karmliyth (kar-mel-eeth') adj._x000a_1. a Karmelitess or female inhabitant of Karmel_x000a_[feminine of H3761]_x000a_KJV: Carmelitess. _x000a_Root(s): H3761 "/>
    <n v="2"/>
    <x v="2969"/>
    <m/>
    <m/>
    <m/>
    <n v="3761"/>
    <s v="כרמלי"/>
    <m/>
    <m/>
    <m/>
    <m/>
    <s v="adjective"/>
    <m/>
    <m/>
    <n v="0"/>
  </r>
  <r>
    <s v="H"/>
    <n v="4582"/>
    <s v="מָעוֹך"/>
    <s v="Ma`owk (maw-oke') n/p._x000a_1. oppressed_x000a_2. Maok, a Philistine_x000a_[from H4600]_x000a_KJV: Maoch. _x000a_Root(s): H4600 "/>
    <n v="1"/>
    <x v="2970"/>
    <s v="מעך"/>
    <m/>
    <m/>
    <n v="4600"/>
    <s v="מעך"/>
    <m/>
    <m/>
    <m/>
    <m/>
    <s v="name"/>
    <m/>
    <m/>
    <n v="1"/>
  </r>
  <r>
    <s v="H"/>
    <n v="2976"/>
    <s v="יָאַשׁ"/>
    <s v="ya'ash (yaw-ash') v._x000a_1. to desist, i.e. (figuratively) to despond_x000a_[a primitive root]_x000a_KJV: (cause to) despair, one that is desperate, be no hope. "/>
    <n v="6"/>
    <x v="2971"/>
    <s v="יאשׁ"/>
    <m/>
    <m/>
    <m/>
    <m/>
    <m/>
    <m/>
    <m/>
    <m/>
    <s v="verb-stem"/>
    <m/>
    <m/>
    <n v="1"/>
  </r>
  <r>
    <s v="H"/>
    <n v="6974"/>
    <s v="קוּץ"/>
    <s v="quwts (koots) v._x000a_1. to awake (literally or figuratively)_x000a_[a primitive root (identical with H6972 through the idea of abruptness in starting up from sleep)]_x000a_KJV: arise, (be) (a-)wake, watch. _x000a_Root(s): H6972 _x000a_Compare: H3364 "/>
    <n v="23"/>
    <x v="2972"/>
    <s v="קוץ"/>
    <m/>
    <m/>
    <n v="6972"/>
    <s v="קוץ"/>
    <m/>
    <m/>
    <m/>
    <m/>
    <s v="verb"/>
    <m/>
    <m/>
    <n v="1"/>
  </r>
  <r>
    <s v="H"/>
    <n v="7226"/>
    <s v="רַאֲשׁוֹת"/>
    <s v="ra'ashoth (rah-ash-oth') n-f._x000a_1. a pillow (being for the head)_x000a_[from H7218]_x000a_KJV: bolster. _x000a_Root(s): H7218 "/>
    <n v="1"/>
    <x v="2972"/>
    <s v="ראשׁ"/>
    <m/>
    <m/>
    <n v="7218"/>
    <s v="רואשׁ"/>
    <m/>
    <m/>
    <m/>
    <m/>
    <s v="noun fem"/>
    <m/>
    <m/>
    <n v="1"/>
  </r>
  <r>
    <s v="H"/>
    <n v="6835"/>
    <s v="צַּפַּחַת"/>
    <s v="tsappachath (tsap-pakh'-ath) n-f._x000a_1. a saucer (as flat)_x000a_[from an unused root meaning to expand]_x000a_KJV: cruse. "/>
    <n v="7"/>
    <x v="2973"/>
    <m/>
    <m/>
    <m/>
    <m/>
    <m/>
    <m/>
    <m/>
    <m/>
    <m/>
    <s v="noun fem"/>
    <m/>
    <m/>
    <n v="0"/>
  </r>
  <r>
    <s v="H"/>
    <n v="3463"/>
    <s v="יָשֵׁן"/>
    <s v="yashen (yaw-shane') adj._x000a_1. sleepy_x000a_[from H3462]_x000a_KJV: asleep, (one out of) sleep(-eth, -ing), slept. _x000a_Root(s): H3462 "/>
    <n v="5"/>
    <x v="2974"/>
    <s v="ישׁן"/>
    <m/>
    <m/>
    <n v="3462"/>
    <s v="ישׁן"/>
    <m/>
    <m/>
    <m/>
    <m/>
    <s v="adjective"/>
    <m/>
    <m/>
    <n v="1"/>
  </r>
  <r>
    <s v="H"/>
    <n v="52"/>
    <s v="אֲבִישַׁי אַבשַׁי"/>
    <s v="Abiyshay (ab-ee-shah'ee) (or (shorter) Abshay {ab-shah'ee}) n/p._x000a_1. father of a gift (i.e. probably generous)_x000a_2. Abishai, an Israelite_x000a_[from H1 and H7862]_x000a_KJV: Abishai. _x000a_Root(s): H1, H7862 "/>
    <n v="25"/>
    <x v="2975"/>
    <m/>
    <m/>
    <m/>
    <n v="1"/>
    <s v="אב"/>
    <n v="7862"/>
    <s v="שׁי"/>
    <m/>
    <m/>
    <s v="name"/>
    <m/>
    <m/>
    <n v="0"/>
  </r>
  <r>
    <s v="H"/>
    <n v="3097"/>
    <s v="יוֹאָב"/>
    <s v="Yow'ab (yo-awb') n/p._x000a_1. Jehovah-fathered_x000a_2. Joab, the name of three Israelites_x000a_[from H3068 and H1]_x000a_KJV: Joab. _x000a_Root(s): H3068, H1 "/>
    <n v="145"/>
    <x v="2975"/>
    <m/>
    <m/>
    <m/>
    <n v="3068"/>
    <s v="יהווה"/>
    <n v="1"/>
    <s v="אב"/>
    <m/>
    <m/>
    <s v="name"/>
    <m/>
    <m/>
    <n v="0"/>
  </r>
  <r>
    <s v="H"/>
    <n v="6870"/>
    <s v="צְּרוּיָה"/>
    <s v="Tsruwyah (tser-oo-yaw') n/p._x000a_1. wounded_x000a_2. Tserujah, an Israelitess_x000a_[feminine passive participle from the same as H6875]_x000a_KJV: Zeruiah. _x000a_Root(s): H6875 "/>
    <n v="26"/>
    <x v="2975"/>
    <m/>
    <m/>
    <m/>
    <n v="6875"/>
    <s v="צרי צרי"/>
    <m/>
    <m/>
    <m/>
    <m/>
    <s v="name"/>
    <m/>
    <m/>
    <n v="0"/>
  </r>
  <r>
    <s v="H"/>
    <n v="1554"/>
    <s v="גַּלִּים"/>
    <s v="Galliym (gal-leem') n/l._x000a_1. springs_x000a_2. Gallim, a place in Israel_x000a_[plural of H1530]_x000a_KJV: Gallim. _x000a_Root(s): H1530 "/>
    <n v="2"/>
    <x v="2976"/>
    <m/>
    <m/>
    <m/>
    <n v="1530"/>
    <s v="גל"/>
    <m/>
    <m/>
    <m/>
    <m/>
    <s v="Name/l."/>
    <m/>
    <m/>
    <n v="0"/>
  </r>
  <r>
    <s v="H"/>
    <n v="6330"/>
    <s v="פּוּקָה"/>
    <s v="puwqah (poo-kaw') n-f._x000a_1. a stumbling-block_x000a_[from H6328]_x000a_KJV: grief. _x000a_Root(s): H6328 "/>
    <n v="1"/>
    <x v="2977"/>
    <s v="פוק"/>
    <m/>
    <m/>
    <n v="6328"/>
    <s v="פוק"/>
    <m/>
    <m/>
    <m/>
    <m/>
    <s v="noun fem"/>
    <m/>
    <m/>
    <n v="1"/>
  </r>
  <r>
    <s v="H"/>
    <n v="8366"/>
    <s v="שָׁתַן"/>
    <s v="shathan (shaw-than') v._x000a_1. (causatively) to make water, i.e. urinate_x000a_[a primitive root]_x000a_KJV: piss. "/>
    <n v="6"/>
    <x v="2978"/>
    <s v="שׁתן"/>
    <m/>
    <m/>
    <m/>
    <m/>
    <m/>
    <m/>
    <m/>
    <m/>
    <s v="verb-stem"/>
    <m/>
    <m/>
    <n v="1"/>
  </r>
  <r>
    <s v="H"/>
    <n v="1690"/>
    <s v="דְּבֵלָה"/>
    <s v="dbelah (deb-ay-law') n-f._x000a_1. a cake of pressed figs_x000a_[from an unused root (akin to H2082) probably meaning to press together]_x000a_KJV: cake (lump) of figs. _x000a_Root(s): H2082 "/>
    <n v="5"/>
    <x v="2979"/>
    <s v="זבל"/>
    <m/>
    <m/>
    <n v="2082"/>
    <s v="זבל"/>
    <m/>
    <m/>
    <m/>
    <m/>
    <s v="noun fem"/>
    <m/>
    <m/>
    <n v="1"/>
  </r>
  <r>
    <s v="H"/>
    <n v="6778"/>
    <s v="צַּמּוּק"/>
    <s v="tsammuwq (tsam-mook') n-m._x000a_1. a cake of dried grapes_x000a_[from H6784]_x000a_KJV: bunch (cluster) of raisins. _x000a_Root(s): H6784 "/>
    <n v="4"/>
    <x v="2979"/>
    <s v="צמק"/>
    <m/>
    <m/>
    <n v="6784"/>
    <s v="צמק"/>
    <m/>
    <m/>
    <m/>
    <m/>
    <s v="noun masc"/>
    <m/>
    <m/>
    <n v="1"/>
  </r>
  <r>
    <s v="H"/>
    <n v="2878"/>
    <s v="טִּבחָה"/>
    <s v="tibehah (tib-khaw') n-f._x000a_1. flesh, slaughter_x000a_[feminine of H2874 and meaning the same]_x000a_ Root(s): H2874 "/>
    <n v="3"/>
    <x v="2980"/>
    <m/>
    <m/>
    <m/>
    <n v="2874"/>
    <s v="טבח"/>
    <m/>
    <m/>
    <m/>
    <m/>
    <s v="noun fem"/>
    <m/>
    <m/>
    <n v="0"/>
  </r>
  <r>
    <s v="H"/>
    <n v="26"/>
    <s v="אֲבִיגַּיִל אֲבִיגַּל"/>
    <s v="Abiygayil (ab-ee-gah'-yil) (or shorter Abiygal {ab-ee-gal'}) n/p._x000a_1. father (i.e. source) of joy_x000a_2. Abigail or Abigal, the name of two Israelitesses_x000a_[from H1 and H1524]_x000a_KJV: Abigal. _x000a_Root(s): H1, H1524 "/>
    <n v="19"/>
    <x v="2981"/>
    <m/>
    <m/>
    <m/>
    <n v="1"/>
    <s v="אב"/>
    <n v="1524"/>
    <s v="גיל"/>
    <m/>
    <m/>
    <s v="name"/>
    <m/>
    <m/>
    <n v="0"/>
  </r>
  <r>
    <s v="H"/>
    <n v="3614"/>
    <s v="כָּלִבּוֹ כָּלֵבִי"/>
    <s v="Kalibbow (kaw-lib-bo') (probably by erroneous transcription for Kalebiy {kaw-lay-bee'}) adj._x000a_1. a Calebite or descendant of Caleb_x000a_[patronymically from H3612]_x000a_KJV: of the house of Caleb. _x000a_Root(s): H3612 "/>
    <n v="1"/>
    <x v="2981"/>
    <m/>
    <m/>
    <m/>
    <n v="3612"/>
    <s v="כלב"/>
    <m/>
    <m/>
    <m/>
    <m/>
    <s v="adjective"/>
    <m/>
    <m/>
    <n v="0"/>
  </r>
  <r>
    <s v="H"/>
    <n v="5037"/>
    <s v="נָבָל"/>
    <s v="Nabal (naw-bawl') n/p._x000a_1. dolt_x000a_2. Nabal, an Israelite_x000a_[the same as H5036]_x000a_KJV: Nabal. _x000a_Root(s): H5036 "/>
    <n v="22"/>
    <x v="2981"/>
    <s v="נבל"/>
    <m/>
    <m/>
    <n v="5036"/>
    <s v="נבל"/>
    <m/>
    <m/>
    <m/>
    <m/>
    <s v="name"/>
    <m/>
    <m/>
    <n v="1"/>
  </r>
  <r>
    <s v="H"/>
    <n v="7922"/>
    <s v="שֶׂכֶל שֵׂכֶל"/>
    <s v="sekel (seh'-kel) (or sekel {say'-kel}) n-m._x000a_1. intelligence_x000a_2. (by implication) success_x000a_[from H7919]_x000a_KJV: discretion, knowledge, policy, prudence, sense, understanding, wisdom, wise. _x000a_Root(s): H7919 "/>
    <n v="15"/>
    <x v="2981"/>
    <s v="שׂכל"/>
    <m/>
    <m/>
    <n v="7919"/>
    <s v="שׂכל"/>
    <m/>
    <m/>
    <m/>
    <m/>
    <s v="noun masc"/>
    <m/>
    <m/>
    <n v="1"/>
  </r>
  <r>
    <s v="H"/>
    <n v="1781"/>
    <s v="דַּיָן"/>
    <s v="dayan (dah-yawn') n-m._x000a_1. a judge or advocate_x000a_[from H1777]_x000a_KJV: judge. _x000a_Root(s): H1777 "/>
    <n v="2"/>
    <x v="2982"/>
    <s v="דין דון"/>
    <m/>
    <m/>
    <n v="1777"/>
    <s v="דין דון"/>
    <m/>
    <m/>
    <m/>
    <m/>
    <s v="noun masc"/>
    <m/>
    <m/>
    <n v="1"/>
  </r>
  <r>
    <s v="H"/>
    <n v="6550"/>
    <s v="פַּרעוֹשׁ"/>
    <s v="par`osh (par-oshe') n-m._x000a_1. a flea (as the isolated insect)_x000a_[probably from H6544 and H6211]_x000a_KJV: flea. _x000a_Root(s): H6544, H6211 "/>
    <n v="2"/>
    <x v="2983"/>
    <m/>
    <m/>
    <m/>
    <n v="6544"/>
    <s v="פרע"/>
    <n v="6211"/>
    <s v="עשׁ עסב"/>
    <m/>
    <m/>
    <s v="noun masc"/>
    <m/>
    <m/>
    <n v="0"/>
  </r>
  <r>
    <s v="H"/>
    <n v="6931"/>
    <s v="קַדמוֹנִי קַדמוֹנִי"/>
    <s v="qadmowniy (kad-mo-nee') (or qadmoniy {kad-mo-nee'}) adj._x000a_1. (of time) anterior or (of place) oriental_x000a_[from H6930]_x000a_KJV: ancient, they that went before, east, (thing of) old. _x000a_Root(s): H6930 "/>
    <n v="10"/>
    <x v="2984"/>
    <m/>
    <m/>
    <m/>
    <n v="6930"/>
    <s v="קדמון"/>
    <m/>
    <m/>
    <m/>
    <m/>
    <s v="adjective"/>
    <m/>
    <m/>
    <n v="0"/>
  </r>
  <r>
    <s v="H"/>
    <n v="3277"/>
    <s v="יָעֵל"/>
    <s v="ya`el (yaw-ale') n-m._x000a_1. an ibex (as climbing)_x000a_[from H3276]_x000a_KJV: wild goat. _x000a_Root(s): H3276 "/>
    <n v="3"/>
    <x v="2985"/>
    <s v="יעל"/>
    <m/>
    <m/>
    <n v="3276"/>
    <s v="יעל"/>
    <m/>
    <m/>
    <m/>
    <m/>
    <s v="noun masc"/>
    <m/>
    <m/>
    <n v="1"/>
  </r>
  <r>
    <s v="H"/>
    <n v="5849"/>
    <s v="עָטַר"/>
    <s v="`atar (aw-tar') v._x000a_1. to encircle (for attack or protection)_x000a_2. especially to crown (literally or figuratively)_x000a_[a primitive root]_x000a_KJV: compass, crown. "/>
    <n v="7"/>
    <x v="2986"/>
    <s v="עטר"/>
    <m/>
    <m/>
    <m/>
    <m/>
    <m/>
    <m/>
    <m/>
    <m/>
    <s v="verb-stem"/>
    <m/>
    <m/>
    <n v="1"/>
  </r>
  <r>
    <s v="H"/>
    <n v="4224"/>
    <s v="מַחֲבֵא מַחֲבוֹא"/>
    <s v="machabe' (makh-ab-ay') (or machaboo {makh-ab-o'}) n-m._x000a_1. a refuge_x000a_[from H2244]_x000a_KJV: hiding (lurking) place. _x000a_Root(s): H2244 "/>
    <n v="2"/>
    <x v="2987"/>
    <s v="חבא"/>
    <m/>
    <m/>
    <n v="2244"/>
    <s v="חבא"/>
    <m/>
    <m/>
    <m/>
    <m/>
    <s v="noun masc"/>
    <m/>
    <m/>
    <n v="1"/>
  </r>
  <r>
    <s v="H"/>
    <n v="6191"/>
    <s v="עָרַם"/>
    <s v="`aram (aw-ram') v._x000a_1. (properly) to be (or make) bare_x000a_2. but used only in the derivative sense (through the idea perhaps of smoothness) to be cunning (usually in a bad sense)_x000a_[a primitive root]_x000a_KJV: X very, beware, take crafty (counsel), be prudent, deal subtilly. "/>
    <n v="4"/>
    <x v="2988"/>
    <s v="ערם"/>
    <m/>
    <m/>
    <m/>
    <m/>
    <m/>
    <m/>
    <m/>
    <m/>
    <s v="verb-stem"/>
    <m/>
    <m/>
    <n v="1"/>
  </r>
  <r>
    <s v="H"/>
    <n v="2130"/>
    <s v="זִיפִי"/>
    <s v="Ziyphiy (zee-fee') n-m._x000a_1. a Ziphite or inhabitant of Ziph_x000a_[patrial from H2128]_x000a_KJV: Ziphim, Ziphite. _x000a_Root(s): H2128 "/>
    <n v="3"/>
    <x v="2989"/>
    <m/>
    <m/>
    <m/>
    <n v="2128"/>
    <s v="זיף"/>
    <m/>
    <m/>
    <m/>
    <m/>
    <s v="noun masc"/>
    <m/>
    <m/>
    <n v="0"/>
  </r>
  <r>
    <s v="H"/>
    <n v="2444"/>
    <s v="חֲכִילָה"/>
    <s v="Chakiylah (khak-ee-law') n/l._x000a_1. dark_x000a_2. Chakilah, a hill in Israel_x000a_[from the same as H2447]_x000a_KJV: Hachilah. _x000a_Root(s): H2447 "/>
    <n v="3"/>
    <x v="2989"/>
    <m/>
    <m/>
    <m/>
    <n v="2447"/>
    <s v="חכליל"/>
    <m/>
    <m/>
    <m/>
    <m/>
    <s v="Name/l."/>
    <m/>
    <m/>
    <n v="0"/>
  </r>
  <r>
    <s v="H"/>
    <n v="2793"/>
    <s v="חוֹרֶשׁ"/>
    <s v="choresh (kho'-resh) n-m._x000a_1. a forest (perhaps as furnishing the material for fabric)_x000a_[from H2790]_x000a_KJV: bough, forest, shroud, wood. _x000a_Root(s): H2790 "/>
    <n v="7"/>
    <x v="2990"/>
    <s v="חרשׁ"/>
    <m/>
    <m/>
    <n v="2790"/>
    <s v="חרשׁ"/>
    <m/>
    <m/>
    <m/>
    <m/>
    <s v="noun masc"/>
    <m/>
    <m/>
    <n v="1"/>
  </r>
  <r>
    <s v="H"/>
    <n v="54"/>
    <s v="אֶביָתָר"/>
    <s v="Ebyathar (ab-yaw-thawr') n/p._x000a_1. father of abundance (i.e. liberal)_x000a_2. Ebjathar, an Israelite_x000a_[contracted from H1 and H3498]_x000a_KJV: Abiathar. _x000a_Root(s): H1, H3498 "/>
    <n v="30"/>
    <x v="2991"/>
    <s v="יתר"/>
    <m/>
    <m/>
    <n v="1"/>
    <s v="אב"/>
    <n v="3498"/>
    <s v="יתר"/>
    <m/>
    <m/>
    <s v="name"/>
    <m/>
    <m/>
    <n v="1"/>
  </r>
  <r>
    <s v="H"/>
    <n v="4928"/>
    <s v="מִשׁמַעַת"/>
    <s v="mishma`ath (mish-mah'-ath) n-f._x000a_1. (properly) an audience, i.e. the royal court_x000a_2. (by implication) obedience_x000a_3. (concretely) a subject_x000a_[feminine of H4926]_x000a_ Root(s): H4926 "/>
    <n v="3"/>
    <x v="2992"/>
    <s v="שׁמע"/>
    <m/>
    <m/>
    <n v="4926"/>
    <s v="משׁמע"/>
    <m/>
    <m/>
    <m/>
    <m/>
    <s v="noun fem"/>
    <m/>
    <m/>
    <n v="1"/>
  </r>
  <r>
    <s v="H"/>
    <n v="2802"/>
    <s v="חֶרֶת"/>
    <s v="Chereth (kheh'-reth) n/l._x000a_1. forest_x000a_2. Chereth, a thicket in Israel_x000a_[from H2801 (but equivalent to H2793)]_x000a_KJV: Hereth. _x000a_Root(s): H2801, H2793 "/>
    <n v="1"/>
    <x v="2993"/>
    <s v="חרת"/>
    <m/>
    <m/>
    <n v="2801"/>
    <s v="חרת"/>
    <n v="2793"/>
    <s v="חורשׁ"/>
    <m/>
    <m/>
    <s v="Name/l."/>
    <m/>
    <m/>
    <n v="1"/>
  </r>
  <r>
    <s v="H"/>
    <n v="4686"/>
    <s v="מָצוּד מְצוּדָה מְצוּדָה"/>
    <s v="matsuwd (maw-tsood') (or (feminine) mtsuwdah {mets-oo-daw'}; or mtsudah {mets-oo-daw'};) n-f._x000a_1. a net, or (abstractly) capture_x000a_2. also a fastness_x000a_3. _x000a_[for H4685]_x000a_KJV: castle, defense, fort(-ress), (strong) hold, be hunted, net, snare, strong place. _x000a_Root(s): H4685 "/>
    <n v="23"/>
    <x v="2994"/>
    <m/>
    <m/>
    <m/>
    <n v="4685"/>
    <s v="מצוד מצודה מצודה"/>
    <m/>
    <m/>
    <m/>
    <m/>
    <s v="noun fem"/>
    <m/>
    <m/>
    <n v="0"/>
  </r>
  <r>
    <s v="H"/>
    <n v="5378"/>
    <s v="נָשָׁא"/>
    <s v="nasha' (naw-shaw') v._x000a_1. to lend on interest_x000a_2. (by implication) to demand payment for debt_x000a_[a primitive root (perhaps identical with H5377, through the idea of imposition)]_x000a_KJV: X debt, exact, giver of usury. _x000a_Root(s): H5377 "/>
    <n v="4"/>
    <x v="2995"/>
    <s v="נשׁא"/>
    <m/>
    <m/>
    <n v="5377"/>
    <s v="נשׁא"/>
    <m/>
    <m/>
    <m/>
    <m/>
    <s v="verb"/>
    <m/>
    <m/>
    <n v="1"/>
  </r>
  <r>
    <s v="H"/>
    <n v="2638"/>
    <s v="חָסֵר"/>
    <s v="chacer (khaw-sare') adj._x000a_1. lacking_x000a_2. (hence) without_x000a_[from H2637]_x000a_KJV: destitute, fail, lack, have need, void, want. _x000a_Root(s): H2637 "/>
    <n v="19"/>
    <x v="2996"/>
    <s v="חסר"/>
    <m/>
    <m/>
    <n v="2637"/>
    <s v="חסר"/>
    <m/>
    <m/>
    <m/>
    <m/>
    <s v="adjective"/>
    <m/>
    <m/>
    <n v="1"/>
  </r>
  <r>
    <s v="H"/>
    <n v="7388"/>
    <s v="רִיר"/>
    <s v="riyr (reer) n-m._x000a_1. saliva_x000a_2. by resemblance, broth_x000a_[from H7325]_x000a_KJV: spittle, white (of an egg). _x000a_Root(s): H7325 "/>
    <n v="2"/>
    <x v="2997"/>
    <s v="רור"/>
    <m/>
    <m/>
    <n v="7325"/>
    <s v="רור"/>
    <m/>
    <m/>
    <m/>
    <m/>
    <s v="noun masc"/>
    <m/>
    <m/>
    <n v="1"/>
  </r>
  <r>
    <s v="H"/>
    <n v="8427"/>
    <s v="תָּוָה"/>
    <s v="tavah (taw-vaw') v._x000a_1. to mark out, i.e. (primitive) scratch or (definite) imprint_x000a_[a primitive root]_x000a_KJV: scrabble, set (a mark). "/>
    <n v="2"/>
    <x v="2997"/>
    <s v="תוה"/>
    <m/>
    <m/>
    <m/>
    <m/>
    <m/>
    <m/>
    <m/>
    <m/>
    <s v="verb-stem"/>
    <m/>
    <m/>
    <n v="1"/>
  </r>
  <r>
    <s v="H"/>
    <n v="396"/>
    <s v="אֲכִילָה"/>
    <s v="akiylah (ak-ee-law') n-f._x000a_1. something eatable, i.e. food_x000a_[feminine from H398]_x000a_KJV: meat. _x000a_Root(s): H398 "/>
    <n v="21"/>
    <x v="2998"/>
    <s v="אכל"/>
    <m/>
    <m/>
    <n v="398"/>
    <s v="אכל"/>
    <m/>
    <m/>
    <m/>
    <m/>
    <s v="noun fem"/>
    <m/>
    <m/>
    <n v="1"/>
  </r>
  <r>
    <s v="H"/>
    <n v="3874"/>
    <s v="לוּט"/>
    <s v="luwt (loot) v._x000a_1. to wrap up_x000a_[a primitive root]_x000a_KJV: cast, wrap. "/>
    <n v="3"/>
    <x v="2999"/>
    <s v="לוט"/>
    <m/>
    <m/>
    <m/>
    <m/>
    <m/>
    <m/>
    <m/>
    <m/>
    <s v="verb-stem"/>
    <m/>
    <m/>
    <n v="1"/>
  </r>
  <r>
    <s v="H"/>
    <n v="371"/>
    <s v="אִין"/>
    <s v="iyn (een) adv._x000a_1. but (like H0370) an interrogative_x000a_[apparently a shortened form of H369]_x000a_KJV: not. _x000a_Root(s): H369 _x000a_See also: H370 "/>
    <n v="1"/>
    <x v="3000"/>
    <s v="אין"/>
    <m/>
    <m/>
    <n v="369"/>
    <s v="אין"/>
    <m/>
    <m/>
    <m/>
    <m/>
    <s v="adverb"/>
    <m/>
    <m/>
    <n v="1"/>
  </r>
  <r>
    <s v="H"/>
    <n v="5169"/>
    <s v="נָחַץ"/>
    <s v="nachats (naw-khats') v._x000a_1. to be urgent_x000a_[a primitive root]_x000a_KJV: require haste. "/>
    <n v="1"/>
    <x v="3000"/>
    <s v="נחץ"/>
    <m/>
    <m/>
    <m/>
    <m/>
    <m/>
    <m/>
    <m/>
    <m/>
    <s v="verb-stem"/>
    <m/>
    <m/>
    <n v="1"/>
  </r>
  <r>
    <s v="H"/>
    <n v="1673"/>
    <s v="דּוֹאֵג דּוֹאֵג"/>
    <s v="Do'eg (do-ayg') (or (fully) Dowoeg {do-ayg'}) n/p._x000a_1. anxious_x000a_2. Doeg, an Edomite_x000a_[active participle of H1672]_x000a_KJV: Doeg. _x000a_Root(s): H1672 "/>
    <n v="9"/>
    <x v="3001"/>
    <s v="דאג"/>
    <m/>
    <m/>
    <n v="1672"/>
    <s v="דאג"/>
    <m/>
    <m/>
    <m/>
    <m/>
    <s v="name"/>
    <m/>
    <m/>
    <n v="1"/>
  </r>
  <r>
    <s v="H"/>
    <n v="288"/>
    <s v="אֲחִימֶלֶך"/>
    <s v="Achiymelek (akh-ee-meh'-lek) n/p._x000a_1. brother of (the) king_x000a_2. Achimelek, the name of an Israelite and of a Hittite_x000a_[from H251 and H4428]_x000a_KJV: Ahimelech. _x000a_Root(s): H251, H4428 "/>
    <n v="17"/>
    <x v="3002"/>
    <s v="מלך"/>
    <m/>
    <m/>
    <n v="251"/>
    <s v="אח"/>
    <n v="4428"/>
    <s v="מלך"/>
    <m/>
    <m/>
    <s v="name"/>
    <m/>
    <m/>
    <n v="1"/>
  </r>
  <r>
    <s v="H"/>
    <n v="5011"/>
    <s v="נוֹב"/>
    <s v="Nob (nobe) n/l._x000a_1. fruit_x000a_2. Nob, a place in Israel_x000a_[the same as H5108]_x000a_KJV: Nob. _x000a_Root(s): H5108 "/>
    <n v="6"/>
    <x v="3002"/>
    <s v="נוב"/>
    <m/>
    <m/>
    <n v="5108"/>
    <s v="נוב ניב"/>
    <m/>
    <m/>
    <m/>
    <m/>
    <s v="Name/l."/>
    <m/>
    <m/>
    <n v="1"/>
  </r>
  <r>
    <s v="H"/>
    <n v="1322"/>
    <s v="בּוֹשֶׁת"/>
    <s v="bosheth (bo'-sheth) n-f._x000a_1. shame (the feeling and the condition, as well as its cause)_x000a_2. (by implication, specifically) an idol_x000a_[from H954]_x000a_KJV: ashamed, confusion, + greatly, (put to) shame(-ful thing). _x000a_Root(s): H954 "/>
    <n v="30"/>
    <x v="3003"/>
    <s v="בושׁ"/>
    <m/>
    <m/>
    <n v="954"/>
    <s v="בושׁ"/>
    <m/>
    <m/>
    <m/>
    <m/>
    <s v="noun fem"/>
    <m/>
    <m/>
    <n v="1"/>
  </r>
  <r>
    <s v="H"/>
    <n v="4780"/>
    <s v="מַרדּוּת"/>
    <s v="marduwth (mar-dooth') n-f._x000a_1. rebelliousness_x000a_[from H4775]_x000a_KJV: X rebellious. _x000a_Root(s): H4775 "/>
    <n v="1"/>
    <x v="3003"/>
    <s v="מרד"/>
    <m/>
    <m/>
    <n v="4775"/>
    <s v="מרד"/>
    <m/>
    <m/>
    <m/>
    <m/>
    <s v="noun fem"/>
    <m/>
    <m/>
    <n v="1"/>
  </r>
  <r>
    <s v="H"/>
    <n v="4307"/>
    <s v="מַטָּרָא מַטָּרָה"/>
    <s v="mattara' (mat-taw-raw') (or mattarah {mat-taw-raw'}) n-f._x000a_1. a jail (as a guard-house)_x000a_2. also an aim (as being closely watched)_x000a_[from H5201]_x000a_KJV: mark, prison. _x000a_Root(s): H5201 "/>
    <n v="16"/>
    <x v="3004"/>
    <s v="נטר"/>
    <m/>
    <m/>
    <n v="5201"/>
    <s v="נטר"/>
    <m/>
    <m/>
    <m/>
    <m/>
    <s v="noun fem"/>
    <m/>
    <m/>
    <n v="1"/>
  </r>
  <r>
    <s v="H"/>
    <n v="2678"/>
    <s v="חִצִּי חֵצִי"/>
    <s v="chitstsiy (khits-tsee') (or chetsiy {chay-tsee'}) n-m._x000a_1. an arrow_x000a_[prolongation from H2671]_x000a_KJV: arrow. _x000a_Root(s): H2671 "/>
    <n v="14"/>
    <x v="3004"/>
    <m/>
    <m/>
    <m/>
    <n v="2671"/>
    <s v="חץ"/>
    <m/>
    <m/>
    <m/>
    <m/>
    <s v="noun masc"/>
    <m/>
    <m/>
    <n v="0"/>
  </r>
  <r>
    <s v="H"/>
    <n v="237"/>
    <s v="אֶזֶל"/>
    <s v="ezel (eh'-zel) n/l._x000a_1. departure_x000a_2. Ezel, a memorial stone in Israel_x000a_[from H235]_x000a_KJV: Ezel. _x000a_Root(s): H235 "/>
    <n v="1"/>
    <x v="3005"/>
    <s v="אזל"/>
    <m/>
    <m/>
    <n v="235"/>
    <s v="אזל"/>
    <m/>
    <m/>
    <m/>
    <m/>
    <s v="Name/l."/>
    <m/>
    <m/>
    <n v="1"/>
  </r>
  <r>
    <s v="H"/>
    <n v="6587"/>
    <s v="פֶּשַׂע"/>
    <s v="pesa` (peh'-sah) n-m._x000a_1. a stride_x000a_[from H6585]_x000a_KJV: step. _x000a_Root(s): H6585 "/>
    <n v="1"/>
    <x v="3006"/>
    <s v="פשׂע"/>
    <m/>
    <m/>
    <n v="6585"/>
    <s v="פשׂע"/>
    <m/>
    <m/>
    <m/>
    <m/>
    <s v="noun masc"/>
    <m/>
    <m/>
    <n v="1"/>
  </r>
  <r>
    <s v="H"/>
    <n v="7906"/>
    <s v="שֵׂכוּ"/>
    <s v="Sekuw (say'-koo) n/l._x000a_1. an observatory (with the article)_x000a_2. Seku, a place in Israel_x000a_[from an unused root apparently meaning to surmount]_x000a_KJV: Sechu. "/>
    <n v="1"/>
    <x v="3007"/>
    <m/>
    <m/>
    <m/>
    <m/>
    <m/>
    <m/>
    <m/>
    <m/>
    <m/>
    <s v="Name/l."/>
    <m/>
    <m/>
    <n v="0"/>
  </r>
  <r>
    <s v="H"/>
    <n v="3862"/>
    <s v="לַהֲקָה"/>
    <s v="lahaqah (lah-hak-aw') n-f._x000a_1. an assembly_x000a_[probably from an unused root meaning to gather]_x000a_KJV: company. "/>
    <n v="1"/>
    <x v="3008"/>
    <m/>
    <m/>
    <m/>
    <m/>
    <m/>
    <m/>
    <m/>
    <m/>
    <m/>
    <s v="noun fem"/>
    <m/>
    <m/>
    <n v="0"/>
  </r>
  <r>
    <s v="H"/>
    <n v="5121"/>
    <s v="נָוִיתּ"/>
    <s v="Naviyth (naw-veeth') n/l._x000a_1. residence_x000a_2. Navith, a place in Israel_x000a_[from H5115]_x000a_KJV: Naioth (from the margin). _x000a_Root(s): H5115 "/>
    <n v="12"/>
    <x v="3009"/>
    <s v="נוה"/>
    <m/>
    <m/>
    <n v="5115"/>
    <s v="נוה"/>
    <m/>
    <m/>
    <m/>
    <m/>
    <s v="Name/l."/>
    <m/>
    <m/>
    <n v="1"/>
  </r>
  <r>
    <s v="H"/>
    <n v="3523"/>
    <s v="כְּבִיר"/>
    <s v="kbiyr (keb-eer) n-m._x000a_1. a matrass (of intertwined materials)_x000a_[from H3527 in the original sense of plaiting]_x000a_KJV: pillow. _x000a_Root(s): H3527 "/>
    <n v="2"/>
    <x v="3010"/>
    <s v="כבר"/>
    <m/>
    <m/>
    <n v="3527"/>
    <s v="כבר"/>
    <m/>
    <m/>
    <m/>
    <m/>
    <s v="noun masc"/>
    <m/>
    <m/>
    <n v="1"/>
  </r>
  <r>
    <s v="H"/>
    <n v="6362"/>
    <s v="פָּטַר"/>
    <s v="patar (paw-tar') v._x000a_1. to cleave or burst through, i.e. (causatively) to emit, whether literal or figurative (gape)_x000a_[a primitive root]_x000a_KJV: dismiss, free, let (shoot) out, slip away. "/>
    <n v="9"/>
    <x v="3011"/>
    <s v="פטר"/>
    <m/>
    <m/>
    <m/>
    <m/>
    <m/>
    <m/>
    <m/>
    <m/>
    <s v="verb-stem"/>
    <m/>
    <m/>
    <n v="1"/>
  </r>
  <r>
    <s v="H"/>
    <n v="3365"/>
    <s v="יָקַר"/>
    <s v="yaqar (yaw-kar') v._x000a_1. (properly) apparently, to be heavy, i.e. (figuratively) valuable_x000a_2. causatively, to make rare (figuratively, to inhibit)_x000a_[a primitive root]_x000a_KJV: be (make) precious, be prized, be set by, withdraw. "/>
    <n v="11"/>
    <x v="3012"/>
    <s v="יקר"/>
    <m/>
    <m/>
    <m/>
    <m/>
    <m/>
    <m/>
    <m/>
    <m/>
    <s v="verb-stem"/>
    <m/>
    <m/>
    <n v="1"/>
  </r>
  <r>
    <s v="H"/>
    <n v="7326"/>
    <s v="רוּשׁ"/>
    <s v="ruwsh (roosh) v._x000a_1. to be destitute_x000a_[a primitive root]_x000a_KJV: lack, needy, (make self) poor (man). "/>
    <n v="24"/>
    <x v="3013"/>
    <s v="רושׁ"/>
    <m/>
    <m/>
    <m/>
    <m/>
    <m/>
    <m/>
    <m/>
    <m/>
    <s v="verb"/>
    <m/>
    <m/>
    <n v="1"/>
  </r>
  <r>
    <s v="H"/>
    <n v="4259"/>
    <s v="מְחוֹלָתִי"/>
    <s v="Mcholathiy (mekh-o-law-thee') adj._x000a_1. a Mecholathite or inhabitant of Abel-Mecholah_x000a_[patrial from H65]_x000a_KJV: Mecholathite. _x000a_Root(s): H65 "/>
    <n v="2"/>
    <x v="3014"/>
    <m/>
    <m/>
    <m/>
    <n v="65"/>
    <s v="אבל מחולה"/>
    <m/>
    <m/>
    <m/>
    <m/>
    <s v="adjective"/>
    <m/>
    <m/>
    <n v="0"/>
  </r>
  <r>
    <s v="H"/>
    <n v="2904"/>
    <s v="טּוּל"/>
    <s v="tuwl (tool) v._x000a_1. to pitch over or reel_x000a_2. hence (transitively) to cast down or out_x000a_[a primitive root]_x000a_KJV: carry away, (utterly) cast (down, forth, out), send out. "/>
    <n v="14"/>
    <x v="3015"/>
    <s v="טול"/>
    <m/>
    <m/>
    <m/>
    <m/>
    <m/>
    <m/>
    <m/>
    <m/>
    <s v="verb-stem"/>
    <m/>
    <m/>
    <n v="1"/>
  </r>
  <r>
    <s v="H"/>
    <n v="5958"/>
    <s v="עֶלֶם"/>
    <s v="`elem (eh'-lem) n-m._x000a_1. (properly) something kept out of sight, i.e. a lad_x000a_[from H5956]_x000a_KJV: young man, stripling. _x000a_Root(s): H5956 _x000a_Compare: H5959 "/>
    <n v="2"/>
    <x v="3016"/>
    <s v="עלם"/>
    <m/>
    <m/>
    <n v="5956"/>
    <s v="עלם"/>
    <m/>
    <m/>
    <m/>
    <m/>
    <s v="noun masc"/>
    <m/>
    <m/>
    <n v="1"/>
  </r>
  <r>
    <s v="H"/>
    <n v="2512"/>
    <s v="חַלּוּק"/>
    <s v="challuq (khal-look') n-m._x000a_1. smooth_x000a_[from H2505]_x000a_KJV: smooth. _x000a_Root(s): H2505 "/>
    <n v="1"/>
    <x v="3017"/>
    <s v="חלק"/>
    <m/>
    <m/>
    <n v="2505"/>
    <s v="חלק"/>
    <m/>
    <m/>
    <m/>
    <m/>
    <s v="noun masc"/>
    <m/>
    <m/>
    <n v="1"/>
  </r>
  <r>
    <s v="H"/>
    <n v="3219"/>
    <s v="יַלקוּט"/>
    <s v="yalquwt (yal-koot') n-m._x000a_1. a travelling pouch (as if for gleanings)_x000a_[from H3950]_x000a_KJV: scrip. _x000a_Root(s): H3950 "/>
    <n v="1"/>
    <x v="3017"/>
    <s v="לקט"/>
    <m/>
    <m/>
    <n v="3950"/>
    <s v="לקט"/>
    <m/>
    <m/>
    <m/>
    <m/>
    <s v="noun masc"/>
    <m/>
    <m/>
    <n v="1"/>
  </r>
  <r>
    <s v="H"/>
    <n v="6959"/>
    <s v="קוֹבַע"/>
    <s v="qowba` (ko'-bah or ko-bah') n-m._x000a_1. a helmet_x000a_[a form collateral to H3553]_x000a_KJV: helmet. _x000a_Root(s): H3553 "/>
    <n v="2"/>
    <x v="3018"/>
    <m/>
    <m/>
    <m/>
    <n v="3553"/>
    <s v="כובע"/>
    <m/>
    <m/>
    <m/>
    <m/>
    <s v="noun masc"/>
    <m/>
    <m/>
    <n v="0"/>
  </r>
  <r>
    <s v="H"/>
    <n v="1677"/>
    <s v="דּוֹב דּוֹב"/>
    <s v="dob (dobe) (or (fully) dowb {dobe}) n-e._x000a_1. the bear (as slow)_x000a_[from H1680]_x000a_KJV: bear. _x000a_Root(s): H1680 "/>
    <n v="12"/>
    <x v="3019"/>
    <s v="דבב"/>
    <m/>
    <m/>
    <n v="1680"/>
    <s v="דבב"/>
    <m/>
    <m/>
    <m/>
    <m/>
    <s v="n-e."/>
    <m/>
    <m/>
    <n v="1"/>
  </r>
  <r>
    <s v="H"/>
    <n v="4630"/>
    <s v="מַעֲרָה"/>
    <s v="ma`arah (mah-ar-aw') n-f._x000a_1. an open spot_x000a_[feminine of H4629]_x000a_KJV: army (from the margin). _x000a_Root(s): H4629 "/>
    <n v="1"/>
    <x v="3020"/>
    <m/>
    <m/>
    <m/>
    <n v="4629"/>
    <s v="מערה"/>
    <m/>
    <m/>
    <m/>
    <m/>
    <s v="noun fem"/>
    <m/>
    <m/>
    <n v="0"/>
  </r>
  <r>
    <s v="H"/>
    <n v="4570"/>
    <s v="מַעגָּל מַעגָּלָה"/>
    <s v="ma`gal (mah-gawl') (or feminine mapgalah {mah-gaw-law'}) n-m._x000a_1. a track (literally or figuratively)_x000a_2. also a rampart (as circular)_x000a_[from the same as H5696]_x000a_KJV: going, path, trench, way((-side)). _x000a_Root(s): H5696 "/>
    <n v="16"/>
    <x v="3021"/>
    <m/>
    <m/>
    <m/>
    <n v="5696"/>
    <s v="עגול עגול"/>
    <m/>
    <m/>
    <m/>
    <m/>
    <s v="noun masc"/>
    <m/>
    <m/>
    <n v="0"/>
  </r>
  <r>
    <s v="H"/>
    <n v="2757"/>
    <s v="חָרִיצּ חָרִץ"/>
    <s v="chariyts (khaw-reets') (or charits {khaw-reets'}) n-m._x000a_1. (properly) incisure or (passively) incised_x000a_2. (hence) a threshing-sledge (with sharp teeth)_x000a_[from H2782]_x000a_KJV: + cheese, harrow. _x000a_Root(s): H2782 _x000a_Compare: H2742 "/>
    <n v="3"/>
    <x v="3022"/>
    <s v="חרץ"/>
    <m/>
    <m/>
    <n v="2782"/>
    <s v="חרץ"/>
    <m/>
    <m/>
    <m/>
    <m/>
    <s v="noun masc"/>
    <m/>
    <m/>
    <n v="1"/>
  </r>
  <r>
    <s v="H"/>
    <n v="6161"/>
    <s v="עֲרוּבָּה"/>
    <s v="`arubbah (ar-oob-baw') n-f._x000a_1. something given as security, i.e. (literally) a token (of safety) or (metaphorically) a bondsman_x000a_[feminine passive participle of H6048 in the sense of a bargain or exchange]_x000a_KJV: pledge, surety. _x000a_Root(s): H6048 "/>
    <n v="2"/>
    <x v="3022"/>
    <m/>
    <m/>
    <m/>
    <n v="6048"/>
    <s v="ענמלך"/>
    <m/>
    <m/>
    <m/>
    <m/>
    <s v="noun fem"/>
    <m/>
    <m/>
    <n v="0"/>
  </r>
  <r>
    <s v="H"/>
    <n v="1262"/>
    <s v="בָּרָה"/>
    <s v="barah (baw-raw') v._x000a_1. to select_x000a_2. (as denominative from H1250) to feed_x000a_3. (as equivalent to H1305) to render clear (Eccl. 3_x000a_[a primitive root]_x000a_KJV: choose, (cause to) eat, manifest, (give) meat. _x000a_See also: H1250, H1305 "/>
    <n v="7"/>
    <x v="3023"/>
    <s v="ברר"/>
    <m/>
    <m/>
    <m/>
    <m/>
    <m/>
    <m/>
    <m/>
    <m/>
    <s v="verb"/>
    <m/>
    <m/>
    <n v="1"/>
  </r>
  <r>
    <s v="H"/>
    <n v="4500"/>
    <s v="מָנוֹר"/>
    <s v="manowr (maw-nore') n-m._x000a_1. a yoke (properly, for plowing), i.e. the frame of a loom_x000a_[from H5214]_x000a_KJV: beam. _x000a_Root(s): H5214 "/>
    <n v="4"/>
    <x v="3024"/>
    <m/>
    <m/>
    <m/>
    <n v="5214"/>
    <s v="ניר"/>
    <m/>
    <m/>
    <m/>
    <m/>
    <s v="noun masc"/>
    <m/>
    <m/>
    <n v="0"/>
  </r>
  <r>
    <s v="H"/>
    <n v="6793"/>
    <s v="צִּנָּה"/>
    <s v="tsinnah (tsin-naw') n-f._x000a_1. a hook (as pointed)_x000a_2. also a (large) shield (as if guarding by prickliness)_x000a_3. also cold (as piercing)_x000a_[feminine of H6791]_x000a_KJV: buckler, cold, hook, shield, target. _x000a_Root(s): H6791 "/>
    <n v="22"/>
    <x v="3024"/>
    <m/>
    <m/>
    <m/>
    <n v="6791"/>
    <s v="צן"/>
    <m/>
    <m/>
    <m/>
    <m/>
    <s v="noun fem"/>
    <m/>
    <m/>
    <n v="0"/>
  </r>
  <r>
    <s v="H"/>
    <n v="4697"/>
    <s v="מִצחָה"/>
    <s v="mitschah (mits-khaw') n-f._x000a_1. a shin-piece of armor (as prominent), only plural_x000a_[from the same as H4696]_x000a_KJV: greaves. _x000a_Root(s): H4696 "/>
    <n v="1"/>
    <x v="3025"/>
    <m/>
    <m/>
    <m/>
    <n v="4696"/>
    <s v="מצח"/>
    <m/>
    <m/>
    <m/>
    <m/>
    <s v="noun fem"/>
    <m/>
    <m/>
    <n v="0"/>
  </r>
  <r>
    <s v="H"/>
    <n v="3553"/>
    <s v="כּוֹבַע"/>
    <s v="kowba` (ko'-bah) n-m._x000a_1. a helmet (as arched)_x000a_[from an unused root meaning to be high or rounded]_x000a_KJV: helmet. _x000a_Compare: H6959 "/>
    <n v="6"/>
    <x v="3026"/>
    <m/>
    <m/>
    <m/>
    <m/>
    <m/>
    <m/>
    <m/>
    <m/>
    <m/>
    <s v="noun masc"/>
    <m/>
    <m/>
    <n v="0"/>
  </r>
  <r>
    <s v="H"/>
    <n v="8302"/>
    <s v="שִׁריוֹן שִׁריָן שִׁריָה שִׁריוֹנָה"/>
    <s v="shiryown (shir-yone') (or shiryon {shir-yone'} and shiryan {shir- yawn'}; also (feminine) shiryah {shir-yaw'}; and shiryonah {shir-yo-naw'};) n-e._x000a_1. a corslet (as if twisted)_x000a_[from H8281 in the original sense of turning]_x000a_KJV: breastplate, coat of mail, habergeon, harness. See H5630. _x000a_Root(s): H8281 _x000a_See also: H5630 "/>
    <n v="9"/>
    <x v="3026"/>
    <m/>
    <m/>
    <m/>
    <n v="8281"/>
    <s v="שׁרה"/>
    <m/>
    <m/>
    <m/>
    <m/>
    <s v="n-e."/>
    <m/>
    <m/>
    <n v="0"/>
  </r>
  <r>
    <s v="H"/>
    <n v="1363"/>
    <s v="גּוֹבַהּ"/>
    <s v="gobahh (go'-bah) n-m._x000a_1. elation, grandeur, arrogance_x000a_[from H1361]_x000a_KJV: excellency, haughty, height, high, loftiness, pride. _x000a_Root(s): H1361 "/>
    <n v="17"/>
    <x v="3027"/>
    <s v="גבה"/>
    <m/>
    <m/>
    <n v="1361"/>
    <s v="גבה"/>
    <m/>
    <m/>
    <m/>
    <m/>
    <s v="noun masc"/>
    <m/>
    <m/>
    <n v="1"/>
  </r>
  <r>
    <s v="H"/>
    <n v="1555"/>
    <s v="גָּליַת"/>
    <s v="Golyath (gol-yath') n/p._x000a_1. exile_x000a_2. Goljath, a Philistine_x000a_[perhaps from H1540]_x000a_KJV: Goliath. _x000a_Root(s): H1540 "/>
    <n v="6"/>
    <x v="3027"/>
    <s v="גלה"/>
    <m/>
    <m/>
    <n v="1540"/>
    <s v="גלה"/>
    <m/>
    <m/>
    <m/>
    <m/>
    <s v="name"/>
    <m/>
    <m/>
    <n v="1"/>
  </r>
  <r>
    <s v="H"/>
    <n v="1143"/>
    <s v="בֵּנַיִם"/>
    <s v="benayim (bay-nah'-yim) subv._x000a_1. a double interval_x000a_2. the space between two armies_x000a_[dual of H996]_x000a_KJV: + champion. _x000a_Root(s): H996 "/>
    <n v="2"/>
    <x v="3027"/>
    <m/>
    <m/>
    <m/>
    <n v="996"/>
    <s v="בין"/>
    <m/>
    <m/>
    <m/>
    <m/>
    <s v="subv."/>
    <m/>
    <m/>
    <n v="0"/>
  </r>
  <r>
    <s v="H"/>
    <n v="658"/>
    <s v="אֶפֶס דַּמִּים"/>
    <s v="Ephec Dammiym (eh'-fes dam-meem') n/l._x000a_1. boundary of blood-drops_x000a_2. Ephes-Dammim, a place in Israel_x000a_[from H657 and the plural of H1818]_x000a_KJV: Ephes- dammim. _x000a_Root(s): H657, H1818 "/>
    <n v="1"/>
    <x v="3028"/>
    <m/>
    <m/>
    <m/>
    <n v="657"/>
    <s v="אפס"/>
    <n v="1818"/>
    <s v="דם"/>
    <m/>
    <m/>
    <s v="Name/l."/>
    <m/>
    <m/>
    <n v="0"/>
  </r>
  <r>
    <s v="H"/>
    <n v="7304"/>
    <s v="רָוַח"/>
    <s v="ravach (raw-vakh') v._x000a_1. (properly) to breathe freely, i.e. revive_x000a_2. (by implication) to have ample room_x000a_[a primitive root (identical with H7306)]_x000a_KJV: be refreshed, large. _x000a_Root(s): H7306 "/>
    <n v="3"/>
    <x v="3029"/>
    <s v="רוח"/>
    <m/>
    <m/>
    <n v="7306"/>
    <s v="רוח"/>
    <m/>
    <m/>
    <m/>
    <m/>
    <s v="verb"/>
    <m/>
    <m/>
    <n v="1"/>
  </r>
  <r>
    <s v="H"/>
    <n v="5059"/>
    <s v="נָגַן"/>
    <s v="nagan (naw-gan') v._x000a_1. (properly) to thrum, i.e. beat a tune with the fingers_x000a_2. (especially) to play on a stringed instrument_x000a_3. (hence, generally) to make music_x000a_[a primitive root]_x000a_KJV: player on instruments, sing to the stringed instruments, melody, ministrel, play(-er, -ing). "/>
    <n v="15"/>
    <x v="3030"/>
    <s v="נגן"/>
    <m/>
    <m/>
    <m/>
    <m/>
    <m/>
    <m/>
    <m/>
    <m/>
    <s v="verb-stem"/>
    <m/>
    <m/>
    <n v="1"/>
  </r>
  <r>
    <s v="H"/>
    <n v="1204"/>
    <s v="בָּעַת"/>
    <s v="ba`ath (baw-ath') v._x000a_1. to fear_x000a_[a primitive root]_x000a_KJV: affright, be (make) afraid, terrify, trouble. "/>
    <n v="16"/>
    <x v="3031"/>
    <s v="בעת"/>
    <m/>
    <m/>
    <m/>
    <m/>
    <m/>
    <m/>
    <m/>
    <m/>
    <s v="verb"/>
    <m/>
    <m/>
    <n v="1"/>
  </r>
  <r>
    <s v="H"/>
    <n v="1022"/>
    <s v="בֵּיתּ הַלַּחמִי"/>
    <s v="Beyth hal-Lachmiy (bayth hal-lakh-mee') adj._x000a_1. a Beth-lechemite, or native of Bethlechem_x000a_[patrial from H1035 with the article inserted]_x000a_KJV: Bethlehemite. _x000a_Root(s): H1035 "/>
    <n v="4"/>
    <x v="3032"/>
    <m/>
    <m/>
    <m/>
    <n v="1035"/>
    <s v="בית לחם"/>
    <m/>
    <m/>
    <m/>
    <m/>
    <s v="adjective"/>
    <m/>
    <m/>
    <n v="0"/>
  </r>
  <r>
    <s v="H"/>
    <n v="8158"/>
    <s v="שָׁסַף"/>
    <s v="shacaph (shaw-saf') v._x000a_1. to cut in pieces, i.e. slaughter_x000a_[a primitive root]_x000a_KJV: hew in pieces. "/>
    <n v="1"/>
    <x v="3033"/>
    <s v="שׁסף"/>
    <m/>
    <m/>
    <m/>
    <m/>
    <m/>
    <m/>
    <m/>
    <m/>
    <s v="verb-stem"/>
    <m/>
    <m/>
    <n v="1"/>
  </r>
  <r>
    <s v="H"/>
    <n v="5331"/>
    <s v="נֶצַח נֵצַח"/>
    <s v="netsach (neh'-tsakh) (or netsach {nay'-tsakh};) n-m._x000a_1. (properly) a goal, i.e. the bright object at a distance travelled towards_x000a_2. hence (figuratively), splendor, or (subjectively) truthfulness, or (objectively) confidence_x000a_3. but usually (adverbially), continually (i.e. to the most distant point of view)_x000a_4. _x000a_[from H5329]_x000a_KJV: alway(-s), constantly, end, (+ n-)ever(more), perpetual, strength, victory. _x000a_Root(s): H5329 "/>
    <n v="44"/>
    <x v="3034"/>
    <s v="נצח"/>
    <m/>
    <m/>
    <n v="5329"/>
    <s v="נצח"/>
    <m/>
    <m/>
    <m/>
    <m/>
    <s v="noun masc"/>
    <m/>
    <m/>
    <n v="1"/>
  </r>
  <r>
    <s v="H"/>
    <n v="2656"/>
    <s v="חֵפֶץ"/>
    <s v="chephets (khay'-fets) n-m._x000a_1. pleasure_x000a_2. (hence, abstractly) desire_x000a_3. (concretely) a valuable thing_x000a_4. (hence, by extension) a matter (as something in mind)_x000a_[from H2654]_x000a_KJV: acceptable, delight(-some), desire, things desired, matter, pleasant(-ure), purpose, willingly. _x000a_Root(s): H2654 "/>
    <n v="39"/>
    <x v="3035"/>
    <s v="חפץ"/>
    <m/>
    <m/>
    <n v="2654"/>
    <s v="חפץ"/>
    <m/>
    <m/>
    <m/>
    <m/>
    <s v="noun masc"/>
    <m/>
    <m/>
    <n v="1"/>
  </r>
  <r>
    <s v="H"/>
    <n v="7181"/>
    <s v="קָשַׁב"/>
    <s v="qashab (kaw-shab') v._x000a_1. to prick up the ears, i.e. hearken_x000a_[a primitive root]_x000a_KJV: attend, (cause to) hear(-ken), give heed, incline, mark (well), regard. "/>
    <n v="46"/>
    <x v="3035"/>
    <s v="קשׁב"/>
    <m/>
    <m/>
    <m/>
    <m/>
    <m/>
    <m/>
    <m/>
    <m/>
    <s v="verb"/>
    <m/>
    <m/>
    <n v="1"/>
  </r>
  <r>
    <s v="H"/>
    <n v="2923"/>
    <s v="טְּלָאִים"/>
    <s v="Tla'iym (tel-aw-eem') n/l._x000a_1. lambs_x000a_2. Telaim, a place in Israel_x000a_[from the plural of H2922]_x000a_KJV: Telaim. _x000a_Root(s): H2922 "/>
    <n v="1"/>
    <x v="3036"/>
    <m/>
    <m/>
    <m/>
    <n v="2922"/>
    <s v="טלא"/>
    <m/>
    <m/>
    <m/>
    <m/>
    <s v="Name/l."/>
    <m/>
    <m/>
    <n v="0"/>
  </r>
  <r>
    <s v="H"/>
    <n v="74"/>
    <s v="אַבנֵר אֲבִינֵר"/>
    <s v="Abner (ab-nare') (or (fully) nAbiyner {ab-ee-nare'}) n/p._x000a_1. father of light (i.e. enlightening)_x000a_2. Abner, an Israelite_x000a_[from H1 and H5216]_x000a_KJV: Abner. _x000a_Root(s): H1, H5216 "/>
    <n v="63"/>
    <x v="3037"/>
    <s v="ניר"/>
    <m/>
    <m/>
    <n v="1"/>
    <s v="אב"/>
    <n v="5216"/>
    <s v="ניר נר ניר נר נרה"/>
    <m/>
    <m/>
    <s v="name"/>
    <m/>
    <m/>
    <n v="1"/>
  </r>
  <r>
    <s v="H"/>
    <n v="290"/>
    <s v="אֲחִימַעַץ"/>
    <s v="Achiyma`ats (akh-ee-mah'-ats) n/l._x000a_1. brother of anger_x000a_2. Achimaats, the name of three Israelites_x000a_[from H251 and the equivalent of H4619]_x000a_KJV: Ahimaaz. _x000a_Root(s): H251, H4619 "/>
    <n v="15"/>
    <x v="3037"/>
    <m/>
    <m/>
    <m/>
    <n v="251"/>
    <s v="אח"/>
    <n v="4619"/>
    <s v="מעץ"/>
    <m/>
    <m/>
    <s v="Name/l."/>
    <m/>
    <m/>
    <n v="0"/>
  </r>
  <r>
    <s v="H"/>
    <n v="293"/>
    <s v="אֲחִינוֹעַם"/>
    <s v="Achiyno`am (akh-ee-no'-am) n/p._x000a_1. brother of pleasantness_x000a_2. Achinoam, the name of two Israelitesses_x000a_[from H251 and H5278]_x000a_KJV: Ahinoam. _x000a_Root(s): H251, H5278 "/>
    <n v="7"/>
    <x v="3037"/>
    <m/>
    <m/>
    <m/>
    <n v="251"/>
    <s v="אח"/>
    <n v="5278"/>
    <s v="נועם"/>
    <m/>
    <m/>
    <s v="name"/>
    <m/>
    <m/>
    <n v="0"/>
  </r>
  <r>
    <s v="H"/>
    <n v="5369"/>
    <s v="נֵר"/>
    <s v="Ner (nare) n/p._x000a_1. lamp_x000a_2. Ner, an Israelite_x000a_[the same as H5216]_x000a_KJV: Ner. _x000a_Root(s): H5216 "/>
    <n v="16"/>
    <x v="3037"/>
    <m/>
    <m/>
    <m/>
    <n v="5216"/>
    <s v="ניר נר ניר נר נרה"/>
    <m/>
    <m/>
    <m/>
    <m/>
    <s v="name"/>
    <m/>
    <m/>
    <n v="0"/>
  </r>
  <r>
    <s v="H"/>
    <n v="4444"/>
    <s v="מַלכִּישׁוַּע"/>
    <s v="Malkiyshuwa` (mal-kee-shoo'-ah) n/p._x000a_1. king of wealth_x000a_2. Malkishua, an Israelite_x000a_[from H4428 and H7769]_x000a_KJV: Malchishua. _x000a_Root(s): H4428, H7769 "/>
    <n v="5"/>
    <x v="3038"/>
    <s v="מלך"/>
    <m/>
    <m/>
    <n v="4428"/>
    <s v="מלך"/>
    <n v="7769"/>
    <s v="שׁוע"/>
    <m/>
    <m/>
    <s v="name"/>
    <m/>
    <m/>
    <n v="1"/>
  </r>
  <r>
    <s v="H"/>
    <n v="4324"/>
    <s v="מִיכָּל"/>
    <s v="Miykal (me-kawl') n/p._x000a_1. revulet_x000a_2. Mikal, Saul's daughter_x000a_[apparently the same as H4323]_x000a_KJV: Michal. _x000a_Root(s): H4323 "/>
    <n v="18"/>
    <x v="3038"/>
    <m/>
    <m/>
    <m/>
    <n v="4323"/>
    <s v="מיכל"/>
    <m/>
    <m/>
    <m/>
    <m/>
    <s v="name"/>
    <m/>
    <m/>
    <n v="0"/>
  </r>
  <r>
    <s v="H"/>
    <n v="4764"/>
    <s v="מֵרָב"/>
    <s v="Merab (may-rawb') n/p._x000a_1. increase_x000a_2. Merab, a daughter of Saul_x000a_[from H7231]_x000a_KJV: Merab. _x000a_Root(s): H7231 "/>
    <n v="3"/>
    <x v="3038"/>
    <s v="רבב"/>
    <m/>
    <m/>
    <n v="7231"/>
    <s v="רבב"/>
    <m/>
    <m/>
    <m/>
    <m/>
    <s v="name"/>
    <m/>
    <m/>
    <n v="1"/>
  </r>
  <r>
    <s v="H"/>
    <n v="6678"/>
    <s v="צּוֹבָא צּוֹבָה צּוֹבָה"/>
    <s v="Tsowba' (tso-baw') (or Tsowbah {tso-baw'} or Tsobah {tso-baw'};) n/l._x000a_1. a station_x000a_2. Zoba or Zobah, a region of Syria_x000a_[from an unused root meaning to station]_x000a_KJV: Zoba, Zobah. "/>
    <n v="10"/>
    <x v="3039"/>
    <m/>
    <m/>
    <m/>
    <m/>
    <m/>
    <m/>
    <m/>
    <m/>
    <m/>
    <s v="Name/l."/>
    <m/>
    <m/>
    <n v="0"/>
  </r>
  <r>
    <s v="H"/>
    <n v="5860"/>
    <s v="עִיטּ"/>
    <s v="`iyt (eet) v._x000a_1. to swoop down upon (literally or figuratively)_x000a_[a primitive root]_x000a_KJV: fly, rail. "/>
    <n v="3"/>
    <x v="3040"/>
    <s v="עיט"/>
    <m/>
    <m/>
    <m/>
    <m/>
    <m/>
    <m/>
    <m/>
    <m/>
    <s v="verb-stem"/>
    <m/>
    <m/>
    <n v="1"/>
  </r>
  <r>
    <s v="H"/>
    <n v="3295"/>
    <s v="יַעֲרָה"/>
    <s v="ya`arah (yah-ar-aw') n-f._x000a_1. (honey-) comb, forest_x000a_[feminine of H3293, and meaning the same]_x000a_ Root(s): H3293 "/>
    <n v="2"/>
    <x v="3041"/>
    <m/>
    <m/>
    <m/>
    <n v="3293"/>
    <s v="יער"/>
    <m/>
    <m/>
    <m/>
    <m/>
    <s v="noun fem"/>
    <m/>
    <m/>
    <n v="0"/>
  </r>
  <r>
    <s v="H"/>
    <n v="1982"/>
    <s v="הֵלֶך"/>
    <s v="helek (hay'-lek) n-m._x000a_1. (properly) a journey_x000a_2. (by implication) a wayfarer_x000a_3. also a flowing_x000a_[from H1980]_x000a_KJV: X dropped, traveller. _x000a_Root(s): H1980 "/>
    <n v="2"/>
    <x v="3042"/>
    <s v="הלך"/>
    <m/>
    <m/>
    <n v="1980"/>
    <s v="הלך"/>
    <m/>
    <m/>
    <m/>
    <m/>
    <s v="noun masc"/>
    <m/>
    <m/>
    <n v="1"/>
  </r>
  <r>
    <s v="H"/>
    <n v="2938"/>
    <s v="טָּעַם"/>
    <s v="ta`am (taw-am') v._x000a_1. to taste_x000a_2. (figuratively) to perceive_x000a_[a primitive root]_x000a_KJV: X but, perceive, taste. "/>
    <n v="11"/>
    <x v="3043"/>
    <s v="טעם"/>
    <m/>
    <m/>
    <m/>
    <m/>
    <m/>
    <m/>
    <m/>
    <m/>
    <s v="verb-stem"/>
    <m/>
    <m/>
    <n v="1"/>
  </r>
  <r>
    <s v="H"/>
    <n v="4618"/>
    <s v="מַעֲנָה"/>
    <s v="ma`anah (mah-an-aw') n-f._x000a_1. a furrow_x000a_[from H6031, in the sense of depression or tilling]_x000a_KJV: + acre, furrow. _x000a_Root(s): H6031 "/>
    <n v="3"/>
    <x v="3044"/>
    <m/>
    <m/>
    <m/>
    <n v="6031"/>
    <s v="ענה"/>
    <m/>
    <m/>
    <m/>
    <m/>
    <s v="noun fem"/>
    <m/>
    <m/>
    <n v="0"/>
  </r>
  <r>
    <s v="H"/>
    <n v="4675"/>
    <s v="מַצָּבָה מִצָּבָה"/>
    <s v="matstsabah (mats-tsaw-baw') (or mitstsabah {mits-tsaw-baw'}) n-f._x000a_1. a military guard_x000a_[feminine of H4673]_x000a_KJV: army, garrison. _x000a_Root(s): H4673 "/>
    <n v="2"/>
    <x v="3045"/>
    <m/>
    <m/>
    <m/>
    <n v="4673"/>
    <s v="מצב"/>
    <m/>
    <m/>
    <m/>
    <m/>
    <s v="noun fem"/>
    <m/>
    <m/>
    <n v="0"/>
  </r>
  <r>
    <s v="H"/>
    <n v="2356"/>
    <s v="חוֹר חוֹר"/>
    <s v="chowr (khore) (or (shortened) chor {khore}) n-m._x000a_1. a cavity, socket, den_x000a_[the same as H2352]_x000a_KJV: cave, hole. _x000a_Root(s): H2352 "/>
    <n v="8"/>
    <x v="3046"/>
    <m/>
    <m/>
    <m/>
    <n v="2352"/>
    <s v="חור חור"/>
    <m/>
    <m/>
    <m/>
    <m/>
    <s v="noun masc"/>
    <m/>
    <m/>
    <n v="0"/>
  </r>
  <r>
    <s v="H"/>
    <n v="3083"/>
    <s v="יְהוֹנָתָן"/>
    <s v="Yhownathan (yeh-ho-naw-thawn') n/p._x000a_1. Jehovah-given_x000a_2. Jehonathan, the name of four Israelites_x000a_[from H3068 and H5414]_x000a_KJV: Jonathan. _x000a_Root(s): H3068, H5414 _x000a_Compare: H3129 "/>
    <n v="80"/>
    <x v="3047"/>
    <s v="נתן"/>
    <m/>
    <m/>
    <n v="3068"/>
    <s v="יהווה"/>
    <n v="5414"/>
    <s v="נתן"/>
    <m/>
    <m/>
    <s v="name"/>
    <m/>
    <m/>
    <n v="1"/>
  </r>
  <r>
    <s v="H"/>
    <n v="4622"/>
    <s v="מַעצּוֹר"/>
    <s v="ma`tsowr (mah-tsore') n-m._x000a_1. objectively, a hindrance_x000a_[from H6113]_x000a_KJV: restraint. _x000a_Root(s): H6113 "/>
    <n v="1"/>
    <x v="3047"/>
    <s v="עצר"/>
    <m/>
    <m/>
    <n v="6113"/>
    <s v="עצר"/>
    <m/>
    <m/>
    <m/>
    <m/>
    <s v="noun masc"/>
    <m/>
    <m/>
    <n v="1"/>
  </r>
  <r>
    <s v="H"/>
    <n v="949"/>
    <s v="בּוֹצֵץ"/>
    <s v="Bowtsets (bo-tsates') n/l._x000a_1. shining_x000a_2. Botsets, a rock near Michmash_x000a_[from the same as H948]_x000a_KJV: Bozez. _x000a_Root(s): H948 "/>
    <n v="1"/>
    <x v="3048"/>
    <m/>
    <m/>
    <m/>
    <n v="948"/>
    <s v="בוץ"/>
    <m/>
    <m/>
    <m/>
    <m/>
    <s v="Name/l."/>
    <m/>
    <m/>
    <n v="0"/>
  </r>
  <r>
    <s v="H"/>
    <n v="281"/>
    <s v="אֲחִיָה אֲחִיָהוּ"/>
    <s v="Achiyah (akh-ee-yaw) (or (prolonged) pAchiyahuw {akh-ee-yaw'-hoo}) n/p._x000a_1. brother (i.e. worshipper) of Jah_x000a_2. Achijah, the name of nine Israelites_x000a_[from H251 and H3050]_x000a_KJV: Ahiah, Ahijah. _x000a_Root(s): H251, H3050 "/>
    <n v="24"/>
    <x v="3049"/>
    <m/>
    <m/>
    <m/>
    <n v="251"/>
    <s v="אח"/>
    <n v="3050"/>
    <s v="יה"/>
    <m/>
    <m/>
    <s v="name"/>
    <m/>
    <m/>
    <n v="0"/>
  </r>
  <r>
    <s v="H"/>
    <n v="285"/>
    <s v="אֲחִיטּוּב"/>
    <s v="Achiytuwb (akh-ee-toob') n/p._x000a_1. brother of goodness_x000a_2. Achitub, the name of several priests_x000a_[from H251 and H2898]_x000a_KJV: Ahitub. _x000a_Root(s): H251, H2898 "/>
    <n v="15"/>
    <x v="3049"/>
    <m/>
    <m/>
    <m/>
    <n v="251"/>
    <s v="אח"/>
    <n v="2898"/>
    <s v="טוב"/>
    <m/>
    <m/>
    <s v="name"/>
    <m/>
    <m/>
    <n v="0"/>
  </r>
  <r>
    <s v="H"/>
    <n v="4051"/>
    <s v="מִגרוֹן"/>
    <s v="Migrown (mig-rone') n/l._x000a_1. precipice_x000a_2. Migron, a place in Israel_x000a_[from H4048]_x000a_KJV: Migron. _x000a_Root(s): H4048 "/>
    <n v="2"/>
    <x v="3050"/>
    <s v="מגר"/>
    <m/>
    <m/>
    <n v="4048"/>
    <s v="מגר"/>
    <m/>
    <m/>
    <m/>
    <m/>
    <s v="Name/l."/>
    <m/>
    <m/>
    <n v="1"/>
  </r>
  <r>
    <s v="H"/>
    <n v="1861"/>
    <s v="דָּרבּוֹן"/>
    <s v="dorbown (dor-bone') (also dor-bawn') n-e._x000a_1. a goad_x000a_[of uncertain derivation]_x000a_KJV: goad. "/>
    <n v="2"/>
    <x v="3051"/>
    <m/>
    <m/>
    <m/>
    <m/>
    <m/>
    <m/>
    <m/>
    <m/>
    <m/>
    <s v="n-e."/>
    <m/>
    <m/>
    <n v="1"/>
  </r>
  <r>
    <s v="H"/>
    <n v="7053"/>
    <s v="קִלְּשׁוֹן"/>
    <s v="qillshown (kil-lesh-one') n-m._x000a_1. a prong, i.e. hay-fork_x000a_[from an unused root meaning to prick]_x000a_KJV: fork. "/>
    <n v="1"/>
    <x v="3051"/>
    <m/>
    <m/>
    <m/>
    <m/>
    <m/>
    <m/>
    <m/>
    <m/>
    <m/>
    <s v="noun masc"/>
    <m/>
    <m/>
    <n v="0"/>
  </r>
  <r>
    <s v="H"/>
    <n v="6477"/>
    <s v="פְּצִירָה"/>
    <s v="ptsiyrah (pets-ee-raw') n-f._x000a_1. bluntness_x000a_[from H6484]_x000a_KJV: + file. _x000a_Root(s): H6484 "/>
    <n v="1"/>
    <x v="3051"/>
    <s v="פצר"/>
    <m/>
    <m/>
    <n v="6484"/>
    <s v="פצר"/>
    <m/>
    <m/>
    <m/>
    <m/>
    <s v="noun fem"/>
    <m/>
    <m/>
    <n v="1"/>
  </r>
  <r>
    <s v="H"/>
    <n v="855"/>
    <s v="אֵת"/>
    <s v="eth (ayth) n-m._x000a_1. a hoe or other digging implement_x000a_[of uncertain derivation]_x000a_KJV: coulter, plowshare. "/>
    <n v="5"/>
    <x v="3052"/>
    <m/>
    <m/>
    <m/>
    <m/>
    <m/>
    <m/>
    <m/>
    <m/>
    <m/>
    <s v="noun masc"/>
    <m/>
    <m/>
    <n v="1"/>
  </r>
  <r>
    <s v="H"/>
    <n v="4281"/>
    <s v="מַחֲרֵשָׁה"/>
    <s v="machareshah (makh-ar-ay-shaw') n-f._x000a_1. probably a pick-axe_x000a_[from H2790]_x000a_KJV: mattock. _x000a_Root(s): H2790 "/>
    <n v="2"/>
    <x v="3052"/>
    <s v="חרשׁ"/>
    <m/>
    <m/>
    <n v="2790"/>
    <s v="חרשׁ"/>
    <m/>
    <m/>
    <m/>
    <m/>
    <s v="noun fem"/>
    <m/>
    <m/>
    <n v="1"/>
  </r>
  <r>
    <s v="H"/>
    <n v="4282"/>
    <s v="מַחֲרֶשֶׁת"/>
    <s v="macharesheth (makh-ar-eh'-sheth) n-f._x000a_1. probably a hoe_x000a_[from H2790]_x000a_KJV: share. _x000a_Root(s): H2790 "/>
    <n v="1"/>
    <x v="3052"/>
    <s v="חרשׁ"/>
    <m/>
    <m/>
    <n v="2790"/>
    <s v="חרשׁ"/>
    <m/>
    <m/>
    <m/>
    <m/>
    <s v="noun fem"/>
    <m/>
    <m/>
    <n v="1"/>
  </r>
  <r>
    <s v="H"/>
    <n v="2595"/>
    <s v="חֲנִיתּ"/>
    <s v="chaniyth (khan-eeth') n-f._x000a_1. a lance (for thrusting, like pitching a tent)_x000a_[from H2583]_x000a_KJV: javelin, spear. _x000a_Root(s): H2583 "/>
    <n v="48"/>
    <x v="3053"/>
    <s v="חנה"/>
    <m/>
    <m/>
    <n v="2583"/>
    <s v="חנה"/>
    <m/>
    <m/>
    <m/>
    <m/>
    <s v="noun fem"/>
    <m/>
    <m/>
    <n v="1"/>
  </r>
  <r>
    <s v="H"/>
    <n v="7777"/>
    <s v="שׁוּעָל"/>
    <s v="Shuw`al (shoo-awl') n/l._x000a_1. Shual, the name of an Israelite and of a place in Israel_x000a_[the same as H7776]_x000a_KJV: Shual. _x000a_Root(s): H7776 "/>
    <n v="2"/>
    <x v="3054"/>
    <m/>
    <m/>
    <m/>
    <n v="7776"/>
    <s v="שׁועל שׁועל"/>
    <m/>
    <m/>
    <m/>
    <m/>
    <s v="Name/l."/>
    <m/>
    <m/>
    <n v="0"/>
  </r>
  <r>
    <s v="H"/>
    <n v="2336"/>
    <s v="חוַֹח"/>
    <s v="chowach (kho'-akh) n-m._x000a_1. a thorn_x000a_2. by analogy, a ring for the nose_x000a_[from an unused root apparently meaning to pierce]_x000a_KJV: bramble, thistle, thorn. "/>
    <n v="12"/>
    <x v="3055"/>
    <m/>
    <m/>
    <m/>
    <m/>
    <m/>
    <m/>
    <m/>
    <m/>
    <m/>
    <s v="noun masc"/>
    <m/>
    <m/>
    <n v="0"/>
  </r>
  <r>
    <s v="H"/>
    <n v="4363"/>
    <s v="מִכמָס מִכמָשׁ מִכמַשׁ"/>
    <s v="Mikmac (mik-maws') ((Ezra 2) n/l._x000a_1. hidden_x000a_2. Mikmas or Mikmash, a place in Israel_x000a_[from H3647]_x000a_KJV: Mikmas, Mikmash. _x000a_Root(s): H3647 "/>
    <n v="11"/>
    <x v="3056"/>
    <s v="כמס"/>
    <m/>
    <m/>
    <n v="3647"/>
    <s v="כמס"/>
    <m/>
    <m/>
    <m/>
    <m/>
    <s v="Name/l."/>
    <m/>
    <m/>
    <n v="1"/>
  </r>
  <r>
    <s v="H"/>
    <n v="3276"/>
    <s v="יַעַל"/>
    <s v="ya`al (yaw-al') v._x000a_1. (properly) to ascend_x000a_2. (figuratively) to be valuable (objectively_x000a_[a primitive root]_x000a_KJV: X at all, set forward, can do good, (be, have) profit, (able). "/>
    <n v="23"/>
    <x v="3057"/>
    <s v="יעל"/>
    <m/>
    <m/>
    <m/>
    <m/>
    <m/>
    <m/>
    <m/>
    <m/>
    <s v="verb"/>
    <m/>
    <m/>
    <n v="1"/>
  </r>
  <r>
    <s v="H"/>
    <n v="917"/>
    <s v="בְּדָן"/>
    <s v="Bdan (bed-awn') n/p._x000a_1. servile_x000a_2. Bedan, the name of two Israelites_x000a_[probably shortened for H5658]_x000a_KJV: Bedan. _x000a_Root(s): H5658 "/>
    <n v="2"/>
    <x v="3058"/>
    <m/>
    <m/>
    <m/>
    <n v="5658"/>
    <s v="עבדון"/>
    <m/>
    <m/>
    <m/>
    <m/>
    <s v="name"/>
    <m/>
    <m/>
    <n v="0"/>
  </r>
  <r>
    <s v="H"/>
    <n v="2318"/>
    <s v="חָדַשׁ"/>
    <s v="chadash (khaw-dash') v._x000a_1. to be new_x000a_2. causatively, to rebuild_x000a_[a primitive root]_x000a_KJV: renew, repair. "/>
    <n v="10"/>
    <x v="3059"/>
    <s v="חדשׁ"/>
    <m/>
    <m/>
    <m/>
    <m/>
    <m/>
    <m/>
    <m/>
    <m/>
    <s v="verb"/>
    <m/>
    <m/>
    <n v="1"/>
  </r>
  <r>
    <s v="H"/>
    <n v="5176"/>
    <s v="נָחָשׁ"/>
    <s v="Nachash (naw-khawsh') n/p._x000a_1. Nachash, the name of two persons apparently non-Israelite_x000a_[the same as H5175]_x000a_KJV: Nahash. _x000a_Root(s): H5175 "/>
    <n v="9"/>
    <x v="3060"/>
    <s v="נחשׁ"/>
    <m/>
    <m/>
    <n v="5175"/>
    <s v="נחשׁ"/>
    <m/>
    <m/>
    <m/>
    <m/>
    <s v="name"/>
    <m/>
    <m/>
    <n v="1"/>
  </r>
  <r>
    <s v="H"/>
    <n v="1361"/>
    <s v="גָּבַהּ"/>
    <s v="gabahh (gaw-bah') v._x000a_1. to soar_x000a_2. be lofty_x000a_3. (figuratively) to be haughty_x000a_[a primitive root]_x000a_KJV: exalt, be haughty, be (make) high(-er), lift up, mount up, be proud, raise up great height, upward. "/>
    <n v="34"/>
    <x v="3061"/>
    <s v="גבה"/>
    <m/>
    <m/>
    <m/>
    <m/>
    <m/>
    <m/>
    <m/>
    <m/>
    <s v="verb"/>
    <m/>
    <m/>
    <n v="1"/>
  </r>
  <r>
    <s v="H"/>
    <n v="4309"/>
    <s v="מַטרִי"/>
    <s v="Matriy (mat-ree') adj._x000a_1. rainy_x000a_2. Matri, an Israelite_x000a_[from H4305]_x000a_KJV: Matri. _x000a_Root(s): H4305 "/>
    <n v="1"/>
    <x v="3062"/>
    <s v="מטר"/>
    <m/>
    <m/>
    <n v="4305"/>
    <s v="מטר"/>
    <m/>
    <m/>
    <m/>
    <m/>
    <s v="adjective"/>
    <m/>
    <m/>
    <n v="1"/>
  </r>
  <r>
    <s v="H"/>
    <n v="4410"/>
    <s v="מְלוּכָה"/>
    <s v="mluwkah (mel-oo-kaw') n-f._x000a_1. something ruled, i.e. a realm_x000a_[feminine passive participle of H4427]_x000a_KJV: kingsom, king's, X royal. _x000a_Root(s): H4427 "/>
    <n v="24"/>
    <x v="3063"/>
    <s v="מלך"/>
    <m/>
    <m/>
    <n v="4427"/>
    <s v="מלך"/>
    <m/>
    <m/>
    <m/>
    <m/>
    <s v="noun fem"/>
    <m/>
    <m/>
    <n v="1"/>
  </r>
  <r>
    <s v="H"/>
    <n v="2485"/>
    <s v="חָלִיל"/>
    <s v="chaliyl (khaw-leel') n-m._x000a_1. a flute (as perforated)_x000a_[from H2490]_x000a_KJV: pipe. _x000a_Root(s): H2490 "/>
    <n v="6"/>
    <x v="3064"/>
    <s v="חלל"/>
    <m/>
    <m/>
    <n v="2490"/>
    <s v="חלל"/>
    <m/>
    <m/>
    <m/>
    <m/>
    <s v="noun masc"/>
    <m/>
    <m/>
    <n v="1"/>
  </r>
  <r>
    <s v="H"/>
    <n v="7056"/>
    <s v="קָמוֹן"/>
    <s v="Qamown (kaw-mone') n/l._x000a_1. an elevation_x000a_2. Kamon, a place East of the Jordan_x000a_[from H6965]_x000a_KJV: Camon. _x000a_Root(s): H6965 "/>
    <n v="1"/>
    <x v="3064"/>
    <s v="קום"/>
    <m/>
    <m/>
    <n v="6965"/>
    <s v="קום"/>
    <m/>
    <m/>
    <m/>
    <m/>
    <s v="Name/l."/>
    <m/>
    <m/>
    <n v="1"/>
  </r>
  <r>
    <s v="H"/>
    <n v="6766"/>
    <s v="צֶּלצַּח"/>
    <s v="Tseltsach (tsel-tsakh') n/l._x000a_1. clear shade_x000a_2. Tseltsach, a place in Israel_x000a_[from H6738 and H6703]_x000a_KJV: Zelzah. _x000a_Root(s): H6738, H6703 "/>
    <n v="1"/>
    <x v="3065"/>
    <m/>
    <m/>
    <m/>
    <n v="6738"/>
    <s v="צל"/>
    <n v="6703"/>
    <s v="צח"/>
    <m/>
    <m/>
    <s v="Name/l."/>
    <m/>
    <m/>
    <n v="0"/>
  </r>
  <r>
    <s v="H"/>
    <n v="6378"/>
    <s v="פַּך"/>
    <s v="pak (pak) n-m._x000a_1. a flask (from which a liquid may flow)_x000a_[from H6379]_x000a_KJV: box, vial. _x000a_Root(s): H6379 "/>
    <n v="3"/>
    <x v="3066"/>
    <s v="פכה"/>
    <m/>
    <m/>
    <n v="6379"/>
    <s v="פכה"/>
    <m/>
    <m/>
    <m/>
    <m/>
    <s v="noun masc"/>
    <m/>
    <m/>
    <n v="1"/>
  </r>
  <r>
    <s v="H"/>
    <n v="3957"/>
    <s v="לִשׁכָּה"/>
    <s v="lishkah (lish-kaw') n-f._x000a_1. a room in a building (whether for storage, eating, or lodging)_x000a_[from an unused root of uncertain meaning]_x000a_KJV: chamber, parlour. _x000a_Compare: H5393 "/>
    <n v="48"/>
    <x v="3067"/>
    <m/>
    <m/>
    <m/>
    <m/>
    <m/>
    <m/>
    <m/>
    <m/>
    <m/>
    <s v="noun fem"/>
    <m/>
    <m/>
    <n v="0"/>
  </r>
  <r>
    <s v="H"/>
    <n v="5057"/>
    <s v="נָגִידּ נָגִד"/>
    <s v="nagiyd (naw-gheed') (or nagid {naw-gheed'}) n-m._x000a_1. a commander (as occupying the front), either civil, military or religious_x000a_2. (generally, abstractly and plural), honorable themes_x000a_[from H5046]_x000a_KJV: captain, chief, excellent thing, (chief) governor, leader, noble, prince, (chief) ruler. _x000a_Root(s): H5046 "/>
    <n v="44"/>
    <x v="3068"/>
    <s v="נגד"/>
    <m/>
    <m/>
    <n v="5046"/>
    <s v="נגד"/>
    <m/>
    <m/>
    <m/>
    <m/>
    <s v="noun masc"/>
    <m/>
    <m/>
    <n v="1"/>
  </r>
  <r>
    <s v="H"/>
    <n v="7203"/>
    <s v="רוֹאֶה"/>
    <s v="ro'eh (ro-eh') n-m._x000a_1. a seer (as often rendered)_x000a_2. but also (abstractly) a vision_x000a_[active participle of H7200]_x000a_KJV: vision. _x000a_Root(s): H7200 "/>
    <n v="6"/>
    <x v="3069"/>
    <s v="ראה"/>
    <m/>
    <m/>
    <n v="7200"/>
    <s v="ראה"/>
    <m/>
    <m/>
    <m/>
    <m/>
    <s v="noun masc"/>
    <m/>
    <m/>
    <n v="1"/>
  </r>
  <r>
    <s v="H"/>
    <n v="1672"/>
    <s v="דָּאַג"/>
    <s v="da'ag (daw-ag') v._x000a_1. be anxious_x000a_[a primitive root]_x000a_KJV: be afraid (careful, sorry), sorrow, take thought. "/>
    <n v="7"/>
    <x v="3070"/>
    <s v="דאג"/>
    <m/>
    <m/>
    <m/>
    <m/>
    <m/>
    <m/>
    <m/>
    <m/>
    <s v="verb-stem"/>
    <m/>
    <m/>
    <n v="1"/>
  </r>
  <r>
    <s v="H"/>
    <n v="8031"/>
    <s v="שָׁלִשָׁה"/>
    <s v="Shalishah (shaw-lee-shaw') n/p._x000a_1. trebled land_x000a_2. Shalishah, a place in Israel_x000a_[feminine from H8027]_x000a_KJV: Shalisha. _x000a_Root(s): H8027 "/>
    <n v="1"/>
    <x v="3071"/>
    <m/>
    <m/>
    <m/>
    <n v="8027"/>
    <s v="שׁלשׁ"/>
    <m/>
    <m/>
    <m/>
    <m/>
    <s v="name"/>
    <m/>
    <m/>
    <n v="0"/>
  </r>
  <r>
    <s v="H"/>
    <n v="8171"/>
    <s v="שַׁעֲלִים"/>
    <s v="Sha`aliym (shah-al-eem') n/l._x000a_1. foxes_x000a_2. Shaalim, a place in Israel_x000a_[plural of H7776]_x000a_KJV: Shalim. _x000a_Root(s): H7776 "/>
    <n v="1"/>
    <x v="3071"/>
    <s v="שׁעל"/>
    <m/>
    <m/>
    <n v="7776"/>
    <s v="שׁועל שׁועל"/>
    <m/>
    <m/>
    <m/>
    <m/>
    <s v="Name/l."/>
    <m/>
    <m/>
    <n v="1"/>
  </r>
  <r>
    <s v="H"/>
    <n v="8670"/>
    <s v="תְּשׁוּרָה"/>
    <s v="tshuwrah (tesh-oo-raw') n-f._x000a_1. a gift_x000a_[from H7788 in the sense of arrival]_x000a_KJV: present. _x000a_Root(s): H7788 "/>
    <n v="1"/>
    <x v="3071"/>
    <s v="שׁיר שׁור"/>
    <m/>
    <m/>
    <n v="7788"/>
    <s v="שׁור"/>
    <m/>
    <m/>
    <m/>
    <m/>
    <s v="noun fem"/>
    <m/>
    <m/>
    <n v="1"/>
  </r>
  <r>
    <s v="H"/>
    <n v="22"/>
    <s v="אֲבִיאֵל"/>
    <s v="Abiy'el (ab-ee-ale') n/p._x000a_1. father (i.e. possessor) of God_x000a_2. Abiel, the name of two Israelites_x000a_[from H1 and H410]_x000a_KJV: Abiel. _x000a_Root(s): H1, H410 "/>
    <n v="3"/>
    <x v="3072"/>
    <s v="אב אל"/>
    <s v="LA BA"/>
    <n v="7"/>
    <n v="1"/>
    <s v="אב"/>
    <n v="410"/>
    <s v="אל"/>
    <m/>
    <m/>
    <s v="name"/>
    <m/>
    <m/>
    <n v="1"/>
  </r>
  <r>
    <s v="H"/>
    <n v="647"/>
    <s v="אֲפִיַח"/>
    <s v="Aphiyach (af-ee'-akh) n/p._x000a_1. breeze_x000a_2. Aphiach, an Israelite_x000a_[perhaps from H6315]_x000a_KJV: Aphiah. _x000a_Root(s): H6315 "/>
    <n v="1"/>
    <x v="3072"/>
    <s v="פוח"/>
    <m/>
    <m/>
    <n v="6315"/>
    <s v="פוח"/>
    <m/>
    <m/>
    <m/>
    <m/>
    <s v="name"/>
    <m/>
    <m/>
    <n v="1"/>
  </r>
  <r>
    <s v="H"/>
    <n v="1064"/>
    <s v="בְּכוֹרַת"/>
    <s v="Bkowrath (bek-o-rath') n/p._x000a_1. primogeniture_x000a_2. Bekorath, an Israelite_x000a_[feminine of H1062]_x000a_KJV: Bechorath. _x000a_Root(s): H1062 "/>
    <n v="1"/>
    <x v="3072"/>
    <m/>
    <m/>
    <m/>
    <n v="1062"/>
    <s v="בכורה בכורה"/>
    <m/>
    <m/>
    <m/>
    <m/>
    <s v="name"/>
    <m/>
    <m/>
    <n v="0"/>
  </r>
  <r>
    <s v="H"/>
    <n v="7027"/>
    <s v="קִישׁ"/>
    <s v="Qiysh (keesh) n/p._x000a_1. a bow_x000a_2. Kish, the name of five Israelites_x000a_[from H6983]_x000a_KJV: Kish. _x000a_Root(s): H6983 "/>
    <n v="21"/>
    <x v="3072"/>
    <m/>
    <m/>
    <m/>
    <n v="6983"/>
    <s v="קושׁ"/>
    <m/>
    <m/>
    <m/>
    <m/>
    <s v="name"/>
    <m/>
    <m/>
    <n v="0"/>
  </r>
  <r>
    <s v="H"/>
    <n v="2879"/>
    <s v="טַּבָּחָה"/>
    <s v="tabbachah (tab-baw-khaw') n-f._x000a_1. a female cook_x000a_[feminine of H2876]_x000a_KJV: cook. _x000a_Root(s): H2876 "/>
    <n v="1"/>
    <x v="3073"/>
    <m/>
    <m/>
    <m/>
    <n v="2876"/>
    <s v="טבח"/>
    <m/>
    <m/>
    <m/>
    <m/>
    <s v="noun fem"/>
    <m/>
    <m/>
    <n v="0"/>
  </r>
  <r>
    <s v="H"/>
    <n v="29"/>
    <s v="אֲבִיָה אֲבִיָהוּ"/>
    <s v="Abiyah (ab-ee-yaw') (or prolonged Abiyahuw {ab-ee-yaw'-hoo}) n/p._x000a_1. father (i.e. worshipper) of Jah_x000a_2. Abijah, the name of several Israelite men and two Israelitesses_x000a_[from H1 and H3050]_x000a_KJV: Abiah, Abijah. _x000a_Root(s): H1, H3050 "/>
    <n v="25"/>
    <x v="3074"/>
    <m/>
    <m/>
    <m/>
    <n v="1"/>
    <s v="אב"/>
    <n v="3050"/>
    <s v="יה"/>
    <m/>
    <m/>
    <s v="name"/>
    <m/>
    <m/>
    <n v="0"/>
  </r>
  <r>
    <s v="H"/>
    <n v="3100"/>
    <s v="יוֹאֵל"/>
    <s v="Yow'el (yo-ale') n/p._x000a_1. Jehovah (is his) God_x000a_2. Joel, the name of twelve Israelites_x000a_[from H3068 and H410]_x000a_KJV: Joel. _x000a_Root(s): H3068, H410 "/>
    <n v="19"/>
    <x v="3074"/>
    <m/>
    <m/>
    <m/>
    <n v="3068"/>
    <s v="יהווה"/>
    <n v="410"/>
    <s v="אל"/>
    <m/>
    <m/>
    <s v="name"/>
    <m/>
    <m/>
    <n v="0"/>
  </r>
  <r>
    <s v="H"/>
    <n v="8666"/>
    <s v="תְּשׁוּבָה תֶּשׁוּבָה"/>
    <s v="tshuwbah (tesh-oo-baw') (or tshubah {tesh-oo-baw'}) n-f._x000a_1. a recurrence (of time or place)_x000a_2. a reply (as returned)_x000a_[from H7725]_x000a_KJV: answer, be expired, return. _x000a_Root(s): H7725 "/>
    <n v="8"/>
    <x v="3075"/>
    <s v="שׁוב"/>
    <m/>
    <m/>
    <n v="7725"/>
    <s v="שׁוב"/>
    <m/>
    <m/>
    <m/>
    <m/>
    <s v="noun fem"/>
    <m/>
    <m/>
    <n v="1"/>
  </r>
  <r>
    <s v="H"/>
    <n v="8129"/>
    <s v="שֵׁן"/>
    <s v="Shen (shane) n/l._x000a_1. crag_x000a_2. Shen, a place in Israel_x000a_[the same as H8127]_x000a_KJV: Shen. _x000a_Root(s): H8127 "/>
    <n v="1"/>
    <x v="3076"/>
    <m/>
    <m/>
    <m/>
    <n v="8127"/>
    <s v="שׁן"/>
    <m/>
    <m/>
    <m/>
    <m/>
    <s v="Name/l."/>
    <m/>
    <m/>
    <n v="0"/>
  </r>
  <r>
    <s v="H"/>
    <n v="1033"/>
    <s v="בֵּיתּ כַּר"/>
    <s v="Beyth Kar (bayth kar) n/l._x000a_1. house of pasture_x000a_2. Beth-Car, a place in Israel_x000a_[from H1004 and H3733]_x000a_KJV: Beth-car. _x000a_Root(s): H1004, H3733 "/>
    <n v="1"/>
    <x v="3077"/>
    <m/>
    <m/>
    <m/>
    <n v="1004"/>
    <s v="בית"/>
    <n v="3733"/>
    <s v="כר"/>
    <m/>
    <m/>
    <s v="Name/l."/>
    <m/>
    <m/>
    <n v="0"/>
  </r>
  <r>
    <s v="H"/>
    <n v="2924"/>
    <s v="טָּלֶה"/>
    <s v="taleh (taw-leh') n-m._x000a_1. a lamb_x000a_[by variation for H2922]_x000a_KJV: lamb. _x000a_Root(s): H2922 "/>
    <n v="2"/>
    <x v="3078"/>
    <m/>
    <m/>
    <m/>
    <n v="2922"/>
    <s v="טלא"/>
    <m/>
    <m/>
    <m/>
    <m/>
    <s v="noun masc"/>
    <m/>
    <m/>
    <n v="0"/>
  </r>
  <r>
    <s v="H"/>
    <n v="5091"/>
    <s v="נָהָה"/>
    <s v="nahah (naw-haw') v._x000a_1. to groan, i.e. bewail_x000a_2. hence (through the idea of crying aloud), to assemble (as if on proclamation)_x000a_[a primitive root]_x000a_KJV: lament, wail. "/>
    <n v="3"/>
    <x v="3079"/>
    <s v="נהה"/>
    <m/>
    <m/>
    <m/>
    <m/>
    <m/>
    <m/>
    <m/>
    <m/>
    <s v="verb-stem"/>
    <m/>
    <m/>
    <n v="1"/>
  </r>
  <r>
    <s v="H"/>
    <n v="41"/>
    <s v="אֲבִינָדָב"/>
    <s v="Abiynadab (ab-ee-naw-dawb') n/p._x000a_1. father of generosity (i.e. liberal)_x000a_2. Abinadab, the name of four Israelites_x000a_[from H1 and H5068]_x000a_KJV: Abinadab. _x000a_Root(s): H1, H5068 "/>
    <n v="12"/>
    <x v="3080"/>
    <s v="נדב"/>
    <m/>
    <m/>
    <n v="1"/>
    <s v="אב"/>
    <n v="5068"/>
    <s v="נדב"/>
    <m/>
    <m/>
    <s v="name"/>
    <m/>
    <m/>
    <n v="1"/>
  </r>
  <r>
    <s v="H"/>
    <n v="59"/>
    <s v="אָבֵל"/>
    <s v="Abel (aw-bale') n/l._x000a_1. a meadow_x000a_2. Abel, the name of two places in Israel_x000a_[from H58]_x000a_KJV: Abel. _x000a_Root(s): H58 "/>
    <n v="4"/>
    <x v="3081"/>
    <s v="אבל"/>
    <m/>
    <n v="96"/>
    <n v="58"/>
    <s v="אבל"/>
    <m/>
    <m/>
    <m/>
    <m/>
    <s v="Name/l."/>
    <m/>
    <m/>
    <n v="1"/>
  </r>
  <r>
    <s v="H"/>
    <n v="1030"/>
    <s v="בֵּיתּ הַשִּׁמשִׁי"/>
    <s v="Beyth hash-Shimshiy (bayth hash-shim-shee') adj._x000a_1. a Beth-shimshite, or inhabitant of Bethshemesh_x000a_[patrial from H1053 with the article inserted]_x000a_KJV: Bethshemite. _x000a_Root(s): H1053 "/>
    <n v="2"/>
    <x v="3082"/>
    <m/>
    <m/>
    <m/>
    <n v="1053"/>
    <s v="בית שׁמשׁ"/>
    <m/>
    <m/>
    <m/>
    <m/>
    <s v="adjective"/>
    <m/>
    <m/>
    <n v="0"/>
  </r>
  <r>
    <s v="H"/>
    <n v="1600"/>
    <s v="גָּעָה"/>
    <s v="ga`ah (gaw-aw') v._x000a_1. to bellow (as cattle)_x000a_[a primitive root]_x000a_KJV: low. "/>
    <n v="2"/>
    <x v="3083"/>
    <s v="געה"/>
    <m/>
    <m/>
    <m/>
    <m/>
    <m/>
    <m/>
    <m/>
    <m/>
    <s v="verb-stem"/>
    <m/>
    <m/>
    <n v="1"/>
  </r>
  <r>
    <s v="H"/>
    <n v="712"/>
    <s v="אַרגָּז"/>
    <s v="argaz (ar-gawz') n-m._x000a_1. coffer_x000a_[perhaps from H7264 (in the sense of being suspended), a box (as a pannier)]_x000a_ Root(s): H7264 "/>
    <n v="3"/>
    <x v="3084"/>
    <s v="רגז"/>
    <m/>
    <m/>
    <n v="7264"/>
    <s v="רגז"/>
    <m/>
    <m/>
    <m/>
    <m/>
    <s v="noun masc"/>
    <m/>
    <m/>
    <n v="1"/>
  </r>
  <r>
    <s v="H"/>
    <n v="8368"/>
    <s v="שָׂתַר"/>
    <s v="sathar (saw-thar') v._x000a_1. to break out (as an eruption)_x000a_[a primitive root]_x000a_KJV: have in (one's) secret parts. "/>
    <n v="1"/>
    <x v="3085"/>
    <s v="שׂתר"/>
    <m/>
    <m/>
    <m/>
    <m/>
    <m/>
    <m/>
    <m/>
    <m/>
    <s v="verb-stem"/>
    <m/>
    <m/>
    <n v="1"/>
  </r>
  <r>
    <s v="H"/>
    <n v="4670"/>
    <s v="מִפתָּן"/>
    <s v="miphtan (mif-tawn') n-m._x000a_1. a stretcher, i.e. a sill_x000a_[from the same as H6620]_x000a_KJV: threshold. _x000a_Root(s): H6620 "/>
    <n v="8"/>
    <x v="3086"/>
    <m/>
    <m/>
    <m/>
    <n v="6620"/>
    <s v="פתן"/>
    <m/>
    <m/>
    <m/>
    <m/>
    <s v="noun masc"/>
    <m/>
    <m/>
    <n v="0"/>
  </r>
  <r>
    <s v="H"/>
    <n v="350"/>
    <s v="אִי ־ כָּבוֹד"/>
    <s v="Iy-kabowd (ee-kaw-bode') n/p._x000a_1. (there is) no glory, i.e. inglorious_x000a_2. Ikabod, a son of Phineas_x000a_[from H336 and H3519]_x000a_KJV: I-chabod. _x000a_Root(s): H336, H3519 "/>
    <n v="2"/>
    <x v="3087"/>
    <m/>
    <m/>
    <m/>
    <n v="336"/>
    <s v="אי"/>
    <n v="3519"/>
    <s v="כבוד כבוד"/>
    <m/>
    <m/>
    <s v="name"/>
    <m/>
    <m/>
    <n v="0"/>
  </r>
  <r>
    <s v="H"/>
    <n v="6735"/>
    <s v="צִּיר"/>
    <s v="tsiyr (tseer) n-m._x000a_1. a hinge (as pressed in turning)_x000a_2. also a throe (as a phys. or mental pressure)_x000a_3. also a herald or errand-doer (as constrained by the principal)_x000a_[from H6696]_x000a_KJV: ambassador, hinge, messenger, pain, pang, sorrow. _x000a_Root(s): H6696 _x000a_Compare: H6736 "/>
    <n v="12"/>
    <x v="3088"/>
    <s v="צור"/>
    <m/>
    <m/>
    <n v="6696"/>
    <s v="צור"/>
    <m/>
    <m/>
    <m/>
    <m/>
    <s v="noun masc"/>
    <m/>
    <m/>
    <n v="1"/>
  </r>
  <r>
    <s v="H"/>
    <n v="4665"/>
    <s v="מִפרֶקֶת"/>
    <s v="miphreketh (mif-reh'-keth) n-f._x000a_1. (properly) a fracture, i.e. joint (vertebrae) of the neck_x000a_[from H6561]_x000a_KJV: neck. _x000a_Root(s): H6561 "/>
    <n v="1"/>
    <x v="3089"/>
    <m/>
    <m/>
    <m/>
    <n v="6561"/>
    <s v="פרק"/>
    <m/>
    <m/>
    <m/>
    <m/>
    <s v="noun fem"/>
    <m/>
    <m/>
    <n v="0"/>
  </r>
  <r>
    <s v="H"/>
    <n v="1319"/>
    <s v="בָּשַׂר"/>
    <s v="basar (baw-sar') v._x000a_1. (properly) to be fresh_x000a_2. to be full (rosy)_x000a_3. (figuratively) to be cheerful_x000a_4. to announce (glad news)_x000a_[a primitive root]_x000a_KJV: messenger, preach, publish, shew forth, (bear, bring, carry, preach, good, tell good) tidings. "/>
    <n v="24"/>
    <x v="3090"/>
    <s v="בשׂר"/>
    <m/>
    <m/>
    <m/>
    <m/>
    <m/>
    <m/>
    <m/>
    <m/>
    <s v="verb"/>
    <m/>
    <m/>
    <n v="1"/>
  </r>
  <r>
    <s v="H"/>
    <n v="865"/>
    <s v="אֶתמוֹל אִתמוֹל אֶתמוּל"/>
    <s v="ethmowl (eth-mole') (or tithmowl {ith-mole'}or methmuwl {eth- mool'};) adv._x000a_1. heretofore_x000a_2. definitely yesterday_x000a_[probably from H853 or H854 and H4136]_x000a_KJV: + before (that) time, + heretofore, of late (old), + times past, yester(day). _x000a_Root(s): H853, H854, H4136 "/>
    <n v="8"/>
    <x v="3091"/>
    <m/>
    <m/>
    <m/>
    <n v="853"/>
    <s v="את"/>
    <n v="854"/>
    <s v="את"/>
    <n v="4136"/>
    <s v="מול "/>
    <s v="adverb"/>
    <m/>
    <m/>
    <n v="0"/>
  </r>
  <r>
    <s v="H"/>
    <n v="7394"/>
    <s v="רֵכָב"/>
    <s v="Rekab (ray-kawb') n/p._x000a_1. rider_x000a_2. Rekab, the name of two Arabs and of two Israelites_x000a_[from H7392]_x000a_KJV: Rechab. _x000a_Root(s): H7392 "/>
    <n v="13"/>
    <x v="3092"/>
    <s v="רכב"/>
    <m/>
    <m/>
    <n v="7392"/>
    <s v="רכב"/>
    <m/>
    <m/>
    <m/>
    <m/>
    <s v="name"/>
    <m/>
    <m/>
    <n v="1"/>
  </r>
  <r>
    <s v="H"/>
    <n v="72"/>
    <s v="אֶבֶן הָעֵזֶר"/>
    <s v="Eben ha-`ezer (eh'-ben haw-e'-zer) n/l._x000a_1. stone of the help_x000a_2. Eben-ha-Ezer, a place in Israel_x000a_[from H68 and H5828 with the article inserted]_x000a_KJV: Ebenezer. _x000a_Root(s): H68, H5828 "/>
    <n v="3"/>
    <x v="3093"/>
    <s v="אבן"/>
    <m/>
    <n v="14"/>
    <n v="68"/>
    <s v="אבן"/>
    <n v="5828"/>
    <s v="עזר"/>
    <m/>
    <m/>
    <s v="Name/l."/>
    <m/>
    <m/>
    <n v="1"/>
  </r>
  <r>
    <s v="H"/>
    <n v="6750"/>
    <s v="צָּלַל"/>
    <s v="tsalal (tsaw-lal') v._x000a_1. to tinkle, i.e. rattle together (as the ears in reddening with shame, or the teeth in chattering with fear)_x000a_[a primitive root (identical with H6749 through the idea of vibration)]_x000a_KJV: quiver, tingle. _x000a_Root(s): H6749 "/>
    <n v="4"/>
    <x v="3094"/>
    <s v="צלל"/>
    <m/>
    <m/>
    <n v="6749"/>
    <s v="צלל"/>
    <m/>
    <m/>
    <m/>
    <m/>
    <s v="verb"/>
    <m/>
    <m/>
    <n v="1"/>
  </r>
  <r>
    <s v="H"/>
    <n v="2377"/>
    <s v="חָזוֹן"/>
    <s v="chazown (khaw-zone') n-m._x000a_1. a sight (mentally), i.e. a dream, revelation, or oracle_x000a_[from H2372]_x000a_KJV: vision. _x000a_Root(s): H2372 "/>
    <n v="35"/>
    <x v="3095"/>
    <s v="חזה"/>
    <m/>
    <m/>
    <n v="2372"/>
    <s v="חזה"/>
    <m/>
    <m/>
    <m/>
    <m/>
    <s v="noun masc"/>
    <m/>
    <m/>
    <n v="1"/>
  </r>
  <r>
    <s v="H"/>
    <n v="3368"/>
    <s v="יָקָר"/>
    <s v="yaqar (yaw-kawr') adj._x000a_1. valuable_x000a_{objectively or subjectively}_x000a_[from H3365]_x000a_KJV: brightness, clear, costly, excellent, fat, honourable women, precious, reputation. _x000a_Root(s): H3365 "/>
    <n v="36"/>
    <x v="3095"/>
    <s v="יקר"/>
    <m/>
    <m/>
    <n v="3365"/>
    <s v="יקר"/>
    <m/>
    <m/>
    <m/>
    <m/>
    <s v="adjective"/>
    <m/>
    <m/>
    <n v="1"/>
  </r>
  <r>
    <s v="H"/>
    <n v="95"/>
    <s v="אֲגוֹרָה"/>
    <s v="agowrah (ag-o-raw') n-f._x000a_1. (properly) something gathered, i.e. perhaps a grain or berry_x000a_2. used only of a small (silver) coin_x000a_[from the same as H94]_x000a_KJV: piece (of) silver. _x000a_Root(s): H94 "/>
    <n v="1"/>
    <x v="3096"/>
    <s v="אגר"/>
    <m/>
    <n v="15"/>
    <n v="94"/>
    <s v="אגור"/>
    <m/>
    <m/>
    <m/>
    <m/>
    <s v="noun fem"/>
    <m/>
    <m/>
    <n v="1"/>
  </r>
  <r>
    <s v="H"/>
    <n v="109"/>
    <s v="אָדַב"/>
    <s v="adab (aw-dab') v._x000a_1. to languish_x000a_[a primitive root]_x000a_KJV: grieve."/>
    <n v="1"/>
    <x v="3097"/>
    <s v="אדב"/>
    <m/>
    <n v="1"/>
    <m/>
    <m/>
    <m/>
    <m/>
    <m/>
    <m/>
    <s v="verb"/>
    <m/>
    <m/>
    <n v="1"/>
  </r>
  <r>
    <s v="H"/>
    <n v="1432"/>
    <s v="גָּדֵל"/>
    <s v="gadel (gaw-dale') adj._x000a_1. large (literally or figuratively)_x000a_[from H1431]_x000a_KJV: great, grew. _x000a_Root(s): H1431 "/>
    <n v="3"/>
    <x v="3098"/>
    <s v="גדל"/>
    <m/>
    <m/>
    <n v="1431"/>
    <s v="גדל"/>
    <m/>
    <m/>
    <m/>
    <m/>
    <s v="adjective"/>
    <m/>
    <m/>
    <n v="1"/>
  </r>
  <r>
    <s v="H"/>
    <n v="8052"/>
    <s v="שְׁמוּעָה"/>
    <s v="shmuw`ah (sehm-oo-aw') n-f._x000a_1. something heard, i.e. an announcement_x000a_[feminine passive participle of H8074]_x000a_KJV: bruit, doctrine, fame, mentioned, news, report, rumor, tidings. _x000a_Root(s): H8074 "/>
    <n v="27"/>
    <x v="3099"/>
    <s v="שׁמם"/>
    <m/>
    <m/>
    <n v="8074"/>
    <s v="שׁמם"/>
    <m/>
    <m/>
    <m/>
    <m/>
    <s v="noun fem"/>
    <m/>
    <m/>
    <n v="1"/>
  </r>
  <r>
    <s v="H"/>
    <n v="6740"/>
    <s v="צָּלָה"/>
    <s v="tsalah (tsaw-law') v._x000a_1. to roast_x000a_[a primitive root]_x000a_KJV: roast. "/>
    <n v="3"/>
    <x v="3100"/>
    <s v="צלה"/>
    <m/>
    <m/>
    <m/>
    <m/>
    <m/>
    <m/>
    <m/>
    <m/>
    <s v="verb-stem"/>
    <m/>
    <m/>
    <n v="1"/>
  </r>
  <r>
    <s v="H"/>
    <n v="1731"/>
    <s v="דּוּד"/>
    <s v="duwd (dood) n-m._x000a_1. a pot (for boiling)_x000a_2. (by resemblance of shape) a basket_x000a_[from the same as H1730]_x000a_KJV: basket, caldron, kettle, (seething) pot. _x000a_Root(s): H1730 "/>
    <n v="9"/>
    <x v="3101"/>
    <s v="דוד"/>
    <m/>
    <m/>
    <n v="1730"/>
    <s v="דוד דוד"/>
    <m/>
    <m/>
    <m/>
    <m/>
    <s v="noun masc"/>
    <m/>
    <m/>
    <n v="1"/>
  </r>
  <r>
    <s v="H"/>
    <n v="7037"/>
    <s v="קַלַּחַת"/>
    <s v="qallachath (kal-lakh'-ath) n-f._x000a_1. a kettle_x000a_[apparently but a form for H6747]_x000a_KJV: caldron. _x000a_Root(s): H6747 "/>
    <n v="2"/>
    <x v="3101"/>
    <m/>
    <m/>
    <m/>
    <n v="6747"/>
    <s v="צלחת"/>
    <m/>
    <m/>
    <m/>
    <m/>
    <s v="noun fem"/>
    <m/>
    <m/>
    <n v="0"/>
  </r>
  <r>
    <s v="H"/>
    <n v="830"/>
    <s v="אַשׁפּוֹת אַשׁפּוֹת שְׁפוֹת"/>
    <s v="ashpoth (ash-pohth') (or uashpowth {ash-pohth'} or (contraction) shphoth {shef-ohth'};) n-m._x000a_1. a heap of rubbish or filth_x000a_[plural of a noun of the same form as H827, from H8192 (in the sense of scraping)]_x000a_KJV: dung (hill). _x000a_Root(s): H827, H8192 "/>
    <n v="7"/>
    <x v="3102"/>
    <s v="שׁפה"/>
    <m/>
    <m/>
    <n v="827"/>
    <s v="אשׁפה"/>
    <n v="8192"/>
    <s v="שׁפה"/>
    <m/>
    <m/>
    <s v="noun masc"/>
    <m/>
    <m/>
    <n v="1"/>
  </r>
  <r>
    <s v="H"/>
    <n v="4690"/>
    <s v="מָצוּק מָצוּק"/>
    <s v="matsuwq (maw-tsook') (or matsuq {maw-tsook'}) n-m._x000a_1. something narrow, i.e. a column or hilltop_x000a_[from H6693]_x000a_KJV: pillar, situate. _x000a_Root(s): H6693 "/>
    <n v="2"/>
    <x v="3102"/>
    <s v="צוק"/>
    <m/>
    <m/>
    <n v="6693"/>
    <s v="צוק"/>
    <m/>
    <m/>
    <m/>
    <m/>
    <s v="noun masc"/>
    <m/>
    <m/>
    <n v="1"/>
  </r>
  <r>
    <s v="H"/>
    <n v="8398"/>
    <s v="תֵּבֵל"/>
    <s v="tebel (tay-bale') n-f._x000a_1. the earth (as moist and therefore inhabited)_x000a_2. (by extension) the globe_x000a_3. (by implication) its inhabitants_x000a_4. (specifically, a participle) land, as Israel, Egypt, Babylon_x000a_[from H2986]_x000a_KJV: habitable part, world. _x000a_Root(s): H2986 "/>
    <n v="36"/>
    <x v="3102"/>
    <s v="יבל"/>
    <m/>
    <m/>
    <n v="2986"/>
    <s v="יבל"/>
    <m/>
    <m/>
    <m/>
    <m/>
    <s v="noun fem"/>
    <m/>
    <m/>
    <n v="1"/>
  </r>
  <r>
    <s v="H"/>
    <n v="8213"/>
    <s v="שָׁפֵל"/>
    <s v="shaphel (shaw-fale') v._x000a_1. to depress or sink (expec. figuratively, to humiliate, intransitive or transitive)_x000a_[a primitive root]_x000a_KJV: abase, bring (cast, put) down, debase, humble (self), be (bring, lay, make, put) low(-er)."/>
    <n v="29"/>
    <x v="3103"/>
    <s v="שׁפל"/>
    <m/>
    <m/>
    <m/>
    <m/>
    <m/>
    <m/>
    <m/>
    <m/>
    <s v="verb"/>
    <m/>
    <m/>
    <n v="1"/>
  </r>
  <r>
    <s v="H"/>
    <n v="535"/>
    <s v="אָמַל"/>
    <s v="amal (aw-mal') v._x000a_1. to droop_x000a_2. (by implication) to be sick, to mourn_x000a_[a primitive root]_x000a_KJV: languish, be weak, wax feeble. "/>
    <n v="13"/>
    <x v="3104"/>
    <s v="אמל"/>
    <m/>
    <m/>
    <m/>
    <m/>
    <m/>
    <m/>
    <m/>
    <m/>
    <s v="verb-stem"/>
    <m/>
    <m/>
    <n v="1"/>
  </r>
  <r>
    <s v="H"/>
    <n v="7457"/>
    <s v="רָעֵב"/>
    <s v="ra`eb (raw-abe') adj._x000a_1. hungry (more or less intensely)_x000a_[from H7456]_x000a_KJV: hunger bitten, hungry. _x000a_Root(s): H7456 "/>
    <n v="16"/>
    <x v="3104"/>
    <s v="רעב"/>
    <m/>
    <m/>
    <n v="7456"/>
    <s v="רעב"/>
    <m/>
    <m/>
    <m/>
    <m/>
    <s v="adjective"/>
    <m/>
    <m/>
    <n v="1"/>
  </r>
  <r>
    <s v="H"/>
    <n v="247"/>
    <s v="אָזַר"/>
    <s v="azar (aw-zar') v._x000a_1. to belt_x000a_[a primitive root]_x000a_KJV: bind (compass) about, gird (up, with). "/>
    <n v="16"/>
    <x v="3105"/>
    <s v="אזר"/>
    <m/>
    <m/>
    <m/>
    <m/>
    <m/>
    <m/>
    <m/>
    <m/>
    <s v="verb"/>
    <m/>
    <m/>
    <n v="1"/>
  </r>
  <r>
    <s v="H"/>
    <n v="1844"/>
    <s v="דֵּעָה"/>
    <s v="de`ah (day-aw') n-f._x000a_1. knowledge_x000a_[feminine of H1843]_x000a_KJV: knowledge. _x000a_Root(s): H1843 "/>
    <n v="6"/>
    <x v="3106"/>
    <m/>
    <m/>
    <m/>
    <n v="1843"/>
    <s v="דע"/>
    <m/>
    <m/>
    <m/>
    <m/>
    <s v="noun fem"/>
    <m/>
    <m/>
    <n v="0"/>
  </r>
  <r>
    <s v="H"/>
    <n v="6277"/>
    <s v="עָתָק"/>
    <s v="`athaq (aw-thawk') adj._x000a_1. impudent_x000a_[from H6275 in the sense of license]_x000a_KJV: arrogancy, grievous (hard) things, stiff. _x000a_Root(s): H6275 "/>
    <n v="4"/>
    <x v="3106"/>
    <s v="עתק"/>
    <m/>
    <m/>
    <n v="6275"/>
    <s v="עתק"/>
    <m/>
    <m/>
    <m/>
    <m/>
    <s v="adjective"/>
    <m/>
    <m/>
    <n v="1"/>
  </r>
  <r>
    <s v="H"/>
    <n v="8505"/>
    <s v="תָּכַן"/>
    <s v="takan (taw-kan') v._x000a_1. to balance, i.e. to measure out (by weight or dimension)_x000a_2. (figuratively) to arrange, equalize, through the idea of levelling_x000a_3. (mentally) to estimate, test_x000a_[a primitive root]_x000a_KJV: bear up, direct, be ((un-))equal, mete, ponder, tell, weigh. "/>
    <n v="18"/>
    <x v="3106"/>
    <s v="תכן"/>
    <m/>
    <m/>
    <m/>
    <m/>
    <m/>
    <m/>
    <m/>
    <m/>
    <s v="verb"/>
    <m/>
    <m/>
    <n v="1"/>
  </r>
  <r>
    <s v="H"/>
    <n v="5970"/>
    <s v="עָלַץ"/>
    <s v="`alats (aw-lats') v._x000a_1. to jump for joy, i.e. exult_x000a_[a primitive root]_x000a_KJV: be joyful, rejoice, triumph. "/>
    <n v="8"/>
    <x v="3107"/>
    <s v="עלץ"/>
    <m/>
    <m/>
    <m/>
    <m/>
    <m/>
    <m/>
    <m/>
    <m/>
    <s v="verb-stem"/>
    <m/>
    <m/>
    <n v="1"/>
  </r>
  <r>
    <s v="H"/>
    <n v="5035"/>
    <s v="נֶבֶל נֵבֶל"/>
    <s v="nebel (neh'-bel) (or nebel {nay'-bel}) n-m._x000a_1. a skin-bag for liquids (from collapsing when empty)_x000a_2. (hence) a vase (as similar in shape when full)_x000a_3. also a lyre (as having a body of like form)_x000a_[from H5034]_x000a_KJV: bottle, pitcher, psaltery, vessel, viol. _x000a_Root(s): H5034 "/>
    <n v="38"/>
    <x v="3108"/>
    <s v="נבל"/>
    <m/>
    <m/>
    <n v="5034"/>
    <s v="נבל"/>
    <m/>
    <m/>
    <m/>
    <m/>
    <s v="noun masc"/>
    <m/>
    <m/>
    <n v="1"/>
  </r>
  <r>
    <s v="H"/>
    <n v="7910"/>
    <s v="שִׁכּוֹר שִׁכּוֹר"/>
    <s v="shikkowr (shik-kore') (or shikkor {shik-kore'}) adj._x000a_1. intoxicated, as a state or a habit_x000a_[from H7937]_x000a_KJV: drunk(-ard, -en, -en man). _x000a_Root(s): H7937 "/>
    <n v="13"/>
    <x v="3109"/>
    <s v="שׁכר"/>
    <m/>
    <m/>
    <n v="7937"/>
    <s v="שׁכר"/>
    <m/>
    <m/>
    <m/>
    <m/>
    <s v="adjective"/>
    <m/>
    <m/>
    <n v="1"/>
  </r>
  <r>
    <s v="H"/>
    <n v="1964"/>
    <s v="הֵיכָּל"/>
    <s v="heykal (hay-kawl') n-m._x000a_1. a large public building, such as a palace or temple_x000a_[probably from H3201 (in the sense of capacity)]_x000a_KJV: palace, temple. _x000a_Root(s): H3201 "/>
    <n v="80"/>
    <x v="3110"/>
    <s v="יכל"/>
    <m/>
    <m/>
    <n v="3201"/>
    <s v="יכול יכול"/>
    <m/>
    <m/>
    <m/>
    <m/>
    <s v="noun masc"/>
    <m/>
    <m/>
    <n v="1"/>
  </r>
  <r>
    <s v="H"/>
    <n v="3415"/>
    <s v="יָרַע"/>
    <s v="yara` (yaw-rah') v._x000a_1. (properly) to be broken up (with any violent action) i.e. (figuratively) to fear_x000a_[a primitive root]_x000a_KJV: be grevious (only Isa. 15 _x000a_See also: H7489 "/>
    <n v="5"/>
    <x v="3111"/>
    <s v="רעה"/>
    <m/>
    <m/>
    <m/>
    <m/>
    <m/>
    <m/>
    <m/>
    <m/>
    <s v="verb"/>
    <m/>
    <m/>
    <n v="1"/>
  </r>
  <r>
    <s v="H"/>
    <n v="7481"/>
    <s v="רָעַם"/>
    <s v="ra`am (raw-am') v._x000a_1. to tumble, i.e. be violently agitated_x000a_2. specifically, to crash (of thunder)_x000a_3. (figuratively) to irritate (with anger)_x000a_[a primitive root]_x000a_KJV: make to fret, roar, thunder, trouble. "/>
    <n v="13"/>
    <x v="3112"/>
    <s v="רעם"/>
    <m/>
    <m/>
    <m/>
    <m/>
    <m/>
    <m/>
    <m/>
    <m/>
    <s v="verb-stem"/>
    <m/>
    <m/>
    <n v="1"/>
  </r>
  <r>
    <s v="H"/>
    <n v="2652"/>
    <s v="חָפנִי"/>
    <s v="Chophniy (khof-nee') n/p._x000a_1. perhaps pugilist_x000a_2. Chophni, an Israelite_x000a_[from H2651]_x000a_KJV: Hophni. _x000a_Root(s): H2651 "/>
    <n v="5"/>
    <x v="3113"/>
    <m/>
    <m/>
    <m/>
    <n v="2651"/>
    <s v="חופן"/>
    <m/>
    <m/>
    <m/>
    <m/>
    <s v="name"/>
    <m/>
    <m/>
    <n v="0"/>
  </r>
  <r>
    <s v="H"/>
    <n v="5941"/>
    <s v="עֵלִי"/>
    <s v="`Eliy (ay-lee') n/p._x000a_1. lofty_x000a_2. Eli, an Israelite high-priest_x000a_[from H5927]_x000a_KJV: Eli. _x000a_Root(s): H5927 "/>
    <n v="33"/>
    <x v="3113"/>
    <s v="עלה"/>
    <m/>
    <m/>
    <n v="5927"/>
    <s v="עלה"/>
    <m/>
    <m/>
    <m/>
    <m/>
    <s v="name"/>
    <m/>
    <m/>
    <n v="1"/>
  </r>
  <r>
    <s v="H"/>
    <n v="2584"/>
    <s v="חַנָּה"/>
    <s v="Channah (khan-naw') n/p._x000a_1. favored_x000a_2. Channah, an Israelitess_x000a_[from H2603]_x000a_KJV: Hannah. _x000a_Root(s): H2603 "/>
    <n v="13"/>
    <x v="3114"/>
    <s v="חנן"/>
    <m/>
    <m/>
    <n v="2603"/>
    <s v="חנן"/>
    <m/>
    <m/>
    <m/>
    <m/>
    <s v="name"/>
    <m/>
    <m/>
    <n v="1"/>
  </r>
  <r>
    <s v="H"/>
    <n v="6444"/>
    <s v="פְּנִנָּה"/>
    <s v="Pninnah (pen-in-naw') n/p._x000a_1. Peninnah, an Israelitess_x000a_[probably feminine from H6443 contraction]_x000a_KJV: Peninnah. _x000a_Root(s): H6443 "/>
    <n v="3"/>
    <x v="3114"/>
    <m/>
    <m/>
    <m/>
    <n v="6443"/>
    <s v="פנין פני"/>
    <m/>
    <m/>
    <m/>
    <m/>
    <s v="name"/>
    <m/>
    <m/>
    <n v="0"/>
  </r>
  <r>
    <s v="H"/>
    <n v="453"/>
    <s v="אֱלִיהוּ אֱלִיהוּא"/>
    <s v="Eliyhuw (el-ee-hoo') (or (fully) dEliyhuwh {el-ee-hoo'}) n/p._x000a_1. God of him_x000a_2. Elihu, the name of one of Job's friends, and of three Israelites_x000a_[from H410 and H1931]_x000a_KJV: Elihu. _x000a_Root(s): H410, H1931 "/>
    <n v="11"/>
    <x v="3115"/>
    <s v="הוא היא"/>
    <m/>
    <m/>
    <n v="410"/>
    <s v="אל"/>
    <n v="1931"/>
    <s v="הוא היא"/>
    <m/>
    <m/>
    <s v="name"/>
    <m/>
    <m/>
    <n v="1"/>
  </r>
  <r>
    <s v="H"/>
    <n v="3395"/>
    <s v="יְרוֹחָם"/>
    <s v="Yrocham (yer-o-khawm') n/p._x000a_1. compassionate_x000a_2. Jerocham, the name of seven or eight Israelites_x000a_[from H7355]_x000a_KJV: Jeroham. _x000a_Root(s): H7355 "/>
    <n v="10"/>
    <x v="3115"/>
    <s v="רחם"/>
    <m/>
    <m/>
    <n v="7355"/>
    <s v="רחם"/>
    <m/>
    <m/>
    <m/>
    <m/>
    <s v="name"/>
    <m/>
    <m/>
    <n v="1"/>
  </r>
  <r>
    <s v="H"/>
    <n v="6689"/>
    <s v="צּוּף צּוֹפַי צִּיף"/>
    <s v="Tsuwph (tsoof) (or Tsowphay {tso-fah'-ee} or Tsiyph {tseef};) n/l._x000a_1. honey-comb_x000a_2. Tsuph or Tsophai or Tsiph, the name of an Israelite and of a place in Israel_x000a_[from H6688]_x000a_KJV: Zophai, Zuph. _x000a_Root(s): H6688 "/>
    <n v="5"/>
    <x v="3115"/>
    <m/>
    <m/>
    <m/>
    <n v="6688"/>
    <s v="צוף"/>
    <m/>
    <m/>
    <m/>
    <m/>
    <s v="Name/l."/>
    <m/>
    <m/>
    <n v="0"/>
  </r>
  <r>
    <s v="H"/>
    <n v="8459"/>
    <s v="תּוֹחוּ"/>
    <s v="Tochuw (to'-khoo) n/p._x000a_1. abasement_x000a_2. Tochu, an Israelite_x000a_[from an unused root meaning to depress]_x000a_KJV: Tohu. "/>
    <n v="1"/>
    <x v="3115"/>
    <m/>
    <m/>
    <m/>
    <m/>
    <m/>
    <m/>
    <m/>
    <m/>
    <m/>
    <s v="name"/>
    <m/>
    <m/>
    <n v="0"/>
  </r>
  <r>
    <s v="H"/>
    <n v="7436"/>
    <s v="רָמָתַיִם צּוֹפִים"/>
    <s v="Ramathayim Tsow-phiym (raw-maw-thah'-yim tso-feem') n/l._x000a_1. double height of watchers_x000a_2. Ramathajim-Tsophim, a place in Israel_x000a_[from the dual of H7413 and the plural of the active participle of H6822]_x000a_KJV: Ramathaimzophim. _x000a_Root(s): H7413, H6822 "/>
    <n v="2"/>
    <x v="3115"/>
    <s v="צפה"/>
    <m/>
    <m/>
    <n v="7413"/>
    <s v="רמה"/>
    <n v="6822"/>
    <s v="צפה"/>
    <m/>
    <m/>
    <s v="Name/l."/>
    <m/>
    <m/>
    <n v="1"/>
  </r>
  <r>
    <s v="H"/>
    <n v="8012"/>
    <s v="שַׂלמוֹן"/>
    <s v="Salmown (sal-mone') n/p._x000a_1. investiture_x000a_2. Salmon, an Israelite_x000a_[from H8008]_x000a_KJV: Salmon. _x000a_Root(s): H8008 _x000a_Compare: H8009 "/>
    <n v="1"/>
    <x v="3116"/>
    <m/>
    <m/>
    <m/>
    <n v="8008"/>
    <s v="שׂלמה"/>
    <m/>
    <m/>
    <m/>
    <m/>
    <s v="name"/>
    <m/>
    <m/>
    <n v="0"/>
  </r>
  <r>
    <s v="H"/>
    <n v="8009"/>
    <s v="שַׂלמָה"/>
    <s v="Salmah (sal-maw') n/p._x000a_1. clothing_x000a_2. Salmah, an Israelite_x000a_[the same as H8008]_x000a_KJV: Salmon. _x000a_Root(s): H8008 _x000a_Compare: H8012 "/>
    <n v="1"/>
    <x v="3117"/>
    <m/>
    <m/>
    <m/>
    <n v="8008"/>
    <s v="שׂלמה"/>
    <m/>
    <m/>
    <m/>
    <m/>
    <s v="name"/>
    <m/>
    <m/>
    <n v="0"/>
  </r>
  <r>
    <s v="H"/>
    <n v="7410"/>
    <s v="רָם"/>
    <s v="Ram (rawm) n/p._x000a_1. high_x000a_2. Ram, the name of an Arabian and of an Israelite_x000a_[active participle of H7311]_x000a_KJV: Ram. See also H1027. _x000a_Root(s): H7311 _x000a_See also: H1027 "/>
    <n v="7"/>
    <x v="3118"/>
    <s v="רום"/>
    <m/>
    <m/>
    <n v="7311"/>
    <s v="רום"/>
    <m/>
    <m/>
    <m/>
    <m/>
    <s v="name"/>
    <m/>
    <m/>
    <n v="1"/>
  </r>
  <r>
    <s v="H"/>
    <n v="1732"/>
    <s v="דָּוִד דָּוִידּ"/>
    <s v="David (daw-veed') (rarely (fully) Daviyd {daw-veed'};) n/p._x000a_1. loving_x000a_2. David, the youngest son of Jesse_x000a_[from the same as H1730]_x000a_KJV: David. _x000a_Root(s): H1730 "/>
    <n v="1075"/>
    <x v="3119"/>
    <s v="דוד"/>
    <m/>
    <m/>
    <n v="1730"/>
    <s v="דוד דוד"/>
    <m/>
    <m/>
    <m/>
    <m/>
    <s v="name"/>
    <m/>
    <m/>
    <n v="1"/>
  </r>
  <r>
    <s v="H"/>
    <n v="3448"/>
    <s v="יִשַׁי אִישַׁי"/>
    <s v="Yishay (yee-shah'-ee) (by Aramaic Iyshay {ee-shah'-ee}) n/p._x000a_1. extant_x000a_2. Jishai, David's father_x000a_[from the same as H3426]_x000a_KJV: Jesse. _x000a_Root(s): H3426 "/>
    <n v="42"/>
    <x v="3119"/>
    <m/>
    <m/>
    <m/>
    <n v="3426"/>
    <s v="ישׁ"/>
    <m/>
    <m/>
    <m/>
    <m/>
    <s v="name"/>
    <m/>
    <m/>
    <n v="0"/>
  </r>
  <r>
    <s v="H"/>
    <n v="5744"/>
    <s v="עוֹבֵד"/>
    <s v="`Owbed (o-bade') n/p._x000a_1. serving_x000a_2. Obed, the name of five Israelites_x000a_[active participle of H5647]_x000a_KJV: Obed. _x000a_Root(s): H5647 "/>
    <n v="10"/>
    <x v="3119"/>
    <s v="עבד"/>
    <m/>
    <m/>
    <n v="5647"/>
    <s v="עבד"/>
    <m/>
    <m/>
    <m/>
    <m/>
    <s v="name"/>
    <m/>
    <m/>
    <n v="1"/>
  </r>
  <r>
    <s v="H"/>
    <n v="8584"/>
    <s v="תְּעוּדָה"/>
    <s v="t`uwdah (teh-oo-daw') n-f._x000a_1. attestation, i.e. a precept, usage_x000a_[from H5749]_x000a_KJV: testimony. _x000a_Root(s): H5749 "/>
    <n v="3"/>
    <x v="3120"/>
    <s v="עוד"/>
    <m/>
    <m/>
    <n v="5749"/>
    <s v="עוד"/>
    <m/>
    <m/>
    <m/>
    <m/>
    <s v="noun fem"/>
    <m/>
    <m/>
    <n v="1"/>
  </r>
  <r>
    <s v="H"/>
    <n v="492"/>
    <s v="אַלמוֹנִי"/>
    <s v="almoniy (al-mo-nee') adj._x000a_1. some one (i.e. so and so, without giving the name of the person or place)_x000a_[from H489 in the sense of concealment]_x000a_KJV: one, and such. _x000a_Root(s): H489 "/>
    <n v="3"/>
    <x v="3121"/>
    <m/>
    <m/>
    <m/>
    <n v="489"/>
    <s v="אלמון"/>
    <m/>
    <m/>
    <m/>
    <m/>
    <s v="adjective"/>
    <m/>
    <m/>
    <n v="0"/>
  </r>
  <r>
    <s v="H"/>
    <n v="6423"/>
    <s v="פְּלוֹנִי"/>
    <s v="ploniy (pel-o-nee') p/x._x000a_1. such a one, i.e. a specified person_x000a_[from H6395]_x000a_KJV: such. _x000a_Root(s): H6395 "/>
    <n v="3"/>
    <x v="3121"/>
    <s v="פלה"/>
    <m/>
    <m/>
    <n v="6395"/>
    <s v="פלה"/>
    <m/>
    <m/>
    <m/>
    <m/>
    <s v="expression"/>
    <m/>
    <m/>
    <n v="1"/>
  </r>
  <r>
    <s v="H"/>
    <n v="4304"/>
    <s v="מִטפַּחַת"/>
    <s v="mitpachath (mit-pakh'-ath) n-f._x000a_1. a wide cloak (for a woman)_x000a_[from H2946]_x000a_KJV: vail, wimple. _x000a_Root(s): H2946 "/>
    <n v="2"/>
    <x v="3122"/>
    <s v="טפח"/>
    <m/>
    <m/>
    <n v="2946"/>
    <s v="טפח"/>
    <m/>
    <m/>
    <m/>
    <m/>
    <s v="noun fem"/>
    <m/>
    <m/>
    <n v="1"/>
  </r>
  <r>
    <s v="H"/>
    <n v="2958"/>
    <s v="טְּרוֹם"/>
    <s v="trowm (ter-ome') conj._x000a_1. not yet_x000a_[a variation of H2962]_x000a_KJV: before. _x000a_Root(s): H2962 "/>
    <n v="1"/>
    <x v="3123"/>
    <m/>
    <m/>
    <m/>
    <n v="2962"/>
    <s v="טרם"/>
    <m/>
    <m/>
    <m/>
    <m/>
    <s v="conjuction"/>
    <m/>
    <m/>
    <n v="0"/>
  </r>
  <r>
    <s v="H"/>
    <n v="551"/>
    <s v="אָמנָם"/>
    <s v="omnam (om-nawm') adv._x000a_1. verily_x000a_[adverb from H544]_x000a_KJV: indeed, no doubt, surely, (it is, of a) true(-ly, -th). _x000a_Root(s): H544 "/>
    <n v="9"/>
    <x v="3124"/>
    <m/>
    <m/>
    <m/>
    <n v="544"/>
    <s v="אומן"/>
    <m/>
    <m/>
    <m/>
    <m/>
    <s v="adverb"/>
    <m/>
    <m/>
    <n v="0"/>
  </r>
  <r>
    <s v="H"/>
    <n v="6194"/>
    <s v="עָרֵם עֲרֵמָה"/>
    <s v="`arem (aw-rame') ((Jer. 50) n-f._x000a_1. a heap_x000a_2. specifically, a sheaf_x000a_[from H6192]_x000a_KJV: heap (of corn), sheaf. _x000a_Root(s): H6192 "/>
    <n v="11"/>
    <x v="3125"/>
    <s v="ערם"/>
    <m/>
    <m/>
    <n v="6192"/>
    <s v="ערם"/>
    <m/>
    <m/>
    <m/>
    <m/>
    <s v="noun fem"/>
    <m/>
    <m/>
    <n v="1"/>
  </r>
  <r>
    <s v="H"/>
    <n v="4772"/>
    <s v="מַרגְּלָה"/>
    <s v="marglah (mar-ghel-aw') n-f._x000a_1. (plural for collective) a footpiece, i.e. (adverbially) at the foot, or (direct.) the foot itself_x000a_[denominative from H7272]_x000a_KJV: feet. _x000a_Root(s): H7272 _x000a_Compare: H4763 "/>
    <n v="6"/>
    <x v="3126"/>
    <s v="רגל"/>
    <m/>
    <m/>
    <n v="7272"/>
    <s v="רגל"/>
    <m/>
    <m/>
    <m/>
    <m/>
    <s v="noun fem"/>
    <m/>
    <m/>
    <n v="1"/>
  </r>
  <r>
    <s v="H"/>
    <n v="4130"/>
    <s v="מוֹדַעַת"/>
    <s v="mowda`ath (mo-dah'-ath) n-f._x000a_1. acquaintance_x000a_[from H3045]_x000a_KJV: kindred. _x000a_Root(s): H3045 "/>
    <n v="1"/>
    <x v="3127"/>
    <s v="ידע"/>
    <m/>
    <m/>
    <n v="3045"/>
    <s v="ידע"/>
    <m/>
    <m/>
    <m/>
    <m/>
    <s v="noun fem"/>
    <m/>
    <m/>
    <n v="1"/>
  </r>
  <r>
    <s v="H"/>
    <n v="6653"/>
    <s v="צֶּבֶת"/>
    <s v="tsebeth (tseh'-beth) n-m._x000a_1. a lock of stalks_x000a_[from an unused root apparently meaning to grip]_x000a_KJV: handful. "/>
    <n v="1"/>
    <x v="3128"/>
    <m/>
    <m/>
    <m/>
    <m/>
    <m/>
    <m/>
    <m/>
    <m/>
    <m/>
    <s v="noun masc"/>
    <m/>
    <m/>
    <n v="0"/>
  </r>
  <r>
    <s v="H"/>
    <n v="7997"/>
    <s v="שָׁלַל"/>
    <s v="shalal (shaw-lal') v._x000a_1. to drop or strip_x000a_2. (by implication) to plunder_x000a_[a primitive root]_x000a_KJV: let fall, make self a prey, X of purpose, (make a, (take)) spoil. "/>
    <n v="16"/>
    <x v="3128"/>
    <s v="שׁלל"/>
    <m/>
    <m/>
    <m/>
    <m/>
    <m/>
    <m/>
    <m/>
    <m/>
    <s v="verb-stem"/>
    <m/>
    <m/>
    <n v="1"/>
  </r>
  <r>
    <s v="H"/>
    <n v="6642"/>
    <s v="צָּבַט"/>
    <s v="tsabat (tsaw-bat') v._x000a_1. to grasp, i.e. hand out_x000a_[a primitive root]_x000a_KJV: reach. "/>
    <n v="1"/>
    <x v="3129"/>
    <s v="צבט"/>
    <m/>
    <m/>
    <m/>
    <m/>
    <m/>
    <m/>
    <m/>
    <m/>
    <s v="verb-stem"/>
    <m/>
    <m/>
    <n v="1"/>
  </r>
  <r>
    <s v="H"/>
    <n v="4745"/>
    <s v="מִקרֶה"/>
    <s v="miqreh (mik-reh') n-m._x000a_1. something met with, i.e. an accident or fortune_x000a_[from H7136]_x000a_KJV: something befallen, befalleth, chance, event, hap(-peneth). _x000a_Root(s): H7136"/>
    <n v="10"/>
    <x v="3130"/>
    <s v="קרה"/>
    <m/>
    <m/>
    <n v="7136"/>
    <s v="קרה"/>
    <m/>
    <m/>
    <m/>
    <m/>
    <s v="noun masc"/>
    <m/>
    <m/>
    <n v="1"/>
  </r>
  <r>
    <s v="H"/>
    <n v="4129"/>
    <s v="מוֹדַע מוֹדָע"/>
    <s v="mowda` (mo-dah') (or rather modao {mo-daw'}) n-m._x000a_1. an acquaintance_x000a_[from H3045]_x000a_KJV: kinswoman. _x000a_Root(s): H3045 "/>
    <n v="2"/>
    <x v="3131"/>
    <s v="ידע"/>
    <m/>
    <m/>
    <n v="3045"/>
    <s v="ידע"/>
    <m/>
    <m/>
    <m/>
    <m/>
    <s v="noun masc"/>
    <m/>
    <m/>
    <n v="1"/>
  </r>
  <r>
    <s v="H"/>
    <n v="1162"/>
    <s v="בּוֹעַז"/>
    <s v="Bo`az (bo'-az) n/p._x000a_1. Boaz, the ancestor of David_x000a_2. also the name of a pillar in front of the temple_x000a_[from an unused root of uncertain meaning]_x000a_KJV: Boaz. "/>
    <n v="24"/>
    <x v="3131"/>
    <m/>
    <m/>
    <m/>
    <m/>
    <m/>
    <m/>
    <m/>
    <m/>
    <m/>
    <s v="name"/>
    <m/>
    <m/>
    <n v="0"/>
  </r>
  <r>
    <s v="H"/>
    <n v="4755"/>
    <s v="מָרָא"/>
    <s v="Mara' (maw-raw') n/p._x000a_1. bitter_x000a_2. Mara, a symbolic name of Naomi_x000a_[for H4751 feminine]_x000a_KJV: Mara. _x000a_Root(s): H4751 "/>
    <n v="1"/>
    <x v="3132"/>
    <m/>
    <m/>
    <m/>
    <n v="4751"/>
    <s v="מר מרה"/>
    <m/>
    <m/>
    <m/>
    <m/>
    <s v="name"/>
    <m/>
    <m/>
    <n v="0"/>
  </r>
  <r>
    <s v="H"/>
    <n v="1949"/>
    <s v="הוּם"/>
    <s v="huwm (hoom) v._x000a_1. to make an uproar, or agitate greatly_x000a_[a primitive root]_x000a_KJV: destroy, move, make a noise, put, ring again. _x000a_Compare: H2000 "/>
    <n v="5"/>
    <x v="3133"/>
    <s v="הום"/>
    <m/>
    <m/>
    <m/>
    <m/>
    <m/>
    <m/>
    <m/>
    <m/>
    <s v="verb-stem"/>
    <m/>
    <m/>
    <n v="1"/>
  </r>
  <r>
    <s v="H"/>
    <n v="2545"/>
    <s v="חֲמוֹת חֲמוֹת"/>
    <s v="chamowth (kham-oth') (or (shortened) chamoth {kham-oth'}) n-f._x000a_1. a mother-in-law_x000a_[feminine of H2524]_x000a_KJV: mother in law. _x000a_Root(s): H2524 "/>
    <n v="11"/>
    <x v="3134"/>
    <m/>
    <m/>
    <m/>
    <n v="2524"/>
    <s v="חם"/>
    <m/>
    <m/>
    <m/>
    <m/>
    <s v="noun fem"/>
    <m/>
    <m/>
    <n v="0"/>
  </r>
  <r>
    <s v="H"/>
    <n v="3860"/>
    <s v="לָהֵן"/>
    <s v="lahen (law-hane') conj._x000a_1. popularly for if_x000a_2. (hence) therefore_x000a_[from the prepositional prefix meaning to or for and H2005]_x000a_KJV: for them (by mistake for prepositional suffix). _x000a_Root(s): H2005 "/>
    <n v="2"/>
    <x v="3135"/>
    <s v="הן"/>
    <m/>
    <m/>
    <n v="2005"/>
    <s v="הן"/>
    <m/>
    <m/>
    <m/>
    <m/>
    <s v="conjuction"/>
    <m/>
    <m/>
    <n v="1"/>
  </r>
  <r>
    <s v="H"/>
    <n v="5702"/>
    <s v="עָגַן"/>
    <s v="`agan (aw-gan') v._x000a_1. to debar, i.e. from marriage_x000a_[a primitive root]_x000a_KJV: stay. "/>
    <n v="1"/>
    <x v="3135"/>
    <s v="עגן"/>
    <m/>
    <m/>
    <m/>
    <m/>
    <m/>
    <m/>
    <m/>
    <m/>
    <s v="verb-stem"/>
    <m/>
    <m/>
    <n v="1"/>
  </r>
  <r>
    <s v="H"/>
    <n v="7663"/>
    <s v="שָׂבַר שָׁבַר"/>
    <s v="sabar (saw-bar') (erroneously shabar (Nehemiah 2) v._x000a_1. to scrutinize_x000a_2. (by implication, of watching) to expect (with hope and patience)_x000a_[a primitive root]_x000a_KJV: hope, tarry, view, wait. _x000a_See also: H15 "/>
    <n v="8"/>
    <x v="3135"/>
    <s v="שׁבר"/>
    <m/>
    <m/>
    <m/>
    <m/>
    <m/>
    <m/>
    <m/>
    <m/>
    <s v="verb-stem"/>
    <m/>
    <m/>
    <n v="1"/>
  </r>
  <r>
    <s v="H"/>
    <n v="6204"/>
    <s v="עָרפָּה"/>
    <s v="`Orpah (or-paw') n/p._x000a_1. mane_x000a_2. Orpah, a Moabites_x000a_[feminine of H6203]_x000a_KJV: Orpah. _x000a_Root(s): H6203 "/>
    <n v="2"/>
    <x v="3136"/>
    <m/>
    <m/>
    <m/>
    <n v="6203"/>
    <s v="עורף"/>
    <m/>
    <m/>
    <m/>
    <m/>
    <s v="name"/>
    <m/>
    <m/>
    <n v="0"/>
  </r>
  <r>
    <s v="H"/>
    <n v="7327"/>
    <s v="רוּת"/>
    <s v="Ruwth (rooth) n/p._x000a_1. friend_x000a_2. Ruth, a Moabitess_x000a_[probably for H7468]_x000a_KJV: Ruth. _x000a_Root(s): H7468 "/>
    <n v="12"/>
    <x v="3136"/>
    <m/>
    <m/>
    <m/>
    <n v="7468"/>
    <s v="רעות"/>
    <m/>
    <m/>
    <m/>
    <m/>
    <s v="name"/>
    <m/>
    <m/>
    <n v="0"/>
  </r>
  <r>
    <s v="H"/>
    <n v="458"/>
    <s v="אֱלִימֶלֶך"/>
    <s v="Eliymelek (el-ee-meh'-lek) n/p._x000a_1. God of (the) king_x000a_2. Elimelek, an Israelite_x000a_[from H410 and H4428]_x000a_KJV: Elimelech. _x000a_Root(s): H410, H4428 "/>
    <n v="6"/>
    <x v="3137"/>
    <s v="מלך"/>
    <m/>
    <m/>
    <n v="410"/>
    <s v="אל"/>
    <n v="4428"/>
    <s v="מלך"/>
    <m/>
    <m/>
    <s v="name"/>
    <m/>
    <m/>
    <n v="1"/>
  </r>
  <r>
    <s v="H"/>
    <n v="4248"/>
    <s v="מַחלוֹן"/>
    <s v="Machlown (makh-lone') n/p._x000a_1. sick_x000a_2. Machlon, an Israelite_x000a_[from H2470]_x000a_KJV: Mahlon. _x000a_Root(s): H2470 "/>
    <n v="4"/>
    <x v="3137"/>
    <s v="חלה"/>
    <m/>
    <m/>
    <n v="2470"/>
    <s v="חלה"/>
    <m/>
    <m/>
    <m/>
    <m/>
    <s v="name"/>
    <m/>
    <m/>
    <n v="1"/>
  </r>
  <r>
    <s v="H"/>
    <n v="3630"/>
    <s v="כִּליוֹן"/>
    <s v="Kilyown (kil-yone') n/p._x000a_1. Kiljon, an Israelite_x000a_[a form of H3631]_x000a_KJV: Chilion. _x000a_Root(s): H3631 "/>
    <n v="3"/>
    <x v="3137"/>
    <m/>
    <m/>
    <m/>
    <n v="3631"/>
    <s v="כליון"/>
    <m/>
    <m/>
    <m/>
    <m/>
    <s v="name"/>
    <m/>
    <m/>
    <n v="0"/>
  </r>
  <r>
    <s v="H"/>
    <n v="5281"/>
    <s v="נָעֳמִי"/>
    <s v="No`omiy (no-om-ee') n/p._x000a_1. pleasant_x000a_2. Noomi, an Israelitess_x000a_[from H5278]_x000a_KJV: Naomi. _x000a_Root(s): H5278 "/>
    <n v="21"/>
    <x v="3137"/>
    <m/>
    <m/>
    <m/>
    <n v="5278"/>
    <s v="נועם"/>
    <m/>
    <m/>
    <m/>
    <m/>
    <s v="name"/>
    <m/>
    <m/>
    <n v="0"/>
  </r>
  <r>
    <s v="H"/>
    <n v="2414"/>
    <s v="חָטַף"/>
    <s v="chataph (khaw-taf') v._x000a_1. to clutch_x000a_2. (hence) to seize as a prisoner_x000a_[a primitive root]_x000a_KJV: catch. "/>
    <n v="3"/>
    <x v="3138"/>
    <s v="חטף"/>
    <m/>
    <m/>
    <m/>
    <m/>
    <m/>
    <m/>
    <m/>
    <m/>
    <s v="verb-stem"/>
    <m/>
    <m/>
    <n v="1"/>
  </r>
  <r>
    <s v="H"/>
    <n v="3829"/>
    <s v="לְבוֹנָה"/>
    <s v="Lbownah (leb-o-naw') n/l._x000a_1. Lebonah, a place in Israel_x000a_[the same as H3828]_x000a_KJV: Lebonah. _x000a_Root(s): H3828 "/>
    <n v="1"/>
    <x v="3139"/>
    <m/>
    <m/>
    <m/>
    <n v="3828"/>
    <s v="לבונה לבונה"/>
    <m/>
    <m/>
    <m/>
    <m/>
    <s v="Name/l."/>
    <m/>
    <m/>
    <n v="0"/>
  </r>
  <r>
    <s v="H"/>
    <n v="3003"/>
    <s v="יָבֵשׁ יָבֵישׁ"/>
    <s v="Yabesh (yaw-bashe') (also Yabeysh {yaw-bashe'}) n/l._x000a_1. Jobesh, the name of an Israelite and of a place in Israel_x000a_[the same as H3002 often with the addition of H1568, i.e. Jabesh of Gilad)]_x000a_KJV: Jobesh (-Gilead). _x000a_Root(s): H3002, H1568 "/>
    <n v="24"/>
    <x v="3140"/>
    <m/>
    <m/>
    <m/>
    <n v="3002"/>
    <s v="יבשׁ"/>
    <n v="1568"/>
    <s v="גלעד"/>
    <m/>
    <m/>
    <s v="Name/l."/>
    <m/>
    <m/>
    <n v="0"/>
  </r>
  <r>
    <s v="H"/>
    <n v="4974"/>
    <s v="מְתוֹם"/>
    <s v="mthom (meth-ohm') n-m._x000a_1. wholesomeness_x000a_2. (adverb) completely_x000a_[from H8552]_x000a_KJV: men (by reading H4962), soundness. _x000a_Root(s): H8552 _x000a_See also: H4962 "/>
    <n v="4"/>
    <x v="3141"/>
    <s v="תמם"/>
    <m/>
    <m/>
    <n v="8552"/>
    <s v="תמם"/>
    <m/>
    <m/>
    <m/>
    <m/>
    <s v="noun masc"/>
    <m/>
    <m/>
    <n v="1"/>
  </r>
  <r>
    <s v="H"/>
    <n v="1440"/>
    <s v="גִּדעוֹם"/>
    <s v="Gid`om (ghid-ohm') n/l._x000a_1. a cutting (i.e. desolation)_x000a_2. Gidom, a place in Israel_x000a_[from H1438]_x000a_KJV: Gidom. _x000a_Root(s): H1438 "/>
    <n v="1"/>
    <x v="3142"/>
    <s v="גדע"/>
    <m/>
    <m/>
    <n v="1438"/>
    <s v="גדע"/>
    <m/>
    <m/>
    <m/>
    <m/>
    <s v="Name/l."/>
    <m/>
    <m/>
    <n v="1"/>
  </r>
  <r>
    <s v="H"/>
    <n v="3803"/>
    <s v="כָּתַר"/>
    <s v="kathar (kaw-thar') v._x000a_1. to enclose_x000a_2. hence (in a friendly sense) to crown, (in a hostile one) to besiege_x000a_3. also to wait (as restraining oneself)_x000a_[a primitive root]_x000a_KJV: beset round, compass about, be crowned inclose round, suffer. "/>
    <n v="6"/>
    <x v="3143"/>
    <s v="כתר"/>
    <m/>
    <m/>
    <m/>
    <m/>
    <m/>
    <m/>
    <m/>
    <m/>
    <s v="verb-stem"/>
    <m/>
    <m/>
    <n v="1"/>
  </r>
  <r>
    <s v="H"/>
    <n v="1518"/>
    <s v="גִּיַח גּוַֹח"/>
    <s v="giyach (ghee'-akh) (or (shortened) goach {go'-akh}) v._x000a_1. to gush forth (as water)_x000a_2. (generally) to issue_x000a_[a primitive root]_x000a_KJV: break forth, labor to bring forth, come forth, draw up, take out. "/>
    <n v="6"/>
    <x v="3144"/>
    <s v="גיח גוח"/>
    <m/>
    <m/>
    <m/>
    <m/>
    <m/>
    <m/>
    <m/>
    <m/>
    <s v="verb-stem"/>
    <m/>
    <m/>
    <n v="1"/>
  </r>
  <r>
    <s v="H"/>
    <n v="4629"/>
    <s v="מַעֲרֶה"/>
    <s v="ma`areh (mah-ar-eh') n-m._x000a_1. a nude place, i.e. a common_x000a_[from H6168]_x000a_KJV: meadows. _x000a_Root(s): H6168 "/>
    <n v="1"/>
    <x v="3144"/>
    <s v="ערה"/>
    <m/>
    <m/>
    <n v="6168"/>
    <s v="ערה"/>
    <m/>
    <m/>
    <m/>
    <m/>
    <s v="noun masc"/>
    <m/>
    <m/>
    <n v="1"/>
  </r>
  <r>
    <s v="H"/>
    <n v="1193"/>
    <s v="בַּעַל תָּמָר"/>
    <s v="Ba`al Tamar (bah'-al taw-mawr') n/l._x000a_1. possessor of (the) palm-tree_x000a_2. Baal-Tamar, a place in Israel_x000a_[from H1167 and H8558]_x000a_KJV: Baal-tamar. _x000a_Root(s): H1167, H8558 "/>
    <n v="1"/>
    <x v="3144"/>
    <m/>
    <m/>
    <m/>
    <n v="1167"/>
    <s v="בעל"/>
    <n v="8558"/>
    <s v="תמר"/>
    <m/>
    <m/>
    <s v="Name/l."/>
    <m/>
    <m/>
    <n v="0"/>
  </r>
  <r>
    <s v="H"/>
    <n v="6684"/>
    <s v="צּוּם"/>
    <s v="tsuwm (tsoom) v._x000a_1. to cover over (the mouth), i.e. to fast_x000a_[a primitive root]_x000a_KJV: X at all, fast. "/>
    <n v="21"/>
    <x v="3145"/>
    <s v="צום"/>
    <m/>
    <m/>
    <m/>
    <m/>
    <m/>
    <m/>
    <m/>
    <m/>
    <s v="verb"/>
    <m/>
    <m/>
    <n v="1"/>
  </r>
  <r>
    <s v="H"/>
    <n v="7049"/>
    <s v="קָלַע"/>
    <s v="qala` (kaw-lah') v._x000a_1. carve, sling (out)_x000a_[a primitive root]"/>
    <n v="7"/>
    <x v="3146"/>
    <s v="קלע"/>
    <m/>
    <m/>
    <m/>
    <m/>
    <m/>
    <m/>
    <m/>
    <m/>
    <s v="verb-stem"/>
    <m/>
    <m/>
    <n v="1"/>
  </r>
  <r>
    <s v="H"/>
    <n v="8185"/>
    <s v="שַׂעֲרָה"/>
    <s v="sa`arah (sah-ar-aw') n-f._x000a_1. hairiness_x000a_[feminine of H8181]_x000a_KJV: hair. _x000a_Root(s): H8181 "/>
    <n v="7"/>
    <x v="3146"/>
    <s v="שׂער"/>
    <m/>
    <m/>
    <n v="8181"/>
    <s v="שׂער שׂער"/>
    <m/>
    <m/>
    <m/>
    <m/>
    <s v="noun fem"/>
    <m/>
    <m/>
    <n v="1"/>
  </r>
  <r>
    <s v="H"/>
    <n v="2270"/>
    <s v="חָבֵר"/>
    <s v="chaber (khaw-bare') adj._x000a_1. an associate_x000a_[from H2266]_x000a_KJV: companion, fellow, knit together. _x000a_Root(s): H2266 "/>
    <n v="15"/>
    <x v="3147"/>
    <s v="חבר"/>
    <m/>
    <m/>
    <n v="2266"/>
    <s v="חבר"/>
    <m/>
    <m/>
    <m/>
    <m/>
    <s v="adjective"/>
    <m/>
    <m/>
    <n v="1"/>
  </r>
  <r>
    <s v="H"/>
    <n v="732"/>
    <s v="אָרַח"/>
    <s v="arach (aw-rakh') v._x000a_1. to travel_x000a_[a primitive root]_x000a_KJV: go, wayfaring (man). "/>
    <n v="5"/>
    <x v="3148"/>
    <s v="ארח"/>
    <m/>
    <m/>
    <m/>
    <m/>
    <m/>
    <m/>
    <m/>
    <m/>
    <s v="verb-stem"/>
    <m/>
    <m/>
    <n v="1"/>
  </r>
  <r>
    <s v="H"/>
    <n v="7286"/>
    <s v="רָדַד"/>
    <s v="radad (raw-dad') v._x000a_1. to tread in pieces, i.e. (figuratively) to conquer, or (specifically) to overlay_x000a_[a primitive root]_x000a_KJV: spend, spread, subdue. "/>
    <n v="4"/>
    <x v="3149"/>
    <s v="רדד"/>
    <m/>
    <m/>
    <m/>
    <m/>
    <m/>
    <m/>
    <m/>
    <m/>
    <s v="verb-stem"/>
    <m/>
    <m/>
    <n v="1"/>
  </r>
  <r>
    <s v="H"/>
    <n v="2982"/>
    <s v="יְבוּס"/>
    <s v="Ybuwc (yeb-oos') n/l._x000a_1. trodden, i.e. threshing-place_x000a_2. Jebus, the aboriginal name of Jerusalem_x000a_[from H947]_x000a_KJV: Jebus. _x000a_Root(s): H947 "/>
    <n v="4"/>
    <x v="3150"/>
    <s v="בוס"/>
    <m/>
    <m/>
    <n v="947"/>
    <s v="בוס"/>
    <m/>
    <m/>
    <m/>
    <m/>
    <s v="Name/l."/>
    <m/>
    <m/>
    <n v="1"/>
  </r>
  <r>
    <s v="H"/>
    <n v="6150"/>
    <s v="עָרַב"/>
    <s v="`arab (aw-rab') v._x000a_1. to grow dusky at sundown_x000a_[a primitive root (identical with H6148 through the idea of covering with a texture)]_x000a_KJV: be darkened, (toward) evening. _x000a_Root(s): H6148 "/>
    <n v="3"/>
    <x v="3151"/>
    <s v="ערב"/>
    <m/>
    <m/>
    <n v="6148"/>
    <s v="ערב"/>
    <m/>
    <m/>
    <m/>
    <m/>
    <s v="verb"/>
    <m/>
    <m/>
    <n v="1"/>
  </r>
  <r>
    <s v="H"/>
    <n v="6776"/>
    <s v="צֶּמֶד"/>
    <s v="tsemed (tseh'-med) n-m._x000a_1. hence, an acre (i.e. day's task for a yoke of cattle to plough)_x000a_[a yoke or team (i.e. pair)]_x000a_KJV: acre, couple, X together, two (donkeys), yoke (of oxen). "/>
    <n v="15"/>
    <x v="3152"/>
    <m/>
    <m/>
    <m/>
    <m/>
    <m/>
    <m/>
    <m/>
    <m/>
    <m/>
    <s v="noun masc"/>
    <m/>
    <m/>
    <n v="0"/>
  </r>
  <r>
    <s v="H"/>
    <n v="3129"/>
    <s v="יוֹנָתָן"/>
    <s v="Yownathan (yo-naw-thawn') n/p._x000a_1. Jonathan, the name of ten Israelites_x000a_[a form of H3083]_x000a_KJV: Jonathan. _x000a_Root(s): H3083 "/>
    <n v="44"/>
    <x v="3153"/>
    <m/>
    <m/>
    <m/>
    <n v="3083"/>
    <s v="יהונתן"/>
    <m/>
    <m/>
    <m/>
    <m/>
    <s v="name"/>
    <m/>
    <m/>
    <n v="0"/>
  </r>
  <r>
    <s v="H"/>
    <n v="1050"/>
    <s v="בֵּיתּ רְחוֹב"/>
    <s v="Beyth Rchowb (bayth re-khobe') n/l._x000a_1. house of (the) street_x000a_2. Beth-Rechob, a place in Israel_x000a_[from H1004 and H7339]_x000a_KJV: Beth-rehob. _x000a_Root(s): H1004, H7339 "/>
    <n v="1"/>
    <x v="3154"/>
    <m/>
    <m/>
    <m/>
    <n v="1004"/>
    <s v="בית"/>
    <n v="7339"/>
    <s v="רְחוב רְחוב"/>
    <m/>
    <m/>
    <s v="Name/l."/>
    <m/>
    <m/>
    <n v="0"/>
  </r>
  <r>
    <s v="H"/>
    <n v="3520"/>
    <s v="כְּבוּדָּה"/>
    <s v="kbuwddah (keb-ood-daw') n-f._x000a_1. weightiness, i.e. magnificence, wealth_x000a_[irreg. feminine passive participle of H3513]_x000a_KJV: carriage, all glorious, stately. _x000a_Root(s): H3513 "/>
    <n v="3"/>
    <x v="3155"/>
    <s v="כבד"/>
    <m/>
    <m/>
    <n v="3513"/>
    <s v="כבד כבד"/>
    <m/>
    <m/>
    <m/>
    <m/>
    <s v="noun fem"/>
    <m/>
    <m/>
    <n v="1"/>
  </r>
  <r>
    <s v="H"/>
    <n v="4265"/>
    <s v="מַחֲנֵה ־ דָּן"/>
    <s v="Machaneh-Dan (makh-an-ay'-dawn) n/l._x000a_1. camp of Dan_x000a_2. Machaneh-Dan, a place in Israel_x000a_[from H4264 and H1835]_x000a_KJV: Mahaneh-dan. _x000a_Root(s): H4264, H1835 "/>
    <n v="1"/>
    <x v="3156"/>
    <m/>
    <m/>
    <m/>
    <n v="4264"/>
    <s v="מחנה"/>
    <n v="1835"/>
    <s v="דן"/>
    <m/>
    <m/>
    <s v="Name/l."/>
    <m/>
    <m/>
    <n v="0"/>
  </r>
  <r>
    <s v="H"/>
    <n v="2814"/>
    <s v="חָשָׁה"/>
    <s v="chashah (khaw-shaw') v._x000a_1. to hush or keep quiet_x000a_[a primitive root]_x000a_KJV: hold peace, keep silence, be silent, (be) still. "/>
    <n v="15"/>
    <x v="3157"/>
    <s v="חשׁה"/>
    <m/>
    <m/>
    <m/>
    <m/>
    <m/>
    <m/>
    <m/>
    <m/>
    <s v="verb-stem"/>
    <m/>
    <m/>
    <n v="1"/>
  </r>
  <r>
    <s v="H"/>
    <n v="6101"/>
    <s v="עָצַל"/>
    <s v="`atsal (aw-tsal') v._x000a_1. to lean idly, i.e. to be indolent or slack_x000a_[a primitive root]_x000a_KJV: be slothful. "/>
    <n v="1"/>
    <x v="3157"/>
    <s v="עצל"/>
    <m/>
    <m/>
    <m/>
    <m/>
    <m/>
    <m/>
    <m/>
    <m/>
    <s v="verb-stem"/>
    <m/>
    <m/>
    <n v="1"/>
  </r>
  <r>
    <s v="H"/>
    <n v="3919"/>
    <s v="לַיִשׁ"/>
    <s v="Layish (lah'-yish) n/l._x000a_1. Laish, the name of two places in Israel_x000a_[the same as H3918]_x000a_KJV: Laish. _x000a_Root(s): H3918 _x000a_Compare: H3889 "/>
    <n v="7"/>
    <x v="3158"/>
    <m/>
    <m/>
    <m/>
    <n v="3918"/>
    <s v="לישׁ"/>
    <m/>
    <m/>
    <m/>
    <m/>
    <s v="Name/l."/>
    <m/>
    <m/>
    <n v="0"/>
  </r>
  <r>
    <s v="H"/>
    <n v="6114"/>
    <s v="עֶצֶר"/>
    <s v="`etser (eh'-tser) n-m._x000a_1. restraint_x000a_[from H6113]_x000a_KJV: + magistrate. _x000a_Root(s): H6113 "/>
    <n v="1"/>
    <x v="3158"/>
    <s v="עצר"/>
    <m/>
    <m/>
    <n v="6113"/>
    <s v="עצר"/>
    <m/>
    <m/>
    <m/>
    <m/>
    <s v="noun masc"/>
    <m/>
    <m/>
    <n v="1"/>
  </r>
  <r>
    <s v="H"/>
    <n v="2090"/>
    <s v="זוֹה"/>
    <s v="zoh (zo) p/d._x000a_1. this or that_x000a_[for H2088]_x000a_KJV: as well as another, it, this, that, thus and thus. _x000a_Root(s): H2088 "/>
    <n v="12"/>
    <x v="3159"/>
    <s v="זה"/>
    <m/>
    <m/>
    <n v="2088"/>
    <s v="זה"/>
    <m/>
    <m/>
    <m/>
    <m/>
    <s v="p/d."/>
    <m/>
    <m/>
    <n v="1"/>
  </r>
  <r>
    <s v="H"/>
    <n v="4318"/>
    <s v="מִיכָּה"/>
    <s v="Miykah (mee-kaw') n/p._x000a_1. Micah, the name of seven Israelites_x000a_[an abbrev. of H4320]_x000a_KJV: Micah, Micaiah, Michah. _x000a_Root(s): H4320 "/>
    <n v="34"/>
    <x v="3160"/>
    <m/>
    <m/>
    <m/>
    <n v="4320"/>
    <s v="מיכיה"/>
    <m/>
    <m/>
    <m/>
    <m/>
    <s v="name"/>
    <m/>
    <m/>
    <n v="0"/>
  </r>
  <r>
    <s v="H"/>
    <n v="422"/>
    <s v="אָלָה"/>
    <s v="alah (aw-law') v._x000a_1. (properly) to swear an oath_x000a_2. (usually, in a bad sense) to invoke a curse_x000a_[a primitive root]_x000a_KJV: adjure, curse, swear. "/>
    <n v="6"/>
    <x v="3161"/>
    <s v="אלה"/>
    <m/>
    <m/>
    <m/>
    <m/>
    <m/>
    <m/>
    <m/>
    <m/>
    <s v="verb-stem"/>
    <m/>
    <m/>
    <n v="1"/>
  </r>
  <r>
    <s v="H"/>
    <n v="4319"/>
    <s v="מִיכָּהוּ"/>
    <s v="Miykahuw (me-kaw'-hoo) n/p._x000a_1. Mikehu, an Israelite prophet_x000a_[a contr. for H4321]_x000a_KJV: Micaiah (2 Chronicles 18 _x000a_Root(s): H4321 "/>
    <n v="3"/>
    <x v="3162"/>
    <m/>
    <m/>
    <m/>
    <n v="4321"/>
    <s v="מיכיהו מכיהו"/>
    <m/>
    <m/>
    <m/>
    <m/>
    <s v="name"/>
    <m/>
    <m/>
    <n v="0"/>
  </r>
  <r>
    <s v="H"/>
    <n v="3943"/>
    <s v="לָפַת"/>
    <s v="laphath (law-fath') v._x000a_1. (properly) to bend_x000a_2. (by implication) to clasp_x000a_3. (reflexively) to turn around or aside_x000a_[a primitive root]_x000a_KJV: take hold, turn aside (self). "/>
    <n v="3"/>
    <x v="3163"/>
    <s v="לפת"/>
    <m/>
    <m/>
    <m/>
    <m/>
    <m/>
    <m/>
    <m/>
    <m/>
    <s v="verb-stem"/>
    <m/>
    <m/>
    <n v="1"/>
  </r>
  <r>
    <s v="H"/>
    <n v="3237"/>
    <s v="יָמַשׁ"/>
    <s v="yamash (yaw-mash') v._x000a_1. to touch_x000a_[a primitive root]_x000a_KJV: feel. "/>
    <n v="1"/>
    <x v="3164"/>
    <s v="ימשׁ"/>
    <m/>
    <m/>
    <m/>
    <m/>
    <m/>
    <m/>
    <m/>
    <m/>
    <s v="verb-stem"/>
    <m/>
    <m/>
    <n v="1"/>
  </r>
  <r>
    <s v="H"/>
    <n v="7832"/>
    <s v="שָׂחַק"/>
    <s v="sachaq (saw-khak') v._x000a_1. to laugh (in pleasure or detraction)_x000a_2. (by implication) to play_x000a_[a primitive root]_x000a_KJV: deride, have in derision, laugh, make merry, mock(-er), play, rejoice, (laugh to) scorn, be in (make) sport. "/>
    <n v="36"/>
    <x v="3165"/>
    <s v="שׂחק"/>
    <m/>
    <m/>
    <m/>
    <m/>
    <m/>
    <m/>
    <m/>
    <m/>
    <s v="verb"/>
    <m/>
    <m/>
    <n v="1"/>
  </r>
  <r>
    <s v="H"/>
    <n v="1712"/>
    <s v="דָּגוֹן"/>
    <s v="Dagown (daw-gohn') n/p._x000a_1. the fish-god_x000a_2. Dagon, a Philistine deity_x000a_[from H1709]_x000a_KJV: Dagon. _x000a_Root(s): H1709 "/>
    <n v="13"/>
    <x v="3166"/>
    <m/>
    <m/>
    <m/>
    <n v="1709"/>
    <s v="דג דאג"/>
    <m/>
    <m/>
    <m/>
    <m/>
    <s v="name"/>
    <m/>
    <m/>
    <n v="0"/>
  </r>
  <r>
    <s v="H"/>
    <n v="509"/>
    <s v="אָלַץ"/>
    <s v="alats (aw-lats') v._x000a_1. to press_x000a_[a primitive root]_x000a_KJV: urge. "/>
    <n v="1"/>
    <x v="3167"/>
    <s v="אלץ"/>
    <m/>
    <m/>
    <m/>
    <m/>
    <m/>
    <m/>
    <m/>
    <m/>
    <s v="verb-stem"/>
    <m/>
    <m/>
    <n v="1"/>
  </r>
  <r>
    <s v="H"/>
    <n v="708"/>
    <s v="אֶרֶג"/>
    <s v="ereg (eh'-reg) n-m._x000a_1. a weaving_x000a_2. a braid_x000a_3. (also) a shuttle_x000a_[from H707]_x000a_KJV: beam, weaver's shuttle. _x000a_Root(s): H707 "/>
    <n v="2"/>
    <x v="3168"/>
    <s v="ארג"/>
    <m/>
    <m/>
    <n v="707"/>
    <s v="ארג"/>
    <m/>
    <m/>
    <m/>
    <m/>
    <s v="noun masc"/>
    <m/>
    <m/>
    <n v="1"/>
  </r>
  <r>
    <s v="H"/>
    <n v="4253"/>
    <s v="מַחלָפָה"/>
    <s v="machlaphah (makh-law-faw') n-f._x000a_1. a ringlet of hair (as gliding over each other)_x000a_[from H2498]_x000a_KJV: lock. _x000a_Root(s): H2498 "/>
    <n v="2"/>
    <x v="3169"/>
    <s v="חלף"/>
    <m/>
    <m/>
    <n v="2498"/>
    <s v="חלף"/>
    <m/>
    <m/>
    <m/>
    <m/>
    <s v="noun fem"/>
    <m/>
    <m/>
    <n v="1"/>
  </r>
  <r>
    <s v="H"/>
    <n v="4545"/>
    <s v="מַסֶּכֶת"/>
    <s v="macceketh (mas-seh'-keth) n-f._x000a_1. something expanded, i.e. the warp in a loom (as stretched out to receive the woof)_x000a_[from H5259 in the sense of spreading out]_x000a_KJV: web. _x000a_Root(s): H5259 "/>
    <n v="2"/>
    <x v="3169"/>
    <m/>
    <m/>
    <m/>
    <n v="5259"/>
    <s v="נסך"/>
    <m/>
    <m/>
    <m/>
    <m/>
    <s v="noun fem"/>
    <m/>
    <m/>
    <n v="0"/>
  </r>
  <r>
    <s v="H"/>
    <n v="5296"/>
    <s v="נְעוֹרֶת"/>
    <s v="n`oreth (neh-o'-reth) n-f._x000a_1. something shaken out, i.e. tow (as the refuse of flax)_x000a_[from H5287]_x000a_KJV: tow. _x000a_Root(s): H5287 "/>
    <n v="2"/>
    <x v="3170"/>
    <s v="נער"/>
    <m/>
    <m/>
    <n v="5287"/>
    <s v="נער"/>
    <m/>
    <m/>
    <m/>
    <m/>
    <s v="noun fem"/>
    <m/>
    <m/>
    <n v="1"/>
  </r>
  <r>
    <s v="H"/>
    <n v="1807"/>
    <s v="דְּלִילָה"/>
    <s v="Dliylah (del-ee-law') n/p._x000a_1. languishing_x000a_2. Delilah, a Philistine woman_x000a_[from H1809]_x000a_KJV: Delilah. _x000a_Root(s): H1809 "/>
    <n v="6"/>
    <x v="3171"/>
    <s v="דלל"/>
    <m/>
    <m/>
    <n v="1809"/>
    <s v="דלל"/>
    <m/>
    <m/>
    <m/>
    <m/>
    <s v="name"/>
    <m/>
    <m/>
    <n v="1"/>
  </r>
  <r>
    <s v="H"/>
    <n v="7796"/>
    <s v="שׂוֹרֵק"/>
    <s v="Sowreq (so-rake') n/l._x000a_1. a vine_x000a_2. Sorek, a valley in Israel_x000a_[the same as H8321]_x000a_KJV: Sorek. _x000a_Root(s): H8321 "/>
    <n v="1"/>
    <x v="3171"/>
    <m/>
    <m/>
    <m/>
    <n v="8321"/>
    <s v="שׂורק שׂורק שׂורקה"/>
    <m/>
    <m/>
    <m/>
    <m/>
    <s v="Name/l."/>
    <m/>
    <m/>
    <n v="0"/>
  </r>
  <r>
    <s v="H"/>
    <n v="4388"/>
    <s v="מַכתֵּשׁ"/>
    <s v="maktesh (mak-taysh') n-m._x000a_1. a mortar_x000a_2. by analogy, a socket (of a tooth)_x000a_[from H3806]_x000a_KJV: hollow place, mortar. _x000a_Root(s): H3806 "/>
    <n v="2"/>
    <x v="3172"/>
    <s v="כתשׁ"/>
    <m/>
    <m/>
    <n v="3806"/>
    <s v="כתשׁ"/>
    <m/>
    <m/>
    <m/>
    <m/>
    <s v="noun masc"/>
    <m/>
    <m/>
    <n v="1"/>
  </r>
  <r>
    <s v="H"/>
    <n v="5875"/>
    <s v="עֵין הַקּוֹרֵא"/>
    <s v="`Eyn haq-Qowre' (ane-hak-ko-ray') n/l._x000a_1. fountain of One calling_x000a_2. En-hak-Kore, a place near Israel_x000a_[from H5869 and the active participle of H7121]_x000a_KJV: En-hakhore. _x000a_Root(s): H5869, H7121 "/>
    <n v="1"/>
    <x v="3172"/>
    <s v="קרא"/>
    <m/>
    <m/>
    <n v="5869"/>
    <s v="עין"/>
    <n v="7121"/>
    <s v="קרא"/>
    <m/>
    <m/>
    <s v="Name/l."/>
    <m/>
    <m/>
    <n v="1"/>
  </r>
  <r>
    <s v="H"/>
    <n v="8668"/>
    <s v="תְּשׁוּעָה תְּשׁוּעָה"/>
    <s v="tshuw`ah (tesh-oo-aw') (or tshuah {tesh-oo-aw'}) n-f._x000a_1. rescue (literal or figurative, pers., national or spir.)_x000a_[from H7768 in the sense of H3467]_x000a_KJV: deliverance, help, safety, salvation, victory. _x000a_Root(s): H7768, H3467 "/>
    <n v="34"/>
    <x v="3173"/>
    <s v="ישׁע"/>
    <m/>
    <m/>
    <n v="7768"/>
    <s v="שׁוע"/>
    <n v="3467"/>
    <s v="ישׁע"/>
    <m/>
    <m/>
    <s v="noun fem"/>
    <m/>
    <m/>
    <n v="1"/>
  </r>
  <r>
    <s v="H"/>
    <n v="7437"/>
    <s v="רָמַת לֶחִי"/>
    <s v="Ramath Lechiy (raw'-math lekh'-ee) n/l._x000a_1. height of a jaw-bone_x000a_2. Ramath-Lechi, a place in Israel_x000a_[from H7413 and H3895]_x000a_KJV: Ramath-lehi. _x000a_Root(s): H7413, H3895 "/>
    <n v="1"/>
    <x v="3174"/>
    <m/>
    <m/>
    <m/>
    <n v="7413"/>
    <s v="רמה"/>
    <n v="3895"/>
    <s v="לְחי"/>
    <m/>
    <m/>
    <s v="Name/l."/>
    <m/>
    <m/>
    <n v="0"/>
  </r>
  <r>
    <s v="H"/>
    <n v="2961"/>
    <s v="טָּרִי"/>
    <s v="tariy (taw-ree') adj._x000a_1. (properly) dripping_x000a_2. (hence) fresh (i.e. recently made such)_x000a_[from an unused root apparently meaning to be moist]_x000a_KJV: new, putrefying. "/>
    <n v="2"/>
    <x v="3175"/>
    <m/>
    <m/>
    <m/>
    <m/>
    <m/>
    <m/>
    <m/>
    <m/>
    <m/>
    <s v="adjective"/>
    <m/>
    <m/>
    <n v="0"/>
  </r>
  <r>
    <s v="H"/>
    <n v="612"/>
    <s v="אֵסוּר"/>
    <s v="ecuwr (ay-soor') n-m._x000a_1. a bond (especially manacles of a prisoner)_x000a_[from H631]_x000a_KJV: band, + prison. _x000a_Root(s): H631 "/>
    <n v="4"/>
    <x v="3176"/>
    <s v="אסר"/>
    <m/>
    <m/>
    <n v="631"/>
    <s v="אסר"/>
    <m/>
    <m/>
    <m/>
    <m/>
    <s v="noun masc"/>
    <m/>
    <m/>
    <n v="1"/>
  </r>
  <r>
    <s v="H"/>
    <n v="3896"/>
    <s v="לֶחִי"/>
    <s v="Lechiy (lekh'-ee) n/l._x000a_1. Lechi, a place in Israel_x000a_[a form of H3895]_x000a_KJV: Lehi. _x000a_Root(s): H3895 _x000a_Compare: H7437 "/>
    <n v="3"/>
    <x v="3177"/>
    <m/>
    <m/>
    <m/>
    <n v="3895"/>
    <s v="לחי"/>
    <m/>
    <m/>
    <m/>
    <m/>
    <s v="Name/l."/>
    <m/>
    <m/>
    <n v="0"/>
  </r>
  <r>
    <s v="H"/>
    <n v="5862"/>
    <s v="עֵיטָּם"/>
    <s v="`Eytam (ay-tawm') n/l._x000a_1. hawk-ground_x000a_2. Etam, a place in Israel_x000a_[from H5861]_x000a_KJV: Etam. _x000a_Root(s): H5861 "/>
    <n v="5"/>
    <x v="3178"/>
    <m/>
    <m/>
    <m/>
    <n v="5861"/>
    <s v="עיט"/>
    <m/>
    <m/>
    <m/>
    <m/>
    <s v="Name/l."/>
    <m/>
    <m/>
    <n v="0"/>
  </r>
  <r>
    <s v="H"/>
    <n v="5585"/>
    <s v="סָעִיף"/>
    <s v="ca`iyph (saw-eef') n-m._x000a_1. a fissure (of rocks)_x000a_2. also a bough (as subdivided)_x000a_[from H5586]_x000a_KJV: (outmost) branch, clift, top. _x000a_Root(s): H5586 "/>
    <n v="6"/>
    <x v="3178"/>
    <s v="סעף"/>
    <m/>
    <m/>
    <n v="5586"/>
    <s v="סעף"/>
    <m/>
    <m/>
    <m/>
    <m/>
    <s v="noun masc"/>
    <m/>
    <m/>
    <n v="1"/>
  </r>
  <r>
    <s v="H"/>
    <n v="8554"/>
    <s v="תִּמנִי"/>
    <s v="Timniy (tim-nee') adj._x000a_1. a Timnite or inhabitant of Timnah_x000a_[patrial from H8553]_x000a_KJV: Timnite. _x000a_Root(s): H8553 "/>
    <n v="1"/>
    <x v="3179"/>
    <m/>
    <m/>
    <m/>
    <n v="8553"/>
    <s v="תמנה"/>
    <m/>
    <m/>
    <m/>
    <m/>
    <s v="adjective"/>
    <m/>
    <m/>
    <n v="0"/>
  </r>
  <r>
    <s v="H"/>
    <n v="7776"/>
    <s v="שׁוּעָל שׁוּעָל"/>
    <s v="shuw`al (shoo-awl') (or shunal {shoo-awl'}) n-m._x000a_1. a jackal (as a burrower)_x000a_[from the same as H8168]_x000a_KJV: fox. _x000a_Root(s): H8168 "/>
    <n v="7"/>
    <x v="3180"/>
    <m/>
    <m/>
    <m/>
    <n v="8168"/>
    <s v="שׁועל"/>
    <m/>
    <m/>
    <m/>
    <m/>
    <s v="noun masc"/>
    <m/>
    <m/>
    <n v="0"/>
  </r>
  <r>
    <s v="H"/>
    <n v="2488"/>
    <s v="חֲלִיצָּה"/>
    <s v="chaliytsah (khal-ee-tsaw') n-f._x000a_1. spoil_x000a_[from H2503]_x000a_KJV: armour. _x000a_Root(s): H2503 "/>
    <n v="2"/>
    <x v="3181"/>
    <m/>
    <m/>
    <m/>
    <n v="2503"/>
    <s v="חלץ חלץ"/>
    <m/>
    <m/>
    <m/>
    <m/>
    <s v="noun fem"/>
    <m/>
    <m/>
    <n v="0"/>
  </r>
  <r>
    <s v="H"/>
    <n v="4966"/>
    <s v="מָתוֹק מָתוּק"/>
    <s v="mathowq (maw-thoke') (or mathuwq {maw-thook'}) adj._x000a_1. sweet_x000a_[from H4985]_x000a_KJV: sweet(-er, -ness). _x000a_Root(s): H4985 "/>
    <n v="12"/>
    <x v="3182"/>
    <m/>
    <m/>
    <m/>
    <n v="4985"/>
    <s v="מתק"/>
    <m/>
    <m/>
    <m/>
    <m/>
    <s v="adjective"/>
    <m/>
    <m/>
    <n v="0"/>
  </r>
  <r>
    <s v="H"/>
    <n v="2330"/>
    <s v="חוּד"/>
    <s v="chuwd (khood) v._x000a_1. (properly) to tie a knot, i.e. (figuratively) to propound a riddle_x000a_[a primitive root]_x000a_KJV: put forth. "/>
    <n v="4"/>
    <x v="3183"/>
    <s v="חוד"/>
    <m/>
    <m/>
    <m/>
    <m/>
    <m/>
    <m/>
    <m/>
    <m/>
    <s v="verb-stem"/>
    <m/>
    <m/>
    <n v="1"/>
  </r>
  <r>
    <s v="H"/>
    <n v="5466"/>
    <s v="סָדִין"/>
    <s v="cadiyn (saw-deen') n-m._x000a_1. a wrapper, i.e. shirt_x000a_[from an unused root meaning to envelop]_x000a_KJV: fine linen, sheet. "/>
    <n v="4"/>
    <x v="3183"/>
    <m/>
    <m/>
    <m/>
    <m/>
    <m/>
    <m/>
    <m/>
    <m/>
    <m/>
    <s v="noun masc"/>
    <m/>
    <m/>
    <n v="0"/>
  </r>
  <r>
    <s v="H"/>
    <n v="4658"/>
    <s v="מַפֶּלֶת"/>
    <s v="mappeleth (map-peh'-leth) n-f._x000a_1. fall, i.e. decadence_x000a_2. (concretely) a ruin_x000a_3. (specifically) a carcass_x000a_[from H5307]_x000a_KJV: carcase, fall, ruin. _x000a_Root(s): H5307 "/>
    <n v="8"/>
    <x v="3184"/>
    <s v="נפל"/>
    <m/>
    <m/>
    <n v="5307"/>
    <s v="נפל"/>
    <m/>
    <m/>
    <m/>
    <m/>
    <s v="noun fem"/>
    <m/>
    <m/>
    <n v="1"/>
  </r>
  <r>
    <s v="H"/>
    <n v="3715"/>
    <s v="כְּפִיר"/>
    <s v="kphiyr (kef-eer') n-m._x000a_1. a village (as covered in by walls)_x000a_2. also a young lion (perhaps as covered with a mane)_x000a_[from H3722]_x000a_KJV: (young) lion, village. _x000a_Root(s): H3722 _x000a_Compare: H3723 "/>
    <n v="32"/>
    <x v="3185"/>
    <s v="כפר"/>
    <m/>
    <m/>
    <n v="3722"/>
    <s v="כפר"/>
    <m/>
    <m/>
    <m/>
    <m/>
    <s v="noun masc"/>
    <m/>
    <m/>
    <n v="1"/>
  </r>
  <r>
    <s v="H"/>
    <n v="7580"/>
    <s v="שָׁאַג"/>
    <s v="sha'ag (shaw-ag') v._x000a_1. to rumble or moan_x000a_[a primitive root]_x000a_KJV: X mightily, roar. "/>
    <n v="21"/>
    <x v="3185"/>
    <s v="שׁאג"/>
    <m/>
    <m/>
    <m/>
    <m/>
    <m/>
    <m/>
    <m/>
    <m/>
    <s v="verb"/>
    <m/>
    <m/>
    <n v="1"/>
  </r>
  <r>
    <s v="H"/>
    <n v="8385"/>
    <s v="תַּאֲנָה תּוֹאֲנָה"/>
    <s v="ta'anah (tah-an-aw') (or tonanah {to-an-aw'}) n-f._x000a_1. an opportunity or (subjectively) purpose_x000a_[from H579]_x000a_KJV: occasion. _x000a_Root(s): H579 "/>
    <n v="2"/>
    <x v="3186"/>
    <m/>
    <m/>
    <m/>
    <n v="579"/>
    <s v="אנה"/>
    <m/>
    <m/>
    <m/>
    <m/>
    <s v="noun fem"/>
    <m/>
    <m/>
    <n v="0"/>
  </r>
  <r>
    <s v="H"/>
    <n v="8123"/>
    <s v="שִׁמשׁוֹן"/>
    <s v="Shimshown (shim-shone') n/p._x000a_1. sunlight_x000a_2. Shimshon, an Israelite_x000a_[from H8121]_x000a_KJV: Samson. _x000a_Root(s): H8121 "/>
    <n v="38"/>
    <x v="3187"/>
    <s v="שׁמשׁ"/>
    <m/>
    <m/>
    <n v="8121"/>
    <s v="שׁמשׁ"/>
    <m/>
    <m/>
    <m/>
    <m/>
    <s v="name"/>
    <m/>
    <m/>
    <n v="1"/>
  </r>
  <r>
    <s v="H"/>
    <n v="6383"/>
    <s v="פִּלאִי פָּלִיא"/>
    <s v="pil'iy (pil-ee') (or paliy' {paw-lee'}) adj._x000a_1. remarkable_x000a_[from H6381]_x000a_KJV: secret, wonderful. _x000a_Root(s): H6381 "/>
    <n v="3"/>
    <x v="3188"/>
    <s v="פלא"/>
    <m/>
    <m/>
    <n v="6381"/>
    <s v="פלא"/>
    <m/>
    <m/>
    <m/>
    <m/>
    <s v="adjective"/>
    <m/>
    <m/>
    <n v="1"/>
  </r>
  <r>
    <s v="H"/>
    <n v="4177"/>
    <s v="מוֹרָה"/>
    <s v="mowrah (mo-raw') n-m._x000a_1. a razor_x000a_[from H4171 in the sense of shearing]_x000a_KJV: razor. _x000a_Root(s): H4171 "/>
    <n v="3"/>
    <x v="3189"/>
    <s v="מור"/>
    <m/>
    <m/>
    <n v="4171"/>
    <s v="מור"/>
    <m/>
    <m/>
    <m/>
    <m/>
    <s v="noun masc"/>
    <m/>
    <m/>
    <n v="1"/>
  </r>
  <r>
    <s v="H"/>
    <n v="1839"/>
    <s v="דָּנִי"/>
    <s v="Daniy (daw-nee') adj._x000a_1. a Danite (often collectively) or descendants (or inhabitants) of Dan_x000a_[patronymically from H1835]_x000a_KJV: Danites, of Dan. _x000a_Root(s): H1835 "/>
    <n v="5"/>
    <x v="3190"/>
    <m/>
    <m/>
    <m/>
    <n v="1835"/>
    <s v="דן"/>
    <m/>
    <m/>
    <m/>
    <m/>
    <s v="adjective"/>
    <m/>
    <m/>
    <n v="0"/>
  </r>
  <r>
    <s v="H"/>
    <n v="4495"/>
    <s v="מָנוַֹח"/>
    <s v="Manowach (maw-no'-akh) n/p._x000a_1. rest_x000a_2. Manoach, an Israelite_x000a_[the same as H4494]_x000a_KJV: Manoah. _x000a_Root(s): H4494 "/>
    <n v="18"/>
    <x v="3190"/>
    <m/>
    <m/>
    <m/>
    <n v="4494"/>
    <s v="מנוח"/>
    <m/>
    <m/>
    <m/>
    <m/>
    <s v="name"/>
    <m/>
    <m/>
    <n v="0"/>
  </r>
  <r>
    <s v="H"/>
    <n v="6552"/>
    <s v="פִּרעָתוֹן"/>
    <s v="Pir`athown (pir-aw-thone') n/l._x000a_1. chieftaincy_x000a_2. Pirathon, a place in Israel_x000a_[from H6546]_x000a_KJV: Pirathon. _x000a_Root(s): H6546 "/>
    <n v="1"/>
    <x v="3191"/>
    <m/>
    <m/>
    <m/>
    <n v="6546"/>
    <s v="פרעה"/>
    <m/>
    <m/>
    <m/>
    <m/>
    <s v="Name/l."/>
    <m/>
    <m/>
    <n v="0"/>
  </r>
  <r>
    <s v="H"/>
    <n v="1985"/>
    <s v="הִלֵּל"/>
    <s v="Hillel (hil-layl') n/p._x000a_1. praising (namely God)_x000a_2. Hillel, an Israelite_x000a_[from H1984]_x000a_KJV: Hillel. _x000a_Root(s): H1984 "/>
    <n v="2"/>
    <x v="3192"/>
    <s v="הלל"/>
    <m/>
    <m/>
    <n v="1984"/>
    <s v="הלל"/>
    <m/>
    <m/>
    <m/>
    <m/>
    <s v="name"/>
    <m/>
    <m/>
    <n v="1"/>
  </r>
  <r>
    <s v="H"/>
    <n v="6553"/>
    <s v="פִּרעָתוֹנִי פִּרעָתוֹנִי"/>
    <s v="Pir`athowniy (pir-aw-tho-nee') (or Pirathoniy {pir-aw-tho-nee'}) adj._x000a_1. a Pirathonite or inhabitant of Pirathon_x000a_[patrial from H6552]_x000a_KJV: Pirathonite. _x000a_Root(s): H6552 "/>
    <n v="5"/>
    <x v="3192"/>
    <m/>
    <m/>
    <m/>
    <n v="6552"/>
    <s v="פרעתון"/>
    <m/>
    <m/>
    <m/>
    <m/>
    <s v="adjective"/>
    <m/>
    <m/>
    <n v="0"/>
  </r>
  <r>
    <s v="H"/>
    <n v="78"/>
    <s v="אִבצָּן"/>
    <s v="Ibtsan (ib-tsawn') n/p._x000a_1. splendid_x000a_2. Ibtsan, an Israelite_x000a_[from the same as H76]_x000a_KJV: Ibzan. _x000a_Root(s): H76 "/>
    <n v="2"/>
    <x v="3193"/>
    <m/>
    <m/>
    <m/>
    <n v="76"/>
    <s v="אבעבועה"/>
    <m/>
    <m/>
    <m/>
    <m/>
    <s v="name"/>
    <m/>
    <m/>
    <n v="0"/>
  </r>
  <r>
    <s v="H"/>
    <n v="5451"/>
    <s v="סִבּוֹלֶת"/>
    <s v="cibboleth (sib-bo'-leth) n-f._x000a_1. an ear of grain_x000a_[for H7641]_x000a_KJV: Sibboleth. _x000a_Root(s): H7641 "/>
    <n v="1"/>
    <x v="3194"/>
    <m/>
    <m/>
    <m/>
    <n v="7641"/>
    <s v="שׁבול שׁבולת"/>
    <m/>
    <m/>
    <m/>
    <m/>
    <s v="noun fem"/>
    <m/>
    <m/>
    <n v="0"/>
  </r>
  <r>
    <s v="H"/>
    <n v="673"/>
    <s v="אֶפרָתִי"/>
    <s v="Ephrathiy (ef-rawth-ee') adj._x000a_1. an Ephrathite or an Ephraimite_x000a_[patrial form H672]_x000a_KJV: Ephraimite, Ephrathite. _x000a_Root(s): H672 "/>
    <n v="5"/>
    <x v="3195"/>
    <s v="פרה"/>
    <m/>
    <m/>
    <n v="672"/>
    <s v="אפרת אפרתה"/>
    <m/>
    <m/>
    <m/>
    <m/>
    <s v="adjective"/>
    <m/>
    <m/>
    <n v="1"/>
  </r>
  <r>
    <s v="H"/>
    <n v="7464"/>
    <s v="רֵעָה"/>
    <s v="re`ah (ray'-aw) n-f._x000a_1. a female associate_x000a_[feminine of H7453]_x000a_KJV: companion, fellow. _x000a_Root(s): H7453 "/>
    <n v="2"/>
    <x v="3196"/>
    <m/>
    <m/>
    <m/>
    <n v="7453"/>
    <s v="רע ריע"/>
    <m/>
    <m/>
    <m/>
    <m/>
    <s v="noun fem"/>
    <m/>
    <m/>
    <n v="0"/>
  </r>
  <r>
    <s v="H"/>
    <n v="7474"/>
    <s v="רַעיָה"/>
    <s v="ra`yah (rah-yaw') n-f._x000a_1. a female associate_x000a_[feminine of H7453]_x000a_KJV: fellow, love. _x000a_Root(s): H7453 "/>
    <n v="10"/>
    <x v="3197"/>
    <m/>
    <m/>
    <m/>
    <n v="7453"/>
    <s v="רע ריע"/>
    <m/>
    <m/>
    <m/>
    <m/>
    <s v="noun fem"/>
    <m/>
    <m/>
    <n v="0"/>
  </r>
  <r>
    <s v="H"/>
    <n v="64"/>
    <s v="אָבֵל כְּרָמִים"/>
    <s v="Abel Kramiym (aw-bale' ker-aw-meem') n/l._x000a_1. meadow of vineyards_x000a_2. Abel-Keramim, a place in Israel_x000a_[from H58 and the plural of H3754]_x000a_KJV: plain of the vineyards. _x000a_Root(s): H58, H3754 "/>
    <n v="1"/>
    <x v="3198"/>
    <s v="אבל"/>
    <m/>
    <n v="96"/>
    <n v="58"/>
    <s v="אבל"/>
    <n v="3754"/>
    <s v="כרם"/>
    <m/>
    <m/>
    <s v="Name/l."/>
    <m/>
    <m/>
    <n v="1"/>
  </r>
  <r>
    <s v="H"/>
    <n v="4511"/>
    <s v="מִנִּיתּ"/>
    <s v="Minniyth (min-neeth') n/l._x000a_1. enumeration_x000a_2. Minnith, a place East of the Jordan_x000a_[from the same as H4482]_x000a_KJV: Minnith. _x000a_Root(s): H4482 "/>
    <n v="2"/>
    <x v="3198"/>
    <s v="מן"/>
    <m/>
    <m/>
    <n v="4482"/>
    <s v="מן"/>
    <m/>
    <m/>
    <m/>
    <m/>
    <s v="Name/l."/>
    <m/>
    <m/>
    <n v="1"/>
  </r>
  <r>
    <s v="H"/>
    <n v="2897"/>
    <s v="טּוֹב"/>
    <s v="Towb (tobe) n/l._x000a_1. good_x000a_2. Tob, a region apparently East of the Jordan_x000a_[the same as H2896]_x000a_KJV: Tob. _x000a_Root(s): H2896 "/>
    <n v="2"/>
    <x v="3199"/>
    <m/>
    <m/>
    <m/>
    <n v="2896"/>
    <s v="טוב"/>
    <m/>
    <m/>
    <m/>
    <m/>
    <s v="Name/l."/>
    <m/>
    <m/>
    <n v="0"/>
  </r>
  <r>
    <s v="H"/>
    <n v="1734"/>
    <s v="דּוֹדוֹ"/>
    <s v="Dowdow (do-do') n/p._x000a_1. loving_x000a_2. Dodo, the name of three Israelites_x000a_[from H1730]_x000a_KJV: Dodo. _x000a_Root(s): H1730 "/>
    <n v="6"/>
    <x v="3200"/>
    <s v="דוד"/>
    <m/>
    <m/>
    <n v="1730"/>
    <s v="דוד דוד"/>
    <m/>
    <m/>
    <m/>
    <m/>
    <s v="name"/>
    <m/>
    <m/>
    <n v="1"/>
  </r>
  <r>
    <s v="H"/>
    <n v="6400"/>
    <s v="פֶּלַח"/>
    <s v="pelach (peh'-lakh) n-f._x000a_1. a slice_x000a_[from H6398]_x000a_KJV: piece. _x000a_Root(s): H6398 "/>
    <n v="6"/>
    <x v="3201"/>
    <s v="פלח"/>
    <m/>
    <m/>
    <n v="6398"/>
    <s v="פלח"/>
    <m/>
    <m/>
    <m/>
    <m/>
    <s v="noun fem"/>
    <m/>
    <m/>
    <n v="1"/>
  </r>
  <r>
    <s v="H"/>
    <n v="8405"/>
    <s v="תֵּבֵץ"/>
    <s v="Tebets (tay-bates') n/l._x000a_1. whiteness_x000a_2. Tebets, a place in Israel_x000a_[from the same as H948]_x000a_KJV: Thebez. _x000a_Root(s): H948 "/>
    <n v="3"/>
    <x v="3202"/>
    <m/>
    <m/>
    <m/>
    <n v="948"/>
    <s v="בוץ"/>
    <m/>
    <m/>
    <m/>
    <m/>
    <s v="Name/l."/>
    <m/>
    <m/>
    <n v="0"/>
  </r>
  <r>
    <s v="H"/>
    <n v="6756"/>
    <s v="צַּלמוֹן"/>
    <s v="Tsalmown (tsal-mone') n/l._x000a_1. shady_x000a_2. Tsalmon, the name of a place in Israel and of an Israelite_x000a_[from H6754]_x000a_KJV: Zalmon. _x000a_Root(s): H6754 "/>
    <n v="3"/>
    <x v="3203"/>
    <m/>
    <m/>
    <m/>
    <n v="6754"/>
    <s v="צלם"/>
    <m/>
    <m/>
    <m/>
    <m/>
    <s v="Name/l."/>
    <m/>
    <m/>
    <n v="0"/>
  </r>
  <r>
    <s v="H"/>
    <n v="7134"/>
    <s v="קַרדּוֹם"/>
    <s v="qardom (kar-dome') n-m._x000a_1. an axe_x000a_[perhaps from H6923 in the sense of striking upon]_x000a_KJV: ax. _x000a_Root(s): H6923 "/>
    <n v="5"/>
    <x v="3203"/>
    <s v="קדם"/>
    <m/>
    <m/>
    <n v="6923"/>
    <s v="קדם"/>
    <m/>
    <m/>
    <m/>
    <m/>
    <s v="noun masc"/>
    <m/>
    <m/>
    <n v="1"/>
  </r>
  <r>
    <s v="H"/>
    <n v="7754"/>
    <s v="שׂוֹך שׂוֹכָה"/>
    <s v="sowk (soke) (or (feminine) sowkah {so-kaw'}) n-e._x000a_1. a branch (as interleaved)_x000a_[from H7753]_x000a_KJV: bough. _x000a_Root(s): H7753 "/>
    <n v="2"/>
    <x v="3203"/>
    <s v="שׂוך"/>
    <m/>
    <m/>
    <n v="7753"/>
    <s v="שׂוך"/>
    <m/>
    <m/>
    <m/>
    <m/>
    <s v="n-e."/>
    <m/>
    <m/>
    <n v="1"/>
  </r>
  <r>
    <s v="H"/>
    <n v="6877"/>
    <s v="צְּרִיַח"/>
    <s v="tsriyach (tser-ee'-akh) n-m._x000a_1. a citadel_x000a_[from H6873 in the sense of clearness of vision]_x000a_KJV: high place, hold. _x000a_Root(s): H6873 "/>
    <n v="4"/>
    <x v="3204"/>
    <s v="צרח"/>
    <m/>
    <m/>
    <n v="6873"/>
    <s v="צרח"/>
    <m/>
    <m/>
    <m/>
    <m/>
    <s v="noun masc"/>
    <m/>
    <m/>
    <n v="1"/>
  </r>
  <r>
    <s v="H"/>
    <n v="725"/>
    <s v="אֲרוּמָה"/>
    <s v="Aruwmah (ar-oo-maw') n/l._x000a_1. height_x000a_2. Arumah, a place in Israel_x000a_[a variation of H7316]_x000a_KJV: Arumah. _x000a_Root(s): H7316 "/>
    <n v="1"/>
    <x v="3205"/>
    <m/>
    <m/>
    <m/>
    <n v="7316"/>
    <s v="רומה"/>
    <m/>
    <m/>
    <m/>
    <m/>
    <s v="Name/l."/>
    <m/>
    <m/>
    <n v="0"/>
  </r>
  <r>
    <s v="H"/>
    <n v="2872"/>
    <s v="טַּבּוּר"/>
    <s v="tabbuwr (tab-boor') n-m._x000a_1. (properly) accumulated_x000a_2. (by implication) a summit_x000a_[from an unused root meaning to pile up]_x000a_KJV: middle, midst. "/>
    <n v="2"/>
    <x v="3206"/>
    <m/>
    <m/>
    <m/>
    <m/>
    <m/>
    <m/>
    <m/>
    <m/>
    <m/>
    <s v="noun masc"/>
    <m/>
    <m/>
    <n v="0"/>
  </r>
  <r>
    <s v="H"/>
    <n v="8649"/>
    <s v="תָּרמָה תַּרמוּת תַּרמִיתּ"/>
    <s v="tormah (tor-maw') (and tarmuwth {tar-mooth'} or tarmiyth {tar-meeth'};) n-f._x000a_1. fraud_x000a_[from H7411]_x000a_KJV: deceit(-ful), privily. _x000a_Root(s): H7411 "/>
    <n v="7"/>
    <x v="3207"/>
    <s v="רמה"/>
    <m/>
    <m/>
    <n v="7411"/>
    <s v="רמה"/>
    <m/>
    <m/>
    <m/>
    <m/>
    <s v="noun fem"/>
    <m/>
    <m/>
    <n v="1"/>
  </r>
  <r>
    <s v="H"/>
    <n v="2083"/>
    <s v="זְבוּל"/>
    <s v="Zbul (zeb-ool') n/p._x000a_1. dwelling_x000a_2. Zebul, an Israelite_x000a_[the same as H2073]_x000a_KJV: Zebul. _x000a_Compare: H2073 "/>
    <n v="7"/>
    <x v="3208"/>
    <m/>
    <m/>
    <m/>
    <m/>
    <m/>
    <m/>
    <m/>
    <m/>
    <m/>
    <s v="name"/>
    <m/>
    <m/>
    <n v="0"/>
  </r>
  <r>
    <s v="H"/>
    <n v="1603"/>
    <s v="גַּעַל"/>
    <s v="Ga`al (gah'-al) n/p._x000a_1. loathing_x000a_2. Gaal, an Israelite_x000a_[from H1602]_x000a_KJV: Gaal. _x000a_Root(s): H1602 "/>
    <n v="9"/>
    <x v="3209"/>
    <s v="געל"/>
    <m/>
    <m/>
    <n v="1602"/>
    <s v="געל"/>
    <m/>
    <m/>
    <m/>
    <m/>
    <s v="name"/>
    <m/>
    <m/>
    <n v="1"/>
  </r>
  <r>
    <s v="H"/>
    <n v="7786"/>
    <s v="שׂוּר"/>
    <s v="suwr (soor) v._x000a_1. (properly) to vanquish_x000a_2. (by implication) to rule_x000a_3. (causatively) to crown_x000a_[a primitive root]_x000a_KJV: make princes, have power, reign. See H5493. _x000a_See also: H5493 "/>
    <n v="3"/>
    <x v="3210"/>
    <s v="סור שׂור"/>
    <m/>
    <m/>
    <m/>
    <m/>
    <m/>
    <m/>
    <m/>
    <m/>
    <s v="verb"/>
    <m/>
    <m/>
    <n v="1"/>
  </r>
  <r>
    <s v="H"/>
    <n v="1576"/>
    <s v="גְּמוּל"/>
    <s v="gmuwl (ghem-ool') n-m._x000a_1. treatment, i.e. an act (of good or ill)_x000a_2. (by implication) service or requital_x000a_[from H1580]_x000a_KJV: + as hast served, benefit, desert, deserving, that which he hath given, recompense, reward. _x000a_Root(s): H1580 "/>
    <n v="19"/>
    <x v="3211"/>
    <s v="גמל"/>
    <m/>
    <m/>
    <n v="1580"/>
    <s v="גמל"/>
    <m/>
    <m/>
    <m/>
    <m/>
    <s v="noun masc"/>
    <m/>
    <m/>
    <n v="1"/>
  </r>
  <r>
    <s v="H"/>
    <n v="329"/>
    <s v="אָטָד"/>
    <s v="atad (aw-tawd') n-m._x000a_1. a thorn-tree (especially the buckthorn)_x000a_[from an unused root probably meaning to pierce or make fast]_x000a_KJV: Atad, bramble, thorn. "/>
    <n v="4"/>
    <x v="3212"/>
    <m/>
    <m/>
    <m/>
    <m/>
    <m/>
    <m/>
    <m/>
    <m/>
    <m/>
    <s v="noun masc"/>
    <m/>
    <m/>
    <n v="0"/>
  </r>
  <r>
    <s v="H"/>
    <n v="4987"/>
    <s v="מוֹתֶק"/>
    <s v="motheq (mo'-thek) n-m._x000a_1. sweetness_x000a_[from H4985]_x000a_KJV: sweetness. _x000a_Root(s): H4985 "/>
    <n v="1"/>
    <x v="3213"/>
    <s v="מתק"/>
    <m/>
    <m/>
    <n v="4985"/>
    <s v="מתק"/>
    <m/>
    <m/>
    <m/>
    <m/>
    <s v="noun masc"/>
    <m/>
    <m/>
    <n v="1"/>
  </r>
  <r>
    <s v="H"/>
    <n v="3147"/>
    <s v="יוֹתָם"/>
    <s v="Yowtham (yo-thawm') n/p._x000a_1. Jehovah (is) perfect_x000a_2. Jotham, the name of three Israelites_x000a_[from H3068 and H8535]_x000a_KJV: Jotham. _x000a_Root(s): H3068, H8535 "/>
    <n v="24"/>
    <x v="3214"/>
    <m/>
    <m/>
    <m/>
    <n v="3068"/>
    <s v="יהווה"/>
    <n v="8535"/>
    <s v="תם"/>
    <m/>
    <m/>
    <s v="name"/>
    <m/>
    <m/>
    <n v="0"/>
  </r>
  <r>
    <s v="H"/>
    <n v="6348"/>
    <s v="פָּחַז"/>
    <s v="pachaz (paw-khaz') v._x000a_1. to bubble up or froth (as boiling water), i.e. (figuratively) to be unimportant_x000a_[a primitive root]_x000a_KJV: light. "/>
    <n v="2"/>
    <x v="3215"/>
    <s v="פחז"/>
    <m/>
    <m/>
    <m/>
    <m/>
    <m/>
    <m/>
    <m/>
    <m/>
    <s v="verb-stem"/>
    <m/>
    <m/>
    <n v="1"/>
  </r>
  <r>
    <s v="H"/>
    <n v="1170"/>
    <s v="בַּעַל בְּרִיתּ"/>
    <s v="Ba`al Briyth (bah'-al ber-eeth') n/p._x000a_1. Baal of (the) covenant_x000a_2. Baal-Berith, a special deity of the Shechemites_x000a_[from H1168 and H1285]_x000a_KJV: Baal-berith. _x000a_Root(s): H1168, H1285 "/>
    <n v="2"/>
    <x v="3216"/>
    <m/>
    <m/>
    <m/>
    <n v="1168"/>
    <s v="בעל"/>
    <n v="1285"/>
    <s v="ברית"/>
    <m/>
    <m/>
    <s v="name"/>
    <m/>
    <m/>
    <n v="0"/>
  </r>
  <r>
    <s v="H"/>
    <n v="5188"/>
    <s v="נְטִיפָה"/>
    <s v="ntiyphah (net-ee-faw') n-f._x000a_1. a pendant for the ears (especially of pearls)_x000a_[from H5197]_x000a_KJV: chain, collar. _x000a_Root(s): H5197 "/>
    <n v="2"/>
    <x v="3217"/>
    <s v="נטף"/>
    <m/>
    <m/>
    <n v="5197"/>
    <s v="נטף"/>
    <m/>
    <m/>
    <m/>
    <m/>
    <s v="noun fem"/>
    <m/>
    <m/>
    <n v="1"/>
  </r>
  <r>
    <s v="H"/>
    <n v="6060"/>
    <s v="עָנָק"/>
    <s v="`anaq (aw-nawk') n-m._x000a_1. a necklace (as if strangling)_x000a_[from H6059]_x000a_KJV: chain. _x000a_Root(s): H6059 "/>
    <n v="3"/>
    <x v="3217"/>
    <s v="ענק"/>
    <m/>
    <m/>
    <n v="6059"/>
    <s v="ענק"/>
    <m/>
    <m/>
    <m/>
    <m/>
    <s v="noun masc"/>
    <m/>
    <m/>
    <n v="1"/>
  </r>
  <r>
    <s v="H"/>
    <n v="7596"/>
    <s v="שְׁאֵלָה שֵׁלָה"/>
    <s v="sh'elah (sheh-ay-law') (or shelah (1 Samuel 1) n-f._x000a_1. a petition_x000a_2. (by implication) a loan_x000a_[from H7592]_x000a_KJV: loan, petition, request. _x000a_Root(s): H7592 "/>
    <n v="14"/>
    <x v="3218"/>
    <s v="שׁאל"/>
    <m/>
    <m/>
    <n v="7592"/>
    <s v="שׁאל שׁאל"/>
    <m/>
    <m/>
    <m/>
    <m/>
    <s v="noun fem"/>
    <m/>
    <m/>
    <n v="1"/>
  </r>
  <r>
    <s v="H"/>
    <n v="7720"/>
    <s v="שַׂהֲרוֹן"/>
    <s v="saharon (sah-har-one') n-m._x000a_1. a round pendant for the neck_x000a_[from the same as H5469]_x000a_KJV: ornament, round tire like the moon. _x000a_Root(s): H5469 "/>
    <n v="3"/>
    <x v="3219"/>
    <m/>
    <m/>
    <m/>
    <n v="5469"/>
    <s v="סהר"/>
    <m/>
    <m/>
    <m/>
    <m/>
    <s v="noun masc"/>
    <m/>
    <m/>
    <n v="0"/>
  </r>
  <r>
    <s v="H"/>
    <n v="7721"/>
    <s v="שׂוֹא"/>
    <s v="sow' (so) v._x000a_1. a rising_x000a_[from an unused root (akin to H5375 and H7722) meaning to rise]_x000a_KJV: arise. _x000a_Root(s): H5375, H7722 "/>
    <n v="3"/>
    <x v="3219"/>
    <s v="נשׂא"/>
    <m/>
    <m/>
    <n v="5375"/>
    <s v="נשׂא נסה"/>
    <n v="7722"/>
    <s v="שׁוא שׁואה שׁואה"/>
    <m/>
    <m/>
    <s v="verb"/>
    <m/>
    <m/>
    <n v="1"/>
  </r>
  <r>
    <s v="H"/>
    <n v="3500"/>
    <s v="יֶתֶר"/>
    <s v="Yether (yeh'-ther) n/p._x000a_1. Jether, the name of five or six Israelites and of one Midianite_x000a_[the same as H3499]_x000a_KJV: Jether, Jethro. _x000a_Root(s): H3499 _x000a_Compare: H3503 "/>
    <n v="8"/>
    <x v="3220"/>
    <m/>
    <m/>
    <m/>
    <n v="3499"/>
    <s v="יתר"/>
    <m/>
    <m/>
    <m/>
    <m/>
    <s v="name"/>
    <m/>
    <m/>
    <n v="0"/>
  </r>
  <r>
    <s v="H"/>
    <n v="3286"/>
    <s v="יָעַף"/>
    <s v="ya`aph (yaw-af') v._x000a_1. to tire (as if from wearisome flight)_x000a_[a primitive root]_x000a_KJV: faint, cause to fly, (be) weary (self). "/>
    <n v="10"/>
    <x v="3221"/>
    <s v="יעף"/>
    <m/>
    <m/>
    <m/>
    <m/>
    <m/>
    <m/>
    <m/>
    <m/>
    <s v="verb-stem"/>
    <m/>
    <m/>
    <n v="1"/>
  </r>
  <r>
    <s v="H"/>
    <n v="1303"/>
    <s v="בַּרקָן"/>
    <s v="barqan (bar-kwan') n-m._x000a_1. a thorn (perhaps as burning brightly)_x000a_[from H1300]_x000a_KJV: brier. _x000a_Root(s): H1300 "/>
    <n v="2"/>
    <x v="3222"/>
    <m/>
    <m/>
    <m/>
    <n v="1300"/>
    <s v="ברק"/>
    <m/>
    <m/>
    <m/>
    <m/>
    <s v="noun masc"/>
    <m/>
    <m/>
    <n v="0"/>
  </r>
  <r>
    <s v="H"/>
    <n v="2078"/>
    <s v="זֶבַח"/>
    <s v="Zebach (zeh'-bakh) n/p._x000a_1. sacrifice_x000a_2. Zebach, a Midianitish prince_x000a_[the same as H2077]_x000a_KJV: Zebah. _x000a_Root(s): H2077 "/>
    <n v="12"/>
    <x v="3223"/>
    <m/>
    <m/>
    <m/>
    <n v="2077"/>
    <s v="זבח"/>
    <m/>
    <m/>
    <m/>
    <m/>
    <s v="name"/>
    <m/>
    <m/>
    <n v="0"/>
  </r>
  <r>
    <s v="H"/>
    <n v="6759"/>
    <s v="צַּלמוּנָּע"/>
    <s v="Tsalmunna` (tsal-moon-naw') n/p._x000a_1. shade has been denied_x000a_2. Tsalmunna, a Midianite_x000a_[from H6738 and H4513]_x000a_KJV: Zalmunna. _x000a_Root(s): H6738, H4513 "/>
    <n v="12"/>
    <x v="3223"/>
    <s v="מנע"/>
    <m/>
    <m/>
    <n v="6738"/>
    <s v="צל"/>
    <n v="4513"/>
    <s v="מנע"/>
    <m/>
    <m/>
    <s v="name"/>
    <m/>
    <m/>
    <n v="1"/>
  </r>
  <r>
    <s v="H"/>
    <n v="5955"/>
    <s v="עוֹלֵלָה"/>
    <s v="`olelah (o-lay-law') n-f._x000a_1. only in plural gleanings_x000a_2. by extens. gleaning-time_x000a_[feminine active participle of H5953]_x000a_KJV: (gleaning) (of the) grapes, grapegleanings. _x000a_Root(s): H5953 "/>
    <n v="6"/>
    <x v="3224"/>
    <s v="עלל"/>
    <m/>
    <m/>
    <n v="5953"/>
    <s v="עלל"/>
    <m/>
    <m/>
    <m/>
    <m/>
    <s v="noun fem"/>
    <m/>
    <m/>
    <n v="1"/>
  </r>
  <r>
    <s v="H"/>
    <n v="2062"/>
    <s v="זְאֵב"/>
    <s v="Ze'eb (zeh-abe') n/p._x000a_1. Zeeb, a Midianitish prince_x000a_[the same as H2061]_x000a_KJV: Zeeb. _x000a_Root(s): H2061 "/>
    <n v="5"/>
    <x v="3225"/>
    <m/>
    <m/>
    <m/>
    <n v="2061"/>
    <s v="זאב"/>
    <m/>
    <m/>
    <m/>
    <m/>
    <s v="name"/>
    <m/>
    <m/>
    <n v="0"/>
  </r>
  <r>
    <s v="H"/>
    <n v="6159"/>
    <s v="עוֹרֵב עוֹרֵב"/>
    <s v="`Oreb (o-rabe') (or mOwreb {o-rabe'}) n/l._x000a_1. Oreb, the name of a Midianite and of the cliff near the Jordan_x000a_[the same as H6158]_x000a_KJV: Oreb. _x000a_Root(s): H6158 "/>
    <n v="7"/>
    <x v="3225"/>
    <m/>
    <m/>
    <m/>
    <n v="6158"/>
    <s v="עורב עורב"/>
    <m/>
    <m/>
    <m/>
    <m/>
    <s v="Name/l."/>
    <m/>
    <m/>
    <n v="0"/>
  </r>
  <r>
    <s v="H"/>
    <n v="1012"/>
    <s v="בֵּיתּ בָּרָה"/>
    <s v="Beyth Barah (bayth baw-raw') n/l._x000a_1. house of (the) ford_x000a_2. Beth-Barah, a place in Israel_x000a_[probably from H1004 and H5679]_x000a_KJV: Beth-barah. _x000a_Root(s): H1004, H5679 "/>
    <n v="2"/>
    <x v="3226"/>
    <m/>
    <m/>
    <m/>
    <n v="1004"/>
    <s v="בית"/>
    <n v="5679"/>
    <s v="עברה"/>
    <m/>
    <m/>
    <s v="Name/l."/>
    <m/>
    <m/>
    <n v="0"/>
  </r>
  <r>
    <s v="H"/>
    <n v="65"/>
    <s v="אָבֵל מְחוֹלָה"/>
    <s v="Abel Mchowlah (aw-bale' mekh-o-law') n/l._x000a_1. meadow of dancing_x000a_2. Abel-Mecholah, a place in Israel_x000a_[from H58 and H4246]_x000a_KJV: Abel-meholah. _x000a_Root(s): H58, H4246 "/>
    <n v="3"/>
    <x v="3227"/>
    <s v="אבל"/>
    <m/>
    <n v="96"/>
    <n v="58"/>
    <s v="אבל"/>
    <n v="4246"/>
    <s v="מְחולה"/>
    <m/>
    <m/>
    <s v="Name/l."/>
    <m/>
    <m/>
    <n v="1"/>
  </r>
  <r>
    <s v="H"/>
    <n v="2888"/>
    <s v="טַּבַּת"/>
    <s v="Tabbath (tab-bath') n/l._x000a_1. Tabbath, a place East of the Jordan_x000a_[of uncertain derivation]_x000a_KJV: Tabbath. "/>
    <n v="1"/>
    <x v="3227"/>
    <m/>
    <m/>
    <m/>
    <m/>
    <m/>
    <m/>
    <m/>
    <m/>
    <m/>
    <s v="Name/l."/>
    <m/>
    <m/>
    <n v="1"/>
  </r>
  <r>
    <s v="H"/>
    <n v="1029"/>
    <s v="בֵּיתּ הַשִּׁטָּה"/>
    <s v="Beyth hash-Shittah (bayth hash-shit-taw') n/l._x000a_1. house of the acacia_x000a_2. Beth-hash-Shittah, a place in Israel_x000a_[from H1004 and H7848 with the article interposed]_x000a_KJV: Beth-shittah. _x000a_Root(s): H1004, H7848 "/>
    <n v="1"/>
    <x v="3227"/>
    <m/>
    <m/>
    <m/>
    <n v="1004"/>
    <s v="בית"/>
    <n v="7848"/>
    <s v="שׁטה שׁטים"/>
    <m/>
    <m/>
    <s v="Name/l."/>
    <m/>
    <m/>
    <n v="0"/>
  </r>
  <r>
    <s v="H"/>
    <n v="6888"/>
    <s v="צְּרֵרָה"/>
    <s v="Tsrerah (tser-ay-raw') n/l._x000a_1. Tsererah for Tseredah_x000a_[apparently by erroneous transcription for H6868]_x000a_KJV: Zererath. _x000a_Root(s): H6868 "/>
    <n v="1"/>
    <x v="3227"/>
    <m/>
    <m/>
    <m/>
    <n v="6868"/>
    <s v="צרדה צרדתה"/>
    <m/>
    <m/>
    <m/>
    <m/>
    <s v="Name/l."/>
    <m/>
    <m/>
    <n v="0"/>
  </r>
  <r>
    <s v="H"/>
    <n v="6742"/>
    <s v="צְּלוּל"/>
    <s v="tsluwl (tsel-ool') n-m._x000a_1. a (round or flattened) cake_x000a_[from H6749 in the sense of rolling]_x000a_KJV: cake. _x000a_Root(s): H6749 "/>
    <n v="1"/>
    <x v="3228"/>
    <s v="צלל"/>
    <m/>
    <m/>
    <n v="6749"/>
    <s v="צלל"/>
    <m/>
    <m/>
    <m/>
    <m/>
    <s v="noun masc"/>
    <m/>
    <m/>
    <n v="1"/>
  </r>
  <r>
    <s v="H"/>
    <n v="6513"/>
    <s v="פּוּרָה"/>
    <s v="Purah (poo-raw') n/p._x000a_1. foliage_x000a_2. Purah, an Israelite_x000a_[for H6288]_x000a_KJV: Phurah. _x000a_Root(s): H6288 "/>
    <n v="2"/>
    <x v="3229"/>
    <m/>
    <m/>
    <m/>
    <n v="6288"/>
    <s v="פאורה פוראה פוארה"/>
    <m/>
    <m/>
    <m/>
    <m/>
    <s v="name"/>
    <m/>
    <m/>
    <n v="0"/>
  </r>
  <r>
    <s v="H"/>
    <n v="3952"/>
    <s v="לָקַק"/>
    <s v="laqaq (law-kak') v._x000a_1. to lick or lap_x000a_[a primitive root]_x000a_KJV: lap, lick. "/>
    <n v="7"/>
    <x v="3230"/>
    <s v="לקק"/>
    <m/>
    <m/>
    <m/>
    <m/>
    <m/>
    <m/>
    <m/>
    <m/>
    <s v="verb-stem"/>
    <m/>
    <m/>
    <n v="1"/>
  </r>
  <r>
    <s v="H"/>
    <n v="6884"/>
    <s v="צָּרַף"/>
    <s v="tsaraph (tsaw-raf') v._x000a_1. to fuse (metal), i.e. refine (literally or figuratively)_x000a_[a primitive root]_x000a_KJV: cast, (re-)fine(-er), founder, goldsmith, melt, pure, purge away, try. "/>
    <n v="34"/>
    <x v="3231"/>
    <s v="צרף"/>
    <m/>
    <m/>
    <m/>
    <m/>
    <m/>
    <m/>
    <m/>
    <m/>
    <s v="verb"/>
    <m/>
    <m/>
    <n v="1"/>
  </r>
  <r>
    <s v="H"/>
    <n v="2730"/>
    <s v="חָרֵד"/>
    <s v="chared (khaw-rade') adj._x000a_1. fearful_x000a_2. also reverential_x000a_[from H2729]_x000a_KJV: afraid, trembling. _x000a_Root(s): H2729 "/>
    <n v="6"/>
    <x v="3232"/>
    <s v="חרד"/>
    <m/>
    <m/>
    <n v="2729"/>
    <s v="חרד"/>
    <m/>
    <m/>
    <m/>
    <m/>
    <s v="adjective"/>
    <m/>
    <m/>
    <n v="1"/>
  </r>
  <r>
    <s v="H"/>
    <n v="6852"/>
    <s v="צָּפַר"/>
    <s v="tsaphar (tsaw-far') v._x000a_1. to skip about, i.e. return_x000a_[a primitive root]_x000a_KJV: depart early. "/>
    <n v="1"/>
    <x v="3232"/>
    <s v="צפר"/>
    <m/>
    <m/>
    <m/>
    <m/>
    <m/>
    <m/>
    <m/>
    <m/>
    <s v="verb-stem"/>
    <m/>
    <m/>
    <n v="1"/>
  </r>
  <r>
    <s v="H"/>
    <n v="5912"/>
    <s v="עָכָן"/>
    <s v="`Akan (aw-kawn') n/p._x000a_1. troublesome_x000a_2. Akan, an Israelite_x000a_[from an unused root meaning to trouble]_x000a_KJV: Achan. _x000a_Compare: H5917 "/>
    <n v="6"/>
    <x v="3233"/>
    <m/>
    <m/>
    <m/>
    <m/>
    <m/>
    <m/>
    <m/>
    <m/>
    <m/>
    <s v="name"/>
    <m/>
    <m/>
    <n v="0"/>
  </r>
  <r>
    <s v="H"/>
    <n v="5878"/>
    <s v="עֵין חֲרוֹד"/>
    <s v="`Eyn Charod (ane khar-ode') n/l._x000a_1. fountain of trembling_x000a_2. En-Charod, a place in Israel_x000a_[from H5869 and a derivative of H2729]_x000a_KJV: well of Harod. _x000a_Root(s): H5869, H2729 "/>
    <n v="1"/>
    <x v="3233"/>
    <s v="חרד"/>
    <m/>
    <m/>
    <n v="5869"/>
    <s v="עין"/>
    <n v="2729"/>
    <s v="חרד"/>
    <m/>
    <m/>
    <s v="Name/l."/>
    <m/>
    <m/>
    <n v="1"/>
  </r>
  <r>
    <s v="H"/>
    <n v="2115"/>
    <s v="זוּר"/>
    <s v="zuwr (zoor) v._x000a_1. to press together, &amp;Š tighten_x000a_[a primitive root]_x000a_KJV: close, rush, thrust together. _x000a_Compare: H6695 "/>
    <n v="3"/>
    <x v="3234"/>
    <s v="זור"/>
    <m/>
    <m/>
    <m/>
    <m/>
    <m/>
    <m/>
    <m/>
    <m/>
    <s v="verb-stem"/>
    <m/>
    <m/>
    <n v="1"/>
  </r>
  <r>
    <s v="H"/>
    <n v="1492"/>
    <s v="גָּזַּה"/>
    <s v="gazzah (gaz-zaw') n-f._x000a_1. a fleece_x000a_[feminine from H1494]_x000a_KJV: fleece. _x000a_Root(s): H1494 "/>
    <n v="7"/>
    <x v="3235"/>
    <s v="גזז"/>
    <m/>
    <m/>
    <n v="1494"/>
    <s v="גזז"/>
    <m/>
    <m/>
    <m/>
    <m/>
    <s v="noun fem"/>
    <m/>
    <m/>
    <n v="1"/>
  </r>
  <r>
    <s v="H"/>
    <n v="3378"/>
    <s v="יְרוּבַּעַל"/>
    <s v="Yrubba`al (yer-oob-bah'-al) n/p._x000a_1. Baal will contend_x000a_2. Jerubbaal, a symbol. name of Gideon_x000a_[from H7378 and H1168]_x000a_KJV: Jerubbaal. _x000a_Root(s): H7378, H1168 "/>
    <n v="14"/>
    <x v="3236"/>
    <s v="ריב רוב"/>
    <m/>
    <m/>
    <n v="7378"/>
    <s v="ריב רוב"/>
    <n v="1168"/>
    <s v="בעל"/>
    <m/>
    <m/>
    <s v="name"/>
    <m/>
    <m/>
    <n v="1"/>
  </r>
  <r>
    <s v="H"/>
    <n v="4581"/>
    <s v="מָעוֹז מָעוּז מָעוֹז מָעוּז"/>
    <s v="ma`owz (maw-oze') (also mauwz {maw-ooz'} or mahoz {maw-oze'}, also ma,uz {maw-ooz'};) n-m._x000a_1. a fortified place_x000a_2. (figuratively) a defence_x000a_[from H5810]_x000a_KJV: force, fort(-ress), rock, strength(-en), (X most) strong (hold). _x000a_Root(s): H5810 "/>
    <n v="37"/>
    <x v="3237"/>
    <s v="עזז"/>
    <m/>
    <m/>
    <n v="5810"/>
    <s v="עזז"/>
    <m/>
    <m/>
    <m/>
    <m/>
    <s v="noun masc"/>
    <m/>
    <m/>
    <n v="1"/>
  </r>
  <r>
    <s v="H"/>
    <n v="3073"/>
    <s v="יְהוֹוָה שָׁלוֹם"/>
    <s v="Yhavah shalowm (yeh-ho-vaw' shaw-lome') n/l._x000a_1. Jehovah (is) peace_x000a_2. Jehovah-Shalom, a symbolical name of an altar in Israel_x000a_[from H3068 and H7965]_x000a_KJV: Jehovah-shalom. _x000a_Root(s): H3068, H7965 "/>
    <n v="2"/>
    <x v="3238"/>
    <s v="שׁלם"/>
    <m/>
    <m/>
    <n v="3068"/>
    <s v="יהווה"/>
    <n v="7965"/>
    <s v="שׁלום שׁלום"/>
    <m/>
    <m/>
    <s v="Name/l."/>
    <m/>
    <m/>
    <n v="1"/>
  </r>
  <r>
    <s v="H"/>
    <n v="1975"/>
    <s v="הַלָּז"/>
    <s v="hallaz (hal-lawz') p/d._x000a_1. this or that_x000a_[from H1976]_x000a_KJV: side, that, this. _x000a_Root(s): H1976 "/>
    <n v="7"/>
    <x v="3239"/>
    <m/>
    <m/>
    <m/>
    <n v="1976"/>
    <s v="הלזה"/>
    <m/>
    <m/>
    <m/>
    <m/>
    <s v="p/d."/>
    <m/>
    <m/>
    <n v="0"/>
  </r>
  <r>
    <s v="H"/>
    <n v="4839"/>
    <s v="מָרָק"/>
    <s v="maraq (maw-rawk') n-m._x000a_1. soup (as if a rinsing)_x000a_[from H4838]_x000a_KJV: broth. See also H6564. _x000a_Root(s): H4838 _x000a_See also: H6564 "/>
    <n v="3"/>
    <x v="3240"/>
    <s v="מרק"/>
    <m/>
    <m/>
    <n v="4838"/>
    <s v="מרק"/>
    <m/>
    <m/>
    <m/>
    <m/>
    <s v="noun masc"/>
    <m/>
    <m/>
    <n v="1"/>
  </r>
  <r>
    <s v="H"/>
    <n v="1439"/>
    <s v="גִּדעוֹן"/>
    <s v="Gid`own (ghid-ohn') n/p._x000a_1. feller (i.e. warrior)_x000a_2. Gidon, an Israelite_x000a_[from H1438]_x000a_KJV: Gideon. _x000a_Root(s): H1438 "/>
    <n v="39"/>
    <x v="3241"/>
    <s v="גדע"/>
    <m/>
    <m/>
    <n v="1438"/>
    <s v="גדע"/>
    <m/>
    <m/>
    <m/>
    <m/>
    <s v="name"/>
    <m/>
    <m/>
    <n v="1"/>
  </r>
  <r>
    <s v="H"/>
    <n v="1660"/>
    <s v="גַּת"/>
    <s v="gath (gath) n-f._x000a_1. a wine-press (or vat for holding the grapes in pressing them)_x000a_[probably from H5059 (in the sense of treading out grapes)]_x000a_KJV: (wine-)press (fat). _x000a_Root(s): H5059 "/>
    <n v="5"/>
    <x v="3241"/>
    <s v="נגן"/>
    <m/>
    <m/>
    <n v="5059"/>
    <s v="נגן"/>
    <m/>
    <m/>
    <m/>
    <m/>
    <s v="noun fem"/>
    <m/>
    <m/>
    <n v="1"/>
  </r>
  <r>
    <s v="H"/>
    <n v="33"/>
    <s v="אֲבִי הָעֶזרִי"/>
    <s v="Abiy ha-`Ezriy (ab-ee'-haw-ez-ree') n/p._x000a_1. father of the Ezrite_x000a_2. an Abiezrite or descendant of Abiezer_x000a_[from H44 with the article inserted]_x000a_KJV: Abiezrite. _x000a_Root(s): H44 "/>
    <n v="3"/>
    <x v="3241"/>
    <m/>
    <m/>
    <m/>
    <n v="44"/>
    <s v="אביעזר"/>
    <m/>
    <m/>
    <m/>
    <m/>
    <s v="name"/>
    <m/>
    <m/>
    <n v="0"/>
  </r>
  <r>
    <s v="H"/>
    <n v="3101"/>
    <s v="יוֹאָשׁ יוֹאָשׁ"/>
    <s v="Yow'ash (yo-awsh') (or Yoash (2 Chron. 24) n/p._x000a_1. Joash, the name of six Israelites_x000a_[a form of H3060]_x000a_KJV: Joash. _x000a_Root(s): H3060 "/>
    <n v="47"/>
    <x v="3241"/>
    <m/>
    <m/>
    <m/>
    <n v="3060"/>
    <s v="יהואשׁ"/>
    <m/>
    <m/>
    <m/>
    <m/>
    <s v="name"/>
    <m/>
    <m/>
    <n v="0"/>
  </r>
  <r>
    <s v="H"/>
    <n v="1809"/>
    <s v="דָּלַל"/>
    <s v="dalal (daw-lal') v._x000a_1. to slacken or be feeble_x000a_2. (figuratively) to be oppressed_x000a_[a primitive root]_x000a_KJV: bring low, dry up, be emptied, be not equal, fail, be impoverished, be made thin. _x000a_Compare: H1802 "/>
    <n v="9"/>
    <x v="3242"/>
    <s v="דלל"/>
    <m/>
    <m/>
    <m/>
    <m/>
    <m/>
    <m/>
    <m/>
    <m/>
    <s v="verb-stem"/>
    <m/>
    <m/>
    <n v="1"/>
  </r>
  <r>
    <s v="H"/>
    <n v="4492"/>
    <s v="מִנהָרָה"/>
    <s v="minharah (min-haw-raw') n-f._x000a_1. (properly) a channel or fissure_x000a_2. (by implication) a cavern_x000a_[from H5102]_x000a_KJV: den. _x000a_Root(s): H5102 "/>
    <n v="1"/>
    <x v="3243"/>
    <s v="נהר"/>
    <m/>
    <m/>
    <n v="5102"/>
    <s v="נהר"/>
    <m/>
    <m/>
    <m/>
    <m/>
    <s v="noun fem"/>
    <m/>
    <m/>
    <n v="1"/>
  </r>
  <r>
    <s v="H"/>
    <n v="4679"/>
    <s v="מְצַד מֶצָד מֶצָדָה"/>
    <s v="mtsad (mets-ad') (or mtsad {mets-awd'} or (feminine) mtsadah {mets-aw-daw'};) n-f._x000a_1. a fastness (as a covert of ambush)_x000a_[from H6679]_x000a_KJV: castle, fort, (strong) hold, munition. _x000a_Root(s): H6679 "/>
    <n v="10"/>
    <x v="3243"/>
    <s v="צוד"/>
    <m/>
    <m/>
    <n v="6679"/>
    <s v="צוד"/>
    <m/>
    <m/>
    <m/>
    <m/>
    <s v="noun fem"/>
    <m/>
    <m/>
    <n v="1"/>
  </r>
  <r>
    <s v="H"/>
    <n v="6648"/>
    <s v="צֶּבַע"/>
    <s v="tseba` (tseh'-bah) n-m._x000a_1. a dye_x000a_[from an unused root meaning to dip (into coloring fluid)]_x000a_KJV: divers, colours. "/>
    <n v="3"/>
    <x v="3244"/>
    <m/>
    <m/>
    <m/>
    <m/>
    <m/>
    <m/>
    <m/>
    <m/>
    <m/>
    <s v="noun masc"/>
    <m/>
    <m/>
    <n v="0"/>
  </r>
  <r>
    <s v="H"/>
    <n v="7361"/>
    <s v="רַחֲמָה"/>
    <s v="rachamah (rakh-am-aw') n-f._x000a_1. a maiden_x000a_[feminine of H7356]_x000a_KJV: damsel. _x000a_Root(s): H7356 "/>
    <n v="1"/>
    <x v="3244"/>
    <m/>
    <m/>
    <m/>
    <n v="7356"/>
    <s v="רחם"/>
    <m/>
    <m/>
    <m/>
    <m/>
    <s v="noun fem"/>
    <m/>
    <m/>
    <n v="0"/>
  </r>
  <r>
    <s v="H"/>
    <n v="7553"/>
    <s v="רִקמָה"/>
    <s v="riqmah (rik-maw') n-f._x000a_1. variegation of color_x000a_2. specifically, embroidery_x000a_[from H7551]_x000a_KJV: broidered (work), divers colours, (raiment of) needlework (on both sides). _x000a_Root(s): H7551 "/>
    <n v="12"/>
    <x v="3244"/>
    <s v="רקם"/>
    <m/>
    <m/>
    <n v="7551"/>
    <s v="רקם"/>
    <m/>
    <m/>
    <m/>
    <m/>
    <s v="noun fem"/>
    <m/>
    <m/>
    <n v="1"/>
  </r>
  <r>
    <s v="H"/>
    <n v="8282"/>
    <s v="שָׂרָה"/>
    <s v="sarah (saw-raw') n-f._x000a_1. a mistress, i.e. female noble_x000a_[feminine of H8269]_x000a_KJV: lady, princess, queen. _x000a_Root(s): H8269 "/>
    <n v="5"/>
    <x v="3245"/>
    <m/>
    <m/>
    <m/>
    <n v="8269"/>
    <s v="שׂר"/>
    <m/>
    <m/>
    <m/>
    <m/>
    <s v="noun fem"/>
    <m/>
    <m/>
    <n v="0"/>
  </r>
  <r>
    <s v="H"/>
    <n v="2980"/>
    <s v="יָבַב"/>
    <s v="yabab (yaw-bab) v._x000a_1. to bawl_x000a_[a primitive root]_x000a_KJV: cry out. "/>
    <n v="1"/>
    <x v="3246"/>
    <s v="יבב"/>
    <m/>
    <m/>
    <m/>
    <m/>
    <m/>
    <m/>
    <m/>
    <m/>
    <s v="verb-stem"/>
    <m/>
    <m/>
    <n v="1"/>
  </r>
  <r>
    <s v="H"/>
    <n v="822"/>
    <s v="אֶשׁנָב"/>
    <s v="eshnab (esh-nawb') n-m._x000a_1. A latticed window_x000a_[apparently from an unused root (probably meaning to leave interstices)]_x000a_KJV: casement, lattice. "/>
    <n v="2"/>
    <x v="3246"/>
    <m/>
    <m/>
    <m/>
    <m/>
    <m/>
    <m/>
    <m/>
    <m/>
    <m/>
    <s v="noun masc"/>
    <m/>
    <m/>
    <n v="0"/>
  </r>
  <r>
    <s v="H"/>
    <n v="7703"/>
    <s v="שָׁדַד"/>
    <s v="shadad (shaw-dad') v._x000a_1. (properly) to be burly_x000a_2. (figuratively) to be powerful_x000a_3. (passively) to be impregnable_x000a_4. (by implication) to ravage_x000a_[a primitive root]_x000a_KJV: dead, destroy(-er), oppress, robber, spoil(-er), X utterly, (lay) waste. "/>
    <n v="58"/>
    <x v="3247"/>
    <s v="שׁדד"/>
    <m/>
    <m/>
    <m/>
    <m/>
    <m/>
    <m/>
    <m/>
    <m/>
    <s v="verb"/>
    <m/>
    <m/>
    <n v="1"/>
  </r>
  <r>
    <s v="H"/>
    <n v="1989"/>
    <s v="הַלמוּת"/>
    <s v="halmuwth (hal-mooth') n-f._x000a_1. a hammer (or mallet)_x000a_[from H1986]_x000a_KJV: hammer. _x000a_Root(s): H1986 "/>
    <n v="1"/>
    <x v="3248"/>
    <s v="הלם"/>
    <m/>
    <m/>
    <n v="1986"/>
    <s v="הלם"/>
    <m/>
    <m/>
    <m/>
    <m/>
    <s v="noun fem"/>
    <m/>
    <m/>
    <n v="1"/>
  </r>
  <r>
    <s v="H"/>
    <n v="4277"/>
    <s v="מָחַק"/>
    <s v="machaq (maw-khak') v._x000a_1. to crush_x000a_[a primitive root]_x000a_KJV: smite off. "/>
    <n v="1"/>
    <x v="3248"/>
    <s v="מחק"/>
    <m/>
    <m/>
    <m/>
    <m/>
    <m/>
    <m/>
    <m/>
    <m/>
    <s v="verb-stem"/>
    <m/>
    <m/>
    <n v="1"/>
  </r>
  <r>
    <s v="H"/>
    <n v="6001"/>
    <s v="עָמֵל"/>
    <s v="`amel (aw-male') adj._x000a_1. toiling_x000a_2. (concretely) a laborer_x000a_3. (figuratively) sorrowful_x000a_[from H5998]_x000a_KJV: that laboureth, that is a misery, had taken (labour), wicked, workman. _x000a_Root(s): H5998 "/>
    <n v="9"/>
    <x v="3248"/>
    <s v="אנף"/>
    <m/>
    <m/>
    <n v="5998"/>
    <s v="עמל"/>
    <m/>
    <m/>
    <m/>
    <m/>
    <s v="adjective"/>
    <m/>
    <m/>
    <n v="1"/>
  </r>
  <r>
    <s v="H"/>
    <n v="5602"/>
    <s v="סֵפֶל"/>
    <s v="cephel (say'-fel) n-m._x000a_1. a basin (as deepened out)_x000a_[from an unused root meaning to depress]_x000a_KJV: bowl, dish. "/>
    <n v="2"/>
    <x v="3249"/>
    <m/>
    <m/>
    <m/>
    <m/>
    <m/>
    <m/>
    <m/>
    <m/>
    <m/>
    <s v="noun masc"/>
    <m/>
    <m/>
    <n v="0"/>
  </r>
  <r>
    <s v="H"/>
    <n v="4789"/>
    <s v="מֵרוֹז"/>
    <s v="Merowz (may-roze') n/l._x000a_1. Meroz, a place in Israel_x000a_[of uncertain derivation]_x000a_KJV: Meroz. "/>
    <n v="1"/>
    <x v="3250"/>
    <m/>
    <m/>
    <m/>
    <m/>
    <m/>
    <m/>
    <m/>
    <m/>
    <m/>
    <s v="Name/l."/>
    <m/>
    <m/>
    <n v="1"/>
  </r>
  <r>
    <s v="H"/>
    <n v="5833"/>
    <s v="עֶזרָה עֶזרָת"/>
    <s v="`ezrah (ez-raw') (or mezrath (Psa. 60) n-f._x000a_1. aid_x000a_[feminine of H5828]_x000a_KJV: help(-ed, -er). _x000a_Root(s): H5828 _x000a_See also: H13, H13 "/>
    <n v="26"/>
    <x v="3250"/>
    <m/>
    <m/>
    <m/>
    <n v="5828"/>
    <s v="עזר"/>
    <m/>
    <m/>
    <m/>
    <m/>
    <s v="noun fem"/>
    <m/>
    <m/>
    <n v="0"/>
  </r>
  <r>
    <s v="H"/>
    <n v="47"/>
    <s v="אַבִּיר"/>
    <s v="abbiyr (ab-beer') adj._x000a_1. mighty (spoken of created beings_x000a_[from H46]_x000a_KJV: angel, bull, chiefest, mighty (one), stout(-hearted), strong (one), valiant. _x000a_Root(s): H46 "/>
    <n v="17"/>
    <x v="3251"/>
    <s v="אבר"/>
    <m/>
    <n v="31"/>
    <n v="46"/>
    <s v="אביר"/>
    <m/>
    <m/>
    <m/>
    <m/>
    <s v="adjective"/>
    <m/>
    <m/>
    <n v="1"/>
  </r>
  <r>
    <s v="H"/>
    <n v="1726"/>
    <s v="דַּהֲהַר"/>
    <s v="dahahar (dah-hah-har') n-f._x000a_1. a gallop_x000a_[by reduplication from H1725]_x000a_KJV: pransing. _x000a_Root(s): H1725 "/>
    <n v="2"/>
    <x v="3251"/>
    <s v="דהר"/>
    <m/>
    <m/>
    <n v="1725"/>
    <s v="דהר"/>
    <m/>
    <m/>
    <m/>
    <m/>
    <s v="noun fem"/>
    <m/>
    <m/>
    <n v="1"/>
  </r>
  <r>
    <s v="H"/>
    <n v="1986"/>
    <s v="הָלַם"/>
    <s v="halam (haw-lam') v._x000a_1. to strike down_x000a_2. (by implication) to hammer, stamp, conquer, disband_x000a_[a primitive root]_x000a_KJV: beat (down), break (down), overcome, smite (with the hammer). "/>
    <n v="9"/>
    <x v="3251"/>
    <s v="הלם"/>
    <m/>
    <m/>
    <m/>
    <m/>
    <m/>
    <m/>
    <m/>
    <m/>
    <s v="verb-stem"/>
    <m/>
    <m/>
    <n v="1"/>
  </r>
  <r>
    <s v="H"/>
    <n v="1640"/>
    <s v="גָּרַף"/>
    <s v="garaph (gaw-raf') v._x000a_1. to bear off violently_x000a_[a primitive root]_x000a_KJV: sweep away. "/>
    <n v="1"/>
    <x v="3252"/>
    <s v="גרף"/>
    <m/>
    <m/>
    <m/>
    <m/>
    <m/>
    <m/>
    <m/>
    <m/>
    <s v="verb-stem"/>
    <m/>
    <m/>
    <n v="1"/>
  </r>
  <r>
    <s v="H"/>
    <n v="6917"/>
    <s v="קָדוּם"/>
    <s v="qaduwm (kaw-doom') n-m._x000a_1. a pristine hero_x000a_[passive participle of H6923]_x000a_KJV: ancient. _x000a_Root(s): H6923 "/>
    <n v="1"/>
    <x v="3252"/>
    <s v="קדם"/>
    <m/>
    <m/>
    <n v="6923"/>
    <s v="קדם"/>
    <m/>
    <m/>
    <m/>
    <m/>
    <s v="noun masc"/>
    <m/>
    <m/>
    <n v="1"/>
  </r>
  <r>
    <s v="H"/>
    <n v="4791"/>
    <s v="מָרוֹם"/>
    <s v="marowm (maw-rome') n-m._x000a_1. altitude_x000a_2. (concretely) an elevated place_x000a_3. (abstractly) elevation_x000a_4. (figuratively) elation_x000a_5. (adverbially) aloft_x000a_[from H7311]_x000a_KJV: (far) above, dignity, haughty, height, (most, on) high (one, place), loftily, upward. _x000a_Root(s): H7311 "/>
    <n v="54"/>
    <x v="3253"/>
    <s v="רום"/>
    <m/>
    <m/>
    <n v="7311"/>
    <s v="רום"/>
    <m/>
    <m/>
    <m/>
    <m/>
    <s v="noun masc"/>
    <m/>
    <m/>
    <n v="1"/>
  </r>
  <r>
    <s v="H"/>
    <n v="4664"/>
    <s v="מִפרָץ"/>
    <s v="miphrats (mif-rawts') n-m._x000a_1. a break (in the shore), i.e. a haven_x000a_[from H6555]_x000a_KJV: breach. _x000a_Root(s): H6555 "/>
    <n v="1"/>
    <x v="3254"/>
    <m/>
    <m/>
    <m/>
    <n v="6555"/>
    <s v="פרץ"/>
    <m/>
    <m/>
    <m/>
    <m/>
    <s v="noun masc"/>
    <m/>
    <m/>
    <n v="0"/>
  </r>
  <r>
    <s v="H"/>
    <n v="2714"/>
    <s v="חֵקֶר"/>
    <s v="cheqer (khay'-ker) n-m._x000a_1. examination, enumeration, deliberation_x000a_[from H2713]_x000a_KJV: finding out, number, (un-)search(-able, -ed, out, -ing). _x000a_Root(s): H2713 "/>
    <n v="12"/>
    <x v="3255"/>
    <s v="חקר"/>
    <m/>
    <m/>
    <n v="2713"/>
    <s v="חקר"/>
    <m/>
    <m/>
    <m/>
    <m/>
    <s v="noun masc"/>
    <m/>
    <m/>
    <n v="1"/>
  </r>
  <r>
    <s v="H"/>
    <n v="8292"/>
    <s v="שְׁרוּקָה שְׁרִיקָה"/>
    <s v="shruwqah (sher-oo-kaw') (or (by permutation) shriyqah {sher-ee- kaw'}) n-f._x000a_1. a whistling (in scorn)_x000a_2. by analogy, a piping_x000a_[feminine passive participle of H8319]_x000a_KJV: bleating, hissing. _x000a_Root(s): H8319 "/>
    <n v="3"/>
    <x v="3255"/>
    <s v="שׁרק"/>
    <m/>
    <m/>
    <n v="8319"/>
    <s v="שׁרק"/>
    <m/>
    <m/>
    <m/>
    <m/>
    <s v="noun fem"/>
    <m/>
    <m/>
    <n v="1"/>
  </r>
  <r>
    <s v="H"/>
    <n v="2711"/>
    <s v="חֵקֶק"/>
    <s v="cheqeq (khay'-kek) n-m._x000a_1. an enactment, a resolution_x000a_[from H2710]_x000a_KJV: decree, thought. _x000a_Root(s): H2710 "/>
    <n v="2"/>
    <x v="3256"/>
    <s v="חקק"/>
    <m/>
    <m/>
    <n v="2710"/>
    <s v="חקק"/>
    <m/>
    <m/>
    <m/>
    <m/>
    <s v="noun masc"/>
    <m/>
    <m/>
    <n v="1"/>
  </r>
  <r>
    <s v="H"/>
    <n v="6391"/>
    <s v="פְּלוּגָּה"/>
    <s v="pluggah (pel-oog-gaw') n-f._x000a_1. a section_x000a_[from H6385]_x000a_KJV: division. _x000a_Root(s): H6385 "/>
    <n v="3"/>
    <x v="3256"/>
    <s v="פלג"/>
    <m/>
    <m/>
    <n v="6385"/>
    <s v="פלג"/>
    <m/>
    <m/>
    <m/>
    <m/>
    <s v="noun fem"/>
    <m/>
    <m/>
    <n v="1"/>
  </r>
  <r>
    <s v="H"/>
    <n v="2686"/>
    <s v="חָצַץ"/>
    <s v="chatsats (khaw-tsats') v._x000a_1. (properly) to chop into, pierce or sever_x000a_2. (hence) to curtail, to distribute (into ranks)_x000a_3. as denom. from H2671, to shoot an arrow_x000a_[a primitive root]_x000a_KJV: archer, X bands, cut off in the midst. _x000a_Compare: H2673 _x000a_See also: H2671 "/>
    <n v="3"/>
    <x v="3257"/>
    <s v="חצה"/>
    <m/>
    <m/>
    <m/>
    <m/>
    <m/>
    <m/>
    <m/>
    <m/>
    <s v="verb-stem"/>
    <m/>
    <m/>
    <n v="1"/>
  </r>
  <r>
    <s v="H"/>
    <n v="4857"/>
    <s v="מַשׁאָב"/>
    <s v="mash'ab (mash-awb') n-m._x000a_1. a trough for cattle to drink from_x000a_[from H7579]_x000a_KJV: place of drawing water. _x000a_Root(s): H7579 "/>
    <n v="1"/>
    <x v="3257"/>
    <s v="שׁאב"/>
    <m/>
    <m/>
    <n v="7579"/>
    <s v="שׁאב"/>
    <m/>
    <m/>
    <m/>
    <m/>
    <s v="noun masc"/>
    <m/>
    <m/>
    <n v="1"/>
  </r>
  <r>
    <s v="H"/>
    <n v="8567"/>
    <s v="תָּנָה"/>
    <s v="tanah (taw-naw') v._x000a_1. to ascribe (praise), i.e. celebrate, commemorate_x000a_[a primitive root (identical with H8566 through the idea of attributing honor)]_x000a_KJV: lament, rehearse. _x000a_Root(s): H8566 "/>
    <n v="2"/>
    <x v="3257"/>
    <s v="תנה"/>
    <m/>
    <m/>
    <n v="8566"/>
    <s v="תנה"/>
    <m/>
    <m/>
    <m/>
    <m/>
    <s v="verb"/>
    <m/>
    <m/>
    <n v="1"/>
  </r>
  <r>
    <s v="H"/>
    <n v="6715"/>
    <s v="צָּחוֹר"/>
    <s v="tsachor (tsaw-khore') adj._x000a_1. white_x000a_[from the same as H6713]_x000a_KJV: white. _x000a_Root(s): H6713 "/>
    <n v="1"/>
    <x v="3258"/>
    <m/>
    <m/>
    <m/>
    <n v="6713"/>
    <s v="צחר"/>
    <m/>
    <m/>
    <m/>
    <m/>
    <s v="adjective"/>
    <m/>
    <m/>
    <n v="0"/>
  </r>
  <r>
    <s v="H"/>
    <n v="7878"/>
    <s v="שִׂיַח"/>
    <s v="siyach (see'-akh) v._x000a_1. to ponder_x000a_2. (by implication) converse (with oneself, and hence, aloud) or (transitively) utter_x000a_[a primitive root]_x000a_KJV: commune, complain, declare, meditate, muse, pray, speak, talk (with). "/>
    <n v="21"/>
    <x v="3258"/>
    <s v="שׂיח"/>
    <m/>
    <m/>
    <m/>
    <m/>
    <m/>
    <m/>
    <m/>
    <m/>
    <s v="verb"/>
    <m/>
    <m/>
    <n v="1"/>
  </r>
  <r>
    <s v="H"/>
    <n v="3901"/>
    <s v="לָחֶם"/>
    <s v="lachem (law-khem') n-m._x000a_1. war_x000a_[from H3898, battle]_x000a_ Root(s): H3898 "/>
    <n v="1"/>
    <x v="3259"/>
    <s v="לחם"/>
    <m/>
    <m/>
    <n v="3898"/>
    <s v="לחם"/>
    <m/>
    <m/>
    <m/>
    <m/>
    <s v="noun masc"/>
    <m/>
    <m/>
    <n v="1"/>
  </r>
  <r>
    <s v="H"/>
    <n v="6520"/>
    <s v="פְּרָזוֹן"/>
    <s v="prazown (per-aw-zone') n-m._x000a_1. magistracy, i.e. leadership_x000a_2. (concretely) chieftains_x000a_[from the same as H6518]_x000a_KJV: village. _x000a_Root(s): H6518 "/>
    <n v="2"/>
    <x v="3260"/>
    <m/>
    <m/>
    <m/>
    <n v="6518"/>
    <s v="פרז"/>
    <m/>
    <m/>
    <m/>
    <m/>
    <s v="noun masc"/>
    <m/>
    <m/>
    <n v="0"/>
  </r>
  <r>
    <s v="H"/>
    <n v="5410"/>
    <s v="נָתִיבּ נְתִיבָּה נְתִבָה"/>
    <s v="nathiyb (naw-theeb') (or (feminine) nthiybah {neth-ee-baw'} or nthibah (Jeremiah 6) n-e._x000a_1. a (beaten) track_x000a_[from an unused root meaning to tramp]_x000a_KJV: path((-way)), X travel(-ler), way. "/>
    <n v="26"/>
    <x v="3261"/>
    <m/>
    <m/>
    <m/>
    <m/>
    <m/>
    <m/>
    <m/>
    <m/>
    <m/>
    <s v="n-e."/>
    <m/>
    <m/>
    <n v="0"/>
  </r>
  <r>
    <s v="H"/>
    <n v="6128"/>
    <s v="עֲקַלקַל"/>
    <s v="`aqalqal (ak-al-kal') adj._x000a_1. winding_x000a_[from H6127]_x000a_KJV: by(-way), crooked way. _x000a_Root(s): H6127 "/>
    <n v="2"/>
    <x v="3261"/>
    <s v="עקל"/>
    <m/>
    <m/>
    <n v="6127"/>
    <s v="עקל"/>
    <m/>
    <m/>
    <m/>
    <m/>
    <s v="adjective"/>
    <m/>
    <m/>
    <n v="1"/>
  </r>
  <r>
    <s v="H"/>
    <n v="5197"/>
    <s v="נָטַף"/>
    <s v="nataph (naw-taf') v._x000a_1. to ooze, i.e. distil gradually_x000a_2. (by implication) to fall in drops_x000a_3. (figuratively) to speak by inspiration_x000a_[a primitive root]_x000a_KJV: drop(-ping), prophesy(-et). "/>
    <n v="18"/>
    <x v="3262"/>
    <s v="נטף"/>
    <m/>
    <m/>
    <m/>
    <m/>
    <m/>
    <m/>
    <m/>
    <m/>
    <s v="verb"/>
    <m/>
    <m/>
    <n v="1"/>
  </r>
  <r>
    <s v="H"/>
    <n v="7493"/>
    <s v="רָעַשׁ"/>
    <s v="ra`ash (raw-ash) v._x000a_1. to undulate (as the earth, the sky, etc_x000a_2. also a field of grain), partic. through fear_x000a_3. specifically, to spring (as a locust)_x000a_[a primitive root]_x000a_KJV: make afraid, (re-)move, quake, (make to) shake, (make to) tremble. "/>
    <n v="30"/>
    <x v="3262"/>
    <s v="רעשׁ"/>
    <m/>
    <m/>
    <m/>
    <m/>
    <m/>
    <m/>
    <m/>
    <m/>
    <s v="verb"/>
    <m/>
    <m/>
    <n v="1"/>
  </r>
  <r>
    <s v="H"/>
    <n v="2167"/>
    <s v="זָמַר"/>
    <s v="zamar (zaw-mar') v._x000a_1. (properly) to touch the strings or parts of a musical instrument, i.e. play upon it_x000a_2. to make music, accompanied by the voice_x000a_3. hence to celebrate in song and music_x000a_[a primitive root (perhaps ident. with H2168 through the idea of striking with the fingers)]_x000a_KJV: give praise, sing forth praises, psalms. _x000a_Root(s): H2168 "/>
    <n v="45"/>
    <x v="3263"/>
    <s v="זמר"/>
    <m/>
    <m/>
    <n v="2168"/>
    <s v="זמר"/>
    <m/>
    <m/>
    <m/>
    <m/>
    <s v="verb"/>
    <m/>
    <m/>
    <n v="1"/>
  </r>
  <r>
    <s v="H"/>
    <n v="7336"/>
    <s v="רָזַן"/>
    <s v="razan (raw-zan') v._x000a_1. probably to be heavy, i.e. (figuratively) honorable_x000a_[a primitive root]_x000a_KJV: prince, ruler. "/>
    <n v="6"/>
    <x v="3263"/>
    <s v="רזן"/>
    <m/>
    <m/>
    <m/>
    <m/>
    <m/>
    <m/>
    <m/>
    <m/>
    <s v="verb-stem"/>
    <m/>
    <m/>
    <n v="1"/>
  </r>
  <r>
    <s v="H"/>
    <n v="4718"/>
    <s v="מַקֶּבֶת"/>
    <s v="maqqebeth (mak-keh'-beth) n-f._x000a_1. (properly) a perforator, i.e. a hammer (as piercing)_x000a_2. (intransitively) a perforation, i.e. a quarry_x000a_[from H5344]_x000a_KJV: hammer, hole. _x000a_Root(s): H5344 "/>
    <n v="2"/>
    <x v="3264"/>
    <s v="נקב"/>
    <m/>
    <m/>
    <n v="5344"/>
    <s v="נקב"/>
    <m/>
    <m/>
    <m/>
    <m/>
    <s v="noun fem"/>
    <m/>
    <m/>
    <n v="1"/>
  </r>
  <r>
    <s v="H"/>
    <n v="7541"/>
    <s v="רַקָּה"/>
    <s v="raqqah (rak-kaw') n-f._x000a_1. (properly) thinness, i.e. the side of the head_x000a_[feminine of H7534]_x000a_KJV: temple. _x000a_Root(s): H7534 "/>
    <n v="5"/>
    <x v="3264"/>
    <m/>
    <m/>
    <m/>
    <n v="7534"/>
    <s v="רק"/>
    <m/>
    <m/>
    <m/>
    <m/>
    <s v="noun fem"/>
    <m/>
    <m/>
    <n v="0"/>
  </r>
  <r>
    <s v="H"/>
    <n v="7290"/>
    <s v="רָדַם"/>
    <s v="radam (raw-dam') v._x000a_1. to stun, i.e. stupefy (with sleep or death)_x000a_[a primitive root]_x000a_KJV: (be fast a-, be in a deep, cast into a dead, that) sleep(-er, -eth). "/>
    <n v="7"/>
    <x v="3264"/>
    <s v="רדם"/>
    <m/>
    <m/>
    <m/>
    <m/>
    <m/>
    <m/>
    <m/>
    <m/>
    <s v="verb"/>
    <m/>
    <m/>
    <n v="1"/>
  </r>
  <r>
    <s v="H"/>
    <n v="8063"/>
    <s v="שְׂמִיכָּה"/>
    <s v="smiykah (sem-ee-kaw') n-f._x000a_1. a run (as sustaining the Oriental sitter)_x000a_[from H5564]_x000a_KJV: mantle. _x000a_Root(s): H5564 "/>
    <n v="1"/>
    <x v="3265"/>
    <s v="סמך"/>
    <m/>
    <m/>
    <n v="5564"/>
    <s v="סמך"/>
    <m/>
    <m/>
    <m/>
    <m/>
    <s v="noun fem"/>
    <m/>
    <m/>
    <n v="1"/>
  </r>
  <r>
    <s v="H"/>
    <n v="3278"/>
    <s v="יָעֵל"/>
    <s v="Ya`el (yaw-ale') n/p._x000a_1. Jael, a Canaanite_x000a_[the same as H3277]_x000a_KJV: Jael. _x000a_Root(s): H3277 "/>
    <n v="6"/>
    <x v="3266"/>
    <m/>
    <m/>
    <m/>
    <n v="3277"/>
    <s v="יעל"/>
    <m/>
    <m/>
    <m/>
    <m/>
    <s v="name"/>
    <m/>
    <m/>
    <n v="0"/>
  </r>
  <r>
    <s v="H"/>
    <n v="7028"/>
    <s v="קִישׁוֹן"/>
    <s v="Qiyshown (kee-shone') n/l._x000a_1. winding_x000a_2. Kishon, a river of Israel_x000a_[from H6983]_x000a_KJV: Kishon, Kison. _x000a_Root(s): H6983 "/>
    <n v="6"/>
    <x v="3267"/>
    <m/>
    <m/>
    <m/>
    <n v="6983"/>
    <s v="קושׁ"/>
    <m/>
    <m/>
    <m/>
    <m/>
    <s v="Name/l."/>
    <m/>
    <m/>
    <n v="0"/>
  </r>
  <r>
    <s v="H"/>
    <n v="42"/>
    <s v="אֲבִינוֹעַם"/>
    <s v="Abiyno`am (ab-ee-no'-am) n/p._x000a_1. father of pleasantness (i.e. gracious)_x000a_2. Abinoam, an Israelite_x000a_[from H1 and H5278]_x000a_KJV: Abinoam. _x000a_Root(s): H1, H5278 "/>
    <n v="4"/>
    <x v="3268"/>
    <m/>
    <m/>
    <m/>
    <n v="1"/>
    <s v="אב"/>
    <n v="5278"/>
    <s v="נועם"/>
    <m/>
    <m/>
    <s v="name"/>
    <m/>
    <m/>
    <n v="0"/>
  </r>
  <r>
    <s v="H"/>
    <n v="1301"/>
    <s v="בָּרָק"/>
    <s v="Baraq (baw-rawk') n/p._x000a_1. Barak, an Israelite_x000a_[the same as H1300]_x000a_KJV: Barak. _x000a_Root(s): H1300 "/>
    <n v="13"/>
    <x v="3268"/>
    <m/>
    <m/>
    <m/>
    <n v="1300"/>
    <s v="ברק"/>
    <m/>
    <m/>
    <m/>
    <m/>
    <s v="name"/>
    <m/>
    <m/>
    <n v="0"/>
  </r>
  <r>
    <s v="H"/>
    <n v="8560"/>
    <s v="תּוֹמֶר"/>
    <s v="tomer (to'-mer) n-m._x000a_1. a palm trunk_x000a_[from the same root as H8558]_x000a_KJV: palm tree. _x000a_Root(s): H8558 "/>
    <n v="2"/>
    <x v="3269"/>
    <m/>
    <m/>
    <m/>
    <n v="8558"/>
    <s v="תמר"/>
    <m/>
    <m/>
    <m/>
    <m/>
    <s v="noun masc"/>
    <m/>
    <m/>
    <n v="0"/>
  </r>
  <r>
    <s v="H"/>
    <n v="3941"/>
    <s v="לַפִּידּוֹת"/>
    <s v="Lappiydowth (lap-pee-doth') n/p._x000a_1. Lappidoth, the husband of Deborah_x000a_[feminine plural of H3940]_x000a_KJV: Lappidoth. _x000a_Root(s): H3940 "/>
    <n v="1"/>
    <x v="3270"/>
    <m/>
    <m/>
    <m/>
    <n v="3940"/>
    <s v="לפיד לפד"/>
    <m/>
    <m/>
    <m/>
    <m/>
    <s v="name"/>
    <m/>
    <m/>
    <n v="0"/>
  </r>
  <r>
    <s v="H"/>
    <n v="2394"/>
    <s v="חָזקָה"/>
    <s v="chozqah (khoz-kaw') n-f._x000a_1. vehemence (usually in a bad sense)_x000a_[feminine of H2392]_x000a_KJV: force, mightily, repair, sharply. _x000a_Root(s): H2392 "/>
    <n v="6"/>
    <x v="3271"/>
    <m/>
    <m/>
    <m/>
    <n v="2392"/>
    <s v="חוזק"/>
    <m/>
    <m/>
    <m/>
    <m/>
    <s v="noun fem"/>
    <m/>
    <m/>
    <n v="0"/>
  </r>
  <r>
    <s v="H"/>
    <n v="2800"/>
    <s v="חֲרוֹשֶׁת"/>
    <s v="Charosheth (khar-o'-sheth) n/l._x000a_1. Charosheth, a place in Israel_x000a_[the same as H2799]_x000a_KJV: Harosheth. _x000a_Root(s): H2799 "/>
    <n v="3"/>
    <x v="3272"/>
    <m/>
    <m/>
    <m/>
    <n v="2799"/>
    <s v="חרושׁת"/>
    <m/>
    <m/>
    <m/>
    <m/>
    <s v="Name/l."/>
    <m/>
    <m/>
    <n v="0"/>
  </r>
  <r>
    <s v="H"/>
    <n v="5516"/>
    <s v="סִיסְרָא"/>
    <s v="Ciycra'; (see-ser-aw') n/p._x000a_1. Sisera, the name of a Canaanitish king and of one of the Nethinim_x000a_[of uncertain derivation]_x000a_KJV: Sisera. "/>
    <n v="21"/>
    <x v="3272"/>
    <m/>
    <m/>
    <m/>
    <m/>
    <m/>
    <m/>
    <m/>
    <m/>
    <m/>
    <s v="name"/>
    <m/>
    <m/>
    <n v="1"/>
  </r>
  <r>
    <s v="H"/>
    <n v="4451"/>
    <s v="מַלמָד"/>
    <s v="malmad (mal-mawd') n-m._x000a_1. a goad for oxen_x000a_[from H3925]_x000a_KJV: goad. _x000a_Root(s): H3925 "/>
    <n v="1"/>
    <x v="3273"/>
    <s v="למד"/>
    <m/>
    <m/>
    <n v="3925"/>
    <s v="למד"/>
    <m/>
    <m/>
    <m/>
    <m/>
    <s v="noun masc"/>
    <m/>
    <m/>
    <n v="1"/>
  </r>
  <r>
    <s v="H"/>
    <n v="6067"/>
    <s v="עֲנָת"/>
    <s v="`Anath (an-awth') n/p._x000a_1. answer_x000a_2. Anath, an Israelite_x000a_[from H6030]_x000a_KJV: Anath. _x000a_Root(s): H6030 "/>
    <n v="2"/>
    <x v="3273"/>
    <s v="ענה"/>
    <m/>
    <m/>
    <n v="6030"/>
    <s v="ענה"/>
    <m/>
    <m/>
    <m/>
    <m/>
    <s v="name"/>
    <m/>
    <m/>
    <n v="1"/>
  </r>
  <r>
    <s v="H"/>
    <n v="8044"/>
    <s v="שַׁמגַּר"/>
    <s v="Shamgar (sham-gar') n/p._x000a_1. Shamgar, an Israelite judge_x000a_[of uncertain derivation]_x000a_KJV: Shamgar. "/>
    <n v="2"/>
    <x v="3273"/>
    <m/>
    <m/>
    <m/>
    <m/>
    <m/>
    <m/>
    <m/>
    <m/>
    <m/>
    <s v="name"/>
    <m/>
    <m/>
    <n v="1"/>
  </r>
  <r>
    <s v="H"/>
    <n v="8167"/>
    <s v="שְׂעִירָה"/>
    <s v="S`iyrah (seh-ee-raw') n/l._x000a_1. roughness_x000a_2. Seirah, a place in Israel_x000a_[formed as H8166]_x000a_KJV: Seirath. _x000a_Root(s): H8166 "/>
    <n v="1"/>
    <x v="3274"/>
    <s v="שׂער"/>
    <m/>
    <m/>
    <n v="8166"/>
    <s v="שׂעירה"/>
    <m/>
    <m/>
    <m/>
    <m/>
    <s v="Name/l."/>
    <m/>
    <m/>
    <n v="1"/>
  </r>
  <r>
    <s v="H"/>
    <n v="4668"/>
    <s v="מַפתֵַּח"/>
    <s v="maphteach (maf-tay'-akh) n-m._x000a_1. an opener, i.e. a key_x000a_[from H6605]_x000a_KJV: key. _x000a_Root(s): H6605 "/>
    <n v="2"/>
    <x v="3275"/>
    <s v="פתח"/>
    <m/>
    <m/>
    <n v="6605"/>
    <s v="פתח"/>
    <m/>
    <m/>
    <m/>
    <m/>
    <s v="noun masc"/>
    <m/>
    <m/>
    <n v="1"/>
  </r>
  <r>
    <s v="H"/>
    <n v="4528"/>
    <s v="מִסדְּרוֹן"/>
    <s v="micdrown (mis-der-ohn') n-m._x000a_1. a colonnade or internal portico (from its rows of pillars)_x000a_[from the same as H5468]_x000a_KJV: porch. _x000a_Root(s): H5468 "/>
    <n v="1"/>
    <x v="3276"/>
    <m/>
    <m/>
    <m/>
    <n v="5468"/>
    <s v="סדר"/>
    <m/>
    <m/>
    <m/>
    <m/>
    <s v="noun masc"/>
    <m/>
    <m/>
    <n v="0"/>
  </r>
  <r>
    <s v="H"/>
    <n v="5274"/>
    <s v="נָעַל"/>
    <s v="na`al (naw-al') v._x000a_1. (properly) to fasten up, i.e. with a bar or cord_x000a_2. hence (denominative from H5275), to sandal, i.e. furnish with slippers_x000a_[a primitive root]_x000a_KJV: bolt, inclose, lock, shoe, shut up. _x000a_See also: H5275 "/>
    <n v="8"/>
    <x v="3276"/>
    <s v="נעל"/>
    <m/>
    <m/>
    <m/>
    <m/>
    <m/>
    <m/>
    <m/>
    <m/>
    <s v="verb-stem"/>
    <m/>
    <m/>
    <n v="1"/>
  </r>
  <r>
    <s v="H"/>
    <n v="3851"/>
    <s v="לַהַב"/>
    <s v="lahab (lah'-hab) n-m._x000a_1. a flash_x000a_2. (figuratively) a sharply polished blade or point of a weapon_x000a_[from an usused root meaning to gleam]_x000a_KJV: blade, bright, flame, glittering. "/>
    <n v="12"/>
    <x v="3277"/>
    <m/>
    <m/>
    <m/>
    <m/>
    <m/>
    <m/>
    <m/>
    <m/>
    <m/>
    <s v="noun masc"/>
    <m/>
    <m/>
    <n v="0"/>
  </r>
  <r>
    <s v="H"/>
    <n v="5325"/>
    <s v="נִצָּב"/>
    <s v="nitstsab (nits-twawb') n-m._x000a_1. fixed, i.e. a handle_x000a_[passive participle of H5324]_x000a_KJV: haft. _x000a_Root(s): H5324 "/>
    <n v="1"/>
    <x v="3277"/>
    <m/>
    <m/>
    <m/>
    <n v="5324"/>
    <s v="נצב"/>
    <m/>
    <m/>
    <m/>
    <m/>
    <s v="noun masc"/>
    <m/>
    <m/>
    <n v="0"/>
  </r>
  <r>
    <s v="H"/>
    <n v="6574"/>
    <s v="פַּרשְׁדוֹן"/>
    <s v="parshdon (par-shed-one') n-m._x000a_1. the crotch (or anus)_x000a_[perhaps by compounding H6567 and H6504 (in the sense of straddling)]_x000a_KJV: dirt. _x000a_Root(s): H6567, H6504 _x000a_Compare: H6576 "/>
    <n v="1"/>
    <x v="3277"/>
    <s v="פרד"/>
    <m/>
    <m/>
    <n v="6567"/>
    <s v="פרשׁ"/>
    <n v="6504"/>
    <s v="פרד"/>
    <m/>
    <m/>
    <s v="noun masc"/>
    <m/>
    <m/>
    <n v="1"/>
  </r>
  <r>
    <s v="H"/>
    <n v="4747"/>
    <s v="מְקֵרָה"/>
    <s v="mqerah (mek-ay-raw') n-f._x000a_1. a cooling off_x000a_[from the same as H7119]_x000a_KJV: X summer. _x000a_Root(s): H7119 "/>
    <n v="2"/>
    <x v="3278"/>
    <m/>
    <m/>
    <m/>
    <n v="7119"/>
    <s v="קר"/>
    <m/>
    <m/>
    <m/>
    <m/>
    <s v="noun fem"/>
    <m/>
    <m/>
    <n v="0"/>
  </r>
  <r>
    <s v="H"/>
    <n v="5944"/>
    <s v="עֲלִיָה"/>
    <s v="`aliyah (al-ee-yaw') n-f._x000a_1. something lofty, i.e. a stair-way_x000a_2. also a second-story room (or even one on the roof)_x000a_3. (figuratively) the sky_x000a_[feminine from H5927]_x000a_KJV: ascent, (upper) chamber, going up, loft, parlour. _x000a_Root(s): H5927 "/>
    <n v="19"/>
    <x v="3278"/>
    <s v="עלה"/>
    <m/>
    <m/>
    <n v="5927"/>
    <s v="עלה"/>
    <m/>
    <m/>
    <m/>
    <m/>
    <s v="noun fem"/>
    <m/>
    <m/>
    <n v="1"/>
  </r>
  <r>
    <s v="H"/>
    <n v="1574"/>
    <s v="גּוֹמֶד"/>
    <s v="gomed (go'-med) n-m._x000a_1. (properly) a span_x000a_[from an unused root apparently meaning to grasp]_x000a_KJV: cubit. "/>
    <n v="1"/>
    <x v="3279"/>
    <m/>
    <m/>
    <m/>
    <m/>
    <m/>
    <m/>
    <m/>
    <m/>
    <m/>
    <s v="noun masc"/>
    <m/>
    <m/>
    <n v="0"/>
  </r>
  <r>
    <s v="H"/>
    <n v="6366"/>
    <s v="פֵּיָה פִּיָה"/>
    <s v="peyah (pay-aw') (or piyah {pee-yaw'}) n-f._x000a_1. an edge_x000a_[feminine of H6310]_x000a_KJV: (two-)edge(-d). _x000a_Root(s): H6310 "/>
    <n v="1"/>
    <x v="3279"/>
    <m/>
    <m/>
    <m/>
    <n v="6310"/>
    <s v="פה"/>
    <m/>
    <m/>
    <m/>
    <m/>
    <s v="noun fem"/>
    <m/>
    <m/>
    <n v="0"/>
  </r>
  <r>
    <s v="H"/>
    <n v="334"/>
    <s v="אִטֵּר"/>
    <s v="itter (it-tare') adj._x000a_1. shut up, i.e. impeded (as to the use of the right hand)_x000a_[from H332]_x000a_KJV: + left-handed. _x000a_Root(s): H332 "/>
    <n v="2"/>
    <x v="3280"/>
    <s v="אטר"/>
    <m/>
    <m/>
    <n v="332"/>
    <s v="אטר"/>
    <m/>
    <m/>
    <m/>
    <m/>
    <s v="adjective"/>
    <m/>
    <m/>
    <n v="1"/>
  </r>
  <r>
    <s v="H"/>
    <n v="164"/>
    <s v="אֵהוּד"/>
    <s v="Ehuwd (ay-hood') n/p._x000a_1. united_x000a_2. Ehud, the name of two or three Israelites_x000a_[from the same as H161]_x000a_KJV: Ehud. _x000a_Root(s): H161 "/>
    <n v="9"/>
    <x v="3280"/>
    <m/>
    <m/>
    <m/>
    <n v="161"/>
    <s v="אוהד"/>
    <m/>
    <m/>
    <m/>
    <m/>
    <s v="name"/>
    <m/>
    <m/>
    <n v="0"/>
  </r>
  <r>
    <s v="H"/>
    <n v="1145"/>
    <s v="בֶּן ־ יְמִינִי בֶּן ־ הַ ־ יְמִנִי בֶּן ־ אִישׁ יְמִינִי"/>
    <s v="Ben-ymiyniy (ben-yem-ee-nee') (sometimes (with the article inserted) Ben-ha-yminiy {ben-hah-yem-ee-nee'}with H376 inserted (1 Sam. 9) adj._x000a_1. a Benjaminite, or descendent of Benjamin_x000a_[patron from H1144]_x000a_KJV: Benjamite, of Benjamin. _x000a_Root(s): H1144 _x000a_See also: H376 "/>
    <n v="22"/>
    <x v="3280"/>
    <m/>
    <m/>
    <m/>
    <n v="1144"/>
    <s v="בנימין"/>
    <m/>
    <m/>
    <m/>
    <m/>
    <s v="adjective"/>
    <m/>
    <m/>
    <n v="0"/>
  </r>
  <r>
    <s v="H"/>
    <n v="5810"/>
    <s v="עָזַז"/>
    <s v="`azaz (aw-zaz') v._x000a_1. to be stout (literally or figuratively)_x000a_[a primitive root]_x000a_KJV: harden, impudent, prevail, strengthen (self), be strong. "/>
    <n v="12"/>
    <x v="3281"/>
    <s v="עזז"/>
    <m/>
    <m/>
    <m/>
    <m/>
    <m/>
    <m/>
    <m/>
    <m/>
    <s v="verb-stem"/>
    <m/>
    <m/>
    <n v="1"/>
  </r>
  <r>
    <s v="H"/>
    <n v="3573"/>
    <s v="כּוּשַׁן רִשׁעָתַיִם"/>
    <s v="Kuwshan Rish`athayim (koo-shan' rish-aw-thah'-yim) n/p._x000a_1. Cushan of double wickedness_x000a_2. Cushan-Rishathajim, a Mesopotamian king_x000a_[apparently from H3572 and the dual of H7564]_x000a_KJV: Chushan-rishathayim. _x000a_Root(s): H3572, H7564 "/>
    <n v="4"/>
    <x v="3282"/>
    <m/>
    <m/>
    <m/>
    <n v="3572"/>
    <s v="כושׁן"/>
    <n v="7564"/>
    <s v="רשׁעה"/>
    <m/>
    <m/>
    <s v="name"/>
    <m/>
    <m/>
    <n v="0"/>
  </r>
  <r>
    <s v="H"/>
    <n v="1179"/>
    <s v="בַּעַל חֶרמוֹן"/>
    <s v="Ba`al Chermown (bah'-al kher-mone') n/l._x000a_1. possessor of Hermon_x000a_2. Baal-Chermon, a place in Israel_x000a_[from H1167 and H2768]_x000a_KJV: Baal-hermon. _x000a_Root(s): H1167, H2768 "/>
    <n v="2"/>
    <x v="3283"/>
    <m/>
    <m/>
    <m/>
    <n v="1167"/>
    <s v="בעל"/>
    <n v="2768"/>
    <s v="חרמון"/>
    <m/>
    <m/>
    <s v="Name/l."/>
    <m/>
    <m/>
    <n v="0"/>
  </r>
  <r>
    <s v="H"/>
    <n v="1766"/>
    <s v="דָּחַק"/>
    <s v="dachaq (daw-khak') v._x000a_1. to press, i.e. oppress_x000a_[a primitive root]_x000a_KJV: thrust, vex. "/>
    <n v="2"/>
    <x v="3284"/>
    <s v="דחק"/>
    <m/>
    <m/>
    <m/>
    <m/>
    <m/>
    <m/>
    <m/>
    <m/>
    <s v="verb-stem"/>
    <m/>
    <m/>
    <n v="1"/>
  </r>
  <r>
    <s v="H"/>
    <n v="8154"/>
    <s v="שָׁסָה שָׁשָׂה"/>
    <s v="shacah (shaw-saw') (or shasah (Isa. 10) v._x000a_1. to plunder_x000a_[a primitive root]_x000a_KJV: destroyer, rob, spoil(-er). "/>
    <n v="11"/>
    <x v="3285"/>
    <s v="שׁסה שׁשׂה"/>
    <m/>
    <m/>
    <m/>
    <m/>
    <m/>
    <m/>
    <m/>
    <m/>
    <s v="verb-stem"/>
    <m/>
    <m/>
    <n v="1"/>
  </r>
  <r>
    <s v="H"/>
    <n v="8155"/>
    <s v="שָׁסַס"/>
    <s v="shacac (shaw-sas') v._x000a_1. to plunder_x000a_[a primitive root]_x000a_KJV: rifle, spoil. "/>
    <n v="5"/>
    <x v="3285"/>
    <s v="שׁסס"/>
    <m/>
    <m/>
    <m/>
    <m/>
    <m/>
    <m/>
    <m/>
    <m/>
    <s v="verb-stem"/>
    <m/>
    <m/>
    <n v="1"/>
  </r>
  <r>
    <s v="H"/>
    <n v="1168"/>
    <s v="בַּעַל"/>
    <s v="Ba`al (bah'-al) n/l._x000a_1. Baal, a Phoenician deity_x000a_[the same as H1167]_x000a_KJV: Baal, (plural) Baalim. _x000a_Root(s): H1167 "/>
    <n v="80"/>
    <x v="3286"/>
    <m/>
    <m/>
    <m/>
    <n v="1167"/>
    <s v="בעל"/>
    <m/>
    <m/>
    <m/>
    <m/>
    <s v="Name/l."/>
    <m/>
    <m/>
    <n v="0"/>
  </r>
  <r>
    <s v="H"/>
    <n v="1066"/>
    <s v="בּוֹכִּים"/>
    <s v="Bokiym (bo-keem') n/l._x000a_1. (with the article) the weepers_x000a_2. Bo-kim, a place in Israel_x000a_[plural active participle of H1058]_x000a_KJV: Bochim. _x000a_Root(s): H1058 "/>
    <n v="2"/>
    <x v="3287"/>
    <s v="בכה"/>
    <m/>
    <m/>
    <n v="1058"/>
    <s v="בכה"/>
    <m/>
    <m/>
    <m/>
    <m/>
    <s v="Name/l."/>
    <m/>
    <m/>
    <n v="1"/>
  </r>
  <r>
    <s v="H"/>
    <n v="2776"/>
    <s v="חֶרֶס"/>
    <s v="Cherec (kheh'-res) n/l._x000a_1. shining_x000a_2. Cheres, a mountain in Israel_x000a_[the same as H2775]_x000a_KJV: Heres. _x000a_Root(s): H2775 "/>
    <n v="1"/>
    <x v="3288"/>
    <m/>
    <m/>
    <m/>
    <n v="2775"/>
    <s v="חרס חרסה"/>
    <m/>
    <m/>
    <m/>
    <m/>
    <s v="Name/l."/>
    <m/>
    <m/>
    <n v="0"/>
  </r>
  <r>
    <s v="H"/>
    <n v="843"/>
    <s v="אָשֵׁרִי"/>
    <s v="Asheriy (aw-shay-ree') adj._x000a_1. an Asherite (collectively) or descendant of Asher_x000a_[patronymic from H836]_x000a_KJV: Asherites. _x000a_Root(s): H836 "/>
    <n v="1"/>
    <x v="3289"/>
    <m/>
    <m/>
    <m/>
    <n v="836"/>
    <s v="אשׁר"/>
    <m/>
    <m/>
    <m/>
    <m/>
    <s v="adjective"/>
    <m/>
    <m/>
    <n v="0"/>
  </r>
  <r>
    <s v="H"/>
    <n v="303"/>
    <s v="אַחלָב"/>
    <s v="Achlab (akh-lawb') n/l._x000a_1. fatness (i.e. fertile)_x000a_2. Achlab, a place in Israel_x000a_[from the same root as H2459]_x000a_KJV: Ahlab. _x000a_Root(s): H2459 "/>
    <n v="1"/>
    <x v="3290"/>
    <m/>
    <m/>
    <m/>
    <n v="2459"/>
    <s v="חלב חלב"/>
    <m/>
    <m/>
    <m/>
    <m/>
    <s v="Name/l."/>
    <m/>
    <m/>
    <n v="0"/>
  </r>
  <r>
    <s v="H"/>
    <n v="2462"/>
    <s v="חֶלבָּה"/>
    <s v="Chelbah (khel-baw') n/l._x000a_1. fertility_x000a_[feminine of H2459]_x000a_KJV: Helbah. _x000a_Root(s): H2459 "/>
    <n v="1"/>
    <x v="3290"/>
    <m/>
    <m/>
    <m/>
    <n v="2459"/>
    <s v="חלב חלב"/>
    <m/>
    <m/>
    <m/>
    <m/>
    <s v="Name/l."/>
    <m/>
    <m/>
    <n v="0"/>
  </r>
  <r>
    <s v="H"/>
    <n v="5910"/>
    <s v="עַכּוֹ"/>
    <s v="`Akkow (ak-ko') n/l._x000a_1. Akko (from its situation on a bay)_x000a_[apparently from an unused root meaning to hem in]_x000a_KJV: Accho. "/>
    <n v="1"/>
    <x v="3290"/>
    <m/>
    <m/>
    <m/>
    <m/>
    <m/>
    <m/>
    <m/>
    <m/>
    <m/>
    <s v="Name/l."/>
    <m/>
    <m/>
    <n v="0"/>
  </r>
  <r>
    <s v="H"/>
    <n v="7003"/>
    <s v="קִטרוֹן"/>
    <s v="Qitrown (kit-rone') n/l._x000a_1. fumigative_x000a_2. Kitron, a place in Israel_x000a_[from H6999]_x000a_KJV: Kitron. _x000a_Root(s): H6999 "/>
    <n v="1"/>
    <x v="3291"/>
    <m/>
    <m/>
    <m/>
    <n v="6999"/>
    <s v="קטר"/>
    <m/>
    <m/>
    <m/>
    <m/>
    <s v="Name/l."/>
    <m/>
    <m/>
    <n v="0"/>
  </r>
  <r>
    <s v="H"/>
    <n v="831"/>
    <s v="אַשׁקְלוֹן"/>
    <s v="Ashqlown (ash-kel-one') n/l._x000a_1. Ashkelon, a place in Israel_x000a_[probably from H8254 in the sense of weighing-place (i.e. mart)]_x000a_KJV: Ashkelon, Askalon. _x000a_Root(s): H8254 "/>
    <n v="12"/>
    <x v="3292"/>
    <s v="שׁקל"/>
    <m/>
    <m/>
    <n v="8254"/>
    <s v="שׁקל"/>
    <m/>
    <m/>
    <m/>
    <m/>
    <s v="Name/l."/>
    <m/>
    <m/>
    <n v="1"/>
  </r>
  <r>
    <s v="H"/>
    <n v="6857"/>
    <s v="צְּפַת"/>
    <s v="Tsphath (tsef-ath') n/l._x000a_1. watch-tower_x000a_2. Tsephath, a place in Israel_x000a_[from H6822]_x000a_KJV: Zephath. _x000a_Root(s): H6822 "/>
    <n v="1"/>
    <x v="3293"/>
    <s v="צפה"/>
    <m/>
    <m/>
    <n v="6822"/>
    <s v="צפה"/>
    <m/>
    <m/>
    <m/>
    <m/>
    <s v="Name/l."/>
    <m/>
    <m/>
    <n v="1"/>
  </r>
  <r>
    <s v="H"/>
    <n v="137"/>
    <s v="אֲדוֹנִי ־ בֶּזֶק"/>
    <s v="Adoniy-Bezeq (ad-o''-nee-beh'-zek) n/p._x000a_1. lord of Bezek_x000a_2. Adoni-Bezek_x000a_3. a Canaanitish king_x000a_[from H113 and H966]_x000a_KJV: Adoni-bezek. _x000a_Root(s): H113, H966 "/>
    <n v="3"/>
    <x v="3294"/>
    <s v="אדן"/>
    <m/>
    <n v="868"/>
    <n v="113"/>
    <s v="אדון אדון"/>
    <n v="966"/>
    <s v="בזק"/>
    <m/>
    <m/>
    <s v="name"/>
    <m/>
    <m/>
    <n v="1"/>
  </r>
  <r>
    <s v="H"/>
    <n v="966"/>
    <s v="בֶּזֶק"/>
    <s v="Bezeq (beh'-zak) n/l._x000a_1. lightning_x000a_2. Bezek, a place in Israel_x000a_[from H965]_x000a_KJV: Bezek. _x000a_Root(s): H965 "/>
    <n v="3"/>
    <x v="3295"/>
    <m/>
    <m/>
    <m/>
    <n v="965"/>
    <s v="בזק"/>
    <m/>
    <m/>
    <m/>
    <m/>
    <s v="Name/l."/>
    <m/>
    <m/>
    <n v="0"/>
  </r>
  <r>
    <s v="H"/>
    <n v="1608"/>
    <s v="גַּעַשׁ"/>
    <s v="Ga`ash (ga'-ash) n/l._x000a_1. a quaking_x000a_2. Gaash, a hill in Israel_x000a_[from H1607]_x000a_KJV: Gaash. _x000a_Root(s): H1607 "/>
    <n v="4"/>
    <x v="3296"/>
    <s v="געשׁ"/>
    <m/>
    <m/>
    <n v="1607"/>
    <s v="געשׁ"/>
    <m/>
    <m/>
    <m/>
    <m/>
    <s v="Name/l."/>
    <m/>
    <m/>
    <n v="1"/>
  </r>
  <r>
    <s v="H"/>
    <n v="427"/>
    <s v="אַלָּה"/>
    <s v="allah (al-law') n-m._x000a_1. oak_x000a_[A variation of H424]_x000a_ Root(s): H424 "/>
    <n v="1"/>
    <x v="3297"/>
    <m/>
    <m/>
    <m/>
    <n v="424"/>
    <s v="אלה"/>
    <m/>
    <m/>
    <m/>
    <m/>
    <s v="noun masc"/>
    <m/>
    <m/>
    <n v="0"/>
  </r>
  <r>
    <s v="H"/>
    <n v="7072"/>
    <s v="קַנּוֹא"/>
    <s v="qannow' (kan-no') adj._x000a_1. jealous or angry_x000a_[for H7067]_x000a_KJV: jealous. _x000a_Root(s): H7067 "/>
    <n v="2"/>
    <x v="3298"/>
    <m/>
    <m/>
    <m/>
    <n v="7067"/>
    <s v="קנא"/>
    <m/>
    <m/>
    <m/>
    <m/>
    <s v="adjective"/>
    <m/>
    <m/>
    <n v="0"/>
  </r>
  <r>
    <s v="H"/>
    <n v="3990"/>
    <s v="מַאֲפֵל"/>
    <s v="ma'aphel (mah-af-ale') n-m._x000a_1. something opaque_x000a_[from the same as H651]_x000a_KJV: darkness. _x000a_Root(s): H651 "/>
    <n v="1"/>
    <x v="3299"/>
    <m/>
    <m/>
    <m/>
    <n v="651"/>
    <s v="אפל"/>
    <m/>
    <m/>
    <m/>
    <m/>
    <s v="noun masc"/>
    <m/>
    <m/>
    <n v="0"/>
  </r>
  <r>
    <s v="H"/>
    <n v="7850"/>
    <s v="שׁוֹטֵט"/>
    <s v="shotet (sho-tate') n-m._x000a_1. but only as a denominative from H7752) to flog_x000a_2. a goad_x000a_[active participle of an otherwise unused root meaning (properly, to pierce]_x000a_KJV: scourge. _x000a_See also: H7752 "/>
    <n v="1"/>
    <x v="3300"/>
    <m/>
    <m/>
    <m/>
    <m/>
    <m/>
    <m/>
    <m/>
    <m/>
    <m/>
    <s v="noun masc"/>
    <m/>
    <m/>
    <n v="0"/>
  </r>
  <r>
    <s v="H"/>
    <n v="1674"/>
    <s v="דְּאָגָה"/>
    <s v="d'agah (deh-aw-gaw') n-f._x000a_1. anxiety_x000a_[from H1672]_x000a_KJV: care(-fulness), fear, heaviness, sorrow. _x000a_Root(s): H1672 "/>
    <n v="6"/>
    <x v="3301"/>
    <s v="דאג"/>
    <m/>
    <m/>
    <n v="1672"/>
    <s v="דאג"/>
    <m/>
    <m/>
    <m/>
    <m/>
    <s v="noun fem"/>
    <m/>
    <m/>
    <n v="1"/>
  </r>
  <r>
    <s v="H"/>
    <n v="4777"/>
    <s v="מֶרֶד"/>
    <s v="mered (meh'-red) n-m._x000a_1. rebellion_x000a_[from H4775]_x000a_KJV: rebellion. _x000a_Root(s): H4775 "/>
    <n v="1"/>
    <x v="3302"/>
    <s v="מרד"/>
    <m/>
    <m/>
    <n v="4775"/>
    <s v="מרד"/>
    <m/>
    <m/>
    <m/>
    <m/>
    <s v="noun masc"/>
    <m/>
    <m/>
    <n v="1"/>
  </r>
  <r>
    <s v="H"/>
    <n v="5233"/>
    <s v="נֶכֶס"/>
    <s v="nekec (neh'-kes) n-m._x000a_1. treasure_x000a_[from an unused root meaning to accumulate]_x000a_KJV: riches, wealth. "/>
    <n v="5"/>
    <x v="3303"/>
    <m/>
    <m/>
    <m/>
    <m/>
    <m/>
    <m/>
    <m/>
    <m/>
    <m/>
    <s v="noun masc"/>
    <m/>
    <m/>
    <n v="0"/>
  </r>
  <r>
    <s v="H"/>
    <n v="7433"/>
    <s v="רָמוֹת גִּלעָד רָמוֹת גִּלעָד"/>
    <s v="Ramowth (raw-moth') (or Ramoth Giliad (2 Chronicles 22) n/p._x000a_1. heights of Gilad_x000a_2. Ramoth-Gilad, a place East of the Jordan_x000a_[from the plural of H7413 and H1568]_x000a_KJV: Ramoth-gilead, Ramoth in Gilead. See also H7216. _x000a_Root(s): H7413, H1568 _x000a_See also: H7216 "/>
    <n v="22"/>
    <x v="3304"/>
    <m/>
    <m/>
    <m/>
    <n v="7413"/>
    <s v="רמה"/>
    <n v="1568"/>
    <s v="גלעד"/>
    <m/>
    <m/>
    <s v="name"/>
    <m/>
    <m/>
    <n v="0"/>
  </r>
  <r>
    <s v="H"/>
    <n v="1829"/>
    <s v="דִּמנָה"/>
    <s v="Dimnah (dim-naw') n/l._x000a_1. a dung-heap_x000a_2. Dimnah, a place in Israel_x000a_[feminine from the same as H1828]_x000a_KJV: Dimnah. _x000a_Root(s): H1828 "/>
    <n v="1"/>
    <x v="3305"/>
    <m/>
    <m/>
    <m/>
    <n v="1828"/>
    <s v="דומן"/>
    <m/>
    <m/>
    <m/>
    <m/>
    <s v="Name/l."/>
    <m/>
    <m/>
    <n v="0"/>
  </r>
  <r>
    <s v="H"/>
    <n v="7177"/>
    <s v="קַרתָּה"/>
    <s v="Qartah (kar-taw') n/l._x000a_1. city_x000a_2. Kartah, a place in Israel_x000a_[from H7176]_x000a_KJV: Kartah. _x000a_Root(s): H7176 "/>
    <n v="1"/>
    <x v="3306"/>
    <m/>
    <m/>
    <m/>
    <n v="7176"/>
    <s v="קרת"/>
    <m/>
    <m/>
    <m/>
    <m/>
    <s v="Name/l."/>
    <m/>
    <m/>
    <n v="0"/>
  </r>
  <r>
    <s v="H"/>
    <n v="2576"/>
    <s v="חַמּוֹת דּוֹאר"/>
    <s v="Chammoth Do'r (kham-moth' dore) n/l._x000a_1. hot springs of Dor_x000a_2. Chammath-Dor, a place in Israel_x000a_[from the plural of H2535 and H1756]_x000a_KJV: Hamath-Dor. _x000a_Root(s): H2535, H1756 "/>
    <n v="1"/>
    <x v="3307"/>
    <m/>
    <m/>
    <m/>
    <n v="2535"/>
    <s v="חמה"/>
    <n v="1756"/>
    <s v="דור דואר"/>
    <m/>
    <m/>
    <s v="Name/l."/>
    <m/>
    <m/>
    <n v="0"/>
  </r>
  <r>
    <s v="H"/>
    <n v="7178"/>
    <s v="קַרתָּן"/>
    <s v="Qartan (kar-tawn') n/l._x000a_1. city-plot_x000a_2. Kartan, a place in Israel_x000a_[from H7176]_x000a_KJV: Kartan. _x000a_Root(s): H7176 "/>
    <n v="1"/>
    <x v="3307"/>
    <m/>
    <m/>
    <m/>
    <n v="7176"/>
    <s v="קרת"/>
    <m/>
    <m/>
    <m/>
    <m/>
    <s v="Name/l."/>
    <m/>
    <m/>
    <n v="0"/>
  </r>
  <r>
    <s v="H"/>
    <n v="5658"/>
    <s v="עַבדּוֹן"/>
    <s v="`Abdown (ab-dohn') n/l._x000a_1. servitude_x000a_2. Abdon, the name of a place in Israel and of four Israelites_x000a_[from H5647]_x000a_KJV: Abdon. _x000a_Root(s): H5647 _x000a_Compare: H5683 "/>
    <n v="8"/>
    <x v="3308"/>
    <s v="עבד"/>
    <m/>
    <m/>
    <n v="5647"/>
    <s v="עבד"/>
    <m/>
    <m/>
    <m/>
    <m/>
    <s v="Name/l."/>
    <m/>
    <m/>
    <n v="1"/>
  </r>
  <r>
    <s v="H"/>
    <n v="1203"/>
    <s v="בְּעֶשׁתְּרָה"/>
    <s v="B`eshtrah (beh-esh-ter-aw') n/l._x000a_1. with Ashtoreth_x000a_2. Beeshterah, a place East of the Jordan_x000a_[from H6251 (as singular of H6252) with a prepositional prefix]_x000a_KJV: Beeshterah. _x000a_Root(s): H6251, H6252 "/>
    <n v="1"/>
    <x v="3309"/>
    <m/>
    <m/>
    <m/>
    <n v="6251"/>
    <s v="עשׁתרה"/>
    <n v="6252"/>
    <s v="עשׁתרות עשׁתרות"/>
    <m/>
    <m/>
    <s v="Name/l."/>
    <m/>
    <m/>
    <n v="0"/>
  </r>
  <r>
    <s v="H"/>
    <n v="6911"/>
    <s v="קִבצַּיִם"/>
    <s v="Qibtsayim (kib-tsah'-yim) n/l._x000a_1. a double heap_x000a_2. Kibtsajim, a place in Israel_x000a_[dual from H6908]_x000a_KJV: Kibzaim. _x000a_Root(s): H6908 "/>
    <n v="1"/>
    <x v="3310"/>
    <s v="קבץ"/>
    <m/>
    <m/>
    <n v="6908"/>
    <s v="קבץ"/>
    <m/>
    <m/>
    <m/>
    <m/>
    <s v="Name/l."/>
    <m/>
    <m/>
    <n v="1"/>
  </r>
  <r>
    <s v="H"/>
    <n v="6068"/>
    <s v="עֲנָתוֹת"/>
    <s v="`Anathowth (an-aw-thoth') n/l._x000a_1. Anathoth, the name of two Israelites_x000a_2. also of a place in Israel_x000a_[plural of H6067]_x000a_KJV: Anathoth. _x000a_Root(s): H6067 "/>
    <n v="15"/>
    <x v="3311"/>
    <m/>
    <m/>
    <m/>
    <n v="6067"/>
    <s v="ענת"/>
    <m/>
    <m/>
    <m/>
    <m/>
    <s v="Name/l."/>
    <m/>
    <m/>
    <n v="0"/>
  </r>
  <r>
    <s v="H"/>
    <n v="5960"/>
    <s v="עַלמוֹן"/>
    <s v="`Almown (al-mone') n/l._x000a_1. hidden_x000a_2. Almon, a place in Israel_x000a_[from H5956]_x000a_ Root(s): H5956 _x000a_See also: H5963 "/>
    <n v="1"/>
    <x v="3311"/>
    <s v="עלם"/>
    <m/>
    <m/>
    <n v="5956"/>
    <s v="עלם"/>
    <m/>
    <m/>
    <m/>
    <m/>
    <s v="Name/l."/>
    <m/>
    <m/>
    <n v="1"/>
  </r>
  <r>
    <s v="H"/>
    <n v="4152"/>
    <s v="מוּעָדָה"/>
    <s v="muw`adah (moo-aw-daw') n-f._x000a_1. an appointed place, i.e. asylum_x000a_[from H3259]_x000a_KJV: appointed. _x000a_Root(s): H3259 "/>
    <n v="1"/>
    <x v="3312"/>
    <s v="יעד"/>
    <m/>
    <m/>
    <n v="3259"/>
    <s v="יעד"/>
    <m/>
    <m/>
    <m/>
    <m/>
    <s v="noun fem"/>
    <m/>
    <m/>
    <n v="1"/>
  </r>
  <r>
    <s v="H"/>
    <n v="1551"/>
    <s v="גָּלִיל גָּלִילָה"/>
    <s v="Galiyl (gaw-leel') (or (prolonged) Galiylah {gaw-lee-law'}) n/l._x000a_1. a circle (with the article)_x000a_2. Galil (as a special circuit) in the North of Israel_x000a_[the same as H1550]_x000a_KJV: Galilee. _x000a_Root(s): H1550 "/>
    <n v="6"/>
    <x v="3313"/>
    <m/>
    <m/>
    <m/>
    <n v="1550"/>
    <s v="גליל"/>
    <m/>
    <m/>
    <m/>
    <m/>
    <s v="Name/l."/>
    <m/>
    <m/>
    <n v="0"/>
  </r>
  <r>
    <s v="H"/>
    <n v="8556"/>
    <s v="תִּמנַת חֶרֶס תִּמנַת סֶרַח"/>
    <s v="Timnath Cherec (tim-nath kheh'-res) (or Timnath Cerach {tim-nath seh'-rakh}) n/l._x000a_1. portion of (the) sun_x000a_2. Timnath-Cheres, a place in Israel_x000a_[from H8553 and H2775]_x000a_KJV: Timnath-heres, Timnath-serah. _x000a_Root(s): H8553, H2775 "/>
    <n v="3"/>
    <x v="3314"/>
    <m/>
    <m/>
    <m/>
    <n v="8553"/>
    <s v="תמנה"/>
    <n v="2775"/>
    <s v="חרס חרסה"/>
    <m/>
    <m/>
    <s v="Name/l."/>
    <m/>
    <m/>
    <n v="0"/>
  </r>
  <r>
    <s v="H"/>
    <n v="3959"/>
    <s v="לֶשֶׁם"/>
    <s v="Leshem (leh'-shem) n/l._x000a_1. Leshem, a place in Israel_x000a_[the same as H3958]_x000a_KJV: Leshem. _x000a_Root(s): H3958 "/>
    <n v="2"/>
    <x v="3315"/>
    <m/>
    <m/>
    <m/>
    <n v="3958"/>
    <s v="לשׁם"/>
    <m/>
    <m/>
    <m/>
    <m/>
    <s v="Name/l."/>
    <m/>
    <m/>
    <n v="0"/>
  </r>
  <r>
    <s v="H"/>
    <n v="3305"/>
    <s v="יָפוֹ יָפוֹא"/>
    <s v="Yapho (yaw-fo') (or Yaphow (Ezra 3) n/l._x000a_1. beautiful_x000a_2. Japho, a place in Israel_x000a_[from H3302]_x000a_KJV: Japha, Joppa. _x000a_Root(s): H3302 "/>
    <n v="4"/>
    <x v="3316"/>
    <s v="יפה"/>
    <m/>
    <m/>
    <n v="3302"/>
    <s v="יפה"/>
    <m/>
    <m/>
    <m/>
    <m/>
    <s v="Name/l."/>
    <m/>
    <m/>
    <n v="1"/>
  </r>
  <r>
    <s v="H"/>
    <n v="4313"/>
    <s v="מֵי הַיַּרקוֹן"/>
    <s v="Mey hay-Yarqown (may hah'-ee-yar-kone') n/l._x000a_1. water of the yellowness_x000a_2. Me-haj-Jarkon, a place in Israel_x000a_[from H4325 and H3420 with the art. interposed]_x000a_KJV: Me-jarkon. _x000a_Root(s): H4325, H3420 "/>
    <n v="1"/>
    <x v="3316"/>
    <m/>
    <m/>
    <m/>
    <n v="4325"/>
    <s v="מים"/>
    <n v="3420"/>
    <s v="ירקון"/>
    <m/>
    <m/>
    <s v="Name/l."/>
    <m/>
    <m/>
    <n v="0"/>
  </r>
  <r>
    <s v="H"/>
    <n v="7542"/>
    <s v="רַקּוֹן"/>
    <s v="Raqqown (rak-kone') n/l._x000a_1. thinness_x000a_2. Rakkon, a place in Israel_x000a_[from H7534]_x000a_KJV: Rakkon. _x000a_Root(s): H7534 "/>
    <n v="1"/>
    <x v="3316"/>
    <m/>
    <m/>
    <m/>
    <n v="7534"/>
    <s v="רק"/>
    <m/>
    <m/>
    <m/>
    <m/>
    <s v="Name/l."/>
    <m/>
    <m/>
    <n v="0"/>
  </r>
  <r>
    <s v="H"/>
    <n v="1139"/>
    <s v="בְּנֵי ־ בְּרַק"/>
    <s v="Bney-Braq (ben-ay'-ber-ak') n/l._x000a_1. sons of lightning, Bene-berak, a place in Israel_x000a_[from the plural construction of H1121 and H1300]_x000a_KJV: Bene-barak. _x000a_Root(s): H1121, H1300 "/>
    <n v="1"/>
    <x v="3317"/>
    <m/>
    <m/>
    <m/>
    <n v="1121"/>
    <s v="בן"/>
    <n v="1300"/>
    <s v="ברק"/>
    <m/>
    <m/>
    <s v="Name/l."/>
    <m/>
    <m/>
    <n v="0"/>
  </r>
  <r>
    <s v="H"/>
    <n v="1667"/>
    <s v="גַּת ־ רִמּוֹן"/>
    <s v="Gath-Rimmown (gath-rim-mone') n/l._x000a_1. wine-press of (the) pomegranate_x000a_2. Gath-Rimmon, a place in Israel_x000a_[from H1660 and H7416]_x000a_KJV: Gath-rimmon. _x000a_Root(s): H1660, H7416 "/>
    <n v="4"/>
    <x v="3317"/>
    <m/>
    <m/>
    <m/>
    <n v="1660"/>
    <s v="גת"/>
    <n v="7416"/>
    <s v="רמון רמון"/>
    <m/>
    <m/>
    <s v="Name/l."/>
    <m/>
    <m/>
    <n v="0"/>
  </r>
  <r>
    <s v="H"/>
    <n v="3055"/>
    <s v="יְהוּד"/>
    <s v="Yhud (yeh-hood') n/l._x000a_1. Jehud, a place in Israel_x000a_[a briefer form of one corresponding to H3061]_x000a_KJV: Jehud. _x000a_Root(s): H3061 "/>
    <n v="1"/>
    <x v="3317"/>
    <m/>
    <m/>
    <m/>
    <n v="3061"/>
    <s v="יהוד"/>
    <m/>
    <m/>
    <m/>
    <m/>
    <s v="Name/l."/>
    <m/>
    <m/>
    <n v="0"/>
  </r>
  <r>
    <s v="H"/>
    <n v="514"/>
    <s v="אֶלתְּקֵא אֶלתְּקֵה"/>
    <s v="Eltqe (el-te-kay') (or (more properly) nEltqeh {el-te-kay'}) n/l._x000a_1. Eltekeh or Elteke, a place in Israel_x000a_[of uncertain derivation]_x000a_KJV: Eltekeh. "/>
    <n v="2"/>
    <x v="3318"/>
    <m/>
    <m/>
    <m/>
    <m/>
    <m/>
    <m/>
    <m/>
    <m/>
    <m/>
    <s v="Name/l."/>
    <m/>
    <m/>
    <n v="1"/>
  </r>
  <r>
    <s v="H"/>
    <n v="1191"/>
    <s v="בַּעֲלָת"/>
    <s v="Ba`alath (bah-al-awth') n/l._x000a_1. mistressship_x000a_2. Baalath, a place in Israel_x000a_[a modification of H1172]_x000a_KJV: Baalath. _x000a_Root(s): H1172 "/>
    <n v="3"/>
    <x v="3318"/>
    <m/>
    <m/>
    <m/>
    <n v="1172"/>
    <s v="בעלה"/>
    <m/>
    <m/>
    <m/>
    <m/>
    <s v="Name/l."/>
    <m/>
    <m/>
    <n v="0"/>
  </r>
  <r>
    <s v="H"/>
    <n v="1405"/>
    <s v="גִּבְּתוֹן"/>
    <s v="Gibbthown (ghib-beth-one') n/l._x000a_1. a hilly spot_x000a_2. Gibbethon, a place in Israel_x000a_[intensive from H1389]_x000a_KJV: Gibbethon. _x000a_Root(s): H1389 "/>
    <n v="6"/>
    <x v="3318"/>
    <m/>
    <m/>
    <m/>
    <n v="1389"/>
    <s v="גבעה"/>
    <m/>
    <m/>
    <m/>
    <m/>
    <s v="Name/l."/>
    <m/>
    <m/>
    <n v="0"/>
  </r>
  <r>
    <s v="H"/>
    <n v="3494"/>
    <s v="יִתלָה"/>
    <s v="Yithlah (yith-law') n/l._x000a_1. it will hang, i.e. be high_x000a_2. Jithlah, a place in Israel_x000a_[probably from H8518]_x000a_KJV: Jethlah. _x000a_Root(s): H8518 "/>
    <n v="1"/>
    <x v="3319"/>
    <s v="תלה"/>
    <m/>
    <m/>
    <n v="8518"/>
    <s v="תלה"/>
    <m/>
    <m/>
    <m/>
    <m/>
    <s v="Name/l."/>
    <m/>
    <m/>
    <n v="1"/>
  </r>
  <r>
    <s v="H"/>
    <n v="8169"/>
    <s v="שַׁעַלבִּים שַׁעֲלַבִּין"/>
    <s v="Sha`albiym (shah-al-beem') (or Sha.alabbiyn {shah-al-ab-been'}) n/l._x000a_1. fox-holes_x000a_2. Shaalbim or Shaalabbin, a place in Israel_x000a_[plural from H7776]_x000a_KJV: Shaalabbin, Shaalbim. _x000a_Root(s): H7776 "/>
    <n v="3"/>
    <x v="3319"/>
    <s v="שׁעל"/>
    <m/>
    <m/>
    <n v="7776"/>
    <s v="שׁועל שׁועל"/>
    <m/>
    <m/>
    <m/>
    <m/>
    <s v="Name/l."/>
    <m/>
    <m/>
    <n v="1"/>
  </r>
  <r>
    <s v="H"/>
    <n v="5905"/>
    <s v="עִיר שֶׁמֶשׁ"/>
    <s v="`Iyr Shemesh (eer sheh'-mesh) n/l._x000a_1. city of the sun_x000a_2. Ir-Shemesh, a place in Israel_x000a_[from H5892 and H8121]_x000a_KJV: Ir-shemesh. _x000a_Root(s): H5892, H8121 "/>
    <n v="1"/>
    <x v="3320"/>
    <s v="שׁמשׁ"/>
    <m/>
    <m/>
    <n v="5892"/>
    <s v="עיר ער עיר"/>
    <n v="8121"/>
    <s v="שׁמשׁ"/>
    <m/>
    <m/>
    <s v="Name/l."/>
    <m/>
    <m/>
    <n v="1"/>
  </r>
  <r>
    <s v="H"/>
    <n v="2765"/>
    <s v="חֳרֵם"/>
    <s v="Chorem (khor-ame') n/l._x000a_1. devoted_x000a_2. Chorem, a place in Israel_x000a_[from H2763]_x000a_KJV: Horem. _x000a_Root(s): H2763 "/>
    <n v="1"/>
    <x v="3321"/>
    <s v="חרם"/>
    <m/>
    <m/>
    <n v="2763"/>
    <s v="חרם"/>
    <m/>
    <m/>
    <m/>
    <m/>
    <s v="Name/l."/>
    <m/>
    <m/>
    <n v="1"/>
  </r>
  <r>
    <s v="H"/>
    <n v="3375"/>
    <s v="יִראוֹן"/>
    <s v="Yirown (yir-ohn') n/l._x000a_1. fearfulness_x000a_2. Jiron, a place in Israel_x000a_[from H3372]_x000a_KJV: Iron. _x000a_Root(s): H3372 "/>
    <n v="1"/>
    <x v="3321"/>
    <s v="ירא"/>
    <m/>
    <m/>
    <n v="3372"/>
    <s v="ירא"/>
    <m/>
    <m/>
    <m/>
    <m/>
    <s v="Name/l."/>
    <m/>
    <m/>
    <n v="1"/>
  </r>
  <r>
    <s v="H"/>
    <n v="1043"/>
    <s v="בֵּיתּ עֲנָת"/>
    <s v="Beyth `Anath (bayth an-awth') n/l._x000a_1. Beth-Anath, a place in Israel_x000a_[an orthographical variation for H1042]_x000a_KJV: Beth-anath. _x000a_Root(s): H1042 "/>
    <n v="3"/>
    <x v="3321"/>
    <m/>
    <m/>
    <m/>
    <n v="1042"/>
    <s v="בית ענות"/>
    <m/>
    <m/>
    <m/>
    <m/>
    <s v="Name/l."/>
    <m/>
    <m/>
    <n v="0"/>
  </r>
  <r>
    <s v="H"/>
    <n v="4027"/>
    <s v="מִגדַּל ־ אֵל"/>
    <s v="Migdal-'El (mig-dal-ale') n/l._x000a_1. tower of God_x000a_2. Migdal-El, a place in Israel_x000a_[from H4026 and H410]_x000a_KJV: Migdal-el. _x000a_Root(s): H4026, H410 "/>
    <n v="1"/>
    <x v="3321"/>
    <m/>
    <m/>
    <m/>
    <n v="4026"/>
    <s v="מגדל מגדלה"/>
    <n v="410"/>
    <s v="אל"/>
    <m/>
    <m/>
    <s v="Name/l."/>
    <m/>
    <m/>
    <n v="0"/>
  </r>
  <r>
    <s v="H"/>
    <n v="5877"/>
    <s v="עֵין חָצוֹר"/>
    <s v="`Eyn Chatsowr (ane khaw-tsore') n/l._x000a_1. fountain of a village_x000a_2. En-Chatsor, a place in Israel_x000a_[from H5869 and the same as H2674]_x000a_KJV: En-hazor. _x000a_Root(s): H5869, H2674 "/>
    <n v="1"/>
    <x v="3322"/>
    <s v="עין"/>
    <m/>
    <m/>
    <n v="5869"/>
    <s v="עין"/>
    <n v="2674"/>
    <s v="חצור"/>
    <m/>
    <m/>
    <s v="Name/l."/>
    <m/>
    <m/>
    <n v="1"/>
  </r>
  <r>
    <s v="H"/>
    <n v="128"/>
    <s v="אֲדָמָה"/>
    <s v="Adamah (ad-aw-maw') n/l._x000a_1. Adamah, a place in Israel_x000a_[the same as H127]_x000a_KJV: Adamah. _x000a_Root(s): H127 "/>
    <n v="1"/>
    <x v="3323"/>
    <s v="אדם"/>
    <m/>
    <n v="940"/>
    <n v="127"/>
    <s v="אדמה"/>
    <m/>
    <m/>
    <m/>
    <m/>
    <s v="Name/l."/>
    <m/>
    <m/>
    <n v="1"/>
  </r>
  <r>
    <s v="H"/>
    <n v="2575"/>
    <s v="חַמַּת"/>
    <s v="Chammath (klam-math') n/l._x000a_1. hot springs_x000a_2. Chammath, a place in Israel_x000a_[a variation for the first part of H2576]_x000a_KJV: Hammath. _x000a_Root(s): H2576 "/>
    <n v="2"/>
    <x v="3324"/>
    <m/>
    <m/>
    <m/>
    <n v="2576"/>
    <s v="חמות דואר"/>
    <m/>
    <m/>
    <m/>
    <m/>
    <s v="Name/l."/>
    <m/>
    <m/>
    <n v="0"/>
  </r>
  <r>
    <s v="H"/>
    <n v="6661"/>
    <s v="צִּדִּים"/>
    <s v="Tsiddiym (tsid-deem') n/l._x000a_1. sides_x000a_2. Tsiddim (with the article), a place in Israel_x000a_[plural of H6654]_x000a_KJV: Ziddim. _x000a_Root(s): H6654 "/>
    <n v="1"/>
    <x v="3324"/>
    <m/>
    <m/>
    <m/>
    <n v="6654"/>
    <s v="צד"/>
    <m/>
    <m/>
    <m/>
    <m/>
    <s v="Name/l."/>
    <m/>
    <m/>
    <n v="0"/>
  </r>
  <r>
    <s v="H"/>
    <n v="6863"/>
    <s v="צֵּר"/>
    <s v="Tser (tsare) n/l._x000a_1. rock_x000a_2. Tser, a place in Israel_x000a_[from H6887]_x000a_KJV: Zer. _x000a_Root(s): H6887 "/>
    <n v="1"/>
    <x v="3324"/>
    <s v="צרר"/>
    <m/>
    <m/>
    <n v="6887"/>
    <s v="צרר"/>
    <m/>
    <m/>
    <m/>
    <m/>
    <s v="Name/l."/>
    <m/>
    <m/>
    <n v="1"/>
  </r>
  <r>
    <s v="H"/>
    <n v="7557"/>
    <s v="רַקַּת"/>
    <s v="Raqqath (rak-kath') n/l._x000a_1. a beach (as expanded shingle)_x000a_2. Rakkath, a place in Israel_x000a_[from H7556 in its original sense of diffusing]_x000a_KJV: Rakkath. _x000a_Root(s): H7556 "/>
    <n v="1"/>
    <x v="3324"/>
    <s v="רקק"/>
    <m/>
    <m/>
    <n v="7556"/>
    <s v="רקק"/>
    <m/>
    <m/>
    <m/>
    <m/>
    <s v="Name/l."/>
    <m/>
    <m/>
    <n v="1"/>
  </r>
  <r>
    <s v="H"/>
    <n v="243"/>
    <s v="אַזנוֹת תָּבוֹר"/>
    <s v="Aznowth Tabowr (az-noth' taw-bore') n/l._x000a_1. flats (i.e. tops) of Tabor (i.e. situated on it)_x000a_2. Aznoth-Tabor, a place in Israel_x000a_[from H238 and H8396]_x000a_KJV: Aznoth-tabor. _x000a_Root(s): H238, H8396 "/>
    <n v="1"/>
    <x v="3325"/>
    <s v="אזן"/>
    <m/>
    <m/>
    <n v="238"/>
    <s v="אזן"/>
    <n v="8396"/>
    <s v="תבור"/>
    <m/>
    <m/>
    <s v="Name/l."/>
    <m/>
    <m/>
    <n v="1"/>
  </r>
  <r>
    <s v="H"/>
    <n v="2712"/>
    <s v="חוּקּוֹק חוּקוֹק"/>
    <s v="Chuqqog (Khook-koke') (or (fully) Chuwqoq {khoo-koke'}) n/l._x000a_1. appointed_x000a_2. Chukkok or Chukok, a place in Israel_x000a_[from H2710]_x000a_KJV: Hukkok, Hukok. _x000a_Root(s): H2710 "/>
    <n v="2"/>
    <x v="3325"/>
    <s v="חקק"/>
    <m/>
    <m/>
    <n v="2710"/>
    <s v="חקק"/>
    <m/>
    <m/>
    <m/>
    <m/>
    <s v="Name/l."/>
    <m/>
    <m/>
    <n v="1"/>
  </r>
  <r>
    <s v="H"/>
    <n v="129"/>
    <s v="אֲדָמִי"/>
    <s v="Adamiy (ad-aw-mee') n/l._x000a_1. earthy_x000a_2. Adami, a place in Israel_x000a_[from H127]_x000a_KJV: Adami. _x000a_Root(s): H127 "/>
    <n v="1"/>
    <x v="3326"/>
    <s v="אדם"/>
    <m/>
    <n v="940"/>
    <n v="127"/>
    <s v="אדמה"/>
    <m/>
    <m/>
    <m/>
    <m/>
    <s v="Name/l."/>
    <m/>
    <m/>
    <n v="1"/>
  </r>
  <r>
    <s v="H"/>
    <n v="438"/>
    <s v="אַלּוֹן"/>
    <s v="Allown (al-lone') n/p._x000a_1. Allon, an Israelite, also a place in Israel_x000a_[the same as H437]_x000a_KJV: Allon. _x000a_Root(s): H437 "/>
    <n v="2"/>
    <x v="3326"/>
    <m/>
    <m/>
    <m/>
    <n v="437"/>
    <s v="אלון"/>
    <m/>
    <m/>
    <m/>
    <m/>
    <s v="name"/>
    <m/>
    <m/>
    <n v="0"/>
  </r>
  <r>
    <s v="H"/>
    <n v="2501"/>
    <s v="חֶלֶף"/>
    <s v="Cheleph (kheh'lef) n/l._x000a_1. change_x000a_2. Cheleph, a place in Israel_x000a_[the same as H2500]_x000a_KJV: Heleph. _x000a_Root(s): H2500 "/>
    <n v="1"/>
    <x v="3326"/>
    <m/>
    <m/>
    <m/>
    <n v="2500"/>
    <s v="חלף"/>
    <m/>
    <m/>
    <m/>
    <m/>
    <s v="Name/l."/>
    <m/>
    <m/>
    <n v="0"/>
  </r>
  <r>
    <s v="H"/>
    <n v="3946"/>
    <s v="לַקוּם"/>
    <s v="Laqquwm (lak-koom') n/l._x000a_1. perhaps fortification_x000a_2. Lakkum, a place in Israel_x000a_[from an unused root thought to mean to stop up by a barricade]_x000a_KJV: Lakum. "/>
    <n v="1"/>
    <x v="3326"/>
    <m/>
    <m/>
    <m/>
    <m/>
    <m/>
    <m/>
    <m/>
    <m/>
    <m/>
    <s v="Name/l."/>
    <m/>
    <m/>
    <n v="0"/>
  </r>
  <r>
    <s v="H"/>
    <n v="6815"/>
    <s v="צַּעֲנַנִּים צַּעֲנַיִם"/>
    <s v="Tsa`ananniym (tsah-an-an-neem') (or (dual) Tsaeanayim {tsah-an-ah'-yim}) n/l._x000a_1. removals_x000a_2. Tsaanannim or Tsaanajim, a place in Israel_x000a_[plural from H6813]_x000a_KJV: Zaannannim, Zaanaim. _x000a_Root(s): H6813 "/>
    <n v="3"/>
    <x v="3326"/>
    <s v="צען"/>
    <m/>
    <m/>
    <n v="6813"/>
    <s v="צען"/>
    <m/>
    <m/>
    <m/>
    <m/>
    <s v="Name/l."/>
    <m/>
    <m/>
    <n v="1"/>
  </r>
  <r>
    <s v="H"/>
    <n v="5981"/>
    <s v="עוּמָּה"/>
    <s v="`Ummah (oom-maw') n/l._x000a_1. association_x000a_2. Ummah, a place in Israel_x000a_[the same as H5980]_x000a_KJV: Ummah. _x000a_Root(s): H5980 "/>
    <n v="1"/>
    <x v="3327"/>
    <m/>
    <m/>
    <m/>
    <n v="5980"/>
    <s v="עומה"/>
    <m/>
    <m/>
    <m/>
    <m/>
    <s v="Name/l."/>
    <m/>
    <m/>
    <n v="0"/>
  </r>
  <r>
    <s v="H"/>
    <n v="2621"/>
    <s v="חוֹסָה"/>
    <s v="Chocah (kho-saw') n/l._x000a_1. hopeful_x000a_2. Chosah, an Israelite_x000a_3. also a place in Israel_x000a_[from H2620]_x000a_KJV: Hosah. _x000a_Root(s): H2620 "/>
    <n v="5"/>
    <x v="3328"/>
    <s v="חסה"/>
    <m/>
    <m/>
    <n v="2620"/>
    <s v="חסה"/>
    <m/>
    <m/>
    <m/>
    <m/>
    <s v="Name/l."/>
    <m/>
    <m/>
    <n v="1"/>
  </r>
  <r>
    <s v="H"/>
    <n v="6865"/>
    <s v="צּוֹר צּוֹר"/>
    <s v="Tsor (tsore) (or Tsowr {tsore}) n/l._x000a_1. a rock_x000a_2. Tsor, a place in Israel_x000a_[the same as H6864]_x000a_KJV: Tyre, Tyrus. _x000a_Root(s): H6864 "/>
    <n v="42"/>
    <x v="3328"/>
    <m/>
    <m/>
    <m/>
    <n v="6864"/>
    <s v="צור"/>
    <m/>
    <m/>
    <m/>
    <m/>
    <s v="Name/l."/>
    <m/>
    <m/>
    <n v="0"/>
  </r>
  <r>
    <s v="H"/>
    <n v="2540"/>
    <s v="חַמּוֹן"/>
    <s v="Chammown (kham-mone') n/l._x000a_1. warm spring_x000a_2. Chammon, the name of two places in Israel_x000a_[from H2552]_x000a_KJV: Hammon. _x000a_Root(s): H2552 "/>
    <n v="2"/>
    <x v="3329"/>
    <s v="חמם"/>
    <m/>
    <m/>
    <n v="2552"/>
    <s v="חמם"/>
    <m/>
    <m/>
    <m/>
    <m/>
    <s v="Name/l."/>
    <m/>
    <m/>
    <n v="1"/>
  </r>
  <r>
    <s v="H"/>
    <n v="5683"/>
    <s v="עֶברוֹן"/>
    <s v="`Ebron (eb-rone') n/l._x000a_1. transitional_x000a_2. Ebron, a place in Israel_x000a_[from H5676]_x000a_KJV: Hebron. Perhaps a clerical error for H5658. _x000a_Root(s): H5676 _x000a_See also: H5658 "/>
    <n v="1"/>
    <x v="3329"/>
    <m/>
    <m/>
    <m/>
    <n v="5676"/>
    <s v="עבר"/>
    <m/>
    <m/>
    <m/>
    <m/>
    <s v="Name/l."/>
    <m/>
    <m/>
    <n v="0"/>
  </r>
  <r>
    <s v="H"/>
    <n v="5272"/>
    <s v="נְעִיאֵל"/>
    <s v="N`iy'el (neh-ee-ale') n/l._x000a_1. moved of God_x000a_2. Neiel, a place in Israel_x000a_[from H5128 and H410]_x000a_KJV: Neiel. _x000a_Root(s): H5128, H410 "/>
    <n v="1"/>
    <x v="3330"/>
    <s v="נוע"/>
    <m/>
    <m/>
    <n v="5128"/>
    <s v="נוע"/>
    <n v="410"/>
    <s v="אל"/>
    <m/>
    <m/>
    <s v="Name/l."/>
    <m/>
    <m/>
    <n v="1"/>
  </r>
  <r>
    <s v="H"/>
    <n v="1025"/>
    <s v="בֵּיתּ הָעֵמֶק"/>
    <s v="Beyth ha-`Emeq (bayth haw-Ay'-mek) n/l._x000a_1. house of the valley_x000a_2. Beth-ha-Emek, a place in Israel_x000a_[from H1004 and H6010 with the article interposed]_x000a_KJV: Beth- emek. _x000a_Root(s): H1004, H6010 "/>
    <n v="1"/>
    <x v="3330"/>
    <m/>
    <m/>
    <m/>
    <n v="1004"/>
    <s v="בית"/>
    <n v="6010"/>
    <s v="עמק"/>
    <m/>
    <m/>
    <s v="Name/l."/>
    <m/>
    <m/>
    <n v="0"/>
  </r>
  <r>
    <s v="H"/>
    <n v="3521"/>
    <s v="כָּבוּל"/>
    <s v="Kabuwl (kaw-bool') n/l._x000a_1. sterile_x000a_2. Cabul, the name of two places in Israel_x000a_[from the same as H3525 in the sense of limitation]_x000a_KJV: Cabul. _x000a_Root(s): H3525 "/>
    <n v="2"/>
    <x v="3330"/>
    <m/>
    <m/>
    <m/>
    <n v="3525"/>
    <s v="כבל"/>
    <m/>
    <m/>
    <m/>
    <m/>
    <s v="Name/l."/>
    <m/>
    <m/>
    <n v="0"/>
  </r>
  <r>
    <s v="H"/>
    <n v="487"/>
    <s v="אַלַּמֶּלֶך"/>
    <s v="Allammelek (al-lam-meh'-lek) n/l._x000a_1. oak of (the) king_x000a_2. Allammelek, a place in Israel_x000a_[from H427 and H4428]_x000a_KJV: Alammelech. _x000a_Root(s): H427, H4428 "/>
    <n v="1"/>
    <x v="3331"/>
    <s v="מלך"/>
    <m/>
    <m/>
    <n v="427"/>
    <s v="אלה"/>
    <n v="4428"/>
    <s v="מלך"/>
    <m/>
    <m/>
    <s v="Name/l."/>
    <m/>
    <m/>
    <n v="1"/>
  </r>
  <r>
    <s v="H"/>
    <n v="4861"/>
    <s v="מִשׁאָל"/>
    <s v="Mish'al (mish-awl') n/l._x000a_1. request_x000a_2. Mishal, a place in Israel_x000a_[from H7592]_x000a_KJV: Mishal, Misheal. _x000a_Root(s): H7592 _x000a_Compare: H4913 "/>
    <n v="2"/>
    <x v="3331"/>
    <s v="שׁאל"/>
    <m/>
    <m/>
    <n v="7592"/>
    <s v="שׁאל שׁאל"/>
    <m/>
    <m/>
    <m/>
    <m/>
    <s v="Name/l."/>
    <m/>
    <m/>
    <n v="1"/>
  </r>
  <r>
    <s v="H"/>
    <n v="6008"/>
    <s v="עַמעָד"/>
    <s v="`Am`ad (am-awd') n/l._x000a_1. people of time_x000a_2. Amad, a place in Israel_x000a_[from H5971 and H5703]_x000a_KJV: Amad. _x000a_Root(s): H5971, H5703 "/>
    <n v="1"/>
    <x v="3331"/>
    <s v="עדה"/>
    <m/>
    <m/>
    <n v="5971"/>
    <s v="עם"/>
    <n v="5703"/>
    <s v="עד"/>
    <m/>
    <m/>
    <s v="Name/l."/>
    <m/>
    <m/>
    <n v="1"/>
  </r>
  <r>
    <s v="H"/>
    <n v="7884"/>
    <s v="שִׁיחוֹר לִבֶנָת"/>
    <s v="Shiychowr Libnath (shee-khore' lib-nawth') n/p._x000a_1. darkish whiteness_x000a_2. Shichor-Libnath, a stream of Israel_x000a_[from the same as H7883 and H3835]_x000a_KJV: Shihor-libnath. _x000a_Root(s): H7883, H3835 "/>
    <n v="1"/>
    <x v="3331"/>
    <s v="לבן"/>
    <m/>
    <m/>
    <n v="7883"/>
    <s v="שׁיחור שׁחור שׁחור"/>
    <n v="3835"/>
    <s v="לבן"/>
    <m/>
    <m/>
    <s v="name"/>
    <m/>
    <m/>
    <n v="1"/>
  </r>
  <r>
    <s v="H"/>
    <n v="991"/>
    <s v="בֶּטֶן"/>
    <s v="Beten (beh'-ten) n/l._x000a_1. Beten. a place in Israel_x000a_[the same as H990]_x000a_KJV: Beten. _x000a_Root(s): H990 "/>
    <n v="1"/>
    <x v="3332"/>
    <m/>
    <m/>
    <m/>
    <n v="990"/>
    <s v="בטן"/>
    <m/>
    <m/>
    <m/>
    <m/>
    <s v="Name/l."/>
    <m/>
    <m/>
    <n v="0"/>
  </r>
  <r>
    <s v="H"/>
    <n v="2482"/>
    <s v="חֲלִי"/>
    <s v="Chaliy (khal-ee') n/l._x000a_1. Chali, a place in Israel_x000a_[the same as H2481]_x000a_KJV: Hali. _x000a_Root(s): H2481 "/>
    <n v="1"/>
    <x v="3332"/>
    <m/>
    <m/>
    <m/>
    <n v="2481"/>
    <s v="חלי"/>
    <m/>
    <m/>
    <m/>
    <m/>
    <s v="Name/l."/>
    <m/>
    <m/>
    <n v="0"/>
  </r>
  <r>
    <s v="H"/>
    <n v="2520"/>
    <s v="חֶלקַת"/>
    <s v="Chelqath (khel-kath') n/l._x000a_1. smoothness_x000a_2. Chelkath, a place in Israel_x000a_[a form of H2513]_x000a_KJV: Helkath. _x000a_Root(s): H2513 "/>
    <n v="2"/>
    <x v="3332"/>
    <m/>
    <m/>
    <m/>
    <n v="2513"/>
    <s v="חלקה"/>
    <m/>
    <m/>
    <m/>
    <m/>
    <s v="Name/l."/>
    <m/>
    <m/>
    <n v="0"/>
  </r>
  <r>
    <s v="H"/>
    <n v="7831"/>
    <s v="שַׁחֲצוֹם"/>
    <s v="Shachatsowm (shakh-ats-ome') n/l._x000a_1. proudly_x000a_2. Shachatsom, a place in Israel_x000a_[from the same as H7830]_x000a_KJV: Shahazimah (from the margin). _x000a_Root(s): H7830 "/>
    <n v="1"/>
    <x v="3333"/>
    <m/>
    <m/>
    <m/>
    <n v="7830"/>
    <s v="שׁחץ"/>
    <m/>
    <m/>
    <m/>
    <m/>
    <s v="Name/l."/>
    <m/>
    <m/>
    <n v="0"/>
  </r>
  <r>
    <s v="H"/>
    <n v="8396"/>
    <s v="תָּבוֹר"/>
    <s v="Tabowr (taw-bore') n/l._x000a_1. broken region_x000a_2. Tabor, a mountain in Israel, also a city adjacent_x000a_[from a root corresponding to H8406]_x000a_KJV: Tabor. _x000a_Root(s): H8406 "/>
    <n v="10"/>
    <x v="3333"/>
    <m/>
    <m/>
    <m/>
    <n v="8406"/>
    <s v="תבר"/>
    <m/>
    <m/>
    <m/>
    <m/>
    <s v="Name/l."/>
    <m/>
    <m/>
    <n v="0"/>
  </r>
  <r>
    <s v="H"/>
    <n v="1048"/>
    <s v="בֵּיתּ פַּצֵּץ"/>
    <s v="Beyth Patstsets (bayth pats-tsates') n/l._x000a_1. house of dispersion_x000a_2. Beth-Patstsets, a place in Israel_x000a_[from H1004 and a derivative from H6327]_x000a_KJV: Beth-pazzez. _x000a_Root(s): H1004, H6327 "/>
    <n v="1"/>
    <x v="3334"/>
    <s v="פוץ"/>
    <m/>
    <m/>
    <n v="1004"/>
    <s v="בית"/>
    <n v="6327"/>
    <s v="פוץ"/>
    <m/>
    <m/>
    <s v="Name/l."/>
    <m/>
    <m/>
    <n v="1"/>
  </r>
  <r>
    <s v="H"/>
    <n v="5876"/>
    <s v="עֵין חַדָּה"/>
    <s v="`Eyn Chaddah (ane khad-daw') n/l._x000a_1. fountain of sharpness_x000a_2. En-Chaddah, a place in Israel_x000a_[from H5869 and the feminine of a derivative from H2300]_x000a_KJV: En-haddah. _x000a_Root(s): H5869, H2300 "/>
    <n v="1"/>
    <x v="3334"/>
    <s v="עין"/>
    <m/>
    <m/>
    <n v="5869"/>
    <s v="עין"/>
    <n v="2300"/>
    <s v="חדד"/>
    <m/>
    <m/>
    <s v="Name/l."/>
    <m/>
    <m/>
    <n v="1"/>
  </r>
  <r>
    <s v="H"/>
    <n v="7432"/>
    <s v="רֶמֶת"/>
    <s v="Remeth (reh'-meth) n/l._x000a_1. height_x000a_2. Remeth, a place in Israel_x000a_[from H7411]_x000a_KJV: Remeth. _x000a_Root(s): H7411 "/>
    <n v="1"/>
    <x v="3334"/>
    <s v="רמה"/>
    <m/>
    <m/>
    <n v="7411"/>
    <s v="רמה"/>
    <m/>
    <m/>
    <m/>
    <m/>
    <s v="Name/l."/>
    <m/>
    <m/>
    <n v="1"/>
  </r>
  <r>
    <s v="H"/>
    <n v="77"/>
    <s v="אֶבֶץ"/>
    <s v="Ebets (eh'-bets) n/l._x000a_1. conspicuous_x000a_2. Ebets, a place in Israel_x000a_[from an unused root probably meaning to gleam]_x000a_KJV: Abez. "/>
    <n v="1"/>
    <x v="3335"/>
    <s v="אבץ"/>
    <m/>
    <n v="1"/>
    <m/>
    <m/>
    <m/>
    <m/>
    <m/>
    <m/>
    <s v="Name/l."/>
    <m/>
    <m/>
    <n v="1"/>
  </r>
  <r>
    <s v="H"/>
    <n v="7191"/>
    <s v="קִשׁיוֹן"/>
    <s v="Qishyown (kish-yone') n/l._x000a_1. hard ground_x000a_2. Kishjon, a place in Israel_x000a_[from H7190]_x000a_KJV: Kishion, Keshon. _x000a_Root(s): H7190 "/>
    <n v="2"/>
    <x v="3335"/>
    <m/>
    <m/>
    <m/>
    <n v="7190"/>
    <s v="קשׁי"/>
    <m/>
    <m/>
    <m/>
    <m/>
    <s v="Name/l."/>
    <m/>
    <m/>
    <n v="0"/>
  </r>
  <r>
    <s v="H"/>
    <n v="7245"/>
    <s v="רַבִּיתּ"/>
    <s v="Rabbiyth (rab-beeth') n/l._x000a_1. multitude_x000a_2. Rabbith, a place in Israel_x000a_[from H7231]_x000a_KJV: Rabbith. _x000a_Root(s): H7231 "/>
    <n v="1"/>
    <x v="3335"/>
    <s v="רבב"/>
    <m/>
    <m/>
    <n v="7231"/>
    <s v="רבב"/>
    <m/>
    <m/>
    <m/>
    <m/>
    <s v="Name/l."/>
    <m/>
    <m/>
    <n v="1"/>
  </r>
  <r>
    <s v="H"/>
    <n v="588"/>
    <s v="אֲנָחֲרָת"/>
    <s v="Anacharath (an-aw-kha-rawth') n/l._x000a_1. a gorge or narrow pass_x000a_2. Anacharath, a place in Israel_x000a_[probably from the same root as H5170]_x000a_KJV: Anaharath. _x000a_Root(s): H5170 "/>
    <n v="1"/>
    <x v="3336"/>
    <m/>
    <m/>
    <m/>
    <n v="5170"/>
    <s v="נחר נחרה"/>
    <m/>
    <m/>
    <m/>
    <m/>
    <s v="Name/l."/>
    <m/>
    <m/>
    <n v="0"/>
  </r>
  <r>
    <s v="H"/>
    <n v="2663"/>
    <s v="חֲפָרַיִם"/>
    <s v="Chapharayim (khaf-aw-rah'-yim) n/l._x000a_1. double pit_x000a_2. Chapharajim, a place in Israel_x000a_[dual of H2660]_x000a_KJV: Haphraim. _x000a_Root(s): H2660 "/>
    <n v="1"/>
    <x v="3336"/>
    <m/>
    <m/>
    <m/>
    <n v="2660"/>
    <s v="חפר"/>
    <m/>
    <m/>
    <m/>
    <m/>
    <s v="Name/l."/>
    <m/>
    <m/>
    <n v="0"/>
  </r>
  <r>
    <s v="H"/>
    <n v="7866"/>
    <s v="שִׁיאוֹן"/>
    <s v="Shi'yown (shee-ohn') n/l._x000a_1. ruin_x000a_2. Shijon, a place in Israel_x000a_[from the same as H7722]_x000a_KJV: Shihon. _x000a_Root(s): H7722 "/>
    <n v="1"/>
    <x v="3336"/>
    <m/>
    <m/>
    <m/>
    <n v="7722"/>
    <s v="שׁוא שׁואה שׁואה"/>
    <m/>
    <m/>
    <m/>
    <m/>
    <s v="Name/l."/>
    <m/>
    <m/>
    <n v="0"/>
  </r>
  <r>
    <s v="H"/>
    <n v="3694"/>
    <s v="כְּסוּלּוֹת"/>
    <s v="Kcullowth (kes-ool-loth') n/l._x000a_1. fattened_x000a_2. Kesulloth, a place in Israel_x000a_[feminine plural of passive participle of H3688]_x000a_KJV: Chesulloth. _x000a_Root(s): H3688 "/>
    <n v="1"/>
    <x v="3337"/>
    <s v="כסל"/>
    <m/>
    <m/>
    <n v="3688"/>
    <s v="כסל"/>
    <m/>
    <m/>
    <m/>
    <m/>
    <s v="Name/l."/>
    <m/>
    <m/>
    <n v="1"/>
  </r>
  <r>
    <s v="H"/>
    <n v="7766"/>
    <s v="שׁוּנֵם"/>
    <s v="Shuwnem (shoo-name') n/l._x000a_1. quietly_x000a_2. Shunem, a place in Israel_x000a_[probably from the same as H7764]_x000a_KJV: Shunem. _x000a_Root(s): H7764 "/>
    <n v="3"/>
    <x v="3337"/>
    <m/>
    <m/>
    <m/>
    <n v="7764"/>
    <s v="שׁוני"/>
    <m/>
    <m/>
    <m/>
    <m/>
    <s v="Name/l."/>
    <m/>
    <m/>
    <n v="0"/>
  </r>
  <r>
    <s v="H"/>
    <n v="3030"/>
    <s v="יִדאֲלָה"/>
    <s v="Yidalah (yid-al-aw') n/l._x000a_1. Jidalah, a place in Israel_x000a_[of uncertain derivation]_x000a_KJV: Idalah. "/>
    <n v="1"/>
    <x v="3338"/>
    <m/>
    <m/>
    <m/>
    <m/>
    <m/>
    <m/>
    <m/>
    <m/>
    <m/>
    <s v="Name/l."/>
    <m/>
    <m/>
    <n v="1"/>
  </r>
  <r>
    <s v="H"/>
    <n v="5096"/>
    <s v="נַהֲלָל נַהֲלוֹל"/>
    <s v="Nahalal (nah-hal-awl') (or Nahalol {nah-hal-ole'}) n/l._x000a_1. Nahalal or Nahalol, a place in Israel_x000a_[the same as H5097]_x000a_KJV: Nahalal, Nahallal, Nahalol. _x000a_Root(s): H5097 "/>
    <n v="3"/>
    <x v="3338"/>
    <m/>
    <m/>
    <m/>
    <n v="5097"/>
    <s v="נחלול"/>
    <m/>
    <m/>
    <m/>
    <m/>
    <s v="Name/l."/>
    <m/>
    <m/>
    <n v="0"/>
  </r>
  <r>
    <s v="H"/>
    <n v="7005"/>
    <s v="קַטָּת"/>
    <s v="Qattath (kat-tawth') n/l._x000a_1. littleness_x000a_2. Kattath, a place in Israel_x000a_[from H6996]_x000a_KJV: Kattath. _x000a_Root(s): H6996 "/>
    <n v="1"/>
    <x v="3338"/>
    <m/>
    <m/>
    <m/>
    <n v="6996"/>
    <s v="קטן קטון"/>
    <m/>
    <m/>
    <m/>
    <m/>
    <s v="Name/l."/>
    <m/>
    <m/>
    <n v="0"/>
  </r>
  <r>
    <s v="H"/>
    <n v="2615"/>
    <s v="חַנָּתוֹן"/>
    <s v="Channathon (khan-naw-thone') n/l._x000a_1. favored_x000a_2. Channathon, a place in Israel_x000a_[probably from H2603]_x000a_KJV: Hannathon. _x000a_Root(s): H2603 "/>
    <n v="1"/>
    <x v="3339"/>
    <s v="חנן"/>
    <m/>
    <m/>
    <n v="2603"/>
    <s v="חנן"/>
    <m/>
    <m/>
    <m/>
    <m/>
    <s v="Name/l."/>
    <m/>
    <m/>
    <n v="1"/>
  </r>
  <r>
    <s v="H"/>
    <n v="1662"/>
    <s v="גַּת ־ הַחֵפֶר גִּתּתָּה ־ חֵפֶר"/>
    <s v="Gath-ha-Chepher (gath-hah-khay'-fer) (or (abridged) Gittah-Chepher {ghit-taw-khay'-fer}) n/l._x000a_1. Gath-Chepher, a place in Israel_x000a_[from H1660 and H2658 with the article inserted; wine- press of (the) well]_x000a_KJV: Gath-kephr, Gittah-kephr. _x000a_Root(s): H2658 "/>
    <n v="2"/>
    <x v="3340"/>
    <s v="חפר"/>
    <m/>
    <m/>
    <n v="2658"/>
    <s v="חפר"/>
    <m/>
    <m/>
    <m/>
    <m/>
    <s v="Name/l."/>
    <m/>
    <m/>
    <n v="1"/>
  </r>
  <r>
    <s v="H"/>
    <n v="5269"/>
    <s v="נֵעָה"/>
    <s v="Ne`ah (nay-aw') n/l._x000a_1. motion_x000a_2. Neah, a place in Israel_x000a_[from H5128]_x000a_KJV: Neah. _x000a_Root(s): H5128 "/>
    <n v="1"/>
    <x v="3340"/>
    <s v="נוע"/>
    <m/>
    <m/>
    <n v="5128"/>
    <s v="נוע"/>
    <m/>
    <m/>
    <m/>
    <m/>
    <s v="Name/l."/>
    <m/>
    <m/>
    <n v="1"/>
  </r>
  <r>
    <s v="H"/>
    <n v="6278"/>
    <s v="עֵת קָצִין"/>
    <s v="`Eth Qatsiyn (ayth kaw-tseen') n/l._x000a_1. time of a judge_x000a_2. Eth-Katsin, a place in Israel_x000a_[from H6256 and H7011]_x000a_KJV: Ittah-kazin (by including directive enclitic). _x000a_Root(s): H6256, H7011 "/>
    <n v="1"/>
    <x v="3340"/>
    <s v="עדה"/>
    <m/>
    <m/>
    <n v="6256"/>
    <s v="עת"/>
    <n v="7011"/>
    <s v="קים"/>
    <m/>
    <m/>
    <s v="Name/l."/>
    <m/>
    <m/>
    <n v="1"/>
  </r>
  <r>
    <s v="H"/>
    <n v="1705"/>
    <s v="דָּבְרַת"/>
    <s v="Dabrath (daw-ber-ath') n/l._x000a_1. Daberath, a place in Israel_x000a_[from H1697 (perhaps in the sense of H1699)]_x000a_KJV: Dabareh, Daberath. _x000a_Root(s): H1697, H1699 "/>
    <n v="3"/>
    <x v="3341"/>
    <m/>
    <m/>
    <m/>
    <n v="1697"/>
    <s v="דבר"/>
    <n v="1699"/>
    <s v="דובר דבר"/>
    <m/>
    <m/>
    <s v="Name/l."/>
    <m/>
    <m/>
    <n v="0"/>
  </r>
  <r>
    <s v="H"/>
    <n v="3696"/>
    <s v="כִּסוֹלתּ תָּבוֹר"/>
    <s v="Kicloth Tabor (kis-loth' taw-bore') n/l._x000a_1. flanks of Tabor_x000a_2. Kisloth-Tabor, a place in Israel_x000a_[from the feminine plural of H3689 and H8396]_x000a_KJV: Chisloth- tabor. _x000a_Root(s): H3689, H8396 "/>
    <n v="1"/>
    <x v="3341"/>
    <m/>
    <m/>
    <m/>
    <n v="3689"/>
    <s v="כסל"/>
    <n v="8396"/>
    <s v="תבור"/>
    <m/>
    <m/>
    <s v="Name/l."/>
    <m/>
    <m/>
    <n v="0"/>
  </r>
  <r>
    <s v="H"/>
    <n v="4831"/>
    <s v="מַרעֲלָה"/>
    <s v="Mar`alah (mar-al-aw') n/l._x000a_1. perhaps, earthquake_x000a_2. Maralah, a place in Israel_x000a_[from H7477]_x000a_KJV: Maralah. _x000a_Root(s): H7477 "/>
    <n v="1"/>
    <x v="3342"/>
    <s v="רעל"/>
    <m/>
    <m/>
    <n v="7477"/>
    <s v="רעל"/>
    <m/>
    <m/>
    <m/>
    <m/>
    <s v="Name/l."/>
    <m/>
    <m/>
    <n v="1"/>
  </r>
  <r>
    <s v="H"/>
    <n v="1708"/>
    <s v="דַּבֶּשֶׁת"/>
    <s v="Dabbesheth (dab-beh'-sheth) n/l._x000a_1. Dabbesheth, a place in Israel_x000a_[the same as H1707]_x000a_KJV: Dabbesheth. _x000a_Root(s): H1707 "/>
    <n v="1"/>
    <x v="3342"/>
    <m/>
    <m/>
    <m/>
    <n v="1707"/>
    <s v="דבשׁת"/>
    <m/>
    <m/>
    <m/>
    <m/>
    <s v="Name/l."/>
    <m/>
    <m/>
    <n v="0"/>
  </r>
  <r>
    <s v="H"/>
    <n v="8301"/>
    <s v="שָׂרִידּ"/>
    <s v="Sariyd (suw-reed') n/l._x000a_1. Sarid, a place in Israel_x000a_[the same as H8300]_x000a_KJV: Sarid. _x000a_Root(s): H8300 "/>
    <n v="2"/>
    <x v="3343"/>
    <m/>
    <m/>
    <m/>
    <n v="8300"/>
    <s v="שׂריד"/>
    <m/>
    <m/>
    <m/>
    <m/>
    <s v="Name/l."/>
    <m/>
    <m/>
    <n v="0"/>
  </r>
  <r>
    <s v="H"/>
    <n v="1192"/>
    <s v="בַּעֲלַת בְּאֵר"/>
    <s v="Ba`alath B`er (bah-al-ath' beh-ayr') n/l._x000a_1. mistress of a well_x000a_2. Baalath-Beer, a place in Israel_x000a_[from H1172 and H875]_x000a_KJV: Baalath-beer. _x000a_Root(s): H1172, H875 "/>
    <n v="1"/>
    <x v="3344"/>
    <m/>
    <m/>
    <m/>
    <n v="1172"/>
    <s v="בעלה"/>
    <n v="875"/>
    <s v="באר"/>
    <m/>
    <m/>
    <s v="Name/l."/>
    <m/>
    <m/>
    <n v="0"/>
  </r>
  <r>
    <s v="H"/>
    <n v="7418"/>
    <s v="רָמוֹת ־ נֶגֶב רָמַת נֶגֶב"/>
    <s v="Ramowth-Negeb (raw-moth-neh'-gheb) (or Ramath Negeb {raw'-math neh'-gheb}) n/l._x000a_1. heights (or height) of the South_x000a_2. Ramoth-Negeb or Ramath-Negeb, a place in Israel_x000a_[from the plural or construct form of H7413 and H5045]_x000a_KJV: south Ramoth, Ramath of the south. _x000a_Root(s): H7413, H5045 "/>
    <n v="2"/>
    <x v="3344"/>
    <m/>
    <m/>
    <m/>
    <n v="7413"/>
    <s v="רמה"/>
    <n v="5045"/>
    <s v="נגב"/>
    <m/>
    <m/>
    <s v="Name/l."/>
    <m/>
    <m/>
    <n v="0"/>
  </r>
  <r>
    <s v="H"/>
    <n v="1034"/>
    <s v="בֵּיתּ לְבָאוֹת"/>
    <s v="Beyth Lba'owth (bayth leb-aw-oth') n/l._x000a_1. house of lionesses_x000a_2. Beth-Lebaoth, a place in Israel_x000a_[from H1004 and the plural of H3833]_x000a_KJV: Beth-lebaoth. _x000a_Root(s): H1004, H3833 _x000a_Compare: H3822 "/>
    <n v="1"/>
    <x v="3345"/>
    <m/>
    <m/>
    <m/>
    <n v="1004"/>
    <s v="בית"/>
    <n v="3833"/>
    <s v="לביא לְביא לְבאים לְבאות"/>
    <m/>
    <m/>
    <s v="Name/l."/>
    <m/>
    <m/>
    <n v="0"/>
  </r>
  <r>
    <s v="H"/>
    <n v="8287"/>
    <s v="שָׁרוּחֶן"/>
    <s v="Sharuwchen (shaw-roo-khen') n/l._x000a_1. abode of pleasure_x000a_2. Sharuchen, a place in Israel_x000a_[probably from H8281 (in the sense of dwelling) and H2580]_x000a_KJV: Sharuhen. _x000a_Root(s): H8281, H2580 _x000a_Compare: H8271 "/>
    <n v="1"/>
    <x v="3345"/>
    <m/>
    <m/>
    <m/>
    <n v="8281"/>
    <s v="שׁרה"/>
    <s v="2580 "/>
    <e v="#N/A"/>
    <m/>
    <m/>
    <s v="Name/l."/>
    <m/>
    <m/>
    <n v="0"/>
  </r>
  <r>
    <s v="H"/>
    <n v="1024"/>
    <s v="בֵּיתּ הַמַּרכָּבוֹת בֵּיתּ מַרכָּבוֹת"/>
    <s v="Beyth ham-Marka-bowth (bayth ham-mar-kaw-both') (or (shortened) Beyth Mar-kabowth {bayth mar-kaw-both'}) n/l._x000a_1. place of (the) chariots_x000a_2. Beth-ham-Markaboth or Beth-Markaboth, a place in Israel_x000a_[from H1004 and the plural of H4818 (with or without the article interposed)]_x000a_KJV: Beth-marcaboth. _x000a_Root(s): H1004, H4818 "/>
    <n v="2"/>
    <x v="3346"/>
    <m/>
    <m/>
    <m/>
    <n v="1004"/>
    <s v="בית"/>
    <n v="4818"/>
    <s v="מרכבה"/>
    <m/>
    <m/>
    <s v="Name/l."/>
    <m/>
    <m/>
    <n v="0"/>
  </r>
  <r>
    <s v="H"/>
    <n v="2701"/>
    <s v="חֲצַר סוּסָה"/>
    <s v="Chatsar Cuwcah (khats-ar'soo-saw') n/l._x000a_1. village of cavalry_x000a_2. Chatsar-Susah, a place in Israel_x000a_[from H2691 and H5484]_x000a_KJV: Hazar-susah. _x000a_Root(s): H2691, H5484 "/>
    <n v="1"/>
    <x v="3346"/>
    <m/>
    <m/>
    <m/>
    <n v="2691"/>
    <s v="חצר"/>
    <n v="5484"/>
    <s v="סוסה"/>
    <m/>
    <m/>
    <s v="Name/l."/>
    <m/>
    <m/>
    <n v="0"/>
  </r>
  <r>
    <s v="H"/>
    <n v="1329"/>
    <s v="בְּתוּל"/>
    <s v="Bthuwl (beth-ool') n/l._x000a_1. Bethul (i.e. Bethuel), a place in Israel_x000a_[for H1328]_x000a_KJV: Bethuel. _x000a_Root(s): H1328 "/>
    <n v="1"/>
    <x v="3347"/>
    <m/>
    <m/>
    <m/>
    <n v="1328"/>
    <s v="בתואל"/>
    <m/>
    <m/>
    <m/>
    <m/>
    <s v="Name/l."/>
    <m/>
    <m/>
    <n v="0"/>
  </r>
  <r>
    <s v="H"/>
    <n v="1088"/>
    <s v="בָּלָה"/>
    <s v="Balah (baw-law') n/l._x000a_1. failure_x000a_2. Balah, a place in Israel_x000a_[feminine of H1087]_x000a_KJV: Balah. _x000a_Root(s): H1087 "/>
    <n v="1"/>
    <x v="3348"/>
    <m/>
    <m/>
    <m/>
    <n v="1087"/>
    <s v="בלה"/>
    <m/>
    <m/>
    <m/>
    <m/>
    <s v="Name/l."/>
    <m/>
    <m/>
    <n v="0"/>
  </r>
  <r>
    <s v="H"/>
    <n v="7652"/>
    <s v="שֶׁבַע"/>
    <s v="sheba` (sheh'-bah) n/l._x000a_1. seven_x000a_2. Sheba, the name of a place in Israel, and of two Israelites_x000a_[the same as H7651]_x000a_KJV: Sheba. _x000a_Root(s): H7651 "/>
    <n v="10"/>
    <x v="3349"/>
    <m/>
    <m/>
    <m/>
    <n v="7651"/>
    <s v="שׁבע שׁבעה"/>
    <m/>
    <m/>
    <m/>
    <m/>
    <s v="Name/l."/>
    <m/>
    <m/>
    <n v="0"/>
  </r>
  <r>
    <s v="H"/>
    <n v="1394"/>
    <s v="גִּבעַת"/>
    <s v="Gib`ath (ghib-ath') n/l._x000a_1. hilliness_x000a_2. Gibath_x000a_[from the same as H1375]_x000a_KJV: Gibeath. _x000a_Root(s): H1375 "/>
    <n v="1"/>
    <x v="3350"/>
    <s v="גבע"/>
    <m/>
    <m/>
    <n v="1375"/>
    <s v="גביע"/>
    <m/>
    <m/>
    <m/>
    <m/>
    <s v="Name/l."/>
    <m/>
    <m/>
    <n v="1"/>
  </r>
  <r>
    <s v="H"/>
    <n v="6762"/>
    <s v="צֶּלַע"/>
    <s v="Tsela` (tseh'-lah) n/l._x000a_1. Tsela, a place in Israel_x000a_[the same as H6761]_x000a_KJV: Zelah. _x000a_Root(s): H6761 "/>
    <n v="2"/>
    <x v="3350"/>
    <m/>
    <m/>
    <m/>
    <n v="6761"/>
    <s v="צלע"/>
    <m/>
    <m/>
    <m/>
    <m/>
    <s v="Name/l."/>
    <m/>
    <m/>
    <n v="0"/>
  </r>
  <r>
    <s v="H"/>
    <n v="3416"/>
    <s v="יִרפְּאֵל"/>
    <s v="Yirp'el (yir-peh-ale') n/l._x000a_1. God will heal_x000a_2. Jirpeel, a place in Israel_x000a_[from H7495 and H410]_x000a_KJV: Irpeel. _x000a_Root(s): H7495, H410 "/>
    <n v="1"/>
    <x v="3351"/>
    <s v="רפא רפה"/>
    <m/>
    <m/>
    <n v="7495"/>
    <s v="רפא רפה"/>
    <n v="410"/>
    <s v="אל"/>
    <m/>
    <m/>
    <s v="Name/l."/>
    <m/>
    <m/>
    <n v="1"/>
  </r>
  <r>
    <s v="H"/>
    <n v="8634"/>
    <s v="תַּראֲלָה"/>
    <s v="Tar'alah (tar-al-aw') n/l._x000a_1. a reeling_x000a_2. Taralah, a place in Israel_x000a_[probably for H8653]_x000a_KJV: Taralah. _x000a_Root(s): H8653 "/>
    <n v="1"/>
    <x v="3351"/>
    <m/>
    <m/>
    <m/>
    <n v="8653"/>
    <s v="תרעלה"/>
    <m/>
    <m/>
    <m/>
    <m/>
    <s v="Name/l."/>
    <m/>
    <m/>
    <n v="0"/>
  </r>
  <r>
    <s v="H"/>
    <n v="4681"/>
    <s v="מוֹצָה"/>
    <s v="Motsah (mo-tsaw') n/p._x000a_1. drained_x000a_2. Motsah, a place in Israel_x000a_[active participle feminine of H4680]_x000a_KJV: Mozah. _x000a_Root(s): H4680 "/>
    <n v="1"/>
    <x v="3352"/>
    <s v="מצה"/>
    <m/>
    <m/>
    <n v="4680"/>
    <s v="מצה"/>
    <m/>
    <m/>
    <m/>
    <m/>
    <s v="name"/>
    <m/>
    <m/>
    <n v="1"/>
  </r>
  <r>
    <s v="H"/>
    <n v="7414"/>
    <s v="רָמָה"/>
    <s v="Ramah (raw-maw') n/l._x000a_1. Ramah, the name of four places in Israel_x000a_[the same as H7413]_x000a_KJV: Ramah. _x000a_Root(s): H7413 "/>
    <n v="36"/>
    <x v="3353"/>
    <m/>
    <m/>
    <m/>
    <n v="7413"/>
    <s v="רמה"/>
    <m/>
    <m/>
    <m/>
    <m/>
    <s v="Name/l."/>
    <m/>
    <m/>
    <n v="0"/>
  </r>
  <r>
    <s v="H"/>
    <n v="1387"/>
    <s v="גֶּבַע"/>
    <s v="Geba` (gheh'-bah) n/l._x000a_1. Geba, a place in Israel_x000a_[from the same as H1375, a hillock]_x000a_KJV: Gaba, Geba, Gibeah. _x000a_Root(s): H1375 "/>
    <n v="18"/>
    <x v="3354"/>
    <s v="גבע"/>
    <m/>
    <m/>
    <n v="1375"/>
    <s v="גביע"/>
    <m/>
    <m/>
    <m/>
    <m/>
    <s v="Name/l."/>
    <m/>
    <m/>
    <n v="1"/>
  </r>
  <r>
    <s v="H"/>
    <n v="3726"/>
    <s v="כְּפַר הָעַמּוֹנִי"/>
    <s v="Kphar ha-`Ammowniy (kef-ar' haw-am-mo-nee') n/l._x000a_1. village of the Ammonite_x000a_2. Kefar-ha-Ammoni, a place in Israel_x000a_[from H3723 and H5984, with the article interposed]_x000a_KJV: Chefar-haamonai. _x000a_Root(s): H3723, H5984 "/>
    <n v="1"/>
    <x v="3354"/>
    <m/>
    <m/>
    <m/>
    <n v="3723"/>
    <s v="כפר"/>
    <n v="5984"/>
    <s v="עמוני"/>
    <m/>
    <m/>
    <s v="Name/l."/>
    <m/>
    <m/>
    <n v="0"/>
  </r>
  <r>
    <s v="H"/>
    <n v="6078"/>
    <s v="עָפנִי"/>
    <s v="`Ophniy (of-nee') n/l._x000a_1. an Ophnite (collectively) or inhabitants of Ophen_x000a_[from an unused noun (denoting a place in Israel; from an unused root of uncertain meaning)]_x000a_KJV: Ophni. "/>
    <n v="1"/>
    <x v="3354"/>
    <m/>
    <m/>
    <m/>
    <m/>
    <m/>
    <m/>
    <m/>
    <m/>
    <m/>
    <s v="Name/l."/>
    <m/>
    <m/>
    <n v="0"/>
  </r>
  <r>
    <s v="H"/>
    <n v="5761"/>
    <s v="עַוִּים"/>
    <s v="`Avviym (av-veem') n/p._x000a_1. Avvim (as inhabited by Avvites), a place in Israel (with the article prefix)_x000a_[plural of H5757]_x000a_KJV: Avim. _x000a_Root(s): H5757 "/>
    <n v="1"/>
    <x v="3355"/>
    <m/>
    <m/>
    <m/>
    <n v="5757"/>
    <s v="עוי"/>
    <m/>
    <m/>
    <m/>
    <m/>
    <s v="name"/>
    <m/>
    <m/>
    <n v="0"/>
  </r>
  <r>
    <s v="H"/>
    <n v="6084"/>
    <s v="עָפרָה"/>
    <s v="`Ophrah (of-raw') n/l._x000a_1. female fawn_x000a_2. Ophrah, the name of an Israelite and of two places in Israel_x000a_[feminine of H6082]_x000a_KJV: Ophrah. _x000a_Root(s): H6082 "/>
    <n v="8"/>
    <x v="3355"/>
    <m/>
    <m/>
    <m/>
    <n v="6082"/>
    <s v="עופר"/>
    <m/>
    <m/>
    <m/>
    <m/>
    <s v="Name/l."/>
    <m/>
    <m/>
    <n v="0"/>
  </r>
  <r>
    <s v="H"/>
    <n v="6511"/>
    <s v="פָּרָה"/>
    <s v="Parah (paw-raw') n/l._x000a_1. Parah, a place in Israel_x000a_[the same as H6510]_x000a_KJV: Parah. _x000a_Root(s): H6510 "/>
    <n v="1"/>
    <x v="3355"/>
    <m/>
    <m/>
    <m/>
    <n v="6510"/>
    <s v="פרה"/>
    <m/>
    <m/>
    <m/>
    <m/>
    <s v="Name/l."/>
    <m/>
    <m/>
    <n v="0"/>
  </r>
  <r>
    <s v="H"/>
    <n v="6787"/>
    <s v="צְּמָרַיִם"/>
    <s v="Tsmarayim (tsem-aw-rah'-yim) n/l._x000a_1. double fleece_x000a_2. Tsemarajim, a place in Israel_x000a_[dual of H6785]_x000a_KJV: Zemaraim. _x000a_Root(s): H6785 "/>
    <n v="2"/>
    <x v="3356"/>
    <m/>
    <m/>
    <m/>
    <n v="6785"/>
    <s v="צמר"/>
    <m/>
    <m/>
    <m/>
    <m/>
    <s v="Name/l."/>
    <m/>
    <m/>
    <n v="0"/>
  </r>
  <r>
    <s v="H"/>
    <n v="1553"/>
    <s v="גְּלִילוֹת"/>
    <s v="Gliylowth (ghel-ee-lowth') n/l._x000a_1. circles_x000a_2. Geliloth, a place in Israel_x000a_[plural of H1552]_x000a_KJV: Geliloth. _x000a_Root(s): H1552 "/>
    <n v="1"/>
    <x v="3357"/>
    <m/>
    <m/>
    <m/>
    <n v="1552"/>
    <s v="גלילה"/>
    <m/>
    <m/>
    <m/>
    <m/>
    <s v="Name/l."/>
    <m/>
    <m/>
    <n v="0"/>
  </r>
  <r>
    <s v="H"/>
    <n v="7887"/>
    <s v="שִׁילוֹה שִׁלוֹה שִׁילוֹ שִׁלוֹ"/>
    <s v="Shiyloh (shee-lo') (or Shiloh {shee-lo'} or Shiylow {shee-lo'}; or Shilow {shee-lo'};) n/l._x000a_1. Shiloh, a place in Israel_x000a_[from the same as H7886]_x000a_KJV: Shiloh. _x000a_Root(s): H7886 "/>
    <n v="32"/>
    <x v="3358"/>
    <m/>
    <m/>
    <m/>
    <n v="7886"/>
    <s v="שׁילוה"/>
    <m/>
    <m/>
    <m/>
    <m/>
    <s v="Name/l."/>
    <m/>
    <m/>
    <n v="0"/>
  </r>
  <r>
    <s v="H"/>
    <n v="1052"/>
    <s v="בֵּיתּ שְׁאָן בֵּיתּ שָׁן"/>
    <s v="Beyth Sh'an (bayth she-awn') (or Beyth Shan {bayth shawn'}) n/l._x000a_1. house of ease_x000a_2. Beth-Shean or Beth-Shan, a place in Israel_x000a_[from H1004 and H7599]_x000a_KJV: Beth- shean, Beth-Shan. _x000a_Root(s): H1004, H7599 "/>
    <n v="9"/>
    <x v="3359"/>
    <s v="שׁאן"/>
    <m/>
    <m/>
    <n v="1004"/>
    <s v="בית"/>
    <n v="7599"/>
    <s v="שׁאן"/>
    <m/>
    <m/>
    <s v="Name/l."/>
    <m/>
    <m/>
    <n v="1"/>
  </r>
  <r>
    <s v="H"/>
    <n v="5316"/>
    <s v="נֶפֶת"/>
    <s v="nepheth (neh'-feth) n-f._x000a_1. a height_x000a_[for H5299]_x000a_KJV: country. _x000a_Root(s): H5299 "/>
    <n v="1"/>
    <x v="3359"/>
    <m/>
    <m/>
    <m/>
    <n v="5299"/>
    <s v="נפה"/>
    <m/>
    <m/>
    <m/>
    <m/>
    <s v="noun fem"/>
    <m/>
    <m/>
    <n v="0"/>
  </r>
  <r>
    <s v="H"/>
    <n v="5874"/>
    <s v="עֵין ־ דּאוֹר עֵין דּוֹר עֵין ־ דּוֹר"/>
    <s v="`Eyn-Do'r, (ane-dore') (or mEyn Dowr {ane dore} or Eyn-Dor {ane-dore'};) n/l._x000a_1. fountain of dwelling_x000a_2. En-Dor, a place in Israel_x000a_[from H5869 and H1755]_x000a_KJV: En-dor. _x000a_Root(s): H1755 "/>
    <n v="3"/>
    <x v="3359"/>
    <m/>
    <m/>
    <m/>
    <n v="1755"/>
    <s v="דור דור"/>
    <m/>
    <m/>
    <m/>
    <m/>
    <s v="Name/l."/>
    <m/>
    <m/>
    <n v="1"/>
  </r>
  <r>
    <s v="H"/>
    <n v="5887"/>
    <s v="עֵין תַּפּוַּח"/>
    <s v="`Eyn Tappuwach (ane tap-poo'-akh) n/l._x000a_1. fountain of an apple-tree_x000a_2. En-Tappuach, a place in Israel_x000a_[from H5869 and H8598]_x000a_KJV: En-tappuah. _x000a_Root(s): H5869, H8598 "/>
    <n v="1"/>
    <x v="3360"/>
    <s v="עין"/>
    <m/>
    <m/>
    <n v="5869"/>
    <s v="עין"/>
    <n v="8598"/>
    <s v="תפוח"/>
    <m/>
    <m/>
    <s v="Name/l."/>
    <m/>
    <m/>
    <n v="1"/>
  </r>
  <r>
    <s v="H"/>
    <n v="44"/>
    <s v="אֲבִיעֶזֶר"/>
    <s v="Abiy`ezer (ab-ee-ay'-zer) n/p._x000a_1. father of help (i.e. helpful)_x000a_2. Abiezer, the name of two Israelites_x000a_[from H1 and H5829]_x000a_KJV: Abiezer. _x000a_Root(s): H1, H5829 "/>
    <n v="7"/>
    <x v="3361"/>
    <s v="עזר"/>
    <m/>
    <m/>
    <n v="1"/>
    <s v="אב"/>
    <n v="5829"/>
    <s v="עזר"/>
    <m/>
    <m/>
    <s v="name"/>
    <m/>
    <m/>
    <n v="1"/>
  </r>
  <r>
    <s v="H"/>
    <n v="7071"/>
    <s v="קָנָה"/>
    <s v="Qanah (kaw-naw') n/l._x000a_1. reediness_x000a_2. Kanah, the name of a stream and of a place in Israel_x000a_[feminine of H7070]_x000a_KJV: Kanah. _x000a_Root(s): H7070 "/>
    <n v="3"/>
    <x v="3362"/>
    <m/>
    <m/>
    <m/>
    <n v="7070"/>
    <s v="קנה"/>
    <m/>
    <m/>
    <m/>
    <m/>
    <s v="Name/l."/>
    <m/>
    <m/>
    <n v="0"/>
  </r>
  <r>
    <s v="H"/>
    <n v="5292"/>
    <s v="נַעֲרָה"/>
    <s v="Na`arah (nah-ar-aw') n/p._x000a_1. Naarah, the name of an Israelitess, and of a place in Israel_x000a_[the same as H5291]_x000a_KJV: Naarah, Naarath. _x000a_Root(s): H5291 "/>
    <n v="4"/>
    <x v="3363"/>
    <m/>
    <m/>
    <m/>
    <n v="5291"/>
    <s v="נערה"/>
    <m/>
    <m/>
    <m/>
    <m/>
    <s v="name"/>
    <m/>
    <m/>
    <n v="0"/>
  </r>
  <r>
    <s v="H"/>
    <n v="3239"/>
    <s v="יָנוַֹח יָנוֹחָה"/>
    <s v="Yanowach (yaw-no'-akh; or (with enclitic) Yanowchah {yaw-no'-khaw) n/l._x000a_1. quiet_x000a_2. Janoach or Janochah, a place in Israel_x000a_[from H3240]_x000a_KJV: Janoah, Janohah. _x000a_Root(s): H3240 "/>
    <n v="3"/>
    <x v="3364"/>
    <s v="ינח"/>
    <m/>
    <m/>
    <n v="3240"/>
    <s v="ינח"/>
    <m/>
    <m/>
    <m/>
    <m/>
    <s v="Name/l."/>
    <m/>
    <m/>
    <n v="1"/>
  </r>
  <r>
    <s v="H"/>
    <n v="4366"/>
    <s v="מִכמְתָת"/>
    <s v="Mikmthath (mik-meth-awth') n/l._x000a_1. concealment_x000a_2. Mikmethath, a place in Israel_x000a_[apparently from an unused root meaning to hide]_x000a_KJV: Michmethath. "/>
    <n v="2"/>
    <x v="3364"/>
    <m/>
    <m/>
    <m/>
    <m/>
    <m/>
    <m/>
    <m/>
    <m/>
    <m/>
    <s v="Name/l."/>
    <m/>
    <m/>
    <n v="0"/>
  </r>
  <r>
    <s v="H"/>
    <n v="8387"/>
    <s v="תַּאֲנַת שִׁלוֹה"/>
    <s v="Ta'anath Shiloh (tah-an-ath' shee-lo') n/l._x000a_1. approach of Shiloh_x000a_2. Taanath-Shiloh, a place in Israel_x000a_[from H8385 and H7887]_x000a_KJV: Taanath-shiloh. _x000a_Root(s): H8385, H7887 "/>
    <n v="1"/>
    <x v="3364"/>
    <m/>
    <m/>
    <m/>
    <n v="8385"/>
    <s v="תאנה תואנה"/>
    <n v="7887"/>
    <s v="שׁילוה שׁלוה שׁילו שׁלו"/>
    <m/>
    <m/>
    <s v="Name/l."/>
    <m/>
    <m/>
    <n v="0"/>
  </r>
  <r>
    <s v="H"/>
    <n v="5853"/>
    <s v="עַטרוֹת אַדָּר"/>
    <s v="`Atrowth 'Addar (at-roth' ad-dawr') n/l._x000a_1. crowns of Addar_x000a_2. Atroth-Addar, a place in Israel_x000a_[from the same as H5852 and H146]_x000a_KJV: Ataroth-adar(-addar). _x000a_Root(s): H5852, H146 "/>
    <n v="2"/>
    <x v="3365"/>
    <m/>
    <m/>
    <m/>
    <n v="5852"/>
    <s v="עטרות עטרות"/>
    <n v="146"/>
    <s v="אדר"/>
    <m/>
    <m/>
    <s v="Name/l."/>
    <m/>
    <m/>
    <n v="0"/>
  </r>
  <r>
    <s v="H"/>
    <n v="3311"/>
    <s v="יַפלֵטִי"/>
    <s v="Yaphletiy (yaf-lay-tee') adj._x000a_1. a Japhletite or descendant of Japhlet_x000a_[patronymically from H3310]_x000a_KJV: Japhleti. _x000a_Root(s): H3310 "/>
    <n v="1"/>
    <x v="3366"/>
    <m/>
    <m/>
    <m/>
    <n v="3310"/>
    <s v="יפלט"/>
    <m/>
    <m/>
    <m/>
    <m/>
    <s v="adjective"/>
    <m/>
    <m/>
    <n v="0"/>
  </r>
  <r>
    <s v="H"/>
    <n v="8481"/>
    <s v="תַּחתּוֹן תַּחתּוֹן"/>
    <s v="tachtown (takh-tone') (or tachton {takh-tone'}) adj._x000a_1. bottommost_x000a_[from H8478]_x000a_KJV: lower(-est), nether(-most). _x000a_Root(s): H8478 "/>
    <n v="13"/>
    <x v="3366"/>
    <m/>
    <m/>
    <m/>
    <n v="8478"/>
    <s v="תחת"/>
    <m/>
    <m/>
    <m/>
    <m/>
    <s v="adjective"/>
    <m/>
    <m/>
    <n v="0"/>
  </r>
  <r>
    <s v="H"/>
    <n v="757"/>
    <s v="אַרכִּי"/>
    <s v="Arkiy (ar-kee') adj._x000a_1. an Arkite or native of Erek_x000a_[patrial from another place (in Israel) of similar name with H751]_x000a_KJV: Archi, Archite. _x000a_Root(s): H751 "/>
    <n v="6"/>
    <x v="3367"/>
    <m/>
    <m/>
    <m/>
    <n v="751"/>
    <s v="ארך"/>
    <m/>
    <m/>
    <m/>
    <m/>
    <s v="adjective"/>
    <m/>
    <m/>
    <n v="0"/>
  </r>
  <r>
    <s v="H"/>
    <n v="5044"/>
    <s v="נִבשָׁן"/>
    <s v="Nibshan (nib-shawn') n/l._x000a_1. Nibshan, a place in Israel_x000a_[of uncertain derivation]_x000a_KJV: Nibshan. "/>
    <n v="1"/>
    <x v="3368"/>
    <m/>
    <m/>
    <m/>
    <m/>
    <m/>
    <m/>
    <m/>
    <m/>
    <m/>
    <s v="Name/l."/>
    <m/>
    <m/>
    <n v="1"/>
  </r>
  <r>
    <s v="H"/>
    <n v="5898"/>
    <s v="עִיר הַמֶּלַח"/>
    <s v="`Iyr ham-Melach (eer ham-meh'-lakh) n/l._x000a_1. city of (the) salt_x000a_2. Ir-ham-Melach, a place near Israel_x000a_[from H5892 and H4417 with the article of substance interpolated]_x000a_KJV: the city of salt. _x000a_Root(s): H5892, H4417 "/>
    <n v="1"/>
    <x v="3368"/>
    <m/>
    <m/>
    <m/>
    <n v="5892"/>
    <s v="עיר ער עיר"/>
    <n v="4417"/>
    <s v="מלח"/>
    <m/>
    <m/>
    <s v="Name/l."/>
    <m/>
    <m/>
    <n v="0"/>
  </r>
  <r>
    <s v="H"/>
    <n v="5872"/>
    <s v="עֵין גֶּדִי"/>
    <s v="`Eyn Gediy (ane geh'-dee) n/l._x000a_1. fountain of a kid_x000a_2. En-Gedi, a place in Israel_x000a_[from H5869 and H1423]_x000a_KJV: En-gedi. _x000a_Root(s): H5869, H1423 "/>
    <n v="6"/>
    <x v="3368"/>
    <s v="עין"/>
    <m/>
    <m/>
    <n v="5869"/>
    <s v="עין"/>
    <n v="1423"/>
    <s v="גדי"/>
    <m/>
    <m/>
    <s v="Name/l."/>
    <m/>
    <m/>
    <n v="1"/>
  </r>
  <r>
    <s v="H"/>
    <n v="4081"/>
    <s v="מִדִּין"/>
    <s v="Middiyn (mid-deen') n/l._x000a_1. Middin_x000a_[a variation for H4080]_x000a_ Root(s): H4080 "/>
    <n v="1"/>
    <x v="3369"/>
    <m/>
    <m/>
    <m/>
    <n v="4080"/>
    <s v="מדין"/>
    <m/>
    <m/>
    <m/>
    <m/>
    <s v="Name/l."/>
    <m/>
    <m/>
    <n v="0"/>
  </r>
  <r>
    <s v="H"/>
    <n v="5527"/>
    <s v="סְכָכָה"/>
    <s v="Ckakah (sek-aw-kaw') n/l._x000a_1. inclosure_x000a_2. Secacah, a place in Israel_x000a_[from H5526]_x000a_KJV: Secacah. _x000a_Root(s): H5526 "/>
    <n v="1"/>
    <x v="3369"/>
    <s v="סכך שׂכך"/>
    <m/>
    <m/>
    <n v="5526"/>
    <s v="סכך שׂכך"/>
    <m/>
    <m/>
    <m/>
    <m/>
    <s v="Name/l."/>
    <m/>
    <m/>
    <n v="1"/>
  </r>
  <r>
    <s v="H"/>
    <n v="7154"/>
    <s v="קִריַת בַּעַל"/>
    <s v="Qiryath Ba`al (keer-yath' bah'-al) n/l._x000a_1. city of Baal_x000a_2. Kirjath-Baal, a place in Israel_x000a_[from H7151 and H1168]_x000a_KJV: Kirjath-baal. _x000a_Root(s): H7151, H1168 "/>
    <n v="2"/>
    <x v="3370"/>
    <m/>
    <m/>
    <m/>
    <n v="7151"/>
    <s v="קריה"/>
    <n v="1168"/>
    <s v="בעל"/>
    <m/>
    <m/>
    <s v="Name/l."/>
    <m/>
    <m/>
    <n v="0"/>
  </r>
  <r>
    <s v="H"/>
    <n v="515"/>
    <s v="אֶלתְּקוֹן"/>
    <s v="Eltqon (el-te-kone') n/l._x000a_1. God (is) straight_x000a_2. Eltekon, a place in Israel_x000a_[from H410 and H8626]_x000a_KJV: Eltekon. _x000a_Root(s): H410, H8626 "/>
    <n v="1"/>
    <x v="3371"/>
    <s v="תקן"/>
    <m/>
    <m/>
    <n v="410"/>
    <s v="אל"/>
    <n v="8626"/>
    <s v="תקן"/>
    <m/>
    <m/>
    <s v="Name/l."/>
    <m/>
    <m/>
    <n v="1"/>
  </r>
  <r>
    <s v="H"/>
    <n v="1042"/>
    <s v="בֵּיתּ עֲנוֹת"/>
    <s v="Beyth `Anowth (bayth an-oth') n/l._x000a_1. house of replies_x000a_2. Beth-Anoth, a place in Israel_x000a_[from H1004 and a plural from H6030]_x000a_KJV: Beth-anoth. _x000a_Root(s): H1004, H6030 "/>
    <n v="1"/>
    <x v="3371"/>
    <s v="ענה"/>
    <m/>
    <m/>
    <n v="1004"/>
    <s v="בית"/>
    <n v="6030"/>
    <s v="ענה"/>
    <m/>
    <m/>
    <s v="Name/l."/>
    <m/>
    <m/>
    <n v="1"/>
  </r>
  <r>
    <s v="H"/>
    <n v="4638"/>
    <s v="מַעֲרָת"/>
    <s v="Ma`arath (mah-ar-awth') n/l._x000a_1. waste_x000a_2. Maarath, a place in Israel_x000a_[a form of H4630]_x000a_KJV: Maarath. _x000a_Root(s): H4630 "/>
    <n v="1"/>
    <x v="3371"/>
    <m/>
    <m/>
    <m/>
    <n v="4630"/>
    <s v="מערה"/>
    <m/>
    <m/>
    <m/>
    <m/>
    <s v="Name/l."/>
    <m/>
    <m/>
    <n v="0"/>
  </r>
  <r>
    <s v="H"/>
    <n v="1446"/>
    <s v="גְּדוֹר גְּדוֹר"/>
    <s v="Gdor (ghed-ore') (or (fully) Gdowr {ghed-ore'}) n/l._x000a_1. inclosure_x000a_2. Gedor, a place in Israel_x000a_3. also the name of three Israelites_x000a_[from H1443]_x000a_KJV: Gedor. _x000a_Root(s): H1443 "/>
    <n v="7"/>
    <x v="3372"/>
    <s v="גדר"/>
    <m/>
    <m/>
    <n v="1443"/>
    <s v="גדר"/>
    <m/>
    <m/>
    <m/>
    <m/>
    <s v="Name/l."/>
    <m/>
    <m/>
    <n v="1"/>
  </r>
  <r>
    <s v="H"/>
    <n v="2478"/>
    <s v="חַלחוּל"/>
    <s v="Chalchuwl (khal-khool') n/l._x000a_1. contorted_x000a_2. Chalchul, a place in Israel_x000a_[by reduplication from H2342]_x000a_KJV: Halhul. _x000a_Root(s): H2342 "/>
    <n v="1"/>
    <x v="3372"/>
    <s v="חול חיל"/>
    <m/>
    <m/>
    <n v="2342"/>
    <s v="חול חיל"/>
    <m/>
    <m/>
    <m/>
    <m/>
    <s v="Name/l."/>
    <m/>
    <m/>
    <n v="1"/>
  </r>
  <r>
    <s v="H"/>
    <n v="1049"/>
    <s v="בֵּיתּ צּוּר"/>
    <s v="Beyth Tsuwr (bayth tsoor') n/l._x000a_1. house of (the) rock_x000a_2. Beth-Tsur, a place in Israel_x000a_[from H1004 and H6697]_x000a_KJV: Beth-zur. _x000a_Root(s): H1004, H6697 "/>
    <n v="4"/>
    <x v="3372"/>
    <m/>
    <m/>
    <m/>
    <n v="1004"/>
    <s v="בית"/>
    <n v="6697"/>
    <s v="צור צור"/>
    <m/>
    <m/>
    <s v="Name/l."/>
    <m/>
    <m/>
    <n v="0"/>
  </r>
  <r>
    <s v="H"/>
    <n v="1390"/>
    <s v="גִּבעָה"/>
    <s v="Gib`ah (ghib-aw') n/l._x000a_1. Gibah_x000a_2. the name of three places in Israel_x000a_[the same as H1389]_x000a_KJV: Gibeah, the hill. _x000a_Root(s): H1389 "/>
    <n v="43"/>
    <x v="3373"/>
    <s v="גבע"/>
    <m/>
    <m/>
    <n v="1389"/>
    <s v="גבעה"/>
    <m/>
    <m/>
    <m/>
    <m/>
    <s v="Name/l."/>
    <m/>
    <m/>
    <n v="1"/>
  </r>
  <r>
    <s v="H"/>
    <n v="3157"/>
    <s v="יִזרְעֵאל"/>
    <s v="Yizr`e'l (yiz-reh-ale') n/l._x000a_1. God will sow_x000a_2. Jizreel, the name of two places in Israel and of two Israelites_x000a_[from H2232 and H410]_x000a_KJV: Jezreel. _x000a_Root(s): H2232, H410 "/>
    <n v="36"/>
    <x v="3374"/>
    <s v="זרע"/>
    <m/>
    <m/>
    <n v="2232"/>
    <s v="זרע"/>
    <n v="410"/>
    <s v="אל"/>
    <m/>
    <m/>
    <s v="Name/l."/>
    <m/>
    <m/>
    <n v="1"/>
  </r>
  <r>
    <s v="H"/>
    <n v="3347"/>
    <s v="יָקדְּעָם"/>
    <s v="Yoqd`am (yok-deh-awm') n/l._x000a_1. burning of (the) people_x000a_2. Jokdeam, a place in Israel_x000a_[from H3344 and H5971]_x000a_KJV: Jokdeam. _x000a_Root(s): H3344, H5971 "/>
    <n v="1"/>
    <x v="3374"/>
    <s v="יקד"/>
    <m/>
    <m/>
    <n v="3344"/>
    <s v="יקד"/>
    <n v="5971"/>
    <s v="עם"/>
    <m/>
    <m/>
    <s v="Name/l."/>
    <m/>
    <m/>
    <n v="1"/>
  </r>
  <r>
    <s v="H"/>
    <n v="3194"/>
    <s v="יוּטָּה יוּטָה"/>
    <s v="Yuttah (yoo-taw') (or Yuwtah {yoo-taw'}) n/l._x000a_1. extended_x000a_2. Juttah (or Jutah), a place in Israel_x000a_[from H5186]_x000a_KJV: Juttah. _x000a_Root(s): H5186 "/>
    <n v="2"/>
    <x v="3375"/>
    <s v="נטה"/>
    <m/>
    <m/>
    <n v="5186"/>
    <s v="נטה"/>
    <m/>
    <m/>
    <m/>
    <m/>
    <s v="Name/l."/>
    <m/>
    <m/>
    <n v="1"/>
  </r>
  <r>
    <s v="H"/>
    <n v="4584"/>
    <s v="מָעוֹן"/>
    <s v="Ma`own (maw-ohn') n/l._x000a_1. a residence_x000a_2. Maon, the name of an Israelite and of a place in Israel_x000a_[the same as H4583]_x000a_KJV: Maon, Maonites. _x000a_Root(s): H4583 _x000a_Compare: H1010, H4586"/>
    <n v="8"/>
    <x v="3375"/>
    <m/>
    <m/>
    <m/>
    <n v="4583"/>
    <s v="מעון מעין"/>
    <m/>
    <m/>
    <m/>
    <m/>
    <s v="Name/l."/>
    <m/>
    <m/>
    <n v="0"/>
  </r>
  <r>
    <s v="H"/>
    <n v="2547"/>
    <s v="חוּמטָּה"/>
    <s v="Chumtah (khoom-taw') n/l._x000a_1. low_x000a_2. Chumtah, a place in Israel_x000a_[feminine of H2546]_x000a_KJV: Humtah. _x000a_Root(s): H2546 "/>
    <n v="1"/>
    <x v="3376"/>
    <m/>
    <m/>
    <m/>
    <n v="2546"/>
    <s v="חומט"/>
    <m/>
    <m/>
    <m/>
    <m/>
    <s v="Name/l."/>
    <m/>
    <m/>
    <n v="0"/>
  </r>
  <r>
    <s v="H"/>
    <n v="6730"/>
    <s v="צִּיעוֹר"/>
    <s v="Tsiy`or (tsee-ore') n/l._x000a_1. small_x000a_2. Tsior, a place in Israel_x000a_[from H6819]_x000a_KJV: Zior. _x000a_Root(s): H6819 "/>
    <n v="1"/>
    <x v="3376"/>
    <s v="צער"/>
    <m/>
    <m/>
    <n v="6819"/>
    <s v="צער"/>
    <m/>
    <m/>
    <m/>
    <m/>
    <s v="Name/l."/>
    <m/>
    <m/>
    <n v="1"/>
  </r>
  <r>
    <s v="H"/>
    <n v="3241"/>
    <s v="יָנִים"/>
    <s v="Yaniym (yaw-neem') n/l._x000a_1. asleep_x000a_2. Janim, a place in Israel_x000a_[from H5123]_x000a_KJV: Janum (from the margin). _x000a_Root(s): H5123 "/>
    <n v="1"/>
    <x v="3377"/>
    <s v="נום"/>
    <m/>
    <m/>
    <n v="5123"/>
    <s v="נום"/>
    <m/>
    <m/>
    <m/>
    <m/>
    <s v="Name/l."/>
    <m/>
    <m/>
    <n v="1"/>
  </r>
  <r>
    <s v="H"/>
    <n v="664"/>
    <s v="אֲפֵקָה"/>
    <s v="Apheqah (af-ay-kaw') n/l._x000a_1. fortress_x000a_2. Aphekah, a place in Israel_x000a_[feminine of H663]_x000a_KJV: Aphekah. _x000a_Root(s): H663 "/>
    <n v="1"/>
    <x v="3377"/>
    <m/>
    <m/>
    <m/>
    <n v="663"/>
    <s v="אפק אפיק"/>
    <m/>
    <m/>
    <m/>
    <m/>
    <s v="Name/l."/>
    <m/>
    <m/>
    <n v="0"/>
  </r>
  <r>
    <s v="H"/>
    <n v="1054"/>
    <s v="בַּיתּ תַּפּוַּח"/>
    <s v="Beth Tappuwach (bayth tap-poo'-akh) n/l._x000a_1. house of (the) apple_x000a_2. Beth-Tappuach, a place in Israel_x000a_[from H1004 and H8598]_x000a_KJV: Beth-tappuah. _x000a_Root(s): H1004, H8598 "/>
    <n v="1"/>
    <x v="3377"/>
    <m/>
    <m/>
    <m/>
    <n v="1004"/>
    <s v="בית"/>
    <n v="8598"/>
    <s v="תפוח"/>
    <m/>
    <m/>
    <s v="Name/l."/>
    <m/>
    <m/>
    <n v="0"/>
  </r>
  <r>
    <s v="H"/>
    <n v="694"/>
    <s v="אֲרָב"/>
    <s v="Arab (ar-awb') n/l._x000a_1. ambush_x000a_2. Arab, a place in Israel_x000a_[from H693]_x000a_KJV: Arab. _x000a_Root(s): H693 "/>
    <n v="1"/>
    <x v="3378"/>
    <s v="ארב"/>
    <m/>
    <m/>
    <n v="693"/>
    <s v="ארב"/>
    <m/>
    <m/>
    <m/>
    <m/>
    <s v="Name/l."/>
    <m/>
    <m/>
    <n v="1"/>
  </r>
  <r>
    <s v="H"/>
    <n v="824"/>
    <s v="אֶשׁעָן"/>
    <s v="Esh`an (esh-awn') n/l._x000a_1. support_x000a_2. Eshan, a place in Israel_x000a_[from H8172]_x000a_KJV: Eshean. _x000a_Root(s): H8172 "/>
    <n v="1"/>
    <x v="3378"/>
    <s v="שׁען"/>
    <m/>
    <m/>
    <n v="8172"/>
    <s v="שׁען"/>
    <m/>
    <m/>
    <m/>
    <m/>
    <s v="Name/l."/>
    <m/>
    <m/>
    <n v="1"/>
  </r>
  <r>
    <s v="H"/>
    <n v="1542"/>
    <s v="גִּלוֹה גִּילוֹה"/>
    <s v="Giloh (ghee-lo') (or (fully) Giyloh {ghee-lo'}) n/l._x000a_1. open_x000a_2. Giloh, a place in Israel_x000a_[from H1540]_x000a_KJV: Giloh. _x000a_Root(s): H1540 "/>
    <n v="2"/>
    <x v="3379"/>
    <s v="גלה"/>
    <m/>
    <m/>
    <n v="1540"/>
    <s v="גלה"/>
    <m/>
    <m/>
    <m/>
    <m/>
    <s v="Name/l."/>
    <m/>
    <m/>
    <n v="1"/>
  </r>
  <r>
    <s v="H"/>
    <n v="2473"/>
    <s v="חוֹלוֹן חוֹלוֹן"/>
    <s v="Cholown (kho-lone') (or (shortened) Cholon {kho-lone'}) n/l._x000a_1. sandy_x000a_2. Cholon, the name of two places in Israel_x000a_[probably from H2344]_x000a_KJV: Holon. _x000a_Root(s): H2344 "/>
    <n v="3"/>
    <x v="3379"/>
    <m/>
    <m/>
    <m/>
    <n v="2344"/>
    <s v="חול"/>
    <m/>
    <m/>
    <m/>
    <m/>
    <s v="Name/l."/>
    <m/>
    <m/>
    <n v="0"/>
  </r>
  <r>
    <s v="H"/>
    <n v="851"/>
    <s v="אֶשׁתְּמוַֹע אֶשׁתְּמוַֹע אֶשׁתְּמוֹה"/>
    <s v="Eshtmoa` (esh-tem-o'-ah) (or bEshtmowam {esh-tem-o'-ah} or sEshtmoh {esh-tem-o'};) n/l._x000a_1. Eshtemoa or Eshtemoh, a place in Israel_x000a_[from H8085 (in the sense of obedience)]_x000a_KJV: Eshtemoa, Eshtemoh. _x000a_Root(s): H8085 "/>
    <n v="6"/>
    <x v="3380"/>
    <s v="שׁמע"/>
    <m/>
    <m/>
    <n v="8085"/>
    <s v="שׁמע"/>
    <m/>
    <m/>
    <m/>
    <m/>
    <s v="Name/l."/>
    <m/>
    <m/>
    <n v="1"/>
  </r>
  <r>
    <s v="H"/>
    <n v="6044"/>
    <s v="עָנִים"/>
    <s v="`Aniym (aw-neem') n/l._x000a_1. fountains_x000a_2. Anim, a place in Israel_x000a_[for plural of H5869]_x000a_KJV: Anim. _x000a_Root(s): H5869 "/>
    <n v="1"/>
    <x v="3380"/>
    <s v="עין"/>
    <m/>
    <m/>
    <n v="5869"/>
    <s v="עין"/>
    <m/>
    <m/>
    <m/>
    <m/>
    <s v="Name/l."/>
    <m/>
    <m/>
    <n v="1"/>
  </r>
  <r>
    <s v="H"/>
    <n v="1837"/>
    <s v="דַּנָּה"/>
    <s v="Dannah (dan-naw') n/l._x000a_1. Dannah, a place in Israel_x000a_[of uncertain derivation]_x000a_KJV: Dannah. "/>
    <n v="1"/>
    <x v="3381"/>
    <m/>
    <m/>
    <m/>
    <m/>
    <m/>
    <m/>
    <m/>
    <m/>
    <m/>
    <s v="Name/l."/>
    <m/>
    <m/>
    <n v="1"/>
  </r>
  <r>
    <s v="H"/>
    <n v="3492"/>
    <s v="יַתּתִּיר"/>
    <s v="Yattiyr (yat-teer') n/l._x000a_1. redundant_x000a_2. Jattir, a place in Israel_x000a_[from H3498]_x000a_KJV: Jattir. _x000a_Root(s): H3498 "/>
    <n v="4"/>
    <x v="3382"/>
    <s v="יתר"/>
    <m/>
    <m/>
    <n v="3498"/>
    <s v="יתר"/>
    <m/>
    <m/>
    <m/>
    <m/>
    <s v="Name/l."/>
    <m/>
    <m/>
    <n v="1"/>
  </r>
  <r>
    <s v="H"/>
    <n v="8069"/>
    <s v="שָׁמִיר"/>
    <s v="Shamiyr (shaw-meer') n/l._x000a_1. Shamir, the name of two places in Israel_x000a_[the same as H8068]_x000a_KJV: Shamir. _x000a_Root(s): H8068 _x000a_Compare: H8053 "/>
    <n v="4"/>
    <x v="3382"/>
    <m/>
    <m/>
    <m/>
    <n v="8068"/>
    <s v="שׁמיר"/>
    <m/>
    <m/>
    <m/>
    <m/>
    <s v="Name/l."/>
    <m/>
    <m/>
    <n v="0"/>
  </r>
  <r>
    <s v="H"/>
    <n v="391"/>
    <s v="אַכזָב"/>
    <s v="akzab (ak-zawb') adj._x000a_1. falsehood_x000a_2. (by implication) treachery_x000a_[from H3576]_x000a_KJV: liar, lie. _x000a_Root(s): H3576 "/>
    <n v="4"/>
    <x v="3383"/>
    <s v="כזב"/>
    <m/>
    <m/>
    <n v="3576"/>
    <s v="כזב"/>
    <m/>
    <m/>
    <m/>
    <m/>
    <s v="adjective"/>
    <m/>
    <m/>
    <n v="1"/>
  </r>
  <r>
    <s v="H"/>
    <n v="4762"/>
    <s v="מַראֵשָׁה מַרֵשָׁה"/>
    <s v="Mar'eshah (mar-ay-shaw') (or Mareshah {mar-ay-shaw'}) n/l._x000a_1. summit_x000a_2. Mareshah, the name of two Israelites and of a place in Israel_x000a_[formed like H4761]_x000a_KJV: Mareshah. _x000a_Root(s): H4761 "/>
    <n v="8"/>
    <x v="3383"/>
    <m/>
    <m/>
    <m/>
    <n v="4761"/>
    <s v="מראשׁה"/>
    <m/>
    <m/>
    <m/>
    <m/>
    <s v="Name/l."/>
    <m/>
    <m/>
    <n v="0"/>
  </r>
  <r>
    <s v="H"/>
    <n v="7084"/>
    <s v="קְעִילָה"/>
    <s v="Q`iylah (keh-ee-law') n/l._x000a_1. citadel_x000a_2. Keilah, a place in Israel_x000a_[perhaps from H7049 in the sense of inclosing]_x000a_KJV: Keilah. _x000a_Root(s): H7049 "/>
    <n v="18"/>
    <x v="3383"/>
    <s v="קלע"/>
    <m/>
    <m/>
    <n v="7049"/>
    <s v="קלע"/>
    <m/>
    <m/>
    <m/>
    <m/>
    <s v="Name/l."/>
    <m/>
    <m/>
    <n v="1"/>
  </r>
  <r>
    <s v="H"/>
    <n v="3316"/>
    <s v="יִפתָּח"/>
    <s v="Yiphtach (yif-tawkh') n/l._x000a_1. he will open_x000a_2. Jiphtach, an Israelite_x000a_3. also a place in Israel_x000a_[from H6605]_x000a_KJV: Jephthah, Jiphtah. _x000a_Root(s): H6605 "/>
    <n v="30"/>
    <x v="3384"/>
    <s v="פתח"/>
    <m/>
    <m/>
    <n v="6605"/>
    <s v="פתח"/>
    <m/>
    <m/>
    <m/>
    <m/>
    <s v="Name/l."/>
    <m/>
    <m/>
    <n v="1"/>
  </r>
  <r>
    <s v="H"/>
    <n v="5334"/>
    <s v="נְצִיבּ"/>
    <s v="Ntsiyb (nets-eeb') n/l._x000a_1. station_x000a_2. Netsib, a place in Israel_x000a_[the same as H5333]_x000a_KJV: Nezib. _x000a_Root(s): H5333 "/>
    <n v="1"/>
    <x v="3384"/>
    <m/>
    <m/>
    <m/>
    <n v="5333"/>
    <s v="נציב נצב"/>
    <m/>
    <m/>
    <m/>
    <m/>
    <s v="Name/l."/>
    <m/>
    <m/>
    <n v="0"/>
  </r>
  <r>
    <s v="H"/>
    <n v="6228"/>
    <s v="עָשָׁן"/>
    <s v="`Ashan (aw-shawn') n/l._x000a_1. Ashan, a place in Israel_x000a_[the same as H6227]_x000a_KJV: Ashan. _x000a_Root(s): H6227 "/>
    <n v="4"/>
    <x v="3385"/>
    <m/>
    <m/>
    <m/>
    <n v="6227"/>
    <s v="עשׁן"/>
    <m/>
    <m/>
    <m/>
    <m/>
    <s v="Name/l."/>
    <m/>
    <m/>
    <n v="0"/>
  </r>
  <r>
    <s v="H"/>
    <n v="6281"/>
    <s v="עֶתֶר"/>
    <s v="`Ether (eh'ther) n/l._x000a_1. abundance_x000a_2. Ether, a place in Israel_x000a_[from H6280]_x000a_KJV: Ether. _x000a_Root(s): H6280 "/>
    <n v="2"/>
    <x v="3385"/>
    <s v="עתר"/>
    <m/>
    <m/>
    <n v="6280"/>
    <s v="עתר"/>
    <m/>
    <m/>
    <m/>
    <m/>
    <s v="Name/l."/>
    <m/>
    <m/>
    <n v="1"/>
  </r>
  <r>
    <s v="H"/>
    <n v="1016"/>
    <s v="בֵּיתּ ־ דָּגוֹן"/>
    <s v="Beyth-Dagown (bayth-daw-gohn') n/l._x000a_1. house of Dagon_x000a_2. Beth-Dagon, the name of two places in Israel_x000a_[from H1004 and H1712]_x000a_KJV: Beth-dagon. _x000a_Root(s): H1004, H1712 "/>
    <n v="2"/>
    <x v="3386"/>
    <m/>
    <m/>
    <m/>
    <n v="1004"/>
    <s v="בית"/>
    <n v="1712"/>
    <s v="דגון"/>
    <m/>
    <m/>
    <s v="Name/l."/>
    <m/>
    <m/>
    <n v="0"/>
  </r>
  <r>
    <s v="H"/>
    <n v="1450"/>
    <s v="גְּדֵרוֹת"/>
    <s v="Gderowth (ghed-ay-rohth') n/l._x000a_1. walls_x000a_2. Gederoth, a place in Israel_x000a_[plural of H1448]_x000a_KJV: Gederoth. _x000a_Root(s): H1448 "/>
    <n v="2"/>
    <x v="3386"/>
    <m/>
    <m/>
    <m/>
    <n v="1448"/>
    <s v="גדרה"/>
    <m/>
    <m/>
    <m/>
    <m/>
    <s v="Name/l."/>
    <m/>
    <m/>
    <n v="0"/>
  </r>
  <r>
    <s v="H"/>
    <n v="3522"/>
    <s v="כַּבּוֹן"/>
    <s v="Kabbown (kab-bone') n/l._x000a_1. hilly_x000a_2. Cabon, a place in Israel_x000a_[from an unused root meaning to heap up]_x000a_KJV: Cabbon. "/>
    <n v="1"/>
    <x v="3387"/>
    <m/>
    <m/>
    <m/>
    <m/>
    <m/>
    <m/>
    <m/>
    <m/>
    <m/>
    <s v="Name/l."/>
    <m/>
    <m/>
    <n v="0"/>
  </r>
  <r>
    <s v="H"/>
    <n v="3798"/>
    <s v="כִּתלִישׁ"/>
    <s v="Kithliysh (kith-leesh') n/l._x000a_1. wall of a man_x000a_2. Kithlish, a place in Israel_x000a_[from H3796 and H376]_x000a_KJV: Kithlish. _x000a_Root(s): H3796, H376 "/>
    <n v="6"/>
    <x v="3387"/>
    <m/>
    <m/>
    <m/>
    <n v="3796"/>
    <s v="כותל"/>
    <n v="376"/>
    <s v="אישׁ"/>
    <m/>
    <m/>
    <s v="Name/l."/>
    <m/>
    <m/>
    <n v="0"/>
  </r>
  <r>
    <s v="H"/>
    <n v="3903"/>
    <s v="לַחמָס לַחמָם"/>
    <s v="Lachmac (lakh-maws') (probably by erroneous transcription for Lachmam {lakh-mawm'}) n/l._x000a_1. food-like_x000a_2. Lachmam or Lachmas, a place in Israel_x000a_[from H3899]_x000a_KJV: Lahmam. _x000a_Root(s): H3899 "/>
    <n v="1"/>
    <x v="3387"/>
    <m/>
    <m/>
    <m/>
    <n v="3899"/>
    <s v="לחם"/>
    <m/>
    <m/>
    <m/>
    <m/>
    <s v="Name/l."/>
    <m/>
    <m/>
    <n v="0"/>
  </r>
  <r>
    <s v="H"/>
    <n v="1218"/>
    <s v="בָּצקַת"/>
    <s v="Botsqath (bots-cath') n/l._x000a_1. a swell of ground_x000a_2. Botscath, a place in Israel_x000a_[from H1216]_x000a_KJV: Bozcath, Boskath. _x000a_Root(s): H1216 "/>
    <n v="2"/>
    <x v="3388"/>
    <s v="בצק"/>
    <m/>
    <m/>
    <n v="1216"/>
    <s v="בצק"/>
    <m/>
    <m/>
    <m/>
    <m/>
    <s v="Name/l."/>
    <m/>
    <m/>
    <n v="1"/>
  </r>
  <r>
    <s v="H"/>
    <n v="1810"/>
    <s v="דִּלעָן"/>
    <s v="Dil`an (dil-awn') n/l._x000a_1. Dilan, a place in Israel_x000a_[of uncertain derivation]_x000a_KJV: Dilean. "/>
    <n v="1"/>
    <x v="3389"/>
    <m/>
    <m/>
    <m/>
    <m/>
    <m/>
    <m/>
    <m/>
    <m/>
    <m/>
    <s v="Name/l."/>
    <m/>
    <m/>
    <n v="1"/>
  </r>
  <r>
    <s v="H"/>
    <n v="3371"/>
    <s v="יָקתְּאֵל"/>
    <s v="Yoqth'el (yok-theh-ale') n/l._x000a_1. veneration of God_x000a_2. Joktheel, the name of a place in Israel, and of one in Idumaea_x000a_[probably from the same as H3348 and H410]_x000a_KJV: Joktheel. _x000a_Root(s): H3348, H410 _x000a_Compare: H3354 "/>
    <n v="2"/>
    <x v="3389"/>
    <m/>
    <m/>
    <m/>
    <n v="3348"/>
    <s v="יקה"/>
    <n v="410"/>
    <s v="אל"/>
    <m/>
    <m/>
    <s v="Name/l."/>
    <m/>
    <m/>
    <n v="0"/>
  </r>
  <r>
    <s v="H"/>
    <n v="2322"/>
    <s v="חֲדָשָׁה"/>
    <s v="Chadashah (khad-aw-shaw') n/l._x000a_1. new_x000a_2. Chadashah, a place in Israel_x000a_[feminine of H2319]_x000a_KJV: Hadashah. _x000a_Root(s): H2319 "/>
    <n v="1"/>
    <x v="3390"/>
    <s v="חדשׁ"/>
    <m/>
    <m/>
    <n v="2319"/>
    <s v="חדשׁ"/>
    <m/>
    <m/>
    <m/>
    <m/>
    <s v="Name/l."/>
    <m/>
    <m/>
    <n v="1"/>
  </r>
  <r>
    <s v="H"/>
    <n v="4028"/>
    <s v="מִגדַּל ־ גָּד"/>
    <s v="Migdal-Gad (migdal-gawd') n/l._x000a_1. tower of Fortune_x000a_2. Migdal-Gad, a place in Israel_x000a_[from H4026 and H1408]_x000a_KJV: Migdal-gad. _x000a_Root(s): H4026, H1408 "/>
    <n v="1"/>
    <x v="3390"/>
    <m/>
    <m/>
    <m/>
    <n v="4026"/>
    <s v="מגדל מגדלה"/>
    <n v="1408"/>
    <s v="גד"/>
    <m/>
    <m/>
    <s v="Name/l."/>
    <m/>
    <m/>
    <n v="0"/>
  </r>
  <r>
    <s v="H"/>
    <n v="6799"/>
    <s v="צְּנָן"/>
    <s v="Tsnan (tsen-awn') n/l._x000a_1. Tsenan, a place near Israel_x000a_[probably for H6630]_x000a_KJV: Zenan. _x000a_Root(s): H6630 "/>
    <n v="1"/>
    <x v="3390"/>
    <m/>
    <m/>
    <m/>
    <n v="6630"/>
    <s v="צאנן"/>
    <m/>
    <m/>
    <m/>
    <m/>
    <s v="Name/l."/>
    <m/>
    <m/>
    <n v="0"/>
  </r>
  <r>
    <s v="H"/>
    <n v="1449"/>
    <s v="גְּדֵרָה"/>
    <s v="Gderah (ghed-ay-raw') n/l._x000a_1. (with the article) Gederah, a place in Israel_x000a_[the same as H1448]_x000a_KJV: Gederah, hedges. _x000a_Root(s): H1448 "/>
    <n v="2"/>
    <x v="3391"/>
    <m/>
    <m/>
    <m/>
    <n v="1448"/>
    <s v="גדרה"/>
    <m/>
    <m/>
    <m/>
    <m/>
    <s v="Name/l."/>
    <m/>
    <m/>
    <n v="0"/>
  </r>
  <r>
    <s v="H"/>
    <n v="1453"/>
    <s v="גְּדֵרוֹתַיִם"/>
    <s v="Gderothayim (ghed-ay-ro-thah'-yim) n/l._x000a_1. double wall_x000a_2. Gederothajim, a place in Israel_x000a_[dual of H1448]_x000a_KJV: Gederothaim. _x000a_Root(s): H1448 "/>
    <n v="1"/>
    <x v="3391"/>
    <m/>
    <m/>
    <m/>
    <n v="1448"/>
    <s v="גדרה"/>
    <m/>
    <m/>
    <m/>
    <m/>
    <s v="Name/l."/>
    <m/>
    <m/>
    <n v="0"/>
  </r>
  <r>
    <s v="H"/>
    <n v="5723"/>
    <s v="עֲדִיתַּיִם"/>
    <s v="`Adiythayim (ad-ee-thah'-yim) n/l._x000a_1. double prey_x000a_2. Adithajim, a place in Israel_x000a_[dual of a feminine of H5706]_x000a_KJV: Adithaim. _x000a_Root(s): H5706 "/>
    <n v="1"/>
    <x v="3391"/>
    <m/>
    <m/>
    <m/>
    <n v="5706"/>
    <s v="עד"/>
    <m/>
    <m/>
    <m/>
    <m/>
    <s v="Name/l."/>
    <m/>
    <m/>
    <n v="0"/>
  </r>
  <r>
    <s v="H"/>
    <n v="8189"/>
    <s v="שַׁעֲרַיִם"/>
    <s v="Sha`arayim (shah-ar-ah'-yim) n/l._x000a_1. double gates_x000a_2. Shaarajim, a place in Israel_x000a_[dual of H8179]_x000a_KJV: Shaaraim. _x000a_Root(s): H8179 "/>
    <n v="3"/>
    <x v="3391"/>
    <s v="שׁער"/>
    <m/>
    <m/>
    <n v="8179"/>
    <s v="שׁער"/>
    <m/>
    <m/>
    <m/>
    <m/>
    <s v="Name/l."/>
    <m/>
    <m/>
    <n v="1"/>
  </r>
  <r>
    <s v="H"/>
    <n v="7755"/>
    <s v="שׂוֹכוֹה שׂוֹכוֹה שׂוֹכוֹ"/>
    <s v="Sowkoh (so-ko') (or Sokoh {so-ko'} or Sowkow {so-ko'};) n/l._x000a_1. Sokoh or Soko, the name of two places in Israel_x000a_[from H7753]_x000a_KJV: Shocho, Shochoh, Sochoh, Soco, Socoh. _x000a_Root(s): H7753 "/>
    <n v="8"/>
    <x v="3392"/>
    <s v="שׂוך"/>
    <m/>
    <m/>
    <n v="7753"/>
    <s v="שׂוך"/>
    <m/>
    <m/>
    <m/>
    <m/>
    <s v="Name/l."/>
    <m/>
    <m/>
    <n v="1"/>
  </r>
  <r>
    <s v="H"/>
    <n v="2182"/>
    <s v="זָנוַֹח"/>
    <s v="Zanowach (zaw-no'-akh) n/l._x000a_1. rejected_x000a_2. Zanoach, the name of two places in Israel_x000a_[from H2186]_x000a_KJV: Zanoah. _x000a_Root(s): H2186 "/>
    <n v="5"/>
    <x v="3393"/>
    <s v="זנח"/>
    <m/>
    <m/>
    <n v="2186"/>
    <s v="זנח"/>
    <m/>
    <m/>
    <m/>
    <m/>
    <s v="Name/l."/>
    <m/>
    <m/>
    <n v="1"/>
  </r>
  <r>
    <s v="H"/>
    <n v="5873"/>
    <s v="עֵין גַּנִּים"/>
    <s v="`Eyn Ganniym (ane gan-neem') n/l._x000a_1. fountain of gardens_x000a_2. En-Gannim, a place in Israel_x000a_[from H5869 and the plural of H1588]_x000a_KJV: En-gannim. _x000a_Root(s): H5869, H1588 "/>
    <n v="3"/>
    <x v="3393"/>
    <s v="עין"/>
    <m/>
    <m/>
    <n v="5869"/>
    <s v="עין"/>
    <n v="1588"/>
    <s v="גן"/>
    <m/>
    <m/>
    <s v="Name/l."/>
    <m/>
    <m/>
    <n v="1"/>
  </r>
  <r>
    <s v="H"/>
    <n v="5879"/>
    <s v="עֵינַיִם עֵינָם"/>
    <s v="`Eynayim (ay-nah'-yim) (or mEynam {ay-nawm'}) n/l._x000a_1. double fountain_x000a_2. Enajim or Enam, a place in Israel_x000a_[dual of H5869]_x000a_KJV: Enaim, openly (Genesis 38 _x000a_Root(s): H5869 "/>
    <n v="1"/>
    <x v="3393"/>
    <s v="עין"/>
    <m/>
    <m/>
    <n v="5869"/>
    <s v="עין"/>
    <m/>
    <m/>
    <m/>
    <m/>
    <s v="Name/l."/>
    <m/>
    <m/>
    <n v="1"/>
  </r>
  <r>
    <s v="H"/>
    <n v="847"/>
    <s v="אֶשׁתָּאוֹל אֶשׁתָּאוֹל"/>
    <s v="Eshta'ol (esh-taw-ole') (or Eshtafowl {esh-taw-ole'}) n/l._x000a_1. intreaty_x000a_2. Eshtaol, a place in Israel_x000a_[probably from H7592]_x000a_KJV: Eshtaol. _x000a_Root(s): H7592 "/>
    <n v="7"/>
    <x v="3394"/>
    <s v="שׁאל"/>
    <m/>
    <m/>
    <n v="7592"/>
    <s v="שׁאל שׁאל"/>
    <m/>
    <m/>
    <m/>
    <m/>
    <s v="Name/l."/>
    <m/>
    <m/>
    <n v="1"/>
  </r>
  <r>
    <s v="H"/>
    <n v="823"/>
    <s v="אַשׁנָה"/>
    <s v="Ashnah (ash-naw') n/l._x000a_1. Ashnah, the name of two places in Israel_x000a_[probably a variation for H3466]_x000a_KJV: Ashnah. _x000a_Root(s): H3466 "/>
    <n v="2"/>
    <x v="3394"/>
    <m/>
    <m/>
    <m/>
    <n v="3466"/>
    <s v="ישׁנה"/>
    <m/>
    <m/>
    <m/>
    <m/>
    <s v="Name/l."/>
    <m/>
    <m/>
    <n v="0"/>
  </r>
  <r>
    <s v="H"/>
    <n v="6881"/>
    <s v="צָּרעָה"/>
    <s v="Tsor`ah (tsor-aw') n/l._x000a_1. Tsorah, a place in Israel_x000a_[apparently another form for H6880]_x000a_KJV: Zareah, Zorah, Zoreah. _x000a_Root(s): H6880 "/>
    <n v="10"/>
    <x v="3394"/>
    <m/>
    <m/>
    <m/>
    <n v="6880"/>
    <s v="צרעה"/>
    <m/>
    <m/>
    <m/>
    <m/>
    <s v="Name/l."/>
    <m/>
    <m/>
    <n v="0"/>
  </r>
  <r>
    <s v="H"/>
    <n v="3822"/>
    <s v="לְבָאוֹת"/>
    <s v="Lba'owth (leb-aw-oth') n/l._x000a_1. lionesses_x000a_2. Lebaoth, a place in Israel_x000a_[plural of H3833]_x000a_KJV: Lebaoth. See also H1034. _x000a_Root(s): H3833 _x000a_See also: H1034 "/>
    <n v="1"/>
    <x v="3395"/>
    <m/>
    <m/>
    <m/>
    <n v="3833"/>
    <s v="לביא לביא לבאים לבאות"/>
    <m/>
    <m/>
    <m/>
    <m/>
    <s v="Name/l."/>
    <m/>
    <m/>
    <n v="0"/>
  </r>
  <r>
    <s v="H"/>
    <n v="7978"/>
    <s v="שִׁלחִים"/>
    <s v="Shilchiym (shil-kheem') n/l._x000a_1. javelins or sprouts_x000a_2. Shilchim, a place in Israel_x000a_[plural of H7973]_x000a_KJV: Shilhim. _x000a_Root(s): H7973 "/>
    <n v="1"/>
    <x v="3395"/>
    <m/>
    <m/>
    <m/>
    <n v="7973"/>
    <s v="שׁלח"/>
    <m/>
    <m/>
    <m/>
    <m/>
    <s v="Name/l."/>
    <m/>
    <m/>
    <n v="0"/>
  </r>
  <r>
    <s v="H"/>
    <n v="7417"/>
    <s v="רִמּוֹן רִמּוֹן רִמּוֹנוֹ"/>
    <s v="Rimmown (rim-mone') (or (shorter) Rimmon {rim-mone'} or Rimmownow (1 Chronicles 6) n/l._x000a_1. Rimmon, the name of a Syrian deity, also of five places in Israel_x000a_[the same as H7416]_x000a_KJV: Remmon, Rimmon. The addition &quot;-methoar&quot; (Josh. 19 _x000a_Root(s): H7416 _x000a_See also: H77, H8388 "/>
    <n v="16"/>
    <x v="3395"/>
    <s v="תאר"/>
    <m/>
    <m/>
    <n v="7416"/>
    <s v="רמון רמון"/>
    <m/>
    <m/>
    <m/>
    <m/>
    <s v="Name/l."/>
    <m/>
    <m/>
    <n v="1"/>
  </r>
  <r>
    <s v="H"/>
    <n v="4089"/>
    <s v="מַדמַנָּה"/>
    <s v="Madmannah (mad-man-naw') n/l._x000a_1. Madmannah, a place in Israel_x000a_[a variation for H4087]_x000a_KJV: Madmannah. _x000a_Root(s): H4087 "/>
    <n v="2"/>
    <x v="3396"/>
    <m/>
    <m/>
    <m/>
    <n v="4087"/>
    <s v="מדמנה"/>
    <m/>
    <m/>
    <m/>
    <m/>
    <s v="Name/l."/>
    <m/>
    <m/>
    <n v="0"/>
  </r>
  <r>
    <s v="H"/>
    <n v="5578"/>
    <s v="סַנסַנָּה"/>
    <s v="Cancannah (san-san-naw') n/p._x000a_1. a bough_x000a_2. Sansannah, a place in Israel_x000a_[feminine of a form of H5577]_x000a_KJV: Sansannah. _x000a_Root(s): H5577 "/>
    <n v="1"/>
    <x v="3396"/>
    <m/>
    <m/>
    <m/>
    <n v="5577"/>
    <s v="סנסן"/>
    <m/>
    <m/>
    <m/>
    <m/>
    <s v="name"/>
    <m/>
    <m/>
    <n v="0"/>
  </r>
  <r>
    <s v="H"/>
    <n v="6860"/>
    <s v="צִּקלַג צִּיקְלַג"/>
    <s v="Tsiqlag (tsik-lag') (or Tsiyqlag (1 Chronicles 12) n/l._x000a_1. Tsiklag or Tsikelag, a place in Israel_x000a_[of uncertain derivation]_x000a_KJV: Ziklag. _x000a_See also: H20 "/>
    <n v="15"/>
    <x v="3396"/>
    <m/>
    <m/>
    <m/>
    <m/>
    <m/>
    <m/>
    <m/>
    <m/>
    <m/>
    <s v="Name/l."/>
    <m/>
    <m/>
    <n v="1"/>
  </r>
  <r>
    <s v="H"/>
    <n v="513"/>
    <s v="אֶלתּוֹלַד"/>
    <s v="Eltowlad (el-to-lad') n/l._x000a_1. God (is) generator_x000a_2. Eltolad, a place in Israel_x000a_[probably from H410 and a masculine form of H8435]_x000a_KJV: Eltolad. _x000a_Root(s): H410, H8435 _x000a_Compare: H8434 "/>
    <n v="2"/>
    <x v="3397"/>
    <m/>
    <m/>
    <m/>
    <n v="410"/>
    <s v="אל"/>
    <n v="8435"/>
    <s v="תולְדה תולְדה"/>
    <m/>
    <m/>
    <s v="Name/l."/>
    <m/>
    <m/>
    <n v="0"/>
  </r>
  <r>
    <s v="H"/>
    <n v="3686"/>
    <s v="כְּסִיל"/>
    <s v="Kciyl (kes-eel') n/l._x000a_1. Kesil, a place in Israel_x000a_[the same as H3684]_x000a_KJV: Chesil. _x000a_Root(s): H3684 "/>
    <n v="1"/>
    <x v="3397"/>
    <m/>
    <m/>
    <m/>
    <n v="3684"/>
    <s v="כסיל"/>
    <m/>
    <m/>
    <m/>
    <m/>
    <s v="Name/l."/>
    <m/>
    <m/>
    <n v="0"/>
  </r>
  <r>
    <s v="H"/>
    <n v="6107"/>
    <s v="עֶצֶם"/>
    <s v="`Etsem (eh'-tsem) n/l._x000a_1. bone_x000a_2. Etsem, a place in Israel_x000a_[the same as H6106]_x000a_KJV: Azem, Ezem. _x000a_Root(s): H6106 "/>
    <n v="3"/>
    <x v="3398"/>
    <m/>
    <m/>
    <m/>
    <n v="6106"/>
    <s v="עצם"/>
    <m/>
    <m/>
    <m/>
    <m/>
    <s v="Name/l."/>
    <m/>
    <m/>
    <n v="0"/>
  </r>
  <r>
    <s v="H"/>
    <n v="964"/>
    <s v="בִּזיוֹתיָה"/>
    <s v="bizyowthyah (biz-yo-the-yaw') n/l._x000a_1. contempts of Jah_x000a_2. Bizjothjah, a place in Israel_x000a_[from H959 and H3050]_x000a_KJV: Bizjothjah. _x000a_Root(s): H959, H3050 "/>
    <n v="1"/>
    <x v="3399"/>
    <s v="בזה"/>
    <m/>
    <m/>
    <n v="959"/>
    <s v="בזה"/>
    <n v="3050"/>
    <s v="יה"/>
    <m/>
    <m/>
    <s v="Name/l."/>
    <m/>
    <m/>
    <n v="1"/>
  </r>
  <r>
    <s v="H"/>
    <n v="2705"/>
    <s v="חֲצַר שׁוּעָל"/>
    <s v="Chatsar Shuw`al (khats-ar' shoo-awl') n/l._x000a_1. village of (the) fox_x000a_2. Chatsar-Shual, a place in Israel_x000a_[from H2691 and H7776]_x000a_KJV: Hazar-shual. _x000a_Root(s): H2691, H7776 "/>
    <n v="4"/>
    <x v="3399"/>
    <m/>
    <m/>
    <m/>
    <n v="2691"/>
    <s v="חצר"/>
    <n v="7776"/>
    <s v="שׁועל שׁועל"/>
    <m/>
    <m/>
    <s v="Name/l."/>
    <m/>
    <m/>
    <n v="0"/>
  </r>
  <r>
    <s v="H"/>
    <n v="1046"/>
    <s v="בֵּיתּ פֶּלֶט"/>
    <s v="Beyth Pelet (bayth peh'-let) n/l._x000a_1. house of escape_x000a_2. Beth- Palet, a place in Israel_x000a_[from H1004 and H6412]_x000a_KJV: Beth-palet. _x000a_Root(s): H1004, H6412 "/>
    <n v="2"/>
    <x v="3400"/>
    <m/>
    <m/>
    <m/>
    <n v="1004"/>
    <s v="בית"/>
    <n v="6412"/>
    <s v="פליט פליט פלט"/>
    <m/>
    <m/>
    <s v="Name/l."/>
    <m/>
    <m/>
    <n v="0"/>
  </r>
  <r>
    <s v="H"/>
    <n v="2693"/>
    <s v="חֲצַר גַּדָּה"/>
    <s v="Chatsar Gaddah (khats-ar'gad-daw') n/l._x000a_1. (the) village of (female) Fortune_x000a_2. Chatsar-Gaddah, a place in Israel_x000a_[from H2691 and a feminine of H1408]_x000a_KJV: Hazar-gaddah. _x000a_Root(s): H2691, H1408 "/>
    <n v="1"/>
    <x v="3400"/>
    <m/>
    <m/>
    <m/>
    <n v="2691"/>
    <s v="חצר"/>
    <n v="1408"/>
    <s v="גד"/>
    <m/>
    <m/>
    <s v="Name/l."/>
    <m/>
    <m/>
    <n v="0"/>
  </r>
  <r>
    <s v="H"/>
    <n v="2829"/>
    <s v="חֶשׁמוֹן"/>
    <s v="Cheshmown (klesh-mone') n/l._x000a_1. opulent_x000a_2. Cheshmon, a place in Israel_x000a_[the same as H2831]_x000a_KJV: Heshmon. _x000a_Root(s): H2831 "/>
    <n v="1"/>
    <x v="3400"/>
    <m/>
    <m/>
    <m/>
    <n v="2831"/>
    <s v="חשׁמן"/>
    <m/>
    <m/>
    <m/>
    <m/>
    <s v="Name/l."/>
    <m/>
    <m/>
    <n v="0"/>
  </r>
  <r>
    <s v="H"/>
    <n v="538"/>
    <s v="אֲמָם"/>
    <s v="Amam (am-awm') n/l._x000a_1. gathering-spot_x000a_2. Amam, a place in Israel_x000a_[from H517]_x000a_KJV: Amam. _x000a_Root(s): H517 "/>
    <n v="1"/>
    <x v="3401"/>
    <s v="אם"/>
    <m/>
    <m/>
    <n v="517"/>
    <s v="אם"/>
    <m/>
    <m/>
    <m/>
    <m/>
    <s v="Name/l."/>
    <m/>
    <m/>
    <n v="1"/>
  </r>
  <r>
    <s v="H"/>
    <n v="4137"/>
    <s v="מוֹלָדָה"/>
    <s v="Mowladah (mo-law-daw') n/l._x000a_1. birth_x000a_2. Moladah, a place in Israel_x000a_[from H3205]_x000a_KJV: Moladah. _x000a_Root(s): H3205 "/>
    <n v="4"/>
    <x v="3401"/>
    <s v="ילד"/>
    <m/>
    <m/>
    <n v="3205"/>
    <s v="ילד"/>
    <m/>
    <m/>
    <m/>
    <m/>
    <s v="Name/l."/>
    <m/>
    <m/>
    <n v="1"/>
  </r>
  <r>
    <s v="H"/>
    <n v="8090"/>
    <s v="שְׁמָע"/>
    <s v="Shma` (shem-aw') n/l._x000a_1. Shema, a place in Israel_x000a_[for H8087]_x000a_KJV: Shema. _x000a_Root(s): H8087 "/>
    <n v="1"/>
    <x v="3401"/>
    <m/>
    <m/>
    <m/>
    <n v="8087"/>
    <s v="שׁמע"/>
    <m/>
    <m/>
    <m/>
    <m/>
    <s v="Name/l."/>
    <m/>
    <m/>
    <n v="0"/>
  </r>
  <r>
    <s v="H"/>
    <n v="2675"/>
    <s v="חָצוֹר חֲדַתּתָּה"/>
    <s v="Chatsowr Chadattah (khaw-tsore' khad-at-taw') n/l._x000a_1. new Chatsor, a place in Israel_x000a_[from H2674 and a Aramaizing form of the feminine of H2319]_x000a_KJV: Hazor, Hadattah (as if two places). _x000a_Root(s): H2674 _x000a_Compare: H2323 "/>
    <n v="1"/>
    <x v="3402"/>
    <m/>
    <m/>
    <m/>
    <n v="2674"/>
    <s v="חצור"/>
    <m/>
    <m/>
    <m/>
    <m/>
    <s v="Name/l."/>
    <m/>
    <m/>
    <n v="0"/>
  </r>
  <r>
    <s v="H"/>
    <n v="7152"/>
    <s v="קְרִיוֹת"/>
    <s v="Qriyowth (ker-ee-yoth') n/l._x000a_1. buildings_x000a_2. Kerioth, the name of two places in Israel_x000a_[plural of H7151]_x000a_KJV: Kerioth, Kirioth. _x000a_Root(s): H7151 "/>
    <n v="4"/>
    <x v="3402"/>
    <m/>
    <m/>
    <m/>
    <n v="7151"/>
    <s v="קריה"/>
    <m/>
    <m/>
    <m/>
    <m/>
    <s v="Name/l."/>
    <m/>
    <m/>
    <n v="0"/>
  </r>
  <r>
    <s v="H"/>
    <n v="1175"/>
    <s v="בְּעָלוֹת"/>
    <s v="B`alowth (beh-aw-loth') n/l._x000a_1. mistresses_x000a_2. Bealoth, a place in Israel_x000a_[plural of H1172]_x000a_KJV: Bealoth, in Aloth (by mistake for a plural from H5927 with prepositional prefix). _x000a_Root(s): H1172 _x000a_See also: H5927 "/>
    <n v="2"/>
    <x v="3403"/>
    <s v="עלה"/>
    <m/>
    <m/>
    <n v="1172"/>
    <s v="בעלה"/>
    <m/>
    <m/>
    <m/>
    <m/>
    <s v="Name/l."/>
    <m/>
    <m/>
    <n v="1"/>
  </r>
  <r>
    <s v="H"/>
    <n v="2128"/>
    <s v="זִיף"/>
    <s v="Ziyph (zeef) n/l._x000a_1. flowing_x000a_2. Ziph, the name of a place in Israel_x000a_3. also of an Israelite_x000a_[from the same as H2203]_x000a_KJV: Ziph. _x000a_Root(s): H2203 "/>
    <n v="10"/>
    <x v="3403"/>
    <m/>
    <m/>
    <m/>
    <n v="2203"/>
    <s v="זפת"/>
    <m/>
    <m/>
    <m/>
    <m/>
    <s v="Name/l."/>
    <m/>
    <m/>
    <n v="0"/>
  </r>
  <r>
    <s v="H"/>
    <n v="2928"/>
    <s v="טֶּלֶם"/>
    <s v="Telem (teh'-lem) n/p._x000a_1. oppression_x000a_2. Telem, the name of a place in Idumaea, also of a temple doorkeeper_x000a_[from an unused root meaning to break up or treat violently]_x000a_KJV: Telem. "/>
    <n v="2"/>
    <x v="3403"/>
    <m/>
    <m/>
    <m/>
    <m/>
    <m/>
    <m/>
    <m/>
    <m/>
    <m/>
    <s v="name"/>
    <m/>
    <m/>
    <n v="0"/>
  </r>
  <r>
    <s v="H"/>
    <n v="3497"/>
    <s v="יִתנָן"/>
    <s v="Yithnan (yith-nawn') n/l._x000a_1. extensive_x000a_2. Jithnan, a place in Israel_x000a_[from the same as H8577]_x000a_KJV: Ithnan. _x000a_Root(s): H8577 "/>
    <n v="1"/>
    <x v="3404"/>
    <m/>
    <m/>
    <m/>
    <n v="8577"/>
    <s v="תנין תנים"/>
    <m/>
    <m/>
    <m/>
    <m/>
    <s v="Name/l."/>
    <m/>
    <m/>
    <n v="0"/>
  </r>
  <r>
    <s v="H"/>
    <n v="1776"/>
    <s v="דִּימוֹנָה"/>
    <s v="Diymownah (dee-mo-naw') n/l._x000a_1. Dimonah, a place in Israel_x000a_[feminine of H1775]_x000a_KJV: Dimonah. _x000a_Root(s): H1775 "/>
    <n v="1"/>
    <x v="3405"/>
    <m/>
    <m/>
    <m/>
    <n v="1775"/>
    <s v="דימון"/>
    <m/>
    <m/>
    <m/>
    <m/>
    <s v="Name/l."/>
    <m/>
    <m/>
    <n v="0"/>
  </r>
  <r>
    <s v="H"/>
    <n v="5735"/>
    <s v="עֲדעָדָה"/>
    <s v="`Ad`adah (ad-aw-daw') n/l._x000a_1. festival_x000a_2. Adadah, a place in Israel_x000a_[from H5712]_x000a_KJV: Adadah. _x000a_Root(s): H5712 "/>
    <n v="1"/>
    <x v="3405"/>
    <m/>
    <m/>
    <m/>
    <n v="5712"/>
    <s v="עדה"/>
    <m/>
    <m/>
    <m/>
    <m/>
    <s v="Name/l."/>
    <m/>
    <m/>
    <n v="0"/>
  </r>
  <r>
    <s v="H"/>
    <n v="7016"/>
    <s v="קִינָה"/>
    <s v="Qiynah (kee-naw') n/l._x000a_1. Kinah, a place in Israel_x000a_[the same as H7015]_x000a_KJV: Kinah. _x000a_Root(s): H7015 "/>
    <n v="1"/>
    <x v="3405"/>
    <m/>
    <m/>
    <m/>
    <n v="7015"/>
    <s v="קינה"/>
    <m/>
    <m/>
    <m/>
    <m/>
    <s v="Name/l."/>
    <m/>
    <m/>
    <n v="0"/>
  </r>
  <r>
    <s v="H"/>
    <n v="3017"/>
    <s v="יָגוּר"/>
    <s v="Yaguwr (yaw-goor') n/l._x000a_1. a lodging_x000a_2. Jagur, a place in Israel_x000a_[probably from H1481]_x000a_KJV: Jagur. _x000a_Root(s): H1481 "/>
    <n v="1"/>
    <x v="3406"/>
    <s v="גור"/>
    <m/>
    <m/>
    <n v="1481"/>
    <s v="גור"/>
    <m/>
    <m/>
    <m/>
    <m/>
    <s v="Name/l."/>
    <m/>
    <m/>
    <n v="1"/>
  </r>
  <r>
    <s v="H"/>
    <n v="5740"/>
    <s v="עֵדֶר"/>
    <s v="`Eder (ay'-der) n/l._x000a_1. Eder, the name of an Israelite and of two places in Israel_x000a_[the same as H5739]_x000a_KJV: Edar, Eder. _x000a_Root(s): H5739 "/>
    <n v="3"/>
    <x v="3406"/>
    <m/>
    <m/>
    <m/>
    <n v="5739"/>
    <s v="עדר"/>
    <m/>
    <m/>
    <m/>
    <m/>
    <s v="Name/l."/>
    <m/>
    <m/>
    <n v="0"/>
  </r>
  <r>
    <s v="H"/>
    <n v="6909"/>
    <s v="קַבצְּאֵל"/>
    <s v="Qabts'el (kab-tseh-ale') n/l._x000a_1. God has gathered_x000a_2. Kabtseel, a place in Israel_x000a_[from H6908 and H410]_x000a_KJV: Kabzeel. _x000a_Root(s): H6908, H410 _x000a_Compare: H3343 "/>
    <n v="3"/>
    <x v="3406"/>
    <s v="קבץ"/>
    <m/>
    <m/>
    <n v="6908"/>
    <s v="קבץ"/>
    <n v="410"/>
    <s v="אל"/>
    <m/>
    <m/>
    <s v="Name/l."/>
    <m/>
    <m/>
    <n v="1"/>
  </r>
  <r>
    <s v="H"/>
    <n v="1543"/>
    <s v="גּוּלָּה"/>
    <s v="gullah (gool-law') n-f._x000a_1. a fountain, bowl or globe (all as round)_x000a_[feminine from H1556]_x000a_KJV: bowl, pommel, spring. _x000a_Root(s): H1556 "/>
    <n v="15"/>
    <x v="3407"/>
    <s v="גלל"/>
    <m/>
    <m/>
    <n v="1556"/>
    <s v="גלל"/>
    <m/>
    <m/>
    <m/>
    <m/>
    <s v="noun fem"/>
    <m/>
    <m/>
    <n v="1"/>
  </r>
  <r>
    <s v="H"/>
    <n v="5942"/>
    <s v="עִלִּי"/>
    <s v="`illiy (il-lee') adj._x000a_1. high_x000a_2. i.e. comparative_x000a_[from H5927]_x000a_KJV: upper. _x000a_Root(s): H5927 "/>
    <n v="2"/>
    <x v="3407"/>
    <s v="עלה"/>
    <m/>
    <m/>
    <n v="5927"/>
    <s v="עלה"/>
    <m/>
    <m/>
    <m/>
    <m/>
    <s v="adjective"/>
    <m/>
    <m/>
    <n v="1"/>
  </r>
  <r>
    <s v="H"/>
    <n v="6795"/>
    <s v="צָּנַח"/>
    <s v="tsanach (tsaw-nakh') v._x000a_1. to alight_x000a_2. (transitive) to cause to descend, i.e. drive down_x000a_[a primitive root]_x000a_KJV: fasten, light (from off). "/>
    <n v="3"/>
    <x v="3408"/>
    <s v="צנח"/>
    <m/>
    <m/>
    <m/>
    <m/>
    <m/>
    <m/>
    <m/>
    <m/>
    <s v="verb-stem"/>
    <m/>
    <m/>
    <n v="1"/>
  </r>
  <r>
    <s v="H"/>
    <n v="6274"/>
    <s v="עָתנִיאֵל"/>
    <s v="`Othniy'el (oth-nee-ale') n/p._x000a_1. force of God_x000a_2. Othniel, an Israelite_x000a_[from the same as H6273 and H410]_x000a_KJV: Othniel. _x000a_Root(s): H6273, H410 "/>
    <n v="7"/>
    <x v="3409"/>
    <m/>
    <m/>
    <m/>
    <n v="6273"/>
    <s v="עתני"/>
    <n v="410"/>
    <s v="אל"/>
    <m/>
    <m/>
    <s v="name"/>
    <m/>
    <m/>
    <n v="0"/>
  </r>
  <r>
    <s v="H"/>
    <n v="5915"/>
    <s v="עַכסָה"/>
    <s v="`Akcah (ak-saw') n/p._x000a_1. anklet_x000a_2. Aksah, an Israelitess_x000a_[feminine of H5914]_x000a_KJV: Achsah. _x000a_Root(s): H5914 "/>
    <n v="5"/>
    <x v="3410"/>
    <m/>
    <m/>
    <m/>
    <n v="5914"/>
    <s v="עכס"/>
    <m/>
    <m/>
    <m/>
    <m/>
    <s v="name"/>
    <m/>
    <m/>
    <n v="0"/>
  </r>
  <r>
    <s v="H"/>
    <n v="7158"/>
    <s v="קִריַת סַנָּה קִריַת סֵפֶר"/>
    <s v="Qiryath Cannah (keer-yath' san-naw') (or Qiryath Cepher {keer-yath' say-fer}) n/l._x000a_1. city of branches, or of a book_x000a_2. Kirjath-Sannah or Kirjath-Sepher, a place in Israel_x000a_[from H7151 and a simpler feminine from the same as H5577, or (for the latter name) H5612]_x000a_KJV: Kirjath-sannah, Kirjath-sepher. _x000a_Root(s): H7151, H5577, H5612 "/>
    <n v="5"/>
    <x v="3411"/>
    <m/>
    <m/>
    <m/>
    <n v="7151"/>
    <s v="קריה"/>
    <n v="5577"/>
    <s v="סנסן"/>
    <n v="5612"/>
    <s v="ספר "/>
    <s v="Name/l."/>
    <m/>
    <m/>
    <n v="0"/>
  </r>
  <r>
    <s v="H"/>
    <n v="2995"/>
    <s v="יַבנְאֵל"/>
    <s v="Yabn'el (yab-neh-ale') n/l._x000a_1. Jabneel, the name of two places in Israel_x000a_[from H1129 and H410]_x000a_KJV: Jabneel. _x000a_Root(s): H1129, H410 "/>
    <n v="2"/>
    <x v="3412"/>
    <s v="בנה"/>
    <m/>
    <m/>
    <n v="1129"/>
    <s v="בנה"/>
    <n v="410"/>
    <s v="אל"/>
    <m/>
    <m/>
    <s v="Name/l."/>
    <m/>
    <m/>
    <n v="1"/>
  </r>
  <r>
    <s v="H"/>
    <n v="7942"/>
    <s v="שִׁכְּרוֹן"/>
    <s v="Shikkrown (shik-ker-one') n/l._x000a_1. drunkenness, Shikkeron, a place in Israel_x000a_[for H7943]_x000a_KJV: Shicron. _x000a_Root(s): H7943 "/>
    <n v="1"/>
    <x v="3412"/>
    <m/>
    <m/>
    <m/>
    <n v="7943"/>
    <s v="שׁכרון"/>
    <m/>
    <m/>
    <m/>
    <m/>
    <s v="Name/l."/>
    <m/>
    <m/>
    <n v="0"/>
  </r>
  <r>
    <s v="H"/>
    <n v="1053"/>
    <s v="בֵּיתּ שֶׁמֶשׁ"/>
    <s v="Beyth Shemesh (bayth sheh'-mesh) n/l._x000a_1. house of (the) sun_x000a_2. Beth-Shemesh, a place in Israel_x000a_[from H1004 and H8121]_x000a_KJV: Beth-shemesh. _x000a_Root(s): H1004, H8121 "/>
    <n v="21"/>
    <x v="3413"/>
    <s v="שׁמשׁ"/>
    <m/>
    <m/>
    <n v="1004"/>
    <s v="בית"/>
    <n v="8121"/>
    <s v="שׁמשׁ"/>
    <m/>
    <m/>
    <s v="Name/l."/>
    <m/>
    <m/>
    <n v="1"/>
  </r>
  <r>
    <s v="H"/>
    <n v="3693"/>
    <s v="כְּסָלוֹן"/>
    <s v="Kcalown (kes-aw-lone') n/l._x000a_1. fertile_x000a_2. Kesalon, a place in Israel_x000a_[from H3688]_x000a_KJV: Chesalon. _x000a_Root(s): H3688 "/>
    <n v="1"/>
    <x v="3413"/>
    <s v="כסל"/>
    <m/>
    <m/>
    <n v="3688"/>
    <s v="כסל"/>
    <m/>
    <m/>
    <m/>
    <m/>
    <s v="Name/l."/>
    <m/>
    <m/>
    <n v="1"/>
  </r>
  <r>
    <s v="H"/>
    <n v="3297"/>
    <s v="יְעָרִים"/>
    <s v="Y`ariym (yeh-aw-reem') n/l._x000a_1. forests_x000a_2. Jearim, a place in Israel_x000a_[plural of H3293]_x000a_KJV: Jearim. _x000a_Root(s): H3293 _x000a_Compare: H7157 "/>
    <n v="1"/>
    <x v="3413"/>
    <m/>
    <m/>
    <m/>
    <n v="3293"/>
    <s v="יער"/>
    <m/>
    <m/>
    <m/>
    <m/>
    <s v="Name/l."/>
    <m/>
    <m/>
    <n v="0"/>
  </r>
  <r>
    <s v="H"/>
    <n v="5318"/>
    <s v="נֶפתּוַֹח"/>
    <s v="Nephtowach (nef-to'-akh) n/l._x000a_1. opened, i.e. a spring_x000a_2. Nephtoach, a place in Israel_x000a_[from H6605]_x000a_KJV: Neptoah. _x000a_Root(s): H6605 "/>
    <n v="2"/>
    <x v="3414"/>
    <s v="פתח"/>
    <m/>
    <m/>
    <n v="6605"/>
    <s v="פתח"/>
    <m/>
    <m/>
    <m/>
    <m/>
    <s v="Name/l."/>
    <m/>
    <m/>
    <n v="1"/>
  </r>
  <r>
    <s v="H"/>
    <n v="1173"/>
    <s v="בַּעֲלָה"/>
    <s v="Ba`alah (bah-al-aw') n/l._x000a_1. Baalah, the name of three places in Israel_x000a_[the same as H1172]_x000a_KJV: Baalah. _x000a_Root(s): H1172 "/>
    <n v="5"/>
    <x v="3414"/>
    <m/>
    <m/>
    <m/>
    <n v="1172"/>
    <s v="בעלה"/>
    <m/>
    <m/>
    <m/>
    <m/>
    <s v="Name/l."/>
    <m/>
    <m/>
    <n v="0"/>
  </r>
  <r>
    <s v="H"/>
    <n v="8388"/>
    <s v="תָּאַר"/>
    <s v="ta'ar (taw-ar') v._x000a_1. to delineate_x000a_2. reflex. to extend_x000a_[a primitive root]_x000a_KJV: be drawn, mark out, (Rimmon-)methoar (by union with H7417). _x000a_See also: H7417 "/>
    <n v="8"/>
    <x v="3414"/>
    <s v="תאר"/>
    <m/>
    <m/>
    <m/>
    <m/>
    <m/>
    <m/>
    <m/>
    <m/>
    <s v="verb-stem"/>
    <m/>
    <m/>
    <n v="1"/>
  </r>
  <r>
    <s v="H"/>
    <n v="131"/>
    <s v="אֲדוּמִּים"/>
    <s v="Adummiym (ad-oom-meem') n/l._x000a_1. red spots_x000a_2. Adummim, a pass in Israel_x000a_[plural of H121]_x000a_KJV: Adummim. _x000a_Root(s): H121 "/>
    <n v="2"/>
    <x v="3415"/>
    <s v="אדם"/>
    <m/>
    <n v="940"/>
    <n v="121"/>
    <s v="אדם"/>
    <m/>
    <m/>
    <m/>
    <m/>
    <s v="Name/l."/>
    <m/>
    <m/>
    <n v="1"/>
  </r>
  <r>
    <s v="H"/>
    <n v="4608"/>
    <s v="מַעֲלֶה"/>
    <s v="ma`aleh (mah-al-eh') n-m._x000a_1. an elevation_x000a_2. (concretely) acclivity or platform_x000a_3. (abstractly, the relation or state) a rise_x000a_4. (figuratively) priority_x000a_[from H5927]_x000a_KJV: ascent, before, chiefest, cliff, that goeth up, going up, hill, mounting up, stairs. _x000a_Root(s): H5927 "/>
    <n v="18"/>
    <x v="3415"/>
    <s v="עלה"/>
    <m/>
    <m/>
    <n v="5927"/>
    <s v="עלה"/>
    <m/>
    <m/>
    <m/>
    <m/>
    <s v="noun masc"/>
    <m/>
    <m/>
    <n v="1"/>
  </r>
  <r>
    <s v="H"/>
    <n v="5883"/>
    <s v="עֵין רוֹגֵל"/>
    <s v="`Eyn Rogel (ane ro-gale') n/l._x000a_1. fountain of a traveller_x000a_2. En-Rogel, a place near Jerusalem_x000a_[from H5869 and the active participle of H7270]_x000a_KJV: En-rogel. _x000a_Root(s): H5869, H7270 "/>
    <n v="4"/>
    <x v="3415"/>
    <s v="עין"/>
    <m/>
    <m/>
    <n v="5869"/>
    <s v="עין"/>
    <n v="7270"/>
    <s v="רגל"/>
    <m/>
    <m/>
    <s v="Name/l."/>
    <m/>
    <m/>
    <n v="1"/>
  </r>
  <r>
    <s v="H"/>
    <n v="5885"/>
    <s v="עֵין שֶׁמֶשׁ"/>
    <s v="`Eyn Shemesh (ane sheh'-mesh) n/l._x000a_1. fountain of the sun_x000a_2. En-Shemesh, a place in Israel_x000a_[from H5869 and H8121]_x000a_KJV: En-shemesh. _x000a_Root(s): H5869, H8121 "/>
    <n v="2"/>
    <x v="3415"/>
    <s v="עין"/>
    <m/>
    <m/>
    <n v="5869"/>
    <s v="עין"/>
    <n v="8121"/>
    <s v="שׁמשׁ"/>
    <m/>
    <m/>
    <s v="Name/l."/>
    <m/>
    <m/>
    <n v="1"/>
  </r>
  <r>
    <s v="H"/>
    <n v="1026"/>
    <s v="בֵּיתּ הָעֲרָבָה"/>
    <s v="Beyth ha-`Arabah (bayth haw-ar-aw-baw) n/l._x000a_1. house of the Desert_x000a_2. Beth-ha-Arabah, a place in Israel_x000a_[from H1004 and H6160 with the article interposed]_x000a_KJV: Beth-arabah. _x000a_Root(s): H1004, H6160 "/>
    <n v="3"/>
    <x v="3416"/>
    <m/>
    <m/>
    <m/>
    <n v="1004"/>
    <s v="בית"/>
    <n v="6160"/>
    <s v="ערבה"/>
    <m/>
    <m/>
    <s v="Name/l."/>
    <m/>
    <m/>
    <n v="0"/>
  </r>
  <r>
    <s v="H"/>
    <n v="1031"/>
    <s v="בֵּיתּ חָגלָה"/>
    <s v="Beyth Choglah (bayth chog-law') n/l._x000a_1. house of a partridge_x000a_2. Beth-Choglah, a place in Israel_x000a_[from H1004 and the same as H2295]_x000a_KJV: Beth-hoglah. _x000a_Root(s): H1004, H2295 "/>
    <n v="3"/>
    <x v="3416"/>
    <m/>
    <m/>
    <m/>
    <n v="1004"/>
    <s v="בית"/>
    <n v="2295"/>
    <s v="חגלה"/>
    <m/>
    <m/>
    <s v="Name/l."/>
    <m/>
    <m/>
    <n v="0"/>
  </r>
  <r>
    <s v="H"/>
    <n v="146"/>
    <s v="אַדָּר"/>
    <s v="Addar (ad-dawr') n/p._x000a_1. ample_x000a_2. Addar, a place in Israel_x000a_3. (also) an Israelite_x000a_[intensive from H142]_x000a_KJV: Addar. _x000a_Root(s): H142 "/>
    <n v="2"/>
    <x v="3417"/>
    <s v="אדר"/>
    <m/>
    <n v="35"/>
    <n v="142"/>
    <s v="אדר"/>
    <m/>
    <m/>
    <m/>
    <m/>
    <s v="name"/>
    <m/>
    <m/>
    <n v="1"/>
  </r>
  <r>
    <s v="H"/>
    <n v="7173"/>
    <s v="קַרקַע"/>
    <s v="Qarqa` (kar-kah') n/l._x000a_1. ground-floor_x000a_2. Karka (with the article prefix), a place in Israel_x000a_[the same as H7172]_x000a_KJV: Karkaa. _x000a_Root(s): H7172 "/>
    <n v="1"/>
    <x v="3417"/>
    <m/>
    <m/>
    <m/>
    <n v="7172"/>
    <s v="קרקע"/>
    <m/>
    <m/>
    <m/>
    <m/>
    <s v="Name/l."/>
    <m/>
    <m/>
    <n v="0"/>
  </r>
  <r>
    <s v="H"/>
    <n v="4529"/>
    <s v="מָסָה"/>
    <s v="macah (maw-saw') v._x000a_1. to dissolve_x000a_[a primitive root]_x000a_KJV: make to consume away, (make to) melt, water. "/>
    <n v="4"/>
    <x v="3418"/>
    <s v="מסה"/>
    <m/>
    <m/>
    <m/>
    <m/>
    <m/>
    <m/>
    <m/>
    <m/>
    <s v="verb-stem"/>
    <m/>
    <m/>
    <n v="1"/>
  </r>
  <r>
    <s v="H"/>
    <n v="1027"/>
    <s v="בֵּיתּ הָרָם"/>
    <s v="Beyth ha-Ram (bayth haw-rawm') n/l._x000a_1. house of the height_x000a_2. Beth-ha-Ram, a place East of the Jordan_x000a_[from H1004 and H7311 with the article interposed]_x000a_KJV: Beth-aram. _x000a_Root(s): H1004, H7311 "/>
    <n v="1"/>
    <x v="3419"/>
    <s v="רום"/>
    <m/>
    <m/>
    <n v="1004"/>
    <s v="בית"/>
    <n v="7311"/>
    <s v="רום"/>
    <m/>
    <m/>
    <s v="Name/l."/>
    <m/>
    <m/>
    <n v="1"/>
  </r>
  <r>
    <s v="H"/>
    <n v="6829"/>
    <s v="צָּפוֹן"/>
    <s v="Tsaphown (tsaw-fone') n/l._x000a_1. boreal_x000a_2. Tsaphon, a place in Israel_x000a_[the same as H6828]_x000a_KJV: Zaphon. _x000a_Root(s): H6828 "/>
    <n v="1"/>
    <x v="3419"/>
    <m/>
    <m/>
    <m/>
    <n v="6828"/>
    <s v="צפון צפון"/>
    <m/>
    <m/>
    <m/>
    <m/>
    <s v="Name/l."/>
    <m/>
    <m/>
    <n v="0"/>
  </r>
  <r>
    <s v="H"/>
    <n v="993"/>
    <s v="בְּטוֹנִים"/>
    <s v="Btoniym (bet-o-neem') n/l._x000a_1. hollows_x000a_[probably plural from H992]_x000a_KJV: Betonim. _x000a_Root(s): H992 "/>
    <n v="1"/>
    <x v="3420"/>
    <m/>
    <m/>
    <m/>
    <n v="992"/>
    <s v="בוטן"/>
    <m/>
    <m/>
    <m/>
    <m/>
    <s v="Name/l."/>
    <m/>
    <m/>
    <n v="0"/>
  </r>
  <r>
    <s v="H"/>
    <n v="7434"/>
    <s v="רָמַת הַמִּצפֶּה"/>
    <s v="Ramath ham-Mits-peh (raw-math' ham-mits-peh') n/l._x000a_1. height of the watch-tower_x000a_2. Ramath-ham- Mitspeh, a place in Israel_x000a_[from H7413 and H4707 with the article interpolated]_x000a_KJV: Ramath-mizpeh. _x000a_Root(s): H7413, H4707 "/>
    <n v="2"/>
    <x v="3420"/>
    <m/>
    <m/>
    <m/>
    <n v="7413"/>
    <s v="רמה"/>
    <n v="4707"/>
    <s v="מצפה"/>
    <m/>
    <m/>
    <s v="Name/l."/>
    <m/>
    <m/>
    <n v="0"/>
  </r>
  <r>
    <s v="H"/>
    <n v="6890"/>
    <s v="צֶּרֶת הַשַּׁחַר"/>
    <s v="Tsereth hash-Shachar (tseh'-reth hash-shakh'-ar) n/l._x000a_1. splendor of the dawn_x000a_2. Tsereth-hash-Shachar, a place in Israel_x000a_[from the same as H6889 and H7837 with the article interposed]_x000a_KJV: Zareth-shahar. _x000a_Root(s): H6889, H7837 "/>
    <n v="1"/>
    <x v="3421"/>
    <m/>
    <m/>
    <m/>
    <n v="6889"/>
    <s v="צרת"/>
    <n v="7837"/>
    <s v="שׁחר"/>
    <m/>
    <m/>
    <s v="Name/l."/>
    <m/>
    <m/>
    <n v="0"/>
  </r>
  <r>
    <s v="H"/>
    <n v="4158"/>
    <s v="מוֹפַעַת מֵיפַעַת מֵפַעַת"/>
    <s v="Mowpha`ath (mo-fah'-ath) ((Jer. 48) n/l._x000a_1. illuminative_x000a_2. Mophaath or Mephaath, a place in Israel_x000a_[from H3313]_x000a_KJV: Mephaath. _x000a_Root(s): H3313 "/>
    <n v="5"/>
    <x v="3422"/>
    <s v="יפע"/>
    <m/>
    <m/>
    <n v="3313"/>
    <s v="יפע"/>
    <m/>
    <m/>
    <m/>
    <m/>
    <s v="Name/l."/>
    <m/>
    <m/>
    <n v="1"/>
  </r>
  <r>
    <s v="H"/>
    <n v="1010"/>
    <s v="בֵּיתּ בַּעַל מְעוֹן בֵּיתּ מְעוֹן"/>
    <s v="Beyth Ba`al M`own (bayth bah'-al me-own') n/l._x000a_1. house of Baal of (the) habitation of (apparently by transposition)_x000a_2. or (shorter) Beyth M own {bayth me-own'}_x000a_3. house of habitation of (Baal)_x000a_4. Beth- Baal-Meon, a place in Israel_x000a_[from H1004 and H1168 and H4583]_x000a_KJV: Beth-baal-meon. _x000a_Root(s): H1004, H1168, H4583 _x000a_Compare: H1186, H1194 "/>
    <n v="2"/>
    <x v="3423"/>
    <m/>
    <m/>
    <m/>
    <n v="1004"/>
    <s v="בית"/>
    <n v="1168"/>
    <s v="בעל"/>
    <n v="4583"/>
    <s v="מעון מעין"/>
    <s v="Name/l."/>
    <m/>
    <m/>
    <n v="0"/>
  </r>
  <r>
    <s v="H"/>
    <n v="1650"/>
    <s v="גְּשׁוּר"/>
    <s v="Gshuwr (ghesh-oor') n/p._x000a_1. bridge_x000a_2. Geshur, a district of Syria_x000a_[from an unused root (meaning to join)]_x000a_KJV: Geshur, Geshurite. "/>
    <n v="9"/>
    <x v="3424"/>
    <m/>
    <m/>
    <m/>
    <m/>
    <m/>
    <m/>
    <m/>
    <m/>
    <m/>
    <s v="name"/>
    <m/>
    <m/>
    <n v="0"/>
  </r>
  <r>
    <s v="H"/>
    <n v="4468"/>
    <s v="מַמלָכוּת"/>
    <s v="mamlakuwth (mam-law-kooth') n-m._x000a_1. kingdom, reign_x000a_[a form of H4467 and equiv. to it]_x000a_ Root(s): H4467 "/>
    <n v="9"/>
    <x v="3425"/>
    <m/>
    <m/>
    <m/>
    <n v="4467"/>
    <s v="ממלכה"/>
    <m/>
    <m/>
    <m/>
    <m/>
    <s v="noun masc"/>
    <m/>
    <m/>
    <n v="0"/>
  </r>
  <r>
    <s v="H"/>
    <n v="1382"/>
    <s v="גִּבלִי"/>
    <s v="Gibliy (ghib-lee') adj._x000a_1. a Gebalite, or inhabitant of Gebal_x000a_KJV: Giblites, stone-squarer. _x000a_Root(s): H1380 "/>
    <n v="2"/>
    <x v="3426"/>
    <s v="גבל"/>
    <m/>
    <m/>
    <n v="1380"/>
    <s v="גבל"/>
    <m/>
    <m/>
    <m/>
    <m/>
    <s v="adjective"/>
    <m/>
    <m/>
    <n v="1"/>
  </r>
  <r>
    <s v="H"/>
    <n v="4632"/>
    <s v="מְעָרָה"/>
    <s v="M`arah (meh-aw-raw') n/l._x000a_1. cave_x000a_2. Mearah, a place in Israel_x000a_[the same as H4631]_x000a_KJV: Mearah. _x000a_Root(s): H4631 "/>
    <n v="1"/>
    <x v="3427"/>
    <m/>
    <m/>
    <m/>
    <n v="4631"/>
    <s v="מערה"/>
    <m/>
    <m/>
    <m/>
    <m/>
    <s v="Name/l."/>
    <m/>
    <m/>
    <n v="0"/>
  </r>
  <r>
    <s v="H"/>
    <n v="796"/>
    <s v="אַשׁדּוֹדִי"/>
    <s v="Ashdowdiy (ash-do-dee') adj._x000a_1. an Ashdodite (often collectively) or inhabitant of Asdod_x000a_[patrial from H795]_x000a_KJV: Ashdodites, of Ashdod. _x000a_Root(s): H795 "/>
    <n v="6"/>
    <x v="3428"/>
    <m/>
    <m/>
    <m/>
    <n v="795"/>
    <s v="אשׁדוד"/>
    <m/>
    <m/>
    <m/>
    <m/>
    <s v="adjective"/>
    <m/>
    <m/>
    <n v="0"/>
  </r>
  <r>
    <s v="H"/>
    <n v="832"/>
    <s v="אֶשׁקְלוֹנִי"/>
    <s v="Eshqlowniy (esh-kel-o-nee') adj._x000a_1. Ashkelonite (collectively) or inhabitant of Ashkelon_x000a_[patrial from H831]_x000a_KJV: Eshkalonites. _x000a_Root(s): H831 "/>
    <n v="1"/>
    <x v="3428"/>
    <m/>
    <m/>
    <m/>
    <n v="831"/>
    <s v="אשׁקלון"/>
    <m/>
    <m/>
    <m/>
    <m/>
    <s v="adjective"/>
    <m/>
    <m/>
    <n v="0"/>
  </r>
  <r>
    <s v="H"/>
    <n v="1663"/>
    <s v="גִּתּתִּי"/>
    <s v="Gittiy (ghit-tee') adj._x000a_1. a Gittite or inhabitant of Gath_x000a_[patrial from H1661]_x000a_KJV: Gittite. _x000a_Root(s): H1661 "/>
    <n v="10"/>
    <x v="3428"/>
    <m/>
    <m/>
    <m/>
    <n v="1661"/>
    <s v="גת"/>
    <m/>
    <m/>
    <m/>
    <m/>
    <s v="adjective"/>
    <m/>
    <m/>
    <n v="0"/>
  </r>
  <r>
    <s v="H"/>
    <n v="5633"/>
    <s v="סֶרֶן"/>
    <s v="ceren (seh'-ren) n-m._x000a_1. an axle_x000a_2. (figuratively) a peer_x000a_[from an unused root of uncertain meaning]_x000a_KJV: lord, plate. "/>
    <n v="22"/>
    <x v="3428"/>
    <m/>
    <m/>
    <m/>
    <m/>
    <m/>
    <m/>
    <m/>
    <m/>
    <m/>
    <s v="noun masc"/>
    <m/>
    <m/>
    <n v="0"/>
  </r>
  <r>
    <s v="H"/>
    <n v="5841"/>
    <s v="עַזָּתִי"/>
    <s v="`Azzathiy (az-zaw-thee') adj._x000a_1. an Azzathite or inhabitant of Azzah_x000a_[patrial from H5804]_x000a_KJV: Gazathite, Gazite. _x000a_Root(s): H5804 "/>
    <n v="2"/>
    <x v="3428"/>
    <m/>
    <m/>
    <m/>
    <n v="5804"/>
    <s v="עזה"/>
    <m/>
    <m/>
    <m/>
    <m/>
    <s v="adjective"/>
    <m/>
    <m/>
    <n v="0"/>
  </r>
  <r>
    <s v="H"/>
    <n v="6139"/>
    <s v="עֶקרוֹנִי עֶקרוֹנִי"/>
    <s v="`Eqrowniy (ek-ro-nee') (or mEqroniy {ek-ro-nee') adj._x000a_1. an Ekronite or inhabitant of Ekron_x000a_[patrial from H6138]_x000a_KJV: Ekronite. _x000a_Root(s): H6138 "/>
    <n v="2"/>
    <x v="3428"/>
    <m/>
    <m/>
    <m/>
    <n v="6138"/>
    <s v="עקרון"/>
    <m/>
    <m/>
    <m/>
    <m/>
    <s v="adjective"/>
    <m/>
    <m/>
    <n v="0"/>
  </r>
  <r>
    <s v="H"/>
    <n v="7883"/>
    <s v="שִׁיחוֹר שִׁחוֹר שִׁחוֹר"/>
    <s v="Shiychowr (shee-khore') (or Shichowr {shee-khore'} or Shichor {shee-khore'};) n/p._x000a_1. dark, i.e. turbid_x000a_2. Shichor, a stream of Egypt_x000a_[probably from H7835]_x000a_KJV: Shihor, Sihor. _x000a_Root(s): H7835 "/>
    <n v="4"/>
    <x v="3428"/>
    <m/>
    <m/>
    <m/>
    <n v="7835"/>
    <s v="שׁחר"/>
    <m/>
    <m/>
    <m/>
    <m/>
    <s v="name"/>
    <m/>
    <m/>
    <n v="0"/>
  </r>
  <r>
    <s v="H"/>
    <n v="6138"/>
    <s v="עֶקרוֹן"/>
    <s v="`Eqrown (ek-rone') n/l._x000a_1. eradication_x000a_2. Ekron, a place in Israel_x000a_[from H6131]_x000a_KJV: Ekron. _x000a_Root(s): H6131 "/>
    <n v="22"/>
    <x v="3428"/>
    <s v="עקר"/>
    <m/>
    <m/>
    <n v="6131"/>
    <s v="עקר"/>
    <m/>
    <m/>
    <m/>
    <m/>
    <s v="Name/l."/>
    <m/>
    <m/>
    <n v="1"/>
  </r>
  <r>
    <s v="H"/>
    <n v="1552"/>
    <s v="גְּלִילָה"/>
    <s v="gliylah (ghel-ee-law') n-f._x000a_1. a circuit or region_x000a_[feminine of H1550]_x000a_KJV: border, coast, country. _x000a_Root(s): H1550 "/>
    <n v="5"/>
    <x v="3429"/>
    <m/>
    <m/>
    <m/>
    <n v="1550"/>
    <s v="גליל"/>
    <m/>
    <m/>
    <m/>
    <m/>
    <s v="noun fem"/>
    <m/>
    <m/>
    <n v="0"/>
  </r>
  <r>
    <s v="H"/>
    <n v="3362"/>
    <s v="יָקנְעָם"/>
    <s v="Yoqn`am (yok-neh-awm') n/l._x000a_1. (the) people will be lamented_x000a_2. Jokneam, a place in Israel_x000a_[from H6969 and H5971]_x000a_KJV: Jokneam. _x000a_Root(s): H6969, H5971 "/>
    <n v="3"/>
    <x v="3430"/>
    <s v="קון"/>
    <m/>
    <m/>
    <n v="6969"/>
    <s v="קון"/>
    <n v="5971"/>
    <s v="עם"/>
    <m/>
    <m/>
    <s v="Name/l."/>
    <m/>
    <m/>
    <n v="1"/>
  </r>
  <r>
    <s v="H"/>
    <n v="3760"/>
    <s v="כַּרמֶל"/>
    <s v="Karmel (kar-mel') n/l._x000a_1. Karmel, the name of a hill and of a town in Israel_x000a_[the same as H3759]_x000a_KJV: Carmel, fruitful (plentiful) field, (place). _x000a_Root(s): H3759 "/>
    <n v="24"/>
    <x v="3430"/>
    <m/>
    <m/>
    <m/>
    <n v="3759"/>
    <s v="כרמל"/>
    <m/>
    <m/>
    <m/>
    <m/>
    <s v="Name/l."/>
    <m/>
    <m/>
    <n v="0"/>
  </r>
  <r>
    <s v="H"/>
    <n v="6943"/>
    <s v="קֶדֶשׁ"/>
    <s v="Qedesh (keh'-desh) n/l._x000a_1. a sanctum_x000a_2. Kedesh, the name of four places in Israel_x000a_[from H6942]_x000a_KJV: Kedesh. _x000a_Root(s): H6942 "/>
    <n v="12"/>
    <x v="3430"/>
    <s v="קדשׁ"/>
    <m/>
    <m/>
    <n v="6942"/>
    <s v="קדשׁ"/>
    <m/>
    <m/>
    <m/>
    <m/>
    <s v="Name/l."/>
    <m/>
    <m/>
    <n v="1"/>
  </r>
  <r>
    <s v="H"/>
    <n v="4023"/>
    <s v="מְגִדּוֹן מֶגִדּוֹ"/>
    <s v="Mgiddown (meg-id-done') ((Zech. 12 or Mgiddow {meg-id-do'}) n/l._x000a_1. rendezvous_x000a_2. Megiddon or Megiddo, a place in Israel_x000a_[from H1413]_x000a_KJV: Megiddo, Megiddon. _x000a_Root(s): H1413 _x000a_See also: H12 "/>
    <n v="12"/>
    <x v="3431"/>
    <m/>
    <m/>
    <m/>
    <n v="1413"/>
    <s v="גדד"/>
    <m/>
    <m/>
    <m/>
    <m/>
    <s v="Name/l."/>
    <m/>
    <m/>
    <n v="0"/>
  </r>
  <r>
    <s v="H"/>
    <n v="8590"/>
    <s v="תַּעֲנָך תַּענָך"/>
    <s v="Ta`anak (tah-an-awk') (or Tanak {tah-nawk'}) n/l._x000a_1. Taanak or Tanak, a place in Israel_x000a_[of uncertain derivation]_x000a_KJV: Taanach, Tanach. "/>
    <n v="7"/>
    <x v="3431"/>
    <m/>
    <m/>
    <m/>
    <m/>
    <m/>
    <m/>
    <m/>
    <m/>
    <m/>
    <s v="Name/l."/>
    <m/>
    <m/>
    <n v="1"/>
  </r>
  <r>
    <s v="H"/>
    <n v="8112"/>
    <s v="שִׁמרוֹן מְראוֹן"/>
    <s v="Shimrown Mro'wn (shim-rone' mer-one') n/l._x000a_1. guard of lashing_x000a_2. Shimron-Meron, a place in Israel_x000a_[from H8110 and a derivative of H4754]_x000a_KJV: Shimon-meron. _x000a_Root(s): H8110, H4754 "/>
    <n v="1"/>
    <x v="3432"/>
    <s v="מרא"/>
    <m/>
    <m/>
    <n v="8110"/>
    <s v="שׁמרון"/>
    <n v="4754"/>
    <s v="מרא"/>
    <m/>
    <m/>
    <s v="Name/l."/>
    <m/>
    <m/>
    <n v="1"/>
  </r>
  <r>
    <s v="H"/>
    <n v="663"/>
    <s v="אֲפֵק אֲפִיק"/>
    <s v="Apheq (af-ake') (or rAphiyq {af-eek'}) n/l._x000a_1. fortress_x000a_2. Aphek (or Aphik), the name of three places in Israel_x000a_[from H662 (in the sense of strength)]_x000a_KJV: Aphek, Aphik. _x000a_Root(s): H662 "/>
    <n v="9"/>
    <x v="3433"/>
    <s v="אפק"/>
    <m/>
    <m/>
    <n v="662"/>
    <s v="אפק"/>
    <m/>
    <m/>
    <m/>
    <m/>
    <s v="Name/l."/>
    <m/>
    <m/>
    <n v="1"/>
  </r>
  <r>
    <s v="H"/>
    <n v="8289"/>
    <s v="שָׁרוֹן"/>
    <s v="Sharown (shaw-rone') n-m._x000a_1. plain, Sharon, the name of a place in Israel_x000a_[probably abridged from H3474]_x000a_KJV: Lasharon, Sharon. _x000a_Root(s): H3474 "/>
    <n v="7"/>
    <x v="3433"/>
    <s v="ישׁר"/>
    <m/>
    <m/>
    <n v="3474"/>
    <s v="ישׁר"/>
    <m/>
    <m/>
    <m/>
    <m/>
    <s v="noun masc"/>
    <m/>
    <m/>
    <n v="1"/>
  </r>
  <r>
    <s v="H"/>
    <n v="8599"/>
    <s v="תַּפּוַּח"/>
    <s v="Tappuwach (tap-poo'-akh) n/p._x000a_1. Tappuach, the name of two places in Israel, also of an Israelite_x000a_[the same as H8598]_x000a_KJV: Tappuah. _x000a_Root(s): H8598 "/>
    <n v="6"/>
    <x v="3434"/>
    <m/>
    <m/>
    <m/>
    <n v="8598"/>
    <s v="תפוח"/>
    <m/>
    <m/>
    <m/>
    <m/>
    <s v="name"/>
    <m/>
    <m/>
    <n v="0"/>
  </r>
  <r>
    <s v="H"/>
    <n v="5725"/>
    <s v="עֲדוּלָּם"/>
    <s v="`Adullam (ad-ool-lawm') n/l._x000a_1. Adullam, a place in Israel_x000a_[probably from the passive participle of the same as H5724]_x000a_KJV: Adullam. _x000a_Root(s): H5724 "/>
    <n v="8"/>
    <x v="3435"/>
    <m/>
    <m/>
    <m/>
    <n v="5724"/>
    <s v="עדלי"/>
    <m/>
    <m/>
    <m/>
    <m/>
    <s v="Name/l."/>
    <m/>
    <m/>
    <n v="0"/>
  </r>
  <r>
    <s v="H"/>
    <n v="1445"/>
    <s v="גֶּדֶר"/>
    <s v="Geder (gheh'-der) n/l._x000a_1. Geder, a place in Israel_x000a_[]_x000a_KJV: Geder. _x000a_Root(s): H1444 "/>
    <n v="1"/>
    <x v="3436"/>
    <m/>
    <m/>
    <m/>
    <n v="1444"/>
    <s v="גדר"/>
    <m/>
    <m/>
    <m/>
    <m/>
    <s v="Name/l."/>
    <m/>
    <m/>
    <n v="0"/>
  </r>
  <r>
    <s v="H"/>
    <n v="4256"/>
    <s v="מַחֲלוֹקֶת"/>
    <s v="machaloqeth (makh-al-o'-keth) n-f._x000a_1. a section (of Levites, people or soldiers)_x000a_[from H2505]_x000a_KJV: company, course, division, portion. See also H5555. _x000a_Root(s): H2505 _x000a_See also: H5555 "/>
    <n v="42"/>
    <x v="3437"/>
    <s v="חלק"/>
    <m/>
    <m/>
    <n v="2505"/>
    <s v="חלק"/>
    <m/>
    <m/>
    <m/>
    <m/>
    <s v="noun fem"/>
    <m/>
    <m/>
    <n v="1"/>
  </r>
  <r>
    <s v="H"/>
    <n v="8252"/>
    <s v="שָׁקַט"/>
    <s v="shaqat (shaw-kat') v._x000a_1. to repose (usually figurative)_x000a_[a primitive root]_x000a_KJV: appease, idleness, (at, be at, be in, give) quiet(-ness), (be at, be in, give, have, take) rest, settle, be still. "/>
    <n v="42"/>
    <x v="3437"/>
    <s v="שׁקט"/>
    <m/>
    <m/>
    <m/>
    <m/>
    <m/>
    <m/>
    <m/>
    <m/>
    <s v="verb"/>
    <m/>
    <m/>
    <n v="1"/>
  </r>
  <r>
    <s v="H"/>
    <n v="795"/>
    <s v="אַשׁדּוֹד"/>
    <s v="Ashdowd (ash-dode') n/l._x000a_1. ravager_x000a_2. Ashdod, a place in Israel_x000a_[from H7703]_x000a_KJV: Ahdod. _x000a_Root(s): H7703 "/>
    <n v="17"/>
    <x v="3438"/>
    <s v="שׁדד"/>
    <m/>
    <m/>
    <n v="7703"/>
    <s v="שׁדד"/>
    <m/>
    <m/>
    <m/>
    <m/>
    <s v="Name/l."/>
    <m/>
    <m/>
    <n v="1"/>
  </r>
  <r>
    <s v="H"/>
    <n v="1661"/>
    <s v="גַּת"/>
    <s v="Gath (gath) n/l._x000a_1. Gath, a Philistine city_x000a_[the same as H1660]_x000a_KJV: Gath. _x000a_Root(s): H1660 "/>
    <n v="33"/>
    <x v="3438"/>
    <m/>
    <m/>
    <m/>
    <n v="1660"/>
    <s v="גת"/>
    <m/>
    <m/>
    <m/>
    <m/>
    <s v="Name/l."/>
    <m/>
    <m/>
    <n v="0"/>
  </r>
  <r>
    <s v="H"/>
    <n v="6024"/>
    <s v="עֲנָב"/>
    <s v="`Anab (an-awb') n/l._x000a_1. fruit_x000a_2. Anab, a place in Israel_x000a_[from the same as H6025]_x000a_KJV: Anab. _x000a_Root(s): H6025 "/>
    <n v="2"/>
    <x v="3439"/>
    <m/>
    <m/>
    <m/>
    <n v="6025"/>
    <s v="ענב"/>
    <m/>
    <m/>
    <m/>
    <m/>
    <s v="Name/l."/>
    <m/>
    <m/>
    <n v="0"/>
  </r>
  <r>
    <s v="H"/>
    <n v="8467"/>
    <s v="תְּחִנָּה"/>
    <s v="tchinnah (tekh-in-naw') n-f._x000a_1. graciousness_x000a_2. causatively, entreaty_x000a_[from H2603]_x000a_KJV: favour, grace, supplication. _x000a_Root(s): H2603 "/>
    <n v="25"/>
    <x v="3440"/>
    <s v="חנן"/>
    <m/>
    <m/>
    <n v="2603"/>
    <s v="חנן"/>
    <m/>
    <m/>
    <m/>
    <m/>
    <s v="noun fem"/>
    <m/>
    <m/>
    <n v="1"/>
  </r>
  <r>
    <s v="H"/>
    <n v="1171"/>
    <s v="בַּעַל גָּד"/>
    <s v="Ba`al Gad (bah'-al gawd) n/l._x000a_1. Baal of Fortune_x000a_2. Baal-Gad, a place in Syria_x000a_[from H1168 and H1409]_x000a_KJV: Baal-gad. _x000a_Root(s): H1168, H1409 "/>
    <n v="3"/>
    <x v="3441"/>
    <m/>
    <m/>
    <m/>
    <n v="1168"/>
    <s v="בעל"/>
    <n v="1409"/>
    <s v="גד"/>
    <m/>
    <m/>
    <s v="Name/l."/>
    <m/>
    <m/>
    <n v="0"/>
  </r>
  <r>
    <s v="H"/>
    <n v="2510"/>
    <s v="חָלָק"/>
    <s v="Chalaq (khaw-lawk') n/l._x000a_1. bare_x000a_2. Chalak, a mountain of Idumaea_x000a_[the same as H2509]_x000a_KJV: Halak. _x000a_Root(s): H2509 "/>
    <n v="2"/>
    <x v="3441"/>
    <m/>
    <m/>
    <m/>
    <n v="2509"/>
    <s v="חלק"/>
    <m/>
    <m/>
    <m/>
    <m/>
    <s v="Name/l."/>
    <m/>
    <m/>
    <n v="0"/>
  </r>
  <r>
    <s v="H"/>
    <n v="4956"/>
    <s v="מִשׂרְפוֹת מַיִם"/>
    <s v="Misrphowth mayim (mis-ref-ohth' mah'-yim) n/l._x000a_1. burnings of water_x000a_2. Misrephoth-Majim, a place in Israel_x000a_[from the plural of H4955 and H4325]_x000a_KJV: Misrephoth-mayim. _x000a_Root(s): H4955, H4325 "/>
    <n v="2"/>
    <x v="3442"/>
    <s v="שׂרף"/>
    <m/>
    <m/>
    <n v="4955"/>
    <s v="משׂרפה"/>
    <n v="4325"/>
    <s v="מים"/>
    <m/>
    <m/>
    <s v="Name/l."/>
    <m/>
    <m/>
    <n v="1"/>
  </r>
  <r>
    <s v="H"/>
    <n v="4708"/>
    <s v="מִצפֶּה"/>
    <s v="Mitspeh (mits-peh') n/l._x000a_1. Mitspeh, the name of five places in Israel_x000a_[the same as H4707]_x000a_KJV: Mizpeh, watch tower. _x000a_Root(s): H4707 _x000a_Compare: H4709 "/>
    <n v="10"/>
    <x v="3442"/>
    <m/>
    <m/>
    <m/>
    <n v="4707"/>
    <s v="מצפה"/>
    <m/>
    <m/>
    <m/>
    <m/>
    <s v="Name/l."/>
    <m/>
    <m/>
    <n v="0"/>
  </r>
  <r>
    <s v="H"/>
    <n v="4792"/>
    <s v="מֵרוֹם"/>
    <s v="Merowm (may-rome') n/l._x000a_1. height_x000a_2. Merom, a lake in Israel_x000a_[formed like H4791]_x000a_KJV: Merom. _x000a_Root(s): H4791 "/>
    <n v="2"/>
    <x v="3443"/>
    <m/>
    <m/>
    <m/>
    <n v="4791"/>
    <s v="מרום"/>
    <m/>
    <m/>
    <m/>
    <m/>
    <s v="Name/l."/>
    <m/>
    <m/>
    <n v="0"/>
  </r>
  <r>
    <s v="H"/>
    <n v="5299"/>
    <s v="נָפָה"/>
    <s v="naphah (naw-faw') n-f._x000a_1. a height_x000a_2. also a sieve_x000a_[from H5130 in the sense of lifting]_x000a_KJV: border, coast, region, sieve. _x000a_Root(s): H5130 "/>
    <n v="4"/>
    <x v="3444"/>
    <s v="נוף"/>
    <m/>
    <m/>
    <n v="5130"/>
    <s v="נוף"/>
    <m/>
    <m/>
    <m/>
    <m/>
    <s v="noun fem"/>
    <m/>
    <m/>
    <n v="1"/>
  </r>
  <r>
    <s v="H"/>
    <n v="1756"/>
    <s v="דּוֹר דּוֹאר"/>
    <s v="Dowr (dore) (or (by permutation) Dorr (Josh. 17) n/l._x000a_1. dwelling_x000a_2. Dor, a place in Israel_x000a_[from H1755]_x000a_KJV: Dor. _x000a_Root(s): H1755 "/>
    <n v="7"/>
    <x v="3444"/>
    <m/>
    <m/>
    <m/>
    <n v="1755"/>
    <s v="דור דור"/>
    <m/>
    <m/>
    <m/>
    <m/>
    <s v="Name/l."/>
    <m/>
    <m/>
    <n v="0"/>
  </r>
  <r>
    <s v="H"/>
    <n v="2985"/>
    <s v="יָבִין"/>
    <s v="Yabiyn (yaw-bene') n/p._x000a_1. intelligent_x000a_2. Jabin, the name of two Canaanitish kings_x000a_[from H995]_x000a_KJV: Jabin. _x000a_Root(s): H995 "/>
    <n v="8"/>
    <x v="3445"/>
    <s v="בין"/>
    <m/>
    <m/>
    <n v="995"/>
    <s v="בין"/>
    <m/>
    <m/>
    <m/>
    <m/>
    <s v="name"/>
    <m/>
    <m/>
    <n v="1"/>
  </r>
  <r>
    <s v="H"/>
    <n v="406"/>
    <s v="אִכָּר"/>
    <s v="ikkar (ik-kawr') n-m._x000a_1. a farmer_x000a_[from an unused root meaning to dig]_x000a_KJV: husbandman, ploughman."/>
    <n v="3"/>
    <x v="3445"/>
    <m/>
    <m/>
    <m/>
    <m/>
    <m/>
    <m/>
    <m/>
    <m/>
    <m/>
    <s v="noun masc"/>
    <m/>
    <m/>
    <n v="0"/>
  </r>
  <r>
    <s v="H"/>
    <n v="2674"/>
    <s v="חָצוֹר"/>
    <s v="Chatsowr (khaw-tsore') n/l._x000a_1. village_x000a_2. Chatsor, the name (thus simply) of two places in Israel and of one in Arabia_x000a_[a collective form of H2691]_x000a_KJV: Hazor. _x000a_Root(s): H2691 "/>
    <n v="18"/>
    <x v="3445"/>
    <m/>
    <m/>
    <m/>
    <n v="2691"/>
    <s v="חצר"/>
    <m/>
    <m/>
    <m/>
    <m/>
    <s v="Name/l."/>
    <m/>
    <m/>
    <n v="0"/>
  </r>
  <r>
    <s v="H"/>
    <n v="4068"/>
    <s v="מָדוֹן"/>
    <s v="Madown (maw-dohn') n/l._x000a_1. Madon, a place in Israel_x000a_[the same as H4067]_x000a_KJV: Madon. _x000a_Root(s): H4067 "/>
    <n v="2"/>
    <x v="3445"/>
    <m/>
    <m/>
    <m/>
    <n v="4067"/>
    <s v="מדון"/>
    <m/>
    <m/>
    <m/>
    <m/>
    <s v="Name/l."/>
    <m/>
    <m/>
    <n v="0"/>
  </r>
  <r>
    <s v="H"/>
    <n v="1507"/>
    <s v="גֶּזֶר"/>
    <s v="Gezer (gheh'-zer) n/l._x000a_1. Gezer, a place in Israel_x000a_[the same as H1506]_x000a_KJV: Gazer, Gezer. _x000a_Root(s): H1506 "/>
    <n v="15"/>
    <x v="3446"/>
    <m/>
    <m/>
    <m/>
    <n v="1506"/>
    <s v="גזר"/>
    <m/>
    <m/>
    <m/>
    <m/>
    <s v="Name/l."/>
    <m/>
    <m/>
    <n v="0"/>
  </r>
  <r>
    <s v="H"/>
    <n v="2036"/>
    <s v="הוֹרָם"/>
    <s v="Horam (ho-rawm') n/p._x000a_1. high_x000a_2. Horam, a Canaanitish king_x000a_[from an unused root (meaning to tower up)]_x000a_KJV: Horam. "/>
    <n v="1"/>
    <x v="3446"/>
    <m/>
    <m/>
    <m/>
    <m/>
    <m/>
    <m/>
    <m/>
    <m/>
    <m/>
    <s v="name"/>
    <m/>
    <m/>
    <n v="0"/>
  </r>
  <r>
    <s v="H"/>
    <n v="7101"/>
    <s v="קָצִין"/>
    <s v="qatsiyn (kaw-tseen') n-m._x000a_1. a magistrate (as deciding) or other leader_x000a_[from H7096 in the sense of determining]_x000a_KJV: captain, guide, prince, ruler. _x000a_Root(s): H7096 _x000a_Compare: H6278 "/>
    <n v="12"/>
    <x v="3447"/>
    <s v="קצה"/>
    <m/>
    <m/>
    <n v="7096"/>
    <s v="קצה"/>
    <m/>
    <m/>
    <m/>
    <m/>
    <s v="noun masc"/>
    <m/>
    <m/>
    <n v="1"/>
  </r>
  <r>
    <s v="H"/>
    <n v="8277"/>
    <s v="שָׂרַד"/>
    <s v="sarad (saw-rad') v._x000a_1. (properly) to puncture, i.e. (figuratively through the idea of slipping out) to escape or survive_x000a_[a primitive root]_x000a_KJV: remain. _x000a_Compare: H8279 "/>
    <n v="1"/>
    <x v="3448"/>
    <s v="שׂרד"/>
    <m/>
    <m/>
    <m/>
    <m/>
    <m/>
    <m/>
    <m/>
    <m/>
    <s v="verb-stem"/>
    <m/>
    <m/>
    <n v="1"/>
  </r>
  <r>
    <s v="H"/>
    <n v="357"/>
    <s v="אַיָלוֹן"/>
    <s v="Ayalown (ah-yaw-lone') n/l._x000a_1. deer-field_x000a_2. Ajalon, the name of five places in Israel_x000a_[from H354]_x000a_KJV: Aijalon, Ajalon. _x000a_Root(s): H354 "/>
    <n v="10"/>
    <x v="3449"/>
    <m/>
    <m/>
    <m/>
    <n v="354"/>
    <s v="איל"/>
    <m/>
    <m/>
    <m/>
    <m/>
    <s v="Name/l."/>
    <m/>
    <m/>
    <n v="0"/>
  </r>
  <r>
    <s v="H"/>
    <n v="1032"/>
    <s v="בֵּיתּ חוֹרוֹן"/>
    <s v="Beyth Chowrown (bayth kho-rone') n/l._x000a_1. house of hollowness_x000a_2. Beth-Choron, the name of two adjoining places in Israel_x000a_[from H1004 and H2356]_x000a_KJV: Beth- horon. _x000a_Root(s): H1004, H2356 "/>
    <n v="14"/>
    <x v="3450"/>
    <m/>
    <m/>
    <m/>
    <n v="1004"/>
    <s v="בית"/>
    <n v="2356"/>
    <s v="חור חור"/>
    <m/>
    <m/>
    <s v="Name/l."/>
    <m/>
    <m/>
    <n v="0"/>
  </r>
  <r>
    <s v="H"/>
    <n v="4719"/>
    <s v="מַקֵּדָה"/>
    <s v="Maqqedah (mak-kay-daw') n/l._x000a_1. fold_x000a_2. Makkedah, a place in Israel_x000a_[from the same as H5348 in the denominative sense of herding]_x000a_KJV: Makkedah. _x000a_Root(s): H5348 _x000a_Compare: H5349 "/>
    <n v="9"/>
    <x v="3450"/>
    <m/>
    <m/>
    <m/>
    <n v="5348"/>
    <s v="נקוד"/>
    <m/>
    <m/>
    <m/>
    <m/>
    <s v="Name/l."/>
    <m/>
    <m/>
    <n v="0"/>
  </r>
  <r>
    <s v="H"/>
    <n v="5825"/>
    <s v="עֲזֵקָה"/>
    <s v="`Azeqah (az-ay-kaw') n/l._x000a_1. tilled_x000a_2. Azekah, a place in Israel_x000a_[from H5823]_x000a_KJV: Azekah. _x000a_Root(s): H5823 "/>
    <n v="7"/>
    <x v="3450"/>
    <s v="עזק"/>
    <m/>
    <m/>
    <n v="5823"/>
    <s v="עזק"/>
    <m/>
    <m/>
    <m/>
    <m/>
    <s v="Name/l."/>
    <m/>
    <m/>
    <n v="1"/>
  </r>
  <r>
    <s v="H"/>
    <n v="1944"/>
    <s v="הוֹהָם"/>
    <s v="Howham (ho-hawm') n/p._x000a_1. Hoham, a Canaanitish king_x000a_[of uncertain derivation]_x000a_KJV: Hoham. "/>
    <n v="1"/>
    <x v="3451"/>
    <m/>
    <m/>
    <m/>
    <m/>
    <m/>
    <m/>
    <m/>
    <m/>
    <m/>
    <s v="name"/>
    <m/>
    <m/>
    <n v="1"/>
  </r>
  <r>
    <s v="H"/>
    <n v="3309"/>
    <s v="יָפִיַע"/>
    <s v="Yaphiya` (yaw-fee'-ah) n/l._x000a_1. bright_x000a_2. Japhia, the name of a Canaanite, an Israelite, and a place in Israel_x000a_[from H3313]_x000a_KJV: Japhia. _x000a_Root(s): H3313 "/>
    <n v="5"/>
    <x v="3451"/>
    <s v="יפע"/>
    <m/>
    <m/>
    <n v="3313"/>
    <s v="יפע"/>
    <m/>
    <m/>
    <m/>
    <m/>
    <s v="Name/l."/>
    <m/>
    <m/>
    <n v="1"/>
  </r>
  <r>
    <s v="H"/>
    <n v="3412"/>
    <s v="יַרמוּת"/>
    <s v="Yarmuwth (yar-mooth') n/l._x000a_1. elevation_x000a_2. Jarmuth, the name of two places in Israel_x000a_[from H7311]_x000a_KJV: Jarmuth. _x000a_Root(s): H7311 "/>
    <n v="7"/>
    <x v="3451"/>
    <s v="רום"/>
    <m/>
    <m/>
    <n v="7311"/>
    <s v="רום"/>
    <m/>
    <m/>
    <m/>
    <m/>
    <s v="Name/l."/>
    <m/>
    <m/>
    <n v="1"/>
  </r>
  <r>
    <s v="H"/>
    <n v="1688"/>
    <s v="דְּבִיר דְּבִר"/>
    <s v="Dbiyr (deb-eer') (or (shortened) Dbir (Josh. 13) n/l._x000a_1. Debir, the name of an Amoritish king and of two places in Israel_x000a_[the same as H1687]_x000a_KJV: Debir. _x000a_Root(s): H1687 _x000a_See also: H3810 "/>
    <n v="14"/>
    <x v="3451"/>
    <m/>
    <m/>
    <m/>
    <n v="1687"/>
    <s v="דביר דבר"/>
    <m/>
    <m/>
    <m/>
    <m/>
    <s v="Name/l."/>
    <m/>
    <m/>
    <n v="0"/>
  </r>
  <r>
    <s v="H"/>
    <n v="3923"/>
    <s v="לָכִישׁ"/>
    <s v="Lachiysh (law-keesh') n/l._x000a_1. Lakish, a place in Israel_x000a_[from an unused root of uncertain meaning]_x000a_KJV: Lachish. "/>
    <n v="24"/>
    <x v="3451"/>
    <m/>
    <m/>
    <m/>
    <m/>
    <m/>
    <m/>
    <m/>
    <m/>
    <m/>
    <s v="Name/l."/>
    <m/>
    <m/>
    <n v="0"/>
  </r>
  <r>
    <s v="H"/>
    <n v="5700"/>
    <s v="עֶגלוֹן"/>
    <s v="`Eglown (eg-lawn') n/l._x000a_1. vituline_x000a_2. Eglon, the name of a place in Israel and of a Moabitish king_x000a_[from H5695]_x000a_KJV: Eglon. _x000a_Root(s): H5695 "/>
    <n v="13"/>
    <x v="3451"/>
    <m/>
    <m/>
    <m/>
    <n v="5695"/>
    <s v="עגל"/>
    <m/>
    <m/>
    <m/>
    <m/>
    <s v="Name/l."/>
    <m/>
    <m/>
    <n v="0"/>
  </r>
  <r>
    <s v="H"/>
    <n v="6502"/>
    <s v="פִּראָם"/>
    <s v="Pir'am (pir-awm') n/p._x000a_1. wildly_x000a_2. Piram, a Canaanite_x000a_[from H6501]_x000a_KJV: Piram. _x000a_Root(s): H6501 "/>
    <n v="1"/>
    <x v="3451"/>
    <m/>
    <m/>
    <m/>
    <n v="6501"/>
    <s v="פרא פרה"/>
    <m/>
    <m/>
    <m/>
    <m/>
    <s v="name"/>
    <m/>
    <m/>
    <n v="0"/>
  </r>
  <r>
    <s v="H"/>
    <n v="139"/>
    <s v="אֲדוֹנִי ־ צֶּדֶק"/>
    <s v="Adoniy-Tsedeq (ad-o''-nee-tseh'-dek) n/p._x000a_1. lord of justice_x000a_2. Adoni-Tsedek, a Canaanitish king_x000a_[from H113 and H6664]_x000a_KJV: Adonizedec. _x000a_Root(s): H113, H6664 "/>
    <n v="2"/>
    <x v="3452"/>
    <s v="אדן"/>
    <m/>
    <n v="868"/>
    <n v="113"/>
    <s v="אדון אדון"/>
    <n v="6664"/>
    <s v="צדק"/>
    <m/>
    <m/>
    <s v="name"/>
    <m/>
    <m/>
    <n v="1"/>
  </r>
  <r>
    <s v="H"/>
    <n v="3389"/>
    <s v="יְרוּשָׁלִַם יְרוּשָׁלַיִם"/>
    <s v="Yruwshalaim (yer-oo-shaw-lah'-im) (rarely Yruwshalayim {yer-oo- shaw-lah'-yim}) n/l._x000a_1. founded peaceful_x000a_2. Jerushalaim or Jerushalem, the capital city of Israel_x000a_[a dual (in allusion to its two main hills (the true pointing, at least of the former reading, seems to be that of H3390)); probably from (the passive participle of) H3384 and H7999]_x000a_KJV: Jerusalem. _x000a_Root(s): H3390, H3384, H7999 "/>
    <n v="643"/>
    <x v="3452"/>
    <s v="שׁלם"/>
    <m/>
    <m/>
    <n v="3390"/>
    <s v="ירושׁלם"/>
    <n v="3384"/>
    <s v="ירה ירא"/>
    <n v="7999"/>
    <s v="שׁלם"/>
    <s v="Name/l."/>
    <m/>
    <m/>
    <n v="1"/>
  </r>
  <r>
    <s v="H"/>
    <n v="5651"/>
    <s v="עֶבֶד"/>
    <s v="`Ebed (eh'-bed) n/p._x000a_1. Ebed, the name of two Israelites_x000a_[the same as H5650]_x000a_KJV: Ebed. _x000a_Root(s): H5650 "/>
    <n v="6"/>
    <x v="3453"/>
    <m/>
    <m/>
    <m/>
    <n v="5650"/>
    <s v="עבד"/>
    <m/>
    <m/>
    <m/>
    <m/>
    <s v="name"/>
    <m/>
    <m/>
    <n v="0"/>
  </r>
  <r>
    <s v="H"/>
    <n v="881"/>
    <s v="בְּאֵרוֹת"/>
    <s v="B'erowth (be-ay-rohth') n/l._x000a_1. wells_x000a_2. Beeroth, a place in Israel_x000a_[feminine plural of H875]_x000a_KJV: Beeroth. _x000a_Root(s): H875 "/>
    <n v="5"/>
    <x v="3454"/>
    <m/>
    <m/>
    <m/>
    <n v="875"/>
    <s v="באר"/>
    <m/>
    <m/>
    <m/>
    <m/>
    <s v="Name/l."/>
    <m/>
    <m/>
    <n v="0"/>
  </r>
  <r>
    <s v="H"/>
    <n v="3716"/>
    <s v="כְּפִירָה"/>
    <s v="Kphiyrah (kef-ee-raw') n/l._x000a_1. the village (always with the art.)_x000a_2. Kephirah, a place in Israel_x000a_[feminine of H3715]_x000a_KJV: Chephirah. _x000a_Root(s): H3715 "/>
    <n v="4"/>
    <x v="3454"/>
    <m/>
    <m/>
    <m/>
    <n v="3715"/>
    <s v="כפיר"/>
    <m/>
    <m/>
    <m/>
    <m/>
    <s v="Name/l."/>
    <m/>
    <m/>
    <n v="0"/>
  </r>
  <r>
    <s v="H"/>
    <n v="7157"/>
    <s v="קִריַת יְעָרִים קִריַת עָרִים"/>
    <s v="Qiryath Y`ariym (keer-yath' yeh-aw-reem') (or (Jer. 26) n/l._x000a_1. city of forests, or city of towns_x000a_2. Kirjath-Jearim or Kirjath-Arim, a place in Israel_x000a_[from H7151 and the plural of H3293 or H5892]_x000a_KJV: Kirjath, Kirjath-jearim, Kirjath-arim. _x000a_Root(s): H7151, H3293, H5892 "/>
    <n v="13"/>
    <x v="3454"/>
    <m/>
    <m/>
    <m/>
    <n v="7151"/>
    <s v="קריה"/>
    <n v="3293"/>
    <s v="יער"/>
    <n v="5892"/>
    <s v="עיר "/>
    <s v="Name/l."/>
    <m/>
    <m/>
    <n v="0"/>
  </r>
  <r>
    <s v="H"/>
    <n v="2525"/>
    <s v="חָם"/>
    <s v="cham (khawm) adj._x000a_1. hot_x000a_[from H2552]_x000a_KJV: hot, warm. _x000a_Root(s): H2552 "/>
    <n v="2"/>
    <x v="3455"/>
    <s v="חמם"/>
    <m/>
    <m/>
    <n v="2552"/>
    <s v="חמם"/>
    <m/>
    <m/>
    <m/>
    <m/>
    <s v="adjective"/>
    <m/>
    <m/>
    <n v="1"/>
  </r>
  <r>
    <s v="H"/>
    <n v="5350"/>
    <s v="נִקּוּד"/>
    <s v="niqqud (nik-kood') n-m._x000a_1. a crumb (as broken to spots)_x000a_2. also a biscuit (as pricked)_x000a_[from the same as H5348]_x000a_KJV: cracknel, mouldy. _x000a_Root(s): H5348 "/>
    <n v="3"/>
    <x v="3456"/>
    <m/>
    <m/>
    <m/>
    <n v="5348"/>
    <s v="נקוד"/>
    <m/>
    <m/>
    <m/>
    <m/>
    <s v="noun masc"/>
    <m/>
    <m/>
    <n v="0"/>
  </r>
  <r>
    <s v="H"/>
    <n v="1087"/>
    <s v="בָּלֶה"/>
    <s v="baleh (baw-leh') adj._x000a_1. worn out_x000a_[from H1086]_x000a_KJV: old. _x000a_Root(s): H1086 "/>
    <n v="5"/>
    <x v="3457"/>
    <s v="בלה"/>
    <m/>
    <m/>
    <n v="1086"/>
    <s v="בלה"/>
    <m/>
    <m/>
    <m/>
    <m/>
    <s v="adjective"/>
    <m/>
    <m/>
    <n v="1"/>
  </r>
  <r>
    <s v="H"/>
    <n v="4997"/>
    <s v="נוֹאדּ נוֹאדּ נוֹאדָּה"/>
    <s v="no'd (node) (or noywd {node} also (feminine) no)dah {no-daw'};) n-m._x000a_1. a (skin or leather) bag (for fluids)_x000a_[from an unused root of uncertain signification]_x000a_KJV: bottle. "/>
    <n v="6"/>
    <x v="3457"/>
    <m/>
    <m/>
    <m/>
    <m/>
    <m/>
    <m/>
    <m/>
    <m/>
    <m/>
    <s v="noun masc"/>
    <m/>
    <m/>
    <n v="0"/>
  </r>
  <r>
    <s v="H"/>
    <n v="6737"/>
    <s v="צָּיַר"/>
    <s v="tsayar (tsaw-yar') v._x000a_1. to make an errand, i.e. betake oneself_x000a_[a denominative from H6735 in the sense of ambassador]_x000a_KJV: make as if...had been ambassador. _x000a_Root(s): H6735 "/>
    <n v="1"/>
    <x v="3457"/>
    <m/>
    <m/>
    <m/>
    <n v="6735"/>
    <s v="ציר"/>
    <m/>
    <m/>
    <m/>
    <m/>
    <s v="verb"/>
    <m/>
    <m/>
    <n v="0"/>
  </r>
  <r>
    <s v="H"/>
    <n v="1391"/>
    <s v="גִּבעוֹן"/>
    <s v="Gib`own (ghib-ohn') n/l._x000a_1. hilly_x000a_2. Gibon, a place in Israel_x000a_[from the same as H1387]_x000a_KJV: Gibeon. _x000a_Root(s): H1387 "/>
    <n v="37"/>
    <x v="3458"/>
    <s v="גבע"/>
    <m/>
    <m/>
    <n v="1387"/>
    <s v="גבע"/>
    <m/>
    <m/>
    <m/>
    <m/>
    <s v="Name/l."/>
    <m/>
    <m/>
    <n v="1"/>
  </r>
  <r>
    <s v="H"/>
    <n v="3591"/>
    <s v="כִּידּוֹן"/>
    <s v="kiydown (kee-dohn') n-m._x000a_1. (properly) something to strike with, i.e. a dart (perhaps smaller that H2595)_x000a_[from the same as H3589]_x000a_KJV: lance, shield, spear, target. _x000a_Root(s): H3589 _x000a_See also: H2595 "/>
    <n v="9"/>
    <x v="3459"/>
    <m/>
    <m/>
    <m/>
    <n v="3589"/>
    <s v="כיד"/>
    <m/>
    <m/>
    <m/>
    <m/>
    <s v="noun masc"/>
    <m/>
    <m/>
    <n v="0"/>
  </r>
  <r>
    <s v="H"/>
    <n v="7174"/>
    <s v="קַרקוֹר"/>
    <s v="Qarqor (kar-kore') n/l._x000a_1. foundation_x000a_2. Karkor, a place East of the Jordan_x000a_[from H6979]_x000a_KJV: Karkor. _x000a_Root(s): H6979 "/>
    <n v="1"/>
    <x v="3460"/>
    <s v="קור"/>
    <m/>
    <m/>
    <n v="6979"/>
    <s v="קור"/>
    <m/>
    <m/>
    <m/>
    <m/>
    <s v="Name/l."/>
    <m/>
    <m/>
    <n v="1"/>
  </r>
  <r>
    <s v="H"/>
    <n v="3993"/>
    <s v="מַאֲרָב"/>
    <s v="ma'arab (mah-ar-awb') n-m._x000a_1. an ambuscade_x000a_[from H693]_x000a_KJV: lie in ambush, ambushment, lurking place, lying in wait. _x000a_Root(s): H693 "/>
    <n v="5"/>
    <x v="3461"/>
    <m/>
    <m/>
    <m/>
    <n v="693"/>
    <s v="ארב"/>
    <m/>
    <m/>
    <m/>
    <m/>
    <s v="noun masc"/>
    <m/>
    <m/>
    <n v="0"/>
  </r>
  <r>
    <s v="H"/>
    <n v="3341"/>
    <s v="יָצַת"/>
    <s v="yatsath (yaw-tsath') v._x000a_1. to burn or set on fire_x000a_2. (figuratively) to desolate_x000a_[a primitive root]_x000a_KJV: burn (up), be desolate, set (on) fire ((fire)), kindle. "/>
    <n v="31"/>
    <x v="3462"/>
    <s v="יצת"/>
    <m/>
    <m/>
    <m/>
    <m/>
    <m/>
    <m/>
    <m/>
    <m/>
    <s v="verb"/>
    <m/>
    <m/>
    <n v="1"/>
  </r>
  <r>
    <s v="H"/>
    <n v="5911"/>
    <s v="עָכוֹר"/>
    <s v="`Alowr (aw-kore') n-m._x000a_1. troubled_x000a_2. Akor, the name of a place in Israel_x000a_[from H5916]_x000a_KJV: Achor. _x000a_Root(s): H5916 "/>
    <n v="5"/>
    <x v="3463"/>
    <s v="עכר"/>
    <m/>
    <m/>
    <n v="5916"/>
    <s v="עכר"/>
    <m/>
    <m/>
    <m/>
    <m/>
    <s v="noun masc"/>
    <m/>
    <m/>
    <n v="1"/>
  </r>
  <r>
    <s v="H"/>
    <n v="162"/>
    <s v="אֲהָהּ"/>
    <s v="ahahh (a-haw') inj._x000a_1. Oh!_x000a_[apparently a primitive word expressing pain exclamatorily]_x000a_KJV: ah, alas. "/>
    <n v="15"/>
    <x v="3464"/>
    <m/>
    <m/>
    <m/>
    <m/>
    <m/>
    <m/>
    <m/>
    <m/>
    <m/>
    <s v="injunction"/>
    <m/>
    <m/>
    <n v="0"/>
  </r>
  <r>
    <s v="H"/>
    <n v="4174"/>
    <s v="מוֹרָד"/>
    <s v="mowrad (mo-rawd') n-m._x000a_1. a descent_x000a_2. as architecture, an ornamental appendage, perhaps a festoon_x000a_[from H3381]_x000a_KJV: going down, steep place, thin work. _x000a_Root(s): H3381 "/>
    <n v="3"/>
    <x v="3465"/>
    <s v="ירד"/>
    <m/>
    <m/>
    <n v="3381"/>
    <s v="ירד"/>
    <m/>
    <m/>
    <m/>
    <m/>
    <s v="noun masc"/>
    <m/>
    <m/>
    <n v="1"/>
  </r>
  <r>
    <s v="H"/>
    <n v="7671"/>
    <s v="שְׁבָרִים"/>
    <s v="Shbariym (sheb-aw-reem') n/l._x000a_1. ruins_x000a_2. Shebarim, a place in Israel_x000a_[plural of H7667]_x000a_KJV: Shebarim. _x000a_Root(s): H7667 "/>
    <n v="1"/>
    <x v="3465"/>
    <m/>
    <m/>
    <m/>
    <n v="7667"/>
    <s v="שׁבר שׁבר"/>
    <m/>
    <m/>
    <m/>
    <m/>
    <s v="Name/l."/>
    <m/>
    <m/>
    <n v="0"/>
  </r>
  <r>
    <s v="H"/>
    <n v="3021"/>
    <s v="יָגַע"/>
    <s v="yaga` (yaw-gah') v._x000a_1. (properly) to gasp_x000a_2. (hence) to be exhausted, to tire, to toil_x000a_[a primitive root]_x000a_KJV: faint, (make to) labour, (be) weary. "/>
    <n v="26"/>
    <x v="3466"/>
    <s v="יגע"/>
    <m/>
    <m/>
    <m/>
    <m/>
    <m/>
    <m/>
    <m/>
    <m/>
    <s v="verb"/>
    <m/>
    <m/>
    <n v="1"/>
  </r>
  <r>
    <s v="H"/>
    <n v="1007"/>
    <s v="בֵּיתּ אָוֶן"/>
    <s v="Beyth 'Aven (bayth aw'-ven) n/l._x000a_1. house of vanity_x000a_2. Beth- Aven, a place in Israel_x000a_[from H1004 and H205]_x000a_KJV: Beth-aven. _x000a_Root(s): H1004, H205 "/>
    <n v="7"/>
    <x v="3467"/>
    <m/>
    <m/>
    <m/>
    <n v="1004"/>
    <s v="בית"/>
    <n v="205"/>
    <s v="און"/>
    <m/>
    <m/>
    <s v="Name/l."/>
    <m/>
    <m/>
    <n v="0"/>
  </r>
  <r>
    <s v="H"/>
    <n v="2067"/>
    <s v="זַבדִּי"/>
    <s v="Zabdiy (zab-dee') n/p._x000a_1. giving_x000a_2. Zabdi, the name of four &amp;Š Israelites_x000a_[from H2065]_x000a_KJV: Zabdi. _x000a_Root(s): H2065 "/>
    <n v="6"/>
    <x v="3468"/>
    <m/>
    <m/>
    <m/>
    <n v="2065"/>
    <s v="זבד"/>
    <m/>
    <m/>
    <m/>
    <m/>
    <s v="name"/>
    <m/>
    <m/>
    <n v="0"/>
  </r>
  <r>
    <s v="H"/>
    <n v="8089"/>
    <s v="שׁוֹמַע"/>
    <s v="shoma` (sho'-mah) n-m._x000a_1. a report_x000a_[from H8085]_x000a_KJV: fame. _x000a_Root(s): H8085 "/>
    <n v="4"/>
    <x v="3469"/>
    <s v="שׁמע"/>
    <m/>
    <m/>
    <n v="8085"/>
    <s v="שׁמע"/>
    <m/>
    <m/>
    <m/>
    <m/>
    <s v="noun masc"/>
    <m/>
    <m/>
    <n v="1"/>
  </r>
  <r>
    <s v="H"/>
    <n v="5669"/>
    <s v="עָבוּר"/>
    <s v="`abuwr (aw-boor') n-m._x000a_1. passed, i.e. kept over_x000a_2. used only of stored grain_x000a_[the same as H5668]_x000a_KJV: old corn. _x000a_Root(s): H5668 "/>
    <n v="2"/>
    <x v="3470"/>
    <m/>
    <m/>
    <m/>
    <n v="5668"/>
    <s v="עבור עבור"/>
    <m/>
    <m/>
    <m/>
    <m/>
    <s v="noun masc"/>
    <m/>
    <m/>
    <n v="0"/>
  </r>
  <r>
    <s v="H"/>
    <n v="4673"/>
    <s v="מַצָּב"/>
    <s v="matstsab (mats-tsawb') n-m._x000a_1. a fixed spot_x000a_2. (figuratively) an office, a military post_x000a_[from H5324]_x000a_KJV: garrison, station, place where...stood. _x000a_Root(s): H5324 "/>
    <n v="10"/>
    <x v="3471"/>
    <m/>
    <m/>
    <m/>
    <n v="5324"/>
    <s v="נצב"/>
    <m/>
    <m/>
    <m/>
    <m/>
    <s v="noun masc"/>
    <m/>
    <m/>
    <n v="0"/>
  </r>
  <r>
    <s v="H"/>
    <n v="6891"/>
    <s v="צָּרְתָן"/>
    <s v="Tsarthan (tsaw-reth-awn') n/l._x000a_1. Tsarethan, a place in Israel_x000a_[perhaps for H6868]_x000a_KJV: Zarthan. _x000a_Root(s): H6868 "/>
    <n v="3"/>
    <x v="3472"/>
    <m/>
    <m/>
    <m/>
    <n v="6868"/>
    <s v="צרדה צרדתה"/>
    <m/>
    <m/>
    <m/>
    <m/>
    <s v="Name/l."/>
    <m/>
    <m/>
    <n v="0"/>
  </r>
  <r>
    <s v="H"/>
    <n v="1415"/>
    <s v="גָּדָה"/>
    <s v="gadah (gaw-daw') n-f._x000a_1. a border of a river (as cut into by the stream)_x000a_[from an unused root (meaning to cut off)]_x000a_KJV: bank. "/>
    <n v="4"/>
    <x v="3473"/>
    <m/>
    <m/>
    <m/>
    <m/>
    <m/>
    <m/>
    <m/>
    <m/>
    <m/>
    <s v="noun fem"/>
    <m/>
    <m/>
    <n v="0"/>
  </r>
  <r>
    <s v="H"/>
    <n v="8615"/>
    <s v="תִּקוָה"/>
    <s v="tiqvah (tik-vaw') n-f._x000a_1. (literally) a cord (as an attachment)_x000a_2. (figuratively) expectancy_x000a_[from H6960]_x000a_KJV: expectation ((-ted)), hope, live, thing that I long for. _x000a_Root(s): H6960 _x000a_Compare: H6961 "/>
    <n v="34"/>
    <x v="3474"/>
    <s v="קוה"/>
    <m/>
    <m/>
    <n v="6960"/>
    <s v="קוה"/>
    <m/>
    <m/>
    <m/>
    <m/>
    <s v="noun fem"/>
    <m/>
    <m/>
    <n v="1"/>
  </r>
  <r>
    <s v="H"/>
    <n v="2247"/>
    <s v="חָבָה"/>
    <s v="chabah (khaw-bah') v._x000a_1. to secrete_x000a_[a primitive root]_x000a_KJV: hide (self). _x000a_Compare: H2245 "/>
    <n v="6"/>
    <x v="3475"/>
    <s v="חבה"/>
    <m/>
    <m/>
    <m/>
    <m/>
    <m/>
    <m/>
    <m/>
    <m/>
    <s v="verb-stem"/>
    <m/>
    <m/>
    <n v="1"/>
  </r>
  <r>
    <s v="H"/>
    <n v="2791"/>
    <s v="חֶרֶשׁ"/>
    <s v="cheresh (kheh'-resh) adv._x000a_1. magical craft_x000a_2. also silence_x000a_[from H2790]_x000a_KJV: cunning, secretly. _x000a_Root(s): H2790 "/>
    <n v="1"/>
    <x v="3476"/>
    <s v="חרשׁ"/>
    <m/>
    <m/>
    <n v="2790"/>
    <s v="חרשׁ"/>
    <m/>
    <m/>
    <m/>
    <m/>
    <s v="adverb"/>
    <m/>
    <m/>
    <n v="1"/>
  </r>
  <r>
    <s v="H"/>
    <n v="7343"/>
    <s v="רָחָב"/>
    <s v="Rachab (raw-khawb') n/p._x000a_1. proud_x000a_2. Rachab, a Canaanitess_x000a_[the same as H7342]_x000a_KJV: Rahab. _x000a_Root(s): H7342 "/>
    <n v="5"/>
    <x v="3476"/>
    <m/>
    <m/>
    <m/>
    <n v="7342"/>
    <s v="רחב"/>
    <m/>
    <m/>
    <m/>
    <m/>
    <s v="name"/>
    <m/>
    <m/>
    <n v="0"/>
  </r>
  <r>
    <s v="H"/>
    <n v="1897"/>
    <s v="הָגָה"/>
    <s v="hagah (daw-gaw') v._x000a_1. to murmur (in pleasure or anger)_x000a_2. (by implication) to ponder_x000a_[a primitive root]_x000a_KJV: imagine, meditate, mourn, mutter, roar, X sore, speak, study, talk, utter. _x000a_Compare: H1901 "/>
    <n v="25"/>
    <x v="3477"/>
    <s v="הגה"/>
    <m/>
    <m/>
    <m/>
    <m/>
    <m/>
    <m/>
    <m/>
    <m/>
    <s v="verb"/>
    <m/>
    <m/>
    <n v="1"/>
  </r>
  <r>
    <s v="H"/>
    <n v="3893"/>
    <s v="לֵַח"/>
    <s v="leach (lay'-akh) n-m._x000a_1. freshness, i.e. vigor_x000a_[from the same as H3892]_x000a_KJV: natural force. _x000a_Root(s): H3892 "/>
    <n v="1"/>
    <x v="3478"/>
    <m/>
    <m/>
    <m/>
    <n v="3892"/>
    <s v="לח"/>
    <m/>
    <m/>
    <m/>
    <m/>
    <s v="noun masc"/>
    <m/>
    <m/>
    <n v="0"/>
  </r>
  <r>
    <s v="H"/>
    <n v="835"/>
    <s v="אֶשֶׁר"/>
    <s v="esher (eh'-sher) n-m._x000a_1. happiness_x000a_2. only in masculine plural construction as interjection, how happy!_x000a_[from H833]_x000a_KJV: blessed, happy. _x000a_Root(s): H833 "/>
    <n v="45"/>
    <x v="3479"/>
    <s v="אשׁר"/>
    <m/>
    <m/>
    <n v="833"/>
    <s v="אשׁר אשׁר"/>
    <m/>
    <m/>
    <m/>
    <m/>
    <s v="noun masc"/>
    <m/>
    <m/>
    <n v="1"/>
  </r>
  <r>
    <s v="H"/>
    <n v="4585"/>
    <s v="מְעוֹנָה מְעוֹנָה"/>
    <s v="m`ownah (meh-o-naw') (or msonah {meh-o-naw'}) n-f._x000a_1. meaning the same as H4583_x000a_[feminine of H4583]_x000a_KJV: den, habitation, (dwelling) place, refuge. _x000a_Root(s): H4583 "/>
    <n v="10"/>
    <x v="3480"/>
    <m/>
    <m/>
    <m/>
    <n v="4583"/>
    <s v="מעון מעין"/>
    <m/>
    <m/>
    <m/>
    <m/>
    <s v="noun fem"/>
    <m/>
    <m/>
    <n v="0"/>
  </r>
  <r>
    <s v="H"/>
    <n v="1346"/>
    <s v="גַּאֲוָה"/>
    <s v="ga`avah (gah-av-aw') n-f._x000a_1. arrogance or majesty_x000a_2. (by implication, concretely) ornament_x000a_[from H1342]_x000a_KJV: excellency, haughtiness, highness, pride, proudly, swelling. _x000a_Root(s): H1342 "/>
    <n v="19"/>
    <x v="3481"/>
    <s v="גאה"/>
    <m/>
    <m/>
    <n v="1342"/>
    <s v="גאה"/>
    <m/>
    <m/>
    <m/>
    <m/>
    <s v="noun fem"/>
    <m/>
    <m/>
    <n v="1"/>
  </r>
  <r>
    <s v="H"/>
    <n v="7834"/>
    <s v="שַׁחַק"/>
    <s v="shachaq (shakh'-ak) n-m._x000a_1. a powder (as beaten small)_x000a_2. by extension, the firmament_x000a_[from H7833]_x000a_KJV: cloud, small dust, heaven, sky. _x000a_Root(s): H7833 "/>
    <n v="21"/>
    <x v="3481"/>
    <s v="שׁחק"/>
    <m/>
    <m/>
    <n v="7833"/>
    <s v="שׁחק"/>
    <m/>
    <m/>
    <m/>
    <m/>
    <s v="noun masc"/>
    <m/>
    <m/>
    <n v="1"/>
  </r>
  <r>
    <s v="H"/>
    <n v="1679"/>
    <s v="דּוֹבֶא"/>
    <s v="dobe' (do'-beh) n-m._x000a_1. quiet_x000a_[from an unused root (probably meaning to be sluggish, i.e. restful)]_x000a_KJV: strength. _x000a_Compare: H1680 "/>
    <n v="1"/>
    <x v="3482"/>
    <s v="דבב"/>
    <m/>
    <m/>
    <m/>
    <m/>
    <m/>
    <m/>
    <m/>
    <m/>
    <s v="noun masc"/>
    <m/>
    <m/>
    <n v="1"/>
  </r>
  <r>
    <s v="H"/>
    <n v="4515"/>
    <s v="מַנעָל"/>
    <s v="man`al (man-awl') n-m._x000a_1. a bolt_x000a_[from H5274]_x000a_KJV: shoe. _x000a_Root(s): H5274 "/>
    <n v="1"/>
    <x v="3482"/>
    <s v="נעל"/>
    <m/>
    <m/>
    <n v="5274"/>
    <s v="נעל"/>
    <m/>
    <m/>
    <m/>
    <m/>
    <s v="noun masc"/>
    <m/>
    <m/>
    <n v="1"/>
  </r>
  <r>
    <s v="H"/>
    <n v="1864"/>
    <s v="דָּרוֹם"/>
    <s v="darowm (daw-rome') n-m._x000a_1. the south_x000a_2. poet. the south wind_x000a_[of uncertain derivation]_x000a_KJV: south. "/>
    <n v="17"/>
    <x v="3483"/>
    <m/>
    <m/>
    <m/>
    <m/>
    <m/>
    <m/>
    <m/>
    <m/>
    <m/>
    <s v="noun masc"/>
    <m/>
    <m/>
    <n v="1"/>
  </r>
  <r>
    <s v="H"/>
    <n v="2187"/>
    <s v="זָנַק"/>
    <s v="zanaq (zaw-nak') v._x000a_1. (properly) to draw together the feet (as an animal about to dart upon its prey), i.e. to spring forward_x000a_[a primitive root]_x000a_KJV: leap. "/>
    <n v="1"/>
    <x v="3484"/>
    <s v="זנק"/>
    <m/>
    <m/>
    <m/>
    <m/>
    <m/>
    <m/>
    <m/>
    <m/>
    <s v="verb-stem"/>
    <m/>
    <m/>
    <n v="1"/>
  </r>
  <r>
    <s v="H"/>
    <n v="5603"/>
    <s v="סָפַן"/>
    <s v="caphan (saw-fan') v._x000a_1. to hide by covering_x000a_2. specifically, to roof (passive participle as noun, a roof) or wainscot_x000a_3. (figuratively) to reserve_x000a_[a primitive root]_x000a_KJV: cieled, cover, seated. "/>
    <n v="6"/>
    <x v="3485"/>
    <s v="ספן"/>
    <m/>
    <m/>
    <m/>
    <m/>
    <m/>
    <m/>
    <m/>
    <m/>
    <s v="verb-stem"/>
    <m/>
    <m/>
    <n v="1"/>
  </r>
  <r>
    <s v="H"/>
    <n v="8228"/>
    <s v="שֶׁפַע"/>
    <s v="shepha` (sheh'-fah) n-m._x000a_1. resources_x000a_[from an unused root meaning to abound]_x000a_KJV: abundance. "/>
    <n v="1"/>
    <x v="3486"/>
    <m/>
    <m/>
    <m/>
    <m/>
    <m/>
    <m/>
    <m/>
    <m/>
    <m/>
    <s v="noun masc"/>
    <m/>
    <m/>
    <n v="0"/>
  </r>
  <r>
    <s v="H"/>
    <n v="8226"/>
    <s v="שָׂפַן"/>
    <s v="saphan (saw-fan') v._x000a_1. to conceal (as a valuable)_x000a_[a primitive root]_x000a_KJV: treasure. "/>
    <n v="1"/>
    <x v="3486"/>
    <s v="שׂפן"/>
    <m/>
    <m/>
    <m/>
    <m/>
    <m/>
    <m/>
    <m/>
    <m/>
    <s v="verb-stem"/>
    <m/>
    <m/>
    <n v="1"/>
  </r>
  <r>
    <s v="H"/>
    <n v="1645"/>
    <s v="גֶּרֶשׁ"/>
    <s v="geresh (gheh'-resh) n-m._x000a_1. produce (as if expelled)_x000a_[from H1644]_x000a_KJV: put forth. _x000a_Root(s): H1644 "/>
    <n v="1"/>
    <x v="3487"/>
    <s v="גרשׁ"/>
    <m/>
    <m/>
    <n v="1644"/>
    <s v="גרשׁ"/>
    <m/>
    <m/>
    <m/>
    <m/>
    <s v="noun masc"/>
    <m/>
    <m/>
    <n v="1"/>
  </r>
  <r>
    <s v="H"/>
    <n v="4022"/>
    <s v="מֶגֶד"/>
    <s v="meged (meh'-ghed) n-m._x000a_1. (properly) a distinguished thing_x000a_2. hence something valuable, as a product or fruit_x000a_[from an unused root probably meaning to be eminent]_x000a_KJV: pleasant, precious fruit (thing). "/>
    <n v="8"/>
    <x v="3488"/>
    <m/>
    <m/>
    <m/>
    <m/>
    <m/>
    <m/>
    <m/>
    <m/>
    <m/>
    <s v="noun masc"/>
    <m/>
    <m/>
    <n v="0"/>
  </r>
  <r>
    <s v="H"/>
    <n v="2653"/>
    <s v="חָפַף"/>
    <s v="chophaph (khaw-faf') v._x000a_1. to cover (in protection)_x000a_[a primitive root]_x000a_KJV: cover. _x000a_Compare: H2645, H3182 "/>
    <n v="1"/>
    <x v="3489"/>
    <s v="חפה"/>
    <m/>
    <m/>
    <m/>
    <m/>
    <m/>
    <m/>
    <m/>
    <m/>
    <s v="verb-stem"/>
    <m/>
    <m/>
    <n v="1"/>
  </r>
  <r>
    <s v="H"/>
    <n v="3039"/>
    <s v="יְדִידּ"/>
    <s v="ydiyd (yed-eed') adj._x000a_1. loved_x000a_[from the same as H1730]_x000a_KJV: amiable, (well-)beloved, loves. _x000a_Root(s): H1730 "/>
    <n v="9"/>
    <x v="3489"/>
    <s v="דוד"/>
    <m/>
    <m/>
    <n v="1730"/>
    <s v="דוד דוד"/>
    <m/>
    <m/>
    <m/>
    <m/>
    <s v="adjective"/>
    <m/>
    <m/>
    <n v="1"/>
  </r>
  <r>
    <s v="H"/>
    <n v="6988"/>
    <s v="קְטוֹרָה"/>
    <s v="qtowrah (ket-o-raw') n-m._x000a_1. perfume_x000a_[from H6999]_x000a_KJV: incense. _x000a_Root(s): H6999 "/>
    <n v="1"/>
    <x v="3490"/>
    <m/>
    <m/>
    <m/>
    <n v="6999"/>
    <s v="קטר"/>
    <m/>
    <m/>
    <m/>
    <m/>
    <s v="noun masc"/>
    <m/>
    <m/>
    <n v="0"/>
  </r>
  <r>
    <s v="H"/>
    <n v="2623"/>
    <s v="חָסִידּ"/>
    <s v="chaciyd (khaw-seed') adj._x000a_1. (properly) kind, i.e. (religiously) pious (a saint)_x000a_[from H2616]_x000a_KJV: godly (man), good, holy (one), merciful, saint, (un- )godly. _x000a_Root(s): H2616 "/>
    <n v="34"/>
    <x v="3491"/>
    <s v="חסד"/>
    <m/>
    <m/>
    <n v="2616"/>
    <s v="חסד"/>
    <m/>
    <m/>
    <m/>
    <m/>
    <s v="adjective"/>
    <m/>
    <m/>
    <n v="1"/>
  </r>
  <r>
    <s v="H"/>
    <n v="6952"/>
    <s v="קְהִלָּה"/>
    <s v="qhillah (keh-hil-law') n-f._x000a_1. an assemblage_x000a_[from H6950]_x000a_KJV: assembly, congregation. _x000a_Root(s): H6950 "/>
    <n v="2"/>
    <x v="3492"/>
    <s v="קהל"/>
    <m/>
    <m/>
    <n v="6950"/>
    <s v="קהל"/>
    <m/>
    <m/>
    <m/>
    <m/>
    <s v="noun fem"/>
    <m/>
    <m/>
    <n v="1"/>
  </r>
  <r>
    <s v="H"/>
    <n v="1703"/>
    <s v="דַּבָּרָה"/>
    <s v="dabbarah (dab-baw-raw') n-f._x000a_1. a word_x000a_[intensive from H1696]_x000a_KJV: word. _x000a_Root(s): H1696 "/>
    <n v="1"/>
    <x v="3493"/>
    <s v="דבר"/>
    <m/>
    <m/>
    <n v="1696"/>
    <s v="דבר"/>
    <m/>
    <m/>
    <m/>
    <m/>
    <s v="noun fem"/>
    <m/>
    <m/>
    <n v="1"/>
  </r>
  <r>
    <s v="H"/>
    <n v="2245"/>
    <s v="חָבַב"/>
    <s v="chabab (khaw-bab') v._x000a_1. (properly) to hide (as in the bosom), i.e. to cherish (with affection)_x000a_[a primitive root]_x000a_KJV: love. _x000a_Compare: H2244, H2247 "/>
    <n v="1"/>
    <x v="3493"/>
    <s v="חבא"/>
    <m/>
    <m/>
    <m/>
    <m/>
    <m/>
    <m/>
    <m/>
    <m/>
    <s v="verb"/>
    <m/>
    <m/>
    <n v="1"/>
  </r>
  <r>
    <s v="H"/>
    <n v="8497"/>
    <s v="תָּכָה"/>
    <s v="takah (taw-kaw') v._x000a_1. to strew, i.e. encamp_x000a_[a primitive root]_x000a_KJV: sit down. "/>
    <n v="1"/>
    <x v="3493"/>
    <s v="תכה"/>
    <m/>
    <m/>
    <m/>
    <m/>
    <m/>
    <m/>
    <m/>
    <m/>
    <s v="verb-stem"/>
    <m/>
    <m/>
    <n v="1"/>
  </r>
  <r>
    <s v="H"/>
    <n v="799"/>
    <s v="אֶשׁדָּת"/>
    <s v="eshdath (esh-dawth') n-f._x000a_1. a fire-law_x000a_[from H784 and H1881]_x000a_KJV: fiery law. _x000a_Root(s): H784, H1881 "/>
    <n v="1"/>
    <x v="3494"/>
    <s v="אשׁ"/>
    <m/>
    <m/>
    <n v="784"/>
    <s v="אשׁ"/>
    <n v="1881"/>
    <s v="דת"/>
    <m/>
    <m/>
    <s v="noun fem"/>
    <m/>
    <m/>
    <n v="1"/>
  </r>
  <r>
    <s v="H"/>
    <n v="857"/>
    <s v="אָתָה אָתָא"/>
    <s v="athah (aw-thaw') (or matha {aw-thaw'}) v._x000a_1. to arrive_x000a_[a primitive root (collateral to H225 contraction)]_x000a_KJV: (be-, things to) come (upon), bring. "/>
    <n v="21"/>
    <x v="3494"/>
    <s v="אות"/>
    <m/>
    <m/>
    <m/>
    <m/>
    <m/>
    <m/>
    <m/>
    <m/>
    <s v="verb"/>
    <m/>
    <m/>
    <n v="1"/>
  </r>
  <r>
    <s v="H"/>
    <n v="3313"/>
    <s v="יָפַע"/>
    <s v="yapha` (yaw-fah') v._x000a_1. to shine_x000a_[a primitive root]_x000a_KJV: be light, shew self, (cause to) shine (forth). "/>
    <n v="8"/>
    <x v="3494"/>
    <s v="יפע"/>
    <m/>
    <m/>
    <m/>
    <m/>
    <m/>
    <m/>
    <m/>
    <m/>
    <s v="verb-stem"/>
    <m/>
    <m/>
    <n v="1"/>
  </r>
  <r>
    <s v="H"/>
    <n v="1881"/>
    <s v="דָּת"/>
    <s v="dath (dawth) n-f._x000a_1. commandment, commission, decree, law, manner_x000a_[of uncertain (perhaps foreign) derivation]"/>
    <n v="22"/>
    <x v="3494"/>
    <m/>
    <m/>
    <m/>
    <m/>
    <m/>
    <m/>
    <m/>
    <m/>
    <m/>
    <s v="noun fem"/>
    <m/>
    <m/>
    <n v="0"/>
  </r>
  <r>
    <s v="H"/>
    <n v="6546"/>
    <s v="פַּרעָה"/>
    <s v="par`ah (par-aw') n-m._x000a_1. leadership_x000a_2. (plural, concretely) leaders_x000a_[feminine of H6545 (in the sense of beginning)]_x000a_KJV: + avenging, revenge. _x000a_Root(s): H6545 "/>
    <n v="2"/>
    <x v="3495"/>
    <s v="פּרע"/>
    <m/>
    <m/>
    <n v="6545"/>
    <s v="פרע"/>
    <m/>
    <m/>
    <m/>
    <m/>
    <s v="noun masc"/>
    <m/>
    <m/>
    <n v="1"/>
  </r>
  <r>
    <s v="H"/>
    <n v="5257"/>
    <s v="נְסִיכּ"/>
    <s v="nciyk (nes-eek') n-m._x000a_1. (properly) something poured out, i.e. a libation_x000a_2. (also) a molten image_x000a_3. (by implication) a prince (as anointed)_x000a_[from H5258]_x000a_KJV: drink offering, duke, prince(-ipal). _x000a_Root(s): H5258 "/>
    <n v="6"/>
    <x v="3496"/>
    <s v="נסך"/>
    <m/>
    <m/>
    <n v="5258"/>
    <s v="נסך"/>
    <m/>
    <m/>
    <m/>
    <m/>
    <s v="noun masc"/>
    <m/>
    <m/>
    <n v="1"/>
  </r>
  <r>
    <s v="H"/>
    <n v="2620"/>
    <s v="חָסָה"/>
    <s v="chacah (khaw-saw') v._x000a_1. to flee for protection_x000a_2. (figuratively) to confide in_x000a_[a primitive root]_x000a_KJV: have hope, make refuge, (put) trust. _x000a_Compare: H982 "/>
    <n v="37"/>
    <x v="3497"/>
    <s v="חסה"/>
    <m/>
    <m/>
    <m/>
    <m/>
    <m/>
    <m/>
    <m/>
    <m/>
    <s v="verb"/>
    <m/>
    <m/>
    <n v="1"/>
  </r>
  <r>
    <s v="H"/>
    <n v="235"/>
    <s v="אָזַל"/>
    <s v="azal (aw-zal') v._x000a_1. to go away_x000a_2. (hence) to disappear_x000a_[a primitive root]_x000a_KJV: fail, gad about, go to and fro (but in Ezek. 27 "/>
    <n v="6"/>
    <x v="3498"/>
    <s v="אזל"/>
    <m/>
    <m/>
    <m/>
    <m/>
    <m/>
    <m/>
    <m/>
    <m/>
    <s v="verb-stem"/>
    <m/>
    <m/>
    <n v="1"/>
  </r>
  <r>
    <s v="H"/>
    <n v="343"/>
    <s v="אֵידּ"/>
    <s v="eyd (ade) n-m._x000a_1. oppression_x000a_2. (by implication) misfortune, ruin_x000a_[from the same as H181 (in the sense of bending down)]_x000a_KJV: calamity, destruction. _x000a_Root(s): H181 "/>
    <n v="24"/>
    <x v="3499"/>
    <s v="אוד"/>
    <m/>
    <n v="340"/>
    <n v="181"/>
    <s v="אוד"/>
    <m/>
    <m/>
    <m/>
    <m/>
    <s v="noun masc"/>
    <m/>
    <m/>
    <n v="1"/>
  </r>
  <r>
    <s v="H"/>
    <n v="6264"/>
    <s v="עָתִידּ"/>
    <s v="`athiyd (aw-theed') adj._x000a_1. prepared_x000a_2. (by implication) skilful_x000a_3. (feminine plural) the future_x000a_4. (also) treasure_x000a_[from H6257]_x000a_KJV: things that shall come, ready, treasures. _x000a_Root(s): H6257 "/>
    <n v="6"/>
    <x v="3499"/>
    <s v="עתד"/>
    <m/>
    <m/>
    <n v="6257"/>
    <s v="עתד"/>
    <m/>
    <m/>
    <m/>
    <m/>
    <s v="adjective"/>
    <m/>
    <m/>
    <n v="1"/>
  </r>
  <r>
    <s v="H"/>
    <n v="8005"/>
    <s v="שִׁלֵּם"/>
    <s v="shillem (shil-lame') n-m._x000a_1. requital_x000a_[from H7999]_x000a_KJV: recompense. _x000a_Root(s): H7999 "/>
    <n v="1"/>
    <x v="3499"/>
    <s v="שׁלם"/>
    <m/>
    <m/>
    <n v="7999"/>
    <s v="שׁלם"/>
    <m/>
    <m/>
    <m/>
    <m/>
    <s v="noun masc"/>
    <m/>
    <m/>
    <n v="1"/>
  </r>
  <r>
    <s v="H"/>
    <n v="3647"/>
    <s v="כָּמַס"/>
    <s v="kamac (kaw-mas') v._x000a_1. to store away, i.e. (figuratively) in the memory_x000a_[a primitive root]_x000a_KJV: lay up in store. "/>
    <n v="1"/>
    <x v="3500"/>
    <s v="כמס"/>
    <m/>
    <m/>
    <m/>
    <m/>
    <m/>
    <m/>
    <m/>
    <m/>
    <s v="verb-stem"/>
    <m/>
    <m/>
    <n v="1"/>
  </r>
  <r>
    <s v="H"/>
    <n v="392"/>
    <s v="אַכזִיבּ"/>
    <s v="Akziyb (ak-zeeb') n/l._x000a_1. deceitful (in the sense of a winter- torrent which fails in summer)_x000a_2. Akzib, the name of two places in Israel_x000a_[from H391]_x000a_KJV: Achzib. _x000a_Root(s): H391 "/>
    <n v="4"/>
    <x v="3501"/>
    <m/>
    <m/>
    <m/>
    <n v="391"/>
    <s v="אכזב"/>
    <m/>
    <m/>
    <m/>
    <m/>
    <s v="Name/l."/>
    <m/>
    <m/>
    <n v="0"/>
  </r>
  <r>
    <s v="H"/>
    <n v="6620"/>
    <s v="פֶּתֶן"/>
    <s v="pethen (peh'-then) n-m._x000a_1. an asp (from its contortions)_x000a_[from an unused root meaning to twist]_x000a_KJV: adder. "/>
    <n v="6"/>
    <x v="3501"/>
    <m/>
    <m/>
    <m/>
    <m/>
    <m/>
    <m/>
    <m/>
    <m/>
    <m/>
    <s v="noun masc"/>
    <m/>
    <m/>
    <n v="0"/>
  </r>
  <r>
    <s v="H"/>
    <n v="4846"/>
    <s v="מְרוֹרָה מְרוֹרָה"/>
    <s v="mrorah (mer-o-raw') (or mrowrah {mer-o-raw'}) n-f._x000a_1. (properly) bitterness_x000a_2. (concretely) a bitter thing_x000a_3. (specifically) bile_x000a_4. (also) venom (of a serpent)_x000a_[from H4843]_x000a_KJV: bitter (thing), gall. _x000a_Root(s): H4843 "/>
    <n v="4"/>
    <x v="3502"/>
    <s v="מרר"/>
    <m/>
    <m/>
    <n v="4843"/>
    <s v="מרר"/>
    <m/>
    <m/>
    <m/>
    <m/>
    <s v="noun fem"/>
    <m/>
    <m/>
    <n v="1"/>
  </r>
  <r>
    <s v="H"/>
    <n v="7709"/>
    <s v="שְׁדֵמָה"/>
    <s v="shdemah (shed-ay-maw') n-f._x000a_1. a cultivated field_x000a_[apparently from H7704]_x000a_KJV: blasted, field. _x000a_Root(s): H7704 "/>
    <n v="6"/>
    <x v="3502"/>
    <s v="שׂדה"/>
    <m/>
    <m/>
    <n v="7704"/>
    <s v="שׂדה שׂדי"/>
    <m/>
    <m/>
    <m/>
    <m/>
    <s v="noun fem"/>
    <m/>
    <m/>
    <n v="1"/>
  </r>
  <r>
    <s v="H"/>
    <n v="6098"/>
    <s v="עֵצָה"/>
    <s v="`etsah (ay-tsaw') n-f._x000a_1. advice_x000a_2. (by implication) plan_x000a_3. (also) prudence_x000a_[from H3289]_x000a_KJV: advice, advisement, counsel(l-(or)), purpose. _x000a_Root(s): H3289 "/>
    <n v="90"/>
    <x v="3503"/>
    <s v="יעץ"/>
    <m/>
    <m/>
    <n v="3289"/>
    <s v="יעץ"/>
    <m/>
    <m/>
    <m/>
    <m/>
    <s v="noun fem"/>
    <m/>
    <m/>
    <n v="1"/>
  </r>
  <r>
    <s v="H"/>
    <n v="6284"/>
    <s v="פָּאָה"/>
    <s v="pa'ah (paw-aw') v._x000a_1. to puff, i.e. blow away_x000a_[a primitive root]_x000a_KJV: scatter into corners. "/>
    <n v="1"/>
    <x v="3504"/>
    <s v="פאה"/>
    <m/>
    <m/>
    <m/>
    <m/>
    <m/>
    <m/>
    <m/>
    <m/>
    <s v="verb"/>
    <m/>
    <m/>
    <n v="1"/>
  </r>
  <r>
    <s v="H"/>
    <n v="2119"/>
    <s v="זָחַל"/>
    <s v="zachal (zaw-khal') v._x000a_1. to crawl_x000a_2. (by implication) to fear_x000a_[a primitive root]_x000a_KJV: be afraid, serpent, worm. "/>
    <n v="3"/>
    <x v="3505"/>
    <s v="זחל"/>
    <m/>
    <m/>
    <m/>
    <m/>
    <m/>
    <m/>
    <m/>
    <m/>
    <s v="verb-stem"/>
    <m/>
    <m/>
    <n v="1"/>
  </r>
  <r>
    <s v="H"/>
    <n v="4815"/>
    <s v="מְרִירִי"/>
    <s v="mriyriy (mer-ee-ree') adj._x000a_1. bitter, i.e. poisonous_x000a_[from H4843]_x000a_KJV: bitter. _x000a_Root(s): H4843 "/>
    <n v="1"/>
    <x v="3505"/>
    <s v="מרר"/>
    <m/>
    <m/>
    <n v="4843"/>
    <s v="מרר"/>
    <m/>
    <m/>
    <m/>
    <m/>
    <s v="adjective"/>
    <m/>
    <m/>
    <n v="1"/>
  </r>
  <r>
    <s v="H"/>
    <n v="4198"/>
    <s v="מָזֶה"/>
    <s v="mazeh (maw-zeh') adj._x000a_1. exhausted_x000a_[from an unused root meaning to suck out]_x000a_KJV: burnt. "/>
    <n v="1"/>
    <x v="3505"/>
    <m/>
    <m/>
    <m/>
    <m/>
    <m/>
    <m/>
    <m/>
    <m/>
    <m/>
    <s v="adjective"/>
    <m/>
    <m/>
    <n v="0"/>
  </r>
  <r>
    <s v="H"/>
    <n v="6986"/>
    <s v="קֶטֶב"/>
    <s v="qeteb (keh'-teb) n-m._x000a_1. ruin_x000a_[from an unused root meaning to cut off]_x000a_KJV: destroying, destruction. "/>
    <n v="3"/>
    <x v="3505"/>
    <m/>
    <m/>
    <m/>
    <m/>
    <m/>
    <m/>
    <m/>
    <m/>
    <m/>
    <s v="noun masc"/>
    <m/>
    <m/>
    <n v="0"/>
  </r>
  <r>
    <s v="H"/>
    <n v="7565"/>
    <s v="רֶשֶׁף"/>
    <s v="resheph (reh'-shef) n-m._x000a_1. a live coal_x000a_2. by analogy lightning_x000a_3. (figuratively) an arrow, (as flashing through the air)_x000a_4. specifically, fever_x000a_[from H8313]_x000a_KJV: arrow, (burning) coal, burning heat, + spark, hot thunderbolt. _x000a_Root(s): H8313 "/>
    <n v="7"/>
    <x v="3505"/>
    <s v="שׂרף"/>
    <m/>
    <m/>
    <n v="8313"/>
    <s v="שׂרף"/>
    <m/>
    <m/>
    <m/>
    <m/>
    <s v="noun masc"/>
    <m/>
    <m/>
    <n v="1"/>
  </r>
  <r>
    <s v="H"/>
    <n v="3857"/>
    <s v="לָהַט"/>
    <s v="lahat (law-hat') v._x000a_1. (properly) to lick_x000a_2. (by implication) to blaze_x000a_[a primitive root]_x000a_KJV: burn (up), set on fire, flaming, kindle. "/>
    <n v="11"/>
    <x v="3506"/>
    <s v="להט"/>
    <m/>
    <m/>
    <m/>
    <m/>
    <m/>
    <m/>
    <m/>
    <m/>
    <s v="verb-stem"/>
    <m/>
    <m/>
    <n v="1"/>
  </r>
  <r>
    <s v="H"/>
    <n v="4146"/>
    <s v="מוֹסָדָה מוֹסָדָה"/>
    <s v="mowcadah (mo-saw-daw') (or mocadah {mo-saw-daw'}) n-f._x000a_1. a foundation_x000a_[feminine of H4144]_x000a_KJV: foundation. _x000a_Root(s): H4144 "/>
    <n v="12"/>
    <x v="3506"/>
    <m/>
    <m/>
    <m/>
    <n v="4144"/>
    <s v="מוסד"/>
    <m/>
    <m/>
    <m/>
    <m/>
    <s v="noun fem"/>
    <m/>
    <m/>
    <n v="0"/>
  </r>
  <r>
    <s v="H"/>
    <n v="6919"/>
    <s v="קָדַח"/>
    <s v="qadach (kaw-dakh') v._x000a_1. burn, kindle_x000a_[a primitive root to inflame]"/>
    <n v="5"/>
    <x v="3506"/>
    <s v="קדח"/>
    <m/>
    <m/>
    <m/>
    <m/>
    <m/>
    <m/>
    <m/>
    <m/>
    <s v="verb-stem"/>
    <m/>
    <m/>
    <n v="1"/>
  </r>
  <r>
    <s v="H"/>
    <n v="1892"/>
    <s v="הֶבֶל הֲבֵל"/>
    <s v="hebel (heh'bel) (or (rarely in the abs.) habel {hab-ale'}) n-m._x000a_1. emptiness or vanity_x000a_2. (figuratively) something transitory and unsatisfactory_x000a_3. often used as an adverb_x000a_[from H1891]_x000a_KJV: X altogether, vain, vanity. _x000a_Root(s): H1891 "/>
    <n v="73"/>
    <x v="3507"/>
    <s v="הבל"/>
    <m/>
    <m/>
    <n v="1891"/>
    <s v="הבל"/>
    <m/>
    <m/>
    <m/>
    <m/>
    <s v="noun masc"/>
    <m/>
    <m/>
    <n v="1"/>
  </r>
  <r>
    <s v="H"/>
    <n v="529"/>
    <s v="אֵמוּן"/>
    <s v="emuwn (ay-moon') n-m._x000a_1. established_x000a_2. (figuratively) trusty_x000a_3. (abstractly) trustworthiness_x000a_[from H539]_x000a_KJV: faith(-ful), truth. _x000a_Root(s): H539 "/>
    <n v="5"/>
    <x v="3508"/>
    <s v="אמן"/>
    <m/>
    <m/>
    <n v="539"/>
    <s v="אמן"/>
    <m/>
    <m/>
    <m/>
    <m/>
    <s v="noun masc"/>
    <m/>
    <m/>
    <n v="1"/>
  </r>
  <r>
    <s v="H"/>
    <n v="8419"/>
    <s v="תַּהפּוּכָה"/>
    <s v="tahpukah (tah-poo-kaw') n-f._x000a_1. a perversity or fraud_x000a_[from H2015]_x000a_KJV: (very) froward(-ness, thing), perverse thing. _x000a_Root(s): H2015 "/>
    <n v="10"/>
    <x v="3508"/>
    <s v="הפך"/>
    <m/>
    <m/>
    <n v="2015"/>
    <s v="הפך"/>
    <m/>
    <m/>
    <m/>
    <m/>
    <s v="noun fem"/>
    <m/>
    <m/>
    <n v="1"/>
  </r>
  <r>
    <s v="H"/>
    <n v="3708"/>
    <s v="כַּעַס כַּעַשׂ"/>
    <s v="ka`ac (kah'-as) (or (in Job) kaoas {kah'-as};) n-m._x000a_1. vexation_x000a_[from 3707]_x000a_KJV: anger, angry, grief, indignation, provocation, provoking, X sore, sorrow, spite, wrath. _x000a_See also: H3707 "/>
    <n v="26"/>
    <x v="3509"/>
    <s v="כעס"/>
    <m/>
    <m/>
    <m/>
    <m/>
    <m/>
    <m/>
    <m/>
    <m/>
    <s v="noun masc"/>
    <m/>
    <m/>
    <n v="1"/>
  </r>
  <r>
    <s v="H"/>
    <n v="7876"/>
    <s v="שָׁיָה"/>
    <s v="shayah (shaw-yaw') v._x000a_1. to keep in memory_x000a_[a primitive root]_x000a_KJV: be unmindful. (Render Deuteronomy 32 "/>
    <n v="1"/>
    <x v="3510"/>
    <s v="שׁיה"/>
    <m/>
    <m/>
    <m/>
    <m/>
    <m/>
    <m/>
    <m/>
    <m/>
    <s v="verb-stem"/>
    <m/>
    <m/>
    <n v="1"/>
  </r>
  <r>
    <s v="H"/>
    <n v="7700"/>
    <s v="שֵׁד"/>
    <s v="shed (shade) n-m._x000a_1. a doemon (as malignant)_x000a_[from H7736]_x000a_KJV: devil. _x000a_Root(s): H7736 "/>
    <n v="2"/>
    <x v="3511"/>
    <s v="שׁוד"/>
    <m/>
    <m/>
    <n v="7736"/>
    <s v="שׁוד"/>
    <m/>
    <m/>
    <m/>
    <m/>
    <s v="noun masc"/>
    <m/>
    <m/>
    <n v="1"/>
  </r>
  <r>
    <s v="H"/>
    <n v="8175"/>
    <s v="שָׂעַר"/>
    <s v="sa`ar (saw-ar') v._x000a_1. to storm_x000a_2. (by implication) to shiver, i.e. fear_x000a_[a primitive root]_x000a_KJV: be (horribly) afraid, fear, hurl as a storm, be tempestuous, come like (take away as with) a whirlwind. "/>
    <n v="8"/>
    <x v="3511"/>
    <s v="שׂער"/>
    <m/>
    <m/>
    <m/>
    <m/>
    <m/>
    <m/>
    <m/>
    <m/>
    <s v="verb"/>
    <m/>
    <m/>
    <n v="1"/>
  </r>
  <r>
    <s v="H"/>
    <n v="433"/>
    <s v="אֱלוַֹהּ אֱלוַֹהּ"/>
    <s v="elowahh (el-o'-ah; rarely (shortened) &gt;eloahh {el-o'-ah}) n-m._x000a_1. a deity or the Deity_x000a_[probably prolonged (emphat.) from H410]_x000a_KJV: God, god. See H0430. _x000a_Root(s): H410 _x000a_See also: H430 "/>
    <n v="58"/>
    <x v="3512"/>
    <s v="אול"/>
    <m/>
    <m/>
    <n v="410"/>
    <s v="אל"/>
    <m/>
    <m/>
    <m/>
    <m/>
    <s v="noun masc"/>
    <m/>
    <m/>
    <n v="1"/>
  </r>
  <r>
    <s v="H"/>
    <n v="1163"/>
    <s v="בָּעַט"/>
    <s v="ba`at (baw-at') v._x000a_1. to trample down_x000a_2. (figuratively) despise_x000a_[a primitive root]_x000a_KJV: kick. "/>
    <n v="2"/>
    <x v="3512"/>
    <s v="בעט"/>
    <m/>
    <m/>
    <m/>
    <m/>
    <m/>
    <m/>
    <m/>
    <m/>
    <s v="verb-stem"/>
    <m/>
    <m/>
    <n v="1"/>
  </r>
  <r>
    <s v="H"/>
    <n v="3484"/>
    <s v="יְשׁוּרוּן"/>
    <s v="Yshuruwn (yesh-oo-roon') n/p._x000a_1. upright_x000a_2. Jeshurun, a symbol. name for Israel_x000a_[from H3474]_x000a_KJV: Jeshurun. _x000a_Root(s): H3474 "/>
    <n v="4"/>
    <x v="3512"/>
    <s v="ישׁר"/>
    <m/>
    <m/>
    <n v="3474"/>
    <s v="ישׁר"/>
    <m/>
    <m/>
    <m/>
    <m/>
    <s v="name"/>
    <m/>
    <m/>
    <n v="1"/>
  </r>
  <r>
    <s v="H"/>
    <n v="3780"/>
    <s v="כָּשָׂה"/>
    <s v="kasah (kaw-saw') v._x000a_1. to grow fat (i.e. be covered with flesh)_x000a_[a primitive root]_x000a_KJV: be covered. _x000a_Compare: H3680 "/>
    <n v="1"/>
    <x v="3512"/>
    <s v="כסה"/>
    <m/>
    <m/>
    <m/>
    <m/>
    <m/>
    <m/>
    <m/>
    <m/>
    <s v="verb"/>
    <m/>
    <m/>
    <n v="1"/>
  </r>
  <r>
    <s v="H"/>
    <n v="5666"/>
    <s v="עָבָה"/>
    <s v="`abah (aw-baw') v._x000a_1. to be dense_x000a_[a primitive root]_x000a_KJV: be (grow) thick(-er). "/>
    <n v="3"/>
    <x v="3512"/>
    <s v="עבה"/>
    <m/>
    <m/>
    <m/>
    <m/>
    <m/>
    <m/>
    <m/>
    <m/>
    <s v="verb-stem"/>
    <m/>
    <m/>
    <n v="1"/>
  </r>
  <r>
    <s v="H"/>
    <n v="8080"/>
    <s v="שָׁמַן"/>
    <s v="shaman (shaw-man') v._x000a_1. to shine, i.e. (by analogy) be (causatively, make) oily or gross_x000a_[a primitive root]_x000a_KJV: become (make, wax) fat. "/>
    <n v="5"/>
    <x v="3512"/>
    <s v="שׁמן"/>
    <m/>
    <m/>
    <m/>
    <m/>
    <m/>
    <m/>
    <m/>
    <m/>
    <s v="verb"/>
    <m/>
    <m/>
    <n v="1"/>
  </r>
  <r>
    <s v="H"/>
    <n v="2561"/>
    <s v="חֶמֶר"/>
    <s v="chemer (kheh'-mer) n-m._x000a_1. wine (as fermenting)_x000a_[from H2560]_x000a_KJV: X pure, red wine. _x000a_Root(s): H2560 "/>
    <n v="1"/>
    <x v="3513"/>
    <s v="חמר"/>
    <m/>
    <m/>
    <n v="2560"/>
    <s v="חמר"/>
    <m/>
    <m/>
    <m/>
    <m/>
    <s v="noun masc"/>
    <m/>
    <m/>
    <n v="1"/>
  </r>
  <r>
    <s v="H"/>
    <n v="8570"/>
    <s v="תְּנוּבָה"/>
    <s v="tnuwbah (ten-oo-baw') n-f._x000a_1. produce_x000a_[from H5107]_x000a_KJV: fruit, increase. _x000a_Root(s): H5107 "/>
    <n v="5"/>
    <x v="3514"/>
    <s v="נוב"/>
    <m/>
    <m/>
    <n v="5107"/>
    <s v="נוב"/>
    <m/>
    <m/>
    <m/>
    <m/>
    <s v="noun fem"/>
    <m/>
    <m/>
    <n v="1"/>
  </r>
  <r>
    <s v="H"/>
    <n v="84"/>
    <s v="אֶברָה"/>
    <s v="ebrah (eb-raw') n-f._x000a_1. feather, wing_x000a_[feminine of H83]_x000a_ Root(s): H83 "/>
    <n v="4"/>
    <x v="3515"/>
    <s v="אבר"/>
    <m/>
    <n v="31"/>
    <n v="83"/>
    <s v="אבר"/>
    <m/>
    <m/>
    <m/>
    <m/>
    <s v="noun fem"/>
    <m/>
    <m/>
    <n v="1"/>
  </r>
  <r>
    <s v="H"/>
    <n v="5782"/>
    <s v="עוּר"/>
    <s v="`uwr (oor) v._x000a_1. to wake (literally or figuratively)_x000a_[a primitive root (rather identical with H5783 through the idea of opening the eyes)]_x000a_KJV: (a- )wake(-n, up), lift up (self), X master, raise (up), stir up (self). _x000a_Root(s): H5783 "/>
    <n v="80"/>
    <x v="3515"/>
    <s v="עור"/>
    <m/>
    <m/>
    <n v="5783"/>
    <s v="עור"/>
    <m/>
    <m/>
    <m/>
    <m/>
    <s v="verb"/>
    <m/>
    <m/>
    <n v="1"/>
  </r>
  <r>
    <s v="H"/>
    <n v="3214"/>
    <s v="יְלֵל"/>
    <s v="ylel (yel-ale') n-m._x000a_1. a howl_x000a_[from H3213]_x000a_KJV: howling. _x000a_Root(s): H3213 "/>
    <n v="1"/>
    <x v="3516"/>
    <s v="ילל"/>
    <m/>
    <m/>
    <n v="3213"/>
    <s v="ילל"/>
    <m/>
    <m/>
    <m/>
    <m/>
    <s v="noun masc"/>
    <m/>
    <m/>
    <n v="1"/>
  </r>
  <r>
    <s v="H"/>
    <n v="380"/>
    <s v="אִישׁוֹן"/>
    <s v="iyshown (ee-shone') n-m._x000a_1. the little man of the eye_x000a_2. the pupil or ball_x000a_3. (hence) the middle (of night)_x000a_[diminutive from H376]_x000a_KJV: apple (of the eye), black, obscure. _x000a_Root(s): H376 "/>
    <n v="6"/>
    <x v="3516"/>
    <m/>
    <m/>
    <m/>
    <n v="376"/>
    <s v="אישׁ"/>
    <m/>
    <m/>
    <m/>
    <m/>
    <s v="noun masc"/>
    <m/>
    <m/>
    <n v="0"/>
  </r>
  <r>
    <s v="H"/>
    <n v="5036"/>
    <s v="נָבָל"/>
    <s v="nabal (naw-bawl') adj._x000a_1. stupid_x000a_2. wicked (especially impious)_x000a_[from H5034]_x000a_KJV: fool(-ish, -ish man, -ish woman), vile person. _x000a_Root(s): H5034 "/>
    <n v="18"/>
    <x v="3517"/>
    <s v="נבל"/>
    <m/>
    <m/>
    <n v="5034"/>
    <s v="נבל"/>
    <m/>
    <m/>
    <m/>
    <m/>
    <s v="adjective"/>
    <m/>
    <m/>
    <n v="1"/>
  </r>
  <r>
    <s v="H"/>
    <n v="6141"/>
    <s v="עִקֵּשׁ"/>
    <s v="`iqqesh (ik-kashe') adj._x000a_1. distorted_x000a_2. (hence) false_x000a_[from H6140]_x000a_KJV: crooked, froward, perverse. _x000a_Root(s): H6140 "/>
    <n v="5"/>
    <x v="3518"/>
    <s v="עקשׁ"/>
    <m/>
    <m/>
    <n v="6140"/>
    <s v="עקשׁ"/>
    <m/>
    <m/>
    <m/>
    <m/>
    <s v="adjective"/>
    <m/>
    <m/>
    <n v="1"/>
  </r>
  <r>
    <s v="H"/>
    <n v="6618"/>
    <s v="פְּתַלתּוֹל"/>
    <s v="pthaltol (peth-al-tole') adj._x000a_1. tortuous (i.e. crafty)_x000a_[from H6617]_x000a_KJV: crooked. _x000a_Root(s): H6617 "/>
    <n v="1"/>
    <x v="3518"/>
    <s v="פתל"/>
    <m/>
    <m/>
    <n v="6617"/>
    <s v="פתל"/>
    <m/>
    <m/>
    <m/>
    <m/>
    <s v="adjective"/>
    <m/>
    <m/>
    <n v="1"/>
  </r>
  <r>
    <s v="H"/>
    <n v="6467"/>
    <s v="פּוֹעַל"/>
    <s v="po`al (po'-al) n-m._x000a_1. (concretely) an act or work_x000a_[from H6466]_x000a_KJV: act, deed, do, getting, maker, work. _x000a_Root(s): H6466 "/>
    <n v="38"/>
    <x v="3519"/>
    <s v="פעל"/>
    <m/>
    <m/>
    <n v="6466"/>
    <s v="פעל"/>
    <m/>
    <m/>
    <m/>
    <m/>
    <s v="noun masc"/>
    <m/>
    <m/>
    <n v="1"/>
  </r>
  <r>
    <s v="H"/>
    <n v="3948"/>
    <s v="לֶקַח"/>
    <s v="leqach (leh'-kakh) n-m._x000a_1. (properly) something received, i.e. (mentally) instruction (whether on the part of the teacher or hearer)_x000a_2. (in an active and sinister sense) enticement, ensnarement_x000a_[from H3947]_x000a_KJV: doctrine, learning, fair speech. _x000a_Root(s): H3947 "/>
    <n v="9"/>
    <x v="3520"/>
    <m/>
    <m/>
    <m/>
    <n v="3947"/>
    <s v="לקח"/>
    <m/>
    <m/>
    <m/>
    <m/>
    <s v="noun masc"/>
    <m/>
    <m/>
    <n v="0"/>
  </r>
  <r>
    <s v="H"/>
    <n v="6201"/>
    <s v="עָרַף"/>
    <s v="`araph (aw-raf') v._x000a_1. to droop_x000a_2. (hence) to drip_x000a_[a primitive root]_x000a_KJV: drop (down). "/>
    <n v="2"/>
    <x v="3520"/>
    <s v="ערף"/>
    <m/>
    <m/>
    <m/>
    <m/>
    <m/>
    <m/>
    <m/>
    <m/>
    <s v="verb-stem"/>
    <m/>
    <m/>
    <n v="1"/>
  </r>
  <r>
    <s v="H"/>
    <n v="7241"/>
    <s v="רָבִיבּ"/>
    <s v="rabiyb (raw-beeb') n-m._x000a_1. a rain (as an accumulation of drops)_x000a_[from H7231]_x000a_KJV: shower. _x000a_Root(s): H7231 "/>
    <n v="6"/>
    <x v="3520"/>
    <s v="רבב"/>
    <m/>
    <m/>
    <n v="7231"/>
    <s v="רבב"/>
    <m/>
    <m/>
    <m/>
    <m/>
    <s v="noun masc"/>
    <m/>
    <m/>
    <n v="1"/>
  </r>
  <r>
    <s v="H"/>
    <n v="8164"/>
    <s v="שָׂעִיר"/>
    <s v="sa`iyr (saw-eer') n-m._x000a_1. a shower (as tempestuous)_x000a_[formed the same as H8163]_x000a_KJV: small rain. _x000a_Root(s): H8163 "/>
    <n v="1"/>
    <x v="3520"/>
    <s v="שׂער"/>
    <m/>
    <m/>
    <n v="8163"/>
    <s v="שׂעיר שׂער"/>
    <m/>
    <m/>
    <m/>
    <m/>
    <s v="noun masc"/>
    <m/>
    <m/>
    <n v="1"/>
  </r>
  <r>
    <s v="H"/>
    <n v="5428"/>
    <s v="נָתַשׁ"/>
    <s v="nathash (naw-thash') v._x000a_1. to tear away_x000a_[a primitive root]_x000a_KJV: destroy, forsake, pluck (out, up, by the roots), pull up, root out (up), X utterly. "/>
    <n v="21"/>
    <x v="3521"/>
    <s v="נתשׁ"/>
    <m/>
    <m/>
    <m/>
    <m/>
    <m/>
    <m/>
    <m/>
    <m/>
    <s v="verb"/>
    <m/>
    <m/>
    <n v="1"/>
  </r>
  <r>
    <s v="H"/>
    <n v="8463"/>
    <s v="תַּחֲלוּא תַּחֲלוּא"/>
    <s v="tachaluw' (takh-al-oo') (or tachalui {takh-al-oo'}) n-m._x000a_1. a malady_x000a_[from H2456]_x000a_KJV: disease, X grievous, (that are) sick(-ness). _x000a_Root(s): H2456 "/>
    <n v="5"/>
    <x v="3522"/>
    <m/>
    <m/>
    <m/>
    <n v="2456"/>
    <s v="חלא"/>
    <m/>
    <m/>
    <m/>
    <m/>
    <s v="noun masc"/>
    <m/>
    <m/>
    <n v="0"/>
  </r>
  <r>
    <s v="H"/>
    <n v="6771"/>
    <s v="צָּמֵא"/>
    <s v="tsame' (tsaw-may') adj._x000a_1. thirsty (literally or figuratively)_x000a_[from H6770]_x000a_KJV: (that) thirst(-eth, -y). _x000a_Root(s): H6770 "/>
    <n v="9"/>
    <x v="3523"/>
    <s v="צמא"/>
    <m/>
    <m/>
    <n v="6770"/>
    <s v="צמא"/>
    <m/>
    <m/>
    <m/>
    <m/>
    <s v="adjective"/>
    <m/>
    <m/>
    <n v="1"/>
  </r>
  <r>
    <s v="H"/>
    <n v="7302"/>
    <s v="רָוֶה"/>
    <s v="raveh (raw-veh') adj._x000a_1. sated (with drink)_x000a_[from H7301]_x000a_KJV: drunkenness, watered. _x000a_Root(s): H7301 "/>
    <n v="3"/>
    <x v="3523"/>
    <s v="רוה"/>
    <m/>
    <m/>
    <n v="7301"/>
    <s v="רוה"/>
    <m/>
    <m/>
    <m/>
    <m/>
    <s v="adjective"/>
    <m/>
    <m/>
    <n v="1"/>
  </r>
  <r>
    <s v="H"/>
    <n v="8307"/>
    <s v="שְׁרִירוּת"/>
    <s v="shriyruwth (sher-ee-rooth') n-f._x000a_1. obstinacy_x000a_[from H8324 in the sense of twisted, i.e. firm]_x000a_KJV: imagination, lust. _x000a_Root(s): H8324 "/>
    <n v="10"/>
    <x v="3523"/>
    <s v="שׁרר"/>
    <m/>
    <m/>
    <n v="8324"/>
    <s v="שׁרר"/>
    <m/>
    <m/>
    <m/>
    <m/>
    <s v="noun fem"/>
    <m/>
    <m/>
    <n v="1"/>
  </r>
  <r>
    <s v="H"/>
    <n v="3939"/>
    <s v="לַעֲנָה"/>
    <s v="la`anah (lah-an-aw') n-f._x000a_1. wormwood (regarded as poisonous, and therefore accursed)_x000a_[from an unused root supposed to mean to curse]_x000a_KJV: hemlock, wormwood. "/>
    <n v="8"/>
    <x v="3524"/>
    <m/>
    <m/>
    <m/>
    <m/>
    <m/>
    <m/>
    <m/>
    <m/>
    <m/>
    <s v="noun fem"/>
    <m/>
    <m/>
    <n v="0"/>
  </r>
  <r>
    <s v="H"/>
    <n v="7219"/>
    <s v="רוֹאשׁ רוֹשׁ"/>
    <s v="ro'sh (roshe) (or rowsh (Deut. 32) n-m._x000a_1. a poisonous plant, probably the poppy (from its conspicuous head)_x000a_2. (generally) poison (even of serpents)_x000a_[apparently the same as H7218]_x000a_KJV: gall, hemlock, poison, venom. _x000a_Root(s): H7218 "/>
    <n v="12"/>
    <x v="3524"/>
    <s v="ראשׁ"/>
    <m/>
    <m/>
    <n v="7218"/>
    <s v="רואשׁ"/>
    <m/>
    <m/>
    <m/>
    <m/>
    <s v="noun masc"/>
    <m/>
    <m/>
    <n v="1"/>
  </r>
  <r>
    <s v="H"/>
    <n v="8328"/>
    <s v="שֶׁרֶשׁ"/>
    <s v="sheresh (sheh'-resh) n-m._x000a_1. a root (literally or figuratively)_x000a_[from H8327]_x000a_KJV: bottom, deep, heel, root. _x000a_Root(s): H8327 "/>
    <n v="33"/>
    <x v="3524"/>
    <s v="שׁרשׁ"/>
    <m/>
    <m/>
    <n v="8327"/>
    <s v="שׁרשׁ"/>
    <m/>
    <m/>
    <m/>
    <m/>
    <s v="noun masc"/>
    <m/>
    <m/>
    <n v="1"/>
  </r>
  <r>
    <s v="H"/>
    <n v="8251"/>
    <s v="שִׁקּוּץ שִׁקּוּץ"/>
    <s v="shiqquwts (shik-koots') (or shiqquts {shik-koots'}) n-m._x000a_1. disgusting, i.e. filthy_x000a_2. (especially) idolatrous_x000a_3. (concretely) an idol_x000a_[from H8262]_x000a_KJV: abominable filth (idol, -ation), detestable (thing). _x000a_Root(s): H8262 "/>
    <n v="28"/>
    <x v="3525"/>
    <s v="שׁקץ"/>
    <m/>
    <m/>
    <n v="8262"/>
    <s v="שׁקץ"/>
    <m/>
    <m/>
    <m/>
    <m/>
    <s v="noun masc"/>
    <m/>
    <m/>
    <n v="1"/>
  </r>
  <r>
    <s v="H"/>
    <n v="6342"/>
    <s v="פָּחַד"/>
    <s v="pachad (paw-kkad') v._x000a_1. to be startled (by a sudden alarm)_x000a_2. (hence) to fear in general_x000a_[a primitive root]_x000a_KJV: be afraid, stand in awe, (be in) fear, make to shake. "/>
    <n v="25"/>
    <x v="3526"/>
    <s v="פחד"/>
    <m/>
    <m/>
    <m/>
    <m/>
    <m/>
    <m/>
    <m/>
    <m/>
    <s v="verb"/>
    <m/>
    <m/>
    <n v="1"/>
  </r>
  <r>
    <s v="H"/>
    <n v="8511"/>
    <s v="תָּלָא"/>
    <s v="tala' (taw-law') v._x000a_1. to suspend_x000a_2. figuratively (through hesitation) to be uncertain_x000a_3. (by implication) (of mental dependence) to habituate_x000a_[a primitive root]_x000a_KJV: be bent, hang (in doubt). "/>
    <n v="3"/>
    <x v="3526"/>
    <s v="תלא"/>
    <m/>
    <m/>
    <m/>
    <m/>
    <m/>
    <m/>
    <m/>
    <m/>
    <s v="verb-stem"/>
    <m/>
    <m/>
    <n v="1"/>
  </r>
  <r>
    <s v="H"/>
    <n v="1671"/>
    <s v="דְּאָבוֹן"/>
    <s v="d'abown (deh-aw-bone') n-m._x000a_1. pining_x000a_[from H1669]_x000a_KJV: sorrow. _x000a_Root(s): H1669 "/>
    <n v="1"/>
    <x v="3527"/>
    <s v="דאב"/>
    <m/>
    <m/>
    <n v="1669"/>
    <s v="דאב"/>
    <m/>
    <m/>
    <m/>
    <m/>
    <s v="noun masc"/>
    <m/>
    <m/>
    <n v="1"/>
  </r>
  <r>
    <s v="H"/>
    <n v="3631"/>
    <s v="כִּלָּיוֹן"/>
    <s v="killayown (kil-law-yone') n-m._x000a_1. pining, destruction_x000a_[from H3615]_x000a_KJV: consumption, failing. _x000a_Root(s): H3615 "/>
    <n v="2"/>
    <x v="3527"/>
    <s v="כלה"/>
    <m/>
    <m/>
    <n v="3615"/>
    <s v="כלה"/>
    <m/>
    <m/>
    <m/>
    <m/>
    <s v="noun masc"/>
    <m/>
    <m/>
    <n v="1"/>
  </r>
  <r>
    <s v="H"/>
    <n v="7268"/>
    <s v="רַגָּז"/>
    <s v="raggaz (rag-gawz') adj._x000a_1. timid_x000a_[intensive from H7264]_x000a_KJV: trembling. _x000a_Root(s): H7264 "/>
    <n v="1"/>
    <x v="3527"/>
    <s v="רגז"/>
    <m/>
    <m/>
    <n v="7264"/>
    <s v="רגז"/>
    <m/>
    <m/>
    <m/>
    <m/>
    <s v="adjective"/>
    <m/>
    <m/>
    <n v="1"/>
  </r>
  <r>
    <s v="H"/>
    <n v="7280"/>
    <s v="רָגַע"/>
    <s v="raga` (raw-gah') v._x000a_1. (properly) to toss violently and suddenly (the sea with waves, the skin with boils)_x000a_2. figuratively (in a favorable manner) to settle, i.e. quiet_x000a_3. specifically, to wink (from the motion of the eye-lids)_x000a_[a primitive root]_x000a_KJV: break, divide, find ease, be a moment, (cause, give, make to) rest, make suddenly. "/>
    <n v="12"/>
    <x v="3527"/>
    <s v="רגע"/>
    <m/>
    <m/>
    <m/>
    <m/>
    <m/>
    <m/>
    <m/>
    <m/>
    <s v="verb-stem"/>
    <m/>
    <m/>
    <n v="1"/>
  </r>
  <r>
    <s v="H"/>
    <n v="5255"/>
    <s v="נָסַח"/>
    <s v="nacach (naw-sakh') v._x000a_1. to tear away_x000a_[a primitive root]_x000a_KJV: destroy, pluck, root. "/>
    <n v="4"/>
    <x v="3528"/>
    <s v="נסח"/>
    <m/>
    <m/>
    <m/>
    <m/>
    <m/>
    <m/>
    <m/>
    <m/>
    <s v="verb-stem"/>
    <m/>
    <m/>
    <n v="1"/>
  </r>
  <r>
    <s v="H"/>
    <n v="7797"/>
    <s v="שׂוּשׂ שִׂישׂ"/>
    <s v="suws (soos) (or siys {sece}) v._x000a_1. to be bright, i.e. cheerful_x000a_[a primitive root]_x000a_KJV: be glad, X greatly, joy, make mirth, rejoice. "/>
    <n v="27"/>
    <x v="3528"/>
    <s v="שׂושׂ שׂישׂ"/>
    <m/>
    <m/>
    <m/>
    <m/>
    <m/>
    <m/>
    <m/>
    <m/>
    <s v="verb"/>
    <m/>
    <m/>
    <n v="1"/>
  </r>
  <r>
    <s v="H"/>
    <n v="7988"/>
    <s v="שִׁליָה"/>
    <s v="shilyah (shil-yaw') n-f._x000a_1. a fetus or babe (as extruded in birth)_x000a_[feminine from H7953]_x000a_KJV: young one. _x000a_Root(s): H7953 "/>
    <n v="1"/>
    <x v="3529"/>
    <m/>
    <m/>
    <m/>
    <n v="7953"/>
    <s v="שׁלה"/>
    <m/>
    <m/>
    <m/>
    <m/>
    <s v="noun fem"/>
    <m/>
    <m/>
    <n v="0"/>
  </r>
  <r>
    <s v="H"/>
    <n v="6026"/>
    <s v="עָנַג"/>
    <s v="`anag (aw-nag') v._x000a_1. to be soft or pliable, i.e. (figuratively) effeminate or luxurious_x000a_[a primitive root]_x000a_KJV: delicate(-ness), (have) delight (self), sport self. "/>
    <n v="10"/>
    <x v="3530"/>
    <s v="ענג"/>
    <m/>
    <m/>
    <m/>
    <m/>
    <m/>
    <m/>
    <m/>
    <m/>
    <s v="verb-stem"/>
    <m/>
    <m/>
    <n v="1"/>
  </r>
  <r>
    <s v="H"/>
    <n v="7391"/>
    <s v="רוֹך"/>
    <s v="rok (roke) n-m._x000a_1. softness (figuratively)_x000a_[from H7401]_x000a_KJV: tenderness. _x000a_Root(s): H7401 "/>
    <n v="1"/>
    <x v="3530"/>
    <s v="רכך"/>
    <m/>
    <m/>
    <n v="7401"/>
    <s v="רכך"/>
    <m/>
    <m/>
    <m/>
    <m/>
    <s v="noun masc"/>
    <m/>
    <m/>
    <n v="1"/>
  </r>
  <r>
    <s v="H"/>
    <n v="6028"/>
    <s v="עָנוֹג"/>
    <s v="`anog (aw-nogue') adj._x000a_1. luxurious_x000a_[from H6026]_x000a_KJV: delicate. _x000a_Root(s): H6026 "/>
    <n v="3"/>
    <x v="3531"/>
    <s v="ענג"/>
    <m/>
    <m/>
    <n v="6026"/>
    <s v="ענג"/>
    <m/>
    <m/>
    <m/>
    <m/>
    <s v="adjective"/>
    <m/>
    <m/>
    <n v="1"/>
  </r>
  <r>
    <s v="H"/>
    <n v="4689"/>
    <s v="מָצוֹק"/>
    <s v="matsowq (maw-tsoke') n-m._x000a_1. a narrow place, i.e. (abstractly and figuratively) confinement or disability_x000a_[from H6693]_x000a_KJV: anguish, distress, straitness. _x000a_Root(s): H6693 "/>
    <n v="6"/>
    <x v="3532"/>
    <s v="צוק"/>
    <m/>
    <m/>
    <n v="6693"/>
    <s v="צוק"/>
    <m/>
    <m/>
    <m/>
    <m/>
    <s v="noun masc"/>
    <m/>
    <m/>
    <n v="1"/>
  </r>
  <r>
    <s v="H"/>
    <n v="6693"/>
    <s v="צּוּק"/>
    <s v="tsuwq (tsook) v._x000a_1. to compress, i.e. (figuratively) oppress, distress_x000a_[a primitive root]_x000a_KJV: constrain, distress, lie sore, (op-)press(-or), straiten. "/>
    <n v="11"/>
    <x v="3532"/>
    <s v="צוק"/>
    <m/>
    <m/>
    <m/>
    <m/>
    <m/>
    <m/>
    <m/>
    <m/>
    <s v="verb-stem"/>
    <m/>
    <m/>
    <n v="1"/>
  </r>
  <r>
    <s v="H"/>
    <n v="982"/>
    <s v="בָּטַח"/>
    <s v="batach (baw-takh') v._x000a_1. (properly) to hie for refuge (but not so precipitately as H2620)_x000a_2. (figuratively) to trust, be confident or sure_x000a_[a primitive root]_x000a_KJV: be bold (confident, secure, sure), careless (one, woman), put confidence, (make to) hope, (put, make to) trust. _x000a_See also: H2620 "/>
    <n v="120"/>
    <x v="3533"/>
    <s v="בטח"/>
    <m/>
    <m/>
    <m/>
    <m/>
    <m/>
    <m/>
    <m/>
    <m/>
    <s v="verb"/>
    <m/>
    <m/>
    <n v="1"/>
  </r>
  <r>
    <s v="H"/>
    <n v="1675"/>
    <s v="דָּאָה"/>
    <s v="da'ah (daw-aw') v._x000a_1. to dart, i.e. fly rapidly_x000a_[a primitive root]_x000a_KJV: fly. "/>
    <n v="4"/>
    <x v="3534"/>
    <s v="דאה"/>
    <m/>
    <m/>
    <m/>
    <m/>
    <m/>
    <m/>
    <m/>
    <m/>
    <s v="verb-stem"/>
    <m/>
    <m/>
    <n v="1"/>
  </r>
  <r>
    <s v="H"/>
    <n v="2640"/>
    <s v="חוֹסֶר"/>
    <s v="chocer (kho'-ser) n-m._x000a_1. poverty_x000a_[from H2637]_x000a_KJV: in want of. _x000a_Root(s): H2637 "/>
    <n v="3"/>
    <x v="3535"/>
    <s v="חסר"/>
    <m/>
    <m/>
    <n v="2637"/>
    <s v="חסר"/>
    <m/>
    <m/>
    <m/>
    <m/>
    <s v="noun masc"/>
    <m/>
    <m/>
    <n v="1"/>
  </r>
  <r>
    <s v="H"/>
    <n v="6767"/>
    <s v="צְּלָצַל"/>
    <s v="tslatsal (tsel-aw-tsal') n-m._x000a_1. a clatter_x000a_2. (abstractly) whirring (of wings)_x000a_3. (concretely) a cricket_x000a_4. (as rattling) a harpoon_x000a_5. (as clanging) a cymbal_x000a_[from H6750 reduplicated]_x000a_KJV: cymbal, locust, shadowing, spear. _x000a_Root(s): H6750 "/>
    <n v="6"/>
    <x v="3536"/>
    <m/>
    <m/>
    <m/>
    <n v="6750"/>
    <s v="צלל"/>
    <m/>
    <m/>
    <m/>
    <m/>
    <s v="noun masc"/>
    <m/>
    <m/>
    <n v="0"/>
  </r>
  <r>
    <s v="H"/>
    <n v="5480"/>
    <s v="סוּך"/>
    <s v="cuwk (sook) v._x000a_1. (properly) to smear over (with oil), i.e. anoint_x000a_[a primitive root]_x000a_KJV: anoint (self), X at all. "/>
    <n v="9"/>
    <x v="3537"/>
    <s v="סוך"/>
    <m/>
    <m/>
    <m/>
    <m/>
    <m/>
    <m/>
    <m/>
    <m/>
    <s v="verb-stem"/>
    <m/>
    <m/>
    <n v="1"/>
  </r>
  <r>
    <s v="H"/>
    <n v="103"/>
    <s v="אָגַר"/>
    <s v="agar (aw-gar') v._x000a_1. to harvest_x000a_[a primitive root]_x000a_KJV: gather. "/>
    <n v="3"/>
    <x v="3538"/>
    <s v="אגר"/>
    <m/>
    <n v="15"/>
    <m/>
    <m/>
    <m/>
    <m/>
    <m/>
    <m/>
    <s v="verb"/>
    <m/>
    <m/>
    <n v="1"/>
  </r>
  <r>
    <s v="H"/>
    <n v="2628"/>
    <s v="חָסַל"/>
    <s v="chacal (khaw-sal') v._x000a_1. to eat off_x000a_[a primitive root]_x000a_KJV: consume. "/>
    <n v="1"/>
    <x v="3539"/>
    <s v="חסל"/>
    <m/>
    <m/>
    <m/>
    <m/>
    <m/>
    <m/>
    <m/>
    <m/>
    <s v="verb-stem"/>
    <m/>
    <m/>
    <n v="1"/>
  </r>
  <r>
    <s v="H"/>
    <n v="8047"/>
    <s v="שַׁמָּה"/>
    <s v="shammah (sham-maw') n-f._x000a_1. ruin_x000a_2. (by implication) consternation_x000a_[from H8074]_x000a_KJV: astonishment, desolate(-ion), waste, wonderful thing. _x000a_Root(s): H8074 "/>
    <n v="39"/>
    <x v="3540"/>
    <s v="שׁמם"/>
    <m/>
    <m/>
    <n v="8074"/>
    <s v="שׁמם"/>
    <m/>
    <m/>
    <m/>
    <m/>
    <s v="noun fem"/>
    <m/>
    <m/>
    <n v="1"/>
  </r>
  <r>
    <s v="H"/>
    <n v="8148"/>
    <s v="שְׁנִינָה"/>
    <s v="shniynah (shen-ee-naw') n-f._x000a_1. something pointed, i.e. a gibe_x000a_[from H8150]_x000a_KJV: byword, taunt. _x000a_Root(s): H8150 "/>
    <n v="4"/>
    <x v="3540"/>
    <s v="שׁנן"/>
    <m/>
    <m/>
    <n v="8150"/>
    <s v="שׁנן"/>
    <m/>
    <m/>
    <m/>
    <m/>
    <s v="noun fem"/>
    <m/>
    <m/>
    <n v="1"/>
  </r>
  <r>
    <s v="H"/>
    <n v="7696"/>
    <s v="שָׁגַע"/>
    <s v="shaga` (shaw-gah') v._x000a_1. to rave through insanity_x000a_[a primitive root]_x000a_KJV: (be, play the) mad (man). "/>
    <n v="7"/>
    <x v="3541"/>
    <s v="שׁגע"/>
    <m/>
    <m/>
    <m/>
    <m/>
    <m/>
    <m/>
    <m/>
    <m/>
    <s v="verb-stem"/>
    <m/>
    <m/>
    <n v="1"/>
  </r>
  <r>
    <s v="H"/>
    <n v="3616"/>
    <s v="כָּלֶה"/>
    <s v="kaleh (kaw-leh') adj._x000a_1. pining_x000a_[from H3615]_x000a_KJV: fail. _x000a_Root(s): H3615 "/>
    <n v="1"/>
    <x v="3542"/>
    <s v="כלה"/>
    <m/>
    <m/>
    <n v="3615"/>
    <s v="כלה"/>
    <m/>
    <m/>
    <m/>
    <m/>
    <s v="adjective"/>
    <m/>
    <m/>
    <n v="1"/>
  </r>
  <r>
    <s v="H"/>
    <n v="7693"/>
    <s v="שָׁגַל"/>
    <s v="shagal (shaw-gal') v._x000a_1. to copulate with_x000a_[a primitive root]_x000a_KJV: lie with, ravish. "/>
    <n v="4"/>
    <x v="3543"/>
    <s v="שׁגל"/>
    <m/>
    <m/>
    <m/>
    <m/>
    <m/>
    <m/>
    <m/>
    <m/>
    <s v="verb-stem"/>
    <m/>
    <m/>
    <n v="1"/>
  </r>
  <r>
    <s v="H"/>
    <n v="7697"/>
    <s v="שִׁגָּעוֹן"/>
    <s v="shigga`own (shig-gaw-yone') n-m._x000a_1. craziness_x000a_[from H7696]_x000a_KJV: furiously, madness. _x000a_Root(s): H7696 "/>
    <n v="3"/>
    <x v="3544"/>
    <s v="שׁגע"/>
    <m/>
    <m/>
    <n v="7696"/>
    <s v="שׁגע"/>
    <m/>
    <m/>
    <m/>
    <m/>
    <s v="noun masc"/>
    <m/>
    <m/>
    <n v="1"/>
  </r>
  <r>
    <s v="H"/>
    <n v="8541"/>
    <s v="תִּמָּהוֹן"/>
    <s v="timmahown (tim-maw-hone') n-m._x000a_1. consternation_x000a_[from H8539]_x000a_KJV: astonishment. _x000a_Root(s): H8539 "/>
    <n v="2"/>
    <x v="3544"/>
    <s v="תמה"/>
    <m/>
    <m/>
    <n v="8539"/>
    <s v="תמה"/>
    <m/>
    <m/>
    <m/>
    <m/>
    <s v="noun masc"/>
    <m/>
    <m/>
    <n v="1"/>
  </r>
  <r>
    <s v="H"/>
    <n v="2775"/>
    <s v="חֶרֶס חַרסָה"/>
    <s v="cherec (kheh'-res) (or (with a directive enclitic) charcah (khar'- saw}) n-m._x000a_1. the itch_x000a_2. (perhaps from the mediating idea of H2777) the sun_x000a_[from an unused root meaning to scrape]_x000a_KJV: itch, sun. _x000a_See also: H2777 "/>
    <n v="4"/>
    <x v="3545"/>
    <m/>
    <m/>
    <m/>
    <m/>
    <m/>
    <m/>
    <m/>
    <m/>
    <m/>
    <s v="noun masc"/>
    <m/>
    <m/>
    <n v="0"/>
  </r>
  <r>
    <s v="H"/>
    <n v="2914"/>
    <s v="טְּחוֹר"/>
    <s v="tchor (tekh-ore') n-m._x000a_1. a boil or ulcer (from the inflammation), especially a tumor in the anus or pudenda (the piles)_x000a_[from an unused root meaning to burn]_x000a_KJV: emerod. "/>
    <n v="8"/>
    <x v="3545"/>
    <m/>
    <m/>
    <m/>
    <m/>
    <m/>
    <m/>
    <m/>
    <m/>
    <m/>
    <s v="noun masc"/>
    <m/>
    <m/>
    <n v="0"/>
  </r>
  <r>
    <s v="H"/>
    <n v="6076"/>
    <s v="עוֹפֶל"/>
    <s v="`ophel (o'-fel) n-m._x000a_1. a tumor_x000a_2. also a mound, i.e. fortress_x000a_[from H6075]_x000a_KJV: emerod, fort, strong hold, tower. _x000a_Root(s): H6075 "/>
    <n v="9"/>
    <x v="3545"/>
    <s v="עפל"/>
    <m/>
    <m/>
    <n v="6075"/>
    <s v="עפל"/>
    <m/>
    <m/>
    <m/>
    <m/>
    <s v="noun masc"/>
    <m/>
    <m/>
    <n v="1"/>
  </r>
  <r>
    <s v="H"/>
    <n v="2189"/>
    <s v="זַעֲוָה"/>
    <s v="za`avah (zah-av-aw') n-f._x000a_1. agitation, maltreatment_x000a_[by transposition for H2113]_x000a_KJV: X removed, trouble. _x000a_Root(s): H2113 "/>
    <n v="7"/>
    <x v="3546"/>
    <m/>
    <m/>
    <m/>
    <n v="2113"/>
    <s v="זועה"/>
    <m/>
    <m/>
    <m/>
    <m/>
    <s v="noun fem"/>
    <m/>
    <m/>
    <n v="0"/>
  </r>
  <r>
    <s v="H"/>
    <n v="4114"/>
    <s v="מַהפֵּכָה"/>
    <s v="mahpekah (mah-pay-kaw') n-f._x000a_1. a destruction_x000a_[from H2015]_x000a_KJV: when...overthrew, overthrow(-n). _x000a_Root(s): H2015 "/>
    <n v="6"/>
    <x v="3547"/>
    <s v="הפך"/>
    <m/>
    <m/>
    <n v="2015"/>
    <s v="הפך"/>
    <m/>
    <m/>
    <m/>
    <m/>
    <s v="noun fem"/>
    <m/>
    <m/>
    <n v="1"/>
  </r>
  <r>
    <s v="H"/>
    <n v="1816"/>
    <s v="דַּלֶּקֶת"/>
    <s v="dalleqeth (dal-lek'-keth) n-f._x000a_1. a burning fever_x000a_KJV: inflammation. _x000a_Root(s): H1814 "/>
    <n v="1"/>
    <x v="3548"/>
    <s v="דלק"/>
    <m/>
    <m/>
    <n v="1814"/>
    <s v="דלק"/>
    <m/>
    <m/>
    <m/>
    <m/>
    <s v="noun fem"/>
    <m/>
    <m/>
    <n v="1"/>
  </r>
  <r>
    <s v="H"/>
    <n v="2746"/>
    <s v="חַרחוּר"/>
    <s v="charchur (khar-khoor') n-m._x000a_1. fever (as hot)_x000a_[from H2787]_x000a_KJV: extreme burning. _x000a_Root(s): H2787 "/>
    <n v="1"/>
    <x v="3548"/>
    <s v="חרר"/>
    <m/>
    <m/>
    <n v="2787"/>
    <s v="חרר"/>
    <m/>
    <m/>
    <m/>
    <m/>
    <s v="noun masc"/>
    <m/>
    <m/>
    <n v="1"/>
  </r>
  <r>
    <s v="H"/>
    <n v="3420"/>
    <s v="יֵרָקוֹן"/>
    <s v="yeraqown (yay-raw-kone') n-m._x000a_1. paleness, whether of persons (from fright), or of plants (from drought)_x000a_[from H3418]_x000a_KJV: greenish, yellow. _x000a_Root(s): H3418 "/>
    <n v="6"/>
    <x v="3548"/>
    <m/>
    <m/>
    <m/>
    <n v="3418"/>
    <s v="ירק"/>
    <m/>
    <m/>
    <m/>
    <m/>
    <s v="noun masc"/>
    <m/>
    <m/>
    <n v="0"/>
  </r>
  <r>
    <s v="H"/>
    <n v="7711"/>
    <s v="שְׁדֵפָה שִׁדָּפוֹן"/>
    <s v="shdephah (shed-ay-faw') (or shiddaphown {shid-daw-fone'}) n-e._x000a_1. blight_x000a_[from H7710]_x000a_KJV: blasted(-ing). _x000a_Root(s): H7710 "/>
    <n v="6"/>
    <x v="3548"/>
    <s v="שׁדף"/>
    <m/>
    <m/>
    <n v="7710"/>
    <s v="שׁדף"/>
    <m/>
    <m/>
    <m/>
    <m/>
    <s v="n-e."/>
    <m/>
    <m/>
    <n v="1"/>
  </r>
  <r>
    <s v="H"/>
    <n v="4045"/>
    <s v="מִגעֶרֶת"/>
    <s v="mig`ereth (mig-eh'-reth) n-f._x000a_1. reproof (i.e. curse)_x000a_[from H1605]_x000a_KJV: rebuke. _x000a_Root(s): H1605 "/>
    <n v="1"/>
    <x v="3549"/>
    <s v="גער"/>
    <m/>
    <m/>
    <n v="1605"/>
    <s v="גער"/>
    <m/>
    <m/>
    <m/>
    <m/>
    <s v="noun fem"/>
    <m/>
    <m/>
    <n v="1"/>
  </r>
  <r>
    <s v="H"/>
    <n v="4611"/>
    <s v="מַעֲלָל"/>
    <s v="ma`alal (mah-al-awl') n-m._x000a_1. an act (good or bad)_x000a_[from H5953]_x000a_KJV: doing, endeavour, invention, work. _x000a_Root(s): H5953 "/>
    <n v="43"/>
    <x v="3549"/>
    <s v="עלל"/>
    <m/>
    <m/>
    <n v="5953"/>
    <s v="עלל"/>
    <m/>
    <m/>
    <m/>
    <m/>
    <s v="noun masc"/>
    <m/>
    <m/>
    <n v="1"/>
  </r>
  <r>
    <s v="H"/>
    <n v="3994"/>
    <s v="מְאֵרָה"/>
    <s v="merah (meh-ay-raw') n-f._x000a_1. an execration_x000a_[from H779]_x000a_KJV: curse. _x000a_Root(s): H779 "/>
    <n v="5"/>
    <x v="3549"/>
    <m/>
    <m/>
    <m/>
    <n v="779"/>
    <s v="ארר"/>
    <m/>
    <m/>
    <m/>
    <m/>
    <s v="noun fem"/>
    <m/>
    <m/>
    <n v="0"/>
  </r>
  <r>
    <s v="H"/>
    <n v="214"/>
    <s v="אוֹצָר"/>
    <s v="owtsar (o-tsaw') n-m._x000a_1. a depository_x000a_[from H686]_x000a_KJV: armory, cellar, garner, store(-house), treasure(-house) (-y). _x000a_Root(s): H686 "/>
    <n v="79"/>
    <x v="3550"/>
    <s v="אצר"/>
    <m/>
    <m/>
    <n v="686"/>
    <s v="אצר"/>
    <m/>
    <m/>
    <m/>
    <m/>
    <s v="noun masc"/>
    <m/>
    <m/>
    <n v="1"/>
  </r>
  <r>
    <s v="H"/>
    <n v="618"/>
    <s v="אָסָם"/>
    <s v="acam (aw-sawm') n-m._x000a_1. a storehouse (only in the plural)_x000a_[from an unused root meaning to heap together]_x000a_KJV: barn, storehouse. "/>
    <n v="2"/>
    <x v="3551"/>
    <m/>
    <m/>
    <m/>
    <m/>
    <m/>
    <m/>
    <m/>
    <m/>
    <m/>
    <s v="noun masc"/>
    <m/>
    <m/>
    <n v="0"/>
  </r>
  <r>
    <s v="H"/>
    <n v="5535"/>
    <s v="סָכַת"/>
    <s v="cakath (saw-kath') v._x000a_1. to be silent_x000a_2. (by implication) to observe quietly_x000a_[a primitive root]_x000a_KJV: take heed. "/>
    <n v="1"/>
    <x v="3552"/>
    <s v="סכת"/>
    <m/>
    <m/>
    <m/>
    <m/>
    <m/>
    <m/>
    <m/>
    <m/>
    <s v="verb-stem"/>
    <m/>
    <m/>
    <n v="1"/>
  </r>
  <r>
    <s v="H"/>
    <n v="7874"/>
    <s v="שִׂידּ"/>
    <s v="siyd (seed) v._x000a_1. to plaster_x000a_[a primitive root probably meaning to boil up; used only as denominative from H7875]_x000a_KJV: plaister. _x000a_Root(s): H7875 _x000a_Compare: H7736 "/>
    <n v="4"/>
    <x v="3553"/>
    <s v="שׁוד"/>
    <m/>
    <m/>
    <n v="7875"/>
    <s v="שׂיד"/>
    <m/>
    <m/>
    <m/>
    <m/>
    <s v="verb"/>
    <m/>
    <m/>
    <n v="1"/>
  </r>
  <r>
    <s v="H"/>
    <n v="4583"/>
    <s v="מָעוֹן מָעִין"/>
    <s v="ma`own (maw-ohn') (or maiyn (1 Chronicles 4) n-m._x000a_1. an abode, of God (the Tabernacle or the Temple), men (their home) or animals (their lair)_x000a_2. (hence) a retreat (asylum)_x000a_[from the same as H5772]_x000a_KJV: den, dwelling((-)place), habitation. _x000a_Root(s): H5772 "/>
    <n v="17"/>
    <x v="3554"/>
    <m/>
    <m/>
    <m/>
    <n v="5772"/>
    <s v="עונה"/>
    <m/>
    <m/>
    <m/>
    <m/>
    <s v="noun masc"/>
    <m/>
    <m/>
    <n v="0"/>
  </r>
  <r>
    <s v="H"/>
    <n v="2935"/>
    <s v="טֶּנֶא"/>
    <s v="tene' (teh'-neh) n-m._x000a_1. a basket (of interlaced osiers)_x000a_[from an unused root probably meaning to weave]_x000a_KJV: basket. "/>
    <n v="4"/>
    <x v="3555"/>
    <m/>
    <m/>
    <m/>
    <m/>
    <m/>
    <m/>
    <m/>
    <m/>
    <m/>
    <s v="noun masc"/>
    <m/>
    <m/>
    <n v="0"/>
  </r>
  <r>
    <s v="H"/>
    <n v="2826"/>
    <s v="חָשַׁל"/>
    <s v="chashal (khaw-shal') v._x000a_1. to make (intrans. be) unsteady, i.e. weak_x000a_[a primitive root]_x000a_KJV: feeble. "/>
    <n v="1"/>
    <x v="3556"/>
    <s v="חשׁל"/>
    <m/>
    <m/>
    <m/>
    <m/>
    <m/>
    <m/>
    <m/>
    <m/>
    <s v="verb-stem"/>
    <m/>
    <m/>
    <n v="1"/>
  </r>
  <r>
    <s v="H"/>
    <n v="3023"/>
    <s v="יָגֵַע"/>
    <s v="yagea` (yaw-gay'-ah) adj._x000a_1. tired_x000a_2. hence (transitive) tiresome_x000a_[from H3021]_x000a_KJV: full of labour, weary. _x000a_Root(s): H3021 "/>
    <n v="3"/>
    <x v="3556"/>
    <s v="יגע"/>
    <m/>
    <m/>
    <n v="3021"/>
    <s v="יגע"/>
    <m/>
    <m/>
    <m/>
    <m/>
    <s v="adjective"/>
    <m/>
    <m/>
    <n v="1"/>
  </r>
  <r>
    <s v="H"/>
    <n v="2179"/>
    <s v="זָנַב"/>
    <s v="zanab (zaw-nab') v._x000a_1. to curtail, i.e. cut off the rear_x000a_[a primitive root meaning to wag, used only as a denominative from H2180]_x000a_KJV: smite the hindmost. _x000a_Root(s): H2180 "/>
    <n v="2"/>
    <x v="3556"/>
    <m/>
    <m/>
    <m/>
    <n v="2180"/>
    <s v="זנב"/>
    <m/>
    <m/>
    <m/>
    <m/>
    <s v="verb"/>
    <m/>
    <m/>
    <n v="0"/>
  </r>
  <r>
    <s v="H"/>
    <n v="3599"/>
    <s v="כִּיס"/>
    <s v="kiyc (keece) n-m._x000a_1. a cup_x000a_2. also a bag for money or weights_x000a_[a form for H3563]_x000a_KJV: bag, cup, purse. _x000a_Root(s): H3563 "/>
    <n v="6"/>
    <x v="3557"/>
    <m/>
    <m/>
    <m/>
    <n v="3563"/>
    <s v="כוס"/>
    <m/>
    <m/>
    <m/>
    <m/>
    <s v="noun masc"/>
    <m/>
    <m/>
    <n v="0"/>
  </r>
  <r>
    <s v="H"/>
    <n v="4016"/>
    <s v="מָבוּשׁ"/>
    <s v="mabush (maw-boosh') n-m._x000a_1. (plural) the (male) pudenda_x000a_[from H954]_x000a_KJV: secrets. _x000a_Root(s): H954 "/>
    <n v="1"/>
    <x v="3558"/>
    <s v="בושׁ"/>
    <m/>
    <m/>
    <n v="954"/>
    <s v="בושׁ"/>
    <m/>
    <m/>
    <m/>
    <m/>
    <s v="noun masc"/>
    <m/>
    <m/>
    <n v="1"/>
  </r>
  <r>
    <s v="H"/>
    <n v="2994"/>
    <s v="יְבֵמֶת"/>
    <s v="Ybemeth (yeb-ay'-meth) n-f._x000a_1. a sister-in-law_x000a_[feminine participle of H2992]_x000a_KJV: brother's wife, sister in law. _x000a_Root(s): H2992 "/>
    <n v="5"/>
    <x v="3559"/>
    <m/>
    <m/>
    <m/>
    <n v="2992"/>
    <s v="יבם"/>
    <m/>
    <m/>
    <m/>
    <m/>
    <s v="noun fem"/>
    <m/>
    <m/>
    <n v="0"/>
  </r>
  <r>
    <s v="H"/>
    <n v="2993"/>
    <s v="יָבָם"/>
    <s v="yabam (yaw-bawm') n-m._x000a_1. a brother-in-law_x000a_[from (the orig. of) H2992]_x000a_KJV: husband's brother. _x000a_Root(s): H2992 "/>
    <n v="2"/>
    <x v="3560"/>
    <m/>
    <m/>
    <m/>
    <n v="2992"/>
    <s v="יבם"/>
    <m/>
    <m/>
    <m/>
    <m/>
    <s v="noun masc"/>
    <m/>
    <m/>
    <n v="0"/>
  </r>
  <r>
    <s v="H"/>
    <n v="1758"/>
    <s v="דּוּשׁ דּוֹשׁ דִּישׁ"/>
    <s v="duwsh (doosh) (or dowsh {dosh} or diysh {deesh};) v._x000a_1. to trample or thresh_x000a_[a primitive root]_x000a_KJV: break, tear, thresh, tread out (down), at grass (Jer. 50 _x000a_See also: H1877 "/>
    <n v="14"/>
    <x v="3561"/>
    <s v="דושׁ דישׁ"/>
    <m/>
    <m/>
    <m/>
    <m/>
    <m/>
    <m/>
    <m/>
    <m/>
    <s v="verb-stem"/>
    <m/>
    <m/>
    <n v="1"/>
  </r>
  <r>
    <s v="H"/>
    <n v="2629"/>
    <s v="חָסַם"/>
    <s v="chacam (khaw-sam') v._x000a_1. to muzzle_x000a_2. by analogy, to stop the nose_x000a_[a primitive root]_x000a_KJV: muzzle, stop. "/>
    <n v="2"/>
    <x v="3561"/>
    <s v="חסם"/>
    <m/>
    <m/>
    <m/>
    <m/>
    <m/>
    <m/>
    <m/>
    <m/>
    <s v="verb-stem"/>
    <m/>
    <m/>
    <n v="1"/>
  </r>
  <r>
    <s v="H"/>
    <n v="7034"/>
    <s v="קָלָה"/>
    <s v="qalah (kaw-law') v._x000a_1. to be light (as implied in rapid motion), but figuratively, only (be (causatively, hold) in contempt)_x000a_[a primitive root]_x000a_KJV: base, contemn, despise, lightly esteem, set light, seem vile. "/>
    <n v="6"/>
    <x v="3562"/>
    <s v="קלה"/>
    <m/>
    <m/>
    <m/>
    <m/>
    <m/>
    <m/>
    <m/>
    <m/>
    <s v="verb-stem"/>
    <m/>
    <m/>
    <n v="1"/>
  </r>
  <r>
    <s v="H"/>
    <n v="2251"/>
    <s v="חָבַט"/>
    <s v="chabat (khaw-bat') v._x000a_1. to knock out or off_x000a_[a primitive root]_x000a_KJV: beat (off, out), thresh. "/>
    <n v="5"/>
    <x v="3563"/>
    <s v="חבט"/>
    <m/>
    <m/>
    <m/>
    <m/>
    <m/>
    <m/>
    <m/>
    <m/>
    <s v="verb-stem"/>
    <m/>
    <m/>
    <n v="1"/>
  </r>
  <r>
    <s v="H"/>
    <n v="5667"/>
    <s v="עֲבוֹט עֲבוֹט"/>
    <s v="`abowt (ab-ote') (or rabot {ab-ote'}) n-m._x000a_1. a pawn_x000a_[from H5670]_x000a_KJV: pledge. _x000a_Root(s): H5670 "/>
    <n v="4"/>
    <x v="3564"/>
    <s v="עבט"/>
    <m/>
    <m/>
    <n v="5670"/>
    <s v="עבט"/>
    <m/>
    <m/>
    <m/>
    <m/>
    <s v="noun masc"/>
    <m/>
    <m/>
    <n v="1"/>
  </r>
  <r>
    <s v="H"/>
    <n v="4859"/>
    <s v="מַשָּׁאָה"/>
    <s v="mashsha'ah (mash-shaw-aw') n-f._x000a_1. a loan_x000a_[feminine of H4855]_x000a_KJV: X any(- thing), debt. _x000a_Root(s): H4855 "/>
    <n v="2"/>
    <x v="3564"/>
    <m/>
    <m/>
    <m/>
    <n v="4855"/>
    <s v="משׁא"/>
    <m/>
    <m/>
    <m/>
    <m/>
    <s v="noun fem"/>
    <m/>
    <m/>
    <n v="0"/>
  </r>
  <r>
    <s v="H"/>
    <n v="3748"/>
    <s v="כְּרִיתּוּת"/>
    <s v="kriythuwth (ker-ee-thooth') n-f._x000a_1. a cutting (of the matrimonial bond), i.e. divorce_x000a_[from H3772]_x000a_KJV: divorce(-ment). _x000a_Root(s): H3772 "/>
    <n v="4"/>
    <x v="3565"/>
    <s v="כרת"/>
    <m/>
    <m/>
    <n v="3772"/>
    <s v="כרת"/>
    <m/>
    <m/>
    <m/>
    <m/>
    <s v="noun fem"/>
    <m/>
    <m/>
    <n v="1"/>
  </r>
  <r>
    <s v="H"/>
    <n v="4425"/>
    <s v="מְלִילָה"/>
    <s v="mliylah (mel-ee-law') n-f._x000a_1. a head of grain (as cut off)_x000a_[from H4449 (in the sense of cropping)]_x000a_KJV: ear. _x000a_Root(s): H4449 _x000a_Compare: H4135 "/>
    <n v="1"/>
    <x v="3566"/>
    <s v="מול"/>
    <m/>
    <m/>
    <n v="4449"/>
    <s v="מלל"/>
    <m/>
    <m/>
    <m/>
    <m/>
    <s v="noun fem"/>
    <m/>
    <m/>
    <n v="1"/>
  </r>
  <r>
    <s v="H"/>
    <n v="6998"/>
    <s v="קָטַף"/>
    <s v="qataph (kaw-taf') v._x000a_1. to strip off_x000a_[a primitive root]_x000a_KJV: crop off, cut down (up), pluck. "/>
    <n v="5"/>
    <x v="3566"/>
    <s v="קטף"/>
    <m/>
    <m/>
    <m/>
    <m/>
    <m/>
    <m/>
    <m/>
    <m/>
    <s v="verb-stem"/>
    <m/>
    <m/>
    <n v="1"/>
  </r>
  <r>
    <s v="H"/>
    <n v="868"/>
    <s v="אֶתנַן"/>
    <s v="ethnan (eth-nan') n-m._x000a_1. a gift (as the price of harlotry or idolatry)_x000a_[the same as H866]_x000a_KJV: hire, reward. _x000a_Root(s): H866 "/>
    <n v="11"/>
    <x v="3567"/>
    <m/>
    <m/>
    <m/>
    <n v="866"/>
    <s v="אתנה"/>
    <m/>
    <m/>
    <m/>
    <m/>
    <s v="noun masc"/>
    <m/>
    <m/>
    <n v="0"/>
  </r>
  <r>
    <s v="H"/>
    <n v="4242"/>
    <s v="מְחִיר"/>
    <s v="mchiyr (mekk-eer') n-m._x000a_1. price, payment, wages_x000a_[from an unused root meaning to buy]_x000a_KJV: gain, hire, price, sold, worth. "/>
    <n v="15"/>
    <x v="3567"/>
    <m/>
    <m/>
    <m/>
    <m/>
    <m/>
    <m/>
    <m/>
    <m/>
    <m/>
    <s v="noun masc"/>
    <m/>
    <m/>
    <n v="0"/>
  </r>
  <r>
    <s v="H"/>
    <n v="6945"/>
    <s v="קָדֵשׁ"/>
    <s v="qadesh (kaw-dashe') n-m._x000a_1. a (quasi) sacred person, i.e. (technically) a (male) devotee (by prostitution) to licentious idolatry_x000a_[from H6942]_x000a_KJV: sodomite, unclean. _x000a_Root(s): H6942 "/>
    <n v="6"/>
    <x v="3568"/>
    <s v="קדשׁ"/>
    <m/>
    <m/>
    <n v="6942"/>
    <s v="קדשׁ"/>
    <m/>
    <m/>
    <m/>
    <m/>
    <s v="noun masc"/>
    <m/>
    <m/>
    <n v="1"/>
  </r>
  <r>
    <s v="H"/>
    <n v="240"/>
    <s v="אָזֵן"/>
    <s v="azen (aw-zane') n-m._x000a_1. a spade or paddle (as having a broad end)_x000a_[from H238]_x000a_KJV: weapon. _x000a_Root(s): H238 "/>
    <n v="1"/>
    <x v="3569"/>
    <s v="אזן"/>
    <m/>
    <m/>
    <n v="238"/>
    <s v="אזן"/>
    <m/>
    <m/>
    <m/>
    <m/>
    <s v="noun masc"/>
    <m/>
    <m/>
    <n v="1"/>
  </r>
  <r>
    <s v="H"/>
    <n v="6627"/>
    <s v="צָּאָה"/>
    <s v="tsa'ah (tsaw-aw') n-f._x000a_1. issue, i.e. (human) excrement_x000a_[from H3318]_x000a_KJV: that (which) cometh from (out). _x000a_Root(s): H3318 "/>
    <n v="4"/>
    <x v="3569"/>
    <s v="יצא"/>
    <m/>
    <m/>
    <n v="3318"/>
    <s v="יצא"/>
    <m/>
    <m/>
    <m/>
    <m/>
    <s v="noun fem"/>
    <m/>
    <m/>
    <n v="1"/>
  </r>
  <r>
    <s v="H"/>
    <n v="7137"/>
    <s v="קָרֶה"/>
    <s v="qareh (kaw-reh') n-m._x000a_1. an (unfortunate) occurrence, i.e. some accidental (ceremonial) disqualification_x000a_[from H7136]_x000a_KJV: uncleanness that chanceth. _x000a_Root(s): H7136 "/>
    <n v="1"/>
    <x v="3570"/>
    <s v="קרה"/>
    <m/>
    <m/>
    <n v="7136"/>
    <s v="קרה"/>
    <m/>
    <m/>
    <m/>
    <m/>
    <s v="noun masc"/>
    <m/>
    <m/>
    <n v="1"/>
  </r>
  <r>
    <s v="H"/>
    <n v="130"/>
    <s v="אֱדוֹמִי"/>
    <s v="Edomiy (ed-o-mee') (or (fully) aEdowmiy {ed-o-mee'}) adj._x000a_1. an Edomite, or descendants from (or inhabitants of) Edom_x000a_[patronymic from H123]_x000a_KJV: Edomite. See H0726. _x000a_Root(s): H123 _x000a_See also: H726 "/>
    <n v="12"/>
    <x v="3571"/>
    <s v="אדם"/>
    <m/>
    <n v="940"/>
    <n v="123"/>
    <s v="אדום אדום"/>
    <m/>
    <m/>
    <m/>
    <m/>
    <s v="adjective"/>
    <m/>
    <m/>
    <n v="1"/>
  </r>
  <r>
    <s v="H"/>
    <n v="6923"/>
    <s v="קָדַם"/>
    <s v="qadam (kaw-dam') v._x000a_1. to project (one self), i.e. precede_x000a_2. (hence) to anticipate, hasten, meet (usually for help)_x000a_[a primitive root]_x000a_KJV: come (go, (flee)) before, + disappoint, meet, prevent. "/>
    <n v="26"/>
    <x v="3572"/>
    <s v="קדם"/>
    <m/>
    <m/>
    <m/>
    <m/>
    <m/>
    <m/>
    <m/>
    <m/>
    <s v="verb"/>
    <m/>
    <m/>
    <n v="1"/>
  </r>
  <r>
    <s v="H"/>
    <n v="4464"/>
    <s v="מַמזֵר"/>
    <s v="mamzer (mam-zare') n-m._x000a_1. a mongrel, i.e. born of a Jewish father and a heathen mother_x000a_[from an unused root meaning to alienate]_x000a_KJV: bastard. "/>
    <n v="2"/>
    <x v="3573"/>
    <m/>
    <m/>
    <m/>
    <m/>
    <m/>
    <m/>
    <m/>
    <m/>
    <m/>
    <s v="noun masc"/>
    <m/>
    <m/>
    <n v="0"/>
  </r>
  <r>
    <s v="H"/>
    <n v="1795"/>
    <s v="דַּכָּה"/>
    <s v="dakkah (dak-kaw') n-f._x000a_1. mutilated_x000a_[from H1794 like H1793]_x000a_KJV: + wounded. _x000a_Root(s): H1794, H1793 "/>
    <n v="1"/>
    <x v="3574"/>
    <m/>
    <m/>
    <m/>
    <n v="1794"/>
    <s v="דכה"/>
    <n v="1793"/>
    <s v="דכא"/>
    <m/>
    <m/>
    <s v="noun fem"/>
    <m/>
    <m/>
    <n v="0"/>
  </r>
  <r>
    <s v="H"/>
    <n v="6481"/>
    <s v="פָּצַע"/>
    <s v="patsa` (paw-tsah') v._x000a_1. to split, i.e. wound_x000a_[a primitive root]_x000a_KJV: wound. "/>
    <n v="3"/>
    <x v="3574"/>
    <s v="פצע"/>
    <m/>
    <m/>
    <m/>
    <m/>
    <m/>
    <m/>
    <m/>
    <m/>
    <s v="verb-stem"/>
    <m/>
    <m/>
    <n v="1"/>
  </r>
  <r>
    <s v="H"/>
    <n v="8212"/>
    <s v="שָׁפכָּה"/>
    <s v="shophkah (shof-kaw') n-f._x000a_1. a pipe (for pouring forth, e.g. wine), i.e. the penis_x000a_[feminine of a derivative from H8210]_x000a_KJV: privy member. _x000a_Root(s): H8210 "/>
    <n v="1"/>
    <x v="3574"/>
    <s v="שׁפך"/>
    <m/>
    <m/>
    <n v="8210"/>
    <s v="שׁפך"/>
    <m/>
    <m/>
    <m/>
    <m/>
    <s v="noun fem"/>
    <m/>
    <m/>
    <n v="1"/>
  </r>
  <r>
    <s v="H"/>
    <n v="5290"/>
    <s v="נוֹעַר"/>
    <s v="no`ar (no'-ar) n-m._x000a_1. (abstractly) boyhood_x000a_[from H5287]_x000a_KJV: child, youth. _x000a_Root(s): H5287 _x000a_Compare: H5288 "/>
    <n v="17"/>
    <x v="3575"/>
    <s v="נער"/>
    <m/>
    <m/>
    <n v="5287"/>
    <s v="נער"/>
    <m/>
    <m/>
    <m/>
    <m/>
    <s v="noun masc"/>
    <m/>
    <m/>
    <n v="1"/>
  </r>
  <r>
    <s v="H"/>
    <n v="5949"/>
    <s v="עֲלִילָה עֲלִלָה"/>
    <s v="`aliylah (al-ee-law') (or malilah {al-ee-law'}) n-f._x000a_1. an exploit (of God), or a performance (of man, often in a bad sense)_x000a_2. (by implication) an opportunity_x000a_[from H5953 in the sense of effecting]_x000a_KJV: act(-ion), deed, doing, invention, occasion, work. _x000a_Root(s): H5953 "/>
    <n v="24"/>
    <x v="3576"/>
    <s v="עלל"/>
    <m/>
    <m/>
    <n v="5953"/>
    <s v="עלל"/>
    <m/>
    <m/>
    <m/>
    <m/>
    <s v="noun fem"/>
    <m/>
    <m/>
    <n v="1"/>
  </r>
  <r>
    <s v="H"/>
    <n v="1434"/>
    <s v="גְּדִל"/>
    <s v="gdil (ghed-eel') n-m._x000a_1. a thread_x000a_2. a tassel or garland_x000a_[from H1431 (in the sense of twisting)]_x000a_KJV: fringe, wreath. _x000a_Root(s): H1431 "/>
    <n v="2"/>
    <x v="3577"/>
    <s v="גדל"/>
    <m/>
    <m/>
    <n v="1431"/>
    <s v="גדל"/>
    <m/>
    <m/>
    <m/>
    <m/>
    <s v="noun masc"/>
    <m/>
    <m/>
    <n v="1"/>
  </r>
  <r>
    <s v="H"/>
    <n v="4624"/>
    <s v="מַעֲקֶה"/>
    <s v="ma`aqeh (mah-ak-eh') n-m._x000a_1. a parapet_x000a_[from an unused root meaning to repress]_x000a_KJV: battlement. "/>
    <n v="1"/>
    <x v="3578"/>
    <m/>
    <m/>
    <m/>
    <m/>
    <m/>
    <m/>
    <m/>
    <m/>
    <m/>
    <s v="noun masc"/>
    <m/>
    <m/>
    <n v="0"/>
  </r>
  <r>
    <s v="H"/>
    <n v="667"/>
    <s v="אֶפרוַֹח"/>
    <s v="ephroach (ef-ro'-akh) n-m._x000a_1. the brood of a bird_x000a_[from H6524 (in the sense of bursting the shell)]_x000a_KJV: young (one). _x000a_Root(s): H6524 "/>
    <n v="5"/>
    <x v="3579"/>
    <s v="פרח"/>
    <m/>
    <m/>
    <n v="6524"/>
    <s v="פרח"/>
    <m/>
    <m/>
    <m/>
    <m/>
    <s v="noun masc"/>
    <m/>
    <m/>
    <n v="1"/>
  </r>
  <r>
    <s v="H"/>
    <n v="1000"/>
    <s v="בֵּיצָּה"/>
    <s v="beytsah (bay-tsaw') n-f._x000a_1. an egg (from its whiteness)_x000a_[from the same as H948]_x000a_KJV: egg. _x000a_Root(s): H948 "/>
    <n v="6"/>
    <x v="3579"/>
    <m/>
    <m/>
    <m/>
    <n v="948"/>
    <s v="בוץ"/>
    <m/>
    <m/>
    <m/>
    <m/>
    <s v="noun fem"/>
    <m/>
    <m/>
    <n v="0"/>
  </r>
  <r>
    <s v="H"/>
    <n v="2151"/>
    <s v="זָלַל"/>
    <s v="zalal (zaw-lal') v._x000a_1. to shake (as in the wind), i.e. to quake_x000a_2. (figuratively) to be loose morally, worthless or prodigal_x000a_[a primitive root]_x000a_KJV: blow down, glutton, riotous (eater), vile. _x000a_Compare: H2107 "/>
    <n v="8"/>
    <x v="3580"/>
    <s v="זלל"/>
    <m/>
    <m/>
    <m/>
    <m/>
    <m/>
    <m/>
    <m/>
    <m/>
    <s v="verb-stem"/>
    <m/>
    <m/>
    <n v="1"/>
  </r>
  <r>
    <s v="H"/>
    <n v="5433"/>
    <s v="סָבָא"/>
    <s v="caba' (saw-baw') v._x000a_1. to quaff to satiety, i.e. become tipsy_x000a_[a primitive root]_x000a_KJV: drunkard, fill self, Sabean, (wine-)bibber. "/>
    <n v="7"/>
    <x v="3580"/>
    <s v="סבא"/>
    <m/>
    <m/>
    <m/>
    <m/>
    <m/>
    <m/>
    <m/>
    <m/>
    <s v="verb-stem"/>
    <m/>
    <m/>
    <n v="1"/>
  </r>
  <r>
    <s v="H"/>
    <n v="5637"/>
    <s v="סָרַר"/>
    <s v="carar (saw-rar') v._x000a_1. to turn away, i.e. (morally) be refractory_x000a_[a primitive root]_x000a_KJV: X away, backsliding, rebellious, revolter(-ing), slide back, stubborn, withdrew. "/>
    <n v="17"/>
    <x v="3581"/>
    <s v="סרר"/>
    <m/>
    <m/>
    <m/>
    <m/>
    <m/>
    <m/>
    <m/>
    <m/>
    <s v="verb"/>
    <m/>
    <m/>
    <n v="1"/>
  </r>
  <r>
    <s v="H"/>
    <n v="8146"/>
    <s v="שָׂנִיא"/>
    <s v="saniy' (saw-nee') adj._x000a_1. hated_x000a_[from H8130]_x000a_KJV: hated. _x000a_Root(s): H8130 "/>
    <n v="1"/>
    <x v="3582"/>
    <s v="שׂנא"/>
    <m/>
    <m/>
    <n v="8130"/>
    <s v="שׂנא"/>
    <m/>
    <m/>
    <m/>
    <m/>
    <s v="adjective"/>
    <m/>
    <m/>
    <n v="1"/>
  </r>
  <r>
    <s v="H"/>
    <n v="6014"/>
    <s v="עָמַר"/>
    <s v="`amar (aw-mar') v._x000a_1. (properly) apparently to heap_x000a_2. (figuratively) to chastise (as if piling blows)_x000a_3. specifically (as denominative from H6016) to gather grain_x000a_[a primitive root]_x000a_KJV: bind sheaves, make merchandise of. _x000a_See also: H6016 "/>
    <n v="3"/>
    <x v="3583"/>
    <s v="עמר"/>
    <m/>
    <m/>
    <m/>
    <m/>
    <m/>
    <m/>
    <m/>
    <m/>
    <s v="verb-stem"/>
    <m/>
    <m/>
    <n v="1"/>
  </r>
  <r>
    <s v="H"/>
    <n v="6856"/>
    <s v="צִּפּוֹרֶן"/>
    <s v="tsipporen (tsip-po'-ren) n-m._x000a_1. (properly) a claw, i.e. (human) nail_x000a_2. also the point of a style (or pen, tipped with adamant)_x000a_[from H6852 (in the denominative sense (from H6833) of scratching)]_x000a_KJV: nail, point. _x000a_Root(s): H6852, H6833 "/>
    <n v="2"/>
    <x v="3584"/>
    <s v="צפר"/>
    <m/>
    <m/>
    <n v="6852"/>
    <s v="צפר"/>
    <n v="6833"/>
    <s v="צפור צפור"/>
    <m/>
    <m/>
    <s v="noun masc"/>
    <m/>
    <m/>
    <n v="1"/>
  </r>
  <r>
    <s v="H"/>
    <n v="7633"/>
    <s v="שִׁביָה"/>
    <s v="shibyah (shib-yaw') n-f._x000a_1. exile (abstractly or concretely and collectively)_x000a_[feminine of H7628]_x000a_KJV: captives(-ity). _x000a_Root(s): H7628 "/>
    <n v="12"/>
    <x v="3585"/>
    <m/>
    <m/>
    <m/>
    <n v="7628"/>
    <s v="שׁבי"/>
    <m/>
    <m/>
    <m/>
    <m/>
    <s v="noun fem"/>
    <m/>
    <m/>
    <n v="0"/>
  </r>
  <r>
    <s v="H"/>
    <n v="4692"/>
    <s v="מָצוֹר מָצוּר"/>
    <s v="matsowr (maw-tsore') (or matsuwr {maw-tsoor'}) n-m._x000a_1. something hemming in_x000a_2. (objectively) a mound (of besiegers)_x000a_3. (abstractly) a siege_x000a_4. (figuratively) distress_x000a_5. (subjectively) a fastness_x000a_[from H6696]_x000a_KJV: besieged, bulwark, defence, fenced, fortress, siege, strong (hold), tower. _x000a_Root(s): H6696 "/>
    <n v="26"/>
    <x v="3586"/>
    <s v="צור"/>
    <m/>
    <m/>
    <n v="6696"/>
    <s v="צור"/>
    <m/>
    <m/>
    <m/>
    <m/>
    <s v="noun masc"/>
    <m/>
    <m/>
    <n v="1"/>
  </r>
  <r>
    <s v="H"/>
    <n v="2596"/>
    <s v="חָנַך"/>
    <s v="chanak (khaw-nak') v._x000a_1. (properly) to narrow_x000a_2. (figuratively) to initiate or discipline_x000a_[a primitive root]_x000a_KJV: dedicate, train up. _x000a_Compare: H2614 "/>
    <n v="5"/>
    <x v="3587"/>
    <s v="חנך"/>
    <m/>
    <m/>
    <m/>
    <m/>
    <m/>
    <m/>
    <m/>
    <m/>
    <s v="verb-stem"/>
    <m/>
    <m/>
    <n v="1"/>
  </r>
  <r>
    <s v="H"/>
    <n v="2648"/>
    <s v="חָפַז"/>
    <s v="chaphaz (khaw-faz') v._x000a_1. (properly) to start up suddenly_x000a_2. (by implication) to hasten away, to fear_x000a_[a primitive root]_x000a_KJV: (make) haste (away), tremble. "/>
    <n v="10"/>
    <x v="3588"/>
    <s v="חפז"/>
    <m/>
    <m/>
    <m/>
    <m/>
    <m/>
    <m/>
    <m/>
    <m/>
    <s v="verb-stem"/>
    <m/>
    <m/>
    <n v="1"/>
  </r>
  <r>
    <s v="H"/>
    <n v="7401"/>
    <s v="רָכַך"/>
    <s v="rakak (raw-kak') v._x000a_1. to soften (intransitively or transitively), used figuratively_x000a_[a primitive root]_x000a_KJV: (be) faint((-hearted)), mollify, (be, make) soft(-er), be tender. "/>
    <n v="8"/>
    <x v="3588"/>
    <s v="רכך"/>
    <m/>
    <m/>
    <m/>
    <m/>
    <m/>
    <m/>
    <m/>
    <m/>
    <s v="verb-stem"/>
    <m/>
    <m/>
    <n v="1"/>
  </r>
  <r>
    <s v="H"/>
    <n v="5253"/>
    <s v="נָסַג"/>
    <s v="nacag (naw-sag') v._x000a_1. to retreat_x000a_[a primitive root]_x000a_KJV: departing away, remove, take (hold), turn away. "/>
    <n v="9"/>
    <x v="3589"/>
    <s v="נסג"/>
    <m/>
    <m/>
    <m/>
    <m/>
    <m/>
    <m/>
    <m/>
    <m/>
    <s v="verb-stem"/>
    <m/>
    <m/>
    <n v="1"/>
  </r>
  <r>
    <s v="H"/>
    <n v="693"/>
    <s v="אָרַב"/>
    <s v="arab (aw-rab') v._x000a_1. to lurk_x000a_[a primitive root]_x000a_KJV: (lie in) ambush(-ment), lay (lie in) wait. "/>
    <n v="41"/>
    <x v="3590"/>
    <s v="ארב"/>
    <m/>
    <m/>
    <m/>
    <m/>
    <m/>
    <m/>
    <m/>
    <m/>
    <s v="verb"/>
    <m/>
    <m/>
    <n v="1"/>
  </r>
  <r>
    <s v="H"/>
    <n v="1631"/>
    <s v="גַּרזֶן"/>
    <s v="garzen (gar-zen') n-m._x000a_1. an axe_x000a_[from H1629]_x000a_KJV: ax. _x000a_Root(s): H1629 "/>
    <n v="4"/>
    <x v="3591"/>
    <s v="גרז"/>
    <m/>
    <m/>
    <n v="1629"/>
    <s v="גרז"/>
    <m/>
    <m/>
    <m/>
    <m/>
    <s v="noun masc"/>
    <m/>
    <m/>
    <n v="1"/>
  </r>
  <r>
    <s v="H"/>
    <n v="2404"/>
    <s v="חָטַב"/>
    <s v="chatab (khaw-tab') v._x000a_1. to chop or carve wood_x000a_[a primitive root]_x000a_KJV: cut down, hew(-er), polish. "/>
    <n v="9"/>
    <x v="3591"/>
    <s v="חטב"/>
    <m/>
    <m/>
    <m/>
    <m/>
    <m/>
    <m/>
    <m/>
    <m/>
    <s v="verb-stem"/>
    <m/>
    <m/>
    <n v="1"/>
  </r>
  <r>
    <s v="H"/>
    <n v="3293"/>
    <s v="יַעַר"/>
    <s v="ya`ar (yah'-ar) n-m._x000a_1. a copse of bushes_x000a_2. (hence) a forest_x000a_3. (hence) honey in the comb (as hived in trees)_x000a_[from an unused root probably meaning to thicken with verdure]_x000a_KJV: (honey-)comb, forest, wood. "/>
    <n v="57"/>
    <x v="3591"/>
    <m/>
    <m/>
    <m/>
    <m/>
    <m/>
    <m/>
    <m/>
    <m/>
    <m/>
    <s v="noun masc"/>
    <m/>
    <m/>
    <n v="0"/>
  </r>
  <r>
    <s v="H"/>
    <n v="2267"/>
    <s v="חֶבֶר"/>
    <s v="cheber (kheh'-ber) n-m._x000a_1. a society_x000a_2. also a spell_x000a_[from H2266]_x000a_KJV: + charmer(- ing), company, enchantment, X wide. _x000a_Root(s): H2266 "/>
    <n v="7"/>
    <x v="3592"/>
    <s v="חבר"/>
    <m/>
    <m/>
    <n v="2266"/>
    <s v="חבר"/>
    <m/>
    <m/>
    <m/>
    <m/>
    <s v="noun masc"/>
    <m/>
    <m/>
    <n v="1"/>
  </r>
  <r>
    <s v="H"/>
    <n v="7080"/>
    <s v="קָסַם"/>
    <s v="qacam (kaw-sam') v._x000a_1. (properly) to distribute, i.e. determine by lot or magical scroll_x000a_2. (by implication) to divine_x000a_[a primitive root]_x000a_KJV: divine(-r, -ation), prudent, soothsayer, use (divination). "/>
    <n v="22"/>
    <x v="3593"/>
    <s v="קסם"/>
    <m/>
    <m/>
    <m/>
    <m/>
    <m/>
    <m/>
    <m/>
    <m/>
    <s v="verb"/>
    <m/>
    <m/>
    <n v="1"/>
  </r>
  <r>
    <s v="H"/>
    <n v="1488"/>
    <s v="גֵּז"/>
    <s v="gez (gaze) n-m._x000a_1. a fleece (as shorn)_x000a_2. also mown grass_x000a_[from H1494]_x000a_KJV: fleece, mowing, mown grass. _x000a_Root(s): H1494 "/>
    <n v="4"/>
    <x v="3594"/>
    <s v="גזז"/>
    <m/>
    <m/>
    <n v="1494"/>
    <s v="גזז"/>
    <m/>
    <m/>
    <m/>
    <m/>
    <s v="noun masc"/>
    <m/>
    <m/>
    <n v="1"/>
  </r>
  <r>
    <s v="H"/>
    <n v="3895"/>
    <s v="לְחִי"/>
    <s v="lchiy (lekh-ee') n-m._x000a_1. the cheek (from its fleshiness)_x000a_2. (hence) the jaw-bone_x000a_[from an unused root meaning to be soft]_x000a_KJV: cheek (bone), jaw (bone). "/>
    <n v="21"/>
    <x v="3595"/>
    <m/>
    <m/>
    <m/>
    <m/>
    <m/>
    <m/>
    <m/>
    <m/>
    <m/>
    <s v="noun masc"/>
    <m/>
    <m/>
    <n v="0"/>
  </r>
  <r>
    <s v="H"/>
    <n v="6896"/>
    <s v="קֵבָה"/>
    <s v="qebah (kay-baw') n-f._x000a_1. the paunch (as a cavity) or first stomach of ruminants_x000a_[from H6895]_x000a_KJV: maw. _x000a_Root(s): H6895 "/>
    <n v="1"/>
    <x v="3595"/>
    <s v="קבב"/>
    <m/>
    <m/>
    <n v="6895"/>
    <s v="קבב"/>
    <m/>
    <m/>
    <m/>
    <m/>
    <s v="noun fem"/>
    <m/>
    <m/>
    <n v="1"/>
  </r>
  <r>
    <s v="H"/>
    <n v="2087"/>
    <s v="זָדוֹן"/>
    <s v="zadown (zaw-done') n-m._x000a_1. arrogance_x000a_[from H2102]_x000a_KJV: presumptuously, pride, proud (man). _x000a_Root(s): H2102 "/>
    <n v="11"/>
    <x v="3596"/>
    <s v="זוד זיד"/>
    <m/>
    <m/>
    <n v="2102"/>
    <s v="זוד זיד"/>
    <m/>
    <m/>
    <m/>
    <m/>
    <s v="noun masc"/>
    <m/>
    <m/>
    <n v="1"/>
  </r>
  <r>
    <s v="H"/>
    <n v="1779"/>
    <s v="דִּין דּוּן"/>
    <s v="diyn (deen) (or (Job 19) n-m._x000a_1. judgement (the suit, justice, sentence or tribunal)_x000a_2. (by implication) also strife_x000a_[from H1777]_x000a_KJV: cause, judgement, plea, strife. _x000a_Root(s): H1777 "/>
    <n v="21"/>
    <x v="3597"/>
    <s v="דין דון"/>
    <m/>
    <m/>
    <n v="1777"/>
    <s v="דין דון"/>
    <m/>
    <m/>
    <m/>
    <m/>
    <s v="noun masc"/>
    <m/>
    <m/>
    <n v="1"/>
  </r>
  <r>
    <s v="H"/>
    <n v="4530"/>
    <s v="מִסָּה"/>
    <s v="miccah (mis-saw') n-f._x000a_1. abundance_x000a_2. (adverbially) liberally_x000a_[from H4549 (in the sense of flowing)]_x000a_KJV: tribute _x000a_Root(s): H4549 "/>
    <n v="1"/>
    <x v="3598"/>
    <s v="מסס"/>
    <m/>
    <m/>
    <n v="4549"/>
    <s v="מסס"/>
    <m/>
    <m/>
    <m/>
    <m/>
    <s v="noun fem"/>
    <m/>
    <m/>
    <n v="1"/>
  </r>
  <r>
    <s v="H"/>
    <n v="2770"/>
    <s v="חֶרמֵשׁ"/>
    <s v="chermesh (kher-mashe') n-m._x000a_1. a sickle (as cutting)_x000a_[from H2763]_x000a_KJV: sickle. _x000a_Root(s): H2763 "/>
    <n v="2"/>
    <x v="3599"/>
    <s v="חרם"/>
    <m/>
    <m/>
    <n v="2763"/>
    <s v="חרם"/>
    <m/>
    <m/>
    <m/>
    <m/>
    <s v="noun masc"/>
    <m/>
    <m/>
    <n v="1"/>
  </r>
  <r>
    <s v="H"/>
    <n v="6059"/>
    <s v="עָנַק"/>
    <s v="`anaq (aw-nak') v._x000a_1. (properly) to choke_x000a_2. used only as denominative from H6060, to collar, i.e. adorn with a necklace_x000a_3. (figuratively) to fit out with supplies_x000a_[a primitive root]_x000a_KJV: compass about as a chain, furnish, liberally. _x000a_See also: H6060 "/>
    <n v="3"/>
    <x v="3600"/>
    <s v="ענק"/>
    <m/>
    <m/>
    <m/>
    <m/>
    <m/>
    <m/>
    <m/>
    <m/>
    <s v="verb-stem"/>
    <m/>
    <m/>
    <n v="1"/>
  </r>
  <r>
    <s v="H"/>
    <n v="4270"/>
    <s v="מַחסוֹר מַחסוֹר"/>
    <s v="machcowr (makh-sore') (or machcor {makh-sore'}) n-m._x000a_1. deficiency_x000a_2. (hence) impoverishment_x000a_[from H2637]_x000a_KJV: lack, need, penury, poor, poverty, want. _x000a_Root(s): H2637 "/>
    <n v="13"/>
    <x v="3601"/>
    <s v="חסר"/>
    <m/>
    <m/>
    <n v="2637"/>
    <s v="חסר"/>
    <m/>
    <m/>
    <m/>
    <m/>
    <s v="noun masc"/>
    <m/>
    <m/>
    <n v="1"/>
  </r>
  <r>
    <s v="H"/>
    <n v="7092"/>
    <s v="קָפַץ"/>
    <s v="qaphats (kaw-fats') v._x000a_1. to draw together, i.e. close_x000a_2. (by implication) to leap (by contracting the limbs)_x000a_3. (specifically) to die (from gathering up the feet)_x000a_[a primitive root]_x000a_KJV: shut (up), skip, stop, take out of the way. "/>
    <n v="7"/>
    <x v="3602"/>
    <s v="קפץ"/>
    <m/>
    <m/>
    <m/>
    <m/>
    <m/>
    <m/>
    <m/>
    <m/>
    <s v="verb-stem"/>
    <m/>
    <m/>
    <n v="1"/>
  </r>
  <r>
    <s v="H"/>
    <n v="5670"/>
    <s v="עָבַט"/>
    <s v="`abat (aw-bat') v._x000a_1. to pawn_x000a_2. causatively, to lend (on security)_x000a_3. (figuratively) to entangle_x000a_[a primitive root]_x000a_KJV: borrow, break (ranks), fetch (a pledge), lend, X surely. "/>
    <n v="6"/>
    <x v="3603"/>
    <s v="עבט"/>
    <m/>
    <m/>
    <m/>
    <m/>
    <m/>
    <m/>
    <m/>
    <m/>
    <s v="verb-stem"/>
    <m/>
    <m/>
    <n v="1"/>
  </r>
  <r>
    <s v="H"/>
    <n v="4874"/>
    <s v="מַשֶּׁה"/>
    <s v="mashsheh (mash-sheh') n-m._x000a_1. a debt_x000a_[from H5383]_x000a_KJV: + creditor. _x000a_Root(s): H5383 "/>
    <n v="1"/>
    <x v="3604"/>
    <m/>
    <m/>
    <m/>
    <n v="5383"/>
    <s v="נשׁה"/>
    <m/>
    <m/>
    <m/>
    <m/>
    <s v="noun masc"/>
    <m/>
    <m/>
    <n v="0"/>
  </r>
  <r>
    <s v="H"/>
    <n v="8059"/>
    <s v="שְׁמִטָּה"/>
    <s v="shmittah (shem-it-taw') n-f._x000a_1. remission (of debt) or suspension of labor)_x000a_[from H8058]_x000a_KJV: release. _x000a_Root(s): H8058 "/>
    <n v="5"/>
    <x v="3605"/>
    <s v="שׁמט"/>
    <m/>
    <m/>
    <n v="8058"/>
    <s v="שׁמט"/>
    <m/>
    <m/>
    <m/>
    <m/>
    <s v="noun fem"/>
    <m/>
    <m/>
    <n v="1"/>
  </r>
  <r>
    <s v="H"/>
    <n v="1772"/>
    <s v="דַּיָה"/>
    <s v="dayah (dah-yaw') n-f._x000a_1. a falcon (from its rapid flight)_x000a_[intensive from H1675]_x000a_KJV: vulture. _x000a_Root(s): H1675 "/>
    <n v="2"/>
    <x v="3606"/>
    <s v="דאה"/>
    <m/>
    <m/>
    <n v="1675"/>
    <s v="דאה"/>
    <m/>
    <m/>
    <m/>
    <m/>
    <s v="noun fem"/>
    <m/>
    <m/>
    <n v="1"/>
  </r>
  <r>
    <s v="H"/>
    <n v="7201"/>
    <s v="רָאָה"/>
    <s v="ra'ah (raw-aw') n-f._x000a_1. a bird of prey (probably the vulture, from its sharp sight)_x000a_[from H7200]_x000a_KJV: glede. _x000a_Root(s): H7200 _x000a_Compare: H1676 "/>
    <n v="1"/>
    <x v="3606"/>
    <s v="ראה"/>
    <m/>
    <m/>
    <n v="7200"/>
    <s v="ראה"/>
    <m/>
    <m/>
    <m/>
    <m/>
    <s v="noun fem"/>
    <m/>
    <m/>
    <n v="1"/>
  </r>
  <r>
    <s v="H"/>
    <n v="689"/>
    <s v="אַקּוֹ"/>
    <s v="aqqow (ak-ko') n-m._x000a_1. slender_x000a_2. the ibex_x000a_[probably from H602]_x000a_KJV: wild goat. _x000a_Root(s): H602 "/>
    <n v="1"/>
    <x v="3607"/>
    <s v="אנק"/>
    <m/>
    <m/>
    <n v="602"/>
    <s v="אנק"/>
    <m/>
    <m/>
    <m/>
    <m/>
    <s v="noun masc"/>
    <m/>
    <m/>
    <n v="1"/>
  </r>
  <r>
    <s v="H"/>
    <n v="1788"/>
    <s v="דִּישׁוֹן"/>
    <s v="diyshon (dee-shone') n-m._x000a_1. the leaper, i.e. an antelope_x000a_[from H1758]_x000a_KJV: pygarg. _x000a_Root(s): H1758 "/>
    <n v="1"/>
    <x v="3607"/>
    <s v="דושׁ דישׁ"/>
    <m/>
    <m/>
    <n v="1758"/>
    <s v="דושׁ דושׁ דישׁ"/>
    <m/>
    <m/>
    <m/>
    <m/>
    <s v="noun masc"/>
    <m/>
    <m/>
    <n v="1"/>
  </r>
  <r>
    <s v="H"/>
    <n v="2169"/>
    <s v="זֶמֶר"/>
    <s v="zemer (zeh'-mer) n-m._x000a_1. a gazelle (from its lightly touching the ground)_x000a_[apparently from H2167 or H2168]_x000a_KJV: chamois. _x000a_Root(s): H2167, H2168 "/>
    <n v="1"/>
    <x v="3607"/>
    <s v="זמר"/>
    <m/>
    <m/>
    <n v="2167"/>
    <s v="זמר"/>
    <n v="2168"/>
    <s v="זמר"/>
    <m/>
    <m/>
    <s v="noun masc"/>
    <m/>
    <m/>
    <n v="1"/>
  </r>
  <r>
    <s v="H"/>
    <n v="3180"/>
    <s v="יַחמוּר"/>
    <s v="yachmuwr (yakh-moor') n-m._x000a_1. a kind of deer (from the color_x000a_2. _x000a_[from H2560]_x000a_KJV: fallow deer. _x000a_Root(s): H2560 _x000a_Compare: H2543 "/>
    <n v="2"/>
    <x v="3607"/>
    <s v="חמר"/>
    <m/>
    <m/>
    <n v="2560"/>
    <s v="חמר"/>
    <m/>
    <m/>
    <m/>
    <m/>
    <s v="noun masc"/>
    <m/>
    <m/>
    <n v="1"/>
  </r>
  <r>
    <s v="H"/>
    <n v="8377"/>
    <s v="תְּאוֹ תּוֹא"/>
    <s v="t'ow (teh-o') (and towt (the original form) {toh}) n-m._x000a_1. a species of antelope (probably from the white stripe on the cheek)_x000a_[from H8376]_x000a_KJV: wild bull (ox). _x000a_Root(s): H8376 "/>
    <n v="2"/>
    <x v="3607"/>
    <s v="תאה"/>
    <m/>
    <m/>
    <n v="8376"/>
    <s v="תאה"/>
    <m/>
    <m/>
    <m/>
    <m/>
    <s v="noun masc"/>
    <m/>
    <m/>
    <n v="1"/>
  </r>
  <r>
    <s v="H"/>
    <n v="1413"/>
    <s v="גָּדַד"/>
    <s v="gadad (gaw-dad') v._x000a_1. to crowd_x000a_2. also to gash (as if by pressing into)_x000a_[a primitive root]_x000a_KJV: assemble (selves by troops), gather (selves together, self in troops), cut selves. _x000a_Compare: H1464 "/>
    <n v="8"/>
    <x v="3608"/>
    <s v="גדד"/>
    <m/>
    <m/>
    <m/>
    <m/>
    <m/>
    <m/>
    <m/>
    <m/>
    <s v="verb"/>
    <m/>
    <m/>
    <n v="1"/>
  </r>
  <r>
    <s v="H"/>
    <n v="8510"/>
    <s v="תֵּל"/>
    <s v="tel (tale) n-m._x000a_1. a mound_x000a_[by contraction from H8524]_x000a_KJV: heap, X strength. _x000a_Root(s): H8524 "/>
    <n v="5"/>
    <x v="3609"/>
    <m/>
    <m/>
    <m/>
    <n v="8524"/>
    <s v="תלל"/>
    <m/>
    <m/>
    <m/>
    <m/>
    <s v="noun masc"/>
    <m/>
    <m/>
    <n v="0"/>
  </r>
  <r>
    <s v="H"/>
    <n v="2713"/>
    <s v="חָקַר"/>
    <s v="chaqar (khaw-kar') v._x000a_1. (properly) to penetrate_x000a_2. (hence) to examine intimately_x000a_[a primitive root]_x000a_KJV: find out, (make) search (out), seek (out), sound, try. "/>
    <n v="27"/>
    <x v="3610"/>
    <s v="חקר"/>
    <m/>
    <m/>
    <m/>
    <m/>
    <m/>
    <m/>
    <m/>
    <m/>
    <s v="verb"/>
    <m/>
    <m/>
    <n v="1"/>
  </r>
  <r>
    <s v="H"/>
    <n v="1100"/>
    <s v="בְּלִיַעַל"/>
    <s v="bliya`al (bel-e-yah'-al) n-m._x000a_1. without profit, worthlessness_x000a_2. by extension, destruction, wickedness (often in connection with H0376, H0802, H1121, etc.)_x000a_[from H1097 and H3276]_x000a_KJV: Belial, evil, naughty, ungodly (men), wicked. _x000a_Root(s): H1097, H3276 _x000a_See also: H376, H802, H1121 "/>
    <n v="27"/>
    <x v="3611"/>
    <s v="יעל"/>
    <m/>
    <m/>
    <n v="1097"/>
    <s v="בלי"/>
    <n v="1097"/>
    <s v="בלי"/>
    <m/>
    <m/>
    <s v="noun masc"/>
    <m/>
    <m/>
    <n v="1"/>
  </r>
  <r>
    <s v="H"/>
    <n v="5496"/>
    <s v="סוּת"/>
    <s v="cuwth (sooth) v._x000a_1. (properly) to prick_x000a_2. (figuratively) stimulate_x000a_3. (by implication) to seduce_x000a_[perhaps denominative from H7898]_x000a_KJV: entice, move, persuade, provoke, remove, set on, stir up, take away. _x000a_Root(s): H7898 "/>
    <n v="18"/>
    <x v="3612"/>
    <s v="סות"/>
    <m/>
    <m/>
    <n v="7898"/>
    <s v="שׁית"/>
    <m/>
    <m/>
    <m/>
    <m/>
    <s v="verb"/>
    <m/>
    <m/>
    <n v="1"/>
  </r>
  <r>
    <s v="H"/>
    <n v="5643"/>
    <s v="סֵתֶר סִתרָה"/>
    <s v="cether (say'-ther) (or (feminine) cithrah (Deut. 32) n-f._x000a_1. a cover (in a good or a bad, a literal or a figurative sense)_x000a_[from H5641]_x000a_KJV: backbiting, covering, covert, X disguise(-th), hiding place, privily, protection, secret(-ly, place). _x000a_Root(s): H5641 "/>
    <n v="36"/>
    <x v="3612"/>
    <s v="סתר"/>
    <m/>
    <m/>
    <n v="5641"/>
    <s v="סתר"/>
    <m/>
    <m/>
    <m/>
    <m/>
    <s v="noun fem"/>
    <m/>
    <m/>
    <n v="1"/>
  </r>
  <r>
    <s v="H"/>
    <n v="5627"/>
    <s v="סָרָה"/>
    <s v="carah (saw-raw') n-f._x000a_1. apostasy, crime_x000a_2. (figuratively) remission_x000a_[from H5493]_x000a_KJV: X continual, rebellion, revolt((-ed)), turn away, wrong. _x000a_Root(s): H5493 "/>
    <n v="8"/>
    <x v="3613"/>
    <m/>
    <m/>
    <m/>
    <n v="5493"/>
    <s v="סור שׂור"/>
    <m/>
    <m/>
    <m/>
    <m/>
    <s v="noun fem"/>
    <m/>
    <m/>
    <n v="0"/>
  </r>
  <r>
    <s v="H"/>
    <n v="5367"/>
    <s v="נָקַשׁ"/>
    <s v="naqash (naw-kash') v._x000a_1. to entrap (with a noose), literally or figuratively_x000a_[a primitive root]_x000a_KJV: catch (lay a) snare. "/>
    <n v="5"/>
    <x v="3614"/>
    <s v="נקשׁ"/>
    <m/>
    <m/>
    <m/>
    <m/>
    <m/>
    <m/>
    <m/>
    <m/>
    <s v="verb-stem"/>
    <m/>
    <m/>
    <n v="1"/>
  </r>
  <r>
    <s v="H"/>
    <n v="185"/>
    <s v="אַוָּה"/>
    <s v="avvah (av-vaw') n-f._x000a_1. longing_x000a_[from H183]_x000a_KJV: desire, lust after, pleasure. _x000a_Root(s): H183 "/>
    <n v="7"/>
    <x v="3615"/>
    <s v="אוה"/>
    <m/>
    <n v="446"/>
    <n v="183"/>
    <s v="אוה"/>
    <m/>
    <m/>
    <m/>
    <m/>
    <s v="noun fem"/>
    <m/>
    <m/>
    <n v="1"/>
  </r>
  <r>
    <s v="H"/>
    <n v="354"/>
    <s v="אַיָל"/>
    <s v="ayal (ah-yawl') n-m._x000a_1. a stag or male deer_x000a_[an intensive form of H352 (in the sense of ram)]_x000a_KJV: hart. _x000a_Root(s): H352 "/>
    <n v="11"/>
    <x v="3615"/>
    <s v="אול"/>
    <m/>
    <m/>
    <n v="352"/>
    <s v="איל"/>
    <m/>
    <m/>
    <m/>
    <m/>
    <s v="noun masc"/>
    <m/>
    <m/>
    <n v="1"/>
  </r>
  <r>
    <s v="H"/>
    <n v="6643"/>
    <s v="צְּבִי"/>
    <s v="tsbiy (tseb-ee') n-m._x000a_1. splendor (as conspicuous)_x000a_2. also a gazelle (as beautiful)_x000a_[from H6638 in the sense of prominence]_x000a_KJV: beautiful(-ty), glorious (-ry), goodly, pleasant, roe(-buck). _x000a_Root(s): H6638 "/>
    <n v="32"/>
    <x v="3615"/>
    <s v="צבה"/>
    <m/>
    <m/>
    <n v="6638"/>
    <s v="צבה"/>
    <m/>
    <m/>
    <m/>
    <m/>
    <s v="noun masc"/>
    <m/>
    <m/>
    <n v="1"/>
  </r>
  <r>
    <s v="H"/>
    <n v="4916"/>
    <s v="מִשׁלוַֹח מִשׁלוַֹח מִשׁלָח"/>
    <s v="mishlowach (mish-lo'-akh) (or mishloach {mish-lo'-akh} also mishlach {mish-lawkh'};) n-m._x000a_1. a sending out_x000a_2. (abstractly, favorable) presentation_x000a_3. (abstractly, unfavorable) seizure_x000a_4. (concretely) a place of dismissal, or a business to be discharged_x000a_[from H7971]_x000a_KJV: to lay, to put, sending (forth), to set. _x000a_Root(s): H7971 "/>
    <n v="10"/>
    <x v="3616"/>
    <s v="שׁלח"/>
    <m/>
    <m/>
    <n v="7971"/>
    <s v="שׁלח"/>
    <m/>
    <m/>
    <m/>
    <m/>
    <s v="noun masc"/>
    <m/>
    <m/>
    <n v="1"/>
  </r>
  <r>
    <s v="H"/>
    <n v="7933"/>
    <s v="שֶׁכֶן"/>
    <s v="sheken (sheh'-ken) n-m._x000a_1. a residence_x000a_[from H7931]_x000a_KJV: habitation. _x000a_Root(s): H7931 "/>
    <n v="1"/>
    <x v="3617"/>
    <m/>
    <m/>
    <m/>
    <n v="7931"/>
    <s v="שׁכן"/>
    <m/>
    <m/>
    <m/>
    <m/>
    <s v="noun masc"/>
    <m/>
    <m/>
    <n v="0"/>
  </r>
  <r>
    <s v="A"/>
    <n v="7488"/>
    <s v="רַעֲנַן"/>
    <s v="ra`anan (rah-aw-nan') adj._x000a_1. green_x000a_2. (figuratively) prosperous_x000a_[(Aramaic) corresponding to H7488]_x000a_KJV: flourishing. _x000a_Root(s): H7488 "/>
    <n v="20"/>
    <x v="3618"/>
    <m/>
    <m/>
    <m/>
    <n v="7488"/>
    <s v="רענן"/>
    <m/>
    <m/>
    <m/>
    <m/>
    <s v="adjective"/>
    <m/>
    <m/>
    <n v="0"/>
  </r>
  <r>
    <s v="H"/>
    <n v="3996"/>
    <s v="מָבוֹא"/>
    <s v="mabow' (maw-bo') n-m._x000a_1. an entrance (the place or the act)_x000a_2. (specifically, with or without H8121) sunset or the west_x000a_3. (adverb with preposition) towards_x000a_[from H935]_x000a_KJV: by which came, as cometh, in coming, as men enter into, entering, entrance into, entry, where goeth, going down, + westward. _x000a_Root(s): H935 _x000a_Compare: H4126 _x000a_See also: H8121 "/>
    <n v="25"/>
    <x v="3619"/>
    <s v="בוא"/>
    <m/>
    <m/>
    <n v="935"/>
    <s v="בוא"/>
    <m/>
    <m/>
    <m/>
    <m/>
    <s v="noun masc"/>
    <m/>
    <m/>
    <n v="1"/>
  </r>
  <r>
    <s v="H"/>
    <n v="1537"/>
    <s v="גִּלגָּל"/>
    <s v="Gilgal (ghil-gawl') n/l._x000a_1. Gilgal, the name of three places in Israel_x000a_[the same as H1536 (with the article as a properly, noun)]_x000a_KJV: Gilgal. See also H1019. _x000a_Root(s): H1536 _x000a_See also: H1019 "/>
    <n v="40"/>
    <x v="3619"/>
    <m/>
    <m/>
    <m/>
    <n v="1536"/>
    <s v="גלגל"/>
    <m/>
    <m/>
    <m/>
    <m/>
    <s v="Name/l."/>
    <m/>
    <m/>
    <n v="0"/>
  </r>
  <r>
    <s v="H"/>
    <n v="1630"/>
    <s v="גְּרִזִים"/>
    <s v="Griziym (gher-ee-zeem') n/l._x000a_1. Gerizim, a mountain of Israel_x000a_[plural of an unused noun from H1629, cut up (i.e. rocky)]_x000a_KJV: Gerizim. _x000a_Root(s): H1629 _x000a_Compare: H1511 "/>
    <n v="4"/>
    <x v="3620"/>
    <s v="גרז"/>
    <m/>
    <m/>
    <n v="1629"/>
    <s v="גרז"/>
    <m/>
    <m/>
    <m/>
    <m/>
    <s v="Name/l."/>
    <m/>
    <m/>
    <n v="1"/>
  </r>
  <r>
    <s v="H"/>
    <n v="3138"/>
    <s v="יוֹרֶה"/>
    <s v="yowreh (yo-reh') n-m._x000a_1. sprinkling_x000a_2. (hence) a sprinkling (or autumnal showers)_x000a_[active participle of H3384]_x000a_KJV: first rain, former (rain). _x000a_Root(s): H3384 "/>
    <n v="4"/>
    <x v="3621"/>
    <s v="ירה ירא"/>
    <m/>
    <m/>
    <n v="3384"/>
    <s v="ירה ירא"/>
    <m/>
    <m/>
    <m/>
    <m/>
    <s v="noun masc"/>
    <m/>
    <m/>
    <n v="1"/>
  </r>
  <r>
    <s v="H"/>
    <n v="4456"/>
    <s v="מַלקוֹשׁ"/>
    <s v="malqowsh (mal-koshe') n-m._x000a_1. the spring rain_x000a_2. (figuratively) eloquence_x000a_[from H3953]_x000a_KJV: latter rain. _x000a_Root(s): H3953 _x000a_Compare: H3954 "/>
    <n v="8"/>
    <x v="3621"/>
    <s v="לקשׁ"/>
    <m/>
    <m/>
    <n v="3953"/>
    <s v="לקשׁ"/>
    <m/>
    <m/>
    <m/>
    <m/>
    <s v="noun masc"/>
    <m/>
    <m/>
    <n v="1"/>
  </r>
  <r>
    <s v="H"/>
    <n v="3419"/>
    <s v="יָרָק"/>
    <s v="yaraq (yaw-rawk') n-m._x000a_1. (properly) green_x000a_2. (concretely) a vegetable_x000a_[from the same as H3418]_x000a_KJV: green, herbs. _x000a_Root(s): H3418 "/>
    <n v="5"/>
    <x v="3622"/>
    <m/>
    <m/>
    <m/>
    <n v="3418"/>
    <s v="ירק"/>
    <m/>
    <m/>
    <m/>
    <m/>
    <s v="noun masc"/>
    <m/>
    <m/>
    <n v="0"/>
  </r>
  <r>
    <s v="H"/>
    <n v="6687"/>
    <s v="צּוּף"/>
    <s v="tsuwph (tsoof) v._x000a_1. to overflow_x000a_[a primitive root]_x000a_KJV: (make to over-)flow, swim. "/>
    <n v="3"/>
    <x v="3623"/>
    <s v="צוף"/>
    <m/>
    <m/>
    <m/>
    <m/>
    <m/>
    <m/>
    <m/>
    <m/>
    <s v="verb-stem"/>
    <m/>
    <m/>
    <n v="1"/>
  </r>
  <r>
    <s v="H"/>
    <n v="4148"/>
    <s v="מוּסָר"/>
    <s v="muwcar (moo-sawr') n-m._x000a_1. (properly) chastisement_x000a_2. (figuratively) reproof, warning or instruction_x000a_3. also restraint_x000a_[from H3256]_x000a_KJV: bond, chastening ((-eth)), chastisement, check, correction, discipline, doctrine, instruction, rebuke. _x000a_Root(s): H3256 "/>
    <n v="50"/>
    <x v="3624"/>
    <s v="יסר"/>
    <m/>
    <m/>
    <n v="3256"/>
    <s v="יסר"/>
    <m/>
    <m/>
    <m/>
    <m/>
    <s v="noun masc"/>
    <m/>
    <m/>
    <n v="1"/>
  </r>
  <r>
    <s v="H"/>
    <n v="1412"/>
    <s v="גּוּדגּוֹדָה"/>
    <s v="Gudgodah (gud-go'-daw) n/l._x000a_1. Gudgodah, a place in the Desert_x000a_[by reduplication from H1413 (in the sense of cutting) cleft]_x000a_KJV: Gudgodah. _x000a_Root(s): H1413 "/>
    <n v="2"/>
    <x v="3625"/>
    <s v="גדד"/>
    <m/>
    <m/>
    <n v="1413"/>
    <s v="גדד"/>
    <m/>
    <m/>
    <m/>
    <m/>
    <s v="Name/l."/>
    <m/>
    <m/>
    <n v="1"/>
  </r>
  <r>
    <s v="H"/>
    <n v="885"/>
    <s v="בְּאֵרוֹת בְּנֵי ־ יַעֲקַן"/>
    <s v="Beroth Bney-Ya`aqan (be-ay-roth' be-nay' yah-a-can') n/l._x000a_1. wells of (the) sons of Jaakan_x000a_2. Beeroth-Bene-Jaakan, a place in the Desert_x000a_[from the feminine plural of H875, and the plural contraction of H1121, and H3292]_x000a_KJV: Beeroth of the children of Jaakan. _x000a_Root(s): H875, H1121, H3292 "/>
    <n v="1"/>
    <x v="3626"/>
    <m/>
    <m/>
    <m/>
    <n v="875"/>
    <s v="באר"/>
    <n v="1121"/>
    <s v="בן"/>
    <n v="3292"/>
    <s v="יעקן"/>
    <s v="Name/l."/>
    <m/>
    <m/>
    <n v="0"/>
  </r>
  <r>
    <s v="H"/>
    <n v="7190"/>
    <s v="קְשִׁי"/>
    <s v="qshiy (kesh-ee') n-m._x000a_1. obstinacy_x000a_[from H7185]_x000a_KJV: stubbornness. _x000a_Root(s): H7185 "/>
    <n v="1"/>
    <x v="3627"/>
    <s v="קשׁה"/>
    <m/>
    <m/>
    <n v="7185"/>
    <s v="קשׁה"/>
    <m/>
    <m/>
    <m/>
    <m/>
    <s v="noun masc"/>
    <m/>
    <m/>
    <n v="1"/>
  </r>
  <r>
    <s v="H"/>
    <n v="7562"/>
    <s v="רֶשַׁע"/>
    <s v="resha` (reh'-shah) n-m._x000a_1. a wrong (especially moral)_x000a_[from H7561]_x000a_KJV: iniquity, wicked(-ness). _x000a_Root(s): H7561 "/>
    <n v="30"/>
    <x v="3627"/>
    <s v="רשׁע"/>
    <m/>
    <m/>
    <n v="7561"/>
    <s v="רשׁע"/>
    <m/>
    <m/>
    <m/>
    <m/>
    <s v="noun masc"/>
    <m/>
    <m/>
    <n v="1"/>
  </r>
  <r>
    <s v="H"/>
    <n v="3025"/>
    <s v="יָגוֹר"/>
    <s v="yagor (yaw-gore') v._x000a_1. to fear_x000a_[a primitive root]_x000a_KJV: be afraid, fear. "/>
    <n v="5"/>
    <x v="3628"/>
    <s v="יגר"/>
    <m/>
    <m/>
    <m/>
    <m/>
    <m/>
    <m/>
    <m/>
    <m/>
    <s v="verb-stem"/>
    <m/>
    <m/>
    <n v="1"/>
  </r>
  <r>
    <s v="H"/>
    <n v="3476"/>
    <s v="יוֹשֶׁר"/>
    <s v="yosher (yo'-sher) n-m._x000a_1. the right_x000a_[from H3474]_x000a_KJV: equity, meet, right, upright(-ness). _x000a_Root(s): H3474 "/>
    <n v="14"/>
    <x v="3629"/>
    <s v="ישׁר"/>
    <m/>
    <m/>
    <n v="3474"/>
    <s v="ישׁר"/>
    <m/>
    <m/>
    <m/>
    <m/>
    <s v="noun masc"/>
    <m/>
    <m/>
    <n v="1"/>
  </r>
  <r>
    <s v="H"/>
    <n v="7564"/>
    <s v="רִשׁעָה"/>
    <s v="rish`ah (rish-aw') n-f._x000a_1. wrong (especially moral)_x000a_[feminine of H7562]_x000a_KJV: fault, wickedly(-ness). _x000a_Root(s): H7562 "/>
    <n v="15"/>
    <x v="3630"/>
    <m/>
    <m/>
    <m/>
    <n v="7562"/>
    <s v="רשׁע"/>
    <m/>
    <m/>
    <m/>
    <m/>
    <s v="noun fem"/>
    <m/>
    <m/>
    <n v="0"/>
  </r>
  <r>
    <s v="H"/>
    <n v="6108"/>
    <s v="עוֹצֶם"/>
    <s v="`otsem (o'-tsem) n-m._x000a_1. power_x000a_2. (hence) body_x000a_[from H6105]_x000a_KJV: might, strong, substance. _x000a_Root(s): H6105 "/>
    <n v="3"/>
    <x v="3631"/>
    <s v="עצם"/>
    <m/>
    <m/>
    <n v="6105"/>
    <s v="עצם"/>
    <m/>
    <m/>
    <m/>
    <m/>
    <s v="noun masc"/>
    <m/>
    <m/>
    <n v="1"/>
  </r>
  <r>
    <s v="H"/>
    <n v="2496"/>
    <s v="חַלָּמִישׁ"/>
    <s v="challamiysh (klal-law-meesh') n-m._x000a_1. flint_x000a_[probably from H2492 (in the sense of hardness)]_x000a_KJV: flint(-y), rock. _x000a_Root(s): H2492 "/>
    <n v="5"/>
    <x v="3632"/>
    <s v="חלם"/>
    <m/>
    <m/>
    <n v="2492"/>
    <s v="חלם"/>
    <m/>
    <m/>
    <m/>
    <m/>
    <s v="noun masc"/>
    <m/>
    <m/>
    <n v="1"/>
  </r>
  <r>
    <s v="H"/>
    <n v="6774"/>
    <s v="צִּמָּאוֹן"/>
    <s v="tsimma'own (tsim-maw-one') n-m._x000a_1. a thirsty place, i.e. desert_x000a_[from H6771]_x000a_KJV: drought, dry ground, thirsty land. _x000a_Root(s): H6771 "/>
    <n v="3"/>
    <x v="3632"/>
    <m/>
    <m/>
    <m/>
    <n v="6771"/>
    <s v="צמא"/>
    <m/>
    <m/>
    <m/>
    <m/>
    <s v="noun masc"/>
    <m/>
    <m/>
    <n v="0"/>
  </r>
  <r>
    <s v="H"/>
    <n v="6137"/>
    <s v="עַקרָב"/>
    <s v="`aqrab (ak-rawb') n-m._x000a_1. a scorpion_x000a_2. (figuratively) a scourge or knotted whip_x000a_[of uncertain derivation]_x000a_KJV: scorpion. "/>
    <n v="6"/>
    <x v="3632"/>
    <m/>
    <m/>
    <m/>
    <m/>
    <m/>
    <m/>
    <m/>
    <m/>
    <m/>
    <s v="noun masc"/>
    <m/>
    <m/>
    <n v="1"/>
  </r>
  <r>
    <s v="H"/>
    <n v="4544"/>
    <s v="מִסכֵּנוּת"/>
    <s v="mickenuth (mis-kay-nooth') n-f._x000a_1. indigence_x000a_[from H4542]_x000a_KJV: scarceness. _x000a_Root(s): H4542 "/>
    <n v="1"/>
    <x v="3633"/>
    <m/>
    <m/>
    <m/>
    <n v="4542"/>
    <s v="מסכן"/>
    <m/>
    <m/>
    <m/>
    <m/>
    <s v="noun fem"/>
    <m/>
    <m/>
    <n v="0"/>
  </r>
  <r>
    <s v="H"/>
    <n v="1216"/>
    <s v="בָּצֵק"/>
    <s v="batseq (baw-tsake') v._x000a_1. perhaps to swell up_x000a_2. blister_x000a_[a primitive root]_x000a_KJV: swell. "/>
    <n v="2"/>
    <x v="3634"/>
    <s v="בצק"/>
    <m/>
    <m/>
    <m/>
    <m/>
    <m/>
    <m/>
    <m/>
    <m/>
    <s v="verb-stem"/>
    <m/>
    <m/>
    <n v="1"/>
  </r>
  <r>
    <s v="H"/>
    <n v="8581"/>
    <s v="תָּעַב"/>
    <s v="ta`ab (taw-ab') v._x000a_1. to loathe, i.e. (morally) detest_x000a_[a primitive root]_x000a_KJV: (make to be) abhor(-red), (be, commit more, do) abominable(-y), X utterly. "/>
    <n v="22"/>
    <x v="3635"/>
    <s v="תעב"/>
    <m/>
    <m/>
    <m/>
    <m/>
    <m/>
    <m/>
    <m/>
    <m/>
    <s v="verb"/>
    <m/>
    <m/>
    <n v="1"/>
  </r>
  <r>
    <s v="H"/>
    <n v="3369"/>
    <s v="יָקוֹשׁ"/>
    <s v="yaqosh (yaw-koshe') v._x000a_1. to ensnare (literally or figuratively)_x000a_[a primitive root]_x000a_KJV: fowler (lay a) snare. "/>
    <n v="8"/>
    <x v="3636"/>
    <s v="יקשׁ"/>
    <m/>
    <m/>
    <m/>
    <m/>
    <m/>
    <m/>
    <m/>
    <m/>
    <s v="verb-stem"/>
    <m/>
    <m/>
    <n v="1"/>
  </r>
  <r>
    <s v="H"/>
    <n v="4103"/>
    <s v="מְהוּמָה"/>
    <s v="mhuwmah (meh-hoo-maw') n-f._x000a_1. confusion or uproar_x000a_[from H1949]_x000a_KJV: destruction, discomfiture, trouble, tumult, vexation, vexed. _x000a_Root(s): H1949 "/>
    <n v="12"/>
    <x v="3637"/>
    <s v="הום"/>
    <m/>
    <m/>
    <n v="1949"/>
    <s v="הום"/>
    <m/>
    <m/>
    <m/>
    <m/>
    <s v="noun fem"/>
    <m/>
    <m/>
    <n v="1"/>
  </r>
  <r>
    <s v="H"/>
    <n v="2483"/>
    <s v="חֳלִי"/>
    <s v="choliy (khol-ee') n-m._x000a_1. malady, anxiety, calamity_x000a_[from H2470]_x000a_KJV: disease, grief, (is) sick(-ness). _x000a_Root(s): H2470 "/>
    <n v="24"/>
    <x v="3638"/>
    <s v="חלה"/>
    <m/>
    <m/>
    <n v="2470"/>
    <s v="חלה"/>
    <m/>
    <m/>
    <m/>
    <m/>
    <s v="noun masc"/>
    <m/>
    <m/>
    <n v="1"/>
  </r>
  <r>
    <s v="H"/>
    <n v="4064"/>
    <s v="מַדוֶה"/>
    <s v="madveh (mad-veh') n-m._x000a_1. sickness_x000a_[from H1738]_x000a_KJV: disease. _x000a_Root(s): H1738 "/>
    <n v="2"/>
    <x v="3638"/>
    <s v="דוה"/>
    <m/>
    <m/>
    <n v="1738"/>
    <s v="דוה"/>
    <m/>
    <m/>
    <m/>
    <m/>
    <s v="noun masc"/>
    <m/>
    <m/>
    <n v="1"/>
  </r>
  <r>
    <s v="H"/>
    <n v="504"/>
    <s v="אֶלֶף"/>
    <s v="eleph (eh'-lef) n-m._x000a_1. a family_x000a_2. (also, from the sense of yoking or taming) an ox or cow_x000a_[from H502]_x000a_KJV: family, kine, oxen. _x000a_Root(s): H502 "/>
    <n v="7"/>
    <x v="3639"/>
    <s v="אלף"/>
    <m/>
    <m/>
    <n v="502"/>
    <s v="אלף"/>
    <m/>
    <m/>
    <m/>
    <m/>
    <s v="noun masc"/>
    <m/>
    <m/>
    <n v="1"/>
  </r>
  <r>
    <s v="H"/>
    <n v="6251"/>
    <s v="עַשׁתְּרָה"/>
    <s v="`ashtrah (ash-ter-aw') n-f._x000a_1. increase_x000a_[probably from H6238]_x000a_KJV: flock. _x000a_Root(s): H6238 "/>
    <n v="4"/>
    <x v="3639"/>
    <s v="עשׁר"/>
    <m/>
    <m/>
    <n v="6238"/>
    <s v="עשׁר"/>
    <m/>
    <m/>
    <m/>
    <m/>
    <s v="noun fem"/>
    <m/>
    <m/>
    <n v="1"/>
  </r>
  <r>
    <s v="H"/>
    <n v="160"/>
    <s v="אַהֲבָה"/>
    <s v="ahabah (a-hab-aw) n-f._x000a_1. love_x000a_[feminine of H158 and meaning the same]_x000a_ Root(s): H158 "/>
    <n v="40"/>
    <x v="3640"/>
    <m/>
    <m/>
    <m/>
    <n v="158"/>
    <s v="אהב"/>
    <m/>
    <m/>
    <m/>
    <m/>
    <s v="noun fem"/>
    <m/>
    <m/>
    <n v="0"/>
  </r>
  <r>
    <s v="H"/>
    <n v="1438"/>
    <s v="גָּדַע"/>
    <s v="gada` (gaw-dah') v._x000a_1. to fell a tree_x000a_2. (generally) to destroy anything_x000a_[a primitive root]_x000a_KJV: cut (asunder, in sunder, down, off), hew down. "/>
    <n v="22"/>
    <x v="3641"/>
    <s v="גדע"/>
    <m/>
    <m/>
    <m/>
    <m/>
    <m/>
    <m/>
    <m/>
    <m/>
    <s v="verb"/>
    <m/>
    <m/>
    <n v="1"/>
  </r>
  <r>
    <s v="H"/>
    <n v="6456"/>
    <s v="פְּסִיל"/>
    <s v="pciyl (pes-eel') n-m._x000a_1. an idol_x000a_[from H6458]_x000a_KJV: carved (graven) image, quarry. _x000a_Root(s): H6458 "/>
    <n v="24"/>
    <x v="3641"/>
    <s v="פסל"/>
    <m/>
    <m/>
    <n v="6458"/>
    <s v="פסל"/>
    <m/>
    <m/>
    <m/>
    <m/>
    <s v="noun masc"/>
    <m/>
    <m/>
    <n v="1"/>
  </r>
  <r>
    <s v="A"/>
    <n v="5824"/>
    <s v="עִזקָא"/>
    <s v="`izqa' (iz-kaw') n-f._x000a_1. a signet-ring (as engraved)_x000a_[(Aramaic) from a root corresponding to H5823]_x000a_KJV: signet. _x000a_Root(s): H5823 "/>
    <n v="2"/>
    <x v="3642"/>
    <s v="עזק"/>
    <m/>
    <m/>
    <n v="5823"/>
    <s v="עזק"/>
    <m/>
    <m/>
    <m/>
    <m/>
    <s v="noun fem"/>
    <m/>
    <m/>
    <n v="1"/>
  </r>
  <r>
    <s v="H"/>
    <n v="2672"/>
    <s v="חָצַב חָצֵב"/>
    <s v="chatsab (khaw-tsab') (or chatseb {khaw-tsabe'}) v._x000a_1. to cut or carve (wood, stone or other material)_x000a_2. (by implication) to hew, split, square, quarry, engrave_x000a_[a primitive root]_x000a_KJV: cut, dig, divide, grave, hew (out, -er), made, mason. "/>
    <n v="25"/>
    <x v="3643"/>
    <s v="חצב "/>
    <m/>
    <m/>
    <m/>
    <m/>
    <m/>
    <m/>
    <m/>
    <m/>
    <s v="verb"/>
    <m/>
    <m/>
    <n v="1"/>
  </r>
  <r>
    <s v="H"/>
    <n v="8150"/>
    <s v="שָׁנַן"/>
    <s v="shanan (shaw-nan') v._x000a_1. to point (transitive or intransitive)_x000a_2. intensively, to pierce_x000a_3. (figuratively) to inculcate_x000a_[a primitive root]_x000a_KJV: prick, sharp(-en), teach diligently, whet. "/>
    <n v="9"/>
    <x v="3644"/>
    <s v="שׁנן"/>
    <m/>
    <m/>
    <m/>
    <m/>
    <m/>
    <m/>
    <m/>
    <m/>
    <s v="verb-stem"/>
    <m/>
    <m/>
    <n v="1"/>
  </r>
  <r>
    <s v="A"/>
    <n v="5368"/>
    <s v="נְקַשׁ"/>
    <s v="nqash (nek-ash') v._x000a_1. to knock_x000a_[(Aramaic) corresponding to H5367, but used in the sense of H5362]_x000a_KJV: smote. _x000a_Root(s): H5367, H5362 "/>
    <n v="1"/>
    <x v="3645"/>
    <s v="נקף"/>
    <m/>
    <m/>
    <n v="5367"/>
    <s v="נקשׁ"/>
    <n v="5362"/>
    <s v="נקף"/>
    <m/>
    <m/>
    <s v="verb"/>
    <m/>
    <m/>
    <n v="1"/>
  </r>
  <r>
    <s v="H"/>
    <n v="7865"/>
    <s v="שִׂיאוֹן"/>
    <s v="Siy'on (see-ohn') n/l._x000a_1. peak_x000a_2. Sion, the summit of Mt. Hermon_x000a_[from H7863]_x000a_KJV: Sion. _x000a_Root(s): H7863 "/>
    <n v="1"/>
    <x v="3646"/>
    <m/>
    <m/>
    <m/>
    <n v="7863"/>
    <s v="שׂיא"/>
    <m/>
    <m/>
    <m/>
    <m/>
    <s v="Name/l."/>
    <m/>
    <m/>
    <n v="0"/>
  </r>
  <r>
    <s v="H"/>
    <n v="1221"/>
    <s v="בֶּצֶר"/>
    <s v="Betser (beh'-tser) n/l._x000a_1. Betser, a place in Israel_x000a_2. also an Israelite_x000a_[the same as H1220, an inaccessible spot]_x000a_KJV: Bezer. _x000a_Root(s): H1220 "/>
    <n v="5"/>
    <x v="3647"/>
    <m/>
    <m/>
    <m/>
    <n v="1220"/>
    <s v="בצר"/>
    <m/>
    <m/>
    <m/>
    <m/>
    <s v="Name/l."/>
    <m/>
    <m/>
    <n v="0"/>
  </r>
  <r>
    <s v="H"/>
    <n v="1474"/>
    <s v="גּוֹלָן"/>
    <s v="Gowlan (go-lawn') n/l._x000a_1. captive_x000a_2. Golan, a place east of the Jordan_x000a_[from H1473]_x000a_KJV: Golan. _x000a_Root(s): H1473 "/>
    <n v="6"/>
    <x v="3647"/>
    <m/>
    <m/>
    <m/>
    <n v="1473"/>
    <s v="גולה גולה"/>
    <m/>
    <m/>
    <m/>
    <m/>
    <s v="Name/l."/>
    <m/>
    <m/>
    <n v="0"/>
  </r>
  <r>
    <s v="H"/>
    <n v="4520"/>
    <s v="מְנַשִּׁי"/>
    <s v="Mnashshiy (men-ash-shee') adj._x000a_1. a Menashshite or descendant of Menashsheh_x000a_[from H4519]_x000a_KJV: of Manasseh, Manassites. _x000a_Root(s): H4519 "/>
    <n v="4"/>
    <x v="3647"/>
    <m/>
    <m/>
    <m/>
    <n v="4519"/>
    <s v="מנשׁה"/>
    <m/>
    <m/>
    <m/>
    <m/>
    <s v="adjective"/>
    <m/>
    <m/>
    <n v="0"/>
  </r>
  <r>
    <s v="H"/>
    <n v="7216"/>
    <s v="רָאמוֹת רָאמוֹת"/>
    <s v="Ra'mowth (raw-moth') (or Ramoth {raw-moth'}) n/l._x000a_1. heights_x000a_2. Ramoth, the name of two places in Israel_x000a_[plural of H7215]_x000a_KJV: Ramoth. _x000a_Root(s): H7215 "/>
    <n v="4"/>
    <x v="3647"/>
    <m/>
    <m/>
    <m/>
    <n v="7215"/>
    <s v="ראמה"/>
    <m/>
    <m/>
    <m/>
    <m/>
    <s v="Name/l."/>
    <m/>
    <m/>
    <n v="0"/>
  </r>
  <r>
    <s v="H"/>
    <n v="4531"/>
    <s v="מַסָּה"/>
    <s v="maccah (mas-saw') n-f._x000a_1. a testing, of men (judicial) or of God (querulous)_x000a_[from H5254]_x000a_KJV: temptation, trial. _x000a_Root(s): H5254 "/>
    <n v="5"/>
    <x v="3648"/>
    <s v="נסה"/>
    <m/>
    <m/>
    <n v="5254"/>
    <s v="נסה"/>
    <m/>
    <m/>
    <m/>
    <m/>
    <s v="noun fem"/>
    <m/>
    <m/>
    <n v="1"/>
  </r>
  <r>
    <s v="H"/>
    <n v="3707"/>
    <s v="כַּעַס"/>
    <s v="ka`ac (kaw-as') v._x000a_1. to trouble_x000a_2. (by implication) to grieve, rage, be indignant_x000a_[a primitive root]_x000a_KJV: be angry, be grieved, take indignation, provoke (to anger, unto wrath), have sorrow, vex, be wroth. "/>
    <n v="54"/>
    <x v="3649"/>
    <s v="כעס"/>
    <m/>
    <m/>
    <m/>
    <m/>
    <m/>
    <m/>
    <m/>
    <m/>
    <s v="verb"/>
    <m/>
    <m/>
    <n v="1"/>
  </r>
  <r>
    <s v="H"/>
    <n v="3564"/>
    <s v="כּוּר"/>
    <s v="kuwr (koor) n-m._x000a_1. a pot or furnace (as if excavated)_x000a_[from an unused root meaning properly, to dig through]_x000a_KJV: furnace. _x000a_Compare: H3600 "/>
    <n v="9"/>
    <x v="3650"/>
    <m/>
    <m/>
    <m/>
    <m/>
    <m/>
    <m/>
    <m/>
    <m/>
    <m/>
    <s v="noun masc"/>
    <m/>
    <m/>
    <n v="0"/>
  </r>
  <r>
    <s v="H"/>
    <n v="5080"/>
    <s v="נָדַח"/>
    <s v="nadach (naw-dakh') v._x000a_1. to push off_x000a_2. used in a great variety of applications, literally and figuratively (to expel, mislead, strike, inflict, etc.)_x000a_[a primitive root]_x000a_KJV: banish, bring, cast down (out), chase, compel, draw away, drive (away, out, quite), fetch a stroke, force, go away, outcast, thrust away (out), withdraw. "/>
    <n v="52"/>
    <x v="3651"/>
    <s v="נדח"/>
    <m/>
    <m/>
    <m/>
    <m/>
    <m/>
    <m/>
    <m/>
    <m/>
    <s v="verb"/>
    <m/>
    <m/>
    <n v="1"/>
  </r>
  <r>
    <s v="H"/>
    <n v="5566"/>
    <s v="סֶמֶל סֵמֶל"/>
    <s v="cemel (seh'-mel) (or cemel {say'-mel}) n-m._x000a_1. a likeness_x000a_[from an unused root meaning to resemble]_x000a_KJV: figure, idol, image. "/>
    <n v="5"/>
    <x v="3652"/>
    <m/>
    <m/>
    <m/>
    <m/>
    <m/>
    <m/>
    <m/>
    <m/>
    <m/>
    <s v="noun masc"/>
    <m/>
    <m/>
    <n v="0"/>
  </r>
  <r>
    <s v="H"/>
    <n v="998"/>
    <s v="בִּינָה"/>
    <s v="biynah (bee-naw') n-f._x000a_1. understanding_x000a_[from H995]_x000a_KJV: knowledge, meaning, X perfectly, understanding, wisdom. _x000a_Root(s): H995 "/>
    <n v="38"/>
    <x v="3653"/>
    <s v="בין"/>
    <m/>
    <m/>
    <n v="995"/>
    <s v="בין"/>
    <m/>
    <m/>
    <m/>
    <m/>
    <s v="noun fem"/>
    <m/>
    <m/>
    <n v="1"/>
  </r>
  <r>
    <s v="H"/>
    <n v="1695"/>
    <s v="דָּבֵק"/>
    <s v="dabeq (daw-bake') adj._x000a_1. adhering_x000a_[from H1692]_x000a_KJV: cleave, joining, stick closer. _x000a_Root(s): H1692 "/>
    <n v="3"/>
    <x v="3654"/>
    <s v="דבק"/>
    <m/>
    <m/>
    <n v="1692"/>
    <s v="דבק"/>
    <m/>
    <m/>
    <m/>
    <m/>
    <s v="adjective"/>
    <m/>
    <m/>
    <n v="1"/>
  </r>
  <r>
    <s v="H"/>
    <n v="3925"/>
    <s v="לָמַד"/>
    <s v="lamad (law-mad') v._x000a_1. (properly) to goad_x000a_2. (by implication) to teach (the rod being an Oriental incentive)_x000a_[a primitive root]_x000a_KJV: (un-) accustomed, X diligently, expert, instruct, learn, skilful, teach(-er, - ing). "/>
    <n v="87"/>
    <x v="3655"/>
    <s v="למד"/>
    <m/>
    <m/>
    <m/>
    <m/>
    <m/>
    <m/>
    <m/>
    <m/>
    <s v="verb"/>
    <m/>
    <m/>
    <n v="1"/>
  </r>
  <r>
    <s v="H"/>
    <n v="1047"/>
    <s v="בֵּיתּ פְּעוֹר"/>
    <s v="Beyth P`owr (bayth pe-ore') n/l._x000a_1. house of Peor_x000a_2. Beth- Peor, a place East of the Jordan_x000a_[from H1004 and H6465]_x000a_KJV: Beth-peor. _x000a_Root(s): H1004, H6465 "/>
    <n v="4"/>
    <x v="3656"/>
    <m/>
    <m/>
    <m/>
    <n v="1004"/>
    <s v="בית"/>
    <n v="6465"/>
    <s v="פעור"/>
    <m/>
    <m/>
    <s v="Name/l."/>
    <m/>
    <m/>
    <n v="0"/>
  </r>
  <r>
    <s v="H"/>
    <n v="794"/>
    <s v="אֲשֵׁדָה"/>
    <s v="ashedah (ash-ay-daw') n-f._x000a_1. a ravine_x000a_[feminine of H793]_x000a_KJV: springs. _x000a_Root(s): H793 "/>
    <n v="6"/>
    <x v="3657"/>
    <m/>
    <m/>
    <m/>
    <n v="793"/>
    <s v="אשׁד"/>
    <m/>
    <m/>
    <m/>
    <m/>
    <s v="noun fem"/>
    <m/>
    <m/>
    <n v="0"/>
  </r>
  <r>
    <s v="H"/>
    <n v="1651"/>
    <s v="גְּשׁוּרִי"/>
    <s v="Gshuwriy (ghe-shoo-ree') adj._x000a_1. a Geshurite (also collectively) or inhabitants of Geshur_x000a_[patrial from H1650]_x000a_KJV: Geshuri, Geshurites. _x000a_Root(s): H1650 "/>
    <n v="6"/>
    <x v="3658"/>
    <m/>
    <m/>
    <m/>
    <n v="1650"/>
    <s v="גשׁור"/>
    <m/>
    <m/>
    <m/>
    <m/>
    <s v="adjective"/>
    <m/>
    <m/>
    <n v="0"/>
  </r>
  <r>
    <s v="H"/>
    <n v="4602"/>
    <s v="מַעֲכָתִי"/>
    <s v="Ma`akathiy (mah-ak-aw-thee') adj._x000a_1. a Maakathite, or inhabitant of Maakah_x000a_[patrial from H4601]_x000a_KJV: Maachathite. _x000a_Root(s): H4601 "/>
    <n v="8"/>
    <x v="3658"/>
    <m/>
    <m/>
    <m/>
    <n v="4601"/>
    <s v="מעכה מעכת"/>
    <m/>
    <m/>
    <m/>
    <m/>
    <s v="adjective"/>
    <m/>
    <m/>
    <n v="0"/>
  </r>
  <r>
    <s v="H"/>
    <n v="1425"/>
    <s v="גָּדִי"/>
    <s v="Gadiy (gaw-dee') adj._x000a_1. a Gadite (collectively) or descendants of Gad_x000a_[patronymically from H1410]_x000a_KJV: Gadites, children of Gad. _x000a_Root(s): H1410 "/>
    <n v="15"/>
    <x v="3659"/>
    <m/>
    <m/>
    <m/>
    <n v="1410"/>
    <s v="גד"/>
    <m/>
    <m/>
    <m/>
    <m/>
    <s v="adjective"/>
    <m/>
    <m/>
    <n v="0"/>
  </r>
  <r>
    <s v="H"/>
    <n v="6210"/>
    <s v="עֶרֶשׂ"/>
    <s v="`eres (eh'res) n-f._x000a_1. a couch (properly, with a canopy)_x000a_[from an unused root meaning perhaps to arch]_x000a_KJV: bed(-stead), couch. "/>
    <n v="10"/>
    <x v="3660"/>
    <m/>
    <m/>
    <m/>
    <m/>
    <m/>
    <m/>
    <m/>
    <m/>
    <m/>
    <s v="noun fem"/>
    <m/>
    <m/>
    <n v="0"/>
  </r>
  <r>
    <s v="H"/>
    <n v="7237"/>
    <s v="רַבָּה"/>
    <s v="Rabbah (rab-baw') n/l._x000a_1. great_x000a_2. Rabbah, the name of two places in Israel, East and West_x000a_[feminine of H7227]_x000a_KJV: Rabbah, Rabbath. _x000a_Root(s): H7227 "/>
    <n v="15"/>
    <x v="3660"/>
    <m/>
    <m/>
    <m/>
    <n v="7227"/>
    <s v="רב"/>
    <m/>
    <m/>
    <m/>
    <m/>
    <s v="Name/l."/>
    <m/>
    <m/>
    <n v="0"/>
  </r>
  <r>
    <s v="H"/>
    <n v="4334"/>
    <s v="מִישׁוֹר מִישׁוֹר"/>
    <s v="miyshowr (mee-shore') (or miyshor {mee-shore'}) n-m._x000a_1. a level, i.e. a plain (often used (with the article prefix) as a properly, name of certain districts)_x000a_2. (figuratively) concord_x000a_3. also straightness, i.e. (figuratively) justice (sometimes adverbially, justly)_x000a_[from H3474]_x000a_KJV: equity, even place, plain, right(-eously), (made) straight, uprightness. _x000a_Root(s): H3474 "/>
    <n v="23"/>
    <x v="3661"/>
    <s v="ישׁר"/>
    <m/>
    <m/>
    <n v="3474"/>
    <s v="ישׁר"/>
    <m/>
    <m/>
    <m/>
    <m/>
    <s v="noun masc"/>
    <m/>
    <m/>
    <n v="1"/>
  </r>
  <r>
    <s v="H"/>
    <n v="5548"/>
    <s v="סַלכָּה"/>
    <s v="Calkah (sal-kaw') n/l._x000a_1. walking_x000a_2. Salcah, a place East of the Jordan_x000a_[from an unused root. meaning to walk]_x000a_KJV: Salcah, Salchah. "/>
    <n v="4"/>
    <x v="3661"/>
    <m/>
    <m/>
    <m/>
    <m/>
    <m/>
    <m/>
    <m/>
    <m/>
    <m/>
    <s v="Name/l."/>
    <m/>
    <m/>
    <n v="0"/>
  </r>
  <r>
    <s v="H"/>
    <n v="6722"/>
    <s v="צִּידּוֹנִי צִּדוֹנִי"/>
    <s v="Tsiydoniy (tsee-do-nee') adj._x000a_1. a Tsidonian or inhabitant of Tsidon_x000a_[patrial from H6721]_x000a_KJV: Sidonian, of Sidon, Zidonian. _x000a_Root(s): H6721 "/>
    <n v="16"/>
    <x v="3662"/>
    <m/>
    <m/>
    <m/>
    <n v="6721"/>
    <s v="צידון צידון"/>
    <m/>
    <m/>
    <m/>
    <m/>
    <s v="adjective"/>
    <m/>
    <m/>
    <n v="0"/>
  </r>
  <r>
    <s v="H"/>
    <n v="8149"/>
    <s v="שְׁנִיר שְׂנִיר"/>
    <s v="Shniyr (shen-eer') (or Sniyr {sen-eer'}) n/l._x000a_1. peak_x000a_2. Shenir or Senir, a summit of Lebanon_x000a_[from an unused root meaning to be pointed]_x000a_KJV: Senir, Shenir. "/>
    <n v="4"/>
    <x v="3662"/>
    <m/>
    <m/>
    <m/>
    <m/>
    <m/>
    <m/>
    <m/>
    <m/>
    <m/>
    <s v="Name/l."/>
    <m/>
    <m/>
    <n v="0"/>
  </r>
  <r>
    <s v="H"/>
    <n v="8303"/>
    <s v="שִׁריוֹן שִׂריוֹן"/>
    <s v="Shiryown (shir-yone') (and Siryon {sir-yone'}) n/l._x000a_1. Shirjon or Sirjon, a peak of the Lebanon mountains_x000a_[the same as H8304 (i.e. sheeted with snow)]_x000a_KJV: Sirion. _x000a_See also: H8304 "/>
    <n v="2"/>
    <x v="3662"/>
    <m/>
    <m/>
    <m/>
    <m/>
    <m/>
    <m/>
    <m/>
    <m/>
    <m/>
    <s v="Name/l."/>
    <m/>
    <m/>
    <n v="0"/>
  </r>
  <r>
    <s v="H"/>
    <n v="2768"/>
    <s v="חֶרמוֹן"/>
    <s v="Chermown (kher-mone') n/p._x000a_1. abrupt_x000a_2. Chermon, a mount of Israel_x000a_[from H2763]_x000a_KJV: Hermon. _x000a_Root(s): H2763 "/>
    <n v="13"/>
    <x v="3663"/>
    <s v="חרם"/>
    <m/>
    <m/>
    <n v="2763"/>
    <s v="חרם"/>
    <m/>
    <m/>
    <m/>
    <m/>
    <s v="name"/>
    <m/>
    <m/>
    <n v="1"/>
  </r>
  <r>
    <s v="H"/>
    <n v="6521"/>
    <s v="פְּרָזִי פְּרוֹזִי"/>
    <s v="praziy (per-aw-zee') (or prowziy {per-o-zee'}) n-m._x000a_1. a rustic_x000a_[from H6519]_x000a_KJV: village. _x000a_Root(s): H6519 "/>
    <n v="4"/>
    <x v="3664"/>
    <m/>
    <m/>
    <m/>
    <n v="6519"/>
    <s v="פרזה"/>
    <m/>
    <m/>
    <m/>
    <m/>
    <s v="noun masc"/>
    <m/>
    <m/>
    <n v="0"/>
  </r>
  <r>
    <s v="H"/>
    <n v="2256"/>
    <s v="חֶבֶל חֵבֶל"/>
    <s v="chebel (kheh'-bel) (or chebel {khay'-bel}) n-m._x000a_1. a rope (as twisted), especially a measuring line_x000a_2. (by implication, as measured) a district or inheritance_x000a_3. (by implication, as of cords) a noose_x000a_4. (figuratively) a company (as if tied together)_x000a_5. (also) a violent pang or spasm (especially of childbirth)_x000a_6. (also) ruin_x000a_[from H2254]_x000a_KJV: band, coast, company, cord, country, destruction, line, lot, pain, pang, portion, region, rope, snare, sorrow, tackling. _x000a_Root(s): H2254 "/>
    <n v="60"/>
    <x v="3665"/>
    <s v="חבל"/>
    <m/>
    <m/>
    <n v="2254"/>
    <s v="חבל"/>
    <m/>
    <m/>
    <m/>
    <m/>
    <s v="noun masc"/>
    <m/>
    <m/>
    <n v="1"/>
  </r>
  <r>
    <s v="H"/>
    <n v="709"/>
    <s v="אַרגּוֹב"/>
    <s v="Argob (ar-gobe') n/l._x000a_1. stony_x000a_2. Argob, a district of Israel_x000a_[from the same as H7263]_x000a_KJV: Argob. _x000a_Root(s): H7263 "/>
    <n v="5"/>
    <x v="3665"/>
    <m/>
    <m/>
    <m/>
    <n v="7263"/>
    <s v="רגב"/>
    <m/>
    <m/>
    <m/>
    <m/>
    <s v="Name/l."/>
    <m/>
    <m/>
    <n v="0"/>
  </r>
  <r>
    <s v="H"/>
    <n v="7682"/>
    <s v="שָׂגַב"/>
    <s v="sagab (saw-gab') v._x000a_1. to be lofty, especially inaccessible_x000a_2. (causatively) to make lofty_x000a_3. (by implication), safe, strong_x000a_{literally and figuratively}_x000a_[a primitive root]_x000a_KJV: defend, exalt, be excellent, (be, set on) high, lofty, be safe, set up (on high), be too strong. "/>
    <n v="20"/>
    <x v="3666"/>
    <s v="שׂגב"/>
    <m/>
    <m/>
    <m/>
    <m/>
    <m/>
    <m/>
    <m/>
    <m/>
    <s v="verb"/>
    <m/>
    <m/>
    <n v="1"/>
  </r>
  <r>
    <s v="H"/>
    <n v="6932"/>
    <s v="קְדֵמוֹת"/>
    <s v="Qdemowth (ked-ay-mothe') n/l._x000a_1. beginnings_x000a_2. Kedemoth, a place in eastern Israel_x000a_[from H6923]_x000a_KJV: Kedemoth. _x000a_Root(s): H6923 "/>
    <n v="4"/>
    <x v="3667"/>
    <s v="קדם"/>
    <m/>
    <m/>
    <n v="6923"/>
    <s v="קדם"/>
    <m/>
    <m/>
    <m/>
    <m/>
    <s v="Name/l."/>
    <m/>
    <m/>
    <n v="1"/>
  </r>
  <r>
    <s v="H"/>
    <n v="2699"/>
    <s v="חֲצֵרִים"/>
    <s v="Chatseriym (khats-ay-reem') n/l._x000a_1. yards_x000a_2. Chatserim, a place in Israel_x000a_[plural masculine of H2691]_x000a_KJV: Hazerim. _x000a_Root(s): H2691 "/>
    <n v="1"/>
    <x v="3668"/>
    <m/>
    <m/>
    <m/>
    <n v="2691"/>
    <s v="חצר"/>
    <m/>
    <m/>
    <m/>
    <m/>
    <s v="Name/l."/>
    <m/>
    <m/>
    <n v="0"/>
  </r>
  <r>
    <s v="H"/>
    <n v="3731"/>
    <s v="כַּפתּוֹר כַּפתּוֹר"/>
    <s v="Kaphtor (kaf-tore') (or (Am. 9) n/l._x000a_1. Caphtor (i.e. a wreath-shaped island), the original seat of the Philistines_x000a_[apparently the same as H3730]_x000a_KJV: Caphtor. _x000a_Root(s): H3730 "/>
    <n v="3"/>
    <x v="3668"/>
    <m/>
    <m/>
    <m/>
    <n v="3730"/>
    <s v="כפתור כפתור"/>
    <m/>
    <m/>
    <m/>
    <m/>
    <s v="Name/l."/>
    <m/>
    <m/>
    <n v="0"/>
  </r>
  <r>
    <s v="H"/>
    <n v="5757"/>
    <s v="עַוִּי"/>
    <s v="`Avviy (av-vee') adj._x000a_1. an Avvite or native of Avvah (only plural)_x000a_[patrial from H5755]_x000a_KJV: Avims, Avites. _x000a_Root(s): H5755 "/>
    <n v="3"/>
    <x v="3668"/>
    <m/>
    <m/>
    <m/>
    <n v="5755"/>
    <s v="עוה עוא"/>
    <m/>
    <m/>
    <m/>
    <m/>
    <s v="adjective"/>
    <m/>
    <m/>
    <n v="0"/>
  </r>
  <r>
    <s v="H"/>
    <n v="2157"/>
    <s v="זַמזוֹם"/>
    <s v="Zamzom (zam-zome') n/p._x000a_1. intriguing_x000a_2. a Zamzumite, or native tribe of Israel_x000a_[from H2161]_x000a_KJV: Zamzummim. _x000a_Root(s): H2161 "/>
    <n v="1"/>
    <x v="3669"/>
    <s v="זמם"/>
    <m/>
    <m/>
    <n v="2161"/>
    <s v="זמם"/>
    <m/>
    <m/>
    <m/>
    <m/>
    <s v="name"/>
    <m/>
    <m/>
    <n v="1"/>
  </r>
  <r>
    <s v="H"/>
    <n v="5984"/>
    <s v="עַמּוֹנִי"/>
    <s v="`Ammowniy (am-mo-nee') adj._x000a_1. an Ammonite or (the adjective) Ammonitish_x000a_[patronymically from H5983]_x000a_KJV: Ammonite(-s). _x000a_Root(s): H5983 "/>
    <n v="18"/>
    <x v="3669"/>
    <m/>
    <m/>
    <m/>
    <n v="5983"/>
    <s v="עמון"/>
    <m/>
    <m/>
    <m/>
    <m/>
    <s v="adjective"/>
    <m/>
    <m/>
    <n v="0"/>
  </r>
  <r>
    <s v="A"/>
    <n v="7108"/>
    <s v="קְצַף"/>
    <s v="qtsaph (kets-af') v._x000a_1. to become enraged_x000a_[(Aramaic) corresponding to H7107]_x000a_KJV: be furious. _x000a_Root(s): H7107 "/>
    <n v="1"/>
    <x v="3670"/>
    <s v="קצף"/>
    <m/>
    <m/>
    <n v="7107"/>
    <s v="קצף"/>
    <m/>
    <m/>
    <m/>
    <m/>
    <s v="verb"/>
    <m/>
    <m/>
    <n v="1"/>
  </r>
  <r>
    <s v="H"/>
    <n v="4125"/>
    <s v="מוֹאָבִי מוֹאָבִיָה מוֹאָבִיתּ"/>
    <s v="Mow'abiy (mo-aw-bee') (feminine Mownabiyah {mo-aw-bee-yaw'}or Mowabiyth {mo-aw-beeth'};) adj._x000a_1. a Moabite or Moabitess, i.e. a descendant from Moab_x000a_[patronymical from H4124]_x000a_KJV: (woman) of Moab, Moabite(-ish, -ss). _x000a_Root(s): H4124 "/>
    <n v="16"/>
    <x v="3671"/>
    <m/>
    <m/>
    <m/>
    <n v="4124"/>
    <s v="מואב"/>
    <m/>
    <m/>
    <m/>
    <m/>
    <s v="adjective"/>
    <m/>
    <m/>
    <n v="0"/>
  </r>
  <r>
    <s v="H"/>
    <n v="359"/>
    <s v="אֵילוֹת אֵילַת"/>
    <s v="Eylowth (ay-loth') (or mEylath {ay-lath'}) n/l._x000a_1. trees or a grove (i.e. palms)_x000a_2. Eloth or Elath, a place on the Red Sea_x000a_[from H352]_x000a_KJV: Elath, Eloth. _x000a_Root(s): H352 "/>
    <n v="8"/>
    <x v="3672"/>
    <s v="אול"/>
    <m/>
    <m/>
    <n v="352"/>
    <s v="איל"/>
    <m/>
    <m/>
    <m/>
    <m/>
    <s v="Name/l."/>
    <m/>
    <m/>
    <n v="1"/>
  </r>
  <r>
    <s v="H"/>
    <n v="3739"/>
    <s v="כָּרָה"/>
    <s v="karah (kaw-raw') v._x000a_1. to purchase_x000a_[usually assigned as a primitive root, but probably only a special application of H3738 (through the common idea of planning implied in a bargain)]_x000a_KJV: buy, prepare. _x000a_Root(s): H3738 "/>
    <n v="3"/>
    <x v="3673"/>
    <s v="כרה"/>
    <m/>
    <m/>
    <n v="3738"/>
    <s v="כרה"/>
    <m/>
    <m/>
    <m/>
    <m/>
    <s v="verb"/>
    <m/>
    <m/>
    <n v="1"/>
  </r>
  <r>
    <s v="H"/>
    <n v="1624"/>
    <s v="גָּרָה"/>
    <s v="garah (gaw-raw') v._x000a_1. (properly) to grate, i.e. (figuratively) to anger_x000a_[a primitive root]_x000a_KJV: contend, meddle, stir up, strive. "/>
    <n v="15"/>
    <x v="3674"/>
    <s v="גרה"/>
    <m/>
    <m/>
    <m/>
    <m/>
    <m/>
    <m/>
    <m/>
    <m/>
    <s v="verb-stem"/>
    <m/>
    <m/>
    <n v="1"/>
  </r>
  <r>
    <s v="H"/>
    <n v="3425"/>
    <s v="יְרוּשָּׁה"/>
    <s v="yrushah (yer-oosh-shaw') n-f._x000a_1. something occupied_x000a_2. a conquest_x000a_3. also a patrimony_x000a_[from H3423]_x000a_KJV: heritage, inheritance, possession. _x000a_Root(s): H3423 "/>
    <n v="14"/>
    <x v="3674"/>
    <s v="ירשׁ"/>
    <m/>
    <m/>
    <n v="3423"/>
    <s v="ירשׁ ירשׁ"/>
    <m/>
    <m/>
    <m/>
    <m/>
    <s v="noun fem"/>
    <m/>
    <m/>
    <n v="1"/>
  </r>
  <r>
    <s v="H"/>
    <n v="4096"/>
    <s v="מִדרָך"/>
    <s v="midrak (mid-rawk') n-m._x000a_1. a treading, i.e. a place for stepping on_x000a_[from H1869]_x000a_KJV: (foot-)breadth. _x000a_Root(s): H1869 "/>
    <n v="1"/>
    <x v="3674"/>
    <s v="דרך"/>
    <m/>
    <m/>
    <n v="1869"/>
    <s v="דרך"/>
    <m/>
    <m/>
    <m/>
    <m/>
    <s v="noun masc"/>
    <m/>
    <m/>
    <n v="1"/>
  </r>
  <r>
    <s v="H"/>
    <n v="1682"/>
    <s v="דְּבוֹרָה דֶּבוֹרָה"/>
    <s v="dbowrah (deb-o-raw') (or (shortened) dborah {deb-o-raw'}) n-f._x000a_1. the bee (from its systematic instincts)_x000a_[from H1696 (in the sense of orderly motion)]_x000a_KJV: bee. _x000a_Root(s): H1696 "/>
    <n v="4"/>
    <x v="3675"/>
    <s v="דבר"/>
    <m/>
    <m/>
    <n v="1696"/>
    <s v="דבר"/>
    <m/>
    <m/>
    <m/>
    <m/>
    <s v="noun fem"/>
    <m/>
    <m/>
    <n v="1"/>
  </r>
  <r>
    <s v="H"/>
    <n v="1951"/>
    <s v="הוּן"/>
    <s v="huwn (hoon) v._x000a_1. (properly) to be naught, i.e. (figuratively) to be (causatively, act) light_x000a_[a primitive root]_x000a_KJV: be ready. "/>
    <n v="1"/>
    <x v="3676"/>
    <s v="הון"/>
    <m/>
    <m/>
    <m/>
    <m/>
    <m/>
    <m/>
    <m/>
    <m/>
    <s v="verb-stem"/>
    <m/>
    <m/>
    <n v="1"/>
  </r>
  <r>
    <s v="H"/>
    <n v="599"/>
    <s v="אָנַף"/>
    <s v="anaph (aw-naf') v._x000a_1. to breathe hard_x000a_2. be enraged_x000a_[a primitive root]_x000a_KJV: be angry (displeased). "/>
    <n v="14"/>
    <x v="3677"/>
    <s v="אנף"/>
    <m/>
    <m/>
    <m/>
    <m/>
    <m/>
    <m/>
    <m/>
    <m/>
    <s v="verb-stem"/>
    <m/>
    <m/>
    <n v="1"/>
  </r>
  <r>
    <s v="H"/>
    <n v="2108"/>
    <s v="זוּלָה"/>
    <s v="zuwlah (zoo-law') adj._x000a_1. probably scattering, i.e. removal_x000a_2. used adverbially, except_x000a_[from H2107]_x000a_KJV: beside, but, only, save. _x000a_Root(s): H2107 "/>
    <n v="16"/>
    <x v="3678"/>
    <m/>
    <m/>
    <m/>
    <n v="2107"/>
    <s v="זול"/>
    <m/>
    <m/>
    <m/>
    <m/>
    <s v="adjective"/>
    <m/>
    <m/>
    <n v="0"/>
  </r>
  <r>
    <s v="H"/>
    <n v="6206"/>
    <s v="עָרַץ"/>
    <s v="`arats (aw-rats') v._x000a_1. to awe or (intransitive) to dread_x000a_2. (hence) to harass_x000a_[a primitive root]_x000a_KJV: be affrighted (afraid, dread, feared, terrified), break, dread, fear, oppress, prevail, shake terribly. "/>
    <n v="15"/>
    <x v="3679"/>
    <s v="ערץ"/>
    <m/>
    <m/>
    <m/>
    <m/>
    <m/>
    <m/>
    <m/>
    <m/>
    <s v="verb-stem"/>
    <m/>
    <m/>
    <n v="1"/>
  </r>
  <r>
    <s v="H"/>
    <n v="6062"/>
    <s v="עֲנָקִי"/>
    <s v="`Anaqiy (an-aw-kee') adj._x000a_1. an Anakite or descendant of Anak_x000a_[patronymically from H6061]_x000a_KJV: Anakim. _x000a_Root(s): H6061 "/>
    <n v="9"/>
    <x v="3680"/>
    <m/>
    <m/>
    <m/>
    <n v="6061"/>
    <s v="ענק"/>
    <m/>
    <m/>
    <m/>
    <m/>
    <s v="adjective"/>
    <m/>
    <m/>
    <n v="0"/>
  </r>
  <r>
    <s v="H"/>
    <n v="7279"/>
    <s v="רָגַן"/>
    <s v="ragan (raw-gan') v._x000a_1. to grumble, i.e. rebel_x000a_[a primitive root]_x000a_KJV: murmur. "/>
    <n v="3"/>
    <x v="3681"/>
    <s v="רגן"/>
    <m/>
    <m/>
    <m/>
    <m/>
    <m/>
    <m/>
    <m/>
    <m/>
    <s v="verb-stem"/>
    <m/>
    <m/>
    <n v="1"/>
  </r>
  <r>
    <s v="H"/>
    <n v="2865"/>
    <s v="חָתַת"/>
    <s v="chathath (khaw-thath') v._x000a_1. (properly) to prostrate_x000a_2. (hence) to break down, either (literally) by violence, or (figuratively) by confusion and fear_x000a_[a primitive root]_x000a_KJV: abolish, affright, be (make) afraid, amaze, beat down, discourage, (cause to) dismay, go down, scare, terrify. "/>
    <n v="52"/>
    <x v="3682"/>
    <s v="חתת"/>
    <m/>
    <m/>
    <m/>
    <m/>
    <m/>
    <m/>
    <m/>
    <m/>
    <s v="verb"/>
    <m/>
    <m/>
    <n v="1"/>
  </r>
  <r>
    <s v="H"/>
    <n v="2960"/>
    <s v="טּוֹרַח"/>
    <s v="torach (to'-rakh) n-m._x000a_1. a burden_x000a_[from H2959]_x000a_KJV: cumbrance, trouble. _x000a_Root(s): H2959 "/>
    <n v="2"/>
    <x v="3683"/>
    <s v="טרח"/>
    <m/>
    <m/>
    <n v="2959"/>
    <s v="טרח"/>
    <m/>
    <m/>
    <m/>
    <m/>
    <s v="noun masc"/>
    <m/>
    <m/>
    <n v="1"/>
  </r>
  <r>
    <s v="H"/>
    <n v="3844"/>
    <s v="לְבָנוֹן"/>
    <s v="Lbanown (leb-aw-nohn') n/l._x000a_1. (the) white mountain (from its snow)_x000a_2. Lebanon, a mountain range in Israel_x000a_[from H3825]_x000a_KJV: Lebanon. _x000a_Root(s): H3825 "/>
    <n v="71"/>
    <x v="3684"/>
    <m/>
    <m/>
    <m/>
    <n v="3825"/>
    <s v="לבב"/>
    <m/>
    <m/>
    <m/>
    <m/>
    <s v="Name/l."/>
    <m/>
    <m/>
    <n v="0"/>
  </r>
  <r>
    <s v="H"/>
    <n v="8219"/>
    <s v="שְׁפֵלָה"/>
    <s v="shphelah (shef-ay-law') n-f._x000a_1. Lowland, i.e. (with the article) the maritime slope of Israel_x000a_[from H8213]_x000a_KJV: low country, (low) plain, vale(-ley). _x000a_Root(s): H8213 "/>
    <n v="20"/>
    <x v="3684"/>
    <s v="שׁפל"/>
    <m/>
    <m/>
    <n v="8213"/>
    <s v="שׁפל"/>
    <m/>
    <m/>
    <m/>
    <m/>
    <s v="noun fem"/>
    <m/>
    <m/>
    <n v="1"/>
  </r>
  <r>
    <s v="H"/>
    <n v="874"/>
    <s v="בָּאַר"/>
    <s v="ba'ar (baw-ar') v._x000a_1. to dig_x000a_2. by analogy, to engrave_x000a_3. (figuratively) to explain_x000a_[a primitive root]_x000a_KJV: declare, (make) plain(-ly). "/>
    <n v="3"/>
    <x v="3685"/>
    <s v="באר"/>
    <m/>
    <m/>
    <m/>
    <m/>
    <m/>
    <m/>
    <m/>
    <m/>
    <s v="verb-stem"/>
    <m/>
    <m/>
    <n v="1"/>
  </r>
  <r>
    <s v="H"/>
    <n v="6252"/>
    <s v="עַשׁתָּרוֹת עַשׁתָּרוֹת"/>
    <s v="`Ashtarowth (ash-taw-roth') (or bAshtaroth {ash-taw-roth'}) n/p._x000a_1. Ashtaroth, the name of a Sidonian deity, and of a place East of the Jordan_x000a_[plural of H6251]_x000a_KJV: Asharoth, Astaroth. See also H1045, H6253, H6255. _x000a_Root(s): H6251 _x000a_See also: H1045, H6253, H6255 "/>
    <n v="12"/>
    <x v="3686"/>
    <m/>
    <m/>
    <m/>
    <n v="6251"/>
    <s v="עשׁתרה"/>
    <m/>
    <m/>
    <m/>
    <m/>
    <s v="name"/>
    <m/>
    <m/>
    <n v="0"/>
  </r>
  <r>
    <s v="H"/>
    <n v="1774"/>
    <s v="דִּי זָהָב"/>
    <s v="Diy zahab (dee zaw-hawb') n/l._x000a_1. of gold_x000a_2. Dizahab, a place in the Desert_x000a_[as if from H1768 and H2091]_x000a_KJV: Dizahab. _x000a_Root(s): H1768, H2091 "/>
    <n v="1"/>
    <x v="3687"/>
    <s v="זהב"/>
    <m/>
    <m/>
    <n v="1768"/>
    <s v="די"/>
    <n v="2091"/>
    <s v="זהב"/>
    <m/>
    <m/>
    <s v="Name/l."/>
    <m/>
    <m/>
    <n v="1"/>
  </r>
  <r>
    <s v="H"/>
    <n v="5489"/>
    <s v="סוּף"/>
    <s v="Cuwph (soof) n/l._x000a_1. the Reed (Sea)_x000a_[for H5488 (by ellipsis of H3220)]_x000a_KJV: Red Sea. _x000a_Root(s): H5488, H3220 "/>
    <n v="1"/>
    <x v="3687"/>
    <m/>
    <m/>
    <m/>
    <n v="5488"/>
    <s v="סוף"/>
    <n v="3220"/>
    <s v="ים"/>
    <m/>
    <m/>
    <s v="Name/l."/>
    <m/>
    <m/>
    <n v="0"/>
  </r>
  <r>
    <s v="H"/>
    <n v="8603"/>
    <s v="תּוֹפֶל"/>
    <s v="Tophel (to'-fel) n/l._x000a_1. quagmire_x000a_2. Tophel, a place near the Desert_x000a_[from the same as H8602]_x000a_KJV: Tophel. _x000a_Root(s): H8602 "/>
    <n v="1"/>
    <x v="3687"/>
    <m/>
    <m/>
    <m/>
    <n v="8602"/>
    <s v="תפל"/>
    <m/>
    <m/>
    <m/>
    <m/>
    <s v="Name/l."/>
    <m/>
    <m/>
    <n v="0"/>
  </r>
  <r>
    <s v="H"/>
    <n v="2610"/>
    <s v="חָנֵף"/>
    <s v="chaneph (khaw-nafe') v._x000a_1. to soil, especially in a moral sense_x000a_[a primitive root]_x000a_KJV: corrupt, defile, X greatly, pollute, profane. "/>
    <n v="11"/>
    <x v="3688"/>
    <s v="חנף"/>
    <m/>
    <m/>
    <m/>
    <m/>
    <m/>
    <m/>
    <m/>
    <m/>
    <s v="verb-stem"/>
    <m/>
    <m/>
    <n v="1"/>
  </r>
  <r>
    <s v="H"/>
    <n v="1920"/>
    <s v="הָדַף"/>
    <s v="Hadaph (haw-daf') v._x000a_1. to push away or down_x000a_[a prim root]_x000a_KJV: cast away (out), drive, expel, thrust (away). "/>
    <n v="11"/>
    <x v="3689"/>
    <s v="הדף"/>
    <m/>
    <m/>
    <m/>
    <m/>
    <m/>
    <m/>
    <m/>
    <m/>
    <s v="verb-stem"/>
    <m/>
    <m/>
    <n v="1"/>
  </r>
  <r>
    <s v="H"/>
    <n v="6660"/>
    <s v="צְּדִיָה"/>
    <s v="tsdiyah (tsed-ee-yaw') n-f._x000a_1. design_x000a_[from H6658]_x000a_KJV: lying in wait. _x000a_Root(s): H6658 _x000a_Compare: H6656 "/>
    <n v="2"/>
    <x v="3689"/>
    <s v="צדה"/>
    <m/>
    <m/>
    <n v="6658"/>
    <s v="צדה"/>
    <m/>
    <m/>
    <m/>
    <m/>
    <s v="noun fem"/>
    <m/>
    <m/>
    <n v="1"/>
  </r>
  <r>
    <s v="H"/>
    <n v="8135"/>
    <s v="שִׂנאָה"/>
    <s v="sin'ah (sin-aw') n-f._x000a_1. hate_x000a_[from H8130]_x000a_KJV: + exceedingly, hate(-ful, - red). _x000a_Root(s): H8130 "/>
    <n v="16"/>
    <x v="3689"/>
    <s v="שׂנא"/>
    <m/>
    <m/>
    <n v="8130"/>
    <s v="שׂנא"/>
    <m/>
    <m/>
    <m/>
    <m/>
    <s v="noun fem"/>
    <m/>
    <m/>
    <n v="1"/>
  </r>
  <r>
    <s v="H"/>
    <n v="4733"/>
    <s v="מִקלָט"/>
    <s v="miqlat (mik-lawt') n-m._x000a_1. an asylum (as a receptacle)_x000a_[from H7038 in the sense of taking in]_x000a_KJV: refuge. _x000a_Root(s): H7038 "/>
    <n v="20"/>
    <x v="3690"/>
    <s v="קלט"/>
    <m/>
    <m/>
    <n v="7038"/>
    <s v="קלט"/>
    <m/>
    <m/>
    <m/>
    <m/>
    <s v="noun masc"/>
    <m/>
    <m/>
    <n v="1"/>
  </r>
  <r>
    <s v="H"/>
    <n v="6300"/>
    <s v="פְּדַהאֵל"/>
    <s v="Pdah'el (ped-ah-ale') n/p._x000a_1. God has ransomed_x000a_2. Pedahel, an Israelite_x000a_[from H6299 and H410]_x000a_KJV: Pedahel. _x000a_Root(s): H6299, H410 "/>
    <n v="1"/>
    <x v="3691"/>
    <s v="פדה"/>
    <m/>
    <m/>
    <n v="6299"/>
    <s v="פדה"/>
    <n v="410"/>
    <s v="אל"/>
    <m/>
    <m/>
    <s v="name"/>
    <m/>
    <m/>
    <n v="1"/>
  </r>
  <r>
    <s v="H"/>
    <n v="282"/>
    <s v="אֲחִיהוּד"/>
    <s v="Achiyhuwd (akh-ee-hood') n/p._x000a_1. brother (i.e. possessor) of renown_x000a_2. Achihud, an Israelite_x000a_[from H251 and H1935]_x000a_KJV: Ahihud. _x000a_Root(s): H251, H1935 "/>
    <n v="1"/>
    <x v="3692"/>
    <m/>
    <m/>
    <m/>
    <n v="251"/>
    <s v="אח"/>
    <n v="1935"/>
    <s v="הוד"/>
    <m/>
    <m/>
    <s v="name"/>
    <m/>
    <m/>
    <n v="0"/>
  </r>
  <r>
    <s v="H"/>
    <n v="8015"/>
    <s v="שְׁלוֹמִי"/>
    <s v="Shlomiy (shel-o-mee') n/p._x000a_1. peaceable_x000a_2. Shelomi, an Israelite_x000a_[from H7965]_x000a_KJV: Shelomi. _x000a_Root(s): H7965 "/>
    <n v="1"/>
    <x v="3692"/>
    <s v="שׁלם"/>
    <m/>
    <m/>
    <n v="7965"/>
    <s v="שׁלום שׁלום"/>
    <m/>
    <m/>
    <m/>
    <m/>
    <s v="name"/>
    <m/>
    <m/>
    <n v="1"/>
  </r>
  <r>
    <s v="H"/>
    <n v="5821"/>
    <s v="עַזָּן"/>
    <s v="`Azzan (az-zawn') n/p._x000a_1. strong one_x000a_2. Azzan, an Israelite_x000a_[from H5794]_x000a_KJV: Azzan. _x000a_Root(s): H5794 "/>
    <n v="1"/>
    <x v="3693"/>
    <m/>
    <m/>
    <m/>
    <n v="5794"/>
    <s v="עז"/>
    <m/>
    <m/>
    <m/>
    <m/>
    <s v="name"/>
    <m/>
    <m/>
    <n v="0"/>
  </r>
  <r>
    <s v="H"/>
    <n v="6409"/>
    <s v="פַּלטִּיאֵל"/>
    <s v="Paltiy'el (pal-tee-ale') n/p._x000a_1. deliverance of God_x000a_2. Paltiel, the name of two Israelites_x000a_[from the same as H6404 and H410]_x000a_KJV: Paltiel, Phaltiel. _x000a_Root(s): H6404, H410 "/>
    <n v="2"/>
    <x v="3693"/>
    <m/>
    <m/>
    <m/>
    <n v="6404"/>
    <s v="פלט"/>
    <n v="410"/>
    <s v="אל"/>
    <m/>
    <m/>
    <s v="name"/>
    <m/>
    <m/>
    <n v="0"/>
  </r>
  <r>
    <s v="H"/>
    <n v="6535"/>
    <s v="פַּרנַך"/>
    <s v="Parnak (par-nak') n/p._x000a_1. Parnak, an Israelite_x000a_[of uncertain derivation]_x000a_KJV: Parnach. "/>
    <n v="1"/>
    <x v="3694"/>
    <m/>
    <m/>
    <m/>
    <m/>
    <m/>
    <m/>
    <m/>
    <m/>
    <m/>
    <s v="name"/>
    <m/>
    <m/>
    <n v="1"/>
  </r>
  <r>
    <s v="H"/>
    <n v="8204"/>
    <s v="שִׁפטָּן"/>
    <s v="Shiphtan (shif-tawn') n/p._x000a_1. judge-like_x000a_2. Shiphtan, an Israelite_x000a_[from H8199]_x000a_KJV: Shiphtan. _x000a_Root(s): H8199 "/>
    <n v="1"/>
    <x v="3695"/>
    <s v="שׁפט"/>
    <m/>
    <m/>
    <n v="8199"/>
    <s v="שׁפט"/>
    <m/>
    <m/>
    <m/>
    <m/>
    <s v="name"/>
    <m/>
    <m/>
    <n v="1"/>
  </r>
  <r>
    <s v="H"/>
    <n v="641"/>
    <s v="אֵפוֹד"/>
    <s v="Ephod (ay-fode') n/p._x000a_1. Ephod, an Israelite_x000a_[the same as H646 shortened]_x000a_KJV: Ephod. _x000a_Root(s): H646 "/>
    <n v="1"/>
    <x v="3696"/>
    <s v="אפד"/>
    <m/>
    <m/>
    <n v="646"/>
    <s v="אפוד אפוד"/>
    <m/>
    <m/>
    <m/>
    <m/>
    <s v="name"/>
    <m/>
    <m/>
    <n v="1"/>
  </r>
  <r>
    <s v="H"/>
    <n v="2592"/>
    <s v="חַנִּיאֵל"/>
    <s v="Channiy'el (khan-nee-ale') n/p._x000a_1. favor of God_x000a_2. Channiel, the name of two Israelites_x000a_[from H2603 and H410]_x000a_KJV: Hanniel. _x000a_Root(s): H2603, H410 "/>
    <n v="2"/>
    <x v="3696"/>
    <s v="חנן"/>
    <m/>
    <m/>
    <n v="2603"/>
    <s v="חנן"/>
    <n v="410"/>
    <s v="אל"/>
    <m/>
    <m/>
    <s v="name"/>
    <m/>
    <m/>
    <n v="1"/>
  </r>
  <r>
    <s v="H"/>
    <n v="1231"/>
    <s v="בּוּקִּי"/>
    <s v="Buqqiy (book-kee') n/p._x000a_1. wasteful_x000a_2. Bukki, the name of two Israelites_x000a_[from H1238]_x000a_KJV: Bukki. _x000a_Root(s): H1238 "/>
    <n v="5"/>
    <x v="3697"/>
    <s v="בקק"/>
    <m/>
    <m/>
    <n v="1238"/>
    <s v="בקק"/>
    <m/>
    <m/>
    <m/>
    <m/>
    <s v="name"/>
    <m/>
    <m/>
    <n v="1"/>
  </r>
  <r>
    <s v="H"/>
    <n v="3020"/>
    <s v="יָגלִי"/>
    <s v="Yogliy (yog-lee') n/p._x000a_1. exiled_x000a_2. Jogli, an Israelite_x000a_[from H1540]_x000a_KJV: Jogli. _x000a_Root(s): H1540 "/>
    <n v="1"/>
    <x v="3697"/>
    <s v="גלה"/>
    <m/>
    <m/>
    <n v="1540"/>
    <s v="גלה"/>
    <m/>
    <m/>
    <m/>
    <m/>
    <s v="name"/>
    <m/>
    <m/>
    <n v="1"/>
  </r>
  <r>
    <s v="H"/>
    <n v="3692"/>
    <s v="כִּסלוֹן"/>
    <s v="Kiclown (kis-lone') n/p._x000a_1. hopeful_x000a_2. Kislon, an Israelite_x000a_[from H3688]_x000a_KJV: Chislon. _x000a_Root(s): H3688 "/>
    <n v="1"/>
    <x v="3698"/>
    <s v="כסל"/>
    <m/>
    <m/>
    <n v="3688"/>
    <s v="כסל"/>
    <m/>
    <m/>
    <m/>
    <m/>
    <s v="name"/>
    <m/>
    <m/>
    <n v="1"/>
  </r>
  <r>
    <s v="H"/>
    <n v="449"/>
    <s v="אֱלִידָּד"/>
    <s v="Eliydad (el-ee-dawd') n/p._x000a_1. God of (his ) love_x000a_2. Elidad, an Israelite_x000a_[from the same as H419]_x000a_KJV: Elidad. _x000a_Root(s): H419 "/>
    <n v="1"/>
    <x v="3698"/>
    <m/>
    <m/>
    <m/>
    <n v="419"/>
    <s v="אלדד"/>
    <m/>
    <m/>
    <m/>
    <m/>
    <s v="name"/>
    <m/>
    <m/>
    <n v="0"/>
  </r>
  <r>
    <s v="H"/>
    <n v="8050"/>
    <s v="שְׁמוּאֵל"/>
    <s v="Shmuw'el (sehm-oo-ale') n/p._x000a_1. heard of God_x000a_2. Shemuel, the name of three Israelites_x000a_[from the passive participle of H8085 and H410]_x000a_KJV: Samuel, Shemuel. _x000a_Root(s): H8085, H410 "/>
    <n v="140"/>
    <x v="3699"/>
    <s v="שׁמע"/>
    <m/>
    <m/>
    <n v="8085"/>
    <s v="שׁמע"/>
    <n v="410"/>
    <s v="אל"/>
    <m/>
    <m/>
    <s v="name"/>
    <m/>
    <m/>
    <n v="1"/>
  </r>
  <r>
    <s v="H"/>
    <n v="5871"/>
    <s v="עַיִן"/>
    <s v="`Ayin (ah'-yin) n/l._x000a_1. fountain_x000a_2. Ajin, the name (thus simply) of two places in Israel_x000a_[the same as H5869]_x000a_KJV: Ain. _x000a_Root(s): H5869 "/>
    <n v="5"/>
    <x v="3700"/>
    <s v="עין"/>
    <m/>
    <m/>
    <n v="5869"/>
    <s v="עין"/>
    <m/>
    <m/>
    <m/>
    <m/>
    <s v="Name/l."/>
    <m/>
    <m/>
    <n v="1"/>
  </r>
  <r>
    <s v="H"/>
    <n v="3672"/>
    <s v="כִּנְּרוֹת כִּנֶּרֶת"/>
    <s v="Kinnrowth (kin-ner-oth') (or Kinnereth {kin-neh'-reth}) n/l._x000a_1. perhaps harp-shaped_x000a_2. Kinneroth or Kinnereth, a place in Israel_x000a_[respectively plural and singular feminine from the same as H3658]_x000a_KJV: Chinnereth, Chinneroth, Cinneroth. _x000a_Root(s): H3658 "/>
    <n v="7"/>
    <x v="3700"/>
    <m/>
    <m/>
    <m/>
    <n v="3658"/>
    <s v="כנור"/>
    <m/>
    <m/>
    <m/>
    <m/>
    <s v="Name/l."/>
    <m/>
    <m/>
    <n v="0"/>
  </r>
  <r>
    <s v="H"/>
    <n v="7247"/>
    <s v="רִבלָה"/>
    <s v="Riblah (rib-law') n/l._x000a_1. fertile_x000a_2. Riblah, a place in Syria_x000a_[from an unused root meaning to be fruitful]_x000a_KJV: Riblah. "/>
    <n v="11"/>
    <x v="3700"/>
    <m/>
    <m/>
    <m/>
    <m/>
    <m/>
    <m/>
    <m/>
    <m/>
    <m/>
    <s v="Name/l."/>
    <m/>
    <m/>
    <n v="0"/>
  </r>
  <r>
    <s v="H"/>
    <n v="184"/>
    <s v="אָוָה"/>
    <s v="avah (aw-vaw') v._x000a_1. to extend or mark out_x000a_[a primitive root]_x000a_KJV: point out. "/>
    <n v="1"/>
    <x v="3701"/>
    <s v="אוה"/>
    <m/>
    <n v="446"/>
    <m/>
    <m/>
    <m/>
    <m/>
    <m/>
    <m/>
    <s v="verb-stem"/>
    <m/>
    <m/>
    <n v="1"/>
  </r>
  <r>
    <s v="H"/>
    <n v="8221"/>
    <s v="שְׁפָם"/>
    <s v="Shpham (shef-awm') n/l._x000a_1. bare spot_x000a_2. Shepham, a place in or near Israel_x000a_[probably from H8192]_x000a_KJV: Shepham. _x000a_Root(s): H8192 "/>
    <n v="2"/>
    <x v="3701"/>
    <s v="שׁפה"/>
    <m/>
    <m/>
    <n v="8192"/>
    <s v="שׁפה"/>
    <m/>
    <m/>
    <m/>
    <m/>
    <s v="Name/l."/>
    <m/>
    <m/>
    <n v="1"/>
  </r>
  <r>
    <s v="H"/>
    <n v="2202"/>
    <s v="זִפרוֹן"/>
    <s v="Ziphron (zi-frone') n/l._x000a_1. Ziphron, a place in Israel_x000a_[from an unused root (meaning to be fragrant)]_x000a_KJV: Ziphron."/>
    <n v="1"/>
    <x v="3702"/>
    <m/>
    <m/>
    <m/>
    <m/>
    <m/>
    <m/>
    <m/>
    <m/>
    <m/>
    <s v="Name/l."/>
    <m/>
    <m/>
    <n v="0"/>
  </r>
  <r>
    <s v="H"/>
    <n v="2704"/>
    <s v="חֲצַר עֵינָן"/>
    <s v="Chatsar `Eynan (khats-ar' ay-nawn') n/l._x000a_1. village of springs_x000a_2. Chatsar-Enan, a place in Israel_x000a_[from H2691 and the same as H5881]_x000a_KJV: Hazar-enan. _x000a_Root(s): H2691, H5881 "/>
    <n v="3"/>
    <x v="3702"/>
    <m/>
    <m/>
    <m/>
    <n v="2691"/>
    <s v="חצר"/>
    <n v="5881"/>
    <s v="עינן"/>
    <m/>
    <m/>
    <s v="Name/l."/>
    <m/>
    <m/>
    <n v="0"/>
  </r>
  <r>
    <s v="H"/>
    <n v="6657"/>
    <s v="צְּדָד"/>
    <s v="Tsdad (tsed-awd') n/l._x000a_1. a siding_x000a_2. Tsedad, a place near Israel_x000a_[from the same as H6654]_x000a_KJV: Zedad. _x000a_Root(s): H6654 "/>
    <n v="2"/>
    <x v="3703"/>
    <m/>
    <m/>
    <m/>
    <n v="6654"/>
    <s v="צד"/>
    <m/>
    <m/>
    <m/>
    <m/>
    <s v="Name/l."/>
    <m/>
    <m/>
    <n v="0"/>
  </r>
  <r>
    <s v="H"/>
    <n v="8376"/>
    <s v="תָּאָה"/>
    <s v="ta'ah (taw-aw') v._x000a_1. to mark off, i.e. (intensively) designate_x000a_[a primitive root]_x000a_KJV: point out. "/>
    <n v="2"/>
    <x v="3704"/>
    <s v="תאה"/>
    <m/>
    <m/>
    <m/>
    <m/>
    <m/>
    <m/>
    <m/>
    <m/>
    <s v="verb-stem"/>
    <m/>
    <m/>
    <n v="1"/>
  </r>
  <r>
    <s v="H"/>
    <n v="2692"/>
    <s v="חֲצַר אַדָּר"/>
    <s v="Chatsar Addar (khats-ar' addawr') n/l._x000a_1. (the) village of Addar_x000a_2. Chatsar-Addar, a place in Israel_x000a_[from H2691 and H146]_x000a_KJV: Hazar-addar. _x000a_Root(s): H2691, H146 "/>
    <n v="1"/>
    <x v="3705"/>
    <m/>
    <m/>
    <m/>
    <n v="2691"/>
    <s v="חצר"/>
    <n v="146"/>
    <s v="אדר"/>
    <m/>
    <m/>
    <s v="Name/l."/>
    <m/>
    <m/>
    <n v="0"/>
  </r>
  <r>
    <s v="H"/>
    <n v="4610"/>
    <s v="מַעֲלֵה עַקרַבִּים"/>
    <s v="Ma`aleh `Aqrabbiym (mah-al-ay' ak-rab-beem') n/l._x000a_1. Steep of Scorpions, a place in the Desert_x000a_[from H4608 and (the plural of) H6137]_x000a_KJV: Maaleh- accrabim, the ascent (going up) of Akrabbim. _x000a_Root(s): H4608, H6137 "/>
    <n v="6"/>
    <x v="3705"/>
    <m/>
    <m/>
    <m/>
    <n v="4608"/>
    <s v="מעלה"/>
    <n v="6137"/>
    <s v="עקרב"/>
    <m/>
    <m/>
    <s v="Name/l."/>
    <m/>
    <m/>
    <n v="0"/>
  </r>
  <r>
    <s v="H"/>
    <n v="6111"/>
    <s v="עַצמוֹן עַצמוֹן"/>
    <s v="`Atsmown (ats-mone') (or iAtsmon {ats-mone'}) n/l._x000a_1. bone-like_x000a_2. Atsmon, a place near Israel_x000a_[from H6107]_x000a_KJV: Azmon. _x000a_Root(s): H6107 "/>
    <n v="3"/>
    <x v="3705"/>
    <m/>
    <m/>
    <m/>
    <n v="6107"/>
    <s v="עצם"/>
    <m/>
    <m/>
    <m/>
    <m/>
    <s v="Name/l."/>
    <m/>
    <m/>
    <n v="0"/>
  </r>
  <r>
    <s v="H"/>
    <n v="8444"/>
    <s v="תּוֹצָאָה תּוֹצָאָה"/>
    <s v="towtsa'ah (to-tsaw-aw') (or totsaah {to-tsaw-aw'}) n-f._x000a_1. (only in plural collective) exit, i.e. (geographical) boundary, or (figuratively) deliverance, (actively) source_x000a_[from H3318]_x000a_KJV: border(-s), going(-s) forth (out), issues, outgoings. _x000a_Root(s): H3318 "/>
    <n v="25"/>
    <x v="3705"/>
    <s v="יצא"/>
    <m/>
    <m/>
    <n v="3318"/>
    <s v="יצא"/>
    <m/>
    <m/>
    <m/>
    <m/>
    <s v="noun fem"/>
    <m/>
    <m/>
    <n v="1"/>
  </r>
  <r>
    <s v="H"/>
    <n v="1819"/>
    <s v="דָּמָה"/>
    <s v="damah (daw-maw') v._x000a_1. to compare_x000a_2. (by implication) to resemble, liken, consider_x000a_[a primitive root]_x000a_KJV: compare, devise, (be) like(-n), mean, think, use similitudes. "/>
    <n v="30"/>
    <x v="3706"/>
    <s v="דמה"/>
    <m/>
    <m/>
    <m/>
    <m/>
    <m/>
    <m/>
    <m/>
    <m/>
    <s v="verb"/>
    <m/>
    <m/>
    <n v="1"/>
  </r>
  <r>
    <s v="H"/>
    <n v="6796"/>
    <s v="צָּנִין צָּנִן"/>
    <s v="tsaniyn (tsaw-neen') (or tsanin {tsaw-neen'}) n-m._x000a_1. a thorn_x000a_[from the same as H6791]_x000a_KJV: thorn. _x000a_Root(s): H6791 "/>
    <n v="2"/>
    <x v="3707"/>
    <m/>
    <m/>
    <m/>
    <n v="6791"/>
    <s v="צן"/>
    <m/>
    <m/>
    <m/>
    <m/>
    <s v="noun masc"/>
    <m/>
    <m/>
    <n v="0"/>
  </r>
  <r>
    <s v="H"/>
    <n v="7899"/>
    <s v="שֵׂך"/>
    <s v="sek (sake) n-m._x000a_1. a brier (as of a hedge)_x000a_[from H5526 in the sense of H7753]_x000a_KJV: prick. _x000a_Root(s): H5526, H7753 "/>
    <n v="1"/>
    <x v="3707"/>
    <s v="סכך שׂכך"/>
    <m/>
    <m/>
    <n v="5526"/>
    <s v="סכך שׂכך"/>
    <n v="7753"/>
    <s v="שׂוך"/>
    <m/>
    <m/>
    <s v="noun masc"/>
    <m/>
    <m/>
    <n v="1"/>
  </r>
  <r>
    <s v="H"/>
    <n v="63"/>
    <s v="אָבֵל הַשִּׁטִּים"/>
    <s v="Abel hash-Shittiym (aw-bale' hash-shit-teem') n/l._x000a_1. meadow of the acacias_x000a_2. Abel hash- Shittim, a place in Israel_x000a_[from H58 and the plural of H7848, with the article inserted]_x000a_KJV: Abel-shittim. _x000a_Root(s): H58, H7848 "/>
    <n v="1"/>
    <x v="3708"/>
    <s v="אבל"/>
    <m/>
    <n v="96"/>
    <n v="58"/>
    <s v="אבל"/>
    <n v="7848"/>
    <s v="שׁטה שׁטים"/>
    <m/>
    <m/>
    <s v="Name/l."/>
    <m/>
    <m/>
    <n v="1"/>
  </r>
  <r>
    <s v="H"/>
    <n v="1020"/>
    <s v="בֵּיתּ הַיְשִׁימוֹת"/>
    <s v="Beyth ha-Yshiy-mowth (bayth hah-yesh-ee-moth') n/l._x000a_1. house of the deserts_x000a_2. Beth-ha- Jeshimoth, a town East of the Jordan_x000a_[from H1004 and the plural of H3451 with the article interposed]_x000a_KJV: Beth-jeshimoth. _x000a_Root(s): H1004, H3451 "/>
    <n v="4"/>
    <x v="3708"/>
    <m/>
    <m/>
    <m/>
    <n v="1004"/>
    <s v="בית"/>
    <n v="3451"/>
    <s v="יְשׁימה"/>
    <m/>
    <m/>
    <s v="Name/l."/>
    <m/>
    <m/>
    <n v="0"/>
  </r>
  <r>
    <s v="H"/>
    <n v="5963"/>
    <s v="עַלמוֹן דִּבלָתָימָה"/>
    <s v="`Almon Diblathaymah (al-mone' dib-law-thaw'-yem-aw) n/l._x000a_1. Almon towards Diblathajim_x000a_2. Almon-Diblathajemah, a place in Moab_x000a_[from the same as H5960 and the dual of H1690 with enclitic of direction]_x000a_KJV: Almon-dilathaim. _x000a_Root(s): H5960, H1690 _x000a_Compare: H1015 "/>
    <n v="2"/>
    <x v="3709"/>
    <s v="אנן"/>
    <m/>
    <m/>
    <n v="5960"/>
    <s v="עלמון"/>
    <n v="1690"/>
    <s v="דבלה"/>
    <m/>
    <m/>
    <s v="Name/l."/>
    <m/>
    <m/>
    <n v="1"/>
  </r>
  <r>
    <s v="H"/>
    <n v="5864"/>
    <s v="עִיִים"/>
    <s v="`Iyiym (ee-yeem') n/l._x000a_1. ruins_x000a_2. Ijim, a place in the Desert_x000a_[plural of H5856]_x000a_KJV: Iim. _x000a_Root(s): H5856 "/>
    <n v="2"/>
    <x v="3710"/>
    <m/>
    <m/>
    <m/>
    <n v="5856"/>
    <s v="עי"/>
    <m/>
    <m/>
    <m/>
    <m/>
    <s v="Name/l."/>
    <m/>
    <m/>
    <n v="0"/>
  </r>
  <r>
    <s v="H"/>
    <n v="6325"/>
    <s v="פּוּנוֹן"/>
    <s v="Puwnon (poo-none') n/l._x000a_1. perplexity_x000a_2. Punon, a place in the Desert_x000a_[from H6323]_x000a_KJV: Punon. _x000a_Root(s): H6323 "/>
    <n v="2"/>
    <x v="3711"/>
    <s v="פון"/>
    <m/>
    <m/>
    <n v="6323"/>
    <s v="פון"/>
    <m/>
    <m/>
    <m/>
    <m/>
    <s v="Name/l."/>
    <m/>
    <m/>
    <n v="1"/>
  </r>
  <r>
    <s v="H"/>
    <n v="6758"/>
    <s v="צַּלמוֹנָה"/>
    <s v="Tsalmonah (tsal-mo-naw') n/l._x000a_1. shadiness_x000a_2. Tsalmonah, a place in the Desert_x000a_[feminine of H6757]_x000a_KJV: Zalmonah. _x000a_Root(s): H6757 "/>
    <n v="2"/>
    <x v="3712"/>
    <m/>
    <m/>
    <m/>
    <n v="6757"/>
    <s v="צלמות"/>
    <m/>
    <m/>
    <m/>
    <m/>
    <s v="Name/l."/>
    <m/>
    <m/>
    <n v="0"/>
  </r>
  <r>
    <s v="H"/>
    <n v="6100"/>
    <s v="עֶציוֹן גֶּבֶר עֶציוֹן גֶּבֶר"/>
    <s v="`Etsyown (ets-yone' gheh'ber) ((shorter) Etsyon Geber) n/l._x000a_1. backbone-like of a man_x000a_2. Etsjon-Geber, a place on the Red Sea_x000a_[from H6096 and H1397]_x000a_KJV: Ezion-geber. _x000a_Root(s): H6096, H1397 "/>
    <n v="7"/>
    <x v="3713"/>
    <s v="גבר"/>
    <m/>
    <m/>
    <n v="6096"/>
    <s v="עצה"/>
    <n v="1397"/>
    <s v="גבר"/>
    <m/>
    <m/>
    <s v="Name/l."/>
    <m/>
    <m/>
    <n v="1"/>
  </r>
  <r>
    <s v="H"/>
    <n v="5684"/>
    <s v="עֶברוֹנָה"/>
    <s v="`Ebronah (eb-raw-naw') n/p._x000a_1. Ebronah, place in the Desert_x000a_[feminine of H5683]_x000a_KJV: Ebronah. _x000a_Root(s): H5683 "/>
    <n v="2"/>
    <x v="3714"/>
    <m/>
    <m/>
    <m/>
    <n v="5683"/>
    <s v="עברון"/>
    <m/>
    <m/>
    <m/>
    <m/>
    <s v="name"/>
    <m/>
    <m/>
    <n v="0"/>
  </r>
  <r>
    <s v="H"/>
    <n v="3193"/>
    <s v="יָטבָּתָה"/>
    <s v="Yotbathah (yot-baw'-thaw) n/l._x000a_1. Jotbathah, a place in the Desert_x000a_[from H3192]_x000a_KJV: Jotbath, Jotbathah. _x000a_Root(s): H3192 "/>
    <n v="3"/>
    <x v="3715"/>
    <m/>
    <m/>
    <m/>
    <n v="3192"/>
    <s v="יטבה"/>
    <m/>
    <m/>
    <m/>
    <m/>
    <s v="Name/l."/>
    <m/>
    <m/>
    <n v="0"/>
  </r>
  <r>
    <s v="H"/>
    <n v="2735"/>
    <s v="חוֹר הַגִּדגָּד"/>
    <s v="Chor hag-Gidgad (khore hag-ghid-gawd') n/l._x000a_1. hole of the cleft_x000a_[from H2356 and a collateral (masculine) form of H1412, with the article interposed]_x000a_KJV: Hor-hagidgad. _x000a_Root(s): H2356, H1412 "/>
    <n v="2"/>
    <x v="3716"/>
    <m/>
    <m/>
    <m/>
    <n v="2356"/>
    <s v="חור חור"/>
    <n v="1412"/>
    <s v="גודגודה"/>
    <m/>
    <m/>
    <s v="Name/l."/>
    <m/>
    <m/>
    <n v="0"/>
  </r>
  <r>
    <s v="H"/>
    <n v="1142"/>
    <s v="בְּנֵי יַעֲקָן"/>
    <s v="Bney Ya`aqan (ben-ay' yah-ak-awn') n/l._x000a_1. sons of Yaakan_x000a_2. Bene-Jaakan, a place in the Desert_x000a_[from the plural of H1121 and H3292]_x000a_KJV: Bene-jaakan. _x000a_Root(s): H1121, H3292 "/>
    <n v="2"/>
    <x v="3717"/>
    <m/>
    <m/>
    <m/>
    <n v="1121"/>
    <s v="בן"/>
    <n v="3292"/>
    <s v="יעקן"/>
    <m/>
    <m/>
    <s v="Name/l."/>
    <m/>
    <m/>
    <n v="0"/>
  </r>
  <r>
    <s v="H"/>
    <n v="4149"/>
    <s v="מוֹסֵרָה מוֹסְרוֹת"/>
    <s v="Mowcerah (mo-say-raw') (or (plural) Mocrowth {mo-ser-othe'}) n/p._x000a_1. correction or corrections_x000a_2. Moserah or Moseroth, a place in the Desert_x000a_[feminine of H4147]_x000a_KJV: Mosera, Moseroth. _x000a_Root(s): H4147 "/>
    <n v="3"/>
    <x v="3718"/>
    <m/>
    <m/>
    <m/>
    <n v="4147"/>
    <s v="מוסר מוסרה מוסרה"/>
    <m/>
    <m/>
    <m/>
    <m/>
    <s v="name"/>
    <m/>
    <m/>
    <n v="0"/>
  </r>
  <r>
    <s v="H"/>
    <n v="2832"/>
    <s v="חַשׁמוֹנָה"/>
    <s v="Chashmonah (khash-mo-naw') n/l._x000a_1. fertile_x000a_2. Chasmonah, a place in the Desert_x000a_[feminine of H2831]_x000a_KJV: Hashmonah. _x000a_Root(s): H2831 "/>
    <n v="2"/>
    <x v="3719"/>
    <m/>
    <m/>
    <m/>
    <n v="2831"/>
    <s v="חשׁמן"/>
    <m/>
    <m/>
    <m/>
    <m/>
    <s v="Name/l."/>
    <m/>
    <m/>
    <n v="0"/>
  </r>
  <r>
    <s v="H"/>
    <n v="4989"/>
    <s v="מִתקָה"/>
    <s v="Mithqah (mith-kaw') n/p._x000a_1. sweetness_x000a_2. Mithkah, a place in the Desert_x000a_[feminine of H4987]_x000a_KJV: Mithcah. _x000a_Root(s): H4987 "/>
    <n v="2"/>
    <x v="3720"/>
    <m/>
    <m/>
    <m/>
    <n v="4987"/>
    <s v="מותק"/>
    <m/>
    <m/>
    <m/>
    <m/>
    <s v="name"/>
    <m/>
    <m/>
    <n v="0"/>
  </r>
  <r>
    <s v="H"/>
    <n v="8480"/>
    <s v="תַּחַת"/>
    <s v="Tachath (takh'-ath) n/l._x000a_1. Tachath, the name of a place in the Desert, also of three Israelites_x000a_[the same as H8478]_x000a_KJV: Tahath. _x000a_Root(s): H8478 "/>
    <n v="6"/>
    <x v="3721"/>
    <m/>
    <m/>
    <m/>
    <n v="8478"/>
    <s v="תחת"/>
    <m/>
    <m/>
    <m/>
    <m/>
    <s v="Name/l."/>
    <m/>
    <m/>
    <n v="0"/>
  </r>
  <r>
    <s v="H"/>
    <n v="4722"/>
    <s v="מַקהֵלוֹת"/>
    <s v="Maqheloth (mak-hay-loth') n/p._x000a_1. assemblies_x000a_2. Makheloth, a place in the Desert_x000a_[plural of H4721 (feminine)]_x000a_KJV: Makheloth. _x000a_Root(s): H4721 "/>
    <n v="2"/>
    <x v="3722"/>
    <m/>
    <m/>
    <m/>
    <n v="4721"/>
    <s v="מקהל מקהלה"/>
    <m/>
    <m/>
    <m/>
    <m/>
    <s v="name"/>
    <m/>
    <m/>
    <n v="0"/>
  </r>
  <r>
    <s v="H"/>
    <n v="2732"/>
    <s v="חֲרָדָה"/>
    <s v="Charadah (khar-aw-daw') n/l._x000a_1. Charadah, a place in the Desert_x000a_[the same as H2731]_x000a_KJV: Haradah. _x000a_Root(s): H2731 "/>
    <n v="2"/>
    <x v="3723"/>
    <m/>
    <m/>
    <m/>
    <n v="2731"/>
    <s v="חרדה"/>
    <m/>
    <m/>
    <m/>
    <m/>
    <s v="Name/l."/>
    <m/>
    <m/>
    <n v="0"/>
  </r>
  <r>
    <s v="H"/>
    <n v="8234"/>
    <s v="שֶׁפֶר"/>
    <s v="Shepher (sheh'-fer) n/l._x000a_1. Shepher, a place in the Desert_x000a_[the same as H8233]_x000a_KJV: Shapper. _x000a_Root(s): H8233 "/>
    <n v="2"/>
    <x v="3724"/>
    <m/>
    <m/>
    <m/>
    <n v="8233"/>
    <s v="שׁפר"/>
    <m/>
    <m/>
    <m/>
    <m/>
    <s v="Name/l."/>
    <m/>
    <m/>
    <n v="0"/>
  </r>
  <r>
    <s v="H"/>
    <n v="6954"/>
    <s v="קְהֵלָתָה"/>
    <s v="Qhelathah (keh-hay-law'-thaw) n/l._x000a_1. convocation_x000a_2. Kehelathah, a place in the Desert_x000a_[from H6950]_x000a_KJV: Kehelathah. _x000a_Root(s): H6950 "/>
    <n v="2"/>
    <x v="3725"/>
    <s v="קהל"/>
    <m/>
    <m/>
    <n v="6950"/>
    <s v="קהל"/>
    <m/>
    <m/>
    <m/>
    <m/>
    <s v="Name/l."/>
    <m/>
    <m/>
    <n v="1"/>
  </r>
  <r>
    <s v="H"/>
    <n v="7446"/>
    <s v="רִסָּה"/>
    <s v="Riccah (ris-saw') n/l._x000a_1. a ruin (as dripping to pieces)_x000a_2. Rissah, a place in the Desert_x000a_[from H7450]_x000a_KJV: Rissah. _x000a_Root(s): H7450 "/>
    <n v="2"/>
    <x v="3726"/>
    <s v="רסס"/>
    <m/>
    <m/>
    <n v="7450"/>
    <s v="רסס"/>
    <m/>
    <m/>
    <m/>
    <m/>
    <s v="Name/l."/>
    <m/>
    <m/>
    <n v="1"/>
  </r>
  <r>
    <s v="H"/>
    <n v="3841"/>
    <s v="לִבנָה"/>
    <s v="Libnah (lib-naw') n/l._x000a_1. Libnah, a place in the Desert and one in Israel_x000a_[the same as H3839]_x000a_KJV: Libnah. _x000a_Root(s): H3839 "/>
    <n v="18"/>
    <x v="3727"/>
    <m/>
    <m/>
    <m/>
    <n v="3839"/>
    <s v="לבנה"/>
    <m/>
    <m/>
    <m/>
    <m/>
    <s v="Name/l."/>
    <m/>
    <m/>
    <n v="0"/>
  </r>
  <r>
    <s v="H"/>
    <n v="7428"/>
    <s v="רִמּוֹן פֶּרֶץ"/>
    <s v="Rimmon Perets (rim-mone' peh'-rets) n/l._x000a_1. pomegranate of the breach_x000a_2. Rimmon-Perets, a place in the Desert_x000a_[from H7416 and H6556]_x000a_KJV: Rimmon-parez. _x000a_Root(s): H7416, H6556 "/>
    <n v="2"/>
    <x v="3728"/>
    <m/>
    <m/>
    <m/>
    <n v="7416"/>
    <s v="רמון רמון"/>
    <n v="6556"/>
    <s v="פרץ"/>
    <m/>
    <m/>
    <s v="Name/l."/>
    <m/>
    <m/>
    <n v="0"/>
  </r>
  <r>
    <s v="H"/>
    <n v="7575"/>
    <s v="רִתמָה"/>
    <s v="Rithmah (rith-maw') n/p._x000a_1. Rithmah, a place in the Desert_x000a_[feminine of H7574]_x000a_KJV: Rithmah. _x000a_Root(s): H7574 "/>
    <n v="2"/>
    <x v="3729"/>
    <m/>
    <m/>
    <m/>
    <n v="7574"/>
    <s v="רתם רותם"/>
    <m/>
    <m/>
    <m/>
    <m/>
    <s v="name"/>
    <m/>
    <m/>
    <n v="0"/>
  </r>
  <r>
    <s v="H"/>
    <n v="442"/>
    <s v="אָלוּשׁ"/>
    <s v="Aluwsh (aw-loosh') n/l._x000a_1. Alush, a place in the Desert_x000a_[of uncertain derivation]_x000a_KJV: Alush. "/>
    <n v="2"/>
    <x v="3730"/>
    <m/>
    <m/>
    <m/>
    <m/>
    <m/>
    <m/>
    <m/>
    <m/>
    <m/>
    <s v="Name/l."/>
    <m/>
    <m/>
    <n v="1"/>
  </r>
  <r>
    <s v="H"/>
    <n v="1850"/>
    <s v="דָּפקָה"/>
    <s v="Dophqah (dof-kaw') n/l._x000a_1. a knock_x000a_2. Dophkah, a place in the Desert_x000a_[from H1849]_x000a_KJV: Dophkah. _x000a_Root(s): H1849 "/>
    <n v="2"/>
    <x v="3731"/>
    <s v="דפק"/>
    <m/>
    <m/>
    <n v="1849"/>
    <s v="דפק"/>
    <m/>
    <m/>
    <m/>
    <m/>
    <s v="Name/l."/>
    <m/>
    <m/>
    <n v="1"/>
  </r>
  <r>
    <s v="H"/>
    <n v="5025"/>
    <s v="נוֹבַח"/>
    <s v="Nobach (no'-bach) n/l._x000a_1. a bark_x000a_2. Nobach, the name of an Israelite, and of a place East of the Jordan_x000a_[from H5024]_x000a_KJV: Nobah. _x000a_Root(s): H5024 "/>
    <n v="3"/>
    <x v="3732"/>
    <s v="נבח"/>
    <m/>
    <m/>
    <n v="5024"/>
    <s v="נבח"/>
    <m/>
    <m/>
    <m/>
    <m/>
    <s v="Name/l."/>
    <m/>
    <m/>
    <n v="1"/>
  </r>
  <r>
    <s v="H"/>
    <n v="7079"/>
    <s v="קְנָת"/>
    <s v="Qnath (ken-awth') n/l._x000a_1. possession_x000a_2. Kenath, a place East of the Jordan_x000a_[from H7069]_x000a_KJV: Kenath. _x000a_Root(s): H7069 "/>
    <n v="2"/>
    <x v="3732"/>
    <s v="קנה"/>
    <m/>
    <m/>
    <n v="7069"/>
    <s v="קנה"/>
    <m/>
    <m/>
    <m/>
    <m/>
    <s v="Name/l."/>
    <m/>
    <m/>
    <n v="1"/>
  </r>
  <r>
    <s v="H"/>
    <n v="2971"/>
    <s v="יָאִיר"/>
    <s v="Ya'iyr (yaw-ere') n/p._x000a_1. enlightener_x000a_2. Jair, the name of four Israelites_x000a_[from H215]_x000a_KJV: Jair. _x000a_Root(s): H215 "/>
    <n v="8"/>
    <x v="3733"/>
    <s v="אור"/>
    <m/>
    <m/>
    <n v="215"/>
    <s v="אור"/>
    <m/>
    <m/>
    <m/>
    <m/>
    <s v="name"/>
    <m/>
    <m/>
    <n v="1"/>
  </r>
  <r>
    <s v="H"/>
    <n v="2333"/>
    <s v="חַוָּה"/>
    <s v="chavvah (khav-vaw') n-f._x000a_1. (by implication) an encampment or village_x000a_[(properly) the same as H2332 (life-giving, i.e. living-place)]_x000a_KJV: (small) town. _x000a_Root(s): H2332 "/>
    <n v="3"/>
    <x v="3733"/>
    <m/>
    <m/>
    <m/>
    <n v="2332"/>
    <s v="חוה"/>
    <m/>
    <m/>
    <m/>
    <m/>
    <s v="noun fem"/>
    <m/>
    <m/>
    <n v="0"/>
  </r>
  <r>
    <s v="H"/>
    <n v="2334"/>
    <s v="חַוּוֹת יָעִיר"/>
    <s v="Chavvowth Ya`iyr (khav-vothe' yaw-eer') n/l._x000a_1. hamlets of Jair, a region of Israel_x000a_[from the plural of H2333 and a modification of H3265]_x000a_KJV: (Bashan- )Havoth-jair. _x000a_Root(s): H2333, H3265 "/>
    <n v="8"/>
    <x v="3733"/>
    <m/>
    <m/>
    <m/>
    <n v="2333"/>
    <s v="חוה"/>
    <n v="3265"/>
    <s v="יעור"/>
    <m/>
    <m/>
    <s v="Name/l."/>
    <m/>
    <m/>
    <n v="0"/>
  </r>
  <r>
    <s v="H"/>
    <n v="1186"/>
    <s v="בַּעַל מְעוֹן"/>
    <s v="Ba`al M`own (bah-al meh-one') n/l._x000a_1. Baal of (the) habitation (of) Baal-Meon, a place East of the Jordan_x000a_[from H1168 and H4583]_x000a_KJV: Baal-meon. _x000a_Root(s): H1168, H4583 _x000a_Compare: H1010 "/>
    <n v="3"/>
    <x v="3734"/>
    <m/>
    <m/>
    <m/>
    <n v="1168"/>
    <s v="בעל"/>
    <n v="4583"/>
    <s v="מעון מעין"/>
    <m/>
    <m/>
    <s v="Name/l."/>
    <m/>
    <m/>
    <n v="0"/>
  </r>
  <r>
    <s v="H"/>
    <n v="7156"/>
    <s v="קִריָתַיִם"/>
    <s v="Qiryathayim (keer-yaw-thah'-yim) n/l._x000a_1. double city_x000a_2. Kirjathaim, the name of two placed in Israel_x000a_[dual of H7151]_x000a_KJV: Kiriathaim, Kirjathaim. _x000a_Root(s): H7151 "/>
    <n v="7"/>
    <x v="3735"/>
    <m/>
    <m/>
    <m/>
    <n v="7151"/>
    <s v="קריה"/>
    <m/>
    <m/>
    <m/>
    <m/>
    <s v="Name/l."/>
    <m/>
    <m/>
    <n v="0"/>
  </r>
  <r>
    <s v="H"/>
    <n v="1028"/>
    <s v="בֵּיתּ הָרָן"/>
    <s v="Beyth ha-Ran (bayth haw-rawn') n/l._x000a_1. Beth-ha-Ram, a place East of the Jordan_x000a_[probably for H1027]_x000a_KJV: Beth-haran. _x000a_Root(s): H1027 "/>
    <n v="1"/>
    <x v="3736"/>
    <m/>
    <m/>
    <m/>
    <n v="1027"/>
    <s v="בית הרם"/>
    <m/>
    <m/>
    <m/>
    <m/>
    <s v="Name/l."/>
    <m/>
    <m/>
    <n v="0"/>
  </r>
  <r>
    <s v="H"/>
    <n v="1039"/>
    <s v="בֵּיתּ נִמרָה"/>
    <s v="Beyth Nimrah (bayth nim-raw') n/l._x000a_1. house of (the) leopard_x000a_2. Beth-Nimrah, a place east of the Jordan_x000a_[from H1004 and the feminine of H5246]_x000a_KJV: Beth-Nimrah. _x000a_Root(s): H1004, H5246 _x000a_Compare: H5247 "/>
    <n v="2"/>
    <x v="3736"/>
    <m/>
    <m/>
    <m/>
    <n v="1004"/>
    <s v="בית"/>
    <n v="5246"/>
    <s v="נמר"/>
    <m/>
    <m/>
    <s v="Name/l."/>
    <m/>
    <m/>
    <n v="0"/>
  </r>
  <r>
    <s v="H"/>
    <n v="3011"/>
    <s v="יָגבְּהָה"/>
    <s v="Yogbhah (yog-beh-haw') n-f._x000a_1. hillock_x000a_2. Jogbehah, a place East of the Jordan_x000a_[feminine from H1361]_x000a_KJV: Jogbehah. _x000a_Root(s): H1361 "/>
    <n v="2"/>
    <x v="3737"/>
    <s v="גבה"/>
    <m/>
    <m/>
    <n v="1361"/>
    <s v="גבה"/>
    <m/>
    <m/>
    <m/>
    <m/>
    <s v="noun fem"/>
    <m/>
    <m/>
    <n v="1"/>
  </r>
  <r>
    <s v="H"/>
    <n v="5855"/>
    <s v="עַטרוֹת שׁוֹפָן"/>
    <s v="`Atrowth Showphan (at-roth' sho-fawn') n/l._x000a_1. crowns of Shophan_x000a_2. Atroth-Shophan, a place in Israel_x000a_[from the same as H5852 and a name otherwise unused (being from the same as H8226) meaning hidden]_x000a_KJV: Atroth, Shophan (as if two places). _x000a_Root(s): H5852, H8226 "/>
    <n v="1"/>
    <x v="3737"/>
    <s v="שׂפן"/>
    <m/>
    <m/>
    <n v="5852"/>
    <s v="עטרות עטרות"/>
    <n v="8226"/>
    <s v="שׂפן"/>
    <m/>
    <m/>
    <s v="Name/l."/>
    <m/>
    <m/>
    <n v="1"/>
  </r>
  <r>
    <s v="H"/>
    <n v="6177"/>
    <s v="עֲרוֹעֵר עֲרוֹעֵר עַרעוֹר"/>
    <s v="`Arow`er (ar-o-ayr') (or `Aro`er {ar-o-ayr'} or `Ar`owr {ar-ore'};) n/l._x000a_1. nudity of situation_x000a_2. Aroer, the name of three places in or near Israel_x000a_[the same as H6176]_x000a_KJV: Aroer. _x000a_Root(s): H6176 "/>
    <n v="16"/>
    <x v="3738"/>
    <m/>
    <m/>
    <m/>
    <n v="6176"/>
    <s v="ערוער ערער"/>
    <m/>
    <m/>
    <m/>
    <m/>
    <s v="Name/l."/>
    <m/>
    <m/>
    <n v="0"/>
  </r>
  <r>
    <s v="H"/>
    <n v="1367"/>
    <s v="גְּבוּלָה גֶּבוּלָה"/>
    <s v="gbuwlah (gheb-oo-law') (or (shortened) gbulah {gheb-oo-law'}) n-f._x000a_1. a boundary, region_x000a_[feminine of H1366]_x000a_KJV: border, bound, coast, landmark. place. _x000a_Root(s): H1366 "/>
    <n v="10"/>
    <x v="3739"/>
    <m/>
    <m/>
    <m/>
    <n v="1366"/>
    <s v="גבול גבול"/>
    <m/>
    <m/>
    <m/>
    <m/>
    <s v="noun fem"/>
    <m/>
    <m/>
    <n v="0"/>
  </r>
  <r>
    <s v="H"/>
    <n v="6792"/>
    <s v="צּוֹנֵא צּוֹנֶה"/>
    <s v="tsone' (tso-nay') (or tsoneh {tso-neh'}) n-m._x000a_1. a flock_x000a_[for H6629]_x000a_KJV: sheep. _x000a_Root(s): H6629 "/>
    <n v="2"/>
    <x v="3740"/>
    <s v="צאן"/>
    <m/>
    <m/>
    <n v="6629"/>
    <s v="צואן צאון"/>
    <m/>
    <m/>
    <m/>
    <m/>
    <s v="noun masc"/>
    <m/>
    <m/>
    <n v="1"/>
  </r>
  <r>
    <s v="H"/>
    <n v="2363"/>
    <s v="חוּשׁ"/>
    <s v="chuwsh (koosh) v._x000a_1. to hurry_x000a_2. (figuratively) to be eager with excitement or enjoyment_x000a_[a primitive root]_x000a_KJV: (make) haste(-n), ready. "/>
    <n v="21"/>
    <x v="3741"/>
    <s v="חושׁ"/>
    <m/>
    <m/>
    <m/>
    <m/>
    <m/>
    <m/>
    <m/>
    <m/>
    <s v="verb"/>
    <m/>
    <m/>
    <n v="1"/>
  </r>
  <r>
    <s v="H"/>
    <n v="1448"/>
    <s v="גְּדֵרָה"/>
    <s v="gderah (ghed-ay-raw') n-f._x000a_1. enclosure (especially for flocks)_x000a_[feminine of H1447]_x000a_KJV: (sheep-) cote (fold) hedge, wall. _x000a_Root(s): H1447 "/>
    <n v="10"/>
    <x v="3742"/>
    <m/>
    <m/>
    <m/>
    <n v="1447"/>
    <s v="גדר"/>
    <m/>
    <m/>
    <m/>
    <m/>
    <s v="noun fem"/>
    <m/>
    <m/>
    <n v="0"/>
  </r>
  <r>
    <s v="H"/>
    <n v="6947"/>
    <s v="קָדֵשׁ בַּרנֵַע"/>
    <s v="Qadesh Barnea` (kaw-dashe' bar-nay'-ah) n/l._x000a_1. Kadesh of (the) Wilderness of Wandering_x000a_2. Kadesh-Barnea, a place in the Desert_x000a_[from the same as H6946 and an otherwise unused word (apparently compounded of a correspondent to H1251 and a derivative of H5128) meaning desert of a fugitive]_x000a_KJV: Kadesh-barnea. _x000a_Root(s): H6946, H1251, H5128 "/>
    <n v="10"/>
    <x v="3743"/>
    <s v="נוע"/>
    <m/>
    <m/>
    <n v="6946"/>
    <s v="קדשׁ"/>
    <n v="1251"/>
    <s v="בר"/>
    <n v="5128"/>
    <s v="נוע"/>
    <s v="Name/l."/>
    <m/>
    <m/>
    <n v="1"/>
  </r>
  <r>
    <s v="H"/>
    <n v="1194"/>
    <s v="בְּעוֹן"/>
    <s v="B`on (beh-ohn') n/l._x000a_1. Beon, a place East of the Jordan_x000a_[probably a contraction of H1010]_x000a_KJV: Beon. _x000a_Root(s): H1010 "/>
    <n v="1"/>
    <x v="3744"/>
    <m/>
    <m/>
    <m/>
    <n v="1010"/>
    <s v="בית בעל מעון בית מעון"/>
    <m/>
    <m/>
    <m/>
    <m/>
    <s v="Name/l."/>
    <m/>
    <m/>
    <n v="0"/>
  </r>
  <r>
    <s v="H"/>
    <n v="5015"/>
    <s v="נְבוֹ"/>
    <s v="Nbow (neb-o') n/l._x000a_1. Nebo, the name of a Babylonian deity, also of a mountain in Moab, and of a place in Israel_x000a_[probably of foreign derivation]_x000a_KJV: Nebo. "/>
    <n v="13"/>
    <x v="3744"/>
    <m/>
    <m/>
    <m/>
    <m/>
    <m/>
    <m/>
    <m/>
    <m/>
    <m/>
    <s v="Name/l."/>
    <m/>
    <m/>
    <n v="0"/>
  </r>
  <r>
    <s v="H"/>
    <n v="5247"/>
    <s v="נִמרָה"/>
    <s v="Nimrah (nim-raw') n/l._x000a_1. clear water_x000a_2. Nimrah, a place East of the Jordan_x000a_[from the same as H5246]_x000a_KJV: Nimrah. See also H1039, H5249. _x000a_Root(s): H5246 _x000a_See also: H1039, H5249 "/>
    <n v="1"/>
    <x v="3744"/>
    <m/>
    <m/>
    <m/>
    <n v="5246"/>
    <s v="נמר"/>
    <m/>
    <m/>
    <m/>
    <m/>
    <s v="Name/l."/>
    <m/>
    <m/>
    <n v="0"/>
  </r>
  <r>
    <s v="H"/>
    <n v="5852"/>
    <s v="עֲטָרוֹת עֲטָרוֹת"/>
    <s v="`Atarowth (at-aw-roth') (or Ataroth {at-aw-roth'}) n/l._x000a_1. Ataroth, the name (thus simply) of two places in Israel_x000a_[plural of H5850]_x000a_KJV: Ataroth. _x000a_Root(s): H5850 "/>
    <n v="4"/>
    <x v="3744"/>
    <m/>
    <m/>
    <m/>
    <n v="5850"/>
    <s v="עטרה"/>
    <m/>
    <m/>
    <m/>
    <m/>
    <s v="Name/l."/>
    <m/>
    <m/>
    <n v="0"/>
  </r>
  <r>
    <s v="H"/>
    <n v="7643"/>
    <s v="שְׂבָם שִׂבמָה"/>
    <s v="Sbam (seb-awm') (or (feminine) Sibmah {sib-maw'}) n/l._x000a_1. spice_x000a_2. Sebam or Sibmah, a place in Moab_x000a_[probably from H1313]_x000a_KJV: Shebam, Shibmah, Sibmah. _x000a_Root(s): H1313 "/>
    <n v="6"/>
    <x v="3744"/>
    <m/>
    <m/>
    <m/>
    <n v="1313"/>
    <s v="בשׂם"/>
    <m/>
    <m/>
    <m/>
    <m/>
    <s v="Name/l."/>
    <m/>
    <m/>
    <n v="0"/>
  </r>
  <r>
    <s v="H"/>
    <n v="685"/>
    <s v="אֶצעָדָה"/>
    <s v="ets`adah (ets-aw-daw') n-f._x000a_1. (properly) a step- chain_x000a_2. by analogy, a bracelet_x000a_[a variation from H6807]_x000a_KJV: bracelet, chain. _x000a_Root(s): H6807 "/>
    <n v="2"/>
    <x v="3745"/>
    <m/>
    <m/>
    <m/>
    <n v="6807"/>
    <s v="צעדה"/>
    <m/>
    <m/>
    <m/>
    <m/>
    <s v="noun fem"/>
    <m/>
    <m/>
    <n v="0"/>
  </r>
  <r>
    <s v="H"/>
    <n v="5694"/>
    <s v="עָגִיל"/>
    <s v="`agiyl (aw-gheel') n-m._x000a_1. something round, i.e. a ring (for the ears)_x000a_[from the same as H5696]_x000a_KJV: earring. _x000a_Root(s): H5696 "/>
    <n v="2"/>
    <x v="3745"/>
    <m/>
    <m/>
    <m/>
    <n v="5696"/>
    <s v="עגול עגול"/>
    <m/>
    <m/>
    <m/>
    <m/>
    <s v="noun masc"/>
    <m/>
    <m/>
    <n v="0"/>
  </r>
  <r>
    <s v="H"/>
    <n v="4275"/>
    <s v="מֶחֱצָה"/>
    <s v="mechetsah (mekh-ets-aw') n-f._x000a_1. a halving_x000a_[from H2673]_x000a_KJV: half. _x000a_Root(s): H2673 "/>
    <n v="2"/>
    <x v="3746"/>
    <s v="חצה"/>
    <m/>
    <m/>
    <n v="2673"/>
    <s v="חצה"/>
    <m/>
    <m/>
    <m/>
    <m/>
    <s v="noun fem"/>
    <m/>
    <m/>
    <n v="1"/>
  </r>
  <r>
    <s v="H"/>
    <n v="4371"/>
    <s v="מֶכֶס"/>
    <s v="mekec (meh'-kes) n-m._x000a_1. an assessment (as based upon a census)_x000a_[probably from an unused root meaning to enumerate]_x000a_KJV: tribute. "/>
    <n v="6"/>
    <x v="3747"/>
    <m/>
    <m/>
    <m/>
    <m/>
    <m/>
    <m/>
    <m/>
    <m/>
    <m/>
    <s v="noun masc"/>
    <m/>
    <m/>
    <n v="0"/>
  </r>
  <r>
    <s v="H"/>
    <n v="913"/>
    <s v="בְּדִיל"/>
    <s v="bdiyl (bed-eel') n-m._x000a_1. alloy (because removed by smelting)_x000a_2. by analogy, tin_x000a_[from H914]_x000a_KJV: + plummet, tin. _x000a_Root(s): H914 "/>
    <n v="6"/>
    <x v="3748"/>
    <s v="בדל"/>
    <m/>
    <m/>
    <n v="914"/>
    <s v="בדל"/>
    <m/>
    <m/>
    <m/>
    <m/>
    <s v="noun masc"/>
    <m/>
    <m/>
    <n v="1"/>
  </r>
  <r>
    <s v="H"/>
    <n v="4455"/>
    <s v="מַלקוַֹח"/>
    <s v="malqowach (mal-ko'-akh) n-m._x000a_1. transitively (in dual) the jaws (as taking food)_x000a_2. intransitively, spoil (and captives) (as taken)_x000a_[from H3947]_x000a_KJV: booty, jaws, prey. _x000a_Root(s): H3947 "/>
    <n v="8"/>
    <x v="3749"/>
    <m/>
    <m/>
    <m/>
    <n v="3947"/>
    <s v="לקח"/>
    <m/>
    <m/>
    <m/>
    <m/>
    <s v="noun masc"/>
    <m/>
    <m/>
    <n v="0"/>
  </r>
  <r>
    <s v="H"/>
    <n v="189"/>
    <s v="אֱוִי"/>
    <s v="Eviy (ev-ee') n/p._x000a_1. desirous_x000a_2. Evi, a Midianitish chief_x000a_[probably from H183]_x000a_KJV: Evi. _x000a_Root(s): H183 "/>
    <n v="2"/>
    <x v="3750"/>
    <s v="אוה"/>
    <m/>
    <n v="446"/>
    <n v="183"/>
    <s v="אוה"/>
    <m/>
    <m/>
    <m/>
    <m/>
    <s v="name"/>
    <m/>
    <m/>
    <n v="1"/>
  </r>
  <r>
    <s v="H"/>
    <n v="7254"/>
    <s v="רֶבַע"/>
    <s v="Reba` (reh'-bah) n-m._x000a_1. Reba, a Midianite_x000a_[the same as H7253]_x000a_KJV: Reba. _x000a_Root(s): H7253 "/>
    <n v="2"/>
    <x v="3750"/>
    <m/>
    <m/>
    <m/>
    <n v="7253"/>
    <s v="רבע"/>
    <m/>
    <m/>
    <m/>
    <m/>
    <s v="noun masc"/>
    <m/>
    <m/>
    <n v="0"/>
  </r>
  <r>
    <s v="H"/>
    <n v="7552"/>
    <s v="רֶקֶם"/>
    <s v="Reqem (reh'-kem) n/l._x000a_1. versi-color_x000a_2. Rekem, the name of a place in Israel, also of a Midianite and an Israelite_x000a_[from H7551]_x000a_KJV: Rekem. _x000a_Root(s): H7551 "/>
    <n v="6"/>
    <x v="3750"/>
    <s v="רקם"/>
    <m/>
    <m/>
    <n v="7551"/>
    <s v="רקם"/>
    <m/>
    <m/>
    <m/>
    <m/>
    <s v="Name/l."/>
    <m/>
    <m/>
    <n v="1"/>
  </r>
  <r>
    <s v="H"/>
    <n v="4560"/>
    <s v="מָסַר"/>
    <s v="macar (maw-sar') v._x000a_1. to sunder, i.e. (transitively) set apart, or (reflex.) apostatize_x000a_[a primitive root]_x000a_KJV: commit, deliver. "/>
    <n v="2"/>
    <x v="3751"/>
    <s v="מסר"/>
    <m/>
    <m/>
    <m/>
    <m/>
    <m/>
    <m/>
    <m/>
    <m/>
    <s v="verb-stem"/>
    <m/>
    <m/>
    <n v="1"/>
  </r>
  <r>
    <s v="H"/>
    <n v="5360"/>
    <s v="נְקָמָה"/>
    <s v="nqamah (nek-aw-maw') n-f._x000a_1. avengement, whether the act of the passion_x000a_[feminine of H5359]_x000a_KJV: + avenge, revenge(-ing), vengeance. _x000a_Root(s): H5359 "/>
    <n v="27"/>
    <x v="3752"/>
    <m/>
    <m/>
    <m/>
    <n v="5359"/>
    <s v="נקם"/>
    <m/>
    <m/>
    <m/>
    <m/>
    <s v="noun fem"/>
    <m/>
    <m/>
    <n v="0"/>
  </r>
  <r>
    <s v="H"/>
    <n v="4161"/>
    <s v="מוֹצָא מוֹצָא"/>
    <s v="mowtsa' (mo-tsaw') (or motsai {mo-tsaw'}) n-m._x000a_1. a going forth, i.e. (the act) an egress, or (the place) an exit_x000a_2. (hence) a source or product_x000a_3. specifically, dawn, the rising of the sun (the East), exportation, utterance, a gate, a fountain, a mine, a meadow (as producing grass)_x000a_[from H3318]_x000a_KJV: brought out, bud, that which came out, east, going forth, goings out, that which (thing that) is gone out, outgoing, proceeded out, spring, vein, (water-)course (springs). _x000a_Root(s): H3318 "/>
    <n v="27"/>
    <x v="3753"/>
    <s v="יצא"/>
    <m/>
    <m/>
    <n v="3318"/>
    <s v="יצא"/>
    <m/>
    <m/>
    <m/>
    <m/>
    <s v="noun masc"/>
    <m/>
    <m/>
    <n v="1"/>
  </r>
  <r>
    <s v="H"/>
    <n v="4008"/>
    <s v="מִבטָּא"/>
    <s v="mibta` (mib-taw') n-m._x000a_1. a rash utterance (hasty vow)_x000a_[from H981]_x000a_KJV: (that which ...) uttered (out of). _x000a_Root(s): H981 "/>
    <n v="2"/>
    <x v="3754"/>
    <s v="בטא בטה"/>
    <m/>
    <m/>
    <n v="981"/>
    <s v="בטא בטה"/>
    <m/>
    <m/>
    <m/>
    <m/>
    <s v="noun masc"/>
    <m/>
    <m/>
    <n v="1"/>
  </r>
  <r>
    <s v="H"/>
    <n v="5106"/>
    <s v="נוּא"/>
    <s v="nuw' (noo) v._x000a_1. to refuse, forbid, dissuade, or neutralize_x000a_[a primitive root]_x000a_KJV: break, disallow, discourage, make of none effect. "/>
    <n v="9"/>
    <x v="3755"/>
    <s v="נוא"/>
    <m/>
    <m/>
    <m/>
    <m/>
    <m/>
    <m/>
    <m/>
    <m/>
    <s v="verb-stem"/>
    <m/>
    <m/>
    <n v="1"/>
  </r>
  <r>
    <s v="H"/>
    <n v="632"/>
    <s v="אֱסָר אִסָּר"/>
    <s v="ecar (es-sawr') (or riccar {is-sawr'}) n-m._x000a_1. an obligation or vow (of abstinence)_x000a_[from H631]_x000a_KJV: binding, bond. _x000a_Root(s): H631 "/>
    <n v="11"/>
    <x v="3756"/>
    <s v="אסר"/>
    <m/>
    <m/>
    <n v="631"/>
    <s v="אסר"/>
    <m/>
    <m/>
    <m/>
    <m/>
    <s v="noun masc"/>
    <m/>
    <m/>
    <n v="1"/>
  </r>
  <r>
    <s v="H"/>
    <n v="1935"/>
    <s v="הוֹד"/>
    <s v="howd (hode) n-m._x000a_1. grandeur (i.e. an imposing form and appearance)_x000a_[from an unused root]_x000a_KJV: beauty, comeliness, excellency, glorious, glory, goodly, honour, majesty. "/>
    <n v="24"/>
    <x v="3757"/>
    <m/>
    <m/>
    <m/>
    <m/>
    <m/>
    <m/>
    <m/>
    <m/>
    <m/>
    <s v="noun masc"/>
    <m/>
    <m/>
    <n v="0"/>
  </r>
  <r>
    <s v="H"/>
    <n v="5682"/>
    <s v="עֲבָרִים"/>
    <s v="`Abarim (ab-aw-reem') n/l._x000a_1. regions beyond_x000a_2. Abarim, a place in Israel_x000a_[plural of H5676]_x000a_KJV: Abarim, passages. _x000a_Root(s): H5676 "/>
    <n v="4"/>
    <x v="3758"/>
    <m/>
    <m/>
    <m/>
    <n v="5676"/>
    <s v="עבר"/>
    <m/>
    <m/>
    <m/>
    <m/>
    <s v="Name/l."/>
    <m/>
    <m/>
    <n v="0"/>
  </r>
  <r>
    <s v="H"/>
    <n v="4848"/>
    <s v="מְרָרִי"/>
    <s v="Mrariy (mer-aw-ree') adj._x000a_1. a Merarite (collectively), or decendants of Merari_x000a_[from H4847]_x000a_KJV: Merarites. _x000a_Root(s): H4847 "/>
    <n v="1"/>
    <x v="3759"/>
    <m/>
    <m/>
    <m/>
    <n v="4847"/>
    <s v="מררי"/>
    <m/>
    <m/>
    <m/>
    <m/>
    <s v="adjective"/>
    <m/>
    <m/>
    <n v="0"/>
  </r>
  <r>
    <s v="H"/>
    <n v="3339"/>
    <s v="יִצרִי"/>
    <s v="Yitsriy (yits-ree') n/p._x000a_1. formative_x000a_2. Jitsri, an Israelite_x000a_[from H3335]_x000a_KJV: Isri. _x000a_Root(s): H3335 "/>
    <n v="2"/>
    <x v="3760"/>
    <s v="יצר"/>
    <m/>
    <m/>
    <n v="3335"/>
    <s v="יצר"/>
    <m/>
    <m/>
    <m/>
    <m/>
    <s v="name"/>
    <m/>
    <m/>
    <n v="1"/>
  </r>
  <r>
    <s v="H"/>
    <n v="8016"/>
    <s v="שִׁלֵּמִי"/>
    <s v="Shillemiy (shil-lay-mee') n/p._x000a_1. a Shilemite (collectively) or descendants of Shillem_x000a_[patronymically from H8006]_x000a_KJV: Shillemites. _x000a_Root(s): H8006 "/>
    <n v="1"/>
    <x v="3760"/>
    <m/>
    <m/>
    <m/>
    <n v="8006"/>
    <s v="שׁלם"/>
    <m/>
    <m/>
    <m/>
    <m/>
    <s v="name"/>
    <m/>
    <m/>
    <n v="0"/>
  </r>
  <r>
    <s v="H"/>
    <n v="1477"/>
    <s v="גּוּנִי"/>
    <s v="Guwniy (goo-nee') adj._x000a_1. a Gunite (collectively with article prefix) or descendants of Guni_x000a_[patronymically from H1476]_x000a_KJV: Gunites. _x000a_Root(s): H1476 "/>
    <n v="1"/>
    <x v="3761"/>
    <m/>
    <m/>
    <m/>
    <n v="1476"/>
    <s v="גוני"/>
    <m/>
    <m/>
    <m/>
    <m/>
    <s v="adjective"/>
    <m/>
    <m/>
    <n v="0"/>
  </r>
  <r>
    <s v="H"/>
    <n v="3184"/>
    <s v="יַחצְּאֵלִי"/>
    <s v="Yachts'eliy (yakh-tseh-ay-lee') adj._x000a_1. a Jachtseelite (collectively) or descendants of Jachtseel_x000a_[patronymically from H3183]_x000a_KJV: Jahzeelites. _x000a_Root(s): H3183 "/>
    <n v="1"/>
    <x v="3761"/>
    <m/>
    <m/>
    <m/>
    <n v="3183"/>
    <s v="יחצאל"/>
    <m/>
    <m/>
    <m/>
    <m/>
    <s v="adjective"/>
    <m/>
    <m/>
    <n v="0"/>
  </r>
  <r>
    <s v="H"/>
    <n v="2277"/>
    <s v="חֶברִי"/>
    <s v="Chebriy (kheb-ree') n-m._x000a_1. a Chebrite (collectively) or descendants of Cheber_x000a_[patronymically from H2268]_x000a_KJV: Heberites. _x000a_Root(s): H2268 "/>
    <n v="1"/>
    <x v="3762"/>
    <m/>
    <m/>
    <m/>
    <n v="2268"/>
    <s v="חבר"/>
    <m/>
    <m/>
    <m/>
    <m/>
    <s v="noun masc"/>
    <m/>
    <m/>
    <n v="0"/>
  </r>
  <r>
    <s v="H"/>
    <n v="4440"/>
    <s v="מַלכִּיאֵלִי"/>
    <s v="Malkiy'eliy (mal-kee-ay-lee') adj._x000a_1. a Malkielite or descendant of Malkiel_x000a_[patronymical from H4439]_x000a_KJV: Malchielite. _x000a_Root(s): H4439 "/>
    <n v="1"/>
    <x v="3762"/>
    <m/>
    <m/>
    <m/>
    <n v="4439"/>
    <s v="מלכיאל"/>
    <m/>
    <m/>
    <m/>
    <m/>
    <s v="adjective"/>
    <m/>
    <m/>
    <n v="0"/>
  </r>
  <r>
    <s v="H"/>
    <n v="1284"/>
    <s v="בְּרִיעִי"/>
    <s v="Briy`iy (ber-ee-ee') adj._x000a_1. a Beriite (collectively) or descendants of Beriah_x000a_[patronymically from H1283]_x000a_KJV: Beerites. _x000a_Root(s): H1283 "/>
    <n v="1"/>
    <x v="3763"/>
    <m/>
    <m/>
    <m/>
    <n v="1283"/>
    <s v="בריעה"/>
    <m/>
    <m/>
    <m/>
    <m/>
    <s v="adjective"/>
    <m/>
    <m/>
    <n v="0"/>
  </r>
  <r>
    <s v="H"/>
    <n v="3441"/>
    <s v="יִשׁוִי"/>
    <s v="Yishviy (yish-vee') adj._x000a_1. a Jishvite (collectively) or descendants of Jishvi_x000a_[patronymically from H3440]_x000a_KJV: Jesuites. _x000a_Root(s): H3440 "/>
    <n v="1"/>
    <x v="3763"/>
    <m/>
    <m/>
    <m/>
    <n v="3440"/>
    <s v="ישׁוי"/>
    <m/>
    <m/>
    <m/>
    <m/>
    <s v="adjective"/>
    <m/>
    <m/>
    <n v="0"/>
  </r>
  <r>
    <s v="H"/>
    <n v="7749"/>
    <s v="שׁוּחָמִי"/>
    <s v="Shuwchamiy (shoo-khaw-mee') adj._x000a_1. a Shuchamite (collectively)_x000a_[patronymic from H7748]_x000a_KJV: Shuhamites. _x000a_Root(s): H7748 "/>
    <n v="2"/>
    <x v="3764"/>
    <m/>
    <m/>
    <m/>
    <n v="7748"/>
    <s v="שׁוחם"/>
    <m/>
    <m/>
    <m/>
    <m/>
    <s v="adjective"/>
    <m/>
    <m/>
    <n v="0"/>
  </r>
  <r>
    <s v="H"/>
    <n v="7748"/>
    <s v="שׁוּחָם"/>
    <s v="Shuwcham (shoo-khawm') n/p._x000a_1. humbly_x000a_2. Shucham, an Israelite_x000a_[from H7743]_x000a_KJV: Shuham. _x000a_Root(s): H7743 "/>
    <n v="1"/>
    <x v="3764"/>
    <s v="שׁוח"/>
    <m/>
    <m/>
    <n v="7743"/>
    <s v="שׁוח"/>
    <m/>
    <m/>
    <m/>
    <m/>
    <s v="name"/>
    <m/>
    <m/>
    <n v="1"/>
  </r>
  <r>
    <s v="H"/>
    <n v="716"/>
    <s v="אַרדִּי"/>
    <s v="Ardiy (ar-dee) adj._x000a_1. an Ardite (collectively) or descendant of Ard_x000a_[patronymic from H714]_x000a_KJV: Ardites. _x000a_Root(s): H714 "/>
    <n v="1"/>
    <x v="3765"/>
    <m/>
    <m/>
    <m/>
    <n v="714"/>
    <s v="ארד"/>
    <m/>
    <m/>
    <m/>
    <m/>
    <s v="adjective"/>
    <m/>
    <m/>
    <n v="0"/>
  </r>
  <r>
    <s v="H"/>
    <n v="5280"/>
    <s v="נַעֲמִי"/>
    <s v="Na`amiy (nah-am-ee') adj._x000a_1. a Naamanite, or descendant of Naaman (collectively)_x000a_[patronymic from H5283]_x000a_KJV: Naamites. _x000a_Root(s): H5283 "/>
    <n v="1"/>
    <x v="3765"/>
    <m/>
    <m/>
    <m/>
    <n v="5283"/>
    <s v="נעמן"/>
    <m/>
    <m/>
    <m/>
    <m/>
    <s v="adjective"/>
    <m/>
    <m/>
    <n v="0"/>
  </r>
  <r>
    <s v="H"/>
    <n v="2349"/>
    <s v="חוּפָם"/>
    <s v="Chuwpham (khoo-fawm') n/p._x000a_1. protection_x000a_[from the same as H2348]_x000a_KJV: Hupham. _x000a_Root(s): H2348 "/>
    <n v="1"/>
    <x v="3766"/>
    <m/>
    <m/>
    <m/>
    <n v="2348"/>
    <s v="חוף"/>
    <m/>
    <m/>
    <m/>
    <m/>
    <s v="name"/>
    <m/>
    <m/>
    <n v="0"/>
  </r>
  <r>
    <s v="H"/>
    <n v="2350"/>
    <s v="חוּפָמִי"/>
    <s v="Chuwphamiy (khoo-faw-mee') n-m._x000a_1. a Chuphamite or descendant of Chupham_x000a_[patronymically from H2349]_x000a_KJV: Huphamites. _x000a_Root(s): H2349 "/>
    <n v="1"/>
    <x v="3766"/>
    <m/>
    <m/>
    <m/>
    <n v="2349"/>
    <s v="חופם"/>
    <m/>
    <m/>
    <m/>
    <m/>
    <s v="noun masc"/>
    <m/>
    <m/>
    <n v="0"/>
  </r>
  <r>
    <s v="H"/>
    <n v="7781"/>
    <s v="שׁוּפָמִי"/>
    <s v="Shuwphamiy (shoo-faw-mee') adj._x000a_1. a Shuphamite (collectively) or descendants of Shephupham_x000a_[patronymic from H8197]_x000a_KJV: Shuphamite. _x000a_Root(s): H8197 "/>
    <n v="1"/>
    <x v="3766"/>
    <m/>
    <m/>
    <m/>
    <n v="8197"/>
    <s v="שׁפופם שׁפופן"/>
    <m/>
    <m/>
    <m/>
    <m/>
    <s v="adjective"/>
    <m/>
    <m/>
    <n v="0"/>
  </r>
  <r>
    <s v="H"/>
    <n v="8197"/>
    <s v="שְׁפוּפָם שְׁפוּפָן"/>
    <s v="Shphuwpham (shef-oo-fawm') (or Shphuwphan {shef-oo-fawn'}) n/p._x000a_1. serpent-like_x000a_2. Shephupham or Shephuphan, an Israelite_x000a_[from the same as H8207]_x000a_KJV: Shephuphan, Shupham. _x000a_Root(s): H8207 "/>
    <n v="2"/>
    <x v="3766"/>
    <m/>
    <m/>
    <m/>
    <n v="8207"/>
    <s v="שׁפיפון"/>
    <m/>
    <m/>
    <m/>
    <m/>
    <s v="name"/>
    <m/>
    <m/>
    <n v="0"/>
  </r>
  <r>
    <s v="H"/>
    <n v="297"/>
    <s v="אֲחִירָם"/>
    <s v="Achiyram (akh-ee-rawm') n/p._x000a_1. brother of height (i.e. high)_x000a_2. Achiram, an Israelite_x000a_[from H251 and H7311]_x000a_KJV: Ahiram. _x000a_Root(s): H251, H7311 "/>
    <n v="1"/>
    <x v="3767"/>
    <s v="רום"/>
    <m/>
    <m/>
    <n v="251"/>
    <s v="אח"/>
    <n v="7311"/>
    <s v="רום"/>
    <m/>
    <m/>
    <s v="name"/>
    <m/>
    <m/>
    <n v="1"/>
  </r>
  <r>
    <s v="H"/>
    <n v="298"/>
    <s v="אֲחִירָמִי"/>
    <s v="Achiyramiy (akh-ee-raw-mee') adj._x000a_1. an Achiramite or descendant (collectively) of Achiram_x000a_[patronymic from H297]_x000a_KJV: Ahiramites. _x000a_Root(s): H297 "/>
    <n v="1"/>
    <x v="3767"/>
    <m/>
    <m/>
    <m/>
    <n v="297"/>
    <s v="אחירם"/>
    <m/>
    <m/>
    <m/>
    <m/>
    <s v="adjective"/>
    <m/>
    <m/>
    <n v="0"/>
  </r>
  <r>
    <s v="H"/>
    <n v="789"/>
    <s v="אַשׁבֵּלִי"/>
    <s v="Ashbeliy (ash-bay-lee') adj._x000a_1. an Ashbelite (collectively) or descendant of Ashbel_x000a_[patronymic from H788]_x000a_KJV: Ashbelites. _x000a_Root(s): H788 "/>
    <n v="1"/>
    <x v="3767"/>
    <m/>
    <m/>
    <m/>
    <n v="788"/>
    <s v="אשׁבל"/>
    <m/>
    <m/>
    <m/>
    <m/>
    <s v="adjective"/>
    <m/>
    <m/>
    <n v="0"/>
  </r>
  <r>
    <s v="H"/>
    <n v="1108"/>
    <s v="בַּלעִי"/>
    <s v="Bal`iy (bel-ee') adj._x000a_1. Belaites_x000a_[patronymically from H1106]_x000a_ Root(s): H1106 "/>
    <n v="1"/>
    <x v="3767"/>
    <m/>
    <m/>
    <m/>
    <n v="1106"/>
    <s v="בלע"/>
    <m/>
    <m/>
    <m/>
    <m/>
    <s v="adjective"/>
    <m/>
    <m/>
    <n v="0"/>
  </r>
  <r>
    <s v="H"/>
    <n v="6198"/>
    <s v="עֵרָנִי"/>
    <s v="`Eraniy (ay-raw-nee') adj._x000a_1. an Eranite or descendant (collectively) of Eran_x000a_[patronymically from H6197]_x000a_KJV: Eranites. _x000a_Root(s): H6197 "/>
    <n v="1"/>
    <x v="3768"/>
    <m/>
    <m/>
    <m/>
    <n v="6197"/>
    <s v="ערן"/>
    <m/>
    <m/>
    <m/>
    <m/>
    <s v="adjective"/>
    <m/>
    <m/>
    <n v="0"/>
  </r>
  <r>
    <s v="H"/>
    <n v="6197"/>
    <s v="עֵרָן"/>
    <s v="`Eran (ay-rawn') n/p._x000a_1. watchful_x000a_2. Eran, an Israelite_x000a_[probably from H5782]_x000a_KJV: Eran. _x000a_Root(s): H5782 "/>
    <n v="1"/>
    <x v="3768"/>
    <s v="עור"/>
    <m/>
    <m/>
    <n v="5782"/>
    <s v="עור"/>
    <m/>
    <m/>
    <m/>
    <m/>
    <s v="name"/>
    <m/>
    <m/>
    <n v="1"/>
  </r>
  <r>
    <s v="H"/>
    <n v="1076"/>
    <s v="בַּכרִי"/>
    <s v="Bakriy (bak-ree') adj._x000a_1. a Bakrite (collectively) or descendants of Beker_x000a_[patronymically from H1071]_x000a_KJV: Bachrites. _x000a_Root(s): H1071 "/>
    <n v="1"/>
    <x v="3769"/>
    <m/>
    <m/>
    <m/>
    <n v="1071"/>
    <s v="בכר"/>
    <m/>
    <m/>
    <m/>
    <m/>
    <s v="adjective"/>
    <m/>
    <m/>
    <n v="0"/>
  </r>
  <r>
    <s v="H"/>
    <n v="8364"/>
    <s v="שׁוּתַלחִי"/>
    <s v="Shuthalchiy (shoo-thal-kee') adj._x000a_1. a Shuthalchite (collectively) or descendants of Shuthelach_x000a_[patronymically from H7803]_x000a_KJV: Shuthalhites. _x000a_Root(s): H7803 "/>
    <n v="1"/>
    <x v="3769"/>
    <m/>
    <m/>
    <m/>
    <n v="7803"/>
    <s v="שׁותלח"/>
    <m/>
    <m/>
    <m/>
    <m/>
    <s v="adjective"/>
    <m/>
    <m/>
    <n v="0"/>
  </r>
  <r>
    <s v="H"/>
    <n v="8470"/>
    <s v="תַּחֲנִי"/>
    <s v="Tachaniy (takh-an-ee') adj._x000a_1. a Tachanite (collectively) or descendants of Tachan_x000a_[patronymically from H8465]_x000a_KJV: Tahanites. _x000a_Root(s): H8465 "/>
    <n v="1"/>
    <x v="3769"/>
    <m/>
    <m/>
    <m/>
    <n v="8465"/>
    <s v="תחן"/>
    <m/>
    <m/>
    <m/>
    <m/>
    <s v="adjective"/>
    <m/>
    <m/>
    <n v="0"/>
  </r>
  <r>
    <s v="H"/>
    <n v="7803"/>
    <s v="שׁוּתֶלַח"/>
    <s v="Shuwthelach (shoo-theh'-lakh) n/p._x000a_1. crash of breakage_x000a_2. Shuthelach, the name of two Israelites_x000a_[probably from H7582 and the same as H8520]_x000a_KJV: Shuthelah. _x000a_Root(s): H7582, H8520 "/>
    <n v="4"/>
    <x v="3769"/>
    <s v="שׁאה"/>
    <m/>
    <m/>
    <n v="7582"/>
    <s v="שׁאה"/>
    <n v="8520"/>
    <s v="תלח"/>
    <m/>
    <m/>
    <s v="name"/>
    <m/>
    <m/>
    <n v="1"/>
  </r>
  <r>
    <s v="H"/>
    <n v="8465"/>
    <s v="תַּחַן"/>
    <s v="Tachan (takh'-an) n/p._x000a_1. station_x000a_2. Tachan, the name of two Israelites_x000a_[probably from H2583]_x000a_KJV: Tahan. _x000a_Root(s): H2583 "/>
    <n v="2"/>
    <x v="3769"/>
    <s v="חנה"/>
    <m/>
    <m/>
    <n v="2583"/>
    <s v="חנה"/>
    <m/>
    <m/>
    <m/>
    <m/>
    <s v="name"/>
    <m/>
    <m/>
    <n v="1"/>
  </r>
  <r>
    <s v="H"/>
    <n v="2295"/>
    <s v="חָגלָה"/>
    <s v="Choglah (khog-law') n/p._x000a_1. probably a partridge_x000a_2. Choglah, an Israelitess_x000a_[of uncertain derivation]_x000a_KJV: Hoglah. See also H1031. _x000a_See also: H1031 "/>
    <n v="4"/>
    <x v="3770"/>
    <m/>
    <m/>
    <m/>
    <m/>
    <m/>
    <m/>
    <m/>
    <m/>
    <m/>
    <s v="name"/>
    <m/>
    <m/>
    <n v="1"/>
  </r>
  <r>
    <s v="H"/>
    <n v="4244"/>
    <s v="מַחלָה"/>
    <s v="Machlah (makh-law') n/p._x000a_1. sickness_x000a_2. Machlah, the name apparently of two Israelitesses_x000a_[from H2470]_x000a_KJV: Mahlah. _x000a_Root(s): H2470 "/>
    <n v="5"/>
    <x v="3770"/>
    <s v="חלה"/>
    <m/>
    <m/>
    <n v="2470"/>
    <s v="חלה"/>
    <m/>
    <m/>
    <m/>
    <m/>
    <s v="name"/>
    <m/>
    <m/>
    <n v="1"/>
  </r>
  <r>
    <s v="H"/>
    <n v="5270"/>
    <s v="נוֹעָה"/>
    <s v="No`ah (no-aw') n/p._x000a_1. movement_x000a_2. Noah, an Israelitess_x000a_[from H5128]_x000a_KJV: Noah. _x000a_Root(s): H5128 "/>
    <n v="4"/>
    <x v="3770"/>
    <s v="נוע"/>
    <m/>
    <m/>
    <n v="5128"/>
    <s v="נוע"/>
    <m/>
    <m/>
    <m/>
    <m/>
    <s v="name"/>
    <m/>
    <m/>
    <n v="1"/>
  </r>
  <r>
    <s v="H"/>
    <n v="6765"/>
    <s v="צְּלָפחָד"/>
    <s v="Tslophchad (tsel-of-chawd') n/p._x000a_1. Tselophchad, an Israelite_x000a_[from the same as H6764 and H259]_x000a_KJV: Zelophehad. _x000a_Root(s): H6764, H259 "/>
    <n v="11"/>
    <x v="3770"/>
    <m/>
    <m/>
    <m/>
    <n v="6764"/>
    <s v="צלף"/>
    <n v="259"/>
    <s v="אחד"/>
    <m/>
    <m/>
    <s v="name"/>
    <m/>
    <m/>
    <n v="0"/>
  </r>
  <r>
    <s v="H"/>
    <n v="8656"/>
    <s v="תִּרצָּה"/>
    <s v="Tirtsah (teer-tsaw') n/p._x000a_1. delightsomeness_x000a_2. Tirtsah, a place in Israel_x000a_3. also an Israelitess_x000a_[from H7521]_x000a_KJV: Tirzah. _x000a_Root(s): H7521 "/>
    <n v="18"/>
    <x v="3770"/>
    <s v="רצה"/>
    <m/>
    <m/>
    <n v="7521"/>
    <s v="רצה"/>
    <m/>
    <m/>
    <m/>
    <m/>
    <s v="name"/>
    <m/>
    <m/>
    <n v="1"/>
  </r>
  <r>
    <s v="H"/>
    <n v="2660"/>
    <s v="חֵפֶר"/>
    <s v="Chepher (khay'-fer) n/l._x000a_1. a pit of shame_x000a_2. Chepher, a place in Israel_x000a_3. also the name of three Israelites_x000a_[from H2658 or H2659]_x000a_KJV: Hepher. _x000a_Root(s): H2658, H2659 "/>
    <n v="9"/>
    <x v="3771"/>
    <s v="חפר"/>
    <m/>
    <m/>
    <n v="2658"/>
    <s v="חפר"/>
    <n v="2659"/>
    <s v="חפר"/>
    <m/>
    <m/>
    <s v="Name/l."/>
    <m/>
    <m/>
    <n v="1"/>
  </r>
  <r>
    <s v="H"/>
    <n v="2662"/>
    <s v="חֶפרִי"/>
    <s v="Chephriy (khef-ree') n-m._x000a_1. a Chephrite (collectively) or descendants of Chepher_x000a_[patronymically from H2660]_x000a_KJV: Hepherites. _x000a_Root(s): H2660 "/>
    <n v="1"/>
    <x v="3771"/>
    <m/>
    <m/>
    <m/>
    <n v="2660"/>
    <s v="חפר"/>
    <m/>
    <m/>
    <m/>
    <m/>
    <s v="noun masc"/>
    <m/>
    <m/>
    <n v="0"/>
  </r>
  <r>
    <s v="H"/>
    <n v="8062"/>
    <s v="שְׁמִידָּעִי"/>
    <s v="Shmiyda`iy (shem-ee-daw-ee') n/p._x000a_1. a Shemidaite (collectively) or descendants of Shemida_x000a_[patronymically from H8061]_x000a_KJV: Shemidaites. _x000a_Root(s): H8061 "/>
    <n v="1"/>
    <x v="3771"/>
    <m/>
    <m/>
    <m/>
    <n v="8061"/>
    <s v="שׁמידע"/>
    <m/>
    <m/>
    <m/>
    <m/>
    <s v="name"/>
    <m/>
    <m/>
    <n v="0"/>
  </r>
  <r>
    <s v="H"/>
    <n v="8061"/>
    <s v="שְׁמִידָּע"/>
    <s v="Shmiyda` (shem-ee-daw') n/p._x000a_1. name of knowing_x000a_2. Shemida, an Israelite_x000a_[apparently from H8034 and H3045]_x000a_KJV: Shemida, Shemidah. _x000a_Root(s): H8034, H3045 "/>
    <n v="3"/>
    <x v="3771"/>
    <s v="ידע"/>
    <m/>
    <m/>
    <n v="8034"/>
    <s v="שׁם"/>
    <n v="3045"/>
    <s v="ידע"/>
    <m/>
    <m/>
    <s v="name"/>
    <m/>
    <m/>
    <n v="1"/>
  </r>
  <r>
    <s v="H"/>
    <n v="844"/>
    <s v="אַשׂרִיאֵל"/>
    <s v="Asriy'el (as-ree-ale') n/p._x000a_1. Asriel, the name of two Israelites_x000a_[an orthographical variation for H840]_x000a_KJV: Ashriel, Asriel. _x000a_Root(s): H840 "/>
    <n v="1"/>
    <x v="3772"/>
    <m/>
    <m/>
    <m/>
    <n v="840"/>
    <s v="אשׂראל"/>
    <m/>
    <m/>
    <m/>
    <m/>
    <s v="name"/>
    <m/>
    <m/>
    <n v="0"/>
  </r>
  <r>
    <s v="H"/>
    <n v="845"/>
    <s v="אַשׂרִאֵלִי"/>
    <s v="Asri'eliy (as-ree-ale-ee') adj._x000a_1. an Asrielite (collectively) or descendant of Asriel_x000a_[patronymic from H844]_x000a_KJV: Asrielites. _x000a_Root(s): H844 "/>
    <n v="1"/>
    <x v="3772"/>
    <m/>
    <m/>
    <m/>
    <n v="844"/>
    <s v="אשׂריאל"/>
    <m/>
    <m/>
    <m/>
    <m/>
    <s v="adjective"/>
    <m/>
    <m/>
    <n v="0"/>
  </r>
  <r>
    <s v="H"/>
    <n v="7930"/>
    <s v="שִׁכמִי"/>
    <s v="Shikmiy (shik-mee') adj._x000a_1. a Shikmite (collectively), or descendants of Shekem_x000a_[patronymic from H7928]_x000a_KJV: Shichemites. _x000a_Root(s): H7928 "/>
    <n v="1"/>
    <x v="3772"/>
    <m/>
    <m/>
    <m/>
    <n v="7928"/>
    <s v="שׁכם"/>
    <m/>
    <m/>
    <m/>
    <m/>
    <s v="adjective"/>
    <m/>
    <m/>
    <n v="0"/>
  </r>
  <r>
    <s v="H"/>
    <n v="372"/>
    <s v="אִיעֶזֵר"/>
    <s v="Iy`ezer (ee-eh'-zer) n/p._x000a_1. helpless_x000a_2. Iezer, an Israelite_x000a_[from H336 and H5828]_x000a_KJV: Jeezer. _x000a_Root(s): H336, H5828 "/>
    <n v="1"/>
    <x v="3773"/>
    <m/>
    <m/>
    <m/>
    <n v="336"/>
    <s v="אי"/>
    <n v="5828"/>
    <s v="עזר"/>
    <m/>
    <m/>
    <s v="name"/>
    <m/>
    <m/>
    <n v="0"/>
  </r>
  <r>
    <s v="H"/>
    <n v="373"/>
    <s v="אִיעֶזרִי"/>
    <s v="Iy`ezriy (ee-ez-ree') adj._x000a_1. an Iezrite or descendant of Iezer_x000a_[patronymic from H372]_x000a_KJV: Jezerite. _x000a_Root(s): H372 "/>
    <n v="1"/>
    <x v="3773"/>
    <m/>
    <m/>
    <m/>
    <n v="372"/>
    <s v="איעזר"/>
    <m/>
    <m/>
    <m/>
    <m/>
    <s v="adjective"/>
    <m/>
    <m/>
    <n v="0"/>
  </r>
  <r>
    <s v="H"/>
    <n v="2507"/>
    <s v="חֵלֶק"/>
    <s v="Cheleq (khay'-lek) n/p._x000a_1. portion_x000a_2. Chelek, an Israelite_x000a_[the same as H2506]_x000a_KJV: Helek. _x000a_Root(s): H2506 "/>
    <n v="2"/>
    <x v="3773"/>
    <m/>
    <m/>
    <m/>
    <n v="2506"/>
    <s v="חלק"/>
    <m/>
    <m/>
    <m/>
    <m/>
    <s v="name"/>
    <m/>
    <m/>
    <n v="0"/>
  </r>
  <r>
    <s v="H"/>
    <n v="2516"/>
    <s v="חֶלקִי"/>
    <s v="Chelqiy (khel-kee') n-m._x000a_1. a Chelkite or descendant of Chelek_x000a_[patronymically from H2507]_x000a_KJV: Helkites. _x000a_Root(s): H2507 "/>
    <n v="1"/>
    <x v="3773"/>
    <m/>
    <m/>
    <m/>
    <n v="2507"/>
    <s v="חלק"/>
    <m/>
    <m/>
    <m/>
    <m/>
    <s v="noun masc"/>
    <m/>
    <m/>
    <n v="0"/>
  </r>
  <r>
    <s v="H"/>
    <n v="1569"/>
    <s v="גִּלעָדִי"/>
    <s v="Gil`adiy (ghil-aw-dee') adj._x000a_1. a Giladite or descendant of Gilad_x000a_[patronymically from H1568]_x000a_KJV: Gileadite. _x000a_Root(s): H1568 "/>
    <n v="11"/>
    <x v="3774"/>
    <m/>
    <m/>
    <m/>
    <n v="1568"/>
    <s v="גלעד"/>
    <m/>
    <m/>
    <m/>
    <m/>
    <s v="adjective"/>
    <m/>
    <m/>
    <n v="0"/>
  </r>
  <r>
    <s v="H"/>
    <n v="4354"/>
    <s v="מָכִירִי"/>
    <s v="Makiyriy (maw-kee-ree') adj._x000a_1. a Makirite or descend. of Makir_x000a_[patronymical from H4353]_x000a_KJV: of Machir. _x000a_Root(s): H4353 "/>
    <n v="1"/>
    <x v="3774"/>
    <m/>
    <m/>
    <m/>
    <n v="4353"/>
    <s v="מכיר"/>
    <m/>
    <m/>
    <m/>
    <m/>
    <s v="adjective"/>
    <m/>
    <m/>
    <n v="0"/>
  </r>
  <r>
    <s v="H"/>
    <n v="2075"/>
    <s v="זְבוּלוֹנִי"/>
    <s v="Zbuwloniy (zeb-oo-lo-nee') adj._x000a_1. a Zebulonite or descendant of Zebulun_x000a_[patronymically from H2074]_x000a_KJV: Zebulonite. _x000a_Root(s): H2074 "/>
    <n v="3"/>
    <x v="3775"/>
    <m/>
    <m/>
    <m/>
    <n v="2074"/>
    <s v="זבולון זבולון זבולון"/>
    <m/>
    <m/>
    <m/>
    <m/>
    <s v="adjective"/>
    <m/>
    <m/>
    <n v="0"/>
  </r>
  <r>
    <s v="H"/>
    <n v="440"/>
    <s v="אֵלוֹנִי אֵלוֹנִי"/>
    <s v="Elowniy (ay-lo-nee') (or rather (shortened) oEloniy {ay-lo-nee'}) adj._x000a_1. an Elonite or descendant (collectively) of Elon_x000a_[patron from H438]_x000a_KJV: Elonites. _x000a_Root(s): H438 "/>
    <n v="1"/>
    <x v="3776"/>
    <m/>
    <m/>
    <m/>
    <n v="438"/>
    <s v="אלון"/>
    <m/>
    <m/>
    <m/>
    <m/>
    <s v="adjective"/>
    <m/>
    <m/>
    <n v="0"/>
  </r>
  <r>
    <s v="H"/>
    <n v="3178"/>
    <s v="יַחלְאֵלִי"/>
    <s v="Yachl'eliy (yakh-leh-ay-lee') adj._x000a_1. a Jachleelite or descendant of Jachleel_x000a_[patronymically from H3177]_x000a_KJV: Jahleelites. _x000a_Root(s): H3177 "/>
    <n v="1"/>
    <x v="3776"/>
    <m/>
    <m/>
    <m/>
    <n v="3177"/>
    <s v="יחלאל"/>
    <m/>
    <m/>
    <m/>
    <m/>
    <s v="adjective"/>
    <m/>
    <m/>
    <n v="0"/>
  </r>
  <r>
    <s v="H"/>
    <n v="5625"/>
    <s v="סַרדִּי"/>
    <s v="Cardiy (sar-dee') adj._x000a_1. a Seredite (collectively) or descendants of Sered_x000a_[patron from H5624]_x000a_KJV: Sardites. _x000a_Root(s): H5624 "/>
    <n v="1"/>
    <x v="3776"/>
    <m/>
    <m/>
    <m/>
    <n v="5624"/>
    <s v="סרד"/>
    <m/>
    <m/>
    <m/>
    <m/>
    <s v="adjective"/>
    <m/>
    <m/>
    <n v="0"/>
  </r>
  <r>
    <s v="H"/>
    <n v="3437"/>
    <s v="יָשׁוּב יָשִׁיבּ"/>
    <s v="Yashuwb (yaw-shoob') (or Yashiyb {yaw-sheeb'}) n/p._x000a_1. he will return_x000a_2. Jashub, the name of two Israelites_x000a_[from H7725]_x000a_KJV: Jashub. _x000a_Root(s): H7725 "/>
    <n v="4"/>
    <x v="3777"/>
    <s v="שׁוב"/>
    <m/>
    <m/>
    <n v="7725"/>
    <s v="שׁוב"/>
    <m/>
    <m/>
    <m/>
    <m/>
    <s v="name"/>
    <m/>
    <m/>
    <n v="1"/>
  </r>
  <r>
    <s v="H"/>
    <n v="3432"/>
    <s v="יָשׁוּבִי"/>
    <s v="Yashubiy (yaw-shoo-bee') adj._x000a_1. a Jashubite, or descendant of Jashub_x000a_[patronymically from H3437]_x000a_KJV: Jashubites. _x000a_Root(s): H3437 "/>
    <n v="1"/>
    <x v="3777"/>
    <m/>
    <m/>
    <m/>
    <n v="3437"/>
    <s v="ישׁוב ישׁיב"/>
    <m/>
    <m/>
    <m/>
    <m/>
    <s v="adjective"/>
    <m/>
    <m/>
    <n v="0"/>
  </r>
  <r>
    <s v="H"/>
    <n v="8117"/>
    <s v="שִׁמרוֹנִי"/>
    <s v="Shimroniy (shim-ro-nee') n/p._x000a_1. a Shimronite (collectively) or descendants of Shimron_x000a_[patronymically from H8110]_x000a_KJV: Shimronites. _x000a_Root(s): H8110 "/>
    <n v="1"/>
    <x v="3777"/>
    <m/>
    <m/>
    <m/>
    <n v="8110"/>
    <s v="שׁמרון"/>
    <m/>
    <m/>
    <m/>
    <m/>
    <s v="name"/>
    <m/>
    <m/>
    <n v="0"/>
  </r>
  <r>
    <s v="H"/>
    <n v="6324"/>
    <s v="פּוּנִי"/>
    <s v="Puwniy (poo-nee') adj._x000a_1. a Punite (collectively) or descendants of an unknown Pun_x000a_[patronymically from an unused name meaning a turn]_x000a_KJV: Punites. "/>
    <n v="1"/>
    <x v="3778"/>
    <m/>
    <m/>
    <m/>
    <m/>
    <m/>
    <m/>
    <m/>
    <m/>
    <m/>
    <s v="adjective"/>
    <m/>
    <m/>
    <n v="0"/>
  </r>
  <r>
    <s v="H"/>
    <n v="8440"/>
    <s v="תּוֹלָעִי"/>
    <s v="Towla`iy (to-law-ee') n/p._x000a_1. a Tolaite (collectively) or descendants of Tola_x000a_[patronymically from H8439]_x000a_KJV: Tolaites. _x000a_Root(s): H8439 "/>
    <n v="1"/>
    <x v="3778"/>
    <m/>
    <m/>
    <m/>
    <n v="8439"/>
    <s v="תולע"/>
    <m/>
    <m/>
    <m/>
    <m/>
    <s v="name"/>
    <m/>
    <m/>
    <n v="0"/>
  </r>
  <r>
    <s v="H"/>
    <n v="2539"/>
    <s v="חָמוּלִי"/>
    <s v="Chamuwliy (khaw-moo-lee') n-m._x000a_1. Hamulites_x000a_[patronymically from H2538]_x000a_ Root(s): H2538 "/>
    <n v="1"/>
    <x v="3779"/>
    <m/>
    <m/>
    <m/>
    <n v="2538"/>
    <s v="חמול"/>
    <m/>
    <m/>
    <m/>
    <m/>
    <s v="noun masc"/>
    <m/>
    <m/>
    <n v="0"/>
  </r>
  <r>
    <s v="H"/>
    <n v="8024"/>
    <s v="שֵׁלָנִי"/>
    <s v="Shelaniy (shay-law-nee') n/p._x000a_1. a Shelanite (collectively), or descendants of Shelah_x000a_[from H7956]_x000a_KJV: Shelanites. _x000a_Root(s): H7956 "/>
    <n v="1"/>
    <x v="3780"/>
    <m/>
    <m/>
    <m/>
    <n v="7956"/>
    <s v="שׁלה"/>
    <m/>
    <m/>
    <m/>
    <m/>
    <s v="name"/>
    <m/>
    <m/>
    <n v="0"/>
  </r>
  <r>
    <s v="H"/>
    <n v="6558"/>
    <s v="פַּרצִּי"/>
    <s v="Partsiy (par-tsee') adj._x000a_1. a Partsite (collectively) or descendants of Perets_x000a_[patronymically from H6557]_x000a_KJV: Pharzites. _x000a_Root(s): H6557 "/>
    <n v="1"/>
    <x v="3780"/>
    <s v="פּרץ"/>
    <m/>
    <m/>
    <n v="6557"/>
    <s v="פרץ"/>
    <m/>
    <m/>
    <m/>
    <m/>
    <s v="adjective"/>
    <m/>
    <m/>
    <n v="1"/>
  </r>
  <r>
    <s v="H"/>
    <n v="720"/>
    <s v="אֲרוֹד"/>
    <s v="Arowd (ar-ode') n/p._x000a_1. fugitive_x000a_2. Arod, an Israelite_x000a_[an orthographical variation of H719]_x000a_KJV: Arod. _x000a_Root(s): H719 "/>
    <n v="1"/>
    <x v="3781"/>
    <m/>
    <m/>
    <m/>
    <n v="719"/>
    <s v="ארוד"/>
    <m/>
    <m/>
    <m/>
    <m/>
    <s v="name"/>
    <m/>
    <m/>
    <n v="0"/>
  </r>
  <r>
    <s v="H"/>
    <n v="244"/>
    <s v="אָזנִי"/>
    <s v="Ozniy (oz-nee') n/p._x000a_1. having (quick) ears_x000a_2. Ozni, an Israelite_x000a_3. (also) an Oznite_x000a_4. (collectively) his descendants_x000a_[from H241]_x000a_KJV: Ozni, Oznites. _x000a_Root(s): H241 "/>
    <n v="2"/>
    <x v="3782"/>
    <s v="אזן"/>
    <m/>
    <m/>
    <n v="241"/>
    <s v="אוזן"/>
    <m/>
    <m/>
    <m/>
    <m/>
    <s v="name"/>
    <m/>
    <m/>
    <n v="1"/>
  </r>
  <r>
    <s v="H"/>
    <n v="6180"/>
    <s v="עֵרִי"/>
    <s v="`Eriy (ay-ree') adj._x000a_1. a Erite (collectively) or descendants of Eri_x000a_[patronymically of H6179]_x000a_KJV: Erites. _x000a_Root(s): H6179 "/>
    <n v="1"/>
    <x v="3782"/>
    <m/>
    <m/>
    <m/>
    <n v="6179"/>
    <s v="ערי"/>
    <m/>
    <m/>
    <m/>
    <m/>
    <s v="adjective"/>
    <m/>
    <m/>
    <n v="0"/>
  </r>
  <r>
    <s v="H"/>
    <n v="6827"/>
    <s v="צְּפוֹן"/>
    <s v="Tsphown (tsef-one') n/p._x000a_1. Tsephon, an Israelite_x000a_[probably for H6837]_x000a_KJV: Zephon. _x000a_Root(s): H6837 "/>
    <n v="1"/>
    <x v="3783"/>
    <m/>
    <m/>
    <m/>
    <n v="6837"/>
    <s v="צפיון"/>
    <m/>
    <m/>
    <m/>
    <m/>
    <s v="name"/>
    <m/>
    <m/>
    <n v="0"/>
  </r>
  <r>
    <s v="H"/>
    <n v="6831"/>
    <s v="צְּפוֹנִי"/>
    <s v="Tsphowniy (tsef-o-nee') adj._x000a_1. a Tsephonite, or (collectively) descendants of Tsephon_x000a_[patronymically from H6827]_x000a_KJV: Zephonites. _x000a_Root(s): H6827 "/>
    <n v="1"/>
    <x v="3783"/>
    <m/>
    <m/>
    <m/>
    <n v="6827"/>
    <s v="צפון"/>
    <m/>
    <m/>
    <m/>
    <m/>
    <s v="adjective"/>
    <m/>
    <m/>
    <n v="0"/>
  </r>
  <r>
    <s v="H"/>
    <n v="7765"/>
    <s v="שׁוּנִי"/>
    <s v="Shuwniy (shoo-nee') adj._x000a_1. a Shunite (collectively) or descendants of Shuni_x000a_[patronymic from H7764]_x000a_KJV: Shunites. _x000a_Root(s): H7764 "/>
    <n v="1"/>
    <x v="3783"/>
    <m/>
    <m/>
    <m/>
    <n v="7764"/>
    <s v="שׁוני"/>
    <m/>
    <m/>
    <m/>
    <m/>
    <s v="adjective"/>
    <m/>
    <m/>
    <n v="0"/>
  </r>
  <r>
    <s v="H"/>
    <n v="2227"/>
    <s v="זַרחִי"/>
    <s v="Zarchiy (zar-khee') n-m._x000a_1. a Zarchite or descendant of Zerach_x000a_[patronymically from H2226]_x000a_KJV: Zarchite. _x000a_Root(s): H2226 "/>
    <n v="6"/>
    <x v="3784"/>
    <m/>
    <m/>
    <m/>
    <n v="2226"/>
    <s v="זרח"/>
    <m/>
    <m/>
    <m/>
    <m/>
    <s v="noun masc"/>
    <m/>
    <m/>
    <n v="0"/>
  </r>
  <r>
    <s v="H"/>
    <n v="7587"/>
    <s v="שָׁאוּלִי"/>
    <s v="Sha'uwliy (shaw-oo-lee') adj._x000a_1. a Shaulite or descendant of Shaul_x000a_[patronymic from H7856]_x000a_KJV: Shaulites. _x000a_Root(s): H7856 "/>
    <n v="1"/>
    <x v="3784"/>
    <m/>
    <m/>
    <m/>
    <n v="7856"/>
    <s v="שׂטנה"/>
    <m/>
    <m/>
    <m/>
    <m/>
    <s v="adjective"/>
    <m/>
    <m/>
    <n v="0"/>
  </r>
  <r>
    <s v="H"/>
    <n v="3200"/>
    <s v="יָכִינִי"/>
    <s v="Yakiyniy (yaw-kee-nee') adj._x000a_1. a Jakinite (collectively) or descendants of Jakin_x000a_[patronymically from H3199]_x000a_KJV: Jachinites. _x000a_Root(s): H3199 "/>
    <n v="1"/>
    <x v="3785"/>
    <m/>
    <m/>
    <m/>
    <n v="3199"/>
    <s v="יכין"/>
    <m/>
    <m/>
    <m/>
    <m/>
    <s v="adjective"/>
    <m/>
    <m/>
    <n v="0"/>
  </r>
  <r>
    <s v="H"/>
    <n v="3228"/>
    <s v="יְמִינִי"/>
    <s v="Ymiyniy (yem-ee-nee') adj._x000a_1. a Jeminite (collectively) or descendants of Jamin_x000a_[patronymically from H3226]_x000a_KJV: Jaminites. _x000a_Root(s): H3226 _x000a_See also: H1145 "/>
    <n v="2"/>
    <x v="3785"/>
    <m/>
    <m/>
    <m/>
    <n v="3226"/>
    <s v="ימין"/>
    <m/>
    <m/>
    <m/>
    <m/>
    <s v="adjective"/>
    <m/>
    <m/>
    <n v="0"/>
  </r>
  <r>
    <s v="H"/>
    <n v="5242"/>
    <s v="נְמוּאֵלִי"/>
    <s v="Nmuw'eliy (nem-oo-ay-lee') adj._x000a_1. a Nemuelite, or descendant of Nemuel_x000a_[from H5241]_x000a_KJV: Nemuelite. _x000a_Root(s): H5241 "/>
    <n v="1"/>
    <x v="3785"/>
    <m/>
    <m/>
    <m/>
    <n v="5241"/>
    <s v="נמואל"/>
    <m/>
    <m/>
    <m/>
    <m/>
    <s v="adjective"/>
    <m/>
    <m/>
    <n v="0"/>
  </r>
  <r>
    <s v="H"/>
    <n v="5241"/>
    <s v="נְמוּאֵל"/>
    <s v="Nmuw'el (nem-oo-ale') n/p._x000a_1. Nemuel, the name of two Israelites_x000a_[apparently for H3223]_x000a_KJV: Nemuel. _x000a_Root(s): H3223 "/>
    <n v="3"/>
    <x v="3786"/>
    <m/>
    <m/>
    <m/>
    <n v="3223"/>
    <s v="ימואל"/>
    <m/>
    <m/>
    <m/>
    <m/>
    <s v="name"/>
    <m/>
    <m/>
    <n v="0"/>
  </r>
  <r>
    <s v="H"/>
    <n v="7206"/>
    <s v="רְאוּבֵנִי"/>
    <s v="R'uwbeniy (reh-oob-ay-nee') adj._x000a_1. a Reubenite or descendant of Reuben_x000a_[patronymic from H7205]_x000a_KJV: children of Reuben, Reubenites. _x000a_Root(s): H7205 "/>
    <n v="18"/>
    <x v="3787"/>
    <m/>
    <m/>
    <m/>
    <n v="7205"/>
    <s v="ראובן"/>
    <m/>
    <m/>
    <m/>
    <m/>
    <s v="adjective"/>
    <m/>
    <m/>
    <n v="0"/>
  </r>
  <r>
    <s v="H"/>
    <n v="2697"/>
    <s v="חֶצרוֹנִי"/>
    <s v="Chetsrowniy (khets-ro-nee') n-m._x000a_1. a Chetsronite or (collectively) descendants of Chetsron_x000a_[patronymically from H2696]_x000a_KJV: Hezronites. _x000a_Root(s): H2696 "/>
    <n v="2"/>
    <x v="3788"/>
    <m/>
    <m/>
    <m/>
    <n v="2696"/>
    <s v="חצרון"/>
    <m/>
    <m/>
    <m/>
    <m/>
    <s v="noun masc"/>
    <m/>
    <m/>
    <n v="0"/>
  </r>
  <r>
    <s v="H"/>
    <n v="3757"/>
    <s v="כַּרמִי"/>
    <s v="Karmiy (kar-mee') adj._x000a_1. a Karmite or descendant of Karmi_x000a_[patronymically from H3756]_x000a_KJV: Carmites. _x000a_Root(s): H3756 "/>
    <n v="1"/>
    <x v="3788"/>
    <m/>
    <m/>
    <m/>
    <n v="3756"/>
    <s v="כרמי"/>
    <m/>
    <m/>
    <m/>
    <m/>
    <s v="adjective"/>
    <m/>
    <m/>
    <n v="0"/>
  </r>
  <r>
    <s v="H"/>
    <n v="2599"/>
    <s v="חֲנוֹכִי"/>
    <s v="Chanokiy (khan-o-kee') n-m._x000a_1. a Chanokite (collectively) or descendants of Chanok_x000a_[patronymically from H2585]_x000a_KJV: Hanochites. _x000a_Root(s): H2585 "/>
    <n v="1"/>
    <x v="3789"/>
    <m/>
    <m/>
    <m/>
    <n v="2585"/>
    <s v="חנוך"/>
    <m/>
    <m/>
    <m/>
    <m/>
    <s v="noun masc"/>
    <m/>
    <m/>
    <n v="0"/>
  </r>
  <r>
    <s v="H"/>
    <n v="6384"/>
    <s v="פַּלּוּאִי"/>
    <s v="Pallu'iy (pal-loo-ee') adj._x000a_1. a Palluite (collectively) or descendants of Pallu_x000a_[patronymically from H6396]_x000a_KJV: Palluites. _x000a_Root(s): H6396 "/>
    <n v="1"/>
    <x v="3789"/>
    <m/>
    <m/>
    <m/>
    <n v="6396"/>
    <s v="פלוא"/>
    <m/>
    <m/>
    <m/>
    <m/>
    <s v="adjective"/>
    <m/>
    <m/>
    <n v="0"/>
  </r>
  <r>
    <s v="H"/>
    <n v="5231"/>
    <s v="נֵכֶל"/>
    <s v="nekel (nay'-kel) n-m._x000a_1. deceit_x000a_[from H5230]_x000a_KJV: wile. _x000a_Root(s): H5230 "/>
    <n v="1"/>
    <x v="3790"/>
    <s v="נכל"/>
    <m/>
    <m/>
    <n v="5230"/>
    <s v="נכל"/>
    <m/>
    <m/>
    <m/>
    <m/>
    <s v="noun masc"/>
    <m/>
    <m/>
    <n v="1"/>
  </r>
  <r>
    <s v="H"/>
    <n v="3579"/>
    <s v="כָּזבִּי"/>
    <s v="Kozbiy (koz-bee') n/p._x000a_1. false_x000a_2. Cozbi, a Midianitess_x000a_[from H3576]_x000a_KJV: Cozbi. _x000a_Root(s): H3576 "/>
    <n v="2"/>
    <x v="3791"/>
    <s v="כזב"/>
    <m/>
    <m/>
    <n v="3576"/>
    <s v="כזב"/>
    <m/>
    <m/>
    <m/>
    <m/>
    <s v="name"/>
    <m/>
    <m/>
    <n v="1"/>
  </r>
  <r>
    <s v="H"/>
    <n v="6698"/>
    <s v="צּוּר"/>
    <s v="Tsuwr (tsoor) n/p._x000a_1. rock_x000a_2. Tsur, the name of a Midianite and of an Israelite_x000a_[the same as H6697]_x000a_KJV: Zur. _x000a_Root(s): H6697 "/>
    <n v="5"/>
    <x v="3791"/>
    <m/>
    <m/>
    <m/>
    <n v="6697"/>
    <s v="צור צור"/>
    <m/>
    <m/>
    <m/>
    <m/>
    <s v="name"/>
    <m/>
    <m/>
    <n v="0"/>
  </r>
  <r>
    <s v="H"/>
    <n v="2174"/>
    <s v="זִמרִי"/>
    <s v="Zimriy (zim-ree') n/p._x000a_1. musical_x000a_2. Zimri, the name of five Israelites, and of an Arabian tribe_x000a_[from H2167]_x000a_KJV: Zimri. _x000a_Root(s): H2167 "/>
    <n v="15"/>
    <x v="3792"/>
    <s v="זמר"/>
    <m/>
    <m/>
    <n v="2167"/>
    <s v="זמר"/>
    <m/>
    <m/>
    <m/>
    <m/>
    <s v="name"/>
    <m/>
    <m/>
    <n v="1"/>
  </r>
  <r>
    <s v="H"/>
    <n v="5543"/>
    <s v="סַלוּ סַלוּא סָלוּא סַלַּי"/>
    <s v="Calluw (sal-loo') (or Calluw {sal-loo'}; or Caluw {sal-loo'}; or Callay {sal-lah'-ee};) n/p._x000a_1. weighed_x000a_2. Sallu or Sallai, the name of two Israelites_x000a_[from H5541]_x000a_KJV: Sallai, Sallu, Salu. _x000a_Root(s): H5541 "/>
    <n v="6"/>
    <x v="3792"/>
    <s v="סלה"/>
    <m/>
    <m/>
    <n v="5541"/>
    <s v="סלה"/>
    <m/>
    <m/>
    <m/>
    <m/>
    <s v="name"/>
    <m/>
    <m/>
    <n v="1"/>
  </r>
  <r>
    <s v="H"/>
    <n v="8099"/>
    <s v="שִׁמעוֹנִי"/>
    <s v="Shim`oniy (shim-o-nee') n/p._x000a_1. a Shimonite (collectively) or descendants of Shimon_x000a_[patronymically from H8095]_x000a_KJV: tribe of Simeon, Simeonites. _x000a_Root(s): H8095 "/>
    <n v="4"/>
    <x v="3792"/>
    <m/>
    <m/>
    <m/>
    <n v="8095"/>
    <s v="שׁמעון"/>
    <m/>
    <m/>
    <m/>
    <m/>
    <s v="name"/>
    <m/>
    <m/>
    <n v="0"/>
  </r>
  <r>
    <s v="H"/>
    <n v="1856"/>
    <s v="דָּקַר"/>
    <s v="daqar (daw-kar') v._x000a_1. to stab_x000a_2. by analogy, to starve_x000a_3. (figuratively) to revile_x000a_[a primitive root]_x000a_KJV: pierce, strike (thrust) through, wound. "/>
    <n v="11"/>
    <x v="3793"/>
    <s v="דקר"/>
    <m/>
    <m/>
    <m/>
    <m/>
    <m/>
    <m/>
    <m/>
    <m/>
    <s v="verb-stem"/>
    <m/>
    <m/>
    <n v="1"/>
  </r>
  <r>
    <s v="H"/>
    <n v="6897"/>
    <s v="קוֹבָה"/>
    <s v="qobah (ko'-baw) n-f._x000a_1. the abdomen (as a cavity)_x000a_[from H6895]_x000a_KJV: belly. _x000a_Root(s): H6895 "/>
    <n v="1"/>
    <x v="3793"/>
    <s v="קבב"/>
    <m/>
    <m/>
    <n v="6895"/>
    <s v="קבב"/>
    <m/>
    <m/>
    <m/>
    <m/>
    <s v="noun fem"/>
    <m/>
    <m/>
    <n v="1"/>
  </r>
  <r>
    <s v="H"/>
    <n v="6898"/>
    <s v="קוּבָּה"/>
    <s v="qubbah (koob-baw') n-f._x000a_1. a pavilion (as a domed cavity)_x000a_[from H6895]_x000a_KJV: tent. _x000a_Root(s): H6895 "/>
    <n v="1"/>
    <x v="3793"/>
    <s v="קבב"/>
    <m/>
    <m/>
    <n v="6895"/>
    <s v="קבב"/>
    <m/>
    <m/>
    <m/>
    <m/>
    <s v="noun fem"/>
    <m/>
    <m/>
    <n v="1"/>
  </r>
  <r>
    <s v="H"/>
    <n v="7420"/>
    <s v="רוֹמַח"/>
    <s v="romach (ro'-makh) n-m._x000a_1. a lance (as thrown)_x000a_2. especially the iron point_x000a_[from an unused root meaning to hurl]_x000a_KJV: buckler, javelin, lancet, spear. "/>
    <n v="15"/>
    <x v="3794"/>
    <m/>
    <m/>
    <m/>
    <m/>
    <m/>
    <m/>
    <m/>
    <m/>
    <m/>
    <s v="noun masc"/>
    <m/>
    <m/>
    <n v="0"/>
  </r>
  <r>
    <s v="H"/>
    <n v="1187"/>
    <s v="בַּעַל פְּעוֹר"/>
    <s v="Ba`al P`owr (bah'-al peh-ore') n/p._x000a_1. Baal of Peor_x000a_2. Baal-Peor, a Moabitish deity_x000a_[from H1168 and H6465]_x000a_KJV: Baal-peor. _x000a_Root(s): H1168, H6465 "/>
    <n v="6"/>
    <x v="3795"/>
    <m/>
    <m/>
    <m/>
    <n v="1168"/>
    <s v="בעל"/>
    <n v="6465"/>
    <s v="פעור"/>
    <m/>
    <m/>
    <s v="name"/>
    <m/>
    <m/>
    <n v="0"/>
  </r>
  <r>
    <s v="H"/>
    <n v="6775"/>
    <s v="צָּמַד"/>
    <s v="tsamad (tsaw-mad') v._x000a_1. to link, i.e. gird_x000a_2. (figuratively) to serve, (mentally) contrive_x000a_[a primitive root]_x000a_KJV: fasten, frame, join (self). "/>
    <n v="5"/>
    <x v="3795"/>
    <s v="צמד"/>
    <m/>
    <m/>
    <m/>
    <m/>
    <m/>
    <m/>
    <m/>
    <m/>
    <s v="verb-stem"/>
    <m/>
    <m/>
    <n v="1"/>
  </r>
  <r>
    <s v="H"/>
    <n v="7851"/>
    <s v="שִׁטִּים"/>
    <s v="Shittiym (shit-teem') n/l._x000a_1. acacia trees_x000a_2. Shittim, a place East of the Jordan_x000a_[the same as the plural of H7848]_x000a_KJV: Shittim. _x000a_Root(s): H7848 "/>
    <n v="5"/>
    <x v="3796"/>
    <m/>
    <m/>
    <m/>
    <n v="7848"/>
    <s v="שׁטה שׁטים"/>
    <m/>
    <m/>
    <m/>
    <m/>
    <s v="Name/l."/>
    <m/>
    <m/>
    <n v="0"/>
  </r>
  <r>
    <s v="H"/>
    <n v="6716"/>
    <s v="צִּי"/>
    <s v="tsiy (tsee) n-m._x000a_1. a ship (as a fixture)_x000a_[from H6680]_x000a_KJV: ship. _x000a_Root(s): H6680 "/>
    <n v="4"/>
    <x v="3797"/>
    <s v="צוה"/>
    <m/>
    <m/>
    <n v="6680"/>
    <s v="צוה"/>
    <m/>
    <m/>
    <m/>
    <m/>
    <s v="noun masc"/>
    <m/>
    <m/>
    <n v="1"/>
  </r>
  <r>
    <s v="H"/>
    <n v="8"/>
    <s v="אוֹבֵד"/>
    <s v="obed (o-bade') n-m._x000a_1. (concretely) wretched_x000a_2. (abstractly) destruction_x000a_[active of participle of H6]_x000a_KJV: perish. _x000a_Root(s): H6 "/>
    <n v="2"/>
    <x v="3798"/>
    <s v="אבד"/>
    <s v="DBA"/>
    <n v="207"/>
    <n v="6"/>
    <s v="אבד"/>
    <m/>
    <m/>
    <m/>
    <m/>
    <s v="noun masc"/>
    <m/>
    <m/>
    <n v="1"/>
  </r>
  <r>
    <s v="H"/>
    <n v="3424"/>
    <s v="יְרֵשָׁה"/>
    <s v="yreshah (yer-ay-shaw') n-f._x000a_1. occupancy_x000a_[from H3423]_x000a_KJV: possession. _x000a_Root(s): H3423 "/>
    <n v="2"/>
    <x v="3799"/>
    <s v="ירשׁ"/>
    <m/>
    <m/>
    <n v="3423"/>
    <s v="ירשׁ ירשׁ"/>
    <m/>
    <m/>
    <m/>
    <m/>
    <s v="noun fem"/>
    <m/>
    <m/>
    <n v="1"/>
  </r>
  <r>
    <s v="H"/>
    <n v="1869"/>
    <s v="דָּרַך"/>
    <s v="darak (daw-rak') v._x000a_1. to tread_x000a_2. (by implication) to walk_x000a_3. (also) to string a bow (by treading on it in bending)_x000a_[a primitive root]_x000a_KJV: archer, bend, come, draw, go (over), guide, lead (forth), thresh, tread (down), walk. "/>
    <n v="63"/>
    <x v="3800"/>
    <s v="דרך"/>
    <m/>
    <m/>
    <m/>
    <m/>
    <m/>
    <m/>
    <m/>
    <m/>
    <s v="verb"/>
    <m/>
    <m/>
    <n v="1"/>
  </r>
  <r>
    <s v="H"/>
    <n v="6979"/>
    <s v="קוּר"/>
    <s v="quwr (koor) v._x000a_1. to trench_x000a_2. (by implication) to throw forth_x000a_3. (also, denominative from H7023) to wall up_x000a_4. (hence, literal) to build a wall_x000a_5. (hence, figurative) to impede_x000a_[a primitive root]_x000a_KJV: break down, cast out, destroy, dig. _x000a_See also: H7023 "/>
    <n v="6"/>
    <x v="3800"/>
    <s v="קור"/>
    <m/>
    <m/>
    <m/>
    <m/>
    <m/>
    <m/>
    <m/>
    <m/>
    <s v="verb-stem"/>
    <m/>
    <m/>
    <n v="1"/>
  </r>
  <r>
    <s v="H"/>
    <n v="8351"/>
    <s v="שֵׁת"/>
    <s v="sheth (shayth) n-m._x000a_1. tumult_x000a_[(Numbers from H7582]_x000a_KJV: Sheth. _x000a_Root(s): H7582 "/>
    <n v="1"/>
    <x v="3800"/>
    <s v="שׁאה"/>
    <m/>
    <m/>
    <n v="7582"/>
    <s v="שׁאה"/>
    <m/>
    <m/>
    <m/>
    <m/>
    <s v="noun masc"/>
    <m/>
    <m/>
    <n v="1"/>
  </r>
  <r>
    <s v="H"/>
    <n v="5606"/>
    <s v="סָפַק שָׂפַק"/>
    <s v="caphaq (saw-fak') (or saphaq (1 Kings 20) v._x000a_1. to clap the hands (in token of compact, derision, grief, indignation, or punishment)_x000a_2. (by implication) of satisfaction, to be enough_x000a_3. (by implication) of excess, to vomit_x000a_[a primitive root]_x000a_KJV: clap, smite, strike, suffice, wallow. "/>
    <n v="10"/>
    <x v="3801"/>
    <s v="ספק שׂפק"/>
    <m/>
    <m/>
    <m/>
    <m/>
    <m/>
    <m/>
    <m/>
    <m/>
    <s v="verb-stem"/>
    <m/>
    <m/>
    <n v="1"/>
  </r>
  <r>
    <s v="H"/>
    <n v="4272"/>
    <s v="מָחַץ"/>
    <s v="machats (maw-khats') v._x000a_1. to dash asunder_x000a_2. (by implication) to crush, smash or violently plunge_x000a_3. (figuratively) to subdue or destroy_x000a_[a primitive root]_x000a_KJV: dip, pierce (through), smite (through), strike through, wound. "/>
    <n v="14"/>
    <x v="3802"/>
    <s v="מחץ"/>
    <m/>
    <m/>
    <m/>
    <m/>
    <m/>
    <m/>
    <m/>
    <m/>
    <s v="verb-stem"/>
    <m/>
    <m/>
    <n v="1"/>
  </r>
  <r>
    <s v="H"/>
    <n v="1633"/>
    <s v="גָּרַם"/>
    <s v="garam (gaw-ram') v._x000a_1. (causative) to bone, i.e. denude (by extensive, craunch) the bones_x000a_[a primitive root, to be spare or skeleton-like; used only as a denominative from H1634]_x000a_KJV: gnaw the bones, break. _x000a_Root(s): H1634 "/>
    <n v="3"/>
    <x v="3802"/>
    <m/>
    <m/>
    <m/>
    <n v="1634"/>
    <s v="גרם"/>
    <m/>
    <m/>
    <m/>
    <m/>
    <s v="verb"/>
    <m/>
    <m/>
    <n v="0"/>
  </r>
  <r>
    <s v="H"/>
    <n v="90"/>
    <s v="אֲגַג"/>
    <s v="Agag (ag-ag') (or uAgag {Ag-awg'}) n/p._x000a_1. flame_x000a_2. Agag, a title of Amalekitish kings_x000a_[of uncertain derivation]_x000a_KJV: Agag. _x000a_Compare: H89 "/>
    <n v="8"/>
    <x v="3803"/>
    <s v="אגג"/>
    <m/>
    <n v="14"/>
    <m/>
    <m/>
    <m/>
    <m/>
    <m/>
    <m/>
    <s v="name"/>
    <m/>
    <m/>
    <n v="1"/>
  </r>
  <r>
    <s v="H"/>
    <n v="4438"/>
    <s v="מַלכּוּת מַלכּוּת מַלכּוּיָה"/>
    <s v="malkuwth (mal-kooth') (or malkuth {mal-kooth'} or (in plural) malkuyah {mal-koo-yah'};) n-f._x000a_1. a rule_x000a_2. (concretely) a dominion_x000a_[from H4427]_x000a_KJV: empire, kingdom, realm, reign, royal. _x000a_Root(s): H4427 "/>
    <n v="90"/>
    <x v="3803"/>
    <s v="מלך"/>
    <m/>
    <m/>
    <n v="4427"/>
    <s v="מלך"/>
    <m/>
    <m/>
    <m/>
    <m/>
    <s v="noun fem"/>
    <m/>
    <m/>
    <n v="1"/>
  </r>
  <r>
    <s v="H"/>
    <n v="1805"/>
    <s v="דְּלִי דֳּלִי"/>
    <s v="dliy (del-ee') (or doliy {dol-ee'}) n-m._x000a_1. a pail or jar (for drawing water)_x000a_[from H1802]_x000a_KJV: bucket. _x000a_Root(s): H1802 "/>
    <n v="2"/>
    <x v="3803"/>
    <m/>
    <m/>
    <m/>
    <n v="1802"/>
    <s v="דלה"/>
    <m/>
    <m/>
    <m/>
    <m/>
    <s v="noun masc"/>
    <m/>
    <m/>
    <n v="0"/>
  </r>
  <r>
    <s v="H"/>
    <n v="174"/>
    <s v="אֲהָלִים אֲהָלוֹת"/>
    <s v="ahaliym (a-haw-leem') (or (feminine) ahalowth {a-haw-loth'} (only used thus in the plural)) n-m._x000a_1. aloe wood (i.e. sticks)_x000a_[of foreign origin]_x000a_KJV: (tree of lign-) aloes. "/>
    <n v="4"/>
    <x v="3804"/>
    <m/>
    <m/>
    <m/>
    <m/>
    <m/>
    <m/>
    <m/>
    <m/>
    <m/>
    <s v="noun masc"/>
    <m/>
    <m/>
    <n v="0"/>
  </r>
  <r>
    <s v="H"/>
    <n v="1593"/>
    <s v="גַּנָּה"/>
    <s v="gannah (gan-naw') n-f._x000a_1. a garden_x000a_[feminine of H1588]_x000a_KJV: garden. _x000a_Root(s): H1588 "/>
    <n v="12"/>
    <x v="3804"/>
    <m/>
    <m/>
    <m/>
    <n v="1588"/>
    <s v="גן"/>
    <m/>
    <m/>
    <m/>
    <m/>
    <s v="noun fem"/>
    <m/>
    <m/>
    <n v="0"/>
  </r>
  <r>
    <s v="H"/>
    <n v="8365"/>
    <s v="שָׁתַם"/>
    <s v="shatham (shaw-tham') v._x000a_1. to unveil (figuratively)_x000a_[a primitive root]_x000a_KJV: be open. "/>
    <n v="2"/>
    <x v="3805"/>
    <s v="שׁתם"/>
    <m/>
    <m/>
    <m/>
    <m/>
    <m/>
    <m/>
    <m/>
    <m/>
    <s v="verb-stem"/>
    <m/>
    <m/>
    <n v="1"/>
  </r>
  <r>
    <s v="H"/>
    <n v="6465"/>
    <s v="פְּעוֹר"/>
    <s v="P`owr (peh-ore') n/l._x000a_1. a gap_x000a_2. Peor, a mountain East of Jordan_x000a_3. (for H1187) a deity worshipped there_x000a_[from H6473]_x000a_KJV: Peor. See also H1047. _x000a_Root(s): H6473 _x000a_See also: H1187, H1047 "/>
    <n v="5"/>
    <x v="3806"/>
    <s v="פער"/>
    <m/>
    <m/>
    <n v="6473"/>
    <s v="פער"/>
    <m/>
    <m/>
    <m/>
    <m/>
    <s v="Name/l."/>
    <m/>
    <m/>
    <n v="1"/>
  </r>
  <r>
    <s v="H"/>
    <n v="3474"/>
    <s v="יָשַׁר"/>
    <s v="yashar (yaw-shar') v._x000a_1. to be straight or even_x000a_2. (figuratively) to be (causatively, to make) right, pleasant, prosperous_x000a_[a primitive root]_x000a_KJV: direct, fit, seem good (meet), + please (will), be (esteem, go) right (on), bring (look, make, take the) straight (way), be upright(-ly). "/>
    <n v="28"/>
    <x v="3807"/>
    <s v="ישׁר"/>
    <m/>
    <m/>
    <m/>
    <m/>
    <m/>
    <m/>
    <m/>
    <m/>
    <s v="verb"/>
    <m/>
    <m/>
    <n v="1"/>
  </r>
  <r>
    <s v="H"/>
    <n v="5173"/>
    <s v="נַחַשׁ"/>
    <s v="nachash (nakh'-ash) n-m._x000a_1. an incantation or augury_x000a_[from H5172]_x000a_KJV: enchantment. _x000a_Root(s): H5172 "/>
    <n v="2"/>
    <x v="3808"/>
    <s v="נחשׁ"/>
    <m/>
    <m/>
    <n v="5172"/>
    <s v="נחשׁ"/>
    <m/>
    <m/>
    <m/>
    <m/>
    <s v="noun masc"/>
    <m/>
    <m/>
    <n v="1"/>
  </r>
  <r>
    <s v="H"/>
    <n v="7214"/>
    <s v="רְאֵם רְאֵים רֵים רֵם"/>
    <s v="r'em (reh-ame') (or rieym {reh-ame'} or reym {rame}; or rem {rame};) n-m._x000a_1. a wild bull (from its conspicuousness)_x000a_[from H7213]_x000a_KJV: unicorn. _x000a_Root(s): H7213 "/>
    <n v="9"/>
    <x v="3809"/>
    <s v="ראם"/>
    <m/>
    <m/>
    <n v="7213"/>
    <s v="ראם"/>
    <m/>
    <m/>
    <m/>
    <m/>
    <s v="noun masc"/>
    <m/>
    <m/>
    <n v="1"/>
  </r>
  <r>
    <s v="H"/>
    <n v="8443"/>
    <s v="תּוֹעָפָה"/>
    <s v="tow`aphah (to-aw-faw') n-f._x000a_1. (only in plural collective) weariness_x000a_2. (by implication) toil (treasure so obtained) or speed_x000a_[from H3286]_x000a_KJV: plenty, strength. _x000a_Root(s): H3286 "/>
    <n v="4"/>
    <x v="3809"/>
    <s v="יעף"/>
    <m/>
    <m/>
    <n v="3286"/>
    <s v="יעף"/>
    <m/>
    <m/>
    <m/>
    <m/>
    <s v="noun fem"/>
    <m/>
    <m/>
    <n v="1"/>
  </r>
  <r>
    <s v="H"/>
    <n v="205"/>
    <s v="אָוֶן"/>
    <s v="aven (aw-ven') n-m._x000a_1. (strictly) nothingness_x000a_2. (also) trouble, vanity, wickedness_x000a_3. (specifically) an idol_x000a_[from an unused root perhaps meaning properly, to pant (hence, to exert oneself, usually in vain; to come to naught)]_x000a_KJV: affliction, evil, false, idol, iniquity, mischief, mourners(-ing), naught, sorrow, unjust, unrighteous, vain ,vanity, wicked(-ness). _x000a_Compare: H369 "/>
    <n v="79"/>
    <x v="3810"/>
    <s v="אין"/>
    <m/>
    <m/>
    <m/>
    <m/>
    <m/>
    <m/>
    <m/>
    <m/>
    <s v="noun masc"/>
    <m/>
    <m/>
    <n v="1"/>
  </r>
  <r>
    <s v="H"/>
    <n v="3576"/>
    <s v="כָּזַב"/>
    <s v="kazab (kaw-zab') v._x000a_1. to lie (i.e. deceive), literally or figuratively_x000a_[a primitive root]_x000a_KJV: fail, (be found a, make a) liar, lie, lying, be in vain. "/>
    <n v="18"/>
    <x v="3811"/>
    <s v="כזב"/>
    <m/>
    <m/>
    <m/>
    <m/>
    <m/>
    <m/>
    <m/>
    <m/>
    <s v="verb"/>
    <m/>
    <m/>
    <n v="1"/>
  </r>
  <r>
    <s v="H"/>
    <n v="6839"/>
    <s v="צּוֹפִים"/>
    <s v="Tsophiym (tso-feem') n/l._x000a_1. watchers_x000a_2. Tsophim, a place East of the Jordan_x000a_[plural of active participle of H6822]_x000a_KJV: Zophim. _x000a_Root(s): H6822 "/>
    <n v="1"/>
    <x v="3812"/>
    <s v="צפה"/>
    <m/>
    <m/>
    <n v="6822"/>
    <s v="צפה"/>
    <m/>
    <m/>
    <m/>
    <m/>
    <s v="Name/l."/>
    <m/>
    <m/>
    <n v="1"/>
  </r>
  <r>
    <s v="H"/>
    <n v="7255"/>
    <s v="רוֹבַע"/>
    <s v="roba` (ro'-bah) n-m._x000a_1. a quarter_x000a_[from H7251]_x000a_KJV: fourth participle _x000a_Root(s): H7251 "/>
    <n v="2"/>
    <x v="3813"/>
    <s v="רבע"/>
    <m/>
    <m/>
    <n v="7251"/>
    <s v="רבע"/>
    <m/>
    <m/>
    <m/>
    <m/>
    <s v="noun masc"/>
    <m/>
    <m/>
    <n v="1"/>
  </r>
  <r>
    <s v="H"/>
    <n v="7789"/>
    <s v="שׁוּר"/>
    <s v="shuwr (shoor) v._x000a_1. to spy out_x000a_2. (generally) to survey_x000a_3. (for evil) to lurk for_x000a_4. (for good) to care for_x000a_[a primitive root (identical with H7788 through the idea of going round for inspection)]_x000a_KJV: behold, lay wait, look, observe, perceive, regard, see. _x000a_Root(s): H7788 "/>
    <n v="16"/>
    <x v="3814"/>
    <s v="שׁור"/>
    <m/>
    <m/>
    <n v="7788"/>
    <s v="שׁור"/>
    <m/>
    <m/>
    <m/>
    <m/>
    <s v="verb"/>
    <m/>
    <m/>
    <n v="1"/>
  </r>
  <r>
    <s v="H"/>
    <n v="2194"/>
    <s v="זָעַם"/>
    <s v="za`am (zaw-am') v._x000a_1. (properly) to foam at the mouth, i.e. to be enraged_x000a_[a primitive root]_x000a_KJV: abhor, abominable, (be) angry, defy, (have) indignation. "/>
    <n v="12"/>
    <x v="3815"/>
    <s v="זעם"/>
    <m/>
    <m/>
    <m/>
    <m/>
    <m/>
    <m/>
    <m/>
    <m/>
    <s v="verb-stem"/>
    <m/>
    <m/>
    <n v="1"/>
  </r>
  <r>
    <s v="H"/>
    <n v="4912"/>
    <s v="מָשָׁל"/>
    <s v="mashal (maw-shawl') n-m._x000a_1. (properly) a pithy maxim, usually of metaphorical nature_x000a_2. (hence) a simile (as an adage, poem, discourse)_x000a_[apparently from H4910 in some original sense of superiority in mental action]_x000a_KJV: byword, like, parable, proverb. _x000a_Root(s): H4910 "/>
    <n v="38"/>
    <x v="3815"/>
    <s v="משׁל"/>
    <m/>
    <m/>
    <n v="4910"/>
    <s v="משׁל"/>
    <m/>
    <m/>
    <m/>
    <m/>
    <s v="noun masc"/>
    <m/>
    <m/>
    <n v="1"/>
  </r>
  <r>
    <s v="H"/>
    <n v="2042"/>
    <s v="הָרָר"/>
    <s v="harar (haw-rawr') n-m._x000a_1. a mountain_x000a_[from an unused root meaning to loom up]_x000a_KJV: hill, mount(-ain). "/>
    <n v="12"/>
    <x v="3815"/>
    <m/>
    <m/>
    <m/>
    <m/>
    <m/>
    <m/>
    <m/>
    <m/>
    <m/>
    <s v="noun masc"/>
    <m/>
    <m/>
    <n v="0"/>
  </r>
  <r>
    <s v="H"/>
    <n v="500"/>
    <s v="אֶלעָלֵא אֶלעָלֵה"/>
    <s v="El`ale' (el-aw-lay') (or (more properly) GEl aleh {el-aw-lay'}) n/l._x000a_1. God (is) going up_x000a_2. Elale or Elaleh, a place east of the Jordan_x000a_[from H410 and H5927]_x000a_KJV: Elealeh. _x000a_Root(s): H410, H5927"/>
    <n v="5"/>
    <x v="3816"/>
    <s v="עלה"/>
    <m/>
    <m/>
    <n v="410"/>
    <s v="אל"/>
    <n v="5927"/>
    <s v="עלה"/>
    <m/>
    <m/>
    <s v="Name/l."/>
    <m/>
    <m/>
    <n v="1"/>
  </r>
  <r>
    <s v="H"/>
    <n v="8205"/>
    <s v="שְׁפִי"/>
    <s v="shphiy (shef-ee') n-m._x000a_1. bareness_x000a_2. (concretely) a bare hill or plain_x000a_[from H8192]_x000a_KJV: high place, stick out. _x000a_Root(s): H8192 "/>
    <n v="10"/>
    <x v="3816"/>
    <s v="שׁפה"/>
    <m/>
    <m/>
    <n v="8192"/>
    <s v="שׁפה"/>
    <m/>
    <m/>
    <m/>
    <m/>
    <s v="noun masc"/>
    <m/>
    <m/>
    <n v="1"/>
  </r>
  <r>
    <s v="H"/>
    <n v="7155"/>
    <s v="קִריַת חוּצוֹת"/>
    <s v="Qiryath Chutsowth (keer-yath' khoo-tsoth') n/l._x000a_1. city of streets_x000a_2. Kirjath-Chutsoth, a place in Moab_x000a_[from H7151 and the feminine plural of H2351]_x000a_KJV: Kirjath-huzoth. _x000a_Root(s): H7151, H2351 "/>
    <n v="1"/>
    <x v="3817"/>
    <s v="חוץ"/>
    <m/>
    <m/>
    <n v="7151"/>
    <s v="קריה"/>
    <n v="2351"/>
    <s v="חוץ חוץ"/>
    <m/>
    <m/>
    <s v="Name/l."/>
    <m/>
    <m/>
    <n v="1"/>
  </r>
  <r>
    <s v="H"/>
    <n v="3399"/>
    <s v="יָרַט"/>
    <s v="yarat (yaw-rat') v._x000a_1. to precipitate or hurl (rush) headlong_x000a_2. (intransitively) to be rash_x000a_[a primitive root]_x000a_KJV: be perverse, turn over. "/>
    <n v="2"/>
    <x v="3818"/>
    <s v="ירט"/>
    <m/>
    <m/>
    <m/>
    <m/>
    <m/>
    <m/>
    <m/>
    <m/>
    <s v="verb-stem"/>
    <m/>
    <m/>
    <n v="1"/>
  </r>
  <r>
    <s v="H"/>
    <n v="5532"/>
    <s v="סָכַן"/>
    <s v="cakan (saw-kan') v._x000a_1. to be familiar with_x000a_2. (by implication) to minister to, be serviceable to, be customary_x000a_[a primitive root]_x000a_KJV: acquaint (self), be advantage, X ever, (be, (un-))profit(-able), treasurer, be wont. "/>
    <n v="12"/>
    <x v="3819"/>
    <s v="סכן"/>
    <m/>
    <m/>
    <m/>
    <m/>
    <m/>
    <m/>
    <m/>
    <m/>
    <s v="verb-stem"/>
    <m/>
    <m/>
    <n v="1"/>
  </r>
  <r>
    <s v="H"/>
    <n v="1447"/>
    <s v="גָּדֵר"/>
    <s v="gader (gaw-dare') n-m._x000a_1. surrounded with a wall or rampart, a circumvallate_x000a_2. (by implication) an inclosure_x000a_[from H1443]_x000a_KJV: fence, hedge, wall. _x000a_Root(s): H1443 "/>
    <n v="11"/>
    <x v="3820"/>
    <s v="גדר"/>
    <m/>
    <m/>
    <n v="1443"/>
    <s v="גדר"/>
    <m/>
    <m/>
    <m/>
    <m/>
    <s v="noun masc"/>
    <m/>
    <m/>
    <n v="1"/>
  </r>
  <r>
    <s v="H"/>
    <n v="4934"/>
    <s v="מִשׁעוֹל"/>
    <s v="mish`owl (mish-ole') n-m._x000a_1. a hollow, i.e. a narrow passage_x000a_[from the same as H8168]_x000a_KJV: path. _x000a_Root(s): H8168 "/>
    <n v="1"/>
    <x v="3820"/>
    <s v="שׁעל"/>
    <m/>
    <m/>
    <n v="8168"/>
    <s v="שׁועל"/>
    <m/>
    <m/>
    <m/>
    <m/>
    <s v="noun masc"/>
    <m/>
    <m/>
    <n v="1"/>
  </r>
  <r>
    <s v="H"/>
    <n v="8025"/>
    <s v="שָׁלַף"/>
    <s v="shalaph (saw-laf') v._x000a_1. to pull out, up or off_x000a_[a primitive root]_x000a_KJV: draw (off), grow up, pluck off. "/>
    <n v="25"/>
    <x v="3821"/>
    <s v="שׁלף"/>
    <m/>
    <m/>
    <m/>
    <m/>
    <m/>
    <m/>
    <m/>
    <m/>
    <s v="verb"/>
    <m/>
    <m/>
    <n v="1"/>
  </r>
  <r>
    <s v="H"/>
    <n v="7854"/>
    <s v="שָׂטָן"/>
    <s v="satan (saw-tawn') n-m._x000a_1. an opponent_x000a_2. especially (with the article prefixed) Satan, the arch-enemy of good_x000a_[from H7853]_x000a_KJV: adversary, Satan, withstand. _x000a_Root(s): H7853 "/>
    <n v="27"/>
    <x v="3822"/>
    <s v="שׂטן"/>
    <m/>
    <m/>
    <n v="7853"/>
    <s v="שׂטן"/>
    <m/>
    <m/>
    <m/>
    <m/>
    <s v="noun masc"/>
    <m/>
    <m/>
    <n v="1"/>
  </r>
  <r>
    <s v="H"/>
    <n v="6895"/>
    <s v="קָבַב"/>
    <s v="qabab (kaw-bab') v._x000a_1. to scoop out, i.e. (figuratively) to malign or execrate (i.e. stab with words)_x000a_[a primitive root]_x000a_KJV: X at all, curse. "/>
    <n v="8"/>
    <x v="3823"/>
    <s v="קבב"/>
    <m/>
    <m/>
    <m/>
    <m/>
    <m/>
    <m/>
    <m/>
    <m/>
    <s v="verb-stem"/>
    <m/>
    <m/>
    <n v="1"/>
  </r>
  <r>
    <s v="H"/>
    <n v="7081"/>
    <s v="קֶסֶם"/>
    <s v="qecem (keh'-sem) n-m._x000a_1. a lot_x000a_[from H7080]_x000a_KJV: (reward of) divination, divine sentence, witchcraft. _x000a_Root(s): H7080 "/>
    <n v="11"/>
    <x v="3824"/>
    <s v="קסם"/>
    <m/>
    <m/>
    <n v="7080"/>
    <s v="קסם"/>
    <m/>
    <m/>
    <m/>
    <m/>
    <s v="noun masc"/>
    <m/>
    <m/>
    <n v="1"/>
  </r>
  <r>
    <s v="H"/>
    <n v="1109"/>
    <s v="בִּלעָם"/>
    <s v="Bil`am (bil-awm') n/l._x000a_1. not (of the) people_x000a_2. foreigner_x000a_3. Bilam, a Mesopotamian prophet_x000a_4. also a place in Israel_x000a_[probably from H1077 and H5971]_x000a_KJV: Balaam, Bileam. _x000a_Root(s): H1077, H5971 "/>
    <n v="61"/>
    <x v="3825"/>
    <m/>
    <m/>
    <m/>
    <n v="1077"/>
    <s v="בל"/>
    <n v="5971"/>
    <s v="עם"/>
    <m/>
    <m/>
    <s v="Name/l."/>
    <m/>
    <m/>
    <n v="0"/>
  </r>
  <r>
    <s v="H"/>
    <n v="6604"/>
    <s v="פְּתוֹר"/>
    <s v="Pthowr (peth-ore') n/l._x000a_1. Pethor, a place in Mesopotamia_x000a_[of foreign origin]_x000a_KJV: Pethor. "/>
    <n v="2"/>
    <x v="3825"/>
    <m/>
    <m/>
    <m/>
    <m/>
    <m/>
    <m/>
    <m/>
    <m/>
    <m/>
    <s v="Name/l."/>
    <m/>
    <m/>
    <n v="0"/>
  </r>
  <r>
    <s v="H"/>
    <n v="3897"/>
    <s v="לָחַך"/>
    <s v="lachak (law-khak') v._x000a_1. to lick_x000a_[a primitive root]_x000a_KJV: lick (up). "/>
    <n v="6"/>
    <x v="3826"/>
    <s v="לחך"/>
    <m/>
    <m/>
    <m/>
    <m/>
    <m/>
    <m/>
    <m/>
    <m/>
    <s v="verb-stem"/>
    <m/>
    <m/>
    <n v="1"/>
  </r>
  <r>
    <s v="H"/>
    <n v="1111"/>
    <s v="בָּלָק"/>
    <s v="Balaq (baw-lawk') n/p._x000a_1. waster_x000a_2. Balak, a Moabitish king_x000a_[from H1110]_x000a_KJV: Balak. _x000a_Root(s): H1110 "/>
    <n v="43"/>
    <x v="3827"/>
    <s v="בלק"/>
    <m/>
    <m/>
    <n v="1110"/>
    <s v="בלק"/>
    <m/>
    <m/>
    <m/>
    <m/>
    <s v="name"/>
    <m/>
    <m/>
    <n v="1"/>
  </r>
  <r>
    <s v="H"/>
    <n v="6834"/>
    <s v="צִּפּוֹר"/>
    <s v="Tsippowr (tsip-pore') n/p._x000a_1. Tsippor, a Moabite_x000a_[the same as H6833]_x000a_KJV: Zippor. _x000a_Root(s): H6833 "/>
    <n v="7"/>
    <x v="3827"/>
    <m/>
    <m/>
    <m/>
    <n v="6833"/>
    <s v="צפור צפור"/>
    <m/>
    <m/>
    <m/>
    <m/>
    <s v="name"/>
    <m/>
    <m/>
    <n v="0"/>
  </r>
  <r>
    <s v="H"/>
    <n v="3405"/>
    <s v="יְרִיחוֹ יְרֵחוֹ יְרִיחוֹה"/>
    <s v="Yriychow (yer-ee-kho') (or Yrechow {yer-ay-kho'} or variation (1 Kings 16) n/l._x000a_1. fragrant_x000a_2. Jericho or Jerecho, a place in Israel_x000a_[perhaps from H3394; its month; or else from H7306]_x000a_KJV: Jericho. _x000a_Root(s): H3394, H7306 "/>
    <n v="57"/>
    <x v="3828"/>
    <s v="רוח"/>
    <m/>
    <m/>
    <n v="3394"/>
    <s v="ירח"/>
    <n v="7306"/>
    <s v="רוח"/>
    <m/>
    <m/>
    <s v="Name/l."/>
    <m/>
    <m/>
    <n v="1"/>
  </r>
  <r>
    <s v="H"/>
    <n v="6160"/>
    <s v="עֲרָבָה"/>
    <s v="`arabah (ar-aw-baw') n-f._x000a_1. a desert_x000a_2. (especially, with the article prefix) the (generally) sterile valley of the Jordan and its continuation to the Red Sea_x000a_[from H6150 (in the sense of sterility)]_x000a_KJV: Arabah, champaign, desert, evening, heaven, plain, wilderness. See also H1026. _x000a_Root(s): H6150 _x000a_See also: H1026 "/>
    <n v="61"/>
    <x v="3828"/>
    <s v="ערב"/>
    <m/>
    <m/>
    <n v="6150"/>
    <s v="ערב"/>
    <m/>
    <m/>
    <m/>
    <m/>
    <s v="noun fem"/>
    <m/>
    <m/>
    <n v="1"/>
  </r>
  <r>
    <s v="H"/>
    <n v="8300"/>
    <s v="שָׂרִידּ"/>
    <s v="sariyd (saw-reed') n-m._x000a_1. a survivor_x000a_[from H8277]_x000a_KJV: X alive, left, remain(- ing), remnant, rest. _x000a_Root(s): H8277 "/>
    <n v="29"/>
    <x v="3829"/>
    <s v="שׂרד"/>
    <m/>
    <m/>
    <n v="8277"/>
    <s v="שׂרד"/>
    <m/>
    <m/>
    <m/>
    <m/>
    <s v="noun masc"/>
    <m/>
    <m/>
    <n v="1"/>
  </r>
  <r>
    <s v="H"/>
    <n v="1316"/>
    <s v="בָּשָׁן"/>
    <s v="Bashan (baw-shawn') n/l._x000a_1. Bashan (often with the article), a region East of the Jordan_x000a_[of uncertain derivation]_x000a_KJV: Bashan. "/>
    <n v="60"/>
    <x v="3830"/>
    <m/>
    <m/>
    <m/>
    <m/>
    <m/>
    <m/>
    <m/>
    <m/>
    <m/>
    <s v="Name/l."/>
    <m/>
    <m/>
    <n v="1"/>
  </r>
  <r>
    <s v="H"/>
    <n v="5747"/>
    <s v="עוֹג"/>
    <s v="`Owg (ogue) n/p._x000a_1. round_x000a_2. Og, a king of Bashan_x000a_[probably from H5746]_x000a_KJV: Og. _x000a_Root(s): H5746 "/>
    <n v="22"/>
    <x v="3830"/>
    <s v="עוג"/>
    <m/>
    <m/>
    <n v="5746"/>
    <s v="עוג"/>
    <m/>
    <m/>
    <m/>
    <m/>
    <s v="name"/>
    <m/>
    <m/>
    <n v="1"/>
  </r>
  <r>
    <s v="H"/>
    <n v="154"/>
    <s v="אֶדרֶעִי"/>
    <s v="edre`iy (ed-reh'-ee) n/l._x000a_1. mighty_x000a_2. Edrei, the name of two places in Israel_x000a_[from the equivalent of H153]_x000a_KJV: Edrei. _x000a_Root(s): H153 "/>
    <n v="8"/>
    <x v="3830"/>
    <m/>
    <m/>
    <m/>
    <n v="153"/>
    <s v="אדרע"/>
    <m/>
    <m/>
    <m/>
    <m/>
    <s v="Name/l."/>
    <m/>
    <m/>
    <n v="0"/>
  </r>
  <r>
    <s v="H"/>
    <n v="3270"/>
    <s v="יַעֲזֵיר יַעזֵר"/>
    <s v="Ya`azeyr (yah-az-ayr') (or Yazer {yah-zare'}) n/l._x000a_1. helpful_x000a_2. Jaazer or Jazer, a place East of the Jordan_x000a_[from H5826]_x000a_KJV: Jaazer, Jazer. _x000a_Root(s): H5826 "/>
    <n v="13"/>
    <x v="3831"/>
    <s v="עזר"/>
    <m/>
    <m/>
    <n v="5826"/>
    <s v="עזר"/>
    <m/>
    <m/>
    <m/>
    <m/>
    <s v="Name/l."/>
    <m/>
    <m/>
    <n v="1"/>
  </r>
  <r>
    <s v="H"/>
    <n v="3920"/>
    <s v="לָכַד"/>
    <s v="lakad (law-kad') v._x000a_1. to catch (in a net, trap or pit)_x000a_2. (generally) to capture or occupy_x000a_3. (also) to choose (by lot)_x000a_4. (figuratively) to cohere_x000a_[a primitive root]_x000a_KJV: X at all, catch (self), be frozen, be holden, stick together, take. "/>
    <n v="121"/>
    <x v="3831"/>
    <s v="לכד"/>
    <m/>
    <m/>
    <m/>
    <m/>
    <m/>
    <m/>
    <m/>
    <m/>
    <s v="verb"/>
    <m/>
    <m/>
    <n v="1"/>
  </r>
  <r>
    <s v="H"/>
    <n v="1769"/>
    <s v="דִּיבּוֹן דִּיבּוֹן"/>
    <s v="Diybown (dee-bome') (or (shortened) Diybon {dee-bone'}) n/l._x000a_1. pining_x000a_2. Dibon, the name of three places in Israel_x000a_[from H1727]_x000a_KJV: Dibon. (Also, with H1410 added, Dibon-gad.) _x000a_Root(s): H1727 _x000a_See also: H1410 "/>
    <n v="11"/>
    <x v="3832"/>
    <s v="דוב"/>
    <m/>
    <m/>
    <n v="1727"/>
    <s v="דוב"/>
    <m/>
    <m/>
    <m/>
    <m/>
    <s v="Name/l."/>
    <m/>
    <m/>
    <n v="1"/>
  </r>
  <r>
    <s v="H"/>
    <n v="5302"/>
    <s v="נוֹפַח"/>
    <s v="Nophach (no'-fakh) n/l._x000a_1. a gust_x000a_2. Nophach, a place in Moab_x000a_[from H5301]_x000a_KJV: Nophah. _x000a_Root(s): H5301 "/>
    <n v="1"/>
    <x v="3832"/>
    <s v="נפח"/>
    <m/>
    <m/>
    <n v="5301"/>
    <s v="נפח"/>
    <m/>
    <m/>
    <m/>
    <m/>
    <s v="Name/l."/>
    <m/>
    <m/>
    <n v="1"/>
  </r>
  <r>
    <s v="H"/>
    <n v="4311"/>
    <s v="מֵידֶּבָא"/>
    <s v="Meydba' (may-deb-aw') n/l._x000a_1. water of quiet_x000a_2. Medeba, a place in Israel_x000a_[from H4325 and H1679]_x000a_KJV: Medeba. _x000a_Root(s): H4325, H1679 "/>
    <n v="5"/>
    <x v="3832"/>
    <m/>
    <m/>
    <m/>
    <n v="4325"/>
    <s v="מים"/>
    <n v="1679"/>
    <s v="דובא"/>
    <m/>
    <m/>
    <s v="Name/l."/>
    <m/>
    <m/>
    <n v="0"/>
  </r>
  <r>
    <s v="H"/>
    <n v="188"/>
    <s v="אוֹי"/>
    <s v="owy (o'-ee) inj._x000a_1. lamentation_x000a_2. (interjectionally) Oh!_x000a_[probably from H183 (in the sense of crying out after)]_x000a_KJV: alas, woe. _x000a_Root(s): H183 "/>
    <n v="24"/>
    <x v="3833"/>
    <s v="אוה"/>
    <m/>
    <n v="446"/>
    <n v="183"/>
    <s v="אוה"/>
    <m/>
    <m/>
    <m/>
    <m/>
    <s v="injunction"/>
    <m/>
    <m/>
    <n v="1"/>
  </r>
  <r>
    <s v="H"/>
    <n v="3645"/>
    <s v="כְּמוֹשׁ כְּמִישׁ"/>
    <s v="Kmowsh (kem-oshe') (or (Jer. 48) n/t._x000a_1. the powerful_x000a_2. Kemosh, the god of the Moabites_x000a_[from an unused root meaning to subdue]_x000a_KJV: Chemosh. "/>
    <n v="9"/>
    <x v="3833"/>
    <m/>
    <m/>
    <m/>
    <m/>
    <m/>
    <m/>
    <m/>
    <m/>
    <m/>
    <s v="Noun/t."/>
    <m/>
    <m/>
    <n v="0"/>
  </r>
  <r>
    <s v="H"/>
    <n v="7622"/>
    <s v="שְׁבוּת שְׁבִיתּ"/>
    <s v="shbuwth (sheb-ooth') (or shbiyth {sheb-eeth'}) n-f._x000a_1. exile_x000a_2. (concretely) prisoners_x000a_3. (figuratively) a former state of prosperity_x000a_[from H7617]_x000a_KJV: captive(-ity). _x000a_Root(s): H7617 "/>
    <n v="42"/>
    <x v="3833"/>
    <s v="שׁבה"/>
    <m/>
    <m/>
    <n v="7617"/>
    <s v="שׁבה"/>
    <m/>
    <m/>
    <m/>
    <m/>
    <s v="noun fem"/>
    <m/>
    <m/>
    <n v="1"/>
  </r>
  <r>
    <s v="H"/>
    <n v="3852"/>
    <s v="לֶהָבָה לַהֶבֶת"/>
    <s v="lehabah (leh-aw-baw') (or lahebeth {lah-eh'-beth}) n-f._x000a_1. meaning the same as H3851_x000a_[feminine of H3851]_x000a_KJV: flame(-ming), head (of a spear). _x000a_Root(s): H3851 "/>
    <n v="19"/>
    <x v="3834"/>
    <m/>
    <m/>
    <m/>
    <n v="3851"/>
    <s v="להב"/>
    <m/>
    <m/>
    <m/>
    <m/>
    <s v="noun fem"/>
    <m/>
    <m/>
    <n v="0"/>
  </r>
  <r>
    <s v="H"/>
    <n v="7151"/>
    <s v="קִריָה"/>
    <s v="qiryah (kir-yaw') n-f._x000a_1. a city_x000a_[from H7136 in the sense of flooring, i.e. building]_x000a_KJV: city. _x000a_Root(s): H7136 "/>
    <n v="36"/>
    <x v="3834"/>
    <s v="קרה"/>
    <m/>
    <m/>
    <n v="7136"/>
    <s v="קרה"/>
    <m/>
    <m/>
    <m/>
    <m/>
    <s v="noun fem"/>
    <m/>
    <m/>
    <n v="1"/>
  </r>
  <r>
    <s v="H"/>
    <n v="4911"/>
    <s v="מָשַׁל"/>
    <s v="mashal (maw-shal') v._x000a_1. to liken, i.e. (transitively) to use figurative language (an allegory, adage, song or the like)_x000a_2. intransitively, to resemble_x000a_[denominative from H4912]_x000a_KJV: be(-come) like, compare, use (as a) proverb, speak (in proverbs), utter. _x000a_Root(s): H4912 "/>
    <n v="17"/>
    <x v="3835"/>
    <s v="משׁל"/>
    <m/>
    <m/>
    <n v="4912"/>
    <s v="משׁל"/>
    <m/>
    <m/>
    <m/>
    <m/>
    <s v="verb"/>
    <m/>
    <m/>
    <n v="1"/>
  </r>
  <r>
    <s v="H"/>
    <n v="2809"/>
    <s v="חֶשׁבּוֹן"/>
    <s v="Cheshbown (khesh-bone') n/l._x000a_1. Cheshbon, a place East of the Jordan_x000a_[the same as H2808]_x000a_KJV: Heshbon. _x000a_Root(s): H2808 "/>
    <n v="38"/>
    <x v="3836"/>
    <m/>
    <m/>
    <m/>
    <n v="2808"/>
    <s v="חשׁבון"/>
    <m/>
    <m/>
    <m/>
    <m/>
    <s v="Name/l."/>
    <m/>
    <m/>
    <n v="0"/>
  </r>
  <r>
    <s v="H"/>
    <n v="3096"/>
    <s v="יַהַץ יַהצָּה יַהצָּה"/>
    <s v="Yahats (yah'-hats) (or Yahtsah {yah'-tsaw} or (feminine) Yahtsah {yah-tsaw'};) n/l._x000a_1. perhaps threshing-floor_x000a_2. Jahats or Jahtsah, a place East of the Jordan_x000a_[from an unused root meaning to stamp]_x000a_KJV: Jahaz, Jahazah, Jahzah. "/>
    <n v="9"/>
    <x v="3837"/>
    <m/>
    <m/>
    <m/>
    <m/>
    <m/>
    <m/>
    <m/>
    <m/>
    <m/>
    <s v="Name/l."/>
    <m/>
    <m/>
    <n v="0"/>
  </r>
  <r>
    <s v="H"/>
    <n v="5511"/>
    <s v="סִיחוֹן סִיחוֹן"/>
    <s v="Ciychown (see-khone') (or Ciychon {see-khone'}) n/p._x000a_1. tempestuous_x000a_2. Sichon, an Amoritish king_x000a_[from the same as H5477]_x000a_KJV: Sihon. _x000a_Root(s): H5477 "/>
    <n v="37"/>
    <x v="3838"/>
    <m/>
    <m/>
    <m/>
    <n v="5477"/>
    <s v="סוח"/>
    <m/>
    <m/>
    <m/>
    <m/>
    <s v="name"/>
    <m/>
    <m/>
    <n v="0"/>
  </r>
  <r>
    <s v="H"/>
    <n v="3452"/>
    <s v="יְשִׁימוֹן"/>
    <s v="yshiymown (yesh-ee-mone') n-m._x000a_1. a desolation_x000a_[from H3456]_x000a_KJV: desert, Jeshimon, solitary, wilderness. _x000a_Root(s): H3456 "/>
    <n v="13"/>
    <x v="3839"/>
    <s v="ישׁם"/>
    <m/>
    <m/>
    <n v="3456"/>
    <s v="ישׁם"/>
    <m/>
    <m/>
    <m/>
    <m/>
    <s v="noun masc"/>
    <m/>
    <m/>
    <n v="1"/>
  </r>
  <r>
    <s v="H"/>
    <n v="1516"/>
    <s v="גַּיא גַּי"/>
    <s v="gay' (gah'-ee) (or (shortened) gay {gah'-ee}) n-e._x000a_1. a gorge (from its lofty sides_x000a_2. (hence) narrow, but not a gully or winter-torrent)_x000a_[probably (by transmutation) from the same root as H1466 (abbreviated)]_x000a_KJV: valley. _x000a_Root(s): H1466 "/>
    <n v="64"/>
    <x v="3839"/>
    <m/>
    <m/>
    <m/>
    <n v="1466"/>
    <s v="גוה"/>
    <m/>
    <m/>
    <m/>
    <m/>
    <s v="n-e."/>
    <m/>
    <m/>
    <n v="0"/>
  </r>
  <r>
    <s v="H"/>
    <n v="6449"/>
    <s v="פִּסגָּה"/>
    <s v="Picgah (pis-gaw') n/l._x000a_1. a cleft_x000a_2. Pisgah, a mt. East of Jordan_x000a_[from H6448]_x000a_KJV: Pisgah. _x000a_Root(s): H6448 "/>
    <n v="8"/>
    <x v="3839"/>
    <s v="פסג"/>
    <m/>
    <m/>
    <n v="6448"/>
    <s v="פסג"/>
    <m/>
    <m/>
    <m/>
    <m/>
    <s v="Name/l."/>
    <m/>
    <m/>
    <n v="1"/>
  </r>
  <r>
    <s v="H"/>
    <n v="1120"/>
    <s v="בָּמוֹת בָּמוֹת בַּעַל"/>
    <s v="Bamowth (baw-moth') n/l._x000a_1. heights of Baal_x000a_2. Bamoth or Bamoth-Baal, a place East of the Jordan_x000a_[plural of H1116, heights; or (fully) Bamowth Bahal {baw-moth' bah'-al}; from the same and H1168]_x000a_KJV: Bamoth, Bamoth-baal. _x000a_Root(s): H1116, H1168 "/>
    <n v="4"/>
    <x v="3840"/>
    <m/>
    <m/>
    <m/>
    <n v="1116"/>
    <s v="במה"/>
    <n v="1168"/>
    <s v="בעל"/>
    <m/>
    <m/>
    <s v="Name/l."/>
    <m/>
    <m/>
    <n v="0"/>
  </r>
  <r>
    <s v="H"/>
    <n v="5160"/>
    <s v="נַחֲלִיאֵל"/>
    <s v="Nachaliy'el (nakh-al-ee-ale') n/l._x000a_1. valley of God_x000a_2. Nachaliel, a place in the Desert_x000a_[from H5158 and H410]_x000a_KJV: Nahaliel. _x000a_Root(s): H5158, H410 "/>
    <n v="2"/>
    <x v="3840"/>
    <m/>
    <m/>
    <m/>
    <n v="5158"/>
    <s v="נחל נחלה נחלה"/>
    <n v="410"/>
    <s v="אל"/>
    <m/>
    <m/>
    <s v="Name/l."/>
    <m/>
    <m/>
    <n v="0"/>
  </r>
  <r>
    <s v="H"/>
    <n v="4980"/>
    <s v="מַתּתָּנָה"/>
    <s v="Mattanah (mat-taw-naw') n/l._x000a_1. Mattanah, a place in the Desert_x000a_[the same as H4979]_x000a_KJV: Mattanah. _x000a_Root(s): H4979 "/>
    <n v="2"/>
    <x v="3841"/>
    <s v="נתן"/>
    <m/>
    <m/>
    <n v="4979"/>
    <s v="מתתנה"/>
    <m/>
    <m/>
    <m/>
    <m/>
    <s v="Name/l."/>
    <m/>
    <m/>
    <n v="1"/>
  </r>
  <r>
    <s v="H"/>
    <n v="876"/>
    <s v="בְּאֵר"/>
    <s v="B'er (be-ayr') n/l._x000a_1. Beer, a place in the Desert, also one in Israel_x000a_[the same as H875]_x000a_KJV: Beer. _x000a_Root(s): H875 "/>
    <n v="2"/>
    <x v="3842"/>
    <m/>
    <m/>
    <m/>
    <n v="875"/>
    <s v="באר"/>
    <m/>
    <m/>
    <m/>
    <m/>
    <s v="Name/l."/>
    <m/>
    <m/>
    <n v="0"/>
  </r>
  <r>
    <s v="H"/>
    <n v="793"/>
    <s v="אֶשֶׁד"/>
    <s v="eshed (eh'-shed) n-m._x000a_1. an outpouring_x000a_[from an unused root meaning to pour]_x000a_KJV: stream. "/>
    <n v="1"/>
    <x v="3843"/>
    <m/>
    <m/>
    <m/>
    <m/>
    <m/>
    <m/>
    <m/>
    <m/>
    <m/>
    <s v="noun masc"/>
    <m/>
    <m/>
    <n v="0"/>
  </r>
  <r>
    <s v="H"/>
    <n v="6144"/>
    <s v="עָר"/>
    <s v="`Ar (awr) n/l._x000a_1. a city_x000a_2. Ar, a place in Moab_x000a_[the same as H5892]_x000a_KJV: Ar. _x000a_Root(s): H5892 "/>
    <n v="6"/>
    <x v="3843"/>
    <m/>
    <m/>
    <m/>
    <n v="5892"/>
    <s v="עיר ער עיר"/>
    <m/>
    <m/>
    <m/>
    <m/>
    <s v="Name/l."/>
    <m/>
    <m/>
    <n v="0"/>
  </r>
  <r>
    <s v="H"/>
    <n v="2052"/>
    <s v="וָהֵב"/>
    <s v="Vaheb (vaw-habe') n/l._x000a_1. Vaheb, a place in Moab_x000a_[of uncertain derivation]_x000a_KJV: what he did. "/>
    <n v="1"/>
    <x v="3844"/>
    <m/>
    <m/>
    <m/>
    <m/>
    <m/>
    <m/>
    <m/>
    <m/>
    <m/>
    <s v="Name/l."/>
    <m/>
    <m/>
    <n v="1"/>
  </r>
  <r>
    <s v="H"/>
    <n v="5492"/>
    <s v="סוּפָה"/>
    <s v="cuwphah (soo-faw') n-f._x000a_1. a hurricane_x000a_[from H5486]_x000a_KJV: Red Sea, storm, tempest, whirlwind, Red sea. _x000a_Root(s): H5486 "/>
    <n v="16"/>
    <x v="3844"/>
    <s v="סוף"/>
    <m/>
    <m/>
    <n v="5486"/>
    <s v="סוף"/>
    <m/>
    <m/>
    <m/>
    <m/>
    <s v="noun fem"/>
    <m/>
    <m/>
    <n v="1"/>
  </r>
  <r>
    <s v="H"/>
    <n v="769"/>
    <s v="אַרנוֹן אַרנוֹן"/>
    <s v="Arnown (ar-nohn') (or uArnon {ar-nohn'}) n/l._x000a_1. a brawling stream_x000a_2. the Arnon, a river east of the Jordan, also its territory_x000a_[from H7442]_x000a_KJV: Arnon. _x000a_Root(s): H7442 "/>
    <n v="25"/>
    <x v="3845"/>
    <s v="רנן"/>
    <m/>
    <m/>
    <n v="7442"/>
    <s v="רנן"/>
    <m/>
    <m/>
    <m/>
    <m/>
    <s v="Name/l."/>
    <m/>
    <m/>
    <n v="1"/>
  </r>
  <r>
    <s v="H"/>
    <n v="2218"/>
    <s v="זֶרֶד"/>
    <s v="Zered (zeh'-red) n/l._x000a_1. lined with shrubbery_x000a_2. Zered, a brook East of the Dead Sea_x000a_[from an unused root meaning to be exuberant in growth]_x000a_KJV: Zared, Zered. "/>
    <n v="4"/>
    <x v="3846"/>
    <m/>
    <m/>
    <m/>
    <m/>
    <m/>
    <m/>
    <m/>
    <m/>
    <m/>
    <s v="Name/l."/>
    <m/>
    <m/>
    <n v="0"/>
  </r>
  <r>
    <s v="H"/>
    <n v="5863"/>
    <s v="עִיֵי הָעֲבָרִים"/>
    <s v="`Iyey ha-`Abariym (ee-yay' haw-ab-aw-reem') n/l._x000a_1. ruins of the passers_x000a_2. Ije-ha-Abarim, a place near Israel_x000a_[from the plural of H5856 and the plural of the active participle of H5674 with the article interposed]_x000a_KJV: Ije-abarim. _x000a_Root(s): H5856, H5674 "/>
    <n v="2"/>
    <x v="3847"/>
    <s v="עבר"/>
    <m/>
    <m/>
    <n v="5856"/>
    <s v="עי"/>
    <n v="5674"/>
    <s v="עבר"/>
    <m/>
    <m/>
    <s v="Name/l."/>
    <m/>
    <m/>
    <n v="1"/>
  </r>
  <r>
    <s v="H"/>
    <n v="88"/>
    <s v="אוֹבוֹת"/>
    <s v="oboth (o-both') n/l._x000a_1. water-skins_x000a_2. Oboth, a place in the Desert_x000a_[plural of H178]_x000a_KJV: Oboth. _x000a_Root(s): H178 "/>
    <n v="4"/>
    <x v="3848"/>
    <s v="אוב"/>
    <m/>
    <n v="4"/>
    <n v="178"/>
    <s v="אוב"/>
    <m/>
    <m/>
    <m/>
    <m/>
    <s v="Name/l."/>
    <m/>
    <m/>
    <n v="1"/>
  </r>
  <r>
    <s v="H"/>
    <n v="5251"/>
    <s v="נֵס"/>
    <s v="nec (nace) n-m._x000a_1. a flag_x000a_2. (also) a sail_x000a_3. (by implication) a flagstaff_x000a_4. (generally) a signal_x000a_5. (figuratively) a token_x000a_[from H5264]_x000a_KJV: banner, pole, sail, (en-)sign, standard. _x000a_Root(s): H5264 "/>
    <n v="20"/>
    <x v="3849"/>
    <m/>
    <m/>
    <m/>
    <n v="5264"/>
    <s v="נסס"/>
    <m/>
    <m/>
    <m/>
    <m/>
    <s v="noun masc"/>
    <m/>
    <m/>
    <n v="0"/>
  </r>
  <r>
    <s v="H"/>
    <n v="8314"/>
    <s v="שָׂרָף"/>
    <s v="saraph (saw-rawf') n-m._x000a_1. burning, i.e. (figuratively) poisonous (serpent)_x000a_2. specifically, a saraph or symbolical creature (from their copper color)_x000a_[from H8313]_x000a_KJV: fiery (serpent), seraph. _x000a_Root(s): H8313 "/>
    <n v="7"/>
    <x v="3850"/>
    <s v="שׂרף"/>
    <m/>
    <m/>
    <n v="8313"/>
    <s v="שׂרף"/>
    <m/>
    <m/>
    <m/>
    <m/>
    <s v="noun masc"/>
    <m/>
    <m/>
    <n v="1"/>
  </r>
  <r>
    <s v="H"/>
    <n v="7052"/>
    <s v="קְלוֹקֵל"/>
    <s v="qloqel (kel-o-kale') adj._x000a_1. insubstantial_x000a_[from H7043]_x000a_KJV: light. _x000a_Root(s): H7043 "/>
    <n v="1"/>
    <x v="3851"/>
    <s v="קלל"/>
    <m/>
    <m/>
    <n v="7043"/>
    <s v="קלל"/>
    <m/>
    <m/>
    <m/>
    <m/>
    <s v="adjective"/>
    <m/>
    <m/>
    <n v="1"/>
  </r>
  <r>
    <s v="H"/>
    <n v="871"/>
    <s v="אֲתָרִים"/>
    <s v="Athariym (ath-aw-reem') n/l._x000a_1. places_x000a_2. Atharim, a place near Israel_x000a_[plural from an unused root (probably meaning to step)]_x000a_KJV: spies. "/>
    <n v="1"/>
    <x v="3852"/>
    <m/>
    <m/>
    <m/>
    <m/>
    <m/>
    <m/>
    <m/>
    <m/>
    <m/>
    <s v="Name/l."/>
    <m/>
    <m/>
    <n v="0"/>
  </r>
  <r>
    <s v="H"/>
    <n v="6166"/>
    <s v="עֲרָד"/>
    <s v="`Arad (ar-awd') n/l._x000a_1. fugitive_x000a_2. Arad, the name of a place near Israel, also of a Canaanite and an Israelite_x000a_[from an unused root meaning to sequester itself]_x000a_KJV: Arad. "/>
    <n v="5"/>
    <x v="3852"/>
    <m/>
    <m/>
    <m/>
    <m/>
    <m/>
    <m/>
    <m/>
    <m/>
    <m/>
    <s v="Name/l."/>
    <m/>
    <m/>
    <n v="0"/>
  </r>
  <r>
    <s v="H"/>
    <n v="2023"/>
    <s v="הוֹר"/>
    <s v="Hor (hore) n/l._x000a_1. mountain_x000a_2. Hor, the name of a peak in Idumaea and of one in Syria_x000a_[another form of H2022]_x000a_KJV: Hor. _x000a_Root(s): H2022 "/>
    <n v="12"/>
    <x v="3853"/>
    <m/>
    <m/>
    <m/>
    <n v="2022"/>
    <s v="הר"/>
    <m/>
    <m/>
    <m/>
    <m/>
    <s v="Name/l."/>
    <m/>
    <m/>
    <n v="0"/>
  </r>
  <r>
    <s v="H"/>
    <n v="4377"/>
    <s v="מֶכֶּר"/>
    <s v="meker (meh'-ker) n-m._x000a_1. merchandise_x000a_2. also value_x000a_[from H4376]_x000a_KJV: pay, price, ware. _x000a_Root(s): H4376 "/>
    <n v="3"/>
    <x v="3854"/>
    <s v="מכר"/>
    <m/>
    <m/>
    <n v="4376"/>
    <s v="מכר"/>
    <m/>
    <m/>
    <m/>
    <m/>
    <s v="noun masc"/>
    <m/>
    <m/>
    <n v="1"/>
  </r>
  <r>
    <s v="H"/>
    <n v="4546"/>
    <s v="מְסִלָּה"/>
    <s v="mcillah (mes-il-law') n-f._x000a_1. a thoroughfare (as turnpiked), literally or figuratively_x000a_2. specifically a viaduct, a staircase_x000a_[from H5549]_x000a_KJV: causeway, course, highway, path, terrace. _x000a_Root(s): H5549 "/>
    <n v="27"/>
    <x v="3854"/>
    <s v="סלל"/>
    <m/>
    <m/>
    <n v="5549"/>
    <s v="סלל"/>
    <m/>
    <m/>
    <m/>
    <m/>
    <s v="noun fem"/>
    <m/>
    <m/>
    <n v="1"/>
  </r>
  <r>
    <s v="H"/>
    <n v="4784"/>
    <s v="מָרָה"/>
    <s v="marah (maw-raw') v._x000a_1. to be (causatively, make) bitter (or unpleasant)_x000a_2. (figuratively) to rebel (or resist_x000a_3. causatively, to provoke)_x000a_[a primitive root]_x000a_KJV: bitter, change, be disobedient, disobey, grievously, provocation, provoke(-ing), (be) rebel (against, -lious). "/>
    <n v="44"/>
    <x v="3855"/>
    <s v="מרה"/>
    <m/>
    <m/>
    <m/>
    <m/>
    <m/>
    <m/>
    <m/>
    <m/>
    <s v="verb"/>
    <m/>
    <m/>
    <n v="1"/>
  </r>
  <r>
    <s v="H"/>
    <n v="5553"/>
    <s v="סֶלַע"/>
    <s v="cela` (seh'-lah) n-m._x000a_1. a craggy rock, literally or figuratively (a fortress)_x000a_[from an unused root meaning to be lofty]_x000a_KJV: (ragged) rock, stone(-ny), strong hold. "/>
    <n v="59"/>
    <x v="3856"/>
    <m/>
    <m/>
    <m/>
    <m/>
    <m/>
    <m/>
    <m/>
    <m/>
    <m/>
    <s v="noun masc"/>
    <m/>
    <m/>
    <n v="0"/>
  </r>
  <r>
    <s v="H"/>
    <n v="3342"/>
    <s v="יֶקֶב"/>
    <s v="yeqeb (yeh'-keb) n-m._x000a_1. a trough (as dug out)_x000a_2. specifically, a wine-vat (whether the lower one, into which the juice drains_x000a_3. or the upper, in which the grapes are crushed)_x000a_[from an unused root meaning to excavate]_x000a_KJV: fats, presses, press-fat, wine(-press). "/>
    <n v="16"/>
    <x v="3857"/>
    <m/>
    <m/>
    <m/>
    <m/>
    <m/>
    <m/>
    <m/>
    <m/>
    <m/>
    <s v="noun masc"/>
    <m/>
    <m/>
    <n v="0"/>
  </r>
  <r>
    <s v="H"/>
    <n v="2500"/>
    <s v="חֵלֶף"/>
    <s v="cheleph (klay'-lef) n-m._x000a_1. (properly) exchange_x000a_2. hence (as preposition) instead of_x000a_[from H2498]_x000a_KJV: X for. _x000a_Root(s): H2498 "/>
    <n v="2"/>
    <x v="3858"/>
    <s v="חלף"/>
    <m/>
    <m/>
    <n v="2498"/>
    <s v="חלף"/>
    <m/>
    <m/>
    <m/>
    <m/>
    <s v="noun masc"/>
    <m/>
    <m/>
    <n v="1"/>
  </r>
  <r>
    <s v="H"/>
    <n v="3323"/>
    <s v="יִצהָר"/>
    <s v="yitshar (yits-hawr') n-m._x000a_1. oil (as producing light)_x000a_2. (figuratively) anointing_x000a_[from H6671]_x000a_KJV: + anointed oil. _x000a_Root(s): H6671 "/>
    <n v="23"/>
    <x v="3859"/>
    <s v="צהר"/>
    <m/>
    <m/>
    <n v="6671"/>
    <s v="צהר"/>
    <m/>
    <m/>
    <m/>
    <m/>
    <s v="noun masc"/>
    <m/>
    <m/>
    <n v="1"/>
  </r>
  <r>
    <s v="H"/>
    <n v="7131"/>
    <s v="קָרֵב"/>
    <s v="qareb (kaw-rabe') adj._x000a_1. near_x000a_[from H7126]_x000a_KJV: approach, come (near, nigh), draw near. _x000a_Root(s): H7126 "/>
    <n v="8"/>
    <x v="3860"/>
    <s v="קרב"/>
    <m/>
    <m/>
    <n v="7126"/>
    <s v="קרב"/>
    <m/>
    <m/>
    <m/>
    <m/>
    <s v="adjective"/>
    <m/>
    <m/>
    <n v="1"/>
  </r>
  <r>
    <s v="H"/>
    <n v="4805"/>
    <s v="מְרִי"/>
    <s v="mriy (mer-ee') n-m._x000a_1. bitterness_x000a_2. (figuratively) rebellion_x000a_3. (concretely) bitter or rebellious_x000a_[from H4784]_x000a_KJV: bitter, (most) rebel(-lion, -lious). _x000a_Root(s): H4784 "/>
    <n v="23"/>
    <x v="3861"/>
    <s v="מרה"/>
    <m/>
    <m/>
    <n v="4784"/>
    <s v="מרה"/>
    <m/>
    <m/>
    <m/>
    <m/>
    <s v="noun masc"/>
    <m/>
    <m/>
    <n v="1"/>
  </r>
  <r>
    <s v="H"/>
    <n v="6692"/>
    <s v="צּוּץ"/>
    <s v="tsuwts (tsoots) v._x000a_1. to twinkle, i.e. glance_x000a_2. by analogy, to blossom (figuratively, flourish)_x000a_[a primitive root]_x000a_KJV: bloom, blossom, flourish, shew self. "/>
    <n v="9"/>
    <x v="3862"/>
    <s v="צוץ"/>
    <m/>
    <m/>
    <m/>
    <m/>
    <m/>
    <m/>
    <m/>
    <m/>
    <s v="verb-stem"/>
    <m/>
    <m/>
    <n v="1"/>
  </r>
  <r>
    <s v="H"/>
    <n v="4120"/>
    <s v="מְהֵרָה"/>
    <s v="mherah (meh-hay-raw') n-f._x000a_1. (properly) a hurry_x000a_2. hence (adverbially) promptly_x000a_[feminine of H4118]_x000a_KJV: hastily, quickly, shortly, soon, make (with) speed(-ily), swiftly. _x000a_Root(s): H4118 "/>
    <n v="20"/>
    <x v="3863"/>
    <m/>
    <m/>
    <m/>
    <n v="4118"/>
    <s v="מהר"/>
    <m/>
    <m/>
    <m/>
    <m/>
    <s v="noun fem"/>
    <m/>
    <m/>
    <n v="0"/>
  </r>
  <r>
    <s v="H"/>
    <n v="7426"/>
    <s v="רָמַם"/>
    <s v="ramam (raw-mam') v._x000a_1. to rise (literally or figuratively)_x000a_[a primitive root]_x000a_KJV: exalt, get (oneself) up, lift up (self), mount up. "/>
    <n v="7"/>
    <x v="3864"/>
    <s v="רמם"/>
    <m/>
    <m/>
    <m/>
    <m/>
    <m/>
    <m/>
    <m/>
    <m/>
    <s v="verb-stem"/>
    <m/>
    <m/>
    <n v="1"/>
  </r>
  <r>
    <s v="H"/>
    <n v="7555"/>
    <s v="רִקּוַּע"/>
    <s v="riqqua` (rik-koo'-ah) n-m._x000a_1. beaten out, i.e. a (metallic) plate_x000a_[from H7554]_x000a_KJV: broad. _x000a_Root(s): H7554 "/>
    <n v="1"/>
    <x v="3865"/>
    <s v="רקע"/>
    <m/>
    <m/>
    <n v="7554"/>
    <s v="רקע"/>
    <m/>
    <m/>
    <m/>
    <m/>
    <s v="noun masc"/>
    <m/>
    <m/>
    <n v="1"/>
  </r>
  <r>
    <s v="H"/>
    <n v="1278"/>
    <s v="בְּרִיאָה"/>
    <s v="briy'ah (ber-ee-aw') n-f._x000a_1. a creation_x000a_2. a novelty_x000a_[feminine from H1254]_x000a_KJV: new thing. _x000a_Root(s): H1254 "/>
    <n v="1"/>
    <x v="3866"/>
    <s v="ברא"/>
    <m/>
    <m/>
    <n v="1254"/>
    <s v="ברא"/>
    <m/>
    <m/>
    <m/>
    <m/>
    <s v="noun fem"/>
    <m/>
    <m/>
    <n v="1"/>
  </r>
  <r>
    <s v="H"/>
    <n v="5365"/>
    <s v="נָקַר"/>
    <s v="naqar (naw-kar') v._x000a_1. to bore (penetrate, quarry)_x000a_[a primitive root]_x000a_KJV: dig, pick out, pierce, put (thrust) out. "/>
    <n v="6"/>
    <x v="3867"/>
    <s v="נקר"/>
    <m/>
    <m/>
    <m/>
    <m/>
    <m/>
    <m/>
    <m/>
    <m/>
    <s v="verb-stem"/>
    <m/>
    <m/>
    <n v="1"/>
  </r>
  <r>
    <s v="H"/>
    <n v="8323"/>
    <s v="שָׂרַר"/>
    <s v="sarar (saw-rar') v._x000a_1. to have (transitively, exercise_x000a_2. reflexively, get) dominion_x000a_[a primitive root]_x000a_KJV: X altogether, make self a prince, (bear) rule. "/>
    <n v="6"/>
    <x v="3868"/>
    <s v="שׂרר"/>
    <m/>
    <m/>
    <m/>
    <m/>
    <m/>
    <m/>
    <m/>
    <m/>
    <s v="verb"/>
    <m/>
    <m/>
    <n v="1"/>
  </r>
  <r>
    <s v="H"/>
    <n v="48"/>
    <s v="אֲבִירָם"/>
    <s v="Abiyram (ab-ee-rawm') n/p._x000a_1. father of height (i.e. lofty)_x000a_2. Abiram, the name of two Israelites_x000a_[from H1 and H7311]_x000a_KJV: Abiram. _x000a_Root(s): H1, H7311 "/>
    <n v="11"/>
    <x v="3869"/>
    <s v="רום"/>
    <m/>
    <m/>
    <n v="1"/>
    <s v="אב"/>
    <n v="7311"/>
    <s v="רום"/>
    <m/>
    <m/>
    <s v="name"/>
    <m/>
    <m/>
    <n v="1"/>
  </r>
  <r>
    <s v="H"/>
    <n v="1885"/>
    <s v="דָּתָן"/>
    <s v="Dathan (daw-thawn') n/p._x000a_1. Dathan, an Israelite_x000a_[of uncertain derivation]_x000a_KJV: Dathan. "/>
    <n v="10"/>
    <x v="3869"/>
    <m/>
    <m/>
    <m/>
    <m/>
    <m/>
    <m/>
    <m/>
    <m/>
    <m/>
    <s v="name"/>
    <m/>
    <m/>
    <n v="1"/>
  </r>
  <r>
    <s v="H"/>
    <n v="203"/>
    <s v="אוֹן"/>
    <s v="Own (one) n/p._x000a_1. On, an Israelite_x000a_[the same as H202]_x000a_KJV: On. _x000a_Root(s): H202 "/>
    <n v="1"/>
    <x v="3869"/>
    <m/>
    <m/>
    <m/>
    <n v="202"/>
    <s v="און"/>
    <m/>
    <m/>
    <m/>
    <m/>
    <s v="name"/>
    <m/>
    <m/>
    <n v="0"/>
  </r>
  <r>
    <s v="H"/>
    <n v="6431"/>
    <s v="פֶּלֶת"/>
    <s v="Peleth (peh'-leth) n/p._x000a_1. swiftness_x000a_2. Peleth, the name of two Israelites_x000a_[from an unused root meaning to flee]_x000a_KJV: Peleth. "/>
    <n v="2"/>
    <x v="3869"/>
    <m/>
    <m/>
    <m/>
    <m/>
    <m/>
    <m/>
    <m/>
    <m/>
    <m/>
    <s v="name"/>
    <m/>
    <m/>
    <n v="0"/>
  </r>
  <r>
    <s v="H"/>
    <n v="6734"/>
    <s v="צִּיצִּת"/>
    <s v="tsiytsith (tsee-tseeth') n-f._x000a_1. a floral or wing-like projection, i.e. a forelock of hair, a tassel_x000a_[feminine of H6731]_x000a_KJV: fringe, lock. _x000a_Root(s): H6731 "/>
    <n v="4"/>
    <x v="3870"/>
    <m/>
    <m/>
    <m/>
    <n v="6731"/>
    <s v="ציצ צץ"/>
    <m/>
    <m/>
    <m/>
    <m/>
    <s v="noun fem"/>
    <m/>
    <m/>
    <n v="0"/>
  </r>
  <r>
    <s v="H"/>
    <n v="1442"/>
    <s v="גָּדַף"/>
    <s v="gadaph (gaw-daf') v._x000a_1. to hack (with words)_x000a_2. to revile_x000a_[a primitive root]_x000a_KJV: blaspheme, reproach. "/>
    <n v="7"/>
    <x v="3871"/>
    <s v="גדף"/>
    <m/>
    <m/>
    <m/>
    <m/>
    <m/>
    <m/>
    <m/>
    <m/>
    <s v="verb-stem"/>
    <m/>
    <m/>
    <n v="1"/>
  </r>
  <r>
    <s v="H"/>
    <n v="6182"/>
    <s v="עֲרִיסָה"/>
    <s v="`ariycah (ar-ee-saw') n-f._x000a_1. meal_x000a_[from an unused root meaning to comminute]_x000a_KJV: dough. "/>
    <n v="4"/>
    <x v="3872"/>
    <m/>
    <m/>
    <m/>
    <m/>
    <m/>
    <m/>
    <m/>
    <m/>
    <m/>
    <s v="noun fem"/>
    <m/>
    <m/>
    <n v="0"/>
  </r>
  <r>
    <s v="H"/>
    <n v="2767"/>
    <s v="חָרמָה"/>
    <s v="Chormah (khor-maw') n/l._x000a_1. devoted_x000a_2. Chormah, a place in Israel_x000a_[from H2763]_x000a_KJV: Hormah. _x000a_Root(s): H2763 "/>
    <n v="9"/>
    <x v="3873"/>
    <s v="חרם"/>
    <m/>
    <m/>
    <n v="2763"/>
    <s v="חרם"/>
    <m/>
    <m/>
    <m/>
    <m/>
    <s v="Name/l."/>
    <m/>
    <m/>
    <n v="1"/>
  </r>
  <r>
    <s v="H"/>
    <n v="6075"/>
    <s v="עָפַל"/>
    <s v="`aphal (aw-fal') v._x000a_1. to swell_x000a_2. (figuratively) be elated_x000a_[a primitive root]_x000a_KJV: be lifted up, presume. "/>
    <n v="2"/>
    <x v="3874"/>
    <s v="עפל"/>
    <m/>
    <m/>
    <m/>
    <m/>
    <m/>
    <m/>
    <m/>
    <m/>
    <s v="verb-stem"/>
    <m/>
    <m/>
    <n v="1"/>
  </r>
  <r>
    <s v="H"/>
    <n v="8569"/>
    <s v="תְּנוּאָה"/>
    <s v="tnuw'ah (ten-oo-aw') n-f._x000a_1. alienation_x000a_2. (by implication) enmity_x000a_[from H5106]_x000a_KJV: breach of promise, occasion. _x000a_Root(s): H5106 "/>
    <n v="2"/>
    <x v="3875"/>
    <s v="נוא"/>
    <m/>
    <m/>
    <n v="5106"/>
    <s v="נוא"/>
    <m/>
    <m/>
    <m/>
    <m/>
    <s v="noun fem"/>
    <m/>
    <m/>
    <n v="1"/>
  </r>
  <r>
    <s v="H"/>
    <n v="2184"/>
    <s v="זְנוּת"/>
    <s v="znuwth (zen-ooth') n-f._x000a_1. adultery, i.e. (figuratively) infidelity, idolatry_x000a_[from H2181]_x000a_KJV: whoredom. _x000a_Root(s): H2181 "/>
    <n v="9"/>
    <x v="3876"/>
    <s v="זנה"/>
    <m/>
    <m/>
    <n v="2181"/>
    <s v="זנה"/>
    <m/>
    <m/>
    <m/>
    <m/>
    <s v="noun fem"/>
    <m/>
    <m/>
    <n v="1"/>
  </r>
  <r>
    <s v="H"/>
    <n v="1433"/>
    <s v="גּוֹדֶל"/>
    <s v="godel (go'-del) n-m._x000a_1. magnitude (literally or figuratively)_x000a_[from H1431]_x000a_KJV: greatness, stout(-ness). _x000a_Root(s): H1431 "/>
    <n v="13"/>
    <x v="3877"/>
    <s v="גדל"/>
    <m/>
    <m/>
    <n v="1431"/>
    <s v="גדל"/>
    <m/>
    <m/>
    <m/>
    <m/>
    <s v="noun masc"/>
    <m/>
    <m/>
    <n v="1"/>
  </r>
  <r>
    <s v="H"/>
    <n v="5006"/>
    <s v="נָאַץ"/>
    <s v="na'ats (naw-ats') v._x000a_1. to scorn_x000a_2. or (Ecclesiastes 12_x000a_[a primitive root]_x000a_KJV: abhor, (give occasion to) blaspheme, contemn, despise, flourish, X great, provoke. _x000a_See also: H5132 "/>
    <n v="25"/>
    <x v="3878"/>
    <s v="נאץ"/>
    <m/>
    <m/>
    <m/>
    <m/>
    <m/>
    <m/>
    <m/>
    <m/>
    <s v="verb"/>
    <m/>
    <m/>
    <n v="1"/>
  </r>
  <r>
    <s v="H"/>
    <n v="957"/>
    <s v="בַּז"/>
    <s v="baz (baz) n-m._x000a_1. plunder_x000a_[from H962]_x000a_KJV: booty, prey, spoil(-ed). _x000a_Root(s): H962 "/>
    <n v="25"/>
    <x v="3879"/>
    <s v="בזז"/>
    <m/>
    <m/>
    <n v="962"/>
    <s v="בזז"/>
    <m/>
    <m/>
    <m/>
    <m/>
    <s v="noun masc"/>
    <m/>
    <m/>
    <n v="1"/>
  </r>
  <r>
    <s v="H"/>
    <n v="2013"/>
    <s v="הָסָה"/>
    <s v="hacah (haw-saw') inj._x000a_1. to hush_x000a_[a primitive root]_x000a_KJV: hold peace (tongue), (keep) silence, be silent, still. "/>
    <n v="8"/>
    <x v="3880"/>
    <m/>
    <m/>
    <m/>
    <m/>
    <m/>
    <m/>
    <m/>
    <m/>
    <m/>
    <s v="injunction"/>
    <m/>
    <m/>
    <n v="0"/>
  </r>
  <r>
    <s v="H"/>
    <n v="657"/>
    <s v="אֶפֶס"/>
    <s v="ephec (eh'-fes) n-m._x000a_1. cessation_x000a_2. an end (especially of the earth)_x000a_3. (often, adverbially) no further_x000a_4. (also, like H6466) the ankle (in the dual), as being the extremity of the leg or foot_x000a_[from H656]_x000a_KJV: ankle, but (only), end, howbeit, less than nothing, nevertheless (where), no, none (beside), not (any, -withstanding), thing of nought, save(-ing), there, uttermost part, want, without (cause). _x000a_Root(s): H656 _x000a_See also: H6466 "/>
    <n v="44"/>
    <x v="3881"/>
    <s v="אפס"/>
    <m/>
    <m/>
    <n v="656"/>
    <s v="אפס"/>
    <m/>
    <m/>
    <m/>
    <m/>
    <s v="noun masc"/>
    <m/>
    <m/>
    <n v="1"/>
  </r>
  <r>
    <s v="H"/>
    <n v="2156"/>
    <s v="זְמוֹרָה זְמוֹרָה זְמוֹר"/>
    <s v="zmowrah (zem-o-raw') (or zmorah {zem-o-raw'} (feminine) and zmor {zem-ore'} (masculine);) n-e._x000a_1. a twig (as pruned)_x000a_[from H2168]_x000a_KJV: vine, branch, slip. _x000a_Root(s): H2168 "/>
    <n v="5"/>
    <x v="3882"/>
    <m/>
    <m/>
    <m/>
    <n v="2168"/>
    <s v="זמר"/>
    <m/>
    <m/>
    <m/>
    <m/>
    <s v="n-e."/>
    <m/>
    <m/>
    <n v="0"/>
  </r>
  <r>
    <s v="H"/>
    <n v="289"/>
    <s v="אֲחִימַן אֲחִימָן"/>
    <s v="Achiyman (akh-ee-man') (or mAchiyman {akh-ee-mawn'}) n/p._x000a_1. brother of a portion (i.e. gift)_x000a_2. Achiman, the name of an Anakite and of an Israelite_x000a_[from H251 and H4480]_x000a_KJV: Ahiman. _x000a_Root(s): H251, H4480 "/>
    <n v="4"/>
    <x v="3883"/>
    <m/>
    <m/>
    <m/>
    <n v="251"/>
    <s v="אח"/>
    <n v="4480"/>
    <s v="מן מני מני"/>
    <m/>
    <m/>
    <s v="name"/>
    <m/>
    <m/>
    <n v="0"/>
  </r>
  <r>
    <s v="H"/>
    <n v="6061"/>
    <s v="עָנָק"/>
    <s v="`Anaq (aw-nawk') n/p._x000a_1. Anak, a Canaanite_x000a_[the same as H6060]_x000a_KJV: Anak. _x000a_Root(s): H6060 "/>
    <n v="9"/>
    <x v="3883"/>
    <m/>
    <m/>
    <m/>
    <n v="6060"/>
    <s v="ענק"/>
    <m/>
    <m/>
    <m/>
    <m/>
    <s v="name"/>
    <m/>
    <m/>
    <n v="0"/>
  </r>
  <r>
    <s v="H"/>
    <n v="6814"/>
    <s v="צּוֹעַן"/>
    <s v="Tso`an (tso'-an) n/l._x000a_1. Tsoan, a place in Egypt_x000a_[of Egyptian derivation]_x000a_KJV: Zoan. "/>
    <n v="7"/>
    <x v="3883"/>
    <m/>
    <m/>
    <m/>
    <m/>
    <m/>
    <m/>
    <m/>
    <m/>
    <m/>
    <s v="Name/l."/>
    <m/>
    <m/>
    <n v="0"/>
  </r>
  <r>
    <s v="H"/>
    <n v="8344"/>
    <s v="שֵׁשַׁי"/>
    <s v="Sheshay (shay-shah'-ee) n/p._x000a_1. Sheshai, a Canaanite_x000a_[probably for H8343]_x000a_KJV: Sheshai. _x000a_Root(s): H8343 "/>
    <n v="3"/>
    <x v="3883"/>
    <m/>
    <m/>
    <m/>
    <n v="8343"/>
    <s v="שׁשׁי"/>
    <m/>
    <m/>
    <m/>
    <m/>
    <s v="name"/>
    <m/>
    <m/>
    <n v="0"/>
  </r>
  <r>
    <s v="H"/>
    <n v="8526"/>
    <s v="תַּלמַי"/>
    <s v="Talmay (tal-mah'-ee) n/p._x000a_1. ridged_x000a_2. Talmai, the name of a Canaanite and a Syrian_x000a_[from H8525]_x000a_KJV: Talmai. _x000a_Root(s): H8525 "/>
    <n v="6"/>
    <x v="3883"/>
    <m/>
    <m/>
    <m/>
    <n v="8525"/>
    <s v="תלם"/>
    <m/>
    <m/>
    <m/>
    <m/>
    <s v="name"/>
    <m/>
    <m/>
    <n v="0"/>
  </r>
  <r>
    <s v="H"/>
    <n v="2574"/>
    <s v="חֲמָת"/>
    <s v="Chamath (kham-awth') n/l._x000a_1. walled_x000a_2. Chamath, a place in Syria_x000a_[from the same as H2346]_x000a_KJV: Hamath, Hemath. _x000a_Root(s): H2346 "/>
    <n v="36"/>
    <x v="3884"/>
    <m/>
    <m/>
    <m/>
    <n v="2346"/>
    <s v="חומה"/>
    <m/>
    <m/>
    <m/>
    <m/>
    <s v="Name/l."/>
    <m/>
    <m/>
    <n v="0"/>
  </r>
  <r>
    <s v="H"/>
    <n v="6790"/>
    <s v="צִּן"/>
    <s v="Tsin (tseen) n/l._x000a_1. a crag_x000a_2. Tsin, a part of the Desert_x000a_[from an unused root meaning to prick]_x000a_KJV: Zin. "/>
    <n v="10"/>
    <x v="3884"/>
    <m/>
    <m/>
    <m/>
    <m/>
    <m/>
    <m/>
    <m/>
    <m/>
    <m/>
    <s v="Name/l."/>
    <m/>
    <m/>
    <n v="0"/>
  </r>
  <r>
    <s v="H"/>
    <n v="7340"/>
    <s v="רְחוֹב רְחוֹב"/>
    <s v="Rchob (rekh-obe') (or Rchowb {rekh-obe'}) n/l._x000a_1. Rechob, the name of a place in Syria, also of a Syrian and an Israelite_x000a_[the same as H7339]_x000a_KJV: Rehob. _x000a_Root(s): H7339 "/>
    <n v="10"/>
    <x v="3884"/>
    <m/>
    <m/>
    <m/>
    <n v="7339"/>
    <s v="רחוב רחוב"/>
    <m/>
    <m/>
    <m/>
    <m/>
    <s v="Name/l."/>
    <m/>
    <m/>
    <n v="0"/>
  </r>
  <r>
    <s v="H"/>
    <n v="7330"/>
    <s v="רָזֶה"/>
    <s v="razeh (raw-zeh') adj._x000a_1. thin_x000a_[from H7329]_x000a_KJV: lean. _x000a_Root(s): H7329 "/>
    <n v="2"/>
    <x v="3885"/>
    <s v="רזה"/>
    <m/>
    <m/>
    <n v="7329"/>
    <s v="רזה"/>
    <m/>
    <m/>
    <m/>
    <m/>
    <s v="adjective"/>
    <m/>
    <m/>
    <n v="1"/>
  </r>
  <r>
    <s v="H"/>
    <n v="4013"/>
    <s v="מִבצָּר מִבצָּרָה"/>
    <s v="mibtsar (mib-tsawr') (also (in plural) feminine (Dan. 11) n-m._x000a_1. a fortification, castle, or fortified city_x000a_2. (figuratively) a defender_x000a_[from H1219]_x000a_KJV: (de-, most) fenced, fortress, (most) strong (hold). _x000a_Root(s): H1219 "/>
    <n v="37"/>
    <x v="3886"/>
    <s v="בצר"/>
    <m/>
    <m/>
    <n v="1219"/>
    <s v="בצר"/>
    <m/>
    <m/>
    <m/>
    <m/>
    <s v="noun masc"/>
    <m/>
    <m/>
    <n v="1"/>
  </r>
  <r>
    <s v="H"/>
    <n v="7504"/>
    <s v="רָפֶה"/>
    <s v="rapheh (raw-feh') adj._x000a_1. slack (in body or mind)_x000a_[from H7503]_x000a_KJV: weak. raphah, Raphah. See H7497, H7498. riphah. See H7383. _x000a_Root(s): H7503 _x000a_See also: H7497, H7498, H7383 "/>
    <n v="4"/>
    <x v="3887"/>
    <m/>
    <m/>
    <m/>
    <n v="7503"/>
    <s v="רפה"/>
    <m/>
    <m/>
    <m/>
    <m/>
    <s v="adjective"/>
    <m/>
    <m/>
    <n v="0"/>
  </r>
  <r>
    <s v="H"/>
    <n v="1345"/>
    <s v="גְּאוּאֵל"/>
    <s v="Guw'el (gheh-oo-ale') n/p._x000a_1. majesty of God_x000a_2. Geuel, an Israelite_x000a_[from H1342 and H410]_x000a_KJV: Geuel. _x000a_Root(s): H1342, H410 "/>
    <n v="1"/>
    <x v="3888"/>
    <s v="גאה"/>
    <m/>
    <m/>
    <n v="1342"/>
    <s v="גאה"/>
    <n v="410"/>
    <s v="אל"/>
    <m/>
    <m/>
    <s v="name"/>
    <m/>
    <m/>
    <n v="1"/>
  </r>
  <r>
    <s v="H"/>
    <n v="4352"/>
    <s v="מָכִי"/>
    <s v="Makiy (maw-kee') n/p._x000a_1. pining_x000a_2. Maki, an Israelite_x000a_[probably from H4134]_x000a_KJV: Machi. _x000a_Root(s): H4134 "/>
    <n v="1"/>
    <x v="3888"/>
    <s v="מוך"/>
    <m/>
    <m/>
    <n v="4134"/>
    <s v="מוך"/>
    <m/>
    <m/>
    <m/>
    <m/>
    <s v="name"/>
    <m/>
    <m/>
    <n v="1"/>
  </r>
  <r>
    <s v="H"/>
    <n v="2058"/>
    <s v="וָפסִי"/>
    <s v="Vophciy (vof-see') n/p._x000a_1. additional_x000a_2. Vophsi, an &amp;Š Israelite_x000a_[probably from H3254]_x000a_KJV: Vophsi. _x000a_Root(s): H3254 "/>
    <n v="1"/>
    <x v="3889"/>
    <s v="יסף"/>
    <m/>
    <m/>
    <n v="3254"/>
    <s v="יסף"/>
    <m/>
    <m/>
    <m/>
    <m/>
    <s v="name"/>
    <m/>
    <m/>
    <n v="1"/>
  </r>
  <r>
    <s v="H"/>
    <n v="5147"/>
    <s v="נַחבִּי"/>
    <s v="Nachbiy (nakh-bee') n/p._x000a_1. occult_x000a_2. Nachbi, an Israelite_x000a_[from H2247]_x000a_KJV: Nakbi. _x000a_Root(s): H2247 "/>
    <n v="1"/>
    <x v="3889"/>
    <s v="חבה"/>
    <m/>
    <m/>
    <n v="2247"/>
    <s v="חבה"/>
    <m/>
    <m/>
    <m/>
    <m/>
    <s v="name"/>
    <m/>
    <m/>
    <n v="1"/>
  </r>
  <r>
    <s v="H"/>
    <n v="5639"/>
    <s v="סְתוּר"/>
    <s v="Cthuwr (seth-oor') n/p._x000a_1. hidden_x000a_2. Sethur, an Israelite_x000a_[from H5641]_x000a_KJV: Sethur. _x000a_Root(s): H5641 "/>
    <n v="1"/>
    <x v="3890"/>
    <s v="סתר"/>
    <m/>
    <m/>
    <n v="5641"/>
    <s v="סתר"/>
    <m/>
    <m/>
    <m/>
    <m/>
    <s v="name"/>
    <m/>
    <m/>
    <n v="1"/>
  </r>
  <r>
    <s v="H"/>
    <n v="4317"/>
    <s v="מִיכָּאֵל"/>
    <s v="Miyka'el (me-kaw-ale') n/p._x000a_1. who (is) like God?_x000a_2. Mikael, the name of an archangel and of nine Israelites_x000a_[from H4310 and (the prefix derivative from) H3588 and H410]_x000a_KJV: Michael. _x000a_Root(s): H4310, H3588, H410 "/>
    <n v="13"/>
    <x v="3890"/>
    <m/>
    <m/>
    <m/>
    <n v="4310"/>
    <s v="מי"/>
    <n v="3588"/>
    <s v="כי"/>
    <n v="410"/>
    <s v="אל"/>
    <s v="name"/>
    <m/>
    <m/>
    <n v="0"/>
  </r>
  <r>
    <s v="H"/>
    <n v="1582"/>
    <s v="גְּמַלִּי"/>
    <s v="Gmalliy (ghem-al-lee') n/p._x000a_1. camel-driver_x000a_2. Gemalli, an Israelite_x000a_[probably from H1581]_x000a_KJV: Gemalli. _x000a_Root(s): H1581 "/>
    <n v="1"/>
    <x v="3891"/>
    <m/>
    <m/>
    <m/>
    <n v="1581"/>
    <s v="גמל"/>
    <m/>
    <m/>
    <m/>
    <m/>
    <s v="name"/>
    <m/>
    <m/>
    <n v="0"/>
  </r>
  <r>
    <s v="H"/>
    <n v="5988"/>
    <s v="עַמִּיאֵל"/>
    <s v="`Ammiy'el (am-mee-ale') n/p._x000a_1. people of God_x000a_2. Ammiel, the name of three or four Israelites_x000a_[from H5971 and H410]_x000a_KJV: Ammiel. _x000a_Root(s): H5971, H410 "/>
    <n v="6"/>
    <x v="3891"/>
    <m/>
    <m/>
    <m/>
    <n v="5971"/>
    <s v="עם"/>
    <n v="410"/>
    <s v="אל"/>
    <m/>
    <m/>
    <s v="name"/>
    <m/>
    <m/>
    <n v="0"/>
  </r>
  <r>
    <s v="H"/>
    <n v="5485"/>
    <s v="סוּסִי"/>
    <s v="Cuwciy (soo-see') n/p._x000a_1. horse-like_x000a_2. Susi, an Israelite_x000a_[from H5483]_x000a_KJV: Susi. _x000a_Root(s): H5483 "/>
    <n v="1"/>
    <x v="3892"/>
    <s v="סוס"/>
    <m/>
    <m/>
    <n v="5483"/>
    <s v="סוס סוס"/>
    <m/>
    <m/>
    <m/>
    <m/>
    <s v="name"/>
    <m/>
    <m/>
    <n v="1"/>
  </r>
  <r>
    <s v="H"/>
    <n v="1426"/>
    <s v="גַּדִּי"/>
    <s v="Gaddiy (gad-dee') n/p._x000a_1. Gaddi, an Israelite_x000a_[intensive for H1424]_x000a_KJV: Gaddi. _x000a_Root(s): H1424 "/>
    <n v="1"/>
    <x v="3892"/>
    <m/>
    <m/>
    <m/>
    <n v="1424"/>
    <s v="גדי"/>
    <m/>
    <m/>
    <m/>
    <m/>
    <s v="name"/>
    <m/>
    <m/>
    <n v="0"/>
  </r>
  <r>
    <s v="H"/>
    <n v="1427"/>
    <s v="גַּדִּיאֵל"/>
    <s v="Gaddiy'el (gad-dee-ale') n/p._x000a_1. fortune of God_x000a_2. Gaddiel, an Israelite_x000a_[from H1409 and H410]_x000a_KJV: Gaddiel. _x000a_Root(s): H1409, H410 "/>
    <n v="1"/>
    <x v="3893"/>
    <m/>
    <m/>
    <m/>
    <n v="1409"/>
    <s v="גד"/>
    <n v="410"/>
    <s v="אל"/>
    <m/>
    <m/>
    <s v="name"/>
    <m/>
    <m/>
    <n v="0"/>
  </r>
  <r>
    <s v="H"/>
    <n v="5476"/>
    <s v="סוֹדִי"/>
    <s v="Cowdiy (so-dee') n/p._x000a_1. a confidant_x000a_2. Sodi, an Israelite_x000a_[from H5475]_x000a_KJV: Sodi. _x000a_Root(s): H5475 "/>
    <n v="1"/>
    <x v="3893"/>
    <m/>
    <m/>
    <m/>
    <n v="5475"/>
    <s v="סוד"/>
    <m/>
    <m/>
    <m/>
    <m/>
    <s v="name"/>
    <m/>
    <m/>
    <n v="0"/>
  </r>
  <r>
    <s v="H"/>
    <n v="6406"/>
    <s v="פַּלטִּי"/>
    <s v="Paltiy (pal-tee') n/p._x000a_1. delivered_x000a_2. Palti, the name of two Israelites_x000a_[from H6403]_x000a_KJV: Palti, Phalti. _x000a_Root(s): H6403 "/>
    <n v="2"/>
    <x v="3894"/>
    <s v="פלט"/>
    <m/>
    <m/>
    <n v="6403"/>
    <s v="פלט"/>
    <m/>
    <m/>
    <m/>
    <m/>
    <s v="name"/>
    <m/>
    <m/>
    <n v="1"/>
  </r>
  <r>
    <s v="H"/>
    <n v="7505"/>
    <s v="רָפוּא"/>
    <s v="Raphuw' (raw-foo') n/p._x000a_1. cured_x000a_2. Raphu, an Israelite_x000a_[passive participle of H7495]_x000a_KJV: Raphu. _x000a_Root(s): H7495 "/>
    <n v="1"/>
    <x v="3894"/>
    <s v="רפא רפה"/>
    <m/>
    <m/>
    <n v="7495"/>
    <s v="רפא רפה"/>
    <m/>
    <m/>
    <m/>
    <m/>
    <s v="name"/>
    <m/>
    <m/>
    <n v="1"/>
  </r>
  <r>
    <s v="H"/>
    <n v="1954"/>
    <s v="הוֹשֵַׁע"/>
    <s v="Howshea` (ho-shay'-ah) n/p._x000a_1. deliverer_x000a_2. Hoshea, the name of five Israelites_x000a_[from H3467]_x000a_KJV: Hosea, Hoshea, Oshea. _x000a_Root(s): H3467 "/>
    <n v="16"/>
    <x v="3895"/>
    <s v="ישׁע"/>
    <m/>
    <m/>
    <n v="3467"/>
    <s v="ישׁע"/>
    <m/>
    <m/>
    <m/>
    <m/>
    <s v="name"/>
    <m/>
    <m/>
    <n v="1"/>
  </r>
  <r>
    <s v="H"/>
    <n v="3008"/>
    <s v="יִגאָל"/>
    <s v="Yig'al (yig-awl') n/p._x000a_1. avenger_x000a_2. Jigal, the name of three Israelites_x000a_[from H1350]_x000a_KJV: Igal, Igeal. _x000a_Root(s): H1350 "/>
    <n v="3"/>
    <x v="3896"/>
    <s v="גאל"/>
    <m/>
    <m/>
    <n v="1350"/>
    <s v="גאל"/>
    <m/>
    <m/>
    <m/>
    <m/>
    <s v="name"/>
    <m/>
    <m/>
    <n v="1"/>
  </r>
  <r>
    <s v="H"/>
    <n v="3312"/>
    <s v="יְפוּנֶּה"/>
    <s v="Yphunneh (yef-oon-neh') n/p._x000a_1. he will be prepared_x000a_2. Jephunneh, the name of two Israelites_x000a_[from H6437]_x000a_KJV: Jephunneh. _x000a_Root(s): H6437 "/>
    <n v="16"/>
    <x v="3897"/>
    <s v="פנה"/>
    <m/>
    <m/>
    <n v="6437"/>
    <s v="פנה"/>
    <m/>
    <m/>
    <m/>
    <m/>
    <s v="name"/>
    <m/>
    <m/>
    <n v="1"/>
  </r>
  <r>
    <s v="H"/>
    <n v="3612"/>
    <s v="כָּלֵב"/>
    <s v="Kaleb (kaw-labe') n/p._x000a_1. Caleb, the name of three Israelites_x000a_[perhaps a form of H3611, or else from the same root in the sense of forcible]_x000a_KJV: Caleb. _x000a_Root(s): H3611 "/>
    <n v="35"/>
    <x v="3897"/>
    <m/>
    <m/>
    <m/>
    <n v="3611"/>
    <s v="כלב"/>
    <m/>
    <m/>
    <m/>
    <m/>
    <s v="name"/>
    <m/>
    <m/>
    <n v="0"/>
  </r>
  <r>
    <s v="H"/>
    <n v="8202"/>
    <s v="שָׁפָט"/>
    <s v="Shaphat (shaw-fawt') n/p._x000a_1. judge_x000a_2. Shaphat, the name of four Israelites_x000a_[from H8199]_x000a_KJV: Shaphat. _x000a_Root(s): H8199 "/>
    <n v="8"/>
    <x v="3898"/>
    <s v="שׁפט"/>
    <m/>
    <m/>
    <n v="8199"/>
    <s v="שׁפט"/>
    <m/>
    <m/>
    <m/>
    <m/>
    <s v="name"/>
    <m/>
    <m/>
    <n v="1"/>
  </r>
  <r>
    <s v="H"/>
    <n v="2139"/>
    <s v="זַכּוּר"/>
    <s v="Zakkuwr (zaw-koor') n/p._x000a_1. mindful_x000a_2. Zakkur, the name of seven Israelites_x000a_[from H2142]_x000a_KJV: Zaccur, Zacchur. _x000a_Root(s): H2142 "/>
    <n v="10"/>
    <x v="3899"/>
    <s v="זכר"/>
    <m/>
    <m/>
    <n v="2142"/>
    <s v="זכר"/>
    <m/>
    <m/>
    <m/>
    <m/>
    <s v="name"/>
    <m/>
    <m/>
    <n v="1"/>
  </r>
  <r>
    <s v="H"/>
    <n v="8051"/>
    <s v="שַׁמּוַּע"/>
    <s v="Shammuwa` (sham-moo'-ah) n/p._x000a_1. renowned_x000a_2. Shammua, the name of four Israelites_x000a_[from H8074]_x000a_KJV: Shammua, Shammuah. _x000a_Root(s): H8074 "/>
    <n v="5"/>
    <x v="3899"/>
    <s v="שׁמם"/>
    <m/>
    <m/>
    <n v="8074"/>
    <s v="שׁמם"/>
    <m/>
    <m/>
    <m/>
    <m/>
    <s v="name"/>
    <m/>
    <m/>
    <n v="1"/>
  </r>
  <r>
    <s v="H"/>
    <n v="249"/>
    <s v="אֶזרָח"/>
    <s v="ezrach (ez-rawkh') n-m._x000a_1. a spontaneous growth_x000a_2. native (tree or persons)_x000a_[from H2224 (in the sense of springing up)]_x000a_KJV: bay tree, (home-)born (in the land), of the (one's own) country (nation). _x000a_Root(s): H2224 "/>
    <n v="17"/>
    <x v="3900"/>
    <s v="זרח"/>
    <m/>
    <m/>
    <n v="2224"/>
    <s v="זרח"/>
    <m/>
    <m/>
    <m/>
    <m/>
    <s v="noun masc"/>
    <m/>
    <m/>
    <n v="1"/>
  </r>
  <r>
    <s v="H"/>
    <n v="3417"/>
    <s v="יָרַק"/>
    <s v="yaraq (yaw-rak') v._x000a_1. to spit_x000a_[a primitive root]_x000a_KJV: X but, spit. "/>
    <n v="3"/>
    <x v="3901"/>
    <s v="ירק"/>
    <m/>
    <m/>
    <m/>
    <m/>
    <m/>
    <m/>
    <m/>
    <m/>
    <s v="verb-stem"/>
    <m/>
    <m/>
    <n v="1"/>
  </r>
  <r>
    <s v="H"/>
    <n v="3637"/>
    <s v="כָּלַם"/>
    <s v="kalam (kaw-lawm') v._x000a_1. (properly) to wound_x000a_2. (figuratively) to taunt or insult_x000a_[a primitive root]_x000a_KJV: be (make) ashamed, blush, be confounded, be put to confusion, hurt, reproach, (do, put to) shame. "/>
    <n v="38"/>
    <x v="3901"/>
    <s v="כלם"/>
    <m/>
    <m/>
    <m/>
    <m/>
    <m/>
    <m/>
    <m/>
    <m/>
    <s v="verb"/>
    <m/>
    <m/>
    <n v="1"/>
  </r>
  <r>
    <s v="H"/>
    <n v="2973"/>
    <s v="יָאַל"/>
    <s v="ya'al (yaw-al') v._x000a_1. (properly) to be slack, i.e. (figuratively) to be foolish_x000a_[a primitive root]_x000a_KJV: dote, be (become, do) foolish(-ly). "/>
    <n v="4"/>
    <x v="3902"/>
    <s v="יאל"/>
    <m/>
    <m/>
    <m/>
    <m/>
    <m/>
    <m/>
    <m/>
    <m/>
    <s v="verb-stem"/>
    <m/>
    <m/>
    <n v="1"/>
  </r>
  <r>
    <s v="H"/>
    <n v="2420"/>
    <s v="חִידָּה"/>
    <s v="chiydah (khee-daw') n-f._x000a_1. a puzzle_x000a_2. (hence) a trick, conundrum, riddle, or obscure saying_x000a_[from H2330]_x000a_KJV: dark saying (sentence, speech), hard question, proverb, riddle. _x000a_Root(s): H2330 "/>
    <n v="17"/>
    <x v="3903"/>
    <s v="חוד"/>
    <m/>
    <m/>
    <n v="2330"/>
    <s v="חוד"/>
    <m/>
    <m/>
    <m/>
    <m/>
    <s v="noun fem"/>
    <m/>
    <m/>
    <n v="1"/>
  </r>
  <r>
    <s v="H"/>
    <n v="6035"/>
    <s v="עָנָו עָנָיו"/>
    <s v="`anav (aw-nawv') (or (by intermixture with H6041) Aanayv {aw-nawv'}) n-m._x000a_1. depressed (figuratively), in mind (gentle) or circumstances (needy, especially saintly)_x000a_[from H6031]_x000a_KJV: humble, lowly, meek, poor. _x000a_Root(s): H6031 _x000a_Compare: H6041 "/>
    <n v="26"/>
    <x v="3904"/>
    <m/>
    <m/>
    <m/>
    <n v="6031"/>
    <s v="ענה"/>
    <m/>
    <m/>
    <m/>
    <m/>
    <s v="noun masc"/>
    <m/>
    <m/>
    <n v="0"/>
  </r>
  <r>
    <s v="H"/>
    <n v="3569"/>
    <s v="כּוּשִׁי"/>
    <s v="Kuwshiy (koo-shee') adj._x000a_1. a Cushite, or descendant of Cush_x000a_[patronymically from H3568]_x000a_KJV: Cushi, Cushite, Ethiopian(-s). _x000a_Root(s): H3568 "/>
    <n v="26"/>
    <x v="3905"/>
    <m/>
    <m/>
    <m/>
    <n v="3568"/>
    <s v="כושׁ"/>
    <m/>
    <m/>
    <m/>
    <m/>
    <s v="adjective"/>
    <m/>
    <m/>
    <n v="0"/>
  </r>
  <r>
    <s v="H"/>
    <n v="2698"/>
    <s v="חֲצֵרוֹת"/>
    <s v="Chatserowth (khats-ay-roth') n/l._x000a_1. yards_x000a_2. Chatseroth, a place in Israel_x000a_[feminine plural of H2691]_x000a_KJV: Hazeroth. _x000a_Root(s): H2691 "/>
    <n v="6"/>
    <x v="3906"/>
    <m/>
    <m/>
    <m/>
    <n v="2691"/>
    <s v="חצר"/>
    <m/>
    <m/>
    <m/>
    <m/>
    <s v="Name/l."/>
    <m/>
    <m/>
    <n v="0"/>
  </r>
  <r>
    <s v="H"/>
    <n v="6914"/>
    <s v="קִברוֹת הַתּתַּאֲוָה"/>
    <s v="Qibrowth hat-Ta'a-vah (kib-roth' hat-tah-av-aw') n/l._x000a_1. graves of the longing_x000a_2. Kibroth-hat-Taavh, a place in the Desert_x000a_[from the feminine plural of H6913 and H8378 with the article interposed]_x000a_KJV: Kibroth-hattaavah. _x000a_Root(s): H6913, H8378 "/>
    <n v="5"/>
    <x v="3907"/>
    <m/>
    <m/>
    <m/>
    <n v="6913"/>
    <s v="קבר קברה"/>
    <n v="8378"/>
    <s v="תאוה"/>
    <m/>
    <m/>
    <s v="Name/l."/>
    <m/>
    <m/>
    <n v="0"/>
  </r>
  <r>
    <s v="H"/>
    <n v="7849"/>
    <s v="שָׁטַח"/>
    <s v="shatach (shaw-takh') v._x000a_1. to expand_x000a_[a primitive root]_x000a_KJV: all abroad, enlarge, spread, stretch out. "/>
    <n v="6"/>
    <x v="3908"/>
    <s v="שׁטח"/>
    <m/>
    <m/>
    <m/>
    <m/>
    <m/>
    <m/>
    <m/>
    <m/>
    <s v="verb-stem"/>
    <m/>
    <m/>
    <n v="1"/>
  </r>
  <r>
    <s v="H"/>
    <n v="1468"/>
    <s v="גּוּז"/>
    <s v="guwz (gooz) v._x000a_1. (properly) to shear off_x000a_2. but used only in the (figuratively) sense of passing rapidly_x000a_[a primitive root]_x000a_KJV: bring, cut off. _x000a_Compare: H1494 "/>
    <n v="2"/>
    <x v="3909"/>
    <s v="גזז"/>
    <m/>
    <m/>
    <m/>
    <m/>
    <m/>
    <m/>
    <m/>
    <m/>
    <s v="verb-stem"/>
    <m/>
    <m/>
    <n v="1"/>
  </r>
  <r>
    <s v="H"/>
    <n v="979"/>
    <s v="בְּחוּרוֹת בְּחוּרוֹת בְּחוּרִים"/>
    <s v="bchurowth (bekh-oo-rothe') (or bchuwrowth {bekh-oo-roth'}) n-f._x000a_1. youth (collectively and abstractly)_x000a_[feminine plural of H970; also (masculine plural) bchuriym {bekh-oo-reem'}]_x000a_KJV: young men, youth. _x000a_Root(s): H970 "/>
    <n v="3"/>
    <x v="3910"/>
    <m/>
    <m/>
    <m/>
    <n v="970"/>
    <s v="בחור בחור"/>
    <m/>
    <m/>
    <m/>
    <m/>
    <s v="noun fem"/>
    <m/>
    <m/>
    <n v="0"/>
  </r>
  <r>
    <s v="H"/>
    <n v="419"/>
    <s v="אֶלדָּד"/>
    <s v="Eldad (el-dad') n/p._x000a_1. God has loved_x000a_2. Eldad, an Israelite_x000a_[from H410 and H1730]_x000a_KJV: Eldad. _x000a_Root(s): H410, H1730 "/>
    <n v="2"/>
    <x v="3911"/>
    <s v="דוד"/>
    <m/>
    <m/>
    <n v="410"/>
    <s v="אל"/>
    <n v="1730"/>
    <s v="דוד דוד"/>
    <m/>
    <m/>
    <s v="name"/>
    <m/>
    <m/>
    <n v="1"/>
  </r>
  <r>
    <s v="H"/>
    <n v="4312"/>
    <s v="מֵידָּד"/>
    <s v="Meydad (may-dawd') n/p._x000a_1. affectionate_x000a_2. Medad, an Israelite_x000a_[from H3032 in the sense of loving]_x000a_KJV: Medad. _x000a_Root(s): H3032 "/>
    <n v="2"/>
    <x v="3911"/>
    <m/>
    <m/>
    <m/>
    <n v="3032"/>
    <s v="ידד"/>
    <m/>
    <m/>
    <m/>
    <m/>
    <s v="name"/>
    <m/>
    <m/>
    <n v="0"/>
  </r>
  <r>
    <s v="H"/>
    <n v="5012"/>
    <s v="נָבָא"/>
    <s v="naba' (naw-baw') v._x000a_1. to prophesy, i.e. speak (or sing) by inspiration (in prediction or simple discourse)_x000a_[a primitive root]_x000a_KJV: prophesy(-ing), make self a prophet. "/>
    <n v="115"/>
    <x v="3912"/>
    <s v="נבא"/>
    <m/>
    <m/>
    <m/>
    <m/>
    <m/>
    <m/>
    <m/>
    <m/>
    <s v="verb"/>
    <m/>
    <m/>
    <n v="1"/>
  </r>
  <r>
    <s v="H"/>
    <n v="2214"/>
    <s v="זָרָא"/>
    <s v="zara' (zaw-raw') n-m._x000a_1. disgust_x000a_[from H2114 (in the sense of estrangement)]_x000a_KJV: loathsome. _x000a_Root(s): H2114 _x000a_Compare: H2219 "/>
    <n v="1"/>
    <x v="3913"/>
    <s v="זור"/>
    <m/>
    <m/>
    <n v="2114"/>
    <s v="זור"/>
    <m/>
    <m/>
    <m/>
    <m/>
    <s v="noun masc"/>
    <m/>
    <m/>
    <n v="1"/>
  </r>
  <r>
    <s v="H"/>
    <n v="2895"/>
    <s v="טּוֹב"/>
    <s v="towb (tobe) v._x000a_1. be (do) better, cheer, be (do, seem) good, (make) goodly, X please, (be, do, go, play) well_x000a_[a primitive root, to be (transitively, do or make) good (or well) in the widest sense]"/>
    <n v="28"/>
    <x v="3914"/>
    <s v="טוב"/>
    <m/>
    <m/>
    <m/>
    <m/>
    <m/>
    <m/>
    <m/>
    <m/>
    <s v="verb"/>
    <m/>
    <m/>
    <n v="1"/>
  </r>
  <r>
    <s v="H"/>
    <n v="1743"/>
    <s v="דּוּך"/>
    <s v="duwk (dook) v._x000a_1. to bruise in a mortar_x000a_[a primitive root]_x000a_KJV: beat. "/>
    <n v="1"/>
    <x v="3915"/>
    <s v="דוך"/>
    <m/>
    <m/>
    <m/>
    <m/>
    <m/>
    <m/>
    <m/>
    <m/>
    <s v="verb-stem"/>
    <m/>
    <m/>
    <n v="1"/>
  </r>
  <r>
    <s v="H"/>
    <n v="4085"/>
    <s v="מְדוֹכָה"/>
    <s v="mdokah (med-o-kaw') n-f._x000a_1. a mortar_x000a_[from H1743]_x000a_KJV: mortar. _x000a_Root(s): H1743 "/>
    <n v="1"/>
    <x v="3915"/>
    <s v="דוך"/>
    <m/>
    <m/>
    <n v="1743"/>
    <s v="דוך"/>
    <m/>
    <m/>
    <m/>
    <m/>
    <s v="noun fem"/>
    <m/>
    <m/>
    <n v="1"/>
  </r>
  <r>
    <s v="H"/>
    <n v="3955"/>
    <s v="לְשַׁד"/>
    <s v="lshad (lesh-ad') n-m._x000a_1. apparently juice, i.e. (figuratively) vigor_x000a_2. also a sweet or fat cake_x000a_[from an unused root of uncertain meaning]_x000a_KJV: fresh, moisture. "/>
    <n v="2"/>
    <x v="3915"/>
    <m/>
    <m/>
    <m/>
    <m/>
    <m/>
    <m/>
    <m/>
    <m/>
    <m/>
    <s v="noun masc"/>
    <m/>
    <m/>
    <n v="0"/>
  </r>
  <r>
    <s v="H"/>
    <n v="6517"/>
    <s v="פָּרוּר"/>
    <s v="paruwr (paw-roor') n-m._x000a_1. a skillet (as flat or deep)_x000a_[passive participle of H6565 in the sense of spreading out]_x000a_KJV: pan, pot. _x000a_Root(s): H6565 _x000a_Compare: H6524 "/>
    <n v="3"/>
    <x v="3915"/>
    <s v="פרח"/>
    <m/>
    <m/>
    <n v="6565"/>
    <s v="פרר"/>
    <m/>
    <m/>
    <m/>
    <m/>
    <s v="noun masc"/>
    <m/>
    <m/>
    <n v="1"/>
  </r>
  <r>
    <s v="H"/>
    <n v="7751"/>
    <s v="שׁוּט"/>
    <s v="shuwt (shoot) v._x000a_1. (properly) to push forth_x000a_2. (but used only figuratively) to lash (the sea with oars), to row_x000a_3. (by implication) to travel_x000a_[a primitive root]_x000a_KJV: go (about, through, to and fro), mariner, rower, run to and fro. "/>
    <n v="13"/>
    <x v="3915"/>
    <s v="שׁוט"/>
    <m/>
    <m/>
    <m/>
    <m/>
    <m/>
    <m/>
    <m/>
    <m/>
    <s v="verb-stem"/>
    <m/>
    <m/>
    <n v="1"/>
  </r>
  <r>
    <s v="H"/>
    <n v="20"/>
    <s v="אֲבַטִּיַח"/>
    <s v="abattiyach (ab-at-tee'-akh) n-m._x000a_1. a melon (only plural)_x000a_[of uncertain derivation]_x000a_KJV: melon. "/>
    <n v="1"/>
    <x v="3916"/>
    <m/>
    <m/>
    <m/>
    <m/>
    <m/>
    <m/>
    <m/>
    <m/>
    <m/>
    <s v="noun masc"/>
    <m/>
    <m/>
    <n v="1"/>
  </r>
  <r>
    <s v="H"/>
    <n v="1211"/>
    <s v="בֶּצֶל"/>
    <s v="btsel (beh'-tsel) n-m._x000a_1. an onion_x000a_[from an unused root apparently meaning to peel]_x000a_KJV: onion. "/>
    <n v="1"/>
    <x v="3916"/>
    <m/>
    <m/>
    <m/>
    <m/>
    <m/>
    <m/>
    <m/>
    <m/>
    <m/>
    <s v="noun masc"/>
    <m/>
    <m/>
    <n v="0"/>
  </r>
  <r>
    <s v="H"/>
    <n v="2682"/>
    <s v="חָצִיר"/>
    <s v="chatsiyr (khaw-tseer') n-m._x000a_1. grass_x000a_2. also a leek (collectively)_x000a_[perhaps originally the same as H2681, from the greenness of a courtyard]_x000a_KJV: grass, hay, herb, leek. _x000a_Root(s): H2681 "/>
    <n v="21"/>
    <x v="3916"/>
    <m/>
    <m/>
    <m/>
    <n v="2681"/>
    <s v="חציר"/>
    <m/>
    <m/>
    <m/>
    <m/>
    <s v="noun masc"/>
    <m/>
    <m/>
    <n v="0"/>
  </r>
  <r>
    <s v="H"/>
    <n v="7180"/>
    <s v="קִשּׁוּא"/>
    <s v="qishshu' (kish-shoo') n-f._x000a_1. a cucumber (from the difficulty of digestion)_x000a_[from an unused root (meaning to be hard)]_x000a_KJV: cucumber. "/>
    <n v="1"/>
    <x v="3916"/>
    <m/>
    <m/>
    <m/>
    <m/>
    <m/>
    <m/>
    <m/>
    <m/>
    <m/>
    <s v="noun fem"/>
    <m/>
    <m/>
    <n v="0"/>
  </r>
  <r>
    <s v="H"/>
    <n v="7762"/>
    <s v="שׁוּם"/>
    <s v="shuwm (shoom) n-m._x000a_1. garlic (from its rank odor)_x000a_[from an unused root meaning to exhale]_x000a_KJV: garlic. "/>
    <n v="1"/>
    <x v="3916"/>
    <m/>
    <m/>
    <m/>
    <m/>
    <m/>
    <m/>
    <m/>
    <m/>
    <m/>
    <s v="noun masc"/>
    <m/>
    <m/>
    <n v="0"/>
  </r>
  <r>
    <s v="H"/>
    <n v="183"/>
    <s v="אָוָה"/>
    <s v="avah (aw-vaw') v._x000a_1. to wish for_x000a_[a primitive root]_x000a_KJV: covet, (greatly) desire, be desirous, long, lust (after). "/>
    <n v="28"/>
    <x v="3917"/>
    <s v="אוה"/>
    <m/>
    <n v="446"/>
    <m/>
    <m/>
    <m/>
    <m/>
    <m/>
    <m/>
    <s v="verb"/>
    <m/>
    <m/>
    <n v="1"/>
  </r>
  <r>
    <s v="H"/>
    <n v="628"/>
    <s v="אַספְּסוּף"/>
    <s v="acpcuph (as-pes-oof') n-m._x000a_1. gathered up together_x000a_2. a promiscuous assemblage (of people)_x000a_[by reduplication from H624]_x000a_KJV: mixt multitude. _x000a_Root(s): H624 "/>
    <n v="1"/>
    <x v="3917"/>
    <s v="אסף"/>
    <m/>
    <m/>
    <n v="624"/>
    <s v="אסוף"/>
    <m/>
    <m/>
    <m/>
    <m/>
    <s v="noun masc"/>
    <m/>
    <m/>
    <n v="1"/>
  </r>
  <r>
    <s v="H"/>
    <n v="8404"/>
    <s v="תַּבעֵרָה"/>
    <s v="Tab`erah (tab-ay-raw') n/l._x000a_1. burning_x000a_2. Taberah, a place in the Desert_x000a_[from H1197]_x000a_KJV: Taberah. _x000a_Root(s): H1197 "/>
    <n v="2"/>
    <x v="3918"/>
    <s v="בער"/>
    <m/>
    <m/>
    <n v="1197"/>
    <s v="בער"/>
    <m/>
    <m/>
    <m/>
    <m/>
    <s v="Name/l."/>
    <m/>
    <m/>
    <n v="1"/>
  </r>
  <r>
    <s v="H"/>
    <n v="8257"/>
    <s v="שָׁקַע"/>
    <s v="shaqa` (shaw-kah') ((abbreviated Amos 8) v._x000a_1. to subside_x000a_2. (by implication) to be overflowed, cease_x000a_3. (causatively) to abate, subdue_x000a_[a primitive root]_x000a_KJV: make deep, let down, drown, quench, sink. "/>
    <n v="6"/>
    <x v="3919"/>
    <s v="שׁקע"/>
    <m/>
    <m/>
    <m/>
    <m/>
    <m/>
    <m/>
    <m/>
    <m/>
    <s v="verb-stem"/>
    <m/>
    <m/>
    <n v="1"/>
  </r>
  <r>
    <s v="H"/>
    <n v="596"/>
    <s v="אָנַן"/>
    <s v="anan (aw-nan') v._x000a_1. to mourn_x000a_2. complain_x000a_[a primitive root]_x000a_KJV: complain. "/>
    <n v="2"/>
    <x v="3920"/>
    <s v="אנן"/>
    <m/>
    <m/>
    <m/>
    <m/>
    <m/>
    <m/>
    <m/>
    <m/>
    <s v="verb-stem"/>
    <m/>
    <m/>
    <n v="1"/>
  </r>
  <r>
    <s v="H"/>
    <n v="8446"/>
    <s v="תּוּר"/>
    <s v="tuwr (toor) v._x000a_1. to meander (causatively, guide) about, especially for trade or reconnoitring_x000a_[a primitive root]_x000a_KJV: chap(-man), sent to descry, be excellent, merchant(-man), search (out), seek, (e-)spy (out). "/>
    <n v="23"/>
    <x v="3921"/>
    <s v="תור"/>
    <m/>
    <m/>
    <m/>
    <m/>
    <m/>
    <m/>
    <m/>
    <m/>
    <s v="verb"/>
    <m/>
    <m/>
    <n v="1"/>
  </r>
  <r>
    <s v="H"/>
    <n v="2246"/>
    <s v="חוֹבָב"/>
    <s v="Chobab (kho-bawb') n/p._x000a_1. cherished_x000a_2. Chobab, father-in-law of Moses_x000a_[from H2245]_x000a_KJV: Hobab. _x000a_Root(s): H2245 "/>
    <n v="2"/>
    <x v="3922"/>
    <m/>
    <m/>
    <m/>
    <n v="2245"/>
    <s v="חבב"/>
    <m/>
    <m/>
    <m/>
    <m/>
    <s v="name"/>
    <m/>
    <m/>
    <n v="0"/>
  </r>
  <r>
    <s v="H"/>
    <n v="7321"/>
    <s v="רוַּע"/>
    <s v="ruwa` (roo-ah') v._x000a_1. to mar (especially by breaking)_x000a_2. (figuratively) to split the ears (with sound)_x000a_3. to shout (for alarm or joy)_x000a_[a primitive root]_x000a_KJV: blow an alarm, cry (alarm, aloud, out), destroy, make a joyful noise, smart, shout (for joy), sound an alarm, triumph. "/>
    <n v="45"/>
    <x v="3923"/>
    <s v="רוע"/>
    <m/>
    <m/>
    <m/>
    <m/>
    <m/>
    <m/>
    <m/>
    <m/>
    <s v="verb"/>
    <m/>
    <m/>
    <n v="1"/>
  </r>
  <r>
    <s v="H"/>
    <n v="2689"/>
    <s v="חֲצוֹצְרָה"/>
    <s v="chatsotsrah (khats-o-tser-aw') n-f._x000a_1. a trumpet (from its sundered or quavering note)_x000a_[by reduplication from H2690]_x000a_KJV: trumpet(-er). _x000a_Root(s): H2690 "/>
    <n v="29"/>
    <x v="3924"/>
    <s v="חצר"/>
    <m/>
    <m/>
    <n v="2690"/>
    <s v="חצר חצוצר חצורר"/>
    <m/>
    <m/>
    <m/>
    <m/>
    <s v="noun fem"/>
    <m/>
    <m/>
    <n v="1"/>
  </r>
  <r>
    <s v="H"/>
    <n v="2598"/>
    <s v="חֲנוּכָּה"/>
    <s v="chanukkah (khan-ook-kaw') n-f._x000a_1. initiation, i.e. consecration_x000a_[from H2596]_x000a_KJV: dedicating(-tion). _x000a_Root(s): H2596 "/>
    <n v="8"/>
    <x v="3925"/>
    <s v="חנך"/>
    <m/>
    <m/>
    <n v="2596"/>
    <s v="חנך"/>
    <m/>
    <m/>
    <m/>
    <m/>
    <s v="noun fem"/>
    <m/>
    <m/>
    <n v="1"/>
  </r>
  <r>
    <s v="H"/>
    <n v="6597"/>
    <s v="פִּתאוֹם פִּתאוֹם"/>
    <s v="pith'owm (pith-ome') (or pith.om {pith-ome'}) adv._x000a_1. instantly_x000a_[from H6621]_x000a_KJV: straightway, sudden(-ly). _x000a_Root(s): H6621 "/>
    <n v="25"/>
    <x v="3926"/>
    <m/>
    <m/>
    <m/>
    <n v="6621"/>
    <s v="פתע"/>
    <m/>
    <m/>
    <m/>
    <m/>
    <s v="adverb"/>
    <m/>
    <m/>
    <n v="0"/>
  </r>
  <r>
    <s v="H"/>
    <n v="6621"/>
    <s v="פֶּתַע"/>
    <s v="petha` (peh'-thah) subv._x000a_1. a wink, i.e. moment (used only (with or without preposition) adverbially, quickly or unexpectedly)_x000a_[from an unused root meaning to open (the eyes)]_x000a_KJV: at an instant, suddenly, X very. _x000a_Compare: H6597 "/>
    <n v="7"/>
    <x v="3926"/>
    <m/>
    <m/>
    <m/>
    <m/>
    <m/>
    <m/>
    <m/>
    <m/>
    <m/>
    <s v="subv."/>
    <m/>
    <m/>
    <n v="0"/>
  </r>
  <r>
    <s v="H"/>
    <n v="6545"/>
    <s v="פֶּרַע"/>
    <s v="pera` (peh'-rah) n-m._x000a_1. the hair (as dishevelled)_x000a_[from H6544]_x000a_KJV: locks. _x000a_Root(s): H6544 "/>
    <n v="2"/>
    <x v="3927"/>
    <s v="פּרע"/>
    <m/>
    <m/>
    <n v="6544"/>
    <s v="פרע"/>
    <m/>
    <m/>
    <m/>
    <m/>
    <s v="noun masc"/>
    <m/>
    <m/>
    <n v="1"/>
  </r>
  <r>
    <s v="H"/>
    <n v="8593"/>
    <s v="תַּעַר"/>
    <s v="ta`ar (tah'-ar) n-e._x000a_1. a knife or razor (as making bare)_x000a_[from H6168]_x000a_KJV: (pen-)knife, razor, scabbard, shave, sheath. _x000a_Root(s): H6168 "/>
    <n v="13"/>
    <x v="3927"/>
    <s v="ערה"/>
    <m/>
    <m/>
    <n v="6168"/>
    <s v="ערה"/>
    <m/>
    <m/>
    <m/>
    <m/>
    <s v="n-e."/>
    <m/>
    <m/>
    <n v="1"/>
  </r>
  <r>
    <s v="H"/>
    <n v="2785"/>
    <s v="חַרצַּן"/>
    <s v="chartsan (kchar-tsan') n-m._x000a_1. a sour grape (as sharp in taste)_x000a_[from H2782]_x000a_KJV: kernel. _x000a_Root(s): H2782 "/>
    <n v="1"/>
    <x v="3928"/>
    <s v="חרץ"/>
    <m/>
    <m/>
    <n v="2782"/>
    <s v="חרץ"/>
    <m/>
    <m/>
    <m/>
    <m/>
    <s v="noun masc"/>
    <m/>
    <m/>
    <n v="1"/>
  </r>
  <r>
    <s v="H"/>
    <n v="2085"/>
    <s v="זָג"/>
    <s v="zag (zawg) n-m._x000a_1. the skin of a grape_x000a_[from an unused root probably meaning to inclose]_x000a_KJV: husk. "/>
    <n v="1"/>
    <x v="3928"/>
    <m/>
    <m/>
    <m/>
    <m/>
    <m/>
    <m/>
    <m/>
    <m/>
    <m/>
    <s v="noun masc"/>
    <m/>
    <m/>
    <n v="0"/>
  </r>
  <r>
    <s v="H"/>
    <n v="2558"/>
    <s v="חוֹמֶץ"/>
    <s v="chomets (kho'-mets) n-m._x000a_1. vinegar_x000a_[from H2556]_x000a_KJV: vinegar. _x000a_Root(s): H2556 "/>
    <n v="6"/>
    <x v="3929"/>
    <s v="חמץ"/>
    <m/>
    <m/>
    <n v="2556"/>
    <s v="חמץ"/>
    <m/>
    <m/>
    <m/>
    <m/>
    <s v="noun masc"/>
    <m/>
    <m/>
    <n v="1"/>
  </r>
  <r>
    <s v="H"/>
    <n v="3002"/>
    <s v="יָבֵשׁ"/>
    <s v="yabesh (yaw-bashe') adj._x000a_1. dry_x000a_[from H3001]_x000a_KJV: dried (away), dry. _x000a_Root(s): H3001 "/>
    <n v="9"/>
    <x v="3929"/>
    <s v="יבשׁ"/>
    <m/>
    <m/>
    <n v="3001"/>
    <s v="יבשׁ"/>
    <m/>
    <m/>
    <m/>
    <m/>
    <s v="adjective"/>
    <m/>
    <m/>
    <n v="1"/>
  </r>
  <r>
    <s v="H"/>
    <n v="4952"/>
    <s v="מִשׁרָה"/>
    <s v="mishrah (mish-raw') n-f._x000a_1. maceration, i.e. steeped juice_x000a_[from H8281 in the sense of loosening]_x000a_KJV: liquor. _x000a_Root(s): H8281 "/>
    <n v="1"/>
    <x v="3929"/>
    <s v="שׁרה"/>
    <m/>
    <m/>
    <n v="8281"/>
    <s v="שׁרה"/>
    <m/>
    <m/>
    <m/>
    <m/>
    <s v="noun fem"/>
    <m/>
    <m/>
    <n v="1"/>
  </r>
  <r>
    <s v="H"/>
    <n v="543"/>
    <s v="אָמֵן"/>
    <s v="amen (aw-mane') adv._x000a_1. sure_x000a_2. (abstract) faithfulness_x000a_3. adverb, truly_x000a_[from H539]_x000a_KJV: Amen, so be it, truth. _x000a_Root(s): H539 "/>
    <n v="30"/>
    <x v="3930"/>
    <s v="אמן"/>
    <m/>
    <m/>
    <n v="539"/>
    <s v="אמן"/>
    <m/>
    <m/>
    <m/>
    <m/>
    <s v="adverb"/>
    <m/>
    <m/>
    <n v="1"/>
  </r>
  <r>
    <s v="H"/>
    <n v="6638"/>
    <s v="צָּבָה"/>
    <s v="tsabah (tsaw-baw') v._x000a_1. to amass, i.e. grow turgid_x000a_2. specifically, to array an army against_x000a_[a primitive root]_x000a_KJV: fight swell. "/>
    <n v="3"/>
    <x v="3931"/>
    <s v="צבה"/>
    <m/>
    <m/>
    <m/>
    <m/>
    <m/>
    <m/>
    <m/>
    <m/>
    <s v="verb-stem"/>
    <m/>
    <m/>
    <n v="1"/>
  </r>
  <r>
    <s v="H"/>
    <n v="6639"/>
    <s v="צָּבֶה"/>
    <s v="tsabeh (tsaw-beh') adj._x000a_1. turgid_x000a_[from H6638]_x000a_KJV: swell. _x000a_Root(s): H6638 "/>
    <n v="3"/>
    <x v="3931"/>
    <s v="צבה"/>
    <m/>
    <m/>
    <n v="6638"/>
    <s v="צבה"/>
    <m/>
    <m/>
    <m/>
    <m/>
    <s v="adjective"/>
    <m/>
    <m/>
    <n v="1"/>
  </r>
  <r>
    <s v="H"/>
    <n v="7172"/>
    <s v="קַרקַע"/>
    <s v="qarqa` (kar-kah') n-m._x000a_1. floor (as if a pavement of pieces or tesseroe), of a building or the sea_x000a_[from H7167]_x000a_KJV: bottom, (X one side of the) floor. _x000a_Root(s): H7167 "/>
    <n v="8"/>
    <x v="3932"/>
    <s v="קרע"/>
    <m/>
    <m/>
    <n v="7167"/>
    <s v="קרע"/>
    <m/>
    <m/>
    <m/>
    <m/>
    <s v="noun masc"/>
    <m/>
    <m/>
    <n v="1"/>
  </r>
  <r>
    <s v="H"/>
    <n v="7068"/>
    <s v="קִנאָה"/>
    <s v="qin'ah (kin-aw') n-f._x000a_1. jealousy or envy_x000a_[from H7065]_x000a_KJV: envy(-ied), jealousy, X sake, zeal. _x000a_Root(s): H7065 "/>
    <n v="44"/>
    <x v="3933"/>
    <s v="קנא"/>
    <m/>
    <m/>
    <n v="7065"/>
    <s v="קנא"/>
    <m/>
    <m/>
    <m/>
    <m/>
    <s v="noun fem"/>
    <m/>
    <m/>
    <n v="1"/>
  </r>
  <r>
    <s v="H"/>
    <n v="7847"/>
    <s v="שָׂטָה"/>
    <s v="satah (saw-taw') v._x000a_1. to deviate from duty_x000a_[a primitive root]_x000a_KJV: decline, go aside, turn. "/>
    <n v="6"/>
    <x v="3934"/>
    <s v="שׂטה"/>
    <m/>
    <m/>
    <m/>
    <m/>
    <m/>
    <m/>
    <m/>
    <m/>
    <s v="verb-stem"/>
    <m/>
    <m/>
    <n v="1"/>
  </r>
  <r>
    <s v="H"/>
    <n v="8335"/>
    <s v="שָׁרֵת"/>
    <s v="shareth (shaw-rayth') n-m._x000a_1. service (in the Temple)_x000a_[infinitive of H8334]_x000a_KJV: minister(-ry). _x000a_Root(s): H8334 "/>
    <n v="2"/>
    <x v="3935"/>
    <s v="שׁרת"/>
    <m/>
    <m/>
    <n v="8334"/>
    <s v="שׁרת"/>
    <m/>
    <m/>
    <m/>
    <m/>
    <s v="noun masc"/>
    <m/>
    <m/>
    <n v="1"/>
  </r>
  <r>
    <s v="H"/>
    <n v="4132"/>
    <s v="מוֹט"/>
    <s v="mowt (mote) n-m._x000a_1. a wavering, i.e. fall_x000a_2. (by implication) a pole (as shaking)_x000a_3. (hence) a yoke (as essentially a bent pole)_x000a_[from H4131]_x000a_KJV: bar, be moved, staff, yoke. _x000a_Root(s): H4131 "/>
    <n v="6"/>
    <x v="3936"/>
    <s v="מוט"/>
    <m/>
    <m/>
    <n v="4131"/>
    <s v="מוט"/>
    <m/>
    <m/>
    <m/>
    <m/>
    <s v="noun masc"/>
    <m/>
    <m/>
    <n v="1"/>
  </r>
  <r>
    <s v="H"/>
    <n v="3681"/>
    <s v="כָּסוּי"/>
    <s v="kacuwy (kaw-soo'-ee) n-m._x000a_1. (properly) covered, i.e. (as noun) a covering_x000a_[passive participle of H3680]_x000a_KJV: covering. _x000a_Root(s): H3680 "/>
    <n v="2"/>
    <x v="3937"/>
    <s v="כסה"/>
    <m/>
    <m/>
    <n v="3680"/>
    <s v="כסה"/>
    <m/>
    <m/>
    <m/>
    <m/>
    <s v="noun masc"/>
    <m/>
    <m/>
    <n v="1"/>
  </r>
  <r>
    <s v="H"/>
    <n v="6302"/>
    <s v="פָּדוּי"/>
    <s v="paduwy (paw-doo'ee) n-m._x000a_1. as abstractly (in plural masculine) a ransom_x000a_[passive participle of H6299. ransomed (and so occurring under H6299)]_x000a_KJV: (that are) to be (that were) redeemed. _x000a_Root(s): H6299, H6299 "/>
    <n v="4"/>
    <x v="3938"/>
    <s v="פדה"/>
    <m/>
    <m/>
    <n v="6299"/>
    <s v="פדה"/>
    <n v="6299"/>
    <s v="פדה"/>
    <m/>
    <m/>
    <s v="noun masc"/>
    <m/>
    <m/>
    <n v="1"/>
  </r>
  <r>
    <s v="H"/>
    <n v="32"/>
    <s v="אֲבִיהַיִל אֲבִיחַיִל"/>
    <s v="Abiyhayil (ab-ee-hah'-yil) (or (more correctly) hAbiychayil {ab-ee- khah'-yil}) n/p._x000a_1. father (i.e. possessor) of might_x000a_2. Abihail or Abichail, the name of three Israelites and two Israelitesses_x000a_[from H1 and H2428]_x000a_KJV: Abihail. _x000a_Root(s): H2428 "/>
    <n v="6"/>
    <x v="3939"/>
    <s v="חול"/>
    <m/>
    <m/>
    <n v="2428"/>
    <s v="חיל"/>
    <m/>
    <m/>
    <m/>
    <m/>
    <s v="name"/>
    <m/>
    <m/>
    <n v="1"/>
  </r>
  <r>
    <s v="H"/>
    <n v="6700"/>
    <s v="צּוּרִיאֵל"/>
    <s v="Tsuwriy'el (tsoo-ree-ale') n/p._x000a_1. rock of God_x000a_2. Tsuriel, an Israelite_x000a_[from H6697 and H410]_x000a_KJV: Zuriel. _x000a_Root(s): H6697, H410 "/>
    <n v="1"/>
    <x v="3939"/>
    <m/>
    <m/>
    <m/>
    <n v="6697"/>
    <s v="צור צור"/>
    <n v="410"/>
    <s v="אל"/>
    <m/>
    <m/>
    <s v="name"/>
    <m/>
    <m/>
    <n v="0"/>
  </r>
  <r>
    <s v="H"/>
    <n v="4188"/>
    <s v="מוּשִׁי"/>
    <s v="Muwshiy (moo-shee') adj._x000a_1. a Mushite_x000a_2. (collectively) the descendants of Mushi_x000a_[patronymical from H4187]_x000a_KJV: Mushites. _x000a_Root(s): H4187 "/>
    <n v="2"/>
    <x v="3940"/>
    <m/>
    <m/>
    <m/>
    <n v="4187"/>
    <s v="מושׁי מושׁי"/>
    <m/>
    <m/>
    <m/>
    <m/>
    <s v="adjective"/>
    <m/>
    <m/>
    <n v="0"/>
  </r>
  <r>
    <s v="H"/>
    <n v="4250"/>
    <s v="מַחלִי"/>
    <s v="Machliy (makh-lee') adj._x000a_1. a Machlite or (collectively) descendants of Machli_x000a_[patronymical from H4249]_x000a_KJV: Mahlites. _x000a_Root(s): H4249 "/>
    <n v="2"/>
    <x v="3940"/>
    <m/>
    <m/>
    <m/>
    <n v="4249"/>
    <s v="מחלי"/>
    <m/>
    <m/>
    <m/>
    <m/>
    <s v="adjective"/>
    <m/>
    <m/>
    <n v="0"/>
  </r>
  <r>
    <s v="H"/>
    <n v="6486"/>
    <s v="פְּקוּדָּה"/>
    <s v="pquddah (pek-ood-daw') n-f._x000a_1. visitation (in many senses, chiefly official)_x000a_[feminine passive participle of H6485]_x000a_KJV: account, (that have the) charge, custody, that which...laid up, numbers, office(-r), ordering, oversight, + prison, reckoning, visitation. _x000a_Root(s): H6485 "/>
    <n v="32"/>
    <x v="3941"/>
    <s v="פקד"/>
    <m/>
    <m/>
    <n v="6485"/>
    <s v="פקד"/>
    <m/>
    <m/>
    <m/>
    <m/>
    <s v="noun fem"/>
    <m/>
    <m/>
    <n v="1"/>
  </r>
  <r>
    <s v="H"/>
    <n v="2276"/>
    <s v="חֶברוֹנִי חֶברוֹנִי"/>
    <s v="Chebrowniy (kheb-ro-nee') (or Chebroniy {kheb-ro-nee'}) n-m._x000a_1. Chebronite (collectively), an inhabitant of Chebron_x000a_[patronymically from H2275]_x000a_KJV: Hebronites. _x000a_Root(s): H2275 "/>
    <n v="6"/>
    <x v="3942"/>
    <m/>
    <m/>
    <m/>
    <n v="2275"/>
    <s v="חברון"/>
    <m/>
    <m/>
    <m/>
    <m/>
    <s v="noun masc"/>
    <m/>
    <m/>
    <n v="0"/>
  </r>
  <r>
    <s v="H"/>
    <n v="3325"/>
    <s v="יִצהָרִי"/>
    <s v="Yitshariy (yits-haw-ree') adj._x000a_1. a Jitsharite or descendant of Jitshar_x000a_[patronymically from H3324]_x000a_KJV: Izeharites, Izharites. _x000a_Root(s): H3324 "/>
    <n v="4"/>
    <x v="3942"/>
    <m/>
    <m/>
    <m/>
    <n v="3324"/>
    <s v="יצהר"/>
    <m/>
    <m/>
    <m/>
    <m/>
    <s v="adjective"/>
    <m/>
    <m/>
    <n v="0"/>
  </r>
  <r>
    <s v="H"/>
    <n v="5817"/>
    <s v="עָזִּיאֵלִי"/>
    <s v="`Ozziy'eliy (oz-zee-ay-lee') adj._x000a_1. an Uzzielite (collectively) or descendants of Uzziel_x000a_[patronymically from H5816]_x000a_KJV: Uzzielites. _x000a_Root(s): H5816 "/>
    <n v="2"/>
    <x v="3942"/>
    <m/>
    <m/>
    <m/>
    <n v="5816"/>
    <s v="עוזיאל"/>
    <m/>
    <m/>
    <m/>
    <m/>
    <s v="adjective"/>
    <m/>
    <m/>
    <n v="0"/>
  </r>
  <r>
    <s v="H"/>
    <n v="6020"/>
    <s v="עַמרָמִי"/>
    <s v="`Amramiy (am-raw-mee') adj._x000a_1. an Amramite or descendant of Amram_x000a_[from H6019]_x000a_KJV: Amramite. _x000a_Root(s): H6019 "/>
    <n v="2"/>
    <x v="3942"/>
    <m/>
    <m/>
    <m/>
    <n v="6019"/>
    <s v="עמרם"/>
    <m/>
    <m/>
    <m/>
    <m/>
    <s v="adjective"/>
    <m/>
    <m/>
    <n v="0"/>
  </r>
  <r>
    <s v="H"/>
    <n v="6956"/>
    <s v="קֳהָתִי"/>
    <s v="Qohathiy (ko-haw-thee') adj._x000a_1. a Kohathite (collectively) or descendants of Kehath_x000a_[patronymically from H6955]_x000a_KJV: Kohathites. _x000a_Root(s): H6955 "/>
    <n v="15"/>
    <x v="3942"/>
    <m/>
    <m/>
    <m/>
    <n v="6955"/>
    <s v="קהת"/>
    <m/>
    <m/>
    <m/>
    <m/>
    <s v="adjective"/>
    <m/>
    <m/>
    <n v="0"/>
  </r>
  <r>
    <s v="H"/>
    <n v="3815"/>
    <s v="לָאֵל"/>
    <s v="La'el (law-ale') n/p._x000a_1. (belonging) to God_x000a_2. Lael an Israelite_x000a_[from the prepositional prefix and H410]_x000a_KJV: Lael. _x000a_Root(s): H410 "/>
    <n v="1"/>
    <x v="3943"/>
    <s v="אול"/>
    <m/>
    <m/>
    <n v="410"/>
    <s v="אל"/>
    <m/>
    <m/>
    <m/>
    <m/>
    <s v="name"/>
    <m/>
    <m/>
    <n v="1"/>
  </r>
  <r>
    <s v="H"/>
    <n v="1649"/>
    <s v="גֵּרְשׁוּנִּי"/>
    <s v="Gershunniy (gay-resh-oon-nee') adj._x000a_1. a Gereshonite or descendant of Gereshon_x000a_[patronymically from H1648]_x000a_KJV: Gershonite, sons of Gershon. _x000a_Root(s): H1648 "/>
    <n v="13"/>
    <x v="3944"/>
    <m/>
    <m/>
    <m/>
    <n v="1648"/>
    <s v="גרשׁון גרשׁום"/>
    <m/>
    <m/>
    <m/>
    <m/>
    <s v="adjective"/>
    <m/>
    <m/>
    <n v="0"/>
  </r>
  <r>
    <s v="H"/>
    <n v="3846"/>
    <s v="לִבנִי"/>
    <s v="Libniy (lib-nee') adj._x000a_1. a Libnite or descendants of Libni (collectively)_x000a_[patronymically from H3845]_x000a_KJV: Libnites. _x000a_Root(s): H3845 "/>
    <n v="2"/>
    <x v="3944"/>
    <m/>
    <m/>
    <m/>
    <n v="3845"/>
    <s v="לבני"/>
    <m/>
    <m/>
    <m/>
    <m/>
    <s v="adjective"/>
    <m/>
    <m/>
    <n v="0"/>
  </r>
  <r>
    <s v="H"/>
    <n v="8097"/>
    <s v="שִׁמעִי"/>
    <s v="Shim`iy (shim-ee') n/p._x000a_1. a Shimite (collectively) or descendants of Shimi_x000a_[patronymically from H8096]_x000a_KJV: of Shimi, Shimites. _x000a_Root(s): H8096 "/>
    <n v="2"/>
    <x v="3944"/>
    <m/>
    <m/>
    <m/>
    <n v="8096"/>
    <s v="שׁמעי"/>
    <m/>
    <m/>
    <m/>
    <m/>
    <s v="name"/>
    <m/>
    <m/>
    <n v="0"/>
  </r>
  <r>
    <s v="H"/>
    <n v="7110"/>
    <s v="קֶצֶף"/>
    <s v="qetseph (keh'-tsef) n-m._x000a_1. a splinter (as chipped off)_x000a_2. (figuratively) rage or strife_x000a_[from H7107]_x000a_KJV: foam, indignation, X sore, wrath. _x000a_Root(s): H7107 "/>
    <n v="29"/>
    <x v="3945"/>
    <s v="קצף"/>
    <m/>
    <m/>
    <n v="7107"/>
    <s v="קצף"/>
    <m/>
    <m/>
    <m/>
    <m/>
    <s v="noun masc"/>
    <m/>
    <m/>
    <n v="1"/>
  </r>
  <r>
    <s v="H"/>
    <n v="1714"/>
    <s v="דֶּגֶל"/>
    <s v="degel (deh'-gel) n-m._x000a_1. a flag_x000a_[from H1713]_x000a_KJV: banner, standard. _x000a_Root(s): H1713 "/>
    <n v="14"/>
    <x v="3946"/>
    <s v="דגל"/>
    <m/>
    <m/>
    <n v="1713"/>
    <s v="דגל"/>
    <m/>
    <m/>
    <m/>
    <m/>
    <s v="noun masc"/>
    <m/>
    <m/>
    <n v="1"/>
  </r>
  <r>
    <s v="H"/>
    <n v="7148"/>
    <s v="קָרִיא"/>
    <s v="qariy' (kaw-ree') adj._x000a_1. called, i.e. select_x000a_[from H7121]_x000a_KJV: famous, renowned. _x000a_Root(s): H7121 "/>
    <n v="3"/>
    <x v="3947"/>
    <s v="קרא"/>
    <m/>
    <m/>
    <n v="7121"/>
    <s v="קרא"/>
    <m/>
    <m/>
    <m/>
    <m/>
    <s v="adjective"/>
    <m/>
    <m/>
    <n v="1"/>
  </r>
  <r>
    <s v="H"/>
    <n v="299"/>
    <s v="אֲחִירַע"/>
    <s v="Achiyra` (akh-ee-rah') n/p._x000a_1. brother of wrong_x000a_2. Achira, an Israelite_x000a_[from H251 and H7451]_x000a_KJV: Ahira. _x000a_Root(s): H251, H7451 "/>
    <n v="5"/>
    <x v="3948"/>
    <m/>
    <m/>
    <m/>
    <n v="251"/>
    <s v="אח"/>
    <n v="7451"/>
    <s v="רע רעה"/>
    <m/>
    <m/>
    <s v="name"/>
    <m/>
    <m/>
    <n v="0"/>
  </r>
  <r>
    <s v="H"/>
    <n v="460"/>
    <s v="אֶליָסָף"/>
    <s v="Elyacaph (el-yaw-sawf') n/p._x000a_1. God (is) gatherer_x000a_2. Eljasaph, the name of two Israelites_x000a_[from H410 and H3254]_x000a_KJV: Eliasaph. _x000a_Root(s): H410, H3254 "/>
    <n v="6"/>
    <x v="3949"/>
    <s v="יסף"/>
    <m/>
    <m/>
    <n v="410"/>
    <s v="אל"/>
    <n v="3254"/>
    <s v="יסף"/>
    <m/>
    <m/>
    <s v="name"/>
    <m/>
    <m/>
    <n v="1"/>
  </r>
  <r>
    <s v="H"/>
    <n v="1845"/>
    <s v="דְּעוּאֵל"/>
    <s v="D`uw'el (deh-oo-ale') n/p._x000a_1. known of God_x000a_2. Deuel, an Israelite_x000a_[from H3045 and H410]_x000a_KJV: Deuel. _x000a_Root(s): H3045, H410 "/>
    <n v="4"/>
    <x v="3949"/>
    <s v="ידע"/>
    <m/>
    <m/>
    <n v="3045"/>
    <s v="ידע"/>
    <n v="410"/>
    <s v="אל"/>
    <m/>
    <m/>
    <s v="name"/>
    <m/>
    <m/>
    <n v="1"/>
  </r>
  <r>
    <s v="H"/>
    <n v="5918"/>
    <s v="עָכרָן"/>
    <s v="`Okran (ok-rawn') n/p._x000a_1. muddler_x000a_2. Okran, an Israelite_x000a_[from H5916]_x000a_KJV: Ocran. _x000a_Root(s): H5916 "/>
    <n v="5"/>
    <x v="3950"/>
    <s v="עכר"/>
    <m/>
    <m/>
    <n v="5916"/>
    <s v="עכר"/>
    <m/>
    <m/>
    <m/>
    <m/>
    <s v="name"/>
    <m/>
    <m/>
    <n v="1"/>
  </r>
  <r>
    <s v="H"/>
    <n v="6295"/>
    <s v="פַּגעִיאֵל"/>
    <s v="Pag`iy'el (pag-ee-ale') n/p._x000a_1. accident of God_x000a_2. Pagiel, an Israelite_x000a_[from H6294 and H410]_x000a_KJV: Pagiel. _x000a_Root(s): H6294, H410 "/>
    <n v="5"/>
    <x v="3950"/>
    <m/>
    <m/>
    <m/>
    <n v="6294"/>
    <s v="פגע"/>
    <n v="410"/>
    <s v="אל"/>
    <m/>
    <m/>
    <s v="name"/>
    <m/>
    <m/>
    <n v="0"/>
  </r>
  <r>
    <s v="H"/>
    <n v="295"/>
    <s v="אֲחִיעֶזֶר"/>
    <s v="Achiy`ezer (akh-ee-eh'-zer) n/p._x000a_1. brother of help_x000a_2. Achiezer, the name of two Israelites_x000a_[from H251 and H5828]_x000a_KJV: Ahiezer. _x000a_Root(s): H251, H5828 "/>
    <n v="6"/>
    <x v="3951"/>
    <m/>
    <m/>
    <m/>
    <n v="251"/>
    <s v="אח"/>
    <n v="5828"/>
    <s v="עזר"/>
    <m/>
    <m/>
    <s v="name"/>
    <m/>
    <m/>
    <n v="0"/>
  </r>
  <r>
    <s v="H"/>
    <n v="5996"/>
    <s v="עַמִּישַׁדַּי"/>
    <s v="`Ammiyshadday (am-mee-shad-dah'ee) n/p._x000a_1. people of (the) Almighty_x000a_2. Ammishaddai, an Israelite_x000a_[from H5971 and H7706]_x000a_KJV: Ammishaddai. _x000a_Root(s): H5971, H7706 "/>
    <n v="5"/>
    <x v="3951"/>
    <m/>
    <m/>
    <m/>
    <n v="5971"/>
    <s v="עם"/>
    <n v="7706"/>
    <s v="שׁדי"/>
    <m/>
    <m/>
    <s v="name"/>
    <m/>
    <m/>
    <n v="0"/>
  </r>
  <r>
    <s v="H"/>
    <n v="27"/>
    <s v="אֲבִידָּן"/>
    <s v="Abiydan (ab-ee-dawn') n/p._x000a_1. father of judgment (i.e. judge)_x000a_2. Abidan, an Israelite_x000a_[from H1 and H1777]_x000a_KJV: Abidan. _x000a_Root(s): H1, H1777 "/>
    <n v="5"/>
    <x v="3952"/>
    <s v="דין דון"/>
    <m/>
    <m/>
    <n v="1"/>
    <s v="אב"/>
    <n v="1777"/>
    <s v="דין דון"/>
    <m/>
    <m/>
    <s v="name"/>
    <m/>
    <m/>
    <n v="1"/>
  </r>
  <r>
    <s v="H"/>
    <n v="1441"/>
    <s v="גִּדעוֹנִי"/>
    <s v="Gid`oniy (ghid-o-nee') n/p._x000a_1. warlike_x000a_2. Gidoni, an Israelite_x000a_[from H1438]_x000a_KJV: Gideoni. _x000a_Root(s): H1438 _x000a_Compare: H1439 "/>
    <n v="5"/>
    <x v="3952"/>
    <s v="גדע"/>
    <m/>
    <m/>
    <n v="1438"/>
    <s v="גדע"/>
    <m/>
    <m/>
    <m/>
    <m/>
    <s v="name"/>
    <m/>
    <m/>
    <n v="1"/>
  </r>
  <r>
    <s v="H"/>
    <n v="476"/>
    <s v="אֱלִישָׁמָע"/>
    <s v="Eliyshama` (el-ee-shaw-maw') n/p._x000a_1. God of hearing_x000a_2. Elishama, the name of seven Israelites_x000a_[from H410 and H8085]_x000a_KJV: Elishama. _x000a_Root(s): H410, H8085 "/>
    <n v="17"/>
    <x v="3953"/>
    <s v="שׁמע"/>
    <m/>
    <m/>
    <n v="410"/>
    <s v="אל"/>
    <n v="8085"/>
    <s v="שׁמע"/>
    <m/>
    <m/>
    <s v="name"/>
    <m/>
    <m/>
    <n v="1"/>
  </r>
  <r>
    <s v="H"/>
    <n v="1583"/>
    <s v="גַּמלִיאֵל"/>
    <s v="Gamliy'el (gam-lee-ale') n/p._x000a_1. reward of God_x000a_2. Gamliel, an Israelite_x000a_[from H1580 and H410]_x000a_KJV: Gamaliel. _x000a_Root(s): H1580, H410"/>
    <n v="5"/>
    <x v="3953"/>
    <s v="גמל"/>
    <m/>
    <m/>
    <n v="1580"/>
    <s v="גמל"/>
    <n v="410"/>
    <s v="אל"/>
    <m/>
    <m/>
    <s v="name"/>
    <m/>
    <m/>
    <n v="1"/>
  </r>
  <r>
    <s v="H"/>
    <n v="6301"/>
    <s v="פְּדָהצּוּר"/>
    <s v="Pdahtsuwr (ped-aw-tsoor') n/p._x000a_1. a rock (i.e. God) has ransomed_x000a_2. Pedahtsur, an Israelite_x000a_[from H6299 and H6697]_x000a_KJV: Pedahzur. _x000a_Root(s): H6299, H6697 "/>
    <n v="5"/>
    <x v="3953"/>
    <s v="פדה"/>
    <m/>
    <m/>
    <n v="6299"/>
    <s v="פדה"/>
    <n v="6697"/>
    <s v="צור צור"/>
    <m/>
    <m/>
    <s v="name"/>
    <m/>
    <m/>
    <n v="1"/>
  </r>
  <r>
    <s v="H"/>
    <n v="5989"/>
    <s v="עַמִּיהוּד"/>
    <s v="`Ammiyhuwd (am-mee-hood') n/p._x000a_1. people of splendor_x000a_2. Ammihud, the name of three Israelites_x000a_[from H5971 and H1935]_x000a_KJV: Ammihud. _x000a_Root(s): H5971, H1935 "/>
    <n v="10"/>
    <x v="3953"/>
    <m/>
    <m/>
    <m/>
    <n v="5971"/>
    <s v="עם"/>
    <n v="1935"/>
    <s v="הוד"/>
    <m/>
    <m/>
    <s v="name"/>
    <m/>
    <m/>
    <n v="0"/>
  </r>
  <r>
    <s v="H"/>
    <n v="446"/>
    <s v="אֱלִיאָב"/>
    <s v="Eliy'ab (el-ee-awb') n/p._x000a_1. God of (his) father_x000a_2. Eliab, the name of six Israelites_x000a_[from H410 and H1]_x000a_KJV: Eliab. _x000a_Root(s): H410, H1 "/>
    <n v="21"/>
    <x v="3954"/>
    <s v="אול"/>
    <m/>
    <m/>
    <n v="410"/>
    <s v="אל"/>
    <n v="1"/>
    <s v="אב"/>
    <m/>
    <m/>
    <s v="name"/>
    <m/>
    <m/>
    <n v="1"/>
  </r>
  <r>
    <s v="H"/>
    <n v="2497"/>
    <s v="חֵלוֹן"/>
    <s v="Chelon (khay-lone') n/p._x000a_1. strong_x000a_2. Chelon, an Israelite_x000a_[from H2428]_x000a_KJV: Helon. _x000a_Root(s): H2428 "/>
    <n v="5"/>
    <x v="3954"/>
    <m/>
    <m/>
    <m/>
    <n v="2428"/>
    <s v="חיל"/>
    <m/>
    <m/>
    <m/>
    <m/>
    <s v="name"/>
    <m/>
    <m/>
    <n v="0"/>
  </r>
  <r>
    <s v="H"/>
    <n v="5417"/>
    <s v="נְתַנאֵל"/>
    <s v="Nthane'l (neth-an-ale') n/p._x000a_1. given of God_x000a_2. Nethanel, the name of ten Israelites_x000a_[from H5414 and H410]_x000a_KJV: Nethaneel. _x000a_Root(s): H5414, H410 "/>
    <n v="14"/>
    <x v="3955"/>
    <s v="נתן"/>
    <m/>
    <m/>
    <n v="5414"/>
    <s v="נתן"/>
    <n v="410"/>
    <s v="אל"/>
    <m/>
    <m/>
    <s v="name"/>
    <m/>
    <m/>
    <n v="1"/>
  </r>
  <r>
    <s v="H"/>
    <n v="6686"/>
    <s v="צּוּעָר"/>
    <s v="Tsaw`ar (tsoo-awr') n/p._x000a_1. small_x000a_2. Tsuar, an Israelite_x000a_[from H6819]_x000a_KJV: Zuar. _x000a_Root(s): H6819 "/>
    <n v="5"/>
    <x v="3955"/>
    <s v="צער"/>
    <m/>
    <m/>
    <n v="6819"/>
    <s v="צער"/>
    <m/>
    <m/>
    <m/>
    <m/>
    <s v="name"/>
    <m/>
    <m/>
    <n v="1"/>
  </r>
  <r>
    <s v="H"/>
    <n v="6701"/>
    <s v="צּוּרִישַׁדַּי"/>
    <s v="Tsuwriyshadday (tsoo-ree-shad-dah'-ee) n/p._x000a_1. rock of (the) Almighty_x000a_2. Tsurishaddai, an Israelite_x000a_[from H6697 and H7706]_x000a_KJV: Zurishaddai. _x000a_Root(s): H6697, H7706 "/>
    <n v="5"/>
    <x v="3956"/>
    <m/>
    <m/>
    <m/>
    <n v="6697"/>
    <s v="צור צור"/>
    <n v="7706"/>
    <s v="שׁדי"/>
    <m/>
    <m/>
    <s v="name"/>
    <m/>
    <m/>
    <n v="0"/>
  </r>
  <r>
    <s v="H"/>
    <n v="8017"/>
    <s v="שְׁלוּמִיאֵל"/>
    <s v="Shlumiy'el (shel-oo-mee-ale') n/p._x000a_1. peace of God_x000a_2. Shelumiel, an Israelite_x000a_[from H7965 and H410]_x000a_KJV: Shelumiel. _x000a_Root(s): H7965, H410 "/>
    <n v="5"/>
    <x v="3956"/>
    <s v="שׁלם"/>
    <m/>
    <m/>
    <n v="7965"/>
    <s v="שׁלום שׁלום"/>
    <n v="410"/>
    <s v="אל"/>
    <m/>
    <m/>
    <s v="name"/>
    <m/>
    <m/>
    <n v="1"/>
  </r>
  <r>
    <s v="H"/>
    <n v="468"/>
    <s v="אֱלִיצּוּר"/>
    <s v="Eleytsuwr (el-ee-tsoor') n/p._x000a_1. God of (the) rock_x000a_2. Elitsur, an Israelite_x000a_[from H410 and H6697]_x000a_KJV: Elizur. _x000a_Root(s): H410, H6697 "/>
    <n v="5"/>
    <x v="3957"/>
    <m/>
    <m/>
    <m/>
    <n v="410"/>
    <s v="אל"/>
    <n v="6697"/>
    <s v="צור צור"/>
    <m/>
    <m/>
    <s v="name"/>
    <m/>
    <m/>
    <n v="0"/>
  </r>
  <r>
    <s v="H"/>
    <n v="7707"/>
    <s v="שְׁדֵיאוּר"/>
    <s v="Shdey'uwr (shed-ay-oor') n/p._x000a_1. spreader of light_x000a_2. Shedejur, an Israelite_x000a_[from the same as H7704 and H217]_x000a_KJV: Shedeur. _x000a_Root(s): H7704, H217 "/>
    <n v="5"/>
    <x v="3957"/>
    <s v="שׂדה"/>
    <m/>
    <m/>
    <n v="7704"/>
    <s v="שׂדה שׂדי"/>
    <n v="217"/>
    <s v="אור"/>
    <m/>
    <m/>
    <s v="name"/>
    <m/>
    <m/>
    <n v="1"/>
  </r>
  <r>
    <s v="H"/>
    <n v="7800"/>
    <s v="שׁוּשַׁן"/>
    <s v="Shuwshan (shoo-shan') n/l._x000a_1. Shushan, a place in Persia_x000a_[the same as H7799]_x000a_KJV: Shushan. _x000a_Root(s): H7799 "/>
    <n v="21"/>
    <x v="3958"/>
    <m/>
    <m/>
    <m/>
    <n v="7799"/>
    <s v="שׁושׁן שׁושׁן שׁושׁן שׁושׁנה"/>
    <m/>
    <m/>
    <m/>
    <m/>
    <s v="Name/l."/>
    <m/>
    <m/>
    <n v="0"/>
  </r>
  <r>
    <s v="H"/>
    <n v="1069"/>
    <s v="בָּכַר"/>
    <s v="bakar (baw-kar') v._x000a_1. (properly) to burst the womb_x000a_2. (causatively) bear or make early fruit (of woman or tree)_x000a_3. (also, as denominative from H1061) to give the birthright_x000a_[a primitive root]_x000a_KJV: make firstborn, be firstling, bring forth first child (new fruit). _x000a_See also: H1061 "/>
    <n v="4"/>
    <x v="3959"/>
    <s v="בכר"/>
    <m/>
    <m/>
    <m/>
    <m/>
    <m/>
    <m/>
    <m/>
    <m/>
    <s v="verb-stem"/>
    <m/>
    <m/>
    <n v="1"/>
  </r>
  <r>
    <s v="H"/>
    <n v="2764"/>
    <s v="חֵרֶם חֶרֶם"/>
    <s v="cherem (khay'-rem) (or (Zecheriah 14) n-m._x000a_1. physical (as shutting in) a net (either literally or figuratively)_x000a_2. usually a doomed object_x000a_3. abstr. extermination_x000a_[from H2763]_x000a_KJV: (ac-)curse(-d, -d thing), dedicated thing, things which should have been utterly destroyed, (appointed to) utter destruction, devoted (thing), net. _x000a_Root(s): H2763 "/>
    <n v="38"/>
    <x v="3960"/>
    <s v="חרם"/>
    <m/>
    <m/>
    <n v="2763"/>
    <s v="חרם"/>
    <m/>
    <m/>
    <m/>
    <m/>
    <s v="noun masc"/>
    <m/>
    <m/>
    <n v="1"/>
  </r>
  <r>
    <s v="H"/>
    <n v="4171"/>
    <s v="מוּר"/>
    <s v="muwr (moor) v._x000a_1. to alter_x000a_2. (by implication) to barter, to dispose of_x000a_[a primitive root]_x000a_KJV: X at all, (ex-)change, remove. "/>
    <n v="15"/>
    <x v="3961"/>
    <s v="מור"/>
    <m/>
    <m/>
    <m/>
    <m/>
    <m/>
    <m/>
    <m/>
    <m/>
    <s v="verb-stem"/>
    <m/>
    <m/>
    <n v="1"/>
  </r>
  <r>
    <s v="H"/>
    <n v="8545"/>
    <s v="תְּמוּרָה"/>
    <s v="tmuwrah (tem-oo-raw') n-f._x000a_1. barter, compensation_x000a_[from H4171]_x000a_KJV: (ex-)change(-ing), recompense, restitution. _x000a_Root(s): H4171 "/>
    <n v="6"/>
    <x v="3961"/>
    <s v="מור"/>
    <m/>
    <m/>
    <n v="4171"/>
    <s v="מור"/>
    <m/>
    <m/>
    <m/>
    <m/>
    <s v="noun fem"/>
    <m/>
    <m/>
    <n v="1"/>
  </r>
  <r>
    <s v="H"/>
    <n v="3665"/>
    <s v="כָּנַע"/>
    <s v="kana` (kaw-nah') v._x000a_1. (properly) to bend the knee_x000a_2. (hence) to humiliate, vanquish_x000a_[a primitive root]_x000a_KJV: bring down (low), into subjection, under, humble (self), subdue. "/>
    <n v="36"/>
    <x v="3962"/>
    <s v="כנע"/>
    <m/>
    <m/>
    <m/>
    <m/>
    <m/>
    <m/>
    <m/>
    <m/>
    <s v="verb"/>
    <m/>
    <m/>
    <n v="1"/>
  </r>
  <r>
    <s v="H"/>
    <n v="4743"/>
    <s v="מָקַק"/>
    <s v="maqaq (maw-kak') v._x000a_1. to melt_x000a_2. (figuratively) to flow, dwindle, vanish_x000a_[' a primitive root]_x000a_KJV: consume away, be corrupt, dissolve, pine away. "/>
    <n v="10"/>
    <x v="3963"/>
    <s v="מקק"/>
    <m/>
    <m/>
    <m/>
    <m/>
    <m/>
    <m/>
    <m/>
    <m/>
    <s v="verb-stem"/>
    <m/>
    <m/>
    <n v="1"/>
  </r>
  <r>
    <s v="H"/>
    <n v="3782"/>
    <s v="כָּשַׁל"/>
    <s v="kashal (kaw-shal') v._x000a_1. to totter or waver (through weakness of the legs, especially the ankle)_x000a_2. (by implication) to falter, stumble, faint or fall_x000a_[a primitive root]_x000a_KJV: bereave (from the margin), cast down, be decayed, (cause to) fail, (cause, make to) fall (down, -ing), feeble, be (the) ruin(-ed, of), (be) overthrown, (cause to) stumble, X utterly, be weak. "/>
    <n v="65"/>
    <x v="3964"/>
    <s v="כשׁל"/>
    <m/>
    <m/>
    <m/>
    <m/>
    <m/>
    <m/>
    <m/>
    <m/>
    <s v="verb"/>
    <m/>
    <m/>
    <n v="1"/>
  </r>
  <r>
    <s v="H"/>
    <n v="8617"/>
    <s v="תְּקוּמָה"/>
    <s v="tquwmah (tek-oo-maw') n-f._x000a_1. resistfulness_x000a_[from H6965]_x000a_KJV: power to stand. _x000a_Root(s): H6965 "/>
    <n v="1"/>
    <x v="3964"/>
    <s v="קום"/>
    <m/>
    <m/>
    <n v="6965"/>
    <s v="קום"/>
    <m/>
    <m/>
    <m/>
    <m/>
    <s v="noun fem"/>
    <m/>
    <m/>
    <n v="1"/>
  </r>
  <r>
    <s v="H"/>
    <n v="4816"/>
    <s v="מוֹרֶך"/>
    <s v="morek (mo'-rek) n-m._x000a_1. softness, i.e. (figuratively) fear_x000a_[perhaps from H7401]_x000a_KJV: faintness. _x000a_Root(s): H7401"/>
    <n v="1"/>
    <x v="3965"/>
    <s v="רכך"/>
    <m/>
    <m/>
    <n v="7401"/>
    <s v="רכך"/>
    <m/>
    <m/>
    <m/>
    <m/>
    <s v="noun masc"/>
    <m/>
    <m/>
    <n v="1"/>
  </r>
  <r>
    <s v="H"/>
    <n v="5086"/>
    <s v="נָדַף"/>
    <s v="nadaph (naw-daf') v._x000a_1. to shove asunder, i.e. disperse_x000a_[a primitive root]_x000a_KJV: drive (away, to and fro), thrust down, shaken, tossed to and fro. "/>
    <n v="9"/>
    <x v="3965"/>
    <s v="נדף"/>
    <m/>
    <m/>
    <m/>
    <m/>
    <m/>
    <m/>
    <m/>
    <m/>
    <s v="verb-stem"/>
    <m/>
    <m/>
    <n v="1"/>
  </r>
  <r>
    <s v="H"/>
    <n v="4499"/>
    <s v="מְנוּסָה מְנוּסָה"/>
    <s v="mnuwcah (men-oo-saw') (or mnucah {men-oo-saw'}) n-f._x000a_1. retreat_x000a_[feminine of H4498]_x000a_KJV: fleeing, flight. _x000a_Root(s): H4498 "/>
    <n v="2"/>
    <x v="3965"/>
    <m/>
    <m/>
    <m/>
    <n v="4498"/>
    <s v="מנוס"/>
    <m/>
    <m/>
    <m/>
    <m/>
    <s v="noun fem"/>
    <m/>
    <m/>
    <n v="0"/>
  </r>
  <r>
    <s v="H"/>
    <n v="2723"/>
    <s v="חָרבָּה"/>
    <s v="chorbah (khor-baw') n-f._x000a_1. (properly) drought_x000a_2. (by implication) a desolation_x000a_[feminine of H2721]_x000a_KJV: decayed place, desolate (place, -tion), destruction, (laid) waste (place). _x000a_Root(s): H2721 "/>
    <n v="42"/>
    <x v="3966"/>
    <m/>
    <m/>
    <m/>
    <n v="2721"/>
    <s v="חורב"/>
    <m/>
    <m/>
    <m/>
    <m/>
    <s v="noun fem"/>
    <m/>
    <m/>
    <n v="0"/>
  </r>
  <r>
    <s v="H"/>
    <n v="1544"/>
    <s v="גִּלּוּל גִּלּוּל"/>
    <s v="gilluwl (ghil-lool') (or (shortened) gillul {ghil-lool'}) n-m._x000a_1. (properly) a log (as round)_x000a_2. (by implication) an idol_x000a_[from H1556]_x000a_KJV: idol. _x000a_Root(s): H1556 "/>
    <n v="48"/>
    <x v="3967"/>
    <s v="גלל"/>
    <m/>
    <m/>
    <n v="1556"/>
    <s v="גלל"/>
    <m/>
    <m/>
    <m/>
    <m/>
    <s v="noun masc"/>
    <m/>
    <m/>
    <n v="1"/>
  </r>
  <r>
    <s v="H"/>
    <n v="1116"/>
    <s v="בָּמָה"/>
    <s v="bamah (bam-maw') n-f._x000a_1. an elevation_x000a_[from an unused root (meaning to be high)]_x000a_KJV: height, high place, wave. "/>
    <n v="105"/>
    <x v="3967"/>
    <m/>
    <m/>
    <m/>
    <m/>
    <m/>
    <m/>
    <m/>
    <m/>
    <m/>
    <s v="noun fem"/>
    <m/>
    <m/>
    <n v="0"/>
  </r>
  <r>
    <s v="H"/>
    <n v="2553"/>
    <s v="חַמָּן"/>
    <s v="chamman (kham-mawn') n-m._x000a_1. a sun-pillar_x000a_[from H2535]_x000a_KJV: idol, image. _x000a_Root(s): H2535 "/>
    <n v="8"/>
    <x v="3967"/>
    <m/>
    <m/>
    <m/>
    <n v="2535"/>
    <s v="חמה"/>
    <m/>
    <m/>
    <m/>
    <m/>
    <s v="noun masc"/>
    <m/>
    <m/>
    <n v="0"/>
  </r>
  <r>
    <s v="H"/>
    <n v="5359"/>
    <s v="נָקָם"/>
    <s v="naqam (naw-kawm') n-m._x000a_1. revenge_x000a_[from H5358]_x000a_KJV: + avenged, quarrel, vengeance. _x000a_Root(s): H5358 "/>
    <n v="17"/>
    <x v="3968"/>
    <s v="נקם"/>
    <m/>
    <m/>
    <n v="5358"/>
    <s v="נקם"/>
    <m/>
    <m/>
    <m/>
    <m/>
    <s v="noun masc"/>
    <m/>
    <m/>
    <n v="1"/>
  </r>
  <r>
    <s v="H"/>
    <n v="8074"/>
    <s v="שָׁמֵם"/>
    <s v="shamem (shaw-mame') v._x000a_1. to stun (or intransitively, grow numb), i.e. devastate or (figuratively) stupefy (both usually in a passive sense)_x000a_[a primitive root]_x000a_KJV: make amazed, be astonished, (be an) astonish(-ment), (be, bring into, unto, lay, lie, make) desolate(-ion, places), be destitute, destroy (self), (lay, lie, make) waste, wonder. "/>
    <n v="87"/>
    <x v="3969"/>
    <s v="שׁמם"/>
    <m/>
    <m/>
    <m/>
    <m/>
    <m/>
    <m/>
    <m/>
    <m/>
    <s v="verb"/>
    <m/>
    <m/>
    <n v="1"/>
  </r>
  <r>
    <s v="H"/>
    <n v="4347"/>
    <s v="מַכָּה מַכֶּה"/>
    <s v="makkah (mak-kaw') (or (masculine) makkeh {muk-keh'}) n-f._x000a_1. a blow (in 2 Chronicles 2_x000a_2. (by implication) a wound_x000a_3. (figuratively) carnage, also pestilence_x000a_[(plural only) from H5221]_x000a_KJV: beaten, blow, plague, slaughter, smote, X sore, stripe, stroke, wound((-ed)). _x000a_Root(s): H5221 "/>
    <n v="48"/>
    <x v="3970"/>
    <s v="נכה"/>
    <m/>
    <m/>
    <n v="5221"/>
    <s v="נכה"/>
    <m/>
    <m/>
    <m/>
    <m/>
    <s v="noun fem"/>
    <m/>
    <m/>
    <n v="1"/>
  </r>
  <r>
    <s v="H"/>
    <n v="7147"/>
    <s v="קְרִי"/>
    <s v="qriy (ker-ee') n-m._x000a_1. hostile encounter_x000a_[from H7136]_x000a_KJV: contrary. _x000a_Root(s): H7136 "/>
    <n v="7"/>
    <x v="3970"/>
    <s v="קרה"/>
    <m/>
    <m/>
    <n v="7136"/>
    <s v="קרה"/>
    <m/>
    <m/>
    <m/>
    <m/>
    <s v="noun masc"/>
    <m/>
    <m/>
    <n v="1"/>
  </r>
  <r>
    <s v="H"/>
    <n v="5154"/>
    <s v="נְחוּשָׁה נְחוּשָׁה"/>
    <s v="nchuwshah (nekh-oo-shaw') (or nchushah {nekh-oo-shaw'}) n-f._x000a_1. copper_x000a_[feminine of H5153]_x000a_KJV: brass, steel. _x000a_Root(s): H5153 _x000a_Compare: H5176 "/>
    <n v="10"/>
    <x v="3971"/>
    <s v="נחשׁ"/>
    <m/>
    <m/>
    <n v="5153"/>
    <s v="נחושׁ"/>
    <m/>
    <m/>
    <m/>
    <m/>
    <s v="noun fem"/>
    <m/>
    <m/>
    <n v="1"/>
  </r>
  <r>
    <s v="H"/>
    <n v="3256"/>
    <s v="יָסַר"/>
    <s v="yacar (yaw-sar') v._x000a_1. to chastise, literally (with blows) or figuratively (with words)_x000a_2. (hence) to instruct_x000a_[a primitive root]_x000a_KJV: bind, chasten, chastise, correct, instruct, punish, reform, reprove, sore, teach. "/>
    <n v="43"/>
    <x v="3972"/>
    <s v="יסר"/>
    <m/>
    <m/>
    <m/>
    <m/>
    <m/>
    <m/>
    <m/>
    <m/>
    <s v="verb"/>
    <m/>
    <m/>
    <n v="1"/>
  </r>
  <r>
    <s v="H"/>
    <n v="1727"/>
    <s v="דּוּב"/>
    <s v="duwb (doob) v._x000a_1. to mope, i.e. (figuratively) pine_x000a_[a primitive root]_x000a_KJV: sorrow. "/>
    <n v="1"/>
    <x v="3973"/>
    <s v="דוב"/>
    <m/>
    <m/>
    <m/>
    <m/>
    <m/>
    <m/>
    <m/>
    <m/>
    <s v="verb-stem"/>
    <m/>
    <m/>
    <n v="1"/>
  </r>
  <r>
    <s v="H"/>
    <n v="928"/>
    <s v="בֶּהָלָה"/>
    <s v="behalah (beh-haw-law') n-f._x000a_1. panic, destruction_x000a_[from H926]_x000a_KJV: terror, trouble. _x000a_Root(s): H926 "/>
    <n v="4"/>
    <x v="3973"/>
    <m/>
    <m/>
    <m/>
    <n v="926"/>
    <s v="בהל"/>
    <m/>
    <m/>
    <m/>
    <m/>
    <s v="noun fem"/>
    <m/>
    <m/>
    <n v="0"/>
  </r>
  <r>
    <s v="H"/>
    <n v="7829"/>
    <s v="שַׁחֶפֶת"/>
    <s v="shachepheth (shakh-eh'-feth) n-f._x000a_1. emaciation_x000a_[from the same as H7828]_x000a_KJV: consumption. _x000a_Root(s): H7828 "/>
    <n v="2"/>
    <x v="3973"/>
    <m/>
    <m/>
    <m/>
    <n v="7828"/>
    <s v="שׁחף"/>
    <m/>
    <m/>
    <m/>
    <m/>
    <s v="noun fem"/>
    <m/>
    <m/>
    <n v="0"/>
  </r>
  <r>
    <s v="H"/>
    <n v="6920"/>
    <s v="קַדַּחַת"/>
    <s v="qaddachath (kad-dakh'-ath) n-f._x000a_1. inflammation, i.e. febrile disease_x000a_[from H6919]_x000a_KJV: burning ague, fever. _x000a_Root(s): H6919 "/>
    <n v="2"/>
    <x v="3973"/>
    <s v="קדח"/>
    <m/>
    <m/>
    <n v="6919"/>
    <s v="קדח"/>
    <m/>
    <m/>
    <m/>
    <m/>
    <s v="noun fem"/>
    <m/>
    <m/>
    <n v="1"/>
  </r>
  <r>
    <s v="H"/>
    <n v="7385"/>
    <s v="רִיק"/>
    <s v="riyq (reek) n-m._x000a_1. emptiness_x000a_2. (figuratively) a worthless thing_x000a_3. adverbially, in vain_x000a_[from H7324]_x000a_KJV: empty, to no purpose, (in) vain (thing), vanity. _x000a_Root(s): H7324 "/>
    <n v="12"/>
    <x v="3973"/>
    <s v="רוק"/>
    <m/>
    <m/>
    <n v="7324"/>
    <s v="רוק"/>
    <m/>
    <m/>
    <m/>
    <m/>
    <s v="noun masc"/>
    <m/>
    <m/>
    <n v="1"/>
  </r>
  <r>
    <s v="H"/>
    <n v="3988"/>
    <s v="מָאַס"/>
    <s v="ma'ac (maw-as') v._x000a_1. to spurn_x000a_2. (intransitively) to disappear_x000a_[a primitive root]_x000a_KJV: abhor, cast away (off), contemn, despise, disdain, (become) loathe(some), melt away, refuse, reject, reprobate, X utterly, vile person. "/>
    <n v="75"/>
    <x v="3974"/>
    <s v="מאס"/>
    <m/>
    <m/>
    <m/>
    <m/>
    <m/>
    <m/>
    <m/>
    <m/>
    <s v="verb"/>
    <m/>
    <m/>
    <n v="1"/>
  </r>
  <r>
    <s v="H"/>
    <n v="4133"/>
    <s v="מוֹטָה"/>
    <s v="mowtah (mo-taw') n-f._x000a_1. a pole_x000a_2. (by implication) an ox-bow_x000a_3. (hence) a yoke (either literal or figurative)_x000a_[feminine of H4132]_x000a_KJV: bands, heavy, staves, yoke. _x000a_Root(s): H4132 "/>
    <n v="12"/>
    <x v="3975"/>
    <m/>
    <m/>
    <m/>
    <n v="4132"/>
    <s v="מוט"/>
    <m/>
    <m/>
    <m/>
    <m/>
    <s v="noun fem"/>
    <m/>
    <m/>
    <n v="0"/>
  </r>
  <r>
    <s v="H"/>
    <n v="6968"/>
    <s v="קוֹמְמִיוּת"/>
    <s v="qowmmiyuwth (ko-mem-ee-yooth') n-f._x000a_1. elevation_x000a_2. (adverbially) standing uprightly_x000a_3. (figuratively) upright_x000a_[from H6965]_x000a_KJV: upright. _x000a_Root(s): H6965 "/>
    <n v="1"/>
    <x v="3975"/>
    <s v="קום"/>
    <m/>
    <m/>
    <n v="6965"/>
    <s v="קום"/>
    <m/>
    <m/>
    <m/>
    <m/>
    <s v="noun fem"/>
    <m/>
    <m/>
    <n v="1"/>
  </r>
  <r>
    <s v="H"/>
    <n v="1602"/>
    <s v="גָּעַל"/>
    <s v="ga`al (gaw-al') v._x000a_1. to detest_x000a_2. (by implication) to reject_x000a_[a primitive root]_x000a_KJV: abhor, fail, lothe, vilely cast away. "/>
    <n v="10"/>
    <x v="3976"/>
    <s v="געל"/>
    <m/>
    <m/>
    <m/>
    <m/>
    <m/>
    <m/>
    <m/>
    <m/>
    <s v="verb-stem"/>
    <m/>
    <m/>
    <n v="1"/>
  </r>
  <r>
    <s v="H"/>
    <n v="1210"/>
    <s v="בָּצִיר"/>
    <s v="batsiyr (baw-tseer') n-m._x000a_1. clipped_x000a_2. the grape crop_x000a_[from H1219]_x000a_KJV: vintage. _x000a_Root(s): H1219 "/>
    <n v="8"/>
    <x v="3977"/>
    <s v="בצר"/>
    <m/>
    <m/>
    <n v="1219"/>
    <s v="בצר"/>
    <m/>
    <m/>
    <m/>
    <m/>
    <s v="noun masc"/>
    <m/>
    <m/>
    <n v="1"/>
  </r>
  <r>
    <s v="H"/>
    <n v="1786"/>
    <s v="דַּיִשׁ"/>
    <s v="dayish (dah-yish') n-m._x000a_1. threshing-time_x000a_[from H1758]_x000a_KJV: threshing. _x000a_Root(s): H1758 "/>
    <n v="1"/>
    <x v="3977"/>
    <s v="דושׁ דישׁ"/>
    <m/>
    <m/>
    <n v="1758"/>
    <s v="דושׁ דושׁ דישׁ"/>
    <m/>
    <m/>
    <m/>
    <m/>
    <s v="noun masc"/>
    <m/>
    <m/>
    <n v="1"/>
  </r>
  <r>
    <s v="H"/>
    <n v="2981"/>
    <s v="יְבוּל"/>
    <s v="ybuwl (yeb-ool') n-m._x000a_1. produce, i.e. a crop or (figuratively) wealth_x000a_[from H2986]_x000a_KJV: fruit, increase. _x000a_Root(s): H2986 "/>
    <n v="13"/>
    <x v="3978"/>
    <s v="יבל"/>
    <m/>
    <m/>
    <n v="2986"/>
    <s v="יבל"/>
    <m/>
    <m/>
    <m/>
    <m/>
    <s v="noun masc"/>
    <m/>
    <m/>
    <n v="1"/>
  </r>
  <r>
    <s v="H"/>
    <n v="4906"/>
    <s v="מַשׂכִּיתּ"/>
    <s v="maskiyth (mas-keeth') n-f._x000a_1. a figure (carved on stone, the wall, or any object)_x000a_2. (figuratively) imagination_x000a_[from the same as H7906]_x000a_KJV: conceit, image(-ry), picture, X wish. _x000a_Root(s): H7906 "/>
    <n v="6"/>
    <x v="3979"/>
    <m/>
    <m/>
    <m/>
    <n v="7906"/>
    <s v="שׂכו"/>
    <m/>
    <m/>
    <m/>
    <m/>
    <s v="noun fem"/>
    <m/>
    <m/>
    <n v="0"/>
  </r>
  <r>
    <s v="H"/>
    <n v="6133"/>
    <s v="עֵקֶר"/>
    <s v="`eqer (ay'-ker) n-m._x000a_1. stock_x000a_[from H6131. figuratively, a transplanted person, i.e. naturalized citizen]_x000a_ Root(s): H6131 "/>
    <n v="1"/>
    <x v="3980"/>
    <s v="עקר"/>
    <m/>
    <m/>
    <n v="6131"/>
    <s v="עקר"/>
    <m/>
    <m/>
    <m/>
    <m/>
    <s v="noun masc"/>
    <m/>
    <m/>
    <n v="1"/>
  </r>
  <r>
    <s v="H"/>
    <n v="4466"/>
    <s v="מִמכֶּרֶת"/>
    <s v="mimkereth (mim-keh'-reth) n-f._x000a_1. a sale_x000a_[feminine of H4465]_x000a_KJV: + sold as. _x000a_Root(s): H4465 "/>
    <n v="1"/>
    <x v="3981"/>
    <m/>
    <m/>
    <m/>
    <n v="4465"/>
    <s v="ממכר"/>
    <m/>
    <m/>
    <m/>
    <m/>
    <s v="noun fem"/>
    <m/>
    <m/>
    <n v="0"/>
  </r>
  <r>
    <s v="H"/>
    <n v="4768"/>
    <s v="מַרבִּיתּ"/>
    <s v="marbiyth (mar-beeth') n-f._x000a_1. a multitude_x000a_2. also offspring_x000a_3. specifically interest (on capital)_x000a_[from H7235]_x000a_KJV: greatest part, greatness, increase, multitude. _x000a_Root(s): H7235 "/>
    <n v="5"/>
    <x v="3982"/>
    <s v="רבה"/>
    <m/>
    <m/>
    <n v="7235"/>
    <s v="רבה"/>
    <m/>
    <m/>
    <m/>
    <m/>
    <s v="noun fem"/>
    <m/>
    <m/>
    <n v="1"/>
  </r>
  <r>
    <s v="H"/>
    <n v="8635"/>
    <s v="תַּרבּוּת"/>
    <s v="tarbuwth (tar-booth') n-f._x000a_1. multiplication, i.e. progeny_x000a_[from H7235]_x000a_KJV: increase. _x000a_Root(s): H7235 "/>
    <n v="2"/>
    <x v="3983"/>
    <s v="רבה"/>
    <m/>
    <m/>
    <n v="7235"/>
    <s v="רבה"/>
    <m/>
    <m/>
    <m/>
    <m/>
    <s v="noun fem"/>
    <m/>
    <m/>
    <n v="1"/>
  </r>
  <r>
    <s v="H"/>
    <n v="4131"/>
    <s v="מוֹט"/>
    <s v="mowt (mote) v._x000a_1. to waver_x000a_2. (by implication) , to slip, shake, fall_x000a_[a primitive root]_x000a_KJV: be carried, cast, be out of course, be fallen in decay, X exceedingly, fall(-ing down), be (re-)moved, be ready, shake, slide, slip. "/>
    <n v="39"/>
    <x v="3984"/>
    <s v="מוט"/>
    <m/>
    <m/>
    <m/>
    <m/>
    <m/>
    <m/>
    <m/>
    <m/>
    <s v="verb"/>
    <m/>
    <m/>
    <n v="1"/>
  </r>
  <r>
    <s v="H"/>
    <n v="4054"/>
    <s v="מִגרָשׁ מִגרָשָׁה"/>
    <s v="migrash (mig-rawsh') (also (in plural) feminine (Ezek. 27) n-m._x000a_1. a suburb (i.e. open country whither flocks are driven from pasture)_x000a_2. (hence) the area around a building, or the margin of the sea_x000a_[from H1644]_x000a_KJV: cast out, suburb. _x000a_Root(s): H1644 "/>
    <n v="115"/>
    <x v="3985"/>
    <s v="גרשׁ"/>
    <m/>
    <m/>
    <n v="1644"/>
    <s v="גרשׁ"/>
    <m/>
    <m/>
    <m/>
    <m/>
    <s v="noun masc"/>
    <m/>
    <m/>
    <n v="1"/>
  </r>
  <r>
    <s v="H"/>
    <n v="4134"/>
    <s v="מוּך"/>
    <s v="muwk (mook) v._x000a_1. to become thin, i.e. (figuratively) be impoverished_x000a_[a primitive root]_x000a_KJV: be (waxen) poor(-er). "/>
    <n v="5"/>
    <x v="3986"/>
    <s v="מוך"/>
    <m/>
    <m/>
    <m/>
    <m/>
    <m/>
    <m/>
    <m/>
    <m/>
    <s v="verb-stem"/>
    <m/>
    <m/>
    <n v="1"/>
  </r>
  <r>
    <s v="H"/>
    <n v="1353"/>
    <s v="גְּאוּלָּה"/>
    <s v="gullah (gheh-ool-law') n-f._x000a_1. redemption (including the right and the object)_x000a_2. (by implication) relationship_x000a_[feminine passive participle of H1350]_x000a_KJV: kindred, redeem, redemption, right. _x000a_Root(s): H1350 "/>
    <n v="14"/>
    <x v="3987"/>
    <s v="גאל"/>
    <m/>
    <m/>
    <n v="1350"/>
    <s v="גאל"/>
    <m/>
    <m/>
    <m/>
    <m/>
    <s v="noun fem"/>
    <m/>
    <m/>
    <n v="1"/>
  </r>
  <r>
    <s v="H"/>
    <n v="6783"/>
    <s v="צְּמִיתּוּת צְּמִתוּת"/>
    <s v="tsmiythuth (tsem-ee-thooth') (or tsmithuth {tsem-ee-thooth'}) n-f._x000a_1. excision, i.e. destruction_x000a_2. used only (adverbially) with prepositional prefix to extinction, i.e. perpetually_x000a_[from H6789]_x000a_KJV: ever. _x000a_Root(s): H6789 "/>
    <n v="2"/>
    <x v="3988"/>
    <s v="צמת"/>
    <m/>
    <m/>
    <n v="6789"/>
    <s v="צמת"/>
    <m/>
    <m/>
    <m/>
    <m/>
    <s v="noun fem"/>
    <m/>
    <m/>
    <n v="1"/>
  </r>
  <r>
    <s v="H"/>
    <n v="3465"/>
    <s v="יָשָׁן"/>
    <s v="yashan (yaw-shawn') adj._x000a_1. old_x000a_[from H3462]_x000a_KJV: old. _x000a_Root(s): H3462 "/>
    <n v="6"/>
    <x v="3989"/>
    <s v="ישׁן"/>
    <m/>
    <m/>
    <n v="3462"/>
    <s v="ישׁן"/>
    <m/>
    <m/>
    <m/>
    <m/>
    <s v="adjective"/>
    <m/>
    <m/>
    <n v="1"/>
  </r>
  <r>
    <s v="H"/>
    <n v="8671"/>
    <s v="תְּשִׁיעִי"/>
    <s v="tshiy`iy (tesh-ee-ee') adj._x000a_1. ninth_x000a_[ord. from H8672]_x000a_KJV: ninth. _x000a_Root(s): H8672 "/>
    <n v="18"/>
    <x v="3989"/>
    <m/>
    <m/>
    <m/>
    <n v="8672"/>
    <s v="תשׁע תשׁעה"/>
    <m/>
    <m/>
    <m/>
    <m/>
    <s v="adjective"/>
    <m/>
    <m/>
    <n v="0"/>
  </r>
  <r>
    <s v="H"/>
    <n v="4465"/>
    <s v="מִמכָּר"/>
    <s v="mimkar (mim-kawr') n-m._x000a_1. merchandise_x000a_2. abstractly, a selling_x000a_[from H4376]_x000a_KJV: X ought, (that which cometh of) sale, that which...sold, ware. _x000a_Root(s): H4376 "/>
    <n v="10"/>
    <x v="3990"/>
    <s v="מכר"/>
    <m/>
    <m/>
    <n v="4376"/>
    <s v="מכר"/>
    <m/>
    <m/>
    <m/>
    <m/>
    <s v="noun masc"/>
    <m/>
    <m/>
    <n v="1"/>
  </r>
  <r>
    <s v="H"/>
    <n v="5599"/>
    <s v="סָפִיַח"/>
    <s v="caphiyach (saw-fee'-akh) n-m._x000a_1. something (spontaneously) falling off, i.e. a self-sown crop_x000a_2. (figuratively) a freshet_x000a_[from H5596]_x000a_KJV: (such) things as (which) grow (of themselves), which groweth of its own accord (itself). _x000a_Root(s): H5596 "/>
    <n v="5"/>
    <x v="3991"/>
    <s v="ספח שׂפח"/>
    <m/>
    <m/>
    <n v="5596"/>
    <s v="ספח שׂפח"/>
    <m/>
    <m/>
    <m/>
    <m/>
    <s v="noun masc"/>
    <m/>
    <m/>
    <n v="1"/>
  </r>
  <r>
    <s v="H"/>
    <n v="2168"/>
    <s v="זָמַר"/>
    <s v="zamar (zaw-mar') v._x000a_1. to trim (a vine)_x000a_[a primitive root]_x000a_KJV: prune. _x000a_Compare: H2167, H5568, H6785 "/>
    <n v="3"/>
    <x v="3992"/>
    <s v="זמר"/>
    <m/>
    <m/>
    <m/>
    <m/>
    <m/>
    <m/>
    <m/>
    <m/>
    <s v="verb"/>
    <m/>
    <m/>
    <n v="1"/>
  </r>
  <r>
    <s v="H"/>
    <n v="6567"/>
    <s v="פָּרָשׁ"/>
    <s v="parash (paw-rash') v._x000a_1. to separate_x000a_2. (literally) to disperse_x000a_3. (figuratively) to specify_x000a_4. (by implication) to wound_x000a_[a primitive root]_x000a_KJV: scatter, declare, distinctly, shew, sting. "/>
    <n v="5"/>
    <x v="3993"/>
    <s v="פּרשׁ"/>
    <m/>
    <m/>
    <m/>
    <m/>
    <m/>
    <m/>
    <m/>
    <m/>
    <s v="verb"/>
    <m/>
    <m/>
    <n v="1"/>
  </r>
  <r>
    <s v="H"/>
    <n v="1704"/>
    <s v="דִּברִי"/>
    <s v="Dibriy (dib-ree') n/p._x000a_1. wordy_x000a_2. Dibri, an Israelite_x000a_[from H1697]_x000a_KJV: Dibri. _x000a_Root(s): H1697 "/>
    <n v="1"/>
    <x v="3994"/>
    <m/>
    <m/>
    <m/>
    <n v="1697"/>
    <s v="דבר"/>
    <m/>
    <m/>
    <m/>
    <m/>
    <s v="name"/>
    <m/>
    <m/>
    <n v="0"/>
  </r>
  <r>
    <s v="H"/>
    <n v="8020"/>
    <s v="שַׁלמַן"/>
    <s v="Shalman (shal-man') n/p._x000a_1. Shalman, a king apparently of Assyria_x000a_[of foreign derivation]_x000a_KJV: Shalman. _x000a_Compare: H8022 "/>
    <n v="8"/>
    <x v="3994"/>
    <m/>
    <m/>
    <m/>
    <m/>
    <m/>
    <m/>
    <m/>
    <m/>
    <m/>
    <s v="name"/>
    <m/>
    <m/>
    <n v="0"/>
  </r>
  <r>
    <s v="H"/>
    <n v="8019"/>
    <s v="שְׁלוֹמִיתּ שְׁלוֹמִיתּ"/>
    <s v="Shlomiyth (shel-o-meeth') (or Shlowmiyth (Ezra 8) n/p._x000a_1. peaceableness_x000a_2. Shelomith, the name of five Israelites and three Israelitesses_x000a_[from H7965]_x000a_KJV: Shelomith. _x000a_Root(s): H7965 "/>
    <n v="8"/>
    <x v="3994"/>
    <s v="שׁלם"/>
    <m/>
    <m/>
    <n v="7965"/>
    <s v="שׁלום שׁלום"/>
    <m/>
    <m/>
    <m/>
    <m/>
    <s v="name"/>
    <m/>
    <m/>
    <n v="1"/>
  </r>
  <r>
    <s v="H"/>
    <n v="3481"/>
    <s v="יִשׂרְאֵלִי"/>
    <s v="Yisr'eliy (yis-reh-ay-lee') adj._x000a_1. a Jisreelite or descendant of Jisrael_x000a_[patronymically from H3478]_x000a_KJV: of Israel, Israelite. _x000a_Root(s): H3478 "/>
    <n v="2"/>
    <x v="3995"/>
    <m/>
    <m/>
    <m/>
    <n v="3478"/>
    <s v="ישׂראל"/>
    <m/>
    <m/>
    <m/>
    <m/>
    <s v="adjective"/>
    <m/>
    <m/>
    <n v="0"/>
  </r>
  <r>
    <s v="H"/>
    <n v="3482"/>
    <s v="יִשׂרְאֵלִיתּ"/>
    <s v="Yisr'eliyth (yis-reh-ay-leeth') adj._x000a_1. a Jisreelitess or female descendant of Jisrael_x000a_[feminine of H3481]_x000a_KJV: Israelitish. _x000a_Root(s): H3481 "/>
    <n v="3"/>
    <x v="3995"/>
    <m/>
    <m/>
    <m/>
    <n v="3481"/>
    <s v="ישׂראלי"/>
    <m/>
    <m/>
    <m/>
    <m/>
    <s v="adjective"/>
    <m/>
    <m/>
    <n v="0"/>
  </r>
  <r>
    <s v="H"/>
    <n v="4635"/>
    <s v="מַעֲרֶכֶת"/>
    <s v="ma`areketh (mah-ar-eh'-keth) n-f._x000a_1. an arrangement_x000a_2. (concretely) a pile (of loaves)_x000a_[from H6186]_x000a_KJV: row, shewbread. _x000a_Root(s): H6186 "/>
    <n v="9"/>
    <x v="3996"/>
    <s v="ערך"/>
    <m/>
    <m/>
    <n v="6186"/>
    <s v="ערך"/>
    <m/>
    <m/>
    <m/>
    <m/>
    <s v="noun fem"/>
    <m/>
    <m/>
    <n v="1"/>
  </r>
  <r>
    <s v="H"/>
    <n v="1926"/>
    <s v="הָדָר"/>
    <s v="hadar (haw-dawr') n-m._x000a_1. magnificence, i.e. ornament or splendor_x000a_[from H1921]_x000a_KJV: beauty, comeliness, excellency, glorious, glory, goodly, honour, majesty. _x000a_Root(s): H1921 "/>
    <n v="30"/>
    <x v="3997"/>
    <s v="הדר"/>
    <m/>
    <m/>
    <n v="1921"/>
    <s v="הדר"/>
    <m/>
    <m/>
    <m/>
    <m/>
    <s v="noun masc"/>
    <m/>
    <m/>
    <n v="1"/>
  </r>
  <r>
    <s v="H"/>
    <n v="5687"/>
    <s v="עָבוֹת עָבוֹת"/>
    <s v="`aboth (aw-both') (or rabowth {aw-both'}) adj._x000a_1. intwined, i.e. dense_x000a_[from H5686]_x000a_KJV: thick. _x000a_Root(s): H5686 "/>
    <n v="4"/>
    <x v="3997"/>
    <s v="עבת"/>
    <m/>
    <m/>
    <n v="5686"/>
    <s v="עבת"/>
    <m/>
    <m/>
    <m/>
    <m/>
    <s v="adjective"/>
    <m/>
    <m/>
    <n v="1"/>
  </r>
  <r>
    <s v="H"/>
    <n v="6155"/>
    <s v="עָרָב"/>
    <s v="`arab (aw-rawb') n-f._x000a_1. a willow (from the use of osiers as wattles)_x000a_[from H6148]_x000a_KJV: willow. _x000a_Root(s): H6148 "/>
    <n v="5"/>
    <x v="3997"/>
    <s v="ערב"/>
    <m/>
    <m/>
    <n v="6148"/>
    <s v="ערב"/>
    <m/>
    <m/>
    <m/>
    <m/>
    <s v="noun fem"/>
    <m/>
    <m/>
    <n v="1"/>
  </r>
  <r>
    <s v="H"/>
    <n v="6057"/>
    <s v="עָנָף"/>
    <s v="`anaph (aw-nawf') n-m._x000a_1. a twig (as covering the limbs)_x000a_[from an unused root meaning to cover]_x000a_KJV: bough, branch. "/>
    <n v="7"/>
    <x v="3997"/>
    <m/>
    <m/>
    <m/>
    <m/>
    <m/>
    <m/>
    <m/>
    <m/>
    <m/>
    <s v="noun masc"/>
    <m/>
    <m/>
    <n v="0"/>
  </r>
  <r>
    <s v="H"/>
    <n v="8055"/>
    <s v="שָׂמַח"/>
    <s v="samach (saw-makh') v._x000a_1. probably to brighten up, i.e. (figuratively) be (causatively, make) blithe or gleesome_x000a_[a primitive root]_x000a_KJV: cheer up, be (make) glad, (have, make) joy(-ful), be (make) merry, (cause to, make to) rejoice, X very. "/>
    <n v="151"/>
    <x v="3997"/>
    <s v="שׂמח"/>
    <m/>
    <m/>
    <m/>
    <m/>
    <m/>
    <m/>
    <m/>
    <m/>
    <s v="verb"/>
    <m/>
    <m/>
    <n v="1"/>
  </r>
  <r>
    <s v="H"/>
    <n v="6116"/>
    <s v="עֲצָרָה עֲצֶרֶת"/>
    <s v="`atsarah (ats-aw-raw') (or matsereth {ats-eh'-reth}) n-f._x000a_1. an assembly, especially on a festival or holiday_x000a_[from H6113]_x000a_KJV: (solemn) assembly (meeting). _x000a_Root(s): H6113 "/>
    <n v="11"/>
    <x v="3998"/>
    <s v="עצר"/>
    <m/>
    <m/>
    <n v="6113"/>
    <s v="עצר"/>
    <m/>
    <m/>
    <m/>
    <m/>
    <s v="noun fem"/>
    <m/>
    <m/>
    <n v="1"/>
  </r>
  <r>
    <s v="H"/>
    <n v="8643"/>
    <s v="תְּרוּעָה"/>
    <s v="truw`ah (ter-oo-aw') n-f._x000a_1. clamor, i.e. acclamation of joy or a battle-cry_x000a_2. especially clangor of trumpets, as an alarum_x000a_[from H7321]_x000a_KJV: alarm, blow(- ing) (of, the) (trumpets), joy, jubile, loud noise, rejoicing, shout(-ing), (high, joyful) sound(-ing). _x000a_Root(s): H7321 "/>
    <n v="36"/>
    <x v="3999"/>
    <s v="רוע"/>
    <m/>
    <m/>
    <n v="7321"/>
    <s v="רוע"/>
    <m/>
    <m/>
    <m/>
    <m/>
    <s v="noun fem"/>
    <m/>
    <m/>
    <n v="1"/>
  </r>
  <r>
    <s v="H"/>
    <n v="7039"/>
    <s v="קָלִי קָלִיא"/>
    <s v="qaliy (kaw-lee') (or qaliyi {kaw-lee'}) n-m._x000a_1. roasted ears of grain_x000a_[from H7033]_x000a_KJV: parched corn. _x000a_Root(s): H7033 "/>
    <n v="6"/>
    <x v="4000"/>
    <m/>
    <m/>
    <m/>
    <n v="7033"/>
    <s v="קלה"/>
    <m/>
    <m/>
    <m/>
    <m/>
    <s v="noun masc"/>
    <m/>
    <m/>
    <n v="0"/>
  </r>
  <r>
    <s v="H"/>
    <n v="4893"/>
    <s v="מִשׁחָת מָשׁחָת"/>
    <s v="mishchath (mish-khawth') (or moshchath {mosh-khawth'}) n-m._x000a_1. disfigurement_x000a_[from H7843]_x000a_KJV: corruption, marred. _x000a_Root(s): H7843 "/>
    <n v="2"/>
    <x v="4001"/>
    <s v="שׁחת"/>
    <m/>
    <m/>
    <n v="7843"/>
    <s v="שׁחת"/>
    <m/>
    <m/>
    <m/>
    <m/>
    <s v="noun masc"/>
    <m/>
    <m/>
    <n v="1"/>
  </r>
  <r>
    <s v="H"/>
    <n v="3807"/>
    <s v="כָּתַת"/>
    <s v="kathath (kaw-thath') v._x000a_1. to bruise or violently strike_x000a_[a primitive root]_x000a_KJV: beat (down, to pieces), break in pieces, crushed, destroy, discomfit, smite, stamp. "/>
    <n v="17"/>
    <x v="4002"/>
    <s v="כתת"/>
    <m/>
    <m/>
    <m/>
    <m/>
    <m/>
    <m/>
    <m/>
    <m/>
    <s v="verb"/>
    <m/>
    <m/>
    <n v="1"/>
  </r>
  <r>
    <s v="H"/>
    <n v="4600"/>
    <s v="מָעַך"/>
    <s v="ma`ak (maw-ak') v._x000a_1. to press, i.e. to pierce, emasculate, handle_x000a_[a primitive root]_x000a_KJV: bruised, stuck, be pressed. "/>
    <n v="3"/>
    <x v="4002"/>
    <s v="מעך"/>
    <m/>
    <m/>
    <m/>
    <m/>
    <m/>
    <m/>
    <m/>
    <m/>
    <s v="verb-stem"/>
    <m/>
    <m/>
    <n v="1"/>
  </r>
  <r>
    <s v="H"/>
    <n v="5423"/>
    <s v="נָתַק"/>
    <s v="nathaq (naw-thak') v._x000a_1. to tear off_x000a_[a primitive root]_x000a_KJV: break (off), burst, draw (away), lift up, pluck (away, off), pull (out), root out. "/>
    <n v="27"/>
    <x v="4002"/>
    <s v="נתק"/>
    <m/>
    <m/>
    <m/>
    <m/>
    <m/>
    <m/>
    <m/>
    <m/>
    <s v="verb"/>
    <m/>
    <m/>
    <n v="1"/>
  </r>
  <r>
    <s v="H"/>
    <n v="7038"/>
    <s v="קָלַט"/>
    <s v="qalat (kaw-lat') v._x000a_1. to maim_x000a_[a primitive root]_x000a_KJV: lacking in his parts. "/>
    <n v="1"/>
    <x v="4003"/>
    <s v="קלט"/>
    <m/>
    <m/>
    <m/>
    <m/>
    <m/>
    <m/>
    <m/>
    <m/>
    <s v="verb-stem"/>
    <m/>
    <m/>
    <n v="1"/>
  </r>
  <r>
    <s v="H"/>
    <n v="2990"/>
    <s v="יַבֵּל"/>
    <s v="yabbel (yab-bale') n-m._x000a_1. having running sores_x000a_[from H2986]_x000a_KJV: wen. _x000a_Root(s): H2986 "/>
    <n v="1"/>
    <x v="4004"/>
    <s v="יבל"/>
    <m/>
    <m/>
    <n v="2986"/>
    <s v="יבל"/>
    <m/>
    <m/>
    <m/>
    <m/>
    <s v="noun masc"/>
    <m/>
    <m/>
    <n v="1"/>
  </r>
  <r>
    <s v="H"/>
    <n v="5788"/>
    <s v="עִוָּרוֹן עַוֶּרֶת"/>
    <s v="`ivvarown (iv-vaw-rone') (and (feminine) avvereth {av-veh'-reth}) n-m._x000a_1. blindness_x000a_[from H5787]_x000a_KJV: blind(-ness). _x000a_Root(s): H5787 "/>
    <n v="3"/>
    <x v="4004"/>
    <m/>
    <m/>
    <m/>
    <n v="5787"/>
    <s v="עור"/>
    <m/>
    <m/>
    <m/>
    <m/>
    <s v="noun masc"/>
    <m/>
    <m/>
    <n v="0"/>
  </r>
  <r>
    <s v="H"/>
    <n v="1384"/>
    <s v="גִּבֵּן"/>
    <s v="gibben (gib-bane') adj._x000a_1. hunch-backed_x000a_[from an unused root meaning to be arched or contracted]_x000a_KJV: crookbackt. "/>
    <n v="1"/>
    <x v="4005"/>
    <s v="גבן"/>
    <m/>
    <m/>
    <m/>
    <m/>
    <m/>
    <m/>
    <m/>
    <m/>
    <s v="adjective"/>
    <m/>
    <m/>
    <n v="1"/>
  </r>
  <r>
    <s v="H"/>
    <n v="4790"/>
    <s v="מְרוַֹח"/>
    <s v="mrowach (mer-o-akh') n-m._x000a_1. bruised, i.e. emasculated_x000a_[from H4799]_x000a_KJV: broken. _x000a_Root(s): H4799 "/>
    <n v="1"/>
    <x v="4005"/>
    <s v="מרח"/>
    <m/>
    <m/>
    <n v="4799"/>
    <s v="מרח"/>
    <m/>
    <m/>
    <m/>
    <m/>
    <s v="noun masc"/>
    <m/>
    <m/>
    <n v="1"/>
  </r>
  <r>
    <s v="H"/>
    <n v="810"/>
    <s v="אֶשֶׁך"/>
    <s v="eshek (eh'-shek) n-m._x000a_1. a testicle (as a lump)_x000a_[from an unused root (probably meaning to bunch together)]_x000a_KJV: stone. "/>
    <n v="1"/>
    <x v="4005"/>
    <m/>
    <m/>
    <m/>
    <m/>
    <m/>
    <m/>
    <m/>
    <m/>
    <m/>
    <s v="noun masc"/>
    <m/>
    <m/>
    <n v="0"/>
  </r>
  <r>
    <s v="H"/>
    <n v="1618"/>
    <s v="גָּרָב"/>
    <s v="garab (gaw-rawb') n-m._x000a_1. scurf (from itching)_x000a_[from an unused root meaning to scratch]_x000a_KJV: scab, scurvy. "/>
    <n v="3"/>
    <x v="4005"/>
    <m/>
    <m/>
    <m/>
    <m/>
    <m/>
    <m/>
    <m/>
    <m/>
    <m/>
    <s v="noun masc"/>
    <m/>
    <m/>
    <n v="0"/>
  </r>
  <r>
    <s v="H"/>
    <n v="3217"/>
    <s v="יַלֶּפֶת"/>
    <s v="yallepheth (yal-leh'-feth) n-f._x000a_1. scurf or tetter_x000a_[from an unused root apparently meaning to stick or scrape]_x000a_KJV: scabbed. "/>
    <n v="2"/>
    <x v="4005"/>
    <m/>
    <m/>
    <m/>
    <m/>
    <m/>
    <m/>
    <m/>
    <m/>
    <m/>
    <s v="noun fem"/>
    <m/>
    <m/>
    <n v="0"/>
  </r>
  <r>
    <s v="H"/>
    <n v="8400"/>
    <s v="תְּבַלּוּל"/>
    <s v="tballul (teb-al-lool') n-m._x000a_1. blemish_x000a_[from H1101 in the original sense of flowing]_x000a_ Root(s): H1101 "/>
    <n v="1"/>
    <x v="4005"/>
    <s v="בלל"/>
    <m/>
    <m/>
    <n v="1101"/>
    <s v="בלל"/>
    <m/>
    <m/>
    <m/>
    <m/>
    <s v="noun masc"/>
    <m/>
    <m/>
    <n v="1"/>
  </r>
  <r>
    <s v="H"/>
    <n v="7667"/>
    <s v="שֶׁבֶר שֵׁבֶר"/>
    <s v="sheber (sheh'-ber) (or sheber {shay'-ber}) n-m._x000a_1. a fracture, figuratively, ruin_x000a_2. specifically, a solution (of a dream)_x000a_[from H7665]_x000a_KJV: affliction, breach, breaking, broken(-footed, -handed), bruise, crashing, destruction, hurt, interpretation, vexation. _x000a_Root(s): H7665 "/>
    <n v="44"/>
    <x v="4006"/>
    <s v="שׁבר"/>
    <m/>
    <m/>
    <n v="7665"/>
    <s v="שׁבר"/>
    <m/>
    <m/>
    <m/>
    <m/>
    <s v="noun masc"/>
    <m/>
    <m/>
    <n v="1"/>
  </r>
  <r>
    <s v="H"/>
    <n v="6455"/>
    <s v="פִּסֵַּח"/>
    <s v="picceach (pis-say'-akh) adj._x000a_1. lame_x000a_[from H6452]_x000a_KJV: lame. _x000a_Root(s): H6452 "/>
    <n v="13"/>
    <x v="4007"/>
    <s v="פסח"/>
    <m/>
    <m/>
    <n v="6452"/>
    <s v="פסח"/>
    <m/>
    <m/>
    <m/>
    <m/>
    <s v="adjective"/>
    <m/>
    <m/>
    <n v="1"/>
  </r>
  <r>
    <s v="H"/>
    <n v="8311"/>
    <s v="שָׂרַע"/>
    <s v="sara` (saw-rah') v._x000a_1. to prolong, i.e. (reflex) be deformed by excess of members_x000a_[a primitive root]_x000a_KJV: stretch out self, (have any) superfluous thing. "/>
    <n v="3"/>
    <x v="4007"/>
    <s v="שׂרע"/>
    <m/>
    <m/>
    <m/>
    <m/>
    <m/>
    <m/>
    <m/>
    <m/>
    <s v="verb-stem"/>
    <m/>
    <m/>
    <n v="1"/>
  </r>
  <r>
    <s v="H"/>
    <n v="3971"/>
    <s v="מאוּם מוּם"/>
    <s v="m'uwm (moom) (usually muwm {moom}) n-m._x000a_1. (physically or morally) a blemish_x000a_[as if passive participle from an unused root probably meaning to stain]_x000a_KJV: blemish, blot, spot. "/>
    <n v="22"/>
    <x v="4008"/>
    <m/>
    <m/>
    <m/>
    <m/>
    <m/>
    <m/>
    <m/>
    <m/>
    <m/>
    <s v="noun masc"/>
    <m/>
    <m/>
    <n v="0"/>
  </r>
  <r>
    <s v="H"/>
    <n v="1331"/>
    <s v="בְּתוּלִים"/>
    <s v="bthuwliym (beth-oo-leem') n-f._x000a_1. (collectively and abstractly) virginity_x000a_2. (by implication, concretely) the tokens of it_x000a_[masculine plural of the same as H1330]_x000a_KJV: X maid, virginity. _x000a_Root(s): H1330 "/>
    <n v="10"/>
    <x v="4009"/>
    <m/>
    <m/>
    <m/>
    <n v="1330"/>
    <s v="בתולה"/>
    <m/>
    <m/>
    <m/>
    <m/>
    <s v="noun fem"/>
    <m/>
    <m/>
    <n v="0"/>
  </r>
  <r>
    <s v="H"/>
    <n v="7139"/>
    <s v="קָרַח"/>
    <s v="qarach (kaw-rakh') v._x000a_1. to depilate_x000a_[a primitive root]_x000a_KJV: make (self) bald. "/>
    <n v="6"/>
    <x v="4010"/>
    <s v="קרח"/>
    <m/>
    <m/>
    <m/>
    <m/>
    <m/>
    <m/>
    <m/>
    <m/>
    <s v="verb-stem"/>
    <m/>
    <m/>
    <n v="1"/>
  </r>
  <r>
    <s v="H"/>
    <n v="7144"/>
    <s v="קָרחָה קָרחָא"/>
    <s v="qorchah (kor-khaw') (or qorcha (Ezek. 27) n-f._x000a_1. baldness_x000a_[from H7139]_x000a_KJV: bald(-ness), X utterly. _x000a_Root(s): H7139 "/>
    <n v="11"/>
    <x v="4010"/>
    <s v="קרח"/>
    <m/>
    <m/>
    <n v="7139"/>
    <s v="קרח"/>
    <m/>
    <m/>
    <m/>
    <m/>
    <s v="noun fem"/>
    <m/>
    <m/>
    <n v="1"/>
  </r>
  <r>
    <s v="H"/>
    <n v="8295"/>
    <s v="שָׂרַט"/>
    <s v="sarat (saw-rat') v._x000a_1. to gash_x000a_[a primitive root]_x000a_KJV: cut in pieces, make (cuttings) pieces. "/>
    <n v="3"/>
    <x v="4010"/>
    <s v="שׂרט"/>
    <m/>
    <m/>
    <m/>
    <m/>
    <m/>
    <m/>
    <m/>
    <m/>
    <s v="verb-stem"/>
    <m/>
    <m/>
    <n v="1"/>
  </r>
  <r>
    <s v="H"/>
    <n v="7275"/>
    <s v="רָגַם"/>
    <s v="ragam (raw-gam') v._x000a_1. to cast together (stones), i.e. to lapidate_x000a_[a primitive root]_x000a_KJV: X certainly, stone. _x000a_Compare: H7263, H7321, H7551 "/>
    <n v="16"/>
    <x v="4011"/>
    <s v="רוע"/>
    <m/>
    <m/>
    <m/>
    <m/>
    <m/>
    <m/>
    <m/>
    <m/>
    <s v="verb"/>
    <m/>
    <m/>
    <n v="1"/>
  </r>
  <r>
    <s v="H"/>
    <n v="3976"/>
    <s v="מוֹאזֵן"/>
    <s v="mo'zen (mo-zane') n-m._x000a_1. (only in the dual) a pair of scales_x000a_[from H239]_x000a_KJV: balances. _x000a_Root(s): H239 "/>
    <n v="15"/>
    <x v="4012"/>
    <m/>
    <m/>
    <m/>
    <n v="239"/>
    <s v="אזן"/>
    <m/>
    <m/>
    <m/>
    <m/>
    <s v="noun masc"/>
    <m/>
    <m/>
    <n v="0"/>
  </r>
  <r>
    <s v="H"/>
    <n v="4884"/>
    <s v="מְשׂוּרָה"/>
    <s v="msuwrah (mes-oo-raw') n-f._x000a_1. a measure (for liquids)_x000a_[from an unused root meaning apparently to divide]_x000a_KJV: measure. "/>
    <n v="4"/>
    <x v="4013"/>
    <m/>
    <m/>
    <m/>
    <m/>
    <m/>
    <m/>
    <m/>
    <m/>
    <m/>
    <s v="noun fem"/>
    <m/>
    <m/>
    <n v="0"/>
  </r>
  <r>
    <s v="H"/>
    <n v="178"/>
    <s v="אוֹב"/>
    <s v="owb (obe) n-m._x000a_1. (properly) a mumble, i.e. a water skin (from its hollow sound)_x000a_2. a necromancer (ventriloquist, as from a jar)_x000a_[from the same as H1 (apparently through the idea of prattling a father's name)]_x000a_KJV: bottle, familiar spirit. _x000a_Root(s): H1 "/>
    <n v="17"/>
    <x v="4014"/>
    <s v="אב"/>
    <m/>
    <n v="1414"/>
    <n v="1"/>
    <s v="אב"/>
    <m/>
    <m/>
    <m/>
    <m/>
    <s v="noun masc"/>
    <m/>
    <m/>
    <n v="1"/>
  </r>
  <r>
    <s v="H"/>
    <n v="3049"/>
    <s v="יִדְּעוֹנִי"/>
    <s v="yidd`oniy (yid-deh-o-nee') n-m._x000a_1. (properly) a knowing one_x000a_2. specifically, a conjurer_x000a_3. (by impl) a ghost_x000a_[from H3045]_x000a_KJV: wizard. _x000a_Root(s): H3045 "/>
    <n v="11"/>
    <x v="4014"/>
    <s v="ידע"/>
    <m/>
    <m/>
    <n v="3045"/>
    <s v="ידע"/>
    <m/>
    <m/>
    <m/>
    <m/>
    <s v="noun masc"/>
    <m/>
    <m/>
    <n v="1"/>
  </r>
  <r>
    <s v="H"/>
    <n v="3793"/>
    <s v="כְּתוֹבֶת"/>
    <s v="kthobeth (keth-o'-beth) n-f._x000a_1. a letter or other mark branded on the skin_x000a_[from H3789]_x000a_KJV: X any (mark). _x000a_Root(s): H3789 "/>
    <n v="1"/>
    <x v="4015"/>
    <s v="כתב"/>
    <m/>
    <m/>
    <n v="3789"/>
    <s v="כתב"/>
    <m/>
    <m/>
    <m/>
    <m/>
    <s v="noun fem"/>
    <m/>
    <m/>
    <n v="1"/>
  </r>
  <r>
    <s v="H"/>
    <n v="7085"/>
    <s v="קַעֲקַע"/>
    <s v="qa`aqa` (kah-ak-ah') n-m._x000a_1. an incision or gash_x000a_[from the same as H6970]_x000a_KJV: + mark. _x000a_Root(s): H6970 "/>
    <n v="1"/>
    <x v="4015"/>
    <m/>
    <m/>
    <m/>
    <n v="6970"/>
    <s v="קוע"/>
    <m/>
    <m/>
    <m/>
    <m/>
    <s v="noun masc"/>
    <m/>
    <m/>
    <n v="0"/>
  </r>
  <r>
    <s v="H"/>
    <n v="8296"/>
    <s v="שֶׂרֶט שָׂרֶטֶת"/>
    <s v="seret (seh'-ret) (and sareteth {saw-reh'-teth}) n-e._x000a_1. an incision_x000a_[from H8295]_x000a_KJV: cutting. _x000a_Root(s): H8295 "/>
    <n v="2"/>
    <x v="4015"/>
    <s v="שׂרט"/>
    <m/>
    <m/>
    <n v="8295"/>
    <s v="שׂרט"/>
    <m/>
    <m/>
    <m/>
    <m/>
    <s v="n-e."/>
    <m/>
    <m/>
    <n v="1"/>
  </r>
  <r>
    <s v="H"/>
    <n v="5362"/>
    <s v="נָקַף"/>
    <s v="naqaph (naw-kaf') v._x000a_1. to strike with more or less violence (beat, fell, corrode)_x000a_2. (by implication) (of attack) to knock together, i.e. surround or circulate_x000a_[a primitive root]_x000a_KJV: compass (about, -ing), cut down, destroy, go round (about), inclose, round. "/>
    <n v="19"/>
    <x v="4016"/>
    <s v="נקף"/>
    <m/>
    <m/>
    <m/>
    <m/>
    <m/>
    <m/>
    <m/>
    <m/>
    <s v="verb"/>
    <m/>
    <m/>
    <n v="1"/>
  </r>
  <r>
    <s v="H"/>
    <n v="1974"/>
    <s v="הִלּוּל"/>
    <s v="hilluwl (hil-lool') n-m._x000a_1. a celebration of thanksgiving for harvest_x000a_[from H1984 (in the sense of rejoicing)]_x000a_KJV: merry, praise. _x000a_Root(s): H1984 "/>
    <n v="2"/>
    <x v="4017"/>
    <s v="הלל"/>
    <m/>
    <m/>
    <n v="1984"/>
    <s v="הלל"/>
    <m/>
    <m/>
    <m/>
    <m/>
    <s v="noun masc"/>
    <m/>
    <m/>
    <n v="1"/>
  </r>
  <r>
    <s v="H"/>
    <n v="6188"/>
    <s v="עָרֵל"/>
    <s v="`arel (aw-rale') v._x000a_1. to expose or remove the prepuce, whether literal (to go naked) or figurative (to refrain from using)_x000a_[a primitive root, properly, to strip; but used as denominative from H6189]_x000a_KJV: count uncircumcised, foreskin to be uncovered. _x000a_Root(s): H6189 "/>
    <n v="2"/>
    <x v="4018"/>
    <m/>
    <m/>
    <m/>
    <n v="6189"/>
    <s v="ערל"/>
    <m/>
    <m/>
    <m/>
    <m/>
    <s v="verb"/>
    <m/>
    <m/>
    <n v="0"/>
  </r>
  <r>
    <s v="H"/>
    <n v="1244"/>
    <s v="בִּקּוֹרֶת"/>
    <s v="biqqoreth (bik-ko-reth) n-f._x000a_1. (properly) examination_x000a_2. (by implication) punishment_x000a_[from H1239]_x000a_KJV: scourged. _x000a_Root(s): H1239 "/>
    <n v="1"/>
    <x v="4019"/>
    <s v="בקר"/>
    <m/>
    <m/>
    <n v="1239"/>
    <s v="בקר"/>
    <m/>
    <m/>
    <m/>
    <m/>
    <s v="noun fem"/>
    <m/>
    <m/>
    <n v="1"/>
  </r>
  <r>
    <s v="H"/>
    <n v="2666"/>
    <s v="חָפַשׁ"/>
    <s v="chaphash (khaw-fash') v._x000a_1. to spread loose_x000a_2. (figuratively) to manumit_x000a_[a primitive root]_x000a_KJV: be free. "/>
    <n v="1"/>
    <x v="4019"/>
    <s v="חפשׁ"/>
    <m/>
    <m/>
    <m/>
    <m/>
    <m/>
    <m/>
    <m/>
    <m/>
    <s v="verb-stem"/>
    <m/>
    <m/>
    <n v="1"/>
  </r>
  <r>
    <s v="H"/>
    <n v="2668"/>
    <s v="חוּפשָׁה"/>
    <s v="chuphshah (khoof-shaw') n-f._x000a_1. liberty (from slavery)_x000a_[from H2666]_x000a_KJV: freedom. _x000a_Root(s): H2666 "/>
    <n v="1"/>
    <x v="4019"/>
    <s v="חפשׁ"/>
    <m/>
    <m/>
    <n v="2666"/>
    <s v="חפשׁ"/>
    <m/>
    <m/>
    <m/>
    <m/>
    <s v="noun fem"/>
    <m/>
    <m/>
    <n v="1"/>
  </r>
  <r>
    <s v="H"/>
    <n v="2778"/>
    <s v="חָרַף"/>
    <s v="charaph. (khaw-raf') v._x000a_1. to pull off_x000a_2. (by implication) to expose (as by stripping)_x000a_3. specifically, to betroth (as if a surrender)_x000a_4. (figuratively) to carp at, i.e. defame_x000a_5. denominative (from H2779) to spend the winter_x000a_[a primitive root]_x000a_KJV: betroth, blaspheme, defy, jeopard, rail, reproach, upbraid. _x000a_See also: H2779 "/>
    <n v="41"/>
    <x v="4019"/>
    <s v="חרף"/>
    <m/>
    <m/>
    <m/>
    <m/>
    <m/>
    <m/>
    <m/>
    <m/>
    <s v="verb"/>
    <m/>
    <m/>
    <n v="1"/>
  </r>
  <r>
    <s v="H"/>
    <n v="3610"/>
    <s v="כִּלאַיִם"/>
    <s v="kil'ayim (kil-ah'-yim) n-m._x000a_1. two heterogeneities_x000a_[dual of H3608 in the original sense of separation]_x000a_KJV: divers seeds (-e kinds), mingled (seed). _x000a_Root(s): H3608 "/>
    <n v="4"/>
    <x v="4020"/>
    <m/>
    <m/>
    <m/>
    <n v="3608"/>
    <s v="כלא"/>
    <m/>
    <m/>
    <m/>
    <m/>
    <s v="noun masc"/>
    <m/>
    <m/>
    <n v="0"/>
  </r>
  <r>
    <s v="H"/>
    <n v="8162"/>
    <s v="שַׁעַטנֵז"/>
    <s v="sha`atnez (shah-at-naze') n-m._x000a_1. linsey- woolsey, i.e. cloth of linen and wool carded and spun together_x000a_[probably of foreign derivation]_x000a_KJV: garment of divers sorts, linen and wollen. "/>
    <n v="2"/>
    <x v="4020"/>
    <m/>
    <m/>
    <m/>
    <m/>
    <m/>
    <m/>
    <m/>
    <m/>
    <m/>
    <s v="noun masc"/>
    <m/>
    <m/>
    <n v="0"/>
  </r>
  <r>
    <s v="H"/>
    <n v="5201"/>
    <s v="נָטַר"/>
    <s v="natar (naw-tar') v._x000a_1. to guard_x000a_2. (figuratively) to cherish (anger)_x000a_[a primitive root]_x000a_KJV: bear grudge, keep(-er), reserve. "/>
    <n v="9"/>
    <x v="4021"/>
    <s v="נטר"/>
    <m/>
    <m/>
    <m/>
    <m/>
    <m/>
    <m/>
    <m/>
    <m/>
    <s v="verb-stem"/>
    <m/>
    <m/>
    <n v="1"/>
  </r>
  <r>
    <s v="H"/>
    <n v="7400"/>
    <s v="רָכִיל"/>
    <s v="rakiyl (raw-keel') n-m._x000a_1. slander, carry tales, talebearer_x000a_[from H7402 a scandal-monger (as travelling about)]_x000a_ Root(s): H7402 "/>
    <n v="6"/>
    <x v="4022"/>
    <s v="רכל"/>
    <m/>
    <m/>
    <n v="7402"/>
    <s v="רכל"/>
    <m/>
    <m/>
    <m/>
    <m/>
    <s v="noun masc"/>
    <m/>
    <m/>
    <n v="1"/>
  </r>
  <r>
    <s v="H"/>
    <n v="5766"/>
    <s v="עֶוֶל עָוֶל עַולָה עוֹלָה עוֹלָה"/>
    <s v="`evel (eh'-vel) (or lavel {aw'-vel}and (feminine) lavlah {av-law'}; or owlah {o-law'}; or .olah {o-law'};) n-e._x000a_1. (moral) evil_x000a_[from H5765]_x000a_KJV: iniquity, perverseness, unjust(-ly), unrighteousness(-ly); wicked(-ness). _x000a_Root(s): H5765 "/>
    <n v="54"/>
    <x v="4023"/>
    <s v="עול"/>
    <m/>
    <m/>
    <n v="5765"/>
    <s v="עול"/>
    <m/>
    <m/>
    <m/>
    <m/>
    <s v="n-e."/>
    <m/>
    <m/>
    <n v="1"/>
  </r>
  <r>
    <s v="H"/>
    <n v="6664"/>
    <s v="צֶּדֶק"/>
    <s v="tsedeq (tseh'-dek) n-m._x000a_1. the right (natural, moral or legal)_x000a_2. (abstractly) equity_x000a_3. (figuratively) prosperity_x000a_[from H6663]_x000a_KJV: X even, (X that which is altogether) just(-ice), ((un-))right(-eous) (cause, -ly, - ness). _x000a_Root(s): H6663 "/>
    <n v="117"/>
    <x v="4023"/>
    <s v="צדק"/>
    <m/>
    <m/>
    <n v="6663"/>
    <s v="צדק"/>
    <m/>
    <m/>
    <m/>
    <m/>
    <s v="noun masc"/>
    <m/>
    <m/>
    <n v="1"/>
  </r>
  <r>
    <s v="H"/>
    <n v="4383"/>
    <s v="מִכשׁוֹל מִכשׁוֹל"/>
    <s v="mikshowl (mik-shole') (or mikshol {mik-shole'}) n-m._x000a_1. a stumbling-block, literally or figuratively (obstacle, enticement (specifically an idol), scruple)_x000a_[masculine from H3782]_x000a_KJV: caused to fall, offence, X (no-)thing offered, ruin, stumbling-block. _x000a_Root(s): H3782 "/>
    <n v="14"/>
    <x v="4024"/>
    <s v="כשׁל"/>
    <m/>
    <m/>
    <n v="3782"/>
    <s v="כשׁל"/>
    <m/>
    <m/>
    <m/>
    <m/>
    <s v="noun masc"/>
    <m/>
    <m/>
    <n v="1"/>
  </r>
  <r>
    <s v="H"/>
    <n v="6468"/>
    <s v="פְּעוּלָּה"/>
    <s v="p`ullah (peh-ool-law') n-f._x000a_1. (abstractly) work_x000a_[feminine passive participle of H6466]_x000a_KJV: labour, reward, wages, work. _x000a_Root(s): H6466 "/>
    <n v="14"/>
    <x v="4025"/>
    <s v="פעל"/>
    <m/>
    <m/>
    <n v="6466"/>
    <s v="פעל"/>
    <m/>
    <m/>
    <m/>
    <m/>
    <s v="noun fem"/>
    <m/>
    <m/>
    <n v="1"/>
  </r>
  <r>
    <s v="H"/>
    <n v="6528"/>
    <s v="פֶּרֶט"/>
    <s v="peret (peh'-ret) n-m._x000a_1. a stray or single berry_x000a_[from H6527]_x000a_KJV: grape. _x000a_Root(s): H6527 "/>
    <n v="1"/>
    <x v="4026"/>
    <s v="פרט"/>
    <m/>
    <m/>
    <n v="6527"/>
    <s v="פרט"/>
    <m/>
    <m/>
    <m/>
    <m/>
    <s v="noun masc"/>
    <m/>
    <m/>
    <n v="1"/>
  </r>
  <r>
    <s v="H"/>
    <n v="3951"/>
    <s v="לֶקֶט"/>
    <s v="leqet (leh'-ket) n-m._x000a_1. the gleaning_x000a_[from H3950]_x000a_KJV: gleaning. _x000a_Root(s): H3950 "/>
    <n v="2"/>
    <x v="4027"/>
    <s v="לקט"/>
    <m/>
    <m/>
    <n v="3950"/>
    <s v="לקט"/>
    <m/>
    <m/>
    <m/>
    <m/>
    <s v="noun masc"/>
    <m/>
    <m/>
    <n v="1"/>
  </r>
  <r>
    <s v="H"/>
    <n v="7114"/>
    <s v="קָצַר"/>
    <s v="קצר"/>
    <n v="51"/>
    <x v="4027"/>
    <s v="קצר"/>
    <m/>
    <m/>
    <m/>
    <m/>
    <m/>
    <m/>
    <m/>
    <m/>
    <s v="verb"/>
    <m/>
    <m/>
    <n v="1"/>
  </r>
  <r>
    <s v="H"/>
    <n v="457"/>
    <s v="אֱלִיל"/>
    <s v="eliyl (el-eel') adj._x000a_1. good for nothing, by anal. vain or vanity_x000a_2. specifically an idol_x000a_[apparently from H408]_x000a_KJV: idol, no value, thing of nought. _x000a_Root(s): H408 "/>
    <n v="21"/>
    <x v="4028"/>
    <s v="לוא לוה"/>
    <m/>
    <m/>
    <n v="408"/>
    <s v="אל"/>
    <m/>
    <m/>
    <m/>
    <m/>
    <s v="adjective"/>
    <m/>
    <m/>
    <n v="1"/>
  </r>
  <r>
    <s v="H"/>
    <n v="6958"/>
    <s v="קוֹא קָיָה"/>
    <s v="qow' (ko) (or qayah (Jer. 25) v._x000a_1. to vomit_x000a_[a primitive root]_x000a_KJV: spue (out), vomit (out, up, up again). "/>
    <n v="8"/>
    <x v="4029"/>
    <s v="קוא קיה"/>
    <m/>
    <m/>
    <m/>
    <m/>
    <m/>
    <m/>
    <m/>
    <m/>
    <s v="verb-stem"/>
    <m/>
    <m/>
    <n v="1"/>
  </r>
  <r>
    <s v="H"/>
    <n v="7250"/>
    <s v="רָבַע"/>
    <s v="raba` (raw-bah') v._x000a_1. to squat or lie out flat, i.e. (specifically) in copulation_x000a_[a primitive root]_x000a_KJV: let gender, lie down. "/>
    <n v="3"/>
    <x v="4030"/>
    <s v="רבע"/>
    <m/>
    <m/>
    <m/>
    <m/>
    <m/>
    <m/>
    <m/>
    <m/>
    <s v="verb"/>
    <m/>
    <m/>
    <n v="1"/>
  </r>
  <r>
    <s v="H"/>
    <n v="8397"/>
    <s v="תֶּבֶל"/>
    <s v="tebel (teh'-bel) n-m._x000a_1. mixture, i.e. unnatural bestiality_x000a_[apparently from H1101]_x000a_KJV: confusion. _x000a_Root(s): H1101 "/>
    <n v="2"/>
    <x v="4030"/>
    <s v="בלל"/>
    <m/>
    <m/>
    <n v="1101"/>
    <s v="בלל"/>
    <m/>
    <m/>
    <m/>
    <m/>
    <s v="noun masc"/>
    <m/>
    <m/>
    <n v="1"/>
  </r>
  <r>
    <s v="H"/>
    <n v="4432"/>
    <s v="מוֹלֶך"/>
    <s v="Molek (mo'-lek) n/p._x000a_1. Molek (i.e. king), the chief deity of the Ammonites_x000a_[from H4427]_x000a_KJV: Molech. _x000a_Root(s): H4427 _x000a_Compare: H4445 "/>
    <n v="8"/>
    <x v="4031"/>
    <s v="מלך"/>
    <m/>
    <m/>
    <n v="4427"/>
    <s v="מלך"/>
    <m/>
    <m/>
    <m/>
    <m/>
    <s v="name"/>
    <m/>
    <m/>
    <n v="1"/>
  </r>
  <r>
    <s v="H"/>
    <n v="7903"/>
    <s v="שֶׁכוֹבֶת"/>
    <s v="shkobeth (shek-o'-beth) n-f._x000a_1. a (sexual) lying with_x000a_[from H7901]_x000a_KJV: X lie. _x000a_Root(s): H7901 "/>
    <n v="4"/>
    <x v="4032"/>
    <s v="שׁכב"/>
    <m/>
    <m/>
    <n v="7901"/>
    <s v="שׁכב"/>
    <m/>
    <m/>
    <m/>
    <m/>
    <s v="noun fem"/>
    <m/>
    <m/>
    <n v="1"/>
  </r>
  <r>
    <s v="H"/>
    <n v="2154"/>
    <s v="זִמָּה זַמָּה"/>
    <s v="zimmah (zim-maw') (or zammah {zam-maw'}) v._x000a_1. a plan, especially a bad one_x000a_[from H2161]_x000a_KJV: heinous crime, lewd(-ly, -ness), mischief, purpose, thought, wicked (device, mind, -ness). _x000a_Root(s): H2161 "/>
    <n v="29"/>
    <x v="4033"/>
    <s v="זמה"/>
    <m/>
    <m/>
    <n v="2161"/>
    <s v="זמם"/>
    <m/>
    <m/>
    <m/>
    <m/>
    <s v="verb"/>
    <m/>
    <m/>
    <n v="1"/>
  </r>
  <r>
    <s v="H"/>
    <n v="7608"/>
    <s v="שַׁאֲרָה"/>
    <s v="sha'arah (shah-ar-aw') n-f._x000a_1. female kindred by blood_x000a_[feminine of H7607]_x000a_KJV: near kinswomen. _x000a_Root(s): H7607 "/>
    <n v="1"/>
    <x v="4033"/>
    <m/>
    <m/>
    <m/>
    <n v="7607"/>
    <s v="שׁאר"/>
    <m/>
    <m/>
    <m/>
    <m/>
    <s v="noun fem"/>
    <m/>
    <m/>
    <n v="0"/>
  </r>
  <r>
    <s v="H"/>
    <n v="2991"/>
    <s v="יִבלְעָם"/>
    <s v="Yibl`am (yib-leh-awm') n/l._x000a_1. devouring people_x000a_2. Jibleam, a place in Israel_x000a_[from H1104 and H5971]_x000a_KJV: Ibleam. _x000a_Root(s): H1104, H5971 "/>
    <n v="3"/>
    <x v="4034"/>
    <s v="בלע"/>
    <m/>
    <m/>
    <n v="1104"/>
    <s v="בלע"/>
    <n v="5971"/>
    <s v="עם"/>
    <m/>
    <m/>
    <s v="Name/l."/>
    <m/>
    <m/>
    <n v="1"/>
  </r>
  <r>
    <s v="H"/>
    <n v="1509"/>
    <s v="גְּזֵרָה"/>
    <s v="gzerah (ghez-ay-raw') n-f._x000a_1. a desert (as separated)_x000a_[from H1504]_x000a_KJV: not inhabited. _x000a_Root(s): H1504 "/>
    <n v="1"/>
    <x v="4035"/>
    <s v="גזר"/>
    <m/>
    <m/>
    <n v="1504"/>
    <s v="גזר"/>
    <m/>
    <m/>
    <m/>
    <m/>
    <s v="noun fem"/>
    <m/>
    <m/>
    <n v="1"/>
  </r>
  <r>
    <s v="H"/>
    <n v="6261"/>
    <s v="עִתּתִּי"/>
    <s v="`ittiy (it-tee') adj._x000a_1. timely_x000a_[from H6256]_x000a_KJV: fit. _x000a_Root(s): H6256 "/>
    <n v="1"/>
    <x v="4036"/>
    <s v="עדה"/>
    <m/>
    <m/>
    <n v="6256"/>
    <s v="עת"/>
    <m/>
    <m/>
    <m/>
    <m/>
    <s v="adjective"/>
    <m/>
    <m/>
    <n v="1"/>
  </r>
  <r>
    <s v="H"/>
    <n v="1513"/>
    <s v="גֶּחֶל גַּחֶלֶת"/>
    <s v="gechel (geh'-khel) (or (feminine) gacheleth {gah-kheh'-leth}) n-f._x000a_1. an ember_x000a_[from an unused root meaning to glow or kindle]_x000a_KJV: (burning) coal. "/>
    <n v="18"/>
    <x v="4037"/>
    <m/>
    <m/>
    <m/>
    <m/>
    <m/>
    <m/>
    <m/>
    <m/>
    <m/>
    <s v="noun fem"/>
    <m/>
    <m/>
    <n v="0"/>
  </r>
  <r>
    <s v="H"/>
    <n v="3995"/>
    <s v="מִבדָּלָה"/>
    <s v="mibdalah (mib-daw-law') n-f._x000a_1. a separation_x000a_2. (concretely) a separate place_x000a_[from H914]_x000a_KJV: separate. _x000a_Root(s): H914 "/>
    <n v="1"/>
    <x v="4038"/>
    <s v="בדל"/>
    <m/>
    <m/>
    <n v="914"/>
    <s v="בדל"/>
    <m/>
    <m/>
    <m/>
    <m/>
    <s v="noun fem"/>
    <m/>
    <m/>
    <n v="1"/>
  </r>
  <r>
    <s v="H"/>
    <n v="5799"/>
    <s v="עֲזָאזֵל"/>
    <s v="`aza'zel (az-aw-zale') n-m._x000a_1. goat of departure_x000a_2. the scapegoat_x000a_[from H5795 and H235]_x000a_KJV: scapegoat. _x000a_Root(s): H5795, H235 "/>
    <n v="4"/>
    <x v="4039"/>
    <s v="אזל"/>
    <m/>
    <m/>
    <n v="5795"/>
    <s v="עז"/>
    <n v="235"/>
    <s v="אזל"/>
    <m/>
    <m/>
    <s v="noun masc"/>
    <m/>
    <m/>
    <n v="1"/>
  </r>
  <r>
    <s v="H"/>
    <n v="1486"/>
    <s v="גּוֹרָל גּוֹרָל"/>
    <s v="gowral (go-rawl') (or (shortened) goral {go-ral'}) n-m._x000a_1. (properly) a pebble, i.e. a lot (small stones being used for that purpose)_x000a_2. (figuratively) a portion or destiny (as if determined by lot)_x000a_[from an unused root meaning to be rough (as stone)]_x000a_KJV: lot. "/>
    <n v="77"/>
    <x v="4039"/>
    <m/>
    <m/>
    <m/>
    <m/>
    <m/>
    <m/>
    <m/>
    <m/>
    <m/>
    <s v="noun masc"/>
    <m/>
    <m/>
    <n v="0"/>
  </r>
  <r>
    <s v="H"/>
    <n v="6801"/>
    <s v="צָּנַף"/>
    <s v="tsanaph (tsaw-naf') v._x000a_1. to wrap, i.e. roll or dress_x000a_[a primitive root]_x000a_KJV: be attired, X surely, violently turn. "/>
    <n v="3"/>
    <x v="4040"/>
    <s v="צנף"/>
    <m/>
    <m/>
    <m/>
    <m/>
    <m/>
    <m/>
    <m/>
    <m/>
    <s v="verb-stem"/>
    <m/>
    <m/>
    <n v="1"/>
  </r>
  <r>
    <s v="H"/>
    <n v="1739"/>
    <s v="דָּוֶה"/>
    <s v="daveh (daw-veh') adj._x000a_1. sick (especially in menstruation)_x000a_[from H1738]_x000a_KJV: faint, menstruous cloth, she that is sick, having sickness. _x000a_Root(s): H1738 "/>
    <n v="5"/>
    <x v="4041"/>
    <s v="דוה"/>
    <m/>
    <m/>
    <n v="1738"/>
    <s v="דוה"/>
    <m/>
    <m/>
    <m/>
    <m/>
    <s v="adjective"/>
    <m/>
    <m/>
    <n v="1"/>
  </r>
  <r>
    <s v="H"/>
    <n v="5144"/>
    <s v="נָזַר"/>
    <s v="nazar (naw-zar') v._x000a_1. to hold aloof, i.e. (intransitivey) abstain (from food and drink, from impurity, and even from divine worship (i.e. apostatize))_x000a_2. specifically, to set apart (to sacred purposes), i.e. devote_x000a_[a primitive root]_x000a_KJV: consecrate, separate(-ing, self). "/>
    <n v="10"/>
    <x v="4042"/>
    <s v="נזר"/>
    <m/>
    <m/>
    <m/>
    <m/>
    <m/>
    <m/>
    <m/>
    <m/>
    <s v="verb-stem"/>
    <m/>
    <m/>
    <n v="1"/>
  </r>
  <r>
    <s v="H"/>
    <n v="4817"/>
    <s v="מֶרכָּב"/>
    <s v="merkab (mer-kawb') n-m._x000a_1. a chariot_x000a_2. also a seat (in a vehicle)_x000a_[from H7392]_x000a_KJV: chariot, covering, saddle. _x000a_Root(s): H7392 "/>
    <n v="3"/>
    <x v="4043"/>
    <s v="רכב"/>
    <m/>
    <m/>
    <n v="7392"/>
    <s v="רכב"/>
    <m/>
    <m/>
    <m/>
    <m/>
    <s v="noun masc"/>
    <m/>
    <m/>
    <n v="1"/>
  </r>
  <r>
    <s v="H"/>
    <n v="7556"/>
    <s v="רָקַק"/>
    <s v="raqaq (raw-kak') v._x000a_1. to spit_x000a_[a primitive root]_x000a_KJV: spit. "/>
    <n v="1"/>
    <x v="4044"/>
    <s v="רקק"/>
    <m/>
    <m/>
    <m/>
    <m/>
    <m/>
    <m/>
    <m/>
    <m/>
    <s v="verb-stem"/>
    <m/>
    <m/>
    <n v="1"/>
  </r>
  <r>
    <s v="H"/>
    <n v="2856"/>
    <s v="חָתַם"/>
    <s v="chatham (khaw-tham') v._x000a_1. to close up_x000a_2. especially to seal_x000a_[a primitive root]_x000a_KJV: make an end, mark, seal (up), stop. "/>
    <n v="27"/>
    <x v="4045"/>
    <s v="חתם"/>
    <m/>
    <m/>
    <m/>
    <m/>
    <m/>
    <m/>
    <m/>
    <m/>
    <s v="verb"/>
    <m/>
    <m/>
    <n v="1"/>
  </r>
  <r>
    <s v="H"/>
    <n v="7325"/>
    <s v="רוּר"/>
    <s v="ruwr (roor) v._x000a_1. to slaver (with spittle), i.e. (by analogy) to emit a fluid (ulcerous or natural)_x000a_[a primitive root]_x000a_KJV: run. "/>
    <n v="1"/>
    <x v="4045"/>
    <s v="רור"/>
    <m/>
    <m/>
    <m/>
    <m/>
    <m/>
    <m/>
    <m/>
    <m/>
    <s v="verb-stem"/>
    <m/>
    <m/>
    <n v="1"/>
  </r>
  <r>
    <s v="H"/>
    <n v="2101"/>
    <s v="זוֹב"/>
    <s v="zowb (zobe) n-m._x000a_1. a seminal or menstrual flux_x000a_[from H2100]_x000a_KJV: issue. _x000a_Root(s): H2100 "/>
    <n v="13"/>
    <x v="4046"/>
    <s v="זוב"/>
    <m/>
    <m/>
    <n v="2100"/>
    <s v="זוב"/>
    <m/>
    <m/>
    <m/>
    <m/>
    <s v="noun masc"/>
    <m/>
    <m/>
    <n v="1"/>
  </r>
  <r>
    <s v="H"/>
    <n v="2902"/>
    <s v="טּוַּח"/>
    <s v="tuwach (too'-akh) v._x000a_1. to smear, especially with lime_x000a_[a primitive root]_x000a_KJV: daub, overlay, plaister, smut. "/>
    <n v="12"/>
    <x v="4047"/>
    <s v="טוח"/>
    <m/>
    <m/>
    <m/>
    <m/>
    <m/>
    <m/>
    <m/>
    <m/>
    <s v="verb-stem"/>
    <m/>
    <m/>
    <n v="1"/>
  </r>
  <r>
    <s v="H"/>
    <n v="7096"/>
    <s v="קָצָה"/>
    <s v="qatsah (kaw-tsaw') v._x000a_1. to cut off_x000a_2. (figuratively) to destroy_x000a_3. (partially) to scrape off_x000a_[a primitive root]_x000a_KJV: cut off, cut short, scrape (off). "/>
    <n v="5"/>
    <x v="4048"/>
    <s v="קצה"/>
    <m/>
    <m/>
    <m/>
    <m/>
    <m/>
    <m/>
    <m/>
    <m/>
    <s v="verb-stem"/>
    <m/>
    <m/>
    <n v="1"/>
  </r>
  <r>
    <s v="H"/>
    <n v="7106"/>
    <s v="קָצַע"/>
    <s v="qatsa` (kaw-tsah') v._x000a_1. to strip off_x000a_2. (hence, partially) to scrape_x000a_3. (by implication) to segregate (as an angle)_x000a_[a primitive root]_x000a_KJV: cause to scrape, corner. "/>
    <n v="2"/>
    <x v="4048"/>
    <s v="קצע"/>
    <m/>
    <m/>
    <m/>
    <m/>
    <m/>
    <m/>
    <m/>
    <m/>
    <s v="verb-stem"/>
    <m/>
    <m/>
    <n v="1"/>
  </r>
  <r>
    <s v="H"/>
    <n v="2502"/>
    <s v="חָלַץ"/>
    <s v="chalats (khaw-lats') v._x000a_1. to pull off_x000a_2. (hence, intensively) to strip_x000a_3. (reflexively) to depart_x000a_4. (by implication) to deliver, equip (for fight)_x000a_5. to present, strengthen_x000a_[a primitive root]_x000a_KJV: arm (self), (go, ready) armed (X man, soldier), deliver, draw out, make fat, loose, (ready) prepared, put off, take away, withdraw self. "/>
    <n v="44"/>
    <x v="4049"/>
    <s v="חלץ"/>
    <m/>
    <m/>
    <m/>
    <m/>
    <m/>
    <m/>
    <m/>
    <m/>
    <s v="verb"/>
    <m/>
    <m/>
    <n v="1"/>
  </r>
  <r>
    <s v="H"/>
    <n v="8258"/>
    <s v="שְׁקַערוּרָה"/>
    <s v="shqa`ruwrah (shek-ah-roo-raw') n-f._x000a_1. a depression_x000a_[from H8257]_x000a_KJV: hollow strake. _x000a_Root(s): H8257 "/>
    <n v="1"/>
    <x v="4050"/>
    <s v="שׁקע"/>
    <m/>
    <m/>
    <n v="8257"/>
    <s v="שׁקע"/>
    <m/>
    <m/>
    <m/>
    <m/>
    <s v="noun fem"/>
    <m/>
    <m/>
    <n v="1"/>
  </r>
  <r>
    <s v="H"/>
    <n v="3849"/>
    <s v="לוֹג"/>
    <s v="log (lohg) n-m._x000a_1. a log or measure for liquids_x000a_[from an unused root apparently meaning to deepen or hollow (like H3537)]_x000a_KJV: log (of oil). _x000a_Root(s): H3537 "/>
    <n v="5"/>
    <x v="4051"/>
    <m/>
    <m/>
    <m/>
    <n v="3537"/>
    <s v="כד"/>
    <m/>
    <m/>
    <m/>
    <m/>
    <s v="noun masc"/>
    <m/>
    <m/>
    <n v="0"/>
  </r>
  <r>
    <s v="H"/>
    <n v="1354"/>
    <s v="גַּב"/>
    <s v="gab (gab) n-e._x000a_1. the back (as rounded)_x000a_2. by analogy, the top or rim, a boss, a vault, arch of eye, bulwarks, etc_x000a_[from an unused root meaning to hollow or curve]_x000a_KJV: back, body, boss, eminent (higher) place, (eye)brows, nave, ring. _x000a_Compare: H1460, H1479 "/>
    <n v="13"/>
    <x v="4052"/>
    <s v="גוף"/>
    <m/>
    <m/>
    <m/>
    <m/>
    <m/>
    <m/>
    <m/>
    <m/>
    <s v="n-e."/>
    <m/>
    <m/>
    <n v="1"/>
  </r>
  <r>
    <s v="H"/>
    <n v="730"/>
    <s v="אֶרֶז"/>
    <s v="erez (eh-rez') n-m._x000a_1. a cedar tree (from the tenacity of its roots)_x000a_[from H729]_x000a_KJV: cedar (tree). _x000a_Root(s): H729 "/>
    <n v="70"/>
    <x v="4053"/>
    <s v="ארז"/>
    <m/>
    <m/>
    <n v="729"/>
    <s v="ארז"/>
    <m/>
    <m/>
    <m/>
    <m/>
    <s v="noun masc"/>
    <m/>
    <m/>
    <n v="1"/>
  </r>
  <r>
    <s v="H"/>
    <n v="6356"/>
    <s v="פְּחֶתֶת"/>
    <s v="pchetheth (pekh-eh'-theth) n-f._x000a_1. a hole (by mildew in a garment)_x000a_[from the same as H6354]_x000a_KJV: fret inward. _x000a_Root(s): H6354 "/>
    <n v="1"/>
    <x v="4054"/>
    <m/>
    <m/>
    <m/>
    <n v="6354"/>
    <s v="פחת"/>
    <m/>
    <m/>
    <m/>
    <m/>
    <s v="noun fem"/>
    <m/>
    <m/>
    <n v="0"/>
  </r>
  <r>
    <s v="H"/>
    <n v="3992"/>
    <s v="מָאַר"/>
    <s v="ma'ar (maw-ar') v._x000a_1. to be bitter or (causatively) to embitter, i.e. be painful_x000a_[a primitive root]_x000a_KJV: fretting, picking. "/>
    <n v="4"/>
    <x v="4055"/>
    <s v="מאר"/>
    <m/>
    <m/>
    <m/>
    <m/>
    <m/>
    <m/>
    <m/>
    <m/>
    <s v="verb-stem"/>
    <m/>
    <m/>
    <n v="1"/>
  </r>
  <r>
    <s v="H"/>
    <n v="3422"/>
    <s v="יְרַקרַק"/>
    <s v="yraqraq (yer-ak-rak') adj._x000a_1. yellowishness_x000a_[from the same as H3418]_x000a_KJV: greenish, yellow. _x000a_Root(s): H3418 "/>
    <n v="3"/>
    <x v="4056"/>
    <m/>
    <m/>
    <m/>
    <n v="3418"/>
    <s v="ירק"/>
    <m/>
    <m/>
    <m/>
    <m/>
    <s v="adjective"/>
    <m/>
    <m/>
    <n v="0"/>
  </r>
  <r>
    <s v="H"/>
    <n v="8359"/>
    <s v="שְׁתִי"/>
    <s v="shthiy (sheth-ee') n-m._x000a_1. a fixture, i.e. the warp in weaving_x000a_[from H7896]_x000a_KJV: warp. _x000a_Root(s): H7896 "/>
    <n v="9"/>
    <x v="4057"/>
    <s v="שׁית"/>
    <m/>
    <m/>
    <n v="7896"/>
    <s v="שׁית"/>
    <m/>
    <m/>
    <m/>
    <m/>
    <s v="noun masc"/>
    <m/>
    <m/>
    <n v="1"/>
  </r>
  <r>
    <s v="H"/>
    <n v="6593"/>
    <s v="פִּשׁתֶּה"/>
    <s v="pishteh (pish-teh') n-f._x000a_1. linen (i.e. the thread, as carded)_x000a_[from the same as H6580 as in the sense of comminuting]_x000a_KJV: flax, linen. _x000a_Root(s): H6580 "/>
    <n v="16"/>
    <x v="4058"/>
    <m/>
    <m/>
    <m/>
    <n v="6580"/>
    <s v="פשׁ"/>
    <m/>
    <m/>
    <m/>
    <m/>
    <s v="noun fem"/>
    <m/>
    <m/>
    <n v="0"/>
  </r>
  <r>
    <s v="H"/>
    <n v="6785"/>
    <s v="צֶּמֶר"/>
    <s v="tsemer (tseh'-mer) n-m._x000a_1. wool_x000a_[from an unused root probably meaning to be shaggy]_x000a_KJV: wool(-len). "/>
    <n v="16"/>
    <x v="4058"/>
    <m/>
    <m/>
    <m/>
    <m/>
    <m/>
    <m/>
    <m/>
    <m/>
    <m/>
    <s v="noun masc"/>
    <m/>
    <m/>
    <n v="0"/>
  </r>
  <r>
    <s v="H"/>
    <n v="5844"/>
    <s v="עָטָה"/>
    <s v="`atah (aw-taw') v._x000a_1. to wrap, i.e. cover, veil, cloth, or roll_x000a_[a primitive root]_x000a_KJV: array self, be clad, (put a) cover (-ing, self), fill, put on, X surely, turn aside. "/>
    <n v="17"/>
    <x v="4059"/>
    <s v="עטה"/>
    <m/>
    <m/>
    <m/>
    <m/>
    <m/>
    <m/>
    <m/>
    <m/>
    <s v="verb"/>
    <m/>
    <m/>
    <n v="1"/>
  </r>
  <r>
    <s v="H"/>
    <n v="8222"/>
    <s v="שָׂפָם"/>
    <s v="sapham (saw-fawm') n-m._x000a_1. the beard (as a lip-piece)_x000a_[from H8193]_x000a_KJV: beard, (upper) lip. _x000a_Root(s): H8193 "/>
    <n v="5"/>
    <x v="4059"/>
    <m/>
    <m/>
    <m/>
    <n v="8193"/>
    <s v="שׂפה שׂפת"/>
    <m/>
    <m/>
    <m/>
    <m/>
    <s v="noun masc"/>
    <m/>
    <m/>
    <n v="0"/>
  </r>
  <r>
    <s v="H"/>
    <n v="1372"/>
    <s v="גַּבַּחַת"/>
    <s v="gabbachath (gab-bakh'-ath) n-f._x000a_1. baldness in the forehead_x000a_2. by analogy, a bare spot on the right side of cloth_x000a_[from the same as H1371]_x000a_KJV: bald forehead, X without. _x000a_Root(s): H1371 "/>
    <n v="4"/>
    <x v="4060"/>
    <m/>
    <m/>
    <m/>
    <n v="1371"/>
    <s v="גבח"/>
    <m/>
    <m/>
    <m/>
    <m/>
    <s v="noun fem"/>
    <m/>
    <m/>
    <n v="0"/>
  </r>
  <r>
    <s v="H"/>
    <n v="7146"/>
    <s v="קָרַחַת"/>
    <s v="qarachath (kaw-rakh'-ath) n-f._x000a_1. a bald spot (on the back of the head)_x000a_2. (figuratively) a threadbare spot (on the back side of the cloth)_x000a_[from H7139]_x000a_KJV: bald head, bare within. _x000a_Root(s): H7139 "/>
    <n v="4"/>
    <x v="4060"/>
    <s v="קרח"/>
    <m/>
    <m/>
    <n v="7139"/>
    <s v="קרח"/>
    <m/>
    <m/>
    <m/>
    <m/>
    <s v="noun fem"/>
    <m/>
    <m/>
    <n v="1"/>
  </r>
  <r>
    <s v="H"/>
    <n v="1371"/>
    <s v="גִּבֵַּח"/>
    <s v="gibbeach (ghib-bay'-akh) adj._x000a_1. bald in the forehead_x000a_[from an unused root meaning to be high (in the forehead)]_x000a_KJV: forehead bald. "/>
    <n v="1"/>
    <x v="4061"/>
    <m/>
    <m/>
    <m/>
    <m/>
    <m/>
    <m/>
    <m/>
    <m/>
    <m/>
    <s v="adjective"/>
    <m/>
    <m/>
    <n v="0"/>
  </r>
  <r>
    <s v="H"/>
    <n v="4803"/>
    <s v="מָרַט"/>
    <s v="marat (maw-rat') v._x000a_1. to polish_x000a_2. (by implication) to make bald (the head), to gall (the shoulder)_x000a_3. (also) to sharpen_x000a_[a primitive root]_x000a_KJV: bright, furbish, (have his) hair (be) fallen off, peeled, pluck off (hair). "/>
    <n v="12"/>
    <x v="4062"/>
    <s v="מרט"/>
    <m/>
    <m/>
    <m/>
    <m/>
    <m/>
    <m/>
    <m/>
    <m/>
    <s v="verb-stem"/>
    <m/>
    <m/>
    <n v="1"/>
  </r>
  <r>
    <s v="H"/>
    <n v="7142"/>
    <s v="קֵרֵַח"/>
    <s v="qereach (kay-ray'-akh) adj._x000a_1. bald (on the back of the head)_x000a_[from H7139]_x000a_KJV: bald (head). _x000a_Root(s): H7139 "/>
    <n v="3"/>
    <x v="4062"/>
    <s v="קרח"/>
    <m/>
    <m/>
    <n v="7139"/>
    <s v="קרח"/>
    <m/>
    <m/>
    <m/>
    <m/>
    <s v="adjective"/>
    <m/>
    <m/>
    <n v="1"/>
  </r>
  <r>
    <s v="H"/>
    <n v="933"/>
    <s v="בּוֹהַק"/>
    <s v="bohaq (bo'-hak) n-m._x000a_1. white scurf_x000a_[from an unused root meaning to be pale]_x000a_KJV: freckled spot. "/>
    <n v="1"/>
    <x v="4063"/>
    <m/>
    <m/>
    <m/>
    <m/>
    <m/>
    <m/>
    <m/>
    <m/>
    <m/>
    <s v="noun masc"/>
    <m/>
    <m/>
    <n v="0"/>
  </r>
  <r>
    <s v="H"/>
    <n v="1239"/>
    <s v="בָּקַר"/>
    <s v="baqar (baw-kar) v._x000a_1. (properly) to plough_x000a_2. (generally) break forth_x000a_3. (figuratively) to inspect, admire, care for, consider_x000a_[a primitive root]_x000a_KJV: (make) inquire (-ry), (make) search, seek out. "/>
    <n v="7"/>
    <x v="4064"/>
    <s v="בקר"/>
    <m/>
    <m/>
    <m/>
    <m/>
    <m/>
    <m/>
    <m/>
    <m/>
    <s v="verb"/>
    <m/>
    <m/>
    <n v="1"/>
  </r>
  <r>
    <s v="H"/>
    <n v="7838"/>
    <s v="שָׁחוֹר שָׁחוֹר"/>
    <s v="shachor (shaw-khore') (or shachowr {shaw-khore'}) adj._x000a_1. (properly) dusky, but also (absol.) jetty_x000a_[from H7835]_x000a_KJV: black. _x000a_Root(s): H7835 "/>
    <n v="6"/>
    <x v="4065"/>
    <m/>
    <m/>
    <m/>
    <n v="7835"/>
    <s v="שׁחר"/>
    <m/>
    <m/>
    <m/>
    <m/>
    <s v="adjective"/>
    <m/>
    <m/>
    <n v="0"/>
  </r>
  <r>
    <s v="H"/>
    <n v="5424"/>
    <s v="נֶתֶק"/>
    <s v="netheq (neh'-thek) n-m._x000a_1. scurf_x000a_[from H5423]_x000a_KJV: (dry) scall. _x000a_Root(s): H5423 "/>
    <n v="14"/>
    <x v="4066"/>
    <s v="נתק"/>
    <m/>
    <m/>
    <n v="5423"/>
    <s v="נתק"/>
    <m/>
    <m/>
    <m/>
    <m/>
    <s v="noun masc"/>
    <m/>
    <m/>
    <n v="1"/>
  </r>
  <r>
    <s v="H"/>
    <n v="6669"/>
    <s v="צָּהוֹב"/>
    <s v="tsahob (tsaw-obe') adj._x000a_1. golden in color_x000a_[from H6668]_x000a_KJV: yellow. _x000a_Root(s): H6668 "/>
    <n v="3"/>
    <x v="4066"/>
    <s v="צהב"/>
    <m/>
    <m/>
    <n v="6668"/>
    <s v="צהב"/>
    <m/>
    <m/>
    <m/>
    <m/>
    <s v="adjective"/>
    <m/>
    <m/>
    <n v="1"/>
  </r>
  <r>
    <s v="H"/>
    <n v="2206"/>
    <s v="זָקָן"/>
    <s v="zaqan (zaw-kawn') n-m._x000a_1. the beard (as indicating age)_x000a_[from H2204]_x000a_KJV: beard. _x000a_Root(s): H2204 "/>
    <n v="19"/>
    <x v="4067"/>
    <s v="זקן"/>
    <m/>
    <m/>
    <n v="2204"/>
    <s v="זקן"/>
    <m/>
    <m/>
    <m/>
    <m/>
    <s v="noun masc"/>
    <m/>
    <m/>
    <n v="1"/>
  </r>
  <r>
    <s v="H"/>
    <n v="4348"/>
    <s v="מִכוָה"/>
    <s v="mikvah (mik-vaw') n-f._x000a_1. a burn_x000a_[from H3554]_x000a_KJV: that burneth, burning. _x000a_Root(s): H3554 "/>
    <n v="5"/>
    <x v="4068"/>
    <s v="כוה"/>
    <m/>
    <m/>
    <n v="3554"/>
    <s v="כוה"/>
    <m/>
    <m/>
    <m/>
    <m/>
    <s v="noun fem"/>
    <m/>
    <m/>
    <n v="1"/>
  </r>
  <r>
    <s v="H"/>
    <n v="6867"/>
    <s v="צָּרֶבֶת"/>
    <s v="tsarebeth (tsaw-reh'-beth) adj._x000a_1. conflagration (of fire or disease)_x000a_[from H6686]_x000a_KJV: burning, inflammation. _x000a_Root(s): H6686 "/>
    <n v="3"/>
    <x v="4069"/>
    <m/>
    <m/>
    <m/>
    <n v="6686"/>
    <s v="צוער"/>
    <m/>
    <m/>
    <m/>
    <m/>
    <s v="adjective"/>
    <m/>
    <m/>
    <n v="0"/>
  </r>
  <r>
    <s v="H"/>
    <n v="8217"/>
    <s v="שָׁפָל"/>
    <s v="shaphal (shaw-fawl') adj._x000a_1. depressed, literally or figuratively_x000a_[from H8213]_x000a_KJV: base(-st), humble, low(-er, -ly). _x000a_Root(s): H8213 "/>
    <n v="19"/>
    <x v="4070"/>
    <s v="שׁפל"/>
    <m/>
    <m/>
    <n v="8213"/>
    <s v="שׁפל"/>
    <m/>
    <m/>
    <m/>
    <m/>
    <s v="adjective"/>
    <m/>
    <m/>
    <n v="1"/>
  </r>
  <r>
    <s v="H"/>
    <n v="125"/>
    <s v="אֲדַמדָּם"/>
    <s v="adamdam (ad-am-dawm') adj._x000a_1. reddish_x000a_[reduplicated from H119]_x000a_KJV: (somewhat) reddish. _x000a_Root(s): H119 "/>
    <n v="6"/>
    <x v="4071"/>
    <s v="אדם"/>
    <m/>
    <n v="940"/>
    <n v="119"/>
    <s v="אדם"/>
    <m/>
    <m/>
    <m/>
    <m/>
    <s v="adjective"/>
    <m/>
    <m/>
    <n v="1"/>
  </r>
  <r>
    <s v="H"/>
    <n v="3544"/>
    <s v="כֵּהֶה"/>
    <s v="keheh (kay-heh') adj._x000a_1. feeble, obscure_x000a_[from H3543]_x000a_KJV: somewhat dark, darkish, wax dim, heaviness, smoking. _x000a_Root(s): H3543 "/>
    <n v="9"/>
    <x v="4072"/>
    <s v="כהה"/>
    <m/>
    <m/>
    <n v="3543"/>
    <s v="כהה"/>
    <m/>
    <m/>
    <m/>
    <m/>
    <s v="adjective"/>
    <m/>
    <m/>
    <n v="1"/>
  </r>
  <r>
    <s v="H"/>
    <n v="4556"/>
    <s v="מִספַּחַת"/>
    <s v="micpachath (mis-pakh'-ath) n-f._x000a_1. scruf (as spreading over the surface)_x000a_[from H5596]_x000a_KJV: scab. _x000a_Root(s): H5596 "/>
    <n v="3"/>
    <x v="4072"/>
    <s v="ספח שׂפח"/>
    <m/>
    <m/>
    <n v="5596"/>
    <s v="ספח שׂפח"/>
    <m/>
    <m/>
    <m/>
    <m/>
    <s v="noun fem"/>
    <m/>
    <m/>
    <n v="1"/>
  </r>
  <r>
    <s v="H"/>
    <n v="6581"/>
    <s v="פָּשָׂה"/>
    <s v="pasah (paw-saw') v._x000a_1. to spread_x000a_[a primitive root]_x000a_KJV: spread. "/>
    <n v="22"/>
    <x v="4073"/>
    <s v="פשׂה"/>
    <m/>
    <m/>
    <m/>
    <m/>
    <m/>
    <m/>
    <m/>
    <m/>
    <s v="verb"/>
    <m/>
    <m/>
    <n v="1"/>
  </r>
  <r>
    <s v="H"/>
    <n v="6013"/>
    <s v="עָמוֹק"/>
    <s v="`amoq (aw-moke') adj._x000a_1. deep (literally or figuratively)_x000a_[from H6009]_x000a_KJV: (X exceeding) deep (thing). _x000a_Root(s): H6009 "/>
    <n v="17"/>
    <x v="4074"/>
    <s v="עמק"/>
    <m/>
    <m/>
    <n v="6009"/>
    <s v="עמק"/>
    <m/>
    <m/>
    <m/>
    <m/>
    <s v="adjective"/>
    <m/>
    <m/>
    <n v="1"/>
  </r>
  <r>
    <s v="H"/>
    <n v="5597"/>
    <s v="סַפַּחַת"/>
    <s v="cappachath (sap-pakh'-ath) n-f._x000a_1. the mange (as making the hair fall off)_x000a_[from H5596]_x000a_KJV: scab. _x000a_Root(s): H5596 "/>
    <n v="2"/>
    <x v="4075"/>
    <s v="ספח שׂפח"/>
    <m/>
    <m/>
    <n v="5596"/>
    <s v="ספח שׂפח"/>
    <m/>
    <m/>
    <m/>
    <m/>
    <s v="noun fem"/>
    <m/>
    <m/>
    <n v="1"/>
  </r>
  <r>
    <s v="H"/>
    <n v="934"/>
    <s v="בּוֹהֶרֶת"/>
    <s v="bohereth (bo-heh'-reth) n-f._x000a_1. a whitish spot on the skin_x000a_[feminine active participle of the same as H925]_x000a_KJV: bright spot. _x000a_Root(s): H925 "/>
    <n v="12"/>
    <x v="4075"/>
    <m/>
    <m/>
    <m/>
    <n v="925"/>
    <s v="בהיר"/>
    <m/>
    <m/>
    <m/>
    <m/>
    <s v="noun fem"/>
    <m/>
    <m/>
    <n v="0"/>
  </r>
  <r>
    <s v="H"/>
    <n v="6883"/>
    <s v="צָּרַעַת"/>
    <s v="tsara`ath (tsaw-rah'-ath) n-f._x000a_1. leprosy_x000a_[from H6879]_x000a_KJV: leprosy. _x000a_Root(s): H6879 "/>
    <n v="35"/>
    <x v="4075"/>
    <s v="צרע"/>
    <m/>
    <m/>
    <n v="6879"/>
    <s v="צרע"/>
    <m/>
    <m/>
    <m/>
    <m/>
    <s v="noun fem"/>
    <m/>
    <m/>
    <n v="1"/>
  </r>
  <r>
    <s v="H"/>
    <n v="4726"/>
    <s v="מָקוֹר מָקוֹר"/>
    <s v="maqowr (maw-kore') (or maqor {maw-kore'}) n-m._x000a_1. (properly) something dug, i.e. a (general) source (of water, even when naturally flowing_x000a_2. also of tears, blood (by euphemism, of the female pudenda)_x000a_3. (figuratively) of happiness, wisdom, progeny)_x000a_[from H6979]_x000a_KJV: fountain, issue, spring, well(-spring). _x000a_Root(s): H6979 "/>
    <n v="18"/>
    <x v="4076"/>
    <s v="קור"/>
    <m/>
    <m/>
    <n v="6979"/>
    <s v="קור"/>
    <m/>
    <m/>
    <m/>
    <m/>
    <s v="noun masc"/>
    <m/>
    <m/>
    <n v="1"/>
  </r>
  <r>
    <s v="H"/>
    <n v="2893"/>
    <s v="טָּהֳרָה"/>
    <s v="tohorah (toh-or-aw') n-f._x000a_1. ceremonial purification_x000a_2. moral purity_x000a_[feminine of H2892]_x000a_KJV: X is cleansed, cleansing, purification(-fying). _x000a_Root(s): H2892 "/>
    <n v="15"/>
    <x v="4077"/>
    <m/>
    <m/>
    <m/>
    <n v="2892"/>
    <s v="טוהר"/>
    <m/>
    <m/>
    <m/>
    <m/>
    <s v="noun fem"/>
    <m/>
    <m/>
    <n v="0"/>
  </r>
  <r>
    <s v="H"/>
    <n v="1738"/>
    <s v="דָּוָה"/>
    <s v="davah (daw-vaw') v._x000a_1. to be sick (as if in menstruation)_x000a_[a primitive root]_x000a_KJV: infirmity. "/>
    <n v="1"/>
    <x v="4078"/>
    <s v="דוה"/>
    <m/>
    <m/>
    <m/>
    <m/>
    <m/>
    <m/>
    <m/>
    <m/>
    <s v="verb-stem"/>
    <m/>
    <m/>
    <n v="1"/>
  </r>
  <r>
    <s v="H"/>
    <n v="5079"/>
    <s v="נִדָּה"/>
    <s v="niddah (nid-daw') n-f._x000a_1. (properly) rejection_x000a_2. (by implication) impurity_x000a_3. (especially) moral impurity (idolatry, incest, adultery, etc.)_x000a_4. (femininely, physically) menstruation_x000a_[from H5074]_x000a_KJV: X far, filthiness, X flowers, menstruous (woman), put apart, X removed (woman), separation, set apart, unclean(-ness, thing, with filthiness). _x000a_Root(s): H5074 "/>
    <n v="29"/>
    <x v="4078"/>
    <s v="נדד"/>
    <m/>
    <m/>
    <n v="5074"/>
    <s v="נדד"/>
    <m/>
    <m/>
    <m/>
    <m/>
    <s v="noun fem"/>
    <m/>
    <m/>
    <n v="1"/>
  </r>
  <r>
    <s v="H"/>
    <n v="2933"/>
    <s v="טָּמָה"/>
    <s v="tamah (taw-maw') v._x000a_1. to be impure in a religious sense_x000a_[a collateral form of H2930]_x000a_KJV: be defiled, be reputed vile. _x000a_Root(s): H2930 "/>
    <n v="2"/>
    <x v="4079"/>
    <s v="טמא"/>
    <m/>
    <m/>
    <n v="2930"/>
    <s v="טמא"/>
    <m/>
    <m/>
    <m/>
    <m/>
    <s v="verb"/>
    <m/>
    <m/>
    <n v="1"/>
  </r>
  <r>
    <s v="H"/>
    <n v="2221"/>
    <s v="זֵרוַּע"/>
    <s v="zeruwa` (zay-roo'-ah) n-m._x000a_1. something sown, i.e. a plant_x000a_[from H2232]_x000a_KJV: sowing, thing that is sown. _x000a_Root(s): H2232 "/>
    <n v="2"/>
    <x v="4080"/>
    <s v="זרע"/>
    <m/>
    <m/>
    <n v="2232"/>
    <s v="זרע"/>
    <m/>
    <m/>
    <m/>
    <m/>
    <s v="noun masc"/>
    <m/>
    <m/>
    <n v="1"/>
  </r>
  <r>
    <s v="H"/>
    <n v="3600"/>
    <s v="כִּיר"/>
    <s v="kiyr (keer) n-m._x000a_1. a cooking range (consisting of two parallel stones, across which the boiler is set)_x000a_[a form for H3564 (only in the dual)]_x000a_KJV: ranges for pots. _x000a_Root(s): H3564 "/>
    <n v="1"/>
    <x v="4081"/>
    <m/>
    <m/>
    <m/>
    <n v="3564"/>
    <s v="כור"/>
    <m/>
    <m/>
    <m/>
    <m/>
    <s v="noun masc"/>
    <m/>
    <m/>
    <n v="0"/>
  </r>
  <r>
    <s v="H"/>
    <n v="604"/>
    <s v="אֲנָקָה"/>
    <s v="anaqah (an-aw-kaw') n-f._x000a_1. some kind of lizard, probably the gecko (from its wail)_x000a_[the same as H603]_x000a_KJV: ferret. _x000a_Root(s): H603 "/>
    <n v="1"/>
    <x v="4082"/>
    <m/>
    <m/>
    <m/>
    <n v="603"/>
    <s v="אנקה"/>
    <m/>
    <m/>
    <m/>
    <m/>
    <s v="noun fem"/>
    <m/>
    <m/>
    <n v="0"/>
  </r>
  <r>
    <s v="H"/>
    <n v="2546"/>
    <s v="חוֹמֶט"/>
    <s v="chomet (kho'met) n-m._x000a_1. a lizard (as creeping)_x000a_[from an unused root probably meaning, to lie low]_x000a_KJV: snail. "/>
    <n v="1"/>
    <x v="4082"/>
    <m/>
    <m/>
    <m/>
    <m/>
    <m/>
    <m/>
    <m/>
    <m/>
    <m/>
    <s v="noun masc"/>
    <m/>
    <m/>
    <n v="0"/>
  </r>
  <r>
    <s v="H"/>
    <n v="3911"/>
    <s v="לְטָאָה"/>
    <s v="lta'ah (let-aw-aw') n-f._x000a_1. a kind of lizard (from its covert habits)_x000a_[from an unused root meaning to hide]_x000a_KJV: lizard. "/>
    <n v="1"/>
    <x v="4082"/>
    <m/>
    <m/>
    <m/>
    <m/>
    <m/>
    <m/>
    <m/>
    <m/>
    <m/>
    <s v="noun fem"/>
    <m/>
    <m/>
    <n v="0"/>
  </r>
  <r>
    <s v="H"/>
    <n v="2467"/>
    <s v="חוֹלֶד"/>
    <s v="choled (kho'-led) n-m._x000a_1. a weasel (from its gliding motion)_x000a_[from the same as H2465]_x000a_KJV: weasel. _x000a_Root(s): H2465 "/>
    <n v="1"/>
    <x v="4083"/>
    <m/>
    <m/>
    <m/>
    <n v="2465"/>
    <s v="חלד"/>
    <m/>
    <m/>
    <m/>
    <m/>
    <s v="noun masc"/>
    <m/>
    <m/>
    <n v="0"/>
  </r>
  <r>
    <s v="H"/>
    <n v="5909"/>
    <s v="עַכבָּר"/>
    <s v="`akbar (ak-bawr') n-m._x000a_1. a mouse (as nibbling)_x000a_[probably from the same as H5908 in the secondary sense of attacking]_x000a_KJV: mouse. _x000a_Root(s): H5908 "/>
    <n v="6"/>
    <x v="4083"/>
    <m/>
    <m/>
    <m/>
    <n v="5908"/>
    <s v="עכבישׁ"/>
    <m/>
    <m/>
    <m/>
    <m/>
    <s v="noun masc"/>
    <m/>
    <m/>
    <n v="0"/>
  </r>
  <r>
    <s v="H"/>
    <n v="6632"/>
    <s v="צָּב"/>
    <s v="tsab (tsawb) n-m._x000a_1. a palanquin or canopy (as a fixture)_x000a_2. also a species of lizard (probably as clinging fast)_x000a_[from an unused root meaning to establish]_x000a_KJV: covered, litter, tortoise. "/>
    <n v="3"/>
    <x v="4083"/>
    <m/>
    <m/>
    <m/>
    <m/>
    <m/>
    <m/>
    <m/>
    <m/>
    <m/>
    <s v="noun masc"/>
    <m/>
    <m/>
    <n v="0"/>
  </r>
  <r>
    <s v="H"/>
    <n v="2284"/>
    <s v="חָגָב"/>
    <s v="chagab (khaw-gawb') n-m._x000a_1. a locust_x000a_[of uncertain derivation]_x000a_KJV: locust. "/>
    <n v="5"/>
    <x v="4084"/>
    <m/>
    <m/>
    <m/>
    <m/>
    <m/>
    <m/>
    <m/>
    <m/>
    <m/>
    <s v="noun masc"/>
    <m/>
    <m/>
    <n v="1"/>
  </r>
  <r>
    <s v="H"/>
    <n v="2728"/>
    <s v="חָרגּוֹל"/>
    <s v="chargol (khar-gole') n-m._x000a_1. the leaping insect, i.e. a locust_x000a_[from H2727]_x000a_KJV: beetle. _x000a_Root(s): H2727 "/>
    <n v="1"/>
    <x v="4084"/>
    <s v="חרג"/>
    <m/>
    <m/>
    <n v="2727"/>
    <s v="חרג"/>
    <m/>
    <m/>
    <m/>
    <m/>
    <s v="noun masc"/>
    <m/>
    <m/>
    <n v="1"/>
  </r>
  <r>
    <s v="H"/>
    <n v="5556"/>
    <s v="סָלעָם"/>
    <s v="col`am (sol-awm') n-m._x000a_1. a kind of locust (from its destructiveness)_x000a_[apparently from the same as H5553 in the sense of crushing as with a rock, i.e. consuming]_x000a_KJV: bald locust. _x000a_Root(s): H5553 "/>
    <n v="1"/>
    <x v="4084"/>
    <m/>
    <m/>
    <m/>
    <n v="5553"/>
    <s v="סלע"/>
    <m/>
    <m/>
    <m/>
    <m/>
    <s v="noun masc"/>
    <m/>
    <m/>
    <n v="0"/>
  </r>
  <r>
    <s v="H"/>
    <n v="5425"/>
    <s v="נָתַר"/>
    <s v="nathar (naw-thar') v._x000a_1. to jump, i.e. be violently agitated_x000a_2. causatively, to terrify, shake off, untie_x000a_[a primitive root]_x000a_KJV: drive asunder, leap, (let) loose, X make, move, undo. "/>
    <n v="8"/>
    <x v="4085"/>
    <s v="נתר"/>
    <m/>
    <m/>
    <m/>
    <m/>
    <m/>
    <m/>
    <m/>
    <m/>
    <s v="verb-stem"/>
    <m/>
    <m/>
    <n v="1"/>
  </r>
  <r>
    <s v="H"/>
    <n v="601"/>
    <s v="אֲנָפָה"/>
    <s v="anaphah (an-aw-faw') n-f._x000a_1. an unclean bird, perhaps the parrot (from its irascibility)_x000a_[from H599]_x000a_KJV: heron. _x000a_Root(s): H599 "/>
    <n v="2"/>
    <x v="4086"/>
    <s v="אנף"/>
    <m/>
    <m/>
    <n v="599"/>
    <s v="אנף"/>
    <m/>
    <m/>
    <m/>
    <m/>
    <s v="noun fem"/>
    <m/>
    <m/>
    <n v="1"/>
  </r>
  <r>
    <s v="H"/>
    <n v="1744"/>
    <s v="דּוּכִיפַת"/>
    <s v="duwkiyphath (doo-kee-fath') n-f._x000a_1. the hoopoe or else the grouse_x000a_[of uncertain derivation]_x000a_KJV: lapwing. "/>
    <n v="2"/>
    <x v="4086"/>
    <m/>
    <m/>
    <m/>
    <m/>
    <m/>
    <m/>
    <m/>
    <m/>
    <m/>
    <s v="noun fem"/>
    <m/>
    <m/>
    <n v="1"/>
  </r>
  <r>
    <s v="H"/>
    <n v="5847"/>
    <s v="עֲטַלֵּף"/>
    <s v="`atalleph (at-al-lafe') n-m._x000a_1. a bat_x000a_[of uncertain derivation]_x000a_KJV: bat. "/>
    <n v="3"/>
    <x v="4086"/>
    <m/>
    <m/>
    <m/>
    <m/>
    <m/>
    <m/>
    <m/>
    <m/>
    <m/>
    <s v="noun masc"/>
    <m/>
    <m/>
    <n v="1"/>
  </r>
  <r>
    <s v="H"/>
    <n v="2624"/>
    <s v="חֲסִידָּה"/>
    <s v="chaciydah (khas-ee-daw') n-f._x000a_1. the kind (maternal) bird, i.e. a stork_x000a_[feminine of H2623]_x000a_KJV: X feather, stork. _x000a_Root(s): H2623 "/>
    <n v="6"/>
    <x v="4086"/>
    <m/>
    <m/>
    <m/>
    <n v="2623"/>
    <s v="חסיד"/>
    <m/>
    <m/>
    <m/>
    <m/>
    <s v="noun fem"/>
    <m/>
    <m/>
    <n v="0"/>
  </r>
  <r>
    <s v="H"/>
    <n v="6893"/>
    <s v="קָאַת"/>
    <s v="qa'ath (kaw-ath') n-f._x000a_1. probably the pelican (from vomiting)_x000a_[from H6958]_x000a_KJV: cormorant. _x000a_Root(s): H6958 "/>
    <n v="5"/>
    <x v="4087"/>
    <s v="קוא קיה"/>
    <m/>
    <m/>
    <n v="6958"/>
    <s v="קוא קיה"/>
    <m/>
    <m/>
    <m/>
    <m/>
    <s v="noun fem"/>
    <m/>
    <m/>
    <n v="1"/>
  </r>
  <r>
    <s v="H"/>
    <n v="7360"/>
    <s v="רָחָם רָחָמָה"/>
    <s v="racham (raw-khawm') (or (feminine) rachamah {raw-khaw-maw'}) n-m._x000a_1. a kind of vulture (supposed to be tender towards its young)_x000a_[from H7355]_x000a_KJV: gier- eagle. _x000a_Root(s): H7355 "/>
    <n v="2"/>
    <x v="4087"/>
    <s v="רחם"/>
    <m/>
    <m/>
    <n v="7355"/>
    <s v="רחם"/>
    <m/>
    <m/>
    <m/>
    <m/>
    <s v="noun masc"/>
    <m/>
    <m/>
    <n v="1"/>
  </r>
  <r>
    <s v="H"/>
    <n v="8580"/>
    <s v="תַּנשֶׁמֶת"/>
    <s v="tanshemeth (tan-sheh'-meth) n-f._x000a_1. (properly) a hard breather, i.e. the name of two unclean creatures, a lizard and a bird (both perhaps from changing color through their irascibility), probably the tree-toad and the water-hen_x000a_[from H5395]_x000a_KJV: mole, swan. _x000a_Root(s): H5395 "/>
    <n v="3"/>
    <x v="4087"/>
    <s v="נשׁם"/>
    <m/>
    <m/>
    <n v="5395"/>
    <s v="נשׁם"/>
    <m/>
    <m/>
    <m/>
    <m/>
    <s v="noun fem"/>
    <m/>
    <m/>
    <n v="1"/>
  </r>
  <r>
    <s v="H"/>
    <n v="3244"/>
    <s v="יַנשׁוּף יַנשׁוֹף"/>
    <s v="yanshuwph (yan-shoof') (or yanshowph {yan-shofe'}) n-m._x000a_1. an unclean (acquatic) bird_x000a_2. probably the heron (perhaps from its blowing cry, or because the night-heron is meant )_x000a_[apparently from H5398]_x000a_KJV: (great) owl.s _x000a_Root(s): H5398 _x000a_Compare: H5399 "/>
    <n v="3"/>
    <x v="4088"/>
    <s v="נשׁף"/>
    <m/>
    <m/>
    <n v="5398"/>
    <s v="נשׁף"/>
    <m/>
    <m/>
    <m/>
    <m/>
    <s v="noun masc"/>
    <m/>
    <m/>
    <n v="1"/>
  </r>
  <r>
    <s v="H"/>
    <n v="7994"/>
    <s v="שָׁלָך"/>
    <s v="shalak (shaw-lawk') n-m._x000a_1. bird of prey, usually thought to be the pelican (from casting itself into the sea)_x000a_[from H7993]_x000a_KJV: cormorant. _x000a_Root(s): H7993 "/>
    <n v="2"/>
    <x v="4088"/>
    <s v="שׁלך"/>
    <m/>
    <m/>
    <n v="7993"/>
    <s v="שׁלך"/>
    <m/>
    <m/>
    <m/>
    <m/>
    <s v="noun masc"/>
    <m/>
    <m/>
    <n v="1"/>
  </r>
  <r>
    <s v="H"/>
    <n v="3284"/>
    <s v="יַעֲנָה"/>
    <s v="ya`anah (yah-an-aw') n-f._x000a_1. an unclean bird, the owl or the ostrich_x000a_2. (literally) &quot;daughter of the owl (or ostrich)&quot;_x000a_[feminine of H3283, and meaning the same]_x000a_KJV: + owl. _x000a_Root(s): H3283 "/>
    <n v="8"/>
    <x v="4089"/>
    <m/>
    <m/>
    <m/>
    <n v="3283"/>
    <s v="יען"/>
    <m/>
    <m/>
    <m/>
    <m/>
    <s v="noun fem"/>
    <m/>
    <m/>
    <n v="0"/>
  </r>
  <r>
    <s v="H"/>
    <n v="7828"/>
    <s v="שַׁחַף"/>
    <s v="shachaph (shakh'-af) n-m._x000a_1. the gull (as thin)_x000a_[from an unused root meaning to peel, i.e. emaciate]_x000a_KJV: cuckoo. "/>
    <n v="2"/>
    <x v="4089"/>
    <m/>
    <m/>
    <m/>
    <m/>
    <m/>
    <m/>
    <m/>
    <m/>
    <m/>
    <s v="noun masc"/>
    <m/>
    <m/>
    <n v="0"/>
  </r>
  <r>
    <s v="H"/>
    <n v="8464"/>
    <s v="תַּחמָס"/>
    <s v="tachmac (takh-mawce') n-m._x000a_1. a species of unclean bird (from its violence), perhaps an owl_x000a_[from H2554]_x000a_KJV: night hawk. _x000a_Root(s): H2554 "/>
    <n v="2"/>
    <x v="4089"/>
    <s v="חמס"/>
    <m/>
    <m/>
    <n v="2554"/>
    <s v="חמס"/>
    <m/>
    <m/>
    <m/>
    <m/>
    <s v="noun masc"/>
    <m/>
    <m/>
    <n v="1"/>
  </r>
  <r>
    <s v="H"/>
    <n v="1676"/>
    <s v="דָּאָה"/>
    <s v="da'ah (daw-aw') n-f._x000a_1. the kite (from its rapid flight)_x000a_[from H1675]_x000a_KJV: vulture. See H7201. _x000a_Root(s): H1675 _x000a_See also: H7201 "/>
    <n v="1"/>
    <x v="4090"/>
    <s v="דאה"/>
    <m/>
    <m/>
    <n v="1675"/>
    <s v="דאה"/>
    <m/>
    <m/>
    <m/>
    <m/>
    <s v="noun fem"/>
    <m/>
    <m/>
    <n v="1"/>
  </r>
  <r>
    <s v="H"/>
    <n v="344"/>
    <s v="אַיָה"/>
    <s v="ayah (ah-yaw') n-f._x000a_1. the screamer, i.e. a hawk_x000a_[perhaps from H337]_x000a_KJV: kite, vulture. _x000a_Root(s): H337 "/>
    <n v="4"/>
    <x v="4090"/>
    <m/>
    <m/>
    <m/>
    <n v="337"/>
    <s v="אי"/>
    <m/>
    <m/>
    <m/>
    <m/>
    <s v="noun fem"/>
    <m/>
    <m/>
    <n v="0"/>
  </r>
  <r>
    <s v="H"/>
    <n v="6538"/>
    <s v="פֶּרֶס"/>
    <s v="perec (peh'-res) n-m._x000a_1. a claw_x000a_2. also a kind of eagle_x000a_[from H6536]_x000a_KJV: claw, ossifrage. _x000a_Root(s): H6536 "/>
    <n v="2"/>
    <x v="4091"/>
    <s v="פרס"/>
    <m/>
    <m/>
    <n v="6536"/>
    <s v="פרס"/>
    <m/>
    <m/>
    <m/>
    <m/>
    <s v="noun masc"/>
    <m/>
    <m/>
    <n v="1"/>
  </r>
  <r>
    <s v="H"/>
    <n v="5822"/>
    <s v="עָזנִיָה"/>
    <s v="`ozniyah (oz-nee-yaw') n-f._x000a_1. probably the sea-eagle (from its strength)_x000a_[probably feminine of H5797]_x000a_KJV: ospray. _x000a_Root(s): H5797 "/>
    <n v="2"/>
    <x v="4091"/>
    <m/>
    <m/>
    <m/>
    <n v="5797"/>
    <s v="עוז עוז"/>
    <m/>
    <m/>
    <m/>
    <m/>
    <s v="noun fem"/>
    <m/>
    <m/>
    <n v="0"/>
  </r>
  <r>
    <s v="H"/>
    <n v="8262"/>
    <s v="שָׁקַץ"/>
    <s v="shaqats (shaw-kats') v._x000a_1. to be filthy, i.e. (intensively) to loathe, pollute_x000a_[a primitive root]_x000a_KJV: abhor, make abominable, have in abomination, detest, X utterly. "/>
    <n v="7"/>
    <x v="4092"/>
    <s v="שׁקץ"/>
    <m/>
    <m/>
    <m/>
    <m/>
    <m/>
    <m/>
    <m/>
    <m/>
    <s v="verb-stem"/>
    <m/>
    <m/>
    <n v="1"/>
  </r>
  <r>
    <s v="H"/>
    <n v="5579"/>
    <s v="סְנַפִּיר"/>
    <s v="cnappiyr (sen-ap-peer') n-m._x000a_1. a fin (collectively)_x000a_[of uncertain derivation]_x000a_KJV: fins. "/>
    <n v="5"/>
    <x v="4093"/>
    <m/>
    <m/>
    <m/>
    <m/>
    <m/>
    <m/>
    <m/>
    <m/>
    <m/>
    <s v="noun masc"/>
    <m/>
    <m/>
    <n v="1"/>
  </r>
  <r>
    <s v="H"/>
    <n v="7193"/>
    <s v="קַשׂקֶשֶׂת"/>
    <s v="qasqeseth (kas-keh'-seth) n-f._x000a_1. a scale (of a fish)_x000a_2. hence a coat of mail (as composed of or covered with jointed plates of metal)_x000a_[by reduplication from an unused root meaning to shale off as bark]_x000a_KJV: mail, scale. "/>
    <n v="8"/>
    <x v="4093"/>
    <m/>
    <m/>
    <m/>
    <m/>
    <m/>
    <m/>
    <m/>
    <m/>
    <m/>
    <s v="noun fem"/>
    <m/>
    <m/>
    <n v="0"/>
  </r>
  <r>
    <s v="H"/>
    <n v="1641"/>
    <s v="גָּרַר"/>
    <s v="garar (gaw-rar') v._x000a_1. to drag off roughly_x000a_2. (by implication) to bring up the cud (i.e. ruminate)_x000a_3. (by analogy) to saw_x000a_[a primitive root]_x000a_KJV: catch, chew, X continuing, destroy, saw. "/>
    <n v="5"/>
    <x v="4094"/>
    <s v="גרר"/>
    <m/>
    <m/>
    <m/>
    <m/>
    <m/>
    <m/>
    <m/>
    <m/>
    <s v="verb-stem"/>
    <m/>
    <m/>
    <n v="1"/>
  </r>
  <r>
    <s v="H"/>
    <n v="2386"/>
    <s v="חֲזִיר"/>
    <s v="chaziyr (khaz-eer') n-m._x000a_1. a hog (perhaps as penned)_x000a_[from an unused root probably meaning to enclose]_x000a_KJV: boar, swine. "/>
    <n v="7"/>
    <x v="4094"/>
    <m/>
    <m/>
    <m/>
    <m/>
    <m/>
    <m/>
    <m/>
    <m/>
    <m/>
    <s v="noun masc"/>
    <m/>
    <m/>
    <n v="0"/>
  </r>
  <r>
    <s v="H"/>
    <n v="768"/>
    <s v="אַרנֶבֶת"/>
    <s v="arnebeth (ar-neh'-beth) n-f._x000a_1. the hare_x000a_[of uncertain derivation]_x000a_KJV: hare. "/>
    <n v="2"/>
    <x v="4095"/>
    <m/>
    <m/>
    <m/>
    <m/>
    <m/>
    <m/>
    <m/>
    <m/>
    <m/>
    <s v="noun fem"/>
    <m/>
    <m/>
    <n v="1"/>
  </r>
  <r>
    <s v="H"/>
    <n v="8227"/>
    <s v="שָׁפָן"/>
    <s v="shaphan (shaw-fawn') n-m._x000a_1. a species of rock-rabbit (from its hiding), i.e. probably the hyrax_x000a_[from H8226]_x000a_KJV: coney. _x000a_Root(s): H8226 "/>
    <n v="34"/>
    <x v="4096"/>
    <s v="שׂפן"/>
    <m/>
    <m/>
    <n v="8226"/>
    <s v="שׂפן"/>
    <m/>
    <m/>
    <m/>
    <m/>
    <s v="noun masc"/>
    <m/>
    <m/>
    <n v="1"/>
  </r>
  <r>
    <s v="H"/>
    <n v="1625"/>
    <s v="גֵּרָה"/>
    <s v="gerah (gay-raw') n-f._x000a_1. the cud (as scraping the throat)_x000a_[from H1641]_x000a_KJV: cud. _x000a_Root(s): H1641 "/>
    <n v="11"/>
    <x v="4097"/>
    <s v="גרר"/>
    <m/>
    <m/>
    <n v="1641"/>
    <s v="גרר"/>
    <m/>
    <m/>
    <m/>
    <m/>
    <s v="noun fem"/>
    <m/>
    <m/>
    <n v="1"/>
  </r>
  <r>
    <s v="H"/>
    <n v="6536"/>
    <s v="פָּרַס"/>
    <s v="parac (paw-ras') v._x000a_1. to break in pieces, i.e. (usually without violence) to split, distribute_x000a_[a primitive root]_x000a_KJV: deal, divide, have hoofs, part, tear. "/>
    <n v="14"/>
    <x v="4097"/>
    <s v="פרס"/>
    <m/>
    <m/>
    <m/>
    <m/>
    <m/>
    <m/>
    <m/>
    <m/>
    <s v="verb-stem"/>
    <m/>
    <m/>
    <n v="1"/>
  </r>
  <r>
    <s v="H"/>
    <n v="8157"/>
    <s v="שֶׁסַע"/>
    <s v="sheca` (sheh'-sah) n-m._x000a_1. a fissure_x000a_[from H8156]_x000a_KJV: cleft, clovenfooted. _x000a_Root(s): H8156 "/>
    <n v="4"/>
    <x v="4097"/>
    <s v="שׁסע"/>
    <m/>
    <m/>
    <n v="8156"/>
    <s v="שׁסע"/>
    <m/>
    <m/>
    <m/>
    <m/>
    <s v="noun masc"/>
    <m/>
    <m/>
    <n v="1"/>
  </r>
  <r>
    <s v="H"/>
    <n v="6441"/>
    <s v="פְּנִימָה"/>
    <s v="pniymah (pen-ee'-maw) adv._x000a_1. faceward, i.e. indoors_x000a_[from H6440 with directive enclitic]_x000a_KJV: (with-)in(-ner part, -ward). _x000a_Root(s): H6440 "/>
    <n v="13"/>
    <x v="4098"/>
    <m/>
    <m/>
    <m/>
    <n v="6440"/>
    <s v="פנים"/>
    <m/>
    <m/>
    <m/>
    <m/>
    <s v="adverb"/>
    <m/>
    <m/>
    <n v="0"/>
  </r>
  <r>
    <s v="H"/>
    <n v="2455"/>
    <s v="חוֹל"/>
    <s v="chol (khole) n-m._x000a_1. (properly) exposed_x000a_2. (hence) profane_x000a_[from H2490]_x000a_KJV: common, profane (place), unholy. _x000a_Root(s): H2490 "/>
    <n v="7"/>
    <x v="4099"/>
    <s v="חלל"/>
    <m/>
    <m/>
    <n v="2490"/>
    <s v="חלל"/>
    <m/>
    <m/>
    <m/>
    <m/>
    <s v="noun masc"/>
    <m/>
    <m/>
    <n v="1"/>
  </r>
  <r>
    <s v="H"/>
    <n v="7941"/>
    <s v="שֵׁכָר"/>
    <s v="shekar (shay-kawr') n-m._x000a_1. an intoxicant, i.e. intensely alcoholic liquor_x000a_[from H7937]_x000a_KJV: strong drink, + drunkard, strong wine. _x000a_Root(s): H7937 "/>
    <n v="23"/>
    <x v="4100"/>
    <s v="שׁכר"/>
    <m/>
    <m/>
    <n v="7937"/>
    <s v="שׁכר"/>
    <m/>
    <m/>
    <m/>
    <m/>
    <s v="noun masc"/>
    <m/>
    <m/>
    <n v="1"/>
  </r>
  <r>
    <s v="H"/>
    <n v="6533"/>
    <s v="פָּרַם"/>
    <s v="param (paw-ram') v._x000a_1. to tear_x000a_[a primitive root]_x000a_KJV: rend. "/>
    <n v="3"/>
    <x v="4101"/>
    <s v="פרם"/>
    <m/>
    <m/>
    <m/>
    <m/>
    <m/>
    <m/>
    <m/>
    <m/>
    <s v="verb-stem"/>
    <m/>
    <m/>
    <n v="1"/>
  </r>
  <r>
    <s v="H"/>
    <n v="1730"/>
    <s v="דּוֹד דּוֹד"/>
    <s v="dowd (dode) (or (shortened) dod {dode}) n-m._x000a_1. (figuratively) to love_x000a_2. (by implication) a love-token, lover, friend_x000a_3. (specifically) an uncle_x000a_[from an unused root meaning properly, to boil]_x000a_KJV: (well-)beloved, father's brother, love, uncle. "/>
    <n v="61"/>
    <x v="4102"/>
    <s v="דוד"/>
    <m/>
    <m/>
    <m/>
    <m/>
    <m/>
    <m/>
    <m/>
    <m/>
    <s v="noun masc"/>
    <m/>
    <m/>
    <n v="1"/>
  </r>
  <r>
    <s v="H"/>
    <n v="7442"/>
    <s v="רָנַן"/>
    <s v="ranan (raw-nan') v._x000a_1. (properly) to creak (or emit a stridulous sound), i.e. to shout (usually for joy)_x000a_[a primitive root]_x000a_KJV: aloud for joy, cry out, be joyful (greatly, make to) rejoice, (cause to) shout (for joy), (cause to) sing (aloud, for joy, out), triumph. "/>
    <n v="54"/>
    <x v="4103"/>
    <s v="רנן"/>
    <m/>
    <m/>
    <m/>
    <m/>
    <m/>
    <m/>
    <m/>
    <m/>
    <s v="verb"/>
    <m/>
    <m/>
    <n v="1"/>
  </r>
  <r>
    <s v="H"/>
    <n v="4374"/>
    <s v="מְכַסֶּה"/>
    <s v="mkacceh (mek-as-seh') n-m._x000a_1. a covering, i.e. garment_x000a_2. specifically, a coverlet (for a bed), an awning (from the sun)_x000a_3. also the omentum (as covering the intestines)_x000a_[from H3680]_x000a_KJV: clothing, to cover, that which covereth. _x000a_Root(s): H3680 "/>
    <n v="4"/>
    <x v="4104"/>
    <s v="כסה"/>
    <m/>
    <m/>
    <n v="3680"/>
    <s v="כסה"/>
    <m/>
    <m/>
    <m/>
    <m/>
    <s v="noun masc"/>
    <m/>
    <m/>
    <n v="1"/>
  </r>
  <r>
    <s v="H"/>
    <n v="8263"/>
    <s v="שֶׁקֶץ"/>
    <s v="sheqets (sheh'-kets) n-m._x000a_1. filth, i.e. (figuratively and specifically) an idolatrous object_x000a_[from H8262]_x000a_KJV: abominable(-tion). _x000a_Root(s): H8262 "/>
    <n v="11"/>
    <x v="4105"/>
    <s v="שׁקץ"/>
    <m/>
    <m/>
    <n v="8262"/>
    <s v="שׁקץ"/>
    <m/>
    <m/>
    <m/>
    <m/>
    <s v="noun masc"/>
    <m/>
    <m/>
    <n v="1"/>
  </r>
  <r>
    <s v="H"/>
    <n v="6292"/>
    <s v="פִּגּוּל פִּגּוּל"/>
    <s v="pigguwl (pig-gool') (or piggul {pig-gool'}) n-m._x000a_1. (properly) fetid, i.e. (figuratively) unclean (ceremonially)_x000a_[from an unused root meaning to stink]_x000a_KJV: abominable(-tion, thing). "/>
    <n v="4"/>
    <x v="4106"/>
    <m/>
    <m/>
    <m/>
    <m/>
    <m/>
    <m/>
    <m/>
    <m/>
    <m/>
    <s v="noun masc"/>
    <m/>
    <m/>
    <n v="0"/>
  </r>
  <r>
    <s v="H"/>
    <n v="8426"/>
    <s v="תּוֹדָה"/>
    <s v="towdah (to-daw') n-f._x000a_1. (properly) an extension of the hand_x000a_2. (by implication) avowal, or (usually) adoration_x000a_3. specifically, a choir of worshippers_x000a_[from H3034]_x000a_KJV: confession, (sacrifice of) praise, thanks(-giving, offering). _x000a_Root(s): H3034 "/>
    <n v="32"/>
    <x v="4107"/>
    <s v="ידה"/>
    <m/>
    <m/>
    <n v="3034"/>
    <s v="ידה"/>
    <m/>
    <m/>
    <m/>
    <m/>
    <s v="noun fem"/>
    <m/>
    <m/>
    <n v="1"/>
  </r>
  <r>
    <s v="H"/>
    <n v="4838"/>
    <s v="מָרַק"/>
    <s v="maraq (maw-rak') v._x000a_1. to polish_x000a_2. (by implication) to sharpen_x000a_3. (also) to rinse_x000a_[a primitive root]_x000a_KJV: bright, furbish, scour. "/>
    <n v="3"/>
    <x v="4108"/>
    <s v="מרק"/>
    <m/>
    <m/>
    <m/>
    <m/>
    <m/>
    <m/>
    <m/>
    <m/>
    <s v="verb-stem"/>
    <m/>
    <m/>
    <n v="1"/>
  </r>
  <r>
    <s v="H"/>
    <n v="2789"/>
    <s v="חֶרֶשׂ"/>
    <s v="cheres (kheh'-res) n-m._x000a_1. a piece of pottery_x000a_[a collateral form mediating between H2775 and H2791]_x000a_KJV: earth(-en), (pot-)sherd, + stone. _x000a_Root(s): H2775, H2791 "/>
    <n v="17"/>
    <x v="4108"/>
    <m/>
    <m/>
    <m/>
    <n v="2775"/>
    <s v="חרס חרסה"/>
    <n v="2791"/>
    <s v="חרשׁ"/>
    <m/>
    <m/>
    <s v="noun masc"/>
    <m/>
    <m/>
    <n v="0"/>
  </r>
  <r>
    <s v="H"/>
    <n v="7857"/>
    <s v="שָׁטַף"/>
    <s v="shataph (shaw-taf') v._x000a_1. to gush_x000a_2. (by implication) to flood, cleanse_x000a_3. (by analogy) to gallop, conquer_x000a_[a primitive root]_x000a_KJV: drown, (over-)flow(- whelm, rinse, run, rush, (throughly) wash (away). "/>
    <n v="31"/>
    <x v="4108"/>
    <s v="שׁטף"/>
    <m/>
    <m/>
    <m/>
    <m/>
    <m/>
    <m/>
    <m/>
    <m/>
    <s v="verb"/>
    <m/>
    <m/>
    <n v="1"/>
  </r>
  <r>
    <s v="H"/>
    <n v="7246"/>
    <s v="רָבַך"/>
    <s v="rabak (raw-bak') v._x000a_1. to soak (bread in oil)_x000a_[a primitive root]_x000a_KJV: baken, (that which is) fried. "/>
    <n v="3"/>
    <x v="4109"/>
    <s v="רבך"/>
    <m/>
    <m/>
    <m/>
    <m/>
    <m/>
    <m/>
    <m/>
    <m/>
    <s v="verb-stem"/>
    <m/>
    <m/>
    <n v="1"/>
  </r>
  <r>
    <s v="H"/>
    <n v="8601"/>
    <s v="תּוּפִין"/>
    <s v="tuphiyn (too-feen') n-m._x000a_1. cookery_x000a_2. (concretely) a cake_x000a_[from H644]_x000a_KJV: baked piece. _x000a_Root(s): H644 "/>
    <n v="1"/>
    <x v="4109"/>
    <s v="אפה"/>
    <m/>
    <m/>
    <n v="644"/>
    <s v="אפה"/>
    <m/>
    <m/>
    <m/>
    <m/>
    <s v="noun masc"/>
    <m/>
    <m/>
    <n v="1"/>
  </r>
  <r>
    <s v="H"/>
    <n v="3518"/>
    <s v="כָּבָה"/>
    <s v="kabah (kaw-baw') v._x000a_1. to expire or (causatively) to extinguish (fire, light, anger)_x000a_[a primitive root]_x000a_KJV: go (put) out, quench. "/>
    <n v="24"/>
    <x v="4110"/>
    <s v="כבה"/>
    <m/>
    <m/>
    <m/>
    <m/>
    <m/>
    <m/>
    <m/>
    <m/>
    <s v="verb"/>
    <m/>
    <m/>
    <n v="1"/>
  </r>
  <r>
    <s v="H"/>
    <n v="4055"/>
    <s v="מַד מֵד"/>
    <s v="mad (mad) (or med {made}) n-m._x000a_1. (properly) extent, i.e. height_x000a_2. (also) a measure_x000a_3. (by implication) a vesture (as measured)_x000a_4. (also) a carpet_x000a_[from H4058]_x000a_KJV: armour, clothes, garment, judgment, measure, raiment, stature. _x000a_Root(s): H4058 "/>
    <n v="11"/>
    <x v="4111"/>
    <s v="מדד"/>
    <m/>
    <m/>
    <n v="4058"/>
    <s v="מדד"/>
    <m/>
    <m/>
    <m/>
    <m/>
    <s v="noun masc"/>
    <m/>
    <m/>
    <n v="1"/>
  </r>
  <r>
    <s v="H"/>
    <n v="3344"/>
    <s v="יָקַד"/>
    <s v="yaqad (yaw-kad') v._x000a_1. to burn_x000a_[a primitive root]_x000a_KJV: (be) burn(-ing), X from the hearth, kindle. "/>
    <n v="9"/>
    <x v="4112"/>
    <s v="יקד"/>
    <m/>
    <m/>
    <m/>
    <m/>
    <m/>
    <m/>
    <m/>
    <m/>
    <s v="verb-stem"/>
    <m/>
    <m/>
    <n v="1"/>
  </r>
  <r>
    <s v="H"/>
    <n v="4169"/>
    <s v="מוֹקְדָה"/>
    <s v="mowqdah (mo-ked-aw') n-f._x000a_1. fuel_x000a_[feminine of H4168]_x000a_KJV: burning. _x000a_Root(s): H4168 "/>
    <n v="1"/>
    <x v="4112"/>
    <m/>
    <m/>
    <m/>
    <n v="4168"/>
    <s v="מוקד"/>
    <m/>
    <m/>
    <m/>
    <m/>
    <s v="noun fem"/>
    <m/>
    <m/>
    <n v="0"/>
  </r>
  <r>
    <s v="H"/>
    <n v="6233"/>
    <s v="עוֹשֶׁק"/>
    <s v="`osheq (o'-shek) n-m._x000a_1. injury, fraud, (subjectively) distress, (concretely) unjust gain_x000a_[from H6231]_x000a_KJV: cruelly, extortion, oppression, thing (deceitfully gotten). _x000a_Root(s): H6231 "/>
    <n v="15"/>
    <x v="4113"/>
    <s v="עשׁק"/>
    <m/>
    <m/>
    <n v="6231"/>
    <s v="עשׁק"/>
    <m/>
    <m/>
    <m/>
    <m/>
    <s v="noun masc"/>
    <m/>
    <m/>
    <n v="1"/>
  </r>
  <r>
    <s v="H"/>
    <n v="1498"/>
    <s v="גָּזֵל"/>
    <s v="gazel (gaw-zale') n-m._x000a_1. robbery_x000a_2. (concretely) plunder_x000a_[from H1497]_x000a_KJV: robbery, thing taken away by violence. _x000a_Root(s): H1497 "/>
    <n v="4"/>
    <x v="4114"/>
    <s v="גזל"/>
    <m/>
    <m/>
    <n v="1497"/>
    <s v="גזל"/>
    <m/>
    <m/>
    <m/>
    <m/>
    <s v="noun masc"/>
    <m/>
    <m/>
    <n v="1"/>
  </r>
  <r>
    <s v="H"/>
    <n v="6231"/>
    <s v="עָשַׁק"/>
    <s v="`ashaq (aw-shak') v._x000a_1. to press upon, i.e. oppress, defraud, violate, overflow_x000a_[a primitive root]_x000a_KJV: get deceitfully, deceive, defraud, drink up, (use) oppress((-ion)), -or), do violence (wrong). _x000a_Compare: H6229 "/>
    <n v="35"/>
    <x v="4114"/>
    <s v="עשׁק"/>
    <m/>
    <m/>
    <m/>
    <m/>
    <m/>
    <m/>
    <m/>
    <m/>
    <s v="verb"/>
    <m/>
    <m/>
    <n v="1"/>
  </r>
  <r>
    <s v="H"/>
    <n v="5997"/>
    <s v="עָמִיתּ"/>
    <s v="`amiyth (aw-meeth') n-m._x000a_1. companionship_x000a_2. hence (concretely) a comrade or kindred man_x000a_[from a primitive root meaning to associate]_x000a_KJV: another, fellow, neighbour. "/>
    <n v="12"/>
    <x v="4114"/>
    <m/>
    <m/>
    <m/>
    <m/>
    <m/>
    <m/>
    <m/>
    <m/>
    <m/>
    <s v="noun masc"/>
    <m/>
    <m/>
    <n v="0"/>
  </r>
  <r>
    <s v="H"/>
    <n v="8667"/>
    <s v="תְּשׂוּמֶת"/>
    <s v="tsuwmeth (tes-oo-meth') n-f._x000a_1. a deposit, i.e. pledging_x000a_[from H7760]_x000a_KJV: + fellowship. _x000a_Root(s): H7760 "/>
    <n v="1"/>
    <x v="4114"/>
    <s v="שׂום שׂים"/>
    <m/>
    <m/>
    <n v="7760"/>
    <s v="שׂום שׂים"/>
    <m/>
    <m/>
    <m/>
    <m/>
    <s v="noun fem"/>
    <m/>
    <m/>
    <n v="1"/>
  </r>
  <r>
    <s v="H"/>
    <n v="7683"/>
    <s v="שָׁגַג"/>
    <s v="shagag (shaw-gag') v._x000a_1. to stray, i.e. (figuratively) sin (with more or less apology)_x000a_[a primitive root]_x000a_KJV: X also for that, deceived, err, go astray, sin ignorantly. "/>
    <n v="4"/>
    <x v="4115"/>
    <s v="שׁגג"/>
    <m/>
    <m/>
    <m/>
    <m/>
    <m/>
    <m/>
    <m/>
    <m/>
    <s v="verb-stem"/>
    <m/>
    <m/>
    <n v="1"/>
  </r>
  <r>
    <s v="H"/>
    <n v="4603"/>
    <s v="מָעַל"/>
    <s v="ma`al (maw-al') v._x000a_1. (properly) to cover up_x000a_2. used only figuratively, to act covertly, i.e. treacherously_x000a_[a primitive root]_x000a_KJV: transgress, (commit, do a) trespass(-ing). "/>
    <n v="36"/>
    <x v="4116"/>
    <s v="מעל"/>
    <m/>
    <m/>
    <m/>
    <m/>
    <m/>
    <m/>
    <m/>
    <m/>
    <s v="verb"/>
    <m/>
    <m/>
    <n v="1"/>
  </r>
  <r>
    <s v="H"/>
    <n v="4604"/>
    <s v="מַעַל"/>
    <s v="ma`al (mah'-al) n-m._x000a_1. treachery, i.e. sin_x000a_[from H4603]_x000a_KJV: falsehood, grievously, sore, transgression, trespass, X very. _x000a_Root(s): H4603 "/>
    <n v="29"/>
    <x v="4116"/>
    <s v="מעל"/>
    <m/>
    <m/>
    <n v="4603"/>
    <s v="מעל"/>
    <m/>
    <m/>
    <m/>
    <m/>
    <s v="noun masc"/>
    <m/>
    <m/>
    <n v="1"/>
  </r>
  <r>
    <s v="H"/>
    <n v="3776"/>
    <s v="כִּשׂבָּה"/>
    <s v="kisbah (kis-baw') n-f._x000a_1. a young ewe_x000a_[feminine of H3775]_x000a_KJV: lamb. _x000a_Root(s): H3775 "/>
    <n v="1"/>
    <x v="4117"/>
    <m/>
    <m/>
    <m/>
    <n v="3775"/>
    <s v="כשׂב"/>
    <m/>
    <m/>
    <m/>
    <m/>
    <s v="noun fem"/>
    <m/>
    <m/>
    <n v="0"/>
  </r>
  <r>
    <s v="H"/>
    <n v="981"/>
    <s v="בָּטָא בָּטָה"/>
    <s v="bata' (baw-taw') (or batah {baw-taw'}) v._x000a_1. to babble_x000a_2. (hence) to vociferate angrily_x000a_[a primitive root]_x000a_KJV: pronounce, speak (unadvisedly). "/>
    <n v="4"/>
    <x v="4118"/>
    <s v="בטא בטה"/>
    <m/>
    <m/>
    <m/>
    <m/>
    <m/>
    <m/>
    <m/>
    <m/>
    <s v="verb-stem"/>
    <m/>
    <m/>
    <n v="1"/>
  </r>
  <r>
    <s v="H"/>
    <n v="2932"/>
    <s v="טּוּמאָה"/>
    <s v="tum'ah (toom-aw') n-f._x000a_1. religious impurity_x000a_[from H2930]_x000a_KJV: filthiness, unclean(-ness). _x000a_Root(s): H2930 "/>
    <n v="36"/>
    <x v="4119"/>
    <s v="טמא"/>
    <m/>
    <m/>
    <n v="2930"/>
    <s v="טמא"/>
    <m/>
    <m/>
    <m/>
    <m/>
    <s v="noun fem"/>
    <m/>
    <m/>
    <n v="1"/>
  </r>
  <r>
    <s v="H"/>
    <n v="2931"/>
    <s v="טָּמֵא"/>
    <s v="tame' (taw-may') adj._x000a_1. foul in a relig. sense_x000a_[from H2930]_x000a_KJV: defiled, + infamous, polluted(-tion), unclean. _x000a_Root(s): H2930 "/>
    <n v="88"/>
    <x v="4120"/>
    <s v="טמא"/>
    <m/>
    <m/>
    <n v="2930"/>
    <s v="טמא"/>
    <m/>
    <m/>
    <m/>
    <m/>
    <s v="adjective"/>
    <m/>
    <m/>
    <n v="1"/>
  </r>
  <r>
    <s v="H"/>
    <n v="5038"/>
    <s v="נְבֵלָה"/>
    <s v="nbelah (neb-ay-law') n-f._x000a_1. a flabby thing, i.e. a carcass or carrion (human or bestial, often collectively)_x000a_2. (figuratively) an idol_x000a_[from H5034]_x000a_KJV: (dead) body, (dead) carcase, dead of itself, which died, (beast) that (which) dieth of itself. _x000a_Root(s): H5034 "/>
    <n v="48"/>
    <x v="4120"/>
    <s v="נבל"/>
    <m/>
    <m/>
    <n v="5034"/>
    <s v="נבל"/>
    <m/>
    <m/>
    <m/>
    <m/>
    <s v="noun fem"/>
    <m/>
    <m/>
    <n v="1"/>
  </r>
  <r>
    <s v="H"/>
    <n v="8166"/>
    <s v="שְׂעִירָה"/>
    <s v="s`iyrah (seh-ee-raw') n-f._x000a_1. a she-goat_x000a_[feminine of H8163]_x000a_KJV: kid. _x000a_Root(s): H8163 "/>
    <n v="2"/>
    <x v="4121"/>
    <s v="שׂער"/>
    <m/>
    <m/>
    <n v="8163"/>
    <s v="שׂעיר שׂער"/>
    <m/>
    <m/>
    <m/>
    <m/>
    <s v="noun fem"/>
    <m/>
    <m/>
    <n v="1"/>
  </r>
  <r>
    <s v="H"/>
    <n v="816"/>
    <s v="אָשַׁם אָשֵׁם"/>
    <s v="asham (aw-sham') (or mashem {aw-shame'}) v._x000a_1. (by implication) to be punished or perish_x000a_[a primitive root; to be guilty]_x000a_KJV: X certainly, be(-come, made) desolate, destroy, X greatly, be(-come, found, hold) guilty, offend (acknowledge offence), trespass. "/>
    <n v="35"/>
    <x v="4122"/>
    <s v="אשׁם "/>
    <m/>
    <m/>
    <m/>
    <m/>
    <m/>
    <m/>
    <m/>
    <m/>
    <s v="verb"/>
    <m/>
    <m/>
    <n v="1"/>
  </r>
  <r>
    <s v="H"/>
    <n v="5956"/>
    <s v="עָלַם"/>
    <s v="`alam (aw-lam') v._x000a_1. to veil from sight, i.e. conceal (literally or figuratively)_x000a_[a primitive root]_x000a_KJV: X any ways, blind, dissembler, hide (self), secret (thing). "/>
    <n v="28"/>
    <x v="4122"/>
    <s v="עלם"/>
    <m/>
    <m/>
    <m/>
    <m/>
    <m/>
    <m/>
    <m/>
    <m/>
    <s v="verb"/>
    <m/>
    <m/>
    <n v="1"/>
  </r>
  <r>
    <s v="H"/>
    <n v="7686"/>
    <s v="שָׁגָה"/>
    <s v="shagah (shaw-gaw') v._x000a_1. to stray (causatively, mislead), usually (figuratively) to mistake, especially (morally) to transgress_x000a_2. by extension (through the idea of intoxication) to reel, (figuratively) be enraptured_x000a_[a primitive root]_x000a_KJV: (cause to) go astray, deceive, err, be ravished, sin through ignorance, (let, make to) wander. "/>
    <n v="21"/>
    <x v="4122"/>
    <s v="שׁגה"/>
    <m/>
    <m/>
    <m/>
    <m/>
    <m/>
    <m/>
    <m/>
    <m/>
    <s v="verb"/>
    <m/>
    <m/>
    <n v="1"/>
  </r>
  <r>
    <s v="H"/>
    <n v="8211"/>
    <s v="שֶׁפֶך"/>
    <s v="shephek (sheh'-fek) n-m._x000a_1. an emptying place, e.g. an ash-heap_x000a_[from H8210]_x000a_KJV: are poured out. _x000a_Root(s): H8210 "/>
    <n v="2"/>
    <x v="4123"/>
    <s v="שׁפך"/>
    <m/>
    <m/>
    <n v="8210"/>
    <s v="שׁפך"/>
    <m/>
    <m/>
    <m/>
    <m/>
    <s v="noun masc"/>
    <m/>
    <m/>
    <n v="1"/>
  </r>
  <r>
    <s v="H"/>
    <n v="4899"/>
    <s v="מָשִׁיַח"/>
    <s v="mashiyach (maw-shee'-akh) n-m._x000a_1. anointed_x000a_2. usually a consecrated person (as a king, priest, or saint)_x000a_3. (specifically) the Messiah, the Anointed One_x000a_[from H4886]_x000a_KJV: anointed, Messiah. _x000a_Root(s): H4886 "/>
    <n v="39"/>
    <x v="4124"/>
    <s v="משׁח"/>
    <m/>
    <m/>
    <n v="4886"/>
    <s v="משׁח"/>
    <m/>
    <m/>
    <m/>
    <m/>
    <s v="noun masc"/>
    <m/>
    <m/>
    <n v="1"/>
  </r>
  <r>
    <s v="H"/>
    <n v="819"/>
    <s v="אַשׁמָה"/>
    <s v="ashmah (ash-maw') n-f._x000a_1. guiltiness, a fault, the presentation of a sin-offering_x000a_[feminine of H817]_x000a_KJV: offend, sin, (cause of) trespass(-ing, offering). _x000a_Root(s): H817 "/>
    <n v="19"/>
    <x v="4124"/>
    <m/>
    <m/>
    <m/>
    <n v="817"/>
    <s v="אשׁם"/>
    <m/>
    <m/>
    <m/>
    <m/>
    <s v="noun fem"/>
    <m/>
    <m/>
    <n v="0"/>
  </r>
  <r>
    <s v="H"/>
    <n v="7684"/>
    <s v="שְׁגָגָה"/>
    <s v="shgagah (sheg-aw-gaw') n-f._x000a_1. a mistake or inadvertent transgression_x000a_[from H7683]_x000a_KJV: error, ignorance, at unawares; unwittingly. _x000a_Root(s): H7683 "/>
    <n v="19"/>
    <x v="4125"/>
    <s v="שׁגג"/>
    <m/>
    <m/>
    <n v="7683"/>
    <s v="שׁגג"/>
    <m/>
    <m/>
    <m/>
    <m/>
    <s v="noun fem"/>
    <m/>
    <m/>
    <n v="1"/>
  </r>
  <r>
    <s v="H"/>
    <n v="6096"/>
    <s v="עָצֶה"/>
    <s v="`atseh (aw-tseh') n-m._x000a_1. the spine (as giving firmness to the body)_x000a_[from H6095]_x000a_KJV: backbone. _x000a_Root(s): H6095 "/>
    <n v="1"/>
    <x v="4126"/>
    <s v="עצה"/>
    <m/>
    <m/>
    <n v="6095"/>
    <s v="עצה"/>
    <m/>
    <m/>
    <m/>
    <m/>
    <s v="noun masc"/>
    <m/>
    <m/>
    <n v="1"/>
  </r>
  <r>
    <s v="H"/>
    <n v="3689"/>
    <s v="כֶּסֶל"/>
    <s v="kecel (keh'-sel) n-m._x000a_1. (properly) fatness_x000a_2. (by implication, literally) the loin (as the seat of the leaf fat)_x000a_3. (generally) the bowels, gut, intestines_x000a_4. (figuratively) silliness_x000a_5. (in a good sense) trust_x000a_[from H3688]_x000a_KJV: confidence, flank, folly, hope, loin. _x000a_Root(s): H3688 "/>
    <n v="13"/>
    <x v="4127"/>
    <s v="כסל"/>
    <m/>
    <m/>
    <n v="3688"/>
    <s v="כסל"/>
    <m/>
    <m/>
    <m/>
    <m/>
    <s v="noun masc"/>
    <m/>
    <m/>
    <n v="1"/>
  </r>
  <r>
    <s v="H"/>
    <n v="1643"/>
    <s v="גֶּרֶשׂ"/>
    <s v="geres (gheh'-res) n-m._x000a_1. a kernel (collectively), i.e. grain_x000a_[from an unused root meaning to husk]_x000a_KJV: beaten corn. "/>
    <n v="2"/>
    <x v="4128"/>
    <m/>
    <m/>
    <m/>
    <m/>
    <m/>
    <m/>
    <m/>
    <m/>
    <m/>
    <s v="noun masc"/>
    <m/>
    <m/>
    <n v="0"/>
  </r>
  <r>
    <s v="H"/>
    <n v="3759"/>
    <s v="כַּרמֶל"/>
    <s v="karmel (kar-mel') n-m._x000a_1. a planted field (garden, orchard, vineyard or park)_x000a_2. (by implication) garden produce_x000a_[from H3754]_x000a_KJV: full (green) ears (of corn), fruitful field (place), plentiful (field). _x000a_Root(s): H3754 "/>
    <n v="16"/>
    <x v="4128"/>
    <m/>
    <m/>
    <m/>
    <n v="3754"/>
    <s v="כרם"/>
    <m/>
    <m/>
    <m/>
    <m/>
    <s v="noun masc"/>
    <m/>
    <m/>
    <n v="0"/>
  </r>
  <r>
    <s v="H"/>
    <n v="7033"/>
    <s v="קָלָה"/>
    <s v="qalah (kaw-law') v._x000a_1. to toast, i.e. scorch partially or slowly_x000a_[a primitive root (rather identical with H7034 through the idea of shrinkage by heat)]_x000a_KJV: dried, loathsome, parch, roast. _x000a_Root(s): H7034 "/>
    <n v="4"/>
    <x v="4128"/>
    <s v="קלה"/>
    <m/>
    <m/>
    <n v="7034"/>
    <s v="קלה"/>
    <m/>
    <m/>
    <m/>
    <m/>
    <s v="verb"/>
    <m/>
    <m/>
    <n v="1"/>
  </r>
  <r>
    <s v="H"/>
    <n v="4802"/>
    <s v="מַרחֶשֶׁת"/>
    <s v="marchesheth (mar-kheh'-sheth) n-f._x000a_1. a stew-pan_x000a_[from H7370]_x000a_KJV: fryingpan. _x000a_Root(s): H7370 "/>
    <n v="2"/>
    <x v="4129"/>
    <s v="רחשׁ"/>
    <m/>
    <m/>
    <n v="7370"/>
    <s v="רחשׁ"/>
    <m/>
    <m/>
    <m/>
    <m/>
    <s v="noun fem"/>
    <m/>
    <m/>
    <n v="1"/>
  </r>
  <r>
    <s v="H"/>
    <n v="6626"/>
    <s v="פָּתַת"/>
    <s v="pathath (paw-thath') v._x000a_1. to open, i.e. break_x000a_[a primitive root]_x000a_KJV: participle "/>
    <n v="1"/>
    <x v="4130"/>
    <s v="פתת"/>
    <m/>
    <m/>
    <m/>
    <m/>
    <m/>
    <m/>
    <m/>
    <m/>
    <s v="verb-stem"/>
    <m/>
    <m/>
    <n v="1"/>
  </r>
  <r>
    <s v="H"/>
    <n v="4227"/>
    <s v="מַחֲבַת"/>
    <s v="machabath (makh-ab-ath') n-f._x000a_1. a pan for baking in_x000a_[from the same as H2281]_x000a_KJV: pan. _x000a_Root(s): H2281 "/>
    <n v="5"/>
    <x v="4131"/>
    <m/>
    <m/>
    <m/>
    <n v="2281"/>
    <s v="חבת"/>
    <m/>
    <m/>
    <m/>
    <m/>
    <s v="noun fem"/>
    <m/>
    <m/>
    <n v="0"/>
  </r>
  <r>
    <s v="H"/>
    <n v="3989"/>
    <s v="מַאֲפֶה"/>
    <s v="ma'apheh (mah-af-eh') n-m._x000a_1. something baked, i.e. a batch_x000a_[from H644]_x000a_KJV: baken. _x000a_Root(s): H644 "/>
    <n v="1"/>
    <x v="4132"/>
    <s v="אפה"/>
    <m/>
    <m/>
    <n v="644"/>
    <s v="אפה"/>
    <m/>
    <m/>
    <m/>
    <m/>
    <s v="noun masc"/>
    <m/>
    <m/>
    <n v="1"/>
  </r>
  <r>
    <s v="H"/>
    <n v="234"/>
    <s v="אַזכָּרָה"/>
    <s v="azkarah (az-kaw-raw') n-f._x000a_1. a reminder_x000a_2. specifically remembrance- offering_x000a_[from H2142]_x000a_KJV: memorial. _x000a_Root(s): H2142 "/>
    <n v="7"/>
    <x v="4133"/>
    <s v="זכר"/>
    <m/>
    <m/>
    <n v="2142"/>
    <s v="זכר"/>
    <m/>
    <m/>
    <m/>
    <m/>
    <s v="noun fem"/>
    <m/>
    <m/>
    <n v="1"/>
  </r>
  <r>
    <s v="H"/>
    <n v="7061"/>
    <s v="קָמַץ"/>
    <s v="qamats (kaw-mats') v._x000a_1. to grasp with the hand_x000a_[a primitive root]_x000a_KJV: take an handful. "/>
    <n v="3"/>
    <x v="4133"/>
    <s v="קמץ"/>
    <m/>
    <m/>
    <m/>
    <m/>
    <m/>
    <m/>
    <m/>
    <m/>
    <s v="verb-stem"/>
    <m/>
    <m/>
    <n v="1"/>
  </r>
  <r>
    <s v="H"/>
    <n v="8156"/>
    <s v="שָׁסַע"/>
    <s v="shaca` (shaw-sah') v._x000a_1. to split or tear_x000a_2. (figuratively) to upbraid_x000a_[a primitive root]_x000a_KJV: cleave, (be) cloven ((footed)), rend, stay. "/>
    <n v="9"/>
    <x v="4134"/>
    <s v="שׁסע"/>
    <m/>
    <m/>
    <m/>
    <m/>
    <m/>
    <m/>
    <m/>
    <m/>
    <s v="verb-stem"/>
    <m/>
    <m/>
    <n v="1"/>
  </r>
  <r>
    <s v="H"/>
    <n v="1880"/>
    <s v="דֶּשֶׁן"/>
    <s v="deshen (deh'-shen) n-m._x000a_1. the fat_x000a_2. abstractly fatness, i.e. (figuratively) abundance_x000a_3. specifically the (fatty) ashes of sacrifices_x000a_[from H1878]_x000a_KJV: ashes, fatness. _x000a_Root(s): H1878 "/>
    <n v="15"/>
    <x v="4135"/>
    <s v="דשׁן"/>
    <m/>
    <m/>
    <n v="1878"/>
    <s v="דשׁן"/>
    <m/>
    <m/>
    <m/>
    <m/>
    <s v="noun masc"/>
    <m/>
    <m/>
    <n v="1"/>
  </r>
  <r>
    <s v="H"/>
    <n v="4760"/>
    <s v="מוּראָה"/>
    <s v="mur'ah (moor-aw') n-f._x000a_1. something conspicuous, i.e. the craw of a bird (from its prominence)_x000a_[apparently feminine passive causative participle of H7200]_x000a_KJV: crop. _x000a_Root(s): H7200 "/>
    <n v="1"/>
    <x v="4135"/>
    <s v="ראה"/>
    <m/>
    <m/>
    <n v="7200"/>
    <s v="ראה"/>
    <m/>
    <m/>
    <m/>
    <m/>
    <s v="noun fem"/>
    <m/>
    <m/>
    <n v="1"/>
  </r>
  <r>
    <s v="H"/>
    <n v="5133"/>
    <s v="נוֹצָה נוֹצָה"/>
    <s v="nowtsah (no-tsaw') (or notsah {no-tsaw'}) n-f._x000a_1. a pinion (or wing feather)_x000a_2. often (collectively) plumage_x000a_[feminine active participle of H5327 in the sense of flying]_x000a_KJV: feather(-s), ostrich. _x000a_Root(s): H5327 "/>
    <n v="4"/>
    <x v="4135"/>
    <s v="נצה"/>
    <m/>
    <m/>
    <n v="5327"/>
    <s v="נצה"/>
    <m/>
    <m/>
    <m/>
    <m/>
    <s v="noun fem"/>
    <m/>
    <m/>
    <n v="1"/>
  </r>
  <r>
    <s v="H"/>
    <n v="4454"/>
    <s v="מָלַק"/>
    <s v="malaq (maw-lak') v._x000a_1. to crack a joint_x000a_2. (by implication) to wring the neck of a fowl (without separating it)_x000a_[a primitive root]_x000a_KJV: wring off. "/>
    <n v="2"/>
    <x v="4136"/>
    <s v="מלק"/>
    <m/>
    <m/>
    <m/>
    <m/>
    <m/>
    <m/>
    <m/>
    <m/>
    <s v="verb-stem"/>
    <m/>
    <m/>
    <n v="1"/>
  </r>
  <r>
    <s v="H"/>
    <n v="4680"/>
    <s v="מָצָה"/>
    <s v="matsah (maw-tsaw') v._x000a_1. to suck out_x000a_2. (by implication) to drain, to squeeze out_x000a_[a primitive root]_x000a_KJV: suck, wring (out). "/>
    <n v="7"/>
    <x v="4136"/>
    <s v="מצה"/>
    <m/>
    <m/>
    <m/>
    <m/>
    <m/>
    <m/>
    <m/>
    <m/>
    <s v="verb-stem"/>
    <m/>
    <m/>
    <n v="1"/>
  </r>
  <r>
    <s v="H"/>
    <n v="6309"/>
    <s v="פֶּדֶר"/>
    <s v="peder (peh'der) n-m._x000a_1. suet_x000a_[from an unused root meaning to be greasy]_x000a_KJV: fat. "/>
    <n v="3"/>
    <x v="4137"/>
    <m/>
    <m/>
    <m/>
    <m/>
    <m/>
    <m/>
    <m/>
    <m/>
    <m/>
    <s v="noun masc"/>
    <m/>
    <m/>
    <n v="0"/>
  </r>
  <r>
    <s v="H"/>
    <n v="7133"/>
    <s v="קָרבָּן קוּרבָּן"/>
    <s v="qorban (kor-bawn') (or qurban {koor-bawn'}) n-m._x000a_1. something brought near the altar, i.e. a sacrificial present_x000a_[from H7126]_x000a_KJV: oblation, that is offered, offering. _x000a_Root(s): H7126 "/>
    <n v="82"/>
    <x v="4138"/>
    <s v="קרב"/>
    <m/>
    <m/>
    <n v="7126"/>
    <s v="קרב"/>
    <m/>
    <m/>
    <m/>
    <m/>
    <s v="noun masc"/>
    <m/>
    <m/>
    <n v="1"/>
  </r>
  <r>
    <s v="A"/>
    <n v="608"/>
    <s v="אַנתּוּן"/>
    <s v="antuwn (an-toon') p/p._x000a_1. ye_x000a_[(Aramaic) plural of H607]_x000a_KJV: ye. _x000a_Root(s): H607 "/>
    <n v="1"/>
    <x v="4139"/>
    <m/>
    <m/>
    <m/>
    <n v="607"/>
    <s v="אנתה"/>
    <m/>
    <m/>
    <m/>
    <m/>
    <s v="p/p."/>
    <m/>
    <m/>
    <n v="0"/>
  </r>
  <r>
    <s v="H"/>
    <n v="6983"/>
    <s v="קוֹשׁ"/>
    <s v="qowsh (koshe) v._x000a_1. to bend_x000a_2. used only as denominative for H3369, to set a trap_x000a_[a primitive root]_x000a_KJV: lay a snare. _x000a_See also: H3369 "/>
    <n v="1"/>
    <x v="4140"/>
    <s v="קושׁ"/>
    <m/>
    <m/>
    <m/>
    <m/>
    <m/>
    <m/>
    <m/>
    <m/>
    <s v="verb-stem"/>
    <m/>
    <m/>
    <n v="1"/>
  </r>
  <r>
    <s v="H"/>
    <n v="6187"/>
    <s v="עֵרֶך"/>
    <s v="`erek (eh'rek) n-m._x000a_1. a pile, equipment, estimate_x000a_[from H6186]_x000a_KJV: equal, estimation, (things that are set in) order, price, proportion, X set at, suit, taxation, X valuest. _x000a_Root(s): H6186 "/>
    <n v="33"/>
    <x v="4141"/>
    <s v="ערך"/>
    <m/>
    <m/>
    <n v="6186"/>
    <s v="ערך"/>
    <m/>
    <m/>
    <m/>
    <m/>
    <s v="noun masc"/>
    <m/>
    <m/>
    <n v="1"/>
  </r>
  <r>
    <s v="H"/>
    <n v="4634"/>
    <s v="מַעֲרָכָה"/>
    <s v="ma`arakah (mah-ar-aw-kaw') n-f._x000a_1. an arrangement_x000a_2. (concretely) a pile_x000a_3. (specifically) a military array_x000a_[feminine of H4633]_x000a_KJV: army, fight, be set in order, ordered place, rank, row. _x000a_Root(s): H4633 "/>
    <n v="20"/>
    <x v="4142"/>
    <m/>
    <m/>
    <m/>
    <n v="4633"/>
    <s v="מערך"/>
    <m/>
    <m/>
    <m/>
    <m/>
    <s v="noun fem"/>
    <m/>
    <m/>
    <n v="0"/>
  </r>
  <r>
    <s v="H"/>
    <n v="6287"/>
    <s v="פְּאֵר"/>
    <s v="p'er (peh-ayr') n-m._x000a_1. an embellishment, i.e. fancy head-dress_x000a_[from H6286]_x000a_KJV: beauty, bonnet, goodly, ornament, tire. _x000a_Root(s): H6286 "/>
    <n v="7"/>
    <x v="4143"/>
    <s v="פאר"/>
    <m/>
    <m/>
    <n v="6286"/>
    <s v="פאר"/>
    <m/>
    <m/>
    <m/>
    <m/>
    <s v="noun masc"/>
    <m/>
    <m/>
    <n v="1"/>
  </r>
  <r>
    <s v="H"/>
    <n v="6341"/>
    <s v="פַּח"/>
    <s v="pach (pakh) n-m._x000a_1. a (metallic) sheet (as pounded thin)_x000a_2. also a spring net (as spread out like a lamina)_x000a_[from H6351]_x000a_KJV: gin, (thin) plate, snare. _x000a_Root(s): H6351 "/>
    <n v="27"/>
    <x v="4144"/>
    <s v="פחח"/>
    <m/>
    <m/>
    <n v="6351"/>
    <s v="פחח"/>
    <m/>
    <m/>
    <m/>
    <m/>
    <s v="noun masc"/>
    <m/>
    <m/>
    <n v="1"/>
  </r>
  <r>
    <s v="H"/>
    <n v="7112"/>
    <s v="קָצַץ"/>
    <s v="qatsats (kaw-tsats') v._x000a_1. to chop off (literally or figuratively)_x000a_[a primitive root]_x000a_KJV: cut (asunder, in pieces, in sunder, off), X utmost. "/>
    <n v="14"/>
    <x v="4144"/>
    <s v="קצץ"/>
    <m/>
    <m/>
    <m/>
    <m/>
    <m/>
    <m/>
    <m/>
    <m/>
    <s v="verb-stem"/>
    <m/>
    <m/>
    <n v="1"/>
  </r>
  <r>
    <s v="H"/>
    <n v="7554"/>
    <s v="רָקַע"/>
    <s v="raqa` (raw-kah') v._x000a_1. to pound the earth (as a sign of passion)_x000a_2. (by analogy) to expand (by hammering)_x000a_3. (by implication) to overlay (with thin sheets of metal)_x000a_[a primitive root]_x000a_KJV: beat, make broad, spread abroad (forth, over, out, into plates), stamp, stretch. "/>
    <n v="11"/>
    <x v="4144"/>
    <s v="רקע"/>
    <m/>
    <m/>
    <m/>
    <m/>
    <m/>
    <m/>
    <m/>
    <m/>
    <s v="verb-stem"/>
    <m/>
    <m/>
    <n v="1"/>
  </r>
  <r>
    <s v="H"/>
    <n v="6826"/>
    <s v="צִּפּוּי"/>
    <s v="tsippuwy (tsip-poo'-ee) n-m._x000a_1. encasement (with metal)_x000a_[from H6823]_x000a_KJV: covering, overlaying. _x000a_Root(s): H6823"/>
    <n v="5"/>
    <x v="4145"/>
    <s v="צפה"/>
    <m/>
    <m/>
    <n v="6823"/>
    <s v="צפה"/>
    <m/>
    <m/>
    <m/>
    <m/>
    <s v="noun masc"/>
    <m/>
    <m/>
    <n v="1"/>
  </r>
  <r>
    <s v="H"/>
    <n v="6633"/>
    <s v="צָּבָא"/>
    <s v="tsaba' (tsaw-baw') v._x000a_1. to mass (an army or servants)_x000a_[a primitive root]_x000a_KJV: assemble, fight, perform, muster, wait upon, war. "/>
    <n v="14"/>
    <x v="4146"/>
    <s v="צבא"/>
    <m/>
    <m/>
    <m/>
    <m/>
    <m/>
    <m/>
    <m/>
    <m/>
    <s v="verb"/>
    <m/>
    <m/>
    <n v="1"/>
  </r>
  <r>
    <s v="H"/>
    <n v="7099"/>
    <s v="קֶצֶו קִצוָה"/>
    <s v="qetsev (keh'-tsev) (and (feminine) qitsvah {kits-vaw'}) n-m._x000a_1. a limit (used like H7097, but with less variety)_x000a_[from H7096]_x000a_KJV: end, edge, uttermost participle _x000a_Root(s): H7096 _x000a_See also: H7097 "/>
    <n v="5"/>
    <x v="4147"/>
    <s v="קצה"/>
    <m/>
    <m/>
    <n v="7096"/>
    <s v="קצה"/>
    <m/>
    <m/>
    <m/>
    <m/>
    <s v="noun masc"/>
    <m/>
    <m/>
    <n v="1"/>
  </r>
  <r>
    <s v="H"/>
    <n v="1767"/>
    <s v="דַּי"/>
    <s v="day (dahee) prep._x000a_1. enough (as noun or adverb), used chiefly with preposition in phrases_x000a_[of uncertain derivation]_x000a_KJV: able, according to, after (ability), among, as (oft as), (more than) enough, from, in, since, (much as is) sufficient(-ly), too much, very, when. "/>
    <n v="39"/>
    <x v="4148"/>
    <m/>
    <m/>
    <m/>
    <m/>
    <m/>
    <m/>
    <m/>
    <m/>
    <m/>
    <s v="Preposition"/>
    <m/>
    <m/>
    <n v="1"/>
  </r>
  <r>
    <s v="H"/>
    <n v="5071"/>
    <s v="נְדָבָה"/>
    <s v="ndabah (ned-aw-baw') n-f._x000a_1. (properly, abstractly) spontaneity_x000a_2. (adjectively) spontaneous_x000a_3. (concretely) a spontaneous_x000a_4. (by inference, in plural) abundant gift_x000a_[from H5068]_x000a_KJV: free(-will) offering, freely, plentiful, voluntary(-ily, offering), willing(-ly), offering). _x000a_Root(s): H5068 "/>
    <n v="26"/>
    <x v="4149"/>
    <s v="נדב"/>
    <m/>
    <m/>
    <n v="5068"/>
    <s v="נדב"/>
    <m/>
    <m/>
    <m/>
    <m/>
    <s v="noun fem"/>
    <m/>
    <m/>
    <n v="1"/>
  </r>
  <r>
    <s v="H"/>
    <n v="2901"/>
    <s v="טָּוָה"/>
    <s v="tavah (taw-vaw') v._x000a_1. to spin_x000a_[a primitive root]_x000a_KJV: spin. "/>
    <n v="2"/>
    <x v="4150"/>
    <s v="טוה"/>
    <m/>
    <m/>
    <m/>
    <m/>
    <m/>
    <m/>
    <m/>
    <m/>
    <s v="verb-stem"/>
    <m/>
    <m/>
    <n v="1"/>
  </r>
  <r>
    <s v="H"/>
    <n v="4299"/>
    <s v="מַטוֶה"/>
    <s v="matveh (mat-veh') n-m._x000a_1. something spun_x000a_[from H2901]_x000a_KJV: spun. _x000a_Root(s): H2901 "/>
    <n v="1"/>
    <x v="4150"/>
    <s v="טוה"/>
    <m/>
    <m/>
    <n v="2901"/>
    <s v="טוה"/>
    <m/>
    <m/>
    <m/>
    <m/>
    <s v="noun masc"/>
    <m/>
    <m/>
    <n v="1"/>
  </r>
  <r>
    <s v="H"/>
    <n v="2397"/>
    <s v="חָח חָחִי"/>
    <s v="chach (khawkh) (once (Ezek. 29) n-m._x000a_1. a ring for the nose (or lips)_x000a_[from the same as H2336]_x000a_KJV: bracelet, chain, hook. _x000a_Root(s): H2336 "/>
    <n v="8"/>
    <x v="4151"/>
    <m/>
    <m/>
    <m/>
    <n v="2336"/>
    <s v="חוח"/>
    <m/>
    <m/>
    <m/>
    <m/>
    <s v="noun masc"/>
    <m/>
    <m/>
    <n v="0"/>
  </r>
  <r>
    <s v="H"/>
    <n v="3558"/>
    <s v="כּוּמָז"/>
    <s v="kuwmaz (koo-mawz') n-m._x000a_1. a jewel (probably gold beads)_x000a_[from an unused root meaning to store away]_x000a_KJV: tablet. "/>
    <n v="2"/>
    <x v="4151"/>
    <m/>
    <m/>
    <m/>
    <m/>
    <m/>
    <m/>
    <m/>
    <m/>
    <m/>
    <s v="noun masc"/>
    <m/>
    <m/>
    <n v="0"/>
  </r>
  <r>
    <s v="H"/>
    <n v="4340"/>
    <s v="מֵיתָּר"/>
    <s v="meythar (may-thar') n-m._x000a_1. a cord (of a tent) or the string (of a bow)_x000a_[from H3498]_x000a_KJV: cord, string. _x000a_Root(s): H3498 _x000a_Compare: H3499 "/>
    <n v="9"/>
    <x v="4152"/>
    <s v="יתר"/>
    <m/>
    <m/>
    <n v="3498"/>
    <s v="יתר"/>
    <m/>
    <m/>
    <m/>
    <m/>
    <s v="noun masc"/>
    <m/>
    <m/>
    <n v="1"/>
  </r>
  <r>
    <s v="H"/>
    <n v="5081"/>
    <s v="נָדִיבּ"/>
    <s v="nadiyb (naw-deeb') adj._x000a_1. (properly) voluntary, i.e. generous_x000a_2. (hence) magnanimous_x000a_3. as noun, a grandee (sometimes a tyrant)_x000a_[from H5068]_x000a_KJV: free, liberal (things), noble, prince, willing ((hearted)). _x000a_Root(s): H5068 "/>
    <n v="28"/>
    <x v="4153"/>
    <s v="נדב"/>
    <m/>
    <m/>
    <n v="5068"/>
    <s v="נדב"/>
    <m/>
    <m/>
    <m/>
    <m/>
    <s v="adjective"/>
    <m/>
    <m/>
    <n v="1"/>
  </r>
  <r>
    <s v="H"/>
    <n v="4533"/>
    <s v="מַסוֶה"/>
    <s v="macveh (mas-veh') n-m._x000a_1. a veil_x000a_[apparently from an unused root meaning to cover]_x000a_KJV: vail. "/>
    <n v="3"/>
    <x v="4154"/>
    <m/>
    <m/>
    <m/>
    <m/>
    <m/>
    <m/>
    <m/>
    <m/>
    <m/>
    <s v="noun masc"/>
    <m/>
    <m/>
    <n v="0"/>
  </r>
  <r>
    <s v="H"/>
    <n v="7160"/>
    <s v="קָרַן"/>
    <s v="qaran (kaw-ran') v._x000a_1. to push or gore_x000a_2. used only as denominative from H7161, to shoot out horns_x000a_3. (figuratively) rays_x000a_[a primitive root]_x000a_KJV: have horns, shine. _x000a_See also: H7161 "/>
    <n v="4"/>
    <x v="4155"/>
    <s v="קרן"/>
    <m/>
    <m/>
    <m/>
    <m/>
    <m/>
    <m/>
    <m/>
    <m/>
    <s v="verb-stem"/>
    <m/>
    <m/>
    <n v="1"/>
  </r>
  <r>
    <s v="H"/>
    <n v="8622"/>
    <s v="תְּקוּפָה תְּקוּפָה"/>
    <s v="tquwphah (tek-oo-faw') (or tquphah {tek-oo-faw'}) n-f._x000a_1. a revolution, i.e. (of the sun) course, (of time) lapse_x000a_[from H5362]_x000a_KJV: circuit, come about, end. _x000a_Root(s): H5362 "/>
    <n v="4"/>
    <x v="4156"/>
    <s v="נקף"/>
    <m/>
    <m/>
    <n v="5362"/>
    <s v="נקף"/>
    <m/>
    <m/>
    <m/>
    <m/>
    <s v="noun fem"/>
    <m/>
    <m/>
    <n v="1"/>
  </r>
  <r>
    <s v="H"/>
    <n v="842"/>
    <s v="אֲשֵׁרָה אֲשֵׁירָה"/>
    <s v="asherah (ash-ay-raw') (or masheyrah {ash-ay-raw'}) n/p._x000a_1. happy_x000a_2. Asherah (or Astarte) a Phoenician goddess_x000a_3. also an image of the same_x000a_[from H833]_x000a_KJV: grove. _x000a_Root(s): H833 _x000a_Compare: H6253 "/>
    <n v="40"/>
    <x v="4157"/>
    <s v="אשׁר"/>
    <m/>
    <m/>
    <n v="833"/>
    <s v="אשׁר אשׁר"/>
    <m/>
    <m/>
    <m/>
    <m/>
    <s v="name"/>
    <m/>
    <m/>
    <n v="1"/>
  </r>
  <r>
    <s v="H"/>
    <n v="5422"/>
    <s v="נָתַץ"/>
    <s v="nathats (naw-thats') v._x000a_1. to tear down_x000a_[a primitive root]_x000a_KJV: beat down, break down (out), cast down, destroy, overthrow, pull down, throw down. "/>
    <n v="42"/>
    <x v="4157"/>
    <s v="נתץ"/>
    <m/>
    <m/>
    <m/>
    <m/>
    <m/>
    <m/>
    <m/>
    <m/>
    <s v="verb"/>
    <m/>
    <m/>
    <n v="1"/>
  </r>
  <r>
    <s v="H"/>
    <n v="5545"/>
    <s v="סָלַח"/>
    <s v="calach (saw-lakh') v._x000a_1. to forgive_x000a_[a primitive root]_x000a_KJV: forgive, pardon, spare. "/>
    <n v="47"/>
    <x v="4158"/>
    <s v="סלח"/>
    <m/>
    <m/>
    <m/>
    <m/>
    <m/>
    <m/>
    <m/>
    <m/>
    <s v="verb"/>
    <m/>
    <m/>
    <n v="1"/>
  </r>
  <r>
    <s v="H"/>
    <n v="5341"/>
    <s v="נָצַר"/>
    <s v="natsar (naw-tsar') v._x000a_1. to guard, in a good sense (to protect, maintain, obey, etc.) or a bad one (to conceal, etc.)_x000a_[a primitive root]_x000a_KJV: besieged, hidden thing, keep(-er, -ing), monument, observe, preserve(-r), subtil, watcher(-man). "/>
    <n v="63"/>
    <x v="4159"/>
    <s v="נצר"/>
    <m/>
    <m/>
    <m/>
    <m/>
    <m/>
    <m/>
    <m/>
    <m/>
    <s v="verb"/>
    <m/>
    <m/>
    <n v="1"/>
  </r>
  <r>
    <s v="H"/>
    <n v="750"/>
    <s v="אָרֵך"/>
    <s v="arek (aw-rake') adj._x000a_1. long_x000a_[from H748]_x000a_KJV: long(-suffering, -winged), patient, slow (to anger). _x000a_Root(s): H748 "/>
    <n v="15"/>
    <x v="4160"/>
    <s v="ארך"/>
    <m/>
    <m/>
    <n v="748"/>
    <s v="ארך"/>
    <m/>
    <m/>
    <m/>
    <m/>
    <s v="adjective"/>
    <m/>
    <m/>
    <n v="1"/>
  </r>
  <r>
    <s v="H"/>
    <n v="7349"/>
    <s v="רַחוּם"/>
    <s v="rachuwm (rakh-oom') adj._x000a_1. compassionate_x000a_[from H7355]_x000a_KJV: full of compassion, merciful. _x000a_Root(s): H7355 "/>
    <n v="13"/>
    <x v="4160"/>
    <s v="רחם"/>
    <m/>
    <m/>
    <n v="7355"/>
    <s v="רחם"/>
    <m/>
    <m/>
    <m/>
    <m/>
    <s v="adjective"/>
    <m/>
    <m/>
    <n v="1"/>
  </r>
  <r>
    <s v="H"/>
    <n v="6458"/>
    <s v="פָּסַל"/>
    <s v="pacal (paw-sal') v._x000a_1. to carve, whether wood or stone_x000a_[a primitive root]_x000a_KJV: grave, hew. "/>
    <n v="6"/>
    <x v="4161"/>
    <s v="פסל"/>
    <m/>
    <m/>
    <m/>
    <m/>
    <m/>
    <m/>
    <m/>
    <m/>
    <s v="verb-stem"/>
    <m/>
    <m/>
    <n v="1"/>
  </r>
  <r>
    <s v="H"/>
    <n v="5366"/>
    <s v="נְקָרָה"/>
    <s v="nqarah (nek-aw-raw') n-f._x000a_1. cleft, clift_x000a_[from H5365, a fissure]_x000a_ Root(s): H5365 "/>
    <n v="2"/>
    <x v="4162"/>
    <s v="נקר"/>
    <m/>
    <m/>
    <n v="5365"/>
    <s v="נקר"/>
    <m/>
    <m/>
    <m/>
    <m/>
    <s v="noun fem"/>
    <m/>
    <m/>
    <n v="1"/>
  </r>
  <r>
    <s v="H"/>
    <n v="7355"/>
    <s v="רָחַם"/>
    <s v="racham (raw-kham') v._x000a_1. to fondle_x000a_2. (by implication) to love_x000a_3. (especially) to compassionate_x000a_[a primitive root]_x000a_KJV: have compassion (on, upon), love, (find, have, obtain, shew) mercy(-iful, on, upon), (have) pity, Ruhamah, X surely. "/>
    <n v="46"/>
    <x v="4163"/>
    <s v="רחם"/>
    <m/>
    <m/>
    <m/>
    <m/>
    <m/>
    <m/>
    <m/>
    <m/>
    <s v="verb"/>
    <m/>
    <m/>
    <n v="1"/>
  </r>
  <r>
    <s v="H"/>
    <n v="5126"/>
    <s v="נוּן נוֹן"/>
    <s v="Nuwn (noon) (or Nown (1 Chron. 7) n/p._x000a_1. perpetuity, Nun or Non, the father of Joshua_x000a_[from H5125]_x000a_KJV: Non, Nun. _x000a_Root(s): H5125 "/>
    <n v="30"/>
    <x v="4164"/>
    <s v="נון"/>
    <m/>
    <m/>
    <n v="5125"/>
    <s v="נון"/>
    <m/>
    <m/>
    <m/>
    <m/>
    <s v="name"/>
    <m/>
    <m/>
    <n v="1"/>
  </r>
  <r>
    <s v="H"/>
    <n v="7281"/>
    <s v="רֶגַע"/>
    <s v="rega` (reh'-gah) adv._x000a_1. instant, moment, space, suddenly_x000a_[from H7280. a wink (of the eyes), i.e. a very short space of time]_x000a_ Root(s): H7280 "/>
    <n v="23"/>
    <x v="4165"/>
    <s v="רגע"/>
    <m/>
    <m/>
    <n v="7280"/>
    <s v="רגע"/>
    <m/>
    <m/>
    <m/>
    <m/>
    <s v="adverb"/>
    <m/>
    <m/>
    <n v="1"/>
  </r>
  <r>
    <s v="H"/>
    <n v="5716"/>
    <s v="עֲדִי"/>
    <s v="`adiy (ad-ee') n-m._x000a_1. finery_x000a_2. (generally) an outfit_x000a_3. (specifically) a headstall_x000a_[from H5710 in the sense of trappings]_x000a_KJV: X excellent, mouth, ornament. _x000a_Root(s): H5710 "/>
    <n v="14"/>
    <x v="4166"/>
    <s v="עדה"/>
    <m/>
    <m/>
    <n v="5710"/>
    <s v="עדה"/>
    <m/>
    <m/>
    <m/>
    <m/>
    <s v="noun masc"/>
    <m/>
    <m/>
    <n v="1"/>
  </r>
  <r>
    <s v="H"/>
    <n v="8103"/>
    <s v="שִׁמצָּה"/>
    <s v="shimtsah (shim-tsaw') n-f._x000a_1. scornful whispering (of hostile spectators)_x000a_[feminine of H8102]_x000a_KJV: shame. _x000a_Root(s): H8102 "/>
    <n v="1"/>
    <x v="4167"/>
    <m/>
    <m/>
    <m/>
    <n v="8102"/>
    <s v="שׁמץ"/>
    <m/>
    <m/>
    <m/>
    <m/>
    <s v="noun fem"/>
    <m/>
    <m/>
    <n v="0"/>
  </r>
  <r>
    <s v="H"/>
    <n v="2219"/>
    <s v="זָרָה"/>
    <s v="zarah (zaw-raw') v._x000a_1. to toss about_x000a_2. (by implication) to diffuse, winnow_x000a_[a primitive root]_x000a_KJV: cast away, compass, disperse, fan, scatter (away), spread, strew, winnow. _x000a_Compare: H2114 "/>
    <n v="39"/>
    <x v="4168"/>
    <s v="חָרַד"/>
    <m/>
    <m/>
    <m/>
    <m/>
    <m/>
    <m/>
    <m/>
    <m/>
    <s v="verb"/>
    <m/>
    <m/>
    <n v="1"/>
  </r>
  <r>
    <s v="H"/>
    <n v="2912"/>
    <s v="טָּחַן"/>
    <s v="tachan (taw-khan') v._x000a_1. to grind meal_x000a_2. (hence) to be a concubine (that being their employment)_x000a_[a primitive root]_x000a_KJV: grind(-er). "/>
    <n v="8"/>
    <x v="4168"/>
    <s v="טחן"/>
    <m/>
    <m/>
    <m/>
    <m/>
    <m/>
    <m/>
    <m/>
    <m/>
    <s v="verb-stem"/>
    <m/>
    <m/>
    <n v="1"/>
  </r>
  <r>
    <s v="H"/>
    <n v="2476"/>
    <s v="חֲלוּשָׁה"/>
    <s v="chaluwshah (khal-oo-shaw') n-f._x000a_1. defeat_x000a_[feminine passive participle of H2522]_x000a_KJV: being overcome. _x000a_Root(s): H2522 "/>
    <n v="1"/>
    <x v="4169"/>
    <s v="חלשׁ"/>
    <m/>
    <m/>
    <n v="2522"/>
    <s v="חלשׁ"/>
    <m/>
    <m/>
    <m/>
    <m/>
    <s v="noun fem"/>
    <m/>
    <m/>
    <n v="1"/>
  </r>
  <r>
    <s v="H"/>
    <n v="1369"/>
    <s v="גְּבוּרָה"/>
    <s v="gbuwrah (gheb-oo-raw') n-f._x000a_1. force (literally or figuratively)_x000a_2. (by implication) valor, victory_x000a_[feminine passive participle from the same as H1368]_x000a_KJV: force, mastery, might, mighty (act, power), power, strength. _x000a_Root(s): H1368 "/>
    <n v="62"/>
    <x v="4169"/>
    <m/>
    <m/>
    <m/>
    <n v="1368"/>
    <s v="גבור גבור"/>
    <m/>
    <m/>
    <m/>
    <m/>
    <s v="noun fem"/>
    <m/>
    <m/>
    <n v="0"/>
  </r>
  <r>
    <s v="H"/>
    <n v="7452"/>
    <s v="רֵַע"/>
    <s v="rea` (ray'-ah) n-m._x000a_1. a crash (of thunder)_x000a_2. noise (of war)_x000a_3. a shout (of joy)_x000a_[from H7321]_x000a_KJV: X aloud, noise, shouted. _x000a_Root(s): H7321 "/>
    <n v="3"/>
    <x v="4170"/>
    <s v="רוע"/>
    <m/>
    <m/>
    <n v="7321"/>
    <s v="רוע"/>
    <m/>
    <m/>
    <m/>
    <m/>
    <s v="noun masc"/>
    <m/>
    <m/>
    <n v="1"/>
  </r>
  <r>
    <s v="H"/>
    <n v="2801"/>
    <s v="חָרַת"/>
    <s v="charath (khaw-rath') v._x000a_1. to engrave_x000a_[a primitive root]_x000a_KJV: graven. "/>
    <n v="1"/>
    <x v="4171"/>
    <s v="חרת"/>
    <m/>
    <m/>
    <m/>
    <m/>
    <m/>
    <m/>
    <m/>
    <m/>
    <s v="verb-stem"/>
    <m/>
    <m/>
    <n v="1"/>
  </r>
  <r>
    <s v="H"/>
    <n v="4385"/>
    <s v="מִכתָּב"/>
    <s v="miktab (mik-tawb') n-m._x000a_1. a thing written, the characters, or a document (letter, copy, edict, poem)_x000a_[from H3789]_x000a_KJV: writing. _x000a_Root(s): H3789 "/>
    <n v="9"/>
    <x v="4171"/>
    <s v="כתב"/>
    <m/>
    <m/>
    <n v="3789"/>
    <s v="כתב"/>
    <m/>
    <m/>
    <m/>
    <m/>
    <s v="noun masc"/>
    <m/>
    <m/>
    <n v="1"/>
  </r>
  <r>
    <s v="H"/>
    <n v="4118"/>
    <s v="מַהֵר"/>
    <s v="maher (mah-hare') adj._x000a_1. (properly) hurrying_x000a_2. hence (adverbially) in a hurry_x000a_[from H4116]_x000a_KJV: hasteth, hastily, at once, quickly, soon, speedily, suddenly. _x000a_Root(s): H4116 "/>
    <n v="18"/>
    <x v="4172"/>
    <s v="מהר"/>
    <m/>
    <m/>
    <n v="4116"/>
    <s v="מהר"/>
    <m/>
    <m/>
    <m/>
    <m/>
    <s v="adjective"/>
    <m/>
    <m/>
    <n v="1"/>
  </r>
  <r>
    <s v="H"/>
    <n v="4541"/>
    <s v="מַסֵּכָה"/>
    <s v="maccekah (mas-say-kaw') n-f._x000a_1. (properly) a pouring over, i.e. fusion of metal (especially a cast image)_x000a_2. (by implication) a libation, i.e. league_x000a_3. (concretely) a coverlet (as if poured out)_x000a_[from H5258]_x000a_KJV: covering, molten (image), vail. _x000a_Root(s): H5258 "/>
    <n v="28"/>
    <x v="4173"/>
    <s v="נסך"/>
    <m/>
    <m/>
    <n v="5258"/>
    <s v="נסך"/>
    <m/>
    <m/>
    <m/>
    <m/>
    <s v="noun fem"/>
    <m/>
    <m/>
    <n v="1"/>
  </r>
  <r>
    <s v="H"/>
    <n v="2747"/>
    <s v="חֶרֶט"/>
    <s v="cheret (kheh'-ret) n-m._x000a_1. a chisel or graver_x000a_2. also a style for writing_x000a_[from a primitive root meaning to engrave]_x000a_KJV: graving tool, pen. "/>
    <n v="2"/>
    <x v="4173"/>
    <m/>
    <m/>
    <m/>
    <m/>
    <m/>
    <m/>
    <m/>
    <m/>
    <m/>
    <s v="noun masc"/>
    <m/>
    <m/>
    <n v="0"/>
  </r>
  <r>
    <s v="H"/>
    <n v="5695"/>
    <s v="עֵגֶל"/>
    <s v="`egel (ay-ghel) n-m._x000a_1. a (male) calf (as frisking round), especially one nearly grown (i.e. a steer)_x000a_[from the same as H5696]_x000a_KJV: bullock, calf. _x000a_Root(s): H5696 "/>
    <n v="35"/>
    <x v="4173"/>
    <m/>
    <m/>
    <m/>
    <n v="5696"/>
    <s v="עגול עגול"/>
    <m/>
    <m/>
    <m/>
    <m/>
    <s v="noun masc"/>
    <m/>
    <m/>
    <n v="0"/>
  </r>
  <r>
    <s v="H"/>
    <n v="6950"/>
    <s v="קָהַל"/>
    <s v="qahal ('kaw-hal') v._x000a_1. to convoke_x000a_[a primitive root]_x000a_KJV: assemble (selves) (together), gather (selves) (together). "/>
    <n v="39"/>
    <x v="4174"/>
    <s v="קהל"/>
    <m/>
    <m/>
    <m/>
    <m/>
    <m/>
    <m/>
    <m/>
    <m/>
    <s v="verb"/>
    <m/>
    <m/>
    <n v="1"/>
  </r>
  <r>
    <s v="H"/>
    <n v="8278"/>
    <s v="שְׂרָד"/>
    <s v="srad (ser-awd') n-m._x000a_1. stitching (as pierced with a needle)_x000a_[from H8277]_x000a_KJV: service. _x000a_Root(s): H8277 "/>
    <n v="4"/>
    <x v="4175"/>
    <s v="שׂרד"/>
    <m/>
    <m/>
    <n v="8277"/>
    <s v="שׂרד"/>
    <m/>
    <m/>
    <m/>
    <m/>
    <s v="noun masc"/>
    <m/>
    <m/>
    <n v="1"/>
  </r>
  <r>
    <s v="H"/>
    <n v="171"/>
    <s v="אָהֳלִיאָב"/>
    <s v="Oholiy'ab (o''-hol-e-awb') n/p._x000a_1. tent of (his) father_x000a_2. Oholiab, an Israelite_x000a_[from H168 and H1]_x000a_KJV: Aholiab. _x000a_Root(s): H168, H1 "/>
    <n v="5"/>
    <x v="4176"/>
    <s v="אהל"/>
    <m/>
    <n v="378"/>
    <n v="168"/>
    <s v="אוהל"/>
    <n v="1"/>
    <s v="אב"/>
    <m/>
    <m/>
    <s v="name"/>
    <m/>
    <m/>
    <n v="1"/>
  </r>
  <r>
    <s v="H"/>
    <n v="294"/>
    <s v="אֲחִיסָמָך"/>
    <s v="Achiycamak (akh-ee-saw-mawk') n/p._x000a_1. brother of support_x000a_2. Achisamak, an Israelite_x000a_[from H251 and H5564]_x000a_KJV: Ahisamach. _x000a_Root(s): H251, H5564 "/>
    <n v="3"/>
    <x v="4176"/>
    <s v="סמך"/>
    <m/>
    <m/>
    <n v="251"/>
    <s v="אח"/>
    <n v="5564"/>
    <s v="סמך"/>
    <m/>
    <m/>
    <s v="name"/>
    <m/>
    <m/>
    <n v="1"/>
  </r>
  <r>
    <s v="H"/>
    <n v="2799"/>
    <s v="חֲרוֹשֶׁת"/>
    <s v="charosheth (khar-o'-sheth) n-f._x000a_1. mechanical work_x000a_[from H2790]_x000a_KJV: carving, cutting. _x000a_Root(s): H2790 "/>
    <n v="4"/>
    <x v="4177"/>
    <s v="חרשׁ"/>
    <m/>
    <m/>
    <n v="2790"/>
    <s v="חרשׁ"/>
    <m/>
    <m/>
    <m/>
    <m/>
    <s v="noun fem"/>
    <m/>
    <m/>
    <n v="1"/>
  </r>
  <r>
    <s v="H"/>
    <n v="8394"/>
    <s v="תָּבוּן תֶּבוּנָה תּוֹבוּנָה"/>
    <s v="tabuwn (taw-boon') (and (feminine) tbuwnah {teb-oo-naw'} or towbunah {to-boo-naw'};) n-m._x000a_1. intelligence_x000a_2. (by implication) an argument_x000a_3. (by extension) caprice, a sudden, impulsive change of mind_x000a_[from H995]_x000a_KJV: discretion, reason, skilfulness, understanding, wisdom. _x000a_Root(s): H995 "/>
    <n v="43"/>
    <x v="4178"/>
    <s v="בין"/>
    <m/>
    <m/>
    <n v="995"/>
    <s v="בין"/>
    <m/>
    <m/>
    <m/>
    <m/>
    <s v="noun masc"/>
    <m/>
    <m/>
    <n v="1"/>
  </r>
  <r>
    <s v="H"/>
    <n v="221"/>
    <s v="אוּרִי"/>
    <s v="Uwriy (oo-ree') n/p._x000a_1. fiery_x000a_2. Uri, the name of three Israelites_x000a_[from H217]_x000a_KJV: Uri. _x000a_Root(s): H217 "/>
    <n v="8"/>
    <x v="4179"/>
    <m/>
    <m/>
    <m/>
    <n v="217"/>
    <s v="אור"/>
    <m/>
    <m/>
    <m/>
    <m/>
    <s v="name"/>
    <m/>
    <m/>
    <n v="0"/>
  </r>
  <r>
    <s v="H"/>
    <n v="1212"/>
    <s v="בְּצַלאֵל"/>
    <s v="Btsal'el (bets-al-ale') n/p._x000a_1. in (the) shadow (i.e. protection) of God_x000a_2. Betsalel, the name of two Israelites_x000a_[probably from H6738 and H410 with a prepositional prefix]_x000a_KJV: Bezaleel. _x000a_Root(s): H6738, H410 "/>
    <n v="9"/>
    <x v="4179"/>
    <m/>
    <m/>
    <m/>
    <n v="6738"/>
    <s v="צל"/>
    <n v="410"/>
    <s v="אל"/>
    <m/>
    <m/>
    <s v="name"/>
    <m/>
    <m/>
    <n v="0"/>
  </r>
  <r>
    <s v="H"/>
    <n v="1854"/>
    <s v="דָּקַק"/>
    <s v="daqaq (daw-kak') v._x000a_1. to crush (or intransitively) crumble_x000a_[a primitive root]_x000a_KJV: beat in pieces (small), bruise, make dust, (into) X powder, (be, very) small, stamp (small). _x000a_Compare: H1915 "/>
    <n v="13"/>
    <x v="4180"/>
    <s v="דקק"/>
    <m/>
    <m/>
    <m/>
    <m/>
    <m/>
    <m/>
    <m/>
    <m/>
    <s v="verb-stem"/>
    <m/>
    <m/>
    <n v="1"/>
  </r>
  <r>
    <s v="H"/>
    <n v="7833"/>
    <s v="שָׁחַק"/>
    <s v="shachaq (shaw-khak') v._x000a_1. to comminate (by trituration or attrition)_x000a_[a primitive root]_x000a_KJV: beat, wear. "/>
    <n v="4"/>
    <x v="4180"/>
    <s v="שׁחק"/>
    <m/>
    <m/>
    <m/>
    <m/>
    <m/>
    <m/>
    <m/>
    <m/>
    <s v="verb-stem"/>
    <m/>
    <m/>
    <n v="1"/>
  </r>
  <r>
    <s v="H"/>
    <n v="4414"/>
    <s v="מָלַח"/>
    <s v="malach (maw-lakh') v._x000a_1. (properly) to rub to pieces or pulverize_x000a_2. (intransitively) to disappear as dust_x000a_3. (as denominative from H4417) to salt whether internally (to season with salt) or externally (to rub with salt)_x000a_[a primitive root]_x000a_KJV: X at all, salt, season, temper together, vanish away. _x000a_See also: H4417 "/>
    <n v="5"/>
    <x v="4181"/>
    <s v="מלח"/>
    <m/>
    <m/>
    <m/>
    <m/>
    <m/>
    <m/>
    <m/>
    <m/>
    <s v="verb-stem"/>
    <m/>
    <m/>
    <n v="1"/>
  </r>
  <r>
    <s v="H"/>
    <n v="5198"/>
    <s v="נָטָף"/>
    <s v="nataph (naw-tawf') n-m._x000a_1. a drop_x000a_2. specifically, an aromatic gum (probably stacte)_x000a_[from H5197]_x000a_KJV: drop, stacte. _x000a_Root(s): H5197 "/>
    <n v="2"/>
    <x v="4182"/>
    <s v="נטף"/>
    <m/>
    <m/>
    <n v="5197"/>
    <s v="נטף"/>
    <m/>
    <m/>
    <m/>
    <m/>
    <s v="noun masc"/>
    <m/>
    <m/>
    <n v="1"/>
  </r>
  <r>
    <s v="H"/>
    <n v="2464"/>
    <s v="חֶלבְּנָה"/>
    <s v="chelbnah (khel-ben-aw') n-f._x000a_1. galbanam, an odorous gum (as if fatty)_x000a_[from H2459]_x000a_KJV: galbanum. _x000a_Root(s): H2459 "/>
    <n v="1"/>
    <x v="4182"/>
    <m/>
    <m/>
    <m/>
    <n v="2459"/>
    <s v="חלב חלב"/>
    <m/>
    <m/>
    <m/>
    <m/>
    <s v="noun fem"/>
    <m/>
    <m/>
    <n v="0"/>
  </r>
  <r>
    <s v="H"/>
    <n v="3828"/>
    <s v="לְבוֹנָה לֶבוֹנָה"/>
    <s v="lbownah (leb-o-naw') (or lbonah {leb-o-naw'};) n-f._x000a_1. frankincense (from its whiteness or perhaps that of its smoke)_x000a_[from H3836]_x000a_KJV: (frank-)incense. _x000a_Root(s): H3836 "/>
    <n v="21"/>
    <x v="4182"/>
    <m/>
    <m/>
    <m/>
    <n v="3836"/>
    <s v="לבן לבן"/>
    <m/>
    <m/>
    <m/>
    <m/>
    <s v="noun fem"/>
    <m/>
    <m/>
    <n v="0"/>
  </r>
  <r>
    <s v="H"/>
    <n v="7827"/>
    <s v="שְׁחֵלֶת"/>
    <s v="shcheleth (shekh-ay'-leth) n-f._x000a_1. a scale or shell, i.e. the aromatic mussel_x000a_[apparently from the same as H7826 through some obscure idea, perhaps that of peeling off by concussion of sound]_x000a_KJV: onycha. _x000a_Root(s): H7826 "/>
    <n v="1"/>
    <x v="4182"/>
    <m/>
    <m/>
    <m/>
    <n v="7826"/>
    <s v="שׁחל"/>
    <m/>
    <m/>
    <m/>
    <m/>
    <s v="noun fem"/>
    <m/>
    <m/>
    <n v="0"/>
  </r>
  <r>
    <s v="H"/>
    <n v="3251"/>
    <s v="יָסַך"/>
    <s v="yacak (yaw-sak') v._x000a_1. to pour (intransitive)_x000a_[a primitive root]_x000a_KJV: be poured. "/>
    <n v="1"/>
    <x v="4183"/>
    <s v="יסך"/>
    <m/>
    <m/>
    <m/>
    <m/>
    <m/>
    <m/>
    <m/>
    <m/>
    <s v="verb-stem"/>
    <m/>
    <m/>
    <n v="1"/>
  </r>
  <r>
    <s v="H"/>
    <n v="4842"/>
    <s v="מִרקַחַת"/>
    <s v="mirqachath (meer-kakh'-ath) n-f._x000a_1. an aromatic unguent_x000a_2. also an unguent-pot_x000a_[from H7543]_x000a_KJV: prepared by the apothecaries' art, compound, ointment. _x000a_Root(s): H7543 "/>
    <n v="3"/>
    <x v="4184"/>
    <s v="רקח"/>
    <m/>
    <m/>
    <n v="7543"/>
    <s v="רקח"/>
    <m/>
    <m/>
    <m/>
    <m/>
    <s v="noun fem"/>
    <m/>
    <m/>
    <n v="1"/>
  </r>
  <r>
    <s v="H"/>
    <n v="7545"/>
    <s v="רוֹקַח"/>
    <s v="roqach (ro'-kakh) n-m._x000a_1. an aromatic_x000a_[from H7542]_x000a_KJV: confection, ointment. _x000a_Root(s): H7542 "/>
    <n v="2"/>
    <x v="4184"/>
    <m/>
    <m/>
    <m/>
    <n v="7542"/>
    <s v="רקון"/>
    <m/>
    <m/>
    <m/>
    <m/>
    <s v="noun masc"/>
    <m/>
    <m/>
    <n v="0"/>
  </r>
  <r>
    <s v="H"/>
    <n v="7543"/>
    <s v="רָקַח"/>
    <s v="raqach (raw-kakh') v._x000a_1. to perfume_x000a_[a primitive root]_x000a_KJV: apothecary, compound, make (ointment), prepare, spice. "/>
    <n v="8"/>
    <x v="4184"/>
    <s v="רקח"/>
    <m/>
    <m/>
    <m/>
    <m/>
    <m/>
    <m/>
    <m/>
    <m/>
    <s v="verb-stem"/>
    <m/>
    <m/>
    <n v="1"/>
  </r>
  <r>
    <s v="H"/>
    <n v="6916"/>
    <s v="קִדָּה"/>
    <s v="qiddah (kid-daw') n-f._x000a_1. cassia bark (as in shrivelled rolls)_x000a_[from H6915]_x000a_KJV: cassia. _x000a_Root(s): H6915 "/>
    <n v="2"/>
    <x v="4185"/>
    <s v="קדד"/>
    <m/>
    <m/>
    <n v="6915"/>
    <s v="קדד"/>
    <m/>
    <m/>
    <m/>
    <m/>
    <s v="noun fem"/>
    <m/>
    <m/>
    <n v="1"/>
  </r>
  <r>
    <s v="H"/>
    <n v="4753"/>
    <s v="מוֹר מוֹר"/>
    <s v="more (mor) (or mowr {more}) n-m._x000a_1. myrrh (as distilling in drops, and also as bitter)_x000a_[from H4843]_x000a_KJV: myrrh. _x000a_Root(s): H4843 "/>
    <n v="12"/>
    <x v="4186"/>
    <s v="מרר"/>
    <m/>
    <m/>
    <n v="4843"/>
    <s v="מרר"/>
    <m/>
    <m/>
    <m/>
    <m/>
    <s v="noun masc"/>
    <m/>
    <m/>
    <n v="1"/>
  </r>
  <r>
    <s v="H"/>
    <n v="1865"/>
    <s v="דְּרוֹר"/>
    <s v="drowr (der-ore') n-m._x000a_1. freedom_x000a_2. (hence) spontaneity of outflow, and so clear_x000a_[from an unused root (meaning to move rapidly)]_x000a_KJV: liberty, pure. "/>
    <n v="8"/>
    <x v="4186"/>
    <m/>
    <m/>
    <m/>
    <m/>
    <m/>
    <m/>
    <m/>
    <m/>
    <m/>
    <s v="noun masc"/>
    <m/>
    <m/>
    <n v="0"/>
  </r>
  <r>
    <s v="H"/>
    <n v="7076"/>
    <s v="קִנָּמוֹן"/>
    <s v="qinnamown (kin-naw-mone') n-m._x000a_1. cinnamon bark (as in upright rolls)_x000a_[from an unused root (meaning to erect)]_x000a_KJV: cinnamon. "/>
    <n v="3"/>
    <x v="4186"/>
    <m/>
    <m/>
    <m/>
    <m/>
    <m/>
    <m/>
    <m/>
    <m/>
    <m/>
    <s v="noun masc"/>
    <m/>
    <m/>
    <n v="0"/>
  </r>
  <r>
    <s v="H"/>
    <n v="3595"/>
    <s v="כִּיוֹר כִּיוֹר"/>
    <s v="kiyowr (kee-yore') (or kiyor {kee-yore'}) n-m._x000a_1. (properly) something round (as excavated or bored), i.e. a chafing-dish for coals or a caldron for cooking_x000a_2. hence (from similarity of form) a washbowl_x000a_3. (for the same reason) a pulpit or platform_x000a_[from the same as H3564]_x000a_KJV: hearth, laver, pan, scaffold. _x000a_Root(s): H3564 "/>
    <n v="23"/>
    <x v="4187"/>
    <m/>
    <m/>
    <m/>
    <n v="3564"/>
    <s v="כור"/>
    <m/>
    <m/>
    <m/>
    <m/>
    <s v="noun masc"/>
    <m/>
    <m/>
    <n v="0"/>
  </r>
  <r>
    <s v="H"/>
    <n v="6223"/>
    <s v="עָשִׁיר"/>
    <s v="`ashiyr (aw-sheer') adj._x000a_1. rich, whether literal or figurative (noble)_x000a_[from H6238]_x000a_KJV: rich (man). _x000a_Root(s): H6238 "/>
    <n v="23"/>
    <x v="4188"/>
    <s v="עשׁר"/>
    <m/>
    <m/>
    <n v="6238"/>
    <s v="עשׁר"/>
    <m/>
    <m/>
    <m/>
    <m/>
    <s v="adjective"/>
    <m/>
    <m/>
    <n v="1"/>
  </r>
  <r>
    <s v="H"/>
    <n v="1626"/>
    <s v="גֵּרָה"/>
    <s v="gerah (gay-raw') n-f._x000a_1. (properly) (like H1620) a kernel (round as if scraped), i.e. a gerah or small weight (and coin)_x000a_[from H1641 (as in H1625)]_x000a_KJV: gerah. _x000a_Root(s): H1641, H1625 _x000a_See also: H1620 "/>
    <n v="5"/>
    <x v="4189"/>
    <s v="גרר"/>
    <m/>
    <m/>
    <n v="1641"/>
    <s v="גרר"/>
    <n v="1625"/>
    <s v="גרה"/>
    <m/>
    <m/>
    <s v="noun fem"/>
    <m/>
    <m/>
    <n v="1"/>
  </r>
  <r>
    <s v="H"/>
    <n v="4276"/>
    <s v="מַחֲצִיתּ"/>
    <s v="machatsiyth (makh-ats-eeth') n-f._x000a_1. a halving or the middle_x000a_[from H2673]_x000a_KJV: half (so much), mid(-day). _x000a_Root(s): H2673 "/>
    <n v="16"/>
    <x v="4189"/>
    <s v="חצה"/>
    <m/>
    <m/>
    <n v="2673"/>
    <s v="חצה"/>
    <m/>
    <m/>
    <m/>
    <m/>
    <s v="noun fem"/>
    <m/>
    <m/>
    <n v="1"/>
  </r>
  <r>
    <s v="H"/>
    <n v="1406"/>
    <s v="גָּג"/>
    <s v="gag (gawg) n-m._x000a_1. a roof_x000a_2. by analogy, the top of an altar_x000a_[probably by reduplication from H1342]_x000a_KJV: roof (of the house), (house) top (of the house). _x000a_Root(s): H1342"/>
    <n v="31"/>
    <x v="4190"/>
    <s v="גאה"/>
    <m/>
    <m/>
    <n v="1342"/>
    <s v="גאה"/>
    <m/>
    <m/>
    <m/>
    <m/>
    <s v="noun masc"/>
    <m/>
    <m/>
    <n v="1"/>
  </r>
  <r>
    <s v="H"/>
    <n v="7023"/>
    <s v="קִיר קִר קִירָה"/>
    <s v="qiyr (keer) (or qir (Isa. 22) n-m._x000a_1. a wall (as built in a trench)_x000a_[from H6979]_x000a_KJV: + mason, side, town, X very, wall. _x000a_Root(s): H6979 "/>
    <n v="74"/>
    <x v="4190"/>
    <s v="קור"/>
    <m/>
    <m/>
    <n v="6979"/>
    <s v="קור"/>
    <m/>
    <m/>
    <m/>
    <m/>
    <s v="noun masc"/>
    <m/>
    <m/>
    <n v="1"/>
  </r>
  <r>
    <s v="H"/>
    <n v="4729"/>
    <s v="מִקטָּר"/>
    <s v="miqtar (mik-tawr') n-m._x000a_1. something to fume (incense) on i.e. a hearth place_x000a_[from H6999]_x000a_KJV: to burn...upon. _x000a_Root(s): H6999 "/>
    <n v="1"/>
    <x v="4191"/>
    <m/>
    <m/>
    <m/>
    <n v="6999"/>
    <s v="קטר"/>
    <m/>
    <m/>
    <m/>
    <m/>
    <s v="noun masc"/>
    <m/>
    <m/>
    <n v="0"/>
  </r>
  <r>
    <s v="H"/>
    <n v="6241"/>
    <s v="עִשָּׂרוֹן עִשָּׂרוֹן"/>
    <s v="`issarown (is-saw-rone') (or oissaron {is-saw-rone'}) n-m._x000a_1. (fractional) a tenth part_x000a_[from H6235]_x000a_KJV: tenth deal. _x000a_Root(s): H6235 "/>
    <n v="33"/>
    <x v="4192"/>
    <s v="עשׁר"/>
    <m/>
    <m/>
    <n v="6235"/>
    <s v="עשׂר עשׂרה"/>
    <m/>
    <m/>
    <m/>
    <m/>
    <s v="noun masc"/>
    <m/>
    <m/>
    <n v="1"/>
  </r>
  <r>
    <s v="H"/>
    <n v="1969"/>
    <s v="הִין"/>
    <s v="hiyn (heen) n-m._x000a_1. a hin or liquid measure_x000a_[probably of Egyptian origin]_x000a_KJV: hin. "/>
    <n v="22"/>
    <x v="4192"/>
    <m/>
    <m/>
    <m/>
    <m/>
    <m/>
    <m/>
    <m/>
    <m/>
    <m/>
    <s v="noun masc"/>
    <m/>
    <m/>
    <n v="0"/>
  </r>
  <r>
    <s v="H"/>
    <n v="7253"/>
    <s v="רֶבַע"/>
    <s v="reba` (reh'-bah) n-m._x000a_1. a fourth (part or side)_x000a_[from H7251]_x000a_KJV: fourth part, side, square. _x000a_Root(s): H7251 "/>
    <n v="8"/>
    <x v="4192"/>
    <s v="רבע"/>
    <m/>
    <m/>
    <n v="7251"/>
    <s v="רבע"/>
    <m/>
    <m/>
    <m/>
    <m/>
    <s v="noun masc"/>
    <m/>
    <m/>
    <n v="1"/>
  </r>
  <r>
    <s v="H"/>
    <n v="3725"/>
    <s v="כִּפּוּר"/>
    <s v="kippur (kip-poor') n-m._x000a_1. expiation (only in plural)_x000a_[from H3722]_x000a_KJV: atonement. _x000a_Root(s): H3722 "/>
    <n v="8"/>
    <x v="4193"/>
    <s v="כפר"/>
    <m/>
    <m/>
    <n v="3722"/>
    <s v="כפר"/>
    <m/>
    <m/>
    <m/>
    <m/>
    <s v="noun masc"/>
    <m/>
    <m/>
    <n v="1"/>
  </r>
  <r>
    <s v="H"/>
    <n v="2114"/>
    <s v="זוּר"/>
    <s v="zuwr (zoor) v._x000a_1. to turn aside (especially for lodging)_x000a_2. hence to be a foreigner, strange, profane_x000a_3. specifically (active participle) to commit adultery_x000a_[a primitive root]_x000a_KJV: (come from) another (man, place), fanner, go away, (e-)strange(-r, thing, woman). "/>
    <n v="77"/>
    <x v="4194"/>
    <s v="זור"/>
    <m/>
    <m/>
    <m/>
    <m/>
    <m/>
    <m/>
    <m/>
    <m/>
    <s v="verb"/>
    <m/>
    <m/>
    <n v="1"/>
  </r>
  <r>
    <s v="H"/>
    <n v="2373"/>
    <s v="חָזֶה"/>
    <s v="chazeh (khaw-zeh') n-m._x000a_1. the breast (as most seen in front)_x000a_[from H2372]_x000a_KJV: breast. _x000a_Root(s): H2372 "/>
    <n v="13"/>
    <x v="4195"/>
    <s v="חזה"/>
    <m/>
    <m/>
    <n v="2372"/>
    <s v="חזה"/>
    <m/>
    <m/>
    <m/>
    <m/>
    <s v="noun masc"/>
    <m/>
    <m/>
    <n v="1"/>
  </r>
  <r>
    <s v="H"/>
    <n v="4490"/>
    <s v="מָנָה"/>
    <s v="manah (maw-naw') n-f._x000a_1. (properly) something weighed out_x000a_2. (generally) a division_x000a_3. (specifically, of food) a ration_x000a_4. (also) a lot_x000a_[from H4487]_x000a_KJV: such things as belonged, part, portion. _x000a_Root(s): H4487 "/>
    <n v="14"/>
    <x v="4195"/>
    <s v="מנה"/>
    <m/>
    <m/>
    <n v="4487"/>
    <s v="מנה"/>
    <m/>
    <m/>
    <m/>
    <m/>
    <s v="noun fem"/>
    <m/>
    <m/>
    <n v="1"/>
  </r>
  <r>
    <s v="H"/>
    <n v="8573"/>
    <s v="תְּנוּפָה"/>
    <s v="tnuwphah (ten-oo-faw') n-f._x000a_1. a brandishing (in threat)_x000a_2. (by implication) tumult_x000a_3. specifically, the official undulation of sacrificial offerings_x000a_[from H5130]_x000a_KJV: offering, shaking, wave (offering). _x000a_Root(s): H5130"/>
    <n v="30"/>
    <x v="4196"/>
    <s v="נוף"/>
    <m/>
    <m/>
    <n v="5130"/>
    <s v="נוף"/>
    <m/>
    <m/>
    <m/>
    <m/>
    <s v="noun fem"/>
    <m/>
    <m/>
    <n v="1"/>
  </r>
  <r>
    <s v="H"/>
    <n v="451"/>
    <s v="אַליָה"/>
    <s v="alyah (al-yaw') n-f._x000a_1. the stout part, i.e. the fat tail of the Oriental sheep_x000a_[from H422 (in the original sense of strength)]_x000a_KJV: rump. _x000a_Root(s): H422 "/>
    <n v="5"/>
    <x v="4197"/>
    <s v="אלה"/>
    <m/>
    <m/>
    <n v="422"/>
    <s v="אלה"/>
    <m/>
    <m/>
    <m/>
    <m/>
    <s v="noun fem"/>
    <m/>
    <m/>
    <n v="1"/>
  </r>
  <r>
    <s v="H"/>
    <n v="7785"/>
    <s v="שׁוֹק"/>
    <s v="showq (shoke) n-f._x000a_1. the (lower) leg (as a runner)_x000a_[from H7783]_x000a_KJV: hip, leg, shoulder, thigh. _x000a_Root(s): H7783 "/>
    <n v="19"/>
    <x v="4197"/>
    <s v="שׁוק"/>
    <m/>
    <m/>
    <n v="7783"/>
    <s v="שׁוק"/>
    <m/>
    <m/>
    <m/>
    <m/>
    <s v="noun fem"/>
    <m/>
    <m/>
    <n v="1"/>
  </r>
  <r>
    <s v="H"/>
    <n v="5137"/>
    <s v="נָזָה"/>
    <s v="nazah (naw-zaw') v._x000a_1. to spirt, i.e. besprinkle (especially in expiation)_x000a_[a primitive root]_x000a_KJV: sprinkle. "/>
    <n v="24"/>
    <x v="4198"/>
    <s v="נזה"/>
    <m/>
    <m/>
    <m/>
    <m/>
    <m/>
    <m/>
    <m/>
    <m/>
    <s v="verb"/>
    <m/>
    <m/>
    <n v="1"/>
  </r>
  <r>
    <s v="H"/>
    <n v="3233"/>
    <s v="יְמָנִי"/>
    <s v="ymaniy (yem-aw-nee') adj._x000a_1. right (i.e. at the right hand)_x000a_[from H3231]_x000a_KJV: (on the) right (hand). _x000a_Root(s): H3231 "/>
    <n v="33"/>
    <x v="4199"/>
    <s v="ימן"/>
    <m/>
    <m/>
    <n v="3231"/>
    <s v="ימן"/>
    <m/>
    <m/>
    <m/>
    <m/>
    <s v="adjective"/>
    <m/>
    <m/>
    <n v="1"/>
  </r>
  <r>
    <s v="H"/>
    <n v="931"/>
    <s v="בּוֹהֶן"/>
    <s v="bohen (bo'-hen) n-f._x000a_1. the thumb of the hand or great toe of the foot_x000a_[from an unused root apparently meaning to be thick]_x000a_KJV: thumb, great toe. "/>
    <n v="16"/>
    <x v="4199"/>
    <m/>
    <m/>
    <m/>
    <m/>
    <m/>
    <m/>
    <m/>
    <m/>
    <m/>
    <s v="noun fem"/>
    <m/>
    <m/>
    <n v="0"/>
  </r>
  <r>
    <s v="H"/>
    <n v="8571"/>
    <s v="תְּנוּך"/>
    <s v="tnuwk (ten-ook') n-m._x000a_1. a pinnacle, i.e. extremity_x000a_[perhaps from the same as H594 through the idea of protraction]_x000a_KJV: tip. _x000a_Root(s): H594 "/>
    <n v="8"/>
    <x v="4199"/>
    <m/>
    <m/>
    <m/>
    <n v="594"/>
    <s v="אנך"/>
    <m/>
    <m/>
    <m/>
    <m/>
    <s v="noun masc"/>
    <m/>
    <m/>
    <n v="0"/>
  </r>
  <r>
    <s v="H"/>
    <n v="801"/>
    <s v="אִשָּׁה"/>
    <s v="ishshah (ish-shaw') n-m._x000a_1. (properly) a burnt-offering_x000a_2. but occasionally of any sacrifice_x000a_[the same as H800, but used in a liturgical sense]_x000a_KJV: (offering, sacrifice), (made) by fire. _x000a_Root(s): H800 "/>
    <n v="65"/>
    <x v="4200"/>
    <s v="אשׁה"/>
    <m/>
    <m/>
    <n v="800"/>
    <s v="אשׁה"/>
    <m/>
    <m/>
    <m/>
    <m/>
    <s v="noun masc"/>
    <m/>
    <m/>
    <n v="1"/>
  </r>
  <r>
    <s v="H"/>
    <n v="5408"/>
    <s v="נָתַח"/>
    <s v="nathach (naw-thakh') v._x000a_1. to dismember_x000a_[a primitive root]_x000a_KJV: cut (in pieces), divide, hew in pieces. "/>
    <n v="9"/>
    <x v="4201"/>
    <s v="נתח"/>
    <m/>
    <m/>
    <m/>
    <m/>
    <m/>
    <m/>
    <m/>
    <m/>
    <s v="verb-stem"/>
    <m/>
    <m/>
    <n v="1"/>
  </r>
  <r>
    <s v="H"/>
    <n v="5409"/>
    <s v="נֵתַח"/>
    <s v="nethach (nay'-thakh) n-m._x000a_1. a fragment_x000a_[from H5408]_x000a_KJV: part, piece. _x000a_Root(s): H5408 "/>
    <n v="13"/>
    <x v="4201"/>
    <s v="נתח"/>
    <m/>
    <m/>
    <n v="5408"/>
    <s v="נתח"/>
    <m/>
    <m/>
    <m/>
    <m/>
    <s v="noun masc"/>
    <m/>
    <m/>
    <n v="1"/>
  </r>
  <r>
    <s v="H"/>
    <n v="6569"/>
    <s v="פֶּרֶשׁ"/>
    <s v="peresh (peh'-resh) n-m._x000a_1. excrement (as eliminated)_x000a_[from H6567]_x000a_KJV: dung. _x000a_Root(s): H6567 "/>
    <n v="7"/>
    <x v="4202"/>
    <s v="פּרשׁ"/>
    <m/>
    <m/>
    <n v="6567"/>
    <s v="פרשׁ"/>
    <m/>
    <m/>
    <m/>
    <m/>
    <s v="noun masc"/>
    <m/>
    <m/>
    <n v="1"/>
  </r>
  <r>
    <s v="H"/>
    <n v="3508"/>
    <s v="יוֹתֶרֶת"/>
    <s v="yothereth (yo-theh'-reth) n-f._x000a_1. the lobe or flap of the liver (as if redundant or outhanging)_x000a_[feminine active participle of H3498]_x000a_KJV: caul. _x000a_Root(s): H3498 "/>
    <n v="11"/>
    <x v="4203"/>
    <s v="יתר"/>
    <m/>
    <m/>
    <n v="3498"/>
    <s v="יתר"/>
    <m/>
    <m/>
    <m/>
    <m/>
    <s v="noun fem"/>
    <m/>
    <m/>
    <n v="1"/>
  </r>
  <r>
    <s v="H"/>
    <n v="3516"/>
    <s v="כָּבֵד"/>
    <s v="kabed (kaw-bade') n-f._x000a_1. the liver (as the heaviest of the viscera)_x000a_[the same as H3515]_x000a_KJV: liver. _x000a_Root(s): H3515 "/>
    <n v="14"/>
    <x v="4203"/>
    <m/>
    <m/>
    <m/>
    <n v="3515"/>
    <s v="כבד"/>
    <m/>
    <m/>
    <m/>
    <m/>
    <s v="noun fem"/>
    <m/>
    <m/>
    <n v="0"/>
  </r>
  <r>
    <s v="H"/>
    <n v="3629"/>
    <s v="כִּליָה"/>
    <s v="kilyah (kil-yaw') n-f._x000a_1. a kidney (as an essential organ)_x000a_2. (figuratively) the mind (as the interior self)_x000a_[feminine of H3627 (only in the plural)]_x000a_KJV: kidneys, reins. _x000a_Root(s): H3627 "/>
    <n v="31"/>
    <x v="4203"/>
    <m/>
    <m/>
    <m/>
    <n v="3627"/>
    <s v="כלי"/>
    <m/>
    <m/>
    <m/>
    <m/>
    <s v="noun fem"/>
    <m/>
    <m/>
    <n v="0"/>
  </r>
  <r>
    <s v="H"/>
    <n v="6999"/>
    <s v="קָטַר"/>
    <s v="qatar (kaw-tar') adj._x000a_1. to smoke, i.e. turn into fragrance by fire (especially as an act of worship)_x000a_[a primitive root (identical with H7000 through the idea of fumigation in a close place and perhaps thus driving out the occupants)]_x000a_KJV: burn (incense, sacrifice) (upon), (altar for) incense, kindle, offer (incense, a sacrifice). _x000a_Root(s): H7000 "/>
    <n v="117"/>
    <x v="4203"/>
    <s v="קטר"/>
    <m/>
    <m/>
    <n v="7000"/>
    <s v="קטר"/>
    <m/>
    <m/>
    <m/>
    <m/>
    <s v="adjective"/>
    <m/>
    <m/>
    <n v="1"/>
  </r>
  <r>
    <s v="H"/>
    <n v="3247"/>
    <s v="יְסוֹד"/>
    <s v="ycowd (yes-ode') n-f._x000a_1. a foundation (literally or figuratively)_x000a_[from H3245]_x000a_KJV: bottom, foundation, repairing _x000a_Root(s): H3245 "/>
    <n v="20"/>
    <x v="4204"/>
    <s v="יסד"/>
    <m/>
    <m/>
    <n v="3245"/>
    <s v="יסד"/>
    <m/>
    <m/>
    <m/>
    <m/>
    <s v="noun fem"/>
    <m/>
    <m/>
    <n v="1"/>
  </r>
  <r>
    <s v="H"/>
    <n v="3550"/>
    <s v="כְּהוּנָּה"/>
    <s v="khunnah (keh-hoon-naw') n-f._x000a_1. priesthood_x000a_[from H3547]_x000a_KJV: priesthood, priest's office. _x000a_Root(s): H3547 "/>
    <n v="14"/>
    <x v="4205"/>
    <s v="כהן"/>
    <m/>
    <m/>
    <n v="3547"/>
    <s v="כהן"/>
    <m/>
    <m/>
    <m/>
    <m/>
    <s v="noun fem"/>
    <m/>
    <m/>
    <n v="1"/>
  </r>
  <r>
    <s v="H"/>
    <n v="5145"/>
    <s v="נֶזֶר נֵזֶר"/>
    <s v="nezer (neh'-zer) (or nezer {nay'-zer}) n-m._x000a_1. (properly) something set apart_x000a_2. (abstractly) dedication (of a priet or Nazirite)_x000a_3. (hence, concretely) unshorn locks_x000a_4. (by implication) a chaplet, wreath (especially of royalty)_x000a_[from H5144]_x000a_KJV: consecration, crown, hair, separation. _x000a_Root(s): H5144 "/>
    <n v="25"/>
    <x v="4206"/>
    <s v="נזר"/>
    <m/>
    <m/>
    <n v="5144"/>
    <s v="נזר"/>
    <m/>
    <m/>
    <m/>
    <m/>
    <s v="noun masc"/>
    <m/>
    <m/>
    <n v="1"/>
  </r>
  <r>
    <s v="H"/>
    <n v="640"/>
    <s v="אָפַד"/>
    <s v="aphad (aw-fad') v._x000a_1. to gird on (the ephod)_x000a_[a primitive root (rather a denominative from H646)]_x000a_KJV: bind, gird. _x000a_Root(s): H646 "/>
    <n v="2"/>
    <x v="4207"/>
    <s v="אפד"/>
    <m/>
    <m/>
    <n v="646"/>
    <s v="אפוד אפוד"/>
    <m/>
    <m/>
    <m/>
    <m/>
    <s v="verb"/>
    <m/>
    <m/>
    <n v="1"/>
  </r>
  <r>
    <s v="H"/>
    <n v="2471"/>
    <s v="חַלָּה"/>
    <s v="challah (khal-law') n-f._x000a_1. a cake (as usually punctured)_x000a_[from H2490]_x000a_KJV: cake. _x000a_Root(s): H2490 "/>
    <n v="14"/>
    <x v="4208"/>
    <s v="חלל"/>
    <m/>
    <m/>
    <n v="2490"/>
    <s v="חלל"/>
    <m/>
    <m/>
    <m/>
    <m/>
    <s v="noun fem"/>
    <m/>
    <m/>
    <n v="1"/>
  </r>
  <r>
    <s v="H"/>
    <n v="7550"/>
    <s v="רָקִיק"/>
    <s v="raqiyq (raw-keek') n-m._x000a_1. a thin cake_x000a_[from, H7556 in its original sense]_x000a_KJV: cake, wafer. _x000a_Root(s): H7556 "/>
    <n v="8"/>
    <x v="4208"/>
    <s v="רקק"/>
    <m/>
    <m/>
    <n v="7556"/>
    <s v="רקק"/>
    <m/>
    <m/>
    <m/>
    <m/>
    <s v="noun masc"/>
    <m/>
    <m/>
    <n v="1"/>
  </r>
  <r>
    <s v="H"/>
    <n v="906"/>
    <s v="בַּד"/>
    <s v="bad (bad) n-m._x000a_1. flaxen thread or yarn_x000a_2. (hence) a linen garment_x000a_[perhaps from H909 (in the sense of divided fibres)]_x000a_KJV: linen. _x000a_Root(s): H909 "/>
    <n v="23"/>
    <x v="4209"/>
    <s v="בדד"/>
    <m/>
    <m/>
    <n v="909"/>
    <s v="בדד"/>
    <m/>
    <m/>
    <m/>
    <m/>
    <s v="noun masc"/>
    <m/>
    <m/>
    <n v="1"/>
  </r>
  <r>
    <s v="H"/>
    <n v="4370"/>
    <s v="מִכנָס"/>
    <s v="miknac (mik-nawce') n-m._x000a_1. (only in dual) drawers (from concealing the private parts)_x000a_[from H3647 in the sense of hiding]_x000a_KJV: breeches. _x000a_Root(s): H3647 "/>
    <n v="5"/>
    <x v="4209"/>
    <s v="כמס"/>
    <m/>
    <m/>
    <n v="3647"/>
    <s v="כמס"/>
    <m/>
    <m/>
    <m/>
    <m/>
    <s v="noun masc"/>
    <m/>
    <m/>
    <n v="1"/>
  </r>
  <r>
    <s v="H"/>
    <n v="4021"/>
    <s v="מִגבָּעָה"/>
    <s v="migba`ah (mig-baw-aw') n-f._x000a_1. a cap (as hemispherical)_x000a_[from the same as H1389]_x000a_KJV: bonnet. _x000a_Root(s): H1389 "/>
    <n v="4"/>
    <x v="4210"/>
    <m/>
    <m/>
    <m/>
    <n v="1389"/>
    <s v="גבעה"/>
    <m/>
    <m/>
    <m/>
    <m/>
    <s v="noun fem"/>
    <m/>
    <m/>
    <n v="0"/>
  </r>
  <r>
    <s v="H"/>
    <n v="4696"/>
    <s v="מֵצַח"/>
    <s v="metsach (may'-tsakh) n-m._x000a_1. the forehead (as open and prominent)_x000a_[from an unused root meaning to be clear, i.e. conspicuous]_x000a_KJV: brow, forehead, + impudent. "/>
    <n v="13"/>
    <x v="4211"/>
    <m/>
    <m/>
    <m/>
    <m/>
    <m/>
    <m/>
    <m/>
    <m/>
    <m/>
    <s v="noun masc"/>
    <m/>
    <m/>
    <n v="0"/>
  </r>
  <r>
    <s v="H"/>
    <n v="6731"/>
    <s v="צִּיצּ צִּץ"/>
    <s v="tsiyts (tseets) (or tsits {tseets}) n-m._x000a_1. (properly) glistening, i.e. a burnished plate_x000a_2. also a flower (as bright-colored)_x000a_3. a wing (as gleaming in the air)_x000a_[from H6692]_x000a_KJV: blossom, flower, plate, wing. _x000a_Root(s): H6692 "/>
    <n v="15"/>
    <x v="4212"/>
    <s v="צוץ"/>
    <m/>
    <m/>
    <n v="6692"/>
    <s v="צוץ"/>
    <m/>
    <m/>
    <m/>
    <m/>
    <s v="noun masc"/>
    <m/>
    <m/>
    <n v="1"/>
  </r>
  <r>
    <s v="H"/>
    <n v="6472"/>
    <s v="פַּעֲמוֹן"/>
    <s v="pa`amon (pah-am-one') n-m._x000a_1. a bell (as struck)_x000a_[from H6471]_x000a_KJV: bell. _x000a_Root(s): H6471 "/>
    <n v="7"/>
    <x v="4213"/>
    <m/>
    <m/>
    <m/>
    <n v="6471"/>
    <s v="פעם פעמה"/>
    <m/>
    <m/>
    <m/>
    <m/>
    <s v="noun masc"/>
    <m/>
    <m/>
    <n v="0"/>
  </r>
  <r>
    <s v="H"/>
    <n v="7757"/>
    <s v="שׁוּל"/>
    <s v="shuwl (shool) n-m._x000a_1. a skirt_x000a_2. (by implication) a bottom edge_x000a_[from an unused root meaning to hang down]_x000a_KJV: hem, skirt, train. "/>
    <n v="11"/>
    <x v="4213"/>
    <m/>
    <m/>
    <m/>
    <m/>
    <m/>
    <m/>
    <m/>
    <m/>
    <m/>
    <s v="noun masc"/>
    <m/>
    <m/>
    <n v="0"/>
  </r>
  <r>
    <s v="H"/>
    <n v="7416"/>
    <s v="רִמּוֹן רִמּוֹן"/>
    <s v="rimmown (rim-mone') (or rimmon {rim-mone'}) n-m._x000a_1. a pomegranate, the tree (from its upright growth) or the fruit (also an artificial ornament)_x000a_[from H7426]_x000a_KJV: pomegranate. _x000a_Root(s): H7426 "/>
    <n v="32"/>
    <x v="4213"/>
    <s v="רמם"/>
    <m/>
    <m/>
    <n v="7426"/>
    <s v="רמם"/>
    <m/>
    <m/>
    <m/>
    <m/>
    <s v="noun masc"/>
    <m/>
    <m/>
    <n v="1"/>
  </r>
  <r>
    <s v="H"/>
    <n v="707"/>
    <s v="אָרַג"/>
    <s v="arag (aw-rag') v._x000a_1. to plait or weave_x000a_[a primitive root]_x000a_KJV: weaver(-r). "/>
    <n v="13"/>
    <x v="4214"/>
    <s v="ארג"/>
    <m/>
    <m/>
    <m/>
    <m/>
    <m/>
    <m/>
    <m/>
    <m/>
    <s v="verb-stem"/>
    <m/>
    <m/>
    <n v="1"/>
  </r>
  <r>
    <s v="H"/>
    <n v="8473"/>
    <s v="תַּחֲרָא"/>
    <s v="tachara' (takh-ar-aw') n-m._x000a_1. a linen corslet (as white or hollow)_x000a_[from H2734 in the original sense of H2352 or H2353]_x000a_KJV: habergeon. _x000a_Root(s): H2734, H2352, H2353 "/>
    <n v="2"/>
    <x v="4214"/>
    <s v="חרה"/>
    <m/>
    <m/>
    <n v="2734"/>
    <s v="חרה"/>
    <n v="2352"/>
    <s v="חור חור"/>
    <n v="2353"/>
    <s v="חור"/>
    <s v="noun masc"/>
    <m/>
    <m/>
    <n v="1"/>
  </r>
  <r>
    <s v="H"/>
    <n v="3632"/>
    <s v="כָּלִיל"/>
    <s v="kaliyl (kaw-leel') adj._x000a_1. complete_x000a_2. as noun, the whole (specifically, a sacrifice entirely consumed)_x000a_3. as adverb, fully_x000a_[from H3634]_x000a_KJV: all, every whit, flame, perfect(-ion), utterly, whole burnt offering (sacrifice), wholly. _x000a_Root(s): H3634 "/>
    <n v="15"/>
    <x v="4215"/>
    <s v="כלל"/>
    <m/>
    <m/>
    <n v="3634"/>
    <s v="כלל"/>
    <m/>
    <m/>
    <m/>
    <m/>
    <s v="adjective"/>
    <m/>
    <m/>
    <n v="1"/>
  </r>
  <r>
    <s v="H"/>
    <n v="224"/>
    <s v="אוּרִים"/>
    <s v="Uwriym (oo-reem') n-m._x000a_1. lights_x000a_2. Urim, the oracular brilliancy of the figures in the high-priest's breastplate_x000a_[plur of H217]_x000a_KJV: Urim. _x000a_Root(s): H217 "/>
    <n v="7"/>
    <x v="4216"/>
    <m/>
    <m/>
    <m/>
    <n v="217"/>
    <s v="אור"/>
    <m/>
    <m/>
    <m/>
    <m/>
    <s v="noun masc"/>
    <m/>
    <m/>
    <n v="0"/>
  </r>
  <r>
    <s v="H"/>
    <n v="8550"/>
    <s v="תּוּמִּים"/>
    <s v="Tummiym (toom-meem') n/p._x000a_1. perfections, i.e. (techn.) one of the epithets of the objects in the high-priest's breastplate as an emblem of complete Truth_x000a_[plural of H8537]_x000a_KJV: Thummim. _x000a_Root(s): H8537 "/>
    <n v="5"/>
    <x v="4216"/>
    <m/>
    <m/>
    <m/>
    <n v="8537"/>
    <s v="תום"/>
    <m/>
    <m/>
    <m/>
    <m/>
    <s v="name"/>
    <m/>
    <m/>
    <n v="0"/>
  </r>
  <r>
    <s v="H"/>
    <n v="2118"/>
    <s v="זָחַח"/>
    <s v="zachach (zaw-khakh') v._x000a_1. to shove or displace_x000a_[a primitive root]_x000a_KJV: loose. "/>
    <n v="2"/>
    <x v="4217"/>
    <s v="זחח"/>
    <m/>
    <m/>
    <m/>
    <m/>
    <m/>
    <m/>
    <m/>
    <m/>
    <s v="verb-stem"/>
    <m/>
    <m/>
    <n v="1"/>
  </r>
  <r>
    <s v="H"/>
    <n v="7405"/>
    <s v="רָכַס"/>
    <s v="rakac (raw-kas') v._x000a_1. to tie_x000a_[a primitive root]_x000a_KJV: bind. "/>
    <n v="2"/>
    <x v="4217"/>
    <s v="רכס"/>
    <m/>
    <m/>
    <m/>
    <m/>
    <m/>
    <m/>
    <m/>
    <m/>
    <s v="verb-stem"/>
    <m/>
    <m/>
    <n v="1"/>
  </r>
  <r>
    <s v="H"/>
    <n v="1383"/>
    <s v="גַּבלוּת"/>
    <s v="gabluth (gab-looth') n-f._x000a_1. a twisted chain or lace_x000a_[from H1379]_x000a_KJV: end. _x000a_Root(s): H1379 "/>
    <n v="2"/>
    <x v="4218"/>
    <s v="גבל"/>
    <m/>
    <m/>
    <n v="1379"/>
    <s v="גבל"/>
    <m/>
    <m/>
    <m/>
    <m/>
    <s v="noun fem"/>
    <m/>
    <m/>
    <n v="1"/>
  </r>
  <r>
    <s v="H"/>
    <n v="8331"/>
    <s v="שַׁרשָׁה"/>
    <s v="sharshah (shar-shaw') n-f._x000a_1. a chain (as rooted, i.e. linked)_x000a_[from H8327]_x000a_KJV: chain. _x000a_Root(s): H8327 _x000a_Compare: H8333 "/>
    <n v="1"/>
    <x v="4218"/>
    <s v="שׁרשׁ"/>
    <m/>
    <m/>
    <n v="8327"/>
    <s v="שׁרשׁ"/>
    <m/>
    <m/>
    <m/>
    <m/>
    <s v="noun fem"/>
    <m/>
    <m/>
    <n v="1"/>
  </r>
  <r>
    <s v="H"/>
    <n v="3471"/>
    <s v="יָשׁפֵה"/>
    <s v="yashpheh (yaw-shef-ay') n-m._x000a_1. a gem supposed to be jasper (from the resemblance in name)_x000a_[from an unused root meaning to polish]_x000a_KJV: jasper. "/>
    <n v="3"/>
    <x v="4219"/>
    <m/>
    <m/>
    <m/>
    <m/>
    <m/>
    <m/>
    <m/>
    <m/>
    <m/>
    <s v="noun masc"/>
    <m/>
    <m/>
    <n v="0"/>
  </r>
  <r>
    <s v="H"/>
    <n v="8658"/>
    <s v="תַּרשִׁישׁ"/>
    <s v="tarshiysh (tar-sheesh') n-m._x000a_1. a gem, perhaps the topaz_x000a_[probably of foreign derivation]_x000a_KJV: beryl. _x000a_Compare: H8659 "/>
    <n v="7"/>
    <x v="4219"/>
    <m/>
    <m/>
    <m/>
    <m/>
    <m/>
    <m/>
    <m/>
    <m/>
    <m/>
    <s v="noun masc"/>
    <m/>
    <m/>
    <n v="0"/>
  </r>
  <r>
    <s v="H"/>
    <n v="7660"/>
    <s v="שָׁבַץ"/>
    <s v="shabats (shaw-bats') v._x000a_1. to interweave (colored) threads in squares_x000a_2. (by implication) (of reticulation) to inchase gems in gold_x000a_[a primitive root]_x000a_KJV: embroider, set. "/>
    <n v="2"/>
    <x v="4219"/>
    <s v="שׁבץ"/>
    <m/>
    <m/>
    <m/>
    <m/>
    <m/>
    <m/>
    <m/>
    <m/>
    <s v="verb-stem"/>
    <m/>
    <m/>
    <n v="1"/>
  </r>
  <r>
    <s v="H"/>
    <n v="306"/>
    <s v="אַחלָמָה"/>
    <s v="achlamah (akh-law'-maw) n-f._x000a_1. a gem, probably the amethyst_x000a_[perhaps from H2492 (and thus dream-stone)]_x000a_KJV: amethyst. _x000a_Root(s): H2492 "/>
    <n v="2"/>
    <x v="4220"/>
    <s v="חלם"/>
    <m/>
    <m/>
    <n v="2492"/>
    <s v="חלם"/>
    <m/>
    <m/>
    <m/>
    <m/>
    <s v="noun fem"/>
    <m/>
    <m/>
    <n v="1"/>
  </r>
  <r>
    <s v="H"/>
    <n v="3958"/>
    <s v="לֶשֶׁם"/>
    <s v="leshem (leh'-shem) n-m._x000a_1. a gem, perhaps the jacinth_x000a_[from an unused root of uncertain meaning]_x000a_KJV: ligure. "/>
    <n v="2"/>
    <x v="4220"/>
    <m/>
    <m/>
    <m/>
    <m/>
    <m/>
    <m/>
    <m/>
    <m/>
    <m/>
    <s v="noun masc"/>
    <m/>
    <m/>
    <n v="0"/>
  </r>
  <r>
    <s v="H"/>
    <n v="7618"/>
    <s v="שְׁבוּ"/>
    <s v="shbuw (sheb-oo') n-f._x000a_1. a gem (from its sparkle), probably the agate_x000a_[from an unused root (probably identical with that of H7617 through the idea of subdivision into flashes or streamers) meaning to flame]_x000a_KJV: agate. _x000a_Compare: H7632 "/>
    <n v="2"/>
    <x v="4220"/>
    <s v="שׁבה"/>
    <m/>
    <m/>
    <m/>
    <m/>
    <m/>
    <m/>
    <m/>
    <m/>
    <s v="noun fem"/>
    <m/>
    <m/>
    <n v="1"/>
  </r>
  <r>
    <s v="H"/>
    <n v="3095"/>
    <s v="יַהֲלוֹם"/>
    <s v="yahalom (yah-hal-ome') n-m._x000a_1. a precious stone, probably onyx_x000a_[from H1986 (in the sense of hardness)]_x000a_KJV: diamond. _x000a_Root(s): H1986 "/>
    <n v="3"/>
    <x v="4221"/>
    <s v="הלם"/>
    <m/>
    <m/>
    <n v="1986"/>
    <s v="הלם"/>
    <m/>
    <m/>
    <m/>
    <m/>
    <s v="noun masc"/>
    <m/>
    <m/>
    <n v="1"/>
  </r>
  <r>
    <s v="H"/>
    <n v="5306"/>
    <s v="נוֹפֶך"/>
    <s v="nophek (no'-fek) n-m._x000a_1. shining_x000a_2. a gem, probably the garnet_x000a_[from an unused root meaning to glisten]_x000a_KJV: emerald. "/>
    <n v="4"/>
    <x v="4221"/>
    <m/>
    <m/>
    <m/>
    <m/>
    <m/>
    <m/>
    <m/>
    <m/>
    <m/>
    <s v="noun masc"/>
    <m/>
    <m/>
    <n v="0"/>
  </r>
  <r>
    <s v="H"/>
    <n v="124"/>
    <s v="אוֹדֶם"/>
    <s v="odem (o'-dem) n-f._x000a_1. redness, i.e. the ruby, garnet, or some other red gem_x000a_[from H119]_x000a_KJV: sardius. _x000a_Root(s): H119 "/>
    <n v="3"/>
    <x v="4222"/>
    <s v="אדם"/>
    <m/>
    <n v="940"/>
    <n v="119"/>
    <s v="אדם"/>
    <m/>
    <m/>
    <m/>
    <m/>
    <s v="noun fem"/>
    <m/>
    <m/>
    <n v="1"/>
  </r>
  <r>
    <s v="H"/>
    <n v="1304"/>
    <s v="בָּרְקַת בָּרְקַת"/>
    <s v="bareqeth (baw-reh'-keth) (or barkath {baw-rek-ath'}) n-f._x000a_1. a gem (as flashing), perhaps the emerald_x000a_[from H1300]_x000a_KJV: carbuncle. _x000a_Root(s): H1300 "/>
    <n v="3"/>
    <x v="4222"/>
    <m/>
    <m/>
    <m/>
    <n v="1300"/>
    <s v="ברק"/>
    <m/>
    <m/>
    <m/>
    <m/>
    <s v="noun fem"/>
    <m/>
    <m/>
    <n v="0"/>
  </r>
  <r>
    <s v="H"/>
    <n v="2905"/>
    <s v="טּוּר"/>
    <s v="tuwr (toor) n-m._x000a_1. a row_x000a_2. (hence) a wall_x000a_[from an unused root meaning to range in a regular manner]_x000a_KJV: row. "/>
    <n v="26"/>
    <x v="4222"/>
    <m/>
    <m/>
    <m/>
    <m/>
    <m/>
    <m/>
    <m/>
    <m/>
    <m/>
    <s v="noun masc"/>
    <m/>
    <m/>
    <n v="0"/>
  </r>
  <r>
    <s v="H"/>
    <n v="4396"/>
    <s v="מִלּוּאָה"/>
    <s v="millu'ah (mil-loo-aw') n-f._x000a_1. a filling, i.e. setting (of gems)_x000a_[feminine of H4394]_x000a_KJV: inclosing, setting. _x000a_Root(s): H4394 "/>
    <n v="3"/>
    <x v="4222"/>
    <m/>
    <m/>
    <m/>
    <n v="4394"/>
    <s v="מלוא"/>
    <m/>
    <m/>
    <m/>
    <m/>
    <s v="noun fem"/>
    <m/>
    <m/>
    <n v="0"/>
  </r>
  <r>
    <s v="H"/>
    <n v="6357"/>
    <s v="פִּטדָּה"/>
    <s v="pitdah (pit-daw') n-f._x000a_1. a gem, probably the topaz_x000a_[of foreign derivation]_x000a_KJV: topaz. "/>
    <n v="4"/>
    <x v="4222"/>
    <m/>
    <m/>
    <m/>
    <m/>
    <m/>
    <m/>
    <m/>
    <m/>
    <m/>
    <s v="noun fem"/>
    <m/>
    <m/>
    <n v="0"/>
  </r>
  <r>
    <s v="H"/>
    <n v="2239"/>
    <s v="זֶרֶת"/>
    <s v="zereth (zeh'-reth) n-f._x000a_1. the spread of the fingers, i.e. a span_x000a_[from H2219]_x000a_KJV: span. _x000a_Root(s): H2219 "/>
    <n v="7"/>
    <x v="4223"/>
    <m/>
    <m/>
    <m/>
    <n v="2219"/>
    <s v="זרה"/>
    <m/>
    <m/>
    <m/>
    <m/>
    <s v="noun fem"/>
    <m/>
    <m/>
    <n v="0"/>
  </r>
  <r>
    <s v="H"/>
    <n v="4020"/>
    <s v="מִגבָּלָה"/>
    <s v="migbalah (mig-baw-law') n-f._x000a_1. a border_x000a_[from H1379]_x000a_KJV: end. _x000a_Root(s): H1379 "/>
    <n v="1"/>
    <x v="4224"/>
    <m/>
    <m/>
    <m/>
    <n v="1379"/>
    <s v="גבל"/>
    <m/>
    <m/>
    <m/>
    <m/>
    <s v="noun fem"/>
    <m/>
    <m/>
    <n v="0"/>
  </r>
  <r>
    <s v="H"/>
    <n v="5688"/>
    <s v="עֲבוֹת עֲבוֹת עֲבוֹתָה"/>
    <s v="`aboth (ab-oth') (or rabowth {ab-oth'} or (feminine) tabothah {ab- oth-aw'};) n-e._x000a_1. something intwined, i.e. a string, wreath or foliage_x000a_[the same as H5687]_x000a_KJV: band, cord, rope, thick bough (branch), wreathen (chain). _x000a_Root(s): H5687 "/>
    <n v="24"/>
    <x v="4224"/>
    <m/>
    <m/>
    <m/>
    <n v="5687"/>
    <s v="עבות עבות"/>
    <m/>
    <m/>
    <m/>
    <m/>
    <s v="n-e."/>
    <m/>
    <m/>
    <n v="0"/>
  </r>
  <r>
    <s v="H"/>
    <n v="8333"/>
    <s v="שַׁרשְׁרָה"/>
    <s v="sharahrah (shar-sher-aw') n-f._x000a_1. a chain_x000a_2. (arch.) probably a garland_x000a_[from H8327]_x000a_KJV: chain. _x000a_Root(s): H8327 _x000a_Compare: H8331 "/>
    <n v="7"/>
    <x v="4224"/>
    <s v="שׁרשׁ"/>
    <m/>
    <m/>
    <n v="8327"/>
    <s v="שׁרשׁ"/>
    <m/>
    <m/>
    <m/>
    <m/>
    <s v="noun fem"/>
    <m/>
    <m/>
    <n v="1"/>
  </r>
  <r>
    <s v="H"/>
    <n v="2796"/>
    <s v="חָרָשׁ"/>
    <s v="charash (khaw-rawsh') n-m._x000a_1. a fabricator or any material_x000a_[from H2790]_x000a_KJV: artificer, (+) carpenter, craftsman, engraver, maker, + mason, skilful, (+) smith, worker, workman, such as wrought. _x000a_Root(s): H2790 "/>
    <n v="36"/>
    <x v="4225"/>
    <s v="חרשׁ"/>
    <m/>
    <m/>
    <n v="2790"/>
    <s v="חרשׁ"/>
    <m/>
    <m/>
    <m/>
    <m/>
    <s v="noun masc"/>
    <m/>
    <m/>
    <n v="1"/>
  </r>
  <r>
    <s v="H"/>
    <n v="4142"/>
    <s v="מוּסַבָּה מוּסַבָּה"/>
    <s v="muwcabbah (moo-sab-baw') (or mucabbah {moo-sab-baw'}) v._x000a_1. a reversal, i.e. the backside (of a gem), fold (of a double-leaved door), transmutation (of a name)_x000a_[feminine of H4141]_x000a_KJV: being changed, inclosed, be set, turning. _x000a_Root(s): H4141 "/>
    <n v="4"/>
    <x v="4225"/>
    <s v="סבב"/>
    <m/>
    <m/>
    <n v="4141"/>
    <s v="מוסב"/>
    <m/>
    <m/>
    <m/>
    <m/>
    <s v="verb"/>
    <m/>
    <m/>
    <n v="1"/>
  </r>
  <r>
    <s v="H"/>
    <n v="4865"/>
    <s v="מִשׁבְּצָה"/>
    <s v="mishbtsah (mish-bets-aw') n-f._x000a_1. a brocade_x000a_2. by analogy, a (reticulated) setting of a gem_x000a_[from H7660]_x000a_KJV: ouch, wrought. _x000a_Root(s): H7660 "/>
    <n v="9"/>
    <x v="4225"/>
    <s v="שׁבץ"/>
    <m/>
    <m/>
    <n v="7660"/>
    <s v="שׁבץ"/>
    <m/>
    <m/>
    <m/>
    <m/>
    <s v="noun fem"/>
    <m/>
    <m/>
    <n v="1"/>
  </r>
  <r>
    <s v="H"/>
    <n v="6603"/>
    <s v="פִּתּתּוַּח פִּתּתּוַּח"/>
    <s v="pittuwach (pit-too'-akh) (or pittuach {pit-too'-akh) n-m._x000a_1. sculpture (in low or high relief or even intaglio)_x000a_[passive participle of H6605]_x000a_KJV: carved (work) (are, en-)grave(-ing, -n). _x000a_Root(s): H6605 "/>
    <n v="10"/>
    <x v="4225"/>
    <s v="פתח"/>
    <m/>
    <m/>
    <n v="6605"/>
    <s v="פתח"/>
    <m/>
    <m/>
    <m/>
    <m/>
    <s v="noun masc"/>
    <m/>
    <m/>
    <n v="1"/>
  </r>
  <r>
    <s v="H"/>
    <n v="642"/>
    <s v="אֵפוּדָּה"/>
    <s v="ephuddah (ay-food-daw') n-f._x000a_1. a girding on (of the ephod)_x000a_2. (hence, generally) a plating (of metal)_x000a_[feminine of H646]_x000a_KJV: ephod, ornament. _x000a_Root(s): H646 "/>
    <n v="3"/>
    <x v="4226"/>
    <s v="אפד"/>
    <m/>
    <m/>
    <n v="646"/>
    <s v="אפוד אפוד"/>
    <m/>
    <m/>
    <m/>
    <m/>
    <s v="noun fem"/>
    <m/>
    <m/>
    <n v="1"/>
  </r>
  <r>
    <s v="H"/>
    <n v="2805"/>
    <s v="חֵשֶׁב"/>
    <s v="chesheb (khay'-sheb) n-m._x000a_1. a belt or strap (as being interlaced)_x000a_[from H2803]_x000a_KJV: curious girdle. _x000a_Root(s): H2803 "/>
    <n v="8"/>
    <x v="4226"/>
    <s v="חשׁב"/>
    <m/>
    <m/>
    <n v="2803"/>
    <s v="חשׁב"/>
    <m/>
    <m/>
    <m/>
    <m/>
    <s v="noun masc"/>
    <m/>
    <m/>
    <n v="1"/>
  </r>
  <r>
    <s v="H"/>
    <n v="6328"/>
    <s v="פּוּק"/>
    <s v="puwq (pook) v._x000a_1. to waver_x000a_[a primitive root]_x000a_KJV: stumble, move. "/>
    <n v="2"/>
    <x v="4227"/>
    <s v="פוק"/>
    <m/>
    <m/>
    <m/>
    <m/>
    <m/>
    <m/>
    <m/>
    <m/>
    <s v="verb-stem"/>
    <m/>
    <m/>
    <n v="1"/>
  </r>
  <r>
    <s v="H"/>
    <n v="73"/>
    <s v="אַבנֵט"/>
    <s v="abnet (ab-nate') n-m._x000a_1. a belt_x000a_[of uncertain derivation]_x000a_KJV: girdle. "/>
    <n v="9"/>
    <x v="4228"/>
    <m/>
    <m/>
    <m/>
    <m/>
    <m/>
    <m/>
    <m/>
    <m/>
    <m/>
    <s v="noun masc"/>
    <m/>
    <m/>
    <n v="1"/>
  </r>
  <r>
    <s v="H"/>
    <n v="4598"/>
    <s v="מְעִיל"/>
    <s v="m`iyl (meh-eel') n-m._x000a_1. a robe (i.e. upper and outer garment)_x000a_[from H4603 in the sense of covering]_x000a_KJV: cloke, coat, mantle, robe. _x000a_Root(s): H4603 "/>
    <n v="28"/>
    <x v="4228"/>
    <s v="מעל"/>
    <m/>
    <m/>
    <n v="4603"/>
    <s v="מעל"/>
    <m/>
    <m/>
    <m/>
    <m/>
    <s v="noun masc"/>
    <m/>
    <m/>
    <n v="1"/>
  </r>
  <r>
    <s v="H"/>
    <n v="4701"/>
    <s v="מִצנֶפֶת"/>
    <s v="mitsnepheth (mits-neh'-feth) n-f._x000a_1. a tiara, i.e. official turban (of a king or high priest)_x000a_[from H6801]_x000a_KJV: diadem, mitre. _x000a_Root(s): H6801 "/>
    <n v="12"/>
    <x v="4228"/>
    <s v="צנף"/>
    <m/>
    <m/>
    <n v="6801"/>
    <s v="צנף"/>
    <m/>
    <m/>
    <m/>
    <m/>
    <s v="noun fem"/>
    <m/>
    <m/>
    <n v="1"/>
  </r>
  <r>
    <s v="H"/>
    <n v="8665"/>
    <s v="תַּשׁבֵּץ"/>
    <s v="tashbets (tash-bates') n-m._x000a_1. checkered stuff (as reticulated)_x000a_[from H7660]_x000a_KJV: broidered. _x000a_Root(s): H7660 "/>
    <n v="1"/>
    <x v="4228"/>
    <s v="שׁבץ"/>
    <m/>
    <m/>
    <n v="7660"/>
    <s v="שׁבץ"/>
    <m/>
    <m/>
    <m/>
    <m/>
    <s v="noun masc"/>
    <m/>
    <m/>
    <n v="1"/>
  </r>
  <r>
    <s v="H"/>
    <n v="2451"/>
    <s v="חָכמָה"/>
    <s v="chokmah (khok-maw') n-f._x000a_1. wisdom (in a good sense)_x000a_[from H2449]_x000a_KJV: skilful, wisdom, wisely, wit. _x000a_Root(s): H2449 "/>
    <n v="149"/>
    <x v="4229"/>
    <s v="חכם"/>
    <m/>
    <m/>
    <n v="2449"/>
    <s v="חכם"/>
    <m/>
    <m/>
    <m/>
    <m/>
    <s v="noun fem"/>
    <m/>
    <m/>
    <n v="1"/>
  </r>
  <r>
    <s v="H"/>
    <n v="8597"/>
    <s v="תִּפאָרָה תִּפאֶרֶת"/>
    <s v="tiph'arah (tif-aw-raw') (or tiphereth {tif-eh'-reth}) n-f._x000a_1. ornament_x000a_{abstractly or concretely, literally or figuratively}_x000a_[from H6286]_x000a_KJV: beauty(-iful), bravery, comely, fair, glory(-ious), honour, majesty. _x000a_Root(s): H6286 "/>
    <n v="51"/>
    <x v="4230"/>
    <s v="פאר"/>
    <m/>
    <m/>
    <n v="6286"/>
    <s v="פאר"/>
    <m/>
    <m/>
    <m/>
    <m/>
    <s v="noun fem"/>
    <m/>
    <m/>
    <n v="1"/>
  </r>
  <r>
    <s v="H"/>
    <n v="3547"/>
    <s v="כָּהַן"/>
    <s v="kahan (kaw-han') v._x000a_1. to officiate as a priest_x000a_2. (figuratively) to put on regalia_x000a_[a primitive root, apparently meaning to mediate in religious services, but used only as denominative from H3548]_x000a_KJV: deck, be (do the office of a, execute the, minister in the) priest('s office). _x000a_Root(s): H3548 "/>
    <n v="23"/>
    <x v="4231"/>
    <s v="כהן"/>
    <m/>
    <m/>
    <n v="3548"/>
    <s v="כוהן"/>
    <m/>
    <m/>
    <m/>
    <m/>
    <s v="verb"/>
    <m/>
    <m/>
    <n v="1"/>
  </r>
  <r>
    <s v="H"/>
    <n v="3795"/>
    <s v="כָּתִיתּ"/>
    <s v="kathiyth (kaw-theeth') adj._x000a_1. beaten, i.e. pure (oil)_x000a_[from H3807]_x000a_KJV: beaten. _x000a_Root(s): H3807 "/>
    <n v="5"/>
    <x v="4232"/>
    <s v="כתת"/>
    <m/>
    <m/>
    <n v="3807"/>
    <s v="כתת"/>
    <m/>
    <m/>
    <m/>
    <m/>
    <s v="adjective"/>
    <m/>
    <m/>
    <n v="1"/>
  </r>
  <r>
    <s v="H"/>
    <n v="2134"/>
    <s v="זַך"/>
    <s v="zak (zak) adj._x000a_1. clear_x000a_[from H2141]_x000a_KJV: clean, pure. _x000a_Root(s): H2141 "/>
    <n v="11"/>
    <x v="4232"/>
    <m/>
    <m/>
    <m/>
    <n v="2141"/>
    <s v="זכך"/>
    <m/>
    <m/>
    <m/>
    <m/>
    <s v="adjective"/>
    <m/>
    <m/>
    <n v="0"/>
  </r>
  <r>
    <s v="H"/>
    <n v="3489"/>
    <s v="יָתֵד"/>
    <s v="yathed (yaw-thade') n-f._x000a_1. a peg_x000a_[from an unused root meaning to pin through or fast]_x000a_KJV: nail, paddle, pin, stake. "/>
    <n v="24"/>
    <x v="4233"/>
    <m/>
    <m/>
    <m/>
    <m/>
    <m/>
    <m/>
    <m/>
    <m/>
    <m/>
    <s v="noun fem"/>
    <m/>
    <m/>
    <n v="0"/>
  </r>
  <r>
    <s v="H"/>
    <n v="3802"/>
    <s v="כָּתֵף"/>
    <s v="katheph (kaw-thafe') n-f._x000a_1. the shoulder (proper, i.e. upper end of the arm_x000a_2. as being the spot where the garments hang)_x000a_3. (figuratively) side-piece or lateral projection of anything_x000a_[from an unused root meaning to clothe]_x000a_KJV: arm, corner, shoulder(-piece), side, undersetter. "/>
    <n v="67"/>
    <x v="4234"/>
    <m/>
    <m/>
    <m/>
    <m/>
    <m/>
    <m/>
    <m/>
    <m/>
    <m/>
    <s v="noun fem"/>
    <m/>
    <m/>
    <n v="0"/>
  </r>
  <r>
    <s v="H"/>
    <n v="4217"/>
    <s v="מִזרָח"/>
    <s v="mizrach (miz-rawkh') n-m._x000a_1. sunrise, i.e. the east_x000a_[from H2224]_x000a_KJV: east (side, -ward), (sun-)rising (of the sun). _x000a_Root(s): H2224 "/>
    <n v="74"/>
    <x v="4235"/>
    <s v="זרח"/>
    <m/>
    <m/>
    <n v="2224"/>
    <s v="זרח"/>
    <m/>
    <m/>
    <m/>
    <m/>
    <s v="noun masc"/>
    <m/>
    <m/>
    <n v="1"/>
  </r>
  <r>
    <s v="H"/>
    <n v="2838"/>
    <s v="חָשׁוּק חָשׁוּק"/>
    <s v="chashuq (khaw-shook') (or chashuwq {khaw-shook'}) n-m._x000a_1. attached, i.e. a fence-rail or rod connecting the posts or pillars_x000a_[past participle of H2836]_x000a_KJV: fillet. _x000a_Root(s): H2836 "/>
    <n v="8"/>
    <x v="4236"/>
    <s v="חשׁק"/>
    <m/>
    <m/>
    <n v="2836"/>
    <s v="חשׁק"/>
    <m/>
    <m/>
    <m/>
    <m/>
    <s v="noun masc"/>
    <m/>
    <m/>
    <n v="1"/>
  </r>
  <r>
    <s v="H"/>
    <n v="7050"/>
    <s v="קֶלַע"/>
    <s v="qela` (keh'-lah) n-m._x000a_1. a sling_x000a_2. also a (door) screen (as if slung across), or the valve (of the door) itself_x000a_[from H7049]_x000a_KJV: hanging, leaf, sling. _x000a_Root(s): H7049 "/>
    <n v="22"/>
    <x v="4237"/>
    <s v="קלע"/>
    <m/>
    <m/>
    <n v="7049"/>
    <s v="קלע"/>
    <m/>
    <m/>
    <m/>
    <m/>
    <s v="noun masc"/>
    <m/>
    <m/>
    <n v="1"/>
  </r>
  <r>
    <s v="H"/>
    <n v="5014"/>
    <s v="נָבַב"/>
    <s v="nabab (naw-bab') v._x000a_1. to pierce_x000a_2. to be hollow, or (figuratively) foolish_x000a_[a primitive root]_x000a_KJV: hollow, vain. "/>
    <n v="4"/>
    <x v="4238"/>
    <s v="נבב"/>
    <m/>
    <m/>
    <m/>
    <m/>
    <m/>
    <m/>
    <m/>
    <m/>
    <s v="verb"/>
    <m/>
    <m/>
    <n v="1"/>
  </r>
  <r>
    <s v="H"/>
    <n v="3749"/>
    <s v="כַּרכּוֹב"/>
    <s v="karkob (kar-kobe') n-m._x000a_1. a rim or top margin_x000a_[expanded from the same as H3522]_x000a_KJV: compass. _x000a_Root(s): H3522 "/>
    <n v="2"/>
    <x v="4239"/>
    <m/>
    <m/>
    <m/>
    <n v="3522"/>
    <s v="כבון"/>
    <m/>
    <m/>
    <m/>
    <m/>
    <s v="noun masc"/>
    <m/>
    <m/>
    <n v="0"/>
  </r>
  <r>
    <s v="H"/>
    <n v="4345"/>
    <s v="מַכבֵּר"/>
    <s v="makber (mak-bare') n-m._x000a_1. a grate_x000a_[from H3527 in the sense of covering]_x000a_KJV: grate. _x000a_Root(s): H3527 _x000a_Compare: H3531 "/>
    <n v="6"/>
    <x v="4240"/>
    <s v="כבר"/>
    <m/>
    <m/>
    <n v="3527"/>
    <s v="כבר"/>
    <m/>
    <m/>
    <m/>
    <m/>
    <s v="noun masc"/>
    <m/>
    <m/>
    <n v="1"/>
  </r>
  <r>
    <s v="H"/>
    <n v="7568"/>
    <s v="רֶשֶׁת"/>
    <s v="resheth (reh'-sheth) n-f._x000a_1. a net (as catching animals)_x000a_[from H3423]_x000a_KJV: net(- work). _x000a_Root(s): H3423 "/>
    <n v="22"/>
    <x v="4240"/>
    <s v="ירשׁ"/>
    <m/>
    <m/>
    <n v="3423"/>
    <s v="ירשׁ ירשׁ"/>
    <m/>
    <m/>
    <m/>
    <m/>
    <s v="noun fem"/>
    <m/>
    <m/>
    <n v="1"/>
  </r>
  <r>
    <s v="H"/>
    <n v="1878"/>
    <s v="דָּשֵׁן"/>
    <s v="dashen (daw-shane') v._x000a_1. to be fat_x000a_2. transitively, to fatten (or regard as fat)_x000a_3. specifically to anoint_x000a_4. (figuratively) to satisfy_x000a_5. denominatively (from H1880) to remove (fat) ashes (of sacrifices)_x000a_[a primitive root]_x000a_KJV: accept, anoint, take away the (receive) ashes (from), make (wax) fat. _x000a_See also: H1880"/>
    <n v="11"/>
    <x v="4241"/>
    <s v="דשׁן"/>
    <m/>
    <m/>
    <m/>
    <m/>
    <m/>
    <m/>
    <m/>
    <m/>
    <s v="verb-stem"/>
    <m/>
    <m/>
    <n v="1"/>
  </r>
  <r>
    <s v="H"/>
    <n v="3257"/>
    <s v="יָע"/>
    <s v="ya` (yaw) n-m._x000a_1. a shovel_x000a_[from H3261]_x000a_KJV: shovel. _x000a_Root(s): H3261 "/>
    <n v="9"/>
    <x v="4241"/>
    <s v="יעה"/>
    <m/>
    <m/>
    <n v="3261"/>
    <s v="יעה"/>
    <m/>
    <m/>
    <m/>
    <m/>
    <s v="noun masc"/>
    <m/>
    <m/>
    <n v="1"/>
  </r>
  <r>
    <s v="H"/>
    <n v="4219"/>
    <s v="מִזרָק"/>
    <s v="mizraq (miz-rawk') n-m._x000a_1. a bowl (as if for sprinkling)_x000a_[from H2236]_x000a_KJV: bason, bowl. _x000a_Root(s): H2236 "/>
    <n v="32"/>
    <x v="4241"/>
    <s v="זרק"/>
    <m/>
    <m/>
    <n v="2236"/>
    <s v="זרק"/>
    <m/>
    <m/>
    <m/>
    <m/>
    <s v="noun masc"/>
    <m/>
    <m/>
    <n v="1"/>
  </r>
  <r>
    <s v="H"/>
    <n v="4207"/>
    <s v="מַזלֵג מִזלָגָה"/>
    <s v="mazleg (maz-layg') (or (feminine) mizlagah {miz-law-gaw'}) n-m._x000a_1. a fork_x000a_[from an unused root meaning to draw up]_x000a_KJV: fleshhook. "/>
    <n v="7"/>
    <x v="4241"/>
    <m/>
    <m/>
    <m/>
    <m/>
    <m/>
    <m/>
    <m/>
    <m/>
    <m/>
    <s v="noun masc"/>
    <m/>
    <m/>
    <n v="0"/>
  </r>
  <r>
    <s v="H"/>
    <n v="6438"/>
    <s v="פִּנָּה"/>
    <s v="pinnah (pin-naw') n-f._x000a_1. an angle_x000a_2. (by implication) a pinnacle_x000a_3. (figuratively) a chieftain_x000a_[feminine of H6434]_x000a_KJV: bulwark, chief, corner, stay, tower. _x000a_Root(s): H6434 "/>
    <n v="29"/>
    <x v="4242"/>
    <m/>
    <m/>
    <m/>
    <n v="6434"/>
    <s v="פן"/>
    <m/>
    <m/>
    <m/>
    <m/>
    <s v="noun fem"/>
    <m/>
    <m/>
    <n v="0"/>
  </r>
  <r>
    <s v="H"/>
    <n v="7251"/>
    <s v="רָבַע"/>
    <s v="raba` (raw-bah') v._x000a_1. to be quadrate_x000a_[a primitive root (rather identical with H7250 through the idea of sprawling &quot;at all fours&quot; (or possibly the reverse is the order of deriv.)); properly, to be four (sided); used only as denominative of H7253]_x000a_KJV: (four-)square(-d). _x000a_Root(s): H7250, H7253 _x000a_Compare: H702 "/>
    <n v="12"/>
    <x v="4243"/>
    <s v="רבע"/>
    <m/>
    <m/>
    <n v="7250"/>
    <s v="רבע"/>
    <n v="7253"/>
    <s v="רבע"/>
    <m/>
    <m/>
    <s v="verb"/>
    <m/>
    <m/>
    <n v="1"/>
  </r>
  <r>
    <s v="H"/>
    <n v="4539"/>
    <s v="מָסָך"/>
    <s v="macak (maw-sawk') n-m._x000a_1. a cover, i.e. veil_x000a_[from H5526]_x000a_KJV: covering, curtain, hanging. _x000a_Root(s): H5526 "/>
    <n v="25"/>
    <x v="4244"/>
    <s v="סכך שׂכך"/>
    <m/>
    <m/>
    <n v="5526"/>
    <s v="סכך שׂכך"/>
    <m/>
    <m/>
    <m/>
    <m/>
    <s v="noun masc"/>
    <m/>
    <m/>
    <n v="1"/>
  </r>
  <r>
    <s v="H"/>
    <n v="7551"/>
    <s v="רָקַם"/>
    <s v="raqam (raw-kam') v._x000a_1. to variegate color, i.e. embroider_x000a_2. (by implication) to fabricate_x000a_[a primitive root]_x000a_KJV: embroiderer, needlework, curiously work. "/>
    <n v="9"/>
    <x v="4244"/>
    <s v="רקם"/>
    <m/>
    <m/>
    <m/>
    <m/>
    <m/>
    <m/>
    <m/>
    <m/>
    <s v="verb-stem"/>
    <m/>
    <m/>
    <n v="1"/>
  </r>
  <r>
    <s v="H"/>
    <n v="2053"/>
    <s v="וָו"/>
    <s v="vav (vaw) n-m._x000a_1. hook_x000a_[probably a hook (the name of the sixth Heb. letter)]"/>
    <n v="13"/>
    <x v="4245"/>
    <m/>
    <m/>
    <m/>
    <m/>
    <m/>
    <m/>
    <m/>
    <m/>
    <m/>
    <s v="noun masc"/>
    <m/>
    <m/>
    <n v="0"/>
  </r>
  <r>
    <s v="H"/>
    <n v="6532"/>
    <s v="פּוֹרֶכֶת"/>
    <s v="poreketh (po-reh'-keth) n-f._x000a_1. a separatrix, i.e. (the sacred) screen_x000a_[feminine active participle of the same as H6531]_x000a_KJV: vail. _x000a_Root(s): H6531 "/>
    <n v="25"/>
    <x v="4246"/>
    <m/>
    <m/>
    <m/>
    <n v="6531"/>
    <s v="פרך"/>
    <m/>
    <m/>
    <m/>
    <m/>
    <s v="noun fem"/>
    <m/>
    <m/>
    <n v="0"/>
  </r>
  <r>
    <s v="H"/>
    <n v="8484"/>
    <s v="תִּיכּוֹן תִּיכּוֹן"/>
    <s v="tiykown (tee-kone') (or tiykon {tee-kone'}) adj._x000a_1. central_x000a_[from H8432]_x000a_KJV: middle(-most), midst. _x000a_Root(s): H8432 "/>
    <n v="11"/>
    <x v="4247"/>
    <s v="תוך"/>
    <m/>
    <m/>
    <n v="8432"/>
    <s v="תוך"/>
    <m/>
    <m/>
    <m/>
    <m/>
    <s v="adjective"/>
    <m/>
    <m/>
    <n v="1"/>
  </r>
  <r>
    <s v="H"/>
    <n v="1280"/>
    <s v="בְּרִיַח"/>
    <s v="briyach (ber-ee'-akh) n-m._x000a_1. a bolt_x000a_[from H1272]_x000a_KJV: bar, fugitive. _x000a_Root(s): H1272 "/>
    <n v="42"/>
    <x v="4248"/>
    <s v="ברח"/>
    <m/>
    <m/>
    <n v="1272"/>
    <s v="ברח"/>
    <m/>
    <m/>
    <m/>
    <m/>
    <s v="noun masc"/>
    <m/>
    <m/>
    <n v="1"/>
  </r>
  <r>
    <s v="H"/>
    <n v="4740"/>
    <s v="מַקצּוַֹע מַקצּוַֹע מַקצּוֹעָה"/>
    <s v="maqtsowa` (mak-tso'-ah) (or maqtsoa {mak-tso-ah} or (feminine) maqtso-ah {mak-tso-aw'};) n-m._x000a_1. an angle or recess_x000a_[from H7106 in the denominative sense of bending]_x000a_KJV: corner, turning. _x000a_Root(s): H7106 "/>
    <n v="12"/>
    <x v="4249"/>
    <s v="קצע"/>
    <m/>
    <m/>
    <n v="7106"/>
    <s v="קצע"/>
    <m/>
    <m/>
    <m/>
    <m/>
    <s v="noun masc"/>
    <m/>
    <m/>
    <n v="1"/>
  </r>
  <r>
    <s v="H"/>
    <n v="4295"/>
    <s v="מַטָּה"/>
    <s v="mattah (mat'-taw) adv._x000a_1. downward, below or beneath_x000a_2. often adverbially with or without prefixes_x000a_[from H5786 with directive enclitic appended]_x000a_KJV: beneath, down(-ward), less, very low, under(-neath). _x000a_Root(s): H5786 "/>
    <n v="19"/>
    <x v="4249"/>
    <m/>
    <m/>
    <m/>
    <n v="5786"/>
    <s v="עור"/>
    <m/>
    <m/>
    <m/>
    <m/>
    <s v="adverb"/>
    <m/>
    <m/>
    <n v="0"/>
  </r>
  <r>
    <s v="H"/>
    <n v="8382"/>
    <s v="תָּאַם"/>
    <s v="ta'am (taw-am') v._x000a_1. to be complete_x000a_2. but used only as denominative from H8380, to be (causatively, make) twinned, i.e. (figuratively) duplicate or (arch.) jointed_x000a_[a primitive root]_x000a_KJV: coupled (together), bear twins. _x000a_See also: H8380 "/>
    <n v="6"/>
    <x v="4249"/>
    <s v="תאם"/>
    <m/>
    <m/>
    <m/>
    <m/>
    <m/>
    <m/>
    <m/>
    <m/>
    <s v="verb-stem"/>
    <m/>
    <m/>
    <n v="1"/>
  </r>
  <r>
    <s v="H"/>
    <n v="4742"/>
    <s v="מְקוּצעָה"/>
    <s v="mquts`ah (mek-oots-aw') n-f._x000a_1. an angle_x000a_[from H7106 in the denominative sense of bending]_x000a_KJV: corner. _x000a_Root(s): H7106 "/>
    <n v="2"/>
    <x v="4250"/>
    <s v="קצע"/>
    <m/>
    <m/>
    <n v="7106"/>
    <s v="קצע"/>
    <m/>
    <m/>
    <m/>
    <m/>
    <s v="noun fem"/>
    <m/>
    <m/>
    <n v="1"/>
  </r>
  <r>
    <s v="H"/>
    <n v="134"/>
    <s v="אֶדֶן"/>
    <s v="eden (eh'-den) n-m._x000a_1. a basis (of a building, a column, etc.)_x000a_[from the same as H113 (in the sense of strength)]_x000a_KJV: foundation, socket. _x000a_Root(s): H113 "/>
    <n v="57"/>
    <x v="4251"/>
    <s v="אדן"/>
    <m/>
    <n v="868"/>
    <n v="113"/>
    <s v="אדון אדון"/>
    <m/>
    <m/>
    <m/>
    <m/>
    <s v="noun masc"/>
    <m/>
    <m/>
    <n v="1"/>
  </r>
  <r>
    <s v="H"/>
    <n v="8486"/>
    <s v="תֵּימָן תֵּמָן"/>
    <s v="teyman (tay-mawn') (or teman {tay-mawn'}) n-f._x000a_1. the south (as being on the right hand of a person facing the east)_x000a_[denominative from H3225]_x000a_KJV: south (side, -ward, wind). _x000a_Root(s): H3225 "/>
    <n v="23"/>
    <x v="4252"/>
    <m/>
    <m/>
    <m/>
    <n v="3225"/>
    <s v="ימין"/>
    <m/>
    <m/>
    <m/>
    <m/>
    <s v="noun fem"/>
    <m/>
    <m/>
    <n v="0"/>
  </r>
  <r>
    <s v="H"/>
    <n v="7947"/>
    <s v="שָׁלַב"/>
    <s v="shalab (shaw-lab') v._x000a_1. to space off_x000a_2. intensive (evenly) to make equidistant_x000a_[a primitive root]_x000a_KJV: equally distant, set in order. "/>
    <n v="2"/>
    <x v="4253"/>
    <s v="שׁלב"/>
    <m/>
    <m/>
    <m/>
    <m/>
    <m/>
    <m/>
    <m/>
    <m/>
    <s v="verb-stem"/>
    <m/>
    <m/>
    <n v="1"/>
  </r>
  <r>
    <s v="H"/>
    <n v="7175"/>
    <s v="קֶרֶשׁ"/>
    <s v="qeresh (keh'-resh) n-m._x000a_1. a slab or plank_x000a_2. (by implication) a deck of a ship_x000a_[from an unused root meaning to split off]_x000a_KJV: bench, board. "/>
    <n v="51"/>
    <x v="4254"/>
    <m/>
    <m/>
    <m/>
    <m/>
    <m/>
    <m/>
    <m/>
    <m/>
    <m/>
    <s v="noun masc"/>
    <m/>
    <m/>
    <n v="0"/>
  </r>
  <r>
    <s v="H"/>
    <n v="5628"/>
    <s v="סָרַח"/>
    <s v="carach (saw-rakh') v._x000a_1. to extend (even to excess)_x000a_[a primitive root]_x000a_KJV: exceeding, hand, spread, stretch self, banish. "/>
    <n v="7"/>
    <x v="4255"/>
    <s v="סרח"/>
    <m/>
    <m/>
    <m/>
    <m/>
    <m/>
    <m/>
    <m/>
    <m/>
    <s v="verb-stem"/>
    <m/>
    <m/>
    <n v="1"/>
  </r>
  <r>
    <s v="H"/>
    <n v="5629"/>
    <s v="סֶרַח"/>
    <s v="cerach (seh'-rakh) n-m._x000a_1. a redundancy_x000a_[from H5628]_x000a_KJV: remnant. _x000a_Root(s): H5628 "/>
    <n v="1"/>
    <x v="4255"/>
    <s v="סרח"/>
    <m/>
    <m/>
    <n v="5628"/>
    <s v="סרח"/>
    <m/>
    <m/>
    <m/>
    <m/>
    <s v="noun masc"/>
    <m/>
    <m/>
    <n v="1"/>
  </r>
  <r>
    <s v="H"/>
    <n v="3717"/>
    <s v="כָּפַל"/>
    <s v="kaphal (kaw-fal') v._x000a_1. to fold together_x000a_2. (figuratively) to repeat_x000a_[a primitive root]_x000a_KJV: double. "/>
    <n v="5"/>
    <x v="4256"/>
    <s v="כפל"/>
    <m/>
    <m/>
    <m/>
    <m/>
    <m/>
    <m/>
    <m/>
    <m/>
    <s v="verb-stem"/>
    <m/>
    <m/>
    <n v="1"/>
  </r>
  <r>
    <s v="H"/>
    <n v="6249"/>
    <s v="עַשׁתֵּי"/>
    <s v="`ashtey (ash-tay') n-e._x000a_1. + eleven(-th)_x000a_[apparently masculine plural construction of H6247 in the sense of an afterthought (used only in connection with H6240 in lieu of H259) eleven or (ordinal) eleventh]_x000a_ Root(s): H6247, H6240, H259 "/>
    <n v="19"/>
    <x v="4257"/>
    <m/>
    <m/>
    <m/>
    <n v="6247"/>
    <s v="עשׁת"/>
    <n v="6240"/>
    <s v="עשׂר"/>
    <n v="259"/>
    <s v="אחד"/>
    <s v="n-e."/>
    <m/>
    <m/>
    <n v="0"/>
  </r>
  <r>
    <s v="H"/>
    <n v="7165"/>
    <s v="קֶרֶס"/>
    <s v="qerec (keh'-res) n-m._x000a_1. a knob or belaying-pin (from its swelling form)_x000a_[from H7164]_x000a_KJV: tache. _x000a_Root(s): H7164 "/>
    <n v="10"/>
    <x v="4258"/>
    <m/>
    <m/>
    <m/>
    <n v="7164"/>
    <s v="קרס"/>
    <m/>
    <m/>
    <m/>
    <m/>
    <s v="noun masc"/>
    <m/>
    <m/>
    <n v="0"/>
  </r>
  <r>
    <s v="H"/>
    <n v="6901"/>
    <s v="קָבַל"/>
    <s v="qabal (kaw-bal') v._x000a_1. to admit, i.e. take (literally or figuratively)_x000a_[a primitive root]_x000a_KJV: choose, (take) hold, receive, (under-)take. "/>
    <n v="14"/>
    <x v="4259"/>
    <s v="קבל"/>
    <m/>
    <m/>
    <m/>
    <m/>
    <m/>
    <m/>
    <m/>
    <m/>
    <s v="verb-stem"/>
    <m/>
    <m/>
    <n v="1"/>
  </r>
  <r>
    <s v="H"/>
    <n v="2279"/>
    <s v="חוֹבֶרֶת"/>
    <s v="chobereth (kho-beh'-reth) n-f._x000a_1. a joint_x000a_[feminine active participle of H2266]_x000a_KJV: which coupleth, coupling. _x000a_Root(s): H2266 "/>
    <n v="4"/>
    <x v="4260"/>
    <s v="חבר"/>
    <m/>
    <m/>
    <n v="2266"/>
    <s v="חבר"/>
    <m/>
    <m/>
    <m/>
    <m/>
    <s v="noun fem"/>
    <m/>
    <m/>
    <n v="1"/>
  </r>
  <r>
    <s v="H"/>
    <n v="3924"/>
    <s v="לוּלָאָה"/>
    <s v="lula'ah (loo-law-aw') n-f._x000a_1. a loop_x000a_[from the same as H3883]_x000a_KJV: loop. _x000a_Root(s): H3883 "/>
    <n v="13"/>
    <x v="4260"/>
    <s v="לול"/>
    <m/>
    <m/>
    <n v="3883"/>
    <s v="לול"/>
    <m/>
    <m/>
    <m/>
    <m/>
    <s v="noun fem"/>
    <m/>
    <m/>
    <n v="1"/>
  </r>
  <r>
    <s v="H"/>
    <n v="4225"/>
    <s v="מַחבֶּרֶת"/>
    <s v="machbereth (makh-beh'-reth) n-f._x000a_1. a junction, i.e. seam or sewed piece_x000a_[from H2266]_x000a_KJV: coupling. _x000a_Root(s): H2266 "/>
    <n v="8"/>
    <x v="4260"/>
    <s v="חבר"/>
    <m/>
    <m/>
    <n v="2266"/>
    <s v="חבר"/>
    <m/>
    <m/>
    <m/>
    <m/>
    <s v="noun fem"/>
    <m/>
    <m/>
    <n v="1"/>
  </r>
  <r>
    <s v="H"/>
    <n v="7020"/>
    <s v="קִיצּוֹן"/>
    <s v="qiytsown (kee-tsone') adj._x000a_1. terminal_x000a_[from H6972]_x000a_KJV: out- (utter-)most. _x000a_Root(s): H6972 "/>
    <n v="4"/>
    <x v="4260"/>
    <m/>
    <m/>
    <m/>
    <n v="6972"/>
    <s v="קוץ"/>
    <m/>
    <m/>
    <m/>
    <m/>
    <s v="adjective"/>
    <m/>
    <m/>
    <n v="0"/>
  </r>
  <r>
    <s v="H"/>
    <n v="4060"/>
    <s v="מִדָּה"/>
    <s v="middah (mid-daw') n-f._x000a_1. (properly) extension, i.e. height or breadth_x000a_2. also a measure (including its standard)_x000a_3. hence a portion (as measured) or a vestment_x000a_4. specifically, tribute (as measured)_x000a_[feminine of H4055]_x000a_KJV: garment, measure(-ing, meteyard, piece, size, (great) stature, tribute, wide. _x000a_Root(s): H4055 "/>
    <n v="55"/>
    <x v="4261"/>
    <m/>
    <m/>
    <m/>
    <n v="4055"/>
    <s v="מד מד"/>
    <m/>
    <m/>
    <m/>
    <m/>
    <s v="noun fem"/>
    <m/>
    <m/>
    <n v="0"/>
  </r>
  <r>
    <s v="H"/>
    <n v="3407"/>
    <s v="יְרִיעָה"/>
    <s v="yriy`ah (yer-ee-aw') n-f._x000a_1. a hanging (as tremulous)_x000a_[from H3415]_x000a_KJV: curtain. _x000a_Root(s): H3415 "/>
    <n v="54"/>
    <x v="4262"/>
    <m/>
    <m/>
    <m/>
    <n v="3415"/>
    <s v="ירע"/>
    <m/>
    <m/>
    <m/>
    <m/>
    <s v="noun fem"/>
    <m/>
    <m/>
    <n v="0"/>
  </r>
  <r>
    <s v="H"/>
    <n v="7806"/>
    <s v="שָׁזַר"/>
    <s v="shazar (shaw-zar') v._x000a_1. to twist (a thread of straw)_x000a_[a primitive root]_x000a_KJV: twine. "/>
    <n v="21"/>
    <x v="4262"/>
    <s v="שׁזר"/>
    <m/>
    <m/>
    <m/>
    <m/>
    <m/>
    <m/>
    <m/>
    <m/>
    <s v="verb"/>
    <m/>
    <m/>
    <n v="1"/>
  </r>
  <r>
    <s v="H"/>
    <n v="4289"/>
    <s v="מַחתָּה"/>
    <s v="machtah (makh-taw') n-f._x000a_1. a pan for live coals_x000a_[the same as H4288 in the sense of removal]_x000a_KJV: censer, firepan, snuffdish. _x000a_Root(s): H4288 "/>
    <n v="22"/>
    <x v="4263"/>
    <m/>
    <m/>
    <m/>
    <n v="4288"/>
    <s v="מחתתה"/>
    <m/>
    <m/>
    <m/>
    <m/>
    <s v="noun fem"/>
    <m/>
    <m/>
    <n v="0"/>
  </r>
  <r>
    <s v="H"/>
    <n v="4457"/>
    <s v="מֶלקָח מַלקָח"/>
    <s v="melqach (mel-kawkh') (or malqach {mal-kawkh'}) n-m._x000a_1. (only in dual) tweezers_x000a_[from H3947]_x000a_KJV: snuffers, tongs. _x000a_Root(s): H3947 "/>
    <n v="6"/>
    <x v="4263"/>
    <m/>
    <m/>
    <m/>
    <n v="3947"/>
    <s v="לקח"/>
    <m/>
    <m/>
    <m/>
    <m/>
    <s v="noun masc"/>
    <m/>
    <m/>
    <n v="0"/>
  </r>
  <r>
    <s v="H"/>
    <n v="5216"/>
    <s v="נִיר נִר נֵיר נֵר נֵרָה"/>
    <s v="niyr (neer) (or nir {neer} also neyr {nare}; or ner {nare}; or (feminine) nerah {nay-raw'};) n-m._x000a_1. H5135) properly, meaning to glisten_x000a_2. a lamp (i.e. the burner) or light (literally or figuratively)_x000a_[from a primitive root (see H5214]_x000a_KJV: candle, lamp, light. _x000a_Root(s): H5214 _x000a_See also: H5135 "/>
    <n v="48"/>
    <x v="4264"/>
    <m/>
    <m/>
    <m/>
    <n v="5214"/>
    <s v="ניר"/>
    <m/>
    <m/>
    <m/>
    <m/>
    <s v="noun masc"/>
    <m/>
    <m/>
    <n v="0"/>
  </r>
  <r>
    <s v="H"/>
    <n v="8246"/>
    <s v="שָׁקַד"/>
    <s v="shaqad (shaw-kad') v._x000a_1. to be (intensively, make) almond-shaped_x000a_[a denominative from H8247]_x000a_KJV: make like (unto, after the fashion of) almonds. _x000a_Root(s): H8247 "/>
    <n v="6"/>
    <x v="4265"/>
    <s v="שׁקד"/>
    <m/>
    <m/>
    <n v="8247"/>
    <s v="שׁקד"/>
    <m/>
    <m/>
    <m/>
    <m/>
    <s v="verb"/>
    <m/>
    <m/>
    <n v="1"/>
  </r>
  <r>
    <s v="H"/>
    <n v="6525"/>
    <s v="פֶּרַח"/>
    <s v="perach (peh'-rakh) n-m._x000a_1. a calyx (natural or artificial)_x000a_2. (generally) bloom_x000a_[from H6524]_x000a_KJV: blossom, bud, flower. _x000a_Root(s): H6524 "/>
    <n v="17"/>
    <x v="4266"/>
    <s v="פרח"/>
    <m/>
    <m/>
    <n v="6524"/>
    <s v="פרח"/>
    <m/>
    <m/>
    <m/>
    <m/>
    <s v="noun masc"/>
    <m/>
    <m/>
    <n v="1"/>
  </r>
  <r>
    <s v="H"/>
    <n v="3730"/>
    <s v="כַּפתּוֹר כַּפתּוֹר"/>
    <s v="kaphtor (kaf-tore') (or (Am. 9) n-m._x000a_1. a chaplet_x000a_2. but used only in an architectonic sense, i.e. the capital of a column, or a wreath-like button or disk on the candelabrum_x000a_[probably from an unused root meaning to encircle]_x000a_KJV: knop, (upper) lintel. "/>
    <n v="18"/>
    <x v="4266"/>
    <m/>
    <m/>
    <m/>
    <m/>
    <m/>
    <m/>
    <m/>
    <m/>
    <m/>
    <s v="noun masc"/>
    <m/>
    <m/>
    <n v="0"/>
  </r>
  <r>
    <s v="H"/>
    <n v="4501"/>
    <s v="מְנוֹרָה מְנוֹרָה"/>
    <s v="mnowrah (men-o-raw') (or mnorah {men-o-raw'}) n-f._x000a_1. a chandelier_x000a_[feminine of H4500 (in the original sense of H5216)]_x000a_KJV: candlestick. _x000a_Root(s): H4500, H5216 "/>
    <n v="42"/>
    <x v="4266"/>
    <m/>
    <m/>
    <m/>
    <n v="4500"/>
    <s v="מנור"/>
    <n v="5216"/>
    <s v="ניר נר ניר נר נרה"/>
    <m/>
    <m/>
    <s v="noun fem"/>
    <m/>
    <m/>
    <n v="0"/>
  </r>
  <r>
    <s v="H"/>
    <n v="8548"/>
    <s v="תָּמִידּ"/>
    <s v="tamiyd (taw-meed') n-m._x000a_1. (properly) continuance (as indefinite extension)_x000a_2. but used only (attributively as adjective) constant (or adverbially, constantly)_x000a_3. ellipt. the regular (daily) sacrifice_x000a_[from an unused root meaning to stretch]_x000a_KJV: alway(-s), continual (employment, -ly), daily, ((n-))ever(-more), perpetual. "/>
    <n v="104"/>
    <x v="4267"/>
    <m/>
    <m/>
    <m/>
    <m/>
    <m/>
    <m/>
    <m/>
    <m/>
    <m/>
    <s v="noun masc"/>
    <m/>
    <m/>
    <n v="0"/>
  </r>
  <r>
    <s v="H"/>
    <n v="4518"/>
    <s v="מְנַקִּיתּ"/>
    <s v="mnaqqiyth (men-ak-keeth') n-f._x000a_1. a sacrificial basin (for holding blood)_x000a_[from H5352]_x000a_KJV: bowl. _x000a_Root(s): H5352 "/>
    <n v="4"/>
    <x v="4268"/>
    <s v="נקה"/>
    <m/>
    <m/>
    <n v="5352"/>
    <s v="נקה"/>
    <m/>
    <m/>
    <m/>
    <m/>
    <s v="noun fem"/>
    <m/>
    <m/>
    <n v="1"/>
  </r>
  <r>
    <s v="H"/>
    <n v="7184"/>
    <s v="קָשָׂה קַשׂוָה"/>
    <s v="qasah (kaw-saw') (or qasvah {kas-vaw'}) n-f._x000a_1. a jug (from its shape)_x000a_[from an unused root meaning to be round]_x000a_KJV: cover, cup. "/>
    <n v="4"/>
    <x v="4268"/>
    <m/>
    <m/>
    <m/>
    <m/>
    <m/>
    <m/>
    <m/>
    <m/>
    <m/>
    <s v="noun fem"/>
    <m/>
    <m/>
    <n v="0"/>
  </r>
  <r>
    <s v="H"/>
    <n v="7086"/>
    <s v="קְעָרָה"/>
    <s v="q`arah (keh-aw-raw') n-f._x000a_1. a bowl (as cut out hollow)_x000a_[probably from H7167]_x000a_KJV: charger, dish. _x000a_Root(s): H7167 "/>
    <n v="17"/>
    <x v="4268"/>
    <s v="קרע"/>
    <m/>
    <m/>
    <n v="7167"/>
    <s v="קרע"/>
    <m/>
    <m/>
    <m/>
    <m/>
    <s v="noun fem"/>
    <m/>
    <m/>
    <n v="1"/>
  </r>
  <r>
    <s v="H"/>
    <n v="5980"/>
    <s v="עוּמָּה"/>
    <s v="`ummah (oom-maw') n-f._x000a_1. conjunction, i.e. society_x000a_2. mostly adverb or preposition (with prepositional prefix), near, beside, along with_x000a_[from H6004]_x000a_KJV: (over) against, at, beside, hard by, in points. _x000a_Root(s): H6004 "/>
    <n v="32"/>
    <x v="4269"/>
    <s v="עמם"/>
    <m/>
    <m/>
    <n v="6004"/>
    <s v="עמם"/>
    <m/>
    <m/>
    <m/>
    <m/>
    <s v="noun fem"/>
    <m/>
    <m/>
    <n v="1"/>
  </r>
  <r>
    <s v="H"/>
    <n v="6285"/>
    <s v="פֵּאָה"/>
    <s v="pe'ah (pay-aw') n-f._x000a_1. (properly) mouth in a figurative sense, i.e. direction, region, extremity_x000a_[feminine of H6311]_x000a_KJV: corner, end, quarter, side. _x000a_Root(s): H6311 "/>
    <n v="86"/>
    <x v="4270"/>
    <m/>
    <m/>
    <m/>
    <n v="6311"/>
    <s v="פוה פוא פו"/>
    <m/>
    <m/>
    <m/>
    <m/>
    <s v="noun fem"/>
    <m/>
    <m/>
    <n v="0"/>
  </r>
  <r>
    <s v="H"/>
    <n v="2948"/>
    <s v="טּוֹפַח"/>
    <s v="tophach (to'-fakh) n-m._x000a_1. hand-breadth (broad)_x000a_[from H2946 (the same as H2947)]_x000a_ Root(s): H2946, H2947 "/>
    <n v="5"/>
    <x v="4271"/>
    <s v="טפח"/>
    <m/>
    <m/>
    <n v="2946"/>
    <s v="טפח"/>
    <n v="2947"/>
    <s v="טפח"/>
    <m/>
    <m/>
    <s v="noun masc"/>
    <m/>
    <m/>
    <n v="1"/>
  </r>
  <r>
    <s v="H"/>
    <n v="4526"/>
    <s v="מִסגֶּרֶת"/>
    <s v="micgereth (mis-gheh'-reth) n-f._x000a_1. something enclosing, i.e. a margin (of a region, of a panel)_x000a_2. (concretely) a stronghold_x000a_[from H5462]_x000a_KJV: border, close place, hole. _x000a_Root(s): H5462 "/>
    <n v="18"/>
    <x v="4271"/>
    <s v="סגר"/>
    <m/>
    <m/>
    <n v="5462"/>
    <s v="סגר"/>
    <m/>
    <m/>
    <m/>
    <m/>
    <s v="noun fem"/>
    <m/>
    <m/>
    <n v="1"/>
  </r>
  <r>
    <s v="H"/>
    <n v="7979"/>
    <s v="שׁוּלחָן"/>
    <s v="shulchan (shool-khawn') n-m._x000a_1. a table (as spread out)_x000a_2. (by implication) a meal_x000a_[from H7971]_x000a_KJV: table. _x000a_Root(s): H7971 "/>
    <n v="71"/>
    <x v="4272"/>
    <s v="שׁלח"/>
    <m/>
    <m/>
    <n v="7971"/>
    <s v="שׁלח"/>
    <m/>
    <m/>
    <m/>
    <m/>
    <s v="noun masc"/>
    <m/>
    <m/>
    <n v="1"/>
  </r>
  <r>
    <s v="H"/>
    <n v="5526"/>
    <s v="סָכַך שָׂכַך"/>
    <s v="cakak (saw-kak') (or sakak (Exod. 33) v._x000a_1. (properly) to entwine as a screen_x000a_2. (by implication) to fence in, cover over_x000a_3. (figuratively) to protect_x000a_[a primitive root]_x000a_KJV: cover, defence, defend, hedge in, join together, set, shut up. "/>
    <n v="24"/>
    <x v="4273"/>
    <s v="סכך שׂכך"/>
    <m/>
    <m/>
    <m/>
    <m/>
    <m/>
    <m/>
    <m/>
    <m/>
    <s v="verb"/>
    <m/>
    <m/>
    <n v="1"/>
  </r>
  <r>
    <s v="H"/>
    <n v="4749"/>
    <s v="מִקשָׁה"/>
    <s v="miqshah (mik-shaw') n-f._x000a_1. rounded work, i.e. moulded by hammering (repousse)_x000a_[feminine of H4748]_x000a_KJV: beaten (out of one piece, work), upright, whole piece. _x000a_Root(s): H4748 "/>
    <n v="10"/>
    <x v="4274"/>
    <m/>
    <m/>
    <m/>
    <n v="4748"/>
    <s v="מקשׁה"/>
    <m/>
    <m/>
    <m/>
    <m/>
    <s v="noun fem"/>
    <m/>
    <m/>
    <n v="0"/>
  </r>
  <r>
    <s v="H"/>
    <n v="3727"/>
    <s v="כַּפּוֹרֶת"/>
    <s v="kapporeth (kap-po'-reth) n-f._x000a_1. a lid (used only of the cover of the sacred Ark)_x000a_[from H3722]_x000a_KJV: mercy seat. _x000a_Root(s): H3722 "/>
    <n v="27"/>
    <x v="4275"/>
    <s v="כפר"/>
    <m/>
    <m/>
    <n v="3722"/>
    <s v="כפר"/>
    <m/>
    <m/>
    <m/>
    <m/>
    <s v="noun fem"/>
    <m/>
    <m/>
    <n v="1"/>
  </r>
  <r>
    <s v="H"/>
    <n v="6823"/>
    <s v="צָּפָה"/>
    <s v="tsaphah (tsaw-faw') v._x000a_1. to sheet over (especially with metal)_x000a_[a primitive root (probably identical with H6822 through the idea of expansion in outlook, transferring to action)]_x000a_KJV: cover, overlay. _x000a_Root(s): H6822 "/>
    <n v="48"/>
    <x v="4276"/>
    <s v="צפה"/>
    <m/>
    <m/>
    <n v="6822"/>
    <s v="צפה"/>
    <m/>
    <m/>
    <m/>
    <m/>
    <s v="verb"/>
    <m/>
    <m/>
    <n v="1"/>
  </r>
  <r>
    <s v="H"/>
    <n v="2213"/>
    <s v="זֵר"/>
    <s v="zer (zare) n-m._x000a_1. a chaplet (as spread around the top), i.e. (specifically) a border moulding_x000a_[from H2237 (in the sense of scattering)]_x000a_KJV: crown. _x000a_Root(s): H2237 "/>
    <n v="10"/>
    <x v="4276"/>
    <m/>
    <m/>
    <m/>
    <n v="2237"/>
    <s v="זרר"/>
    <m/>
    <m/>
    <m/>
    <m/>
    <s v="noun masc"/>
    <m/>
    <m/>
    <n v="0"/>
  </r>
  <r>
    <s v="H"/>
    <n v="4908"/>
    <s v="מִשׁכָּן"/>
    <s v="mishkan (mish-kawn') n-m._x000a_1. a residence (including a shepherd's hut, the lair of animals, figuratively, the grave_x000a_2. also the Temple)_x000a_3. specifically, the Tabernacle (properly, its wooden walls)_x000a_[from H7931]_x000a_KJV: dwelleth, dwelling (place), habitation, tabernacle, tent. _x000a_Root(s): H7931 "/>
    <n v="139"/>
    <x v="4277"/>
    <s v="שׁכן"/>
    <m/>
    <m/>
    <n v="7931"/>
    <s v="שׁכן"/>
    <m/>
    <m/>
    <m/>
    <m/>
    <s v="noun masc"/>
    <m/>
    <m/>
    <n v="1"/>
  </r>
  <r>
    <s v="H"/>
    <n v="8403"/>
    <s v="תַּבנִיתּ"/>
    <s v="tabniyth (tab-neeth') n-f._x000a_1. structure_x000a_2. (by implication) a model, resemblance_x000a_[from H1129]_x000a_KJV: figure, form, likeness, pattern, similitude. _x000a_Root(s): H1129 "/>
    <n v="20"/>
    <x v="4277"/>
    <s v="בנה"/>
    <m/>
    <m/>
    <n v="1129"/>
    <s v="בנה"/>
    <m/>
    <m/>
    <m/>
    <m/>
    <s v="noun fem"/>
    <m/>
    <m/>
    <n v="1"/>
  </r>
  <r>
    <s v="H"/>
    <n v="646"/>
    <s v="אֵפוֹד אֵפוֹד"/>
    <s v="ephowd (ay-fode') (rarely oephod {ay-fode'}) n-m._x000a_1. a girdle_x000a_2. (specifically) the ephod or high-priest's shoulder-piece_x000a_3. (generally) an image_x000a_[probably of foreign derivation]_x000a_KJV: ephod. "/>
    <n v="49"/>
    <x v="4278"/>
    <s v="אפד"/>
    <m/>
    <m/>
    <m/>
    <m/>
    <m/>
    <m/>
    <m/>
    <m/>
    <s v="noun masc"/>
    <m/>
    <m/>
    <n v="1"/>
  </r>
  <r>
    <s v="H"/>
    <n v="4394"/>
    <s v="מִלּוּא"/>
    <s v="millu' (mil-loo') n-m._x000a_1. a fulfilling (only in plural)_x000a_2. (literally) a setting (of gems)_x000a_3. (technically) consecration_x000a_4. (concretely) a dedicatory sacrifice_x000a_[from H4390]_x000a_KJV: consecration, be set. _x000a_Root(s): H4390 "/>
    <n v="15"/>
    <x v="4278"/>
    <s v="מלא"/>
    <m/>
    <m/>
    <n v="4390"/>
    <s v="מלא מלא"/>
    <m/>
    <m/>
    <m/>
    <m/>
    <s v="noun masc"/>
    <m/>
    <m/>
    <n v="1"/>
  </r>
  <r>
    <s v="H"/>
    <n v="2833"/>
    <s v="חוֹשֶׁן"/>
    <s v="choshen (kho'-shen) n-m._x000a_1. perhaps a pocket (as holding the Urim and Thummim), or rich (as containing gems), used only of the gorget of the highpriest_x000a_[from an unused root probably meaning to contain or sparkle]_x000a_KJV: breastplate. "/>
    <n v="25"/>
    <x v="4278"/>
    <m/>
    <m/>
    <m/>
    <m/>
    <m/>
    <m/>
    <m/>
    <m/>
    <m/>
    <s v="noun masc"/>
    <m/>
    <m/>
    <n v="0"/>
  </r>
  <r>
    <s v="H"/>
    <n v="4888"/>
    <s v="מִשׁחָה מָשׁחָה"/>
    <s v="mishchah (meesh-khaw') (or moshchah {mosh-khaw'}) n-f._x000a_1. unction (the act)_x000a_2. (by implication) a consecratory gift_x000a_[from H4886]_x000a_KJV: (to be) anointed(-ing), ointment. _x000a_Root(s): H4886 "/>
    <n v="26"/>
    <x v="4279"/>
    <s v="משׁח"/>
    <m/>
    <m/>
    <n v="4886"/>
    <s v="משׁח"/>
    <m/>
    <m/>
    <m/>
    <m/>
    <s v="noun fem"/>
    <m/>
    <m/>
    <n v="1"/>
  </r>
  <r>
    <s v="H"/>
    <n v="1314"/>
    <s v="בֶּשֶׂם בּוֹשֶׂם"/>
    <s v="besem (beh'-sem) (or bosem {bo'-sem}) n-m._x000a_1. fragrance_x000a_2. (by implication) spicery_x000a_3. (also) the balsam plant_x000a_[from the same as H1313]_x000a_KJV: smell, spice, sweet (odour). _x000a_Root(s): H1313 "/>
    <n v="30"/>
    <x v="4279"/>
    <m/>
    <m/>
    <m/>
    <n v="1313"/>
    <s v="בשׂם"/>
    <m/>
    <m/>
    <m/>
    <m/>
    <s v="noun masc"/>
    <m/>
    <m/>
    <n v="0"/>
  </r>
  <r>
    <s v="H"/>
    <n v="5561"/>
    <s v="סַם"/>
    <s v="cam (sam) n-m._x000a_1. an aroma_x000a_[from an unused root meaning to smell sweet]_x000a_KJV: sweet (spice). "/>
    <n v="16"/>
    <x v="4279"/>
    <m/>
    <m/>
    <m/>
    <m/>
    <m/>
    <m/>
    <m/>
    <m/>
    <m/>
    <s v="noun masc"/>
    <m/>
    <m/>
    <n v="0"/>
  </r>
  <r>
    <s v="H"/>
    <n v="7004"/>
    <s v="קְטוֹרֶת"/>
    <s v="qtoreth (ket-o'-reth) n-f._x000a_1. a fumigation_x000a_[from H6999]_x000a_KJV: (sweet) incense, perfume. _x000a_Root(s): H6999 "/>
    <n v="60"/>
    <x v="4279"/>
    <m/>
    <m/>
    <m/>
    <n v="6999"/>
    <s v="קטר"/>
    <m/>
    <m/>
    <m/>
    <m/>
    <s v="noun fem"/>
    <m/>
    <m/>
    <n v="0"/>
  </r>
  <r>
    <s v="H"/>
    <n v="119"/>
    <s v="אָדַם"/>
    <s v="adam (aw-dam') v._x000a_1. be (dyed, made) red (ruddy)_x000a_[to show blood (in the face), i.e. flush or turn rosy]"/>
    <n v="10"/>
    <x v="4280"/>
    <s v="אדם"/>
    <m/>
    <n v="940"/>
    <m/>
    <m/>
    <m/>
    <m/>
    <m/>
    <m/>
    <s v="verb"/>
    <m/>
    <m/>
    <n v="1"/>
  </r>
  <r>
    <s v="H"/>
    <n v="7848"/>
    <s v="שִׁטָּה שִׁטִּים"/>
    <s v="shittah (shit-taw') n-f._x000a_1. the acacia (from its scourging thorns)_x000a_[feminine of a derivative (only in the plural shittiym {shit-teem'}, meaning the sticks of wood) from the same as H7850]_x000a_KJV: shittah, shittim. See also H1029. _x000a_Root(s): H7850 _x000a_See also: H1029 "/>
    <n v="28"/>
    <x v="4280"/>
    <m/>
    <m/>
    <m/>
    <n v="7850"/>
    <s v="שׁוטט"/>
    <m/>
    <m/>
    <m/>
    <m/>
    <s v="noun fem"/>
    <m/>
    <m/>
    <n v="0"/>
  </r>
  <r>
    <s v="H"/>
    <n v="8476"/>
    <s v="תַּחַשׁ"/>
    <s v="tachash (takh'-ash) n-m._x000a_1. a (clean) animal with fur, probably a species of antelope_x000a_[probably of foreign derivation]_x000a_KJV: badger. "/>
    <n v="14"/>
    <x v="4280"/>
    <m/>
    <m/>
    <m/>
    <m/>
    <m/>
    <m/>
    <m/>
    <m/>
    <m/>
    <s v="noun masc"/>
    <m/>
    <m/>
    <n v="0"/>
  </r>
  <r>
    <s v="H"/>
    <n v="713"/>
    <s v="אַרגָּמָן"/>
    <s v="argaman (ar-gaw-mawn') n-m._x000a_1. purple (the color or the dyed stuff)_x000a_[of foreign origin]_x000a_KJV: purple. "/>
    <n v="38"/>
    <x v="4281"/>
    <m/>
    <m/>
    <m/>
    <m/>
    <m/>
    <m/>
    <m/>
    <m/>
    <m/>
    <s v="noun masc"/>
    <m/>
    <m/>
    <n v="0"/>
  </r>
  <r>
    <s v="H"/>
    <n v="8504"/>
    <s v="תְּכֵלֶת"/>
    <s v="tkeleth (tek-ay'-leth) n-f._x000a_1. the cerulean mussel, i.e. the color (violet) obtained therefrom or stuff dyed therewith_x000a_[probably for H7827]_x000a_KJV: blue. _x000a_Root(s): H7827 "/>
    <n v="49"/>
    <x v="4281"/>
    <m/>
    <m/>
    <m/>
    <n v="7827"/>
    <s v="שׁחלת"/>
    <m/>
    <m/>
    <m/>
    <m/>
    <s v="noun fem"/>
    <m/>
    <m/>
    <n v="0"/>
  </r>
  <r>
    <s v="H"/>
    <n v="5068"/>
    <s v="נָדַב"/>
    <s v="nadab (naw-dab') v._x000a_1. to impel_x000a_2. (hence) to volunteer (as a soldier), to present spontaneously_x000a_[a primitive root]_x000a_KJV: offer freely, be (give, make, offer self) willing(-ly). "/>
    <n v="17"/>
    <x v="4282"/>
    <s v="נדב"/>
    <m/>
    <m/>
    <m/>
    <m/>
    <m/>
    <m/>
    <m/>
    <m/>
    <s v="verb"/>
    <m/>
    <m/>
    <n v="1"/>
  </r>
  <r>
    <s v="H"/>
    <n v="8641"/>
    <s v="תְּרוּמָה תְּרוּמָה"/>
    <s v="truwmah (ter-oo-maw') (or trumah (Deut. 12) n-f._x000a_1. a present (as offered up), especially in sacrifice or as tribute_x000a_[from H7311]_x000a_KJV: gift, heave offering ((shoulder)), oblation, offered(-ing). _x000a_Root(s): H7311 "/>
    <n v="76"/>
    <x v="4282"/>
    <s v="רום"/>
    <m/>
    <m/>
    <n v="7311"/>
    <s v="רום"/>
    <m/>
    <m/>
    <m/>
    <m/>
    <s v="noun fem"/>
    <m/>
    <m/>
    <n v="1"/>
  </r>
  <r>
    <s v="H"/>
    <n v="3871"/>
    <s v="לוַּח לוַּח"/>
    <s v="luwach (loo'-akh) (or luach {loo'-akh}) n-m._x000a_1. probably meaning to glisten_x000a_2. a tablet (as polished), of stone, wood or metal_x000a_[from a primitive root]_x000a_KJV: board, plate, table. "/>
    <n v="43"/>
    <x v="4283"/>
    <m/>
    <m/>
    <m/>
    <m/>
    <m/>
    <m/>
    <m/>
    <m/>
    <m/>
    <s v="noun masc"/>
    <m/>
    <m/>
    <n v="0"/>
  </r>
  <r>
    <s v="H"/>
    <n v="678"/>
    <s v="אָצִיל"/>
    <s v="atsiyl (aw-tseel') n-m._x000a_1. an extremity (Isa. 41_x000a_[from H680 (in its secondary sense of separation)]_x000a_KJV: chief man, noble. _x000a_Root(s): H680 "/>
    <n v="2"/>
    <x v="4284"/>
    <m/>
    <m/>
    <m/>
    <n v="680"/>
    <s v="אצל"/>
    <m/>
    <m/>
    <m/>
    <m/>
    <s v="noun masc"/>
    <m/>
    <m/>
    <n v="0"/>
  </r>
  <r>
    <s v="H"/>
    <n v="2892"/>
    <s v="טּוֹהַר"/>
    <s v="tohar (to'-har) n-m._x000a_1. literally brightness_x000a_2. ceremonially purification_x000a_[from H2891]_x000a_KJV: clearness, glory, purifying. _x000a_Root(s): H2891 "/>
    <n v="2"/>
    <x v="4285"/>
    <s v="טהר"/>
    <m/>
    <m/>
    <n v="2891"/>
    <s v="טהר"/>
    <m/>
    <m/>
    <m/>
    <m/>
    <s v="noun masc"/>
    <m/>
    <m/>
    <n v="1"/>
  </r>
  <r>
    <s v="H"/>
    <n v="3840"/>
    <s v="לִבנָה"/>
    <s v="libnah (lib-naw') n-f._x000a_1. (properly) whiteness_x000a_2. (by implication) transparency_x000a_[from H3835]_x000a_KJV: paved. _x000a_Root(s): H3835 "/>
    <n v="1"/>
    <x v="4285"/>
    <s v="לבן"/>
    <m/>
    <m/>
    <n v="3835"/>
    <s v="לבן"/>
    <m/>
    <m/>
    <m/>
    <m/>
    <s v="noun fem"/>
    <m/>
    <m/>
    <n v="1"/>
  </r>
  <r>
    <s v="H"/>
    <n v="5601"/>
    <s v="סַפִּיר"/>
    <s v="cappiyr (sap-peer') n-m._x000a_1. a gem (perhaps used for scratching other substances), probably the sapphire_x000a_[from H5608]_x000a_KJV: sapphire. _x000a_Root(s): H5608 "/>
    <n v="11"/>
    <x v="4285"/>
    <m/>
    <m/>
    <m/>
    <n v="5608"/>
    <s v="ספר"/>
    <m/>
    <m/>
    <m/>
    <m/>
    <s v="noun masc"/>
    <m/>
    <m/>
    <n v="0"/>
  </r>
  <r>
    <s v="H"/>
    <n v="101"/>
    <s v="אַגָּן"/>
    <s v="aggan (ag-gawn') n-m._x000a_1. a bowl (as pounded out hollow)_x000a_[probably from H5059]_x000a_KJV: basin, cup, goblet. _x000a_Root(s): H5059 "/>
    <n v="3"/>
    <x v="4286"/>
    <s v="נגן"/>
    <m/>
    <m/>
    <n v="5059"/>
    <s v="נגן"/>
    <m/>
    <m/>
    <m/>
    <m/>
    <s v="noun masc"/>
    <m/>
    <m/>
    <n v="1"/>
  </r>
  <r>
    <s v="H"/>
    <n v="5157"/>
    <s v="נָחַל"/>
    <s v="nachal (naw-khal') v._x000a_1. to inherit (as a (figurative) mode of descent)_x000a_2. (generally) to occupy_x000a_3. (causatively) to bequeath_x000a_4. (generally) to distribute, instate_x000a_[a primitive root]_x000a_KJV: divide, have ((inheritance)), take as a heritage, (cause to, give to, make to) inherit, (distribute for, divide (for, for an, by), give for, have, leave for, take (for)) inheritance, (have in, cause to, be made to) possess(-ion). "/>
    <n v="58"/>
    <x v="4287"/>
    <s v="נחל"/>
    <m/>
    <m/>
    <m/>
    <m/>
    <m/>
    <m/>
    <m/>
    <m/>
    <s v="verb"/>
    <m/>
    <m/>
    <n v="1"/>
  </r>
  <r>
    <s v="H"/>
    <n v="8077"/>
    <s v="שְׁמָמָה שִׁמָמָה"/>
    <s v="shmamah (shem-aw-maw') (or shimamah {shee-mam-aw'}) n-f._x000a_1. devastation_x000a_2. (figuratively) astonishment_x000a_[feminine of H8076]_x000a_KJV: (laid, X most) desolate(- ion), waste. _x000a_Root(s): H8076 "/>
    <n v="58"/>
    <x v="4288"/>
    <m/>
    <m/>
    <m/>
    <n v="8076"/>
    <s v="שׁמם"/>
    <m/>
    <m/>
    <m/>
    <m/>
    <s v="noun fem"/>
    <m/>
    <m/>
    <n v="0"/>
  </r>
  <r>
    <s v="H"/>
    <n v="6880"/>
    <s v="צִּרעָה"/>
    <s v="tsir`ah (tsir-aw') n-f._x000a_1. a wasp (as stinging)_x000a_[from H6879]_x000a_KJV: hornet. _x000a_Root(s): H6879 "/>
    <n v="3"/>
    <x v="4289"/>
    <s v="צרע"/>
    <m/>
    <m/>
    <n v="6879"/>
    <s v="צרע"/>
    <m/>
    <m/>
    <m/>
    <m/>
    <s v="noun fem"/>
    <m/>
    <m/>
    <n v="1"/>
  </r>
  <r>
    <s v="H"/>
    <n v="340"/>
    <s v="אָיַב"/>
    <s v="ayab (aw-yab') v._x000a_1. to hate (as one of an opposite tribe or party)_x000a_2. hence to be hostile_x000a_[a primitive root]_x000a_KJV: be an enemy. "/>
    <n v="1"/>
    <x v="4290"/>
    <s v="איב"/>
    <m/>
    <m/>
    <m/>
    <m/>
    <m/>
    <m/>
    <m/>
    <m/>
    <s v="verb"/>
    <m/>
    <m/>
    <n v="1"/>
  </r>
  <r>
    <s v="H"/>
    <n v="6696"/>
    <s v="צּוּר"/>
    <s v="tsuwr (tsoor) v._x000a_1. to cramp, i.e. confine (in many applications, literally and figuratively, formative or hostile)_x000a_[a primitive root]_x000a_KJV: adversary, assault, beset, besiege, bind (up), cast, distress, fashion, fortify, inclose, lay siege, put up in bags. "/>
    <n v="36"/>
    <x v="4290"/>
    <s v="צור"/>
    <m/>
    <m/>
    <m/>
    <m/>
    <m/>
    <m/>
    <m/>
    <m/>
    <s v="verb"/>
    <m/>
    <m/>
    <n v="1"/>
  </r>
  <r>
    <s v="H"/>
    <n v="2138"/>
    <s v="זָכוּר"/>
    <s v="zakuwr (zaw-koor') n-m._x000a_1. a male (of man or animals)_x000a_[(properly) passive participle of H2142, but used for H2145]_x000a_KJV: males, men-children. _x000a_Root(s): H2142, H2145 "/>
    <n v="4"/>
    <x v="4291"/>
    <s v="זכר"/>
    <m/>
    <m/>
    <n v="2142"/>
    <s v="זכר"/>
    <n v="2145"/>
    <s v="זכר"/>
    <m/>
    <m/>
    <s v="noun masc"/>
    <m/>
    <m/>
    <n v="1"/>
  </r>
  <r>
    <s v="H"/>
    <n v="614"/>
    <s v="אָסִיף אָסִף"/>
    <s v="aciyph (aw-seef') (or maciph {aw-seef'}) n-m._x000a_1. gathered_x000a_2. (abstractly) a gathering in of crops_x000a_[from H622]_x000a_KJV: ingathering. _x000a_Root(s): H622 "/>
    <n v="2"/>
    <x v="4292"/>
    <s v="אסף"/>
    <m/>
    <m/>
    <n v="622"/>
    <s v="אסף"/>
    <m/>
    <m/>
    <m/>
    <m/>
    <s v="noun masc"/>
    <m/>
    <m/>
    <n v="1"/>
  </r>
  <r>
    <s v="H"/>
    <n v="1061"/>
    <s v="בִּכּוּר"/>
    <s v="bikkuwr (bik-koor') n-m._x000a_1. the first-fruits of the crop_x000a_[from H1069]_x000a_KJV: first fruit (-ripe (figuratively)), hasty fruit. _x000a_Root(s): H1069 "/>
    <n v="18"/>
    <x v="4292"/>
    <s v="בכר"/>
    <m/>
    <m/>
    <n v="1069"/>
    <s v="בכר"/>
    <m/>
    <m/>
    <m/>
    <m/>
    <s v="noun masc"/>
    <m/>
    <m/>
    <n v="1"/>
  </r>
  <r>
    <s v="H"/>
    <n v="5314"/>
    <s v="נָפַשׁ"/>
    <s v="naphash (naw-fash') v._x000a_1. to breathe_x000a_2. passively, to be breathed upon, i.e. (figuratively) refreshed (as if by a current of air)_x000a_[a primitive root]_x000a_KJV: (be) refresh selves (-ed). "/>
    <n v="3"/>
    <x v="4293"/>
    <s v="נפשׁ"/>
    <m/>
    <m/>
    <m/>
    <m/>
    <m/>
    <m/>
    <m/>
    <m/>
    <s v="verb-stem"/>
    <m/>
    <m/>
    <n v="1"/>
  </r>
  <r>
    <s v="H"/>
    <n v="8058"/>
    <s v="שָׁמַט"/>
    <s v="shamat (shaw-mat') v._x000a_1. to fling down_x000a_2. incipiently to jostle_x000a_3. (figuratively) to let alone, desist, remit_x000a_[a primitive root]_x000a_KJV: discontinue, overthrow, release, let rest, shake, stumble, throw down. "/>
    <n v="10"/>
    <x v="4294"/>
    <s v="שׁמט"/>
    <m/>
    <m/>
    <m/>
    <m/>
    <m/>
    <m/>
    <m/>
    <m/>
    <s v="verb-stem"/>
    <m/>
    <m/>
    <n v="1"/>
  </r>
  <r>
    <s v="H"/>
    <n v="5557"/>
    <s v="סָלַף"/>
    <s v="calaph (saw-laf') v._x000a_1. (properly) to wrench, i.e. (figuratively) to subvert_x000a_[a primitive root]_x000a_KJV: overthrow, pervert. "/>
    <n v="7"/>
    <x v="4295"/>
    <s v="סלף"/>
    <m/>
    <m/>
    <m/>
    <m/>
    <m/>
    <m/>
    <m/>
    <m/>
    <s v="verb-stem"/>
    <m/>
    <m/>
    <n v="1"/>
  </r>
  <r>
    <s v="H"/>
    <n v="5786"/>
    <s v="עָוַר"/>
    <s v="`avar (aw-var') v._x000a_1. to blind_x000a_[a primitive root (rather denominatively from H5785 through the idea of a film over the eyes)]_x000a_KJV: blind, put out. See also H5895. _x000a_Root(s): H5785 _x000a_See also: H5895 "/>
    <n v="5"/>
    <x v="4295"/>
    <s v="עור"/>
    <m/>
    <m/>
    <n v="5785"/>
    <s v="עור"/>
    <m/>
    <m/>
    <m/>
    <m/>
    <s v="verb"/>
    <m/>
    <m/>
    <n v="1"/>
  </r>
  <r>
    <s v="H"/>
    <n v="7810"/>
    <s v="שַׁחַד"/>
    <s v="shachad (shakh'-ad) n-m._x000a_1. a donation (venal or redemptive)_x000a_[from H7809]_x000a_KJV: bribe(-ry), gift, present, reward. _x000a_Root(s): H7809 "/>
    <n v="23"/>
    <x v="4295"/>
    <s v="שׁחד"/>
    <m/>
    <m/>
    <n v="7809"/>
    <s v="שׁחד"/>
    <m/>
    <m/>
    <m/>
    <m/>
    <s v="noun masc"/>
    <m/>
    <m/>
    <n v="1"/>
  </r>
  <r>
    <s v="H"/>
    <n v="34"/>
    <s v="אֶביוֹן"/>
    <s v="ebyown (eb-yone') adj._x000a_1. destitute_x000a_[from H14, in the sense of want (especially in feeling)]_x000a_KJV: beggar, needy, poor (man). _x000a_Root(s): H14"/>
    <n v="61"/>
    <x v="4296"/>
    <s v="אבה"/>
    <m/>
    <n v="119"/>
    <n v="14"/>
    <s v="אבה"/>
    <m/>
    <m/>
    <m/>
    <m/>
    <s v="adjective"/>
    <m/>
    <m/>
    <n v="1"/>
  </r>
  <r>
    <s v="H"/>
    <n v="4853"/>
    <s v="מַשָּׂא"/>
    <s v="massa' (mas-saw') n-m._x000a_1. a burden_x000a_2. specifically, tribute, or (abstractly) porterage_x000a_3. (figuratively) an utterance, chiefly a doom, especially singing_x000a_4. mental, desire_x000a_[from H5375]_x000a_KJV: burden, carry away, prophecy, X they set, song, tribute. _x000a_Root(s): H5375 "/>
    <n v="66"/>
    <x v="4297"/>
    <s v="נשׂא"/>
    <m/>
    <m/>
    <n v="5375"/>
    <s v="נשׂא נסה"/>
    <m/>
    <m/>
    <m/>
    <m/>
    <s v="noun masc"/>
    <m/>
    <m/>
    <n v="1"/>
  </r>
  <r>
    <s v="H"/>
    <n v="1800"/>
    <s v="דַּל"/>
    <s v="dal (dal) adj._x000a_1. (properly) dangling_x000a_2. (by implication) weak or thin_x000a_[from H1809]_x000a_KJV: lean, needy, poor (man), weaker. _x000a_Root(s): H1809 "/>
    <n v="47"/>
    <x v="4298"/>
    <s v="דלל"/>
    <m/>
    <m/>
    <n v="1809"/>
    <s v="דלל"/>
    <m/>
    <m/>
    <m/>
    <m/>
    <s v="adjective"/>
    <m/>
    <m/>
    <n v="1"/>
  </r>
  <r>
    <s v="H"/>
    <n v="1921"/>
    <s v="הָדַר"/>
    <s v="hadar (haw-dar') v._x000a_1. to swell up (literally or figuratively, active or passive)_x000a_2. (by implication) to favor or honour, be high or proud_x000a_[a primitive root]_x000a_KJV: countenance, crooked place, glorious, honour, put forth. "/>
    <n v="7"/>
    <x v="4298"/>
    <s v="הדר"/>
    <m/>
    <m/>
    <m/>
    <m/>
    <m/>
    <m/>
    <m/>
    <m/>
    <s v="verb-stem"/>
    <m/>
    <m/>
    <n v="1"/>
  </r>
  <r>
    <s v="H"/>
    <n v="8066"/>
    <s v="שְׁמִינִי"/>
    <s v="shmiyniy (shem-ee-nee') adj._x000a_1. eight_x000a_[from H8083]_x000a_KJV: eight. _x000a_Root(s): H8083 "/>
    <n v="28"/>
    <x v="4299"/>
    <m/>
    <m/>
    <m/>
    <n v="8083"/>
    <s v="שׁמונה שׁמונה שׁמונה שׁמונה"/>
    <m/>
    <m/>
    <m/>
    <m/>
    <s v="adjective"/>
    <m/>
    <m/>
    <n v="0"/>
  </r>
  <r>
    <s v="H"/>
    <n v="1831"/>
    <s v="דֶּמַע"/>
    <s v="dema` (dah'-mah) n-m._x000a_1. a tear_x000a_2. (figuratively) juice_x000a_[from H1830]_x000a_KJV: liquor. _x000a_Root(s): H1830 "/>
    <n v="1"/>
    <x v="4300"/>
    <s v="דמע"/>
    <m/>
    <m/>
    <n v="1830"/>
    <s v="דמע"/>
    <m/>
    <m/>
    <m/>
    <m/>
    <s v="noun masc"/>
    <m/>
    <m/>
    <n v="1"/>
  </r>
  <r>
    <s v="H"/>
    <n v="4395"/>
    <s v="מְלֵאָה"/>
    <s v="mle'ah (mel-ay-aw') n-f._x000a_1. something fulfilled, i.e. abundance (of produce)_x000a_[feminine of H4392]_x000a_KJV: (first of ripe) fruit, fulness. _x000a_Root(s): H4392 "/>
    <n v="8"/>
    <x v="4300"/>
    <m/>
    <m/>
    <m/>
    <n v="4392"/>
    <s v="מלא"/>
    <m/>
    <m/>
    <m/>
    <m/>
    <s v="noun fem"/>
    <m/>
    <m/>
    <n v="0"/>
  </r>
  <r>
    <s v="H"/>
    <n v="2587"/>
    <s v="חַנּוּן"/>
    <s v="channuwn (khan-noon') adj._x000a_1. gracious_x000a_[from H2603]_x000a_KJV: gracious. _x000a_Root(s): H2603 "/>
    <n v="13"/>
    <x v="4301"/>
    <s v="חנן"/>
    <m/>
    <m/>
    <n v="2603"/>
    <s v="חנן"/>
    <m/>
    <m/>
    <m/>
    <m/>
    <s v="adjective"/>
    <m/>
    <m/>
    <n v="1"/>
  </r>
  <r>
    <s v="H"/>
    <n v="2254"/>
    <s v="חָבַל"/>
    <s v="chabal (khaw-bal') v._x000a_1. to wind tightly (as a rope), i.e. to bind_x000a_2. specifically, by a pledge_x000a_3. (figuratively) to pervert, destroy_x000a_4. also to writhe in pain (especially of parturition)_x000a_[a primitive root]_x000a_KJV: X at all, band, bring forth, (deal) corrupt(-ly), destroy, offend, lay &amp;Š to (take a) pledge, spoil, travail, X very, withhold. "/>
    <n v="29"/>
    <x v="4302"/>
    <s v="חבל"/>
    <m/>
    <m/>
    <m/>
    <m/>
    <m/>
    <m/>
    <m/>
    <m/>
    <s v="verb"/>
    <m/>
    <m/>
    <n v="1"/>
  </r>
  <r>
    <s v="H"/>
    <n v="5383"/>
    <s v="נָשָׁה"/>
    <s v="nashah (naw-shaw') v._x000a_1. to lend or (by reciprocity) borrow on security or interest_x000a_[a primitive root (rather identical with H5382, in the sense of H5378)]_x000a_KJV: creditor, exact, extortioner, lend, usurer, lend on (taker on) usury. _x000a_Root(s): H5382, H5378 "/>
    <n v="12"/>
    <x v="4303"/>
    <s v="נשׁה"/>
    <m/>
    <m/>
    <n v="5382"/>
    <s v="נשׁה"/>
    <n v="5378"/>
    <s v="נשׁא"/>
    <m/>
    <m/>
    <s v="verb"/>
    <m/>
    <m/>
    <n v="1"/>
  </r>
  <r>
    <s v="H"/>
    <n v="5392"/>
    <s v="נֶשֶׁך"/>
    <s v="neshek (neh'-shek) n-m._x000a_1. interest on a debt_x000a_[from H5391]_x000a_KJV: usury. _x000a_Root(s): H5391 "/>
    <n v="12"/>
    <x v="4303"/>
    <s v="נשׁך"/>
    <m/>
    <m/>
    <n v="5391"/>
    <s v="נשׁך"/>
    <m/>
    <m/>
    <m/>
    <m/>
    <s v="noun masc"/>
    <m/>
    <m/>
    <n v="1"/>
  </r>
  <r>
    <s v="H"/>
    <n v="6041"/>
    <s v="עָנִי"/>
    <s v="`aniy (aw-nee') adj._x000a_1. depressed, in mind or circumstances (practically the same as H6035, although the margin constantly disputes this, making H6035 subjective and H6041 objective)_x000a_[from H6031]_x000a_KJV: afflicted, humble, lowly, needy, poor. _x000a_Root(s): H6031 _x000a_See also: H6035, H6035, H6041 "/>
    <n v="79"/>
    <x v="4303"/>
    <m/>
    <m/>
    <m/>
    <n v="6031"/>
    <s v="ענה"/>
    <m/>
    <m/>
    <m/>
    <m/>
    <s v="adjective"/>
    <m/>
    <m/>
    <n v="0"/>
  </r>
  <r>
    <s v="H"/>
    <n v="3490"/>
    <s v="יָתוֹם"/>
    <s v="yathowm (yaw-thome') n-m._x000a_1. a bereaved person_x000a_[from an unused root meaning to be lonely]_x000a_KJV: fatherless (child), orphan. "/>
    <n v="42"/>
    <x v="4304"/>
    <m/>
    <m/>
    <m/>
    <m/>
    <m/>
    <m/>
    <m/>
    <m/>
    <m/>
    <s v="noun masc"/>
    <m/>
    <m/>
    <n v="0"/>
  </r>
  <r>
    <s v="H"/>
    <n v="3238"/>
    <s v="יָנָה"/>
    <s v="yanah (yaw-naw') v._x000a_1. to rage or be violent_x000a_2. (by implication) to suppress, to maltreat_x000a_[a primitive root]_x000a_KJV: destroy, (thrust out by) oppress(-ing, -ion, -or), proud, vex, do violence. "/>
    <n v="19"/>
    <x v="4305"/>
    <s v="ינה"/>
    <m/>
    <m/>
    <m/>
    <m/>
    <m/>
    <m/>
    <m/>
    <m/>
    <s v="verb"/>
    <m/>
    <m/>
    <n v="1"/>
  </r>
  <r>
    <s v="H"/>
    <n v="2763"/>
    <s v="חָרַם"/>
    <s v="charam (khaw-ram') v._x000a_1. to seclude_x000a_2. specifically (by a ban) to devote to religious uses (especially destruction)_x000a_3. physical and reflexive, to be blunt as to the nose_x000a_[a primitive root]_x000a_KJV: make accursed, consecrate, (utterly) destroy, devote, forfeit, have a flat nose, utterly (slay, make away). "/>
    <n v="52"/>
    <x v="4306"/>
    <s v="חרם"/>
    <m/>
    <m/>
    <m/>
    <m/>
    <m/>
    <m/>
    <m/>
    <m/>
    <s v="verb"/>
    <m/>
    <m/>
    <n v="1"/>
  </r>
  <r>
    <s v="H"/>
    <n v="781"/>
    <s v="אָרַשׂ"/>
    <s v="aras (aw-ras') v._x000a_1. to engage for matrimony_x000a_[a primitive root]_x000a_KJV: betroth, espouse. "/>
    <n v="11"/>
    <x v="4307"/>
    <s v="ארשׂ"/>
    <m/>
    <m/>
    <m/>
    <m/>
    <m/>
    <m/>
    <m/>
    <m/>
    <s v="verb"/>
    <m/>
    <m/>
    <n v="1"/>
  </r>
  <r>
    <s v="H"/>
    <n v="4117"/>
    <s v="מָהַר"/>
    <s v="mahar (maw-har') v._x000a_1. to bargain (for a wife), i.e. to wed_x000a_[a primitive root (perhaps rather the same as H4116 through the idea of readiness in assent)]_x000a_KJV: endow, X surely. _x000a_Root(s): H4116 "/>
    <n v="2"/>
    <x v="4307"/>
    <s v="מהר"/>
    <m/>
    <m/>
    <n v="4116"/>
    <s v="מהר"/>
    <m/>
    <m/>
    <m/>
    <m/>
    <s v="verb"/>
    <m/>
    <m/>
    <n v="1"/>
  </r>
  <r>
    <s v="H"/>
    <n v="9"/>
    <s v="אֲבֵדָה"/>
    <s v="abedah (ab-ay-daw') n-f._x000a_1. (concretely) something lost_x000a_2. (abstractly) destruction, i.e. Hades_x000a_[from H6]_x000a_KJV: lost. _x000a_Root(s): H6 _x000a_Compare: H10 "/>
    <n v="4"/>
    <x v="4308"/>
    <s v="אבד"/>
    <s v="DBA"/>
    <n v="207"/>
    <n v="6"/>
    <s v="אבד"/>
    <m/>
    <m/>
    <m/>
    <m/>
    <s v="noun fem"/>
    <m/>
    <m/>
    <n v="1"/>
  </r>
  <r>
    <s v="H"/>
    <n v="8008"/>
    <s v="שַׂלמָה"/>
    <s v="salmah (sal-maw') n-f._x000a_1. a dress_x000a_[transp. for H8071]_x000a_KJV: clothes, garment, raiment. _x000a_Root(s): H8071 "/>
    <n v="16"/>
    <x v="4308"/>
    <m/>
    <m/>
    <m/>
    <n v="8071"/>
    <s v="שׂמלה"/>
    <m/>
    <m/>
    <m/>
    <m/>
    <s v="noun fem"/>
    <m/>
    <m/>
    <n v="0"/>
  </r>
  <r>
    <s v="H"/>
    <n v="7561"/>
    <s v="רָשַׁע"/>
    <s v="rasha` (raw-shah') v._x000a_1. to be wrong_x000a_2. (causatively) to do or declare wrong_x000a_3. (by implication) to disturb, violate_x000a_[a primitive root]_x000a_KJV: condemn, make trouble, vex, be (commit, deal, depart, do) wicked(-ly, -ness). "/>
    <n v="36"/>
    <x v="4308"/>
    <s v="רשׁע"/>
    <m/>
    <m/>
    <m/>
    <m/>
    <m/>
    <m/>
    <m/>
    <m/>
    <s v="verb"/>
    <m/>
    <m/>
    <n v="1"/>
  </r>
  <r>
    <s v="H"/>
    <n v="1200"/>
    <s v="בְּעֵרָה"/>
    <s v="b`erah (be-ay-raw') n-f._x000a_1. a burning_x000a_[from H1197]_x000a_KJV: fire. _x000a_Root(s): H1197 "/>
    <n v="1"/>
    <x v="4309"/>
    <s v="בער"/>
    <m/>
    <m/>
    <n v="1197"/>
    <s v="בער"/>
    <m/>
    <m/>
    <m/>
    <m/>
    <s v="noun fem"/>
    <m/>
    <m/>
    <n v="1"/>
  </r>
  <r>
    <s v="H"/>
    <n v="1430"/>
    <s v="גָּדִישׁ"/>
    <s v="gadiysh (gaw-deesh') n-m._x000a_1. a stack of sheaves_x000a_2. by analogy, a tomb_x000a_[from an unused root (meaning to heap up)]_x000a_KJV: shock (stack) (of corn), tomb. "/>
    <n v="4"/>
    <x v="4309"/>
    <m/>
    <m/>
    <m/>
    <m/>
    <m/>
    <m/>
    <m/>
    <m/>
    <m/>
    <s v="noun masc"/>
    <m/>
    <m/>
    <n v="0"/>
  </r>
  <r>
    <s v="H"/>
    <n v="7054"/>
    <s v="קָמָה"/>
    <s v="qamah (kuw-maw') n-f._x000a_1. something that rises, i.e. a stalk of grain_x000a_[feminine of active participle of H6965]_x000a_KJV: (standing) corn, grown up, stalk. _x000a_Root(s): H6965 "/>
    <n v="10"/>
    <x v="4309"/>
    <s v="קום"/>
    <m/>
    <m/>
    <n v="6965"/>
    <s v="קום"/>
    <m/>
    <m/>
    <m/>
    <m/>
    <s v="noun fem"/>
    <m/>
    <m/>
    <n v="1"/>
  </r>
  <r>
    <s v="H"/>
    <n v="1591"/>
    <s v="גְּנֵבָה"/>
    <s v="gnebah (ghen-ay-baw') n-f._x000a_1. stealing_x000a_2. (concretely) something stolen_x000a_[from H1589]_x000a_KJV: theft. _x000a_Root(s): H1589 "/>
    <n v="2"/>
    <x v="4310"/>
    <s v="גנב"/>
    <m/>
    <m/>
    <n v="1589"/>
    <s v="גנב"/>
    <m/>
    <m/>
    <m/>
    <m/>
    <s v="noun fem"/>
    <m/>
    <m/>
    <n v="1"/>
  </r>
  <r>
    <s v="H"/>
    <n v="1590"/>
    <s v="גַּנָּב"/>
    <s v="gannab (gaw-nab') n-m._x000a_1. a stealer_x000a_[from H1589]_x000a_KJV: thief. _x000a_Root(s): H1589 "/>
    <n v="17"/>
    <x v="4311"/>
    <s v="גנב"/>
    <m/>
    <m/>
    <n v="1589"/>
    <s v="גנב"/>
    <m/>
    <m/>
    <m/>
    <m/>
    <s v="noun masc"/>
    <m/>
    <m/>
    <n v="1"/>
  </r>
  <r>
    <s v="H"/>
    <n v="4290"/>
    <s v="מַחתֶּרֶת"/>
    <s v="machtereth (makh-teh'-reth) n-m._x000a_1. a burglary_x000a_2. (figuratively) unexpected examination_x000a_[from H2864]_x000a_KJV: breaking up, secret search. _x000a_Root(s): H2864 "/>
    <n v="2"/>
    <x v="4311"/>
    <s v="חתר"/>
    <m/>
    <m/>
    <n v="2864"/>
    <s v="חתר"/>
    <m/>
    <m/>
    <m/>
    <m/>
    <s v="noun masc"/>
    <m/>
    <m/>
    <n v="1"/>
  </r>
  <r>
    <s v="H"/>
    <n v="6306"/>
    <s v="פִּדיוֹם פִּדיוֹם פִּדיוֹן פִּדיוֹן"/>
    <s v="pidyowm (pid-yome') (or pidyom {pid-yome'}; also pidyown {pid-yone'}; or pidyon {pid-yone'};) n-m._x000a_1. a ransom_x000a_2. _x000a_[from H6299]_x000a_KJV: ransom, that were redeemed, redemption. _x000a_Root(s): H6299 "/>
    <n v="3"/>
    <x v="4312"/>
    <s v="פדה"/>
    <m/>
    <m/>
    <n v="6299"/>
    <s v="פדה"/>
    <m/>
    <m/>
    <m/>
    <m/>
    <s v="noun masc"/>
    <m/>
    <m/>
    <n v="1"/>
  </r>
  <r>
    <s v="H"/>
    <n v="5056"/>
    <s v="נַגָּח"/>
    <s v="naggach (nag-gawkh') adj._x000a_1. butting, i.e. vicious_x000a_[from H5055]_x000a_KJV: used (wont) to push. _x000a_Root(s): H5055 "/>
    <n v="2"/>
    <x v="4313"/>
    <s v="נגח"/>
    <m/>
    <m/>
    <n v="5055"/>
    <s v="נגח"/>
    <m/>
    <m/>
    <m/>
    <m/>
    <s v="adjective"/>
    <m/>
    <m/>
    <n v="1"/>
  </r>
  <r>
    <s v="H"/>
    <n v="5055"/>
    <s v="נָגַח"/>
    <s v="nagach (naw-gakh') v._x000a_1. to but with the horns_x000a_2. (figuratively) to war against_x000a_[a primitive root]_x000a_KJV: gore, push (down, -ing). "/>
    <n v="11"/>
    <x v="4314"/>
    <s v="נגח"/>
    <m/>
    <m/>
    <m/>
    <m/>
    <m/>
    <m/>
    <m/>
    <m/>
    <s v="verb-stem"/>
    <m/>
    <m/>
    <n v="1"/>
  </r>
  <r>
    <s v="H"/>
    <n v="3555"/>
    <s v="כְּוִיָה"/>
    <s v="kviyah (kev-ee-yaw') n-f._x000a_1. a branding_x000a_[from H3554]_x000a_KJV: burning. _x000a_Root(s): H3554 "/>
    <n v="2"/>
    <x v="4315"/>
    <s v="כוה"/>
    <m/>
    <m/>
    <n v="3554"/>
    <s v="כוה"/>
    <m/>
    <m/>
    <m/>
    <m/>
    <s v="noun fem"/>
    <m/>
    <m/>
    <n v="1"/>
  </r>
  <r>
    <s v="H"/>
    <n v="6064"/>
    <s v="עָנַשׁ"/>
    <s v="`anash (aw-nash') v._x000a_1. (properly) to urge_x000a_2. (by implication) to inflict a penalty_x000a_3. (specifically) to fine_x000a_[a primitive root]_x000a_KJV: amerce, condemn, punish, X surely. "/>
    <n v="9"/>
    <x v="4316"/>
    <s v="ענשׁ"/>
    <m/>
    <m/>
    <m/>
    <m/>
    <m/>
    <m/>
    <m/>
    <m/>
    <s v="verb-stem"/>
    <m/>
    <m/>
    <n v="1"/>
  </r>
  <r>
    <s v="H"/>
    <n v="6414"/>
    <s v="פָּלִיל"/>
    <s v="paliyl (paw-leel') n-m._x000a_1. a magistrate_x000a_[from H6419]_x000a_KJV: judge. _x000a_Root(s): H6419 "/>
    <n v="3"/>
    <x v="4316"/>
    <s v="פלל"/>
    <m/>
    <m/>
    <n v="6419"/>
    <s v="פלל"/>
    <m/>
    <m/>
    <m/>
    <m/>
    <s v="noun masc"/>
    <m/>
    <m/>
    <n v="1"/>
  </r>
  <r>
    <s v="H"/>
    <n v="4938"/>
    <s v="מִשׁעֵנָה מִשׁעֶנֶת"/>
    <s v="mish`enah (mish-ay-naw') (or mishteneth {mish-eh'-neth}) n-f._x000a_1. support (abstractly), i.e. (figuratively) sustenance or (concretely) a walking-stick_x000a_[feminine of H4937]_x000a_KJV: staff. _x000a_Root(s): H4937 "/>
    <n v="12"/>
    <x v="4317"/>
    <s v="שׁען"/>
    <m/>
    <m/>
    <n v="4937"/>
    <s v="משׁען משׁען"/>
    <m/>
    <m/>
    <m/>
    <m/>
    <s v="noun fem"/>
    <m/>
    <m/>
    <n v="1"/>
  </r>
  <r>
    <s v="H"/>
    <n v="7674"/>
    <s v="שֶׁבֶת"/>
    <s v="shebeth (sheh'-beth) n-f._x000a_1. rest, interruption, cessation_x000a_[from H7673]_x000a_KJV: cease, sit still, loss of time. _x000a_Root(s): H7673 "/>
    <n v="3"/>
    <x v="4317"/>
    <s v="שׁבת"/>
    <m/>
    <m/>
    <n v="7673"/>
    <s v="שׁבת"/>
    <m/>
    <m/>
    <m/>
    <m/>
    <s v="noun fem"/>
    <m/>
    <m/>
    <n v="1"/>
  </r>
  <r>
    <s v="H"/>
    <n v="106"/>
    <s v="אֶגרוֹף"/>
    <s v="egroph (eg-rofe') n-m._x000a_1. the clenched hand_x000a_[from H1640 (in the sense of grasping)]_x000a_KJV: fist. _x000a_Root(s): H1640 "/>
    <n v="2"/>
    <x v="4318"/>
    <s v="גרף"/>
    <m/>
    <m/>
    <n v="1640"/>
    <s v="גרף"/>
    <m/>
    <m/>
    <m/>
    <m/>
    <s v="noun masc"/>
    <m/>
    <m/>
    <n v="1"/>
  </r>
  <r>
    <s v="H"/>
    <n v="6195"/>
    <s v="עָרמָה"/>
    <s v="`ormah (or-maw') n-f._x000a_1. trickery_x000a_2. or (in a good sense) discretion_x000a_[feminine of H6193]_x000a_KJV: guile, prudence, subtilty, wilily, wisdom. _x000a_Root(s): H6193 "/>
    <n v="5"/>
    <x v="4319"/>
    <m/>
    <m/>
    <m/>
    <n v="6193"/>
    <s v="עורם"/>
    <m/>
    <m/>
    <m/>
    <m/>
    <s v="noun fem"/>
    <m/>
    <m/>
    <n v="0"/>
  </r>
  <r>
    <s v="H"/>
    <n v="579"/>
    <s v="אָנָה"/>
    <s v="anah (aw-naw') v._x000a_1. to approach_x000a_2. (hence) to meet in various senses_x000a_[a primitive root (perhaps rather identical with H578 through the idea of contraction in anguish)]_x000a_KJV: befall, deliver, happen, seek a quarrel. _x000a_Root(s): H578 "/>
    <n v="4"/>
    <x v="4320"/>
    <s v="אנה"/>
    <m/>
    <m/>
    <n v="578"/>
    <s v="אנה"/>
    <m/>
    <m/>
    <m/>
    <m/>
    <s v="verb"/>
    <m/>
    <m/>
    <n v="1"/>
  </r>
  <r>
    <s v="H"/>
    <n v="6658"/>
    <s v="צָּדָה"/>
    <s v="tsadah (tsaw-daw') v._x000a_1. to chase_x000a_2. (by implication) to desolate_x000a_[a primitive root]_x000a_KJV: destroy, hunt, lie in wait. "/>
    <n v="3"/>
    <x v="4320"/>
    <s v="צדה"/>
    <m/>
    <m/>
    <m/>
    <m/>
    <m/>
    <m/>
    <m/>
    <m/>
    <s v="verb-stem"/>
    <m/>
    <m/>
    <n v="1"/>
  </r>
  <r>
    <s v="H"/>
    <n v="5772"/>
    <s v="עוֹנָה"/>
    <s v="`ownah (o-naw') n-f._x000a_1. sexual (cohabitation)_x000a_[from an unused root apparently meaning to dwell together]_x000a_KJV: duty of marriage. "/>
    <n v="1"/>
    <x v="4321"/>
    <m/>
    <m/>
    <m/>
    <m/>
    <m/>
    <m/>
    <m/>
    <m/>
    <m/>
    <s v="noun fem"/>
    <m/>
    <m/>
    <n v="0"/>
  </r>
  <r>
    <s v="H"/>
    <n v="7607"/>
    <s v="שְׁאֵר"/>
    <s v="sh'er (sheh-ayr') n-m._x000a_1. flesh (as swelling out), as living or for food_x000a_2. (generally) food of any kind_x000a_3. (figuratively) kindred by blood_x000a_[from H7604]_x000a_KJV: body, flesh, food, (near) kin(-sman, -swoman), near (nigh) (of kin). _x000a_Root(s): H7604 "/>
    <n v="16"/>
    <x v="4321"/>
    <s v="שׁאר"/>
    <m/>
    <m/>
    <n v="7604"/>
    <s v="שׁאר"/>
    <m/>
    <m/>
    <m/>
    <m/>
    <s v="noun masc"/>
    <m/>
    <m/>
    <n v="1"/>
  </r>
  <r>
    <s v="H"/>
    <n v="898"/>
    <s v="בָּגַד"/>
    <s v="bagad (baw-gad') v._x000a_1. to cover (with a garment)_x000a_2. (figuratively) to act covertly_x000a_3. (by implication), to pillage_x000a_[a primitive root]_x000a_KJV: deal deceitfully (treacherously, unfaithfully), offend, transgress(-or), (depart), treacherous (dealer, -ly, man), unfaithful(-ly, man), X very. "/>
    <n v="48"/>
    <x v="4322"/>
    <s v="בגד"/>
    <m/>
    <m/>
    <m/>
    <m/>
    <m/>
    <m/>
    <m/>
    <m/>
    <s v="verb"/>
    <m/>
    <m/>
    <n v="1"/>
  </r>
  <r>
    <s v="H"/>
    <n v="3259"/>
    <s v="יָעַד"/>
    <s v="ya`ad (yaw-ad') v._x000a_1. to fix upon (by agreement or appointment)_x000a_2. (by implication) to meet (at a stated time)_x000a_3. (of court) to summon_x000a_4. to direct (in a certain quarter or position)_x000a_5. (of marriage) to engage, betroth_x000a_[a primitive root]_x000a_KJV: agree, (make an) appoint(-ment,a time), assemble (selves), betroth, gather (selves, together), meet (together), set (a time). "/>
    <n v="29"/>
    <x v="4322"/>
    <s v="יעד"/>
    <m/>
    <m/>
    <m/>
    <m/>
    <m/>
    <m/>
    <m/>
    <m/>
    <s v="verb"/>
    <m/>
    <m/>
    <n v="1"/>
  </r>
  <r>
    <s v="H"/>
    <n v="4836"/>
    <s v="מַרצֵַּע"/>
    <s v="martsea` (mar-tsay'-ah) n-m._x000a_1. an awl_x000a_[from H7527]_x000a_KJV: aul. _x000a_Root(s): H7527 "/>
    <n v="2"/>
    <x v="4323"/>
    <s v="רצע"/>
    <m/>
    <m/>
    <n v="7527"/>
    <s v="רצע"/>
    <m/>
    <m/>
    <m/>
    <m/>
    <s v="noun masc"/>
    <m/>
    <m/>
    <n v="1"/>
  </r>
  <r>
    <s v="H"/>
    <n v="7527"/>
    <s v="רָצַע"/>
    <s v="ratsa` (raw-tsah') v._x000a_1. to pierce_x000a_[a primitive root]_x000a_KJV: bore. "/>
    <n v="1"/>
    <x v="4323"/>
    <s v="רצע"/>
    <m/>
    <m/>
    <m/>
    <m/>
    <m/>
    <m/>
    <m/>
    <m/>
    <s v="verb-stem"/>
    <m/>
    <m/>
    <n v="1"/>
  </r>
  <r>
    <s v="H"/>
    <n v="1610"/>
    <s v="גַּף"/>
    <s v="gaph (gaf) n-m._x000a_1. the back_x000a_2. by extensive the body or self_x000a_[from an unused root meaning to arch]_x000a_KJV: + highest places, himself. "/>
    <n v="4"/>
    <x v="4324"/>
    <m/>
    <m/>
    <m/>
    <m/>
    <m/>
    <m/>
    <m/>
    <m/>
    <m/>
    <s v="noun masc"/>
    <m/>
    <m/>
    <n v="0"/>
  </r>
  <r>
    <s v="H"/>
    <n v="2670"/>
    <s v="חָפשִׁי"/>
    <s v="chophshiy (khof-shee') adj._x000a_1. exempt (from bondage, tax or care)_x000a_[from H2666]_x000a_KJV: free, liberty. _x000a_Root(s): H2666 "/>
    <n v="17"/>
    <x v="4325"/>
    <s v="חפשׁ"/>
    <m/>
    <m/>
    <n v="2666"/>
    <s v="חפשׁ"/>
    <m/>
    <m/>
    <m/>
    <m/>
    <s v="adjective"/>
    <m/>
    <m/>
    <n v="1"/>
  </r>
  <r>
    <s v="H"/>
    <n v="4609"/>
    <s v="מַעֲלָה"/>
    <s v="ma`alah (mah-al-aw') n-f._x000a_1. elevation_x000a_2. (literally, the act) a journey to a higher place_x000a_3. (figuratively, the act) a thought arising_x000a_4. (literally, the condition) a step or grade-mark_x000a_5. (figuratively, the condition) a superiority of station_x000a_6. (specifically) a climactic progression (in certain Psalms)_x000a_[feminine of H4608]_x000a_KJV: things that come up, (high) degree, deal, go up, stair, step, story. _x000a_Root(s): H4608 "/>
    <n v="50"/>
    <x v="4326"/>
    <m/>
    <m/>
    <m/>
    <n v="4608"/>
    <s v="מעלה"/>
    <m/>
    <m/>
    <m/>
    <m/>
    <s v="noun fem"/>
    <m/>
    <m/>
    <n v="0"/>
  </r>
  <r>
    <s v="H"/>
    <n v="5130"/>
    <s v="נוּף"/>
    <s v="nuwph (noof) v._x000a_1. to quiver (i.e. vibrate up and down, or rock to and fro)_x000a_2. used in a great variety of applications (including sprinkling, beckoning, rubbing, bastinadoing, sawing, waving, etc.)_x000a_[a primitive root]_x000a_KJV: lift up, move, offer, perfume, send, shake, sift, strike, wave. "/>
    <n v="37"/>
    <x v="4327"/>
    <s v="נוף"/>
    <m/>
    <m/>
    <m/>
    <m/>
    <m/>
    <m/>
    <m/>
    <m/>
    <s v="verb"/>
    <m/>
    <m/>
    <n v="1"/>
  </r>
  <r>
    <s v="H"/>
    <n v="1496"/>
    <s v="גָּזִיתּ"/>
    <s v="gaziyth (gaw-zeeth') n-f._x000a_1. something cut, i.e. dressed stone_x000a_[from H1491]_x000a_KJV: hewed, hewn stone, wrought. _x000a_Root(s): H1491 "/>
    <n v="11"/>
    <x v="4327"/>
    <m/>
    <m/>
    <m/>
    <n v="1491"/>
    <s v="גזה"/>
    <m/>
    <m/>
    <m/>
    <m/>
    <s v="noun fem"/>
    <m/>
    <m/>
    <n v="0"/>
  </r>
  <r>
    <s v="H"/>
    <n v="8002"/>
    <s v="שֶׁלֶם"/>
    <s v="shelem (sheh'-lem) n-m._x000a_1. (properly) requital, i.e. a (voluntary) sacrifice in thanks_x000a_[from H7999]_x000a_KJV: peace offering. _x000a_Root(s): H7999 "/>
    <n v="87"/>
    <x v="4328"/>
    <s v="שׁלם"/>
    <m/>
    <m/>
    <n v="7999"/>
    <s v="שׁלם"/>
    <m/>
    <m/>
    <m/>
    <m/>
    <s v="noun masc"/>
    <m/>
    <m/>
    <n v="1"/>
  </r>
  <r>
    <s v="H"/>
    <n v="6205"/>
    <s v="עֲרָפֶל"/>
    <s v="`araphel (ar-aw-fel') n-m._x000a_1. gloom (as of a lowering sky)_x000a_[probably from H6201]_x000a_KJV: (gross, thick) dark (cloud, -ness). _x000a_Root(s): H6201 "/>
    <n v="15"/>
    <x v="4329"/>
    <s v="ערף"/>
    <m/>
    <m/>
    <n v="6201"/>
    <s v="ערף"/>
    <m/>
    <m/>
    <m/>
    <m/>
    <s v="noun masc"/>
    <m/>
    <m/>
    <n v="1"/>
  </r>
  <r>
    <s v="H"/>
    <n v="6226"/>
    <s v="עָשֵׁן"/>
    <s v="`ashen (aw-shane') adj._x000a_1. smoky_x000a_[from H6225]_x000a_KJV: smoking. _x000a_Root(s): H6225 "/>
    <n v="2"/>
    <x v="4330"/>
    <s v="עשׁן"/>
    <m/>
    <m/>
    <n v="6225"/>
    <s v="עשׁן"/>
    <m/>
    <m/>
    <m/>
    <m/>
    <s v="adjective"/>
    <m/>
    <m/>
    <n v="1"/>
  </r>
  <r>
    <s v="H"/>
    <n v="5003"/>
    <s v="נָאַף"/>
    <s v="na'aph (naw-af') v._x000a_1. to commit adultery_x000a_2. (figuratively) to apostatize_x000a_[a primitive root]_x000a_KJV: adulterer(-ess), commit(-ing) adultery, woman that breaketh wedlock. "/>
    <n v="31"/>
    <x v="4331"/>
    <s v="נאף"/>
    <m/>
    <m/>
    <m/>
    <m/>
    <m/>
    <m/>
    <m/>
    <m/>
    <s v="verb"/>
    <m/>
    <m/>
    <n v="1"/>
  </r>
  <r>
    <s v="H"/>
    <n v="7523"/>
    <s v="רָצַח"/>
    <s v="ratsach (raw-tsakh') v._x000a_1. (properly) to dash in pieces, i.e. kill (a human being), especially to murder_x000a_[a primitive root]_x000a_KJV: put to death, kill, (man-)slay(-er), murder(-er). "/>
    <n v="47"/>
    <x v="4332"/>
    <s v="רצח"/>
    <m/>
    <m/>
    <m/>
    <m/>
    <m/>
    <m/>
    <m/>
    <m/>
    <s v="verb"/>
    <m/>
    <m/>
    <n v="1"/>
  </r>
  <r>
    <s v="H"/>
    <n v="7723"/>
    <s v="שָׁוא שַׁו"/>
    <s v="shav' (shawv) (or shav {shav}) n-m._x000a_1. evil (as destructive), literally (ruin) or morally (especially guile)_x000a_2. figuratively idolatry (as false, subjective), uselessness (as deceptive, objective_x000a_3. also adverbially, in vain)_x000a_[from the same as H7722 in the sense of desolating]_x000a_KJV: false(-ly), lie, lying, vain, vanity. _x000a_Root(s): H7722 "/>
    <n v="54"/>
    <x v="4333"/>
    <m/>
    <m/>
    <m/>
    <n v="7722"/>
    <s v="שׁוא שׁואה שׁואה"/>
    <m/>
    <m/>
    <m/>
    <m/>
    <s v="noun masc"/>
    <m/>
    <m/>
    <n v="0"/>
  </r>
  <r>
    <s v="H"/>
    <n v="7067"/>
    <s v="קַנָּא"/>
    <s v="qanna' (kan-naw') adj._x000a_1. jealous_x000a_[from H7065]_x000a_KJV: jealous. _x000a_Root(s): H7065 _x000a_Compare: H7072 "/>
    <n v="6"/>
    <x v="4334"/>
    <s v="קנא"/>
    <m/>
    <m/>
    <n v="7065"/>
    <s v="קנא"/>
    <m/>
    <m/>
    <m/>
    <m/>
    <s v="adjective"/>
    <m/>
    <m/>
    <n v="1"/>
  </r>
  <r>
    <s v="H"/>
    <n v="7256"/>
    <s v="רִבֵַּע"/>
    <s v="ribbea` ' (rib-bay'-ah) adj._x000a_1. a descendant of the fourth generation, i.e. great great grandchild_x000a_[from H7251]_x000a_KJV: fourth. _x000a_Root(s): H7251 "/>
    <n v="4"/>
    <x v="4334"/>
    <s v="רבע"/>
    <m/>
    <m/>
    <n v="7251"/>
    <s v="רבע"/>
    <m/>
    <m/>
    <m/>
    <m/>
    <s v="adjective"/>
    <m/>
    <m/>
    <n v="1"/>
  </r>
  <r>
    <s v="H"/>
    <n v="6459"/>
    <s v="פֶּסֶל"/>
    <s v="pecel (peh'-sel) n-m._x000a_1. an idol_x000a_[from H6458]_x000a_KJV: carved (graven) image. _x000a_Root(s): H6458 "/>
    <n v="30"/>
    <x v="4335"/>
    <s v="פסל"/>
    <m/>
    <m/>
    <n v="6458"/>
    <s v="פסל"/>
    <m/>
    <m/>
    <m/>
    <m/>
    <s v="noun masc"/>
    <m/>
    <m/>
    <n v="1"/>
  </r>
  <r>
    <s v="H"/>
    <n v="8544"/>
    <s v="תְּמוּנָה תְּמוּנָה"/>
    <s v="tmuwnah (tem-oo-naw') (or tmunah {tem-oo-naw'}) n-f._x000a_1. something portioned (i.e. fashioned) out, as a shape, i.e. (indefinitely) phantom, or (specifically) embodiment, or (figuratively) manifestation (of favor)_x000a_[from H4327]_x000a_KJV: image, likeness, similitude. _x000a_Root(s): H4327 "/>
    <n v="10"/>
    <x v="4335"/>
    <m/>
    <m/>
    <m/>
    <n v="4327"/>
    <s v="מין"/>
    <m/>
    <m/>
    <m/>
    <m/>
    <s v="noun fem"/>
    <m/>
    <m/>
    <n v="0"/>
  </r>
  <r>
    <s v="H"/>
    <n v="2390"/>
    <s v="חָזֵק"/>
    <s v="chazeq (khaw-zake') adj._x000a_1. powerful_x000a_[from H2388]_x000a_KJV: X wax louder, stronger. _x000a_Root(s): H2388 "/>
    <n v="2"/>
    <x v="4336"/>
    <s v="חזק"/>
    <m/>
    <m/>
    <n v="2388"/>
    <s v="חזק"/>
    <m/>
    <m/>
    <m/>
    <m/>
    <s v="adjective"/>
    <m/>
    <m/>
    <n v="1"/>
  </r>
  <r>
    <s v="H"/>
    <n v="6225"/>
    <s v="עָשַׁן"/>
    <s v="`ashan (aw-shan') v._x000a_1. to smoke, whether literal or figurative_x000a_[a primitive root]_x000a_KJV: be angry (be on a) smoke. "/>
    <n v="6"/>
    <x v="4337"/>
    <s v="עשׁן"/>
    <m/>
    <m/>
    <m/>
    <m/>
    <m/>
    <m/>
    <m/>
    <m/>
    <s v="verb-stem"/>
    <m/>
    <m/>
    <n v="1"/>
  </r>
  <r>
    <s v="H"/>
    <n v="1300"/>
    <s v="בָּרָק"/>
    <s v="baraq (baw-rawk') n-m._x000a_1. lightning_x000a_2. (by analogy) a gleam_x000a_3. (concretely) a flashing sword_x000a_[from H1299]_x000a_KJV: bright, glitter(-ing sword), lightning. _x000a_Root(s): H1299 "/>
    <n v="21"/>
    <x v="4338"/>
    <s v="ברק"/>
    <m/>
    <m/>
    <n v="1299"/>
    <s v="ברק"/>
    <m/>
    <m/>
    <m/>
    <m/>
    <s v="noun masc"/>
    <m/>
    <m/>
    <n v="1"/>
  </r>
  <r>
    <s v="H"/>
    <n v="7782"/>
    <s v="שׁוֹפָר שׁוֹפָר"/>
    <s v="showphar (sho-far') (or shophar {sho-far'}) n-m._x000a_1. a cornet (as giving a clear sound) or curved horn_x000a_[from H8231 in the original sense of incising]_x000a_KJV: cornet, trumpet. _x000a_Root(s): H8231 "/>
    <n v="72"/>
    <x v="4338"/>
    <s v="שׁפר"/>
    <m/>
    <m/>
    <n v="8231"/>
    <s v="שׁפר"/>
    <m/>
    <m/>
    <m/>
    <m/>
    <s v="noun masc"/>
    <m/>
    <m/>
    <n v="1"/>
  </r>
  <r>
    <s v="H"/>
    <n v="3104"/>
    <s v="יוֹבֵל יוֹבֵל"/>
    <s v="yowbel (yo-bale') (or yobel {yob-ale'}) n-m._x000a_1. the blast of a horn (from its continuous sound)_x000a_2. specifically, the signal of the silver trumpets_x000a_3. (hence) the instrument itself and the festival thus introduced_x000a_[apparently from H2986]_x000a_KJV: jubile, ram's horn, trumpet. _x000a_Root(s): H2986 "/>
    <n v="27"/>
    <x v="4339"/>
    <s v="יבל"/>
    <m/>
    <m/>
    <n v="2986"/>
    <s v="יבל"/>
    <m/>
    <m/>
    <m/>
    <m/>
    <s v="noun masc"/>
    <m/>
    <m/>
    <n v="1"/>
  </r>
  <r>
    <s v="H"/>
    <n v="1379"/>
    <s v="גָּבַל"/>
    <s v="gabal (gaw-bal') v._x000a_1. (properly) to twist as a rope_x000a_2. only (as a denominative from H1366) to bound (as by a line)_x000a_[a primitive root]_x000a_KJV: be border, set (bounds about). _x000a_See also: H1366 "/>
    <n v="5"/>
    <x v="4340"/>
    <s v="גבל"/>
    <m/>
    <m/>
    <m/>
    <m/>
    <m/>
    <m/>
    <m/>
    <m/>
    <s v="verb"/>
    <m/>
    <m/>
    <n v="1"/>
  </r>
  <r>
    <s v="H"/>
    <n v="5645"/>
    <s v="עָב"/>
    <s v="`ab (awb) ((masculine and feminine)) n-m._x000a_1. (properly) an envelope, i.e. darkness (or density, 2 Chron. 4_x000a_2. specifically, a (scud) cloud_x000a_3. also a copse_x000a_[from H5743]_x000a_KJV: clay, (thick) cloud, X thick, thicket. _x000a_Root(s): H5743 _x000a_Compare: H5672 "/>
    <n v="32"/>
    <x v="4341"/>
    <s v="עוב"/>
    <m/>
    <m/>
    <n v="5743"/>
    <s v="עוב"/>
    <m/>
    <m/>
    <m/>
    <m/>
    <s v="noun masc"/>
    <m/>
    <m/>
    <n v="1"/>
  </r>
  <r>
    <s v="H"/>
    <n v="6918"/>
    <s v="קָדוֹשׁ קָדוֹשׁ"/>
    <s v="qadowsh (kaw-doshe') (or qadosh {kaw-doshe'}) adj._x000a_1. sacred (ceremonially or morally)_x000a_2. (as noun) God_x000a_3. (by eminence) an angel, a saint, a sanctuary_x000a_[from H6942]_x000a_KJV: holy (One), saint. _x000a_Root(s): H6942 "/>
    <n v="119"/>
    <x v="4342"/>
    <s v="קדשׁ"/>
    <m/>
    <m/>
    <n v="6942"/>
    <s v="קדשׁ"/>
    <m/>
    <m/>
    <m/>
    <m/>
    <s v="adjective"/>
    <m/>
    <m/>
    <n v="1"/>
  </r>
  <r>
    <s v="H"/>
    <n v="5459"/>
    <s v="סְגוּלָּה"/>
    <s v="cgullah (seg-ool-law') n-f._x000a_1. wealth (as closely shut up)_x000a_[feminine passive participle of an unused root meaning to shut up]_x000a_KJV: jewel, peculiar (treasure), proper good, special. "/>
    <n v="8"/>
    <x v="4343"/>
    <m/>
    <m/>
    <m/>
    <m/>
    <m/>
    <m/>
    <m/>
    <m/>
    <m/>
    <s v="noun fem"/>
    <m/>
    <m/>
    <n v="0"/>
  </r>
  <r>
    <s v="H"/>
    <n v="5404"/>
    <s v="נֶשֶׁר"/>
    <s v="nesher (neh'-sher) n-m._x000a_1. the eagle (or other large bird of prey)_x000a_[from an unused root meaning to lacerate]_x000a_KJV: eagle. "/>
    <n v="26"/>
    <x v="4344"/>
    <m/>
    <m/>
    <m/>
    <m/>
    <m/>
    <m/>
    <m/>
    <m/>
    <m/>
    <s v="noun masc"/>
    <m/>
    <m/>
    <n v="0"/>
  </r>
  <r>
    <s v="H"/>
    <n v="2372"/>
    <s v="חָזָה"/>
    <s v="chazah (khaw-zaw') v._x000a_1. to gaze at_x000a_2. mentally, to perceive, contemplate (with pleasure)_x000a_3. specifically, to have a vision of_x000a_[a primitive root]_x000a_KJV: behold, look, prophesy, provide, see. "/>
    <n v="50"/>
    <x v="4345"/>
    <s v="חזה"/>
    <m/>
    <m/>
    <m/>
    <m/>
    <m/>
    <m/>
    <m/>
    <m/>
    <s v="verb"/>
    <m/>
    <m/>
    <n v="1"/>
  </r>
  <r>
    <s v="H"/>
    <n v="2094"/>
    <s v="זָהַר"/>
    <s v="zahar (zaw-har') v._x000a_1. to gleam_x000a_2. (figuratively) to enlighten (by caution)_x000a_[a primitive root]_x000a_KJV: admonish, shine, teach, (give) warn(-ing). "/>
    <n v="23"/>
    <x v="4346"/>
    <s v="זהר"/>
    <m/>
    <m/>
    <m/>
    <m/>
    <m/>
    <m/>
    <m/>
    <m/>
    <s v="verb"/>
    <m/>
    <m/>
    <n v="1"/>
  </r>
  <r>
    <s v="H"/>
    <n v="3289"/>
    <s v="יָעַץ"/>
    <s v="ya`ats (yaw-ats') v._x000a_1. to advise_x000a_2. (reflexively) to deliberate or resolve_x000a_[a primitive root]_x000a_KJV: advertise, take advise, advise (well), consult, (give, take) counsel(-lor), determine, devise, guide, purpose. "/>
    <n v="79"/>
    <x v="4347"/>
    <s v="יעץ"/>
    <m/>
    <m/>
    <m/>
    <m/>
    <m/>
    <m/>
    <m/>
    <m/>
    <s v="verb"/>
    <m/>
    <m/>
    <n v="1"/>
  </r>
  <r>
    <s v="H"/>
    <n v="4136"/>
    <s v="מוּל מוֹל מוֹאל מוּל"/>
    <s v="muwl (mool) (or mowl (Deuteronomy 1) n-m._x000a_1. (properly) abrupt, i.e. a precipice_x000a_2. (by implication) the front_x000a_3. (used only adverbially, with prepositional prefix) opposite_x000a_[from H4135]_x000a_KJV: (over) against, before, (fore-)front, from, (God-)ward, toward, with. _x000a_Root(s): H4135 "/>
    <n v="36"/>
    <x v="4347"/>
    <s v="מול"/>
    <m/>
    <m/>
    <n v="4135"/>
    <s v="מול"/>
    <m/>
    <m/>
    <m/>
    <m/>
    <s v="noun masc"/>
    <m/>
    <m/>
    <n v="1"/>
  </r>
  <r>
    <s v="H"/>
    <n v="5034"/>
    <s v="נָבֵל"/>
    <s v="nabel (naw-bale') v._x000a_1. to wilt_x000a_2. (generally) to fall away, fail, faint_x000a_3. (figuratively) to be foolish or (morally) wicked_x000a_4. (causatively) to despise, disgrace_x000a_[a primitive root]_x000a_KJV: disgrace, dishounour, lightly esteem, fade (away, - ing), fall (down, -ling, off), do foolishly, come to nought, X surely, make vile, wither. "/>
    <n v="25"/>
    <x v="4348"/>
    <s v="נבל"/>
    <m/>
    <m/>
    <m/>
    <m/>
    <m/>
    <m/>
    <m/>
    <m/>
    <s v="verb"/>
    <m/>
    <m/>
    <n v="1"/>
  </r>
  <r>
    <s v="H"/>
    <n v="910"/>
    <s v="בָּדָד"/>
    <s v="badad (baw-dawd') adv._x000a_1. separate_x000a_2. adverb, separately_x000a_[from H909]_x000a_KJV: alone, desolate, only, solitary. _x000a_Root(s): H909 "/>
    <n v="13"/>
    <x v="4349"/>
    <s v="בדד"/>
    <m/>
    <m/>
    <n v="909"/>
    <s v="בדד"/>
    <m/>
    <m/>
    <m/>
    <m/>
    <s v="adverb"/>
    <m/>
    <m/>
    <n v="1"/>
  </r>
  <r>
    <s v="H"/>
    <n v="2302"/>
    <s v="חָדָה"/>
    <s v="chadah (khaw-daw') v._x000a_1. to rejoice_x000a_[a primitive root]_x000a_KJV: make glad, be joined, rejoice. "/>
    <n v="3"/>
    <x v="4350"/>
    <s v="חדה"/>
    <m/>
    <m/>
    <m/>
    <m/>
    <m/>
    <m/>
    <m/>
    <m/>
    <s v="verb-stem"/>
    <m/>
    <m/>
    <n v="1"/>
  </r>
  <r>
    <s v="H"/>
    <n v="8513"/>
    <s v="תְּלָאָה"/>
    <s v="tla'ah (tel-aw-aw') n-f._x000a_1. distress_x000a_[from H3811]_x000a_KJV: travail, travel, trouble. _x000a_Root(s): H3811 "/>
    <n v="4"/>
    <x v="4351"/>
    <s v="לאה"/>
    <m/>
    <m/>
    <n v="3811"/>
    <s v="לאה"/>
    <m/>
    <m/>
    <m/>
    <m/>
    <s v="noun fem"/>
    <m/>
    <m/>
    <n v="1"/>
  </r>
  <r>
    <s v="H"/>
    <n v="7964"/>
    <s v="שִׁלּוַּח שִׁלּוַּח"/>
    <s v="shilluwach (shil-loo'-akh) (or shilluach {shil-loo'-akh}) n-m._x000a_1. (only in plural) a dismissal_x000a_2. (of a wife) a divorce (especially the document)_x000a_3. (of a daughter) a dowry_x000a_[from H7971]_x000a_KJV: presents, have sent back. _x000a_Root(s): H7971 "/>
    <n v="3"/>
    <x v="4352"/>
    <s v="שׁלח"/>
    <m/>
    <m/>
    <n v="7971"/>
    <s v="שׁלח"/>
    <m/>
    <m/>
    <m/>
    <m/>
    <s v="noun masc"/>
    <m/>
    <m/>
    <n v="1"/>
  </r>
  <r>
    <s v="H"/>
    <n v="3676"/>
    <s v="כֵּס"/>
    <s v="kec (kace) n-m._x000a_1. sworn_x000a_[apparently a contraction for H3678, but probably by erroneous transcription for H5251]_x000a_ Root(s): H3678, H5251 "/>
    <n v="1"/>
    <x v="4353"/>
    <m/>
    <m/>
    <m/>
    <n v="3678"/>
    <s v="כסא כסה"/>
    <n v="5251"/>
    <s v="נס"/>
    <m/>
    <m/>
    <s v="noun masc"/>
    <m/>
    <m/>
    <n v="0"/>
  </r>
  <r>
    <s v="H"/>
    <n v="3071"/>
    <s v="יְהוֹוָה נִסִּי"/>
    <s v="Yhovah nicciy (yeh-ho-vaw' nis-see') n/l._x000a_1. Jehovah (is) my banner_x000a_2. Jehovah-Nissi, a symbolical name of an altar in the Desert_x000a_[from H3068 and H5251 with the prononimal suffix]_x000a_KJV: Jehovah-nissi. _x000a_Root(s): H3068, H5251 "/>
    <n v="2"/>
    <x v="4354"/>
    <m/>
    <m/>
    <m/>
    <n v="3068"/>
    <s v="יהווה"/>
    <n v="5251"/>
    <s v="נס"/>
    <m/>
    <m/>
    <s v="Name/l."/>
    <m/>
    <m/>
    <n v="0"/>
  </r>
  <r>
    <s v="H"/>
    <n v="3789"/>
    <s v="כָּתַב"/>
    <s v="kathab (kaw-thab') v._x000a_1. to engrave, carve_x000a_2. (by implication) to write (describe, inscribe, prescribe, subscribe)_x000a_[a primitive root]_x000a_KJV: describe, record, prescribe, subscribe, write(-ing, -ten). "/>
    <n v="227"/>
    <x v="4355"/>
    <s v="כתב"/>
    <m/>
    <m/>
    <m/>
    <m/>
    <m/>
    <m/>
    <m/>
    <m/>
    <s v="verb"/>
    <m/>
    <m/>
    <n v="1"/>
  </r>
  <r>
    <s v="H"/>
    <n v="2522"/>
    <s v="חָלַשׁ"/>
    <s v="chalash (khaw-lash') v._x000a_1. to prostrate_x000a_2. (by implication) to overthrow, decay_x000a_[a primitive root]_x000a_KJV: discomfit, waste away, weaken. "/>
    <n v="3"/>
    <x v="4356"/>
    <s v="חלשׁ"/>
    <m/>
    <m/>
    <m/>
    <m/>
    <m/>
    <m/>
    <m/>
    <m/>
    <s v="verb-stem"/>
    <m/>
    <m/>
    <n v="1"/>
  </r>
  <r>
    <s v="H"/>
    <n v="530"/>
    <s v="אֱמוּנָה"/>
    <s v="emuwnah (em-oo-naw'); or (shortened) &gt;emunah {em-oo-naw') n-f._x000a_1. literally firmness_x000a_2. figuratively security_x000a_3. morally fidelity_x000a_[feminine of H529]_x000a_KJV: faith(-ful, -ly, -ness, (man)), set office, stability, steady, truly, truth, verily. _x000a_Root(s): H529 "/>
    <n v="49"/>
    <x v="4357"/>
    <m/>
    <m/>
    <m/>
    <n v="529"/>
    <s v="אמון"/>
    <m/>
    <m/>
    <m/>
    <m/>
    <s v="noun fem"/>
    <m/>
    <m/>
    <n v="0"/>
  </r>
  <r>
    <s v="H"/>
    <n v="2354"/>
    <s v="חוּר"/>
    <s v="Chuwr (khoor) n/p._x000a_1. Chur, the name of four Israelites and one Midianite_x000a_[the same as H2353 or H2352]_x000a_KJV: Hur. _x000a_Root(s): H2353, H2352 "/>
    <n v="15"/>
    <x v="4358"/>
    <m/>
    <m/>
    <m/>
    <n v="2353"/>
    <s v="חור"/>
    <n v="2352"/>
    <s v="חור חור"/>
    <m/>
    <m/>
    <s v="name"/>
    <m/>
    <m/>
    <n v="0"/>
  </r>
  <r>
    <s v="H"/>
    <n v="3091"/>
    <s v="יְהוֹשׁוַּע יְהוֹשׁוַּע"/>
    <s v="Yhowshuwa` (yeh-ho-shoo'-ah) (or Yhowshua {yeh-ho-shoo'-ah}) n/p._x000a_1. Jehovah-saved_x000a_2. Jehoshua (i.e. Joshua), the Jewish leader_x000a_[from H3068 and H3467]_x000a_KJV: Jehoshua, Jehoshuah, Joshua. _x000a_Root(s): H3068, H3467 _x000a_Compare: H1954, H3442 "/>
    <n v="218"/>
    <x v="4359"/>
    <s v="ישׁע"/>
    <m/>
    <m/>
    <n v="3068"/>
    <s v="יהווה"/>
    <n v="3467"/>
    <s v="ישׁע"/>
    <m/>
    <m/>
    <s v="name"/>
    <m/>
    <m/>
    <n v="1"/>
  </r>
  <r>
    <s v="H"/>
    <n v="4532"/>
    <s v="מַסָּה"/>
    <s v="Maccah (mas-saw') n/l._x000a_1. Massah, a place in the Desert_x000a_[the same as H4531]_x000a_KJV: Massah. _x000a_Root(s): H4531 "/>
    <n v="4"/>
    <x v="4360"/>
    <m/>
    <m/>
    <m/>
    <n v="4531"/>
    <s v="מסה"/>
    <m/>
    <m/>
    <m/>
    <m/>
    <s v="Name/l."/>
    <m/>
    <m/>
    <n v="0"/>
  </r>
  <r>
    <s v="H"/>
    <n v="4809"/>
    <s v="מְרִיבָּה"/>
    <s v="Mriybah (mer-ee-baw') n/l._x000a_1. Meribah, the name of two places in the Desert_x000a_[the same as H4808]_x000a_KJV: Meribah. _x000a_Root(s): H4808 "/>
    <n v="6"/>
    <x v="4360"/>
    <m/>
    <m/>
    <m/>
    <n v="4808"/>
    <s v="מריבה"/>
    <m/>
    <m/>
    <m/>
    <m/>
    <s v="Name/l."/>
    <m/>
    <m/>
    <n v="0"/>
  </r>
  <r>
    <s v="H"/>
    <n v="6697"/>
    <s v="צּוּר צּוּר"/>
    <s v="tsuwr (tsoor) (or tsur {tsoor}) n-m._x000a_1. (properly) a cliff (or sharp rock, as compressed)_x000a_2. (generally) a rock or boulder_x000a_3. (figuratively) a refuge_x000a_4. (also) an edge (as precipitous)_x000a_[from H6696]_x000a_KJV: edge, X (mighty) God (one), rock, X sharp, stone, X strength, X strong. See also H1049. _x000a_Root(s): H6696 _x000a_See also: H1049 "/>
    <n v="78"/>
    <x v="4361"/>
    <s v="צור"/>
    <m/>
    <m/>
    <n v="6696"/>
    <s v="צור"/>
    <m/>
    <m/>
    <m/>
    <m/>
    <s v="noun masc"/>
    <m/>
    <m/>
    <n v="1"/>
  </r>
  <r>
    <s v="H"/>
    <n v="6770"/>
    <s v="צָּמֵא"/>
    <s v="tsame' (tsaw-may') v._x000a_1. to thirst (literally or figuratively)_x000a_[a primitive root]_x000a_KJV: (be a-, suffer) thirst(-y). "/>
    <n v="10"/>
    <x v="4362"/>
    <s v="צמא"/>
    <m/>
    <m/>
    <m/>
    <m/>
    <m/>
    <m/>
    <m/>
    <m/>
    <s v="verb-stem"/>
    <m/>
    <m/>
    <n v="1"/>
  </r>
  <r>
    <s v="H"/>
    <n v="6772"/>
    <s v="צָּמָא"/>
    <s v="tsama' (tsaw-maw') n-m._x000a_1. thirst (literally or figuratively)_x000a_[from H6770]_x000a_KJV: thirst(-y). _x000a_Root(s): H6770 "/>
    <n v="17"/>
    <x v="4362"/>
    <s v="צמא"/>
    <m/>
    <m/>
    <n v="6770"/>
    <s v="צמא"/>
    <m/>
    <m/>
    <m/>
    <m/>
    <s v="noun masc"/>
    <m/>
    <m/>
    <n v="1"/>
  </r>
  <r>
    <s v="H"/>
    <n v="7508"/>
    <s v="רְפִידִּים"/>
    <s v="Rphiydiym (ref-ee-deem') n/p._x000a_1. ballusters_x000a_2. Rephidim, a place in the Desert_x000a_[plural of the masculine of the same as H7507]_x000a_KJV: Rephidim. _x000a_Root(s): H7507 "/>
    <n v="5"/>
    <x v="4363"/>
    <m/>
    <m/>
    <m/>
    <n v="7507"/>
    <s v="רפידה"/>
    <m/>
    <m/>
    <m/>
    <m/>
    <s v="name"/>
    <m/>
    <m/>
    <n v="0"/>
  </r>
  <r>
    <s v="H"/>
    <n v="374"/>
    <s v="אֵיפָה אֵפָה"/>
    <s v="eyphah (ay-faw') (or (shortened) ephah {ay-faw'}) n-f._x000a_1. an ephah or measure for grain_x000a_2. (hence) a measure in general_x000a_[of Egyptian derivation]_x000a_KJV: ephah, (divers) measure(-s). "/>
    <n v="40"/>
    <x v="4364"/>
    <m/>
    <m/>
    <m/>
    <m/>
    <m/>
    <m/>
    <m/>
    <m/>
    <m/>
    <s v="noun fem"/>
    <m/>
    <m/>
    <n v="0"/>
  </r>
  <r>
    <s v="H"/>
    <n v="5715"/>
    <s v="עֵדוּת"/>
    <s v="`eduwth (ay-dooth') n-f._x000a_1. testimony_x000a_[feminine of H5707]_x000a_KJV: testimony, witness. _x000a_Root(s): H5707 "/>
    <n v="59"/>
    <x v="4365"/>
    <s v="עוד"/>
    <m/>
    <m/>
    <n v="5707"/>
    <s v="עד"/>
    <m/>
    <m/>
    <m/>
    <m/>
    <s v="noun fem"/>
    <m/>
    <m/>
    <n v="1"/>
  </r>
  <r>
    <s v="H"/>
    <n v="6803"/>
    <s v="צִּנצֶּנֶת"/>
    <s v="tsintseneth (tsin-tseh'-neth) n-f._x000a_1. a vase (probably a vial tapering at the top)_x000a_[from the same as H6791]_x000a_KJV: pot. _x000a_Root(s): H6791 "/>
    <n v="1"/>
    <x v="4366"/>
    <m/>
    <m/>
    <m/>
    <n v="6791"/>
    <s v="צן"/>
    <m/>
    <m/>
    <m/>
    <m/>
    <s v="noun fem"/>
    <m/>
    <m/>
    <n v="0"/>
  </r>
  <r>
    <s v="H"/>
    <n v="1407"/>
    <s v="גַּד"/>
    <s v="gad (gad) n-m._x000a_1. coriander seed (from its furrows)_x000a_[from H1413 (in the sense of cutting)]_x000a_KJV: coriander. _x000a_Root(s): H1413 "/>
    <n v="2"/>
    <x v="4367"/>
    <s v="גדד"/>
    <m/>
    <m/>
    <n v="1413"/>
    <s v="גדד"/>
    <m/>
    <m/>
    <m/>
    <m/>
    <s v="noun masc"/>
    <m/>
    <m/>
    <n v="1"/>
  </r>
  <r>
    <s v="H"/>
    <n v="2940"/>
    <s v="טַּעַם"/>
    <s v="ta`am (tah'-am) n-m._x000a_1. (properly) a taste, i.e. (figuratively) perception_x000a_2. (by implication) intelligence_x000a_3. (transitively) a mandate_x000a_[from H2938]_x000a_KJV: advice, behaviour, decree, discretion, judgment, reason, taste, understanding. _x000a_Root(s): H2938 "/>
    <n v="13"/>
    <x v="4367"/>
    <s v="טעם"/>
    <m/>
    <m/>
    <n v="2938"/>
    <s v="טעם"/>
    <m/>
    <m/>
    <m/>
    <m/>
    <s v="noun masc"/>
    <m/>
    <m/>
    <n v="1"/>
  </r>
  <r>
    <s v="H"/>
    <n v="6838"/>
    <s v="צַּפִּיחִת"/>
    <s v="tsappiychith (tsap-pee-kheeth') n-f._x000a_1. a flat thin cake_x000a_[from the same as H6835]_x000a_KJV: wafer. _x000a_Root(s): H6835 "/>
    <n v="1"/>
    <x v="4367"/>
    <m/>
    <m/>
    <m/>
    <n v="6835"/>
    <s v="צפחת"/>
    <m/>
    <m/>
    <m/>
    <m/>
    <s v="noun fem"/>
    <m/>
    <m/>
    <n v="0"/>
  </r>
  <r>
    <s v="H"/>
    <n v="7415"/>
    <s v="רִמָּה"/>
    <s v="rimmah (rim-maw') n-f._x000a_1. a maggot (as rapidly bred), literally or figuratively_x000a_[from H7426 in the sense of breading]_x000a_KJV: worm. _x000a_Root(s): H7426 _x000a_Compare: H7311 "/>
    <n v="7"/>
    <x v="4368"/>
    <s v="רום"/>
    <m/>
    <m/>
    <n v="7426"/>
    <s v="רמם"/>
    <m/>
    <m/>
    <m/>
    <m/>
    <s v="noun fem"/>
    <m/>
    <m/>
    <n v="1"/>
  </r>
  <r>
    <s v="H"/>
    <n v="7677"/>
    <s v="שַׁבָּתוֹן"/>
    <s v="shabbathown (shab-baw-thone') n-m._x000a_1. a sabbatism or special holiday_x000a_[from H7676]_x000a_KJV: rest, sabbath. _x000a_Root(s): H7676 "/>
    <n v="11"/>
    <x v="4369"/>
    <m/>
    <m/>
    <m/>
    <n v="7676"/>
    <s v="שׁבת"/>
    <m/>
    <m/>
    <m/>
    <m/>
    <s v="noun masc"/>
    <m/>
    <m/>
    <n v="0"/>
  </r>
  <r>
    <s v="H"/>
    <n v="7676"/>
    <s v="שַׁבָּת"/>
    <s v="shabbath (shab-bawth') n-e._x000a_1. intermission, i.e (specifically) the Sabbath_x000a_[intensive from H7673]_x000a_KJV: (+ every) sabbath. _x000a_Root(s): H7673 "/>
    <n v="111"/>
    <x v="4369"/>
    <s v="שׁבת"/>
    <m/>
    <m/>
    <n v="7673"/>
    <s v="שׁבת"/>
    <m/>
    <m/>
    <m/>
    <m/>
    <s v="n-e."/>
    <m/>
    <m/>
    <n v="1"/>
  </r>
  <r>
    <s v="H"/>
    <n v="2552"/>
    <s v="חָמַם"/>
    <s v="chamam (khaw-mam') v._x000a_1. to be hot (literally or figuratively)_x000a_[a primitive root]_x000a_KJV: enflame self, get (have) heat, be (wax) hot, (be, wax) warm (self, at). "/>
    <n v="13"/>
    <x v="4370"/>
    <s v="חמם"/>
    <m/>
    <m/>
    <m/>
    <m/>
    <m/>
    <m/>
    <m/>
    <m/>
    <s v="verb-stem"/>
    <m/>
    <m/>
    <n v="1"/>
  </r>
  <r>
    <s v="H"/>
    <n v="4549"/>
    <s v="מָסַס"/>
    <s v="macac (maw-sas') v._x000a_1. to liquefy_x000a_2. (figuratively) to waste (with disease), to faint (with fatigue, fear or grief)_x000a_[a primitive root]_x000a_KJV: discourage, faint, be loosed, melt (away), refuse, X utterly. "/>
    <n v="21"/>
    <x v="4370"/>
    <s v="מסס"/>
    <m/>
    <m/>
    <m/>
    <m/>
    <m/>
    <m/>
    <m/>
    <m/>
    <s v="verb"/>
    <m/>
    <m/>
    <n v="1"/>
  </r>
  <r>
    <s v="H"/>
    <n v="8438"/>
    <s v="תּוֹלָע תּוֹלֵעָה תּוֹלַעַת תּוֹלַעַת"/>
    <s v="towla` (to-law') (and (feminine) towleoah {to-lay-aw'} or towla ath {to-lah'-ath}; or tolaiath {to-lah'-ath};) n-m._x000a_1. a maggot (as voracious)_x000a_2. specifically (often with ellipsis of H8144) the crimson-grub, but used only (in this connection) of the color from it, and cloths dyed therewith_x000a_[from H3216]_x000a_KJV: crimson, scarlet, worm. _x000a_Root(s): H3216 _x000a_See also: H8144 "/>
    <n v="43"/>
    <x v="4371"/>
    <s v="ילע"/>
    <m/>
    <m/>
    <n v="3216"/>
    <s v="ילע"/>
    <m/>
    <m/>
    <m/>
    <m/>
    <s v="noun masc"/>
    <m/>
    <m/>
    <n v="1"/>
  </r>
  <r>
    <s v="H"/>
    <n v="4058"/>
    <s v="מָדַד"/>
    <s v="madad (maw-dad') v._x000a_1. (by implication) to measure (as if by stretching a line)_x000a_2. (figuratively) to be extended_x000a_[a primitive root]_x000a_KJV: measure, mete, stretch self. "/>
    <n v="52"/>
    <x v="4372"/>
    <s v="מדד"/>
    <m/>
    <m/>
    <m/>
    <m/>
    <m/>
    <m/>
    <m/>
    <m/>
    <s v="verb"/>
    <m/>
    <m/>
    <n v="1"/>
  </r>
  <r>
    <s v="H"/>
    <n v="5736"/>
    <s v="עָדַף"/>
    <s v="`adaph (aw-daf') v._x000a_1. to be (causatively, have) redundant_x000a_[a primitive root]_x000a_KJV: be more, odd number, be (have) over (and above), overplus, remain. "/>
    <n v="9"/>
    <x v="4372"/>
    <s v="עדף"/>
    <m/>
    <m/>
    <m/>
    <m/>
    <m/>
    <m/>
    <m/>
    <m/>
    <s v="verb-stem"/>
    <m/>
    <m/>
    <n v="1"/>
  </r>
  <r>
    <s v="H"/>
    <n v="1538"/>
    <s v="גּוּלגּוֹלֶת"/>
    <s v="gulgoleth (gul-go'-leth) n-f._x000a_1. a skull (as round)_x000a_2. (by implication) a head (in enumeration of persons)_x000a_[by reduplication from H1556]_x000a_KJV: head, every man, poll, skull. _x000a_Root(s): H1556 "/>
    <n v="12"/>
    <x v="4373"/>
    <s v="גלל"/>
    <m/>
    <m/>
    <n v="1556"/>
    <s v="גלל"/>
    <m/>
    <m/>
    <m/>
    <m/>
    <s v="noun fem"/>
    <m/>
    <m/>
    <n v="1"/>
  </r>
  <r>
    <s v="H"/>
    <n v="6016"/>
    <s v="עוֹמֶר"/>
    <s v="`omer (o'-mer) n-m._x000a_1. (properly) a heap, i.e. a sheaf_x000a_2. also an omer, as a dry measure_x000a_[from H6014]_x000a_KJV: omer, sheaf. _x000a_Root(s): H6014 "/>
    <n v="14"/>
    <x v="4373"/>
    <s v="עמר"/>
    <m/>
    <m/>
    <n v="6014"/>
    <s v="עמר"/>
    <m/>
    <m/>
    <m/>
    <m/>
    <s v="noun masc"/>
    <m/>
    <m/>
    <n v="1"/>
  </r>
  <r>
    <s v="H"/>
    <n v="4478"/>
    <s v="מָן"/>
    <s v="man (mawn) n-m._x000a_1. (literally) a whatness (so to speak), i.e. manna (so called from the question about it)_x000a_[from H4100]_x000a_KJV: manna. _x000a_Root(s): H4100 "/>
    <n v="14"/>
    <x v="4374"/>
    <m/>
    <m/>
    <m/>
    <n v="4100"/>
    <s v="מה מה מ מ מה"/>
    <m/>
    <m/>
    <m/>
    <m/>
    <s v="noun masc"/>
    <m/>
    <m/>
    <n v="0"/>
  </r>
  <r>
    <s v="H"/>
    <n v="2636"/>
    <s v="חַספַּס"/>
    <s v="chacpac (khas-pas') v._x000a_1. a shred or scale_x000a_[reduplicated from an unused root meaning apparently to peel]_x000a_KJV: round thing. "/>
    <n v="1"/>
    <x v="4375"/>
    <s v="חספס"/>
    <m/>
    <m/>
    <m/>
    <m/>
    <m/>
    <m/>
    <m/>
    <m/>
    <s v="verb-stem"/>
    <m/>
    <m/>
    <n v="1"/>
  </r>
  <r>
    <s v="H"/>
    <n v="3713"/>
    <s v="כְּפוֹר"/>
    <s v="kphowr (kef-ore') n-m._x000a_1. (properly) a cover_x000a_2. (by implication) a tankard (or covered goblet)_x000a_3. also white frost (as covering the ground)_x000a_[from H3722]_x000a_KJV: bason, hoar(-y) frost. _x000a_Root(s): H3722 "/>
    <n v="12"/>
    <x v="4375"/>
    <s v="כפר"/>
    <m/>
    <m/>
    <n v="3722"/>
    <s v="כפר"/>
    <m/>
    <m/>
    <m/>
    <m/>
    <s v="noun masc"/>
    <m/>
    <m/>
    <n v="1"/>
  </r>
  <r>
    <s v="H"/>
    <n v="7902"/>
    <s v="שְׁכָבָה"/>
    <s v="shkabah (shek-aw-baw') n-f._x000a_1. a lying down (of dew, or for the sexual act)_x000a_[from H7901]_x000a_KJV: X carnally, copulation, X lay, seed. _x000a_Root(s): H7901 "/>
    <n v="10"/>
    <x v="4376"/>
    <s v="שׁכב"/>
    <m/>
    <m/>
    <n v="7901"/>
    <s v="שׁכב"/>
    <m/>
    <m/>
    <m/>
    <m/>
    <s v="noun fem"/>
    <m/>
    <m/>
    <n v="1"/>
  </r>
  <r>
    <s v="H"/>
    <n v="7958"/>
    <s v="שְׂלָו שְׂלָיו"/>
    <s v="slav (sel-awv') (or slayv {sel-awv'}) n-f._x000a_1. the quail collectively (as slow in flight from its weight)_x000a_[by orthographical variation from H7951 through the idea of sluggishness]_x000a_KJV: quails. "/>
    <n v="4"/>
    <x v="4376"/>
    <s v="שׁלה שׁלו"/>
    <m/>
    <m/>
    <m/>
    <m/>
    <m/>
    <m/>
    <m/>
    <m/>
    <s v="noun fem"/>
    <m/>
    <m/>
    <n v="1"/>
  </r>
  <r>
    <s v="H"/>
    <n v="7646"/>
    <s v="שָׂבַע שָׂבֵַע"/>
    <s v="saba` (saw-bah') (or sabeay {saw-bay'-ah}) v._x000a_1. to sate, i.e. fill to satisfaction (literally or figuratively)_x000a_[a primitive root]_x000a_KJV: have enough, fill (full, self, with), be (to the) full (of), have plenty of, be satiate, satisfy (with), suffice, be weary of. "/>
    <n v="99"/>
    <x v="4377"/>
    <s v="שׂבע "/>
    <m/>
    <m/>
    <m/>
    <m/>
    <m/>
    <m/>
    <m/>
    <m/>
    <s v="verb"/>
    <m/>
    <m/>
    <n v="1"/>
  </r>
  <r>
    <s v="H"/>
    <n v="8519"/>
    <s v="תְּלוּנָה תְּלוּנָּה"/>
    <s v="tluwnah (tel-oo-naw') (or tlunnah {tel-oon-naw'}) n-f._x000a_1. a grumbling_x000a_[from H3885 in the sense of obstinacy]_x000a_KJV: murmuring. _x000a_Root(s): H3885 "/>
    <n v="9"/>
    <x v="4378"/>
    <s v="לון לין"/>
    <m/>
    <m/>
    <n v="3885"/>
    <s v="לון לין"/>
    <m/>
    <m/>
    <m/>
    <m/>
    <s v="noun fem"/>
    <m/>
    <m/>
    <n v="1"/>
  </r>
  <r>
    <s v="H"/>
    <n v="5518"/>
    <s v="סִיר סִירָה סִרָה"/>
    <s v="ciyr (seer) (or (feminine) ciyrah {see-raw'} or cirah (Jeremiah 52) n-m._x000a_1. a pot_x000a_2. (also) a thorn (as springing up rapidly)_x000a_3. (by implication) a hook_x000a_[from a primitive root meaning to boil up]_x000a_KJV: caldron, fishhook, pan, ((wash-))pot, thorn. "/>
    <n v="34"/>
    <x v="4379"/>
    <m/>
    <m/>
    <m/>
    <m/>
    <m/>
    <m/>
    <m/>
    <m/>
    <m/>
    <s v="noun masc"/>
    <m/>
    <m/>
    <n v="0"/>
  </r>
  <r>
    <s v="H"/>
    <n v="7648"/>
    <s v="שׂוֹבַע"/>
    <s v="soba` (so'-bah) n-m._x000a_1. satisfaction (of food or (figuratively) joy)_x000a_[from H7646]_x000a_KJV: fill, full(-ness), satisfying, be satisfied. _x000a_Root(s): H7646 "/>
    <n v="8"/>
    <x v="4379"/>
    <s v="שׂבע"/>
    <m/>
    <m/>
    <n v="7646"/>
    <s v="שׂבע שׂבע"/>
    <m/>
    <m/>
    <m/>
    <m/>
    <s v="noun masc"/>
    <m/>
    <m/>
    <n v="1"/>
  </r>
  <r>
    <s v="H"/>
    <n v="5512"/>
    <s v="סִין"/>
    <s v="Ciyn (seen) n/l._x000a_1. Sin the name of an Egyptian town and (probably) desert adjoining_x000a_[of uncertain derivation]_x000a_KJV: Sin. "/>
    <n v="6"/>
    <x v="4380"/>
    <m/>
    <m/>
    <m/>
    <m/>
    <m/>
    <m/>
    <m/>
    <m/>
    <m/>
    <s v="Name/l."/>
    <m/>
    <m/>
    <n v="1"/>
  </r>
  <r>
    <s v="H"/>
    <n v="5514"/>
    <s v="סִינַי"/>
    <s v="Ciynay (see-nah'-ee) n/l._x000a_1. Sinai, mountain of Arabia_x000a_[of uncertain derivation]_x000a_KJV: Sinai. "/>
    <n v="35"/>
    <x v="4380"/>
    <m/>
    <m/>
    <m/>
    <m/>
    <m/>
    <m/>
    <m/>
    <m/>
    <m/>
    <s v="Name/l."/>
    <m/>
    <m/>
    <n v="1"/>
  </r>
  <r>
    <s v="H"/>
    <n v="362"/>
    <s v="אֵילִם"/>
    <s v="Eylim (ay-leem') n/l._x000a_1. palm-trees_x000a_2. Elim, a place in the Desert_x000a_[plural of H352]_x000a_KJV: Elim. _x000a_Root(s): H352 "/>
    <n v="6"/>
    <x v="4381"/>
    <s v="אול"/>
    <m/>
    <m/>
    <n v="352"/>
    <s v="איל"/>
    <m/>
    <m/>
    <m/>
    <m/>
    <s v="Name/l."/>
    <m/>
    <m/>
    <n v="1"/>
  </r>
  <r>
    <s v="H"/>
    <n v="8558"/>
    <s v="תָּמָר"/>
    <s v="tamar (taw-mawr') n-m._x000a_1. a palm tree_x000a_[from an unused root meaning to be erect]_x000a_KJV: palm (tree). "/>
    <n v="8"/>
    <x v="4381"/>
    <m/>
    <m/>
    <m/>
    <m/>
    <m/>
    <m/>
    <m/>
    <m/>
    <m/>
    <s v="noun masc"/>
    <m/>
    <m/>
    <n v="0"/>
  </r>
  <r>
    <s v="H"/>
    <n v="3477"/>
    <s v="יָשָׁר"/>
    <s v="yashar (yaw-shawr') adj._x000a_1. straight_x000a_{literally or figuratively}_x000a_[from H3474]_x000a_KJV: convenient, equity, Jasher, just, meet(-est), + pleased well right(-eous), straight, (most) upright(-ly, -ness). _x000a_Root(s): H3474 "/>
    <n v="119"/>
    <x v="4382"/>
    <s v="ישׁר"/>
    <m/>
    <m/>
    <n v="3474"/>
    <s v="ישׁר"/>
    <m/>
    <m/>
    <m/>
    <m/>
    <s v="adjective"/>
    <m/>
    <m/>
    <n v="1"/>
  </r>
  <r>
    <s v="H"/>
    <n v="4245"/>
    <s v="מַחֲלֶה מַחֲלָה"/>
    <s v="machaleh (makh-al-eh') (or (feminine) machalah {makk-al-aw'}) n-m._x000a_1. sickness_x000a_[from H2470]_x000a_KJV: disease, infirmity, sickness. _x000a_Root(s): H2470 "/>
    <n v="6"/>
    <x v="4382"/>
    <s v="חלה"/>
    <m/>
    <m/>
    <n v="2470"/>
    <s v="חלה"/>
    <m/>
    <m/>
    <m/>
    <m/>
    <s v="noun masc"/>
    <m/>
    <m/>
    <n v="1"/>
  </r>
  <r>
    <s v="H"/>
    <n v="4985"/>
    <s v="מָתַק"/>
    <s v="mathaq (maw-thak') v._x000a_1. to suck_x000a_2. (by implication) to relish_x000a_3. (intransitively) to be sweet_x000a_[a primitive root]_x000a_KJV: be (made, X take) sweet. "/>
    <n v="5"/>
    <x v="4383"/>
    <s v="מתק"/>
    <m/>
    <m/>
    <m/>
    <m/>
    <m/>
    <m/>
    <m/>
    <m/>
    <s v="verb"/>
    <m/>
    <m/>
    <n v="1"/>
  </r>
  <r>
    <s v="H"/>
    <n v="4785"/>
    <s v="מָרָה"/>
    <s v="Marah (maw-raw') n/p._x000a_1. bitter_x000a_2. Marah, a place in the Desert_x000a_[the same as H4751 feminine]_x000a_KJV: Marah. _x000a_Root(s): H4751 "/>
    <n v="5"/>
    <x v="4384"/>
    <m/>
    <m/>
    <m/>
    <n v="4751"/>
    <s v="מר מרה"/>
    <m/>
    <m/>
    <m/>
    <m/>
    <s v="name"/>
    <m/>
    <m/>
    <n v="0"/>
  </r>
  <r>
    <s v="H"/>
    <n v="4246"/>
    <s v="מְחוֹלָה"/>
    <s v="mchowlah (mek-o-law') n-f._x000a_1. a dance_x000a_[feminine of H4284]_x000a_KJV: company, dances(-cing). _x000a_Root(s): H4284 "/>
    <n v="8"/>
    <x v="4385"/>
    <m/>
    <m/>
    <m/>
    <n v="4284"/>
    <s v="מחשׁבה מחשׁבת"/>
    <m/>
    <m/>
    <m/>
    <m/>
    <s v="noun fem"/>
    <m/>
    <m/>
    <n v="0"/>
  </r>
  <r>
    <s v="H"/>
    <n v="4813"/>
    <s v="מִריָם"/>
    <s v="Miryam (meer-yawm') n/p._x000a_1. rebelliously_x000a_2. Mirjam, the name of two Israelitesses_x000a_[from H4805]_x000a_KJV: Miriam. _x000a_Root(s): H4805 "/>
    <n v="15"/>
    <x v="4385"/>
    <m/>
    <m/>
    <m/>
    <n v="4805"/>
    <s v="מרי"/>
    <m/>
    <m/>
    <m/>
    <m/>
    <s v="name"/>
    <m/>
    <m/>
    <n v="0"/>
  </r>
  <r>
    <s v="H"/>
    <n v="5031"/>
    <s v="נְבִיאָה"/>
    <s v="nbiy'ah (neb-ee-yaw') n-f._x000a_1. a prophetess_x000a_2. (generally) inspired woman_x000a_3. (by implication) a poetess_x000a_4. (by association) a prophet's wife_x000a_[feminine of H5030]_x000a_KJV: prophetess. _x000a_Root(s): H5030 "/>
    <n v="6"/>
    <x v="4385"/>
    <m/>
    <m/>
    <m/>
    <n v="5030"/>
    <s v="נביא"/>
    <m/>
    <m/>
    <m/>
    <m/>
    <s v="noun fem"/>
    <m/>
    <m/>
    <n v="0"/>
  </r>
  <r>
    <s v="H"/>
    <n v="5703"/>
    <s v="עַד"/>
    <s v="`ad (ad) n-m._x000a_1. (properly) a (peremptory) terminus_x000a_2. (by implication) duration, in the sense of advance or perpetuity (substantially as a noun, either with or without a preposition)_x000a_[from H5710]_x000a_KJV: eternity, ever(- lasting, -more), old, perpetually, + world without end. _x000a_Root(s): H5710 "/>
    <n v="51"/>
    <x v="4386"/>
    <s v="עדה"/>
    <m/>
    <m/>
    <n v="5710"/>
    <s v="עדה"/>
    <m/>
    <m/>
    <m/>
    <m/>
    <s v="noun masc"/>
    <m/>
    <m/>
    <n v="1"/>
  </r>
  <r>
    <s v="H"/>
    <n v="4349"/>
    <s v="מָכוֹן"/>
    <s v="makown (maw-kone') n-m._x000a_1. (properly) a fixture, i.e. a basis_x000a_2. (generally) a place_x000a_3. (especially) an abode_x000a_[from H3559]_x000a_KJV: foundation, habitation, (dwelling-, settled) place. _x000a_Root(s): H3559 "/>
    <n v="17"/>
    <x v="4387"/>
    <s v="כון"/>
    <m/>
    <m/>
    <n v="3559"/>
    <s v="כון"/>
    <m/>
    <m/>
    <m/>
    <m/>
    <s v="noun masc"/>
    <m/>
    <m/>
    <n v="1"/>
  </r>
  <r>
    <s v="H"/>
    <n v="4720"/>
    <s v="מִקדָּשׁ מִקְּדָשׁ"/>
    <s v="miqdash (mik-dawsh') (or miqqdash (Exod. 15) n-m._x000a_1. a consecrated thing or place, especially, a palace, sanctuary (whether of Jehovah or of idols) or asylum_x000a_[from H6942]_x000a_KJV: chapel, hallowed part, holy place, sanctuary. _x000a_Root(s): H6942 "/>
    <n v="74"/>
    <x v="4387"/>
    <s v="קדשׁ"/>
    <m/>
    <m/>
    <n v="6942"/>
    <s v="קדשׁ"/>
    <m/>
    <m/>
    <m/>
    <m/>
    <s v="noun masc"/>
    <m/>
    <m/>
    <n v="1"/>
  </r>
  <r>
    <s v="H"/>
    <n v="6466"/>
    <s v="פָּעַל"/>
    <s v="pa`al (paw-al') v._x000a_1. to do or make (systematically and habitually), especially to practise_x000a_[a primitive root]_x000a_KJV: commit, (evil-) do(-er), make(-r), ordain, work(-er). "/>
    <n v="56"/>
    <x v="4387"/>
    <s v="פעל"/>
    <m/>
    <m/>
    <m/>
    <m/>
    <m/>
    <m/>
    <m/>
    <m/>
    <s v="verb"/>
    <m/>
    <m/>
    <n v="1"/>
  </r>
  <r>
    <s v="H"/>
    <n v="1826"/>
    <s v="דָּמַם"/>
    <s v="damam (daw-man') v._x000a_1. to be dumb_x000a_2. (by implication) to be astonished, to stop_x000a_3. (also) to perish_x000a_[a prim root]_x000a_KJV: cease, be cut down (off), forbear, hold peace, quiet self, rest, be silent, keep (put to) silence, be (stand) still, tarry, wait. _x000a_Compare: H1724, H1820 "/>
    <n v="30"/>
    <x v="4388"/>
    <s v="דמם"/>
    <m/>
    <m/>
    <m/>
    <m/>
    <m/>
    <m/>
    <m/>
    <m/>
    <s v="verb"/>
    <m/>
    <m/>
    <n v="1"/>
  </r>
  <r>
    <s v="H"/>
    <n v="4127"/>
    <s v="מוּג"/>
    <s v="muwg (moog) v._x000a_1. to melt, i.e. literally (to soften, flow down, disappear), or figuratively (to fear, faint)_x000a_[a primitive root]_x000a_KJV: consume, dissolve, (be) faint(-hearted), melt (away), make soft. "/>
    <n v="17"/>
    <x v="4389"/>
    <s v="מוג"/>
    <m/>
    <m/>
    <m/>
    <m/>
    <m/>
    <m/>
    <m/>
    <m/>
    <s v="verb"/>
    <m/>
    <m/>
    <n v="1"/>
  </r>
  <r>
    <s v="H"/>
    <n v="7461"/>
    <s v="רַעַד רֶעָדָה"/>
    <s v="ra`ad (rah'-ad) (or (feminine) radah {reh-aw-daw'}) n-e._x000a_1. a shudder_x000a_[from H7460]_x000a_KJV: trembling. _x000a_Root(s): H7460 "/>
    <n v="6"/>
    <x v="4389"/>
    <s v="רעד"/>
    <m/>
    <m/>
    <n v="7460"/>
    <s v="רעד"/>
    <m/>
    <m/>
    <m/>
    <m/>
    <s v="n-e."/>
    <m/>
    <m/>
    <n v="1"/>
  </r>
  <r>
    <s v="H"/>
    <n v="2427"/>
    <s v="חִיל חִילָה"/>
    <s v="chiyl (kheel) (and (feminine) chiylah {khee-law'}) n-m._x000a_1. a throe (expectant of childbirth)_x000a_[from H2342]_x000a_KJV: pain, pang, sorrow. _x000a_Root(s): H2342 "/>
    <n v="7"/>
    <x v="4390"/>
    <s v="חול חיל"/>
    <m/>
    <m/>
    <n v="2342"/>
    <s v="חול חיל"/>
    <m/>
    <m/>
    <m/>
    <m/>
    <s v="noun masc"/>
    <m/>
    <m/>
    <n v="1"/>
  </r>
  <r>
    <s v="H"/>
    <n v="6429"/>
    <s v="פְּלֶשֶׁת"/>
    <s v="Plesheth (pel-eh'-sheth) n/l._x000a_1. rolling, i.e. migratory_x000a_2. Pelesheth, a region of Syria_x000a_[from H6428]_x000a_KJV: Palestina, Palestine, Philistia, Philistines. _x000a_Root(s): H6428 "/>
    <n v="8"/>
    <x v="4390"/>
    <s v="פלשׁ"/>
    <m/>
    <m/>
    <n v="6428"/>
    <s v="פלשׁ"/>
    <m/>
    <m/>
    <m/>
    <m/>
    <s v="Name/l."/>
    <m/>
    <m/>
    <n v="1"/>
  </r>
  <r>
    <s v="H"/>
    <n v="2098"/>
    <s v="זוּ"/>
    <s v="zuw (zoo) p/d._x000a_1. this or that_x000a_[for H2088]_x000a_KJV: that, this, X wherein, which, whom. _x000a_Root(s): H2088 "/>
    <n v="15"/>
    <x v="4391"/>
    <s v="זה"/>
    <m/>
    <m/>
    <n v="2088"/>
    <s v="זה"/>
    <m/>
    <m/>
    <m/>
    <m/>
    <s v="p/d."/>
    <m/>
    <m/>
    <n v="1"/>
  </r>
  <r>
    <s v="H"/>
    <n v="5116"/>
    <s v="נָוֶה נָוָה"/>
    <s v="naveh (naw-veh') (or (feminine) navah {naw-vaw'}) adj._x000a_1. (adjectively) at home_x000a_2. (by implication of satisfaction) lovely_x000a_3. (as noun) a home, of God (temple), men (residence), flocks (pasture), or wild animals (den)_x000a_[from H5115]_x000a_KJV: comely, dwelling (place), fold, habitation, pleasant place, sheepcote, stable, tarried. _x000a_Root(s): H5115 "/>
    <n v="36"/>
    <x v="4391"/>
    <s v="נוה"/>
    <m/>
    <m/>
    <n v="5115"/>
    <s v="נוה"/>
    <m/>
    <m/>
    <m/>
    <m/>
    <s v="adjective"/>
    <m/>
    <m/>
    <n v="1"/>
  </r>
  <r>
    <s v="H"/>
    <n v="6382"/>
    <s v="פֶּלֶא"/>
    <s v="pele' (peh'-leh) n-m._x000a_1. a miracle_x000a_[from H6381]_x000a_KJV: marvellous thing, wonder(-ful, -fully). _x000a_Root(s): H6381 "/>
    <n v="13"/>
    <x v="4392"/>
    <s v="פלא"/>
    <m/>
    <m/>
    <n v="6381"/>
    <s v="פלא"/>
    <m/>
    <m/>
    <m/>
    <m/>
    <s v="noun masc"/>
    <m/>
    <m/>
    <n v="1"/>
  </r>
  <r>
    <s v="H"/>
    <n v="8416"/>
    <s v="תְּהִלָּה"/>
    <s v="thillah (teh-hil-law') n-f._x000a_1. laudation_x000a_2. (specifically, concretely) a hymn_x000a_[from H1984]_x000a_KJV: praise. _x000a_Root(s): H1984 "/>
    <n v="58"/>
    <x v="4392"/>
    <s v="הלל"/>
    <m/>
    <m/>
    <n v="1984"/>
    <s v="הלל"/>
    <m/>
    <m/>
    <m/>
    <m/>
    <s v="noun fem"/>
    <m/>
    <m/>
    <n v="1"/>
  </r>
  <r>
    <s v="H"/>
    <n v="117"/>
    <s v="אַדִּיר"/>
    <s v="addiyr (ad-deer') adj._x000a_1. wide_x000a_2. (generally) large_x000a_3. (figuratively) powerful_x000a_[from H142]_x000a_KJV: excellent, famous, gallant, glorious, goodly, lordly, mighty(- ier one), noble, principal, worthy. _x000a_Root(s): H142 "/>
    <n v="27"/>
    <x v="4393"/>
    <s v="אדר"/>
    <m/>
    <n v="35"/>
    <n v="142"/>
    <s v="אדר"/>
    <m/>
    <m/>
    <m/>
    <m/>
    <s v="adjective"/>
    <m/>
    <m/>
    <n v="1"/>
  </r>
  <r>
    <s v="H"/>
    <n v="5398"/>
    <s v="נָשַׁף"/>
    <s v="nashaph (naw-shaf') v._x000a_1. to breeze, i.e. blow up fresh (as the wind)_x000a_[a primitive root]_x000a_KJV: blow. "/>
    <n v="2"/>
    <x v="4393"/>
    <s v="נשׁף"/>
    <m/>
    <m/>
    <m/>
    <m/>
    <m/>
    <m/>
    <m/>
    <m/>
    <s v="verb-stem"/>
    <m/>
    <m/>
    <n v="1"/>
  </r>
  <r>
    <s v="H"/>
    <n v="5777"/>
    <s v="עוֹפֶרֶת עוֹפֶרֶת"/>
    <s v="`owphereth (o-feh'-reth) (or mophereth {o-feh'-reth}) n-m._x000a_1. lead (from its dusty color)_x000a_[feminine participle active of H6080]_x000a_KJV: lead. _x000a_Root(s): H6080 "/>
    <n v="9"/>
    <x v="4393"/>
    <s v="עפר"/>
    <m/>
    <m/>
    <n v="6080"/>
    <s v="עפר"/>
    <m/>
    <m/>
    <m/>
    <m/>
    <s v="noun masc"/>
    <m/>
    <m/>
    <n v="1"/>
  </r>
  <r>
    <s v="H"/>
    <n v="6749"/>
    <s v="צָּלַל"/>
    <s v="tsalal (tsaw-lal') v._x000a_1. (properly) to tumble down, i.e. settle by a waving motion_x000a_[a primitive root]_x000a_KJV: sink. _x000a_Compare: H6750, H6751 "/>
    <n v="1"/>
    <x v="4393"/>
    <s v="צלל"/>
    <m/>
    <m/>
    <m/>
    <m/>
    <m/>
    <m/>
    <m/>
    <m/>
    <s v="verb-stem"/>
    <m/>
    <m/>
    <n v="1"/>
  </r>
  <r>
    <s v="H"/>
    <n v="5067"/>
    <s v="נֵד"/>
    <s v="ned (nade) n-m._x000a_1. a mound, i.e. wave_x000a_[from H5110 in the sense of piling up]_x000a_KJV: heap. _x000a_Root(s): H5110 "/>
    <n v="6"/>
    <x v="4394"/>
    <s v="נוד"/>
    <m/>
    <m/>
    <n v="5110"/>
    <s v="נוד"/>
    <m/>
    <m/>
    <m/>
    <m/>
    <s v="noun masc"/>
    <m/>
    <m/>
    <n v="1"/>
  </r>
  <r>
    <s v="H"/>
    <n v="5140"/>
    <s v="נָזַל"/>
    <s v="nazal (naw-zal') v._x000a_1. to drip, or shed by trickling_x000a_[a primitive root]_x000a_KJV: distil, drop, flood, (cause to) flow(-ing), gush out, melt, pour (down), running water, stream. "/>
    <n v="16"/>
    <x v="4394"/>
    <s v="נזל"/>
    <m/>
    <m/>
    <m/>
    <m/>
    <m/>
    <m/>
    <m/>
    <m/>
    <s v="verb"/>
    <m/>
    <m/>
    <n v="1"/>
  </r>
  <r>
    <s v="H"/>
    <n v="6192"/>
    <s v="עָרַם"/>
    <s v="`aram (aw-ram') v._x000a_1. to pile up_x000a_[a primitive root]_x000a_KJV: gather together. "/>
    <n v="1"/>
    <x v="4394"/>
    <s v="ערם"/>
    <m/>
    <m/>
    <m/>
    <m/>
    <m/>
    <m/>
    <m/>
    <m/>
    <s v="verb-stem"/>
    <m/>
    <m/>
    <n v="1"/>
  </r>
  <r>
    <s v="H"/>
    <n v="7087"/>
    <s v="קָפָא"/>
    <s v="qapha' (kaw-faw') n-m._x000a_1. to shrink, i.e. thicken (as unracked wine, curdled milk, clouded sky, frozen water)_x000a_[a primitive root]_x000a_KJV: congeal, curdle, dark, settle. "/>
    <n v="5"/>
    <x v="4394"/>
    <m/>
    <m/>
    <m/>
    <m/>
    <m/>
    <m/>
    <m/>
    <m/>
    <m/>
    <s v="noun masc"/>
    <m/>
    <m/>
    <n v="0"/>
  </r>
  <r>
    <s v="H"/>
    <n v="1347"/>
    <s v="גָּאוֹן"/>
    <s v="ga'own (gaw-ohn') n-m._x000a_1. the same as H1346_x000a_[from H1342]_x000a_KJV: arrogancy, excellency(-lent), majesty, pomp, pride, proud, swelling. _x000a_Root(s): H1342 _x000a_See also: H1346 "/>
    <n v="49"/>
    <x v="4395"/>
    <s v="גאה"/>
    <m/>
    <m/>
    <n v="1342"/>
    <s v="גאה"/>
    <m/>
    <m/>
    <m/>
    <m/>
    <s v="noun masc"/>
    <m/>
    <m/>
    <n v="1"/>
  </r>
  <r>
    <s v="H"/>
    <n v="2040"/>
    <s v="הָרַס"/>
    <s v="harac (haw-ras') v._x000a_1. to pull down or in pieces, break, &amp;Š destroy_x000a_[a primitive root]_x000a_KJV: beat down, break (down, through), destroy, overthrow, pluck down, pull down, ruin, throw down, X utterly. "/>
    <n v="43"/>
    <x v="4395"/>
    <s v="הרס"/>
    <m/>
    <m/>
    <m/>
    <m/>
    <m/>
    <m/>
    <m/>
    <m/>
    <s v="verb"/>
    <m/>
    <m/>
    <n v="1"/>
  </r>
  <r>
    <s v="H"/>
    <n v="2740"/>
    <s v="חָרוֹן חָרוֹן"/>
    <s v="charown (khaw-rone') (or (shortened) charon {khaw-rone'}) n-m._x000a_1. a burning of anger_x000a_[from H2734]_x000a_KJV: sore displeasure, fierce(-ness), fury, (fierce) wrath(-ful). _x000a_Root(s): H2734 "/>
    <n v="41"/>
    <x v="4395"/>
    <s v="חרה"/>
    <m/>
    <m/>
    <n v="2734"/>
    <s v="חרה"/>
    <m/>
    <m/>
    <m/>
    <m/>
    <s v="noun masc"/>
    <m/>
    <m/>
    <n v="1"/>
  </r>
  <r>
    <s v="H"/>
    <n v="142"/>
    <s v="אָדַר"/>
    <s v="adar (aw-dar') v._x000a_1. to expand, i.e. be great_x000a_2. (figuratively) magnificent_x000a_[a primitive root]_x000a_KJV: (become) glorious, honourable. "/>
    <n v="3"/>
    <x v="4396"/>
    <s v="אדר"/>
    <m/>
    <n v="35"/>
    <m/>
    <m/>
    <m/>
    <m/>
    <m/>
    <m/>
    <s v="verb-stem"/>
    <m/>
    <m/>
    <n v="1"/>
  </r>
  <r>
    <s v="H"/>
    <n v="7492"/>
    <s v="רָעַץ"/>
    <s v="ra`ats (raw-ats') v._x000a_1. to break in pieces_x000a_2. (figuratively) harass_x000a_[a primitive root]_x000a_KJV: dash in pieces, vex. "/>
    <n v="2"/>
    <x v="4396"/>
    <s v="רעץ"/>
    <m/>
    <m/>
    <m/>
    <m/>
    <m/>
    <m/>
    <m/>
    <m/>
    <s v="verb-stem"/>
    <m/>
    <m/>
    <n v="1"/>
  </r>
  <r>
    <s v="H"/>
    <n v="4688"/>
    <s v="מְצוֹלָה מְצוֹלָה מְצוּלָה מְצוּלָה"/>
    <s v="mtsowlah (mets-o-law') (or mtsolah {mets-o-law'} also mtsuwlah {mets-oo-law'}; or mtsulah {mets-oo-law'};) n-f._x000a_1. a deep place (of water or mud)_x000a_[from the same as H6683]_x000a_KJV: bottom, deep, depth. _x000a_Root(s): H6683 "/>
    <n v="11"/>
    <x v="4397"/>
    <m/>
    <m/>
    <m/>
    <n v="6683"/>
    <s v="צולה"/>
    <m/>
    <m/>
    <m/>
    <m/>
    <s v="noun fem"/>
    <m/>
    <m/>
    <n v="0"/>
  </r>
  <r>
    <s v="H"/>
    <n v="2883"/>
    <s v="טָּבַע"/>
    <s v="taba` (taw-bah') v._x000a_1. to sink_x000a_[a primitive root]_x000a_KJV: drown, fasten, settle, sink. "/>
    <n v="10"/>
    <x v="4398"/>
    <s v="טבע"/>
    <m/>
    <m/>
    <m/>
    <m/>
    <m/>
    <m/>
    <m/>
    <m/>
    <s v="verb-stem"/>
    <m/>
    <m/>
    <n v="1"/>
  </r>
  <r>
    <s v="H"/>
    <n v="2176"/>
    <s v="זִמרָת"/>
    <s v="zimrath (zim-rawth') n-f._x000a_1. instrumental music_x000a_2. (by implication) praise_x000a_[from H2167]_x000a_KJV: song. _x000a_Root(s): H2167 "/>
    <n v="3"/>
    <x v="4399"/>
    <s v="זמר"/>
    <m/>
    <m/>
    <n v="2167"/>
    <s v="זמר"/>
    <m/>
    <m/>
    <m/>
    <m/>
    <s v="noun fem"/>
    <m/>
    <m/>
    <n v="1"/>
  </r>
  <r>
    <s v="H"/>
    <n v="5115"/>
    <s v="נָוָה"/>
    <s v="navah (naw-vaw') v._x000a_1. to rest (as at home)_x000a_2. causatively (through the implied idea of beauty), to celebrate (with praises)_x000a_[a primitive root]_x000a_KJV: keept at home, prepare an habitation. _x000a_Compare: H5116 "/>
    <n v="2"/>
    <x v="4399"/>
    <s v="נוה"/>
    <m/>
    <m/>
    <m/>
    <m/>
    <m/>
    <m/>
    <m/>
    <m/>
    <s v="verb-stem"/>
    <m/>
    <m/>
    <n v="1"/>
  </r>
  <r>
    <s v="H"/>
    <n v="5797"/>
    <s v="עוֹז עוֹז"/>
    <s v="`oz (oze) (or (fully) rowz {oze}) n-m._x000a_1. strength in various applications (force, security, majesty, praise)_x000a_[from H5810]_x000a_KJV: boldness, loud, might, power, strength, strong. _x000a_Root(s): H5810 "/>
    <n v="92"/>
    <x v="4399"/>
    <s v="עזז"/>
    <m/>
    <m/>
    <n v="5810"/>
    <s v="עזז"/>
    <m/>
    <m/>
    <m/>
    <m/>
    <s v="noun masc"/>
    <m/>
    <m/>
    <n v="1"/>
  </r>
  <r>
    <s v="H"/>
    <n v="3050"/>
    <s v="יָהּ"/>
    <s v="Yahh (yaw) n/p._x000a_1. Jah, the sacred name_x000a_[contraction for H3068, and meaning the same]_x000a_KJV: Jah, the Lord, most vehement. _x000a_Root(s): H3068 _x000a_Compare: names, in, &quot;-iah,&quot;, &quot;-, jah.&quot; "/>
    <n v="48"/>
    <x v="4399"/>
    <m/>
    <m/>
    <m/>
    <n v="3068"/>
    <s v="יהווה"/>
    <m/>
    <m/>
    <m/>
    <m/>
    <s v="name"/>
    <m/>
    <m/>
    <n v="0"/>
  </r>
  <r>
    <s v="H"/>
    <n v="1342"/>
    <s v="גָּאָה"/>
    <s v="ga'ah (gaw-aw') v._x000a_1. to mount up_x000a_2. (hence) in general, to rise, (figuratively) be majestic_x000a_[a primitive root]_x000a_KJV: gloriously, grow up, increase, be risen, triumph. "/>
    <n v="7"/>
    <x v="4400"/>
    <s v="גאה"/>
    <m/>
    <m/>
    <m/>
    <m/>
    <m/>
    <m/>
    <m/>
    <m/>
    <s v="verb-stem"/>
    <m/>
    <m/>
    <n v="1"/>
  </r>
  <r>
    <s v="H"/>
    <n v="7891"/>
    <s v="שִׁיר שׁוּר"/>
    <s v="shiyr (sheer) (or (the original form) shuwr (1 Sam. 18) v._x000a_1. to sing_x000a_[a primitive root (identical with H7788 through the idea of strolling minstrelsy)]_x000a_KJV: behold (by mistake for H7789), sing(-er, -ing man, - ing woman). _x000a_Root(s): H7788 _x000a_See also: H7789 "/>
    <n v="87"/>
    <x v="4400"/>
    <s v="שׁיר שׁור"/>
    <m/>
    <m/>
    <n v="7788"/>
    <s v="שׁור"/>
    <m/>
    <m/>
    <m/>
    <m/>
    <s v="verb"/>
    <m/>
    <m/>
    <n v="1"/>
  </r>
  <r>
    <s v="H"/>
    <n v="5287"/>
    <s v="נָעַר"/>
    <s v="na`ar (naw-ar') v._x000a_1. to tumble about_x000a_[a primitive root (probably identical with H5286, through the idea of the rustling of mane, which usually accompanies the lion's roar)]_x000a_KJV: shake (off, out, self), overthrow, toss up and down. _x000a_Root(s): H5286 "/>
    <n v="11"/>
    <x v="4401"/>
    <s v="נער"/>
    <m/>
    <m/>
    <n v="5286"/>
    <s v="נער"/>
    <m/>
    <m/>
    <m/>
    <m/>
    <s v="verb"/>
    <m/>
    <m/>
    <n v="1"/>
  </r>
  <r>
    <s v="H"/>
    <n v="212"/>
    <s v="אוֹפָן אוֹפָן"/>
    <s v="owphan (o-fawn') (or (shortened) pophan {o-fawn'}) n-m._x000a_1. a wheel_x000a_[from an unused root meaning to revolve]_x000a_KJV: wheel. "/>
    <n v="35"/>
    <x v="4402"/>
    <m/>
    <m/>
    <m/>
    <m/>
    <m/>
    <m/>
    <m/>
    <m/>
    <m/>
    <s v="noun masc"/>
    <m/>
    <m/>
    <n v="0"/>
  </r>
  <r>
    <s v="H"/>
    <n v="3517"/>
    <s v="כְּבֵדוּת"/>
    <s v="kbeduth (keb-ay-dooth') n-f._x000a_1. difficulty_x000a_[feminine of H3515]_x000a_KJV: X heavily. _x000a_Root(s): H3515 "/>
    <n v="1"/>
    <x v="4402"/>
    <m/>
    <m/>
    <m/>
    <n v="3515"/>
    <s v="כבד"/>
    <m/>
    <m/>
    <m/>
    <m/>
    <s v="noun fem"/>
    <m/>
    <m/>
    <n v="0"/>
  </r>
  <r>
    <s v="H"/>
    <n v="821"/>
    <s v="אַשׁמוּרָה אַשׁמוּרָה אַשׁמוֹרֶת"/>
    <s v="ashmurah (ash-moo-raw') (or bashmuwrah {ash-moo-raw'}or -ashmoreth {ash-mo'-reth};) n-f._x000a_1. a night watch_x000a_[(feminine) from H8104]_x000a_KJV: watch. _x000a_Root(s): H8104 "/>
    <n v="7"/>
    <x v="4403"/>
    <s v="שׁמר"/>
    <m/>
    <m/>
    <n v="8104"/>
    <s v="שׁמר"/>
    <m/>
    <m/>
    <m/>
    <m/>
    <s v="noun fem"/>
    <m/>
    <m/>
    <n v="1"/>
  </r>
  <r>
    <s v="H"/>
    <n v="2000"/>
    <s v="הָמַם"/>
    <s v="hamam (haw-mam') v._x000a_1. (properly) to put in commotion_x000a_2. (by implication) to disturb, drive, destroy_x000a_[a primitive root]_x000a_KJV: break, consume, crush, destroy, discomfit, trouble, vex. _x000a_Compare: H1949, H1993 "/>
    <n v="16"/>
    <x v="4403"/>
    <s v="המה"/>
    <m/>
    <m/>
    <m/>
    <m/>
    <m/>
    <m/>
    <m/>
    <m/>
    <s v="verb"/>
    <m/>
    <m/>
    <n v="1"/>
  </r>
  <r>
    <s v="H"/>
    <n v="2346"/>
    <s v="חוֹמָה"/>
    <s v="chowmah (kho-maw') n-f._x000a_1. a wall of protection_x000a_[feminine active participle of an unused root apparently meaning to join]_x000a_KJV: wall, walled. "/>
    <n v="133"/>
    <x v="4404"/>
    <m/>
    <m/>
    <m/>
    <m/>
    <m/>
    <m/>
    <m/>
    <m/>
    <m/>
    <s v="noun fem"/>
    <m/>
    <m/>
    <n v="0"/>
  </r>
  <r>
    <s v="H"/>
    <n v="970"/>
    <s v="בָּחוּר בָּחוּר"/>
    <s v="bachuwr (baw-khoor') (or bachur {baw-khoor'}) n-m._x000a_1. (properly) selected_x000a_2. a youth (often collective)_x000a_[participle passive of H977]_x000a_KJV: (choice) young (man), chosen, X hole. _x000a_Root(s): H977 "/>
    <n v="64"/>
    <x v="4405"/>
    <s v="בחר"/>
    <m/>
    <m/>
    <n v="977"/>
    <s v="בחר"/>
    <m/>
    <m/>
    <m/>
    <m/>
    <s v="noun masc"/>
    <m/>
    <m/>
    <n v="1"/>
  </r>
  <r>
    <s v="H"/>
    <n v="7991"/>
    <s v="שָׁלִישׁ שָׁלוֹשׁ שָׁלוֹשׁ"/>
    <s v="shaliysh (shaw-leesh') (or shalowsh ( 1 Chron. 11) n-m._x000a_1. a triple_x000a_2. (as a musical instrument) a triangle, or perhaps three-stringed lute_x000a_3. (as an indefinite, great quantity) a three-fold measure (perhaps a treble ephah)_x000a_4. (as an officer) a general of the third rank (upward, i.e. the highest)_x000a_[from H7969]_x000a_KJV: captain, instrument of musick, (great) lord, (great) measure, prince, three (from the margin). _x000a_Root(s): H7969 "/>
    <n v="20"/>
    <x v="4405"/>
    <s v="שׁלשׁ"/>
    <m/>
    <m/>
    <n v="7969"/>
    <s v="שׁלושׁ שׁלושׁ שׁלושׁה שׁלושׁה"/>
    <m/>
    <m/>
    <m/>
    <m/>
    <s v="noun masc"/>
    <m/>
    <m/>
    <n v="1"/>
  </r>
  <r>
    <s v="H"/>
    <n v="2426"/>
    <s v="חֵיל חֵל"/>
    <s v="cheyl (khale) (or (shortened) chel {khale}) n-m._x000a_1. an army_x000a_2. (by analogy) an intrenchment_x000a_[a collateral form of H2428]_x000a_KJV: army, bulwark, host, + poor, rampart, trench, wall. _x000a_Root(s): H2428 "/>
    <n v="28"/>
    <x v="4406"/>
    <m/>
    <m/>
    <m/>
    <n v="2428"/>
    <s v="חיל"/>
    <m/>
    <m/>
    <m/>
    <m/>
    <s v="noun masc"/>
    <m/>
    <m/>
    <n v="0"/>
  </r>
  <r>
    <s v="H"/>
    <n v="943"/>
    <s v="בּוּך"/>
    <s v="buwk (book) v._x000a_1. to involve (literally or figuratively)_x000a_[a primitive root]_x000a_KJV: be entangled, (perplexed). "/>
    <n v="3"/>
    <x v="4407"/>
    <s v="בוך"/>
    <m/>
    <m/>
    <m/>
    <m/>
    <m/>
    <m/>
    <m/>
    <m/>
    <s v="verb-stem"/>
    <m/>
    <m/>
    <n v="1"/>
  </r>
  <r>
    <s v="H"/>
    <n v="1189"/>
    <s v="בַּעַל צְּפוֹן"/>
    <s v="Ba`al Tsphown (bah'-al tsef-one') n/l._x000a_1. Baal of winter_x000a_2. Baal-Tsephon, a place in Eqypt_x000a_[from H1168 and H6828 (in the sense of cold) (according to others an Egyptian form of Typhon, the destroyer)]_x000a_KJV: Baal-zephon. _x000a_Root(s): H1168, H6828 "/>
    <n v="3"/>
    <x v="4408"/>
    <m/>
    <m/>
    <m/>
    <n v="1168"/>
    <s v="בעל"/>
    <n v="6828"/>
    <s v="צפון צפון"/>
    <m/>
    <m/>
    <s v="Name/l."/>
    <m/>
    <m/>
    <n v="0"/>
  </r>
  <r>
    <s v="H"/>
    <n v="4024"/>
    <s v="מִגדּוֹל מִגדּוֹל"/>
    <s v="Migdowl (mig-dole') (or Migdol {mig-dole'}) n-m._x000a_1. Migdol, a place in Egypt_x000a_[probably of Egyptian origin]_x000a_KJV: Migdol, tower. "/>
    <n v="7"/>
    <x v="4408"/>
    <m/>
    <m/>
    <m/>
    <m/>
    <m/>
    <m/>
    <m/>
    <m/>
    <m/>
    <s v="noun masc"/>
    <m/>
    <m/>
    <n v="0"/>
  </r>
  <r>
    <s v="H"/>
    <n v="5226"/>
    <s v="נֵכַח"/>
    <s v="nekach (nay'-kakh) adj._x000a_1. (properly) the fore part_x000a_2. used adverbially, opposite_x000a_[from an unused root meaning to be straightforward]_x000a_KJV: before, over against. "/>
    <n v="2"/>
    <x v="4408"/>
    <m/>
    <m/>
    <m/>
    <m/>
    <m/>
    <m/>
    <m/>
    <m/>
    <m/>
    <s v="adjective"/>
    <m/>
    <m/>
    <n v="0"/>
  </r>
  <r>
    <s v="H"/>
    <n v="6367"/>
    <s v="פִּי הַחִרוֹת"/>
    <s v="Pi ha-Chiyroth (pee hah-khee-roth') n/l._x000a_1. mouth of the gorges_x000a_2. Pi-ha-Chiroth, a place in Egypt_x000a_[from H6310 and the feminine plural of a noun (from the same root as H2356), with the article interpolated]_x000a_KJV: Pi-hahiroth. (In Numbers 14 _x000a_Root(s): H6310, H2356 "/>
    <n v="4"/>
    <x v="4408"/>
    <m/>
    <m/>
    <m/>
    <n v="6310"/>
    <s v="פה"/>
    <n v="2356"/>
    <s v="חור חור"/>
    <m/>
    <m/>
    <s v="Name/l."/>
    <m/>
    <m/>
    <n v="0"/>
  </r>
  <r>
    <s v="H"/>
    <n v="4185"/>
    <s v="מוּשׁ"/>
    <s v="muwsh (moosh) v._x000a_1. to withdraw (both literally and figuratively, whether intransitive or transitive)_x000a_[a primitive root (perhaps rather the same as H4184 through the idea of receding by contact)]_x000a_KJV: cease, depart, go back, remove, take away. _x000a_Root(s): H4184 "/>
    <n v="21"/>
    <x v="4409"/>
    <s v="מושׁ"/>
    <m/>
    <m/>
    <n v="4184"/>
    <s v="מושׁ"/>
    <m/>
    <m/>
    <m/>
    <m/>
    <s v="verb"/>
    <m/>
    <m/>
    <n v="1"/>
  </r>
  <r>
    <s v="H"/>
    <n v="3119"/>
    <s v="יוֹמָם"/>
    <s v="yowmam (yo-mawm') adv._x000a_1. daily_x000a_[from H3117]_x000a_KJV: daily, (by, in the) day(-time). _x000a_Root(s): H3117 "/>
    <n v="51"/>
    <x v="4410"/>
    <s v="יום"/>
    <m/>
    <m/>
    <n v="3117"/>
    <s v="יום"/>
    <m/>
    <m/>
    <m/>
    <m/>
    <s v="adverb"/>
    <m/>
    <m/>
    <n v="1"/>
  </r>
  <r>
    <s v="H"/>
    <n v="5982"/>
    <s v="עַמּוּד עַמּוּד"/>
    <s v="`ammuwd (am-mood') (or ammud {am-mood'}) n-m._x000a_1. a column (as standing)_x000a_2. also a stand, i.e. platform_x000a_[from H5975]_x000a_KJV: X apiece, pillar. _x000a_Root(s): H5975 "/>
    <n v="112"/>
    <x v="4410"/>
    <s v="עמד"/>
    <m/>
    <m/>
    <n v="5975"/>
    <s v="עמד"/>
    <m/>
    <m/>
    <m/>
    <m/>
    <s v="noun masc"/>
    <m/>
    <m/>
    <n v="1"/>
  </r>
  <r>
    <s v="H"/>
    <n v="864"/>
    <s v="אֵתָם"/>
    <s v="Etham (ay-thawm') n/l._x000a_1. Etham, a place in the Desert_x000a_[of Egyptian derivation]_x000a_KJV: Etham. "/>
    <n v="4"/>
    <x v="4411"/>
    <m/>
    <m/>
    <m/>
    <m/>
    <m/>
    <m/>
    <m/>
    <m/>
    <m/>
    <s v="Name/l."/>
    <m/>
    <m/>
    <n v="0"/>
  </r>
  <r>
    <s v="H"/>
    <n v="2571"/>
    <s v="חָמוּשׁ"/>
    <s v="chamush (khaw-moosh') adj._x000a_1. staunch, i.e. able-bodied soldiers_x000a_[passive participle of the same as H2570]_x000a_KJV: armed (men), harnessed. _x000a_Root(s): H2570 "/>
    <n v="4"/>
    <x v="4412"/>
    <m/>
    <m/>
    <m/>
    <n v="2570"/>
    <s v="חומשׁ"/>
    <m/>
    <m/>
    <m/>
    <m/>
    <s v="adjective"/>
    <m/>
    <m/>
    <n v="0"/>
  </r>
  <r>
    <s v="H"/>
    <n v="2903"/>
    <s v="טּוֹפָפָה"/>
    <s v="towphaphah (to-faw-faw') n-f._x000a_1. a fillet for the forehead_x000a_[from an unusued root meaning to go around or bind]_x000a_KJV: frontlet. "/>
    <n v="3"/>
    <x v="4413"/>
    <m/>
    <m/>
    <m/>
    <m/>
    <m/>
    <m/>
    <m/>
    <m/>
    <m/>
    <s v="noun fem"/>
    <m/>
    <m/>
    <n v="0"/>
  </r>
  <r>
    <s v="H"/>
    <n v="6202"/>
    <s v="עָרַף"/>
    <s v="`araph (aw-raf') v._x000a_1. (properly) to bend downward_x000a_2. but used only as a denominative from H6203, to break the neck_x000a_3. hence (figuratively) to destroy_x000a_[a primitive root (identical with H6201 through the idea of sloping)]_x000a_KJV: that is beheaded, break down, break (cut off, strike off) neck. _x000a_Root(s): H6201 _x000a_See also: H6203 "/>
    <n v="6"/>
    <x v="4414"/>
    <s v="ערף"/>
    <m/>
    <m/>
    <n v="6201"/>
    <s v="ערף"/>
    <m/>
    <m/>
    <m/>
    <m/>
    <s v="verb"/>
    <m/>
    <m/>
    <n v="1"/>
  </r>
  <r>
    <s v="H"/>
    <n v="6299"/>
    <s v="פָּדָה"/>
    <s v="padah (paw-daw') v._x000a_1. to sever, i.e. ransom_x000a_2. gener. to release, preserve_x000a_[a primitive root]_x000a_KJV: X at all, deliver, X by any means, ransom, (that are to be, let be) redeem(-ed), rescue, X surely. "/>
    <n v="59"/>
    <x v="4414"/>
    <s v="פדה"/>
    <m/>
    <m/>
    <m/>
    <m/>
    <m/>
    <m/>
    <m/>
    <m/>
    <s v="verb"/>
    <m/>
    <m/>
    <n v="1"/>
  </r>
  <r>
    <s v="H"/>
    <n v="7698"/>
    <s v="שֶׁגֶר"/>
    <s v="sheger (sheh'-ger) n-f._x000a_1. the fetus (as finally expelled)_x000a_[from an unused root probably meaning to eject]_x000a_KJV: that cometh of, increase. "/>
    <n v="5"/>
    <x v="4415"/>
    <m/>
    <m/>
    <m/>
    <m/>
    <m/>
    <m/>
    <m/>
    <m/>
    <m/>
    <s v="noun fem"/>
    <m/>
    <m/>
    <n v="0"/>
  </r>
  <r>
    <s v="H"/>
    <n v="2392"/>
    <s v="חוֹזֶק"/>
    <s v="chozeq (kho'-zek) n-m._x000a_1. power_x000a_[from H2388]_x000a_KJV: strength. _x000a_Root(s): H2388 "/>
    <n v="5"/>
    <x v="4416"/>
    <s v="חזק"/>
    <m/>
    <m/>
    <n v="2388"/>
    <s v="חזק"/>
    <m/>
    <m/>
    <m/>
    <m/>
    <s v="noun masc"/>
    <m/>
    <m/>
    <n v="1"/>
  </r>
  <r>
    <s v="H"/>
    <n v="6363"/>
    <s v="פֶּטֶר פִּטרָה"/>
    <s v="peter (peh'-ter) (or pitrah {pit-raw'}) n-m._x000a_1. a fissure_x000a_2. (concretely) a firstling (as opening the matrix)_x000a_[from H6362]_x000a_KJV: firstling, openeth, such as open. _x000a_Root(s): H6362 "/>
    <n v="12"/>
    <x v="4417"/>
    <s v="פטר"/>
    <m/>
    <m/>
    <n v="6362"/>
    <s v="פטר"/>
    <m/>
    <m/>
    <m/>
    <m/>
    <s v="noun masc"/>
    <m/>
    <m/>
    <n v="1"/>
  </r>
  <r>
    <s v="H"/>
    <n v="7916"/>
    <s v="שָׂכִיר"/>
    <s v="sakiyr (saw-keer') adj._x000a_1. a man at wages by the day or year_x000a_[from H7936]_x000a_KJV: hired (man, servant), hireling. _x000a_Root(s): H7936 "/>
    <n v="17"/>
    <x v="4418"/>
    <s v="שׂכר סכר"/>
    <m/>
    <m/>
    <n v="7936"/>
    <s v="שׂכר סכר"/>
    <m/>
    <m/>
    <m/>
    <m/>
    <s v="adjective"/>
    <m/>
    <m/>
    <n v="1"/>
  </r>
  <r>
    <s v="H"/>
    <n v="8107"/>
    <s v="שִׁמּוּר"/>
    <s v="shimmur (shim-moor') n-m._x000a_1. an observance_x000a_[from H8104]_x000a_KJV: X be (much) observed. _x000a_Root(s): H8104 "/>
    <n v="2"/>
    <x v="4419"/>
    <s v="שׁמר"/>
    <m/>
    <m/>
    <n v="8104"/>
    <s v="שׁמר"/>
    <m/>
    <m/>
    <m/>
    <m/>
    <s v="noun masc"/>
    <m/>
    <m/>
    <n v="1"/>
  </r>
  <r>
    <s v="H"/>
    <n v="6154"/>
    <s v="עֵרֶב עֶרֶב"/>
    <s v="`ereb (ay'-reb) (or mereb (1 Kings 10) n-m._x000a_1. the web (or transverse threads of cloth)_x000a_2. also a mixture, (or mongrel race)_x000a_[from H6148]_x000a_KJV: Arabia, mingled people, mixed (multitude), woof. _x000a_Root(s): H6148 "/>
    <n v="15"/>
    <x v="4420"/>
    <s v="ערב"/>
    <m/>
    <m/>
    <n v="6148"/>
    <s v="ערב"/>
    <m/>
    <m/>
    <m/>
    <m/>
    <s v="noun masc"/>
    <m/>
    <m/>
    <n v="1"/>
  </r>
  <r>
    <s v="H"/>
    <n v="7273"/>
    <s v="רַגלִי"/>
    <s v="ragliy (rag-lee') adj._x000a_1. a footman (soldier)_x000a_[from H7272]_x000a_KJV: (on) foot(- man). _x000a_Root(s): H7272 "/>
    <n v="12"/>
    <x v="4421"/>
    <s v="רגל"/>
    <m/>
    <m/>
    <n v="7272"/>
    <s v="רגל"/>
    <m/>
    <m/>
    <m/>
    <m/>
    <s v="adjective"/>
    <m/>
    <m/>
    <n v="1"/>
  </r>
  <r>
    <s v="H"/>
    <n v="1217"/>
    <s v="בָּצֵק"/>
    <s v="batseq (baw-tsake') n-m._x000a_1. dough (as swelling by fermentation)_x000a_[from H1216]_x000a_KJV: dough, flour. _x000a_Root(s): H1216 "/>
    <n v="5"/>
    <x v="4422"/>
    <s v="בצק"/>
    <m/>
    <m/>
    <n v="1216"/>
    <s v="בצק"/>
    <m/>
    <m/>
    <m/>
    <m/>
    <s v="noun masc"/>
    <m/>
    <m/>
    <n v="1"/>
  </r>
  <r>
    <s v="H"/>
    <n v="2556"/>
    <s v="חָמֵץ"/>
    <s v="chamets (khaw-mates') v._x000a_1. to be pungent_x000a_2. (in taste) sour_x000a_3. (literally) fermented_x000a_4. (figuratively) harsh_x000a_5. (in color) dazzling_x000a_[a primitive root]_x000a_KJV: cruel (man), dyed, be grieved, leavened. "/>
    <n v="6"/>
    <x v="4422"/>
    <s v="חמץ"/>
    <m/>
    <m/>
    <m/>
    <m/>
    <m/>
    <m/>
    <m/>
    <m/>
    <s v="verb-stem"/>
    <m/>
    <m/>
    <n v="1"/>
  </r>
  <r>
    <s v="H"/>
    <n v="6887"/>
    <s v="צָּרַר"/>
    <s v="tsarar (tsaw-rar') v._x000a_1. to cramp, literally or figuratively, transitive or intransitive (as follows)_x000a_[a primitive root]_x000a_KJV: adversary, (be in) afflict(-ion), beseige, bind (up), (be in, bring) distress, enemy, narrower, oppress, pangs, shut up, be in a strait (trouble), vex. "/>
    <n v="52"/>
    <x v="4422"/>
    <s v="צרר"/>
    <m/>
    <m/>
    <m/>
    <m/>
    <m/>
    <m/>
    <m/>
    <m/>
    <s v="verb"/>
    <m/>
    <m/>
    <n v="1"/>
  </r>
  <r>
    <s v="H"/>
    <n v="2677"/>
    <s v="חֵצִי"/>
    <s v="chetsiy (khay-tsee') n-m._x000a_1. the half or middle_x000a_[from H2673]_x000a_KJV: half, middle, mid(-night), midst, part, two parts. _x000a_Root(s): H2673 "/>
    <n v="125"/>
    <x v="4423"/>
    <s v="חצה"/>
    <m/>
    <m/>
    <n v="2673"/>
    <s v="חצה"/>
    <m/>
    <m/>
    <m/>
    <m/>
    <s v="noun masc"/>
    <m/>
    <m/>
    <n v="1"/>
  </r>
  <r>
    <s v="H"/>
    <n v="7628"/>
    <s v="שְׁבִי"/>
    <s v="shbiy (sheb-ee') n-f._x000a_1. exiled_x000a_2. captured_x000a_3. (as noun) exile (abstractly or concretely and collectively)_x000a_4. (by extension) plunder_x000a_[from H7618]_x000a_KJV: captive(-ity), prisoners, X take away, that was taken. _x000a_Root(s): H7618 "/>
    <n v="46"/>
    <x v="4423"/>
    <m/>
    <m/>
    <m/>
    <n v="7618"/>
    <s v="שׁבו"/>
    <m/>
    <m/>
    <m/>
    <m/>
    <s v="noun fem"/>
    <m/>
    <m/>
    <n v="0"/>
  </r>
  <r>
    <s v="H"/>
    <n v="92"/>
    <s v="אֲגֻדָּה"/>
    <s v="aguddah (ag-ood-daw') n-f._x000a_1. a band, bundle, knot, or arch_x000a_[feminine passive participle of an unused root (meaning to bind)]_x000a_KJV: bunch, burden, troop. "/>
    <n v="4"/>
    <x v="4424"/>
    <m/>
    <m/>
    <m/>
    <m/>
    <m/>
    <m/>
    <m/>
    <m/>
    <m/>
    <s v="noun fem"/>
    <m/>
    <m/>
    <n v="0"/>
  </r>
  <r>
    <s v="H"/>
    <n v="231"/>
    <s v="אֵזוֹב"/>
    <s v="ezowb (ay-zobe') n-m._x000a_1. hyssop_x000a_[probably of foreign derivation]_x000a_KJV: hyssop. "/>
    <n v="10"/>
    <x v="4424"/>
    <m/>
    <m/>
    <m/>
    <m/>
    <m/>
    <m/>
    <m/>
    <m/>
    <m/>
    <s v="noun masc"/>
    <m/>
    <m/>
    <n v="0"/>
  </r>
  <r>
    <s v="H"/>
    <n v="5592"/>
    <s v="סַף"/>
    <s v="caph (saf) n-m._x000a_1. a vestibule (as a limit)_x000a_2. also a dish (for holding blood or wine)_x000a_[from H5605, in its original sense of containing]_x000a_KJV: bason, bowl, cup, door (post), gate, post, threshold. _x000a_Root(s): H5605 "/>
    <n v="32"/>
    <x v="4424"/>
    <m/>
    <m/>
    <m/>
    <n v="5605"/>
    <s v="ספף"/>
    <m/>
    <m/>
    <m/>
    <m/>
    <s v="noun masc"/>
    <m/>
    <m/>
    <n v="0"/>
  </r>
  <r>
    <s v="H"/>
    <n v="4744"/>
    <s v="מִקרָא"/>
    <s v="miqra' (mik-raw') n-m._x000a_1. something called out, i.e. a public meeting (the act, the persons, or the place)_x000a_2. also a rehearsal_x000a_[from H7121]_x000a_KJV: assembly, calling, convocation, reading. _x000a_Root(s): H7121 "/>
    <n v="23"/>
    <x v="4425"/>
    <s v="קרא"/>
    <m/>
    <m/>
    <n v="7121"/>
    <s v="קרא"/>
    <m/>
    <m/>
    <m/>
    <m/>
    <s v="noun masc"/>
    <m/>
    <m/>
    <n v="1"/>
  </r>
  <r>
    <s v="H"/>
    <n v="2557"/>
    <s v="חָמֵץ"/>
    <s v="chametz (khaw-mates') n-m._x000a_1. ferment, (figuratively) extortion_x000a_[from H2556]_x000a_KJV: leaven, leavened (bread). _x000a_Root(s): H2556 "/>
    <n v="13"/>
    <x v="4426"/>
    <s v="חמץ"/>
    <m/>
    <m/>
    <n v="2556"/>
    <s v="חמץ"/>
    <m/>
    <m/>
    <m/>
    <m/>
    <s v="noun masc"/>
    <m/>
    <m/>
    <n v="1"/>
  </r>
  <r>
    <s v="H"/>
    <n v="7603"/>
    <s v="שְׂאוֹר"/>
    <s v="s'or (seh-ore') n-m._x000a_1. barm or yeast-cake (as swelling by fermentation)_x000a_[from H7604]_x000a_KJV: leaven. _x000a_Root(s): H7604 "/>
    <n v="5"/>
    <x v="4426"/>
    <s v="שׁאר"/>
    <m/>
    <m/>
    <n v="7604"/>
    <s v="שׁאר"/>
    <m/>
    <m/>
    <m/>
    <m/>
    <s v="noun masc"/>
    <m/>
    <m/>
    <n v="1"/>
  </r>
  <r>
    <s v="H"/>
    <n v="2146"/>
    <s v="זִכרוֹן"/>
    <s v="zikrown (zik-rone') n-m._x000a_1. a memento (or memorable thing, day or writing)_x000a_[from H2142]_x000a_KJV: memorial, record. _x000a_Root(s): H2142 "/>
    <n v="24"/>
    <x v="4427"/>
    <s v="זכר"/>
    <m/>
    <m/>
    <n v="2142"/>
    <s v="זכר"/>
    <m/>
    <m/>
    <m/>
    <m/>
    <s v="noun masc"/>
    <m/>
    <m/>
    <n v="1"/>
  </r>
  <r>
    <s v="H"/>
    <n v="4889"/>
    <s v="מַשׁחִיתּ"/>
    <s v="mashchiyth (mash-kheeth') n-m._x000a_1. destructive, i.e. (as noun) destruction, literally (specifically a snare) or figuratively (corruption)_x000a_[from H7843]_x000a_KJV: corruption, (to) destroy(-ing), destruction, trap, X utterly. _x000a_Root(s): H7843 "/>
    <n v="11"/>
    <x v="4428"/>
    <s v="שׁחת"/>
    <m/>
    <m/>
    <n v="7843"/>
    <s v="שׁחת"/>
    <m/>
    <m/>
    <m/>
    <m/>
    <s v="noun masc"/>
    <m/>
    <m/>
    <n v="1"/>
  </r>
  <r>
    <s v="H"/>
    <n v="5063"/>
    <s v="נֶגֶף"/>
    <s v="negeph (neh'-ghef) n-m._x000a_1. a trip (of the foot)_x000a_2. (figuratively) an infliction (of disease)_x000a_[from H5062]_x000a_KJV: plague, stumbling. _x000a_Root(s): H5062 "/>
    <n v="7"/>
    <x v="4428"/>
    <s v="נגף"/>
    <m/>
    <m/>
    <n v="5062"/>
    <s v="נגף"/>
    <m/>
    <m/>
    <m/>
    <m/>
    <s v="noun masc"/>
    <m/>
    <m/>
    <n v="1"/>
  </r>
  <r>
    <s v="H"/>
    <n v="6452"/>
    <s v="פָּסַח"/>
    <s v="pacach (paw-sakh') v._x000a_1. to hop, i.e. (figuratively) skip over (or spare)_x000a_2. (by implication) to hesitate_x000a_3. (also, literally) to limp, to dance_x000a_[a primitive root]_x000a_KJV: halt, become lame, leap, pass over. "/>
    <n v="8"/>
    <x v="4428"/>
    <s v="פסח"/>
    <m/>
    <m/>
    <m/>
    <m/>
    <m/>
    <m/>
    <m/>
    <m/>
    <s v="verb-stem"/>
    <m/>
    <m/>
    <n v="1"/>
  </r>
  <r>
    <s v="H"/>
    <n v="2296"/>
    <s v="חָגַר"/>
    <s v="chagar (khaw-gar') v._x000a_1. to gird on (as a belt, armor, etc.)_x000a_[a primitive root]_x000a_KJV: be able to put on, be afraid, appointed, gird, restrain, X on every side. "/>
    <n v="44"/>
    <x v="4429"/>
    <s v="חגר"/>
    <m/>
    <m/>
    <m/>
    <m/>
    <m/>
    <m/>
    <m/>
    <m/>
    <s v="verb"/>
    <m/>
    <m/>
    <n v="1"/>
  </r>
  <r>
    <s v="H"/>
    <n v="6453"/>
    <s v="פֶּסַח"/>
    <s v="pecach (peh'-sakh) n-m._x000a_1. a pretermission, i.e. exemption_x000a_2. used only techically of the Jewish Passover (the festival or the victim)_x000a_[from H6452]_x000a_KJV: passover (offering). _x000a_Root(s): H6452 "/>
    <n v="49"/>
    <x v="4429"/>
    <s v="פסח"/>
    <m/>
    <m/>
    <n v="6452"/>
    <s v="פסח"/>
    <m/>
    <m/>
    <m/>
    <m/>
    <s v="noun masc"/>
    <m/>
    <m/>
    <n v="1"/>
  </r>
  <r>
    <s v="H"/>
    <n v="2649"/>
    <s v="חִפָּזוֹן"/>
    <s v="chippazown (khip-paw-zone') n-m._x000a_1. hasty flight_x000a_[from H2468]_x000a_KJV: haste. _x000a_Root(s): H2468 "/>
    <n v="3"/>
    <x v="4429"/>
    <m/>
    <m/>
    <m/>
    <n v="2468"/>
    <s v="חולדה"/>
    <m/>
    <m/>
    <m/>
    <m/>
    <s v="noun masc"/>
    <m/>
    <m/>
    <n v="0"/>
  </r>
  <r>
    <s v="H"/>
    <n v="3602"/>
    <s v="כָּכָה"/>
    <s v="kakah (kaw'-kaw) adv._x000a_1. just so, referring to the previous or following context_x000a_[from H3541]_x000a_KJV: after that (this) manner, this matter, (even) so, in such a case, thus. _x000a_Root(s): H3541 "/>
    <n v="37"/>
    <x v="4429"/>
    <m/>
    <m/>
    <m/>
    <n v="3541"/>
    <s v="כוה"/>
    <m/>
    <m/>
    <m/>
    <m/>
    <s v="adverb"/>
    <m/>
    <m/>
    <n v="0"/>
  </r>
  <r>
    <s v="H"/>
    <n v="1311"/>
    <s v="בָּשֵׁל"/>
    <s v="bashel (baw-shale') adj._x000a_1. boiled_x000a_[from H1310]_x000a_KJV: X at all, sodden. _x000a_Root(s): H1310 "/>
    <n v="2"/>
    <x v="4430"/>
    <s v="בשׁל"/>
    <m/>
    <m/>
    <n v="1310"/>
    <s v="בשׁל"/>
    <m/>
    <m/>
    <m/>
    <m/>
    <s v="adjective"/>
    <m/>
    <m/>
    <n v="1"/>
  </r>
  <r>
    <s v="H"/>
    <n v="3767"/>
    <s v="כָּרָע"/>
    <s v="kara` (kaw-raw') n-f._x000a_1. the leg (from the knee to the ankle) of men or locusts (only in the dual)_x000a_[from H3766]_x000a_KJV: leg. _x000a_Root(s): H3766 "/>
    <n v="9"/>
    <x v="4430"/>
    <s v="כרע"/>
    <m/>
    <m/>
    <n v="3766"/>
    <s v="כרע"/>
    <m/>
    <m/>
    <m/>
    <m/>
    <s v="noun fem"/>
    <m/>
    <m/>
    <n v="1"/>
  </r>
  <r>
    <s v="H"/>
    <n v="4995"/>
    <s v="נָא"/>
    <s v="na' (naw) adj._x000a_1. (properly) tough, i.e. uncooked (flesh)_x000a_[apparently from H5106 in the sense of harshness from refusal]_x000a_KJV: raw. _x000a_Root(s): H5106 "/>
    <n v="1"/>
    <x v="4430"/>
    <s v="נוא"/>
    <m/>
    <m/>
    <n v="5106"/>
    <s v="נוא"/>
    <m/>
    <m/>
    <m/>
    <m/>
    <s v="adjective"/>
    <m/>
    <m/>
    <n v="1"/>
  </r>
  <r>
    <s v="H"/>
    <n v="4844"/>
    <s v="מְרוֹר מְרוֹר"/>
    <s v="mror (mer-ore') (or mrowr {mer-ore'}) n-m._x000a_1. a bitter herb_x000a_[from H4843]_x000a_KJV: bitter(-ness). _x000a_Root(s): H4843 "/>
    <n v="3"/>
    <x v="4431"/>
    <s v="מרר"/>
    <m/>
    <m/>
    <n v="4843"/>
    <s v="מרר"/>
    <m/>
    <m/>
    <m/>
    <m/>
    <s v="noun masc"/>
    <m/>
    <m/>
    <n v="1"/>
  </r>
  <r>
    <s v="H"/>
    <n v="6748"/>
    <s v="צָּלִי"/>
    <s v="tsaliy (tsaw-lee') adj._x000a_1. roasted_x000a_[passive participle of H6740]_x000a_KJV: roast. _x000a_Root(s): H6740 "/>
    <n v="3"/>
    <x v="4431"/>
    <s v="צלה"/>
    <m/>
    <m/>
    <n v="6740"/>
    <s v="צלה"/>
    <m/>
    <m/>
    <m/>
    <m/>
    <s v="adjective"/>
    <m/>
    <m/>
    <n v="1"/>
  </r>
  <r>
    <s v="H"/>
    <n v="4947"/>
    <s v="מַשׁקוֹף"/>
    <s v="mashqowph (mash-kofe') n-m._x000a_1. a lintel_x000a_[from H8259 in its original sense of overhanging]_x000a_KJV: lintel. _x000a_Root(s): H8259 "/>
    <n v="3"/>
    <x v="4432"/>
    <s v="שׁקף"/>
    <m/>
    <m/>
    <n v="8259"/>
    <s v="שׁקף"/>
    <m/>
    <m/>
    <m/>
    <m/>
    <s v="noun masc"/>
    <m/>
    <m/>
    <n v="1"/>
  </r>
  <r>
    <s v="H"/>
    <n v="4201"/>
    <s v="מְזוּזָה מְזוּזָה"/>
    <s v="mzuwzah (mez-oo-zaw') (or mzuzah {mez-oo-zaw'}) n-f._x000a_1. a door-post (as prominent)_x000a_[from the same as H2123]_x000a_KJV: (door, side) post. _x000a_Root(s): H2123 "/>
    <n v="19"/>
    <x v="4432"/>
    <m/>
    <m/>
    <m/>
    <n v="2123"/>
    <s v="זיז"/>
    <m/>
    <m/>
    <m/>
    <m/>
    <s v="noun fem"/>
    <m/>
    <m/>
    <n v="0"/>
  </r>
  <r>
    <s v="H"/>
    <n v="3532"/>
    <s v="כֶּבֶשׂ"/>
    <s v="kebes (keh-bes') n-m._x000a_1. a ram (just old enough to butt)_x000a_[from an unused root meaning to dominate]_x000a_KJV: lamb, sheep. "/>
    <n v="107"/>
    <x v="4433"/>
    <m/>
    <m/>
    <m/>
    <m/>
    <m/>
    <m/>
    <m/>
    <m/>
    <m/>
    <s v="noun masc"/>
    <m/>
    <m/>
    <n v="0"/>
  </r>
  <r>
    <s v="H"/>
    <n v="3699"/>
    <s v="כָּסַס"/>
    <s v="kacac (kaw-sas') v._x000a_1. to estimate_x000a_[a primitive root]_x000a_KJV: make count. "/>
    <n v="1"/>
    <x v="4434"/>
    <s v="כסס"/>
    <m/>
    <m/>
    <m/>
    <m/>
    <m/>
    <m/>
    <m/>
    <m/>
    <s v="verb-stem"/>
    <m/>
    <m/>
    <n v="1"/>
  </r>
  <r>
    <s v="H"/>
    <n v="4591"/>
    <s v="מָעַט"/>
    <s v="ma`at (maw-at') v._x000a_1. (properly) to pare off, i.e. lessen_x000a_2. intransitively, to be (or causatively, to make) small or few (or figuratively, ineffective)_x000a_[a primitive root]_x000a_KJV: suffer to decrease, diminish, (be, X borrow a, give, make) few (in number, -ness), gather least (little), be (seem) little, (X give the) less, be minished, bring to nothing. "/>
    <n v="21"/>
    <x v="4434"/>
    <s v="מעט"/>
    <m/>
    <m/>
    <m/>
    <m/>
    <m/>
    <m/>
    <m/>
    <m/>
    <s v="verb"/>
    <m/>
    <m/>
    <n v="1"/>
  </r>
  <r>
    <s v="H"/>
    <n v="4373"/>
    <s v="מִכסָה"/>
    <s v="mikcah (mik-saw') n-f._x000a_1. an enumeration_x000a_2. (by implication) a valuation_x000a_[feminine of H4371]_x000a_KJV: number, worth. _x000a_Root(s): H4371 "/>
    <n v="2"/>
    <x v="4434"/>
    <m/>
    <m/>
    <m/>
    <n v="4371"/>
    <s v="מכס"/>
    <m/>
    <m/>
    <m/>
    <m/>
    <s v="noun fem"/>
    <m/>
    <m/>
    <n v="0"/>
  </r>
  <r>
    <s v="H"/>
    <n v="5712"/>
    <s v="עֵדָה"/>
    <s v="`edah (ay-daw') n-f._x000a_1. a stated assemblage_x000a_2. (specifically) a concourse_x000a_3. (generally) a family or crowd_x000a_[feminine of H5707 in the original sense of fixture]_x000a_KJV: assembly, company, congregation, multitude, people, swarm. _x000a_Root(s): H5707 _x000a_Compare: H5713 "/>
    <n v="149"/>
    <x v="4435"/>
    <s v="עוד"/>
    <m/>
    <m/>
    <n v="5707"/>
    <s v="עד"/>
    <m/>
    <m/>
    <m/>
    <m/>
    <s v="noun fem"/>
    <m/>
    <m/>
    <n v="1"/>
  </r>
  <r>
    <s v="H"/>
    <n v="2750"/>
    <s v="חֳרִי"/>
    <s v="choriy (khor-ee') n-m._x000a_1. a burning (i.e. intense) anger_x000a_[from H2734]_x000a_KJV: fierce, X great, heat. _x000a_Root(s): H2734 "/>
    <n v="6"/>
    <x v="4436"/>
    <s v="חרה"/>
    <m/>
    <m/>
    <n v="2734"/>
    <s v="חרה"/>
    <m/>
    <m/>
    <m/>
    <m/>
    <s v="noun masc"/>
    <m/>
    <m/>
    <n v="1"/>
  </r>
  <r>
    <s v="H"/>
    <n v="2782"/>
    <s v="חָרַץ"/>
    <s v="charats (khaw-rats') v._x000a_1. (properly) to point sharply, i.e. (literally) to wound_x000a_2. (figuratively) to be alert, to decide_x000a_[a primitive root]_x000a_KJV: bestir self, decide, decree, determine, maim, move. "/>
    <n v="12"/>
    <x v="4437"/>
    <s v="חרץ"/>
    <m/>
    <m/>
    <m/>
    <m/>
    <m/>
    <m/>
    <m/>
    <m/>
    <s v="verb-stem"/>
    <m/>
    <m/>
    <n v="1"/>
  </r>
  <r>
    <s v="H"/>
    <n v="3611"/>
    <s v="כֶּלֶב"/>
    <s v="keleb (keh'-leb) n-m._x000a_1. a dog_x000a_2. hence (by euphemism) a male prostitute_x000a_[from an unused root means. to yelp, or else to attack]_x000a_KJV: dog. "/>
    <n v="32"/>
    <x v="4437"/>
    <m/>
    <m/>
    <m/>
    <m/>
    <m/>
    <m/>
    <m/>
    <m/>
    <m/>
    <s v="noun masc"/>
    <m/>
    <m/>
    <n v="0"/>
  </r>
  <r>
    <s v="H"/>
    <n v="7347"/>
    <s v="רֵחֶה"/>
    <s v="recheh (ray-kheh') n-m._x000a_1. a mill-stone_x000a_[from an unused root meaning to pulverize]_x000a_KJV: mill (stone). "/>
    <n v="5"/>
    <x v="4438"/>
    <m/>
    <m/>
    <m/>
    <m/>
    <m/>
    <m/>
    <m/>
    <m/>
    <m/>
    <s v="noun masc"/>
    <m/>
    <m/>
    <n v="0"/>
  </r>
  <r>
    <s v="H"/>
    <n v="2676"/>
    <s v="חָצוֹת"/>
    <s v="chatsowth (khaw-tsoth') n-f._x000a_1. the middle (of the night)_x000a_[from H2673]_x000a_KJV: mid(-night). _x000a_Root(s): H2673 "/>
    <n v="3"/>
    <x v="4439"/>
    <s v="חצה"/>
    <m/>
    <m/>
    <n v="2673"/>
    <s v="חצה"/>
    <m/>
    <m/>
    <m/>
    <m/>
    <s v="noun fem"/>
    <m/>
    <m/>
    <n v="1"/>
  </r>
  <r>
    <s v="H"/>
    <n v="7468"/>
    <s v="רְעוּת"/>
    <s v="r`uwth (reh-ooth') n-f._x000a_1. a female associate_x000a_2. (generally) an additional one_x000a_[from H7462 in the sense of H7453]_x000a_KJV: + another, mate, neighbour. _x000a_Root(s): H7462, H7453 "/>
    <n v="6"/>
    <x v="4440"/>
    <s v="רעה"/>
    <m/>
    <m/>
    <n v="7462"/>
    <s v="רעה"/>
    <n v="7453"/>
    <s v="רע ריע"/>
    <m/>
    <m/>
    <s v="noun fem"/>
    <m/>
    <m/>
    <n v="1"/>
  </r>
  <r>
    <s v="H"/>
    <n v="6541"/>
    <s v="פַּרסָה"/>
    <s v="parcah (par-saw') n-f._x000a_1. a claw or split hoof_x000a_[feminine of H6538]_x000a_KJV: claw, (cloven-)footed, hoof. _x000a_Root(s): H6538 "/>
    <n v="21"/>
    <x v="4441"/>
    <m/>
    <m/>
    <m/>
    <n v="6538"/>
    <s v="פרס"/>
    <m/>
    <m/>
    <m/>
    <m/>
    <s v="noun fem"/>
    <m/>
    <m/>
    <n v="0"/>
  </r>
  <r>
    <s v="H"/>
    <n v="653"/>
    <s v="אֲפֵלָה"/>
    <s v="aphelah (af-ay-law') n-f._x000a_1. duskiness, figuratively, misfortune_x000a_2. (concretely) concealment_x000a_[feminine of H651]_x000a_KJV: dark, darkness, gloominess, X thick. _x000a_Root(s): H651 "/>
    <n v="10"/>
    <x v="4442"/>
    <m/>
    <m/>
    <m/>
    <n v="651"/>
    <s v="אפל"/>
    <m/>
    <m/>
    <m/>
    <m/>
    <s v="noun fem"/>
    <m/>
    <m/>
    <n v="0"/>
  </r>
  <r>
    <s v="H"/>
    <n v="2821"/>
    <s v="חָשַׁך"/>
    <s v="chashak (khaw-shak') v._x000a_1. to be dark (as withholding light)_x000a_2. transitively, to darken_x000a_[a primitive root]_x000a_KJV: be black, be (make) dark, darken, cause darkness, be dim, hide. "/>
    <n v="18"/>
    <x v="4443"/>
    <s v="חשׁך"/>
    <m/>
    <m/>
    <m/>
    <m/>
    <m/>
    <m/>
    <m/>
    <m/>
    <s v="verb"/>
    <m/>
    <m/>
    <n v="1"/>
  </r>
  <r>
    <s v="H"/>
    <n v="1397"/>
    <s v="גֶּבֶר"/>
    <s v="geber (gheh'-ber) n-m._x000a_1. (properly) a valiant man or warrior_x000a_2. (generally) a person simply_x000a_[from H1396]_x000a_KJV: every one, man, X mighty. _x000a_Root(s): H1396 "/>
    <n v="65"/>
    <x v="4444"/>
    <s v="גבר"/>
    <m/>
    <m/>
    <n v="1396"/>
    <s v="גבר"/>
    <m/>
    <m/>
    <m/>
    <m/>
    <s v="noun masc"/>
    <m/>
    <m/>
    <n v="1"/>
  </r>
  <r>
    <s v="H"/>
    <n v="2282"/>
    <s v="חַג חָג"/>
    <s v="chag (khag) (or chag {khawg}) n-m._x000a_1. a festival, or a victim therefor_x000a_[from H2287]_x000a_KJV: (solemn) feast (day), sacrifice, solemnity. _x000a_Root(s): H2287 "/>
    <n v="62"/>
    <x v="4445"/>
    <s v="חגג"/>
    <m/>
    <m/>
    <n v="2287"/>
    <s v="חגג"/>
    <m/>
    <m/>
    <m/>
    <m/>
    <s v="noun masc"/>
    <m/>
    <m/>
    <n v="1"/>
  </r>
  <r>
    <s v="H"/>
    <n v="6"/>
    <s v="אָבַד"/>
    <s v="abad (aw-bad') v._x000a_1. (properly) to wander away, i.e. lose oneself_x000a_2. (by implication) to perish_x000a_3. (causative) to destroy_x000a_[a primitive root]_x000a_KJV: break, destroy(- uction), + not escape, fail, lose, (cause to, make) perish, spend, X and surely, take, be undone, X utterly, be void of, have no way to flee. "/>
    <n v="185"/>
    <x v="4446"/>
    <s v="אבד"/>
    <s v="DBA"/>
    <n v="207"/>
    <m/>
    <m/>
    <m/>
    <m/>
    <m/>
    <m/>
    <s v="verb"/>
    <m/>
    <m/>
    <n v="1"/>
  </r>
  <r>
    <s v="H"/>
    <n v="4170"/>
    <s v="מוֹקֵשׁ מוֹקֵשׁ"/>
    <s v="mowqesh (mo-kashe') (or moqesh {mo-kashe'}) n-m._x000a_1. (literally or figuratively) a noose (for catching animals)_x000a_2. (by implication) a hook (for the nose)_x000a_[from H3369]_x000a_KJV: be ensnared, gin, (is) snare(-d), trap. _x000a_Root(s): H3369 "/>
    <n v="27"/>
    <x v="4446"/>
    <s v="יקשׁ"/>
    <m/>
    <m/>
    <n v="3369"/>
    <s v="יקושׁ"/>
    <m/>
    <m/>
    <m/>
    <m/>
    <s v="noun masc"/>
    <m/>
    <m/>
    <n v="1"/>
  </r>
  <r>
    <s v="H"/>
    <n v="697"/>
    <s v="אַרבֶּה"/>
    <s v="arbeh (ar-beh') n-m._x000a_1. a locust (from its rapid increase)_x000a_[from H7235]_x000a_KJV: grasshopper, locust. _x000a_Root(s): H7235 "/>
    <n v="24"/>
    <x v="4447"/>
    <s v="רבה"/>
    <m/>
    <m/>
    <n v="7235"/>
    <s v="רבה"/>
    <m/>
    <m/>
    <m/>
    <m/>
    <s v="noun masc"/>
    <m/>
    <m/>
    <n v="1"/>
  </r>
  <r>
    <s v="H"/>
    <n v="5953"/>
    <s v="עָלַל"/>
    <s v="`alal (aw-lal') v._x000a_1. to effect thoroughly_x000a_2. specifically, to glean (also figuratively)_x000a_3. (by implication) (in a bad sense) to overdo, i.e. maltreat, be saucy to, pain, impose (also literal)_x000a_[a primitive root]_x000a_KJV: abuse, affect, X child, defile, do, glean, mock, practise, thoroughly, work (wonderfully). "/>
    <n v="19"/>
    <x v="4448"/>
    <s v="עלל"/>
    <m/>
    <m/>
    <m/>
    <m/>
    <m/>
    <m/>
    <m/>
    <m/>
    <s v="verb"/>
    <m/>
    <m/>
    <n v="1"/>
  </r>
  <r>
    <s v="H"/>
    <n v="5413"/>
    <s v="נָתַך"/>
    <s v="nathak (naw-thak') v._x000a_1. to flow forth (literally or figuratively)_x000a_2. (by implication) to liquify_x000a_[a primitive root]_x000a_KJV: drop, gather (together), melt, pour (forth, out). "/>
    <n v="21"/>
    <x v="4449"/>
    <s v="נתך"/>
    <m/>
    <m/>
    <m/>
    <m/>
    <m/>
    <m/>
    <m/>
    <m/>
    <s v="verb"/>
    <m/>
    <m/>
    <n v="1"/>
  </r>
  <r>
    <s v="H"/>
    <n v="3698"/>
    <s v="כּוּסֶּמֶת"/>
    <s v="kuccemeth (koos-seh'-meth) n-f._x000a_1. spelt (from its bristliness as if just shorn)_x000a_[from H3697]_x000a_KJV: fitches, rie. _x000a_Root(s): H3697 "/>
    <n v="3"/>
    <x v="4450"/>
    <s v="כסם"/>
    <m/>
    <m/>
    <n v="3697"/>
    <s v="כסם"/>
    <m/>
    <m/>
    <m/>
    <m/>
    <s v="noun fem"/>
    <m/>
    <m/>
    <n v="1"/>
  </r>
  <r>
    <s v="H"/>
    <n v="648"/>
    <s v="אָפִיל"/>
    <s v="aphiyl (aw-feel') adj._x000a_1. unripe_x000a_[from the same as H651 (in the sense of weakness)]_x000a_KJV: not grown up. _x000a_Root(s): H651 "/>
    <n v="1"/>
    <x v="4450"/>
    <m/>
    <m/>
    <m/>
    <n v="651"/>
    <s v="אפל"/>
    <m/>
    <m/>
    <m/>
    <m/>
    <s v="adjective"/>
    <m/>
    <m/>
    <n v="0"/>
  </r>
  <r>
    <s v="H"/>
    <n v="24"/>
    <s v="אָבִיבּ"/>
    <s v="abiyb (aw-beeb') n-m._x000a_1. green, i.e. a young ear of grain_x000a_2. (hence) the name of the month Abib or Nisan_x000a_[from an unused root (meaning to be tender)]_x000a_KJV: Abib, ear, green ears of corn (not maize). "/>
    <n v="8"/>
    <x v="4451"/>
    <s v="אבב"/>
    <s v="BBA"/>
    <n v="13"/>
    <m/>
    <m/>
    <m/>
    <m/>
    <m/>
    <m/>
    <s v="noun masc"/>
    <m/>
    <m/>
    <n v="1"/>
  </r>
  <r>
    <s v="H"/>
    <n v="1392"/>
    <s v="גִּבעוֹל"/>
    <s v="gib`ol (ghib-ole') n-m._x000a_1. the calyx of a flower_x000a_[prolonged from H1375]_x000a_KJV: bolled. _x000a_Root(s): H1375 "/>
    <n v="1"/>
    <x v="4451"/>
    <s v="גבע"/>
    <m/>
    <m/>
    <n v="1375"/>
    <s v="גביע"/>
    <m/>
    <m/>
    <m/>
    <m/>
    <s v="noun masc"/>
    <m/>
    <m/>
    <n v="1"/>
  </r>
  <r>
    <s v="H"/>
    <n v="6594"/>
    <s v="פִּשׁתָּה"/>
    <s v="pishtah (pish-taw') n-f._x000a_1. flax_x000a_2. (by implication) a wick_x000a_[feminine of H6593]_x000a_KJV: flax, tow. _x000a_Root(s): H6593 "/>
    <n v="4"/>
    <x v="4451"/>
    <m/>
    <m/>
    <m/>
    <n v="6593"/>
    <s v="פשׁתה"/>
    <m/>
    <m/>
    <m/>
    <m/>
    <s v="noun fem"/>
    <m/>
    <m/>
    <n v="0"/>
  </r>
  <r>
    <s v="H"/>
    <n v="8184"/>
    <s v="שְׂעוֹרָה שְׂעוֹרָה שְׂעוֹר שְׂעוֹר"/>
    <s v="s`orah (seh-o-raw') (or snowrah {seh-o-raw'} (feminine meaning the plant) and (masculine meaning the grain); also s or {seh-ore'}; or s-owr {seh-ore'};) n-f._x000a_1. barley (as villose)_x000a_[from H8175 in the sense of roughness]_x000a_KJV: barley. _x000a_Root(s): H8175 "/>
    <n v="34"/>
    <x v="4451"/>
    <s v="שׂער"/>
    <m/>
    <m/>
    <n v="8175"/>
    <s v="שׂער"/>
    <m/>
    <m/>
    <m/>
    <m/>
    <s v="noun fem"/>
    <m/>
    <m/>
    <n v="1"/>
  </r>
  <r>
    <s v="H"/>
    <n v="6566"/>
    <s v="פָּרַשׂ"/>
    <s v="paras (paw-ras') v._x000a_1. to break apart, disperse, etc_x000a_[a primitive root]_x000a_KJV: break, chop in pieces, lay open, scatter, spread (abroad, forth, selves, out), stretch (forth, out). "/>
    <n v="67"/>
    <x v="4452"/>
    <s v="פּרשׂ"/>
    <m/>
    <m/>
    <m/>
    <m/>
    <m/>
    <m/>
    <m/>
    <m/>
    <s v="verb"/>
    <m/>
    <m/>
    <n v="1"/>
  </r>
  <r>
    <s v="H"/>
    <n v="4306"/>
    <s v="מָטָר"/>
    <s v="matar (maw-tawr') n-m._x000a_1. rain_x000a_[from H4305]_x000a_KJV: rain. _x000a_Root(s): H4305 "/>
    <n v="38"/>
    <x v="4453"/>
    <s v="מטר"/>
    <m/>
    <m/>
    <n v="4305"/>
    <s v="מטר"/>
    <m/>
    <m/>
    <m/>
    <m/>
    <s v="noun masc"/>
    <m/>
    <m/>
    <n v="1"/>
  </r>
  <r>
    <s v="H"/>
    <n v="5756"/>
    <s v="עוּז"/>
    <s v="`uwz (ooz) v._x000a_1. to be strong_x000a_2. causatively, to stregthen, i.e. (figuratively) to save (by flight)_x000a_[a primitive root]_x000a_KJV: gather (self, self to flee), retire. "/>
    <n v="4"/>
    <x v="4454"/>
    <s v="עוז"/>
    <m/>
    <m/>
    <m/>
    <m/>
    <m/>
    <m/>
    <m/>
    <m/>
    <s v="verb-stem"/>
    <m/>
    <m/>
    <n v="1"/>
  </r>
  <r>
    <s v="H"/>
    <n v="1259"/>
    <s v="בָּרָד"/>
    <s v="barad (baw-rawd') n-m._x000a_1. hail_x000a_[from H1258]_x000a_KJV: hail (stones). _x000a_Root(s): H1258 "/>
    <n v="29"/>
    <x v="4455"/>
    <s v="ברד"/>
    <m/>
    <m/>
    <n v="1258"/>
    <s v="ברד"/>
    <m/>
    <m/>
    <m/>
    <m/>
    <s v="noun masc"/>
    <m/>
    <m/>
    <n v="1"/>
  </r>
  <r>
    <s v="H"/>
    <n v="3245"/>
    <s v="יָסַד"/>
    <s v="yacad (yaw-sad') v._x000a_1. to set (literally or figuratively)_x000a_2. intensively, to found_x000a_3. reflexively, to sit down together, i.e. settle, consult_x000a_[a primitive root]_x000a_KJV: appoint, take counsel, establish, (lay the, lay for a) found(-ation), instruct, lay, ordain, set, X sure."/>
    <n v="43"/>
    <x v="4455"/>
    <s v="יסד"/>
    <m/>
    <m/>
    <m/>
    <m/>
    <m/>
    <m/>
    <m/>
    <m/>
    <s v="verb"/>
    <m/>
    <m/>
    <n v="1"/>
  </r>
  <r>
    <s v="H"/>
    <n v="5549"/>
    <s v="סָלַל"/>
    <s v="calal (saw-lal') v._x000a_1. to mound up (especially a turnpike)_x000a_2. figurative, to exalt_x000a_3. reflexively, to oppose (as by a dam)_x000a_[a primitive root]_x000a_KJV: cast up, exalt (self), extol, make plain, raise up. "/>
    <n v="12"/>
    <x v="4456"/>
    <s v="סלל"/>
    <m/>
    <m/>
    <m/>
    <m/>
    <m/>
    <m/>
    <m/>
    <m/>
    <s v="verb-stem"/>
    <m/>
    <m/>
    <n v="1"/>
  </r>
  <r>
    <s v="H"/>
    <n v="4046"/>
    <s v="מַגֵּפָה"/>
    <s v="maggephah (mag-gay-faw') n-f._x000a_1. a pestilence_x000a_2. by analogy, defeat_x000a_[from H5062]_x000a_KJV: (X be) plague(-d), slaughter, stroke. _x000a_Root(s): H5062 "/>
    <n v="26"/>
    <x v="4457"/>
    <s v="נגף"/>
    <m/>
    <m/>
    <n v="5062"/>
    <s v="נגף"/>
    <m/>
    <m/>
    <m/>
    <m/>
    <s v="noun fem"/>
    <m/>
    <m/>
    <n v="1"/>
  </r>
  <r>
    <s v="H"/>
    <n v="80"/>
    <s v="אָבָק"/>
    <s v="abaq (aw-bawk') n-m._x000a_1. light particles (as volatile)_x000a_[from root of H79]_x000a_KJV: (small) dust, powder. _x000a_Root(s): H79 "/>
    <n v="6"/>
    <x v="4458"/>
    <s v="אבק"/>
    <m/>
    <n v="9"/>
    <n v="79"/>
    <s v="אבק"/>
    <m/>
    <m/>
    <m/>
    <m/>
    <s v="noun masc"/>
    <m/>
    <m/>
    <n v="1"/>
  </r>
  <r>
    <s v="H"/>
    <n v="76"/>
    <s v="אֲבַעבּוּעָה"/>
    <s v="aba`bu`ah (ab-ah-boo-aw') n-f._x000a_1. an inflammatory pustule (as eruption)_x000a_[(by reduplication) from an unused root (meaning to belch forth)]_x000a_KJV: blains. "/>
    <n v="2"/>
    <x v="4458"/>
    <m/>
    <m/>
    <m/>
    <m/>
    <m/>
    <m/>
    <m/>
    <m/>
    <m/>
    <s v="noun fem"/>
    <m/>
    <m/>
    <n v="0"/>
  </r>
  <r>
    <s v="H"/>
    <n v="7822"/>
    <s v="שְׁחִין"/>
    <s v="shchiyn (shekh-een') n-m._x000a_1. inflammation, i.e. an ulcer_x000a_[from an unused root probably meaning to burn]_x000a_KJV: boil, botch. "/>
    <n v="13"/>
    <x v="4458"/>
    <m/>
    <m/>
    <m/>
    <m/>
    <m/>
    <m/>
    <m/>
    <m/>
    <m/>
    <s v="noun masc"/>
    <m/>
    <m/>
    <n v="0"/>
  </r>
  <r>
    <s v="H"/>
    <n v="2236"/>
    <s v="זָרַק"/>
    <s v="zaraq (zaw-rak') v._x000a_1. to sprinkle (fluid or solid particles)_x000a_[a primitive root]_x000a_KJV: be here and there, scatter, sprinkle, strew. "/>
    <n v="35"/>
    <x v="4459"/>
    <s v="זרק"/>
    <m/>
    <m/>
    <m/>
    <m/>
    <m/>
    <m/>
    <m/>
    <m/>
    <s v="verb"/>
    <m/>
    <m/>
    <n v="1"/>
  </r>
  <r>
    <s v="H"/>
    <n v="6368"/>
    <s v="פִּיַח"/>
    <s v="piyach (pee'-akh) n-m._x000a_1. a powder (as easily puffed away), i.e. ashes or dust_x000a_[from H6315]_x000a_KJV: ashes. _x000a_Root(s): H6315 "/>
    <n v="2"/>
    <x v="4459"/>
    <s v="פוח"/>
    <m/>
    <m/>
    <n v="6315"/>
    <s v="פוח"/>
    <m/>
    <m/>
    <m/>
    <m/>
    <s v="noun masc"/>
    <m/>
    <m/>
    <n v="1"/>
  </r>
  <r>
    <s v="H"/>
    <n v="2651"/>
    <s v="חוֹפֶן"/>
    <s v="chophen (kho'-fen) n-m._x000a_1. a fist (only in the dual)_x000a_[from an unused root of uncertain signification]_x000a_KJV: fists, (both) hands, hand(-ful). "/>
    <n v="6"/>
    <x v="4459"/>
    <m/>
    <m/>
    <m/>
    <m/>
    <m/>
    <m/>
    <m/>
    <m/>
    <m/>
    <s v="noun masc"/>
    <m/>
    <m/>
    <n v="0"/>
  </r>
  <r>
    <s v="H"/>
    <n v="5619"/>
    <s v="סָקַל"/>
    <s v="caqal (saw-kal') v._x000a_1. (properly) to be weighty_x000a_2. but used only in the sense of lapidation or its contrary (as if a delapidation)_x000a_[a primitive root]_x000a_KJV: (cast, gather out, throw) stone(-s), X surely. "/>
    <n v="22"/>
    <x v="4460"/>
    <s v="סקל"/>
    <m/>
    <m/>
    <m/>
    <m/>
    <m/>
    <m/>
    <m/>
    <m/>
    <s v="verb"/>
    <m/>
    <m/>
    <n v="1"/>
  </r>
  <r>
    <s v="H"/>
    <n v="6304"/>
    <s v="פְּדוּת פְּדוּת"/>
    <s v="pduwth (ped-ooth') (or pduth {ped-ooth'}) n-f._x000a_1. distinction_x000a_2. also deliverance_x000a_[from H6929]_x000a_KJV: division, redeem, redemption. _x000a_Root(s): H6929 "/>
    <n v="4"/>
    <x v="4461"/>
    <m/>
    <m/>
    <m/>
    <n v="6929"/>
    <s v="קדמה"/>
    <m/>
    <m/>
    <m/>
    <m/>
    <s v="noun fem"/>
    <m/>
    <m/>
    <n v="0"/>
  </r>
  <r>
    <s v="H"/>
    <n v="6395"/>
    <s v="פָּלָה"/>
    <s v="palah (paw-law') v._x000a_1. to distinguish (literally or figuratively)_x000a_[a primitive root]_x000a_KJV: put a difference, show marvellous, separate, set apart, sever, make wonderfully. "/>
    <n v="7"/>
    <x v="4462"/>
    <s v="פלה"/>
    <m/>
    <m/>
    <m/>
    <m/>
    <m/>
    <m/>
    <m/>
    <m/>
    <s v="verb-stem"/>
    <m/>
    <m/>
    <n v="1"/>
  </r>
  <r>
    <s v="H"/>
    <n v="6157"/>
    <s v="עָרוֹב"/>
    <s v="`arob (aw-robe') n-m._x000a_1. a mosquito (from its swarming)_x000a_[from H6148]_x000a_KJV: divers sorts of flies, swarm. _x000a_Root(s): H6148 "/>
    <n v="9"/>
    <x v="4463"/>
    <s v="ערב"/>
    <m/>
    <m/>
    <n v="6148"/>
    <s v="ערב"/>
    <m/>
    <m/>
    <m/>
    <m/>
    <s v="noun masc"/>
    <m/>
    <m/>
    <n v="1"/>
  </r>
  <r>
    <s v="H"/>
    <n v="676"/>
    <s v="אֶצבַּע"/>
    <s v="etsba` (ets-bah') n-f._x000a_1. something to sieze with_x000a_2. a finger_x000a_3. (by analogy) a toe_x000a_[from the same as H6648 (in the sense of grasping)]_x000a_KJV: finger, toe. _x000a_Root(s): H6648 "/>
    <n v="31"/>
    <x v="4464"/>
    <m/>
    <m/>
    <m/>
    <n v="6648"/>
    <s v="צבע"/>
    <m/>
    <m/>
    <m/>
    <m/>
    <s v="noun fem"/>
    <m/>
    <m/>
    <n v="0"/>
  </r>
  <r>
    <s v="H"/>
    <n v="3654"/>
    <s v="כֵּן"/>
    <s v="ken (kane) n-m._x000a_1. a gnat (from infixing its sting_x000a_2. used only in plural (and irreg. in Exod. 8_x000a_3. Heb. 13_x000a_[from H3661 in the sense of fastening]_x000a_KJV: lice, X manner. _x000a_Root(s): H3661 _x000a_See also: H18 "/>
    <n v="7"/>
    <x v="4465"/>
    <m/>
    <m/>
    <m/>
    <n v="3661"/>
    <s v="כנן"/>
    <m/>
    <m/>
    <m/>
    <m/>
    <s v="noun masc"/>
    <m/>
    <m/>
    <n v="0"/>
  </r>
  <r>
    <s v="H"/>
    <n v="7309"/>
    <s v="רְוָחָה"/>
    <s v="rvachah (rev-aw-khaw') n-f._x000a_1. relief_x000a_[feminine of H7305]_x000a_KJV: breathing, respite. _x000a_Root(s): H7305 "/>
    <n v="2"/>
    <x v="4466"/>
    <m/>
    <m/>
    <m/>
    <n v="7305"/>
    <s v="רוח"/>
    <m/>
    <m/>
    <m/>
    <m/>
    <s v="noun fem"/>
    <m/>
    <m/>
    <n v="0"/>
  </r>
  <r>
    <s v="H"/>
    <n v="6286"/>
    <s v="פָּאַר"/>
    <s v="pa'ar (paw-ar') v._x000a_1. to gleam, i.e. (causatively) embellish_x000a_2. (figuratively) to boast_x000a_3. also to explain (i.e. make clear) oneself_x000a_4. denominative from H6288, to shake a tree_x000a_[a primitive root]_x000a_KJV: beautify, boast self, go over the boughs, glorify (self), glory, vaunt self. _x000a_See also: H6288 "/>
    <n v="14"/>
    <x v="4467"/>
    <s v="פאר"/>
    <m/>
    <m/>
    <m/>
    <m/>
    <m/>
    <m/>
    <m/>
    <m/>
    <s v="verb-stem"/>
    <m/>
    <m/>
    <n v="1"/>
  </r>
  <r>
    <s v="H"/>
    <n v="4863"/>
    <s v="מִשׁאֶרֶת"/>
    <s v="mish'ereth (mish-eh'-reth) n-f._x000a_1. a kneading-trough (in which the dough rises)_x000a_[from H7604 in the original sense of swelling]_x000a_KJV: kneading trough, store. _x000a_Root(s): H7604 "/>
    <n v="4"/>
    <x v="4468"/>
    <s v="שׁאר"/>
    <m/>
    <m/>
    <n v="7604"/>
    <s v="שׁאר"/>
    <m/>
    <m/>
    <m/>
    <m/>
    <s v="noun fem"/>
    <m/>
    <m/>
    <n v="1"/>
  </r>
  <r>
    <s v="H"/>
    <n v="3986"/>
    <s v="מָאֵן"/>
    <s v="ma'en (maw-ane') adj._x000a_1. unwilling_x000a_[from H3985]_x000a_KJV: refuse. _x000a_Root(s): H3985 "/>
    <n v="4"/>
    <x v="4469"/>
    <s v="מאן"/>
    <m/>
    <m/>
    <n v="3985"/>
    <s v="מאן"/>
    <m/>
    <m/>
    <m/>
    <m/>
    <s v="adjective"/>
    <m/>
    <m/>
    <n v="1"/>
  </r>
  <r>
    <s v="H"/>
    <n v="5062"/>
    <s v="נָגַף"/>
    <s v="nagaph (naw-gaf') v._x000a_1. to push, gore, defeat, stub (the toe), inflict (a disease)_x000a_[a primitive root]_x000a_KJV: beat, dash, hurt, plague, slay, smite (down), strike, stumble, X surely, put to the worse. "/>
    <n v="49"/>
    <x v="4469"/>
    <s v="נגף"/>
    <m/>
    <m/>
    <m/>
    <m/>
    <m/>
    <m/>
    <m/>
    <m/>
    <s v="verb"/>
    <m/>
    <m/>
    <n v="1"/>
  </r>
  <r>
    <s v="H"/>
    <n v="6854"/>
    <s v="צְּפַרדֵַּע"/>
    <s v="tsphardea` (tsef-ar-day'-ah) n-f._x000a_1. a marsh-leaper, i.e. frog_x000a_[from H6852 and a word elsewhere unused meaning a swamp]_x000a_KJV: frog. _x000a_Root(s): H6852 "/>
    <n v="13"/>
    <x v="4469"/>
    <s v="צפר"/>
    <m/>
    <m/>
    <n v="6852"/>
    <s v="צפר"/>
    <m/>
    <m/>
    <m/>
    <m/>
    <s v="noun fem"/>
    <m/>
    <m/>
    <n v="1"/>
  </r>
  <r>
    <s v="H"/>
    <n v="3909"/>
    <s v="לָט"/>
    <s v="lat (lawt) n-m._x000a_1. (properly) covered_x000a_2. (generally) secret (also secrecy)_x000a_3. (by implication) incantation_x000a_4. (as adverb) secretly, covertly_x000a_[a form of H3814 or else participle from H3874]_x000a_KJV: enchantment, privily, secretly, softly. _x000a_Root(s): H3814, H3874 "/>
    <n v="7"/>
    <x v="4470"/>
    <s v="לוט"/>
    <m/>
    <m/>
    <n v="3814"/>
    <s v="לאט"/>
    <n v="3874"/>
    <s v="לוט"/>
    <m/>
    <m/>
    <s v="noun masc"/>
    <m/>
    <m/>
    <n v="1"/>
  </r>
  <r>
    <s v="H"/>
    <n v="98"/>
    <s v="אֲגַם"/>
    <s v="agam (ag-am') n-m._x000a_1. a marsh_x000a_2. hence a rush (as growing in swamps)_x000a_3. hence a stockade of reeds_x000a_[from an unused root (meaning to collect as water)]_x000a_KJV: pond, pool, standing (water). "/>
    <n v="9"/>
    <x v="4471"/>
    <s v="אגם"/>
    <m/>
    <n v="15"/>
    <m/>
    <m/>
    <m/>
    <m/>
    <m/>
    <m/>
    <s v="noun masc"/>
    <m/>
    <m/>
    <n v="1"/>
  </r>
  <r>
    <s v="H"/>
    <n v="3784"/>
    <s v="כָּשַׁף"/>
    <s v="kashaph (kaw-shaf') v._x000a_1. (properly) to whisper a spell, i.e. to inchant or practise magic_x000a_[a primitive root]_x000a_KJV: sorcerer, (use) witch(-craft). "/>
    <n v="6"/>
    <x v="4472"/>
    <s v="כשׁף"/>
    <m/>
    <m/>
    <m/>
    <m/>
    <m/>
    <m/>
    <m/>
    <m/>
    <s v="verb-stem"/>
    <m/>
    <m/>
    <n v="1"/>
  </r>
  <r>
    <s v="H"/>
    <n v="6317"/>
    <s v="פּוּטִיאֵל"/>
    <s v="Puwtiy'el (poo-tee-ale') n/p._x000a_1. contempt of God_x000a_2. Putiel, an Israelite_x000a_[from an unused root (probably meaning to disparage) and H410]_x000a_KJV: Putiel. _x000a_Root(s): H410 "/>
    <n v="1"/>
    <x v="4473"/>
    <s v="אול"/>
    <m/>
    <m/>
    <n v="410"/>
    <s v="אל"/>
    <m/>
    <m/>
    <m/>
    <m/>
    <s v="name"/>
    <m/>
    <m/>
    <n v="1"/>
  </r>
  <r>
    <s v="H"/>
    <n v="6372"/>
    <s v="פִּינְחָס"/>
    <s v="Piynchac (pee-nekh-aws') n/p._x000a_1. mouth of a serpent_x000a_2. Pinechas, the name of three Israelites_x000a_[apparently from H6310 and a variation of H5175]_x000a_KJV: Phinehas. _x000a_Root(s): H6310, H5175 "/>
    <n v="25"/>
    <x v="4473"/>
    <s v="נחשׁ"/>
    <m/>
    <m/>
    <n v="6310"/>
    <s v="פה"/>
    <n v="5175"/>
    <s v="נחשׁ"/>
    <m/>
    <m/>
    <s v="name"/>
    <m/>
    <m/>
    <n v="1"/>
  </r>
  <r>
    <s v="H"/>
    <n v="23"/>
    <s v="אֲבִיאָסָף"/>
    <s v="Abiy'acaph (ab-ee-aw-sawf') n/p._x000a_1. father of gathering (i.e. gatherer)_x000a_2. Abiasaph, an Israelite_x000a_[from H1 and H622]_x000a_KJV: Abiasaph. _x000a_Root(s): H1, H622 "/>
    <n v="1"/>
    <x v="4474"/>
    <s v="אב אסף"/>
    <s v="PSA BA"/>
    <n v="7"/>
    <n v="1"/>
    <s v="אב"/>
    <n v="622"/>
    <s v="אסף"/>
    <m/>
    <m/>
    <s v="name"/>
    <m/>
    <m/>
    <n v="1"/>
  </r>
  <r>
    <s v="H"/>
    <n v="511"/>
    <s v="אֶלקָנָה"/>
    <s v="Elqanah (el-kaw-naw') n/p._x000a_1. God has obtained_x000a_2. Elkanah, the name of several Israelites_x000a_[from H410 and H7069]_x000a_KJV: Elkanah. _x000a_Root(s): H410, H7069 "/>
    <n v="21"/>
    <x v="4474"/>
    <s v="קנה"/>
    <m/>
    <m/>
    <n v="410"/>
    <s v="אל"/>
    <n v="7069"/>
    <s v="קנה"/>
    <m/>
    <m/>
    <s v="name"/>
    <m/>
    <m/>
    <n v="1"/>
  </r>
  <r>
    <s v="H"/>
    <n v="617"/>
    <s v="אַסִּיר"/>
    <s v="Acciyr (as-sere') n/p._x000a_1. prisoner_x000a_2. Assir, the name of two Israelites_x000a_[the same as H616]_x000a_KJV: Assir. _x000a_Root(s): H616 "/>
    <n v="5"/>
    <x v="4474"/>
    <s v="אסר"/>
    <m/>
    <m/>
    <n v="616"/>
    <s v="אסיר"/>
    <m/>
    <m/>
    <m/>
    <m/>
    <s v="name"/>
    <m/>
    <m/>
    <n v="1"/>
  </r>
  <r>
    <s v="H"/>
    <n v="7145"/>
    <s v="קָרחִי"/>
    <s v="Qorchiy (kor-khee') n/p._x000a_1. a Korchite (collectively) or descendants of Korach_x000a_[patronymic from H7141]_x000a_KJV: Korahite, Korathite, sons of Kore, Korhite. _x000a_Root(s): H7141 "/>
    <n v="8"/>
    <x v="4474"/>
    <m/>
    <m/>
    <m/>
    <n v="7141"/>
    <s v="קורח"/>
    <m/>
    <m/>
    <m/>
    <m/>
    <s v="name"/>
    <m/>
    <m/>
    <n v="0"/>
  </r>
  <r>
    <s v="H"/>
    <n v="30"/>
    <s v="אֲבִיהוּא"/>
    <s v="Abiyhuw' (ab-ee-hoo') n/p._x000a_1. father (i.e. worshipper) of Him (i.e. God)_x000a_2. Abihu, a son of Aaron_x000a_[from H1 and H1931]_x000a_KJV: Abihu. _x000a_Root(s): H1, H1931 "/>
    <n v="12"/>
    <x v="4475"/>
    <s v="הוא היא"/>
    <m/>
    <m/>
    <n v="1"/>
    <s v="אב"/>
    <n v="1931"/>
    <s v="הוא היא"/>
    <m/>
    <m/>
    <s v="name"/>
    <m/>
    <m/>
    <n v="1"/>
  </r>
  <r>
    <s v="H"/>
    <n v="384"/>
    <s v="אִיתִּיאֵל"/>
    <s v="Iythiy'el (eeth-ee-ale') n/p._x000a_1. God has arrived_x000a_2. Ithiel, the name of an Israelite, also of a symbolical person_x000a_[perhaps from H837 and H410]_x000a_KJV: Ithiel. _x000a_Root(s): H837, H410 "/>
    <n v="21"/>
    <x v="4475"/>
    <s v="אול"/>
    <m/>
    <m/>
    <n v="837"/>
    <s v="אושׁר"/>
    <n v="410"/>
    <s v="אל"/>
    <m/>
    <m/>
    <s v="name"/>
    <m/>
    <m/>
    <n v="1"/>
  </r>
  <r>
    <s v="H"/>
    <n v="472"/>
    <s v="אֱלִישֶׁבַע"/>
    <s v="Eliysheba` (el-ee-sheh'-bah) n/p._x000a_1. God of (the) oath_x000a_2. Elisheba, the wife of Aaron_x000a_[from H410 and H7651 (in the sense of H7650)]_x000a_KJV: Elisheba. _x000a_Root(s): H410, H7651, H7650 "/>
    <n v="1"/>
    <x v="4475"/>
    <s v="שׁבע"/>
    <m/>
    <m/>
    <n v="410"/>
    <s v="אל"/>
    <n v="7651"/>
    <s v="שׁבע"/>
    <n v="7650"/>
    <s v="שׁבע"/>
    <s v="name"/>
    <m/>
    <m/>
    <n v="1"/>
  </r>
  <r>
    <s v="H"/>
    <n v="499"/>
    <s v="אֶלעָזָר"/>
    <s v="El`azar (el-aw-zawr') n/p._x000a_1. God (is) helper_x000a_2. Elazar, the name of seven Israelites_x000a_[from H410 and H5826]_x000a_KJV: Eleazar. _x000a_Root(s): H410, H5826 "/>
    <n v="72"/>
    <x v="4475"/>
    <s v="עזר"/>
    <m/>
    <m/>
    <n v="410"/>
    <s v="אל"/>
    <n v="5826"/>
    <s v="עזר"/>
    <m/>
    <m/>
    <s v="name"/>
    <m/>
    <m/>
    <n v="1"/>
  </r>
  <r>
    <s v="H"/>
    <n v="5070"/>
    <s v="נָדָב"/>
    <s v="Nadab (naw-dawb') n/p._x000a_1. liberal_x000a_2. Nadab, the name of four Israelites_x000a_[from H5068]_x000a_KJV: Nadab. _x000a_Root(s): H5068 "/>
    <n v="20"/>
    <x v="4475"/>
    <s v="נדב"/>
    <m/>
    <m/>
    <n v="5068"/>
    <s v="נדב"/>
    <m/>
    <m/>
    <m/>
    <m/>
    <s v="name"/>
    <m/>
    <m/>
    <n v="1"/>
  </r>
  <r>
    <s v="H"/>
    <n v="5177"/>
    <s v="נַחשׁוֹן"/>
    <s v="Nachshown (nakh-shone') n/p._x000a_1. enchanter_x000a_2. Nachshon, an Israelite_x000a_[from H5172]_x000a_KJV: Naashon, Nahshon. _x000a_Root(s): H5172 "/>
    <n v="10"/>
    <x v="4475"/>
    <s v="נחשׁ"/>
    <m/>
    <m/>
    <n v="5172"/>
    <s v="נחשׁ"/>
    <m/>
    <m/>
    <m/>
    <m/>
    <s v="name"/>
    <m/>
    <m/>
    <n v="1"/>
  </r>
  <r>
    <s v="H"/>
    <n v="5992"/>
    <s v="עַמִּינָדָב"/>
    <s v="`Ammiynadab (am-mee-naw-dawb') n/p._x000a_1. people of liberality_x000a_2. Amminadab, the name of four Israelites_x000a_[from H5971 and H5068]_x000a_KJV: Amminadab. _x000a_Root(s): H5971, H5068 "/>
    <n v="13"/>
    <x v="4475"/>
    <s v="נדב"/>
    <m/>
    <m/>
    <n v="5971"/>
    <s v="עם"/>
    <n v="5068"/>
    <s v="נדב"/>
    <m/>
    <m/>
    <s v="name"/>
    <m/>
    <m/>
    <n v="1"/>
  </r>
  <r>
    <s v="H"/>
    <n v="469"/>
    <s v="אֱלִיצָּפָן אֶלצָּפָן"/>
    <s v="Eliytsaphan (el-ee-tsaw-fawn') (or (shortened) Eltsaphan {el-tsaw- fawn'}) n/p._x000a_1. God of treasure_x000a_2. Elitsaphan or Eltsaphan, an Israelite_x000a_[from H410 and H6845]_x000a_KJV: Elizaphan, Elzaphan. _x000a_Root(s): H410, H6845 "/>
    <n v="6"/>
    <x v="4476"/>
    <s v="צפן"/>
    <m/>
    <m/>
    <n v="410"/>
    <s v="אל"/>
    <n v="6845"/>
    <s v="צפן"/>
    <m/>
    <m/>
    <s v="name"/>
    <m/>
    <m/>
    <n v="1"/>
  </r>
  <r>
    <s v="H"/>
    <n v="4332"/>
    <s v="מִישָׁאֵל"/>
    <s v="Miysha'el (mee-shaw-ale') n/p._x000a_1. who (is) what God (is)?_x000a_2. Mishael, the name of three Israelites_x000a_[from H4310 and H410 with the abbrev. insep. relatively (see H834) interposed]_x000a_KJV: Mishael. _x000a_Root(s): H4310, H410, H834 "/>
    <n v="7"/>
    <x v="4476"/>
    <m/>
    <m/>
    <m/>
    <n v="4310"/>
    <s v="מי"/>
    <n v="410"/>
    <s v="אל"/>
    <n v="834"/>
    <s v="אשׁר"/>
    <s v="name"/>
    <m/>
    <m/>
    <n v="0"/>
  </r>
  <r>
    <s v="H"/>
    <n v="5644"/>
    <s v="סִתרִי"/>
    <s v="Cithriy (sith-ree') n/p._x000a_1. protective_x000a_2. Sithri, an Israelite_x000a_[from H5643]_x000a_KJV: Zithri. _x000a_Root(s): H5643 "/>
    <n v="1"/>
    <x v="4476"/>
    <m/>
    <m/>
    <m/>
    <n v="5643"/>
    <s v="סתר סתרה"/>
    <m/>
    <m/>
    <m/>
    <m/>
    <s v="name"/>
    <m/>
    <m/>
    <n v="0"/>
  </r>
  <r>
    <s v="H"/>
    <n v="2147"/>
    <s v="זִכרִי"/>
    <s v="Zikriy (zik-ree') n/p._x000a_1. memorable_x000a_2. Zicri, the name of twelve Israelites_x000a_[from H2142]_x000a_KJV: Zichri. _x000a_Root(s): H2142 "/>
    <n v="12"/>
    <x v="4477"/>
    <s v="זכר"/>
    <m/>
    <m/>
    <n v="2142"/>
    <s v="זכר"/>
    <m/>
    <m/>
    <m/>
    <m/>
    <s v="name"/>
    <m/>
    <m/>
    <n v="1"/>
  </r>
  <r>
    <s v="H"/>
    <n v="5298"/>
    <s v="נֶפֶג"/>
    <s v="Nepheg (neh'-feg) n/p._x000a_1. a sprout_x000a_2. Nepheg, the name of two Israelites_x000a_[from an unused root probably meaning to spring forth]_x000a_KJV: Nepheg. "/>
    <n v="4"/>
    <x v="4477"/>
    <m/>
    <m/>
    <m/>
    <m/>
    <m/>
    <m/>
    <m/>
    <m/>
    <m/>
    <s v="name"/>
    <m/>
    <m/>
    <n v="0"/>
  </r>
  <r>
    <s v="H"/>
    <n v="1733"/>
    <s v="דּוֹדָה"/>
    <s v="dowdah (do-daw') n-f._x000a_1. an aunt_x000a_[feminine of H1730]_x000a_KJV: aunt, father's sister, uncle's wife. _x000a_Root(s): H1730 "/>
    <n v="3"/>
    <x v="4478"/>
    <s v="דוד"/>
    <m/>
    <m/>
    <n v="1730"/>
    <s v="דוד דוד"/>
    <m/>
    <m/>
    <m/>
    <m/>
    <s v="noun fem"/>
    <m/>
    <m/>
    <n v="1"/>
  </r>
  <r>
    <s v="H"/>
    <n v="3115"/>
    <s v="יוֹכֶבֶד"/>
    <s v="Yowkebed (yo-keh'-bed) n/p._x000a_1. Jehovah-gloried_x000a_2. Jokebed, the mother of Moses_x000a_[from H3068 contracted and H3513]_x000a_KJV: Jochebed. _x000a_Root(s): H3068, H3513 "/>
    <n v="2"/>
    <x v="4478"/>
    <s v="כבד"/>
    <m/>
    <m/>
    <n v="3068"/>
    <s v="יהווה"/>
    <n v="3513"/>
    <s v="כבד כבד"/>
    <m/>
    <m/>
    <s v="name"/>
    <m/>
    <m/>
    <n v="1"/>
  </r>
  <r>
    <s v="H"/>
    <n v="4187"/>
    <s v="מוּשִׁי מוּשִּׁי"/>
    <s v="Muwshiy (moo-shee') (or Mushshiy {mush-shee'}) n/p._x000a_1. sensitive_x000a_2. Mushi, a Levite_x000a_[from H4184]_x000a_KJV: Mushi. _x000a_Root(s): H4184 "/>
    <n v="8"/>
    <x v="4479"/>
    <s v="מושׁ"/>
    <m/>
    <m/>
    <n v="4184"/>
    <s v="מושׁ"/>
    <m/>
    <m/>
    <m/>
    <m/>
    <s v="name"/>
    <m/>
    <m/>
    <n v="1"/>
  </r>
  <r>
    <s v="H"/>
    <n v="4249"/>
    <s v="מַחלִי"/>
    <s v="Machliy (makh-lee') n/p._x000a_1. sick_x000a_2. Machli, the name of two Israelites_x000a_[from H2470]_x000a_KJV: Mahli. _x000a_Root(s): H2470 "/>
    <n v="12"/>
    <x v="4479"/>
    <s v="חלה"/>
    <m/>
    <m/>
    <n v="2470"/>
    <s v="חלה"/>
    <m/>
    <m/>
    <m/>
    <m/>
    <s v="name"/>
    <m/>
    <m/>
    <n v="1"/>
  </r>
  <r>
    <s v="H"/>
    <n v="6019"/>
    <s v="עַמרָם"/>
    <s v="`Amram (am-rawm') n/p._x000a_1. high people_x000a_2. Amram, the name of two Israelites_x000a_[probably from H5971 and H7311]_x000a_KJV: Amram. _x000a_Root(s): H5971, H7311 "/>
    <n v="14"/>
    <x v="4480"/>
    <s v="רום"/>
    <m/>
    <m/>
    <n v="5971"/>
    <s v="עם"/>
    <n v="7311"/>
    <s v="רום"/>
    <m/>
    <m/>
    <s v="name"/>
    <m/>
    <m/>
    <n v="1"/>
  </r>
  <r>
    <s v="H"/>
    <n v="3324"/>
    <s v="יִצהָר"/>
    <s v="Yitshar (yits-hawr') n/p._x000a_1. Jitshar, an Israelite_x000a_[the same as H3323]_x000a_KJV: Izhar. _x000a_Root(s): H3323 "/>
    <n v="9"/>
    <x v="4480"/>
    <m/>
    <m/>
    <m/>
    <n v="3323"/>
    <s v="יצהר"/>
    <m/>
    <m/>
    <m/>
    <m/>
    <s v="name"/>
    <m/>
    <m/>
    <n v="0"/>
  </r>
  <r>
    <s v="H"/>
    <n v="5816"/>
    <s v="עוּזִּיאֵל"/>
    <s v="`Uzziy'el (ooz-zee-ale') n/p._x000a_1. strength of God_x000a_2. Uzziel, the name of six Israelites_x000a_[from H5797 and H410]_x000a_KJV: Uzziel. _x000a_Root(s): H5797, H410 "/>
    <n v="16"/>
    <x v="4480"/>
    <m/>
    <m/>
    <m/>
    <n v="5797"/>
    <s v="עוז עוז"/>
    <n v="410"/>
    <s v="אל"/>
    <m/>
    <m/>
    <s v="name"/>
    <m/>
    <m/>
    <n v="0"/>
  </r>
  <r>
    <s v="H"/>
    <n v="3845"/>
    <s v="לִבנִי"/>
    <s v="Libniy (lib-nee') n/p._x000a_1. white_x000a_2. Libni, an Israelite_x000a_[from H3835]_x000a_KJV: Libni. _x000a_Root(s): H3835 "/>
    <n v="5"/>
    <x v="4481"/>
    <s v="לבן"/>
    <m/>
    <m/>
    <n v="3835"/>
    <s v="לבן"/>
    <m/>
    <m/>
    <m/>
    <m/>
    <s v="name"/>
    <m/>
    <m/>
    <n v="1"/>
  </r>
  <r>
    <s v="H"/>
    <n v="8096"/>
    <s v="שִׁמעִי"/>
    <s v="Shim`iy (shim-ee') n/p._x000a_1. famous_x000a_2. Shimi, the name of twenty Israelites_x000a_[from H8088]_x000a_KJV: Shimeah (from the margin), Shimei, Shimhi, Shimi. _x000a_Root(s): H8088 "/>
    <n v="44"/>
    <x v="4481"/>
    <m/>
    <m/>
    <m/>
    <n v="8088"/>
    <s v="שׁמע"/>
    <m/>
    <m/>
    <m/>
    <m/>
    <s v="name"/>
    <m/>
    <m/>
    <n v="0"/>
  </r>
  <r>
    <s v="H"/>
    <n v="7115"/>
    <s v="קוֹצֶר"/>
    <s v="qotser (ko'-tser) n-m._x000a_1. shortness (of spirit), i.e. impatience_x000a_[from H7114]_x000a_KJV: anguish. _x000a_Root(s): H7114 "/>
    <n v="1"/>
    <x v="4482"/>
    <s v="קצר"/>
    <m/>
    <m/>
    <n v="7114"/>
    <e v="#N/A"/>
    <m/>
    <m/>
    <m/>
    <m/>
    <s v="noun masc"/>
    <m/>
    <m/>
    <n v="1"/>
  </r>
  <r>
    <s v="H"/>
    <n v="4181"/>
    <s v="מוֹרָשָׁה"/>
    <s v="mowrashah (mo-raw-shaw') n-f._x000a_1. a possession_x000a_[feminine of H4180]_x000a_KJV: heritage, inheritance, possession. _x000a_Root(s): H4180 "/>
    <n v="9"/>
    <x v="4483"/>
    <m/>
    <m/>
    <m/>
    <n v="4180"/>
    <s v="מורשׁ"/>
    <m/>
    <m/>
    <m/>
    <m/>
    <s v="noun fem"/>
    <m/>
    <m/>
    <n v="0"/>
  </r>
  <r>
    <s v="H"/>
    <n v="8201"/>
    <s v="שֶׁפֶט"/>
    <s v="shephet (sheh'-fet) n-m._x000a_1. a sentence, i.e. infliction_x000a_[from H8199]_x000a_KJV: judgment. _x000a_Root(s): H8199 "/>
    <n v="16"/>
    <x v="4484"/>
    <s v="שׁפט"/>
    <m/>
    <m/>
    <n v="8199"/>
    <s v="שׁפט"/>
    <m/>
    <m/>
    <m/>
    <m/>
    <s v="noun masc"/>
    <m/>
    <m/>
    <n v="1"/>
  </r>
  <r>
    <s v="H"/>
    <n v="8506"/>
    <s v="תּוֹכֶן"/>
    <s v="token (to'-ken) n-m._x000a_1. a fixed quantity_x000a_[from H8505]_x000a_KJV: measure, tale. _x000a_Root(s): H8505 "/>
    <n v="2"/>
    <x v="4485"/>
    <s v="תכן"/>
    <m/>
    <m/>
    <n v="8505"/>
    <s v="תכן"/>
    <m/>
    <m/>
    <m/>
    <m/>
    <s v="noun masc"/>
    <m/>
    <m/>
    <n v="1"/>
  </r>
  <r>
    <s v="H"/>
    <n v="7179"/>
    <s v="קַשׁ"/>
    <s v="qash (kash) n-m._x000a_1. straw (as dry)_x000a_[from H7197]_x000a_KJV: stubble. _x000a_Root(s): H7197 "/>
    <n v="16"/>
    <x v="4486"/>
    <m/>
    <m/>
    <m/>
    <n v="7197"/>
    <s v="קשׁשׁ"/>
    <m/>
    <m/>
    <m/>
    <m/>
    <s v="noun masc"/>
    <m/>
    <m/>
    <n v="0"/>
  </r>
  <r>
    <s v="H"/>
    <n v="8267"/>
    <s v="שֶׁקֶר"/>
    <s v="sheqer (sheh'-ker) n-m._x000a_1. an untruth_x000a_2. (by implication, often adverbial) a fraud or deceit (i.e. fraudulently, deceitfully)_x000a_[from H8266]_x000a_KJV: without a cause, deceit(-ful), false(-hood, -ly), feignedly, liar, + lie, lying, vain (thing), wrongfully. _x000a_Root(s): H8266 "/>
    <n v="113"/>
    <x v="4487"/>
    <s v="שׁקר"/>
    <m/>
    <m/>
    <n v="8266"/>
    <s v="שׁקר"/>
    <m/>
    <m/>
    <m/>
    <m/>
    <s v="noun masc"/>
    <m/>
    <m/>
    <n v="1"/>
  </r>
  <r>
    <s v="H"/>
    <n v="1639"/>
    <s v="גָּרַע"/>
    <s v="gara` (gaw-rah') v._x000a_1. to scrape off_x000a_2. (by implication) to shave, remove, lessen, withhold_x000a_[a primitive root]_x000a_KJV: abate, clip, (di-)minish, do (take) away, keep back, restrain, make small, withdraw. "/>
    <n v="22"/>
    <x v="4488"/>
    <s v="גרע"/>
    <m/>
    <m/>
    <m/>
    <m/>
    <m/>
    <m/>
    <m/>
    <m/>
    <s v="verb"/>
    <m/>
    <m/>
    <n v="1"/>
  </r>
  <r>
    <s v="H"/>
    <n v="4971"/>
    <s v="מַתכּוֹנֶת מַתכּוּנֶת"/>
    <s v="mathkoneth (math-ko'-neth) (or mathkuneth {math-koo'-neth}) n-f._x000a_1. proportion (in size, number or ingredients)_x000a_[from H8505 in the transferred sense of measuring]_x000a_KJV: composition, measure, state, tale. _x000a_Root(s): H8505 "/>
    <n v="5"/>
    <x v="4488"/>
    <s v="תכל"/>
    <m/>
    <m/>
    <n v="8505"/>
    <s v="תכן"/>
    <m/>
    <m/>
    <m/>
    <m/>
    <s v="noun fem"/>
    <m/>
    <m/>
    <n v="1"/>
  </r>
  <r>
    <s v="H"/>
    <n v="7197"/>
    <s v="קָשַׁשׁ"/>
    <s v="qashash (kaw-shash') v._x000a_1. to forage for straw, stubble or wood_x000a_2. (figuratively) to assemble_x000a_[a primitive root, to become sapless through drought; used only as denominative from H7179]_x000a_KJV: gather (selves) (together). _x000a_Root(s): H7179 "/>
    <n v="8"/>
    <x v="4489"/>
    <s v="קשׁשׁ"/>
    <m/>
    <m/>
    <n v="7179"/>
    <s v="קשׁ"/>
    <m/>
    <m/>
    <m/>
    <m/>
    <s v="verb"/>
    <m/>
    <m/>
    <n v="1"/>
  </r>
  <r>
    <s v="H"/>
    <n v="7860"/>
    <s v="שׁוֹטֵר"/>
    <s v="shoter (sho-tare') n-m._x000a_1. (properly) a scribe, i.e. (by analogy or implication) an official superintendent or magistrate_x000a_[active participle of an otherwise unused root probably meaning to write]_x000a_KJV: officer, overseer, ruler. "/>
    <n v="25"/>
    <x v="4490"/>
    <m/>
    <m/>
    <m/>
    <m/>
    <m/>
    <m/>
    <m/>
    <m/>
    <m/>
    <s v="noun masc"/>
    <m/>
    <m/>
    <n v="0"/>
  </r>
  <r>
    <s v="H"/>
    <n v="6544"/>
    <s v="פָּרַע"/>
    <s v="para` (paw-rah') v._x000a_1. to loosen_x000a_2. (by implication) to expose, dismiss_x000a_3. (figuratively) absolve, begin_x000a_[a primitive root]_x000a_KJV: avenge, avoid, bare, go back, let, (make) naked, set at nought, perish, refuse, uncover. "/>
    <n v="16"/>
    <x v="4491"/>
    <s v="פּרע"/>
    <m/>
    <m/>
    <m/>
    <m/>
    <m/>
    <m/>
    <m/>
    <m/>
    <s v="verb"/>
    <m/>
    <m/>
    <n v="1"/>
  </r>
  <r>
    <s v="H"/>
    <n v="1698"/>
    <s v="דֶּבֶר"/>
    <s v="deber (deh'-ber) n-m._x000a_1. a pestilence_x000a_[from H1696 (in the sense of destroying)]_x000a_KJV: murrain, pestilence, plague. _x000a_Root(s): H1696 "/>
    <n v="49"/>
    <x v="4492"/>
    <s v="דבר"/>
    <m/>
    <m/>
    <n v="1696"/>
    <s v="דבר"/>
    <m/>
    <m/>
    <m/>
    <m/>
    <s v="noun masc"/>
    <m/>
    <m/>
    <n v="1"/>
  </r>
  <r>
    <s v="H"/>
    <n v="2287"/>
    <s v="חָגַג"/>
    <s v="chagag (khaw-gag') v._x000a_1. (properly) to move in a circle_x000a_2. (specifically) to march in a sacred procession, to observe a festival_x000a_3. (by implication) to be giddy_x000a_[a primitive root]_x000a_KJV: celebrate, dance, (keep, hold) a (solemn) feast (holiday), reel to and fro. _x000a_Compare: H2283, H2328 "/>
    <n v="16"/>
    <x v="4493"/>
    <s v="חגג"/>
    <m/>
    <m/>
    <m/>
    <m/>
    <m/>
    <m/>
    <m/>
    <m/>
    <s v="verb"/>
    <m/>
    <m/>
    <n v="1"/>
  </r>
  <r>
    <s v="H"/>
    <n v="4139"/>
    <s v="מוּלָה"/>
    <s v="muwlah (moo-law') n-f._x000a_1. circumcision_x000a_[from H4135]_x000a_KJV: circumcision. _x000a_Root(s): H4135 "/>
    <n v="1"/>
    <x v="4494"/>
    <s v="מול"/>
    <m/>
    <m/>
    <n v="4135"/>
    <s v="מול"/>
    <m/>
    <m/>
    <m/>
    <m/>
    <s v="noun fem"/>
    <m/>
    <m/>
    <n v="1"/>
  </r>
  <r>
    <s v="H"/>
    <n v="7503"/>
    <s v="רָפָה"/>
    <s v="raphah (raw-faw') v._x000a_1. to slacken (in many applications, literal or figurative)_x000a_[a primitive root]_x000a_KJV: abate, cease, consume, draw (toward evening), fail, (be) faint, be (wax) feeble, forsake, idle, leave, let alone (go, down), (be) slack, stay, be still, be slothful, (be) weak(-en). See H7495. _x000a_See also: H7495 "/>
    <n v="46"/>
    <x v="4494"/>
    <s v="רפא רפה"/>
    <m/>
    <m/>
    <m/>
    <m/>
    <m/>
    <m/>
    <m/>
    <m/>
    <s v="verb"/>
    <m/>
    <m/>
    <n v="1"/>
  </r>
  <r>
    <s v="H"/>
    <n v="6864"/>
    <s v="צּוֹר"/>
    <s v="tsor (tsore) n-m._x000a_1. a stone (as if pressed hard or to a point)_x000a_2. (by implication, of use) a knife_x000a_[from H6696]_x000a_KJV: flint, sharp stone. _x000a_Root(s): H6696 "/>
    <n v="2"/>
    <x v="4495"/>
    <s v="צור"/>
    <m/>
    <m/>
    <n v="6696"/>
    <s v="צור"/>
    <m/>
    <m/>
    <m/>
    <m/>
    <s v="noun masc"/>
    <m/>
    <m/>
    <n v="1"/>
  </r>
  <r>
    <s v="H"/>
    <n v="4159"/>
    <s v="מוֹפֵת מוֹפֵת"/>
    <s v="mowpheth (mo-faith') (or mopheth {mo-faith'}) n-m._x000a_1. a miracle_x000a_2. (by implication) a token or omen_x000a_[from H3302 in the sense of conspicuousness]_x000a_KJV: miracle, sign, wonder(-ed at). _x000a_Root(s): H3302 "/>
    <n v="36"/>
    <x v="4496"/>
    <s v="יפה"/>
    <m/>
    <m/>
    <n v="3302"/>
    <s v="יפה"/>
    <m/>
    <m/>
    <m/>
    <m/>
    <s v="noun masc"/>
    <m/>
    <m/>
    <n v="1"/>
  </r>
  <r>
    <s v="H"/>
    <n v="175"/>
    <s v="אַהֲרוֹן"/>
    <s v="Aharown (a-har-one') n/p._x000a_1. Aharon, the brother of Moses_x000a_[of uncertain derivation]_x000a_KJV: Aaron. "/>
    <n v="347"/>
    <x v="4497"/>
    <m/>
    <m/>
    <m/>
    <m/>
    <m/>
    <m/>
    <m/>
    <m/>
    <m/>
    <s v="name"/>
    <m/>
    <m/>
    <n v="1"/>
  </r>
  <r>
    <s v="H"/>
    <n v="3881"/>
    <s v="לֵוִיִי לֵוִי"/>
    <s v="Leviyiy (lay-vee-ee') (or Leviy {lay-vee'}) adj._x000a_1. a Levite or descendant of Levi_x000a_[patronymically from H3878]_x000a_KJV: Leviite. _x000a_Root(s): H3878 "/>
    <n v="293"/>
    <x v="4497"/>
    <s v="לוה"/>
    <m/>
    <m/>
    <n v="3878"/>
    <s v="לוי"/>
    <m/>
    <m/>
    <m/>
    <m/>
    <s v="adjective"/>
    <m/>
    <m/>
    <n v="1"/>
  </r>
  <r>
    <s v="H"/>
    <n v="8056"/>
    <s v="שָׂמֵַח"/>
    <s v="sameach (saw-may'-akh) adj._x000a_1. blithe or gleeful_x000a_[from H8055]_x000a_KJV: (be) glad, joyful, (making) merry((-hearted), -ily), rejoice(-ing). _x000a_Root(s): H8055 "/>
    <n v="27"/>
    <x v="4497"/>
    <s v="שׂמח"/>
    <m/>
    <m/>
    <n v="8055"/>
    <s v="שׂמח"/>
    <m/>
    <m/>
    <m/>
    <m/>
    <s v="adjective"/>
    <m/>
    <m/>
    <n v="1"/>
  </r>
  <r>
    <s v="H"/>
    <n v="483"/>
    <s v="אִלֵּם"/>
    <s v="illem (il-lame') adj._x000a_1. speechless_x000a_[from H481]_x000a_KJV: dumb (man). _x000a_Root(s): H481 "/>
    <n v="6"/>
    <x v="4498"/>
    <s v="אלם"/>
    <m/>
    <m/>
    <n v="481"/>
    <s v="אלם"/>
    <m/>
    <m/>
    <m/>
    <m/>
    <s v="adjective"/>
    <m/>
    <m/>
    <n v="1"/>
  </r>
  <r>
    <s v="H"/>
    <n v="2795"/>
    <s v="חֵרֵשׁ"/>
    <s v="cheresh (khay-rashe') adj._x000a_1. deaf (whether literally or spir.)_x000a_[from H2790]_x000a_KJV: deaf. _x000a_Root(s): H2790 "/>
    <n v="9"/>
    <x v="4498"/>
    <s v="חרשׁ"/>
    <m/>
    <m/>
    <n v="2790"/>
    <s v="חרשׁ"/>
    <m/>
    <m/>
    <m/>
    <m/>
    <s v="adjective"/>
    <m/>
    <m/>
    <n v="1"/>
  </r>
  <r>
    <s v="H"/>
    <n v="6493"/>
    <s v="פִּקֵַּח"/>
    <s v="piqqeach (pik-kay'-akh) adj._x000a_1. clear-sighted_x000a_2. (figuratively) intelligent_x000a_[from H6491]_x000a_KJV: seeing, wise. _x000a_Root(s): H6491 "/>
    <n v="2"/>
    <x v="4498"/>
    <s v="פקח"/>
    <m/>
    <m/>
    <n v="6491"/>
    <s v="פקח"/>
    <m/>
    <m/>
    <m/>
    <m/>
    <s v="adjective"/>
    <m/>
    <m/>
    <n v="1"/>
  </r>
  <r>
    <s v="H"/>
    <n v="5787"/>
    <s v="עִוֵּר"/>
    <s v="`ivver (iv-vare') adj._x000a_1. blind (literally or figuratively)_x000a_[intensive from H5786]_x000a_KJV: blind (men, people). _x000a_Root(s): H5786 "/>
    <n v="26"/>
    <x v="4498"/>
    <m/>
    <m/>
    <m/>
    <n v="5786"/>
    <s v="עור"/>
    <m/>
    <m/>
    <m/>
    <m/>
    <s v="adjective"/>
    <m/>
    <m/>
    <n v="0"/>
  </r>
  <r>
    <s v="H"/>
    <n v="3006"/>
    <s v="יַבֶּשֶׁת"/>
    <s v="yabbesheth (yab-beh'-sheth) n-f._x000a_1. dry ground_x000a_[a variation of H3004]_x000a_KJV: dry land. _x000a_Root(s): H3004 "/>
    <n v="2"/>
    <x v="4499"/>
    <m/>
    <m/>
    <m/>
    <n v="3004"/>
    <s v="יבשׂה"/>
    <m/>
    <m/>
    <m/>
    <m/>
    <s v="noun fem"/>
    <m/>
    <m/>
    <n v="0"/>
  </r>
  <r>
    <s v="H"/>
    <n v="6879"/>
    <s v="צָּרַע"/>
    <s v="tsara` (tsaw-rah') v._x000a_1. to scourge, i.e. (intransitive and figurative) to be stricken with leprosy_x000a_[a primitive root]_x000a_KJV: leper, leprous. "/>
    <n v="20"/>
    <x v="4500"/>
    <s v="צרע"/>
    <m/>
    <m/>
    <m/>
    <m/>
    <m/>
    <m/>
    <m/>
    <m/>
    <s v="verb"/>
    <m/>
    <m/>
    <n v="1"/>
  </r>
  <r>
    <s v="H"/>
    <n v="7950"/>
    <s v="שֶׁלֶג"/>
    <s v="sheleg (sheh'-leg) n-m._x000a_1. snow (probably from its whiteness)_x000a_[from H7949]_x000a_KJV: snow(-y). _x000a_Root(s): H7949 "/>
    <n v="20"/>
    <x v="4500"/>
    <m/>
    <m/>
    <m/>
    <n v="7949"/>
    <s v="שׁלג"/>
    <m/>
    <m/>
    <m/>
    <m/>
    <s v="noun masc"/>
    <m/>
    <m/>
    <n v="0"/>
  </r>
  <r>
    <s v="H"/>
    <n v="2180"/>
    <s v="זָנָב"/>
    <s v="zanab (zaw-nawb') n-m._x000a_1. the tail (literally or figuratively)_x000a_[from H2179 (in the original sense of flapping)]_x000a_KJV: tail. _x000a_Root(s): H2179 "/>
    <n v="11"/>
    <x v="4501"/>
    <m/>
    <m/>
    <m/>
    <n v="2179"/>
    <s v="זנב"/>
    <m/>
    <m/>
    <m/>
    <m/>
    <s v="noun masc"/>
    <m/>
    <m/>
    <n v="0"/>
  </r>
  <r>
    <s v="H"/>
    <n v="7934"/>
    <s v="שָׁכֵן"/>
    <s v="shaken (shaw-kane') adj._x000a_1. a resident_x000a_2. by extension, a fellow-citizen_x000a_[from H7931]_x000a_KJV: inhabitant, neighbour, nigh. _x000a_Root(s): H7931 "/>
    <n v="21"/>
    <x v="4502"/>
    <m/>
    <m/>
    <m/>
    <n v="7931"/>
    <s v="שׁכן"/>
    <m/>
    <m/>
    <m/>
    <m/>
    <s v="adjective"/>
    <m/>
    <m/>
    <n v="0"/>
  </r>
  <r>
    <s v="H"/>
    <n v="2389"/>
    <s v="חָזָק"/>
    <s v="chazaq (khaw-zawk') adj._x000a_1. strong (usu. in a bad sense, hard, bold, violent)_x000a_[from H2388]_x000a_KJV: harder, hottest, + impudent, loud, mighty, sore, stiff(-hearted), strong(-er). _x000a_Root(s): H2388 "/>
    <n v="56"/>
    <x v="4503"/>
    <s v="חזק"/>
    <m/>
    <m/>
    <n v="2388"/>
    <s v="חזק"/>
    <m/>
    <m/>
    <m/>
    <m/>
    <s v="adjective"/>
    <m/>
    <m/>
    <n v="1"/>
  </r>
  <r>
    <s v="H"/>
    <n v="2143"/>
    <s v="זֵכֶר זֶכֶר"/>
    <s v="zeker (zay'-ker) (or zeker {zeh'-ker}) n-m._x000a_1. a memento, abstr. recollection (rarely if ever)_x000a_2. (by implication) commemoration_x000a_[from H2142]_x000a_KJV: memorial, memory, remembrance, scent. _x000a_Root(s): H2142 "/>
    <n v="23"/>
    <x v="4504"/>
    <s v="זכר"/>
    <m/>
    <m/>
    <n v="2142"/>
    <s v="זכר"/>
    <m/>
    <m/>
    <m/>
    <m/>
    <s v="noun masc"/>
    <m/>
    <m/>
    <n v="1"/>
  </r>
  <r>
    <s v="H"/>
    <n v="3905"/>
    <s v="לָחַץ"/>
    <s v="lachats (law-khats') v._x000a_1. (properly) to press, i.e. (figuratively) to distress_x000a_[a primitive root]_x000a_KJV: afflict, crush, force, hold fast, oppress(-or), thrust self. "/>
    <n v="19"/>
    <x v="4505"/>
    <s v="לחץ"/>
    <m/>
    <m/>
    <m/>
    <m/>
    <m/>
    <m/>
    <m/>
    <m/>
    <s v="verb"/>
    <m/>
    <m/>
    <n v="1"/>
  </r>
  <r>
    <s v="H"/>
    <n v="3906"/>
    <s v="לַחַץ"/>
    <s v="lachats (lakh'-ats) n-m._x000a_1. distress_x000a_[from H3905]_x000a_KJV: affliction, oppression. _x000a_Root(s): H3905 "/>
    <n v="12"/>
    <x v="4505"/>
    <s v="לחץ"/>
    <m/>
    <m/>
    <n v="3905"/>
    <s v="לחץ"/>
    <m/>
    <m/>
    <m/>
    <m/>
    <s v="noun masc"/>
    <m/>
    <m/>
    <n v="1"/>
  </r>
  <r>
    <s v="H"/>
    <n v="2100"/>
    <s v="זוּב"/>
    <s v="zuwb (zoob) v._x000a_1. to flow freely (as water), i.e. (specifically) to have a (sexual) flux_x000a_2. (figuratively) to waste away_x000a_3. also to overflow_x000a_[a primitive root]_x000a_KJV: flow, gush out, have a (running) issue, pine away, run. "/>
    <n v="42"/>
    <x v="4506"/>
    <s v="זוב"/>
    <m/>
    <m/>
    <m/>
    <m/>
    <m/>
    <m/>
    <m/>
    <m/>
    <s v="verb"/>
    <m/>
    <m/>
    <n v="1"/>
  </r>
  <r>
    <s v="H"/>
    <n v="4341"/>
    <s v="מַכאוֹב מַכאוֹב מַכאוֹבָה"/>
    <s v="mak'ob (mak-obe') (sometimes makcowb {mak-obe'} also (feminine Isaiah 53) n-m._x000a_1. anguish or (figuratively) affliction_x000a_[from H3510]_x000a_KJV: grief, pain, sorrow. _x000a_Root(s): H3510 "/>
    <n v="16"/>
    <x v="4507"/>
    <s v="כאב"/>
    <m/>
    <m/>
    <n v="3510"/>
    <s v="כאב"/>
    <m/>
    <m/>
    <m/>
    <m/>
    <s v="noun masc"/>
    <m/>
    <m/>
    <n v="1"/>
  </r>
  <r>
    <s v="H"/>
    <n v="5065"/>
    <s v="נָגַשׂ"/>
    <s v="nagas (naw-gas') v._x000a_1. to drive (an animal, a workman, a debtor, an army)_x000a_2. (by implication) to tax, harass, tyrannize_x000a_[a primitive root]_x000a_KJV: distress, driver, exact(-or), oppress(-or), X raiser of taxes, taskmaster. "/>
    <n v="23"/>
    <x v="4507"/>
    <s v="נגשׂ"/>
    <m/>
    <m/>
    <m/>
    <m/>
    <m/>
    <m/>
    <m/>
    <m/>
    <s v="verb"/>
    <m/>
    <m/>
    <n v="1"/>
  </r>
  <r>
    <s v="H"/>
    <n v="5394"/>
    <s v="נָשַׁל"/>
    <s v="nashal (naw-shal') v._x000a_1. to pluck off, i.e. divest, eject or drop_x000a_[a primitive root]_x000a_KJV: cast (out), drive, loose, put off (out), slip. "/>
    <n v="7"/>
    <x v="4508"/>
    <s v="נשׁל"/>
    <m/>
    <m/>
    <m/>
    <m/>
    <m/>
    <m/>
    <m/>
    <m/>
    <s v="verb-stem"/>
    <m/>
    <m/>
    <n v="1"/>
  </r>
  <r>
    <s v="H"/>
    <n v="6944"/>
    <s v="קוֹדֶשׁ"/>
    <s v="qodesh (ko'-desh) n-m._x000a_1. a sacred place or thing_x000a_2. (abstract, rarely) sanctity_x000a_[from H6942]_x000a_KJV: consecrated (thing), dedicated (thing), hallowed (thing), holiness, (X most) holy (X day, portion, thing), saint, sanctuary. _x000a_Root(s): H6942 "/>
    <n v="465"/>
    <x v="4508"/>
    <s v="קדשׁ"/>
    <m/>
    <m/>
    <n v="6942"/>
    <s v="קדשׁ"/>
    <m/>
    <m/>
    <m/>
    <m/>
    <s v="noun masc"/>
    <m/>
    <m/>
    <n v="1"/>
  </r>
  <r>
    <s v="H"/>
    <n v="1197"/>
    <s v="בָּעַר"/>
    <s v="ba`ar (baw-ar') v._x000a_1. to kindle_x000a_2. to consume (by fire or by eating)_x000a_3. (also, as denominative from H1198) to be(-come) brutish_x000a_[a primitive root]_x000a_KJV: be brutish, bring (put, take) away, burn, (cause to) eat (up), feed, heat, kindle, set (on fire), waste. _x000a_See also: H1198 "/>
    <n v="95"/>
    <x v="4509"/>
    <s v="בער"/>
    <m/>
    <m/>
    <m/>
    <m/>
    <m/>
    <m/>
    <m/>
    <m/>
    <s v="verb"/>
    <m/>
    <m/>
    <n v="1"/>
  </r>
  <r>
    <s v="H"/>
    <n v="3827"/>
    <s v="לַבָּה"/>
    <s v="labbah (lab-baw') n-f._x000a_1. flame_x000a_[for H3852]_x000a_KJV: flame. _x000a_Root(s): H3852 "/>
    <n v="1"/>
    <x v="4509"/>
    <m/>
    <m/>
    <m/>
    <n v="3852"/>
    <s v="להבה להבת"/>
    <m/>
    <m/>
    <m/>
    <m/>
    <s v="noun fem"/>
    <m/>
    <m/>
    <n v="0"/>
  </r>
  <r>
    <s v="H"/>
    <n v="5572"/>
    <s v="סְנֶה"/>
    <s v="cnah (sen-eh') n-m._x000a_1. a bramble_x000a_[from an unused root meaning to prick]_x000a_KJV: bush. "/>
    <n v="6"/>
    <x v="4509"/>
    <m/>
    <m/>
    <m/>
    <m/>
    <m/>
    <m/>
    <m/>
    <m/>
    <m/>
    <s v="noun masc"/>
    <m/>
    <m/>
    <n v="0"/>
  </r>
  <r>
    <s v="H"/>
    <n v="2722"/>
    <s v="חוֹרֵב"/>
    <s v="Choreb (kho-rabe') n/l._x000a_1. desolate_x000a_2. Choreb, a (generic) name for the Sinaitic mountains_x000a_[from H2717]_x000a_KJV: Horeb. _x000a_Root(s): H2717 "/>
    <n v="17"/>
    <x v="4510"/>
    <s v="חרב"/>
    <m/>
    <m/>
    <n v="2717"/>
    <s v="חרב חרב"/>
    <m/>
    <m/>
    <m/>
    <m/>
    <s v="Name/l."/>
    <m/>
    <m/>
    <n v="1"/>
  </r>
  <r>
    <s v="H"/>
    <n v="3503"/>
    <s v="יִתרוֹ"/>
    <s v="Yithrow (yith-ro') n/p._x000a_1. his excellence_x000a_2. Jethro, Moses' father-in-law_x000a_[from H3499 with pron. suffix]_x000a_KJV: Jethro. _x000a_Root(s): H3499 _x000a_Compare: H3500 "/>
    <n v="10"/>
    <x v="4510"/>
    <m/>
    <m/>
    <m/>
    <n v="3499"/>
    <s v="יתר"/>
    <m/>
    <m/>
    <m/>
    <m/>
    <s v="name"/>
    <m/>
    <m/>
    <n v="0"/>
  </r>
  <r>
    <s v="H"/>
    <n v="5009"/>
    <s v="נְאָקָה"/>
    <s v="n'aqah (neh-aw-kaw') n-f._x000a_1. a groan_x000a_[from H5008]_x000a_KJV: groaning. _x000a_Root(s): H5008 "/>
    <n v="4"/>
    <x v="4511"/>
    <s v="נאק"/>
    <m/>
    <m/>
    <n v="5008"/>
    <s v="נאק"/>
    <m/>
    <m/>
    <m/>
    <m/>
    <s v="noun fem"/>
    <m/>
    <m/>
    <n v="1"/>
  </r>
  <r>
    <s v="H"/>
    <n v="584"/>
    <s v="אָנַח"/>
    <s v="anach (aw-nakh') v._x000a_1. to sigh_x000a_[a primitive root]_x000a_KJV: groan, mourn, sigh. "/>
    <n v="12"/>
    <x v="4512"/>
    <s v="אנח"/>
    <m/>
    <m/>
    <m/>
    <m/>
    <m/>
    <m/>
    <m/>
    <m/>
    <s v="verb-stem"/>
    <m/>
    <m/>
    <n v="1"/>
  </r>
  <r>
    <s v="H"/>
    <n v="2199"/>
    <s v="זָעַק"/>
    <s v="za`aq (zaw-ak') v._x000a_1. to shriek (from anguish or danger)_x000a_2. by analogy, (as a herald) to announce or convene publicly_x000a_[a primitive root]_x000a_KJV: assemble, call (together), (make a) cry (out), come with such a company, gather (together), cause to be proclaimed. "/>
    <n v="73"/>
    <x v="4512"/>
    <s v="זעק"/>
    <m/>
    <m/>
    <m/>
    <m/>
    <m/>
    <m/>
    <m/>
    <m/>
    <s v="verb"/>
    <m/>
    <m/>
    <n v="1"/>
  </r>
  <r>
    <s v="H"/>
    <n v="7775"/>
    <s v="שַׁועָה"/>
    <s v="shav`ah (shav-aw') n-f._x000a_1. a hallooing_x000a_[feminine of H7773]_x000a_KJV: crying. _x000a_Root(s): H7773 "/>
    <n v="11"/>
    <x v="4512"/>
    <m/>
    <m/>
    <m/>
    <n v="7773"/>
    <s v="שׁוע"/>
    <m/>
    <m/>
    <m/>
    <m/>
    <s v="noun fem"/>
    <m/>
    <m/>
    <n v="0"/>
  </r>
  <r>
    <s v="H"/>
    <n v="1647"/>
    <s v="גֵּרְשׁוֹם"/>
    <s v="Gershom (gay-resh-ome') n/p._x000a_1. Gereshom, the name of four Israelites_x000a_[for H1648]_x000a_KJV: Gershom. _x000a_Root(s): H1648 "/>
    <n v="14"/>
    <x v="4513"/>
    <m/>
    <m/>
    <m/>
    <n v="1648"/>
    <s v="גרשׁון גרשׁום"/>
    <m/>
    <m/>
    <m/>
    <m/>
    <s v="name"/>
    <m/>
    <m/>
    <n v="0"/>
  </r>
  <r>
    <s v="H"/>
    <n v="6855"/>
    <s v="צִּפּוֹרָה"/>
    <s v="Tsipporah (tsip-po-raw') n/p._x000a_1. bird_x000a_2. Tsipporah, Moses' wife_x000a_[feminine of H6833]_x000a_KJV: Zipporah. _x000a_Root(s): H6833 "/>
    <n v="3"/>
    <x v="4514"/>
    <m/>
    <m/>
    <m/>
    <n v="6833"/>
    <s v="צפור צפור"/>
    <m/>
    <m/>
    <m/>
    <m/>
    <s v="name"/>
    <m/>
    <m/>
    <n v="0"/>
  </r>
  <r>
    <s v="H"/>
    <n v="3467"/>
    <s v="יָשַׁע"/>
    <s v="yasha` (yaw-shah') v._x000a_1. (properly) to be open, wide or free_x000a_2. (by implication) to be safe_x000a_3. causatively, to free or succor_x000a_[a primitive root]_x000a_KJV: X at all, avenging, defend, deliver(-er), help, preserve, rescue, be safe, bring (having) salvation, save(-iour), get victory. "/>
    <n v="206"/>
    <x v="4515"/>
    <s v="ישׁע"/>
    <m/>
    <m/>
    <m/>
    <m/>
    <m/>
    <m/>
    <m/>
    <m/>
    <s v="verb"/>
    <m/>
    <m/>
    <n v="1"/>
  </r>
  <r>
    <s v="H"/>
    <n v="1802"/>
    <s v="דָּלָה"/>
    <s v="dalah (daw-law') v._x000a_1. (properly) to dangle, i.e. to let down a bucket (for drawing out water)_x000a_2. (figuratively) to deliver_x000a_[a primitive root]_x000a_KJV: draw (out), X enough, lift up. _x000a_Compare: H1809 "/>
    <n v="5"/>
    <x v="4516"/>
    <s v="דלל"/>
    <m/>
    <m/>
    <m/>
    <m/>
    <m/>
    <m/>
    <m/>
    <m/>
    <s v="verb-stem"/>
    <m/>
    <m/>
    <n v="1"/>
  </r>
  <r>
    <s v="H"/>
    <n v="5327"/>
    <s v="נָצָה"/>
    <s v="natsah (naw-tsaw') v._x000a_1. (properly) to go forth_x000a_2. (by implication) to be expelled_x000a_3. (hence, consequently) to desolate_x000a_4. (causatively) to lay waste_x000a_5. (specifically) to quarrel_x000a_[a primitive root]_x000a_KJV: be laid waste, runinous, strive (together). "/>
    <n v="11"/>
    <x v="4517"/>
    <s v="נצה"/>
    <m/>
    <m/>
    <m/>
    <m/>
    <m/>
    <m/>
    <m/>
    <m/>
    <s v="verb-stem"/>
    <m/>
    <m/>
    <n v="1"/>
  </r>
  <r>
    <s v="H"/>
    <n v="4871"/>
    <s v="מָשָׁה"/>
    <s v="mashah (maw-shaw') v._x000a_1. to pull out (literally or figuratively)_x000a_[a primitive root]_x000a_KJV: draw(out). "/>
    <n v="3"/>
    <x v="4518"/>
    <s v="משׁה"/>
    <m/>
    <m/>
    <m/>
    <m/>
    <m/>
    <m/>
    <m/>
    <m/>
    <s v="verb-stem"/>
    <m/>
    <m/>
    <n v="1"/>
  </r>
  <r>
    <s v="H"/>
    <n v="4872"/>
    <s v="מוֹשֶׁה"/>
    <s v="Mosheh (mo-sheh') n/p._x000a_1. drawing out (of the water), i.e. rescued_x000a_2. Mosheh, the Israelite lawgiver_x000a_[from H4871]_x000a_KJV: Moses. _x000a_Root(s): H4871 "/>
    <n v="766"/>
    <x v="4518"/>
    <s v="משׁה"/>
    <m/>
    <m/>
    <n v="4871"/>
    <s v="משׁה"/>
    <m/>
    <m/>
    <m/>
    <m/>
    <s v="name"/>
    <m/>
    <m/>
    <n v="1"/>
  </r>
  <r>
    <s v="H"/>
    <n v="5134"/>
    <s v="נוּק"/>
    <s v="nuwq (nook) v._x000a_1. to suckle_x000a_[a primitive root]_x000a_KJV: nurse. "/>
    <n v="1"/>
    <x v="4519"/>
    <s v="נוק"/>
    <m/>
    <m/>
    <m/>
    <m/>
    <m/>
    <m/>
    <m/>
    <m/>
    <s v="verb-stem"/>
    <m/>
    <m/>
    <n v="1"/>
  </r>
  <r>
    <s v="H"/>
    <n v="2550"/>
    <s v="חָמַל"/>
    <s v="chamal (khaw-mal') v._x000a_1. to commiserate_x000a_2. (by implication) to spare_x000a_[a primitive root]_x000a_KJV: have compassion, (have) pity, spare. "/>
    <n v="41"/>
    <x v="4520"/>
    <s v="חמל"/>
    <m/>
    <m/>
    <m/>
    <m/>
    <m/>
    <m/>
    <m/>
    <m/>
    <s v="verb"/>
    <m/>
    <m/>
    <n v="1"/>
  </r>
  <r>
    <s v="H"/>
    <n v="3320"/>
    <s v="יָצַב"/>
    <s v="yatsab (yaw-tsab') v._x000a_1. to place (any thing so as to stay)_x000a_2. reflexively, to station, offer, continue_x000a_[a primitive root]_x000a_KJV: present selves, remaining, resort, set (selves), (be able to, can, with-) stand (fast, forth, -ing, still, up). "/>
    <n v="48"/>
    <x v="4521"/>
    <s v="יצב"/>
    <m/>
    <m/>
    <m/>
    <m/>
    <m/>
    <m/>
    <m/>
    <m/>
    <s v="verb"/>
    <m/>
    <m/>
    <n v="1"/>
  </r>
  <r>
    <s v="H"/>
    <n v="1573"/>
    <s v="גּוֹמֶא"/>
    <s v="gome' (go'-meh) n-m._x000a_1. (properly) an absorbent, i.e. the bulrush (from its porosity)_x000a_2. specifically the papyrus_x000a_[from H1572]_x000a_KJV: (bul-)rush. _x000a_Root(s): H1572 "/>
    <n v="4"/>
    <x v="4522"/>
    <s v="גמא"/>
    <m/>
    <m/>
    <n v="1572"/>
    <s v="גמא"/>
    <m/>
    <m/>
    <m/>
    <m/>
    <s v="noun masc"/>
    <m/>
    <m/>
    <n v="1"/>
  </r>
  <r>
    <s v="H"/>
    <n v="2560"/>
    <s v="חָמַר"/>
    <s v="chamar (khaw-mar') v._x000a_1. (properly) to boil up_x000a_2. (hence) to ferment (with scum)_x000a_3. to glow (with redness)_x000a_4. as denominative (from H2564) to smear with pitch_x000a_[a primitive root]_x000a_KJV: daub, befoul, be red, trouble. _x000a_See also: H2564 "/>
    <n v="7"/>
    <x v="4522"/>
    <s v="חמר"/>
    <m/>
    <m/>
    <m/>
    <m/>
    <m/>
    <m/>
    <m/>
    <m/>
    <s v="verb-stem"/>
    <m/>
    <m/>
    <n v="1"/>
  </r>
  <r>
    <s v="H"/>
    <n v="2203"/>
    <s v="זֶפֶת"/>
    <s v="zepheth (zeh'-feth) n-f._x000a_1. asphalt (from its tendency to soften in the sun)_x000a_[from an unused root (meaning to liquify)]_x000a_KJV: pitch. "/>
    <n v="3"/>
    <x v="4522"/>
    <m/>
    <m/>
    <m/>
    <m/>
    <m/>
    <m/>
    <m/>
    <m/>
    <m/>
    <s v="noun fem"/>
    <m/>
    <m/>
    <n v="0"/>
  </r>
  <r>
    <s v="H"/>
    <n v="5488"/>
    <s v="סוּף"/>
    <s v="cuwph (soof) n-m._x000a_1. a reed, especially the papyrus_x000a_[probably of Egyptian origin]_x000a_KJV: flag, Red (sea), weed. _x000a_Compare: H5489 "/>
    <n v="28"/>
    <x v="4522"/>
    <m/>
    <m/>
    <m/>
    <m/>
    <m/>
    <m/>
    <m/>
    <m/>
    <m/>
    <s v="noun masc"/>
    <m/>
    <m/>
    <n v="0"/>
  </r>
  <r>
    <s v="H"/>
    <n v="6845"/>
    <s v="צָּפַן"/>
    <s v="tsaphan (tsaw-fan') v._x000a_1. to hide (by covering over)_x000a_2. (by implication) to hoard or reserve_x000a_3. (figuratively) to deny_x000a_4. (specifically, positively) to protect_x000a_5. (specifically, negatively) to lurk_x000a_[a primitive root]_x000a_KJV: esteem, hide(-den one, self), lay up, lurk (be set) privily, (keep) secret(-ly, place). "/>
    <n v="34"/>
    <x v="4523"/>
    <s v="צפן"/>
    <m/>
    <m/>
    <m/>
    <m/>
    <m/>
    <m/>
    <m/>
    <m/>
    <s v="verb"/>
    <m/>
    <m/>
    <n v="1"/>
  </r>
  <r>
    <s v="H"/>
    <n v="3391"/>
    <s v="יֶרַח"/>
    <s v="yerach (yeh'-rakh) n-m._x000a_1. a lunation, i.e. month_x000a_[from a unused root of uncertain signification]_x000a_KJV: month, moon. "/>
    <n v="13"/>
    <x v="4523"/>
    <m/>
    <m/>
    <m/>
    <m/>
    <m/>
    <m/>
    <m/>
    <m/>
    <m/>
    <s v="noun masc"/>
    <m/>
    <m/>
    <n v="0"/>
  </r>
  <r>
    <s v="H"/>
    <n v="3209"/>
    <s v="יִלּוֹד"/>
    <s v="yillowd (yil-lode') adj._x000a_1. born_x000a_[passive from H3205]_x000a_KJV: born. _x000a_Root(s): H3205 "/>
    <n v="5"/>
    <x v="4524"/>
    <s v="ילד"/>
    <m/>
    <m/>
    <n v="3205"/>
    <s v="ילד"/>
    <m/>
    <m/>
    <m/>
    <m/>
    <s v="adjective"/>
    <m/>
    <m/>
    <n v="1"/>
  </r>
  <r>
    <s v="H"/>
    <n v="2422"/>
    <s v="חָיֶה"/>
    <s v="chayeh (khaw-yeh') adj._x000a_1. vigorous_x000a_[from H2421]_x000a_KJV: lively. _x000a_Root(s): H2421 "/>
    <n v="1"/>
    <x v="4525"/>
    <s v="חיה"/>
    <m/>
    <m/>
    <n v="2421"/>
    <s v="חיה"/>
    <m/>
    <m/>
    <m/>
    <m/>
    <s v="adjective"/>
    <m/>
    <m/>
    <n v="1"/>
  </r>
  <r>
    <s v="H"/>
    <n v="70"/>
    <s v="אוֹבֶן"/>
    <s v="oben (o'ben) n-m._x000a_1. a pair of stones (only dual)_x000a_2. a potter's wheel or a midwife's stool (consisting alike of two horizontal disks with a support between)_x000a_[from the same as H68]_x000a_KJV: wheel, stool. _x000a_Root(s): H68 "/>
    <n v="2"/>
    <x v="4526"/>
    <s v="אבן"/>
    <m/>
    <n v="14"/>
    <n v="68"/>
    <s v="אבן"/>
    <m/>
    <m/>
    <m/>
    <m/>
    <s v="noun masc"/>
    <m/>
    <m/>
    <n v="1"/>
  </r>
  <r>
    <s v="H"/>
    <n v="6326"/>
    <s v="פּוּעָה"/>
    <s v="Puw`ah (poo-aw') n/p._x000a_1. brilliancy_x000a_2. Puah, an Israelitess_x000a_[from an unused root meaning to glitter]_x000a_KJV: Puah. "/>
    <n v="1"/>
    <x v="4527"/>
    <m/>
    <m/>
    <m/>
    <m/>
    <m/>
    <m/>
    <m/>
    <m/>
    <m/>
    <s v="name"/>
    <m/>
    <m/>
    <n v="0"/>
  </r>
  <r>
    <s v="H"/>
    <n v="8236"/>
    <s v="שִׁפרָה"/>
    <s v="Shiphrah (shif-raw') n/p._x000a_1. Shiphrah, an Israelitess_x000a_[the same as H8235]_x000a_KJV: Shiphrah. _x000a_Root(s): H8235 "/>
    <n v="1"/>
    <x v="4527"/>
    <m/>
    <m/>
    <m/>
    <n v="8235"/>
    <s v="שׁפרה"/>
    <m/>
    <m/>
    <m/>
    <m/>
    <s v="name"/>
    <m/>
    <m/>
    <n v="0"/>
  </r>
  <r>
    <s v="H"/>
    <n v="6531"/>
    <s v="פֶּרֶך"/>
    <s v="perek (peh'-rek) n-m._x000a_1. fracture, i.e. severity_x000a_[from an unused root meaning to break apart]_x000a_KJV: cruelty, rigour. "/>
    <n v="6"/>
    <x v="4528"/>
    <m/>
    <m/>
    <m/>
    <m/>
    <m/>
    <m/>
    <m/>
    <m/>
    <m/>
    <s v="noun masc"/>
    <m/>
    <m/>
    <n v="0"/>
  </r>
  <r>
    <s v="H"/>
    <n v="4543"/>
    <s v="מִסכְּנָה"/>
    <s v="micknah (mis-ken-aw') n-f._x000a_1. a storehouse_x000a_[by transp. from H3664]_x000a_KJV: store(-house), treasure. _x000a_Root(s): H3664 "/>
    <n v="7"/>
    <x v="4529"/>
    <s v="כנס"/>
    <m/>
    <m/>
    <n v="3664"/>
    <s v="כנס"/>
    <m/>
    <m/>
    <m/>
    <m/>
    <s v="noun fem"/>
    <m/>
    <m/>
    <n v="1"/>
  </r>
  <r>
    <s v="H"/>
    <n v="5450"/>
    <s v="סְבָלָה"/>
    <s v="cbalah (seb-aw-law') n-f._x000a_1. porterage_x000a_[from H5447]_x000a_KJV: burden. _x000a_Root(s): H5447 "/>
    <n v="6"/>
    <x v="4529"/>
    <m/>
    <m/>
    <m/>
    <n v="5447"/>
    <s v="סבל"/>
    <m/>
    <m/>
    <m/>
    <m/>
    <s v="noun fem"/>
    <m/>
    <m/>
    <n v="0"/>
  </r>
  <r>
    <s v="H"/>
    <n v="6619"/>
    <s v="פִּתוֹם"/>
    <s v="Pithom (pee-thome') n/l._x000a_1. Pithom, a place in Egypt_x000a_[of Egyptian derivation]_x000a_KJV: Pithom. "/>
    <n v="1"/>
    <x v="4529"/>
    <m/>
    <m/>
    <m/>
    <m/>
    <m/>
    <m/>
    <m/>
    <m/>
    <m/>
    <s v="Name/l."/>
    <m/>
    <m/>
    <n v="0"/>
  </r>
  <r>
    <s v="H"/>
    <n v="2449"/>
    <s v="חָכַם"/>
    <s v="chakam (khaw-kam') v._x000a_1. X exceeding, teach wisdom, be (make self, shew self) wise, deal (never so) wisely, make wiser_x000a_[a primitive root, to be wise (in mind, word or act)]"/>
    <n v="28"/>
    <x v="4530"/>
    <s v="חכם"/>
    <m/>
    <m/>
    <m/>
    <m/>
    <m/>
    <m/>
    <m/>
    <m/>
    <s v="verb"/>
    <m/>
    <m/>
    <n v="1"/>
  </r>
  <r>
    <s v="H"/>
    <n v="3898"/>
    <s v="לָחַם"/>
    <s v="lacham (law-kham') v._x000a_1. to feed on_x000a_2. (figuratively) to consume_x000a_3. (by implication) to battle (as destruction)_x000a_[a primitive root]_x000a_KJV: devour, eat, X ever, fight(-ing), overcome, prevail, (make) war(-ring). "/>
    <n v="177"/>
    <x v="4530"/>
    <s v="לחם"/>
    <m/>
    <m/>
    <m/>
    <m/>
    <m/>
    <m/>
    <m/>
    <m/>
    <s v="verb"/>
    <m/>
    <m/>
    <n v="1"/>
  </r>
  <r>
    <s v="H"/>
    <n v="2319"/>
    <s v="חָדָשׁ"/>
    <s v="chadash (khaw-dawsh') adj._x000a_1. new_x000a_[from H2318]_x000a_KJV: fresh, new thing. _x000a_Root(s): H2318 "/>
    <n v="53"/>
    <x v="4531"/>
    <s v="חדשׁ"/>
    <m/>
    <m/>
    <n v="2318"/>
    <s v="חדשׁ"/>
    <m/>
    <m/>
    <m/>
    <m/>
    <s v="adjective"/>
    <m/>
    <m/>
    <n v="1"/>
  </r>
  <r>
    <s v="H"/>
    <n v="6570"/>
    <s v="פֶּרֶשׁ"/>
    <s v="Peresh (peh'-resh) n/p._x000a_1. Peresh, an Israelite_x000a_[the same as H6569]_x000a_KJV: Peresh. _x000a_Root(s): H6569 "/>
    <n v="1"/>
    <x v="4532"/>
    <s v="פּרשׁ"/>
    <m/>
    <m/>
    <n v="6569"/>
    <s v="פרשׁ"/>
    <m/>
    <m/>
    <m/>
    <m/>
    <s v="name"/>
    <m/>
    <m/>
    <n v="1"/>
  </r>
  <r>
    <s v="H"/>
    <n v="6746"/>
    <s v="צְּלוֹחִיתּ"/>
    <s v="tslochiyth (tsel-o-kheeth') n-f._x000a_1. something prolonged or tall, i.e. a vial or salt-cellar_x000a_[from H6743]_x000a_KJV: cruse. _x000a_Root(s): H6743 "/>
    <n v="1"/>
    <x v="4533"/>
    <s v="צלח"/>
    <m/>
    <m/>
    <n v="6743"/>
    <s v="צלח צלח"/>
    <m/>
    <m/>
    <m/>
    <m/>
    <s v="noun fem"/>
    <m/>
    <m/>
    <n v="1"/>
  </r>
  <r>
    <s v="H"/>
    <n v="727"/>
    <s v="אָרוֹן אָרוֹן"/>
    <s v="arown (aw-rone') (or laron {aw-rone'}) n-m._x000a_1. a box_x000a_[from H717 (in the sense of gathering)]_x000a_KJV: ark, chest, coffin. _x000a_Root(s): H717 "/>
    <n v="202"/>
    <x v="4534"/>
    <s v="ארה"/>
    <m/>
    <m/>
    <n v="717"/>
    <s v="ארה"/>
    <m/>
    <m/>
    <m/>
    <m/>
    <s v="noun masc"/>
    <m/>
    <m/>
    <n v="1"/>
  </r>
  <r>
    <s v="H"/>
    <n v="4353"/>
    <s v="מָכִיר"/>
    <s v="Makiyr (maw-keer') n/p._x000a_1. salesman_x000a_2. Makir, an Israelite_x000a_[from H4376]_x000a_KJV: Machir. _x000a_Root(s): H4376 "/>
    <n v="22"/>
    <x v="4535"/>
    <s v="מכר"/>
    <m/>
    <m/>
    <n v="4376"/>
    <s v="מכר"/>
    <m/>
    <m/>
    <m/>
    <m/>
    <s v="name"/>
    <m/>
    <m/>
    <n v="1"/>
  </r>
  <r>
    <s v="H"/>
    <n v="8029"/>
    <s v="שִׁלֵּשׁ"/>
    <s v="shillesh (shil-laysh') adj._x000a_1. a descendant of the third degree, i.e. great grandchild_x000a_[from H8027]_x000a_KJV: third (generation). _x000a_Root(s): H8027 "/>
    <n v="5"/>
    <x v="4535"/>
    <m/>
    <m/>
    <m/>
    <n v="8027"/>
    <s v="שׁלשׁ"/>
    <m/>
    <m/>
    <m/>
    <m/>
    <s v="adjective"/>
    <m/>
    <m/>
    <n v="0"/>
  </r>
  <r>
    <s v="H"/>
    <n v="577"/>
    <s v="אָנאָ אָנָּה"/>
    <s v="anna' (awn-naw') (or mannah {awn-naw'}) inj._x000a_1. oh now!_x000a_[apparent contracted from H160 and H4994]_x000a_KJV: I (me) beseech (pray) thee, O. _x000a_Root(s): H160, H4994 "/>
    <n v="13"/>
    <x v="4536"/>
    <s v="נא"/>
    <m/>
    <m/>
    <n v="160"/>
    <s v="אהבה"/>
    <n v="4994"/>
    <s v="נא"/>
    <m/>
    <m/>
    <s v="injunction"/>
    <m/>
    <m/>
    <n v="1"/>
  </r>
  <r>
    <s v="H"/>
    <n v="67"/>
    <s v="אָבֵל מִצרַיִם"/>
    <s v="Abel Mitsrayim (aw-bale' mits-rah'-yim) n/l._x000a_1. meadow of Egypt_x000a_2. Abel-Mitsrajim, a place in Israel_x000a_[from H58 and H4714]_x000a_KJV: Abel-mizraim. _x000a_Root(s): H58, H4714 "/>
    <n v="1"/>
    <x v="4537"/>
    <s v="אבל"/>
    <m/>
    <n v="96"/>
    <n v="58"/>
    <s v="אבל"/>
    <n v="4714"/>
    <s v="מצרים"/>
    <m/>
    <m/>
    <s v="Name/l."/>
    <m/>
    <m/>
    <n v="1"/>
  </r>
  <r>
    <s v="H"/>
    <n v="4553"/>
    <s v="מִספֵּד"/>
    <s v="micepd (mis-pade') n-m._x000a_1. a lamentation_x000a_[from H5594]_x000a_KJV: lamentation, one mourneth, mourning, wailing. _x000a_Root(s): H5594 "/>
    <n v="14"/>
    <x v="4538"/>
    <s v="ספד"/>
    <m/>
    <m/>
    <n v="5594"/>
    <s v="ספד"/>
    <m/>
    <m/>
    <m/>
    <m/>
    <s v="noun masc"/>
    <m/>
    <m/>
    <n v="1"/>
  </r>
  <r>
    <s v="H"/>
    <n v="5676"/>
    <s v="עֵבֶר"/>
    <s v="`eber (ay'-ber) n-m._x000a_1. (properly) a region across_x000a_2. but used only adverbially (with or without a preposition) on the opposite side (especially of the Jordan_x000a_3. ususally meaning the east)_x000a_[from H5674]_x000a_KJV: X against, beyond, by, X from, over, passage, quarter, (other, this) side, straight. _x000a_Root(s): H5674 "/>
    <n v="93"/>
    <x v="4538"/>
    <s v="עבר"/>
    <m/>
    <m/>
    <n v="5674"/>
    <s v="עבר"/>
    <m/>
    <m/>
    <m/>
    <m/>
    <s v="noun masc"/>
    <m/>
    <m/>
    <n v="1"/>
  </r>
  <r>
    <s v="H"/>
    <n v="1637"/>
    <s v="גּוֹרֶן"/>
    <s v="goren (go'-ren) n-m._x000a_1. a threshing- floor (as made even)_x000a_2. by analogy, any open area_x000a_[from an unused root meaning to smooth]_x000a_KJV: (barn, corn, threshing- )floor, (threshing-, void) place. "/>
    <n v="37"/>
    <x v="4538"/>
    <m/>
    <m/>
    <m/>
    <m/>
    <m/>
    <m/>
    <m/>
    <m/>
    <m/>
    <s v="noun masc"/>
    <m/>
    <m/>
    <n v="0"/>
  </r>
  <r>
    <s v="H"/>
    <n v="6571"/>
    <s v="פָּרָשׁ"/>
    <s v="parash (paw-rawsh') n-m._x000a_1. a steed (as stretched out to a vehicle, not single nor for mounting)_x000a_2. (by implication) a driver (in a chariot)_x000a_3. (collectively) cavalry_x000a_[from H6567]_x000a_KJV: horseman. _x000a_Root(s): H6567 _x000a_Compare: H5483 "/>
    <n v="57"/>
    <x v="4539"/>
    <s v="פּרשׁ"/>
    <m/>
    <m/>
    <n v="6567"/>
    <s v="פרשׁ"/>
    <m/>
    <m/>
    <m/>
    <m/>
    <s v="noun masc"/>
    <m/>
    <m/>
    <n v="1"/>
  </r>
  <r>
    <s v="H"/>
    <n v="7393"/>
    <s v="רֶכֶב"/>
    <s v="rekeb (reh'-keb) n-m._x000a_1. a vehicle_x000a_2. (by implication) a team_x000a_3. (by extension) cavalry_x000a_4. (by analogy) a rider_x000a_5. (hence, specially) the upper millstone_x000a_[from H7392]_x000a_KJV: chariot, (upper) millstone, multitude (from the margin), wagon. _x000a_Root(s): H7392 "/>
    <n v="120"/>
    <x v="4539"/>
    <s v="רכב"/>
    <m/>
    <m/>
    <n v="7392"/>
    <s v="רכב"/>
    <m/>
    <m/>
    <m/>
    <m/>
    <s v="noun masc"/>
    <m/>
    <m/>
    <n v="1"/>
  </r>
  <r>
    <s v="H"/>
    <n v="1068"/>
    <s v="בְּכִיתּ"/>
    <s v="bkiyth (bek-eeth') n-f._x000a_1. a weeping_x000a_[from H1058]_x000a_KJV: mourning. _x000a_Root(s): H1058 "/>
    <n v="1"/>
    <x v="4540"/>
    <s v="בכה"/>
    <m/>
    <m/>
    <n v="1058"/>
    <s v="בכה"/>
    <m/>
    <m/>
    <m/>
    <m/>
    <s v="noun fem"/>
    <m/>
    <m/>
    <n v="1"/>
  </r>
  <r>
    <s v="H"/>
    <n v="2590"/>
    <s v="חָנַט"/>
    <s v="chanat (khaw-nat') n-m._x000a_1. to spice_x000a_2. (by implication) to embalm_x000a_3. (also) to ripen_x000a_[a primitive root]_x000a_KJV: embalm, put forth. "/>
    <n v="5"/>
    <x v="4541"/>
    <m/>
    <m/>
    <m/>
    <m/>
    <m/>
    <m/>
    <m/>
    <m/>
    <m/>
    <s v="noun masc"/>
    <m/>
    <m/>
    <n v="0"/>
  </r>
  <r>
    <s v="H"/>
    <n v="5706"/>
    <s v="עַד"/>
    <s v="`ad (ad) n-m._x000a_1. booty_x000a_[the same as H5703 in the sense of the aim of an attack]_x000a_KJV: prey. _x000a_Root(s): H5703 "/>
    <n v="3"/>
    <x v="4542"/>
    <s v="עדה"/>
    <m/>
    <m/>
    <n v="5703"/>
    <s v="עד"/>
    <m/>
    <m/>
    <m/>
    <m/>
    <s v="noun masc"/>
    <m/>
    <m/>
    <n v="1"/>
  </r>
  <r>
    <s v="H"/>
    <n v="2061"/>
    <s v="זְאֵב"/>
    <s v="z'eb (zeh-abe') n-m._x000a_1. a wolf_x000a_[from an unused root meaning to be yellow]_x000a_KJV: wolf. "/>
    <n v="7"/>
    <x v="4542"/>
    <m/>
    <m/>
    <m/>
    <m/>
    <m/>
    <m/>
    <m/>
    <m/>
    <m/>
    <s v="noun masc"/>
    <m/>
    <m/>
    <n v="0"/>
  </r>
  <r>
    <s v="H"/>
    <n v="7998"/>
    <s v="שָׁלָל"/>
    <s v="shalal (shaw-lawl') n-m._x000a_1. booty_x000a_[from H7997]_x000a_KJV: prey, spoil. _x000a_Root(s): H7997 "/>
    <n v="74"/>
    <x v="4542"/>
    <s v="שׁלל"/>
    <m/>
    <m/>
    <n v="7997"/>
    <s v="שׁלל"/>
    <m/>
    <m/>
    <m/>
    <m/>
    <s v="noun masc"/>
    <m/>
    <m/>
    <n v="1"/>
  </r>
  <r>
    <s v="H"/>
    <n v="1389"/>
    <s v="גִּבעָה"/>
    <s v="gib`ah (ghib-aw') n-f._x000a_1. a hillock_x000a_[feminine from the same as H1387]_x000a_KJV: hill, little hill. _x000a_Root(s): H1387 "/>
    <n v="71"/>
    <x v="4543"/>
    <s v="גבע"/>
    <m/>
    <m/>
    <n v="1387"/>
    <s v="גבע"/>
    <m/>
    <m/>
    <m/>
    <m/>
    <s v="noun fem"/>
    <m/>
    <m/>
    <n v="1"/>
  </r>
  <r>
    <s v="H"/>
    <n v="5139"/>
    <s v="נָזִיר נָזִר"/>
    <s v="naziyr (naw-zeer') (or nazir {naw-zeer'}) n-m._x000a_1. separate, i.e. consecrated (as prince, a Nazirite)_x000a_2. hence (figuratively from the latter) an unpruned vine (like an unshorn Nazirite)_x000a_[from H5144]_x000a_KJV: Nazarite (by a false alliteration with Nazareth), separate(-d), vine undressed. _x000a_Root(s): H5144 "/>
    <n v="16"/>
    <x v="4543"/>
    <s v="נזר"/>
    <m/>
    <m/>
    <n v="5144"/>
    <s v="נזר"/>
    <m/>
    <m/>
    <m/>
    <m/>
    <s v="noun masc"/>
    <m/>
    <m/>
    <n v="1"/>
  </r>
  <r>
    <s v="H"/>
    <n v="6936"/>
    <s v="קָדקוֹד"/>
    <s v="qodqod (kod-kode') n-m._x000a_1. the crown of the head (as the part most bowed)_x000a_[from H6915]_x000a_KJV: crown (of the head), pate, scalp, top of the head. _x000a_Root(s): H6915 "/>
    <n v="11"/>
    <x v="4543"/>
    <s v="קדד"/>
    <m/>
    <m/>
    <n v="6915"/>
    <s v="קדד"/>
    <m/>
    <m/>
    <m/>
    <m/>
    <s v="noun masc"/>
    <m/>
    <m/>
    <n v="1"/>
  </r>
  <r>
    <s v="H"/>
    <n v="8379"/>
    <s v="תַּאֲוָה"/>
    <s v="ta'avah (tah-av-aw') n-f._x000a_1. a limit, i.e. full extent_x000a_[from H8376]_x000a_KJV: utmost bound. _x000a_Root(s): H8376 "/>
    <n v="1"/>
    <x v="4543"/>
    <s v="תאה"/>
    <m/>
    <m/>
    <n v="8376"/>
    <s v="תאה"/>
    <m/>
    <m/>
    <m/>
    <m/>
    <s v="noun fem"/>
    <m/>
    <m/>
    <n v="1"/>
  </r>
  <r>
    <s v="H"/>
    <n v="5826"/>
    <s v="עָזַר"/>
    <s v="`azar (aw-zar') v._x000a_1. to surround, i.e. protect or aid_x000a_[a primitive root]_x000a_KJV: help, succour. "/>
    <n v="82"/>
    <x v="4544"/>
    <s v="עזר"/>
    <m/>
    <m/>
    <m/>
    <m/>
    <m/>
    <m/>
    <m/>
    <m/>
    <s v="verb"/>
    <m/>
    <m/>
    <n v="1"/>
  </r>
  <r>
    <s v="H"/>
    <n v="7699"/>
    <s v="שַׁד שׁוֹד"/>
    <s v="shad (shad) (or shod {shode}) n-m._x000a_1. the breast of a woman or animal (as bulging)_x000a_[probably from H7736 (in its original sense) contracted]_x000a_KJV: breast, pap, teat. _x000a_Root(s): H7736 "/>
    <n v="24"/>
    <x v="4544"/>
    <s v="שׁוד"/>
    <m/>
    <m/>
    <n v="7736"/>
    <s v="שׁוד"/>
    <m/>
    <m/>
    <m/>
    <m/>
    <s v="noun masc"/>
    <m/>
    <m/>
    <n v="1"/>
  </r>
  <r>
    <s v="H"/>
    <n v="46"/>
    <s v="אָבִיר"/>
    <s v="abiyr (aw-beer') adj._x000a_1. mighty (spoken of God)_x000a_[from H82]_x000a_KJV: mighty (one). _x000a_Root(s): H82 "/>
    <n v="6"/>
    <x v="4545"/>
    <s v="אבר"/>
    <m/>
    <n v="31"/>
    <n v="82"/>
    <s v="אבר"/>
    <m/>
    <m/>
    <m/>
    <m/>
    <s v="adjective"/>
    <m/>
    <m/>
    <n v="1"/>
  </r>
  <r>
    <s v="H"/>
    <n v="2220"/>
    <s v="זְרוַֹע זְרוַֹע זְרוֹעָה זְרוֹעָה"/>
    <s v="zrowa` (zer-o'-ah) (or (shortened) zroao {zer-o'-ah} and (feminine) zrowpah {zer-o-aw'}; or zrowah {zer-o-aw'};) n-f._x000a_1. the arm (as stretched out), or (of animals) the foreleg_x000a_2. (figuratively) force_x000a_[from H2232]_x000a_KJV: arm, + help, mighty, power, shoulder, strength. _x000a_Root(s): H2232 "/>
    <n v="91"/>
    <x v="4545"/>
    <s v="זרע"/>
    <m/>
    <m/>
    <n v="2232"/>
    <s v="זרע"/>
    <m/>
    <m/>
    <m/>
    <m/>
    <s v="noun fem"/>
    <m/>
    <m/>
    <n v="1"/>
  </r>
  <r>
    <s v="H"/>
    <n v="6339"/>
    <s v="פָּזַז"/>
    <s v="pazaz (paw-zaz') v._x000a_1. to solidify (as if by refining)_x000a_2. also to spring (as if separating the limbs)_x000a_[a primitive root (identical with H6338)]_x000a_KJV: leap, be made strong. _x000a_Root(s): H6338 "/>
    <n v="2"/>
    <x v="4545"/>
    <s v="פזז"/>
    <m/>
    <m/>
    <n v="6338"/>
    <s v="פזז"/>
    <m/>
    <m/>
    <m/>
    <m/>
    <s v="verb"/>
    <m/>
    <m/>
    <n v="1"/>
  </r>
  <r>
    <s v="H"/>
    <n v="385"/>
    <s v="אִיתָּמָר"/>
    <s v="Iythamar (eeth-aw-mawr') n/p._x000a_1. coast of the palm-tree_x000a_2. Ithamar, a son of Aaron_x000a_[from H339 and H8558]_x000a_KJV: Ithamar. _x000a_Root(s): H339, H8558 "/>
    <n v="13"/>
    <x v="4545"/>
    <m/>
    <m/>
    <m/>
    <n v="339"/>
    <s v="אי"/>
    <n v="8558"/>
    <s v="תמר"/>
    <m/>
    <m/>
    <s v="name"/>
    <m/>
    <m/>
    <n v="0"/>
  </r>
  <r>
    <s v="H"/>
    <n v="4843"/>
    <s v="מָרַר"/>
    <s v="marar (maw-rar') v._x000a_1. to be (causatively, make) bitter (literally or figuratively)_x000a_[a primitive root, properly, to trickle (see H4752); but used only as a denominative from H4751]_x000a_KJV: (be, be in, deal, have, make) bitter(-ly, - ness), be moved with choler, (be, have sorely, it) grieved(-eth), provoke, vex. _x000a_Root(s): H4752, H4751 "/>
    <n v="14"/>
    <x v="4546"/>
    <s v="מרר"/>
    <m/>
    <m/>
    <n v="4752"/>
    <s v="מר"/>
    <n v="4751"/>
    <s v="מר מרה"/>
    <m/>
    <m/>
    <s v="verb"/>
    <m/>
    <m/>
    <n v="1"/>
  </r>
  <r>
    <s v="H"/>
    <n v="2671"/>
    <s v="חֵץ"/>
    <s v="chets (khayts) n-m._x000a_1. (properly) a piercer, i.e. an arrow_x000a_2. (by implication) a wound_x000a_3. (figuratively, of God) thunder-bolt_x000a_4. (by interchange for H6086) the shaft of a spear_x000a_[from H2686]_x000a_KJV: + archer, arrow, dart, shaft, staff, wound. _x000a_Root(s): H2686 _x000a_See also: H6086 "/>
    <n v="45"/>
    <x v="4546"/>
    <m/>
    <m/>
    <m/>
    <n v="2686"/>
    <s v="חצץ"/>
    <m/>
    <m/>
    <m/>
    <m/>
    <s v="noun masc"/>
    <m/>
    <m/>
    <n v="0"/>
  </r>
  <r>
    <s v="H"/>
    <n v="6805"/>
    <s v="צָּעַד"/>
    <s v="tsa`ad (tsaw-ad') v._x000a_1. to pace, i.e. step regularly_x000a_2. (upward) to mount_x000a_3. (along) to march_x000a_4. (down and causatively) to hurl_x000a_[a primitive root]_x000a_KJV: bring, go, march (through), run over. "/>
    <n v="8"/>
    <x v="4547"/>
    <s v="צעד"/>
    <m/>
    <m/>
    <m/>
    <m/>
    <m/>
    <m/>
    <m/>
    <m/>
    <s v="verb-stem"/>
    <m/>
    <m/>
    <n v="1"/>
  </r>
  <r>
    <s v="H"/>
    <n v="7791"/>
    <s v="שׁוּר"/>
    <s v="shuwr (shoor) n-m._x000a_1. a wall (as going about)_x000a_[from H7788]_x000a_KJV: wall. _x000a_Root(s): H7788 "/>
    <n v="4"/>
    <x v="4547"/>
    <s v="שׁיר שׁור"/>
    <m/>
    <m/>
    <n v="7788"/>
    <s v="שׁור"/>
    <m/>
    <m/>
    <m/>
    <m/>
    <s v="noun masc"/>
    <m/>
    <m/>
    <n v="1"/>
  </r>
  <r>
    <s v="H"/>
    <n v="561"/>
    <s v="אֵמֶר"/>
    <s v="emer (ay'-mer) n-m._x000a_1. something said_x000a_[from H559]_x000a_KJV: answer, X appointed unto him, saying, speech, word. _x000a_Root(s): H559 "/>
    <n v="48"/>
    <x v="4548"/>
    <s v="אמר"/>
    <m/>
    <m/>
    <n v="559"/>
    <s v="אמר"/>
    <m/>
    <m/>
    <m/>
    <m/>
    <s v="noun masc"/>
    <m/>
    <m/>
    <n v="1"/>
  </r>
  <r>
    <s v="H"/>
    <n v="355"/>
    <s v="אַיָלָה"/>
    <s v="ayalah (ah-yaw-law') n-f._x000a_1. a doe or female deer_x000a_[feminine of H354]_x000a_KJV: hind. _x000a_Root(s): H354 "/>
    <n v="8"/>
    <x v="4548"/>
    <m/>
    <m/>
    <m/>
    <n v="354"/>
    <s v="איל"/>
    <m/>
    <m/>
    <m/>
    <m/>
    <s v="noun fem"/>
    <m/>
    <m/>
    <n v="0"/>
  </r>
  <r>
    <s v="H"/>
    <n v="8233"/>
    <s v="שֶׁפֶר"/>
    <s v="shepher (sheh'-fer) n-m._x000a_1. beauty_x000a_[from H8231]_x000a_KJV: X goodly. _x000a_Root(s): H8231 "/>
    <n v="1"/>
    <x v="4548"/>
    <s v="שׁפר"/>
    <m/>
    <m/>
    <n v="8231"/>
    <s v="שׁפר"/>
    <m/>
    <m/>
    <m/>
    <m/>
    <s v="noun masc"/>
    <m/>
    <m/>
    <n v="1"/>
  </r>
  <r>
    <s v="H"/>
    <n v="4574"/>
    <s v="מַעֲדָן מַעֲדַנָּה"/>
    <s v="ma`adan (mah-ad-awn') (or (feminine) maadannah {mah-ad-an-naw'}) n-m._x000a_1. a delicacy or (abstractly) pleasure (adverbially, cheerfully)_x000a_[from H5727]_x000a_KJV: dainty, delicately, delight. _x000a_Root(s): H5727 "/>
    <n v="4"/>
    <x v="4549"/>
    <s v="עדן"/>
    <m/>
    <m/>
    <n v="5727"/>
    <s v="עדן"/>
    <m/>
    <m/>
    <m/>
    <m/>
    <s v="noun masc"/>
    <m/>
    <m/>
    <n v="1"/>
  </r>
  <r>
    <s v="H"/>
    <n v="8082"/>
    <s v="שָׁמֵן"/>
    <s v="shamen (shaw-mane') adj._x000a_1. greasy, i.e. gross_x000a_2. (figuratively) rich_x000a_[from H8080]_x000a_KJV: fat, lusty, plenteous. _x000a_Root(s): H8080 "/>
    <n v="10"/>
    <x v="4549"/>
    <s v="שׁמן"/>
    <m/>
    <m/>
    <n v="8080"/>
    <s v="שׁמן"/>
    <m/>
    <m/>
    <m/>
    <m/>
    <s v="adjective"/>
    <m/>
    <m/>
    <n v="1"/>
  </r>
  <r>
    <s v="H"/>
    <n v="1416"/>
    <s v="גְּדוּד"/>
    <s v="gduwd (ghed-ood') n-m._x000a_1. a crowd (especially of soldiers)_x000a_[from H1413]_x000a_KJV: army, band (of men), company, troop (of robbers). _x000a_Root(s): H1413 "/>
    <n v="33"/>
    <x v="4550"/>
    <s v="גדד"/>
    <m/>
    <m/>
    <n v="1413"/>
    <s v="גדד"/>
    <m/>
    <m/>
    <m/>
    <m/>
    <s v="noun masc"/>
    <m/>
    <m/>
    <n v="1"/>
  </r>
  <r>
    <s v="H"/>
    <n v="1464"/>
    <s v="גּוּד"/>
    <s v="guwd (goode) v._x000a_1. to crowd upon_x000a_2. attack_x000a_[a primitive root (akin to H1413)]_x000a_KJV: invade, overcome. _x000a_Root(s): H1413 "/>
    <n v="3"/>
    <x v="4550"/>
    <s v="גוד"/>
    <m/>
    <m/>
    <n v="1413"/>
    <s v="גדד"/>
    <m/>
    <m/>
    <m/>
    <m/>
    <s v="verb"/>
    <m/>
    <m/>
    <n v="1"/>
  </r>
  <r>
    <s v="H"/>
    <n v="3444"/>
    <s v="יְשׁוּעָה"/>
    <s v="yshuw`ah (yesh-oo'-aw) n-f._x000a_1. something saved, i.e. (abstractly) deliverance_x000a_2. (hence) aid, victory, prosperity_x000a_[feminine passive participle of H3467]_x000a_KJV: deliverance, health, help(-ing), salvation, save, saving (health), welfare. _x000a_Root(s): H3467 "/>
    <n v="77"/>
    <x v="4551"/>
    <s v="ישׁע"/>
    <m/>
    <m/>
    <n v="3467"/>
    <s v="ישׁע"/>
    <m/>
    <m/>
    <m/>
    <m/>
    <s v="noun fem"/>
    <m/>
    <m/>
    <n v="1"/>
  </r>
  <r>
    <s v="H"/>
    <n v="5391"/>
    <s v="נָשַׁך"/>
    <s v="nashak (naw-shak') v._x000a_1. to strike with a sting (as a serpent)_x000a_2. (figuratively) to oppress with interest on a loan_x000a_[a primitive root]_x000a_KJV: bite, lend upon usury. "/>
    <n v="16"/>
    <x v="4552"/>
    <s v="נשׁך"/>
    <m/>
    <m/>
    <m/>
    <m/>
    <m/>
    <m/>
    <m/>
    <m/>
    <s v="verb"/>
    <m/>
    <m/>
    <n v="1"/>
  </r>
  <r>
    <s v="H"/>
    <n v="268"/>
    <s v="אָחוֹר אָחוֹר"/>
    <s v="achowr (aw-khore') (or (shortened) achor {aw-khore'}) subv._x000a_1. the hinder part_x000a_2. (hence, adverbly) behind, backward_x000a_3. (also, as facing north) the West_x000a_[from H299]_x000a_KJV: after(-ward), back (part, -side, -ward), hereafter, (be-)hind(-er part), time to come, without. _x000a_Root(s): H299 "/>
    <n v="41"/>
    <x v="4552"/>
    <m/>
    <m/>
    <m/>
    <n v="299"/>
    <s v="אחירע"/>
    <m/>
    <m/>
    <m/>
    <m/>
    <s v="subv."/>
    <m/>
    <m/>
    <n v="0"/>
  </r>
  <r>
    <s v="H"/>
    <n v="8207"/>
    <s v="שְׁפִיפוֹן"/>
    <s v="shphiyphon (shef-ee-fone') n-m._x000a_1. a kind of serpent (as snapping), probably the cerastes or horned adder_x000a_[from an unused root meaning the same as H7779]_x000a_KJV: adder. _x000a_Root(s): H7779 "/>
    <n v="1"/>
    <x v="4552"/>
    <s v="שׁוף"/>
    <m/>
    <m/>
    <n v="7779"/>
    <s v="שׁוף"/>
    <m/>
    <m/>
    <m/>
    <m/>
    <s v="noun masc"/>
    <m/>
    <m/>
    <n v="1"/>
  </r>
  <r>
    <s v="H"/>
    <n v="4522"/>
    <s v="מַס מִס"/>
    <s v="mac (mas) (or mic {mees}) n-m._x000a_1. (properly) a burden (as causing to faint), i.e. a tax in the form of forced labor_x000a_[from H4549]_x000a_KJV: discomfited, levy, task(-master), tribute(-tary). _x000a_Root(s): H4549 "/>
    <n v="23"/>
    <x v="4553"/>
    <s v="מסס"/>
    <m/>
    <m/>
    <n v="4549"/>
    <s v="מסס"/>
    <m/>
    <m/>
    <m/>
    <m/>
    <s v="noun masc"/>
    <m/>
    <m/>
    <n v="1"/>
  </r>
  <r>
    <s v="H"/>
    <n v="5276"/>
    <s v="נָעֵם"/>
    <s v="na`em (naw-ame') v._x000a_1. to be agreeable (literally or figuratively)_x000a_[a primitive root]_x000a_KJV: pass in beauty, be delight, be pleasant, be sweet. "/>
    <n v="8"/>
    <x v="4553"/>
    <s v="נעם"/>
    <m/>
    <m/>
    <m/>
    <m/>
    <m/>
    <m/>
    <m/>
    <m/>
    <s v="verb-stem"/>
    <m/>
    <m/>
    <n v="1"/>
  </r>
  <r>
    <s v="H"/>
    <n v="5445"/>
    <s v="סָבַל"/>
    <s v="cabal (saw-bal') v._x000a_1. to carry (literally or figuratively), or (reflexively) be burdensome_x000a_2. specifically, to be gravid_x000a_[a primitive root]_x000a_KJV: bear, be a burden, carry, strong to labour. "/>
    <n v="9"/>
    <x v="4553"/>
    <s v="סבל"/>
    <m/>
    <m/>
    <m/>
    <m/>
    <m/>
    <m/>
    <m/>
    <m/>
    <s v="verb-stem"/>
    <m/>
    <m/>
    <n v="1"/>
  </r>
  <r>
    <s v="H"/>
    <n v="4496"/>
    <s v="מְנוּחָה מְנוּחָה"/>
    <s v="mnuwchah (men-oo-khaw') (or mnuchah {men-oo-khaw'}) n-f._x000a_1. repose_x000a_2. (adverbially) peacefully_x000a_3. (figuratively) consolation_x000a_4. (specifically) matrimony_x000a_5. (hence, concretely) an abode_x000a_[feminine of H4495]_x000a_KJV: comfortable, ease, quiet, rest(-ing place), still. _x000a_Root(s): H4495 "/>
    <n v="22"/>
    <x v="4553"/>
    <m/>
    <m/>
    <m/>
    <n v="4495"/>
    <s v="מנוח"/>
    <m/>
    <m/>
    <m/>
    <m/>
    <s v="noun fem"/>
    <m/>
    <m/>
    <n v="0"/>
  </r>
  <r>
    <s v="H"/>
    <n v="4942"/>
    <s v="מִשׁפָּת"/>
    <s v="mishpath (mish-pawth') n-m._x000a_1. a stall for cattle (only dual)_x000a_[from H8192]_x000a_KJV: burden, sheepfold. _x000a_Root(s): H8192 "/>
    <n v="2"/>
    <x v="4554"/>
    <s v="שׁפת"/>
    <m/>
    <m/>
    <n v="8192"/>
    <s v="שׁפה"/>
    <m/>
    <m/>
    <m/>
    <m/>
    <s v="noun masc"/>
    <m/>
    <m/>
    <n v="1"/>
  </r>
  <r>
    <s v="H"/>
    <n v="1634"/>
    <s v="גֶּרֶם"/>
    <s v="gerem (gheh'-rem) n-m._x000a_1. a bone (as the skeleton of the body)_x000a_2. (hence) self, i.e. (figuratively) very_x000a_[from H1633]_x000a_KJV: bone, strong, top. _x000a_Root(s): H1633 "/>
    <n v="5"/>
    <x v="4554"/>
    <m/>
    <m/>
    <m/>
    <n v="1633"/>
    <s v="גרם"/>
    <m/>
    <m/>
    <m/>
    <m/>
    <s v="noun masc"/>
    <m/>
    <m/>
    <n v="0"/>
  </r>
  <r>
    <s v="H"/>
    <n v="3411"/>
    <s v="יְרֵכָה"/>
    <s v="yrekah (yer-ay-kaw') n-f._x000a_1. (properly) the flank_x000a_2. (figuratively) the rear or recess, i.e. &quot;ends of the earth&quot;_x000a_[feminine of H3409]_x000a_KJV: border, coast, part, quarter, side. _x000a_Root(s): H3409 "/>
    <n v="30"/>
    <x v="4555"/>
    <s v="ירך"/>
    <m/>
    <m/>
    <n v="3409"/>
    <s v="ירך"/>
    <m/>
    <m/>
    <m/>
    <m/>
    <s v="noun fem"/>
    <m/>
    <m/>
    <n v="1"/>
  </r>
  <r>
    <s v="H"/>
    <n v="591"/>
    <s v="אָנִיָה"/>
    <s v="oniyah (on-ee-yaw') n-f._x000a_1. a ship_x000a_[feminine of H590]_x000a_KJV: ship(-men). _x000a_Root(s): H590 "/>
    <n v="32"/>
    <x v="4555"/>
    <m/>
    <m/>
    <m/>
    <n v="590"/>
    <s v="אני"/>
    <m/>
    <m/>
    <m/>
    <m/>
    <s v="noun fem"/>
    <m/>
    <m/>
    <n v="0"/>
  </r>
  <r>
    <s v="H"/>
    <n v="2348"/>
    <s v="חוֹף"/>
    <s v="chowph (khofe) n-m._x000a_1. a cove (as a sheltered bay)_x000a_[from an unused root meaning to cover]_x000a_KJV: coast (of the sea), haven, shore, (sea-)side. "/>
    <n v="7"/>
    <x v="4555"/>
    <m/>
    <m/>
    <m/>
    <m/>
    <m/>
    <m/>
    <m/>
    <m/>
    <m/>
    <s v="noun masc"/>
    <m/>
    <m/>
    <n v="0"/>
  </r>
  <r>
    <s v="H"/>
    <n v="2447"/>
    <s v="חַכלִיל"/>
    <s v="chakliyl (khak-leel') adj._x000a_1. darkly flashing (only of the eyes)_x000a_2. in a good sense, brilliant (as stimulated by wine)_x000a_[by reduplication from an unused root apparently meaning to be dark]_x000a_KJV: red. "/>
    <n v="1"/>
    <x v="4556"/>
    <m/>
    <m/>
    <m/>
    <m/>
    <m/>
    <m/>
    <m/>
    <m/>
    <m/>
    <s v="adjective"/>
    <m/>
    <m/>
    <n v="0"/>
  </r>
  <r>
    <s v="H"/>
    <n v="8127"/>
    <s v="שֵׁן"/>
    <s v="shen (shane) n-f._x000a_1. a tooth (as sharp)_x000a_2. specifically (for H8143) ivory_x000a_3. (figuratively) a cliff_x000a_[from H8150]_x000a_KJV: crag, X forefront, ivory, X sharp, tooth. _x000a_Root(s): H8150 _x000a_See also: H8143 "/>
    <n v="55"/>
    <x v="4556"/>
    <s v="שׁנן"/>
    <m/>
    <m/>
    <n v="8150"/>
    <s v="שׁנן"/>
    <m/>
    <m/>
    <m/>
    <m/>
    <s v="noun fem"/>
    <m/>
    <m/>
    <n v="1"/>
  </r>
  <r>
    <s v="H"/>
    <n v="3526"/>
    <s v="כָּבַס"/>
    <s v="kabac (kaw-bas') v._x000a_1. to trample_x000a_2. (hence) to wash (properly, by stamping with the feet), whether literal (including the fulling process) or figurative_x000a_[a primitive root]_x000a_KJV: fuller, wash(-ing). "/>
    <n v="51"/>
    <x v="4557"/>
    <s v="כבס"/>
    <m/>
    <m/>
    <m/>
    <m/>
    <m/>
    <m/>
    <m/>
    <m/>
    <s v="verb"/>
    <m/>
    <m/>
    <n v="1"/>
  </r>
  <r>
    <s v="H"/>
    <n v="3830"/>
    <s v="לְבוּשׁ לְבוּשׁ"/>
    <s v="lbuwsh (leb-oosh') (or lbush {leb-oosh'}) n-m._x000a_1. a garment (literally or figuratively)_x000a_2. (by implication) (euphem.) a wife_x000a_[from H3847]_x000a_KJV: apparel, clothed with, clothing, garment, raiment, vestment, vesture. _x000a_Root(s): H3847 "/>
    <n v="33"/>
    <x v="4557"/>
    <s v="לבשׁ"/>
    <m/>
    <m/>
    <n v="3847"/>
    <s v="לבשׁ לבשׁ"/>
    <m/>
    <m/>
    <m/>
    <m/>
    <s v="noun masc"/>
    <m/>
    <m/>
    <n v="1"/>
  </r>
  <r>
    <s v="H"/>
    <n v="5497"/>
    <s v="סוּת"/>
    <s v="cuwth (sooth) n-m._x000a_1. covering, i.e. clothing_x000a_[probably from the same root as H4533]_x000a_KJV: clothes. _x000a_Root(s): H4533 "/>
    <n v="1"/>
    <x v="4557"/>
    <m/>
    <m/>
    <m/>
    <n v="4533"/>
    <s v="מסוה"/>
    <m/>
    <m/>
    <m/>
    <m/>
    <s v="noun masc"/>
    <m/>
    <m/>
    <n v="0"/>
  </r>
  <r>
    <s v="H"/>
    <n v="8321"/>
    <s v="שׂוֹרֵק שׂוֹרֵק שׂוֹרֵקָה"/>
    <s v="soreq (so-rake') (or sowreq {so-rake'} and (feminine) soreqah {so- ray-kaw'};) n-m._x000a_1. a vine stock (properly, one yielding purple grapes, the richest variety)_x000a_[from H8319 in the sense of redness]_x000a_KJV: choice(-st, noble) wine. _x000a_Root(s): H8319 _x000a_Compare: H8291, H8320 "/>
    <n v="3"/>
    <x v="4557"/>
    <s v="שׁרק"/>
    <m/>
    <m/>
    <n v="8319"/>
    <s v="שׁרק"/>
    <m/>
    <m/>
    <m/>
    <m/>
    <s v="noun masc"/>
    <m/>
    <m/>
    <n v="1"/>
  </r>
  <r>
    <s v="H"/>
    <n v="2710"/>
    <s v="חָקַק"/>
    <s v="chaqaq (khaw-kak') v._x000a_1. (properly) to hack, i.e. engrave (Judges 5_x000a_2. (by implication) to enact (laws being cut in stone or metal tablets in primitive times)_x000a_3. (generally) to prescribe_x000a_[a primitive root]_x000a_KJV: appoint, decree, governor, grave, lawgiver, note, pourtray, print, set. "/>
    <n v="19"/>
    <x v="4558"/>
    <s v="חקק"/>
    <m/>
    <m/>
    <m/>
    <m/>
    <m/>
    <m/>
    <m/>
    <m/>
    <s v="verb"/>
    <m/>
    <m/>
    <n v="1"/>
  </r>
  <r>
    <s v="H"/>
    <n v="3349"/>
    <s v="יִקָּהָה"/>
    <s v="yiqqahah (yik-kaw-haw') n-f._x000a_1. obedience_x000a_[from the same as H3348]_x000a_KJV: gathering, to obey. _x000a_Root(s): H3348 "/>
    <n v="2"/>
    <x v="4558"/>
    <m/>
    <m/>
    <m/>
    <n v="3348"/>
    <s v="יקה"/>
    <m/>
    <m/>
    <m/>
    <m/>
    <s v="noun fem"/>
    <m/>
    <m/>
    <n v="0"/>
  </r>
  <r>
    <s v="H"/>
    <n v="7626"/>
    <s v="שֵׁבֶט"/>
    <s v="shebet (shay'-bet) n-m._x000a_1. a scion, i.e. (literally) a stick (for punishing, writing, fighting, ruling, walking, etc.) or (figuratively) a clan_x000a_[from an unused root probably meaning to branch off]_x000a_KJV: X correction, dart, rod, sceptre, staff, tribe. "/>
    <n v="190"/>
    <x v="4558"/>
    <s v="שׁבט"/>
    <m/>
    <m/>
    <m/>
    <m/>
    <m/>
    <m/>
    <m/>
    <m/>
    <s v="noun masc"/>
    <m/>
    <m/>
    <n v="1"/>
  </r>
  <r>
    <s v="H"/>
    <n v="7886"/>
    <s v="שִׁילוֹה"/>
    <s v="Shiyloh (shee-lo') n/p._x000a_1. tranquil_x000a_2. Shiloh, an epithet of the Messiah_x000a_[from H7951]_x000a_KJV: Shiloh. _x000a_Root(s): H7951 "/>
    <n v="2"/>
    <x v="4558"/>
    <s v="שׁלה שׁלו"/>
    <m/>
    <m/>
    <n v="7951"/>
    <s v="שׁלה שׁלו"/>
    <m/>
    <m/>
    <m/>
    <m/>
    <s v="name"/>
    <m/>
    <m/>
    <n v="1"/>
  </r>
  <r>
    <s v="H"/>
    <n v="738"/>
    <s v="אֲרִי אַריֵה"/>
    <s v="ariy (ar-ee') (or (prolonged) earyeh {ar-yay'}) n-m._x000a_1. a lion_x000a_[from H717 (in the sense of violence)]_x000a_KJV: (young) lion, + pierce (from the margin). _x000a_Root(s): H717 "/>
    <n v="81"/>
    <x v="4559"/>
    <s v="ארה"/>
    <m/>
    <m/>
    <n v="717"/>
    <s v="ארה"/>
    <m/>
    <m/>
    <m/>
    <m/>
    <s v="noun masc"/>
    <m/>
    <m/>
    <n v="1"/>
  </r>
  <r>
    <s v="H"/>
    <n v="1482"/>
    <s v="גּוּר גּוּר"/>
    <s v="guwr (goor) (or (shortened) gur {goor}) n-m._x000a_1. a cub (as still abiding in the lair)_x000a_2. (especially) a lion cub_x000a_[perhaps from H1481]_x000a_KJV: whelp, young one. _x000a_Root(s): H1481 "/>
    <n v="7"/>
    <x v="4559"/>
    <s v="גור"/>
    <m/>
    <m/>
    <n v="1481"/>
    <s v="גור"/>
    <m/>
    <m/>
    <m/>
    <m/>
    <s v="noun masc"/>
    <m/>
    <m/>
    <n v="1"/>
  </r>
  <r>
    <s v="H"/>
    <n v="2964"/>
    <s v="טֶּרֶף"/>
    <s v="tereph (teh'-ref) n-m._x000a_1. something torn, i.e. a fragment, e.g. a fresh leaf, prey, food_x000a_[from H2963]_x000a_KJV: leaf, meat, prey, spoil. _x000a_Root(s): H2963 "/>
    <n v="23"/>
    <x v="4559"/>
    <s v="טרף"/>
    <m/>
    <m/>
    <n v="2963"/>
    <s v="טרף"/>
    <m/>
    <m/>
    <m/>
    <m/>
    <s v="noun masc"/>
    <m/>
    <m/>
    <n v="1"/>
  </r>
  <r>
    <s v="H"/>
    <n v="3766"/>
    <s v="כָּרַע"/>
    <s v="kara` (kaw-rah') v._x000a_1. to bend the knee_x000a_2. (by implication) to sink, to prostrate_x000a_[a primitive root]_x000a_KJV: bow (down, self), bring down (low), cast down, couch, fall, feeble, kneeling, sink, smite (stoop) down, subdue, X very. "/>
    <n v="36"/>
    <x v="4559"/>
    <s v="כרע"/>
    <m/>
    <m/>
    <m/>
    <m/>
    <m/>
    <m/>
    <m/>
    <m/>
    <s v="verb"/>
    <m/>
    <m/>
    <n v="1"/>
  </r>
  <r>
    <s v="H"/>
    <n v="3833"/>
    <s v="לָבִיא לְבִיָא לְבָאִים לְבָאוֹת"/>
    <s v="labiy' (law-bee') (or (Ezek. 19) n-f._x000a_1. a lion (properly, a lioness as the fiercer (although not a roarer)_x000a_[from an unused root men. to roar]_x000a_KJV: (great, old, stout) lion, lioness, young (lion). _x000a_Compare: H738 "/>
    <n v="14"/>
    <x v="4559"/>
    <m/>
    <m/>
    <m/>
    <m/>
    <m/>
    <m/>
    <m/>
    <m/>
    <m/>
    <s v="noun fem"/>
    <m/>
    <m/>
    <n v="0"/>
  </r>
  <r>
    <s v="H"/>
    <n v="6203"/>
    <s v="עוֹרֶף"/>
    <s v="`oreph (o-ref') n-m._x000a_1. the nape or back of the neck (as declining)_x000a_2. (hence, literally or figuratively) the back in general_x000a_[from H6202]_x000a_KJV: back ((stiff-)neck((-ed). _x000a_Root(s): H6202 "/>
    <n v="33"/>
    <x v="4560"/>
    <m/>
    <m/>
    <m/>
    <n v="6202"/>
    <s v="ערף"/>
    <m/>
    <m/>
    <m/>
    <m/>
    <s v="noun masc"/>
    <m/>
    <m/>
    <n v="0"/>
  </r>
  <r>
    <s v="H"/>
    <n v="5678"/>
    <s v="עֶברָה"/>
    <s v="`ebrah (eb-raw') n-f._x000a_1. an outburst of passion_x000a_[feminine of H5676]_x000a_KJV: anger, rage, wrath. _x000a_Root(s): H5676 "/>
    <n v="34"/>
    <x v="4561"/>
    <m/>
    <m/>
    <m/>
    <n v="5676"/>
    <s v="עבר"/>
    <m/>
    <m/>
    <m/>
    <m/>
    <s v="noun fem"/>
    <m/>
    <m/>
    <n v="0"/>
  </r>
  <r>
    <s v="H"/>
    <n v="3161"/>
    <s v="יָחַד"/>
    <s v="yachad (yaw-khad') v._x000a_1. to be (or become) one_x000a_[a primitive root]_x000a_KJV: join, unite. "/>
    <n v="3"/>
    <x v="4562"/>
    <s v="יחד"/>
    <m/>
    <m/>
    <m/>
    <m/>
    <m/>
    <m/>
    <m/>
    <m/>
    <s v="verb"/>
    <m/>
    <m/>
    <n v="1"/>
  </r>
  <r>
    <s v="H"/>
    <n v="5475"/>
    <s v="סוֹד"/>
    <s v="cowd (sode) n-m._x000a_1. a session, i.e. company of persons (in close deliberation)_x000a_2. (by implication) intimacy, consultation, a secret_x000a_[from H3245]_x000a_KJV: assembly, consel, inward, secret (counsel). _x000a_Root(s): H3245 "/>
    <n v="21"/>
    <x v="4562"/>
    <s v="יסד"/>
    <m/>
    <m/>
    <n v="3245"/>
    <s v="יסד"/>
    <m/>
    <m/>
    <m/>
    <m/>
    <s v="noun masc"/>
    <m/>
    <m/>
    <n v="1"/>
  </r>
  <r>
    <s v="H"/>
    <n v="6131"/>
    <s v="עָקַר"/>
    <s v="`aqar (aw-kar') v._x000a_1. to pluck up (especially by the roots)_x000a_2. specifically, to hamstring_x000a_3. (figuratively) to exterminate_x000a_[a primitive root]_x000a_KJV: dig down, hough, pluck up, root up. "/>
    <n v="7"/>
    <x v="4562"/>
    <s v="עקר"/>
    <m/>
    <m/>
    <m/>
    <m/>
    <m/>
    <m/>
    <m/>
    <m/>
    <s v="verb-stem"/>
    <m/>
    <m/>
    <n v="1"/>
  </r>
  <r>
    <s v="H"/>
    <n v="7522"/>
    <s v="רָצוֹן רָצוֹן"/>
    <s v="ratsown (raw-tsone') (or ratson {raw-tsone'}) n-m._x000a_1. delight (especially as shown)_x000a_[from H7521]_x000a_KJV: (be) acceptable(-ance, -ed), delight, desire, favour, (good) pleasure, (own, self, voluntary) will, as...(what) would. _x000a_Root(s): H7521 "/>
    <n v="56"/>
    <x v="4562"/>
    <s v="רצה"/>
    <m/>
    <m/>
    <n v="7521"/>
    <s v="רצה"/>
    <m/>
    <m/>
    <m/>
    <m/>
    <s v="noun masc"/>
    <m/>
    <m/>
    <n v="1"/>
  </r>
  <r>
    <s v="H"/>
    <n v="4380"/>
    <s v="מְכֵרָה"/>
    <s v="mkerah (mek-ay-raw') n-f._x000a_1. a sword_x000a_[probably from the same as H3564 in the sense of stabbing]_x000a_KJV: habitation. _x000a_Root(s): H3564 "/>
    <n v="1"/>
    <x v="4563"/>
    <m/>
    <m/>
    <m/>
    <n v="3564"/>
    <s v="כור"/>
    <m/>
    <m/>
    <m/>
    <m/>
    <s v="noun fem"/>
    <m/>
    <m/>
    <n v="0"/>
  </r>
  <r>
    <s v="H"/>
    <n v="3326"/>
    <s v="יָצוַּע"/>
    <s v="yatsuwa` (yaw-tsoo'-ah) n-m._x000a_1. spread, i.e. a bed_x000a_2. (architecture) an extension, i.e. wing or lean-to (a single story or collectively)_x000a_[passive participle of H3331]_x000a_KJV: bed, chamber, couch. _x000a_Root(s): H3331 "/>
    <n v="11"/>
    <x v="4564"/>
    <s v="יצע"/>
    <m/>
    <m/>
    <n v="3331"/>
    <s v="יצע"/>
    <m/>
    <m/>
    <m/>
    <m/>
    <s v="noun masc"/>
    <m/>
    <m/>
    <n v="1"/>
  </r>
  <r>
    <s v="H"/>
    <n v="4904"/>
    <s v="מִשׁכָּב"/>
    <s v="mishkab (mish-kawb') n-m._x000a_1. a bed (figuratively, a bier)_x000a_2. abstractly, sleep_x000a_3. by euphemism, carnal intercourse_x000a_[from H7901]_x000a_KJV: bed((-chamber)), couch, lieth (lying) with. _x000a_Root(s): H7901 "/>
    <n v="46"/>
    <x v="4564"/>
    <s v="שׁכב"/>
    <m/>
    <m/>
    <n v="7901"/>
    <s v="שׁכב"/>
    <m/>
    <m/>
    <m/>
    <m/>
    <s v="noun masc"/>
    <m/>
    <m/>
    <n v="1"/>
  </r>
  <r>
    <s v="H"/>
    <n v="6349"/>
    <s v="פַּחַז"/>
    <s v="pachaz (pakh'-az) n-m._x000a_1. ebullition, i.e. froth (figuratively, lust)_x000a_[from H6348]_x000a_KJV: unstable. _x000a_Root(s): H6348 "/>
    <n v="2"/>
    <x v="4564"/>
    <s v="פחז"/>
    <m/>
    <m/>
    <n v="6348"/>
    <s v="פחז"/>
    <m/>
    <m/>
    <m/>
    <m/>
    <s v="noun masc"/>
    <m/>
    <m/>
    <n v="1"/>
  </r>
  <r>
    <s v="H"/>
    <n v="3499"/>
    <s v="יֶתֶר"/>
    <s v="yether (yeh'-ther) n-m._x000a_1. (properly) an overhanging_x000a_2. (by implication) an excess, superiority, remainder_x000a_3. also a small rope (as hanging free)_x000a_[from H3498]_x000a_KJV: + abundant, cord, exceeding, excellancy(-ent), what they leave, that hath left, plentifully, remnant, residue, rest, string, with. _x000a_Root(s): H3498 "/>
    <n v="102"/>
    <x v="4565"/>
    <s v="יתר"/>
    <m/>
    <m/>
    <n v="3498"/>
    <s v="יתר"/>
    <m/>
    <m/>
    <m/>
    <m/>
    <s v="noun masc"/>
    <m/>
    <m/>
    <n v="1"/>
  </r>
  <r>
    <s v="H"/>
    <n v="5794"/>
    <s v="עַז"/>
    <s v="`az (az) adj._x000a_1. strong, vehement, harsh_x000a_[from H5810]_x000a_KJV: fierce, + greedy, mighty, power, roughly, strong. _x000a_Root(s): H5810 "/>
    <n v="24"/>
    <x v="4565"/>
    <s v="עזז"/>
    <m/>
    <m/>
    <n v="5810"/>
    <s v="עזז"/>
    <m/>
    <m/>
    <m/>
    <m/>
    <s v="adjective"/>
    <m/>
    <m/>
    <n v="1"/>
  </r>
  <r>
    <s v="H"/>
    <n v="202"/>
    <s v="אוֹן"/>
    <s v="own (one) n-m._x000a_1. ability, power, (figuratively) wealth_x000a_[probably from the same as H205 (in the sense of effort, but successful)]_x000a_KJV: force, goods, might, strength, substance. _x000a_Root(s): H205 "/>
    <n v="12"/>
    <x v="4565"/>
    <m/>
    <m/>
    <m/>
    <n v="205"/>
    <s v="און"/>
    <m/>
    <m/>
    <m/>
    <m/>
    <s v="noun masc"/>
    <m/>
    <m/>
    <n v="0"/>
  </r>
  <r>
    <s v="H"/>
    <n v="319"/>
    <s v="אַחֲרִיתּ"/>
    <s v="achariyth (akh-ar-eeth') n-f._x000a_1. the last or end_x000a_2. (hence) the future_x000a_3. (also) posterity_x000a_[from H310]_x000a_KJV: (last, latter) end (time), hinder (utter) -most, length, posterity, remnant, residue, reward. _x000a_Root(s): H310 "/>
    <n v="61"/>
    <x v="4566"/>
    <s v="אחר"/>
    <m/>
    <m/>
    <n v="310"/>
    <s v="אחר"/>
    <m/>
    <m/>
    <m/>
    <m/>
    <s v="noun fem"/>
    <m/>
    <m/>
    <n v="1"/>
  </r>
  <r>
    <s v="H"/>
    <n v="4393"/>
    <s v="מְלוֹא מְלוֹא מְלוֹ"/>
    <s v="mlo' (mel-o') (rarely mlowf {mel-o'} or mlow (Ezekiel 41) n-m._x000a_1. fullness (literally or figuratively)_x000a_[from H4390]_x000a_KJV: X all along, X all that is (there-)in, fill, (X that whereof...was) full, fullness, (hand- )full, multitude. _x000a_Root(s): H4390 "/>
    <n v="38"/>
    <x v="4567"/>
    <s v="מלא"/>
    <m/>
    <m/>
    <n v="4390"/>
    <s v="מלא מלא"/>
    <m/>
    <m/>
    <m/>
    <m/>
    <s v="noun masc"/>
    <m/>
    <m/>
    <n v="1"/>
  </r>
  <r>
    <s v="H"/>
    <n v="8551"/>
    <s v="תָּמַך"/>
    <s v="tamak (taw-mak') v._x000a_1. to sustain_x000a_2. (by implication) to obtain, keep fast_x000a_3. (figuratively) to help, follow close_x000a_[a primitive root]_x000a_KJV: (take, up-)hold (up), maintain, retain, stay (up). "/>
    <n v="21"/>
    <x v="4568"/>
    <s v="תמך"/>
    <m/>
    <m/>
    <m/>
    <m/>
    <m/>
    <m/>
    <m/>
    <m/>
    <s v="verb"/>
    <m/>
    <m/>
    <n v="1"/>
  </r>
  <r>
    <s v="H"/>
    <n v="1350"/>
    <s v="גָּאַל"/>
    <s v="ga'al (gaw-al') v._x000a_1. to redeem (according to the Oriental law of kinship)_x000a_2. to be the next of kin (and as such to buy back a relative's property, marry his widow, etc.)_x000a_3. kinsman redeemer_x000a_4. (in justice) avenger_x000a_[a primitive root]_x000a_KJV: X in any wise, X at all, avenger, deliver, (do, perform the part of near, next) kinsfolk(-man), purchase, ransom, redeem(-er), revenger. "/>
    <n v="105"/>
    <x v="4569"/>
    <s v="גאל"/>
    <m/>
    <m/>
    <m/>
    <m/>
    <m/>
    <m/>
    <m/>
    <m/>
    <s v="verb"/>
    <m/>
    <m/>
    <n v="1"/>
  </r>
  <r>
    <s v="H"/>
    <n v="1711"/>
    <s v="דָּגָה"/>
    <s v="dagah (daw-gaw') v._x000a_1. to spawn, i.e. become numerous_x000a_[a primitive root, to move rapidly; used only as a denominative from H1709]_x000a_KJV: grow. _x000a_Root(s): H1709 "/>
    <n v="1"/>
    <x v="4569"/>
    <m/>
    <m/>
    <m/>
    <n v="1709"/>
    <s v="דג דאג"/>
    <m/>
    <m/>
    <m/>
    <m/>
    <s v="verb"/>
    <m/>
    <m/>
    <n v="0"/>
  </r>
  <r>
    <s v="H"/>
    <n v="2207"/>
    <s v="זוֹקֶן"/>
    <s v="zoqen (zo'-ken) n-m._x000a_1. old age_x000a_[from H2204]_x000a_KJV: age. _x000a_Root(s): H2204 "/>
    <n v="1"/>
    <x v="4570"/>
    <s v="זקן"/>
    <m/>
    <m/>
    <n v="2204"/>
    <s v="זקן"/>
    <m/>
    <m/>
    <m/>
    <m/>
    <s v="noun masc"/>
    <m/>
    <m/>
    <n v="1"/>
  </r>
  <r>
    <s v="H"/>
    <n v="2470"/>
    <s v="חָלָה"/>
    <s v="chalah (khaw-law') v._x000a_1. (properly) to be rubbed or worn_x000a_2. hence (figuratively) to be weak, sick, afflicted_x000a_3. or (causatively) to grieve, make sick_x000a_4. also to stroke (in flattering), entreat_x000a_[a primitive root]_x000a_KJV: beseech, (be) diseased, (put to) grief, be grieved, (be) grievous, infirmity, intreat, lay to, put to pain, X pray, make prayer, be (fall, make) sick, sore, be sorry, make suit (X supplication), woman in travail, be (become) weak, be wounded. _x000a_Compare: H2342, H2470, H2490 "/>
    <n v="76"/>
    <x v="4571"/>
    <s v="חלה"/>
    <m/>
    <m/>
    <m/>
    <m/>
    <m/>
    <m/>
    <m/>
    <m/>
    <s v="verb"/>
    <m/>
    <m/>
    <n v="1"/>
  </r>
  <r>
    <s v="H"/>
    <n v="4296"/>
    <s v="מִטָּה"/>
    <s v="mittah (mit-taw') n-f._x000a_1. a bed (as extended) for sleeping or eating_x000a_2. by analogy, a sofa, litter or bier_x000a_[from H5186]_x000a_KJV: bed((-chamber)), bier. _x000a_Root(s): H5186 "/>
    <n v="29"/>
    <x v="4572"/>
    <s v="נטה"/>
    <m/>
    <m/>
    <n v="5186"/>
    <s v="נטה"/>
    <m/>
    <m/>
    <m/>
    <m/>
    <s v="noun fem"/>
    <m/>
    <m/>
    <n v="1"/>
  </r>
  <r>
    <s v="H"/>
    <n v="2569"/>
    <s v="חוֹמֶשׁ"/>
    <s v="chomesh (kho'-mesh) n-m._x000a_1. a fifth tax_x000a_[from H2567]_x000a_KJV: fifth participle _x000a_Root(s): H2567 "/>
    <n v="1"/>
    <x v="4573"/>
    <m/>
    <m/>
    <m/>
    <n v="2567"/>
    <s v="חמשׁ"/>
    <m/>
    <m/>
    <m/>
    <m/>
    <s v="noun masc"/>
    <m/>
    <m/>
    <n v="0"/>
  </r>
  <r>
    <s v="H"/>
    <n v="8393"/>
    <s v="תְּבוּאָה"/>
    <s v="tbuw'ah (teb-oo-aw') n-f._x000a_1. income, i.e. produce (literally or figuratively)_x000a_[from H935]_x000a_KJV: fruit, gain, increase, revenue. _x000a_Root(s): H935 "/>
    <n v="43"/>
    <x v="4574"/>
    <s v="בוא"/>
    <m/>
    <m/>
    <n v="935"/>
    <s v="בוא"/>
    <m/>
    <m/>
    <m/>
    <m/>
    <s v="noun fem"/>
    <m/>
    <m/>
    <n v="1"/>
  </r>
  <r>
    <s v="H"/>
    <n v="1887"/>
    <s v="הֵא"/>
    <s v="he' (hay) inj._x000a_1. lo!_x000a_[a primitive particle]_x000a_KJV: behold, lo. "/>
    <n v="2"/>
    <x v="4575"/>
    <m/>
    <m/>
    <m/>
    <m/>
    <m/>
    <m/>
    <m/>
    <m/>
    <m/>
    <s v="injunction"/>
    <m/>
    <m/>
    <n v="0"/>
  </r>
  <r>
    <s v="H"/>
    <n v="2706"/>
    <s v="חוֹק"/>
    <s v="choq (khoke) n-m._x000a_1. an enactment_x000a_2. (hence) an appointment (of time, space, quantity, labor or usage)_x000a_[from H2710]_x000a_KJV: appointed, bound, commandment, convenient, custom, decree(-d), due, law, measure, X necessary, ordinance(- nary), portion, set time, statute, task. _x000a_Root(s): H2710 "/>
    <n v="127"/>
    <x v="4576"/>
    <s v="חקק"/>
    <m/>
    <m/>
    <n v="2710"/>
    <s v="חקק"/>
    <m/>
    <m/>
    <m/>
    <m/>
    <s v="noun masc"/>
    <m/>
    <m/>
    <n v="1"/>
  </r>
  <r>
    <s v="H"/>
    <n v="3456"/>
    <s v="יָשַׁם"/>
    <s v="yasham (yaw-sham') v._x000a_1. to lie waste_x000a_[a primitive root]_x000a_KJV: be desolate. "/>
    <n v="4"/>
    <x v="4577"/>
    <s v="ישׁם"/>
    <m/>
    <m/>
    <m/>
    <m/>
    <m/>
    <m/>
    <m/>
    <m/>
    <s v="verb-stem"/>
    <m/>
    <m/>
    <n v="1"/>
  </r>
  <r>
    <s v="H"/>
    <n v="3582"/>
    <s v="כָּחַד"/>
    <s v="kachad (kaw-khad') v._x000a_1. to secrete, by act or word_x000a_2. hence (intensively) to destroy_x000a_[a primitive root]_x000a_KJV: conceal, cut down (off), desolate, hide. "/>
    <n v="32"/>
    <x v="4578"/>
    <s v="כחד"/>
    <m/>
    <m/>
    <m/>
    <m/>
    <m/>
    <m/>
    <m/>
    <m/>
    <s v="verb"/>
    <m/>
    <m/>
    <n v="1"/>
  </r>
  <r>
    <s v="H"/>
    <n v="1472"/>
    <s v="גְּוִיָה"/>
    <s v="gviyah (ghev-ee-yaw') n-f._x000a_1. a body, whether alive or dead_x000a_[prolonged for H1465]_x000a_KJV: (dead) body, carcase, corpse. _x000a_Root(s): H1465 "/>
    <n v="13"/>
    <x v="4578"/>
    <m/>
    <m/>
    <m/>
    <n v="1465"/>
    <s v="גוה"/>
    <m/>
    <m/>
    <m/>
    <m/>
    <s v="noun fem"/>
    <m/>
    <m/>
    <n v="0"/>
  </r>
  <r>
    <s v="H"/>
    <n v="5483"/>
    <s v="סוּס סוּס"/>
    <s v="cuwc (soos) (or cuc {soos}) n-m._x000a_1. a horse (as leaping)_x000a_2. also a swallow (from its rapid flight)_x000a_[from an unused root meaning to skip (properly, for joy)]_x000a_KJV: crane, horse((-back, -hoof)). _x000a_Compare: H6571 "/>
    <n v="141"/>
    <x v="4579"/>
    <s v="סוס"/>
    <m/>
    <m/>
    <m/>
    <m/>
    <m/>
    <m/>
    <m/>
    <m/>
    <s v="noun masc"/>
    <m/>
    <m/>
    <n v="1"/>
  </r>
  <r>
    <s v="H"/>
    <n v="656"/>
    <s v="אָפֵס"/>
    <s v="aphec (aw-face') v._x000a_1. to disappear_x000a_2. cease_x000a_[a primitive root]_x000a_KJV: be clean gone (at an end, brought to nought), fail. "/>
    <n v="5"/>
    <x v="4580"/>
    <s v="אפס"/>
    <m/>
    <m/>
    <m/>
    <m/>
    <m/>
    <m/>
    <m/>
    <m/>
    <s v="verb-stem"/>
    <m/>
    <m/>
    <n v="1"/>
  </r>
  <r>
    <s v="H"/>
    <n v="8552"/>
    <s v="תָּמַם"/>
    <s v="tamam (taw-mam') v._x000a_1. to complete, in a good or a bad sense, literal, or figurative, transitive or intransitive (as follows)_x000a_[a primitive root]_x000a_KJV: accomplish, cease, be clean (pass-)ed, consume, have done, (come to an, have an, make an) end, fail, come to the full, be all gone, X be all here, be (make) perfect, be spent, sum, be (shew self) upright, be wasted, whole. "/>
    <n v="63"/>
    <x v="4580"/>
    <s v="תמם"/>
    <m/>
    <m/>
    <m/>
    <m/>
    <m/>
    <m/>
    <m/>
    <m/>
    <s v="verb"/>
    <m/>
    <m/>
    <n v="1"/>
  </r>
  <r>
    <s v="H"/>
    <n v="3856"/>
    <s v="לָהַהּ"/>
    <s v="lahahh (law-hah') v._x000a_1. (by implication) to be rabid_x000a_2. (figuratively) to be insane_x000a_3. (also, from the exhaustion of frenzy) to languish_x000a_[a primitive root meaning properly, to burn]_x000a_KJV: faint, mad. "/>
    <n v="2"/>
    <x v="4581"/>
    <s v="להה"/>
    <m/>
    <m/>
    <m/>
    <m/>
    <m/>
    <m/>
    <m/>
    <m/>
    <s v="verb-stem"/>
    <m/>
    <m/>
    <n v="1"/>
  </r>
  <r>
    <s v="H"/>
    <n v="7486"/>
    <s v="רַעמְסֵס רַעַמסֵס"/>
    <s v="Ra`mcec (rah-mes-ace') (or Raamcec {rah-am-sace'}) n/l._x000a_1. Rameses or Raamses, a place in Egypt_x000a_[of Egyptian origin]_x000a_KJV: Raamses, Rameses. "/>
    <n v="5"/>
    <x v="4582"/>
    <m/>
    <m/>
    <m/>
    <m/>
    <m/>
    <m/>
    <m/>
    <m/>
    <m/>
    <s v="Name/l."/>
    <m/>
    <m/>
    <n v="0"/>
  </r>
  <r>
    <s v="H"/>
    <n v="4315"/>
    <s v="מֵיטָּב"/>
    <s v="meytab (may-tawb') n-m._x000a_1. the best part_x000a_[from H3190]_x000a_KJV: best. _x000a_Root(s): H3190 "/>
    <n v="6"/>
    <x v="4583"/>
    <s v="יטב"/>
    <m/>
    <m/>
    <n v="3190"/>
    <s v="יטב"/>
    <m/>
    <m/>
    <m/>
    <m/>
    <s v="noun masc"/>
    <m/>
    <m/>
    <n v="1"/>
  </r>
  <r>
    <s v="H"/>
    <n v="4829"/>
    <s v="מִרעֶה"/>
    <s v="mir`eh (meer-eh') n-m._x000a_1. pasture (the place or the act)_x000a_2. also the haunt of wild animals_x000a_[from H7462 in the sense of feeding]_x000a_KJV: feeding place, pasture. _x000a_Root(s): H7462 "/>
    <n v="13"/>
    <x v="4584"/>
    <s v="רעה"/>
    <m/>
    <m/>
    <n v="7462"/>
    <s v="רעה"/>
    <m/>
    <m/>
    <m/>
    <m/>
    <s v="noun masc"/>
    <m/>
    <m/>
    <n v="1"/>
  </r>
  <r>
    <s v="H"/>
    <n v="1476"/>
    <s v="גּוּנִי"/>
    <s v="Guwniy (goo-nee') n/p._x000a_1. protected_x000a_2. Guni, the name of two Israelites_x000a_[probably from H1598]_x000a_KJV: Guni. _x000a_Root(s): H1598 "/>
    <n v="4"/>
    <x v="4585"/>
    <s v="גנן"/>
    <m/>
    <m/>
    <n v="1598"/>
    <s v="גנן"/>
    <m/>
    <m/>
    <m/>
    <m/>
    <s v="name"/>
    <m/>
    <m/>
    <n v="1"/>
  </r>
  <r>
    <s v="H"/>
    <n v="3183"/>
    <s v="יַחצְּאֵל"/>
    <s v="Yachts'el (yakh-tseh-ale') n/p._x000a_1. God will allot_x000a_2. Jachtseel, an Israelite_x000a_[from H2673 and H410]_x000a_KJV: Jahzeel. _x000a_Root(s): H2673, H410 _x000a_Compare: H3185 "/>
    <n v="2"/>
    <x v="4585"/>
    <s v="חצה"/>
    <m/>
    <m/>
    <n v="2673"/>
    <s v="חצה"/>
    <n v="410"/>
    <s v="אל"/>
    <m/>
    <m/>
    <s v="name"/>
    <m/>
    <m/>
    <n v="1"/>
  </r>
  <r>
    <s v="H"/>
    <n v="3337"/>
    <s v="יֵצֶר"/>
    <s v="Yetser (yay-tser) n/p._x000a_1. Jetser, an Israelite_x000a_[the same as H3336]_x000a_KJV: Jezer. _x000a_Root(s): H3336 "/>
    <n v="3"/>
    <x v="4585"/>
    <s v="יצר"/>
    <m/>
    <m/>
    <n v="3336"/>
    <s v="יצר"/>
    <m/>
    <m/>
    <m/>
    <m/>
    <s v="name"/>
    <m/>
    <m/>
    <n v="1"/>
  </r>
  <r>
    <s v="H"/>
    <n v="8006"/>
    <s v="שִׁלֵּם"/>
    <s v="Shillem (shil-lame') n/p._x000a_1. Shillem, an Israelite_x000a_[the same as H8005]_x000a_KJV: Shillem. _x000a_Root(s): H8005 "/>
    <n v="2"/>
    <x v="4585"/>
    <m/>
    <m/>
    <m/>
    <n v="8005"/>
    <s v="שׁלם"/>
    <m/>
    <m/>
    <m/>
    <m/>
    <s v="name"/>
    <m/>
    <m/>
    <n v="0"/>
  </r>
  <r>
    <s v="H"/>
    <n v="2366"/>
    <s v="חוּשִׁים חוּשִׁים חוּשִׁם"/>
    <s v="Chuwshiym (khoo-sheem') (or Chushiym {khoo-shem'} or Chushim {khoo- sheem'};) n/p._x000a_1. hasters_x000a_2. Chushim, the name of three Israelites_x000a_[plural from H2363]_x000a_KJV: Hushim. _x000a_Root(s): H2363 "/>
    <n v="4"/>
    <x v="4586"/>
    <s v="חושׁ"/>
    <m/>
    <m/>
    <n v="2363"/>
    <s v="חושׁ"/>
    <m/>
    <m/>
    <m/>
    <m/>
    <s v="name"/>
    <m/>
    <m/>
    <n v="1"/>
  </r>
  <r>
    <s v="H"/>
    <n v="788"/>
    <s v="אַשׁבֵּל"/>
    <s v="Ashbel (ash-bale') n/p._x000a_1. flowing_x000a_2. Ashbel, an Israelite_x000a_[probably from the same as H7640]_x000a_KJV: Ashbel. _x000a_Root(s): H7640 "/>
    <n v="3"/>
    <x v="4587"/>
    <s v="שׁבל"/>
    <m/>
    <m/>
    <n v="7640"/>
    <s v="שׁובל"/>
    <m/>
    <m/>
    <m/>
    <m/>
    <s v="name"/>
    <m/>
    <m/>
    <n v="1"/>
  </r>
  <r>
    <s v="H"/>
    <n v="4649"/>
    <s v="מוּפִּים"/>
    <s v="Muppiym (moop-peem') n/p._x000a_1. wavings_x000a_2. Muppim, an Israelite_x000a_[a plural apparently from H5130]_x000a_KJV: Muppim. _x000a_Root(s): H5130 _x000a_Compare: H8206 "/>
    <n v="1"/>
    <x v="4587"/>
    <s v="נוף"/>
    <m/>
    <m/>
    <n v="5130"/>
    <s v="נוף"/>
    <m/>
    <m/>
    <m/>
    <m/>
    <s v="name"/>
    <m/>
    <m/>
    <n v="1"/>
  </r>
  <r>
    <s v="H"/>
    <n v="7220"/>
    <s v="רוֹאשׁ"/>
    <s v="Ro'sh (roshe) n/p._x000a_1. Rosh, the name of an Israelite and of a foreign nation_x000a_[probably the same as H7218]_x000a_KJV: Rosh. _x000a_Root(s): H7218 "/>
    <n v="1"/>
    <x v="4587"/>
    <s v="ראשׁ"/>
    <m/>
    <m/>
    <n v="7218"/>
    <s v="רואשׁ"/>
    <m/>
    <m/>
    <m/>
    <m/>
    <s v="name"/>
    <m/>
    <m/>
    <n v="1"/>
  </r>
  <r>
    <s v="H"/>
    <n v="278"/>
    <s v="אֵחִי"/>
    <s v="Echiy (ay-khee') n/p._x000a_1. Echi, an Israelite_x000a_[probably the same as H277]_x000a_KJV: Ehi. _x000a_Root(s): H277 "/>
    <n v="1"/>
    <x v="4587"/>
    <m/>
    <m/>
    <m/>
    <n v="277"/>
    <s v="אחי"/>
    <m/>
    <m/>
    <m/>
    <m/>
    <s v="name"/>
    <m/>
    <m/>
    <n v="0"/>
  </r>
  <r>
    <s v="H"/>
    <n v="714"/>
    <s v="אַרדּ"/>
    <s v="`Ard (ard) n/p._x000a_1. fugitive_x000a_2. Ard, the name of two Israelites_x000a_[from an unused root probably meaning to wander]_x000a_KJV: Ard. "/>
    <n v="2"/>
    <x v="4587"/>
    <m/>
    <m/>
    <m/>
    <m/>
    <m/>
    <m/>
    <m/>
    <m/>
    <m/>
    <s v="name"/>
    <m/>
    <m/>
    <n v="0"/>
  </r>
  <r>
    <s v="H"/>
    <n v="1071"/>
    <s v="בֶּכֶר"/>
    <s v="Beker (beh'-ker) n/p._x000a_1. Beker, the name of two Israelites_x000a_[the same as H1070]_x000a_KJV: Becher. _x000a_Root(s): H1070 "/>
    <n v="5"/>
    <x v="4587"/>
    <m/>
    <m/>
    <m/>
    <n v="1070"/>
    <s v="בכר"/>
    <m/>
    <m/>
    <m/>
    <m/>
    <s v="name"/>
    <m/>
    <m/>
    <n v="0"/>
  </r>
  <r>
    <s v="H"/>
    <n v="1617"/>
    <s v="גֵּרָא"/>
    <s v="Gera' (gay-raw') n/p._x000a_1. a grain_x000a_2. Gera, the name of six Israelites_x000a_[perhaps from H1626]_x000a_KJV: Gera. _x000a_Root(s): H1626 "/>
    <n v="9"/>
    <x v="4587"/>
    <m/>
    <m/>
    <m/>
    <n v="1626"/>
    <s v="גרה"/>
    <m/>
    <m/>
    <m/>
    <m/>
    <s v="name"/>
    <m/>
    <m/>
    <n v="0"/>
  </r>
  <r>
    <s v="H"/>
    <n v="2650"/>
    <s v="חוּפִּים"/>
    <s v="Chuppiym (khoop-peem') n/p._x000a_1. Chuppim, an Israelite_x000a_[plural of H2646]_x000a_KJV: Huppim. _x000a_Root(s): H2646 _x000a_Compare: H2349 "/>
    <n v="3"/>
    <x v="4587"/>
    <m/>
    <m/>
    <m/>
    <n v="2646"/>
    <s v="חופה"/>
    <m/>
    <m/>
    <m/>
    <m/>
    <s v="name"/>
    <m/>
    <m/>
    <n v="0"/>
  </r>
  <r>
    <s v="H"/>
    <n v="5283"/>
    <s v="נַעֲמָן"/>
    <s v="Na`aman (nah-am-awn') n/p._x000a_1. Naaman, the name of an Israelite and of a Damascene_x000a_[the same as H5282]_x000a_KJV: Naaman. _x000a_Root(s): H5282 "/>
    <n v="16"/>
    <x v="4587"/>
    <m/>
    <m/>
    <m/>
    <n v="5282"/>
    <s v="נעמן"/>
    <m/>
    <m/>
    <m/>
    <m/>
    <s v="name"/>
    <m/>
    <m/>
    <n v="0"/>
  </r>
  <r>
    <s v="H"/>
    <n v="3232"/>
    <s v="יִמנָה"/>
    <s v="Yimnah (yim-naw') n/p._x000a_1. prosperity (as betokened by the right hand)_x000a_2. Jimnah, the name of two Israelites_x000a_3. (with the article) of the posterity of one of them_x000a_[from H3231]_x000a_KJV: Imna, Imnah, Jimnah, Jimnites. _x000a_Root(s): H3231 "/>
    <n v="5"/>
    <x v="4588"/>
    <s v="ימן"/>
    <m/>
    <m/>
    <n v="3231"/>
    <s v="ימן"/>
    <m/>
    <m/>
    <m/>
    <m/>
    <s v="name"/>
    <m/>
    <m/>
    <n v="1"/>
  </r>
  <r>
    <s v="H"/>
    <n v="3438"/>
    <s v="יִשׁוָה"/>
    <s v="Yishvah (yish-vaw') n/p._x000a_1. he will level_x000a_2. Jishvah, an Israelite_x000a_[from H7737]_x000a_KJV: Ishvah, Isvah. _x000a_Root(s): H7737 "/>
    <n v="2"/>
    <x v="4588"/>
    <s v="שׁוה"/>
    <m/>
    <m/>
    <n v="7737"/>
    <s v="שׁוה"/>
    <m/>
    <m/>
    <m/>
    <m/>
    <s v="name"/>
    <m/>
    <m/>
    <n v="1"/>
  </r>
  <r>
    <s v="H"/>
    <n v="3440"/>
    <s v="יִשׁוִי"/>
    <s v="Yishviy (yish-vee') n/p._x000a_1. level_x000a_2. Jishvi, the name of two Israelites_x000a_[from H7737]_x000a_KJV: Ishuai, Ishvi, Isui, Jesui. _x000a_Root(s): H7737 "/>
    <n v="4"/>
    <x v="4588"/>
    <s v="שׁוה"/>
    <m/>
    <m/>
    <n v="7737"/>
    <s v="שׁוה"/>
    <m/>
    <m/>
    <m/>
    <m/>
    <s v="name"/>
    <m/>
    <m/>
    <n v="1"/>
  </r>
  <r>
    <s v="H"/>
    <n v="4439"/>
    <s v="מַלכִּיאֵל"/>
    <s v="Malkiy'el (mal-kee-ale') n/p._x000a_1. king of (i.e. appointed by) God_x000a_2. Malkiel, an Israelite_x000a_[from H4428 and H410]_x000a_KJV: Malchiel. _x000a_Root(s): H4428, H410 "/>
    <n v="3"/>
    <x v="4588"/>
    <s v="מלך"/>
    <m/>
    <m/>
    <n v="4428"/>
    <s v="מלך"/>
    <n v="410"/>
    <s v="אל"/>
    <m/>
    <m/>
    <s v="name"/>
    <m/>
    <m/>
    <n v="1"/>
  </r>
  <r>
    <s v="H"/>
    <n v="1283"/>
    <s v="בְּרִיעָה"/>
    <s v="Briy`ah (ber-ee'-aw) n/p._x000a_1. in trouble_x000a_2. Beriah, the name of four Israelites_x000a_[apparently from the feminine of H7451 with a prepositional prefix]_x000a_KJV: Beriah. _x000a_Root(s): H7451 "/>
    <n v="11"/>
    <x v="4588"/>
    <m/>
    <m/>
    <m/>
    <n v="7451"/>
    <s v="רע רעה"/>
    <m/>
    <m/>
    <m/>
    <m/>
    <s v="name"/>
    <m/>
    <m/>
    <n v="0"/>
  </r>
  <r>
    <s v="H"/>
    <n v="2268"/>
    <s v="חֶבֶר"/>
    <s v="Cheber (kheh'-ber) n/p._x000a_1. community_x000a_2. Cheber, the name of a Kenite and of three Israelites_x000a_[the same as H2267]_x000a_KJV: Heber. _x000a_Root(s): H2267 "/>
    <n v="11"/>
    <x v="4588"/>
    <m/>
    <m/>
    <m/>
    <n v="2267"/>
    <s v="חבר"/>
    <m/>
    <m/>
    <m/>
    <m/>
    <s v="name"/>
    <m/>
    <m/>
    <n v="0"/>
  </r>
  <r>
    <s v="H"/>
    <n v="8294"/>
    <s v="שֶׂרַח"/>
    <s v="Serach (seh'-rakh) n/p._x000a_1. superfluity_x000a_2. Serach, an Israelitess_x000a_[by permutation for H5629]_x000a_KJV: Sarah, Serah. _x000a_Root(s): H5629 "/>
    <n v="3"/>
    <x v="4588"/>
    <m/>
    <m/>
    <m/>
    <n v="5629"/>
    <s v="סרח"/>
    <m/>
    <m/>
    <m/>
    <m/>
    <s v="name"/>
    <m/>
    <m/>
    <n v="0"/>
  </r>
  <r>
    <s v="H"/>
    <n v="675"/>
    <s v="אֶצבּוֹן אֶצבּוֹן"/>
    <s v="Etsbown (ets-bone') (or mEtsbon {ets-bone'}) n/p._x000a_1. Etsbon, the name of two Israelites_x000a_[of uncertain derivation]_x000a_KJV: Ezbon. "/>
    <n v="2"/>
    <x v="4589"/>
    <m/>
    <m/>
    <m/>
    <m/>
    <m/>
    <m/>
    <m/>
    <m/>
    <m/>
    <s v="name"/>
    <m/>
    <m/>
    <n v="1"/>
  </r>
  <r>
    <s v="H"/>
    <n v="2291"/>
    <s v="חַגִּי"/>
    <s v="Chaggiy (khag-ghee') adj._x000a_1. festive, Chaggi, an Israelite_x000a_2. (patronymically) a Chaggite, or descendant of the same_x000a_[from H2287]_x000a_KJV: Haggi, Haggites. _x000a_Root(s): H2287 "/>
    <n v="3"/>
    <x v="4589"/>
    <s v="חגג"/>
    <m/>
    <m/>
    <n v="2287"/>
    <s v="חגג"/>
    <m/>
    <m/>
    <m/>
    <m/>
    <s v="adjective"/>
    <m/>
    <m/>
    <n v="1"/>
  </r>
  <r>
    <s v="H"/>
    <n v="6179"/>
    <s v="עֵרִי"/>
    <s v="`Eriy (ay-ree') n/p._x000a_1. watchful_x000a_2. Eri, an Israelite_x000a_[from H5782]_x000a_KJV: Eri. _x000a_Root(s): H5782 "/>
    <n v="2"/>
    <x v="4589"/>
    <s v="עור"/>
    <m/>
    <m/>
    <n v="5782"/>
    <s v="עור"/>
    <m/>
    <m/>
    <m/>
    <m/>
    <s v="name"/>
    <m/>
    <m/>
    <n v="1"/>
  </r>
  <r>
    <s v="H"/>
    <n v="6837"/>
    <s v="צִּפיוֹן"/>
    <s v="Tsiphyown (tsif-yone') n/p._x000a_1. watch-tower_x000a_2. Tsiphjon, an Israelite_x000a_[from H6822]_x000a_KJV: Ziphion. _x000a_Root(s): H6822 _x000a_Compare: H6827 "/>
    <n v="1"/>
    <x v="4589"/>
    <s v="צפה"/>
    <m/>
    <m/>
    <n v="6822"/>
    <s v="צפה"/>
    <m/>
    <m/>
    <m/>
    <m/>
    <s v="name"/>
    <m/>
    <m/>
    <n v="1"/>
  </r>
  <r>
    <s v="H"/>
    <n v="692"/>
    <s v="אַראֵלִי"/>
    <s v="Ar'eliy (ar-ay-lee') n/p._x000a_1. heroic_x000a_2. Areli (or an Arelite, collectively), an Israelite and his descendants_x000a_[from H691]_x000a_KJV: Areli, Arelites. _x000a_Root(s): H691 "/>
    <n v="3"/>
    <x v="4589"/>
    <m/>
    <m/>
    <m/>
    <n v="691"/>
    <s v="אראל"/>
    <m/>
    <m/>
    <m/>
    <m/>
    <s v="name"/>
    <m/>
    <m/>
    <n v="0"/>
  </r>
  <r>
    <s v="H"/>
    <n v="722"/>
    <s v="אֲרוֹדִי"/>
    <s v="Arowdiy (ar-o-dee') adj._x000a_1. an Arodite or descendant of Arod_x000a_[patronymic from H721]_x000a_KJV: Arodi, Arodites. _x000a_Root(s): H721 "/>
    <n v="2"/>
    <x v="4589"/>
    <m/>
    <m/>
    <m/>
    <n v="721"/>
    <s v="ארודי"/>
    <m/>
    <m/>
    <m/>
    <m/>
    <s v="adjective"/>
    <m/>
    <m/>
    <n v="0"/>
  </r>
  <r>
    <s v="H"/>
    <n v="7764"/>
    <s v="שׁוּנִי"/>
    <s v="Shuwniy (shoo-nee') n/p._x000a_1. quiet_x000a_2. Shuni, an Israelite_x000a_[from an unused root meaning to rest]_x000a_KJV: Shuni. "/>
    <n v="2"/>
    <x v="4589"/>
    <m/>
    <m/>
    <m/>
    <m/>
    <m/>
    <m/>
    <m/>
    <m/>
    <m/>
    <s v="name"/>
    <m/>
    <m/>
    <n v="0"/>
  </r>
  <r>
    <s v="H"/>
    <n v="3177"/>
    <s v="יַחלְאֵל"/>
    <s v="Yachl'el (yakh-leh-ale') n/p._x000a_1. expectant of God_x000a_2. Jachleel, an Israelite_x000a_[from H3176 and H410]_x000a_KJV: Jahleel. _x000a_Root(s): H3176, H410 "/>
    <n v="2"/>
    <x v="4590"/>
    <s v="יחל"/>
    <m/>
    <m/>
    <n v="3176"/>
    <s v="יחל"/>
    <n v="410"/>
    <s v="אל"/>
    <m/>
    <m/>
    <s v="name"/>
    <m/>
    <m/>
    <n v="1"/>
  </r>
  <r>
    <s v="H"/>
    <n v="5624"/>
    <s v="סֶרֶד"/>
    <s v="Cered (seh'-red) n/p._x000a_1. trembling_x000a_2. Sered, an Israelite_x000a_[from a primitive root meaning to tremble]_x000a_KJV: Sered. "/>
    <n v="2"/>
    <x v="4590"/>
    <m/>
    <m/>
    <m/>
    <m/>
    <m/>
    <m/>
    <m/>
    <m/>
    <m/>
    <s v="name"/>
    <m/>
    <m/>
    <n v="0"/>
  </r>
  <r>
    <s v="H"/>
    <n v="6312"/>
    <s v="פּוּאָה פּוּוָּה"/>
    <s v="Puw'ah (poo-aw') (or Puvvah {poov-vaw'}) n/p._x000a_1. a blast_x000a_2. Puah or Puvvah, the name of two Israelites_x000a_[from H6284]_x000a_KJV: Phuvah, Pua, Puah. _x000a_Root(s): H6284 "/>
    <n v="4"/>
    <x v="4591"/>
    <s v="פאה"/>
    <m/>
    <m/>
    <n v="6284"/>
    <s v="פאה"/>
    <m/>
    <m/>
    <m/>
    <m/>
    <s v="name"/>
    <m/>
    <m/>
    <n v="1"/>
  </r>
  <r>
    <s v="H"/>
    <n v="3102"/>
    <s v="יוֹב"/>
    <s v="Yowb (yobe) n/p._x000a_1. Job, an Israelite_x000a_[perhaps a form of H3103, but more probably by erroneous transcription for H3437]_x000a_KJV: Job. _x000a_Root(s): H3103, H3437 "/>
    <n v="1"/>
    <x v="4591"/>
    <m/>
    <m/>
    <m/>
    <n v="3103"/>
    <s v="יובב"/>
    <n v="3437"/>
    <s v="ישׁוב ישׁיב"/>
    <m/>
    <m/>
    <s v="name"/>
    <m/>
    <m/>
    <n v="0"/>
  </r>
  <r>
    <s v="H"/>
    <n v="8110"/>
    <s v="שִׁמרוֹן"/>
    <s v="Shimrown (shim-rone') n/l._x000a_1. guardianship_x000a_2. Shimron, the name of an Israelite and of a place in Israel_x000a_[from H8105 in its original sense]_x000a_KJV: Shimron. _x000a_Root(s): H8105 "/>
    <n v="5"/>
    <x v="4591"/>
    <m/>
    <m/>
    <m/>
    <n v="8105"/>
    <s v="שׁמר"/>
    <m/>
    <m/>
    <m/>
    <m/>
    <s v="Name/l."/>
    <m/>
    <m/>
    <n v="0"/>
  </r>
  <r>
    <s v="H"/>
    <n v="8439"/>
    <s v="תּוֹלָע"/>
    <s v="Towla` (to-law') n/p._x000a_1. worm_x000a_2. Tola, the name of two Israelites_x000a_[the same as H8438]_x000a_KJV: Tola. _x000a_Root(s): H8438 "/>
    <n v="6"/>
    <x v="4591"/>
    <m/>
    <m/>
    <m/>
    <n v="8438"/>
    <s v="תולע תולעה תולעת תולעת"/>
    <m/>
    <m/>
    <m/>
    <m/>
    <s v="name"/>
    <m/>
    <m/>
    <n v="0"/>
  </r>
  <r>
    <s v="H"/>
    <n v="2538"/>
    <s v="חָמוּל"/>
    <s v="Chamuwl (khaw-mool') n/p._x000a_1. pitied_x000a_2. Chamul, an Israelite_x000a_[from H2550]_x000a_KJV: Hamul. _x000a_Root(s): H2550 "/>
    <n v="3"/>
    <x v="4592"/>
    <s v="חמל"/>
    <m/>
    <m/>
    <n v="2550"/>
    <s v="חמל"/>
    <m/>
    <m/>
    <m/>
    <m/>
    <s v="name"/>
    <m/>
    <m/>
    <n v="1"/>
  </r>
  <r>
    <s v="H"/>
    <n v="1648"/>
    <s v="גֵּרְשׁוֹן גֵּרְשׁוֹם"/>
    <s v="Gershown (gay-resh-one') (or Gershowm {gay-resh-ome'}) n/p._x000a_1. a refugee_x000a_2. Gereshon or Gereshom, an Israelite_x000a_[from H1644]_x000a_KJV: Gershon, Gershom. _x000a_Root(s): H1644 "/>
    <n v="17"/>
    <x v="4593"/>
    <s v="גרשׁ"/>
    <m/>
    <m/>
    <n v="1644"/>
    <s v="גרשׁ"/>
    <m/>
    <m/>
    <m/>
    <m/>
    <s v="name"/>
    <m/>
    <m/>
    <n v="1"/>
  </r>
  <r>
    <s v="H"/>
    <n v="4847"/>
    <s v="מְרָרִי"/>
    <s v="Mrariy (mer-aw-ree') n/p._x000a_1. bitter_x000a_2. Merari, an Israelite_x000a_[from H4843]_x000a_KJV: Merari. See also H4848. _x000a_Root(s): H4843 _x000a_See also: H4848 "/>
    <n v="39"/>
    <x v="4593"/>
    <s v="מרר"/>
    <m/>
    <m/>
    <n v="4843"/>
    <s v="מרר"/>
    <m/>
    <m/>
    <m/>
    <m/>
    <s v="name"/>
    <m/>
    <m/>
    <n v="1"/>
  </r>
  <r>
    <s v="H"/>
    <n v="6955"/>
    <s v="קְהָת"/>
    <s v="Qhath (keh-hawth') n/p._x000a_1. allied_x000a_2. Kehath, an Israelite_x000a_[from an unused root meaning to ally oneself]_x000a_KJV: Kohath. "/>
    <n v="32"/>
    <x v="4593"/>
    <m/>
    <m/>
    <m/>
    <m/>
    <m/>
    <m/>
    <m/>
    <m/>
    <m/>
    <s v="name"/>
    <m/>
    <m/>
    <n v="0"/>
  </r>
  <r>
    <s v="H"/>
    <n v="3199"/>
    <s v="יָכִין"/>
    <s v="Yakiyn (yaw-keen') n/p._x000a_1. he (or it) will establish_x000a_2. Jakin, the name of three Israelites and of a temple pillar_x000a_[from H3559]_x000a_KJV: Jachin. _x000a_Root(s): H3559 "/>
    <n v="8"/>
    <x v="4594"/>
    <s v="כון"/>
    <m/>
    <m/>
    <n v="3559"/>
    <s v="כון"/>
    <m/>
    <m/>
    <m/>
    <m/>
    <s v="name"/>
    <m/>
    <m/>
    <n v="1"/>
  </r>
  <r>
    <s v="H"/>
    <n v="3223"/>
    <s v="יְמוּאֵל"/>
    <s v="Ymuw'el (yem-oo-ale') n/p._x000a_1. day of God_x000a_2. Jemuel, an Israelite_x000a_[from H3117 and H410]_x000a_KJV: Jemuel. _x000a_Root(s): H3117, H410 "/>
    <n v="2"/>
    <x v="4594"/>
    <s v="יום"/>
    <m/>
    <m/>
    <n v="3117"/>
    <s v="יום"/>
    <n v="410"/>
    <s v="אל"/>
    <m/>
    <m/>
    <s v="name"/>
    <m/>
    <m/>
    <n v="1"/>
  </r>
  <r>
    <s v="H"/>
    <n v="161"/>
    <s v="אוֹהַד"/>
    <s v="Ohad (o'-had) n/p._x000a_1. unity_x000a_2. Ohad, an Israelite_x000a_[from an unused root meaning to be united]_x000a_KJV: Ohad. "/>
    <n v="2"/>
    <x v="4594"/>
    <m/>
    <m/>
    <m/>
    <m/>
    <m/>
    <m/>
    <m/>
    <m/>
    <m/>
    <s v="name"/>
    <m/>
    <m/>
    <n v="0"/>
  </r>
  <r>
    <s v="H"/>
    <n v="3226"/>
    <s v="יָמִין"/>
    <s v="Yamiyn (yaw-meen') n/p._x000a_1. Jamin, the name of three Israelites_x000a_[the same as H3225]_x000a_KJV: Jamin. See also H1144. _x000a_Root(s): H3225 _x000a_See also: H1144 "/>
    <n v="6"/>
    <x v="4594"/>
    <m/>
    <m/>
    <m/>
    <n v="3225"/>
    <s v="ימין"/>
    <m/>
    <m/>
    <m/>
    <m/>
    <s v="name"/>
    <m/>
    <m/>
    <n v="0"/>
  </r>
  <r>
    <s v="H"/>
    <n v="6396"/>
    <s v="פַּלּוּא"/>
    <s v="Palluw' (pal-loo') n/p._x000a_1. distinguished_x000a_2. Pallu, an Israelite_x000a_[from H6395]_x000a_KJV: Pallu, Phallu. _x000a_Root(s): H6395 "/>
    <n v="5"/>
    <x v="4595"/>
    <s v="פלה"/>
    <m/>
    <m/>
    <n v="6395"/>
    <s v="פלה"/>
    <m/>
    <m/>
    <m/>
    <m/>
    <s v="name"/>
    <m/>
    <m/>
    <n v="1"/>
  </r>
  <r>
    <s v="H"/>
    <n v="2696"/>
    <s v="חֶצרוֹן"/>
    <s v="Chetsrown (khets-rone') n/l._x000a_1. court-yard_x000a_2. Chetsron, the name of a place in Israel_x000a_3. also of two Israelites_x000a_[from H2691]_x000a_KJV: Hezron. _x000a_Root(s): H2691 "/>
    <n v="18"/>
    <x v="4595"/>
    <m/>
    <m/>
    <m/>
    <n v="2691"/>
    <s v="חצר"/>
    <m/>
    <m/>
    <m/>
    <m/>
    <s v="Name/l."/>
    <m/>
    <m/>
    <n v="0"/>
  </r>
  <r>
    <s v="H"/>
    <n v="3756"/>
    <s v="כַּרמִי"/>
    <s v="Karmiy (kar-mee') n/p._x000a_1. gardener_x000a_2. Karmi, the name of three Israelites_x000a_[from H3754]_x000a_KJV: Carmi. _x000a_Root(s): H3754 "/>
    <n v="8"/>
    <x v="4595"/>
    <m/>
    <m/>
    <m/>
    <n v="3754"/>
    <s v="כרם"/>
    <m/>
    <m/>
    <m/>
    <m/>
    <s v="name"/>
    <m/>
    <m/>
    <n v="0"/>
  </r>
  <r>
    <s v="H"/>
    <n v="4759"/>
    <s v="מַראָה"/>
    <s v="mar'ah (mar-aw') n-f._x000a_1. a vision_x000a_2. (causatively) a mirror_x000a_[feminine of H4758]_x000a_KJV: looking glass, vision. _x000a_Root(s): H4758 "/>
    <n v="11"/>
    <x v="4596"/>
    <m/>
    <m/>
    <m/>
    <n v="4758"/>
    <s v="מראה"/>
    <m/>
    <m/>
    <m/>
    <m/>
    <s v="noun fem"/>
    <m/>
    <m/>
    <n v="0"/>
  </r>
  <r>
    <s v="H"/>
    <n v="6313"/>
    <s v="פּוּג"/>
    <s v="puwg (poog) v._x000a_1. to be sluggish_x000a_[a primitive root]_x000a_KJV: cease, be feeble, faint, be slacked. "/>
    <n v="4"/>
    <x v="4597"/>
    <s v="פוג"/>
    <m/>
    <m/>
    <m/>
    <m/>
    <m/>
    <m/>
    <m/>
    <m/>
    <s v="verb-stem"/>
    <m/>
    <m/>
    <n v="1"/>
  </r>
  <r>
    <s v="H"/>
    <n v="7264"/>
    <s v="רָגַז"/>
    <s v="ragaz (raw-gaz') v._x000a_1. to quiver (with any violent emotion, especially anger or fear)_x000a_[a primitive root]_x000a_KJV: be afraid, stand in awe, disquiet, fall out, fret, move, provoke, quake, rage, shake, tremble, trouble, be wroth. "/>
    <n v="41"/>
    <x v="4598"/>
    <s v="רגז"/>
    <m/>
    <m/>
    <m/>
    <m/>
    <m/>
    <m/>
    <m/>
    <m/>
    <s v="verb"/>
    <m/>
    <m/>
    <n v="1"/>
  </r>
  <r>
    <s v="H"/>
    <n v="4202"/>
    <s v="מָזוֹן"/>
    <s v="mazown (maw-zone') n-m._x000a_1. food_x000a_[from H2109]_x000a_KJV: meat, victual. _x000a_Root(s): H2109 "/>
    <n v="2"/>
    <x v="4599"/>
    <s v="זון"/>
    <m/>
    <m/>
    <n v="2109"/>
    <s v="זון"/>
    <m/>
    <m/>
    <m/>
    <m/>
    <s v="noun masc"/>
    <m/>
    <m/>
    <n v="1"/>
  </r>
  <r>
    <s v="H"/>
    <n v="2487"/>
    <s v="חֲלִיפָה"/>
    <s v="chaliyphah (khal-ee-faw') n-f._x000a_1. alternation_x000a_[from H2498]_x000a_KJV: change, course. _x000a_Root(s): H2498 "/>
    <n v="12"/>
    <x v="4600"/>
    <s v="חלף"/>
    <m/>
    <m/>
    <n v="2498"/>
    <s v="חלף"/>
    <m/>
    <m/>
    <m/>
    <m/>
    <s v="noun fem"/>
    <m/>
    <m/>
    <n v="1"/>
  </r>
  <r>
    <s v="H"/>
    <n v="2347"/>
    <s v="חוּס"/>
    <s v="chuwc (khoos) v._x000a_1. (properly) to cover, i.e. (figuratively) to compassionate_x000a_[a primitive root]_x000a_KJV: pity, regard, spare. "/>
    <n v="24"/>
    <x v="4601"/>
    <s v="חוס"/>
    <m/>
    <m/>
    <m/>
    <m/>
    <m/>
    <m/>
    <m/>
    <m/>
    <s v="verb"/>
    <m/>
    <m/>
    <n v="1"/>
  </r>
  <r>
    <s v="H"/>
    <n v="5699"/>
    <s v="עֲגָלָה"/>
    <s v="`agalah (ag-aw-law') n-f._x000a_1. something revolving, i.e. a wheeled vehicle_x000a_[from the same as H5696]_x000a_KJV: cart, chariot, wagon _x000a_Root(s): H5696 "/>
    <n v="25"/>
    <x v="4602"/>
    <m/>
    <m/>
    <m/>
    <n v="5696"/>
    <s v="עגול עגול"/>
    <m/>
    <m/>
    <m/>
    <m/>
    <s v="noun fem"/>
    <m/>
    <m/>
    <n v="0"/>
  </r>
  <r>
    <s v="H"/>
    <n v="1165"/>
    <s v="בְּעִיר"/>
    <s v="b`iyr (beh-ere') n-m._x000a_1. beast, cattle_x000a_[from H1197 (in the sense of eating)]_x000a_ Root(s): H1197 "/>
    <n v="7"/>
    <x v="4603"/>
    <s v="בער"/>
    <m/>
    <m/>
    <n v="1197"/>
    <s v="בער"/>
    <m/>
    <m/>
    <m/>
    <m/>
    <s v="noun masc"/>
    <m/>
    <m/>
    <n v="1"/>
  </r>
  <r>
    <s v="H"/>
    <n v="2943"/>
    <s v="טָּעַן"/>
    <s v="ta`an (taw-an') v._x000a_1. to load a beast_x000a_[a primitive root]_x000a_KJV: lade. "/>
    <n v="1"/>
    <x v="4603"/>
    <s v="טען"/>
    <m/>
    <m/>
    <m/>
    <m/>
    <m/>
    <m/>
    <m/>
    <m/>
    <s v="verb-stem"/>
    <m/>
    <m/>
    <n v="1"/>
  </r>
  <r>
    <s v="H"/>
    <n v="3557"/>
    <s v="כּוּל"/>
    <s v="kuwl (kool) v._x000a_1. (properly) to keep in_x000a_2. (hence) to measure_x000a_3. (figuratively) to maintain (in various senses)_x000a_[a primitive root]_x000a_KJV: (be able to, can) abide, bear, comprehend, contain, feed, forbearing, guide, hold(-ing in), nourish(-er), be present, make provision, receive, sustain, provide sustenance (victuals). "/>
    <n v="37"/>
    <x v="4604"/>
    <s v="כול"/>
    <m/>
    <m/>
    <m/>
    <m/>
    <m/>
    <m/>
    <m/>
    <m/>
    <s v="verb"/>
    <m/>
    <m/>
    <n v="1"/>
  </r>
  <r>
    <s v="H"/>
    <n v="1657"/>
    <s v="גּוֹשֶׁן"/>
    <s v="Goshen (go'-shen) n/l._x000a_1. Goshen, the residence of the Israelites in Egypt_x000a_2. also a place in Israel_x000a_[probably of Egyptian origin]_x000a_KJV: Goshen. "/>
    <n v="15"/>
    <x v="4605"/>
    <m/>
    <m/>
    <m/>
    <m/>
    <m/>
    <m/>
    <m/>
    <m/>
    <m/>
    <s v="Name/l."/>
    <m/>
    <m/>
    <n v="0"/>
  </r>
  <r>
    <s v="H"/>
    <n v="7611"/>
    <s v="שְׁאֵרִיתּ"/>
    <s v="sh'eriyth (sheh-ay-reeth') n-f._x000a_1. a remainder or residual (surviving, final) portion_x000a_[from H7604]_x000a_KJV: that had escaped, be left, posterity, remain(-der), remnant, residue, rest. _x000a_Root(s): H7604 "/>
    <n v="66"/>
    <x v="4606"/>
    <s v="שׁאר"/>
    <m/>
    <m/>
    <n v="7604"/>
    <s v="שׁאר"/>
    <m/>
    <m/>
    <m/>
    <m/>
    <s v="noun fem"/>
    <m/>
    <m/>
    <n v="1"/>
  </r>
  <r>
    <s v="H"/>
    <n v="2758"/>
    <s v="חָרִישׁ"/>
    <s v="chariysh (khaw-reesh') n-m._x000a_1. ploughing or its season_x000a_[from H2790]_x000a_KJV: earing (time), ground. _x000a_Root(s): H2790 "/>
    <n v="3"/>
    <x v="4607"/>
    <s v="חרשׁ"/>
    <m/>
    <m/>
    <n v="2790"/>
    <s v="חרשׁ"/>
    <m/>
    <m/>
    <m/>
    <m/>
    <s v="noun masc"/>
    <m/>
    <m/>
    <n v="1"/>
  </r>
  <r>
    <s v="H"/>
    <n v="4241"/>
    <s v="מִחיָה"/>
    <s v="michyah (mikh-yaw') n-f._x000a_1. preservation of life_x000a_2. (hence) sustenance_x000a_3. also the live flesh, i.e. the quick_x000a_[from H2421]_x000a_KJV: preserve life, quick, recover selves, reviving, sustenance, victuals. _x000a_Root(s): H2421 "/>
    <n v="8"/>
    <x v="4608"/>
    <s v="חיה"/>
    <m/>
    <m/>
    <n v="2421"/>
    <s v="חיה"/>
    <m/>
    <m/>
    <m/>
    <m/>
    <s v="noun fem"/>
    <m/>
    <m/>
    <n v="1"/>
  </r>
  <r>
    <s v="H"/>
    <n v="926"/>
    <s v="בָּהַל"/>
    <s v="bahal (baw-hal') v._x000a_1. to tremble inwardly (or palpitate)_x000a_2. (figuratively) to be (suddenly) alarmed or agitated_x000a_3. (causative) to make (suddenly) alarmed or agitated_x000a_4. (by implication) to hasten anxiously_x000a_[a primitive root]_x000a_KJV: be (make) affrighted (afraid, amazed, dismayed, rash), (be, get, make) haste(-n, -y, -ily), (give) speedy(-ily), thrust out, trouble, vex. "/>
    <n v="39"/>
    <x v="4609"/>
    <s v="בהל"/>
    <m/>
    <m/>
    <m/>
    <m/>
    <m/>
    <m/>
    <m/>
    <m/>
    <s v="verb"/>
    <m/>
    <m/>
    <n v="1"/>
  </r>
  <r>
    <s v="H"/>
    <n v="1065"/>
    <s v="בְּכִי"/>
    <s v="Bkiy (bek-ee') n-m._x000a_1. a weeping_x000a_2. by analogy, a dripping_x000a_[from H1058]_x000a_KJV: overflowing, X sore, (continual) weeping, wept. _x000a_Root(s): H1058 "/>
    <n v="28"/>
    <x v="4610"/>
    <s v="בכה"/>
    <m/>
    <m/>
    <n v="1058"/>
    <s v="בכה"/>
    <m/>
    <m/>
    <m/>
    <m/>
    <s v="noun masc"/>
    <m/>
    <m/>
    <n v="1"/>
  </r>
  <r>
    <s v="H"/>
    <n v="6006"/>
    <s v="עָמַס עָמַשׂ"/>
    <s v="`amac (aw-mas') (or mamas {aw-mas'}) v._x000a_1. to load, i.e. impose a burden (or figuratively, infliction)_x000a_[a primitive root]_x000a_KJV: be borne, (heavy) burden (self), lade, load, put. "/>
    <n v="9"/>
    <x v="4611"/>
    <s v="עמס עמשׂ"/>
    <m/>
    <m/>
    <m/>
    <m/>
    <m/>
    <m/>
    <m/>
    <m/>
    <s v="verb-stem"/>
    <m/>
    <m/>
    <n v="1"/>
  </r>
  <r>
    <s v="H"/>
    <n v="7999"/>
    <s v="שָׁלַם"/>
    <s v="shalam (shaw-lam') v._x000a_1. to be safe (in mind, body or estate)_x000a_2. (figuratively) to be completed_x000a_3. (causatively) to make completed_x000a_4. (by implication) to be friendly_x000a_5. (by extension) to reciprocate (in various applications)_x000a_[a primitive root]_x000a_KJV: make amends, (make an) end, finish, full, give again, make good, (re-)pay (again), (make) (to) (be at) peace(-able), that is perfect, perform, (make) prosper(-ous), recompense, render, requite, make restitution, restore, reward, X surely. "/>
    <n v="116"/>
    <x v="4612"/>
    <s v="שׁלם"/>
    <m/>
    <m/>
    <m/>
    <m/>
    <m/>
    <m/>
    <m/>
    <m/>
    <s v="verb"/>
    <m/>
    <m/>
    <n v="1"/>
  </r>
  <r>
    <s v="H"/>
    <n v="1375"/>
    <s v="גְּבִיַע"/>
    <s v="gbiya` (gheb-ee'-ah) n-m._x000a_1. a goblet_x000a_2. by analogy, the calyx of a flower_x000a_[from an unused root (meaning to be convex)]_x000a_KJV: house, cup, pot. "/>
    <n v="14"/>
    <x v="4613"/>
    <s v="גבע"/>
    <m/>
    <m/>
    <m/>
    <m/>
    <m/>
    <m/>
    <m/>
    <m/>
    <s v="noun masc"/>
    <m/>
    <m/>
    <n v="1"/>
  </r>
  <r>
    <s v="H"/>
    <n v="4864"/>
    <s v="מַשׂאֵת"/>
    <s v="mas'eth (mas-ayth') n-f._x000a_1. (properly, abstractly) a raising (as of the hands in prayer), or a rising (of flame)_x000a_2. (figuratively) an utterance_x000a_3. (concretely, as something raised) a beacon_x000a_4. (concretely, as something taken) a present or tribute_x000a_5. (figuratively, as a burden) a reproach_x000a_[from H5375]_x000a_KJV: burden, collection, sign of fire, (great) flame, gift, lifting up, mess, oblation, reward. _x000a_Root(s): H5375 "/>
    <n v="16"/>
    <x v="4614"/>
    <s v="נשׂא"/>
    <m/>
    <m/>
    <n v="5375"/>
    <s v="נשׂא נסה"/>
    <m/>
    <m/>
    <m/>
    <m/>
    <s v="noun fem"/>
    <m/>
    <m/>
    <n v="1"/>
  </r>
  <r>
    <s v="H"/>
    <n v="6812"/>
    <s v="צְּעִירָה"/>
    <s v="ts`iyrah (tseh-ee-raw') n-f._x000a_1. smallness (of age), i.e. juvenility_x000a_[feminine of H6810]_x000a_KJV: youth. _x000a_Root(s): H6810 "/>
    <n v="1"/>
    <x v="4615"/>
    <m/>
    <m/>
    <m/>
    <n v="6810"/>
    <s v="צעיר צעור"/>
    <m/>
    <m/>
    <m/>
    <m/>
    <s v="noun fem"/>
    <m/>
    <m/>
    <n v="0"/>
  </r>
  <r>
    <s v="H"/>
    <n v="8539"/>
    <s v="תָּמַהּ"/>
    <s v="tamahh (taw-mah') v._x000a_1. to be in consternation_x000a_[a primitive root]_x000a_KJV: be amazed, be astonished, marvel(-lously), wonder. "/>
    <n v="9"/>
    <x v="4615"/>
    <s v="תמה"/>
    <m/>
    <m/>
    <m/>
    <m/>
    <m/>
    <m/>
    <m/>
    <m/>
    <s v="verb-stem"/>
    <m/>
    <m/>
    <n v="1"/>
  </r>
  <r>
    <s v="H"/>
    <n v="8441"/>
    <s v="תּוֹעֵבַה תּוֹעֵבַה"/>
    <s v="tow`ebah (to-ay-baw') (or tonebah {to-ay-baw'}) n-f._x000a_1. (properly) something disgusting_x000a_2. (morally, as noun) an abhorrence_x000a_3. (especially) idolatry_x000a_4. (concretely) an idol_x000a_[feminine active participle of H8581]_x000a_KJV: abominable (custom, thing), abomination. _x000a_Root(s): H8581 "/>
    <n v="118"/>
    <x v="4616"/>
    <s v="תעב"/>
    <m/>
    <m/>
    <n v="8581"/>
    <s v="תעב"/>
    <m/>
    <m/>
    <m/>
    <m/>
    <s v="noun fem"/>
    <m/>
    <m/>
    <n v="1"/>
  </r>
  <r>
    <s v="H"/>
    <n v="662"/>
    <s v="אָפַק"/>
    <s v="aphaq (aw-fak') v._x000a_1. to contain_x000a_2. (reflexively) to abstain_x000a_[a primitive root]_x000a_KJV: force (oneself), restrain. "/>
    <n v="7"/>
    <x v="4617"/>
    <s v="אפק"/>
    <m/>
    <m/>
    <m/>
    <m/>
    <m/>
    <m/>
    <m/>
    <m/>
    <s v="verb-stem"/>
    <m/>
    <m/>
    <n v="1"/>
  </r>
  <r>
    <s v="H"/>
    <n v="2315"/>
    <s v="חֶדֶר"/>
    <s v="cheder (kheh'-der) n-m._x000a_1. an apartment (usually literal)_x000a_[from H2314]_x000a_KJV: ((bed) inner)chamber, innermost(-ward) part, parlour, + south, X within. _x000a_Root(s): H2314 "/>
    <n v="38"/>
    <x v="4618"/>
    <s v="חדר"/>
    <m/>
    <m/>
    <n v="2314"/>
    <s v="חדר"/>
    <m/>
    <m/>
    <m/>
    <m/>
    <s v="noun masc"/>
    <m/>
    <m/>
    <n v="1"/>
  </r>
  <r>
    <s v="H"/>
    <n v="3648"/>
    <s v="כָּמַר"/>
    <s v="kamar (kaw-mar') v._x000a_1. (properly) to intertwine or contract_x000a_2. (by implication) to shrivel (as with heat)_x000a_3. (figuratively) to be deeply affected with passion (love or pity)_x000a_[a primitive root]_x000a_KJV: be black, be kindled, yearn. "/>
    <n v="4"/>
    <x v="4618"/>
    <s v="כמר"/>
    <m/>
    <m/>
    <m/>
    <m/>
    <m/>
    <m/>
    <m/>
    <m/>
    <s v="verb-stem"/>
    <m/>
    <m/>
    <n v="1"/>
  </r>
  <r>
    <s v="H"/>
    <n v="4301"/>
    <s v="מַטמוֹן מַטמוֹן מַטמוּן"/>
    <s v="matmown (mat-mone') (or matmon {mat-mone'} or matmun {mat-moon'};) n-m._x000a_1. a secret storehouse_x000a_2. (hence) a secreted valuable (buried)_x000a_3. (generally) money_x000a_[from H2934]_x000a_KJV: hidden riches, (hid) treasure(-s). _x000a_Root(s): H2934 "/>
    <n v="5"/>
    <x v="4619"/>
    <s v="טמן"/>
    <m/>
    <m/>
    <n v="2934"/>
    <s v="טמן"/>
    <m/>
    <m/>
    <m/>
    <m/>
    <s v="noun masc"/>
    <m/>
    <m/>
    <n v="1"/>
  </r>
  <r>
    <s v="H"/>
    <n v="994"/>
    <s v="בִּי"/>
    <s v="biy (bee) adv._x000a_1. (properly, a noun) a request_x000a_2. (used only adverbially, always with &quot;my Lord&quot;)_x000a_3. O, Oh that!, with leave, or if it pleases (my lord)_x000a_[perhaps from H1158 (in the sense of asking)]_x000a_KJV: alas, O, oh. _x000a_Root(s): H1158 "/>
    <n v="12"/>
    <x v="4620"/>
    <s v="בעה"/>
    <m/>
    <m/>
    <n v="1158"/>
    <s v="בעה"/>
    <m/>
    <m/>
    <m/>
    <m/>
    <s v="adverb"/>
    <m/>
    <m/>
    <n v="1"/>
  </r>
  <r>
    <s v="H"/>
    <n v="2873"/>
    <s v="טָּבַח"/>
    <s v="tabach (taw-bakh') v._x000a_1. to slaughter (animals or men)_x000a_[a primitive root]_x000a_KJV: kill, (make) slaughter, slay. _x000a_[?]"/>
    <n v="11"/>
    <x v="4621"/>
    <s v="טבח"/>
    <m/>
    <m/>
    <m/>
    <m/>
    <m/>
    <m/>
    <m/>
    <m/>
    <s v="verb-stem"/>
    <m/>
    <m/>
    <n v="1"/>
  </r>
  <r>
    <s v="H"/>
    <n v="2874"/>
    <s v="טֶּבַח"/>
    <s v="tebach (teh'-bakh) n-m._x000a_1. (properly) something slaughtered_x000a_2. (hence) a beast (or meat, as butchered)_x000a_3. (abstractly) butchery_x000a_4. (concretely) a place of slaughter_x000a_[from H2873]_x000a_KJV: X beast, slaughter, X slay, X sore. _x000a_Root(s): H2873 "/>
    <n v="12"/>
    <x v="4621"/>
    <s v="טבח"/>
    <m/>
    <m/>
    <n v="2873"/>
    <s v="טבח"/>
    <m/>
    <m/>
    <m/>
    <m/>
    <s v="noun masc"/>
    <m/>
    <m/>
    <n v="1"/>
  </r>
  <r>
    <s v="H"/>
    <n v="7356"/>
    <s v="רַחַם"/>
    <s v="racham (rakh'-am) n-m._x000a_1. compassion (in the plural)_x000a_2. (by extension) the womb (as cherishing the fetus)_x000a_3. (by implication) a maiden_x000a_[from H7355]_x000a_KJV: bowels, compassion, damsel, tender love, (great, tender) mercy, pity, womb. _x000a_Root(s): H7355 "/>
    <n v="45"/>
    <x v="4622"/>
    <s v="רחם"/>
    <m/>
    <m/>
    <n v="7355"/>
    <s v="רחם"/>
    <m/>
    <m/>
    <m/>
    <m/>
    <s v="noun masc"/>
    <m/>
    <m/>
    <n v="1"/>
  </r>
  <r>
    <s v="H"/>
    <n v="4870"/>
    <s v="מִשׁגֶּה"/>
    <s v="mishgeh (mish-gay') n-m._x000a_1. an error_x000a_[from H7686]_x000a_KJV: oversight. _x000a_Root(s): H7686 "/>
    <n v="1"/>
    <x v="4623"/>
    <s v="שׁגה"/>
    <m/>
    <m/>
    <n v="7686"/>
    <s v="שׁגה"/>
    <m/>
    <m/>
    <m/>
    <m/>
    <s v="noun masc"/>
    <m/>
    <m/>
    <n v="1"/>
  </r>
  <r>
    <s v="H"/>
    <n v="992"/>
    <s v="בּוֹטֶן"/>
    <s v="boten (bo'-ten) n-m._x000a_1. (only in plural) a pistachio-nut (from its form)_x000a_[from H990]_x000a_KJV: nut. _x000a_Root(s): H990 "/>
    <n v="1"/>
    <x v="4624"/>
    <m/>
    <m/>
    <m/>
    <n v="990"/>
    <s v="בטן"/>
    <m/>
    <m/>
    <m/>
    <m/>
    <s v="noun masc"/>
    <m/>
    <m/>
    <n v="0"/>
  </r>
  <r>
    <s v="H"/>
    <n v="1706"/>
    <s v="דְּבַשׁ"/>
    <s v="dbash (deb-ash') n-m._x000a_1. honey (from its stickiness)_x000a_2. by analogy, syrup_x000a_[from an unused root meaning to be gummy]_x000a_KJV: honey(-comb). "/>
    <n v="54"/>
    <x v="4624"/>
    <m/>
    <m/>
    <m/>
    <m/>
    <m/>
    <m/>
    <m/>
    <m/>
    <m/>
    <s v="noun masc"/>
    <m/>
    <m/>
    <n v="0"/>
  </r>
  <r>
    <s v="H"/>
    <n v="2173"/>
    <s v="זִמרָה"/>
    <s v="zimrah (zim-raw') n-f._x000a_1. pruned (i.e. choice) fruit_x000a_[from H2168]_x000a_KJV: best fruit. _x000a_Root(s): H2168 "/>
    <n v="1"/>
    <x v="4624"/>
    <m/>
    <m/>
    <m/>
    <n v="2168"/>
    <s v="זמר"/>
    <m/>
    <m/>
    <m/>
    <m/>
    <s v="noun fem"/>
    <m/>
    <m/>
    <n v="0"/>
  </r>
  <r>
    <s v="H"/>
    <n v="8247"/>
    <s v="שָׁקֵד"/>
    <s v="shaqed (shaw-kade') n-m._x000a_1. the almond (tree or nut_x000a_2. as being the earliest in bloom)_x000a_[from H8245]_x000a_KJV: almond (tree). _x000a_Root(s): H8245 "/>
    <n v="4"/>
    <x v="4624"/>
    <s v="שׁקד"/>
    <m/>
    <m/>
    <n v="8245"/>
    <s v="שׁקד"/>
    <m/>
    <m/>
    <m/>
    <m/>
    <s v="noun masc"/>
    <m/>
    <m/>
    <n v="1"/>
  </r>
  <r>
    <s v="H"/>
    <n v="6148"/>
    <s v="עָרַב"/>
    <s v="`arab (aw-rab') v._x000a_1. to braid, i.e. intermix_x000a_2. technically, to traffic (as if by barter)_x000a_3. also or give to be security (as a kind of exchange)_x000a_[a primitive root]_x000a_KJV: engage, (inter-)meddle (with), mingle (self), mortgage, occupy, give pledges, be(-come, put in) surety, undertake. "/>
    <n v="23"/>
    <x v="4625"/>
    <s v="ערב"/>
    <m/>
    <m/>
    <m/>
    <m/>
    <m/>
    <m/>
    <m/>
    <m/>
    <s v="verb"/>
    <m/>
    <m/>
    <n v="1"/>
  </r>
  <r>
    <s v="H"/>
    <n v="5749"/>
    <s v="עוּד"/>
    <s v="`uwd (ood) v._x000a_1. to duplicate or repeat_x000a_2. (by implication) to protest, testify (as by reiteration)_x000a_3. (intensively) to encompass, restore (as a sort of reduplication)_x000a_[a primitive root]_x000a_KJV: admonish, charge, earnestly, lift up, protest, call (take) to record, relieve, rob, solemnly, stand upright, testify, give warning, (bear, call to, give, take to) witness. "/>
    <n v="44"/>
    <x v="4626"/>
    <s v="עוד"/>
    <m/>
    <m/>
    <m/>
    <m/>
    <m/>
    <m/>
    <m/>
    <m/>
    <s v="verb"/>
    <m/>
    <m/>
    <n v="1"/>
  </r>
  <r>
    <s v="H"/>
    <n v="3015"/>
    <s v="יָגוֹן"/>
    <s v="yagown (yaw-gohn') n-m._x000a_1. affliction_x000a_[from H3013]_x000a_KJV: grief, sorrow. _x000a_Root(s): H3013 "/>
    <n v="14"/>
    <x v="4627"/>
    <s v="יגה"/>
    <m/>
    <m/>
    <n v="3013"/>
    <s v="יגה"/>
    <m/>
    <m/>
    <m/>
    <m/>
    <s v="noun masc"/>
    <m/>
    <m/>
    <n v="1"/>
  </r>
  <r>
    <s v="H"/>
    <n v="6872"/>
    <s v="צְּרוֹר צְּרוֹר"/>
    <s v="tsrowr (tser-ore') (or (shorter) tsror {tser-ore'}) n-m._x000a_1. a parcel (as packed up)_x000a_2. also a kernel or particle (as if a package)_x000a_[from H6887]_x000a_KJV: bag, X bendeth, bundle, least grain, small stone. _x000a_Root(s): H6887 "/>
    <n v="10"/>
    <x v="4628"/>
    <s v="צרר"/>
    <m/>
    <m/>
    <n v="6887"/>
    <s v="צרר"/>
    <m/>
    <m/>
    <m/>
    <m/>
    <s v="noun masc"/>
    <m/>
    <m/>
    <n v="1"/>
  </r>
  <r>
    <s v="H"/>
    <n v="3887"/>
    <s v="לוּץ"/>
    <s v="luwts (loots) v._x000a_1. (properly) to make mouths at, i.e. to scoff_x000a_2. (hence, from the effort to pronounce a foreign language) to interpret_x000a_3. (generally) intercede_x000a_[a primitive root]_x000a_KJV: ambassador, have in derision, interpreter, make a mock, mocker, scorn(-er, -ful), teacher. "/>
    <n v="27"/>
    <x v="4629"/>
    <s v="לוץ"/>
    <m/>
    <m/>
    <m/>
    <m/>
    <m/>
    <m/>
    <m/>
    <m/>
    <s v="verb"/>
    <m/>
    <m/>
    <n v="1"/>
  </r>
  <r>
    <s v="H"/>
    <n v="4411"/>
    <s v="מָלוֹן"/>
    <s v="malown (maw-lone') n-m._x000a_1. a lodgment, i.e. caravanserai or encampment_x000a_[from H3885]_x000a_KJV: inn, place where...lodge, lodging (place). _x000a_Root(s): H3885 "/>
    <n v="8"/>
    <x v="4630"/>
    <s v="לון לין"/>
    <m/>
    <m/>
    <n v="3885"/>
    <s v="לון לין"/>
    <m/>
    <m/>
    <m/>
    <m/>
    <s v="noun masc"/>
    <m/>
    <m/>
    <n v="1"/>
  </r>
  <r>
    <s v="H"/>
    <n v="572"/>
    <s v="אַמתַּחַת"/>
    <s v="amtachath (am-takh'-ath) n-f._x000a_1. (properly) something expansive_x000a_2. a bag_x000a_[from H4969]_x000a_KJV: sack. _x000a_Root(s): H4969 "/>
    <n v="15"/>
    <x v="4630"/>
    <m/>
    <m/>
    <m/>
    <n v="4969"/>
    <s v="מתח"/>
    <m/>
    <m/>
    <m/>
    <m/>
    <s v="noun fem"/>
    <m/>
    <m/>
    <n v="0"/>
  </r>
  <r>
    <s v="H"/>
    <n v="818"/>
    <s v="אָשֵׁם"/>
    <s v="ashem (aw-shame') adj._x000a_1. guilty_x000a_2. (hence) presenting a sin- offering_x000a_[from H816]_x000a_KJV: one which is faulty, guilty. _x000a_Root(s): H816 "/>
    <n v="3"/>
    <x v="4631"/>
    <s v="אשׁם"/>
    <m/>
    <m/>
    <n v="816"/>
    <s v="אשׁם אשׁם"/>
    <m/>
    <m/>
    <m/>
    <m/>
    <s v="adjective"/>
    <m/>
    <m/>
    <n v="1"/>
  </r>
  <r>
    <s v="H"/>
    <n v="7459"/>
    <s v="רְעָבוֹן"/>
    <s v="rabown (reh-aw-bone') n-m._x000a_1. famine_x000a_[from H7456]_x000a_KJV: famine. _x000a_Root(s): H7456 "/>
    <n v="3"/>
    <x v="4632"/>
    <s v="רעב"/>
    <m/>
    <m/>
    <n v="7456"/>
    <s v="רעב"/>
    <m/>
    <m/>
    <m/>
    <m/>
    <s v="noun masc"/>
    <m/>
    <m/>
    <n v="1"/>
  </r>
  <r>
    <s v="H"/>
    <n v="974"/>
    <s v="בָּחַן"/>
    <s v="bachan (baw-khan') v._x000a_1. to test (especially metals)_x000a_2. (generally and figuratively) to investigate_x000a_[a primitive root]_x000a_KJV: examine, prove, tempt, try (trial). "/>
    <n v="29"/>
    <x v="4633"/>
    <s v="בחן"/>
    <m/>
    <m/>
    <m/>
    <m/>
    <m/>
    <m/>
    <m/>
    <m/>
    <s v="verb"/>
    <m/>
    <m/>
    <n v="1"/>
  </r>
  <r>
    <s v="H"/>
    <n v="5168"/>
    <s v="נַחנוּ"/>
    <s v="nachnuw (nakh-noo') p/p._x000a_1. we_x000a_[for H587]_x000a_KJV: we. _x000a_Root(s): H587 "/>
    <n v="6"/>
    <x v="4634"/>
    <m/>
    <m/>
    <m/>
    <n v="587"/>
    <s v="אנחנו"/>
    <m/>
    <m/>
    <m/>
    <m/>
    <s v="p/p."/>
    <m/>
    <m/>
    <n v="0"/>
  </r>
  <r>
    <s v="H"/>
    <n v="7270"/>
    <s v="רָגַל"/>
    <s v="ragal (raw-gal') v._x000a_1. to walk along_x000a_2. (but only in specific applications) to reconnoiter, to be a tale-bearer (i.e. slander)_x000a_3. (as denominative from H7272) to lead about_x000a_[a primitive root]_x000a_KJV: backbite, search, slander, (e-)spy (out), teach to go, view. _x000a_See also: H7272 "/>
    <n v="26"/>
    <x v="4635"/>
    <s v="רגל"/>
    <m/>
    <m/>
    <m/>
    <m/>
    <m/>
    <m/>
    <m/>
    <m/>
    <s v="verb"/>
    <m/>
    <m/>
    <n v="1"/>
  </r>
  <r>
    <s v="H"/>
    <n v="7186"/>
    <s v="קָשֶׁה"/>
    <s v="qasheh (kaw-sheh') adj._x000a_1. severe (in various applications)_x000a_[from H7185]_x000a_KJV: churlish, cruel, grievous, hard((-hearted), thing), heavy, + impudent, obstinate, prevailed, rough(-ly), sore, sorrowful, stiff((necked)), stubborn, + in trouble. _x000a_Root(s): H7185 "/>
    <n v="36"/>
    <x v="4636"/>
    <s v="קשׁה"/>
    <m/>
    <m/>
    <n v="7185"/>
    <s v="קשׁה"/>
    <m/>
    <m/>
    <m/>
    <m/>
    <s v="adjective"/>
    <m/>
    <m/>
    <n v="1"/>
  </r>
  <r>
    <s v="H"/>
    <n v="7989"/>
    <s v="שַׁלִּיטּ"/>
    <s v="shalliyt (shal-leet') adj._x000a_1. potent_x000a_2. (concretely) a prince or warrior_x000a_[from H7980]_x000a_KJV: governor, mighty, that hath power, ruler. _x000a_Root(s): H7980 "/>
    <n v="4"/>
    <x v="4637"/>
    <s v="שׁלט"/>
    <m/>
    <m/>
    <n v="7980"/>
    <s v="שׁלט"/>
    <m/>
    <m/>
    <m/>
    <m/>
    <s v="adjective"/>
    <m/>
    <m/>
    <n v="1"/>
  </r>
  <r>
    <s v="H"/>
    <n v="611"/>
    <s v="אָסוֹן"/>
    <s v="acown (aws-sone') n-m._x000a_1. hurt_x000a_[of uncertain derivation]_x000a_KJV: mischief. "/>
    <n v="5"/>
    <x v="4638"/>
    <m/>
    <m/>
    <m/>
    <m/>
    <m/>
    <m/>
    <m/>
    <m/>
    <m/>
    <s v="noun masc"/>
    <m/>
    <m/>
    <n v="1"/>
  </r>
  <r>
    <s v="H"/>
    <n v="7122"/>
    <s v="קָרָא"/>
    <s v="qara' (kaw-raw') v._x000a_1. befall, (by) chance, (cause to) come (upon), fall out, happen, meet_x000a_[a primitive root]"/>
    <n v="37"/>
    <x v="4638"/>
    <s v="קרא"/>
    <m/>
    <m/>
    <m/>
    <m/>
    <m/>
    <m/>
    <m/>
    <m/>
    <s v="verb"/>
    <m/>
    <m/>
    <n v="1"/>
  </r>
  <r>
    <s v="H"/>
    <n v="7668"/>
    <s v="שֶׁבֶר"/>
    <s v="sheber (sheh'-ber) n-m._x000a_1. grain (as if broken into kernels)_x000a_[the same as H7667]_x000a_KJV: corn, victuals. _x000a_Root(s): H7667 "/>
    <n v="9"/>
    <x v="4639"/>
    <m/>
    <m/>
    <m/>
    <n v="7667"/>
    <s v="שׁבר שׁבר"/>
    <m/>
    <m/>
    <m/>
    <m/>
    <s v="noun masc"/>
    <m/>
    <m/>
    <n v="0"/>
  </r>
  <r>
    <s v="H"/>
    <n v="7666"/>
    <s v="שָׁבַר"/>
    <s v="shabar (shaw-bar') v._x000a_1. to deal in grain_x000a_[denominative from H7668]_x000a_KJV: buy, sell. _x000a_Root(s): H7668 "/>
    <n v="21"/>
    <x v="4640"/>
    <s v="שׁבר"/>
    <m/>
    <m/>
    <n v="7668"/>
    <s v="שׁבר"/>
    <m/>
    <m/>
    <m/>
    <m/>
    <s v="verb"/>
    <m/>
    <m/>
    <n v="1"/>
  </r>
  <r>
    <s v="H"/>
    <n v="7456"/>
    <s v="רָעֵב"/>
    <s v="ra`eb (raw-abe') v._x000a_1. to hunger_x000a_[a primitive root]_x000a_KJV: (suffer to) famish, (be, have, suffer, suffer to) hunger(-ry). "/>
    <n v="17"/>
    <x v="4641"/>
    <s v="רעב"/>
    <m/>
    <m/>
    <m/>
    <m/>
    <m/>
    <m/>
    <m/>
    <m/>
    <s v="verb"/>
    <m/>
    <m/>
    <n v="1"/>
  </r>
  <r>
    <s v="H"/>
    <n v="669"/>
    <s v="אֶפרַיִם"/>
    <s v="Ephrayim (ef-rah'-yim) n/p._x000a_1. double fruit_x000a_2. Ephrajim, a son of Joseph_x000a_3. (also) the tribe descended from him, and its territory_x000a_[dual of masculine form of H672]_x000a_KJV: Ephraim, Ephraimites. _x000a_Root(s): H672 "/>
    <n v="180"/>
    <x v="4642"/>
    <s v="פרה"/>
    <m/>
    <m/>
    <n v="672"/>
    <s v="אפרת אפרתה"/>
    <m/>
    <m/>
    <m/>
    <m/>
    <s v="name"/>
    <m/>
    <m/>
    <n v="1"/>
  </r>
  <r>
    <s v="H"/>
    <n v="4519"/>
    <s v="מְנַשֶּׁה"/>
    <s v="Mnashsheh (men-ash-sheh') n/p._x000a_1. causing to forget_x000a_2. Menashsheh, a grandson of Jacob, also the tribe descended from him, and its territory_x000a_[from H5382]_x000a_KJV: Manasseh. _x000a_Root(s): H5382 "/>
    <n v="146"/>
    <x v="4643"/>
    <s v="נשׁה"/>
    <m/>
    <m/>
    <n v="5382"/>
    <s v="נשׁה"/>
    <m/>
    <m/>
    <m/>
    <m/>
    <s v="name"/>
    <m/>
    <m/>
    <n v="1"/>
  </r>
  <r>
    <s v="H"/>
    <n v="5382"/>
    <s v="נָשָׁה"/>
    <s v="nashah (naw-shaw') v._x000a_1. to forget_x000a_2. (figuratively) to neglect_x000a_3. causatively, to remit, remove_x000a_[a primitive root]_x000a_KJV: forget, deprive, exact. "/>
    <n v="6"/>
    <x v="4643"/>
    <s v="נשׁה"/>
    <m/>
    <m/>
    <m/>
    <m/>
    <m/>
    <m/>
    <m/>
    <m/>
    <s v="verb"/>
    <m/>
    <m/>
    <n v="1"/>
  </r>
  <r>
    <s v="H"/>
    <n v="5999"/>
    <s v="עָמָל"/>
    <s v="`amal (aw-mawl') n-e._x000a_1. toil, i.e. wearing effort_x000a_2. (hence) worry, wheth. of body or mind_x000a_[from H5998]_x000a_KJV: grievance(-vousness), iniquity, labour, mischief, miserable(-sery), pain(-ful), perverseness, sorrow, toil, travail, trouble, wearisome, wickedness. _x000a_Root(s): H5998 "/>
    <n v="55"/>
    <x v="4643"/>
    <s v="אנף"/>
    <m/>
    <m/>
    <n v="5998"/>
    <s v="עמל"/>
    <m/>
    <m/>
    <m/>
    <m/>
    <s v="n-e."/>
    <m/>
    <m/>
    <n v="1"/>
  </r>
  <r>
    <s v="H"/>
    <n v="7062"/>
    <s v="קוֹמֶץ"/>
    <s v="qomets (ko'mets) n-m._x000a_1. a grasp, i.e. handful_x000a_[from H7061]_x000a_KJV: handful. _x000a_Root(s): H7061 "/>
    <n v="4"/>
    <x v="4644"/>
    <s v="קמץ"/>
    <m/>
    <m/>
    <n v="7061"/>
    <s v="קמץ"/>
    <m/>
    <m/>
    <m/>
    <m/>
    <s v="noun masc"/>
    <m/>
    <m/>
    <n v="1"/>
  </r>
  <r>
    <s v="H"/>
    <n v="204"/>
    <s v="אוֹן אוֹן"/>
    <s v="Own (one) (or (shortened) On {one};) n/l._x000a_1. On, a city of Egypt_x000a_[of Egyptian derivation]_x000a_KJV: On. "/>
    <n v="3"/>
    <x v="4645"/>
    <m/>
    <m/>
    <m/>
    <m/>
    <m/>
    <m/>
    <m/>
    <m/>
    <m/>
    <s v="Name/l."/>
    <m/>
    <m/>
    <n v="0"/>
  </r>
  <r>
    <s v="H"/>
    <n v="621"/>
    <s v="אָסנַת"/>
    <s v="Acnath (aw-se-nath') n/p._x000a_1. Asenath, the wife of Joseph_x000a_[of Egyptian derivation]_x000a_KJV: Asenath. "/>
    <n v="3"/>
    <x v="4645"/>
    <m/>
    <m/>
    <m/>
    <m/>
    <m/>
    <m/>
    <m/>
    <m/>
    <m/>
    <s v="name"/>
    <m/>
    <m/>
    <n v="0"/>
  </r>
  <r>
    <s v="H"/>
    <n v="6319"/>
    <s v="פּוֹטִי פֶרַע"/>
    <s v="Powtiy Phera` (po-tee feh'-rah) n/p._x000a_1. Poti-Phera, an Egyptian_x000a_[of Egyptian derivation]_x000a_KJV: Poti-pherah. "/>
    <n v="3"/>
    <x v="4645"/>
    <m/>
    <m/>
    <m/>
    <m/>
    <m/>
    <m/>
    <m/>
    <m/>
    <m/>
    <s v="name"/>
    <m/>
    <m/>
    <n v="0"/>
  </r>
  <r>
    <s v="H"/>
    <n v="6847"/>
    <s v="צָּפנַת פַּענֵַח"/>
    <s v="Tsophnath Pa`neach (tsof-nath' pah-nay'-akh) n/p._x000a_1. Tsophnath-Paneach, Joseph's Egyptian name_x000a_[of Egyptian derivation]_x000a_KJV: Zaphnath-paaneah. "/>
    <n v="1"/>
    <x v="4645"/>
    <m/>
    <m/>
    <m/>
    <m/>
    <m/>
    <m/>
    <m/>
    <m/>
    <m/>
    <s v="name"/>
    <m/>
    <m/>
    <n v="0"/>
  </r>
  <r>
    <s v="H"/>
    <n v="86"/>
    <s v="אַברֵך"/>
    <s v="abrek (ab-rake') inj._x000a_1. bow the knee_x000a_[probably an Egyptian word meaning kneel]"/>
    <n v="1"/>
    <x v="4646"/>
    <s v="ברך"/>
    <m/>
    <m/>
    <m/>
    <m/>
    <m/>
    <m/>
    <m/>
    <m/>
    <s v="injunction"/>
    <m/>
    <m/>
    <n v="1"/>
  </r>
  <r>
    <s v="H"/>
    <n v="4932"/>
    <s v="מִשׁנֶה"/>
    <s v="mishneh (mish-neh') n-m._x000a_1. (properly) a repetition, i.e. a duplicate (copy of a document), or a double (in amount)_x000a_2. (by implication) a second (in order, rank, age, quality or location)_x000a_[from H8138]_x000a_KJV: college, copy, double, fatlings, next, second (order), twice as much. _x000a_Root(s): H8138 "/>
    <n v="35"/>
    <x v="4646"/>
    <s v="שׁנה"/>
    <m/>
    <m/>
    <n v="8138"/>
    <s v="שׁנה"/>
    <m/>
    <m/>
    <m/>
    <m/>
    <s v="noun masc"/>
    <m/>
    <m/>
    <n v="1"/>
  </r>
  <r>
    <s v="H"/>
    <n v="4818"/>
    <s v="מֶרכָּבָה"/>
    <s v="merkabah (mer-kaw-baw') n-f._x000a_1. a chariot_x000a_[feminine of H4817]_x000a_KJV: chariot. See also H1024. _x000a_Root(s): H4817 _x000a_See also: H1024 "/>
    <n v="44"/>
    <x v="4646"/>
    <m/>
    <m/>
    <m/>
    <n v="4817"/>
    <s v="מרכב"/>
    <m/>
    <m/>
    <m/>
    <m/>
    <s v="noun fem"/>
    <m/>
    <m/>
    <n v="0"/>
  </r>
  <r>
    <s v="H"/>
    <n v="2885"/>
    <s v="טַּבַּעַת"/>
    <s v="tabba`ath (tab-bah'-ath) n-m._x000a_1. (properly) a seal (as sunk into the wax), i.e. signet (for sealing)_x000a_2. (hence, generally) a ring of any kind_x000a_[from H2883]_x000a_KJV: ring. _x000a_Root(s): H2883 "/>
    <n v="50"/>
    <x v="4647"/>
    <s v="טבע"/>
    <m/>
    <m/>
    <n v="2883"/>
    <s v="טבע"/>
    <m/>
    <m/>
    <m/>
    <m/>
    <s v="noun masc"/>
    <m/>
    <m/>
    <n v="1"/>
  </r>
  <r>
    <s v="H"/>
    <n v="7242"/>
    <s v="רָבִידּ"/>
    <s v="rabiyd (raw-beed') n-m._x000a_1. a collar (as spread around the neck)_x000a_[from H7234]_x000a_KJV: chain. _x000a_Root(s): H7234 "/>
    <n v="2"/>
    <x v="4647"/>
    <s v="רבד"/>
    <m/>
    <m/>
    <n v="7234"/>
    <s v="רבד"/>
    <m/>
    <m/>
    <m/>
    <m/>
    <s v="noun masc"/>
    <m/>
    <m/>
    <n v="1"/>
  </r>
  <r>
    <s v="H"/>
    <n v="8336"/>
    <s v="שֵׁשׁ שְׁשִׁי"/>
    <s v="shesh (shaysh) (or (for alliteration with H4897) shshiy {shesh-ee'}) n-m._x000a_1. bleached stuff, i.e. white linen or (by analogy) marble_x000a_[for H7893]_x000a_KJV: X blue, fine ((twined)) linen, marble, silk. _x000a_Root(s): H7893 _x000a_See also: H4897 "/>
    <n v="42"/>
    <x v="4647"/>
    <m/>
    <m/>
    <m/>
    <n v="7893"/>
    <s v="שׁישׁ"/>
    <m/>
    <m/>
    <m/>
    <m/>
    <s v="noun masc"/>
    <m/>
    <m/>
    <n v="0"/>
  </r>
  <r>
    <s v="H"/>
    <n v="3678"/>
    <s v="כִּסֵּא כִּסֵּה"/>
    <s v="kicce' (kis-say') (or kicceh {kis-say'}) n-m._x000a_1. (properly) covered, i.e. a throne (as canopied)_x000a_[from H3680]_x000a_KJV: seat, stool, throne. _x000a_Root(s): H3680 "/>
    <n v="135"/>
    <x v="4648"/>
    <s v="כסה"/>
    <m/>
    <m/>
    <n v="3680"/>
    <s v="כסה"/>
    <m/>
    <m/>
    <m/>
    <m/>
    <s v="noun masc"/>
    <m/>
    <m/>
    <n v="1"/>
  </r>
  <r>
    <s v="H"/>
    <n v="6487"/>
    <s v="פִּקָּדוֹן"/>
    <s v="piqqadown (pik-kaw-done') n-m._x000a_1. a deposit_x000a_[from H6485]_x000a_KJV: that which was delivered (to keep), store. _x000a_Root(s): H6485 "/>
    <n v="4"/>
    <x v="4649"/>
    <s v="פקד"/>
    <m/>
    <m/>
    <n v="6485"/>
    <s v="פקד"/>
    <m/>
    <m/>
    <m/>
    <m/>
    <s v="noun masc"/>
    <m/>
    <m/>
    <n v="1"/>
  </r>
  <r>
    <s v="H"/>
    <n v="1250"/>
    <s v="בָּר בַּר"/>
    <s v="bar (bawr) (or bar {bar}) n-m._x000a_1. grain of any kind (even while standing in the field)_x000a_2. by extens. the open country_x000a_[from H1305 (in the sense of winnowing)]_x000a_KJV: corn, wheat. _x000a_Root(s): H1305 "/>
    <n v="14"/>
    <x v="4650"/>
    <s v="ברר"/>
    <m/>
    <m/>
    <n v="1305"/>
    <s v="ברר"/>
    <m/>
    <m/>
    <m/>
    <m/>
    <s v="noun masc"/>
    <m/>
    <m/>
    <n v="1"/>
  </r>
  <r>
    <s v="H"/>
    <n v="6651"/>
    <s v="צָּבַר"/>
    <s v="tsabar (tsaw-bar') v._x000a_1. to aggregate_x000a_[a primitive root]_x000a_KJV: gather (together), heap (up), lay up. "/>
    <n v="7"/>
    <x v="4650"/>
    <s v="צבר"/>
    <m/>
    <m/>
    <m/>
    <m/>
    <m/>
    <m/>
    <m/>
    <m/>
    <s v="verb-stem"/>
    <m/>
    <m/>
    <n v="1"/>
  </r>
  <r>
    <s v="H"/>
    <n v="6908"/>
    <s v="קָבַץ"/>
    <s v="qabats (kaw-bats') v._x000a_1. to grasp, i.e. collect_x000a_[a primitive root]_x000a_KJV: assemble (selves), gather (bring) (together, selves together, up), heap, resort, X surely, take up. "/>
    <n v="127"/>
    <x v="4650"/>
    <s v="קבץ"/>
    <m/>
    <m/>
    <m/>
    <m/>
    <m/>
    <m/>
    <m/>
    <m/>
    <s v="verb"/>
    <m/>
    <m/>
    <n v="1"/>
  </r>
  <r>
    <s v="H"/>
    <n v="2567"/>
    <s v="חָמַשׁ"/>
    <s v="chamash (khaw-mash') v._x000a_1. to tax a fifth_x000a_[a denominative from H2568]_x000a_KJV: take up the fifth participle _x000a_Root(s): H2568 "/>
    <n v="1"/>
    <x v="4651"/>
    <s v="חמשׁ"/>
    <m/>
    <m/>
    <n v="2568"/>
    <s v="חמשׁ חמשׁה"/>
    <m/>
    <m/>
    <m/>
    <m/>
    <s v="verb"/>
    <m/>
    <m/>
    <n v="1"/>
  </r>
  <r>
    <s v="H"/>
    <n v="6496"/>
    <s v="פָּקִידּ"/>
    <s v="paqiyd (paw-keed') n-m._x000a_1. a superintendent (civil, military or religious)_x000a_[from H6485]_x000a_KJV: which had the charge, governor, office, overseer, (that) was set. _x000a_Root(s): H6485 "/>
    <n v="13"/>
    <x v="4651"/>
    <s v="פקד"/>
    <m/>
    <m/>
    <n v="6485"/>
    <s v="פקד"/>
    <m/>
    <m/>
    <m/>
    <m/>
    <s v="noun masc"/>
    <m/>
    <m/>
    <n v="1"/>
  </r>
  <r>
    <s v="H"/>
    <n v="995"/>
    <s v="בִּין"/>
    <s v="biyn (bene) v._x000a_1. to separate mentally (or distinguish)_x000a_2. (generally) understand_x000a_[a primitive root]_x000a_KJV: attend, consider, be cunning, diligently, direct, discern, eloquent, feel, inform, instruct, have intelligence, know, look well to, mark, perceive, be prudent, regard, (can) skill(-full), teach, think, (cause, make to, get, give, have) understand(-ing), view, (deal) wise(-ly, man). "/>
    <n v="171"/>
    <x v="4652"/>
    <s v="בין"/>
    <m/>
    <m/>
    <m/>
    <m/>
    <m/>
    <m/>
    <m/>
    <m/>
    <s v="verb"/>
    <m/>
    <m/>
    <n v="1"/>
  </r>
  <r>
    <s v="H"/>
    <n v="3559"/>
    <s v="כּוּן"/>
    <s v="kuwn (koon) v._x000a_1. (properly) to be erect (i.e. stand perpendicular)_x000a_2. hence (causatively) to set up, in a great variety of applications, whether literal (establish, fix, prepare, apply), or figurative (appoint, render sure, proper or prosperous)_x000a_[a primitive root]_x000a_KJV: certain(-ty), confirm, direct, faithfulness, fashion, fasten, firm, be fitted, be fixed, frame, be meet, ordain, order, perfect, (make) preparation, prepare (self), provide, make provision, (be, make) ready, right, set (aright, fast, forth), be stable, (e-)stablish, stand, tarry, X very deed. "/>
    <n v="220"/>
    <x v="4653"/>
    <s v="כון"/>
    <m/>
    <m/>
    <m/>
    <m/>
    <m/>
    <m/>
    <m/>
    <m/>
    <s v="verb"/>
    <m/>
    <m/>
    <n v="1"/>
  </r>
  <r>
    <s v="H"/>
    <n v="8138"/>
    <s v="שָׁנָה"/>
    <s v="shanah (shaw-naw') v._x000a_1. to fold_x000a_2. (literally or figuratively) to duplicate or double_x000a_3. (by implication, transitive or intransitive) to transmute, transform, alter_x000a_[a primitive root]_x000a_KJV: do (speak, strike) again, alter, double, (be given to) change, disguise, (be) diverse, pervert, prefer, repeat, return, do the second time. "/>
    <n v="22"/>
    <x v="4653"/>
    <s v="שׁנה"/>
    <m/>
    <m/>
    <m/>
    <m/>
    <m/>
    <m/>
    <m/>
    <m/>
    <s v="verb"/>
    <m/>
    <m/>
    <n v="1"/>
  </r>
  <r>
    <s v="H"/>
    <n v="7647"/>
    <s v="שָׂבָע"/>
    <s v="saba` (saw-baw') n-m._x000a_1. copiousness_x000a_[from H7646]_x000a_KJV: abundance, plenteous(- ness, -ly). _x000a_Root(s): H7646 "/>
    <n v="8"/>
    <x v="4654"/>
    <s v="שׂבע"/>
    <m/>
    <m/>
    <n v="7646"/>
    <s v="שׂבע שׂבע"/>
    <m/>
    <m/>
    <m/>
    <m/>
    <s v="noun masc"/>
    <m/>
    <m/>
    <n v="1"/>
  </r>
  <r>
    <s v="H"/>
    <n v="6798"/>
    <s v="צָּנַם"/>
    <s v="tsanam (tsaw-nam') v._x000a_1. to blast or shrink_x000a_[a primitive root]_x000a_KJV: withered. "/>
    <n v="1"/>
    <x v="4655"/>
    <s v="צנם"/>
    <m/>
    <m/>
    <m/>
    <m/>
    <m/>
    <m/>
    <m/>
    <m/>
    <s v="verb-stem"/>
    <m/>
    <m/>
    <n v="1"/>
  </r>
  <r>
    <s v="H"/>
    <n v="1803"/>
    <s v="דַּלָּה"/>
    <s v="dallah (dal-law') n-f._x000a_1. (properly) something dangling, i.e. a loose thread or hair_x000a_2. (figuratively) indigent_x000a_[from H1802]_x000a_KJV: hair, pining sickness, poor(-est sort). _x000a_Root(s): H1802 "/>
    <n v="8"/>
    <x v="4656"/>
    <m/>
    <m/>
    <m/>
    <n v="1802"/>
    <s v="דלה"/>
    <m/>
    <m/>
    <m/>
    <m/>
    <s v="noun fem"/>
    <m/>
    <m/>
    <n v="0"/>
  </r>
  <r>
    <s v="H"/>
    <n v="7455"/>
    <s v="רוַֹע"/>
    <s v="roa` (ro'-ah) n-m._x000a_1. badness (as marring), physically or morally_x000a_[from H7489]_x000a_KJV: X be so bad, badness, (X be so) evil, naughtiness, sadness, sorrow, wickedness. _x000a_Root(s): H7489 "/>
    <n v="19"/>
    <x v="4656"/>
    <s v="רעה"/>
    <m/>
    <m/>
    <n v="7489"/>
    <s v="רעע"/>
    <m/>
    <m/>
    <m/>
    <m/>
    <s v="noun masc"/>
    <m/>
    <m/>
    <n v="1"/>
  </r>
  <r>
    <s v="H"/>
    <n v="7534"/>
    <s v="רַק"/>
    <s v="raq (rak) adj._x000a_1. emaciated (as if flattened out)_x000a_[from H7556 in its original sense]_x000a_KJV: lean((-fleshed)), thin. _x000a_Root(s): H7556 "/>
    <n v="3"/>
    <x v="4656"/>
    <s v="רקק"/>
    <m/>
    <m/>
    <n v="7556"/>
    <s v="רקק"/>
    <m/>
    <m/>
    <m/>
    <m/>
    <s v="adjective"/>
    <m/>
    <m/>
    <n v="1"/>
  </r>
  <r>
    <s v="H"/>
    <n v="1548"/>
    <s v="גָּלַח"/>
    <s v="galach (gaw-lakh') v._x000a_1. (properly) to be bald, i.e. (causatively) to shave_x000a_2. figuratively to lay waste_x000a_[a primitive root]_x000a_KJV: poll, shave (off). "/>
    <n v="23"/>
    <x v="4657"/>
    <s v="גלח"/>
    <m/>
    <m/>
    <m/>
    <m/>
    <m/>
    <m/>
    <m/>
    <m/>
    <s v="verb"/>
    <m/>
    <m/>
    <n v="1"/>
  </r>
  <r>
    <s v="H"/>
    <n v="2399"/>
    <s v="חֵטא"/>
    <s v="chet' (khate) n-m._x000a_1. a crime or its penalty_x000a_[from H2398]_x000a_KJV: fault, X grievously, offence, (punishment of) sin. _x000a_Root(s): H2398 "/>
    <n v="34"/>
    <x v="4658"/>
    <s v="חטא"/>
    <m/>
    <m/>
    <n v="2398"/>
    <s v="חטא"/>
    <m/>
    <m/>
    <m/>
    <m/>
    <s v="noun masc"/>
    <m/>
    <m/>
    <n v="1"/>
  </r>
  <r>
    <s v="H"/>
    <n v="2450"/>
    <s v="חָכָם"/>
    <s v="chakam (khaw-kawm') adj._x000a_1. wise, (i.e. intelligent, skilful or artful)_x000a_[from H2449]_x000a_KJV: cunning (man), subtil, (un-), wise((hearted), man). _x000a_Root(s): H2449 "/>
    <n v="137"/>
    <x v="4659"/>
    <s v="חכם"/>
    <m/>
    <m/>
    <n v="2449"/>
    <s v="חכם"/>
    <m/>
    <m/>
    <m/>
    <m/>
    <s v="adjective"/>
    <m/>
    <m/>
    <n v="1"/>
  </r>
  <r>
    <s v="H"/>
    <n v="6470"/>
    <s v="פָּעַם"/>
    <s v="pa`am (paw-am') v._x000a_1. to tap, i.e. beat regularly_x000a_2. (hence, generally) to impel or agitate_x000a_[a primitive root]_x000a_KJV: move, trouble. "/>
    <n v="5"/>
    <x v="4659"/>
    <s v="פעם"/>
    <m/>
    <m/>
    <m/>
    <m/>
    <m/>
    <m/>
    <m/>
    <m/>
    <s v="verb-stem"/>
    <m/>
    <m/>
    <n v="1"/>
  </r>
  <r>
    <s v="H"/>
    <n v="2748"/>
    <s v="חַרטּוֹם"/>
    <s v="chartom (khar-tome') n-m._x000a_1. a horoscopist (as drawing magical lines or circles)_x000a_[from the same as H2747]_x000a_KJV: magician. _x000a_Root(s): H2747 "/>
    <n v="11"/>
    <x v="4659"/>
    <m/>
    <m/>
    <m/>
    <n v="2747"/>
    <s v="חרט"/>
    <m/>
    <m/>
    <m/>
    <m/>
    <s v="noun masc"/>
    <m/>
    <m/>
    <n v="0"/>
  </r>
  <r>
    <s v="H"/>
    <n v="1104"/>
    <s v="בָּלַע"/>
    <s v="bala` (baw-lah') v._x000a_1. to make away with_x000a_2. (specifically) to take by swallowing, to devour_x000a_3. (generally) to destroy_x000a_[a primitive root]_x000a_KJV: cover, destroy, devour, eat up, be at end, spend up, swallow down (up). "/>
    <n v="50"/>
    <x v="4660"/>
    <s v="בלע"/>
    <m/>
    <m/>
    <m/>
    <m/>
    <m/>
    <m/>
    <m/>
    <m/>
    <s v="verb"/>
    <m/>
    <m/>
    <n v="1"/>
  </r>
  <r>
    <s v="H"/>
    <n v="6921"/>
    <s v="קָדִים קָדִם"/>
    <s v="qadiym (kaw-deem') (or qadim {kaw-deem'}) n-m._x000a_1. the fore or front part_x000a_2. hence (by orientation) the East (often adverbially, eastward, for brevity the east wind)_x000a_[from H6923]_x000a_KJV: east(-ward, wind). _x000a_Root(s): H6923 "/>
    <n v="69"/>
    <x v="4661"/>
    <s v="קדם"/>
    <m/>
    <m/>
    <n v="6923"/>
    <s v="קדם"/>
    <m/>
    <m/>
    <m/>
    <m/>
    <s v="noun masc"/>
    <m/>
    <m/>
    <n v="1"/>
  </r>
  <r>
    <s v="H"/>
    <n v="7710"/>
    <s v="שָׁדַף"/>
    <s v="shadaph (shaw-daf') v._x000a_1. to scorch_x000a_[a primitive root]_x000a_KJV: blast. "/>
    <n v="3"/>
    <x v="4661"/>
    <s v="שׁדף"/>
    <m/>
    <m/>
    <m/>
    <m/>
    <m/>
    <m/>
    <m/>
    <m/>
    <s v="verb-stem"/>
    <m/>
    <m/>
    <n v="1"/>
  </r>
  <r>
    <s v="H"/>
    <n v="7070"/>
    <s v="קָנֶה"/>
    <s v="qaneh (kaw-neh') n-m._x000a_1. a reed (as erect)_x000a_2. by resemblance a rod (especially for measuring), shaft, tube, stem, the radius (of the arm), beam (of a steelyard)_x000a_[from H7069]_x000a_KJV: balance, bone, branch, calamus, cane, reed, X spearman, stalk. _x000a_Root(s): H7069 "/>
    <n v="62"/>
    <x v="4662"/>
    <s v="קנה"/>
    <m/>
    <m/>
    <n v="7069"/>
    <s v="קנה"/>
    <m/>
    <m/>
    <m/>
    <m/>
    <s v="noun masc"/>
    <m/>
    <m/>
    <n v="1"/>
  </r>
  <r>
    <s v="H"/>
    <n v="7641"/>
    <s v="שִׁבּוֹל שִׁבּוֹלֶת"/>
    <s v="shibbol (shib-bole) (or (feminine) shibboleth {shib-bo'-leth}) n-f._x000a_1. a stream (as flowing)_x000a_2. also an ear of grain (as growing out)_x000a_3. by analogy, a branch_x000a_[from the same as H7640]_x000a_KJV: branch, channel, ear (of corn), ((water-))flood, Shibboleth. _x000a_Root(s): H7640 _x000a_Compare: H5451 "/>
    <n v="19"/>
    <x v="4662"/>
    <s v="שׁבל"/>
    <m/>
    <m/>
    <n v="7640"/>
    <s v="שׁובל"/>
    <m/>
    <m/>
    <m/>
    <m/>
    <s v="noun fem"/>
    <m/>
    <m/>
    <n v="1"/>
  </r>
  <r>
    <s v="H"/>
    <n v="1851"/>
    <s v="דַּק"/>
    <s v="daq (dak) adj._x000a_1. crushed_x000a_2. (by implication) small or thin_x000a_[from H1854]_x000a_KJV: dwarf, lean(-fleshed), very little thing, small, thin. _x000a_Root(s): H1854 "/>
    <n v="14"/>
    <x v="4663"/>
    <s v="דקק"/>
    <m/>
    <m/>
    <n v="1854"/>
    <s v="דקק"/>
    <m/>
    <m/>
    <m/>
    <m/>
    <s v="adjective"/>
    <m/>
    <m/>
    <n v="1"/>
  </r>
  <r>
    <s v="H"/>
    <n v="1277"/>
    <s v="בָּרִיא"/>
    <s v="bariy' (baw-ree') adj._x000a_1. fatted or plump_x000a_[from H1254 (in the sense of H1262)]_x000a_KJV: fat ((fleshed), -ter), fed, firm, plenteous, rank. _x000a_Root(s): H1254, H1262 "/>
    <n v="14"/>
    <x v="4664"/>
    <s v="ברא"/>
    <m/>
    <m/>
    <n v="1254"/>
    <s v="ברא"/>
    <n v="1262"/>
    <s v="ברה"/>
    <m/>
    <m/>
    <s v="adjective"/>
    <m/>
    <m/>
    <n v="1"/>
  </r>
  <r>
    <s v="H"/>
    <n v="260"/>
    <s v="אָחוּ"/>
    <s v="achuw (aw'-khoo) n-m._x000a_1. a bulrush or any marshy grass (particularly that along the Nile)_x000a_[of uncertain (perhaps Egyptian) derivation]_x000a_KJV: flag, meadow. "/>
    <n v="3"/>
    <x v="4664"/>
    <m/>
    <m/>
    <m/>
    <m/>
    <m/>
    <m/>
    <m/>
    <m/>
    <m/>
    <s v="noun masc"/>
    <m/>
    <m/>
    <n v="0"/>
  </r>
  <r>
    <s v="H"/>
    <n v="2975"/>
    <s v="יְאוֹר"/>
    <s v="y`or (yeh-ore') n-m._x000a_1. a channel, e.g. a fosse, canal, shaft_x000a_2. specifically the Nile, as the one river of Egypt, including its collateral trenches_x000a_3. also the Tigris, as the main river of Assyria_x000a_[of Egyptian origin]_x000a_KJV: brook, flood, river, stream. "/>
    <n v="64"/>
    <x v="4665"/>
    <m/>
    <m/>
    <m/>
    <m/>
    <m/>
    <m/>
    <m/>
    <m/>
    <m/>
    <s v="noun masc"/>
    <m/>
    <m/>
    <n v="0"/>
  </r>
  <r>
    <s v="H"/>
    <n v="8518"/>
    <s v="תָּלָה"/>
    <s v="talah (taw-law') v._x000a_1. to suspend (especially to gibbet)_x000a_[a primitive root]_x000a_KJV: hang (up). "/>
    <n v="28"/>
    <x v="4666"/>
    <s v="תלה"/>
    <m/>
    <m/>
    <m/>
    <m/>
    <m/>
    <m/>
    <m/>
    <m/>
    <s v="verb"/>
    <m/>
    <m/>
    <n v="1"/>
  </r>
  <r>
    <s v="H"/>
    <n v="5536"/>
    <s v="סַל"/>
    <s v="cal (sal) n-m._x000a_1. (properly) a willow twig (as pendulous), i.e. an osier_x000a_2. but only as woven into a basket_x000a_[from H5549]_x000a_KJV: basket. _x000a_Root(s): H5549 "/>
    <n v="15"/>
    <x v="4667"/>
    <s v="סלל"/>
    <m/>
    <m/>
    <n v="5549"/>
    <s v="סלל"/>
    <m/>
    <m/>
    <m/>
    <m/>
    <s v="noun masc"/>
    <m/>
    <m/>
    <n v="1"/>
  </r>
  <r>
    <s v="H"/>
    <n v="2751"/>
    <s v="חוֹרִי"/>
    <s v="choriy (kho-ree') n-m._x000a_1. white bread_x000a_[from the same as H2353]_x000a_KJV: white. _x000a_Root(s): H2353 "/>
    <n v="1"/>
    <x v="4667"/>
    <m/>
    <m/>
    <m/>
    <n v="2353"/>
    <s v="חור"/>
    <m/>
    <m/>
    <m/>
    <m/>
    <s v="noun masc"/>
    <m/>
    <m/>
    <n v="0"/>
  </r>
  <r>
    <s v="H"/>
    <n v="3653"/>
    <s v="כֵּן"/>
    <s v="ken (kane) n-m._x000a_1. a stand, i.e. pedestal or station_x000a_[the same as H3651, used as a noun]_x000a_KJV: base, estate, foot, office, place, well. _x000a_Root(s): H3651 "/>
    <n v="16"/>
    <x v="4668"/>
    <m/>
    <m/>
    <m/>
    <n v="3651"/>
    <s v="כן"/>
    <m/>
    <m/>
    <m/>
    <m/>
    <s v="noun masc"/>
    <m/>
    <m/>
    <n v="0"/>
  </r>
  <r>
    <s v="H"/>
    <n v="3563"/>
    <s v="כּוֹס"/>
    <s v="kowc (koce) n-e._x000a_1. a cup (as a container)_x000a_2. (often, figuratively) a lot (as if a potion)_x000a_3. (also) some unclean bird, probably an owl (perhaps from the cup-like cavity of its eye)_x000a_[from an unused root meaning to hold together]_x000a_KJV: cup, (small) owl. _x000a_Compare: H3599 "/>
    <n v="34"/>
    <x v="4669"/>
    <m/>
    <m/>
    <m/>
    <m/>
    <m/>
    <m/>
    <m/>
    <m/>
    <m/>
    <s v="n-e."/>
    <m/>
    <m/>
    <n v="0"/>
  </r>
  <r>
    <s v="H"/>
    <n v="7818"/>
    <s v="שָׂחַט"/>
    <s v="sachat (saw-khat') v._x000a_1. to tread out, i.e. squeeze (grapes)_x000a_[a primitive root]_x000a_KJV: press. "/>
    <n v="1"/>
    <x v="4669"/>
    <s v="שׂחט"/>
    <m/>
    <m/>
    <m/>
    <m/>
    <m/>
    <m/>
    <m/>
    <m/>
    <s v="verb-stem"/>
    <m/>
    <m/>
    <n v="1"/>
  </r>
  <r>
    <s v="H"/>
    <n v="1310"/>
    <s v="בָּשַׁל"/>
    <s v="bashal (baw-shal') v._x000a_1. (properly) to boil up_x000a_2. (hence) to be done in cooking_x000a_3. figuratively to ripen_x000a_[a primitive root]_x000a_KJV: bake, boil, bring forth, roast, seethe, sod (be sodden). "/>
    <n v="28"/>
    <x v="4670"/>
    <s v="בשׁל"/>
    <m/>
    <m/>
    <m/>
    <m/>
    <m/>
    <m/>
    <m/>
    <m/>
    <s v="verb"/>
    <m/>
    <m/>
    <n v="1"/>
  </r>
  <r>
    <s v="H"/>
    <n v="5322"/>
    <s v="נֵץ"/>
    <s v="nets (nayts) n-m._x000a_1. a flower (from its brilliancy)_x000a_2. also a hawk (from it flashing speed)_x000a_[from H5340]_x000a_KJV: blossom, hawk. _x000a_Root(s): H5340 "/>
    <n v="4"/>
    <x v="4670"/>
    <s v="נצץ"/>
    <m/>
    <m/>
    <n v="5340"/>
    <s v="נצץ"/>
    <m/>
    <m/>
    <m/>
    <m/>
    <s v="noun masc"/>
    <m/>
    <m/>
    <n v="1"/>
  </r>
  <r>
    <s v="H"/>
    <n v="6524"/>
    <s v="פָּרַח"/>
    <s v="parach (paw-rakh') v._x000a_1. to break forth as a bud, i.e. bloom_x000a_2. (generally) to spread_x000a_3. (specifically) to fly (as extending the wings)_x000a_4. (figuratively) to flourish_x000a_[a primitive root]_x000a_KJV: X abroad, X abundantly, blossom, break forth (out), bud, flourish, make fly, grow, spread, spring (up). "/>
    <n v="36"/>
    <x v="4670"/>
    <s v="פרח"/>
    <m/>
    <m/>
    <m/>
    <m/>
    <m/>
    <m/>
    <m/>
    <m/>
    <s v="verb"/>
    <m/>
    <m/>
    <n v="1"/>
  </r>
  <r>
    <s v="H"/>
    <n v="811"/>
    <s v="אֶשׁכּוֹל אֶשׁכּוֹל"/>
    <s v="eshkowl (esh-kole') (or meshkol {esh-kole'}) n-m._x000a_1. a bunch of grapes or other fruit_x000a_[probably prolonged from H810]_x000a_KJV: cluster (of grapes). _x000a_Root(s): H810 "/>
    <n v="9"/>
    <x v="4670"/>
    <m/>
    <m/>
    <m/>
    <n v="810"/>
    <s v="אשׁך"/>
    <m/>
    <m/>
    <m/>
    <m/>
    <s v="noun masc"/>
    <m/>
    <m/>
    <n v="0"/>
  </r>
  <r>
    <s v="H"/>
    <n v="6025"/>
    <s v="עֵנָב"/>
    <s v="`enab (ay-nawb') n-m._x000a_1. a grape_x000a_[from an unused root probably meaning to bear fruit]_x000a_KJV: (ripe) grape, wine. "/>
    <n v="19"/>
    <x v="4670"/>
    <m/>
    <m/>
    <m/>
    <m/>
    <m/>
    <m/>
    <m/>
    <m/>
    <m/>
    <s v="noun masc"/>
    <m/>
    <m/>
    <n v="0"/>
  </r>
  <r>
    <s v="H"/>
    <n v="8299"/>
    <s v="שָׂרִיגּ"/>
    <s v="sariyg (saw-reeg') n-m._x000a_1. a tendril (as entwining)_x000a_[from H8276]_x000a_KJV: branch. _x000a_Root(s): H8276 "/>
    <n v="3"/>
    <x v="4670"/>
    <s v="שׂרג"/>
    <m/>
    <m/>
    <n v="8276"/>
    <s v="שׂרג"/>
    <m/>
    <m/>
    <m/>
    <m/>
    <s v="noun masc"/>
    <m/>
    <m/>
    <n v="1"/>
  </r>
  <r>
    <s v="H"/>
    <n v="1612"/>
    <s v="גֶּפֶן"/>
    <s v="gephen (gheh'-fen) n-m._x000a_1. a vine (as twining), especially the grape_x000a_[from an unused root meaning to bend]_x000a_KJV: vine, tree. "/>
    <n v="55"/>
    <x v="4671"/>
    <m/>
    <m/>
    <m/>
    <m/>
    <m/>
    <m/>
    <m/>
    <m/>
    <m/>
    <s v="noun masc"/>
    <m/>
    <m/>
    <n v="0"/>
  </r>
  <r>
    <s v="H"/>
    <n v="6622"/>
    <s v="פָּתַר"/>
    <s v="pathar (paw-thar') v._x000a_1. to open up, i.e. (figuratively) interpret (a dream)_x000a_[a primitive root]_x000a_KJV: interpret(-ation, -er). "/>
    <n v="9"/>
    <x v="4672"/>
    <s v="פתר"/>
    <m/>
    <m/>
    <m/>
    <m/>
    <m/>
    <m/>
    <m/>
    <m/>
    <s v="verb-stem"/>
    <m/>
    <m/>
    <n v="1"/>
  </r>
  <r>
    <s v="H"/>
    <n v="2196"/>
    <s v="זָעַף"/>
    <s v="za`aph (zaw-af') v._x000a_1. (properly) to boil up, i.e. (figuratively) to be peevish or angry_x000a_[a primitive root]_x000a_KJV: fret, sad, worse liking, be wroth. "/>
    <n v="5"/>
    <x v="4673"/>
    <s v="זעף"/>
    <m/>
    <m/>
    <m/>
    <m/>
    <m/>
    <m/>
    <m/>
    <m/>
    <s v="verb-stem"/>
    <m/>
    <m/>
    <n v="1"/>
  </r>
  <r>
    <s v="H"/>
    <n v="6623"/>
    <s v="פִּתרוֹן פִּתרוֹן"/>
    <s v="pithrown (pith-rone') (or pithron {pith-rone'}) n-m._x000a_1. interpretation (of a dream)_x000a_[from H6622]_x000a_KJV: interpretation. _x000a_Root(s): H6622 "/>
    <n v="5"/>
    <x v="4674"/>
    <s v="פתר"/>
    <m/>
    <m/>
    <n v="6622"/>
    <s v="פתר"/>
    <m/>
    <m/>
    <m/>
    <m/>
    <s v="noun masc"/>
    <m/>
    <m/>
    <n v="1"/>
  </r>
  <r>
    <s v="H"/>
    <n v="4929"/>
    <s v="מִשׁמָר"/>
    <s v="mishmar (mish-mawr') n-m._x000a_1. a guard (the man, the post or the prison)_x000a_2. (figuratively) a deposit_x000a_3. (as observed, abstractly) a usage_x000a_4. (as observed, concretely) an example_x000a_[from H8104]_x000a_KJV: diligence, guard, office, prison, ward, watch. _x000a_Root(s): H8104 "/>
    <n v="22"/>
    <x v="4675"/>
    <s v="שׁמר"/>
    <m/>
    <m/>
    <n v="8104"/>
    <s v="שׁמר"/>
    <m/>
    <m/>
    <m/>
    <m/>
    <s v="noun masc"/>
    <m/>
    <m/>
    <n v="1"/>
  </r>
  <r>
    <s v="H"/>
    <n v="7107"/>
    <s v="קָצַף"/>
    <s v="qatsaph (kaw-tsaf') v._x000a_1. to crack off, i.e. (figuratively) burst out in rage_x000a_[a primitive root]_x000a_KJV: (be) anger(-ry), displease, fret self, (provoke to) wrath (come), be wroth. "/>
    <n v="34"/>
    <x v="4676"/>
    <s v="קצף"/>
    <m/>
    <m/>
    <m/>
    <m/>
    <m/>
    <m/>
    <m/>
    <m/>
    <s v="verb"/>
    <m/>
    <m/>
    <n v="1"/>
  </r>
  <r>
    <s v="H"/>
    <n v="615"/>
    <s v="אָסִיר"/>
    <s v="aciyr (aw-sere') n-m._x000a_1. bound_x000a_2. a captive_x000a_[from H631]_x000a_KJV: (those which are) bound, prisoner. _x000a_Root(s): H631 "/>
    <n v="13"/>
    <x v="4677"/>
    <s v="אסר"/>
    <m/>
    <m/>
    <n v="631"/>
    <s v="אסר"/>
    <m/>
    <m/>
    <m/>
    <m/>
    <s v="noun masc"/>
    <m/>
    <m/>
    <n v="1"/>
  </r>
  <r>
    <s v="H"/>
    <n v="631"/>
    <s v="אָסַר"/>
    <s v="acar (aw-sar') v._x000a_1. to yoke or hitch_x000a_2. by analogy, to fasten in any sense, to join battle_x000a_[a primitive root]_x000a_KJV: bind, fast, gird, harness, hold, keep, make ready, order, prepare, prison(-er), put in bonds, set in array, tie. "/>
    <n v="72"/>
    <x v="4677"/>
    <s v="אסר"/>
    <m/>
    <m/>
    <m/>
    <m/>
    <m/>
    <m/>
    <m/>
    <m/>
    <s v="verb"/>
    <m/>
    <m/>
    <n v="1"/>
  </r>
  <r>
    <s v="H"/>
    <n v="5470"/>
    <s v="סוֹהַר"/>
    <s v="cohar (so'-har) n-m._x000a_1. a dungeon (as surrounded by walls)_x000a_[from the same as H5469]_x000a_KJV: prison. _x000a_Root(s): H5469 "/>
    <n v="8"/>
    <x v="4677"/>
    <m/>
    <m/>
    <m/>
    <n v="5469"/>
    <s v="סהר"/>
    <m/>
    <m/>
    <m/>
    <m/>
    <s v="noun masc"/>
    <m/>
    <m/>
    <n v="0"/>
  </r>
  <r>
    <s v="H"/>
    <n v="681"/>
    <s v="אֵצֶל"/>
    <s v="etsel (ay'-tsel) n-m._x000a_1. a side_x000a_2. (as a preposition) near_x000a_[from H680 (in the sense of joining)]_x000a_KJV: at, (hard) by, (from) (beside), near (unto), toward, with. See also H1018. _x000a_Root(s): H680 _x000a_See also: H1018 "/>
    <n v="61"/>
    <x v="4678"/>
    <m/>
    <m/>
    <m/>
    <n v="680"/>
    <s v="אצל"/>
    <m/>
    <m/>
    <m/>
    <m/>
    <s v="noun masc"/>
    <m/>
    <m/>
    <n v="0"/>
  </r>
  <r>
    <s v="H"/>
    <n v="8334"/>
    <s v="שָׁרַת"/>
    <s v="sharath (shaw-rath') v._x000a_1. to attend as a menial or worshipper_x000a_2. (figuratively) to contribute to_x000a_[a primitive root]_x000a_KJV: minister (unto), (do) serve(- ant, -ice, -itor), wait on. "/>
    <n v="98"/>
    <x v="4679"/>
    <s v="שׁרת"/>
    <m/>
    <m/>
    <m/>
    <m/>
    <m/>
    <m/>
    <m/>
    <m/>
    <s v="verb"/>
    <m/>
    <m/>
    <n v="1"/>
  </r>
  <r>
    <s v="H"/>
    <n v="6556"/>
    <s v="פֶּרֶץ"/>
    <s v="perets (peh'-rets) n-m._x000a_1. a break (literally or figuratively)_x000a_[from H6555]_x000a_KJV: breach, breaking forth (in), X forth, gap. _x000a_Root(s): H6555 "/>
    <n v="19"/>
    <x v="4680"/>
    <s v="פּרץ"/>
    <m/>
    <m/>
    <n v="6555"/>
    <s v="פרץ"/>
    <m/>
    <m/>
    <m/>
    <m/>
    <s v="noun masc"/>
    <m/>
    <m/>
    <n v="1"/>
  </r>
  <r>
    <s v="H"/>
    <n v="6557"/>
    <s v="פֶּרֶץ"/>
    <s v="Perets (peh'-rets) n/p._x000a_1. Perets, the name of two Israelites_x000a_[the same as H6556]_x000a_KJV: Perez, Pharez. _x000a_Root(s): H6556 "/>
    <n v="15"/>
    <x v="4680"/>
    <s v="פּרץ"/>
    <m/>
    <m/>
    <n v="6556"/>
    <s v="פרץ"/>
    <m/>
    <m/>
    <m/>
    <m/>
    <s v="name"/>
    <m/>
    <m/>
    <n v="1"/>
  </r>
  <r>
    <s v="H"/>
    <n v="8144"/>
    <s v="שָׁנִי"/>
    <s v="shaniy (shaw-nee') n-m._x000a_1. crimson, properly, the insect or its color, also stuff dyed with it_x000a_[of uncertain derivation]_x000a_KJV: crimson, scarlet (thread). "/>
    <n v="42"/>
    <x v="4681"/>
    <m/>
    <m/>
    <m/>
    <m/>
    <m/>
    <m/>
    <m/>
    <m/>
    <m/>
    <s v="noun masc"/>
    <m/>
    <m/>
    <n v="1"/>
  </r>
  <r>
    <s v="H"/>
    <n v="6663"/>
    <s v="צָּדַק"/>
    <s v="tsadaq (tsaw-dak') v._x000a_1. to be (causatively, make) right (in a moral or forensic sense)_x000a_[a primitive root]_x000a_KJV: cleanse, clear self, (be, do) just(-ice, -ify, -ify self), (be turn to) righteous(-ness). "/>
    <n v="41"/>
    <x v="4682"/>
    <s v="צדק"/>
    <m/>
    <m/>
    <m/>
    <m/>
    <m/>
    <m/>
    <m/>
    <m/>
    <s v="verb"/>
    <m/>
    <m/>
    <n v="1"/>
  </r>
  <r>
    <s v="H"/>
    <n v="2858"/>
    <s v="חוֹתֶמֶת"/>
    <s v="chothemeth (kho-the-meth) n-f._x000a_1. a seal_x000a_[feminine active participle of H2856]_x000a_KJV: signet. _x000a_Root(s): H2856 "/>
    <n v="1"/>
    <x v="4683"/>
    <s v="חתם"/>
    <m/>
    <m/>
    <n v="2856"/>
    <s v="חתם"/>
    <m/>
    <m/>
    <m/>
    <m/>
    <s v="noun fem"/>
    <m/>
    <m/>
    <n v="1"/>
  </r>
  <r>
    <s v="H"/>
    <n v="2183"/>
    <s v="זָנוּן"/>
    <s v="zanuwn (zaw-noon') n-m._x000a_1. adultery_x000a_2. (figuratively) idolatry_x000a_[from H2181]_x000a_KJV: whoredom. _x000a_Root(s): H2181 "/>
    <n v="11"/>
    <x v="4684"/>
    <s v="זנה"/>
    <m/>
    <m/>
    <n v="2181"/>
    <s v="זנה"/>
    <m/>
    <m/>
    <m/>
    <m/>
    <s v="noun masc"/>
    <m/>
    <m/>
    <n v="1"/>
  </r>
  <r>
    <s v="H"/>
    <n v="937"/>
    <s v="בּוּז"/>
    <s v="buwz (booz) n-m._x000a_1. disrespect_x000a_[from H936]_x000a_KJV: contempt(-uously), despised, shamed. _x000a_Root(s): H936 "/>
    <n v="12"/>
    <x v="4685"/>
    <s v="בוז"/>
    <m/>
    <m/>
    <n v="936"/>
    <s v="בוז"/>
    <m/>
    <m/>
    <m/>
    <m/>
    <s v="noun masc"/>
    <m/>
    <m/>
    <n v="1"/>
  </r>
  <r>
    <s v="H"/>
    <n v="6948"/>
    <s v="קְדֵשָׁה"/>
    <s v="qdeshah (ked-ay-shaw') n-f._x000a_1. a female devotee (i.e. prostitute)_x000a_[feminine of H6945]_x000a_KJV: harlot, whore. _x000a_Root(s): H6945 "/>
    <n v="5"/>
    <x v="4686"/>
    <m/>
    <m/>
    <m/>
    <n v="6945"/>
    <s v="קדשׁ"/>
    <m/>
    <m/>
    <m/>
    <m/>
    <s v="noun fem"/>
    <m/>
    <m/>
    <n v="0"/>
  </r>
  <r>
    <s v="H"/>
    <n v="2368"/>
    <s v="חוֹתָם חוֹתָם"/>
    <s v="chowtham (kho-thawm') (or chotham {kho-thawm'}) n-m._x000a_1. a signature-ring_x000a_[from H2856]_x000a_KJV: seal, signet. _x000a_Root(s): H2856 "/>
    <n v="14"/>
    <x v="4687"/>
    <s v="חתם"/>
    <m/>
    <m/>
    <n v="2856"/>
    <s v="חתם"/>
    <m/>
    <m/>
    <m/>
    <m/>
    <s v="noun masc"/>
    <m/>
    <m/>
    <n v="1"/>
  </r>
  <r>
    <s v="H"/>
    <n v="4294"/>
    <s v="מַטֶּה מַטָּה"/>
    <s v="matteh (mat-teh') (or (feminine) mattah {mat-taw'}) n-m._x000a_1. a branch (as extending)_x000a_2. (figuratively) a tribe_x000a_3. also a rod, whether for chastising (figuratively, correction), ruling (a sceptre), throwing (a lance), or walking (a staff_x000a_4. (figuratively) a support of life, e.g. bread)_x000a_[from H5186]_x000a_KJV: rod, staff, tribe. _x000a_Root(s): H5186 "/>
    <n v="252"/>
    <x v="4687"/>
    <s v="נטה"/>
    <m/>
    <m/>
    <n v="5186"/>
    <s v="נטה"/>
    <m/>
    <m/>
    <m/>
    <m/>
    <s v="noun masc"/>
    <m/>
    <m/>
    <n v="1"/>
  </r>
  <r>
    <s v="H"/>
    <n v="6616"/>
    <s v="פָּתִיל"/>
    <s v="pathiyl (paw-theel') n-m._x000a_1. twine_x000a_[from H6617]_x000a_KJV: bound, bracelet, lace, line, ribband, thread, wire. _x000a_Root(s): H6617 "/>
    <n v="11"/>
    <x v="4687"/>
    <s v="פתל"/>
    <m/>
    <m/>
    <n v="6617"/>
    <s v="פתל"/>
    <m/>
    <m/>
    <m/>
    <m/>
    <s v="noun masc"/>
    <m/>
    <m/>
    <n v="1"/>
  </r>
  <r>
    <s v="H"/>
    <n v="6162"/>
    <s v="עֲרָבוֹן"/>
    <s v="`arabown (ar-aw-bone') n-m._x000a_1. a pawn (given as security)_x000a_[from H6148 (in the sense of exchange)]_x000a_KJV: pledge. _x000a_Root(s): H6148 "/>
    <n v="3"/>
    <x v="4688"/>
    <s v="ערב"/>
    <m/>
    <m/>
    <n v="6148"/>
    <s v="ערב"/>
    <m/>
    <m/>
    <m/>
    <m/>
    <s v="noun masc"/>
    <m/>
    <m/>
    <n v="1"/>
  </r>
  <r>
    <s v="H"/>
    <n v="5968"/>
    <s v="עָלַף"/>
    <s v="`alaph (aw-laf') v._x000a_1. to veil or cover_x000a_2. (figuratively) to be languid_x000a_[a primitive root]_x000a_KJV: faint, overlaid, wrap self. "/>
    <n v="5"/>
    <x v="4689"/>
    <s v="עלף"/>
    <m/>
    <m/>
    <m/>
    <m/>
    <m/>
    <m/>
    <m/>
    <m/>
    <s v="verb-stem"/>
    <m/>
    <m/>
    <n v="1"/>
  </r>
  <r>
    <s v="H"/>
    <n v="491"/>
    <s v="אַלמָנוּת"/>
    <s v="almanuwth (al-maw-nooth') n-f._x000a_1. (concretely) a widow_x000a_2. (abstractly) widowhood_x000a_[feminine of H488]_x000a_KJV: widow, widowhood. _x000a_Root(s): H488 "/>
    <n v="4"/>
    <x v="4689"/>
    <m/>
    <m/>
    <m/>
    <n v="488"/>
    <s v="אלמן"/>
    <m/>
    <m/>
    <m/>
    <m/>
    <s v="noun fem"/>
    <m/>
    <m/>
    <n v="0"/>
  </r>
  <r>
    <s v="H"/>
    <n v="2524"/>
    <s v="חָם"/>
    <s v="cham (khawm) n-m._x000a_1. a father-in-law (as in affinity)_x000a_[from the same as H2346]_x000a_KJV: father in law. _x000a_Root(s): H2346 "/>
    <n v="4"/>
    <x v="4690"/>
    <m/>
    <m/>
    <m/>
    <n v="2346"/>
    <s v="חומה"/>
    <m/>
    <m/>
    <m/>
    <m/>
    <s v="noun masc"/>
    <m/>
    <m/>
    <n v="0"/>
  </r>
  <r>
    <s v="H"/>
    <n v="8553"/>
    <s v="תִּמנָה"/>
    <s v="Timnah (tim-naw') n/l._x000a_1. a portion assigned_x000a_2. Timnah, the name of two places in Israel_x000a_[from H4487]_x000a_KJV: Timnah, Timnath, Thimnathah. _x000a_Root(s): H4487 "/>
    <n v="12"/>
    <x v="4691"/>
    <s v="מנה"/>
    <m/>
    <m/>
    <n v="4487"/>
    <s v="מנה"/>
    <m/>
    <m/>
    <m/>
    <m/>
    <s v="Name/l."/>
    <m/>
    <m/>
    <n v="1"/>
  </r>
  <r>
    <s v="H"/>
    <n v="490"/>
    <s v="אַלמָנָה"/>
    <s v="almanah (al-maw-naw') n-f._x000a_1. a widow_x000a_2. (also) a desolate place_x000a_[fem of H488]_x000a_KJV: desolate house (palace), widow. _x000a_Root(s): H488 "/>
    <n v="56"/>
    <x v="4692"/>
    <m/>
    <m/>
    <m/>
    <n v="488"/>
    <s v="אלמן"/>
    <m/>
    <m/>
    <m/>
    <m/>
    <s v="noun fem"/>
    <m/>
    <m/>
    <n v="0"/>
  </r>
  <r>
    <s v="H"/>
    <n v="2992"/>
    <s v="יָבַם"/>
    <s v="yabam (yaw-bam') v._x000a_1. to marry a (deceased) brother's widow_x000a_[a primitive root of doubtful meaning; used only as a denominative from H2993]_x000a_KJV: perform the duty of a husband's brother, marry. _x000a_Root(s): H2993 "/>
    <n v="3"/>
    <x v="4693"/>
    <m/>
    <m/>
    <m/>
    <n v="2993"/>
    <s v="יבם"/>
    <m/>
    <m/>
    <m/>
    <m/>
    <s v="verb"/>
    <m/>
    <m/>
    <n v="0"/>
  </r>
  <r>
    <s v="H"/>
    <n v="8559"/>
    <s v="תָּמָר"/>
    <s v="Tamar (taw-mawr') n/p._x000a_1. Tamar, the name of three women and a place_x000a_[the same as H8558]_x000a_KJV: Tamar. _x000a_Root(s): H8558 "/>
    <n v="25"/>
    <x v="4694"/>
    <m/>
    <m/>
    <m/>
    <n v="8558"/>
    <s v="תמר"/>
    <m/>
    <m/>
    <m/>
    <m/>
    <s v="name"/>
    <m/>
    <m/>
    <n v="0"/>
  </r>
  <r>
    <s v="H"/>
    <n v="3580"/>
    <s v="כְּזִיבּ"/>
    <s v="Kziyb (kez-eeb') n/l._x000a_1. falsified_x000a_2. Kezib, a place in Israel_x000a_[from H3576]_x000a_KJV: Chezib. _x000a_Root(s): H3576 "/>
    <n v="1"/>
    <x v="4695"/>
    <s v="כזב"/>
    <m/>
    <m/>
    <n v="3576"/>
    <s v="כזב"/>
    <m/>
    <m/>
    <m/>
    <m/>
    <s v="Name/l."/>
    <m/>
    <m/>
    <n v="1"/>
  </r>
  <r>
    <s v="H"/>
    <n v="7956"/>
    <s v="שֵׁלָה"/>
    <s v="Shelah (shay-law') n/p._x000a_1. request_x000a_2. Shelah, the name of a postdiluvian patriarch and of an Israelite_x000a_[the same as H7596 (shortened)]_x000a_KJV: Shelah. _x000a_Root(s): H7596 "/>
    <n v="8"/>
    <x v="4695"/>
    <m/>
    <m/>
    <m/>
    <n v="7596"/>
    <s v="שׁאלה שׁלה"/>
    <m/>
    <m/>
    <m/>
    <m/>
    <s v="name"/>
    <m/>
    <m/>
    <n v="0"/>
  </r>
  <r>
    <s v="H"/>
    <n v="209"/>
    <s v="אוֹנָן"/>
    <s v="Ownan (o-nawn') n/p._x000a_1. strong_x000a_2. Onan, a son of Judah_x000a_[a variation of H207]_x000a_KJV: Onan. _x000a_Root(s): H207 "/>
    <n v="8"/>
    <x v="4696"/>
    <m/>
    <m/>
    <m/>
    <n v="207"/>
    <s v="אונו אונו"/>
    <m/>
    <m/>
    <m/>
    <m/>
    <s v="name"/>
    <m/>
    <m/>
    <n v="0"/>
  </r>
  <r>
    <s v="H"/>
    <n v="6147"/>
    <s v="עֵר"/>
    <s v="`Er (ayr) n/p._x000a_1. watchful_x000a_2. Er, the name of two Israelites_x000a_[from H5782]_x000a_KJV: Er. _x000a_Root(s): H5782 "/>
    <n v="10"/>
    <x v="4697"/>
    <s v="עור"/>
    <m/>
    <m/>
    <n v="5782"/>
    <s v="עור"/>
    <m/>
    <m/>
    <m/>
    <m/>
    <s v="name"/>
    <m/>
    <m/>
    <n v="1"/>
  </r>
  <r>
    <s v="H"/>
    <n v="7770"/>
    <s v="שׁוַּע"/>
    <s v="Shuwa` (shoo'-ah) n/p._x000a_1. Shua, a Canaanite_x000a_[the same as H7769]_x000a_KJV: Shua, Shuah. _x000a_Root(s): H7769 "/>
    <n v="2"/>
    <x v="4698"/>
    <m/>
    <m/>
    <m/>
    <n v="7769"/>
    <s v="שׁוע"/>
    <m/>
    <m/>
    <m/>
    <m/>
    <s v="name"/>
    <m/>
    <m/>
    <n v="0"/>
  </r>
  <r>
    <s v="H"/>
    <n v="2437"/>
    <s v="חִירָה"/>
    <s v="Chiyrah (khee-raw') n/p._x000a_1. Chirah, an Adullamite_x000a_[from H2357 in the sense of splendor]_x000a_KJV: Hirah. _x000a_Root(s): H2357 "/>
    <n v="2"/>
    <x v="4699"/>
    <s v="חרר"/>
    <m/>
    <m/>
    <n v="2357"/>
    <s v="חרר"/>
    <m/>
    <m/>
    <m/>
    <m/>
    <s v="name"/>
    <m/>
    <m/>
    <n v="1"/>
  </r>
  <r>
    <s v="H"/>
    <n v="5726"/>
    <s v="עֲדוּלָּמִי"/>
    <s v="`Adullamiy (ad-ool-law-mee') adj._x000a_1. an Adullamite or native of Adullam_x000a_[patrial from H5725]_x000a_KJV: Adullamite. _x000a_Root(s): H5725 "/>
    <n v="3"/>
    <x v="4699"/>
    <m/>
    <m/>
    <m/>
    <n v="5725"/>
    <s v="עדולם"/>
    <m/>
    <m/>
    <m/>
    <m/>
    <s v="adjective"/>
    <m/>
    <m/>
    <n v="0"/>
  </r>
  <r>
    <s v="H"/>
    <n v="2876"/>
    <s v="טַּבָּח"/>
    <s v="tabbach (tab-bawkh') n-m._x000a_1. (properly) a butcher_x000a_2. (hence) a lifeguardsman (because he was acting as an executioner)_x000a_3. also a cook (usually slaughtering the animal for food)_x000a_[from H2873]_x000a_KJV: cook, guard. _x000a_Root(s): H2873 "/>
    <n v="32"/>
    <x v="4700"/>
    <s v="טבח"/>
    <m/>
    <m/>
    <n v="2873"/>
    <s v="טבח"/>
    <m/>
    <m/>
    <m/>
    <m/>
    <s v="noun masc"/>
    <m/>
    <m/>
    <n v="1"/>
  </r>
  <r>
    <s v="H"/>
    <n v="5631"/>
    <s v="סָרִיס סָרִס"/>
    <s v="cariyc (saw-reece') (or caric {saw-reece'}) n-m._x000a_1. a eunuch_x000a_2. (by implication) valet (especially over the female apartments)_x000a_3. (hence) a minister of state_x000a_[from an unused root meaning to castrate]_x000a_KJV: chamberlain, eunuch, officer. _x000a_Compare: H7249 "/>
    <n v="42"/>
    <x v="4700"/>
    <m/>
    <m/>
    <m/>
    <m/>
    <m/>
    <m/>
    <m/>
    <m/>
    <m/>
    <s v="noun masc"/>
    <m/>
    <m/>
    <n v="0"/>
  </r>
  <r>
    <s v="H"/>
    <n v="6318"/>
    <s v="פּוֹטִיפַר"/>
    <s v="Powtiyphar (po-tee-far') n/p._x000a_1. Potiphar_x000a_[of Egyptian derivation]"/>
    <n v="2"/>
    <x v="4700"/>
    <m/>
    <m/>
    <m/>
    <m/>
    <m/>
    <m/>
    <m/>
    <m/>
    <m/>
    <s v="name"/>
    <m/>
    <m/>
    <n v="0"/>
  </r>
  <r>
    <s v="H"/>
    <n v="57"/>
    <s v="אָבֵל"/>
    <s v="abel (aw-bale') adj._x000a_1. lamenting_x000a_[from H56]_x000a_KJV: mourn(-er, -ing). _x000a_Root(s): H56 "/>
    <n v="8"/>
    <x v="4701"/>
    <s v="אבל"/>
    <m/>
    <n v="96"/>
    <n v="56"/>
    <s v="אבל"/>
    <m/>
    <m/>
    <m/>
    <m/>
    <s v="adjective"/>
    <m/>
    <m/>
    <n v="1"/>
  </r>
  <r>
    <s v="H"/>
    <n v="3985"/>
    <s v="מָאֵן"/>
    <s v="ma'en (maw-ane') v._x000a_1. to refuse_x000a_[a primitive root]_x000a_KJV: refuse, X utterly."/>
    <n v="41"/>
    <x v="4701"/>
    <s v="מאן"/>
    <m/>
    <m/>
    <m/>
    <m/>
    <m/>
    <m/>
    <m/>
    <m/>
    <s v="verb"/>
    <m/>
    <m/>
    <n v="1"/>
  </r>
  <r>
    <s v="H"/>
    <n v="7585"/>
    <s v="שְׁאוֹל שְׁאוֹל"/>
    <s v="sh'owl (sheh-ole') (or shol {sheh-ole'}) n-f._x000a_1. Hades or the world of the dead (as if a subterranean retreat), including its accessories and inmates_x000a_[from H7592]_x000a_KJV: grave, hell, pit. _x000a_Root(s): H7592 "/>
    <n v="65"/>
    <x v="4701"/>
    <s v="שׁאל"/>
    <m/>
    <m/>
    <n v="7592"/>
    <s v="שׁאל שׁאל"/>
    <m/>
    <m/>
    <m/>
    <m/>
    <s v="noun fem"/>
    <m/>
    <m/>
    <n v="1"/>
  </r>
  <r>
    <s v="H"/>
    <n v="56"/>
    <s v="אָבַל"/>
    <s v="abal (aw-bal') v._x000a_1. to bewail_x000a_[a primitive root]_x000a_KJV: lament, mourn. "/>
    <n v="39"/>
    <x v="4702"/>
    <s v="אבל"/>
    <m/>
    <n v="96"/>
    <m/>
    <m/>
    <m/>
    <m/>
    <m/>
    <m/>
    <s v="verb"/>
    <m/>
    <m/>
    <n v="1"/>
  </r>
  <r>
    <s v="H"/>
    <n v="4975"/>
    <s v="מוֹתֶן"/>
    <s v="mothen (mo'-then) n-m._x000a_1. (properly) the waist or small of the back_x000a_2. only in plural the loins_x000a_[from an unused root meaning to be slender]_x000a_KJV: + greyhound, loins, side. "/>
    <n v="47"/>
    <x v="4702"/>
    <s v="מתן"/>
    <m/>
    <m/>
    <m/>
    <m/>
    <m/>
    <m/>
    <m/>
    <m/>
    <s v="noun masc"/>
    <m/>
    <m/>
    <n v="1"/>
  </r>
  <r>
    <s v="H"/>
    <n v="8242"/>
    <s v="שַׂק"/>
    <s v="saq (sak) n-m._x000a_1. (properly) a mesh (as allowing a liquid to run through), i.e. coarse loose cloth or sacking (used in mourning and for bagging)_x000a_2. (hence) a bag (for grain, etc.)_x000a_[from H8264]_x000a_KJV: sack(-cloth, -clothes). _x000a_Root(s): H8264 "/>
    <n v="48"/>
    <x v="4702"/>
    <s v="שׁקק"/>
    <m/>
    <m/>
    <n v="8264"/>
    <s v="שׁקק"/>
    <m/>
    <m/>
    <m/>
    <m/>
    <s v="noun masc"/>
    <m/>
    <m/>
    <n v="1"/>
  </r>
  <r>
    <s v="H"/>
    <n v="2963"/>
    <s v="טָּרַף"/>
    <s v="taraph (taw-raf') v._x000a_1. to pluck off or pull to pieces_x000a_2. causatively to supply with food (as in morsels)_x000a_[a primitive root]_x000a_KJV: catch, X without doubt, feed, ravin, rend in pieces, X surely, tear (in pieces). "/>
    <n v="25"/>
    <x v="4703"/>
    <s v="טרף"/>
    <m/>
    <m/>
    <m/>
    <m/>
    <m/>
    <m/>
    <m/>
    <m/>
    <s v="verb"/>
    <m/>
    <m/>
    <n v="1"/>
  </r>
  <r>
    <s v="H"/>
    <n v="2881"/>
    <s v="טָּבַל"/>
    <s v="tabal (taw-bal') v._x000a_1. to dip, to immerse_x000a_[a primitive root]_x000a_KJV: dip, plunge. "/>
    <n v="16"/>
    <x v="4704"/>
    <s v="טבל"/>
    <m/>
    <m/>
    <m/>
    <m/>
    <m/>
    <m/>
    <m/>
    <m/>
    <s v="verb"/>
    <m/>
    <m/>
    <n v="1"/>
  </r>
  <r>
    <s v="H"/>
    <n v="7167"/>
    <s v="קָרַע"/>
    <s v="qara` (kaw-rah') v._x000a_1. to rend, literally or figuratively (revile, paint the eyes, as if enlarging them)_x000a_[a primitive root]_x000a_KJV: cut out, rend, X surely, tear. "/>
    <n v="63"/>
    <x v="4705"/>
    <s v="קרע"/>
    <m/>
    <m/>
    <m/>
    <m/>
    <m/>
    <m/>
    <m/>
    <m/>
    <s v="verb"/>
    <m/>
    <m/>
    <n v="1"/>
  </r>
  <r>
    <s v="H"/>
    <n v="4900"/>
    <s v="מָשַׁך"/>
    <s v="mashak (maw-shak') v._x000a_1. to draw, used in a great variety of applications (including to sow, to sound, to prolong, to develop, to march, to remove, to delay, to be tall, etc.)_x000a_[a primitive root]_x000a_KJV: draw (along, out), continue, defer, extend, forbear, X give, handle, make (pro-, sound)long, X sow, scatter, stretch out. "/>
    <n v="36"/>
    <x v="4706"/>
    <s v="משׁך"/>
    <m/>
    <m/>
    <m/>
    <m/>
    <m/>
    <m/>
    <m/>
    <m/>
    <s v="verb"/>
    <m/>
    <m/>
    <n v="1"/>
  </r>
  <r>
    <s v="H"/>
    <n v="4084"/>
    <s v="מִדיָנִי"/>
    <s v="Midyaniy (mid-yaw-nee') adj._x000a_1. a Midjanite or descend. (native) of Midjan_x000a_[patronymical or patrial from H4080]_x000a_KJV: Midianite. _x000a_Root(s): H4080 _x000a_Compare: H4092 "/>
    <n v="8"/>
    <x v="4706"/>
    <m/>
    <m/>
    <m/>
    <n v="4080"/>
    <s v="מדין"/>
    <m/>
    <m/>
    <m/>
    <m/>
    <s v="adjective"/>
    <m/>
    <m/>
    <n v="0"/>
  </r>
  <r>
    <s v="H"/>
    <n v="1215"/>
    <s v="בֶּצַע"/>
    <s v="betsa` (beh'-tsah) n-m._x000a_1. plunder_x000a_2. by extension, gain (usually unjust)_x000a_[from H1214]_x000a_KJV: covetousness, (dishonest) gain, lucre, profit. _x000a_Root(s): H1214 "/>
    <n v="22"/>
    <x v="4707"/>
    <s v="בצע"/>
    <m/>
    <m/>
    <n v="1214"/>
    <s v="בצע"/>
    <m/>
    <m/>
    <m/>
    <m/>
    <s v="noun masc"/>
    <m/>
    <m/>
    <n v="1"/>
  </r>
  <r>
    <s v="H"/>
    <n v="736"/>
    <s v="אוֹרחָה"/>
    <s v="orchah (o-rekh-aw') n-f._x000a_1. a caravan_x000a_[feminine active participle of H732]_x000a_KJV: (travelling) company. _x000a_Root(s): H732 "/>
    <n v="2"/>
    <x v="4708"/>
    <s v="ארח"/>
    <m/>
    <m/>
    <n v="732"/>
    <s v="ארח"/>
    <m/>
    <m/>
    <m/>
    <m/>
    <s v="noun fem"/>
    <m/>
    <m/>
    <n v="1"/>
  </r>
  <r>
    <s v="H"/>
    <n v="3910"/>
    <s v="לוֹט"/>
    <s v="lot (lote) n-m._x000a_1. a gum (from its sticky nature), probably ladanum_x000a_[probably from H3874]_x000a_KJV: myrrh. _x000a_Root(s): H3874 "/>
    <n v="2"/>
    <x v="4708"/>
    <s v="לוט"/>
    <m/>
    <m/>
    <n v="3874"/>
    <s v="לוט"/>
    <m/>
    <m/>
    <m/>
    <m/>
    <s v="noun masc"/>
    <m/>
    <m/>
    <n v="1"/>
  </r>
  <r>
    <s v="H"/>
    <n v="3459"/>
    <s v="יִשׁמָעֵאלִי"/>
    <s v="Yishma`e'liy (yish-maw-ay-lee') adj._x000a_1. a Jishmaelite or descendant of Jishmael_x000a_[patronymically from H3458]_x000a_KJV: Ishmaelite. _x000a_Root(s): H3458 "/>
    <n v="8"/>
    <x v="4708"/>
    <m/>
    <m/>
    <m/>
    <n v="3458"/>
    <s v="ישׁמעאל"/>
    <m/>
    <m/>
    <m/>
    <m/>
    <s v="adjective"/>
    <m/>
    <m/>
    <n v="0"/>
  </r>
  <r>
    <s v="H"/>
    <n v="5219"/>
    <s v="נְכאוֹת"/>
    <s v="nko'th (nek-ohth') n-f._x000a_1. (properly) a smiting, i.e. (concretely) an aromatic gum (perhaps styrax) (as powdered)_x000a_[from H5218]_x000a_KJV: spicery(-ces). _x000a_Root(s): H5218 "/>
    <n v="2"/>
    <x v="4708"/>
    <m/>
    <m/>
    <m/>
    <n v="5218"/>
    <s v="נכא נכא"/>
    <m/>
    <m/>
    <m/>
    <m/>
    <s v="noun fem"/>
    <m/>
    <m/>
    <n v="0"/>
  </r>
  <r>
    <s v="H"/>
    <n v="6875"/>
    <s v="צְּרִי צֳּרִי"/>
    <s v="tsriy (tser-ee') (or tsoriy {tsor-ee'}) n-m._x000a_1. distillation, i.e. balsam_x000a_[from an unused root meaning to crack (as by pressure), hence, to leak]_x000a_KJV: balm. "/>
    <n v="6"/>
    <x v="4708"/>
    <m/>
    <m/>
    <m/>
    <m/>
    <m/>
    <m/>
    <m/>
    <m/>
    <m/>
    <s v="noun masc"/>
    <m/>
    <m/>
    <n v="0"/>
  </r>
  <r>
    <s v="H"/>
    <n v="7386"/>
    <s v="רֵיק רֵק"/>
    <s v="reyq (rake) (or (shorter) req {rake}) adj._x000a_1. empty_x000a_2. (figuratively) worthless_x000a_[from H7324]_x000a_KJV: emptied(-ty), vain (fellow, man). _x000a_Root(s): H7324 "/>
    <n v="14"/>
    <x v="4709"/>
    <s v="רוק"/>
    <m/>
    <m/>
    <n v="7324"/>
    <s v="רוק"/>
    <m/>
    <m/>
    <m/>
    <m/>
    <s v="adjective"/>
    <m/>
    <m/>
    <n v="1"/>
  </r>
  <r>
    <s v="H"/>
    <n v="6584"/>
    <s v="פָּשַׁט"/>
    <s v="pashat (paw-shat') v._x000a_1. to spread out (i.e. deploy in hostile array)_x000a_2. by analogy, to strip (i.e. unclothe, plunder, flay, etc.)_x000a_[a primitive root]_x000a_KJV: fall upon, flay, invade, make an invasion, pull off, put off, make a road, run upon, rush, set, spoil, spread selves (abroad), strip (off, self). "/>
    <n v="43"/>
    <x v="4710"/>
    <s v="פשׁט"/>
    <m/>
    <m/>
    <m/>
    <m/>
    <m/>
    <m/>
    <m/>
    <m/>
    <s v="verb"/>
    <m/>
    <m/>
    <n v="1"/>
  </r>
  <r>
    <s v="H"/>
    <n v="953"/>
    <s v="בּוֹר"/>
    <s v="bowr (bore) n-m._x000a_1. a pit hole (especially one used as a cistern or a prison)_x000a_[from H952 (in the sense of H877)]_x000a_KJV: cistern, dungeon, fountain, pit, well. _x000a_Root(s): H952, H877 "/>
    <n v="70"/>
    <x v="4711"/>
    <s v="בור"/>
    <m/>
    <m/>
    <n v="952"/>
    <s v="בור"/>
    <n v="877"/>
    <s v="בואר"/>
    <m/>
    <m/>
    <s v="noun masc"/>
    <m/>
    <m/>
    <n v="1"/>
  </r>
  <r>
    <s v="H"/>
    <n v="5230"/>
    <s v="נָכַל"/>
    <s v="nakal (naw-kal') v._x000a_1. to defraud, i.e. act treacherously_x000a_[a prim root]_x000a_KJV: beguile, conspire, deceiver, deal subtilly. "/>
    <n v="4"/>
    <x v="4712"/>
    <s v="נכל"/>
    <m/>
    <m/>
    <m/>
    <m/>
    <m/>
    <m/>
    <m/>
    <m/>
    <s v="verb-stem"/>
    <m/>
    <m/>
    <n v="1"/>
  </r>
  <r>
    <s v="H"/>
    <n v="1886"/>
    <s v="דּוֹתָן דּוֹתַיִן"/>
    <s v="Dothan (do'-thawn) (or (Aramaic dual) Dothayin (Gen. 37) n/l._x000a_1. Dothan, a place in Israel_x000a_[of uncertain derivation]_x000a_KJV: Dothan. "/>
    <n v="3"/>
    <x v="4713"/>
    <m/>
    <m/>
    <m/>
    <m/>
    <m/>
    <m/>
    <m/>
    <m/>
    <m/>
    <s v="Name/l."/>
    <m/>
    <m/>
    <n v="1"/>
  </r>
  <r>
    <s v="H"/>
    <n v="375"/>
    <s v="אֵיפוֹה"/>
    <s v="eyphoh (ay-fo') adv._x000a_1. what place?_x000a_2. (of time) when?_x000a_3. (of means) how?_x000a_[from H335 and H6311]_x000a_KJV: what manner, where. _x000a_Root(s): H335, H6311 "/>
    <n v="10"/>
    <x v="4714"/>
    <m/>
    <m/>
    <m/>
    <n v="335"/>
    <s v="אי"/>
    <n v="6311"/>
    <s v="פוה פוא פו"/>
    <m/>
    <m/>
    <s v="adverb"/>
    <m/>
    <m/>
    <n v="0"/>
  </r>
  <r>
    <s v="H"/>
    <n v="1605"/>
    <s v="גָּעַר"/>
    <s v="ga`ar (gaw-ar') v._x000a_1. to chide_x000a_[a primitive root]_x000a_KJV: corrupt, rebuke, reprove. "/>
    <n v="14"/>
    <x v="4715"/>
    <s v="גער"/>
    <m/>
    <m/>
    <m/>
    <m/>
    <m/>
    <m/>
    <m/>
    <m/>
    <s v="verb-stem"/>
    <m/>
    <m/>
    <n v="1"/>
  </r>
  <r>
    <s v="H"/>
    <n v="3394"/>
    <s v="יָרֵַח"/>
    <s v="yareach (yaw-ray'-akh) (or Yrechow) n-m._x000a_1. the moon_x000a_[from the same unused root as H3391]_x000a_KJV: moon. _x000a_Root(s): H3391 _x000a_See also: H3405 "/>
    <n v="26"/>
    <x v="4716"/>
    <m/>
    <m/>
    <m/>
    <n v="3391"/>
    <s v="ירח"/>
    <m/>
    <m/>
    <m/>
    <m/>
    <s v="noun masc"/>
    <m/>
    <m/>
    <n v="0"/>
  </r>
  <r>
    <s v="H"/>
    <n v="481"/>
    <s v="אָלַם"/>
    <s v="alam (aw-lam') v._x000a_1. to tie fast_x000a_2. hence (of the mouth) to be tongue-tied_x000a_[a primitive root]_x000a_KJV: bind, be dumb, put to silence. "/>
    <n v="9"/>
    <x v="4717"/>
    <s v="אלם"/>
    <m/>
    <m/>
    <m/>
    <m/>
    <m/>
    <m/>
    <m/>
    <m/>
    <s v="verb-stem"/>
    <m/>
    <m/>
    <n v="1"/>
  </r>
  <r>
    <s v="H"/>
    <n v="485"/>
    <s v="אֲלוּמָּה אָלוּם"/>
    <s v="alummah (al-oom-maw') (or (masculine) ealum {aw-loom'}) n-f._x000a_1. something bound_x000a_2. a sheaf_x000a_[passive participle of H481]_x000a_KJV: sheaf. _x000a_Root(s): H481 "/>
    <n v="5"/>
    <x v="4717"/>
    <s v="אלם"/>
    <m/>
    <m/>
    <n v="481"/>
    <s v="אלם"/>
    <m/>
    <m/>
    <m/>
    <m/>
    <s v="noun fem"/>
    <m/>
    <m/>
    <n v="1"/>
  </r>
  <r>
    <s v="H"/>
    <n v="6446"/>
    <s v="פַּס"/>
    <s v="pac (pas) n-m._x000a_1. (properly) the palm (of the hand) or sole (of the foot)_x000a_2. (by implication) (plural) a long and sleeved tunic (perhaps simply a wide one_x000a_3. from the original sense of the root, i.e. of many breadths)_x000a_[from H6461]_x000a_KJV: (divers) colours. _x000a_Root(s): H6461 _x000a_Compare: H6447 "/>
    <n v="5"/>
    <x v="4718"/>
    <s v="פסס"/>
    <m/>
    <m/>
    <n v="6461"/>
    <s v="פסס"/>
    <m/>
    <m/>
    <m/>
    <m/>
    <s v="noun masc"/>
    <m/>
    <m/>
    <n v="1"/>
  </r>
  <r>
    <s v="H"/>
    <n v="1681"/>
    <s v="דִּבָּה"/>
    <s v="dibbah (dib-baw') n-f._x000a_1. slander_x000a_[from H1680 (in the sense of furtive motion)]_x000a_KJV: defaming, evil report, infamy, slander. _x000a_Root(s): H1680 "/>
    <n v="9"/>
    <x v="4719"/>
    <s v="דבב"/>
    <m/>
    <m/>
    <n v="1680"/>
    <s v="דבב"/>
    <m/>
    <m/>
    <m/>
    <m/>
    <s v="noun fem"/>
    <m/>
    <m/>
    <n v="1"/>
  </r>
  <r>
    <s v="H"/>
    <n v="4025"/>
    <s v="מַגדִּיאֵל"/>
    <s v="Magdiy'el (mag-dee-ale') n/p._x000a_1. preciousness of God_x000a_2. Magdiel, an Idumaean_x000a_[from H4022 and H410]_x000a_KJV: Magdiel. _x000a_Root(s): H4022, H410 "/>
    <n v="2"/>
    <x v="4720"/>
    <m/>
    <m/>
    <m/>
    <n v="4022"/>
    <s v="מגד"/>
    <n v="410"/>
    <s v="אל"/>
    <m/>
    <m/>
    <s v="name"/>
    <m/>
    <m/>
    <n v="0"/>
  </r>
  <r>
    <s v="H"/>
    <n v="5902"/>
    <s v="עִירָם"/>
    <s v="Iyram (ee-rawm') n/p._x000a_1. city-wise_x000a_2. Iram, an Idumaean_x000a_[from H5892]_x000a_KJV: Iram. _x000a_Root(s): H5892 "/>
    <n v="2"/>
    <x v="4720"/>
    <m/>
    <m/>
    <m/>
    <n v="5892"/>
    <s v="עיר ער עיר"/>
    <m/>
    <m/>
    <m/>
    <m/>
    <s v="name"/>
    <m/>
    <m/>
    <n v="0"/>
  </r>
  <r>
    <s v="H"/>
    <n v="4014"/>
    <s v="מִבצָּר"/>
    <s v="Mibtsar (mib-tsawr') n/p._x000a_1. Mibtsar, an Idumaean_x000a_[the same as H4013]_x000a_KJV: Mibzar. _x000a_Root(s): H4013 "/>
    <n v="2"/>
    <x v="4721"/>
    <m/>
    <m/>
    <m/>
    <n v="4013"/>
    <s v="מבצר מבצרה"/>
    <m/>
    <m/>
    <m/>
    <m/>
    <s v="name"/>
    <m/>
    <m/>
    <n v="0"/>
  </r>
  <r>
    <s v="H"/>
    <n v="425"/>
    <s v="אֵלָה"/>
    <s v="Elah (ay-law') n/p._x000a_1. Elah, the name of an Edomite, of four Israelites, and also of a place in Israel_x000a_[the same as H424]_x000a_KJV: Elah. _x000a_Root(s): H424 "/>
    <n v="13"/>
    <x v="4722"/>
    <m/>
    <m/>
    <m/>
    <n v="424"/>
    <s v="אלה"/>
    <m/>
    <m/>
    <m/>
    <m/>
    <s v="name"/>
    <m/>
    <m/>
    <n v="0"/>
  </r>
  <r>
    <s v="H"/>
    <n v="6373"/>
    <s v="פִּינוֹן"/>
    <s v="piynon (pee-none') n/p._x000a_1. Pinon, an Idumaean_x000a_[probably the same as H6325]_x000a_KJV: Pinon. _x000a_Root(s): H6325 "/>
    <n v="2"/>
    <x v="4722"/>
    <m/>
    <m/>
    <m/>
    <n v="6325"/>
    <s v="פונון"/>
    <m/>
    <m/>
    <m/>
    <m/>
    <s v="name"/>
    <m/>
    <m/>
    <n v="0"/>
  </r>
  <r>
    <s v="H"/>
    <n v="3509"/>
    <s v="יְתֵת"/>
    <s v="Ytheyh (yeh-thayth') n/p._x000a_1. Jetheth, an Edomite_x000a_[of uncertain derivation]_x000a_KJV: Jetheth. "/>
    <n v="2"/>
    <x v="4723"/>
    <m/>
    <m/>
    <m/>
    <m/>
    <m/>
    <m/>
    <m/>
    <m/>
    <m/>
    <s v="name"/>
    <m/>
    <m/>
    <n v="1"/>
  </r>
  <r>
    <s v="H"/>
    <n v="5933"/>
    <s v="עַלוָה עַליָה"/>
    <s v="`Alvah (al-vaw') (or Alyah {al-yaw'}) n/p._x000a_1. Alvah or Aljah, an Idumaean_x000a_[the same as H5932]_x000a_KJV: Aliah, Alvah. _x000a_Root(s): H5932 "/>
    <n v="3"/>
    <x v="4723"/>
    <m/>
    <m/>
    <m/>
    <n v="5932"/>
    <s v="עלוה"/>
    <m/>
    <m/>
    <m/>
    <m/>
    <s v="name"/>
    <m/>
    <m/>
    <n v="0"/>
  </r>
  <r>
    <s v="H"/>
    <n v="4105"/>
    <s v="מְהֵיטַּבאֵל"/>
    <s v="Mheytab'el (meh-hay-tab-ale') n/p._x000a_1. bettered of God_x000a_2. Mehetabel, the name of an Edomitish man and woman_x000a_[from H3190 (augmented) and H410]_x000a_KJV: Mehetabeel, Mehetabel. _x000a_Root(s): H3190, H410 "/>
    <n v="3"/>
    <x v="4724"/>
    <s v="יטב"/>
    <m/>
    <m/>
    <n v="3190"/>
    <s v="יטב"/>
    <n v="410"/>
    <s v="אל"/>
    <m/>
    <m/>
    <s v="name"/>
    <m/>
    <m/>
    <n v="1"/>
  </r>
  <r>
    <s v="H"/>
    <n v="4308"/>
    <s v="מַטרֵד"/>
    <s v="Matred (mat-rade') n/p._x000a_1. propulsive_x000a_2. Matred, an Edomitess_x000a_[from H2956]_x000a_KJV: Matred. _x000a_Root(s): H2956 "/>
    <n v="2"/>
    <x v="4724"/>
    <s v="טרד"/>
    <m/>
    <m/>
    <n v="2956"/>
    <s v="טרד"/>
    <m/>
    <m/>
    <m/>
    <m/>
    <s v="name"/>
    <m/>
    <m/>
    <n v="1"/>
  </r>
  <r>
    <s v="H"/>
    <n v="4314"/>
    <s v="מֵי זָהָב"/>
    <s v="Mey Zahab (may zaw-hawb') n/p._x000a_1. Me-Zahab, an Edomite_x000a_[from H4325 and H2091, water of gold]_x000a_KJV: Mezahab. _x000a_Root(s): H4325, H2091 "/>
    <n v="2"/>
    <x v="4724"/>
    <s v="זהב"/>
    <m/>
    <m/>
    <n v="4325"/>
    <s v="מים"/>
    <n v="2091"/>
    <s v="זהב"/>
    <m/>
    <m/>
    <s v="name"/>
    <m/>
    <m/>
    <n v="1"/>
  </r>
  <r>
    <s v="H"/>
    <n v="6464"/>
    <s v="פָּעוּ פָּעִי"/>
    <s v="Pa`uw (paw-oo') (or Pamiy {paw-ee'}) n/l._x000a_1. screaming_x000a_2. Pau or Pai, a place in Edom_x000a_[from H6463]_x000a_KJV: Pai, Pau. _x000a_Root(s): H6463 "/>
    <n v="2"/>
    <x v="4724"/>
    <s v="פעה"/>
    <m/>
    <m/>
    <n v="6463"/>
    <s v="פעה"/>
    <m/>
    <m/>
    <m/>
    <m/>
    <s v="Name/l."/>
    <m/>
    <m/>
    <n v="1"/>
  </r>
  <r>
    <s v="H"/>
    <n v="1924"/>
    <s v="הֲדַר"/>
    <s v="Hadar (had-ar') n/p._x000a_1. Hadar, an Edomite_x000a_[the same as H1926]_x000a_KJV: Hadar. _x000a_Root(s): H1926 "/>
    <n v="1"/>
    <x v="4724"/>
    <m/>
    <m/>
    <m/>
    <n v="1926"/>
    <s v="הדר"/>
    <m/>
    <m/>
    <m/>
    <m/>
    <s v="name"/>
    <m/>
    <m/>
    <n v="0"/>
  </r>
  <r>
    <s v="H"/>
    <n v="1177"/>
    <s v="בַּעַל חָנָן"/>
    <s v="Ba`al Chanan (bah'-al khaw-nawn') n/p._x000a_1. possessor of grace_x000a_2. Baal-Chanan, the name of an Edomite, also of an Israelite_x000a_[from H1167 and H2603]_x000a_KJV: Baal-hanan. _x000a_Root(s): H1167, H2603"/>
    <n v="5"/>
    <x v="4725"/>
    <s v="חנן"/>
    <m/>
    <m/>
    <n v="1167"/>
    <s v="בעל"/>
    <n v="2603"/>
    <s v="חנן"/>
    <m/>
    <m/>
    <s v="name"/>
    <m/>
    <m/>
    <n v="1"/>
  </r>
  <r>
    <s v="H"/>
    <n v="5907"/>
    <s v="עַכבּוֹר"/>
    <s v="`Akbowr (ak-bore') n/p._x000a_1. Akbor, the name of an Idumaean and of two Israelites_x000a_[probably for H5909]_x000a_KJV: Achbor. _x000a_Root(s): H5909 "/>
    <n v="7"/>
    <x v="4725"/>
    <m/>
    <m/>
    <m/>
    <n v="5909"/>
    <s v="עכבר"/>
    <m/>
    <m/>
    <m/>
    <m/>
    <s v="name"/>
    <m/>
    <m/>
    <n v="0"/>
  </r>
  <r>
    <s v="H"/>
    <n v="7586"/>
    <s v="שָׁאוּל"/>
    <s v="Sha'uwl (shaw-ool') n/p._x000a_1. asked_x000a_2. Shaul, the name of an Edomite and two Israelites_x000a_[passive participle of H7592]_x000a_KJV: Saul, Shaul. _x000a_Root(s): H7592 "/>
    <n v="406"/>
    <x v="4726"/>
    <s v="שׁאל"/>
    <m/>
    <m/>
    <n v="7592"/>
    <s v="שׁאל שׁאל"/>
    <m/>
    <m/>
    <m/>
    <m/>
    <s v="name"/>
    <m/>
    <m/>
    <n v="1"/>
  </r>
  <r>
    <s v="H"/>
    <n v="4957"/>
    <s v="מַשׂרֵקָה"/>
    <s v="Masreqah (mas-ray-kaw') n/l._x000a_1. vineyard_x000a_2. Masrekah, a place in Idumaea_x000a_[a form for H7796 used denominatively]_x000a_KJV: Masrekah. _x000a_Root(s): H7796 "/>
    <n v="2"/>
    <x v="4727"/>
    <s v="שׂרק"/>
    <m/>
    <m/>
    <n v="7796"/>
    <s v="שׂורק"/>
    <m/>
    <m/>
    <m/>
    <m/>
    <s v="Name/l."/>
    <m/>
    <m/>
    <n v="1"/>
  </r>
  <r>
    <s v="H"/>
    <n v="8072"/>
    <s v="שַׂמלָה"/>
    <s v="Samlah (sam-law') n/p._x000a_1. Samlah, an Edomite_x000a_[probably for the same as H8071]_x000a_KJV: Samlah. _x000a_Root(s): H8071 "/>
    <n v="4"/>
    <x v="4727"/>
    <m/>
    <m/>
    <m/>
    <n v="8071"/>
    <s v="שׂמלה"/>
    <m/>
    <m/>
    <m/>
    <m/>
    <s v="name"/>
    <m/>
    <m/>
    <n v="0"/>
  </r>
  <r>
    <s v="H"/>
    <n v="911"/>
    <s v="בְּדַד"/>
    <s v="Bdad (bed-ad') n/p._x000a_1. separation_x000a_2. Bedad, an Edomite_x000a_[from H909]_x000a_KJV: Bedad. _x000a_Root(s): H909 "/>
    <n v="2"/>
    <x v="4728"/>
    <s v="בדד"/>
    <m/>
    <m/>
    <n v="909"/>
    <s v="בדד"/>
    <m/>
    <m/>
    <m/>
    <m/>
    <s v="name"/>
    <m/>
    <m/>
    <n v="1"/>
  </r>
  <r>
    <s v="H"/>
    <n v="5762"/>
    <s v="עֲוִיתּ עַיּוֹת עַיוּת"/>
    <s v="`Aviyth (av-veeth') (or (perhaps Ayowth {ah-yoth'}, as if plural of H5857) cAyuwth {ah-yoth'}) n/l._x000a_1. ruin_x000a_2. Avvith (or Avvoth), a place in Israel_x000a_[from H5753]_x000a_KJV: Avith. _x000a_Root(s): H5753 _x000a_See also: H5857 "/>
    <n v="3"/>
    <x v="4728"/>
    <s v="עוה"/>
    <m/>
    <m/>
    <n v="5753"/>
    <s v="עוה"/>
    <m/>
    <m/>
    <m/>
    <m/>
    <s v="Name/l."/>
    <m/>
    <m/>
    <n v="1"/>
  </r>
  <r>
    <s v="H"/>
    <n v="1908"/>
    <s v="הֲדַד"/>
    <s v="Hadad (had-ad') n/p._x000a_1. Hadad, the name of an idol, and of several kings of Edom_x000a_[probably of foreign origin]_x000a_KJV: Hadad. _x000a_Compare: H111 "/>
    <n v="13"/>
    <x v="4728"/>
    <m/>
    <m/>
    <m/>
    <m/>
    <m/>
    <m/>
    <m/>
    <m/>
    <m/>
    <s v="name"/>
    <m/>
    <m/>
    <n v="0"/>
  </r>
  <r>
    <s v="H"/>
    <n v="2367"/>
    <s v="חוּשָׁם חוּשָׁם"/>
    <s v="Chuwsham (khoo-shawm') (or Chusham {khoo-shawm'}) n/p._x000a_1. hastily_x000a_2. Chusham, an Idumaean_x000a_[from H2363]_x000a_KJV: Husham. _x000a_Root(s): H2363 "/>
    <n v="4"/>
    <x v="4729"/>
    <s v="חושׁ"/>
    <m/>
    <m/>
    <n v="2363"/>
    <s v="חושׁ"/>
    <m/>
    <m/>
    <m/>
    <m/>
    <s v="name"/>
    <m/>
    <m/>
    <n v="1"/>
  </r>
  <r>
    <s v="H"/>
    <n v="8489"/>
    <s v="תֵּימָנִי"/>
    <s v="Teymaniy (tay-maw-nee') n/p._x000a_1. a Temanite or descendant of Teman_x000a_[patronymically from H8487]_x000a_KJV: Temani, Temanite. _x000a_Root(s): H8487 "/>
    <n v="8"/>
    <x v="4729"/>
    <m/>
    <m/>
    <m/>
    <n v="8487"/>
    <s v="תימן תמן"/>
    <m/>
    <m/>
    <m/>
    <m/>
    <s v="name"/>
    <m/>
    <m/>
    <n v="0"/>
  </r>
  <r>
    <s v="H"/>
    <n v="1224"/>
    <s v="בָּצרָה"/>
    <s v="Botsrah (bots-raw') n/l._x000a_1. Botsrah, a place in Edom_x000a_[the same as H1223]_x000a_KJV: Bozrah. _x000a_Root(s): H1223 "/>
    <n v="8"/>
    <x v="4730"/>
    <m/>
    <m/>
    <m/>
    <n v="1223"/>
    <s v="בצרה"/>
    <m/>
    <m/>
    <m/>
    <m/>
    <s v="Name/l."/>
    <m/>
    <m/>
    <n v="0"/>
  </r>
  <r>
    <s v="H"/>
    <n v="1160"/>
    <s v="בְּעוֹר"/>
    <s v="B`owr (beh-ore') n/p._x000a_1. a lamp_x000a_2. Beor, the name of the father of an Edomitish king_x000a_3. also of that of Balaam_x000a_[from H1197 (in the sense of burning)]_x000a_KJV: Beor. _x000a_Root(s): H1197 "/>
    <n v="10"/>
    <x v="4731"/>
    <s v="בער"/>
    <m/>
    <m/>
    <n v="1197"/>
    <s v="בער"/>
    <m/>
    <m/>
    <m/>
    <m/>
    <s v="name"/>
    <m/>
    <m/>
    <n v="1"/>
  </r>
  <r>
    <s v="H"/>
    <n v="1838"/>
    <s v="דִּנהָבָה"/>
    <s v="Dinhabah (din-haw-baw') n/l._x000a_1. Dinhabah, an Edomitish town_x000a_[of uncertain derivation]_x000a_KJV: Dinhaban. "/>
    <n v="2"/>
    <x v="4731"/>
    <m/>
    <m/>
    <m/>
    <m/>
    <m/>
    <m/>
    <m/>
    <m/>
    <m/>
    <s v="Name/l."/>
    <m/>
    <m/>
    <n v="1"/>
  </r>
  <r>
    <s v="H"/>
    <n v="4427"/>
    <s v="מָלַך"/>
    <s v="malak (maw-lak') v._x000a_1. to reign_x000a_2. (inceptively) to ascend the throne_x000a_3. (causatively) to induct into royalty_x000a_4. (hence, by implication) to take counsel_x000a_[a primitive root]_x000a_KJV: consult, X indeed, be (make, set a, set up) king, be (make) queen, (begin to, make to) reign(-ing), rule, X surely."/>
    <n v="351"/>
    <x v="4732"/>
    <s v="מלך"/>
    <m/>
    <m/>
    <m/>
    <m/>
    <m/>
    <m/>
    <m/>
    <m/>
    <s v="verb"/>
    <m/>
    <m/>
    <n v="1"/>
  </r>
  <r>
    <s v="H"/>
    <n v="765"/>
    <s v="אֲרָן"/>
    <s v="Aran (ar-awn') n/p._x000a_1. stridulous_x000a_2. Aran, an Edomite_x000a_[from H7442]_x000a_KJV: Aran. _x000a_Root(s): H7442 "/>
    <n v="2"/>
    <x v="4733"/>
    <s v="רנן"/>
    <m/>
    <m/>
    <n v="7442"/>
    <s v="רנן"/>
    <m/>
    <m/>
    <m/>
    <m/>
    <s v="name"/>
    <m/>
    <m/>
    <n v="1"/>
  </r>
  <r>
    <s v="H"/>
    <n v="2190"/>
    <s v="זַעֲוָן"/>
    <s v="Za`avan (zah-av-awn') n/p._x000a_1. disquiet_x000a_2. Zaavan, an Idumaean_x000a_[from H2111]_x000a_KJV: Zaavan. _x000a_Root(s): H2111 "/>
    <n v="2"/>
    <x v="4734"/>
    <s v="זוע"/>
    <m/>
    <m/>
    <n v="2111"/>
    <s v="זוע"/>
    <m/>
    <m/>
    <m/>
    <m/>
    <s v="name"/>
    <m/>
    <m/>
    <n v="1"/>
  </r>
  <r>
    <s v="A"/>
    <n v="1092"/>
    <s v="בִּלהָן"/>
    <s v="Bilhan (bil-hawn') n/p._x000a_1. timid_x000a_2. Bilhan, the name of an Edomite and of an Israelite_x000a_[from H1089]_x000a_KJV: Bilhan. _x000a_Root(s): H1089 "/>
    <n v="4"/>
    <x v="4734"/>
    <m/>
    <m/>
    <m/>
    <n v="1089"/>
    <s v="בלה"/>
    <m/>
    <m/>
    <m/>
    <m/>
    <s v="name"/>
    <m/>
    <m/>
    <n v="0"/>
  </r>
  <r>
    <s v="H"/>
    <n v="6130"/>
    <s v="עָקָן"/>
    <s v="`Aqan (aw-kawn') n/p._x000a_1. tortuous_x000a_2. Akan, an Idummaean_x000a_[from an unused root meaning to twist]_x000a_KJV: Akan. _x000a_Compare: H3292 "/>
    <n v="1"/>
    <x v="4734"/>
    <m/>
    <m/>
    <m/>
    <m/>
    <m/>
    <m/>
    <m/>
    <m/>
    <m/>
    <s v="name"/>
    <m/>
    <m/>
    <n v="0"/>
  </r>
  <r>
    <s v="H"/>
    <n v="3506"/>
    <s v="יִתרָן"/>
    <s v="Yithran (yith-rawn') n/p._x000a_1. excellent_x000a_2. Jithran, the name of an Edomite and of an Israelite_x000a_[from H3498]_x000a_KJV: Ithran. _x000a_Root(s): H3498 "/>
    <n v="3"/>
    <x v="4735"/>
    <s v="יתר"/>
    <m/>
    <m/>
    <n v="3498"/>
    <s v="יתר"/>
    <m/>
    <m/>
    <m/>
    <m/>
    <s v="name"/>
    <m/>
    <m/>
    <n v="1"/>
  </r>
  <r>
    <s v="H"/>
    <n v="3763"/>
    <s v="כְּרָן"/>
    <s v="Kran (ker-awn') n/p._x000a_1. Keran, an aboriginal Idumaean_x000a_[of uncertain derivation]_x000a_KJV: Cheran. "/>
    <n v="2"/>
    <x v="4735"/>
    <m/>
    <m/>
    <m/>
    <m/>
    <m/>
    <m/>
    <m/>
    <m/>
    <m/>
    <s v="name"/>
    <m/>
    <m/>
    <n v="1"/>
  </r>
  <r>
    <s v="H"/>
    <n v="790"/>
    <s v="אֶשׁבָּן"/>
    <s v="Eshban (esh-bawn') n/p._x000a_1. vigorous_x000a_2. Eshban, an Idumaean_x000a_[probably from the same as H7644]_x000a_KJV: Eshban. _x000a_Root(s): H7644 "/>
    <n v="2"/>
    <x v="4735"/>
    <m/>
    <m/>
    <m/>
    <n v="7644"/>
    <s v="שׁבנא שׁבנה"/>
    <m/>
    <m/>
    <m/>
    <m/>
    <s v="name"/>
    <m/>
    <m/>
    <n v="0"/>
  </r>
  <r>
    <s v="H"/>
    <n v="2533"/>
    <s v="חֶמדָּן"/>
    <s v="Chemdan (khem-dawn') n/p._x000a_1. pleasant_x000a_2. Chemdan, an Idumaean_x000a_[from H2531]_x000a_KJV: Hemdan. _x000a_Root(s): H2531 "/>
    <n v="1"/>
    <x v="4735"/>
    <m/>
    <m/>
    <m/>
    <n v="2531"/>
    <s v="חמד"/>
    <m/>
    <m/>
    <m/>
    <m/>
    <s v="name"/>
    <m/>
    <m/>
    <n v="0"/>
  </r>
  <r>
    <s v="H"/>
    <n v="3222"/>
    <s v="יֵם"/>
    <s v="yem (yame) n-m._x000a_1. a warm spring_x000a_[from the same as H3117]_x000a_KJV: mule. _x000a_Root(s): H3117 "/>
    <n v="1"/>
    <x v="4736"/>
    <s v="יום"/>
    <m/>
    <m/>
    <n v="3117"/>
    <s v="יום"/>
    <m/>
    <m/>
    <m/>
    <m/>
    <s v="noun masc"/>
    <m/>
    <m/>
    <n v="1"/>
  </r>
  <r>
    <s v="H"/>
    <n v="345"/>
    <s v="אַיָה"/>
    <s v="Ayah (ah-yaw') n/p._x000a_1. Ajah, the name of two Israelites_x000a_[the same as H344]_x000a_KJV: Aiah, Ajah. _x000a_Root(s): H344 "/>
    <n v="6"/>
    <x v="4736"/>
    <m/>
    <m/>
    <m/>
    <n v="344"/>
    <s v="איה"/>
    <m/>
    <m/>
    <m/>
    <m/>
    <s v="name"/>
    <m/>
    <m/>
    <n v="0"/>
  </r>
  <r>
    <s v="H"/>
    <n v="4506"/>
    <s v="מָנַחַת"/>
    <s v="Manachath (maw-nakh'-ath) n/l._x000a_1. rest_x000a_2. Manachath, the name of an Edomite and of a place in Moab_x000a_[from H5117]_x000a_KJV: Manahath. _x000a_Root(s): H5117 "/>
    <n v="3"/>
    <x v="4737"/>
    <s v="נוח"/>
    <m/>
    <m/>
    <n v="5117"/>
    <s v="נוח"/>
    <m/>
    <m/>
    <m/>
    <m/>
    <s v="Name/l."/>
    <m/>
    <m/>
    <n v="1"/>
  </r>
  <r>
    <s v="H"/>
    <n v="5935"/>
    <s v="עַלוָן עַליָן"/>
    <s v="`Alvan (al-vawn') (or sAlyan {al-yawn'}) n/p._x000a_1. lofty_x000a_2. Alvan or Aljan, an Idumaean_x000a_[from H5927]_x000a_KJV: Alian, Alvan. _x000a_Root(s): H5927 "/>
    <n v="2"/>
    <x v="4737"/>
    <s v="עלה"/>
    <m/>
    <m/>
    <n v="5927"/>
    <s v="עלה"/>
    <m/>
    <m/>
    <m/>
    <m/>
    <s v="name"/>
    <m/>
    <m/>
    <n v="1"/>
  </r>
  <r>
    <s v="H"/>
    <n v="208"/>
    <s v="אוֹנָם"/>
    <s v="Ownam (o-nawm') n/p._x000a_1. strong_x000a_2. Onam, the name of an Edomite and of an Israelite_x000a_[a variation of H209]_x000a_KJV: Onam. _x000a_Root(s): H209 "/>
    <n v="4"/>
    <x v="4737"/>
    <m/>
    <m/>
    <m/>
    <n v="209"/>
    <s v="אונן"/>
    <m/>
    <m/>
    <m/>
    <m/>
    <s v="name"/>
    <m/>
    <m/>
    <n v="0"/>
  </r>
  <r>
    <s v="H"/>
    <n v="5858"/>
    <s v="עֵיבָּל"/>
    <s v="`Eybal (ay-bawl') n/l._x000a_1. bare_x000a_2. Ebal, a mountain of Israel_x000a_[perhaps from an unused root probably meaning to be bald]_x000a_KJV: Ebal. "/>
    <n v="8"/>
    <x v="4737"/>
    <m/>
    <m/>
    <m/>
    <m/>
    <m/>
    <m/>
    <m/>
    <m/>
    <m/>
    <s v="Name/l."/>
    <m/>
    <m/>
    <n v="0"/>
  </r>
  <r>
    <s v="H"/>
    <n v="8195"/>
    <s v="שְׁפוֹ שְׁפִי"/>
    <s v="Shphow (shef-o') (or Shphiy {shef-ee'}) n/p._x000a_1. baldness_x000a_2. Shepho or Shephi, an Idumaean_x000a_[from H8192]_x000a_KJV: Shephi, Shepho. _x000a_Root(s): H8192 _x000a_Compare: H8205 "/>
    <n v="2"/>
    <x v="4737"/>
    <s v="שׁפה"/>
    <m/>
    <m/>
    <n v="8192"/>
    <s v="שׁפה"/>
    <m/>
    <m/>
    <m/>
    <m/>
    <s v="name"/>
    <m/>
    <m/>
    <n v="1"/>
  </r>
  <r>
    <s v="H"/>
    <n v="1967"/>
    <s v="הֵימָם"/>
    <s v="Heymam (hay-mawm') n/p._x000a_1. Hemam, an Idumaean_x000a_[another form for H1950]_x000a_KJV: Hemam. _x000a_Root(s): H1950 "/>
    <n v="1"/>
    <x v="4738"/>
    <m/>
    <m/>
    <m/>
    <n v="1950"/>
    <s v="הומם"/>
    <m/>
    <m/>
    <m/>
    <m/>
    <s v="name"/>
    <m/>
    <m/>
    <n v="0"/>
  </r>
  <r>
    <s v="H"/>
    <n v="2753"/>
    <s v="חוֹרִי חוֹרִי"/>
    <s v="Choriy (kho-ree') (or Chowriy {kho-ree'}) n/p._x000a_1. Chori, the name of two men_x000a_[the same as H2752]_x000a_KJV: Hori. _x000a_Root(s): H2752 "/>
    <n v="4"/>
    <x v="4738"/>
    <m/>
    <m/>
    <m/>
    <n v="2752"/>
    <s v="חורי"/>
    <m/>
    <m/>
    <m/>
    <m/>
    <s v="name"/>
    <m/>
    <m/>
    <n v="0"/>
  </r>
  <r>
    <s v="H"/>
    <n v="687"/>
    <s v="אֶצֶר"/>
    <s v="Etser (ay'-tser) n/p._x000a_1. treasure_x000a_2. Etser, an Idumaean_x000a_[from H686]_x000a_KJV: Ezer. _x000a_Root(s): H686 "/>
    <n v="5"/>
    <x v="4739"/>
    <s v="אצר"/>
    <m/>
    <m/>
    <n v="686"/>
    <s v="אצר"/>
    <m/>
    <m/>
    <m/>
    <m/>
    <s v="name"/>
    <m/>
    <m/>
    <n v="1"/>
  </r>
  <r>
    <s v="H"/>
    <n v="1787"/>
    <s v="דִּישׁוֹן דִּישׁוֹן דִּשׁוֹן דִּשׁוֹן"/>
    <s v="Diyshown (dee-shone') (or Diyshon) n/p._x000a_1. the leaper, i.e. an antelope_x000a_2. Dishon, the name of two Edomites_x000a_[from H1758]_x000a_KJV: Dishon. _x000a_Root(s): H1758 _x000a_See also: H1788 "/>
    <n v="7"/>
    <x v="4739"/>
    <s v="דושׁ דישׁ"/>
    <m/>
    <m/>
    <n v="1758"/>
    <s v="דושׁ דושׁ דישׁ"/>
    <m/>
    <m/>
    <m/>
    <m/>
    <s v="name"/>
    <m/>
    <m/>
    <n v="1"/>
  </r>
  <r>
    <s v="H"/>
    <n v="1789"/>
    <s v="דִּישָׁן"/>
    <s v="Diyshan (dee-shawn') n/p._x000a_1. Dishon_x000a_[another form of H1787 Dishan, an Edomite]_x000a_ Root(s): H1787 "/>
    <n v="5"/>
    <x v="4739"/>
    <m/>
    <m/>
    <m/>
    <n v="1787"/>
    <s v="דישׁון דישׁון דשׁון דשׁון"/>
    <m/>
    <m/>
    <m/>
    <m/>
    <s v="name"/>
    <m/>
    <m/>
    <n v="0"/>
  </r>
  <r>
    <s v="H"/>
    <n v="3877"/>
    <s v="לוֹטָן"/>
    <s v="Lowtan (lo-tawn') n/p._x000a_1. covering_x000a_2. Lotan, an Idumaean_x000a_[from H3875]_x000a_KJV: Lotan. _x000a_Root(s): H3875 "/>
    <n v="7"/>
    <x v="4740"/>
    <m/>
    <m/>
    <m/>
    <n v="3875"/>
    <s v="לוט"/>
    <m/>
    <m/>
    <m/>
    <m/>
    <s v="name"/>
    <m/>
    <m/>
    <n v="0"/>
  </r>
  <r>
    <s v="H"/>
    <n v="7732"/>
    <s v="שׁוֹבָל"/>
    <s v="Showbal (sho-bawl') n/p._x000a_1. overflowing_x000a_2. Shobal, the name of an Edomite and two Israelites_x000a_[from the same as H7640]_x000a_KJV: Shobal. _x000a_Root(s): H7640 "/>
    <n v="9"/>
    <x v="4740"/>
    <s v="שׁבל"/>
    <m/>
    <m/>
    <n v="7640"/>
    <s v="שׁובל"/>
    <m/>
    <m/>
    <m/>
    <m/>
    <s v="name"/>
    <m/>
    <m/>
    <n v="1"/>
  </r>
  <r>
    <s v="H"/>
    <n v="441"/>
    <s v="אַלוּף אַלּוּף"/>
    <s v="alluwph (al-loof') (or (shortened) talluph {al-loof'}) adj._x000a_1. familiar_x000a_2. a friend, also gentle_x000a_3. (hence) a bullock (as being tame_x000a_4. applied, although masculine, to a cow)_x000a_5. and so, a chieftain (as notable, like neat cattle)_x000a_[from H502]_x000a_KJV: captain, duke, (chief) friend, governor, guide, ox. _x000a_Root(s): H502 "/>
    <n v="69"/>
    <x v="4741"/>
    <s v="אלף"/>
    <m/>
    <m/>
    <n v="502"/>
    <s v="אלף"/>
    <m/>
    <m/>
    <m/>
    <m/>
    <s v="adjective"/>
    <m/>
    <m/>
    <n v="1"/>
  </r>
  <r>
    <s v="H"/>
    <n v="2226"/>
    <s v="זֶרַח"/>
    <s v="Zerach (zeh'-rakh) n/p._x000a_1. Zerach, the name of three Israelites, also of an Idumaean and an Ethiopian prince_x000a_[the same as H2225]_x000a_KJV: Zarah, Zerah. _x000a_Root(s): H2225 "/>
    <n v="21"/>
    <x v="4742"/>
    <m/>
    <m/>
    <m/>
    <n v="2225"/>
    <s v="זרח"/>
    <m/>
    <m/>
    <m/>
    <m/>
    <s v="name"/>
    <m/>
    <m/>
    <n v="0"/>
  </r>
  <r>
    <s v="H"/>
    <n v="4199"/>
    <s v="מִזָּה"/>
    <s v="Mizzah (miz-zaw') n/p._x000a_1. terror_x000a_2. Mizzah, an Edomite_x000a_[probably from an unused root meaning to faint with fear]_x000a_KJV: Mizzah. "/>
    <n v="3"/>
    <x v="4742"/>
    <m/>
    <m/>
    <m/>
    <m/>
    <m/>
    <m/>
    <m/>
    <m/>
    <m/>
    <s v="name"/>
    <m/>
    <m/>
    <n v="0"/>
  </r>
  <r>
    <s v="H"/>
    <n v="5184"/>
    <s v="נַחַת"/>
    <s v="Nachath (nakh'-ath) n/p._x000a_1. quiet_x000a_2. Nachath, the name of an Edomite and of two Israelites_x000a_[the same as H5183]_x000a_KJV: Nahath. _x000a_Root(s): H5183 "/>
    <n v="5"/>
    <x v="4742"/>
    <m/>
    <m/>
    <m/>
    <n v="5183"/>
    <s v="נחת"/>
    <m/>
    <m/>
    <m/>
    <m/>
    <s v="name"/>
    <m/>
    <m/>
    <n v="0"/>
  </r>
  <r>
    <s v="H"/>
    <n v="8048"/>
    <s v="שַׁמָּה"/>
    <s v="Shammah (sham-maw') n/p._x000a_1. Shammah, the name of an Edomite and four Israelites_x000a_[the same as H8047]_x000a_KJV: Shammah. _x000a_Root(s): H8047 "/>
    <n v="7"/>
    <x v="4742"/>
    <m/>
    <m/>
    <m/>
    <n v="8047"/>
    <s v="שׁמה"/>
    <m/>
    <m/>
    <m/>
    <m/>
    <s v="name"/>
    <m/>
    <m/>
    <n v="0"/>
  </r>
  <r>
    <s v="H"/>
    <n v="6002"/>
    <s v="עֲמָלֵק"/>
    <s v="`Amaleq (am-aw-lake') n/p._x000a_1. Amalek, a descendant of Esau_x000a_2. also his posterity and their country_x000a_[probably of foreign origin]_x000a_KJV: Amalek. "/>
    <n v="39"/>
    <x v="4743"/>
    <m/>
    <m/>
    <m/>
    <m/>
    <m/>
    <m/>
    <m/>
    <m/>
    <m/>
    <s v="name"/>
    <m/>
    <m/>
    <n v="0"/>
  </r>
  <r>
    <s v="H"/>
    <n v="8555"/>
    <s v="תִּמנָע"/>
    <s v="Timna` (tim-naw') n/p._x000a_1. restraint_x000a_2. Timna, the name of two Edomites_x000a_[from H4513]_x000a_KJV: Timna, Timnah. _x000a_Root(s): H4513 "/>
    <n v="6"/>
    <x v="4743"/>
    <s v="מנע"/>
    <m/>
    <m/>
    <n v="4513"/>
    <s v="מנע"/>
    <m/>
    <m/>
    <m/>
    <m/>
    <s v="name"/>
    <m/>
    <m/>
    <n v="1"/>
  </r>
  <r>
    <s v="H"/>
    <n v="201"/>
    <s v="אוֹמָר"/>
    <s v="Owmar (o-mawr') n/p._x000a_1. talkative_x000a_2. Omar, a grandson of Esau_x000a_[from H559]_x000a_KJV: Omar. _x000a_Root(s): H559 "/>
    <n v="3"/>
    <x v="4744"/>
    <s v="אמר"/>
    <m/>
    <m/>
    <n v="559"/>
    <s v="אמר"/>
    <m/>
    <m/>
    <m/>
    <m/>
    <s v="name"/>
    <m/>
    <m/>
    <n v="1"/>
  </r>
  <r>
    <s v="H"/>
    <n v="1609"/>
    <s v="גַּעתָּם"/>
    <s v="Ga`tam (gah-tawm') n/p._x000a_1. Gatam, an Edomite_x000a_[of uncertain derivation]_x000a_KJV: Gatam. "/>
    <n v="3"/>
    <x v="4744"/>
    <m/>
    <m/>
    <m/>
    <m/>
    <m/>
    <m/>
    <m/>
    <m/>
    <m/>
    <s v="name"/>
    <m/>
    <m/>
    <n v="1"/>
  </r>
  <r>
    <s v="H"/>
    <n v="6825"/>
    <s v="צְּפוֹ צְּפִי"/>
    <s v="Tsphow (tsef-o') (or Tsphiy {tsef-ee'}) n/p._x000a_1. observant_x000a_2. Tsepho or Tsephi, an Idumaean_x000a_[from H6822]_x000a_KJV: Zephi, Zepho. _x000a_Root(s): H6822 "/>
    <n v="3"/>
    <x v="4744"/>
    <s v="צפה"/>
    <m/>
    <m/>
    <n v="6822"/>
    <s v="צפה"/>
    <m/>
    <m/>
    <m/>
    <m/>
    <s v="name"/>
    <m/>
    <m/>
    <n v="1"/>
  </r>
  <r>
    <s v="H"/>
    <n v="7073"/>
    <s v="קְנַז"/>
    <s v="Qnaz (ken-az') n/p._x000a_1. hunter_x000a_2. Kenaz, the name of an Edomite and of two Israelites_x000a_[probably from an unused root meaning to hunt]_x000a_KJV: Kenaz. "/>
    <n v="11"/>
    <x v="4744"/>
    <m/>
    <m/>
    <m/>
    <m/>
    <m/>
    <m/>
    <m/>
    <m/>
    <m/>
    <s v="name"/>
    <m/>
    <m/>
    <n v="0"/>
  </r>
  <r>
    <s v="H"/>
    <n v="8487"/>
    <s v="תֵּימָן תֵּמָן"/>
    <s v="Teyman (tay-mawn') (or Teman {tay-mawn'}) n/l._x000a_1. Teman, the name of two Edomites, and of the region and descendant of one of them_x000a_[the same as H8486]_x000a_KJV: south, Teman. _x000a_Root(s): H8486 "/>
    <n v="11"/>
    <x v="4744"/>
    <m/>
    <m/>
    <m/>
    <n v="8486"/>
    <s v="תימן תמן"/>
    <m/>
    <m/>
    <m/>
    <m/>
    <s v="Name/l."/>
    <m/>
    <m/>
    <n v="0"/>
  </r>
  <r>
    <s v="H"/>
    <n v="3266"/>
    <s v="יְעוּשׁ"/>
    <s v="Y`uwsh (yeh-oosh') n/p._x000a_1. hasty_x000a_2. Jeush, the name of an Edomite and of four Israelites_x000a_[from H5789]_x000a_KJV: Jehush, Jeush. _x000a_Root(s): H5789 _x000a_Compare: H3274 "/>
    <n v="11"/>
    <x v="4745"/>
    <s v="עושׁ"/>
    <m/>
    <m/>
    <n v="5789"/>
    <s v="עושׁ"/>
    <m/>
    <m/>
    <m/>
    <m/>
    <s v="name"/>
    <m/>
    <m/>
    <n v="1"/>
  </r>
  <r>
    <s v="H"/>
    <n v="3281"/>
    <s v="יַעלָם"/>
    <s v="Ya`lam (yah-lawm') n/p._x000a_1. occult_x000a_2. Jalam, an Edomite_x000a_[from H5956]_x000a_KJV: Jalam. _x000a_Root(s): H5956 "/>
    <n v="4"/>
    <x v="4745"/>
    <s v="עלם"/>
    <m/>
    <m/>
    <n v="5956"/>
    <s v="עלם"/>
    <m/>
    <m/>
    <m/>
    <m/>
    <s v="name"/>
    <m/>
    <m/>
    <n v="1"/>
  </r>
  <r>
    <s v="H"/>
    <n v="7141"/>
    <s v="קוֹרַח"/>
    <s v="Qorach (ko'rakh) n/p._x000a_1. ice_x000a_2. Korach, the name of two Edomites and three Israelites_x000a_[from H7139]_x000a_KJV: Korah. _x000a_Root(s): H7139 "/>
    <n v="37"/>
    <x v="4745"/>
    <s v="קרח"/>
    <m/>
    <m/>
    <n v="7139"/>
    <s v="קרח"/>
    <m/>
    <m/>
    <m/>
    <m/>
    <s v="name"/>
    <m/>
    <m/>
    <n v="1"/>
  </r>
  <r>
    <s v="H"/>
    <n v="464"/>
    <s v="אֱלִיפַז"/>
    <s v="Eliyphaz (el-ee-faz') n/p._x000a_1. God of gold_x000a_2. Eliphaz, the name of one of Job's friends, and of a son of Esau_x000a_[from H410 and H6337]_x000a_KJV: Eliphaz. _x000a_Root(s): H410, H6337 "/>
    <n v="15"/>
    <x v="4746"/>
    <m/>
    <m/>
    <m/>
    <n v="410"/>
    <s v="אל"/>
    <n v="6337"/>
    <s v="פז"/>
    <m/>
    <m/>
    <s v="name"/>
    <m/>
    <m/>
    <n v="0"/>
  </r>
  <r>
    <s v="H"/>
    <n v="7467"/>
    <s v="רְעוּאֵל"/>
    <s v="R`uw'el (reh-oo-ale') n/p._x000a_1. friend of God_x000a_2. Reuel, the name of Moses' father-in-law, also of an Edomite and an Israelite_x000a_[from the same as H7466 and H410]_x000a_KJV: Raguel, Reuel. _x000a_Root(s): H7466, H410 "/>
    <n v="11"/>
    <x v="4746"/>
    <m/>
    <m/>
    <m/>
    <n v="7466"/>
    <s v="רעו"/>
    <n v="410"/>
    <s v="אל"/>
    <m/>
    <m/>
    <s v="name"/>
    <m/>
    <m/>
    <n v="0"/>
  </r>
  <r>
    <s v="H"/>
    <n v="173"/>
    <s v="אָהֳלִיבָּמָה"/>
    <s v="Oholiybamah (o''-hol-ee-baw-maw') n/p._x000a_1. tent of (the) height_x000a_2. Oholibamah, a wife of Esau_x000a_[from H168 and H1116]_x000a_KJV: Aholibamah. _x000a_Root(s): H168, H1116 "/>
    <n v="8"/>
    <x v="4747"/>
    <s v="אהל"/>
    <m/>
    <n v="378"/>
    <n v="168"/>
    <s v="אוהל"/>
    <n v="1116"/>
    <s v="במה"/>
    <m/>
    <m/>
    <s v="name"/>
    <m/>
    <m/>
    <n v="1"/>
  </r>
  <r>
    <s v="H"/>
    <n v="6034"/>
    <s v="עֲנָה"/>
    <s v="`Anah (an-aw') n/p._x000a_1. an answer_x000a_2. Anah, the name of two Edomites and one Edomitess_x000a_[probably from H6030]_x000a_KJV: Anah. _x000a_Root(s): H6030 "/>
    <n v="12"/>
    <x v="4747"/>
    <s v="ענה"/>
    <m/>
    <m/>
    <n v="6030"/>
    <s v="ענה"/>
    <m/>
    <m/>
    <m/>
    <m/>
    <s v="name"/>
    <m/>
    <m/>
    <n v="1"/>
  </r>
  <r>
    <s v="H"/>
    <n v="6649"/>
    <s v="צִּבעוֹן"/>
    <s v="Tsib`own (tsib-one') n/p._x000a_1. variegated_x000a_2. Tsibon, an Idumaean_x000a_[from the same as H6648]_x000a_KJV: Zibeon. _x000a_Root(s): H6648 "/>
    <n v="8"/>
    <x v="4747"/>
    <m/>
    <m/>
    <m/>
    <n v="6648"/>
    <s v="צבע"/>
    <m/>
    <m/>
    <m/>
    <m/>
    <s v="name"/>
    <m/>
    <m/>
    <n v="0"/>
  </r>
  <r>
    <s v="H"/>
    <n v="4029"/>
    <s v="מִגדַּל ־ עֵדֶר"/>
    <s v="Migdal-`Eder (mig-dal'-ay'-der) n/l._x000a_1. tower of a flock_x000a_2. Migdal-Eder, a place in Israel_x000a_[from H4026 and H5739]_x000a_KJV: Migdal-eder, tower of the flock. _x000a_Root(s): H4026, H5739 "/>
    <n v="1"/>
    <x v="4748"/>
    <m/>
    <m/>
    <m/>
    <n v="4026"/>
    <s v="מגדל מגדלה"/>
    <n v="5739"/>
    <s v="עדר"/>
    <m/>
    <m/>
    <s v="Name/l."/>
    <m/>
    <m/>
    <n v="0"/>
  </r>
  <r>
    <s v="H"/>
    <n v="6900"/>
    <s v="קְבוּרָה קֶבוּרָה"/>
    <s v="qbuwrah (keb-oo-raw') (or qburah {keb-oo-raw'}) n-f._x000a_1. sepulture_x000a_2. (concretely) a sepulchre_x000a_[feminine passive participle of H6912]_x000a_KJV: burial, burying place, grave, sepulchre. _x000a_Root(s): H6912 "/>
    <n v="14"/>
    <x v="4749"/>
    <s v="קבר"/>
    <m/>
    <m/>
    <n v="6912"/>
    <s v="קבר"/>
    <m/>
    <m/>
    <m/>
    <m/>
    <s v="noun fem"/>
    <m/>
    <m/>
    <n v="1"/>
  </r>
  <r>
    <s v="H"/>
    <n v="1035"/>
    <s v="בֵּיתּ לֶחֶם"/>
    <s v="Beyth Lechem (bayth leh'-khem) n/l._x000a_1. house of bread_x000a_2. Beth- Lechem, a place in Israel_x000a_[from H1004 and H3899]_x000a_KJV: Beth-lehem. _x000a_Root(s): H1004, H3899 "/>
    <n v="41"/>
    <x v="4750"/>
    <m/>
    <m/>
    <m/>
    <n v="1004"/>
    <s v="בית"/>
    <n v="3899"/>
    <s v="לחם"/>
    <m/>
    <m/>
    <s v="Name/l."/>
    <m/>
    <m/>
    <n v="0"/>
  </r>
  <r>
    <s v="H"/>
    <n v="1144"/>
    <s v="בִּניָמִין"/>
    <s v="Binyamiyn (bin-yaw-mene') n/p._x000a_1. son of (the) right hand_x000a_2. Binjamin, youngest son of Jacob_x000a_3. also the tribe descended from him, and its territory_x000a_[from H1121 and H3225]_x000a_KJV: Benjamin. _x000a_Root(s): H1121, H3225 "/>
    <n v="167"/>
    <x v="4751"/>
    <s v="בן ימין"/>
    <m/>
    <m/>
    <n v="1121"/>
    <s v="בן"/>
    <n v="3225"/>
    <s v="ימין"/>
    <m/>
    <m/>
    <s v="name"/>
    <m/>
    <m/>
    <n v="1"/>
  </r>
  <r>
    <s v="H"/>
    <n v="1126"/>
    <s v="בֶּן ־ אוֹנִי"/>
    <s v="Ben-'Owniy (ben-o-nee') n/p._x000a_1. son of my sorrow_x000a_2. Ben-Oni, the original name of Benjamin_x000a_[from H1121 and H205]_x000a_KJV: Ben-oni. _x000a_Root(s): H1121, H205 "/>
    <n v="1"/>
    <x v="4751"/>
    <m/>
    <m/>
    <m/>
    <n v="1121"/>
    <s v="בן"/>
    <n v="205"/>
    <s v="און"/>
    <m/>
    <m/>
    <s v="name"/>
    <m/>
    <m/>
    <n v="0"/>
  </r>
  <r>
    <s v="H"/>
    <n v="672"/>
    <s v="אֶפרָת אֶפרָתָה"/>
    <s v="Ephraath (ef-rawth') (or mEphrathah {ef-raw'-thaw}) n/p._x000a_1. fruitfulness_x000a_2. Ephrath, another name for Bethlehem_x000a_3. once (Psa. 132_x000a_4. (also) of an Israelitish woman_x000a_[from H6509]_x000a_KJV: Ephrath, Ephratah. _x000a_Root(s): H6509 "/>
    <n v="10"/>
    <x v="4752"/>
    <s v="פרה"/>
    <m/>
    <m/>
    <n v="6509"/>
    <s v="פרה"/>
    <m/>
    <m/>
    <m/>
    <m/>
    <s v="name"/>
    <m/>
    <m/>
    <n v="1"/>
  </r>
  <r>
    <s v="H"/>
    <n v="7185"/>
    <s v="קָשָׁה"/>
    <s v="qashah (kaw-shaw') v._x000a_1. (properly) to be dense, i.e. tough or severe (in various applications)_x000a_[a primitive root]_x000a_KJV: be cruel, be fiercer, make grievous, be ((ask a), be in, have, seem, would) hard(-en, (labour), -ly, thing), be sore, (be, make) stiff(-en, (-necked)). "/>
    <n v="28"/>
    <x v="4752"/>
    <s v="קשׁה"/>
    <m/>
    <m/>
    <m/>
    <m/>
    <m/>
    <m/>
    <m/>
    <m/>
    <s v="verb"/>
    <m/>
    <m/>
    <n v="1"/>
  </r>
  <r>
    <s v="H"/>
    <n v="3530"/>
    <s v="כִּברָה"/>
    <s v="kibrah (kib-raw') n-f._x000a_1. (properly) length, i.e. a measure (of uncertain dimension)_x000a_[feminine of H3528]_x000a_KJV: X little. _x000a_Root(s): H3528 "/>
    <n v="3"/>
    <x v="4752"/>
    <m/>
    <m/>
    <m/>
    <n v="3528"/>
    <s v="כבר"/>
    <m/>
    <m/>
    <m/>
    <m/>
    <s v="noun fem"/>
    <m/>
    <m/>
    <n v="0"/>
  </r>
  <r>
    <s v="H"/>
    <n v="5258"/>
    <s v="נָסַך"/>
    <s v="nacak (naw-sak') v._x000a_1. to pour out, especially a libation, or to cast (metal)_x000a_2. by analogy, to anoint a king_x000a_[a primitive root]_x000a_KJV: cover, melt, offer, (cause to) pour (out), set (up). "/>
    <n v="25"/>
    <x v="4753"/>
    <s v="נסך"/>
    <m/>
    <m/>
    <m/>
    <m/>
    <m/>
    <m/>
    <m/>
    <m/>
    <s v="verb"/>
    <m/>
    <m/>
    <n v="1"/>
  </r>
  <r>
    <s v="H"/>
    <n v="5262"/>
    <s v="נֶסֶך נֵסֶך"/>
    <s v="necek (neh'-sek) (or necek {nay'-sek}) n-m._x000a_1. a libation_x000a_2. also a cast idol_x000a_[from H5258]_x000a_KJV: cover, drink offering, molten image. _x000a_Root(s): H5258 "/>
    <n v="64"/>
    <x v="4753"/>
    <s v="נסך"/>
    <m/>
    <m/>
    <n v="5258"/>
    <s v="נסך"/>
    <m/>
    <m/>
    <m/>
    <m/>
    <s v="noun masc"/>
    <m/>
    <m/>
    <n v="1"/>
  </r>
  <r>
    <s v="H"/>
    <n v="4678"/>
    <s v="מַצֶּבֶת"/>
    <s v="matstsebeth (mats-tseh'-beth) n-f._x000a_1. something stationary, i.e. a monumental stone_x000a_2. also the stock of a tree_x000a_[from H5324]_x000a_KJV: pillar, substance. _x000a_Root(s): H5324 "/>
    <n v="6"/>
    <x v="4753"/>
    <m/>
    <m/>
    <m/>
    <n v="5324"/>
    <s v="נצב"/>
    <m/>
    <m/>
    <m/>
    <m/>
    <s v="noun fem"/>
    <m/>
    <m/>
    <n v="0"/>
  </r>
  <r>
    <s v="H"/>
    <n v="2504"/>
    <s v="חָלָץ"/>
    <s v="chalats (khaw-lawts') n-f._x000a_1. only in the dual_x000a_2. the loins (as the seat of vigor)_x000a_[from H2502 (in the sense of strength)]_x000a_KJV: loins, reins. _x000a_Root(s): H2502 "/>
    <n v="11"/>
    <x v="4754"/>
    <s v="חלץ"/>
    <m/>
    <m/>
    <n v="2502"/>
    <s v="חלץ"/>
    <m/>
    <m/>
    <m/>
    <m/>
    <s v="noun fem"/>
    <m/>
    <m/>
    <n v="1"/>
  </r>
  <r>
    <s v="H"/>
    <n v="437"/>
    <s v="אַלּוֹן"/>
    <s v="allown (al-lone') n-m._x000a_1. oak_x000a_[a variation of H436]_x000a_ Root(s): H436 "/>
    <n v="8"/>
    <x v="4755"/>
    <m/>
    <m/>
    <m/>
    <n v="436"/>
    <s v="אלון"/>
    <m/>
    <m/>
    <m/>
    <m/>
    <s v="noun masc"/>
    <m/>
    <m/>
    <n v="0"/>
  </r>
  <r>
    <s v="H"/>
    <n v="439"/>
    <s v="אַלּוֹן בָּכוּת"/>
    <s v="Allown Bakuwth (al-lone' baw-kooth') n/l._x000a_1. oak of weeping_x000a_2. Allon-Bakuth, a monumental tree_x000a_[from H437 and a variation of H1068]_x000a_KJV: Allon-bachuth. _x000a_Root(s): H437, H1068 "/>
    <n v="2"/>
    <x v="4755"/>
    <m/>
    <m/>
    <m/>
    <n v="437"/>
    <s v="אלון"/>
    <n v="1068"/>
    <s v="בכית"/>
    <m/>
    <m/>
    <s v="Name/l."/>
    <m/>
    <m/>
    <n v="0"/>
  </r>
  <r>
    <s v="H"/>
    <n v="1683"/>
    <s v="דְּבוֹרָה דֶּבוֹרָה"/>
    <s v="Dbowrah (deb-o-raw') (or (shortened) Dborah {deb-o-raw'}) n/p._x000a_1. Deborah, the name of two Hebrewesses_x000a_[the same as H1682]_x000a_KJV: Deborah. _x000a_Root(s): H1682 "/>
    <n v="10"/>
    <x v="4755"/>
    <m/>
    <m/>
    <m/>
    <n v="1682"/>
    <s v="דבורה דבורה"/>
    <m/>
    <m/>
    <m/>
    <m/>
    <s v="name"/>
    <m/>
    <m/>
    <n v="0"/>
  </r>
  <r>
    <s v="H"/>
    <n v="2847"/>
    <s v="חִתּתָּה"/>
    <s v="chittah (khit-taw') n-f._x000a_1. fear_x000a_[from H2865]_x000a_KJV: terror. _x000a_Root(s): H2865 "/>
    <n v="1"/>
    <x v="4756"/>
    <s v="חתת"/>
    <m/>
    <m/>
    <n v="2865"/>
    <s v="חתת"/>
    <m/>
    <m/>
    <m/>
    <m/>
    <s v="noun fem"/>
    <m/>
    <m/>
    <n v="1"/>
  </r>
  <r>
    <s v="H"/>
    <n v="424"/>
    <s v="אֵלָה"/>
    <s v="elah (ay-law') n-f._x000a_1. an oak or other strong tree_x000a_[feminine of H352]_x000a_KJV: elm, oak, teil-tree. _x000a_Root(s): H352 "/>
    <n v="13"/>
    <x v="4757"/>
    <s v="אול"/>
    <m/>
    <m/>
    <n v="352"/>
    <s v="איל"/>
    <m/>
    <m/>
    <m/>
    <m/>
    <s v="noun fem"/>
    <m/>
    <m/>
    <n v="1"/>
  </r>
  <r>
    <s v="H"/>
    <n v="2934"/>
    <s v="טָּמַן"/>
    <s v="taman (taw-man') v._x000a_1. to hide (by covering over)_x000a_[a primitive root]_x000a_KJV: hide, lay privily, in secret. "/>
    <n v="31"/>
    <x v="4757"/>
    <s v="טמן"/>
    <m/>
    <m/>
    <m/>
    <m/>
    <m/>
    <m/>
    <m/>
    <m/>
    <s v="verb"/>
    <m/>
    <m/>
    <n v="1"/>
  </r>
  <r>
    <s v="H"/>
    <n v="6869"/>
    <s v="צָּרָה"/>
    <s v="tsarah (tsaw-raw') n-f._x000a_1. tightness (i.e. figuratively, trouble)_x000a_2. transitively, a female rival_x000a_[feminine of H6862]_x000a_KJV: adversary, adversity, affliction, anguish, distress, tribulation, trouble. _x000a_Root(s): H6862 "/>
    <n v="73"/>
    <x v="4758"/>
    <m/>
    <m/>
    <m/>
    <n v="6862"/>
    <s v="צר צר"/>
    <m/>
    <m/>
    <m/>
    <m/>
    <s v="noun fem"/>
    <m/>
    <m/>
    <n v="0"/>
  </r>
  <r>
    <s v="H"/>
    <n v="2891"/>
    <s v="טָּהֵר"/>
    <s v="taher (taw-hare') v._x000a_1. (properly) to be bright_x000a_2. (by implication) to be pure (physical sound, clear, unadulterated)_x000a_3. (Levitically) uncontaminated_x000a_4. (morally) innocent or holy_x000a_[a primitive root]_x000a_KJV: be (make, make self, pronounce) clean, cleanse (self), purge, purify(-ier, self). "/>
    <n v="96"/>
    <x v="4759"/>
    <s v="טהר"/>
    <m/>
    <m/>
    <m/>
    <m/>
    <m/>
    <m/>
    <m/>
    <m/>
    <s v="verb"/>
    <m/>
    <m/>
    <n v="1"/>
  </r>
  <r>
    <s v="H"/>
    <n v="2181"/>
    <s v="זָנָה"/>
    <s v="zanah (zaw-naw') v._x000a_1. to commit adultery (usually of the female, and less often of simple fornication, rarely of involuntary ravishment)_x000a_2. (figuratively) to commit idolatry (the Jewish people being regarded as the spouse of Jehovah)_x000a_[a primitive root (highly-fed and therefore wanton)]_x000a_KJV: (cause to) commit fornication, X continually, X great, (be an, play the) harlot, (cause to be, play the) whore, (commit, fall to) whoredom, (cause to) go a-whoring, whorish. "/>
    <n v="94"/>
    <x v="4760"/>
    <s v="זנה"/>
    <m/>
    <m/>
    <m/>
    <m/>
    <m/>
    <m/>
    <m/>
    <m/>
    <s v="verb"/>
    <m/>
    <m/>
    <n v="1"/>
  </r>
  <r>
    <s v="H"/>
    <n v="887"/>
    <s v="בָּאַשׁ"/>
    <s v="ba'ash (baw-ash') v._x000a_1. to smell bad_x000a_2. (figuratively) to be offensive morally_x000a_[a primitive root]_x000a_KJV: (make to) be abhorred (had in abomination, loathsome, odious), (cause a, make to) stink(-ing savour), X utterly. "/>
    <n v="17"/>
    <x v="4761"/>
    <s v="באשׁ"/>
    <m/>
    <m/>
    <m/>
    <m/>
    <m/>
    <m/>
    <m/>
    <m/>
    <s v="verb"/>
    <m/>
    <m/>
    <n v="1"/>
  </r>
  <r>
    <s v="H"/>
    <n v="4557"/>
    <s v="מִספָּר"/>
    <s v="micpar (mis-pawr') n-m._x000a_1. a number_x000a_2. (definite) arithmetical number_x000a_3. (indefinite, large) innumerable_x000a_4. (indefinite, small) a few_x000a_5. (abstractly) a narration_x000a_[from H5608]_x000a_KJV: + abundance, account, X all, X few, (in-)finite, (certain) number(-ed), tale, telling, + time. _x000a_Root(s): H5608 "/>
    <n v="134"/>
    <x v="4761"/>
    <s v="ספר"/>
    <m/>
    <m/>
    <n v="5608"/>
    <s v="ספר"/>
    <m/>
    <m/>
    <m/>
    <m/>
    <s v="noun masc"/>
    <m/>
    <m/>
    <n v="1"/>
  </r>
  <r>
    <s v="H"/>
    <n v="5916"/>
    <s v="עָכַר"/>
    <s v="`akar (aw-kar') v._x000a_1. (properly) to roil water_x000a_2. (figuratively) to disturb or affict_x000a_[a primitive root]_x000a_KJV: trouble, stir. "/>
    <n v="14"/>
    <x v="4761"/>
    <s v="עכר"/>
    <m/>
    <m/>
    <m/>
    <m/>
    <m/>
    <m/>
    <m/>
    <m/>
    <s v="verb-stem"/>
    <m/>
    <m/>
    <n v="1"/>
  </r>
  <r>
    <s v="H"/>
    <n v="4962"/>
    <s v="מַת"/>
    <s v="math (math) n-m._x000a_1. (properly) an adult (as of full length)_x000a_2. (by implication) a man (only in the plural)_x000a_[from the same as H4970]_x000a_KJV: + few, X friends, men, persons, X small. _x000a_Root(s): H4970 "/>
    <n v="22"/>
    <x v="4761"/>
    <m/>
    <m/>
    <m/>
    <n v="4970"/>
    <s v="מתי"/>
    <m/>
    <m/>
    <m/>
    <m/>
    <s v="noun masc"/>
    <m/>
    <m/>
    <n v="0"/>
  </r>
  <r>
    <s v="H"/>
    <n v="8045"/>
    <s v="שָׁמַד"/>
    <s v="shamad (shaw-mad') v._x000a_1. to desolate_x000a_[a primitive root]_x000a_KJV: destory(- uction), bring to nought, overthrow, perish, pluck down, X utterly. "/>
    <n v="90"/>
    <x v="4761"/>
    <s v="שׁמד"/>
    <m/>
    <m/>
    <m/>
    <m/>
    <m/>
    <m/>
    <m/>
    <m/>
    <s v="verb"/>
    <m/>
    <m/>
    <n v="1"/>
  </r>
  <r>
    <s v="H"/>
    <n v="2428"/>
    <s v="חַיִל"/>
    <s v="chayil (khah'-yil) n-m._x000a_1. probably a force, whether of men, means or other resources_x000a_2. an army, wealth, virtue, valor, strength_x000a_[from H2342]_x000a_KJV: able, activity, (+) army, band of men (soldiers), company, (great) forces, goods, host, might, power, riches, strength, strong, substance, train, (+)valiant(-ly), valour, virtuous(-ly), war, worthy(-ily). _x000a_Root(s): H2342 "/>
    <n v="226"/>
    <x v="4762"/>
    <s v="חול חיל"/>
    <m/>
    <m/>
    <n v="2342"/>
    <s v="חול חיל"/>
    <m/>
    <m/>
    <m/>
    <m/>
    <s v="noun masc"/>
    <m/>
    <m/>
    <n v="1"/>
  </r>
  <r>
    <s v="H"/>
    <n v="2945"/>
    <s v="טַּף"/>
    <s v="taph (taf) n-m._x000a_1. a family (mostly used collectively in the singular)_x000a_[from H2952 (perhaps referring to the tripping gait of children)]_x000a_KJV: (little) children (ones), families. _x000a_Root(s): H2952 "/>
    <n v="42"/>
    <x v="4762"/>
    <s v="טפף"/>
    <m/>
    <m/>
    <n v="2952"/>
    <s v="טפף"/>
    <m/>
    <m/>
    <m/>
    <m/>
    <s v="noun masc"/>
    <m/>
    <m/>
    <n v="1"/>
  </r>
  <r>
    <s v="H"/>
    <n v="962"/>
    <s v="בָּזַז"/>
    <s v="bazaz (baw-zaz') v._x000a_1. to plunder_x000a_[a primitive root]_x000a_KJV: catch, gather, (take) for a prey, rob(-ber), spoil, take (away, spoil), X utterly. "/>
    <n v="43"/>
    <x v="4763"/>
    <s v="בזז"/>
    <m/>
    <m/>
    <m/>
    <m/>
    <m/>
    <m/>
    <m/>
    <m/>
    <s v="verb"/>
    <m/>
    <m/>
    <n v="1"/>
  </r>
  <r>
    <s v="H"/>
    <n v="2491"/>
    <s v="חָלָל"/>
    <s v="chalal (khaw-lawl') adj._x000a_1. pierced (especially to death)_x000a_2. (figuratively) polluted_x000a_[from H2490]_x000a_KJV: kill, profane, slain (man), X slew, (deadly) wounded. _x000a_Root(s): H2490 "/>
    <n v="93"/>
    <x v="4763"/>
    <s v="חלל"/>
    <m/>
    <m/>
    <n v="2490"/>
    <s v="חלל"/>
    <m/>
    <m/>
    <m/>
    <m/>
    <s v="adjective"/>
    <m/>
    <m/>
    <n v="1"/>
  </r>
  <r>
    <s v="H"/>
    <n v="983"/>
    <s v="בֶּטַח"/>
    <s v="betach (beh'takh) n-m._x000a_1. (properly) a place of refuge_x000a_2. (abstract) safety, both the fact (security) and the feeling (trust)_x000a_3. (often, adverb with or without preposition) safely_x000a_[from H982]_x000a_KJV: assurance, boldly, (without) care(- less), confidence, hope, safe(-ly, -ty), secure, surely. _x000a_Root(s): H982 "/>
    <n v="42"/>
    <x v="4764"/>
    <s v="בטח"/>
    <m/>
    <m/>
    <n v="982"/>
    <s v="בטח"/>
    <m/>
    <m/>
    <m/>
    <m/>
    <s v="noun masc"/>
    <m/>
    <m/>
    <n v="1"/>
  </r>
  <r>
    <s v="H"/>
    <n v="3510"/>
    <s v="כָּאַב"/>
    <s v="ka'ab (kaw-ab') v._x000a_1. (properly) to feel pain_x000a_2. (by implication) to grieve_x000a_3. (figuratively) to spoil_x000a_[a primitive root]_x000a_KJV: grieving, mar, have pain, make sad (sore), (be) sorrowful. "/>
    <n v="8"/>
    <x v="4764"/>
    <s v="כאב"/>
    <m/>
    <m/>
    <m/>
    <m/>
    <m/>
    <m/>
    <m/>
    <m/>
    <s v="verb-stem"/>
    <m/>
    <m/>
    <n v="1"/>
  </r>
  <r>
    <s v="H"/>
    <n v="7342"/>
    <s v="רָחָב"/>
    <s v="rachab (raw-khawb') adj._x000a_1. roomy, in any (or every) direction, literally or figuratively_x000a_[from H7337]_x000a_KJV: broad, large, at liberty, proud, wide. _x000a_Root(s): H7337 "/>
    <n v="21"/>
    <x v="4765"/>
    <s v="רחב"/>
    <m/>
    <m/>
    <n v="7337"/>
    <s v="רחב"/>
    <m/>
    <m/>
    <m/>
    <m/>
    <s v="adjective"/>
    <m/>
    <m/>
    <n v="1"/>
  </r>
  <r>
    <s v="H"/>
    <n v="2654"/>
    <s v="חָפֵץ"/>
    <s v="chaphets (khaw-fates') v._x000a_1. (properly) to incline to_x000a_2. (by implication) (literally but rarely) to bend_x000a_3. (figuratively) to be pleased with, desire_x000a_[a primitive root]_x000a_KJV: X any at all, (have, take) delight, desire, favour, like, move, be (well) pleased, have pleasure, will, would. "/>
    <n v="75"/>
    <x v="4766"/>
    <s v="חפץ"/>
    <m/>
    <m/>
    <m/>
    <m/>
    <m/>
    <m/>
    <m/>
    <m/>
    <s v="verb"/>
    <m/>
    <m/>
    <n v="1"/>
  </r>
  <r>
    <s v="H"/>
    <n v="225"/>
    <s v="אוּת"/>
    <s v="uwth (ooth) v._x000a_1. (properly) to come_x000a_2. (implied) to assent_x000a_[a primitive root]_x000a_KJV: consent. "/>
    <n v="4"/>
    <x v="4767"/>
    <s v="אות"/>
    <m/>
    <m/>
    <m/>
    <m/>
    <m/>
    <m/>
    <m/>
    <m/>
    <s v="verb-stem"/>
    <m/>
    <m/>
    <n v="1"/>
  </r>
  <r>
    <s v="H"/>
    <n v="4976"/>
    <s v="מַתּתָּן"/>
    <s v="mattan (mat-tawn') n-m._x000a_1. a present_x000a_[from H5414]_x000a_KJV: gift, to give, reward. _x000a_Root(s): H5414 "/>
    <n v="5"/>
    <x v="4768"/>
    <s v="נתן"/>
    <m/>
    <m/>
    <n v="5414"/>
    <s v="נתן"/>
    <m/>
    <m/>
    <m/>
    <m/>
    <s v="noun masc"/>
    <m/>
    <m/>
    <n v="1"/>
  </r>
  <r>
    <s v="H"/>
    <n v="4119"/>
    <s v="מוֹהַר"/>
    <s v="mohar (mo'-har) n-m._x000a_1. a price (for a wife)_x000a_[from H4117]_x000a_KJV: dowry. _x000a_Root(s): H4117 "/>
    <n v="3"/>
    <x v="4768"/>
    <m/>
    <m/>
    <m/>
    <n v="4117"/>
    <s v="מהר"/>
    <m/>
    <m/>
    <m/>
    <m/>
    <s v="noun masc"/>
    <m/>
    <m/>
    <n v="0"/>
  </r>
  <r>
    <s v="H"/>
    <n v="2859"/>
    <s v="חָתַן"/>
    <s v="chathan (khaw-than') v._x000a_1. to give (a daughter) away in marriage_x000a_2. (hence, generally) to contract relationship (affinity) by marriage_x000a_[a primitive root]_x000a_KJV: join in affinity, father in law, make marriages, mother in law, son in law. "/>
    <n v="33"/>
    <x v="4769"/>
    <s v="חתן"/>
    <m/>
    <m/>
    <m/>
    <m/>
    <m/>
    <m/>
    <m/>
    <m/>
    <s v="verb"/>
    <m/>
    <m/>
    <n v="1"/>
  </r>
  <r>
    <s v="H"/>
    <n v="2836"/>
    <s v="חָשַׁק"/>
    <s v="chashaq (khaw-shak') v._x000a_1. to cling, i.e. join, (figuratively) to love, delight in_x000a_2. elliptically (or by interchangeable for H2820) to deliver_x000a_[a primitive root]_x000a_KJV: have a delight, (have a ) desire, fillet, long, set (in) love. _x000a_See also: H2820 "/>
    <n v="11"/>
    <x v="4770"/>
    <s v="חשׁק"/>
    <m/>
    <m/>
    <m/>
    <m/>
    <m/>
    <m/>
    <m/>
    <m/>
    <s v="verb-stem"/>
    <m/>
    <m/>
    <n v="1"/>
  </r>
  <r>
    <s v="H"/>
    <n v="5039"/>
    <s v="נְבָלָה"/>
    <s v="nbalah (neb-aw-law') n-f._x000a_1. foolishness, i.e. (morally) wickedness_x000a_2. concretely, a crime_x000a_3. by extension, punishment_x000a_[feminine of H5036]_x000a_KJV: folly, vile, villany. _x000a_Root(s): H5036 "/>
    <n v="13"/>
    <x v="4771"/>
    <s v="נבל"/>
    <m/>
    <m/>
    <n v="5036"/>
    <s v="נבל"/>
    <m/>
    <m/>
    <m/>
    <m/>
    <s v="noun fem"/>
    <m/>
    <m/>
    <n v="1"/>
  </r>
  <r>
    <s v="H"/>
    <n v="2930"/>
    <s v="טָּמֵא"/>
    <s v="tame' (taw-may') v._x000a_1. to be foul, especially in a ceremial or moral sense (contaminated)_x000a_[a primitive root]_x000a_KJV: defile (self), pollute (self), be (make, make self, pronounce) unclean, X utterly. "/>
    <n v="161"/>
    <x v="4772"/>
    <s v="טמא"/>
    <m/>
    <m/>
    <m/>
    <m/>
    <m/>
    <m/>
    <m/>
    <m/>
    <s v="verb"/>
    <m/>
    <m/>
    <n v="1"/>
  </r>
  <r>
    <s v="H"/>
    <n v="3207"/>
    <s v="יַלדָּה"/>
    <s v="yaldah (yal-daw') n-f._x000a_1. a lass_x000a_[feminine of H3206]_x000a_KJV: damsel, girl. _x000a_Root(s): H3206 "/>
    <n v="3"/>
    <x v="4773"/>
    <m/>
    <m/>
    <m/>
    <n v="3206"/>
    <s v="ילד"/>
    <m/>
    <m/>
    <m/>
    <m/>
    <s v="noun fem"/>
    <m/>
    <m/>
    <n v="0"/>
  </r>
  <r>
    <s v="H"/>
    <n v="414"/>
    <s v="אֵלָא"/>
    <s v="Ela' (ay-law') n/p._x000a_1. oak_x000a_2. Ela, an Israelite_x000a_[a variation of H424]_x000a_KJV: Elah. _x000a_Root(s): H424 "/>
    <n v="3"/>
    <x v="4774"/>
    <m/>
    <m/>
    <m/>
    <n v="424"/>
    <s v="אלה"/>
    <m/>
    <m/>
    <m/>
    <m/>
    <s v="name"/>
    <m/>
    <m/>
    <n v="0"/>
  </r>
  <r>
    <s v="H"/>
    <n v="2544"/>
    <s v="חֲמוֹר"/>
    <s v="Chamowr (kham-ore') n/p._x000a_1. donkey_x000a_2. Chamor, a Canaanite_x000a_[the same as H2543]_x000a_KJV: Hamor. _x000a_Root(s): H2543 "/>
    <n v="13"/>
    <x v="4775"/>
    <m/>
    <m/>
    <m/>
    <n v="2543"/>
    <s v="חמור חמור"/>
    <m/>
    <m/>
    <m/>
    <m/>
    <s v="name"/>
    <m/>
    <m/>
    <n v="0"/>
  </r>
  <r>
    <s v="H"/>
    <n v="7192"/>
    <s v="קְשִׂיטָּה"/>
    <s v="qsiytah (kes-ee-taw') n-f._x000a_1. an ingot (as definitely estimated and stamped for a coin)_x000a_[from an unused root (probably meaning to weigh out)]_x000a_KJV: piece of money (silver). "/>
    <n v="3"/>
    <x v="4775"/>
    <m/>
    <m/>
    <m/>
    <m/>
    <m/>
    <m/>
    <m/>
    <m/>
    <m/>
    <s v="noun fem"/>
    <m/>
    <m/>
    <n v="0"/>
  </r>
  <r>
    <s v="H"/>
    <n v="7928"/>
    <s v="שֶׁכֶם"/>
    <s v="Shekem (sheh'-kem) n/p._x000a_1. Shekem, the name of a Hivite and two Israelites_x000a_[for H7926]_x000a_KJV: Shechem. _x000a_Root(s): H7926 "/>
    <n v="15"/>
    <x v="4775"/>
    <m/>
    <m/>
    <m/>
    <n v="7926"/>
    <s v="שׁכם"/>
    <m/>
    <m/>
    <m/>
    <m/>
    <s v="name"/>
    <m/>
    <m/>
    <n v="0"/>
  </r>
  <r>
    <s v="H"/>
    <n v="5521"/>
    <s v="סוּכָּה"/>
    <s v="cukkah (sook-kaw') n-f._x000a_1. a hut or lair_x000a_[fem of H5520]_x000a_KJV: booth, cottage, covert, pavilion, tabernacle, tent. _x000a_Root(s): H5520 "/>
    <n v="31"/>
    <x v="4776"/>
    <m/>
    <m/>
    <m/>
    <n v="5520"/>
    <s v="סוך"/>
    <m/>
    <m/>
    <m/>
    <m/>
    <s v="noun fem"/>
    <m/>
    <m/>
    <n v="0"/>
  </r>
  <r>
    <s v="H"/>
    <n v="5523"/>
    <s v="סוּכּוֹת סוּכּוֹת"/>
    <s v="Cukkowth (sook-kohth') (or Cukkoth {sook-kohth'}) n/l._x000a_1. booths_x000a_2. Succoth, the name of a place in Egypt and of three in Israel_x000a_[plural of H5521]_x000a_KJV: Succoth. _x000a_Root(s): H5521 "/>
    <n v="18"/>
    <x v="4776"/>
    <m/>
    <m/>
    <m/>
    <n v="5521"/>
    <s v="סוכה"/>
    <m/>
    <m/>
    <m/>
    <m/>
    <s v="Name/l."/>
    <m/>
    <m/>
    <n v="0"/>
  </r>
  <r>
    <s v="H"/>
    <n v="5095"/>
    <s v="נָהַל"/>
    <s v="nahal (naw-hal') v._x000a_1. (properly) to run with a sparkle, i.e. flow_x000a_2. hence (transitively), to conduct, and (by inference) to protect, sustain_x000a_[a primitive root]_x000a_KJV: carry, feed, guide, lead (gently, on). "/>
    <n v="10"/>
    <x v="4777"/>
    <s v="נהל"/>
    <m/>
    <m/>
    <m/>
    <m/>
    <m/>
    <m/>
    <m/>
    <m/>
    <s v="verb-stem"/>
    <m/>
    <m/>
    <n v="1"/>
  </r>
  <r>
    <s v="H"/>
    <n v="328"/>
    <s v="אַט"/>
    <s v="at (at) adv._x000a_1. (as a noun) a necromancer (from their soft incantations), (as an adverb) gently_x000a_[from an unused root perhaps meaning to move softly]_x000a_KJV: charmer, gently, secret, softly. "/>
    <n v="6"/>
    <x v="4777"/>
    <m/>
    <m/>
    <m/>
    <m/>
    <m/>
    <m/>
    <m/>
    <m/>
    <m/>
    <s v="adverb"/>
    <m/>
    <m/>
    <n v="0"/>
  </r>
  <r>
    <s v="H"/>
    <n v="1849"/>
    <s v="דָּפַק"/>
    <s v="daphaq (daw-fak') v._x000a_1. to knock_x000a_2. by analogy, to press severely_x000a_[a primitive root]_x000a_KJV: beat, knock, overdrive. "/>
    <n v="3"/>
    <x v="4778"/>
    <s v="דפק"/>
    <m/>
    <m/>
    <m/>
    <m/>
    <m/>
    <m/>
    <m/>
    <m/>
    <s v="verb-stem"/>
    <m/>
    <m/>
    <n v="1"/>
  </r>
  <r>
    <s v="H"/>
    <n v="5763"/>
    <s v="עוּל"/>
    <s v="`uwl (ool) v._x000a_1. to suckle, i.e. give milk_x000a_[a primitive root]_x000a_KJV: milch, (ewe great) with young. "/>
    <n v="5"/>
    <x v="4778"/>
    <s v="עול"/>
    <m/>
    <m/>
    <m/>
    <m/>
    <m/>
    <m/>
    <m/>
    <m/>
    <s v="verb-stem"/>
    <m/>
    <m/>
    <n v="1"/>
  </r>
  <r>
    <s v="H"/>
    <n v="7521"/>
    <s v="רָצָה"/>
    <s v="ratsah (raw-tsaw') v._x000a_1. to be pleased with_x000a_2. specifically, to satisfy a debt_x000a_[a primitive root]_x000a_KJV: (be) accept(-able), accomplish, set affection, approve, consent with, delight (self), enjoy, (be, have a) favour(-able), like, observe, pardon, (be, have, take) please(-ure), reconcile self. "/>
    <n v="57"/>
    <x v="4779"/>
    <s v="רצה"/>
    <m/>
    <m/>
    <m/>
    <m/>
    <m/>
    <m/>
    <m/>
    <m/>
    <s v="verb"/>
    <m/>
    <m/>
    <n v="1"/>
  </r>
  <r>
    <s v="H"/>
    <n v="2603"/>
    <s v="חָנַן"/>
    <s v="chanan (khaw-nan') v._x000a_1. (properly) to bend or stoop in kindness to an inferior_x000a_2. to favor, bestow_x000a_3. causatively to implore (i.e. move to favor by petition)_x000a_[a primitive root]_x000a_KJV: beseech, X fair, (be, find, shew) favour(-able), be (deal, give, grant (gracious(-ly), intreat, (be) merciful, have (shew) mercy (on, upon), have pity upon, pray, make supplication, X very. _x000a_Compare: H2583 "/>
    <n v="79"/>
    <x v="4780"/>
    <s v="חנן"/>
    <m/>
    <m/>
    <m/>
    <m/>
    <m/>
    <m/>
    <m/>
    <m/>
    <s v="verb"/>
    <m/>
    <m/>
    <n v="1"/>
  </r>
  <r>
    <s v="H"/>
    <n v="314"/>
    <s v="אַחֲריוֹן אַחֲרוֹן"/>
    <s v="acharown (akh-ar-one') (or (shortened) prob from H253 and a variation of H3863; acharon {akh-ar-one'};) adj._x000a_1. hinder_x000a_2. (generally) late or last_x000a_3. (specifically) (as facing the east) western_x000a_[from H309]_x000a_KJV: after (-ward), to come, following, hind(-er, -ermost, -most), last, latter, rereward, ut(ter)most. _x000a_Root(s): H309 "/>
    <n v="51"/>
    <x v="4781"/>
    <s v="אחר"/>
    <m/>
    <m/>
    <n v="309"/>
    <s v="אחר"/>
    <m/>
    <m/>
    <m/>
    <m/>
    <s v="adjective"/>
    <m/>
    <m/>
    <n v="1"/>
  </r>
  <r>
    <s v="H"/>
    <n v="5384"/>
    <s v="נָשֶׁה"/>
    <s v="nasheh (naw-sheh') n-m._x000a_1. rheumatic or crippled (from the incident to Jacob)_x000a_[from H5382, in the sense of failure]_x000a_KJV: which shrank. _x000a_Root(s): H5382 "/>
    <n v="2"/>
    <x v="4782"/>
    <s v="נשׁה"/>
    <m/>
    <m/>
    <n v="5382"/>
    <s v="נשׁה"/>
    <m/>
    <m/>
    <m/>
    <m/>
    <s v="noun masc"/>
    <m/>
    <m/>
    <n v="1"/>
  </r>
  <r>
    <s v="H"/>
    <n v="1517"/>
    <s v="גִּידּ"/>
    <s v="giyd (gheed) n-m._x000a_1. a thong (as compressing)_x000a_2. by analogy, a tendon_x000a_[probably from H1464]_x000a_KJV: sinew. _x000a_Root(s): H1464 "/>
    <n v="7"/>
    <x v="4782"/>
    <m/>
    <m/>
    <m/>
    <n v="1464"/>
    <s v="גוד"/>
    <m/>
    <m/>
    <m/>
    <m/>
    <s v="noun masc"/>
    <m/>
    <m/>
    <n v="0"/>
  </r>
  <r>
    <s v="H"/>
    <n v="2224"/>
    <s v="זָרַח"/>
    <s v="zarach (zaw-rakh') v._x000a_1. (properly) to irradiate (or shoot forth beams), i.e. to rise (as the sun)_x000a_2. specifically, to appear (as a symptom of leprosy)_x000a_[a primitive root]_x000a_KJV: arise, rise (up), as soon as it is up. "/>
    <n v="18"/>
    <x v="4783"/>
    <s v="זרח"/>
    <m/>
    <m/>
    <m/>
    <m/>
    <m/>
    <m/>
    <m/>
    <m/>
    <s v="verb"/>
    <m/>
    <m/>
    <n v="1"/>
  </r>
  <r>
    <s v="H"/>
    <n v="6760"/>
    <s v="צָּלַע"/>
    <s v="tsala` (tsaw-lah') v._x000a_1. used only as denominative from H6763, to limp (as if one-sided)_x000a_[a primitive root]_x000a_KJV: halt. _x000a_See also: H6763 "/>
    <n v="4"/>
    <x v="4783"/>
    <s v="צלע"/>
    <m/>
    <m/>
    <m/>
    <m/>
    <m/>
    <m/>
    <m/>
    <m/>
    <s v="verb-stem"/>
    <m/>
    <m/>
    <n v="1"/>
  </r>
  <r>
    <s v="H"/>
    <n v="6439"/>
    <s v="פְּנוּאֵל פְּנִיאֵל"/>
    <s v="Pnuw'el (pen-oo-ale') (or (more properly,) Pniylel {pen-oo-ale'}) n/l._x000a_1. face of God_x000a_2. Penuel or Peniel, a place East of Jordan_x000a_3. (as Penuel) the name of two Israelites_x000a_[from H6437 and H410]_x000a_KJV: Peniel, Penuel. _x000a_Root(s): H6437, H410 "/>
    <n v="10"/>
    <x v="4784"/>
    <s v="פנה"/>
    <m/>
    <m/>
    <n v="6437"/>
    <s v="פנה"/>
    <n v="410"/>
    <s v="אל"/>
    <m/>
    <m/>
    <s v="Name/l."/>
    <m/>
    <m/>
    <n v="1"/>
  </r>
  <r>
    <s v="H"/>
    <n v="3478"/>
    <s v="יִשׂרָאֵל"/>
    <s v="Yisra'el (yis-raw-ale') n/p._x000a_1. he will rule as God_x000a_2. Jisrael, a symbolical name of Jacob_x000a_3. (typically) of his posterity_x000a_[from H8280 and H410]_x000a_KJV: Israel. _x000a_Root(s): H8280, H410 "/>
    <n v="2507"/>
    <x v="4785"/>
    <s v="שׂרה"/>
    <m/>
    <m/>
    <n v="8280"/>
    <s v="שׂרה"/>
    <n v="410"/>
    <s v="אל"/>
    <m/>
    <m/>
    <s v="name"/>
    <m/>
    <m/>
    <n v="1"/>
  </r>
  <r>
    <s v="H"/>
    <n v="8280"/>
    <s v="שָׂרָה"/>
    <s v="sarah (saw-raw') v._x000a_1. to prevail_x000a_[a primitive root]_x000a_KJV: have power (as a prince). "/>
    <n v="2"/>
    <x v="4785"/>
    <s v="שׂרה"/>
    <m/>
    <m/>
    <m/>
    <m/>
    <m/>
    <m/>
    <m/>
    <m/>
    <s v="verb"/>
    <m/>
    <m/>
    <n v="1"/>
  </r>
  <r>
    <s v="H"/>
    <n v="3363"/>
    <s v="יָקַע"/>
    <s v="yaqa` (yaw-kah') v._x000a_1. (properly) to sever oneself_x000a_2. (by implication) to be dislocated_x000a_3. (figuratively) to abandon_x000a_4. (causatively) to impale (and thus allow to drop to pieces by rotting)_x000a_[a primitive root]_x000a_KJV: be alienated, depart, hang (up), be out of joint. "/>
    <n v="8"/>
    <x v="4786"/>
    <s v="יקע"/>
    <m/>
    <m/>
    <m/>
    <m/>
    <m/>
    <m/>
    <m/>
    <m/>
    <s v="verb-stem"/>
    <m/>
    <m/>
    <n v="1"/>
  </r>
  <r>
    <s v="H"/>
    <n v="79"/>
    <s v="אָבַק"/>
    <s v="abaq (aw-bak') v._x000a_1. to bedust, i.e. grapple_x000a_[a primitive root, probably to float away (as vapor), but used only as denominative from H80]_x000a_KJV: wrestle. _x000a_Root(s): H80 "/>
    <n v="2"/>
    <x v="4787"/>
    <s v="אבק"/>
    <m/>
    <n v="9"/>
    <n v="80"/>
    <s v="אבק"/>
    <m/>
    <m/>
    <m/>
    <m/>
    <s v="verb"/>
    <m/>
    <m/>
    <n v="1"/>
  </r>
  <r>
    <s v="H"/>
    <n v="2999"/>
    <s v="יַבּוֹק"/>
    <s v="Yabboq (yab-boke') n/l._x000a_1. pouring forth_x000a_2. Jabbok, a river east of the Jordan_x000a_[probably from H1238]_x000a_KJV: Jabbok. _x000a_Root(s): H1238 "/>
    <n v="7"/>
    <x v="4788"/>
    <s v="בקק"/>
    <m/>
    <m/>
    <n v="1238"/>
    <s v="בקק"/>
    <m/>
    <m/>
    <m/>
    <m/>
    <s v="Name/l."/>
    <m/>
    <m/>
    <n v="1"/>
  </r>
  <r>
    <s v="H"/>
    <n v="4569"/>
    <s v="מַעֲבָר מַעֲבָרָה"/>
    <s v="ma`abar (mah-ab-awr') (or feminine mapabarah {mah-ab-aw-raw'}) n-m._x000a_1. a crossing-place (of a river, a ford_x000a_2. of a mountain, a pass)_x000a_3. abstractly, a transit, i.e. (figuratively) overwhelming_x000a_[from H5674]_x000a_KJV: ford, place where...pass, passage. _x000a_Root(s): H5674 "/>
    <n v="11"/>
    <x v="4788"/>
    <s v="עבר"/>
    <m/>
    <m/>
    <n v="5674"/>
    <s v="עבר"/>
    <m/>
    <m/>
    <m/>
    <m/>
    <s v="noun masc"/>
    <m/>
    <m/>
    <n v="1"/>
  </r>
  <r>
    <s v="H"/>
    <n v="6298"/>
    <s v="פָּגַשׁ"/>
    <s v="pagash (paw-gash') v._x000a_1. to come in contact with, whether by accident or violence_x000a_2. (figuratively) to concur_x000a_[a primitive root]_x000a_KJV: meet (with, together). "/>
    <n v="14"/>
    <x v="4789"/>
    <s v="פגשׁ"/>
    <m/>
    <m/>
    <m/>
    <m/>
    <m/>
    <m/>
    <m/>
    <m/>
    <s v="verb-stem"/>
    <m/>
    <m/>
    <n v="1"/>
  </r>
  <r>
    <s v="H"/>
    <n v="7305"/>
    <s v="רֶוַח"/>
    <s v="revach (reh'-vakh) n-m._x000a_1. room, literally (an interval) or figuratively (deliverance)_x000a_[from H7304]_x000a_KJV: enlargement, space. _x000a_Root(s): H7304 "/>
    <n v="2"/>
    <x v="4790"/>
    <m/>
    <m/>
    <m/>
    <n v="7304"/>
    <s v="רוח"/>
    <m/>
    <m/>
    <m/>
    <m/>
    <s v="noun masc"/>
    <m/>
    <m/>
    <n v="0"/>
  </r>
  <r>
    <s v="H"/>
    <n v="5895"/>
    <s v="עַיִר"/>
    <s v="`ayir (ah'-yeer) n-m._x000a_1. (properly) a young donkey (as just broken to a load)_x000a_2. (hence) an donkey's colt_x000a_[from H5782 in the sense of raising (i.e. bearing a burden)]_x000a_KJV: (ass) colt, foal, young ass. _x000a_Root(s): H5782 "/>
    <n v="10"/>
    <x v="4791"/>
    <s v="עור"/>
    <m/>
    <m/>
    <n v="5782"/>
    <s v="עור"/>
    <m/>
    <m/>
    <m/>
    <m/>
    <s v="noun masc"/>
    <m/>
    <m/>
    <n v="1"/>
  </r>
  <r>
    <s v="H"/>
    <n v="6499"/>
    <s v="פַּר פָּר"/>
    <s v="par (par) (or par {pawr}) n-m._x000a_1. a bullock (apparently as breaking forth in wild strength, or perhaps as dividing the hoof)_x000a_[from H6565]_x000a_KJV: (+ young) bull(-ock), calf, ox. _x000a_Root(s): H6565 "/>
    <n v="133"/>
    <x v="4791"/>
    <m/>
    <m/>
    <m/>
    <n v="6565"/>
    <s v="פרר"/>
    <m/>
    <m/>
    <m/>
    <m/>
    <s v="noun masc"/>
    <m/>
    <m/>
    <n v="0"/>
  </r>
  <r>
    <s v="H"/>
    <n v="6510"/>
    <s v="פָּרָה"/>
    <s v="parah (paw-raw') n-f._x000a_1. a heifer_x000a_[feminine of H6499]_x000a_KJV: cow, heifer, kine. _x000a_Root(s): H6499 "/>
    <n v="26"/>
    <x v="4791"/>
    <m/>
    <m/>
    <m/>
    <n v="6499"/>
    <s v="פר פר"/>
    <m/>
    <m/>
    <m/>
    <m/>
    <s v="noun fem"/>
    <m/>
    <m/>
    <n v="0"/>
  </r>
  <r>
    <s v="H"/>
    <n v="6994"/>
    <s v="קָטוֹן"/>
    <s v="qaton (kaw-tone') v._x000a_1. to diminish, i.e. be (causatively, make) diminutive or (figuratively) of no account_x000a_[a primitive root (rather denominative from H6996)]_x000a_KJV: be a (make) small (thing), be not worthy. _x000a_Root(s): H6996 "/>
    <n v="4"/>
    <x v="4792"/>
    <m/>
    <m/>
    <m/>
    <n v="6996"/>
    <s v="קטן קטון"/>
    <m/>
    <m/>
    <m/>
    <m/>
    <s v="verb"/>
    <m/>
    <m/>
    <n v="0"/>
  </r>
  <r>
    <s v="H"/>
    <n v="6413"/>
    <s v="פְּלֵיטָּה פְּלֵטָה"/>
    <s v="pleytah (pel-ay-taw') (or pletah {pel-ay-taw'}) n-f._x000a_1. deliverance_x000a_2. (concretely) an escaped portion_x000a_[feminine of H6412]_x000a_KJV: deliverance, (that is) escape(-d), remnant. _x000a_Root(s): H6412 "/>
    <n v="28"/>
    <x v="4793"/>
    <m/>
    <m/>
    <m/>
    <n v="6412"/>
    <s v="פליט פליט פלט"/>
    <m/>
    <m/>
    <m/>
    <m/>
    <s v="noun fem"/>
    <m/>
    <m/>
    <n v="0"/>
  </r>
  <r>
    <s v="H"/>
    <n v="2673"/>
    <s v="חָצָה"/>
    <s v="chatsah (khaw-tsaw') v._x000a_1. to cut or split in two_x000a_2. to halve_x000a_[a primitive root]_x000a_KJV: divide, X live out half, reach to the midst, participle _x000a_Compare: H2086 "/>
    <n v="15"/>
    <x v="4794"/>
    <s v="חצה"/>
    <m/>
    <m/>
    <m/>
    <m/>
    <m/>
    <m/>
    <m/>
    <m/>
    <s v="verb-stem"/>
    <m/>
    <m/>
    <n v="1"/>
  </r>
  <r>
    <s v="H"/>
    <n v="3334"/>
    <s v="יָצַר"/>
    <s v="yatsar (yaw-tsar') v._x000a_1. to press (intransitive), i.e. be narrow_x000a_2. (figuratively) be in distress_x000a_[a primitive root]_x000a_KJV: be distressed, be narrow, be straitened (in straits), be vexed. "/>
    <n v="10"/>
    <x v="4794"/>
    <s v="יצר"/>
    <m/>
    <m/>
    <m/>
    <m/>
    <m/>
    <m/>
    <m/>
    <m/>
    <s v="verb"/>
    <m/>
    <m/>
    <n v="1"/>
  </r>
  <r>
    <s v="H"/>
    <n v="7794"/>
    <s v="שׁוֹר"/>
    <s v="showr (shore) n-m._x000a_1. a bullock (as a traveller)_x000a_[from H7788]_x000a_KJV: bull(-ock), cow, ox, wall (by mistake for H7791). _x000a_Root(s): H7788 _x000a_See also: H7791 "/>
    <n v="79"/>
    <x v="4795"/>
    <s v="שׁיר שׁור"/>
    <m/>
    <m/>
    <n v="7788"/>
    <s v="שׁור"/>
    <m/>
    <m/>
    <m/>
    <m/>
    <s v="noun masc"/>
    <m/>
    <m/>
    <n v="1"/>
  </r>
  <r>
    <s v="H"/>
    <n v="4264"/>
    <s v="מַחֲנֶה"/>
    <s v="machaneh (makh-an-eh') n-m._x000a_1. an encampment (of travellers or troops)_x000a_2. (hence) an army, whether literal (of soldiers) or figurative (of dancers, angels, cattle, locusts, stars_x000a_3. or even the sacred courts)_x000a_[from H2583]_x000a_KJV: army, band, battle, camp, company, drove, host, tents. _x000a_Root(s): H2583 "/>
    <n v="216"/>
    <x v="4796"/>
    <s v="חנה"/>
    <m/>
    <m/>
    <n v="2583"/>
    <s v="חנה"/>
    <m/>
    <m/>
    <m/>
    <m/>
    <s v="noun masc"/>
    <m/>
    <m/>
    <n v="1"/>
  </r>
  <r>
    <s v="H"/>
    <n v="4266"/>
    <s v="מַחֲנַיִם"/>
    <s v="Machanayim (makh-an-ah'-yim) n/l._x000a_1. double camp_x000a_2. Machanajim, a place in Israel_x000a_[dual of H4264]_x000a_KJV: Mahanaim. _x000a_Root(s): H4264 "/>
    <n v="13"/>
    <x v="4796"/>
    <m/>
    <m/>
    <m/>
    <n v="4264"/>
    <s v="מחנה"/>
    <m/>
    <m/>
    <m/>
    <m/>
    <s v="Name/l."/>
    <m/>
    <m/>
    <n v="0"/>
  </r>
  <r>
    <s v="H"/>
    <n v="2076"/>
    <s v="זָבַח"/>
    <s v="zabach (zaw-bakh') v._x000a_1. to slaughter an animal (usually in sacrifice)_x000a_[a primitive root]_x000a_KJV: kill, offer, (do) sacrifice, slay. "/>
    <n v="134"/>
    <x v="4797"/>
    <s v="זבח"/>
    <m/>
    <m/>
    <m/>
    <m/>
    <m/>
    <m/>
    <m/>
    <m/>
    <s v="verb"/>
    <m/>
    <m/>
    <n v="1"/>
  </r>
  <r>
    <s v="H"/>
    <n v="2077"/>
    <s v="זֶבַח"/>
    <s v="zebach (zeh'-bakh) n-m._x000a_1. (properly) a slaughter, i.e. the flesh of an animal_x000a_2. (by implication) a sacrifice (the victim or the act)_x000a_[from H2076]_x000a_KJV: offer(- ing), sacrifice. _x000a_Root(s): H2076 "/>
    <n v="162"/>
    <x v="4797"/>
    <s v="זבח"/>
    <m/>
    <m/>
    <n v="2076"/>
    <s v="זבח"/>
    <m/>
    <m/>
    <m/>
    <m/>
    <s v="noun masc"/>
    <m/>
    <m/>
    <n v="1"/>
  </r>
  <r>
    <s v="H"/>
    <n v="3384"/>
    <s v="יָרָה יָרָא"/>
    <s v="yarah (yaw-raw') (or (2 Chr. 26) v._x000a_1. (properly) to flow as water_x000a_2. (hence) to rain_x000a_3. (transitively) to lay or throw (especially an arrow)_x000a_4. (hence) to shoot_x000a_5. (figuratively) to point out (as if by aiming the finger)_x000a_6. (hence) to teach_x000a_[a primitive root]_x000a_KJV: (+) archer, cast, direct, inform, instruct, lay, shew, shoot, teach(-er,-ing), through. "/>
    <n v="85"/>
    <x v="4798"/>
    <s v="ירה ירא"/>
    <m/>
    <m/>
    <m/>
    <m/>
    <m/>
    <m/>
    <m/>
    <m/>
    <s v="verb"/>
    <m/>
    <m/>
    <n v="1"/>
  </r>
  <r>
    <s v="H"/>
    <n v="6822"/>
    <s v="צָּפָה"/>
    <s v="tsaphah (tsaw-faw') v._x000a_1. (properly) to lean forward, i.e. to peer into the distance_x000a_2. (by implication) to observe, await_x000a_[a primitive root]_x000a_KJV: behold, espy, look up (well), wait for, (keep the) watch(-man). "/>
    <n v="38"/>
    <x v="4799"/>
    <s v="צפה"/>
    <m/>
    <m/>
    <m/>
    <m/>
    <m/>
    <m/>
    <m/>
    <m/>
    <s v="verb"/>
    <m/>
    <m/>
    <n v="1"/>
  </r>
  <r>
    <s v="H"/>
    <n v="4709"/>
    <s v="מִצפָּה"/>
    <s v="Mitspah (mits-paw') n/p._x000a_1. Mitspah, the name of two places in Israel_x000a_[feminine of H4708]_x000a_KJV: Mitspah. (This seems rather to be only an orthographic variation of H4708 when &quot;in pause&quot;.) _x000a_Root(s): H4708, H4708 "/>
    <n v="36"/>
    <x v="4799"/>
    <m/>
    <m/>
    <m/>
    <n v="4708"/>
    <s v="מצפה"/>
    <n v="4708"/>
    <s v="מצפה"/>
    <m/>
    <m/>
    <s v="name"/>
    <m/>
    <m/>
    <n v="0"/>
  </r>
  <r>
    <s v="H"/>
    <n v="1567"/>
    <s v="גַּליֵד"/>
    <s v="Gal`ed (gal-ade') n/l._x000a_1. heap of testimony_x000a_2. Galed, a memorial cairn East of the Jordan_x000a_[from H1530 and H5707]_x000a_KJV: Galeed. _x000a_Root(s): H1530, H5707 "/>
    <n v="2"/>
    <x v="4800"/>
    <s v="עוד"/>
    <m/>
    <m/>
    <n v="1530"/>
    <s v="גל"/>
    <n v="5707"/>
    <s v="עד"/>
    <m/>
    <m/>
    <s v="Name/l."/>
    <m/>
    <m/>
    <n v="1"/>
  </r>
  <r>
    <s v="A"/>
    <n v="3026"/>
    <s v="יְגַר שַׂהֲדוּתָא"/>
    <s v="Ygar Sahaduwtha' (yegar' sah-had-oo-thaw') n/l._x000a_1. heap of the testimony_x000a_2. Jegar-Sahadutha, a cairn East of the Jordan_x000a_[(Aramaic) from a word derived from an unused root (meaning to gather) and a derivation of a root corresponding to H7717]_x000a_KJV: Jegar-Sahadutha. _x000a_Root(s): H7717 "/>
    <n v="1"/>
    <x v="4800"/>
    <m/>
    <m/>
    <m/>
    <n v="7717"/>
    <s v="שׂהד"/>
    <m/>
    <m/>
    <m/>
    <m/>
    <s v="Name/l."/>
    <m/>
    <m/>
    <n v="0"/>
  </r>
  <r>
    <s v="H"/>
    <n v="1530"/>
    <s v="גַּל"/>
    <s v="gal (gal) n-m._x000a_1. something rolled, i.e. a heap of stone or dung (plural ruins), by analogy, a spring of water (plural waves)_x000a_[from H1556]_x000a_KJV: billow, heap, spring, wave. _x000a_Root(s): H1556 "/>
    <n v="34"/>
    <x v="4801"/>
    <s v="גלל"/>
    <m/>
    <m/>
    <n v="1556"/>
    <s v="גלל"/>
    <m/>
    <m/>
    <m/>
    <m/>
    <s v="noun masc"/>
    <m/>
    <m/>
    <n v="1"/>
  </r>
  <r>
    <s v="H"/>
    <n v="3950"/>
    <s v="לָקַט"/>
    <s v="laqat (law-kat') v._x000a_1. (properly) to pick up_x000a_2. (generally) to gather_x000a_3. (specifically) to glean_x000a_[a primitive root]_x000a_KJV: gather (up), glean. "/>
    <n v="37"/>
    <x v="4801"/>
    <s v="לקט"/>
    <m/>
    <m/>
    <m/>
    <m/>
    <m/>
    <m/>
    <m/>
    <m/>
    <s v="verb"/>
    <m/>
    <m/>
    <n v="1"/>
  </r>
  <r>
    <s v="H"/>
    <n v="5707"/>
    <s v="עֵד"/>
    <s v="`ed (ayd) n-m._x000a_1. concretely, a witness_x000a_2. abstractly, testimony_x000a_3. specifically, a recorder, i.e. prince_x000a_[contracted from H5749]_x000a_KJV: witness. _x000a_Root(s): H5749 "/>
    <n v="69"/>
    <x v="4802"/>
    <s v="עוד"/>
    <m/>
    <m/>
    <n v="5749"/>
    <s v="עוד"/>
    <m/>
    <m/>
    <m/>
    <m/>
    <s v="noun masc"/>
    <m/>
    <m/>
    <n v="1"/>
  </r>
  <r>
    <s v="H"/>
    <n v="3018"/>
    <s v="יְגִיַע"/>
    <s v="ygiya` (yeg-ee'-ah) n-m._x000a_1. toil_x000a_2. (hence) a work, produce, property (as the result of labor)_x000a_[from H3021]_x000a_KJV: labour, work. _x000a_Root(s): H3021 "/>
    <n v="16"/>
    <x v="4803"/>
    <s v="יגע"/>
    <m/>
    <m/>
    <n v="3021"/>
    <s v="יגע"/>
    <m/>
    <m/>
    <m/>
    <m/>
    <s v="noun masc"/>
    <m/>
    <m/>
    <n v="1"/>
  </r>
  <r>
    <s v="H"/>
    <n v="3884"/>
    <s v="לוּלֵא לוּלֵי"/>
    <s v="luwle' (loo-lay') (or luwley {loo lay'}) cond._x000a_1. if not_x000a_[from H3863 and H3808]_x000a_KJV: except, had not, if (...not), unless, were it not that. _x000a_Root(s): H3863, H3808 "/>
    <n v="14"/>
    <x v="4803"/>
    <s v="לוא לוה"/>
    <m/>
    <m/>
    <n v="3863"/>
    <s v="לוא לוא לו"/>
    <n v="3808"/>
    <s v="לוא לוה"/>
    <m/>
    <m/>
    <s v="conditional"/>
    <m/>
    <m/>
    <n v="1"/>
  </r>
  <r>
    <s v="H"/>
    <n v="6343"/>
    <s v="פַּחַד"/>
    <s v="pachad (pakh'-ad) n-m._x000a_1. a (sudden) alarm_x000a_2. (properly) the object feared_x000a_3. (by implication) the feeling of alarm_x000a_[from H6342]_x000a_KJV: dread(-ful), fear, (thing) great (fear, -ly feared), terror. _x000a_Root(s): H6342 "/>
    <n v="49"/>
    <x v="4803"/>
    <s v="פחד"/>
    <m/>
    <m/>
    <n v="6342"/>
    <s v="פחד"/>
    <m/>
    <m/>
    <m/>
    <m/>
    <s v="noun masc"/>
    <m/>
    <m/>
    <n v="1"/>
  </r>
  <r>
    <s v="H"/>
    <n v="7387"/>
    <s v="רֵיקָם"/>
    <s v="reyqam (ray-kawm') adv._x000a_1. emptily_x000a_2. figuratively (objective) ineffectually, (subjective) undeservedly_x000a_[from H7386]_x000a_KJV: without cause, empty, in vain, void. _x000a_Root(s): H7386 "/>
    <n v="16"/>
    <x v="4803"/>
    <m/>
    <m/>
    <m/>
    <n v="7386"/>
    <s v="ריק רק"/>
    <m/>
    <m/>
    <m/>
    <m/>
    <s v="adverb"/>
    <m/>
    <m/>
    <n v="0"/>
  </r>
  <r>
    <s v="H"/>
    <n v="5074"/>
    <s v="נָדַד"/>
    <s v="nadad (naw-dad') v._x000a_1. (properly) to wave to and fro (rarely to flap up and down)_x000a_2. (figuratively) to rove, flee, or (causatively) to drive away_x000a_[a primitive root]_x000a_KJV: chase (away), X could not, depart, flee (X apace, away), (re-)move, thrust away, wander (abroad, -er, -ing). "/>
    <n v="28"/>
    <x v="4804"/>
    <s v="נדד"/>
    <m/>
    <m/>
    <m/>
    <m/>
    <m/>
    <m/>
    <m/>
    <m/>
    <s v="verb"/>
    <m/>
    <m/>
    <n v="1"/>
  </r>
  <r>
    <s v="H"/>
    <n v="7140"/>
    <s v="קֶרַח קוֹרַח"/>
    <s v="qerach (keh'-rakh) (or qorach {ko'-rakh}) n-m._x000a_1. ice (as if bald, i.e. smooth)_x000a_2. (hence) hail_x000a_3. by resemblance, rock crystal_x000a_[from H7139]_x000a_KJV: crystal, frost, ice. _x000a_Root(s): H7139 "/>
    <n v="7"/>
    <x v="4804"/>
    <s v="קרח"/>
    <m/>
    <m/>
    <n v="7139"/>
    <s v="קרח"/>
    <m/>
    <m/>
    <m/>
    <m/>
    <s v="noun masc"/>
    <m/>
    <m/>
    <n v="1"/>
  </r>
  <r>
    <s v="H"/>
    <n v="2721"/>
    <s v="חוֹרֶב"/>
    <s v="choreb (kho'-reb) n-m._x000a_1. drought or desolation_x000a_[a collaterally form of H2719]_x000a_KJV: desolation, drought, dry, heat, X utterly, waste. _x000a_Root(s): H2719 "/>
    <n v="17"/>
    <x v="4804"/>
    <m/>
    <m/>
    <m/>
    <n v="2719"/>
    <s v="חרב"/>
    <m/>
    <m/>
    <m/>
    <m/>
    <s v="noun masc"/>
    <m/>
    <m/>
    <n v="0"/>
  </r>
  <r>
    <s v="H"/>
    <n v="1245"/>
    <s v="בָּקַשׁ"/>
    <s v="baqash (baw-kash') v._x000a_1. to search out (by any method, specifically in worship or prayer)_x000a_2. (by implication) to strive after_x000a_[a primitive root]_x000a_KJV: ask, beg, beseech, desire, enquire, get, make inquisition, procure, (make) request, require, seek (for). "/>
    <n v="225"/>
    <x v="4805"/>
    <s v="בקשׁ"/>
    <m/>
    <m/>
    <m/>
    <m/>
    <m/>
    <m/>
    <m/>
    <m/>
    <s v="verb"/>
    <m/>
    <m/>
    <n v="1"/>
  </r>
  <r>
    <s v="H"/>
    <n v="2966"/>
    <s v="טְּרֵפָה"/>
    <s v="trephah (ter-ay-faw') n-f._x000a_1. prey, i.e. flocks devoured by animals_x000a_[feminine (collectively) of H2964]_x000a_KJV: ravin, (that which was) torn (of beasts, in pieces). _x000a_Root(s): H2964 "/>
    <n v="9"/>
    <x v="4805"/>
    <m/>
    <m/>
    <m/>
    <n v="2964"/>
    <s v="טרף"/>
    <m/>
    <m/>
    <m/>
    <m/>
    <s v="noun fem"/>
    <m/>
    <m/>
    <n v="0"/>
  </r>
  <r>
    <s v="H"/>
    <n v="1814"/>
    <s v="דָּלַק"/>
    <s v="dalaq (daw-lak') v._x000a_1. to flame (literally or figuratively)_x000a_[a primitive root]_x000a_KJV: burning, chase, inflame, kindle, persecute(-or), pursue hotly. "/>
    <n v="9"/>
    <x v="4806"/>
    <s v="דלק"/>
    <m/>
    <m/>
    <m/>
    <m/>
    <m/>
    <m/>
    <m/>
    <m/>
    <s v="verb-stem"/>
    <m/>
    <m/>
    <n v="1"/>
  </r>
  <r>
    <s v="H"/>
    <n v="6588"/>
    <s v="פֶּשַׁע"/>
    <s v="pesha` (peh'-shah) n-m._x000a_1. a revolt (national, moral or religious)_x000a_[from H6586]_x000a_KJV: rebellion, sin, transgression, trespass. _x000a_Root(s): H6586"/>
    <n v="93"/>
    <x v="4806"/>
    <s v="פשׁע"/>
    <m/>
    <m/>
    <n v="6586"/>
    <s v="פשׁע"/>
    <m/>
    <m/>
    <m/>
    <m/>
    <s v="noun masc"/>
    <m/>
    <m/>
    <n v="1"/>
  </r>
  <r>
    <s v="H"/>
    <n v="2664"/>
    <s v="חָפַשׂ"/>
    <s v="chaphas (khaw-fas') v._x000a_1. to seek_x000a_2. causatively, to conceal oneself (i.e. let be sought), or mask_x000a_[a primitive root]_x000a_KJV: change, (make) diligent (search), disquise self, hide, search (for, out). "/>
    <n v="23"/>
    <x v="4807"/>
    <s v="חפשׂ"/>
    <m/>
    <m/>
    <m/>
    <m/>
    <m/>
    <m/>
    <m/>
    <m/>
    <s v="verb"/>
    <m/>
    <m/>
    <n v="1"/>
  </r>
  <r>
    <s v="H"/>
    <n v="3733"/>
    <s v="כַּר"/>
    <s v="kar (kar) n-m._x000a_1. a ram (as full-grown and fat), including a battering-ram (as butting)_x000a_2. (hence) a meadow (as for sheep)_x000a_3. also a pad or camel's saddle (as puffed out)_x000a_[from H3769 in the sense of plumpness]_x000a_KJV: captain, furniture, lamb, (large) pasture, ram. See also H1033, H3746. _x000a_Root(s): H3769 _x000a_See also: H1033, H3746 "/>
    <n v="16"/>
    <x v="4808"/>
    <s v="כרר"/>
    <m/>
    <m/>
    <n v="3769"/>
    <s v="כרר"/>
    <m/>
    <m/>
    <m/>
    <m/>
    <s v="noun masc"/>
    <m/>
    <m/>
    <n v="1"/>
  </r>
  <r>
    <s v="H"/>
    <n v="3700"/>
    <s v="כָּסַף"/>
    <s v="kacaph (kaw-saf') v._x000a_1. (properly) to become pale_x000a_2. (by implication) to pine after_x000a_3. also to fear_x000a_[a primitive root]_x000a_KJV: (have) desire, be greedy, long, sore. "/>
    <n v="6"/>
    <x v="4809"/>
    <s v="כסף"/>
    <m/>
    <m/>
    <m/>
    <m/>
    <m/>
    <m/>
    <m/>
    <m/>
    <s v="verb"/>
    <m/>
    <m/>
    <n v="1"/>
  </r>
  <r>
    <s v="H"/>
    <n v="5203"/>
    <s v="נָטַשׁ"/>
    <s v="natash (naw-tash') v._x000a_1. (properly) to pound, i.e. smite_x000a_2. (by implication) (as if beating out, and thus expanding) to disperse_x000a_3. also, to thrust off, down, out or upon (inclusively, reject, let alone, permit, remit, etc.)_x000a_[a primitive root]_x000a_KJV: cast off, drawn, let fall, forsake, join (battle), leave (off), lie still, loose, spread (self) abroad, stretch out, suffer."/>
    <n v="40"/>
    <x v="4810"/>
    <s v="נטשׁ"/>
    <m/>
    <m/>
    <m/>
    <m/>
    <m/>
    <m/>
    <m/>
    <m/>
    <s v="verb"/>
    <m/>
    <m/>
    <n v="1"/>
  </r>
  <r>
    <s v="H"/>
    <n v="5528"/>
    <s v="סָכַל"/>
    <s v="cakal (saw-kal') v._x000a_1. to be silly_x000a_[for H3688]_x000a_KJV: do (make, play the, turn into) fool(-ish, -ishly, -ishness). _x000a_Root(s): H3688 "/>
    <n v="8"/>
    <x v="4810"/>
    <s v="כסל"/>
    <m/>
    <m/>
    <n v="3688"/>
    <s v="כסל"/>
    <m/>
    <m/>
    <m/>
    <m/>
    <s v="verb"/>
    <m/>
    <m/>
    <n v="1"/>
  </r>
  <r>
    <s v="H"/>
    <n v="7353"/>
    <s v="רָחֵל"/>
    <s v="rachel (raw-kale') n-f._x000a_1. a ewe (the females being the predominant element of a flock) (as a good traveller)_x000a_[from an unused root meaning to journey]_x000a_KJV: ewe, sheep. "/>
    <n v="4"/>
    <x v="4810"/>
    <m/>
    <m/>
    <m/>
    <m/>
    <m/>
    <m/>
    <m/>
    <m/>
    <m/>
    <s v="noun fem"/>
    <m/>
    <m/>
    <n v="0"/>
  </r>
  <r>
    <s v="H"/>
    <n v="8057"/>
    <s v="שִׂמחָה"/>
    <s v="simchah (sim-khaw') n-f._x000a_1. blithesomeness or glee, (religious or festival)_x000a_[from H8056]_x000a_KJV: X exceeding(-ly), gladness, joy(-fulness), mirth, pleasure, rejoice(-ing). _x000a_Root(s): H8056 "/>
    <n v="93"/>
    <x v="4811"/>
    <m/>
    <m/>
    <m/>
    <n v="8056"/>
    <s v="שׂמח"/>
    <m/>
    <m/>
    <m/>
    <m/>
    <s v="noun fem"/>
    <m/>
    <m/>
    <n v="0"/>
  </r>
  <r>
    <s v="H"/>
    <n v="7892"/>
    <s v="שִׁיר שִׁירָה"/>
    <s v="shiyr (sheer) (or feminine shiyrah {shee-raw'}) n-f._x000a_1. a song_x000a_2. abstractly, singing_x000a_[from H7891]_x000a_KJV: musical(-ick), X sing(-er, -ing), song. _x000a_Root(s): H7891 "/>
    <n v="91"/>
    <x v="4811"/>
    <s v="שׁיר שׁור"/>
    <m/>
    <m/>
    <n v="7891"/>
    <s v="שׁיר שׁור"/>
    <m/>
    <m/>
    <m/>
    <m/>
    <s v="noun fem"/>
    <m/>
    <m/>
    <n v="1"/>
  </r>
  <r>
    <s v="H"/>
    <n v="8596"/>
    <s v="תּוֹף"/>
    <s v="toph (tofe) n-m._x000a_1. a tambourine_x000a_[from H8608 contracted]_x000a_KJV: tabret, timbrel. _x000a_Root(s): H8608 "/>
    <n v="17"/>
    <x v="4811"/>
    <s v="תפף"/>
    <m/>
    <m/>
    <n v="8608"/>
    <s v="תפף"/>
    <m/>
    <m/>
    <m/>
    <m/>
    <s v="noun masc"/>
    <m/>
    <m/>
    <n v="1"/>
  </r>
  <r>
    <s v="H"/>
    <n v="5381"/>
    <s v="נָשַׂג"/>
    <s v="nasag (naw-sag') v._x000a_1. to reach (literally or figuratively)_x000a_[a primitive root]_x000a_KJV: ability, be able, attain (unto), (be able to, can) get, lay at, put, reach, remove, wax rich, X surely, (over-)take (hold of, on, upon). "/>
    <n v="50"/>
    <x v="4812"/>
    <s v="נשׂג"/>
    <m/>
    <m/>
    <m/>
    <m/>
    <m/>
    <m/>
    <m/>
    <m/>
    <s v="verb"/>
    <m/>
    <m/>
    <n v="1"/>
  </r>
  <r>
    <s v="H"/>
    <n v="8628"/>
    <s v="תָּקַע"/>
    <s v="taqa` (taw-kah') v._x000a_1. to clatter, i.e. slap (the hands together), clang (an instrument)_x000a_2. (by analogy) to drive (a nail or tent-pin, a dart, etc.)_x000a_3. (by implication) to become bondsman by handclasping_x000a_[a primitive root]_x000a_KJV: blow ((a trumpet)), cast, clap, fasten, pitch (tent), smite, sound, strike, X suretiship, thrust. "/>
    <n v="70"/>
    <x v="4812"/>
    <s v="תקע"/>
    <m/>
    <m/>
    <m/>
    <m/>
    <m/>
    <m/>
    <m/>
    <m/>
    <s v="verb"/>
    <m/>
    <m/>
    <n v="1"/>
  </r>
  <r>
    <s v="H"/>
    <n v="1568"/>
    <s v="גִּלעָד"/>
    <s v="Gil`ad (ghil-awd') n/l._x000a_1. Gilad, a region East of the Jordan_x000a_2. also the name of three Israelites_x000a_[probably from H1567]_x000a_KJV: Gilead, Gileadite. _x000a_Root(s): H1567 "/>
    <n v="102"/>
    <x v="4813"/>
    <m/>
    <m/>
    <m/>
    <n v="1567"/>
    <s v="גליד"/>
    <m/>
    <m/>
    <m/>
    <m/>
    <s v="Name/l."/>
    <m/>
    <m/>
    <n v="0"/>
  </r>
  <r>
    <s v="H"/>
    <n v="1097"/>
    <s v="בְּלִי"/>
    <s v="bliy (bel-ee') adv._x000a_1. (properly) failure_x000a_2. nothing or destruction_x000a_3. (usually, with preposition) without, not yet, because not, as long as, etc_x000a_[from H1086]_x000a_KJV: corruption, ig(norantly), for lack of, where no...is, so that no, none, not, un(awares), without. _x000a_Root(s): H1086 "/>
    <n v="58"/>
    <x v="4814"/>
    <s v="בלה"/>
    <m/>
    <m/>
    <n v="1086"/>
    <s v="בלה"/>
    <m/>
    <m/>
    <m/>
    <m/>
    <s v="adverb"/>
    <m/>
    <m/>
    <n v="1"/>
  </r>
  <r>
    <s v="H"/>
    <n v="1494"/>
    <s v="גָּזַז"/>
    <s v="gazaz (gaw-zaz') v._x000a_1. to cut off_x000a_2. specifically to shear a flock or shave the hair_x000a_3. figuratively to destroy an enemy_x000a_[a primitive root (akin to H1468)]_x000a_KJV: cut off (down), poll, shave, (sheep-) shear(-er). _x000a_Root(s): H1468 "/>
    <n v="15"/>
    <x v="4815"/>
    <s v="גזז"/>
    <m/>
    <m/>
    <n v="1468"/>
    <s v="גוז"/>
    <m/>
    <m/>
    <m/>
    <m/>
    <s v="verb"/>
    <m/>
    <m/>
    <n v="1"/>
  </r>
  <r>
    <s v="H"/>
    <n v="8655"/>
    <s v="תְּרָפִים"/>
    <s v="traphiym (ter-aw-feme') n-m._x000a_1. a healer_x000a_2. Teraphim (singular or plural) a family idol_x000a_[plural from H7495]_x000a_KJV: idols(-atry), images, teraphim. _x000a_Root(s): H7495 "/>
    <n v="15"/>
    <x v="4815"/>
    <s v="רפא רפה"/>
    <m/>
    <m/>
    <n v="7495"/>
    <s v="רפא רפה"/>
    <m/>
    <m/>
    <m/>
    <m/>
    <s v="noun masc"/>
    <m/>
    <m/>
    <n v="1"/>
  </r>
  <r>
    <s v="H"/>
    <n v="5090"/>
    <s v="נָהַג"/>
    <s v="nahag (naw-hag') v._x000a_1. to drive forth (a person, an animal or chariot), i.e. to lead, carry away_x000a_2. (reflexively) to proceed (i.e. to impel or guide oneself)_x000a_3. (from the panting induced by effort) to sigh_x000a_[a primitive root]_x000a_KJV: acquaint, bring (away), carry away, drive (away), lead (away, forth), (be) guide, lead (away, forth). "/>
    <n v="31"/>
    <x v="4816"/>
    <s v="נהג"/>
    <m/>
    <m/>
    <m/>
    <m/>
    <m/>
    <m/>
    <m/>
    <m/>
    <s v="verb"/>
    <m/>
    <m/>
    <n v="1"/>
  </r>
  <r>
    <s v="H"/>
    <n v="7075"/>
    <s v="קִניָן"/>
    <s v="qinyan (kin-yawn') n-m._x000a_1. creation_x000a_2. (concretely) creatures_x000a_3. (also) acquisition, purchase, wealth_x000a_[from H7069]_x000a_KJV: getting, goods, X with money, riches, substance. _x000a_Root(s): H7069 "/>
    <n v="10"/>
    <x v="4816"/>
    <s v="קנה"/>
    <m/>
    <m/>
    <n v="7069"/>
    <s v="קנה"/>
    <m/>
    <m/>
    <m/>
    <m/>
    <s v="noun masc"/>
    <m/>
    <m/>
    <n v="1"/>
  </r>
  <r>
    <s v="H"/>
    <n v="6239"/>
    <s v="עוֹשֶׁר"/>
    <s v="`osher (o'-sher) n-m._x000a_1. wealth_x000a_[from H6238]_x000a_KJV: X far (richer), riches. _x000a_Root(s): H6238 "/>
    <n v="37"/>
    <x v="4817"/>
    <s v="עשׁר"/>
    <m/>
    <m/>
    <n v="6238"/>
    <s v="עשׁר"/>
    <m/>
    <m/>
    <m/>
    <m/>
    <s v="noun masc"/>
    <m/>
    <m/>
    <n v="1"/>
  </r>
  <r>
    <s v="H"/>
    <n v="5237"/>
    <s v="נָכרִי"/>
    <s v="nokriy (nok-ree') adj._x000a_1. strange, in a variety of degrees and applications (foreign, non-relative, adulterous, different, wonderful)_x000a_[from H5235 (second form)]_x000a_KJV: alien, foreigner, outlandish, strange(-r, woman). _x000a_Root(s): H5235 "/>
    <n v="46"/>
    <x v="4818"/>
    <m/>
    <m/>
    <m/>
    <n v="5235"/>
    <s v="נכר נוכר"/>
    <m/>
    <m/>
    <m/>
    <m/>
    <s v="adjective"/>
    <m/>
    <m/>
    <n v="0"/>
  </r>
  <r>
    <s v="H"/>
    <n v="5159"/>
    <s v="נַחֲלָה"/>
    <s v="nachalah (nakh-al-aw') n-f._x000a_1. (properly) something inherited_x000a_2. (abstractly) occupancy_x000a_3. (concretely) an heirloom_x000a_4. (generally) an estate, patrimony or portion_x000a_[from H5157 (in its usual sense)]_x000a_KJV: heritage, to inherit, inheritance, possession. _x000a_Root(s): H5157 _x000a_Compare: H5158 "/>
    <n v="223"/>
    <x v="4819"/>
    <s v="נחל"/>
    <m/>
    <m/>
    <n v="5157"/>
    <s v="נחל"/>
    <m/>
    <m/>
    <m/>
    <m/>
    <s v="noun fem"/>
    <m/>
    <m/>
    <n v="1"/>
  </r>
  <r>
    <s v="H"/>
    <n v="4886"/>
    <s v="מָשַׁח"/>
    <s v="mashach (maw-shakh') v._x000a_1. to rub with oil, i.e. to anoint_x000a_2. (by implication) to consecrate_x000a_3. (also) to paint_x000a_[a primitive root]_x000a_KJV: anoint, paint. "/>
    <n v="69"/>
    <x v="4820"/>
    <s v="משׁח"/>
    <m/>
    <m/>
    <m/>
    <m/>
    <m/>
    <m/>
    <m/>
    <m/>
    <s v="verb"/>
    <m/>
    <m/>
    <n v="1"/>
  </r>
  <r>
    <s v="H"/>
    <n v="1261"/>
    <s v="בָּרוֹד"/>
    <s v="barod (baw-rode') adj._x000a_1. spotted (as if with hail)_x000a_[from H1258]_x000a_KJV: grisled. _x000a_Root(s): H1258 "/>
    <n v="4"/>
    <x v="4821"/>
    <s v="ברד"/>
    <m/>
    <m/>
    <n v="1258"/>
    <s v="ברד"/>
    <m/>
    <m/>
    <m/>
    <m/>
    <s v="adjective"/>
    <m/>
    <m/>
    <n v="1"/>
  </r>
  <r>
    <s v="H"/>
    <n v="6260"/>
    <s v="עַתּתּוּד עַתּתּוּד"/>
    <s v="`attuwd (at-tood') (or sattud {at-tood'}) n-m._x000a_1. prepared, i.e. full grown_x000a_2. spoken only (in plural) of he-goats, or (figuratively) leaders of the people_x000a_[from H6257]_x000a_KJV: chief one, (he) goat, ram. _x000a_Root(s): H6257 "/>
    <n v="29"/>
    <x v="4821"/>
    <s v="עתד"/>
    <m/>
    <m/>
    <n v="6257"/>
    <s v="עתד"/>
    <m/>
    <m/>
    <m/>
    <m/>
    <s v="noun masc"/>
    <m/>
    <m/>
    <n v="1"/>
  </r>
  <r>
    <s v="H"/>
    <n v="5337"/>
    <s v="נָצַל"/>
    <s v="natsal (naw-tsal') v._x000a_1. to snatch away, whether in a good or a bad sense_x000a_[a primitive root]_x000a_KJV: X at all, defend, deliver (self), escape, X without fail, part, pluck, preserve, recover, rescue, rid, save, spoil, strip, X surely, take (out). "/>
    <n v="213"/>
    <x v="4822"/>
    <s v="נצל"/>
    <m/>
    <m/>
    <m/>
    <m/>
    <m/>
    <m/>
    <m/>
    <m/>
    <s v="verb"/>
    <m/>
    <m/>
    <n v="1"/>
  </r>
  <r>
    <s v="H"/>
    <n v="2048"/>
    <s v="הָתַל"/>
    <s v="hathal (haw-thal') v._x000a_1. to deride_x000a_2. (by implication) to cheat_x000a_[a primitive root]_x000a_KJV: deal deceitfully, deceive, mock. "/>
    <n v="10"/>
    <x v="4823"/>
    <s v="התל"/>
    <m/>
    <m/>
    <m/>
    <m/>
    <m/>
    <m/>
    <m/>
    <m/>
    <s v="verb-stem"/>
    <m/>
    <m/>
    <n v="1"/>
  </r>
  <r>
    <s v="H"/>
    <n v="2498"/>
    <s v="חָלַף"/>
    <s v="chalaph (khaw-laf') v._x000a_1. (properly) to slide by_x000a_2. (by implication) to hasten away, pass on, spring up, pierce or change_x000a_[a primitive root]_x000a_KJV: abolish, alter, change, cut off, go on forward, grow up, be over, pass (away, on, through), renew, sprout, strike through. "/>
    <n v="28"/>
    <x v="4823"/>
    <s v="חלף"/>
    <m/>
    <m/>
    <m/>
    <m/>
    <m/>
    <m/>
    <m/>
    <m/>
    <s v="verb"/>
    <m/>
    <m/>
    <n v="1"/>
  </r>
  <r>
    <s v="H"/>
    <n v="4489"/>
    <s v="מוֹנֶה"/>
    <s v="moneh (mo-neh') n-m._x000a_1. (properly) something weighed out, i.e. (figuratively) a portion of time, i.e. an instance_x000a_[from H4487]_x000a_KJV: time. _x000a_Root(s): H4487 "/>
    <n v="2"/>
    <x v="4823"/>
    <s v="מנה"/>
    <m/>
    <m/>
    <n v="4487"/>
    <s v="מנה"/>
    <m/>
    <m/>
    <m/>
    <m/>
    <s v="noun masc"/>
    <m/>
    <m/>
    <n v="1"/>
  </r>
  <r>
    <s v="H"/>
    <n v="8032"/>
    <s v="שִׁלשׁוֹם שִׁלשׁוֹם"/>
    <s v="shilshowm (shil-shome') (or shilshom {shil-shome'}) adv._x000a_1. trebly, i.e. (in time) day before yesterday_x000a_[from the same as H8028]_x000a_KJV: + before (that time, - time), excellent things (from the margin), + heretofore, three days, + time past. _x000a_Root(s): H8028 "/>
    <n v="25"/>
    <x v="4824"/>
    <m/>
    <m/>
    <m/>
    <n v="8028"/>
    <s v="שׁלשׁ"/>
    <m/>
    <m/>
    <m/>
    <m/>
    <s v="adverb"/>
    <m/>
    <m/>
    <n v="0"/>
  </r>
  <r>
    <s v="H"/>
    <n v="8543"/>
    <s v="תְּמוֹל תְּמוֹל"/>
    <s v="tmowl (tem-ole') (or tmol {tem-ole'}) adv._x000a_1. (properly) ago, i.e. a (short or long) time since_x000a_2. especially yesterday, or (with H8032) day before yesterday_x000a_[probably for H865]_x000a_KJV: + before (-time), + these (three) days, + heretofore, + time past, yesterday. _x000a_Root(s): H865 _x000a_See also: H8032 "/>
    <n v="23"/>
    <x v="4824"/>
    <m/>
    <m/>
    <m/>
    <n v="865"/>
    <s v="אתמול אתמול אתמול"/>
    <m/>
    <m/>
    <m/>
    <m/>
    <s v="adverb"/>
    <m/>
    <m/>
    <n v="0"/>
  </r>
  <r>
    <s v="H"/>
    <n v="3519"/>
    <s v="כָּבוֹד כָּבוֹד"/>
    <s v="kabowd (kaw-bode') (rarely kabod {kaw-bode'}) n-m._x000a_1. (properly) weight, but only figuratively in a good sense, splendor or copiousness_x000a_[from H3513]_x000a_KJV: glorious(-ly), glory, honour(-able). _x000a_Root(s): H3513 "/>
    <n v="200"/>
    <x v="4825"/>
    <s v="כבד"/>
    <m/>
    <m/>
    <n v="3513"/>
    <s v="כבד כבד"/>
    <m/>
    <m/>
    <m/>
    <m/>
    <s v="noun masc"/>
    <m/>
    <m/>
    <n v="1"/>
  </r>
  <r>
    <s v="H"/>
    <n v="5848"/>
    <s v="עָטַף"/>
    <s v="`ataph (aw-taf') v._x000a_1. to shroud, i.e. clothe (whether transitive or reflex.)_x000a_2. hence (from the idea of darkness) to languish_x000a_[a primitive root]_x000a_KJV: cover (over), fail, faint, feebler, hide self, be overwhelmed, swoon. "/>
    <n v="16"/>
    <x v="4826"/>
    <s v="עטף"/>
    <m/>
    <m/>
    <m/>
    <m/>
    <m/>
    <m/>
    <m/>
    <m/>
    <s v="verb-stem"/>
    <m/>
    <m/>
    <n v="1"/>
  </r>
  <r>
    <s v="H"/>
    <n v="7194"/>
    <s v="קָשַׁר"/>
    <s v="qashar (kaw-shar') v._x000a_1. bind (up), (make a) conspire(-acy, -ator), join together, knit, stronger, work (treason)_x000a_[a primitive root]"/>
    <n v="44"/>
    <x v="4827"/>
    <s v="קשׁר"/>
    <m/>
    <m/>
    <m/>
    <m/>
    <m/>
    <m/>
    <m/>
    <m/>
    <s v="verb"/>
    <m/>
    <m/>
    <n v="1"/>
  </r>
  <r>
    <s v="H"/>
    <n v="3179"/>
    <s v="יָחַם"/>
    <s v="yacham (yaw-kham') v._x000a_1. probably to be hot_x000a_2. (figuratively) to conceive_x000a_[a primitive root]_x000a_KJV: get heat, be hot, conceive, be warm. "/>
    <n v="10"/>
    <x v="4828"/>
    <s v="יחם"/>
    <m/>
    <m/>
    <m/>
    <m/>
    <m/>
    <m/>
    <m/>
    <m/>
    <s v="verb-stem"/>
    <m/>
    <m/>
    <n v="1"/>
  </r>
  <r>
    <s v="H"/>
    <n v="3322"/>
    <s v="יָצַג"/>
    <s v="yatsag (yaw-tsag') v._x000a_1. to place permanently_x000a_[a primitive root]_x000a_KJV: establish, leave, make, present, put, set, stay. "/>
    <n v="17"/>
    <x v="4828"/>
    <s v="יצג"/>
    <m/>
    <m/>
    <m/>
    <m/>
    <m/>
    <m/>
    <m/>
    <m/>
    <s v="verb"/>
    <m/>
    <m/>
    <n v="1"/>
  </r>
  <r>
    <s v="H"/>
    <n v="7298"/>
    <s v="רַהַט"/>
    <s v="rahat (rah'-hat) n-m._x000a_1. a channel or watering-box_x000a_2. by resemblance a ringlet of hair (as forming parallel lines)_x000a_[from an unused root apparently meaning to hollow out]_x000a_KJV: gallery, gutter, trough. "/>
    <n v="4"/>
    <x v="4828"/>
    <m/>
    <m/>
    <m/>
    <m/>
    <m/>
    <m/>
    <m/>
    <m/>
    <m/>
    <s v="noun masc"/>
    <m/>
    <m/>
    <n v="0"/>
  </r>
  <r>
    <s v="H"/>
    <n v="3839"/>
    <s v="לִבנֶה"/>
    <s v="libneh (lib-neh') n-m._x000a_1. some sort of whitish tree, perhaps the storax_x000a_[from H3835]_x000a_KJV: poplar. _x000a_Root(s): H3835 "/>
    <n v="2"/>
    <x v="4829"/>
    <s v="לבן"/>
    <m/>
    <m/>
    <n v="3835"/>
    <s v="לבן"/>
    <m/>
    <m/>
    <m/>
    <m/>
    <s v="noun masc"/>
    <m/>
    <m/>
    <n v="1"/>
  </r>
  <r>
    <s v="H"/>
    <n v="4286"/>
    <s v="מַחשׂוֹף"/>
    <s v="machsoph (makh-sofe') n-m._x000a_1. a peeling_x000a_[from H2834]_x000a_KJV: made appear. _x000a_Root(s): H2834 "/>
    <n v="1"/>
    <x v="4829"/>
    <s v="חשׂף"/>
    <m/>
    <m/>
    <n v="2834"/>
    <s v="חשׂף"/>
    <m/>
    <m/>
    <m/>
    <m/>
    <s v="noun masc"/>
    <m/>
    <m/>
    <n v="1"/>
  </r>
  <r>
    <s v="H"/>
    <n v="6196"/>
    <s v="עַרמוֹן"/>
    <s v="`armown (ar-mone') n-m._x000a_1. the plane tree (from its smooth and shed bark)_x000a_[probably from H6191]_x000a_KJV: chestnut tree. _x000a_Root(s): H6191 "/>
    <n v="3"/>
    <x v="4829"/>
    <s v="ערם"/>
    <m/>
    <m/>
    <n v="6191"/>
    <s v="ערם"/>
    <m/>
    <m/>
    <m/>
    <m/>
    <s v="noun masc"/>
    <m/>
    <m/>
    <n v="1"/>
  </r>
  <r>
    <s v="H"/>
    <n v="6478"/>
    <s v="פָּצַל"/>
    <s v="patsal (paw-tsal') v._x000a_1. to peel_x000a_[a primitive root]_x000a_KJV: pill. "/>
    <n v="2"/>
    <x v="4829"/>
    <s v="פצל"/>
    <m/>
    <m/>
    <m/>
    <m/>
    <m/>
    <m/>
    <m/>
    <m/>
    <s v="verb-stem"/>
    <m/>
    <m/>
    <n v="1"/>
  </r>
  <r>
    <s v="H"/>
    <n v="6479"/>
    <s v="פְּצָלָה"/>
    <s v="ptsalah (pets-aw-law') n-f._x000a_1. a peeling_x000a_[from H6478]_x000a_KJV: strake. _x000a_Root(s): H6478 "/>
    <n v="1"/>
    <x v="4829"/>
    <s v="פצל"/>
    <m/>
    <m/>
    <n v="6478"/>
    <s v="פצל"/>
    <m/>
    <m/>
    <m/>
    <m/>
    <s v="noun fem"/>
    <m/>
    <m/>
    <n v="1"/>
  </r>
  <r>
    <s v="H"/>
    <n v="3869"/>
    <s v="לוּז"/>
    <s v="luwz (looz) n-m._x000a_1. some kind of nut-tree, perhaps the almond_x000a_[probably of foreign origin]_x000a_KJV: hazel. "/>
    <n v="1"/>
    <x v="4829"/>
    <m/>
    <m/>
    <m/>
    <m/>
    <m/>
    <m/>
    <m/>
    <m/>
    <m/>
    <s v="noun masc"/>
    <m/>
    <m/>
    <n v="0"/>
  </r>
  <r>
    <s v="H"/>
    <n v="3892"/>
    <s v="לַח"/>
    <s v="lach (lakh) adj._x000a_1. fresh, i.e. unused or undried_x000a_[from an unused root meaning to be new]_x000a_KJV: green, moist. "/>
    <n v="6"/>
    <x v="4829"/>
    <m/>
    <m/>
    <m/>
    <m/>
    <m/>
    <m/>
    <m/>
    <m/>
    <m/>
    <s v="adjective"/>
    <m/>
    <m/>
    <n v="0"/>
  </r>
  <r>
    <s v="H"/>
    <n v="4731"/>
    <s v="מַקֵּל מַקְּלָה"/>
    <s v="maqqel (mak-kale;) (or (feminine) maqqlah {mak-kel-aw'}) n-m._x000a_1. a shoot, i.e. stick (with leaves on, or for walking, striking, guiding, divining)_x000a_[from an unused root meaning apparently to germinate]_x000a_KJV: rod, ((hand- ))staff. "/>
    <n v="18"/>
    <x v="4829"/>
    <m/>
    <m/>
    <m/>
    <m/>
    <m/>
    <m/>
    <m/>
    <m/>
    <m/>
    <s v="noun masc"/>
    <m/>
    <m/>
    <n v="0"/>
  </r>
  <r>
    <s v="H"/>
    <n v="3498"/>
    <s v="יָתַר"/>
    <s v="yathar (yaw-thar') v._x000a_1. to jut over or exceed_x000a_2. (by implication) to excel_x000a_3. (intransitively) to remain or be left_x000a_4. (causatively) to leave, cause to abound, preserve_x000a_[a primitive root]_x000a_KJV: excel, leave (a remnant), left behind, too much, make plenteous, preserve, (be, let) remain(-der, -ing, - nant), reserve, residue, rest. "/>
    <n v="107"/>
    <x v="4830"/>
    <s v="יתר"/>
    <m/>
    <m/>
    <m/>
    <m/>
    <m/>
    <m/>
    <m/>
    <m/>
    <s v="verb"/>
    <m/>
    <m/>
    <n v="1"/>
  </r>
  <r>
    <s v="H"/>
    <n v="3836"/>
    <s v="לָבָן לָבֵן"/>
    <s v="laban (law-bawn') (or (Gen. 49) adj._x000a_1. white_x000a_[from H3835]_x000a_KJV: white. _x000a_Root(s): H3835 "/>
    <n v="29"/>
    <x v="4831"/>
    <s v="לבן"/>
    <m/>
    <m/>
    <n v="3835"/>
    <s v="לבן"/>
    <m/>
    <m/>
    <m/>
    <m/>
    <s v="adjective"/>
    <m/>
    <m/>
    <n v="1"/>
  </r>
  <r>
    <s v="H"/>
    <n v="6124"/>
    <s v="עָקוֹד"/>
    <s v="`aqod (aw-kode') adj._x000a_1. striped (with bands)_x000a_[from H6123]_x000a_KJV: ring straked. _x000a_Root(s): H6123 "/>
    <n v="7"/>
    <x v="4831"/>
    <s v="עקד"/>
    <m/>
    <m/>
    <n v="6123"/>
    <s v="עקד"/>
    <m/>
    <m/>
    <m/>
    <m/>
    <s v="adjective"/>
    <m/>
    <m/>
    <n v="1"/>
  </r>
  <r>
    <s v="H"/>
    <n v="8495"/>
    <s v="תַּיִשׁ"/>
    <s v="tayish (tah'-yeesh) n-m._x000a_1. a buck or he-goat (as given to butting)_x000a_[from an unused root meaning to butt]_x000a_KJV: he goat. "/>
    <n v="4"/>
    <x v="4831"/>
    <m/>
    <m/>
    <m/>
    <m/>
    <m/>
    <m/>
    <m/>
    <m/>
    <m/>
    <s v="noun masc"/>
    <m/>
    <m/>
    <n v="0"/>
  </r>
  <r>
    <s v="H"/>
    <n v="1589"/>
    <s v="גָּנַב"/>
    <s v="ganab (gaw-nab') v._x000a_1. (literally or figuratively) to thieve_x000a_2. (by implication) to deceive_x000a_[a primitive root]_x000a_KJV: carry away, X indeed, secretly bring, steal (away), get by stealth. "/>
    <n v="40"/>
    <x v="4832"/>
    <s v="גנב"/>
    <m/>
    <m/>
    <m/>
    <m/>
    <m/>
    <m/>
    <m/>
    <m/>
    <s v="verb"/>
    <m/>
    <m/>
    <n v="1"/>
  </r>
  <r>
    <s v="H"/>
    <n v="4279"/>
    <s v="מָחָר"/>
    <s v="machar (maw-khar') n-m._x000a_1. (properly) deferred, i.e. the morrow_x000a_2. usually (adverbially) tomorrow_x000a_3. indefinitely, hereafter_x000a_[probably from H309]_x000a_KJV: time to come, tomorrow. _x000a_Root(s): H309 "/>
    <n v="52"/>
    <x v="4832"/>
    <s v="אחר"/>
    <m/>
    <m/>
    <n v="309"/>
    <s v="אחר"/>
    <m/>
    <m/>
    <m/>
    <m/>
    <s v="noun masc"/>
    <m/>
    <m/>
    <n v="1"/>
  </r>
  <r>
    <s v="H"/>
    <n v="2921"/>
    <s v="טָּלָא"/>
    <s v="tala' (taw-law') v._x000a_1. (properly) to cover with pieces_x000a_2. (by implication) to spot or variegate (as tapestry)_x000a_[a primitive root]_x000a_KJV: clouted, with divers colours, spotted. "/>
    <n v="8"/>
    <x v="4833"/>
    <s v="טלא"/>
    <m/>
    <m/>
    <m/>
    <m/>
    <m/>
    <m/>
    <m/>
    <m/>
    <s v="verb-stem"/>
    <m/>
    <m/>
    <n v="1"/>
  </r>
  <r>
    <s v="H"/>
    <n v="2345"/>
    <s v="חוּם"/>
    <s v="chuwm (khoom) adj._x000a_1. (by implication) sunburnt or swarthy_x000a_2. (of coloration) dark complexion, brown or blackish_x000a_[from an unused root meaning to be warm;]_x000a_KJV: brown "/>
    <n v="4"/>
    <x v="4833"/>
    <m/>
    <m/>
    <m/>
    <m/>
    <m/>
    <m/>
    <m/>
    <m/>
    <m/>
    <s v="adjective"/>
    <m/>
    <m/>
    <n v="0"/>
  </r>
  <r>
    <s v="H"/>
    <n v="3775"/>
    <s v="כֶּשֶׂב"/>
    <s v="keseb (keh'-seb) n-m._x000a_1. a young sheep_x000a_[apparently by transposition for H3532]_x000a_KJV: lamb. _x000a_Root(s): H3532 "/>
    <n v="13"/>
    <x v="4833"/>
    <m/>
    <m/>
    <m/>
    <n v="3532"/>
    <s v="כבשׂ"/>
    <m/>
    <m/>
    <m/>
    <m/>
    <s v="noun masc"/>
    <m/>
    <m/>
    <n v="0"/>
  </r>
  <r>
    <s v="H"/>
    <n v="5348"/>
    <s v="נָקוֹד"/>
    <s v="naqod (naw-kode') adj._x000a_1. spotted_x000a_[from an unused root meaning to mark (by puncturing or branding)]_x000a_KJV: speckled. "/>
    <n v="9"/>
    <x v="4833"/>
    <m/>
    <m/>
    <m/>
    <m/>
    <m/>
    <m/>
    <m/>
    <m/>
    <m/>
    <s v="adjective"/>
    <m/>
    <m/>
    <n v="0"/>
  </r>
  <r>
    <s v="H"/>
    <n v="4970"/>
    <s v="מָתַי"/>
    <s v="mathay (maw-thah'ee) adv._x000a_1. (properly) extent (of time)_x000a_2. but used only adverbially (especially with other particle prefixes), when (either relative or interrogative)_x000a_[from an unused root meaning to extend]_x000a_KJV: long, when. "/>
    <n v="43"/>
    <x v="4834"/>
    <s v="מתי"/>
    <m/>
    <m/>
    <m/>
    <m/>
    <m/>
    <m/>
    <m/>
    <m/>
    <s v="adverb"/>
    <m/>
    <m/>
    <n v="1"/>
  </r>
  <r>
    <s v="H"/>
    <n v="5344"/>
    <s v="נָקַב"/>
    <s v="naqab (naw-kab') v._x000a_1. to puncture, literally (to perforate, with more or less violence) or figuratively (to specify, designate, libel)_x000a_[a primitive root]_x000a_KJV: appoint, blaspheme, bore, curse, express, with holes, name, pierce, strike through. "/>
    <n v="25"/>
    <x v="4835"/>
    <s v="נקב"/>
    <m/>
    <m/>
    <m/>
    <m/>
    <m/>
    <m/>
    <m/>
    <m/>
    <s v="verb"/>
    <m/>
    <m/>
    <n v="1"/>
  </r>
  <r>
    <s v="H"/>
    <n v="5172"/>
    <s v="נָחַשׁ"/>
    <s v="nachash (naw-khash') v._x000a_1. (properly) to hiss, i.e. whisper a (magic) spell_x000a_2. (generally) to prognosticate_x000a_[a primitive root]_x000a_KJV: X certainly, divine, enchanter, (use) X enchantment, learn by experience, X indeed, diligently observe. "/>
    <n v="11"/>
    <x v="4836"/>
    <s v="נחשׁ"/>
    <m/>
    <m/>
    <m/>
    <m/>
    <m/>
    <m/>
    <m/>
    <m/>
    <s v="verb"/>
    <m/>
    <m/>
    <n v="1"/>
  </r>
  <r>
    <s v="H"/>
    <n v="3130"/>
    <s v="יוֹסֵף"/>
    <s v="Yowceph (yo-safe') n/p._x000a_1. let him add (or perhaps simply active participle adding)_x000a_2. Joseph, the name of seven Israelites_x000a_[future of H3254]_x000a_KJV: Joseph. _x000a_Root(s): H3254 _x000a_Compare: H3084 "/>
    <n v="213"/>
    <x v="4837"/>
    <s v="יסף"/>
    <m/>
    <m/>
    <n v="3254"/>
    <s v="יסף"/>
    <m/>
    <m/>
    <m/>
    <m/>
    <s v="name"/>
    <m/>
    <m/>
    <n v="1"/>
  </r>
  <r>
    <s v="H"/>
    <n v="2781"/>
    <s v="חֶרפָּה"/>
    <s v="cherpah (kher-paw') n-f._x000a_1. contumely, disgrace, the pudenda_x000a_[from H2778]_x000a_KJV: rebuke, reproach(-fully), shame. _x000a_Root(s): H2778 "/>
    <n v="73"/>
    <x v="4838"/>
    <s v="חרף"/>
    <m/>
    <m/>
    <n v="2778"/>
    <s v="חרף"/>
    <m/>
    <m/>
    <m/>
    <m/>
    <s v="noun fem"/>
    <m/>
    <m/>
    <n v="1"/>
  </r>
  <r>
    <s v="H"/>
    <n v="1783"/>
    <s v="דִּינָה"/>
    <s v="Diynah (dee-naw') n/p._x000a_1. justice_x000a_2. Dinah, the daughter of Jacob_x000a_[fem. of H1779]_x000a_KJV: Dinah. _x000a_Root(s): H1779 "/>
    <n v="8"/>
    <x v="4839"/>
    <m/>
    <m/>
    <m/>
    <n v="1779"/>
    <s v="דין דון"/>
    <m/>
    <m/>
    <m/>
    <m/>
    <s v="name"/>
    <m/>
    <m/>
    <n v="0"/>
  </r>
  <r>
    <s v="H"/>
    <n v="2064"/>
    <s v="זָבַד"/>
    <s v="zabad (zaw-bad') v._x000a_1. to confer_x000a_[a primitive root]_x000a_KJV: endure. "/>
    <n v="1"/>
    <x v="4840"/>
    <s v="זבד"/>
    <m/>
    <m/>
    <m/>
    <m/>
    <m/>
    <m/>
    <m/>
    <m/>
    <s v="verb-stem"/>
    <m/>
    <m/>
    <n v="1"/>
  </r>
  <r>
    <s v="H"/>
    <n v="2065"/>
    <s v="זֶבֶד"/>
    <s v="zebed (zeh'-bed) n-m._x000a_1. a gift_x000a_[from H2064]_x000a_KJV: dowry. _x000a_Root(s): H2064 "/>
    <n v="1"/>
    <x v="4840"/>
    <s v="זבד"/>
    <m/>
    <m/>
    <n v="2064"/>
    <s v="זבד"/>
    <m/>
    <m/>
    <m/>
    <m/>
    <s v="noun masc"/>
    <m/>
    <m/>
    <n v="1"/>
  </r>
  <r>
    <s v="H"/>
    <n v="2074"/>
    <s v="זְבוּלוּן זֶבוּלוּן זֶבוּלוּן"/>
    <s v="Zbuwluwn (zeb-oo-loon') (or Zbuluwn {zeb-oo-loon'}or Zbuwlun {zeb-oo-loon'};) n/p._x000a_1. habitation_x000a_2. Zebulon, a son of Jacob_x000a_3. also his territory and tribe_x000a_[from H2082]_x000a_KJV: Zebulun. _x000a_Root(s): H2082 "/>
    <n v="45"/>
    <x v="4840"/>
    <s v="זבל"/>
    <m/>
    <m/>
    <n v="2082"/>
    <s v="זבל"/>
    <m/>
    <m/>
    <m/>
    <m/>
    <s v="name"/>
    <m/>
    <m/>
    <n v="1"/>
  </r>
  <r>
    <s v="H"/>
    <n v="2082"/>
    <s v="זָבַל"/>
    <s v="zabal (zaw-bal') v._x000a_1. apparently properly, to inclose, i.e. to reside_x000a_[a primitive root]_x000a_KJV: dwell with. "/>
    <n v="1"/>
    <x v="4840"/>
    <s v="זבל"/>
    <m/>
    <m/>
    <m/>
    <m/>
    <m/>
    <m/>
    <m/>
    <m/>
    <s v="verb-stem"/>
    <m/>
    <m/>
    <n v="1"/>
  </r>
  <r>
    <s v="H"/>
    <n v="3485"/>
    <s v="יִשָּׂשׂכָּר"/>
    <s v="Yissaskar (yis-saw-kawr') ((strictly yis-saws-kawr')) n/p._x000a_1. he will bring a reward_x000a_2. Jissaskar, a son of Jacob_x000a_[from H5375 and H7939]_x000a_KJV: Issachar. _x000a_Root(s): H5375, H7939 "/>
    <n v="43"/>
    <x v="4841"/>
    <s v="נשׂא"/>
    <m/>
    <m/>
    <n v="5375"/>
    <s v="נשׂא נסה"/>
    <n v="7939"/>
    <s v="שׂכר"/>
    <m/>
    <m/>
    <s v="name"/>
    <m/>
    <m/>
    <n v="1"/>
  </r>
  <r>
    <s v="H"/>
    <n v="7936"/>
    <s v="שָׂכַר סָכַר"/>
    <s v="sakar (saw-kar') (or (by permutation) cakar (Ezra 4) v._x000a_1. to hire_x000a_[a primitive root (apparently akin (by prosthesis) to H3739 through the idea of temporary purchase)]_x000a_KJV: earn wages, hire (out self), reward, X surely. _x000a_Root(s): H3739 _x000a_Compare: H7937 "/>
    <n v="21"/>
    <x v="4842"/>
    <s v="שׂכר סכר"/>
    <m/>
    <m/>
    <n v="3739"/>
    <s v="כרה"/>
    <m/>
    <m/>
    <m/>
    <m/>
    <s v="verb"/>
    <m/>
    <m/>
    <n v="1"/>
  </r>
  <r>
    <s v="H"/>
    <n v="2406"/>
    <s v="חִטָּה"/>
    <s v="chittah (khit-taw') n-f._x000a_1. wheat, whether the grain or the plant_x000a_[of uncertain derivation]_x000a_KJV: wheat(-en). "/>
    <n v="30"/>
    <x v="4843"/>
    <m/>
    <m/>
    <m/>
    <m/>
    <m/>
    <m/>
    <m/>
    <m/>
    <m/>
    <s v="noun fem"/>
    <m/>
    <m/>
    <n v="1"/>
  </r>
  <r>
    <s v="H"/>
    <n v="1736"/>
    <s v="דּוּדַי"/>
    <s v="duwday (doo-dah'-ee) n-m._x000a_1. a boiler or basket_x000a_2. also the mandrake (as an aphrodisiac)_x000a_[from H1731]_x000a_KJV: basket, mandrake. _x000a_Root(s): H1731 "/>
    <n v="7"/>
    <x v="4843"/>
    <m/>
    <m/>
    <m/>
    <n v="1731"/>
    <s v="דוד"/>
    <m/>
    <m/>
    <m/>
    <m/>
    <s v="noun masc"/>
    <m/>
    <m/>
    <n v="0"/>
  </r>
  <r>
    <s v="H"/>
    <n v="833"/>
    <s v="אָשַׁר אָשֵׁר"/>
    <s v="ashar (aw-shar') (or rasher {aw-share'}) v._x000a_1. to be straight (used in the widest sense, especially to be level, right, happy)_x000a_2. (figuratively) to go forward, be honest, proper_x000a_[a primitive root]_x000a_KJV: (call, be) bless(-ed, happy), go, guide, lead, relieve. "/>
    <n v="17"/>
    <x v="4844"/>
    <s v="אשׁר"/>
    <m/>
    <m/>
    <m/>
    <m/>
    <m/>
    <m/>
    <m/>
    <m/>
    <s v="verb"/>
    <m/>
    <m/>
    <n v="1"/>
  </r>
  <r>
    <s v="H"/>
    <n v="836"/>
    <s v="אָשֵׁר"/>
    <s v="Asher (aw-share') n/p._x000a_1. Asher, a son of Jacob, and the tribe descended from him, with its territory_x000a_2. also a place in Israel_x000a_[from H833, happy]_x000a_KJV: Asher _x000a_Root(s): H833 "/>
    <n v="43"/>
    <x v="4844"/>
    <s v="אשׁר"/>
    <m/>
    <m/>
    <n v="833"/>
    <s v="אשׁר אשׁר"/>
    <m/>
    <m/>
    <m/>
    <m/>
    <s v="name"/>
    <m/>
    <m/>
    <n v="1"/>
  </r>
  <r>
    <s v="H"/>
    <n v="837"/>
    <s v="אוֹשֶׁר"/>
    <s v="osher (o'-sher) n-m._x000a_1. happiness_x000a_[from H833]_x000a_KJV: happy. _x000a_Root(s): H833 "/>
    <n v="1"/>
    <x v="4844"/>
    <s v="אשׁר"/>
    <m/>
    <m/>
    <n v="833"/>
    <s v="אשׁר אשׁר"/>
    <m/>
    <m/>
    <m/>
    <m/>
    <s v="noun masc"/>
    <m/>
    <m/>
    <n v="1"/>
  </r>
  <r>
    <s v="H"/>
    <n v="1409"/>
    <s v="גָּד"/>
    <s v="gad (gawd) n-m._x000a_1. fortune_x000a_[from H1464 (in the sense of distributing)]_x000a_KJV: troop. _x000a_Root(s): H1464 "/>
    <n v="1"/>
    <x v="4845"/>
    <s v="גוד"/>
    <m/>
    <m/>
    <n v="1464"/>
    <s v="גוד"/>
    <m/>
    <m/>
    <m/>
    <m/>
    <s v="noun masc"/>
    <m/>
    <m/>
    <n v="1"/>
  </r>
  <r>
    <s v="H"/>
    <n v="1410"/>
    <s v="גָּד"/>
    <s v="Gad (gawd) n/p._x000a_1. Gad, a son of Jacob, including his tribe and its territory_x000a_2. also a prophet_x000a_[from H1464]_x000a_KJV: Gad. _x000a_Root(s): H1464 "/>
    <n v="73"/>
    <x v="4845"/>
    <s v="גוד"/>
    <m/>
    <m/>
    <n v="1464"/>
    <s v="גוד"/>
    <m/>
    <m/>
    <m/>
    <m/>
    <s v="name"/>
    <m/>
    <m/>
    <n v="1"/>
  </r>
  <r>
    <s v="H"/>
    <n v="5319"/>
    <s v="נַפתּוּל"/>
    <s v="naphtuwl (naf-tool') n-m._x000a_1. (properly) wrestled_x000a_2. but ued (in the plural) transitively, a struggle_x000a_[from H6617]_x000a_KJV: wrestling. _x000a_Root(s): H6617 "/>
    <n v="1"/>
    <x v="4846"/>
    <s v="פתל"/>
    <m/>
    <m/>
    <n v="6617"/>
    <s v="פתל"/>
    <m/>
    <m/>
    <m/>
    <m/>
    <s v="noun masc"/>
    <m/>
    <m/>
    <n v="1"/>
  </r>
  <r>
    <s v="H"/>
    <n v="5321"/>
    <s v="נַפתָּלִי"/>
    <s v="Naphtaliy (naf-taw-lee') n/l._x000a_1. my wrestling_x000a_2. Naphtali, a son of Jacob, with the tribe descended from him, and its territory_x000a_[from H6617]_x000a_KJV: Naphtali. _x000a_Root(s): H6617 "/>
    <n v="51"/>
    <x v="4846"/>
    <s v="פתל"/>
    <m/>
    <m/>
    <n v="6617"/>
    <s v="פתל"/>
    <m/>
    <m/>
    <m/>
    <m/>
    <s v="Name/l."/>
    <m/>
    <m/>
    <n v="1"/>
  </r>
  <r>
    <s v="H"/>
    <n v="6617"/>
    <s v="פָּתַל"/>
    <s v="pathal (paw-thal') v._x000a_1. to twine, i.e. (literally) to struggle or (figuratively) be (morally) tortuous_x000a_[a primitive root]_x000a_KJV: (shew self) froward, shew self unsavoury, wrestle. "/>
    <n v="5"/>
    <x v="4846"/>
    <s v="פתל"/>
    <m/>
    <m/>
    <m/>
    <m/>
    <m/>
    <m/>
    <m/>
    <m/>
    <s v="verb-stem"/>
    <m/>
    <m/>
    <n v="1"/>
  </r>
  <r>
    <s v="H"/>
    <n v="1290"/>
    <s v="בֶּרֶך"/>
    <s v="berek (beh'-rek) n-f._x000a_1. a knee_x000a_[from H1288]_x000a_KJV: knee. _x000a_Root(s): H1288 "/>
    <n v="26"/>
    <x v="4847"/>
    <s v="ברך"/>
    <m/>
    <m/>
    <n v="1288"/>
    <s v="ברך"/>
    <m/>
    <m/>
    <m/>
    <m/>
    <s v="noun fem"/>
    <m/>
    <m/>
    <n v="1"/>
  </r>
  <r>
    <s v="H"/>
    <n v="4513"/>
    <s v="מָנַע"/>
    <s v="mana` (maw-nah') v._x000a_1. to debar (negatively or positively) from benefit or injury_x000a_[a primitive root]_x000a_KJV: deny, keep (back), refrain, restrain, withhold. "/>
    <n v="29"/>
    <x v="4848"/>
    <s v="מנע"/>
    <m/>
    <m/>
    <m/>
    <m/>
    <m/>
    <m/>
    <m/>
    <m/>
    <s v="verb"/>
    <m/>
    <m/>
    <n v="1"/>
  </r>
  <r>
    <s v="H"/>
    <n v="3034"/>
    <s v="יָדָה"/>
    <s v="yadah (yaw-daw') v._x000a_1. (literally) to use (i.e. hold out) the hand_x000a_2. (physically) to throw (a stone, an arrow) at or away_x000a_3. (especially) to revere or worship (with extended hands)_x000a_4. (intensively) to bemoan (by wringing the hands)_x000a_[a primitive root; used only as denominative from H3027]_x000a_KJV: cast (out), (make) confess(-ion), praise, shoot, (give) thank(-ful, -s, -sgiving). _x000a_Root(s): H3027 "/>
    <n v="114"/>
    <x v="4849"/>
    <s v="ידה"/>
    <m/>
    <m/>
    <n v="3027"/>
    <s v="יד"/>
    <m/>
    <m/>
    <m/>
    <m/>
    <s v="verb"/>
    <m/>
    <m/>
    <n v="1"/>
  </r>
  <r>
    <s v="H"/>
    <n v="3063"/>
    <s v="יְהוּדָה"/>
    <s v="Yhuwdah (yeh-hoo-daw') n/p._x000a_1. celebrated_x000a_2. Jehudah (or Judah), the name of five Israelites_x000a_3. also of the tribe descended from the first, and of its territory_x000a_[from H3034]_x000a_KJV: Judah. _x000a_Root(s): H3034 "/>
    <n v="818"/>
    <x v="4849"/>
    <s v="ידה"/>
    <m/>
    <m/>
    <n v="3034"/>
    <s v="ידה"/>
    <m/>
    <m/>
    <m/>
    <m/>
    <s v="name"/>
    <m/>
    <m/>
    <n v="1"/>
  </r>
  <r>
    <s v="H"/>
    <n v="3867"/>
    <s v="לָוָה"/>
    <s v="lavah (law-vaw') v._x000a_1. (properly) to twine_x000a_2. (by implication) to unite, to remain_x000a_3. also to borrow (as a form of obligation) or (caus.) to lend_x000a_[a primitive root]_x000a_KJV: abide with, borrow(-er), cleave, join (self), lend(-er). "/>
    <n v="26"/>
    <x v="4850"/>
    <s v="לוה"/>
    <m/>
    <m/>
    <m/>
    <m/>
    <m/>
    <m/>
    <m/>
    <m/>
    <s v="verb"/>
    <m/>
    <m/>
    <n v="1"/>
  </r>
  <r>
    <s v="H"/>
    <n v="3878"/>
    <s v="לֵוִי"/>
    <s v="Leviy (lay-vee') n/p._x000a_1. attached_x000a_2. Levi, a son of Jacob_x000a_[from H3867]_x000a_KJV: Levi. See also H3879, H3881. _x000a_Root(s): H3867 _x000a_See also: H3879, H3881 "/>
    <n v="57"/>
    <x v="4850"/>
    <m/>
    <m/>
    <m/>
    <n v="3867"/>
    <s v="לוה"/>
    <m/>
    <m/>
    <m/>
    <m/>
    <s v="name"/>
    <m/>
    <m/>
    <n v="0"/>
  </r>
  <r>
    <s v="H"/>
    <n v="8095"/>
    <s v="שִׁמעוֹן"/>
    <s v="Shim`own (shim-one') n/p._x000a_1. hearing_x000a_2. Shimon, one of Jacob's sons, also the tribe descended from him_x000a_[from H8085]_x000a_KJV: Simeon. _x000a_Root(s): H8085 "/>
    <n v="44"/>
    <x v="4851"/>
    <s v="שׁמע"/>
    <m/>
    <m/>
    <n v="8085"/>
    <s v="שׁמע"/>
    <m/>
    <m/>
    <m/>
    <m/>
    <s v="name"/>
    <m/>
    <m/>
    <n v="1"/>
  </r>
  <r>
    <s v="H"/>
    <n v="7205"/>
    <s v="רְאוּבֵן"/>
    <s v="R'uwben (reh-oo-bane') n/p._x000a_1. see ye a son_x000a_2. Reuben, a son of Jacob_x000a_[from the imperative of H7200 and H1121]_x000a_KJV: Reuben. _x000a_Root(s): H7200, H1121 "/>
    <n v="70"/>
    <x v="4852"/>
    <s v="ראה"/>
    <m/>
    <m/>
    <n v="7200"/>
    <s v="ראה"/>
    <n v="1121"/>
    <s v="בן"/>
    <m/>
    <m/>
    <s v="name"/>
    <m/>
    <m/>
    <n v="1"/>
  </r>
  <r>
    <s v="H"/>
    <n v="1090"/>
    <s v="בִּלהָה"/>
    <s v="Bilhah (bil-haw') n/p._x000a_1. timid_x000a_2. Bilhah, the name of one of Jacob's concubines_x000a_3. also of a place in Israel_x000a_[from H1089]_x000a_KJV: Bilhah. _x000a_Root(s): H1089 "/>
    <n v="11"/>
    <x v="4853"/>
    <m/>
    <m/>
    <m/>
    <n v="1089"/>
    <s v="בלה"/>
    <m/>
    <m/>
    <m/>
    <m/>
    <s v="name"/>
    <m/>
    <m/>
    <n v="0"/>
  </r>
  <r>
    <s v="H"/>
    <n v="7620"/>
    <s v="שָׁבוַּע שָׁבוַּע שֶׁבוּעָה"/>
    <s v="shabuwa` (shaw-boo'-ah) (or shabuan {shaw-boo'-ah} also (feminine) shbu.ah {sheb-oo-aw'};) n-m._x000a_1. literal, sevened, i.e. a week (specifically, of years)_x000a_[(properly) passive participle of H7650 as a denominative of H7651]_x000a_KJV: seven, week. _x000a_Root(s): H7650, H7651 "/>
    <n v="20"/>
    <x v="4854"/>
    <s v="שׁבע"/>
    <m/>
    <m/>
    <n v="7650"/>
    <s v="שׁבע"/>
    <n v="7651"/>
    <s v="שׁבע שׁבעה"/>
    <m/>
    <m/>
    <s v="noun masc"/>
    <m/>
    <m/>
    <n v="1"/>
  </r>
  <r>
    <s v="H"/>
    <n v="7411"/>
    <s v="רָמָה"/>
    <s v="ramah (raw-maw') v._x000a_1. to hurl_x000a_2. specifically, to shoot_x000a_3. (figuratively) to delude or betray (as if causing to fall)_x000a_[a primitive root]_x000a_KJV: beguile, betray, (bow-)man, carry, deceive, throw. "/>
    <n v="12"/>
    <x v="4855"/>
    <s v="רמה"/>
    <m/>
    <m/>
    <m/>
    <m/>
    <m/>
    <m/>
    <m/>
    <m/>
    <s v="verb-stem"/>
    <m/>
    <m/>
    <n v="1"/>
  </r>
  <r>
    <s v="H"/>
    <n v="2153"/>
    <s v="זִלפָּה"/>
    <s v="Zilpah (zil-paw) n/p._x000a_1. fragrant dropping_x000a_2. Zilpah, Leah's maid_x000a_KJV: Zilpah. "/>
    <n v="7"/>
    <x v="4856"/>
    <m/>
    <m/>
    <m/>
    <m/>
    <m/>
    <m/>
    <m/>
    <m/>
    <m/>
    <s v="name"/>
    <m/>
    <m/>
    <n v="0"/>
  </r>
  <r>
    <s v="H"/>
    <n v="8389"/>
    <s v="תּוֹאַר"/>
    <s v="to'ar (to'-ar) n-m._x000a_1. outline, i.e. figure or appearance_x000a_[from H8388]_x000a_KJV: + beautiful, X comely, countenance, + fair, X favoured, form, X goodly, X resemble, visage. _x000a_Root(s): H8388 "/>
    <n v="15"/>
    <x v="4857"/>
    <s v="תאר"/>
    <m/>
    <m/>
    <n v="8388"/>
    <s v="תאר"/>
    <m/>
    <m/>
    <m/>
    <m/>
    <s v="noun masc"/>
    <m/>
    <m/>
    <n v="1"/>
  </r>
  <r>
    <s v="H"/>
    <n v="3812"/>
    <s v="לֵאָה"/>
    <s v="Le'ah (lay-aw') n/p._x000a_1. weary_x000a_2. Leah, a wife of Jacob_x000a_[from H3811]_x000a_KJV: Leah. _x000a_Root(s): H3811 "/>
    <n v="34"/>
    <x v="4858"/>
    <s v="לאה"/>
    <m/>
    <m/>
    <n v="3811"/>
    <s v="לאה"/>
    <m/>
    <m/>
    <m/>
    <m/>
    <s v="name"/>
    <m/>
    <m/>
    <n v="1"/>
  </r>
  <r>
    <s v="H"/>
    <n v="4909"/>
    <s v="מַשׂכּוֹרֶת"/>
    <s v="maskoreth (mas-koh'-reth) n-f._x000a_1. wages or a reward_x000a_[from H7936]_x000a_KJV: reward, wages. _x000a_Root(s): H7936 "/>
    <n v="4"/>
    <x v="4859"/>
    <s v="שׂכר סכר"/>
    <m/>
    <m/>
    <n v="7936"/>
    <s v="שׂכר סכר"/>
    <m/>
    <m/>
    <m/>
    <m/>
    <s v="noun fem"/>
    <m/>
    <m/>
    <n v="1"/>
  </r>
  <r>
    <s v="H"/>
    <n v="2600"/>
    <s v="חִנָּם"/>
    <s v="chinnam (khin-nawm') adv._x000a_1. gratis, i.e. devoid of cost, reason or advantage_x000a_[from H2580]_x000a_KJV: without a cause (cost, wages), causeless, to cost nothing, free(-ly), innocent, for nothing (nought, in vain. _x000a_Root(s): H2580 "/>
    <n v="32"/>
    <x v="4859"/>
    <m/>
    <m/>
    <m/>
    <n v="2580"/>
    <s v="חן"/>
    <m/>
    <m/>
    <m/>
    <m/>
    <s v="adverb"/>
    <m/>
    <m/>
    <n v="0"/>
  </r>
  <r>
    <s v="H"/>
    <n v="2263"/>
    <s v="חָבַק"/>
    <s v="chabaq (khaw-bak') v._x000a_1. to clasp (the hands or in embrace)_x000a_[a primitive root]_x000a_KJV: embrace, fold. "/>
    <n v="13"/>
    <x v="4860"/>
    <s v="חבק"/>
    <m/>
    <m/>
    <m/>
    <m/>
    <m/>
    <m/>
    <m/>
    <m/>
    <s v="verb-stem"/>
    <m/>
    <m/>
    <n v="1"/>
  </r>
  <r>
    <s v="H"/>
    <n v="8088"/>
    <s v="שֵׁמַע"/>
    <s v="shema` (shay'-mah) n-m._x000a_1. something heard, i.e. a sound, rumor, announcement_x000a_2. abstractly, audience_x000a_[from H8085]_x000a_KJV: bruit, fame, hear(-ing), loud, report, speech, tidings. _x000a_Root(s): H8085 "/>
    <n v="17"/>
    <x v="4860"/>
    <s v="שׁמע"/>
    <m/>
    <m/>
    <n v="8085"/>
    <s v="שׁמע"/>
    <m/>
    <m/>
    <m/>
    <m/>
    <s v="noun masc"/>
    <m/>
    <m/>
    <n v="1"/>
  </r>
  <r>
    <s v="H"/>
    <n v="7354"/>
    <s v="רָחֵל"/>
    <s v="Rachel (raw-khale') n/p._x000a_1. Rachel, a wife of Jacob_x000a_[the same as H7353]_x000a_KJV: Rachel. _x000a_Root(s): H7353 "/>
    <n v="47"/>
    <x v="4861"/>
    <m/>
    <m/>
    <m/>
    <n v="7353"/>
    <s v="רחל"/>
    <m/>
    <m/>
    <m/>
    <m/>
    <s v="name"/>
    <m/>
    <m/>
    <n v="0"/>
  </r>
  <r>
    <s v="H"/>
    <n v="370"/>
    <s v="אַיִן"/>
    <s v="aiyn (ah-yin') adv._x000a_1. where?_x000a_2. (with prepositional prefix) whence?_x000a_[probably identical with H369 in the sense of query]_x000a_KJV: whence, where. _x000a_Root(s): H369 _x000a_Compare: H336 "/>
    <n v="16"/>
    <x v="4862"/>
    <s v="אין"/>
    <m/>
    <m/>
    <n v="369"/>
    <s v="אין"/>
    <m/>
    <m/>
    <m/>
    <m/>
    <s v="adverb"/>
    <m/>
    <m/>
    <n v="1"/>
  </r>
  <r>
    <s v="H"/>
    <n v="580"/>
    <s v="אֲנוּ"/>
    <s v="anuw (an-oo') p/p._x000a_1. we_x000a_[contracted for H587]_x000a_KJV: we. _x000a_Root(s): H587 "/>
    <n v="2"/>
    <x v="4862"/>
    <m/>
    <m/>
    <m/>
    <n v="587"/>
    <s v="אנחנו"/>
    <m/>
    <m/>
    <m/>
    <m/>
    <s v="p/p."/>
    <m/>
    <m/>
    <n v="0"/>
  </r>
  <r>
    <s v="H"/>
    <n v="1556"/>
    <s v="גָּלַל"/>
    <s v="galal (gaw-lal') v._x000a_1. to roll (literally or figuratively)_x000a_[a primitive root]_x000a_KJV: commit, remove, roll (away, down, together), run down, seek occasion, trust, wallow. "/>
    <n v="18"/>
    <x v="4863"/>
    <s v="גלל"/>
    <m/>
    <m/>
    <m/>
    <m/>
    <m/>
    <m/>
    <m/>
    <m/>
    <s v="verb"/>
    <m/>
    <m/>
    <n v="1"/>
  </r>
  <r>
    <s v="H"/>
    <n v="5739"/>
    <s v="עֵדֶר"/>
    <s v="`eder (ay'-der) n-m._x000a_1. an arrangement, i.e. muster (of animals)_x000a_[from H5737]_x000a_KJV: drove, flock, herd. _x000a_Root(s): H5737 "/>
    <n v="38"/>
    <x v="4864"/>
    <s v="עדר"/>
    <m/>
    <m/>
    <n v="5737"/>
    <s v="עדר"/>
    <m/>
    <m/>
    <m/>
    <m/>
    <s v="noun masc"/>
    <m/>
    <m/>
    <n v="1"/>
  </r>
  <r>
    <s v="H"/>
    <n v="6237"/>
    <s v="עָשַׂר"/>
    <s v="`asar (aw-sar') v._x000a_1. to tithe, i.e. to take or give a tenth_x000a_[a primitive root (ident. With H6238), to accumulate; but used only as denominative from H6235]_x000a_KJV: X surely, give (take) the tenth, (have, take) tithe(-ing, -s), X truly. _x000a_Root(s): H6238, H6235 "/>
    <n v="9"/>
    <x v="4865"/>
    <s v="עשׁר"/>
    <m/>
    <m/>
    <n v="6238"/>
    <s v="עשׁר"/>
    <n v="6235"/>
    <s v="עשׂר עשׂרה"/>
    <m/>
    <m/>
    <s v="verb"/>
    <m/>
    <m/>
    <n v="1"/>
  </r>
  <r>
    <s v="H"/>
    <n v="5087"/>
    <s v="נָדַר"/>
    <s v="nadar (naw-dar') v._x000a_1. to promise (pos., to do or give something to God)_x000a_[a primitive root]_x000a_KJV: (make a) vow. "/>
    <n v="31"/>
    <x v="4866"/>
    <s v="נדר"/>
    <m/>
    <m/>
    <m/>
    <m/>
    <m/>
    <m/>
    <m/>
    <m/>
    <s v="verb"/>
    <m/>
    <m/>
    <n v="1"/>
  </r>
  <r>
    <s v="H"/>
    <n v="5088"/>
    <s v="נֶדֶר נֵדֶר"/>
    <s v="neder (neh'-der) (or neder {nay'-der}) n-m._x000a_1. a promise (to God)_x000a_2. (concretely) a thing promised_x000a_[from H5087]_x000a_KJV: vow((-ed)). _x000a_Root(s): H5087 "/>
    <n v="60"/>
    <x v="4866"/>
    <s v="נדר"/>
    <m/>
    <m/>
    <n v="5087"/>
    <s v="נדר"/>
    <m/>
    <m/>
    <m/>
    <m/>
    <s v="noun masc"/>
    <m/>
    <m/>
    <n v="1"/>
  </r>
  <r>
    <s v="H"/>
    <n v="199"/>
    <s v="אוּלָם"/>
    <s v="uwlam (oo-lawm') adv._x000a_1. however or on the contrary_x000a_[apparently a variation of H194]_x000a_KJV: as for, but, howbeit, in very deed, surely, truly, wherefore. _x000a_Root(s): H194 "/>
    <n v="19"/>
    <x v="4867"/>
    <m/>
    <m/>
    <m/>
    <n v="194"/>
    <s v="אולי אולי"/>
    <m/>
    <m/>
    <m/>
    <m/>
    <s v="adverb"/>
    <m/>
    <m/>
    <n v="0"/>
  </r>
  <r>
    <s v="H"/>
    <n v="3870"/>
    <s v="לוּז"/>
    <s v="Luwz (looz) n/l._x000a_1. Luz, the name of two places in Israel_x000a_[probably from H3869 (as growing there)]_x000a_KJV: Luz. _x000a_Root(s): H3869 "/>
    <n v="8"/>
    <x v="4867"/>
    <m/>
    <m/>
    <m/>
    <n v="3869"/>
    <s v="לוז"/>
    <m/>
    <m/>
    <m/>
    <m/>
    <s v="Name/l."/>
    <m/>
    <m/>
    <n v="0"/>
  </r>
  <r>
    <s v="H"/>
    <n v="3332"/>
    <s v="יָצַק"/>
    <s v="yatsaq (yaw-tsak') v._x000a_1. (properly) to pour out (transitive or intransitive)_x000a_2. (by implication) to melt or cast as metal_x000a_3. (by extension) to place firmly, to stiffen or grow hard_x000a_[a primitive root]_x000a_KJV: cast, cleave fast, be (as) firm, grow, be hard, lay out, molten, overflow, pour (out), run out, set down, stedfast. "/>
    <n v="51"/>
    <x v="4868"/>
    <s v="יצק"/>
    <m/>
    <m/>
    <m/>
    <m/>
    <m/>
    <m/>
    <m/>
    <m/>
    <s v="verb"/>
    <m/>
    <m/>
    <n v="1"/>
  </r>
  <r>
    <s v="H"/>
    <n v="4676"/>
    <s v="מַצֵּבָה"/>
    <s v="matstsebah (mats-tsay-baw') n-f._x000a_1. something stationed, i.e. a column or (memorial stone)_x000a_2. by analogy, an idol_x000a_[feminine (causatively) participle of H5324]_x000a_KJV: garrison, (standing) image, pillar. _x000a_Root(s): H5324 "/>
    <n v="32"/>
    <x v="4868"/>
    <m/>
    <m/>
    <m/>
    <n v="5324"/>
    <s v="נצב"/>
    <m/>
    <m/>
    <m/>
    <m/>
    <s v="noun fem"/>
    <m/>
    <m/>
    <n v="0"/>
  </r>
  <r>
    <s v="H"/>
    <n v="8081"/>
    <s v="שֶׁמֶן"/>
    <s v="shemen (sheh'-men) n-m._x000a_1. grease, especially liquid (as from the olive, often perfumed)_x000a_2. (figuratively) richness_x000a_[from H8080]_x000a_KJV: anointing, X fat (things), X fruitful, oil((-ed)), ointment, olive, + pine. _x000a_Root(s): H8080 "/>
    <n v="193"/>
    <x v="4868"/>
    <s v="שׁמן"/>
    <m/>
    <m/>
    <n v="8080"/>
    <s v="שׁמן"/>
    <m/>
    <m/>
    <m/>
    <m/>
    <s v="noun masc"/>
    <m/>
    <m/>
    <n v="1"/>
  </r>
  <r>
    <s v="H"/>
    <n v="402"/>
    <s v="אוֹכלָה"/>
    <s v="oklah (ok-law') n-f._x000a_1. food_x000a_[feminine of H401]_x000a_KJV: consume, devour, eat, food, meat. _x000a_Root(s): H401 "/>
    <n v="18"/>
    <x v="4869"/>
    <m/>
    <m/>
    <m/>
    <n v="401"/>
    <s v="אוכל אוכל"/>
    <m/>
    <m/>
    <m/>
    <m/>
    <s v="noun fem"/>
    <m/>
    <m/>
    <n v="0"/>
  </r>
  <r>
    <s v="H"/>
    <n v="8142"/>
    <s v="שֵׁנָה שֵׁנָא"/>
    <s v="shehah (shay-naw') (or shena (Psa. 127) n-f._x000a_1. sleep_x000a_[from H3462]_x000a_KJV: sleep. _x000a_Root(s): H3462 "/>
    <n v="23"/>
    <x v="4869"/>
    <s v="ישׁן"/>
    <m/>
    <m/>
    <n v="3462"/>
    <s v="ישׁן"/>
    <m/>
    <m/>
    <m/>
    <m/>
    <s v="noun fem"/>
    <m/>
    <m/>
    <n v="1"/>
  </r>
  <r>
    <s v="H"/>
    <n v="6555"/>
    <s v="פָּרַץ"/>
    <s v="parats (paw-rats') v._x000a_1. to break out (in many applications, direct and indirect, literal and figurative)_x000a_[a primitive root]_x000a_KJV: X abroad, (make a) breach, break (away, down, -er, forth, in, up), burst out, come (spread) abroad, compel, disperse, grow, increase, open, press, scatter, urge. "/>
    <n v="50"/>
    <x v="4870"/>
    <s v="פּרץ"/>
    <m/>
    <m/>
    <m/>
    <m/>
    <m/>
    <m/>
    <m/>
    <m/>
    <s v="verb"/>
    <m/>
    <m/>
    <n v="1"/>
  </r>
  <r>
    <s v="H"/>
    <n v="2492"/>
    <s v="חָלַם"/>
    <s v="חלם"/>
    <n v="29"/>
    <x v="4871"/>
    <s v="חלם"/>
    <m/>
    <m/>
    <m/>
    <m/>
    <m/>
    <m/>
    <m/>
    <m/>
    <s v="verb"/>
    <m/>
    <m/>
    <n v="1"/>
  </r>
  <r>
    <s v="H"/>
    <n v="5551"/>
    <s v="סוּלָּם"/>
    <s v="cullam (sool-lawm') n-m._x000a_1. a stair-case_x000a_[from H5549]_x000a_KJV: ladder. _x000a_Root(s): H5549 "/>
    <n v="1"/>
    <x v="4871"/>
    <s v="סלל"/>
    <m/>
    <m/>
    <n v="5549"/>
    <s v="סלל"/>
    <m/>
    <m/>
    <m/>
    <m/>
    <s v="noun masc"/>
    <m/>
    <m/>
    <n v="1"/>
  </r>
  <r>
    <s v="H"/>
    <n v="4763"/>
    <s v="מְרַאֲשָׁה"/>
    <s v="mra'ashah (mer-ah-ash-aw') adv._x000a_1. (properly) a headpiece, i.e. (plural for adverbial) at (or as) the head-rest (or pillow)_x000a_[formed like H4761]_x000a_KJV: bolster, head, pillow. _x000a_Root(s): H4761 _x000a_Compare: H4772 "/>
    <n v="11"/>
    <x v="4872"/>
    <m/>
    <m/>
    <m/>
    <n v="4761"/>
    <s v="מראשׁה"/>
    <m/>
    <m/>
    <m/>
    <m/>
    <s v="adverb"/>
    <m/>
    <m/>
    <n v="0"/>
  </r>
  <r>
    <s v="H"/>
    <n v="4258"/>
    <s v="מַחֲלַת"/>
    <s v="Machalath (makh-al-ath') n/p._x000a_1. sickness_x000a_2. Machalath, the name of an Ishmaelitess and of an Israelitess_x000a_[the same as H4257]_x000a_KJV: Mahalath. _x000a_Root(s): H4257 "/>
    <n v="2"/>
    <x v="4873"/>
    <m/>
    <m/>
    <m/>
    <n v="4257"/>
    <s v="מחלת"/>
    <m/>
    <m/>
    <m/>
    <m/>
    <s v="name"/>
    <m/>
    <m/>
    <n v="0"/>
  </r>
  <r>
    <s v="H"/>
    <n v="6951"/>
    <s v="קָהָל"/>
    <s v="qahal (kaw-hawl') n-m._x000a_1. (usually concretely) assemblage_x000a_[from H6950]_x000a_KJV: assembly, company, congregation, multitude. _x000a_Root(s): H6950 "/>
    <n v="123"/>
    <x v="4874"/>
    <s v="קהל"/>
    <m/>
    <m/>
    <n v="6950"/>
    <s v="קהל"/>
    <m/>
    <m/>
    <m/>
    <m/>
    <s v="noun masc"/>
    <m/>
    <m/>
    <n v="1"/>
  </r>
  <r>
    <s v="H"/>
    <n v="6973"/>
    <s v="קוּץ"/>
    <s v="quwts (koots) v._x000a_1. to be (causatively, make) disgusted or anxious_x000a_[a primitive root (identical with H6972 through the idea of severing oneself from)]_x000a_KJV: abhor, be distressed, be grieved, loathe, vex, be weary. _x000a_Root(s): H6972 _x000a_Compare: H6962 "/>
    <n v="9"/>
    <x v="4875"/>
    <s v="קוץ"/>
    <m/>
    <m/>
    <n v="6972"/>
    <s v="קוץ"/>
    <m/>
    <m/>
    <m/>
    <m/>
    <s v="verb"/>
    <m/>
    <m/>
    <n v="1"/>
  </r>
  <r>
    <s v="H"/>
    <n v="7911"/>
    <s v="שָׁכַח שָׁכֵַח"/>
    <s v="shakach (shaw-kakh') (or shakeach {shaw-kay'-akh}) v._x000a_1. to mislay, i.e. to be oblivious of, from want of memory or attention_x000a_[a primitive root]_x000a_KJV: X at all, (cause to) forget. "/>
    <n v="103"/>
    <x v="4876"/>
    <s v="שׁכח"/>
    <m/>
    <m/>
    <m/>
    <m/>
    <m/>
    <m/>
    <m/>
    <m/>
    <s v="verb"/>
    <m/>
    <m/>
    <n v="1"/>
  </r>
  <r>
    <s v="H"/>
    <n v="7921"/>
    <s v="שָׁכוֹל"/>
    <s v="shakol (shaw-kole') v._x000a_1. (properly) to miscarry, i.e. suffer abortion_x000a_2. by analogy, to bereave (literally or figuratively)_x000a_[a primitive root]_x000a_KJV: bereave (of children), barren, cast calf (fruit, young), be (make) childless, deprive, destroy, X expect, lose children, miscarry, rob of children, spoil. "/>
    <n v="24"/>
    <x v="4876"/>
    <s v="שׁכל"/>
    <m/>
    <m/>
    <m/>
    <m/>
    <m/>
    <m/>
    <m/>
    <m/>
    <s v="verb"/>
    <m/>
    <m/>
    <n v="1"/>
  </r>
  <r>
    <s v="H"/>
    <n v="2534"/>
    <s v="חֵמָה חֵמָא"/>
    <s v="chemah (khay-maw') (or (Dan. 11) n-f._x000a_1. heat_x000a_2. (figuratively) anger, poison (from its fever)_x000a_[from H3179]_x000a_KJV: anger, bottles, hot displeasure, furious(-ly, -ry), heat, indignation, poison, rage, wrath(- ful). See H2529. _x000a_Root(s): H3179 _x000a_See also: H2529 "/>
    <n v="124"/>
    <x v="4877"/>
    <s v="יחם"/>
    <m/>
    <m/>
    <n v="3179"/>
    <s v="יחם"/>
    <m/>
    <m/>
    <m/>
    <m/>
    <s v="noun fem"/>
    <m/>
    <m/>
    <n v="1"/>
  </r>
  <r>
    <s v="H"/>
    <n v="60"/>
    <s v="אֵבֶל"/>
    <s v="ebel (ay'-bel) n-m._x000a_1. lamentation_x000a_[from H56]_x000a_KJV: mourning. _x000a_Root(s): H56 "/>
    <n v="24"/>
    <x v="4878"/>
    <s v="אבל"/>
    <m/>
    <n v="96"/>
    <n v="56"/>
    <s v="אבל"/>
    <m/>
    <m/>
    <m/>
    <m/>
    <s v="noun masc"/>
    <m/>
    <m/>
    <n v="1"/>
  </r>
  <r>
    <s v="H"/>
    <n v="7852"/>
    <s v="שָׂטַם"/>
    <s v="satam (saw-tam') v._x000a_1. (properly) to lurk for, i.e. persecute_x000a_[a primitive root]_x000a_KJV: hate, oppose self against. "/>
    <n v="6"/>
    <x v="4878"/>
    <s v="שׂטם"/>
    <m/>
    <m/>
    <m/>
    <m/>
    <m/>
    <m/>
    <m/>
    <m/>
    <s v="verb-stem"/>
    <m/>
    <m/>
    <n v="1"/>
  </r>
  <r>
    <s v="H"/>
    <n v="5923"/>
    <s v="עוֹל עוֹל"/>
    <s v="`ol (ole) (or mowl {ole}) n-m._x000a_1. a yoke (as imposed on the neck), literally or figuratively_x000a_[from H5953]_x000a_KJV: yoke. _x000a_Root(s): H5953 "/>
    <n v="40"/>
    <x v="4879"/>
    <s v="עלל"/>
    <m/>
    <m/>
    <n v="5953"/>
    <s v="עלל"/>
    <m/>
    <m/>
    <m/>
    <m/>
    <s v="noun masc"/>
    <m/>
    <m/>
    <n v="1"/>
  </r>
  <r>
    <s v="H"/>
    <n v="6561"/>
    <s v="פָּרַק"/>
    <s v="paraq (paw-rak') v._x000a_1. to break off or crunch_x000a_2. (figuratively) to deliver_x000a_[a primitive root]_x000a_KJV: break (off), deliver, redeem, rend (in pieces), tear in pieces. "/>
    <n v="10"/>
    <x v="4879"/>
    <s v="פּרק"/>
    <m/>
    <m/>
    <m/>
    <m/>
    <m/>
    <m/>
    <m/>
    <m/>
    <s v="verb"/>
    <m/>
    <m/>
    <n v="1"/>
  </r>
  <r>
    <s v="H"/>
    <n v="7300"/>
    <s v="רוּד"/>
    <s v="ruwd (rood) v._x000a_1. to tramp about, i.e. ramble (free or disconsolate)_x000a_[a primitive root]_x000a_KJV: have the dominion, be lord, mourn, rule. "/>
    <n v="4"/>
    <x v="4879"/>
    <s v="רוד"/>
    <m/>
    <m/>
    <m/>
    <m/>
    <m/>
    <m/>
    <m/>
    <m/>
    <s v="verb-stem"/>
    <m/>
    <m/>
    <n v="1"/>
  </r>
  <r>
    <s v="H"/>
    <n v="5920"/>
    <s v="עַל"/>
    <s v="`al (al) adv._x000a_1. (properly) the top_x000a_2. (specifically) the highest (i.e. God)_x000a_3. (adverbially) aloft, to Jehovah_x000a_[from H5927]_x000a_KJV: above, high, most High. _x000a_Root(s): H5927 "/>
    <n v="6"/>
    <x v="4880"/>
    <s v="עלה"/>
    <m/>
    <m/>
    <n v="5927"/>
    <s v="עלה"/>
    <m/>
    <m/>
    <m/>
    <m/>
    <s v="adverb"/>
    <m/>
    <m/>
    <n v="1"/>
  </r>
  <r>
    <s v="H"/>
    <n v="5564"/>
    <s v="סָמַך"/>
    <s v="camak (saw-mak') v._x000a_1. to prop (literally or figuratively)_x000a_2. reflexively, to lean upon or take hold of (in a favorable or unfavorable sense)_x000a_[a primitive root]_x000a_KJV: bear up, establish, (up-)hold, lay, lean, lie hard, put, rest self, set self, stand fast, stay (self), sustain. "/>
    <n v="48"/>
    <x v="4881"/>
    <s v="סמך"/>
    <m/>
    <m/>
    <m/>
    <m/>
    <m/>
    <m/>
    <m/>
    <m/>
    <s v="verb"/>
    <m/>
    <m/>
    <n v="1"/>
  </r>
  <r>
    <s v="H"/>
    <n v="680"/>
    <s v="אָצַל"/>
    <s v="atsal (aw-tsal') v._x000a_1. to separate_x000a_2. (hence) to select, refuse, contract_x000a_[a primitive root, properly, to join; used only as a denominative from H681]_x000a_KJV: keep, reserve, straiten, take. _x000a_Root(s): H681 "/>
    <n v="5"/>
    <x v="4882"/>
    <s v="אצל"/>
    <m/>
    <m/>
    <n v="681"/>
    <s v="אצל"/>
    <m/>
    <m/>
    <m/>
    <m/>
    <s v="verb"/>
    <m/>
    <m/>
    <n v="1"/>
  </r>
  <r>
    <s v="H"/>
    <n v="6117"/>
    <s v="עָקַב"/>
    <s v="`aqab (aw-kab') v._x000a_1. (properly) to swell out or up_x000a_2. used only as denominative from H6119, to seize by the heel_x000a_3. (figuratively) to circumvent (as if tripping up the heels)_x000a_4. also to restrain (as if holding by the heel)_x000a_[a primitive root]_x000a_KJV: take by the heel, stay, supplant, X utterly. _x000a_See also: H6119 "/>
    <n v="5"/>
    <x v="4882"/>
    <s v="עקב"/>
    <m/>
    <m/>
    <m/>
    <m/>
    <m/>
    <m/>
    <m/>
    <m/>
    <s v="verb"/>
    <m/>
    <m/>
    <n v="1"/>
  </r>
  <r>
    <s v="H"/>
    <n v="4820"/>
    <s v="מִרמָה"/>
    <s v="mirmah (meer-maw') n-f._x000a_1. fraud_x000a_[from H7411 in the sense of deceiving]_x000a_KJV: craft, deceit(-ful, -fully), false, feigned, guile, subtilly, treachery. _x000a_Root(s): H7411 "/>
    <n v="39"/>
    <x v="4883"/>
    <s v="רמה"/>
    <m/>
    <m/>
    <n v="7411"/>
    <s v="רמה"/>
    <m/>
    <m/>
    <m/>
    <m/>
    <s v="noun fem"/>
    <m/>
    <m/>
    <n v="1"/>
  </r>
  <r>
    <s v="H"/>
    <n v="4751"/>
    <s v="מַר מָרָה"/>
    <s v="mar (mar) (or (feminine) marah {maw-raw'}) adj._x000a_1. (literally or figuratively) bitter_x000a_2. (as noun) bitterness_x000a_3. (adverbially) bitterly_x000a_[from H4843]_x000a_KJV: + angry, bitter(-ly, -ness), chafed, discontented, X great, heavy. _x000a_Root(s): H4843 "/>
    <n v="41"/>
    <x v="4884"/>
    <s v="מרר"/>
    <m/>
    <m/>
    <n v="4843"/>
    <s v="מרר"/>
    <m/>
    <m/>
    <m/>
    <m/>
    <s v="adjective"/>
    <m/>
    <m/>
    <n v="1"/>
  </r>
  <r>
    <s v="H"/>
    <n v="2729"/>
    <s v="חָרַד"/>
    <s v="charad (khaw-rad') v._x000a_1. to shudder with terror_x000a_2. (hence) to fear_x000a_3. also to hasten (with anxiety)_x000a_[a primitive root]_x000a_KJV: be (make) afraid, be careful, discomfit, fray (away), quake, tremble. "/>
    <n v="39"/>
    <x v="4885"/>
    <s v="חרד"/>
    <m/>
    <m/>
    <m/>
    <m/>
    <m/>
    <m/>
    <m/>
    <m/>
    <s v="verb"/>
    <m/>
    <m/>
    <n v="1"/>
  </r>
  <r>
    <s v="H"/>
    <n v="5234"/>
    <s v="נָכַר"/>
    <s v="nakar (naw-kar') v._x000a_1. (properly) to scrutinize, i.e. look intently at_x000a_2. hence (with recognition implied), to acknowledge, be acquainted with, care for, respect, revere, or (with suspicion implied), to disregard, ignore, be strange toward, reject, resign, dissimulate (as if ignorant or disowning)_x000a_[a primitive root]_x000a_KJV: acknowledge, X could, deliver, discern, dissemble, estrange, feign self to be another, know, take knowledge (notice), perceive, regard, (have) respect, behave (make) self strange(-ly). "/>
    <n v="50"/>
    <x v="4885"/>
    <s v="נכר"/>
    <m/>
    <m/>
    <m/>
    <m/>
    <m/>
    <m/>
    <m/>
    <m/>
    <s v="verb"/>
    <m/>
    <m/>
    <n v="1"/>
  </r>
  <r>
    <s v="H"/>
    <n v="645"/>
    <s v="אֵפוֹ אֵפוֹא"/>
    <s v="ephow (ay-fo') (or hephowe {ay-fo'}) prt-d._x000a_1. strictly a demonstrative particle, here_x000a_2. but used of time, now or then_x000a_[from H6311]_x000a_KJV: here, now, where? _x000a_Root(s): H6311 "/>
    <n v="15"/>
    <x v="4885"/>
    <m/>
    <m/>
    <m/>
    <n v="6311"/>
    <s v="פוה פוא פו"/>
    <m/>
    <m/>
    <m/>
    <m/>
    <s v="prt-d."/>
    <m/>
    <m/>
    <n v="0"/>
  </r>
  <r>
    <s v="H"/>
    <n v="2731"/>
    <s v="חֲרָדָה"/>
    <s v="charadah (khar-aw-daw') n-f._x000a_1. fear, anxiety_x000a_[feminine of H2730]_x000a_KJV: care, X exceedingly, fear, quaking, trembling. _x000a_Root(s): H2730 "/>
    <n v="9"/>
    <x v="4885"/>
    <m/>
    <m/>
    <m/>
    <n v="2730"/>
    <s v="חרד"/>
    <m/>
    <m/>
    <m/>
    <m/>
    <s v="noun fem"/>
    <m/>
    <m/>
    <n v="0"/>
  </r>
  <r>
    <s v="H"/>
    <n v="1376"/>
    <s v="גְּבִיר"/>
    <s v="gbiyr (gheb-eer') n-m._x000a_1. a master_x000a_[from H1396]_x000a_KJV: lord. _x000a_Root(s): H1396 "/>
    <n v="2"/>
    <x v="4886"/>
    <s v="גבר"/>
    <m/>
    <m/>
    <n v="1396"/>
    <s v="גבר"/>
    <m/>
    <m/>
    <m/>
    <m/>
    <s v="noun masc"/>
    <m/>
    <m/>
    <n v="1"/>
  </r>
  <r>
    <s v="A"/>
    <n v="1933"/>
    <s v="הָוָא הָוָה"/>
    <s v="hava' (haw-vaw') (or havah {haw-vaw'}) v._x000a_1. supposed to mean properly, to breathe_x000a_2. to be (in the sense of existence)_x000a_[a primitive root]_x000a_KJV: be, X have. _x000a_Compare: H183, H1961 "/>
    <n v="6"/>
    <x v="4886"/>
    <s v="אוה"/>
    <m/>
    <n v="446"/>
    <m/>
    <m/>
    <m/>
    <m/>
    <m/>
    <m/>
    <s v="verb"/>
    <m/>
    <m/>
    <n v="1"/>
  </r>
  <r>
    <s v="H"/>
    <n v="2919"/>
    <s v="טַּל"/>
    <s v="tal (tal) n-m._x000a_1. dew (as covering vegetation)_x000a_[from H2926]_x000a_KJV: dew. _x000a_Root(s): H2926 "/>
    <n v="31"/>
    <x v="4887"/>
    <s v="טלל"/>
    <m/>
    <m/>
    <n v="2926"/>
    <s v="טלל"/>
    <m/>
    <m/>
    <m/>
    <m/>
    <s v="noun masc"/>
    <m/>
    <m/>
    <n v="1"/>
  </r>
  <r>
    <s v="H"/>
    <n v="4924"/>
    <s v="מַשׁמָן"/>
    <s v="mashman (mash-mawn') n-m._x000a_1. fat_x000a_2. (literally and abstractly) fatness_x000a_3. (usually, figuratively and concretely) a rich dish, a fertile field, a robust man_x000a_[from H8080]_x000a_KJV: fat (one, -ness, -test, -test place). _x000a_Root(s): H8080 "/>
    <n v="7"/>
    <x v="4887"/>
    <s v="שׁמן"/>
    <m/>
    <m/>
    <n v="8080"/>
    <s v="שׁמן"/>
    <m/>
    <m/>
    <m/>
    <m/>
    <s v="noun masc"/>
    <m/>
    <m/>
    <n v="1"/>
  </r>
  <r>
    <s v="H"/>
    <n v="1715"/>
    <s v="דָּגָן"/>
    <s v="dagan (daw-gawn') n-m._x000a_1. (properly) increase, i.e. grain_x000a_[from H1711]_x000a_KJV: corn (floor), wheat. _x000a_Root(s): H1711 "/>
    <n v="40"/>
    <x v="4887"/>
    <m/>
    <m/>
    <m/>
    <n v="1711"/>
    <s v="דגה"/>
    <m/>
    <m/>
    <m/>
    <m/>
    <s v="noun masc"/>
    <m/>
    <m/>
    <n v="0"/>
  </r>
  <r>
    <s v="H"/>
    <n v="8492"/>
    <s v="תִּירוֹשׁ תִּירוֹשׁ"/>
    <s v="tiyrowsh (tee-roshe') (or tiyrosh {tee-roshe'}) n-m._x000a_1. must or fresh grape-juice (as just squeezed out)_x000a_2. (by implication) (rarely) fermented wine_x000a_[from H3423 in the sense of expulsion]_x000a_KJV: (new, sweet) wine. _x000a_Root(s): H3423 "/>
    <n v="38"/>
    <x v="4887"/>
    <s v="ירשׁ"/>
    <m/>
    <m/>
    <n v="3423"/>
    <s v="ירשׁ ירשׁ"/>
    <m/>
    <m/>
    <m/>
    <m/>
    <s v="noun masc"/>
    <m/>
    <m/>
    <n v="1"/>
  </r>
  <r>
    <s v="H"/>
    <n v="5401"/>
    <s v="נָשַׁק"/>
    <s v="nashaq (naw-shak') v._x000a_1. to kiss_x000a_2. (literally or figuratively) touch_x000a_3. (as a mode of attachment) to equip with weapons_x000a_[a primitive root (identical with H5400, through the idea of fastening up)]_x000a_KJV: armed (men), rule, kiss, that touched. _x000a_Root(s): H5400 _x000a_Compare: H2388, H2836 "/>
    <n v="35"/>
    <x v="4888"/>
    <s v="עָשַׁק"/>
    <m/>
    <m/>
    <n v="5400"/>
    <s v="נשׂק"/>
    <m/>
    <m/>
    <m/>
    <m/>
    <s v="verb"/>
    <m/>
    <m/>
    <n v="1"/>
  </r>
  <r>
    <s v="H"/>
    <n v="4184"/>
    <s v="מוּשׁ"/>
    <s v="muwsh (moosh) v._x000a_1. to touch_x000a_[a primitive root]_x000a_KJV: feel, handle. "/>
    <n v="3"/>
    <x v="4889"/>
    <s v="מושׁ"/>
    <m/>
    <m/>
    <m/>
    <m/>
    <m/>
    <m/>
    <m/>
    <m/>
    <s v="verb-stem"/>
    <m/>
    <m/>
    <n v="1"/>
  </r>
  <r>
    <s v="H"/>
    <n v="6677"/>
    <s v="צַּוָּאר צַּוָּר צַּוָּרוֹן צַּוָּארָה"/>
    <s v="tsavva'r (tsav-vawr') (or tsavvar (Nehemiah 3) n-m._x000a_1. the back of the neck (as that on which burdens are bound)_x000a_[intensively from H6696 in the sense of binding]_x000a_KJV: neck. _x000a_Root(s): H6696 "/>
    <n v="41"/>
    <x v="4890"/>
    <s v="צור"/>
    <m/>
    <m/>
    <n v="6696"/>
    <s v="צור"/>
    <m/>
    <m/>
    <m/>
    <m/>
    <s v="noun masc"/>
    <m/>
    <m/>
    <n v="1"/>
  </r>
  <r>
    <s v="H"/>
    <n v="2513"/>
    <s v="חֶלקָה"/>
    <s v="chelqah (khel-kaw') n-f._x000a_1. (properly) smoothness_x000a_2. (figuratively) flattery_x000a_3. also an allotment_x000a_[feminine of H2506]_x000a_KJV: field, flattering(-ry), ground, parcel, part, piece of land (ground), plat, portion, slippery place, smooth (thing). _x000a_Root(s): H2506 "/>
    <n v="29"/>
    <x v="4890"/>
    <m/>
    <m/>
    <m/>
    <n v="2506"/>
    <s v="חלק"/>
    <m/>
    <m/>
    <m/>
    <m/>
    <s v="noun fem"/>
    <m/>
    <m/>
    <n v="0"/>
  </r>
  <r>
    <s v="H"/>
    <n v="2532"/>
    <s v="חֶמדָּה"/>
    <s v="chemdah (khem-daw') adj._x000a_1. delight_x000a_[feminine of H2531]_x000a_KJV: desire, goodly, pleasant, precious. _x000a_Root(s): H2531 "/>
    <n v="25"/>
    <x v="4891"/>
    <m/>
    <m/>
    <m/>
    <n v="2531"/>
    <s v="חמד"/>
    <m/>
    <m/>
    <m/>
    <m/>
    <s v="adjective"/>
    <m/>
    <m/>
    <n v="0"/>
  </r>
  <r>
    <s v="H"/>
    <n v="4959"/>
    <s v="מָשַׁשׁ"/>
    <s v="mashash (maw-shash') v._x000a_1. to feel of_x000a_2. (by implication) to grope_x000a_[a primitive root]_x000a_KJV: feel, grope, search. "/>
    <n v="9"/>
    <x v="4892"/>
    <s v="משׁשׁ"/>
    <m/>
    <m/>
    <m/>
    <m/>
    <m/>
    <m/>
    <m/>
    <m/>
    <s v="verb"/>
    <m/>
    <m/>
    <n v="1"/>
  </r>
  <r>
    <s v="H"/>
    <n v="7045"/>
    <s v="קְלָלָה"/>
    <s v="qlalah (kel-aw-law') n-f._x000a_1. vilification_x000a_[from H7043]_x000a_KJV: (ac-)curse(-d, - ing). _x000a_Root(s): H7043 "/>
    <n v="33"/>
    <x v="4892"/>
    <s v="קלל"/>
    <m/>
    <m/>
    <n v="7043"/>
    <s v="קלל"/>
    <m/>
    <m/>
    <m/>
    <m/>
    <s v="noun fem"/>
    <m/>
    <m/>
    <n v="1"/>
  </r>
  <r>
    <s v="H"/>
    <n v="8591"/>
    <s v="תָּעַע"/>
    <s v="ta`a` (taw-ah') v._x000a_1. to cheat_x000a_2. by analogy, to maltreat_x000a_[a primitive root]_x000a_KJV: deceive, misuse. "/>
    <n v="2"/>
    <x v="4892"/>
    <s v="תעע"/>
    <m/>
    <m/>
    <m/>
    <m/>
    <m/>
    <m/>
    <m/>
    <m/>
    <s v="verb-stem"/>
    <m/>
    <m/>
    <n v="1"/>
  </r>
  <r>
    <s v="H"/>
    <n v="2509"/>
    <s v="חָלָק"/>
    <s v="chalaq (khaw-lawk') adj._x000a_1. smooth (especially of tongue)_x000a_[from H2505]_x000a_KJV: flattering, smooth. _x000a_Root(s): H2505 "/>
    <n v="4"/>
    <x v="4893"/>
    <s v="חלק"/>
    <m/>
    <m/>
    <n v="2505"/>
    <s v="חלק"/>
    <m/>
    <m/>
    <m/>
    <m/>
    <s v="adjective"/>
    <m/>
    <m/>
    <n v="1"/>
  </r>
  <r>
    <s v="H"/>
    <n v="8163"/>
    <s v="שָׂעִיר שָׂעִר"/>
    <s v="sa`iyr (saw-eer') (or sabir {saw-eer'}) adj._x000a_1. shaggy_x000a_2. as noun, a he-goat_x000a_3. by analogy, a faun_x000a_[from H8175]_x000a_KJV: devil, goat, hairy, kid, rough, satyr. _x000a_Root(s): H8175 "/>
    <n v="59"/>
    <x v="4893"/>
    <s v="שׂער"/>
    <m/>
    <m/>
    <n v="8175"/>
    <s v="שׂער"/>
    <m/>
    <m/>
    <m/>
    <m/>
    <s v="adjective"/>
    <m/>
    <m/>
    <n v="1"/>
  </r>
  <r>
    <s v="H"/>
    <n v="1423"/>
    <s v="גְּדִי"/>
    <s v="gdiy (ghed-ee') n-m._x000a_1. a young goat (from browsing)_x000a_[from the same as H1415]_x000a_KJV: kid. _x000a_Root(s): H1415 "/>
    <n v="16"/>
    <x v="4894"/>
    <m/>
    <m/>
    <m/>
    <n v="1415"/>
    <s v="גדה"/>
    <m/>
    <m/>
    <m/>
    <m/>
    <s v="noun masc"/>
    <m/>
    <m/>
    <n v="0"/>
  </r>
  <r>
    <s v="H"/>
    <n v="4303"/>
    <s v="מַטעַם מַטעַמָּה"/>
    <s v="mat`am (mat-am') (or (feminine) matiammah {mat-am-maw'}) n-m._x000a_1. a delicacy_x000a_[from H2938]_x000a_KJV: dainty (meat), savoury meat. _x000a_Root(s): H2938 "/>
    <n v="8"/>
    <x v="4895"/>
    <s v="טעם"/>
    <m/>
    <m/>
    <n v="2938"/>
    <s v="טעם"/>
    <m/>
    <m/>
    <m/>
    <m/>
    <s v="noun masc"/>
    <m/>
    <m/>
    <n v="1"/>
  </r>
  <r>
    <s v="H"/>
    <n v="6679"/>
    <s v="צּוּד"/>
    <s v="tsuwd (tsood) v._x000a_1. to lie alongside (i.e. in wait)_x000a_2. (by implication) to catch an animal_x000a_3. (figuratively) to catch men_x000a_4. (denominative from H6718) to obtain food or provision (for a journey), victual_x000a_[a primitive root]_x000a_KJV: chase, hunt, sore, take (provision). _x000a_See also: H6718 "/>
    <n v="18"/>
    <x v="4896"/>
    <s v="צוד"/>
    <m/>
    <m/>
    <m/>
    <m/>
    <m/>
    <m/>
    <m/>
    <m/>
    <s v="verb"/>
    <m/>
    <m/>
    <n v="1"/>
  </r>
  <r>
    <s v="H"/>
    <n v="6720"/>
    <s v="צֵּידָּה צֵּדָה"/>
    <s v="tseydah (tsay-daw') (or tsedah {tsay-daw'}) n-f._x000a_1. food_x000a_[feminine of H6718]_x000a_KJV: meat, provision, venison, victuals. _x000a_Root(s): H6718 "/>
    <n v="11"/>
    <x v="4896"/>
    <m/>
    <m/>
    <m/>
    <n v="6718"/>
    <s v="ציד"/>
    <m/>
    <m/>
    <m/>
    <m/>
    <s v="noun fem"/>
    <m/>
    <m/>
    <n v="0"/>
  </r>
  <r>
    <s v="H"/>
    <n v="8522"/>
    <s v="תְּלִי"/>
    <s v="tliy (tel-ee') n-m._x000a_1. a quiver (as slung)_x000a_[probably from H8518]_x000a_KJV: quiver. _x000a_Root(s): H8518 "/>
    <n v="1"/>
    <x v="4896"/>
    <s v="תלה"/>
    <m/>
    <m/>
    <n v="8518"/>
    <s v="תלה"/>
    <m/>
    <m/>
    <m/>
    <m/>
    <s v="noun masc"/>
    <m/>
    <m/>
    <n v="1"/>
  </r>
  <r>
    <s v="H"/>
    <n v="3543"/>
    <s v="כָּהָה"/>
    <s v="kahah (kaw-haw') v._x000a_1. to be weak, i.e. (figuratively) to despond (causatively, rebuke), or (of light, the eye) to grow dull_x000a_[a primitive root]_x000a_KJV: darken, be dim, fail, faint, restrain, X utterly. "/>
    <n v="8"/>
    <x v="4897"/>
    <s v="כהה"/>
    <m/>
    <m/>
    <m/>
    <m/>
    <m/>
    <m/>
    <m/>
    <m/>
    <s v="verb-stem"/>
    <m/>
    <m/>
    <n v="1"/>
  </r>
  <r>
    <s v="H"/>
    <n v="4786"/>
    <s v="מוֹרָה"/>
    <s v="morah (mo-raw') n-f._x000a_1. bitterness, i.e. (figuratively) trouble_x000a_[from H4843]_x000a_KJV: grief. _x000a_Root(s): H4843 "/>
    <n v="1"/>
    <x v="4898"/>
    <s v="מרר"/>
    <m/>
    <m/>
    <n v="4843"/>
    <s v="מרר"/>
    <m/>
    <m/>
    <m/>
    <m/>
    <s v="noun fem"/>
    <m/>
    <m/>
    <n v="1"/>
  </r>
  <r>
    <s v="H"/>
    <n v="356"/>
    <s v="אֵילוֹן אֵלוֹן אֵילוֹן"/>
    <s v="Eylown (ay-lone') (or (shortened) Elown {ay-lone'}; or Eylon {ay- lone'};) n/p._x000a_1. oak-grove_x000a_2. Elon, the name of a place in Israel, and also of one Hittite, two Israelites_x000a_[from H352]_x000a_KJV: Elon. _x000a_Root(s): H352 "/>
    <n v="7"/>
    <x v="4899"/>
    <s v="אול"/>
    <m/>
    <m/>
    <n v="352"/>
    <s v="איל"/>
    <m/>
    <m/>
    <m/>
    <m/>
    <s v="name"/>
    <m/>
    <m/>
    <n v="1"/>
  </r>
  <r>
    <s v="H"/>
    <n v="882"/>
    <s v="בְּאֵרִי"/>
    <s v="B'eriy (be-ay-ree') n/p._x000a_1. fountained_x000a_2. Beeri, the name of a Hittite and of an Israelite_x000a_[from H875]_x000a_KJV: Beeri. _x000a_Root(s): H875 "/>
    <n v="2"/>
    <x v="4899"/>
    <m/>
    <m/>
    <m/>
    <n v="875"/>
    <s v="באר"/>
    <m/>
    <m/>
    <m/>
    <m/>
    <s v="name"/>
    <m/>
    <m/>
    <n v="0"/>
  </r>
  <r>
    <s v="H"/>
    <n v="1315"/>
    <s v="בָּשׂמַת"/>
    <s v="Bosmath (bos-math') n/p._x000a_1. fragrance_x000a_2. Bosmath, the name of a wife of Esau, and of a daughter of Solomon_x000a_[feminine of H1314 (the second form)]_x000a_KJV: Bashemath, Basmath. _x000a_Root(s): H1314 "/>
    <n v="7"/>
    <x v="4899"/>
    <m/>
    <m/>
    <m/>
    <n v="1314"/>
    <s v="בשׂם בושׂם"/>
    <m/>
    <m/>
    <m/>
    <m/>
    <s v="name"/>
    <m/>
    <m/>
    <n v="0"/>
  </r>
  <r>
    <s v="H"/>
    <n v="3067"/>
    <s v="יְהוּדִיתּ"/>
    <s v="Yhuwdiyth (yeh-ho-deeth') n/p._x000a_1. Jewess_x000a_2. Jehudith, a Canaanitess_x000a_[the same as H3066]_x000a_KJV: Judith. _x000a_Root(s): H3066 "/>
    <n v="1"/>
    <x v="4899"/>
    <m/>
    <m/>
    <m/>
    <n v="3066"/>
    <s v="יהודית"/>
    <m/>
    <m/>
    <m/>
    <m/>
    <s v="name"/>
    <m/>
    <m/>
    <n v="0"/>
  </r>
  <r>
    <s v="H"/>
    <n v="7656"/>
    <s v="שִׁבעָה"/>
    <s v="Shib`ah (shib-aw') n/l._x000a_1. seven(-th)_x000a_2. Shebah, a well in Israel_x000a_[masculine of H7651]_x000a_KJV: Shebah. _x000a_Root(s): H7651 "/>
    <n v="1"/>
    <x v="4900"/>
    <m/>
    <m/>
    <m/>
    <n v="7651"/>
    <s v="שׁבע שׁבעה"/>
    <m/>
    <m/>
    <m/>
    <m/>
    <s v="Name/l."/>
    <m/>
    <m/>
    <n v="0"/>
  </r>
  <r>
    <s v="H"/>
    <n v="4069"/>
    <s v="מַדּוַּע מַדּוַּע"/>
    <s v="madduwa` (mad-doo'-ah) (or madduaa {mad-doo'-ah}) adv._x000a_1. what (is) known?_x000a_2. (by implication, adverbially) why?_x000a_[from H4100 and the passive participle of H3045]_x000a_KJV: how, wherefore, why. _x000a_Root(s): H4100, H3045 "/>
    <n v="72"/>
    <x v="4901"/>
    <s v="ידע"/>
    <m/>
    <m/>
    <n v="4100"/>
    <s v="מה מה מ מ מה"/>
    <n v="3045"/>
    <s v="ידע"/>
    <m/>
    <m/>
    <s v="adverb"/>
    <m/>
    <m/>
    <n v="1"/>
  </r>
  <r>
    <s v="H"/>
    <n v="5656"/>
    <s v="עֲבוֹדָה עֲבוֹדָה"/>
    <s v="`abodah (ab-o-daw') (or mabowdah {ab-o-daw'}) n-f._x000a_1. work of any kind_x000a_[from H5647]_x000a_KJV: act, bondage, + bondservant, effect, labour, ministering(-try), office, service(-ile, -itude), tillage, use, work, X wrought. _x000a_Root(s): H5647 "/>
    <n v="145"/>
    <x v="4901"/>
    <s v="עבד"/>
    <m/>
    <m/>
    <n v="5647"/>
    <s v="עבד"/>
    <m/>
    <m/>
    <m/>
    <m/>
    <s v="noun fem"/>
    <m/>
    <m/>
    <n v="1"/>
  </r>
  <r>
    <s v="H"/>
    <n v="4828"/>
    <s v="מֵרֵַע"/>
    <s v="merea` (may-ray'-ah) n-m._x000a_1. a friend_x000a_[from H7462 in the sense of companionship]_x000a_KJV: companion, friend. _x000a_Root(s): H7462 "/>
    <n v="7"/>
    <x v="4902"/>
    <s v="רעה"/>
    <m/>
    <m/>
    <n v="7462"/>
    <s v="רעה"/>
    <m/>
    <m/>
    <m/>
    <m/>
    <s v="noun masc"/>
    <m/>
    <m/>
    <n v="1"/>
  </r>
  <r>
    <s v="H"/>
    <n v="276"/>
    <s v="אֲחוּזַּת"/>
    <s v="Achuzzath (akh-ooz-zath') n/p._x000a_1. possession_x000a_2. Achuzzath, a Philistine_x000a_[a variation of H272]_x000a_KJV: Ahuzzath. _x000a_Root(s): H272 "/>
    <n v="1"/>
    <x v="4902"/>
    <m/>
    <m/>
    <m/>
    <n v="272"/>
    <s v="אחוזה"/>
    <m/>
    <m/>
    <m/>
    <m/>
    <s v="name"/>
    <m/>
    <m/>
    <n v="0"/>
  </r>
  <r>
    <s v="H"/>
    <n v="3738"/>
    <s v="כָּרָה"/>
    <s v="karah (kaw-raw') v._x000a_1. (properly) to dig_x000a_2. (figuratively) to plot_x000a_3. (generally) to bore or open_x000a_[a primitive root]_x000a_KJV: dig, X make (a banquet), open. "/>
    <n v="17"/>
    <x v="4903"/>
    <s v="כרה"/>
    <m/>
    <m/>
    <m/>
    <m/>
    <m/>
    <m/>
    <m/>
    <m/>
    <s v="verb"/>
    <m/>
    <m/>
    <n v="1"/>
  </r>
  <r>
    <s v="H"/>
    <n v="7337"/>
    <s v="רָחַב"/>
    <s v="rachab (raw-khab') v._x000a_1. to broaden (intransitive or transitive, literal or figurative)_x000a_[a primitive root]_x000a_KJV: be an en-(make) large(-ing), make room, make (open) wide. "/>
    <n v="25"/>
    <x v="4904"/>
    <s v="רחב"/>
    <m/>
    <m/>
    <m/>
    <m/>
    <m/>
    <m/>
    <m/>
    <m/>
    <s v="verb"/>
    <m/>
    <m/>
    <n v="1"/>
  </r>
  <r>
    <s v="H"/>
    <n v="7856"/>
    <s v="שִׂטנָה"/>
    <s v="Sitnan (sit-naw') n/p._x000a_1. Sitnah, the name of a well in Israel_x000a_[the same as H7855]_x000a_KJV: Sitnah. _x000a_Root(s): H7855 "/>
    <n v="1"/>
    <x v="4905"/>
    <m/>
    <m/>
    <m/>
    <n v="7855"/>
    <s v="שׂטנה"/>
    <m/>
    <m/>
    <m/>
    <m/>
    <s v="name"/>
    <m/>
    <m/>
    <n v="0"/>
  </r>
  <r>
    <s v="H"/>
    <n v="6229"/>
    <s v="עָשַׂק"/>
    <s v="`asaq (aw-sak) v._x000a_1. to press upon, i.e. quarrel_x000a_[a primitive root (identical with H6231)]_x000a_KJV: strive with. _x000a_Root(s): H6231 "/>
    <n v="1"/>
    <x v="4906"/>
    <s v="עשׁק"/>
    <m/>
    <m/>
    <n v="6231"/>
    <s v="עשׁק"/>
    <m/>
    <m/>
    <m/>
    <m/>
    <s v="verb"/>
    <m/>
    <m/>
    <n v="1"/>
  </r>
  <r>
    <s v="H"/>
    <n v="7378"/>
    <s v="רִיבּ רוּב"/>
    <s v="riyb (reeb) (or ruwb {roob}) v._x000a_1. (properly) to toss, i.e. grapple_x000a_2. (mostly figuratively) to wrangle, i.e. hold a controversy_x000a_3. (by implication) to defend_x000a_[a primitive root]_x000a_KJV: adversary, chide, complain, contend, debate, X ever, X lay wait, plead, rebuke, strive, X thoroughly. "/>
    <n v="70"/>
    <x v="4906"/>
    <s v="ריב רוב"/>
    <m/>
    <m/>
    <m/>
    <m/>
    <m/>
    <m/>
    <m/>
    <m/>
    <s v="verb"/>
    <m/>
    <m/>
    <n v="1"/>
  </r>
  <r>
    <s v="H"/>
    <n v="6230"/>
    <s v="עֵשֶׂק"/>
    <s v="`eseq (ay'sek) n/l._x000a_1. strife_x000a_2. a well that Isaac named_x000a_[from H6229]_x000a_KJV: Esek. _x000a_Root(s): H6229 "/>
    <n v="1"/>
    <x v="4906"/>
    <m/>
    <m/>
    <m/>
    <n v="6229"/>
    <s v="עשׂק"/>
    <m/>
    <m/>
    <m/>
    <m/>
    <s v="Name/l."/>
    <m/>
    <m/>
    <n v="0"/>
  </r>
  <r>
    <s v="H"/>
    <n v="2583"/>
    <s v="חָנָה"/>
    <s v="chanah (khaw-naw') v._x000a_1. (properly) to incline_x000a_2. (by implication) to decline (of the slanting rays of evening)_x000a_3. (specifically) to pitch a tent_x000a_4. (generally) to encamp (for abode or siege)_x000a_[a primitive root]_x000a_KJV: abide (in tents), camp, dwell, encamp, grow to an end, lie, pitch (tent), rest in tent. _x000a_Compare: H2603 "/>
    <n v="143"/>
    <x v="4907"/>
    <s v="חנה"/>
    <m/>
    <m/>
    <m/>
    <m/>
    <m/>
    <m/>
    <m/>
    <m/>
    <s v="verb"/>
    <m/>
    <m/>
    <n v="1"/>
  </r>
  <r>
    <s v="H"/>
    <n v="5158"/>
    <s v="נַחַל נַחלָה נַחֲלָה"/>
    <s v="nachal (nakh'-al) (or (feminine) nachlah (Psalm 124) n-m._x000a_1. a stream, especially a winter torrent_x000a_2. (by implication) a (narrow) valley (in which a brook runs)_x000a_3. (also) a shaft (of a mine)_x000a_[from H5157 in its original sense]_x000a_KJV: brook, flood, river, stream, valley. _x000a_Root(s): H5157 "/>
    <n v="141"/>
    <x v="4907"/>
    <s v="נחל"/>
    <m/>
    <m/>
    <n v="5157"/>
    <s v="נחל"/>
    <m/>
    <m/>
    <m/>
    <m/>
    <s v="noun masc"/>
    <m/>
    <m/>
    <n v="1"/>
  </r>
  <r>
    <s v="H"/>
    <n v="6105"/>
    <s v="עָצַם"/>
    <s v="`atsam (aw-tsam') v._x000a_1. to bind fast, i.e. close (the eyes)_x000a_2. intransitively, to be (causatively, make) powerful or numerous_x000a_3. denominatively (from H6106) to crunch the bones_x000a_[a primitive root]_x000a_KJV: break the bones, close, be great, be increased, be (wax) mighty(-ier), be more, shut, be(-come, make) strong(-er). _x000a_See also: H6106 "/>
    <n v="20"/>
    <x v="4908"/>
    <s v="עצם"/>
    <m/>
    <m/>
    <m/>
    <m/>
    <m/>
    <m/>
    <m/>
    <m/>
    <s v="verb"/>
    <m/>
    <m/>
    <n v="1"/>
  </r>
  <r>
    <s v="H"/>
    <n v="5640"/>
    <s v="סָתַם שָׂתַם"/>
    <s v="catham (saw-tham') (or satham (Numbers 24) v._x000a_1. to stop up_x000a_2. (by implication) to repair_x000a_3. (figuratively) to keep secret_x000a_[a primitive root]_x000a_KJV: closed up, hidden, secret, shut out (up), stop. "/>
    <n v="14"/>
    <x v="4909"/>
    <s v="סתם שׂתם"/>
    <m/>
    <m/>
    <m/>
    <m/>
    <m/>
    <m/>
    <m/>
    <m/>
    <s v="verb-stem"/>
    <m/>
    <m/>
    <n v="1"/>
  </r>
  <r>
    <s v="H"/>
    <n v="5657"/>
    <s v="עֲבוּדָּה"/>
    <s v="`abuddah (ab-ood-daw') n-f._x000a_1. something wrought, i.e. (concretely) service_x000a_[passive participle of H5647]_x000a_KJV: household, store of servants. _x000a_Root(s): H5647 "/>
    <n v="2"/>
    <x v="4910"/>
    <s v="עבד"/>
    <m/>
    <m/>
    <n v="5647"/>
    <s v="עבד"/>
    <m/>
    <m/>
    <m/>
    <m/>
    <s v="noun fem"/>
    <m/>
    <m/>
    <n v="1"/>
  </r>
  <r>
    <s v="H"/>
    <n v="7065"/>
    <s v="קָנָא"/>
    <s v="qana' (kaw-naw') v._x000a_1. to be (causatively, make) zealous, i.e. (in a bad sense) jealous or envious_x000a_[a primitive root]_x000a_KJV: (be) envy(-ious), be (move to, provoke to) jealous(-y), X very, (be) zeal(-ous). "/>
    <n v="32"/>
    <x v="4910"/>
    <s v="קנא"/>
    <m/>
    <m/>
    <m/>
    <m/>
    <m/>
    <m/>
    <m/>
    <m/>
    <s v="verb"/>
    <m/>
    <m/>
    <n v="1"/>
  </r>
  <r>
    <s v="H"/>
    <n v="8180"/>
    <s v="שַׁעַר"/>
    <s v="sha`ar (shah'-ar) n-m._x000a_1. a measure (as a section)_x000a_[from H8176]_x000a_KJV: (hundred-)fold. _x000a_Root(s): H8176 "/>
    <n v="1"/>
    <x v="4911"/>
    <s v="שׁער"/>
    <m/>
    <m/>
    <n v="8176"/>
    <s v="שׁער"/>
    <m/>
    <m/>
    <m/>
    <m/>
    <s v="noun masc"/>
    <m/>
    <m/>
    <n v="1"/>
  </r>
  <r>
    <s v="H"/>
    <n v="817"/>
    <s v="אָשָׁם"/>
    <s v="asham (aw-shawm') n-m._x000a_1. guilt_x000a_2. (by implication) a fault_x000a_3. also a sin-offering_x000a_[from H816]_x000a_KJV: guiltiness, (offering for) sin, trespass (offering). _x000a_Root(s): H816 "/>
    <n v="46"/>
    <x v="4912"/>
    <s v="אשׁם"/>
    <m/>
    <m/>
    <n v="816"/>
    <s v="אשׁם אשׁם"/>
    <m/>
    <m/>
    <m/>
    <m/>
    <s v="noun masc"/>
    <m/>
    <m/>
    <n v="1"/>
  </r>
  <r>
    <s v="H"/>
    <n v="349"/>
    <s v="אֵיכּ אֵיכָּה אֵיכָּכָה"/>
    <s v="eyk (ake) (also eykah {ay-kaw'}and teykakah {ay-kaw'-kah};) inj._x000a_1. how? or how!_x000a_2. (also) where?_x000a_[prolonged from H335]_x000a_KJV: how, what. _x000a_Root(s): H335 "/>
    <n v="82"/>
    <x v="4913"/>
    <m/>
    <m/>
    <m/>
    <n v="335"/>
    <s v="אי"/>
    <m/>
    <m/>
    <m/>
    <m/>
    <s v="injunction"/>
    <m/>
    <m/>
    <n v="0"/>
  </r>
  <r>
    <s v="H"/>
    <n v="748"/>
    <s v="אָרַך"/>
    <s v="arak (aw-rak') v._x000a_1. to be (causative, make) long (literally or figuratively)_x000a_[a primitive root]_x000a_KJV: defer, draw out, lengthen, (be, become, make, pro-)long, + (out-, over-)live, tarry (long). "/>
    <n v="34"/>
    <x v="4914"/>
    <s v="ארך"/>
    <m/>
    <m/>
    <m/>
    <m/>
    <m/>
    <m/>
    <m/>
    <m/>
    <s v="verb"/>
    <m/>
    <m/>
    <n v="1"/>
  </r>
  <r>
    <s v="H"/>
    <n v="4687"/>
    <s v="מִצוָה"/>
    <s v="mitsvah (mits-vaw') n-f._x000a_1. a command, whether human or divine (collectively, the Law)_x000a_[from H6680]_x000a_KJV: (which was) commanded(-ment), law, ordinance, precept. _x000a_Root(s): H6680 "/>
    <n v="184"/>
    <x v="4915"/>
    <s v="צוה"/>
    <m/>
    <m/>
    <n v="6680"/>
    <s v="צוה"/>
    <m/>
    <m/>
    <m/>
    <m/>
    <s v="noun fem"/>
    <m/>
    <m/>
    <n v="1"/>
  </r>
  <r>
    <s v="H"/>
    <n v="4931"/>
    <s v="מִשׁמֶרֶת"/>
    <s v="mishmereth (mish-mer'-reth) n-f._x000a_1. a watch, i.e. the act of custody_x000a_2. (concretely) the sentry, the post_x000a_3. (objectively) preservation, or (concretely) safe_x000a_4. (figuratively) observance_x000a_5. (figuratively, abstractly) duty_x000a_6. (figuratively, objectively) a usage or party_x000a_[fem. of H4929]_x000a_KJV: charge, keep, or to be kept, office, ordinace, safeguard, ward, watch. _x000a_Root(s): H4929 "/>
    <n v="78"/>
    <x v="4915"/>
    <s v="שׁמר"/>
    <m/>
    <m/>
    <n v="4929"/>
    <s v="משׁמר"/>
    <m/>
    <m/>
    <m/>
    <m/>
    <s v="noun fem"/>
    <m/>
    <m/>
    <n v="1"/>
  </r>
  <r>
    <s v="H"/>
    <n v="2708"/>
    <s v="חוּקָּה"/>
    <s v="chuqqah (khook-kaw') n-f._x000a_1. appointed, custom, manner, ordinance, site, statute_x000a_[feminine of H2706, and meaning substantially the same]_x000a_ Root(s): H2706 "/>
    <n v="105"/>
    <x v="4915"/>
    <m/>
    <m/>
    <m/>
    <n v="2706"/>
    <s v="חוק"/>
    <m/>
    <m/>
    <m/>
    <m/>
    <s v="noun fem"/>
    <m/>
    <m/>
    <n v="0"/>
  </r>
  <r>
    <s v="H"/>
    <n v="8451"/>
    <s v="תּוֹרָה תּוֹרָה"/>
    <s v="towrah (to-raw') (or torah {to-raw'}) n-f._x000a_1. a precept or statute, especially the Decalogue or Pentateuch_x000a_[from H3384]_x000a_KJV: law. _x000a_Root(s): H3384 "/>
    <n v="222"/>
    <x v="4915"/>
    <s v="ירה ירא"/>
    <m/>
    <m/>
    <n v="3384"/>
    <s v="ירה ירא"/>
    <m/>
    <m/>
    <m/>
    <m/>
    <s v="noun fem"/>
    <m/>
    <m/>
    <n v="1"/>
  </r>
  <r>
    <s v="H"/>
    <n v="959"/>
    <s v="בָּזָה"/>
    <s v="bazah (baw-zaw') v._x000a_1. to disesteem_x000a_[a primitive root]_x000a_KJV: despise, disdain, contemn(-ptible), + think to scorn, vile person. "/>
    <n v="44"/>
    <x v="4916"/>
    <s v="בזה"/>
    <m/>
    <m/>
    <m/>
    <m/>
    <m/>
    <m/>
    <m/>
    <m/>
    <s v="verb"/>
    <m/>
    <m/>
    <n v="1"/>
  </r>
  <r>
    <s v="H"/>
    <n v="5742"/>
    <s v="עָדָשׁ"/>
    <s v="`adash (aw-dawsh') n-f._x000a_1. a lentil_x000a_[from an unused root of uncertain meaning]_x000a_KJV: lentile. "/>
    <n v="4"/>
    <x v="4916"/>
    <m/>
    <m/>
    <m/>
    <m/>
    <m/>
    <m/>
    <m/>
    <m/>
    <m/>
    <s v="noun fem"/>
    <m/>
    <m/>
    <n v="0"/>
  </r>
  <r>
    <s v="H"/>
    <n v="4376"/>
    <s v="מָכַר"/>
    <s v="makar (maw-kar') v._x000a_1. to sell, literally (as merchandise, a daughter in marriage, into slavery), or figuratively (to surrender)_x000a_[a primitive root]_x000a_KJV: X at all, sell (away, -er, self). _x000a_[?]"/>
    <n v="80"/>
    <x v="4917"/>
    <s v="מכר"/>
    <m/>
    <m/>
    <m/>
    <m/>
    <m/>
    <m/>
    <m/>
    <m/>
    <s v="verb"/>
    <m/>
    <m/>
    <n v="1"/>
  </r>
  <r>
    <s v="H"/>
    <n v="122"/>
    <s v="אָדוֹם"/>
    <s v="adom (aw-dome') adj._x000a_1. rosy_x000a_[from H119]_x000a_KJV: red, ruddy. _x000a_Root(s): H119 "/>
    <n v="9"/>
    <x v="4918"/>
    <s v="אדם"/>
    <m/>
    <n v="940"/>
    <n v="119"/>
    <s v="אדם"/>
    <m/>
    <m/>
    <m/>
    <m/>
    <s v="adjective"/>
    <m/>
    <m/>
    <n v="1"/>
  </r>
  <r>
    <s v="H"/>
    <n v="123"/>
    <s v="אֱדוֹם אֱדוֹם"/>
    <s v="Edom (ed-ome') (or (fully) oEdowm {ed-ome'}) n/p._x000a_1. red (see Gen. 25_x000a_2. Edom, the elder twin-brother of Jacob_x000a_3. hence the region (Idumaea) occupied by him_x000a_[from H122]_x000a_KJV: Edom, Edomites, Idumea. _x000a_Root(s): H122 "/>
    <n v="100"/>
    <x v="4918"/>
    <s v="אדם"/>
    <m/>
    <n v="940"/>
    <n v="122"/>
    <s v="אדום"/>
    <m/>
    <m/>
    <m/>
    <m/>
    <s v="name"/>
    <m/>
    <m/>
    <n v="1"/>
  </r>
  <r>
    <s v="H"/>
    <n v="3938"/>
    <s v="לָעַט"/>
    <s v="la`at (law-at') v._x000a_1. to swallow greedily_x000a_2. causatively, to feed_x000a_[a primitive root]_x000a_KJV: feed. "/>
    <n v="1"/>
    <x v="4918"/>
    <s v="לעט"/>
    <m/>
    <m/>
    <m/>
    <m/>
    <m/>
    <m/>
    <m/>
    <m/>
    <s v="verb-stem"/>
    <m/>
    <m/>
    <n v="1"/>
  </r>
  <r>
    <s v="H"/>
    <n v="2102"/>
    <s v="זוּד זִידּ"/>
    <s v="zuwd (zood) (or (by permutation) ziyd {zeed}) v._x000a_1. to seethe_x000a_2. (figuratively) to be insolent_x000a_[a primitive root]_x000a_KJV: be proud, deal proudly, &amp;Š presume, (come) presumptuously, sod. "/>
    <n v="10"/>
    <x v="4919"/>
    <s v="זוד זיד"/>
    <m/>
    <m/>
    <m/>
    <m/>
    <m/>
    <m/>
    <m/>
    <m/>
    <s v="verb-stem"/>
    <m/>
    <m/>
    <n v="1"/>
  </r>
  <r>
    <s v="H"/>
    <n v="5138"/>
    <s v="נָזִידּ"/>
    <s v="naziyd (naw-zeed') n-m._x000a_1. something boiled, i.e. soup_x000a_[from H2102]_x000a_KJV: pottage. _x000a_Root(s): H2102 "/>
    <n v="6"/>
    <x v="4919"/>
    <s v="זוד זיד"/>
    <m/>
    <m/>
    <n v="2102"/>
    <s v="זוד זיד"/>
    <m/>
    <m/>
    <m/>
    <m/>
    <s v="noun masc"/>
    <m/>
    <m/>
    <n v="1"/>
  </r>
  <r>
    <s v="H"/>
    <n v="5889"/>
    <s v="עָיֵף"/>
    <s v="`ayeph (aw-yafe') adj._x000a_1. languid_x000a_[from H5888]_x000a_KJV: faint, thirsty, weary. _x000a_Root(s): H5888 "/>
    <n v="17"/>
    <x v="4919"/>
    <s v="עיף"/>
    <m/>
    <m/>
    <n v="5888"/>
    <s v="עיף"/>
    <m/>
    <m/>
    <m/>
    <m/>
    <s v="adjective"/>
    <m/>
    <m/>
    <n v="1"/>
  </r>
  <r>
    <s v="H"/>
    <n v="8535"/>
    <s v="תָּם"/>
    <s v="tam (tawm) adj._x000a_1. complete_x000a_2. usually (morally) pious_x000a_3. specifically, gentle, dear_x000a_[from H8552]_x000a_KJV: coupled together, perfect, plain, undefiled, upright. _x000a_Root(s): H8552 "/>
    <n v="13"/>
    <x v="4920"/>
    <s v="תמם"/>
    <m/>
    <m/>
    <n v="8552"/>
    <s v="תמם"/>
    <m/>
    <m/>
    <m/>
    <m/>
    <s v="adjective"/>
    <m/>
    <m/>
    <n v="1"/>
  </r>
  <r>
    <s v="H"/>
    <n v="3290"/>
    <s v="יַעֲקוֹב"/>
    <s v="Ya`aqob (yah-ak-obe') n/p._x000a_1. heel-catcher (i.e. supplanter)_x000a_2. Jaakob, the Israelitish patriarch_x000a_[from H6117]_x000a_KJV: Jacob. _x000a_Root(s): H6117 "/>
    <n v="349"/>
    <x v="4921"/>
    <s v="עקב"/>
    <m/>
    <m/>
    <n v="6117"/>
    <s v="עקב"/>
    <m/>
    <m/>
    <m/>
    <m/>
    <s v="name"/>
    <m/>
    <m/>
    <n v="1"/>
  </r>
  <r>
    <s v="H"/>
    <n v="132"/>
    <s v="אַדמוֹנִי אַדמוֹנִי"/>
    <s v="admoniy (ad-mo-nee') (or (fully) admowniy {ad-mo-nee'}) adj._x000a_1. reddish (of the hair or the complexion)_x000a_[from H119]_x000a_KJV: red, ruddy. _x000a_Root(s): H119 "/>
    <n v="3"/>
    <x v="4922"/>
    <s v="אדם"/>
    <m/>
    <n v="940"/>
    <n v="119"/>
    <s v="אדם"/>
    <m/>
    <m/>
    <m/>
    <m/>
    <s v="adjective"/>
    <m/>
    <m/>
    <n v="1"/>
  </r>
  <r>
    <s v="H"/>
    <n v="6215"/>
    <s v="עֵשָׂו"/>
    <s v="`Esav (ay-sawv') n/p._x000a_1. rough (i.e. sensibly felt)_x000a_2. Esav, a son of Isaac, including his posterity_x000a_[apparently a form of the passive participle of H6213 in the original sense of handling]_x000a_KJV: Esau. _x000a_Root(s): H6213 "/>
    <n v="97"/>
    <x v="4922"/>
    <s v="עשׂה"/>
    <m/>
    <m/>
    <n v="6213"/>
    <s v="עשׂה"/>
    <m/>
    <m/>
    <m/>
    <m/>
    <s v="name"/>
    <m/>
    <m/>
    <n v="1"/>
  </r>
  <r>
    <s v="H"/>
    <n v="155"/>
    <s v="אַדֶּרֶת"/>
    <s v="addereth (ad-deh'-reth) n-f._x000a_1. something ample (as a large vine, a wide dress)_x000a_2. (also) the same as H0145_x000a_[feminine of H117]_x000a_KJV: garment, glory, goodly, mantle, robe. _x000a_Root(s): H117 _x000a_See also: H145 "/>
    <n v="12"/>
    <x v="4922"/>
    <m/>
    <m/>
    <m/>
    <n v="117"/>
    <s v="אדיר"/>
    <m/>
    <m/>
    <m/>
    <m/>
    <s v="noun fem"/>
    <m/>
    <m/>
    <n v="0"/>
  </r>
  <r>
    <s v="H"/>
    <n v="8181"/>
    <s v="שֵׂעָר שַׂעַר"/>
    <s v="se`ar (say-awr') (or sa.ar (Isaiah 7) n-m._x000a_1. hair (as if tossed or bristling)_x000a_[from H8175 in the sense of dishevelling]_x000a_KJV: hair(-y), X rough. _x000a_Root(s): H8175 "/>
    <n v="28"/>
    <x v="4922"/>
    <s v="שׂער"/>
    <m/>
    <m/>
    <n v="8175"/>
    <s v="שׂער"/>
    <m/>
    <m/>
    <m/>
    <m/>
    <s v="noun masc"/>
    <m/>
    <m/>
    <n v="1"/>
  </r>
  <r>
    <s v="H"/>
    <n v="8380"/>
    <s v="תָּאוֹם תָּאוֹם"/>
    <s v="ta'owm (taw-ome') (or taom {taw-ome'}) n-m._x000a_1. a twin (in plural only), literally or figuratively_x000a_[from H8382]_x000a_KJV: twins. _x000a_Root(s): H8382 "/>
    <n v="4"/>
    <x v="4923"/>
    <s v="תאם"/>
    <m/>
    <m/>
    <n v="8382"/>
    <s v="תאם"/>
    <m/>
    <m/>
    <m/>
    <m/>
    <s v="noun masc"/>
    <m/>
    <m/>
    <n v="1"/>
  </r>
  <r>
    <s v="H"/>
    <n v="553"/>
    <s v="אָמַץ"/>
    <s v="amats (aw-mats') v._x000a_1. to be alert, physically (on foot) or mentally (in courage)_x000a_[a primitive root]_x000a_KJV: confirm, be courageous (of good courage, stedfastly minded, strong, stronger), establish, fortify, harden, increase, prevail, strengthen (self), make strong (obstinate, speed). "/>
    <n v="41"/>
    <x v="4924"/>
    <s v="אמץ"/>
    <m/>
    <m/>
    <m/>
    <m/>
    <m/>
    <m/>
    <m/>
    <m/>
    <s v="verb"/>
    <m/>
    <m/>
    <n v="1"/>
  </r>
  <r>
    <s v="H"/>
    <n v="990"/>
    <s v="בֶּטֶן"/>
    <s v="beten (beh'-ten) n-f._x000a_1. the belly, especially the womb_x000a_2. also the bosom or body of anything_x000a_[from an unused root probably meaning to be hollow]_x000a_KJV: belly, body, + as they be born, + within, womb. "/>
    <n v="72"/>
    <x v="4924"/>
    <m/>
    <m/>
    <m/>
    <m/>
    <m/>
    <m/>
    <m/>
    <m/>
    <m/>
    <s v="noun fem"/>
    <m/>
    <m/>
    <n v="0"/>
  </r>
  <r>
    <s v="H"/>
    <n v="3816"/>
    <s v="לְאוֹם לְאוֹם"/>
    <s v="lom (leh-ome') (or l owm {leh-ome'}) n-m._x000a_1. a community_x000a_[from an unused root meaning to gather]_x000a_KJV: nation, people. "/>
    <n v="39"/>
    <x v="4924"/>
    <m/>
    <m/>
    <m/>
    <m/>
    <m/>
    <m/>
    <m/>
    <m/>
    <m/>
    <s v="noun masc"/>
    <m/>
    <m/>
    <n v="0"/>
  </r>
  <r>
    <s v="H"/>
    <n v="7533"/>
    <s v="רָצַץ"/>
    <s v="ratsats (raw-tsats') v._x000a_1. to crack in pieces, literally or figuratively_x000a_[a primitive root]_x000a_KJV: break, bruise, crush, discourage, oppress, struggle together. "/>
    <n v="19"/>
    <x v="4925"/>
    <s v="רצץ"/>
    <m/>
    <m/>
    <m/>
    <m/>
    <m/>
    <m/>
    <m/>
    <m/>
    <s v="verb"/>
    <m/>
    <m/>
    <n v="1"/>
  </r>
  <r>
    <s v="H"/>
    <n v="6279"/>
    <s v="עָתַר"/>
    <s v="`athar (aw-thar') v._x000a_1. to burn incense in worship, i.e. intercede (reciprocally, listen to prayer)_x000a_[a primitive root (rather denominative from H6281)]_x000a_KJV: intreat, (make) pray(-er). _x000a_Root(s): H6281 "/>
    <n v="20"/>
    <x v="4926"/>
    <s v="עתר"/>
    <m/>
    <m/>
    <n v="6281"/>
    <s v="עתר"/>
    <m/>
    <m/>
    <m/>
    <m/>
    <s v="verb"/>
    <m/>
    <m/>
    <n v="1"/>
  </r>
  <r>
    <s v="H"/>
    <n v="5227"/>
    <s v="נוֹכַח"/>
    <s v="nokach (no'-kakh) adj._x000a_1. (properly) the front part_x000a_2. used adverbially (especially with preposition), opposite, in front of, forward, in behalf of_x000a_[from the same as H5226]_x000a_KJV: (over) against, before, direct(-ly), for, right (on). _x000a_Root(s): H5226 "/>
    <n v="23"/>
    <x v="4926"/>
    <m/>
    <m/>
    <m/>
    <n v="5226"/>
    <s v="נכח"/>
    <m/>
    <m/>
    <m/>
    <m/>
    <s v="adjective"/>
    <m/>
    <m/>
    <n v="0"/>
  </r>
  <r>
    <s v="H"/>
    <n v="761"/>
    <s v="אֲרַמִּי"/>
    <s v="Arammiy (ar-am-mee') adj._x000a_1. an Aramite or Aramaean_x000a_[patrial from H758]_x000a_KJV: Syrian, Aramitess. _x000a_Root(s): H758 "/>
    <n v="11"/>
    <x v="4927"/>
    <m/>
    <m/>
    <m/>
    <n v="758"/>
    <s v="ארם"/>
    <m/>
    <m/>
    <m/>
    <m/>
    <s v="adjective"/>
    <m/>
    <m/>
    <n v="0"/>
  </r>
  <r>
    <s v="H"/>
    <n v="6307"/>
    <s v="פַּדָּן פַּדַּן אֲרָם"/>
    <s v="Paddan (pad-dawn') n/l._x000a_1. the table-land of Aram_x000a_2. Paddan or Paddan-Aram, a region of Syria_x000a_[from an unused root meaning to extend, a plateau; or Paddan pAram {pad-dan' ar-awm'}; from the same and H758]_x000a_KJV: Padan, Padan-aram. _x000a_Root(s): H758 "/>
    <n v="11"/>
    <x v="4927"/>
    <m/>
    <m/>
    <m/>
    <n v="758"/>
    <s v="ארם"/>
    <m/>
    <m/>
    <m/>
    <m/>
    <s v="Name/l."/>
    <m/>
    <m/>
    <n v="0"/>
  </r>
  <r>
    <s v="H"/>
    <n v="523"/>
    <s v="אוּמַּה"/>
    <s v="ummah (oom-maw') n-f._x000a_1. a collection, i.e. community of persons_x000a_[from the same as H517]_x000a_KJV: nation, people. _x000a_Root(s): H517 "/>
    <n v="3"/>
    <x v="4928"/>
    <s v="אם"/>
    <m/>
    <m/>
    <n v="517"/>
    <s v="אם"/>
    <m/>
    <m/>
    <m/>
    <m/>
    <s v="noun fem"/>
    <m/>
    <m/>
    <n v="1"/>
  </r>
  <r>
    <s v="H"/>
    <n v="2691"/>
    <s v="חָצֵר"/>
    <s v="chatser (khaw-tsare') ((masculine and feminine)) n-m._x000a_1. a yard (as inclosed by a fence)_x000a_2. also a hamlet (as similarly surrounded with walls)_x000a_[from H2690 in its original sense]_x000a_KJV: court, tower, village. _x000a_Root(s): H2690 "/>
    <n v="190"/>
    <x v="4928"/>
    <s v="חצר"/>
    <m/>
    <m/>
    <n v="2690"/>
    <s v="חצר חצוצר חצורר"/>
    <m/>
    <m/>
    <m/>
    <m/>
    <s v="noun masc"/>
    <m/>
    <m/>
    <n v="1"/>
  </r>
  <r>
    <s v="H"/>
    <n v="2918"/>
    <s v="טִּירָה"/>
    <s v="tiyrah (tee-raw') n-f._x000a_1. a wall_x000a_2. (hence) a fortress or a hamlet_x000a_[feminine of (an equivalent to) H2905]_x000a_KJV: (goodly) castle, habitation, palace, row. _x000a_Root(s): H2905 "/>
    <n v="7"/>
    <x v="4928"/>
    <m/>
    <m/>
    <m/>
    <n v="2905"/>
    <s v="טור"/>
    <m/>
    <m/>
    <m/>
    <m/>
    <s v="noun fem"/>
    <m/>
    <m/>
    <n v="0"/>
  </r>
  <r>
    <s v="H"/>
    <n v="2301"/>
    <s v="חֲדַד"/>
    <s v="Chadad (khad-ad') n/p._x000a_1. fierce_x000a_2. Chadad, an Ishmaelite_x000a_[from H2300]_x000a_KJV: Hadad. _x000a_Root(s): H2300 "/>
    <n v="2"/>
    <x v="4929"/>
    <s v="חדד"/>
    <m/>
    <m/>
    <n v="2300"/>
    <s v="חדד"/>
    <m/>
    <m/>
    <m/>
    <m/>
    <s v="name"/>
    <m/>
    <m/>
    <n v="1"/>
  </r>
  <r>
    <s v="H"/>
    <n v="5305"/>
    <s v="נָפִישׁ"/>
    <s v="Naphiysh (naw-feesh') n/p._x000a_1. refreshed_x000a_2. Naphish, a son of Ishmael, and his posterity_x000a_[from H5314]_x000a_KJV: Naphish. _x000a_Root(s): H5314 "/>
    <n v="3"/>
    <x v="4929"/>
    <s v="נפשׁ"/>
    <m/>
    <m/>
    <n v="5314"/>
    <s v="נפשׁ"/>
    <m/>
    <m/>
    <m/>
    <m/>
    <s v="name"/>
    <m/>
    <m/>
    <n v="1"/>
  </r>
  <r>
    <s v="H"/>
    <n v="6929"/>
    <s v="קֵדְמָה"/>
    <s v="Qedmah (kayd'-maw) n/p._x000a_1. precedence_x000a_2. Kedemah, a son of Ishmael_x000a_[from H6923]_x000a_KJV: Kedemah. _x000a_Root(s): H6923 "/>
    <n v="2"/>
    <x v="4929"/>
    <s v="קדם"/>
    <m/>
    <m/>
    <n v="6923"/>
    <s v="קדם"/>
    <m/>
    <m/>
    <m/>
    <m/>
    <s v="name"/>
    <m/>
    <m/>
    <n v="1"/>
  </r>
  <r>
    <s v="H"/>
    <n v="3195"/>
    <s v="יְטוּר"/>
    <s v="Ytuwr (yet-oor') n/p._x000a_1. encircled (i.e. inclosed)_x000a_2. Jetur, a son of Ishmael_x000a_[probably from the same as H2905]_x000a_KJV: Jetur. _x000a_Root(s): H2905 "/>
    <n v="3"/>
    <x v="4929"/>
    <m/>
    <m/>
    <m/>
    <n v="2905"/>
    <s v="טור"/>
    <m/>
    <m/>
    <m/>
    <m/>
    <s v="name"/>
    <m/>
    <m/>
    <n v="0"/>
  </r>
  <r>
    <s v="H"/>
    <n v="8485"/>
    <s v="תֵּימָא תֵּמָא"/>
    <s v="Teyma' (tay-maw') (or Temao {tay-maw'}) n/l._x000a_1. Tema, a son of Ishmael, and the region settled by him_x000a_[probably of foreign derivation]_x000a_KJV: Tema. "/>
    <n v="5"/>
    <x v="4929"/>
    <m/>
    <m/>
    <m/>
    <m/>
    <m/>
    <m/>
    <m/>
    <m/>
    <m/>
    <s v="Name/l."/>
    <m/>
    <m/>
    <n v="0"/>
  </r>
  <r>
    <s v="H"/>
    <n v="4927"/>
    <s v="מִשׁמָע"/>
    <s v="Mishma` (mish-maw') n/p._x000a_1. Mishma, the name of a son of Ishmael, and of an Israelite_x000a_[the same as H4926]_x000a_KJV: Mishma. _x000a_Root(s): H4926 "/>
    <n v="4"/>
    <x v="4930"/>
    <s v="שׁמע"/>
    <m/>
    <m/>
    <n v="4926"/>
    <s v="משׁמע"/>
    <m/>
    <m/>
    <m/>
    <m/>
    <s v="name"/>
    <m/>
    <m/>
    <n v="1"/>
  </r>
  <r>
    <s v="H"/>
    <n v="1746"/>
    <s v="דּוּמָה"/>
    <s v="Duwmah (doo-maw') n/l._x000a_1. Dumah, a tribe and region of Arabia_x000a_[the same as H1745]_x000a_KJV: Dumah. _x000a_Root(s): H1745 "/>
    <n v="4"/>
    <x v="4930"/>
    <m/>
    <m/>
    <m/>
    <n v="1745"/>
    <s v="דומה"/>
    <m/>
    <m/>
    <m/>
    <m/>
    <s v="Name/l."/>
    <m/>
    <m/>
    <n v="0"/>
  </r>
  <r>
    <s v="H"/>
    <n v="4854"/>
    <s v="מַשָּׂא"/>
    <s v="Massa' (mas-saw') n/p._x000a_1. burden_x000a_2. Massa, a son of Ishmael_x000a_[the same as H4853]_x000a_KJV: Massa. _x000a_Root(s): H4853 "/>
    <n v="2"/>
    <x v="4930"/>
    <m/>
    <m/>
    <m/>
    <n v="4853"/>
    <s v="משׂא"/>
    <m/>
    <m/>
    <m/>
    <m/>
    <s v="name"/>
    <m/>
    <m/>
    <n v="0"/>
  </r>
  <r>
    <s v="H"/>
    <n v="5032"/>
    <s v="נְבָיוֹת נֶבָיוֹת"/>
    <s v="Nbayowth (neb-aw-yoth') (or Nbayoth {neb-aw-yoth'}) n/p._x000a_1. fruitfulnesses_x000a_2. Nebajoth, a son of Ismael, and the country settled by him_x000a_[feminine plural from H5107]_x000a_KJV: Nebaioth, Nebajoth. _x000a_Root(s): H5107 "/>
    <n v="5"/>
    <x v="4931"/>
    <s v="נוב"/>
    <m/>
    <m/>
    <n v="5107"/>
    <s v="נוב"/>
    <m/>
    <m/>
    <m/>
    <m/>
    <s v="name"/>
    <m/>
    <m/>
    <n v="1"/>
  </r>
  <r>
    <s v="H"/>
    <n v="6938"/>
    <s v="קֵדָר"/>
    <s v="Qedar (kay-dawr') n/p._x000a_1. dusky (of the skin or the tent)_x000a_2. Kedar, a son of Ishmael_x000a_3. (collectively) Bedouin (as his descendants or representatives)_x000a_[from H6937]_x000a_KJV: Kedar. _x000a_Root(s): H6937 "/>
    <n v="12"/>
    <x v="4931"/>
    <s v="קדר"/>
    <m/>
    <m/>
    <n v="6937"/>
    <s v="קדר"/>
    <m/>
    <m/>
    <m/>
    <m/>
    <s v="name"/>
    <m/>
    <m/>
    <n v="1"/>
  </r>
  <r>
    <s v="H"/>
    <n v="110"/>
    <s v="אַדבְּאֵל"/>
    <s v="Adb'el (ad-beh-ale') n/p._x000a_1. disciplined of God_x000a_2. Adbeel, a son of Ishmael_x000a_[probably from H109 (in the sense of chastisement) and H410]_x000a_KJV: Adbeel. _x000a_Root(s): H109, H410 "/>
    <n v="2"/>
    <x v="4931"/>
    <m/>
    <m/>
    <m/>
    <n v="109"/>
    <s v="אדב"/>
    <n v="410"/>
    <s v="אל"/>
    <m/>
    <m/>
    <s v="name"/>
    <m/>
    <m/>
    <n v="0"/>
  </r>
  <r>
    <s v="H"/>
    <n v="4017"/>
    <s v="מִבשָׂם"/>
    <s v="Mibsam (mib-sawm') n/p._x000a_1. fragrant_x000a_2. Mibsam, the name of an Ishmaelite and of an Israelite_x000a_[from the same as H1314]_x000a_KJV: Mibsam. _x000a_Root(s): H1314 "/>
    <n v="3"/>
    <x v="4931"/>
    <m/>
    <m/>
    <m/>
    <n v="1314"/>
    <s v="בשׂם בושׂם"/>
    <m/>
    <m/>
    <m/>
    <m/>
    <s v="name"/>
    <m/>
    <m/>
    <n v="0"/>
  </r>
  <r>
    <s v="H"/>
    <n v="7649"/>
    <s v="שָׂבֵַע"/>
    <s v="sabea` (saw-bay'-ah) adj._x000a_1. satiated (in a pleasant or disagreeable sense)_x000a_[from H7646]_x000a_KJV: full (of), satisfied (with). _x000a_Root(s): H7646 "/>
    <n v="8"/>
    <x v="4932"/>
    <s v="שׂבע"/>
    <m/>
    <m/>
    <n v="7646"/>
    <s v="שׂבע שׂבע"/>
    <m/>
    <m/>
    <m/>
    <m/>
    <s v="adjective"/>
    <m/>
    <m/>
    <n v="1"/>
  </r>
  <r>
    <s v="H"/>
    <n v="4979"/>
    <s v="מַתּתָּנָה"/>
    <s v="mattanah (mat-taw-naw') n-f._x000a_1. a present_x000a_2. specifically (in a good sense), a sacrificial offering, (in a bad sense) a bribe_x000a_[feminine of H4976]_x000a_KJV: gift. _x000a_Root(s): H4976 "/>
    <n v="17"/>
    <x v="4933"/>
    <s v="נתן"/>
    <m/>
    <m/>
    <n v="4976"/>
    <s v="מתתן"/>
    <m/>
    <m/>
    <m/>
    <m/>
    <s v="noun fem"/>
    <m/>
    <m/>
    <n v="1"/>
  </r>
  <r>
    <s v="H"/>
    <n v="28"/>
    <s v="אֲבִידָּע"/>
    <s v="Abiyda` (ab-ee-daw') n/p._x000a_1. father of knowledge (i.e. knowing)_x000a_2. Abida, a son of Abraham by Keturah_x000a_[from H1 and H3045]_x000a_KJV: Abida, Abidah. _x000a_Root(s): H1, H3045 "/>
    <n v="2"/>
    <x v="4934"/>
    <s v="ידע"/>
    <m/>
    <m/>
    <n v="1"/>
    <s v="אב"/>
    <n v="3045"/>
    <s v="ידע"/>
    <m/>
    <m/>
    <s v="name"/>
    <m/>
    <m/>
    <n v="1"/>
  </r>
  <r>
    <s v="H"/>
    <n v="420"/>
    <s v="אֶלדָּעָה"/>
    <s v="Elda`ah (el-daw-aw') n/p._x000a_1. God of knowledge_x000a_2. Eldaah, a son of Midian_x000a_[from H410 and H3045]_x000a_KJV: Eldaah. _x000a_Root(s): H410, H3045 "/>
    <n v="2"/>
    <x v="4934"/>
    <s v="ידע"/>
    <m/>
    <m/>
    <n v="410"/>
    <s v="אל"/>
    <n v="3045"/>
    <s v="ידע"/>
    <m/>
    <m/>
    <s v="name"/>
    <m/>
    <m/>
    <n v="1"/>
  </r>
  <r>
    <s v="H"/>
    <n v="5891"/>
    <s v="עֵיפָה"/>
    <s v="`Eyphah (ay-faw') n/p._x000a_1. Ephah, the name of a son of Midian, and of the region settled by him_x000a_2. also of an Israelite and of an Israelitess_x000a_[the same as H5890]_x000a_KJV: Ephah. _x000a_Root(s): H5890 "/>
    <n v="5"/>
    <x v="4934"/>
    <m/>
    <m/>
    <m/>
    <n v="5890"/>
    <s v="עיפה"/>
    <m/>
    <m/>
    <m/>
    <m/>
    <s v="name"/>
    <m/>
    <m/>
    <n v="0"/>
  </r>
  <r>
    <s v="H"/>
    <n v="6081"/>
    <s v="עֵפֶר"/>
    <s v="`Epher (ay'-fer) n/p._x000a_1. gazelle_x000a_2. Epher, the name of an Arabian and of two Israelites_x000a_[probably a variation of H6082]_x000a_KJV: Epher. _x000a_Root(s): H6082 "/>
    <n v="4"/>
    <x v="4934"/>
    <m/>
    <m/>
    <m/>
    <n v="6082"/>
    <s v="עופר"/>
    <m/>
    <m/>
    <m/>
    <m/>
    <s v="name"/>
    <m/>
    <m/>
    <n v="0"/>
  </r>
  <r>
    <s v="H"/>
    <n v="804"/>
    <s v="אַשּׁוּר אַשּׁוּר"/>
    <s v="Ashshuwr (ash-shoor') (or iAshshur {ash-shoor'}) n/l._x000a_1. Ashshur, the second son of Shem_x000a_2. also his descendants and the country occupied by them (i.e. Assyria), its region and its empire_x000a_[apparently from H833 (in the sense of successful)]_x000a_KJV: Asshur, Assur, Assyria, Assyrians. See H0838. _x000a_Root(s): H833 _x000a_See also: H838 "/>
    <n v="2"/>
    <x v="4935"/>
    <s v="אשׁר"/>
    <m/>
    <m/>
    <n v="833"/>
    <s v="אשׁר אשׁר"/>
    <m/>
    <m/>
    <m/>
    <m/>
    <s v="Name/l."/>
    <m/>
    <m/>
    <n v="1"/>
  </r>
  <r>
    <s v="H"/>
    <n v="3912"/>
    <s v="לְטוּשִׁם"/>
    <s v="Ltuwshim (let-oo-sheem') n/g._x000a_1. hammered (i.e. oppressed) ones_x000a_2. Letushim, an Arabian tribe_x000a_[masculine plural of passive participle of H3913]_x000a_KJV: Letushim. _x000a_Root(s): H3913 "/>
    <n v="1"/>
    <x v="4935"/>
    <s v="לטשׁ"/>
    <m/>
    <m/>
    <n v="3913"/>
    <s v="לטשׁ"/>
    <m/>
    <m/>
    <m/>
    <m/>
    <s v="n/g."/>
    <m/>
    <m/>
    <n v="1"/>
  </r>
  <r>
    <s v="H"/>
    <n v="3817"/>
    <s v="לְאוּמִּים"/>
    <s v="L'ummiym (leh-oom-meem') n-m._x000a_1. communities_x000a_2. Leum mim, an Arabian_x000a_[plural of H3816]_x000a_KJV: Leummim. _x000a_Root(s): H3816 "/>
    <n v="1"/>
    <x v="4935"/>
    <m/>
    <m/>
    <m/>
    <n v="3816"/>
    <s v="לאום לאום"/>
    <m/>
    <m/>
    <m/>
    <m/>
    <s v="noun masc"/>
    <m/>
    <m/>
    <n v="0"/>
  </r>
  <r>
    <s v="H"/>
    <n v="2175"/>
    <s v="זִמרָן"/>
    <s v="Zimran (zim-rawn') n/p._x000a_1. musical_x000a_2. Zimran, a son of Abraham by Keturah_x000a_[from H2167]_x000a_KJV: Zimran. _x000a_Root(s): H2167 "/>
    <n v="2"/>
    <x v="4936"/>
    <s v="זמר"/>
    <m/>
    <m/>
    <n v="2167"/>
    <s v="זמר"/>
    <m/>
    <m/>
    <m/>
    <m/>
    <s v="name"/>
    <m/>
    <m/>
    <n v="1"/>
  </r>
  <r>
    <s v="H"/>
    <n v="3370"/>
    <s v="יָקשָׁן"/>
    <s v="Yoqshan (yok-shawn') n/p._x000a_1. insidious_x000a_2. Jokshan, an Arabian patriarch_x000a_[from H3369]_x000a_KJV: Jokshan. _x000a_Root(s): H3369 "/>
    <n v="4"/>
    <x v="4936"/>
    <s v="יקשׁ"/>
    <m/>
    <m/>
    <n v="3369"/>
    <s v="יקושׁ"/>
    <m/>
    <m/>
    <m/>
    <m/>
    <s v="name"/>
    <m/>
    <m/>
    <n v="1"/>
  </r>
  <r>
    <s v="H"/>
    <n v="7744"/>
    <s v="שׁוַּח"/>
    <s v="Shuwach (shoo'-akh) n/p._x000a_1. dell_x000a_2. Shuach, a son of Abraham_x000a_[from H7743]_x000a_KJV: Shuah. _x000a_Root(s): H7743 "/>
    <n v="2"/>
    <x v="4936"/>
    <s v="שׁוח"/>
    <m/>
    <m/>
    <n v="7743"/>
    <s v="שׁוח"/>
    <m/>
    <m/>
    <m/>
    <m/>
    <s v="name"/>
    <m/>
    <m/>
    <n v="1"/>
  </r>
  <r>
    <s v="H"/>
    <n v="3435"/>
    <s v="יִשׁבָּק"/>
    <s v="Yishbaq (yish-bawk') n/p._x000a_1. he will leave_x000a_2. Jishbak, a son of Abraham_x000a_[from an unused root corresponding to H7662]_x000a_KJV: Ishbak. _x000a_Root(s): H7662 "/>
    <n v="2"/>
    <x v="4936"/>
    <m/>
    <m/>
    <m/>
    <n v="7662"/>
    <s v="שׁבק"/>
    <m/>
    <m/>
    <m/>
    <m/>
    <s v="name"/>
    <m/>
    <m/>
    <n v="0"/>
  </r>
  <r>
    <s v="H"/>
    <n v="4080"/>
    <s v="מִדיָן"/>
    <s v="Midyan (mid-yawn') n/l._x000a_1. Midjan, a son of Abraham_x000a_2. also his country and (collectively) his descendants_x000a_[the same as H4079]_x000a_KJV: Midian, Midianite. _x000a_Root(s): H4079 "/>
    <n v="59"/>
    <x v="4936"/>
    <m/>
    <m/>
    <m/>
    <n v="4079"/>
    <s v="מדין"/>
    <m/>
    <m/>
    <m/>
    <m/>
    <s v="Name/l."/>
    <m/>
    <m/>
    <n v="0"/>
  </r>
  <r>
    <s v="H"/>
    <n v="4091"/>
    <s v="מְדָן"/>
    <s v="Mdan (med-awn') n/p._x000a_1. Medan, a son of Abraham_x000a_[the same as H4090]_x000a_KJV: Medan. _x000a_Root(s): H4090 "/>
    <n v="2"/>
    <x v="4936"/>
    <m/>
    <m/>
    <m/>
    <n v="4090"/>
    <s v="מדן"/>
    <m/>
    <m/>
    <m/>
    <m/>
    <s v="name"/>
    <m/>
    <m/>
    <n v="0"/>
  </r>
  <r>
    <s v="H"/>
    <n v="6989"/>
    <s v="קְטוּרָה"/>
    <s v="Qtuwrah (ket-oo-raw') n/p._x000a_1. perfumed_x000a_2. Keturah, a wife of Abraham_x000a_[feminine passive participle of H6999]_x000a_KJV: Keturah. _x000a_Root(s): H6999 "/>
    <n v="4"/>
    <x v="4937"/>
    <m/>
    <m/>
    <m/>
    <n v="6999"/>
    <s v="קטר"/>
    <m/>
    <m/>
    <m/>
    <m/>
    <s v="name"/>
    <m/>
    <m/>
    <n v="0"/>
  </r>
  <r>
    <s v="H"/>
    <n v="1976"/>
    <s v="הַלָּזֶה"/>
    <s v="hallazeh (hal-law-zeh') p/d._x000a_1. this very_x000a_[from the article (see H1973) and H2088]_x000a_KJV: this. _x000a_Root(s): H1973, H2088 "/>
    <n v="2"/>
    <x v="4938"/>
    <s v="זה"/>
    <m/>
    <m/>
    <n v="1973"/>
    <s v="הלאה"/>
    <n v="2088"/>
    <s v="זה"/>
    <m/>
    <m/>
    <s v="p/d."/>
    <m/>
    <m/>
    <n v="1"/>
  </r>
  <r>
    <s v="H"/>
    <n v="6809"/>
    <s v="צָּעִיף"/>
    <s v="tsa`iyph (tsaw-eef') n-m._x000a_1. a veil_x000a_[from an unused root meaning to wrap over]_x000a_KJV: vail. "/>
    <n v="3"/>
    <x v="4938"/>
    <m/>
    <m/>
    <m/>
    <m/>
    <m/>
    <m/>
    <m/>
    <m/>
    <m/>
    <s v="noun masc"/>
    <m/>
    <m/>
    <n v="0"/>
  </r>
  <r>
    <s v="H"/>
    <n v="7742"/>
    <s v="שׂוַּח"/>
    <s v="suwach (soo'-akh) v._x000a_1. to muse pensively_x000a_[a primitive root]_x000a_KJV: meditate. "/>
    <n v="1"/>
    <x v="4939"/>
    <s v="שׂוח"/>
    <m/>
    <m/>
    <m/>
    <m/>
    <m/>
    <m/>
    <m/>
    <m/>
    <s v="verb-stem"/>
    <m/>
    <m/>
    <n v="1"/>
  </r>
  <r>
    <s v="H"/>
    <n v="7392"/>
    <s v="רָכַב"/>
    <s v="rakab (raw-kab') v._x000a_1. to ride (on an animal or in a vehicle)_x000a_2. (causatively) to place upon (for riding)_x000a_3. (generally) to despatch_x000a_[a primitive root]_x000a_KJV: bring (on (horse-)back), carry, get (oneself) up, on (horse-)back, put, (cause to, make to) ride (in a chariot, on, -r), set. "/>
    <n v="78"/>
    <x v="4940"/>
    <s v="רכב"/>
    <m/>
    <m/>
    <m/>
    <m/>
    <m/>
    <m/>
    <m/>
    <m/>
    <s v="verb"/>
    <m/>
    <m/>
    <n v="1"/>
  </r>
  <r>
    <s v="H"/>
    <n v="7233"/>
    <s v="רְבָבָה"/>
    <s v="rbabah (reb-aw-baw') n-f._x000a_1. abundance (in number), i.e. (specifically) a myriad (whether definite or indefinite)_x000a_[from H7231]_x000a_KJV: many, million, X multiply, ten thousand. _x000a_Root(s): H7231 "/>
    <n v="18"/>
    <x v="4941"/>
    <s v="רבב"/>
    <m/>
    <m/>
    <n v="7231"/>
    <s v="רבב"/>
    <m/>
    <m/>
    <m/>
    <m/>
    <s v="noun fem"/>
    <m/>
    <m/>
    <n v="1"/>
  </r>
  <r>
    <s v="H"/>
    <n v="8130"/>
    <s v="שָׂנֵא"/>
    <s v="sane' (saw-nay') v._x000a_1. to hate (personally)_x000a_[a primitive root]_x000a_KJV: enemy, foe, (be) hate(-ful, -r), odious, X utterly. "/>
    <n v="149"/>
    <x v="4941"/>
    <s v="שׂנא"/>
    <m/>
    <m/>
    <m/>
    <m/>
    <m/>
    <m/>
    <m/>
    <m/>
    <s v="verb"/>
    <m/>
    <m/>
    <n v="1"/>
  </r>
  <r>
    <s v="H"/>
    <n v="309"/>
    <s v="אָחַר"/>
    <s v="achar (aw-khar') v._x000a_1. to loiter (i.e. be behind)_x000a_2. (by implication) to procrastinate_x000a_[a primitive root]_x000a_KJV: continue, defer, delay, hinder, be late (slack), stay (there), tarry (longer). "/>
    <n v="18"/>
    <x v="4942"/>
    <s v="אחר"/>
    <m/>
    <m/>
    <m/>
    <m/>
    <m/>
    <m/>
    <m/>
    <m/>
    <s v="verb"/>
    <m/>
    <m/>
    <n v="1"/>
  </r>
  <r>
    <s v="H"/>
    <n v="6218"/>
    <s v="עָשׂוֹר עָשׂוֹר"/>
    <s v="`asowr (aw-sore') (or masor {aw-sore'}) n-m._x000a_1. ten_x000a_2. by abbrev. ten strings, and so a decachord_x000a_[from H6235]_x000a_KJV: (instrument of) ten (strings, -th). _x000a_Root(s): H6235 "/>
    <n v="16"/>
    <x v="4943"/>
    <s v="עשׁר"/>
    <m/>
    <m/>
    <n v="6235"/>
    <s v="עשׂר עשׂרה"/>
    <m/>
    <m/>
    <m/>
    <m/>
    <s v="noun masc"/>
    <m/>
    <m/>
    <n v="1"/>
  </r>
  <r>
    <s v="H"/>
    <n v="899"/>
    <s v="בֶּגֶד"/>
    <s v="beged (behg'-ed) n-m._x000a_1. a covering_x000a_2. clothing_x000a_3. (also) treachery or pillage_x000a_[from H898]_x000a_KJV: apparel, cloth(-es, ing), garment, lap, rag, raiment, robe, X very (treacherously), vesture, wardrobe. _x000a_Root(s): H898 "/>
    <n v="218"/>
    <x v="4944"/>
    <s v="בגד"/>
    <m/>
    <m/>
    <n v="898"/>
    <s v="בגד"/>
    <m/>
    <m/>
    <m/>
    <m/>
    <s v="noun masc"/>
    <m/>
    <m/>
    <n v="1"/>
  </r>
  <r>
    <s v="H"/>
    <n v="3627"/>
    <s v="כְּלִי"/>
    <s v="kliy (kel-ee') n-m._x000a_1. something prepared, i.e. any apparatus (as an implement, utensil, dress, vessel or weapon)_x000a_[from H3615]_x000a_KJV: armour ((-bearer)), artillery, bag, carriage, + furnish, furniture, instrument, jewel, that is made of, X one from another, that which pertaineth, pot, + psaltery, sack, stuff, thing, tool, vessel, ware, weapon, + whatsoever. _x000a_Root(s): H3615 "/>
    <n v="325"/>
    <x v="4944"/>
    <s v="כלה"/>
    <m/>
    <m/>
    <n v="3615"/>
    <s v="כלה"/>
    <m/>
    <m/>
    <m/>
    <m/>
    <s v="noun masc"/>
    <m/>
    <m/>
    <n v="1"/>
  </r>
  <r>
    <s v="H"/>
    <n v="4030"/>
    <s v="מִגדָּנָה"/>
    <s v="migdanah (mig-daw-naw') n-f._x000a_1. preciousness, i.e. a gem_x000a_[from the same as H4022]_x000a_KJV: precious thing, present. _x000a_Root(s): H4022 "/>
    <n v="4"/>
    <x v="4944"/>
    <m/>
    <m/>
    <m/>
    <n v="4022"/>
    <s v="מגד"/>
    <m/>
    <m/>
    <m/>
    <m/>
    <s v="noun fem"/>
    <m/>
    <m/>
    <n v="0"/>
  </r>
  <r>
    <s v="H"/>
    <n v="176"/>
    <s v="אוֹ אַו"/>
    <s v="ow (o) (presumed to be the &quot;constructive&quot; or genitival form of -av {av}) conj._x000a_1. desire (and so probably in Prov. 31_x000a_2. hence (by way of alternative) or, also if_x000a_[short for H185]_x000a_KJV: also, and, either, if, at the least, X nor, or, otherwise, then, whether. _x000a_Root(s): H185 "/>
    <n v="321"/>
    <x v="4945"/>
    <s v="אוה"/>
    <m/>
    <n v="446"/>
    <n v="185"/>
    <s v="אוה"/>
    <m/>
    <m/>
    <m/>
    <m/>
    <s v="conjuction"/>
    <m/>
    <m/>
    <n v="1"/>
  </r>
  <r>
    <s v="H"/>
    <n v="7592"/>
    <s v="שָׁאַל שָׁאֵל"/>
    <s v="sha'al (shaw-al') (or shael {shaw-ale'}) v._x000a_1. to inquire_x000a_2. (by implication) to request_x000a_3. (by extension) to demand_x000a_[a primitive root]_x000a_KJV: ask (counsel, on), beg, borrow, lay to charge, consult, demand, desire, X earnestly, enquire, + greet, obtain leave, lend, pray, request, require, + salute, X straitly, X surely, wish. "/>
    <n v="175"/>
    <x v="4946"/>
    <s v="שׁאל"/>
    <m/>
    <m/>
    <m/>
    <m/>
    <m/>
    <m/>
    <m/>
    <m/>
    <s v="verb"/>
    <m/>
    <m/>
    <n v="1"/>
  </r>
  <r>
    <s v="H"/>
    <n v="5959"/>
    <s v="עַלמָה"/>
    <s v="`almah (al-maw') n-f._x000a_1. a lass (as veiled or private)_x000a_[feminine of H5958]_x000a_KJV: damsel, maid, virgin. _x000a_Root(s): H5958 "/>
    <n v="7"/>
    <x v="4947"/>
    <m/>
    <m/>
    <m/>
    <n v="5958"/>
    <s v="עלם"/>
    <m/>
    <m/>
    <m/>
    <m/>
    <s v="noun fem"/>
    <m/>
    <m/>
    <n v="0"/>
  </r>
  <r>
    <s v="H"/>
    <n v="423"/>
    <s v="אָלָה"/>
    <s v="alah (aw-law') n-f._x000a_1. (properly) an oath, (usually, in a bad sense) a curse_x000a_[from H422]_x000a_KJV: curse, cursing, execration, oath, swearing. _x000a_Root(s): H422 "/>
    <n v="36"/>
    <x v="4948"/>
    <s v="אלה"/>
    <m/>
    <m/>
    <n v="422"/>
    <s v="אלה"/>
    <m/>
    <m/>
    <m/>
    <m/>
    <s v="noun fem"/>
    <m/>
    <m/>
    <n v="1"/>
  </r>
  <r>
    <s v="H"/>
    <n v="5355"/>
    <s v="נָקִי נָקִיא"/>
    <s v="naqiy (naw-kee') (or naqiyi (Joel 4) adj._x000a_1. innocent_x000a_[from H5352]_x000a_KJV: blameless, clean, clear, exempted, free, guiltless, innocent, quit. _x000a_Root(s): H5352 _x000a_See also: H4, H19, H1, H14 "/>
    <n v="43"/>
    <x v="4948"/>
    <s v="נקה"/>
    <m/>
    <m/>
    <n v="5352"/>
    <s v="נקה"/>
    <m/>
    <m/>
    <m/>
    <m/>
    <s v="adjective"/>
    <m/>
    <m/>
    <n v="1"/>
  </r>
  <r>
    <s v="H"/>
    <n v="2209"/>
    <s v="זִקנָה"/>
    <s v="ziqnah (zik-naw') n-f._x000a_1. old age_x000a_[feminine of H2205]_x000a_KJV: old (age). _x000a_Root(s): H2205 "/>
    <n v="6"/>
    <x v="4949"/>
    <m/>
    <m/>
    <m/>
    <n v="2205"/>
    <s v="זקן"/>
    <m/>
    <m/>
    <m/>
    <m/>
    <s v="noun fem"/>
    <m/>
    <m/>
    <n v="0"/>
  </r>
  <r>
    <s v="H"/>
    <n v="4554"/>
    <s v="מִספּוֹא"/>
    <s v="micpow' (mis-po') n-m._x000a_1. fodder_x000a_[from an unused root meaning to collect]_x000a_KJV: provender. "/>
    <n v="5"/>
    <x v="4950"/>
    <m/>
    <m/>
    <m/>
    <m/>
    <m/>
    <m/>
    <m/>
    <m/>
    <m/>
    <s v="noun masc"/>
    <m/>
    <m/>
    <n v="0"/>
  </r>
  <r>
    <s v="H"/>
    <n v="3455"/>
    <s v="יָשַׂם"/>
    <s v="yasam (yaw-sam') v._x000a_1. to place_x000a_2. intransitively, to be placed_x000a_[a prim root]_x000a_KJV: be put (set). "/>
    <n v="3"/>
    <x v="4951"/>
    <s v="ישׂם"/>
    <m/>
    <m/>
    <m/>
    <m/>
    <m/>
    <m/>
    <m/>
    <m/>
    <s v="verb-stem"/>
    <m/>
    <m/>
    <n v="1"/>
  </r>
  <r>
    <s v="H"/>
    <n v="3837"/>
    <s v="לָבָן"/>
    <s v="Laban (law-bawn') n/l._x000a_1. Laban, a Mesopotamian_x000a_2. also a place in the Desert_x000a_[the same as H3836]_x000a_KJV: Laban. _x000a_Root(s): H3836 "/>
    <n v="55"/>
    <x v="4952"/>
    <m/>
    <m/>
    <m/>
    <n v="3836"/>
    <s v="לבן לבן"/>
    <m/>
    <m/>
    <m/>
    <m/>
    <s v="Name/l."/>
    <m/>
    <m/>
    <n v="0"/>
  </r>
  <r>
    <s v="H"/>
    <n v="571"/>
    <s v="אֶמֶת"/>
    <s v="emeth (eh'-meth) adv._x000a_1. stability_x000a_2. (figuratively) certainty, truth, trustworthiness_x000a_[contracted from H539]_x000a_KJV: assured(-ly), establishment, faithful, right, sure, true (-ly, -th), verity. _x000a_Root(s): H539 "/>
    <n v="127"/>
    <x v="4953"/>
    <s v="אמן"/>
    <m/>
    <m/>
    <n v="539"/>
    <s v="אמן"/>
    <m/>
    <m/>
    <m/>
    <m/>
    <s v="adverb"/>
    <m/>
    <m/>
    <n v="1"/>
  </r>
  <r>
    <s v="H"/>
    <n v="5148"/>
    <s v="נָחָה"/>
    <s v="nachah (naw-khaw') v._x000a_1. to guide_x000a_2. (by implication) to transport (into exile, or as colonists)_x000a_[a primitive root]_x000a_KJV: bestow, bring, govern, guide, lead (forth), put, straiten. "/>
    <n v="39"/>
    <x v="4953"/>
    <s v="נחה"/>
    <m/>
    <m/>
    <m/>
    <m/>
    <m/>
    <m/>
    <m/>
    <m/>
    <s v="verb"/>
    <m/>
    <m/>
    <n v="1"/>
  </r>
  <r>
    <s v="H"/>
    <n v="6915"/>
    <s v="קָדַד"/>
    <s v="qadad (kaw-dad') v._x000a_1. to shrivel up, i.e. contract or bend the body (or neck) in deference_x000a_[a primitive root]_x000a_KJV: bow (down) (the) head, stoop. "/>
    <n v="15"/>
    <x v="4954"/>
    <s v="קדד"/>
    <m/>
    <m/>
    <m/>
    <m/>
    <m/>
    <m/>
    <m/>
    <m/>
    <s v="verb-stem"/>
    <m/>
    <m/>
    <n v="1"/>
  </r>
  <r>
    <s v="H"/>
    <n v="8401"/>
    <s v="תֶּבֶן"/>
    <s v="teben (teh'-ben) n-m._x000a_1. (properly) material, i.e. (specifically) refuse haum or stalks of grain (as chopped in threshing and used for fodder)_x000a_[probably from H1129]_x000a_KJV: chaff, straw, stubble. _x000a_Root(s): H1129 "/>
    <n v="17"/>
    <x v="4955"/>
    <s v="בנה"/>
    <m/>
    <m/>
    <n v="1129"/>
    <s v="בנה"/>
    <m/>
    <m/>
    <m/>
    <m/>
    <s v="noun masc"/>
    <m/>
    <m/>
    <n v="1"/>
  </r>
  <r>
    <s v="H"/>
    <n v="1235"/>
    <s v="בֶּקַע"/>
    <s v="beqa` (beh'-kah) n-m._x000a_1. a section (half) of a shekel_x000a_2. a beka (a weight and a coin)_x000a_[from H1234]_x000a_KJV: bekah, half a shekel. _x000a_Root(s): H1234 "/>
    <n v="2"/>
    <x v="4956"/>
    <s v="בקע"/>
    <m/>
    <m/>
    <n v="1234"/>
    <s v="בקע"/>
    <m/>
    <m/>
    <m/>
    <m/>
    <s v="noun masc"/>
    <m/>
    <m/>
    <n v="1"/>
  </r>
  <r>
    <s v="H"/>
    <n v="4948"/>
    <s v="מִשׁקָל"/>
    <s v="mishqal (mish-kawl') n-m._x000a_1. weight (numerically estimated)_x000a_2. (hence) weighing (the act)_x000a_[from H8254]_x000a_KJV: (full) weight. _x000a_Root(s): H8254 "/>
    <n v="49"/>
    <x v="4956"/>
    <s v="שׁקל"/>
    <m/>
    <m/>
    <n v="8254"/>
    <s v="שׁקל"/>
    <m/>
    <m/>
    <m/>
    <m/>
    <s v="noun masc"/>
    <m/>
    <m/>
    <n v="1"/>
  </r>
  <r>
    <s v="H"/>
    <n v="6781"/>
    <s v="צָּמִידּ צָּמִד"/>
    <s v="tsamiyd (tsaw-meed') (or tsamid {tsaw-meed'}) n-m._x000a_1. a bracelet or arm-clasp_x000a_2. (generally) a lid_x000a_[from H6775]_x000a_KJV: bracelet, covering. _x000a_Root(s): H6775 "/>
    <n v="7"/>
    <x v="4956"/>
    <s v="צמד"/>
    <m/>
    <m/>
    <n v="6775"/>
    <s v="צמד"/>
    <m/>
    <m/>
    <m/>
    <m/>
    <s v="noun masc"/>
    <m/>
    <m/>
    <n v="1"/>
  </r>
  <r>
    <s v="H"/>
    <n v="5141"/>
    <s v="נֶזֶם"/>
    <s v="nexem (neh'-zem) n-m._x000a_1. a nose-ring_x000a_[from an unused root of uncertain meaning]_x000a_KJV: earring, jewel. "/>
    <n v="17"/>
    <x v="4956"/>
    <m/>
    <m/>
    <m/>
    <m/>
    <m/>
    <m/>
    <m/>
    <m/>
    <m/>
    <s v="noun masc"/>
    <m/>
    <m/>
    <n v="0"/>
  </r>
  <r>
    <s v="H"/>
    <n v="2790"/>
    <s v="חָרַשׁ"/>
    <s v="charash (khaw-rash') v._x000a_1. to scratch_x000a_2. (by implication) to engrave, plough_x000a_3. (hence, from the use of tools) to fabricate (of any material)_x000a_4. (figuratively, in a bad sense) to devise_x000a_5. (hence, from the idea of secrecy) to be silent, to let alone_x000a_6. (hence, by implication) to be deaf (as an accompaniment of dumbness)_x000a_[a primitive root]_x000a_KJV: X altogether, cease, conceal, be deaf, devise, ear, graven, imagine, leave off speaking, hold peace, plow(-er, man), be quiet, rest, practise secretly, keep silence, be silent, speak not a word, be still, hold tongue, worker. "/>
    <n v="74"/>
    <x v="4957"/>
    <s v="חרשׁ"/>
    <m/>
    <m/>
    <m/>
    <m/>
    <m/>
    <m/>
    <m/>
    <m/>
    <s v="verb"/>
    <m/>
    <m/>
    <n v="1"/>
  </r>
  <r>
    <s v="H"/>
    <n v="6743"/>
    <s v="צָּלַח צָּלֵַח"/>
    <s v="tsalach (tsaw-lakh') (or tsaleach {tsaw-lay'-akh}) v._x000a_1. to push forward, in various senses (literal or figurative, transitive or intransitive)_x000a_[a primitive root]_x000a_KJV: break out, come (mightily), go over, be good, be meet, be profitable, (cause to, effect, make to, send) prosper(-ity, -ous, - ously). "/>
    <n v="65"/>
    <x v="4957"/>
    <s v="צלח"/>
    <m/>
    <m/>
    <m/>
    <m/>
    <m/>
    <m/>
    <m/>
    <m/>
    <s v="verb"/>
    <m/>
    <m/>
    <n v="1"/>
  </r>
  <r>
    <s v="H"/>
    <n v="7583"/>
    <s v="שָׁאָה"/>
    <s v="sha'ah (shaw-aw') v._x000a_1. to stun, i.e. (intransitively) be astonished_x000a_[a primitive root (identical with H7582 through the idea of whirling to giddiness)]_x000a_KJV: wonder. _x000a_Root(s): H7582 "/>
    <n v="1"/>
    <x v="4957"/>
    <s v="שׁאה"/>
    <m/>
    <m/>
    <n v="7582"/>
    <s v="שׁאה"/>
    <m/>
    <m/>
    <m/>
    <m/>
    <s v="verb"/>
    <m/>
    <m/>
    <n v="1"/>
  </r>
  <r>
    <s v="H"/>
    <n v="6168"/>
    <s v="עָרָה"/>
    <s v="`arah (aw-raw') v._x000a_1. to be (causatively, make) bare_x000a_2. (hence) to empty, pour out, demolish_x000a_[a primitive root]_x000a_KJV: leave destitute, discover, empty, make naked, pour (out), rase, spread self, uncover. "/>
    <n v="15"/>
    <x v="4958"/>
    <s v="ערה"/>
    <m/>
    <m/>
    <m/>
    <m/>
    <m/>
    <m/>
    <m/>
    <m/>
    <s v="verb-stem"/>
    <m/>
    <m/>
    <n v="1"/>
  </r>
  <r>
    <s v="H"/>
    <n v="8268"/>
    <s v="שׁוֹקֶת"/>
    <s v="shoqeth (sho'-keth) n-f._x000a_1. a trough (for watering)_x000a_[from H8248]_x000a_KJV: trough. _x000a_Root(s): H8248 "/>
    <n v="2"/>
    <x v="4958"/>
    <m/>
    <m/>
    <m/>
    <n v="8248"/>
    <s v="שׁקה"/>
    <m/>
    <m/>
    <m/>
    <m/>
    <s v="noun fem"/>
    <m/>
    <m/>
    <n v="0"/>
  </r>
  <r>
    <s v="H"/>
    <n v="1572"/>
    <s v="גָּמָא"/>
    <s v="gama' (gaw-maw') v._x000a_1. swallow, drink_x000a_[a primitive root (literally or figuratively) to absorb]"/>
    <n v="2"/>
    <x v="4959"/>
    <s v="גמא"/>
    <m/>
    <m/>
    <m/>
    <m/>
    <m/>
    <m/>
    <m/>
    <m/>
    <s v="verb-stem"/>
    <m/>
    <m/>
    <n v="1"/>
  </r>
  <r>
    <s v="H"/>
    <n v="1330"/>
    <s v="בְּתוּלָה"/>
    <s v="bthuwlah (beth-oo-law') n-f._x000a_1. a virgin (from her privacy)_x000a_2. sometimes (by continuation) a bride_x000a_3. (figuratively) a city or state_x000a_[feminine passive participle of an unused root meaning to separate]_x000a_KJV: maid, virgin. "/>
    <n v="50"/>
    <x v="4960"/>
    <m/>
    <m/>
    <m/>
    <m/>
    <m/>
    <m/>
    <m/>
    <m/>
    <m/>
    <s v="noun fem"/>
    <m/>
    <m/>
    <n v="0"/>
  </r>
  <r>
    <s v="H"/>
    <n v="3537"/>
    <s v="כַּד"/>
    <s v="kad (kad) n-f._x000a_1. (properly) a pail_x000a_2. (generally) earthenware vessel_x000a_3. a jar for domestic purposes_x000a_[from an unused root meaning to deepen]_x000a_KJV: barrel, pitcher. "/>
    <n v="18"/>
    <x v="4961"/>
    <m/>
    <m/>
    <m/>
    <m/>
    <m/>
    <m/>
    <m/>
    <m/>
    <m/>
    <s v="noun fem"/>
    <m/>
    <m/>
    <n v="0"/>
  </r>
  <r>
    <s v="H"/>
    <n v="5291"/>
    <s v="נַעֲרָה"/>
    <s v="na`arah (nah-ar-aw') n-f._x000a_1. a girl (from infancy to adolescence)_x000a_[feminine of H5288]_x000a_KJV: damsel, maid(-en), young (woman). _x000a_Root(s): H5288 "/>
    <n v="63"/>
    <x v="4961"/>
    <m/>
    <m/>
    <m/>
    <n v="5288"/>
    <s v="נער"/>
    <m/>
    <m/>
    <m/>
    <m/>
    <s v="noun fem"/>
    <m/>
    <m/>
    <n v="0"/>
  </r>
  <r>
    <s v="H"/>
    <n v="7136"/>
    <s v="קָרָה"/>
    <s v="qarah (kaw-raw') v._x000a_1. to light upon (chiefly by accident)_x000a_2. causatively, to bring about_x000a_3. specifically, to impose timbers (for roof or floor)_x000a_[a primitive root]_x000a_KJV: appoint, lay (make) beams, befall, bring, come (to pass unto), floor, (hap) was, happen (unto), meet, send good speed. "/>
    <n v="27"/>
    <x v="4962"/>
    <s v="קרה"/>
    <m/>
    <m/>
    <m/>
    <m/>
    <m/>
    <m/>
    <m/>
    <m/>
    <s v="verb"/>
    <m/>
    <m/>
    <n v="1"/>
  </r>
  <r>
    <s v="H"/>
    <n v="7579"/>
    <s v="שָׁאַב"/>
    <s v="sha'ab (sahw-ab') v._x000a_1. to bale up water_x000a_[a primitive root]_x000a_KJV: (woman to) draw(-er, water). "/>
    <n v="19"/>
    <x v="4963"/>
    <s v="שׁאב"/>
    <m/>
    <m/>
    <m/>
    <m/>
    <m/>
    <m/>
    <m/>
    <m/>
    <s v="verb"/>
    <m/>
    <m/>
    <n v="1"/>
  </r>
  <r>
    <s v="H"/>
    <n v="2898"/>
    <s v="טּוּב"/>
    <s v="tuwb (toob) n-m._x000a_1. (as a noun) good, in the widest sense. i.e. beauty, gladness, welfare_x000a_2. (especially) goodness_x000a_3. (superlative concretely) the best_x000a_[from H2895]_x000a_KJV: fair, gladness, good(-ness, thing, -s), joy, go well with. _x000a_Root(s): H2895 "/>
    <n v="32"/>
    <x v="4964"/>
    <s v="טוב"/>
    <m/>
    <m/>
    <n v="2895"/>
    <s v="טוב"/>
    <m/>
    <m/>
    <m/>
    <m/>
    <s v="noun masc"/>
    <m/>
    <m/>
    <n v="1"/>
  </r>
  <r>
    <s v="H"/>
    <n v="763"/>
    <s v="אֲרַם נַהֲרַיִם"/>
    <s v="Aram Naharayim (ar-am' nah-har-ah'-yim) n/l._x000a_1. Aram of (the) two rivers (Euphrates and Tigris) or Mesopotamia_x000a_[from H758 and the dual of H5104]_x000a_KJV: Aham-naharaim, Mesopotamia. _x000a_Root(s): H758, H5104 "/>
    <n v="5"/>
    <x v="4964"/>
    <m/>
    <m/>
    <m/>
    <n v="758"/>
    <s v="ארם"/>
    <n v="5104"/>
    <s v="נהר"/>
    <m/>
    <m/>
    <s v="Name/l."/>
    <m/>
    <m/>
    <n v="0"/>
  </r>
  <r>
    <s v="H"/>
    <n v="5352"/>
    <s v="נָקָה"/>
    <s v="naqah (naw-kaw') v._x000a_1. to be (or make) clean (literally or figuratively)_x000a_2. (by implication) (in an adverse sense) to be bare, i.e. extirpated_x000a_[a primitive root]_x000a_KJV: acquit X at all, X altogether, be blameless, cleanse, (be) clear(-ing), cut off, be desolate, be free, be (hold) guiltless, be (hold) innocent, X by no means, be quit, be (leave) unpunished, X utterly, X wholly. "/>
    <n v="44"/>
    <x v="4965"/>
    <s v="נקה"/>
    <m/>
    <m/>
    <m/>
    <m/>
    <m/>
    <m/>
    <m/>
    <m/>
    <s v="verb"/>
    <m/>
    <m/>
    <n v="1"/>
  </r>
  <r>
    <s v="H"/>
    <n v="7621"/>
    <s v="שְׁבוּעָה"/>
    <s v="shbuw`ah (sheb-oo-aw') n-f._x000a_1. (properly) something sworn, i.e. an oath_x000a_[feminine passive participle of H7650]_x000a_KJV: curse, oath, X sworn. _x000a_Root(s): H7650 "/>
    <n v="30"/>
    <x v="4965"/>
    <s v="שׁבע"/>
    <m/>
    <m/>
    <n v="7650"/>
    <s v="שׁבע"/>
    <m/>
    <m/>
    <m/>
    <m/>
    <s v="noun fem"/>
    <m/>
    <m/>
    <n v="1"/>
  </r>
  <r>
    <s v="H"/>
    <n v="14"/>
    <s v="אָבָה"/>
    <s v="abah (aw-baw') v._x000a_1. to breathe after_x000a_2. (figuratively) to be acquiescent_x000a_[a primitive root]_x000a_KJV: consent, rest content will, be willing. "/>
    <n v="54"/>
    <x v="4966"/>
    <s v="אבה"/>
    <s v="HBA"/>
    <n v="119"/>
    <m/>
    <m/>
    <m/>
    <m/>
    <m/>
    <m/>
    <s v="verb"/>
    <m/>
    <m/>
    <n v="1"/>
  </r>
  <r>
    <s v="H"/>
    <n v="3409"/>
    <s v="יָרֵך"/>
    <s v="yarek (yaw-rake') n-f._x000a_1. the thigh (from its fleshy softness)_x000a_2. by euphem. the generative parts_x000a_3. (figuratively) a shank, flank, side_x000a_[from an unused root meaning to be soft]_x000a_KJV: X body, loins, shaft, side, thigh. "/>
    <n v="34"/>
    <x v="4967"/>
    <s v="ירך"/>
    <m/>
    <m/>
    <m/>
    <m/>
    <m/>
    <m/>
    <m/>
    <m/>
    <s v="noun fem"/>
    <m/>
    <m/>
    <n v="1"/>
  </r>
  <r>
    <s v="H"/>
    <n v="5439"/>
    <s v="סָבִיבּ סֶבִיבָּה"/>
    <s v="cabiyb (saw-beeb') (or (feminine) cbiybah {seb-ee-baw'}) adj._x000a_1. (as noun) a circle, neighbour, or environs_x000a_2. but chiefly (as adverb, with or without preposition) around_x000a_[from H5437]_x000a_KJV: (place, round) about, circuit, compass, on every side. _x000a_Root(s): H5437 "/>
    <n v="337"/>
    <x v="4968"/>
    <s v="סבב"/>
    <m/>
    <m/>
    <n v="5437"/>
    <s v="סבב"/>
    <m/>
    <m/>
    <m/>
    <m/>
    <s v="adjective"/>
    <m/>
    <m/>
    <n v="1"/>
  </r>
  <r>
    <s v="H"/>
    <n v="5503"/>
    <s v="סָחַר"/>
    <s v="cachar (saw-khar') v._x000a_1. to travel round (specifically as a pedlar)_x000a_2. intensively, to palpitate_x000a_[a primitive root]_x000a_KJV: go about, merchant(-man), occupy with, pant, trade, traffick. "/>
    <n v="21"/>
    <x v="4969"/>
    <s v="סחר"/>
    <m/>
    <m/>
    <m/>
    <m/>
    <m/>
    <m/>
    <m/>
    <m/>
    <s v="verb"/>
    <m/>
    <m/>
    <n v="1"/>
  </r>
  <r>
    <s v="H"/>
    <n v="8254"/>
    <s v="שָׁקַל"/>
    <s v="shaqal (shaw-kal') v._x000a_1. to suspend or poise (especially in trade)_x000a_[a primitive root]_x000a_KJV: pay, receive(-r), spend, X throughly, weigh. "/>
    <n v="23"/>
    <x v="4969"/>
    <s v="שׁקל"/>
    <m/>
    <m/>
    <m/>
    <m/>
    <m/>
    <m/>
    <m/>
    <m/>
    <s v="verb"/>
    <m/>
    <m/>
    <n v="1"/>
  </r>
  <r>
    <s v="H"/>
    <n v="8255"/>
    <s v="שֶׁקֶל"/>
    <s v="sheqel (sheh'-kel) n-m._x000a_1. probably a weight_x000a_2. used as a commercial standard_x000a_[from H8254]_x000a_KJV: shekel. _x000a_Root(s): H8254 "/>
    <n v="88"/>
    <x v="4970"/>
    <s v="שׁקל"/>
    <m/>
    <m/>
    <n v="8254"/>
    <s v="שׁקל"/>
    <m/>
    <m/>
    <m/>
    <m/>
    <s v="noun masc"/>
    <m/>
    <m/>
    <n v="1"/>
  </r>
  <r>
    <s v="H"/>
    <n v="4375"/>
    <s v="מַכפֵּלָה"/>
    <s v="Makpelah (mak-pay-law') n/l._x000a_1. a fold_x000a_2. Makpelah, a place in Israel_x000a_[from H3717]_x000a_KJV: Machpelah. _x000a_Root(s): H3717 "/>
    <n v="6"/>
    <x v="4971"/>
    <s v="כפל"/>
    <m/>
    <m/>
    <n v="3717"/>
    <s v="כפל"/>
    <m/>
    <m/>
    <m/>
    <m/>
    <s v="Name/l."/>
    <m/>
    <m/>
    <n v="1"/>
  </r>
  <r>
    <s v="H"/>
    <n v="4392"/>
    <s v="מָלֵא"/>
    <s v="male' (maw-lay') adj._x000a_1. full (literally or figuratively)_x000a_2. (literally) filling_x000a_3. (concretely) fulness_x000a_4. (adverbially) fully_x000a_[from H4390]_x000a_KJV: X she that was with child, fill(-ed, -ed with), full(-ly), multitude, as is worth. _x000a_Root(s): H4390 "/>
    <n v="55"/>
    <x v="4971"/>
    <s v="מלא"/>
    <m/>
    <m/>
    <n v="4390"/>
    <s v="מלא מלא"/>
    <m/>
    <m/>
    <m/>
    <m/>
    <s v="adjective"/>
    <m/>
    <m/>
    <n v="1"/>
  </r>
  <r>
    <s v="H"/>
    <n v="6293"/>
    <s v="פָּגַע"/>
    <s v="paga` (paw-gah') v._x000a_1. to impinge, by accident or violence, or (figuratively) by importunity_x000a_[a primitive root]_x000a_KJV: come (betwixt), cause to entreat, fall (upon), make intercession, intercessor, intreat, lay, light (upon), meet (together), pray, reach, run. "/>
    <n v="46"/>
    <x v="4972"/>
    <s v="פגע"/>
    <m/>
    <m/>
    <m/>
    <m/>
    <m/>
    <m/>
    <m/>
    <m/>
    <s v="verb"/>
    <m/>
    <m/>
    <n v="1"/>
  </r>
  <r>
    <s v="H"/>
    <n v="6085"/>
    <s v="עֶפרוֹן"/>
    <s v="`Ephrown (ef-rone') n/l._x000a_1. fawn-like_x000a_2. Ephron, the name of a Canaanite and of two places in Israel_x000a_[from the same as H6081]_x000a_KJV: Ephron, Ephrain (from the margin). _x000a_Root(s): H6081 "/>
    <n v="15"/>
    <x v="4972"/>
    <m/>
    <m/>
    <m/>
    <n v="6081"/>
    <s v="עפר"/>
    <m/>
    <m/>
    <m/>
    <m/>
    <s v="Name/l."/>
    <m/>
    <m/>
    <n v="0"/>
  </r>
  <r>
    <s v="H"/>
    <n v="6714"/>
    <s v="צּוֹחַר"/>
    <s v="Tsochar (tso'-khar) n/p._x000a_1. whiteness_x000a_2. Tsochar, the name of a Hittite and of an Israelite_x000a_[from the same as H6713]_x000a_KJV: Zohar. _x000a_Root(s): H6713 _x000a_Compare: H3328 "/>
    <n v="5"/>
    <x v="4972"/>
    <m/>
    <m/>
    <m/>
    <n v="6713"/>
    <s v="צחר"/>
    <m/>
    <m/>
    <m/>
    <m/>
    <s v="name"/>
    <m/>
    <m/>
    <n v="0"/>
  </r>
  <r>
    <s v="H"/>
    <n v="4005"/>
    <s v="מִבחָר"/>
    <s v="mibchar (mib-khawr') n-m._x000a_1. select, i.e. best_x000a_[from H977]_x000a_KJV: choice(-st), chosen. _x000a_Root(s): H977 "/>
    <n v="13"/>
    <x v="4973"/>
    <s v="בחר"/>
    <m/>
    <m/>
    <n v="977"/>
    <s v="בחר"/>
    <m/>
    <m/>
    <m/>
    <m/>
    <s v="noun masc"/>
    <m/>
    <m/>
    <n v="1"/>
  </r>
  <r>
    <s v="H"/>
    <n v="6913"/>
    <s v="קֶבֶר קִברָה"/>
    <s v="qeber, (keh'-ber) (or (feminine) qibrah {kib-raw'}) n-m._x000a_1. a sepulchre_x000a_[from H6912]_x000a_KJV: burying place, grave, sepulchre. _x000a_Root(s): H6912 "/>
    <n v="68"/>
    <x v="4974"/>
    <s v="קבר"/>
    <m/>
    <m/>
    <n v="6912"/>
    <s v="קבר"/>
    <m/>
    <m/>
    <m/>
    <m/>
    <s v="noun masc"/>
    <m/>
    <m/>
    <n v="1"/>
  </r>
  <r>
    <s v="H"/>
    <n v="8453"/>
    <s v="תּוֹשָׁב תּוֹשָׁב"/>
    <s v="towshab (to-shawb') (or toshab (1 Kings 17) n-m._x000a_1. a dweller (but not outlandish (H5237))_x000a_2. especially (as distinguished from a native citizen (active participle of H3427) and a temporary inmate (H1616) or mere lodger (H3885)) resident alien_x000a_[from H3427]_x000a_KJV: foreigner, inhabitant, sojourner, stranger. _x000a_Root(s): H3427, H3427 _x000a_See also: H5237, H1616, H3885 "/>
    <n v="14"/>
    <x v="4974"/>
    <s v="ישׁב"/>
    <m/>
    <m/>
    <n v="3427"/>
    <s v="ישׁב"/>
    <n v="3427"/>
    <s v="ישׁב"/>
    <m/>
    <m/>
    <s v="noun masc"/>
    <m/>
    <m/>
    <n v="1"/>
  </r>
  <r>
    <s v="H"/>
    <n v="5594"/>
    <s v="סָפַד"/>
    <s v="caphad (saw-fad') v._x000a_1. (properly) to tear the hair and beat the breasts (as Orientals do in grief)_x000a_2. (generally) to lament_x000a_3. (by implication), to wail_x000a_[a primitive root]_x000a_KJV: lament, mourn(-er), wail. "/>
    <n v="32"/>
    <x v="4975"/>
    <s v="ספד"/>
    <m/>
    <m/>
    <m/>
    <m/>
    <m/>
    <m/>
    <m/>
    <m/>
    <s v="verb"/>
    <m/>
    <m/>
    <n v="1"/>
  </r>
  <r>
    <s v="H"/>
    <n v="7153"/>
    <s v="קִריַת אַרבַּע קִריַת הָאַרבַּע"/>
    <s v="Qiryath `Arba` (keer-yath' ar-bah') (or (with the article interposed) Qiryath ha- Arbaw (Neh. 11) n/l._x000a_1. city of Arba, or city of the four (giants)_x000a_2. Kirjath-Arba or Kirjath-ha-Arba, a place in Israel_x000a_[from H7151 and H704 or H702]_x000a_KJV: Kirjath-arba. _x000a_Root(s): H7151, H704, H702 "/>
    <n v="9"/>
    <x v="4975"/>
    <m/>
    <m/>
    <m/>
    <n v="7151"/>
    <s v="קריה"/>
    <n v="704"/>
    <s v="ארבע"/>
    <n v="702"/>
    <s v="ארבע "/>
    <s v="Name/l."/>
    <m/>
    <m/>
    <n v="0"/>
  </r>
  <r>
    <s v="H"/>
    <n v="4601"/>
    <s v="מַעֲכָה מַעֲכָת"/>
    <s v="Ma`akah (mah-ak-aw') (or Mamakath (Josh. 13) n/p._x000a_1. depression_x000a_2. Maakah (or Maakath), the name of a place in Syria, also of a Mesopotamian, of three Israelites, and of four Israelitesses and one Syrian woman_x000a_[from H4600]_x000a_KJV: Maachah, Maachathites. See also H1038. _x000a_Root(s): H4600 _x000a_See also: H1038 "/>
    <n v="22"/>
    <x v="4976"/>
    <s v="מעך"/>
    <m/>
    <m/>
    <n v="4600"/>
    <s v="מעך"/>
    <m/>
    <m/>
    <m/>
    <m/>
    <s v="name"/>
    <m/>
    <m/>
    <n v="1"/>
  </r>
  <r>
    <s v="H"/>
    <n v="6370"/>
    <s v="פִּילֶגֶשׁ פִּלֶגֶשׁ"/>
    <s v="piylegesh (pee-leh'-ghesh) (or pilegesh {pee-leh'-ghesh}) n-f._x000a_1. a concubine_x000a_2. (masculine) a paramour, gigolo_x000a_[of uncertain derivation]_x000a_KJV: concubine, paramour. "/>
    <n v="37"/>
    <x v="4976"/>
    <m/>
    <m/>
    <m/>
    <m/>
    <m/>
    <m/>
    <m/>
    <m/>
    <m/>
    <s v="noun fem"/>
    <m/>
    <m/>
    <n v="1"/>
  </r>
  <r>
    <s v="H"/>
    <n v="7208"/>
    <s v="רְאוּמָה"/>
    <s v="R'uwmah (reh-oo-maw') n/p._x000a_1. raised_x000a_2. Reumah, a Syrian woman_x000a_[feminine passive participle of H7213]_x000a_KJV: Reumah. _x000a_Root(s): H7213 "/>
    <n v="1"/>
    <x v="4976"/>
    <s v="ראם"/>
    <m/>
    <m/>
    <n v="7213"/>
    <s v="ראם"/>
    <m/>
    <m/>
    <m/>
    <m/>
    <s v="name"/>
    <m/>
    <m/>
    <n v="1"/>
  </r>
  <r>
    <s v="H"/>
    <n v="1514"/>
    <s v="גַּחַם"/>
    <s v="Gacham (gah'-kham) n/p._x000a_1. flame_x000a_2. Gacham, a son of Nahor_x000a_[from an unused root meaning to burn]_x000a_KJV: Gaham. "/>
    <n v="1"/>
    <x v="4976"/>
    <m/>
    <m/>
    <m/>
    <m/>
    <m/>
    <m/>
    <m/>
    <m/>
    <m/>
    <s v="name"/>
    <m/>
    <m/>
    <n v="0"/>
  </r>
  <r>
    <s v="H"/>
    <n v="2875"/>
    <s v="טֶּבַח"/>
    <s v="Tebach (teh'-bakh) n/p._x000a_1. massacre_x000a_2. Tebach, the name of a Mesopotamian and of an Israelite_x000a_[the same as H2874]_x000a_KJV: Tebah. _x000a_Root(s): H2874 "/>
    <n v="1"/>
    <x v="4976"/>
    <m/>
    <m/>
    <m/>
    <n v="2874"/>
    <s v="טבח"/>
    <m/>
    <m/>
    <m/>
    <m/>
    <s v="name"/>
    <m/>
    <m/>
    <n v="0"/>
  </r>
  <r>
    <s v="H"/>
    <n v="8477"/>
    <s v="תַּחַשׁ"/>
    <s v="Tachash (takh'-ash) n/p._x000a_1. Tachash, a relative of Abraham_x000a_[the same as H8476]_x000a_KJV: Thahash. _x000a_Root(s): H8476 "/>
    <n v="1"/>
    <x v="4976"/>
    <m/>
    <m/>
    <m/>
    <n v="8476"/>
    <s v="תחשׁ"/>
    <m/>
    <m/>
    <m/>
    <m/>
    <s v="name"/>
    <m/>
    <m/>
    <n v="0"/>
  </r>
  <r>
    <s v="H"/>
    <n v="7259"/>
    <s v="רִבקָה"/>
    <s v="Ribqah (rib-kaw') n/p._x000a_1. fettering (by beauty)_x000a_2. Ribkah, the wife of Isaac_x000a_[from an unused root probably meaning to clog by tying up the fetlock]_x000a_KJV: Rebekah. "/>
    <n v="30"/>
    <x v="4977"/>
    <m/>
    <m/>
    <m/>
    <m/>
    <m/>
    <m/>
    <m/>
    <m/>
    <m/>
    <s v="name"/>
    <m/>
    <m/>
    <n v="0"/>
  </r>
  <r>
    <s v="H"/>
    <n v="2375"/>
    <s v="חֲזוֹ"/>
    <s v="Chazow (khaz-o') n/p._x000a_1. seer_x000a_2. Chazo, a nephew of Abraham_x000a_[from H2372]_x000a_KJV: Hazo. _x000a_Root(s): H2372 "/>
    <n v="1"/>
    <x v="4978"/>
    <s v="חזה"/>
    <m/>
    <m/>
    <n v="2372"/>
    <s v="חזה"/>
    <m/>
    <m/>
    <m/>
    <m/>
    <s v="name"/>
    <m/>
    <m/>
    <n v="1"/>
  </r>
  <r>
    <s v="H"/>
    <n v="3044"/>
    <s v="יִדלָף"/>
    <s v="Yidlaph (yid-lawf') n/p._x000a_1. tearful_x000a_2. Jidlaph, a Mesopotamian_x000a_[from H1811]_x000a_KJV: Jidlaph. _x000a_Root(s): H1811 "/>
    <n v="1"/>
    <x v="4978"/>
    <s v="דלף"/>
    <m/>
    <m/>
    <n v="1811"/>
    <s v="דלף"/>
    <m/>
    <m/>
    <m/>
    <m/>
    <s v="name"/>
    <m/>
    <m/>
    <n v="1"/>
  </r>
  <r>
    <s v="H"/>
    <n v="6394"/>
    <s v="פִּלדָּשׁ"/>
    <s v="Pildash (pil-dawsh') n/p._x000a_1. Pildash, a relative of Abraham_x000a_[of uncertain derivation]_x000a_KJV: Pildash. "/>
    <n v="1"/>
    <x v="4978"/>
    <m/>
    <m/>
    <m/>
    <m/>
    <m/>
    <m/>
    <m/>
    <m/>
    <m/>
    <s v="name"/>
    <m/>
    <m/>
    <n v="1"/>
  </r>
  <r>
    <s v="H"/>
    <n v="1328"/>
    <s v="בְּתוּאֵל"/>
    <s v="Bthuw'el (beth-oo-ale') n/l._x000a_1. destroyed of God_x000a_2. Bethuel, the name of a nephew of Abraham, and of a place in Israel_x000a_[apparently from the same as H1326 and H410]_x000a_KJV: Bethuel. _x000a_Root(s): H1326, H410 _x000a_Compare: H1329 "/>
    <n v="10"/>
    <x v="4978"/>
    <m/>
    <m/>
    <m/>
    <n v="1326"/>
    <s v="בתה"/>
    <n v="410"/>
    <s v="אל"/>
    <m/>
    <m/>
    <s v="Name/l."/>
    <m/>
    <m/>
    <n v="0"/>
  </r>
  <r>
    <s v="H"/>
    <n v="3777"/>
    <s v="כֶּשֶׂד"/>
    <s v="Kesed (keh'-sed) n/p._x000a_1. Kesed, a relative of Abraham_x000a_[from an unused root of uncertain meaning]_x000a_KJV: Onesed. "/>
    <n v="1"/>
    <x v="4978"/>
    <m/>
    <m/>
    <m/>
    <m/>
    <m/>
    <m/>
    <m/>
    <m/>
    <m/>
    <s v="name"/>
    <m/>
    <m/>
    <n v="0"/>
  </r>
  <r>
    <s v="H"/>
    <n v="7055"/>
    <s v="קְמוּאֵל"/>
    <s v="Qmuw'el (kem-oo-ale') n/p._x000a_1. raised of God_x000a_2. Kemuel, the name of a relative of Abraham, and of two Israelites_x000a_[from H6965 and H410]_x000a_KJV: Kemuel. _x000a_Root(s): H6965, H410 "/>
    <n v="3"/>
    <x v="4979"/>
    <s v="קום"/>
    <m/>
    <m/>
    <n v="6965"/>
    <s v="קום"/>
    <n v="410"/>
    <s v="אל"/>
    <m/>
    <m/>
    <s v="name"/>
    <m/>
    <m/>
    <n v="1"/>
  </r>
  <r>
    <s v="H"/>
    <n v="938"/>
    <s v="בּוּז"/>
    <s v="Buwz (booz) n/p._x000a_1. Buz, the name of a son of Nahor, and of an Israelite_x000a_[the same as H937]_x000a_KJV: Buz. _x000a_Root(s): H937 "/>
    <n v="3"/>
    <x v="4979"/>
    <m/>
    <m/>
    <m/>
    <n v="937"/>
    <s v="בוז"/>
    <m/>
    <m/>
    <m/>
    <m/>
    <s v="name"/>
    <m/>
    <m/>
    <n v="0"/>
  </r>
  <r>
    <s v="H"/>
    <n v="6118"/>
    <s v="עֵקֶב"/>
    <s v="`eqeb (ay'-keb) adv._x000a_1. a heel, i.e. (figuratively) the last of anything (used adverbially, for ever)_x000a_2. also result, i.e. compensation_x000a_3. and so (adverb with preposition or relatively) on account of_x000a_[from H6117 in the sense of H6119]_x000a_KJV: X because, by, end, for, if, reward. _x000a_Root(s): H6117, H6119 "/>
    <n v="15"/>
    <x v="4980"/>
    <s v="עקב"/>
    <m/>
    <m/>
    <n v="6117"/>
    <s v="עקב"/>
    <n v="6119"/>
    <s v="עקב עקבה"/>
    <m/>
    <m/>
    <s v="adverb"/>
    <m/>
    <m/>
    <n v="1"/>
  </r>
  <r>
    <s v="H"/>
    <n v="341"/>
    <s v="אוֹיֵב אוֹיֵב"/>
    <s v="oyeb (o-yabe') (or (fully) owyeb {o-yabe'}) subv._x000a_1. hating_x000a_2. an adversary_x000a_[active participle of H340]_x000a_KJV: enemy, foe. _x000a_Root(s): H340 "/>
    <n v="284"/>
    <x v="4981"/>
    <s v="איב"/>
    <m/>
    <m/>
    <n v="340"/>
    <s v="איב"/>
    <m/>
    <m/>
    <m/>
    <m/>
    <s v="subv."/>
    <m/>
    <m/>
    <n v="1"/>
  </r>
  <r>
    <s v="H"/>
    <n v="2344"/>
    <s v="חוֹל"/>
    <s v="chowl (khole) n-m._x000a_1. sand (as round or whirling particles)_x000a_[from H2342]_x000a_KJV: sand. _x000a_Root(s): H2342 "/>
    <n v="23"/>
    <x v="4981"/>
    <s v="חול חיל"/>
    <m/>
    <m/>
    <n v="2342"/>
    <s v="חול חיל"/>
    <m/>
    <m/>
    <m/>
    <m/>
    <s v="noun masc"/>
    <m/>
    <m/>
    <n v="1"/>
  </r>
  <r>
    <s v="H"/>
    <n v="5002"/>
    <s v="נְאוּם"/>
    <s v="n'um (neh-oom') n-m._x000a_1. an oracle_x000a_[from H5001]_x000a_KJV: (hath) said, saith. _x000a_Root(s): H5001 "/>
    <n v="376"/>
    <x v="4982"/>
    <s v="נאם"/>
    <m/>
    <m/>
    <n v="5001"/>
    <s v="נאם"/>
    <m/>
    <m/>
    <m/>
    <m/>
    <s v="noun masc"/>
    <m/>
    <m/>
    <n v="1"/>
  </r>
  <r>
    <s v="H"/>
    <n v="3282"/>
    <s v="יַעַן"/>
    <s v="ya`an (yah'-an) prep._x000a_1. (properly, but not used) to heed_x000a_2. (as preposition) on account of_x000a_3. (adverbially) because of (used to indicate the reason or cause)_x000a_[from an unused root meaning to pay attention]_x000a_KJV: because (that), forasmuch (+ as), seeing then, + that, + wheras, + why. "/>
    <n v="99"/>
    <x v="4982"/>
    <m/>
    <m/>
    <m/>
    <m/>
    <m/>
    <m/>
    <m/>
    <m/>
    <m/>
    <s v="Preposition"/>
    <m/>
    <m/>
    <n v="0"/>
  </r>
  <r>
    <s v="H"/>
    <n v="3070"/>
    <s v="יְהוֹוָה יִראֶה"/>
    <s v="Yhovah yireh (yeh-ho-vaw' yir-eh') n/l._x000a_1. Jehovah will see (to it)_x000a_2. Jehovah-Jireh, a symbolical name for Mount Moriah_x000a_[from H3068 and H7200]_x000a_KJV: Jehovah- jireh. _x000a_Root(s): H3068, H7200 "/>
    <n v="2"/>
    <x v="4983"/>
    <s v="ראה"/>
    <m/>
    <m/>
    <n v="3068"/>
    <s v="יהווה"/>
    <n v="7200"/>
    <s v="ראה"/>
    <m/>
    <m/>
    <s v="Name/l."/>
    <m/>
    <m/>
    <n v="1"/>
  </r>
  <r>
    <s v="H"/>
    <n v="270"/>
    <s v="אָחַז"/>
    <s v="achaz (aw-khaz') v._x000a_1. to seize (often with the accessory idea of holding in possession)_x000a_[a primitive root]_x000a_KJV: + be affrighted, bar, (catch, lay, take) hold (back), come upon, fasten, handle, portion, (get, have or take) possess(-ion). "/>
    <n v="68"/>
    <x v="4984"/>
    <s v="אחז"/>
    <m/>
    <m/>
    <m/>
    <m/>
    <m/>
    <m/>
    <m/>
    <m/>
    <s v="verb"/>
    <m/>
    <m/>
    <n v="1"/>
  </r>
  <r>
    <s v="H"/>
    <n v="5442"/>
    <s v="סְבָך"/>
    <s v="cbak (seb-awk') n-m._x000a_1. thick(-et)_x000a_[from H5440, a copse]_x000a_ Root(s): H5440 "/>
    <n v="4"/>
    <x v="4984"/>
    <s v="סבך"/>
    <m/>
    <m/>
    <n v="5440"/>
    <s v="סבך"/>
    <m/>
    <m/>
    <m/>
    <m/>
    <s v="noun masc"/>
    <m/>
    <m/>
    <n v="1"/>
  </r>
  <r>
    <s v="H"/>
    <n v="7161"/>
    <s v="קֶרֶן"/>
    <s v="qeren (keh'-ren) n-f._x000a_1. a horn (as projecting)_x000a_2. (by implication) a flask, cornet_x000a_3. (figuratively) power_x000a_4. (by resemblance) an elephant's tooth (i.e. ivory)_x000a_5. (hence) a peak (of a mountain)_x000a_6. (hence) a corner (of the altar)_x000a_7. (hence) a ray (of light)_x000a_[from H7160]_x000a_KJV: X hill, horn. _x000a_Root(s): H7160 "/>
    <n v="76"/>
    <x v="4984"/>
    <s v="קרן"/>
    <m/>
    <m/>
    <n v="7160"/>
    <s v="קרן"/>
    <m/>
    <m/>
    <m/>
    <m/>
    <s v="noun fem"/>
    <m/>
    <m/>
    <n v="1"/>
  </r>
  <r>
    <s v="H"/>
    <n v="3373"/>
    <s v="יָרֵא"/>
    <s v="yare' (yaw-ray') adj._x000a_1. fearing_x000a_2. morally, reverent_x000a_[from H3372]_x000a_KJV: afraid, fear (-ful). _x000a_Root(s): H3372 "/>
    <n v="55"/>
    <x v="4985"/>
    <s v="ירא"/>
    <m/>
    <m/>
    <n v="3372"/>
    <s v="ירא"/>
    <m/>
    <m/>
    <m/>
    <m/>
    <s v="adjective"/>
    <m/>
    <m/>
    <n v="1"/>
  </r>
  <r>
    <s v="H"/>
    <n v="3972"/>
    <s v="מְאוּמָה"/>
    <s v="muwmah (meh-oo'-maw) n-f._x000a_1. (properly) a speck or point_x000a_2. (by implication) something_x000a_3. with negative, nothing_x000a_[apparently a form of H3971]_x000a_KJV: fault, + no(-ught), ought, somewhat, any ((no-))thing. _x000a_Root(s): H3971 "/>
    <n v="32"/>
    <x v="4985"/>
    <m/>
    <m/>
    <m/>
    <n v="3971"/>
    <s v="מאום מום"/>
    <m/>
    <m/>
    <m/>
    <m/>
    <s v="noun fem"/>
    <m/>
    <m/>
    <n v="0"/>
  </r>
  <r>
    <s v="H"/>
    <n v="7819"/>
    <s v="שָׁחַט"/>
    <s v="shachat (shaw-khat') n-f._x000a_1. to slaughter (in sacrifice or massacre)_x000a_[a primitive root]_x000a_KJV: kill, offer, shoot out, slay, slaughter. "/>
    <n v="81"/>
    <x v="4986"/>
    <m/>
    <m/>
    <m/>
    <m/>
    <m/>
    <m/>
    <m/>
    <m/>
    <m/>
    <s v="noun fem"/>
    <m/>
    <m/>
    <n v="0"/>
  </r>
  <r>
    <s v="H"/>
    <n v="6123"/>
    <s v="עָקַד"/>
    <s v="`aqad (aw-kad') v._x000a_1. to tie with thongs_x000a_[a primitive root]_x000a_KJV: bind. "/>
    <n v="1"/>
    <x v="4987"/>
    <s v="עקד"/>
    <m/>
    <m/>
    <m/>
    <m/>
    <m/>
    <m/>
    <m/>
    <m/>
    <s v="verb-stem"/>
    <m/>
    <m/>
    <n v="1"/>
  </r>
  <r>
    <s v="H"/>
    <n v="7716"/>
    <s v="שֶׂה שֵׂי"/>
    <s v="seh (seh) (or sey {say}) n-m._x000a_1. a member of a flock, i.e. a sheep or goat_x000a_[probably from H7582 through the idea of pushing out to graze]_x000a_KJV: (lesser, small) cattle, ewe, goat, lamb, sheep. _x000a_Root(s): H7582 _x000a_Compare: H2089 "/>
    <n v="47"/>
    <x v="4988"/>
    <s v="שׁאה"/>
    <m/>
    <m/>
    <n v="7582"/>
    <s v="שׁאה"/>
    <m/>
    <m/>
    <m/>
    <m/>
    <s v="noun masc"/>
    <m/>
    <m/>
    <n v="1"/>
  </r>
  <r>
    <s v="H"/>
    <n v="3979"/>
    <s v="מַאֲכֶלֶת"/>
    <s v="ma'akeleth (mah-ak-eh'-leth) n-f._x000a_1. something to eat with,- i.e. a knife_x000a_[from H398]_x000a_KJV: knife. _x000a_Root(s): H398 "/>
    <n v="4"/>
    <x v="4989"/>
    <s v="אכל"/>
    <m/>
    <m/>
    <n v="398"/>
    <s v="אכל"/>
    <m/>
    <m/>
    <m/>
    <m/>
    <s v="noun fem"/>
    <m/>
    <m/>
    <n v="1"/>
  </r>
  <r>
    <s v="H"/>
    <n v="7350"/>
    <s v="רָחוֹק רָחוֹק"/>
    <s v="rachowq (raw-khoke') (or rachoq {raw-khoke'}) adj._x000a_1. remote, literally or figuratively, of place or time_x000a_2. specifically, precious_x000a_3. often used adverbially (with preposition)_x000a_[from H7368]_x000a_KJV: (a-)far (abroad, off), long ago, of old, space, great while to come. _x000a_Root(s): H7368 "/>
    <n v="84"/>
    <x v="4990"/>
    <s v="רחק"/>
    <m/>
    <m/>
    <n v="7368"/>
    <s v="רחק"/>
    <m/>
    <m/>
    <m/>
    <m/>
    <s v="adjective"/>
    <m/>
    <m/>
    <n v="1"/>
  </r>
  <r>
    <s v="H"/>
    <n v="2280"/>
    <s v="חָבַשׁ"/>
    <s v="chabash (khaw-bash') v._x000a_1. to wrap firmly (especially a turban, compress, or saddle)_x000a_2. (figuratively) to stop, to rule_x000a_[a primitive root]_x000a_KJV: bind (up), gird about, govern, healer, put, saddle, wrap about. "/>
    <n v="33"/>
    <x v="4991"/>
    <s v="חבשׁ"/>
    <m/>
    <m/>
    <m/>
    <m/>
    <m/>
    <m/>
    <m/>
    <m/>
    <s v="verb"/>
    <m/>
    <m/>
    <n v="1"/>
  </r>
  <r>
    <s v="H"/>
    <n v="157"/>
    <s v="אָהַב אָהֵב"/>
    <s v="ahab (aw-hab') (or raheb {aw-habe'}) v._x000a_1. to have affection for (sexually or otherwise)_x000a_[a primitive root]_x000a_KJV: (be-)love(-d, -ly, -r), like, friend. "/>
    <n v="210"/>
    <x v="4992"/>
    <s v="אהב"/>
    <m/>
    <n v="212"/>
    <m/>
    <m/>
    <m/>
    <m/>
    <m/>
    <m/>
    <s v="verb"/>
    <m/>
    <m/>
    <n v="1"/>
  </r>
  <r>
    <s v="H"/>
    <n v="3173"/>
    <s v="יָחִידּ"/>
    <s v="yachiyd (yaw-kheed') adj._x000a_1. (properly) united, i.e. sole_x000a_2. (by implication) beloved_x000a_3. (also) lonely_x000a_4. (feminine) the life (as not to be replaced)_x000a_[from H3161]_x000a_KJV: darling, desolate, only (child, son), solitary. _x000a_Root(s): H3161 "/>
    <n v="12"/>
    <x v="4992"/>
    <s v="יחד"/>
    <m/>
    <m/>
    <n v="3161"/>
    <s v="יחד"/>
    <m/>
    <m/>
    <m/>
    <m/>
    <s v="adjective"/>
    <m/>
    <m/>
    <n v="1"/>
  </r>
  <r>
    <s v="H"/>
    <n v="4179"/>
    <s v="מוֹרִיָה מוֹרִיָה"/>
    <s v="Mowriyah (mo-ree-yaw') (or Moriyah {mo-ree-yaw'}) n/l._x000a_1. seen of Jah_x000a_2. Morijah, a hill in Israel_x000a_[from H7200 and H3050]_x000a_KJV: Moriah. _x000a_Root(s): H7200, H3050 "/>
    <n v="2"/>
    <x v="4992"/>
    <s v="ראה"/>
    <m/>
    <m/>
    <n v="7200"/>
    <s v="ראה"/>
    <n v="3050"/>
    <s v="יה"/>
    <m/>
    <m/>
    <s v="Name/l."/>
    <m/>
    <m/>
    <n v="1"/>
  </r>
  <r>
    <s v="H"/>
    <n v="5254"/>
    <s v="נָסָה"/>
    <s v="nacah (naw-saw') v._x000a_1. to test_x000a_2. (by implication) to attempt_x000a_[a primitive root]_x000a_KJV: adventure, assay, prove, tempt, try. "/>
    <n v="36"/>
    <x v="4993"/>
    <s v="נסה"/>
    <m/>
    <m/>
    <m/>
    <m/>
    <m/>
    <m/>
    <m/>
    <m/>
    <s v="verb"/>
    <m/>
    <m/>
    <n v="1"/>
  </r>
  <r>
    <s v="H"/>
    <n v="815"/>
    <s v="אֵשֶׁל"/>
    <s v="eshel (ay'-shel) n-m._x000a_1. a tamarisk tree_x000a_2. by extension, a grove of any kind_x000a_[from a root of uncertain signification]_x000a_KJV: grove, tree. "/>
    <n v="3"/>
    <x v="4994"/>
    <m/>
    <m/>
    <m/>
    <m/>
    <m/>
    <m/>
    <m/>
    <m/>
    <m/>
    <s v="noun masc"/>
    <m/>
    <m/>
    <n v="0"/>
  </r>
  <r>
    <s v="H"/>
    <n v="2658"/>
    <s v="חָפַר"/>
    <s v="chaphar (khaw-far') v._x000a_1. (properly) to pry into_x000a_2. (by implication) to delve, to explore_x000a_[a primitive root]_x000a_KJV: dig, paw, search out, seek. "/>
    <n v="22"/>
    <x v="4995"/>
    <s v="חפר"/>
    <m/>
    <m/>
    <m/>
    <m/>
    <m/>
    <m/>
    <m/>
    <m/>
    <s v="verb"/>
    <m/>
    <m/>
    <n v="1"/>
  </r>
  <r>
    <s v="H"/>
    <n v="5713"/>
    <s v="עֵדָה"/>
    <s v="`edah (ay-daw') n-f._x000a_1. testimony_x000a_[feminine of H5707 in its techn. sense]_x000a_KJV: testimony, witness. _x000a_Root(s): H5707 _x000a_Compare: H5712 "/>
    <n v="26"/>
    <x v="4995"/>
    <s v="עוד"/>
    <m/>
    <m/>
    <n v="5707"/>
    <s v="עד"/>
    <m/>
    <m/>
    <m/>
    <m/>
    <s v="noun fem"/>
    <m/>
    <m/>
    <n v="1"/>
  </r>
  <r>
    <s v="H"/>
    <n v="3535"/>
    <s v="כִּבשָׂה כַּבשָׂה"/>
    <s v="kibsah (kib-saw') (or kabsah {kab-saw'}) n-f._x000a_1. a ewe_x000a_[feminine of H3532]_x000a_KJV: (ewe) lamb. _x000a_Root(s): H3532 "/>
    <n v="8"/>
    <x v="4996"/>
    <m/>
    <m/>
    <m/>
    <n v="3532"/>
    <s v="כבשׂ"/>
    <m/>
    <m/>
    <m/>
    <m/>
    <s v="noun fem"/>
    <m/>
    <m/>
    <n v="0"/>
  </r>
  <r>
    <s v="H"/>
    <n v="1497"/>
    <s v="גָּזַל"/>
    <s v="gazal (gaw-zal') v._x000a_1. to pluck off_x000a_2. specifically to flay, strip or rob_x000a_[a primitive root]_x000a_KJV: catch, consume, exercise (robbery), pluck (off), rob, spoil, take away (by force, violence), tear. "/>
    <n v="31"/>
    <x v="4997"/>
    <s v="גזל"/>
    <m/>
    <m/>
    <m/>
    <m/>
    <m/>
    <m/>
    <m/>
    <m/>
    <s v="verb"/>
    <m/>
    <m/>
    <n v="1"/>
  </r>
  <r>
    <s v="H"/>
    <n v="5209"/>
    <s v="נִין"/>
    <s v="niyn (neen) n-m._x000a_1. progeny_x000a_[from H5125]_x000a_KJV: son. _x000a_Root(s): H5125 "/>
    <n v="3"/>
    <x v="4998"/>
    <s v="נון"/>
    <m/>
    <m/>
    <n v="5125"/>
    <s v="נון"/>
    <m/>
    <m/>
    <m/>
    <m/>
    <s v="noun masc"/>
    <m/>
    <m/>
    <n v="1"/>
  </r>
  <r>
    <s v="H"/>
    <n v="7650"/>
    <s v="שָׁבַע"/>
    <s v="shaba` (shaw-bah') v._x000a_1. (properly) to be complete, but used only as a denominative from H7651_x000a_2. to seven oneself, i.e. swear (as if by repeating a declaration seven times)_x000a_[a primitive root]_x000a_KJV: adjure, charge (by an oath, with an oath), feed to the full (by mistake for H7646), take an oath, X straitly, (cause to, make to) swear. _x000a_Compare: H7651 _x000a_See also: H7646 "/>
    <n v="187"/>
    <x v="4998"/>
    <s v="שׁבע"/>
    <m/>
    <m/>
    <m/>
    <m/>
    <m/>
    <m/>
    <m/>
    <m/>
    <s v="verb"/>
    <m/>
    <m/>
    <n v="1"/>
  </r>
  <r>
    <s v="H"/>
    <n v="5220"/>
    <s v="נֶכֶד"/>
    <s v="neked (neh'-ked) n-m._x000a_1. offspring_x000a_[from an unused root meaning to propagate]_x000a_KJV: nephew, son's son. "/>
    <n v="3"/>
    <x v="4998"/>
    <m/>
    <m/>
    <m/>
    <m/>
    <m/>
    <m/>
    <m/>
    <m/>
    <m/>
    <s v="noun masc"/>
    <m/>
    <m/>
    <n v="0"/>
  </r>
  <r>
    <s v="H"/>
    <n v="8266"/>
    <s v="שָׁקַר"/>
    <s v="shaqar (shaw-kar') v._x000a_1. to cheat, i.e. be untrue (usually in words)_x000a_[a primitive root]_x000a_KJV: fail, deal falsely, lie. "/>
    <n v="6"/>
    <x v="4998"/>
    <s v="שׁקר"/>
    <m/>
    <m/>
    <m/>
    <m/>
    <m/>
    <m/>
    <m/>
    <m/>
    <s v="verb-stem"/>
    <m/>
    <m/>
    <n v="1"/>
  </r>
  <r>
    <s v="H"/>
    <n v="6369"/>
    <s v="פִּיכּוֹל"/>
    <s v="Piykol (pee-kole') n/p._x000a_1. mouth of all_x000a_2. Picol, a Philistine_x000a_[apparently from H6310 and H3605]_x000a_KJV: Phichol. _x000a_Root(s): H6310, H3605 "/>
    <n v="3"/>
    <x v="4999"/>
    <m/>
    <m/>
    <m/>
    <n v="6310"/>
    <s v="פה"/>
    <n v="3605"/>
    <s v="כול כול"/>
    <m/>
    <m/>
    <s v="name"/>
    <m/>
    <m/>
    <n v="0"/>
  </r>
  <r>
    <s v="H"/>
    <n v="6290"/>
    <s v="פָּארָן"/>
    <s v="Pa'ran (paw-rawn') n/l._x000a_1. ornamental_x000a_2. Paran, a desert of Arabia_x000a_[from H6286]_x000a_KJV: Paran. _x000a_Root(s): H6286 "/>
    <n v="11"/>
    <x v="5000"/>
    <s v="פאר"/>
    <m/>
    <m/>
    <n v="6286"/>
    <s v="פאר"/>
    <m/>
    <m/>
    <m/>
    <m/>
    <s v="Name/l."/>
    <m/>
    <m/>
    <n v="1"/>
  </r>
  <r>
    <s v="H"/>
    <n v="7232"/>
    <s v="רָבַב"/>
    <s v="rabab (raw-bab') v._x000a_1. to shoot an arrow_x000a_[a primitive root (rather identical with H7231 through the idea of projection)]_x000a_KJV: shoot. _x000a_Root(s): H7231 "/>
    <n v="3"/>
    <x v="5001"/>
    <s v="רבב"/>
    <m/>
    <m/>
    <n v="7231"/>
    <s v="רבב"/>
    <m/>
    <m/>
    <m/>
    <m/>
    <s v="verb"/>
    <m/>
    <m/>
    <n v="1"/>
  </r>
  <r>
    <s v="H"/>
    <n v="1058"/>
    <s v="בָּכָה"/>
    <s v="bakah (baw-kaw') v._x000a_1. to weep_x000a_2. (generally) to bemoan_x000a_[a primitive root]_x000a_KJV: X at all, bewail, complain, make lamentation, X more, mourn, X sore, X with tears, weep. "/>
    <n v="116"/>
    <x v="5002"/>
    <s v="בכה"/>
    <m/>
    <m/>
    <m/>
    <m/>
    <m/>
    <m/>
    <m/>
    <m/>
    <s v="verb"/>
    <m/>
    <m/>
    <n v="1"/>
  </r>
  <r>
    <s v="H"/>
    <n v="2909"/>
    <s v="טָּחָה"/>
    <s v="tachah (taw-khaw') v._x000a_1. to stretch a bow, as an archer_x000a_[a primitive root]_x000a_KJV: (bow-)shot. "/>
    <n v="1"/>
    <x v="5002"/>
    <s v="טחה"/>
    <m/>
    <m/>
    <m/>
    <m/>
    <m/>
    <m/>
    <m/>
    <m/>
    <s v="verb-stem"/>
    <m/>
    <m/>
    <n v="1"/>
  </r>
  <r>
    <s v="H"/>
    <n v="4194"/>
    <s v="מָוֶת"/>
    <s v="maveth (maw'-veth) n-m._x000a_1. death (natural or violent)_x000a_2. (concretely) the dead, their place or state (hades)_x000a_3. (figuratively) pestilence, ruin_x000a_[from H4191]_x000a_KJV: (be) dead((-ly)), death, die(-d). _x000a_Root(s): H4191 "/>
    <n v="156"/>
    <x v="5002"/>
    <s v="מות"/>
    <m/>
    <m/>
    <n v="4191"/>
    <s v="מות"/>
    <m/>
    <m/>
    <m/>
    <m/>
    <s v="noun masc"/>
    <m/>
    <m/>
    <n v="1"/>
  </r>
  <r>
    <s v="H"/>
    <n v="7368"/>
    <s v="רָחַק"/>
    <s v="rachaq (raw-khak') v._x000a_1. to widen (in any direction), i.e. (intransitively) recede or (transitively) remove (literally or figuratively, of place or relation)_x000a_[a primitive root]_x000a_KJV: (a-, be, cast, drive, get, go, keep (self), put, remove, be too, (wander), withdraw) far (away, off), loose, X refrain, very, (be) a good way (off). "/>
    <n v="58"/>
    <x v="5002"/>
    <s v="רחק"/>
    <m/>
    <m/>
    <m/>
    <m/>
    <m/>
    <m/>
    <m/>
    <m/>
    <s v="verb"/>
    <m/>
    <m/>
    <n v="1"/>
  </r>
  <r>
    <s v="H"/>
    <n v="7993"/>
    <s v="שָׁלַך"/>
    <s v="shalak (shaw-lak) v._x000a_1. to throw out, down or away (literally or figuratively)_x000a_[a primitive root]_x000a_KJV: adventure, cast (away, down, forth, off, out), hurl, pluck, throw. "/>
    <n v="125"/>
    <x v="5003"/>
    <s v="שׁלך"/>
    <m/>
    <m/>
    <m/>
    <m/>
    <m/>
    <m/>
    <m/>
    <m/>
    <s v="verb"/>
    <m/>
    <m/>
    <n v="1"/>
  </r>
  <r>
    <s v="H"/>
    <n v="884"/>
    <s v="בְּאֵר שֶׁבַע"/>
    <s v="B'er Sheba` (be-ayr' sheh'-bah) n/l._x000a_1. well of an oath_x000a_2. Beer-Sheba, a place in Israel_x000a_[from H875 and H7651 (in the sense of H7650)]_x000a_KJV: Beer-shebah. _x000a_Root(s): H875, H7651, H7650 "/>
    <n v="34"/>
    <x v="5004"/>
    <s v="שׁבע"/>
    <m/>
    <m/>
    <n v="875"/>
    <s v="באר"/>
    <n v="7651"/>
    <s v="שׁבע"/>
    <n v="7650"/>
    <s v="שׁבע"/>
    <s v="Name/l."/>
    <m/>
    <m/>
    <n v="1"/>
  </r>
  <r>
    <s v="H"/>
    <n v="2573"/>
    <s v="חֵמֶת"/>
    <s v="chemeth (klay'-meth) n-m._x000a_1. a skin bottle (as tied up)_x000a_[from the same as H2346]_x000a_KJV: bottle. _x000a_Root(s): H2346 "/>
    <n v="4"/>
    <x v="5004"/>
    <m/>
    <m/>
    <m/>
    <n v="2346"/>
    <s v="חומה"/>
    <m/>
    <m/>
    <m/>
    <m/>
    <s v="noun masc"/>
    <m/>
    <m/>
    <n v="0"/>
  </r>
  <r>
    <s v="H"/>
    <n v="182"/>
    <s v="אוֹדוֹת אוֹדוֹת"/>
    <s v="owdowth (o-doth') (or (shortened) rodowth {o-doth'} (only thus in the plural)) n-f._x000a_1. turnings (i.e. occasions)_x000a_2. (adverb) on account of_x000a_[from the same as H181]_x000a_KJV: (be-)cause, concerning, sake. _x000a_Root(s): H181 "/>
    <n v="11"/>
    <x v="5005"/>
    <s v="אוד"/>
    <m/>
    <n v="340"/>
    <n v="181"/>
    <s v="אוד"/>
    <m/>
    <m/>
    <m/>
    <m/>
    <s v="noun fem"/>
    <m/>
    <m/>
    <n v="1"/>
  </r>
  <r>
    <s v="H"/>
    <n v="1580"/>
    <s v="גָּמַל"/>
    <s v="gamal (gaw-mal') v._x000a_1. to treat a person (well or ill), i.e. benefit or requite_x000a_2. (by implication) (of toil), to ripen, i.e. (specifically) to wean_x000a_[a primitive root]_x000a_KJV: bestow on, deal bountifully, do (good), recompense, requite, reward, ripen, + serve, mean, yield. "/>
    <n v="37"/>
    <x v="5006"/>
    <s v="גמל"/>
    <m/>
    <m/>
    <m/>
    <m/>
    <m/>
    <m/>
    <m/>
    <m/>
    <s v="verb"/>
    <m/>
    <m/>
    <n v="1"/>
  </r>
  <r>
    <s v="H"/>
    <n v="3243"/>
    <s v="יָנַק"/>
    <s v="yanaq (yaw-nak') v._x000a_1. to suck_x000a_2. causatively, to give milk_x000a_[a primitive root]_x000a_KJV: milch, nurse(-ing mother), (give, make to) suck(-ing child, -ling). "/>
    <n v="32"/>
    <x v="5007"/>
    <s v="ינק"/>
    <m/>
    <m/>
    <m/>
    <m/>
    <m/>
    <m/>
    <m/>
    <m/>
    <s v="verb"/>
    <m/>
    <m/>
    <n v="1"/>
  </r>
  <r>
    <s v="H"/>
    <n v="4448"/>
    <s v="מָלַל"/>
    <s v="malal (maw-lal') v._x000a_1. to speak (mostly poetical) or say_x000a_[a primitive root]_x000a_KJV: say, speak, utter. "/>
    <n v="5"/>
    <x v="5007"/>
    <s v="מלל"/>
    <m/>
    <m/>
    <m/>
    <m/>
    <m/>
    <m/>
    <m/>
    <m/>
    <s v="verb-stem"/>
    <m/>
    <m/>
    <n v="1"/>
  </r>
  <r>
    <s v="H"/>
    <n v="6712"/>
    <s v="צְּחוֹק"/>
    <s v="tschoq (tsekh-oke') n-m._x000a_1. laughter (in pleasure or derision)_x000a_[from H6711]_x000a_KJV: laugh(-ed to scorn). _x000a_Root(s): H6711 "/>
    <n v="2"/>
    <x v="5008"/>
    <s v="צחק"/>
    <m/>
    <m/>
    <n v="6711"/>
    <s v="צחק"/>
    <m/>
    <m/>
    <m/>
    <m/>
    <s v="noun masc"/>
    <m/>
    <m/>
    <n v="1"/>
  </r>
  <r>
    <s v="H"/>
    <n v="2208"/>
    <s v="זָקוּן"/>
    <s v="zaqun (zaw-koon') n-m._x000a_1. old age_x000a_[(properly) passive participle of H2204 (used only in the plural as a noun)]_x000a_KJV: old age. _x000a_Root(s): H2204 "/>
    <n v="4"/>
    <x v="5009"/>
    <s v="זקן"/>
    <m/>
    <m/>
    <n v="2204"/>
    <s v="זקן"/>
    <m/>
    <m/>
    <m/>
    <m/>
    <s v="noun masc"/>
    <m/>
    <m/>
    <n v="1"/>
  </r>
  <r>
    <s v="H"/>
    <n v="6485"/>
    <s v="פָּקַד"/>
    <s v="paqad (paw-kad') v._x000a_1. to visit (with friendly or hostile intent)_x000a_2. (by analogy) to oversee, muster, charge, care for, miss, deposit, etc_x000a_[a primitive root]_x000a_KJV: appoint, X at all, avenge, bestow, (appoint to have the, give a) charge, commit, count, deliver to keep, be empty, enjoin, go see, hurt, do judgment, lack, lay up, look, make, X by any means, miss, number, officer, (make) overseer, have (the) oversight, punish, reckon, (call to) remember(-brance), set (over), sum, X surely, visit, want. "/>
    <n v="303"/>
    <x v="5010"/>
    <s v="פקד"/>
    <m/>
    <m/>
    <m/>
    <m/>
    <m/>
    <m/>
    <m/>
    <m/>
    <s v="verb"/>
    <m/>
    <m/>
    <n v="1"/>
  </r>
  <r>
    <s v="H"/>
    <n v="7358"/>
    <s v="רֶחֶם"/>
    <s v="rechem (rekh'-em) n-m._x000a_1. the womb_x000a_[from H7355]_x000a_KJV: matrix, womb. _x000a_Root(s): H7355 _x000a_Compare: H7356 "/>
    <n v="26"/>
    <x v="5011"/>
    <s v="רחם"/>
    <m/>
    <m/>
    <n v="7355"/>
    <s v="רחם"/>
    <m/>
    <m/>
    <m/>
    <m/>
    <s v="noun masc"/>
    <m/>
    <m/>
    <n v="1"/>
  </r>
  <r>
    <s v="H"/>
    <n v="7495"/>
    <s v="רָפָא רָפָה"/>
    <s v="rapha' (raw-faw') (or raphah {raw-faw'}) v._x000a_1. (properly) to mend (by stitching), i.e. (figuratively) to cure_x000a_[a primitive root]_x000a_KJV: cure, (cause to) heal, physician, repair, X thoroughly, make whole. See H7503. _x000a_See also: H7503 "/>
    <n v="69"/>
    <x v="5012"/>
    <s v="רפא רפה"/>
    <m/>
    <m/>
    <m/>
    <m/>
    <m/>
    <m/>
    <m/>
    <m/>
    <s v="verb"/>
    <m/>
    <m/>
    <n v="1"/>
  </r>
  <r>
    <s v="H"/>
    <n v="519"/>
    <s v="אָמָה"/>
    <s v="amah (aw-maw') n-f._x000a_1. a maid-servant or female slave_x000a_[apparently a primitive word]_x000a_KJV: (hand-)bondmaid(-woman), maid(-servant). "/>
    <n v="56"/>
    <x v="5012"/>
    <m/>
    <m/>
    <m/>
    <m/>
    <m/>
    <m/>
    <m/>
    <m/>
    <m/>
    <s v="noun fem"/>
    <m/>
    <m/>
    <n v="0"/>
  </r>
  <r>
    <s v="H"/>
    <n v="505"/>
    <s v="אֶלֶף"/>
    <s v="eleph (eh'-lef) n-m._x000a_1. a thousand_x000a_{the ox's head being the first letter of the alphabet, this was eventually used as a numeral}_x000a_[properly, the same as H504]_x000a_KJV: thousand. _x000a_Root(s): H504 "/>
    <n v="508"/>
    <x v="5013"/>
    <s v="אלף"/>
    <m/>
    <m/>
    <n v="504"/>
    <s v="אלף"/>
    <m/>
    <m/>
    <m/>
    <m/>
    <s v="noun masc"/>
    <m/>
    <m/>
    <n v="1"/>
  </r>
  <r>
    <s v="H"/>
    <n v="3198"/>
    <s v="יָכַח"/>
    <s v="yakach (yaw-kahh') v._x000a_1. to be right (i.e. correct)_x000a_2. reciprocal, to argue_x000a_3. causatively, to decide, justify or convict_x000a_[a primitive root]_x000a_KJV: appoint, argue, chasten, convince, correct(-ion), daysman, dispute, judge, maintain, plead, reason (together), rebuke, reprove(-r), surely, in any wise. "/>
    <n v="59"/>
    <x v="5013"/>
    <s v="יכח"/>
    <m/>
    <m/>
    <m/>
    <m/>
    <m/>
    <m/>
    <m/>
    <m/>
    <s v="verb"/>
    <m/>
    <m/>
    <n v="1"/>
  </r>
  <r>
    <s v="H"/>
    <n v="3682"/>
    <s v="כְּסוּת"/>
    <s v="kcuwth (kes-ooth') n-f._x000a_1. a cover (garment)_x000a_2. (figuratively) a veiling_x000a_[from H3680]_x000a_KJV: covering, raiment, vesture. _x000a_Root(s): H3680 "/>
    <n v="9"/>
    <x v="5013"/>
    <s v="כסה"/>
    <m/>
    <m/>
    <n v="3680"/>
    <s v="כסה"/>
    <m/>
    <m/>
    <m/>
    <m/>
    <s v="noun fem"/>
    <m/>
    <m/>
    <n v="1"/>
  </r>
  <r>
    <s v="H"/>
    <n v="8582"/>
    <s v="תָּעָה"/>
    <s v="ta`ah (taw-aw') v._x000a_1. to vacillate, i.e. reel or stray (literally or figuratively)_x000a_2. also causative of both_x000a_[a primitive root]_x000a_KJV: (cause to) go astray, deceive, dissemble, (cause to, make to) err, pant, seduce, (make to) stagger, (cause to) wander, be out of the way. "/>
    <n v="51"/>
    <x v="5014"/>
    <s v="תעה"/>
    <m/>
    <m/>
    <m/>
    <m/>
    <m/>
    <m/>
    <m/>
    <m/>
    <s v="verb"/>
    <m/>
    <m/>
    <n v="1"/>
  </r>
  <r>
    <s v="H"/>
    <n v="546"/>
    <s v="אָמנָה"/>
    <s v="omnah (om-naw') adv._x000a_1. adverb, surely_x000a_[feminine form of H544 (in its usual sense)]_x000a_KJV: indeed. _x000a_Root(s): H544 "/>
    <n v="2"/>
    <x v="5015"/>
    <m/>
    <m/>
    <m/>
    <n v="544"/>
    <s v="אומן"/>
    <m/>
    <m/>
    <m/>
    <m/>
    <s v="adverb"/>
    <m/>
    <m/>
    <n v="0"/>
  </r>
  <r>
    <s v="H"/>
    <n v="3374"/>
    <s v="יִראָה"/>
    <s v="yir'ah (yir-aw') n-f._x000a_1. fear (also used as infinitive)_x000a_2. morally, reverence_x000a_[feminine of H3373]_x000a_KJV: X dreadful, X exceedingly, fear(-fulness). _x000a_Root(s): H3373 "/>
    <n v="41"/>
    <x v="5016"/>
    <s v="ירא"/>
    <m/>
    <m/>
    <n v="3373"/>
    <s v="ירא"/>
    <m/>
    <m/>
    <m/>
    <m/>
    <s v="noun fem"/>
    <m/>
    <m/>
    <n v="1"/>
  </r>
  <r>
    <s v="H"/>
    <n v="2401"/>
    <s v="חֲטָאָה"/>
    <s v="chata'ah (khat-aw-aw') n-f._x000a_1. an offence, or a sacrifice for it_x000a_[feminine of H2399]_x000a_KJV: sin (offering). _x000a_Root(s): H2399 "/>
    <n v="8"/>
    <x v="5017"/>
    <s v="חטא"/>
    <m/>
    <m/>
    <n v="2399"/>
    <s v="חטא"/>
    <m/>
    <m/>
    <m/>
    <m/>
    <s v="noun fem"/>
    <m/>
    <m/>
    <n v="1"/>
  </r>
  <r>
    <s v="H"/>
    <n v="241"/>
    <s v="אוֹזֶן"/>
    <s v="ozen (o'-zen) n-f._x000a_1. broadness_x000a_2. (concretely) the ear (from its form in man)_x000a_[from H238]_x000a_KJV: + advertise, audience, + displease, ear, hearing, + show. _x000a_Root(s): H238 "/>
    <n v="188"/>
    <x v="5018"/>
    <s v="אזן"/>
    <m/>
    <m/>
    <n v="238"/>
    <s v="אזן"/>
    <m/>
    <m/>
    <m/>
    <m/>
    <s v="noun fem"/>
    <m/>
    <m/>
    <n v="1"/>
  </r>
  <r>
    <s v="H"/>
    <n v="5030"/>
    <s v="נָבִיא"/>
    <s v="nabiy' (naw-bee') n-m._x000a_1. a prophet_x000a_2. (generally) inspired man_x000a_[from H5012]_x000a_KJV: prophecy, that prophesy, prophet. _x000a_Root(s): H5012 "/>
    <n v="317"/>
    <x v="5019"/>
    <s v="נבא"/>
    <m/>
    <m/>
    <n v="5012"/>
    <s v="נבא"/>
    <m/>
    <m/>
    <m/>
    <m/>
    <s v="noun masc"/>
    <m/>
    <m/>
    <n v="1"/>
  </r>
  <r>
    <s v="H"/>
    <n v="6419"/>
    <s v="פָּלַל"/>
    <s v="palal (paw-lal') v._x000a_1. to judge (officially or mentally)_x000a_2. by extension, to intercede, pray_x000a_[a primitive root]_x000a_KJV: intreat, judge(-ment), (make) pray(-er, -ing), make supplication. "/>
    <n v="84"/>
    <x v="5019"/>
    <s v="פלל"/>
    <m/>
    <m/>
    <m/>
    <m/>
    <m/>
    <m/>
    <m/>
    <m/>
    <s v="verb"/>
    <m/>
    <m/>
    <n v="1"/>
  </r>
  <r>
    <s v="H"/>
    <n v="2398"/>
    <s v="חָטָא"/>
    <s v="chata' (khaw-taw') v._x000a_1. (properly) to miss_x000a_2. (hence, figuratively and generally) to sin_x000a_3. (by inference) to forfeit, lack, expiate, repent_x000a_4. (causatively) to lead astray, condemn_x000a_[a primitive root]_x000a_KJV: bear the blame, cleanse, commit (sin), by fault, harm he hath done, loss, miss, (make) offend(-er), offer for sin, purge, purify (self), make reconciliation, (cause, make) sin(-ful, -ness), trespass. "/>
    <n v="240"/>
    <x v="5020"/>
    <s v="חטא"/>
    <m/>
    <m/>
    <m/>
    <m/>
    <m/>
    <m/>
    <m/>
    <m/>
    <s v="verb"/>
    <m/>
    <m/>
    <n v="1"/>
  </r>
  <r>
    <s v="H"/>
    <n v="2820"/>
    <s v="חָשַׂך"/>
    <s v="chasak (khaw-sak') v._x000a_1. to restrain_x000a_2. (reflexively) refrain_x000a_3. (by implication) to refuse, spare, preserve_x000a_4. (also, by interchange with H2821) to observe_x000a_[a primitive root]_x000a_KJV: assuage, X darken, forbear, hinder, hold back, keep (back), punish, refrain, reserve, spare, withhold. _x000a_See also: H2821 "/>
    <n v="27"/>
    <x v="5020"/>
    <s v="חשׁך"/>
    <m/>
    <m/>
    <m/>
    <m/>
    <m/>
    <m/>
    <m/>
    <m/>
    <s v="verb"/>
    <m/>
    <m/>
    <n v="1"/>
  </r>
  <r>
    <s v="H"/>
    <n v="3824"/>
    <s v="לֵבָב"/>
    <s v="lebab (lay-bawb') n-m._x000a_1. the heart (as the most interior organ)_x000a_2. used also like H3820_x000a_[from H3823]_x000a_KJV: + bethink themselves, breast, comfortably, courage, ((faint), (tender-)heart((-ed)), midst, mind, X unawares, understanding. _x000a_Root(s): H3823 _x000a_See also: H3820 "/>
    <n v="252"/>
    <x v="5021"/>
    <s v="לבב"/>
    <m/>
    <m/>
    <n v="3823"/>
    <s v="לבב"/>
    <m/>
    <m/>
    <m/>
    <m/>
    <s v="noun masc"/>
    <m/>
    <m/>
    <n v="1"/>
  </r>
  <r>
    <s v="H"/>
    <n v="5356"/>
    <s v="נִקָּיוֹן נִקָּיוֹן"/>
    <s v="niqqayown (nik-kaw-yone') (or niqqayon {nik-kaw-yone'}) n-m._x000a_1. clearness (literally or figuratively)_x000a_[from H5352]_x000a_KJV: cleanness, innocency. _x000a_Root(s): H5352 "/>
    <n v="5"/>
    <x v="5021"/>
    <s v="נקה"/>
    <m/>
    <m/>
    <n v="5352"/>
    <s v="נקה"/>
    <m/>
    <m/>
    <m/>
    <m/>
    <s v="noun masc"/>
    <m/>
    <m/>
    <n v="1"/>
  </r>
  <r>
    <s v="H"/>
    <n v="8537"/>
    <s v="תּוֹם"/>
    <s v="tom (tome) n-m._x000a_1. completeness_x000a_2. (figuratively) prosperity_x000a_3. usually (morally) innocence_x000a_[from H8552]_x000a_KJV: full, integrity, perfect(-ion), simplicity, upright(-ly, -ness), at a venture. See H8550. _x000a_Root(s): H8552 _x000a_See also: H8550 "/>
    <n v="24"/>
    <x v="5021"/>
    <s v="תמם"/>
    <m/>
    <m/>
    <n v="8552"/>
    <s v="תמם"/>
    <m/>
    <m/>
    <m/>
    <m/>
    <s v="noun masc"/>
    <m/>
    <m/>
    <n v="1"/>
  </r>
  <r>
    <s v="H"/>
    <n v="1166"/>
    <s v="בָּעַל"/>
    <s v="ba`al (baw-al') v._x000a_1. to be master_x000a_2. (hence) (as denominative from H1167) to marry_x000a_[a primitive root]_x000a_KJV: have dominion (over), be husband, marry(-ried, X wife). _x000a_See also: H1167 "/>
    <n v="15"/>
    <x v="5022"/>
    <s v="בעל"/>
    <m/>
    <m/>
    <m/>
    <m/>
    <m/>
    <m/>
    <m/>
    <m/>
    <s v="verb-stem"/>
    <m/>
    <m/>
    <n v="1"/>
  </r>
  <r>
    <s v="H"/>
    <n v="2472"/>
    <s v="חֲלוֹם חֲלוֹם"/>
    <s v="chalowm (khal-ome') (or (shortened) chalom {khal-ome'}) n-m._x000a_1. a dream_x000a_[from H2492]_x000a_KJV: dream(-er). _x000a_Root(s): H2492 "/>
    <n v="65"/>
    <x v="5022"/>
    <s v="חלם"/>
    <m/>
    <m/>
    <n v="2492"/>
    <s v="חלם"/>
    <m/>
    <m/>
    <m/>
    <m/>
    <s v="noun masc"/>
    <m/>
    <m/>
    <n v="1"/>
  </r>
  <r>
    <s v="H"/>
    <n v="40"/>
    <s v="אֲבִימֶלֶך"/>
    <s v="Abiymelek (ab-ee-mel'-ek) n/p._x000a_1. father of (the) king_x000a_2. Abimelek, the name of two Philistine kings and of two Israelites_x000a_[from H1 and H4428]_x000a_KJV: Abimelech. _x000a_Root(s): H1, H4428 "/>
    <n v="67"/>
    <x v="5023"/>
    <s v="מלך"/>
    <m/>
    <m/>
    <n v="1"/>
    <s v="אב"/>
    <n v="4428"/>
    <s v="מלך"/>
    <m/>
    <m/>
    <s v="name"/>
    <m/>
    <m/>
    <n v="1"/>
  </r>
  <r>
    <s v="H"/>
    <n v="1151"/>
    <s v="בֶּן ־ עַמִּי"/>
    <s v="Ben-`Ammiy (ben-am-mee') n/p._x000a_1. son of my people_x000a_2. Ben-Ammi, a son of Lot_x000a_[from H1121 and H5971 with pronomial suffix]_x000a_KJV: Ben-ammi. _x000a_Root(s): H1121, H5971 "/>
    <n v="1"/>
    <x v="5024"/>
    <m/>
    <m/>
    <m/>
    <n v="1121"/>
    <s v="בן"/>
    <n v="5971"/>
    <s v="עם"/>
    <m/>
    <m/>
    <s v="name"/>
    <m/>
    <m/>
    <n v="0"/>
  </r>
  <r>
    <s v="H"/>
    <n v="5983"/>
    <s v="עַמּוֹן"/>
    <s v="`Ammown (am-mone') n/p._x000a_1. tribal, i.e. inbred_x000a_2. Ammon, a son of Lot_x000a_3. also his posterity and their country_x000a_[from H5971]_x000a_KJV: Ammon, Ammonites. _x000a_Root(s): H5971 "/>
    <n v="106"/>
    <x v="5024"/>
    <m/>
    <m/>
    <m/>
    <n v="5971"/>
    <s v="עם"/>
    <m/>
    <m/>
    <m/>
    <m/>
    <s v="name"/>
    <m/>
    <m/>
    <n v="0"/>
  </r>
  <r>
    <s v="H"/>
    <n v="4124"/>
    <s v="מוֹאָב"/>
    <s v="Mow'ab (mo-awb) (from a prolonged form of the prepositional prefix m- and H1) n/l._x000a_1. Moab, an incestuous son of Lot_x000a_2. also his territory and descendants_x000a_[from (her (the mother's)) father]_x000a_KJV: Moab. _x000a_See also: H1 "/>
    <n v="180"/>
    <x v="5025"/>
    <m/>
    <m/>
    <m/>
    <m/>
    <m/>
    <m/>
    <m/>
    <m/>
    <m/>
    <s v="Name/l."/>
    <m/>
    <m/>
    <n v="2"/>
  </r>
  <r>
    <s v="H"/>
    <n v="570"/>
    <s v="אֶמֶשׁ"/>
    <s v="emesh (eh'-mesh) adv._x000a_1. former time, yesterday(-night)_x000a_[time past; yesterday or last night]"/>
    <n v="5"/>
    <x v="5026"/>
    <m/>
    <m/>
    <m/>
    <m/>
    <m/>
    <m/>
    <m/>
    <m/>
    <m/>
    <s v="adverb"/>
    <m/>
    <m/>
    <n v="0"/>
  </r>
  <r>
    <s v="H"/>
    <n v="4283"/>
    <s v="מָחֳרָת מָחֳרָתָם"/>
    <s v="mochorath (mokh-or-awth') (or mochoratham (1 Sam. 30) n-f._x000a_1. the morrow or (adverbially) tomorrow_x000a_[feminine from the same as H4279]_x000a_KJV: morrow, next day. _x000a_Root(s): H4279 "/>
    <n v="32"/>
    <x v="5026"/>
    <m/>
    <m/>
    <m/>
    <n v="4279"/>
    <s v="מחר"/>
    <m/>
    <m/>
    <m/>
    <m/>
    <s v="noun fem"/>
    <m/>
    <m/>
    <n v="0"/>
  </r>
  <r>
    <s v="H"/>
    <n v="1067"/>
    <s v="בְּכִירָה"/>
    <s v="bekiyrah (bek-ee-raw') n-f._x000a_1. the eldest daughter_x000a_[feminine from H1069]_x000a_KJV: firstborn. _x000a_Root(s): H1069 "/>
    <n v="6"/>
    <x v="5027"/>
    <s v="בכר"/>
    <m/>
    <m/>
    <n v="1069"/>
    <s v="בכר"/>
    <m/>
    <m/>
    <m/>
    <m/>
    <s v="noun fem"/>
    <m/>
    <m/>
    <n v="1"/>
  </r>
  <r>
    <s v="H"/>
    <n v="6810"/>
    <s v="צָּעִיר צָּעוֹר"/>
    <s v="tsa`iyr (tsaw-eer') (or tsanowr {tsaw-ore'}) adj._x000a_1. little_x000a_2. (in number) few_x000a_3. (in age) young, (in value) ignoble_x000a_[from H6819]_x000a_KJV: least, little (one), small (one), + young(-er, -est). _x000a_Root(s): H6819 "/>
    <n v="24"/>
    <x v="5027"/>
    <s v="צער"/>
    <m/>
    <m/>
    <n v="6819"/>
    <s v="צער"/>
    <m/>
    <m/>
    <m/>
    <m/>
    <s v="adjective"/>
    <m/>
    <m/>
    <n v="1"/>
  </r>
  <r>
    <s v="H"/>
    <n v="4631"/>
    <s v="מְעָרָה"/>
    <s v="m`arah (meh-aw-raw') n-f._x000a_1. a cavern (as dark)_x000a_[from H5783]_x000a_KJV: cave, den, hole. _x000a_Root(s): H5783 "/>
    <n v="40"/>
    <x v="5028"/>
    <s v="עור"/>
    <m/>
    <m/>
    <n v="5783"/>
    <s v="עור"/>
    <m/>
    <m/>
    <m/>
    <m/>
    <s v="noun fem"/>
    <m/>
    <m/>
    <n v="1"/>
  </r>
  <r>
    <s v="H"/>
    <n v="2004"/>
    <s v="הֵן"/>
    <s v="hen (hane) p/p._x000a_1. they (only used when emphatic)_x000a_[feminine plural from H1931]_x000a_KJV: X in, such like, (with) them, thereby, therein, (more than) they, wherein, in which, whom, withal. _x000a_Root(s): H1931 "/>
    <n v="12"/>
    <x v="5029"/>
    <s v="הוא היא"/>
    <m/>
    <m/>
    <n v="1931"/>
    <s v="הוא היא"/>
    <m/>
    <m/>
    <m/>
    <m/>
    <s v="p/p."/>
    <m/>
    <m/>
    <n v="1"/>
  </r>
  <r>
    <s v="H"/>
    <n v="2018"/>
    <s v="הֲפֵכָה"/>
    <s v="haphekah (haf-ay-kaw') n-f._x000a_1. destruction_x000a_[feminine of H2016]_x000a_KJV: overthrow. _x000a_Root(s): H2016 "/>
    <n v="1"/>
    <x v="5029"/>
    <m/>
    <m/>
    <m/>
    <n v="2016"/>
    <s v="הפך הפך"/>
    <m/>
    <m/>
    <m/>
    <m/>
    <s v="noun fem"/>
    <m/>
    <m/>
    <n v="0"/>
  </r>
  <r>
    <s v="H"/>
    <n v="3536"/>
    <s v="כִּבשָׁן"/>
    <s v="kibshan (kib-shawn') n-m._x000a_1. a smelting furnace (as reducing metals)_x000a_[from H3533]_x000a_KJV: furnace. _x000a_Root(s): H3533 "/>
    <n v="4"/>
    <x v="5030"/>
    <s v="כבשׁ"/>
    <m/>
    <m/>
    <n v="3533"/>
    <s v="כבשׁ"/>
    <m/>
    <m/>
    <m/>
    <m/>
    <s v="noun masc"/>
    <m/>
    <m/>
    <n v="1"/>
  </r>
  <r>
    <s v="H"/>
    <n v="7008"/>
    <s v="קִיטּוֹר קִיטּוֹר"/>
    <s v="qiytowr (kee-tore') (or qiytor {kee-tore'}) n-m._x000a_1. a fume, i.e. cloud_x000a_[from H6999]_x000a_KJV: smoke, vapour. _x000a_Root(s): H6999 "/>
    <n v="4"/>
    <x v="5030"/>
    <m/>
    <m/>
    <m/>
    <n v="6999"/>
    <s v="קטר"/>
    <m/>
    <m/>
    <m/>
    <m/>
    <s v="noun masc"/>
    <m/>
    <m/>
    <n v="0"/>
  </r>
  <r>
    <s v="H"/>
    <n v="5333"/>
    <s v="נְצִיבּ נְצִב"/>
    <s v="ntsiyb (nets-eeb') (or ntsib {nets-eeb'}) n-m._x000a_1. something stationary, i.e. a prefect, a military post, a statue_x000a_[from H5324]_x000a_KJV: garrison, officer, pillar. _x000a_Root(s): H5324 "/>
    <n v="12"/>
    <x v="5031"/>
    <m/>
    <m/>
    <m/>
    <n v="5324"/>
    <s v="נצב"/>
    <m/>
    <m/>
    <m/>
    <m/>
    <s v="noun masc"/>
    <m/>
    <m/>
    <n v="0"/>
  </r>
  <r>
    <s v="H"/>
    <n v="6780"/>
    <s v="צֶּמַח"/>
    <s v="tsemach (tseh'-makh) n-m._x000a_1. (usually concrete) a sprout_x000a_{literal or figurative}_x000a_[from H6779]_x000a_KJV: branch, bud, that which (where) grew (upon), spring(-ing). _x000a_Root(s): H6779 "/>
    <n v="12"/>
    <x v="5032"/>
    <s v="צמח"/>
    <m/>
    <m/>
    <n v="6779"/>
    <s v="צמח"/>
    <m/>
    <m/>
    <m/>
    <m/>
    <s v="noun masc"/>
    <m/>
    <m/>
    <n v="1"/>
  </r>
  <r>
    <s v="H"/>
    <n v="1614"/>
    <s v="גָּפרִיתּ"/>
    <s v="gophriyth (gof-reeth') n-f._x000a_1. (properly) cypress- resin_x000a_2. by analogy, sulphur (as equally inflammable)_x000a_[probably feminine of H1613]_x000a_KJV: brimstone. _x000a_Root(s): H1613 "/>
    <n v="7"/>
    <x v="5033"/>
    <m/>
    <m/>
    <m/>
    <n v="1613"/>
    <s v="גופר"/>
    <m/>
    <m/>
    <m/>
    <m/>
    <s v="noun fem"/>
    <m/>
    <m/>
    <n v="0"/>
  </r>
  <r>
    <s v="H"/>
    <n v="4705"/>
    <s v="מִצעָר"/>
    <s v="mits`ar (mits-awr') n-m._x000a_1. petty (in size or number)_x000a_2. adverbially, a short (time)_x000a_[from H6819]_x000a_KJV: little one (while), small. _x000a_Root(s): H6819 "/>
    <n v="5"/>
    <x v="5034"/>
    <s v="צער"/>
    <m/>
    <m/>
    <n v="6819"/>
    <s v="צער"/>
    <m/>
    <m/>
    <m/>
    <m/>
    <s v="noun masc"/>
    <m/>
    <m/>
    <n v="1"/>
  </r>
  <r>
    <s v="H"/>
    <n v="7138"/>
    <s v="קָרוֹב קָרוֹב"/>
    <s v="qarowb (kaw-robe') (or qarob {kaw-robe'}) adj._x000a_1. near (in place, kindred or time)_x000a_[from H7126]_x000a_KJV: allied, approach, at hand, + any of kin, kinsfold(-sman), (that is) near (of kin), neighbour, (that is) next, (them that come) nigh (at hand), more ready, short(-ly). _x000a_Root(s): H7126 "/>
    <n v="77"/>
    <x v="5034"/>
    <s v="קרב"/>
    <m/>
    <m/>
    <n v="7126"/>
    <s v="קרב"/>
    <m/>
    <m/>
    <m/>
    <m/>
    <s v="adjective"/>
    <m/>
    <m/>
    <n v="1"/>
  </r>
  <r>
    <s v="H"/>
    <n v="2617"/>
    <s v="חֵסֵד"/>
    <s v="checed (kheh'-sed) n-m._x000a_1. kindness_x000a_2. (by implication, towards God) piety_x000a_3. (by opposition, rarely) reproof_x000a_4. (subjectively) beauty_x000a_[from H2616]_x000a_KJV: favour, good deed(-liness, -ness), kindly, (loving-)kindness, merciful (kindness), mercy, pity, reproach, wicked thing. _x000a_Root(s): H2616 "/>
    <n v="251"/>
    <x v="5035"/>
    <s v="חסד"/>
    <m/>
    <m/>
    <n v="2616"/>
    <s v="חסד"/>
    <m/>
    <m/>
    <m/>
    <m/>
    <s v="noun masc"/>
    <m/>
    <m/>
    <n v="1"/>
  </r>
  <r>
    <s v="H"/>
    <n v="4422"/>
    <s v="מָלַט"/>
    <s v="malat (maw-lat') v._x000a_1. (properly) to be smooth_x000a_2. (by implication) to escape (as if by slipperiness)_x000a_3. causatively, to release or rescue_x000a_4. specifically, to bring forth young, emit sparks_x000a_[a primitive root]_x000a_KJV: deliver (self), escape, lay, leap out, let alone, let go, preserve, save, X speedily, X surely. "/>
    <n v="95"/>
    <x v="5036"/>
    <s v="מלט"/>
    <m/>
    <m/>
    <m/>
    <m/>
    <m/>
    <m/>
    <m/>
    <m/>
    <s v="verb"/>
    <m/>
    <m/>
    <n v="1"/>
  </r>
  <r>
    <s v="H"/>
    <n v="2388"/>
    <s v="חָזַק"/>
    <s v="chazaq (khaw-zak') v._x000a_1. to fasten upon_x000a_2. (hence) to seize, be strong (figuratively, courageous, causatively strengthen, cure, help, repair, fortify), obstinate_x000a_3. to bind, restrain, conquer_x000a_[a primitive root]_x000a_KJV: aid, amend, X calker, catch, cleave, confirm, be constant, constrain, continue, be of good (take) courage(-ous, -ly), encourage (self), be established, fasten, force, fortify, make hard, harden, help, (lay) hold (fast), lean, maintain, play the man, mend, become (wax) mighty, prevail, be recovered, repair, retain, seize, be (wax) sore, strengthen (self), be stout, be (make, shew, wax) strong(-er), be sure, take (hold), be urgent, behave self valiantly, withstand. "/>
    <n v="290"/>
    <x v="5037"/>
    <s v="חזק"/>
    <m/>
    <m/>
    <m/>
    <m/>
    <m/>
    <m/>
    <m/>
    <m/>
    <s v="verb"/>
    <m/>
    <m/>
    <n v="1"/>
  </r>
  <r>
    <s v="H"/>
    <n v="2551"/>
    <s v="חֶמלָה"/>
    <s v="chemlah (khem-law') n-f._x000a_1. commiseration_x000a_[from H2550]_x000a_KJV: merciful, pity. _x000a_Root(s): H2550 "/>
    <n v="2"/>
    <x v="5037"/>
    <s v="חמל"/>
    <m/>
    <m/>
    <n v="2550"/>
    <s v="חמל"/>
    <m/>
    <m/>
    <m/>
    <m/>
    <s v="noun fem"/>
    <m/>
    <m/>
    <n v="1"/>
  </r>
  <r>
    <s v="H"/>
    <n v="4102"/>
    <s v="מָהַהּ"/>
    <s v="mahahh (maw-hah') v._x000a_1. (properly) to question or hesitate_x000a_2. (by implication) to be reluctant_x000a_[apparently a denominative from H4100]_x000a_KJV: delay, linger, stay selves, tarry. _x000a_Root(s): H4100 "/>
    <n v="9"/>
    <x v="5037"/>
    <s v="מהה"/>
    <m/>
    <m/>
    <n v="4100"/>
    <s v="מה מה מ מ מה"/>
    <m/>
    <m/>
    <m/>
    <m/>
    <s v="verb"/>
    <m/>
    <m/>
    <n v="1"/>
  </r>
  <r>
    <s v="H"/>
    <n v="213"/>
    <s v="אוּץ"/>
    <s v="uwts (oots) v._x000a_1. to press_x000a_2. (by implication) to be close, hurry, withdraw_x000a_[a primitive root]_x000a_KJV: (make) haste(-n, -y), labor, be narrow. "/>
    <n v="1"/>
    <x v="5038"/>
    <s v="אוץ"/>
    <m/>
    <m/>
    <m/>
    <m/>
    <m/>
    <m/>
    <m/>
    <m/>
    <s v="verb-stem"/>
    <m/>
    <m/>
    <n v="1"/>
  </r>
  <r>
    <s v="H"/>
    <n v="7837"/>
    <s v="שַׁחַר"/>
    <s v="shachar (shakh'-ar) n-m._x000a_1. dawn (literal, figurative or adverbial)_x000a_[from H7836]_x000a_KJV: day(-spring), early, light, morning, whence riseth. _x000a_Root(s): H7836 "/>
    <n v="25"/>
    <x v="5038"/>
    <s v="שׁחר"/>
    <m/>
    <m/>
    <n v="7836"/>
    <s v="שׁחר"/>
    <m/>
    <m/>
    <m/>
    <m/>
    <s v="noun masc"/>
    <m/>
    <m/>
    <n v="1"/>
  </r>
  <r>
    <s v="H"/>
    <n v="3644"/>
    <s v="כְּמוֹ כָּמוֹ"/>
    <s v="kmow (kem-o') (or kamow {kaw-mo'}) adv._x000a_1. as, thus, so_x000a_[a form of the prefix &quot;k-&quot;, but used separately]_x000a_KJV: according to, (such) as (it were, well as), in comparison of, like (as, to, unto), thus, when, worth. _x000a_Compare: H3651 "/>
    <n v="142"/>
    <x v="5038"/>
    <m/>
    <m/>
    <m/>
    <m/>
    <m/>
    <m/>
    <m/>
    <m/>
    <m/>
    <s v="adverb"/>
    <m/>
    <m/>
    <n v="0"/>
  </r>
  <r>
    <s v="H"/>
    <n v="2860"/>
    <s v="חָתָן"/>
    <s v="chathan (khaw-thawn') n-m._x000a_1. a relative by marriage (especially through the bride)_x000a_2. (figuratively) a circumcised child (as a species of religious espousal)_x000a_[from H2859]_x000a_KJV: bridegroom, husband, son in law. _x000a_Root(s): H2859 "/>
    <n v="20"/>
    <x v="5039"/>
    <s v="חתן"/>
    <m/>
    <m/>
    <n v="2859"/>
    <s v="חתן"/>
    <m/>
    <m/>
    <m/>
    <m/>
    <s v="noun masc"/>
    <m/>
    <m/>
    <n v="1"/>
  </r>
  <r>
    <s v="H"/>
    <n v="6311"/>
    <s v="פּוֹה פּוֹא פּוֹ"/>
    <s v="poh (po) (or po' (Job 38) adv._x000a_1. this place (French ici), i.e. here or hence_x000a_[probably from a primitive inseparable particle &quot;p&quot; (of demonstrative force) and H1931]_x000a_KJV: here, hither, the one (other, this, that) side. _x000a_Root(s): H1931 "/>
    <n v="82"/>
    <x v="5039"/>
    <s v="הוא היא"/>
    <m/>
    <m/>
    <n v="1931"/>
    <s v="הוא היא"/>
    <m/>
    <m/>
    <m/>
    <m/>
    <s v="adverb"/>
    <m/>
    <m/>
    <n v="1"/>
  </r>
  <r>
    <s v="H"/>
    <n v="3811"/>
    <s v="לָאָה"/>
    <s v="la'ah (law-aw') v._x000a_1. to tire_x000a_2. (figuratively) to be (or make) disgusted_x000a_[a primitive root]_x000a_KJV: faint, grieve, lothe, (be, make) weary (selves). "/>
    <n v="19"/>
    <x v="5040"/>
    <s v="לאה"/>
    <m/>
    <m/>
    <m/>
    <m/>
    <m/>
    <m/>
    <m/>
    <m/>
    <s v="verb"/>
    <m/>
    <m/>
    <n v="1"/>
  </r>
  <r>
    <s v="H"/>
    <n v="5575"/>
    <s v="סַנוֵר"/>
    <s v="canver (san-vare') n-m._x000a_1. (in plural) blindness_x000a_[of uncertain derivation]_x000a_KJV: blindness. "/>
    <n v="3"/>
    <x v="5040"/>
    <m/>
    <m/>
    <m/>
    <m/>
    <m/>
    <m/>
    <m/>
    <m/>
    <m/>
    <s v="noun masc"/>
    <m/>
    <m/>
    <n v="1"/>
  </r>
  <r>
    <s v="H"/>
    <n v="7665"/>
    <s v="שָׁבַר"/>
    <s v="shabar (shaw-bar') v._x000a_1. to burst (literally or figuratively)_x000a_[a primitive root]_x000a_KJV: break (down, off, in pieces, up), broken((-hearted)), bring to the birth, crush, destroy, hurt, quench, X quite, tear, view (by mistake for H7663). _x000a_See also: H7663 "/>
    <n v="149"/>
    <x v="5041"/>
    <s v="שׁבר"/>
    <m/>
    <m/>
    <m/>
    <m/>
    <m/>
    <m/>
    <m/>
    <m/>
    <s v="verb"/>
    <m/>
    <m/>
    <n v="1"/>
  </r>
  <r>
    <s v="H"/>
    <n v="1973"/>
    <s v="הָלְאָה"/>
    <s v="halah (haw-leh-aw') adv._x000a_1. to the distance, i.e. far away_x000a_2. (of time) thus far_x000a_[from the primitive form of the article (hal)]_x000a_KJV: back, beyond, (hence,-)forward, hitherto, thence,forth, yonder. "/>
    <n v="16"/>
    <x v="5041"/>
    <m/>
    <m/>
    <m/>
    <m/>
    <m/>
    <m/>
    <m/>
    <m/>
    <m/>
    <s v="adverb"/>
    <m/>
    <m/>
    <n v="0"/>
  </r>
  <r>
    <s v="H"/>
    <n v="410"/>
    <s v="אֵל"/>
    <s v="el (ale) n-m._x000a_1. strength_x000a_2. (as adjective) mighty_x000a_3. (especially) the Almighty (but used also of any deity)_x000a_[shortened from H352]_x000a_KJV: God (god), X goodly, X great, idol, might(-y one), power, strong. _x000a_Root(s): H352 _x000a_Compare: names, in, &quot;-el.&quot; "/>
    <n v="9"/>
    <x v="5042"/>
    <s v="אול"/>
    <m/>
    <m/>
    <n v="352"/>
    <s v="איל"/>
    <m/>
    <m/>
    <m/>
    <m/>
    <s v="noun masc"/>
    <m/>
    <m/>
    <n v="1"/>
  </r>
  <r>
    <s v="H"/>
    <n v="6982"/>
    <s v="קוֹרָה קוֹרָה"/>
    <s v="qowrah (ko-raw') (or qorah {ko-raw'}) n-f._x000a_1. a rafter (forming trenches as it were)_x000a_2. (by implication) a roof_x000a_[from H6979]_x000a_KJV: beam, roof. _x000a_Root(s): H6979 "/>
    <n v="5"/>
    <x v="5042"/>
    <s v="קור"/>
    <m/>
    <m/>
    <n v="6979"/>
    <s v="קור"/>
    <m/>
    <m/>
    <m/>
    <m/>
    <s v="noun fem"/>
    <m/>
    <m/>
    <n v="1"/>
  </r>
  <r>
    <s v="H"/>
    <n v="6738"/>
    <s v="צֵּל"/>
    <s v="tsel (tsale) n-m._x000a_1. shade, whether literal or figurative_x000a_[from H6751]_x000a_KJV: defence, shade(-ow). _x000a_Root(s): H6751 "/>
    <n v="49"/>
    <x v="5042"/>
    <m/>
    <m/>
    <m/>
    <n v="6751"/>
    <s v="צלל"/>
    <m/>
    <m/>
    <m/>
    <m/>
    <s v="noun masc"/>
    <m/>
    <m/>
    <n v="0"/>
  </r>
  <r>
    <s v="H"/>
    <n v="7489"/>
    <s v="רָעַע"/>
    <s v="ra`a` (raw-ah') v._x000a_1. (properly) to spoil_x000a_2. (literally) to ruin by breaking to pieces)_x000a_3. (causitive) to make good for nothing_x000a_4. (figuratively) to be good for nothing_x000a_5. (physically, socially or morally) to be bad_x000a_[a primitive root]_x000a_KJV: afflict, associate selves (by mistake for H7462), break (down, in pieces), + displease, (be, bring, do) evil (doer, entreat, man), show self friendly (by mistake for H7462), do harm, (do) hurt, (behave self, deal) ill, X indeed, do mischief, punish, still, vex, (do) wicked (doer, -ly), be (deal, do) worse. _x000a_See also: H7462, H7462 "/>
    <n v="97"/>
    <x v="5043"/>
    <s v="רעה"/>
    <m/>
    <m/>
    <m/>
    <m/>
    <m/>
    <m/>
    <m/>
    <m/>
    <s v="verb"/>
    <m/>
    <m/>
    <n v="1"/>
  </r>
  <r>
    <s v="H"/>
    <n v="1817"/>
    <s v="דֶּלֶת"/>
    <s v="deleth (deh'-leth) n-f._x000a_1. something swinging, i.e. the valve of a door_x000a_[from H1802]_x000a_KJV: door (two-leaved), gate, leaf, lid. (In Psa. 141 _x000a_Root(s): H1802 "/>
    <n v="89"/>
    <x v="5044"/>
    <m/>
    <m/>
    <m/>
    <n v="1802"/>
    <s v="דלה"/>
    <m/>
    <m/>
    <m/>
    <m/>
    <s v="noun fem"/>
    <m/>
    <m/>
    <n v="0"/>
  </r>
  <r>
    <s v="H"/>
    <n v="7901"/>
    <s v="שָׁכַב"/>
    <s v="shakab (shaw-kab') v._x000a_1. to lie down (for rest, sexual connection, decease or any other purpose)_x000a_[a primitive root]_x000a_KJV: X at all, cast down, ((lover-))lay (self) (down), (make to) lie (down, down to sleep, still with), lodge, ravish, take rest, sleep, stay. "/>
    <n v="212"/>
    <x v="5045"/>
    <s v="שׁכב"/>
    <m/>
    <m/>
    <m/>
    <m/>
    <m/>
    <m/>
    <m/>
    <m/>
    <s v="verb"/>
    <m/>
    <m/>
    <n v="1"/>
  </r>
  <r>
    <s v="H"/>
    <n v="7098"/>
    <s v="קָצָה"/>
    <s v="qatsah (kaw-tsaw') n-e._x000a_1. a termination (used like H7097)_x000a_[feminine of H7097]_x000a_KJV: coast, corner, (selv-)edge, lowest, (uttermost) participle _x000a_Root(s): H7097, H7097 "/>
    <n v="38"/>
    <x v="5045"/>
    <m/>
    <m/>
    <m/>
    <n v="7097"/>
    <s v="קצה קצה"/>
    <n v="7097"/>
    <s v="קצה קצה"/>
    <m/>
    <m/>
    <s v="n-e."/>
    <m/>
    <m/>
    <n v="0"/>
  </r>
  <r>
    <s v="H"/>
    <n v="644"/>
    <s v="אָפָה"/>
    <s v="aphah (aw-faw') v._x000a_1. to cook, especially to bake_x000a_[a primitive root]_x000a_KJV: bake(-r, (-meats)). "/>
    <n v="25"/>
    <x v="5046"/>
    <s v="אפה"/>
    <m/>
    <m/>
    <m/>
    <m/>
    <m/>
    <m/>
    <m/>
    <m/>
    <s v="verb"/>
    <m/>
    <m/>
    <n v="1"/>
  </r>
  <r>
    <s v="H"/>
    <n v="4682"/>
    <s v="מַצָּה"/>
    <s v="matstsah (mats-tsaw') n-f._x000a_1. (properly) sweetness_x000a_2. (concretely) sweet (i.e. not soured or bittered with yeast)_x000a_3. (specifically) an unfermented cake or loaf_x000a_4. (elliptically) the festival of Passover (because no leaven was then used)_x000a_[from H4711 in the sense of greedily devouring for sweetness]_x000a_KJV: unleaved (bread, cake), without leaven. _x000a_Root(s): H4711 "/>
    <n v="53"/>
    <x v="5046"/>
    <s v="מצץ"/>
    <m/>
    <m/>
    <n v="4711"/>
    <s v="מצץ"/>
    <m/>
    <m/>
    <m/>
    <m/>
    <s v="noun fem"/>
    <m/>
    <m/>
    <n v="1"/>
  </r>
  <r>
    <s v="H"/>
    <n v="4960"/>
    <s v="מִשׁתֶּה"/>
    <s v="mishteh (mish-teh') n-m._x000a_1. a drink_x000a_2. (by implication) drinking (the act)_x000a_3. (by implication) a banquet_x000a_4. (generally) a feast_x000a_[from H8354]_x000a_KJV: banquet, drank, drink, feast((-ed), -ing). _x000a_Root(s): H8354 "/>
    <n v="46"/>
    <x v="5046"/>
    <s v="שתה"/>
    <m/>
    <m/>
    <n v="8354"/>
    <s v="שׁתה"/>
    <m/>
    <m/>
    <m/>
    <m/>
    <s v="noun masc"/>
    <m/>
    <m/>
    <n v="1"/>
  </r>
  <r>
    <s v="H"/>
    <n v="6484"/>
    <s v="פָּצַר"/>
    <s v="patsar (paw-tsar') v._x000a_1. to peck at, i.e. (figuratively) stun or dull_x000a_[a primitive root]_x000a_KJV: press, urge, stubbornness. "/>
    <n v="7"/>
    <x v="5046"/>
    <s v="פצר"/>
    <m/>
    <m/>
    <m/>
    <m/>
    <m/>
    <m/>
    <m/>
    <m/>
    <s v="verb-stem"/>
    <m/>
    <m/>
    <n v="1"/>
  </r>
  <r>
    <s v="H"/>
    <n v="3885"/>
    <s v="לוּן לִין"/>
    <s v="luwn (loon) (or liyn {leen}) v._x000a_1. to stop (usually over night)_x000a_2. (by implication) to stay permanently_x000a_3. (hence, in a bad sense) to be obstinate_x000a_4. (hence, especially in words) to complain_x000a_[a primitive root]_x000a_KJV: abide (all night), continue, dwell, endure, grudge, be left, lie all night, (cause to) lodge (all night, in, -ing, this night), (make to) murmur, remain, tarry (all night, that night). "/>
    <n v="87"/>
    <x v="5047"/>
    <s v="לון לין"/>
    <m/>
    <m/>
    <m/>
    <m/>
    <m/>
    <m/>
    <m/>
    <m/>
    <s v="verb"/>
    <m/>
    <m/>
    <n v="1"/>
  </r>
  <r>
    <s v="H"/>
    <n v="7339"/>
    <s v="רְחוֹב רְחוֹב"/>
    <s v="rchob (rekh-obe') (or rchowb {rekh-obe'}) n-f._x000a_1. a width_x000a_2. (concretely) avenue or area_x000a_[from H7337]_x000a_KJV: broad place (way), street. See also H1050. _x000a_Root(s): H7337 _x000a_See also: H1050 "/>
    <n v="43"/>
    <x v="5047"/>
    <s v="רחב"/>
    <m/>
    <m/>
    <n v="7337"/>
    <s v="רחב"/>
    <m/>
    <m/>
    <m/>
    <m/>
    <s v="noun fem"/>
    <m/>
    <m/>
    <n v="1"/>
  </r>
  <r>
    <s v="H"/>
    <n v="7925"/>
    <s v="שָׁכַם"/>
    <s v="shakam (shaw-kam') v._x000a_1. (literally) to load up (on the back of man or beast)_x000a_2. to start early in the morning_x000a_[a primitive root, properly, to incline (the shoulder to a burden); but used only as denominative from H7926]_x000a_KJV: (arise, be up, get (oneself) up, rise up) early (betimes), morning. _x000a_Root(s): H7926 "/>
    <n v="65"/>
    <x v="5047"/>
    <s v="שׁכם"/>
    <m/>
    <m/>
    <n v="7926"/>
    <s v="שׁכם"/>
    <m/>
    <m/>
    <m/>
    <m/>
    <s v="verb"/>
    <m/>
    <m/>
    <n v="1"/>
  </r>
  <r>
    <s v="H"/>
    <n v="8179"/>
    <s v="שַׁעַר"/>
    <s v="sha`ar (shah'-ar) n-m._x000a_1. an opening, i.e. door or gate_x000a_[from H8176 in its original sense]_x000a_KJV: city, door, gate, port (X -er). _x000a_Root(s): H8176 "/>
    <n v="375"/>
    <x v="5048"/>
    <s v="שׁער"/>
    <m/>
    <m/>
    <n v="8176"/>
    <s v="שׁער"/>
    <m/>
    <m/>
    <m/>
    <m/>
    <s v="noun masc"/>
    <m/>
    <m/>
    <n v="1"/>
  </r>
  <r>
    <s v="H"/>
    <n v="665"/>
    <s v="אֵפֶר"/>
    <s v="epher (ay'-fer) n-m._x000a_1. ashes_x000a_[from an unused root meaning to bestrew]_x000a_KJV: ashes. "/>
    <n v="22"/>
    <x v="5049"/>
    <s v="אפר"/>
    <m/>
    <m/>
    <m/>
    <m/>
    <m/>
    <m/>
    <m/>
    <m/>
    <s v="noun masc"/>
    <m/>
    <m/>
    <n v="1"/>
  </r>
  <r>
    <s v="H"/>
    <n v="2974"/>
    <s v="יָאַל"/>
    <s v="ya'al (yaw-al') v._x000a_1. (properly) to yield, especially assent_x000a_2. hence (pos.) to undertake as an act of volition_x000a_[a primitive root (probably rather the same as H2973 through the idea of mental weakness)]_x000a_KJV: assay, begin, be content, please, take upon, X willingly, would. _x000a_Root(s): H2973 "/>
    <n v="19"/>
    <x v="5049"/>
    <s v="יאל"/>
    <m/>
    <m/>
    <n v="2973"/>
    <s v="יאל"/>
    <m/>
    <m/>
    <m/>
    <m/>
    <s v="verb"/>
    <m/>
    <m/>
    <n v="1"/>
  </r>
  <r>
    <s v="H"/>
    <n v="6030"/>
    <s v="עָנָה"/>
    <s v="`anah (aw-naw') v._x000a_1. (properly) to eye_x000a_2. (generally) to heed, i.e. pay attention_x000a_3. (by implication) to respond_x000a_4. (by extension) to begin to speak_x000a_5. (specifically) to sing, shout, testify, announce_x000a_[a primitive root]_x000a_KJV: give account, afflict (by mistake for H6031), (cause to, give) answer, bring low (by mistake for H6031), cry, hear, Leannoth, lift up, say, X scholar, (give a) shout, sing (together by course), speak, testify, utter, (bear) witness. See also H1042, H1043. _x000a_See also: H6031, H6031, H1042, H1043 "/>
    <n v="331"/>
    <x v="5049"/>
    <s v="ענה"/>
    <m/>
    <m/>
    <m/>
    <m/>
    <m/>
    <m/>
    <m/>
    <m/>
    <s v="verb"/>
    <m/>
    <m/>
    <n v="1"/>
  </r>
  <r>
    <s v="H"/>
    <n v="2486"/>
    <s v="חָלִילָה חָלִלָה"/>
    <s v="chaliylah (khaw-lee'-law) (or chalilah {khaw-lee'-law}) inj._x000a_1. literal for a profaned thing_x000a_2. used (interj.) far be it!_x000a_[a directive from H2490]_x000a_KJV: be far, (X God) forbid. _x000a_Root(s): H2490 "/>
    <n v="21"/>
    <x v="5050"/>
    <s v="חלל"/>
    <m/>
    <m/>
    <n v="2490"/>
    <s v="חלל"/>
    <m/>
    <m/>
    <m/>
    <m/>
    <s v="injunction"/>
    <m/>
    <m/>
    <n v="1"/>
  </r>
  <r>
    <s v="H"/>
    <n v="3426"/>
    <s v="יֵשׁ"/>
    <s v="yesh (yaysh) subv._x000a_1. entity_x000a_2. used adverbially or as a copula for the substantive verb (H1961)_x000a_3. there is or are (or any other form of the verb to be, as may suit the connection)_x000a_[perhaps from an unused root meaning to stand out, or exist]_x000a_KJV: (there) are, (he, it, shall, there, there may, there shall, there should) be, thou do, had, hast, (which) hath, (I, shalt, that) have, (he, it, there) is, substance, it (there) was, (there) were, ye will, thou wilt, wouldest. _x000a_See also: H1961 "/>
    <n v="138"/>
    <x v="5051"/>
    <m/>
    <m/>
    <m/>
    <m/>
    <m/>
    <m/>
    <m/>
    <m/>
    <m/>
    <s v="subv."/>
    <m/>
    <m/>
    <n v="0"/>
  </r>
  <r>
    <s v="H"/>
    <n v="5066"/>
    <s v="נָגַשׁ"/>
    <s v="nagash (naw-gash') v._x000a_1. to be or come (causatively, bring) near (for any purpose)_x000a_2. euphemistically, to lie with a woman_x000a_3. as an enemy, to attack_x000a_4. relig. to worship_x000a_5. causatively, to present_x000a_6. (figuratively) to adduce an argument_x000a_7. by reversal, to stand back_x000a_[a primitive root]_x000a_KJV: (make to) approach (nigh), bring (forth, hither, near), (cause to) come (hither, near, nigh), give place, go hard (up), (be, draw, go) near (nigh), offer, overtake, present, put, stand. "/>
    <n v="125"/>
    <x v="5052"/>
    <s v="נגשׁ"/>
    <m/>
    <m/>
    <m/>
    <m/>
    <m/>
    <m/>
    <m/>
    <m/>
    <s v="verb"/>
    <m/>
    <m/>
    <n v="1"/>
  </r>
  <r>
    <s v="H"/>
    <n v="5595"/>
    <s v="סָפָה"/>
    <s v="caphah (saw-faw') v._x000a_1. (properly) to scrape_x000a_2. (literally) to shave_x000a_3. (usually, figuratively) to scrape together (i.e. to accumulate or increase)_x000a_4. (or) to scrape away (i.e. to scatter, remove, or ruin)_x000a_5. (intransitively) to perish_x000a_[a primitive root]_x000a_KJV: add, augment, consume, destroy, heap, join, perish, put. "/>
    <n v="20"/>
    <x v="5052"/>
    <s v="ספה"/>
    <m/>
    <m/>
    <m/>
    <m/>
    <m/>
    <m/>
    <m/>
    <m/>
    <s v="verb"/>
    <m/>
    <m/>
    <n v="1"/>
  </r>
  <r>
    <s v="H"/>
    <n v="7563"/>
    <s v="רָשָׁע"/>
    <s v="rasha` (raw-shaw') adj._x000a_1. morally wrong_x000a_2. (concretely) an (actively) bad person_x000a_[from H7561]_x000a_KJV: + condemned, guilty, ungodly, wicked (man), that did wrong. _x000a_Root(s): H7561 "/>
    <n v="263"/>
    <x v="5052"/>
    <s v="רשׁע"/>
    <m/>
    <m/>
    <n v="7561"/>
    <s v="רשׁע"/>
    <m/>
    <m/>
    <m/>
    <m/>
    <s v="adjective"/>
    <m/>
    <m/>
    <n v="1"/>
  </r>
  <r>
    <s v="H"/>
    <n v="6437"/>
    <s v="פָּנָה"/>
    <s v="panah (paw-naw') v._x000a_1. to turn_x000a_2. (by implication) to face, i.e. appear, look, etc_x000a_[a primitive root]_x000a_KJV: appear, at (even-)tide, behold, cast out, come on, X corner, dawning, empty, go away, lie, look, mark, pass away, prepare, regard, (have) respect (to), (re-)turn (aside, away, back, face, self), X right (early). "/>
    <n v="135"/>
    <x v="5053"/>
    <s v="פנה"/>
    <m/>
    <m/>
    <m/>
    <m/>
    <m/>
    <m/>
    <m/>
    <m/>
    <s v="verb"/>
    <m/>
    <m/>
    <n v="1"/>
  </r>
  <r>
    <s v="H"/>
    <n v="3617"/>
    <s v="כָּלָה"/>
    <s v="kalah (kaw-law') n-f._x000a_1. a completion_x000a_2. adverb, completely_x000a_3. also destruction_x000a_[from H3615]_x000a_KJV: altogether, (be, utterly) consume(-d), consummation(-ption), was determined, (full, utter) end, riddance. _x000a_Root(s): H3615 "/>
    <n v="21"/>
    <x v="5054"/>
    <s v="כלה"/>
    <m/>
    <m/>
    <n v="3615"/>
    <s v="כלה"/>
    <m/>
    <m/>
    <m/>
    <m/>
    <s v="noun fem"/>
    <m/>
    <m/>
    <n v="1"/>
  </r>
  <r>
    <s v="H"/>
    <n v="6818"/>
    <s v="צַּעֲקָה"/>
    <s v="tsa`aqah (tsah-ak-aw') n-f._x000a_1. a shriek_x000a_[from H6817]_x000a_KJV: cry(-ing). _x000a_Root(s): H6817 "/>
    <n v="21"/>
    <x v="5054"/>
    <s v="צעק"/>
    <m/>
    <m/>
    <n v="6817"/>
    <s v="צעק"/>
    <m/>
    <m/>
    <m/>
    <m/>
    <s v="noun fem"/>
    <m/>
    <m/>
    <n v="1"/>
  </r>
  <r>
    <s v="H"/>
    <n v="2201"/>
    <s v="זַעַק זְעָקָה"/>
    <s v="za`aq (zah'-ak) (and (feminine) zoaqah {zeh-aw-kaw'}) n-f._x000a_1. a shriek or outcry_x000a_[from H2199]_x000a_KJV: cry(-ing). _x000a_Root(s): H2199 "/>
    <n v="19"/>
    <x v="5055"/>
    <s v="זעק"/>
    <m/>
    <m/>
    <n v="2199"/>
    <s v="זעק"/>
    <m/>
    <m/>
    <m/>
    <m/>
    <s v="noun fem"/>
    <m/>
    <m/>
    <n v="1"/>
  </r>
  <r>
    <s v="H"/>
    <n v="4941"/>
    <s v="מִשׁפָּט"/>
    <s v="mishpat (mish-pawt') n-m._x000a_1. (properly) a verdict (favorable or unfavorable) pronounced judicially, especially a sentence or formal decree (human or (participant's) divine law, individual or collective), including the act, the place, the suit, the crime, and the penalty_x000a_2. abstractly, justice, including a participant's right or privilege (statutory or customary), or even a style_x000a_[from H8199]_x000a_KJV: + adversary, ceremony, charge, X crime, custom, desert, determination, discretion, disposing, due, fashion, form, to be judged, judgment, just(-ice, -ly), (manner of) law(-ful), manner, measure, (due) order, ordinance, right, sentence, usest, X worthy, + wrong. _x000a_Root(s): H8199 "/>
    <n v="424"/>
    <x v="5056"/>
    <s v="שׁפט"/>
    <m/>
    <m/>
    <n v="8199"/>
    <s v="שׁפט"/>
    <m/>
    <m/>
    <m/>
    <m/>
    <s v="noun masc"/>
    <m/>
    <m/>
    <n v="1"/>
  </r>
  <r>
    <s v="H"/>
    <n v="6099"/>
    <s v="עָצוּם עָצוּם"/>
    <s v="`atsuwm (aw-tsoom') (or matsum {aw-tsoom'}) adj._x000a_1. powerful_x000a_2. (specifically) a paw_x000a_3. (by implication) numerous_x000a_[passive participle of H6105]_x000a_KJV: + feeble, great, mighty, must, strong. _x000a_Root(s): H6105 "/>
    <n v="31"/>
    <x v="5057"/>
    <s v="עצם"/>
    <m/>
    <m/>
    <n v="6105"/>
    <s v="עצם"/>
    <m/>
    <m/>
    <m/>
    <m/>
    <s v="adjective"/>
    <m/>
    <m/>
    <n v="1"/>
  </r>
  <r>
    <s v="H"/>
    <n v="8259"/>
    <s v="שָׁקַף"/>
    <s v="shaqaph (shaw-kaf') v._x000a_1. (properly) to lean out (of a window)_x000a_2. (by implication) peep or gaze (passively, be a spectacle)_x000a_[a primitive root]_x000a_KJV: appear, look (down, forth, out). "/>
    <n v="22"/>
    <x v="5058"/>
    <s v="שׁקף"/>
    <m/>
    <m/>
    <m/>
    <m/>
    <m/>
    <m/>
    <m/>
    <m/>
    <s v="verb"/>
    <m/>
    <m/>
    <n v="1"/>
  </r>
  <r>
    <s v="H"/>
    <n v="3584"/>
    <s v="כָּחַשׁ"/>
    <s v="kachash (kaw-khash') v._x000a_1. to be untrue, in word (to lie, feign, disown) or deed (to disappoint, fail, cringe)_x000a_[a primitive root]_x000a_KJV: deceive, deny, dissemble, fail, deal falsely, be found liars, (be-)lie, lying, submit selves. "/>
    <n v="22"/>
    <x v="5059"/>
    <s v="כחשׁ"/>
    <m/>
    <m/>
    <m/>
    <m/>
    <m/>
    <m/>
    <m/>
    <m/>
    <s v="verb"/>
    <m/>
    <m/>
    <n v="1"/>
  </r>
  <r>
    <s v="H"/>
    <n v="6381"/>
    <s v="פָּלָא"/>
    <s v="pala' (paw-law') v._x000a_1. (properly, literally or figuratively) perhaps to separate, i.e. distinguish_x000a_2. (by implication) to be great, difficult, wonderful_x000a_3. (causatively) to make great, difficult, wonderful_x000a_[a primitive root]_x000a_KJV: accomplish, (arise...too, be too) hard, hidden, things too high, (be, do, do a, shew) marvelous(-ly, -els, things, work), miracles, perform, separate, make singular, (be, great, make) wonderful(-ers, -ly, things, works), wondrous (things, works, -ly). "/>
    <n v="71"/>
    <x v="5060"/>
    <s v="פלא"/>
    <m/>
    <m/>
    <m/>
    <m/>
    <m/>
    <m/>
    <m/>
    <m/>
    <s v="verb"/>
    <m/>
    <m/>
    <n v="1"/>
  </r>
  <r>
    <s v="H"/>
    <n v="552"/>
    <s v="אוּמנָם"/>
    <s v="umnam (oom-nawm') adv._x000a_1. in (very) deed_x000a_2. of a surety_x000a_[an orthographical variation of H551]_x000a_ Root(s): H551 "/>
    <n v="5"/>
    <x v="5061"/>
    <m/>
    <m/>
    <m/>
    <n v="551"/>
    <s v="אמנם"/>
    <m/>
    <m/>
    <m/>
    <m/>
    <s v="adverb"/>
    <m/>
    <m/>
    <n v="0"/>
  </r>
  <r>
    <s v="H"/>
    <n v="1086"/>
    <s v="בָּלָה"/>
    <s v="balah (baw-law') v._x000a_1. to fail_x000a_2. (by implication) to wear out, decay (causatively, consume, spend)_x000a_[a primitive root]_x000a_KJV: consume, enjoy long, become (make, wax) old, spend, waste. "/>
    <n v="17"/>
    <x v="5062"/>
    <s v="בלה"/>
    <m/>
    <m/>
    <m/>
    <m/>
    <m/>
    <m/>
    <m/>
    <m/>
    <s v="verb"/>
    <m/>
    <m/>
    <n v="1"/>
  </r>
  <r>
    <s v="H"/>
    <n v="2204"/>
    <s v="זָקֵן"/>
    <s v="zaqen (zaw-kane') v._x000a_1. to be old_x000a_[a primitive root]_x000a_KJV: aged man, be (wax) old (man). "/>
    <n v="27"/>
    <x v="5062"/>
    <s v="זקן"/>
    <m/>
    <m/>
    <m/>
    <m/>
    <m/>
    <m/>
    <m/>
    <m/>
    <s v="verb"/>
    <m/>
    <m/>
    <n v="1"/>
  </r>
  <r>
    <s v="H"/>
    <n v="5730"/>
    <s v="עֵדֶן עֶדנָה"/>
    <s v="`eden (ay'-den) (or (feminine) aednah {ed-naw'}) n-e._x000a_1. pleasure_x000a_[from H5727]_x000a_KJV: delicate, delight, pleasure. See also H1040. _x000a_Root(s): H5727 _x000a_See also: H1040 "/>
    <n v="4"/>
    <x v="5062"/>
    <s v="עדן"/>
    <m/>
    <m/>
    <n v="5727"/>
    <s v="עדן"/>
    <m/>
    <m/>
    <m/>
    <m/>
    <s v="n-e."/>
    <m/>
    <m/>
    <n v="1"/>
  </r>
  <r>
    <s v="H"/>
    <n v="7130"/>
    <s v="קֶרֶב"/>
    <s v="qereb (keh'-reb) n-m._x000a_1. (properly) the nearest part, i.e. the center, whether literal, figurative or adverbial (especially with preposition)_x000a_[from H7126]_x000a_KJV: X among, X before, bowels, X unto charge, + eat (up), X heart, X him, X in, inward (X -ly, part, -s, thought), midst, + out of, purtenance, X therein, X through, X within self. _x000a_Root(s): H7126 "/>
    <n v="227"/>
    <x v="5062"/>
    <s v="קרב"/>
    <m/>
    <m/>
    <n v="7126"/>
    <s v="קרב"/>
    <m/>
    <m/>
    <m/>
    <m/>
    <s v="noun masc"/>
    <m/>
    <m/>
    <n v="1"/>
  </r>
  <r>
    <s v="H"/>
    <n v="734"/>
    <s v="אוֹרַח"/>
    <s v="orach (o'-rakh) n-m._x000a_1. (literally or figuratively) a well-trodden road_x000a_2. (also) a caravan_x000a_[from H732]_x000a_KJV: manner, path, race, rank, traveller, troop, (by-, high-)way. _x000a_Root(s): H732 "/>
    <n v="60"/>
    <x v="5063"/>
    <s v="ארח"/>
    <m/>
    <m/>
    <n v="732"/>
    <s v="ארח"/>
    <m/>
    <m/>
    <m/>
    <m/>
    <s v="noun masc"/>
    <m/>
    <m/>
    <n v="1"/>
  </r>
  <r>
    <s v="H"/>
    <n v="2205"/>
    <s v="זָקֵן"/>
    <s v="zaqen (zaw-kane') adj._x000a_1. old_x000a_[from H2204]_x000a_KJV: aged, ancient (man), elder(-est), old (man, men and...women), senator. _x000a_Root(s): H2204 "/>
    <n v="179"/>
    <x v="5063"/>
    <s v="זקן"/>
    <m/>
    <m/>
    <n v="2204"/>
    <s v="זקן"/>
    <m/>
    <m/>
    <m/>
    <m/>
    <s v="adjective"/>
    <m/>
    <m/>
    <n v="1"/>
  </r>
  <r>
    <s v="H"/>
    <n v="346"/>
    <s v="אַיֵה"/>
    <s v="ayeh (ah-yay') adv._x000a_1. where?_x000a_[prolonged from H335]_x000a_KJV: where. _x000a_Root(s): H335 "/>
    <n v="46"/>
    <x v="5064"/>
    <m/>
    <m/>
    <m/>
    <n v="335"/>
    <s v="אי"/>
    <m/>
    <m/>
    <m/>
    <m/>
    <s v="adverb"/>
    <m/>
    <m/>
    <n v="0"/>
  </r>
  <r>
    <s v="H"/>
    <n v="5975"/>
    <s v="עָמַד"/>
    <s v="`amad (aw-mad') v._x000a_1. to stand, in various relations (literal and figurative, intransitive and transitive)_x000a_[a primitive root]_x000a_KJV: abide (behind), appoint, arise, cease, confirm, continue, dwell, be employed, endure, establish, leave, make, ordain, be (over), place, (be) present (self), raise up, remain, repair, + serve, set (forth, over, -tle, up), (make to, make to be at a, with-)stand (by, fast, firm, still, up), (be at a) stay (up), tarry. "/>
    <n v="529"/>
    <x v="5065"/>
    <s v="עמד"/>
    <m/>
    <m/>
    <m/>
    <m/>
    <m/>
    <m/>
    <m/>
    <m/>
    <s v="verb"/>
    <m/>
    <m/>
    <n v="1"/>
  </r>
  <r>
    <s v="H"/>
    <n v="2461"/>
    <s v="חָלָב"/>
    <s v="chalab (khaw-lawb') n-m._x000a_1. milk (as the richness of kine)_x000a_[from the same as H2459]_x000a_KJV: + cheese, milk, sucking. _x000a_Root(s): H2459 "/>
    <n v="44"/>
    <x v="5065"/>
    <m/>
    <m/>
    <m/>
    <n v="2459"/>
    <s v="חלב חלב"/>
    <m/>
    <m/>
    <m/>
    <m/>
    <s v="noun masc"/>
    <m/>
    <m/>
    <n v="0"/>
  </r>
  <r>
    <s v="H"/>
    <n v="2529"/>
    <s v="חֶמאָה חֵמָה"/>
    <s v="chem'ah (khem-aw') (or (shortened) chemah {khay-maw'}) n-f._x000a_1. curdled milk or cheese_x000a_[from the same root as H2346]_x000a_KJV: butter. _x000a_Root(s): H2346 "/>
    <n v="10"/>
    <x v="5065"/>
    <m/>
    <m/>
    <m/>
    <n v="2346"/>
    <s v="חומה"/>
    <m/>
    <m/>
    <m/>
    <m/>
    <s v="noun fem"/>
    <m/>
    <m/>
    <n v="0"/>
  </r>
  <r>
    <s v="H"/>
    <n v="7390"/>
    <s v="רַך"/>
    <s v="rak (rak) adj._x000a_1. (literally or figuratively) tender_x000a_2. (by implication) weak_x000a_[from H7401]_x000a_KJV: faint((-hearted), soft, tender ((-hearted), one), weak. _x000a_Root(s): H7401 "/>
    <n v="16"/>
    <x v="5066"/>
    <s v="רכך"/>
    <m/>
    <m/>
    <n v="7401"/>
    <s v="רכך"/>
    <m/>
    <m/>
    <m/>
    <m/>
    <s v="adjective"/>
    <m/>
    <m/>
    <n v="1"/>
  </r>
  <r>
    <s v="H"/>
    <n v="3888"/>
    <s v="לוּשׁ"/>
    <s v="luwsh (loosh) v._x000a_1. to knead_x000a_[a primitive root]_x000a_KJV: knead. "/>
    <n v="6"/>
    <x v="5067"/>
    <s v="לושׁ"/>
    <m/>
    <m/>
    <m/>
    <m/>
    <m/>
    <m/>
    <m/>
    <m/>
    <s v="verb-stem"/>
    <m/>
    <m/>
    <n v="1"/>
  </r>
  <r>
    <s v="H"/>
    <n v="4116"/>
    <s v="מָהַר"/>
    <s v="mahar (maw-har') v._x000a_1. (properly) to be liquid or flow easily_x000a_2. (by implication)_x000a_3. to hurry (in a good or a bad sense)_x000a_4. often used (with another verb) adverbially, promptly_x000a_[a primitive root]_x000a_KJV: be carried headlong, fearful, (cause to make, in, make) haste(-n, -ily), (be) hasty, (fetch, make ready) X quickly, rash, X shortly, (be so) X soon, make speed, X speedily, X straightway, X suddenly, swift. "/>
    <n v="65"/>
    <x v="5067"/>
    <s v="מהר"/>
    <m/>
    <m/>
    <m/>
    <m/>
    <m/>
    <m/>
    <m/>
    <m/>
    <s v="verb"/>
    <m/>
    <m/>
    <n v="1"/>
  </r>
  <r>
    <s v="H"/>
    <n v="5692"/>
    <s v="עוּגָּה"/>
    <s v="`uggah (oog-gaw') n-f._x000a_1. an ash-cake (as round)_x000a_[from H5746]_x000a_KJV: cake (upon the hearth). _x000a_Root(s): H5746 "/>
    <n v="7"/>
    <x v="5067"/>
    <s v="עוג"/>
    <m/>
    <m/>
    <n v="5746"/>
    <s v="עוג"/>
    <m/>
    <m/>
    <m/>
    <m/>
    <s v="noun fem"/>
    <m/>
    <m/>
    <n v="1"/>
  </r>
  <r>
    <s v="H"/>
    <n v="5429"/>
    <s v="סְאָה"/>
    <s v="c'ah (seh-aw') n-f._x000a_1. a seah, or certain measure (as determinative) for grain_x000a_[from an unused root meaning to define]_x000a_KJV: measure. "/>
    <n v="9"/>
    <x v="5067"/>
    <m/>
    <m/>
    <m/>
    <m/>
    <m/>
    <m/>
    <m/>
    <m/>
    <m/>
    <s v="noun fem"/>
    <m/>
    <m/>
    <n v="0"/>
  </r>
  <r>
    <s v="H"/>
    <n v="5560"/>
    <s v="סוֹלֶת"/>
    <s v="coleth (so'-leth) n-f._x000a_1. flour (as chipped off)_x000a_[from an unused root meaning to strip]_x000a_KJV: (fine) flour, meal. "/>
    <n v="53"/>
    <x v="5067"/>
    <m/>
    <m/>
    <m/>
    <m/>
    <m/>
    <m/>
    <m/>
    <m/>
    <m/>
    <s v="noun fem"/>
    <m/>
    <m/>
    <n v="0"/>
  </r>
  <r>
    <s v="H"/>
    <n v="7058"/>
    <s v="קֶמַח"/>
    <s v="qemach (keh'-makh) n-m._x000a_1. flour_x000a_[from an unused root probably meaning to grind]_x000a_KJV: flour, meal. "/>
    <n v="14"/>
    <x v="5067"/>
    <m/>
    <m/>
    <m/>
    <m/>
    <m/>
    <m/>
    <m/>
    <m/>
    <m/>
    <s v="noun masc"/>
    <m/>
    <m/>
    <n v="0"/>
  </r>
  <r>
    <s v="H"/>
    <n v="5582"/>
    <s v="סָעַד"/>
    <s v="ca`ad (saw-ad') v._x000a_1. to suport (mostly figurative)_x000a_[a primitive root]_x000a_KJV: comfort, establish, hold up, refresh self, strengthen, be upholden. "/>
    <n v="12"/>
    <x v="5068"/>
    <s v="סעד"/>
    <m/>
    <m/>
    <m/>
    <m/>
    <m/>
    <m/>
    <m/>
    <m/>
    <s v="verb-stem"/>
    <m/>
    <m/>
    <n v="1"/>
  </r>
  <r>
    <s v="H"/>
    <n v="6595"/>
    <s v="פַּת"/>
    <s v="path (path) n-f._x000a_1. a bit_x000a_[from H6626]_x000a_KJV: meat, morsel, piece. _x000a_Root(s): H6626 "/>
    <n v="15"/>
    <x v="5068"/>
    <s v="פתת"/>
    <m/>
    <m/>
    <n v="6626"/>
    <s v="פתת"/>
    <m/>
    <m/>
    <m/>
    <m/>
    <s v="noun fem"/>
    <m/>
    <m/>
    <n v="1"/>
  </r>
  <r>
    <s v="H"/>
    <n v="4592"/>
    <s v="מְעַט מְעָט"/>
    <s v="m`at (meh-at') (or miat {meh-awt'}) subv._x000a_1. a little or few (often adverbial or compar.)_x000a_[from H4591]_x000a_KJV: almost (some, very) few(-er, -est), lightly, little (while), (very) small (matter, thing), some, soon, X very. _x000a_Root(s): H4591 "/>
    <n v="102"/>
    <x v="5069"/>
    <s v="מעט"/>
    <m/>
    <m/>
    <n v="4591"/>
    <s v="מעט"/>
    <m/>
    <m/>
    <m/>
    <m/>
    <s v="subv."/>
    <m/>
    <m/>
    <n v="1"/>
  </r>
  <r>
    <s v="H"/>
    <n v="7364"/>
    <s v="רָחַץ"/>
    <s v="rachats (raw-khats') v._x000a_1. to lave (the whole or a part of a thing)_x000a_[a primitive root]_x000a_KJV: bathe (self), wash (self). "/>
    <n v="72"/>
    <x v="5069"/>
    <s v="רחץ"/>
    <m/>
    <m/>
    <m/>
    <m/>
    <m/>
    <m/>
    <m/>
    <m/>
    <s v="verb"/>
    <m/>
    <m/>
    <n v="1"/>
  </r>
  <r>
    <s v="H"/>
    <n v="8172"/>
    <s v="שָׁעַן"/>
    <s v="sha`an (shaw-an') v._x000a_1. to support one's self_x000a_[a primitive root]_x000a_KJV: lean, lie, rely, rest (on, self), stay. "/>
    <n v="22"/>
    <x v="5069"/>
    <s v="שׁען"/>
    <m/>
    <m/>
    <m/>
    <m/>
    <m/>
    <m/>
    <m/>
    <m/>
    <s v="verb"/>
    <m/>
    <m/>
    <n v="1"/>
  </r>
  <r>
    <s v="H"/>
    <n v="113"/>
    <s v="אָדוֹן אָדוֹן"/>
    <s v="adown (aw-done') (or (shortened) adon {aw-done'}) n-m._x000a_1. sovereign, i.e. controller (human or divine)_x000a_[from an unused root (meaning to rule)]_x000a_KJV: lord, master, owner. _x000a_Compare: also, names, beginning, with, &quot;Adoni-&quot; "/>
    <n v="336"/>
    <x v="5070"/>
    <s v="אדן"/>
    <m/>
    <n v="868"/>
    <m/>
    <m/>
    <m/>
    <m/>
    <m/>
    <m/>
    <s v="noun masc"/>
    <m/>
    <m/>
    <n v="1"/>
  </r>
  <r>
    <s v="H"/>
    <n v="5324"/>
    <s v="נָצַב"/>
    <s v="natsab (naw-tsab') v._x000a_1. to station, in various applications (literally or figuratively)_x000a_[a prim root]_x000a_KJV: appointed, deputy, erect, establish, X Huzzah (by mistake for a proper name), lay, officer, pillar, present, rear up, set (over, up), settle, sharpen, establish, (make to) stand(-ing, still, up, upright), best state. "/>
    <n v="75"/>
    <x v="5071"/>
    <s v="נצב"/>
    <m/>
    <m/>
    <m/>
    <m/>
    <m/>
    <m/>
    <m/>
    <m/>
    <s v="verb"/>
    <m/>
    <m/>
    <n v="1"/>
  </r>
  <r>
    <s v="H"/>
    <n v="7323"/>
    <s v="רוּץ"/>
    <s v="ruwts (roots) v._x000a_1. to run (for whatever reason, especially to rush)_x000a_[a primitive root]_x000a_KJV: break down, divide speedily, footman, guard, bring hastily, (make) run (away, through), post. "/>
    <n v="104"/>
    <x v="5071"/>
    <s v="רוץ"/>
    <m/>
    <m/>
    <m/>
    <m/>
    <m/>
    <m/>
    <m/>
    <m/>
    <s v="verb"/>
    <m/>
    <m/>
    <n v="1"/>
  </r>
  <r>
    <s v="H"/>
    <n v="7812"/>
    <s v="שָׁחָה"/>
    <s v="shachah (shaw-khaw') v._x000a_1. to depress, i.e. prostrate (especially reflexive, in homage to royalty or God)_x000a_[a primitive root]_x000a_KJV: bow (self) down, crouch, fall down (flat), humbly beseech, do (make) obeisance, do reverence, make to stoop, worship. "/>
    <n v="175"/>
    <x v="5071"/>
    <s v="שׁחה"/>
    <m/>
    <m/>
    <m/>
    <m/>
    <m/>
    <m/>
    <m/>
    <m/>
    <s v="verb"/>
    <m/>
    <m/>
    <n v="1"/>
  </r>
  <r>
    <s v="H"/>
    <n v="5387"/>
    <s v="נָשִׂיא נָשִׂא"/>
    <s v="nasiy' (naw-see') (or nasi' {naw-see'}) n-m._x000a_1. (properly) an exalted one, i.e. a king or sheik_x000a_2. also a rising mist_x000a_[from H5375]_x000a_KJV: captain, chief, cloud, governor, prince, ruler, vapour. _x000a_Root(s): H5375 "/>
    <n v="134"/>
    <x v="5072"/>
    <s v="נשׂא"/>
    <m/>
    <m/>
    <n v="5375"/>
    <s v="נשׂא נסה"/>
    <m/>
    <m/>
    <m/>
    <m/>
    <s v="noun masc"/>
    <m/>
    <m/>
    <n v="1"/>
  </r>
  <r>
    <s v="H"/>
    <n v="61"/>
    <s v="אֲבָל"/>
    <s v="abal (ab-awl') adv._x000a_1. nay, i.e. truly or yet_x000a_[apparently from H56 through the idea of negation]_x000a_KJV: but, indeed, nevertheless, verily. _x000a_Root(s): H56 "/>
    <n v="11"/>
    <x v="5073"/>
    <s v="אבל"/>
    <m/>
    <n v="96"/>
    <n v="56"/>
    <s v="אבל"/>
    <m/>
    <m/>
    <m/>
    <m/>
    <s v="adverb"/>
    <m/>
    <m/>
    <n v="1"/>
  </r>
  <r>
    <s v="H"/>
    <n v="3327"/>
    <s v="יִצחָק"/>
    <s v="Yitschaq (yits-khawk') n/p._x000a_1. laughter (i.e. mockery)_x000a_2. Jitschak (or Isaac), son of Abraham_x000a_[from H6711]_x000a_KJV: Isaac. _x000a_Root(s): H6711 _x000a_Compare: H3446 "/>
    <n v="108"/>
    <x v="5073"/>
    <s v="צחק"/>
    <m/>
    <m/>
    <n v="6711"/>
    <s v="צחק"/>
    <m/>
    <m/>
    <m/>
    <m/>
    <s v="name"/>
    <m/>
    <m/>
    <n v="1"/>
  </r>
  <r>
    <s v="H"/>
    <n v="3863"/>
    <s v="לוּא לוּא לוּ"/>
    <s v="luw' (loo) (or lu {loo} or luw {loo};) conj._x000a_1. if_x000a_2. (by implication) (interj. as a wish) would that!_x000a_[a conditional particle]_x000a_KJV: if (haply), peradventure, I pray thee, though, I would, would God (that). "/>
    <n v="24"/>
    <x v="5074"/>
    <m/>
    <m/>
    <m/>
    <m/>
    <m/>
    <m/>
    <m/>
    <m/>
    <m/>
    <s v="conjuction"/>
    <m/>
    <m/>
    <n v="0"/>
  </r>
  <r>
    <s v="H"/>
    <n v="6711"/>
    <s v="צָּחַק"/>
    <s v="tsachaq (tsaw-khak') v._x000a_1. to laugh outright (in merriment or scorn)_x000a_2. (by implication) to sport_x000a_[a primitive root]_x000a_KJV: laugh, mock, play, make sport. "/>
    <n v="13"/>
    <x v="5075"/>
    <s v="צחק"/>
    <m/>
    <m/>
    <m/>
    <m/>
    <m/>
    <m/>
    <m/>
    <m/>
    <s v="verb-stem"/>
    <m/>
    <m/>
    <n v="1"/>
  </r>
  <r>
    <s v="H"/>
    <n v="8283"/>
    <s v="שָׂרָה"/>
    <s v="Sarah (saw-raw') n/p._x000a_1. Sarah, Abraham's wife_x000a_[the same as H8282]_x000a_KJV: Sarah. _x000a_Root(s): H8282 "/>
    <n v="38"/>
    <x v="5076"/>
    <m/>
    <m/>
    <m/>
    <n v="8282"/>
    <s v="שׂרה"/>
    <m/>
    <m/>
    <m/>
    <m/>
    <s v="name"/>
    <m/>
    <m/>
    <n v="0"/>
  </r>
  <r>
    <s v="H"/>
    <n v="6565"/>
    <s v="פָּרַר"/>
    <s v="parar (paw-rar') v._x000a_1. to break up (usually figuratively, i.e. to violate, frustrate_x000a_[a primitive root]_x000a_KJV: X any ways, break (asunder), cast off, cause to cease, X clean, defeat, disannul, disappoint, dissolve, divide, make of none effect, fail, frustrate, bring (come) to nought, X utterly, make void. "/>
    <n v="50"/>
    <x v="5077"/>
    <s v="פּרר"/>
    <m/>
    <m/>
    <m/>
    <m/>
    <m/>
    <m/>
    <m/>
    <m/>
    <s v="verb"/>
    <m/>
    <m/>
    <n v="1"/>
  </r>
  <r>
    <s v="H"/>
    <n v="6189"/>
    <s v="עָרֵל"/>
    <s v="`arel (aw-rale') n-m._x000a_1. (properly) exposed, i.e. projecting loose (as to the prepuce)_x000a_2. used only technically, uncircumcised (i.e. still having the prepuce uncurtailed)_x000a_[rom H6188]_x000a_KJV: uncircumcised (person). _x000a_Root(s): H6188 "/>
    <n v="35"/>
    <x v="5077"/>
    <m/>
    <m/>
    <m/>
    <n v="6188"/>
    <s v="ערל"/>
    <m/>
    <m/>
    <m/>
    <m/>
    <s v="noun masc"/>
    <m/>
    <m/>
    <n v="0"/>
  </r>
  <r>
    <s v="H"/>
    <n v="5236"/>
    <s v="נֵכָר"/>
    <s v="nekar (nay-kawr') n-m._x000a_1. foreign, or (concretely) a foreigner, or (abstractly) heathendom_x000a_[' from H5234]_x000a_KJV: alien, strange (+ -er). _x000a_Root(s): H5234 "/>
    <n v="36"/>
    <x v="5078"/>
    <s v="נכר"/>
    <m/>
    <m/>
    <n v="5234"/>
    <s v="נכר"/>
    <m/>
    <m/>
    <m/>
    <m/>
    <s v="noun masc"/>
    <m/>
    <m/>
    <n v="1"/>
  </r>
  <r>
    <s v="H"/>
    <n v="4736"/>
    <s v="מִקנָה"/>
    <s v="miqnah (mik-naw') n-f._x000a_1. (properly) a buying, i.e. acquisition_x000a_2. (concretely) a piece of property (land or living)_x000a_3. (also) the sum paid_x000a_[feminine of H4735]_x000a_KJV: (he that is) bought, possession, piece, purchase. _x000a_Root(s): H4735 "/>
    <n v="15"/>
    <x v="5078"/>
    <m/>
    <m/>
    <m/>
    <n v="4735"/>
    <s v="מקנה"/>
    <m/>
    <m/>
    <m/>
    <m/>
    <s v="noun fem"/>
    <m/>
    <m/>
    <n v="0"/>
  </r>
  <r>
    <s v="H"/>
    <n v="5243"/>
    <s v="נָמַל"/>
    <s v="namal (naw-mal') v._x000a_1. to become clipped or (specifically) circumcised_x000a_[a primitive root]_x000a_KJV: (branch to) be cut down (off), circumcise. "/>
    <n v="5"/>
    <x v="5079"/>
    <s v="נמל"/>
    <m/>
    <m/>
    <m/>
    <m/>
    <m/>
    <m/>
    <m/>
    <m/>
    <s v="verb-stem"/>
    <m/>
    <m/>
    <n v="1"/>
  </r>
  <r>
    <s v="H"/>
    <n v="6190"/>
    <s v="עָרלָה"/>
    <s v="`orlah (or-law') n-f._x000a_1. the prepuce_x000a_[feminine of H6189]_x000a_KJV: foreskin, + uncircumcised. _x000a_Root(s): H6189 "/>
    <n v="16"/>
    <x v="5079"/>
    <m/>
    <m/>
    <m/>
    <n v="6189"/>
    <s v="ערל"/>
    <m/>
    <m/>
    <m/>
    <m/>
    <s v="noun fem"/>
    <m/>
    <m/>
    <n v="0"/>
  </r>
  <r>
    <s v="H"/>
    <n v="4135"/>
    <s v="מוּל"/>
    <s v="muwl (mool) v._x000a_1. to cut short, i.e. curtail (specifically the prepuce, i.e. to circumcise)_x000a_2. (by implication) to blunt_x000a_3. (figuratively) to destroy_x000a_[a primitive root]_x000a_KJV: circumcise(-ing), selves), cut down (in pieces), destroy, X must needs. "/>
    <n v="36"/>
    <x v="5080"/>
    <s v="מול"/>
    <m/>
    <m/>
    <m/>
    <m/>
    <m/>
    <m/>
    <m/>
    <m/>
    <s v="verb"/>
    <m/>
    <m/>
    <n v="1"/>
  </r>
  <r>
    <s v="H"/>
    <n v="272"/>
    <s v="אֲחוּזָּה"/>
    <s v="achuzzah (akh-ooz-zaw') n-f._x000a_1. something seized, i.e. a possession (especially of land)_x000a_[feminine passive participle from H270]_x000a_KJV: possession. _x000a_Root(s): H270 "/>
    <n v="66"/>
    <x v="5081"/>
    <s v="אחז"/>
    <m/>
    <m/>
    <n v="270"/>
    <s v="אחז"/>
    <m/>
    <m/>
    <m/>
    <m/>
    <s v="noun fem"/>
    <m/>
    <m/>
    <n v="1"/>
  </r>
  <r>
    <s v="H"/>
    <n v="4033"/>
    <s v="מָגוּר מָגוּר"/>
    <s v="maguwr (maw-goor') (or magur {maw-goor'}) n-m._x000a_1. a temporary abode_x000a_2. by extension, a permanent residence_x000a_[from H1481 in the sense of lodging]_x000a_KJV: dwelling, pilgrimage, where sojourn, be a stranger. _x000a_Root(s): H1481 _x000a_Compare: H4032 "/>
    <n v="11"/>
    <x v="5081"/>
    <s v="גור"/>
    <m/>
    <m/>
    <n v="1481"/>
    <s v="גור"/>
    <m/>
    <m/>
    <m/>
    <m/>
    <s v="noun masc"/>
    <m/>
    <m/>
    <n v="1"/>
  </r>
  <r>
    <s v="H"/>
    <n v="85"/>
    <s v="אַברָהָם"/>
    <s v="Abraham (ab-raw-hawm') n/p._x000a_1. father of a multitude_x000a_2. Abraham, the later name of Abram_x000a_[contracted from H1 and an unused root (probably meaning to be populous)]_x000a_KJV: Abraham. _x000a_Root(s): H1 "/>
    <n v="175"/>
    <x v="5082"/>
    <s v="אב"/>
    <m/>
    <n v="1414"/>
    <n v="1"/>
    <s v="אב"/>
    <m/>
    <m/>
    <m/>
    <m/>
    <s v="name"/>
    <m/>
    <m/>
    <n v="1"/>
  </r>
  <r>
    <s v="H"/>
    <n v="1995"/>
    <s v="הָמוֹן הָמוֹן"/>
    <s v="hamown (haw-mone') (or hamon (Ezek. 5) n-m._x000a_1. a noise, tumult, crowd_x000a_2. also disquietude, wealth_x000a_[from H1993]_x000a_KJV: abundance, company, many, multitude, multiply, noise, riches, rumbling, sounding, store, tumult. _x000a_Root(s): H1993 "/>
    <n v="85"/>
    <x v="5083"/>
    <s v="המה"/>
    <m/>
    <m/>
    <n v="1993"/>
    <s v="המה"/>
    <m/>
    <m/>
    <m/>
    <m/>
    <s v="noun masc"/>
    <m/>
    <m/>
    <n v="1"/>
  </r>
  <r>
    <s v="H"/>
    <n v="7706"/>
    <s v="שַׁדַּי"/>
    <s v="Shadday (shad-dah'-ee) n-m._x000a_1. the Almighty_x000a_[from H7703]_x000a_KJV: Almighty. _x000a_Root(s): H7703 "/>
    <n v="48"/>
    <x v="5084"/>
    <s v="שׁדד"/>
    <m/>
    <m/>
    <n v="7703"/>
    <s v="שׁדד"/>
    <m/>
    <m/>
    <m/>
    <m/>
    <s v="noun masc"/>
    <m/>
    <m/>
    <n v="1"/>
  </r>
  <r>
    <s v="H"/>
    <n v="1260"/>
    <s v="בֶּרֶד"/>
    <s v="Bered (beh'red) n/l._x000a_1. hail_x000a_2. Bered, the name of a place south of Israel, also of an Israelite_x000a_[from H1258]_x000a_KJV: Bered. _x000a_Root(s): H1258 "/>
    <n v="2"/>
    <x v="5085"/>
    <s v="ברד"/>
    <m/>
    <m/>
    <n v="1258"/>
    <s v="ברד"/>
    <m/>
    <m/>
    <m/>
    <m/>
    <s v="Name/l."/>
    <m/>
    <m/>
    <n v="1"/>
  </r>
  <r>
    <s v="H"/>
    <n v="883"/>
    <s v="בְּאֵר לַחַי רוֹאִי"/>
    <s v="B'er la-Chay Ro'iy (be-ayr' lakh-ah'ee ro-ee') n/l._x000a_1. well of a living (One) my Seer_x000a_2. Beer-Lachai-Roi, a place in the Desert_x000a_[from H875 and H2416 (with prefix) and H7203]_x000a_KJV: Beer-lahai-roi. _x000a_Root(s): H875, H2416, H7203 "/>
    <n v="3"/>
    <x v="5085"/>
    <m/>
    <m/>
    <m/>
    <n v="875"/>
    <s v="באר"/>
    <n v="2416"/>
    <s v="חי"/>
    <n v="7203"/>
    <s v="רואה"/>
    <s v="Name/l."/>
    <m/>
    <m/>
    <n v="0"/>
  </r>
  <r>
    <s v="H"/>
    <n v="7210"/>
    <s v="רֳאִי"/>
    <s v="ro'iy (ro-ee') n-m._x000a_1. sight_x000a_2. (abstractly) vision_x000a_3. (concretely) a spectacle_x000a_[from H7200]_x000a_KJV: gazingstock, look to, (that) see(-th). _x000a_Root(s): H7200 "/>
    <n v="5"/>
    <x v="5086"/>
    <s v="ראה"/>
    <m/>
    <m/>
    <n v="7200"/>
    <s v="ראה"/>
    <m/>
    <m/>
    <m/>
    <m/>
    <s v="noun masc"/>
    <m/>
    <m/>
    <n v="1"/>
  </r>
  <r>
    <s v="H"/>
    <n v="1988"/>
    <s v="הֲלוֹם"/>
    <s v="halom (hal-ome') adv._x000a_1. hither_x000a_[from the article (see H1973)]_x000a_KJV: here, hither(-(to)), thither. _x000a_Root(s): H1973 "/>
    <n v="11"/>
    <x v="5086"/>
    <m/>
    <m/>
    <m/>
    <n v="1973"/>
    <s v="הלאה"/>
    <m/>
    <m/>
    <m/>
    <m/>
    <s v="adverb"/>
    <m/>
    <m/>
    <n v="0"/>
  </r>
  <r>
    <s v="H"/>
    <n v="6501"/>
    <s v="פֶּרֶא פֶּרֶה"/>
    <s v="pere' (peh'-reh) (or pereh (Jeremiah 2) n-m._x000a_1. the onager_x000a_[from H6500 in the secondary sense of running wild]_x000a_KJV: wild (ass). _x000a_Root(s): H6500 "/>
    <n v="10"/>
    <x v="5087"/>
    <s v="פרא"/>
    <m/>
    <m/>
    <n v="6500"/>
    <s v="פרא"/>
    <m/>
    <m/>
    <m/>
    <m/>
    <s v="noun masc"/>
    <m/>
    <m/>
    <n v="1"/>
  </r>
  <r>
    <s v="H"/>
    <n v="2030"/>
    <s v="הָרֶה הָרִי"/>
    <s v="hareh (haw-reh') (or hariy (Hosea 14) n-f._x000a_1. pregnant_x000a_[from H2029]_x000a_KJV: (be, woman) with child, conceive, X great. _x000a_Root(s): H2029 "/>
    <n v="16"/>
    <x v="5088"/>
    <s v="הרה"/>
    <m/>
    <m/>
    <n v="2029"/>
    <s v="הרה"/>
    <m/>
    <m/>
    <m/>
    <m/>
    <s v="noun fem"/>
    <m/>
    <m/>
    <n v="1"/>
  </r>
  <r>
    <s v="H"/>
    <n v="3458"/>
    <s v="יִשׁמָעֵאל"/>
    <s v="Yishma`e'l (yish-maw-ale') n/p._x000a_1. God will hear_x000a_2. Jishmael, the name of Abraham's oldest son, and of five Israelites_x000a_[from H8085 and H410]_x000a_KJV: Ishmael. _x000a_Root(s): H8085, H410 "/>
    <n v="48"/>
    <x v="5088"/>
    <s v="שׁמע"/>
    <m/>
    <m/>
    <n v="8085"/>
    <s v="שׁמע"/>
    <n v="410"/>
    <s v="אל"/>
    <m/>
    <m/>
    <s v="name"/>
    <m/>
    <m/>
    <n v="1"/>
  </r>
  <r>
    <s v="H"/>
    <n v="6040"/>
    <s v="עֳנִי"/>
    <s v="`oniy (on-ee') n-m._x000a_1. depression, i.e. misery_x000a_[from H6031]_x000a_KJV: afflicted(-ion), trouble. _x000a_Root(s): H6031 "/>
    <n v="36"/>
    <x v="5088"/>
    <m/>
    <m/>
    <m/>
    <n v="6031"/>
    <s v="ענה"/>
    <m/>
    <m/>
    <m/>
    <m/>
    <s v="noun masc"/>
    <m/>
    <m/>
    <n v="0"/>
  </r>
  <r>
    <s v="H"/>
    <n v="7230"/>
    <s v="רוֹב"/>
    <s v="rob (robe) n-m._x000a_1. abundance (in any respect)_x000a_[from H7231]_x000a_KJV: abundance(- antly), all, X common (sort), excellent, great(-ly, -ness, number), huge, be increased, long, many, more in number, most, much, multitude, plenty(-ifully), X very (age). _x000a_Root(s): H7231 "/>
    <n v="149"/>
    <x v="5089"/>
    <s v="רבב"/>
    <m/>
    <m/>
    <n v="7231"/>
    <s v="רבב"/>
    <m/>
    <m/>
    <m/>
    <m/>
    <s v="noun masc"/>
    <m/>
    <m/>
    <n v="1"/>
  </r>
  <r>
    <s v="H"/>
    <n v="575"/>
    <s v="אָן אָנָה"/>
    <s v="an (awn) (or manah {aw-naw'}) adv._x000a_1. where?_x000a_2. (hence) whither?, when?_x000a_3. (also) hither and thither_x000a_[contracted from H370]_x000a_KJV: + any (no) whither, now, where, whither(-soever). _x000a_Root(s): H370 "/>
    <n v="42"/>
    <x v="5090"/>
    <m/>
    <m/>
    <m/>
    <n v="370"/>
    <s v="אין"/>
    <m/>
    <m/>
    <m/>
    <m/>
    <s v="adverb"/>
    <m/>
    <m/>
    <n v="0"/>
  </r>
  <r>
    <s v="H"/>
    <n v="4397"/>
    <s v="מַלאָך"/>
    <s v="mal'ak (mal-awk') n-m._x000a_1. a messenger_x000a_2. specifically, of God, i.e. an angel (also a prophet, priest or teacher)_x000a_[from an unused root meaning to despatch as a deputy]_x000a_KJV: ambassador, angel, king, messenger. "/>
    <n v="214"/>
    <x v="5091"/>
    <s v="מלאך"/>
    <m/>
    <m/>
    <m/>
    <m/>
    <m/>
    <m/>
    <m/>
    <m/>
    <s v="noun masc"/>
    <m/>
    <m/>
    <n v="2"/>
  </r>
  <r>
    <s v="H"/>
    <n v="7793"/>
    <s v="שׁוּר"/>
    <s v="Shuwr (shoor) n/l._x000a_1. Shur, a region of the Desert_x000a_[the same as H7791]_x000a_KJV: Shur. _x000a_Root(s): H7791 "/>
    <n v="6"/>
    <x v="5091"/>
    <m/>
    <m/>
    <m/>
    <n v="7791"/>
    <s v="שׁור"/>
    <m/>
    <m/>
    <m/>
    <m/>
    <s v="Name/l."/>
    <m/>
    <m/>
    <n v="0"/>
  </r>
  <r>
    <s v="H"/>
    <n v="1272"/>
    <s v="בָּרַח"/>
    <s v="barach (baw-rakh') v._x000a_1. to bolt_x000a_2. (figuratively) to flee suddenly_x000a_[a primitive root]_x000a_KJV: chase (away); drive away, fain, flee (away), put to flight, make haste, reach, run away, shoot. "/>
    <n v="65"/>
    <x v="5092"/>
    <s v="ברח"/>
    <m/>
    <m/>
    <m/>
    <m/>
    <m/>
    <m/>
    <m/>
    <m/>
    <s v="verb"/>
    <m/>
    <m/>
    <n v="1"/>
  </r>
  <r>
    <s v="H"/>
    <n v="2436"/>
    <s v="חֵיק חֵק חוֹק"/>
    <s v="cheyq (khake) (or cheq {khake} and chowq {khoke};) n-m._x000a_1. the bosom (literally or figuratively)_x000a_[from an unused root, apparently meaning to inclose]_x000a_KJV: bosom, bottom, lap, midst, within. "/>
    <n v="39"/>
    <x v="5093"/>
    <m/>
    <m/>
    <m/>
    <m/>
    <m/>
    <m/>
    <m/>
    <m/>
    <m/>
    <s v="noun masc"/>
    <m/>
    <m/>
    <n v="0"/>
  </r>
  <r>
    <s v="H"/>
    <n v="8199"/>
    <s v="שָׁפַט"/>
    <s v="shaphat (shaw-fat') v._x000a_1. to judge, i.e. pronounce sentence (for or against)_x000a_2. (by implication) to vindicate or punish_x000a_3. (by extenssion) to govern_x000a_4. (passively, literally or figuratively) to litigate_x000a_[a primitive root]_x000a_KJV: + avenge, X that condemn, contend, defend, execute (judgment), (be a) judge(-ment), X needs, plead, reason, rule. "/>
    <n v="204"/>
    <x v="5093"/>
    <s v="שׁפט"/>
    <m/>
    <m/>
    <m/>
    <m/>
    <m/>
    <m/>
    <m/>
    <m/>
    <s v="verb"/>
    <m/>
    <m/>
    <n v="1"/>
  </r>
  <r>
    <s v="H"/>
    <n v="1404"/>
    <s v="גְּבֶרֶת"/>
    <s v="gbereth (gheb-eh'-reth) n-f._x000a_1. mistress_x000a_[feminine of H1376]_x000a_KJV: lady, mistress. _x000a_Root(s): H1376 "/>
    <n v="9"/>
    <x v="5094"/>
    <m/>
    <m/>
    <m/>
    <n v="1376"/>
    <s v="גביר"/>
    <m/>
    <m/>
    <m/>
    <m/>
    <s v="noun fem"/>
    <m/>
    <m/>
    <n v="0"/>
  </r>
  <r>
    <s v="H"/>
    <n v="6113"/>
    <s v="עָצַר"/>
    <s v="`atsar (aw-tsar') v._x000a_1. to inclose_x000a_2. by analogy, to hold back_x000a_3. also to maintain, rule, assemble_x000a_[a primitive root]_x000a_KJV: X be able, close up, detain, fast, keep (self close, still), prevail, recover, refrain, X reign, restrain, retain, shut (up), slack, stay, stop, withhold (self). "/>
    <n v="46"/>
    <x v="5095"/>
    <s v="עצר"/>
    <m/>
    <m/>
    <m/>
    <m/>
    <m/>
    <m/>
    <m/>
    <m/>
    <s v="verb"/>
    <m/>
    <m/>
    <n v="1"/>
  </r>
  <r>
    <s v="H"/>
    <n v="194"/>
    <s v="אוּלַי אוּלַי"/>
    <s v="uwlay (oo-lah'ee) (or (shortened) rulay {oo-lah'ee}) adv._x000a_1. if not_x000a_2. hence perhaps_x000a_[from H176]_x000a_KJV: if so be, may be, peradventure, unless. _x000a_Root(s): H176 "/>
    <n v="45"/>
    <x v="5095"/>
    <m/>
    <m/>
    <m/>
    <n v="176"/>
    <s v="או או"/>
    <m/>
    <m/>
    <m/>
    <m/>
    <s v="adverb"/>
    <m/>
    <m/>
    <n v="0"/>
  </r>
  <r>
    <s v="H"/>
    <n v="1904"/>
    <s v="הָגָר"/>
    <s v="Hagar (haw-gawr') n/p._x000a_1. Hagar, the mother of Ishmael_x000a_[of uncertain (perhaps foreign) derivation]_x000a_KJV: Hagar. "/>
    <n v="12"/>
    <x v="5096"/>
    <m/>
    <m/>
    <m/>
    <m/>
    <m/>
    <m/>
    <m/>
    <m/>
    <m/>
    <s v="name"/>
    <m/>
    <m/>
    <n v="0"/>
  </r>
  <r>
    <s v="H"/>
    <n v="2850"/>
    <s v="חִתּתִּי"/>
    <s v="Chittiy (khit-tee') n-m._x000a_1. a Chittite, or descendant of Cheth_x000a_[patronymically from H2845]_x000a_KJV: Hittite, Hittities. _x000a_Root(s): H2845 "/>
    <n v="48"/>
    <x v="5097"/>
    <m/>
    <m/>
    <m/>
    <n v="2845"/>
    <s v="חת"/>
    <m/>
    <m/>
    <m/>
    <m/>
    <s v="noun masc"/>
    <m/>
    <m/>
    <n v="0"/>
  </r>
  <r>
    <s v="H"/>
    <n v="6935"/>
    <s v="קַדמוֹנִי"/>
    <s v="Qadmoniy (kad-mo-nee') adj._x000a_1. ancient, i.e. aboriginal_x000a_2. Kadmonite (collectively), the name of a tribe in Israel_x000a_[the same as H6931]_x000a_KJV: Kadmonites. _x000a_Root(s): H6931 "/>
    <n v="1"/>
    <x v="5098"/>
    <m/>
    <m/>
    <m/>
    <n v="6931"/>
    <s v="קדמוני קדמוני"/>
    <m/>
    <m/>
    <m/>
    <m/>
    <s v="adjective"/>
    <m/>
    <m/>
    <n v="0"/>
  </r>
  <r>
    <s v="H"/>
    <n v="7017"/>
    <s v="קֵינִי קִינִי"/>
    <s v="Qeyniy (kay-nee') (or Qiyniy (1 Chron. 2) adj._x000a_1. a Kenite or member of the tribe of Kajin_x000a_[patronymic from H7014]_x000a_KJV: Kenite. _x000a_Root(s): H7014 "/>
    <n v="13"/>
    <x v="5098"/>
    <m/>
    <m/>
    <m/>
    <n v="7014"/>
    <s v="קין"/>
    <m/>
    <m/>
    <m/>
    <m/>
    <s v="adjective"/>
    <m/>
    <m/>
    <n v="0"/>
  </r>
  <r>
    <s v="H"/>
    <n v="7074"/>
    <s v="קְנִזִּי"/>
    <s v="Qnizziy (ken-iz-zee') n/p._x000a_1. Kenezite, Kenizzites_x000a_[patronymic from H7073, a Kenizzite or descendant of Kenaz]_x000a_ Root(s): H7073 "/>
    <n v="4"/>
    <x v="5098"/>
    <m/>
    <m/>
    <m/>
    <n v="7073"/>
    <s v="קנז"/>
    <m/>
    <m/>
    <m/>
    <m/>
    <s v="name"/>
    <m/>
    <m/>
    <n v="0"/>
  </r>
  <r>
    <s v="H"/>
    <n v="784"/>
    <s v="אֵשׁ"/>
    <s v="esh (aysh) n-f._x000a_1. fire (literally or figuratively)_x000a_[a primitive word]_x000a_KJV: burning, fiery, fire, flaming, hot. "/>
    <n v="378"/>
    <x v="5099"/>
    <s v="אשׁ"/>
    <m/>
    <m/>
    <m/>
    <m/>
    <m/>
    <m/>
    <m/>
    <m/>
    <s v="noun fem"/>
    <m/>
    <m/>
    <n v="1"/>
  </r>
  <r>
    <s v="H"/>
    <n v="1506"/>
    <s v="גֶּזֶר"/>
    <s v="gezer (gheh'-zer) n-m._x000a_1. something cut off_x000a_2. a portion_x000a_[from H1504]_x000a_KJV: part, piece. _x000a_Root(s): H1504 "/>
    <n v="2"/>
    <x v="5099"/>
    <s v="גזר"/>
    <m/>
    <m/>
    <n v="1504"/>
    <s v="גזר"/>
    <m/>
    <m/>
    <m/>
    <m/>
    <s v="noun masc"/>
    <m/>
    <m/>
    <n v="1"/>
  </r>
  <r>
    <s v="H"/>
    <n v="6227"/>
    <s v="עָשָׁן"/>
    <s v="`ashan (aw-shawn') n-m._x000a_1. smoke, literally or figuratively (vapor, dust, anger)_x000a_[from H6225]_x000a_KJV: smoke(-ing). _x000a_Root(s): H6225 "/>
    <n v="25"/>
    <x v="5099"/>
    <s v="עשׁן"/>
    <m/>
    <m/>
    <n v="6225"/>
    <s v="עשׁן"/>
    <m/>
    <m/>
    <m/>
    <m/>
    <s v="noun masc"/>
    <m/>
    <m/>
    <n v="1"/>
  </r>
  <r>
    <s v="H"/>
    <n v="3940"/>
    <s v="לַפִּידּ לַפִּד"/>
    <s v="lappiyd (lap-peed') (or lappid {lap-peed'}) n-m._x000a_1. a flambeau, lamp or flame_x000a_[from an unused root probably meaning to shine]_x000a_KJV: (fire-)brand, (burning) lamp, lightning, torch. "/>
    <n v="14"/>
    <x v="5099"/>
    <m/>
    <m/>
    <m/>
    <m/>
    <m/>
    <m/>
    <m/>
    <m/>
    <m/>
    <s v="noun masc"/>
    <m/>
    <m/>
    <n v="0"/>
  </r>
  <r>
    <s v="H"/>
    <n v="5939"/>
    <s v="עֲלָטָה"/>
    <s v="`alatah (al-aw-taw') n-f._x000a_1. dusk_x000a_[feminine from an unused root meaning to cover]_x000a_KJV: dark, twilight. "/>
    <n v="4"/>
    <x v="5099"/>
    <m/>
    <m/>
    <m/>
    <m/>
    <m/>
    <m/>
    <m/>
    <m/>
    <m/>
    <s v="noun fem"/>
    <m/>
    <m/>
    <n v="0"/>
  </r>
  <r>
    <s v="H"/>
    <n v="8574"/>
    <s v="תַּנּוּר"/>
    <s v="tannuwr (tan-noor') n-m._x000a_1. a fire-pot_x000a_[from H5216]_x000a_KJV: furnace, oven. _x000a_Root(s): H5216 "/>
    <n v="15"/>
    <x v="5099"/>
    <m/>
    <m/>
    <m/>
    <n v="5216"/>
    <s v="ניר נר ניר נר נרה"/>
    <m/>
    <m/>
    <m/>
    <m/>
    <s v="noun masc"/>
    <m/>
    <m/>
    <n v="0"/>
  </r>
  <r>
    <s v="H"/>
    <n v="8003"/>
    <s v="שָׁלֵם"/>
    <s v="shalem (shaw-lame') adj._x000a_1. complete (literally or figuratively)_x000a_2. especially friendly_x000a_[from H7999]_x000a_KJV: full, just, made ready, peaceable, perfect(-ed), quiet, Shalem (by mistake for a name), whole. _x000a_Root(s): H7999 "/>
    <n v="28"/>
    <x v="5100"/>
    <s v="שׁלם"/>
    <m/>
    <m/>
    <n v="7999"/>
    <s v="שׁלם"/>
    <m/>
    <m/>
    <m/>
    <m/>
    <s v="adjective"/>
    <m/>
    <m/>
    <n v="1"/>
  </r>
  <r>
    <s v="H"/>
    <n v="2008"/>
    <s v="הֵנָּה"/>
    <s v="hennah (hane'-naw) adv._x000a_1. hither or thither (but used both of place and time)_x000a_[from H2004]_x000a_KJV: here, hither(-to), now, on this (that) side, + since, this (that) way, thitherward, + thus far, to...fro, + yet. _x000a_Root(s): H2004 "/>
    <n v="51"/>
    <x v="5100"/>
    <m/>
    <m/>
    <m/>
    <n v="2004"/>
    <s v="הן"/>
    <m/>
    <m/>
    <m/>
    <m/>
    <s v="adverb"/>
    <m/>
    <m/>
    <n v="0"/>
  </r>
  <r>
    <s v="H"/>
    <n v="6912"/>
    <s v="קָבַר"/>
    <s v="qabar (kaw-bar') v._x000a_1. to inter_x000a_[a primitive root]_x000a_KJV: X in any wise, bury(-ier). "/>
    <n v="132"/>
    <x v="5101"/>
    <s v="קבר"/>
    <m/>
    <m/>
    <m/>
    <m/>
    <m/>
    <m/>
    <m/>
    <m/>
    <s v="verb"/>
    <m/>
    <m/>
    <n v="1"/>
  </r>
  <r>
    <s v="H"/>
    <n v="7965"/>
    <s v="שָׁלוֹם שָׁלוֹם"/>
    <s v="shalowm (shaw-lome') (or shalom {shaw-lome'}) n-m._x000a_1. safe_x000a_2. (figuratively) well, happy, friendly_x000a_3. (abstractly) welfare, i.e. health, prosperity, peace_x000a_[from H7999]_x000a_KJV: X do, familiar, X fare, favour, + friend, X great, (good) health, (X perfect, such as be at) peace(-able, -ably), prosper(-ity, -ous), rest, safe(-ty), salute, welfare, (X all is, be) well, X wholly. _x000a_Root(s): H7999 "/>
    <n v="236"/>
    <x v="5101"/>
    <s v="שׁלם"/>
    <m/>
    <m/>
    <n v="7999"/>
    <s v="שׁלם"/>
    <m/>
    <m/>
    <m/>
    <m/>
    <s v="noun masc"/>
    <m/>
    <m/>
    <n v="1"/>
  </r>
  <r>
    <s v="H"/>
    <n v="7872"/>
    <s v="שֵׂיבָּה"/>
    <s v="seybah (say-baw') n-f._x000a_1. old age_x000a_[feminine of H7869]_x000a_KJV: (be) gray (grey hoar,-y) hairs (head,-ed), old age. _x000a_Root(s): H7869 "/>
    <n v="19"/>
    <x v="5101"/>
    <m/>
    <m/>
    <m/>
    <n v="7869"/>
    <s v="שׂיב"/>
    <m/>
    <m/>
    <m/>
    <m/>
    <s v="noun fem"/>
    <m/>
    <m/>
    <n v="0"/>
  </r>
  <r>
    <s v="H"/>
    <n v="1616"/>
    <s v="גֵּר גֵּיר"/>
    <s v="ger (gare) (or (fully) geyr (gare)) n-m._x000a_1. (properly) a guest_x000a_2. (by implication) a foreigner_x000a_[from H1481]_x000a_KJV: alien, sojourner, stranger. _x000a_Root(s): H1481 "/>
    <n v="92"/>
    <x v="5102"/>
    <s v="גור"/>
    <m/>
    <m/>
    <n v="1481"/>
    <s v="גור"/>
    <m/>
    <m/>
    <m/>
    <m/>
    <s v="noun masc"/>
    <m/>
    <m/>
    <n v="1"/>
  </r>
  <r>
    <s v="H"/>
    <n v="6031"/>
    <s v="עָנָה"/>
    <s v="`anah (aw-naw') v._x000a_1. to depress literally or figuratively, transitive or intransitive (in various applications, as follows)_x000a_[a primitive root (possibly rather ident. with H6030 through the idea of looking down or browbeating)]_x000a_KJV: abase self, afflict(-ion, self), answer (by mistake for H6030), chasten self, deal hardly with, defile, exercise, force, gentleness, humble (self), hurt, ravish, sing (by mistake for H6030), speak (by mistake for H6030), submit self, weaken, X in any wise. _x000a_Root(s): H6030, H6030, H6030, H6030 "/>
    <n v="83"/>
    <x v="5102"/>
    <s v="ענה"/>
    <m/>
    <m/>
    <n v="6030"/>
    <s v="ענה"/>
    <n v="6030"/>
    <s v="ענה"/>
    <n v="6030"/>
    <s v="ענה"/>
    <s v="verb"/>
    <m/>
    <m/>
    <n v="1"/>
  </r>
  <r>
    <s v="H"/>
    <n v="2825"/>
    <s v="חֲשֵׁכָה חֲשֵׁיכָּה"/>
    <s v="chashekah (khash-ay-kaw') (or chashekah {khash-ay-kaw'}) n-f._x000a_1. darkness_x000a_2. (figuratively) misery_x000a_[from H2821]_x000a_KJV: darkness. _x000a_Root(s): H2821 "/>
    <n v="5"/>
    <x v="5103"/>
    <s v="חשׁך"/>
    <m/>
    <m/>
    <n v="2821"/>
    <s v="חשׁך"/>
    <m/>
    <m/>
    <m/>
    <m/>
    <s v="noun fem"/>
    <m/>
    <m/>
    <n v="1"/>
  </r>
  <r>
    <s v="H"/>
    <n v="367"/>
    <s v="אֵימָה אֵמָה"/>
    <s v="eymah (ay-maw') (or (shortened) remah {ay-maw'}) n-f._x000a_1. fright_x000a_2. (concretely) an idol (as a bugbear)_x000a_[from the same as H366]_x000a_KJV: dread, fear, horror, idol, terrible, terror. _x000a_Root(s): H366 "/>
    <n v="17"/>
    <x v="5103"/>
    <m/>
    <m/>
    <m/>
    <n v="366"/>
    <s v="איום"/>
    <m/>
    <m/>
    <m/>
    <m/>
    <s v="noun fem"/>
    <m/>
    <m/>
    <n v="0"/>
  </r>
  <r>
    <s v="H"/>
    <n v="8121"/>
    <s v="שֶׁמֶשׁ"/>
    <s v="shemesh (sheh'-mesh) n-e._x000a_1. the sun_x000a_2. (by implication) the east_x000a_3. (figuratively) a ray_x000a_4. (architecturally) a notched battlement_x000a_[from an unused root meaning to be brilliant]_x000a_KJV: + east side(-ward), sun ((rising)), + west(-ward), window. See also H1053. _x000a_See also: H1053 "/>
    <n v="134"/>
    <x v="5103"/>
    <s v="שׁמשׁ"/>
    <m/>
    <m/>
    <m/>
    <m/>
    <m/>
    <m/>
    <m/>
    <m/>
    <s v="n-e."/>
    <m/>
    <m/>
    <n v="1"/>
  </r>
  <r>
    <s v="H"/>
    <n v="5380"/>
    <s v="נָשַׁב"/>
    <s v="nashab (naw-shab') v._x000a_1. to blow_x000a_2. (by implication) to disperse_x000a_[a primitive root]_x000a_KJV: (cause to) blow, drive away. "/>
    <n v="3"/>
    <x v="5104"/>
    <s v="נשׁב"/>
    <m/>
    <m/>
    <m/>
    <m/>
    <m/>
    <m/>
    <m/>
    <m/>
    <s v="verb-stem"/>
    <m/>
    <m/>
    <n v="1"/>
  </r>
  <r>
    <s v="H"/>
    <n v="5861"/>
    <s v="עַיִט"/>
    <s v="`ayit (ah'-yit) n-m._x000a_1. a hawk or other bird of prey_x000a_[from H5860]_x000a_KJV: bird, fowl, ravenous (bird). _x000a_Root(s): H5860 "/>
    <n v="8"/>
    <x v="5104"/>
    <s v="עיט"/>
    <m/>
    <m/>
    <n v="5860"/>
    <s v="עיט"/>
    <m/>
    <m/>
    <m/>
    <m/>
    <s v="noun masc"/>
    <m/>
    <m/>
    <n v="1"/>
  </r>
  <r>
    <s v="H"/>
    <n v="6297"/>
    <s v="פֶּגֶר"/>
    <s v="peger (peh'gher) n-m._x000a_1. a carcass (as limp), whether of man or beast_x000a_2. (figuratively) an idolatrous image_x000a_[from H6296]_x000a_KJV: carcase, corpse, dead body. _x000a_Root(s): H6296 "/>
    <n v="22"/>
    <x v="5104"/>
    <s v="פגר"/>
    <m/>
    <m/>
    <n v="6296"/>
    <s v="פגר"/>
    <m/>
    <m/>
    <m/>
    <m/>
    <s v="noun masc"/>
    <m/>
    <m/>
    <n v="1"/>
  </r>
  <r>
    <s v="H"/>
    <n v="1334"/>
    <s v="בָּתַר"/>
    <s v="bathar (baw-thar') v._x000a_1. divide_x000a_[a primitive root, to chop up]"/>
    <n v="2"/>
    <x v="5105"/>
    <s v="בתר"/>
    <m/>
    <m/>
    <m/>
    <m/>
    <m/>
    <m/>
    <m/>
    <m/>
    <s v="verb-stem"/>
    <m/>
    <m/>
    <n v="1"/>
  </r>
  <r>
    <s v="H"/>
    <n v="1335"/>
    <s v="בֶּתֶר"/>
    <s v="bether (beh'-ther) n-m._x000a_1. a section_x000a_[from H1334]_x000a_KJV: part, piece. _x000a_Root(s): H1334 "/>
    <n v="4"/>
    <x v="5105"/>
    <s v="בתר"/>
    <m/>
    <m/>
    <n v="1334"/>
    <s v="בתר"/>
    <m/>
    <m/>
    <m/>
    <m/>
    <s v="noun masc"/>
    <m/>
    <m/>
    <n v="1"/>
  </r>
  <r>
    <s v="H"/>
    <n v="352"/>
    <s v="אַיִל"/>
    <s v="ayil (ah'-yil) n-m._x000a_1. (properly) strength_x000a_2. (hence) anything strong_x000a_3. (specifically, politically) a chief_x000a_4. (also) a ram (from his strength)_x000a_5. a pilaster (as a strong support)_x000a_6. an oak or other strong tree_x000a_[from the same as H193]_x000a_KJV: mighty (man), lintel, oak, post, ram, tree. _x000a_Root(s): H193 "/>
    <n v="195"/>
    <x v="5106"/>
    <s v="אול"/>
    <m/>
    <m/>
    <n v="193"/>
    <s v="אול"/>
    <m/>
    <m/>
    <m/>
    <m/>
    <s v="noun masc"/>
    <m/>
    <m/>
    <n v="1"/>
  </r>
  <r>
    <s v="H"/>
    <n v="1469"/>
    <s v="גּוֹזָל גּוֹזָל"/>
    <s v="gowzal (go-zawl') (or (shortened) gozal {go-zawl'}) n-m._x000a_1. a nestling (as being comparatively nude of feathers)_x000a_[from H1497]_x000a_KJV: young (pigeon). _x000a_Root(s): H1497 "/>
    <n v="2"/>
    <x v="5106"/>
    <s v="גזל"/>
    <m/>
    <m/>
    <n v="1497"/>
    <s v="גזל"/>
    <m/>
    <m/>
    <m/>
    <m/>
    <s v="noun masc"/>
    <m/>
    <m/>
    <n v="1"/>
  </r>
  <r>
    <s v="H"/>
    <n v="5795"/>
    <s v="עֵז"/>
    <s v="`ez (aze) n-f._x000a_1. a she-goat (as strong), but masculine in plural (which also is used ellipt. for goat's hair)_x000a_[from H5810]_x000a_KJV: (she) goat, kid. _x000a_Root(s): H5810 "/>
    <n v="74"/>
    <x v="5106"/>
    <s v="עזז"/>
    <m/>
    <m/>
    <n v="5810"/>
    <s v="עזז"/>
    <m/>
    <m/>
    <m/>
    <m/>
    <s v="noun fem"/>
    <m/>
    <m/>
    <n v="1"/>
  </r>
  <r>
    <s v="H"/>
    <n v="8027"/>
    <s v="שָׁלַשׁ"/>
    <s v="shalash (shaw-lash') v._x000a_1. but apparently used only as denominative from H7969, to be (causatively, make) triplicate (by restoration, in portions, strands, days or years)_x000a_[a primitive root perhaps originally to intensify, i.e. treble]_x000a_KJV: do the third time, (divide into, stay) three (days, - fold, parts, years old). _x000a_See also: H7969 "/>
    <n v="10"/>
    <x v="5106"/>
    <s v="שׁלשׁ"/>
    <m/>
    <m/>
    <m/>
    <m/>
    <m/>
    <m/>
    <m/>
    <m/>
    <s v="verb"/>
    <m/>
    <m/>
    <n v="1"/>
  </r>
  <r>
    <s v="H"/>
    <n v="5697"/>
    <s v="עֶגלָה"/>
    <s v="`eglah (eg-law') n-f._x000a_1. a (female) calf, especially one nearly grown (i.e. a heifer)_x000a_[feminine of H5695]_x000a_KJV: calf, cow, heifer. _x000a_Root(s): H5695 "/>
    <n v="14"/>
    <x v="5106"/>
    <m/>
    <m/>
    <m/>
    <n v="5695"/>
    <s v="עגל"/>
    <m/>
    <m/>
    <m/>
    <m/>
    <s v="noun fem"/>
    <m/>
    <m/>
    <n v="0"/>
  </r>
  <r>
    <s v="H"/>
    <n v="8449"/>
    <s v="תּוֹר תּוֹר"/>
    <s v="towr (tore) (or tor {tore}) n-f._x000a_1. a ring-dove, often (figuratively) as a term of endearment_x000a_[probably the same as H8447]_x000a_KJV: (turtle) dove. _x000a_Root(s): H8447 "/>
    <n v="14"/>
    <x v="5106"/>
    <m/>
    <m/>
    <m/>
    <n v="8447"/>
    <s v="תור תור"/>
    <m/>
    <m/>
    <m/>
    <m/>
    <s v="noun fem"/>
    <m/>
    <m/>
    <n v="0"/>
  </r>
  <r>
    <s v="H"/>
    <n v="539"/>
    <s v="אָמַן"/>
    <s v="aman (aw-man') v._x000a_1. (properly) to build up or support_x000a_2. to foster as a parent or nurse_x000a_3. figuratively to render (or be) firm or faithful, to trust or believe, to be permanent or quiet_x000a_4. morally to be true or certain_x000a_5. once (Isa. 30_x000a_6. interchangeable with H0541) to go to the right hand_x000a_[a primitive root]_x000a_KJV: hence, assurance, believe, bring up, establish, + fail, be faithful (of long continuance, stedfast, sure, surely, trusty, verified), nurse, (-ing father), (put), trust, turn to the right. _x000a_See also: H541 "/>
    <n v="108"/>
    <x v="5107"/>
    <s v="אמן"/>
    <m/>
    <m/>
    <m/>
    <m/>
    <m/>
    <m/>
    <m/>
    <m/>
    <s v="verb"/>
    <m/>
    <m/>
    <n v="1"/>
  </r>
  <r>
    <s v="H"/>
    <n v="2803"/>
    <s v="חָשַׁב"/>
    <s v="chashab (khaw-shab') v._x000a_1. (properly) to plait or interpenetrate, i.e. (literally) to weave or (gen.) to fabricate_x000a_2. (figuratively) to plot or contrive (usually in a malicious sense)_x000a_3. hence (from the mental effort) to think, regard, value, compute_x000a_[a primitive root]_x000a_KJV: (make) account (of), conceive, consider, count, cunning (man, work, workman), devise, esteem, find out, forecast, hold, imagine, impute, invent, be like, mean, purpose, reckon(-ing be made), regard, think. "/>
    <n v="124"/>
    <x v="5107"/>
    <s v="חשׁב"/>
    <m/>
    <m/>
    <m/>
    <m/>
    <m/>
    <m/>
    <m/>
    <m/>
    <s v="verb"/>
    <m/>
    <m/>
    <n v="1"/>
  </r>
  <r>
    <s v="H"/>
    <n v="6666"/>
    <s v="צְּדָקָה"/>
    <s v="tsdaqah (tsed-aw-kaw') n-f._x000a_1. rightness (abstractly), subjectively (rectitude), objectively (justice), morally (virtue) or figuratively (prosperity)_x000a_[from H6663]_x000a_KJV: justice, moderately, right(-eous) (act, -ly, -ness). _x000a_Root(s): H6663 "/>
    <n v="159"/>
    <x v="5107"/>
    <s v="צדק"/>
    <m/>
    <m/>
    <n v="6663"/>
    <s v="צדק"/>
    <m/>
    <m/>
    <m/>
    <m/>
    <s v="noun fem"/>
    <m/>
    <m/>
    <n v="1"/>
  </r>
  <r>
    <s v="H"/>
    <n v="3541"/>
    <s v="כּוֹה"/>
    <s v="koh (ko) adv._x000a_1. (properly) like this_x000a_2. (by implication, of manner) thus (or so)_x000a_3. (also, of place) here (or hither)_x000a_4. (of time) now_x000a_[from the prefix k and H1931]_x000a_KJV: also, here, + hitherto, like, on the other side, so (and much), such, on that manner, (on) this (manner, side, way, way and that way), + mean while, yonder. _x000a_Root(s): H1931 "/>
    <n v="577"/>
    <x v="5108"/>
    <s v="הוא היא"/>
    <m/>
    <m/>
    <n v="1931"/>
    <s v="הוא היא"/>
    <m/>
    <m/>
    <m/>
    <m/>
    <s v="adverb"/>
    <m/>
    <m/>
    <n v="1"/>
  </r>
  <r>
    <s v="H"/>
    <n v="5027"/>
    <s v="נָבַט"/>
    <s v="nabat (naw-bat') n/p._x000a_1. to scan, i.e. look intently at_x000a_2. (by implication) to regard with pleasure, favor or care_x000a_[a primitive root]_x000a_KJV: (cause to) behold, consider, look (down), regard, have respect, see. "/>
    <n v="70"/>
    <x v="5108"/>
    <s v="נבט"/>
    <m/>
    <m/>
    <m/>
    <m/>
    <m/>
    <m/>
    <m/>
    <m/>
    <s v="name"/>
    <m/>
    <m/>
    <n v="1"/>
  </r>
  <r>
    <s v="H"/>
    <n v="5608"/>
    <s v="סָפַר"/>
    <s v="caphar (saw-far') n-m._x000a_1. (properly) to score with a mark as a tally or record_x000a_2. (by implication) to inscribe, and also to enumerate_x000a_3. intensively, to recount, i.e. celebrate_x000a_[a primitive root]_x000a_KJV: commune, (ac-)count; declare, number, + penknife, reckon, scribe, shew forth, speak, talk, tell (out), writer. "/>
    <n v="161"/>
    <x v="5108"/>
    <s v="ספר"/>
    <m/>
    <m/>
    <m/>
    <m/>
    <m/>
    <m/>
    <m/>
    <m/>
    <s v="noun masc"/>
    <m/>
    <m/>
    <n v="1"/>
  </r>
  <r>
    <s v="H"/>
    <n v="3423"/>
    <s v="יָרַשׁ יָרֵשׁ"/>
    <s v="yarash (yaw-rash') (or yaresh {yaw-raysh'}) v._x000a_1. to occupy (by driving out previous tenants, and possessing in their place)_x000a_2. (by implication) to seize, to rob, to inherit_x000a_3. (also) to expel, to impoverish, to ruin_x000a_[a primitive root]_x000a_KJV: cast out, consume, destroy, disinherit, dispossess, drive(-ing) out, enjoy, expel, X without fail, (give to, leave for) inherit(-ance, -or) + magistrate, be (make) poor, come to poverty, (give to, make to) possess, get (have) in (take) possession, seize upon, succeed, X utterly. "/>
    <n v="232"/>
    <x v="5109"/>
    <s v="ירשׁ"/>
    <m/>
    <m/>
    <m/>
    <m/>
    <m/>
    <m/>
    <m/>
    <m/>
    <s v="verb"/>
    <m/>
    <m/>
    <n v="1"/>
  </r>
  <r>
    <s v="H"/>
    <n v="136"/>
    <s v="אֲדוֹנָי"/>
    <s v="Adonay (ad-o-noy') n-m._x000a_1. the Lord (used as a proper name of God only)_x000a_[am emphatic form of H113]_x000a_KJV: (my) Lord. _x000a_Root(s): H113 "/>
    <n v="438"/>
    <x v="5110"/>
    <s v="אדן"/>
    <m/>
    <n v="868"/>
    <n v="113"/>
    <s v="אדון אדון"/>
    <m/>
    <m/>
    <m/>
    <m/>
    <s v="noun masc"/>
    <m/>
    <m/>
    <n v="1"/>
  </r>
  <r>
    <s v="H"/>
    <n v="3069"/>
    <s v="יְהוֹוִה"/>
    <s v="Yhovih (yeh-ho-vee') n/p._x000a_1. God_x000a_[a variation of H3068 (used after H136, and pronounced by Jews as H430, in order to prevent the repetition of the same sound, since they elsewhere pronounce H3068 as H136)]_x000a_ Root(s): H3068, H136, H430, H3068, H136 "/>
    <n v="615"/>
    <x v="5110"/>
    <m/>
    <m/>
    <m/>
    <n v="3068"/>
    <s v="יהווה"/>
    <n v="136"/>
    <s v="אדוני"/>
    <n v="3058"/>
    <s v="יהוא"/>
    <s v="name"/>
    <m/>
    <m/>
    <n v="2"/>
  </r>
  <r>
    <s v="H"/>
    <n v="4943"/>
    <s v="מֶשֶׁק"/>
    <s v="mesheq (meh'-shek) n-m._x000a_1. possession_x000a_[from an unused root meaning to hold]_x000a_KJV: + steward. "/>
    <n v="1"/>
    <x v="5110"/>
    <s v="משׁק"/>
    <m/>
    <m/>
    <m/>
    <m/>
    <m/>
    <m/>
    <m/>
    <m/>
    <s v="noun masc"/>
    <m/>
    <m/>
    <n v="1"/>
  </r>
  <r>
    <s v="H"/>
    <n v="6185"/>
    <s v="עֲרִירִי"/>
    <s v="`ariyriy (ar-e-ree') adj._x000a_1. bare, i.e. destitute (of children)_x000a_[from H6209]_x000a_KJV: childless. _x000a_Root(s): H6209 "/>
    <n v="4"/>
    <x v="5110"/>
    <s v="ערר"/>
    <m/>
    <m/>
    <n v="6209"/>
    <s v="ערר"/>
    <m/>
    <m/>
    <m/>
    <m/>
    <s v="adjective"/>
    <m/>
    <m/>
    <n v="1"/>
  </r>
  <r>
    <s v="H"/>
    <n v="461"/>
    <s v="אֱלִיעֶזֶר"/>
    <s v="Eliy`ezer (el-ee-eh'-zer) n/p._x000a_1. God of help_x000a_2. Eliezer, the name of a Damascene and of ten Israelites_x000a_[from H410 and H5828]_x000a_KJV: Eliezer. _x000a_Root(s): H410, H5828 "/>
    <n v="14"/>
    <x v="5110"/>
    <m/>
    <m/>
    <m/>
    <n v="410"/>
    <s v="אל"/>
    <n v="5828"/>
    <s v="עזר"/>
    <m/>
    <m/>
    <s v="name"/>
    <m/>
    <m/>
    <n v="0"/>
  </r>
  <r>
    <s v="H"/>
    <n v="4043"/>
    <s v="מָגֵן מְגִנָּה"/>
    <s v="magen (maw-gane') (also (in plural) feminine mginnah {meg-in-naw'}) n-m._x000a_1. a shield (i.e. the small one or buckler)_x000a_2. (figuratively) a protector_x000a_3. also the scaly hide of the crocodile_x000a_[from H1598]_x000a_KJV: X armed, buckler, defence, ruler, + scale, shield. _x000a_Root(s): H1598 "/>
    <n v="63"/>
    <x v="5111"/>
    <s v="גנן"/>
    <m/>
    <m/>
    <n v="1598"/>
    <s v="גנן"/>
    <m/>
    <m/>
    <m/>
    <m/>
    <s v="noun masc"/>
    <m/>
    <m/>
    <n v="1"/>
  </r>
  <r>
    <s v="H"/>
    <n v="4236"/>
    <s v="מַחֲזֶה"/>
    <s v="machazeh (makh-az-eh') n-m._x000a_1. a vision_x000a_[from H2372]_x000a_KJV: vision. _x000a_Root(s): H2372 "/>
    <n v="4"/>
    <x v="5111"/>
    <s v="חזה"/>
    <m/>
    <m/>
    <n v="2372"/>
    <s v="חזה"/>
    <m/>
    <m/>
    <m/>
    <m/>
    <s v="noun masc"/>
    <m/>
    <m/>
    <n v="1"/>
  </r>
  <r>
    <s v="H"/>
    <n v="7939"/>
    <s v="שָׂכָר"/>
    <s v="sakar (saw-kawr') n-m._x000a_1. payment of contract_x000a_2. (concretely) salary, fare, maintenance_x000a_3. (by implication) compensation, benefit_x000a_[from H7936]_x000a_KJV: hire, price, reward(-ed), wages, worth. _x000a_Root(s): H7936 "/>
    <n v="28"/>
    <x v="5111"/>
    <s v="שׂכר סכר"/>
    <m/>
    <m/>
    <n v="7936"/>
    <s v="שׂכר סכר"/>
    <m/>
    <m/>
    <m/>
    <m/>
    <s v="noun masc"/>
    <m/>
    <m/>
    <n v="1"/>
  </r>
  <r>
    <s v="H"/>
    <n v="1107"/>
    <s v="בִּלעֲדֵי בַּלעֲדֵי"/>
    <s v="bil`adey (bil-ad-ay') (or balmadey {bal-ad-ay'}) prt._x000a_1. not till_x000a_2. (as preposition or adverb) except, without, besides_x000a_[constructive plural from H1077 and H5703,]_x000a_KJV: beside, not (in), save, without. _x000a_Root(s): H1077, H5703 "/>
    <n v="17"/>
    <x v="5112"/>
    <s v="עדה"/>
    <m/>
    <m/>
    <n v="1077"/>
    <s v="בל"/>
    <n v="5703"/>
    <s v="עד"/>
    <m/>
    <m/>
    <s v="prt."/>
    <m/>
    <m/>
    <n v="1"/>
  </r>
  <r>
    <s v="H"/>
    <n v="2506"/>
    <s v="חֵלֶק"/>
    <s v="cheleq (khay'lek) n-m._x000a_1. (properly) smoothness (of the tongue)_x000a_2. also an allotment_x000a_[from H2505]_x000a_KJV: flattery, inheritance, part, X partake, portion. _x000a_Root(s): H2505 "/>
    <n v="67"/>
    <x v="5112"/>
    <s v="חלק"/>
    <m/>
    <m/>
    <n v="2505"/>
    <s v="חלק"/>
    <m/>
    <m/>
    <m/>
    <m/>
    <s v="noun masc"/>
    <m/>
    <m/>
    <n v="1"/>
  </r>
  <r>
    <s v="H"/>
    <n v="5288"/>
    <s v="נַעַר"/>
    <s v="na`ar (nah'-ar) n-m._x000a_1. (concretely) a boy (as active), from the age of infancy to adolescence_x000a_2. (by implication) a servant_x000a_3. (also, by interchange of sex), a girl (of similar range in age)_x000a_[from H5287]_x000a_KJV: babe, boy, child, damsel (from the margin), lad, servant, young (man). _x000a_Root(s): H5287 "/>
    <n v="240"/>
    <x v="5112"/>
    <s v="נער"/>
    <m/>
    <m/>
    <n v="5287"/>
    <s v="נער"/>
    <m/>
    <m/>
    <m/>
    <m/>
    <s v="noun masc"/>
    <m/>
    <m/>
    <n v="1"/>
  </r>
  <r>
    <s v="H"/>
    <n v="5275"/>
    <s v="נַעַל נַעֲלָה"/>
    <s v="na`al (nah'-al) (or (feminine) na alah {nah-al-aw'};) n-f._x000a_1. (properly) a sandal tongue_x000a_2. by extens. a sandal or slipper (sometimes as a symbol of occupancy, a refusal to marry, or of something valueless)_x000a_[from H5274]_x000a_KJV: dryshod, (pair of) shoe((-latchet), -s). _x000a_Root(s): H5274 "/>
    <n v="22"/>
    <x v="5113"/>
    <s v="נעל"/>
    <m/>
    <m/>
    <n v="5274"/>
    <s v="נעל"/>
    <m/>
    <m/>
    <m/>
    <m/>
    <s v="noun fem"/>
    <m/>
    <m/>
    <n v="1"/>
  </r>
  <r>
    <s v="H"/>
    <n v="6238"/>
    <s v="עָשַׁר"/>
    <s v="`ashar (aw-shar') v._x000a_1. (properly) to accumulate_x000a_2. chiefly (specifically) to grow (causatively, make) rich_x000a_[a primitive root]_x000a_KJV: be(-come, en-, make, make self, wax) rich, make (1 Kings 22 _x000a_See also: H6240 "/>
    <n v="17"/>
    <x v="5113"/>
    <s v="עשׁר"/>
    <m/>
    <m/>
    <m/>
    <m/>
    <m/>
    <m/>
    <m/>
    <m/>
    <s v="verb"/>
    <m/>
    <m/>
    <n v="1"/>
  </r>
  <r>
    <s v="H"/>
    <n v="2339"/>
    <s v="חוּט"/>
    <s v="chuwt (khoot) n-m._x000a_1. a string_x000a_2. (by implication) a measuring tape_x000a_[from an unused root probably meaning to sew]_x000a_KJV: cord, fillet, line, thread. "/>
    <n v="7"/>
    <x v="5113"/>
    <m/>
    <m/>
    <m/>
    <m/>
    <m/>
    <m/>
    <m/>
    <m/>
    <m/>
    <s v="noun masc"/>
    <m/>
    <m/>
    <n v="0"/>
  </r>
  <r>
    <s v="H"/>
    <n v="8288"/>
    <s v="שְׂרוֹך"/>
    <s v="srowk (ser-oke') n-m._x000a_1. a thong (as laced or tied)_x000a_[from H8308]_x000a_KJV: ((shoe-)) latchet. _x000a_Root(s): H8308 "/>
    <n v="2"/>
    <x v="5113"/>
    <s v="שׂרך"/>
    <m/>
    <m/>
    <n v="8308"/>
    <s v="שׂרך"/>
    <m/>
    <m/>
    <m/>
    <m/>
    <s v="noun masc"/>
    <m/>
    <m/>
    <n v="1"/>
  </r>
  <r>
    <s v="H"/>
    <n v="6862"/>
    <s v="צַּר צָּר"/>
    <s v="tsar (tsar) (or tsar {tsawr}) adj._x000a_1. narrow_x000a_2. (as a noun) a tight place (usually figuratively, i.e. trouble)_x000a_3. also a pebble (as in H6864)_x000a_4. (transitive) an opponent (as crowding)_x000a_[from H6887]_x000a_KJV: adversary, afflicted(-tion), anguish, close, distress, enemy, flint, foe, narrow, small, sorrow, strait, tribulation, trouble. _x000a_Root(s): H6887 _x000a_See also: H6864 "/>
    <n v="111"/>
    <x v="5114"/>
    <s v="צרר"/>
    <m/>
    <m/>
    <n v="6887"/>
    <s v="צרר"/>
    <m/>
    <m/>
    <m/>
    <m/>
    <s v="adjective"/>
    <m/>
    <m/>
    <n v="1"/>
  </r>
  <r>
    <s v="H"/>
    <n v="4042"/>
    <s v="מָגַן"/>
    <s v="magan (maw-gan') v._x000a_1. (properly) to shield_x000a_2. encompass with_x000a_3. (figuratively) to rescue, to hand safely over (i.e. surrender)_x000a_[a denominative from H4043]_x000a_KJV: deliver. _x000a_Root(s): H4043 "/>
    <n v="3"/>
    <x v="5114"/>
    <m/>
    <m/>
    <m/>
    <n v="4043"/>
    <s v="מגן מגנה"/>
    <m/>
    <m/>
    <m/>
    <m/>
    <s v="verb"/>
    <m/>
    <m/>
    <n v="0"/>
  </r>
  <r>
    <s v="H"/>
    <n v="4643"/>
    <s v="מַעֲשֵׂר מַעֲשַׂר מַעַשׂרָה"/>
    <s v="ma`aser (mah-as-ayr') (or maasar {mah-as-ar'} and (in plural) feminine maasrah {mah-as-raw'};) n-m._x000a_1. a tenth_x000a_2. especially a tithe_x000a_[from H6240]_x000a_KJV: tenth (part), tithe(-ing). _x000a_Root(s): H6240 "/>
    <n v="32"/>
    <x v="5114"/>
    <m/>
    <m/>
    <m/>
    <n v="6240"/>
    <s v="עשׂר"/>
    <m/>
    <m/>
    <m/>
    <m/>
    <s v="noun masc"/>
    <m/>
    <m/>
    <n v="0"/>
  </r>
  <r>
    <s v="A"/>
    <n v="409"/>
    <s v="אַל"/>
    <s v="al (al) adv._x000a_1. not_x000a_[(Aramaic) corresponding to H408]_x000a_ Root(s): H408 "/>
    <n v="244"/>
    <x v="5115"/>
    <s v="לוא לוה"/>
    <m/>
    <m/>
    <n v="408"/>
    <s v="אל"/>
    <m/>
    <m/>
    <m/>
    <m/>
    <s v="adverb"/>
    <m/>
    <m/>
    <n v="1"/>
  </r>
  <r>
    <s v="H"/>
    <n v="3548"/>
    <s v="כּוֹהֵן"/>
    <s v="kohen (ko-hane') n-m._x000a_1. (literally) one officiating, a priest_x000a_2. (also, by courtesy) an acting priest (although a layman)_x000a_[active participle of H3547]_x000a_KJV: chief ruler, X own, priest, prince, principal officer. _x000a_Root(s): H3547 "/>
    <n v="750"/>
    <x v="5115"/>
    <s v="כהן"/>
    <m/>
    <m/>
    <n v="3547"/>
    <s v="כהן"/>
    <m/>
    <m/>
    <m/>
    <m/>
    <s v="noun masc"/>
    <m/>
    <m/>
    <n v="1"/>
  </r>
  <r>
    <s v="H"/>
    <n v="4442"/>
    <s v="מַלכִּי ־ צֶּדֶק"/>
    <s v="Malkiy-Tsedeq (mal-kee-tseh'-dek) n/p._x000a_1. king of right_x000a_2. Malki-Tsedek, an early king in Israel_x000a_[from H4428 and H6664]_x000a_KJV: Melchizedek. _x000a_Root(s): H4428, H6664 "/>
    <n v="2"/>
    <x v="5115"/>
    <s v="מלך"/>
    <m/>
    <m/>
    <n v="4428"/>
    <s v="מלך"/>
    <n v="6664"/>
    <s v="צדק"/>
    <m/>
    <m/>
    <s v="name"/>
    <m/>
    <m/>
    <n v="1"/>
  </r>
  <r>
    <s v="H"/>
    <n v="5945"/>
    <s v="עֶליוֹן"/>
    <s v="elyown (el-yone') adj._x000a_1. an elevation, i.e. (adj.) lofty (compar.)_x000a_2. as title, the Supreme_x000a_[from H5927]_x000a_KJV: (Most, on) high(-er, -est), upper(-most). _x000a_Root(s): H5927 "/>
    <n v="53"/>
    <x v="5115"/>
    <s v="עלה"/>
    <m/>
    <m/>
    <n v="5927"/>
    <s v="עלה"/>
    <m/>
    <m/>
    <m/>
    <m/>
    <s v="adjective"/>
    <m/>
    <m/>
    <n v="1"/>
  </r>
  <r>
    <s v="H"/>
    <n v="8004"/>
    <s v="שָׁלֵם"/>
    <s v="Shalem (shaw-lame') n/l._x000a_1. peaceful_x000a_2. Shalem, an early name of Jerusalem_x000a_[the same as H8003]_x000a_KJV: Salem. _x000a_Root(s): H8003 "/>
    <n v="2"/>
    <x v="5115"/>
    <m/>
    <m/>
    <m/>
    <n v="8003"/>
    <s v="שׁלם"/>
    <m/>
    <m/>
    <m/>
    <m/>
    <s v="Name/l."/>
    <m/>
    <m/>
    <n v="0"/>
  </r>
  <r>
    <s v="H"/>
    <n v="7125"/>
    <s v="קִראָה"/>
    <s v="qir'ah (keer-aw') n-m._x000a_1. an encountering, accidental, friendly or hostile (also adverbially, opposite)_x000a_[from H7122]_x000a_KJV: X against (he come), help, meet, seek, X to, X in the way. _x000a_Root(s): H7122 "/>
    <n v="100"/>
    <x v="5116"/>
    <s v="קרא"/>
    <m/>
    <m/>
    <n v="7122"/>
    <s v="קרא"/>
    <m/>
    <m/>
    <m/>
    <m/>
    <s v="noun masc"/>
    <m/>
    <m/>
    <n v="1"/>
  </r>
  <r>
    <s v="H"/>
    <n v="7740"/>
    <s v="שָׁוֵה"/>
    <s v="Shaveh (shaw-vay') n/l._x000a_1. plain_x000a_2. Shaveh, a place in Israel_x000a_[from H7737]_x000a_KJV: Shaveh. _x000a_Root(s): H7737 "/>
    <n v="1"/>
    <x v="5116"/>
    <s v="שׁוה"/>
    <m/>
    <m/>
    <n v="7737"/>
    <s v="שׁוה"/>
    <m/>
    <m/>
    <m/>
    <m/>
    <s v="Name/l."/>
    <m/>
    <m/>
    <n v="1"/>
  </r>
  <r>
    <s v="H"/>
    <n v="2327"/>
    <s v="חוֹבָה"/>
    <s v="chowbah (kho-baw') n/l._x000a_1. hiding place_x000a_2. Chobah, a place in Syria_x000a_[feminine active participle of H2247]_x000a_KJV: Hobah. _x000a_Root(s): H2247 "/>
    <n v="1"/>
    <x v="5117"/>
    <s v="חבה"/>
    <m/>
    <m/>
    <n v="2247"/>
    <s v="חבה"/>
    <m/>
    <m/>
    <m/>
    <m/>
    <s v="Name/l."/>
    <m/>
    <m/>
    <n v="1"/>
  </r>
  <r>
    <s v="H"/>
    <n v="2505"/>
    <s v="חָלַק"/>
    <s v="chalaq (khaw-lak') v._x000a_1. to be smooth (figuratively)_x000a_2. (by implication) (as smooth stones were used for lots) to apportion or separate_x000a_[a primitive root]_x000a_KJV: deal, distribute, divide, flatter, give, (have, im-)part(-ner), take away a portion, receive, separate self, (be) smooth(-er). "/>
    <n v="65"/>
    <x v="5117"/>
    <s v="חלק"/>
    <m/>
    <m/>
    <m/>
    <m/>
    <m/>
    <m/>
    <m/>
    <m/>
    <s v="verb"/>
    <m/>
    <m/>
    <n v="1"/>
  </r>
  <r>
    <s v="H"/>
    <n v="1834"/>
    <s v="דַּמֶּשֶׂק דּוּמֶשֶׂק דַּרמֶשֶׂק"/>
    <s v="Dammeseq (dam-meh'-sek) (or Duwmeseq {doo-meh'-sek} or Darmeseq {dar-meh'-sek};) n/l._x000a_1. Damascus, a city of Syria_x000a_[of foreign origin]_x000a_KJV: Damascus. "/>
    <n v="41"/>
    <x v="5117"/>
    <m/>
    <m/>
    <m/>
    <m/>
    <m/>
    <m/>
    <m/>
    <m/>
    <m/>
    <s v="Name/l."/>
    <m/>
    <m/>
    <n v="0"/>
  </r>
  <r>
    <s v="H"/>
    <n v="8042"/>
    <s v="שְׂמָאלִי"/>
    <s v="sma'liy (sem-aw-lee') adj._x000a_1. situated on the left side_x000a_[from H8040]_x000a_KJV: left. _x000a_Root(s): H8040 "/>
    <n v="9"/>
    <x v="5117"/>
    <m/>
    <m/>
    <m/>
    <n v="8040"/>
    <s v="שׂמואל שׂמאול"/>
    <m/>
    <m/>
    <m/>
    <m/>
    <s v="adjective"/>
    <m/>
    <m/>
    <n v="0"/>
  </r>
  <r>
    <s v="H"/>
    <n v="1835"/>
    <s v="דָּן"/>
    <s v="Dan (dawn) n/p._x000a_1. judge_x000a_2. Dan, one of the sons of Jacob_x000a_3. also the tribe descended from him, and its territory_x000a_4. likewise a place in Israel colonized by them_x000a_[from H1777]_x000a_KJV: Dan. _x000a_Root(s): H1777 "/>
    <n v="70"/>
    <x v="5118"/>
    <s v="דין דון"/>
    <m/>
    <m/>
    <n v="1777"/>
    <s v="דין דון"/>
    <m/>
    <m/>
    <m/>
    <m/>
    <s v="name"/>
    <m/>
    <m/>
    <n v="1"/>
  </r>
  <r>
    <s v="H"/>
    <n v="2593"/>
    <s v="חָנִיכּ"/>
    <s v="chaniyk (kaw-neek') adj._x000a_1. initiated_x000a_2. i.e. practiced_x000a_[from H2596]_x000a_KJV: trained. _x000a_Root(s): H2596 "/>
    <n v="1"/>
    <x v="5118"/>
    <s v="חנך"/>
    <m/>
    <m/>
    <n v="2596"/>
    <s v="חנך"/>
    <m/>
    <m/>
    <m/>
    <m/>
    <s v="adjective"/>
    <m/>
    <m/>
    <n v="1"/>
  </r>
  <r>
    <s v="H"/>
    <n v="3211"/>
    <s v="יָלִידּ"/>
    <s v="yaliyd (yaw-leed') adj._x000a_1. born_x000a_[from H3205]_x000a_KJV: ((home-))born, child, son. _x000a_Root(s): H3205 "/>
    <n v="13"/>
    <x v="5118"/>
    <s v="ילד"/>
    <m/>
    <m/>
    <n v="3205"/>
    <s v="ילד"/>
    <m/>
    <m/>
    <m/>
    <m/>
    <s v="adjective"/>
    <m/>
    <m/>
    <n v="1"/>
  </r>
  <r>
    <s v="H"/>
    <n v="7291"/>
    <s v="רָדַף"/>
    <s v="radaph (raw-daf') v._x000a_1. to run after (usually with hostile intent_x000a_2. figuratively (of time) gone by)_x000a_[a primitive root]_x000a_KJV: chase, put to flight, follow (after, on), hunt, (be under) persecute(-ion, -or), pursue(-r). "/>
    <n v="144"/>
    <x v="5118"/>
    <s v="רדף"/>
    <m/>
    <m/>
    <m/>
    <m/>
    <m/>
    <m/>
    <m/>
    <m/>
    <s v="verb"/>
    <m/>
    <m/>
    <n v="1"/>
  </r>
  <r>
    <s v="H"/>
    <n v="7324"/>
    <s v="רוּק"/>
    <s v="ruwq (rook) v._x000a_1. to pour out (literally or figuratively), i.e. empty_x000a_[a primitive root]_x000a_KJV: X arm, cast out, draw (out), (make) empty, pour forth (out). "/>
    <n v="19"/>
    <x v="5118"/>
    <s v="רוק"/>
    <m/>
    <m/>
    <m/>
    <m/>
    <m/>
    <m/>
    <m/>
    <m/>
    <s v="verb"/>
    <m/>
    <m/>
    <n v="1"/>
  </r>
  <r>
    <s v="H"/>
    <n v="7617"/>
    <s v="שָׁבָה"/>
    <s v="shabah (shaw-baw') v._x000a_1. to transport into captivity_x000a_[a primitive root]_x000a_KJV: (bring away, carry, carry away, lead, lead away, take) captive(-s), drive (take) away. "/>
    <n v="48"/>
    <x v="5118"/>
    <s v="שׁבה"/>
    <m/>
    <m/>
    <m/>
    <m/>
    <m/>
    <m/>
    <m/>
    <m/>
    <s v="verb"/>
    <m/>
    <m/>
    <n v="1"/>
  </r>
  <r>
    <s v="H"/>
    <n v="1167"/>
    <s v="בַּעַל"/>
    <s v="ba`al (bah'-al) n-m._x000a_1. a master_x000a_2. (hence) a husband, or (figuratively) owner (often used with another noun in modifications of this latter sense)_x000a_[from H1166]_x000a_KJV: + archer, + babbler, + bird, captain, chief man, + confederate, + have to do, + dreamer, those to whom it is due, + furious, those that are given to it, great, + hairy, he that hath it, have, + horseman, husband, lord, man, + married, master, person, + sworn, they of. _x000a_Root(s): H1166 "/>
    <n v="84"/>
    <x v="5119"/>
    <s v="בעל"/>
    <m/>
    <m/>
    <n v="1166"/>
    <s v="בעל"/>
    <m/>
    <m/>
    <m/>
    <m/>
    <s v="noun masc"/>
    <m/>
    <m/>
    <n v="1"/>
  </r>
  <r>
    <s v="H"/>
    <n v="6412"/>
    <s v="פָּלִיטּ פָּלֵיטּ פָּלֵט"/>
    <s v="paliyt (paw-leet') (or paleyt {paw-late'} or palet {paw-late'};) n-m._x000a_1. a refugee_x000a_[from H6403]_x000a_KJV: (that have) escape(-d, -th), fugitive. _x000a_Root(s): H6403 "/>
    <n v="24"/>
    <x v="5119"/>
    <s v="פלט"/>
    <m/>
    <m/>
    <n v="6403"/>
    <s v="פלט"/>
    <m/>
    <m/>
    <m/>
    <m/>
    <s v="noun masc"/>
    <m/>
    <m/>
    <n v="1"/>
  </r>
  <r>
    <s v="H"/>
    <n v="812"/>
    <s v="אֶשׁכּוֹל"/>
    <s v="Eshkol (esh-kole') n/p._x000a_1. Eshcol, the name of an Amorite, also of a valley in Israel_x000a_[the same as H811]_x000a_KJV: Eshcol. _x000a_Root(s): H811 "/>
    <n v="6"/>
    <x v="5119"/>
    <m/>
    <m/>
    <m/>
    <n v="811"/>
    <s v="אשׁכול אשׁכול"/>
    <m/>
    <m/>
    <m/>
    <m/>
    <s v="name"/>
    <m/>
    <m/>
    <n v="0"/>
  </r>
  <r>
    <s v="H"/>
    <n v="5680"/>
    <s v="עִברִי"/>
    <s v="`Ibriy (ib-ree') adj._x000a_1. an Eberite (i.e. Hebrew) or descendant of Eber_x000a_[patronymic from H5677]_x000a_KJV: Hebrew(-ess, woman). _x000a_Root(s): H5677 "/>
    <n v="34"/>
    <x v="5119"/>
    <m/>
    <m/>
    <m/>
    <n v="5677"/>
    <s v="עבר"/>
    <m/>
    <m/>
    <m/>
    <m/>
    <s v="adjective"/>
    <m/>
    <m/>
    <n v="0"/>
  </r>
  <r>
    <s v="H"/>
    <n v="6063"/>
    <s v="עָנֵר"/>
    <s v="`Aner (aw-nare') n/l._x000a_1. Aner, a Amorite, also a place in Israel_x000a_[probably for H5288]_x000a_KJV: Aner. _x000a_Root(s): H5288 "/>
    <n v="3"/>
    <x v="5119"/>
    <m/>
    <m/>
    <m/>
    <n v="5288"/>
    <s v="נער"/>
    <m/>
    <m/>
    <m/>
    <m/>
    <s v="Name/l."/>
    <m/>
    <m/>
    <n v="0"/>
  </r>
  <r>
    <s v="A"/>
    <n v="399"/>
    <s v="אֲכַל"/>
    <s v="akal (ak-al') v._x000a_1. + accuse, devour, eat_x000a_[(Aramaic) corresponding to H398]_x000a_ Root(s): H398 "/>
    <n v="44"/>
    <x v="5120"/>
    <s v="אכל"/>
    <m/>
    <m/>
    <n v="398"/>
    <s v="אכל"/>
    <m/>
    <m/>
    <m/>
    <m/>
    <s v="verb"/>
    <m/>
    <m/>
    <n v="1"/>
  </r>
  <r>
    <s v="H"/>
    <n v="875"/>
    <s v="בְּאֵר"/>
    <s v="er (be-ayr') n-f._x000a_1. a pit_x000a_2. especially a well_x000a_[from H874]_x000a_KJV: pit, well. _x000a_Root(s): H874 "/>
    <n v="37"/>
    <x v="5121"/>
    <s v="באר"/>
    <m/>
    <m/>
    <n v="874"/>
    <s v="באר"/>
    <m/>
    <m/>
    <m/>
    <m/>
    <s v="noun fem"/>
    <m/>
    <m/>
    <n v="1"/>
  </r>
  <r>
    <s v="H"/>
    <n v="5127"/>
    <s v="נוּס"/>
    <s v="nuwc (noos) v._x000a_1. to flit, i.e. vanish away (subside, escape_x000a_2. causatively, chase, impel, deliver)_x000a_[a primitive root]_x000a_KJV: X abate, away, be displayed, (make to) flee (away, -ing), put to flight, X hide, lift up a standard. "/>
    <n v="161"/>
    <x v="5121"/>
    <s v="נוס"/>
    <m/>
    <m/>
    <m/>
    <m/>
    <m/>
    <m/>
    <m/>
    <m/>
    <s v="verb"/>
    <m/>
    <m/>
    <n v="1"/>
  </r>
  <r>
    <s v="H"/>
    <n v="6186"/>
    <s v="עָרַך"/>
    <s v="`arak (aw-rak') v._x000a_1. to set in a row, i.e. arrange, put in order (in a very wide variety of applications)_x000a_[a primitive root]_x000a_KJV: put (set) (the battle, self) in array, compare, direct, equal, esteem, estimate, expert (in war), furnish, handle, join (battle), ordain, (lay, put, reckon up, set) (in) order, prepare, tax, value. "/>
    <n v="75"/>
    <x v="5122"/>
    <s v="ערך"/>
    <m/>
    <m/>
    <m/>
    <m/>
    <m/>
    <m/>
    <m/>
    <m/>
    <s v="verb"/>
    <m/>
    <m/>
    <n v="1"/>
  </r>
  <r>
    <s v="H"/>
    <n v="5880"/>
    <s v="עֵין מִשׁפָּט"/>
    <s v="`Eyn Mishpat (ane mish-pawt') n/l._x000a_1. fountain of judgment_x000a_2. En-Mishpat, a place near Israel_x000a_[from H5869 and H4941]_x000a_KJV: En-mishpat. _x000a_Root(s): H5869, H4941 "/>
    <n v="1"/>
    <x v="5123"/>
    <s v="עין"/>
    <m/>
    <m/>
    <n v="5869"/>
    <s v="עין"/>
    <n v="4941"/>
    <s v="משׁפט"/>
    <m/>
    <m/>
    <s v="Name/l."/>
    <m/>
    <m/>
    <n v="1"/>
  </r>
  <r>
    <s v="H"/>
    <n v="2688"/>
    <s v="חַצּוֹן תָּמָר חַצֲצוֹן תָּמָר"/>
    <s v="Chatstsown Tamar (khats-ets-one' taw-mawr') (or Chatsatson Tamar {khats-ats-one' taw-mawr'}) n/l._x000a_1. division (i.e. perhaps row) of (the) palm-tree_x000a_2. Chatsetson-tamar, a place in Israel_x000a_[from H2686 and H8558]_x000a_KJV: Hazezon- tamar. _x000a_Root(s): H2686, H8558 "/>
    <n v="2"/>
    <x v="5123"/>
    <m/>
    <m/>
    <m/>
    <n v="2686"/>
    <s v="חצץ"/>
    <n v="8558"/>
    <s v="תמר"/>
    <m/>
    <m/>
    <s v="Name/l."/>
    <m/>
    <m/>
    <n v="0"/>
  </r>
  <r>
    <s v="H"/>
    <n v="6003"/>
    <s v="עֲמָלֵקִי"/>
    <s v="`Amaleqiy (am-aw-lay-kee') adj._x000a_1. an Amalekite, (collectively) the Amalekites_x000a_2. descendants of Amalek_x000a_[patronymically from H6002]_x000a_KJV: Amalekite(-s). _x000a_Root(s): H6002 "/>
    <n v="12"/>
    <x v="5123"/>
    <m/>
    <m/>
    <m/>
    <n v="6002"/>
    <s v="עמלק"/>
    <m/>
    <m/>
    <m/>
    <m/>
    <s v="adjective"/>
    <m/>
    <m/>
    <n v="0"/>
  </r>
  <r>
    <s v="H"/>
    <n v="6946"/>
    <s v="קָדֵשׁ"/>
    <s v="Qadesh (kaw-dashe') n/l._x000a_1. sanctuary_x000a_2. Kadesh, a place in the Desert_x000a_[the same as H6945]_x000a_KJV: Kadesh. _x000a_Root(s): H6945 _x000a_Compare: H6947 "/>
    <n v="18"/>
    <x v="5123"/>
    <m/>
    <m/>
    <m/>
    <n v="6945"/>
    <s v="קדשׁ"/>
    <m/>
    <m/>
    <m/>
    <m/>
    <s v="Name/l."/>
    <m/>
    <m/>
    <n v="0"/>
  </r>
  <r>
    <s v="H"/>
    <n v="4057"/>
    <s v="מִדבָּר"/>
    <s v="midbar (mid-bawr') n-m._x000a_1. a pasture (i.e. open field, whither cattle are driven)_x000a_2. (by implication) a desert_x000a_3. (also) speech (including its organs)_x000a_[from H1696 in the sense of driving]_x000a_KJV: desert, south, speech, wilderness. _x000a_Root(s): H1696 "/>
    <n v="271"/>
    <x v="5124"/>
    <s v="דבר"/>
    <m/>
    <m/>
    <n v="1696"/>
    <s v="דבר"/>
    <m/>
    <m/>
    <m/>
    <m/>
    <s v="noun masc"/>
    <m/>
    <m/>
    <n v="1"/>
  </r>
  <r>
    <s v="H"/>
    <n v="364"/>
    <s v="אֵיל פָּארָן"/>
    <s v="Eyl Pa'ran (ale paw-rawn') n/l._x000a_1. oak of Paran_x000a_2. El- Paran, a portion of the district of Paran_x000a_[from H352 and H6290]_x000a_KJV: El-paran. _x000a_Root(s): H352, H6290 "/>
    <n v="1"/>
    <x v="5124"/>
    <m/>
    <m/>
    <m/>
    <n v="352"/>
    <s v="איל"/>
    <n v="6290"/>
    <s v="פארן"/>
    <m/>
    <m/>
    <s v="Name/l."/>
    <m/>
    <m/>
    <n v="0"/>
  </r>
  <r>
    <s v="H"/>
    <n v="2752"/>
    <s v="חוֹרִי"/>
    <s v="Choriy (kho-ree') n-m._x000a_1. cave-dweller or troglodyte_x000a_2. a Chorite or aboriginal Idumaean_x000a_[from H2356]_x000a_KJV: Horims, Horites. _x000a_Root(s): H2356 "/>
    <n v="6"/>
    <x v="5124"/>
    <m/>
    <m/>
    <m/>
    <n v="2356"/>
    <s v="חור חור"/>
    <m/>
    <m/>
    <m/>
    <m/>
    <s v="noun masc"/>
    <m/>
    <m/>
    <n v="0"/>
  </r>
  <r>
    <s v="H"/>
    <n v="8165"/>
    <s v="שֵׂעִיר"/>
    <s v="Se`iyr (say-eer') n/p._x000a_1. rough_x000a_2. Seir, a mountain of Idumaea and its aboriginal occupants, also one in Israel_x000a_[formed like H8163]_x000a_KJV: Seir. _x000a_Root(s): H8163 "/>
    <n v="39"/>
    <x v="5124"/>
    <s v="שׂער"/>
    <m/>
    <m/>
    <n v="8163"/>
    <s v="שׂעיר שׂער"/>
    <m/>
    <m/>
    <m/>
    <m/>
    <s v="name"/>
    <m/>
    <m/>
    <n v="1"/>
  </r>
  <r>
    <s v="H"/>
    <n v="7497"/>
    <s v="רָפָא רָפָה"/>
    <s v="rapha' (raw-faw') (or raphah {raw-faw'}) n/g._x000a_1. a giant_x000a_[from H7495 in the sense of invigorating]_x000a_KJV: giant, Rapha, Rephaim(-s). See also H1051. _x000a_Root(s): H7495 _x000a_See also: H1051 "/>
    <n v="25"/>
    <x v="5125"/>
    <s v="רפא רפה"/>
    <m/>
    <m/>
    <n v="7495"/>
    <s v="רפא רפה"/>
    <m/>
    <m/>
    <m/>
    <m/>
    <s v="n/g."/>
    <m/>
    <m/>
    <n v="1"/>
  </r>
  <r>
    <s v="H"/>
    <n v="368"/>
    <s v="אֵימִים"/>
    <s v="Eymiym (ay-meem') n/p._x000a_1. terrors_x000a_2. Emim, an early Canaanitish (or Maobitish) tribe_x000a_[plural of H367]_x000a_KJV: Emims. _x000a_Root(s): H367 "/>
    <n v="3"/>
    <x v="5125"/>
    <m/>
    <m/>
    <m/>
    <n v="367"/>
    <s v="אימה אמה"/>
    <m/>
    <m/>
    <m/>
    <m/>
    <s v="name"/>
    <m/>
    <m/>
    <n v="0"/>
  </r>
  <r>
    <s v="H"/>
    <n v="2104"/>
    <s v="זוּזִים"/>
    <s v="Zuwziym (zoo-zeem') n-m._x000a_1. prominent_x000a_2. Zuzites, an aboriginal tribe of Israel_x000a_[plural probably from the same as H2123]_x000a_KJV: Zuzims. _x000a_Root(s): H2123 "/>
    <n v="1"/>
    <x v="5125"/>
    <m/>
    <m/>
    <m/>
    <n v="2123"/>
    <s v="זיז"/>
    <m/>
    <m/>
    <m/>
    <m/>
    <s v="noun masc"/>
    <m/>
    <m/>
    <n v="0"/>
  </r>
  <r>
    <s v="H"/>
    <n v="6255"/>
    <s v="עַשׁתְּרוֹת קַרנַיִם"/>
    <s v="`Ashtroth Qarnayim (ash-ter-oth' kar-nah'-yim) n/l._x000a_1. Ashtaroth of (the) double horns (a symbol of the deity)_x000a_2. Ashteroth-Karnaim, a place East of the Jordan_x000a_[from H6252 and the dual of H7161]_x000a_KJV: Ashtoreth Karnaim. _x000a_Root(s): H6252, H7161 "/>
    <n v="1"/>
    <x v="5125"/>
    <m/>
    <m/>
    <m/>
    <n v="6252"/>
    <s v="עשׁתרות עשׁתרות"/>
    <n v="7161"/>
    <s v="קרן"/>
    <m/>
    <m/>
    <s v="Name/l."/>
    <m/>
    <m/>
    <n v="0"/>
  </r>
  <r>
    <s v="H"/>
    <n v="7741"/>
    <s v="שָׁוֵה קִריָתַיִם"/>
    <s v="Shaveh Qiryathayim (shaw-vay' kir-yaw-thah'-yim) n/p._x000a_1. plain of a double city_x000a_2. Shaveh-Kirjathajim, a place East of the Jordan_x000a_[from the same as H7740 and the dual of H7151]_x000a_KJV: Shaveh Kiriathaim. _x000a_Root(s): H7740, H7151 "/>
    <n v="1"/>
    <x v="5125"/>
    <m/>
    <m/>
    <m/>
    <n v="7740"/>
    <s v="שׁוה"/>
    <n v="7151"/>
    <s v="קריה"/>
    <m/>
    <m/>
    <s v="name"/>
    <m/>
    <m/>
    <n v="0"/>
  </r>
  <r>
    <s v="H"/>
    <n v="4775"/>
    <s v="מָרַד"/>
    <s v="marad (maw-rad') v._x000a_1. to rebel_x000a_[a primitive root]_x000a_KJV: rebel(-lious). "/>
    <n v="25"/>
    <x v="5126"/>
    <s v="מרד"/>
    <m/>
    <m/>
    <m/>
    <m/>
    <m/>
    <m/>
    <m/>
    <m/>
    <s v="verb"/>
    <m/>
    <m/>
    <n v="1"/>
  </r>
  <r>
    <s v="H"/>
    <n v="2266"/>
    <s v="חָבַר"/>
    <s v="chabar (khaw-bar') v._x000a_1. to join (literally or figuratively)_x000a_2. specifically (by means of spells) to fascinate_x000a_[a primitive root]_x000a_KJV: charm(- er), be compact, couple (together), have fellowship with, heap up, join (self, together), league. "/>
    <n v="29"/>
    <x v="5127"/>
    <s v="חבר"/>
    <m/>
    <m/>
    <m/>
    <m/>
    <m/>
    <m/>
    <m/>
    <m/>
    <s v="verb"/>
    <m/>
    <m/>
    <n v="1"/>
  </r>
  <r>
    <s v="H"/>
    <n v="4417"/>
    <s v="מֶלַח"/>
    <s v="melach (meh'-lakh) n-m._x000a_1. (properly) powder, i.e. (specifically) salt (as easily pulverized and dissolved_x000a_[from H4414]_x000a_KJV: salt((-pit)). _x000a_Root(s): H4414 "/>
    <n v="23"/>
    <x v="5127"/>
    <s v="מלח"/>
    <m/>
    <m/>
    <n v="4414"/>
    <s v="מלח"/>
    <m/>
    <m/>
    <m/>
    <m/>
    <s v="noun masc"/>
    <m/>
    <m/>
    <n v="1"/>
  </r>
  <r>
    <s v="H"/>
    <n v="6010"/>
    <s v="עֵמֶק"/>
    <s v="`emeq (ay'-mek) n-m._x000a_1. a vale (i.e. broad depression)_x000a_[from H6009]_x000a_KJV: dale, vale, valley (often used as a part of proper names). See also H1025. _x000a_Root(s): H6009 _x000a_See also: H1025 "/>
    <n v="69"/>
    <x v="5127"/>
    <s v="עמק"/>
    <m/>
    <m/>
    <n v="6009"/>
    <s v="עמק"/>
    <m/>
    <m/>
    <m/>
    <m/>
    <s v="noun masc"/>
    <m/>
    <m/>
    <n v="1"/>
  </r>
  <r>
    <s v="H"/>
    <n v="7708"/>
    <s v="שִׂדִּים"/>
    <s v="Siddiym (sid-deem') n/l._x000a_1. flats_x000a_2. Siddim, a valley in Israel_x000a_[plural from the same as H7704]_x000a_KJV: Siddim. _x000a_Root(s): H7704 "/>
    <n v="3"/>
    <x v="5127"/>
    <s v="שׂדה"/>
    <m/>
    <m/>
    <n v="7704"/>
    <s v="שׂדה שׂדי"/>
    <m/>
    <m/>
    <m/>
    <m/>
    <s v="Name/l."/>
    <m/>
    <m/>
    <n v="1"/>
  </r>
  <r>
    <s v="H"/>
    <n v="1298"/>
    <s v="בֶּרַע"/>
    <s v="Bera` (beh'-rah) n/p._x000a_1. Bera, a Sodomitish king_x000a_[of uncertain derivation]_x000a_KJV: Bera. "/>
    <n v="1"/>
    <x v="5128"/>
    <m/>
    <m/>
    <m/>
    <m/>
    <m/>
    <m/>
    <m/>
    <m/>
    <m/>
    <s v="name"/>
    <m/>
    <m/>
    <n v="1"/>
  </r>
  <r>
    <s v="H"/>
    <n v="4421"/>
    <s v="מִלחָמָה"/>
    <s v="milchamah (mil-khaw-maw') n-f._x000a_1. a battle (i.e. the engagement)_x000a_2. (generally) war (i.e. warfare)_x000a_[from H3898 (in the sense of fighting)]_x000a_KJV: battle, fight(-ing), war((-rior)). _x000a_Root(s): H3898 "/>
    <n v="319"/>
    <x v="5128"/>
    <s v="לחם"/>
    <m/>
    <m/>
    <n v="3898"/>
    <s v="לחם"/>
    <m/>
    <m/>
    <m/>
    <m/>
    <s v="noun fem"/>
    <m/>
    <m/>
    <n v="1"/>
  </r>
  <r>
    <s v="H"/>
    <n v="1106"/>
    <s v="בֶּלַע"/>
    <s v="Bela` (beh'-lah) n/l._x000a_1. Bela, the name of a place, also of an Edomite and of two Israelites_x000a_[the same as H1105]_x000a_KJV: Bela. _x000a_Root(s): H1105 "/>
    <n v="14"/>
    <x v="5128"/>
    <m/>
    <m/>
    <m/>
    <n v="1105"/>
    <s v="בלע"/>
    <m/>
    <m/>
    <m/>
    <m/>
    <s v="Name/l."/>
    <m/>
    <m/>
    <n v="0"/>
  </r>
  <r>
    <s v="H"/>
    <n v="1306"/>
    <s v="בִּרשַׁע"/>
    <s v="Birsha` (beer-shah') n/p._x000a_1. with wickedness_x000a_2. Birsha, a king of Gomorrah_x000a_[probably from H7562 with a prepositional prefix]_x000a_KJV: Birsha. _x000a_Root(s): H7562 "/>
    <n v="1"/>
    <x v="5128"/>
    <m/>
    <m/>
    <m/>
    <n v="7562"/>
    <s v="רשׁע"/>
    <m/>
    <m/>
    <m/>
    <m/>
    <s v="name"/>
    <m/>
    <m/>
    <n v="0"/>
  </r>
  <r>
    <s v="H"/>
    <n v="8038"/>
    <s v="שֶׁמאֵבֶר"/>
    <s v="Shem'eber (shem-ay'-ber) n/p._x000a_1. name of pinion, i.e. illustrious_x000a_2. Shemeber, a king of Zeboim_x000a_[apparently from H8034 and H83]_x000a_KJV: Shemeber. _x000a_Root(s): H8034, H83 "/>
    <n v="1"/>
    <x v="5128"/>
    <m/>
    <m/>
    <m/>
    <n v="8034"/>
    <s v="שׁם"/>
    <n v="83"/>
    <s v="אבר"/>
    <m/>
    <m/>
    <s v="name"/>
    <m/>
    <m/>
    <n v="0"/>
  </r>
  <r>
    <s v="H"/>
    <n v="8134"/>
    <s v="שִׁנאָב"/>
    <s v="Shin'ab (shin-awb') n/p._x000a_1. a father has turned_x000a_2. Shinab, a Canaanite_x000a_[probably from H8132 and H1]_x000a_KJV: Shinab. _x000a_Root(s): H8132, H1 "/>
    <n v="1"/>
    <x v="5128"/>
    <s v="שׁנא"/>
    <m/>
    <m/>
    <n v="8132"/>
    <s v="שׁנא"/>
    <n v="1"/>
    <s v="אב"/>
    <m/>
    <m/>
    <s v="name"/>
    <m/>
    <m/>
    <n v="1"/>
  </r>
  <r>
    <s v="H"/>
    <n v="4428"/>
    <s v="מֶלֶך"/>
    <s v="melek (meh'-lek) n-m._x000a_1. a king_x000a_[from H4427]_x000a_KJV: king, royal. _x000a_Root(s): H4427 "/>
    <n v="2530"/>
    <x v="5129"/>
    <s v="מלך"/>
    <m/>
    <m/>
    <n v="4427"/>
    <s v="מלך"/>
    <m/>
    <m/>
    <m/>
    <m/>
    <s v="noun masc"/>
    <m/>
    <m/>
    <n v="1"/>
  </r>
  <r>
    <s v="H"/>
    <n v="495"/>
    <s v="אֶלָּסָר"/>
    <s v="Ellacar (el-law-sawr') n/l._x000a_1. Ellasar, an early country of Asia_x000a_[probably of foreign derivation]_x000a_KJV: Ellasar. "/>
    <n v="2"/>
    <x v="5129"/>
    <m/>
    <m/>
    <m/>
    <m/>
    <m/>
    <m/>
    <m/>
    <m/>
    <m/>
    <s v="Name/l."/>
    <m/>
    <m/>
    <n v="0"/>
  </r>
  <r>
    <s v="H"/>
    <n v="569"/>
    <s v="אַמרָפֶל"/>
    <s v="Amraphel (am-raw-fel') n/p._x000a_1. Amraphel, a king of Shinar_x000a_[of uncertain (perhaps foreign) derivation]_x000a_KJV: Amraphel. "/>
    <n v="2"/>
    <x v="5129"/>
    <m/>
    <m/>
    <m/>
    <m/>
    <m/>
    <m/>
    <m/>
    <m/>
    <m/>
    <s v="name"/>
    <m/>
    <m/>
    <n v="0"/>
  </r>
  <r>
    <s v="H"/>
    <n v="746"/>
    <s v="אֲריוֹך"/>
    <s v="Aryowk (ar-yoke') n/p._x000a_1. Arjok, the name of two Babylonians_x000a_[of foreign origin]_x000a_KJV: Arioch. "/>
    <n v="7"/>
    <x v="5129"/>
    <m/>
    <m/>
    <m/>
    <m/>
    <m/>
    <m/>
    <m/>
    <m/>
    <m/>
    <s v="name"/>
    <m/>
    <m/>
    <n v="0"/>
  </r>
  <r>
    <s v="H"/>
    <n v="3540"/>
    <s v="כְּדָרלָעוֹמֶר"/>
    <s v="Kdorla`omer (ked-or-law-o'-mer) n/p._x000a_1. Kedorlaomer, an early Persian king_x000a_[of foreign origin]_x000a_KJV: Chedorlaomer. "/>
    <n v="5"/>
    <x v="5129"/>
    <m/>
    <m/>
    <m/>
    <m/>
    <m/>
    <m/>
    <m/>
    <m/>
    <m/>
    <s v="name"/>
    <m/>
    <m/>
    <n v="0"/>
  </r>
  <r>
    <s v="H"/>
    <n v="8413"/>
    <s v="תִּדעָל"/>
    <s v="Tid`al (tid-awl') n/p._x000a_1. fearfulness_x000a_2. Tidal, a Canaanite_x000a_[perhaps from H1763]_x000a_KJV: Tidal. _x000a_Root(s): H1763 "/>
    <n v="2"/>
    <x v="5129"/>
    <m/>
    <m/>
    <m/>
    <n v="1763"/>
    <s v="דחל"/>
    <m/>
    <m/>
    <m/>
    <m/>
    <s v="name"/>
    <m/>
    <m/>
    <n v="0"/>
  </r>
  <r>
    <s v="H"/>
    <n v="4471"/>
    <s v="מַמרֵא"/>
    <s v="Mamre' (mam-ray') n/l._x000a_1. lusty_x000a_2. Mamre, an Amorite_x000a_[from H4754(in the sense of vigor)]_x000a_KJV: Mamre. _x000a_Root(s): H4754 "/>
    <n v="10"/>
    <x v="5130"/>
    <s v="מרא"/>
    <m/>
    <m/>
    <n v="4754"/>
    <s v="מרא"/>
    <m/>
    <m/>
    <m/>
    <m/>
    <s v="Name/l."/>
    <m/>
    <m/>
    <n v="1"/>
  </r>
  <r>
    <s v="H"/>
    <n v="2275"/>
    <s v="חֶברוֹן"/>
    <s v="Chebrown (kheb-rone') n/l._x000a_1. seat of association_x000a_2. Chebron, a place in Israel, also the name of two Israelites_x000a_[from H2267]_x000a_KJV: Hebron. _x000a_Root(s): H2267 "/>
    <n v="71"/>
    <x v="5130"/>
    <m/>
    <m/>
    <m/>
    <n v="2267"/>
    <s v="חבר"/>
    <m/>
    <m/>
    <m/>
    <m/>
    <s v="Name/l."/>
    <m/>
    <m/>
    <n v="0"/>
  </r>
  <r>
    <s v="H"/>
    <n v="4487"/>
    <s v="מָנָה"/>
    <s v="manah (maw-naw') v._x000a_1. (properly) to weigh out_x000a_2. (by implication) to allot or constitute officially_x000a_3. also to enumerate or enroll_x000a_[a primitive root]_x000a_KJV: appoint, count, number, prepare, set, tell. "/>
    <n v="28"/>
    <x v="5131"/>
    <s v="מנה"/>
    <m/>
    <m/>
    <m/>
    <m/>
    <m/>
    <m/>
    <m/>
    <m/>
    <s v="verb"/>
    <m/>
    <m/>
    <n v="1"/>
  </r>
  <r>
    <s v="H"/>
    <n v="6828"/>
    <s v="צָּפוֹן צָּפוֹן"/>
    <s v="tsaphown (tsaw-fone') (or tsaphon {tsaw-fone'}) n-f._x000a_1. (properly) hidden, i.e. dark_x000a_2. used only of the north as a quarter (gloomy and unknown)_x000a_[from H6845]_x000a_KJV: north(-ern, side, -ward, wind). _x000a_Root(s): H6845 "/>
    <n v="153"/>
    <x v="5132"/>
    <s v="צפן"/>
    <m/>
    <m/>
    <n v="6845"/>
    <s v="צפן"/>
    <m/>
    <m/>
    <m/>
    <m/>
    <s v="noun fem"/>
    <m/>
    <m/>
    <n v="1"/>
  </r>
  <r>
    <s v="H"/>
    <n v="2400"/>
    <s v="חַטָּא"/>
    <s v="chatta' (khat-taw') adj._x000a_1. a criminal, or one accounted guilty_x000a_[intensively from H2398]_x000a_KJV: offender, sinful, sinner. _x000a_Root(s): H2398 "/>
    <n v="18"/>
    <x v="5133"/>
    <s v="חטא"/>
    <m/>
    <m/>
    <n v="2398"/>
    <s v="חטא"/>
    <m/>
    <m/>
    <m/>
    <m/>
    <s v="adjective"/>
    <m/>
    <m/>
    <n v="1"/>
  </r>
  <r>
    <s v="H"/>
    <n v="167"/>
    <s v="אָהַל"/>
    <s v="ahal (aw-hal') v._x000a_1. to tent_x000a_[a denominative from H168]_x000a_KJV: pitch (remove) a tent. _x000a_Root(s): H168 "/>
    <n v="3"/>
    <x v="5134"/>
    <s v="אהל"/>
    <m/>
    <n v="378"/>
    <n v="168"/>
    <s v="אוהל"/>
    <m/>
    <m/>
    <m/>
    <m/>
    <s v="verb"/>
    <m/>
    <m/>
    <n v="1"/>
  </r>
  <r>
    <s v="H"/>
    <n v="3383"/>
    <s v="יַרדֵּן"/>
    <s v="Yarden (yar-dane') n/l._x000a_1. a descender_x000a_2. Jarden, the principal river of Israel_x000a_[from H3381]_x000a_KJV: Jordan. _x000a_Root(s): H3381 "/>
    <n v="183"/>
    <x v="5135"/>
    <s v="ירד"/>
    <m/>
    <m/>
    <n v="3381"/>
    <s v="ירד"/>
    <m/>
    <m/>
    <m/>
    <m/>
    <s v="Name/l."/>
    <m/>
    <m/>
    <n v="1"/>
  </r>
  <r>
    <s v="H"/>
    <n v="3603"/>
    <s v="כִּכָר"/>
    <s v="kikkar (kik-kawr') n-f._x000a_1. a circle_x000a_2. (by implication) a circumjacent tract or region, expec. the Ghor or valley of the Jordan_x000a_3. also a (round) loaf_x000a_4. also a talent (or large (round) coin)_x000a_[from H3769]_x000a_KJV: loaf, morsel, piece, plain, talent. _x000a_Root(s): H3769 "/>
    <n v="68"/>
    <x v="5135"/>
    <s v="כרר"/>
    <m/>
    <m/>
    <n v="3769"/>
    <s v="כרר"/>
    <m/>
    <m/>
    <m/>
    <m/>
    <s v="noun fem"/>
    <m/>
    <m/>
    <n v="1"/>
  </r>
  <r>
    <s v="H"/>
    <n v="4945"/>
    <s v="מַשׁקֶה"/>
    <s v="mashqeh (mash-keh') n-m._x000a_1. (properly) causing to drink, i.e. a butler_x000a_2. (by implication) (intransitively), drink (itself)_x000a_3. (figuratively) a well-watered region_x000a_[from H8248]_x000a_KJV: butler(-ship), cupbearer, drink(-ing), fat pasture, watered. _x000a_Root(s): H8248 "/>
    <n v="7"/>
    <x v="5135"/>
    <s v="שׁקה"/>
    <m/>
    <m/>
    <n v="8248"/>
    <s v="שׁקה"/>
    <m/>
    <m/>
    <m/>
    <m/>
    <s v="noun masc"/>
    <m/>
    <m/>
    <n v="1"/>
  </r>
  <r>
    <s v="H"/>
    <n v="6820"/>
    <s v="צּוֹעַר"/>
    <s v="Tso`ar (tso'ar) n/l._x000a_1. little_x000a_2. Tsoar, a place East of the Jordan_x000a_[from H6819]_x000a_KJV: Zoar. _x000a_Root(s): H6819 "/>
    <n v="10"/>
    <x v="5135"/>
    <s v="צער"/>
    <m/>
    <m/>
    <n v="6819"/>
    <s v="צער"/>
    <m/>
    <m/>
    <m/>
    <m/>
    <s v="Name/l."/>
    <m/>
    <m/>
    <n v="1"/>
  </r>
  <r>
    <s v="H"/>
    <n v="3225"/>
    <s v="יָמִין"/>
    <s v="yamiyn (yaw-meen') n-f._x000a_1. the right hand or side (leg, eye) of a person or other object (as the stronger and more dexterous)_x000a_2. locally, the south_x000a_[from H3231]_x000a_KJV: + left-handed, right (hand, side), south. _x000a_Root(s): H3231 "/>
    <n v="140"/>
    <x v="5136"/>
    <s v="ימן"/>
    <m/>
    <m/>
    <n v="3231"/>
    <s v="ימן"/>
    <m/>
    <m/>
    <m/>
    <m/>
    <s v="noun fem"/>
    <m/>
    <m/>
    <n v="1"/>
  </r>
  <r>
    <s v="H"/>
    <n v="3231"/>
    <s v="יָמַן"/>
    <s v="yaman (yaw-man') v._x000a_1. to be (physically) right (i.e. firm)_x000a_2. but used only as denominative from H3225 and transitive, to be right-handed or take the right-hand side_x000a_[a primitive root]_x000a_KJV: go (turn) to (on, use) the right hand. _x000a_See also: H3225 "/>
    <n v="4"/>
    <x v="5136"/>
    <s v="ימן"/>
    <m/>
    <m/>
    <m/>
    <m/>
    <m/>
    <m/>
    <m/>
    <m/>
    <s v="verb"/>
    <m/>
    <m/>
    <n v="1"/>
  </r>
  <r>
    <s v="H"/>
    <n v="8041"/>
    <s v="שָׂמַאל"/>
    <s v="sama'l (saw-mal') v._x000a_1. to use the left hand or pass in that direction)_x000a_[a primitive root (denominative from H8040)]_x000a_KJV: (go, turn) (on the, to the) left. _x000a_Root(s): H8040 "/>
    <n v="5"/>
    <x v="5136"/>
    <s v="סמל"/>
    <m/>
    <m/>
    <n v="8040"/>
    <s v="שׂמואל שׂמאול"/>
    <m/>
    <m/>
    <m/>
    <m/>
    <s v="verb"/>
    <m/>
    <m/>
    <n v="1"/>
  </r>
  <r>
    <s v="H"/>
    <n v="8040"/>
    <s v="שְׂמוֹאל שְׂמאוֹל"/>
    <s v="smo'wl (sem-ole') (or smosl {sem-ole'}) n-m._x000a_1. (properly) dark (as enveloped), i.e. the north_x000a_2. hence (by orientation), the left hand_x000a_[a primitive word (rather perhaps from the same as H8071 (by insertion of the aleph) through the idea of wrapping up)]_x000a_KJV: left (hand, side). _x000a_Root(s): H8071 "/>
    <n v="54"/>
    <x v="5136"/>
    <m/>
    <m/>
    <m/>
    <n v="8071"/>
    <s v="שׂמלה"/>
    <m/>
    <m/>
    <m/>
    <m/>
    <s v="noun masc"/>
    <m/>
    <m/>
    <n v="0"/>
  </r>
  <r>
    <s v="H"/>
    <n v="407"/>
    <s v="אַכשָׁף"/>
    <s v="Akshaph (ak-shawf') n/l._x000a_1. fascination_x000a_2. Acshaph, a place in Israel_x000a_[from H3784]_x000a_KJV: Achshaph. _x000a_Root(s): H3784 "/>
    <n v="727"/>
    <x v="5137"/>
    <s v="כשׁף"/>
    <m/>
    <m/>
    <n v="3784"/>
    <s v="כשׁף"/>
    <m/>
    <m/>
    <m/>
    <m/>
    <s v="Name/l."/>
    <m/>
    <m/>
    <n v="1"/>
  </r>
  <r>
    <s v="H"/>
    <n v="4808"/>
    <s v="מְרִיבָּה"/>
    <s v="mriybah (mer-ee-baw') n-f._x000a_1. quarrel_x000a_[from H7378]_x000a_KJV: provocation, strife. _x000a_Root(s): H7378 "/>
    <n v="7"/>
    <x v="5137"/>
    <s v="ריב רוב"/>
    <m/>
    <m/>
    <n v="7378"/>
    <s v="ריב רוב"/>
    <m/>
    <m/>
    <m/>
    <m/>
    <s v="noun fem"/>
    <m/>
    <m/>
    <n v="1"/>
  </r>
  <r>
    <s v="H"/>
    <n v="587"/>
    <s v="אֲנַחנוּ"/>
    <s v="anachnuw (an-akh'-noo) p/p._x000a_1. we_x000a_[apparently from H595]_x000a_KJV: ourselves, us, we. _x000a_Root(s): H595 "/>
    <n v="120"/>
    <x v="5137"/>
    <m/>
    <m/>
    <m/>
    <n v="595"/>
    <s v="אנוכי"/>
    <m/>
    <m/>
    <m/>
    <m/>
    <s v="p/p."/>
    <m/>
    <m/>
    <n v="0"/>
  </r>
  <r>
    <s v="H"/>
    <n v="7379"/>
    <s v="רִיבּ רִב"/>
    <s v="riyb (reeb) (or rib {reeb}) n-m._x000a_1. a contest (personal or legal)_x000a_[from H7378]_x000a_KJV: + adversary, cause, chiding, contend(-tion), controversy, multitude (from the margin), pleading, strife, strive(-ing), suit. _x000a_Root(s): H7378 "/>
    <n v="61"/>
    <x v="5138"/>
    <s v="ריב רוב"/>
    <m/>
    <m/>
    <n v="7378"/>
    <s v="ריב רוב"/>
    <m/>
    <m/>
    <m/>
    <m/>
    <s v="noun masc"/>
    <m/>
    <m/>
    <n v="1"/>
  </r>
  <r>
    <s v="H"/>
    <n v="7473"/>
    <s v="רוֹעִי"/>
    <s v="ro`iy (ro-ee') v._x000a_1. pastoral_x000a_2. as noun, a shepherd_x000a_[from active participle of H7462]_x000a_KJV: shipherd. _x000a_Root(s): H7462 "/>
    <n v="11"/>
    <x v="5138"/>
    <s v="רעה"/>
    <m/>
    <m/>
    <n v="7462"/>
    <s v="רעה"/>
    <m/>
    <m/>
    <m/>
    <m/>
    <s v="verb"/>
    <m/>
    <m/>
    <n v="1"/>
  </r>
  <r>
    <s v="H"/>
    <n v="6522"/>
    <s v="פְּרִזִּי"/>
    <s v="Prizziy (per-iz-zee') adj._x000a_1. inhabitant of the open country_x000a_2. a Perizzite, one of the Canaanitish tribes_x000a_[for H6521]_x000a_KJV: Perizzite. _x000a_Root(s): H6521 "/>
    <n v="23"/>
    <x v="5138"/>
    <m/>
    <m/>
    <m/>
    <n v="6521"/>
    <s v="פרזי פרוזי"/>
    <m/>
    <m/>
    <m/>
    <m/>
    <s v="adjective"/>
    <m/>
    <m/>
    <n v="0"/>
  </r>
  <r>
    <s v="H"/>
    <n v="3162"/>
    <s v="יַחַד"/>
    <s v="yachad (yakh'-ad) adv._x000a_1. (properly) a unit, i.e. (adverb) unitedly_x000a_[from H3161]_x000a_KJV: alike, at all (once), both, likewise, only, (al-)together, withal. _x000a_Root(s): H3161 "/>
    <n v="142"/>
    <x v="5139"/>
    <s v="יחד"/>
    <m/>
    <m/>
    <n v="3161"/>
    <s v="יחד"/>
    <m/>
    <m/>
    <m/>
    <m/>
    <s v="adverb"/>
    <m/>
    <m/>
    <n v="1"/>
  </r>
  <r>
    <s v="H"/>
    <n v="3201"/>
    <s v="יָכוֹל יָכוֹל"/>
    <s v="yakol (yaw-kole') (or (fuller) yakowl {yaw-kole'}) v._x000a_1. to be able_x000a_2. (literally) can, could_x000a_3. (morally) may, might_x000a_[a primitive root]_x000a_KJV: be able, any at all (ways), attain, can (away with, (-not)), could, endure, might, overcome, have power, prevail, still, suffer. "/>
    <n v="196"/>
    <x v="5139"/>
    <s v="יכל"/>
    <m/>
    <m/>
    <m/>
    <m/>
    <m/>
    <m/>
    <m/>
    <m/>
    <s v="verb"/>
    <m/>
    <m/>
    <n v="1"/>
  </r>
  <r>
    <s v="H"/>
    <n v="4550"/>
    <s v="מַסַּע"/>
    <s v="macca` (mas-sah') n-m._x000a_1. a departure (from striking the tents), i.e. march (not necessarily a single day's travel)_x000a_2. (by implication) a station (or point of departure)_x000a_[from H5265]_x000a_KJV: journey(-ing). _x000a_Root(s): H5265 "/>
    <n v="12"/>
    <x v="5140"/>
    <s v="נסע"/>
    <m/>
    <m/>
    <n v="5265"/>
    <s v="נסע"/>
    <m/>
    <m/>
    <m/>
    <m/>
    <s v="noun masc"/>
    <m/>
    <m/>
    <n v="1"/>
  </r>
  <r>
    <s v="H"/>
    <n v="8462"/>
    <s v="תְּחִלָּה"/>
    <s v="tchillah (tekh-il-law') n-f._x000a_1. a commencement_x000a_2. rel. original (adverb, -ly)_x000a_[from H2490 in the sense of opening]_x000a_KJV: begin(-ning), first (time). _x000a_Root(s): H2490 "/>
    <n v="23"/>
    <x v="5140"/>
    <s v="חלל"/>
    <m/>
    <m/>
    <n v="2490"/>
    <s v="חלל"/>
    <m/>
    <m/>
    <m/>
    <m/>
    <s v="noun fem"/>
    <m/>
    <m/>
    <n v="1"/>
  </r>
  <r>
    <s v="H"/>
    <n v="3513"/>
    <s v="כָּבַד כָּבֵד"/>
    <s v="kabad (kaw-bad') (or kabed {kaw-bade'}) v._x000a_1. to be heavy, i.e. in a bad sense (burdensome, severe, dull) or in a good sense (numerous, rich, honorable_x000a_2. causatively, to make weighty (in the same two senses)_x000a_[a primitive root]_x000a_KJV: abounding with, more grievously afflict, boast, be chargeable, X be dim, glorify, be (make) glorious (things), glory, (very) great, be grievous, harden, be (make) heavy, be heavier, lay heavily, (bring to, come to, do, get, be had in) honour (self), (be) honourable (man), lade, X more be laid, make self many, nobles, prevail, promote (to honour), be rich, be (go) sore, stop. "/>
    <n v="116"/>
    <x v="5141"/>
    <s v="כבד"/>
    <m/>
    <m/>
    <m/>
    <m/>
    <m/>
    <m/>
    <m/>
    <m/>
    <s v="verb"/>
    <m/>
    <m/>
    <n v="1"/>
  </r>
  <r>
    <s v="H"/>
    <n v="3701"/>
    <s v="כֶּסֶף"/>
    <s v="keceph (keh'-sef) n-m._x000a_1. silver (from its pale color)_x000a_2. (by implication) money_x000a_[from H3700]_x000a_KJV: money, price, silver(-ling). _x000a_Root(s): H3700 "/>
    <n v="403"/>
    <x v="5141"/>
    <s v="כסף"/>
    <m/>
    <m/>
    <n v="3700"/>
    <s v="כסף"/>
    <m/>
    <m/>
    <m/>
    <m/>
    <s v="noun masc"/>
    <m/>
    <m/>
    <n v="1"/>
  </r>
  <r>
    <s v="H"/>
    <n v="5061"/>
    <s v="נֶגַע"/>
    <s v="nega` (neh'-gah) n-m._x000a_1. a blow_x000a_2. (figuratively) an infliction_x000a_3. (by implication) a spot, sore_x000a_4. (concretely) a leprous person or dress_x000a_[from H5060]_x000a_KJV: plague, sore, stricken, stripe, stroke, wound. _x000a_Root(s): H5060 "/>
    <n v="78"/>
    <x v="5142"/>
    <s v="נגע"/>
    <m/>
    <m/>
    <n v="5060"/>
    <s v="נגע"/>
    <m/>
    <m/>
    <m/>
    <m/>
    <s v="noun masc"/>
    <m/>
    <m/>
    <n v="1"/>
  </r>
  <r>
    <s v="H"/>
    <n v="860"/>
    <s v="אָתוֹן"/>
    <s v="athown (aw-thone') n-f._x000a_1. a female donkey (from its docility)_x000a_[probably from the same as H386 (in the sense of patience)]_x000a_KJV: (she) ass. _x000a_Root(s): H386 "/>
    <n v="34"/>
    <x v="5143"/>
    <s v="אתן"/>
    <m/>
    <m/>
    <n v="386"/>
    <s v="איתן"/>
    <m/>
    <m/>
    <m/>
    <m/>
    <s v="noun fem"/>
    <m/>
    <m/>
    <n v="1"/>
  </r>
  <r>
    <s v="H"/>
    <n v="1241"/>
    <s v="בָּקָר"/>
    <s v="baqar (baw-kawr') n-m._x000a_1. beef cattle or an animal of the ox family of either gender (as used for plowing)_x000a_2. collectively, a herd_x000a_[from H1239]_x000a_KJV: beeve, bull (+ -ock), + calf, + cow, great (cattle), + heifer, herd, kine, ox. _x000a_Root(s): H1239 "/>
    <n v="183"/>
    <x v="5143"/>
    <s v="בקר"/>
    <m/>
    <m/>
    <n v="1239"/>
    <s v="בקר"/>
    <m/>
    <m/>
    <m/>
    <m/>
    <s v="noun masc"/>
    <m/>
    <m/>
    <n v="1"/>
  </r>
  <r>
    <s v="H"/>
    <n v="1581"/>
    <s v="גָּמָל"/>
    <s v="gamal (gaw-mawl') n-e._x000a_1. a camel_x000a_[apparently from H1580 (in the sense of labor or burden-bearing)]_x000a_KJV: camel. _x000a_Root(s): H1580 "/>
    <n v="54"/>
    <x v="5143"/>
    <s v="גמל"/>
    <m/>
    <m/>
    <n v="1580"/>
    <s v="גמל"/>
    <m/>
    <m/>
    <m/>
    <m/>
    <s v="n-e."/>
    <m/>
    <m/>
    <n v="1"/>
  </r>
  <r>
    <s v="H"/>
    <n v="2543"/>
    <s v="חֲמוֹר חֲמוֹר"/>
    <s v="chamowr (kham-ore') (or (shortened) chamor {kham-ore}) n-m._x000a_1. a male donkey (from its dun red)_x000a_[from H2560]_x000a_KJV: (he)ass. _x000a_Root(s): H2560 "/>
    <n v="98"/>
    <x v="5143"/>
    <s v="חמר"/>
    <m/>
    <m/>
    <n v="2560"/>
    <s v="חמר"/>
    <m/>
    <m/>
    <m/>
    <m/>
    <s v="noun masc"/>
    <m/>
    <m/>
    <n v="1"/>
  </r>
  <r>
    <s v="H"/>
    <n v="8198"/>
    <s v="שִׁפחָה"/>
    <s v="shiphchah (shif-khaw') n-f._x000a_1. see H4940)_x000a_2. a female slave (as a member of the household)_x000a_[feminine from an unused root meaning to spread out (as a family]_x000a_KJV: (bond-, hand-)maid(-en, -servant), wench, bondwoman, womanservant. _x000a_See also: H4940 "/>
    <n v="63"/>
    <x v="5143"/>
    <m/>
    <m/>
    <m/>
    <m/>
    <m/>
    <m/>
    <m/>
    <m/>
    <m/>
    <s v="noun fem"/>
    <m/>
    <m/>
    <n v="0"/>
  </r>
  <r>
    <s v="H"/>
    <n v="1984"/>
    <s v="הָלַל"/>
    <s v="halal (haw-lal') v._x000a_1. to be clear (orig. of sound, but usually of color)_x000a_2. to shine_x000a_3. (hence) to make a show, to boast_x000a_4. and thus to be (clamorously) foolish_x000a_5. to rave_x000a_6. causatively, to celebrate_x000a_7. also to stultify_x000a_[a primitive root]_x000a_KJV: (make) boast (self), celebrate, commend, (deal, make), fool(- ish, -ly), glory, give (light), be (make, feign self) mad (against), give in marriage, (sing, be worthy of) praise, rage, renowned, shine. "/>
    <n v="165"/>
    <x v="5144"/>
    <s v="הלל"/>
    <m/>
    <m/>
    <m/>
    <m/>
    <m/>
    <m/>
    <m/>
    <m/>
    <s v="verb"/>
    <m/>
    <m/>
    <n v="1"/>
  </r>
  <r>
    <s v="H"/>
    <n v="6547"/>
    <s v="פַּרעוֹה"/>
    <s v="Par`oh (par-o') n-m._x000a_1. Paroh, a general title of Egyptian kings_x000a_[of Egyptian derivation]_x000a_KJV: Pharaoh. "/>
    <n v="268"/>
    <x v="5144"/>
    <s v="פּרע"/>
    <m/>
    <m/>
    <m/>
    <m/>
    <m/>
    <m/>
    <m/>
    <m/>
    <s v="noun masc"/>
    <m/>
    <m/>
    <n v="1"/>
  </r>
  <r>
    <s v="H"/>
    <n v="8269"/>
    <s v="שַׂר"/>
    <s v="sar (sar) n-m._x000a_1. a head person (of any rank or class)_x000a_[from H8323]_x000a_KJV: captain (that had rule), chief (captain), general, governor, keeper, lord, ((-task- ))master, prince(-ipal), ruler, steward. _x000a_Root(s): H8323 "/>
    <n v="421"/>
    <x v="5144"/>
    <s v="שׂרר"/>
    <m/>
    <m/>
    <n v="8323"/>
    <s v="שׂרר"/>
    <m/>
    <m/>
    <m/>
    <m/>
    <s v="noun masc"/>
    <m/>
    <m/>
    <n v="1"/>
  </r>
  <r>
    <s v="H"/>
    <n v="1558"/>
    <s v="גָּלָל"/>
    <s v="galal (gaw-lawl') n-m._x000a_1. a circumstance (as rolled around)_x000a_2. only used adverbially, on account of_x000a_[from H1556]_x000a_KJV: because of, for (sake). _x000a_Root(s): H1556 "/>
    <n v="10"/>
    <x v="5145"/>
    <s v="גלל"/>
    <m/>
    <m/>
    <n v="1556"/>
    <s v="גלל"/>
    <m/>
    <m/>
    <m/>
    <m/>
    <s v="noun masc"/>
    <m/>
    <m/>
    <n v="1"/>
  </r>
  <r>
    <s v="H"/>
    <n v="4616"/>
    <s v="מַעַן"/>
    <s v="ma`an (mah'-an) prep._x000a_1. (properly) heed, i.e. purpose_x000a_2. used only adverbially, on account of (as a motive or an aim), teleologically, in order that_x000a_[from H6030]_x000a_KJV: because of, to the end (intent) that, for (to,... 's sake), + lest, that, to. _x000a_Root(s): H6030 "/>
    <n v="272"/>
    <x v="5145"/>
    <s v="ענה"/>
    <m/>
    <m/>
    <n v="6030"/>
    <s v="ענה"/>
    <m/>
    <m/>
    <m/>
    <m/>
    <s v="Preposition"/>
    <m/>
    <m/>
    <n v="1"/>
  </r>
  <r>
    <s v="H"/>
    <n v="4713"/>
    <s v="מִצרִי"/>
    <s v="Mitsriy (mits-ree') adj._x000a_1. a Mitsrite, or inhabitant of Mitsrajim_x000a_[from H4714]_x000a_KJV: Egyptian, of Egypt. _x000a_Root(s): H4714 "/>
    <n v="97"/>
    <x v="5146"/>
    <m/>
    <m/>
    <m/>
    <n v="4714"/>
    <s v="מצרים"/>
    <m/>
    <m/>
    <m/>
    <m/>
    <s v="adjective"/>
    <m/>
    <m/>
    <n v="0"/>
  </r>
  <r>
    <s v="H"/>
    <n v="3303"/>
    <s v="יָפֶה"/>
    <s v="yapheh (yaw-feh') adj._x000a_1. beautiful (literally or figuratively)_x000a_[from H3302]_x000a_KJV: + beautiful, beauty, comely, fair(-est, one), + goodly, pleasant, well. _x000a_Root(s): H3302 "/>
    <n v="43"/>
    <x v="5147"/>
    <s v="יפה"/>
    <m/>
    <m/>
    <n v="3302"/>
    <s v="יפה"/>
    <m/>
    <m/>
    <m/>
    <m/>
    <s v="adjective"/>
    <m/>
    <m/>
    <n v="1"/>
  </r>
  <r>
    <s v="H"/>
    <n v="4994"/>
    <s v="נָא"/>
    <s v="na' (naw) prt._x000a_1. added mostly to verbs (in the Imperative or Future), or to interjections, occasionally to an adverb or conjunction_x000a_[a primitive particle of incitement and entreaty, which may usually be rendered]_x000a_KJV: I beseech (pray) thee (you), go to, now, oh. "/>
    <n v="405"/>
    <x v="5147"/>
    <s v="נא"/>
    <m/>
    <m/>
    <m/>
    <m/>
    <m/>
    <m/>
    <m/>
    <m/>
    <s v="prt."/>
    <m/>
    <m/>
    <n v="1"/>
  </r>
  <r>
    <s v="H"/>
    <n v="7126"/>
    <s v="קָרַב"/>
    <s v="qarab (kaw-rab') v._x000a_1. to approach (causatively, bring near) for whatever purpose_x000a_[a primitive root]_x000a_KJV: (cause to) approach, (cause to) bring (forth, near), (cause to) come (near, nigh), (cause to) draw near (nigh), go (near), be at hand, join, be near, offer, present, produce, make ready, stand, take. "/>
    <n v="284"/>
    <x v="5147"/>
    <s v="קרב"/>
    <m/>
    <m/>
    <m/>
    <m/>
    <m/>
    <m/>
    <m/>
    <m/>
    <s v="verb"/>
    <m/>
    <m/>
    <n v="1"/>
  </r>
  <r>
    <s v="H"/>
    <n v="1481"/>
    <s v="גּוּר"/>
    <s v="guwr (goor) v._x000a_1. (properly) to turn aside from the road (for a lodging or any other purpose)_x000a_2. to sojourn (as a guest)_x000a_3. (also) to shrink, fear (as in a strange place)_x000a_4. (also) to gather for hostility (as afraid)_x000a_[a primitive root]_x000a_KJV: abide, assemble, be afraid, dwell, fear, gather (together), inhabitant, remain, sojourn, stand in awe, (be) stranger, X surely. "/>
    <n v="98"/>
    <x v="5148"/>
    <s v="גור"/>
    <m/>
    <m/>
    <m/>
    <m/>
    <m/>
    <m/>
    <m/>
    <m/>
    <s v="verb"/>
    <m/>
    <m/>
    <n v="1"/>
  </r>
  <r>
    <s v="H"/>
    <n v="3515"/>
    <s v="כָּבֵד"/>
    <s v="kabed (kaw-bade') adj._x000a_1. heavy_x000a_2. figuratively in a good sense (numerous) or in a bad sense (severe, difficult, stupid)_x000a_[from H3513]_x000a_KJV: (so) great, grievous, hard(-ened), (too) heavy(-ier), laden, much, slow, sore, thick. _x000a_Root(s): H3513 "/>
    <n v="39"/>
    <x v="5148"/>
    <s v="כבד"/>
    <m/>
    <m/>
    <n v="3513"/>
    <s v="כבד כבד"/>
    <m/>
    <m/>
    <m/>
    <m/>
    <s v="adjective"/>
    <m/>
    <m/>
    <n v="1"/>
  </r>
  <r>
    <s v="H"/>
    <n v="7458"/>
    <s v="רָעָב"/>
    <s v="ra`ab (raw-awb') n-m._x000a_1. hunger (more or less extensive)_x000a_[from H7456]_x000a_KJV: dearth, famine, + famished, hunger. _x000a_Root(s): H7456 "/>
    <n v="101"/>
    <x v="5148"/>
    <s v="רעב"/>
    <m/>
    <m/>
    <n v="7456"/>
    <s v="רעב"/>
    <m/>
    <m/>
    <m/>
    <m/>
    <s v="noun masc"/>
    <m/>
    <m/>
    <n v="1"/>
  </r>
  <r>
    <s v="H"/>
    <n v="5045"/>
    <s v="נֶגֶב"/>
    <s v="negeb (neh'-gheb) n-m._x000a_1. the south (from its drought)_x000a_2. specifically, the Negeb or southern district of Judah, occasionally, Egypt (as south to Israel)_x000a_[from an unused root meaning to be parched]_x000a_KJV: south (country, side, -ward). "/>
    <n v="110"/>
    <x v="5149"/>
    <s v="נגב"/>
    <m/>
    <m/>
    <m/>
    <m/>
    <m/>
    <m/>
    <m/>
    <m/>
    <s v="noun masc"/>
    <m/>
    <m/>
    <n v="1"/>
  </r>
  <r>
    <s v="H"/>
    <n v="1008"/>
    <s v="בֵּיתּ ־ אֵל"/>
    <s v="Beyth-'El (bayth-ale') n/l._x000a_1. house of God_x000a_2. Beth-El, a place in Israel_x000a_[from H1004 and H410]_x000a_KJV: Beth-el. _x000a_Root(s): H1004, H410 "/>
    <n v="72"/>
    <x v="5150"/>
    <s v="אול"/>
    <m/>
    <m/>
    <n v="1004"/>
    <s v="בית"/>
    <n v="410"/>
    <s v="אל"/>
    <m/>
    <m/>
    <s v="Name/l."/>
    <m/>
    <m/>
    <n v="1"/>
  </r>
  <r>
    <s v="H"/>
    <n v="5186"/>
    <s v="נָטָה"/>
    <s v="natah (naw-taw') v._x000a_1. to stretch or spread out_x000a_2. (by implication) to bend away (including moral deflection)_x000a_{used in a great variety of application}_x000a_[a primitive root]_x000a_KJV: + afternoon, apply, bow (down, - ing), carry aside, decline, deliver, extend, go down, be gone, incline, intend, lay, let down, offer, outstretched, overthrown, pervert, pitch, prolong, put away, shew, spread (out), stretch (forth, out), take (aside), turn (aside, away), wrest, cause to yield. "/>
    <n v="216"/>
    <x v="5150"/>
    <s v="נטה"/>
    <m/>
    <m/>
    <m/>
    <m/>
    <m/>
    <m/>
    <m/>
    <m/>
    <s v="verb"/>
    <m/>
    <m/>
    <n v="1"/>
  </r>
  <r>
    <s v="H"/>
    <n v="6275"/>
    <s v="עָתַק"/>
    <s v="`athaq (aw-thak') v._x000a_1. to remove (intransitive or transitive) figuratively, to grow old_x000a_2. specifically, to transcribe_x000a_[a primitive root]_x000a_KJV: copy out, leave off, become (wax) old, remove. "/>
    <n v="9"/>
    <x v="5150"/>
    <s v="עתק"/>
    <m/>
    <m/>
    <m/>
    <m/>
    <m/>
    <m/>
    <m/>
    <m/>
    <s v="verb-stem"/>
    <m/>
    <m/>
    <n v="1"/>
  </r>
  <r>
    <s v="H"/>
    <n v="5857"/>
    <s v="עַי עַיָא עַיָת"/>
    <s v="`Ay (ah'ee) (or (feminine) uAya( (Neh. 11) n/l._x000a_1. Ai, Aja or Ajath, a place in Israel_x000a_[for H5856]_x000a_KJV: Ai, Aija, Aijath, Hai. _x000a_Root(s): H5856 "/>
    <n v="40"/>
    <x v="5150"/>
    <m/>
    <m/>
    <m/>
    <n v="5856"/>
    <s v="עי"/>
    <m/>
    <m/>
    <m/>
    <m/>
    <s v="Name/l."/>
    <m/>
    <m/>
    <n v="0"/>
  </r>
  <r>
    <s v="H"/>
    <n v="436"/>
    <s v="אֵלוֹן"/>
    <s v="elown (ay-lone') n-m._x000a_1. an oak or other strong tree_x000a_[prolonged from H352]_x000a_KJV: plain. See also H0356. _x000a_Root(s): H352 _x000a_See also: H356 "/>
    <n v="9"/>
    <x v="5151"/>
    <s v="אול"/>
    <m/>
    <m/>
    <n v="352"/>
    <s v="איל"/>
    <m/>
    <m/>
    <m/>
    <m/>
    <s v="noun masc"/>
    <m/>
    <m/>
    <n v="1"/>
  </r>
  <r>
    <s v="H"/>
    <n v="4176"/>
    <s v="מוֹרֶה מוֹרֶה"/>
    <s v="Mowreh (mo-reh') (or Moreh {mo-reh'}) n-m._x000a_1. Moreh, a Canaanite_x000a_2. also a hill (perhaps named from him)_x000a_[the same as H4175]_x000a_KJV: Moreh. _x000a_Root(s): H4175 "/>
    <n v="3"/>
    <x v="5151"/>
    <m/>
    <m/>
    <m/>
    <n v="4175"/>
    <s v="מורה"/>
    <m/>
    <m/>
    <m/>
    <m/>
    <s v="noun masc"/>
    <m/>
    <m/>
    <n v="0"/>
  </r>
  <r>
    <s v="H"/>
    <n v="7927"/>
    <s v="שְׁכֶם"/>
    <s v="Shkem (shek-em') n/l._x000a_1. ridge_x000a_2. Shekem, a place in Israel_x000a_[the same as H7926]_x000a_KJV: Shechem. _x000a_Root(s): H7926 "/>
    <n v="47"/>
    <x v="5151"/>
    <m/>
    <m/>
    <m/>
    <n v="7926"/>
    <s v="שׁכם"/>
    <m/>
    <m/>
    <m/>
    <m/>
    <s v="Name/l."/>
    <m/>
    <m/>
    <n v="0"/>
  </r>
  <r>
    <s v="H"/>
    <n v="7399"/>
    <s v="רְכוּשׁ רְכוּשׁ"/>
    <s v="rkuwsh (rek-oosh') (or rkush {rek-oosh'}) n-m._x000a_1. property (as gathered)_x000a_[from passive participle of H7408]_x000a_KJV: good, riches, substance. _x000a_Root(s): H7408 "/>
    <n v="28"/>
    <x v="5152"/>
    <s v="רכשׁ"/>
    <m/>
    <m/>
    <n v="7408"/>
    <s v="רכשׁ"/>
    <m/>
    <m/>
    <m/>
    <m/>
    <s v="noun masc"/>
    <m/>
    <m/>
    <n v="1"/>
  </r>
  <r>
    <s v="H"/>
    <n v="7408"/>
    <s v="רָכַשׁ"/>
    <s v="rakash (raw-kash') v._x000a_1. to lay up, i.e. collect_x000a_[a primitive root]_x000a_KJV: gather, get. "/>
    <n v="5"/>
    <x v="5152"/>
    <s v="רכשׁ"/>
    <m/>
    <m/>
    <m/>
    <m/>
    <m/>
    <m/>
    <m/>
    <m/>
    <s v="verb-stem"/>
    <m/>
    <m/>
    <n v="1"/>
  </r>
  <r>
    <s v="H"/>
    <n v="1293"/>
    <s v="בְּרָכָה"/>
    <s v="Brakah (ber-aw-kaw') n-f._x000a_1. benediction_x000a_2. (by implication) prosperity_x000a_[from H1288]_x000a_KJV: blessing, liberal, pool, present. _x000a_Root(s): H1288 "/>
    <n v="69"/>
    <x v="5153"/>
    <s v="ברך"/>
    <m/>
    <m/>
    <n v="1288"/>
    <s v="ברך"/>
    <m/>
    <m/>
    <m/>
    <m/>
    <s v="noun fem"/>
    <m/>
    <m/>
    <n v="1"/>
  </r>
  <r>
    <s v="H"/>
    <n v="1431"/>
    <s v="גָּדַל"/>
    <s v="gadal (gaw-dal') v._x000a_1. (properly) to twist_x000a_2. to be large (in various senses, as in body, mind, estate or honor, also in pride)_x000a_3. (causatively) to make large (in various senses)_x000a_[a primitive root]_x000a_KJV: advance, boast, bring up, exceed, excellent, be(-come, do, give, make, wax), great(-er, come to...estate, + things), grow(up),increase, lift up, magnify(-ifical), be much set by, nourish (up), pass, promote, proudly (spoken), tower. _x000a_Compare: H1434 "/>
    <n v="118"/>
    <x v="5153"/>
    <s v="גדל"/>
    <m/>
    <m/>
    <m/>
    <m/>
    <m/>
    <m/>
    <m/>
    <m/>
    <s v="verb"/>
    <m/>
    <m/>
    <n v="1"/>
  </r>
  <r>
    <s v="H"/>
    <n v="2771"/>
    <s v="חָרָן"/>
    <s v="Charan (kaw-rawn') n/l._x000a_1. parched_x000a_2. Charan, the name of a man and also of a place_x000a_[from H2787]_x000a_KJV: Haran. _x000a_Root(s): H2787 "/>
    <n v="12"/>
    <x v="5154"/>
    <s v="חרר"/>
    <m/>
    <m/>
    <n v="2787"/>
    <s v="חרר"/>
    <m/>
    <m/>
    <m/>
    <m/>
    <s v="Name/l."/>
    <m/>
    <m/>
    <n v="1"/>
  </r>
  <r>
    <s v="H"/>
    <n v="3618"/>
    <s v="כַּלָּה"/>
    <s v="kallah (kal-law') n-f._x000a_1. a bride (as if perfect)_x000a_2. (hence) a son's wife_x000a_[from H3634]_x000a_KJV: bride, daughter-in-law, spouse. _x000a_Root(s): H3634 "/>
    <n v="34"/>
    <x v="5154"/>
    <s v="כלל"/>
    <m/>
    <m/>
    <n v="3634"/>
    <s v="כלל"/>
    <m/>
    <m/>
    <m/>
    <m/>
    <s v="noun fem"/>
    <m/>
    <m/>
    <n v="1"/>
  </r>
  <r>
    <s v="H"/>
    <n v="6135"/>
    <s v="עָקָר"/>
    <s v="`aqar (aw-kawr') adj._x000a_1. sterile (as if extirpated in the generative organs)_x000a_[from H6131]_x000a_KJV: (X male or female) barren (woman). _x000a_Root(s): H6131 "/>
    <n v="12"/>
    <x v="5155"/>
    <s v="עקר"/>
    <m/>
    <m/>
    <n v="6131"/>
    <s v="עקר"/>
    <m/>
    <m/>
    <m/>
    <m/>
    <s v="adjective"/>
    <m/>
    <m/>
    <n v="1"/>
  </r>
  <r>
    <s v="H"/>
    <n v="2056"/>
    <s v="וָלָד"/>
    <s v="valad (vaw-lawd') n-m._x000a_1. a boy_x000a_[for H3206]_x000a_KJV: child. _x000a_Root(s): H3206 "/>
    <n v="1"/>
    <x v="5155"/>
    <m/>
    <m/>
    <m/>
    <n v="3206"/>
    <s v="ילד"/>
    <m/>
    <m/>
    <m/>
    <m/>
    <s v="noun masc"/>
    <m/>
    <m/>
    <n v="0"/>
  </r>
  <r>
    <s v="H"/>
    <n v="3252"/>
    <s v="יִסכָּה"/>
    <s v="Yickah (yis-kaw') n/p._x000a_1. observant_x000a_2. Jiskah, sister of Lot_x000a_[from an unused root meaning to watch]_x000a_KJV: Iscah. "/>
    <n v="1"/>
    <x v="5156"/>
    <m/>
    <m/>
    <m/>
    <m/>
    <m/>
    <m/>
    <m/>
    <m/>
    <m/>
    <s v="name"/>
    <m/>
    <m/>
    <n v="0"/>
  </r>
  <r>
    <s v="H"/>
    <n v="4435"/>
    <s v="מִלכָּה"/>
    <s v="Milkah (mil-kaw') n/p._x000a_1. queen_x000a_2. Milcah, the name of a Hebrewess and of an Israelite_x000a_[a form of H4436]_x000a_KJV: Milcah. _x000a_Root(s): H4436 "/>
    <n v="11"/>
    <x v="5156"/>
    <m/>
    <m/>
    <m/>
    <n v="4436"/>
    <s v="מלכה"/>
    <m/>
    <m/>
    <m/>
    <m/>
    <s v="name"/>
    <m/>
    <m/>
    <n v="0"/>
  </r>
  <r>
    <s v="H"/>
    <n v="8297"/>
    <s v="שָׂרַי"/>
    <s v="Saray (saw-rah'-ee) n/p._x000a_1. dominative_x000a_2. Sarai, the wife of Abraham_x000a_[from H8269]_x000a_KJV: Sarai. _x000a_Root(s): H8269"/>
    <n v="17"/>
    <x v="5156"/>
    <m/>
    <m/>
    <m/>
    <n v="8269"/>
    <s v="שׂר"/>
    <m/>
    <m/>
    <m/>
    <m/>
    <s v="name"/>
    <m/>
    <m/>
    <n v="0"/>
  </r>
  <r>
    <s v="H"/>
    <n v="4138"/>
    <s v="מוֹלֶדֶת"/>
    <s v="mowledeth (mo-leh'-deth) n-f._x000a_1. nativity_x000a_2. (plural) birth-place_x000a_3. (by implication) lineage, native country_x000a_4. (also) offspring, family_x000a_[from H3205]_x000a_KJV: begotten, born, issue, kindred, native(-ity). _x000a_Root(s): H3205 "/>
    <n v="22"/>
    <x v="5157"/>
    <s v="ילד"/>
    <m/>
    <m/>
    <n v="3205"/>
    <s v="ילד"/>
    <m/>
    <m/>
    <m/>
    <m/>
    <s v="noun fem"/>
    <m/>
    <m/>
    <n v="1"/>
  </r>
  <r>
    <s v="H"/>
    <n v="218"/>
    <s v="אוּר"/>
    <s v="Uwr (oor) n/l._x000a_1. Ur, a place in Chaldaea_x000a_2. (also) an Israelite_x000a_[the same as H217]_x000a_KJV: Ur. _x000a_Root(s): H217 "/>
    <n v="5"/>
    <x v="5157"/>
    <m/>
    <m/>
    <m/>
    <n v="217"/>
    <s v="אור"/>
    <m/>
    <m/>
    <m/>
    <m/>
    <s v="Name/l."/>
    <m/>
    <m/>
    <n v="0"/>
  </r>
  <r>
    <s v="H"/>
    <n v="3778"/>
    <s v="כַּשׂדִּי כַּשׂדִּימָה"/>
    <s v="Kasdiy (kas-dee') ((occasionally with enclitic) Kasdiymah {kas-dee'- maw}) n/l._x000a_1. into Chaldea), patronymically from H3777 (only in the plural)_x000a_2. a Kasdite, or descendant of Kesed_x000a_3. (by implication) a Chaldaean (as if so descended)_x000a_4. also an astrologer (as if proverbial of that people_x000a_[towards the Kasdites]_x000a_KJV: Chaldeans, Chaldees, inhabitants of Chaldea. "/>
    <n v="82"/>
    <x v="5157"/>
    <m/>
    <m/>
    <m/>
    <m/>
    <m/>
    <m/>
    <m/>
    <m/>
    <m/>
    <s v="Name/l."/>
    <m/>
    <m/>
    <n v="0"/>
  </r>
  <r>
    <s v="H"/>
    <n v="3876"/>
    <s v="לוֹט"/>
    <s v="Lowt (lote) n/p._x000a_1. Lot, Abraham's nephew_x000a_[the same as H3875]_x000a_KJV: Lot. _x000a_Root(s): H3875 "/>
    <n v="33"/>
    <x v="5158"/>
    <m/>
    <m/>
    <m/>
    <n v="3875"/>
    <s v="לוט"/>
    <m/>
    <m/>
    <m/>
    <m/>
    <s v="name"/>
    <m/>
    <m/>
    <n v="0"/>
  </r>
  <r>
    <s v="H"/>
    <n v="87"/>
    <s v="אַברָם"/>
    <s v="Abram (ab-rawm') n/p._x000a_1. high father_x000a_2. Abram, the original name of Abraham_x000a_[contracted from H48]_x000a_KJV: Abram. _x000a_Root(s): H48"/>
    <n v="61"/>
    <x v="5159"/>
    <m/>
    <m/>
    <m/>
    <n v="48"/>
    <s v="אבירם"/>
    <m/>
    <m/>
    <m/>
    <m/>
    <s v="name"/>
    <m/>
    <m/>
    <n v="0"/>
  </r>
  <r>
    <s v="H"/>
    <n v="2039"/>
    <s v="הָרָן"/>
    <s v="Haran (haw-rawn') n/l._x000a_1. mountaineer_x000a_2. Haran, the name of two men_x000a_[perhaps from H2022]_x000a_KJV: Haran. _x000a_Root(s): H2022 "/>
    <n v="7"/>
    <x v="5159"/>
    <m/>
    <m/>
    <m/>
    <n v="2022"/>
    <s v="הר"/>
    <m/>
    <m/>
    <m/>
    <m/>
    <s v="Name/l."/>
    <m/>
    <m/>
    <n v="0"/>
  </r>
  <r>
    <s v="H"/>
    <n v="8646"/>
    <s v="תֶּרַח"/>
    <s v="Terach (teh'-rakh) n/l._x000a_1. Terach, the father of Abraham_x000a_2. also a place in the Desert_x000a_[of uncertain derivation]_x000a_KJV: Tarah, Terah. "/>
    <n v="13"/>
    <x v="5160"/>
    <m/>
    <m/>
    <m/>
    <m/>
    <m/>
    <m/>
    <m/>
    <m/>
    <m/>
    <s v="Name/l."/>
    <m/>
    <m/>
    <n v="1"/>
  </r>
  <r>
    <s v="H"/>
    <n v="5152"/>
    <s v="נָחוֹר"/>
    <s v="Nachowr (naw-khore') n/p._x000a_1. snorer_x000a_2. Nochor, the name of the grandfather and a brother of Abraham_x000a_[from the same as H5170]_x000a_KJV: Nahor. _x000a_Root(s): H5170 "/>
    <n v="18"/>
    <x v="5161"/>
    <m/>
    <m/>
    <m/>
    <n v="5170"/>
    <s v="נחר נחרה"/>
    <m/>
    <m/>
    <m/>
    <m/>
    <s v="name"/>
    <m/>
    <m/>
    <n v="0"/>
  </r>
  <r>
    <s v="H"/>
    <n v="8286"/>
    <s v="שְׂרוּג"/>
    <s v="Sruwg (ser-oog') n/p._x000a_1. tendril_x000a_2. Serug, a postdiluvian patriarch_x000a_[from H8276]_x000a_KJV: Serug. _x000a_Root(s): H8276 "/>
    <n v="5"/>
    <x v="5162"/>
    <s v="שׂרג"/>
    <m/>
    <m/>
    <n v="8276"/>
    <s v="שׂרג"/>
    <m/>
    <m/>
    <m/>
    <m/>
    <s v="name"/>
    <m/>
    <m/>
    <n v="1"/>
  </r>
  <r>
    <s v="H"/>
    <n v="7466"/>
    <s v="רְעוּ"/>
    <s v="R`uw (reh-oo') n/p._x000a_1. friend_x000a_2. Reu, a postdiluvian patriarch_x000a_[for H7471 in the sense of H7453]_x000a_KJV: Reu. _x000a_Root(s): H7471, H7453 "/>
    <n v="5"/>
    <x v="5163"/>
    <m/>
    <m/>
    <m/>
    <n v="7471"/>
    <s v="רעי"/>
    <n v="7453"/>
    <s v="רע ריע"/>
    <m/>
    <m/>
    <s v="name"/>
    <m/>
    <m/>
    <n v="0"/>
  </r>
  <r>
    <s v="H"/>
    <n v="2308"/>
    <s v="חָדַל"/>
    <s v="chadal (khaw-dal') v._x000a_1. (properly) to be flabby_x000a_2. (by implication) desist_x000a_3. (figuratively) be lacking or idle_x000a_[a primitive root]_x000a_KJV: cease, end, fall, forbear, forsake, leave (off), let alone, rest, be unoccupied, want. "/>
    <n v="59"/>
    <x v="5164"/>
    <s v="חדל"/>
    <m/>
    <m/>
    <m/>
    <m/>
    <m/>
    <m/>
    <m/>
    <m/>
    <s v="verb"/>
    <m/>
    <m/>
    <n v="1"/>
  </r>
  <r>
    <s v="H"/>
    <n v="1101"/>
    <s v="בָּלַל"/>
    <s v="balal (baw-lal') v._x000a_1. to overflow (specifically with oil.)_x000a_2. (by implication) to mix_x000a_3. (also, denominatively from H1098) to fodder_x000a_[a primitive root]_x000a_KJV: anoint, confound, X fade, mingle, mix (self), give provender, temper. _x000a_See also: H1098 "/>
    <n v="44"/>
    <x v="5165"/>
    <s v="בלל"/>
    <m/>
    <m/>
    <m/>
    <m/>
    <m/>
    <m/>
    <m/>
    <m/>
    <s v="verb"/>
    <m/>
    <m/>
    <n v="1"/>
  </r>
  <r>
    <s v="H"/>
    <n v="1219"/>
    <s v="בָּצַר"/>
    <s v="batsar (baw-tsar') v._x000a_1. to clip off_x000a_2. specifically (as denominative from H1210) to gather grapes_x000a_3. also to be isolated (i.e. inaccessible by height or fortification)_x000a_[a primitive root]_x000a_KJV: cut off, (de-)fenced, fortify, (grape) gather(-er), mighty things, restrain, strong, wall (up), withhold. _x000a_See also: H1210 "/>
    <n v="38"/>
    <x v="5166"/>
    <s v="בצר"/>
    <m/>
    <m/>
    <m/>
    <m/>
    <m/>
    <m/>
    <m/>
    <m/>
    <s v="verb"/>
    <m/>
    <m/>
    <n v="1"/>
  </r>
  <r>
    <s v="H"/>
    <n v="2161"/>
    <s v="זָמַם"/>
    <s v="zamam (zaw-mam') v._x000a_1. to plan, usually in a bad sense_x000a_[a primitive root]_x000a_KJV: consider, devise, imagine, plot, purpose, think (evil). "/>
    <n v="13"/>
    <x v="5166"/>
    <s v="זמם"/>
    <m/>
    <m/>
    <m/>
    <m/>
    <m/>
    <m/>
    <m/>
    <m/>
    <s v="verb-stem"/>
    <m/>
    <m/>
    <n v="1"/>
  </r>
  <r>
    <s v="H"/>
    <n v="5971"/>
    <s v="עַם"/>
    <s v="`am (am) n-m._x000a_1. a people (as a congregated unit)_x000a_2. specifically, a tribe (as those of Israel)_x000a_3. hence (collectively) troops or attendants_x000a_4. (figuratively) a flock_x000a_[from H6004]_x000a_KJV: folk, men, nation, people. _x000a_Root(s): H6004 "/>
    <n v="1868"/>
    <x v="5166"/>
    <s v="עמם"/>
    <m/>
    <m/>
    <n v="6004"/>
    <s v="עמם"/>
    <m/>
    <m/>
    <m/>
    <m/>
    <s v="noun masc"/>
    <m/>
    <m/>
    <n v="1"/>
  </r>
  <r>
    <s v="H"/>
    <n v="3381"/>
    <s v="יָרַד"/>
    <s v="yarad (yaw-rad') v._x000a_1. to descend_x000a_2. (literally) to go downwards_x000a_3. (conventionally) to go to a lower region, as the shore, a boundary, the enemy, etc_x000a_4. (figuratively) to fall_x000a_5. (causatively) to bring down (in all the above applications)_x000a_[a primitive root]_x000a_KJV: X abundantly, bring down, carry down, cast down, (cause to) come(-ing) down, fall (down), get down, go(-ing) down(-ward), hang down, X indeed, let down, light (down), put down (off), (cause to, let) run down, sink, subdue, take down. "/>
    <n v="380"/>
    <x v="5167"/>
    <s v="ירד"/>
    <m/>
    <m/>
    <m/>
    <m/>
    <m/>
    <m/>
    <m/>
    <m/>
    <s v="verb"/>
    <m/>
    <m/>
    <n v="1"/>
  </r>
  <r>
    <s v="H"/>
    <n v="4026"/>
    <s v="מִגדָּל מִגדָּלָה"/>
    <s v="migdal (mig-dawl') (also (in plural) feminine migdalah {mig-daw- law'}) n-m._x000a_1. a tower (from its size or height)_x000a_2. by analogy, a rostrum_x000a_3. (figuratively) a (pyramidal) bed of flowers_x000a_[from H1431]_x000a_KJV: castle, flower, tower. _x000a_Root(s): H1431 _x000a_Compare: the, names, following "/>
    <n v="49"/>
    <x v="5168"/>
    <m/>
    <m/>
    <m/>
    <n v="1431"/>
    <s v="גדל"/>
    <m/>
    <m/>
    <m/>
    <m/>
    <s v="noun masc"/>
    <m/>
    <m/>
    <n v="0"/>
  </r>
  <r>
    <s v="H"/>
    <n v="2563"/>
    <s v="חוֹמֶר"/>
    <s v="chomer (kho'mer) n-m._x000a_1. (properly) a bubbling up, i.e. of water, a wave_x000a_2. of earth, mire or clay (cement)_x000a_3. also a heap_x000a_4. (hence) a chomer or dry measure_x000a_[from H2560]_x000a_KJV: clay, heap, homer, mire, motion. _x000a_Root(s): H2560 "/>
    <n v="31"/>
    <x v="5169"/>
    <s v="חמר"/>
    <m/>
    <m/>
    <n v="2560"/>
    <s v="חמר"/>
    <m/>
    <m/>
    <m/>
    <m/>
    <s v="noun masc"/>
    <m/>
    <m/>
    <n v="1"/>
  </r>
  <r>
    <s v="H"/>
    <n v="2564"/>
    <s v="חֵמָר"/>
    <s v="chemar (khay-mawr') n-m._x000a_1. bitumen (as rising to the surface)_x000a_[from H2560]_x000a_KJV: slime(-pit). _x000a_Root(s): H2560 "/>
    <n v="3"/>
    <x v="5169"/>
    <s v="חמר"/>
    <m/>
    <m/>
    <n v="2560"/>
    <s v="חמר"/>
    <m/>
    <m/>
    <m/>
    <m/>
    <s v="noun masc"/>
    <m/>
    <m/>
    <n v="1"/>
  </r>
  <r>
    <s v="H"/>
    <n v="3051"/>
    <s v="יָהַב"/>
    <s v="yahab (yaw-hab') v._x000a_1. (literally or figuratively) to give_x000a_2. (generally) to put_x000a_3. (imperatively, reflexively) come_x000a_[a primitive root]_x000a_KJV: ascribe, bring, come on, give, go, set, take. "/>
    <n v="34"/>
    <x v="5169"/>
    <s v="יהב"/>
    <m/>
    <m/>
    <m/>
    <m/>
    <m/>
    <m/>
    <m/>
    <m/>
    <s v="verb"/>
    <m/>
    <m/>
    <n v="1"/>
  </r>
  <r>
    <s v="H"/>
    <n v="3835"/>
    <s v="לָבַן"/>
    <s v="laban (law-ban') v._x000a_1. to be (or become) white_x000a_2. (as denominative from H3843) to make bricks_x000a_[a primitive root]_x000a_KJV: make brick, be (made, make) white(-r). _x000a_See also: H3843 "/>
    <n v="8"/>
    <x v="5169"/>
    <s v="לבן"/>
    <m/>
    <m/>
    <m/>
    <m/>
    <m/>
    <m/>
    <m/>
    <m/>
    <s v="verb-stem"/>
    <m/>
    <m/>
    <n v="1"/>
  </r>
  <r>
    <s v="H"/>
    <n v="3843"/>
    <s v="לְבֵנָה"/>
    <s v="lbenah (leb-ay-naw') n-f._x000a_1. a brick (from the whiteness of the clay)_x000a_[from H3835]_x000a_KJV: (altar of) brick, tile. _x000a_Root(s): H3835 "/>
    <n v="11"/>
    <x v="5169"/>
    <s v="לבן"/>
    <m/>
    <m/>
    <n v="3835"/>
    <s v="לבן"/>
    <m/>
    <m/>
    <m/>
    <m/>
    <s v="noun fem"/>
    <m/>
    <m/>
    <n v="1"/>
  </r>
  <r>
    <s v="H"/>
    <n v="7453"/>
    <s v="רֵַע רֵיַע"/>
    <s v="rea` (ray'-ah) (or reya' {ray'-ah}) n-m._x000a_1. an associate (more or less close)_x000a_[from H7462]_x000a_KJV: brother, companion, fellow, friend, husband, lover, neighbour, X (an-)other. _x000a_Root(s): H7462 "/>
    <n v="189"/>
    <x v="5169"/>
    <s v="רעה"/>
    <m/>
    <m/>
    <n v="7462"/>
    <s v="רעה"/>
    <m/>
    <m/>
    <m/>
    <m/>
    <s v="noun masc"/>
    <m/>
    <m/>
    <n v="1"/>
  </r>
  <r>
    <s v="H"/>
    <n v="8313"/>
    <s v="שָׂרַף"/>
    <s v="saraph (saw-raf') v._x000a_1. to be (causatively, set) on fire_x000a_[a primitive root]_x000a_KJV: (cause to, make a) burn((-ing), up) kindle, X utterly. "/>
    <n v="117"/>
    <x v="5169"/>
    <s v="שׂרף"/>
    <m/>
    <m/>
    <m/>
    <m/>
    <m/>
    <m/>
    <m/>
    <m/>
    <s v="verb"/>
    <m/>
    <m/>
    <n v="1"/>
  </r>
  <r>
    <s v="H"/>
    <n v="8316"/>
    <s v="שְׂרֵפָה"/>
    <s v="srephah (ser-ay-faw') n-f._x000a_1. cremation_x000a_[from H8313]_x000a_KJV: burning. _x000a_Root(s): H8313 "/>
    <n v="13"/>
    <x v="5169"/>
    <s v="שׂרף"/>
    <m/>
    <m/>
    <n v="8313"/>
    <s v="שׂרף"/>
    <m/>
    <m/>
    <m/>
    <m/>
    <s v="noun fem"/>
    <m/>
    <m/>
    <n v="1"/>
  </r>
  <r>
    <s v="H"/>
    <n v="1237"/>
    <s v="בִּקעָה"/>
    <s v="biq`ah (bik-aw') n-f._x000a_1. (properly) a split_x000a_2. a wide level valley between mountains_x000a_[from H1234]_x000a_KJV: plain, valley. _x000a_Root(s): H1234 "/>
    <n v="20"/>
    <x v="5170"/>
    <s v="בקע"/>
    <m/>
    <m/>
    <n v="1234"/>
    <s v="בקע"/>
    <m/>
    <m/>
    <m/>
    <m/>
    <s v="noun fem"/>
    <m/>
    <m/>
    <n v="1"/>
  </r>
  <r>
    <s v="H"/>
    <n v="5265"/>
    <s v="נָסַע"/>
    <s v="naca` (naw-sah') v._x000a_1. (properly) to pull up, especially the tent-pins, i.e. start on a journey_x000a_[a primitive root]_x000a_KJV: cause to blow, bring, get, (make to) go (away, forth, forward, onward, out), (take) journey, march, remove, set aside (forward), X still, be on his (go their) way. "/>
    <n v="146"/>
    <x v="5170"/>
    <s v="נסע"/>
    <m/>
    <m/>
    <m/>
    <m/>
    <m/>
    <m/>
    <m/>
    <m/>
    <s v="verb"/>
    <m/>
    <m/>
    <n v="1"/>
  </r>
  <r>
    <s v="H"/>
    <n v="1697"/>
    <s v="דָּבָר"/>
    <s v="dabar (daw-baw') n-m._x000a_1. a word_x000a_2. (by implication) a matter (as spoken of) or thing_x000a_3. (adverbially) a cause_x000a_[from H1696]_x000a_KJV: act, advice, affair, answer, X any such (thing), because of, book, business, care, case, cause, certain rate, + chronicles, commandment, X commune(-ication), + concern(-ing), + confer, counsel, + dearth, decree, deed, X disease, due, duty, effect, + eloquent, errand, (evil favoured-)ness, + glory, + harm, hurt, + iniquity, + judgment, language, + lying, manner, matter, message, (no) thing, oracle, X ought, X parts, + pertaining, + please, portion, + power, promise, provision, purpose, question, rate, reason, report, request, X (as hast) said, sake, saying, sentence, + sign, + so, some (uncleanness), somewhat to say, + song, speech, X spoken, talk, task, + that, X there done, thing (concerning), thought, + thus, tidings, what(-soever), + wherewith, which, word, work. _x000a_Root(s): H1696 "/>
    <n v="1454"/>
    <x v="5171"/>
    <s v="דבר"/>
    <m/>
    <m/>
    <n v="1696"/>
    <s v="דבר"/>
    <m/>
    <m/>
    <m/>
    <m/>
    <s v="noun masc"/>
    <m/>
    <m/>
    <n v="1"/>
  </r>
  <r>
    <s v="H"/>
    <n v="8193"/>
    <s v="שָׂפָה שֶׂפֶת"/>
    <s v="saphah (saw-faw') (or (in dual and plural) sepheth {sef-eth'}) n-f._x000a_1. the lip (as a natural boundary)_x000a_2. (by implication) language_x000a_3. (by analogy) a margin (of a vessel, water, cloth, etc.)_x000a_[probably from H5595 or H8192 through the idea of termination]_x000a_KJV: band, bank, binding, border, brim, brink, edge, language, lip, prating, ((sea-))shore, side, speech, talk, (vain) words. _x000a_Root(s): H5595, H8192 _x000a_Compare: H5490 "/>
    <n v="178"/>
    <x v="5171"/>
    <s v="שׁפה"/>
    <m/>
    <m/>
    <n v="5595"/>
    <s v="ספה"/>
    <n v="8192"/>
    <s v="שׁפה"/>
    <m/>
    <m/>
    <s v="noun fem"/>
    <m/>
    <m/>
    <n v="1"/>
  </r>
  <r>
    <s v="H"/>
    <n v="4186"/>
    <s v="מוֹשָׁב מוֹשָׁב"/>
    <s v="mowshab (mo-shawb') (or moshab {mo-shawb'}) n-m._x000a_1. a seat_x000a_2. (figuratively) a site_x000a_3. (abstractly) a session_x000a_4. (by extension) an abode (the place or the time)_x000a_5. (by implication) population_x000a_[from H3427]_x000a_KJV: assembly, dwell in, dwelling(-place), wherein (that) dwelt (in), inhabited place, seat, sitting, situation, sojourning. _x000a_Root(s): H3427 "/>
    <n v="44"/>
    <x v="5172"/>
    <s v="ישׁב"/>
    <m/>
    <m/>
    <n v="3427"/>
    <s v="ישׁב"/>
    <m/>
    <m/>
    <m/>
    <m/>
    <s v="noun masc"/>
    <m/>
    <m/>
    <n v="1"/>
  </r>
  <r>
    <s v="H"/>
    <n v="5611"/>
    <s v="סְפָר"/>
    <s v="Cphar (sef-awr') n/l._x000a_1. Sephar, a place in Arabia_x000a_[the same as H5610]_x000a_KJV: Sephar. _x000a_Root(s): H5610 "/>
    <n v="1"/>
    <x v="5172"/>
    <s v="ספר"/>
    <m/>
    <m/>
    <n v="5610"/>
    <s v="ספר"/>
    <m/>
    <m/>
    <m/>
    <m/>
    <s v="Name/l."/>
    <m/>
    <m/>
    <n v="1"/>
  </r>
  <r>
    <s v="H"/>
    <n v="4852"/>
    <s v="מֵשָׁא"/>
    <s v="Mesha' (may-shaw') n/l._x000a_1. Mesha, a place in Arabia_x000a_[of foreign derivation]_x000a_KJV: Mesha. "/>
    <n v="1"/>
    <x v="5172"/>
    <m/>
    <m/>
    <m/>
    <m/>
    <m/>
    <m/>
    <m/>
    <m/>
    <m/>
    <s v="Name/l."/>
    <m/>
    <m/>
    <n v="0"/>
  </r>
  <r>
    <s v="H"/>
    <n v="211"/>
    <s v="אוֹפִיר אוֹפִיר אוֹפִר"/>
    <s v="Owphiyr (o-feer') (or (shortened) pOphiyr {o-feer'}and fOwphir {o- feer'}) n/p._x000a_1. Ophir, the name of a son of Joktan, and of a gold region in the East_x000a_[of uncertain derivation]_x000a_KJV: Ophir. "/>
    <n v="13"/>
    <x v="5173"/>
    <m/>
    <m/>
    <m/>
    <m/>
    <m/>
    <m/>
    <m/>
    <m/>
    <m/>
    <s v="name"/>
    <m/>
    <m/>
    <n v="1"/>
  </r>
  <r>
    <s v="H"/>
    <n v="3103"/>
    <s v="יוֹבָב"/>
    <s v="Yowbab (yo-bawb') n/p._x000a_1. howler_x000a_2. Jobab, the name of two Israelites and of three foreigners_x000a_[from H2980]_x000a_KJV: Jobab. _x000a_Root(s): H2980 "/>
    <n v="9"/>
    <x v="5173"/>
    <s v="יבב"/>
    <m/>
    <m/>
    <n v="2980"/>
    <s v="יבב"/>
    <m/>
    <m/>
    <m/>
    <m/>
    <s v="name"/>
    <m/>
    <m/>
    <n v="1"/>
  </r>
  <r>
    <s v="H"/>
    <n v="39"/>
    <s v="אֲבִימָאֵל"/>
    <s v="Abiyma'el (ab-ee-maw-ale') n/p._x000a_1. father of Mael (apparently some Arab tribe)_x000a_2. Abimael, a son of Joktan_x000a_[from H1 and an elsewhere unused (probably foreign) word]_x000a_KJV: Abimael. _x000a_Root(s): H1 "/>
    <n v="2"/>
    <x v="5174"/>
    <s v="אב"/>
    <m/>
    <n v="1414"/>
    <n v="1"/>
    <s v="אב"/>
    <m/>
    <m/>
    <m/>
    <m/>
    <s v="name"/>
    <m/>
    <m/>
    <n v="1"/>
  </r>
  <r>
    <s v="H"/>
    <n v="5745"/>
    <s v="עוֹבָל"/>
    <s v="`Owbal (o-bawl') n/p._x000a_1. Obal, a son of Joktan_x000a_[of foreign derivation]_x000a_KJV: Obal. "/>
    <n v="1"/>
    <x v="5174"/>
    <m/>
    <m/>
    <m/>
    <m/>
    <m/>
    <m/>
    <m/>
    <m/>
    <m/>
    <s v="name"/>
    <m/>
    <m/>
    <n v="0"/>
  </r>
  <r>
    <s v="H"/>
    <n v="187"/>
    <s v="אוּזָל"/>
    <s v="Uwzal (oo-zawl') n/p._x000a_1. Uzal, a son of Joktan_x000a_[of uncertain derivation]_x000a_KJV: Uzal. "/>
    <n v="2"/>
    <x v="5175"/>
    <m/>
    <m/>
    <m/>
    <m/>
    <m/>
    <m/>
    <m/>
    <m/>
    <m/>
    <s v="name"/>
    <m/>
    <m/>
    <n v="1"/>
  </r>
  <r>
    <s v="H"/>
    <n v="1853"/>
    <s v="דִּקלָה"/>
    <s v="Diqlah (dik-law') n/l._x000a_1. Diklah, a region of Arabia_x000a_[of foreign origin]_x000a_KJV: Diklah. "/>
    <n v="2"/>
    <x v="5175"/>
    <m/>
    <m/>
    <m/>
    <m/>
    <m/>
    <m/>
    <m/>
    <m/>
    <m/>
    <s v="Name/l."/>
    <m/>
    <m/>
    <n v="0"/>
  </r>
  <r>
    <s v="H"/>
    <n v="1913"/>
    <s v="הֲדוֹרָם הֲדוֹרָם"/>
    <s v="Hadowram (had-o-rawm') (or Hadoram {had-o-rawm'}) n/p._x000a_1. Hadoram, a son of Joktan, and the tribe descended from him_x000a_[probably of foreign derivation]_x000a_KJV: Hadoram. "/>
    <n v="4"/>
    <x v="5175"/>
    <m/>
    <m/>
    <m/>
    <m/>
    <m/>
    <m/>
    <m/>
    <m/>
    <m/>
    <s v="name"/>
    <m/>
    <m/>
    <n v="0"/>
  </r>
  <r>
    <s v="H"/>
    <n v="8026"/>
    <s v="שֶׁלֶף"/>
    <s v="shelaph (sheh'-lef) n/p._x000a_1. extract_x000a_2. Sheleph, a son of Jokthan_x000a_[from H8025]_x000a_KJV: Sheleph. _x000a_Root(s): H8025 "/>
    <n v="2"/>
    <x v="5176"/>
    <s v="שׁלף"/>
    <m/>
    <m/>
    <n v="8025"/>
    <s v="שׁלף"/>
    <m/>
    <m/>
    <m/>
    <m/>
    <s v="name"/>
    <m/>
    <m/>
    <n v="1"/>
  </r>
  <r>
    <s v="H"/>
    <n v="486"/>
    <s v="אַלמוֹדָד"/>
    <s v="Almowdad (al-mo-dawd') n/p._x000a_1. Almodad, a son of Joktan_x000a_[probably of foreign derivation]_x000a_KJV: Almodad. "/>
    <n v="2"/>
    <x v="5176"/>
    <m/>
    <m/>
    <m/>
    <m/>
    <m/>
    <m/>
    <m/>
    <m/>
    <m/>
    <s v="name"/>
    <m/>
    <m/>
    <n v="0"/>
  </r>
  <r>
    <s v="H"/>
    <n v="2700"/>
    <s v="חֲצַרמָוֶת"/>
    <s v="Chatsarmaveth (khats-ar-maw'-veth) n/p._x000a_1. village of death_x000a_2. Chatsarmaveth, a place in Arabia_x000a_[from H2691 and H4194]_x000a_KJV: Hazarmaveth. _x000a_Root(s): H2691, H4194 "/>
    <n v="2"/>
    <x v="5176"/>
    <m/>
    <m/>
    <m/>
    <n v="2691"/>
    <s v="חצר"/>
    <n v="4194"/>
    <s v="מות"/>
    <m/>
    <m/>
    <s v="name"/>
    <m/>
    <m/>
    <n v="0"/>
  </r>
  <r>
    <s v="H"/>
    <n v="3392"/>
    <s v="יֶרַח"/>
    <s v="Yerach (yeh'-rakh) n/p._x000a_1. Jerach, an Arabian patriarch_x000a_[the same as H3391]_x000a_KJV: Jerah. _x000a_Root(s): H3391 "/>
    <n v="2"/>
    <x v="5176"/>
    <m/>
    <m/>
    <m/>
    <n v="3391"/>
    <s v="ירח"/>
    <m/>
    <m/>
    <m/>
    <m/>
    <s v="name"/>
    <m/>
    <m/>
    <n v="0"/>
  </r>
  <r>
    <s v="H"/>
    <n v="6385"/>
    <s v="פָּלַג"/>
    <s v="palag (paw-lag') v._x000a_1. to split (literally or figuratively)_x000a_[a primitive root]_x000a_KJV: divide. "/>
    <n v="4"/>
    <x v="5177"/>
    <s v="פלג"/>
    <m/>
    <m/>
    <m/>
    <m/>
    <m/>
    <m/>
    <m/>
    <m/>
    <s v="verb-stem"/>
    <m/>
    <m/>
    <n v="1"/>
  </r>
  <r>
    <s v="H"/>
    <n v="3355"/>
    <s v="יָקטָּן"/>
    <s v="Yoqtan (yok-tawn') n/p._x000a_1. he will be made little_x000a_2. Joktan, an Arabian patriarch_x000a_[from H6994]_x000a_KJV: Joktan. _x000a_Root(s): H6994 "/>
    <n v="6"/>
    <x v="5177"/>
    <m/>
    <m/>
    <m/>
    <n v="6994"/>
    <s v="קטון"/>
    <m/>
    <m/>
    <m/>
    <m/>
    <s v="name"/>
    <m/>
    <m/>
    <n v="0"/>
  </r>
  <r>
    <s v="H"/>
    <n v="6389"/>
    <s v="פֶּלֶג"/>
    <s v="Peleg (peh'-leg) n/p._x000a_1. earthquake_x000a_2. Peleg, a son of Shem_x000a_[the same as H6388]_x000a_KJV: Peleg. _x000a_Root(s): H6388 "/>
    <n v="7"/>
    <x v="5177"/>
    <m/>
    <m/>
    <m/>
    <n v="6388"/>
    <s v="פלג"/>
    <m/>
    <m/>
    <m/>
    <m/>
    <s v="name"/>
    <m/>
    <m/>
    <n v="0"/>
  </r>
  <r>
    <s v="H"/>
    <n v="7974"/>
    <s v="שֶׁלַח"/>
    <s v="Shelach (sheh'-lakh) n/p._x000a_1. Shelach, a postdiluvian patriarch_x000a_[the same as H7973]_x000a_KJV: Salah, Shelah. _x000a_Root(s): H7973 _x000a_Compare: H7975 "/>
    <n v="9"/>
    <x v="5178"/>
    <m/>
    <m/>
    <m/>
    <n v="7973"/>
    <s v="שׁלח"/>
    <m/>
    <m/>
    <m/>
    <m/>
    <s v="name"/>
    <m/>
    <m/>
    <n v="0"/>
  </r>
  <r>
    <s v="H"/>
    <n v="1666"/>
    <s v="גֶּתֶר"/>
    <s v="Gether (gheh'-ther) n/p._x000a_1. Gether, a son of Aram, and the region settled by him_x000a_[of uncertain derivation]_x000a_KJV: Gether. "/>
    <n v="2"/>
    <x v="5179"/>
    <m/>
    <m/>
    <m/>
    <m/>
    <m/>
    <m/>
    <m/>
    <m/>
    <m/>
    <s v="name"/>
    <m/>
    <m/>
    <n v="1"/>
  </r>
  <r>
    <s v="H"/>
    <n v="2343"/>
    <s v="חוּל"/>
    <s v="Chuwl (khool) n/p._x000a_1. a circle_x000a_2. Chul, a son of Aram_x000a_3. also the region settled by him_x000a_[from H2342]_x000a_KJV: Hul. _x000a_Root(s): H2342 "/>
    <n v="2"/>
    <x v="5179"/>
    <s v="חול חיל"/>
    <m/>
    <m/>
    <n v="2342"/>
    <s v="חול חיל"/>
    <m/>
    <m/>
    <m/>
    <m/>
    <s v="name"/>
    <m/>
    <m/>
    <n v="1"/>
  </r>
  <r>
    <s v="H"/>
    <n v="5780"/>
    <s v="עוּץ"/>
    <s v="`Uwts (oots) n/l._x000a_1. consultation_x000a_2. Uts, a son of Aram, also a Seirite, and the regions settled by them_x000a_[apparently from H5779]_x000a_KJV: Uz. _x000a_Root(s): H5779 "/>
    <n v="8"/>
    <x v="5179"/>
    <s v="עוץ"/>
    <m/>
    <m/>
    <n v="5779"/>
    <s v="עוץ"/>
    <m/>
    <m/>
    <m/>
    <m/>
    <s v="Name/l."/>
    <m/>
    <m/>
    <n v="1"/>
  </r>
  <r>
    <s v="H"/>
    <n v="4851"/>
    <s v="מַשׁ"/>
    <s v="Mash (mash) n/p._x000a_1. Mash, a son of Aram, and the people descended from him_x000a_[of foreign derivation]_x000a_KJV: Mash. "/>
    <n v="1"/>
    <x v="5179"/>
    <m/>
    <m/>
    <m/>
    <m/>
    <m/>
    <m/>
    <m/>
    <m/>
    <m/>
    <s v="name"/>
    <m/>
    <m/>
    <n v="0"/>
  </r>
  <r>
    <s v="H"/>
    <n v="5867"/>
    <s v="עֵילָם עוֹלָם"/>
    <s v="`Eylam (ay-lawm') (or mOwlam (Ezra 10) n/l._x000a_1. hidden, i.e. distant_x000a_2. Elam, a son of Shem and his descendants, with their country_x000a_3. also of six Israelites_x000a_[probably from H5956]_x000a_KJV: Elam. _x000a_Root(s): H5956 "/>
    <n v="30"/>
    <x v="5180"/>
    <s v="עלם"/>
    <m/>
    <m/>
    <n v="5956"/>
    <s v="עלם"/>
    <m/>
    <m/>
    <m/>
    <m/>
    <s v="Name/l."/>
    <m/>
    <m/>
    <n v="1"/>
  </r>
  <r>
    <s v="H"/>
    <n v="758"/>
    <s v="אֲרָם"/>
    <s v="Aram (arawm') n/g._x000a_1. the highland_x000a_2. Aram or Syria, and its inhabitants_x000a_3. (also) the name of the son of Shem, a grandson of Nahor, and of an Israelite_x000a_[from the same as H759]_x000a_KJV: Aram, Mesopotamia, Syria, Syrians. _x000a_Root(s): H759 "/>
    <n v="133"/>
    <x v="5180"/>
    <m/>
    <m/>
    <m/>
    <n v="759"/>
    <s v="ארמון"/>
    <m/>
    <m/>
    <m/>
    <m/>
    <s v="n/g."/>
    <m/>
    <m/>
    <n v="0"/>
  </r>
  <r>
    <s v="H"/>
    <n v="775"/>
    <s v="אַרפַּכשַׁד"/>
    <s v="Arpakshad (ar-pak-shad') n/p._x000a_1. Arpakshad, a son of Noah_x000a_2. also the region settled by him_x000a_[probably of foreign origin]_x000a_KJV: Arphaxad. "/>
    <n v="9"/>
    <x v="5180"/>
    <m/>
    <m/>
    <m/>
    <m/>
    <m/>
    <m/>
    <m/>
    <m/>
    <m/>
    <s v="name"/>
    <m/>
    <m/>
    <n v="0"/>
  </r>
  <r>
    <s v="H"/>
    <n v="3865"/>
    <s v="לוּד"/>
    <s v="Luwd (lood) n/g._x000a_1. Lud, the name of two nations_x000a_[probably of foreign derivation]_x000a_KJV: Lud, Lydia. "/>
    <n v="5"/>
    <x v="5180"/>
    <m/>
    <m/>
    <m/>
    <m/>
    <m/>
    <m/>
    <m/>
    <m/>
    <m/>
    <s v="n/g."/>
    <m/>
    <m/>
    <n v="0"/>
  </r>
  <r>
    <s v="H"/>
    <n v="5677"/>
    <s v="עֵבֶר"/>
    <s v="`Eber (ay'-ber) n/p._x000a_1. Eber, the name of two patriarchs and four Israelites_x000a_[the same as H5676]_x000a_KJV: Eber, Heber. _x000a_Root(s): H5676 "/>
    <n v="15"/>
    <x v="5181"/>
    <m/>
    <m/>
    <m/>
    <n v="5676"/>
    <s v="עבר"/>
    <m/>
    <m/>
    <m/>
    <m/>
    <s v="name"/>
    <m/>
    <m/>
    <n v="0"/>
  </r>
  <r>
    <s v="H"/>
    <n v="126"/>
    <s v="אַדמָה"/>
    <s v="Admah (ad-maw') n/l._x000a_1. earthy_x000a_2. Admah, a place near the Dead Sea_x000a_[contracted for H127]_x000a_KJV: Admah. _x000a_Root(s): H127 "/>
    <n v="5"/>
    <x v="5182"/>
    <s v="אדם"/>
    <m/>
    <n v="940"/>
    <n v="127"/>
    <s v="אדמה"/>
    <m/>
    <m/>
    <m/>
    <m/>
    <s v="Name/l."/>
    <m/>
    <m/>
    <n v="1"/>
  </r>
  <r>
    <s v="H"/>
    <n v="1366"/>
    <s v="גְּבוּל גֶּבוּל"/>
    <s v="gbuwl (gheb-ool') (or (shortened) gbul {gheb-ool'}) n-m._x000a_1. (properly) a cord (as twisted)_x000a_2. (by implication) a boundary_x000a_3. (by extension) the territory inclosed_x000a_[from H1379]_x000a_KJV: border, bound, coast, X great, landmark, limit, quarter, space. _x000a_Root(s): H1379 "/>
    <n v="241"/>
    <x v="5182"/>
    <s v="גבל"/>
    <m/>
    <m/>
    <n v="1379"/>
    <s v="גבל"/>
    <m/>
    <m/>
    <m/>
    <m/>
    <s v="noun masc"/>
    <m/>
    <m/>
    <n v="1"/>
  </r>
  <r>
    <s v="H"/>
    <n v="1642"/>
    <s v="גְּרָר"/>
    <s v="Grar (gher-awr') n/l._x000a_1. a rolling country_x000a_2. Gerar, a Philistine city_x000a_[probably from H1641]_x000a_KJV: Gerar. _x000a_Root(s): H1641 "/>
    <n v="10"/>
    <x v="5182"/>
    <s v="גרר"/>
    <m/>
    <m/>
    <n v="1641"/>
    <s v="גרר"/>
    <m/>
    <m/>
    <m/>
    <m/>
    <s v="Name/l."/>
    <m/>
    <m/>
    <n v="1"/>
  </r>
  <r>
    <s v="H"/>
    <n v="6017"/>
    <s v="עֲמוֹרָה"/>
    <s v="`Amorah (am-o-raw') n/l._x000a_1. a (ruined) heap_x000a_2. Amorah, a place in Israel_x000a_[from H6014]_x000a_KJV: Gomorrah. _x000a_Root(s): H6014 "/>
    <n v="19"/>
    <x v="5182"/>
    <s v="עמר"/>
    <m/>
    <m/>
    <n v="6014"/>
    <s v="עמר"/>
    <m/>
    <m/>
    <m/>
    <m/>
    <s v="Name/l."/>
    <m/>
    <m/>
    <n v="1"/>
  </r>
  <r>
    <s v="H"/>
    <n v="3962"/>
    <s v="לֶשַׁע"/>
    <s v="Lesha` (leh'-shah) n/l._x000a_1. a boiling spring_x000a_2. Lesha, a place probably East of the Jordan_x000a_[from an unused root thought to mean to break through]_x000a_KJV: Lasha. "/>
    <n v="1"/>
    <x v="5182"/>
    <m/>
    <m/>
    <m/>
    <m/>
    <m/>
    <m/>
    <m/>
    <m/>
    <m/>
    <s v="Name/l."/>
    <m/>
    <m/>
    <n v="0"/>
  </r>
  <r>
    <s v="H"/>
    <n v="5467"/>
    <s v="סְדוֹם"/>
    <s v="Cdom (sed-ome') n/l._x000a_1. burnt (i.e. volcanic or bituminous) district_x000a_2. Sedom, a place near the Dead Sea_x000a_[from an unused root meaning to scorch]_x000a_KJV: Sodom. "/>
    <n v="39"/>
    <x v="5182"/>
    <m/>
    <m/>
    <m/>
    <m/>
    <m/>
    <m/>
    <m/>
    <m/>
    <m/>
    <s v="Name/l."/>
    <m/>
    <m/>
    <n v="0"/>
  </r>
  <r>
    <s v="H"/>
    <n v="5804"/>
    <s v="עַזָּה"/>
    <s v="`Azzah (az-zaw') n-f._x000a_1. strong_x000a_2. Azzah, a place in Israel_x000a_[feminine of H5794]_x000a_KJV: Azzah, Gaza. _x000a_Root(s): H5794 "/>
    <n v="21"/>
    <x v="5182"/>
    <m/>
    <m/>
    <m/>
    <n v="5794"/>
    <s v="עז"/>
    <m/>
    <m/>
    <m/>
    <m/>
    <s v="noun fem"/>
    <m/>
    <m/>
    <n v="0"/>
  </r>
  <r>
    <s v="H"/>
    <n v="6636"/>
    <s v="צְּבוֹאִים צֶּבִיִים צֶּבִיִם"/>
    <s v="Tsbo'iym (tseb-o-eem') (or (more correctly) Tsbiyiym {tseb-ee-yeem'} or Tsbiyim {tseb-ee-yeem'};) n/l._x000a_1. gazelles_x000a_2. Tseboim or Tsebijim, a place in Israel_x000a_[plural of H6643]_x000a_KJV: Zeboiim, Zeboim. _x000a_Root(s): H6643 "/>
    <n v="8"/>
    <x v="5182"/>
    <m/>
    <m/>
    <m/>
    <n v="6643"/>
    <s v="צבי"/>
    <m/>
    <m/>
    <m/>
    <m/>
    <s v="Name/l."/>
    <m/>
    <m/>
    <n v="0"/>
  </r>
  <r>
    <s v="H"/>
    <n v="6327"/>
    <s v="פּוּץ"/>
    <s v="puwts (poots) v._x000a_1. to dash in pieces, literally or figuratively (especially to disperse)_x000a_[a primitive root]_x000a_KJV: break (dash, shake) in (to) pieces, cast (abroad), disperse (selves), drive, retire, scatter (abroad), spread abroad. "/>
    <n v="68"/>
    <x v="5183"/>
    <s v="פוץ"/>
    <m/>
    <m/>
    <m/>
    <m/>
    <m/>
    <m/>
    <m/>
    <m/>
    <s v="verb"/>
    <m/>
    <m/>
    <n v="1"/>
  </r>
  <r>
    <s v="H"/>
    <n v="721"/>
    <s v="אַרוָדִי"/>
    <s v="Arvadiy (ar-vaw-dee') adj._x000a_1. an Arvadite or citizen of Arvad_x000a_[patrial from H719]_x000a_KJV: Arvadite. _x000a_Root(s): H719 "/>
    <n v="2"/>
    <x v="5183"/>
    <m/>
    <m/>
    <m/>
    <n v="719"/>
    <s v="ארוד"/>
    <m/>
    <m/>
    <m/>
    <m/>
    <s v="adjective"/>
    <m/>
    <m/>
    <n v="0"/>
  </r>
  <r>
    <s v="H"/>
    <n v="2577"/>
    <s v="חֲמָתִי"/>
    <s v="Chamathiy (kham-aw-thee') n-m._x000a_1. a Chamathite or native of Chamath_x000a_[patrial from H2574]_x000a_KJV: Hamathite. _x000a_Root(s): H2574 "/>
    <n v="2"/>
    <x v="5183"/>
    <m/>
    <m/>
    <m/>
    <n v="2574"/>
    <s v="חמת"/>
    <m/>
    <m/>
    <m/>
    <m/>
    <s v="noun masc"/>
    <m/>
    <m/>
    <n v="0"/>
  </r>
  <r>
    <s v="H"/>
    <n v="3669"/>
    <s v="כְּנַעַנִי"/>
    <s v="Kna`aniy (ken-ah-an-ee') adj._x000a_1. a Kenaanite or inhabitant of Kenaan_x000a_2. (by implication) a pedlar (the Canaanites standing for their neighbors the Ishmaelites, who conducted mercantile caravans)_x000a_[patrial from H3667]_x000a_KJV: Canaanite, merchant, trafficker. _x000a_Root(s): H3667 "/>
    <n v="73"/>
    <x v="5183"/>
    <m/>
    <m/>
    <m/>
    <n v="3667"/>
    <s v="כנען"/>
    <m/>
    <m/>
    <m/>
    <m/>
    <s v="adjective"/>
    <m/>
    <m/>
    <n v="0"/>
  </r>
  <r>
    <s v="H"/>
    <n v="6786"/>
    <s v="צְּמָרִי"/>
    <s v="Tsmariy (tsem-aw-ree') adj._x000a_1. a Tsemarite or branch of the Canaanites_x000a_[patrial from an unused name of a place in Israel]_x000a_KJV: Zemarite. "/>
    <n v="2"/>
    <x v="5183"/>
    <m/>
    <m/>
    <m/>
    <m/>
    <m/>
    <m/>
    <m/>
    <m/>
    <m/>
    <s v="adjective"/>
    <m/>
    <m/>
    <n v="0"/>
  </r>
  <r>
    <s v="H"/>
    <n v="2340"/>
    <s v="חִוִּי"/>
    <s v="Chivviy (khiv-vee') n-m._x000a_1. a villager_x000a_2. a Chivvite, one of the aboriginal tribes of Israel_x000a_[perhaps from H2333]_x000a_KJV: Hivite. _x000a_Root(s): H2333 "/>
    <n v="25"/>
    <x v="5184"/>
    <m/>
    <m/>
    <m/>
    <n v="2333"/>
    <s v="חוה"/>
    <m/>
    <m/>
    <m/>
    <m/>
    <s v="noun masc"/>
    <m/>
    <m/>
    <n v="0"/>
  </r>
  <r>
    <s v="H"/>
    <n v="5513"/>
    <s v="סִינִי"/>
    <s v="Ciynay (see-nee') adj._x000a_1. a Sinite, or descendant of one of the sons of Canaan_x000a_[from an otherwise unknown name of a man]_x000a_KJV: Sinite. "/>
    <n v="2"/>
    <x v="5184"/>
    <m/>
    <m/>
    <m/>
    <m/>
    <m/>
    <m/>
    <m/>
    <m/>
    <m/>
    <s v="adjective"/>
    <m/>
    <m/>
    <n v="0"/>
  </r>
  <r>
    <s v="H"/>
    <n v="6208"/>
    <s v="עַרקִי"/>
    <s v="`Arqiy (ar-kee') adj._x000a_1. an Arkite or inhabitant of Erek_x000a_[patrial from an unused name meaning a tush]_x000a_KJV: Arkite. "/>
    <n v="2"/>
    <x v="5184"/>
    <m/>
    <m/>
    <m/>
    <m/>
    <m/>
    <m/>
    <m/>
    <m/>
    <m/>
    <s v="adjective"/>
    <m/>
    <m/>
    <n v="0"/>
  </r>
  <r>
    <s v="H"/>
    <n v="567"/>
    <s v="אֱמוֹרִי"/>
    <s v="Emoriy (em-o-ree') n-m._x000a_1. thus, a mountaineer_x000a_2. an Emorite, one of the Canaanitish tribes_x000a_[probably a patronymic from an unused name derived from H559 in the sense of publicity, i.e. prominence]_x000a_KJV: Amorite. _x000a_Root(s): H559 "/>
    <n v="87"/>
    <x v="5185"/>
    <s v="אמר"/>
    <m/>
    <m/>
    <n v="559"/>
    <s v="אמר"/>
    <m/>
    <m/>
    <m/>
    <m/>
    <s v="noun masc"/>
    <m/>
    <m/>
    <n v="1"/>
  </r>
  <r>
    <s v="H"/>
    <n v="1622"/>
    <s v="גִּרגָּשִׁי"/>
    <s v="Girgashiy (ghir-gaw-shee') adj._x000a_1. a Girgashite, one of the native tribes of Canaan_x000a_[patrial from an unused name (of uncertain derivation)]_x000a_KJV: Girgashite, Girgasite. "/>
    <n v="7"/>
    <x v="5185"/>
    <m/>
    <m/>
    <m/>
    <m/>
    <m/>
    <m/>
    <m/>
    <m/>
    <m/>
    <s v="adjective"/>
    <m/>
    <m/>
    <n v="0"/>
  </r>
  <r>
    <s v="H"/>
    <n v="2983"/>
    <s v="יְבוּסִי"/>
    <s v="Yebuwciy (yeb-oo-see') n-m._x000a_1. a Jebusite or inhabitant of Jebus_x000a_[patrial from H2982]_x000a_KJV: Jebusite(-s). _x000a_Root(s): H2982 "/>
    <n v="41"/>
    <x v="5185"/>
    <m/>
    <m/>
    <m/>
    <n v="2982"/>
    <s v="יבוס"/>
    <m/>
    <m/>
    <m/>
    <m/>
    <s v="noun masc"/>
    <m/>
    <m/>
    <n v="0"/>
  </r>
  <r>
    <s v="H"/>
    <n v="1060"/>
    <s v="בְּכוֹר"/>
    <s v="bkowr (bek-ore') n-m._x000a_1. firstborn_x000a_2. (hence) chief_x000a_[from H1069]_x000a_KJV: eldest (son), firstborn(-ling). _x000a_Root(s): H1069 "/>
    <n v="118"/>
    <x v="5186"/>
    <s v="בכר"/>
    <m/>
    <m/>
    <n v="1069"/>
    <s v="בכר"/>
    <m/>
    <m/>
    <m/>
    <m/>
    <s v="noun masc"/>
    <m/>
    <m/>
    <n v="1"/>
  </r>
  <r>
    <s v="H"/>
    <n v="2845"/>
    <s v="חֵת"/>
    <s v="Cheth (khayth) n/p._x000a_1. terror_x000a_2. Cheth, an aboriginal Canaanite_x000a_[from H2865]_x000a_KJV: Heth. _x000a_Root(s): H2865 "/>
    <n v="14"/>
    <x v="5186"/>
    <s v="חתת"/>
    <m/>
    <m/>
    <n v="2865"/>
    <s v="חתת"/>
    <m/>
    <m/>
    <m/>
    <m/>
    <s v="name"/>
    <m/>
    <m/>
    <n v="1"/>
  </r>
  <r>
    <s v="H"/>
    <n v="6721"/>
    <s v="צִּידּוֹן צִּידּוֹן"/>
    <s v="Tsiydown (tsee-done') (or Tsiydon {tsee-done'}) n/l._x000a_1. fishery_x000a_2. Tsidon, the name of a son of Canaan, and of a place in Israel_x000a_[from H6679 in the sense of catching fish]_x000a_KJV: Sidon, Zidon. _x000a_Root(s): H6679 "/>
    <n v="22"/>
    <x v="5186"/>
    <s v="צוד"/>
    <m/>
    <m/>
    <n v="6679"/>
    <s v="צוד"/>
    <m/>
    <m/>
    <m/>
    <m/>
    <s v="Name/l."/>
    <m/>
    <m/>
    <n v="1"/>
  </r>
  <r>
    <s v="H"/>
    <n v="6430"/>
    <s v="פְּלִשׁתִּי"/>
    <s v="Plishtiy (pel-ish-tee') adj._x000a_1. a Pelishtite or inhabitant of Pelesheth_x000a_[patrial from H6429]_x000a_KJV: Philistine. _x000a_Root(s): H6429 "/>
    <n v="290"/>
    <x v="5187"/>
    <s v="פלשׁ"/>
    <m/>
    <m/>
    <n v="6429"/>
    <s v="פלשׁת"/>
    <m/>
    <m/>
    <m/>
    <m/>
    <s v="adjective"/>
    <m/>
    <m/>
    <n v="1"/>
  </r>
  <r>
    <s v="H"/>
    <n v="3695"/>
    <s v="כַּסלוּחִים"/>
    <s v="Kacluchiym (kas-loo'-kheem) n/g._x000a_1. Casluchim, a people cognate to the Egyptians_x000a_[a plural probably of foreign derivation]_x000a_KJV: Casluhim. "/>
    <n v="2"/>
    <x v="5187"/>
    <m/>
    <m/>
    <m/>
    <m/>
    <m/>
    <m/>
    <m/>
    <m/>
    <m/>
    <s v="n/g."/>
    <m/>
    <m/>
    <n v="0"/>
  </r>
  <r>
    <s v="H"/>
    <n v="3732"/>
    <s v="כַּפתּוֹרִי"/>
    <s v="Kaphtoriy (kaf-to-ree') adj._x000a_1. a Caphtorite (collectively) or native of Caphtor_x000a_[patrial from H3731]_x000a_KJV: Caphthorim, Caphtorim(-s). _x000a_Root(s): H3731 "/>
    <n v="3"/>
    <x v="5187"/>
    <m/>
    <m/>
    <m/>
    <n v="3731"/>
    <s v="כפתור כפתור"/>
    <m/>
    <m/>
    <m/>
    <m/>
    <s v="adjective"/>
    <m/>
    <m/>
    <n v="0"/>
  </r>
  <r>
    <s v="H"/>
    <n v="6625"/>
    <s v="פַּתרוּסִי"/>
    <s v="Pathruciy (path-roo-see') adj._x000a_1. a Pathrusite, or inhabitant of Pathros_x000a_[patrial from H6624]_x000a_KJV: Pathrusim. _x000a_Root(s): H6624 "/>
    <n v="2"/>
    <x v="5187"/>
    <m/>
    <m/>
    <m/>
    <n v="6624"/>
    <s v="פתרוס"/>
    <m/>
    <m/>
    <m/>
    <m/>
    <s v="adjective"/>
    <m/>
    <m/>
    <n v="0"/>
  </r>
  <r>
    <s v="H"/>
    <n v="3853"/>
    <s v="לְהָבִים"/>
    <s v="Lhabiym (leh-haw-beem') n-m._x000a_1. flames_x000a_2. Lehabim, a son of Mizrain, and his descendants_x000a_[plural of H3851]_x000a_KJV: Lehabim. _x000a_Root(s): H3851 "/>
    <n v="2"/>
    <x v="5188"/>
    <m/>
    <m/>
    <m/>
    <n v="3851"/>
    <s v="להב"/>
    <m/>
    <m/>
    <m/>
    <m/>
    <s v="noun masc"/>
    <m/>
    <m/>
    <n v="0"/>
  </r>
  <r>
    <s v="H"/>
    <n v="3866"/>
    <s v="לוּדִי לוּדִיִי"/>
    <s v="Luwdiy (loo-dee') (or Luwdiyiy {loo-dee-ee'}) adj._x000a_1. a Ludite or inhabitants of Lud (only in plural)_x000a_[patrial from H3865]_x000a_KJV: Ludim. Lydians. _x000a_Root(s): H3865 "/>
    <n v="4"/>
    <x v="5188"/>
    <m/>
    <m/>
    <m/>
    <n v="3865"/>
    <s v="לוד"/>
    <m/>
    <m/>
    <m/>
    <m/>
    <s v="adjective"/>
    <m/>
    <m/>
    <n v="0"/>
  </r>
  <r>
    <s v="H"/>
    <n v="5320"/>
    <s v="נַפתּוּחִים"/>
    <s v="Naphtuchiym (naf-too-kheem) n/g._x000a_1. Naptuhim_x000a_[plural of foreign origin, Naphtuchim, an Egyptian tribe]"/>
    <n v="2"/>
    <x v="5188"/>
    <m/>
    <m/>
    <m/>
    <m/>
    <m/>
    <m/>
    <m/>
    <m/>
    <m/>
    <s v="n/g."/>
    <m/>
    <m/>
    <n v="0"/>
  </r>
  <r>
    <s v="H"/>
    <n v="6047"/>
    <s v="עֲנָמִים"/>
    <s v="`Anamim (an-aw-meem') n/p._x000a_1. Anamim, a son of Mizraim and his descendants, with their country_x000a_[as if plural of some Egyptian word]_x000a_KJV: Anamim. "/>
    <n v="2"/>
    <x v="5188"/>
    <m/>
    <m/>
    <m/>
    <m/>
    <m/>
    <m/>
    <m/>
    <m/>
    <m/>
    <s v="name"/>
    <m/>
    <m/>
    <n v="0"/>
  </r>
  <r>
    <s v="H"/>
    <n v="7449"/>
    <s v="רֶסֶן"/>
    <s v="Recen (reh'-sen) n/l._x000a_1. Resen, a place in Assyrian_x000a_[the same as H7448]_x000a_KJV: Resen. _x000a_Root(s): H7448 "/>
    <n v="1"/>
    <x v="5189"/>
    <m/>
    <m/>
    <m/>
    <n v="7448"/>
    <s v="רסן"/>
    <m/>
    <m/>
    <m/>
    <m/>
    <s v="Name/l."/>
    <m/>
    <m/>
    <n v="0"/>
  </r>
  <r>
    <s v="H"/>
    <n v="3625"/>
    <s v="כֶּלַח"/>
    <s v="Kelach (keh'-lakh) n/l._x000a_1. Kelach, a place in Assyria_x000a_[the same as H3624]_x000a_KJV: Calah. _x000a_Root(s): H3624 "/>
    <n v="2"/>
    <x v="5190"/>
    <m/>
    <m/>
    <m/>
    <n v="3624"/>
    <s v="כלח"/>
    <m/>
    <m/>
    <m/>
    <m/>
    <s v="Name/l."/>
    <m/>
    <m/>
    <n v="0"/>
  </r>
  <r>
    <s v="H"/>
    <n v="5210"/>
    <s v="נִינְוֵה"/>
    <s v="Niynveh (nee-nev-ay') n/l._x000a_1. Nineveh, the capital of Assyria_x000a_[of foreign origin]_x000a_KJV: Nineveh. "/>
    <n v="17"/>
    <x v="5190"/>
    <m/>
    <m/>
    <m/>
    <m/>
    <m/>
    <m/>
    <m/>
    <m/>
    <m/>
    <s v="Name/l."/>
    <m/>
    <m/>
    <n v="0"/>
  </r>
  <r>
    <s v="H"/>
    <n v="7344"/>
    <s v="רְחוֹבוֹת רֶחוֹבוֹת"/>
    <s v="Rchobowth (rekh-o-both') (or Rchoboth {rekh-o-both'}) n/l._x000a_1. streets_x000a_2. Rechoboth, a place in Assyria and one in Israel_x000a_[plural of H7339]_x000a_KJV: Rehoboth. _x000a_Root(s): H7339 "/>
    <n v="4"/>
    <x v="5190"/>
    <m/>
    <m/>
    <m/>
    <n v="7339"/>
    <s v="רחוב רחוב"/>
    <m/>
    <m/>
    <m/>
    <m/>
    <s v="Name/l."/>
    <m/>
    <m/>
    <n v="0"/>
  </r>
  <r>
    <s v="H"/>
    <n v="751"/>
    <s v="אֶרֶך"/>
    <s v="Erek (eh'-rek) n/l._x000a_1. length_x000a_2. Erek, a place in Babylon_x000a_[from H748]_x000a_KJV: Erech. _x000a_Root(s): H748 "/>
    <n v="1"/>
    <x v="5191"/>
    <s v="ארך"/>
    <m/>
    <m/>
    <n v="748"/>
    <s v="ארך"/>
    <m/>
    <m/>
    <m/>
    <m/>
    <s v="Name/l."/>
    <m/>
    <m/>
    <n v="1"/>
  </r>
  <r>
    <s v="H"/>
    <n v="894"/>
    <s v="בָּבֶל"/>
    <s v="Babel (baw-bel') n/l._x000a_1. confusion_x000a_2. Babel (i.e. Babylon), including Babylonia and the Babylonian empire_x000a_[from H1101]_x000a_KJV: Babel, Babylon. _x000a_Root(s): H1101 "/>
    <n v="262"/>
    <x v="5191"/>
    <s v="בלל"/>
    <m/>
    <m/>
    <n v="1101"/>
    <s v="בלל"/>
    <m/>
    <m/>
    <m/>
    <m/>
    <s v="Name/l."/>
    <m/>
    <m/>
    <n v="1"/>
  </r>
  <r>
    <s v="H"/>
    <n v="4467"/>
    <s v="מַמלָכָה"/>
    <s v="mamlakah (mam-law-kaw') n-f._x000a_1. dominion_x000a_2. (abstractly) the estate (rule)_x000a_3. (concretely) the country (realm)_x000a_[from H4427]_x000a_KJV: kingdom, king's, reign, royal. _x000a_Root(s): H4427 "/>
    <n v="117"/>
    <x v="5191"/>
    <s v="מלך"/>
    <m/>
    <m/>
    <n v="4427"/>
    <s v="מלך"/>
    <m/>
    <m/>
    <m/>
    <m/>
    <s v="noun fem"/>
    <m/>
    <m/>
    <n v="1"/>
  </r>
  <r>
    <s v="H"/>
    <n v="389"/>
    <s v="אַך"/>
    <s v="ak (ak) adv._x000a_1. a particle of affirmation, surely_x000a_2. hence (by limitation) only_x000a_[akin to H403]_x000a_KJV: also, in any wise, at least, but, certainly, even, howbeit, nevertheless, notwithstanding, only, save, surely, of a surety, truly, verily, + wherefore, yet (but). _x000a_Root(s): H403 "/>
    <n v="1"/>
    <x v="5191"/>
    <m/>
    <m/>
    <m/>
    <n v="403"/>
    <s v="אכן"/>
    <m/>
    <m/>
    <m/>
    <m/>
    <s v="adverb"/>
    <m/>
    <m/>
    <n v="0"/>
  </r>
  <r>
    <s v="H"/>
    <n v="3641"/>
    <s v="כַּלנֶה כַּלנֵה כַּלנוֹ"/>
    <s v="Kalneh (kal-neh') (or Kalneh {kal-nay'} also Kalnow {kal-no'};) n/l._x000a_1. Calneh or Calno, a place in the Assyrian empire_x000a_[of foreign derivation]_x000a_KJV: Calneh, Calno. _x000a_Compare: H3656 "/>
    <n v="3"/>
    <x v="5191"/>
    <m/>
    <m/>
    <m/>
    <m/>
    <m/>
    <m/>
    <m/>
    <m/>
    <m/>
    <s v="Name/l."/>
    <m/>
    <m/>
    <n v="0"/>
  </r>
  <r>
    <s v="H"/>
    <n v="8152"/>
    <s v="שִׁנעָר"/>
    <s v="Shin`ar (shin-awr') n/l._x000a_1. Shinar, a plain in Babylonia_x000a_[probably of foreign derivation]_x000a_KJV: Shinar. "/>
    <n v="8"/>
    <x v="5191"/>
    <m/>
    <m/>
    <m/>
    <m/>
    <m/>
    <m/>
    <m/>
    <m/>
    <m/>
    <s v="Name/l."/>
    <m/>
    <m/>
    <n v="0"/>
  </r>
  <r>
    <s v="H"/>
    <n v="6718"/>
    <s v="צַּיִד"/>
    <s v="tsayid (tsah'-yid) n-m._x000a_1. the chase_x000a_2. (also) game (thus taken)_x000a_3. (generally) lunch (especially for a journey)_x000a_[from a form of H6679 and meaning the same]_x000a_KJV: X catcheth, food, X hunter, (that which he took in) hunting, venison, victuals. _x000a_Root(s): H6679 "/>
    <n v="18"/>
    <x v="5192"/>
    <s v="צוד"/>
    <m/>
    <m/>
    <n v="6679"/>
    <s v="צוד"/>
    <m/>
    <m/>
    <m/>
    <m/>
    <s v="noun masc"/>
    <m/>
    <m/>
    <n v="1"/>
  </r>
  <r>
    <s v="H"/>
    <n v="5248"/>
    <s v="נִמרוֹד נִמרוֹד"/>
    <s v="Nimrowd (nim-rode') (or Nimrod {nim-rode'}) n/p._x000a_1. Nimrod, a son of Cush_x000a_[probably of foreign origin]_x000a_KJV: Nimrod. "/>
    <n v="4"/>
    <x v="5193"/>
    <m/>
    <m/>
    <m/>
    <m/>
    <m/>
    <m/>
    <m/>
    <m/>
    <m/>
    <s v="name"/>
    <m/>
    <m/>
    <n v="0"/>
  </r>
  <r>
    <s v="H"/>
    <n v="1719"/>
    <s v="דְּדָן דֶּדָנֶה"/>
    <s v="Ddan (ded-awn') (or (prolonged) Ddaneh (Ezek. 25) n/l._x000a_1. Dedan, the name of two Cushites and of their territory_x000a_[of uncertain derivation]_x000a_KJV: Dedan. "/>
    <n v="11"/>
    <x v="5194"/>
    <m/>
    <m/>
    <m/>
    <m/>
    <m/>
    <m/>
    <m/>
    <m/>
    <m/>
    <s v="Name/l."/>
    <m/>
    <m/>
    <n v="1"/>
  </r>
  <r>
    <s v="H"/>
    <n v="5434"/>
    <s v="סְבָא"/>
    <s v="Cba' (seb-aw') n/l._x000a_1. Seba, a son of Cush, and the country settled by him_x000a_[of foreign origin]_x000a_KJV: Seba. "/>
    <n v="4"/>
    <x v="5194"/>
    <m/>
    <m/>
    <m/>
    <m/>
    <m/>
    <m/>
    <m/>
    <m/>
    <m/>
    <s v="Name/l."/>
    <m/>
    <m/>
    <n v="0"/>
  </r>
  <r>
    <s v="H"/>
    <n v="5454"/>
    <s v="סַבתָּא סַבתָּה"/>
    <s v="Cabta' (sab-taw') (or Cabtah {sab-taw'}) n/p._x000a_1. Sabta or Sabtah, the name of a son of Cush, and the country occupied by his posterity_x000a_[probably of foreign derivation]_x000a_KJV: Sabta, Sabtah. "/>
    <n v="2"/>
    <x v="5194"/>
    <m/>
    <m/>
    <m/>
    <m/>
    <m/>
    <m/>
    <m/>
    <m/>
    <m/>
    <s v="name"/>
    <m/>
    <m/>
    <n v="0"/>
  </r>
  <r>
    <s v="H"/>
    <n v="5455"/>
    <s v="סַבתְּכָא"/>
    <s v="Cabtka' (sab-tek-aw') n/p._x000a_1. Sabteca, the name of a son of Cush, and the region settled by him_x000a_[probably of foreign derivation]_x000a_KJV: Sabtecha, Sabtechah. "/>
    <n v="2"/>
    <x v="5194"/>
    <m/>
    <m/>
    <m/>
    <m/>
    <m/>
    <m/>
    <m/>
    <m/>
    <m/>
    <s v="name"/>
    <m/>
    <m/>
    <n v="0"/>
  </r>
  <r>
    <s v="H"/>
    <n v="7484"/>
    <s v="רַעמָה"/>
    <s v="Ra`mah (rah-maw') n/l._x000a_1. Ramah, the name of a grandson of Ham, and of a place (perhaps founded by him)_x000a_[the same as H7483]_x000a_KJV: Raamah. _x000a_Root(s): H7483 "/>
    <n v="5"/>
    <x v="5194"/>
    <m/>
    <m/>
    <m/>
    <n v="7483"/>
    <s v="רעמה"/>
    <m/>
    <m/>
    <m/>
    <m/>
    <s v="Name/l."/>
    <m/>
    <m/>
    <n v="0"/>
  </r>
  <r>
    <s v="H"/>
    <n v="7614"/>
    <s v="שְׁבָא"/>
    <s v="Shba' (sheb-aw') n/l._x000a_1. Sheba, the name of three early progenitors of tribes and of an Ethiopian district_x000a_[of foreign origin]_x000a_KJV: Sheba, Sabeans. "/>
    <n v="23"/>
    <x v="5194"/>
    <m/>
    <m/>
    <m/>
    <m/>
    <m/>
    <m/>
    <m/>
    <m/>
    <m/>
    <s v="Name/l."/>
    <m/>
    <m/>
    <n v="0"/>
  </r>
  <r>
    <s v="H"/>
    <n v="4714"/>
    <s v="מִצרַיִם"/>
    <s v="Mitsrayim (mits-rah'-yim) adj._x000a_1. Mitsrajim, i.e. Upper and Lower Egypt_x000a_[dual of H4693]_x000a_KJV: Egypt, Egyptians, Mizraim. _x000a_Root(s): H4693 "/>
    <n v="614"/>
    <x v="5195"/>
    <s v="צור"/>
    <m/>
    <m/>
    <n v="4693"/>
    <s v="מצור"/>
    <m/>
    <m/>
    <m/>
    <m/>
    <s v="adjective"/>
    <m/>
    <m/>
    <n v="1"/>
  </r>
  <r>
    <s v="H"/>
    <n v="6316"/>
    <s v="פּוּט"/>
    <s v="Puwt (poot) n/g._x000a_1. Put, a son of Ham, also the name of his descendants or their region, and of a Persian tribe_x000a_[of foreign origin]_x000a_KJV: Phut, Put. "/>
    <n v="7"/>
    <x v="5195"/>
    <m/>
    <m/>
    <m/>
    <m/>
    <m/>
    <m/>
    <m/>
    <m/>
    <m/>
    <s v="n/g."/>
    <m/>
    <m/>
    <n v="0"/>
  </r>
  <r>
    <s v="H"/>
    <n v="1471"/>
    <s v="גּוֹי גּוֹי"/>
    <s v="gowy (go'-ee) (rarely (shortened) goy {go'-ee}) n-m._x000a_1. a foreign nation_x000a_2. (hence) a Gentile_x000a_3. (figuratively) a troop of animals, or a flight of locusts_x000a_[apparently from the same root as H1465 (in the sense of massing)]_x000a_KJV: Gentile, heathen, nation, people. _x000a_See also: H1465 "/>
    <n v="564"/>
    <x v="5196"/>
    <m/>
    <m/>
    <m/>
    <m/>
    <m/>
    <m/>
    <m/>
    <m/>
    <m/>
    <s v="noun masc"/>
    <m/>
    <m/>
    <n v="2"/>
  </r>
  <r>
    <s v="H"/>
    <n v="336"/>
    <s v="אִי"/>
    <s v="iy (ee) adv._x000a_1. not_x000a_[probably identical with H335 (through the idea of a query)]_x000a_KJV: island (Job 22 _x000a_Root(s): H335 "/>
    <n v="2"/>
    <x v="5196"/>
    <m/>
    <m/>
    <m/>
    <n v="335"/>
    <s v="אי"/>
    <m/>
    <m/>
    <m/>
    <m/>
    <s v="adverb"/>
    <m/>
    <m/>
    <n v="0"/>
  </r>
  <r>
    <s v="H"/>
    <n v="3956"/>
    <s v="לָשׁוֹן לָשׁוֹן לְשׁוֹנָה"/>
    <s v="lashown (law-shone') (or lashon {law-shone'} also (in plural) feminine lshonah {lesh-o-naw'};) n-m._x000a_1. the tongue (of man or animals), used literally (as the instrument of licking, eating, or speech), and figuratively (speech, an ingot, a fork of flame, a cove of water)_x000a_[from H3960]_x000a_KJV: + babbler,bay, + evil speaker, language, talker, tongue, wedge. _x000a_Root(s): H3960 "/>
    <n v="117"/>
    <x v="5196"/>
    <m/>
    <m/>
    <m/>
    <n v="3960"/>
    <s v="לשׁן"/>
    <m/>
    <m/>
    <m/>
    <m/>
    <s v="noun masc"/>
    <m/>
    <m/>
    <n v="0"/>
  </r>
  <r>
    <s v="H"/>
    <n v="1721"/>
    <s v="דּוֹדָנִים רוֹדָנִים"/>
    <s v="Dodaniym (do-daw-neem') (or (by orthographical error) Rodaniym (1 Chron. 1) n/p._x000a_1. Dodanites, or descendants of a son of Javan_x000a_[a plural of uncertain derivation]_x000a_KJV: Dodanim. "/>
    <n v="2"/>
    <x v="5197"/>
    <m/>
    <m/>
    <m/>
    <m/>
    <m/>
    <m/>
    <m/>
    <m/>
    <m/>
    <s v="name"/>
    <m/>
    <m/>
    <n v="1"/>
  </r>
  <r>
    <s v="H"/>
    <n v="473"/>
    <s v="אֱלִישָׁה"/>
    <s v="Eliyshah (el-ee-shaw') n/p._x000a_1. Elishah, a son of Javan_x000a_[probably of foreign derivation]_x000a_KJV: Elishah. "/>
    <n v="3"/>
    <x v="5197"/>
    <m/>
    <m/>
    <m/>
    <m/>
    <m/>
    <m/>
    <m/>
    <m/>
    <m/>
    <s v="name"/>
    <m/>
    <m/>
    <n v="0"/>
  </r>
  <r>
    <s v="H"/>
    <n v="3794"/>
    <s v="כִּתּתִּי כִּתּתִּיִי"/>
    <s v="Kittiy (kit-tee') (or Kittiyiy {kit-tee-ee'}) adj._x000a_1. a Kittite or Cypriote_x000a_2. (hence) an islander in general, i.e. the Greeks or Romans on the shores opposite Israel_x000a_[patrial from an unused name denoting Cyprus (only in the plural)]_x000a_KJV: Chittim, Kittim. "/>
    <n v="10"/>
    <x v="5197"/>
    <m/>
    <m/>
    <m/>
    <m/>
    <m/>
    <m/>
    <m/>
    <m/>
    <m/>
    <s v="adjective"/>
    <m/>
    <m/>
    <n v="0"/>
  </r>
  <r>
    <s v="H"/>
    <n v="8659"/>
    <s v="תַּרשִׁישׁ"/>
    <s v="Tarshiysh (tar-sheesh') n/l._x000a_1. Tarshish, a place on the Mediterranean_x000a_2. (hence) the ephithet of a merchant vessel (as if for or from that port)_x000a_3. (also) the name of a Persian and of an Israelite_x000a_[probably the same as H8658 (as the region of the stone, or the reverse)]_x000a_KJV: Tarshish, Tharshish. _x000a_Root(s): H8658 "/>
    <n v="28"/>
    <x v="5197"/>
    <m/>
    <m/>
    <m/>
    <n v="8658"/>
    <s v="תרשׁישׁ"/>
    <m/>
    <m/>
    <m/>
    <m/>
    <s v="Name/l."/>
    <m/>
    <m/>
    <n v="0"/>
  </r>
  <r>
    <s v="H"/>
    <n v="813"/>
    <s v="אַשׁכְּנַז"/>
    <s v="Ashknaz (ash-ken-az') n/p._x000a_1. Ashkenaz, a Japhethite, also his descendants_x000a_[of foreign origin]_x000a_KJV: Ashkenaz. "/>
    <n v="3"/>
    <x v="5198"/>
    <m/>
    <m/>
    <m/>
    <m/>
    <m/>
    <m/>
    <m/>
    <m/>
    <m/>
    <s v="name"/>
    <m/>
    <m/>
    <n v="0"/>
  </r>
  <r>
    <s v="H"/>
    <n v="7384"/>
    <s v="רִיפַת"/>
    <s v="Riyphath (ree-fath') (or (probably by orthographical error) Diyphath {dee-fath'}) n/p._x000a_1. Riphath, a grandson of Japheth and his descendants_x000a_[of foreign origin]_x000a_KJV: Riphath. "/>
    <n v="2"/>
    <x v="5198"/>
    <m/>
    <m/>
    <m/>
    <m/>
    <m/>
    <m/>
    <m/>
    <m/>
    <m/>
    <s v="name"/>
    <m/>
    <m/>
    <n v="0"/>
  </r>
  <r>
    <s v="H"/>
    <n v="8425"/>
    <s v="תּוֹגַרמָה תּוֹגַרמָה"/>
    <s v="Towgarmah (to-gar-maw') (or Togarmah {to-gar-maw'}) n/p._x000a_1. Togarmah, a son of Gomer and his posterity_x000a_[probably of foreign derivation]_x000a_KJV: Togarmah. "/>
    <n v="4"/>
    <x v="5198"/>
    <m/>
    <m/>
    <m/>
    <m/>
    <m/>
    <m/>
    <m/>
    <m/>
    <m/>
    <s v="name"/>
    <m/>
    <m/>
    <n v="0"/>
  </r>
  <r>
    <s v="H"/>
    <n v="1586"/>
    <s v="גּוֹמֶר"/>
    <s v="Gomer (go'-mer) n/p._x000a_1. completion_x000a_2. Gomer, the name of a son of Japheth and of his descendants_x000a_3. also of a Hebrewess_x000a_[from H1584]_x000a_KJV: Gomer. _x000a_Root(s): H1584 "/>
    <n v="6"/>
    <x v="5199"/>
    <s v="גמר"/>
    <m/>
    <m/>
    <n v="1584"/>
    <s v="גמר"/>
    <m/>
    <m/>
    <m/>
    <m/>
    <s v="name"/>
    <m/>
    <m/>
    <n v="1"/>
  </r>
  <r>
    <s v="H"/>
    <n v="3120"/>
    <s v="יָוָן"/>
    <s v="Yavan (yaw-vawn') n/l._x000a_1. effervescing (i.e. hot and active)_x000a_2. Javan, the name of a son of Joktan, and of the race (Ionians, i.e. Greeks) descended from him, with their territory_x000a_3. also of a place in Arabia_x000a_[probably from the same as H3196]_x000a_KJV: Javan. _x000a_Root(s): H3196 "/>
    <n v="11"/>
    <x v="5199"/>
    <s v="יין"/>
    <m/>
    <m/>
    <n v="3196"/>
    <s v="יין"/>
    <m/>
    <m/>
    <m/>
    <m/>
    <s v="Name/l."/>
    <m/>
    <m/>
    <n v="1"/>
  </r>
  <r>
    <s v="H"/>
    <n v="4902"/>
    <s v="מֶשֶׁך"/>
    <s v="Meshek (meh'-shek) n/p._x000a_1. Meshek, a son of Japheth, and the people descended from him_x000a_[the same in form as H4901, but probably of foreign derivation]_x000a_KJV: Mesech, Meshech. _x000a_Root(s): H4901 "/>
    <n v="9"/>
    <x v="5199"/>
    <s v="משׁך"/>
    <m/>
    <m/>
    <n v="4901"/>
    <s v="משׁך"/>
    <m/>
    <m/>
    <m/>
    <m/>
    <s v="name"/>
    <m/>
    <m/>
    <n v="1"/>
  </r>
  <r>
    <s v="H"/>
    <n v="4031"/>
    <s v="מָגוֹג"/>
    <s v="Magowg (maw-gogue') n/l._x000a_1. Magog, a son of Japheth_x000a_2. also a barbarous northern region_x000a_[from H1463]_x000a_KJV: Magog. _x000a_Root(s): H1463 "/>
    <n v="4"/>
    <x v="5199"/>
    <m/>
    <m/>
    <m/>
    <n v="1463"/>
    <s v="גוג"/>
    <m/>
    <m/>
    <m/>
    <m/>
    <s v="Name/l."/>
    <m/>
    <m/>
    <n v="0"/>
  </r>
  <r>
    <s v="H"/>
    <n v="4074"/>
    <s v="מָדַי"/>
    <s v="Maday (maw-dah'-ee) n/l._x000a_1. Madai, a country of central Asia_x000a_[of foreign derivation]_x000a_KJV: Madai, Medes, Media. "/>
    <n v="16"/>
    <x v="5199"/>
    <m/>
    <m/>
    <m/>
    <m/>
    <m/>
    <m/>
    <m/>
    <m/>
    <m/>
    <s v="Name/l."/>
    <m/>
    <m/>
    <n v="0"/>
  </r>
  <r>
    <s v="H"/>
    <n v="8422"/>
    <s v="תּוּבַל תּוּבַל"/>
    <s v="Tuwbal (too-bal') (or Tubal {too-bal'}) n/p._x000a_1. Tubal, a postdiluvian patriarch and his posterity_x000a_[probably of foreign derivation]_x000a_KJV: Tubal. "/>
    <n v="8"/>
    <x v="5199"/>
    <m/>
    <m/>
    <m/>
    <m/>
    <m/>
    <m/>
    <m/>
    <m/>
    <m/>
    <s v="name"/>
    <m/>
    <m/>
    <n v="0"/>
  </r>
  <r>
    <s v="H"/>
    <n v="8494"/>
    <s v="תִּירָס"/>
    <s v="Tiyrac (tee-rawce') n/p._x000a_1. Tiras, a son of Japheth_x000a_[probably of foreign derivation]_x000a_KJV: Tiras. "/>
    <n v="2"/>
    <x v="5199"/>
    <m/>
    <m/>
    <m/>
    <m/>
    <m/>
    <m/>
    <m/>
    <m/>
    <m/>
    <s v="name"/>
    <m/>
    <m/>
    <n v="0"/>
  </r>
  <r>
    <s v="H"/>
    <n v="6601"/>
    <s v="פָּתָה"/>
    <s v="pathah (paw-thaw') v._x000a_1. to open, i.e. be (causatively, make) roomy_x000a_2. usually figuratively (in a mental or moral sense) to be (causatively, make) simple or (in a sinister way) delude_x000a_[a primitive root]_x000a_KJV: allure, deceive, enlarge, entice, flatter, persuade, silly (one). "/>
    <n v="28"/>
    <x v="5200"/>
    <s v="פתה"/>
    <m/>
    <m/>
    <m/>
    <m/>
    <m/>
    <m/>
    <m/>
    <m/>
    <s v="verb"/>
    <m/>
    <m/>
    <n v="1"/>
  </r>
  <r>
    <s v="H"/>
    <n v="5650"/>
    <s v="עֶבֶד"/>
    <s v="`ebed (eh'-bed) n-m._x000a_1. a servant_x000a_[from H5647]_x000a_KJV: X bondage, bondman, (bond-)servant, (man-)servant. _x000a_Root(s): H5647 "/>
    <n v="803"/>
    <x v="5201"/>
    <s v="עבד"/>
    <m/>
    <m/>
    <n v="5647"/>
    <s v="עבד"/>
    <m/>
    <m/>
    <m/>
    <m/>
    <s v="noun masc"/>
    <m/>
    <m/>
    <n v="1"/>
  </r>
  <r>
    <s v="H"/>
    <n v="3364"/>
    <s v="יָקַץ"/>
    <s v="yaqats (yaw-kats') v._x000a_1. to awake (intransitive)_x000a_[a primitive root]_x000a_KJV: (be) awake(-d). "/>
    <n v="10"/>
    <x v="5202"/>
    <s v="יקץ"/>
    <m/>
    <m/>
    <m/>
    <m/>
    <m/>
    <m/>
    <m/>
    <m/>
    <s v="verb-stem"/>
    <m/>
    <m/>
    <n v="1"/>
  </r>
  <r>
    <s v="H"/>
    <n v="7926"/>
    <s v="שְׁכֶם"/>
    <s v="shkem (shek-em') n-m._x000a_1. the neck (between the shoulders) as the place of burdens_x000a_2. (figuratively) the spur of a hill_x000a_[from H7925]_x000a_KJV: back, X consent, portion, shoulder. _x000a_Root(s): H7925 "/>
    <n v="22"/>
    <x v="5203"/>
    <s v="שׁכם"/>
    <m/>
    <m/>
    <n v="7925"/>
    <s v="שׁכם"/>
    <m/>
    <m/>
    <m/>
    <m/>
    <s v="noun masc"/>
    <m/>
    <m/>
    <n v="1"/>
  </r>
  <r>
    <s v="H"/>
    <n v="322"/>
    <s v="אֲחוֹרַנִּיתּ"/>
    <s v="achoranniyth (akh-o-ran-neeth') adv._x000a_1. backwards_x000a_[prolonged from H268]_x000a_KJV: back (-ward, again). _x000a_Root(s): H268 "/>
    <n v="7"/>
    <x v="5203"/>
    <m/>
    <m/>
    <m/>
    <n v="268"/>
    <s v="אחור אחור"/>
    <m/>
    <m/>
    <m/>
    <m/>
    <s v="adverb"/>
    <m/>
    <m/>
    <n v="0"/>
  </r>
  <r>
    <s v="H"/>
    <n v="8071"/>
    <s v="שִׂמלָה"/>
    <s v="simlah (sim-law') n-f._x000a_1. a dress, especially a mantle_x000a_[perhaps by permutation for the feminine of H5566 (through the idea of a cover assuming the shape of the object beneath)]_x000a_KJV: apparel, cloth(-es, -ing), garment, raiment. _x000a_Root(s): H5566 _x000a_Compare: H8008 "/>
    <n v="31"/>
    <x v="5203"/>
    <m/>
    <m/>
    <m/>
    <n v="5566"/>
    <s v="סמל סמל"/>
    <m/>
    <m/>
    <m/>
    <m/>
    <s v="noun fem"/>
    <m/>
    <m/>
    <n v="0"/>
  </r>
  <r>
    <s v="H"/>
    <n v="6172"/>
    <s v="עֶרוָה"/>
    <s v="`ervah (er-vaw') n-f._x000a_1. nudity, literally (especially the pudenda) or figuratively (disgrace, blemish)_x000a_[from H6168]_x000a_KJV: nakedness, shame, unclean(-ness). _x000a_Root(s): H6168 "/>
    <n v="54"/>
    <x v="5204"/>
    <s v="ערה"/>
    <m/>
    <m/>
    <n v="6168"/>
    <s v="ערה"/>
    <m/>
    <m/>
    <m/>
    <m/>
    <s v="noun fem"/>
    <m/>
    <m/>
    <n v="1"/>
  </r>
  <r>
    <s v="H"/>
    <n v="1540"/>
    <s v="גָּלָה"/>
    <s v="galah (gaw-law') v._x000a_1. to denude (especially in a disgraceful sense)_x000a_2. (by implication) to exile (captives being usually stripped)_x000a_3. (figuratively) to reveal_x000a_[a primitive root]_x000a_KJV: + advertise, appear, bewray, bring, (carry, lead, go) captive (into captivity), depart, disclose, discover, exile, be gone, open, X plainly, publish, remove, reveal, X shamelessly, shew, X surely, tell, uncover. "/>
    <n v="185"/>
    <x v="5205"/>
    <s v="גלה"/>
    <m/>
    <m/>
    <m/>
    <m/>
    <m/>
    <m/>
    <m/>
    <m/>
    <s v="verb"/>
    <m/>
    <m/>
    <n v="1"/>
  </r>
  <r>
    <s v="H"/>
    <n v="3196"/>
    <s v="יַיִן"/>
    <s v="yayin (yah'-yin) n-m._x000a_1. wine (as fermented)_x000a_2. (by implication) intoxication_x000a_[from an unused root meaning to effervesce]_x000a_KJV: banqueting, wine, wine(-bibber). "/>
    <n v="141"/>
    <x v="5205"/>
    <s v="יין"/>
    <m/>
    <m/>
    <m/>
    <m/>
    <m/>
    <m/>
    <m/>
    <m/>
    <s v="noun masc"/>
    <m/>
    <m/>
    <n v="1"/>
  </r>
  <r>
    <s v="H"/>
    <n v="7937"/>
    <s v="שָׁכַר"/>
    <s v="shakar (shaw-kar') v._x000a_1. to become tipsy_x000a_2. in a qualified sense, to satiate with a stimulating drink or (figuratively) influence_x000a_[a primitive root]_x000a_KJV: (be filled with) drink (abundantly), (be, make) drunk(-en), be merry. (Superlative of H8248.) _x000a_See also: H8248 "/>
    <n v="19"/>
    <x v="5205"/>
    <s v="שׁכר"/>
    <m/>
    <m/>
    <m/>
    <m/>
    <m/>
    <m/>
    <m/>
    <m/>
    <s v="verb"/>
    <m/>
    <m/>
    <n v="1"/>
  </r>
  <r>
    <s v="H"/>
    <n v="8354"/>
    <s v="שָׁתָה"/>
    <s v="shathah (shaw-thaw') v._x000a_1. to imbibe (literally or figuratively)_x000a_[a primitive root]_x000a_KJV: X assuredly, banquet, X certainly, drink(-er, -ing), drunk (X -ard), surely. (Prop. intensive of H8248.) _x000a_See also: H8248 "/>
    <n v="217"/>
    <x v="5205"/>
    <s v="שׁתה"/>
    <m/>
    <m/>
    <m/>
    <m/>
    <m/>
    <m/>
    <m/>
    <m/>
    <s v="verb"/>
    <m/>
    <m/>
    <n v="1"/>
  </r>
  <r>
    <s v="H"/>
    <n v="3754"/>
    <s v="כֶּרֶם"/>
    <s v="kerem (keh'-rem) n-m._x000a_1. a garden or vineyard_x000a_[from an unused root of uncertain meaning]_x000a_KJV: vines, (increase of the) vineyard(-s), vintage. See also H1021. _x000a_See also: H1021 "/>
    <n v="92"/>
    <x v="5206"/>
    <m/>
    <m/>
    <m/>
    <m/>
    <m/>
    <m/>
    <m/>
    <m/>
    <m/>
    <s v="noun masc"/>
    <m/>
    <m/>
    <n v="0"/>
  </r>
  <r>
    <s v="H"/>
    <n v="5310"/>
    <s v="נָפַץ"/>
    <s v="naphats (naw-fats') v._x000a_1. to dash to pieces, or scatter_x000a_[a primitive root]_x000a_KJV: be beaten in sunder, break (in pieces), broken, dash (in pieces), cause to be discharged, dispersed, be overspread, scatter. "/>
    <n v="22"/>
    <x v="5207"/>
    <s v="נפץ"/>
    <m/>
    <m/>
    <m/>
    <m/>
    <m/>
    <m/>
    <m/>
    <m/>
    <s v="verb"/>
    <m/>
    <m/>
    <n v="1"/>
  </r>
  <r>
    <s v="H"/>
    <n v="3667"/>
    <s v="כְּנַעַן"/>
    <s v="Kna`an (ken-ah'-an) n-m._x000a_1. humiliated_x000a_2. Kenaan, a son a Ham_x000a_3. also the country inhabited by him_x000a_[from H3665]_x000a_KJV: Canaan, merchant, traffick. _x000a_Root(s): H3665 "/>
    <n v="94"/>
    <x v="5208"/>
    <s v="כנע"/>
    <m/>
    <m/>
    <n v="3665"/>
    <s v="כנע"/>
    <m/>
    <m/>
    <m/>
    <m/>
    <s v="noun masc"/>
    <m/>
    <m/>
    <n v="1"/>
  </r>
  <r>
    <s v="H"/>
    <n v="6049"/>
    <s v="עָנַן"/>
    <s v="`anan (aw-nan') v._x000a_1. to cover_x000a_2. used only as a denominative from H6051, to cloud over_x000a_3. (figuratively) to act covertly, i.e. practise magic_x000a_[a primitive root]_x000a_KJV: X bring, enchanter, Meonemin, observe(-r of) times, soothsayer, sorcerer. _x000a_See also: H6051 "/>
    <n v="11"/>
    <x v="5209"/>
    <s v="ענן"/>
    <m/>
    <m/>
    <m/>
    <m/>
    <m/>
    <m/>
    <m/>
    <m/>
    <s v="verb-stem"/>
    <m/>
    <m/>
    <n v="1"/>
  </r>
  <r>
    <s v="H"/>
    <n v="6051"/>
    <s v="עָנָן"/>
    <s v="`anan (aw-nawn') n-m._x000a_1. a cloud (as covering the sky), i.e. the nimbus or thunder-cloud_x000a_[from H6049]_x000a_KJV: cloud(-y). _x000a_Root(s): H6049 "/>
    <n v="87"/>
    <x v="5210"/>
    <s v="ענן"/>
    <m/>
    <m/>
    <n v="6049"/>
    <s v="ענן"/>
    <m/>
    <m/>
    <m/>
    <m/>
    <s v="noun masc"/>
    <m/>
    <m/>
    <n v="1"/>
  </r>
  <r>
    <s v="H"/>
    <n v="7198"/>
    <s v="קֶשֶׁת"/>
    <s v="qesheth (keh'-sheth) n-f._x000a_1. X arch(-er), + arrow, bow((-man, -shot))_x000a_[from H7185 in the original sense (of H6983) of bending]_x000a_ Root(s): H7185, H6983 "/>
    <n v="77"/>
    <x v="5210"/>
    <s v="קשׁה"/>
    <m/>
    <m/>
    <n v="7185"/>
    <s v="קשׁה"/>
    <n v="6983"/>
    <s v="קושׁ"/>
    <m/>
    <m/>
    <s v="noun fem"/>
    <m/>
    <m/>
    <n v="1"/>
  </r>
  <r>
    <s v="H"/>
    <n v="3772"/>
    <s v="כָּרַת"/>
    <s v="karath (kaw-rath') v._x000a_1. to cut (off, down or asunder)_x000a_2. (by implication) to destroy or consume_x000a_3. specifically, to covenant (i.e. make an alliance or bargain, originally by cutting flesh and passing between the pieces)_x000a_[a primitive root]_x000a_KJV: be chewed, be con-(feder-)ate, covenant, cut (down, off), destroy, fail, feller, be freed, hew (down), make a league ((covenant)), X lose, perish, X utterly, X want. "/>
    <n v="289"/>
    <x v="5211"/>
    <s v="כרת"/>
    <m/>
    <m/>
    <m/>
    <m/>
    <m/>
    <m/>
    <m/>
    <m/>
    <s v="verb"/>
    <m/>
    <m/>
    <n v="1"/>
  </r>
  <r>
    <s v="H"/>
    <n v="8210"/>
    <s v="שָׁפַך"/>
    <s v="shaphak (shaw-fak') v._x000a_1. to spill forth (blood, a libation, liquid metal)_x000a_2. (of a solid) to mound up_x000a_3. (figuratively) to expend (life, soul, complaint, money, etc.)_x000a_4. (intensively) to sprawl out_x000a_[a primitive root]_x000a_KJV: cast (up), gush out, pour (out), shed(-der, out), slip. "/>
    <n v="117"/>
    <x v="5212"/>
    <s v="שׁפך"/>
    <m/>
    <m/>
    <m/>
    <m/>
    <m/>
    <m/>
    <m/>
    <m/>
    <s v="verb"/>
    <m/>
    <m/>
    <n v="1"/>
  </r>
  <r>
    <s v="H"/>
    <n v="1875"/>
    <s v="דָּרַשׁ"/>
    <s v="darash (daw-rash') v._x000a_1. (properly) to tread or frequent_x000a_2. (usually) to follow (for pursuit or search)_x000a_3. (by implication) to seek or ask_x000a_4. (specifically) to worship_x000a_[a primitive root]_x000a_KJV: ask, X at all, care for, X diligently, inquire, make inquisition, (necro-)mancer, question, require, search, seek (for, out), X surely. "/>
    <n v="165"/>
    <x v="5213"/>
    <s v="דרשׁ"/>
    <m/>
    <m/>
    <m/>
    <m/>
    <m/>
    <m/>
    <m/>
    <m/>
    <s v="verb"/>
    <m/>
    <m/>
    <n v="1"/>
  </r>
  <r>
    <s v="H"/>
    <n v="1709"/>
    <s v="דָּג דָּאגּ"/>
    <s v="dag (dawg) (or (fully) dag (Nehemiah 13) n-m._x000a_1. a fish (as prolific)_x000a_2. or perhaps rather from H1672 (as timid)_x000a_3. but still better from H1672 (in the sense of squirming, i.e. moving by the vibratory action of the tail)_x000a_4. a fish (often used collectively)_x000a_[from H1711]_x000a_KJV: fish. _x000a_Root(s): H1711 _x000a_See also: H1672, H1672 "/>
    <n v="19"/>
    <x v="5214"/>
    <s v="דאג"/>
    <m/>
    <m/>
    <n v="1711"/>
    <s v="דגה"/>
    <m/>
    <m/>
    <m/>
    <m/>
    <s v="noun masc"/>
    <m/>
    <m/>
    <n v="1"/>
  </r>
  <r>
    <s v="H"/>
    <n v="2844"/>
    <s v="חַת"/>
    <s v="chath (khath) n-m._x000a_1. (concretely) crushed_x000a_2. (also) afraid_x000a_3. (abstractly) terror_x000a_[from H2865]_x000a_KJV: broken, dismayed, dread, fear. _x000a_Root(s): H2865 "/>
    <n v="5"/>
    <x v="5214"/>
    <s v="חתת"/>
    <m/>
    <m/>
    <n v="2865"/>
    <s v="חתת"/>
    <m/>
    <m/>
    <m/>
    <m/>
    <s v="noun masc"/>
    <m/>
    <m/>
    <n v="1"/>
  </r>
  <r>
    <s v="H"/>
    <n v="4172"/>
    <s v="מוֹרָא מוֹרָא מוֹרָה"/>
    <s v="mowra' (mo-raw') (or morat {mo-raw'} or morah (Psa. 9) n-m._x000a_1. fear_x000a_2. (by implication) a fearful thing or deed_x000a_[from H3372]_x000a_KJV: dread, (that ought to be) fear(-ed), terribleness, terror. _x000a_Root(s): H3372 "/>
    <n v="12"/>
    <x v="5214"/>
    <m/>
    <m/>
    <m/>
    <n v="3372"/>
    <s v="ירא"/>
    <m/>
    <m/>
    <m/>
    <m/>
    <s v="noun masc"/>
    <m/>
    <m/>
    <n v="0"/>
  </r>
  <r>
    <s v="H"/>
    <n v="2527"/>
    <s v="חוֹם"/>
    <s v="chom (khome) n-m._x000a_1. heat_x000a_[from H2552]_x000a_KJV: heat, to be hot (warm). _x000a_Root(s): H2552 "/>
    <n v="15"/>
    <x v="5215"/>
    <s v="חמם"/>
    <m/>
    <m/>
    <n v="2552"/>
    <s v="חמם"/>
    <m/>
    <m/>
    <m/>
    <m/>
    <s v="noun masc"/>
    <m/>
    <m/>
    <n v="1"/>
  </r>
  <r>
    <s v="H"/>
    <n v="2779"/>
    <s v="חוֹרֶף"/>
    <s v="choreph (kho'-ref) n-m._x000a_1. (properly) the crop gathered_x000a_2. (by implication) the autumn (and winter) season_x000a_3. (figuratively) ripeness of age_x000a_[from H2778]_x000a_KJV: cold, winter (-house), youth. _x000a_Root(s): H2778 "/>
    <n v="7"/>
    <x v="5215"/>
    <s v="חרף"/>
    <m/>
    <m/>
    <n v="2778"/>
    <s v="חרף"/>
    <m/>
    <m/>
    <m/>
    <m/>
    <s v="noun masc"/>
    <m/>
    <m/>
    <n v="1"/>
  </r>
  <r>
    <s v="H"/>
    <n v="7105"/>
    <s v="קָצִיר"/>
    <s v="qatsiyr (kaw-tseer') n-m._x000a_1. severed, i.e. harvest (as reaped), the crop, the time, the reaper, or figuratively_x000a_2. also a limb (of a tree, or simply foliage)_x000a_[from H7114]_x000a_KJV: bough, branch, harvest (man). _x000a_Root(s): H7114 "/>
    <n v="54"/>
    <x v="5215"/>
    <s v="קצר"/>
    <m/>
    <m/>
    <n v="7114"/>
    <e v="#N/A"/>
    <m/>
    <m/>
    <m/>
    <m/>
    <s v="noun masc"/>
    <m/>
    <m/>
    <n v="1"/>
  </r>
  <r>
    <s v="H"/>
    <n v="7019"/>
    <s v="קַיִץ"/>
    <s v="qayits (kah'-yits) n-m._x000a_1. harvest (as the crop), whether the product (grain or fruit) or the (dry) season_x000a_[from H6972]_x000a_KJV: summer (fruit, house). _x000a_Root(s): H6972 "/>
    <n v="20"/>
    <x v="5215"/>
    <m/>
    <m/>
    <m/>
    <n v="6972"/>
    <s v="קוץ"/>
    <m/>
    <m/>
    <m/>
    <m/>
    <s v="noun masc"/>
    <m/>
    <m/>
    <n v="0"/>
  </r>
  <r>
    <s v="H"/>
    <n v="7120"/>
    <s v="קוֹר"/>
    <s v="qor (kore) n-m._x000a_1. cold_x000a_[from the same as H7119]_x000a_KJV: cold. _x000a_Root(s): H7119 "/>
    <n v="1"/>
    <x v="5215"/>
    <m/>
    <m/>
    <m/>
    <n v="7119"/>
    <s v="קר"/>
    <m/>
    <m/>
    <m/>
    <m/>
    <s v="noun masc"/>
    <m/>
    <m/>
    <n v="0"/>
  </r>
  <r>
    <s v="H"/>
    <n v="5207"/>
    <s v="נִיחוַֹח נִיחוַֹח"/>
    <s v="nichowach (nee-kho'-akh) (or niychoach {nee-kho'-akh}) n-m._x000a_1. (properly) restful, i.e. pleasant_x000a_2. abstractly, delight_x000a_[from H5117]_x000a_KJV: sweet (odour). _x000a_Root(s): H5117 "/>
    <n v="43"/>
    <x v="5216"/>
    <s v="נוח"/>
    <m/>
    <m/>
    <n v="5117"/>
    <s v="נוח"/>
    <m/>
    <m/>
    <m/>
    <m/>
    <s v="noun masc"/>
    <m/>
    <m/>
    <n v="1"/>
  </r>
  <r>
    <s v="H"/>
    <n v="7306"/>
    <s v="רוַּח"/>
    <s v="ruwach (roo'-akh) v._x000a_1. (properly) to blow, i.e. breathe_x000a_2. (literally, only) to smell_x000a_3. (by implication) perceive_x000a_4. (figuratively) to anticipate, enjoy_x000a_[a primitive root]_x000a_KJV: accept, smell, X touch, make of quick understanding. "/>
    <n v="11"/>
    <x v="5216"/>
    <s v="רוח"/>
    <m/>
    <m/>
    <m/>
    <m/>
    <m/>
    <m/>
    <m/>
    <m/>
    <s v="verb"/>
    <m/>
    <m/>
    <n v="1"/>
  </r>
  <r>
    <s v="H"/>
    <n v="7381"/>
    <s v="רֵיַח"/>
    <s v="reyach (ray'-akh) n-m._x000a_1. odor (as if blown)_x000a_[from H7306]_x000a_KJV: savour, scent, smell. _x000a_Root(s): H7306 "/>
    <n v="58"/>
    <x v="5216"/>
    <s v="רוח"/>
    <m/>
    <m/>
    <n v="7306"/>
    <s v="רוח"/>
    <m/>
    <m/>
    <m/>
    <m/>
    <s v="noun masc"/>
    <m/>
    <m/>
    <n v="1"/>
  </r>
  <r>
    <s v="H"/>
    <n v="5271"/>
    <s v="נָעוּר נָעוּר נְעוּרָה"/>
    <s v="na`uwr (naw-oor') (or naur {naw-oor'} and (feminine) nturah {neh- oo-raw'};) n-f._x000a_1. (only in plural collectively or emphatic form) youth, the state (juvenility) or the persons (young people)_x000a_[(properly) passive participle from H5288 as denominative]_x000a_KJV: childhood, youth. _x000a_Root(s): H5288 "/>
    <n v="47"/>
    <x v="5216"/>
    <m/>
    <m/>
    <m/>
    <n v="5288"/>
    <s v="נער"/>
    <m/>
    <m/>
    <m/>
    <m/>
    <s v="noun fem"/>
    <m/>
    <m/>
    <n v="0"/>
  </r>
  <r>
    <s v="H"/>
    <n v="4196"/>
    <s v="מִזבֵַּח"/>
    <s v="mizbeach (miz-bay'-akh) n-m._x000a_1. an altar_x000a_[from H2076]_x000a_KJV: altar. _x000a_Root(s): H2076 "/>
    <n v="403"/>
    <x v="5217"/>
    <s v="זבח"/>
    <m/>
    <m/>
    <n v="2076"/>
    <s v="זבח"/>
    <m/>
    <m/>
    <m/>
    <m/>
    <s v="noun masc"/>
    <m/>
    <m/>
    <n v="1"/>
  </r>
  <r>
    <s v="H"/>
    <n v="5930"/>
    <s v="עוֹלָה עוֹלָה"/>
    <s v="`olah (o-law') (or mowlah {o-law'}) n-f._x000a_1. a step or (collectively, stairs, as ascending)_x000a_2. usually a holocaust (as going up in smoke)_x000a_[feminine active participle of H5927]_x000a_KJV: ascent, burnt offering (sacrifice), go up to. See also H5766. _x000a_Root(s): H5927 _x000a_See also: H5766 "/>
    <n v="290"/>
    <x v="5217"/>
    <s v="עלה"/>
    <m/>
    <m/>
    <n v="5927"/>
    <s v="עלה"/>
    <m/>
    <m/>
    <m/>
    <m/>
    <s v="noun fem"/>
    <m/>
    <m/>
    <n v="1"/>
  </r>
  <r>
    <s v="H"/>
    <n v="4940"/>
    <s v="מִשׁפָּחָה"/>
    <s v="mishpachah (mish-paw-khaw') n-f._x000a_1. a family, i.e. circle of relatives_x000a_2. (figuratively) a class (of persons), a species (of animals) or sort (of things)_x000a_3. by extens. a tribe or people_x000a_[from H8192]_x000a_KJV: family, kind(-red). _x000a_Root(s): H8192 _x000a_Compare: H8198 "/>
    <n v="304"/>
    <x v="5218"/>
    <s v="שׁפח"/>
    <m/>
    <m/>
    <n v="8192"/>
    <s v="שׁפה"/>
    <m/>
    <m/>
    <m/>
    <m/>
    <s v="noun fem"/>
    <m/>
    <m/>
    <n v="1"/>
  </r>
  <r>
    <s v="H"/>
    <n v="1696"/>
    <s v="דָּבַר"/>
    <s v="dabar (daw-bar') v._x000a_1. perhaps properly, to arrange_x000a_2. but used figuratively (of words), to speak_x000a_3. rarely (in a destructive sense) to subdue_x000a_[a primitive root]_x000a_KJV: answer, appoint, bid, command, commune, declare, destroy, give, name, promise, pronounce, rehearse, say, speak, be spokesman, subdue, talk, teach, tell, think, use (entreaties), utter, X well, X work. "/>
    <n v="1145"/>
    <x v="5219"/>
    <s v="דבר"/>
    <m/>
    <m/>
    <m/>
    <m/>
    <m/>
    <m/>
    <m/>
    <m/>
    <s v="verb"/>
    <m/>
    <m/>
    <n v="1"/>
  </r>
  <r>
    <s v="H"/>
    <n v="2717"/>
    <s v="חָרַב חָרֵב"/>
    <s v="charab (khaw-rab') (or chareb {khaw-rabe'}) v._x000a_1. to parch (through drought) i.e. (by analogy,) to desolate, destroy, kill_x000a_[a primitive root]_x000a_KJV: decay, (be) desolate, destroy(-er), (be) dry (up), slay, X surely, (lay, lie, make) waste. "/>
    <n v="41"/>
    <x v="5220"/>
    <s v="חרב"/>
    <m/>
    <m/>
    <m/>
    <m/>
    <m/>
    <m/>
    <m/>
    <m/>
    <s v="verb"/>
    <m/>
    <m/>
    <n v="1"/>
  </r>
  <r>
    <s v="H"/>
    <n v="2720"/>
    <s v="חָרֵב"/>
    <s v="chareb (khaw-rabe') adj._x000a_1. parched or ruined_x000a_[from H2717]_x000a_KJV: desolate, dry, waste. _x000a_Root(s): H2717 "/>
    <n v="9"/>
    <x v="5220"/>
    <s v="חרב"/>
    <m/>
    <m/>
    <n v="2717"/>
    <s v="חרב חרב"/>
    <m/>
    <m/>
    <m/>
    <m/>
    <s v="adjective"/>
    <m/>
    <m/>
    <n v="1"/>
  </r>
  <r>
    <s v="H"/>
    <n v="4372"/>
    <s v="מִכסֶה"/>
    <s v="mikceh (mik-seh') n-m._x000a_1. a covering, i.e. weather-boarding_x000a_[from H3680]_x000a_KJV: covering. _x000a_Root(s): H3680 "/>
    <n v="16"/>
    <x v="5220"/>
    <s v="כסה"/>
    <m/>
    <m/>
    <n v="3680"/>
    <s v="כסה"/>
    <m/>
    <m/>
    <m/>
    <m/>
    <s v="noun masc"/>
    <m/>
    <m/>
    <n v="1"/>
  </r>
  <r>
    <s v="H"/>
    <n v="5493"/>
    <s v="סוּר שׂוּר"/>
    <s v="cuwr (soor) (or suwr (Hosea 9) v._x000a_1. to turn off (literal or figurative)_x000a_[a primitive root]_x000a_KJV: be(-head), bring, call back, decline, depart, eschew, get (you), go (aside), X grievous, lay away (by), leave undone, be past, pluck away, put (away, down), rebel, remove (to and fro), revolt, X be sour, take (away, off), turn (aside, away, in), withdraw, be without. "/>
    <n v="301"/>
    <x v="5220"/>
    <s v="סור שׂור"/>
    <m/>
    <m/>
    <m/>
    <m/>
    <m/>
    <m/>
    <m/>
    <m/>
    <s v="verb"/>
    <m/>
    <m/>
    <n v="1"/>
  </r>
  <r>
    <s v="H"/>
    <n v="7223"/>
    <s v="רִאשׁוֹן רִאשׁוֹן"/>
    <s v="ri'shown (ree-shone') (or riishon {ree-shone'}) adj._x000a_1. first, in place, time or rank (as adjective or noun)_x000a_[from H7221]_x000a_KJV: ancestor, (that were) before(-time), beginning, eldest, first, fore(-father) (-most), former (thing), of old time, past. _x000a_Root(s): H7221 "/>
    <n v="182"/>
    <x v="5220"/>
    <s v="ראשׁ"/>
    <m/>
    <m/>
    <n v="7221"/>
    <s v="ראשׁה"/>
    <m/>
    <m/>
    <m/>
    <m/>
    <s v="adjective"/>
    <m/>
    <m/>
    <n v="1"/>
  </r>
  <r>
    <s v="H"/>
    <n v="3176"/>
    <s v="יָחַל"/>
    <s v="yachal (yaw-chal') v._x000a_1. to wait_x000a_2. (by implication) to be patient, hope_x000a_[a primitive root]_x000a_KJV: (cause to, have, make to) hope, be pained, stay, tarry, trust, wait. "/>
    <n v="42"/>
    <x v="5221"/>
    <s v="יחל"/>
    <m/>
    <m/>
    <m/>
    <m/>
    <m/>
    <m/>
    <m/>
    <m/>
    <s v="verb"/>
    <m/>
    <m/>
    <n v="1"/>
  </r>
  <r>
    <s v="H"/>
    <n v="2965"/>
    <s v="טָּרָף"/>
    <s v="taraph (taw-rawf') adj._x000a_1. recently torn off, i.e. fresh_x000a_[from H2963]_x000a_KJV: pluckt off. _x000a_Root(s): H2963 "/>
    <n v="1"/>
    <x v="5222"/>
    <s v="טרף"/>
    <m/>
    <m/>
    <n v="2963"/>
    <s v="טרף"/>
    <m/>
    <m/>
    <m/>
    <m/>
    <s v="adjective"/>
    <m/>
    <m/>
    <n v="1"/>
  </r>
  <r>
    <s v="H"/>
    <n v="6256"/>
    <s v="עֵת"/>
    <s v="`eth (ayth) n-f._x000a_1. time, especially (adverb with preposition) now, when, etc_x000a_[from H5703]_x000a_KJV: + after, (al-)ways, X certain, + continually, + evening, long, (due) season, so (long) as, (even-, evening-, noon-)tide, ((meal-)), what) time, when. _x000a_Root(s): H5703 "/>
    <n v="297"/>
    <x v="5222"/>
    <s v="עדה"/>
    <m/>
    <m/>
    <n v="5703"/>
    <s v="עד"/>
    <m/>
    <m/>
    <m/>
    <m/>
    <s v="noun fem"/>
    <m/>
    <m/>
    <n v="1"/>
  </r>
  <r>
    <s v="H"/>
    <n v="2132"/>
    <s v="זַיִת"/>
    <s v="zayith (zay'-yith) n-m._x000a_1. an olive (as yielding illuminating oil), the tree, the branch or the berry_x000a_[probably from an unused root (akin to H2099)]_x000a_KJV: olive (tree, -yard), Olivet. _x000a_Root(s): H2099 "/>
    <n v="38"/>
    <x v="5222"/>
    <m/>
    <m/>
    <m/>
    <n v="2099"/>
    <s v="זו"/>
    <m/>
    <m/>
    <m/>
    <m/>
    <s v="noun masc"/>
    <m/>
    <m/>
    <n v="0"/>
  </r>
  <r>
    <s v="H"/>
    <n v="2342"/>
    <s v="חוּל חִיל"/>
    <s v="chuwl (khool) (or chiyl {kheel}) v._x000a_1. (properly) to twist or whirl (in a circular or spiral manner), i.e. (specifically) to dance, to writhe in pain (especially of parturition) or fear_x000a_2. (figuratively) to wait, to pervert_x000a_[a primitive root]_x000a_KJV: bear, (make to) bring forth, (make to) calve, dance, drive away, fall grievously (with pain), fear, form, great, grieve, (be) grievous, hope, look, make, be in pain, be much (sore) pained, rest, shake, shapen, (be) sorrow(-ful), stay, tarry, travail (with pain), tremble, trust, wait carefully (patiently), be wounded. "/>
    <n v="62"/>
    <x v="5223"/>
    <s v="חול חיל"/>
    <m/>
    <m/>
    <m/>
    <m/>
    <m/>
    <m/>
    <m/>
    <m/>
    <s v="verb"/>
    <m/>
    <m/>
    <n v="1"/>
  </r>
  <r>
    <s v="H"/>
    <n v="3709"/>
    <s v="כַּף"/>
    <s v="kaph (kaf) n-f._x000a_1. the hollow hand or palm (so of the paw of an animal, of the sole, and even of the bowl of a dish or sling, the handle of a bolt, the leaves of a palm-tree)_x000a_2. (figuratively) power_x000a_[from H3721]_x000a_KJV: branch, + foot, hand((-ful), -dle, (-led)), hollow, middle, palm, paw, power, sole, spoon. _x000a_Root(s): H3721 "/>
    <n v="195"/>
    <x v="5224"/>
    <s v="כפף"/>
    <m/>
    <m/>
    <n v="3721"/>
    <s v="כפף"/>
    <m/>
    <m/>
    <m/>
    <m/>
    <s v="noun fem"/>
    <m/>
    <m/>
    <n v="1"/>
  </r>
  <r>
    <s v="H"/>
    <n v="4494"/>
    <s v="מָנוַֹח"/>
    <s v="manowach (maw-no'-akh) n-m._x000a_1. quiet_x000a_2. (concretely) a settled spot_x000a_3. (figuratively) a home_x000a_[from H5117]_x000a_KJV: (place of) rest. _x000a_Root(s): H5117 "/>
    <n v="6"/>
    <x v="5224"/>
    <s v="נוח"/>
    <m/>
    <m/>
    <n v="5117"/>
    <s v="נוח"/>
    <m/>
    <m/>
    <m/>
    <m/>
    <s v="noun masc"/>
    <m/>
    <m/>
    <n v="1"/>
  </r>
  <r>
    <s v="H"/>
    <n v="7272"/>
    <s v="רֶגֶל"/>
    <s v="regel (reh'-gel) n-f._x000a_1. a foot (as used in walking)_x000a_2. (by implication) a step_x000a_3. (by euphemism) the external genital organs_x000a_[from H7270]_x000a_KJV: X be able to endure, X according as, X after, X coming, X follow, ((broken-))foot((-ed, -stool)), X great toe, X haunt, X journey, leg, + piss, + possession, time. _x000a_Root(s): H7270 "/>
    <n v="251"/>
    <x v="5224"/>
    <s v="רגל"/>
    <m/>
    <m/>
    <n v="7270"/>
    <s v="רגל"/>
    <m/>
    <m/>
    <m/>
    <m/>
    <s v="noun fem"/>
    <m/>
    <m/>
    <n v="1"/>
  </r>
  <r>
    <s v="H"/>
    <n v="3123"/>
    <s v="יוֹנָה"/>
    <s v="yownah (yo-naw') n-f._x000a_1. a dove (apparently from the warmth of their mating)_x000a_[probably from the same as H3196]_x000a_KJV: dove, pigeon. _x000a_Root(s): H3196 "/>
    <n v="31"/>
    <x v="5225"/>
    <s v="יין"/>
    <m/>
    <m/>
    <n v="3196"/>
    <s v="יין"/>
    <m/>
    <m/>
    <m/>
    <m/>
    <s v="noun fem"/>
    <m/>
    <m/>
    <n v="1"/>
  </r>
  <r>
    <s v="H"/>
    <n v="7043"/>
    <s v="קָלַל"/>
    <s v="qalal (kaw-lal') v._x000a_1. to be (causatively, make) light, literally (swift, small, sharp, etc.) or figuratively (easy, trifling, vile, etc.)_x000a_[a primitive root]_x000a_KJV: abate, make bright, bring into contempt, (ac-)curse, despise, (be) ease(-y, -ier), (be a, make, make somewhat, move, seem a, set) light(-en, -er, -ly, -ly afflict, -ly esteem, thing), X slight(-ly), be swift(-er), (be, be more, make, re-)vile, whet."/>
    <n v="82"/>
    <x v="5225"/>
    <s v="קלל"/>
    <m/>
    <m/>
    <m/>
    <m/>
    <m/>
    <m/>
    <m/>
    <m/>
    <s v="verb"/>
    <m/>
    <m/>
    <n v="1"/>
  </r>
  <r>
    <s v="H"/>
    <n v="3001"/>
    <s v="יָבֵשׁ"/>
    <s v="yabesh (yaw-bashe') v._x000a_1. to be ashamed, confused or disappointed_x000a_2. (as failing) to dry up (as water) or wither (as herbage)_x000a_[a primitive root]_x000a_KJV: be ashamed, clean, be confounded, (make) dry (up), (do) shame(-fully), X utterly, wither (away)."/>
    <n v="75"/>
    <x v="5226"/>
    <s v="יבשׁ"/>
    <m/>
    <m/>
    <m/>
    <m/>
    <m/>
    <m/>
    <m/>
    <m/>
    <s v="verb"/>
    <m/>
    <m/>
    <n v="1"/>
  </r>
  <r>
    <s v="H"/>
    <n v="6158"/>
    <s v="עוֹרֵב עוֹרֵב"/>
    <s v="`oreb (o-rabe') (or mowreb {o-rabe'}) n-m._x000a_1. a raven (from its dusky hue)_x000a_[from H6150]_x000a_KJV: raven. _x000a_Root(s): H6150 "/>
    <n v="10"/>
    <x v="5226"/>
    <s v="ערב"/>
    <m/>
    <m/>
    <n v="6150"/>
    <s v="ערב"/>
    <m/>
    <m/>
    <m/>
    <m/>
    <s v="noun masc"/>
    <m/>
    <m/>
    <n v="1"/>
  </r>
  <r>
    <s v="H"/>
    <n v="2474"/>
    <s v="חַלּוֹן"/>
    <s v="challown (khal-lone') n-e._x000a_1. window_x000a_[a window (as perforated)]"/>
    <n v="32"/>
    <x v="5227"/>
    <m/>
    <m/>
    <m/>
    <m/>
    <m/>
    <m/>
    <m/>
    <m/>
    <m/>
    <s v="n-e."/>
    <m/>
    <m/>
    <n v="0"/>
  </r>
  <r>
    <s v="H"/>
    <n v="6224"/>
    <s v="עֲשִׂירִי"/>
    <s v="`asiyriy (as-ee-ree') adj._x000a_1. tenth_x000a_2. by abbreviation, tenth month or (feminine) part_x000a_[from H6235]_x000a_KJV: tenth (part). _x000a_Root(s): H6235 "/>
    <n v="29"/>
    <x v="5228"/>
    <s v="עשׁר"/>
    <m/>
    <m/>
    <n v="6235"/>
    <s v="עשׂר עשׂרה"/>
    <m/>
    <m/>
    <m/>
    <m/>
    <s v="adjective"/>
    <m/>
    <m/>
    <n v="1"/>
  </r>
  <r>
    <s v="H"/>
    <n v="5117"/>
    <s v="נוַּח"/>
    <s v="nuwach (noo'-akh) v._x000a_1. to rest, i.e. settle down_x000a_2. used in a great variety of applications, literal and figurative, intransitive, transitive and causative (to dwell, stay, let fall, place, let alone, withdraw, give comfort, etc.)_x000a_[a primitive root]_x000a_KJV: cease, be confederate, lay, let down, (be) quiet, remain, (cause to, be at, give, have, make to) rest, set down. _x000a_Compare: H3241 "/>
    <n v="66"/>
    <x v="5229"/>
    <s v="נוח"/>
    <m/>
    <m/>
    <m/>
    <m/>
    <m/>
    <m/>
    <m/>
    <m/>
    <s v="verb"/>
    <m/>
    <m/>
    <n v="1"/>
  </r>
  <r>
    <s v="H"/>
    <n v="780"/>
    <s v="אֲרָרַט"/>
    <s v="Ararat (ar-aw-rat') n/l._x000a_1. Ararat (or rather Armenia)_x000a_[of foreign origin]_x000a_KJV: Ararat, Armenia. "/>
    <n v="4"/>
    <x v="5229"/>
    <m/>
    <m/>
    <m/>
    <m/>
    <m/>
    <m/>
    <m/>
    <m/>
    <m/>
    <s v="Name/l."/>
    <m/>
    <m/>
    <n v="0"/>
  </r>
  <r>
    <s v="H"/>
    <n v="2637"/>
    <s v="חָסֵר"/>
    <s v="chacer (khaw-sare') v._x000a_1. to lack_x000a_2. (by implication) to fail, want, lessen_x000a_[a primitive root]_x000a_KJV: be abated, bereave, decrease, (cause to) fail, (have) lack, make lower, want."/>
    <n v="21"/>
    <x v="5230"/>
    <s v="חסר"/>
    <m/>
    <m/>
    <m/>
    <m/>
    <m/>
    <m/>
    <m/>
    <m/>
    <s v="verb"/>
    <m/>
    <m/>
    <n v="1"/>
  </r>
  <r>
    <s v="H"/>
    <n v="7097"/>
    <s v="קָצֶה קֵצֶה"/>
    <s v="qatseh (kaw-tseh') (or (negative only) qetseh {kay'-tseh}) n-m._x000a_1. an extremity (used in a great variety of applications and idioms)_x000a_[from H7096]_x000a_KJV: X after, border, brim, brink, edge, end, (in-)finite, frontier, outmost coast, quarter, shore, (out-)side, X some, ut(-ter-)most (part). _x000a_Root(s): H7096 _x000a_Compare: H7093 "/>
    <n v="96"/>
    <x v="5230"/>
    <s v="קצה"/>
    <m/>
    <m/>
    <n v="7096"/>
    <s v="קצה"/>
    <m/>
    <m/>
    <m/>
    <m/>
    <s v="noun masc"/>
    <m/>
    <m/>
    <n v="1"/>
  </r>
  <r>
    <s v="H"/>
    <n v="3607"/>
    <s v="כָּלָא"/>
    <s v="kala' (kaw-law') v._x000a_1. to restrict, by act (hold back or in) or word (prohibit)_x000a_[a primitive root]_x000a_KJV: finish, forbid, keep (back), refrain, restrain, retain, shut up, be stayed, withhold. "/>
    <n v="18"/>
    <x v="5231"/>
    <s v="כלא"/>
    <m/>
    <m/>
    <m/>
    <m/>
    <m/>
    <m/>
    <m/>
    <m/>
    <s v="verb"/>
    <m/>
    <m/>
    <n v="1"/>
  </r>
  <r>
    <s v="H"/>
    <n v="5534"/>
    <s v="סָכַר"/>
    <s v="caker (saw-kar') v._x000a_1. to shut up_x000a_2. (by implication) to surrender_x000a_[a primitive root]_x000a_KJV: stop, give over. See also H5462, H7936. _x000a_See also: H5462, H7936 "/>
    <n v="3"/>
    <x v="5231"/>
    <s v="שׂכר סכר"/>
    <m/>
    <m/>
    <m/>
    <m/>
    <m/>
    <m/>
    <m/>
    <m/>
    <s v="verb"/>
    <m/>
    <m/>
    <n v="1"/>
  </r>
  <r>
    <s v="H"/>
    <n v="2142"/>
    <s v="זָכַר"/>
    <s v="zakar (zaw-kar') v._x000a_1. (properly) to mark (so as to be recognized), i.e. to remember_x000a_2. (by implication) to mention_x000a_3. (also, as denominative from H2145) to be male_x000a_[a primitive root]_x000a_KJV: X burn (incense), X earnestly, be male, (make) mention (of), be mindful, recount, record(-er), remember, make to be remembered, bring (call, come, keep, put) to (in) remembrance, X still, think on, X well. _x000a_See also: H2145 "/>
    <n v="235"/>
    <x v="5232"/>
    <s v="זכר"/>
    <m/>
    <m/>
    <m/>
    <m/>
    <m/>
    <m/>
    <m/>
    <m/>
    <s v="verb"/>
    <m/>
    <m/>
    <n v="1"/>
  </r>
  <r>
    <s v="H"/>
    <n v="5674"/>
    <s v="עָבַר"/>
    <s v="`abar (aw-bar') v._x000a_1. to cross over_x000a_2. (literal or figurative) used very widely of any transition (transitive, intransitive, intensive, causative)_x000a_3. (specifically) to cover (in the act of copulation)_x000a_[a primitive root]_x000a_KJV: alienate, alter, X at all, beyond, bring (over, through), carry over, (over-)come (on, over), conduct (over), convey over, current, deliver, do away, enter, escape, fail, gender, get over, (make) go (away, beyond, by, forth, his way, in, on, over, through), have away (more), lay, meddle, overrun, make partition, (cause to, give, make to, over) pass(-age, along, away, beyond, by, -enger, on, out, over, through), (cause to, make) + proclaim(-amation), perish, provoke to anger, put away, rage, + raiser of taxes, remove, send over, set apart, + shave, cause to (make) sound, X speedily, X sweet smelling, take (away), (make to) transgress(-or), translate, turn away, (way-)faring man, be wrath. "/>
    <n v="562"/>
    <x v="5232"/>
    <s v="עבר"/>
    <m/>
    <m/>
    <m/>
    <m/>
    <m/>
    <m/>
    <m/>
    <m/>
    <s v="verb"/>
    <m/>
    <m/>
    <n v="1"/>
  </r>
  <r>
    <s v="H"/>
    <n v="7918"/>
    <s v="שָׁכַך"/>
    <s v="shakak (shaw-kak') v._x000a_1. to weave (i.e. lay) a trap_x000a_2. (figuratively) (through the idea of secreting) to allay (passions_x000a_3. physically, abate a flood)_x000a_[a primitive root]_x000a_KJV: appease, assuage, make to cease, pacify, set. "/>
    <n v="5"/>
    <x v="5232"/>
    <s v="שׁכך"/>
    <m/>
    <m/>
    <m/>
    <m/>
    <m/>
    <m/>
    <m/>
    <m/>
    <s v="verb-stem"/>
    <m/>
    <m/>
    <n v="1"/>
  </r>
  <r>
    <s v="H"/>
    <n v="388"/>
    <s v="אֵיתָּנִים"/>
    <s v="Eythaniym (ay-thaw-neem') n/p._x000a_1. always with the article_x000a_2. the permanent brooks_x000a_3. Ethanim, the name of a month_x000a_[plural of H386]_x000a_KJV: Ethanim. _x000a_Root(s): H386 "/>
    <n v="161"/>
    <x v="5233"/>
    <s v="אתן"/>
    <m/>
    <m/>
    <n v="386"/>
    <s v="איתן"/>
    <m/>
    <m/>
    <m/>
    <m/>
    <s v="name"/>
    <m/>
    <m/>
    <n v="1"/>
  </r>
  <r>
    <s v="H"/>
    <n v="7604"/>
    <s v="שָׁאַר"/>
    <s v="sha'ar (shaw-ar') v._x000a_1. (properly) to swell up, i.e. be (causatively, make) redundant_x000a_[a primitive root]_x000a_KJV: leave, (be) left, let, remain, remnant, reserve, the rest. "/>
    <n v="133"/>
    <x v="5233"/>
    <s v="שׁאר"/>
    <m/>
    <m/>
    <m/>
    <m/>
    <m/>
    <m/>
    <m/>
    <m/>
    <s v="verb"/>
    <m/>
    <m/>
    <n v="1"/>
  </r>
  <r>
    <s v="H"/>
    <n v="2724"/>
    <s v="חָרָבָה"/>
    <s v="charabah (khaw-raw-baw') n-f._x000a_1. a desert_x000a_[feminine of H2720]_x000a_KJV: dry (ground, land). _x000a_Root(s): H2720 "/>
    <n v="8"/>
    <x v="5234"/>
    <m/>
    <m/>
    <m/>
    <n v="2720"/>
    <s v="חרב"/>
    <m/>
    <m/>
    <m/>
    <m/>
    <s v="noun fem"/>
    <m/>
    <m/>
    <n v="0"/>
  </r>
  <r>
    <s v="H"/>
    <n v="1364"/>
    <s v="גָּבוֹהַּ גָּבוֹהַּ"/>
    <s v="gaboahh (gaw-bo'-ah) (or (fully) gabowahh {gaw-bo'-ah}) adj._x000a_1. elevated (or elated), powerful, arrogant_x000a_[from H1361]_x000a_KJV: haughty, height, high(-er), lofty, proud, X exceeding proudly. _x000a_Root(s): H1361 "/>
    <n v="37"/>
    <x v="5235"/>
    <s v="גבה"/>
    <m/>
    <m/>
    <n v="1361"/>
    <s v="גבה"/>
    <m/>
    <m/>
    <m/>
    <m/>
    <s v="adjective"/>
    <m/>
    <m/>
    <n v="1"/>
  </r>
  <r>
    <s v="H"/>
    <n v="2022"/>
    <s v="הַר"/>
    <s v="har (har) n-m._x000a_1. a mountain or range of hills (sometimes used figuratively)_x000a_[a shortened form of H2042]_x000a_KJV: hill (country), mount(-ain), X promotion. _x000a_Root(s): H2042 "/>
    <n v="547"/>
    <x v="5235"/>
    <s v="הרר"/>
    <m/>
    <m/>
    <n v="2042"/>
    <s v="הרר"/>
    <m/>
    <m/>
    <m/>
    <m/>
    <s v="noun masc"/>
    <m/>
    <m/>
    <n v="1"/>
  </r>
  <r>
    <s v="H"/>
    <n v="3680"/>
    <s v="כָּסָה"/>
    <s v="kacah (kaw-saw') v._x000a_1. (properly) to plump, i.e. fill up hollows_x000a_2. (by implication) to cover (for clothing or secrecy)_x000a_[a primitive root]_x000a_KJV: clad self, close, clothe, conceal, cover (self), (flee to) hide, overwhelm. _x000a_Compare: H3780 "/>
    <n v="153"/>
    <x v="5235"/>
    <s v="כסה"/>
    <m/>
    <m/>
    <m/>
    <m/>
    <m/>
    <m/>
    <m/>
    <m/>
    <s v="verb"/>
    <m/>
    <m/>
    <n v="1"/>
  </r>
  <r>
    <s v="H"/>
    <n v="1396"/>
    <s v="גָּבַר"/>
    <s v="gabar (gaw-bar') v._x000a_1. to be strong_x000a_2. (by implication) to prevail, act insolently_x000a_[a primitive root]_x000a_KJV: exceed, confirm, be great, be mighty, prevail, put to more (strength), strengthen, be stronger, be valiant. "/>
    <n v="25"/>
    <x v="5236"/>
    <s v="גבר"/>
    <m/>
    <m/>
    <m/>
    <m/>
    <m/>
    <m/>
    <m/>
    <m/>
    <s v="verb"/>
    <m/>
    <m/>
    <n v="1"/>
  </r>
  <r>
    <s v="H"/>
    <n v="7311"/>
    <s v="רוּם"/>
    <s v="ruwm (room) v._x000a_1. to be high actively, to rise or raise (in various applications, literally or figuratively)_x000a_[a primitive root]_x000a_KJV: bring up, exalt (self), extol, give, go up, haughty, heave (up), (be, lift up on, make on, set up on, too) high(-er, one), hold up, levy, lift(-er) up, (be) lofty, (X a-)loud, mount up, offer (up), + presumptuously, (be) promote(-ion), proud, set up, tall(-er), take (away, off, up), breed worms. "/>
    <n v="194"/>
    <x v="5237"/>
    <s v="רום"/>
    <m/>
    <m/>
    <m/>
    <m/>
    <m/>
    <m/>
    <m/>
    <m/>
    <s v="verb"/>
    <m/>
    <m/>
    <n v="1"/>
  </r>
  <r>
    <s v="H"/>
    <n v="1157"/>
    <s v="בְּעַד"/>
    <s v="b`ad (beh-ad') prep._x000a_1. in up to or over against_x000a_2. (generally) at, beside, among, behind, for, etc_x000a_[from H5704 with prepositional prefix]_x000a_KJV: about, at by (means of), for, over, through, up (-on), within. _x000a_Root(s): H5704 "/>
    <n v="105"/>
    <x v="5238"/>
    <m/>
    <m/>
    <m/>
    <n v="5704"/>
    <s v="עד"/>
    <m/>
    <m/>
    <m/>
    <m/>
    <s v="Preposition"/>
    <m/>
    <m/>
    <n v="0"/>
  </r>
  <r>
    <s v="H"/>
    <n v="6833"/>
    <s v="צִּפּוֹר צִּפּוֹר"/>
    <s v="tsippowr (tsip-pore') (or tsippor {tsip-pore'}) n-f._x000a_1. a little bird (as hopping)_x000a_[from H6852]_x000a_KJV: bird, fowl, sparrow. _x000a_Root(s): H6852 "/>
    <n v="40"/>
    <x v="5239"/>
    <s v="צפר"/>
    <m/>
    <m/>
    <n v="6852"/>
    <s v="צפר"/>
    <m/>
    <m/>
    <m/>
    <m/>
    <s v="noun fem"/>
    <m/>
    <m/>
    <n v="1"/>
  </r>
  <r>
    <s v="H"/>
    <n v="1653"/>
    <s v="גֶּשֶׁם"/>
    <s v="geshem (gheh'-shem) n-m._x000a_1. a shower_x000a_[from H1652]_x000a_KJV: rain, shower. _x000a_Root(s): H1652 "/>
    <n v="35"/>
    <x v="5240"/>
    <s v="גשׁם"/>
    <m/>
    <m/>
    <n v="1652"/>
    <s v="גשׁם"/>
    <m/>
    <m/>
    <m/>
    <m/>
    <s v="noun masc"/>
    <m/>
    <m/>
    <n v="1"/>
  </r>
  <r>
    <s v="H"/>
    <n v="699"/>
    <s v="אֲרֻבָּה"/>
    <s v="arubbah (ar-oob-baw') n-f._x000a_1. a lattice_x000a_2. (by implication) a window, dove-cot (because of the pigeon-holes), chimney (with its apertures for smoke), sluice (with openings for water)_x000a_[feminine participle passive of H693 (as if for lurking)]_x000a_KJV: chimney, window. _x000a_Root(s): H693 "/>
    <n v="9"/>
    <x v="5241"/>
    <s v="ארב"/>
    <m/>
    <m/>
    <n v="693"/>
    <s v="ארב"/>
    <m/>
    <m/>
    <m/>
    <m/>
    <s v="noun fem"/>
    <m/>
    <m/>
    <n v="1"/>
  </r>
  <r>
    <s v="H"/>
    <n v="1234"/>
    <s v="בָּקַע"/>
    <s v="baqa` (baw-kah') v._x000a_1. to cleave_x000a_2. (generally) to rend, break, rip or open_x000a_[a primitive root]_x000a_KJV: make a breach, break forth (into, out, in pieces, through, up), be ready to burst, cleave (asunder), cut out, divide, hatch, rend (asunder), rip up, tear, win. "/>
    <n v="51"/>
    <x v="5241"/>
    <s v="בקע"/>
    <m/>
    <m/>
    <m/>
    <m/>
    <m/>
    <m/>
    <m/>
    <m/>
    <s v="verb"/>
    <m/>
    <m/>
    <n v="1"/>
  </r>
  <r>
    <s v="H"/>
    <n v="2320"/>
    <s v="חוֹדֶשׁ"/>
    <s v="chodesh (kho'-desh) n-m._x000a_1. the new moon_x000a_2. (by implication) a month_x000a_[from H2318]_x000a_KJV: month(-ly), new moon. _x000a_Root(s): H2318 "/>
    <n v="283"/>
    <x v="5241"/>
    <s v="חדשׁ"/>
    <m/>
    <m/>
    <n v="2318"/>
    <s v="חדשׁ"/>
    <m/>
    <m/>
    <m/>
    <m/>
    <s v="noun masc"/>
    <m/>
    <m/>
    <n v="1"/>
  </r>
  <r>
    <s v="H"/>
    <n v="4599"/>
    <s v="מַעיָן מַעיְנוֹ מַעיָנָה"/>
    <s v="ma`yan (mah-yawn') (or ma ynow (Psa. 114) n-m._x000a_1. a fountain (also collectively), figuratively, a source (of satisfaction)_x000a_[from H5869 (as a denominative in the sense of a spring)]_x000a_KJV: fountain, spring, well. _x000a_Root(s): H5869 "/>
    <n v="23"/>
    <x v="5241"/>
    <s v="עין"/>
    <m/>
    <m/>
    <n v="5869"/>
    <s v="עין"/>
    <m/>
    <m/>
    <m/>
    <m/>
    <s v="noun masc"/>
    <m/>
    <m/>
    <n v="1"/>
  </r>
  <r>
    <s v="H"/>
    <n v="6605"/>
    <s v="פָּתַח"/>
    <s v="pathach (paw-thakh') v._x000a_1. to open wide (literally or figuratively)_x000a_2. specifically, to loosen, begin, plough, carve_x000a_[a primitive root]_x000a_KJV: appear, break forth, draw (out), let go free, (en-)grave(-n), loose (self), (be, be set) open(-ing), put off, ungird, unstop, have vent. "/>
    <n v="146"/>
    <x v="5241"/>
    <s v="פתח"/>
    <m/>
    <m/>
    <m/>
    <m/>
    <m/>
    <m/>
    <m/>
    <m/>
    <s v="verb"/>
    <m/>
    <m/>
    <n v="1"/>
  </r>
  <r>
    <s v="H"/>
    <n v="8337"/>
    <s v="שֵׁשׁ שִׁשָּׁה"/>
    <s v="shesh (shaysh) (masculine shishshah {shish-shaw'}) num._x000a_1. six (as an overplus (see H7797) beyond five or the fingers of the hand)_x000a_2. (as ordinal) sixth_x000a_[a primitive number]_x000a_KJV: six((-teen, -teenth)), sixth. _x000a_See also: H7797 "/>
    <n v="215"/>
    <x v="5242"/>
    <s v="שׁשׁ"/>
    <m/>
    <m/>
    <m/>
    <m/>
    <m/>
    <m/>
    <m/>
    <m/>
    <s v="number"/>
    <m/>
    <m/>
    <n v="1"/>
  </r>
  <r>
    <s v="H"/>
    <n v="3351"/>
    <s v="יְקוּם"/>
    <s v="yquwm (yek-oom') n-m._x000a_1. (properly) standing (extant)_x000a_2. (by implication) a living thing_x000a_[from H6965]_x000a_KJV: (living) substance. _x000a_Root(s): H6965 "/>
    <n v="3"/>
    <x v="5243"/>
    <s v="קום"/>
    <m/>
    <m/>
    <n v="6965"/>
    <s v="קום"/>
    <m/>
    <m/>
    <m/>
    <m/>
    <s v="noun masc"/>
    <m/>
    <m/>
    <n v="1"/>
  </r>
  <r>
    <s v="H"/>
    <n v="2889"/>
    <s v="טָּהוֹר טָּהוֹר"/>
    <s v="tahowr (taw-hore') (or tahor {taw-hore'}) adj._x000a_1. pure (in a physical, chemical, ceremonial or moral sense)_x000a_[from H2891]_x000a_KJV: clean, fair, pure(-ness). _x000a_Root(s): H2891 "/>
    <n v="93"/>
    <x v="5244"/>
    <s v="טהר"/>
    <m/>
    <m/>
    <n v="2891"/>
    <s v="טהר"/>
    <m/>
    <m/>
    <m/>
    <m/>
    <s v="adjective"/>
    <m/>
    <m/>
    <n v="1"/>
  </r>
  <r>
    <s v="H"/>
    <n v="622"/>
    <s v="אָסַף"/>
    <s v="acaph (aw-saf') v._x000a_1. to gather for any purpose_x000a_2. (hence) to receive, take away_x000a_3. (thus) to remove (destroy, leave behind, put up, restore, etc.)_x000a_[a primitive root]_x000a_KJV: assemble, bring, consume, destroy, felch, gather (in, together, up again), X generally, get (him), lose, put all together, receive, recover (another from leprosy), (be) rereward, X surely, take (away, into, up), X utterly, withdraw. "/>
    <n v="202"/>
    <x v="5245"/>
    <s v="אסף"/>
    <m/>
    <m/>
    <m/>
    <m/>
    <m/>
    <m/>
    <m/>
    <m/>
    <s v="verb"/>
    <m/>
    <m/>
    <n v="1"/>
  </r>
  <r>
    <s v="H"/>
    <n v="1285"/>
    <s v="בְּרִיתּ"/>
    <s v="briyth (ber-eeth') n-f._x000a_1. a compact (because made by passing between pieces of flesh)_x000a_[from H1262 (in the sense of cutting (like H1254))]_x000a_KJV: confederacy, (con-)feder(-ate), covenant, league. _x000a_Root(s): H1262, H1254 "/>
    <n v="284"/>
    <x v="5246"/>
    <s v="ברא"/>
    <m/>
    <m/>
    <n v="1262"/>
    <s v="ברה"/>
    <n v="1254"/>
    <s v="ברא"/>
    <m/>
    <m/>
    <s v="noun fem"/>
    <m/>
    <m/>
    <n v="1"/>
  </r>
  <r>
    <s v="H"/>
    <n v="589"/>
    <s v="אֲנִי"/>
    <s v="aniy (an-ee') p/p._x000a_1. I_x000a_[contracted from H595]_x000a_KJV: I, (as for) me, mine, myself, we, X which, X who. _x000a_Root(s): H595 "/>
    <n v="874"/>
    <x v="5247"/>
    <s v="אנכ"/>
    <m/>
    <m/>
    <n v="595"/>
    <s v="אנוכי"/>
    <m/>
    <m/>
    <m/>
    <m/>
    <s v="p/p."/>
    <m/>
    <m/>
    <n v="1"/>
  </r>
  <r>
    <s v="H"/>
    <n v="1478"/>
    <s v="גָּוַע"/>
    <s v="gava` (gaw-vah') v._x000a_1. to breathe out_x000a_2. (by implication) expire_x000a_[a primitive root]_x000a_KJV: die, be dead, give up the ghost, perish. "/>
    <n v="24"/>
    <x v="5247"/>
    <s v="גוע"/>
    <m/>
    <m/>
    <m/>
    <m/>
    <m/>
    <m/>
    <m/>
    <m/>
    <s v="verb"/>
    <m/>
    <m/>
    <n v="1"/>
  </r>
  <r>
    <s v="H"/>
    <n v="3999"/>
    <s v="מַבּוּל"/>
    <s v="mabbuwl (mab-bool') n-m._x000a_1. a deluge_x000a_[from H2986 in the sense of flowing]_x000a_KJV: flood. _x000a_Root(s): H2986 "/>
    <n v="13"/>
    <x v="5247"/>
    <s v="יבל"/>
    <m/>
    <m/>
    <n v="2986"/>
    <s v="יבל"/>
    <m/>
    <m/>
    <m/>
    <m/>
    <s v="noun masc"/>
    <m/>
    <m/>
    <n v="1"/>
  </r>
  <r>
    <s v="H"/>
    <n v="4605"/>
    <s v="מַעַל"/>
    <s v="ma`al (mah'al) adj._x000a_1. (properly) the upper part, used only adverbially with prefix upward, above, overhead, from the top, etc_x000a_[from H5927]_x000a_KJV: above, exceeding(-ly), forward, on (X very) high, over, up(-on, -ward), very. _x000a_Root(s): H5927 "/>
    <n v="140"/>
    <x v="5248"/>
    <s v="עלה"/>
    <m/>
    <m/>
    <n v="5927"/>
    <s v="עלה"/>
    <m/>
    <m/>
    <m/>
    <m/>
    <s v="adjective"/>
    <m/>
    <m/>
    <n v="1"/>
  </r>
  <r>
    <s v="H"/>
    <n v="6672"/>
    <s v="צּוֹהַר"/>
    <s v="tsohar (tso'-har) n-f._x000a_1. a light (i.e. window)_x000a_[from H6671]_x000a_KJV: midday, noon(-day, -tide), window. _x000a_Root(s): H6671 "/>
    <n v="24"/>
    <x v="5248"/>
    <s v="צהר"/>
    <m/>
    <m/>
    <n v="6671"/>
    <s v="צהר"/>
    <m/>
    <m/>
    <m/>
    <m/>
    <s v="noun fem"/>
    <m/>
    <m/>
    <n v="1"/>
  </r>
  <r>
    <s v="H"/>
    <n v="6654"/>
    <s v="צַּד"/>
    <s v="tsad (tsad) n-m._x000a_1. a side_x000a_2. (figuratively) an adversary_x000a_[contr. from an unused root meaning to sidle off]_x000a_KJV: (be-)side. "/>
    <n v="33"/>
    <x v="5248"/>
    <m/>
    <m/>
    <m/>
    <m/>
    <m/>
    <m/>
    <m/>
    <m/>
    <m/>
    <s v="noun masc"/>
    <m/>
    <m/>
    <n v="0"/>
  </r>
  <r>
    <s v="H"/>
    <n v="8482"/>
    <s v="תַּחתִּי"/>
    <s v="tachtiy (takh-tee') adj._x000a_1. lowermost_x000a_2. as noun (feminine plural) the depths (figuratively, a pit, the womb)_x000a_[from H8478]_x000a_KJV: low (parts, -er, -er parts, - est), nether (part). _x000a_Root(s): H8478 "/>
    <n v="19"/>
    <x v="5248"/>
    <m/>
    <m/>
    <m/>
    <n v="8478"/>
    <s v="תחת"/>
    <m/>
    <m/>
    <m/>
    <m/>
    <s v="adjective"/>
    <m/>
    <m/>
    <n v="0"/>
  </r>
  <r>
    <s v="H"/>
    <n v="520"/>
    <s v="אַמָּה"/>
    <s v="ammah (am-maw') n-f._x000a_1. (properly) a mother_x000a_2. (unit of measure) the fore-arm (below the elbow)_x000a_3. a cubit_x000a_4. (also) a door-base (as a bond of the entrance)_x000a_[prolonged from H517]_x000a_KJV: cubit, + hundred (by exchange for H3967), measure, post. _x000a_Root(s): H517 _x000a_See also: H3967 "/>
    <n v="249"/>
    <x v="5249"/>
    <s v="אם"/>
    <m/>
    <m/>
    <n v="517"/>
    <s v="אם"/>
    <m/>
    <m/>
    <m/>
    <m/>
    <s v="noun fem"/>
    <m/>
    <m/>
    <n v="1"/>
  </r>
  <r>
    <s v="H"/>
    <n v="753"/>
    <s v="אוֹרֶך"/>
    <s v="orek (o'rek') n-m._x000a_1. length_x000a_[from H748]_x000a_KJV: + forever, length, long. _x000a_Root(s): H748 "/>
    <n v="95"/>
    <x v="5249"/>
    <s v="ארך"/>
    <m/>
    <m/>
    <n v="748"/>
    <s v="ארך"/>
    <m/>
    <m/>
    <m/>
    <m/>
    <s v="noun masc"/>
    <m/>
    <m/>
    <n v="1"/>
  </r>
  <r>
    <s v="H"/>
    <n v="2572"/>
    <s v="חֲמִשִּׁים"/>
    <s v="chamishshiym (kham-ish-sheem') num._x000a_1. fifty_x000a_[multiple of H2568]_x000a_KJV: fifty. _x000a_Root(s): H2568 "/>
    <n v="163"/>
    <x v="5249"/>
    <s v="חמשׁ"/>
    <m/>
    <m/>
    <n v="2568"/>
    <s v="חמשׁ חמשׁה"/>
    <m/>
    <m/>
    <m/>
    <m/>
    <s v="number"/>
    <m/>
    <m/>
    <n v="1"/>
  </r>
  <r>
    <s v="H"/>
    <n v="6967"/>
    <s v="קוֹמָה"/>
    <s v="qowmah (ko-maw') n-f._x000a_1. height_x000a_[from H6965]_x000a_KJV: X along, height, high, stature, tall. _x000a_Root(s): H6965 "/>
    <n v="46"/>
    <x v="5249"/>
    <s v="קום"/>
    <m/>
    <m/>
    <n v="6965"/>
    <s v="קום"/>
    <m/>
    <m/>
    <m/>
    <m/>
    <s v="noun fem"/>
    <m/>
    <m/>
    <n v="1"/>
  </r>
  <r>
    <s v="H"/>
    <n v="7341"/>
    <s v="רוֹחַב"/>
    <s v="rochab (ro'-khab) n-m._x000a_1. width (literally or figuratively)_x000a_[from H7337]_x000a_KJV: breadth, broad, largeness, thickness, wideness. _x000a_Root(s): H7337 "/>
    <n v="101"/>
    <x v="5249"/>
    <s v="רחב"/>
    <m/>
    <m/>
    <n v="7337"/>
    <s v="רחב"/>
    <m/>
    <m/>
    <m/>
    <m/>
    <s v="noun masc"/>
    <m/>
    <m/>
    <n v="1"/>
  </r>
  <r>
    <s v="H"/>
    <n v="1004"/>
    <s v="בַּיִת"/>
    <s v="bayith (bah'-yith) n-m._x000a_1. a house (in the greatest variation of applications, especially family, etc.)_x000a_[probably from H1129 abbreviated]_x000a_KJV: court, daughter, door, + dungeon, family, + forth of, X great as would contain, hangings, home(born), (winter)house(-hold), inside(-ward), palace, place, + prison, + steward, + tablet, temple, web, + within(-out). _x000a_Root(s): H1129 "/>
    <n v="2056"/>
    <x v="5250"/>
    <s v="בנה"/>
    <m/>
    <m/>
    <n v="1129"/>
    <s v="בנה"/>
    <m/>
    <m/>
    <m/>
    <m/>
    <s v="noun masc"/>
    <m/>
    <m/>
    <n v="1"/>
  </r>
  <r>
    <s v="H"/>
    <n v="2351"/>
    <s v="חוּץ חוּץ"/>
    <s v="chuwts (khoots) (or (shortened) chuts {khoots}) n-m._x000a_1. (properly) separate by a wall, i.e. outside, outdoors_x000a_[(both forms feminine in the plural) from an unused root meaning to sever]_x000a_KJV: abroad, field, forth, highway, more, out(-side, -ward), street, without. "/>
    <n v="164"/>
    <x v="5250"/>
    <s v="חוץ"/>
    <m/>
    <m/>
    <m/>
    <m/>
    <m/>
    <m/>
    <m/>
    <m/>
    <s v="noun masc"/>
    <m/>
    <m/>
    <n v="1"/>
  </r>
  <r>
    <s v="H"/>
    <n v="3722"/>
    <s v="כָּפַר"/>
    <s v="kaphar (kaw-far') v._x000a_1. to cover (specifically with bitumen)_x000a_2. (figuratively) to expiate or condone, to placate or cancel_x000a_[a primitive root]_x000a_KJV: appease, make (an atonement, cleanse, disannul, forgive, be merciful, pacify, pardon, purge (away), put off, (make) reconcile(-liation). "/>
    <n v="102"/>
    <x v="5250"/>
    <s v="כפר"/>
    <m/>
    <m/>
    <m/>
    <m/>
    <m/>
    <m/>
    <m/>
    <m/>
    <s v="verb"/>
    <m/>
    <m/>
    <n v="1"/>
  </r>
  <r>
    <s v="H"/>
    <n v="3724"/>
    <s v="כּוֹפֶר"/>
    <s v="kopher (ko'-fer) n-m._x000a_1. (properly) a cover, i.e. (literally) a village (as covered in)_x000a_2. (specifically) bitumen (as used for coating), and the henna plant (as used for dyeing)_x000a_3. (figuratively) a redemption-price_x000a_[from H3722]_x000a_KJV: bribe, camphire, pitch, ransom, satisfaction, sum of money, village. _x000a_Root(s): H3722 "/>
    <n v="17"/>
    <x v="5250"/>
    <s v="כפר"/>
    <m/>
    <m/>
    <n v="3722"/>
    <s v="כפר"/>
    <m/>
    <m/>
    <m/>
    <m/>
    <s v="noun masc"/>
    <m/>
    <m/>
    <n v="1"/>
  </r>
  <r>
    <s v="H"/>
    <n v="1613"/>
    <s v="גּוֹפֶר"/>
    <s v="gopher (go'-fer) n-m._x000a_1. a kind of tree or wood (as used for building), apparently the cypress_x000a_[from an unused root, probably meaning to house in]_x000a_KJV: gopher. "/>
    <n v="1"/>
    <x v="5250"/>
    <m/>
    <m/>
    <m/>
    <m/>
    <m/>
    <m/>
    <m/>
    <m/>
    <m/>
    <s v="noun masc"/>
    <m/>
    <m/>
    <n v="0"/>
  </r>
  <r>
    <s v="H"/>
    <n v="7064"/>
    <s v="קֵן"/>
    <s v="qen (kane) n-m._x000a_1. a nest (as fixed), sometimes including the nestlings_x000a_2. (figuratively) a chamber or dwelling_x000a_[contracted from H7077]_x000a_KJV: nest, room. _x000a_Root(s): H7077 "/>
    <n v="13"/>
    <x v="5250"/>
    <m/>
    <m/>
    <m/>
    <n v="7077"/>
    <s v="קנן"/>
    <m/>
    <m/>
    <m/>
    <m/>
    <s v="noun masc"/>
    <m/>
    <m/>
    <n v="0"/>
  </r>
  <r>
    <s v="H"/>
    <n v="8392"/>
    <s v="תֵּבָה"/>
    <s v="tebah (tay-baw') n-f._x000a_1. a box_x000a_[perhaps of foreign derivation]_x000a_KJV: ark. "/>
    <n v="28"/>
    <x v="5250"/>
    <m/>
    <m/>
    <m/>
    <m/>
    <m/>
    <m/>
    <m/>
    <m/>
    <m/>
    <s v="noun fem"/>
    <m/>
    <m/>
    <n v="0"/>
  </r>
  <r>
    <s v="H"/>
    <n v="2555"/>
    <s v="חָמָס"/>
    <s v="chamac (khaw-mawce') n-m._x000a_1. violence_x000a_2. (by implication) wrong_x000a_3. (by meton.) unjust gain_x000a_[from H2554]_x000a_KJV: cruel(-ty), damage, false, injustice, X oppressor, unrighteous, violence (against, done), violent (dealing), wrong. _x000a_Root(s): H2554 "/>
    <n v="60"/>
    <x v="5251"/>
    <s v="חמס"/>
    <m/>
    <m/>
    <n v="2554"/>
    <s v="חמס"/>
    <m/>
    <m/>
    <m/>
    <m/>
    <s v="noun masc"/>
    <m/>
    <m/>
    <n v="1"/>
  </r>
  <r>
    <s v="H"/>
    <n v="7843"/>
    <s v="שָׁחַת"/>
    <s v="shachath (shaw-khath') v._x000a_1. to decay, i.e. (causatively) ruin (literally or figuratively)_x000a_[a primitive root]_x000a_KJV: batter, cast off, corrupt(-er, thing), destroy(-er, -uction), lose, mar, perish, spill, spoiler, X utterly, waste(-r). "/>
    <n v="147"/>
    <x v="5251"/>
    <s v="שׁחת"/>
    <m/>
    <m/>
    <m/>
    <m/>
    <m/>
    <m/>
    <m/>
    <m/>
    <s v="verb"/>
    <m/>
    <m/>
    <n v="1"/>
  </r>
  <r>
    <s v="H"/>
    <n v="1755"/>
    <s v="דּוֹר דּוֹר"/>
    <s v="dowr (dore) (or (shortened) dor {dore}) n-m._x000a_1. (properly) a revolution of time, i.e. an age or generation_x000a_2. also a dwelling_x000a_[from H1752]_x000a_KJV: age, X evermore, generation, (n-)ever, posterity. _x000a_Root(s): H1752 "/>
    <n v="168"/>
    <x v="5252"/>
    <s v="דור"/>
    <m/>
    <m/>
    <n v="1752"/>
    <s v="דור"/>
    <m/>
    <m/>
    <m/>
    <m/>
    <s v="noun masc"/>
    <m/>
    <m/>
    <n v="1"/>
  </r>
  <r>
    <s v="H"/>
    <n v="6662"/>
    <s v="צַּדִּיק"/>
    <s v="tsaddiyq (tsad-deek') adj._x000a_1. just_x000a_[from H6663]_x000a_KJV: just, lawful, righteous (man). _x000a_Root(s): H6663 "/>
    <n v="206"/>
    <x v="5252"/>
    <s v="צדק"/>
    <m/>
    <m/>
    <n v="6663"/>
    <s v="צדק"/>
    <m/>
    <m/>
    <m/>
    <m/>
    <s v="adjective"/>
    <m/>
    <m/>
    <n v="1"/>
  </r>
  <r>
    <s v="H"/>
    <n v="8549"/>
    <s v="תָּמִים"/>
    <s v="tamiym (taw-meem') adj._x000a_1. (literally, figuratively or morally) entire_x000a_2. (also, as noun) integrity, truth_x000a_[from H8552]_x000a_KJV: without blemish, complete, full, perfect, sincerely (-ity), sound, without spot, undefiled, upright(-ly), whole. _x000a_Root(s): H8552 "/>
    <n v="91"/>
    <x v="5252"/>
    <s v="תמם"/>
    <m/>
    <m/>
    <n v="8552"/>
    <s v="תמם"/>
    <m/>
    <m/>
    <m/>
    <m/>
    <s v="adjective"/>
    <m/>
    <m/>
    <n v="1"/>
  </r>
  <r>
    <s v="H"/>
    <n v="2580"/>
    <s v="חֵן"/>
    <s v="chen (khane) n-m._x000a_1. graciousness, i.e. subjective (kindness, favor) or objective (beauty)_x000a_[from H2603]_x000a_KJV: favour, grace(-ious), pleasant, precious, (well-)favoured. _x000a_Root(s): H2603 "/>
    <n v="69"/>
    <x v="5253"/>
    <s v="חנן"/>
    <m/>
    <m/>
    <n v="2603"/>
    <s v="חנן"/>
    <m/>
    <m/>
    <m/>
    <m/>
    <s v="noun masc"/>
    <s v="χάρις"/>
    <m/>
    <n v="1"/>
  </r>
  <r>
    <s v="H"/>
    <n v="4229"/>
    <s v="מָחָה"/>
    <s v="machah (maw-khaw') v._x000a_1. (properly) to stroke or rub_x000a_2. (by implication) to erase_x000a_3. (also) to smooth (as if with oil), i.e. grease or make fat_x000a_4. (also) to touch, i.e. reach to_x000a_[a primitive root]_x000a_KJV: abolish, blot out, destroy, full of marrow, put out, reach unto, X utterly, wipe (away, out). "/>
    <n v="36"/>
    <x v="5254"/>
    <s v="מחה"/>
    <m/>
    <m/>
    <m/>
    <m/>
    <m/>
    <m/>
    <m/>
    <m/>
    <s v="verb"/>
    <m/>
    <m/>
    <n v="1"/>
  </r>
  <r>
    <s v="H"/>
    <n v="6087"/>
    <s v="עָצַב"/>
    <s v="`atsab (aw-tsab') v._x000a_1. (properly) to carve, i.e. fabricate or fashion_x000a_2. hence (in a bad sense) to worry, pain or anger_x000a_[a primitive root]_x000a_KJV: displease, grieve, hurt, make, be sorry, vex, worship, wrest. "/>
    <n v="17"/>
    <x v="5255"/>
    <s v="עצב"/>
    <m/>
    <m/>
    <m/>
    <m/>
    <m/>
    <m/>
    <m/>
    <m/>
    <s v="verb"/>
    <m/>
    <m/>
    <n v="1"/>
  </r>
  <r>
    <s v="H"/>
    <n v="3336"/>
    <s v="יֵצֶר"/>
    <s v="yetser (yay'-tser) n-m._x000a_1. a form_x000a_2. (figuratively) conception (i.e. purpose)_x000a_[from H3335]_x000a_KJV: frame, thing framed, imagination, mind, work. _x000a_Root(s): H3335 "/>
    <n v="9"/>
    <x v="5256"/>
    <s v="יצר"/>
    <m/>
    <m/>
    <n v="3335"/>
    <s v="יצר"/>
    <m/>
    <m/>
    <m/>
    <m/>
    <s v="noun masc"/>
    <m/>
    <m/>
    <n v="1"/>
  </r>
  <r>
    <s v="H"/>
    <n v="3820"/>
    <s v="לֵב"/>
    <s v="leb (labe) n-m._x000a_1. the heart_x000a_2. also used (figuratively) very widely for the feelings, the will and even the intellect_x000a_3. likewise for the centre of anything_x000a_[a form of H3824]_x000a_KJV: + care for, comfortably, consent, X considered, courag(-eous), friend(-ly), ((broken-), (hard-), (merry-), (stiff-), (stout-), double) heart((-ed)), X heed, X I, kindly, midst, mind(-ed), X regard((-ed)), X themselves, X unawares, understanding, X well, willingly, wisdom. _x000a_Root(s): H3824 "/>
    <n v="595"/>
    <x v="5256"/>
    <s v="לבב"/>
    <m/>
    <m/>
    <n v="3824"/>
    <s v="לבב"/>
    <m/>
    <m/>
    <m/>
    <m/>
    <s v="noun masc"/>
    <m/>
    <m/>
    <n v="1"/>
  </r>
  <r>
    <s v="H"/>
    <n v="4284"/>
    <s v="מַחֲשָׁבָה מַחֲשֶׁבֶת"/>
    <s v="machashabah (makh-ash-aw-baw') (or machashebeth {makh-ash-eh'-beth}) n-f._x000a_1. a contrivance_x000a_2. (concretely) a texture, machine_x000a_3. (abstractly) intention, plan_x000a_4. (hence, negatively) a plot_x000a_5. (hence, positively) advice_x000a_[from H2803]_x000a_KJV: cunning (work), curious work, device(-sed), imagination, invented, means, purpose, thought. _x000a_Root(s): H2803 "/>
    <n v="56"/>
    <x v="5256"/>
    <s v="חשׁב"/>
    <m/>
    <m/>
    <n v="2803"/>
    <s v="חשׁב"/>
    <m/>
    <m/>
    <m/>
    <m/>
    <s v="noun fem"/>
    <m/>
    <m/>
    <n v="1"/>
  </r>
  <r>
    <s v="H"/>
    <n v="7227"/>
    <s v="רַב"/>
    <s v="rab (rab) adj._x000a_1. abundant (in quantity, size, age, number, rank, quality)_x000a_[by contracted from H7231]_x000a_KJV: (in) abound(-undance, -ant, -antly), captain, elder, enough, exceedingly, full, great(-ly, man, one), increase, long (enough, (time)), (do, have) many(-ifold, things, a time), ((ship-))master, mighty, more, (too, very) much, multiply(-tude), officer, often(-times), plenteous, populous, prince, process (of time), suffice(-lent). _x000a_Root(s): H7231 "/>
    <n v="462"/>
    <x v="5256"/>
    <s v="רבב"/>
    <m/>
    <m/>
    <n v="7231"/>
    <s v="רבב"/>
    <m/>
    <m/>
    <m/>
    <m/>
    <s v="adjective"/>
    <m/>
    <m/>
    <n v="1"/>
  </r>
  <r>
    <s v="H"/>
    <n v="7535"/>
    <s v="רַק"/>
    <s v="raq (rak) adv._x000a_1. (properly) leanness, i.e. (figuratively) limitation_x000a_2. only adverbial, merely, or conjunctional, although_x000a_[the same as H7534 as a noun]_x000a_KJV: but, even, except, howbeit howsoever, at the least, nevertheless, nothing but, notwithstanding, only, save, so (that), surely, yet (so), in any wise. _x000a_Root(s): H7534 "/>
    <n v="109"/>
    <x v="5256"/>
    <m/>
    <m/>
    <m/>
    <n v="7534"/>
    <s v="רק"/>
    <m/>
    <m/>
    <m/>
    <m/>
    <s v="adverb"/>
    <m/>
    <m/>
    <n v="0"/>
  </r>
  <r>
    <s v="H"/>
    <n v="582"/>
    <s v="אֱנוֹשׁ"/>
    <s v="enowsh (en-oshe') n-m._x000a_1. (properly) a mortal (and thus differing from the more dignified H0120)_x000a_2. (hence) a man in general (singly or collectively)_x000a_[from H605]_x000a_KJV: another, X (blood-)thirsty, certain, chap(-man); divers, fellow, X in the flower of their age, husband, (certain, mortal) man, people, person, servant, some ( X of them), + stranger, those, + their trade. It is often unexpressed in the English versions, especially when used in apposition with another word . _x000a_Root(s): H605 _x000a_Compare: H376 _x000a_See also: H120 "/>
    <n v="566"/>
    <x v="5257"/>
    <s v="אנשׁ"/>
    <m/>
    <m/>
    <n v="605"/>
    <s v="אנשׁ"/>
    <m/>
    <m/>
    <m/>
    <m/>
    <s v="noun masc"/>
    <m/>
    <m/>
    <n v="1"/>
  </r>
  <r>
    <s v="H"/>
    <n v="1368"/>
    <s v="גִּבּוֹר גִּבּוֹר"/>
    <s v="gibbowr (ghib-bore') (or (shortened) gibbor {ghib-bore'}) adj._x000a_1. powerful_x000a_2. (by implication) a warrior, tyrant_x000a_[intensive from the same as H1397]_x000a_KJV: champion, chief, X excel, giant, man, mighty (man, one), strong (man), valiant man. _x000a_Root(s): H1397 "/>
    <n v="160"/>
    <x v="5257"/>
    <s v="גבר"/>
    <m/>
    <m/>
    <n v="1397"/>
    <s v="גבר"/>
    <m/>
    <m/>
    <m/>
    <m/>
    <s v="adjective"/>
    <m/>
    <m/>
    <n v="1"/>
  </r>
  <r>
    <s v="H"/>
    <n v="5303"/>
    <s v="נְפִיל נְפִל"/>
    <s v="nphiyl (nef-eel') (or nphil {nef-eel'}) n-m._x000a_1. (properly) a feller, i.e. a bully or tyrant_x000a_[from H5307]_x000a_KJV: giant. _x000a_Root(s): H5307 "/>
    <n v="3"/>
    <x v="5257"/>
    <s v="נפל"/>
    <m/>
    <m/>
    <n v="5307"/>
    <s v="נפל"/>
    <m/>
    <m/>
    <m/>
    <m/>
    <s v="noun masc"/>
    <m/>
    <m/>
    <n v="1"/>
  </r>
  <r>
    <s v="H"/>
    <n v="1777"/>
    <s v="דִּין דּוּן"/>
    <s v="diyn (deen) (or (Gen. 6) v._x000a_1. a straight course, i.e. sail direct_x000a_[a primitive root]_x000a_KJV: (come) with a straight course. "/>
    <n v="24"/>
    <x v="5258"/>
    <s v="דין דון"/>
    <m/>
    <m/>
    <m/>
    <m/>
    <m/>
    <m/>
    <m/>
    <m/>
    <s v="verb"/>
    <m/>
    <m/>
    <n v="1"/>
  </r>
  <r>
    <s v="H"/>
    <n v="6242"/>
    <s v="עֶשׂרִים"/>
    <s v="`esriym (es-reem') n-e._x000a_1. twenty_x000a_2. (ordinal) twentieth_x000a_[from H6235]_x000a_KJV: (six-)score, twenty(-ieth). _x000a_Root(s): H6235 "/>
    <n v="315"/>
    <x v="5258"/>
    <s v="עשׁר"/>
    <m/>
    <m/>
    <n v="6235"/>
    <s v="עשׂר עשׂרה"/>
    <m/>
    <m/>
    <m/>
    <m/>
    <s v="n-e."/>
    <m/>
    <m/>
    <n v="1"/>
  </r>
  <r>
    <s v="H"/>
    <n v="977"/>
    <s v="בָּחַר"/>
    <s v="bachar (baw-khar') v._x000a_1. (properly) to try_x000a_2. (by implication) select_x000a_[a primitive root]_x000a_KJV: acceptable, appoint, choose (choice), excellent, join, be rather, require. "/>
    <n v="152"/>
    <x v="5259"/>
    <s v="בחר"/>
    <m/>
    <m/>
    <m/>
    <m/>
    <m/>
    <m/>
    <m/>
    <m/>
    <s v="verb"/>
    <m/>
    <m/>
    <n v="1"/>
  </r>
  <r>
    <s v="H"/>
    <n v="2007"/>
    <s v="הֵנָּה"/>
    <s v="hennah (hane'-naw) p/p._x000a_1. themselves (often used emphatic for the copula, also in indirect relation)_x000a_[prolongation for H2004]_x000a_KJV: X in, X such (and such things), their, (into) them, thence, therein, these, they (had), on this side, whose, wherein. _x000a_Root(s): H2004 "/>
    <n v="47"/>
    <x v="5259"/>
    <m/>
    <m/>
    <m/>
    <n v="2004"/>
    <s v="הן"/>
    <m/>
    <m/>
    <m/>
    <m/>
    <s v="p/p."/>
    <m/>
    <m/>
    <n v="0"/>
  </r>
  <r>
    <s v="A"/>
    <n v="5632"/>
    <s v="סָרֵך"/>
    <s v="carek (saw-rake') n-m._x000a_1. an emir_x000a_[(Aramaic) of foreign origin]_x000a_KJV: president. "/>
    <n v="5"/>
    <x v="5259"/>
    <m/>
    <m/>
    <m/>
    <m/>
    <m/>
    <m/>
    <m/>
    <m/>
    <m/>
    <s v="noun masc"/>
    <m/>
    <m/>
    <n v="0"/>
  </r>
  <r>
    <s v="H"/>
    <n v="7231"/>
    <s v="רָבַב"/>
    <s v="rabab (raw-bab') v._x000a_1. (properly) to cast together, i.e. increase, especially in number_x000a_2. (as denominative from H7233) to multiply by the myriad_x000a_[a primitive root]_x000a_KJV: increase, be many(-ifold), be more, multiply, ten thousands. _x000a_Compare: H7241 _x000a_See also: H7233 "/>
    <n v="13"/>
    <x v="5260"/>
    <s v="רבב"/>
    <m/>
    <m/>
    <m/>
    <m/>
    <m/>
    <m/>
    <m/>
    <m/>
    <s v="verb"/>
    <m/>
    <m/>
    <n v="1"/>
  </r>
  <r>
    <s v="H"/>
    <n v="3315"/>
    <s v="יֶפֶת"/>
    <s v="Yepheth (yeh'-feth) n/p._x000a_1. expansion_x000a_2. Jepheth, a son of Noah_x000a_3. also his posterity_x000a_[from H6601]_x000a_KJV: Japheth. _x000a_Root(s): H6601 "/>
    <n v="11"/>
    <x v="5261"/>
    <s v="פתה"/>
    <m/>
    <m/>
    <n v="6601"/>
    <s v="פתה"/>
    <m/>
    <m/>
    <m/>
    <m/>
    <s v="name"/>
    <m/>
    <m/>
    <n v="1"/>
  </r>
  <r>
    <s v="H"/>
    <n v="2526"/>
    <s v="חָם"/>
    <s v="Cham (khawm) n/l._x000a_1. hot (from the tropical habitat)_x000a_2. Cham, a son of Noah_x000a_3. (as a patronymic) his descendants or their country_x000a_[the same as H2525]_x000a_KJV: Ham. _x000a_Root(s): H2525 "/>
    <n v="16"/>
    <x v="5261"/>
    <m/>
    <m/>
    <m/>
    <n v="2525"/>
    <s v="חם"/>
    <m/>
    <m/>
    <m/>
    <m/>
    <s v="Name/l."/>
    <m/>
    <m/>
    <n v="0"/>
  </r>
  <r>
    <s v="H"/>
    <n v="8035"/>
    <s v="שֵׁם"/>
    <s v="Shem (shame) n/p._x000a_1. name_x000a_2. Shem, a son of Noah (often includ. his posterity)_x000a_[the same as H8034]_x000a_KJV: Sem, Shem. _x000a_Root(s): H8034 "/>
    <n v="17"/>
    <x v="5261"/>
    <m/>
    <m/>
    <m/>
    <n v="8034"/>
    <s v="שׁם"/>
    <m/>
    <m/>
    <m/>
    <m/>
    <s v="name"/>
    <m/>
    <m/>
    <n v="0"/>
  </r>
  <r>
    <s v="H"/>
    <n v="4639"/>
    <s v="מַעֲשֶׂה"/>
    <s v="ma`aseh (mah-as-eh') n-m._x000a_1. an action (good or bad)_x000a_2. (generally) a transaction_x000a_3. (abstractly) activity_x000a_4. (by implication) a product_x000a_5. (hence, generally) property_x000a_6. (hence, specifically) a poem_x000a_[from H6213]_x000a_KJV: act, art, + bakemeat, business, deed, do(-ing), labor, thing made, ware of making, occupation, thing offered, operation, possession, X well, ((handy-, needle-, net-))work(ing, - manship), wrought. _x000a_Root(s): H6213 "/>
    <n v="235"/>
    <x v="5262"/>
    <s v="עשׂה"/>
    <m/>
    <m/>
    <n v="6213"/>
    <s v="עשׂה"/>
    <m/>
    <m/>
    <m/>
    <m/>
    <s v="noun masc"/>
    <m/>
    <m/>
    <n v="1"/>
  </r>
  <r>
    <s v="H"/>
    <n v="5162"/>
    <s v="נָחַם"/>
    <s v="nacham (naw-kham') v._x000a_1. (properly) to sigh, i.e. breathe strongly_x000a_2. (by implication) to be sorry_x000a_3. (hence, in a favorable sense) to pity, console_x000a_4. (reflexively) to rue_x000a_5. (hence, unfavorably) to avenge (oneself)_x000a_[a primitive root]_x000a_KJV: comfort (self), ease (one's self), repent(-er,-ing, self). "/>
    <n v="108"/>
    <x v="5262"/>
    <s v="נחם"/>
    <m/>
    <m/>
    <m/>
    <m/>
    <m/>
    <m/>
    <m/>
    <m/>
    <s v="verb"/>
    <m/>
    <m/>
    <n v="1"/>
  </r>
  <r>
    <s v="H"/>
    <n v="5146"/>
    <s v="נוַֹח"/>
    <s v="Noach (no'-akh) n/p._x000a_1. rest_x000a_2. Noach, the patriarch of the flood_x000a_[the same as H5118]_x000a_KJV: Noah. _x000a_Root(s): H5118 "/>
    <n v="46"/>
    <x v="5262"/>
    <m/>
    <m/>
    <m/>
    <n v="5118"/>
    <s v="נוח נוח"/>
    <m/>
    <m/>
    <m/>
    <m/>
    <s v="name"/>
    <m/>
    <m/>
    <n v="0"/>
  </r>
  <r>
    <s v="H"/>
    <n v="8084"/>
    <s v="שְׁמוֹנִים שְׁמוֹנִים"/>
    <s v="shmoniym (shem-o-neem') (or shmowniym {shem-o-neem'}) adj._x000a_1. eighty, also eightieth_x000a_[mult. from H8083]_x000a_KJV: eighty(-ieth), fourscore. _x000a_Root(s): H8083 "/>
    <n v="38"/>
    <x v="5263"/>
    <m/>
    <m/>
    <m/>
    <n v="8083"/>
    <s v="שׁמונה שׁמונה שׁמונה שׁמונה"/>
    <m/>
    <m/>
    <m/>
    <m/>
    <s v="adjective"/>
    <m/>
    <m/>
    <n v="0"/>
  </r>
  <r>
    <s v="H"/>
    <n v="854"/>
    <s v="אֵת"/>
    <s v="eth (ayth) prep._x000a_1. (properly) nearness_x000a_2. (used only as a preposition or an adverb) near_x000a_3. (hence, generally) with, by, at, among, etc_x000a_[probably from H579]_x000a_KJV: against, among, before, by, for, from, in(-to), (out) of, with. Often with another prepositional prefix. _x000a_Root(s): H579 "/>
    <n v="808"/>
    <x v="5264"/>
    <m/>
    <m/>
    <m/>
    <n v="579"/>
    <s v="אנה"/>
    <m/>
    <m/>
    <m/>
    <m/>
    <s v="Preposition"/>
    <m/>
    <m/>
    <n v="2"/>
  </r>
  <r>
    <s v="H"/>
    <n v="7969"/>
    <s v="שָׁלוֹשׁ שָׁלוֹשׁ שְׁלוֹשָׁה שְׁלוֹשָׁה"/>
    <s v="shalowsh (shaw-loshe') (or shalosh {shaw-loshe'} masculine shlowshah {shel-o-shaw'}; or shloshah {shel-o-shaw'};) n-e._x000a_1. three_x000a_2. occasionally (ordinal) third, or (multipl.) thrice_x000a_[a primitive number]_x000a_KJV: + fork, + often(-times), third, thir(-teen, -teenth), three, + thrice. _x000a_Compare: H7991 "/>
    <n v="431"/>
    <x v="5264"/>
    <s v="שׁלשׁ"/>
    <m/>
    <m/>
    <m/>
    <m/>
    <m/>
    <m/>
    <m/>
    <m/>
    <s v="n-e."/>
    <m/>
    <m/>
    <n v="1"/>
  </r>
  <r>
    <s v="H"/>
    <n v="4968"/>
    <s v="מְתוּשֶׁלַח"/>
    <s v="Mthuwshelach (meth-oo-sheh'-lakh) n/p._x000a_1. man of a dart_x000a_2. Methushelach, an antediluvian patriarch_x000a_[from H4962 and H7973]_x000a_KJV: Methuselah. _x000a_Root(s): H4962, H7973 "/>
    <n v="6"/>
    <x v="5265"/>
    <m/>
    <m/>
    <m/>
    <n v="4962"/>
    <s v="מת"/>
    <n v="7973"/>
    <s v="שׁלח"/>
    <m/>
    <m/>
    <s v="name"/>
    <m/>
    <m/>
    <n v="0"/>
  </r>
  <r>
    <s v="H"/>
    <n v="2984"/>
    <s v="יִבחַר"/>
    <s v="Yibchar (yib-khar') n/p._x000a_1. choice_x000a_2. Jibchar, an Israelite_x000a_[from H977]_x000a_KJV: Ibhar. _x000a_Root(s): H977 "/>
    <n v="3"/>
    <x v="5266"/>
    <s v="בחר"/>
    <m/>
    <m/>
    <n v="977"/>
    <s v="בחר"/>
    <m/>
    <m/>
    <m/>
    <m/>
    <s v="name"/>
    <m/>
    <m/>
    <n v="1"/>
  </r>
  <r>
    <s v="H"/>
    <n v="3382"/>
    <s v="יֶרֶד"/>
    <s v="Yered (yeh'-red) n/p._x000a_1. a descent_x000a_2. Jered, the name of an antediluvian, and of an Israelite_x000a_[from H3381]_x000a_KJV: Jared. _x000a_Root(s): H3381 "/>
    <n v="7"/>
    <x v="5266"/>
    <s v="ירד"/>
    <m/>
    <m/>
    <n v="3381"/>
    <s v="ירד"/>
    <m/>
    <m/>
    <m/>
    <m/>
    <s v="name"/>
    <m/>
    <m/>
    <n v="1"/>
  </r>
  <r>
    <s v="H"/>
    <n v="8346"/>
    <s v="שִׁשִּׁים"/>
    <s v="shishshiym (shish-sheem') num._x000a_1. sixty_x000a_[multiple of H8337]_x000a_KJV: sixty, three score. _x000a_Root(s): H8337 "/>
    <n v="59"/>
    <x v="5266"/>
    <s v="שׁשׁ"/>
    <m/>
    <m/>
    <n v="8337"/>
    <s v="שׁשׁ שׁשׁה"/>
    <m/>
    <m/>
    <m/>
    <m/>
    <s v="number"/>
    <m/>
    <m/>
    <n v="1"/>
  </r>
  <r>
    <s v="H"/>
    <n v="6235"/>
    <s v="עֶשֶׂר עֲשָׂרָה"/>
    <s v="`eser (eh'ser) (masculine of term aasarah {as-aw-raw'}) n-e._x000a_1. ten (as an accumulation to the extent of the digits)_x000a_[from H6237]_x000a_KJV: ten, (fif-, seven-)teen. _x000a_Root(s): H6237 "/>
    <n v="177"/>
    <x v="5267"/>
    <s v="עשׁר"/>
    <m/>
    <m/>
    <n v="6237"/>
    <s v="עשׂר"/>
    <m/>
    <m/>
    <m/>
    <m/>
    <s v="n-e."/>
    <m/>
    <m/>
    <n v="1"/>
  </r>
  <r>
    <s v="H"/>
    <n v="705"/>
    <s v="אַרבָּעִים"/>
    <s v="arba`iym (ar-baw-eem') adj._x000a_1. forty_x000a_[multiple of H702]_x000a_KJV: forty. _x000a_Root(s): H702 "/>
    <n v="135"/>
    <x v="5268"/>
    <m/>
    <m/>
    <m/>
    <n v="702"/>
    <s v="ארבע ארבעה"/>
    <m/>
    <m/>
    <m/>
    <m/>
    <s v="adjective"/>
    <m/>
    <m/>
    <n v="0"/>
  </r>
  <r>
    <s v="H"/>
    <n v="4111"/>
    <s v="מַהֲלַלאֵל"/>
    <s v="Mahalal'el (mah-hal-al-ale') n/p._x000a_1. praise of God_x000a_2. Mahalalel, the name of an antediluvian patriarch and of an Israelite_x000a_[from H4110 and H410]_x000a_KJV: Mahalaleel. _x000a_Root(s): H4110, H410 "/>
    <n v="7"/>
    <x v="5269"/>
    <m/>
    <m/>
    <m/>
    <n v="4110"/>
    <s v="מהלל"/>
    <n v="410"/>
    <s v="אל"/>
    <m/>
    <m/>
    <s v="name"/>
    <m/>
    <m/>
    <n v="0"/>
  </r>
  <r>
    <s v="H"/>
    <n v="7018"/>
    <s v="קֵינָן"/>
    <s v="Qeynan (kay-nawn') n/p._x000a_1. fixed_x000a_2. Kenan, an antediluvian_x000a_[from the same as H7064]_x000a_KJV: Cainan, Kenan. _x000a_Root(s): H7064 "/>
    <n v="6"/>
    <x v="5270"/>
    <m/>
    <m/>
    <m/>
    <n v="7064"/>
    <s v="קן"/>
    <m/>
    <m/>
    <m/>
    <m/>
    <s v="name"/>
    <m/>
    <m/>
    <n v="0"/>
  </r>
  <r>
    <s v="H"/>
    <n v="8673"/>
    <s v="תִּשׁעִים"/>
    <s v="tish`iym (tish-eem') num._x000a_1. ninety_x000a_[multiple from H8672]_x000a_KJV: ninety. _x000a_Root(s): H8672 "/>
    <n v="20"/>
    <x v="5270"/>
    <m/>
    <m/>
    <m/>
    <n v="8672"/>
    <s v="תשׁע תשׁעה"/>
    <m/>
    <m/>
    <m/>
    <m/>
    <s v="number"/>
    <m/>
    <m/>
    <n v="0"/>
  </r>
  <r>
    <s v="H"/>
    <n v="6240"/>
    <s v="עָשָׂר"/>
    <s v="`asar (aw-sawr') n-e._x000a_1. ten_x000a_2. (only in combination), i.e. -teen_x000a_3. (ordinal) -teenth_x000a_[for H6235]_x000a_KJV: (eigh-, fif-, four-, nine-, seven-, six-, thir-)teen(-th), + eleven(-th), + sixscore thousand, + twelve(-th). _x000a_Root(s): H6235 "/>
    <n v="338"/>
    <x v="5271"/>
    <s v="עשׁר"/>
    <m/>
    <m/>
    <n v="6235"/>
    <s v="עשׂר עשׂרה"/>
    <m/>
    <m/>
    <m/>
    <m/>
    <s v="n-e."/>
    <m/>
    <m/>
    <n v="1"/>
  </r>
  <r>
    <s v="H"/>
    <n v="2568"/>
    <s v="חָמֵשׁ חֲמִשָּׁה"/>
    <s v="chamesh (khaw-maysh') (masculine chamishshah {kham-ish-shaw}) n-e._x000a_1. five_x000a_[a primitive numeral]_x000a_KJV: fif(-teen), fifth, five (X apiece). "/>
    <n v="345"/>
    <x v="5272"/>
    <s v="חמשׁ"/>
    <m/>
    <m/>
    <m/>
    <m/>
    <m/>
    <m/>
    <m/>
    <m/>
    <s v="n-e."/>
    <m/>
    <m/>
    <n v="1"/>
  </r>
  <r>
    <s v="H"/>
    <n v="8672"/>
    <s v="תֵּשַׁע תִּשׁעָה"/>
    <s v="tesha` (tay'-shah) (or (masculine) tishtah {tish-aw'}) n-e._x000a_1. nine or (ord.) ninth_x000a_[perhaps from H8159 through the idea of a turn to the next or full number ten]_x000a_KJV: nine (+ -teen, + -teenth, -th). _x000a_Root(s): H8159 "/>
    <n v="58"/>
    <x v="5273"/>
    <s v="שׁעה"/>
    <m/>
    <m/>
    <n v="8159"/>
    <s v="שׁעה"/>
    <m/>
    <m/>
    <m/>
    <m/>
    <s v="n-e."/>
    <m/>
    <m/>
    <n v="1"/>
  </r>
  <r>
    <s v="H"/>
    <n v="310"/>
    <s v="אַחַר"/>
    <s v="achar (akh-ar') adv._x000a_1. (properly) the hind part_x000a_2. (generally, as adverb or conjunction) after (in various senses)_x000a_[from H309]_x000a_KJV: after (that, -ward), again, at, away from, back (from, -side), behind, beside, by, follow (after, -ing), forasmuch, from, hereafter, hinder end, + out (over) live, + persecute, posterity, pursuing, remnant, seeing, since, thence(-forth), when, with. _x000a_Root(s): H309 "/>
    <n v="718"/>
    <x v="5274"/>
    <s v="אחר"/>
    <m/>
    <m/>
    <n v="309"/>
    <s v="אחר"/>
    <m/>
    <m/>
    <m/>
    <m/>
    <s v="adverb"/>
    <m/>
    <m/>
    <n v="1"/>
  </r>
  <r>
    <s v="H"/>
    <n v="1323"/>
    <s v="בַּת"/>
    <s v="bath (bath) n-f._x000a_1. a daughter (used in the same wide sense as other terms of relationship, literally and figuratively)_x000a_[from H1129 (as feminine of H1121)]_x000a_KJV: apple (of the eye), branch, company, daughter, X first, X old, + owl, town, village. _x000a_Root(s): H1129, H1121 "/>
    <n v="588"/>
    <x v="5274"/>
    <s v="בנה"/>
    <m/>
    <m/>
    <n v="1129"/>
    <s v="בנה"/>
    <n v="1121"/>
    <s v="בן"/>
    <m/>
    <m/>
    <s v="noun fem"/>
    <m/>
    <m/>
    <n v="1"/>
  </r>
  <r>
    <s v="H"/>
    <n v="8083"/>
    <s v="שְׁמוֹנֶה שְׁמוֹנֶה שְׁמוֹנָה שְׁמוֹנָה"/>
    <s v="shmoneh (shem-o-neh') (or shmowneh {shem-o-neh'} feminine shmonah {shem-o-naw'}; or shmownah {shem-o-naw'};) n-e._x000a_1. a cardinal number, eight (as if a surplus above the &quot;perfect&quot; seven)_x000a_2. (as ordinal) eighth_x000a_[apparently from H8082 through the idea of plumpness]_x000a_KJV: eight((-een, -eenth)), eighth. _x000a_Root(s): H8082 "/>
    <n v="109"/>
    <x v="5274"/>
    <m/>
    <m/>
    <m/>
    <n v="8082"/>
    <s v="שׁמן"/>
    <m/>
    <m/>
    <m/>
    <m/>
    <s v="n-e."/>
    <m/>
    <m/>
    <n v="0"/>
  </r>
  <r>
    <s v="H"/>
    <n v="2421"/>
    <s v="חָיָה"/>
    <s v="chayah (khaw-yaw') v._x000a_1. to live, whether literally or figuratively_x000a_2. causatively, to revive_x000a_[a primitive root]_x000a_KJV: keep (leave, make) alive, X certainly, give (promise) life, (let, suffer to) live, nourish up, preserve (alive), quicken, recover, repair, restore (to life), revive, (X God) save (alive, life, lives), X surely, be whole. _x000a_Compare: H2331, H2421 "/>
    <n v="263"/>
    <x v="5275"/>
    <s v="חיה"/>
    <m/>
    <m/>
    <m/>
    <m/>
    <m/>
    <m/>
    <m/>
    <m/>
    <s v="verb"/>
    <m/>
    <m/>
    <n v="1"/>
  </r>
  <r>
    <s v="H"/>
    <n v="3967"/>
    <s v="מֵאָה מֵאיָה"/>
    <s v="me'ah (may-aw') (or metyah {may-yaw'}) n-f._x000a_1. a hundred_x000a_2. also as a multiplicative and a fraction_x000a_[(properly) a primitive numeral]_x000a_KJV: hundred((-fold), -th), + sixscore. "/>
    <n v="583"/>
    <x v="5275"/>
    <m/>
    <m/>
    <m/>
    <m/>
    <m/>
    <m/>
    <m/>
    <m/>
    <m/>
    <s v="noun fem"/>
    <m/>
    <m/>
    <n v="2"/>
  </r>
  <r>
    <s v="H"/>
    <n v="7970"/>
    <s v="שְׁלוֹשִׁים שְׁלוֹשִׁים"/>
    <s v="shlowshiym (shel-o-sheem') (or shloshiym {shel-o-sheem'}) n-m._x000a_1. thirty_x000a_2. or (ordinal) thirtieth_x000a_[multiple of H7969]_x000a_KJV: thirty, thirtieth. _x000a_Root(s): H7969 _x000a_Compare: H7991 "/>
    <n v="174"/>
    <x v="5275"/>
    <s v="שׁלשׁ"/>
    <m/>
    <m/>
    <n v="7969"/>
    <s v="שׁלושׁ שׁלושׁ שׁלושׁה שׁלושׁה"/>
    <m/>
    <m/>
    <m/>
    <m/>
    <s v="noun masc"/>
    <m/>
    <m/>
    <n v="1"/>
  </r>
  <r>
    <s v="H"/>
    <n v="2088"/>
    <s v="זֶה"/>
    <s v="zeh (zeh) p/d._x000a_1. the masculine demonstrative pronoun, this or that_x000a_[a primitive word]_x000a_KJV: he, X hence, X here, it(-self), X now, X of him, the one...the other, X than the other, (X out of) the (self) same, such (a one) that, these, this (hath, man), on this side...on that side, X thus, very, which. _x000a_Compare: H2063, H2090, H2097, H2098 "/>
    <n v="1178"/>
    <x v="5276"/>
    <s v="זה"/>
    <m/>
    <m/>
    <m/>
    <m/>
    <m/>
    <m/>
    <m/>
    <m/>
    <s v="p/d."/>
    <m/>
    <m/>
    <n v="1"/>
  </r>
  <r>
    <s v="H"/>
    <n v="5612"/>
    <s v="סֵפֶר סִפרָה"/>
    <s v="cepher (say'-fer) (or (feminine) ciphrah (Psa. 56) n-e._x000a_1. (properly) writing (the art or a document)_x000a_2. (by implication) a book_x000a_[from H5608]_x000a_KJV: bill, book, evidence, X learn(-ed) (-ing), letter, register, scroll. _x000a_Root(s): H5608 _x000a_See also: H9 "/>
    <n v="188"/>
    <x v="5276"/>
    <s v="ספר"/>
    <m/>
    <m/>
    <n v="5608"/>
    <s v="ספר"/>
    <m/>
    <m/>
    <m/>
    <m/>
    <s v="n-e."/>
    <m/>
    <m/>
    <n v="1"/>
  </r>
  <r>
    <s v="H"/>
    <n v="583"/>
    <s v="אֱנוֹשׁ"/>
    <s v="Enowsh (en-ohsh') n/p._x000a_1. Enosh, a son of Seth_x000a_[the same as H582]_x000a_KJV: Enos. _x000a_Root(s): H582 "/>
    <n v="7"/>
    <x v="5277"/>
    <s v="אנשׁ"/>
    <m/>
    <m/>
    <n v="582"/>
    <s v="אנושׁ"/>
    <m/>
    <m/>
    <m/>
    <m/>
    <s v="name"/>
    <m/>
    <m/>
    <n v="1"/>
  </r>
  <r>
    <s v="H"/>
    <n v="2490"/>
    <s v="חָלַל"/>
    <s v="chalal (khaw-lal') v._x000a_1. (properly) to bore_x000a_2. (by implication) to wound, to dissolve_x000a_3. (figuratively) to profane (a person, place or thing), to break (one's word), to begin (as if by an &quot;opening wedge&quot;)_x000a_4. denom. (from H2485) to play (the flute)_x000a_[a primitive root]_x000a_KJV: begin (X men began), defile, X break, defile, X eat (as common things), X first, X gather the grape thereof, X take inheritance, pipe, player on instruments, pollute, (cast as) profane (self), prostitute, slay (slain), sorrow, stain, wound. _x000a_Compare: H2470 _x000a_See also: H2485 "/>
    <n v="143"/>
    <x v="5277"/>
    <s v="חלל"/>
    <m/>
    <m/>
    <m/>
    <m/>
    <m/>
    <m/>
    <m/>
    <m/>
    <s v="verb"/>
    <m/>
    <m/>
    <n v="1"/>
  </r>
  <r>
    <s v="H"/>
    <n v="227"/>
    <s v="אָז"/>
    <s v="az (awz) adv._x000a_1. at that time or place_x000a_2. (as a conjunction) therefore_x000a_[a demonstrative adverb]_x000a_KJV: beginning, for, from, hitherto, now, of old, once, since, then, at which time, yet. "/>
    <n v="141"/>
    <x v="5277"/>
    <m/>
    <m/>
    <m/>
    <m/>
    <m/>
    <m/>
    <m/>
    <m/>
    <m/>
    <s v="adverb"/>
    <m/>
    <m/>
    <n v="0"/>
  </r>
  <r>
    <s v="H"/>
    <n v="312"/>
    <s v="אַחֵר"/>
    <s v="acher (akh-air') adj._x000a_1. (properly) hinder_x000a_2. (generally) next, other, etc_x000a_[from H309]_x000a_KJV: (an-)other man, following, next, strange. _x000a_Root(s): H309"/>
    <n v="166"/>
    <x v="5278"/>
    <s v="אחר"/>
    <m/>
    <m/>
    <n v="309"/>
    <s v="אחר"/>
    <m/>
    <m/>
    <m/>
    <m/>
    <s v="adjective"/>
    <m/>
    <m/>
    <n v="1"/>
  </r>
  <r>
    <s v="H"/>
    <n v="5750"/>
    <s v="עוֹד עוֹד"/>
    <s v="`owd (ode) (or rod {ode}) adv._x000a_1. (properly) iteration or continuance_x000a_2. used only adverbially (with or without preposition), again, repeatedly, still, more_x000a_[from H5749]_x000a_KJV: again, X all life long, at all, besides, but, else, further(-more), henceforth, (any) longer, (any) more(-over), X once, since, (be) still, when, (good, the) while (having being), (as, because, whether, while) yet (within). _x000a_Root(s): H5749 "/>
    <n v="491"/>
    <x v="5278"/>
    <s v="עוד"/>
    <m/>
    <m/>
    <n v="5749"/>
    <s v="עוד"/>
    <m/>
    <m/>
    <m/>
    <m/>
    <s v="adverb"/>
    <m/>
    <m/>
    <n v="1"/>
  </r>
  <r>
    <s v="H"/>
    <n v="8352"/>
    <s v="שֵׁת"/>
    <s v="Sheth (shayth) n/p._x000a_1. put, i.e. substituted_x000a_2. Sheth, third son of Adam_x000a_[from H7896]_x000a_KJV: Seth, Sheth. _x000a_Root(s): H7896 "/>
    <n v="8"/>
    <x v="5278"/>
    <s v="שׁית"/>
    <m/>
    <m/>
    <n v="7896"/>
    <s v="שׁית"/>
    <m/>
    <m/>
    <m/>
    <m/>
    <s v="name"/>
    <m/>
    <m/>
    <n v="1"/>
  </r>
  <r>
    <s v="H"/>
    <n v="7651"/>
    <s v="שֶׁבַע שִׁבעָה"/>
    <s v="sheba` (sheh'-bah) (or (masculine) shibrah {shib-aw'}) n-e._x000a_1. a primitive cardinal number_x000a_2. seven (as the sacred full one)_x000a_3. (also, adverbially) seven times_x000a_4. (by implication) a week_x000a_5. (by extension) an indefinite number_x000a_[from H7650]_x000a_KJV: (+ by) seven(-fold),-s, (-teen, -teenth), -th, times). _x000a_Root(s): H7650 _x000a_Compare: H7658 "/>
    <n v="395"/>
    <x v="5279"/>
    <s v="שׁבע"/>
    <m/>
    <m/>
    <n v="7650"/>
    <s v="שׁבע"/>
    <m/>
    <m/>
    <m/>
    <m/>
    <s v="n-e."/>
    <m/>
    <m/>
    <n v="1"/>
  </r>
  <r>
    <s v="H"/>
    <n v="7657"/>
    <s v="שִׁבעִים"/>
    <s v="shib`iym. (shib-eem') num._x000a_1. seventy_x000a_[multiple of H7651]_x000a_KJV: seventy, threescore and ten (+ -teen). _x000a_Root(s): H7651 "/>
    <n v="91"/>
    <x v="5279"/>
    <m/>
    <m/>
    <m/>
    <n v="7651"/>
    <s v="שׁבע שׁבעה"/>
    <m/>
    <m/>
    <m/>
    <m/>
    <s v="number"/>
    <m/>
    <m/>
    <n v="0"/>
  </r>
  <r>
    <s v="H"/>
    <n v="238"/>
    <s v="אָזַן"/>
    <s v="azan (aw-zan') v._x000a_1. to broaden out the ear (with the hand)_x000a_2. (by implication) to listen_x000a_[a primitive root, probably to expand; but used only as a denominative from H241]_x000a_KJV: give (perceive by the) ear, hear(-ken). See H0239. _x000a_Root(s): H241 _x000a_See also: H239 "/>
    <n v="42"/>
    <x v="5280"/>
    <s v="אזן"/>
    <m/>
    <m/>
    <n v="241"/>
    <s v="אוזן"/>
    <m/>
    <m/>
    <m/>
    <m/>
    <s v="verb"/>
    <m/>
    <m/>
    <n v="1"/>
  </r>
  <r>
    <s v="H"/>
    <n v="2250"/>
    <s v="חַבּוּרָה חַבּוּרָה חֲבוּרָה"/>
    <s v="chabbuwrah (khab-boo-raw') (or chabburah {khab-boo-raw'} or chaburah {khab-oo-raw'};) n-f._x000a_1. (properly) bound (with stripes), i.e. a weal (or black-and-blue mark itself)_x000a_[from H2266]_x000a_KJV: blueness, bruise, hurt, stripe, wound. _x000a_Root(s): H2266 "/>
    <n v="7"/>
    <x v="5280"/>
    <s v="חבר"/>
    <m/>
    <m/>
    <n v="2266"/>
    <s v="חבר"/>
    <m/>
    <m/>
    <m/>
    <m/>
    <s v="noun fem"/>
    <m/>
    <m/>
    <n v="1"/>
  </r>
  <r>
    <s v="H"/>
    <n v="3206"/>
    <s v="יֶלֶד"/>
    <s v="yeled (yeh'-led) n-m._x000a_1. something born, i.e. a lad or offspring_x000a_[from H3205]_x000a_KJV: boy, child, fruit, son, young man (one). _x000a_Root(s): H3205 "/>
    <n v="90"/>
    <x v="5280"/>
    <s v="ילד"/>
    <m/>
    <m/>
    <n v="3205"/>
    <s v="ילד"/>
    <m/>
    <m/>
    <m/>
    <m/>
    <s v="noun masc"/>
    <m/>
    <m/>
    <n v="1"/>
  </r>
  <r>
    <s v="H"/>
    <n v="6482"/>
    <s v="פֶּצַע"/>
    <s v="petsa` (peh'-tsah) n-m._x000a_1. a wound_x000a_[from H6481]_x000a_KJV: wound(-ing). _x000a_Root(s): H6481 "/>
    <n v="8"/>
    <x v="5280"/>
    <s v="פצע"/>
    <m/>
    <m/>
    <n v="6481"/>
    <s v="פצע"/>
    <m/>
    <m/>
    <m/>
    <m/>
    <s v="noun masc"/>
    <m/>
    <m/>
    <n v="1"/>
  </r>
  <r>
    <s v="H"/>
    <n v="565"/>
    <s v="אִמרָה אֶמרָה"/>
    <s v="imrah (im-raw') (or memrah {em-raw'}) n-f._x000a_1. meaning the same as H0561_x000a_[feminine of H561]_x000a_KJV: commandment, speech, word. _x000a_Root(s): H561 "/>
    <n v="37"/>
    <x v="5280"/>
    <m/>
    <m/>
    <m/>
    <n v="561"/>
    <s v="אמר"/>
    <m/>
    <m/>
    <m/>
    <m/>
    <s v="noun fem"/>
    <m/>
    <m/>
    <n v="0"/>
  </r>
  <r>
    <s v="H"/>
    <n v="2794"/>
    <s v="חוֹרֵשׁ"/>
    <s v="choresh (kho-rashe') n-m._x000a_1. a fabricator or mechanic_x000a_[active participle of H2790]_x000a_KJV: artificer. _x000a_Root(s): H2790 "/>
    <n v="1"/>
    <x v="5281"/>
    <s v="חרשׁ"/>
    <m/>
    <m/>
    <n v="2790"/>
    <s v="חרשׁ"/>
    <m/>
    <m/>
    <m/>
    <m/>
    <s v="noun masc"/>
    <m/>
    <m/>
    <n v="1"/>
  </r>
  <r>
    <s v="H"/>
    <n v="3913"/>
    <s v="לָטַשׁ"/>
    <s v="latash (law-tash') v._x000a_1. (properly) to hammer out (an edge), i.e. to sharpen_x000a_[a primitive root]_x000a_KJV: instructer, sharp(-en), whet. "/>
    <n v="5"/>
    <x v="5281"/>
    <s v="לטשׁ"/>
    <m/>
    <m/>
    <m/>
    <m/>
    <m/>
    <m/>
    <m/>
    <m/>
    <s v="verb-stem"/>
    <m/>
    <m/>
    <n v="1"/>
  </r>
  <r>
    <s v="H"/>
    <n v="5178"/>
    <s v="נְחוֹשֶׁת"/>
    <s v="nchosheth (nekh-o'-sheth) n-m._x000a_1. copper_x000a_2. (hence) something made of copper, i.e. a coin, a shackle_x000a_3. (figuratively) base (as compared with gold or silver)_x000a_[for H5154]_x000a_KJV: brasen, brass, chain, copper, fetter (of brass), filthiness, steel. _x000a_Root(s): H5154 "/>
    <n v="140"/>
    <x v="5281"/>
    <s v="נחשׁ"/>
    <m/>
    <m/>
    <n v="5154"/>
    <s v="נחושׁה נחושׁה"/>
    <m/>
    <m/>
    <m/>
    <m/>
    <s v="noun masc"/>
    <m/>
    <m/>
    <n v="1"/>
  </r>
  <r>
    <s v="H"/>
    <n v="8423"/>
    <s v="תּוּבַל קַיִן"/>
    <s v="Tuwbal Qayin (too-bal' kah'-yin) n/p._x000a_1. offspring of Cain_x000a_2. Tubal-Kajin, an antidiluvian patriarch_x000a_[apparently from H2986 and H7014]_x000a_KJV: Tubal-cain. _x000a_Root(s): H2986, H7014 _x000a_Compare: H2981 "/>
    <n v="2"/>
    <x v="5281"/>
    <s v="יבל"/>
    <m/>
    <m/>
    <n v="2986"/>
    <s v="יבל"/>
    <m/>
    <m/>
    <m/>
    <m/>
    <s v="name"/>
    <m/>
    <m/>
    <n v="1"/>
  </r>
  <r>
    <s v="H"/>
    <n v="269"/>
    <s v="אָחוֹת"/>
    <s v="achowth (aw-khoth') n-f._x000a_1. a sister (used very widely (like H0250), literally and figuratively)_x000a_[irregular feminine of H251]_x000a_KJV: (an-)other, sister, together. _x000a_Root(s): H251 _x000a_See also: H250 "/>
    <n v="119"/>
    <x v="5281"/>
    <m/>
    <m/>
    <m/>
    <n v="251"/>
    <s v="אח"/>
    <m/>
    <m/>
    <m/>
    <m/>
    <s v="noun fem"/>
    <m/>
    <m/>
    <n v="0"/>
  </r>
  <r>
    <s v="H"/>
    <n v="1270"/>
    <s v="בַּרזֶל"/>
    <s v="barzel (bar-zel') n-m._x000a_1. iron (as cutting)_x000a_2. by extension, an iron implement_x000a_[perhaps from the root of H1269]_x000a_KJV: (ax) head, iron. _x000a_Root(s): H1269 "/>
    <n v="76"/>
    <x v="5281"/>
    <m/>
    <m/>
    <m/>
    <n v="1269"/>
    <s v="ברזות"/>
    <m/>
    <m/>
    <m/>
    <m/>
    <s v="noun masc"/>
    <m/>
    <m/>
    <n v="0"/>
  </r>
  <r>
    <s v="H"/>
    <n v="5279"/>
    <s v="נַעֲמָה"/>
    <s v="Na`amah (nah-am-aw') n/p._x000a_1. pleasantness_x000a_2. Naamah, the name of an antediluvian woman, of an Ammonitess, and of a place in Israel_x000a_[feminine of H5277]_x000a_KJV: Naamah. _x000a_Root(s): H5277 "/>
    <n v="5"/>
    <x v="5281"/>
    <m/>
    <m/>
    <m/>
    <n v="5277"/>
    <s v="נעם"/>
    <m/>
    <m/>
    <m/>
    <m/>
    <s v="name"/>
    <m/>
    <m/>
    <n v="0"/>
  </r>
  <r>
    <s v="H"/>
    <n v="3106"/>
    <s v="יוּבָל"/>
    <s v="Yuwbal (yoo-bawl') n/p._x000a_1. stream_x000a_2. Jubal, an antediluvian_x000a_[from H2986]_x000a_KJV: Jubal. _x000a_Root(s): H2986 "/>
    <n v="1"/>
    <x v="5282"/>
    <s v="יבל"/>
    <m/>
    <m/>
    <n v="2986"/>
    <s v="יבל"/>
    <m/>
    <m/>
    <m/>
    <m/>
    <s v="name"/>
    <m/>
    <m/>
    <n v="1"/>
  </r>
  <r>
    <s v="H"/>
    <n v="5748"/>
    <s v="עוּגָב עוּגָּב"/>
    <s v="`uwgab (oo-gawb') (or buggab {oog-gawb'}) n-m._x000a_1. a reed-instrument of music_x000a_[from H5689 in the original sense of breathing]_x000a_KJV: organ. _x000a_Root(s): H5689 "/>
    <n v="4"/>
    <x v="5282"/>
    <s v="עגב"/>
    <m/>
    <m/>
    <n v="5689"/>
    <s v="עגב"/>
    <m/>
    <m/>
    <m/>
    <m/>
    <s v="noun masc"/>
    <m/>
    <m/>
    <n v="1"/>
  </r>
  <r>
    <s v="H"/>
    <n v="3658"/>
    <s v="כִּנּוֹר"/>
    <s v="kinnowr (kin-nore') n-m._x000a_1. a harp_x000a_[from a unused root meaning to twang]_x000a_KJV: harp. "/>
    <n v="42"/>
    <x v="5282"/>
    <m/>
    <m/>
    <m/>
    <m/>
    <m/>
    <m/>
    <m/>
    <m/>
    <m/>
    <s v="noun masc"/>
    <m/>
    <m/>
    <n v="0"/>
  </r>
  <r>
    <s v="H"/>
    <n v="8610"/>
    <s v="תָּפַשׂ"/>
    <s v="taphas (taw-fas') v._x000a_1. to manipulate, i.e. seize_x000a_2. chiefly to capture, wield, specifically, to overlay_x000a_3. (figuratively) to use unwarrantably_x000a_[a primitive root]_x000a_KJV: catch, handle, (lay, take) hold (on, over), stop, X surely, surprise, take. "/>
    <n v="65"/>
    <x v="5282"/>
    <s v="תפשׂ"/>
    <m/>
    <m/>
    <m/>
    <m/>
    <m/>
    <m/>
    <m/>
    <m/>
    <s v="verb"/>
    <m/>
    <m/>
    <n v="1"/>
  </r>
  <r>
    <s v="H"/>
    <n v="168"/>
    <s v="אוֹהֶל"/>
    <s v="ohel (o'-hel) n-m._x000a_1. a tent (as clearly conspicuous from a distance)_x000a_[from H166]_x000a_KJV: covering, (dwelling)(place), home, tabernacle, tent. _x000a_Root(s): H166 "/>
    <n v="349"/>
    <x v="5283"/>
    <s v="אהל"/>
    <m/>
    <n v="378"/>
    <n v="166"/>
    <s v="אהל"/>
    <m/>
    <m/>
    <m/>
    <m/>
    <s v="noun masc"/>
    <m/>
    <m/>
    <n v="1"/>
  </r>
  <r>
    <s v="H"/>
    <n v="4735"/>
    <s v="מִקנֶה"/>
    <s v="miqneh (mik-neh') n-m._x000a_1. something bought, i.e. property, but only livestock_x000a_2. abstractly, acquisition_x000a_[from H7069]_x000a_KJV: cattle, flock, herd, possession, purchase, substance. _x000a_Root(s): H7069 "/>
    <n v="76"/>
    <x v="5283"/>
    <s v="קנה"/>
    <m/>
    <m/>
    <n v="7069"/>
    <s v="קנה"/>
    <m/>
    <m/>
    <m/>
    <m/>
    <s v="noun masc"/>
    <m/>
    <m/>
    <n v="1"/>
  </r>
  <r>
    <s v="H"/>
    <n v="2989"/>
    <s v="יָבָל"/>
    <s v="Yabal (yaw-bawl') n/p._x000a_1. Jabal, an antediluvian_x000a_[the same as H2988]_x000a_KJV: Jabal. _x000a_Root(s): H2988 "/>
    <n v="1"/>
    <x v="5283"/>
    <m/>
    <m/>
    <m/>
    <n v="2988"/>
    <s v="יבל"/>
    <m/>
    <m/>
    <m/>
    <m/>
    <s v="name"/>
    <m/>
    <m/>
    <n v="0"/>
  </r>
  <r>
    <s v="H"/>
    <n v="5711"/>
    <s v="עָדָה"/>
    <s v="`Adah (aw-daw') n/p._x000a_1. ornament_x000a_2. Adah, the name of two women_x000a_[from H5710]_x000a_KJV: Adah. _x000a_Root(s): H5710 "/>
    <n v="8"/>
    <x v="5284"/>
    <s v="עדה"/>
    <m/>
    <m/>
    <n v="5710"/>
    <s v="עדה"/>
    <m/>
    <m/>
    <m/>
    <m/>
    <s v="name"/>
    <m/>
    <m/>
    <n v="1"/>
  </r>
  <r>
    <s v="H"/>
    <n v="6741"/>
    <s v="צִּלָּה"/>
    <s v="Tsillah (tsil-law') n/p._x000a_1. Tsillah, an antediluvian woman_x000a_[feminine of H6738]_x000a_KJV: Zillah. _x000a_Root(s): H6738 "/>
    <n v="3"/>
    <x v="5284"/>
    <m/>
    <m/>
    <m/>
    <n v="6738"/>
    <s v="צל"/>
    <m/>
    <m/>
    <m/>
    <m/>
    <s v="name"/>
    <m/>
    <m/>
    <n v="0"/>
  </r>
  <r>
    <s v="H"/>
    <n v="4232"/>
    <s v="מְחוּיָאֵל מְחִיָּאֵל"/>
    <s v="Mchuwya'el (mekh-oo-yaw-ale') (or Mchiyyauel {mekh-ee-yaw-ale'}) n/p._x000a_1. smitten of God_x000a_2. Mechujael or Mechijael, an anxediluvian patriarch_x000a_[from H4229 and H410]_x000a_KJV: Mehujael. _x000a_Root(s): H4229, H410 "/>
    <n v="2"/>
    <x v="5285"/>
    <s v="מחה"/>
    <m/>
    <m/>
    <n v="4229"/>
    <s v="מחה"/>
    <n v="410"/>
    <s v="אל"/>
    <m/>
    <m/>
    <s v="name"/>
    <m/>
    <m/>
    <n v="1"/>
  </r>
  <r>
    <s v="H"/>
    <n v="3929"/>
    <s v="לֶמֶך"/>
    <s v="Lemek (leh'-mek) n/p._x000a_1. Lemek, the name of two antediluvian patriarchs_x000a_[from an unused root of uncertain meaning]_x000a_KJV: Lamech. "/>
    <n v="11"/>
    <x v="5285"/>
    <m/>
    <m/>
    <m/>
    <m/>
    <m/>
    <m/>
    <m/>
    <m/>
    <m/>
    <s v="name"/>
    <m/>
    <m/>
    <n v="0"/>
  </r>
  <r>
    <s v="H"/>
    <n v="4967"/>
    <s v="מְתוּשָׁאֵל"/>
    <s v="Mthuwsha'el (meth-oo-shaw-ale') n/p._x000a_1. man who (is) of God_x000a_2. Methusael, an antediluvian patriarch_x000a_[from H4962 and H410, with the relative interposed]_x000a_KJV: Methusael. _x000a_Root(s): H4962, H410 "/>
    <n v="2"/>
    <x v="5285"/>
    <m/>
    <m/>
    <m/>
    <n v="4962"/>
    <s v="מת"/>
    <n v="410"/>
    <s v="אל"/>
    <m/>
    <m/>
    <s v="name"/>
    <m/>
    <m/>
    <n v="0"/>
  </r>
  <r>
    <s v="H"/>
    <n v="5897"/>
    <s v="עִירָד"/>
    <s v="`Iyrad (ee-rawd') n/p._x000a_1. fugitive_x000a_2. Irad, an antediluvian_x000a_[from the same as H6166]_x000a_KJV: Irad. _x000a_Root(s): H6166 "/>
    <n v="2"/>
    <x v="5285"/>
    <m/>
    <m/>
    <m/>
    <n v="6166"/>
    <s v="ערד"/>
    <m/>
    <m/>
    <m/>
    <m/>
    <s v="name"/>
    <m/>
    <m/>
    <n v="0"/>
  </r>
  <r>
    <s v="H"/>
    <n v="2585"/>
    <s v="חֲנוֹך"/>
    <s v="Chanowk (khan-oke') n/l._x000a_1. initiated_x000a_2. Chanok, an antediluvian patriach_x000a_[from H2596]_x000a_KJV: Enoch. _x000a_Root(s): H2596 "/>
    <n v="16"/>
    <x v="5286"/>
    <s v="חנך"/>
    <m/>
    <m/>
    <n v="2596"/>
    <s v="חנך"/>
    <m/>
    <m/>
    <m/>
    <m/>
    <s v="Name/l."/>
    <m/>
    <m/>
    <n v="1"/>
  </r>
  <r>
    <s v="H"/>
    <n v="5892"/>
    <s v="עִיר עָר עָיַר"/>
    <s v="`iyr (eer) (or (in the plural) par {awr} or ayar (Judges 10) n-m._x000a_1. a city (a place guarded by waking or a watch) in the widest sense (even of a mere encampment or post)_x000a_[from H5782]_x000a_KJV: Ai (from margin), city, court (from margin), town. _x000a_Root(s): H5782 "/>
    <n v="1095"/>
    <x v="5286"/>
    <s v="עור"/>
    <m/>
    <m/>
    <n v="5782"/>
    <s v="עור"/>
    <m/>
    <m/>
    <m/>
    <m/>
    <s v="noun masc"/>
    <m/>
    <m/>
    <n v="1"/>
  </r>
  <r>
    <s v="H"/>
    <n v="3427"/>
    <s v="יָשַׁב"/>
    <s v="yashab (yaw-shab') v._x000a_1. (properly) to sit down (specifically as judge. in ambush, in quiet)_x000a_2. (by implication) to dwell, to remain_x000a_3. (causatively) to settle, to marry_x000a_[a primitive root]_x000a_KJV: (make to) abide(-ing), continue, (cause to, make to) dwell(-ing), ease self, endure, establish, X fail, habitation, haunt, (make to) inhabit(-ant), make to keep (house), lurking, X marry(-ing), (bring again to) place, remain, return, seat, set(- tle), (down-)sit(-down, still, -ting down, -ting (place) -uate), take, tarry. "/>
    <n v="1098"/>
    <x v="5287"/>
    <s v="ישׁב"/>
    <m/>
    <m/>
    <m/>
    <m/>
    <m/>
    <m/>
    <m/>
    <m/>
    <s v="verb"/>
    <m/>
    <m/>
    <n v="1"/>
  </r>
  <r>
    <s v="H"/>
    <n v="5113"/>
    <s v="נוֹד"/>
    <s v="Nowd (node) n/l._x000a_1. vagrancy_x000a_2. Nod, the land of Cain_x000a_[the same as H5112]_x000a_KJV: Nod. _x000a_Root(s): H5112 "/>
    <n v="1"/>
    <x v="5287"/>
    <m/>
    <m/>
    <m/>
    <n v="5112"/>
    <s v="נוד נוד"/>
    <m/>
    <m/>
    <m/>
    <m/>
    <s v="Name/l."/>
    <m/>
    <m/>
    <n v="0"/>
  </r>
  <r>
    <s v="H"/>
    <n v="5221"/>
    <s v="נָכָה"/>
    <s v="nakah (naw-kaw') v._x000a_1. to strike (lightly or severely, literally or figuratively)_x000a_[a primitive root]_x000a_KJV: beat, cast forth, clap, give (wounds), X go forward, X indeed, kill, make (slaughter), murderer, punish, slaughter, slay(-er, -ing), smite(-r, -ing), strike, be stricken, (give) stripes, X surely, wound. "/>
    <n v="501"/>
    <x v="5288"/>
    <s v="נכה"/>
    <m/>
    <m/>
    <m/>
    <m/>
    <m/>
    <m/>
    <m/>
    <m/>
    <s v="verb"/>
    <m/>
    <m/>
    <n v="1"/>
  </r>
  <r>
    <s v="H"/>
    <n v="5358"/>
    <s v="נָקַם"/>
    <s v="naqam (naw-kam') v._x000a_1. to grudge, i.e. avenge or punish_x000a_[a primitive root]_x000a_KJV: avenge(-r, self), punish, revenge (self), X surely, take vengeance. "/>
    <n v="35"/>
    <x v="5288"/>
    <s v="נקם"/>
    <m/>
    <m/>
    <m/>
    <m/>
    <m/>
    <m/>
    <m/>
    <m/>
    <s v="verb"/>
    <m/>
    <m/>
    <n v="1"/>
  </r>
  <r>
    <s v="H"/>
    <n v="7659"/>
    <s v="שִׁבעָתַיִם"/>
    <s v="shib`athayim (shib-aw-thah'-yim) n-f._x000a_1. seven- times_x000a_[dual (adverbially) of H7651]_x000a_KJV: seven(-fold, times). _x000a_Root(s): H7651 "/>
    <n v="6"/>
    <x v="5288"/>
    <m/>
    <m/>
    <m/>
    <n v="7651"/>
    <s v="שׁבע שׁבעה"/>
    <m/>
    <m/>
    <m/>
    <m/>
    <s v="noun fem"/>
    <m/>
    <m/>
    <n v="0"/>
  </r>
  <r>
    <s v="H"/>
    <n v="5641"/>
    <s v="סָתַר"/>
    <s v="cathar (saw-thar') v._x000a_1. to hide (by covering), literally or figuratively_x000a_[a primitive root]_x000a_KJV: be absent, keep close, conceal, hide (self), (keep) secret, X surely. "/>
    <n v="82"/>
    <x v="5289"/>
    <s v="סתר"/>
    <m/>
    <m/>
    <m/>
    <m/>
    <m/>
    <m/>
    <m/>
    <m/>
    <s v="verb"/>
    <m/>
    <m/>
    <n v="1"/>
  </r>
  <r>
    <s v="H"/>
    <n v="5375"/>
    <s v="נָשָׂא נָסָה"/>
    <s v="nasa' (naw-saw') (or nacah (Psalm 4) v._x000a_1. to lift, in a great variety of applications, literal and figurative, absol. and rel. (as follows)_x000a_[a primitive root]_x000a_KJV: accept, advance, arise, (able to, (armor), suffer to) bear(-er, up), bring (forth), burn, carry (away), cast, contain, desire, ease, exact, exalt (self), extol, fetch, forgive, furnish, further, give, go on, help, high, hold up, honorable (+ man), lade, lay, lift (self) up, lofty, marry, magnify, X needs, obtain, pardon, raise (up), receive, regard, respect, set (up), spare, stir up, + swear, take (away, up), X utterly, wear, yield. _x000a_See also: H4, H6, H7 "/>
    <n v="658"/>
    <x v="5290"/>
    <s v="נשׂא"/>
    <m/>
    <m/>
    <m/>
    <m/>
    <m/>
    <m/>
    <m/>
    <m/>
    <s v="verb"/>
    <m/>
    <m/>
    <n v="1"/>
  </r>
  <r>
    <s v="H"/>
    <n v="5771"/>
    <s v="עָווֹן עָווֹן"/>
    <s v="`avon (aw-vone') (or oavown (2 Kings 7) n-m._x000a_1. perversity, i.e. (moral) evil_x000a_[from H5753]_x000a_KJV: fault, iniquity, mischeif, punishment (of iniquity), sin. _x000a_Root(s): H5753 _x000a_See also: H7 "/>
    <n v="232"/>
    <x v="5290"/>
    <s v="עוה"/>
    <m/>
    <m/>
    <n v="5753"/>
    <s v="עוה"/>
    <m/>
    <m/>
    <m/>
    <m/>
    <s v="noun masc"/>
    <m/>
    <m/>
    <n v="1"/>
  </r>
  <r>
    <s v="H"/>
    <n v="5110"/>
    <s v="נוּד"/>
    <s v="nuwd (nood) v._x000a_1. to nod, i.e. waver_x000a_2. (figuratively) to wander, flee, disappear_x000a_3. (from shaking the head in sympathy) to console, deplore_x000a_4. (from tossing the head in scorn) to taunt_x000a_[a primitive root]_x000a_KJV: bemoan, flee, get, mourn, make to move, take pity, remove, shake, skip for joy, be sorry, vagabond, way, wandering. "/>
    <n v="25"/>
    <x v="5291"/>
    <s v="נוד"/>
    <m/>
    <m/>
    <m/>
    <m/>
    <m/>
    <m/>
    <m/>
    <m/>
    <s v="verb"/>
    <m/>
    <m/>
    <n v="1"/>
  </r>
  <r>
    <s v="H"/>
    <n v="5128"/>
    <s v="נוַּע"/>
    <s v="nuwa` (noo'-ah) v._x000a_1. to waver, in a great variety of applications, literally and figuratively (as subjoined)_x000a_[a primitive root]_x000a_KJV: continually, fugitive, X make, to (go) up and down, be gone away, (be) move(-able, -d), be promoted, reel, remove, scatter, set, shake, sift, stagger, to and fro, be vagabond, wag, (make) wander (up and down). "/>
    <n v="42"/>
    <x v="5291"/>
    <s v="נוע"/>
    <m/>
    <m/>
    <m/>
    <m/>
    <m/>
    <m/>
    <m/>
    <m/>
    <s v="verb"/>
    <m/>
    <m/>
    <n v="1"/>
  </r>
  <r>
    <s v="H"/>
    <n v="3581"/>
    <s v="כּוַֹח כּוַֹח"/>
    <s v="koach (ko'-akh) (or (Dan. 11) n-m._x000a_1. vigor, literally (force, in a good or a bad sense) or figuratively (capacity, means, produce)_x000a_2. (from its hardiness) a large lizard_x000a_[from an unused root meaning to be firm]_x000a_KJV: ability, able, chameleon, force, fruits, might, power(-ful), strength, substance, wealth. "/>
    <n v="127"/>
    <x v="5291"/>
    <m/>
    <m/>
    <m/>
    <m/>
    <m/>
    <m/>
    <m/>
    <m/>
    <m/>
    <s v="noun masc"/>
    <m/>
    <m/>
    <n v="0"/>
  </r>
  <r>
    <s v="H"/>
    <n v="6310"/>
    <s v="פֶּה"/>
    <s v="peh (peh) n-m._x000a_1. the mouth (as the means of blowing), whether literal or figurative (particularly speech)_x000a_2. specifically edge, portion or side_x000a_3. adverbially (with preposition) according to_x000a_[from H6284]_x000a_KJV: accord(-ing as, -ing to), after, appointment, assent, collar, command(-ment), X eat, edge, end, entry, + file, hole, X in, mind, mouth, part, portion, X (should) say(-ing), sentence, skirt, sound, speech, X spoken, talk, tenor, X to, + two-edged, wish, word. _x000a_Root(s): H6284 "/>
    <n v="498"/>
    <x v="5292"/>
    <s v="פאה"/>
    <m/>
    <m/>
    <n v="6284"/>
    <s v="פאה"/>
    <m/>
    <m/>
    <m/>
    <m/>
    <s v="noun masc"/>
    <m/>
    <m/>
    <n v="1"/>
  </r>
  <r>
    <s v="H"/>
    <n v="6475"/>
    <s v="פָּצָה"/>
    <s v="patsah (paw-tsaw') v._x000a_1. to rend, i.e. open (especially the mouth)_x000a_[a primitive root]_x000a_KJV: deliver, gape, open, rid, utter. "/>
    <n v="15"/>
    <x v="5292"/>
    <s v="פצה"/>
    <m/>
    <m/>
    <m/>
    <m/>
    <m/>
    <m/>
    <m/>
    <m/>
    <s v="verb-stem"/>
    <m/>
    <m/>
    <n v="1"/>
  </r>
  <r>
    <s v="H"/>
    <n v="1818"/>
    <s v="דָּם"/>
    <s v="dam (dawm) n-m._x000a_1. blood (as that which when shed causes death) of man or an animal_x000a_2. by analogy, the juice of the grape_x000a_3. figuratively (especially in the plural) bloodshed (i.e. drops of blood)_x000a_[from H1826]_x000a_KJV: blood(-y, -guiltiness, (-thirsty), + innocent. _x000a_Root(s): H1826 _x000a_Compare: H119 "/>
    <n v="361"/>
    <x v="5293"/>
    <s v="דמם"/>
    <m/>
    <m/>
    <n v="1826"/>
    <s v="דמם"/>
    <m/>
    <m/>
    <m/>
    <m/>
    <s v="noun masc"/>
    <m/>
    <m/>
    <n v="1"/>
  </r>
  <r>
    <s v="H"/>
    <n v="6817"/>
    <s v="צָּעַק"/>
    <s v="tsa`aq (tsaw-ak') v._x000a_1. to shriek_x000a_2. (by implication) to proclaim (an assembly)_x000a_[a primitive root]_x000a_KJV: X at all, call together, cry (out), gather (selves) (together). "/>
    <n v="55"/>
    <x v="5293"/>
    <s v="צעק"/>
    <m/>
    <m/>
    <m/>
    <m/>
    <m/>
    <m/>
    <m/>
    <m/>
    <s v="verb"/>
    <m/>
    <m/>
    <n v="1"/>
  </r>
  <r>
    <s v="H"/>
    <n v="2026"/>
    <s v="הָרַג"/>
    <s v="harag (haw-rag') v._x000a_1. to smite with deadly intent_x000a_[a primitive root]_x000a_KJV: destroy, out of hand, kill, murder(-er), put to (death), make (slaughter), slay(-er), X surely. "/>
    <n v="167"/>
    <x v="5294"/>
    <s v="הרג"/>
    <m/>
    <m/>
    <m/>
    <m/>
    <m/>
    <m/>
    <m/>
    <m/>
    <s v="verb"/>
    <m/>
    <m/>
    <n v="1"/>
  </r>
  <r>
    <s v="H"/>
    <n v="6965"/>
    <s v="קוּם"/>
    <s v="quwm (koom) v._x000a_1. to rise (in various applications, literal, figurative, intensive and causative)_x000a_[a primitive root]_x000a_KJV: abide, accomplish, X be clearer, confirm, continue, decree, X be dim, endure, X enemy, enjoin, get up, make good, help, hold, (help to) lift up (again), make, X but newly, ordain, perform, pitch, raise (up), rear (up), remain, (a-)rise (up) (again, against), rouse up, set (up), (e-)stablish, (make to) stand (up), stir up, strengthen, succeed, (as-, make) sure(-ly), (be) up(-hold, - rising). "/>
    <n v="626"/>
    <x v="5294"/>
    <s v="קום"/>
    <m/>
    <m/>
    <m/>
    <m/>
    <m/>
    <m/>
    <m/>
    <m/>
    <s v="verb"/>
    <m/>
    <m/>
    <n v="1"/>
  </r>
  <r>
    <s v="H"/>
    <n v="518"/>
    <s v="אִם"/>
    <s v="im (eem) prt._x000a_1. (used very widely as demonstrative) lo!_x000a_2. (interrogatively) whether?_x000a_3. (conditionally), if, although_x000a_4. (also) Oh that!, when_x000a_5. (hence, as a negative) not_x000a_[a primitive particle]_x000a_KJV: (and, can-, doubtless, if, that) (not), + but, either, + except, + more(-over if, than), neither, nevertheless, nor, oh that, or, + save (only, -ing), seeing, since, sith, + surely (no more, none, not), though, + of a truth, + unless, + verily, when, whereas, whether, while, + yet. "/>
    <n v="1070"/>
    <x v="5295"/>
    <m/>
    <m/>
    <m/>
    <m/>
    <m/>
    <m/>
    <m/>
    <m/>
    <m/>
    <s v="prt."/>
    <m/>
    <m/>
    <n v="1"/>
  </r>
  <r>
    <s v="H"/>
    <n v="2403"/>
    <s v="חַטָּאָה חַטָּאתּ"/>
    <s v="chatta'ah (khat-taw-aw') (or chattacth {khat-tawth'}) n-f._x000a_1. an offence (sometimes habitual sinfulness), and its penalty, occasion, sacrifice, or expiation_x000a_2. (concretely) an offender_x000a_[from H2398]_x000a_KJV: punishment (of sin), purifying(-fication for sin), sin(-ner, offering). _x000a_Root(s): H2398 "/>
    <n v="301"/>
    <x v="5295"/>
    <s v="חטא"/>
    <m/>
    <m/>
    <n v="2398"/>
    <s v="חטא"/>
    <m/>
    <m/>
    <m/>
    <m/>
    <s v="noun fem"/>
    <m/>
    <m/>
    <n v="1"/>
  </r>
  <r>
    <s v="H"/>
    <n v="3190"/>
    <s v="יָטַב"/>
    <s v="yatab (yaw-tab') v._x000a_1. to be (causative) make well, literally (sound, beautiful) or figuratively (happy, successful, right)_x000a_[a primitive root]_x000a_KJV: be accepted, amend, use aright, benefit, be (make) better, seem best, make cheerful, be comely, + be content, diligent(-ly), dress, earnestly, find favour, give, be glad, do (be, make) good((-ness)), be (make) merry, please (+ well), shew more (kindness), skilfully, X very small, surely, make sweet, thoroughly, tire, trim, very, be (can, deal, entreat, go, have) well (said, seen). "/>
    <n v="112"/>
    <x v="5295"/>
    <s v="יטב"/>
    <m/>
    <m/>
    <m/>
    <m/>
    <m/>
    <m/>
    <m/>
    <m/>
    <s v="verb"/>
    <m/>
    <m/>
    <n v="1"/>
  </r>
  <r>
    <s v="H"/>
    <n v="6607"/>
    <s v="פֶּתַח"/>
    <s v="pethach (peh'-thakh) n-m._x000a_1. an opening (literally), i.e. door (gate) or entrance way_x000a_[from H6605]_x000a_KJV: door, entering (in), entrance (-ry), gate, opening, place. _x000a_Root(s): H6605 "/>
    <n v="164"/>
    <x v="5295"/>
    <s v="פתח"/>
    <m/>
    <m/>
    <n v="6605"/>
    <s v="פתח"/>
    <m/>
    <m/>
    <m/>
    <m/>
    <s v="noun masc"/>
    <m/>
    <m/>
    <n v="1"/>
  </r>
  <r>
    <s v="H"/>
    <n v="7257"/>
    <s v="רָבַץ"/>
    <s v="rabats (raw-bats') v._x000a_1. to crouch (on all four legs folded, like a recumbent animal)_x000a_2. be implication, to recline, repose, brood, lurk, imbed_x000a_[a primitive root]_x000a_KJV: crouch (down), fall down, make a fold, lay, (cause to, make to) lie (down), make to rest, sit. "/>
    <n v="30"/>
    <x v="5295"/>
    <s v="רבץ"/>
    <m/>
    <m/>
    <m/>
    <m/>
    <m/>
    <m/>
    <m/>
    <m/>
    <s v="verb"/>
    <m/>
    <m/>
    <n v="1"/>
  </r>
  <r>
    <s v="H"/>
    <n v="7613"/>
    <s v="שְׂאֵת"/>
    <s v="s'eth (seh-ayth') n-f._x000a_1. an elevation or leprous scab_x000a_2. (figuratively) elation or cheerfulness_x000a_3. exaltation in rank or character_x000a_[from H5375]_x000a_KJV: be accepted, dignity, excellency, highness, raise up self, rising. _x000a_Root(s): H5375 "/>
    <n v="14"/>
    <x v="5295"/>
    <s v="נשׂא"/>
    <m/>
    <m/>
    <n v="5375"/>
    <s v="נשׂא נסה"/>
    <m/>
    <m/>
    <m/>
    <m/>
    <s v="noun fem"/>
    <m/>
    <m/>
    <n v="1"/>
  </r>
  <r>
    <s v="H"/>
    <n v="2734"/>
    <s v="חָרָה"/>
    <s v="charah (khaw-raw') v._x000a_1. to glow or grow warm_x000a_2. figuratively (usually) to blaze up, of anger, zeal, jealousy_x000a_[a primitive root]_x000a_KJV: be angry, burn, be displeased, X earnestly, fret self, grieve, be (wax) hot, be incensed, kindle, X very, be wroth. See H8474. _x000a_Compare: H2787 _x000a_See also: H8474 "/>
    <n v="90"/>
    <x v="5296"/>
    <s v="חרה"/>
    <m/>
    <m/>
    <m/>
    <m/>
    <m/>
    <m/>
    <m/>
    <m/>
    <s v="verb"/>
    <m/>
    <m/>
    <n v="1"/>
  </r>
  <r>
    <s v="H"/>
    <n v="8159"/>
    <s v="שָׁעָה"/>
    <s v="sha`ah (shaw-aw') v._x000a_1. to gaze at or about_x000a_2. (properly) to look for help_x000a_3. (by implication) to inspect, consider, compassionate, be nonplussed (as looking around in amazement) or bewildered_x000a_[a primitive root]_x000a_KJV: depart, be dim, be dismayed, look (away), regard, have respect, spare, turn. "/>
    <n v="15"/>
    <x v="5297"/>
    <s v="שׁעה"/>
    <m/>
    <m/>
    <m/>
    <m/>
    <m/>
    <m/>
    <m/>
    <m/>
    <s v="verb-stem"/>
    <m/>
    <m/>
    <n v="1"/>
  </r>
  <r>
    <s v="H"/>
    <n v="1062"/>
    <s v="בְּכוֹרָה בְּכוֹרָה"/>
    <s v="bkowrah (bek-o-raw') (or (short) bkorah {bek-o-raw'}) n-f._x000a_1. the firstling of man or beast_x000a_2. abstractly primogeniture_x000a_[feminine of H1060]_x000a_KJV: birthright, firstborn(-ling). _x000a_Root(s): H1060 "/>
    <n v="14"/>
    <x v="5297"/>
    <m/>
    <m/>
    <m/>
    <n v="1060"/>
    <s v="בכור"/>
    <m/>
    <m/>
    <m/>
    <m/>
    <s v="noun fem"/>
    <m/>
    <m/>
    <n v="0"/>
  </r>
  <r>
    <s v="H"/>
    <n v="2459"/>
    <s v="חֶלֶב חֵלֶב"/>
    <s v="cheleb (kheh'-leb) (or cheleb {khay'-leb}) n-m._x000a_1. fat, whether literally or figuratively_x000a_2. (hence) the richest or choice part_x000a_[from an unused root meaning to be fat]_x000a_KJV: X best, fat(-ness), X finest, grease, marrow. "/>
    <n v="92"/>
    <x v="5297"/>
    <m/>
    <m/>
    <m/>
    <m/>
    <m/>
    <m/>
    <m/>
    <m/>
    <m/>
    <s v="noun masc"/>
    <m/>
    <m/>
    <n v="0"/>
  </r>
  <r>
    <s v="H"/>
    <n v="4503"/>
    <s v="מִנחָה"/>
    <s v="minchah (min-khaw') n-f._x000a_1. a donation_x000a_2. euphemistically, tribute_x000a_3. specifically a sacrificial offering (usually bloodless and voluntary)_x000a_[from an unused root meaning to apportion, i.e. bestow]_x000a_KJV: gift, oblation, (meat) offering, present, sacrifice. "/>
    <n v="211"/>
    <x v="5298"/>
    <s v="מנחה"/>
    <m/>
    <m/>
    <m/>
    <m/>
    <m/>
    <m/>
    <m/>
    <m/>
    <s v="noun fem"/>
    <m/>
    <m/>
    <n v="1"/>
  </r>
  <r>
    <s v="H"/>
    <n v="7093"/>
    <s v="קֵץ"/>
    <s v="qets (kates) n-m._x000a_1. an extremity_x000a_2. adverbially (with prepositional prefix) after_x000a_[contracted from H7112]_x000a_KJV: + after, (utmost) border, end, (in-)finite, X process. _x000a_Root(s): H7112 "/>
    <n v="68"/>
    <x v="5298"/>
    <s v="קצץ"/>
    <m/>
    <m/>
    <n v="7112"/>
    <s v="קצץ"/>
    <m/>
    <m/>
    <m/>
    <m/>
    <s v="noun masc"/>
    <m/>
    <m/>
    <n v="1"/>
  </r>
  <r>
    <s v="H"/>
    <n v="251"/>
    <s v="אָח"/>
    <s v="ach (awkh) n-m._x000a_1. a brother (used in the widest sense of literal relationship and metaphorical affinity or resemblance (like H0001))_x000a_[a primitive word]_x000a_KJV: another, brother(-ly); kindred, like, other. _x000a_Compare: also, the, proper, names, beginning, with, &quot;Ah-&quot;, or, &quot;Ahi-&quot; _x000a_See also: H1 "/>
    <n v="630"/>
    <x v="5299"/>
    <m/>
    <m/>
    <m/>
    <m/>
    <m/>
    <m/>
    <m/>
    <m/>
    <m/>
    <s v="noun masc"/>
    <m/>
    <m/>
    <n v="1"/>
  </r>
  <r>
    <s v="H"/>
    <n v="3254"/>
    <s v="יָסַף"/>
    <s v="yacaph (yaw-saf') v._x000a_1. to add or augment (often adverbial, to continue to do a thing)_x000a_[a primitive root]_x000a_KJV: add, X again, X any more, X cease, X come more, + conceive again, continue, exceed, X further, X gather together, get more, give more-over, X henceforth, increase (more and more), join, X longer (bring, do, make, much, put), X (the, much, yet) more (and more), proceed (further), prolong, put, be (strong-) er, X yet, yield. "/>
    <n v="212"/>
    <x v="5299"/>
    <s v="יסף"/>
    <m/>
    <m/>
    <m/>
    <m/>
    <m/>
    <m/>
    <m/>
    <m/>
    <s v="verb"/>
    <m/>
    <m/>
    <n v="1"/>
  </r>
  <r>
    <s v="H"/>
    <n v="6629"/>
    <s v="צּוֹאן צְּאוֹן"/>
    <s v="tso'n (tsone) (or tsaown (Psalm 144) n-f._x000a_1. a collective name for a flock (of sheep or goats)_x000a_2. also figuratively (of men)_x000a_[from an unused root meaning to migrate]_x000a_KJV: (small) cattle, flock (+ -s), lamb (+ -s), sheep((-cote, -fold, -shearer, -herds)). "/>
    <n v="274"/>
    <x v="5299"/>
    <s v="צאן"/>
    <m/>
    <m/>
    <m/>
    <m/>
    <m/>
    <m/>
    <m/>
    <m/>
    <s v="noun fem"/>
    <m/>
    <m/>
    <n v="1"/>
  </r>
  <r>
    <s v="H"/>
    <n v="7462"/>
    <s v="רָעָה"/>
    <s v="ra`ah (raw-aw') v._x000a_1. to tend a flock i.e. pasture it_x000a_2. (intransitively, literally or figuratively) to graze_x000a_3. (generally) to rule_x000a_4. (by extension) to associate with (as a friend)_x000a_[a primitive root]_x000a_KJV: X break, companion, keep company with, devour, eat up, evil entreat, feed, use as a friend, make friendship with, herdman, keep (sheep)(-er), pastor, + shearing house, shepherd, wander, waste. "/>
    <n v="164"/>
    <x v="5299"/>
    <s v="רעה"/>
    <m/>
    <m/>
    <m/>
    <m/>
    <m/>
    <m/>
    <m/>
    <m/>
    <s v="verb"/>
    <m/>
    <m/>
    <n v="1"/>
  </r>
  <r>
    <s v="H"/>
    <n v="1893"/>
    <s v="הֶבֶל"/>
    <s v="Hebel (heh'-bel) n/p._x000a_1. Hebel, the son of Adam_x000a_[the same as H1892]_x000a_KJV: Abel. _x000a_Root(s): H1892 "/>
    <n v="8"/>
    <x v="5299"/>
    <m/>
    <m/>
    <m/>
    <n v="1892"/>
    <s v="הבל הבל"/>
    <m/>
    <m/>
    <m/>
    <m/>
    <s v="name"/>
    <m/>
    <m/>
    <n v="0"/>
  </r>
  <r>
    <s v="H"/>
    <n v="2029"/>
    <s v="הָרָה"/>
    <s v="harah (haw-raw') v._x000a_1. to be (or become) pregnant, conceive (literally or figuratively)_x000a_[a primitive root]_x000a_KJV: been, be with child, conceive, progenitor. "/>
    <n v="43"/>
    <x v="5300"/>
    <s v="הרה"/>
    <m/>
    <m/>
    <m/>
    <m/>
    <m/>
    <m/>
    <m/>
    <m/>
    <s v="verb"/>
    <m/>
    <m/>
    <n v="1"/>
  </r>
  <r>
    <s v="H"/>
    <n v="7014"/>
    <s v="קַיִן"/>
    <s v="Qayin (kah'-yin) n/p._x000a_1. Kajin, the name of the first child, also of a place in Israel, and of an Oriental tribe_x000a_[the same as H7013 (with a play upon the affinity to H7069)]_x000a_KJV: Cain, Kenite(-s). _x000a_Root(s): H7013, H7069 "/>
    <n v="18"/>
    <x v="5300"/>
    <s v="קנה"/>
    <m/>
    <m/>
    <n v="7013"/>
    <s v="קין"/>
    <n v="7069"/>
    <s v="קנה"/>
    <m/>
    <m/>
    <s v="name"/>
    <m/>
    <m/>
    <n v="1"/>
  </r>
  <r>
    <s v="H"/>
    <n v="7069"/>
    <s v="קָנָה"/>
    <s v="qanah (kaw-naw') v._x000a_1. to erect, i.e. create_x000a_2. by extension, to procure, especially by purchase (causatively, sell)_x000a_3. (by implication) to own_x000a_[a primitive root]_x000a_KJV: attain, buy(-er), teach to keep cattle, get, provoke to jealousy, possess(-or), purchase, recover, redeem, X surely, X verily. "/>
    <n v="86"/>
    <x v="5300"/>
    <s v="קנה"/>
    <m/>
    <m/>
    <m/>
    <m/>
    <m/>
    <m/>
    <m/>
    <m/>
    <s v="verb"/>
    <m/>
    <m/>
    <n v="1"/>
  </r>
  <r>
    <s v="H"/>
    <n v="1644"/>
    <s v="גָּרַשׁ"/>
    <s v="garash (gaw-rash') v._x000a_1. to drive out from a possession_x000a_2. especially to expatriate or divorce_x000a_[a primitive root]_x000a_KJV: cast up (out), divorced (woman), drive away (forth, out), expel, X surely put away, trouble, thrust out. "/>
    <n v="47"/>
    <x v="5301"/>
    <s v="גרשׁ"/>
    <m/>
    <m/>
    <m/>
    <m/>
    <m/>
    <m/>
    <m/>
    <m/>
    <s v="verb"/>
    <m/>
    <m/>
    <n v="1"/>
  </r>
  <r>
    <s v="H"/>
    <n v="1870"/>
    <s v="דֶּרֶך"/>
    <s v="derek (deh'-rek) n-m._x000a_1. a road (as trodden)_x000a_2. (figuratively) a course of life or mode of action, often adverb_x000a_[from H1869]_x000a_KJV: along, away, because of, + by, conversation, custom, (east-)ward, journey, manner, passenger, through, toward, (high-) (path-)way(-side), whither(-soever). _x000a_Root(s): H1869 "/>
    <n v="712"/>
    <x v="5301"/>
    <s v="דרך"/>
    <m/>
    <m/>
    <n v="1869"/>
    <s v="דרך"/>
    <m/>
    <m/>
    <m/>
    <m/>
    <s v="noun masc"/>
    <m/>
    <m/>
    <n v="1"/>
  </r>
  <r>
    <s v="H"/>
    <n v="2015"/>
    <s v="הָפַך"/>
    <s v="haphak (haw-fak') v._x000a_1. to turn about or over_x000a_2. (by implication) to change, overturn, return, pervert_x000a_[a primitive root]_x000a_KJV: X become, change, come, be converted, give, make (a bed), overthrow (-turn), perverse, retire, tumble, turn (again, aside, back, to the contrary, every way). "/>
    <n v="94"/>
    <x v="5301"/>
    <s v="הפך"/>
    <m/>
    <m/>
    <m/>
    <m/>
    <m/>
    <m/>
    <m/>
    <m/>
    <s v="verb"/>
    <m/>
    <m/>
    <n v="1"/>
  </r>
  <r>
    <s v="H"/>
    <n v="2719"/>
    <s v="חֶרֶב"/>
    <s v="chereb (kheh'-reb) n-f._x000a_1. drought_x000a_2. also a cutting instrument (from its destructive effect), as a knife, sword, or other sharp implement_x000a_[from H2717]_x000a_KJV: axe, dagger, knife, mattock, sword, tool. _x000a_Root(s): H2717 "/>
    <n v="412"/>
    <x v="5301"/>
    <s v="חרב"/>
    <m/>
    <m/>
    <n v="2717"/>
    <s v="חרב חרב"/>
    <m/>
    <m/>
    <m/>
    <m/>
    <s v="noun fem"/>
    <m/>
    <m/>
    <n v="1"/>
  </r>
  <r>
    <s v="H"/>
    <n v="3742"/>
    <s v="כְּרוּב"/>
    <s v="kruwb (ker-oob') n-m._x000a_1. a cherub or imaginary figure_x000a_[of uncertain derivation]_x000a_KJV: cherub, (plural) cherubims. "/>
    <n v="91"/>
    <x v="5301"/>
    <m/>
    <m/>
    <m/>
    <m/>
    <m/>
    <m/>
    <m/>
    <m/>
    <m/>
    <s v="noun masc"/>
    <m/>
    <m/>
    <n v="1"/>
  </r>
  <r>
    <s v="H"/>
    <n v="3858"/>
    <s v="לַהַט"/>
    <s v="lahat (lah'-hat) n-m._x000a_1. a blaze_x000a_2. (from the idea of enwrapping) magic (as covert)_x000a_[from H3857]_x000a_KJV: flaming, enchantment. _x000a_Root(s): H3857 "/>
    <n v="2"/>
    <x v="5301"/>
    <s v="להט"/>
    <m/>
    <m/>
    <n v="3857"/>
    <s v="להט"/>
    <m/>
    <m/>
    <m/>
    <m/>
    <s v="noun masc"/>
    <m/>
    <m/>
    <n v="1"/>
  </r>
  <r>
    <s v="H"/>
    <n v="7931"/>
    <s v="שָׁכַן"/>
    <s v="shakan (shaw-kan') v._x000a_1. to reside or permanently stay (literally or figuratively)_x000a_[a primitive root (apparently akin (by transmission) to H7901 through the idea of lodging]_x000a_KJV: abide, continue, (cause to, make to) dwell(-er), have habitation, inhabit, lay, place, (cause to) remain, rest, set (up). _x000a_Compare: H5531, H7925 "/>
    <n v="129"/>
    <x v="5301"/>
    <s v="שׁכב"/>
    <m/>
    <m/>
    <m/>
    <m/>
    <m/>
    <m/>
    <m/>
    <m/>
    <s v="verb"/>
    <m/>
    <m/>
    <n v="1"/>
  </r>
  <r>
    <s v="H"/>
    <n v="2005"/>
    <s v="הֵן"/>
    <s v="hen (hane) prt._x000a_1. lo!_x000a_2. (as expressing surprise) if_x000a_[a primitive particle]_x000a_KJV: behold, if, lo, though. "/>
    <n v="320"/>
    <x v="5302"/>
    <s v="הן"/>
    <m/>
    <m/>
    <m/>
    <m/>
    <m/>
    <m/>
    <m/>
    <m/>
    <s v="prt."/>
    <m/>
    <m/>
    <n v="1"/>
  </r>
  <r>
    <s v="H"/>
    <n v="2425"/>
    <s v="חָיַי"/>
    <s v="chayay (khaw-yah'-ee) v._x000a_1. to live_x000a_2. causatively to revive_x000a_[a primitive root]_x000a_KJV: live, save life. _x000a_Compare: H2421 "/>
    <n v="17"/>
    <x v="5302"/>
    <s v="חיה"/>
    <m/>
    <m/>
    <m/>
    <m/>
    <m/>
    <m/>
    <m/>
    <m/>
    <s v="verb"/>
    <m/>
    <m/>
    <n v="1"/>
  </r>
  <r>
    <s v="H"/>
    <n v="3027"/>
    <s v="יָד"/>
    <s v="yad (yawd) n-f._x000a_1. a hand (the open one (indicating power, means, direction, etc.), in distinction from H3709, the closed one)_x000a_2. used (as noun, adverb, etc.) in a great variety of applications, both literally and figuratively, both proximate and remote (as follows)_x000a_[a primitive word]_x000a_KJV: (+ be) able, X about, + armholes, at, axletree, because of, beside, border, X bounty, + broad, (broken-)handed, X by, charge, coast, + consecrate, + creditor, custody, debt, dominion, X enough, + fellowship, force, X from, hand(-staves, -y work), X he, himself, X in, labour, + large, ledge, (left-)handed, means, X mine, ministry, near, X of, X order, ordinance, X our, parts, pain, power, X presumptuously, service, side, sore, state, stay, draw with strength, stroke, + swear, terror, X thee, X by them, X themselves, X thine own, X thou, through, X throwing, + thumb, times, X to, X under, X us, X wait on, (way-)side, where, + wide, X with (him, me, you), work, + yield, X yourselves. _x000a_See also: H3709 "/>
    <n v="1627"/>
    <x v="5302"/>
    <s v="יוד"/>
    <m/>
    <m/>
    <m/>
    <m/>
    <m/>
    <m/>
    <m/>
    <m/>
    <s v="noun fem"/>
    <m/>
    <m/>
    <n v="1"/>
  </r>
  <r>
    <s v="H"/>
    <n v="5769"/>
    <s v="עוֹלָם עוֹלָם"/>
    <s v="`owlam (o-lawm') (or lolam {o-lawm'}) n-m._x000a_1. (properly) concealed, i.e. the vanishing point_x000a_2. (generally) time out of mind (past or future)_x000a_3. (practically) eternity_x000a_4. (frequentatively, adverbially, especially with prepositional prefix) always_x000a_[from H5956]_x000a_KJV: alway(-s), ancient (time), any more, continuance, eternal, (for, (n-))ever(-lasting, -more, of old), lasting, long (time), (of) old (time), perpetual, at any time, (beginning of the) world (+ without end). _x000a_Root(s): H5956 _x000a_Compare: H5331, H5703 "/>
    <n v="438"/>
    <x v="5302"/>
    <s v="עלם"/>
    <m/>
    <m/>
    <n v="5956"/>
    <s v="עלם"/>
    <m/>
    <m/>
    <m/>
    <m/>
    <s v="noun masc"/>
    <m/>
    <m/>
    <n v="1"/>
  </r>
  <r>
    <s v="H"/>
    <n v="6258"/>
    <s v="עַתּתָּה"/>
    <s v="`attah (at-taw') adv._x000a_1. at this time, whether adverb, conjunction or expletive_x000a_[from H6256]_x000a_KJV: henceforth, now, straightway, this time, whereas. _x000a_Root(s): H6256 "/>
    <n v="434"/>
    <x v="5302"/>
    <s v="עדה"/>
    <m/>
    <m/>
    <n v="6256"/>
    <s v="עת"/>
    <m/>
    <m/>
    <m/>
    <m/>
    <s v="adverb"/>
    <m/>
    <m/>
    <n v="1"/>
  </r>
  <r>
    <s v="H"/>
    <n v="7971"/>
    <s v="שָׁלַח"/>
    <s v="shalach (shaw-lakh') v._x000a_1. to send away, for, or out (in a great variety of applications)_x000a_[a primitive root]_x000a_KJV: X any wise, appoint, bring (on the way), cast (away, out), conduct, X earnestly, forsake, give (up), grow long, lay, leave, let depart (down, go, loose), push away, put (away, forth, in, out), reach forth, send (away, forth, out), set, shoot (forth, out), sow, spread, stretch forth (out). "/>
    <n v="847"/>
    <x v="5302"/>
    <s v="שׁלח"/>
    <m/>
    <m/>
    <m/>
    <m/>
    <m/>
    <m/>
    <m/>
    <m/>
    <s v="verb"/>
    <m/>
    <m/>
    <n v="1"/>
  </r>
  <r>
    <s v="H"/>
    <n v="3847"/>
    <s v="לָבַשׁ לָבֵשׁ"/>
    <s v="labash (law-bash') (or labesh {law-bashe'}) v._x000a_1. (properly) wrap around_x000a_2. (by implication) to put on a garment or clothe (oneself, or another), literally or figuratively_x000a_[a primitive root]_x000a_KJV: (in) apparel, arm, array (self), clothe (self), come upon, put (on, upon), wear. "/>
    <n v="111"/>
    <x v="5303"/>
    <s v="לבשׁ"/>
    <m/>
    <m/>
    <m/>
    <m/>
    <m/>
    <m/>
    <m/>
    <m/>
    <s v="verb"/>
    <m/>
    <m/>
    <n v="1"/>
  </r>
  <r>
    <s v="H"/>
    <n v="5785"/>
    <s v="עוֹר"/>
    <s v="`owr (ore) n-m._x000a_1. skin (as naked)_x000a_2. (by implication) hide, leather_x000a_[from H5783]_x000a_KJV: hide, leather, skin. _x000a_Root(s): H5783 "/>
    <n v="99"/>
    <x v="5303"/>
    <s v="עור"/>
    <m/>
    <m/>
    <n v="5783"/>
    <s v="עור"/>
    <m/>
    <m/>
    <m/>
    <m/>
    <s v="noun masc"/>
    <m/>
    <m/>
    <n v="1"/>
  </r>
  <r>
    <s v="H"/>
    <n v="3801"/>
    <s v="כְּתוֹנֶת כּוּתּתּוֹנֶת"/>
    <s v="kthoneth (keth-o'-neth) (or kuttoneth {koot-to'-neth}) n-f._x000a_1. a shirt_x000a_[from an unused root meaning to cover]_x000a_KJV: coat, garment, robe. _x000a_Compare: H3802 "/>
    <n v="29"/>
    <x v="5303"/>
    <m/>
    <m/>
    <m/>
    <m/>
    <m/>
    <m/>
    <m/>
    <m/>
    <m/>
    <s v="noun fem"/>
    <m/>
    <m/>
    <n v="0"/>
  </r>
  <r>
    <s v="H"/>
    <n v="2332"/>
    <s v="חַוָּה"/>
    <s v="Chavvah (khav-vaw') n/p._x000a_1. life-giver_x000a_2. Chavvah (or Eve), the first woman_x000a_[causatively from H2331]_x000a_KJV: Eve. _x000a_Root(s): H2331 "/>
    <n v="2"/>
    <x v="5304"/>
    <m/>
    <m/>
    <m/>
    <n v="2331"/>
    <s v="חוה"/>
    <m/>
    <m/>
    <m/>
    <m/>
    <s v="name"/>
    <m/>
    <m/>
    <n v="0"/>
  </r>
  <r>
    <s v="H"/>
    <n v="2188"/>
    <s v="זֵעָה"/>
    <s v="ze`ah (zay-aw') n-f._x000a_1. perspiration_x000a_[from H2111 (in the sense of H3154)]_x000a_KJV: sweat. _x000a_Root(s): H2111, H3154 "/>
    <n v="1"/>
    <x v="5305"/>
    <s v="זוע"/>
    <m/>
    <m/>
    <n v="2111"/>
    <s v="זוע"/>
    <n v="3154"/>
    <s v="יזע"/>
    <m/>
    <m/>
    <s v="noun fem"/>
    <m/>
    <m/>
    <n v="1"/>
  </r>
  <r>
    <s v="H"/>
    <n v="3899"/>
    <s v="לֶחֶם"/>
    <s v="lechem (lekh'-em) n-m._x000a_1. food (for man or beast), especially bread, or grain (for making it)_x000a_[from H3898]_x000a_KJV: ((shew-))bread, X eat, food, fruit, loaf, meat, victuals. See also H1036. _x000a_Root(s): H3898 _x000a_See also: H1036 "/>
    <n v="299"/>
    <x v="5305"/>
    <s v="לחם"/>
    <m/>
    <m/>
    <n v="3898"/>
    <s v="לחם"/>
    <m/>
    <m/>
    <m/>
    <m/>
    <s v="noun masc"/>
    <m/>
    <m/>
    <n v="1"/>
  </r>
  <r>
    <s v="H"/>
    <n v="5704"/>
    <s v="עַד"/>
    <s v="`ad (ad) prep._x000a_1. (properly) a (peremptory) terminus_x000a_2. (used as a preposition, adverb or conjunction especially with a preposition) as far (or long, or much) as, whether of space (even unto) or time (during, while, until) or degree (equally with)_x000a_[from H5710]_x000a_KJV: against, and, as, at, before, by (that), even (to), for(-asmuch as), (hither-)to, + how long, into, as long (much) as, (so) that, till, toward, until, when, while, (+ as) yet. _x000a_Root(s): H5710 _x000a_Compare: H5703 "/>
    <n v="1260"/>
    <x v="5305"/>
    <s v="עדה"/>
    <m/>
    <m/>
    <n v="5710"/>
    <s v="עדה"/>
    <m/>
    <m/>
    <m/>
    <m/>
    <s v="Preposition"/>
    <m/>
    <m/>
    <n v="1"/>
  </r>
  <r>
    <s v="H"/>
    <n v="7725"/>
    <s v="שׁוּב"/>
    <s v="shuwb (shoob) v._x000a_1. to turn back (hence, away) transitively or intransitively, literally or figuratively (not necessarily with the idea of return to the starting point)_x000a_2. (generally) to retreat_x000a_3. (often adverbially) again_x000a_[a primitive root]_x000a_KJV: ((break, build, circumcise, dig, do anything, do evil, feed, lay down, lie down, lodge, make, rejoice, send, take, weep)) X again, (cause to) answer (+ again), X in any case (wise), X at all, averse, bring (again, back, home again), call (to mind), carry again (back), cease, X certainly, come again (back), X consider, + continually, convert, deliver (again), + deny, draw back, fetch home again, X fro, get (oneself) (back) again, X give (again), go again (back, home), (go) out, hinder, let, (see) more, X needs, be past, X pay, pervert, pull in again, put (again, up again), recall, recompense, recover, refresh, relieve, render (again), requite, rescue, restore, retrieve, (cause to, make to) return, reverse, reward, + say nay, send back, set again, slide back, still, X surely, take back (off), (cause to, make to) turn (again, self again, away, back, back again, backward, from, off), withdraw. "/>
    <n v="1072"/>
    <x v="5305"/>
    <s v="שׁוב"/>
    <m/>
    <m/>
    <m/>
    <m/>
    <m/>
    <m/>
    <m/>
    <m/>
    <s v="verb"/>
    <m/>
    <m/>
    <n v="1"/>
  </r>
  <r>
    <s v="H"/>
    <n v="1863"/>
    <s v="דַּרדַּר"/>
    <s v="dardar (dar-dar') n-m._x000a_1. a thorn_x000a_[of uncertain derivation]_x000a_KJV: thistle. "/>
    <n v="2"/>
    <x v="5306"/>
    <m/>
    <m/>
    <m/>
    <m/>
    <m/>
    <m/>
    <m/>
    <m/>
    <m/>
    <s v="noun masc"/>
    <m/>
    <m/>
    <n v="1"/>
  </r>
  <r>
    <s v="H"/>
    <n v="6975"/>
    <s v="קוֹץ קוֹץ"/>
    <s v="qowts (kotse) (or qots {kotse}) n-m._x000a_1. a thorn_x000a_[from H6972 (in the sense of pricking)]_x000a_KJV: thorn. _x000a_Root(s): H6972 "/>
    <n v="12"/>
    <x v="5306"/>
    <m/>
    <m/>
    <m/>
    <n v="6972"/>
    <s v="קוץ"/>
    <m/>
    <m/>
    <m/>
    <m/>
    <s v="noun masc"/>
    <m/>
    <m/>
    <n v="0"/>
  </r>
  <r>
    <s v="H"/>
    <n v="121"/>
    <s v="אָדָם"/>
    <s v="Adam (aw-dawm') n/p._x000a_1. Adam the name of the first man, also of a place in Israel_x000a_[the same as H120]_x000a_KJV: Adam. _x000a_Root(s): H120 "/>
    <n v="11"/>
    <x v="5307"/>
    <s v="אדם"/>
    <m/>
    <n v="940"/>
    <n v="120"/>
    <s v="אדם"/>
    <m/>
    <m/>
    <m/>
    <m/>
    <s v="name"/>
    <m/>
    <m/>
    <n v="1"/>
  </r>
  <r>
    <s v="H"/>
    <n v="5668"/>
    <s v="עָבוּר עָבוּר"/>
    <s v="`abuwr (aw-boor') (or rabur {aw-boor'}) prep._x000a_1. (properly) crossed_x000a_2. (abstractly) transit_x000a_3. (preposition) because of_x000a_4. (conjunction) because, that, in order that_x000a_[passive participle of H5674]_x000a_KJV: because of, for (...'s sake), (intent) that, to. _x000a_Root(s): H5674 "/>
    <n v="49"/>
    <x v="5307"/>
    <s v="עבר"/>
    <m/>
    <m/>
    <n v="5674"/>
    <s v="עבר"/>
    <m/>
    <m/>
    <m/>
    <m/>
    <s v="Preposition"/>
    <m/>
    <m/>
    <n v="1"/>
  </r>
  <r>
    <s v="H"/>
    <n v="1121"/>
    <s v="בֵּן"/>
    <s v="ben (bane) n-m._x000a_1. a son (as a builder of the family name), in the widest sense (of literal and figurative relationship, including grandson, subject, nation, quality or condition, etc., (like H0001 H0251, etc.))_x000a_[from H1129]_x000a_KJV: + afflicted, age, (Ahoh-) (Ammon-) (Hachmon-) (Lev-)ite, (anoint-)ed one, appointed to, (+) arrow, (Assyr-) (Babylon-) (Egypt-) (Grec-)ian, one born, bough, branch, breed, + (young) bullock, + (young) calf, X came up in, child, colt, X common, X corn, daughter, X of first, + firstborn, foal, + very fruitful, + postage, X in, + kid, + lamb, (+) man, meet, + mighty, + nephew, old, (+) people, + rebel, + robber, X servant born, X soldier, son, + spark, + steward, + stranger, X surely, them of, + tumultuous one, + valiant(-est), whelp, worthy, young (one), youth. _x000a_Root(s): H1129 _x000a_See also: H1, H251 "/>
    <n v="4926"/>
    <x v="5308"/>
    <s v="בנה"/>
    <m/>
    <m/>
    <n v="1129"/>
    <s v="בנה"/>
    <m/>
    <m/>
    <m/>
    <m/>
    <s v="noun masc"/>
    <m/>
    <m/>
    <n v="1"/>
  </r>
  <r>
    <s v="H"/>
    <n v="2032"/>
    <s v="הֵרוֹן הֵרָיוֹן"/>
    <s v="herown (hay-rone') (or herayown {hay-raw-yone'}) n-m._x000a_1. pregnancy_x000a_[from H2029]_x000a_KJV: conception. _x000a_Root(s): H2029 "/>
    <n v="3"/>
    <x v="5308"/>
    <s v="הרה"/>
    <m/>
    <m/>
    <n v="2029"/>
    <s v="הרה"/>
    <m/>
    <m/>
    <m/>
    <m/>
    <s v="noun masc"/>
    <m/>
    <m/>
    <n v="1"/>
  </r>
  <r>
    <s v="H"/>
    <n v="3205"/>
    <s v="יָלַד"/>
    <s v="yalad (yaw-lad') v._x000a_1. to bear young_x000a_2. (causatively) to beget_x000a_3. (medically) to act as midwife_x000a_4. (specifically) to show lineage_x000a_[a primitive root]_x000a_KJV: bear, beget, birth((-day)), born, (make to) bring forth (children, young), bring up, calve, child, come, be delivered (of a child), time of delivery, gender, hatch, labour, (do the office of a) midwife, declare pedigrees, be the son of, (woman in, woman that) travail(-eth, -ing woman). "/>
    <n v="499"/>
    <x v="5308"/>
    <s v="ילד"/>
    <m/>
    <m/>
    <m/>
    <m/>
    <m/>
    <m/>
    <m/>
    <m/>
    <s v="verb"/>
    <m/>
    <m/>
    <n v="1"/>
  </r>
  <r>
    <s v="H"/>
    <n v="6089"/>
    <s v="עֶצֶב"/>
    <s v="`etseb (eh'-tseb) n-m._x000a_1. an earthen vessel_x000a_2. (usually) (painful) toil_x000a_3. (also) a pang (whether of body or mind)_x000a_[from H6087]_x000a_KJV: grievous, idol, labor, sorrow. _x000a_Root(s): H6087 "/>
    <n v="7"/>
    <x v="5308"/>
    <s v="עצב"/>
    <m/>
    <m/>
    <n v="6087"/>
    <s v="עצב"/>
    <m/>
    <m/>
    <m/>
    <m/>
    <s v="noun masc"/>
    <m/>
    <m/>
    <n v="1"/>
  </r>
  <r>
    <s v="H"/>
    <n v="6093"/>
    <s v="עִצָּבוֹן"/>
    <s v="`itstsabown (its-tsaw-bone') n-m._x000a_1. worrisomeness, i.e. labor or pain_x000a_[from H6087]_x000a_KJV: sorrow, toil. _x000a_Root(s): H6087 "/>
    <n v="3"/>
    <x v="5308"/>
    <s v="עצב"/>
    <m/>
    <m/>
    <n v="6087"/>
    <s v="עצב"/>
    <m/>
    <m/>
    <m/>
    <m/>
    <s v="noun masc"/>
    <m/>
    <m/>
    <n v="1"/>
  </r>
  <r>
    <s v="H"/>
    <n v="8669"/>
    <s v="תְּשׁוּקָה"/>
    <s v="tshuwqah (tesh-oo-kaw') n-f._x000a_1. a longing_x000a_[from H7783 in the original sense of stretching out after]_x000a_KJV: desire. _x000a_Root(s): H7783 "/>
    <n v="3"/>
    <x v="5308"/>
    <s v="שׁוק"/>
    <m/>
    <m/>
    <n v="7783"/>
    <s v="שׁוק"/>
    <m/>
    <m/>
    <m/>
    <m/>
    <s v="noun fem"/>
    <m/>
    <m/>
    <n v="1"/>
  </r>
  <r>
    <s v="H"/>
    <n v="342"/>
    <s v="אֵיבָּה"/>
    <s v="eybah (ay-baw') n-f._x000a_1. hostility_x000a_[from H340]_x000a_KJV: emnity, hatred. _x000a_Root(s): H340 "/>
    <n v="5"/>
    <x v="5309"/>
    <s v="איב"/>
    <m/>
    <m/>
    <n v="340"/>
    <s v="איב"/>
    <m/>
    <m/>
    <m/>
    <m/>
    <s v="noun fem"/>
    <m/>
    <m/>
    <n v="1"/>
  </r>
  <r>
    <s v="H"/>
    <n v="6119"/>
    <s v="עָקֵב עִקְּבָה"/>
    <s v="`aqeb (aw-kabe') (or (feminine) hiqqbah {ik-keb-aw'}) n-m._x000a_1. a heel (as protuberant)_x000a_2. (hence) a track_x000a_3. (figuratively) the rear (of an army)_x000a_[from H6117]_x000a_KJV: heel, (horse-)hoof, last, lier in wait (by mistake for H6120), (foot- )step. _x000a_Root(s): H6117 _x000a_See also: H6120 "/>
    <n v="13"/>
    <x v="5309"/>
    <s v="עקב"/>
    <m/>
    <m/>
    <n v="6117"/>
    <s v="עקב"/>
    <m/>
    <m/>
    <m/>
    <m/>
    <s v="noun masc"/>
    <m/>
    <m/>
    <n v="1"/>
  </r>
  <r>
    <s v="H"/>
    <n v="7779"/>
    <s v="שׁוּף"/>
    <s v="shuwph (shoof) v._x000a_1. (properly) to gape, i.e. snap at_x000a_2. (figuratively) to overwhelm_x000a_[a primitive root]_x000a_KJV: break, bruise, cover. "/>
    <n v="4"/>
    <x v="5309"/>
    <s v="שׁוף"/>
    <m/>
    <m/>
    <m/>
    <m/>
    <m/>
    <m/>
    <m/>
    <m/>
    <s v="verb-stem"/>
    <m/>
    <m/>
    <n v="1"/>
  </r>
  <r>
    <s v="H"/>
    <n v="7896"/>
    <s v="שִׁיתּ"/>
    <s v="shiyth (sheeth) v._x000a_1. to place (in a very wide application)_x000a_[a primitive root]_x000a_KJV: apply, appoint, array, bring, consider, lay (up), let alone, X look, make, mark, put (on), + regard, set, shew, be stayed, X take. "/>
    <n v="86"/>
    <x v="5309"/>
    <s v="שׁית"/>
    <m/>
    <m/>
    <m/>
    <m/>
    <m/>
    <m/>
    <m/>
    <m/>
    <s v="verb"/>
    <m/>
    <m/>
    <n v="1"/>
  </r>
  <r>
    <s v="H"/>
    <n v="779"/>
    <s v="אָרַר"/>
    <s v="arar (aw-rar') v._x000a_1. to execrate_x000a_[a primitive root]_x000a_KJV: X bitterly curse. "/>
    <n v="63"/>
    <x v="5310"/>
    <s v="ארר"/>
    <m/>
    <m/>
    <m/>
    <m/>
    <m/>
    <m/>
    <m/>
    <m/>
    <s v="verb"/>
    <m/>
    <m/>
    <n v="1"/>
  </r>
  <r>
    <s v="H"/>
    <n v="1512"/>
    <s v="גָּחוֹן"/>
    <s v="gachown (gaw-khone') n-m._x000a_1. the external abdomen, belly (as the source of the faetus)_x000a_[probably from H1518]_x000a_KJV: belly. _x000a_Root(s): H1518 _x000a_Compare: H1521 "/>
    <n v="2"/>
    <x v="5310"/>
    <s v="גיח גוח"/>
    <m/>
    <m/>
    <n v="1518"/>
    <s v="גיח גוח"/>
    <m/>
    <m/>
    <m/>
    <m/>
    <s v="noun masc"/>
    <m/>
    <m/>
    <n v="1"/>
  </r>
  <r>
    <s v="H"/>
    <n v="5377"/>
    <s v="נָשָׁא"/>
    <s v="nasha' (naw-shaw') v._x000a_1. to lead astray, i.e. (mentally) to delude, or (morally) to seduce_x000a_[a primitive root]_x000a_KJV: beguile, deceive, X greatly, X utterly. "/>
    <n v="16"/>
    <x v="5311"/>
    <s v="נשׁא"/>
    <m/>
    <m/>
    <m/>
    <m/>
    <m/>
    <m/>
    <m/>
    <m/>
    <s v="verb-stem"/>
    <m/>
    <m/>
    <n v="1"/>
  </r>
  <r>
    <s v="H"/>
    <n v="5978"/>
    <s v="עִמָּד"/>
    <s v="`immad (im-mawd') prep._x000a_1. along with_x000a_[prol. for H5973]_x000a_KJV: against, by, from, + me, + mine, of, + that I take, unto, upon, with(-in.) _x000a_Root(s): H5973 "/>
    <n v="44"/>
    <x v="5312"/>
    <m/>
    <m/>
    <m/>
    <n v="5973"/>
    <s v="עם"/>
    <m/>
    <m/>
    <m/>
    <m/>
    <s v="Preposition"/>
    <m/>
    <m/>
    <n v="0"/>
  </r>
  <r>
    <s v="H"/>
    <n v="859"/>
    <s v="אַתּתָּה אַתּתָּ אַת אַתּתִּי אַתּתֶּם אַתּתֶּן אַתּתֵּנָה אַתּתֵּנָּה"/>
    <s v="attah (at-taw') (or (shortened) aatta {at-taw'}; or wath {ath}; feminine (irregular) sometimes nattiy {at-tee'}; plural masculine attem {at- tem'}; feminine atten {at-ten'}; or oattenah {at-tay'naw}; or fattennah {at-tane'-naw};) p/p._x000a_1. thou and thee, or (plural) ye and you_x000a_[a primitive pronoun of the second person]_x000a_KJV: thee, thou, ye, you. "/>
    <n v="1103"/>
    <x v="5313"/>
    <m/>
    <m/>
    <m/>
    <m/>
    <m/>
    <m/>
    <m/>
    <m/>
    <m/>
    <s v="p/p."/>
    <m/>
    <m/>
    <n v="1"/>
  </r>
  <r>
    <s v="H"/>
    <n v="1115"/>
    <s v="בִּלתִּי"/>
    <s v="biltiy (bil-tee') adj._x000a_1. (properly) a failure of_x000a_2. (used only as a negative particle, usually with a prepositional prefix) not, except, without, unless, besides, because not, until, etc_x000a_[constructive feminine of H1086 (equivalent to H1097)]_x000a_KJV: because un(satiable), beside, but, + continual, except, from, lest, neither, no more, none, not, nothing, save, that no, without. _x000a_Root(s): H1086, H1097 "/>
    <n v="112"/>
    <x v="5313"/>
    <s v="בלה"/>
    <m/>
    <m/>
    <n v="1086"/>
    <s v="בלה"/>
    <n v="1097"/>
    <s v="בלי"/>
    <m/>
    <m/>
    <s v="adjective"/>
    <m/>
    <m/>
    <n v="1"/>
  </r>
  <r>
    <s v="H"/>
    <n v="4310"/>
    <s v="מִי"/>
    <s v="miy (me) p/i._x000a_1. who?_x000a_2. (occasionally, by a peculiar idiom, of things) which?_x000a_3. (indefinitely) whoever_x000a_{often used in oblique construction with prefix or suffix}_x000a_[an interrogative pronoun of persons, as H4100 is of things]_x000a_KJV: any (man), X he, X him, + O that! what, which, who(-m, -se, -soever), + would to God. _x000a_Root(s): H4100 "/>
    <n v="424"/>
    <x v="5313"/>
    <s v="מה"/>
    <m/>
    <m/>
    <n v="4100"/>
    <s v="מה מה מ מ מה"/>
    <m/>
    <m/>
    <m/>
    <m/>
    <s v="interrogative"/>
    <m/>
    <m/>
    <n v="1"/>
  </r>
  <r>
    <s v="H"/>
    <n v="5046"/>
    <s v="נָגַד"/>
    <s v="nagad (naw-gad') v._x000a_1. (properly) to front, i.e. stand boldly out opposite_x000a_2. (by implication) (causatively), to manifest_x000a_3. (figuratively) to announce (always by word of mouth to one present)_x000a_4. specifically, to expose, predict, explain, praise_x000a_[a primitive root]_x000a_KJV: bewray, X certainly, certify, declare(-ing), denounce, expound, X fully, messenger, plainly, profess, rehearse, report, shew (forth), speak, X surely, tell, utter. "/>
    <n v="371"/>
    <x v="5313"/>
    <s v="נגד"/>
    <m/>
    <m/>
    <m/>
    <m/>
    <m/>
    <m/>
    <m/>
    <m/>
    <s v="verb"/>
    <m/>
    <m/>
    <n v="1"/>
  </r>
  <r>
    <s v="H"/>
    <n v="595"/>
    <s v="אָנוֹכִי"/>
    <s v="anokiy (aw-no-kee') (sometimes {aw-no'-kee}) p/p._x000a_1. I_x000a_[a primitive pronoun]_x000a_KJV: I, me, X which. "/>
    <n v="359"/>
    <x v="5314"/>
    <s v="אנכ"/>
    <m/>
    <m/>
    <m/>
    <m/>
    <m/>
    <m/>
    <m/>
    <m/>
    <s v="p/p."/>
    <m/>
    <m/>
    <n v="1"/>
  </r>
  <r>
    <s v="H"/>
    <n v="3372"/>
    <s v="יָרֵא"/>
    <s v="yare' (yaw-ray') v._x000a_1. to fear_x000a_2. morally, to revere_x000a_3. caus. to frighten_x000a_[a primitive root]_x000a_KJV: affright, be (make) afraid, dread(-ful), (put in) fear(-ful, -fully, -ing), (be had in) reverence(-end), X see, terrible (act, -ness, thing). "/>
    <n v="328"/>
    <x v="5314"/>
    <s v="ירא"/>
    <m/>
    <m/>
    <m/>
    <m/>
    <m/>
    <m/>
    <m/>
    <m/>
    <s v="verb"/>
    <m/>
    <m/>
    <n v="1"/>
  </r>
  <r>
    <s v="H"/>
    <n v="335"/>
    <s v="אַי"/>
    <s v="ay (ah'ee) adv._x000a_1. where? hence how?_x000a_[perhaps from H370]_x000a_KJV: how, what, whence, where, whether, which (way). _x000a_Root(s): H370 "/>
    <n v="38"/>
    <x v="5315"/>
    <m/>
    <m/>
    <m/>
    <n v="370"/>
    <s v="אין"/>
    <m/>
    <m/>
    <m/>
    <m/>
    <s v="adverb"/>
    <m/>
    <m/>
    <n v="0"/>
  </r>
  <r>
    <s v="H"/>
    <n v="2244"/>
    <s v="חָבָא"/>
    <s v="chaba' (khaw-baw') v._x000a_1. to secrete_x000a_[a primitive root]_x000a_KJV: X held, hide (self), do secretly. _x000a_Compare: H2245 "/>
    <n v="33"/>
    <x v="5316"/>
    <s v="חבא"/>
    <m/>
    <m/>
    <m/>
    <m/>
    <m/>
    <m/>
    <m/>
    <m/>
    <s v="verb"/>
    <m/>
    <m/>
    <n v="1"/>
  </r>
  <r>
    <s v="H"/>
    <n v="6963"/>
    <s v="קוֹל"/>
    <s v="qowl (kole) (or qol {kole}) n-m._x000a_1. a voice or sound_x000a_[from an unused root meaning to call aloud]_x000a_KJV: + aloud, bleating, crackling, cry (+ out), fame, lightness, lowing, noise, + hold peace, (pro-)claim, proclamation, + sing, sound, + spark, thunder(-ing), voice, + yell. "/>
    <n v="507"/>
    <x v="5316"/>
    <s v="קול"/>
    <m/>
    <m/>
    <m/>
    <m/>
    <m/>
    <m/>
    <m/>
    <m/>
    <s v="noun masc"/>
    <m/>
    <m/>
    <n v="1"/>
  </r>
  <r>
    <s v="H"/>
    <n v="8085"/>
    <s v="שָׁמַע"/>
    <s v="shama` (shaw-mah') v._x000a_1. to hear intelligently (often with implication of attention, obedience, etc_x000a_2. causatively, to tell, etc.)_x000a_[a primitive root]_x000a_KJV: X attentively, call (gather) together, X carefully, X certainly, consent, consider, be content, declare, X diligently, discern, give ear, (cause to, let, make to) hear(-ken, tell), X indeed, listen, make (a) noise, (be) obedient, obey, perceive, (make a) proclaim(-ation), publish, regard, report, shew (forth), (make a) sound, X surely, tell, understand, whosoever (heareth), witness. "/>
    <n v="1167"/>
    <x v="5316"/>
    <s v="שׁמע"/>
    <m/>
    <m/>
    <m/>
    <m/>
    <m/>
    <m/>
    <m/>
    <m/>
    <s v="verb"/>
    <m/>
    <m/>
    <n v="1"/>
  </r>
  <r>
    <s v="H"/>
    <n v="1992"/>
    <s v="הֵם הֵמָּה"/>
    <s v="hem (haym) (or (prolonged) hemmah {haym'-maw}) p/p._x000a_1. they (only used when emphatic)_x000a_[masculine plural from H1981]_x000a_KJV: it, like, X (how, so) many (soever, more as) they (be), (the) same, X so, X such, their, them, these, they, those, which, who, whom, withal, ye. _x000a_Root(s): H1981 "/>
    <n v="826"/>
    <x v="5317"/>
    <m/>
    <m/>
    <m/>
    <n v="1981"/>
    <s v="הלך"/>
    <m/>
    <m/>
    <m/>
    <m/>
    <s v="p/p."/>
    <m/>
    <m/>
    <n v="2"/>
  </r>
  <r>
    <s v="H"/>
    <n v="2290"/>
    <s v="חֲגוֹר חֲגוֹר חֲגוֹרָה חֲגוֹרָה"/>
    <s v="chagowr (khag-ore') (or chagor {khag-ore'} and (feminine) chagowrah {khag-o-raw'}; or chagorah {khag-o-raw'};) n/p._x000a_1. a belt (for the waist)_x000a_[from H2296]_x000a_KJV: apron, armour, gird(-le). _x000a_Root(s): H2296 "/>
    <n v="7"/>
    <x v="5317"/>
    <s v="חגר"/>
    <m/>
    <m/>
    <n v="2296"/>
    <s v="חגר"/>
    <m/>
    <m/>
    <m/>
    <m/>
    <s v="name"/>
    <m/>
    <m/>
    <n v="1"/>
  </r>
  <r>
    <s v="H"/>
    <n v="5903"/>
    <s v="עֵירוֹם עֵרוֹם"/>
    <s v="`eyrom (ay-rome') (or merom {ay-rome'}) adj._x000a_1. nudity_x000a_[from H6191]_x000a_KJV: naked(- ness). _x000a_Root(s): H6191 "/>
    <n v="10"/>
    <x v="5317"/>
    <s v="ערם"/>
    <m/>
    <m/>
    <n v="6191"/>
    <s v="ערם"/>
    <m/>
    <m/>
    <m/>
    <m/>
    <s v="adjective"/>
    <m/>
    <m/>
    <n v="1"/>
  </r>
  <r>
    <s v="H"/>
    <n v="5929"/>
    <s v="עָלֶה"/>
    <s v="`aleh (aw-leh') n-m._x000a_1. a leaf (as coming up on a tree)_x000a_2. collectively, foliage_x000a_[from H5927]_x000a_KJV: branch, leaf. _x000a_Root(s): H5927 "/>
    <n v="18"/>
    <x v="5317"/>
    <s v="עלה"/>
    <m/>
    <m/>
    <n v="5927"/>
    <s v="עלה"/>
    <m/>
    <m/>
    <m/>
    <m/>
    <s v="noun masc"/>
    <m/>
    <m/>
    <n v="1"/>
  </r>
  <r>
    <s v="H"/>
    <n v="8384"/>
    <s v="תְּאֵן תְּאֵנָה"/>
    <s v="t'en (teh-ane') (or (in the singular, feminine) t) n-f._x000a_1. the fig (tree or fruit)_x000a_[perhaps of foreign derivation]_x000a_KJV: fig (tree). "/>
    <n v="39"/>
    <x v="5317"/>
    <m/>
    <m/>
    <m/>
    <m/>
    <m/>
    <m/>
    <m/>
    <m/>
    <m/>
    <s v="noun fem"/>
    <m/>
    <m/>
    <n v="0"/>
  </r>
  <r>
    <s v="H"/>
    <n v="8609"/>
    <s v="תָּפַר"/>
    <s v="taphar (taw-far') v._x000a_1. to sew_x000a_[a primitive root]_x000a_KJV: (women that) sew (together). "/>
    <n v="4"/>
    <x v="5317"/>
    <s v="תפר"/>
    <m/>
    <m/>
    <m/>
    <m/>
    <m/>
    <m/>
    <m/>
    <m/>
    <s v="verb-stem"/>
    <m/>
    <m/>
    <n v="1"/>
  </r>
  <r>
    <s v="H"/>
    <n v="1571"/>
    <s v="גַּם"/>
    <s v="gam (gam) adv._x000a_1. (properly) assemblage_x000a_2. used only adverbially also, even, yea, though_x000a_3. often repeated as correl. both...and_x000a_[by contraction from an unused root meaning to gather]_x000a_KJV: again, alike, also, (so much) as (soon), both (so)...and , but, either...or, even, for all, (in) likewise (manner), moreover, nay...neither, one, then(-refore), though, what, with, yea. "/>
    <n v="769"/>
    <x v="5318"/>
    <m/>
    <m/>
    <m/>
    <m/>
    <m/>
    <m/>
    <m/>
    <m/>
    <m/>
    <s v="adverb"/>
    <m/>
    <m/>
    <n v="1"/>
  </r>
  <r>
    <s v="H"/>
    <n v="5973"/>
    <s v="עִם"/>
    <s v="`im (eem) prep._x000a_1. adverb or preposition, with (i.e. in conjunction with), in varied applications_x000a_2. specifically, equally with_x000a_3. often with prepositional prefix (and then usually unrepresented in English)_x000a_[from H6004]_x000a_KJV: accompanying, against, and, as (X long as), before, beside, by (reason of), for all, from (among, between), in, like, more than, of, (un-)to, with(-al). _x000a_Root(s): H6004 "/>
    <n v="1049"/>
    <x v="5318"/>
    <s v="עמם"/>
    <m/>
    <m/>
    <n v="6004"/>
    <s v="עמם"/>
    <m/>
    <m/>
    <m/>
    <m/>
    <s v="Preposition"/>
    <m/>
    <m/>
    <n v="1"/>
  </r>
  <r>
    <s v="H"/>
    <n v="7919"/>
    <s v="שָׂכַל"/>
    <s v="sakal (saw-kal') v._x000a_1. to be (causatively, make or act) circumspect and hence, intelligent_x000a_[a primitive root]_x000a_KJV: consider, expert, instruct, prosper, (deal) prudent(-ly), (give) skill(-ful), have good success, teach, (have, make to) understand(-ing), wisdom, (be, behave self, consider, make) wise(- ly), guide wittingly. "/>
    <n v="64"/>
    <x v="5318"/>
    <s v="שׂכל"/>
    <m/>
    <m/>
    <m/>
    <m/>
    <m/>
    <m/>
    <m/>
    <m/>
    <s v="verb"/>
    <m/>
    <m/>
    <n v="1"/>
  </r>
  <r>
    <s v="H"/>
    <n v="8378"/>
    <s v="תַּאֲוָה"/>
    <s v="ta'avah (tah-av-aw') n-f._x000a_1. a longing_x000a_2. (by implication) a delight_x000a_3. (subjectively) satisfaction_x000a_4. (objectively) a charm_x000a_[from H183 (abbreviated)]_x000a_KJV: dainty, desire, X exceedingly, X greedily, lust(ing), pleasant. See also H6914. _x000a_Root(s): H183 _x000a_See also: H6914 "/>
    <n v="21"/>
    <x v="5318"/>
    <s v="אוה"/>
    <m/>
    <n v="446"/>
    <n v="183"/>
    <s v="אוה"/>
    <m/>
    <m/>
    <m/>
    <m/>
    <s v="noun fem"/>
    <m/>
    <m/>
    <n v="1"/>
  </r>
  <r>
    <s v="H"/>
    <n v="3045"/>
    <s v="יָדַע"/>
    <s v="yada` (yaw-dah') v._x000a_1. to know_x000a_2. (properly) to ascertain by seeing_x000a_3. used in a great variety of senses_x000a_4. figuratively, literally, euphemistically and inferentially (including observation, care, recognition_x000a_5. and causatively, instruction, designation, punishment, etc.) (as follow)_x000a_[a primitive root]_x000a_KJV: acknowledge, acquaintance(-ted with), advise, answer, appoint, assuredly, be aware, (un-)awares, can(-not), certainly, comprehend, consider, X could they, cunning, declare, be diligent, (can, cause to) discern, discover, endued with, familiar friend, famous, feel, can have, be (ig-)norant, instruct, kinsfolk, kinsman, (cause to let, make) know, (come to give, have, take) knowledge, have (knowledge), (be, make, make to be, make self) known, + be learned, + lie by man, mark, perceive, privy to, X prognosticator, regard, have respect, skilful, shew, can (man of) skill, be sure, of a surety, teach, (can) tell, understand, have (understanding), X will be, wist, wit, wot. "/>
    <n v="951"/>
    <x v="5319"/>
    <s v="ידע"/>
    <m/>
    <m/>
    <m/>
    <m/>
    <m/>
    <m/>
    <m/>
    <m/>
    <s v="verb"/>
    <m/>
    <m/>
    <n v="1"/>
  </r>
  <r>
    <s v="H"/>
    <n v="5869"/>
    <s v="עַיִן"/>
    <s v="`ayin (ah'-yin) n-e._x000a_1. an eye (literally or figuratively)_x000a_2. by analogy, a fountain (as the eye of the landscape)_x000a_[probably a primitive word]_x000a_KJV: affliction, outward appearance, + before, + think best, colour, conceit, + be content, countenance, + displease, eye((-brow), (-d), -sight), face, + favour, fountain, furrow (from the margin), X him, + humble, knowledge, look, (+ well), X me, open(-ly), + (not) please, presence, + regard, resemblance, sight, X thee, X them, + think, X us, well, X you(-rselves). "/>
    <n v="899"/>
    <x v="5319"/>
    <s v="עין"/>
    <m/>
    <m/>
    <m/>
    <m/>
    <m/>
    <m/>
    <m/>
    <m/>
    <s v="n-e."/>
    <m/>
    <m/>
    <n v="1"/>
  </r>
  <r>
    <s v="H"/>
    <n v="6491"/>
    <s v="פָּקַח"/>
    <s v="paqach (paw-kakh') v._x000a_1. to open (the senses, especially the eyes)_x000a_2. (figuratively) to be observant_x000a_[a primitive root]_x000a_KJV: open. "/>
    <n v="21"/>
    <x v="5319"/>
    <s v="פקח"/>
    <m/>
    <m/>
    <m/>
    <m/>
    <m/>
    <m/>
    <m/>
    <m/>
    <s v="verb"/>
    <m/>
    <m/>
    <n v="1"/>
  </r>
  <r>
    <s v="H"/>
    <n v="5060"/>
    <s v="נָגַע"/>
    <s v="naga` (naw-gah') v._x000a_1. (properly) to touch, i.e. lay the hand upon (for any purpose_x000a_2. (euphemism) to lie with a woman)_x000a_3. (by implication, to reach (figuratively, to arrive, acquire)_x000a_4. violently, to strike (punish, defeat, destroy, etc.)_x000a_[a primitive root]_x000a_KJV: beat, (X be able to) bring (down), cast, come (nigh), draw near (nigh), get up, happen, join, near, plague, reach (up), smite, strike, touch. "/>
    <n v="150"/>
    <x v="5320"/>
    <s v="נגע"/>
    <m/>
    <m/>
    <m/>
    <m/>
    <m/>
    <m/>
    <m/>
    <m/>
    <s v="verb"/>
    <m/>
    <m/>
    <n v="1"/>
  </r>
  <r>
    <s v="H"/>
    <n v="6435"/>
    <s v="פֵּן"/>
    <s v="pen (pane) adv._x000a_1. (properly) removal_x000a_2. used only (in the construction) adverb as conjunction, lest_x000a_[from H6437]_x000a_KJV: (lest) (peradventure), that...not. _x000a_Root(s): H6437 "/>
    <n v="133"/>
    <x v="5320"/>
    <s v="פנה"/>
    <m/>
    <m/>
    <n v="6437"/>
    <s v="פנה"/>
    <m/>
    <m/>
    <m/>
    <m/>
    <s v="adverb"/>
    <m/>
    <m/>
    <n v="1"/>
  </r>
  <r>
    <s v="H"/>
    <n v="5175"/>
    <s v="נָחָשׁ"/>
    <s v="nachash (naw-khawsh') n-m._x000a_1. a snake (from its hiss)_x000a_[from H5172]_x000a_KJV: serpent. _x000a_Root(s): H5172 "/>
    <n v="31"/>
    <x v="5321"/>
    <s v="נחשׁ"/>
    <m/>
    <m/>
    <n v="5172"/>
    <s v="נחשׁ"/>
    <m/>
    <m/>
    <m/>
    <m/>
    <s v="noun masc"/>
    <m/>
    <m/>
    <n v="1"/>
  </r>
  <r>
    <s v="H"/>
    <n v="6175"/>
    <s v="עָרוּם"/>
    <s v="`aruwm (aw-room') adj._x000a_1. cunning (usually in a bad sense)_x000a_[passive participle of H6191]_x000a_KJV: crafty, prudent, subtil. _x000a_Root(s): H6191 "/>
    <n v="11"/>
    <x v="5321"/>
    <s v="ערם"/>
    <m/>
    <m/>
    <n v="6191"/>
    <s v="ערם"/>
    <m/>
    <m/>
    <m/>
    <m/>
    <s v="adjective"/>
    <m/>
    <m/>
    <n v="1"/>
  </r>
  <r>
    <s v="H"/>
    <n v="637"/>
    <s v="אַף"/>
    <s v="aph (af) prt._x000a_1. meaning accession (used as an adverb or conjunction)_x000a_2. (also) or yea_x000a_3. adversatively though_x000a_[a primitive particle]_x000a_KJV: also, + although, and (furthermore, yet), but, even, + how much less (more, rather than), moreover, with, yea. "/>
    <n v="134"/>
    <x v="5321"/>
    <m/>
    <m/>
    <m/>
    <m/>
    <m/>
    <m/>
    <m/>
    <m/>
    <m/>
    <s v="prt."/>
    <m/>
    <m/>
    <n v="0"/>
  </r>
  <r>
    <s v="H"/>
    <n v="954"/>
    <s v="בּוּשׁ"/>
    <s v="buwsh (boosh) v._x000a_1. (properly) to pale_x000a_2. (by implication) to be ashamed_x000a_3. (also, by implication) to be disappointed or delayed_x000a_[a primitive root]_x000a_KJV: (be, make, bring to, cause, put to, with, a-)shamed(-d), be (put to) confounded(-fusion), become dry, delay, be long. "/>
    <n v="113"/>
    <x v="5322"/>
    <s v="בושׁ"/>
    <m/>
    <m/>
    <m/>
    <m/>
    <m/>
    <m/>
    <m/>
    <m/>
    <s v="verb"/>
    <m/>
    <m/>
    <n v="1"/>
  </r>
  <r>
    <s v="H"/>
    <n v="6174"/>
    <s v="עָרוֹם עָרוֹם"/>
    <s v="`arowm (aw-rome') (or marom {aw-rome'}) adj._x000a_1. nude, either partially or totally_x000a_[from H6191 (in its original sense)]_x000a_KJV: naked. _x000a_Root(s): H6191 "/>
    <n v="16"/>
    <x v="5322"/>
    <s v="ערם"/>
    <m/>
    <m/>
    <n v="6191"/>
    <s v="ערם"/>
    <m/>
    <m/>
    <m/>
    <m/>
    <s v="adjective"/>
    <m/>
    <m/>
    <n v="1"/>
  </r>
  <r>
    <s v="H"/>
    <n v="1"/>
    <s v="אָב"/>
    <s v="ab (awb) n-m._x000a_1. father_x000a_{in a literal and immediate, or figurative and remote application}_x000a_[a primitive word. Compare names beginning with &quot;Abi-&quot;]_x000a_KJV: chief, (fore-)father(-less), X patrimony, principal. "/>
    <n v="1210"/>
    <x v="5323"/>
    <s v="אב"/>
    <s v="BA"/>
    <n v="1414"/>
    <m/>
    <m/>
    <m/>
    <m/>
    <m/>
    <m/>
    <s v="noun masc"/>
    <s v="πατήρ, Ἀββᾶ"/>
    <m/>
    <n v="1"/>
  </r>
  <r>
    <s v="H"/>
    <n v="517"/>
    <s v="אֵם"/>
    <s v="em (ame) n-f._x000a_1. a mother (as the bond of the family)_x000a_2. in a wide sense (both literally and figuratively (like H0001_x000a_[a primitive word]_x000a_KJV: dam, mother, X parting. _x000a_See also: H1 "/>
    <n v="220"/>
    <x v="5323"/>
    <s v="אם"/>
    <m/>
    <m/>
    <m/>
    <m/>
    <m/>
    <m/>
    <m/>
    <m/>
    <s v="noun fem"/>
    <m/>
    <m/>
    <n v="1"/>
  </r>
  <r>
    <s v="H"/>
    <n v="1692"/>
    <s v="דָּבַק"/>
    <s v="dabaq (daw-bak') v._x000a_1. (properly) to impinge, i.e. cling or adhere_x000a_2. (figuratively) to catch by pursuit_x000a_[a primitive root]_x000a_KJV: abide fast, cleave (fast together), follow close (hard after), be joined (together), keep (fast), overtake, pursue hard, stick, take. "/>
    <n v="54"/>
    <x v="5323"/>
    <s v="דבק"/>
    <m/>
    <m/>
    <m/>
    <m/>
    <m/>
    <m/>
    <m/>
    <m/>
    <s v="verb"/>
    <m/>
    <m/>
    <n v="1"/>
  </r>
  <r>
    <s v="H"/>
    <n v="5800"/>
    <s v="עָזַב"/>
    <s v="`azab (aw-zab') v._x000a_1. to loosen, i.e. relinquish, permit, etc_x000a_[a primitive root]_x000a_KJV: commit self, fail, forsake, fortify, help, leave (destitute, off), refuse, X surely. "/>
    <n v="215"/>
    <x v="5323"/>
    <s v="עזב"/>
    <m/>
    <m/>
    <m/>
    <m/>
    <m/>
    <m/>
    <m/>
    <m/>
    <s v="verb"/>
    <m/>
    <m/>
    <n v="1"/>
  </r>
  <r>
    <s v="H"/>
    <n v="376"/>
    <s v="אִישׁ"/>
    <s v="iysh (eesh) n-m._x000a_1. a man as an individual or a male person_x000a_2. often used as an adjunct to a more definite term (and in such cases frequently not expressed in translation)_x000a_[contracted for H582 (or perhaps rather from an unused root meaning to be extant)]_x000a_KJV: also, another, any (man), a certain, + champion, consent, each, every (one), fellow, (foot-, husband-)man, (good-, great, mighty) man, he, high (degree), him (that is), husband, man(-kind), + none, one, people, person, + steward, what (man) soever, whoso(-ever), worthy. _x000a_Root(s): H582 _x000a_Compare: H802 "/>
    <n v="1662"/>
    <x v="5324"/>
    <s v="אנשׁ"/>
    <m/>
    <m/>
    <n v="582"/>
    <s v="אנושׁ"/>
    <m/>
    <m/>
    <m/>
    <m/>
    <s v="noun masc"/>
    <m/>
    <m/>
    <n v="1"/>
  </r>
  <r>
    <s v="H"/>
    <n v="2063"/>
    <s v="זוֹאתּ"/>
    <s v="zo'th (zothe') p/d._x000a_1. this (often used adverb)_x000a_[irregular feminine of H2089]_x000a_KJV: hereby (-in, -with), it, likewise, the one (other, same), she, so (much), such (deed), that, therefore, these, this (thing), thus. _x000a_Root(s): H2089 "/>
    <n v="605"/>
    <x v="5324"/>
    <m/>
    <m/>
    <m/>
    <n v="2089"/>
    <s v="זה"/>
    <m/>
    <m/>
    <m/>
    <m/>
    <s v="p/d."/>
    <m/>
    <m/>
    <n v="2"/>
  </r>
  <r>
    <s v="H"/>
    <n v="6106"/>
    <s v="עֶצֶם"/>
    <s v="`etsem (eh'tsem) n-f._x000a_1. a bone (as strong)_x000a_2. by extension, the body_x000a_3. (figuratively) the substance, i.e. (as pron.) selfsame_x000a_[from H6105]_x000a_KJV: body, bone, X life, (self-)same, strength, X very. _x000a_Root(s): H6105 "/>
    <n v="126"/>
    <x v="5324"/>
    <s v="עצם"/>
    <m/>
    <m/>
    <n v="6105"/>
    <s v="עצם"/>
    <m/>
    <m/>
    <m/>
    <m/>
    <s v="noun fem"/>
    <m/>
    <m/>
    <n v="1"/>
  </r>
  <r>
    <s v="H"/>
    <n v="6471"/>
    <s v="פַּעַם פַּעֲמָה"/>
    <s v="pa`am (pah'-am) (or (feminine) pa amah {pah-am-aw'};) n-f._x000a_1. a stroke, literally or figuratively (in various applications, as follow)_x000a_[from H6470]_x000a_KJV: anvil, corner, foot(-step), going, (hundred-)fold, X now, (this) + once, order, rank, step, + thrice, ((often-)), second, this, two) time(-s), twice, wheel. _x000a_Root(s): H6470 "/>
    <n v="118"/>
    <x v="5324"/>
    <s v="פעם"/>
    <m/>
    <m/>
    <n v="6470"/>
    <s v="פעם"/>
    <m/>
    <m/>
    <m/>
    <m/>
    <s v="noun fem"/>
    <m/>
    <m/>
    <n v="1"/>
  </r>
  <r>
    <s v="H"/>
    <n v="802"/>
    <s v="אִשָּׁה נָשִׁים"/>
    <s v="ishshah (ish-shaw') n-f._x000a_1. irregular plural, nashiym {naw-sheem'}_x000a_2. a woman (used in the same wide sense as H0582)_x000a_[feminine of H376 or H582]_x000a_KJV: (adulter)ess, each, every, female, X many, + none, one, + together, wife, woman. Often unexpressed in English. _x000a_Root(s): H376, H582, H582 "/>
    <n v="781"/>
    <x v="5325"/>
    <s v="אישׁ"/>
    <m/>
    <m/>
    <n v="376"/>
    <s v="אישׁ"/>
    <n v="582"/>
    <s v="אנושׁ"/>
    <n v="582"/>
    <s v="אנושׁ"/>
    <s v="noun fem"/>
    <m/>
    <m/>
    <n v="1"/>
  </r>
  <r>
    <s v="H"/>
    <n v="1129"/>
    <s v="בָּנָה"/>
    <s v="banah (baw-naw') v._x000a_1. to build (literally and figuratively)_x000a_[a primitive root]_x000a_KJV: (begin to) build(-er), obtain children, make, repair, set (up), X surely. "/>
    <n v="377"/>
    <x v="5325"/>
    <s v="בנה"/>
    <m/>
    <m/>
    <m/>
    <m/>
    <m/>
    <m/>
    <m/>
    <m/>
    <s v="verb"/>
    <m/>
    <m/>
    <n v="1"/>
  </r>
  <r>
    <s v="H"/>
    <n v="1320"/>
    <s v="בָּשָׂר"/>
    <s v="basar (baw-sawr') n-m._x000a_1. flesh (from its freshness)_x000a_2. by extension, body, person_x000a_3. (by euphemism) the external genitles of a man_x000a_[from H1319]_x000a_KJV: body, (fat, lean) flesh(-ed), kin, (man-)kind, + nakedness, self, skin. _x000a_Root(s): H1319 "/>
    <n v="270"/>
    <x v="5326"/>
    <s v="בשׂר"/>
    <m/>
    <m/>
    <n v="1319"/>
    <s v="בשׂר"/>
    <m/>
    <m/>
    <m/>
    <m/>
    <s v="noun masc"/>
    <m/>
    <m/>
    <n v="1"/>
  </r>
  <r>
    <s v="H"/>
    <n v="3462"/>
    <s v="יָשֵׁן"/>
    <s v="yashen (yaw-shane') v._x000a_1. (properly) to be slack or languid_x000a_2. (by implication) to sleep_x000a_3. (figuratively) to die_x000a_4. (also) to grow old, stale or inveterate_x000a_[a primitive root]_x000a_KJV: old (store), remain long, (make to) sleep. "/>
    <n v="24"/>
    <x v="5326"/>
    <s v="ישׁן"/>
    <m/>
    <m/>
    <m/>
    <m/>
    <m/>
    <m/>
    <m/>
    <m/>
    <s v="verb"/>
    <m/>
    <m/>
    <n v="1"/>
  </r>
  <r>
    <s v="H"/>
    <n v="5307"/>
    <s v="נָפַל"/>
    <s v="naphal (naw-fal') v._x000a_1. to fall, in a great variety of applications (intransitive or causative, literal or figurative)_x000a_[a primitive root]_x000a_KJV: be accepted, cast (down, self, (lots), out), cease, die, divide (by lot), (let) fail, (cause to, let, make, ready to) fall (away, down, -en, -ing), fell(-ing), fugitive, have (inheritance), inferior, be judged (by mistake for H6419), lay (along), (cause to) lie down, light (down), be (X hast) lost, lying, overthrow, overwhelm, perish, present(-ed, -ing), (make to) rot, slay, smite out, X surely, throw down. _x000a_See also: H6419 "/>
    <n v="435"/>
    <x v="5326"/>
    <s v="נפל"/>
    <m/>
    <m/>
    <m/>
    <m/>
    <m/>
    <m/>
    <m/>
    <m/>
    <s v="verb"/>
    <m/>
    <m/>
    <n v="1"/>
  </r>
  <r>
    <s v="H"/>
    <n v="5462"/>
    <s v="סָגַר"/>
    <s v="cagar (saw-gar') v._x000a_1. to shut up_x000a_2. (figuratively) to surrender_x000a_[a primitive root]_x000a_KJV: close up, deliver (up), give over (up), inclose, X pure, repair, shut (in, self, out, up, up together), stop, X straitly. "/>
    <n v="91"/>
    <x v="5326"/>
    <s v="סגר"/>
    <m/>
    <m/>
    <m/>
    <m/>
    <m/>
    <m/>
    <m/>
    <m/>
    <s v="verb"/>
    <m/>
    <m/>
    <n v="1"/>
  </r>
  <r>
    <s v="H"/>
    <n v="6763"/>
    <s v="צֵּלָע צַּלעָה"/>
    <s v="tsela` (tsay-law') (or (feminine) tsalTah {tsal-aw'}) n-f._x000a_1. a rib (as curved), literally (of the body) or figuratively (of a door, i.e. leaf)_x000a_2. (hence) a side, literally (of a person) or figuratively (of an object or the sky, i.e. quarter)_x000a_3. architecturally, a (especially floor or ceiling) timber or plank (single or collective, i.e. a flooring)_x000a_[from H6760]_x000a_KJV: beam, board, chamber, corner, leaf, plank, rib, side (chamber). _x000a_Root(s): H6760 "/>
    <n v="41"/>
    <x v="5326"/>
    <s v="צלע"/>
    <m/>
    <m/>
    <n v="6760"/>
    <s v="צלע"/>
    <m/>
    <m/>
    <m/>
    <m/>
    <s v="noun fem"/>
    <m/>
    <m/>
    <n v="1"/>
  </r>
  <r>
    <s v="H"/>
    <n v="8639"/>
    <s v="תַּרדֵּמָה"/>
    <s v="tardemah (tar-day-maw') n-f._x000a_1. a lethargy_x000a_2. (by implication) trance_x000a_[from H7290]_x000a_KJV: deep sleep. _x000a_Root(s): H7290 "/>
    <n v="7"/>
    <x v="5326"/>
    <s v="רדם"/>
    <m/>
    <m/>
    <n v="7290"/>
    <s v="רדם"/>
    <m/>
    <m/>
    <m/>
    <m/>
    <s v="noun fem"/>
    <m/>
    <m/>
    <n v="1"/>
  </r>
  <r>
    <s v="H"/>
    <n v="4672"/>
    <s v="מָצָא"/>
    <s v="matsa' (maw-tsaw') v._x000a_1. (properly) to come forth to, i.e. appear or exist_x000a_2. transitively, to attain, i.e. find or acquire_x000a_3. (figuratively) to occur, meet or be present_x000a_[a primitive root]_x000a_KJV: + be able, befall, being, catch, X certainly, (cause to) come (on, to, to hand), deliver, be enough (cause to) find(-ing, occasion, out), get (hold upon), X have (here), be here, hit, be left, light (up-)on, meet (with), X occasion serve, (be) present, ready, speed, suffice, take hold on. "/>
    <n v="457"/>
    <x v="5327"/>
    <s v="מצא"/>
    <m/>
    <m/>
    <m/>
    <m/>
    <m/>
    <m/>
    <m/>
    <m/>
    <s v="verb"/>
    <m/>
    <m/>
    <n v="1"/>
  </r>
  <r>
    <s v="H"/>
    <n v="935"/>
    <s v="בּוֹא"/>
    <s v="bow' (bo) v._x000a_1. to go or come (in a wide variety of applications)_x000a_[a primitive root]_x000a_KJV: abide, apply, attain, X be, befall, + besiege, bring (forth, in, into, to pass), call, carry, X certainly, (cause, let, thing for) to come (against, in, out, upon, to pass), depart, X doubtless again, + eat, + employ, (cause to) enter (in, into, -tering, -trance, -try), be fallen, fetch, + follow, get, give, go (down, in, to war), grant, + have, X indeed, (in-)vade, lead, lift (up), mention, pull in, put, resort, run (down), send, set, X (well) stricken (in age), X surely, take (in), way. "/>
    <n v="2593"/>
    <x v="5328"/>
    <s v="בוא"/>
    <m/>
    <m/>
    <m/>
    <m/>
    <m/>
    <m/>
    <m/>
    <m/>
    <s v="verb"/>
    <m/>
    <m/>
    <n v="1"/>
  </r>
  <r>
    <s v="H"/>
    <n v="4100"/>
    <s v="מָה מַה מָ מַ מֶה"/>
    <s v="mah (maw) (or mah {mah} or ma {maw}; or ma {mah}; also meh {meh};) p/i._x000a_1. (properly, interrogative) what? (including how? why? when?)_x000a_2. (also, exclamation) what! (including how!)_x000a_3. (indefinitely) what (including whatever, and even relatively, that which)_x000a_4. often used with prefixes in various adverbial or conjunctive senses_x000a_[a primitive particle]_x000a_KJV: how (long, oft, (- soever)), (no-)thing, what (end, good, purpose, thing), whereby(-fore, -in, -to, -with), (for) why. "/>
    <n v="750"/>
    <x v="5328"/>
    <s v="מה"/>
    <m/>
    <m/>
    <m/>
    <m/>
    <m/>
    <m/>
    <m/>
    <m/>
    <s v="interrogative"/>
    <m/>
    <m/>
    <n v="2"/>
  </r>
  <r>
    <s v="H"/>
    <n v="905"/>
    <s v="בַּד"/>
    <s v="bad (bad) n-m._x000a_1. (properly) separation_x000a_2. (by implication) a part of the body, branch of a tree, bar for carrying_x000a_3. (figuratively) chief of a city_x000a_4. (especially, with prepositional prefix as an adverb) apart, only, besides_x000a_[from H909]_x000a_KJV: alone, apart, bar, besides, branch, by self, of each alike, except, only, part, staff, strength. _x000a_Root(s): H909 "/>
    <n v="200"/>
    <x v="5329"/>
    <s v="בדד"/>
    <m/>
    <m/>
    <n v="909"/>
    <s v="בדד"/>
    <m/>
    <m/>
    <m/>
    <m/>
    <s v="noun masc"/>
    <m/>
    <m/>
    <n v="1"/>
  </r>
  <r>
    <s v="H"/>
    <n v="5048"/>
    <s v="נֶגֶד"/>
    <s v="neged (neh'-ghed) adj._x000a_1. a front, i.e. part opposite_x000a_2. specifically a counterpart, or mate_x000a_3. usually (adverbial, especially with preposition) over against or before_x000a_[from H5046]_x000a_KJV: about, (over) against, X aloof, X far (off), X from, over, presence, X other side, sight, X to view. _x000a_Root(s): H5046 "/>
    <n v="151"/>
    <x v="5329"/>
    <s v="נגד"/>
    <m/>
    <m/>
    <n v="5046"/>
    <s v="נגד"/>
    <m/>
    <m/>
    <m/>
    <m/>
    <s v="adjective"/>
    <m/>
    <m/>
    <n v="1"/>
  </r>
  <r>
    <s v="H"/>
    <n v="5828"/>
    <s v="עֵזֶר"/>
    <s v="`ezer (ay'-zer) n-m._x000a_1. aid_x000a_[from H5826]_x000a_KJV: help. _x000a_Root(s): H5826 "/>
    <n v="22"/>
    <x v="5329"/>
    <s v="עזר"/>
    <m/>
    <m/>
    <n v="5826"/>
    <s v="עזר"/>
    <m/>
    <m/>
    <m/>
    <m/>
    <s v="noun masc"/>
    <m/>
    <m/>
    <n v="1"/>
  </r>
  <r>
    <s v="H"/>
    <n v="4191"/>
    <s v="מוּת"/>
    <s v="muwth (mooth) v._x000a_1. (literally or figuratively) to die_x000a_2. (causatively) to kill_x000a_[a primitive root]_x000a_KJV: X at all, X crying, (be) dead (body, man, one), (put to, worthy of) death, destroy(-er), (cause to, be like to, must) die, kill, necro(-mancer), X must needs, slay, X surely, X very suddenly, X in (no) wise. "/>
    <n v="841"/>
    <x v="5330"/>
    <s v="מות"/>
    <m/>
    <m/>
    <m/>
    <m/>
    <m/>
    <m/>
    <m/>
    <m/>
    <s v="verb"/>
    <m/>
    <m/>
    <n v="1"/>
  </r>
  <r>
    <s v="H"/>
    <n v="397"/>
    <s v="אָכִישׁ"/>
    <s v="Akiysh (aw-keesh') n/p._x000a_1. Akish, a Philistine king_x000a_[of uncertain derivation]_x000a_KJV: Achish. "/>
    <n v="813"/>
    <x v="5331"/>
    <m/>
    <m/>
    <m/>
    <m/>
    <m/>
    <m/>
    <m/>
    <m/>
    <m/>
    <s v="name"/>
    <m/>
    <m/>
    <n v="1"/>
  </r>
  <r>
    <s v="H"/>
    <n v="6680"/>
    <s v="צָּוָה"/>
    <s v="tsavah (tsaw-vaw') v._x000a_1. (intensively) to constitute, enjoin_x000a_[a primitive root]_x000a_KJV: appoint, (for-)bid, (give a) charge, (give a, give in, send with) command(-er, -ment), send a messenger, put, (set) in order. "/>
    <n v="496"/>
    <x v="5331"/>
    <s v="צוה"/>
    <m/>
    <m/>
    <m/>
    <m/>
    <m/>
    <m/>
    <m/>
    <m/>
    <s v="verb"/>
    <m/>
    <m/>
    <n v="1"/>
  </r>
  <r>
    <s v="H"/>
    <n v="3240"/>
    <s v="יָנַח"/>
    <s v="yanach (yaw-nakh') v._x000a_1. to deposit_x000a_2. (by implication) to allow to stay_x000a_[a primitive root]_x000a_KJV: bestow, cast down, lay (down, up), leave (off), let alone (remain), pacify, place, put, set (down), suffer, withdraw, withhold. (The Hiphil forms with the dagesh are here referred to, in accordance with the older grammarians; but if any distinction of the kind is to be made, these should rather be referred to H5117, and the others here.) _x000a_See also: H5117 "/>
    <n v="75"/>
    <x v="5332"/>
    <s v="ינח"/>
    <m/>
    <m/>
    <m/>
    <m/>
    <m/>
    <m/>
    <m/>
    <m/>
    <s v="verb"/>
    <m/>
    <m/>
    <n v="1"/>
  </r>
  <r>
    <s v="H"/>
    <n v="3947"/>
    <s v="לָקַח"/>
    <s v="laqach (law-kakh') v._x000a_1. to take (in the widest variety of applications)_x000a_[a primitive root]_x000a_KJV: accept, bring, buy, carry away, drawn, fetch, get, infold, X many, mingle, place, receive(-ing), reserve, seize, send for, take (away, -ing, up), use, win. "/>
    <n v="967"/>
    <x v="5332"/>
    <m/>
    <m/>
    <m/>
    <m/>
    <m/>
    <m/>
    <m/>
    <m/>
    <m/>
    <s v="verb"/>
    <m/>
    <m/>
    <n v="1"/>
  </r>
  <r>
    <s v="H"/>
    <n v="8104"/>
    <s v="שָׁמַר"/>
    <s v="shamar (shaw-mar') v._x000a_1. (properly) to hedge about (as with thorns), i.e. guard_x000a_2. (generally) to protect, attend to, etc_x000a_[a primitive root]_x000a_KJV: beward, be circumspect, take heed (to self), keep(-er, self), mark, look narrowly, observe, preserve, regard, reserve, save (self), sure, (that lay) wait (for), watch(-man). "/>
    <n v="469"/>
    <x v="5332"/>
    <s v="שׁמר"/>
    <m/>
    <m/>
    <m/>
    <m/>
    <m/>
    <m/>
    <m/>
    <m/>
    <s v="verb"/>
    <m/>
    <m/>
    <n v="1"/>
  </r>
  <r>
    <s v="H"/>
    <n v="1980"/>
    <s v="הָלַך"/>
    <s v="halak (haw-lak') v._x000a_1. a primitive root_x000a_2. to walk (in a great variety of applications, literally and figuratively)_x000a_[akin to H3212]_x000a_KJV: (all) along, apace, behave (self), come, (on) continually, be conversant, depart, + be eased, enter, exercise (self), + follow, forth, forward, get, go (about, abroad, along, away, forward, on, out, up and down), + greater, grow, be wont to haunt, lead, march, X more and more, move (self), needs, on, pass (away), be at the point, quite, run (along), + send, speedily, spread, still, surely, + tale-bearer, + travel(-ler), walk (abroad, on, to and fro, up and down, to places), wander, wax, (way-)faring man, X be weak, whirl. _x000a_Root(s): H3212 "/>
    <n v="1556"/>
    <x v="5333"/>
    <s v="הלך"/>
    <m/>
    <m/>
    <n v="3212"/>
    <s v="ילך"/>
    <m/>
    <m/>
    <m/>
    <m/>
    <s v="verb"/>
    <m/>
    <m/>
    <n v="1"/>
  </r>
  <r>
    <s v="H"/>
    <n v="803"/>
    <s v="אֲשׁוּיָה"/>
    <s v="ashuwyah (ash-oo-yah') n-f._x000a_1. foundation_x000a_[feminine passive participle from an unused root meaning to found]_x000a_KJV: foundation. "/>
    <n v="151"/>
    <x v="5333"/>
    <m/>
    <m/>
    <m/>
    <m/>
    <m/>
    <m/>
    <m/>
    <m/>
    <m/>
    <s v="noun fem"/>
    <m/>
    <m/>
    <n v="0"/>
  </r>
  <r>
    <s v="H"/>
    <n v="2313"/>
    <s v="חִדֶּקֶל"/>
    <s v="Chiddeqel (khid-deh'-kel) n/p._x000a_1. the Chiddekel (or Tigris) river_x000a_[probably of foreign origin]_x000a_KJV: Hiddekel. "/>
    <n v="2"/>
    <x v="5333"/>
    <m/>
    <m/>
    <m/>
    <m/>
    <m/>
    <m/>
    <m/>
    <m/>
    <m/>
    <s v="name"/>
    <m/>
    <m/>
    <n v="0"/>
  </r>
  <r>
    <s v="H"/>
    <n v="6578"/>
    <s v="פְּרָת"/>
    <s v="Prath (per-awth') n/p._x000a_1. rushing_x000a_2. Perath (i.e. Euphrates), a river of the East_x000a_[from an unused root meaning to break forth]_x000a_KJV: Euphrates. "/>
    <n v="19"/>
    <x v="5333"/>
    <m/>
    <m/>
    <m/>
    <m/>
    <m/>
    <m/>
    <m/>
    <m/>
    <m/>
    <s v="name"/>
    <m/>
    <m/>
    <n v="0"/>
  </r>
  <r>
    <s v="H"/>
    <n v="6926"/>
    <s v="קִדמָה"/>
    <s v="qidmah (kid-maw') n-f._x000a_1. the forward part (or relatively) East (often adverbially, on the east or in front)_x000a_[feminine of H6924]_x000a_KJV: east(-ward). _x000a_Root(s): H6924 "/>
    <n v="4"/>
    <x v="5333"/>
    <m/>
    <m/>
    <m/>
    <n v="6924"/>
    <s v="קדם קדמה"/>
    <m/>
    <m/>
    <m/>
    <m/>
    <s v="noun fem"/>
    <m/>
    <m/>
    <n v="0"/>
  </r>
  <r>
    <s v="H"/>
    <n v="1521"/>
    <s v="גִּיחוֹן גִּחוֹן"/>
    <s v="Giychown (ghee-khone') (or (shortened) Gichown {ghee-khone'}) n/p._x000a_1. stream_x000a_2. Gichon, a river of Paradise_x000a_3. also a valley (or pool) near Jerusalem_x000a_[from H1518]_x000a_KJV: Gihon. _x000a_Root(s): H1518 "/>
    <n v="6"/>
    <x v="5334"/>
    <s v="גיח גוח"/>
    <m/>
    <m/>
    <n v="1518"/>
    <s v="גיח גוח"/>
    <m/>
    <m/>
    <m/>
    <m/>
    <s v="name"/>
    <m/>
    <m/>
    <n v="1"/>
  </r>
  <r>
    <s v="H"/>
    <n v="3568"/>
    <s v="כּוּשׁ"/>
    <s v="Kuwsh (koosh) n/l._x000a_1. Cush (or Ethiopia), the name of a son of Ham, and of his territory_x000a_2. also of an Israelite_x000a_[probably of foreign origin]_x000a_KJV: Chush, Cush, Ethiopia. "/>
    <n v="30"/>
    <x v="5334"/>
    <m/>
    <m/>
    <m/>
    <m/>
    <m/>
    <m/>
    <m/>
    <m/>
    <m/>
    <s v="Name/l."/>
    <m/>
    <m/>
    <n v="0"/>
  </r>
  <r>
    <s v="H"/>
    <n v="68"/>
    <s v="אֶבֶן"/>
    <s v="eben (eh'-ben) n-f._x000a_1. a stone_x000a_[from the root of H1129 through the meaning to build]_x000a_KJV: + carbuncle, + mason, + plummet, (chalk-, hail-, head-, sling-)stone(-ny), (divers) weight(-s). _x000a_Root(s): H1129 "/>
    <n v="273"/>
    <x v="5335"/>
    <s v="בנה"/>
    <m/>
    <m/>
    <n v="1129"/>
    <s v="בנה"/>
    <m/>
    <m/>
    <m/>
    <m/>
    <s v="noun fem"/>
    <m/>
    <m/>
    <n v="1"/>
  </r>
  <r>
    <s v="H"/>
    <n v="916"/>
    <s v="בְּדוֹלַח"/>
    <s v="bdolach (bed-o'-lakh) n-m._x000a_1. something in pieces_x000a_2. bdellium, a (fragrant) gum (perhaps amber in color, resembling myrrh)_x000a_3. others a pearl_x000a_[probably from H914]_x000a_KJV: bdellium. _x000a_Root(s): H914 "/>
    <n v="2"/>
    <x v="5335"/>
    <s v="בדל"/>
    <m/>
    <m/>
    <n v="914"/>
    <s v="בדל"/>
    <m/>
    <m/>
    <m/>
    <m/>
    <s v="noun masc"/>
    <m/>
    <m/>
    <n v="1"/>
  </r>
  <r>
    <s v="H"/>
    <n v="7718"/>
    <s v="שׁוֹהַם"/>
    <s v="shoham (sho'-ham) n-m._x000a_1. a gem, probably the beryl (from its pale green color)_x000a_[from an unused root probably mean to blanch]_x000a_KJV: onyx. "/>
    <n v="11"/>
    <x v="5335"/>
    <m/>
    <m/>
    <m/>
    <m/>
    <m/>
    <m/>
    <m/>
    <m/>
    <m/>
    <s v="noun masc"/>
    <m/>
    <m/>
    <n v="0"/>
  </r>
  <r>
    <s v="A"/>
    <n v="1931"/>
    <s v="הוּא הִיא"/>
    <s v="huw' (hoo) (of which the feminine (beyond the Pentateuch) is hiyw {he}) p/d._x000a_1. (the third person pronoun singular) he, she, or it (only expressed when emphatic or without a verb)_x000a_2. (intensively) self_x000a_3. (especially with the article) the same_x000a_4. (sometimes, as demonstrative) this or that_x000a_5. (occasionally, instead of copula) as or are_x000a_[a primitive word]_x000a_KJV: he, as for her, him(-self), it, the same, she (herself), such, that (...it), these, they, this, those, which (is), who. "/>
    <n v="1889"/>
    <x v="5336"/>
    <s v="הוא היא"/>
    <m/>
    <m/>
    <m/>
    <m/>
    <m/>
    <m/>
    <m/>
    <m/>
    <s v="p/d."/>
    <m/>
    <m/>
    <n v="1"/>
  </r>
  <r>
    <s v="H"/>
    <n v="2091"/>
    <s v="זָהָב"/>
    <s v="zahab (zaw-hawb') n-m._x000a_1. gold_x000a_2. (figuratively) golden, something gold-colored (i.e. yellow) such as oil or a clear, sunny sky_x000a_[from an unused root meaning to shimmer]_x000a_KJV: gold(-en), fair weather. "/>
    <n v="389"/>
    <x v="5336"/>
    <s v="זהב"/>
    <m/>
    <m/>
    <m/>
    <m/>
    <m/>
    <m/>
    <m/>
    <m/>
    <s v="noun masc"/>
    <m/>
    <m/>
    <n v="1"/>
  </r>
  <r>
    <s v="H"/>
    <n v="2341"/>
    <s v="חֲוִילָה"/>
    <s v="Chaviylah (khav-ee-law') n/l._x000a_1. circular_x000a_2. Chavilah, the name of two or three eastern regions_x000a_3. also perhaps of two men_x000a_[probably from H2342]_x000a_KJV: Havilah. _x000a_Root(s): H2342 "/>
    <n v="7"/>
    <x v="5336"/>
    <s v="חול חיל"/>
    <m/>
    <m/>
    <n v="2342"/>
    <s v="חול חיל"/>
    <m/>
    <m/>
    <m/>
    <m/>
    <s v="Name/l."/>
    <m/>
    <m/>
    <n v="1"/>
  </r>
  <r>
    <s v="H"/>
    <n v="5437"/>
    <s v="סָבַב"/>
    <s v="cabab (saw-bab') v._x000a_1. to revolve, surround, or border_x000a_2. used in various applications, literally and figuratively (as follows)_x000a_[a primitive root]_x000a_KJV: bring, cast, fetch, lead, make, walk, X whirl, X round about, be about on every side, apply, avoid, beset (about), besiege, bring again, carry (about), change, cause to come about, X circuit, (fetch a) compass (about, round), drive, environ, X on every side, beset (close, come, compass, go, stand) round about, inclose, remove, return, set, sit down, turn (self) (about, aside, away, back). "/>
    <n v="158"/>
    <x v="5336"/>
    <s v="סבב"/>
    <m/>
    <m/>
    <m/>
    <m/>
    <m/>
    <m/>
    <m/>
    <m/>
    <s v="verb"/>
    <m/>
    <m/>
    <n v="1"/>
  </r>
  <r>
    <s v="H"/>
    <n v="6376"/>
    <s v="פִּישׁוֹן"/>
    <s v="Piyshown (pee-shone') n/l._x000a_1. dispersive_x000a_2. Pishon, a river of Eden_x000a_[from H6335]_x000a_KJV: Pison. _x000a_Root(s): H6335 "/>
    <n v="1"/>
    <x v="5336"/>
    <s v="פושׁ"/>
    <m/>
    <m/>
    <n v="6335"/>
    <s v="פושׁ"/>
    <m/>
    <m/>
    <m/>
    <m/>
    <s v="Name/l."/>
    <m/>
    <m/>
    <n v="1"/>
  </r>
  <r>
    <s v="H"/>
    <n v="8034"/>
    <s v="שֵׁם"/>
    <s v="shem (shame) n-m._x000a_1. an appellation, as a mark or memorial of individuality_x000a_2. (by implication) honor, authority, character_x000a_[a primitive word (perhaps rather from H7760 through the idea of definite and conspicuous position]_x000a_KJV: + base, (in-)fame(-ous), named(-d), renown, report. _x000a_Root(s): H7760 _x000a_Compare: H8064 "/>
    <n v="864"/>
    <x v="5336"/>
    <s v="שׂום שׂים"/>
    <m/>
    <m/>
    <n v="7760"/>
    <s v="שׂום שׂים"/>
    <m/>
    <m/>
    <m/>
    <m/>
    <s v="noun masc"/>
    <m/>
    <m/>
    <n v="1"/>
  </r>
  <r>
    <s v="H"/>
    <n v="702"/>
    <s v="אַרבַּע אַרבָּעָה"/>
    <s v="arba` (ar-bah') (masculine oarbaah {ar-baw-aw'}) adj._x000a_1. four_x000a_[from H7251]_x000a_KJV: four. _x000a_Root(s): H7251 "/>
    <n v="320"/>
    <x v="5337"/>
    <s v="רבע"/>
    <m/>
    <m/>
    <n v="7251"/>
    <s v="רבע"/>
    <m/>
    <m/>
    <m/>
    <m/>
    <s v="adjective"/>
    <m/>
    <m/>
    <n v="1"/>
  </r>
  <r>
    <s v="H"/>
    <n v="5104"/>
    <s v="נָהָר"/>
    <s v="nahar (naw-hawr') n-m._x000a_1. a stream (including the sea_x000a_2. expec. the Nile, Euphrates, etc.)_x000a_3. (figuratively) prosperity_x000a_[from H5102]_x000a_KJV: flood, river. _x000a_Root(s): H5102 "/>
    <n v="119"/>
    <x v="5337"/>
    <s v="נהר"/>
    <m/>
    <m/>
    <n v="5102"/>
    <s v="נהר"/>
    <m/>
    <m/>
    <m/>
    <m/>
    <s v="noun masc"/>
    <m/>
    <m/>
    <n v="1"/>
  </r>
  <r>
    <s v="H"/>
    <n v="6504"/>
    <s v="פָּרַד"/>
    <s v="parad (paw-rad') v._x000a_1. to break through, i.e. spread or separate (oneself)_x000a_[a primitive root]_x000a_KJV: disperse, divide, be out of joint, part, scatter (abroad), separate (self), sever self, stretch, sunder. "/>
    <n v="26"/>
    <x v="5337"/>
    <s v="פרד"/>
    <m/>
    <m/>
    <m/>
    <m/>
    <m/>
    <m/>
    <m/>
    <m/>
    <s v="verb"/>
    <m/>
    <m/>
    <n v="1"/>
  </r>
  <r>
    <s v="H"/>
    <n v="7218"/>
    <s v="רוֹאשׁ"/>
    <s v="ro'sh (roshe) n-m._x000a_1. the head (as most easily shaken), whether literal or figurative (in many applications, of place, time, rank, itc.)_x000a_[from an unused root apparently meaning to shake]_x000a_KJV: band, beginning, captain, chapiter, chief(-est place, man, things), company, end, X every (man), excellent, first, forefront, ((be-))head, height, (on) high(-est part, (priest)), X lead, X poor, principal, ruler, sum, top. "/>
    <n v="600"/>
    <x v="5337"/>
    <s v="ראשׁ"/>
    <m/>
    <m/>
    <m/>
    <m/>
    <m/>
    <m/>
    <m/>
    <m/>
    <s v="noun masc"/>
    <m/>
    <m/>
    <n v="2"/>
  </r>
  <r>
    <s v="H"/>
    <n v="1847"/>
    <s v="דַּעַת"/>
    <s v="da`ath (dah'-ath) n-e._x000a_1. knowledge_x000a_[from H3045]_x000a_KJV: cunning, (ig-)norantly, know(-ledge), (un-)awares (wittingly). _x000a_Root(s): H3045 "/>
    <n v="95"/>
    <x v="5338"/>
    <s v="ידע"/>
    <m/>
    <m/>
    <n v="3045"/>
    <s v="ידע"/>
    <m/>
    <m/>
    <m/>
    <m/>
    <s v="n-e."/>
    <m/>
    <m/>
    <n v="1"/>
  </r>
  <r>
    <s v="H"/>
    <n v="3978"/>
    <s v="מַאֲכָל"/>
    <s v="ma'akal (mah-ak-awl') n-m._x000a_1. an eatable (includ. provender, flesh and fruit)_x000a_[from H398]_x000a_KJV: food, fruit, ((bake-)) meat(-s), victual. _x000a_Root(s): H398 "/>
    <n v="30"/>
    <x v="5338"/>
    <s v="אכל"/>
    <m/>
    <m/>
    <n v="398"/>
    <s v="אכל"/>
    <m/>
    <m/>
    <m/>
    <m/>
    <s v="noun masc"/>
    <m/>
    <m/>
    <n v="1"/>
  </r>
  <r>
    <s v="H"/>
    <n v="4758"/>
    <s v="מַראֶה"/>
    <s v="mar'eh (mar-eh') n-m._x000a_1. a view (the act of seeing)_x000a_2. also an appearance (the thing seen), whether (real) a shape (especially if handsome, comeliness_x000a_3. often plural the looks), or (mental) a vision_x000a_[from H7200]_x000a_KJV: X apparently, appearance(-reth), X as soon as beautiful(-ly), countenance, fair, favoured, form, goodly, to look (up) on (to), look(-eth), pattern, to see, seem, sight, visage, vision. _x000a_Root(s): H7200 "/>
    <n v="104"/>
    <x v="5338"/>
    <s v="ראה"/>
    <m/>
    <m/>
    <n v="7200"/>
    <s v="ראה"/>
    <m/>
    <m/>
    <m/>
    <m/>
    <s v="noun masc"/>
    <m/>
    <m/>
    <n v="1"/>
  </r>
  <r>
    <s v="H"/>
    <n v="7451"/>
    <s v="רַע רָעָה"/>
    <s v="ra` (rah) adj._x000a_1. bad or (as noun) evil (natural or moral)_x000a_[from H7489]_x000a_KJV: adversity, affliction, bad, calamity, + displease(-ure), distress, evil((- favouredness), man, thing), + exceedingly, X great, grief(-vous), harm, heavy, hurt(-ful), ill (favoured), + mark, mischief(-vous), misery, naught(-ty), noisome, + not please, sad(-ly), sore, sorrow, trouble, vex, wicked(-ly, -ness, one), worse(-st), wretchedness, wrong. (Incl. feminine raaah; as adjective or noun.). _x000a_Root(s): H7489 "/>
    <n v="670"/>
    <x v="5338"/>
    <s v="רעה"/>
    <m/>
    <m/>
    <n v="7489"/>
    <s v="רעע"/>
    <m/>
    <m/>
    <m/>
    <m/>
    <s v="adjective"/>
    <m/>
    <m/>
    <n v="1"/>
  </r>
  <r>
    <s v="H"/>
    <n v="2530"/>
    <s v="חָמַד"/>
    <s v="chamad (khaw-mad') n-f._x000a_1. to delight in_x000a_[a primitive root]_x000a_KJV: beauty, greatly beloved, covet, delectable thing, (X great) delight, desire, goodly, lust, (be) pleasant (thing), precious (thing). "/>
    <n v="21"/>
    <x v="5338"/>
    <m/>
    <m/>
    <m/>
    <m/>
    <m/>
    <m/>
    <m/>
    <m/>
    <m/>
    <s v="noun fem"/>
    <m/>
    <m/>
    <n v="0"/>
  </r>
  <r>
    <s v="H"/>
    <n v="1588"/>
    <s v="גַּן"/>
    <s v="gan (gan) n-e._x000a_1. a garden (as fenced)_x000a_[from H1598]_x000a_KJV: garden. _x000a_Root(s): H1598 "/>
    <n v="41"/>
    <x v="5339"/>
    <s v="גנן"/>
    <m/>
    <m/>
    <n v="1598"/>
    <s v="גנן"/>
    <m/>
    <m/>
    <m/>
    <m/>
    <s v="n-e."/>
    <m/>
    <m/>
    <n v="1"/>
  </r>
  <r>
    <s v="H"/>
    <n v="5193"/>
    <s v="נָטַע"/>
    <s v="nata` (naw-tah') v._x000a_1. (properly) to strike in, i.e. fix_x000a_2. specifically, to plant (literally or figuratively)_x000a_[a primitive root]_x000a_KJV: fastened, plant(- er). "/>
    <n v="59"/>
    <x v="5339"/>
    <s v="נטע"/>
    <m/>
    <m/>
    <m/>
    <m/>
    <m/>
    <m/>
    <m/>
    <m/>
    <s v="verb"/>
    <m/>
    <m/>
    <n v="1"/>
  </r>
  <r>
    <s v="H"/>
    <n v="6924"/>
    <s v="קֶדֶם קֵדמָה"/>
    <s v="qedem (keh'-dem) (or qedmah {kayd'-maw}) adv._x000a_1. the front, of place (absolutely, the fore part, relatively the East) or time (antiquity)_x000a_2. often used adverbially (before, anciently, eastward)_x000a_[from H6923]_x000a_KJV: aforetime, ancient (time), before, east (end, part, side, -ward), eternal, X ever(-lasting), forward, old, past. _x000a_Root(s): H6923 _x000a_Compare: H6926 "/>
    <n v="87"/>
    <x v="5339"/>
    <s v="קדם"/>
    <m/>
    <m/>
    <n v="6923"/>
    <s v="קדם"/>
    <m/>
    <m/>
    <m/>
    <m/>
    <s v="adverb"/>
    <m/>
    <m/>
    <n v="1"/>
  </r>
  <r>
    <s v="H"/>
    <n v="7760"/>
    <s v="שׂוּם שִׂים"/>
    <s v="suwm (soom) (or siym {seem}) v._x000a_1. to put (used in a great variety of applications, literal, figurative, inferentially, and elliptically)_x000a_[a primitive root]_x000a_KJV: X any wise, appoint, bring, call (a name), care, cast in, change, charge, commit, consider, convey, determine, + disguise, dispose, do, get, give, heap up, hold, impute, lay (down, up), leave, look, make (out), mark, + name, X on, ordain, order, + paint, place, preserve, purpose, put (on), + regard, rehearse, reward, (cause to) set (on, up), shew, + stedfastly, take, X tell, + tread down, ((over-))turn, X wholly, work. "/>
    <n v="585"/>
    <x v="5339"/>
    <s v="שׂום שׂים"/>
    <m/>
    <m/>
    <m/>
    <m/>
    <m/>
    <m/>
    <m/>
    <m/>
    <s v="verb"/>
    <m/>
    <m/>
    <n v="1"/>
  </r>
  <r>
    <s v="H"/>
    <n v="8033"/>
    <s v="שָׁם"/>
    <s v="sham (shawm) adv._x000a_1. there (transferring to time) then_x000a_2. often thither, or thence_x000a_[a primitive particle (rather from the relative pronoun, H834)]_x000a_KJV: in it, + thence, there (-in, + of, + out), + thither, + whither. _x000a_Root(s): H834 "/>
    <n v="834"/>
    <x v="5339"/>
    <s v="אשׁר"/>
    <m/>
    <m/>
    <n v="834"/>
    <s v="אשׁר"/>
    <m/>
    <m/>
    <m/>
    <m/>
    <s v="adverb"/>
    <m/>
    <m/>
    <n v="1"/>
  </r>
  <r>
    <s v="H"/>
    <n v="5731"/>
    <s v="עֵדֶן"/>
    <s v="`Eden (ay'-den) n/p._x000a_1. Eden, the region of Adam's home_x000a_[the same as H5730 (masculine)]_x000a_KJV: Eden. _x000a_Root(s): H5730 "/>
    <n v="16"/>
    <x v="5339"/>
    <m/>
    <m/>
    <m/>
    <n v="5730"/>
    <s v="עדן עדנה"/>
    <m/>
    <m/>
    <m/>
    <m/>
    <s v="name"/>
    <m/>
    <m/>
    <n v="0"/>
  </r>
  <r>
    <s v="H"/>
    <n v="639"/>
    <s v="אַף"/>
    <s v="aph (af) n-m._x000a_1. (properly) the nose or nostril_x000a_2. (hence) the face, and occasionally a person_x000a_3. (also, from the rapid breathing in passion) ire_x000a_[from H599]_x000a_KJV: anger(-gry), + before, countenance, face, + forebearing, forehead, + (long-)suffering, nose, nostril, snout, X worthy, wrath. _x000a_Root(s): H599 "/>
    <n v="276"/>
    <x v="5340"/>
    <s v="אף"/>
    <m/>
    <m/>
    <n v="599"/>
    <s v="אנף"/>
    <m/>
    <m/>
    <m/>
    <m/>
    <s v="noun masc"/>
    <m/>
    <m/>
    <n v="1"/>
  </r>
  <r>
    <s v="H"/>
    <n v="3335"/>
    <s v="יָצַר"/>
    <s v="yatsar (yaw-tsar') v._x000a_1. to mould into a form_x000a_2. especially as a potter_x000a_3. (figuratively) to determine (i.e. form a resolution)_x000a_[probably identical with H3334 (through the squeezing into shape)]_x000a_KJV: X earthen, fashion, form, frame, make(-r), potter, purpose. _x000a_Root(s): H3334 _x000a_Compare: H3331 "/>
    <n v="64"/>
    <x v="5340"/>
    <s v="יצר"/>
    <m/>
    <m/>
    <n v="3334"/>
    <s v="יצר"/>
    <m/>
    <m/>
    <m/>
    <m/>
    <s v="verb"/>
    <m/>
    <m/>
    <n v="1"/>
  </r>
  <r>
    <s v="H"/>
    <n v="5301"/>
    <s v="נָפַח"/>
    <s v="naphach (naw-fakh') v._x000a_1. to puff (in various applications)_x000a_2. (literally) to inflate, blow hard, scatter, kindle, expire_x000a_3. (figuratively) to disesteem_x000a_[a primitive root]_x000a_KJV: blow, breath, give up, cause to lose (life), seething, snuff. "/>
    <n v="12"/>
    <x v="5340"/>
    <s v="נפח"/>
    <m/>
    <m/>
    <m/>
    <m/>
    <m/>
    <m/>
    <m/>
    <m/>
    <s v="verb-stem"/>
    <m/>
    <m/>
    <n v="1"/>
  </r>
  <r>
    <s v="H"/>
    <n v="5397"/>
    <s v="נְשָׁמָה"/>
    <s v="nshamah (nesh-aw-maw') n-f._x000a_1. a puff, i.e. wind, angry or vital breath, divine inspiration, intellect. or (concretely) an animal_x000a_[from H5395]_x000a_KJV: blast, (that) breath(-eth), inspiration, soul, spirit. _x000a_Root(s): H5395 "/>
    <n v="24"/>
    <x v="5340"/>
    <s v="נשׁם"/>
    <m/>
    <m/>
    <n v="5395"/>
    <s v="נשׁם"/>
    <m/>
    <m/>
    <m/>
    <m/>
    <s v="noun fem"/>
    <m/>
    <m/>
    <n v="1"/>
  </r>
  <r>
    <s v="H"/>
    <n v="6083"/>
    <s v="עָפָר"/>
    <s v="`aphar (aw-fawr') n-m._x000a_1. dust (as powdered or gray)_x000a_2. (hence) clay, earth, mud_x000a_[from H6080]_x000a_KJV: ashes, dust, earth, ground, morter, powder, rubbish. _x000a_Root(s): H6080 "/>
    <n v="110"/>
    <x v="5340"/>
    <s v="עפר"/>
    <m/>
    <m/>
    <n v="6080"/>
    <s v="עפר"/>
    <m/>
    <m/>
    <m/>
    <m/>
    <s v="noun masc"/>
    <m/>
    <m/>
    <n v="1"/>
  </r>
  <r>
    <s v="H"/>
    <n v="108"/>
    <s v="אֵד"/>
    <s v="ed (ade) n-m._x000a_1. a fog_x000a_[from the same as H181 (in the sense of enveloping)]_x000a_KJV: mist, vapor. _x000a_Root(s): H181 "/>
    <n v="2"/>
    <x v="5341"/>
    <s v="אוד"/>
    <m/>
    <n v="340"/>
    <n v="181"/>
    <s v="אוד"/>
    <m/>
    <m/>
    <m/>
    <m/>
    <s v="noun masc"/>
    <m/>
    <m/>
    <n v="1"/>
  </r>
  <r>
    <s v="H"/>
    <n v="4480"/>
    <s v="מִן מִנִּי מִנֵּי"/>
    <s v="min (min) (or minniy {min-nee'} or minney (constructive plural) {min-nay'}; (Isaiah 30) prep._x000a_1. (properly) a part of_x000a_2. (hence, prepositionally) from or out of (in many senses)_x000a_[from H4482]_x000a_KJV: above, after, among, at, because of, by (reason of), from (among), in, X neither, X nor, (out) of, over, since, X then, through, X whether, with. _x000a_Root(s): H4482 "/>
    <n v="1229"/>
    <x v="5341"/>
    <s v="מן"/>
    <m/>
    <m/>
    <n v="4482"/>
    <s v="מן"/>
    <m/>
    <m/>
    <m/>
    <m/>
    <s v="Preposition"/>
    <m/>
    <m/>
    <n v="1"/>
  </r>
  <r>
    <s v="H"/>
    <n v="5927"/>
    <s v="עָלָה"/>
    <s v="`alah (aw-law') v._x000a_1. to ascend, intransitively (be high) or actively (mount)_x000a_2. used in a great variety of senses, primary and secondary, literal and figurative (as follow)_x000a_[a primitive root]_x000a_KJV: arise (up), (cause to) ascend up, at once, break (the day) (up), bring (up), (cause to) burn, carry up, cast up, + shew, climb (up), (cause to, make to) come (up), cut off, dawn, depart, exalt, excel, fall, fetch up, get up, (make to) go (away, up); grow (over) increase, lay, leap, levy, lift (self) up, light, (make) up, X mention, mount up, offer, make to pay, + perfect, prefer, put (on), raise, recover, restore, (make to) rise (up), scale, set (up), shoot forth (up), (begin to) spring (up), stir up, take away (up), work. "/>
    <n v="894"/>
    <x v="5341"/>
    <s v="עלה"/>
    <m/>
    <m/>
    <m/>
    <m/>
    <m/>
    <m/>
    <m/>
    <m/>
    <s v="verb"/>
    <m/>
    <m/>
    <n v="1"/>
  </r>
  <r>
    <s v="H"/>
    <n v="8248"/>
    <s v="שָׁקָה"/>
    <s v="shaqah (shaw-kaw') v._x000a_1. to quaff, i.e. (causatively) to irrigate or furnish a potion to_x000a_[a primitive root]_x000a_KJV: cause to (give, give to, let, make to) drink, drown, moisten, water. See H7937, H8354. _x000a_See also: H7937, H8354 "/>
    <n v="74"/>
    <x v="5341"/>
    <s v="זָעַק"/>
    <m/>
    <m/>
    <m/>
    <m/>
    <m/>
    <m/>
    <m/>
    <m/>
    <s v="verb"/>
    <m/>
    <m/>
    <n v="1"/>
  </r>
  <r>
    <s v="H"/>
    <n v="369"/>
    <s v="אַיִן"/>
    <s v="ayin (ah'-yin) prt-n._x000a_1. a non-entity_x000a_2. (generally) used as a negative particle_x000a_[as if from a primitive root meaning to be nothing or not exist]_x000a_KJV: else, except, fail, (father-)less, be gone, in(-curable), neither, never, no (where), none, nor, (any, thing), not, nothing, to nought, past, un(-searchable), well-nigh, without. _x000a_Compare: H370 "/>
    <n v="791"/>
    <x v="5342"/>
    <s v="אין"/>
    <m/>
    <m/>
    <m/>
    <m/>
    <m/>
    <m/>
    <m/>
    <m/>
    <s v="prt-n."/>
    <m/>
    <m/>
    <n v="1"/>
  </r>
  <r>
    <s v="H"/>
    <n v="3808"/>
    <s v="לוֹא לוֹה"/>
    <s v="lo' (lo) (or lowi {lo} or loh (Deut. 3) adv._x000a_1. (the simple or absolute negation) not_x000a_2. (by implication) no_x000a_{often used with other particles}_x000a_[a primitive particle]_x000a_KJV: X before, + or else, ere, + except, ig(-norant), much, less, nay, neither, never, no((-ne), -r, (-thing)), (X as though...,(can-), for) not (out of), of nought, otherwise, out of, + surely, + as truly as, + of a truth, + verily, for want, + whether, without. "/>
    <n v="5188"/>
    <x v="5342"/>
    <s v="לוא לוה"/>
    <m/>
    <m/>
    <m/>
    <m/>
    <m/>
    <m/>
    <m/>
    <m/>
    <s v="adverb"/>
    <m/>
    <m/>
    <n v="1"/>
  </r>
  <r>
    <s v="H"/>
    <n v="4305"/>
    <s v="מָטַר"/>
    <s v="matar (maw-tar') v._x000a_1. to rain_x000a_[a primitive root]_x000a_KJV: (cause to) rain (upon). "/>
    <n v="17"/>
    <x v="5342"/>
    <s v="מטר"/>
    <m/>
    <m/>
    <m/>
    <m/>
    <m/>
    <m/>
    <m/>
    <m/>
    <s v="verb"/>
    <m/>
    <m/>
    <n v="1"/>
  </r>
  <r>
    <s v="H"/>
    <n v="5647"/>
    <s v="עָבַד"/>
    <s v="`abad (aw-bad') v._x000a_1. to work (in any sense)_x000a_2. (by implication) to serve, till_x000a_3. (causatively) to enslave, etc_x000a_[a primitive root]_x000a_KJV: X be, keep in bondage, be bondmen, bond-service, compel, do, dress, ear, execute, + husbandman, keep, labour(-ing man, bring to pass, (cause to, make to) serve(-ing, self), (be, become) servant(-s), do (use) service, till(-er), transgress (from margin), (set a) work, be wrought, worshipper, "/>
    <n v="289"/>
    <x v="5342"/>
    <s v="עבד"/>
    <m/>
    <m/>
    <m/>
    <m/>
    <m/>
    <m/>
    <m/>
    <m/>
    <s v="verb"/>
    <m/>
    <m/>
    <n v="1"/>
  </r>
  <r>
    <s v="H"/>
    <n v="6779"/>
    <s v="צָּמַח"/>
    <s v="tsamach (tsaw-makh') v._x000a_1. to sprout (transitive or intransitive, literal or figurative)_x000a_[a primitive root]_x000a_KJV: bear, bring forth, (cause to, make to) bud (forth), (cause to, make to) grow (again, up), (cause to) spring (forth, up). "/>
    <n v="33"/>
    <x v="5342"/>
    <s v="צמח"/>
    <m/>
    <m/>
    <m/>
    <m/>
    <m/>
    <m/>
    <m/>
    <m/>
    <s v="verb"/>
    <m/>
    <m/>
    <n v="1"/>
  </r>
  <r>
    <s v="H"/>
    <n v="7704"/>
    <s v="שָׂדֶה שָׂדַי"/>
    <s v="sadeh (saw-deh') (or saday {saw-dah'-ee}) n-m._x000a_1. a field (as flat)_x000a_[from an unused root meaning to spread out]_x000a_KJV: country, field, ground, land, soil, X wild. "/>
    <n v="334"/>
    <x v="5342"/>
    <s v="שׂדה"/>
    <m/>
    <m/>
    <m/>
    <m/>
    <m/>
    <m/>
    <m/>
    <m/>
    <s v="noun masc"/>
    <m/>
    <m/>
    <n v="1"/>
  </r>
  <r>
    <s v="H"/>
    <n v="7880"/>
    <s v="שִׂיַח"/>
    <s v="siyach (see'-akh) n-m._x000a_1. a shoot (as if uttered or put forth)_x000a_2. (generally) shrubbery_x000a_[from H7878]_x000a_KJV: bush, plant, shrub. _x000a_Root(s): H7878 "/>
    <n v="4"/>
    <x v="5342"/>
    <s v="שׂיח"/>
    <m/>
    <m/>
    <n v="7878"/>
    <s v="שׂיח"/>
    <m/>
    <m/>
    <m/>
    <m/>
    <s v="noun masc"/>
    <m/>
    <m/>
    <n v="1"/>
  </r>
  <r>
    <s v="H"/>
    <n v="2962"/>
    <s v="טֶּרֶם"/>
    <s v="terem (teh'-rem) prep._x000a_1. (properly) non-occurrence_x000a_2. used adverbially, not yet or before_x000a_[from an unused root apparently meaning to interrupt or suspend]_x000a_KJV: before, ere, not yet. "/>
    <n v="56"/>
    <x v="5342"/>
    <m/>
    <m/>
    <m/>
    <m/>
    <m/>
    <m/>
    <m/>
    <m/>
    <m/>
    <s v="Preposition"/>
    <m/>
    <m/>
    <n v="0"/>
  </r>
  <r>
    <s v="H"/>
    <n v="428"/>
    <s v="אֵלֶּה"/>
    <s v="el-leh (ale'-leh) p/d._x000a_1. these or those_x000a_[prolonged from H411]_x000a_KJV: an- (the) other; one sort, so, some, such, them, these (same), they, this, those, thus, which, who(-m). _x000a_Root(s): H411 "/>
    <n v="746"/>
    <x v="5343"/>
    <m/>
    <m/>
    <m/>
    <n v="411"/>
    <s v="אל"/>
    <m/>
    <m/>
    <m/>
    <m/>
    <s v="p/d."/>
    <m/>
    <m/>
    <n v="2"/>
  </r>
  <r>
    <s v="H"/>
    <n v="3068"/>
    <s v="יְהוֹוָה"/>
    <s v="Yhovah (yeh-ho-vaw') n/p._x000a_1. (the) self-Existent or Eternal_x000a_2. Jehovah, Jewish national name of God_x000a_[from H1961]_x000a_KJV: Jehovah, the Lord. _x000a_Root(s): H1961 _x000a_Compare: H3050, H3069 "/>
    <n v="6207"/>
    <x v="5343"/>
    <s v="היה"/>
    <m/>
    <m/>
    <n v="1961"/>
    <s v="היה"/>
    <m/>
    <m/>
    <m/>
    <m/>
    <s v="name"/>
    <m/>
    <m/>
    <n v="1"/>
  </r>
  <r>
    <s v="H"/>
    <n v="8435"/>
    <s v="תּוֹלְדָה תּוֹלְדָה"/>
    <s v="towldah (to-led-aw') (or toldah {to-led-aw'}) n-f._x000a_1. (plural only) descent, i.e. family_x000a_2. (figuratively) history_x000a_[from H3205]_x000a_KJV: birth, generations. _x000a_Root(s): H3205 "/>
    <n v="39"/>
    <x v="5343"/>
    <s v="ילד"/>
    <m/>
    <m/>
    <n v="3205"/>
    <s v="ילד"/>
    <m/>
    <m/>
    <m/>
    <m/>
    <s v="noun fem"/>
    <m/>
    <m/>
    <n v="1"/>
  </r>
  <r>
    <s v="H"/>
    <n v="6942"/>
    <s v="קָדַשׁ"/>
    <s v="qadash (kaw-dash') v._x000a_1. to be (causatively, make, pronounce or observe as) clean (ceremonially or morally)_x000a_[a primitive root]_x000a_KJV: appoint, bid, consecrate, dedicate, defile, hallow, (be, keep) holy(-er, place), keep, prepare, proclaim, purify, sanctify(-ied one, self), X wholly. "/>
    <n v="175"/>
    <x v="5344"/>
    <s v="קדשׁ"/>
    <m/>
    <m/>
    <m/>
    <m/>
    <m/>
    <m/>
    <m/>
    <m/>
    <s v="verb"/>
    <m/>
    <m/>
    <n v="1"/>
  </r>
  <r>
    <s v="H"/>
    <n v="4399"/>
    <s v="מְלָאכָּה"/>
    <s v="mla'kah (mel-aw-kaw') n-f._x000a_1. (properly) deputyship, i.e. ministry_x000a_2. (generally) employment (never servile)_x000a_3. (abstractly or concretely) work_x000a_4. (as the result of labor) property_x000a_[from the same as H4397]_x000a_KJV: business, + cattle, + industrious, occupation, (+ -pied), + officer, thing (made), use, (manner of) work((-man), -manship). _x000a_Root(s): H4397 "/>
    <n v="167"/>
    <x v="5345"/>
    <s v="מלאך"/>
    <m/>
    <m/>
    <n v="4397"/>
    <s v="מלאך"/>
    <m/>
    <m/>
    <m/>
    <m/>
    <s v="noun fem"/>
    <m/>
    <m/>
    <n v="1"/>
  </r>
  <r>
    <s v="H"/>
    <n v="7673"/>
    <s v="שָׁבַת"/>
    <s v="shabath (shaw-bath') v._x000a_1. to repose, i.e. desist from exertion_x000a_2. used in many implied relations (causative, figurative or specific)_x000a_[a primitive root]_x000a_KJV: (cause to, let, make to) cease, celebrate, cause (make) to fail, keep (sabbath), suffer to be lacking, leave, put away (down), (make to) rest, rid, still, take away. "/>
    <n v="71"/>
    <x v="5345"/>
    <s v="שׁבת"/>
    <m/>
    <m/>
    <m/>
    <m/>
    <m/>
    <m/>
    <m/>
    <m/>
    <s v="verb"/>
    <m/>
    <m/>
    <n v="1"/>
  </r>
  <r>
    <s v="H"/>
    <n v="7637"/>
    <s v="שְׁבִיעִי שֶׁבִעִי"/>
    <s v="shbiy`iy (sheb-ee-ee') (or shbi iy {sheb-ee-ee'}) adj._x000a_1. seventh_x000a_[ordinal from H7657]_x000a_KJV: seventh (time). _x000a_Root(s): H7657 "/>
    <n v="97"/>
    <x v="5345"/>
    <m/>
    <m/>
    <m/>
    <n v="7657"/>
    <s v="שׁבעים"/>
    <m/>
    <m/>
    <m/>
    <m/>
    <s v="adjective"/>
    <m/>
    <m/>
    <n v="0"/>
  </r>
  <r>
    <s v="H"/>
    <n v="3615"/>
    <s v="כָּלָה"/>
    <s v="kalah (kaw-law') v._x000a_1. to end, whether intransitive (to cease, be finished, perish) or transitived (to complete, prepare, consume)_x000a_[a primitive root]_x000a_KJV: accomplish, cease, consume (away), determine, destroy (utterly), be (when ... were) done, (be an) end (of), expire, (cause to) fail, faint, finish, fulfil, X fully, X have, leave (off), long, bring to pass, wholly reap, make clean riddance, spend, quite take away, waste. "/>
    <n v="206"/>
    <x v="5346"/>
    <s v="כלה"/>
    <m/>
    <m/>
    <m/>
    <m/>
    <m/>
    <m/>
    <m/>
    <m/>
    <s v="verb"/>
    <m/>
    <m/>
    <n v="1"/>
  </r>
  <r>
    <s v="H"/>
    <n v="6635"/>
    <s v="צָּבָא צֶּבָאָה"/>
    <s v="tsaba' (tsaw-baw') (or (feminine) tsbadah {tseb-aw-aw'}) n-m._x000a_1. a mass of persons_x000a_2. (figuratively) a mass of things_x000a_3. (especially) regularly organized for war (an army)_x000a_4. (by implication, literally or figuratively) a campaign_x000a_5. (specifically) hardship, worship_x000a_[from H6633]_x000a_KJV: appointed time, (+) army, (+) battle, company, host, service, soldiers, waiting upon, war(-fare). _x000a_Root(s): H6633 "/>
    <n v="487"/>
    <x v="5346"/>
    <s v="צבא"/>
    <m/>
    <m/>
    <n v="6633"/>
    <s v="צבא"/>
    <m/>
    <m/>
    <m/>
    <m/>
    <s v="noun masc"/>
    <m/>
    <m/>
    <n v="1"/>
  </r>
  <r>
    <s v="H"/>
    <n v="3966"/>
    <s v="מְאוֹד"/>
    <s v="m`od (meh-ode') adj._x000a_1. (properly) vehemence_x000a_2. (with or without preposition) vehemently_x000a_3. (by implication) wholly, speedily, etc._x000a_{often with other words as an intensive or superlative especially when repeated}_x000a_[from the same as H181]_x000a_KJV: diligently, especially, exceeding(-ly), far, fast, good, great(-ly), X louder and louder, might(-ily, -y), (so) much, quickly, (so) sore, utterly, very (+ much, sore), well. _x000a_Root(s): H181 "/>
    <n v="300"/>
    <x v="5347"/>
    <s v="אוד"/>
    <m/>
    <n v="340"/>
    <n v="181"/>
    <s v="אוד"/>
    <m/>
    <m/>
    <m/>
    <m/>
    <s v="adjective"/>
    <m/>
    <m/>
    <n v="1"/>
  </r>
  <r>
    <s v="H"/>
    <n v="8345"/>
    <s v="שִׁשִּׁי"/>
    <s v="shishshiy (shish-shee') num._x000a_1. sixth, ord. or (feminine) fractional_x000a_[from H8337]_x000a_KJV: sixth (part). _x000a_Root(s): H8337 "/>
    <n v="28"/>
    <x v="5347"/>
    <s v="שׁשׁ"/>
    <m/>
    <m/>
    <n v="8337"/>
    <s v="שׁשׁ שׁשׁה"/>
    <m/>
    <m/>
    <m/>
    <m/>
    <s v="number"/>
    <m/>
    <m/>
    <n v="1"/>
  </r>
  <r>
    <s v="H"/>
    <n v="3418"/>
    <s v="יֶרֶק"/>
    <s v="yereq (yeh'-rek) n-m._x000a_1. (properly) pallor_x000a_2. (hence) the yellowish green of young and sickly vegetation_x000a_3. (concretely) verdure, i.e. grass or vegetation_x000a_[from H3417 (in the sense of vacuity of color)]_x000a_KJV: grass, green (thing). _x000a_Root(s): H3417 "/>
    <n v="6"/>
    <x v="5348"/>
    <s v="ירק"/>
    <m/>
    <m/>
    <n v="3417"/>
    <s v="ירק"/>
    <m/>
    <m/>
    <m/>
    <m/>
    <s v="noun masc"/>
    <m/>
    <m/>
    <n v="1"/>
  </r>
  <r>
    <s v="H"/>
    <n v="401"/>
    <s v="אוּכָל אוּכָּל"/>
    <s v="Ukal (oo-kawl') (or mUkkal {ook-kawl'}) n/p._x000a_1. devoured_x000a_2. Ucal, a fancy name_x000a_[apparently from H398]_x000a_KJV: Ucal. _x000a_Root(s): H398 "/>
    <n v="18"/>
    <x v="5349"/>
    <s v="אכל"/>
    <m/>
    <m/>
    <n v="398"/>
    <s v="אכל"/>
    <m/>
    <m/>
    <m/>
    <m/>
    <s v="name"/>
    <m/>
    <m/>
    <n v="1"/>
  </r>
  <r>
    <s v="H"/>
    <n v="2009"/>
    <s v="הִנֵּה"/>
    <s v="hinneh (hin-nay') prt-d._x000a_1. lo!_x000a_[prolongation for H2005]_x000a_KJV: behold, lo, see. _x000a_Root(s): H2005 "/>
    <n v="843"/>
    <x v="5349"/>
    <s v="הן"/>
    <m/>
    <m/>
    <n v="2005"/>
    <s v="הן"/>
    <m/>
    <m/>
    <m/>
    <m/>
    <s v="prt-d."/>
    <m/>
    <m/>
    <n v="1"/>
  </r>
  <r>
    <s v="H"/>
    <n v="3533"/>
    <s v="כָּבַשׁ"/>
    <s v="kabash (kaw-bash') v._x000a_1. to tread down_x000a_2. (hence) negatively, to disregard_x000a_3. positively, to conquer, subjugate, violate_x000a_[a primitive root]_x000a_KJV: bring into bondage, force, keep under, subdue, bring into subjection. "/>
    <n v="15"/>
    <x v="5350"/>
    <s v="כבשׁ"/>
    <m/>
    <m/>
    <m/>
    <m/>
    <m/>
    <m/>
    <m/>
    <m/>
    <s v="verb-stem"/>
    <m/>
    <m/>
    <n v="1"/>
  </r>
  <r>
    <s v="H"/>
    <n v="2145"/>
    <s v="זָכָר"/>
    <s v="zakar (zaw-kawr') adj._x000a_1. (properly) remembered, i.e. a male (of man or animals, as being the most noteworthy sex)_x000a_[from H2142]_x000a_KJV: X him, male, man(child, -kind). _x000a_Root(s): H2142 "/>
    <n v="82"/>
    <x v="5351"/>
    <s v="זכר"/>
    <m/>
    <m/>
    <n v="2142"/>
    <s v="זכר"/>
    <m/>
    <m/>
    <m/>
    <m/>
    <s v="adjective"/>
    <m/>
    <m/>
    <n v="1"/>
  </r>
  <r>
    <s v="H"/>
    <n v="5347"/>
    <s v="נְקֵבָה"/>
    <s v="nqebah (nek-ay-baw') n-f._x000a_1. female (from the sexual form)_x000a_[from H5344]_x000a_KJV: female. _x000a_Root(s): H5344 "/>
    <n v="22"/>
    <x v="5351"/>
    <s v="נקב"/>
    <m/>
    <m/>
    <n v="5344"/>
    <s v="נקב"/>
    <m/>
    <m/>
    <m/>
    <m/>
    <s v="noun fem"/>
    <m/>
    <m/>
    <n v="1"/>
  </r>
  <r>
    <s v="H"/>
    <n v="120"/>
    <s v="אָדָם"/>
    <s v="adam (aw-dawm') n-m._x000a_1. ruddy i.e. a human being (an individual or the species, mankind, etc.)_x000a_[from H119]_x000a_KJV: X another, + hypocrite, + common sort, X low, man (mean, of low degree), person. _x000a_Root(s): H119 "/>
    <n v="552"/>
    <x v="5352"/>
    <s v="אדם"/>
    <m/>
    <n v="940"/>
    <n v="119"/>
    <s v="אדם"/>
    <m/>
    <m/>
    <m/>
    <m/>
    <s v="noun masc"/>
    <m/>
    <m/>
    <n v="1"/>
  </r>
  <r>
    <s v="H"/>
    <n v="1823"/>
    <s v="דְּמוּת"/>
    <s v="dmuwth (dem-ooth') n-f._x000a_1. resemblance_x000a_2. (concretely) model, shape_x000a_3. (adverbially) like_x000a_[from H1819]_x000a_KJV: fashion, like (-ness, as), manner, similitude. _x000a_Root(s): H1819 "/>
    <n v="25"/>
    <x v="5352"/>
    <s v="דמה"/>
    <m/>
    <m/>
    <n v="1819"/>
    <s v="דמה"/>
    <m/>
    <m/>
    <m/>
    <m/>
    <s v="noun fem"/>
    <m/>
    <m/>
    <n v="1"/>
  </r>
  <r>
    <s v="H"/>
    <n v="7287"/>
    <s v="רָדָה"/>
    <s v="radah (raw-daw') v._x000a_1. to tread down, i.e. subjugate_x000a_2. specifically, to crumble off_x000a_[a primitive root]_x000a_KJV: (come to, make to) have dominion, prevail against, reign, (bear, make to) rule,(-r, over), take. "/>
    <n v="27"/>
    <x v="5352"/>
    <s v="רדה"/>
    <m/>
    <m/>
    <m/>
    <m/>
    <m/>
    <m/>
    <m/>
    <m/>
    <s v="verb"/>
    <m/>
    <m/>
    <n v="1"/>
  </r>
  <r>
    <s v="H"/>
    <n v="1710"/>
    <s v="דָּגָה"/>
    <s v="dagah (daw-gaw') n-f._x000a_1. fish_x000a_[feminine of H1709, and meaning the same]_x000a_ Root(s): H1709 "/>
    <n v="15"/>
    <x v="5352"/>
    <m/>
    <m/>
    <m/>
    <n v="1709"/>
    <s v="דג דאג"/>
    <m/>
    <m/>
    <m/>
    <m/>
    <s v="noun fem"/>
    <m/>
    <m/>
    <n v="0"/>
  </r>
  <r>
    <s v="H"/>
    <n v="6754"/>
    <s v="צֶּלֶם"/>
    <s v="tselem (tseh'-lem) n-m._x000a_1. a phantom, i.e. (figuratively) illusion, resemblance_x000a_2. (hence) a representative figure, especially an idol_x000a_[from an unused root meaning to shade]_x000a_KJV: image, vain shew. "/>
    <n v="17"/>
    <x v="5352"/>
    <m/>
    <m/>
    <m/>
    <m/>
    <m/>
    <m/>
    <m/>
    <m/>
    <m/>
    <s v="noun masc"/>
    <m/>
    <m/>
    <n v="0"/>
  </r>
  <r>
    <s v="H"/>
    <n v="127"/>
    <s v="אֲדָמָה"/>
    <s v="adamah (ad-aw-maw') n-f._x000a_1. soil (from its general redness)_x000a_[from H119]_x000a_KJV: country, earth, ground, husband(-man) (-ry), land. _x000a_Root(s): H119 "/>
    <n v="225"/>
    <x v="5353"/>
    <s v="אדם"/>
    <m/>
    <n v="940"/>
    <n v="119"/>
    <s v="אדם"/>
    <m/>
    <m/>
    <m/>
    <m/>
    <s v="noun fem"/>
    <m/>
    <m/>
    <n v="1"/>
  </r>
  <r>
    <s v="H"/>
    <n v="929"/>
    <s v="בְּהֵמָה"/>
    <s v="bhemah (be-hay-maw') n-f._x000a_1. (properly) a dumb beast_x000a_2. especially any large quadruped or animal (often collective)_x000a_[from an unused root (probably meaning to be mute)]_x000a_KJV: beast, cattle. "/>
    <n v="190"/>
    <x v="5354"/>
    <s v="בהמה"/>
    <m/>
    <m/>
    <m/>
    <m/>
    <m/>
    <m/>
    <m/>
    <m/>
    <s v="noun fem"/>
    <m/>
    <m/>
    <n v="1"/>
  </r>
  <r>
    <s v="H"/>
    <n v="7431"/>
    <s v="רֶמֶשׂ"/>
    <s v="remes (reh'-mes) n-m._x000a_1. a reptile or any other rapidly moving animal_x000a_[from H7430]_x000a_KJV: that creepeth, creeping (moving) thing. _x000a_Root(s): H7430 "/>
    <n v="17"/>
    <x v="5354"/>
    <s v="רמשׂ"/>
    <m/>
    <m/>
    <n v="7430"/>
    <s v="רמשׂ"/>
    <m/>
    <m/>
    <m/>
    <m/>
    <s v="noun masc"/>
    <m/>
    <m/>
    <n v="1"/>
  </r>
  <r>
    <s v="H"/>
    <n v="2549"/>
    <s v="חֲמִישִׁי חֲמִשִּׁי"/>
    <s v="chamiyshiy (kham-ee-shee') (or chamishshiy {kham-ish-shee'}) adj._x000a_1. fifth_x000a_2. also a fifth_x000a_[ord. from H2568]_x000a_KJV: fifth (part). _x000a_Root(s): H2568 "/>
    <n v="45"/>
    <x v="5355"/>
    <s v="חמשׁ"/>
    <m/>
    <m/>
    <n v="2568"/>
    <s v="חמשׁ חמשׁה"/>
    <m/>
    <m/>
    <m/>
    <m/>
    <s v="adjective"/>
    <m/>
    <m/>
    <n v="1"/>
  </r>
  <r>
    <s v="H"/>
    <n v="1288"/>
    <s v="בָּרַך"/>
    <s v="barak (baw-rak') v._x000a_1. to kneel_x000a_2. (implication, man toward God) to bless God as an act of adoration_x000a_3. (implication, God toward man) to bless man as a benefit_x000a_4. (by euphemism) to curse (God or the king, as treason)_x000a_[a primitive root]_x000a_KJV: X abundantly, X altogether, X at all, blaspheme, bless, congratulate, curse, X greatly, X indeed, kneel (down), praise, salute, X still, thank. "/>
    <n v="330"/>
    <x v="5356"/>
    <s v="ברך"/>
    <m/>
    <m/>
    <m/>
    <m/>
    <m/>
    <m/>
    <m/>
    <m/>
    <s v="verb"/>
    <m/>
    <m/>
    <n v="1"/>
  </r>
  <r>
    <s v="H"/>
    <n v="4390"/>
    <s v="מָלֵא מָלָא"/>
    <s v="male' (maw-lay') (or malae (Esth. 7) v._x000a_1. to fill or (intransitively) be full of, in a wide application (literally and figuratively)_x000a_[a primitive root]_x000a_KJV: accomplish, confirm, + consecrate, be at an end, be expired, be fenced, fill, fulfil, (be, become, X draw, give in, go) full(-ly, -ly set, tale), (over-)flow, fulness, furnish, gather (selves, together), presume, replenish, satisfy, set, space, take a (hand-)full, + have wholly. "/>
    <n v="253"/>
    <x v="5356"/>
    <s v="מלא"/>
    <m/>
    <m/>
    <m/>
    <m/>
    <m/>
    <m/>
    <m/>
    <m/>
    <s v="verb"/>
    <m/>
    <m/>
    <n v="1"/>
  </r>
  <r>
    <s v="H"/>
    <n v="6509"/>
    <s v="פָּרָה"/>
    <s v="parah (paw-raw') v._x000a_1. to bear fruit (literally or figuratively)_x000a_[a primitive root]_x000a_KJV: bear, bring forth (fruit), (be, cause to be, make) fruitful, grow, increase. "/>
    <n v="29"/>
    <x v="5356"/>
    <s v="פרה"/>
    <m/>
    <m/>
    <m/>
    <m/>
    <m/>
    <m/>
    <m/>
    <m/>
    <s v="verb"/>
    <m/>
    <m/>
    <n v="1"/>
  </r>
  <r>
    <s v="H"/>
    <n v="7235"/>
    <s v="רָבָה"/>
    <s v="rabah (raw-baw') v._x000a_1. to increase (in whatever respect)_x000a_[a primitive root]_x000a_KJV: (bring in) abundance (X -antly), + archer (by mistake for H7232), be in authority, bring up, X continue, enlarge, excel, exceeding(-ly), be full of, (be, make) great(-er, -ly, X -ness), grow up, heap, increase, be long, (be, give, have, make, use) many (a time), (any, be, give, give the, have) more (in number), (ask, be, be so, gather, over, take, yield) much (greater, more), (make to) multiply, nourish, plenty(-eous), X process (of time), sore, store, thoroughly, very. _x000a_See also: H7232 "/>
    <n v="234"/>
    <x v="5356"/>
    <s v="רבה"/>
    <m/>
    <m/>
    <m/>
    <m/>
    <m/>
    <m/>
    <m/>
    <m/>
    <s v="verb"/>
    <m/>
    <m/>
    <n v="1"/>
  </r>
  <r>
    <s v="H"/>
    <n v="3605"/>
    <s v="כּוֹל כּוֹל"/>
    <s v="kol (kole) (or (Jer. 33) n-m._x000a_1. (properly) the whole_x000a_2. (hence) all, any or every (in the singular only, but often in a plural sense)_x000a_[from H3634]_x000a_KJV: (in) all (manner, (ye)), altogether, any (manner), enough, every (one, place, thing), howsoever, as many as, (no-)thing, ought, whatsoever, (the) whole, whoso(-ever). _x000a_Root(s): H3634 "/>
    <n v="5415"/>
    <x v="5357"/>
    <s v="כלל"/>
    <m/>
    <m/>
    <n v="3634"/>
    <s v="כלל"/>
    <m/>
    <m/>
    <m/>
    <m/>
    <s v="noun masc"/>
    <m/>
    <m/>
    <n v="1"/>
  </r>
  <r>
    <s v="H"/>
    <n v="3671"/>
    <s v="כָּנָף"/>
    <s v="kanaph (kaw-nawf') n-f._x000a_1. an edge or extremity_x000a_2. specifically (of a bird or army) a wing, (of a garment or bed-clothing) a flap, (of the earth) a quarter, (of a building) a pinnacle_x000a_[from H3670]_x000a_KJV: + bird, border, corner, end, feather(-ed), X flying, + (one an-)other, overspreading, X quarters, skirt, X sort, uttermost part, wing((-ed)). _x000a_Root(s): H3670 "/>
    <n v="111"/>
    <x v="5357"/>
    <s v="כנף"/>
    <m/>
    <m/>
    <n v="3670"/>
    <s v="כנף"/>
    <m/>
    <m/>
    <m/>
    <m/>
    <s v="noun fem"/>
    <m/>
    <m/>
    <n v="1"/>
  </r>
  <r>
    <s v="H"/>
    <n v="7430"/>
    <s v="רָמַשׂ"/>
    <s v="ramas (raw-mas') v._x000a_1. (properly) to glide swiftly, i.e. to crawl or move with short steps_x000a_2. by analogy to swarm_x000a_[a primitive root]_x000a_KJV: creep, move. "/>
    <n v="17"/>
    <x v="5357"/>
    <s v="רמשׂ"/>
    <m/>
    <m/>
    <m/>
    <m/>
    <m/>
    <m/>
    <m/>
    <m/>
    <s v="verb"/>
    <m/>
    <m/>
    <n v="1"/>
  </r>
  <r>
    <s v="H"/>
    <n v="8577"/>
    <s v="תַּנִּין תַּנִּים"/>
    <s v="tanniyn (tan-neen') (or tanniym (Ezek. 29) n-m._x000a_1. a marine or land monster, i.e. sea-serpent or jackal_x000a_[intensive from the same as H8565]_x000a_KJV: dragon, sea-monster, serpent, whale. _x000a_Root(s): H8565 "/>
    <n v="28"/>
    <x v="5357"/>
    <m/>
    <m/>
    <m/>
    <n v="8565"/>
    <s v="תן"/>
    <m/>
    <m/>
    <m/>
    <m/>
    <s v="noun masc"/>
    <m/>
    <m/>
    <n v="0"/>
  </r>
  <r>
    <s v="H"/>
    <n v="2416"/>
    <s v="חַי"/>
    <s v="chay (khah'-ee) adj._x000a_1. alive_x000a_2. (hence) raw (flesh)_x000a_3. fresh (plant, water, year), strong_x000a_4. (as noun, especially in the feminine singular and masculine plural) life (or living thing), whether literally or figuratively_x000a_[from H2421]_x000a_KJV: + age, alive, appetite, (wild) beast, company, congregation, life(-time), live(-ly), living (creature, thing), maintenance, + merry, multitude, + (be) old, quick, raw, running, springing, troop. _x000a_Root(s): H2421 "/>
    <n v="508"/>
    <x v="5358"/>
    <s v="חיה"/>
    <m/>
    <m/>
    <n v="2421"/>
    <s v="חיה"/>
    <m/>
    <m/>
    <m/>
    <m/>
    <s v="adjective"/>
    <m/>
    <m/>
    <n v="1"/>
  </r>
  <r>
    <s v="H"/>
    <n v="5315"/>
    <s v="נֶפֶשׁ"/>
    <s v="nephesh (neh'-fesh) n-f._x000a_1. (properly) a breathing creature, i.e. animal of (abstractly) vitality_x000a_2. used very widely in a literal, accommodated or figurative sense (bodily or mental)_x000a_[from H5314]_x000a_KJV: any, appetite, beast, body, breath, creature, X dead(-ly), desire, X (dis-)contented, X fish, ghost, + greedy, he, heart(-y), (hath, X jeopardy of) life (X in jeopardy), lust, man, me, mind, mortally, one, own, person, pleasure, (her-, him-, my-, thy-)self, them (your)-selves, + slay, soul, + tablet, they, thing, (X she) will, X would have it. _x000a_Root(s): H5314 "/>
    <n v="757"/>
    <x v="5358"/>
    <s v="נפשׁ"/>
    <m/>
    <m/>
    <n v="5314"/>
    <s v="נפשׁ"/>
    <m/>
    <m/>
    <m/>
    <m/>
    <s v="noun fem"/>
    <m/>
    <m/>
    <n v="1"/>
  </r>
  <r>
    <s v="H"/>
    <n v="5774"/>
    <s v="עוּף"/>
    <s v="עוף"/>
    <n v="32"/>
    <x v="5358"/>
    <s v="עוף"/>
    <m/>
    <m/>
    <m/>
    <m/>
    <m/>
    <m/>
    <m/>
    <m/>
    <s v="verb"/>
    <m/>
    <m/>
    <n v="1"/>
  </r>
  <r>
    <s v="H"/>
    <n v="5775"/>
    <s v="עוֹף"/>
    <s v="`owph (ofe) n-m._x000a_1. a bird (as covered with feathers, or rather as covering with wings), often collectively_x000a_[from H5774]_x000a_KJV: bird, that flieth, flying, fowl. _x000a_Root(s): H5774 "/>
    <n v="71"/>
    <x v="5358"/>
    <s v="עוף"/>
    <m/>
    <m/>
    <n v="5774"/>
    <e v="#N/A"/>
    <m/>
    <m/>
    <m/>
    <m/>
    <s v="noun masc"/>
    <m/>
    <m/>
    <n v="1"/>
  </r>
  <r>
    <s v="H"/>
    <n v="8317"/>
    <s v="שָׁרַץ"/>
    <s v="sharats (shaw-rats') v._x000a_1. to wriggle_x000a_2. (by implication) swarm or abound_x000a_[a primitive root]_x000a_KJV: breed (bring forth, increase) abundantly (in abundance), creep, move. "/>
    <n v="14"/>
    <x v="5358"/>
    <s v="שׁרץ"/>
    <m/>
    <m/>
    <m/>
    <m/>
    <m/>
    <m/>
    <m/>
    <m/>
    <s v="verb-stem"/>
    <m/>
    <m/>
    <n v="1"/>
  </r>
  <r>
    <s v="H"/>
    <n v="8318"/>
    <s v="שֶׁרֶץ"/>
    <s v="sherets (sheh'-rets) n-m._x000a_1. a swarm, i.e. active mass of minute animals_x000a_[from H8317]_x000a_KJV: creep(-ing thing), move(-ing creature). _x000a_Root(s): H8317 "/>
    <n v="15"/>
    <x v="5358"/>
    <s v="שׁרץ"/>
    <m/>
    <m/>
    <n v="8317"/>
    <s v="שׁרץ"/>
    <m/>
    <m/>
    <m/>
    <m/>
    <s v="noun masc"/>
    <m/>
    <m/>
    <n v="1"/>
  </r>
  <r>
    <s v="H"/>
    <n v="7243"/>
    <s v="רְבִיעִי רֶבִעִי"/>
    <s v="rbiy`iy (reb-ee-ee') (or rbiiy {reb-ee-ee'}) adj._x000a_1. fourth_x000a_2. (fractionally) a fourth_x000a_[from H7251]_x000a_KJV: foursquare, fourth (part). _x000a_Root(s): H7251 "/>
    <n v="55"/>
    <x v="5359"/>
    <s v="רבע"/>
    <m/>
    <m/>
    <n v="7251"/>
    <s v="רבע"/>
    <m/>
    <m/>
    <m/>
    <m/>
    <s v="adjective"/>
    <m/>
    <m/>
    <n v="1"/>
  </r>
  <r>
    <s v="H"/>
    <n v="4910"/>
    <s v="מָשַׁל"/>
    <s v="mashal (maw-shal') v._x000a_1. to rule_x000a_[a primitive root]_x000a_KJV: (have, make to have) dominion, governor, X indeed, reign, (bear, cause to, have) rule(-ing, -r), have power. "/>
    <n v="82"/>
    <x v="5360"/>
    <s v="משׁל"/>
    <m/>
    <m/>
    <m/>
    <m/>
    <m/>
    <m/>
    <m/>
    <m/>
    <s v="verb"/>
    <m/>
    <m/>
    <n v="1"/>
  </r>
  <r>
    <s v="H"/>
    <n v="5414"/>
    <s v="נָתַן"/>
    <s v="nathan (naw-than') v._x000a_1. to give, used with greatest latitude of application (put, make, etc.)_x000a_[a primitive root]_x000a_KJV: add, apply, appoint, ascribe, assign, X avenge, X be ((healed)), bestow, bring (forth, hither), cast, cause, charge, come, commit, consider, count, + cry, deliver (up), direct, distribute, do, X doubtless, X without fail, fasten, frame, X get, give (forth, over, up), grant, hang (up), X have, X indeed, lay (unto charge, up), (give) leave, lend, let (out), + lie, lift up, make, + O that, occupy, offer, ordain, pay, perform, place, pour, print, X pull , put (forth), recompense, render, requite, restore, send (out), set (forth), shew, shoot forth (up), + sing, + slander, strike, (sub-)mit, suffer, X surely, X take, thrust, trade, turn, utter, + weep, + willingly, + withdraw, + would (to) God, yield. "/>
    <n v="2015"/>
    <x v="5361"/>
    <s v="נתן"/>
    <m/>
    <m/>
    <m/>
    <m/>
    <m/>
    <m/>
    <m/>
    <m/>
    <s v="verb"/>
    <m/>
    <m/>
    <n v="1"/>
  </r>
  <r>
    <s v="H"/>
    <n v="1419"/>
    <s v="גָּדוֹל גָּדוֹל"/>
    <s v="gadowl (gaw-dole') (or (shortened) gadol {gaw-dole'}) adj._x000a_1. great (in any sense)_x000a_2. (hence) older_x000a_3. also insolent_x000a_[from H1431]_x000a_KJV: + aloud, elder(-est), + exceeding(-ly), + far, (man of) great (man, matter, thing,-er,-ness), high, long, loud, mighty, more, much, noble, proud thing, X sore, (X ) very. _x000a_Root(s): H1431 "/>
    <n v="529"/>
    <x v="5362"/>
    <s v="גדל"/>
    <m/>
    <m/>
    <n v="1431"/>
    <s v="גדל"/>
    <m/>
    <m/>
    <m/>
    <m/>
    <s v="adjective"/>
    <m/>
    <m/>
    <n v="1"/>
  </r>
  <r>
    <s v="H"/>
    <n v="3556"/>
    <s v="כּוֹכָב"/>
    <s v="kowkab (ko-kawb') n-m._x000a_1. a star (as round or as shining)_x000a_2. (figuratively) a prince_x000a_[probably from the same as H3522 (in the sense of rolling) or H3554 (in the sense of blazing)]_x000a_KJV: star((-gazer)). _x000a_Root(s): H3522, H3554 "/>
    <n v="37"/>
    <x v="5362"/>
    <s v="כוה"/>
    <m/>
    <m/>
    <n v="3522"/>
    <s v="כבון"/>
    <n v="3554"/>
    <s v="כוה"/>
    <m/>
    <m/>
    <s v="noun masc"/>
    <m/>
    <m/>
    <n v="1"/>
  </r>
  <r>
    <s v="H"/>
    <n v="8147"/>
    <s v="שְׁנַיִם שְׁתּתַּיִם"/>
    <s v="shnayim (shen-ah'-yim) num._x000a_1. two_x000a_2. (as ordinal) twofold_x000a_[dual of H8145 feminine shttayim {shet-tah'-yim}]_x000a_KJV: both, couple, double, second, twain, + twelfth, + twelve, + twenty (sixscore) thousand, twice, two. _x000a_Root(s): H8145 "/>
    <n v="770"/>
    <x v="5362"/>
    <s v="שָׁנָה"/>
    <m/>
    <m/>
    <n v="8145"/>
    <s v="שׁני"/>
    <m/>
    <m/>
    <m/>
    <m/>
    <s v="number"/>
    <m/>
    <m/>
    <n v="1"/>
  </r>
  <r>
    <s v="H"/>
    <n v="4475"/>
    <s v="מֶמשָׁלָה"/>
    <s v="memshalah (mem-shaw-law') n-f._x000a_1. rule_x000a_2. (concretely, in plural) a realm or a ruler_x000a_[feminine of H4474]_x000a_KJV: dominion, government, power, to rule. _x000a_Root(s): H4474 "/>
    <n v="14"/>
    <x v="5362"/>
    <m/>
    <m/>
    <m/>
    <n v="4474"/>
    <s v="ממשׁל"/>
    <m/>
    <m/>
    <m/>
    <m/>
    <s v="noun fem"/>
    <m/>
    <m/>
    <n v="0"/>
  </r>
  <r>
    <s v="H"/>
    <n v="215"/>
    <s v="אוֹר"/>
    <s v="owr (ore) v._x000a_1. to be (causative, make) luminous (literally and metaphorically)_x000a_[a primitive root]_x000a_KJV: X break of day, glorious, kindle, (be, en-, give, show) light (-en, -ened), set on fire, shine. "/>
    <n v="41"/>
    <x v="5363"/>
    <s v="אור"/>
    <m/>
    <m/>
    <m/>
    <m/>
    <m/>
    <m/>
    <m/>
    <m/>
    <s v="verb"/>
    <m/>
    <m/>
    <n v="1"/>
  </r>
  <r>
    <s v="H"/>
    <n v="5881"/>
    <s v="עֵינָן"/>
    <s v="`Eynan (ay-nawn') n/p._x000a_1. having eyes_x000a_2. Enan, an Israelite_x000a_[from H5869]_x000a_KJV: Enan. _x000a_Root(s): H5869 _x000a_Compare: H2704 "/>
    <n v="5"/>
    <x v="5363"/>
    <s v="עין"/>
    <m/>
    <m/>
    <n v="5869"/>
    <s v="עין"/>
    <m/>
    <m/>
    <m/>
    <m/>
    <s v="name"/>
    <m/>
    <m/>
    <n v="1"/>
  </r>
  <r>
    <s v="H"/>
    <n v="226"/>
    <s v="אוֹת"/>
    <s v="owth (oth) n-f._x000a_1. a signal (literally or figuratively), as a flag, beacon, monument, omen, prodigy, evidence, etc_x000a_[probably from H225 (in the sense of appearing)]_x000a_KJV: mark, miracle, (en-)sign, token. _x000a_Root(s): H225 "/>
    <n v="79"/>
    <x v="5364"/>
    <s v="אות"/>
    <m/>
    <m/>
    <n v="225"/>
    <s v="אות"/>
    <m/>
    <m/>
    <m/>
    <m/>
    <s v="noun fem"/>
    <m/>
    <m/>
    <n v="1"/>
  </r>
  <r>
    <s v="H"/>
    <n v="3974"/>
    <s v="מָאוֹר מָאוֹר מְאוֹרָה מְאוֹרָה"/>
    <s v="ma'owr (maw-ore') (or maor {maw-ore'} also (in plural) feminine mpowrah {meh-o-raw'}; or morah {meh-o-raw'};) n-m._x000a_1. (properly) a luminous body or luminary_x000a_2. (abstractly) light (as an element)_x000a_3. (figuratively) brightness, i.e.cheerfulness_x000a_4. (specifically) a chandelier_x000a_[from H215]_x000a_KJV: bright, light. _x000a_Root(s): H215 "/>
    <n v="19"/>
    <x v="5364"/>
    <s v="אור"/>
    <m/>
    <m/>
    <n v="215"/>
    <s v="אור"/>
    <m/>
    <m/>
    <m/>
    <m/>
    <s v="noun masc"/>
    <m/>
    <m/>
    <n v="1"/>
  </r>
  <r>
    <s v="H"/>
    <n v="4150"/>
    <s v="מוֹעֵד מוֹעֵד מוֹעָדָה"/>
    <s v="mow`ed (mo-ade') (or moled {mo-ade'} or (feminine) moweadah (2 Chronicles 8) n-m._x000a_1. (properly) an appointment, i.e. a fixed time or season_x000a_2. (specifically) a festival_x000a_3. (conventionally) a year_x000a_4. (by implication) an assembly (as convened for a definite purpose)_x000a_5. (technically) the congregation_x000a_6. (by extension) the place of meeting_x000a_7. (also) a signal (as appointed beforehand)_x000a_[from H3259]_x000a_KJV: appointed (sign, time), (place of, solemn) assembly, congregation, (set, solemn) feast, (appointed, due) season, solemn(-ity), synogogue, (set) time (appointed). _x000a_Root(s): H3259 "/>
    <n v="223"/>
    <x v="5364"/>
    <s v="יעד"/>
    <m/>
    <m/>
    <n v="3259"/>
    <s v="יעד"/>
    <m/>
    <m/>
    <m/>
    <m/>
    <s v="noun masc"/>
    <m/>
    <m/>
    <n v="1"/>
  </r>
  <r>
    <s v="H"/>
    <n v="8141"/>
    <s v="שָׁנֶה שָׁנָה"/>
    <s v="shaneh (shaw-neh') ((in plura or (feminine) shanah {shaw-naw'}) n-f._x000a_1. a year (as a revolution of time)_x000a_[from H8138]_x000a_KJV: + whole age, X long, + old, year(X -ly). _x000a_Root(s): H8138 "/>
    <n v="879"/>
    <x v="5364"/>
    <s v="שׁנה"/>
    <m/>
    <m/>
    <n v="8138"/>
    <s v="שׁנה"/>
    <m/>
    <m/>
    <m/>
    <m/>
    <s v="noun fem"/>
    <m/>
    <m/>
    <n v="1"/>
  </r>
  <r>
    <s v="H"/>
    <n v="6996"/>
    <s v="קָטָן קָטוֹן"/>
    <s v="qatan (kaw-tawn') (or qaton {kaw-tone'}) adj._x000a_1. abbreviated, i.e. diminutive, literally (in quantity, size or number) or figuratively (in age or importance)_x000a_[from H6962]_x000a_KJV: least, less(-er), little (one), small(-est, one, quantity, thing), young(-er, -est). _x000a_Root(s): H6962 "/>
    <n v="101"/>
    <x v="5365"/>
    <s v="קוט"/>
    <m/>
    <m/>
    <n v="6962"/>
    <s v="קוט"/>
    <m/>
    <m/>
    <m/>
    <m/>
    <s v="adjective"/>
    <m/>
    <m/>
    <n v="1"/>
  </r>
  <r>
    <s v="H"/>
    <n v="7992"/>
    <s v="שְׁלִישִׁי"/>
    <s v="shliyshiy (shel-ee-shee') adj._x000a_1. third_x000a_2. feminine a third (part)_x000a_3. by extension, a third (day, year or time)_x000a_4. specifically, a third-story cell)_x000a_[ordinal from H7969]_x000a_KJV: third (part, rank, time), three (years old). _x000a_Root(s): H7969 "/>
    <n v="106"/>
    <x v="5365"/>
    <s v="שׁלשׁ"/>
    <m/>
    <m/>
    <n v="7969"/>
    <s v="שׁלושׁ שׁלושׁ שׁלושׁה שׁלושׁה"/>
    <m/>
    <m/>
    <m/>
    <m/>
    <s v="adjective"/>
    <m/>
    <m/>
    <n v="1"/>
  </r>
  <r>
    <s v="H"/>
    <n v="3318"/>
    <s v="יָצָא"/>
    <s v="yatsa' (yaw-tsaw') v._x000a_1. to go out_x000a_2. (causatively) to bring out_x000a_{in a great variety of applications, literally and figuratively, direct and proxim}_x000a_[a primitive root]_x000a_KJV: X after, appear, X assuredly, bear out, X begotten, break out, bring forth (out, up), carry out, come (abroad, out, thereat, without), + be condemned, depart(-ing, -ure), draw forth, in the end, escape, exact, fail, fall (out), fetch forth (out), get away (forth, hence, out), (able to, cause to, let) go abroad (forth, on, out), going out, grow, have forth (out), issue out, lay (lie) out, lead out, pluck out, proceed, pull out, put away, be risen, X scarce, send with commandment, shoot forth, spread, spring out, stand out, X still, X surely, take forth (out), at any time, X to (and fro), utter. "/>
    <n v="1077"/>
    <x v="5366"/>
    <s v="יצא"/>
    <m/>
    <m/>
    <m/>
    <m/>
    <m/>
    <m/>
    <m/>
    <m/>
    <s v="verb"/>
    <m/>
    <m/>
    <n v="1"/>
  </r>
  <r>
    <s v="H"/>
    <n v="1876"/>
    <s v="דָּשָׁא"/>
    <s v="dasha (daw-shaw') v._x000a_1. to sprout_x000a_[a primitive root]_x000a_KJV: bring forth, spring. "/>
    <n v="2"/>
    <x v="5367"/>
    <s v="דשׁא"/>
    <m/>
    <m/>
    <m/>
    <m/>
    <m/>
    <m/>
    <m/>
    <m/>
    <s v="verb-stem"/>
    <m/>
    <m/>
    <n v="1"/>
  </r>
  <r>
    <s v="H"/>
    <n v="1877"/>
    <s v="דֶּשֶׁא"/>
    <s v="deshe' (deh'-sheh) n-m._x000a_1. a sprout_x000a_2. by analogy, grass_x000a_[from H1876]_x000a_KJV: (tender) grass, green, (tender)herb. _x000a_Root(s): H1876 "/>
    <n v="15"/>
    <x v="5367"/>
    <s v="דשׁא"/>
    <m/>
    <m/>
    <n v="1876"/>
    <s v="דשׁא"/>
    <m/>
    <m/>
    <m/>
    <m/>
    <s v="noun masc"/>
    <m/>
    <m/>
    <n v="1"/>
  </r>
  <r>
    <s v="H"/>
    <n v="2232"/>
    <s v="זָרַע"/>
    <s v="zara` (zaw-rah') v._x000a_1. to sow_x000a_2. (figuratively) to disseminate, plant, fructify_x000a_[a primitive root]_x000a_KJV: bear, conceive seed, set with sow(-er), yield. "/>
    <n v="56"/>
    <x v="5367"/>
    <s v="זרע"/>
    <m/>
    <m/>
    <m/>
    <m/>
    <m/>
    <m/>
    <m/>
    <m/>
    <s v="verb"/>
    <m/>
    <m/>
    <n v="1"/>
  </r>
  <r>
    <s v="H"/>
    <n v="2233"/>
    <s v="זֶרַע"/>
    <s v="zera` (zeh'-rah) n-m._x000a_1. seed_x000a_2. (figuratively) fruit, plant, sowing-time, posterity_x000a_[from H2232]_x000a_KJV: X carnally, child, fruitful, seed(-time), sowing- time. _x000a_Root(s): H2232 "/>
    <n v="229"/>
    <x v="5367"/>
    <s v="זרע"/>
    <m/>
    <m/>
    <n v="2232"/>
    <s v="זרע"/>
    <m/>
    <m/>
    <m/>
    <m/>
    <s v="noun masc"/>
    <m/>
    <m/>
    <n v="1"/>
  </r>
  <r>
    <s v="H"/>
    <n v="6086"/>
    <s v="עֵץ"/>
    <s v="`ets (ates) n-m._x000a_1. a tree (from its firmness)_x000a_2. (hence) wood (plural sticks)_x000a_[from H6095]_x000a_KJV: + carpenter, gallows, helve, + pine, plank, staff, stalk, stick, stock, timber, tree, wood. _x000a_Root(s): H6095 "/>
    <n v="331"/>
    <x v="5367"/>
    <s v="עצה"/>
    <m/>
    <m/>
    <n v="6095"/>
    <s v="עצה"/>
    <m/>
    <m/>
    <m/>
    <m/>
    <s v="noun masc"/>
    <m/>
    <m/>
    <n v="1"/>
  </r>
  <r>
    <s v="H"/>
    <n v="6529"/>
    <s v="פְּרִי"/>
    <s v="priy (per-ee') n-m._x000a_1. fruit (literally or figuratively)_x000a_[from H6509]_x000a_KJV: bough, ((first-)) fruit((-ful)), reward. _x000a_Root(s): H6509 "/>
    <n v="119"/>
    <x v="5367"/>
    <s v="פרה"/>
    <m/>
    <m/>
    <n v="6509"/>
    <s v="פרה"/>
    <m/>
    <m/>
    <m/>
    <m/>
    <s v="noun masc"/>
    <m/>
    <m/>
    <n v="1"/>
  </r>
  <r>
    <s v="H"/>
    <n v="4327"/>
    <s v="מִין"/>
    <s v="miyn (meen) n-m._x000a_1. a sort, i.e. species_x000a_[from an unused root meaning to portion out]_x000a_KJV: kind. _x000a_Compare: H4480 "/>
    <n v="31"/>
    <x v="5367"/>
    <m/>
    <m/>
    <m/>
    <m/>
    <m/>
    <m/>
    <m/>
    <m/>
    <m/>
    <s v="noun masc"/>
    <m/>
    <m/>
    <n v="0"/>
  </r>
  <r>
    <s v="H"/>
    <n v="6212"/>
    <s v="עֶשֶׂב"/>
    <s v="`eseb (eh'seb) n-m._x000a_1. grass (or any tender shoot)_x000a_[from an unused root meaning to glisten (or be green)]_x000a_KJV: grass, herb. "/>
    <n v="33"/>
    <x v="5367"/>
    <m/>
    <m/>
    <m/>
    <m/>
    <m/>
    <m/>
    <m/>
    <m/>
    <m/>
    <s v="noun masc"/>
    <m/>
    <m/>
    <n v="0"/>
  </r>
  <r>
    <s v="H"/>
    <n v="3220"/>
    <s v="יָם"/>
    <s v="yam (yawm) n-m._x000a_1. a sea (as breaking in noisy surf) or large body of water_x000a_2. specifically (with the article), the Mediterranean Sea_x000a_3. sometimes a large river, or an artifical basin_x000a_4. locally, the west, or (rarely) the south_x000a_[from an unused root meaning to roar]_x000a_KJV: sea (X -faring man, (-shore)), south, west (-ern, side, -ward). "/>
    <n v="395"/>
    <x v="5368"/>
    <s v="ים"/>
    <m/>
    <m/>
    <m/>
    <m/>
    <m/>
    <m/>
    <m/>
    <m/>
    <s v="noun masc"/>
    <m/>
    <m/>
    <n v="1"/>
  </r>
  <r>
    <s v="H"/>
    <n v="4723"/>
    <s v="מִקוֶה מִקוֵה מִקוֵא"/>
    <s v="miqveh (mik-veh') (or miqveh (1 Kings 10) n-m._x000a_1. something waited for, i.e. confidence (objective or subjective)_x000a_2. also a collection, i.e. (of water) a pond, or (of men and horses) a caravan or drove_x000a_[from H6960]_x000a_KJV: abiding, gathering together, hope, linen yarn, plenty (of water), pool. _x000a_Root(s): H6960 "/>
    <n v="12"/>
    <x v="5368"/>
    <s v="קוה"/>
    <m/>
    <m/>
    <n v="6960"/>
    <s v="קוה"/>
    <m/>
    <m/>
    <m/>
    <m/>
    <s v="noun masc"/>
    <m/>
    <m/>
    <n v="1"/>
  </r>
  <r>
    <s v="A"/>
    <n v="412"/>
    <s v="אֵל"/>
    <s v="el (ale) prt-d._x000a_1. these_x000a_[(Aramaic) corresponding to H411]_x000a_ Root(s): H411 "/>
    <n v="5515"/>
    <x v="5369"/>
    <s v="אל"/>
    <m/>
    <m/>
    <n v="411"/>
    <s v="אל"/>
    <m/>
    <m/>
    <m/>
    <m/>
    <s v="prt-d."/>
    <m/>
    <m/>
    <n v="1"/>
  </r>
  <r>
    <s v="H"/>
    <n v="3004"/>
    <s v="יַבָּשָׂה"/>
    <s v="yabbashah (yab-baw-shaw') n-f._x000a_1. dry ground_x000a_[from H3001]_x000a_KJV: dry (ground, land). _x000a_Root(s): H3001 "/>
    <n v="14"/>
    <x v="5369"/>
    <s v="יבשׁ"/>
    <m/>
    <m/>
    <n v="3001"/>
    <s v="יבשׁ"/>
    <m/>
    <m/>
    <m/>
    <m/>
    <s v="noun fem"/>
    <m/>
    <m/>
    <n v="1"/>
  </r>
  <r>
    <s v="H"/>
    <n v="4725"/>
    <s v="מָקוֹם מָקוֹם מְקוֹמָה מְקוֹמָה"/>
    <s v="maqowm (maw-kome') (or maqom {maw-kome'} also (feminine) mqowmah {mek-o-mah'}; or mqomah {mek-o-mah'};) n-m._x000a_1. (properly) a standing, i.e. a spot_x000a_2. but used widely of a locality (general or specific)_x000a_3. (figuratively) of a condition (of body or mind)_x000a_[from H6965]_x000a_KJV: country, X home, X open, place, room, space, X whither(-soever). _x000a_Root(s): H6965 "/>
    <n v="401"/>
    <x v="5369"/>
    <s v="קום"/>
    <m/>
    <m/>
    <n v="6965"/>
    <s v="קום"/>
    <m/>
    <m/>
    <m/>
    <m/>
    <s v="noun masc"/>
    <m/>
    <m/>
    <n v="1"/>
  </r>
  <r>
    <s v="H"/>
    <n v="6960"/>
    <s v="קָוָה"/>
    <s v="qavah (kaw-vaw') v._x000a_1. to bind together (perhaps by twisting), i.e. collect_x000a_2. (figuratively) to expect_x000a_[a primitive root]_x000a_KJV: gather (together), look, patiently, tarry, wait (for, on, upon). "/>
    <n v="49"/>
    <x v="5369"/>
    <s v="קוה"/>
    <m/>
    <m/>
    <m/>
    <m/>
    <m/>
    <m/>
    <m/>
    <m/>
    <s v="verb"/>
    <m/>
    <m/>
    <n v="1"/>
  </r>
  <r>
    <s v="H"/>
    <n v="8145"/>
    <s v="שֵׁנִי"/>
    <s v="sheniy (shay-nee') num._x000a_1. (properly) second (the ordinal number)_x000a_2. (adverbially) again_x000a_3. (by implication) another, other (being distinct from something prior)_x000a_[from H8138]_x000a_KJV: again, either (of them), (an-)other, second (time). _x000a_Root(s): H8138 "/>
    <n v="156"/>
    <x v="5370"/>
    <s v="שׁנה"/>
    <m/>
    <m/>
    <n v="8138"/>
    <s v="שׁנה"/>
    <m/>
    <m/>
    <m/>
    <m/>
    <s v="number"/>
    <m/>
    <m/>
    <n v="1"/>
  </r>
  <r>
    <s v="H"/>
    <n v="834"/>
    <s v="אֲשֶׁר"/>
    <s v="aher (ash-er') p/r._x000a_1. who, which, what, that_x000a_2. (as adverb) when, where, how_x000a_3. (as conjunction) because, in order that, etc_x000a_[a primitive relative pronoun (of every gender and number)]_x000a_KJV: X after, X alike, as (soon as), because, X every, for, + forasmuch, + from whence, + how(-soever), X if, (so) that ((thing) which, wherein), X though, + until, + whatsoever, when, where (+ -as, -in, -of, -on, -soever, -with), which, whilst, + whither(- soever), who(-m, -soever, -se). As it is indeclinable, it is often accompanied by the personal pronoun expletively, used to show the connection. "/>
    <n v="5503"/>
    <x v="5371"/>
    <s v="אשׁר"/>
    <m/>
    <m/>
    <m/>
    <m/>
    <m/>
    <m/>
    <m/>
    <m/>
    <s v="p/r."/>
    <m/>
    <m/>
    <n v="1"/>
  </r>
  <r>
    <s v="H"/>
    <n v="3651"/>
    <s v="כֵּן"/>
    <s v="ken (kane) adj._x000a_1. (properly) set upright_x000a_2. hence (figuratively as adjective) just_x000a_3. but usually (as adverb or conjunction) rightly or so (in various applications to manner, time and relation_x000a_4. often with other particles)_x000a_[from H3559]_x000a_KJV: + after that (this, -ward, -wards), as ... as, + (for-)asmuch as yet, + be (for which) cause, + following, howbeit, in (the) like (manner, -wise), X the more, right, (even) so, state, straightway, such (thing), surely, + there (where)-fore, this, thus, true, well, X you. _x000a_Root(s): H3559 "/>
    <n v="612"/>
    <x v="5371"/>
    <s v="כון"/>
    <m/>
    <m/>
    <n v="3559"/>
    <s v="כון"/>
    <m/>
    <m/>
    <m/>
    <m/>
    <s v="adjective"/>
    <m/>
    <m/>
    <n v="1"/>
  </r>
  <r>
    <s v="H"/>
    <n v="6213"/>
    <s v="עָשָׂה"/>
    <s v="`asah (aw-saw') v._x000a_1. to do or make, in the broadest sense and widest application (as follows)_x000a_[a primitive root]_x000a_KJV: accomplish, advance, appoint, apt, be at, become, bear, bestow, bring forth, bruise, be busy, X certainly, have the charge of, commit, deal (with), deck, + displease, do, (ready) dress(-ed), (put in) execute(-ion), exercise, fashion, + feast, (fight-)ing man, + finish, fit, fly, follow, fulfill, furnish, gather, get, go about, govern, grant, great, + hinder, hold ((a feast)), X indeed, + be industrious, + journey, keep, labour, maintain, make, be meet, observe, be occupied, offer, + officer, pare, bring (come) to pass, perform, pracise, prepare, procure, provide, put, requite, X sacrifice, serve, set, shew, X sin, spend, X surely, take, X thoroughly, trim, X very, + vex, be (warr-)ior, work(-man), yield, use. "/>
    <n v="2640"/>
    <x v="5371"/>
    <s v="עשׂה"/>
    <m/>
    <m/>
    <m/>
    <m/>
    <m/>
    <m/>
    <m/>
    <m/>
    <s v="verb"/>
    <m/>
    <m/>
    <n v="1"/>
  </r>
  <r>
    <s v="H"/>
    <n v="8478"/>
    <s v="תַּחַת"/>
    <s v="tachath (takh'-ath) n-m._x000a_1. the bottom (as depressed)_x000a_2. only adverbially, below (often with prepositional prefix underneath), in lieu of, etc_x000a_[from the same as H8430]_x000a_KJV: as, beneath, X flat, in(-stead), (same) place (where...is), room, for...sake, stead of, under, X unto, X when...was mine, whereas, (where-)fore, with. _x000a_Root(s): H8430 "/>
    <n v="511"/>
    <x v="5371"/>
    <s v="תוח"/>
    <m/>
    <m/>
    <n v="8430"/>
    <s v="תוח"/>
    <m/>
    <m/>
    <m/>
    <m/>
    <s v="noun masc"/>
    <m/>
    <m/>
    <n v="1"/>
  </r>
  <r>
    <s v="H"/>
    <n v="7549"/>
    <s v="רָקִיַע"/>
    <s v="raqiya` (raw-kee'-ah) n-m._x000a_1. (properly) an expanse, i.e. the firmament or (apparently) visible arch of the sky_x000a_[from H7554]_x000a_KJV: firmament. _x000a_Root(s): H7554 "/>
    <n v="17"/>
    <x v="5372"/>
    <s v="רקע"/>
    <m/>
    <m/>
    <n v="7554"/>
    <s v="רקע"/>
    <m/>
    <m/>
    <m/>
    <m/>
    <s v="noun masc"/>
    <m/>
    <m/>
    <n v="1"/>
  </r>
  <r>
    <s v="H"/>
    <n v="8432"/>
    <s v="תָּוֶך"/>
    <s v="tavek (taw'-vek) n-m._x000a_1. a bisection_x000a_2. (by implication) the centre_x000a_[from an unused root meaning to sever]_x000a_KJV: among(-st), X between, half, X (there- ,where-), in(-to), middle, mid(-night), midst (among), X out (of), X through, X with(-in). "/>
    <n v="420"/>
    <x v="5372"/>
    <s v="תוך"/>
    <m/>
    <m/>
    <m/>
    <m/>
    <m/>
    <m/>
    <m/>
    <m/>
    <s v="noun masc"/>
    <m/>
    <m/>
    <n v="1"/>
  </r>
  <r>
    <s v="H"/>
    <n v="259"/>
    <s v="אֶחָד"/>
    <s v="echad (ekh-awd') adj._x000a_1. (properly) united, i.e. one_x000a_2. (as an ordinal) first_x000a_[a numeral from H258]_x000a_KJV: a, alike, alone, altogether, and, any(-thing), apiece, a certain, (dai-)ly, each (one), + eleven, every, few, first, + highway, a man, once, one, only, other, some, together, _x000a_Root(s): H258"/>
    <n v="976"/>
    <x v="5373"/>
    <s v="אחד"/>
    <m/>
    <m/>
    <n v="258"/>
    <s v="אחד"/>
    <m/>
    <m/>
    <m/>
    <m/>
    <s v="adjective"/>
    <m/>
    <m/>
    <n v="1"/>
  </r>
  <r>
    <s v="H"/>
    <n v="1242"/>
    <s v="בּוֹקֶר"/>
    <s v="boqer (bo'-ker) n-m._x000a_1. (properly) dawn (as the break of day)_x000a_2. (generally) morning_x000a_[from H1239]_x000a_KJV: (+) day, early, morning, morrow. _x000a_Root(s): H1239 "/>
    <n v="214"/>
    <x v="5373"/>
    <s v="בקר"/>
    <m/>
    <m/>
    <n v="1239"/>
    <s v="בקר"/>
    <m/>
    <m/>
    <m/>
    <m/>
    <s v="noun masc"/>
    <m/>
    <m/>
    <n v="1"/>
  </r>
  <r>
    <s v="H"/>
    <n v="3117"/>
    <s v="יוֹם"/>
    <s v="yowm (yome) n-m._x000a_1. a day (as the warm hours), whether literal (from sunrise to sunset, or from one sunset to the next), or figurative (a space of time defined by an associated term), (often used adverb)_x000a_[from an unused root meaning to be hot]_x000a_KJV: age, + always, + chronicals, continually(-ance), daily, ((birth-), each, to) day, (now a, two) days (agone), + elder, X end, + evening, + (for) ever(-lasting, -more), X full, life, as (so) long as (... live), (even) now, + old, + outlived, + perpetually, presently, + remaineth, X required, season, X since, space, then, (process of) time, + as at other times, + in trouble, weather, (as) when, (a, the, within a) while (that), X whole (+ age), (full) year(-ly), + younger. "/>
    <n v="2305"/>
    <x v="5373"/>
    <s v="יום"/>
    <m/>
    <m/>
    <m/>
    <m/>
    <m/>
    <m/>
    <m/>
    <m/>
    <s v="noun masc"/>
    <m/>
    <m/>
    <n v="1"/>
  </r>
  <r>
    <s v="H"/>
    <n v="3915"/>
    <s v="לַיִל לֵיל לַיְלָה"/>
    <s v="layil (lah'-yil) (or (Isa. 21) n-m._x000a_1. (properly) a twist (away of the light), i.e. night_x000a_2. (figuratively) adversity_x000a_[from the same as H3883]_x000a_KJV: ((mid-))night (season). _x000a_Root(s): H3883 "/>
    <n v="235"/>
    <x v="5373"/>
    <s v="לול"/>
    <m/>
    <m/>
    <n v="3883"/>
    <s v="לול"/>
    <m/>
    <m/>
    <m/>
    <m/>
    <s v="noun masc"/>
    <m/>
    <m/>
    <n v="1"/>
  </r>
  <r>
    <s v="H"/>
    <n v="6153"/>
    <s v="עֶרֶב"/>
    <s v="`ereb (eh'-reb) n-m._x000a_1. dusk_x000a_[from H6150]_x000a_KJV: + day, even(-ing, tide), night. _x000a_Root(s): H6150 "/>
    <n v="134"/>
    <x v="5373"/>
    <s v="ערב"/>
    <m/>
    <m/>
    <n v="6150"/>
    <s v="ערב"/>
    <m/>
    <m/>
    <m/>
    <m/>
    <s v="noun masc"/>
    <m/>
    <m/>
    <n v="1"/>
  </r>
  <r>
    <s v="H"/>
    <n v="7121"/>
    <s v="קָרָא"/>
    <s v="qara' (kaw-raw') v._x000a_1. to call out to (i.e. properly, address by name, but used in a wide variety of applications)_x000a_[a primitive root (rather identical with H7122 through the idea of accosting a person met)]_x000a_KJV: bewray (self), that are bidden, call (for, forth, self, upon), cry (unto), (be) famous, guest, invite, mention, (give) name, preach, (make) proclaim(- ation), pronounce, publish, read, renowned, say. _x000a_Root(s): H7122 "/>
    <n v="736"/>
    <x v="5373"/>
    <s v="קרא"/>
    <m/>
    <m/>
    <n v="7122"/>
    <s v="קרא"/>
    <m/>
    <m/>
    <m/>
    <m/>
    <s v="verb"/>
    <m/>
    <m/>
    <n v="1"/>
  </r>
  <r>
    <s v="H"/>
    <n v="914"/>
    <s v="בָּדַל"/>
    <s v="badal (baw-dal') v._x000a_1. to divide (in variation senses literally or figuratively, separate, distinguish, differ, select, etc.)_x000a_[a primitive root]_x000a_KJV: (make, put) difference, divide (asunder), (make) separate (self, -ation), sever (out), X utterly. "/>
    <n v="42"/>
    <x v="5374"/>
    <s v="בדל"/>
    <m/>
    <m/>
    <m/>
    <m/>
    <m/>
    <m/>
    <m/>
    <m/>
    <s v="verb"/>
    <m/>
    <m/>
    <n v="1"/>
  </r>
  <r>
    <s v="H"/>
    <n v="996"/>
    <s v="בֵּין"/>
    <s v="beyn (bane) ((sometimes in the plural masculine or feminine)) prep._x000a_1. a distinction_x000a_2. (but used only as a prep) between (repeated before each noun, often with other particles)_x000a_3. (also as a conjunction) either...or_x000a_[(properly) the constructive form of an otherwise unused noun from H995]_x000a_KJV: among, asunder, at, between (-twixt...and), + from (the widest), X in, out of, whether (it be...or), within. _x000a_Root(s): H995 "/>
    <n v="410"/>
    <x v="5374"/>
    <s v="בין"/>
    <m/>
    <m/>
    <n v="995"/>
    <s v="בין"/>
    <m/>
    <m/>
    <m/>
    <m/>
    <s v="Preposition"/>
    <m/>
    <m/>
    <n v="1"/>
  </r>
  <r>
    <s v="H"/>
    <n v="2896"/>
    <s v="טּוֹב"/>
    <s v="towb (tobe) adj._x000a_1. good (as an adjective) in the widest sense_x000a_2. used likewise as a noun, both in the masculine and the feminine, the singular and the plural (good, a good or good thing, a good man or woman_x000a_3. the good, goods or good things, good men or women), also as an adverb (well)_x000a_[from H2895]_x000a_KJV: beautiful, best, better, bountiful, cheerful, at ease, X fair (word), (be in) favour, fine, glad, good (deed, -lier, -liest, -ly, -ness, -s), graciously, joyful, kindly, kindness, liketh (best), loving, merry, X most, pleasant, + pleaseth, pleasure, precious, prosperity, ready, sweet, wealth, welfare, (be) well (-favoured). _x000a_Root(s): H2895 "/>
    <n v="561"/>
    <x v="5374"/>
    <s v="טוב"/>
    <m/>
    <m/>
    <n v="2895"/>
    <s v="טוב"/>
    <m/>
    <m/>
    <m/>
    <m/>
    <s v="adjective"/>
    <m/>
    <m/>
    <n v="1"/>
  </r>
  <r>
    <s v="H"/>
    <n v="3588"/>
    <s v="כִּי"/>
    <s v="kiy (kee) conj._x000a_1. (by implication) very widely used as a relative conjunction or adverb (as below)_x000a_2. often largely modified by other particles annexed_x000a_[a primitive particle (the full form of the prepositional prefix) indicating causal relations of all kinds, antecedent or consequent]_x000a_KJV: and, + (forasmuch, inasmuch, where-)as, assured(-ly), + but, certainly, doubtless, + else, even, + except, for, how, (because, in, so, than) that, + nevertheless, now, rightly, seeing, since, surely, then, therefore, + (al- )though, + till, truly, + until, when, whether, while, whom, yea, yet. "/>
    <n v="4487"/>
    <x v="5374"/>
    <s v="כי"/>
    <m/>
    <m/>
    <m/>
    <m/>
    <m/>
    <m/>
    <m/>
    <m/>
    <s v="conjuction"/>
    <m/>
    <m/>
    <n v="1"/>
  </r>
  <r>
    <s v="H"/>
    <n v="7200"/>
    <s v="רָאָה"/>
    <s v="ra'ah (raw-aw') v._x000a_1. to see, literally or figuratively (in numerous applications, direct and implied, transitive, intransitive and causative)_x000a_[a primitive root]_x000a_KJV: advise self, appear, approve, behold, X certainly, consider, discern, (make to) enjoy, have experience, gaze, take heed, X indeed, X joyfully, lo, look (on, one another, one on another, one upon another, out, up, upon), mark, meet, X be near, perceive, present, provide, regard, (have) respect, (fore-, cause to, let) see(-r, -m, one another), shew (self), X sight of others, (e-)spy, stare, X surely, X think, view, visions. "/>
    <n v="1315"/>
    <x v="5374"/>
    <s v="ראה"/>
    <m/>
    <m/>
    <m/>
    <m/>
    <m/>
    <m/>
    <m/>
    <m/>
    <s v="verb"/>
    <m/>
    <m/>
    <n v="1"/>
  </r>
  <r>
    <s v="H"/>
    <n v="216"/>
    <s v="אוֹר"/>
    <s v="owr (ore) n-f._x000a_1. illumination_x000a_2. (concretely) luminary (in every sense, including lightning, happiness, etc.)_x000a_[from H215]_x000a_KJV: bright, clear, + day, light (-ning), morning, sun. _x000a_Root(s): H215 "/>
    <n v="123"/>
    <x v="5375"/>
    <s v="אור"/>
    <m/>
    <m/>
    <n v="215"/>
    <s v="אור"/>
    <m/>
    <m/>
    <m/>
    <m/>
    <s v="noun fem"/>
    <m/>
    <m/>
    <n v="1"/>
  </r>
  <r>
    <s v="H"/>
    <n v="559"/>
    <s v="אָמַר"/>
    <s v="amar (aw-mar') v._x000a_1. to say (used with great latitude)_x000a_[a primitive root]_x000a_KJV: answer, appoint, avouch, bid, boast self, call, certify, challenge, charge, + (at the, give) command(-ment), commune, consider, declare, demand, X desire, determine, X expressly, X indeed, X intend, name, X plainly, promise, publish, report, require, say, speak (against, of), X still, X suppose, talk, tell, term, X that is, X think, use (speech), utter, X verily, X yet. "/>
    <n v="5319"/>
    <x v="5375"/>
    <s v="אמר"/>
    <m/>
    <m/>
    <m/>
    <m/>
    <m/>
    <m/>
    <m/>
    <m/>
    <s v="verb"/>
    <m/>
    <m/>
    <n v="1"/>
  </r>
  <r>
    <s v="H"/>
    <n v="1961"/>
    <s v="הָיָה"/>
    <s v="hayah (haw-yaw) v._x000a_1. to exist_x000a_2. to be or become_x000a_3. to come into being, i.e. to happen, to occur (always emphatic, and not a mere copula or auxiliary)_x000a_[a primitive root]_x000a_KJV: beacon, X altogether, be(-come), accomplished, committed, like), break, cause, come (to pass), do, faint, fall, + follow, happen, X have, last, pertain, quit (one-)self, require, X use. _x000a_Compare: H1933 "/>
    <n v="3575"/>
    <x v="5376"/>
    <s v="היה"/>
    <m/>
    <m/>
    <m/>
    <m/>
    <m/>
    <m/>
    <m/>
    <m/>
    <s v="verb"/>
    <m/>
    <m/>
    <n v="1"/>
  </r>
  <r>
    <s v="H"/>
    <n v="2822"/>
    <s v="חוֹשֶׁך"/>
    <s v="choshek (kho-shek') n-m._x000a_1. the dark_x000a_2. hence (literally) darkness_x000a_3. (figuratively) misery, destruction, death, ignorance, sorrow, wickedness_x000a_[from H2821]_x000a_KJV: dark(-ness), night, obscurity. _x000a_Root(s): H2821 "/>
    <n v="80"/>
    <x v="5376"/>
    <s v="חשׁך"/>
    <m/>
    <m/>
    <n v="2821"/>
    <s v="חשׁך"/>
    <m/>
    <m/>
    <m/>
    <m/>
    <s v="noun masc"/>
    <m/>
    <m/>
    <n v="1"/>
  </r>
  <r>
    <s v="H"/>
    <n v="4325"/>
    <s v="מַיִם"/>
    <s v="mayim (mah'-yim) n-m._x000a_1. water_x000a_2. (figuratively) juice_x000a_3. (by euphemism) urine, semen_x000a_[dual of a primitive noun (but used in a singular sense)]_x000a_KJV: + piss, wasting, water(-ing, (-course, -flood, -spring)). "/>
    <n v="582"/>
    <x v="5376"/>
    <m/>
    <m/>
    <m/>
    <m/>
    <m/>
    <m/>
    <m/>
    <m/>
    <m/>
    <s v="noun masc"/>
    <m/>
    <m/>
    <n v="2"/>
  </r>
  <r>
    <s v="H"/>
    <n v="5921"/>
    <s v="עַל"/>
    <s v="`al (al) prep._x000a_1. above, over, upon, or against (yet always in this last relation with a downward aspect) in a great variety of applications (as follow)_x000a_[(properly) the same as H5920 used as a preposition (in the singular or plural often with prefix, or as conjunction with a particle following)]_x000a_KJV: above, according to(-ly), after, (as) against, among, and, X as, at, because of, beside (the rest of), between, beyond the time, X both and, by (reason of), X had the charge of, concerning for, in (that), (forth, out) of, (from) (off), (up-)on, over, than, through(-out), to, touching, X with. _x000a_Root(s): H5920 "/>
    <n v="5779"/>
    <x v="5376"/>
    <s v="עלה"/>
    <m/>
    <m/>
    <n v="5920"/>
    <s v="על"/>
    <m/>
    <m/>
    <m/>
    <m/>
    <s v="Preposition"/>
    <m/>
    <m/>
    <n v="1"/>
  </r>
  <r>
    <s v="H"/>
    <n v="6440"/>
    <s v="פָּנִים"/>
    <s v="paniym (paw-neem') (plural (but always as singular) of an unused noun (paneh {paw-neh'}) n-m._x000a_1. the face (as the part that turns)_x000a_2. (with prepositional prefix, as a preposition) before, etc._x000a_{used in a great variety of applications, literally and figuratively}_x000a_[from H6437]_x000a_KJV: + accept, a-(be- )fore(-time), against, anger, X as (long as), at, + battle, + because (of), + beseech, countenance, edge, + employ, endure, + enquire, face, favour, fear of, for, forefront(-part), form(-er time, -ward), from, front, heaviness, X him(-self), + honourable, + impudent, + in, it, look(-eth) (- s), X me, + meet, X more than, mouth, of, off, (of) old (time), X on, open, + out of, over against, the partial, person, + please, presence, propect, was purposed, by reason of, + regard, right forth, + serve, X shewbread, sight, state, straight, + street, X thee, X them(-selves), through (+ - out), till, time(-s) past, (un-)to(-ward), + upon, upside (+ down), with(- in, + -stand), X ye, X you. _x000a_Root(s): H6437 "/>
    <n v="2128"/>
    <x v="5376"/>
    <s v="פנה"/>
    <m/>
    <m/>
    <n v="6437"/>
    <s v="פנה"/>
    <m/>
    <m/>
    <m/>
    <m/>
    <s v="noun masc"/>
    <m/>
    <m/>
    <n v="1"/>
  </r>
  <r>
    <s v="H"/>
    <n v="7307"/>
    <s v="רוַּח"/>
    <s v="ruwach (roo'-akh) n-f._x000a_1. wind_x000a_2. by resemblance breath, i.e. a sensible (or even violent) exhalation_x000a_3. (figuratively) life, anger, unsubstantiality_x000a_4. by extension, a region of the sky_x000a_5. by resemblance spirit, but only of a rational being (including its expression and functions)_x000a_[from H7306]_x000a_KJV: air, anger, blast, breath, X cool, courage, mind, X quarter, X side, spirit((-ual)), tempest, X vain, ((whirl-))wind(-y). _x000a_Root(s): H7306 "/>
    <n v="378"/>
    <x v="5376"/>
    <s v="רוח"/>
    <m/>
    <m/>
    <n v="7306"/>
    <s v="רוח"/>
    <m/>
    <m/>
    <m/>
    <m/>
    <s v="noun fem"/>
    <m/>
    <m/>
    <n v="1"/>
  </r>
  <r>
    <s v="H"/>
    <n v="7363"/>
    <s v="רָחַף"/>
    <s v="rachaph (raw-khaf') v._x000a_1. to brood_x000a_2. (by implication) to be relaxed_x000a_[a primitive root]_x000a_KJV: flutter, move, shake. "/>
    <n v="3"/>
    <x v="5376"/>
    <s v="רחף"/>
    <m/>
    <m/>
    <m/>
    <m/>
    <m/>
    <m/>
    <m/>
    <m/>
    <s v="verb-stem"/>
    <m/>
    <m/>
    <n v="1"/>
  </r>
  <r>
    <s v="H"/>
    <n v="8415"/>
    <s v="תְּהוֹם תְּהוֹם"/>
    <s v="thowm (teh-home') (or thom {teh-home'}) n-e._x000a_1. an abyss (as a surging mass of water), especially the deep (the main sea or the subterranean water-supply)_x000a_[(usually feminine) from H1949]_x000a_KJV: deep (place), depth. _x000a_Root(s): H1949 "/>
    <n v="36"/>
    <x v="5376"/>
    <s v="הום"/>
    <m/>
    <m/>
    <n v="1949"/>
    <s v="הום"/>
    <m/>
    <m/>
    <m/>
    <m/>
    <s v="n-e."/>
    <m/>
    <m/>
    <n v="1"/>
  </r>
  <r>
    <s v="H"/>
    <n v="922"/>
    <s v="בּוֹהוּ"/>
    <s v="bohuw (bo'-hoo) n-m._x000a_1. a vacuity_x000a_2. (superficially) an undistinguishable ruin_x000a_[from an unused root (meaning to be empty)]_x000a_KJV: emptiness, void. "/>
    <n v="3"/>
    <x v="5376"/>
    <m/>
    <m/>
    <m/>
    <m/>
    <m/>
    <m/>
    <m/>
    <m/>
    <m/>
    <s v="noun masc"/>
    <m/>
    <m/>
    <n v="0"/>
  </r>
  <r>
    <s v="H"/>
    <n v="8414"/>
    <s v="תּוֹהוּ"/>
    <s v="tohuw (to'-hoo) n-m._x000a_1. a desolation (of surface), i.e. desert_x000a_2. (figuratively) a worthless thing_x000a_3. adverbially, in vain_x000a_[from an unused root meaning to lie waste]_x000a_KJV: confusion, empty place, without form, nothing, (thing of) nought, vain, vanity, waste, wilderness. "/>
    <n v="20"/>
    <x v="5376"/>
    <m/>
    <m/>
    <m/>
    <m/>
    <m/>
    <m/>
    <m/>
    <m/>
    <m/>
    <s v="noun masc"/>
    <m/>
    <m/>
    <n v="0"/>
  </r>
  <r>
    <s v="H"/>
    <n v="430"/>
    <s v="אֱלוֹהִים"/>
    <s v="elohiym (el-o-heem') n-m._x000a_1. gods in the ordinary sense_x000a_2. but specifically used (in the plural thus, especially with the article) of the supreme God_x000a_3. occasionally applied by way of deference to magistrates_x000a_4. and sometimes as a superlative_x000a_[plural of H433]_x000a_KJV: angels, X exceeding, God (gods)(-dess, -ly), X (very) great, judges, X mighty. _x000a_Root(s): H433 "/>
    <n v="2602"/>
    <x v="5377"/>
    <s v="אול"/>
    <m/>
    <m/>
    <n v="433"/>
    <s v="אלוה אלוה"/>
    <m/>
    <m/>
    <m/>
    <m/>
    <s v="noun masc"/>
    <m/>
    <m/>
    <n v="1"/>
  </r>
  <r>
    <s v="H"/>
    <n v="776"/>
    <s v="אֶרֶץ"/>
    <s v="erets (eh'-rets) n-f._x000a_1. the earth (at large, or partitively a land)_x000a_[from an unused root probably meaning to be firm]_x000a_KJV: X common, country, earth, field, ground, land, X natins, way, + wilderness, world. "/>
    <n v="2505"/>
    <x v="5377"/>
    <s v="ארץ"/>
    <m/>
    <m/>
    <m/>
    <m/>
    <m/>
    <m/>
    <m/>
    <m/>
    <s v="noun fem"/>
    <m/>
    <m/>
    <n v="1"/>
  </r>
  <r>
    <s v="H"/>
    <n v="853"/>
    <s v="אֵת"/>
    <s v="eth (ayth) prt-x._x000a_1. (properly) self_x000a_2. (generally) used to point out the object of a verb (or preposition) more definitely_x000a_3. (hence) even or namely_x000a_[apparent contracted from H226 in the demonstrative sense of entity]_x000a_KJV: (as such unrepresented in English). _x000a_Root(s): H226 "/>
    <n v="11061"/>
    <x v="5377"/>
    <s v="אות"/>
    <m/>
    <m/>
    <n v="226"/>
    <s v="אות"/>
    <m/>
    <m/>
    <m/>
    <m/>
    <s v="prt-x."/>
    <m/>
    <m/>
    <n v="1"/>
  </r>
  <r>
    <s v="H"/>
    <n v="1254"/>
    <s v="בָּרָא"/>
    <s v="bara' (baw-raw') v._x000a_1. (absolutely) to create_x000a_2. (qualified) to cut down (a wood), select, feed (as formative processes)_x000a_[a primitive root]_x000a_KJV: choose, create (creator), cut down, dispatch, do, make (fat). "/>
    <n v="54"/>
    <x v="5377"/>
    <s v="ברא"/>
    <m/>
    <m/>
    <m/>
    <m/>
    <m/>
    <m/>
    <m/>
    <m/>
    <s v="verb"/>
    <m/>
    <m/>
    <n v="1"/>
  </r>
  <r>
    <s v="H"/>
    <n v="7225"/>
    <s v="רֵאשִׁיתּ"/>
    <s v="shiyth (ray-sheeth') n-f._x000a_1. the first, in place, time, order or rank (specifically, a firstfruit)_x000a_[from the same as H7218]_x000a_KJV: beginning, chief(-est), first(-fruits, part, time), principal thing. _x000a_Root(s): H7218 "/>
    <n v="51"/>
    <x v="5377"/>
    <s v="ראשׁ"/>
    <m/>
    <m/>
    <n v="7218"/>
    <s v="רואשׁ"/>
    <m/>
    <m/>
    <m/>
    <m/>
    <s v="noun fem"/>
    <m/>
    <m/>
    <n v="1"/>
  </r>
  <r>
    <s v="H"/>
    <n v="8064"/>
    <s v="שָׁמַיִם שָׁמֶה"/>
    <s v="shamayim (shaw-mah'-yim) (dual of an unused singular shameh {shaw-meh'}) n-m._x000a_1. the sky (as aloft_x000a_2. the dual perhaps alluding to the visible arch in which the clouds move, as well as to the higher ether where the celestial bodies revolve)_x000a_[from an unused root meaning to be lofty]_x000a_KJV: air, X astrologer, heaven(-s). "/>
    <n v="421"/>
    <x v="5377"/>
    <s v="שׁמה"/>
    <m/>
    <m/>
    <m/>
    <m/>
    <m/>
    <m/>
    <m/>
    <m/>
    <s v="noun masc"/>
    <m/>
    <m/>
    <n v="1"/>
  </r>
  <r>
    <s v="H"/>
    <n v="25"/>
    <s v=" אֲבִי גִּבעוֹן"/>
    <s v="Abiy Gib`own (ab-ee' ghib-one') n/p._x000a_1. father (i.e. founder) of Gibon_x000a_2. Abi-Gibon, perhaps an Israelite_x000a_[from H1 and H1391]_x000a_KJV: father of Gibeon. _x000a_Root(s): H1, H1391 "/>
    <m/>
    <x v="5378"/>
    <s v="אב גבע"/>
    <m/>
    <m/>
    <n v="1"/>
    <s v="אב"/>
    <n v="1391"/>
    <s v="גבעון"/>
    <m/>
    <m/>
    <s v="name"/>
    <m/>
    <m/>
    <n v="1"/>
  </r>
  <r>
    <s v="H"/>
    <n v="58"/>
    <s v="אָבֵל"/>
    <s v="abel (aw-bale') n-f._x000a_1. a meadow_x000a_[from an unused root (meaning to be grassy)]_x000a_KJV: plain. _x000a_Compare: also, the, proper, names, beginning, with, Abel- "/>
    <m/>
    <x v="5378"/>
    <s v="אבל"/>
    <m/>
    <n v="96"/>
    <m/>
    <m/>
    <m/>
    <m/>
    <m/>
    <m/>
    <s v="noun fem"/>
    <m/>
    <m/>
    <n v="1"/>
  </r>
  <r>
    <s v="H"/>
    <n v="239"/>
    <s v="אָזַן"/>
    <s v="azan (aw-zan') v._x000a_1. to weigh_x000a_2. (figuratively) ponder_x000a_[a primitive root (rather identical with H238 through the idea of scales as if two ears)]_x000a_KJV: give good head. _x000a_Root(s): H238 "/>
    <m/>
    <x v="5378"/>
    <s v="אזן"/>
    <m/>
    <m/>
    <n v="238"/>
    <s v="אזן"/>
    <m/>
    <m/>
    <m/>
    <m/>
    <s v="verb"/>
    <m/>
    <m/>
    <n v="1"/>
  </r>
  <r>
    <s v="H"/>
    <n v="1089"/>
    <s v="בָּלַה"/>
    <s v="balahh (baw-lah') v._x000a_1. to palpitate_x000a_2. (hence) (causatively) to terrify_x000a_[a primitive root (rather by transposition for H926)]_x000a_KJV: trouble. _x000a_Root(s): H926 "/>
    <m/>
    <x v="5378"/>
    <s v="בהל"/>
    <m/>
    <m/>
    <n v="926"/>
    <s v="בהל"/>
    <m/>
    <m/>
    <m/>
    <m/>
    <s v="verb"/>
    <m/>
    <m/>
    <n v="1"/>
  </r>
  <r>
    <s v="H"/>
    <n v="1208"/>
    <s v="בָּצוֹר"/>
    <s v="batsowr' (baw-tsore') n-m._x000a_1. inaccessible_x000a_2. lofty_x000a_[from H1219]_x000a_KJV: vintage (by confusion with H1210). _x000a_Root(s): H1219 _x000a_See also: H1210 "/>
    <m/>
    <x v="5378"/>
    <s v="בצר"/>
    <m/>
    <m/>
    <n v="1219"/>
    <s v="בצר"/>
    <m/>
    <m/>
    <m/>
    <m/>
    <s v="noun masc"/>
    <m/>
    <m/>
    <n v="1"/>
  </r>
  <r>
    <s v="H"/>
    <n v="1418"/>
    <s v="גְּדוּדָה"/>
    <s v="gduwdah (ghed-oo-daw') n-e._x000a_1. an incision_x000a_[feminine participle passive of H1413]_x000a_KJV: cutting. _x000a_Root(s): H1413 "/>
    <m/>
    <x v="5378"/>
    <s v="גדד"/>
    <m/>
    <m/>
    <n v="1413"/>
    <s v="גדד"/>
    <m/>
    <m/>
    <m/>
    <m/>
    <s v="n-e."/>
    <m/>
    <m/>
    <n v="1"/>
  </r>
  <r>
    <s v="H"/>
    <n v="1531"/>
    <s v="גּוֹל"/>
    <s v="gol (gole) n-m._x000a_1. a cup for oil (as round)_x000a_[from H1556]_x000a_KJV: bowl. _x000a_Root(s): H1556 "/>
    <m/>
    <x v="5378"/>
    <s v="גלל"/>
    <m/>
    <m/>
    <n v="1556"/>
    <s v="גלל"/>
    <m/>
    <m/>
    <m/>
    <m/>
    <s v="noun masc"/>
    <m/>
    <m/>
    <n v="1"/>
  </r>
  <r>
    <s v="A"/>
    <n v="1751"/>
    <s v="דּוּק"/>
    <s v="duwq (dook) v._x000a_1. to crumble_x000a_[(Aramaic) corresponding to H1854]_x000a_KJV: be broken to pieces. _x000a_Root(s): H1854 "/>
    <m/>
    <x v="5378"/>
    <s v="דקק"/>
    <m/>
    <m/>
    <n v="1854"/>
    <s v="דקק"/>
    <m/>
    <m/>
    <m/>
    <m/>
    <s v="verb"/>
    <m/>
    <m/>
    <n v="1"/>
  </r>
  <r>
    <s v="H"/>
    <n v="1857"/>
    <s v="דֶּקֶר"/>
    <s v="Deqer (deh'-ker) n/p._x000a_1. a stab_x000a_2. Deker, an Israelite_x000a_[from H1856]_x000a_KJV: Dekar. _x000a_Root(s): H1856 "/>
    <m/>
    <x v="5378"/>
    <s v="דקר"/>
    <m/>
    <m/>
    <n v="1856"/>
    <s v="דקר"/>
    <m/>
    <m/>
    <m/>
    <m/>
    <s v="name"/>
    <m/>
    <m/>
    <n v="1"/>
  </r>
  <r>
    <s v="H"/>
    <n v="1990"/>
    <s v="הָם"/>
    <s v="Ham (hawm) n/l._x000a_1. Ham, a region of Israel_x000a_[of uncertain derivation]_x000a_KJV: Ham. "/>
    <m/>
    <x v="5378"/>
    <m/>
    <m/>
    <m/>
    <m/>
    <m/>
    <m/>
    <m/>
    <m/>
    <m/>
    <s v="Name/l."/>
    <m/>
    <m/>
    <n v="1"/>
  </r>
  <r>
    <s v="H"/>
    <n v="2120"/>
    <s v="זוֹחֶלֶת"/>
    <s v="Zocheleth (zo-kheh'-leth) n/p._x000a_1. crawling (i.e. serpent)_x000a_2. Zocheleth, a boundary stone in. Israel_x000a_[feminine active participle of H2119]_x000a_KJV: Zoheleth. _x000a_Root(s): H2119 "/>
    <m/>
    <x v="5378"/>
    <s v="זחל"/>
    <m/>
    <m/>
    <n v="2119"/>
    <s v="זחל"/>
    <m/>
    <m/>
    <m/>
    <m/>
    <s v="name"/>
    <m/>
    <m/>
    <n v="1"/>
  </r>
  <r>
    <s v="H"/>
    <n v="2439"/>
    <s v="חִישׁ"/>
    <s v="chiysh (kheesh) v._x000a_1. to hurry_x000a_[another form of H2363]_x000a_KJV: make haste. _x000a_Root(s): H2363 "/>
    <m/>
    <x v="5378"/>
    <s v="חושׁ"/>
    <m/>
    <m/>
    <n v="2363"/>
    <s v="חושׁ"/>
    <m/>
    <m/>
    <m/>
    <m/>
    <s v="verb"/>
    <m/>
    <m/>
    <n v="1"/>
  </r>
  <r>
    <s v="H"/>
    <n v="2565"/>
    <s v="חֲמוֹרָה"/>
    <s v="chamorah (kham-o-raw') n-m._x000a_1. a heap_x000a_[from H2560]_x000a_KJV: heap. _x000a_Root(s): H2560 _x000a_Compare: H2563 "/>
    <m/>
    <x v="5378"/>
    <s v="חמר"/>
    <m/>
    <m/>
    <n v="2560"/>
    <s v="חמר"/>
    <m/>
    <m/>
    <m/>
    <m/>
    <s v="noun masc"/>
    <m/>
    <m/>
    <n v="1"/>
  </r>
  <r>
    <s v="H"/>
    <n v="3108"/>
    <s v="יוֹזָכָר"/>
    <s v="Yowzakar (yo-zaw-kawr') n/p._x000a_1. Jehovah-remembered_x000a_2. Jozacar, an Israelite_x000a_[from H3068 and H2142]_x000a_KJV: Jozachar. _x000a_Root(s): H3068, H2142 "/>
    <m/>
    <x v="5378"/>
    <s v="זכר"/>
    <m/>
    <m/>
    <n v="3068"/>
    <s v="יהווה"/>
    <n v="2142"/>
    <s v="זכר"/>
    <m/>
    <m/>
    <s v="name"/>
    <m/>
    <m/>
    <n v="1"/>
  </r>
  <r>
    <s v="H"/>
    <n v="3175"/>
    <s v="יָחִיל"/>
    <s v="yachiyl (yaw-kheel') adj._x000a_1. expectant_x000a_[from H3176]_x000a_KJV: should hope. _x000a_Root(s): H3176 "/>
    <m/>
    <x v="5378"/>
    <s v="יחל"/>
    <m/>
    <m/>
    <n v="3176"/>
    <s v="יחל"/>
    <m/>
    <m/>
    <m/>
    <m/>
    <s v="adjective"/>
    <m/>
    <m/>
    <n v="1"/>
  </r>
  <r>
    <s v="H"/>
    <n v="3186"/>
    <s v="יָחַר"/>
    <s v="yachar (yaw-khar') v._x000a_1. to delay_x000a_[a primitive root]_x000a_KJV: tarry longer. "/>
    <m/>
    <x v="5378"/>
    <s v="יחר"/>
    <m/>
    <m/>
    <m/>
    <m/>
    <m/>
    <m/>
    <m/>
    <m/>
    <s v="verb-stem"/>
    <m/>
    <m/>
    <n v="1"/>
  </r>
  <r>
    <s v="H"/>
    <n v="3197"/>
    <s v="יַך"/>
    <s v="yak (yak) n-m._x000a_1. a hand or side_x000a_[by erroneous transcription for H3027]_x000a_KJV: (way-)side. _x000a_Root(s): H3027 "/>
    <m/>
    <x v="5378"/>
    <s v="יוד"/>
    <m/>
    <m/>
    <n v="3027"/>
    <s v="יד"/>
    <m/>
    <m/>
    <m/>
    <m/>
    <s v="noun masc"/>
    <m/>
    <m/>
    <n v="1"/>
  </r>
  <r>
    <s v="H"/>
    <n v="3212"/>
    <s v="יָלַך"/>
    <s v="yalak (yaw-lak') v._x000a_1. (literally or figuratively) to walk_x000a_2. (causatively) to carry (in various senses)_x000a_[a primitive root]_x000a_KJV: X again, away, bear, bring, carry (away), come (away), depart, flow, + follow(-ing), get (away, hence, him), (cause to, made) go (away, -ing, -ne, one's way, out), grow, lead (forth), let down, march, prosper, + pursue, cause to run, spread, take away ((-journey)), vanish, (cause to) walk(-ing), wax, X be weak. _x000a_Compare: H1980 "/>
    <m/>
    <x v="5378"/>
    <s v="ילך"/>
    <m/>
    <m/>
    <m/>
    <m/>
    <m/>
    <m/>
    <m/>
    <m/>
    <s v="verb-stem"/>
    <m/>
    <m/>
    <n v="1"/>
  </r>
  <r>
    <s v="H"/>
    <n v="3317"/>
    <s v="יִפתַּח ־ אֵל"/>
    <s v="Yiphtach-'el (yif-tach-ale') n/l._x000a_1. God will open_x000a_2. Jiphtach-el, a place in Israel_x000a_[from H6605 and H410]_x000a_KJV: Jiphthah-el. _x000a_Root(s): H6605, H410 "/>
    <m/>
    <x v="5378"/>
    <s v="פתח"/>
    <m/>
    <m/>
    <n v="6605"/>
    <s v="פתח"/>
    <n v="410"/>
    <s v="אל"/>
    <m/>
    <m/>
    <s v="Name/l."/>
    <m/>
    <m/>
    <n v="1"/>
  </r>
  <r>
    <s v="H"/>
    <n v="3340"/>
    <s v="יִצרִי"/>
    <s v="Yitsriy (yits-ree') adj._x000a_1. a Jitsrite (collectively) or descendants of Jetser_x000a_KJV: Jezerites. _x000a_Root(s): H3337 "/>
    <m/>
    <x v="5378"/>
    <s v="יצר"/>
    <m/>
    <m/>
    <n v="3337"/>
    <s v="יצר"/>
    <m/>
    <m/>
    <m/>
    <m/>
    <s v="adjective"/>
    <m/>
    <m/>
    <n v="1"/>
  </r>
  <r>
    <s v="H"/>
    <n v="3814"/>
    <s v="לָאטּ"/>
    <s v="la't (lawt) n-m._x000a_1. (properly) muffled, i.e. silently_x000a_[from H3813 (or perhaps for active participle of H3874)]_x000a_KJV: softly. _x000a_Root(s): H3813, H3874 "/>
    <m/>
    <x v="5378"/>
    <s v="לוט"/>
    <m/>
    <m/>
    <n v="3813"/>
    <s v="לאט"/>
    <n v="3874"/>
    <s v="לוט"/>
    <m/>
    <m/>
    <s v="noun masc"/>
    <m/>
    <m/>
    <n v="1"/>
  </r>
  <r>
    <s v="H"/>
    <n v="4000"/>
    <s v="מָבוֹן"/>
    <s v="mabown (maw-bone') subv._x000a_1. instructing_x000a_[from H995]_x000a_KJV: taught. _x000a_Root(s): H995 "/>
    <m/>
    <x v="5378"/>
    <s v="בין"/>
    <m/>
    <m/>
    <n v="995"/>
    <s v="בין"/>
    <m/>
    <m/>
    <m/>
    <m/>
    <s v="subv."/>
    <m/>
    <m/>
    <n v="1"/>
  </r>
  <r>
    <s v="H"/>
    <n v="4108"/>
    <s v="מַהלֵך"/>
    <s v="mahlek (mah-lake') n-m._x000a_1. a walking (plural collectively), i.e. access_x000a_[from H1980]_x000a_KJV: place to walk. _x000a_Root(s): H1980 "/>
    <m/>
    <x v="5378"/>
    <s v="הלך"/>
    <m/>
    <m/>
    <n v="1980"/>
    <s v="הלך"/>
    <m/>
    <m/>
    <m/>
    <m/>
    <s v="noun masc"/>
    <m/>
    <m/>
    <n v="1"/>
  </r>
  <r>
    <s v="H"/>
    <n v="4128"/>
    <s v="מוּד"/>
    <s v="muwd (mood) v._x000a_1. to shake_x000a_[a primitive root]_x000a_KJV: measure. "/>
    <m/>
    <x v="5378"/>
    <s v="מוד"/>
    <m/>
    <m/>
    <m/>
    <m/>
    <m/>
    <m/>
    <m/>
    <m/>
    <s v="verb-stem"/>
    <m/>
    <m/>
    <n v="1"/>
  </r>
  <r>
    <s v="H"/>
    <n v="4328"/>
    <s v="מְיוּסָּדָה"/>
    <s v="myuccadah (meh-yoos-saw-daw') prt._x000a_1. something founded, i.e. a foundation_x000a_[(properly) feminine passive participle of H3245]_x000a_KJV: foundation. _x000a_Root(s): H3245 "/>
    <m/>
    <x v="5378"/>
    <s v="יסד"/>
    <m/>
    <m/>
    <n v="3245"/>
    <s v="יסד"/>
    <m/>
    <m/>
    <m/>
    <m/>
    <s v="prt."/>
    <m/>
    <m/>
    <n v="1"/>
  </r>
  <r>
    <s v="H"/>
    <n v="4984"/>
    <s v="מִתנַשֵּׂא"/>
    <s v="mithnasse' (mith-nas-say') prt._x000a_1. (used as abstractly) supreme exaltation_x000a_[from H5375]_x000a_KJV: exalted. _x000a_Root(s): H5375 "/>
    <m/>
    <x v="5378"/>
    <s v="נשׂא"/>
    <m/>
    <m/>
    <n v="5375"/>
    <s v="נשׂא נסה"/>
    <m/>
    <m/>
    <m/>
    <m/>
    <s v="prt."/>
    <m/>
    <m/>
    <n v="1"/>
  </r>
  <r>
    <s v="H"/>
    <n v="5225"/>
    <s v="נָכוֹן"/>
    <s v="Nakown (naw-kone') n/p._x000a_1. prepared_x000a_2. Nakon, probably an Israelite_x000a_[from H3559]_x000a_KJV: Nachon. _x000a_Root(s): H3559 "/>
    <m/>
    <x v="5378"/>
    <s v="כון"/>
    <m/>
    <m/>
    <n v="3559"/>
    <s v="כון"/>
    <m/>
    <m/>
    <m/>
    <m/>
    <s v="name"/>
    <m/>
    <m/>
    <n v="1"/>
  </r>
  <r>
    <s v="H"/>
    <n v="5240"/>
    <s v="נְמִבזֶה"/>
    <s v="nmibzeh (nem-ib-zeh') prt._x000a_1. vile_x000a_[from H959, despised]_x000a_ Root(s): H959 "/>
    <m/>
    <x v="5378"/>
    <s v="בזה"/>
    <m/>
    <m/>
    <n v="959"/>
    <s v="בזה"/>
    <m/>
    <m/>
    <m/>
    <m/>
    <s v="prt."/>
    <m/>
    <m/>
    <n v="1"/>
  </r>
  <r>
    <s v="H"/>
    <n v="5289"/>
    <s v="נַעַר"/>
    <s v="na`ar (nah'-ar) n-m._x000a_1. a wanderer_x000a_[from H5287 in its derivative sense of tossing about]_x000a_KJV: young one. _x000a_Root(s): H5287 "/>
    <m/>
    <x v="5378"/>
    <s v="נער"/>
    <m/>
    <m/>
    <n v="5287"/>
    <s v="נער"/>
    <m/>
    <m/>
    <m/>
    <m/>
    <s v="noun masc"/>
    <m/>
    <m/>
    <n v="1"/>
  </r>
  <r>
    <s v="H"/>
    <n v="5886"/>
    <s v="עֵין תַּנִּים"/>
    <s v="`Eyn Tanniym (ane tan-neem') n/l._x000a_1. fountain of jackals_x000a_2. En-Tannim, a pool near Jerusalem_x000a_[from H5869 and the plural of H8565]_x000a_KJV: dragon well. _x000a_Root(s): H5869, H8565 "/>
    <m/>
    <x v="5378"/>
    <s v="עין"/>
    <m/>
    <m/>
    <n v="5869"/>
    <s v="עין"/>
    <n v="8565"/>
    <s v="תן"/>
    <m/>
    <m/>
    <s v="Name/l."/>
    <m/>
    <m/>
    <n v="1"/>
  </r>
  <r>
    <s v="H"/>
    <n v="5976"/>
    <s v="עָמַד"/>
    <s v="`amad (aw-mad') v._x000a_1. to shake_x000a_[for H4571]_x000a_KJV: be at a stand. _x000a_Root(s): H4571 "/>
    <m/>
    <x v="5378"/>
    <s v="עמד"/>
    <m/>
    <m/>
    <n v="4571"/>
    <s v="מעד"/>
    <m/>
    <m/>
    <m/>
    <m/>
    <s v="verb"/>
    <m/>
    <m/>
    <n v="1"/>
  </r>
  <r>
    <s v="H"/>
    <n v="6358"/>
    <s v="פָּטוּר"/>
    <s v="patuwr (paw-toor') subv._x000a_1. opened, i.e. (as noun) a bud_x000a_[passive participle of H6362]_x000a_KJV: open. _x000a_Root(s): H6362 "/>
    <m/>
    <x v="5378"/>
    <s v="פטר"/>
    <m/>
    <m/>
    <n v="6362"/>
    <s v="פטר"/>
    <m/>
    <m/>
    <m/>
    <m/>
    <s v="subv."/>
    <m/>
    <m/>
    <n v="1"/>
  </r>
  <r>
    <s v="H"/>
    <n v="6379"/>
    <s v="פָּכָה"/>
    <s v="pakah (paw-kaw') v._x000a_1. to pour_x000a_[a primitive root]_x000a_KJV: run out."/>
    <m/>
    <x v="5378"/>
    <s v="פכה"/>
    <m/>
    <m/>
    <m/>
    <m/>
    <m/>
    <m/>
    <m/>
    <m/>
    <s v="verb-stem"/>
    <m/>
    <m/>
    <n v="1"/>
  </r>
  <r>
    <s v="H"/>
    <n v="6836"/>
    <s v="צְּפִיָה"/>
    <s v="tsphiyah (tsef-ee-yaw') n-f._x000a_1. watchfulness_x000a_[from H6822]_x000a_KJV: watching. _x000a_Root(s): H6822 "/>
    <m/>
    <x v="5378"/>
    <s v="צפה"/>
    <m/>
    <m/>
    <n v="6822"/>
    <s v="צפה"/>
    <m/>
    <m/>
    <m/>
    <m/>
    <s v="noun fem"/>
    <m/>
    <m/>
    <n v="1"/>
  </r>
  <r>
    <s v="H"/>
    <n v="6844"/>
    <s v="צָּפִיתּ"/>
    <s v="tsaphiyth (tsaw-feeth') n-f._x000a_1. a sentry_x000a_[from H6822]_x000a_KJV: watchtower. _x000a_Root(s): H6822 "/>
    <m/>
    <x v="5378"/>
    <s v="צפה"/>
    <m/>
    <m/>
    <n v="6822"/>
    <s v="צפה"/>
    <m/>
    <m/>
    <m/>
    <m/>
    <s v="noun fem"/>
    <m/>
    <m/>
    <n v="1"/>
  </r>
  <r>
    <s v="H"/>
    <n v="6905"/>
    <s v="קָבָל"/>
    <s v="qabal (kaw-bawl') adv._x000a_1. the presence, i.e. (adverbially) in front of_x000a_[from H6901 in the sense of opposite (see H6904)]_x000a_KJV: before. _x000a_Root(s): H6901, H6904 "/>
    <m/>
    <x v="5378"/>
    <s v="קבל"/>
    <m/>
    <m/>
    <n v="6901"/>
    <s v="קבל"/>
    <n v="6904"/>
    <s v="קובל"/>
    <m/>
    <m/>
    <s v="adverb"/>
    <m/>
    <m/>
    <n v="1"/>
  </r>
  <r>
    <s v="H"/>
    <n v="6985"/>
    <s v="קַט"/>
    <s v="qat (kat) adj._x000a_1. a little, i.e. (adverbially) merely_x000a_[from H6990 in the sense of abbreviation]_x000a_KJV: very. _x000a_Root(s): H6990 "/>
    <m/>
    <x v="5378"/>
    <s v="קטט"/>
    <m/>
    <m/>
    <n v="6990"/>
    <s v="קטט"/>
    <m/>
    <m/>
    <m/>
    <m/>
    <s v="adjective"/>
    <m/>
    <m/>
    <n v="1"/>
  </r>
  <r>
    <s v="H"/>
    <n v="6990"/>
    <s v="קָטַט"/>
    <s v="qatat (kaw-tat') v._x000a_1. to clip off, i.e. (figuratively) destroy_x000a_[a primitive root]_x000a_KJV: be cut off. "/>
    <m/>
    <x v="5378"/>
    <s v="קטט"/>
    <m/>
    <m/>
    <m/>
    <m/>
    <m/>
    <m/>
    <m/>
    <m/>
    <s v="verb-stem"/>
    <m/>
    <m/>
    <n v="1"/>
  </r>
  <r>
    <s v="H"/>
    <n v="7104"/>
    <s v="קְצִיצּ"/>
    <s v="Qtsiyts (kets-eets') n/l._x000a_1. abrupt_x000a_2. Keziz, a valley in Israel_x000a_[from H7112]_x000a_KJV: Keziz. _x000a_Root(s): H7112 "/>
    <m/>
    <x v="5378"/>
    <s v="קצץ"/>
    <m/>
    <m/>
    <n v="7112"/>
    <s v="קצץ"/>
    <m/>
    <m/>
    <m/>
    <m/>
    <s v="Name/l."/>
    <m/>
    <m/>
    <n v="1"/>
  </r>
  <r>
    <s v="H"/>
    <n v="7202"/>
    <s v="רָאֶה"/>
    <s v="ra'eh (raw-eh') adj._x000a_1. seeing, i.e. experiencing_x000a_[from H7200]_x000a_KJV: see. _x000a_Root(s): H7200 "/>
    <m/>
    <x v="5378"/>
    <s v="ראה"/>
    <m/>
    <m/>
    <n v="7200"/>
    <s v="ראה"/>
    <m/>
    <m/>
    <m/>
    <m/>
    <s v="adjective"/>
    <m/>
    <m/>
    <n v="1"/>
  </r>
  <r>
    <s v="H"/>
    <n v="7444"/>
    <s v="רַנֵּן"/>
    <s v="rannen (ran-nane') v._x000a_1. shouting (for joy)_x000a_[intensive from H7442]_x000a_KJV: singing. _x000a_Root(s): H7442 "/>
    <m/>
    <x v="5378"/>
    <s v="רנן"/>
    <m/>
    <m/>
    <n v="7442"/>
    <s v="רנן"/>
    <m/>
    <m/>
    <m/>
    <m/>
    <s v="verb"/>
    <m/>
    <m/>
    <n v="1"/>
  </r>
  <r>
    <s v="H"/>
    <n v="7675"/>
    <s v="שֶׁבֶת"/>
    <s v="shebeth (sheh'-beth) n-f._x000a_1. (properly) session_x000a_2. (concretely) an abode or locality_x000a_[infinitive of H3427]_x000a_KJV: place, seat. _x000a_Root(s): H3427 _x000a_Compare: H3429 "/>
    <m/>
    <x v="5378"/>
    <s v="ישׁב"/>
    <m/>
    <m/>
    <n v="3427"/>
    <s v="ישׁב"/>
    <m/>
    <m/>
    <m/>
    <m/>
    <s v="noun fem"/>
    <m/>
    <m/>
    <n v="1"/>
  </r>
  <r>
    <s v="H"/>
    <n v="111"/>
    <s v="אֲדַד"/>
    <s v="Adad (ad-ad') n/p._x000a_1. Adad (or Hadad), an Edomite_x000a_[probably an orthographical variation for H2301]_x000a_KJV: Hadad. _x000a_Root(s): H2301 "/>
    <m/>
    <x v="5378"/>
    <m/>
    <m/>
    <m/>
    <n v="2301"/>
    <s v="חדד"/>
    <m/>
    <m/>
    <m/>
    <m/>
    <s v="name"/>
    <m/>
    <m/>
    <n v="0"/>
  </r>
  <r>
    <s v="H"/>
    <n v="415"/>
    <s v="אֵל אֱלוֹהֵי יִשׂרָאֵל"/>
    <s v="El 'elohey Yisra'el (ale el-o-hay' yis-raw-ale') n/l._x000a_1. the mighty god of Israel_x000a_2. El-Elohi-Yisrael, the title given to a consecrated spot by Jacob_x000a_[from H410 and H430 and H3478]_x000a_KJV: El-elohe-israel. _x000a_Root(s): H410, H430, H3478 "/>
    <m/>
    <x v="5378"/>
    <m/>
    <m/>
    <m/>
    <n v="410"/>
    <s v="אל"/>
    <n v="430"/>
    <s v="אלוהים"/>
    <n v="3478"/>
    <s v="ישׂראל"/>
    <s v="Name/l."/>
    <m/>
    <m/>
    <n v="0"/>
  </r>
  <r>
    <s v="H"/>
    <n v="416"/>
    <s v="אֵל בֵּיתּ ־ אֵל"/>
    <s v="El Beyth-'El (ale bayth-ale') n/l._x000a_1. the God of Bethel_x000a_2. El-Bethel, the title given to a consecrated spot by Jacob_x000a_[from H410 and H1008]_x000a_KJV: El-beth-el. _x000a_Root(s): H410, H1008 "/>
    <m/>
    <x v="5378"/>
    <m/>
    <m/>
    <m/>
    <n v="410"/>
    <s v="אל"/>
    <n v="1008"/>
    <s v="בית ־ אל"/>
    <m/>
    <m/>
    <s v="Name/l."/>
    <m/>
    <m/>
    <n v="0"/>
  </r>
  <r>
    <s v="H"/>
    <n v="434"/>
    <s v="אֱלוּל"/>
    <s v="eluwl (el-ool') adj._x000a_1. good for nothing_x000a_[for H457]_x000a_KJV: thing of nought. _x000a_Root(s): H457 "/>
    <m/>
    <x v="5378"/>
    <m/>
    <m/>
    <m/>
    <n v="457"/>
    <s v="אליל"/>
    <m/>
    <m/>
    <m/>
    <m/>
    <s v="adjective"/>
    <m/>
    <m/>
    <n v="0"/>
  </r>
  <r>
    <s v="H"/>
    <n v="507"/>
    <s v="אֶלֶף"/>
    <s v="Eleph (eh'-lef) n/l._x000a_1. Eleph, a place in Israel_x000a_[the same as H505]_x000a_KJV: Eleph. _x000a_Root(s): H505 "/>
    <m/>
    <x v="5378"/>
    <m/>
    <m/>
    <m/>
    <n v="505"/>
    <s v="אלף"/>
    <m/>
    <m/>
    <m/>
    <m/>
    <s v="Name/l."/>
    <m/>
    <m/>
    <n v="0"/>
  </r>
  <r>
    <s v="H"/>
    <n v="528"/>
    <s v="אָמוֹן"/>
    <s v="Amown (aw-mone') n/p._x000a_1. Amon (i.e. Ammon or Amn), a deity of Egypt (used only as an adjunct of H4996)_x000a_[of Egyptian derivation]_x000a_KJV: multitude, populous. _x000a_See also: H4996 "/>
    <m/>
    <x v="5378"/>
    <m/>
    <m/>
    <m/>
    <m/>
    <m/>
    <m/>
    <m/>
    <m/>
    <m/>
    <s v="name"/>
    <m/>
    <m/>
    <n v="0"/>
  </r>
  <r>
    <s v="H"/>
    <n v="704"/>
    <s v="אַרבַּע"/>
    <s v="Arba` (ar-bah') n/p._x000a_1. Arba, one of the Anakim_x000a_[the same as H702]_x000a_KJV: Arba. _x000a_Root(s): H702 "/>
    <m/>
    <x v="5378"/>
    <m/>
    <m/>
    <m/>
    <n v="702"/>
    <s v="ארבע ארבעה"/>
    <m/>
    <m/>
    <m/>
    <m/>
    <s v="name"/>
    <m/>
    <m/>
    <n v="0"/>
  </r>
  <r>
    <s v="H"/>
    <n v="798"/>
    <s v="אַשׁדּוֹת הַפִּסגָּה"/>
    <s v="Ashdowth hap-Picgah (ash-doth' hap-pis-gaw') n/l._x000a_1. ravines of the Pisgah_x000a_2. Ashdoth- Pisgah, a place east of the Jordan_x000a_[from the plural of H794 and H6449 with the article interposed]_x000a_KJV: Ashdoth-pisgah. _x000a_Root(s): H794, H6449 "/>
    <m/>
    <x v="5378"/>
    <m/>
    <m/>
    <m/>
    <n v="794"/>
    <s v="אשׁדה"/>
    <n v="6449"/>
    <s v="פסגה"/>
    <m/>
    <m/>
    <s v="Name/l."/>
    <m/>
    <m/>
    <n v="0"/>
  </r>
  <r>
    <s v="H"/>
    <n v="839"/>
    <s v="אֲשׁוּר"/>
    <s v="ashur (ash-oor') n-f._x000a_1. the cedar tree or some other light elastic wood_x000a_[contracted for H8391]_x000a_KJV: Ashurite. _x000a_Root(s): H8391 "/>
    <m/>
    <x v="5378"/>
    <m/>
    <m/>
    <m/>
    <n v="8391"/>
    <s v="תאשׁור"/>
    <m/>
    <m/>
    <m/>
    <m/>
    <s v="noun fem"/>
    <m/>
    <m/>
    <n v="0"/>
  </r>
  <r>
    <s v="H"/>
    <n v="932"/>
    <s v="בּוֹהַן"/>
    <s v="Bohan (bo'han) n/p._x000a_1. thumb, Bohan, an Israelite_x000a_[an orthographical variation of H931]_x000a_KJV: Bohan. _x000a_Root(s): H931 "/>
    <m/>
    <x v="5378"/>
    <m/>
    <m/>
    <m/>
    <n v="931"/>
    <s v="בוהן"/>
    <m/>
    <m/>
    <m/>
    <m/>
    <s v="name"/>
    <m/>
    <m/>
    <n v="0"/>
  </r>
  <r>
    <s v="H"/>
    <n v="1006"/>
    <s v="בַּיִת"/>
    <s v="Bayith (bah'-yith) n/l._x000a_1. Bajith, a place in Israel_x000a_[the same as H1004]_x000a_KJV: Bajith. _x000a_Root(s): H1004 "/>
    <m/>
    <x v="5378"/>
    <m/>
    <m/>
    <m/>
    <n v="1004"/>
    <s v="בית"/>
    <m/>
    <m/>
    <m/>
    <m/>
    <s v="Name/l."/>
    <m/>
    <m/>
    <n v="0"/>
  </r>
  <r>
    <s v="H"/>
    <n v="1037"/>
    <s v="בֵּיתּ מִלּוֹא בֵּיתּ מִלּוֹא"/>
    <s v="Beyth Millow' (bayth mil-lo') (or Beyth Mil-loh {bayth mil-lo'}) n/l._x000a_1. house of (the) rampart_x000a_2. Beth-Millo, the name of two citadels_x000a_[from H1004 and H4407]_x000a_KJV: house of Millo. _x000a_Root(s): H1004, H4407 "/>
    <m/>
    <x v="5378"/>
    <m/>
    <m/>
    <m/>
    <n v="1004"/>
    <s v="בית"/>
    <n v="4407"/>
    <s v="מלוא מלוא"/>
    <m/>
    <m/>
    <s v="Name/l."/>
    <m/>
    <m/>
    <n v="0"/>
  </r>
  <r>
    <s v="H"/>
    <n v="1040"/>
    <s v="בֵּיתּ עֵדֶן"/>
    <s v="Beyth `Eden (bayth ay'-den) n/l._x000a_1. house of pleasure_x000a_2. Beth-Eden, a place in Syria_x000a_[from H1004 and H5730]_x000a_KJV: Beth-eden. _x000a_Root(s): H1004, H5730 "/>
    <m/>
    <x v="5378"/>
    <m/>
    <m/>
    <m/>
    <n v="1004"/>
    <s v="בית"/>
    <n v="5730"/>
    <s v="עדן עדנה"/>
    <m/>
    <m/>
    <s v="Name/l."/>
    <m/>
    <m/>
    <n v="0"/>
  </r>
  <r>
    <s v="H"/>
    <n v="1045"/>
    <s v="בֵּיתּ עַשׁתָּרוֹת"/>
    <s v="Beyth `Ashtarowth (bayth ash-taw-roth') n/l._x000a_1. house of Ashtoreths_x000a_2. Beth-Ashtaroth, a place in Israel_x000a_KJV: house of Ashtaroth. _x000a_Root(s): H1004 _x000a_Compare: H1203, H6252 "/>
    <m/>
    <x v="5378"/>
    <m/>
    <m/>
    <m/>
    <n v="1004"/>
    <s v="בית"/>
    <m/>
    <m/>
    <m/>
    <m/>
    <s v="Name/l."/>
    <m/>
    <m/>
    <n v="0"/>
  </r>
  <r>
    <s v="H"/>
    <n v="1181"/>
    <s v="בַּעֲלֵי בָּמוֹת"/>
    <s v="Ba`aley Bamowth (bah-al-ay' baw-moth') n-m._x000a_1. Baals of (the) heights_x000a_2. Baale-Bamoth, a place East of the Jordan_x000a_[from the plural of H1168 and the plural of H1116]_x000a_KJV: lords of the high places. _x000a_Root(s): H1168, H1116 "/>
    <m/>
    <x v="5378"/>
    <m/>
    <m/>
    <m/>
    <n v="1168"/>
    <s v="בעל"/>
    <n v="1116"/>
    <s v="במה"/>
    <m/>
    <m/>
    <s v="noun masc"/>
    <m/>
    <m/>
    <n v="0"/>
  </r>
  <r>
    <s v="H"/>
    <n v="1274"/>
    <s v="בְּרִי"/>
    <s v="briy (ber-ee') adj._x000a_1. fat_x000a_[from H1262]_x000a_KJV: fat. _x000a_Root(s): H1262 "/>
    <m/>
    <x v="5378"/>
    <m/>
    <m/>
    <m/>
    <n v="1262"/>
    <s v="ברה"/>
    <m/>
    <m/>
    <m/>
    <m/>
    <s v="adjective"/>
    <m/>
    <m/>
    <n v="0"/>
  </r>
  <r>
    <s v="H"/>
    <n v="1286"/>
    <s v="בְּרִיתּ"/>
    <s v="Briyth (ber-eeth') n/p._x000a_1. Berith, a Shechemitish deity_x000a_[the same as H1285]_x000a_KJV: Berith. _x000a_Root(s): H1285 "/>
    <m/>
    <x v="5378"/>
    <m/>
    <m/>
    <m/>
    <n v="1285"/>
    <s v="ברית"/>
    <m/>
    <m/>
    <m/>
    <m/>
    <s v="name"/>
    <m/>
    <m/>
    <n v="0"/>
  </r>
  <r>
    <s v="H"/>
    <n v="1313"/>
    <s v="בָּשָׂם"/>
    <s v="basam (baw-sawm') n-m._x000a_1. the balsam plant_x000a_[from an unused root meaning to be fragrant]_x000a_KJV: spice. _x000a_Compare: H5561 "/>
    <m/>
    <x v="5378"/>
    <m/>
    <m/>
    <m/>
    <m/>
    <m/>
    <m/>
    <m/>
    <m/>
    <m/>
    <s v="noun masc"/>
    <m/>
    <m/>
    <n v="0"/>
  </r>
  <r>
    <s v="H"/>
    <n v="1336"/>
    <s v="בֶּתֶר"/>
    <s v="Bether (beh'-ther) n/p._x000a_1. Bether, a (craggy) place in Israel_x000a_[the same as H1335]_x000a_KJV: Bether. _x000a_Root(s): H1335 "/>
    <m/>
    <x v="5378"/>
    <m/>
    <m/>
    <m/>
    <n v="1335"/>
    <s v="בתר"/>
    <m/>
    <m/>
    <m/>
    <m/>
    <s v="name"/>
    <m/>
    <m/>
    <n v="0"/>
  </r>
  <r>
    <s v="H"/>
    <n v="1928"/>
    <s v="הֲדַרעֶזֶר"/>
    <s v="Hadar`ezer (had-ar-eh'-zer) n/p._x000a_1. Hadar (i.e. Hadad, H1908) is his help_x000a_2. Hadarezer (i.e. Hadadezer, H1909), a Syrian king_x000a_[from H1924 and H5828]_x000a_KJV: Hadarezer. _x000a_Root(s): H1924, H5828 _x000a_See also: H1908, H1909 "/>
    <m/>
    <x v="5378"/>
    <m/>
    <m/>
    <m/>
    <n v="1924"/>
    <s v="הדר"/>
    <n v="5828"/>
    <s v="עזר"/>
    <m/>
    <m/>
    <s v="name"/>
    <m/>
    <m/>
    <n v="0"/>
  </r>
  <r>
    <s v="H"/>
    <n v="1939"/>
    <s v="הוֹדַיְוָהוּ"/>
    <s v="Howdayvahuw (ho-dah-yeh-vaw'-hoo) n/p._x000a_1. Hodajvah, an Israelite_x000a_[a form of H1938]_x000a_KJV: Hodaiah. _x000a_Root(s): H1938 "/>
    <m/>
    <x v="5378"/>
    <m/>
    <m/>
    <m/>
    <n v="1938"/>
    <s v="הודויה"/>
    <m/>
    <m/>
    <m/>
    <m/>
    <s v="name"/>
    <m/>
    <m/>
    <n v="0"/>
  </r>
  <r>
    <s v="H"/>
    <n v="1996"/>
    <s v="הֲמוֹן גּוֹג"/>
    <s v="Hamown Gowg (ham-one' gohg) n/l._x000a_1. the multitude of Gog_x000a_2. the fanciful name of an emblematic place in Israel_x000a_[from H1995 and H1463]_x000a_KJV: Hamogog. _x000a_Root(s): H1995, H1463 "/>
    <m/>
    <x v="5378"/>
    <m/>
    <m/>
    <m/>
    <n v="1995"/>
    <s v="המון המון"/>
    <n v="1463"/>
    <s v="גוג"/>
    <m/>
    <m/>
    <s v="Name/l."/>
    <m/>
    <m/>
    <n v="0"/>
  </r>
  <r>
    <s v="H"/>
    <n v="2011"/>
    <s v="הִנּוֹם"/>
    <s v="Hinnom (hin-nome') n/l._x000a_1. Hinnom, apparently a Jebusite_x000a_[probably of foreign origin]_x000a_KJV: Hinnom. "/>
    <m/>
    <x v="5378"/>
    <m/>
    <m/>
    <m/>
    <m/>
    <m/>
    <m/>
    <m/>
    <m/>
    <m/>
    <s v="Name/l."/>
    <m/>
    <m/>
    <n v="0"/>
  </r>
  <r>
    <s v="H"/>
    <n v="2025"/>
    <s v="הַראֵל"/>
    <s v="har'el (har-ale') n-m._x000a_1. mount of God_x000a_2. (figuratively) the altar of burnt-offering_x000a_[from H2022 and H410]_x000a_KJV: altar. _x000a_Root(s): H2022, H410 _x000a_Compare: H739 "/>
    <m/>
    <x v="5378"/>
    <m/>
    <m/>
    <m/>
    <n v="2022"/>
    <s v="הר"/>
    <n v="410"/>
    <s v="אל"/>
    <m/>
    <m/>
    <s v="noun masc"/>
    <m/>
    <m/>
    <n v="0"/>
  </r>
  <r>
    <s v="H"/>
    <n v="2051"/>
    <s v="וְדָן"/>
    <s v="Vdan (ved-awn') n/l._x000a_1. Vedan (or Aden), a place in Arabia_x000a_[perhaps for H5730]_x000a_KJV: Dan also. _x000a_Root(s): H5730 "/>
    <m/>
    <x v="5378"/>
    <m/>
    <m/>
    <m/>
    <n v="5730"/>
    <s v="עדן עדנה"/>
    <m/>
    <m/>
    <m/>
    <m/>
    <s v="Name/l."/>
    <m/>
    <m/>
    <n v="0"/>
  </r>
  <r>
    <s v="H"/>
    <n v="2089"/>
    <s v="זֶה"/>
    <s v="zeh (zeh) n-m._x000a_1. a sheep_x000a_[(1 Samuel by permutation for H7716]_x000a_KJV: lamb. _x000a_Root(s): H7716 _x000a_See also: H1 "/>
    <m/>
    <x v="5378"/>
    <m/>
    <m/>
    <m/>
    <n v="7716"/>
    <s v="שׂה שׂי"/>
    <m/>
    <m/>
    <m/>
    <m/>
    <s v="noun masc"/>
    <m/>
    <m/>
    <n v="0"/>
  </r>
  <r>
    <s v="H"/>
    <n v="2159"/>
    <s v="זָמִיר"/>
    <s v="zamiyr (zaw-meer') n-m._x000a_1. a twig (as pruned)_x000a_[from H2168]_x000a_KJV: branch. _x000a_Root(s): H2168 "/>
    <m/>
    <x v="5378"/>
    <m/>
    <m/>
    <m/>
    <n v="2168"/>
    <s v="זמר"/>
    <m/>
    <m/>
    <m/>
    <m/>
    <s v="noun masc"/>
    <m/>
    <m/>
    <n v="0"/>
  </r>
  <r>
    <s v="H"/>
    <n v="2316"/>
    <s v="חֲדַר"/>
    <s v="Chadar (khad-ar') n/p._x000a_1. chamber_x000a_2. Chadar, an Ishmaelite_x000a_[another form for H2315]_x000a_KJV: Hadar. _x000a_Root(s): H2315 "/>
    <m/>
    <x v="5378"/>
    <m/>
    <m/>
    <m/>
    <n v="2315"/>
    <s v="חדר"/>
    <m/>
    <m/>
    <m/>
    <m/>
    <s v="name"/>
    <m/>
    <m/>
    <n v="0"/>
  </r>
  <r>
    <s v="H"/>
    <n v="2337"/>
    <s v="חָוָח"/>
    <s v="chavach (khaw-vawkh') n-m._x000a_1. a dell or crevice (as if pierced in the earth)_x000a_[perhaps the same as H2336]_x000a_KJV: thicket. _x000a_Root(s): H2336 "/>
    <m/>
    <x v="5378"/>
    <m/>
    <m/>
    <m/>
    <n v="2336"/>
    <s v="חוח"/>
    <m/>
    <m/>
    <m/>
    <m/>
    <s v="noun masc"/>
    <m/>
    <m/>
    <n v="0"/>
  </r>
  <r>
    <s v="H"/>
    <n v="2579"/>
    <s v="חֲמַת רַבָּה"/>
    <s v="Chamath Rabbah (kham-ath' rab-baw') n/l._x000a_1. Chamath of Rabbah_x000a_2. Chamath-Rabbah (probably the same as H2574)_x000a_[from H2574 and H7237]_x000a_ Root(s): H2574, H7237 "/>
    <m/>
    <x v="5378"/>
    <m/>
    <m/>
    <m/>
    <n v="2574"/>
    <s v="חמת"/>
    <n v="7237"/>
    <s v="רבה"/>
    <m/>
    <m/>
    <s v="Name/l."/>
    <m/>
    <m/>
    <n v="0"/>
  </r>
  <r>
    <s v="H"/>
    <n v="2618"/>
    <s v="חֶסֶד"/>
    <s v="Checed (kheh'-sed) n/p._x000a_1. Chesed, an Israelite_x000a_[the same as H2617]_x000a_KJV: Hesed. _x000a_Root(s): H2617 "/>
    <m/>
    <x v="5378"/>
    <m/>
    <m/>
    <m/>
    <n v="2617"/>
    <s v="חסד"/>
    <m/>
    <m/>
    <m/>
    <m/>
    <s v="name"/>
    <m/>
    <m/>
    <n v="0"/>
  </r>
  <r>
    <s v="H"/>
    <n v="8637"/>
    <s v="תִּרגַּל"/>
    <s v="tirgal (teer-gal') v._x000a_1. to cause to walk_x000a_[a denominative from H7270]_x000a_KJV: teach to go. _x000a_Root(s): H7270 "/>
    <m/>
    <x v="5378"/>
    <s v="רגל"/>
    <m/>
    <m/>
    <n v="7270"/>
    <s v="רגל"/>
    <m/>
    <m/>
    <m/>
    <m/>
    <s v="verb"/>
    <m/>
    <m/>
    <n v="1"/>
  </r>
  <r>
    <s v="H"/>
    <n v="2819"/>
    <s v="חַשׁחוּת"/>
    <s v="chashchuwth (khash-khooth') n-f._x000a_1. necessity_x000a_[from a root corresponding to H2818]_x000a_KJV: be needful. _x000a_Root(s): H2818 "/>
    <m/>
    <x v="5378"/>
    <m/>
    <m/>
    <m/>
    <n v="2818"/>
    <s v="חשׁח"/>
    <m/>
    <m/>
    <m/>
    <m/>
    <s v="noun fem"/>
    <m/>
    <m/>
    <n v="0"/>
  </r>
  <r>
    <s v="H"/>
    <n v="3264"/>
    <s v="יָעוֹר"/>
    <s v="ya`owr (yaw-ore') n-m._x000a_1. a forest_x000a_[a variation of H3298]_x000a_KJV: wood. _x000a_Root(s): H3298 "/>
    <m/>
    <x v="5378"/>
    <m/>
    <m/>
    <m/>
    <n v="3298"/>
    <s v="יערשׁיה"/>
    <m/>
    <m/>
    <m/>
    <m/>
    <s v="noun masc"/>
    <m/>
    <m/>
    <n v="0"/>
  </r>
  <r>
    <s v="H"/>
    <n v="3571"/>
    <s v="כּוּשִׁיתּ"/>
    <s v="Kuwshiyth (koo-sheeth') adj._x000a_1. a Cushite woman_x000a_[feminine of H3569]_x000a_KJV: Ethiopian. _x000a_Root(s): H3569 "/>
    <m/>
    <x v="5378"/>
    <m/>
    <m/>
    <m/>
    <n v="3569"/>
    <s v="כושׁי"/>
    <m/>
    <m/>
    <m/>
    <m/>
    <s v="adjective"/>
    <m/>
    <m/>
    <n v="0"/>
  </r>
  <r>
    <s v="H"/>
    <n v="3592"/>
    <s v="כִּידּוֹן"/>
    <s v="Kiydown (kee-dohn') n/l._x000a_1. Kidon, a place in Israel_x000a_[the same as H3591]_x000a_KJV: Chidon. _x000a_Root(s): H3591 "/>
    <m/>
    <x v="5378"/>
    <m/>
    <m/>
    <m/>
    <n v="3591"/>
    <s v="כידון"/>
    <m/>
    <m/>
    <m/>
    <m/>
    <s v="Name/l."/>
    <m/>
    <m/>
    <n v="0"/>
  </r>
  <r>
    <s v="H"/>
    <n v="3661"/>
    <s v="כָּנַן"/>
    <s v="kanan (kaw-nan') n-f._x000a_1. to set out, i.e. plant_x000a_[a primitive root]_x000a_KJV: X vineyard. "/>
    <m/>
    <x v="5378"/>
    <m/>
    <m/>
    <m/>
    <m/>
    <m/>
    <m/>
    <m/>
    <m/>
    <m/>
    <s v="noun fem"/>
    <m/>
    <m/>
    <n v="0"/>
  </r>
  <r>
    <s v="H"/>
    <n v="3942"/>
    <s v="לִפנַי"/>
    <s v="liphnay (lif-nah'ee) prep._x000a_1. anterior_x000a_[from the prepositional prefix (to or for) and H6440]_x000a_KJV: before. _x000a_Root(s): H6440 "/>
    <m/>
    <x v="5378"/>
    <m/>
    <m/>
    <m/>
    <n v="6440"/>
    <s v="פנים"/>
    <m/>
    <m/>
    <m/>
    <m/>
    <s v="Preposition"/>
    <m/>
    <m/>
    <n v="0"/>
  </r>
  <r>
    <s v="H"/>
    <n v="3997"/>
    <s v="מְבוֹאָה"/>
    <s v="mbowah (meb-o-aw') n-f._x000a_1. a haven_x000a_[feminine of H3996]_x000a_KJV: entry. _x000a_Root(s): H3996 "/>
    <m/>
    <x v="5378"/>
    <m/>
    <m/>
    <m/>
    <n v="3996"/>
    <s v="מבוא"/>
    <m/>
    <m/>
    <m/>
    <m/>
    <s v="noun fem"/>
    <m/>
    <m/>
    <n v="0"/>
  </r>
  <r>
    <s v="H"/>
    <n v="4078"/>
    <s v="מַדַּי"/>
    <s v="madday (mad-dah'-ee) adv._x000a_1. what (is) enough, i.e. sufficiently_x000a_[from H4100 and H1767]_x000a_KJV: sufficiently. _x000a_Root(s): H4100, H1767 "/>
    <m/>
    <x v="5378"/>
    <m/>
    <m/>
    <m/>
    <n v="4100"/>
    <s v="מה מה מ מ מה"/>
    <n v="1767"/>
    <s v="די"/>
    <m/>
    <m/>
    <s v="adverb"/>
    <m/>
    <m/>
    <n v="0"/>
  </r>
  <r>
    <s v="H"/>
    <n v="4092"/>
    <s v="מְדָנִי"/>
    <s v="Mdaniy (med-aw-nee') adj._x000a_1. Midianite_x000a_[a variation of H4084]_x000a_ Root(s): H4084 "/>
    <m/>
    <x v="5378"/>
    <m/>
    <m/>
    <m/>
    <n v="4084"/>
    <s v="מדיני"/>
    <m/>
    <m/>
    <m/>
    <m/>
    <s v="adjective"/>
    <m/>
    <m/>
    <n v="0"/>
  </r>
  <r>
    <s v="H"/>
    <n v="4787"/>
    <s v="מָררָה"/>
    <s v="morrah (mor-raw') n-f._x000a_1. trouble_x000a_[a form of H4786]_x000a_KJV: bitterness. _x000a_Root(s): H4786 "/>
    <m/>
    <x v="5378"/>
    <m/>
    <m/>
    <m/>
    <n v="4786"/>
    <s v="מורה"/>
    <m/>
    <m/>
    <m/>
    <m/>
    <s v="noun fem"/>
    <m/>
    <m/>
    <n v="0"/>
  </r>
  <r>
    <s v="H"/>
    <n v="5304"/>
    <s v="נְפִיסִים"/>
    <s v="Nphiyciym (nef-ee-seem') n/p._x000a_1. expansions_x000a_2. Nephisim, a Temple-servant_x000a_[plural from an unused root meaning to scatter]_x000a_KJV: Nephusim (from the margin). "/>
    <m/>
    <x v="5378"/>
    <m/>
    <m/>
    <m/>
    <m/>
    <m/>
    <m/>
    <m/>
    <m/>
    <m/>
    <s v="name"/>
    <m/>
    <m/>
    <n v="0"/>
  </r>
  <r>
    <s v="H"/>
    <n v="5346"/>
    <s v="נֶקֶב"/>
    <s v="Neqeb (neh'-keb) n/l._x000a_1. dell_x000a_2. Nekeb, a place in Israel_x000a_[the same as H5345]_x000a_KJV: Nekeb. _x000a_Root(s): H5345 "/>
    <m/>
    <x v="5378"/>
    <m/>
    <m/>
    <m/>
    <n v="5345"/>
    <s v="נקב"/>
    <m/>
    <m/>
    <m/>
    <m/>
    <s v="Name/l."/>
    <m/>
    <m/>
    <n v="0"/>
  </r>
  <r>
    <s v="H"/>
    <n v="5626"/>
    <s v="סִרָה"/>
    <s v="Cirah (see-raw') n/l._x000a_1. departure_x000a_2. Sirah, a cistern so-called_x000a_[from H5493]_x000a_KJV: Sirah. See also H5518. _x000a_Root(s): H5493 _x000a_See also: H5518 "/>
    <m/>
    <x v="5378"/>
    <m/>
    <m/>
    <m/>
    <n v="5493"/>
    <s v="סור שׂור"/>
    <m/>
    <m/>
    <m/>
    <m/>
    <s v="Name/l."/>
    <m/>
    <m/>
    <n v="0"/>
  </r>
  <r>
    <s v="H"/>
    <n v="5899"/>
    <s v="עִיר הַתּתְּמָרִים"/>
    <s v="`Iyr hat-Tmariym (eer hat-tem-aw-reem') n/l._x000a_1. city of the palmtrees_x000a_2. Ir-hat-Temarim, a place in Israel_x000a_[from H5892 and the plural of H8558 with the article interpolated]_x000a_KJV: the city of palmtrees. _x000a_Root(s): H5892, H8558 "/>
    <m/>
    <x v="5378"/>
    <m/>
    <m/>
    <m/>
    <n v="5892"/>
    <s v="עיר ער עיר"/>
    <n v="8558"/>
    <s v="תמר"/>
    <m/>
    <m/>
    <s v="Name/l."/>
    <m/>
    <m/>
    <n v="0"/>
  </r>
  <r>
    <s v="H"/>
    <n v="7078"/>
    <s v="קֶנֶץ"/>
    <s v="qenets (keh'-nets) n-m._x000a_1. perversion_x000a_[from an unused root probably meaning to wrench]_x000a_KJV: end. "/>
    <m/>
    <x v="5378"/>
    <m/>
    <m/>
    <m/>
    <m/>
    <m/>
    <m/>
    <m/>
    <m/>
    <m/>
    <s v="noun masc"/>
    <m/>
    <m/>
    <n v="0"/>
  </r>
  <r>
    <s v="H"/>
    <n v="7199"/>
    <s v="קַשָּׁת"/>
    <s v="qashshath (kash-shawth') n-m._x000a_1. a bowman_x000a_[intensive (as denominative) from H7198]_x000a_KJV: X archer. _x000a_Root(s): H7198 "/>
    <m/>
    <x v="5378"/>
    <m/>
    <m/>
    <m/>
    <n v="7198"/>
    <s v="קשׁת"/>
    <m/>
    <m/>
    <m/>
    <m/>
    <s v="noun masc"/>
    <m/>
    <m/>
    <n v="0"/>
  </r>
  <r>
    <s v="H"/>
    <n v="8073"/>
    <s v="שַׁמלַי"/>
    <s v="Shamlay (sham-lah'-ee) n/p._x000a_1. Shamlai, one of the Nethinim_x000a_[for H8014]_x000a_KJV: Shalmai (from the margin). _x000a_Root(s): H8014 "/>
    <m/>
    <x v="5378"/>
    <m/>
    <m/>
    <m/>
    <n v="8014"/>
    <s v="שׂלמי"/>
    <m/>
    <m/>
    <m/>
    <m/>
    <s v="name"/>
    <m/>
    <m/>
    <n v="0"/>
  </r>
  <r>
    <s v="H"/>
    <n v="8461"/>
    <s v="תַּחכְּמוֹנִי"/>
    <s v="Tachkmoniy (takh-kem-o-nee') n/p._x000a_1. sagacious_x000a_2. Tachkemoni, an Israelite_x000a_[probably for H2453]_x000a_KJV: Tachmonite. _x000a_Root(s): H2453 "/>
    <m/>
    <x v="5378"/>
    <m/>
    <m/>
    <m/>
    <n v="2453"/>
    <s v="חכמוני"/>
    <m/>
    <m/>
    <m/>
    <m/>
    <s v="name"/>
    <m/>
    <m/>
    <n v="0"/>
  </r>
  <r>
    <s v="H"/>
    <n v="8565"/>
    <s v="תַּן"/>
    <s v="tan (tan) n-m._x000a_1. a monster (as preternaturally formed), i.e. a sea-serpent (or other huge marine animal)_x000a_2. also a jackal (or other hideous land animal)_x000a_[from an unused root probably meaning to elongate]_x000a_KJV: dragon, whale. _x000a_Compare: H8577 "/>
    <m/>
    <x v="5378"/>
    <m/>
    <m/>
    <m/>
    <m/>
    <m/>
    <m/>
    <m/>
    <m/>
    <m/>
    <s v="noun masc"/>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857" firstHeaderRow="1" firstDataRow="1" firstDataCol="1"/>
  <pivotFields count="19">
    <pivotField showAll="0"/>
    <pivotField dataField="1" showAll="0"/>
    <pivotField showAll="0"/>
    <pivotField showAll="0"/>
    <pivotField showAll="0"/>
    <pivotField axis="axisRow" showAll="0">
      <items count="38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8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200"/>
    </i>
    <i>
      <x v="307"/>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8"/>
    </i>
    <i>
      <x v="1039"/>
    </i>
    <i>
      <x v="1040"/>
    </i>
    <i>
      <x v="1309"/>
    </i>
    <i>
      <x v="1700"/>
    </i>
    <i>
      <x v="2001"/>
    </i>
    <i>
      <x v="2002"/>
    </i>
    <i>
      <x v="2003"/>
    </i>
    <i>
      <x v="2004"/>
    </i>
    <i>
      <x v="2005"/>
    </i>
    <i>
      <x v="2006"/>
    </i>
    <i>
      <x v="2007"/>
    </i>
    <i>
      <x v="2009"/>
    </i>
    <i>
      <x v="2010"/>
    </i>
    <i>
      <x v="2011"/>
    </i>
    <i>
      <x v="2012"/>
    </i>
    <i>
      <x v="2013"/>
    </i>
    <i>
      <x v="2014"/>
    </i>
    <i>
      <x v="2015"/>
    </i>
    <i>
      <x v="2016"/>
    </i>
    <i>
      <x v="2017"/>
    </i>
    <i>
      <x v="2018"/>
    </i>
    <i>
      <x v="2019"/>
    </i>
    <i>
      <x v="2020"/>
    </i>
    <i>
      <x v="2021"/>
    </i>
    <i>
      <x v="2022"/>
    </i>
    <i>
      <x v="2023"/>
    </i>
    <i>
      <x v="2024"/>
    </i>
    <i>
      <x v="2025"/>
    </i>
    <i>
      <x v="2026"/>
    </i>
    <i>
      <x v="2027"/>
    </i>
    <i>
      <x v="3001"/>
    </i>
    <i>
      <x v="3003"/>
    </i>
    <i>
      <x v="3004"/>
    </i>
    <i>
      <x v="3005"/>
    </i>
    <i>
      <x v="3006"/>
    </i>
    <i>
      <x v="3007"/>
    </i>
    <i>
      <x v="3010"/>
    </i>
    <i>
      <x v="3011"/>
    </i>
    <i>
      <x v="3012"/>
    </i>
    <i>
      <x v="3013"/>
    </i>
    <i>
      <x v="3014"/>
    </i>
    <i>
      <x v="3015"/>
    </i>
    <i>
      <x v="3016"/>
    </i>
    <i>
      <x v="3017"/>
    </i>
    <i>
      <x v="3018"/>
    </i>
    <i>
      <x v="3020"/>
    </i>
    <i>
      <x v="3021"/>
    </i>
    <i>
      <x v="3022"/>
    </i>
    <i>
      <x v="3023"/>
    </i>
    <i>
      <x v="3024"/>
    </i>
    <i>
      <x v="3025"/>
    </i>
    <i>
      <x v="3026"/>
    </i>
    <i>
      <x v="3027"/>
    </i>
    <i>
      <x v="3030"/>
    </i>
    <i>
      <x v="3031"/>
    </i>
    <i>
      <x v="3032"/>
    </i>
    <i>
      <x v="3033"/>
    </i>
    <i>
      <x v="3034"/>
    </i>
    <i>
      <x v="3035"/>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2"/>
    </i>
    <i>
      <x v="4033"/>
    </i>
    <i>
      <x v="4034"/>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6001"/>
    </i>
    <i>
      <x v="6002"/>
    </i>
    <i>
      <x v="6003"/>
    </i>
    <i>
      <x v="6004"/>
    </i>
    <i>
      <x v="6005"/>
    </i>
    <i>
      <x v="6006"/>
    </i>
    <i>
      <x v="6007"/>
    </i>
    <i>
      <x v="6008"/>
    </i>
    <i>
      <x v="6009"/>
    </i>
    <i>
      <x v="6010"/>
    </i>
    <i>
      <x v="6011"/>
    </i>
    <i>
      <x v="6012"/>
    </i>
    <i>
      <x v="6013"/>
    </i>
    <i>
      <x v="6014"/>
    </i>
    <i>
      <x v="6015"/>
    </i>
    <i>
      <x v="6016"/>
    </i>
    <i>
      <x v="6017"/>
    </i>
    <i>
      <x v="6018"/>
    </i>
    <i>
      <x v="6019"/>
    </i>
    <i>
      <x v="6020"/>
    </i>
    <i>
      <x v="6021"/>
    </i>
    <i>
      <x v="7001"/>
    </i>
    <i>
      <x v="7002"/>
    </i>
    <i>
      <x v="7003"/>
    </i>
    <i>
      <x v="7004"/>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30"/>
    </i>
    <i>
      <x v="8031"/>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6"/>
    </i>
    <i>
      <x v="903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1001"/>
    </i>
    <i>
      <x v="11002"/>
    </i>
    <i>
      <x v="11003"/>
    </i>
    <i>
      <x v="11004"/>
    </i>
    <i>
      <x v="11005"/>
    </i>
    <i>
      <x v="11006"/>
    </i>
    <i>
      <x v="11007"/>
    </i>
    <i>
      <x v="11008"/>
    </i>
    <i>
      <x v="11009"/>
    </i>
    <i>
      <x v="11010"/>
    </i>
    <i>
      <x v="11011"/>
    </i>
    <i>
      <x v="11012"/>
    </i>
    <i>
      <x v="11014"/>
    </i>
    <i>
      <x v="11015"/>
    </i>
    <i>
      <x v="11016"/>
    </i>
    <i>
      <x v="11017"/>
    </i>
    <i>
      <x v="11018"/>
    </i>
    <i>
      <x v="11019"/>
    </i>
    <i>
      <x v="11020"/>
    </i>
    <i>
      <x v="11021"/>
    </i>
    <i>
      <x v="11022"/>
    </i>
    <i>
      <x v="11023"/>
    </i>
    <i>
      <x v="11024"/>
    </i>
    <i>
      <x v="11025"/>
    </i>
    <i>
      <x v="12001"/>
    </i>
    <i>
      <x v="12002"/>
    </i>
    <i>
      <x v="12003"/>
    </i>
    <i>
      <x v="12004"/>
    </i>
    <i>
      <x v="12005"/>
    </i>
    <i>
      <x v="12006"/>
    </i>
    <i>
      <x v="12007"/>
    </i>
    <i>
      <x v="12008"/>
    </i>
    <i>
      <x v="12009"/>
    </i>
    <i>
      <x v="12010"/>
    </i>
    <i>
      <x v="12011"/>
    </i>
    <i>
      <x v="12012"/>
    </i>
    <i>
      <x v="12013"/>
    </i>
    <i>
      <x v="12014"/>
    </i>
    <i>
      <x v="12015"/>
    </i>
    <i>
      <x v="12016"/>
    </i>
    <i>
      <x v="12017"/>
    </i>
    <i>
      <x v="12018"/>
    </i>
    <i>
      <x v="12019"/>
    </i>
    <i>
      <x v="12020"/>
    </i>
    <i>
      <x v="12021"/>
    </i>
    <i>
      <x v="12022"/>
    </i>
    <i>
      <x v="12023"/>
    </i>
    <i>
      <x v="12024"/>
    </i>
    <i>
      <x v="12025"/>
    </i>
    <i>
      <x v="12026"/>
    </i>
    <i>
      <x v="12027"/>
    </i>
    <i>
      <x v="12028"/>
    </i>
    <i>
      <x v="12029"/>
    </i>
    <i>
      <x v="12032"/>
    </i>
    <i>
      <x v="13001"/>
    </i>
    <i>
      <x v="13002"/>
    </i>
    <i>
      <x v="13003"/>
    </i>
    <i>
      <x v="13004"/>
    </i>
    <i>
      <x v="13006"/>
    </i>
    <i>
      <x v="13007"/>
    </i>
    <i>
      <x v="13008"/>
    </i>
    <i>
      <x v="13009"/>
    </i>
    <i>
      <x v="13010"/>
    </i>
    <i>
      <x v="13011"/>
    </i>
    <i>
      <x v="13012"/>
    </i>
    <i>
      <x v="13013"/>
    </i>
    <i>
      <x v="13014"/>
    </i>
    <i>
      <x v="13015"/>
    </i>
    <i>
      <x v="13016"/>
    </i>
    <i>
      <x v="13017"/>
    </i>
    <i>
      <x v="13019"/>
    </i>
    <i>
      <x v="13020"/>
    </i>
    <i>
      <x v="13021"/>
    </i>
    <i>
      <x v="13022"/>
    </i>
    <i>
      <x v="13023"/>
    </i>
    <i>
      <x v="13024"/>
    </i>
    <i>
      <x v="13025"/>
    </i>
    <i>
      <x v="13026"/>
    </i>
    <i>
      <x v="13027"/>
    </i>
    <i>
      <x v="13028"/>
    </i>
    <i>
      <x v="13029"/>
    </i>
    <i>
      <x v="13030"/>
    </i>
    <i>
      <x v="13031"/>
    </i>
    <i>
      <x v="13032"/>
    </i>
    <i>
      <x v="13033"/>
    </i>
    <i>
      <x v="13034"/>
    </i>
    <i>
      <x v="13035"/>
    </i>
    <i>
      <x v="13036"/>
    </i>
    <i>
      <x v="14001"/>
    </i>
    <i>
      <x v="14002"/>
    </i>
    <i>
      <x v="14003"/>
    </i>
    <i>
      <x v="14004"/>
    </i>
    <i>
      <x v="14005"/>
    </i>
    <i>
      <x v="14006"/>
    </i>
    <i>
      <x v="14007"/>
    </i>
    <i>
      <x v="14008"/>
    </i>
    <i>
      <x v="14009"/>
    </i>
    <i>
      <x v="14010"/>
    </i>
    <i>
      <x v="14018"/>
    </i>
    <i>
      <x v="15001"/>
    </i>
    <i>
      <x v="15002"/>
    </i>
    <i>
      <x v="15003"/>
    </i>
    <i>
      <x v="15004"/>
    </i>
    <i>
      <x v="15005"/>
    </i>
    <i>
      <x v="15006"/>
    </i>
    <i>
      <x v="15007"/>
    </i>
    <i>
      <x v="15008"/>
    </i>
    <i>
      <x v="15009"/>
    </i>
    <i>
      <x v="15010"/>
    </i>
    <i>
      <x v="15011"/>
    </i>
    <i>
      <x v="15012"/>
    </i>
    <i>
      <x v="15013"/>
    </i>
    <i>
      <x v="16001"/>
    </i>
    <i>
      <x v="16002"/>
    </i>
    <i>
      <x v="16003"/>
    </i>
    <i>
      <x v="16004"/>
    </i>
    <i>
      <x v="16005"/>
    </i>
    <i>
      <x v="16006"/>
    </i>
    <i>
      <x v="16007"/>
    </i>
    <i>
      <x v="16008"/>
    </i>
    <i>
      <x v="16009"/>
    </i>
    <i>
      <x v="1601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7"/>
    </i>
    <i>
      <x v="17028"/>
    </i>
    <i>
      <x v="17029"/>
    </i>
    <i>
      <x v="17030"/>
    </i>
    <i>
      <x v="17031"/>
    </i>
    <i>
      <x v="17032"/>
    </i>
    <i>
      <x v="17033"/>
    </i>
    <i>
      <x v="17034"/>
    </i>
    <i>
      <x v="17035"/>
    </i>
    <i>
      <x v="17036"/>
    </i>
    <i>
      <x v="17037"/>
    </i>
    <i>
      <x v="17038"/>
    </i>
    <i>
      <x v="17039"/>
    </i>
    <i>
      <x v="17040"/>
    </i>
    <i>
      <x v="17041"/>
    </i>
    <i>
      <x v="17042"/>
    </i>
    <i>
      <x v="18001"/>
    </i>
    <i>
      <x v="18002"/>
    </i>
    <i>
      <x v="18003"/>
    </i>
    <i>
      <x v="18004"/>
    </i>
    <i>
      <x v="18005"/>
    </i>
    <i>
      <x v="18006"/>
    </i>
    <i>
      <x v="18007"/>
    </i>
    <i>
      <x v="18008"/>
    </i>
    <i>
      <x v="18009"/>
    </i>
    <i>
      <x v="18010"/>
    </i>
    <i>
      <x v="18011"/>
    </i>
    <i>
      <x v="18012"/>
    </i>
    <i>
      <x v="18016"/>
    </i>
    <i>
      <x v="18017"/>
    </i>
    <i>
      <x v="18018"/>
    </i>
    <i>
      <x v="18019"/>
    </i>
    <i>
      <x v="18020"/>
    </i>
    <i>
      <x v="18021"/>
    </i>
    <i>
      <x v="18022"/>
    </i>
    <i>
      <x v="18023"/>
    </i>
    <i>
      <x v="18024"/>
    </i>
    <i>
      <x v="18026"/>
    </i>
    <i>
      <x v="18027"/>
    </i>
    <i>
      <x v="18029"/>
    </i>
    <i>
      <x v="18030"/>
    </i>
    <i>
      <x v="18031"/>
    </i>
    <i>
      <x v="18032"/>
    </i>
    <i>
      <x v="18033"/>
    </i>
    <i>
      <x v="18034"/>
    </i>
    <i>
      <x v="18035"/>
    </i>
    <i>
      <x v="18036"/>
    </i>
    <i>
      <x v="18037"/>
    </i>
    <i>
      <x v="18038"/>
    </i>
    <i>
      <x v="18039"/>
    </i>
    <i>
      <x v="18040"/>
    </i>
    <i>
      <x v="18042"/>
    </i>
    <i>
      <x v="18044"/>
    </i>
    <i>
      <x v="18045"/>
    </i>
    <i>
      <x v="18046"/>
    </i>
    <i>
      <x v="18048"/>
    </i>
    <i>
      <x v="18049"/>
    </i>
    <i>
      <x v="18050"/>
    </i>
    <i>
      <x v="18052"/>
    </i>
    <i>
      <x v="18053"/>
    </i>
    <i>
      <x v="18055"/>
    </i>
    <i>
      <x v="18056"/>
    </i>
    <i>
      <x v="18057"/>
    </i>
    <i>
      <x v="18058"/>
    </i>
    <i>
      <x v="18060"/>
    </i>
    <i>
      <x v="18062"/>
    </i>
    <i>
      <x v="18063"/>
    </i>
    <i>
      <x v="18064"/>
    </i>
    <i>
      <x v="18065"/>
    </i>
    <i>
      <x v="18066"/>
    </i>
    <i>
      <x v="18068"/>
    </i>
    <i>
      <x v="18069"/>
    </i>
    <i>
      <x v="18071"/>
    </i>
    <i>
      <x v="18072"/>
    </i>
    <i>
      <x v="18073"/>
    </i>
    <i>
      <x v="18074"/>
    </i>
    <i>
      <x v="18075"/>
    </i>
    <i>
      <x v="18076"/>
    </i>
    <i>
      <x v="18077"/>
    </i>
    <i>
      <x v="18078"/>
    </i>
    <i>
      <x v="18079"/>
    </i>
    <i>
      <x v="18080"/>
    </i>
    <i>
      <x v="18081"/>
    </i>
    <i>
      <x v="18082"/>
    </i>
    <i>
      <x v="18083"/>
    </i>
    <i>
      <x v="18084"/>
    </i>
    <i>
      <x v="18086"/>
    </i>
    <i>
      <x v="18087"/>
    </i>
    <i>
      <x v="18088"/>
    </i>
    <i>
      <x v="18089"/>
    </i>
    <i>
      <x v="18090"/>
    </i>
    <i>
      <x v="18091"/>
    </i>
    <i>
      <x v="18092"/>
    </i>
    <i>
      <x v="18093"/>
    </i>
    <i>
      <x v="18094"/>
    </i>
    <i>
      <x v="18095"/>
    </i>
    <i>
      <x v="18098"/>
    </i>
    <i>
      <x v="18099"/>
    </i>
    <i>
      <x v="18101"/>
    </i>
    <i>
      <x v="18102"/>
    </i>
    <i>
      <x v="18104"/>
    </i>
    <i>
      <x v="18105"/>
    </i>
    <i>
      <x v="18106"/>
    </i>
    <i>
      <x v="18107"/>
    </i>
    <i>
      <x v="18109"/>
    </i>
    <i>
      <x v="18110"/>
    </i>
    <i>
      <x v="18114"/>
    </i>
    <i>
      <x v="18116"/>
    </i>
    <i>
      <x v="18119"/>
    </i>
    <i>
      <x v="18120"/>
    </i>
    <i>
      <x v="18122"/>
    </i>
    <i>
      <x v="18123"/>
    </i>
    <i>
      <x v="18124"/>
    </i>
    <i>
      <x v="18126"/>
    </i>
    <i>
      <x v="18127"/>
    </i>
    <i>
      <x v="18128"/>
    </i>
    <i>
      <x v="18129"/>
    </i>
    <i>
      <x v="18132"/>
    </i>
    <i>
      <x v="18136"/>
    </i>
    <i>
      <x v="18137"/>
    </i>
    <i>
      <x v="18138"/>
    </i>
    <i>
      <x v="18139"/>
    </i>
    <i>
      <x v="18140"/>
    </i>
    <i>
      <x v="18141"/>
    </i>
    <i>
      <x v="18144"/>
    </i>
    <i>
      <x v="18145"/>
    </i>
    <i>
      <x v="18146"/>
    </i>
    <i>
      <x v="18149"/>
    </i>
    <i>
      <x v="1815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73"/>
    </i>
    <i>
      <x v="20001"/>
    </i>
    <i>
      <x v="20002"/>
    </i>
    <i>
      <x v="20004"/>
    </i>
    <i>
      <x v="20005"/>
    </i>
    <i>
      <x v="20006"/>
    </i>
    <i>
      <x v="20007"/>
    </i>
    <i>
      <x v="20008"/>
    </i>
    <i>
      <x v="20009"/>
    </i>
    <i>
      <x v="20010"/>
    </i>
    <i>
      <x v="20011"/>
    </i>
    <i>
      <x v="20012"/>
    </i>
    <i>
      <x v="21001"/>
    </i>
    <i>
      <x v="21002"/>
    </i>
    <i>
      <x v="21003"/>
    </i>
    <i>
      <x v="21004"/>
    </i>
    <i>
      <x v="21005"/>
    </i>
    <i>
      <x v="21006"/>
    </i>
    <i>
      <x v="21007"/>
    </i>
    <i>
      <x v="21008"/>
    </i>
    <i>
      <x v="22001"/>
    </i>
    <i>
      <x v="22002"/>
    </i>
    <i>
      <x v="22003"/>
    </i>
    <i>
      <x v="22004"/>
    </i>
    <i>
      <x v="22005"/>
    </i>
    <i>
      <x v="22006"/>
    </i>
    <i>
      <x v="22007"/>
    </i>
    <i>
      <x v="22008"/>
    </i>
    <i>
      <x v="22009"/>
    </i>
    <i>
      <x v="22010"/>
    </i>
    <i>
      <x v="22011"/>
    </i>
    <i>
      <x v="22013"/>
    </i>
    <i>
      <x v="22014"/>
    </i>
    <i>
      <x v="22015"/>
    </i>
    <i>
      <x v="22016"/>
    </i>
    <i>
      <x v="22017"/>
    </i>
    <i>
      <x v="22018"/>
    </i>
    <i>
      <x v="22019"/>
    </i>
    <i>
      <x v="22020"/>
    </i>
    <i>
      <x v="22021"/>
    </i>
    <i>
      <x v="22022"/>
    </i>
    <i>
      <x v="22023"/>
    </i>
    <i>
      <x v="22024"/>
    </i>
    <i>
      <x v="22025"/>
    </i>
    <i>
      <x v="22026"/>
    </i>
    <i>
      <x v="22027"/>
    </i>
    <i>
      <x v="22028"/>
    </i>
    <i>
      <x v="22029"/>
    </i>
    <i>
      <x v="22030"/>
    </i>
    <i>
      <x v="22032"/>
    </i>
    <i>
      <x v="22033"/>
    </i>
    <i>
      <x v="22034"/>
    </i>
    <i>
      <x v="22035"/>
    </i>
    <i>
      <x v="22036"/>
    </i>
    <i>
      <x v="22038"/>
    </i>
    <i>
      <x v="22039"/>
    </i>
    <i>
      <x v="22040"/>
    </i>
    <i>
      <x v="22041"/>
    </i>
    <i>
      <x v="22042"/>
    </i>
    <i>
      <x v="22043"/>
    </i>
    <i>
      <x v="22044"/>
    </i>
    <i>
      <x v="22045"/>
    </i>
    <i>
      <x v="22046"/>
    </i>
    <i>
      <x v="22047"/>
    </i>
    <i>
      <x v="22048"/>
    </i>
    <i>
      <x v="22049"/>
    </i>
    <i>
      <x v="22050"/>
    </i>
    <i>
      <x v="22051"/>
    </i>
    <i>
      <x v="22053"/>
    </i>
    <i>
      <x v="22054"/>
    </i>
    <i>
      <x v="22055"/>
    </i>
    <i>
      <x v="22056"/>
    </i>
    <i>
      <x v="22057"/>
    </i>
    <i>
      <x v="22058"/>
    </i>
    <i>
      <x v="22059"/>
    </i>
    <i>
      <x v="22060"/>
    </i>
    <i>
      <x v="22061"/>
    </i>
    <i>
      <x v="22063"/>
    </i>
    <i>
      <x v="22064"/>
    </i>
    <i>
      <x v="22065"/>
    </i>
    <i>
      <x v="22066"/>
    </i>
    <i>
      <x v="23002"/>
    </i>
    <i>
      <x v="23004"/>
    </i>
    <i>
      <x v="23005"/>
    </i>
    <i>
      <x v="23006"/>
    </i>
    <i>
      <x v="23007"/>
    </i>
    <i>
      <x v="23008"/>
    </i>
    <i>
      <x v="23009"/>
    </i>
    <i>
      <x v="23010"/>
    </i>
    <i>
      <x v="23011"/>
    </i>
    <i>
      <x v="23012"/>
    </i>
    <i>
      <x v="23013"/>
    </i>
    <i>
      <x v="23014"/>
    </i>
    <i>
      <x v="23015"/>
    </i>
    <i>
      <x v="23016"/>
    </i>
    <i>
      <x v="23017"/>
    </i>
    <i>
      <x v="23019"/>
    </i>
    <i>
      <x v="23020"/>
    </i>
    <i>
      <x v="23022"/>
    </i>
    <i>
      <x v="23023"/>
    </i>
    <i>
      <x v="23024"/>
    </i>
    <i>
      <x v="23025"/>
    </i>
    <i>
      <x v="23026"/>
    </i>
    <i>
      <x v="23027"/>
    </i>
    <i>
      <x v="23029"/>
    </i>
    <i>
      <x v="23030"/>
    </i>
    <i>
      <x v="23031"/>
    </i>
    <i>
      <x v="23032"/>
    </i>
    <i>
      <x v="23033"/>
    </i>
    <i>
      <x v="23035"/>
    </i>
    <i>
      <x v="23036"/>
    </i>
    <i>
      <x v="23037"/>
    </i>
    <i>
      <x v="23038"/>
    </i>
    <i>
      <x v="23039"/>
    </i>
    <i>
      <x v="23040"/>
    </i>
    <i>
      <x v="23041"/>
    </i>
    <i>
      <x v="23043"/>
    </i>
    <i>
      <x v="23044"/>
    </i>
    <i>
      <x v="23046"/>
    </i>
    <i>
      <x v="23047"/>
    </i>
    <i>
      <x v="23048"/>
    </i>
    <i>
      <x v="23049"/>
    </i>
    <i>
      <x v="23050"/>
    </i>
    <i>
      <x v="23051"/>
    </i>
    <i>
      <x v="23052"/>
    </i>
    <i>
      <x v="24001"/>
    </i>
    <i>
      <x v="24002"/>
    </i>
    <i>
      <x v="24003"/>
    </i>
    <i>
      <x v="24004"/>
    </i>
    <i>
      <x v="24005"/>
    </i>
    <i>
      <x v="25001"/>
    </i>
    <i>
      <x v="25002"/>
    </i>
    <i>
      <x v="25003"/>
    </i>
    <i>
      <x v="25004"/>
    </i>
    <i>
      <x v="25005"/>
    </i>
    <i>
      <x v="25006"/>
    </i>
    <i>
      <x v="25007"/>
    </i>
    <i>
      <x v="25008"/>
    </i>
    <i>
      <x v="25009"/>
    </i>
    <i>
      <x v="25010"/>
    </i>
    <i>
      <x v="25012"/>
    </i>
    <i>
      <x v="25013"/>
    </i>
    <i>
      <x v="25016"/>
    </i>
    <i>
      <x v="25017"/>
    </i>
    <i>
      <x v="25018"/>
    </i>
    <i>
      <x v="25019"/>
    </i>
    <i>
      <x v="25020"/>
    </i>
    <i>
      <x v="25021"/>
    </i>
    <i>
      <x v="25022"/>
    </i>
    <i>
      <x v="25023"/>
    </i>
    <i>
      <x v="25024"/>
    </i>
    <i>
      <x v="25025"/>
    </i>
    <i>
      <x v="25026"/>
    </i>
    <i>
      <x v="25027"/>
    </i>
    <i>
      <x v="25028"/>
    </i>
    <i>
      <x v="25029"/>
    </i>
    <i>
      <x v="25030"/>
    </i>
    <i>
      <x v="25031"/>
    </i>
    <i>
      <x v="25032"/>
    </i>
    <i>
      <x v="25033"/>
    </i>
    <i>
      <x v="25034"/>
    </i>
    <i>
      <x v="25036"/>
    </i>
    <i>
      <x v="25037"/>
    </i>
    <i>
      <x v="25039"/>
    </i>
    <i>
      <x v="25040"/>
    </i>
    <i>
      <x v="25041"/>
    </i>
    <i>
      <x v="25042"/>
    </i>
    <i>
      <x v="25043"/>
    </i>
    <i>
      <x v="25044"/>
    </i>
    <i>
      <x v="25045"/>
    </i>
    <i>
      <x v="25046"/>
    </i>
    <i>
      <x v="25047"/>
    </i>
    <i>
      <x v="25048"/>
    </i>
    <i>
      <x v="26001"/>
    </i>
    <i>
      <x v="26002"/>
    </i>
    <i>
      <x v="26003"/>
    </i>
    <i>
      <x v="26004"/>
    </i>
    <i>
      <x v="26005"/>
    </i>
    <i>
      <x v="26006"/>
    </i>
    <i>
      <x v="26007"/>
    </i>
    <i>
      <x v="26008"/>
    </i>
    <i>
      <x v="26009"/>
    </i>
    <i>
      <x v="26010"/>
    </i>
    <i>
      <x v="26011"/>
    </i>
    <i>
      <x v="27001"/>
    </i>
    <i>
      <x v="27002"/>
    </i>
    <i>
      <x v="27003"/>
    </i>
    <i>
      <x v="27005"/>
    </i>
    <i>
      <x v="27007"/>
    </i>
    <i>
      <x v="27008"/>
    </i>
    <i>
      <x v="27009"/>
    </i>
    <i>
      <x v="27010"/>
    </i>
    <i>
      <x v="27013"/>
    </i>
    <i>
      <x v="28001"/>
    </i>
    <i>
      <x v="28002"/>
    </i>
    <i>
      <x v="28003"/>
    </i>
    <i>
      <x v="29001"/>
    </i>
    <i>
      <x v="29002"/>
    </i>
    <i>
      <x v="29003"/>
    </i>
    <i>
      <x v="29004"/>
    </i>
    <i>
      <x v="29005"/>
    </i>
    <i>
      <x v="29006"/>
    </i>
    <i>
      <x v="29007"/>
    </i>
    <i>
      <x v="29009"/>
    </i>
    <i>
      <x v="30001"/>
    </i>
    <i>
      <x v="31001"/>
    </i>
    <i>
      <x v="31003"/>
    </i>
    <i>
      <x v="31004"/>
    </i>
    <i>
      <x v="31015"/>
    </i>
    <i>
      <x v="32001"/>
    </i>
    <i>
      <x v="32002"/>
    </i>
    <i>
      <x v="32004"/>
    </i>
    <i>
      <x v="32006"/>
    </i>
    <i>
      <x v="32007"/>
    </i>
    <i>
      <x v="33001"/>
    </i>
    <i>
      <x v="33002"/>
    </i>
    <i>
      <x v="33003"/>
    </i>
    <i>
      <x v="34001"/>
    </i>
    <i>
      <x v="34002"/>
    </i>
    <i>
      <x v="34003"/>
    </i>
    <i>
      <x v="35001"/>
    </i>
    <i>
      <x v="35002"/>
    </i>
    <i>
      <x v="35003"/>
    </i>
    <i>
      <x v="36001"/>
    </i>
    <i>
      <x v="37001"/>
    </i>
    <i>
      <x v="37002"/>
    </i>
    <i>
      <x v="37003"/>
    </i>
    <i>
      <x v="37004"/>
    </i>
    <i>
      <x v="37005"/>
    </i>
    <i>
      <x v="37006"/>
    </i>
    <i>
      <x v="37007"/>
    </i>
    <i>
      <x v="37009"/>
    </i>
    <i>
      <x v="37011"/>
    </i>
    <i>
      <x v="37012"/>
    </i>
    <i>
      <x v="37014"/>
    </i>
    <i>
      <x v="38001"/>
    </i>
    <i>
      <x v="38002"/>
    </i>
    <i>
      <x v="38003"/>
    </i>
    <i>
      <x v="38004"/>
    </i>
    <i t="grand">
      <x/>
    </i>
  </rowItems>
  <colItems count="1">
    <i/>
  </colItems>
  <dataFields count="1">
    <dataField name="Count of #" fld="1"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269" firstHeaderRow="1" firstDataRow="1" firstDataCol="1"/>
  <pivotFields count="21">
    <pivotField showAll="0"/>
    <pivotField dataField="1" multipleItemSelectionAllowed="1" showAll="0" countASubtotal="1"/>
    <pivotField showAll="0">
      <items count="5510">
        <item x="1246"/>
        <item x="5455"/>
        <item x="5399"/>
        <item x="2036"/>
        <item x="5327"/>
        <item x="4343"/>
        <item x="1960"/>
        <item x="1506"/>
        <item x="35"/>
        <item x="1755"/>
        <item x="2168"/>
        <item x="53"/>
        <item x="0"/>
        <item x="2364"/>
        <item x="3230"/>
        <item x="3308"/>
        <item x="2287"/>
        <item x="5175"/>
        <item x="5143"/>
        <item x="575"/>
        <item x="4021"/>
        <item x="2054"/>
        <item x="464"/>
        <item x="4125"/>
        <item x="1363"/>
        <item x="4297"/>
        <item x="569"/>
        <item x="1522"/>
        <item x="348"/>
        <item x="4413"/>
        <item x="564"/>
        <item x="1125"/>
        <item x="5249"/>
        <item x="93"/>
        <item x="5400"/>
        <item x="805"/>
        <item x="4943"/>
        <item x="4080"/>
        <item x="608"/>
        <item x="3889"/>
        <item x="2139"/>
        <item x="71"/>
        <item x="5035"/>
        <item x="3756"/>
        <item x="2145"/>
        <item x="1277"/>
        <item x="3708"/>
        <item x="837"/>
        <item x="4723"/>
        <item x="2870"/>
        <item x="3534"/>
        <item x="1890"/>
        <item x="4970"/>
        <item x="3022"/>
        <item x="4298"/>
        <item x="4283"/>
        <item x="4512"/>
        <item x="4215"/>
        <item x="3391"/>
        <item x="959"/>
        <item x="1119"/>
        <item x="3369"/>
        <item x="2264"/>
        <item x="3036"/>
        <item x="2125"/>
        <item x="1922"/>
        <item x="3966"/>
        <item x="275"/>
        <item x="3610"/>
        <item x="657"/>
        <item x="1941"/>
        <item x="4282"/>
        <item x="909"/>
        <item x="4818"/>
        <item x="4517"/>
        <item x="2679"/>
        <item x="2495"/>
        <item x="2231"/>
        <item x="4152"/>
        <item x="2205"/>
        <item x="1060"/>
        <item x="7"/>
        <item x="5145"/>
        <item x="2448"/>
        <item x="4759"/>
        <item x="4154"/>
        <item x="1621"/>
        <item x="981"/>
        <item x="5103"/>
        <item x="3928"/>
        <item x="3758"/>
        <item x="4861"/>
        <item x="1359"/>
        <item x="3426"/>
        <item x="2497"/>
        <item x="576"/>
        <item x="5146"/>
        <item x="3789"/>
        <item x="5138"/>
        <item x="3651"/>
        <item x="3703"/>
        <item x="4310"/>
        <item x="1269"/>
        <item x="1342"/>
        <item x="4486"/>
        <item x="3143"/>
        <item x="1537"/>
        <item x="1605"/>
        <item x="54"/>
        <item x="3172"/>
        <item x="3557"/>
        <item x="4221"/>
        <item x="3217"/>
        <item x="4440"/>
        <item x="5213"/>
        <item x="1829"/>
        <item x="4958"/>
        <item x="3377"/>
        <item x="3389"/>
        <item x="4783"/>
        <item x="4987"/>
        <item x="4609"/>
        <item x="1655"/>
        <item x="5017"/>
        <item x="1061"/>
        <item x="3116"/>
        <item x="212"/>
        <item x="3768"/>
        <item x="4687"/>
        <item x="3165"/>
        <item x="1232"/>
        <item x="4978"/>
        <item x="856"/>
        <item x="3193"/>
        <item x="5052"/>
        <item x="2128"/>
        <item x="4194"/>
        <item x="1395"/>
        <item x="2777"/>
        <item x="4514"/>
        <item x="3061"/>
        <item x="1017"/>
        <item x="4870"/>
        <item x="368"/>
        <item x="2384"/>
        <item x="4509"/>
        <item x="4927"/>
        <item x="4706"/>
        <item x="5178"/>
        <item x="4601"/>
        <item x="5401"/>
        <item x="4168"/>
        <item x="4476"/>
        <item x="2509"/>
        <item x="2545"/>
        <item x="566"/>
        <item x="2703"/>
        <item x="1314"/>
        <item x="3608"/>
        <item x="2691"/>
        <item x="4922"/>
        <item x="2654"/>
        <item x="4459"/>
        <item x="4460"/>
        <item x="2645"/>
        <item x="2238"/>
        <item x="1036"/>
        <item x="1287"/>
        <item x="1497"/>
        <item x="5402"/>
        <item x="879"/>
        <item x="4558"/>
        <item x="4827"/>
        <item x="4065"/>
        <item x="711"/>
        <item x="1984"/>
        <item x="1084"/>
        <item x="4862"/>
        <item x="4167"/>
        <item x="3364"/>
        <item x="4957"/>
        <item x="5222"/>
        <item x="2637"/>
        <item x="5060"/>
        <item x="5403"/>
        <item x="2952"/>
        <item x="907"/>
        <item x="4982"/>
        <item x="5348"/>
        <item x="1190"/>
        <item x="429"/>
        <item x="413"/>
        <item x="152"/>
        <item x="1490"/>
        <item x="4804"/>
        <item x="5346"/>
        <item x="3550"/>
        <item x="3629"/>
        <item x="5404"/>
        <item x="174"/>
        <item x="177"/>
        <item x="276"/>
        <item x="3618"/>
        <item x="3814"/>
        <item x="3225"/>
        <item x="4445"/>
        <item x="4948"/>
        <item x="1541"/>
        <item x="3409"/>
        <item x="1177"/>
        <item x="3754"/>
        <item x="4151"/>
        <item x="1595"/>
        <item x="5115"/>
        <item x="3794"/>
        <item x="1811"/>
        <item x="3919"/>
        <item x="1866"/>
        <item x="467"/>
        <item x="623"/>
        <item x="1944"/>
        <item x="1616"/>
        <item x="3087"/>
        <item x="3659"/>
        <item x="1990"/>
        <item x="1106"/>
        <item x="1446"/>
        <item x="4410"/>
        <item x="1447"/>
        <item x="2554"/>
        <item x="1553"/>
        <item x="1168"/>
        <item x="405"/>
        <item x="2932"/>
        <item x="468"/>
        <item x="4027"/>
        <item x="360"/>
        <item x="3887"/>
        <item x="1744"/>
        <item x="4414"/>
        <item x="5375"/>
        <item x="1521"/>
        <item x="2578"/>
        <item x="2790"/>
        <item x="205"/>
        <item x="5174"/>
        <item x="1273"/>
        <item x="3951"/>
        <item x="4745"/>
        <item x="4144"/>
        <item x="3624"/>
        <item x="2926"/>
        <item x="5405"/>
        <item x="5100"/>
        <item x="4535"/>
        <item x="1788"/>
        <item x="5054"/>
        <item x="883"/>
        <item x="326"/>
        <item x="781"/>
        <item x="5218"/>
        <item x="1096"/>
        <item x="5244"/>
        <item x="5181"/>
        <item x="5129"/>
        <item x="1292"/>
        <item x="1770"/>
        <item x="107"/>
        <item x="3309"/>
        <item x="827"/>
        <item x="4700"/>
        <item x="5120"/>
        <item x="5388"/>
        <item x="1432"/>
        <item x="2039"/>
        <item x="4626"/>
        <item x="1724"/>
        <item x="4937"/>
        <item x="4222"/>
        <item x="3975"/>
        <item x="3806"/>
        <item x="4335"/>
        <item x="490"/>
        <item x="4944"/>
        <item x="4963"/>
        <item x="23"/>
        <item x="737"/>
        <item x="2746"/>
        <item x="4726"/>
        <item x="1611"/>
        <item x="2483"/>
        <item x="1347"/>
        <item x="4047"/>
        <item x="3118"/>
        <item x="406"/>
        <item x="665"/>
        <item x="3365"/>
        <item x="1914"/>
        <item x="845"/>
        <item x="5243"/>
        <item x="4429"/>
        <item x="5406"/>
        <item x="44"/>
        <item x="213"/>
        <item x="1092"/>
        <item x="3542"/>
        <item x="344"/>
        <item x="3598"/>
        <item x="1126"/>
        <item x="944"/>
        <item x="2239"/>
        <item x="1689"/>
        <item x="3614"/>
        <item x="2792"/>
        <item x="5128"/>
        <item x="1001"/>
        <item x="1157"/>
        <item x="3215"/>
        <item x="5179"/>
        <item x="1286"/>
        <item x="3105"/>
        <item x="3273"/>
        <item x="350"/>
        <item x="2392"/>
        <item x="2111"/>
        <item x="3736"/>
        <item x="3581"/>
        <item x="2539"/>
        <item x="2160"/>
        <item x="5133"/>
        <item x="4772"/>
        <item x="4559"/>
        <item x="3570"/>
        <item x="1977"/>
        <item x="3392"/>
        <item x="2635"/>
        <item x="2430"/>
        <item x="3152"/>
        <item x="224"/>
        <item x="1003"/>
        <item x="2323"/>
        <item x="4929"/>
        <item x="4270"/>
        <item x="3985"/>
        <item x="4260"/>
        <item x="206"/>
        <item x="828"/>
        <item x="4010"/>
        <item x="767"/>
        <item x="5407"/>
        <item x="1733"/>
        <item x="2699"/>
        <item x="3623"/>
        <item x="2486"/>
        <item x="2016"/>
        <item x="2386"/>
        <item x="2388"/>
        <item x="3988"/>
        <item x="5028"/>
        <item x="1896"/>
        <item x="4830"/>
        <item x="2470"/>
        <item x="2836"/>
        <item x="4646"/>
        <item x="1916"/>
        <item x="2665"/>
        <item x="4472"/>
        <item x="4802"/>
        <item x="3051"/>
        <item x="3470"/>
        <item x="3218"/>
        <item x="4117"/>
        <item x="4177"/>
        <item x="990"/>
        <item x="988"/>
        <item x="3425"/>
        <item x="2693"/>
        <item x="2515"/>
        <item x="1214"/>
        <item x="1075"/>
        <item x="3769"/>
        <item x="2237"/>
        <item x="2474"/>
        <item x="4996"/>
        <item x="1982"/>
        <item x="3330"/>
        <item x="2505"/>
        <item x="1455"/>
        <item x="3372"/>
        <item x="4930"/>
        <item x="1869"/>
        <item x="3064"/>
        <item x="4379"/>
        <item x="2025"/>
        <item x="398"/>
        <item x="3612"/>
        <item x="137"/>
        <item x="2763"/>
        <item x="3113"/>
        <item x="2600"/>
        <item x="1254"/>
        <item x="2079"/>
        <item x="5171"/>
        <item x="207"/>
        <item x="3024"/>
        <item x="4648"/>
        <item x="4672"/>
        <item x="407"/>
        <item x="4228"/>
        <item x="4044"/>
        <item x="4666"/>
        <item x="4074"/>
        <item x="4329"/>
        <item x="5130"/>
        <item x="2465"/>
        <item x="904"/>
        <item x="3799"/>
        <item x="5058"/>
        <item x="732"/>
        <item x="2570"/>
        <item x="3978"/>
        <item x="4799"/>
        <item x="3979"/>
        <item x="4789"/>
        <item x="4695"/>
        <item x="2810"/>
        <item x="3606"/>
        <item x="3559"/>
        <item x="925"/>
        <item x="3675"/>
        <item x="2131"/>
        <item x="1265"/>
        <item x="4612"/>
        <item x="1483"/>
        <item x="4477"/>
        <item x="4805"/>
        <item x="60"/>
        <item x="556"/>
        <item x="2158"/>
        <item x="5062"/>
        <item x="2905"/>
        <item x="4003"/>
        <item x="4495"/>
        <item x="3396"/>
        <item x="2840"/>
        <item x="361"/>
        <item x="5408"/>
        <item x="3264"/>
        <item x="3360"/>
        <item x="5082"/>
        <item x="1202"/>
        <item x="823"/>
        <item x="2151"/>
        <item x="2177"/>
        <item x="2728"/>
        <item x="2288"/>
        <item x="196"/>
        <item x="1191"/>
        <item x="4506"/>
        <item x="723"/>
        <item x="2675"/>
        <item x="3813"/>
        <item x="2489"/>
        <item x="4667"/>
        <item x="3803"/>
        <item x="5030"/>
        <item x="1248"/>
        <item x="4578"/>
        <item x="2516"/>
        <item x="2512"/>
        <item x="4610"/>
        <item x="2507"/>
        <item x="2636"/>
        <item x="637"/>
        <item x="249"/>
        <item x="2723"/>
        <item x="4801"/>
        <item x="517"/>
        <item x="4765"/>
        <item x="5031"/>
        <item x="2513"/>
        <item x="2491"/>
        <item x="3498"/>
        <item x="2091"/>
        <item x="2149"/>
        <item x="4188"/>
        <item x="4936"/>
        <item x="5150"/>
        <item x="4685"/>
        <item x="2302"/>
        <item x="3784"/>
        <item x="3226"/>
        <item x="3081"/>
        <item x="2405"/>
        <item x="5287"/>
        <item x="3580"/>
        <item x="2361"/>
        <item x="3144"/>
        <item x="3901"/>
        <item x="3417"/>
        <item x="4979"/>
        <item x="5251"/>
        <item x="2759"/>
        <item x="2788"/>
        <item x="3685"/>
        <item x="1051"/>
        <item x="3994"/>
        <item x="4668"/>
        <item x="2758"/>
        <item x="1148"/>
        <item x="1698"/>
        <item x="3439"/>
        <item x="2510"/>
        <item x="4869"/>
        <item x="309"/>
        <item x="300"/>
        <item x="2317"/>
        <item x="4038"/>
        <item x="3770"/>
        <item x="178"/>
        <item x="1656"/>
        <item x="697"/>
        <item x="4798"/>
        <item x="4567"/>
        <item x="2298"/>
        <item x="4470"/>
        <item x="2478"/>
        <item x="4441"/>
        <item x="1544"/>
        <item x="1145"/>
        <item x="1566"/>
        <item x="4352"/>
        <item x="4962"/>
        <item x="4315"/>
        <item x="1245"/>
        <item x="5409"/>
        <item x="2518"/>
        <item x="3918"/>
        <item x="670"/>
        <item x="4480"/>
        <item x="1085"/>
        <item x="4945"/>
        <item x="4887"/>
        <item x="5410"/>
        <item x="3977"/>
        <item x="2781"/>
        <item x="2057"/>
        <item x="3038"/>
        <item x="3046"/>
        <item x="3374"/>
        <item x="4263"/>
        <item x="5065"/>
        <item x="4926"/>
        <item x="3910"/>
        <item x="4592"/>
        <item x="4589"/>
        <item x="3428"/>
        <item x="3458"/>
        <item x="4130"/>
        <item x="4049"/>
        <item x="2299"/>
        <item x="1671"/>
        <item x="4657"/>
        <item x="4134"/>
        <item x="3145"/>
        <item x="250"/>
        <item x="1963"/>
        <item x="3326"/>
        <item x="589"/>
        <item x="2011"/>
        <item x="1132"/>
        <item x="1266"/>
        <item x="3991"/>
        <item x="633"/>
        <item x="5057"/>
        <item x="65"/>
        <item x="2262"/>
        <item x="1912"/>
        <item x="5001"/>
        <item x="4716"/>
        <item x="3701"/>
        <item x="5151"/>
        <item x="2116"/>
        <item x="2113"/>
        <item x="2994"/>
        <item x="4082"/>
        <item x="1484"/>
        <item x="4684"/>
        <item x="2365"/>
        <item x="1407"/>
        <item x="1942"/>
        <item x="524"/>
        <item x="5277"/>
        <item x="1421"/>
        <item x="4676"/>
        <item x="5164"/>
        <item x="327"/>
        <item x="4764"/>
        <item x="2367"/>
        <item x="809"/>
        <item x="1013"/>
        <item x="919"/>
        <item x="2148"/>
        <item x="3911"/>
        <item x="4443"/>
        <item x="3027"/>
        <item x="2606"/>
        <item x="1142"/>
        <item x="2496"/>
        <item x="1894"/>
        <item x="4234"/>
        <item x="338"/>
        <item x="2163"/>
        <item x="2401"/>
        <item x="1776"/>
        <item x="924"/>
        <item x="5068"/>
        <item x="1721"/>
        <item x="1858"/>
        <item x="4760"/>
        <item x="4833"/>
        <item x="2561"/>
        <item x="214"/>
        <item x="5328"/>
        <item x="3366"/>
        <item x="3434"/>
        <item x="2458"/>
        <item x="3547"/>
        <item x="3554"/>
        <item x="2652"/>
        <item x="85"/>
        <item x="2397"/>
        <item x="5157"/>
        <item x="1672"/>
        <item x="3183"/>
        <item x="1940"/>
        <item x="3257"/>
        <item x="5411"/>
        <item x="2350"/>
        <item x="1821"/>
        <item x="2646"/>
        <item x="3724"/>
        <item x="4630"/>
        <item x="3528"/>
        <item x="5069"/>
        <item x="1630"/>
        <item x="3531"/>
        <item x="537"/>
        <item x="1749"/>
        <item x="225"/>
        <item x="1902"/>
        <item x="2959"/>
        <item x="881"/>
        <item x="2452"/>
        <item x="567"/>
        <item x="3995"/>
        <item x="2849"/>
        <item x="1839"/>
        <item x="2499"/>
        <item x="1135"/>
        <item x="2368"/>
        <item x="4881"/>
        <item x="3949"/>
        <item x="3973"/>
        <item x="4378"/>
        <item x="4810"/>
        <item x="4524"/>
        <item x="1978"/>
        <item x="2351"/>
        <item x="2965"/>
        <item x="3517"/>
        <item x="4597"/>
        <item x="724"/>
        <item x="3334"/>
        <item x="2650"/>
        <item x="3747"/>
        <item x="4758"/>
        <item x="3596"/>
        <item x="5135"/>
        <item x="5278"/>
        <item x="746"/>
        <item x="2684"/>
        <item x="4878"/>
        <item x="3122"/>
        <item x="698"/>
        <item x="3840"/>
        <item x="719"/>
        <item x="1279"/>
        <item x="4384"/>
        <item x="16"/>
        <item x="2979"/>
        <item x="5207"/>
        <item x="1038"/>
        <item x="3452"/>
        <item x="1569"/>
        <item x="3453"/>
        <item x="893"/>
        <item x="3388"/>
        <item x="3405"/>
        <item x="4572"/>
        <item x="1137"/>
        <item x="2838"/>
        <item x="4358"/>
        <item x="4554"/>
        <item x="2394"/>
        <item x="929"/>
        <item x="2661"/>
        <item x="1706"/>
        <item x="3461"/>
        <item x="2443"/>
        <item x="595"/>
        <item x="4050"/>
        <item x="1427"/>
        <item x="673"/>
        <item x="1568"/>
        <item x="5342"/>
        <item x="3167"/>
        <item x="5352"/>
        <item x="4340"/>
        <item x="4907"/>
        <item x="931"/>
        <item x="2936"/>
        <item x="2574"/>
        <item x="2390"/>
        <item x="1491"/>
        <item x="4521"/>
        <item x="955"/>
        <item x="706"/>
        <item x="4241"/>
        <item x="2917"/>
        <item x="1315"/>
        <item x="4363"/>
        <item x="1147"/>
        <item x="4121"/>
        <item x="4873"/>
        <item x="3454"/>
        <item x="3714"/>
        <item x="339"/>
        <item x="5139"/>
        <item x="4826"/>
        <item x="357"/>
        <item x="1897"/>
        <item x="2223"/>
        <item x="4636"/>
        <item x="502"/>
        <item x="251"/>
        <item x="1316"/>
        <item x="3020"/>
        <item x="3034"/>
        <item x="154"/>
        <item x="5182"/>
        <item x="4620"/>
        <item x="1801"/>
        <item x="4088"/>
        <item x="2595"/>
        <item x="2760"/>
        <item x="404"/>
        <item x="1909"/>
        <item x="852"/>
        <item x="2008"/>
        <item x="36"/>
        <item x="3717"/>
        <item x="328"/>
        <item x="3767"/>
        <item x="5274"/>
        <item x="3855"/>
        <item x="1850"/>
        <item x="3544"/>
        <item x="2152"/>
        <item x="778"/>
        <item x="891"/>
        <item x="3802"/>
        <item x="1586"/>
        <item x="2967"/>
        <item x="3477"/>
        <item x="3466"/>
        <item x="3700"/>
        <item x="3710"/>
        <item x="3597"/>
        <item x="846"/>
        <item x="3530"/>
        <item x="4484"/>
        <item x="581"/>
        <item x="1476"/>
        <item x="4757"/>
        <item x="3836"/>
        <item x="4806"/>
        <item x="926"/>
        <item x="3681"/>
        <item x="3495"/>
        <item x="4098"/>
        <item x="3114"/>
        <item x="146"/>
        <item x="5223"/>
        <item x="3800"/>
        <item x="4661"/>
        <item x="1536"/>
        <item x="2580"/>
        <item x="2647"/>
        <item x="4056"/>
        <item x="3752"/>
        <item x="1192"/>
        <item x="3801"/>
        <item x="2034"/>
        <item x="3540"/>
        <item x="1715"/>
        <item x="1964"/>
        <item x="4137"/>
        <item x="3785"/>
        <item x="4185"/>
        <item x="4485"/>
        <item x="2532"/>
        <item x="4651"/>
        <item x="4639"/>
        <item x="4650"/>
        <item x="2627"/>
        <item x="2244"/>
        <item x="2664"/>
        <item x="1920"/>
        <item x="3779"/>
        <item x="1131"/>
        <item x="5412"/>
        <item x="2990"/>
        <item x="4219"/>
        <item x="2707"/>
        <item x="3319"/>
        <item x="4265"/>
        <item x="3493"/>
        <item x="2114"/>
        <item x="4844"/>
        <item x="4300"/>
        <item x="4692"/>
        <item x="962"/>
        <item x="1589"/>
        <item x="861"/>
        <item x="1397"/>
        <item x="4197"/>
        <item x="658"/>
        <item x="4466"/>
        <item x="666"/>
        <item x="2608"/>
        <item x="4322"/>
        <item x="4561"/>
        <item x="4871"/>
        <item x="1780"/>
        <item x="2030"/>
        <item x="8"/>
        <item x="1619"/>
        <item x="5413"/>
        <item x="3697"/>
        <item x="5201"/>
        <item x="1631"/>
        <item x="4914"/>
        <item x="620"/>
        <item x="4965"/>
        <item x="2735"/>
        <item x="1193"/>
        <item x="4598"/>
        <item x="3010"/>
        <item x="1609"/>
        <item x="4467"/>
        <item x="3809"/>
        <item x="2017"/>
        <item x="340"/>
        <item x="4067"/>
        <item x="4807"/>
        <item x="4701"/>
        <item x="3509"/>
        <item x="2155"/>
        <item x="2962"/>
        <item x="2104"/>
        <item x="4946"/>
        <item x="4531"/>
        <item x="1127"/>
        <item x="3893"/>
        <item x="1882"/>
        <item x="2380"/>
        <item x="1851"/>
        <item x="2444"/>
        <item x="2357"/>
        <item x="3168"/>
        <item x="41"/>
        <item x="3422"/>
        <item x="4229"/>
        <item x="2300"/>
        <item x="1731"/>
        <item x="1970"/>
        <item x="3269"/>
        <item x="1578"/>
        <item x="3834"/>
        <item x="4879"/>
        <item x="1549"/>
        <item x="329"/>
        <item x="4842"/>
        <item x="5322"/>
        <item x="4198"/>
        <item x="3953"/>
        <item x="47"/>
        <item x="4875"/>
        <item x="1064"/>
        <item x="2308"/>
        <item x="2715"/>
        <item x="2874"/>
        <item x="5225"/>
        <item x="5288"/>
        <item x="2395"/>
        <item x="310"/>
        <item x="288"/>
        <item x="291"/>
        <item x="1846"/>
        <item x="260"/>
        <item x="2563"/>
        <item x="1665"/>
        <item x="5009"/>
        <item x="1507"/>
        <item x="3729"/>
        <item x="1625"/>
        <item x="1077"/>
        <item x="884"/>
        <item x="3261"/>
        <item x="1233"/>
        <item x="3049"/>
        <item x="1356"/>
        <item x="2955"/>
        <item x="1910"/>
        <item x="5414"/>
        <item x="1464"/>
        <item x="1596"/>
        <item x="755"/>
        <item x="5325"/>
        <item x="1313"/>
        <item x="430"/>
        <item x="265"/>
        <item x="5415"/>
        <item x="2325"/>
        <item x="32"/>
        <item x="252"/>
        <item x="2796"/>
        <item x="1048"/>
        <item x="3014"/>
        <item x="4397"/>
        <item x="317"/>
        <item x="1924"/>
        <item x="5351"/>
        <item x="604"/>
        <item x="1526"/>
        <item x="4852"/>
        <item x="3823"/>
        <item x="3862"/>
        <item x="2018"/>
        <item x="4508"/>
        <item x="4669"/>
        <item x="1004"/>
        <item x="915"/>
        <item x="4288"/>
        <item x="4502"/>
        <item x="4779"/>
        <item x="3277"/>
        <item x="3611"/>
        <item x="3375"/>
        <item x="3478"/>
        <item x="5416"/>
        <item x="1398"/>
        <item x="2800"/>
        <item x="138"/>
        <item x="972"/>
        <item x="1373"/>
        <item x="1668"/>
        <item x="5389"/>
        <item x="3066"/>
        <item x="956"/>
        <item x="2963"/>
        <item x="957"/>
        <item x="5337"/>
        <item x="1323"/>
        <item x="1"/>
        <item x="2814"/>
        <item x="3340"/>
        <item x="1935"/>
        <item x="5168"/>
        <item x="3627"/>
        <item x="2655"/>
        <item x="4753"/>
        <item x="2014"/>
        <item x="1094"/>
        <item x="3243"/>
        <item x="818"/>
        <item x="1035"/>
        <item x="3090"/>
        <item x="5214"/>
        <item x="528"/>
        <item x="2284"/>
        <item x="1768"/>
        <item x="269"/>
        <item x="5121"/>
        <item x="3691"/>
        <item x="1205"/>
        <item x="5050"/>
        <item x="1010"/>
        <item x="2677"/>
        <item x="3706"/>
        <item x="5417"/>
        <item x="26"/>
        <item x="5232"/>
        <item x="2498"/>
        <item x="806"/>
        <item x="5226"/>
        <item x="4933"/>
        <item x="5349"/>
        <item x="2002"/>
        <item x="2522"/>
        <item x="2330"/>
        <item x="3725"/>
        <item x="86"/>
        <item x="2178"/>
        <item x="2490"/>
        <item x="4153"/>
        <item x="4605"/>
        <item x="4708"/>
        <item x="3661"/>
        <item x="2729"/>
        <item x="5239"/>
        <item x="2085"/>
        <item x="2686"/>
        <item x="2077"/>
        <item x="577"/>
        <item x="1769"/>
        <item x="733"/>
        <item x="4135"/>
        <item x="770"/>
        <item x="3149"/>
        <item x="5097"/>
        <item x="1149"/>
        <item x="2740"/>
        <item x="625"/>
        <item x="2268"/>
        <item x="4353"/>
        <item x="3200"/>
        <item x="5359"/>
        <item x="2557"/>
        <item x="3393"/>
        <item x="2912"/>
        <item x="2060"/>
        <item x="4791"/>
        <item x="5315"/>
        <item x="798"/>
        <item x="3163"/>
        <item x="1933"/>
        <item x="3462"/>
        <item x="4086"/>
        <item x="4398"/>
        <item x="4223"/>
        <item x="3339"/>
        <item x="793"/>
        <item x="253"/>
        <item x="1646"/>
        <item x="3423"/>
        <item x="3072"/>
        <item x="538"/>
        <item x="1459"/>
        <item x="1426"/>
        <item x="94"/>
        <item x="72"/>
        <item x="586"/>
        <item x="5010"/>
        <item x="507"/>
        <item x="1620"/>
        <item x="2514"/>
        <item x="2296"/>
        <item x="5108"/>
        <item x="1783"/>
        <item x="1492"/>
        <item x="66"/>
        <item x="4949"/>
        <item x="4658"/>
        <item x="1138"/>
        <item x="2"/>
        <item x="2843"/>
        <item x="9"/>
        <item x="292"/>
        <item x="1169"/>
        <item x="5418"/>
        <item x="953"/>
        <item x="1123"/>
        <item x="5419"/>
        <item x="3063"/>
        <item x="2771"/>
        <item x="1253"/>
        <item x="4934"/>
        <item x="4087"/>
        <item x="1408"/>
        <item x="161"/>
        <item x="2074"/>
        <item x="2937"/>
        <item x="114"/>
        <item x="134"/>
        <item x="215"/>
        <item x="5098"/>
        <item x="1859"/>
        <item x="2873"/>
        <item x="1874"/>
        <item x="4302"/>
        <item x="4529"/>
        <item x="5041"/>
        <item x="3487"/>
        <item x="2130"/>
        <item x="2107"/>
        <item x="3625"/>
        <item x="2161"/>
        <item x="1355"/>
        <item x="2823"/>
        <item x="5275"/>
        <item x="4820"/>
        <item x="1682"/>
        <item x="905"/>
        <item x="3518"/>
        <item x="910"/>
        <item x="1987"/>
        <item x="1263"/>
        <item x="2548"/>
        <item x="155"/>
        <item x="3815"/>
        <item x="1422"/>
        <item x="159"/>
        <item x="4719"/>
        <item x="1554"/>
        <item x="4720"/>
        <item x="4721"/>
        <item x="4099"/>
        <item x="1583"/>
        <item x="3923"/>
        <item x="4811"/>
        <item x="5158"/>
        <item x="95"/>
        <item x="5378"/>
        <item x="598"/>
        <item x="3"/>
        <item x="431"/>
        <item x="720"/>
        <item x="5102"/>
        <item x="808"/>
        <item x="4417"/>
        <item x="2332"/>
        <item x="2862"/>
        <item x="2536"/>
        <item x="1465"/>
        <item x="1868"/>
        <item x="4831"/>
        <item x="1791"/>
        <item x="4973"/>
        <item x="3406"/>
        <item x="4359"/>
        <item x="3174"/>
        <item x="568"/>
        <item x="1307"/>
        <item x="2334"/>
        <item x="1527"/>
        <item x="1807"/>
        <item x="2519"/>
        <item x="10"/>
        <item x="2052"/>
        <item x="1239"/>
        <item x="5264"/>
        <item x="87"/>
        <item x="378"/>
        <item x="4773"/>
        <item x="2893"/>
        <item x="794"/>
        <item x="1606"/>
        <item x="756"/>
        <item x="2575"/>
        <item x="1473"/>
        <item x="3390"/>
        <item x="3615"/>
        <item x="1364"/>
        <item x="5420"/>
        <item x="2860"/>
        <item x="438"/>
        <item x="67"/>
        <item x="4942"/>
        <item x="2747"/>
        <item x="4950"/>
        <item x="2242"/>
        <item x="5066"/>
        <item x="311"/>
        <item x="3574"/>
        <item x="530"/>
        <item x="878"/>
        <item x="3479"/>
        <item x="3295"/>
        <item x="5018"/>
        <item x="277"/>
        <item x="1415"/>
        <item x="1466"/>
        <item x="5421"/>
        <item x="1098"/>
        <item x="1663"/>
        <item x="1864"/>
        <item x="3358"/>
        <item x="942"/>
        <item x="3649"/>
        <item x="2146"/>
        <item x="1335"/>
        <item x="412"/>
        <item x="3743"/>
        <item x="5422"/>
        <item x="1457"/>
        <item x="901"/>
        <item x="1031"/>
        <item x="4568"/>
        <item x="1649"/>
        <item x="4075"/>
        <item x="4616"/>
        <item x="3247"/>
        <item x="3455"/>
        <item x="4995"/>
        <item x="3249"/>
        <item x="3062"/>
        <item x="1308"/>
        <item x="5423"/>
        <item x="4900"/>
        <item x="115"/>
        <item x="2566"/>
        <item x="2542"/>
        <item x="4664"/>
        <item x="686"/>
        <item x="351"/>
        <item x="2389"/>
        <item x="2009"/>
        <item x="3571"/>
        <item x="5424"/>
        <item x="3616"/>
        <item x="2526"/>
        <item x="2375"/>
        <item x="4680"/>
        <item x="3139"/>
        <item x="5339"/>
        <item x="2433"/>
        <item x="3601"/>
        <item x="2880"/>
        <item x="1610"/>
        <item x="4179"/>
        <item x="2530"/>
        <item x="330"/>
        <item x="3438"/>
        <item x="388"/>
        <item x="2423"/>
        <item x="1367"/>
        <item x="1833"/>
        <item x="3583"/>
        <item x="1222"/>
        <item x="4014"/>
        <item x="335"/>
        <item x="2100"/>
        <item x="1891"/>
        <item x="2338"/>
        <item x="2953"/>
        <item x="515"/>
        <item x="1227"/>
        <item x="1198"/>
        <item x="548"/>
        <item x="2569"/>
        <item x="3568"/>
        <item x="2061"/>
        <item x="1686"/>
        <item x="2475"/>
        <item x="3039"/>
        <item x="2062"/>
        <item x="2431"/>
        <item x="1461"/>
        <item x="1861"/>
        <item x="2289"/>
        <item x="3521"/>
        <item x="5425"/>
        <item x="814"/>
        <item x="3656"/>
        <item x="3032"/>
        <item x="2285"/>
        <item x="2369"/>
        <item x="2604"/>
        <item x="3071"/>
        <item x="1032"/>
        <item x="1642"/>
        <item x="1114"/>
        <item x="2185"/>
        <item x="1571"/>
        <item x="1792"/>
        <item x="3153"/>
        <item x="2830"/>
        <item x="1238"/>
        <item x="3057"/>
        <item x="3846"/>
        <item x="1267"/>
        <item x="1170"/>
        <item x="3148"/>
        <item x="4998"/>
        <item x="2070"/>
        <item x="941"/>
        <item x="3711"/>
        <item x="2165"/>
        <item x="5426"/>
        <item x="2671"/>
        <item x="2776"/>
        <item x="4751"/>
        <item x="5202"/>
        <item x="5396"/>
        <item x="647"/>
        <item x="3722"/>
        <item x="869"/>
        <item x="2466"/>
        <item x="3001"/>
        <item x="3989"/>
        <item x="2236"/>
        <item x="3070"/>
        <item x="2377"/>
        <item x="4696"/>
        <item x="2818"/>
        <item x="1180"/>
        <item x="780"/>
        <item x="422"/>
        <item x="739"/>
        <item x="1272"/>
        <item x="2858"/>
        <item x="383"/>
        <item x="1787"/>
        <item x="1439"/>
        <item x="4205"/>
        <item x="2730"/>
        <item x="1052"/>
        <item x="3213"/>
        <item x="226"/>
        <item x="3602"/>
        <item x="1800"/>
        <item x="2026"/>
        <item x="4947"/>
        <item x="3718"/>
        <item x="4908"/>
        <item x="2687"/>
        <item x="2688"/>
        <item x="3807"/>
        <item x="88"/>
        <item x="341"/>
        <item x="966"/>
        <item x="2040"/>
        <item x="2708"/>
        <item x="3867"/>
        <item x="3123"/>
        <item x="3613"/>
        <item x="414"/>
        <item x="4707"/>
        <item x="1661"/>
        <item x="2341"/>
        <item x="3407"/>
        <item x="4143"/>
        <item x="3467"/>
        <item x="4971"/>
        <item x="626"/>
        <item x="3740"/>
        <item x="2053"/>
        <item x="5258"/>
        <item x="1479"/>
        <item x="5357"/>
        <item x="1958"/>
        <item x="1165"/>
        <item x="4909"/>
        <item x="1797"/>
        <item x="1487"/>
        <item x="933"/>
        <item x="4064"/>
        <item x="1562"/>
        <item x="448"/>
        <item x="4178"/>
        <item x="5061"/>
        <item x="1081"/>
        <item x="4674"/>
        <item x="455"/>
        <item x="2115"/>
        <item x="4595"/>
        <item x="303"/>
        <item x="2477"/>
        <item x="3869"/>
        <item x="5056"/>
        <item x="4016"/>
        <item x="680"/>
        <item x="4345"/>
        <item x="3837"/>
        <item x="1591"/>
        <item x="4264"/>
        <item x="695"/>
        <item x="379"/>
        <item x="484"/>
        <item x="3195"/>
        <item x="4563"/>
        <item x="4319"/>
        <item x="4156"/>
        <item x="3905"/>
        <item x="638"/>
        <item x="2075"/>
        <item x="5427"/>
        <item x="759"/>
        <item x="3098"/>
        <item x="2281"/>
        <item x="5340"/>
        <item x="4092"/>
        <item x="2528"/>
        <item x="1781"/>
        <item x="3281"/>
        <item x="3599"/>
        <item x="304"/>
        <item x="721"/>
        <item x="4573"/>
        <item x="2088"/>
        <item x="4015"/>
        <item x="1343"/>
        <item x="1741"/>
        <item x="408"/>
        <item x="5428"/>
        <item x="1467"/>
        <item x="3739"/>
        <item x="4924"/>
        <item x="1905"/>
        <item x="1338"/>
        <item x="768"/>
        <item x="5245"/>
        <item x="4284"/>
        <item x="857"/>
        <item x="5390"/>
        <item x="3632"/>
        <item x="921"/>
        <item x="2787"/>
        <item x="892"/>
        <item x="2005"/>
        <item x="3874"/>
        <item x="197"/>
        <item x="2256"/>
        <item x="384"/>
        <item x="499"/>
        <item x="305"/>
        <item x="1555"/>
        <item x="2393"/>
        <item x="1302"/>
        <item x="2797"/>
        <item x="2219"/>
        <item x="5429"/>
        <item x="3077"/>
        <item x="3545"/>
        <item x="2801"/>
        <item x="266"/>
        <item x="2400"/>
        <item x="4961"/>
        <item x="1545"/>
        <item x="4011"/>
        <item x="129"/>
        <item x="1702"/>
        <item x="2622"/>
        <item x="2855"/>
        <item x="4976"/>
        <item x="3473"/>
        <item x="1690"/>
        <item x="5215"/>
        <item x="3967"/>
        <item x="3578"/>
        <item x="5183"/>
        <item x="4146"/>
        <item x="3590"/>
        <item x="3600"/>
        <item x="4126"/>
        <item x="4846"/>
        <item x="4334"/>
        <item x="1107"/>
        <item x="2120"/>
        <item x="5296"/>
        <item x="318"/>
        <item x="2616"/>
        <item x="3553"/>
        <item x="4139"/>
        <item x="4709"/>
        <item x="42"/>
        <item x="4599"/>
        <item x="2143"/>
        <item x="4360"/>
        <item x="582"/>
        <item x="4393"/>
        <item x="395"/>
        <item x="2047"/>
        <item x="1664"/>
        <item x="358"/>
        <item x="162"/>
        <item x="5431"/>
        <item x="1615"/>
        <item x="5433"/>
        <item x="5434"/>
        <item x="3853"/>
        <item x="3676"/>
        <item x="5430"/>
        <item x="2189"/>
        <item x="147"/>
        <item x="4142"/>
        <item x="3332"/>
        <item x="4165"/>
        <item x="4111"/>
        <item x="3133"/>
        <item x="2071"/>
        <item x="4007"/>
        <item x="2523"/>
        <item x="4388"/>
        <item x="1453"/>
        <item x="4107"/>
        <item x="4510"/>
        <item x="5432"/>
        <item x="73"/>
        <item x="1230"/>
        <item x="1898"/>
        <item x="899"/>
        <item x="5036"/>
        <item x="4576"/>
        <item x="454"/>
        <item x="139"/>
        <item x="491"/>
        <item x="5435"/>
        <item x="2144"/>
        <item x="605"/>
        <item x="4292"/>
        <item x="3012"/>
        <item x="248"/>
        <item x="235"/>
        <item x="3214"/>
        <item x="3279"/>
        <item x="3304"/>
        <item x="1194"/>
        <item x="3240"/>
        <item x="615"/>
        <item x="1773"/>
        <item x="3990"/>
        <item x="17"/>
        <item x="1251"/>
        <item x="5195"/>
        <item x="1070"/>
        <item x="3863"/>
        <item x="1346"/>
        <item x="754"/>
        <item x="684"/>
        <item x="4163"/>
        <item x="3694"/>
        <item x="5436"/>
        <item x="5437"/>
        <item x="4727"/>
        <item x="4369"/>
        <item x="3379"/>
        <item x="4817"/>
        <item x="4275"/>
        <item x="1409"/>
        <item x="3285"/>
        <item x="2585"/>
        <item x="2587"/>
        <item x="4008"/>
        <item x="4629"/>
        <item x="2995"/>
        <item x="4984"/>
        <item x="1676"/>
        <item x="216"/>
        <item x="416"/>
        <item x="261"/>
        <item x="3519"/>
        <item x="2451"/>
        <item x="1880"/>
        <item x="3018"/>
        <item x="3111"/>
        <item x="4106"/>
        <item x="3786"/>
        <item x="2584"/>
        <item x="2925"/>
        <item x="3968"/>
        <item x="3851"/>
        <item x="1235"/>
        <item x="3835"/>
        <item x="3723"/>
        <item x="2320"/>
        <item x="308"/>
        <item x="2618"/>
        <item x="3573"/>
        <item x="1118"/>
        <item x="5032"/>
        <item x="1939"/>
        <item x="2553"/>
        <item x="1443"/>
        <item x="3182"/>
        <item x="1209"/>
        <item x="2333"/>
        <item x="2555"/>
        <item x="2806"/>
        <item x="4216"/>
        <item x="4880"/>
        <item x="4983"/>
        <item x="5208"/>
        <item x="375"/>
        <item x="3258"/>
        <item x="3950"/>
        <item x="3235"/>
        <item x="3335"/>
        <item x="3283"/>
        <item x="3535"/>
        <item x="740"/>
        <item x="1997"/>
        <item x="285"/>
        <item x="5265"/>
        <item x="4409"/>
        <item x="1097"/>
        <item x="1814"/>
        <item x="4872"/>
        <item x="3354"/>
        <item x="747"/>
        <item x="2521"/>
        <item x="3633"/>
        <item x="2680"/>
        <item x="5172"/>
        <item x="3234"/>
        <item x="3115"/>
        <item x="902"/>
        <item x="1495"/>
        <item x="1350"/>
        <item x="4662"/>
        <item x="4491"/>
        <item x="4206"/>
        <item x="1870"/>
        <item x="2659"/>
        <item x="4333"/>
        <item x="1877"/>
        <item x="1546"/>
        <item x="847"/>
        <item x="2644"/>
        <item x="3055"/>
        <item x="3912"/>
        <item x="1374"/>
        <item x="1564"/>
        <item x="2944"/>
        <item x="2968"/>
        <item x="2761"/>
        <item x="4307"/>
        <item x="2780"/>
        <item x="1840"/>
        <item x="4239"/>
        <item x="993"/>
        <item x="163"/>
        <item x="4452"/>
        <item x="58"/>
        <item x="5227"/>
        <item x="4823"/>
        <item x="1293"/>
        <item x="4208"/>
        <item x="450"/>
        <item x="590"/>
        <item x="451"/>
        <item x="832"/>
        <item x="3914"/>
        <item x="1276"/>
        <item x="2839"/>
        <item x="3147"/>
        <item x="5360"/>
        <item x="55"/>
        <item x="2209"/>
        <item x="56"/>
        <item x="2037"/>
        <item x="2249"/>
        <item x="4891"/>
        <item x="2562"/>
        <item x="2817"/>
        <item x="3476"/>
        <item x="2831"/>
        <item x="5329"/>
        <item x="1855"/>
        <item x="3078"/>
        <item x="2915"/>
        <item x="3873"/>
        <item x="2206"/>
        <item x="1995"/>
        <item x="1026"/>
        <item x="3000"/>
        <item x="3267"/>
        <item x="760"/>
        <item x="787"/>
        <item x="2457"/>
        <item x="1607"/>
        <item x="4594"/>
        <item x="3660"/>
        <item x="648"/>
        <item x="868"/>
        <item x="935"/>
        <item x="5294"/>
        <item x="3635"/>
        <item x="123"/>
        <item x="2721"/>
        <item x="3316"/>
        <item x="3107"/>
        <item x="930"/>
        <item x="1299"/>
        <item x="457"/>
        <item x="5016"/>
        <item x="227"/>
        <item x="5236"/>
        <item x="4290"/>
        <item x="2089"/>
        <item x="1011"/>
        <item x="4780"/>
        <item x="5153"/>
        <item x="3173"/>
        <item x="5114"/>
        <item x="1433"/>
        <item x="2767"/>
        <item x="1120"/>
        <item x="1436"/>
        <item x="485"/>
        <item x="1643"/>
        <item x="3222"/>
        <item x="1703"/>
        <item x="2717"/>
        <item x="2929"/>
        <item x="5073"/>
        <item x="74"/>
        <item x="1892"/>
        <item x="5093"/>
        <item x="2044"/>
        <item x="2041"/>
        <item x="1158"/>
        <item x="4399"/>
        <item x="3047"/>
        <item x="4644"/>
        <item x="3816"/>
        <item x="3847"/>
        <item x="1725"/>
        <item x="1353"/>
        <item x="2501"/>
        <item x="4276"/>
        <item x="1985"/>
        <item x="3831"/>
        <item x="5383"/>
        <item x="4647"/>
        <item x="2326"/>
        <item x="278"/>
        <item x="3186"/>
        <item x="4812"/>
        <item x="5154"/>
        <item x="642"/>
        <item x="3572"/>
        <item x="2453"/>
        <item x="5438"/>
        <item x="2006"/>
        <item x="2445"/>
        <item x="456"/>
        <item x="4434"/>
        <item x="1134"/>
        <item x="4180"/>
        <item x="4227"/>
        <item x="3031"/>
        <item x="1820"/>
        <item x="1270"/>
        <item x="96"/>
        <item x="819"/>
        <item x="4119"/>
        <item x="2243"/>
        <item x="3926"/>
        <item x="2678"/>
        <item x="1351"/>
        <item x="1289"/>
        <item x="1290"/>
        <item x="3178"/>
        <item x="2098"/>
        <item x="4910"/>
        <item x="3474"/>
        <item x="1742"/>
        <item x="3904"/>
        <item x="4458"/>
        <item x="2294"/>
        <item x="503"/>
        <item x="1181"/>
        <item x="1602"/>
        <item x="1951"/>
        <item x="369"/>
        <item x="2235"/>
        <item x="4679"/>
        <item x="2315"/>
        <item x="497"/>
        <item x="3525"/>
        <item x="1496"/>
        <item x="1417"/>
        <item x="4718"/>
        <item x="3126"/>
        <item x="4120"/>
        <item x="5219"/>
        <item x="3621"/>
        <item x="1708"/>
        <item x="4256"/>
        <item x="4986"/>
        <item x="2987"/>
        <item x="2988"/>
        <item x="2055"/>
        <item x="2232"/>
        <item x="2985"/>
        <item x="2227"/>
        <item x="1255"/>
        <item x="2019"/>
        <item x="4402"/>
        <item x="1989"/>
        <item x="531"/>
        <item x="4115"/>
        <item x="2672"/>
        <item x="1946"/>
        <item x="5197"/>
        <item x="5344"/>
        <item x="3025"/>
        <item x="3017"/>
        <item x="4543"/>
        <item x="1065"/>
        <item x="1923"/>
        <item x="3894"/>
        <item x="1878"/>
        <item x="4233"/>
        <item x="2020"/>
        <item x="3520"/>
        <item x="2373"/>
        <item x="1827"/>
        <item x="3935"/>
        <item x="3287"/>
        <item x="5439"/>
        <item x="5067"/>
        <item x="5233"/>
        <item x="5131"/>
        <item x="164"/>
        <item x="1000"/>
        <item x="179"/>
        <item x="2737"/>
        <item x="1071"/>
        <item x="2318"/>
        <item x="4621"/>
        <item x="4928"/>
        <item x="1027"/>
        <item x="4454"/>
        <item x="2374"/>
        <item x="3028"/>
        <item x="289"/>
        <item x="1641"/>
        <item x="3445"/>
        <item x="1750"/>
        <item x="1879"/>
        <item x="2589"/>
        <item x="743"/>
        <item x="2668"/>
        <item x="3619"/>
        <item x="2856"/>
        <item x="3361"/>
        <item x="469"/>
        <item x="1493"/>
        <item x="3140"/>
        <item x="771"/>
        <item x="4108"/>
        <item x="1593"/>
        <item x="2743"/>
        <item x="1954"/>
        <item x="5190"/>
        <item x="3067"/>
        <item x="5262"/>
        <item x="2439"/>
        <item x="4043"/>
        <item x="2551"/>
        <item x="3827"/>
        <item x="1261"/>
        <item x="1872"/>
        <item x="2546"/>
        <item x="2021"/>
        <item x="4279"/>
        <item x="3359"/>
        <item x="180"/>
        <item x="3331"/>
        <item x="1399"/>
        <item x="4022"/>
        <item x="2396"/>
        <item x="2416"/>
        <item x="911"/>
        <item x="4824"/>
        <item x="188"/>
        <item x="4732"/>
        <item x="3582"/>
        <item x="2954"/>
        <item x="1712"/>
        <item x="2834"/>
        <item x="4571"/>
        <item x="5272"/>
        <item x="4532"/>
        <item x="3290"/>
        <item x="1311"/>
        <item x="2314"/>
        <item x="2027"/>
        <item x="2067"/>
        <item x="5440"/>
        <item x="4959"/>
        <item x="2549"/>
        <item x="3136"/>
        <item x="4544"/>
        <item x="4273"/>
        <item x="2934"/>
        <item x="2073"/>
        <item x="1007"/>
        <item x="5165"/>
        <item x="2508"/>
        <item x="2297"/>
        <item x="48"/>
        <item x="1378"/>
        <item x="838"/>
        <item x="4242"/>
        <item x="2409"/>
        <item x="2082"/>
        <item x="839"/>
        <item x="5441"/>
        <item x="3188"/>
        <item x="1456"/>
        <item x="2772"/>
        <item x="3744"/>
        <item x="712"/>
        <item x="3790"/>
        <item x="1454"/>
        <item x="1992"/>
        <item x="1219"/>
        <item x="5259"/>
        <item x="2974"/>
        <item x="4403"/>
        <item x="692"/>
        <item x="4843"/>
        <item x="4473"/>
        <item x="3591"/>
        <item x="4553"/>
        <item x="671"/>
        <item x="4097"/>
        <item x="3159"/>
        <item x="529"/>
        <item x="4159"/>
        <item x="1774"/>
        <item x="1383"/>
        <item x="916"/>
        <item x="5144"/>
        <item x="3858"/>
        <item x="2833"/>
        <item x="2260"/>
        <item x="3383"/>
        <item x="3641"/>
        <item x="2704"/>
        <item x="1166"/>
        <item x="1226"/>
        <item x="2802"/>
        <item x="5011"/>
        <item x="5075"/>
        <item x="5169"/>
        <item x="5204"/>
        <item x="1782"/>
        <item x="5187"/>
        <item x="3652"/>
        <item x="2410"/>
        <item x="2529"/>
        <item x="2837"/>
        <item x="3433"/>
        <item x="3160"/>
        <item x="442"/>
        <item x="4673"/>
        <item x="3120"/>
        <item x="610"/>
        <item x="1765"/>
        <item x="4725"/>
        <item x="5442"/>
        <item x="3762"/>
        <item x="4296"/>
        <item x="4548"/>
        <item x="4029"/>
        <item x="2345"/>
        <item x="1754"/>
        <item x="2611"/>
        <item x="1666"/>
        <item x="2371"/>
        <item x="1584"/>
        <item x="4366"/>
        <item x="1259"/>
        <item x="5038"/>
        <item x="2617"/>
        <item x="3508"/>
        <item x="4129"/>
        <item x="1975"/>
        <item x="2266"/>
        <item x="3327"/>
        <item x="5101"/>
        <item x="3317"/>
        <item x="3175"/>
        <item x="4850"/>
        <item x="900"/>
        <item x="3321"/>
        <item x="1509"/>
        <item x="2753"/>
        <item x="1888"/>
        <item x="3595"/>
        <item x="3669"/>
        <item x="2692"/>
        <item x="4828"/>
        <item x="4071"/>
        <item x="1736"/>
        <item x="4033"/>
        <item x="5084"/>
        <item x="853"/>
        <item x="795"/>
        <item x="4243"/>
        <item x="784"/>
        <item x="3636"/>
        <item x="1354"/>
        <item x="3958"/>
        <item x="2109"/>
        <item x="4649"/>
        <item x="2992"/>
        <item x="4483"/>
        <item x="3829"/>
        <item x="2702"/>
        <item x="1719"/>
        <item x="2028"/>
        <item x="2411"/>
        <item x="4324"/>
        <item x="4468"/>
        <item x="2844"/>
        <item x="4089"/>
        <item x="3719"/>
        <item x="3819"/>
        <item x="5141"/>
        <item x="5198"/>
        <item x="4951"/>
        <item x="2773"/>
        <item x="1058"/>
        <item x="1300"/>
        <item x="3954"/>
        <item x="160"/>
        <item x="3451"/>
        <item x="725"/>
        <item x="2479"/>
        <item x="876"/>
        <item x="486"/>
        <item x="4314"/>
        <item x="3720"/>
        <item x="1112"/>
        <item x="2808"/>
        <item x="685"/>
        <item x="1212"/>
        <item x="262"/>
        <item x="1028"/>
        <item x="1528"/>
        <item x="1018"/>
        <item x="3810"/>
        <item x="4977"/>
        <item x="3791"/>
        <item x="1580"/>
        <item x="1579"/>
        <item x="4057"/>
        <item x="4183"/>
        <item x="2749"/>
        <item x="3301"/>
        <item x="4776"/>
        <item x="3210"/>
        <item x="3130"/>
        <item x="148"/>
        <item x="1204"/>
        <item x="2695"/>
        <item x="2943"/>
        <item x="830"/>
        <item x="2196"/>
        <item x="1796"/>
        <item x="504"/>
        <item x="4195"/>
        <item x="2733"/>
        <item x="18"/>
        <item x="458"/>
        <item x="97"/>
        <item x="552"/>
        <item x="525"/>
        <item x="1803"/>
        <item x="1637"/>
        <item x="707"/>
        <item x="1247"/>
        <item x="1360"/>
        <item x="4204"/>
        <item x="4656"/>
        <item x="4286"/>
        <item x="639"/>
        <item x="4545"/>
        <item x="470"/>
        <item x="270"/>
        <item x="4501"/>
        <item x="1428"/>
        <item x="3526"/>
        <item x="858"/>
        <item x="1570"/>
        <item x="4341"/>
        <item x="945"/>
        <item x="423"/>
        <item x="3524"/>
        <item x="4991"/>
        <item x="3982"/>
        <item x="5047"/>
        <item x="4838"/>
        <item x="2601"/>
        <item x="1220"/>
        <item x="349"/>
        <item x="987"/>
        <item x="3035"/>
        <item x="3220"/>
        <item x="2669"/>
        <item x="2391"/>
        <item x="415"/>
        <item x="3345"/>
        <item x="3702"/>
        <item x="3594"/>
        <item x="2745"/>
        <item x="271"/>
        <item x="4890"/>
        <item x="1831"/>
        <item x="1604"/>
        <item x="1823"/>
        <item x="1955"/>
        <item x="820"/>
        <item x="4920"/>
        <item x="4993"/>
        <item x="2140"/>
        <item x="1151"/>
        <item x="1972"/>
        <item x="4034"/>
        <item x="4762"/>
        <item x="4769"/>
        <item x="518"/>
        <item x="4497"/>
        <item x="1326"/>
        <item x="1327"/>
        <item x="4549"/>
        <item x="3760"/>
        <item x="5104"/>
        <item x="5024"/>
        <item x="5053"/>
        <item x="3232"/>
        <item x="3457"/>
        <item x="5063"/>
        <item x="4024"/>
        <item x="4136"/>
        <item x="4425"/>
        <item x="75"/>
        <item x="3683"/>
        <item x="699"/>
        <item x="3019"/>
        <item x="3394"/>
        <item x="3203"/>
        <item x="4819"/>
        <item x="4201"/>
        <item x="4475"/>
        <item x="4012"/>
        <item x="4186"/>
        <item x="2003"/>
        <item x="2694"/>
        <item x="4478"/>
        <item x="3488"/>
        <item x="4285"/>
        <item x="4555"/>
        <item x="2460"/>
        <item x="2461"/>
        <item x="5330"/>
        <item x="3003"/>
        <item x="1215"/>
        <item x="3588"/>
        <item x="4606"/>
        <item x="3430"/>
        <item x="3646"/>
        <item x="4796"/>
        <item x="4528"/>
        <item x="4249"/>
        <item x="1362"/>
        <item x="3448"/>
        <item x="3885"/>
        <item x="5443"/>
        <item x="3460"/>
        <item x="3432"/>
        <item x="3795"/>
        <item x="2038"/>
        <item x="5083"/>
        <item x="4336"/>
        <item x="2126"/>
        <item x="2869"/>
        <item x="1862"/>
        <item x="2697"/>
        <item x="570"/>
        <item x="293"/>
        <item x="76"/>
        <item x="68"/>
        <item x="390"/>
        <item x="2596"/>
        <item x="19"/>
        <item x="1508"/>
        <item x="362"/>
        <item x="417"/>
        <item x="5293"/>
        <item x="2136"/>
        <item x="3715"/>
        <item x="3302"/>
        <item x="3436"/>
        <item x="2768"/>
        <item x="3101"/>
        <item x="2290"/>
        <item x="3671"/>
        <item x="1249"/>
        <item x="4876"/>
        <item x="217"/>
        <item x="3320"/>
        <item x="2779"/>
        <item x="1093"/>
        <item x="51"/>
        <item x="5042"/>
        <item x="991"/>
        <item x="1108"/>
        <item x="1109"/>
        <item x="2272"/>
        <item x="703"/>
        <item x="279"/>
        <item x="2938"/>
        <item x="2897"/>
        <item x="5051"/>
        <item x="2807"/>
        <item x="77"/>
        <item x="5444"/>
        <item x="2117"/>
        <item x="2169"/>
        <item x="165"/>
        <item x="166"/>
        <item x="1822"/>
        <item x="312"/>
        <item x="4367"/>
        <item x="2353"/>
        <item x="1485"/>
        <item x="4213"/>
        <item x="769"/>
        <item x="1691"/>
        <item x="2191"/>
        <item x="958"/>
        <item x="654"/>
        <item x="4579"/>
        <item x="578"/>
        <item x="2559"/>
        <item x="2930"/>
        <item x="616"/>
        <item x="612"/>
        <item x="140"/>
        <item x="2980"/>
        <item x="1581"/>
        <item x="2402"/>
        <item x="342"/>
        <item x="1826"/>
        <item x="5319"/>
        <item x="124"/>
        <item x="78"/>
        <item x="4261"/>
        <item x="2879"/>
        <item x="4800"/>
        <item x="2207"/>
        <item x="4681"/>
        <item x="141"/>
        <item x="1448"/>
        <item x="1136"/>
        <item x="4051"/>
        <item x="272"/>
        <item x="3933"/>
        <item x="2504"/>
        <item x="3549"/>
        <item x="4682"/>
        <item x="3888"/>
        <item x="4368"/>
        <item x="3964"/>
        <item x="4174"/>
        <item x="4231"/>
        <item x="4190"/>
        <item x="2258"/>
        <item x="885"/>
        <item x="396"/>
        <item x="4492"/>
        <item x="20"/>
        <item x="1737"/>
        <item x="2257"/>
        <item x="2015"/>
        <item x="5094"/>
        <item x="399"/>
        <item x="912"/>
        <item x="785"/>
        <item x="2217"/>
        <item x="4277"/>
        <item x="816"/>
        <item x="3748"/>
        <item x="4347"/>
        <item x="763"/>
        <item x="1394"/>
        <item x="1423"/>
        <item x="3459"/>
        <item x="587"/>
        <item x="4988"/>
        <item x="3463"/>
        <item x="2582"/>
        <item x="3401"/>
        <item x="3771"/>
        <item x="5332"/>
        <item x="609"/>
        <item x="4895"/>
        <item x="89"/>
        <item x="2309"/>
        <item x="734"/>
        <item x="4634"/>
        <item x="5445"/>
        <item x="3076"/>
        <item x="4825"/>
        <item x="125"/>
        <item x="4691"/>
        <item x="2851"/>
        <item x="3796"/>
        <item x="4587"/>
        <item x="2031"/>
        <item x="2370"/>
        <item x="424"/>
        <item x="4901"/>
        <item x="649"/>
        <item x="877"/>
        <item x="1099"/>
        <item x="1967"/>
        <item x="3732"/>
        <item x="1547"/>
        <item x="3480"/>
        <item x="3367"/>
        <item x="3074"/>
        <item x="1704"/>
        <item x="2710"/>
        <item x="2903"/>
        <item x="1396"/>
        <item x="1317"/>
        <item x="3960"/>
        <item x="2454"/>
        <item x="4211"/>
        <item x="1730"/>
        <item x="627"/>
        <item x="198"/>
        <item x="4596"/>
        <item x="704"/>
        <item x="1082"/>
        <item x="246"/>
        <item x="3886"/>
        <item x="862"/>
        <item x="1594"/>
        <item x="2240"/>
        <item x="2789"/>
        <item x="963"/>
        <item x="5446"/>
        <item x="3630"/>
        <item x="5077"/>
        <item x="4248"/>
        <item x="280"/>
        <item x="1517"/>
        <item x="2681"/>
        <item x="543"/>
        <item x="3349"/>
        <item x="854"/>
        <item x="1804"/>
        <item x="5043"/>
        <item x="5361"/>
        <item x="2051"/>
        <item x="4966"/>
        <item x="2048"/>
        <item x="3244"/>
        <item x="2252"/>
        <item x="228"/>
        <item x="601"/>
        <item x="4503"/>
        <item x="3489"/>
        <item x="1943"/>
        <item x="833"/>
        <item x="512"/>
        <item x="1429"/>
        <item x="886"/>
        <item x="4500"/>
        <item x="1802"/>
        <item x="11"/>
        <item x="418"/>
        <item x="4182"/>
        <item x="4814"/>
        <item x="2192"/>
        <item x="4815"/>
        <item x="757"/>
        <item x="2228"/>
        <item x="2500"/>
        <item x="5298"/>
        <item x="3370"/>
        <item x="831"/>
        <item x="5447"/>
        <item x="1722"/>
        <item x="815"/>
        <item x="3037"/>
        <item x="98"/>
        <item x="1762"/>
        <item x="2682"/>
        <item x="5289"/>
        <item x="4614"/>
        <item x="2049"/>
        <item x="5140"/>
        <item x="2045"/>
        <item x="234"/>
        <item x="749"/>
        <item x="1369"/>
        <item x="366"/>
        <item x="4853"/>
        <item x="4148"/>
        <item x="142"/>
        <item x="1727"/>
        <item x="3824"/>
        <item x="3472"/>
        <item x="4025"/>
        <item x="1510"/>
        <item x="4952"/>
        <item x="27"/>
        <item x="5012"/>
        <item x="49"/>
        <item x="4"/>
        <item x="319"/>
        <item x="4254"/>
        <item x="4255"/>
        <item x="4921"/>
        <item x="2347"/>
        <item x="3292"/>
        <item x="4320"/>
        <item x="3992"/>
        <item x="2591"/>
        <item x="5250"/>
        <item x="3848"/>
        <item x="1242"/>
        <item x="4026"/>
        <item x="1728"/>
        <item x="1798"/>
        <item x="560"/>
        <item x="2327"/>
        <item x="4625"/>
        <item x="116"/>
        <item x="676"/>
        <item x="5448"/>
        <item x="3196"/>
        <item x="286"/>
        <item x="3838"/>
        <item x="167"/>
        <item x="143"/>
        <item x="4394"/>
        <item x="4851"/>
        <item x="4395"/>
        <item x="149"/>
        <item x="4380"/>
        <item x="12"/>
        <item x="4060"/>
        <item x="3650"/>
        <item x="4045"/>
        <item x="2956"/>
        <item x="3575"/>
        <item x="5331"/>
        <item x="5086"/>
        <item x="5299"/>
        <item x="13"/>
        <item x="2630"/>
        <item x="5317"/>
        <item x="3628"/>
        <item x="218"/>
        <item x="887"/>
        <item x="1357"/>
        <item x="4306"/>
        <item x="5189"/>
        <item x="4530"/>
        <item x="168"/>
        <item x="2752"/>
        <item x="189"/>
        <item x="4385"/>
        <item x="320"/>
        <item x="1925"/>
        <item x="471"/>
        <item x="2621"/>
        <item x="3410"/>
        <item x="3201"/>
        <item x="2170"/>
        <item x="1213"/>
        <item x="693"/>
        <item x="3860"/>
        <item x="43"/>
        <item x="2342"/>
        <item x="2202"/>
        <item x="263"/>
        <item x="5126"/>
        <item x="2986"/>
        <item x="2211"/>
        <item x="1040"/>
        <item x="38"/>
        <item x="2210"/>
        <item x="39"/>
        <item x="5449"/>
        <item x="1815"/>
        <item x="61"/>
        <item x="45"/>
        <item x="492"/>
        <item x="181"/>
        <item x="1662"/>
        <item x="4330"/>
        <item x="1996"/>
        <item x="2894"/>
        <item x="3856"/>
        <item x="3733"/>
        <item x="744"/>
        <item x="1746"/>
        <item x="452"/>
        <item x="4974"/>
        <item x="1388"/>
        <item x="1635"/>
        <item x="2032"/>
        <item x="788"/>
        <item x="1478"/>
        <item x="3556"/>
        <item x="400"/>
        <item x="3079"/>
        <item x="440"/>
        <item x="2277"/>
        <item x="1556"/>
        <item x="3920"/>
        <item x="3040"/>
        <item x="2432"/>
        <item x="3772"/>
        <item x="2042"/>
        <item x="1381"/>
        <item x="14"/>
        <item x="1590"/>
        <item x="5450"/>
        <item x="4990"/>
        <item x="2224"/>
        <item x="848"/>
        <item x="3881"/>
        <item x="4539"/>
        <item x="802"/>
        <item x="1450"/>
        <item x="1231"/>
        <item x="3310"/>
        <item x="2782"/>
        <item x="477"/>
        <item x="513"/>
        <item x="1889"/>
        <item x="1197"/>
        <item x="674"/>
        <item x="3792"/>
        <item x="1174"/>
        <item x="5125"/>
        <item x="4785"/>
        <item x="1757"/>
        <item x="5142"/>
        <item x="1420"/>
        <item x="2706"/>
        <item x="5019"/>
        <item x="3099"/>
        <item x="432"/>
        <item x="3127"/>
        <item x="4090"/>
        <item x="947"/>
        <item x="108"/>
        <item x="3974"/>
        <item x="3609"/>
        <item x="4854"/>
        <item x="5451"/>
        <item x="4654"/>
        <item x="313"/>
        <item x="4259"/>
        <item x="789"/>
        <item x="1012"/>
        <item x="281"/>
        <item x="1117"/>
        <item x="1078"/>
        <item x="5029"/>
        <item x="3955"/>
        <item x="1404"/>
        <item x="2754"/>
        <item x="888"/>
        <item x="3166"/>
        <item x="4337"/>
        <item x="391"/>
        <item x="4250"/>
        <item x="2991"/>
        <item x="2969"/>
        <item x="3058"/>
        <item x="2958"/>
        <item x="301"/>
        <item x="4834"/>
        <item x="1089"/>
        <item x="3311"/>
        <item x="5002"/>
        <item x="681"/>
        <item x="99"/>
        <item x="345"/>
        <item x="4269"/>
        <item x="1962"/>
        <item x="2613"/>
        <item x="5452"/>
        <item x="1113"/>
        <item x="4527"/>
        <item x="3384"/>
        <item x="3029"/>
        <item x="863"/>
        <item x="4391"/>
        <item x="1020"/>
        <item x="2273"/>
        <item x="5014"/>
        <item x="2412"/>
        <item x="4956"/>
        <item x="1006"/>
        <item x="1743"/>
        <item x="4348"/>
        <item x="3221"/>
        <item x="2492"/>
        <item x="331"/>
        <item x="4169"/>
        <item x="3971"/>
        <item x="1740"/>
        <item x="1838"/>
        <item x="2188"/>
        <item x="3276"/>
        <item x="2331"/>
        <item x="5237"/>
        <item x="1550"/>
        <item x="2714"/>
        <item x="1794"/>
        <item x="2253"/>
        <item x="3875"/>
        <item x="1045"/>
        <item x="4257"/>
        <item x="1365"/>
        <item x="5112"/>
        <item x="4372"/>
        <item x="3797"/>
        <item x="1883"/>
        <item x="4731"/>
        <item x="3942"/>
        <item x="392"/>
        <item x="2121"/>
        <item x="3872"/>
        <item x="3871"/>
        <item x="3324"/>
        <item x="1957"/>
        <item x="487"/>
        <item x="659"/>
        <item x="1640"/>
        <item x="2945"/>
        <item x="5453"/>
        <item x="5397"/>
        <item x="1651"/>
        <item x="5048"/>
        <item x="4344"/>
        <item x="2269"/>
        <item x="682"/>
        <item x="3337"/>
        <item x="3959"/>
        <item x="3006"/>
        <item x="2628"/>
        <item x="472"/>
        <item x="3142"/>
        <item x="3314"/>
        <item x="1699"/>
        <item x="1488"/>
        <item x="2348"/>
        <item x="2362"/>
        <item x="3119"/>
        <item x="1163"/>
        <item x="4401"/>
        <item x="1585"/>
        <item x="2484"/>
        <item x="2949"/>
        <item x="419"/>
        <item x="4377"/>
        <item x="4462"/>
        <item x="3241"/>
        <item x="3323"/>
        <item x="952"/>
        <item x="1103"/>
        <item x="764"/>
        <item x="4968"/>
        <item x="4386"/>
        <item x="5006"/>
        <item x="3112"/>
        <item x="3468"/>
        <item x="4855"/>
        <item x="4688"/>
        <item x="1389"/>
        <item x="4735"/>
        <item x="4786"/>
        <item x="4158"/>
        <item x="2480"/>
        <item x="2609"/>
        <item x="5306"/>
        <item x="3097"/>
        <item x="3603"/>
        <item x="4538"/>
        <item x="5454"/>
        <item x="3539"/>
        <item x="3490"/>
        <item x="3296"/>
        <item x="4816"/>
        <item x="1628"/>
        <item x="640"/>
        <item x="3286"/>
        <item x="1597"/>
        <item x="4523"/>
        <item x="4132"/>
        <item x="2564"/>
        <item x="3380"/>
        <item x="1375"/>
        <item x="4430"/>
        <item x="1366"/>
        <item x="3787"/>
        <item x="2255"/>
        <item x="1063"/>
        <item x="2110"/>
        <item x="3424"/>
        <item x="2259"/>
        <item x="1008"/>
        <item x="2908"/>
        <item x="3579"/>
        <item x="5109"/>
        <item x="2035"/>
        <item x="5119"/>
        <item x="1236"/>
        <item x="256"/>
        <item x="1789"/>
        <item x="4447"/>
        <item x="3398"/>
        <item x="4262"/>
        <item x="3586"/>
        <item x="229"/>
        <item x="4461"/>
        <item x="5318"/>
        <item x="1067"/>
        <item x="4935"/>
        <item x="5240"/>
        <item x="1358"/>
        <item x="4713"/>
        <item x="3820"/>
        <item x="3854"/>
        <item x="3852"/>
        <item x="3431"/>
        <item x="2898"/>
        <item x="314"/>
        <item x="2866"/>
        <item x="3169"/>
        <item x="4637"/>
        <item x="779"/>
        <item x="4520"/>
        <item x="4419"/>
        <item x="1919"/>
        <item x="4766"/>
        <item x="3861"/>
        <item x="3638"/>
        <item x="1998"/>
        <item x="5107"/>
        <item x="493"/>
        <item x="1659"/>
        <item x="5291"/>
        <item x="1956"/>
        <item x="2278"/>
        <item x="5347"/>
        <item x="2103"/>
        <item x="2534"/>
        <item x="1250"/>
        <item x="4513"/>
        <item x="2764"/>
        <item x="2762"/>
        <item x="3562"/>
        <item x="1921"/>
        <item x="549"/>
        <item x="4980"/>
        <item x="1274"/>
        <item x="2493"/>
        <item x="2928"/>
        <item x="5456"/>
        <item x="1046"/>
        <item x="4686"/>
        <item x="264"/>
        <item x="1042"/>
        <item x="2750"/>
        <item x="1551"/>
        <item x="4199"/>
        <item x="4200"/>
        <item x="5345"/>
        <item x="3088"/>
        <item x="5365"/>
        <item x="5366"/>
        <item x="3924"/>
        <item x="1468"/>
        <item x="5457"/>
        <item x="3278"/>
        <item x="1104"/>
        <item x="236"/>
        <item x="2738"/>
        <item x="1153"/>
        <item x="3686"/>
        <item x="4839"/>
        <item x="3231"/>
        <item x="237"/>
        <item x="1152"/>
        <item x="1237"/>
        <item x="602"/>
        <item x="5336"/>
        <item x="2724"/>
        <item x="5147"/>
        <item x="628"/>
        <item x="629"/>
        <item x="2895"/>
        <item x="4551"/>
        <item x="446"/>
        <item x="1418"/>
        <item x="1419"/>
        <item x="1687"/>
        <item x="4431"/>
        <item x="3976"/>
        <item x="1444"/>
        <item x="667"/>
        <item x="4030"/>
        <item x="817"/>
        <item x="2279"/>
        <item x="782"/>
        <item x="2372"/>
        <item x="1199"/>
        <item x="2360"/>
        <item x="4463"/>
        <item x="2919"/>
        <item x="4829"/>
        <item x="3662"/>
        <item x="526"/>
        <item x="1043"/>
        <item x="1701"/>
        <item x="2857"/>
        <item x="1844"/>
        <item x="1184"/>
        <item x="3999"/>
        <item x="3008"/>
        <item x="4763"/>
        <item x="1505"/>
        <item x="2429"/>
        <item x="3245"/>
        <item x="1677"/>
        <item x="1101"/>
        <item x="3042"/>
        <item x="4623"/>
        <item x="1587"/>
        <item x="1644"/>
        <item x="1319"/>
        <item x="5297"/>
        <item x="1390"/>
        <item x="1532"/>
        <item x="5458"/>
        <item x="4507"/>
        <item x="2303"/>
        <item x="3726"/>
        <item x="2803"/>
        <item x="3347"/>
        <item x="4170"/>
        <item x="4171"/>
        <item x="1574"/>
        <item x="2798"/>
        <item x="1498"/>
        <item x="903"/>
        <item x="1167"/>
        <item x="3154"/>
        <item x="4940"/>
        <item x="660"/>
        <item x="1599"/>
        <item x="2485"/>
        <item x="964"/>
        <item x="2462"/>
        <item x="864"/>
        <item x="1657"/>
        <item x="5269"/>
        <item x="3712"/>
        <item x="3420"/>
        <item x="3408"/>
        <item x="3202"/>
        <item x="2550"/>
        <item x="1054"/>
        <item x="4863"/>
        <item x="4689"/>
        <item x="4498"/>
        <item x="380"/>
        <item x="4070"/>
        <item x="1812"/>
        <item x="1717"/>
        <item x="3713"/>
        <item x="1154"/>
        <item x="1751"/>
        <item x="803"/>
        <item x="2656"/>
        <item x="1683"/>
        <item x="859"/>
        <item x="5184"/>
        <item x="2112"/>
        <item x="865"/>
        <item x="2033"/>
        <item x="2086"/>
        <item x="1019"/>
        <item x="1567"/>
        <item x="4017"/>
        <item x="4140"/>
        <item x="4127"/>
        <item x="1281"/>
        <item x="810"/>
        <item x="2981"/>
        <item x="4832"/>
        <item x="3663"/>
        <item x="5309"/>
        <item x="2811"/>
        <item x="677"/>
        <item x="661"/>
        <item x="561"/>
        <item x="505"/>
        <item x="3421"/>
        <item x="4118"/>
        <item x="519"/>
        <item x="4911"/>
        <item x="691"/>
        <item x="2440"/>
        <item x="596"/>
        <item x="476"/>
        <item x="5381"/>
        <item x="5303"/>
        <item x="4482"/>
        <item x="894"/>
        <item x="1337"/>
        <item x="2413"/>
        <item x="3048"/>
        <item x="1318"/>
        <item x="1900"/>
        <item x="4717"/>
        <item x="5176"/>
        <item x="4464"/>
        <item x="4189"/>
        <item x="3673"/>
        <item x="5300"/>
        <item x="2642"/>
        <item x="1772"/>
        <item x="1885"/>
        <item x="5234"/>
        <item x="1164"/>
        <item x="790"/>
        <item x="4191"/>
        <item x="1486"/>
        <item x="1206"/>
        <item x="3050"/>
        <item x="3227"/>
        <item x="1729"/>
        <item x="1681"/>
        <item x="2975"/>
        <item x="2118"/>
        <item x="5255"/>
        <item x="4175"/>
        <item x="2670"/>
        <item x="100"/>
        <item x="4436"/>
        <item x="4245"/>
        <item x="687"/>
        <item x="4905"/>
        <item x="1328"/>
        <item x="871"/>
        <item x="1745"/>
        <item x="4013"/>
        <item x="1489"/>
        <item x="3514"/>
        <item x="2208"/>
        <item x="870"/>
        <item x="2050"/>
        <item x="2560"/>
        <item x="90"/>
        <item x="1784"/>
        <item x="3639"/>
        <item x="855"/>
        <item x="1650"/>
        <item x="1692"/>
        <item x="562"/>
        <item x="2225"/>
        <item x="1563"/>
        <item x="2696"/>
        <item x="3637"/>
        <item x="2558"/>
        <item x="478"/>
        <item x="1854"/>
        <item x="2713"/>
        <item x="4580"/>
        <item x="4619"/>
        <item x="109"/>
        <item x="3839"/>
        <item x="3666"/>
        <item x="2950"/>
        <item x="1710"/>
        <item x="2896"/>
        <item x="385"/>
        <item x="1105"/>
        <item x="5459"/>
        <item x="1633"/>
        <item x="62"/>
        <item x="3957"/>
        <item x="2179"/>
        <item x="2593"/>
        <item x="3256"/>
        <item x="2064"/>
        <item x="4892"/>
        <item x="4009"/>
        <item x="2881"/>
        <item x="3184"/>
        <item x="748"/>
        <item x="745"/>
        <item x="1934"/>
        <item x="2193"/>
        <item x="1753"/>
        <item x="2407"/>
        <item x="4953"/>
        <item x="1875"/>
        <item x="550"/>
        <item x="4724"/>
        <item x="5192"/>
        <item x="1410"/>
        <item x="2718"/>
        <item x="1391"/>
        <item x="4564"/>
        <item x="230"/>
        <item x="199"/>
        <item x="5320"/>
        <item x="3089"/>
        <item x="2976"/>
        <item x="2835"/>
        <item x="2755"/>
        <item x="1416"/>
        <item x="306"/>
        <item x="2913"/>
        <item x="1424"/>
        <item x="3667"/>
        <item x="2261"/>
        <item x="1519"/>
        <item x="1021"/>
        <item x="4840"/>
        <item x="5369"/>
        <item x="2871"/>
        <item x="3677"/>
        <item x="4224"/>
        <item x="2676"/>
        <item x="3983"/>
        <item x="3131"/>
        <item x="3435"/>
        <item x="3817"/>
        <item x="4787"/>
        <item x="4746"/>
        <item x="539"/>
        <item x="2922"/>
        <item x="2850"/>
        <item x="4737"/>
        <item x="4113"/>
        <item x="2639"/>
        <item x="1434"/>
        <item x="1626"/>
        <item x="4426"/>
        <item x="4617"/>
        <item x="3252"/>
        <item x="4488"/>
        <item x="2883"/>
        <item x="3192"/>
        <item x="3350"/>
        <item x="3297"/>
        <item x="3300"/>
        <item x="3657"/>
        <item x="708"/>
        <item x="3156"/>
        <item x="1141"/>
        <item x="2683"/>
        <item x="2171"/>
        <item x="3577"/>
        <item x="4131"/>
        <item x="2571"/>
        <item x="3298"/>
        <item x="1368"/>
        <item x="2726"/>
        <item x="2102"/>
        <item x="3129"/>
        <item x="479"/>
        <item x="480"/>
        <item x="498"/>
        <item x="4770"/>
        <item x="2581"/>
        <item x="2200"/>
        <item x="1218"/>
        <item x="1705"/>
        <item x="3158"/>
        <item x="3157"/>
        <item x="144"/>
        <item x="5379"/>
        <item x="3124"/>
        <item x="3293"/>
        <item x="441"/>
        <item x="3197"/>
        <item x="2229"/>
        <item x="2212"/>
        <item x="2854"/>
        <item x="2083"/>
        <item x="443"/>
        <item x="3857"/>
        <item x="3343"/>
        <item x="3344"/>
        <item x="4166"/>
        <item x="807"/>
        <item x="1638"/>
        <item x="1306"/>
        <item x="3804"/>
        <item x="3626"/>
        <item x="1930"/>
        <item x="4493"/>
        <item x="425"/>
        <item x="949"/>
        <item x="2230"/>
        <item x="3513"/>
        <item x="650"/>
        <item x="2902"/>
        <item x="4771"/>
        <item x="641"/>
        <item x="3253"/>
        <item x="46"/>
        <item x="834"/>
        <item x="3643"/>
        <item x="2816"/>
        <item x="3352"/>
        <item x="5064"/>
        <item x="4232"/>
        <item x="688"/>
        <item x="2419"/>
        <item x="63"/>
        <item x="3238"/>
        <item x="5362"/>
        <item x="1482"/>
        <item x="1969"/>
        <item x="750"/>
        <item x="3507"/>
        <item x="1295"/>
        <item x="5350"/>
        <item x="908"/>
        <item x="3560"/>
        <item x="1766"/>
        <item x="2437"/>
        <item x="4663"/>
        <item x="4848"/>
        <item x="3305"/>
        <item x="3913"/>
        <item x="3774"/>
        <item x="1182"/>
        <item x="824"/>
        <item x="59"/>
        <item x="2194"/>
        <item x="2957"/>
        <item x="2213"/>
        <item x="2197"/>
        <item x="932"/>
        <item x="4295"/>
        <item x="2819"/>
        <item x="336"/>
        <item x="5089"/>
        <item x="2982"/>
        <item x="2383"/>
        <item x="5199"/>
        <item x="1470"/>
        <item x="4560"/>
        <item x="4888"/>
        <item x="192"/>
        <item x="4435"/>
        <item x="1824"/>
        <item x="5460"/>
        <item x="126"/>
        <item x="2657"/>
        <item x="2547"/>
        <item x="4465"/>
        <item x="5461"/>
        <item x="2473"/>
        <item x="4114"/>
        <item x="1560"/>
        <item x="1005"/>
        <item x="5257"/>
        <item x="954"/>
        <item x="4252"/>
        <item x="551"/>
        <item x="2214"/>
        <item x="3044"/>
        <item x="282"/>
        <item x="5462"/>
        <item x="3728"/>
        <item x="219"/>
        <item x="532"/>
        <item x="2195"/>
        <item x="4919"/>
        <item x="1449"/>
        <item x="4835"/>
        <item x="3936"/>
        <item x="5276"/>
        <item x="321"/>
        <item x="2438"/>
        <item x="2793"/>
        <item x="898"/>
        <item x="1029"/>
        <item x="1086"/>
        <item x="643"/>
        <item x="2427"/>
        <item x="4896"/>
        <item x="2459"/>
        <item x="254"/>
        <item x="3164"/>
        <item x="4938"/>
        <item x="4405"/>
        <item x="1945"/>
        <item x="2970"/>
        <item x="920"/>
        <item x="4442"/>
        <item x="5324"/>
        <item x="2824"/>
        <item x="2748"/>
        <item x="1503"/>
        <item x="2983"/>
        <item x="52"/>
        <item x="812"/>
        <item x="5463"/>
        <item x="5087"/>
        <item x="2183"/>
        <item x="4955"/>
        <item x="1128"/>
        <item x="3106"/>
        <item x="4577"/>
        <item x="3011"/>
        <item x="4715"/>
        <item x="3777"/>
        <item x="1405"/>
        <item x="1256"/>
        <item x="267"/>
        <item x="302"/>
        <item x="1294"/>
        <item x="3204"/>
        <item x="2993"/>
        <item x="4093"/>
        <item x="3108"/>
        <item x="5040"/>
        <item x="4145"/>
        <item x="2463"/>
        <item x="50"/>
        <item x="3095"/>
        <item x="4287"/>
        <item x="2270"/>
        <item x="678"/>
        <item x="2756"/>
        <item x="4918"/>
        <item x="3494"/>
        <item x="679"/>
        <item x="5314"/>
        <item x="982"/>
        <item x="91"/>
        <item x="5464"/>
        <item x="3212"/>
        <item x="644"/>
        <item x="751"/>
        <item x="4813"/>
        <item x="4994"/>
        <item x="2971"/>
        <item x="1400"/>
        <item x="4455"/>
        <item x="1779"/>
        <item x="5020"/>
        <item x="2065"/>
        <item x="2631"/>
        <item x="370"/>
        <item x="3932"/>
        <item x="3972"/>
        <item x="5376"/>
        <item x="544"/>
        <item x="79"/>
        <item x="713"/>
        <item x="5465"/>
        <item x="5466"/>
        <item x="2135"/>
        <item x="4670"/>
        <item x="5467"/>
        <item x="495"/>
        <item x="2907"/>
        <item x="5231"/>
        <item x="5216"/>
        <item x="2927"/>
        <item x="1684"/>
        <item x="1623"/>
        <item x="937"/>
        <item x="3499"/>
        <item x="565"/>
        <item x="4652"/>
        <item x="4103"/>
        <item x="4898"/>
        <item x="571"/>
        <item x="4894"/>
        <item x="4992"/>
        <item x="2535"/>
        <item x="465"/>
        <item x="1348"/>
        <item x="3753"/>
        <item x="1732"/>
        <item x="3497"/>
        <item x="5267"/>
        <item x="2602"/>
        <item x="514"/>
        <item x="3529"/>
        <item x="3759"/>
        <item x="1790"/>
        <item x="799"/>
        <item x="5196"/>
        <item x="1228"/>
        <item x="1603"/>
        <item x="80"/>
        <item x="1857"/>
        <item x="2381"/>
        <item x="481"/>
        <item x="182"/>
        <item x="1041"/>
        <item x="540"/>
        <item x="1988"/>
        <item x="527"/>
        <item x="2590"/>
        <item x="3315"/>
        <item x="3137"/>
        <item x="4141"/>
        <item x="4294"/>
        <item x="4603"/>
        <item x="2890"/>
        <item x="2321"/>
        <item x="583"/>
        <item x="363"/>
        <item x="1288"/>
        <item x="4729"/>
        <item x="2012"/>
        <item x="4411"/>
        <item x="3821"/>
        <item x="3134"/>
        <item x="2537"/>
        <item x="169"/>
        <item x="5373"/>
        <item x="4357"/>
        <item x="4912"/>
        <item x="4562"/>
        <item x="4659"/>
        <item x="5338"/>
        <item x="4408"/>
        <item x="2572"/>
        <item x="1282"/>
        <item x="5468"/>
        <item x="3658"/>
        <item x="2455"/>
        <item x="1952"/>
        <item x="1304"/>
        <item x="1598"/>
        <item x="3341"/>
        <item x="1073"/>
        <item x="5193"/>
        <item x="5152"/>
        <item x="4280"/>
        <item x="5220"/>
        <item x="473"/>
        <item x="4078"/>
        <item x="4479"/>
        <item x="508"/>
        <item x="752"/>
        <item x="24"/>
        <item x="2198"/>
        <item x="257"/>
        <item x="1734"/>
        <item x="258"/>
        <item x="2215"/>
        <item x="2751"/>
        <item x="553"/>
        <item x="2319"/>
        <item x="1481"/>
        <item x="2199"/>
        <item x="1947"/>
        <item x="4052"/>
        <item x="4354"/>
        <item x="3674"/>
        <item x="3721"/>
        <item x="3704"/>
        <item x="2218"/>
        <item x="3150"/>
        <item x="1332"/>
        <item x="5469"/>
        <item x="2250"/>
        <item x="786"/>
        <item x="3864"/>
        <item x="3865"/>
        <item x="849"/>
        <item x="2137"/>
        <item x="1903"/>
        <item x="4704"/>
        <item x="5470"/>
        <item x="2886"/>
        <item x="1260"/>
        <item x="393"/>
        <item x="5025"/>
        <item x="5290"/>
        <item x="3469"/>
        <item x="4797"/>
        <item x="4210"/>
        <item x="662"/>
        <item x="4202"/>
        <item x="984"/>
        <item x="4061"/>
        <item x="2203"/>
        <item x="3687"/>
        <item x="3262"/>
        <item x="2156"/>
        <item x="353"/>
        <item x="1210"/>
        <item x="4697"/>
        <item x="4638"/>
        <item x="3254"/>
        <item x="3082"/>
        <item x="2434"/>
        <item x="5254"/>
        <item x="2770"/>
        <item x="5286"/>
        <item x="3083"/>
        <item x="4874"/>
        <item x="1022"/>
        <item x="5471"/>
        <item x="1047"/>
        <item x="2882"/>
        <item x="624"/>
        <item x="4246"/>
        <item x="5034"/>
        <item x="1195"/>
        <item x="2853"/>
        <item x="488"/>
        <item x="1460"/>
        <item x="4665"/>
        <item x="1452"/>
        <item x="2275"/>
        <item x="3930"/>
        <item x="4954"/>
        <item x="5113"/>
        <item x="489"/>
        <item x="4747"/>
        <item x="5472"/>
        <item x="426"/>
        <item x="2502"/>
        <item x="1511"/>
        <item x="3053"/>
        <item x="1049"/>
        <item x="4162"/>
        <item x="3511"/>
        <item x="4593"/>
        <item x="1928"/>
        <item x="2742"/>
        <item x="4618"/>
        <item x="934"/>
        <item x="835"/>
        <item x="836"/>
        <item x="1530"/>
        <item x="3548"/>
        <item x="222"/>
        <item x="2923"/>
        <item x="1565"/>
        <item x="4355"/>
        <item x="1548"/>
        <item x="4925"/>
        <item x="3961"/>
        <item x="3751"/>
        <item x="3205"/>
        <item x="4733"/>
        <item x="1582"/>
        <item x="1847"/>
        <item x="1068"/>
        <item x="1009"/>
        <item x="4794"/>
        <item x="1627"/>
        <item x="3532"/>
        <item x="15"/>
        <item x="127"/>
        <item x="5480"/>
        <item x="2157"/>
        <item x="2095"/>
        <item x="5026"/>
        <item x="2421"/>
        <item x="2408"/>
        <item x="1187"/>
        <item x="1188"/>
        <item x="3206"/>
        <item x="2784"/>
        <item x="208"/>
        <item x="555"/>
        <item x="2164"/>
        <item x="3929"/>
        <item x="238"/>
        <item x="40"/>
        <item x="2863"/>
        <item x="1055"/>
        <item x="3209"/>
        <item x="2719"/>
        <item x="4423"/>
        <item x="1557"/>
        <item x="3898"/>
        <item x="3236"/>
        <item x="4274"/>
        <item x="200"/>
        <item x="917"/>
        <item x="4738"/>
        <item x="918"/>
        <item x="728"/>
        <item x="1515"/>
        <item x="5474"/>
        <item x="2543"/>
        <item x="2544"/>
        <item x="2471"/>
        <item x="821"/>
        <item x="1525"/>
        <item x="4860"/>
        <item x="3934"/>
        <item x="3984"/>
        <item x="2301"/>
        <item x="967"/>
        <item x="850"/>
        <item x="5248"/>
        <item x="2939"/>
        <item x="1531"/>
        <item x="3199"/>
        <item x="1573"/>
        <item x="4540"/>
        <item x="2134"/>
        <item x="4105"/>
        <item x="668"/>
        <item x="705"/>
        <item x="4640"/>
        <item x="5033"/>
        <item x="4161"/>
        <item x="5003"/>
        <item x="1926"/>
        <item x="3021"/>
        <item x="4641"/>
        <item x="5116"/>
        <item x="117"/>
        <item x="4642"/>
        <item x="4062"/>
        <item x="5313"/>
        <item x="545"/>
        <item x="2476"/>
        <item x="2722"/>
        <item x="4214"/>
        <item x="5475"/>
        <item x="1372"/>
        <item x="546"/>
        <item x="2947"/>
        <item x="5476"/>
        <item x="3306"/>
        <item x="960"/>
        <item x="4916"/>
        <item x="607"/>
        <item x="3775"/>
        <item x="1458"/>
        <item x="5095"/>
        <item x="726"/>
        <item x="4327"/>
        <item x="4710"/>
        <item x="3415"/>
        <item x="2795"/>
        <item x="5160"/>
        <item x="2878"/>
        <item x="101"/>
        <item x="2876"/>
        <item x="459"/>
        <item x="4018"/>
        <item x="2068"/>
        <item x="4611"/>
        <item x="4778"/>
        <item x="1283"/>
        <item x="4883"/>
        <item x="110"/>
        <item x="1767"/>
        <item x="1376"/>
        <item x="1917"/>
        <item x="1695"/>
        <item x="3841"/>
        <item x="5022"/>
        <item x="860"/>
        <item x="322"/>
        <item x="5167"/>
        <item x="2900"/>
        <item x="3647"/>
        <item x="5477"/>
        <item x="630"/>
        <item x="453"/>
        <item x="2063"/>
        <item x="2741"/>
        <item x="5370"/>
        <item x="183"/>
        <item x="1262"/>
        <item x="2989"/>
        <item x="4574"/>
        <item x="753"/>
        <item x="294"/>
        <item x="509"/>
        <item x="4845"/>
        <item x="3707"/>
        <item x="4694"/>
        <item x="2076"/>
        <item x="3788"/>
        <item x="4396"/>
        <item x="3299"/>
        <item x="4790"/>
        <item x="2660"/>
        <item x="2727"/>
        <item x="5478"/>
        <item x="2716"/>
        <item x="1865"/>
        <item x="2666"/>
        <item x="231"/>
        <item x="1795"/>
        <item x="542"/>
        <item x="4960"/>
        <item x="811"/>
        <item x="3294"/>
        <item x="5372"/>
        <item x="5355"/>
        <item x="1512"/>
        <item x="3399"/>
        <item x="381"/>
        <item x="1411"/>
        <item x="2892"/>
        <item x="64"/>
        <item x="4176"/>
        <item x="3002"/>
        <item x="2105"/>
        <item x="4627"/>
        <item x="2872"/>
        <item x="696"/>
        <item x="5479"/>
        <item x="1499"/>
        <item x="170"/>
        <item x="4267"/>
        <item x="4184"/>
        <item x="283"/>
        <item x="460"/>
        <item x="741"/>
        <item x="232"/>
        <item x="520"/>
        <item x="135"/>
        <item x="190"/>
        <item x="494"/>
        <item x="1993"/>
        <item x="973"/>
        <item x="171"/>
        <item x="482"/>
        <item x="474"/>
        <item x="727"/>
        <item x="2832"/>
        <item x="1320"/>
        <item x="2909"/>
        <item x="69"/>
        <item x="1229"/>
        <item x="5326"/>
        <item x="584"/>
        <item x="3312"/>
        <item x="268"/>
        <item x="4048"/>
        <item x="33"/>
        <item x="922"/>
        <item x="2531"/>
        <item x="632"/>
        <item x="273"/>
        <item x="81"/>
        <item x="579"/>
        <item x="613"/>
        <item x="1312"/>
        <item x="614"/>
        <item x="1309"/>
        <item x="4095"/>
        <item x="4212"/>
        <item x="4496"/>
        <item x="533"/>
        <item x="694"/>
        <item x="2254"/>
        <item x="3059"/>
        <item x="3371"/>
        <item x="439"/>
        <item x="4331"/>
        <item x="2812"/>
        <item x="1720"/>
        <item x="5123"/>
        <item x="777"/>
        <item x="2828"/>
        <item x="2774"/>
        <item x="1445"/>
        <item x="2658"/>
        <item x="3891"/>
        <item x="3642"/>
        <item x="3780"/>
        <item x="4102"/>
        <item x="2813"/>
        <item x="4494"/>
        <item x="3822"/>
        <item x="2700"/>
        <item x="1887"/>
        <item x="184"/>
        <item x="1647"/>
        <item x="4160"/>
        <item x="233"/>
        <item x="1645"/>
        <item x="5481"/>
        <item x="974"/>
        <item x="840"/>
        <item x="3892"/>
        <item x="2467"/>
        <item x="4499"/>
        <item x="1344"/>
        <item x="376"/>
        <item x="2701"/>
        <item x="5482"/>
        <item x="2977"/>
        <item x="2414"/>
        <item x="2417"/>
        <item x="5045"/>
        <item x="3362"/>
        <item x="2435"/>
        <item x="2625"/>
        <item x="4370"/>
        <item x="5483"/>
        <item x="1739"/>
        <item x="2487"/>
        <item x="3589"/>
        <item x="1747"/>
        <item x="4293"/>
        <item x="1601"/>
        <item x="2246"/>
        <item x="156"/>
        <item x="1171"/>
        <item x="3500"/>
        <item x="3825"/>
        <item x="3826"/>
        <item x="2734"/>
        <item x="1062"/>
        <item x="4537"/>
        <item x="3068"/>
        <item x="889"/>
        <item x="145"/>
        <item x="825"/>
        <item x="4931"/>
        <item x="2709"/>
        <item x="1775"/>
        <item x="4749"/>
        <item x="389"/>
        <item x="2280"/>
        <item x="1172"/>
        <item x="3947"/>
        <item x="394"/>
        <item x="3080"/>
        <item x="4767"/>
        <item x="3670"/>
        <item x="1979"/>
        <item x="2422"/>
        <item x="239"/>
        <item x="2385"/>
        <item x="5484"/>
        <item x="3899"/>
        <item x="2141"/>
        <item x="2891"/>
        <item x="3877"/>
        <item x="2013"/>
        <item x="1296"/>
        <item x="2720"/>
        <item x="102"/>
        <item x="3668"/>
        <item x="2292"/>
        <item x="5070"/>
        <item x="4582"/>
        <item x="433"/>
        <item x="2276"/>
        <item x="4225"/>
        <item x="2861"/>
        <item x="4196"/>
        <item x="4518"/>
        <item x="3566"/>
        <item x="5228"/>
        <item x="4904"/>
        <item x="4902"/>
        <item x="4932"/>
        <item x="3503"/>
        <item x="4534"/>
        <item x="4899"/>
        <item x="4569"/>
        <item x="619"/>
        <item x="4893"/>
        <item x="3741"/>
        <item x="3207"/>
        <item x="1713"/>
        <item x="3486"/>
        <item x="1756"/>
        <item x="2579"/>
        <item x="1090"/>
        <item x="3382"/>
        <item x="4271"/>
        <item x="1961"/>
        <item x="4349"/>
        <item x="5229"/>
        <item x="3678"/>
        <item x="3679"/>
        <item x="1401"/>
        <item x="5343"/>
        <item x="1629"/>
        <item x="5205"/>
        <item x="4387"/>
        <item x="5263"/>
        <item x="3878"/>
        <item x="5191"/>
        <item x="4566"/>
        <item x="3541"/>
        <item x="3325"/>
        <item x="4997"/>
        <item x="496"/>
        <item x="3849"/>
        <item x="1600"/>
        <item x="4613"/>
        <item x="2153"/>
        <item x="128"/>
        <item x="2972"/>
        <item x="2446"/>
        <item x="1634"/>
        <item x="3084"/>
        <item x="4226"/>
        <item x="2725"/>
        <item x="3274"/>
        <item x="3100"/>
        <item x="2852"/>
        <item x="4702"/>
        <item x="3307"/>
        <item x="1500"/>
        <item x="1849"/>
        <item x="3381"/>
        <item x="3336"/>
        <item x="3948"/>
        <item x="4474"/>
        <item x="3291"/>
        <item x="1516"/>
        <item x="1494"/>
        <item x="1873"/>
        <item x="3190"/>
        <item x="70"/>
        <item x="1588"/>
        <item x="1240"/>
        <item x="3515"/>
        <item x="1613"/>
        <item x="2398"/>
        <item x="255"/>
        <item x="5280"/>
        <item x="4671"/>
        <item x="2119"/>
        <item x="3004"/>
        <item x="4381"/>
        <item x="1129"/>
        <item x="4058"/>
        <item x="5136"/>
        <item x="3551"/>
        <item x="3265"/>
        <item x="2265"/>
        <item x="3263"/>
        <item x="1079"/>
        <item x="1793"/>
        <item x="2293"/>
        <item x="3496"/>
        <item x="1146"/>
        <item x="3069"/>
        <item x="4083"/>
        <item x="1669"/>
        <item x="354"/>
        <item x="5005"/>
        <item x="352"/>
        <item x="617"/>
        <item x="3640"/>
        <item x="4416"/>
        <item x="1284"/>
        <item x="5377"/>
        <item x="5311"/>
        <item x="185"/>
        <item x="4323"/>
        <item x="774"/>
        <item x="2904"/>
        <item x="445"/>
        <item x="5110"/>
        <item x="4351"/>
        <item x="1156"/>
        <item x="2335"/>
        <item x="1150"/>
        <item x="2172"/>
        <item x="1836"/>
        <item x="2961"/>
        <item x="2633"/>
        <item x="4238"/>
        <item x="5485"/>
        <item x="397"/>
        <item x="1050"/>
        <item x="5281"/>
        <item x="3271"/>
        <item x="186"/>
        <item x="427"/>
        <item x="3699"/>
        <item x="3176"/>
        <item x="664"/>
        <item x="1758"/>
        <item x="4172"/>
        <item x="2867"/>
        <item x="4653"/>
        <item x="3449"/>
        <item x="3446"/>
        <item x="2271"/>
        <item x="2469"/>
        <item x="5155"/>
        <item x="2865"/>
        <item x="4100"/>
        <item x="1973"/>
        <item x="1893"/>
        <item x="4504"/>
        <item x="3688"/>
        <item x="2066"/>
        <item x="2614"/>
        <item x="2127"/>
        <item x="4635"/>
        <item x="1622"/>
        <item x="2941"/>
        <item x="3060"/>
        <item x="2101"/>
        <item x="2093"/>
        <item x="4865"/>
        <item x="3170"/>
        <item x="409"/>
        <item x="4754"/>
        <item x="2403"/>
        <item x="2583"/>
        <item x="4433"/>
        <item x="3355"/>
        <item x="2424"/>
        <item x="3876"/>
        <item x="1037"/>
        <item x="500"/>
        <item x="554"/>
        <item x="5486"/>
        <item x="951"/>
        <item x="4237"/>
        <item x="1670"/>
        <item x="346"/>
        <item x="2096"/>
        <item x="1412"/>
        <item x="2826"/>
        <item x="3644"/>
        <item x="1842"/>
        <item x="1843"/>
        <item x="4866"/>
        <item x="287"/>
        <item x="4101"/>
        <item x="4192"/>
        <item x="4053"/>
        <item x="4304"/>
        <item x="651"/>
        <item x="5305"/>
        <item x="729"/>
        <item x="410"/>
        <item x="1066"/>
        <item x="2447"/>
        <item x="1808"/>
        <item x="4964"/>
        <item x="3716"/>
        <item x="4424"/>
        <item x="2845"/>
        <item x="896"/>
        <item x="655"/>
        <item x="2829"/>
        <item x="2304"/>
        <item x="4583"/>
        <item x="4608"/>
        <item x="3161"/>
        <item x="5099"/>
        <item x="1652"/>
        <item x="1654"/>
        <item x="3735"/>
        <item x="2099"/>
        <item x="1139"/>
        <item x="645"/>
        <item x="3969"/>
        <item x="1121"/>
        <item x="201"/>
        <item x="3272"/>
        <item x="772"/>
        <item x="1948"/>
        <item x="765"/>
        <item x="1558"/>
        <item x="4821"/>
        <item x="1291"/>
        <item x="1716"/>
        <item x="5273"/>
        <item x="1714"/>
        <item x="4253"/>
        <item x="3937"/>
        <item x="3938"/>
        <item x="5209"/>
        <item x="599"/>
        <item x="4456"/>
        <item x="1471"/>
        <item x="700"/>
        <item x="4690"/>
        <item x="971"/>
        <item x="501"/>
        <item x="1679"/>
        <item x="3879"/>
        <item x="4247"/>
        <item x="4112"/>
        <item x="1852"/>
        <item x="2924"/>
        <item x="2358"/>
        <item x="2404"/>
        <item x="1761"/>
        <item x="1523"/>
        <item x="1440"/>
        <item x="4703"/>
        <item x="2310"/>
        <item x="980"/>
        <item x="1155"/>
        <item x="2029"/>
        <item x="4581"/>
        <item x="118"/>
        <item x="841"/>
        <item x="572"/>
        <item x="4600"/>
        <item x="5323"/>
        <item x="1763"/>
        <item x="420"/>
        <item x="3522"/>
        <item x="1339"/>
        <item x="4607"/>
        <item x="2090"/>
        <item x="4073"/>
        <item x="1087"/>
        <item x="2263"/>
        <item x="82"/>
        <item x="3763"/>
        <item x="4084"/>
        <item x="735"/>
        <item x="1069"/>
        <item x="3328"/>
        <item x="2964"/>
        <item x="5284"/>
        <item x="1095"/>
        <item x="130"/>
        <item x="3773"/>
        <item x="5076"/>
        <item x="3400"/>
        <item x="434"/>
        <item x="172"/>
        <item x="872"/>
        <item x="1614"/>
        <item x="2464"/>
        <item x="1330"/>
        <item x="5105"/>
        <item x="1518"/>
        <item x="259"/>
        <item x="3373"/>
        <item x="3563"/>
        <item x="4547"/>
        <item x="3564"/>
        <item x="2533"/>
        <item x="1264"/>
        <item x="2594"/>
        <item x="606"/>
        <item x="4885"/>
        <item x="4453"/>
        <item x="240"/>
        <item x="5127"/>
        <item x="1949"/>
        <item x="1122"/>
        <item x="4886"/>
        <item x="4157"/>
        <item x="1451"/>
        <item x="461"/>
        <item x="1059"/>
        <item x="4615"/>
        <item x="3411"/>
        <item x="2173"/>
        <item x="2973"/>
        <item x="3737"/>
        <item x="2494"/>
        <item x="187"/>
        <item x="3185"/>
        <item x="4750"/>
        <item x="3604"/>
        <item x="541"/>
        <item x="4122"/>
        <item x="1406"/>
        <item x="4109"/>
        <item x="1178"/>
        <item x="2577"/>
        <item x="2731"/>
        <item x="1986"/>
        <item x="3351"/>
        <item x="2911"/>
        <item x="1301"/>
        <item x="2820"/>
        <item x="635"/>
        <item x="290"/>
        <item x="5341"/>
        <item x="796"/>
        <item x="2674"/>
        <item x="1268"/>
        <item x="2825"/>
        <item x="938"/>
        <item x="939"/>
        <item x="3745"/>
        <item x="5170"/>
        <item x="2007"/>
        <item x="150"/>
        <item x="4841"/>
        <item x="371"/>
        <item x="1297"/>
        <item x="4781"/>
        <item x="2603"/>
        <item x="1674"/>
        <item x="2481"/>
        <item x="1252"/>
        <item x="5487"/>
        <item x="4756"/>
        <item x="1837"/>
        <item x="2184"/>
        <item x="447"/>
        <item x="4104"/>
        <item x="343"/>
        <item x="2525"/>
        <item x="4278"/>
        <item x="2690"/>
        <item x="1173"/>
        <item x="2059"/>
        <item x="4856"/>
        <item x="2951"/>
        <item x="5021"/>
        <item x="83"/>
        <item x="4040"/>
        <item x="3412"/>
        <item x="466"/>
        <item x="191"/>
        <item x="4321"/>
        <item x="3832"/>
        <item x="4570"/>
        <item x="4375"/>
        <item x="1976"/>
        <item x="421"/>
        <item x="2653"/>
        <item x="2804"/>
        <item x="709"/>
        <item x="1140"/>
        <item x="5023"/>
        <item x="3850"/>
        <item x="3631"/>
        <item x="2996"/>
        <item x="4728"/>
        <item x="4019"/>
        <item x="4744"/>
        <item x="3981"/>
        <item x="2291"/>
        <item x="4939"/>
        <item x="3005"/>
        <item x="4432"/>
        <item x="4301"/>
        <item x="3755"/>
        <item x="2948"/>
        <item x="1535"/>
        <item x="1624"/>
        <item x="3940"/>
        <item x="4400"/>
        <item x="3833"/>
        <item x="3996"/>
        <item x="1002"/>
        <item x="4406"/>
        <item x="3376"/>
        <item x="3648"/>
        <item x="5180"/>
        <item x="3993"/>
        <item x="4420"/>
        <item x="3023"/>
        <item x="4317"/>
        <item x="4305"/>
        <item x="3280"/>
        <item x="4511"/>
        <item x="2167"/>
        <item x="4740"/>
        <item x="4404"/>
        <item x="1953"/>
        <item x="4376"/>
        <item x="5132"/>
        <item x="2641"/>
        <item x="1938"/>
        <item x="4002"/>
        <item x="3587"/>
        <item x="2998"/>
        <item x="2999"/>
        <item x="4622"/>
        <item x="3322"/>
        <item x="3471"/>
        <item x="2106"/>
        <item x="209"/>
        <item x="2001"/>
        <item x="4923"/>
        <item x="2382"/>
        <item x="3868"/>
        <item x="2848"/>
        <item x="2511"/>
        <item x="2366"/>
        <item x="4326"/>
        <item x="4383"/>
        <item x="3043"/>
        <item x="2418"/>
        <item x="3397"/>
        <item x="2004"/>
        <item x="943"/>
        <item x="2651"/>
        <item x="3664"/>
        <item x="5488"/>
        <item x="4149"/>
        <item x="2605"/>
        <item x="359"/>
        <item x="1392"/>
        <item x="573"/>
        <item x="588"/>
        <item x="5224"/>
        <item x="1480"/>
        <item x="1083"/>
        <item x="880"/>
        <item x="1764"/>
        <item x="4505"/>
        <item x="1785"/>
        <item x="3368"/>
        <item x="4741"/>
        <item x="1901"/>
        <item x="3945"/>
        <item x="4281"/>
        <item x="372"/>
        <item x="1711"/>
        <item x="151"/>
        <item x="2791"/>
        <item x="3288"/>
        <item x="1243"/>
        <item x="3965"/>
        <item x="1211"/>
        <item x="1841"/>
        <item x="4882"/>
        <item x="4903"/>
        <item x="3208"/>
        <item x="2997"/>
        <item x="736"/>
        <item x="2732"/>
        <item x="1908"/>
        <item x="2311"/>
        <item x="131"/>
        <item x="4039"/>
        <item x="656"/>
        <item x="1881"/>
        <item x="2933"/>
        <item x="4981"/>
        <item x="3413"/>
        <item x="202"/>
        <item x="4556"/>
        <item x="3536"/>
        <item x="961"/>
        <item x="5004"/>
        <item x="2449"/>
        <item x="5081"/>
        <item x="3219"/>
        <item x="3812"/>
        <item x="621"/>
        <item x="5489"/>
        <item x="3561"/>
        <item x="2821"/>
        <item x="4471"/>
        <item x="3766"/>
        <item x="3437"/>
        <item x="2597"/>
        <item x="2698"/>
        <item x="1931"/>
        <item x="2307"/>
        <item x="1076"/>
        <item x="722"/>
        <item x="119"/>
        <item x="4072"/>
        <item x="2154"/>
        <item x="1275"/>
        <item x="3026"/>
        <item x="3223"/>
        <item x="3085"/>
        <item x="1786"/>
        <item x="1223"/>
        <item x="1653"/>
        <item x="5124"/>
        <item x="5292"/>
        <item x="3709"/>
        <item x="4575"/>
        <item x="1474"/>
        <item x="1475"/>
        <item x="516"/>
        <item x="882"/>
        <item x="3592"/>
        <item x="5039"/>
        <item x="2122"/>
        <item x="3963"/>
        <item x="2885"/>
        <item x="367"/>
        <item x="1513"/>
        <item x="4217"/>
        <item x="2638"/>
        <item x="5156"/>
        <item x="3523"/>
        <item x="332"/>
        <item x="4516"/>
        <item x="2846"/>
        <item x="2245"/>
        <item x="1860"/>
        <item x="1144"/>
        <item x="738"/>
        <item x="4299"/>
        <item x="4303"/>
        <item x="444"/>
        <item x="1845"/>
        <item x="3353"/>
        <item x="2283"/>
        <item x="4155"/>
        <item x="701"/>
        <item x="1648"/>
        <item x="157"/>
        <item x="315"/>
        <item x="3730"/>
        <item x="1413"/>
        <item x="775"/>
        <item x="776"/>
        <item x="5333"/>
        <item x="4128"/>
        <item x="1221"/>
        <item x="3481"/>
        <item x="5173"/>
        <item x="5490"/>
        <item x="927"/>
        <item x="1377"/>
        <item x="2610"/>
        <item x="675"/>
        <item x="1759"/>
        <item x="3761"/>
        <item x="663"/>
        <item x="5007"/>
        <item x="1477"/>
        <item x="1913"/>
        <item x="3356"/>
        <item x="897"/>
        <item x="3363"/>
        <item x="2220"/>
        <item x="3427"/>
        <item x="3268"/>
        <item x="510"/>
        <item x="842"/>
        <item x="241"/>
        <item x="4975"/>
        <item x="5046"/>
        <item x="557"/>
        <item x="1974"/>
        <item x="1340"/>
        <item x="28"/>
        <item x="242"/>
        <item x="3931"/>
        <item x="5367"/>
        <item x="3138"/>
        <item x="120"/>
        <item x="3746"/>
        <item x="2313"/>
        <item x="689"/>
        <item x="364"/>
        <item x="2204"/>
        <item x="3584"/>
        <item x="4711"/>
        <item x="316"/>
        <item x="4457"/>
        <item x="4220"/>
        <item x="5059"/>
        <item x="3558"/>
        <item x="873"/>
        <item x="37"/>
        <item x="3239"/>
        <item x="3516"/>
        <item x="5241"/>
        <item x="2150"/>
        <item x="5316"/>
        <item x="29"/>
        <item x="1991"/>
        <item x="591"/>
        <item x="618"/>
        <item x="5074"/>
        <item x="5079"/>
        <item x="5166"/>
        <item x="5398"/>
        <item x="1806"/>
        <item x="4489"/>
        <item x="5491"/>
        <item x="2868"/>
        <item x="2916"/>
        <item x="3414"/>
        <item x="3333"/>
        <item x="1693"/>
        <item x="3944"/>
        <item x="4906"/>
        <item x="996"/>
        <item x="1124"/>
        <item x="295"/>
        <item x="57"/>
        <item x="4631"/>
        <item x="975"/>
        <item x="2216"/>
        <item x="111"/>
        <item x="3260"/>
        <item x="2778"/>
        <item x="948"/>
        <item x="4941"/>
        <item x="25"/>
        <item x="3665"/>
        <item x="2648"/>
        <item x="1542"/>
        <item x="592"/>
        <item x="5374"/>
        <item x="1999"/>
        <item x="2576"/>
        <item x="890"/>
        <item x="2785"/>
        <item x="3346"/>
        <item x="3501"/>
        <item x="3030"/>
        <item x="5013"/>
        <item x="1817"/>
        <item x="3727"/>
        <item x="3177"/>
        <item x="718"/>
        <item x="3052"/>
        <item x="5385"/>
        <item x="4362"/>
        <item x="5282"/>
        <item x="5492"/>
        <item x="5301"/>
        <item x="5391"/>
        <item x="2247"/>
        <item x="4032"/>
        <item x="3896"/>
        <item x="1234"/>
        <item x="2221"/>
        <item x="1056"/>
        <item x="3866"/>
        <item x="3194"/>
        <item x="5493"/>
        <item x="386"/>
        <item x="1110"/>
        <item x="3151"/>
        <item x="1023"/>
        <item x="373"/>
        <item x="374"/>
        <item x="3778"/>
        <item x="3395"/>
        <item x="3617"/>
        <item x="1183"/>
        <item x="5210"/>
        <item x="791"/>
        <item x="1387"/>
        <item x="1349"/>
        <item x="3259"/>
        <item x="1538"/>
        <item x="435"/>
        <item x="2201"/>
        <item x="5368"/>
        <item x="4557"/>
        <item x="4683"/>
        <item x="3266"/>
        <item x="2233"/>
        <item x="2226"/>
        <item x="2468"/>
        <item x="1039"/>
        <item x="4655"/>
        <item x="611"/>
        <item x="5117"/>
        <item x="5363"/>
        <item x="631"/>
        <item x="5118"/>
        <item x="5186"/>
        <item x="558"/>
        <item x="2378"/>
        <item x="3546"/>
        <item x="3237"/>
        <item x="5364"/>
        <item x="976"/>
        <item x="2248"/>
        <item x="3543"/>
        <item x="2056"/>
        <item x="3329"/>
        <item x="4240"/>
        <item x="2482"/>
        <item x="3443"/>
        <item x="411"/>
        <item x="3125"/>
        <item x="1102"/>
        <item x="1709"/>
        <item x="2673"/>
        <item x="2538"/>
        <item x="1430"/>
        <item x="2472"/>
        <item x="333"/>
        <item x="1379"/>
        <item x="1370"/>
        <item x="534"/>
        <item x="1116"/>
        <item x="2312"/>
        <item x="3689"/>
        <item x="2921"/>
        <item x="4752"/>
        <item x="3447"/>
        <item x="3698"/>
        <item x="1033"/>
        <item x="1258"/>
        <item x="2822"/>
        <item x="3416"/>
        <item x="4272"/>
        <item x="2744"/>
        <item x="3141"/>
        <item x="401"/>
        <item x="2078"/>
        <item x="1324"/>
        <item x="1572"/>
        <item x="3808"/>
        <item x="3146"/>
        <item x="3440"/>
        <item x="2180"/>
        <item x="4364"/>
        <item x="2441"/>
        <item x="4884"/>
        <item x="1034"/>
        <item x="2399"/>
        <item x="636"/>
        <item x="923"/>
        <item x="1539"/>
        <item x="402"/>
        <item x="4469"/>
        <item x="4541"/>
        <item x="4602"/>
        <item x="622"/>
        <item x="874"/>
        <item x="2436"/>
        <item x="3250"/>
        <item x="1895"/>
        <item x="5302"/>
        <item x="5386"/>
        <item x="203"/>
        <item x="5494"/>
        <item x="1994"/>
        <item x="906"/>
        <item x="220"/>
        <item x="34"/>
        <item x="2322"/>
        <item x="683"/>
        <item x="103"/>
        <item x="2607"/>
        <item x="2343"/>
        <item x="968"/>
        <item x="4822"/>
        <item x="985"/>
        <item x="4031"/>
        <item x="1735"/>
        <item x="2123"/>
        <item x="4730"/>
        <item x="1966"/>
        <item x="1675"/>
        <item x="652"/>
        <item x="1830"/>
        <item x="4526"/>
        <item x="1091"/>
        <item x="3385"/>
        <item x="2132"/>
        <item x="1393"/>
        <item x="5270"/>
        <item x="4490"/>
        <item x="5091"/>
        <item x="875"/>
        <item x="2108"/>
        <item x="1696"/>
        <item x="977"/>
        <item x="5137"/>
        <item x="997"/>
        <item x="1778"/>
        <item x="4390"/>
        <item x="4312"/>
        <item x="4313"/>
        <item x="4308"/>
        <item x="4536"/>
        <item x="2316"/>
        <item x="1828"/>
        <item x="1216"/>
        <item x="1159"/>
        <item x="4967"/>
        <item x="1980"/>
        <item x="1278"/>
        <item x="936"/>
        <item x="1361"/>
        <item x="714"/>
        <item x="998"/>
        <item x="758"/>
        <item x="4147"/>
        <item x="2043"/>
        <item x="4311"/>
        <item x="3303"/>
        <item x="3128"/>
        <item x="1863"/>
        <item x="702"/>
        <item x="4268"/>
        <item x="3811"/>
        <item x="4793"/>
        <item x="3015"/>
        <item x="4584"/>
        <item x="4077"/>
        <item x="1680"/>
        <item x="4784"/>
        <item x="2592"/>
        <item x="1771"/>
        <item x="5247"/>
        <item x="2387"/>
        <item x="4427"/>
        <item x="2234"/>
        <item x="1876"/>
        <item x="2805"/>
        <item x="1915"/>
        <item x="4407"/>
        <item x="3533"/>
        <item x="1929"/>
        <item x="365"/>
        <item x="4742"/>
        <item x="4332"/>
        <item x="1437"/>
        <item x="2186"/>
        <item x="2662"/>
        <item x="2129"/>
        <item x="761"/>
        <item x="4782"/>
        <item x="5495"/>
        <item x="2643"/>
        <item x="5246"/>
        <item x="559"/>
        <item x="5358"/>
        <item x="5356"/>
        <item x="928"/>
        <item x="1384"/>
        <item x="1224"/>
        <item x="4867"/>
        <item x="4389"/>
        <item x="3386"/>
        <item x="173"/>
        <item x="2097"/>
        <item x="1816"/>
        <item x="4124"/>
        <item x="1968"/>
        <item x="2685"/>
        <item x="4775"/>
        <item x="5000"/>
        <item x="1983"/>
        <item x="2456"/>
        <item x="3962"/>
        <item x="3607"/>
        <item x="4291"/>
        <item x="2712"/>
        <item x="2960"/>
        <item x="4187"/>
        <item x="3092"/>
        <item x="2267"/>
        <item x="3907"/>
        <item x="4481"/>
        <item x="3970"/>
        <item x="3155"/>
        <item x="4116"/>
        <item x="2488"/>
        <item x="2406"/>
        <item x="2094"/>
        <item x="2966"/>
        <item x="2786"/>
        <item x="3464"/>
        <item x="3884"/>
        <item x="1321"/>
        <item x="1738"/>
        <item x="5496"/>
        <item x="4079"/>
        <item x="4552"/>
        <item x="4438"/>
        <item x="2573"/>
        <item x="1402"/>
        <item x="2598"/>
        <item x="715"/>
        <item x="2187"/>
        <item x="4585"/>
        <item x="4342"/>
        <item x="1257"/>
        <item x="1636"/>
        <item x="716"/>
        <item x="2619"/>
        <item x="1760"/>
        <item x="1907"/>
        <item x="2133"/>
        <item x="4096"/>
        <item x="3187"/>
        <item x="1592"/>
        <item x="1015"/>
        <item x="3980"/>
        <item x="2142"/>
        <item x="2859"/>
        <item x="3818"/>
        <item x="4150"/>
        <item x="4449"/>
        <item x="4546"/>
        <item x="3922"/>
        <item x="4542"/>
        <item x="4917"/>
        <item x="5161"/>
        <item x="2711"/>
        <item x="3765"/>
        <item x="3251"/>
        <item x="5497"/>
        <item x="3622"/>
        <item x="3908"/>
        <item x="4309"/>
        <item x="3492"/>
        <item x="3224"/>
        <item x="2359"/>
        <item x="1088"/>
        <item x="4444"/>
        <item x="1899"/>
        <item x="1834"/>
        <item x="5177"/>
        <item x="535"/>
        <item x="3897"/>
        <item x="4628"/>
        <item x="3883"/>
        <item x="2352"/>
        <item x="1298"/>
        <item x="4289"/>
        <item x="2540"/>
        <item x="4123"/>
        <item x="3450"/>
        <item x="4519"/>
        <item x="1575"/>
        <item x="158"/>
        <item x="428"/>
        <item x="4035"/>
        <item x="4515"/>
        <item x="2736"/>
        <item x="1303"/>
        <item x="4046"/>
        <item x="1810"/>
        <item x="2942"/>
        <item x="2000"/>
        <item x="829"/>
        <item x="4110"/>
        <item x="4036"/>
        <item x="2379"/>
        <item x="5498"/>
        <item x="2425"/>
        <item x="4001"/>
        <item x="1959"/>
        <item x="5008"/>
        <item x="4371"/>
        <item x="4446"/>
        <item x="2363"/>
        <item x="1100"/>
        <item x="3162"/>
        <item x="5049"/>
        <item x="3909"/>
        <item x="1310"/>
        <item x="3537"/>
        <item x="4439"/>
        <item x="511"/>
        <item x="3565"/>
        <item x="3054"/>
        <item x="2346"/>
        <item x="2815"/>
        <item x="3465"/>
        <item x="5188"/>
        <item x="3121"/>
        <item x="4897"/>
        <item x="3482"/>
        <item x="2022"/>
        <item x="4041"/>
        <item x="84"/>
        <item x="2527"/>
        <item x="1927"/>
        <item x="986"/>
        <item x="2450"/>
        <item x="5221"/>
        <item x="3357"/>
        <item x="436"/>
        <item x="3900"/>
        <item x="2910"/>
        <item x="4382"/>
        <item x="3882"/>
        <item x="1425"/>
        <item x="1805"/>
        <item x="3527"/>
        <item x="1074"/>
        <item x="2376"/>
        <item x="3179"/>
        <item x="2162"/>
        <item x="5159"/>
        <item x="4448"/>
        <item x="3216"/>
        <item x="3418"/>
        <item x="2649"/>
        <item x="1382"/>
        <item x="1115"/>
        <item x="1937"/>
        <item x="3943"/>
        <item x="851"/>
        <item x="2663"/>
        <item x="2023"/>
        <item x="1832"/>
        <item x="1024"/>
        <item x="3842"/>
        <item x="3255"/>
        <item x="2356"/>
        <item x="4550"/>
        <item x="4392"/>
        <item x="4236"/>
        <item x="3916"/>
        <item x="3569"/>
        <item x="3742"/>
        <item x="437"/>
        <item x="2251"/>
        <item x="1856"/>
        <item x="3692"/>
        <item x="2935"/>
        <item x="1886"/>
        <item x="1965"/>
        <item x="4450"/>
        <item x="1981"/>
        <item x="4251"/>
        <item x="1688"/>
        <item x="3056"/>
        <item x="3917"/>
        <item x="4415"/>
        <item x="4533"/>
        <item x="1271"/>
        <item x="3475"/>
        <item x="3986"/>
        <item x="2783"/>
        <item x="3109"/>
        <item x="3171"/>
        <item x="3135"/>
        <item x="5253"/>
        <item x="193"/>
        <item x="3695"/>
        <item x="1718"/>
        <item x="3859"/>
        <item x="3016"/>
        <item x="3289"/>
        <item x="4133"/>
        <item x="1700"/>
        <item x="843"/>
        <item x="2765"/>
        <item x="1057"/>
        <item x="3441"/>
        <item x="112"/>
        <item x="536"/>
        <item x="2190"/>
        <item x="4588"/>
        <item x="3483"/>
        <item x="4004"/>
        <item x="3429"/>
        <item x="4068"/>
        <item x="2081"/>
        <item x="2024"/>
        <item x="2147"/>
        <item x="1799"/>
        <item x="4857"/>
        <item x="4774"/>
        <item x="4864"/>
        <item x="3645"/>
        <item x="4698"/>
        <item x="3749"/>
        <item x="3198"/>
        <item x="4209"/>
        <item x="3248"/>
        <item x="5111"/>
        <item x="3843"/>
        <item x="3902"/>
        <item x="5353"/>
        <item x="1305"/>
        <item x="1813"/>
        <item x="603"/>
        <item x="5473"/>
        <item x="2046"/>
        <item x="992"/>
        <item x="3505"/>
        <item x="1280"/>
        <item x="2084"/>
        <item x="153"/>
        <item x="5499"/>
        <item x="3242"/>
        <item x="3181"/>
        <item x="3191"/>
        <item x="5211"/>
        <item x="1726"/>
        <item x="1431"/>
        <item x="5500"/>
        <item x="104"/>
        <item x="5501"/>
        <item x="5502"/>
        <item x="1660"/>
        <item x="1501"/>
        <item x="3870"/>
        <item x="2517"/>
        <item x="5194"/>
        <item x="2888"/>
        <item x="3378"/>
        <item x="2588"/>
        <item x="521"/>
        <item x="5072"/>
        <item x="1441"/>
        <item x="3189"/>
        <item x="2940"/>
        <item x="2889"/>
        <item x="4739"/>
        <item x="4693"/>
        <item x="243"/>
        <item x="4734"/>
        <item x="1130"/>
        <item x="585"/>
        <item x="4604"/>
        <item x="2159"/>
        <item x="5134"/>
        <item x="2080"/>
        <item x="5027"/>
        <item x="2354"/>
        <item x="245"/>
        <item x="223"/>
        <item x="742"/>
        <item x="913"/>
        <item x="580"/>
        <item x="826"/>
        <item x="1533"/>
        <item x="4069"/>
        <item x="3585"/>
        <item x="355"/>
        <item x="3117"/>
        <item x="1543"/>
        <item x="3705"/>
        <item x="2864"/>
        <item x="1160"/>
        <item x="5382"/>
        <item x="3233"/>
        <item x="1217"/>
        <item x="3075"/>
        <item x="2794"/>
        <item x="2599"/>
        <item x="3211"/>
        <item x="2174"/>
        <item x="1133"/>
        <item x="5212"/>
        <item x="3402"/>
        <item x="3456"/>
        <item x="5242"/>
        <item x="1871"/>
        <item x="4235"/>
        <item x="1329"/>
        <item x="3033"/>
        <item x="2809"/>
        <item x="2175"/>
        <item x="483"/>
        <item x="113"/>
        <item x="999"/>
        <item x="1911"/>
        <item x="1175"/>
        <item x="1658"/>
        <item x="3073"/>
        <item x="5371"/>
        <item x="3338"/>
        <item x="3086"/>
        <item x="3552"/>
        <item x="4428"/>
        <item x="4645"/>
        <item x="296"/>
        <item x="2914"/>
        <item x="3419"/>
        <item x="5503"/>
        <item x="4633"/>
        <item x="2626"/>
        <item x="5200"/>
        <item x="822"/>
        <item x="3567"/>
        <item x="1576"/>
        <item x="1463"/>
        <item x="4023"/>
        <item x="5217"/>
        <item x="4913"/>
        <item x="5308"/>
        <item x="5392"/>
        <item x="1053"/>
        <item x="766"/>
        <item x="175"/>
        <item x="5504"/>
        <item x="4244"/>
        <item x="1707"/>
        <item x="1694"/>
        <item x="121"/>
        <item x="2567"/>
        <item x="1325"/>
        <item x="1080"/>
        <item x="730"/>
        <item x="762"/>
        <item x="307"/>
        <item x="4972"/>
        <item x="1207"/>
        <item x="1577"/>
        <item x="2415"/>
        <item x="2620"/>
        <item x="4915"/>
        <item x="1285"/>
        <item x="2181"/>
        <item x="2176"/>
        <item x="1044"/>
        <item x="1809"/>
        <item x="653"/>
        <item x="1697"/>
        <item x="1072"/>
        <item x="1950"/>
        <item x="717"/>
        <item x="274"/>
        <item x="3512"/>
        <item x="1884"/>
        <item x="4999"/>
        <item x="1617"/>
        <item x="3491"/>
        <item x="3007"/>
        <item x="1241"/>
        <item x="5312"/>
        <item x="2010"/>
        <item x="5071"/>
        <item x="1514"/>
        <item x="3275"/>
        <item x="284"/>
        <item x="3484"/>
        <item x="4624"/>
        <item x="5037"/>
        <item x="5092"/>
        <item x="1608"/>
        <item x="2306"/>
        <item x="2138"/>
        <item x="1906"/>
        <item x="1341"/>
        <item x="4054"/>
        <item x="5122"/>
        <item x="2328"/>
        <item x="4055"/>
        <item x="3342"/>
        <item x="5505"/>
        <item x="1552"/>
        <item x="2629"/>
        <item x="5015"/>
        <item x="2931"/>
        <item x="1561"/>
        <item x="3442"/>
        <item x="2426"/>
        <item x="3246"/>
        <item x="978"/>
        <item x="867"/>
        <item x="2877"/>
        <item x="4705"/>
        <item x="1025"/>
        <item x="3684"/>
        <item x="3485"/>
        <item x="5334"/>
        <item x="5393"/>
        <item x="5304"/>
        <item x="5384"/>
        <item x="1435"/>
        <item x="3672"/>
        <item x="3798"/>
        <item x="2282"/>
        <item x="1014"/>
        <item x="2705"/>
        <item x="2757"/>
        <item x="4743"/>
        <item x="2503"/>
        <item x="323"/>
        <item x="3313"/>
        <item x="3906"/>
        <item x="5"/>
        <item x="5090"/>
        <item x="324"/>
        <item x="475"/>
        <item x="4678"/>
        <item x="2295"/>
        <item x="297"/>
        <item x="1612"/>
        <item x="4487"/>
        <item x="462"/>
        <item x="387"/>
        <item x="3757"/>
        <item x="797"/>
        <item x="3890"/>
        <item x="800"/>
        <item x="813"/>
        <item x="3009"/>
        <item x="1336"/>
        <item x="2329"/>
        <item x="5055"/>
        <item x="4590"/>
        <item x="574"/>
        <item x="4365"/>
        <item x="4138"/>
        <item x="4437"/>
        <item x="4643"/>
        <item x="4632"/>
        <item x="4350"/>
        <item x="4258"/>
        <item x="3895"/>
        <item x="3404"/>
        <item x="4339"/>
        <item x="4338"/>
        <item x="2305"/>
        <item x="3921"/>
        <item x="4006"/>
        <item x="1853"/>
        <item x="2087"/>
        <item x="3925"/>
        <item x="5230"/>
        <item x="4081"/>
        <item x="3880"/>
        <item x="1867"/>
        <item x="4675"/>
        <item x="4522"/>
        <item x="3987"/>
        <item x="2946"/>
        <item x="5266"/>
        <item x="3132"/>
        <item x="3284"/>
        <item x="522"/>
        <item x="132"/>
        <item x="122"/>
        <item x="3091"/>
        <item x="5148"/>
        <item x="2884"/>
        <item x="298"/>
        <item x="2420"/>
        <item x="1818"/>
        <item x="325"/>
        <item x="3844"/>
        <item x="1380"/>
        <item x="3693"/>
        <item x="1462"/>
        <item x="2623"/>
        <item x="1504"/>
        <item x="593"/>
        <item x="2337"/>
        <item x="3952"/>
        <item x="1918"/>
        <item x="5149"/>
        <item x="914"/>
        <item x="2689"/>
        <item x="4660"/>
        <item x="2355"/>
        <item x="3282"/>
        <item x="4748"/>
        <item x="3655"/>
        <item x="3682"/>
        <item x="547"/>
        <item x="4316"/>
        <item x="3506"/>
        <item x="4989"/>
        <item x="2092"/>
        <item x="2612"/>
        <item x="4328"/>
        <item x="2166"/>
        <item x="4042"/>
        <item x="3690"/>
        <item x="4677"/>
        <item x="4164"/>
        <item x="2274"/>
        <item x="2586"/>
        <item x="5235"/>
        <item x="2920"/>
        <item x="1333"/>
        <item x="2634"/>
        <item x="1936"/>
        <item x="356"/>
        <item x="4712"/>
        <item x="2918"/>
        <item x="382"/>
        <item x="4761"/>
        <item x="1385"/>
        <item x="136"/>
        <item x="983"/>
        <item x="3927"/>
        <item x="969"/>
        <item x="646"/>
        <item x="105"/>
        <item x="2222"/>
        <item x="1016"/>
        <item x="1777"/>
        <item x="1748"/>
        <item x="4181"/>
        <item x="2901"/>
        <item x="2769"/>
        <item x="5044"/>
        <item x="3620"/>
        <item x="1161"/>
        <item x="2182"/>
        <item x="3102"/>
        <item x="21"/>
        <item x="299"/>
        <item x="4418"/>
        <item x="5506"/>
        <item x="5380"/>
        <item x="3538"/>
        <item x="3593"/>
        <item x="2124"/>
        <item x="2775"/>
        <item x="1540"/>
        <item x="3510"/>
        <item x="4318"/>
        <item x="4836"/>
        <item x="1143"/>
        <item x="221"/>
        <item x="3576"/>
        <item x="866"/>
        <item x="377"/>
        <item x="3605"/>
        <item x="1030"/>
        <item x="3776"/>
        <item x="3041"/>
        <item x="4091"/>
        <item x="5271"/>
        <item x="3946"/>
        <item x="4421"/>
        <item x="1667"/>
        <item x="3915"/>
        <item x="5307"/>
        <item x="4847"/>
        <item x="5283"/>
        <item x="3997"/>
        <item x="5162"/>
        <item x="4858"/>
        <item x="3731"/>
        <item x="3653"/>
        <item x="4755"/>
        <item x="2556"/>
        <item x="4803"/>
        <item x="600"/>
        <item x="4808"/>
        <item x="2339"/>
        <item x="4877"/>
        <item x="4792"/>
        <item x="5106"/>
        <item x="4565"/>
        <item x="3348"/>
        <item x="22"/>
        <item x="4809"/>
        <item x="4063"/>
        <item x="2667"/>
        <item x="4173"/>
        <item x="4000"/>
        <item x="4699"/>
        <item x="5260"/>
        <item x="970"/>
        <item x="4586"/>
        <item x="3387"/>
        <item x="3998"/>
        <item x="4859"/>
        <item x="4028"/>
        <item x="3738"/>
        <item x="5163"/>
        <item x="1442"/>
        <item x="4059"/>
        <item x="4451"/>
        <item x="2565"/>
        <item x="5261"/>
        <item x="4736"/>
        <item x="4985"/>
        <item x="106"/>
        <item x="2640"/>
        <item x="1162"/>
        <item x="4037"/>
        <item x="3228"/>
        <item x="2875"/>
        <item x="1438"/>
        <item x="506"/>
        <item x="1200"/>
        <item x="950"/>
        <item x="3750"/>
        <item x="2624"/>
        <item x="989"/>
        <item x="994"/>
        <item x="5507"/>
        <item x="4230"/>
        <item x="2766"/>
        <item x="1673"/>
        <item x="1414"/>
        <item x="1189"/>
        <item x="3845"/>
        <item x="2506"/>
        <item x="4422"/>
        <item x="4849"/>
        <item x="4203"/>
        <item x="5085"/>
        <item x="1244"/>
        <item x="3903"/>
        <item x="2058"/>
        <item x="731"/>
        <item x="2552"/>
        <item x="4868"/>
        <item x="4361"/>
        <item x="3045"/>
        <item x="3734"/>
        <item x="2978"/>
        <item x="4777"/>
        <item x="1529"/>
        <item x="523"/>
        <item x="3555"/>
        <item x="1472"/>
        <item x="3065"/>
        <item x="1334"/>
        <item x="1345"/>
        <item x="1403"/>
        <item x="3939"/>
        <item x="3781"/>
        <item x="5268"/>
        <item x="4094"/>
        <item x="3782"/>
        <item x="4373"/>
        <item x="1185"/>
        <item x="1186"/>
        <item x="2349"/>
        <item x="783"/>
        <item x="1371"/>
        <item x="244"/>
        <item x="403"/>
        <item x="4525"/>
        <item x="5203"/>
        <item x="634"/>
        <item x="2442"/>
        <item x="4266"/>
        <item x="194"/>
        <item x="5321"/>
        <item x="1752"/>
        <item x="3096"/>
        <item x="801"/>
        <item x="5078"/>
        <item x="5088"/>
        <item x="5335"/>
        <item x="4837"/>
        <item x="5387"/>
        <item x="1848"/>
        <item x="5285"/>
        <item x="895"/>
        <item x="2847"/>
        <item x="3103"/>
        <item x="1203"/>
        <item x="195"/>
        <item x="3403"/>
        <item x="4889"/>
        <item x="2615"/>
        <item x="2324"/>
        <item x="2340"/>
        <item x="2072"/>
        <item x="3764"/>
        <item x="2069"/>
        <item x="3094"/>
        <item x="5256"/>
        <item x="2568"/>
        <item x="1179"/>
        <item x="3696"/>
        <item x="2899"/>
        <item x="1225"/>
        <item x="334"/>
        <item x="3180"/>
        <item x="3270"/>
        <item x="4591"/>
        <item x="1971"/>
        <item x="3318"/>
        <item x="844"/>
        <item x="4969"/>
        <item x="1932"/>
        <item x="2799"/>
        <item x="1825"/>
        <item x="2524"/>
        <item x="5238"/>
        <item x="3502"/>
        <item x="563"/>
        <item x="1723"/>
        <item x="1678"/>
        <item x="2984"/>
        <item x="5295"/>
        <item x="4076"/>
        <item x="1835"/>
        <item x="5508"/>
        <item x="4218"/>
        <item x="5310"/>
        <item x="690"/>
        <item x="2827"/>
        <item x="1685"/>
        <item x="1819"/>
        <item x="979"/>
        <item x="4325"/>
        <item x="2541"/>
        <item x="449"/>
        <item x="3104"/>
        <item x="669"/>
        <item x="2344"/>
        <item x="3654"/>
        <item x="2428"/>
        <item x="337"/>
        <item x="2336"/>
        <item x="5096"/>
        <item x="672"/>
        <item x="1904"/>
        <item x="210"/>
        <item x="3956"/>
        <item x="4788"/>
        <item x="3783"/>
        <item x="4193"/>
        <item x="4066"/>
        <item x="995"/>
        <item x="3805"/>
        <item x="5252"/>
        <item x="3229"/>
        <item x="6"/>
        <item x="2241"/>
        <item x="1559"/>
        <item x="176"/>
        <item x="3504"/>
        <item x="4795"/>
        <item x="3013"/>
        <item x="5080"/>
        <item x="5394"/>
        <item x="5395"/>
        <item x="204"/>
        <item x="5354"/>
        <item x="3444"/>
        <item x="946"/>
        <item x="211"/>
        <item x="1196"/>
        <item x="1322"/>
        <item x="1618"/>
        <item x="1111"/>
        <item x="3680"/>
        <item x="4020"/>
        <item x="2632"/>
        <item x="4356"/>
        <item x="4346"/>
        <item x="3093"/>
        <item x="5206"/>
        <item x="4714"/>
        <item x="463"/>
        <item x="1639"/>
        <item x="1331"/>
        <item x="1201"/>
        <item x="710"/>
        <item x="2841"/>
        <item x="1534"/>
        <item x="4768"/>
        <item x="3830"/>
        <item x="2842"/>
        <item x="2739"/>
        <item x="2520"/>
        <item x="3634"/>
        <item x="4374"/>
        <item x="3793"/>
        <item x="1208"/>
        <item x="247"/>
        <item x="4085"/>
        <item x="2906"/>
        <item x="940"/>
        <item x="1524"/>
        <item x="4005"/>
        <item x="2887"/>
        <item x="2286"/>
        <item x="5279"/>
        <item x="597"/>
        <item x="30"/>
        <item x="31"/>
        <item x="804"/>
        <item x="1520"/>
        <item x="4412"/>
        <item x="1469"/>
        <item x="92"/>
        <item x="3110"/>
        <item x="773"/>
        <item x="1502"/>
        <item x="5185"/>
        <item x="965"/>
        <item x="133"/>
        <item x="1386"/>
        <item x="1352"/>
        <item x="347"/>
        <item x="3941"/>
        <item x="594"/>
        <item x="4207"/>
        <item x="792"/>
        <item x="1632"/>
        <item x="3828"/>
        <item x="1176"/>
        <item x="4722"/>
        <item t="default"/>
      </items>
    </pivotField>
    <pivotField showAll="0"/>
    <pivotField showAll="0" sortType="descending"/>
    <pivotField axis="axisRow" showAll="0">
      <items count="26025">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0"/>
        <item x="26023"/>
        <item t="default"/>
      </items>
    </pivotField>
    <pivotField showAll="0">
      <items count="1909">
        <item x="982"/>
        <item x="1519"/>
        <item x="887"/>
        <item x="1597"/>
        <item x="190"/>
        <item x="106"/>
        <item x="1477"/>
        <item x="318"/>
        <item x="600"/>
        <item x="1381"/>
        <item x="1226"/>
        <item x="1178"/>
        <item x="533"/>
        <item x="1636"/>
        <item x="833"/>
        <item x="156"/>
        <item x="1590"/>
        <item x="97"/>
        <item x="1046"/>
        <item x="1522"/>
        <item x="507"/>
        <item x="1558"/>
        <item x="1356"/>
        <item x="633"/>
        <item x="591"/>
        <item x="394"/>
        <item x="1435"/>
        <item x="341"/>
        <item x="1770"/>
        <item x="1347"/>
        <item x="1664"/>
        <item x="1261"/>
        <item x="1018"/>
        <item x="1061"/>
        <item x="911"/>
        <item x="127"/>
        <item x="1599"/>
        <item x="187"/>
        <item x="1662"/>
        <item x="1832"/>
        <item x="1656"/>
        <item x="816"/>
        <item x="853"/>
        <item x="1403"/>
        <item x="479"/>
        <item x="817"/>
        <item x="1104"/>
        <item x="601"/>
        <item x="677"/>
        <item x="855"/>
        <item x="1100"/>
        <item x="1553"/>
        <item x="227"/>
        <item x="94"/>
        <item x="675"/>
        <item x="1341"/>
        <item x="105"/>
        <item x="1813"/>
        <item x="1229"/>
        <item x="1854"/>
        <item x="552"/>
        <item x="1196"/>
        <item x="278"/>
        <item x="254"/>
        <item x="196"/>
        <item x="1648"/>
        <item x="218"/>
        <item x="724"/>
        <item x="969"/>
        <item x="367"/>
        <item x="1834"/>
        <item x="72"/>
        <item x="1697"/>
        <item x="627"/>
        <item x="340"/>
        <item x="108"/>
        <item x="1547"/>
        <item x="861"/>
        <item x="1404"/>
        <item x="970"/>
        <item x="1312"/>
        <item x="1833"/>
        <item x="547"/>
        <item x="647"/>
        <item x="905"/>
        <item x="852"/>
        <item x="736"/>
        <item x="1276"/>
        <item x="1506"/>
        <item x="405"/>
        <item x="1406"/>
        <item x="1012"/>
        <item x="1005"/>
        <item x="1790"/>
        <item x="1743"/>
        <item x="1111"/>
        <item x="1298"/>
        <item x="1563"/>
        <item x="475"/>
        <item x="1609"/>
        <item x="1626"/>
        <item x="85"/>
        <item x="1393"/>
        <item x="1228"/>
        <item x="1800"/>
        <item x="1015"/>
        <item x="434"/>
        <item x="223"/>
        <item x="1187"/>
        <item x="1165"/>
        <item x="1887"/>
        <item x="1402"/>
        <item x="439"/>
        <item x="809"/>
        <item x="359"/>
        <item x="1741"/>
        <item x="1047"/>
        <item x="392"/>
        <item x="1017"/>
        <item x="1761"/>
        <item x="1246"/>
        <item x="1145"/>
        <item x="113"/>
        <item x="1357"/>
        <item x="995"/>
        <item x="1097"/>
        <item x="1512"/>
        <item x="702"/>
        <item x="1476"/>
        <item x="1049"/>
        <item x="1619"/>
        <item x="518"/>
        <item x="1747"/>
        <item x="1142"/>
        <item x="1235"/>
        <item x="1667"/>
        <item x="1688"/>
        <item x="847"/>
        <item x="538"/>
        <item x="1799"/>
        <item x="1508"/>
        <item x="1424"/>
        <item x="907"/>
        <item x="1537"/>
        <item x="1709"/>
        <item x="650"/>
        <item x="1048"/>
        <item x="844"/>
        <item x="1230"/>
        <item x="917"/>
        <item x="924"/>
        <item x="779"/>
        <item x="349"/>
        <item x="1436"/>
        <item x="1006"/>
        <item x="1379"/>
        <item x="427"/>
        <item x="1617"/>
        <item x="180"/>
        <item x="1502"/>
        <item x="1429"/>
        <item x="372"/>
        <item x="1635"/>
        <item x="595"/>
        <item x="1211"/>
        <item x="1043"/>
        <item x="1839"/>
        <item x="704"/>
        <item x="1350"/>
        <item x="1163"/>
        <item x="1505"/>
        <item x="1198"/>
        <item x="1202"/>
        <item x="446"/>
        <item x="1024"/>
        <item x="346"/>
        <item x="1807"/>
        <item x="1614"/>
        <item x="583"/>
        <item x="1071"/>
        <item x="170"/>
        <item x="1361"/>
        <item x="230"/>
        <item x="269"/>
        <item x="611"/>
        <item x="222"/>
        <item x="1440"/>
        <item x="1434"/>
        <item x="1448"/>
        <item x="388"/>
        <item x="1370"/>
        <item x="1423"/>
        <item x="670"/>
        <item x="1076"/>
        <item x="693"/>
        <item x="758"/>
        <item x="1442"/>
        <item x="1704"/>
        <item x="1888"/>
        <item x="832"/>
        <item x="1751"/>
        <item x="815"/>
        <item x="418"/>
        <item x="646"/>
        <item x="462"/>
        <item x="488"/>
        <item x="756"/>
        <item x="1607"/>
        <item x="172"/>
        <item x="323"/>
        <item x="1773"/>
        <item x="1451"/>
        <item x="722"/>
        <item x="1376"/>
        <item x="288"/>
        <item x="1853"/>
        <item x="819"/>
        <item x="804"/>
        <item x="1578"/>
        <item x="1458"/>
        <item x="1620"/>
        <item x="485"/>
        <item x="992"/>
        <item x="205"/>
        <item x="149"/>
        <item x="163"/>
        <item x="846"/>
        <item x="1616"/>
        <item x="512"/>
        <item x="610"/>
        <item x="375"/>
        <item x="1889"/>
        <item x="144"/>
        <item x="502"/>
        <item x="24"/>
        <item x="667"/>
        <item x="688"/>
        <item x="867"/>
        <item x="1661"/>
        <item x="480"/>
        <item x="356"/>
        <item x="1371"/>
        <item x="1206"/>
        <item x="458"/>
        <item x="1869"/>
        <item x="614"/>
        <item x="325"/>
        <item x="457"/>
        <item x="1109"/>
        <item x="1726"/>
        <item x="1304"/>
        <item x="400"/>
        <item x="335"/>
        <item x="747"/>
        <item x="1796"/>
        <item x="569"/>
        <item x="1426"/>
        <item x="1045"/>
        <item x="716"/>
        <item x="1051"/>
        <item x="997"/>
        <item x="1668"/>
        <item x="1717"/>
        <item x="896"/>
        <item x="364"/>
        <item x="382"/>
        <item x="1126"/>
        <item x="978"/>
        <item x="1876"/>
        <item x="1332"/>
        <item x="734"/>
        <item x="1892"/>
        <item x="289"/>
        <item x="1699"/>
        <item x="1143"/>
        <item x="1812"/>
        <item x="781"/>
        <item x="1167"/>
        <item x="1767"/>
        <item x="541"/>
        <item x="2"/>
        <item x="1821"/>
        <item x="794"/>
        <item x="1240"/>
        <item x="1540"/>
        <item x="89"/>
        <item x="1199"/>
        <item x="65"/>
        <item x="73"/>
        <item x="1570"/>
        <item x="409"/>
        <item x="1669"/>
        <item x="1257"/>
        <item x="1573"/>
        <item x="1348"/>
        <item x="1053"/>
        <item x="96"/>
        <item x="857"/>
        <item x="1008"/>
        <item x="1719"/>
        <item x="1487"/>
        <item x="1740"/>
        <item x="1650"/>
        <item x="235"/>
        <item x="1175"/>
        <item x="1805"/>
        <item x="1056"/>
        <item x="1351"/>
        <item x="1621"/>
        <item x="998"/>
        <item x="300"/>
        <item x="1016"/>
        <item x="790"/>
        <item x="259"/>
        <item x="61"/>
        <item x="1760"/>
        <item x="169"/>
        <item x="1184"/>
        <item x="1733"/>
        <item x="1072"/>
        <item x="417"/>
        <item x="1768"/>
        <item x="1766"/>
        <item x="673"/>
        <item x="885"/>
        <item x="1372"/>
        <item x="157"/>
        <item x="1788"/>
        <item x="452"/>
        <item x="742"/>
        <item x="443"/>
        <item x="226"/>
        <item x="1432"/>
        <item x="285"/>
        <item x="376"/>
        <item x="993"/>
        <item x="1026"/>
        <item x="1694"/>
        <item x="840"/>
        <item x="1318"/>
        <item x="192"/>
        <item x="1405"/>
        <item x="1400"/>
        <item x="1564"/>
        <item x="211"/>
        <item x="1517"/>
        <item x="1204"/>
        <item x="564"/>
        <item x="1038"/>
        <item x="1160"/>
        <item x="1462"/>
        <item x="1274"/>
        <item x="723"/>
        <item x="1725"/>
        <item x="1507"/>
        <item x="1220"/>
        <item x="1714"/>
        <item x="556"/>
        <item x="368"/>
        <item x="209"/>
        <item x="1571"/>
        <item x="1401"/>
        <item x="871"/>
        <item x="1238"/>
        <item x="188"/>
        <item x="880"/>
        <item x="62"/>
        <item x="1874"/>
        <item x="449"/>
        <item x="247"/>
        <item x="514"/>
        <item x="1690"/>
        <item x="191"/>
        <item x="652"/>
        <item x="1798"/>
        <item x="1039"/>
        <item x="1459"/>
        <item x="1585"/>
        <item x="260"/>
        <item x="1482"/>
        <item x="1658"/>
        <item x="1481"/>
        <item x="332"/>
        <item x="1618"/>
        <item x="1054"/>
        <item x="592"/>
        <item x="1334"/>
        <item x="358"/>
        <item x="1681"/>
        <item x="1288"/>
        <item x="1299"/>
        <item x="626"/>
        <item x="136"/>
        <item x="665"/>
        <item x="827"/>
        <item x="623"/>
        <item x="1884"/>
        <item x="361"/>
        <item x="431"/>
        <item x="1474"/>
        <item x="864"/>
        <item x="267"/>
        <item x="75"/>
        <item x="976"/>
        <item x="608"/>
        <item x="1244"/>
        <item x="1149"/>
        <item x="1903"/>
        <item x="152"/>
        <item x="697"/>
        <item x="1776"/>
        <item x="1394"/>
        <item x="1556"/>
        <item x="1399"/>
        <item x="79"/>
        <item x="1089"/>
        <item x="275"/>
        <item x="1632"/>
        <item x="306"/>
        <item x="915"/>
        <item x="217"/>
        <item x="189"/>
        <item x="87"/>
        <item x="67"/>
        <item x="1345"/>
        <item x="663"/>
        <item x="1320"/>
        <item x="1545"/>
        <item x="179"/>
        <item x="54"/>
        <item x="824"/>
        <item x="1683"/>
        <item x="731"/>
        <item x="256"/>
        <item x="1771"/>
        <item x="1154"/>
        <item x="1835"/>
        <item x="1059"/>
        <item x="107"/>
        <item x="799"/>
        <item x="1422"/>
        <item x="1483"/>
        <item x="1366"/>
        <item x="1611"/>
        <item x="1080"/>
        <item x="1079"/>
        <item x="1689"/>
        <item x="150"/>
        <item x="823"/>
        <item x="563"/>
        <item x="818"/>
        <item x="1817"/>
        <item x="660"/>
        <item x="1034"/>
        <item x="1382"/>
        <item x="1613"/>
        <item x="1115"/>
        <item x="1679"/>
        <item x="991"/>
        <item x="1557"/>
        <item x="700"/>
        <item x="1141"/>
        <item x="1262"/>
        <item x="1581"/>
        <item x="1135"/>
        <item x="1362"/>
        <item x="250"/>
        <item x="1446"/>
        <item x="249"/>
        <item x="1164"/>
        <item x="1066"/>
        <item x="1067"/>
        <item x="1161"/>
        <item x="807"/>
        <item x="986"/>
        <item x="494"/>
        <item x="1413"/>
        <item x="1384"/>
        <item x="101"/>
        <item x="1787"/>
        <item x="1825"/>
        <item x="655"/>
        <item x="753"/>
        <item x="422"/>
        <item x="548"/>
        <item x="1583"/>
        <item x="881"/>
        <item x="1600"/>
        <item x="1463"/>
        <item x="630"/>
        <item x="1068"/>
        <item x="1702"/>
        <item x="158"/>
        <item x="1029"/>
        <item x="1565"/>
        <item x="539"/>
        <item x="270"/>
        <item x="401"/>
        <item x="603"/>
        <item x="1285"/>
        <item x="1328"/>
        <item x="842"/>
        <item x="266"/>
        <item x="1431"/>
        <item x="1549"/>
        <item x="1485"/>
        <item x="1217"/>
        <item x="1645"/>
        <item x="629"/>
        <item x="1673"/>
        <item x="1504"/>
        <item x="370"/>
        <item x="874"/>
        <item x="792"/>
        <item x="659"/>
        <item x="1359"/>
        <item x="1081"/>
        <item x="1114"/>
        <item x="637"/>
        <item x="1172"/>
        <item x="383"/>
        <item x="1546"/>
        <item x="1127"/>
        <item x="1524"/>
        <item x="1680"/>
        <item x="1794"/>
        <item x="1197"/>
        <item x="1829"/>
        <item x="319"/>
        <item x="1443"/>
        <item x="664"/>
        <item x="1781"/>
        <item x="1396"/>
        <item x="778"/>
        <item x="1407"/>
        <item x="1822"/>
        <item x="1713"/>
        <item x="1803"/>
        <item x="1838"/>
        <item x="1753"/>
        <item x="1055"/>
        <item x="244"/>
        <item x="1521"/>
        <item x="1090"/>
        <item x="1831"/>
        <item x="1810"/>
        <item x="1284"/>
        <item x="1326"/>
        <item x="1133"/>
        <item x="1533"/>
        <item x="1279"/>
        <item x="1409"/>
        <item x="1218"/>
        <item x="1703"/>
        <item x="761"/>
        <item x="1654"/>
        <item x="471"/>
        <item x="606"/>
        <item x="1099"/>
        <item x="1084"/>
        <item x="1040"/>
        <item x="360"/>
        <item x="1452"/>
        <item x="1818"/>
        <item x="568"/>
        <item x="495"/>
        <item x="690"/>
        <item x="710"/>
        <item x="490"/>
        <item x="711"/>
        <item x="80"/>
        <item x="1130"/>
        <item x="59"/>
        <item x="482"/>
        <item x="1201"/>
        <item x="295"/>
        <item x="788"/>
        <item x="352"/>
        <item x="1674"/>
        <item x="612"/>
        <item x="1492"/>
        <item x="154"/>
        <item x="129"/>
        <item x="1119"/>
        <item x="1378"/>
        <item x="1780"/>
        <item x="1027"/>
        <item x="1233"/>
        <item x="1415"/>
        <item x="1425"/>
        <item x="904"/>
        <item x="228"/>
        <item x="721"/>
        <item x="1758"/>
        <item x="850"/>
        <item x="616"/>
        <item x="912"/>
        <item x="1224"/>
        <item x="1516"/>
        <item x="1591"/>
        <item x="573"/>
        <item x="302"/>
        <item x="1363"/>
        <item x="878"/>
        <item x="851"/>
        <item x="1120"/>
        <item x="239"/>
        <item x="351"/>
        <item x="613"/>
        <item x="574"/>
        <item x="527"/>
        <item x="1253"/>
        <item x="983"/>
        <item x="1893"/>
        <item x="584"/>
        <item x="344"/>
        <item x="641"/>
        <item x="528"/>
        <item x="1200"/>
        <item x="1036"/>
        <item x="1732"/>
        <item x="1647"/>
        <item x="1894"/>
        <item x="174"/>
        <item x="908"/>
        <item x="99"/>
        <item x="1624"/>
        <item x="796"/>
        <item x="1188"/>
        <item x="1387"/>
        <item x="1628"/>
        <item x="1579"/>
        <item x="1841"/>
        <item x="1212"/>
        <item x="320"/>
        <item x="540"/>
        <item x="1385"/>
        <item x="1500"/>
        <item x="1696"/>
        <item x="875"/>
        <item x="216"/>
        <item x="764"/>
        <item x="440"/>
        <item x="679"/>
        <item x="1588"/>
        <item x="399"/>
        <item x="378"/>
        <item x="653"/>
        <item x="1364"/>
        <item x="1777"/>
        <item x="1078"/>
        <item x="63"/>
        <item x="365"/>
        <item x="1895"/>
        <item x="1331"/>
        <item x="1712"/>
        <item x="1007"/>
        <item x="425"/>
        <item x="848"/>
        <item x="232"/>
        <item x="1373"/>
        <item x="1245"/>
        <item x="1030"/>
        <item x="1730"/>
        <item x="327"/>
        <item x="515"/>
        <item x="219"/>
        <item x="419"/>
        <item x="463"/>
        <item x="1691"/>
        <item x="1408"/>
        <item x="712"/>
        <item x="1863"/>
        <item x="717"/>
        <item x="789"/>
        <item x="884"/>
        <item x="66"/>
        <item x="841"/>
        <item x="276"/>
        <item x="407"/>
        <item x="229"/>
        <item x="406"/>
        <item x="1234"/>
        <item x="883"/>
        <item x="95"/>
        <item x="200"/>
        <item x="762"/>
        <item x="1456"/>
        <item x="1531"/>
        <item x="1509"/>
        <item x="1464"/>
        <item x="1806"/>
        <item x="996"/>
        <item x="784"/>
        <item x="347"/>
        <item x="1814"/>
        <item x="1627"/>
        <item x="1634"/>
        <item x="1633"/>
        <item x="91"/>
        <item x="1530"/>
        <item x="14"/>
        <item x="1092"/>
        <item x="1132"/>
        <item x="296"/>
        <item x="1116"/>
        <item x="175"/>
        <item x="580"/>
        <item x="1294"/>
        <item x="572"/>
        <item x="940"/>
        <item x="947"/>
        <item x="946"/>
        <item x="1896"/>
        <item x="793"/>
        <item x="1612"/>
        <item x="426"/>
        <item x="182"/>
        <item x="371"/>
        <item x="668"/>
        <item x="242"/>
        <item x="220"/>
        <item x="643"/>
        <item x="1093"/>
        <item x="487"/>
        <item x="727"/>
        <item x="1171"/>
        <item x="516"/>
        <item x="578"/>
        <item x="183"/>
        <item x="1735"/>
        <item x="771"/>
        <item x="236"/>
        <item x="1782"/>
        <item x="1266"/>
        <item x="1542"/>
        <item x="137"/>
        <item x="486"/>
        <item x="444"/>
        <item x="120"/>
        <item x="615"/>
        <item x="517"/>
        <item x="521"/>
        <item x="776"/>
        <item x="131"/>
        <item x="1087"/>
        <item x="530"/>
        <item x="1227"/>
        <item x="1750"/>
        <item x="695"/>
        <item x="1342"/>
        <item x="1625"/>
        <item x="748"/>
        <item x="1473"/>
        <item x="843"/>
        <item x="1499"/>
        <item x="1272"/>
        <item x="714"/>
        <item x="1162"/>
        <item x="1605"/>
        <item x="379"/>
        <item x="1630"/>
        <item x="1711"/>
        <item x="1736"/>
        <item x="1123"/>
        <item x="1319"/>
        <item x="1252"/>
        <item x="483"/>
        <item x="782"/>
        <item x="666"/>
        <item x="509"/>
        <item x="1846"/>
        <item x="632"/>
        <item x="1466"/>
        <item x="594"/>
        <item x="404"/>
        <item x="1137"/>
        <item x="1700"/>
        <item x="1666"/>
        <item x="1468"/>
        <item x="1192"/>
        <item x="741"/>
        <item x="437"/>
        <item x="264"/>
        <item x="585"/>
        <item x="1136"/>
        <item x="1515"/>
        <item x="544"/>
        <item x="1194"/>
        <item x="500"/>
        <item x="1568"/>
        <item x="1877"/>
        <item x="1249"/>
        <item x="135"/>
        <item x="1744"/>
        <item x="526"/>
        <item x="581"/>
        <item x="328"/>
        <item x="246"/>
        <item x="1314"/>
        <item x="1343"/>
        <item x="1183"/>
        <item x="980"/>
        <item x="381"/>
        <item x="669"/>
        <item x="1419"/>
        <item x="1173"/>
        <item x="557"/>
        <item x="1657"/>
        <item x="1222"/>
        <item x="1305"/>
        <item x="744"/>
        <item x="617"/>
        <item x="826"/>
        <item x="1898"/>
        <item x="1428"/>
        <item x="1561"/>
        <item x="207"/>
        <item x="433"/>
        <item x="338"/>
        <item x="173"/>
        <item x="1410"/>
        <item x="1032"/>
        <item x="1355"/>
        <item x="504"/>
        <item x="703"/>
        <item x="906"/>
        <item x="1659"/>
        <item x="420"/>
        <item x="491"/>
        <item x="1554"/>
        <item x="396"/>
        <item x="975"/>
        <item x="1213"/>
        <item x="1152"/>
        <item x="186"/>
        <item x="1450"/>
        <item x="1548"/>
        <item x="1023"/>
        <item x="313"/>
        <item x="1882"/>
        <item x="622"/>
        <item x="1465"/>
        <item x="825"/>
        <item x="1088"/>
        <item x="755"/>
        <item x="551"/>
        <item x="1236"/>
        <item x="1044"/>
        <item x="745"/>
        <item x="636"/>
        <item x="1014"/>
        <item x="555"/>
        <item x="93"/>
        <item x="185"/>
        <item x="416"/>
        <item x="68"/>
        <item x="1065"/>
        <item x="532"/>
        <item x="64"/>
        <item x="1695"/>
        <item x="143"/>
        <item x="1560"/>
        <item x="1185"/>
        <item x="50"/>
        <item x="214"/>
        <item x="890"/>
        <item x="1309"/>
        <item x="835"/>
        <item x="768"/>
        <item x="1769"/>
        <item x="258"/>
        <item x="831"/>
        <item x="1856"/>
        <item x="910"/>
        <item x="1134"/>
        <item x="977"/>
        <item x="1745"/>
        <item x="324"/>
        <item x="1210"/>
        <item x="576"/>
        <item x="1267"/>
        <item x="316"/>
        <item x="1824"/>
        <item x="1168"/>
        <item x="728"/>
        <item x="1386"/>
        <item x="1322"/>
        <item x="1321"/>
        <item x="773"/>
        <item x="543"/>
        <item x="927"/>
        <item x="1797"/>
        <item x="1108"/>
        <item x="902"/>
        <item x="257"/>
        <item x="60"/>
        <item x="754"/>
        <item x="1278"/>
        <item x="1277"/>
        <item x="1293"/>
        <item x="1338"/>
        <item x="1467"/>
        <item x="894"/>
        <item x="1333"/>
        <item x="395"/>
        <item x="233"/>
        <item x="336"/>
        <item x="243"/>
        <item x="1816"/>
        <item x="732"/>
        <item x="1819"/>
        <item x="373"/>
        <item x="277"/>
        <item x="438"/>
        <item x="1388"/>
        <item x="1707"/>
        <item x="1438"/>
        <item x="780"/>
        <item x="934"/>
        <item x="448"/>
        <item x="402"/>
        <item x="450"/>
        <item x="1011"/>
        <item x="456"/>
        <item x="797"/>
        <item x="699"/>
        <item x="1037"/>
        <item x="481"/>
        <item x="1555"/>
        <item x="1102"/>
        <item x="1899"/>
        <item x="125"/>
        <item x="879"/>
        <item x="197"/>
        <item x="519"/>
        <item x="334"/>
        <item x="837"/>
        <item x="496"/>
        <item x="1763"/>
        <item x="1157"/>
        <item x="1214"/>
        <item x="445"/>
        <item x="1729"/>
        <item x="1577"/>
        <item x="1718"/>
        <item x="1503"/>
        <item x="171"/>
        <item x="1762"/>
        <item x="979"/>
        <item x="1651"/>
        <item x="989"/>
        <item x="348"/>
        <item x="265"/>
        <item x="470"/>
        <item x="1148"/>
        <item x="913"/>
        <item x="1772"/>
        <item x="1193"/>
        <item x="98"/>
        <item x="1543"/>
        <item x="829"/>
        <item x="1752"/>
        <item x="628"/>
        <item x="763"/>
        <item x="55"/>
        <item x="391"/>
        <item x="720"/>
        <item x="1324"/>
        <item x="447"/>
        <item x="856"/>
        <item x="284"/>
        <item x="597"/>
        <item x="1596"/>
        <item x="307"/>
        <item x="1486"/>
        <item x="587"/>
        <item x="251"/>
        <item x="1174"/>
        <item x="1638"/>
        <item x="1063"/>
        <item x="1069"/>
        <item x="1031"/>
        <item x="118"/>
        <item x="273"/>
        <item x="1847"/>
        <item x="1589"/>
        <item x="255"/>
        <item x="147"/>
        <item x="1572"/>
        <item x="1367"/>
        <item x="1310"/>
        <item x="1469"/>
        <item x="1470"/>
        <item x="619"/>
        <item x="684"/>
        <item x="701"/>
        <item x="588"/>
        <item x="1569"/>
        <item x="1421"/>
        <item x="921"/>
        <item x="194"/>
        <item x="1574"/>
        <item x="1247"/>
        <item x="492"/>
        <item x="1857"/>
        <item x="1525"/>
        <item x="501"/>
        <item x="566"/>
        <item x="1759"/>
        <item x="153"/>
        <item x="662"/>
        <item x="1489"/>
        <item x="262"/>
        <item x="1901"/>
        <item x="1723"/>
        <item x="279"/>
        <item x="408"/>
        <item x="1095"/>
        <item x="765"/>
        <item x="1221"/>
        <item x="1295"/>
        <item x="484"/>
        <item x="510"/>
        <item x="1380"/>
        <item x="52"/>
        <item x="132"/>
        <item x="922"/>
        <item x="1845"/>
        <item x="23"/>
        <item x="1000"/>
        <item x="560"/>
        <item x="828"/>
        <item x="925"/>
        <item x="1179"/>
        <item x="1124"/>
        <item x="146"/>
        <item x="442"/>
        <item x="1722"/>
        <item x="561"/>
        <item x="1057"/>
        <item x="41"/>
        <item x="988"/>
        <item x="1716"/>
        <item x="1170"/>
        <item x="618"/>
        <item x="707"/>
        <item x="899"/>
        <item x="124"/>
        <item x="1701"/>
        <item x="1231"/>
        <item x="1225"/>
        <item x="292"/>
        <item x="1297"/>
        <item x="1125"/>
        <item x="1392"/>
        <item x="317"/>
        <item x="1439"/>
        <item x="164"/>
        <item x="460"/>
        <item x="1518"/>
        <item x="252"/>
        <item x="1693"/>
        <item x="635"/>
        <item x="1454"/>
        <item x="598"/>
        <item x="752"/>
        <item x="1019"/>
        <item x="1020"/>
        <item x="176"/>
        <item x="1153"/>
        <item x="1852"/>
        <item x="1437"/>
        <item x="589"/>
        <item x="274"/>
        <item x="1495"/>
        <item x="166"/>
        <item x="812"/>
        <item x="1110"/>
        <item x="535"/>
        <item x="1112"/>
        <item x="733"/>
        <item x="783"/>
        <item x="1478"/>
        <item x="397"/>
        <item x="1873"/>
        <item x="685"/>
        <item x="326"/>
        <item x="1698"/>
        <item x="83"/>
        <item x="903"/>
        <item x="674"/>
        <item x="280"/>
        <item x="718"/>
        <item x="886"/>
        <item x="303"/>
        <item x="103"/>
        <item x="1022"/>
        <item x="308"/>
        <item x="730"/>
        <item x="56"/>
        <item x="999"/>
        <item x="321"/>
        <item x="609"/>
        <item x="602"/>
        <item x="985"/>
        <item x="1239"/>
        <item x="676"/>
        <item x="387"/>
        <item x="661"/>
        <item x="1411"/>
        <item x="1455"/>
        <item x="821"/>
        <item x="130"/>
        <item x="110"/>
        <item x="133"/>
        <item x="410"/>
        <item x="1035"/>
        <item x="466"/>
        <item x="1094"/>
        <item x="1902"/>
        <item x="1025"/>
        <item x="1457"/>
        <item x="508"/>
        <item x="1241"/>
        <item x="1122"/>
        <item x="1820"/>
        <item x="914"/>
        <item x="1475"/>
        <item x="1307"/>
        <item x="237"/>
        <item x="1905"/>
        <item x="1567"/>
        <item x="1665"/>
        <item x="1754"/>
        <item x="322"/>
        <item x="536"/>
        <item x="757"/>
        <item x="1075"/>
        <item x="1731"/>
        <item x="1844"/>
        <item x="1418"/>
        <item x="686"/>
        <item x="1631"/>
        <item x="1013"/>
        <item x="920"/>
        <item x="1313"/>
        <item x="678"/>
        <item x="1330"/>
        <item x="1655"/>
        <item x="1289"/>
        <item x="343"/>
        <item x="1323"/>
        <item x="224"/>
        <item x="909"/>
        <item x="473"/>
        <item x="1103"/>
        <item x="570"/>
        <item x="380"/>
        <item x="1296"/>
        <item x="193"/>
        <item x="204"/>
        <item x="1801"/>
        <item x="1118"/>
        <item x="1098"/>
        <item x="384"/>
        <item x="245"/>
        <item x="802"/>
        <item x="1205"/>
        <item x="312"/>
        <item x="111"/>
        <item x="1602"/>
        <item x="294"/>
        <item x="1562"/>
        <item x="1281"/>
        <item x="1594"/>
        <item x="1646"/>
        <item x="1551"/>
        <item x="497"/>
        <item x="268"/>
        <item x="1580"/>
        <item x="813"/>
        <item x="1158"/>
        <item x="1826"/>
        <item x="1575"/>
        <item x="337"/>
        <item x="362"/>
        <item x="513"/>
        <item x="990"/>
        <item x="1755"/>
        <item x="737"/>
        <item x="901"/>
        <item x="165"/>
        <item x="366"/>
        <item x="342"/>
        <item x="590"/>
        <item x="838"/>
        <item x="604"/>
        <item x="759"/>
        <item x="542"/>
        <item x="350"/>
        <item x="314"/>
        <item x="897"/>
        <item x="469"/>
        <item x="330"/>
        <item x="1708"/>
        <item x="805"/>
        <item x="231"/>
        <item x="687"/>
        <item x="76"/>
        <item x="1684"/>
        <item x="411"/>
        <item x="1671"/>
        <item x="369"/>
        <item x="775"/>
        <item x="1692"/>
        <item x="898"/>
        <item x="624"/>
        <item x="1004"/>
        <item x="1433"/>
        <item x="1538"/>
        <item x="57"/>
        <item x="520"/>
        <item x="81"/>
        <item x="1652"/>
        <item x="726"/>
        <item x="104"/>
        <item x="1033"/>
        <item x="1412"/>
        <item x="1811"/>
        <item x="241"/>
        <item x="1675"/>
        <item x="1389"/>
        <item x="148"/>
        <item x="506"/>
        <item x="253"/>
        <item x="550"/>
        <item x="1302"/>
        <item x="112"/>
        <item x="290"/>
        <item x="1550"/>
        <item x="649"/>
        <item x="1074"/>
        <item x="1189"/>
        <item x="523"/>
        <item x="607"/>
        <item x="1209"/>
        <item x="203"/>
        <item x="92"/>
        <item x="339"/>
        <item x="293"/>
        <item x="1082"/>
        <item x="1083"/>
        <item x="1727"/>
        <item x="586"/>
        <item x="1544"/>
        <item x="1748"/>
        <item x="1052"/>
        <item x="1117"/>
        <item x="1749"/>
        <item x="1242"/>
        <item x="1352"/>
        <item x="58"/>
        <item x="353"/>
        <item x="1150"/>
        <item x="1720"/>
        <item x="1219"/>
        <item x="984"/>
        <item x="1344"/>
        <item x="1523"/>
        <item x="1663"/>
        <item x="1395"/>
        <item x="261"/>
        <item x="1472"/>
        <item x="1520"/>
        <item x="1107"/>
        <item x="1552"/>
        <item x="672"/>
        <item x="645"/>
        <item x="1660"/>
        <item x="1398"/>
        <item x="1146"/>
        <item x="1501"/>
        <item x="1353"/>
        <item x="1383"/>
        <item x="1453"/>
        <item x="1643"/>
        <item x="1156"/>
        <item x="478"/>
        <item x="1764"/>
        <item x="354"/>
        <item x="738"/>
        <item x="1682"/>
        <item x="1793"/>
        <item x="1855"/>
        <item x="201"/>
        <item x="1827"/>
        <item x="968"/>
        <item x="184"/>
        <item x="1598"/>
        <item x="1601"/>
        <item x="1559"/>
        <item x="735"/>
        <item x="1374"/>
        <item x="385"/>
        <item x="1311"/>
        <item x="386"/>
        <item x="1830"/>
        <item x="575"/>
        <item x="577"/>
        <item x="1337"/>
        <item x="772"/>
        <item x="1416"/>
        <item x="109"/>
        <item x="1339"/>
        <item x="1795"/>
        <item x="432"/>
        <item x="769"/>
        <item x="198"/>
        <item x="412"/>
        <item x="1623"/>
        <item x="1653"/>
        <item x="524"/>
        <item x="1086"/>
        <item x="309"/>
        <item x="1802"/>
        <item x="1804"/>
        <item x="1904"/>
        <item x="1176"/>
        <item x="545"/>
        <item x="862"/>
        <item x="167"/>
        <item x="1105"/>
        <item x="1414"/>
        <item x="1427"/>
        <item x="453"/>
        <item x="310"/>
        <item x="1878"/>
        <item x="430"/>
        <item x="1144"/>
        <item x="1335"/>
        <item x="1237"/>
        <item x="1885"/>
        <item x="1480"/>
        <item x="579"/>
        <item x="181"/>
        <item x="1349"/>
        <item x="1169"/>
        <item x="389"/>
        <item x="238"/>
        <item x="1710"/>
        <item x="498"/>
        <item x="1705"/>
        <item x="357"/>
        <item x="715"/>
        <item x="1010"/>
        <item x="1303"/>
        <item x="972"/>
        <item x="1329"/>
        <item x="654"/>
        <item x="286"/>
        <item x="1327"/>
        <item x="706"/>
        <item x="455"/>
        <item x="1587"/>
        <item x="1128"/>
        <item x="525"/>
        <item x="221"/>
        <item x="1358"/>
        <item x="1792"/>
        <item x="713"/>
        <item x="705"/>
        <item x="331"/>
        <item x="1021"/>
        <item x="1860"/>
        <item x="858"/>
        <item x="1513"/>
        <item x="1260"/>
        <item x="464"/>
        <item x="820"/>
        <item x="305"/>
        <item x="522"/>
        <item x="1738"/>
        <item x="798"/>
        <item x="1808"/>
        <item x="1728"/>
        <item x="424"/>
        <item x="477"/>
        <item x="994"/>
        <item x="1604"/>
        <item x="1603"/>
        <item x="854"/>
        <item x="634"/>
        <item x="746"/>
        <item x="1526"/>
        <item x="767"/>
        <item x="128"/>
        <item x="814"/>
        <item x="811"/>
        <item x="882"/>
        <item x="1685"/>
        <item x="355"/>
        <item x="1534"/>
        <item x="1325"/>
        <item x="967"/>
        <item x="1346"/>
        <item x="1637"/>
        <item x="1028"/>
        <item x="657"/>
        <item x="377"/>
        <item x="1670"/>
        <item x="299"/>
        <item x="1721"/>
        <item x="1875"/>
        <item x="90"/>
        <item x="1444"/>
        <item x="69"/>
        <item x="900"/>
        <item x="1595"/>
        <item x="1528"/>
        <item x="1365"/>
        <item x="1677"/>
        <item x="1535"/>
        <item x="648"/>
        <item x="1368"/>
        <item x="489"/>
        <item x="1672"/>
        <item x="1756"/>
        <item x="1828"/>
        <item x="800"/>
        <item x="1593"/>
        <item x="605"/>
        <item x="511"/>
        <item x="234"/>
        <item x="786"/>
        <item x="1906"/>
        <item x="1390"/>
        <item x="868"/>
        <item x="562"/>
        <item x="1106"/>
        <item x="472"/>
        <item x="1397"/>
        <item x="531"/>
        <item x="869"/>
        <item x="1447"/>
        <item x="822"/>
        <item x="1460"/>
        <item x="1676"/>
        <item x="1041"/>
        <item x="1369"/>
        <item x="1269"/>
        <item x="1085"/>
        <item x="1862"/>
        <item x="760"/>
        <item x="863"/>
        <item x="413"/>
        <item x="505"/>
        <item x="287"/>
        <item x="931"/>
        <item x="1687"/>
        <item x="1532"/>
        <item x="1742"/>
        <item x="870"/>
        <item x="916"/>
        <item x="1734"/>
        <item x="785"/>
        <item x="1461"/>
        <item x="1872"/>
        <item x="596"/>
        <item x="895"/>
        <item x="892"/>
        <item x="1287"/>
        <item x="82"/>
        <item x="719"/>
        <item x="1836"/>
        <item x="281"/>
        <item x="291"/>
        <item x="1391"/>
        <item x="1096"/>
        <item x="1541"/>
        <item x="923"/>
        <item x="1789"/>
        <item x="126"/>
        <item x="141"/>
        <item x="202"/>
        <item x="403"/>
        <item x="53"/>
        <item x="928"/>
        <item x="1354"/>
        <item x="415"/>
        <item x="1151"/>
        <item x="115"/>
        <item x="537"/>
        <item x="390"/>
        <item x="534"/>
        <item x="553"/>
        <item x="1644"/>
        <item x="140"/>
        <item x="740"/>
        <item x="102"/>
        <item x="1147"/>
        <item x="1649"/>
        <item x="1496"/>
        <item x="199"/>
        <item x="1897"/>
        <item x="1121"/>
        <item x="1837"/>
        <item x="751"/>
        <item x="1907"/>
        <item x="708"/>
        <item x="1091"/>
        <item x="1273"/>
        <item x="929"/>
        <item x="582"/>
        <item x="865"/>
        <item x="160"/>
        <item x="599"/>
        <item x="493"/>
        <item x="696"/>
        <item x="1265"/>
        <item x="297"/>
        <item x="631"/>
        <item x="1375"/>
        <item x="1308"/>
        <item x="1791"/>
        <item x="625"/>
        <item x="1840"/>
        <item x="1527"/>
        <item x="1775"/>
        <item x="1003"/>
        <item x="1584"/>
        <item x="1195"/>
        <item x="1306"/>
        <item x="1180"/>
        <item x="421"/>
        <item x="1420"/>
        <item x="1868"/>
        <item x="1861"/>
        <item x="1445"/>
        <item x="656"/>
        <item x="981"/>
        <item x="503"/>
        <item x="177"/>
        <item x="168"/>
        <item x="725"/>
        <item x="1268"/>
        <item x="398"/>
        <item x="621"/>
        <item x="84"/>
        <item x="1479"/>
        <item x="1536"/>
        <item x="806"/>
        <item x="1317"/>
        <item x="839"/>
        <item x="282"/>
        <item x="1181"/>
        <item x="178"/>
        <item x="311"/>
        <item x="1823"/>
        <item x="1002"/>
        <item x="1706"/>
        <item x="1724"/>
        <item x="1778"/>
        <item x="1610"/>
        <item x="836"/>
        <item x="195"/>
        <item x="208"/>
        <item x="1488"/>
        <item x="465"/>
        <item x="206"/>
        <item x="766"/>
        <item x="1566"/>
        <item x="549"/>
        <item x="1640"/>
        <item x="1606"/>
        <item x="117"/>
        <item x="691"/>
        <item x="423"/>
        <item x="77"/>
        <item x="593"/>
        <item x="1207"/>
        <item x="866"/>
        <item x="1641"/>
        <item x="1739"/>
        <item x="1510"/>
        <item x="1715"/>
        <item x="729"/>
        <item x="1678"/>
        <item x="1336"/>
        <item x="1113"/>
        <item x="1511"/>
        <item x="315"/>
        <item x="1686"/>
        <item x="1430"/>
        <item x="1529"/>
        <item x="1848"/>
        <item x="1101"/>
        <item x="71"/>
        <item x="808"/>
        <item x="1301"/>
        <item x="271"/>
        <item x="658"/>
        <item x="873"/>
        <item x="454"/>
        <item x="1377"/>
        <item x="474"/>
        <item x="1138"/>
        <item x="651"/>
        <item x="1642"/>
        <item x="363"/>
        <item x="333"/>
        <item x="1062"/>
        <item x="834"/>
        <item x="1340"/>
        <item x="283"/>
        <item x="620"/>
        <item x="1850"/>
        <item x="893"/>
        <item x="1441"/>
        <item x="558"/>
        <item x="559"/>
        <item x="461"/>
        <item x="639"/>
        <item x="70"/>
        <item x="1586"/>
        <item x="114"/>
        <item x="393"/>
        <item x="803"/>
        <item x="567"/>
        <item x="987"/>
        <item x="891"/>
        <item x="123"/>
        <item x="1215"/>
        <item x="1417"/>
        <item x="795"/>
        <item x="872"/>
        <item x="1286"/>
        <item x="849"/>
        <item x="1300"/>
        <item x="546"/>
        <item x="801"/>
        <item x="1159"/>
        <item x="1576"/>
        <item x="1608"/>
        <item x="1248"/>
        <item x="1256"/>
        <item x="248"/>
        <item x="119"/>
        <item x="1809"/>
        <item x="345"/>
        <item x="709"/>
        <item x="122"/>
        <item x="1498"/>
        <item x="1737"/>
        <item x="1449"/>
        <item x="692"/>
        <item x="5"/>
        <item x="698"/>
        <item x="1223"/>
        <item x="162"/>
        <item x="121"/>
        <item x="1009"/>
        <item x="571"/>
        <item x="1166"/>
        <item x="565"/>
        <item x="1746"/>
        <item x="1360"/>
        <item x="1050"/>
        <item x="1539"/>
        <item x="451"/>
        <item x="142"/>
        <item x="1514"/>
        <item x="1182"/>
        <item x="1870"/>
        <item x="1484"/>
        <item x="830"/>
        <item x="304"/>
        <item x="680"/>
        <item x="642"/>
        <item x="554"/>
        <item x="774"/>
        <item x="945"/>
        <item x="877"/>
        <item x="973"/>
        <item x="859"/>
        <item x="965"/>
        <item x="27"/>
        <item x="43"/>
        <item x="1867"/>
        <item x="1815"/>
        <item x="1859"/>
        <item x="429"/>
        <item x="1191"/>
        <item x="45"/>
        <item x="459"/>
        <item x="770"/>
        <item x="936"/>
        <item x="44"/>
        <item x="47"/>
        <item x="1177"/>
        <item x="845"/>
        <item x="0"/>
        <item x="876"/>
        <item x="1190"/>
        <item x="943"/>
        <item x="956"/>
        <item x="1282"/>
        <item x="964"/>
        <item x="33"/>
        <item x="263"/>
        <item x="1886"/>
        <item x="36"/>
        <item x="28"/>
        <item x="919"/>
        <item x="25"/>
        <item x="1592"/>
        <item x="1843"/>
        <item x="1842"/>
        <item x="1315"/>
        <item x="86"/>
        <item x="777"/>
        <item x="682"/>
        <item x="1890"/>
        <item x="1497"/>
        <item x="441"/>
        <item x="428"/>
        <item x="1058"/>
        <item x="39"/>
        <item x="1858"/>
        <item x="1783"/>
        <item x="18"/>
        <item x="1064"/>
        <item x="1784"/>
        <item x="1891"/>
        <item x="889"/>
        <item x="272"/>
        <item x="1243"/>
        <item x="743"/>
        <item x="1864"/>
        <item x="145"/>
        <item x="159"/>
        <item x="1880"/>
        <item x="1283"/>
        <item x="3"/>
        <item x="689"/>
        <item x="681"/>
        <item x="1871"/>
        <item x="1639"/>
        <item x="1879"/>
        <item x="1493"/>
        <item x="212"/>
        <item x="683"/>
        <item x="42"/>
        <item x="11"/>
        <item x="1258"/>
        <item x="930"/>
        <item x="960"/>
        <item x="34"/>
        <item x="1203"/>
        <item x="10"/>
        <item x="1615"/>
        <item x="918"/>
        <item x="1250"/>
        <item x="31"/>
        <item x="4"/>
        <item x="7"/>
        <item x="926"/>
        <item x="40"/>
        <item x="638"/>
        <item x="88"/>
        <item x="155"/>
        <item x="1785"/>
        <item x="8"/>
        <item x="134"/>
        <item x="19"/>
        <item x="1866"/>
        <item x="100"/>
        <item x="961"/>
        <item x="414"/>
        <item x="6"/>
        <item x="161"/>
        <item x="787"/>
        <item x="1292"/>
        <item x="644"/>
        <item x="1216"/>
        <item x="37"/>
        <item x="151"/>
        <item x="499"/>
        <item x="49"/>
        <item x="30"/>
        <item x="35"/>
        <item x="1255"/>
        <item x="1774"/>
        <item x="298"/>
        <item x="1271"/>
        <item x="1251"/>
        <item x="213"/>
        <item x="1060"/>
        <item x="116"/>
        <item x="933"/>
        <item x="958"/>
        <item x="1290"/>
        <item x="1077"/>
        <item x="38"/>
        <item x="962"/>
        <item x="1263"/>
        <item x="1849"/>
        <item x="51"/>
        <item x="935"/>
        <item x="963"/>
        <item x="1757"/>
        <item x="937"/>
        <item x="48"/>
        <item x="1881"/>
        <item x="749"/>
        <item x="1155"/>
        <item x="1129"/>
        <item x="1270"/>
        <item x="374"/>
        <item x="1131"/>
        <item x="1900"/>
        <item x="941"/>
        <item x="938"/>
        <item x="16"/>
        <item x="974"/>
        <item x="215"/>
        <item x="951"/>
        <item x="948"/>
        <item x="694"/>
        <item x="529"/>
        <item x="436"/>
        <item x="1264"/>
        <item x="1883"/>
        <item x="329"/>
        <item x="435"/>
        <item x="1629"/>
        <item x="1582"/>
        <item x="78"/>
        <item x="952"/>
        <item x="1208"/>
        <item x="932"/>
        <item x="944"/>
        <item x="1491"/>
        <item x="1280"/>
        <item x="1140"/>
        <item x="15"/>
        <item x="301"/>
        <item x="22"/>
        <item x="32"/>
        <item x="1139"/>
        <item x="810"/>
        <item x="955"/>
        <item x="13"/>
        <item x="1254"/>
        <item x="468"/>
        <item x="640"/>
        <item x="1494"/>
        <item x="46"/>
        <item x="971"/>
        <item x="240"/>
        <item x="1186"/>
        <item x="1316"/>
        <item x="957"/>
        <item x="1779"/>
        <item x="739"/>
        <item x="1851"/>
        <item x="791"/>
        <item x="1865"/>
        <item x="29"/>
        <item x="953"/>
        <item x="942"/>
        <item x="1490"/>
        <item x="671"/>
        <item x="139"/>
        <item x="20"/>
        <item x="9"/>
        <item x="138"/>
        <item x="21"/>
        <item x="74"/>
        <item x="750"/>
        <item x="1259"/>
        <item x="26"/>
        <item x="1232"/>
        <item x="1042"/>
        <item x="939"/>
        <item x="225"/>
        <item x="1786"/>
        <item x="888"/>
        <item x="959"/>
        <item x="966"/>
        <item x="949"/>
        <item x="476"/>
        <item x="1275"/>
        <item x="1765"/>
        <item x="860"/>
        <item x="1070"/>
        <item x="1291"/>
        <item x="1073"/>
        <item x="1001"/>
        <item x="954"/>
        <item x="17"/>
        <item x="467"/>
        <item x="210"/>
        <item x="1622"/>
        <item x="1471"/>
        <item x="950"/>
        <item x="12"/>
        <item x="1"/>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66">
    <i>
      <x/>
    </i>
    <i>
      <x v="1"/>
    </i>
    <i>
      <x v="2"/>
    </i>
    <i>
      <x v="3"/>
    </i>
    <i>
      <x v="4"/>
    </i>
    <i>
      <x v="5"/>
    </i>
    <i>
      <x v="6"/>
    </i>
    <i>
      <x v="7"/>
    </i>
    <i>
      <x v="8"/>
    </i>
    <i>
      <x v="9"/>
    </i>
    <i>
      <x v="10"/>
    </i>
    <i>
      <x v="11"/>
    </i>
    <i>
      <x v="12"/>
    </i>
    <i>
      <x v="13"/>
    </i>
    <i>
      <x v="14"/>
    </i>
    <i>
      <x v="15"/>
    </i>
    <i>
      <x v="16"/>
    </i>
    <i>
      <x v="17"/>
    </i>
    <i>
      <x v="18"/>
    </i>
    <i>
      <x v="19"/>
    </i>
    <i>
      <x v="20"/>
    </i>
    <i>
      <x v="21"/>
    </i>
    <i>
      <x v="22"/>
    </i>
    <i>
      <x v="23"/>
    </i>
    <i>
      <x v="24"/>
    </i>
    <i>
      <x v="25"/>
    </i>
    <i>
      <x v="26"/>
    </i>
    <i>
      <x v="27"/>
    </i>
    <i>
      <x v="1000"/>
    </i>
    <i>
      <x v="1001"/>
    </i>
    <i>
      <x v="1002"/>
    </i>
    <i>
      <x v="1003"/>
    </i>
    <i>
      <x v="1004"/>
    </i>
    <i>
      <x v="1005"/>
    </i>
    <i>
      <x v="1006"/>
    </i>
    <i>
      <x v="1007"/>
    </i>
    <i>
      <x v="1008"/>
    </i>
    <i>
      <x v="1009"/>
    </i>
    <i>
      <x v="1010"/>
    </i>
    <i>
      <x v="1011"/>
    </i>
    <i>
      <x v="1012"/>
    </i>
    <i>
      <x v="1013"/>
    </i>
    <i>
      <x v="1014"/>
    </i>
    <i>
      <x v="1015"/>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3000"/>
    </i>
    <i>
      <x v="3001"/>
    </i>
    <i>
      <x v="3002"/>
    </i>
    <i>
      <x v="3003"/>
    </i>
    <i>
      <x v="3004"/>
    </i>
    <i>
      <x v="3005"/>
    </i>
    <i>
      <x v="3006"/>
    </i>
    <i>
      <x v="3007"/>
    </i>
    <i>
      <x v="3008"/>
    </i>
    <i>
      <x v="3009"/>
    </i>
    <i>
      <x v="3010"/>
    </i>
    <i>
      <x v="3011"/>
    </i>
    <i>
      <x v="3012"/>
    </i>
    <i>
      <x v="3013"/>
    </i>
    <i>
      <x v="3014"/>
    </i>
    <i>
      <x v="3015"/>
    </i>
    <i>
      <x v="3016"/>
    </i>
    <i>
      <x v="3017"/>
    </i>
    <i>
      <x v="3018"/>
    </i>
    <i>
      <x v="3019"/>
    </i>
    <i>
      <x v="3020"/>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5000"/>
    </i>
    <i>
      <x v="5001"/>
    </i>
    <i>
      <x v="5002"/>
    </i>
    <i>
      <x v="5003"/>
    </i>
    <i>
      <x v="5004"/>
    </i>
    <i>
      <x v="5005"/>
    </i>
    <i>
      <x v="5006"/>
    </i>
    <i>
      <x v="5007"/>
    </i>
    <i>
      <x v="5008"/>
    </i>
    <i>
      <x v="5009"/>
    </i>
    <i>
      <x v="5010"/>
    </i>
    <i>
      <x v="5011"/>
    </i>
    <i>
      <x v="5012"/>
    </i>
    <i>
      <x v="5013"/>
    </i>
    <i>
      <x v="5014"/>
    </i>
    <i>
      <x v="5015"/>
    </i>
    <i>
      <x v="6000"/>
    </i>
    <i>
      <x v="6001"/>
    </i>
    <i>
      <x v="6002"/>
    </i>
    <i>
      <x v="6003"/>
    </i>
    <i>
      <x v="6004"/>
    </i>
    <i>
      <x v="6005"/>
    </i>
    <i>
      <x v="6006"/>
    </i>
    <i>
      <x v="6007"/>
    </i>
    <i>
      <x v="6008"/>
    </i>
    <i>
      <x v="6009"/>
    </i>
    <i>
      <x v="6010"/>
    </i>
    <i>
      <x v="6011"/>
    </i>
    <i>
      <x v="6012"/>
    </i>
    <i>
      <x v="6013"/>
    </i>
    <i>
      <x v="6014"/>
    </i>
    <i>
      <x v="6015"/>
    </i>
    <i>
      <x v="7000"/>
    </i>
    <i>
      <x v="7001"/>
    </i>
    <i>
      <x v="7002"/>
    </i>
    <i>
      <x v="7003"/>
    </i>
    <i>
      <x v="7004"/>
    </i>
    <i>
      <x v="7005"/>
    </i>
    <i>
      <x v="7006"/>
    </i>
    <i>
      <x v="7007"/>
    </i>
    <i>
      <x v="7008"/>
    </i>
    <i>
      <x v="7009"/>
    </i>
    <i>
      <x v="7010"/>
    </i>
    <i>
      <x v="7011"/>
    </i>
    <i>
      <x v="7012"/>
    </i>
    <i>
      <x v="8000"/>
    </i>
    <i>
      <x v="8001"/>
    </i>
    <i>
      <x v="8002"/>
    </i>
    <i>
      <x v="8003"/>
    </i>
    <i>
      <x v="8004"/>
    </i>
    <i>
      <x v="8005"/>
    </i>
    <i>
      <x v="8009"/>
    </i>
    <i>
      <x v="9000"/>
    </i>
    <i>
      <x v="9001"/>
    </i>
    <i>
      <x v="9002"/>
    </i>
    <i>
      <x v="9003"/>
    </i>
    <i>
      <x v="9004"/>
    </i>
    <i>
      <x v="9005"/>
    </i>
    <i>
      <x v="10000"/>
    </i>
    <i>
      <x v="10001"/>
    </i>
    <i>
      <x v="10002"/>
    </i>
    <i>
      <x v="10003"/>
    </i>
    <i>
      <x v="10004"/>
    </i>
    <i>
      <x v="10008"/>
    </i>
    <i>
      <x v="10012"/>
    </i>
    <i>
      <x v="10026"/>
    </i>
    <i>
      <x v="11000"/>
    </i>
    <i>
      <x v="11001"/>
    </i>
    <i>
      <x v="11002"/>
    </i>
    <i>
      <x v="11003"/>
    </i>
    <i>
      <x v="12000"/>
    </i>
    <i>
      <x v="12001"/>
    </i>
    <i>
      <x v="12002"/>
    </i>
    <i>
      <x v="12003"/>
    </i>
    <i>
      <x v="12004"/>
    </i>
    <i>
      <x v="13000"/>
    </i>
    <i>
      <x v="13001"/>
    </i>
    <i>
      <x v="13002"/>
    </i>
    <i>
      <x v="14000"/>
    </i>
    <i>
      <x v="14001"/>
    </i>
    <i>
      <x v="14002"/>
    </i>
    <i>
      <x v="14003"/>
    </i>
    <i>
      <x v="14004"/>
    </i>
    <i>
      <x v="14005"/>
    </i>
    <i>
      <x v="15000"/>
    </i>
    <i>
      <x v="15001"/>
    </i>
    <i>
      <x v="15002"/>
    </i>
    <i>
      <x v="15003"/>
    </i>
    <i>
      <x v="16000"/>
    </i>
    <i>
      <x v="16001"/>
    </i>
    <i>
      <x v="16002"/>
    </i>
    <i>
      <x v="17000"/>
    </i>
    <i>
      <x v="17002"/>
    </i>
    <i>
      <x v="18000"/>
    </i>
    <i>
      <x v="18001"/>
    </i>
    <i>
      <x v="18002"/>
    </i>
    <i>
      <x v="18003"/>
    </i>
    <i>
      <x v="18004"/>
    </i>
    <i>
      <x v="18005"/>
    </i>
    <i>
      <x v="18006"/>
    </i>
    <i>
      <x v="18007"/>
    </i>
    <i>
      <x v="18008"/>
    </i>
    <i>
      <x v="18009"/>
    </i>
    <i>
      <x v="18010"/>
    </i>
    <i>
      <x v="18011"/>
    </i>
    <i>
      <x v="18012"/>
    </i>
    <i>
      <x v="19000"/>
    </i>
    <i>
      <x v="19001"/>
    </i>
    <i>
      <x v="19002"/>
    </i>
    <i>
      <x v="19003"/>
    </i>
    <i>
      <x v="19004"/>
    </i>
    <i>
      <x v="20000"/>
    </i>
    <i>
      <x v="20001"/>
    </i>
    <i>
      <x v="20002"/>
    </i>
    <i>
      <x v="20003"/>
    </i>
    <i>
      <x v="20004"/>
    </i>
    <i>
      <x v="21000"/>
    </i>
    <i>
      <x v="21001"/>
    </i>
    <i>
      <x v="21002"/>
    </i>
    <i>
      <x v="21003"/>
    </i>
    <i>
      <x v="22000"/>
    </i>
    <i>
      <x v="22001"/>
    </i>
    <i>
      <x v="22002"/>
    </i>
    <i>
      <x v="22004"/>
    </i>
    <i>
      <x v="23000"/>
    </i>
    <i>
      <x v="24000"/>
    </i>
    <i>
      <x v="25000"/>
    </i>
    <i>
      <x v="26000"/>
    </i>
    <i>
      <x v="26001"/>
    </i>
    <i>
      <x v="26002"/>
    </i>
    <i>
      <x v="26003"/>
    </i>
    <i>
      <x v="26004"/>
    </i>
    <i>
      <x v="26005"/>
    </i>
    <i>
      <x v="26006"/>
    </i>
    <i>
      <x v="26007"/>
    </i>
    <i>
      <x v="26008"/>
    </i>
    <i>
      <x v="26009"/>
    </i>
    <i>
      <x v="26011"/>
    </i>
    <i>
      <x v="26012"/>
    </i>
    <i>
      <x v="26013"/>
    </i>
    <i>
      <x v="26015"/>
    </i>
    <i>
      <x v="26016"/>
    </i>
    <i>
      <x v="26017"/>
    </i>
    <i>
      <x v="26018"/>
    </i>
    <i>
      <x v="26019"/>
    </i>
    <i>
      <x v="26020"/>
    </i>
    <i>
      <x v="26021"/>
    </i>
    <i>
      <x v="26022"/>
    </i>
    <i t="grand">
      <x/>
    </i>
  </rowItems>
  <colItems count="1">
    <i/>
  </colItems>
  <dataFields count="1">
    <dataField name="Count of #" fld="1" subtotal="count" baseField="5" baseItem="0"/>
  </dataFields>
  <chartFormats count="1">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8675" totalsRowShown="0" headerRowDxfId="45" dataDxfId="44" tableBorderDxfId="43">
  <autoFilter ref="A1:R8675" xr:uid="{00000000-0009-0000-0100-000001000000}"/>
  <sortState xmlns:xlrd2="http://schemas.microsoft.com/office/spreadsheetml/2017/richdata2" ref="A2:S8675">
    <sortCondition ref="B1:B8675"/>
  </sortState>
  <tableColumns count="18">
    <tableColumn id="1" xr3:uid="{00000000-0010-0000-0000-000001000000}" name="Lgg " dataDxfId="42"/>
    <tableColumn id="2" xr3:uid="{00000000-0010-0000-0000-000002000000}" name="#" dataDxfId="41"/>
    <tableColumn id="3" xr3:uid="{00000000-0010-0000-0000-000003000000}" name="Word" dataDxfId="40"/>
    <tableColumn id="4" xr3:uid="{00000000-0010-0000-0000-000004000000}" name="Gloss" dataDxfId="39"/>
    <tableColumn id="5" xr3:uid="{00000000-0010-0000-0000-000005000000}" name="Occ" dataDxfId="38"/>
    <tableColumn id="6" xr3:uid="{00000000-0010-0000-0000-000006000000}" name="1st Occ" dataDxfId="37"/>
    <tableColumn id="7" xr3:uid="{00000000-0010-0000-0000-000007000000}" name="Root" dataDxfId="36"/>
    <tableColumn id="8" xr3:uid="{00000000-0010-0000-0000-000008000000}" name="Pic Root" dataDxfId="35"/>
    <tableColumn id="9" xr3:uid="{00000000-0010-0000-0000-000009000000}" name="Root Occ" dataDxfId="34"/>
    <tableColumn id="18" xr3:uid="{00000000-0010-0000-0000-000012000000}" name="1st Root Strongs" dataDxfId="33">
      <calculatedColumnFormula>LEFT(#REF!, FIND(" ",#REF!)-1)</calculatedColumnFormula>
    </tableColumn>
    <tableColumn id="17" xr3:uid="{00000000-0010-0000-0000-000011000000}" name="1st Root Hebrew" dataDxfId="32"/>
    <tableColumn id="21" xr3:uid="{00000000-0010-0000-0000-000015000000}" name="2nd Root Strongs" dataDxfId="31"/>
    <tableColumn id="20" xr3:uid="{00000000-0010-0000-0000-000014000000}" name="2nd Root Hebrew2" dataDxfId="30"/>
    <tableColumn id="24" xr3:uid="{00000000-0010-0000-0000-000018000000}" name="3rd Root Strongs" dataDxfId="29">
      <calculatedColumnFormula>RIGHT(#REF!, 5)</calculatedColumnFormula>
    </tableColumn>
    <tableColumn id="22" xr3:uid="{00000000-0010-0000-0000-000016000000}" name="3rd Root Hebrew" dataDxfId="28"/>
    <tableColumn id="10" xr3:uid="{00000000-0010-0000-0000-00000A000000}" name="Part of Speech" dataDxfId="27"/>
    <tableColumn id="11" xr3:uid="{00000000-0010-0000-0000-00000B000000}" name="cl.Gk.eqt." dataDxfId="26"/>
    <tableColumn id="12" xr3:uid="{00000000-0010-0000-0000-00000C000000}" name="passages" dataDxfId="25"/>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S5625" totalsRowShown="0" headerRowDxfId="24" dataDxfId="22" headerRowBorderDxfId="23" tableBorderDxfId="21">
  <autoFilter ref="A1:S5625" xr:uid="{00000000-0009-0000-0100-000002000000}"/>
  <sortState xmlns:xlrd2="http://schemas.microsoft.com/office/spreadsheetml/2017/richdata2" ref="A2:U5625">
    <sortCondition ref="B1:B5625"/>
  </sortState>
  <tableColumns count="19">
    <tableColumn id="1" xr3:uid="{00000000-0010-0000-0100-000001000000}" name="Lgg " dataDxfId="20"/>
    <tableColumn id="2" xr3:uid="{00000000-0010-0000-0100-000002000000}" name="#" dataDxfId="19"/>
    <tableColumn id="3" xr3:uid="{00000000-0010-0000-0100-000003000000}" name="Word" dataDxfId="18"/>
    <tableColumn id="4" xr3:uid="{00000000-0010-0000-0100-000004000000}" name="Gloss" dataDxfId="17"/>
    <tableColumn id="5" xr3:uid="{00000000-0010-0000-0100-000005000000}" name="Occ" dataDxfId="16"/>
    <tableColumn id="6" xr3:uid="{00000000-0010-0000-0100-000006000000}" name="1st Occ" dataDxfId="15"/>
    <tableColumn id="7" xr3:uid="{00000000-0010-0000-0100-000007000000}" name="Root" dataDxfId="14"/>
    <tableColumn id="22" xr3:uid="{00000000-0010-0000-0100-000016000000}" name="Occ in other words" dataDxfId="13">
      <calculatedColumnFormula>VLOOKUP(Table2[[#This Row],[Word]],#REF!, 2, FALSE)</calculatedColumnFormula>
    </tableColumn>
    <tableColumn id="11" xr3:uid="{00000000-0010-0000-0100-00000B000000}" name="prep1" dataDxfId="12"/>
    <tableColumn id="12" xr3:uid="{00000000-0010-0000-0100-00000C000000}" name="prep2" dataDxfId="11"/>
    <tableColumn id="18" xr3:uid="{00000000-0010-0000-0100-000012000000}" name="R1" dataDxfId="10">
      <calculatedColumnFormula>RIGHT(Table2[[#This Row],[Gloss]], LEN(Table2[[#This Row],[Gloss]])-FIND("Root(s): ", Table2[[#This Row],[Gloss]])-9)</calculatedColumnFormula>
    </tableColumn>
    <tableColumn id="14" xr3:uid="{00000000-0010-0000-0100-00000E000000}" name="R1-Gk" dataDxfId="9">
      <calculatedColumnFormula>VLOOKUP(Table2[[#This Row],[R1]], $B$2:$F$5625, 2, FALSE)</calculatedColumnFormula>
    </tableColumn>
    <tableColumn id="17" xr3:uid="{00000000-0010-0000-0100-000011000000}" name="R2" dataDxfId="8">
      <calculatedColumnFormula>MID(#REF!, FIND(" ",#REF!)+2, 4)</calculatedColumnFormula>
    </tableColumn>
    <tableColumn id="15" xr3:uid="{00000000-0010-0000-0100-00000F000000}" name="R2-Gk" dataDxfId="7"/>
    <tableColumn id="16" xr3:uid="{00000000-0010-0000-0100-000010000000}" name="R3" dataDxfId="6">
      <calculatedColumnFormula>RIGHT(#REF!, 6)</calculatedColumnFormula>
    </tableColumn>
    <tableColumn id="21" xr3:uid="{00000000-0010-0000-0100-000015000000}" name="R3-Gk" dataDxfId="5"/>
    <tableColumn id="8" xr3:uid="{00000000-0010-0000-0100-000008000000}" name="Part of Speech" dataDxfId="4"/>
    <tableColumn id="9" xr3:uid="{00000000-0010-0000-0100-000009000000}" name="cl.Heb.eqt." dataDxfId="3"/>
    <tableColumn id="10" xr3:uid="{00000000-0010-0000-0100-00000A000000}" name="passages" dataDxfId="2"/>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8675"/>
  <sheetViews>
    <sheetView zoomScale="70" zoomScaleNormal="70" workbookViewId="0">
      <selection activeCell="B2" sqref="B2"/>
    </sheetView>
  </sheetViews>
  <sheetFormatPr defaultColWidth="9.109375" defaultRowHeight="24.6"/>
  <cols>
    <col min="1" max="1" width="4.5546875" style="32" bestFit="1" customWidth="1"/>
    <col min="2" max="2" width="5.88671875" style="33" bestFit="1" customWidth="1"/>
    <col min="3" max="3" width="23.109375" style="26" customWidth="1"/>
    <col min="4" max="4" width="77" style="2" customWidth="1"/>
    <col min="5" max="5" width="11.6640625" style="30" bestFit="1" customWidth="1"/>
    <col min="6" max="6" width="17.44140625" style="30" customWidth="1"/>
    <col min="7" max="7" width="19.6640625" style="29" customWidth="1"/>
    <col min="8" max="8" width="20.6640625" style="31" bestFit="1" customWidth="1"/>
    <col min="9" max="9" width="22" style="90" bestFit="1" customWidth="1"/>
    <col min="10" max="10" width="13.6640625" style="91" customWidth="1"/>
    <col min="11" max="11" width="24" style="93" customWidth="1"/>
    <col min="12" max="12" width="13.6640625" style="91" customWidth="1"/>
    <col min="13" max="13" width="24" customWidth="1"/>
    <col min="14" max="14" width="13.6640625" style="93" customWidth="1"/>
    <col min="15" max="15" width="24" style="93" customWidth="1"/>
    <col min="16" max="16" width="24" customWidth="1"/>
    <col min="17" max="17" width="18.88671875" style="90" customWidth="1"/>
    <col min="18" max="18" width="18.88671875" style="1" customWidth="1"/>
    <col min="19" max="19" width="20.6640625" style="1" customWidth="1"/>
    <col min="20" max="20" width="10.6640625" style="3" bestFit="1" customWidth="1"/>
    <col min="21" max="21" width="10.6640625" style="3" customWidth="1"/>
    <col min="22" max="22" width="13.33203125" style="3" bestFit="1" customWidth="1"/>
    <col min="23" max="37" width="9.109375" style="3"/>
  </cols>
  <sheetData>
    <row r="1" spans="1:37" ht="27.6">
      <c r="A1" s="42" t="s">
        <v>2826</v>
      </c>
      <c r="B1" s="43" t="s">
        <v>2827</v>
      </c>
      <c r="C1" s="44" t="s">
        <v>2828</v>
      </c>
      <c r="D1" s="45" t="s">
        <v>2829</v>
      </c>
      <c r="E1" s="46" t="s">
        <v>2831</v>
      </c>
      <c r="F1" s="46" t="s">
        <v>26300</v>
      </c>
      <c r="G1" s="47" t="s">
        <v>2830</v>
      </c>
      <c r="H1" s="47" t="s">
        <v>2835</v>
      </c>
      <c r="I1" s="47" t="s">
        <v>2832</v>
      </c>
      <c r="J1" s="92" t="s">
        <v>29315</v>
      </c>
      <c r="K1" s="89" t="s">
        <v>29317</v>
      </c>
      <c r="L1" s="92" t="s">
        <v>29314</v>
      </c>
      <c r="M1" s="89" t="s">
        <v>29316</v>
      </c>
      <c r="N1" s="92" t="s">
        <v>29313</v>
      </c>
      <c r="O1" s="89" t="s">
        <v>29312</v>
      </c>
      <c r="P1" s="47" t="s">
        <v>2833</v>
      </c>
      <c r="Q1" s="47" t="s">
        <v>27884</v>
      </c>
      <c r="R1" s="48" t="s">
        <v>2834</v>
      </c>
      <c r="T1" s="1"/>
      <c r="U1" s="1"/>
      <c r="V1" s="1"/>
      <c r="AH1"/>
      <c r="AI1"/>
      <c r="AJ1"/>
      <c r="AK1"/>
    </row>
    <row r="2" spans="1:37" ht="60">
      <c r="A2" s="55" t="s">
        <v>0</v>
      </c>
      <c r="B2" s="43">
        <v>1</v>
      </c>
      <c r="C2" s="49" t="s">
        <v>1</v>
      </c>
      <c r="D2" s="62" t="s">
        <v>16</v>
      </c>
      <c r="E2" s="66">
        <v>1210</v>
      </c>
      <c r="F2" s="66">
        <v>1002024</v>
      </c>
      <c r="G2" s="50" t="s">
        <v>14339</v>
      </c>
      <c r="H2" s="51" t="s">
        <v>27885</v>
      </c>
      <c r="I2" s="47">
        <v>1414</v>
      </c>
      <c r="J2" s="89"/>
      <c r="K2" s="98"/>
      <c r="L2" s="89"/>
      <c r="M2" s="96"/>
      <c r="N2" s="89"/>
      <c r="O2" s="96"/>
      <c r="P2" s="47" t="s">
        <v>27927</v>
      </c>
      <c r="Q2" s="53" t="s">
        <v>27894</v>
      </c>
      <c r="R2" s="54"/>
      <c r="S2" s="3"/>
      <c r="AH2"/>
      <c r="AI2"/>
      <c r="AJ2"/>
      <c r="AK2"/>
    </row>
    <row r="3" spans="1:37" ht="48">
      <c r="A3" s="55" t="s">
        <v>14360</v>
      </c>
      <c r="B3" s="43">
        <v>2</v>
      </c>
      <c r="C3" s="49" t="s">
        <v>2</v>
      </c>
      <c r="D3" s="62" t="s">
        <v>17</v>
      </c>
      <c r="E3" s="60">
        <v>9</v>
      </c>
      <c r="F3" s="60">
        <v>26004015</v>
      </c>
      <c r="G3" s="50" t="s">
        <v>14339</v>
      </c>
      <c r="H3" s="51" t="s">
        <v>27885</v>
      </c>
      <c r="I3" s="47">
        <v>1414</v>
      </c>
      <c r="J3" s="89">
        <v>1</v>
      </c>
      <c r="K3" s="98" t="s">
        <v>14339</v>
      </c>
      <c r="L3" s="89"/>
      <c r="M3" s="96"/>
      <c r="N3" s="89"/>
      <c r="O3" s="96"/>
      <c r="P3" s="47" t="s">
        <v>27927</v>
      </c>
      <c r="Q3" s="53"/>
      <c r="R3" s="54"/>
      <c r="S3" s="3"/>
      <c r="AH3"/>
      <c r="AI3"/>
      <c r="AJ3"/>
      <c r="AK3"/>
    </row>
    <row r="4" spans="1:37" ht="60">
      <c r="A4" s="55" t="s">
        <v>0</v>
      </c>
      <c r="B4" s="43">
        <v>3</v>
      </c>
      <c r="C4" s="49" t="s">
        <v>3</v>
      </c>
      <c r="D4" s="52" t="s">
        <v>18</v>
      </c>
      <c r="E4" s="60">
        <v>2</v>
      </c>
      <c r="F4" s="60">
        <v>18008012</v>
      </c>
      <c r="G4" s="50" t="s">
        <v>14340</v>
      </c>
      <c r="H4" s="51" t="s">
        <v>27886</v>
      </c>
      <c r="I4" s="47">
        <v>13</v>
      </c>
      <c r="J4" s="89">
        <v>24</v>
      </c>
      <c r="K4" s="98" t="s">
        <v>29347</v>
      </c>
      <c r="L4" s="89"/>
      <c r="M4" s="96"/>
      <c r="N4" s="89"/>
      <c r="O4" s="96"/>
      <c r="P4" s="47" t="s">
        <v>27927</v>
      </c>
      <c r="Q4" s="53"/>
      <c r="R4" s="54"/>
      <c r="S4" s="3"/>
      <c r="AH4"/>
      <c r="AI4"/>
      <c r="AJ4"/>
      <c r="AK4"/>
    </row>
    <row r="5" spans="1:37" ht="48">
      <c r="A5" s="55" t="s">
        <v>14360</v>
      </c>
      <c r="B5" s="43">
        <v>4</v>
      </c>
      <c r="C5" s="49" t="s">
        <v>3</v>
      </c>
      <c r="D5" s="62" t="s">
        <v>19</v>
      </c>
      <c r="E5" s="60">
        <v>3</v>
      </c>
      <c r="F5" s="60">
        <v>27004012</v>
      </c>
      <c r="G5" s="50" t="s">
        <v>14340</v>
      </c>
      <c r="H5" s="51" t="s">
        <v>27886</v>
      </c>
      <c r="I5" s="47">
        <v>13</v>
      </c>
      <c r="J5" s="89">
        <v>3</v>
      </c>
      <c r="K5" s="98" t="s">
        <v>14339</v>
      </c>
      <c r="L5" s="89"/>
      <c r="M5" s="96"/>
      <c r="N5" s="89"/>
      <c r="O5" s="96"/>
      <c r="P5" s="47" t="s">
        <v>27927</v>
      </c>
      <c r="Q5" s="53"/>
      <c r="R5" s="54"/>
      <c r="S5" s="3"/>
      <c r="AH5"/>
      <c r="AI5"/>
      <c r="AJ5"/>
      <c r="AK5"/>
    </row>
    <row r="6" spans="1:37" ht="48">
      <c r="A6" s="55" t="s">
        <v>0</v>
      </c>
      <c r="B6" s="43">
        <v>5</v>
      </c>
      <c r="C6" s="49" t="s">
        <v>4</v>
      </c>
      <c r="D6" s="62" t="s">
        <v>20</v>
      </c>
      <c r="E6" s="60">
        <v>1</v>
      </c>
      <c r="F6" s="60">
        <v>17001010</v>
      </c>
      <c r="G6" s="50"/>
      <c r="H6" s="51"/>
      <c r="I6" s="47"/>
      <c r="J6" s="94"/>
      <c r="K6" s="98"/>
      <c r="L6" s="89"/>
      <c r="M6" s="96"/>
      <c r="N6" s="89"/>
      <c r="O6" s="96"/>
      <c r="P6" s="47" t="s">
        <v>27931</v>
      </c>
      <c r="Q6" s="53"/>
      <c r="R6" s="54"/>
      <c r="S6" s="3"/>
      <c r="AH6"/>
      <c r="AI6"/>
      <c r="AJ6"/>
      <c r="AK6"/>
    </row>
    <row r="7" spans="1:37" ht="84">
      <c r="A7" s="55" t="s">
        <v>0</v>
      </c>
      <c r="B7" s="43">
        <v>6</v>
      </c>
      <c r="C7" s="49" t="s">
        <v>5</v>
      </c>
      <c r="D7" s="62" t="s">
        <v>21</v>
      </c>
      <c r="E7" s="60">
        <v>185</v>
      </c>
      <c r="F7" s="60">
        <v>2010007</v>
      </c>
      <c r="G7" s="50" t="s">
        <v>14341</v>
      </c>
      <c r="H7" s="51" t="s">
        <v>27887</v>
      </c>
      <c r="I7" s="47">
        <v>207</v>
      </c>
      <c r="J7" s="89"/>
      <c r="K7" s="98"/>
      <c r="L7" s="89"/>
      <c r="M7" s="96"/>
      <c r="N7" s="89"/>
      <c r="O7" s="96"/>
      <c r="P7" s="47" t="s">
        <v>27929</v>
      </c>
      <c r="Q7" s="53"/>
      <c r="R7" s="54"/>
      <c r="S7" s="3"/>
      <c r="AH7"/>
      <c r="AI7"/>
      <c r="AJ7"/>
      <c r="AK7"/>
    </row>
    <row r="8" spans="1:37" ht="48">
      <c r="A8" s="55" t="s">
        <v>14360</v>
      </c>
      <c r="B8" s="43">
        <v>7</v>
      </c>
      <c r="C8" s="49" t="s">
        <v>6</v>
      </c>
      <c r="D8" s="62" t="s">
        <v>22</v>
      </c>
      <c r="E8" s="60">
        <v>7</v>
      </c>
      <c r="F8" s="60">
        <v>24010011</v>
      </c>
      <c r="G8" s="50" t="s">
        <v>14341</v>
      </c>
      <c r="H8" s="51" t="s">
        <v>27887</v>
      </c>
      <c r="I8" s="47">
        <v>207</v>
      </c>
      <c r="J8" s="89">
        <v>6</v>
      </c>
      <c r="K8" s="98" t="s">
        <v>14341</v>
      </c>
      <c r="L8" s="89"/>
      <c r="M8" s="96"/>
      <c r="N8" s="89"/>
      <c r="O8" s="96"/>
      <c r="P8" s="47" t="s">
        <v>27929</v>
      </c>
      <c r="Q8" s="53"/>
      <c r="R8" s="54"/>
      <c r="S8" s="3"/>
      <c r="AH8"/>
      <c r="AI8"/>
      <c r="AJ8"/>
      <c r="AK8"/>
    </row>
    <row r="9" spans="1:37" ht="72">
      <c r="A9" s="55" t="s">
        <v>0</v>
      </c>
      <c r="B9" s="43">
        <v>8</v>
      </c>
      <c r="C9" s="49" t="s">
        <v>7</v>
      </c>
      <c r="D9" s="62" t="s">
        <v>23</v>
      </c>
      <c r="E9" s="60">
        <v>2</v>
      </c>
      <c r="F9" s="60">
        <v>4024020</v>
      </c>
      <c r="G9" s="50" t="s">
        <v>14341</v>
      </c>
      <c r="H9" s="51" t="s">
        <v>27887</v>
      </c>
      <c r="I9" s="47">
        <v>207</v>
      </c>
      <c r="J9" s="89">
        <v>6</v>
      </c>
      <c r="K9" s="98" t="s">
        <v>14341</v>
      </c>
      <c r="L9" s="89"/>
      <c r="M9" s="96"/>
      <c r="N9" s="89"/>
      <c r="O9" s="96"/>
      <c r="P9" s="47" t="s">
        <v>27927</v>
      </c>
      <c r="Q9" s="53"/>
      <c r="R9" s="54"/>
      <c r="S9" s="3"/>
      <c r="AH9"/>
      <c r="AI9"/>
      <c r="AJ9"/>
      <c r="AK9"/>
    </row>
    <row r="10" spans="1:37" ht="84">
      <c r="A10" s="55" t="s">
        <v>0</v>
      </c>
      <c r="B10" s="43">
        <v>9</v>
      </c>
      <c r="C10" s="49" t="s">
        <v>8</v>
      </c>
      <c r="D10" s="62" t="s">
        <v>24</v>
      </c>
      <c r="E10" s="60">
        <v>4</v>
      </c>
      <c r="F10" s="60">
        <v>2022009</v>
      </c>
      <c r="G10" s="50" t="s">
        <v>14341</v>
      </c>
      <c r="H10" s="51" t="s">
        <v>27887</v>
      </c>
      <c r="I10" s="47">
        <v>207</v>
      </c>
      <c r="J10" s="89">
        <v>6</v>
      </c>
      <c r="K10" s="98" t="s">
        <v>14341</v>
      </c>
      <c r="L10" s="89"/>
      <c r="M10" s="96"/>
      <c r="N10" s="89"/>
      <c r="O10" s="96"/>
      <c r="P10" s="47" t="s">
        <v>27928</v>
      </c>
      <c r="Q10" s="53"/>
      <c r="R10" s="54"/>
      <c r="S10" s="3"/>
      <c r="AH10"/>
      <c r="AI10"/>
      <c r="AJ10"/>
      <c r="AK10"/>
    </row>
    <row r="11" spans="1:37" ht="60">
      <c r="A11" s="55" t="s">
        <v>0</v>
      </c>
      <c r="B11" s="43">
        <v>10</v>
      </c>
      <c r="C11" s="49" t="s">
        <v>9</v>
      </c>
      <c r="D11" s="62" t="s">
        <v>25</v>
      </c>
      <c r="E11" s="60">
        <v>1</v>
      </c>
      <c r="F11" s="60">
        <v>20027020</v>
      </c>
      <c r="G11" s="50" t="s">
        <v>14341</v>
      </c>
      <c r="H11" s="51" t="s">
        <v>27887</v>
      </c>
      <c r="I11" s="47">
        <v>207</v>
      </c>
      <c r="J11" s="89">
        <v>9</v>
      </c>
      <c r="K11" s="98" t="s">
        <v>29345</v>
      </c>
      <c r="L11" s="89">
        <v>11</v>
      </c>
      <c r="M11" s="96" t="s">
        <v>30679</v>
      </c>
      <c r="N11" s="89"/>
      <c r="O11" s="96"/>
      <c r="P11" s="47" t="s">
        <v>27928</v>
      </c>
      <c r="Q11" s="53"/>
      <c r="R11" s="54"/>
      <c r="S11" s="3"/>
      <c r="AH11"/>
      <c r="AI11"/>
      <c r="AJ11"/>
      <c r="AK11"/>
    </row>
    <row r="12" spans="1:37" ht="72">
      <c r="A12" s="55" t="s">
        <v>0</v>
      </c>
      <c r="B12" s="43">
        <v>11</v>
      </c>
      <c r="C12" s="49" t="s">
        <v>10</v>
      </c>
      <c r="D12" s="62" t="s">
        <v>26</v>
      </c>
      <c r="E12" s="60">
        <v>6</v>
      </c>
      <c r="F12" s="60">
        <v>18026006</v>
      </c>
      <c r="G12" s="50" t="s">
        <v>14341</v>
      </c>
      <c r="H12" s="51" t="s">
        <v>27887</v>
      </c>
      <c r="I12" s="47">
        <v>207</v>
      </c>
      <c r="J12" s="89">
        <v>6</v>
      </c>
      <c r="K12" s="98" t="s">
        <v>14341</v>
      </c>
      <c r="L12" s="89"/>
      <c r="M12" s="96"/>
      <c r="N12" s="89"/>
      <c r="O12" s="96"/>
      <c r="P12" s="47" t="s">
        <v>27932</v>
      </c>
      <c r="Q12" s="53"/>
      <c r="R12" s="54"/>
      <c r="S12" s="3"/>
      <c r="AH12"/>
      <c r="AI12"/>
      <c r="AJ12"/>
      <c r="AK12"/>
    </row>
    <row r="13" spans="1:37" ht="60">
      <c r="A13" s="55" t="s">
        <v>0</v>
      </c>
      <c r="B13" s="43">
        <v>12</v>
      </c>
      <c r="C13" s="49" t="s">
        <v>11</v>
      </c>
      <c r="D13" s="62" t="s">
        <v>27</v>
      </c>
      <c r="E13" s="60">
        <v>1</v>
      </c>
      <c r="F13" s="60">
        <v>17009005</v>
      </c>
      <c r="G13" s="50" t="s">
        <v>14341</v>
      </c>
      <c r="H13" s="51" t="s">
        <v>27887</v>
      </c>
      <c r="I13" s="47">
        <v>207</v>
      </c>
      <c r="J13" s="89">
        <v>6</v>
      </c>
      <c r="K13" s="98" t="s">
        <v>14341</v>
      </c>
      <c r="L13" s="89"/>
      <c r="M13" s="96"/>
      <c r="N13" s="89"/>
      <c r="O13" s="96"/>
      <c r="P13" s="47" t="s">
        <v>27927</v>
      </c>
      <c r="Q13" s="53"/>
      <c r="R13" s="54"/>
      <c r="S13" s="3"/>
      <c r="AH13"/>
      <c r="AI13"/>
      <c r="AJ13"/>
      <c r="AK13"/>
    </row>
    <row r="14" spans="1:37" ht="60">
      <c r="A14" s="55" t="s">
        <v>0</v>
      </c>
      <c r="B14" s="43">
        <v>13</v>
      </c>
      <c r="C14" s="49" t="s">
        <v>12</v>
      </c>
      <c r="D14" s="62" t="s">
        <v>13</v>
      </c>
      <c r="E14" s="60">
        <v>1</v>
      </c>
      <c r="F14" s="60">
        <v>17008006</v>
      </c>
      <c r="G14" s="50" t="s">
        <v>14341</v>
      </c>
      <c r="H14" s="51" t="s">
        <v>27887</v>
      </c>
      <c r="I14" s="47">
        <v>207</v>
      </c>
      <c r="J14" s="89">
        <v>6</v>
      </c>
      <c r="K14" s="98" t="s">
        <v>14341</v>
      </c>
      <c r="L14" s="89"/>
      <c r="M14" s="96"/>
      <c r="N14" s="89"/>
      <c r="O14" s="96"/>
      <c r="P14" s="47" t="s">
        <v>27927</v>
      </c>
      <c r="Q14" s="53"/>
      <c r="R14" s="54"/>
      <c r="S14" s="3"/>
      <c r="AH14"/>
      <c r="AI14"/>
      <c r="AJ14"/>
      <c r="AK14"/>
    </row>
    <row r="15" spans="1:37" ht="60">
      <c r="A15" s="55" t="s">
        <v>0</v>
      </c>
      <c r="B15" s="43">
        <v>14</v>
      </c>
      <c r="C15" s="49" t="s">
        <v>14</v>
      </c>
      <c r="D15" s="62" t="s">
        <v>15</v>
      </c>
      <c r="E15" s="60">
        <v>54</v>
      </c>
      <c r="F15" s="60">
        <v>1024005</v>
      </c>
      <c r="G15" s="50" t="s">
        <v>14342</v>
      </c>
      <c r="H15" s="51" t="s">
        <v>27888</v>
      </c>
      <c r="I15" s="47">
        <v>119</v>
      </c>
      <c r="J15" s="89"/>
      <c r="K15" s="98"/>
      <c r="L15" s="89"/>
      <c r="M15" s="96"/>
      <c r="N15" s="89"/>
      <c r="O15" s="96"/>
      <c r="P15" s="47" t="s">
        <v>27929</v>
      </c>
      <c r="Q15" s="53"/>
      <c r="R15" s="54"/>
      <c r="S15" s="3"/>
      <c r="AH15"/>
      <c r="AI15"/>
      <c r="AJ15"/>
      <c r="AK15"/>
    </row>
    <row r="16" spans="1:37" ht="60">
      <c r="A16" s="55" t="s">
        <v>0</v>
      </c>
      <c r="B16" s="43">
        <v>15</v>
      </c>
      <c r="C16" s="49" t="s">
        <v>29</v>
      </c>
      <c r="D16" s="62" t="s">
        <v>28</v>
      </c>
      <c r="E16" s="60">
        <v>1</v>
      </c>
      <c r="F16" s="60">
        <v>18034036</v>
      </c>
      <c r="G16" s="50" t="s">
        <v>14342</v>
      </c>
      <c r="H16" s="51" t="s">
        <v>27888</v>
      </c>
      <c r="I16" s="47">
        <v>119</v>
      </c>
      <c r="J16" s="89">
        <v>14</v>
      </c>
      <c r="K16" s="98" t="s">
        <v>14342</v>
      </c>
      <c r="L16" s="89"/>
      <c r="M16" s="96"/>
      <c r="N16" s="89"/>
      <c r="O16" s="96"/>
      <c r="P16" s="47" t="s">
        <v>27928</v>
      </c>
      <c r="Q16" s="53"/>
      <c r="R16" s="54"/>
      <c r="S16" s="3"/>
      <c r="AH16"/>
      <c r="AI16"/>
      <c r="AJ16"/>
      <c r="AK16"/>
    </row>
    <row r="17" spans="1:37" ht="60">
      <c r="A17" s="55" t="s">
        <v>0</v>
      </c>
      <c r="B17" s="43">
        <v>16</v>
      </c>
      <c r="C17" s="49" t="s">
        <v>30</v>
      </c>
      <c r="D17" s="62" t="s">
        <v>31</v>
      </c>
      <c r="E17" s="60">
        <v>1</v>
      </c>
      <c r="F17" s="60">
        <v>18009026</v>
      </c>
      <c r="G17" s="50" t="s">
        <v>14342</v>
      </c>
      <c r="H17" s="51" t="s">
        <v>27888</v>
      </c>
      <c r="I17" s="47">
        <v>119</v>
      </c>
      <c r="J17" s="89">
        <v>14</v>
      </c>
      <c r="K17" s="98" t="s">
        <v>14342</v>
      </c>
      <c r="L17" s="89"/>
      <c r="M17" s="96"/>
      <c r="N17" s="89"/>
      <c r="O17" s="96"/>
      <c r="P17" s="47" t="s">
        <v>27927</v>
      </c>
      <c r="Q17" s="53"/>
      <c r="R17" s="54"/>
      <c r="S17" s="3"/>
      <c r="AH17"/>
      <c r="AI17"/>
      <c r="AJ17"/>
      <c r="AK17"/>
    </row>
    <row r="18" spans="1:37" ht="60">
      <c r="A18" s="55" t="s">
        <v>0</v>
      </c>
      <c r="B18" s="43">
        <v>17</v>
      </c>
      <c r="C18" s="49" t="s">
        <v>32</v>
      </c>
      <c r="D18" s="62" t="s">
        <v>33</v>
      </c>
      <c r="E18" s="60">
        <v>1</v>
      </c>
      <c r="F18" s="60">
        <v>20023029</v>
      </c>
      <c r="G18" s="50" t="s">
        <v>14342</v>
      </c>
      <c r="H18" s="51" t="s">
        <v>27888</v>
      </c>
      <c r="I18" s="47">
        <v>119</v>
      </c>
      <c r="J18" s="89">
        <v>14</v>
      </c>
      <c r="K18" s="98" t="s">
        <v>14342</v>
      </c>
      <c r="L18" s="89"/>
      <c r="M18" s="96"/>
      <c r="N18" s="89"/>
      <c r="O18" s="96"/>
      <c r="P18" s="47" t="s">
        <v>27948</v>
      </c>
      <c r="Q18" s="53"/>
      <c r="R18" s="54"/>
      <c r="S18" s="3"/>
      <c r="AH18"/>
      <c r="AI18"/>
      <c r="AJ18"/>
      <c r="AK18"/>
    </row>
    <row r="19" spans="1:37" ht="60">
      <c r="A19" s="55" t="s">
        <v>0</v>
      </c>
      <c r="B19" s="43">
        <v>18</v>
      </c>
      <c r="C19" s="49" t="s">
        <v>34</v>
      </c>
      <c r="D19" s="62" t="s">
        <v>35</v>
      </c>
      <c r="E19" s="60">
        <v>3</v>
      </c>
      <c r="F19" s="60">
        <v>18039009</v>
      </c>
      <c r="G19" s="50" t="s">
        <v>14343</v>
      </c>
      <c r="H19" s="51" t="s">
        <v>27889</v>
      </c>
      <c r="I19" s="47">
        <v>5</v>
      </c>
      <c r="J19" s="89">
        <v>75</v>
      </c>
      <c r="K19" s="98" t="s">
        <v>14343</v>
      </c>
      <c r="L19" s="89"/>
      <c r="M19" s="96"/>
      <c r="N19" s="89"/>
      <c r="O19" s="96"/>
      <c r="P19" s="47" t="s">
        <v>27927</v>
      </c>
      <c r="Q19" s="53"/>
      <c r="R19" s="54"/>
      <c r="S19" s="3"/>
      <c r="AH19"/>
      <c r="AI19"/>
      <c r="AJ19"/>
      <c r="AK19"/>
    </row>
    <row r="20" spans="1:37" ht="48">
      <c r="A20" s="55" t="s">
        <v>0</v>
      </c>
      <c r="B20" s="43">
        <v>19</v>
      </c>
      <c r="C20" s="49" t="s">
        <v>37</v>
      </c>
      <c r="D20" s="62" t="s">
        <v>36</v>
      </c>
      <c r="E20" s="60">
        <v>1</v>
      </c>
      <c r="F20" s="60">
        <v>26021015</v>
      </c>
      <c r="G20" s="50"/>
      <c r="H20" s="51"/>
      <c r="I20" s="47"/>
      <c r="J20" s="94"/>
      <c r="K20" s="98"/>
      <c r="L20" s="89"/>
      <c r="M20" s="96"/>
      <c r="N20" s="89"/>
      <c r="O20" s="96"/>
      <c r="P20" s="47" t="s">
        <v>27928</v>
      </c>
      <c r="Q20" s="53"/>
      <c r="R20" s="54"/>
      <c r="S20" s="3"/>
      <c r="AH20"/>
      <c r="AI20"/>
      <c r="AJ20"/>
      <c r="AK20"/>
    </row>
    <row r="21" spans="1:37" ht="48">
      <c r="A21" s="55" t="s">
        <v>0</v>
      </c>
      <c r="B21" s="43">
        <v>20</v>
      </c>
      <c r="C21" s="49" t="s">
        <v>38</v>
      </c>
      <c r="D21" s="62" t="s">
        <v>39</v>
      </c>
      <c r="E21" s="60">
        <v>1</v>
      </c>
      <c r="F21" s="60">
        <v>4011005</v>
      </c>
      <c r="G21" s="50"/>
      <c r="H21" s="51"/>
      <c r="I21" s="47"/>
      <c r="J21" s="89"/>
      <c r="K21" s="98"/>
      <c r="L21" s="89"/>
      <c r="M21" s="96"/>
      <c r="N21" s="89"/>
      <c r="O21" s="96"/>
      <c r="P21" s="47" t="s">
        <v>27927</v>
      </c>
      <c r="Q21" s="53"/>
      <c r="R21" s="54"/>
      <c r="S21" s="3"/>
      <c r="AH21"/>
      <c r="AI21"/>
      <c r="AJ21"/>
      <c r="AK21"/>
    </row>
    <row r="22" spans="1:37" ht="72">
      <c r="A22" s="55" t="s">
        <v>0</v>
      </c>
      <c r="B22" s="43">
        <v>21</v>
      </c>
      <c r="C22" s="49" t="s">
        <v>40</v>
      </c>
      <c r="D22" s="62" t="s">
        <v>41</v>
      </c>
      <c r="E22" s="60">
        <v>1</v>
      </c>
      <c r="F22" s="60">
        <v>12018002</v>
      </c>
      <c r="G22" s="50" t="s">
        <v>14339</v>
      </c>
      <c r="H22" s="51" t="s">
        <v>27885</v>
      </c>
      <c r="I22" s="47">
        <v>1414</v>
      </c>
      <c r="J22" s="89">
        <v>1</v>
      </c>
      <c r="K22" s="98" t="s">
        <v>14339</v>
      </c>
      <c r="L22" s="89"/>
      <c r="M22" s="96"/>
      <c r="N22" s="89"/>
      <c r="O22" s="96"/>
      <c r="P22" s="47" t="s">
        <v>27931</v>
      </c>
      <c r="Q22" s="53"/>
      <c r="R22" s="54"/>
      <c r="S22" s="3"/>
      <c r="AH22"/>
      <c r="AI22"/>
      <c r="AJ22"/>
      <c r="AK22"/>
    </row>
    <row r="23" spans="1:37" ht="72">
      <c r="A23" s="55" t="s">
        <v>0</v>
      </c>
      <c r="B23" s="43">
        <v>22</v>
      </c>
      <c r="C23" s="49" t="s">
        <v>42</v>
      </c>
      <c r="D23" s="62" t="s">
        <v>43</v>
      </c>
      <c r="E23" s="60">
        <v>3</v>
      </c>
      <c r="F23" s="60">
        <v>9009001</v>
      </c>
      <c r="G23" s="50" t="s">
        <v>14344</v>
      </c>
      <c r="H23" s="51" t="s">
        <v>27890</v>
      </c>
      <c r="I23" s="47">
        <v>7</v>
      </c>
      <c r="J23" s="89">
        <v>1</v>
      </c>
      <c r="K23" s="98" t="s">
        <v>14339</v>
      </c>
      <c r="L23" s="89">
        <v>410</v>
      </c>
      <c r="M23" s="96" t="s">
        <v>28423</v>
      </c>
      <c r="N23" s="89"/>
      <c r="O23" s="96"/>
      <c r="P23" s="47" t="s">
        <v>27931</v>
      </c>
      <c r="Q23" s="53"/>
      <c r="R23" s="54"/>
      <c r="S23" s="3"/>
      <c r="AH23"/>
      <c r="AI23"/>
      <c r="AJ23"/>
      <c r="AK23"/>
    </row>
    <row r="24" spans="1:37" ht="72">
      <c r="A24" s="55" t="s">
        <v>0</v>
      </c>
      <c r="B24" s="43">
        <v>23</v>
      </c>
      <c r="C24" s="49" t="s">
        <v>44</v>
      </c>
      <c r="D24" s="62" t="s">
        <v>45</v>
      </c>
      <c r="E24" s="60">
        <v>1</v>
      </c>
      <c r="F24" s="60">
        <v>2006024</v>
      </c>
      <c r="G24" s="50" t="s">
        <v>14345</v>
      </c>
      <c r="H24" s="51" t="s">
        <v>27891</v>
      </c>
      <c r="I24" s="47">
        <v>7</v>
      </c>
      <c r="J24" s="89">
        <v>1</v>
      </c>
      <c r="K24" s="98" t="s">
        <v>14339</v>
      </c>
      <c r="L24" s="89">
        <v>622</v>
      </c>
      <c r="M24" s="96" t="s">
        <v>27909</v>
      </c>
      <c r="N24" s="89"/>
      <c r="O24" s="96"/>
      <c r="P24" s="47" t="s">
        <v>27931</v>
      </c>
      <c r="Q24" s="53"/>
      <c r="R24" s="54"/>
      <c r="S24" s="3"/>
      <c r="AH24"/>
      <c r="AI24"/>
      <c r="AJ24"/>
      <c r="AK24"/>
    </row>
    <row r="25" spans="1:37" ht="60">
      <c r="A25" s="55" t="s">
        <v>0</v>
      </c>
      <c r="B25" s="43">
        <v>24</v>
      </c>
      <c r="C25" s="49" t="s">
        <v>46</v>
      </c>
      <c r="D25" s="62" t="s">
        <v>47</v>
      </c>
      <c r="E25" s="60">
        <v>8</v>
      </c>
      <c r="F25" s="60">
        <v>2009031</v>
      </c>
      <c r="G25" s="50" t="s">
        <v>14340</v>
      </c>
      <c r="H25" s="51" t="s">
        <v>27886</v>
      </c>
      <c r="I25" s="47">
        <v>13</v>
      </c>
      <c r="J25" s="89"/>
      <c r="K25" s="98"/>
      <c r="L25" s="89"/>
      <c r="M25" s="96"/>
      <c r="N25" s="89"/>
      <c r="O25" s="96"/>
      <c r="P25" s="47" t="s">
        <v>27927</v>
      </c>
      <c r="Q25" s="53"/>
      <c r="R25" s="54"/>
      <c r="S25" s="3"/>
      <c r="AH25"/>
      <c r="AI25"/>
      <c r="AJ25"/>
      <c r="AK25"/>
    </row>
    <row r="26" spans="1:37" ht="72">
      <c r="A26" s="55" t="s">
        <v>0</v>
      </c>
      <c r="B26" s="43">
        <v>25</v>
      </c>
      <c r="C26" s="49" t="s">
        <v>48</v>
      </c>
      <c r="D26" s="62" t="s">
        <v>49</v>
      </c>
      <c r="E26" s="60"/>
      <c r="F26" s="60"/>
      <c r="G26" s="50" t="s">
        <v>14346</v>
      </c>
      <c r="H26" s="51"/>
      <c r="I26" s="47"/>
      <c r="J26" s="89">
        <v>1</v>
      </c>
      <c r="K26" s="98" t="s">
        <v>14339</v>
      </c>
      <c r="L26" s="89">
        <v>1391</v>
      </c>
      <c r="M26" s="96" t="s">
        <v>29569</v>
      </c>
      <c r="N26" s="89"/>
      <c r="O26" s="96"/>
      <c r="P26" s="47" t="s">
        <v>27931</v>
      </c>
      <c r="Q26" s="53"/>
      <c r="R26" s="54"/>
      <c r="S26" s="3"/>
      <c r="AH26"/>
      <c r="AI26"/>
      <c r="AJ26"/>
      <c r="AK26"/>
    </row>
    <row r="27" spans="1:37" ht="72">
      <c r="A27" s="55" t="s">
        <v>0</v>
      </c>
      <c r="B27" s="43">
        <v>26</v>
      </c>
      <c r="C27" s="49" t="s">
        <v>50</v>
      </c>
      <c r="D27" s="62" t="s">
        <v>51</v>
      </c>
      <c r="E27" s="60">
        <v>19</v>
      </c>
      <c r="F27" s="60">
        <v>9025003</v>
      </c>
      <c r="G27" s="50"/>
      <c r="H27" s="51"/>
      <c r="I27" s="47"/>
      <c r="J27" s="89">
        <v>1</v>
      </c>
      <c r="K27" s="98" t="s">
        <v>14339</v>
      </c>
      <c r="L27" s="89">
        <v>1524</v>
      </c>
      <c r="M27" s="96" t="s">
        <v>29589</v>
      </c>
      <c r="N27" s="89"/>
      <c r="O27" s="96"/>
      <c r="P27" s="47" t="s">
        <v>27931</v>
      </c>
      <c r="Q27" s="53"/>
      <c r="R27" s="54"/>
      <c r="S27" s="3"/>
      <c r="AH27"/>
      <c r="AI27"/>
      <c r="AJ27"/>
      <c r="AK27"/>
    </row>
    <row r="28" spans="1:37" ht="72">
      <c r="A28" s="55" t="s">
        <v>0</v>
      </c>
      <c r="B28" s="43">
        <v>27</v>
      </c>
      <c r="C28" s="49" t="s">
        <v>52</v>
      </c>
      <c r="D28" s="62" t="s">
        <v>53</v>
      </c>
      <c r="E28" s="60">
        <v>5</v>
      </c>
      <c r="F28" s="60">
        <v>4001011</v>
      </c>
      <c r="G28" s="50" t="s">
        <v>28395</v>
      </c>
      <c r="H28" s="51"/>
      <c r="I28" s="47"/>
      <c r="J28" s="89">
        <v>1</v>
      </c>
      <c r="K28" s="98" t="s">
        <v>14339</v>
      </c>
      <c r="L28" s="89">
        <v>1777</v>
      </c>
      <c r="M28" s="96" t="s">
        <v>28395</v>
      </c>
      <c r="N28" s="89"/>
      <c r="O28" s="96"/>
      <c r="P28" s="47" t="s">
        <v>27931</v>
      </c>
      <c r="Q28" s="53"/>
      <c r="R28" s="54"/>
      <c r="S28" s="3"/>
      <c r="AH28"/>
      <c r="AI28"/>
      <c r="AJ28"/>
      <c r="AK28"/>
    </row>
    <row r="29" spans="1:37" ht="72">
      <c r="A29" s="55" t="s">
        <v>0</v>
      </c>
      <c r="B29" s="43">
        <v>28</v>
      </c>
      <c r="C29" s="49" t="s">
        <v>54</v>
      </c>
      <c r="D29" s="62" t="s">
        <v>55</v>
      </c>
      <c r="E29" s="60">
        <v>2</v>
      </c>
      <c r="F29" s="60">
        <v>1025004</v>
      </c>
      <c r="G29" s="50" t="s">
        <v>28062</v>
      </c>
      <c r="H29" s="51"/>
      <c r="I29" s="47"/>
      <c r="J29" s="89">
        <v>1</v>
      </c>
      <c r="K29" s="98" t="s">
        <v>14339</v>
      </c>
      <c r="L29" s="89">
        <v>3045</v>
      </c>
      <c r="M29" s="96" t="s">
        <v>28062</v>
      </c>
      <c r="N29" s="89"/>
      <c r="O29" s="96"/>
      <c r="P29" s="47" t="s">
        <v>27931</v>
      </c>
      <c r="Q29" s="53"/>
      <c r="R29" s="54"/>
      <c r="S29" s="3"/>
      <c r="AH29"/>
      <c r="AI29"/>
      <c r="AJ29"/>
      <c r="AK29"/>
    </row>
    <row r="30" spans="1:37" ht="72">
      <c r="A30" s="55" t="s">
        <v>0</v>
      </c>
      <c r="B30" s="43">
        <v>29</v>
      </c>
      <c r="C30" s="49" t="s">
        <v>56</v>
      </c>
      <c r="D30" s="62" t="s">
        <v>57</v>
      </c>
      <c r="E30" s="60">
        <v>25</v>
      </c>
      <c r="F30" s="60">
        <v>9008002</v>
      </c>
      <c r="G30" s="50"/>
      <c r="H30" s="51"/>
      <c r="I30" s="47"/>
      <c r="J30" s="89">
        <v>1</v>
      </c>
      <c r="K30" s="98" t="s">
        <v>14339</v>
      </c>
      <c r="L30" s="89">
        <v>3050</v>
      </c>
      <c r="M30" s="96" t="s">
        <v>29829</v>
      </c>
      <c r="N30" s="89"/>
      <c r="O30" s="96"/>
      <c r="P30" s="47" t="s">
        <v>27931</v>
      </c>
      <c r="Q30" s="53"/>
      <c r="R30" s="54"/>
      <c r="S30" s="3"/>
      <c r="AH30"/>
      <c r="AI30"/>
      <c r="AJ30"/>
      <c r="AK30"/>
    </row>
    <row r="31" spans="1:37" ht="72">
      <c r="A31" s="55" t="s">
        <v>0</v>
      </c>
      <c r="B31" s="43">
        <v>30</v>
      </c>
      <c r="C31" s="49" t="s">
        <v>58</v>
      </c>
      <c r="D31" s="62" t="s">
        <v>59</v>
      </c>
      <c r="E31" s="60">
        <v>12</v>
      </c>
      <c r="F31" s="60">
        <v>2006023</v>
      </c>
      <c r="G31" s="50" t="s">
        <v>28431</v>
      </c>
      <c r="H31" s="51"/>
      <c r="I31" s="47"/>
      <c r="J31" s="89">
        <v>1</v>
      </c>
      <c r="K31" s="98" t="s">
        <v>14339</v>
      </c>
      <c r="L31" s="89">
        <v>1931</v>
      </c>
      <c r="M31" s="96" t="s">
        <v>28431</v>
      </c>
      <c r="N31" s="89"/>
      <c r="O31" s="96"/>
      <c r="P31" s="47" t="s">
        <v>27931</v>
      </c>
      <c r="Q31" s="53"/>
      <c r="R31" s="54"/>
      <c r="S31" s="3"/>
      <c r="AH31"/>
      <c r="AI31"/>
      <c r="AJ31"/>
      <c r="AK31"/>
    </row>
    <row r="32" spans="1:37" ht="72">
      <c r="A32" s="55" t="s">
        <v>0</v>
      </c>
      <c r="B32" s="43">
        <v>31</v>
      </c>
      <c r="C32" s="49" t="s">
        <v>60</v>
      </c>
      <c r="D32" s="62" t="s">
        <v>61</v>
      </c>
      <c r="E32" s="60">
        <v>1</v>
      </c>
      <c r="F32" s="60">
        <v>13008003</v>
      </c>
      <c r="G32" s="50"/>
      <c r="H32" s="51"/>
      <c r="I32" s="47"/>
      <c r="J32" s="89">
        <v>1</v>
      </c>
      <c r="K32" s="98" t="s">
        <v>14339</v>
      </c>
      <c r="L32" s="89">
        <v>1935</v>
      </c>
      <c r="M32" s="96" t="s">
        <v>29663</v>
      </c>
      <c r="N32" s="89"/>
      <c r="O32" s="96"/>
      <c r="P32" s="47" t="s">
        <v>27931</v>
      </c>
      <c r="Q32" s="53"/>
      <c r="R32" s="54"/>
      <c r="S32" s="3"/>
      <c r="AH32"/>
      <c r="AI32"/>
      <c r="AJ32"/>
      <c r="AK32"/>
    </row>
    <row r="33" spans="1:37" ht="72">
      <c r="A33" s="55" t="s">
        <v>0</v>
      </c>
      <c r="B33" s="43">
        <v>32</v>
      </c>
      <c r="C33" s="49" t="s">
        <v>62</v>
      </c>
      <c r="D33" s="62" t="s">
        <v>63</v>
      </c>
      <c r="E33" s="60">
        <v>6</v>
      </c>
      <c r="F33" s="60">
        <v>4003035</v>
      </c>
      <c r="G33" s="50" t="s">
        <v>27978</v>
      </c>
      <c r="H33" s="51"/>
      <c r="I33" s="47"/>
      <c r="J33" s="89">
        <v>2428</v>
      </c>
      <c r="K33" s="98" t="s">
        <v>29739</v>
      </c>
      <c r="L33" s="89"/>
      <c r="M33" s="96"/>
      <c r="N33" s="89"/>
      <c r="O33" s="96"/>
      <c r="P33" s="47" t="s">
        <v>27931</v>
      </c>
      <c r="Q33" s="53"/>
      <c r="R33" s="54"/>
      <c r="S33" s="3"/>
      <c r="AH33"/>
      <c r="AI33"/>
      <c r="AJ33"/>
      <c r="AK33"/>
    </row>
    <row r="34" spans="1:37" ht="72">
      <c r="A34" s="55" t="s">
        <v>0</v>
      </c>
      <c r="B34" s="43">
        <v>33</v>
      </c>
      <c r="C34" s="49" t="s">
        <v>64</v>
      </c>
      <c r="D34" s="62" t="s">
        <v>65</v>
      </c>
      <c r="E34" s="60">
        <v>3</v>
      </c>
      <c r="F34" s="60">
        <v>7006011</v>
      </c>
      <c r="G34" s="50"/>
      <c r="H34" s="51"/>
      <c r="I34" s="47"/>
      <c r="J34" s="95">
        <v>44</v>
      </c>
      <c r="K34" s="98" t="s">
        <v>29348</v>
      </c>
      <c r="L34" s="89"/>
      <c r="M34" s="96"/>
      <c r="N34" s="89"/>
      <c r="O34" s="96"/>
      <c r="P34" s="47" t="s">
        <v>27931</v>
      </c>
      <c r="Q34" s="53"/>
      <c r="R34" s="54"/>
      <c r="S34" s="3"/>
      <c r="AH34"/>
      <c r="AI34"/>
      <c r="AJ34"/>
      <c r="AK34"/>
    </row>
    <row r="35" spans="1:37" ht="60">
      <c r="A35" s="55" t="s">
        <v>0</v>
      </c>
      <c r="B35" s="43">
        <v>34</v>
      </c>
      <c r="C35" s="49" t="s">
        <v>66</v>
      </c>
      <c r="D35" s="62" t="s">
        <v>67</v>
      </c>
      <c r="E35" s="60">
        <v>61</v>
      </c>
      <c r="F35" s="60">
        <v>2023006</v>
      </c>
      <c r="G35" s="50" t="s">
        <v>14342</v>
      </c>
      <c r="H35" s="51"/>
      <c r="I35" s="47">
        <v>119</v>
      </c>
      <c r="J35" s="89">
        <v>14</v>
      </c>
      <c r="K35" s="98" t="s">
        <v>14342</v>
      </c>
      <c r="L35" s="89"/>
      <c r="M35" s="96"/>
      <c r="N35" s="89"/>
      <c r="O35" s="96"/>
      <c r="P35" s="47" t="s">
        <v>27930</v>
      </c>
      <c r="Q35" s="53"/>
      <c r="R35" s="54"/>
      <c r="S35" s="3"/>
      <c r="AH35"/>
      <c r="AI35"/>
      <c r="AJ35"/>
      <c r="AK35"/>
    </row>
    <row r="36" spans="1:37" ht="72">
      <c r="A36" s="55" t="s">
        <v>0</v>
      </c>
      <c r="B36" s="43">
        <v>35</v>
      </c>
      <c r="C36" s="49" t="s">
        <v>68</v>
      </c>
      <c r="D36" s="62" t="s">
        <v>69</v>
      </c>
      <c r="E36" s="60">
        <v>1</v>
      </c>
      <c r="F36" s="60">
        <v>21012005</v>
      </c>
      <c r="G36" s="50" t="s">
        <v>14342</v>
      </c>
      <c r="H36" s="51"/>
      <c r="I36" s="47">
        <v>119</v>
      </c>
      <c r="J36" s="89">
        <v>14</v>
      </c>
      <c r="K36" s="98" t="s">
        <v>14342</v>
      </c>
      <c r="L36" s="89"/>
      <c r="M36" s="96"/>
      <c r="N36" s="89"/>
      <c r="O36" s="96"/>
      <c r="P36" s="47" t="s">
        <v>27928</v>
      </c>
      <c r="Q36" s="53"/>
      <c r="R36" s="54"/>
      <c r="S36" s="3"/>
      <c r="AH36"/>
      <c r="AI36"/>
      <c r="AJ36"/>
      <c r="AK36"/>
    </row>
    <row r="37" spans="1:37" ht="72">
      <c r="A37" s="55" t="s">
        <v>0</v>
      </c>
      <c r="B37" s="43">
        <v>36</v>
      </c>
      <c r="C37" s="49" t="s">
        <v>70</v>
      </c>
      <c r="D37" s="62" t="s">
        <v>71</v>
      </c>
      <c r="E37" s="60">
        <v>1</v>
      </c>
      <c r="F37" s="60">
        <v>13008011</v>
      </c>
      <c r="G37" s="50"/>
      <c r="H37" s="51"/>
      <c r="I37" s="47"/>
      <c r="J37" s="89">
        <v>1</v>
      </c>
      <c r="K37" s="98" t="s">
        <v>14339</v>
      </c>
      <c r="L37" s="89">
        <v>2898</v>
      </c>
      <c r="M37" s="96" t="s">
        <v>28360</v>
      </c>
      <c r="N37" s="89"/>
      <c r="O37" s="96"/>
      <c r="P37" s="47" t="s">
        <v>27931</v>
      </c>
      <c r="Q37" s="53"/>
      <c r="R37" s="54"/>
      <c r="S37" s="3"/>
      <c r="AH37"/>
      <c r="AI37"/>
      <c r="AJ37"/>
      <c r="AK37"/>
    </row>
    <row r="38" spans="1:37" ht="72">
      <c r="A38" s="55" t="s">
        <v>0</v>
      </c>
      <c r="B38" s="43">
        <v>37</v>
      </c>
      <c r="C38" s="49" t="s">
        <v>72</v>
      </c>
      <c r="D38" s="62" t="s">
        <v>73</v>
      </c>
      <c r="E38" s="60">
        <v>2</v>
      </c>
      <c r="F38" s="60">
        <v>10003004</v>
      </c>
      <c r="G38" s="50"/>
      <c r="H38" s="51"/>
      <c r="I38" s="47"/>
      <c r="J38" s="89">
        <v>1</v>
      </c>
      <c r="K38" s="98" t="s">
        <v>14339</v>
      </c>
      <c r="L38" s="89">
        <v>2919</v>
      </c>
      <c r="M38" s="96" t="s">
        <v>29815</v>
      </c>
      <c r="N38" s="89"/>
      <c r="O38" s="96"/>
      <c r="P38" s="47" t="s">
        <v>27931</v>
      </c>
      <c r="Q38" s="53"/>
      <c r="R38" s="54"/>
      <c r="S38" s="3"/>
      <c r="AH38"/>
      <c r="AI38"/>
      <c r="AJ38"/>
      <c r="AK38"/>
    </row>
    <row r="39" spans="1:37" ht="72">
      <c r="A39" s="55" t="s">
        <v>0</v>
      </c>
      <c r="B39" s="43">
        <v>38</v>
      </c>
      <c r="C39" s="49" t="s">
        <v>74</v>
      </c>
      <c r="D39" s="62" t="s">
        <v>75</v>
      </c>
      <c r="E39" s="60">
        <v>5</v>
      </c>
      <c r="F39" s="60">
        <v>11014031</v>
      </c>
      <c r="G39" s="50" t="s">
        <v>28465</v>
      </c>
      <c r="H39" s="51"/>
      <c r="I39" s="47"/>
      <c r="J39" s="89">
        <v>1</v>
      </c>
      <c r="K39" s="98" t="s">
        <v>14339</v>
      </c>
      <c r="L39" s="89">
        <v>3220</v>
      </c>
      <c r="M39" s="96" t="s">
        <v>28465</v>
      </c>
      <c r="N39" s="89"/>
      <c r="O39" s="96"/>
      <c r="P39" s="47" t="s">
        <v>27931</v>
      </c>
      <c r="Q39" s="53"/>
      <c r="R39" s="54"/>
      <c r="S39" s="3"/>
      <c r="AH39"/>
      <c r="AI39"/>
      <c r="AJ39"/>
      <c r="AK39"/>
    </row>
    <row r="40" spans="1:37" ht="72">
      <c r="A40" s="55" t="s">
        <v>0</v>
      </c>
      <c r="B40" s="43">
        <v>39</v>
      </c>
      <c r="C40" s="49" t="s">
        <v>76</v>
      </c>
      <c r="D40" s="62" t="s">
        <v>77</v>
      </c>
      <c r="E40" s="60">
        <v>2</v>
      </c>
      <c r="F40" s="60">
        <v>1010028</v>
      </c>
      <c r="G40" s="50" t="s">
        <v>14339</v>
      </c>
      <c r="H40" s="51"/>
      <c r="I40" s="47">
        <v>1414</v>
      </c>
      <c r="J40" s="89">
        <v>1</v>
      </c>
      <c r="K40" s="98" t="s">
        <v>14339</v>
      </c>
      <c r="L40" s="89"/>
      <c r="M40" s="96"/>
      <c r="N40" s="89"/>
      <c r="O40" s="96"/>
      <c r="P40" s="47" t="s">
        <v>27931</v>
      </c>
      <c r="Q40" s="53"/>
      <c r="R40" s="54"/>
      <c r="S40" s="3"/>
      <c r="AH40"/>
      <c r="AI40"/>
      <c r="AJ40"/>
      <c r="AK40"/>
    </row>
    <row r="41" spans="1:37" ht="72">
      <c r="A41" s="55" t="s">
        <v>0</v>
      </c>
      <c r="B41" s="43">
        <v>40</v>
      </c>
      <c r="C41" s="49" t="s">
        <v>78</v>
      </c>
      <c r="D41" s="62" t="s">
        <v>79</v>
      </c>
      <c r="E41" s="60">
        <v>67</v>
      </c>
      <c r="F41" s="60">
        <v>1020002</v>
      </c>
      <c r="G41" s="50" t="s">
        <v>28078</v>
      </c>
      <c r="H41" s="51"/>
      <c r="I41" s="47"/>
      <c r="J41" s="89">
        <v>1</v>
      </c>
      <c r="K41" s="98" t="s">
        <v>14339</v>
      </c>
      <c r="L41" s="89">
        <v>4428</v>
      </c>
      <c r="M41" s="96" t="s">
        <v>28078</v>
      </c>
      <c r="N41" s="89"/>
      <c r="O41" s="96"/>
      <c r="P41" s="47" t="s">
        <v>27931</v>
      </c>
      <c r="Q41" s="53"/>
      <c r="R41" s="54"/>
      <c r="S41" s="3"/>
      <c r="AH41"/>
      <c r="AI41"/>
      <c r="AJ41"/>
      <c r="AK41"/>
    </row>
    <row r="42" spans="1:37" ht="72">
      <c r="A42" s="55" t="s">
        <v>0</v>
      </c>
      <c r="B42" s="43">
        <v>41</v>
      </c>
      <c r="C42" s="49" t="s">
        <v>80</v>
      </c>
      <c r="D42" s="62" t="s">
        <v>81</v>
      </c>
      <c r="E42" s="60">
        <v>12</v>
      </c>
      <c r="F42" s="60">
        <v>9007001</v>
      </c>
      <c r="G42" s="50" t="s">
        <v>28562</v>
      </c>
      <c r="H42" s="51"/>
      <c r="I42" s="47"/>
      <c r="J42" s="89">
        <v>1</v>
      </c>
      <c r="K42" s="98" t="s">
        <v>14339</v>
      </c>
      <c r="L42" s="89">
        <v>5068</v>
      </c>
      <c r="M42" s="96" t="s">
        <v>28562</v>
      </c>
      <c r="N42" s="89"/>
      <c r="O42" s="96"/>
      <c r="P42" s="47" t="s">
        <v>27931</v>
      </c>
      <c r="Q42" s="53"/>
      <c r="R42" s="54"/>
      <c r="S42" s="3"/>
      <c r="AH42"/>
      <c r="AI42"/>
      <c r="AJ42"/>
      <c r="AK42"/>
    </row>
    <row r="43" spans="1:37" ht="72">
      <c r="A43" s="55" t="s">
        <v>0</v>
      </c>
      <c r="B43" s="43">
        <v>42</v>
      </c>
      <c r="C43" s="49" t="s">
        <v>82</v>
      </c>
      <c r="D43" s="62" t="s">
        <v>83</v>
      </c>
      <c r="E43" s="60">
        <v>4</v>
      </c>
      <c r="F43" s="60">
        <v>7004006</v>
      </c>
      <c r="G43" s="50"/>
      <c r="H43" s="51"/>
      <c r="I43" s="47"/>
      <c r="J43" s="89">
        <v>1</v>
      </c>
      <c r="K43" s="98" t="s">
        <v>14339</v>
      </c>
      <c r="L43" s="89">
        <v>5278</v>
      </c>
      <c r="M43" s="96" t="s">
        <v>30179</v>
      </c>
      <c r="N43" s="89"/>
      <c r="O43" s="96"/>
      <c r="P43" s="47" t="s">
        <v>27931</v>
      </c>
      <c r="Q43" s="53"/>
      <c r="R43" s="54"/>
      <c r="S43" s="3"/>
      <c r="AH43"/>
      <c r="AI43"/>
      <c r="AJ43"/>
      <c r="AK43"/>
    </row>
    <row r="44" spans="1:37" ht="60">
      <c r="A44" s="55" t="s">
        <v>0</v>
      </c>
      <c r="B44" s="43">
        <v>43</v>
      </c>
      <c r="C44" s="49" t="s">
        <v>84</v>
      </c>
      <c r="D44" s="62" t="s">
        <v>85</v>
      </c>
      <c r="E44" s="60">
        <v>3</v>
      </c>
      <c r="F44" s="60">
        <v>13006023</v>
      </c>
      <c r="G44" s="50" t="s">
        <v>14345</v>
      </c>
      <c r="H44" s="51"/>
      <c r="I44" s="47">
        <v>7</v>
      </c>
      <c r="J44" s="89">
        <v>23</v>
      </c>
      <c r="K44" s="98" t="s">
        <v>29346</v>
      </c>
      <c r="L44" s="89"/>
      <c r="M44" s="96"/>
      <c r="N44" s="89"/>
      <c r="O44" s="96"/>
      <c r="P44" s="47" t="s">
        <v>27931</v>
      </c>
      <c r="Q44" s="53"/>
      <c r="R44" s="54"/>
      <c r="S44" s="3"/>
      <c r="AH44"/>
      <c r="AI44"/>
      <c r="AJ44"/>
      <c r="AK44"/>
    </row>
    <row r="45" spans="1:37" ht="72">
      <c r="A45" s="55" t="s">
        <v>0</v>
      </c>
      <c r="B45" s="43">
        <v>44</v>
      </c>
      <c r="C45" s="49" t="s">
        <v>86</v>
      </c>
      <c r="D45" s="62" t="s">
        <v>87</v>
      </c>
      <c r="E45" s="60">
        <v>7</v>
      </c>
      <c r="F45" s="60">
        <v>6017002</v>
      </c>
      <c r="G45" s="50" t="s">
        <v>27979</v>
      </c>
      <c r="H45" s="51"/>
      <c r="I45" s="47"/>
      <c r="J45" s="89">
        <v>1</v>
      </c>
      <c r="K45" s="98" t="s">
        <v>14339</v>
      </c>
      <c r="L45" s="89">
        <v>5829</v>
      </c>
      <c r="M45" s="96" t="s">
        <v>27979</v>
      </c>
      <c r="N45" s="89"/>
      <c r="O45" s="96"/>
      <c r="P45" s="47" t="s">
        <v>27931</v>
      </c>
      <c r="Q45" s="53"/>
      <c r="R45" s="54"/>
      <c r="S45" s="3"/>
      <c r="AH45"/>
      <c r="AI45"/>
      <c r="AJ45"/>
      <c r="AK45"/>
    </row>
    <row r="46" spans="1:37" ht="72">
      <c r="A46" s="55" t="s">
        <v>0</v>
      </c>
      <c r="B46" s="43">
        <v>45</v>
      </c>
      <c r="C46" s="49" t="s">
        <v>88</v>
      </c>
      <c r="D46" s="62" t="s">
        <v>89</v>
      </c>
      <c r="E46" s="60">
        <v>1</v>
      </c>
      <c r="F46" s="60">
        <v>10023031</v>
      </c>
      <c r="G46" s="50"/>
      <c r="H46" s="51"/>
      <c r="I46" s="47"/>
      <c r="J46" s="95">
        <v>1</v>
      </c>
      <c r="K46" s="98" t="s">
        <v>14339</v>
      </c>
      <c r="L46" s="89"/>
      <c r="M46" s="96"/>
      <c r="N46" s="89"/>
      <c r="O46" s="96"/>
      <c r="P46" s="47" t="s">
        <v>27931</v>
      </c>
      <c r="Q46" s="53"/>
      <c r="R46" s="54"/>
      <c r="S46" s="3"/>
      <c r="AH46"/>
      <c r="AI46"/>
      <c r="AJ46"/>
      <c r="AK46"/>
    </row>
    <row r="47" spans="1:37" ht="60">
      <c r="A47" s="55" t="s">
        <v>0</v>
      </c>
      <c r="B47" s="43">
        <v>46</v>
      </c>
      <c r="C47" s="49" t="s">
        <v>90</v>
      </c>
      <c r="D47" s="62" t="s">
        <v>91</v>
      </c>
      <c r="E47" s="60">
        <v>6</v>
      </c>
      <c r="F47" s="60">
        <v>1049024</v>
      </c>
      <c r="G47" s="49" t="s">
        <v>14347</v>
      </c>
      <c r="H47" s="51"/>
      <c r="I47" s="47">
        <v>31</v>
      </c>
      <c r="J47" s="89">
        <v>82</v>
      </c>
      <c r="K47" s="98" t="s">
        <v>14347</v>
      </c>
      <c r="L47" s="89"/>
      <c r="M47" s="96"/>
      <c r="N47" s="89"/>
      <c r="O47" s="96"/>
      <c r="P47" s="47" t="s">
        <v>27930</v>
      </c>
      <c r="Q47" s="53"/>
      <c r="R47" s="54"/>
      <c r="S47" s="3"/>
      <c r="AH47"/>
      <c r="AI47"/>
      <c r="AJ47"/>
      <c r="AK47"/>
    </row>
    <row r="48" spans="1:37" ht="60">
      <c r="A48" s="55" t="s">
        <v>0</v>
      </c>
      <c r="B48" s="43">
        <v>47</v>
      </c>
      <c r="C48" s="49" t="s">
        <v>92</v>
      </c>
      <c r="D48" s="62" t="s">
        <v>93</v>
      </c>
      <c r="E48" s="60">
        <v>17</v>
      </c>
      <c r="F48" s="60">
        <v>7005022</v>
      </c>
      <c r="G48" s="49" t="s">
        <v>14347</v>
      </c>
      <c r="H48" s="51"/>
      <c r="I48" s="47">
        <v>31</v>
      </c>
      <c r="J48" s="89">
        <v>46</v>
      </c>
      <c r="K48" s="98" t="s">
        <v>29349</v>
      </c>
      <c r="L48" s="89"/>
      <c r="M48" s="96"/>
      <c r="N48" s="89"/>
      <c r="O48" s="96"/>
      <c r="P48" s="47" t="s">
        <v>27930</v>
      </c>
      <c r="Q48" s="53"/>
      <c r="R48" s="54"/>
      <c r="S48" s="3"/>
      <c r="AH48"/>
      <c r="AI48"/>
      <c r="AJ48"/>
      <c r="AK48"/>
    </row>
    <row r="49" spans="1:37" ht="72">
      <c r="A49" s="55" t="s">
        <v>0</v>
      </c>
      <c r="B49" s="43">
        <v>48</v>
      </c>
      <c r="C49" s="49" t="s">
        <v>94</v>
      </c>
      <c r="D49" s="62" t="s">
        <v>95</v>
      </c>
      <c r="E49" s="60">
        <v>11</v>
      </c>
      <c r="F49" s="60">
        <v>4016001</v>
      </c>
      <c r="G49" s="50" t="s">
        <v>27980</v>
      </c>
      <c r="H49" s="51"/>
      <c r="I49" s="47"/>
      <c r="J49" s="89">
        <v>1</v>
      </c>
      <c r="K49" s="98" t="s">
        <v>14339</v>
      </c>
      <c r="L49" s="89">
        <v>7311</v>
      </c>
      <c r="M49" s="96" t="s">
        <v>27980</v>
      </c>
      <c r="N49" s="89"/>
      <c r="O49" s="96"/>
      <c r="P49" s="47" t="s">
        <v>27931</v>
      </c>
      <c r="Q49" s="53"/>
      <c r="R49" s="54"/>
      <c r="S49" s="3"/>
      <c r="AH49"/>
      <c r="AI49"/>
      <c r="AJ49"/>
      <c r="AK49"/>
    </row>
    <row r="50" spans="1:37" ht="72">
      <c r="A50" s="55" t="s">
        <v>0</v>
      </c>
      <c r="B50" s="43">
        <v>49</v>
      </c>
      <c r="C50" s="49" t="s">
        <v>96</v>
      </c>
      <c r="D50" s="62" t="s">
        <v>97</v>
      </c>
      <c r="E50" s="60">
        <v>5</v>
      </c>
      <c r="F50" s="60">
        <v>11001003</v>
      </c>
      <c r="G50" s="50" t="s">
        <v>27981</v>
      </c>
      <c r="H50" s="51"/>
      <c r="I50" s="47"/>
      <c r="J50" s="89">
        <v>1</v>
      </c>
      <c r="K50" s="98" t="s">
        <v>14339</v>
      </c>
      <c r="L50" s="89">
        <v>7686</v>
      </c>
      <c r="M50" s="96" t="s">
        <v>28521</v>
      </c>
      <c r="N50" s="89"/>
      <c r="O50" s="96"/>
      <c r="P50" s="47" t="s">
        <v>27931</v>
      </c>
      <c r="Q50" s="53"/>
      <c r="R50" s="54"/>
      <c r="S50" s="3"/>
      <c r="AH50"/>
      <c r="AI50"/>
      <c r="AJ50"/>
      <c r="AK50"/>
    </row>
    <row r="51" spans="1:37" ht="72">
      <c r="A51" s="55" t="s">
        <v>0</v>
      </c>
      <c r="B51" s="43">
        <v>50</v>
      </c>
      <c r="C51" s="49" t="s">
        <v>98</v>
      </c>
      <c r="D51" s="62" t="s">
        <v>99</v>
      </c>
      <c r="E51" s="60">
        <v>5</v>
      </c>
      <c r="F51" s="60">
        <v>13006004</v>
      </c>
      <c r="G51" s="50" t="s">
        <v>27982</v>
      </c>
      <c r="H51" s="51"/>
      <c r="I51" s="47"/>
      <c r="J51" s="89">
        <v>1</v>
      </c>
      <c r="K51" s="98" t="s">
        <v>14339</v>
      </c>
      <c r="L51" s="89">
        <v>7771</v>
      </c>
      <c r="M51" s="96" t="s">
        <v>28522</v>
      </c>
      <c r="N51" s="89"/>
      <c r="O51" s="96"/>
      <c r="P51" s="47" t="s">
        <v>27931</v>
      </c>
      <c r="Q51" s="53"/>
      <c r="R51" s="54"/>
      <c r="S51" s="3"/>
      <c r="AH51"/>
      <c r="AI51"/>
      <c r="AJ51"/>
      <c r="AK51"/>
    </row>
    <row r="52" spans="1:37" ht="72">
      <c r="A52" s="55" t="s">
        <v>0</v>
      </c>
      <c r="B52" s="43">
        <v>51</v>
      </c>
      <c r="C52" s="49" t="s">
        <v>100</v>
      </c>
      <c r="D52" s="62" t="s">
        <v>29306</v>
      </c>
      <c r="E52" s="60">
        <v>2</v>
      </c>
      <c r="F52" s="60">
        <v>13002028</v>
      </c>
      <c r="G52" s="50" t="s">
        <v>27983</v>
      </c>
      <c r="H52" s="51"/>
      <c r="I52" s="47"/>
      <c r="J52" s="89">
        <v>1</v>
      </c>
      <c r="K52" s="98" t="s">
        <v>14339</v>
      </c>
      <c r="L52" s="89">
        <v>7791</v>
      </c>
      <c r="M52" s="96" t="s">
        <v>28580</v>
      </c>
      <c r="N52" s="89"/>
      <c r="O52" s="96"/>
      <c r="P52" s="47" t="s">
        <v>27931</v>
      </c>
      <c r="Q52" s="53"/>
      <c r="R52" s="54"/>
      <c r="S52" s="3"/>
      <c r="AH52"/>
      <c r="AI52"/>
      <c r="AJ52"/>
      <c r="AK52"/>
    </row>
    <row r="53" spans="1:37" ht="72">
      <c r="A53" s="55" t="s">
        <v>0</v>
      </c>
      <c r="B53" s="43">
        <v>52</v>
      </c>
      <c r="C53" s="49" t="s">
        <v>101</v>
      </c>
      <c r="D53" s="62" t="s">
        <v>102</v>
      </c>
      <c r="E53" s="60">
        <v>25</v>
      </c>
      <c r="F53" s="60">
        <v>9026006</v>
      </c>
      <c r="G53" s="50"/>
      <c r="H53" s="51"/>
      <c r="I53" s="47"/>
      <c r="J53" s="89">
        <v>1</v>
      </c>
      <c r="K53" s="98" t="s">
        <v>14339</v>
      </c>
      <c r="L53" s="89">
        <v>7862</v>
      </c>
      <c r="M53" s="96" t="s">
        <v>30754</v>
      </c>
      <c r="N53" s="89"/>
      <c r="O53" s="96"/>
      <c r="P53" s="47" t="s">
        <v>27931</v>
      </c>
      <c r="Q53" s="53"/>
      <c r="R53" s="54"/>
      <c r="S53" s="3"/>
      <c r="AH53"/>
      <c r="AI53"/>
      <c r="AJ53"/>
      <c r="AK53"/>
    </row>
    <row r="54" spans="1:37" ht="84">
      <c r="A54" s="55" t="s">
        <v>0</v>
      </c>
      <c r="B54" s="43">
        <v>53</v>
      </c>
      <c r="C54" s="49" t="s">
        <v>103</v>
      </c>
      <c r="D54" s="62" t="s">
        <v>104</v>
      </c>
      <c r="E54" s="60">
        <v>111</v>
      </c>
      <c r="F54" s="60">
        <v>10003003</v>
      </c>
      <c r="G54" s="50" t="s">
        <v>28035</v>
      </c>
      <c r="H54" s="51"/>
      <c r="I54" s="47"/>
      <c r="J54" s="89">
        <v>1</v>
      </c>
      <c r="K54" s="98" t="s">
        <v>14339</v>
      </c>
      <c r="L54" s="89">
        <v>7965</v>
      </c>
      <c r="M54" s="96" t="s">
        <v>30584</v>
      </c>
      <c r="N54" s="89"/>
      <c r="O54" s="96"/>
      <c r="P54" s="47" t="s">
        <v>27931</v>
      </c>
      <c r="Q54" s="53"/>
      <c r="R54" s="54"/>
      <c r="S54" s="3"/>
      <c r="AH54"/>
      <c r="AI54"/>
      <c r="AJ54"/>
      <c r="AK54"/>
    </row>
    <row r="55" spans="1:37" ht="72">
      <c r="A55" s="55" t="s">
        <v>0</v>
      </c>
      <c r="B55" s="43">
        <v>54</v>
      </c>
      <c r="C55" s="49" t="s">
        <v>105</v>
      </c>
      <c r="D55" s="62" t="s">
        <v>106</v>
      </c>
      <c r="E55" s="60">
        <v>30</v>
      </c>
      <c r="F55" s="60">
        <v>9022020</v>
      </c>
      <c r="G55" s="50" t="s">
        <v>27984</v>
      </c>
      <c r="H55" s="51"/>
      <c r="I55" s="47"/>
      <c r="J55" s="89">
        <v>1</v>
      </c>
      <c r="K55" s="98" t="s">
        <v>14339</v>
      </c>
      <c r="L55" s="89">
        <v>3498</v>
      </c>
      <c r="M55" s="96" t="s">
        <v>27984</v>
      </c>
      <c r="N55" s="89"/>
      <c r="O55" s="96"/>
      <c r="P55" s="47" t="s">
        <v>27931</v>
      </c>
      <c r="Q55" s="53"/>
      <c r="R55" s="54"/>
      <c r="S55" s="3"/>
      <c r="AH55"/>
      <c r="AI55"/>
      <c r="AJ55"/>
      <c r="AK55"/>
    </row>
    <row r="56" spans="1:37" ht="48">
      <c r="A56" s="55" t="s">
        <v>0</v>
      </c>
      <c r="B56" s="43">
        <v>55</v>
      </c>
      <c r="C56" s="49" t="s">
        <v>107</v>
      </c>
      <c r="D56" s="62" t="s">
        <v>108</v>
      </c>
      <c r="E56" s="60">
        <v>1</v>
      </c>
      <c r="F56" s="60">
        <v>23009018</v>
      </c>
      <c r="G56" s="49" t="s">
        <v>27926</v>
      </c>
      <c r="H56" s="51"/>
      <c r="I56" s="47">
        <v>1</v>
      </c>
      <c r="J56" s="89"/>
      <c r="K56" s="98"/>
      <c r="L56" s="89"/>
      <c r="M56" s="96"/>
      <c r="N56" s="89"/>
      <c r="O56" s="96"/>
      <c r="P56" s="47" t="s">
        <v>27929</v>
      </c>
      <c r="Q56" s="53"/>
      <c r="R56" s="54"/>
      <c r="S56" s="3"/>
      <c r="AH56"/>
      <c r="AI56"/>
      <c r="AJ56"/>
      <c r="AK56"/>
    </row>
    <row r="57" spans="1:37" ht="48">
      <c r="A57" s="55" t="s">
        <v>0</v>
      </c>
      <c r="B57" s="43">
        <v>56</v>
      </c>
      <c r="C57" s="49" t="s">
        <v>109</v>
      </c>
      <c r="D57" s="62" t="s">
        <v>110</v>
      </c>
      <c r="E57" s="60">
        <v>39</v>
      </c>
      <c r="F57" s="60">
        <v>1037034</v>
      </c>
      <c r="G57" s="49" t="s">
        <v>14349</v>
      </c>
      <c r="H57" s="51"/>
      <c r="I57" s="47">
        <v>96</v>
      </c>
      <c r="J57" s="89"/>
      <c r="K57" s="98"/>
      <c r="L57" s="89"/>
      <c r="M57" s="96"/>
      <c r="N57" s="89"/>
      <c r="O57" s="96"/>
      <c r="P57" s="47" t="s">
        <v>27929</v>
      </c>
      <c r="Q57" s="53"/>
      <c r="R57" s="54"/>
      <c r="S57" s="3"/>
      <c r="AH57"/>
      <c r="AI57"/>
      <c r="AJ57"/>
      <c r="AK57"/>
    </row>
    <row r="58" spans="1:37" ht="60">
      <c r="A58" s="55" t="s">
        <v>0</v>
      </c>
      <c r="B58" s="43">
        <v>57</v>
      </c>
      <c r="C58" s="49" t="s">
        <v>111</v>
      </c>
      <c r="D58" s="62" t="s">
        <v>112</v>
      </c>
      <c r="E58" s="60">
        <v>8</v>
      </c>
      <c r="F58" s="60">
        <v>1037035</v>
      </c>
      <c r="G58" s="50" t="s">
        <v>14349</v>
      </c>
      <c r="H58" s="51"/>
      <c r="I58" s="47">
        <v>96</v>
      </c>
      <c r="J58" s="89">
        <v>56</v>
      </c>
      <c r="K58" s="98" t="s">
        <v>14349</v>
      </c>
      <c r="L58" s="89"/>
      <c r="M58" s="96"/>
      <c r="N58" s="89"/>
      <c r="O58" s="96"/>
      <c r="P58" s="47" t="s">
        <v>27930</v>
      </c>
      <c r="Q58" s="53"/>
      <c r="R58" s="54"/>
      <c r="S58" s="3"/>
      <c r="AH58"/>
      <c r="AI58"/>
      <c r="AJ58"/>
      <c r="AK58"/>
    </row>
    <row r="59" spans="1:37" ht="60">
      <c r="A59" s="55" t="s">
        <v>0</v>
      </c>
      <c r="B59" s="43">
        <v>58</v>
      </c>
      <c r="C59" s="49" t="s">
        <v>111</v>
      </c>
      <c r="D59" s="62" t="s">
        <v>113</v>
      </c>
      <c r="E59" s="60"/>
      <c r="F59" s="60"/>
      <c r="G59" s="50" t="s">
        <v>14349</v>
      </c>
      <c r="H59" s="51"/>
      <c r="I59" s="47">
        <v>96</v>
      </c>
      <c r="J59" s="89"/>
      <c r="K59" s="98"/>
      <c r="L59" s="89"/>
      <c r="M59" s="96"/>
      <c r="N59" s="89"/>
      <c r="O59" s="96"/>
      <c r="P59" s="47" t="s">
        <v>27928</v>
      </c>
      <c r="Q59" s="53"/>
      <c r="R59" s="54"/>
      <c r="S59" s="3"/>
      <c r="AH59"/>
      <c r="AI59"/>
      <c r="AJ59"/>
      <c r="AK59"/>
    </row>
    <row r="60" spans="1:37" ht="72">
      <c r="A60" s="55" t="s">
        <v>0</v>
      </c>
      <c r="B60" s="43">
        <v>59</v>
      </c>
      <c r="C60" s="49" t="s">
        <v>111</v>
      </c>
      <c r="D60" s="62" t="s">
        <v>114</v>
      </c>
      <c r="E60" s="60">
        <v>4</v>
      </c>
      <c r="F60" s="60">
        <v>9006018</v>
      </c>
      <c r="G60" s="50" t="s">
        <v>14349</v>
      </c>
      <c r="H60" s="51"/>
      <c r="I60" s="47">
        <v>96</v>
      </c>
      <c r="J60" s="89">
        <v>58</v>
      </c>
      <c r="K60" s="98" t="s">
        <v>14349</v>
      </c>
      <c r="L60" s="89"/>
      <c r="M60" s="96"/>
      <c r="N60" s="89"/>
      <c r="O60" s="96"/>
      <c r="P60" s="47" t="s">
        <v>27932</v>
      </c>
      <c r="Q60" s="53"/>
      <c r="R60" s="54"/>
      <c r="S60" s="3"/>
      <c r="AH60"/>
      <c r="AI60"/>
      <c r="AJ60"/>
      <c r="AK60"/>
    </row>
    <row r="61" spans="1:37" ht="60">
      <c r="A61" s="55" t="s">
        <v>0</v>
      </c>
      <c r="B61" s="43">
        <v>60</v>
      </c>
      <c r="C61" s="49" t="s">
        <v>115</v>
      </c>
      <c r="D61" s="62" t="s">
        <v>116</v>
      </c>
      <c r="E61" s="60">
        <v>24</v>
      </c>
      <c r="F61" s="60">
        <v>1027041</v>
      </c>
      <c r="G61" s="50" t="s">
        <v>14349</v>
      </c>
      <c r="H61" s="51"/>
      <c r="I61" s="47">
        <v>96</v>
      </c>
      <c r="J61" s="89">
        <v>56</v>
      </c>
      <c r="K61" s="98" t="s">
        <v>14349</v>
      </c>
      <c r="L61" s="89"/>
      <c r="M61" s="96"/>
      <c r="N61" s="89"/>
      <c r="O61" s="96"/>
      <c r="P61" s="47" t="s">
        <v>27927</v>
      </c>
      <c r="Q61" s="53"/>
      <c r="R61" s="54"/>
      <c r="S61" s="3"/>
      <c r="AH61"/>
      <c r="AI61"/>
      <c r="AJ61"/>
      <c r="AK61"/>
    </row>
    <row r="62" spans="1:37" ht="60">
      <c r="A62" s="55" t="s">
        <v>0</v>
      </c>
      <c r="B62" s="43">
        <v>61</v>
      </c>
      <c r="C62" s="49" t="s">
        <v>117</v>
      </c>
      <c r="D62" s="62" t="s">
        <v>118</v>
      </c>
      <c r="E62" s="60">
        <v>11</v>
      </c>
      <c r="F62" s="60">
        <v>1017019</v>
      </c>
      <c r="G62" s="50" t="s">
        <v>14349</v>
      </c>
      <c r="H62" s="51"/>
      <c r="I62" s="47">
        <v>96</v>
      </c>
      <c r="J62" s="89">
        <v>56</v>
      </c>
      <c r="K62" s="98" t="s">
        <v>14349</v>
      </c>
      <c r="L62" s="89"/>
      <c r="M62" s="96"/>
      <c r="N62" s="89"/>
      <c r="O62" s="96"/>
      <c r="P62" s="47" t="s">
        <v>27933</v>
      </c>
      <c r="Q62" s="53"/>
      <c r="R62" s="54"/>
      <c r="S62" s="3"/>
      <c r="AH62"/>
      <c r="AI62"/>
      <c r="AJ62"/>
      <c r="AK62"/>
    </row>
    <row r="63" spans="1:37" ht="72">
      <c r="A63" s="55" t="s">
        <v>0</v>
      </c>
      <c r="B63" s="43">
        <v>62</v>
      </c>
      <c r="C63" s="49" t="s">
        <v>119</v>
      </c>
      <c r="D63" s="62" t="s">
        <v>120</v>
      </c>
      <c r="E63" s="60">
        <v>2</v>
      </c>
      <c r="F63" s="60">
        <v>11015020</v>
      </c>
      <c r="G63" s="50" t="s">
        <v>14349</v>
      </c>
      <c r="H63" s="51"/>
      <c r="I63" s="47">
        <v>96</v>
      </c>
      <c r="J63" s="89">
        <v>58</v>
      </c>
      <c r="K63" s="98" t="s">
        <v>14349</v>
      </c>
      <c r="L63" s="89">
        <v>1004</v>
      </c>
      <c r="M63" s="96" t="s">
        <v>29511</v>
      </c>
      <c r="N63" s="89">
        <v>4601</v>
      </c>
      <c r="O63" s="96" t="s">
        <v>30772</v>
      </c>
      <c r="P63" s="47" t="s">
        <v>27932</v>
      </c>
      <c r="Q63" s="53"/>
      <c r="R63" s="54"/>
      <c r="S63" s="3"/>
      <c r="AH63"/>
      <c r="AI63"/>
      <c r="AJ63"/>
      <c r="AK63"/>
    </row>
    <row r="64" spans="1:37" ht="72">
      <c r="A64" s="55" t="s">
        <v>0</v>
      </c>
      <c r="B64" s="43">
        <v>63</v>
      </c>
      <c r="C64" s="49" t="s">
        <v>121</v>
      </c>
      <c r="D64" s="62" t="s">
        <v>122</v>
      </c>
      <c r="E64" s="60">
        <v>1</v>
      </c>
      <c r="F64" s="60">
        <v>4033049</v>
      </c>
      <c r="G64" s="50" t="s">
        <v>14349</v>
      </c>
      <c r="H64" s="51"/>
      <c r="I64" s="47">
        <v>96</v>
      </c>
      <c r="J64" s="89">
        <v>58</v>
      </c>
      <c r="K64" s="98" t="s">
        <v>14349</v>
      </c>
      <c r="L64" s="89">
        <v>7848</v>
      </c>
      <c r="M64" s="96" t="s">
        <v>30562</v>
      </c>
      <c r="N64" s="89"/>
      <c r="O64" s="96"/>
      <c r="P64" s="47" t="s">
        <v>27932</v>
      </c>
      <c r="Q64" s="53"/>
      <c r="R64" s="54"/>
      <c r="S64" s="3"/>
      <c r="AH64"/>
      <c r="AI64"/>
      <c r="AJ64"/>
      <c r="AK64"/>
    </row>
    <row r="65" spans="1:37" ht="72">
      <c r="A65" s="55" t="s">
        <v>0</v>
      </c>
      <c r="B65" s="43">
        <v>64</v>
      </c>
      <c r="C65" s="49" t="s">
        <v>123</v>
      </c>
      <c r="D65" s="62" t="s">
        <v>124</v>
      </c>
      <c r="E65" s="60">
        <v>1</v>
      </c>
      <c r="F65" s="60">
        <v>7011033</v>
      </c>
      <c r="G65" s="50" t="s">
        <v>14349</v>
      </c>
      <c r="H65" s="51"/>
      <c r="I65" s="47">
        <v>96</v>
      </c>
      <c r="J65" s="89">
        <v>58</v>
      </c>
      <c r="K65" s="98" t="s">
        <v>14349</v>
      </c>
      <c r="L65" s="89">
        <v>3754</v>
      </c>
      <c r="M65" s="96" t="s">
        <v>29950</v>
      </c>
      <c r="N65" s="89"/>
      <c r="O65" s="96"/>
      <c r="P65" s="47" t="s">
        <v>27932</v>
      </c>
      <c r="Q65" s="53"/>
      <c r="R65" s="54"/>
      <c r="S65" s="3"/>
      <c r="AH65"/>
      <c r="AI65"/>
      <c r="AJ65"/>
      <c r="AK65"/>
    </row>
    <row r="66" spans="1:37" ht="72">
      <c r="A66" s="55" t="s">
        <v>0</v>
      </c>
      <c r="B66" s="43">
        <v>65</v>
      </c>
      <c r="C66" s="49" t="s">
        <v>125</v>
      </c>
      <c r="D66" s="62" t="s">
        <v>126</v>
      </c>
      <c r="E66" s="60">
        <v>3</v>
      </c>
      <c r="F66" s="60">
        <v>7007022</v>
      </c>
      <c r="G66" s="50" t="s">
        <v>14349</v>
      </c>
      <c r="H66" s="51"/>
      <c r="I66" s="47">
        <v>96</v>
      </c>
      <c r="J66" s="89">
        <v>58</v>
      </c>
      <c r="K66" s="98" t="s">
        <v>14349</v>
      </c>
      <c r="L66" s="89">
        <v>4246</v>
      </c>
      <c r="M66" s="96" t="s">
        <v>30719</v>
      </c>
      <c r="N66" s="89"/>
      <c r="O66" s="96"/>
      <c r="P66" s="47" t="s">
        <v>27932</v>
      </c>
      <c r="Q66" s="53"/>
      <c r="R66" s="54"/>
      <c r="S66" s="3"/>
      <c r="AH66"/>
      <c r="AI66"/>
      <c r="AJ66"/>
      <c r="AK66"/>
    </row>
    <row r="67" spans="1:37" ht="72">
      <c r="A67" s="55" t="s">
        <v>0</v>
      </c>
      <c r="B67" s="43">
        <v>66</v>
      </c>
      <c r="C67" s="49" t="s">
        <v>127</v>
      </c>
      <c r="D67" s="62" t="s">
        <v>128</v>
      </c>
      <c r="E67" s="60">
        <v>1</v>
      </c>
      <c r="F67" s="60">
        <v>14016004</v>
      </c>
      <c r="G67" s="50" t="s">
        <v>14349</v>
      </c>
      <c r="H67" s="51"/>
      <c r="I67" s="47">
        <v>96</v>
      </c>
      <c r="J67" s="89">
        <v>58</v>
      </c>
      <c r="K67" s="98" t="s">
        <v>14349</v>
      </c>
      <c r="L67" s="89">
        <v>4325</v>
      </c>
      <c r="M67" s="96" t="s">
        <v>30045</v>
      </c>
      <c r="N67" s="89"/>
      <c r="O67" s="96"/>
      <c r="P67" s="47" t="s">
        <v>27932</v>
      </c>
      <c r="Q67" s="53"/>
      <c r="R67" s="54"/>
      <c r="S67" s="3"/>
      <c r="AH67"/>
      <c r="AI67"/>
      <c r="AJ67"/>
      <c r="AK67"/>
    </row>
    <row r="68" spans="1:37" ht="72">
      <c r="A68" s="55" t="s">
        <v>0</v>
      </c>
      <c r="B68" s="43">
        <v>67</v>
      </c>
      <c r="C68" s="49" t="s">
        <v>129</v>
      </c>
      <c r="D68" s="62" t="s">
        <v>130</v>
      </c>
      <c r="E68" s="60">
        <v>1</v>
      </c>
      <c r="F68" s="60">
        <v>1050011</v>
      </c>
      <c r="G68" s="50" t="s">
        <v>14349</v>
      </c>
      <c r="H68" s="51"/>
      <c r="I68" s="47">
        <v>96</v>
      </c>
      <c r="J68" s="89">
        <v>58</v>
      </c>
      <c r="K68" s="98" t="s">
        <v>14349</v>
      </c>
      <c r="L68" s="89">
        <v>4714</v>
      </c>
      <c r="M68" s="96" t="s">
        <v>30099</v>
      </c>
      <c r="N68" s="89"/>
      <c r="O68" s="96"/>
      <c r="P68" s="47" t="s">
        <v>27932</v>
      </c>
      <c r="Q68" s="53"/>
      <c r="R68" s="54"/>
      <c r="S68" s="3"/>
      <c r="AH68"/>
      <c r="AI68"/>
      <c r="AJ68"/>
      <c r="AK68"/>
    </row>
    <row r="69" spans="1:37" ht="60">
      <c r="A69" s="55" t="s">
        <v>0</v>
      </c>
      <c r="B69" s="43">
        <v>68</v>
      </c>
      <c r="C69" s="49" t="s">
        <v>131</v>
      </c>
      <c r="D69" s="62" t="s">
        <v>132</v>
      </c>
      <c r="E69" s="60">
        <v>273</v>
      </c>
      <c r="F69" s="60">
        <v>1002012</v>
      </c>
      <c r="G69" s="50" t="s">
        <v>14350</v>
      </c>
      <c r="H69" s="51"/>
      <c r="I69" s="47"/>
      <c r="J69" s="89">
        <v>1129</v>
      </c>
      <c r="K69" s="98" t="s">
        <v>14350</v>
      </c>
      <c r="L69" s="89"/>
      <c r="M69" s="96"/>
      <c r="N69" s="89"/>
      <c r="O69" s="96"/>
      <c r="P69" s="47" t="s">
        <v>27928</v>
      </c>
      <c r="Q69" s="53"/>
      <c r="R69" s="54"/>
      <c r="S69" s="3"/>
      <c r="AH69"/>
      <c r="AI69"/>
      <c r="AJ69"/>
      <c r="AK69"/>
    </row>
    <row r="70" spans="1:37" ht="48">
      <c r="A70" s="55" t="s">
        <v>14360</v>
      </c>
      <c r="B70" s="43">
        <v>69</v>
      </c>
      <c r="C70" s="49" t="s">
        <v>131</v>
      </c>
      <c r="D70" s="62" t="s">
        <v>133</v>
      </c>
      <c r="E70" s="60">
        <v>8</v>
      </c>
      <c r="F70" s="60">
        <v>15005008</v>
      </c>
      <c r="G70" s="50" t="s">
        <v>14351</v>
      </c>
      <c r="H70" s="51"/>
      <c r="I70" s="47">
        <v>14</v>
      </c>
      <c r="J70" s="89">
        <v>68</v>
      </c>
      <c r="K70" s="98" t="s">
        <v>14351</v>
      </c>
      <c r="L70" s="89"/>
      <c r="M70" s="96"/>
      <c r="N70" s="89"/>
      <c r="O70" s="96"/>
      <c r="P70" s="47" t="s">
        <v>27928</v>
      </c>
      <c r="Q70" s="53"/>
      <c r="R70" s="54"/>
      <c r="S70" s="3"/>
      <c r="AH70"/>
      <c r="AI70"/>
      <c r="AJ70"/>
      <c r="AK70"/>
    </row>
    <row r="71" spans="1:37" ht="72">
      <c r="A71" s="55" t="s">
        <v>0</v>
      </c>
      <c r="B71" s="43">
        <v>70</v>
      </c>
      <c r="C71" s="49" t="s">
        <v>134</v>
      </c>
      <c r="D71" s="62" t="s">
        <v>135</v>
      </c>
      <c r="E71" s="60">
        <v>2</v>
      </c>
      <c r="F71" s="60">
        <v>2001016</v>
      </c>
      <c r="G71" s="50" t="s">
        <v>14351</v>
      </c>
      <c r="H71" s="51"/>
      <c r="I71" s="47">
        <v>14</v>
      </c>
      <c r="J71" s="89">
        <v>68</v>
      </c>
      <c r="K71" s="98" t="s">
        <v>14351</v>
      </c>
      <c r="L71" s="89"/>
      <c r="M71" s="96"/>
      <c r="N71" s="89"/>
      <c r="O71" s="96"/>
      <c r="P71" s="47" t="s">
        <v>27927</v>
      </c>
      <c r="Q71" s="53"/>
      <c r="R71" s="54"/>
      <c r="S71" s="3"/>
      <c r="AH71"/>
      <c r="AI71"/>
      <c r="AJ71"/>
      <c r="AK71"/>
    </row>
    <row r="72" spans="1:37" ht="84">
      <c r="A72" s="55" t="s">
        <v>0</v>
      </c>
      <c r="B72" s="43">
        <v>71</v>
      </c>
      <c r="C72" s="49" t="s">
        <v>136</v>
      </c>
      <c r="D72" s="62" t="s">
        <v>137</v>
      </c>
      <c r="E72" s="60">
        <v>1</v>
      </c>
      <c r="F72" s="60">
        <v>12005012</v>
      </c>
      <c r="G72" s="50" t="s">
        <v>14351</v>
      </c>
      <c r="H72" s="51"/>
      <c r="I72" s="47">
        <v>14</v>
      </c>
      <c r="J72" s="89">
        <v>68</v>
      </c>
      <c r="K72" s="98" t="s">
        <v>14351</v>
      </c>
      <c r="L72" s="89"/>
      <c r="M72" s="96"/>
      <c r="N72" s="89"/>
      <c r="O72" s="96"/>
      <c r="P72" s="47" t="s">
        <v>27932</v>
      </c>
      <c r="Q72" s="53"/>
      <c r="R72" s="54"/>
      <c r="S72" s="3"/>
      <c r="AH72"/>
      <c r="AI72"/>
      <c r="AJ72"/>
      <c r="AK72"/>
    </row>
    <row r="73" spans="1:37" ht="72">
      <c r="A73" s="55" t="s">
        <v>0</v>
      </c>
      <c r="B73" s="43">
        <v>72</v>
      </c>
      <c r="C73" s="49" t="s">
        <v>138</v>
      </c>
      <c r="D73" s="62" t="s">
        <v>139</v>
      </c>
      <c r="E73" s="60">
        <v>3</v>
      </c>
      <c r="F73" s="60">
        <v>9004001</v>
      </c>
      <c r="G73" s="50" t="s">
        <v>14351</v>
      </c>
      <c r="H73" s="51"/>
      <c r="I73" s="47">
        <v>14</v>
      </c>
      <c r="J73" s="89">
        <v>68</v>
      </c>
      <c r="K73" s="98" t="s">
        <v>14351</v>
      </c>
      <c r="L73" s="89">
        <v>5828</v>
      </c>
      <c r="M73" s="96" t="s">
        <v>27979</v>
      </c>
      <c r="N73" s="89"/>
      <c r="O73" s="96"/>
      <c r="P73" s="47" t="s">
        <v>27932</v>
      </c>
      <c r="Q73" s="53"/>
      <c r="R73" s="54"/>
      <c r="S73" s="3"/>
      <c r="AH73"/>
      <c r="AI73"/>
      <c r="AJ73"/>
      <c r="AK73"/>
    </row>
    <row r="74" spans="1:37" ht="48">
      <c r="A74" s="55" t="s">
        <v>0</v>
      </c>
      <c r="B74" s="43">
        <v>73</v>
      </c>
      <c r="C74" s="49" t="s">
        <v>140</v>
      </c>
      <c r="D74" s="62" t="s">
        <v>141</v>
      </c>
      <c r="E74" s="60">
        <v>9</v>
      </c>
      <c r="F74" s="60">
        <v>2028004</v>
      </c>
      <c r="G74" s="50"/>
      <c r="H74" s="51"/>
      <c r="I74" s="47"/>
      <c r="J74" s="89"/>
      <c r="K74" s="98"/>
      <c r="L74" s="89"/>
      <c r="M74" s="96"/>
      <c r="N74" s="89"/>
      <c r="O74" s="96"/>
      <c r="P74" s="47" t="s">
        <v>27927</v>
      </c>
      <c r="Q74" s="53"/>
      <c r="R74" s="54"/>
      <c r="S74" s="3"/>
      <c r="AH74"/>
      <c r="AI74"/>
      <c r="AJ74"/>
      <c r="AK74"/>
    </row>
    <row r="75" spans="1:37" ht="72">
      <c r="A75" s="55" t="s">
        <v>0</v>
      </c>
      <c r="B75" s="43">
        <v>74</v>
      </c>
      <c r="C75" s="49" t="s">
        <v>142</v>
      </c>
      <c r="D75" s="62" t="s">
        <v>143</v>
      </c>
      <c r="E75" s="60">
        <v>63</v>
      </c>
      <c r="F75" s="60">
        <v>9014050</v>
      </c>
      <c r="G75" s="50" t="s">
        <v>27985</v>
      </c>
      <c r="H75" s="51"/>
      <c r="I75" s="47"/>
      <c r="J75" s="89">
        <v>1</v>
      </c>
      <c r="K75" s="98" t="s">
        <v>14339</v>
      </c>
      <c r="L75" s="89">
        <v>5216</v>
      </c>
      <c r="M75" s="96" t="s">
        <v>30168</v>
      </c>
      <c r="N75" s="89"/>
      <c r="O75" s="96"/>
      <c r="P75" s="47" t="s">
        <v>27931</v>
      </c>
      <c r="Q75" s="53"/>
      <c r="R75" s="54"/>
      <c r="S75" s="3"/>
      <c r="AH75"/>
      <c r="AI75"/>
      <c r="AJ75"/>
      <c r="AK75"/>
    </row>
    <row r="76" spans="1:37" ht="48">
      <c r="A76" s="55" t="s">
        <v>0</v>
      </c>
      <c r="B76" s="43">
        <v>75</v>
      </c>
      <c r="C76" s="49" t="s">
        <v>144</v>
      </c>
      <c r="D76" s="62" t="s">
        <v>145</v>
      </c>
      <c r="E76" s="60">
        <v>2</v>
      </c>
      <c r="F76" s="60">
        <v>11004023</v>
      </c>
      <c r="G76" s="50" t="s">
        <v>14343</v>
      </c>
      <c r="H76" s="51"/>
      <c r="I76" s="47">
        <v>5</v>
      </c>
      <c r="J76" s="89"/>
      <c r="K76" s="98"/>
      <c r="L76" s="89"/>
      <c r="M76" s="96"/>
      <c r="N76" s="89"/>
      <c r="O76" s="96"/>
      <c r="P76" s="47" t="s">
        <v>27929</v>
      </c>
      <c r="Q76" s="53"/>
      <c r="R76" s="54"/>
      <c r="S76" s="3"/>
      <c r="AH76"/>
      <c r="AI76"/>
      <c r="AJ76"/>
      <c r="AK76"/>
    </row>
    <row r="77" spans="1:37" ht="48">
      <c r="A77" s="55" t="s">
        <v>0</v>
      </c>
      <c r="B77" s="43">
        <v>76</v>
      </c>
      <c r="C77" s="49" t="s">
        <v>146</v>
      </c>
      <c r="D77" s="62" t="s">
        <v>147</v>
      </c>
      <c r="E77" s="60">
        <v>2</v>
      </c>
      <c r="F77" s="60">
        <v>2009009</v>
      </c>
      <c r="G77" s="50"/>
      <c r="H77" s="51"/>
      <c r="I77" s="47"/>
      <c r="J77" s="94"/>
      <c r="K77" s="98"/>
      <c r="L77" s="89"/>
      <c r="M77" s="96"/>
      <c r="N77" s="89"/>
      <c r="O77" s="96"/>
      <c r="P77" s="47" t="s">
        <v>27928</v>
      </c>
      <c r="Q77" s="53"/>
      <c r="R77" s="54"/>
      <c r="S77" s="3"/>
      <c r="AH77"/>
      <c r="AI77"/>
      <c r="AJ77"/>
      <c r="AK77"/>
    </row>
    <row r="78" spans="1:37" ht="60">
      <c r="A78" s="55" t="s">
        <v>0</v>
      </c>
      <c r="B78" s="43">
        <v>77</v>
      </c>
      <c r="C78" s="49" t="s">
        <v>148</v>
      </c>
      <c r="D78" s="62" t="s">
        <v>149</v>
      </c>
      <c r="E78" s="60">
        <v>1</v>
      </c>
      <c r="F78" s="60">
        <v>6019020</v>
      </c>
      <c r="G78" s="50" t="s">
        <v>14352</v>
      </c>
      <c r="H78" s="51"/>
      <c r="I78" s="47">
        <v>1</v>
      </c>
      <c r="J78" s="89"/>
      <c r="K78" s="98"/>
      <c r="L78" s="89"/>
      <c r="M78" s="96"/>
      <c r="N78" s="89"/>
      <c r="O78" s="96"/>
      <c r="P78" s="47" t="s">
        <v>27932</v>
      </c>
      <c r="Q78" s="53"/>
      <c r="R78" s="54"/>
      <c r="S78" s="3"/>
      <c r="AH78"/>
      <c r="AI78"/>
      <c r="AJ78"/>
      <c r="AK78"/>
    </row>
    <row r="79" spans="1:37" ht="72">
      <c r="A79" s="55" t="s">
        <v>0</v>
      </c>
      <c r="B79" s="43">
        <v>78</v>
      </c>
      <c r="C79" s="49" t="s">
        <v>150</v>
      </c>
      <c r="D79" s="62" t="s">
        <v>151</v>
      </c>
      <c r="E79" s="60">
        <v>2</v>
      </c>
      <c r="F79" s="60">
        <v>7012008</v>
      </c>
      <c r="G79" s="50"/>
      <c r="H79" s="51"/>
      <c r="I79" s="47"/>
      <c r="J79" s="95">
        <v>76</v>
      </c>
      <c r="K79" s="98" t="s">
        <v>29352</v>
      </c>
      <c r="L79" s="89"/>
      <c r="M79" s="96"/>
      <c r="N79" s="89"/>
      <c r="O79" s="96"/>
      <c r="P79" s="47" t="s">
        <v>27931</v>
      </c>
      <c r="Q79" s="53"/>
      <c r="R79" s="54"/>
      <c r="S79" s="3"/>
      <c r="AH79"/>
      <c r="AI79"/>
      <c r="AJ79"/>
      <c r="AK79"/>
    </row>
    <row r="80" spans="1:37" ht="60">
      <c r="A80" s="55" t="s">
        <v>0</v>
      </c>
      <c r="B80" s="43">
        <v>79</v>
      </c>
      <c r="C80" s="49" t="s">
        <v>152</v>
      </c>
      <c r="D80" s="62" t="s">
        <v>153</v>
      </c>
      <c r="E80" s="60">
        <v>2</v>
      </c>
      <c r="F80" s="60">
        <v>1032024</v>
      </c>
      <c r="G80" s="50" t="s">
        <v>14353</v>
      </c>
      <c r="H80" s="51"/>
      <c r="I80" s="47">
        <v>9</v>
      </c>
      <c r="J80" s="89">
        <v>80</v>
      </c>
      <c r="K80" s="98" t="s">
        <v>14353</v>
      </c>
      <c r="L80" s="89"/>
      <c r="M80" s="96"/>
      <c r="N80" s="89"/>
      <c r="O80" s="96"/>
      <c r="P80" s="47" t="s">
        <v>27929</v>
      </c>
      <c r="Q80" s="53"/>
      <c r="R80" s="54"/>
      <c r="S80" s="3"/>
      <c r="AH80"/>
      <c r="AI80"/>
      <c r="AJ80"/>
      <c r="AK80"/>
    </row>
    <row r="81" spans="1:37" ht="60">
      <c r="A81" s="55" t="s">
        <v>0</v>
      </c>
      <c r="B81" s="43">
        <v>80</v>
      </c>
      <c r="C81" s="49" t="s">
        <v>154</v>
      </c>
      <c r="D81" s="62" t="s">
        <v>155</v>
      </c>
      <c r="E81" s="60">
        <v>6</v>
      </c>
      <c r="F81" s="60">
        <v>2009009</v>
      </c>
      <c r="G81" s="50" t="s">
        <v>14353</v>
      </c>
      <c r="H81" s="51"/>
      <c r="I81" s="47">
        <v>9</v>
      </c>
      <c r="J81" s="89">
        <v>79</v>
      </c>
      <c r="K81" s="98" t="s">
        <v>14353</v>
      </c>
      <c r="L81" s="89"/>
      <c r="M81" s="96"/>
      <c r="N81" s="89"/>
      <c r="O81" s="96"/>
      <c r="P81" s="47" t="s">
        <v>27927</v>
      </c>
      <c r="Q81" s="53"/>
      <c r="R81" s="54"/>
      <c r="S81" s="3"/>
      <c r="AH81"/>
      <c r="AI81"/>
      <c r="AJ81"/>
      <c r="AK81"/>
    </row>
    <row r="82" spans="1:37" ht="48">
      <c r="A82" s="55" t="s">
        <v>0</v>
      </c>
      <c r="B82" s="43">
        <v>81</v>
      </c>
      <c r="C82" s="49" t="s">
        <v>156</v>
      </c>
      <c r="D82" s="62" t="s">
        <v>157</v>
      </c>
      <c r="E82" s="60">
        <v>1</v>
      </c>
      <c r="F82" s="60">
        <v>22003006</v>
      </c>
      <c r="G82" s="50" t="s">
        <v>14353</v>
      </c>
      <c r="H82" s="51"/>
      <c r="I82" s="47">
        <v>9</v>
      </c>
      <c r="J82" s="89">
        <v>80</v>
      </c>
      <c r="K82" s="98" t="s">
        <v>14353</v>
      </c>
      <c r="L82" s="89"/>
      <c r="M82" s="96"/>
      <c r="N82" s="89"/>
      <c r="O82" s="96"/>
      <c r="P82" s="47" t="s">
        <v>27928</v>
      </c>
      <c r="Q82" s="53"/>
      <c r="R82" s="54"/>
      <c r="S82" s="3"/>
      <c r="AH82"/>
      <c r="AI82"/>
      <c r="AJ82"/>
      <c r="AK82"/>
    </row>
    <row r="83" spans="1:37" ht="48">
      <c r="A83" s="55" t="s">
        <v>0</v>
      </c>
      <c r="B83" s="43">
        <v>82</v>
      </c>
      <c r="C83" s="49" t="s">
        <v>158</v>
      </c>
      <c r="D83" s="62" t="s">
        <v>159</v>
      </c>
      <c r="E83" s="60">
        <v>1</v>
      </c>
      <c r="F83" s="60">
        <v>18039026</v>
      </c>
      <c r="G83" s="50" t="s">
        <v>14347</v>
      </c>
      <c r="H83" s="51"/>
      <c r="I83" s="47">
        <v>31</v>
      </c>
      <c r="J83" s="89"/>
      <c r="K83" s="98"/>
      <c r="L83" s="89"/>
      <c r="M83" s="96"/>
      <c r="N83" s="89"/>
      <c r="O83" s="96"/>
      <c r="P83" s="47" t="s">
        <v>27929</v>
      </c>
      <c r="Q83" s="53"/>
      <c r="R83" s="54"/>
      <c r="S83" s="3"/>
      <c r="AH83"/>
      <c r="AI83"/>
      <c r="AJ83"/>
      <c r="AK83"/>
    </row>
    <row r="84" spans="1:37" ht="60">
      <c r="A84" s="55" t="s">
        <v>0</v>
      </c>
      <c r="B84" s="43">
        <v>83</v>
      </c>
      <c r="C84" s="49" t="s">
        <v>160</v>
      </c>
      <c r="D84" s="62" t="s">
        <v>161</v>
      </c>
      <c r="E84" s="60">
        <v>3</v>
      </c>
      <c r="F84" s="60">
        <v>19055006</v>
      </c>
      <c r="G84" s="50" t="s">
        <v>14347</v>
      </c>
      <c r="H84" s="51"/>
      <c r="I84" s="47">
        <v>31</v>
      </c>
      <c r="J84" s="89">
        <v>82</v>
      </c>
      <c r="K84" s="98" t="s">
        <v>14347</v>
      </c>
      <c r="L84" s="89"/>
      <c r="M84" s="96"/>
      <c r="N84" s="89"/>
      <c r="O84" s="96"/>
      <c r="P84" s="47" t="s">
        <v>27927</v>
      </c>
      <c r="Q84" s="53"/>
      <c r="R84" s="54"/>
      <c r="S84" s="3"/>
      <c r="AH84"/>
      <c r="AI84"/>
      <c r="AJ84"/>
      <c r="AK84"/>
    </row>
    <row r="85" spans="1:37" ht="48">
      <c r="A85" s="55" t="s">
        <v>0</v>
      </c>
      <c r="B85" s="43">
        <v>84</v>
      </c>
      <c r="C85" s="49" t="s">
        <v>162</v>
      </c>
      <c r="D85" s="62" t="s">
        <v>163</v>
      </c>
      <c r="E85" s="60">
        <v>4</v>
      </c>
      <c r="F85" s="60">
        <v>5032011</v>
      </c>
      <c r="G85" s="50" t="s">
        <v>14347</v>
      </c>
      <c r="H85" s="51"/>
      <c r="I85" s="47">
        <v>31</v>
      </c>
      <c r="J85" s="89">
        <v>83</v>
      </c>
      <c r="K85" s="98" t="s">
        <v>14347</v>
      </c>
      <c r="L85" s="89"/>
      <c r="M85" s="96"/>
      <c r="N85" s="89"/>
      <c r="O85" s="96"/>
      <c r="P85" s="47" t="s">
        <v>27928</v>
      </c>
      <c r="Q85" s="53"/>
      <c r="R85" s="54"/>
      <c r="S85" s="3"/>
      <c r="AH85"/>
      <c r="AI85"/>
      <c r="AJ85"/>
      <c r="AK85"/>
    </row>
    <row r="86" spans="1:37" ht="72">
      <c r="A86" s="55" t="s">
        <v>0</v>
      </c>
      <c r="B86" s="43">
        <v>85</v>
      </c>
      <c r="C86" s="49" t="s">
        <v>164</v>
      </c>
      <c r="D86" s="62" t="s">
        <v>165</v>
      </c>
      <c r="E86" s="60">
        <v>175</v>
      </c>
      <c r="F86" s="60">
        <v>1017005</v>
      </c>
      <c r="G86" s="50" t="s">
        <v>14339</v>
      </c>
      <c r="H86" s="51"/>
      <c r="I86" s="47">
        <v>1414</v>
      </c>
      <c r="J86" s="89">
        <v>1</v>
      </c>
      <c r="K86" s="98" t="s">
        <v>14339</v>
      </c>
      <c r="L86" s="89"/>
      <c r="M86" s="96"/>
      <c r="N86" s="89"/>
      <c r="O86" s="96"/>
      <c r="P86" s="47" t="s">
        <v>27931</v>
      </c>
      <c r="Q86" s="53"/>
      <c r="R86" s="54"/>
      <c r="S86" s="3"/>
      <c r="AH86"/>
      <c r="AI86"/>
      <c r="AJ86"/>
      <c r="AK86"/>
    </row>
    <row r="87" spans="1:37" ht="36">
      <c r="A87" s="55" t="s">
        <v>0</v>
      </c>
      <c r="B87" s="43">
        <v>86</v>
      </c>
      <c r="C87" s="49" t="s">
        <v>166</v>
      </c>
      <c r="D87" s="62" t="s">
        <v>167</v>
      </c>
      <c r="E87" s="60">
        <v>1</v>
      </c>
      <c r="F87" s="60">
        <v>1041043</v>
      </c>
      <c r="G87" s="50" t="s">
        <v>14348</v>
      </c>
      <c r="H87" s="51"/>
      <c r="I87" s="47"/>
      <c r="J87" s="89"/>
      <c r="K87" s="98"/>
      <c r="L87" s="89"/>
      <c r="M87" s="96"/>
      <c r="N87" s="89"/>
      <c r="O87" s="96"/>
      <c r="P87" s="47" t="s">
        <v>27948</v>
      </c>
      <c r="Q87" s="53"/>
      <c r="R87" s="54"/>
      <c r="S87" s="3"/>
      <c r="AH87"/>
      <c r="AI87"/>
      <c r="AJ87"/>
      <c r="AK87"/>
    </row>
    <row r="88" spans="1:37" ht="72">
      <c r="A88" s="55" t="s">
        <v>0</v>
      </c>
      <c r="B88" s="43">
        <v>87</v>
      </c>
      <c r="C88" s="49" t="s">
        <v>168</v>
      </c>
      <c r="D88" s="62" t="s">
        <v>169</v>
      </c>
      <c r="E88" s="60">
        <v>61</v>
      </c>
      <c r="F88" s="60">
        <v>1011026</v>
      </c>
      <c r="G88" s="50"/>
      <c r="H88" s="51"/>
      <c r="I88" s="47"/>
      <c r="J88" s="95">
        <v>48</v>
      </c>
      <c r="K88" s="98" t="s">
        <v>29350</v>
      </c>
      <c r="L88" s="89"/>
      <c r="M88" s="96"/>
      <c r="N88" s="89"/>
      <c r="O88" s="96"/>
      <c r="P88" s="47" t="s">
        <v>27931</v>
      </c>
      <c r="Q88" s="53"/>
      <c r="R88" s="54"/>
      <c r="S88" s="3"/>
      <c r="AH88"/>
      <c r="AI88"/>
      <c r="AJ88"/>
      <c r="AK88"/>
    </row>
    <row r="89" spans="1:37" ht="72">
      <c r="A89" s="55" t="s">
        <v>0</v>
      </c>
      <c r="B89" s="43">
        <v>88</v>
      </c>
      <c r="C89" s="49" t="s">
        <v>170</v>
      </c>
      <c r="D89" s="62" t="s">
        <v>171</v>
      </c>
      <c r="E89" s="60">
        <v>4</v>
      </c>
      <c r="F89" s="60">
        <v>4021010</v>
      </c>
      <c r="G89" s="50" t="s">
        <v>27986</v>
      </c>
      <c r="H89" s="51"/>
      <c r="I89" s="47">
        <v>4</v>
      </c>
      <c r="J89" s="89">
        <v>178</v>
      </c>
      <c r="K89" s="98" t="s">
        <v>27986</v>
      </c>
      <c r="L89" s="89"/>
      <c r="M89" s="96"/>
      <c r="N89" s="89"/>
      <c r="O89" s="96"/>
      <c r="P89" s="47" t="s">
        <v>27932</v>
      </c>
      <c r="Q89" s="53"/>
      <c r="R89" s="54"/>
      <c r="S89" s="3"/>
      <c r="AH89"/>
      <c r="AI89"/>
      <c r="AJ89"/>
      <c r="AK89"/>
    </row>
    <row r="90" spans="1:37" ht="60">
      <c r="A90" s="55" t="s">
        <v>0</v>
      </c>
      <c r="B90" s="43">
        <v>89</v>
      </c>
      <c r="C90" s="49" t="s">
        <v>172</v>
      </c>
      <c r="D90" s="62" t="s">
        <v>173</v>
      </c>
      <c r="E90" s="60">
        <v>1</v>
      </c>
      <c r="F90" s="60">
        <v>10023011</v>
      </c>
      <c r="G90" s="50" t="s">
        <v>14354</v>
      </c>
      <c r="H90" s="51"/>
      <c r="I90" s="47">
        <v>14</v>
      </c>
      <c r="J90" s="89"/>
      <c r="K90" s="98"/>
      <c r="L90" s="89"/>
      <c r="M90" s="96"/>
      <c r="N90" s="89"/>
      <c r="O90" s="96"/>
      <c r="P90" s="47" t="s">
        <v>27931</v>
      </c>
      <c r="Q90" s="53"/>
      <c r="R90" s="54"/>
      <c r="S90" s="3"/>
      <c r="AH90"/>
      <c r="AI90"/>
      <c r="AJ90"/>
      <c r="AK90"/>
    </row>
    <row r="91" spans="1:37" ht="72">
      <c r="A91" s="55" t="s">
        <v>0</v>
      </c>
      <c r="B91" s="43">
        <v>90</v>
      </c>
      <c r="C91" s="49" t="s">
        <v>174</v>
      </c>
      <c r="D91" s="62" t="s">
        <v>175</v>
      </c>
      <c r="E91" s="60">
        <v>8</v>
      </c>
      <c r="F91" s="60">
        <v>4024007</v>
      </c>
      <c r="G91" s="50" t="s">
        <v>14354</v>
      </c>
      <c r="H91" s="51"/>
      <c r="I91" s="47">
        <v>14</v>
      </c>
      <c r="J91" s="89"/>
      <c r="K91" s="98"/>
      <c r="L91" s="89"/>
      <c r="M91" s="96"/>
      <c r="N91" s="89"/>
      <c r="O91" s="96"/>
      <c r="P91" s="47" t="s">
        <v>27931</v>
      </c>
      <c r="Q91" s="53"/>
      <c r="R91" s="54"/>
      <c r="S91" s="3"/>
      <c r="AH91"/>
      <c r="AI91"/>
      <c r="AJ91"/>
      <c r="AK91"/>
    </row>
    <row r="92" spans="1:37" ht="60">
      <c r="A92" s="55" t="s">
        <v>0</v>
      </c>
      <c r="B92" s="43">
        <v>91</v>
      </c>
      <c r="C92" s="49" t="s">
        <v>176</v>
      </c>
      <c r="D92" s="62" t="s">
        <v>177</v>
      </c>
      <c r="E92" s="60">
        <v>5</v>
      </c>
      <c r="F92" s="60">
        <v>17003001</v>
      </c>
      <c r="G92" s="50" t="s">
        <v>14354</v>
      </c>
      <c r="H92" s="51"/>
      <c r="I92" s="47">
        <v>14</v>
      </c>
      <c r="J92" s="89">
        <v>90</v>
      </c>
      <c r="K92" s="98" t="s">
        <v>14354</v>
      </c>
      <c r="L92" s="89"/>
      <c r="M92" s="96"/>
      <c r="N92" s="89"/>
      <c r="O92" s="96"/>
      <c r="P92" s="47" t="s">
        <v>27930</v>
      </c>
      <c r="Q92" s="53"/>
      <c r="R92" s="54"/>
      <c r="S92" s="3"/>
      <c r="AH92"/>
      <c r="AI92"/>
      <c r="AJ92"/>
      <c r="AK92"/>
    </row>
    <row r="93" spans="1:37" ht="48">
      <c r="A93" s="55" t="s">
        <v>0</v>
      </c>
      <c r="B93" s="43">
        <v>92</v>
      </c>
      <c r="C93" s="49" t="s">
        <v>178</v>
      </c>
      <c r="D93" s="62" t="s">
        <v>179</v>
      </c>
      <c r="E93" s="60">
        <v>4</v>
      </c>
      <c r="F93" s="60">
        <v>2012022</v>
      </c>
      <c r="G93" s="50"/>
      <c r="H93" s="51"/>
      <c r="I93" s="47"/>
      <c r="J93" s="94"/>
      <c r="K93" s="98"/>
      <c r="L93" s="89"/>
      <c r="M93" s="96"/>
      <c r="N93" s="89"/>
      <c r="O93" s="96"/>
      <c r="P93" s="47" t="s">
        <v>27928</v>
      </c>
      <c r="Q93" s="53"/>
      <c r="R93" s="54"/>
      <c r="S93" s="3"/>
      <c r="AH93"/>
      <c r="AI93"/>
      <c r="AJ93"/>
      <c r="AK93"/>
    </row>
    <row r="94" spans="1:37" ht="48">
      <c r="A94" s="55" t="s">
        <v>0</v>
      </c>
      <c r="B94" s="43">
        <v>93</v>
      </c>
      <c r="C94" s="49" t="s">
        <v>180</v>
      </c>
      <c r="D94" s="62" t="s">
        <v>181</v>
      </c>
      <c r="E94" s="60">
        <v>1</v>
      </c>
      <c r="F94" s="60">
        <v>22006011</v>
      </c>
      <c r="G94" s="50"/>
      <c r="H94" s="51"/>
      <c r="I94" s="47"/>
      <c r="J94" s="94"/>
      <c r="K94" s="98"/>
      <c r="L94" s="89"/>
      <c r="M94" s="96"/>
      <c r="N94" s="89"/>
      <c r="O94" s="96"/>
      <c r="P94" s="47" t="s">
        <v>27927</v>
      </c>
      <c r="Q94" s="53"/>
      <c r="R94" s="54"/>
      <c r="S94" s="3"/>
      <c r="AH94"/>
      <c r="AI94"/>
      <c r="AJ94"/>
      <c r="AK94"/>
    </row>
    <row r="95" spans="1:37" ht="72">
      <c r="A95" s="55" t="s">
        <v>0</v>
      </c>
      <c r="B95" s="43">
        <v>94</v>
      </c>
      <c r="C95" s="49" t="s">
        <v>182</v>
      </c>
      <c r="D95" s="62" t="s">
        <v>183</v>
      </c>
      <c r="E95" s="60">
        <v>1</v>
      </c>
      <c r="F95" s="60">
        <v>20030001</v>
      </c>
      <c r="G95" s="50" t="s">
        <v>14355</v>
      </c>
      <c r="H95" s="51"/>
      <c r="I95" s="47">
        <v>15</v>
      </c>
      <c r="J95" s="89">
        <v>103</v>
      </c>
      <c r="K95" s="98" t="s">
        <v>14355</v>
      </c>
      <c r="L95" s="89"/>
      <c r="M95" s="96"/>
      <c r="N95" s="89"/>
      <c r="O95" s="96"/>
      <c r="P95" s="47" t="s">
        <v>27931</v>
      </c>
      <c r="Q95" s="53"/>
      <c r="R95" s="54"/>
      <c r="S95" s="3"/>
      <c r="AH95"/>
      <c r="AI95"/>
      <c r="AJ95"/>
      <c r="AK95"/>
    </row>
    <row r="96" spans="1:37" ht="72">
      <c r="A96" s="55" t="s">
        <v>0</v>
      </c>
      <c r="B96" s="43">
        <v>95</v>
      </c>
      <c r="C96" s="49" t="s">
        <v>184</v>
      </c>
      <c r="D96" s="62" t="s">
        <v>185</v>
      </c>
      <c r="E96" s="60">
        <v>1</v>
      </c>
      <c r="F96" s="60">
        <v>9002036</v>
      </c>
      <c r="G96" s="50" t="s">
        <v>14355</v>
      </c>
      <c r="H96" s="51"/>
      <c r="I96" s="47">
        <v>15</v>
      </c>
      <c r="J96" s="89">
        <v>94</v>
      </c>
      <c r="K96" s="98" t="s">
        <v>29353</v>
      </c>
      <c r="L96" s="89"/>
      <c r="M96" s="96"/>
      <c r="N96" s="89"/>
      <c r="O96" s="96"/>
      <c r="P96" s="47" t="s">
        <v>27928</v>
      </c>
      <c r="Q96" s="53"/>
      <c r="R96" s="54"/>
      <c r="S96" s="3"/>
      <c r="AH96"/>
      <c r="AI96"/>
      <c r="AJ96"/>
      <c r="AK96"/>
    </row>
    <row r="97" spans="1:37" ht="48">
      <c r="A97" s="55" t="s">
        <v>0</v>
      </c>
      <c r="B97" s="43">
        <v>96</v>
      </c>
      <c r="C97" s="49" t="s">
        <v>186</v>
      </c>
      <c r="D97" s="62" t="s">
        <v>187</v>
      </c>
      <c r="E97" s="60">
        <v>1</v>
      </c>
      <c r="F97" s="60">
        <v>18038028</v>
      </c>
      <c r="G97" s="50" t="s">
        <v>14356</v>
      </c>
      <c r="H97" s="51"/>
      <c r="I97" s="47">
        <v>2</v>
      </c>
      <c r="J97" s="89"/>
      <c r="K97" s="98"/>
      <c r="L97" s="89"/>
      <c r="M97" s="96"/>
      <c r="N97" s="89"/>
      <c r="O97" s="96"/>
      <c r="P97" s="47" t="s">
        <v>27927</v>
      </c>
      <c r="Q97" s="53"/>
      <c r="R97" s="54"/>
      <c r="S97" s="3"/>
      <c r="AH97"/>
      <c r="AI97"/>
      <c r="AJ97"/>
      <c r="AK97"/>
    </row>
    <row r="98" spans="1:37" ht="72">
      <c r="A98" s="55" t="s">
        <v>0</v>
      </c>
      <c r="B98" s="43">
        <v>97</v>
      </c>
      <c r="C98" s="49" t="s">
        <v>188</v>
      </c>
      <c r="D98" s="62" t="s">
        <v>189</v>
      </c>
      <c r="E98" s="60">
        <v>1</v>
      </c>
      <c r="F98" s="60">
        <v>23015008</v>
      </c>
      <c r="G98" s="50" t="s">
        <v>14356</v>
      </c>
      <c r="H98" s="51"/>
      <c r="I98" s="47">
        <v>2</v>
      </c>
      <c r="J98" s="89">
        <v>96</v>
      </c>
      <c r="K98" s="98" t="s">
        <v>14356</v>
      </c>
      <c r="L98" s="89"/>
      <c r="M98" s="96"/>
      <c r="N98" s="89"/>
      <c r="O98" s="96"/>
      <c r="P98" s="47" t="s">
        <v>27932</v>
      </c>
      <c r="Q98" s="53"/>
      <c r="R98" s="54"/>
      <c r="S98" s="3"/>
      <c r="AH98"/>
      <c r="AI98"/>
      <c r="AJ98"/>
      <c r="AK98"/>
    </row>
    <row r="99" spans="1:37" ht="72">
      <c r="A99" s="55" t="s">
        <v>0</v>
      </c>
      <c r="B99" s="43">
        <v>98</v>
      </c>
      <c r="C99" s="49" t="s">
        <v>190</v>
      </c>
      <c r="D99" s="62" t="s">
        <v>191</v>
      </c>
      <c r="E99" s="60">
        <v>9</v>
      </c>
      <c r="F99" s="60">
        <v>2007019</v>
      </c>
      <c r="G99" s="50" t="s">
        <v>14357</v>
      </c>
      <c r="H99" s="51"/>
      <c r="I99" s="47">
        <v>15</v>
      </c>
      <c r="J99" s="89"/>
      <c r="K99" s="98"/>
      <c r="L99" s="89"/>
      <c r="M99" s="96"/>
      <c r="N99" s="89"/>
      <c r="O99" s="96"/>
      <c r="P99" s="47" t="s">
        <v>27927</v>
      </c>
      <c r="Q99" s="53"/>
      <c r="R99" s="54"/>
      <c r="S99" s="3"/>
      <c r="AH99"/>
      <c r="AI99"/>
      <c r="AJ99"/>
      <c r="AK99"/>
    </row>
    <row r="100" spans="1:37" ht="60">
      <c r="A100" s="55" t="s">
        <v>0</v>
      </c>
      <c r="B100" s="43">
        <v>99</v>
      </c>
      <c r="C100" s="49" t="s">
        <v>192</v>
      </c>
      <c r="D100" s="62" t="s">
        <v>193</v>
      </c>
      <c r="E100" s="60">
        <v>1</v>
      </c>
      <c r="F100" s="60">
        <v>23019010</v>
      </c>
      <c r="G100" s="50" t="s">
        <v>14357</v>
      </c>
      <c r="H100" s="51"/>
      <c r="I100" s="47">
        <v>15</v>
      </c>
      <c r="J100" s="89">
        <v>98</v>
      </c>
      <c r="K100" s="98" t="s">
        <v>14357</v>
      </c>
      <c r="L100" s="89"/>
      <c r="M100" s="96"/>
      <c r="N100" s="89"/>
      <c r="O100" s="96"/>
      <c r="P100" s="47" t="s">
        <v>27930</v>
      </c>
      <c r="Q100" s="53"/>
      <c r="R100" s="54"/>
      <c r="S100" s="3"/>
      <c r="AH100"/>
      <c r="AI100"/>
      <c r="AJ100"/>
      <c r="AK100"/>
    </row>
    <row r="101" spans="1:37" ht="84">
      <c r="A101" s="55" t="s">
        <v>0</v>
      </c>
      <c r="B101" s="43">
        <v>100</v>
      </c>
      <c r="C101" s="49" t="s">
        <v>194</v>
      </c>
      <c r="D101" s="62" t="s">
        <v>195</v>
      </c>
      <c r="E101" s="60">
        <v>5</v>
      </c>
      <c r="F101" s="60">
        <v>18041002</v>
      </c>
      <c r="G101" s="50" t="s">
        <v>14357</v>
      </c>
      <c r="H101" s="51"/>
      <c r="I101" s="47">
        <v>15</v>
      </c>
      <c r="J101" s="89">
        <v>98</v>
      </c>
      <c r="K101" s="98" t="s">
        <v>14357</v>
      </c>
      <c r="L101" s="89"/>
      <c r="M101" s="96"/>
      <c r="N101" s="89"/>
      <c r="O101" s="96"/>
      <c r="P101" s="47" t="s">
        <v>27927</v>
      </c>
      <c r="Q101" s="53"/>
      <c r="R101" s="54"/>
      <c r="S101" s="3"/>
      <c r="AH101"/>
      <c r="AI101"/>
      <c r="AJ101"/>
      <c r="AK101"/>
    </row>
    <row r="102" spans="1:37" ht="60">
      <c r="A102" s="55" t="s">
        <v>0</v>
      </c>
      <c r="B102" s="43">
        <v>101</v>
      </c>
      <c r="C102" s="49" t="s">
        <v>196</v>
      </c>
      <c r="D102" s="62" t="s">
        <v>197</v>
      </c>
      <c r="E102" s="60">
        <v>3</v>
      </c>
      <c r="F102" s="60">
        <v>2024006</v>
      </c>
      <c r="G102" s="50" t="s">
        <v>14358</v>
      </c>
      <c r="H102" s="51"/>
      <c r="I102" s="47"/>
      <c r="J102" s="89">
        <v>5059</v>
      </c>
      <c r="K102" s="98" t="s">
        <v>14358</v>
      </c>
      <c r="L102" s="89"/>
      <c r="M102" s="96"/>
      <c r="N102" s="89"/>
      <c r="O102" s="96"/>
      <c r="P102" s="47" t="s">
        <v>27927</v>
      </c>
      <c r="Q102" s="53"/>
      <c r="R102" s="54"/>
      <c r="S102" s="3"/>
      <c r="AH102"/>
      <c r="AI102"/>
      <c r="AJ102"/>
      <c r="AK102"/>
    </row>
    <row r="103" spans="1:37" ht="72">
      <c r="A103" s="55" t="s">
        <v>0</v>
      </c>
      <c r="B103" s="43">
        <v>102</v>
      </c>
      <c r="C103" s="49" t="s">
        <v>198</v>
      </c>
      <c r="D103" s="62" t="s">
        <v>199</v>
      </c>
      <c r="E103" s="60">
        <v>7</v>
      </c>
      <c r="F103" s="60">
        <v>26012014</v>
      </c>
      <c r="G103" s="50" t="s">
        <v>14359</v>
      </c>
      <c r="H103" s="51"/>
      <c r="I103" s="47"/>
      <c r="J103" s="89">
        <v>5062</v>
      </c>
      <c r="K103" s="98" t="s">
        <v>14359</v>
      </c>
      <c r="L103" s="89"/>
      <c r="M103" s="96"/>
      <c r="N103" s="89"/>
      <c r="O103" s="96"/>
      <c r="P103" s="47" t="s">
        <v>27927</v>
      </c>
      <c r="Q103" s="53"/>
      <c r="R103" s="54"/>
      <c r="S103" s="3"/>
      <c r="AH103"/>
      <c r="AI103"/>
      <c r="AJ103"/>
      <c r="AK103"/>
    </row>
    <row r="104" spans="1:37" ht="48">
      <c r="A104" s="55" t="s">
        <v>0</v>
      </c>
      <c r="B104" s="43">
        <v>103</v>
      </c>
      <c r="C104" s="49" t="s">
        <v>200</v>
      </c>
      <c r="D104" s="62" t="s">
        <v>201</v>
      </c>
      <c r="E104" s="60">
        <v>3</v>
      </c>
      <c r="F104" s="60">
        <v>5028039</v>
      </c>
      <c r="G104" s="50" t="s">
        <v>14355</v>
      </c>
      <c r="H104" s="51"/>
      <c r="I104" s="47">
        <v>15</v>
      </c>
      <c r="J104" s="89"/>
      <c r="K104" s="98"/>
      <c r="L104" s="89"/>
      <c r="M104" s="96"/>
      <c r="N104" s="89"/>
      <c r="O104" s="96"/>
      <c r="P104" s="47" t="s">
        <v>27929</v>
      </c>
      <c r="Q104" s="53"/>
      <c r="R104" s="54"/>
      <c r="S104" s="3"/>
      <c r="AH104"/>
      <c r="AI104"/>
      <c r="AJ104"/>
      <c r="AK104"/>
    </row>
    <row r="105" spans="1:37" ht="48">
      <c r="A105" s="55" t="s">
        <v>14360</v>
      </c>
      <c r="B105" s="43">
        <v>104</v>
      </c>
      <c r="C105" s="49" t="s">
        <v>202</v>
      </c>
      <c r="D105" s="62" t="s">
        <v>203</v>
      </c>
      <c r="E105" s="60">
        <v>3</v>
      </c>
      <c r="F105" s="60">
        <v>15004008</v>
      </c>
      <c r="G105" s="50"/>
      <c r="H105" s="51"/>
      <c r="I105" s="47"/>
      <c r="J105" s="94"/>
      <c r="K105" s="98"/>
      <c r="L105" s="89"/>
      <c r="M105" s="96"/>
      <c r="N105" s="89"/>
      <c r="O105" s="96"/>
      <c r="P105" s="47" t="s">
        <v>27928</v>
      </c>
      <c r="Q105" s="53"/>
      <c r="R105" s="54"/>
      <c r="S105" s="3"/>
      <c r="AH105"/>
      <c r="AI105"/>
      <c r="AJ105"/>
      <c r="AK105"/>
    </row>
    <row r="106" spans="1:37" ht="48">
      <c r="A106" s="55" t="s">
        <v>0</v>
      </c>
      <c r="B106" s="43">
        <v>105</v>
      </c>
      <c r="C106" s="49" t="s">
        <v>204</v>
      </c>
      <c r="D106" s="62" t="s">
        <v>205</v>
      </c>
      <c r="E106" s="60">
        <v>2</v>
      </c>
      <c r="F106" s="60">
        <v>15001009</v>
      </c>
      <c r="G106" s="50"/>
      <c r="H106" s="51"/>
      <c r="I106" s="47"/>
      <c r="J106" s="89"/>
      <c r="K106" s="98"/>
      <c r="L106" s="89"/>
      <c r="M106" s="96"/>
      <c r="N106" s="89"/>
      <c r="O106" s="96"/>
      <c r="P106" s="47" t="s">
        <v>27927</v>
      </c>
      <c r="Q106" s="53"/>
      <c r="R106" s="54"/>
      <c r="S106" s="3"/>
      <c r="AH106"/>
      <c r="AI106"/>
      <c r="AJ106"/>
      <c r="AK106"/>
    </row>
    <row r="107" spans="1:37" ht="60">
      <c r="A107" s="55" t="s">
        <v>0</v>
      </c>
      <c r="B107" s="43">
        <v>106</v>
      </c>
      <c r="C107" s="49" t="s">
        <v>206</v>
      </c>
      <c r="D107" s="62" t="s">
        <v>207</v>
      </c>
      <c r="E107" s="60">
        <v>2</v>
      </c>
      <c r="F107" s="60">
        <v>2021018</v>
      </c>
      <c r="G107" s="50" t="s">
        <v>14361</v>
      </c>
      <c r="H107" s="51"/>
      <c r="I107" s="47"/>
      <c r="J107" s="89">
        <v>1640</v>
      </c>
      <c r="K107" s="98" t="s">
        <v>14361</v>
      </c>
      <c r="L107" s="89"/>
      <c r="M107" s="96"/>
      <c r="N107" s="89"/>
      <c r="O107" s="96"/>
      <c r="P107" s="47" t="s">
        <v>27927</v>
      </c>
      <c r="Q107" s="53"/>
      <c r="R107" s="54"/>
      <c r="S107" s="3"/>
      <c r="AH107"/>
      <c r="AI107"/>
      <c r="AJ107"/>
      <c r="AK107"/>
    </row>
    <row r="108" spans="1:37" ht="60">
      <c r="A108" s="55" t="s">
        <v>0</v>
      </c>
      <c r="B108" s="43">
        <v>107</v>
      </c>
      <c r="C108" s="49" t="s">
        <v>208</v>
      </c>
      <c r="D108" s="62" t="s">
        <v>209</v>
      </c>
      <c r="E108" s="60">
        <v>10</v>
      </c>
      <c r="F108" s="60">
        <v>14030001</v>
      </c>
      <c r="G108" s="50" t="s">
        <v>14355</v>
      </c>
      <c r="H108" s="51"/>
      <c r="I108" s="47">
        <v>15</v>
      </c>
      <c r="J108" s="89">
        <v>104</v>
      </c>
      <c r="K108" s="98" t="s">
        <v>29354</v>
      </c>
      <c r="L108" s="89"/>
      <c r="M108" s="96"/>
      <c r="N108" s="89"/>
      <c r="O108" s="96"/>
      <c r="P108" s="47" t="s">
        <v>27928</v>
      </c>
      <c r="Q108" s="53"/>
      <c r="R108" s="54"/>
      <c r="S108" s="3"/>
      <c r="AH108"/>
      <c r="AI108"/>
      <c r="AJ108"/>
      <c r="AK108"/>
    </row>
    <row r="109" spans="1:37" ht="60">
      <c r="A109" s="55" t="s">
        <v>0</v>
      </c>
      <c r="B109" s="43">
        <v>108</v>
      </c>
      <c r="C109" s="49" t="s">
        <v>210</v>
      </c>
      <c r="D109" s="62" t="s">
        <v>211</v>
      </c>
      <c r="E109" s="60">
        <v>2</v>
      </c>
      <c r="F109" s="60">
        <v>1002006</v>
      </c>
      <c r="G109" s="50" t="s">
        <v>14362</v>
      </c>
      <c r="H109" s="51"/>
      <c r="I109" s="47">
        <v>340</v>
      </c>
      <c r="J109" s="89">
        <v>181</v>
      </c>
      <c r="K109" s="98" t="s">
        <v>14362</v>
      </c>
      <c r="L109" s="89"/>
      <c r="M109" s="96"/>
      <c r="N109" s="89"/>
      <c r="O109" s="96"/>
      <c r="P109" s="47" t="s">
        <v>27927</v>
      </c>
      <c r="Q109" s="53"/>
      <c r="R109" s="54"/>
      <c r="S109" s="3"/>
      <c r="AH109"/>
      <c r="AI109"/>
      <c r="AJ109"/>
      <c r="AK109"/>
    </row>
    <row r="110" spans="1:37" ht="48">
      <c r="A110" s="55" t="s">
        <v>0</v>
      </c>
      <c r="B110" s="43">
        <v>109</v>
      </c>
      <c r="C110" s="49" t="s">
        <v>212</v>
      </c>
      <c r="D110" s="62" t="s">
        <v>213</v>
      </c>
      <c r="E110" s="60">
        <v>1</v>
      </c>
      <c r="F110" s="60">
        <v>9002033</v>
      </c>
      <c r="G110" s="50" t="s">
        <v>14363</v>
      </c>
      <c r="H110" s="51"/>
      <c r="I110" s="47">
        <v>1</v>
      </c>
      <c r="J110" s="89"/>
      <c r="K110" s="98"/>
      <c r="L110" s="89"/>
      <c r="M110" s="96"/>
      <c r="N110" s="89"/>
      <c r="O110" s="96"/>
      <c r="P110" s="47" t="s">
        <v>27929</v>
      </c>
      <c r="Q110" s="53"/>
      <c r="R110" s="54"/>
      <c r="S110" s="3"/>
      <c r="AH110"/>
      <c r="AI110"/>
      <c r="AJ110"/>
      <c r="AK110"/>
    </row>
    <row r="111" spans="1:37" ht="72">
      <c r="A111" s="55" t="s">
        <v>0</v>
      </c>
      <c r="B111" s="43">
        <v>110</v>
      </c>
      <c r="C111" s="49" t="s">
        <v>214</v>
      </c>
      <c r="D111" s="62" t="s">
        <v>215</v>
      </c>
      <c r="E111" s="60">
        <v>2</v>
      </c>
      <c r="F111" s="60">
        <v>1025013</v>
      </c>
      <c r="G111" s="50"/>
      <c r="H111" s="51"/>
      <c r="I111" s="47"/>
      <c r="J111" s="89">
        <v>109</v>
      </c>
      <c r="K111" s="98" t="s">
        <v>14363</v>
      </c>
      <c r="L111" s="89">
        <v>410</v>
      </c>
      <c r="M111" s="96" t="s">
        <v>28423</v>
      </c>
      <c r="N111" s="89"/>
      <c r="O111" s="96"/>
      <c r="P111" s="47" t="s">
        <v>27931</v>
      </c>
      <c r="Q111" s="53"/>
      <c r="R111" s="54"/>
      <c r="S111" s="3"/>
      <c r="AH111"/>
      <c r="AI111"/>
      <c r="AJ111"/>
      <c r="AK111"/>
    </row>
    <row r="112" spans="1:37" ht="60">
      <c r="A112" s="55" t="s">
        <v>0</v>
      </c>
      <c r="B112" s="43">
        <v>111</v>
      </c>
      <c r="C112" s="49" t="s">
        <v>216</v>
      </c>
      <c r="D112" s="62" t="s">
        <v>217</v>
      </c>
      <c r="E112" s="60"/>
      <c r="F112" s="60"/>
      <c r="G112" s="50"/>
      <c r="H112" s="51"/>
      <c r="I112" s="47"/>
      <c r="J112" s="95">
        <v>2301</v>
      </c>
      <c r="K112" s="98" t="s">
        <v>28785</v>
      </c>
      <c r="L112" s="89"/>
      <c r="M112" s="96"/>
      <c r="N112" s="89"/>
      <c r="O112" s="96"/>
      <c r="P112" s="47" t="s">
        <v>27931</v>
      </c>
      <c r="Q112" s="53"/>
      <c r="R112" s="54"/>
      <c r="S112" s="3"/>
      <c r="AH112"/>
      <c r="AI112"/>
      <c r="AJ112"/>
      <c r="AK112"/>
    </row>
    <row r="113" spans="1:37" ht="48">
      <c r="A113" s="55" t="s">
        <v>0</v>
      </c>
      <c r="B113" s="43">
        <v>112</v>
      </c>
      <c r="C113" s="49" t="s">
        <v>218</v>
      </c>
      <c r="D113" s="62" t="s">
        <v>219</v>
      </c>
      <c r="E113" s="60">
        <v>1</v>
      </c>
      <c r="F113" s="60">
        <v>15008017</v>
      </c>
      <c r="G113" s="50"/>
      <c r="H113" s="51"/>
      <c r="I113" s="47"/>
      <c r="J113" s="89"/>
      <c r="K113" s="98"/>
      <c r="L113" s="89"/>
      <c r="M113" s="96"/>
      <c r="N113" s="89"/>
      <c r="O113" s="96"/>
      <c r="P113" s="47" t="s">
        <v>27931</v>
      </c>
      <c r="Q113" s="53"/>
      <c r="R113" s="54"/>
      <c r="S113" s="3"/>
      <c r="AH113"/>
      <c r="AI113"/>
      <c r="AJ113"/>
      <c r="AK113"/>
    </row>
    <row r="114" spans="1:37" ht="60">
      <c r="A114" s="55" t="s">
        <v>0</v>
      </c>
      <c r="B114" s="43">
        <v>113</v>
      </c>
      <c r="C114" s="49" t="s">
        <v>220</v>
      </c>
      <c r="D114" s="62" t="s">
        <v>221</v>
      </c>
      <c r="E114" s="60">
        <v>336</v>
      </c>
      <c r="F114" s="60">
        <v>1018003</v>
      </c>
      <c r="G114" s="50" t="s">
        <v>1672</v>
      </c>
      <c r="H114" s="51"/>
      <c r="I114" s="47">
        <v>868</v>
      </c>
      <c r="J114" s="89"/>
      <c r="K114" s="98"/>
      <c r="L114" s="89"/>
      <c r="M114" s="96"/>
      <c r="N114" s="89"/>
      <c r="O114" s="96"/>
      <c r="P114" s="47" t="s">
        <v>27927</v>
      </c>
      <c r="Q114" s="53"/>
      <c r="R114" s="54"/>
      <c r="S114" s="3"/>
      <c r="AH114"/>
      <c r="AI114"/>
      <c r="AJ114"/>
      <c r="AK114"/>
    </row>
    <row r="115" spans="1:37" ht="72">
      <c r="A115" s="55" t="s">
        <v>0</v>
      </c>
      <c r="B115" s="43">
        <v>114</v>
      </c>
      <c r="C115" s="49" t="s">
        <v>222</v>
      </c>
      <c r="D115" s="62" t="s">
        <v>223</v>
      </c>
      <c r="E115" s="60">
        <v>1</v>
      </c>
      <c r="F115" s="60">
        <v>16007061</v>
      </c>
      <c r="G115" s="50" t="s">
        <v>1672</v>
      </c>
      <c r="H115" s="51"/>
      <c r="I115" s="47">
        <v>868</v>
      </c>
      <c r="J115" s="89">
        <v>113</v>
      </c>
      <c r="K115" s="98" t="s">
        <v>29355</v>
      </c>
      <c r="L115" s="89"/>
      <c r="M115" s="96"/>
      <c r="N115" s="89"/>
      <c r="O115" s="96"/>
      <c r="P115" s="47" t="s">
        <v>27930</v>
      </c>
      <c r="Q115" s="53"/>
      <c r="R115" s="54"/>
      <c r="S115" s="3"/>
      <c r="AH115"/>
      <c r="AI115"/>
      <c r="AJ115"/>
      <c r="AK115"/>
    </row>
    <row r="116" spans="1:37" ht="72">
      <c r="A116" s="55" t="s">
        <v>0</v>
      </c>
      <c r="B116" s="43">
        <v>115</v>
      </c>
      <c r="C116" s="49" t="s">
        <v>224</v>
      </c>
      <c r="D116" s="62" t="s">
        <v>225</v>
      </c>
      <c r="E116" s="60">
        <v>1</v>
      </c>
      <c r="F116" s="60">
        <v>14011009</v>
      </c>
      <c r="G116" s="49" t="s">
        <v>28908</v>
      </c>
      <c r="H116" s="51"/>
      <c r="I116" s="47">
        <v>35</v>
      </c>
      <c r="J116" s="89">
        <v>142</v>
      </c>
      <c r="K116" s="98" t="s">
        <v>28908</v>
      </c>
      <c r="L116" s="89"/>
      <c r="M116" s="96"/>
      <c r="N116" s="89"/>
      <c r="O116" s="96"/>
      <c r="P116" s="47" t="s">
        <v>27932</v>
      </c>
      <c r="Q116" s="53"/>
      <c r="R116" s="54"/>
      <c r="S116" s="3"/>
      <c r="AH116"/>
      <c r="AI116"/>
      <c r="AJ116"/>
      <c r="AK116"/>
    </row>
    <row r="117" spans="1:37" ht="48">
      <c r="A117" s="55" t="s">
        <v>14360</v>
      </c>
      <c r="B117" s="43">
        <v>116</v>
      </c>
      <c r="C117" s="49" t="s">
        <v>226</v>
      </c>
      <c r="D117" s="62" t="s">
        <v>227</v>
      </c>
      <c r="E117" s="60">
        <v>57</v>
      </c>
      <c r="F117" s="60">
        <v>15004009</v>
      </c>
      <c r="G117" s="50"/>
      <c r="H117" s="51"/>
      <c r="I117" s="47"/>
      <c r="J117" s="89"/>
      <c r="K117" s="98"/>
      <c r="L117" s="89"/>
      <c r="M117" s="96"/>
      <c r="N117" s="89"/>
      <c r="O117" s="96"/>
      <c r="P117" s="47" t="s">
        <v>27933</v>
      </c>
      <c r="Q117" s="53"/>
      <c r="R117" s="54"/>
      <c r="S117" s="3"/>
      <c r="AH117"/>
      <c r="AI117"/>
      <c r="AJ117"/>
      <c r="AK117"/>
    </row>
    <row r="118" spans="1:37" ht="84">
      <c r="A118" s="55" t="s">
        <v>0</v>
      </c>
      <c r="B118" s="43">
        <v>117</v>
      </c>
      <c r="C118" s="49" t="s">
        <v>228</v>
      </c>
      <c r="D118" s="62" t="s">
        <v>229</v>
      </c>
      <c r="E118" s="60">
        <v>27</v>
      </c>
      <c r="F118" s="60">
        <v>2015010</v>
      </c>
      <c r="G118" s="49" t="s">
        <v>28908</v>
      </c>
      <c r="H118" s="51"/>
      <c r="I118" s="47">
        <v>35</v>
      </c>
      <c r="J118" s="89">
        <v>142</v>
      </c>
      <c r="K118" s="98" t="s">
        <v>28908</v>
      </c>
      <c r="L118" s="89"/>
      <c r="M118" s="96"/>
      <c r="N118" s="89"/>
      <c r="O118" s="96"/>
      <c r="P118" s="47" t="s">
        <v>27930</v>
      </c>
      <c r="Q118" s="53"/>
      <c r="R118" s="54"/>
      <c r="S118" s="3"/>
      <c r="AH118"/>
      <c r="AI118"/>
      <c r="AJ118"/>
      <c r="AK118"/>
    </row>
    <row r="119" spans="1:37" ht="48">
      <c r="A119" s="55" t="s">
        <v>0</v>
      </c>
      <c r="B119" s="43">
        <v>118</v>
      </c>
      <c r="C119" s="49" t="s">
        <v>230</v>
      </c>
      <c r="D119" s="62" t="s">
        <v>231</v>
      </c>
      <c r="E119" s="60">
        <v>1</v>
      </c>
      <c r="F119" s="60">
        <v>17009008</v>
      </c>
      <c r="G119" s="50"/>
      <c r="H119" s="51"/>
      <c r="I119" s="47"/>
      <c r="J119" s="94"/>
      <c r="K119" s="98"/>
      <c r="L119" s="89"/>
      <c r="M119" s="96"/>
      <c r="N119" s="89"/>
      <c r="O119" s="96"/>
      <c r="P119" s="47" t="s">
        <v>27931</v>
      </c>
      <c r="Q119" s="53"/>
      <c r="R119" s="54"/>
      <c r="S119" s="3"/>
      <c r="AH119"/>
      <c r="AI119"/>
      <c r="AJ119"/>
      <c r="AK119"/>
    </row>
    <row r="120" spans="1:37" ht="36">
      <c r="A120" s="55" t="s">
        <v>0</v>
      </c>
      <c r="B120" s="43">
        <v>119</v>
      </c>
      <c r="C120" s="49" t="s">
        <v>232</v>
      </c>
      <c r="D120" s="62" t="s">
        <v>233</v>
      </c>
      <c r="E120" s="60">
        <v>10</v>
      </c>
      <c r="F120" s="60">
        <v>2025005</v>
      </c>
      <c r="G120" s="49" t="s">
        <v>27898</v>
      </c>
      <c r="H120" s="51"/>
      <c r="I120" s="47">
        <v>940</v>
      </c>
      <c r="J120" s="89"/>
      <c r="K120" s="98"/>
      <c r="L120" s="89"/>
      <c r="M120" s="96"/>
      <c r="N120" s="89"/>
      <c r="O120" s="96"/>
      <c r="P120" s="47" t="s">
        <v>27929</v>
      </c>
      <c r="Q120" s="53"/>
      <c r="R120" s="54"/>
      <c r="S120" s="3"/>
      <c r="AH120"/>
      <c r="AI120"/>
      <c r="AJ120"/>
      <c r="AK120"/>
    </row>
    <row r="121" spans="1:37" ht="60">
      <c r="A121" s="55" t="s">
        <v>0</v>
      </c>
      <c r="B121" s="43">
        <v>120</v>
      </c>
      <c r="C121" s="49" t="s">
        <v>234</v>
      </c>
      <c r="D121" s="62" t="s">
        <v>235</v>
      </c>
      <c r="E121" s="60">
        <v>552</v>
      </c>
      <c r="F121" s="60">
        <v>1001026</v>
      </c>
      <c r="G121" s="49" t="s">
        <v>27898</v>
      </c>
      <c r="H121" s="51"/>
      <c r="I121" s="47">
        <v>940</v>
      </c>
      <c r="J121" s="89">
        <v>119</v>
      </c>
      <c r="K121" s="98" t="s">
        <v>27898</v>
      </c>
      <c r="L121" s="89"/>
      <c r="M121" s="96"/>
      <c r="N121" s="89"/>
      <c r="O121" s="96"/>
      <c r="P121" s="47" t="s">
        <v>27927</v>
      </c>
      <c r="Q121" s="53"/>
      <c r="R121" s="54"/>
      <c r="S121" s="3"/>
      <c r="AH121"/>
      <c r="AI121"/>
      <c r="AJ121"/>
      <c r="AK121"/>
    </row>
    <row r="122" spans="1:37" ht="60">
      <c r="A122" s="55" t="s">
        <v>0</v>
      </c>
      <c r="B122" s="43">
        <v>121</v>
      </c>
      <c r="C122" s="49" t="s">
        <v>234</v>
      </c>
      <c r="D122" s="62" t="s">
        <v>236</v>
      </c>
      <c r="E122" s="60">
        <v>11</v>
      </c>
      <c r="F122" s="60">
        <v>1003017</v>
      </c>
      <c r="G122" s="49" t="s">
        <v>27898</v>
      </c>
      <c r="H122" s="51"/>
      <c r="I122" s="47">
        <v>940</v>
      </c>
      <c r="J122" s="89">
        <v>120</v>
      </c>
      <c r="K122" s="98" t="s">
        <v>27898</v>
      </c>
      <c r="L122" s="89"/>
      <c r="M122" s="96"/>
      <c r="N122" s="89"/>
      <c r="O122" s="96"/>
      <c r="P122" s="47" t="s">
        <v>27931</v>
      </c>
      <c r="Q122" s="53"/>
      <c r="R122" s="54"/>
      <c r="S122" s="3"/>
      <c r="AH122"/>
      <c r="AI122"/>
      <c r="AJ122"/>
      <c r="AK122"/>
    </row>
    <row r="123" spans="1:37" ht="60">
      <c r="A123" s="55" t="s">
        <v>0</v>
      </c>
      <c r="B123" s="43">
        <v>122</v>
      </c>
      <c r="C123" s="49" t="s">
        <v>237</v>
      </c>
      <c r="D123" s="62" t="s">
        <v>238</v>
      </c>
      <c r="E123" s="60">
        <v>9</v>
      </c>
      <c r="F123" s="60">
        <v>1025030</v>
      </c>
      <c r="G123" s="49" t="s">
        <v>27898</v>
      </c>
      <c r="H123" s="51"/>
      <c r="I123" s="47">
        <v>940</v>
      </c>
      <c r="J123" s="89">
        <v>119</v>
      </c>
      <c r="K123" s="98" t="s">
        <v>27898</v>
      </c>
      <c r="L123" s="89"/>
      <c r="M123" s="96"/>
      <c r="N123" s="89"/>
      <c r="O123" s="96"/>
      <c r="P123" s="47" t="s">
        <v>27930</v>
      </c>
      <c r="Q123" s="53"/>
      <c r="R123" s="54"/>
      <c r="S123" s="3"/>
      <c r="AH123"/>
      <c r="AI123"/>
      <c r="AJ123"/>
      <c r="AK123"/>
    </row>
    <row r="124" spans="1:37" ht="84">
      <c r="A124" s="55" t="s">
        <v>0</v>
      </c>
      <c r="B124" s="43">
        <v>123</v>
      </c>
      <c r="C124" s="49" t="s">
        <v>239</v>
      </c>
      <c r="D124" s="62" t="s">
        <v>240</v>
      </c>
      <c r="E124" s="60">
        <v>100</v>
      </c>
      <c r="F124" s="60">
        <v>1025030</v>
      </c>
      <c r="G124" s="49" t="s">
        <v>27898</v>
      </c>
      <c r="H124" s="51"/>
      <c r="I124" s="47">
        <v>940</v>
      </c>
      <c r="J124" s="89">
        <v>122</v>
      </c>
      <c r="K124" s="98" t="s">
        <v>29357</v>
      </c>
      <c r="L124" s="89"/>
      <c r="M124" s="96"/>
      <c r="N124" s="89"/>
      <c r="O124" s="96"/>
      <c r="P124" s="47" t="s">
        <v>27931</v>
      </c>
      <c r="Q124" s="53"/>
      <c r="R124" s="54"/>
      <c r="S124" s="3"/>
      <c r="AH124"/>
      <c r="AI124"/>
      <c r="AJ124"/>
      <c r="AK124"/>
    </row>
    <row r="125" spans="1:37" ht="60">
      <c r="A125" s="55" t="s">
        <v>0</v>
      </c>
      <c r="B125" s="43">
        <v>124</v>
      </c>
      <c r="C125" s="49" t="s">
        <v>241</v>
      </c>
      <c r="D125" s="62" t="s">
        <v>242</v>
      </c>
      <c r="E125" s="60">
        <v>3</v>
      </c>
      <c r="F125" s="60">
        <v>2028017</v>
      </c>
      <c r="G125" s="49" t="s">
        <v>27898</v>
      </c>
      <c r="H125" s="51"/>
      <c r="I125" s="47">
        <v>940</v>
      </c>
      <c r="J125" s="89">
        <v>119</v>
      </c>
      <c r="K125" s="98" t="s">
        <v>27898</v>
      </c>
      <c r="L125" s="89"/>
      <c r="M125" s="96"/>
      <c r="N125" s="89"/>
      <c r="O125" s="96"/>
      <c r="P125" s="47" t="s">
        <v>27928</v>
      </c>
      <c r="Q125" s="53"/>
      <c r="R125" s="54"/>
      <c r="S125" s="3"/>
      <c r="AH125"/>
      <c r="AI125"/>
      <c r="AJ125"/>
      <c r="AK125"/>
    </row>
    <row r="126" spans="1:37" ht="60">
      <c r="A126" s="55" t="s">
        <v>0</v>
      </c>
      <c r="B126" s="43">
        <v>125</v>
      </c>
      <c r="C126" s="49" t="s">
        <v>243</v>
      </c>
      <c r="D126" s="62" t="s">
        <v>244</v>
      </c>
      <c r="E126" s="60">
        <v>6</v>
      </c>
      <c r="F126" s="60">
        <v>3013019</v>
      </c>
      <c r="G126" s="49" t="s">
        <v>27898</v>
      </c>
      <c r="H126" s="51"/>
      <c r="I126" s="47">
        <v>940</v>
      </c>
      <c r="J126" s="89">
        <v>119</v>
      </c>
      <c r="K126" s="98" t="s">
        <v>27898</v>
      </c>
      <c r="L126" s="89"/>
      <c r="M126" s="96"/>
      <c r="N126" s="89"/>
      <c r="O126" s="96"/>
      <c r="P126" s="47" t="s">
        <v>27930</v>
      </c>
      <c r="Q126" s="53"/>
      <c r="R126" s="54"/>
      <c r="S126" s="3"/>
      <c r="AH126"/>
      <c r="AI126"/>
      <c r="AJ126"/>
      <c r="AK126"/>
    </row>
    <row r="127" spans="1:37" ht="72">
      <c r="A127" s="55" t="s">
        <v>0</v>
      </c>
      <c r="B127" s="43">
        <v>126</v>
      </c>
      <c r="C127" s="49" t="s">
        <v>245</v>
      </c>
      <c r="D127" s="62" t="s">
        <v>246</v>
      </c>
      <c r="E127" s="60">
        <v>5</v>
      </c>
      <c r="F127" s="60">
        <v>1010019</v>
      </c>
      <c r="G127" s="49" t="s">
        <v>27898</v>
      </c>
      <c r="H127" s="51"/>
      <c r="I127" s="47">
        <v>940</v>
      </c>
      <c r="J127" s="89">
        <v>127</v>
      </c>
      <c r="K127" s="98" t="s">
        <v>29359</v>
      </c>
      <c r="L127" s="89"/>
      <c r="M127" s="96"/>
      <c r="N127" s="89"/>
      <c r="O127" s="96"/>
      <c r="P127" s="47" t="s">
        <v>27932</v>
      </c>
      <c r="Q127" s="53"/>
      <c r="R127" s="54"/>
      <c r="S127" s="3"/>
      <c r="AH127"/>
      <c r="AI127"/>
      <c r="AJ127"/>
      <c r="AK127"/>
    </row>
    <row r="128" spans="1:37" ht="60">
      <c r="A128" s="55" t="s">
        <v>0</v>
      </c>
      <c r="B128" s="43">
        <v>127</v>
      </c>
      <c r="C128" s="49" t="s">
        <v>247</v>
      </c>
      <c r="D128" s="62" t="s">
        <v>248</v>
      </c>
      <c r="E128" s="60">
        <v>225</v>
      </c>
      <c r="F128" s="60">
        <v>1001025</v>
      </c>
      <c r="G128" s="49" t="s">
        <v>27898</v>
      </c>
      <c r="H128" s="51"/>
      <c r="I128" s="47">
        <v>940</v>
      </c>
      <c r="J128" s="89">
        <v>119</v>
      </c>
      <c r="K128" s="98" t="s">
        <v>27898</v>
      </c>
      <c r="L128" s="89"/>
      <c r="M128" s="96"/>
      <c r="N128" s="89"/>
      <c r="O128" s="96"/>
      <c r="P128" s="47" t="s">
        <v>27928</v>
      </c>
      <c r="Q128" s="53"/>
      <c r="R128" s="54"/>
      <c r="S128" s="3"/>
      <c r="AH128"/>
      <c r="AI128"/>
      <c r="AJ128"/>
      <c r="AK128"/>
    </row>
    <row r="129" spans="1:37" ht="60">
      <c r="A129" s="55" t="s">
        <v>0</v>
      </c>
      <c r="B129" s="43">
        <v>128</v>
      </c>
      <c r="C129" s="49" t="s">
        <v>247</v>
      </c>
      <c r="D129" s="62" t="s">
        <v>249</v>
      </c>
      <c r="E129" s="60">
        <v>1</v>
      </c>
      <c r="F129" s="60">
        <v>6019036</v>
      </c>
      <c r="G129" s="49" t="s">
        <v>27898</v>
      </c>
      <c r="H129" s="51"/>
      <c r="I129" s="47">
        <v>940</v>
      </c>
      <c r="J129" s="89">
        <v>127</v>
      </c>
      <c r="K129" s="98" t="s">
        <v>29359</v>
      </c>
      <c r="L129" s="89"/>
      <c r="M129" s="96"/>
      <c r="N129" s="89"/>
      <c r="O129" s="96"/>
      <c r="P129" s="47" t="s">
        <v>27932</v>
      </c>
      <c r="Q129" s="53"/>
      <c r="R129" s="54"/>
      <c r="S129" s="3"/>
      <c r="AH129"/>
      <c r="AI129"/>
      <c r="AJ129"/>
      <c r="AK129"/>
    </row>
    <row r="130" spans="1:37" ht="72">
      <c r="A130" s="55" t="s">
        <v>0</v>
      </c>
      <c r="B130" s="43">
        <v>129</v>
      </c>
      <c r="C130" s="49" t="s">
        <v>250</v>
      </c>
      <c r="D130" s="62" t="s">
        <v>251</v>
      </c>
      <c r="E130" s="60">
        <v>1</v>
      </c>
      <c r="F130" s="60">
        <v>6019033</v>
      </c>
      <c r="G130" s="49" t="s">
        <v>27898</v>
      </c>
      <c r="H130" s="51"/>
      <c r="I130" s="47">
        <v>940</v>
      </c>
      <c r="J130" s="89">
        <v>127</v>
      </c>
      <c r="K130" s="98" t="s">
        <v>29359</v>
      </c>
      <c r="L130" s="89"/>
      <c r="M130" s="96"/>
      <c r="N130" s="89"/>
      <c r="O130" s="96"/>
      <c r="P130" s="47" t="s">
        <v>27932</v>
      </c>
      <c r="Q130" s="53"/>
      <c r="R130" s="54"/>
      <c r="S130" s="3"/>
      <c r="AH130"/>
      <c r="AI130"/>
      <c r="AJ130"/>
      <c r="AK130"/>
    </row>
    <row r="131" spans="1:37" ht="72">
      <c r="A131" s="55" t="s">
        <v>0</v>
      </c>
      <c r="B131" s="43">
        <v>130</v>
      </c>
      <c r="C131" s="49" t="s">
        <v>252</v>
      </c>
      <c r="D131" s="62" t="s">
        <v>253</v>
      </c>
      <c r="E131" s="60">
        <v>12</v>
      </c>
      <c r="F131" s="60">
        <v>5023007</v>
      </c>
      <c r="G131" s="49" t="s">
        <v>27898</v>
      </c>
      <c r="H131" s="51"/>
      <c r="I131" s="47">
        <v>940</v>
      </c>
      <c r="J131" s="89">
        <v>123</v>
      </c>
      <c r="K131" s="98" t="s">
        <v>29358</v>
      </c>
      <c r="L131" s="89"/>
      <c r="M131" s="96"/>
      <c r="N131" s="89"/>
      <c r="O131" s="96"/>
      <c r="P131" s="47" t="s">
        <v>27930</v>
      </c>
      <c r="Q131" s="53"/>
      <c r="R131" s="54"/>
      <c r="S131" s="3"/>
      <c r="AH131"/>
      <c r="AI131"/>
      <c r="AJ131"/>
      <c r="AK131"/>
    </row>
    <row r="132" spans="1:37" ht="72">
      <c r="A132" s="55" t="s">
        <v>0</v>
      </c>
      <c r="B132" s="43">
        <v>131</v>
      </c>
      <c r="C132" s="49" t="s">
        <v>254</v>
      </c>
      <c r="D132" s="62" t="s">
        <v>255</v>
      </c>
      <c r="E132" s="60">
        <v>2</v>
      </c>
      <c r="F132" s="60">
        <v>6015007</v>
      </c>
      <c r="G132" s="49" t="s">
        <v>27898</v>
      </c>
      <c r="H132" s="51"/>
      <c r="I132" s="47">
        <v>940</v>
      </c>
      <c r="J132" s="89">
        <v>121</v>
      </c>
      <c r="K132" s="98" t="s">
        <v>27898</v>
      </c>
      <c r="L132" s="89"/>
      <c r="M132" s="96"/>
      <c r="N132" s="89"/>
      <c r="O132" s="96"/>
      <c r="P132" s="47" t="s">
        <v>27932</v>
      </c>
      <c r="Q132" s="53"/>
      <c r="R132" s="54"/>
      <c r="S132" s="3"/>
      <c r="AH132"/>
      <c r="AI132"/>
      <c r="AJ132"/>
      <c r="AK132"/>
    </row>
    <row r="133" spans="1:37" ht="60">
      <c r="A133" s="55" t="s">
        <v>0</v>
      </c>
      <c r="B133" s="43">
        <v>132</v>
      </c>
      <c r="C133" s="49" t="s">
        <v>256</v>
      </c>
      <c r="D133" s="62" t="s">
        <v>257</v>
      </c>
      <c r="E133" s="60">
        <v>3</v>
      </c>
      <c r="F133" s="60">
        <v>1025025</v>
      </c>
      <c r="G133" s="49" t="s">
        <v>27898</v>
      </c>
      <c r="H133" s="51"/>
      <c r="I133" s="47">
        <v>940</v>
      </c>
      <c r="J133" s="89">
        <v>119</v>
      </c>
      <c r="K133" s="98" t="s">
        <v>27898</v>
      </c>
      <c r="L133" s="89"/>
      <c r="M133" s="96"/>
      <c r="N133" s="89"/>
      <c r="O133" s="96"/>
      <c r="P133" s="47" t="s">
        <v>27930</v>
      </c>
      <c r="Q133" s="53"/>
      <c r="R133" s="54"/>
      <c r="S133" s="3"/>
      <c r="AH133"/>
      <c r="AI133"/>
      <c r="AJ133"/>
      <c r="AK133"/>
    </row>
    <row r="134" spans="1:37" ht="36">
      <c r="A134" s="55" t="s">
        <v>0</v>
      </c>
      <c r="B134" s="43">
        <v>133</v>
      </c>
      <c r="C134" s="49" t="s">
        <v>258</v>
      </c>
      <c r="D134" s="62" t="s">
        <v>259</v>
      </c>
      <c r="E134" s="60">
        <v>1</v>
      </c>
      <c r="F134" s="60">
        <v>17001014</v>
      </c>
      <c r="G134" s="50"/>
      <c r="H134" s="51"/>
      <c r="I134" s="47"/>
      <c r="J134" s="94"/>
      <c r="K134" s="98"/>
      <c r="L134" s="89"/>
      <c r="M134" s="96"/>
      <c r="N134" s="89"/>
      <c r="O134" s="96"/>
      <c r="P134" s="47" t="s">
        <v>27931</v>
      </c>
      <c r="Q134" s="53"/>
      <c r="R134" s="54"/>
      <c r="S134" s="3"/>
      <c r="AH134"/>
      <c r="AI134"/>
      <c r="AJ134"/>
      <c r="AK134"/>
    </row>
    <row r="135" spans="1:37" ht="60">
      <c r="A135" s="55" t="s">
        <v>0</v>
      </c>
      <c r="B135" s="43">
        <v>134</v>
      </c>
      <c r="C135" s="49" t="s">
        <v>260</v>
      </c>
      <c r="D135" s="62" t="s">
        <v>261</v>
      </c>
      <c r="E135" s="60">
        <v>57</v>
      </c>
      <c r="F135" s="60">
        <v>2026019</v>
      </c>
      <c r="G135" s="50" t="s">
        <v>1672</v>
      </c>
      <c r="H135" s="51"/>
      <c r="I135" s="47">
        <v>868</v>
      </c>
      <c r="J135" s="89">
        <v>113</v>
      </c>
      <c r="K135" s="98" t="s">
        <v>29355</v>
      </c>
      <c r="L135" s="89"/>
      <c r="M135" s="96"/>
      <c r="N135" s="89"/>
      <c r="O135" s="96"/>
      <c r="P135" s="47" t="s">
        <v>27927</v>
      </c>
      <c r="Q135" s="53"/>
      <c r="R135" s="54"/>
      <c r="S135" s="3"/>
      <c r="AH135"/>
      <c r="AI135"/>
      <c r="AJ135"/>
      <c r="AK135"/>
    </row>
    <row r="136" spans="1:37" ht="72">
      <c r="A136" s="55" t="s">
        <v>0</v>
      </c>
      <c r="B136" s="43">
        <v>135</v>
      </c>
      <c r="C136" s="49" t="s">
        <v>262</v>
      </c>
      <c r="D136" s="62" t="s">
        <v>263</v>
      </c>
      <c r="E136" s="60">
        <v>1</v>
      </c>
      <c r="F136" s="60">
        <v>15002059</v>
      </c>
      <c r="G136" s="50"/>
      <c r="H136" s="51"/>
      <c r="I136" s="47"/>
      <c r="J136" s="95">
        <v>134</v>
      </c>
      <c r="K136" s="98" t="s">
        <v>1672</v>
      </c>
      <c r="L136" s="89"/>
      <c r="M136" s="96"/>
      <c r="N136" s="89"/>
      <c r="O136" s="96"/>
      <c r="P136" s="47" t="s">
        <v>27932</v>
      </c>
      <c r="Q136" s="53"/>
      <c r="R136" s="54"/>
      <c r="S136" s="3"/>
      <c r="AH136"/>
      <c r="AI136"/>
      <c r="AJ136"/>
      <c r="AK136"/>
    </row>
    <row r="137" spans="1:37" ht="60">
      <c r="A137" s="55" t="s">
        <v>0</v>
      </c>
      <c r="B137" s="43">
        <v>136</v>
      </c>
      <c r="C137" s="49" t="s">
        <v>264</v>
      </c>
      <c r="D137" s="62" t="s">
        <v>265</v>
      </c>
      <c r="E137" s="60">
        <v>438</v>
      </c>
      <c r="F137" s="60">
        <v>1015002</v>
      </c>
      <c r="G137" s="50" t="s">
        <v>1672</v>
      </c>
      <c r="H137" s="51"/>
      <c r="I137" s="47">
        <v>868</v>
      </c>
      <c r="J137" s="89">
        <v>113</v>
      </c>
      <c r="K137" s="98" t="s">
        <v>29355</v>
      </c>
      <c r="L137" s="89"/>
      <c r="M137" s="96"/>
      <c r="N137" s="89"/>
      <c r="O137" s="96"/>
      <c r="P137" s="47" t="s">
        <v>27927</v>
      </c>
      <c r="Q137" s="53"/>
      <c r="R137" s="54"/>
      <c r="S137" s="3"/>
      <c r="AH137"/>
      <c r="AI137"/>
      <c r="AJ137"/>
      <c r="AK137"/>
    </row>
    <row r="138" spans="1:37" ht="84">
      <c r="A138" s="55" t="s">
        <v>0</v>
      </c>
      <c r="B138" s="43">
        <v>137</v>
      </c>
      <c r="C138" s="49" t="s">
        <v>266</v>
      </c>
      <c r="D138" s="62" t="s">
        <v>267</v>
      </c>
      <c r="E138" s="60">
        <v>3</v>
      </c>
      <c r="F138" s="60">
        <v>7001005</v>
      </c>
      <c r="G138" s="50" t="s">
        <v>1672</v>
      </c>
      <c r="H138" s="51"/>
      <c r="I138" s="47">
        <v>868</v>
      </c>
      <c r="J138" s="89">
        <v>113</v>
      </c>
      <c r="K138" s="98" t="s">
        <v>29355</v>
      </c>
      <c r="L138" s="89">
        <v>966</v>
      </c>
      <c r="M138" s="96" t="s">
        <v>29503</v>
      </c>
      <c r="N138" s="89"/>
      <c r="O138" s="96"/>
      <c r="P138" s="47" t="s">
        <v>27931</v>
      </c>
      <c r="Q138" s="53"/>
      <c r="R138" s="54"/>
      <c r="S138" s="3"/>
      <c r="AH138"/>
      <c r="AI138"/>
      <c r="AJ138"/>
      <c r="AK138"/>
    </row>
    <row r="139" spans="1:37" ht="72">
      <c r="A139" s="55" t="s">
        <v>0</v>
      </c>
      <c r="B139" s="43">
        <v>138</v>
      </c>
      <c r="C139" s="49" t="s">
        <v>268</v>
      </c>
      <c r="D139" s="62" t="s">
        <v>269</v>
      </c>
      <c r="E139" s="60">
        <v>26</v>
      </c>
      <c r="F139" s="60">
        <v>10003004</v>
      </c>
      <c r="G139" s="50" t="s">
        <v>1672</v>
      </c>
      <c r="H139" s="51"/>
      <c r="I139" s="47">
        <v>868</v>
      </c>
      <c r="J139" s="89">
        <v>113</v>
      </c>
      <c r="K139" s="98" t="s">
        <v>29355</v>
      </c>
      <c r="L139" s="89">
        <v>3050</v>
      </c>
      <c r="M139" s="96" t="s">
        <v>29829</v>
      </c>
      <c r="N139" s="89"/>
      <c r="O139" s="96"/>
      <c r="P139" s="47" t="s">
        <v>27931</v>
      </c>
      <c r="Q139" s="53"/>
      <c r="R139" s="54"/>
      <c r="S139" s="3"/>
      <c r="AH139"/>
      <c r="AI139"/>
      <c r="AJ139"/>
      <c r="AK139"/>
    </row>
    <row r="140" spans="1:37" ht="72">
      <c r="A140" s="55" t="s">
        <v>0</v>
      </c>
      <c r="B140" s="43">
        <v>139</v>
      </c>
      <c r="C140" s="49" t="s">
        <v>270</v>
      </c>
      <c r="D140" s="62" t="s">
        <v>271</v>
      </c>
      <c r="E140" s="60">
        <v>2</v>
      </c>
      <c r="F140" s="60">
        <v>6010001</v>
      </c>
      <c r="G140" s="50" t="s">
        <v>1672</v>
      </c>
      <c r="H140" s="51"/>
      <c r="I140" s="47">
        <v>868</v>
      </c>
      <c r="J140" s="89">
        <v>113</v>
      </c>
      <c r="K140" s="98" t="s">
        <v>29355</v>
      </c>
      <c r="L140" s="89">
        <v>6664</v>
      </c>
      <c r="M140" s="96" t="s">
        <v>28293</v>
      </c>
      <c r="N140" s="89"/>
      <c r="O140" s="96"/>
      <c r="P140" s="47" t="s">
        <v>27931</v>
      </c>
      <c r="Q140" s="53"/>
      <c r="R140" s="54"/>
      <c r="S140" s="3"/>
      <c r="AH140"/>
      <c r="AI140"/>
      <c r="AJ140"/>
      <c r="AK140"/>
    </row>
    <row r="141" spans="1:37" ht="72">
      <c r="A141" s="55" t="s">
        <v>0</v>
      </c>
      <c r="B141" s="43">
        <v>140</v>
      </c>
      <c r="C141" s="49" t="s">
        <v>272</v>
      </c>
      <c r="D141" s="62" t="s">
        <v>273</v>
      </c>
      <c r="E141" s="60">
        <v>3</v>
      </c>
      <c r="F141" s="60">
        <v>15002013</v>
      </c>
      <c r="G141" s="50" t="s">
        <v>1672</v>
      </c>
      <c r="H141" s="51"/>
      <c r="I141" s="47">
        <v>868</v>
      </c>
      <c r="J141" s="89">
        <v>113</v>
      </c>
      <c r="K141" s="98" t="s">
        <v>29355</v>
      </c>
      <c r="L141" s="89">
        <v>6965</v>
      </c>
      <c r="M141" s="96" t="s">
        <v>28067</v>
      </c>
      <c r="N141" s="89"/>
      <c r="O141" s="96"/>
      <c r="P141" s="47" t="s">
        <v>27931</v>
      </c>
      <c r="Q141" s="53"/>
      <c r="R141" s="54"/>
      <c r="S141" s="3"/>
      <c r="AH141"/>
      <c r="AI141"/>
      <c r="AJ141"/>
      <c r="AK141"/>
    </row>
    <row r="142" spans="1:37" ht="72">
      <c r="A142" s="55" t="s">
        <v>0</v>
      </c>
      <c r="B142" s="43">
        <v>141</v>
      </c>
      <c r="C142" s="49" t="s">
        <v>274</v>
      </c>
      <c r="D142" s="62" t="s">
        <v>275</v>
      </c>
      <c r="E142" s="60">
        <v>2</v>
      </c>
      <c r="F142" s="60">
        <v>11004006</v>
      </c>
      <c r="G142" s="50" t="s">
        <v>1672</v>
      </c>
      <c r="H142" s="51"/>
      <c r="I142" s="47">
        <v>868</v>
      </c>
      <c r="J142" s="89">
        <v>113</v>
      </c>
      <c r="K142" s="98" t="s">
        <v>29355</v>
      </c>
      <c r="L142" s="89">
        <v>7311</v>
      </c>
      <c r="M142" s="96" t="s">
        <v>27980</v>
      </c>
      <c r="N142" s="89"/>
      <c r="O142" s="96"/>
      <c r="P142" s="47" t="s">
        <v>27931</v>
      </c>
      <c r="Q142" s="53"/>
      <c r="R142" s="54"/>
      <c r="S142" s="3"/>
      <c r="AH142"/>
      <c r="AI142"/>
      <c r="AJ142"/>
      <c r="AK142"/>
    </row>
    <row r="143" spans="1:37" ht="60">
      <c r="A143" s="55" t="s">
        <v>0</v>
      </c>
      <c r="B143" s="43">
        <v>142</v>
      </c>
      <c r="C143" s="49" t="s">
        <v>276</v>
      </c>
      <c r="D143" s="62" t="s">
        <v>277</v>
      </c>
      <c r="E143" s="60">
        <v>3</v>
      </c>
      <c r="F143" s="60">
        <v>2015006</v>
      </c>
      <c r="G143" s="49" t="s">
        <v>28908</v>
      </c>
      <c r="H143" s="51"/>
      <c r="I143" s="47">
        <v>35</v>
      </c>
      <c r="J143" s="89"/>
      <c r="K143" s="98"/>
      <c r="L143" s="89"/>
      <c r="M143" s="96"/>
      <c r="N143" s="89"/>
      <c r="O143" s="96"/>
      <c r="P143" s="47" t="s">
        <v>28717</v>
      </c>
      <c r="Q143" s="53"/>
      <c r="R143" s="54"/>
      <c r="S143" s="3"/>
      <c r="AH143"/>
      <c r="AI143"/>
      <c r="AJ143"/>
      <c r="AK143"/>
    </row>
    <row r="144" spans="1:37" ht="60">
      <c r="A144" s="55" t="s">
        <v>0</v>
      </c>
      <c r="B144" s="43">
        <v>143</v>
      </c>
      <c r="C144" s="49" t="s">
        <v>278</v>
      </c>
      <c r="D144" s="62" t="s">
        <v>279</v>
      </c>
      <c r="E144" s="60">
        <v>8</v>
      </c>
      <c r="F144" s="60">
        <v>17003007</v>
      </c>
      <c r="G144" s="50"/>
      <c r="H144" s="51"/>
      <c r="I144" s="47"/>
      <c r="J144" s="94"/>
      <c r="K144" s="98"/>
      <c r="L144" s="89"/>
      <c r="M144" s="96"/>
      <c r="N144" s="89"/>
      <c r="O144" s="96"/>
      <c r="P144" s="47" t="s">
        <v>27935</v>
      </c>
      <c r="Q144" s="53"/>
      <c r="R144" s="54"/>
      <c r="S144" s="3"/>
      <c r="AH144"/>
      <c r="AI144"/>
      <c r="AJ144"/>
      <c r="AK144"/>
    </row>
    <row r="145" spans="1:37" ht="48">
      <c r="A145" s="55" t="s">
        <v>14360</v>
      </c>
      <c r="B145" s="43">
        <v>144</v>
      </c>
      <c r="C145" s="49" t="s">
        <v>278</v>
      </c>
      <c r="D145" s="62" t="s">
        <v>280</v>
      </c>
      <c r="E145" s="60">
        <v>1</v>
      </c>
      <c r="F145" s="60">
        <v>15006015</v>
      </c>
      <c r="G145" s="50"/>
      <c r="H145" s="51"/>
      <c r="I145" s="47"/>
      <c r="J145" s="95">
        <v>143</v>
      </c>
      <c r="K145" s="98" t="s">
        <v>28908</v>
      </c>
      <c r="L145" s="89"/>
      <c r="M145" s="96"/>
      <c r="N145" s="89"/>
      <c r="O145" s="96"/>
      <c r="P145" s="47" t="s">
        <v>27935</v>
      </c>
      <c r="Q145" s="53"/>
      <c r="R145" s="54"/>
      <c r="S145" s="3"/>
      <c r="AH145"/>
      <c r="AI145"/>
      <c r="AJ145"/>
      <c r="AK145"/>
    </row>
    <row r="146" spans="1:37" ht="84">
      <c r="A146" s="55" t="s">
        <v>0</v>
      </c>
      <c r="B146" s="43">
        <v>145</v>
      </c>
      <c r="C146" s="49" t="s">
        <v>281</v>
      </c>
      <c r="D146" s="62" t="s">
        <v>282</v>
      </c>
      <c r="E146" s="60">
        <v>2</v>
      </c>
      <c r="F146" s="60">
        <v>33002008</v>
      </c>
      <c r="G146" s="49" t="s">
        <v>28908</v>
      </c>
      <c r="H146" s="51"/>
      <c r="I146" s="47">
        <v>35</v>
      </c>
      <c r="J146" s="89">
        <v>142</v>
      </c>
      <c r="K146" s="98" t="s">
        <v>28908</v>
      </c>
      <c r="L146" s="89"/>
      <c r="M146" s="96"/>
      <c r="N146" s="89"/>
      <c r="O146" s="96"/>
      <c r="P146" s="47" t="s">
        <v>27927</v>
      </c>
      <c r="Q146" s="53"/>
      <c r="R146" s="54"/>
      <c r="S146" s="3"/>
      <c r="AH146"/>
      <c r="AI146"/>
      <c r="AJ146"/>
      <c r="AK146"/>
    </row>
    <row r="147" spans="1:37" ht="84">
      <c r="A147" s="55" t="s">
        <v>0</v>
      </c>
      <c r="B147" s="43">
        <v>146</v>
      </c>
      <c r="C147" s="49" t="s">
        <v>283</v>
      </c>
      <c r="D147" s="62" t="s">
        <v>284</v>
      </c>
      <c r="E147" s="60">
        <v>2</v>
      </c>
      <c r="F147" s="60">
        <v>6015003</v>
      </c>
      <c r="G147" s="49" t="s">
        <v>28908</v>
      </c>
      <c r="H147" s="51"/>
      <c r="I147" s="47">
        <v>35</v>
      </c>
      <c r="J147" s="89">
        <v>142</v>
      </c>
      <c r="K147" s="98" t="s">
        <v>28908</v>
      </c>
      <c r="L147" s="89"/>
      <c r="M147" s="96"/>
      <c r="N147" s="89"/>
      <c r="O147" s="96"/>
      <c r="P147" s="47" t="s">
        <v>27931</v>
      </c>
      <c r="Q147" s="53"/>
      <c r="R147" s="54"/>
      <c r="S147" s="3"/>
      <c r="AH147"/>
      <c r="AI147"/>
      <c r="AJ147"/>
      <c r="AK147"/>
    </row>
    <row r="148" spans="1:37" ht="60">
      <c r="A148" s="55" t="s">
        <v>14360</v>
      </c>
      <c r="B148" s="43">
        <v>147</v>
      </c>
      <c r="C148" s="49" t="s">
        <v>285</v>
      </c>
      <c r="D148" s="62" t="s">
        <v>286</v>
      </c>
      <c r="E148" s="60">
        <v>1</v>
      </c>
      <c r="F148" s="60">
        <v>27002035</v>
      </c>
      <c r="G148" s="50"/>
      <c r="H148" s="51"/>
      <c r="I148" s="47"/>
      <c r="J148" s="95">
        <v>142</v>
      </c>
      <c r="K148" s="98" t="s">
        <v>28908</v>
      </c>
      <c r="L148" s="89"/>
      <c r="M148" s="96"/>
      <c r="N148" s="89"/>
      <c r="O148" s="96"/>
      <c r="P148" s="47" t="s">
        <v>27928</v>
      </c>
      <c r="Q148" s="53"/>
      <c r="R148" s="54"/>
      <c r="S148" s="3"/>
      <c r="AH148"/>
      <c r="AI148"/>
      <c r="AJ148"/>
      <c r="AK148"/>
    </row>
    <row r="149" spans="1:37" ht="60">
      <c r="A149" s="55" t="s">
        <v>14360</v>
      </c>
      <c r="B149" s="43">
        <v>148</v>
      </c>
      <c r="C149" s="49" t="s">
        <v>287</v>
      </c>
      <c r="D149" s="62" t="s">
        <v>288</v>
      </c>
      <c r="E149" s="60">
        <v>2</v>
      </c>
      <c r="F149" s="60">
        <v>27003002</v>
      </c>
      <c r="G149" s="50"/>
      <c r="H149" s="51"/>
      <c r="I149" s="47"/>
      <c r="J149" s="89">
        <v>147</v>
      </c>
      <c r="K149" s="98" t="s">
        <v>28908</v>
      </c>
      <c r="L149" s="89">
        <v>1505</v>
      </c>
      <c r="M149" s="96" t="s">
        <v>28615</v>
      </c>
      <c r="N149" s="89"/>
      <c r="O149" s="96"/>
      <c r="P149" s="47" t="s">
        <v>27927</v>
      </c>
      <c r="Q149" s="53"/>
      <c r="R149" s="54"/>
      <c r="S149" s="3"/>
      <c r="AH149"/>
      <c r="AI149"/>
      <c r="AJ149"/>
      <c r="AK149"/>
    </row>
    <row r="150" spans="1:37" ht="48">
      <c r="A150" s="55" t="s">
        <v>14360</v>
      </c>
      <c r="B150" s="43">
        <v>149</v>
      </c>
      <c r="C150" s="49" t="s">
        <v>289</v>
      </c>
      <c r="D150" s="62" t="s">
        <v>290</v>
      </c>
      <c r="E150" s="60">
        <v>1</v>
      </c>
      <c r="F150" s="60">
        <v>15007023</v>
      </c>
      <c r="G150" s="50"/>
      <c r="H150" s="51"/>
      <c r="I150" s="47"/>
      <c r="J150" s="94"/>
      <c r="K150" s="98"/>
      <c r="L150" s="89"/>
      <c r="M150" s="96"/>
      <c r="N150" s="89"/>
      <c r="O150" s="96"/>
      <c r="P150" s="47" t="s">
        <v>27933</v>
      </c>
      <c r="Q150" s="53"/>
      <c r="R150" s="54"/>
      <c r="S150" s="3"/>
      <c r="AH150"/>
      <c r="AI150"/>
      <c r="AJ150"/>
      <c r="AK150"/>
    </row>
    <row r="151" spans="1:37" ht="48">
      <c r="A151" s="55" t="s">
        <v>0</v>
      </c>
      <c r="B151" s="43">
        <v>150</v>
      </c>
      <c r="C151" s="49" t="s">
        <v>291</v>
      </c>
      <c r="D151" s="62" t="s">
        <v>292</v>
      </c>
      <c r="E151" s="60">
        <v>2</v>
      </c>
      <c r="F151" s="60">
        <v>13029007</v>
      </c>
      <c r="G151" s="50"/>
      <c r="H151" s="51"/>
      <c r="I151" s="47"/>
      <c r="J151" s="94"/>
      <c r="K151" s="98"/>
      <c r="L151" s="89"/>
      <c r="M151" s="96"/>
      <c r="N151" s="89"/>
      <c r="O151" s="96"/>
      <c r="P151" s="47" t="s">
        <v>27927</v>
      </c>
      <c r="Q151" s="53"/>
      <c r="R151" s="54"/>
      <c r="S151" s="3"/>
      <c r="AH151"/>
      <c r="AI151"/>
      <c r="AJ151"/>
      <c r="AK151"/>
    </row>
    <row r="152" spans="1:37" ht="60">
      <c r="A152" s="55" t="s">
        <v>0</v>
      </c>
      <c r="B152" s="43">
        <v>151</v>
      </c>
      <c r="C152" s="49" t="s">
        <v>293</v>
      </c>
      <c r="D152" s="62" t="s">
        <v>294</v>
      </c>
      <c r="E152" s="60">
        <v>2</v>
      </c>
      <c r="F152" s="60">
        <v>10020024</v>
      </c>
      <c r="G152" s="50"/>
      <c r="H152" s="51"/>
      <c r="I152" s="47"/>
      <c r="J152" s="95">
        <v>141</v>
      </c>
      <c r="K152" s="98" t="s">
        <v>29361</v>
      </c>
      <c r="L152" s="89"/>
      <c r="M152" s="96"/>
      <c r="N152" s="89"/>
      <c r="O152" s="96"/>
      <c r="P152" s="47" t="s">
        <v>27931</v>
      </c>
      <c r="Q152" s="53"/>
      <c r="R152" s="54"/>
      <c r="S152" s="3"/>
      <c r="AH152"/>
      <c r="AI152"/>
      <c r="AJ152"/>
      <c r="AK152"/>
    </row>
    <row r="153" spans="1:37" ht="72">
      <c r="A153" s="55" t="s">
        <v>0</v>
      </c>
      <c r="B153" s="43">
        <v>152</v>
      </c>
      <c r="C153" s="49" t="s">
        <v>295</v>
      </c>
      <c r="D153" s="62" t="s">
        <v>296</v>
      </c>
      <c r="E153" s="60">
        <v>3</v>
      </c>
      <c r="F153" s="60">
        <v>12017031</v>
      </c>
      <c r="G153" s="50" t="s">
        <v>28078</v>
      </c>
      <c r="H153" s="51"/>
      <c r="I153" s="47"/>
      <c r="J153" s="89">
        <v>142</v>
      </c>
      <c r="K153" s="98" t="s">
        <v>28908</v>
      </c>
      <c r="L153" s="89">
        <v>4428</v>
      </c>
      <c r="M153" s="96" t="s">
        <v>28078</v>
      </c>
      <c r="N153" s="89"/>
      <c r="O153" s="96"/>
      <c r="P153" s="47" t="s">
        <v>27931</v>
      </c>
      <c r="Q153" s="53"/>
      <c r="R153" s="54"/>
      <c r="S153" s="3"/>
      <c r="AH153"/>
      <c r="AI153"/>
      <c r="AJ153"/>
      <c r="AK153"/>
    </row>
    <row r="154" spans="1:37" ht="72">
      <c r="A154" s="55" t="s">
        <v>14360</v>
      </c>
      <c r="B154" s="43">
        <v>153</v>
      </c>
      <c r="C154" s="49" t="s">
        <v>297</v>
      </c>
      <c r="D154" s="62" t="s">
        <v>298</v>
      </c>
      <c r="E154" s="60">
        <v>1</v>
      </c>
      <c r="F154" s="60">
        <v>15004023</v>
      </c>
      <c r="G154" s="50"/>
      <c r="H154" s="51"/>
      <c r="I154" s="47"/>
      <c r="J154" s="95">
        <v>1872</v>
      </c>
      <c r="K154" s="98" t="s">
        <v>29652</v>
      </c>
      <c r="L154" s="89"/>
      <c r="M154" s="96"/>
      <c r="N154" s="89"/>
      <c r="O154" s="96"/>
      <c r="P154" s="47" t="s">
        <v>27928</v>
      </c>
      <c r="Q154" s="53"/>
      <c r="R154" s="54"/>
      <c r="S154" s="3"/>
      <c r="AH154"/>
      <c r="AI154"/>
      <c r="AJ154"/>
      <c r="AK154"/>
    </row>
    <row r="155" spans="1:37" ht="72">
      <c r="A155" s="55" t="s">
        <v>0</v>
      </c>
      <c r="B155" s="43">
        <v>154</v>
      </c>
      <c r="C155" s="49" t="s">
        <v>299</v>
      </c>
      <c r="D155" s="62" t="s">
        <v>300</v>
      </c>
      <c r="E155" s="60">
        <v>8</v>
      </c>
      <c r="F155" s="60">
        <v>4021033</v>
      </c>
      <c r="G155" s="50"/>
      <c r="H155" s="51"/>
      <c r="I155" s="47"/>
      <c r="J155" s="95">
        <v>153</v>
      </c>
      <c r="K155" s="98" t="s">
        <v>29362</v>
      </c>
      <c r="L155" s="89"/>
      <c r="M155" s="96"/>
      <c r="N155" s="89"/>
      <c r="O155" s="96"/>
      <c r="P155" s="47" t="s">
        <v>27932</v>
      </c>
      <c r="Q155" s="53"/>
      <c r="R155" s="54"/>
      <c r="S155" s="3"/>
      <c r="AH155"/>
      <c r="AI155"/>
      <c r="AJ155"/>
      <c r="AK155"/>
    </row>
    <row r="156" spans="1:37" ht="84">
      <c r="A156" s="55" t="s">
        <v>0</v>
      </c>
      <c r="B156" s="43">
        <v>155</v>
      </c>
      <c r="C156" s="49" t="s">
        <v>301</v>
      </c>
      <c r="D156" s="62" t="s">
        <v>302</v>
      </c>
      <c r="E156" s="60">
        <v>12</v>
      </c>
      <c r="F156" s="60">
        <v>1025025</v>
      </c>
      <c r="G156" s="50"/>
      <c r="H156" s="51"/>
      <c r="I156" s="47"/>
      <c r="J156" s="94">
        <v>117</v>
      </c>
      <c r="K156" s="98" t="s">
        <v>29356</v>
      </c>
      <c r="L156" s="89"/>
      <c r="M156" s="96"/>
      <c r="N156" s="89"/>
      <c r="O156" s="96"/>
      <c r="P156" s="47" t="s">
        <v>27928</v>
      </c>
      <c r="Q156" s="53"/>
      <c r="R156" s="54"/>
      <c r="S156" s="3"/>
      <c r="AH156"/>
      <c r="AI156"/>
      <c r="AJ156"/>
      <c r="AK156"/>
    </row>
    <row r="157" spans="1:37" ht="48">
      <c r="A157" s="55" t="s">
        <v>0</v>
      </c>
      <c r="B157" s="43">
        <v>156</v>
      </c>
      <c r="C157" s="49" t="s">
        <v>303</v>
      </c>
      <c r="D157" s="62" t="s">
        <v>304</v>
      </c>
      <c r="E157" s="60">
        <v>1</v>
      </c>
      <c r="F157" s="60">
        <v>23028028</v>
      </c>
      <c r="G157" s="49" t="s">
        <v>29076</v>
      </c>
      <c r="H157" s="51"/>
      <c r="I157" s="47">
        <v>2</v>
      </c>
      <c r="J157" s="89"/>
      <c r="K157" s="98"/>
      <c r="L157" s="89"/>
      <c r="M157" s="96"/>
      <c r="N157" s="89"/>
      <c r="O157" s="96"/>
      <c r="P157" s="47" t="s">
        <v>28717</v>
      </c>
      <c r="Q157" s="53"/>
      <c r="R157" s="54"/>
      <c r="S157" s="3"/>
      <c r="AH157"/>
      <c r="AI157"/>
      <c r="AJ157"/>
      <c r="AK157"/>
    </row>
    <row r="158" spans="1:37" ht="48">
      <c r="A158" s="55" t="s">
        <v>0</v>
      </c>
      <c r="B158" s="43">
        <v>157</v>
      </c>
      <c r="C158" s="49" t="s">
        <v>305</v>
      </c>
      <c r="D158" s="62" t="s">
        <v>306</v>
      </c>
      <c r="E158" s="60">
        <v>210</v>
      </c>
      <c r="F158" s="60">
        <v>1022002</v>
      </c>
      <c r="G158" s="50" t="s">
        <v>28100</v>
      </c>
      <c r="H158" s="51"/>
      <c r="I158" s="47">
        <v>212</v>
      </c>
      <c r="J158" s="89"/>
      <c r="K158" s="98"/>
      <c r="L158" s="89"/>
      <c r="M158" s="96"/>
      <c r="N158" s="89"/>
      <c r="O158" s="96"/>
      <c r="P158" s="47" t="s">
        <v>27929</v>
      </c>
      <c r="Q158" s="53"/>
      <c r="R158" s="54"/>
      <c r="S158" s="3"/>
      <c r="AH158"/>
      <c r="AI158"/>
      <c r="AJ158"/>
      <c r="AK158"/>
    </row>
    <row r="159" spans="1:37" ht="60">
      <c r="A159" s="55" t="s">
        <v>0</v>
      </c>
      <c r="B159" s="43">
        <v>158</v>
      </c>
      <c r="C159" s="49" t="s">
        <v>307</v>
      </c>
      <c r="D159" s="62" t="s">
        <v>308</v>
      </c>
      <c r="E159" s="60">
        <v>2</v>
      </c>
      <c r="F159" s="60">
        <v>20005019</v>
      </c>
      <c r="G159" s="50" t="s">
        <v>28100</v>
      </c>
      <c r="H159" s="51"/>
      <c r="I159" s="47">
        <v>212</v>
      </c>
      <c r="J159" s="89">
        <v>157</v>
      </c>
      <c r="K159" s="98" t="s">
        <v>29363</v>
      </c>
      <c r="L159" s="89"/>
      <c r="M159" s="96"/>
      <c r="N159" s="89"/>
      <c r="O159" s="96"/>
      <c r="P159" s="47" t="s">
        <v>27927</v>
      </c>
      <c r="Q159" s="53"/>
      <c r="R159" s="54"/>
      <c r="S159" s="3"/>
      <c r="AH159"/>
      <c r="AI159"/>
      <c r="AJ159"/>
      <c r="AK159"/>
    </row>
    <row r="160" spans="1:37" ht="72">
      <c r="A160" s="55" t="s">
        <v>0</v>
      </c>
      <c r="B160" s="43">
        <v>159</v>
      </c>
      <c r="C160" s="49" t="s">
        <v>309</v>
      </c>
      <c r="D160" s="62" t="s">
        <v>310</v>
      </c>
      <c r="E160" s="60">
        <v>1</v>
      </c>
      <c r="F160" s="60">
        <v>20007018</v>
      </c>
      <c r="G160" s="50" t="s">
        <v>29076</v>
      </c>
      <c r="H160" s="51"/>
      <c r="I160" s="47">
        <v>2</v>
      </c>
      <c r="J160" s="89">
        <v>156</v>
      </c>
      <c r="K160" s="98" t="s">
        <v>29076</v>
      </c>
      <c r="L160" s="89"/>
      <c r="M160" s="96"/>
      <c r="N160" s="89"/>
      <c r="O160" s="96"/>
      <c r="P160" s="47" t="s">
        <v>27927</v>
      </c>
      <c r="Q160" s="53"/>
      <c r="R160" s="54"/>
      <c r="S160" s="3"/>
      <c r="AH160"/>
      <c r="AI160"/>
      <c r="AJ160"/>
      <c r="AK160"/>
    </row>
    <row r="161" spans="1:37" ht="48">
      <c r="A161" s="55" t="s">
        <v>0</v>
      </c>
      <c r="B161" s="43">
        <v>160</v>
      </c>
      <c r="C161" s="49" t="s">
        <v>311</v>
      </c>
      <c r="D161" s="62" t="s">
        <v>312</v>
      </c>
      <c r="E161" s="60">
        <v>40</v>
      </c>
      <c r="F161" s="60">
        <v>5007008</v>
      </c>
      <c r="G161" s="50"/>
      <c r="H161" s="51"/>
      <c r="I161" s="47"/>
      <c r="J161" s="95">
        <v>158</v>
      </c>
      <c r="K161" s="98" t="s">
        <v>28100</v>
      </c>
      <c r="L161" s="89"/>
      <c r="M161" s="96"/>
      <c r="N161" s="89"/>
      <c r="O161" s="96"/>
      <c r="P161" s="47" t="s">
        <v>27928</v>
      </c>
      <c r="Q161" s="53"/>
      <c r="R161" s="54"/>
      <c r="S161" s="3"/>
      <c r="AH161"/>
      <c r="AI161"/>
      <c r="AJ161"/>
      <c r="AK161"/>
    </row>
    <row r="162" spans="1:37" ht="60">
      <c r="A162" s="55" t="s">
        <v>0</v>
      </c>
      <c r="B162" s="43">
        <v>161</v>
      </c>
      <c r="C162" s="49" t="s">
        <v>313</v>
      </c>
      <c r="D162" s="62" t="s">
        <v>314</v>
      </c>
      <c r="E162" s="60">
        <v>2</v>
      </c>
      <c r="F162" s="60">
        <v>1046010</v>
      </c>
      <c r="G162" s="50"/>
      <c r="H162" s="51"/>
      <c r="I162" s="47"/>
      <c r="J162" s="94"/>
      <c r="K162" s="98"/>
      <c r="L162" s="89"/>
      <c r="M162" s="96"/>
      <c r="N162" s="89"/>
      <c r="O162" s="96"/>
      <c r="P162" s="47" t="s">
        <v>27931</v>
      </c>
      <c r="Q162" s="53"/>
      <c r="R162" s="54"/>
      <c r="S162" s="3"/>
      <c r="AH162"/>
      <c r="AI162"/>
      <c r="AJ162"/>
      <c r="AK162"/>
    </row>
    <row r="163" spans="1:37" ht="48">
      <c r="A163" s="55" t="s">
        <v>0</v>
      </c>
      <c r="B163" s="43">
        <v>162</v>
      </c>
      <c r="C163" s="49" t="s">
        <v>315</v>
      </c>
      <c r="D163" s="62" t="s">
        <v>316</v>
      </c>
      <c r="E163" s="60">
        <v>15</v>
      </c>
      <c r="F163" s="60">
        <v>6007007</v>
      </c>
      <c r="G163" s="50"/>
      <c r="H163" s="51"/>
      <c r="I163" s="47"/>
      <c r="J163" s="94"/>
      <c r="K163" s="98"/>
      <c r="L163" s="89"/>
      <c r="M163" s="96"/>
      <c r="N163" s="89"/>
      <c r="O163" s="96"/>
      <c r="P163" s="47" t="s">
        <v>27948</v>
      </c>
      <c r="Q163" s="53"/>
      <c r="R163" s="54"/>
      <c r="S163" s="3"/>
      <c r="AH163"/>
      <c r="AI163"/>
      <c r="AJ163"/>
      <c r="AK163"/>
    </row>
    <row r="164" spans="1:37" ht="48">
      <c r="A164" s="55" t="s">
        <v>0</v>
      </c>
      <c r="B164" s="43">
        <v>163</v>
      </c>
      <c r="C164" s="49" t="s">
        <v>317</v>
      </c>
      <c r="D164" s="62" t="s">
        <v>318</v>
      </c>
      <c r="E164" s="60">
        <v>3</v>
      </c>
      <c r="F164" s="60">
        <v>15008015</v>
      </c>
      <c r="G164" s="50"/>
      <c r="H164" s="51"/>
      <c r="I164" s="47"/>
      <c r="J164" s="94"/>
      <c r="K164" s="98"/>
      <c r="L164" s="89"/>
      <c r="M164" s="96"/>
      <c r="N164" s="89"/>
      <c r="O164" s="96"/>
      <c r="P164" s="47" t="s">
        <v>27932</v>
      </c>
      <c r="Q164" s="53"/>
      <c r="R164" s="54"/>
      <c r="S164" s="3"/>
      <c r="AH164"/>
      <c r="AI164"/>
      <c r="AJ164"/>
      <c r="AK164"/>
    </row>
    <row r="165" spans="1:37" ht="72">
      <c r="A165" s="55" t="s">
        <v>0</v>
      </c>
      <c r="B165" s="43">
        <v>164</v>
      </c>
      <c r="C165" s="49" t="s">
        <v>319</v>
      </c>
      <c r="D165" s="62" t="s">
        <v>320</v>
      </c>
      <c r="E165" s="60">
        <v>9</v>
      </c>
      <c r="F165" s="60">
        <v>7003015</v>
      </c>
      <c r="G165" s="50"/>
      <c r="H165" s="51"/>
      <c r="I165" s="47"/>
      <c r="J165" s="95">
        <v>161</v>
      </c>
      <c r="K165" s="98" t="s">
        <v>29365</v>
      </c>
      <c r="L165" s="89"/>
      <c r="M165" s="96"/>
      <c r="N165" s="89"/>
      <c r="O165" s="96"/>
      <c r="P165" s="47" t="s">
        <v>27931</v>
      </c>
      <c r="Q165" s="53"/>
      <c r="R165" s="54"/>
      <c r="S165" s="3"/>
      <c r="AH165"/>
      <c r="AI165"/>
      <c r="AJ165"/>
      <c r="AK165"/>
    </row>
    <row r="166" spans="1:37" ht="72">
      <c r="A166" s="55" t="s">
        <v>0</v>
      </c>
      <c r="B166" s="43">
        <v>165</v>
      </c>
      <c r="C166" s="49" t="s">
        <v>321</v>
      </c>
      <c r="D166" s="62" t="s">
        <v>322</v>
      </c>
      <c r="E166" s="60">
        <v>3</v>
      </c>
      <c r="F166" s="60">
        <v>28013010</v>
      </c>
      <c r="G166" s="50" t="s">
        <v>28472</v>
      </c>
      <c r="H166" s="51"/>
      <c r="I166" s="47"/>
      <c r="J166" s="89">
        <v>346</v>
      </c>
      <c r="K166" s="98" t="s">
        <v>29392</v>
      </c>
      <c r="L166" s="89"/>
      <c r="M166" s="96"/>
      <c r="N166" s="89"/>
      <c r="O166" s="96"/>
      <c r="P166" s="47" t="s">
        <v>27933</v>
      </c>
      <c r="Q166" s="53"/>
      <c r="R166" s="54"/>
      <c r="S166" s="3"/>
      <c r="AH166"/>
      <c r="AI166"/>
      <c r="AJ166"/>
      <c r="AK166"/>
    </row>
    <row r="167" spans="1:37" ht="48">
      <c r="A167" s="55" t="s">
        <v>0</v>
      </c>
      <c r="B167" s="43">
        <v>166</v>
      </c>
      <c r="C167" s="49" t="s">
        <v>323</v>
      </c>
      <c r="D167" s="62" t="s">
        <v>324</v>
      </c>
      <c r="E167" s="60">
        <v>1</v>
      </c>
      <c r="F167" s="60">
        <v>18025005</v>
      </c>
      <c r="G167" s="50" t="s">
        <v>28470</v>
      </c>
      <c r="H167" s="51"/>
      <c r="I167" s="47">
        <v>378</v>
      </c>
      <c r="J167" s="89"/>
      <c r="K167" s="98"/>
      <c r="L167" s="89"/>
      <c r="M167" s="96"/>
      <c r="N167" s="89"/>
      <c r="O167" s="96"/>
      <c r="P167" s="47" t="s">
        <v>27929</v>
      </c>
      <c r="Q167" s="53"/>
      <c r="R167" s="54"/>
      <c r="S167" s="3"/>
      <c r="AH167"/>
      <c r="AI167"/>
      <c r="AJ167"/>
      <c r="AK167"/>
    </row>
    <row r="168" spans="1:37" ht="60">
      <c r="A168" s="55" t="s">
        <v>0</v>
      </c>
      <c r="B168" s="43">
        <v>167</v>
      </c>
      <c r="C168" s="49" t="s">
        <v>323</v>
      </c>
      <c r="D168" s="62" t="s">
        <v>325</v>
      </c>
      <c r="E168" s="60">
        <v>3</v>
      </c>
      <c r="F168" s="60">
        <v>1013012</v>
      </c>
      <c r="G168" s="50" t="s">
        <v>28470</v>
      </c>
      <c r="H168" s="51"/>
      <c r="I168" s="47">
        <v>378</v>
      </c>
      <c r="J168" s="89">
        <v>168</v>
      </c>
      <c r="K168" s="98" t="s">
        <v>29367</v>
      </c>
      <c r="L168" s="89"/>
      <c r="M168" s="96"/>
      <c r="N168" s="89"/>
      <c r="O168" s="96"/>
      <c r="P168" s="47" t="s">
        <v>27929</v>
      </c>
      <c r="Q168" s="53"/>
      <c r="R168" s="54"/>
      <c r="S168" s="3"/>
      <c r="AH168"/>
      <c r="AI168"/>
      <c r="AJ168"/>
      <c r="AK168"/>
    </row>
    <row r="169" spans="1:37" ht="60">
      <c r="A169" s="55" t="s">
        <v>0</v>
      </c>
      <c r="B169" s="43">
        <v>168</v>
      </c>
      <c r="C169" s="49" t="s">
        <v>326</v>
      </c>
      <c r="D169" s="62" t="s">
        <v>327</v>
      </c>
      <c r="E169" s="60">
        <v>349</v>
      </c>
      <c r="F169" s="60">
        <v>1004020</v>
      </c>
      <c r="G169" s="50" t="s">
        <v>28470</v>
      </c>
      <c r="H169" s="51"/>
      <c r="I169" s="47">
        <v>378</v>
      </c>
      <c r="J169" s="89">
        <v>166</v>
      </c>
      <c r="K169" s="98" t="s">
        <v>28470</v>
      </c>
      <c r="L169" s="89"/>
      <c r="M169" s="96"/>
      <c r="N169" s="89"/>
      <c r="O169" s="96"/>
      <c r="P169" s="47" t="s">
        <v>27927</v>
      </c>
      <c r="Q169" s="53"/>
      <c r="R169" s="54"/>
      <c r="S169" s="3"/>
      <c r="AH169"/>
      <c r="AI169"/>
      <c r="AJ169"/>
      <c r="AK169"/>
    </row>
    <row r="170" spans="1:37" ht="60">
      <c r="A170" s="55" t="s">
        <v>0</v>
      </c>
      <c r="B170" s="43">
        <v>169</v>
      </c>
      <c r="C170" s="49" t="s">
        <v>326</v>
      </c>
      <c r="D170" s="62" t="s">
        <v>328</v>
      </c>
      <c r="E170" s="60">
        <v>1</v>
      </c>
      <c r="F170" s="60">
        <v>13003020</v>
      </c>
      <c r="G170" s="50" t="s">
        <v>28470</v>
      </c>
      <c r="H170" s="51"/>
      <c r="I170" s="47">
        <v>378</v>
      </c>
      <c r="J170" s="89">
        <v>168</v>
      </c>
      <c r="K170" s="98" t="s">
        <v>29367</v>
      </c>
      <c r="L170" s="89"/>
      <c r="M170" s="96"/>
      <c r="N170" s="89"/>
      <c r="O170" s="96"/>
      <c r="P170" s="47" t="s">
        <v>27931</v>
      </c>
      <c r="Q170" s="53"/>
      <c r="R170" s="54"/>
      <c r="S170" s="3"/>
      <c r="AH170"/>
      <c r="AI170"/>
      <c r="AJ170"/>
      <c r="AK170"/>
    </row>
    <row r="171" spans="1:37" ht="72">
      <c r="A171" s="55" t="s">
        <v>0</v>
      </c>
      <c r="B171" s="43">
        <v>170</v>
      </c>
      <c r="C171" s="49" t="s">
        <v>329</v>
      </c>
      <c r="D171" s="62" t="s">
        <v>330</v>
      </c>
      <c r="E171" s="60">
        <v>5</v>
      </c>
      <c r="F171" s="60">
        <v>26023004</v>
      </c>
      <c r="G171" s="50" t="s">
        <v>28470</v>
      </c>
      <c r="H171" s="51"/>
      <c r="I171" s="47">
        <v>378</v>
      </c>
      <c r="J171" s="89">
        <v>168</v>
      </c>
      <c r="K171" s="98" t="s">
        <v>29367</v>
      </c>
      <c r="L171" s="89"/>
      <c r="M171" s="96"/>
      <c r="N171" s="89"/>
      <c r="O171" s="96"/>
      <c r="P171" s="47" t="s">
        <v>27931</v>
      </c>
      <c r="Q171" s="53"/>
      <c r="R171" s="54"/>
      <c r="S171" s="3"/>
      <c r="AH171"/>
      <c r="AI171"/>
      <c r="AJ171"/>
      <c r="AK171"/>
    </row>
    <row r="172" spans="1:37" ht="72">
      <c r="A172" s="55" t="s">
        <v>0</v>
      </c>
      <c r="B172" s="43">
        <v>171</v>
      </c>
      <c r="C172" s="49" t="s">
        <v>331</v>
      </c>
      <c r="D172" s="62" t="s">
        <v>332</v>
      </c>
      <c r="E172" s="60">
        <v>5</v>
      </c>
      <c r="F172" s="60">
        <v>2031006</v>
      </c>
      <c r="G172" s="50" t="s">
        <v>28470</v>
      </c>
      <c r="H172" s="51"/>
      <c r="I172" s="47">
        <v>378</v>
      </c>
      <c r="J172" s="89">
        <v>168</v>
      </c>
      <c r="K172" s="98" t="s">
        <v>29367</v>
      </c>
      <c r="L172" s="89">
        <v>1</v>
      </c>
      <c r="M172" s="96" t="s">
        <v>14339</v>
      </c>
      <c r="N172" s="89"/>
      <c r="O172" s="96"/>
      <c r="P172" s="47" t="s">
        <v>27931</v>
      </c>
      <c r="Q172" s="53"/>
      <c r="R172" s="54"/>
      <c r="S172" s="3"/>
      <c r="AH172"/>
      <c r="AI172"/>
      <c r="AJ172"/>
      <c r="AK172"/>
    </row>
    <row r="173" spans="1:37" ht="84">
      <c r="A173" s="55" t="s">
        <v>0</v>
      </c>
      <c r="B173" s="43">
        <v>172</v>
      </c>
      <c r="C173" s="49" t="s">
        <v>333</v>
      </c>
      <c r="D173" s="62" t="s">
        <v>334</v>
      </c>
      <c r="E173" s="60">
        <v>6</v>
      </c>
      <c r="F173" s="60">
        <v>26023004</v>
      </c>
      <c r="G173" s="50" t="s">
        <v>28470</v>
      </c>
      <c r="H173" s="51"/>
      <c r="I173" s="47">
        <v>378</v>
      </c>
      <c r="J173" s="89">
        <v>168</v>
      </c>
      <c r="K173" s="98" t="s">
        <v>29367</v>
      </c>
      <c r="L173" s="89"/>
      <c r="M173" s="96"/>
      <c r="N173" s="89"/>
      <c r="O173" s="96"/>
      <c r="P173" s="47" t="s">
        <v>27931</v>
      </c>
      <c r="Q173" s="53"/>
      <c r="R173" s="54"/>
      <c r="S173" s="3"/>
      <c r="AH173"/>
      <c r="AI173"/>
      <c r="AJ173"/>
      <c r="AK173"/>
    </row>
    <row r="174" spans="1:37" ht="72">
      <c r="A174" s="55" t="s">
        <v>0</v>
      </c>
      <c r="B174" s="43">
        <v>173</v>
      </c>
      <c r="C174" s="49" t="s">
        <v>335</v>
      </c>
      <c r="D174" s="62" t="s">
        <v>336</v>
      </c>
      <c r="E174" s="60">
        <v>8</v>
      </c>
      <c r="F174" s="60">
        <v>1036002</v>
      </c>
      <c r="G174" s="50" t="s">
        <v>28470</v>
      </c>
      <c r="H174" s="51"/>
      <c r="I174" s="47">
        <v>378</v>
      </c>
      <c r="J174" s="89">
        <v>168</v>
      </c>
      <c r="K174" s="98" t="s">
        <v>29367</v>
      </c>
      <c r="L174" s="89">
        <v>1116</v>
      </c>
      <c r="M174" s="96" t="s">
        <v>29528</v>
      </c>
      <c r="N174" s="89"/>
      <c r="O174" s="96"/>
      <c r="P174" s="47" t="s">
        <v>27931</v>
      </c>
      <c r="Q174" s="53"/>
      <c r="R174" s="54"/>
      <c r="S174" s="3"/>
      <c r="AH174"/>
      <c r="AI174"/>
      <c r="AJ174"/>
      <c r="AK174"/>
    </row>
    <row r="175" spans="1:37" ht="48">
      <c r="A175" s="55" t="s">
        <v>0</v>
      </c>
      <c r="B175" s="43">
        <v>174</v>
      </c>
      <c r="C175" s="49" t="s">
        <v>337</v>
      </c>
      <c r="D175" s="62" t="s">
        <v>338</v>
      </c>
      <c r="E175" s="60">
        <v>4</v>
      </c>
      <c r="F175" s="60">
        <v>4024006</v>
      </c>
      <c r="G175" s="50"/>
      <c r="H175" s="51"/>
      <c r="I175" s="47"/>
      <c r="J175" s="94"/>
      <c r="K175" s="98"/>
      <c r="L175" s="89"/>
      <c r="M175" s="96"/>
      <c r="N175" s="89"/>
      <c r="O175" s="96"/>
      <c r="P175" s="47" t="s">
        <v>27927</v>
      </c>
      <c r="Q175" s="53"/>
      <c r="R175" s="54"/>
      <c r="S175" s="3"/>
      <c r="AH175"/>
      <c r="AI175"/>
      <c r="AJ175"/>
      <c r="AK175"/>
    </row>
    <row r="176" spans="1:37" ht="48">
      <c r="A176" s="55" t="s">
        <v>0</v>
      </c>
      <c r="B176" s="43">
        <v>175</v>
      </c>
      <c r="C176" s="49" t="s">
        <v>339</v>
      </c>
      <c r="D176" s="62" t="s">
        <v>340</v>
      </c>
      <c r="E176" s="60">
        <v>347</v>
      </c>
      <c r="F176" s="60">
        <v>2004014</v>
      </c>
      <c r="G176" s="50"/>
      <c r="H176" s="51"/>
      <c r="I176" s="47"/>
      <c r="J176" s="89"/>
      <c r="K176" s="98"/>
      <c r="L176" s="89"/>
      <c r="M176" s="96"/>
      <c r="N176" s="89"/>
      <c r="O176" s="96"/>
      <c r="P176" s="47" t="s">
        <v>27931</v>
      </c>
      <c r="Q176" s="53"/>
      <c r="R176" s="54"/>
      <c r="S176" s="3"/>
      <c r="AH176"/>
      <c r="AI176"/>
      <c r="AJ176"/>
      <c r="AK176"/>
    </row>
    <row r="177" spans="1:37" ht="72">
      <c r="A177" s="55" t="s">
        <v>0</v>
      </c>
      <c r="B177" s="43">
        <v>176</v>
      </c>
      <c r="C177" s="49" t="s">
        <v>341</v>
      </c>
      <c r="D177" s="62" t="s">
        <v>342</v>
      </c>
      <c r="E177" s="60">
        <v>321</v>
      </c>
      <c r="F177" s="60">
        <v>1024049</v>
      </c>
      <c r="G177" s="50" t="s">
        <v>27925</v>
      </c>
      <c r="H177" s="51"/>
      <c r="I177" s="47">
        <v>446</v>
      </c>
      <c r="J177" s="89">
        <v>185</v>
      </c>
      <c r="K177" s="98" t="s">
        <v>27925</v>
      </c>
      <c r="L177" s="89"/>
      <c r="M177" s="96"/>
      <c r="N177" s="89"/>
      <c r="O177" s="96"/>
      <c r="P177" s="47" t="s">
        <v>27947</v>
      </c>
      <c r="Q177" s="53"/>
      <c r="R177" s="54"/>
      <c r="S177" s="3"/>
      <c r="AH177"/>
      <c r="AI177"/>
      <c r="AJ177"/>
      <c r="AK177"/>
    </row>
    <row r="178" spans="1:37" ht="72">
      <c r="A178" s="55" t="s">
        <v>0</v>
      </c>
      <c r="B178" s="43">
        <v>177</v>
      </c>
      <c r="C178" s="49" t="s">
        <v>343</v>
      </c>
      <c r="D178" s="62" t="s">
        <v>344</v>
      </c>
      <c r="E178" s="60">
        <v>1</v>
      </c>
      <c r="F178" s="60">
        <v>15010034</v>
      </c>
      <c r="G178" s="50"/>
      <c r="H178" s="51"/>
      <c r="I178" s="47"/>
      <c r="J178" s="89">
        <v>176</v>
      </c>
      <c r="K178" s="98" t="s">
        <v>29368</v>
      </c>
      <c r="L178" s="89">
        <v>410</v>
      </c>
      <c r="M178" s="96" t="s">
        <v>28423</v>
      </c>
      <c r="N178" s="89"/>
      <c r="O178" s="96"/>
      <c r="P178" s="47" t="s">
        <v>27931</v>
      </c>
      <c r="Q178" s="53"/>
      <c r="R178" s="54"/>
      <c r="S178" s="3"/>
      <c r="AH178"/>
      <c r="AI178"/>
      <c r="AJ178"/>
      <c r="AK178"/>
    </row>
    <row r="179" spans="1:37" ht="72">
      <c r="A179" s="55" t="s">
        <v>0</v>
      </c>
      <c r="B179" s="43">
        <v>178</v>
      </c>
      <c r="C179" s="49" t="s">
        <v>345</v>
      </c>
      <c r="D179" s="62" t="s">
        <v>346</v>
      </c>
      <c r="E179" s="60">
        <v>17</v>
      </c>
      <c r="F179" s="60">
        <v>3019031</v>
      </c>
      <c r="G179" s="49" t="s">
        <v>14339</v>
      </c>
      <c r="H179" s="51"/>
      <c r="I179" s="47">
        <v>1414</v>
      </c>
      <c r="J179" s="89">
        <v>1</v>
      </c>
      <c r="K179" s="98" t="s">
        <v>14339</v>
      </c>
      <c r="L179" s="89"/>
      <c r="M179" s="96"/>
      <c r="N179" s="89"/>
      <c r="O179" s="96"/>
      <c r="P179" s="47" t="s">
        <v>27927</v>
      </c>
      <c r="Q179" s="53"/>
      <c r="R179" s="54"/>
      <c r="S179" s="3"/>
      <c r="AH179"/>
      <c r="AI179"/>
      <c r="AJ179"/>
      <c r="AK179"/>
    </row>
    <row r="180" spans="1:37" ht="72">
      <c r="A180" s="55" t="s">
        <v>0</v>
      </c>
      <c r="B180" s="43">
        <v>179</v>
      </c>
      <c r="C180" s="49" t="s">
        <v>347</v>
      </c>
      <c r="D180" s="62" t="s">
        <v>348</v>
      </c>
      <c r="E180" s="60">
        <v>1</v>
      </c>
      <c r="F180" s="60">
        <v>13027030</v>
      </c>
      <c r="G180" s="49" t="s">
        <v>14349</v>
      </c>
      <c r="H180" s="51"/>
      <c r="I180" s="47">
        <v>96</v>
      </c>
      <c r="J180" s="89">
        <v>56</v>
      </c>
      <c r="K180" s="98" t="s">
        <v>14349</v>
      </c>
      <c r="L180" s="89"/>
      <c r="M180" s="96"/>
      <c r="N180" s="89"/>
      <c r="O180" s="96"/>
      <c r="P180" s="47" t="s">
        <v>27931</v>
      </c>
      <c r="Q180" s="53"/>
      <c r="R180" s="54"/>
      <c r="S180" s="3"/>
      <c r="AH180"/>
      <c r="AI180"/>
      <c r="AJ180"/>
      <c r="AK180"/>
    </row>
    <row r="181" spans="1:37" ht="60">
      <c r="A181" s="55" t="s">
        <v>0</v>
      </c>
      <c r="B181" s="43">
        <v>180</v>
      </c>
      <c r="C181" s="49" t="s">
        <v>349</v>
      </c>
      <c r="D181" s="62" t="s">
        <v>350</v>
      </c>
      <c r="E181" s="60">
        <v>3</v>
      </c>
      <c r="F181" s="60">
        <v>27008002</v>
      </c>
      <c r="G181" s="50" t="s">
        <v>28549</v>
      </c>
      <c r="H181" s="51"/>
      <c r="I181" s="47"/>
      <c r="J181" s="89">
        <v>2986</v>
      </c>
      <c r="K181" s="98" t="s">
        <v>28549</v>
      </c>
      <c r="L181" s="89">
        <v>2988</v>
      </c>
      <c r="M181" s="96" t="s">
        <v>28549</v>
      </c>
      <c r="N181" s="89"/>
      <c r="O181" s="96"/>
      <c r="P181" s="47" t="s">
        <v>27927</v>
      </c>
      <c r="Q181" s="53"/>
      <c r="R181" s="54"/>
      <c r="S181" s="3"/>
      <c r="AH181"/>
      <c r="AI181"/>
      <c r="AJ181"/>
      <c r="AK181"/>
    </row>
    <row r="182" spans="1:37" ht="48">
      <c r="A182" s="55" t="s">
        <v>0</v>
      </c>
      <c r="B182" s="43">
        <v>181</v>
      </c>
      <c r="C182" s="49" t="s">
        <v>351</v>
      </c>
      <c r="D182" s="62" t="s">
        <v>352</v>
      </c>
      <c r="E182" s="60">
        <v>3</v>
      </c>
      <c r="F182" s="60">
        <v>23007004</v>
      </c>
      <c r="G182" s="49" t="s">
        <v>14362</v>
      </c>
      <c r="H182" s="51"/>
      <c r="I182" s="47">
        <v>340</v>
      </c>
      <c r="J182" s="89"/>
      <c r="K182" s="98"/>
      <c r="L182" s="89"/>
      <c r="M182" s="96"/>
      <c r="N182" s="89"/>
      <c r="O182" s="96"/>
      <c r="P182" s="47" t="s">
        <v>27927</v>
      </c>
      <c r="Q182" s="53"/>
      <c r="R182" s="54"/>
      <c r="S182" s="3"/>
      <c r="AH182"/>
      <c r="AI182"/>
      <c r="AJ182"/>
      <c r="AK182"/>
    </row>
    <row r="183" spans="1:37" ht="72">
      <c r="A183" s="55" t="s">
        <v>0</v>
      </c>
      <c r="B183" s="43">
        <v>182</v>
      </c>
      <c r="C183" s="49" t="s">
        <v>353</v>
      </c>
      <c r="D183" s="62" t="s">
        <v>354</v>
      </c>
      <c r="E183" s="60">
        <v>11</v>
      </c>
      <c r="F183" s="60">
        <v>1021011</v>
      </c>
      <c r="G183" s="49" t="s">
        <v>14362</v>
      </c>
      <c r="H183" s="51"/>
      <c r="I183" s="47">
        <v>340</v>
      </c>
      <c r="J183" s="89">
        <v>181</v>
      </c>
      <c r="K183" s="98" t="s">
        <v>14362</v>
      </c>
      <c r="L183" s="89"/>
      <c r="M183" s="96"/>
      <c r="N183" s="89"/>
      <c r="O183" s="96"/>
      <c r="P183" s="47" t="s">
        <v>27928</v>
      </c>
      <c r="Q183" s="53"/>
      <c r="R183" s="54"/>
      <c r="S183" s="3"/>
      <c r="AH183"/>
      <c r="AI183"/>
      <c r="AJ183"/>
      <c r="AK183"/>
    </row>
    <row r="184" spans="1:37" ht="48">
      <c r="A184" s="55" t="s">
        <v>0</v>
      </c>
      <c r="B184" s="43">
        <v>183</v>
      </c>
      <c r="C184" s="49" t="s">
        <v>355</v>
      </c>
      <c r="D184" s="62" t="s">
        <v>356</v>
      </c>
      <c r="E184" s="60">
        <v>28</v>
      </c>
      <c r="F184" s="60">
        <v>4011004</v>
      </c>
      <c r="G184" s="49" t="s">
        <v>27925</v>
      </c>
      <c r="H184" s="51"/>
      <c r="I184" s="47">
        <v>446</v>
      </c>
      <c r="J184" s="89"/>
      <c r="K184" s="98"/>
      <c r="L184" s="89"/>
      <c r="M184" s="96"/>
      <c r="N184" s="89"/>
      <c r="O184" s="96"/>
      <c r="P184" s="47" t="s">
        <v>27929</v>
      </c>
      <c r="Q184" s="53"/>
      <c r="R184" s="54"/>
      <c r="S184" s="3"/>
      <c r="AH184"/>
      <c r="AI184"/>
      <c r="AJ184"/>
      <c r="AK184"/>
    </row>
    <row r="185" spans="1:37" ht="48">
      <c r="A185" s="55" t="s">
        <v>0</v>
      </c>
      <c r="B185" s="43">
        <v>184</v>
      </c>
      <c r="C185" s="49" t="s">
        <v>355</v>
      </c>
      <c r="D185" s="62" t="s">
        <v>357</v>
      </c>
      <c r="E185" s="60">
        <v>1</v>
      </c>
      <c r="F185" s="60">
        <v>4034010</v>
      </c>
      <c r="G185" s="49" t="s">
        <v>27925</v>
      </c>
      <c r="H185" s="51"/>
      <c r="I185" s="47">
        <v>446</v>
      </c>
      <c r="J185" s="89"/>
      <c r="K185" s="98"/>
      <c r="L185" s="89"/>
      <c r="M185" s="96"/>
      <c r="N185" s="89"/>
      <c r="O185" s="96"/>
      <c r="P185" s="47" t="s">
        <v>28717</v>
      </c>
      <c r="Q185" s="53"/>
      <c r="R185" s="54"/>
      <c r="S185" s="3"/>
      <c r="AH185"/>
      <c r="AI185"/>
      <c r="AJ185"/>
      <c r="AK185"/>
    </row>
    <row r="186" spans="1:37" ht="60">
      <c r="A186" s="55" t="s">
        <v>0</v>
      </c>
      <c r="B186" s="43">
        <v>185</v>
      </c>
      <c r="C186" s="49" t="s">
        <v>358</v>
      </c>
      <c r="D186" s="62" t="s">
        <v>359</v>
      </c>
      <c r="E186" s="60">
        <v>7</v>
      </c>
      <c r="F186" s="60">
        <v>5012015</v>
      </c>
      <c r="G186" s="49" t="s">
        <v>27925</v>
      </c>
      <c r="H186" s="51"/>
      <c r="I186" s="47">
        <v>446</v>
      </c>
      <c r="J186" s="89">
        <v>183</v>
      </c>
      <c r="K186" s="98" t="s">
        <v>27925</v>
      </c>
      <c r="L186" s="89"/>
      <c r="M186" s="96"/>
      <c r="N186" s="89"/>
      <c r="O186" s="96"/>
      <c r="P186" s="47" t="s">
        <v>27928</v>
      </c>
      <c r="Q186" s="53"/>
      <c r="R186" s="54"/>
      <c r="S186" s="3"/>
      <c r="AH186"/>
      <c r="AI186"/>
      <c r="AJ186"/>
      <c r="AK186"/>
    </row>
    <row r="187" spans="1:37" ht="60">
      <c r="A187" s="55" t="s">
        <v>0</v>
      </c>
      <c r="B187" s="43">
        <v>186</v>
      </c>
      <c r="C187" s="49" t="s">
        <v>360</v>
      </c>
      <c r="D187" s="62" t="s">
        <v>361</v>
      </c>
      <c r="E187" s="60">
        <v>1</v>
      </c>
      <c r="F187" s="60">
        <v>16003025</v>
      </c>
      <c r="G187" s="50"/>
      <c r="H187" s="51"/>
      <c r="I187" s="47"/>
      <c r="J187" s="95">
        <v>5813</v>
      </c>
      <c r="K187" s="98" t="s">
        <v>30253</v>
      </c>
      <c r="L187" s="89"/>
      <c r="M187" s="96"/>
      <c r="N187" s="89"/>
      <c r="O187" s="96"/>
      <c r="P187" s="47" t="s">
        <v>27931</v>
      </c>
      <c r="Q187" s="53"/>
      <c r="R187" s="54"/>
      <c r="S187" s="3"/>
      <c r="AH187"/>
      <c r="AI187"/>
      <c r="AJ187"/>
      <c r="AK187"/>
    </row>
    <row r="188" spans="1:37" ht="48">
      <c r="A188" s="55" t="s">
        <v>0</v>
      </c>
      <c r="B188" s="43">
        <v>187</v>
      </c>
      <c r="C188" s="49" t="s">
        <v>362</v>
      </c>
      <c r="D188" s="62" t="s">
        <v>363</v>
      </c>
      <c r="E188" s="60">
        <v>2</v>
      </c>
      <c r="F188" s="60">
        <v>1010027</v>
      </c>
      <c r="G188" s="50"/>
      <c r="H188" s="51"/>
      <c r="I188" s="47"/>
      <c r="J188" s="89"/>
      <c r="K188" s="98"/>
      <c r="L188" s="89"/>
      <c r="M188" s="96"/>
      <c r="N188" s="89"/>
      <c r="O188" s="96"/>
      <c r="P188" s="47" t="s">
        <v>27931</v>
      </c>
      <c r="Q188" s="53"/>
      <c r="R188" s="54"/>
      <c r="S188" s="3"/>
      <c r="AH188"/>
      <c r="AI188"/>
      <c r="AJ188"/>
      <c r="AK188"/>
    </row>
    <row r="189" spans="1:37" ht="72">
      <c r="A189" s="55" t="s">
        <v>0</v>
      </c>
      <c r="B189" s="43">
        <v>188</v>
      </c>
      <c r="C189" s="49" t="s">
        <v>364</v>
      </c>
      <c r="D189" s="62" t="s">
        <v>365</v>
      </c>
      <c r="E189" s="60">
        <v>24</v>
      </c>
      <c r="F189" s="60">
        <v>4021029</v>
      </c>
      <c r="G189" s="49" t="s">
        <v>27925</v>
      </c>
      <c r="H189" s="51"/>
      <c r="I189" s="47">
        <v>446</v>
      </c>
      <c r="J189" s="89">
        <v>183</v>
      </c>
      <c r="K189" s="98" t="s">
        <v>27925</v>
      </c>
      <c r="L189" s="89"/>
      <c r="M189" s="96"/>
      <c r="N189" s="89"/>
      <c r="O189" s="96"/>
      <c r="P189" s="47" t="s">
        <v>27948</v>
      </c>
      <c r="Q189" s="53"/>
      <c r="R189" s="54"/>
      <c r="S189" s="3"/>
      <c r="AH189"/>
      <c r="AI189"/>
      <c r="AJ189"/>
      <c r="AK189"/>
    </row>
    <row r="190" spans="1:37" ht="72">
      <c r="A190" s="55" t="s">
        <v>0</v>
      </c>
      <c r="B190" s="43">
        <v>189</v>
      </c>
      <c r="C190" s="49" t="s">
        <v>366</v>
      </c>
      <c r="D190" s="62" t="s">
        <v>367</v>
      </c>
      <c r="E190" s="60">
        <v>2</v>
      </c>
      <c r="F190" s="60">
        <v>4031008</v>
      </c>
      <c r="G190" s="49" t="s">
        <v>27925</v>
      </c>
      <c r="H190" s="51"/>
      <c r="I190" s="47">
        <v>446</v>
      </c>
      <c r="J190" s="89">
        <v>183</v>
      </c>
      <c r="K190" s="98" t="s">
        <v>27925</v>
      </c>
      <c r="L190" s="89"/>
      <c r="M190" s="96"/>
      <c r="N190" s="89"/>
      <c r="O190" s="96"/>
      <c r="P190" s="47" t="s">
        <v>27931</v>
      </c>
      <c r="Q190" s="53"/>
      <c r="R190" s="54"/>
      <c r="S190" s="3"/>
      <c r="AH190"/>
      <c r="AI190"/>
      <c r="AJ190"/>
      <c r="AK190"/>
    </row>
    <row r="191" spans="1:37" ht="48">
      <c r="A191" s="55" t="s">
        <v>0</v>
      </c>
      <c r="B191" s="43">
        <v>190</v>
      </c>
      <c r="C191" s="49" t="s">
        <v>368</v>
      </c>
      <c r="D191" s="62" t="s">
        <v>369</v>
      </c>
      <c r="E191" s="60">
        <v>1</v>
      </c>
      <c r="F191" s="60">
        <v>19120005</v>
      </c>
      <c r="G191" s="50"/>
      <c r="H191" s="51"/>
      <c r="I191" s="47"/>
      <c r="J191" s="94">
        <v>188</v>
      </c>
      <c r="K191" s="98" t="s">
        <v>29369</v>
      </c>
      <c r="L191" s="89"/>
      <c r="M191" s="96"/>
      <c r="N191" s="89"/>
      <c r="O191" s="96"/>
      <c r="P191" s="47" t="s">
        <v>27948</v>
      </c>
      <c r="Q191" s="53"/>
      <c r="R191" s="54"/>
      <c r="S191" s="3"/>
      <c r="AH191"/>
      <c r="AI191"/>
      <c r="AJ191"/>
      <c r="AK191"/>
    </row>
    <row r="192" spans="1:37" ht="48">
      <c r="A192" s="55" t="s">
        <v>0</v>
      </c>
      <c r="B192" s="43">
        <v>191</v>
      </c>
      <c r="C192" s="49" t="s">
        <v>370</v>
      </c>
      <c r="D192" s="62" t="s">
        <v>371</v>
      </c>
      <c r="E192" s="60">
        <v>26</v>
      </c>
      <c r="F192" s="60">
        <v>12024015</v>
      </c>
      <c r="G192" s="50" t="s">
        <v>28429</v>
      </c>
      <c r="H192" s="51"/>
      <c r="I192" s="47"/>
      <c r="J192" s="89"/>
      <c r="K192" s="98"/>
      <c r="L192" s="89"/>
      <c r="M192" s="96"/>
      <c r="N192" s="89"/>
      <c r="O192" s="96"/>
      <c r="P192" s="47" t="s">
        <v>27930</v>
      </c>
      <c r="Q192" s="53"/>
      <c r="R192" s="54"/>
      <c r="S192" s="3"/>
      <c r="AH192"/>
      <c r="AI192"/>
      <c r="AJ192"/>
      <c r="AK192"/>
    </row>
    <row r="193" spans="1:37" ht="48">
      <c r="A193" s="55" t="s">
        <v>0</v>
      </c>
      <c r="B193" s="43">
        <v>192</v>
      </c>
      <c r="C193" s="49" t="s">
        <v>372</v>
      </c>
      <c r="D193" s="62" t="s">
        <v>373</v>
      </c>
      <c r="E193" s="60">
        <v>2</v>
      </c>
      <c r="F193" s="60">
        <v>12025027</v>
      </c>
      <c r="G193" s="50"/>
      <c r="H193" s="51"/>
      <c r="I193" s="47"/>
      <c r="J193" s="94"/>
      <c r="K193" s="98"/>
      <c r="L193" s="89"/>
      <c r="M193" s="96"/>
      <c r="N193" s="89"/>
      <c r="O193" s="96"/>
      <c r="P193" s="47" t="s">
        <v>27931</v>
      </c>
      <c r="Q193" s="53"/>
      <c r="R193" s="54"/>
      <c r="S193" s="3"/>
      <c r="AH193"/>
      <c r="AI193"/>
      <c r="AJ193"/>
      <c r="AK193"/>
    </row>
    <row r="194" spans="1:37" ht="60">
      <c r="A194" s="55" t="s">
        <v>0</v>
      </c>
      <c r="B194" s="43">
        <v>193</v>
      </c>
      <c r="C194" s="49" t="s">
        <v>374</v>
      </c>
      <c r="D194" s="62" t="s">
        <v>375</v>
      </c>
      <c r="E194" s="60">
        <v>1</v>
      </c>
      <c r="F194" s="60">
        <v>19073004</v>
      </c>
      <c r="G194" s="50"/>
      <c r="H194" s="51"/>
      <c r="I194" s="47"/>
      <c r="J194" s="94"/>
      <c r="K194" s="98"/>
      <c r="L194" s="89"/>
      <c r="M194" s="96"/>
      <c r="N194" s="89"/>
      <c r="O194" s="96"/>
      <c r="P194" s="47" t="s">
        <v>27927</v>
      </c>
      <c r="Q194" s="53"/>
      <c r="R194" s="54"/>
      <c r="S194" s="3"/>
      <c r="AH194"/>
      <c r="AI194"/>
      <c r="AJ194"/>
      <c r="AK194"/>
    </row>
    <row r="195" spans="1:37" ht="72">
      <c r="A195" s="55" t="s">
        <v>0</v>
      </c>
      <c r="B195" s="43">
        <v>194</v>
      </c>
      <c r="C195" s="49" t="s">
        <v>376</v>
      </c>
      <c r="D195" s="62" t="s">
        <v>377</v>
      </c>
      <c r="E195" s="60">
        <v>45</v>
      </c>
      <c r="F195" s="60">
        <v>1016002</v>
      </c>
      <c r="G195" s="50"/>
      <c r="H195" s="51"/>
      <c r="I195" s="47"/>
      <c r="J195" s="95">
        <v>176</v>
      </c>
      <c r="K195" s="98" t="s">
        <v>29368</v>
      </c>
      <c r="L195" s="89"/>
      <c r="M195" s="96"/>
      <c r="N195" s="89"/>
      <c r="O195" s="96"/>
      <c r="P195" s="47" t="s">
        <v>27933</v>
      </c>
      <c r="Q195" s="53"/>
      <c r="R195" s="54"/>
      <c r="S195" s="3"/>
      <c r="AH195"/>
      <c r="AI195"/>
      <c r="AJ195"/>
      <c r="AK195"/>
    </row>
    <row r="196" spans="1:37" ht="48">
      <c r="A196" s="55" t="s">
        <v>0</v>
      </c>
      <c r="B196" s="43">
        <v>195</v>
      </c>
      <c r="C196" s="49" t="s">
        <v>378</v>
      </c>
      <c r="D196" s="62" t="s">
        <v>379</v>
      </c>
      <c r="E196" s="60">
        <v>2</v>
      </c>
      <c r="F196" s="60">
        <v>27008002</v>
      </c>
      <c r="G196" s="50"/>
      <c r="H196" s="51"/>
      <c r="I196" s="47"/>
      <c r="J196" s="94"/>
      <c r="K196" s="98"/>
      <c r="L196" s="89"/>
      <c r="M196" s="96"/>
      <c r="N196" s="89"/>
      <c r="O196" s="96"/>
      <c r="P196" s="47" t="s">
        <v>27932</v>
      </c>
      <c r="Q196" s="53"/>
      <c r="R196" s="54"/>
      <c r="S196" s="3"/>
      <c r="AH196"/>
      <c r="AI196"/>
      <c r="AJ196"/>
      <c r="AK196"/>
    </row>
    <row r="197" spans="1:37" ht="72">
      <c r="A197" s="55" t="s">
        <v>0</v>
      </c>
      <c r="B197" s="43">
        <v>196</v>
      </c>
      <c r="C197" s="49" t="s">
        <v>380</v>
      </c>
      <c r="D197" s="62" t="s">
        <v>381</v>
      </c>
      <c r="E197" s="60">
        <v>2</v>
      </c>
      <c r="F197" s="60">
        <v>23019011</v>
      </c>
      <c r="G197" s="50" t="s">
        <v>28429</v>
      </c>
      <c r="H197" s="51"/>
      <c r="I197" s="47"/>
      <c r="J197" s="89">
        <v>191</v>
      </c>
      <c r="K197" s="98" t="s">
        <v>29370</v>
      </c>
      <c r="L197" s="89"/>
      <c r="M197" s="96"/>
      <c r="N197" s="89"/>
      <c r="O197" s="96"/>
      <c r="P197" s="47" t="s">
        <v>27930</v>
      </c>
      <c r="Q197" s="53"/>
      <c r="R197" s="54"/>
      <c r="S197" s="3"/>
      <c r="AH197"/>
      <c r="AI197"/>
      <c r="AJ197"/>
      <c r="AK197"/>
    </row>
    <row r="198" spans="1:37" ht="60">
      <c r="A198" s="55" t="s">
        <v>0</v>
      </c>
      <c r="B198" s="43">
        <v>197</v>
      </c>
      <c r="C198" s="49" t="s">
        <v>382</v>
      </c>
      <c r="D198" s="62" t="s">
        <v>383</v>
      </c>
      <c r="E198" s="60">
        <v>34</v>
      </c>
      <c r="F198" s="60">
        <v>11006003</v>
      </c>
      <c r="G198" s="50" t="s">
        <v>28685</v>
      </c>
      <c r="H198" s="51"/>
      <c r="I198" s="47"/>
      <c r="J198" s="89">
        <v>481</v>
      </c>
      <c r="K198" s="98" t="s">
        <v>28685</v>
      </c>
      <c r="L198" s="89"/>
      <c r="M198" s="96"/>
      <c r="N198" s="89"/>
      <c r="O198" s="96"/>
      <c r="P198" s="47" t="s">
        <v>27927</v>
      </c>
      <c r="Q198" s="53"/>
      <c r="R198" s="54"/>
      <c r="S198" s="3"/>
      <c r="AH198"/>
      <c r="AI198"/>
      <c r="AJ198"/>
      <c r="AK198"/>
    </row>
    <row r="199" spans="1:37" ht="72">
      <c r="A199" s="55" t="s">
        <v>0</v>
      </c>
      <c r="B199" s="43">
        <v>198</v>
      </c>
      <c r="C199" s="49" t="s">
        <v>384</v>
      </c>
      <c r="D199" s="62" t="s">
        <v>385</v>
      </c>
      <c r="E199" s="60">
        <v>4</v>
      </c>
      <c r="F199" s="60">
        <v>13007016</v>
      </c>
      <c r="G199" s="50" t="s">
        <v>28685</v>
      </c>
      <c r="H199" s="51"/>
      <c r="I199" s="47"/>
      <c r="J199" s="89">
        <v>481</v>
      </c>
      <c r="K199" s="98" t="s">
        <v>28685</v>
      </c>
      <c r="L199" s="89"/>
      <c r="M199" s="96"/>
      <c r="N199" s="89"/>
      <c r="O199" s="96"/>
      <c r="P199" s="47" t="s">
        <v>27931</v>
      </c>
      <c r="Q199" s="53"/>
      <c r="R199" s="54"/>
      <c r="S199" s="3"/>
      <c r="AH199"/>
      <c r="AI199"/>
      <c r="AJ199"/>
      <c r="AK199"/>
    </row>
    <row r="200" spans="1:37" ht="60">
      <c r="A200" s="55" t="s">
        <v>0</v>
      </c>
      <c r="B200" s="43">
        <v>199</v>
      </c>
      <c r="C200" s="49" t="s">
        <v>384</v>
      </c>
      <c r="D200" s="62" t="s">
        <v>386</v>
      </c>
      <c r="E200" s="60">
        <v>19</v>
      </c>
      <c r="F200" s="60">
        <v>1028019</v>
      </c>
      <c r="G200" s="50"/>
      <c r="H200" s="51"/>
      <c r="I200" s="47"/>
      <c r="J200" s="94">
        <v>194</v>
      </c>
      <c r="K200" s="98" t="s">
        <v>29371</v>
      </c>
      <c r="L200" s="89"/>
      <c r="M200" s="96"/>
      <c r="N200" s="89"/>
      <c r="O200" s="96"/>
      <c r="P200" s="47" t="s">
        <v>27933</v>
      </c>
      <c r="Q200" s="53"/>
      <c r="R200" s="54"/>
      <c r="S200" s="3"/>
      <c r="AH200"/>
      <c r="AI200"/>
      <c r="AJ200"/>
      <c r="AK200"/>
    </row>
    <row r="201" spans="1:37" ht="60">
      <c r="A201" s="55" t="s">
        <v>0</v>
      </c>
      <c r="B201" s="43">
        <v>200</v>
      </c>
      <c r="C201" s="49" t="s">
        <v>387</v>
      </c>
      <c r="D201" s="62" t="s">
        <v>388</v>
      </c>
      <c r="E201" s="60">
        <v>25</v>
      </c>
      <c r="F201" s="60">
        <v>19038005</v>
      </c>
      <c r="G201" s="50"/>
      <c r="H201" s="51"/>
      <c r="I201" s="47"/>
      <c r="J201" s="94">
        <v>191</v>
      </c>
      <c r="K201" s="98" t="s">
        <v>29370</v>
      </c>
      <c r="L201" s="89"/>
      <c r="M201" s="96"/>
      <c r="N201" s="89"/>
      <c r="O201" s="96"/>
      <c r="P201" s="47" t="s">
        <v>27928</v>
      </c>
      <c r="Q201" s="53"/>
      <c r="R201" s="54"/>
      <c r="S201" s="3"/>
      <c r="AH201"/>
      <c r="AI201"/>
      <c r="AJ201"/>
      <c r="AK201"/>
    </row>
    <row r="202" spans="1:37" ht="72">
      <c r="A202" s="55" t="s">
        <v>0</v>
      </c>
      <c r="B202" s="43">
        <v>201</v>
      </c>
      <c r="C202" s="49" t="s">
        <v>389</v>
      </c>
      <c r="D202" s="62" t="s">
        <v>390</v>
      </c>
      <c r="E202" s="60">
        <v>3</v>
      </c>
      <c r="F202" s="60">
        <v>1036011</v>
      </c>
      <c r="G202" s="50" t="s">
        <v>28051</v>
      </c>
      <c r="H202" s="51"/>
      <c r="I202" s="47"/>
      <c r="J202" s="89">
        <v>559</v>
      </c>
      <c r="K202" s="98" t="s">
        <v>28051</v>
      </c>
      <c r="L202" s="89"/>
      <c r="M202" s="96"/>
      <c r="N202" s="89"/>
      <c r="O202" s="96"/>
      <c r="P202" s="47" t="s">
        <v>27931</v>
      </c>
      <c r="Q202" s="53"/>
      <c r="R202" s="54"/>
      <c r="S202" s="3"/>
      <c r="AH202"/>
      <c r="AI202"/>
      <c r="AJ202"/>
      <c r="AK202"/>
    </row>
    <row r="203" spans="1:37" ht="60">
      <c r="A203" s="55" t="s">
        <v>0</v>
      </c>
      <c r="B203" s="43">
        <v>202</v>
      </c>
      <c r="C203" s="49" t="s">
        <v>391</v>
      </c>
      <c r="D203" s="62" t="s">
        <v>392</v>
      </c>
      <c r="E203" s="60">
        <v>12</v>
      </c>
      <c r="F203" s="60">
        <v>1049003</v>
      </c>
      <c r="G203" s="50"/>
      <c r="H203" s="51"/>
      <c r="I203" s="47"/>
      <c r="J203" s="94">
        <v>205</v>
      </c>
      <c r="K203" s="98" t="s">
        <v>29372</v>
      </c>
      <c r="L203" s="89"/>
      <c r="M203" s="96"/>
      <c r="N203" s="89"/>
      <c r="O203" s="96"/>
      <c r="P203" s="47" t="s">
        <v>27927</v>
      </c>
      <c r="Q203" s="53"/>
      <c r="R203" s="54"/>
      <c r="S203" s="3"/>
      <c r="AH203"/>
      <c r="AI203"/>
      <c r="AJ203"/>
      <c r="AK203"/>
    </row>
    <row r="204" spans="1:37" ht="60">
      <c r="A204" s="55" t="s">
        <v>0</v>
      </c>
      <c r="B204" s="43">
        <v>203</v>
      </c>
      <c r="C204" s="49" t="s">
        <v>391</v>
      </c>
      <c r="D204" s="62" t="s">
        <v>393</v>
      </c>
      <c r="E204" s="60">
        <v>1</v>
      </c>
      <c r="F204" s="60">
        <v>4016001</v>
      </c>
      <c r="G204" s="50"/>
      <c r="H204" s="51"/>
      <c r="I204" s="47"/>
      <c r="J204" s="94">
        <v>202</v>
      </c>
      <c r="K204" s="98" t="s">
        <v>29372</v>
      </c>
      <c r="L204" s="89"/>
      <c r="M204" s="96"/>
      <c r="N204" s="89"/>
      <c r="O204" s="96"/>
      <c r="P204" s="47" t="s">
        <v>27931</v>
      </c>
      <c r="Q204" s="53"/>
      <c r="R204" s="54"/>
      <c r="S204" s="3"/>
      <c r="AH204"/>
      <c r="AI204"/>
      <c r="AJ204"/>
      <c r="AK204"/>
    </row>
    <row r="205" spans="1:37" ht="48">
      <c r="A205" s="55" t="s">
        <v>0</v>
      </c>
      <c r="B205" s="43">
        <v>204</v>
      </c>
      <c r="C205" s="49" t="s">
        <v>394</v>
      </c>
      <c r="D205" s="62" t="s">
        <v>395</v>
      </c>
      <c r="E205" s="60">
        <v>3</v>
      </c>
      <c r="F205" s="60">
        <v>1041045</v>
      </c>
      <c r="G205" s="50"/>
      <c r="H205" s="51"/>
      <c r="I205" s="47"/>
      <c r="J205" s="94"/>
      <c r="K205" s="98"/>
      <c r="L205" s="89"/>
      <c r="M205" s="96"/>
      <c r="N205" s="89"/>
      <c r="O205" s="96"/>
      <c r="P205" s="47" t="s">
        <v>27932</v>
      </c>
      <c r="Q205" s="53"/>
      <c r="R205" s="54"/>
      <c r="S205" s="3"/>
      <c r="AH205"/>
      <c r="AI205"/>
      <c r="AJ205"/>
      <c r="AK205"/>
    </row>
    <row r="206" spans="1:37" ht="108">
      <c r="A206" s="55" t="s">
        <v>0</v>
      </c>
      <c r="B206" s="43">
        <v>205</v>
      </c>
      <c r="C206" s="49" t="s">
        <v>396</v>
      </c>
      <c r="D206" s="62" t="s">
        <v>397</v>
      </c>
      <c r="E206" s="60">
        <v>79</v>
      </c>
      <c r="F206" s="60">
        <v>4023021</v>
      </c>
      <c r="G206" s="50" t="s">
        <v>28443</v>
      </c>
      <c r="H206" s="51"/>
      <c r="I206" s="47"/>
      <c r="J206" s="89"/>
      <c r="K206" s="98"/>
      <c r="L206" s="89"/>
      <c r="M206" s="96"/>
      <c r="N206" s="89"/>
      <c r="O206" s="96"/>
      <c r="P206" s="47" t="s">
        <v>27927</v>
      </c>
      <c r="Q206" s="53"/>
      <c r="R206" s="54"/>
      <c r="S206" s="3"/>
      <c r="AH206"/>
      <c r="AI206"/>
      <c r="AJ206"/>
      <c r="AK206"/>
    </row>
    <row r="207" spans="1:37" ht="96">
      <c r="A207" s="55" t="s">
        <v>0</v>
      </c>
      <c r="B207" s="43">
        <v>206</v>
      </c>
      <c r="C207" s="49" t="s">
        <v>396</v>
      </c>
      <c r="D207" s="62" t="s">
        <v>398</v>
      </c>
      <c r="E207" s="60">
        <v>1</v>
      </c>
      <c r="F207" s="60">
        <v>26030017</v>
      </c>
      <c r="G207" s="50"/>
      <c r="H207" s="51"/>
      <c r="I207" s="47"/>
      <c r="J207" s="94">
        <v>205</v>
      </c>
      <c r="K207" s="98" t="s">
        <v>29372</v>
      </c>
      <c r="L207" s="89"/>
      <c r="M207" s="96"/>
      <c r="N207" s="89"/>
      <c r="O207" s="96"/>
      <c r="P207" s="47" t="s">
        <v>27932</v>
      </c>
      <c r="Q207" s="53"/>
      <c r="R207" s="54"/>
      <c r="S207" s="3"/>
      <c r="AH207"/>
      <c r="AI207"/>
      <c r="AJ207"/>
      <c r="AK207"/>
    </row>
    <row r="208" spans="1:37" ht="72">
      <c r="A208" s="55" t="s">
        <v>0</v>
      </c>
      <c r="B208" s="43">
        <v>207</v>
      </c>
      <c r="C208" s="49" t="s">
        <v>399</v>
      </c>
      <c r="D208" s="62" t="s">
        <v>400</v>
      </c>
      <c r="E208" s="60">
        <v>5</v>
      </c>
      <c r="F208" s="60">
        <v>13008012</v>
      </c>
      <c r="G208" s="50"/>
      <c r="H208" s="51"/>
      <c r="I208" s="47"/>
      <c r="J208" s="94">
        <v>202</v>
      </c>
      <c r="K208" s="98" t="s">
        <v>29372</v>
      </c>
      <c r="L208" s="89"/>
      <c r="M208" s="96"/>
      <c r="N208" s="89"/>
      <c r="O208" s="96"/>
      <c r="P208" s="47" t="s">
        <v>27932</v>
      </c>
      <c r="Q208" s="53"/>
      <c r="R208" s="54"/>
      <c r="S208" s="3"/>
      <c r="AH208"/>
      <c r="AI208"/>
      <c r="AJ208"/>
      <c r="AK208"/>
    </row>
    <row r="209" spans="1:37" ht="72">
      <c r="A209" s="55" t="s">
        <v>0</v>
      </c>
      <c r="B209" s="43">
        <v>208</v>
      </c>
      <c r="C209" s="49" t="s">
        <v>401</v>
      </c>
      <c r="D209" s="62" t="s">
        <v>402</v>
      </c>
      <c r="E209" s="60">
        <v>4</v>
      </c>
      <c r="F209" s="60">
        <v>1036023</v>
      </c>
      <c r="G209" s="50"/>
      <c r="H209" s="51"/>
      <c r="I209" s="47"/>
      <c r="J209" s="94">
        <v>209</v>
      </c>
      <c r="K209" s="98" t="s">
        <v>29374</v>
      </c>
      <c r="L209" s="89"/>
      <c r="M209" s="96"/>
      <c r="N209" s="89"/>
      <c r="O209" s="96"/>
      <c r="P209" s="47" t="s">
        <v>27931</v>
      </c>
      <c r="Q209" s="53"/>
      <c r="R209" s="54"/>
      <c r="S209" s="3"/>
      <c r="AH209"/>
      <c r="AI209"/>
      <c r="AJ209"/>
      <c r="AK209"/>
    </row>
    <row r="210" spans="1:37" ht="72">
      <c r="A210" s="55" t="s">
        <v>0</v>
      </c>
      <c r="B210" s="43">
        <v>209</v>
      </c>
      <c r="C210" s="49" t="s">
        <v>403</v>
      </c>
      <c r="D210" s="62" t="s">
        <v>404</v>
      </c>
      <c r="E210" s="60">
        <v>8</v>
      </c>
      <c r="F210" s="60">
        <v>1038004</v>
      </c>
      <c r="G210" s="50"/>
      <c r="H210" s="51"/>
      <c r="I210" s="47"/>
      <c r="J210" s="94">
        <v>207</v>
      </c>
      <c r="K210" s="98" t="s">
        <v>29373</v>
      </c>
      <c r="L210" s="89"/>
      <c r="M210" s="96"/>
      <c r="N210" s="89"/>
      <c r="O210" s="96"/>
      <c r="P210" s="47" t="s">
        <v>27931</v>
      </c>
      <c r="Q210" s="53"/>
      <c r="R210" s="54"/>
      <c r="S210" s="3"/>
      <c r="AH210"/>
      <c r="AI210"/>
      <c r="AJ210"/>
      <c r="AK210"/>
    </row>
    <row r="211" spans="1:37" ht="60">
      <c r="A211" s="55" t="s">
        <v>0</v>
      </c>
      <c r="B211" s="43">
        <v>210</v>
      </c>
      <c r="C211" s="49" t="s">
        <v>405</v>
      </c>
      <c r="D211" s="62" t="s">
        <v>406</v>
      </c>
      <c r="E211" s="60">
        <v>2</v>
      </c>
      <c r="F211" s="60">
        <v>24010009</v>
      </c>
      <c r="G211" s="50"/>
      <c r="H211" s="51"/>
      <c r="I211" s="47"/>
      <c r="J211" s="94">
        <v>211</v>
      </c>
      <c r="K211" s="98" t="s">
        <v>29375</v>
      </c>
      <c r="L211" s="89"/>
      <c r="M211" s="96"/>
      <c r="N211" s="89"/>
      <c r="O211" s="96"/>
      <c r="P211" s="47" t="s">
        <v>27932</v>
      </c>
      <c r="Q211" s="53"/>
      <c r="R211" s="54"/>
      <c r="S211" s="3"/>
      <c r="AH211"/>
      <c r="AI211"/>
      <c r="AJ211"/>
      <c r="AK211"/>
    </row>
    <row r="212" spans="1:37" ht="49.2">
      <c r="A212" s="55" t="s">
        <v>0</v>
      </c>
      <c r="B212" s="43">
        <v>211</v>
      </c>
      <c r="C212" s="49" t="s">
        <v>407</v>
      </c>
      <c r="D212" s="62" t="s">
        <v>408</v>
      </c>
      <c r="E212" s="60">
        <v>13</v>
      </c>
      <c r="F212" s="60">
        <v>1010029</v>
      </c>
      <c r="G212" s="50"/>
      <c r="H212" s="51"/>
      <c r="I212" s="47"/>
      <c r="J212" s="89"/>
      <c r="K212" s="98"/>
      <c r="L212" s="89"/>
      <c r="M212" s="96"/>
      <c r="N212" s="89"/>
      <c r="O212" s="96"/>
      <c r="P212" s="47" t="s">
        <v>27931</v>
      </c>
      <c r="Q212" s="53"/>
      <c r="R212" s="54"/>
      <c r="S212" s="3"/>
      <c r="AH212"/>
      <c r="AI212"/>
      <c r="AJ212"/>
      <c r="AK212"/>
    </row>
    <row r="213" spans="1:37" ht="48">
      <c r="A213" s="55" t="s">
        <v>0</v>
      </c>
      <c r="B213" s="43">
        <v>212</v>
      </c>
      <c r="C213" s="49" t="s">
        <v>409</v>
      </c>
      <c r="D213" s="62" t="s">
        <v>410</v>
      </c>
      <c r="E213" s="60">
        <v>35</v>
      </c>
      <c r="F213" s="60">
        <v>2014025</v>
      </c>
      <c r="G213" s="50"/>
      <c r="H213" s="51"/>
      <c r="I213" s="47"/>
      <c r="J213" s="94"/>
      <c r="K213" s="98"/>
      <c r="L213" s="89"/>
      <c r="M213" s="96"/>
      <c r="N213" s="89"/>
      <c r="O213" s="96"/>
      <c r="P213" s="47" t="s">
        <v>27927</v>
      </c>
      <c r="Q213" s="53"/>
      <c r="R213" s="54"/>
      <c r="S213" s="3"/>
      <c r="AH213"/>
      <c r="AI213"/>
      <c r="AJ213"/>
      <c r="AK213"/>
    </row>
    <row r="214" spans="1:37" ht="60">
      <c r="A214" s="55" t="s">
        <v>0</v>
      </c>
      <c r="B214" s="43">
        <v>213</v>
      </c>
      <c r="C214" s="49" t="s">
        <v>411</v>
      </c>
      <c r="D214" s="62" t="s">
        <v>412</v>
      </c>
      <c r="E214" s="60">
        <v>1</v>
      </c>
      <c r="F214" s="60">
        <v>1019015</v>
      </c>
      <c r="G214" s="49" t="s">
        <v>29080</v>
      </c>
      <c r="H214" s="51"/>
      <c r="I214" s="47"/>
      <c r="J214" s="89"/>
      <c r="K214" s="98"/>
      <c r="L214" s="89"/>
      <c r="M214" s="96"/>
      <c r="N214" s="89"/>
      <c r="O214" s="96"/>
      <c r="P214" s="47" t="s">
        <v>28717</v>
      </c>
      <c r="Q214" s="53"/>
      <c r="R214" s="54"/>
      <c r="S214" s="3"/>
      <c r="AH214"/>
      <c r="AI214"/>
      <c r="AJ214"/>
      <c r="AK214"/>
    </row>
    <row r="215" spans="1:37" ht="60">
      <c r="A215" s="55" t="s">
        <v>0</v>
      </c>
      <c r="B215" s="43">
        <v>214</v>
      </c>
      <c r="C215" s="49" t="s">
        <v>413</v>
      </c>
      <c r="D215" s="62" t="s">
        <v>414</v>
      </c>
      <c r="E215" s="60">
        <v>79</v>
      </c>
      <c r="F215" s="60">
        <v>5028012</v>
      </c>
      <c r="G215" s="49" t="s">
        <v>28818</v>
      </c>
      <c r="H215" s="51"/>
      <c r="I215" s="47"/>
      <c r="J215" s="89">
        <v>686</v>
      </c>
      <c r="K215" s="98" t="s">
        <v>28818</v>
      </c>
      <c r="L215" s="89"/>
      <c r="M215" s="96"/>
      <c r="N215" s="89"/>
      <c r="O215" s="96"/>
      <c r="P215" s="47" t="s">
        <v>27927</v>
      </c>
      <c r="Q215" s="53"/>
      <c r="R215" s="54"/>
      <c r="S215" s="3"/>
      <c r="AH215"/>
      <c r="AI215"/>
      <c r="AJ215"/>
      <c r="AK215"/>
    </row>
    <row r="216" spans="1:37" ht="48">
      <c r="A216" s="55" t="s">
        <v>0</v>
      </c>
      <c r="B216" s="43">
        <v>215</v>
      </c>
      <c r="C216" s="49" t="s">
        <v>415</v>
      </c>
      <c r="D216" s="62" t="s">
        <v>416</v>
      </c>
      <c r="E216" s="60">
        <v>41</v>
      </c>
      <c r="F216" s="60">
        <v>1001015</v>
      </c>
      <c r="G216" s="49" t="s">
        <v>28048</v>
      </c>
      <c r="H216" s="51"/>
      <c r="I216" s="47"/>
      <c r="J216" s="89"/>
      <c r="K216" s="98"/>
      <c r="L216" s="89"/>
      <c r="M216" s="96"/>
      <c r="N216" s="89"/>
      <c r="O216" s="96"/>
      <c r="P216" s="47" t="s">
        <v>27929</v>
      </c>
      <c r="Q216" s="53"/>
      <c r="R216" s="54"/>
      <c r="S216" s="3"/>
      <c r="AH216"/>
      <c r="AI216"/>
      <c r="AJ216"/>
      <c r="AK216"/>
    </row>
    <row r="217" spans="1:37" ht="72">
      <c r="A217" s="55" t="s">
        <v>0</v>
      </c>
      <c r="B217" s="43">
        <v>216</v>
      </c>
      <c r="C217" s="49" t="s">
        <v>415</v>
      </c>
      <c r="D217" s="62" t="s">
        <v>417</v>
      </c>
      <c r="E217" s="60">
        <v>123</v>
      </c>
      <c r="F217" s="60">
        <v>1001003</v>
      </c>
      <c r="G217" s="50" t="s">
        <v>28048</v>
      </c>
      <c r="H217" s="51"/>
      <c r="I217" s="47"/>
      <c r="J217" s="89">
        <v>215</v>
      </c>
      <c r="K217" s="98" t="s">
        <v>28048</v>
      </c>
      <c r="L217" s="89"/>
      <c r="M217" s="96"/>
      <c r="N217" s="89"/>
      <c r="O217" s="96"/>
      <c r="P217" s="47" t="s">
        <v>27928</v>
      </c>
      <c r="Q217" s="53"/>
      <c r="R217" s="54"/>
      <c r="S217" s="3"/>
      <c r="AH217"/>
      <c r="AI217"/>
      <c r="AJ217"/>
      <c r="AK217"/>
    </row>
    <row r="218" spans="1:37" ht="84">
      <c r="A218" s="55" t="s">
        <v>0</v>
      </c>
      <c r="B218" s="43">
        <v>217</v>
      </c>
      <c r="C218" s="49" t="s">
        <v>418</v>
      </c>
      <c r="D218" s="62" t="s">
        <v>419</v>
      </c>
      <c r="E218" s="60">
        <v>6</v>
      </c>
      <c r="F218" s="60">
        <v>23024015</v>
      </c>
      <c r="G218" s="50" t="s">
        <v>28048</v>
      </c>
      <c r="H218" s="51"/>
      <c r="I218" s="47"/>
      <c r="J218" s="89">
        <v>215</v>
      </c>
      <c r="K218" s="98" t="s">
        <v>28048</v>
      </c>
      <c r="L218" s="89"/>
      <c r="M218" s="96"/>
      <c r="N218" s="89"/>
      <c r="O218" s="96"/>
      <c r="P218" s="47" t="s">
        <v>27927</v>
      </c>
      <c r="Q218" s="53"/>
      <c r="R218" s="54"/>
      <c r="S218" s="3"/>
      <c r="AH218"/>
      <c r="AI218"/>
      <c r="AJ218"/>
      <c r="AK218"/>
    </row>
    <row r="219" spans="1:37" ht="72">
      <c r="A219" s="55" t="s">
        <v>0</v>
      </c>
      <c r="B219" s="43">
        <v>218</v>
      </c>
      <c r="C219" s="49" t="s">
        <v>418</v>
      </c>
      <c r="D219" s="62" t="s">
        <v>420</v>
      </c>
      <c r="E219" s="60">
        <v>5</v>
      </c>
      <c r="F219" s="60">
        <v>1011028</v>
      </c>
      <c r="G219" s="50"/>
      <c r="H219" s="51"/>
      <c r="I219" s="47"/>
      <c r="J219" s="94">
        <v>217</v>
      </c>
      <c r="K219" s="98" t="s">
        <v>28048</v>
      </c>
      <c r="L219" s="89"/>
      <c r="M219" s="96"/>
      <c r="N219" s="89"/>
      <c r="O219" s="96"/>
      <c r="P219" s="47" t="s">
        <v>27932</v>
      </c>
      <c r="Q219" s="53"/>
      <c r="R219" s="54"/>
      <c r="S219" s="3"/>
      <c r="AH219"/>
      <c r="AI219"/>
      <c r="AJ219"/>
      <c r="AK219"/>
    </row>
    <row r="220" spans="1:37" ht="84">
      <c r="A220" s="55" t="s">
        <v>0</v>
      </c>
      <c r="B220" s="43">
        <v>219</v>
      </c>
      <c r="C220" s="49" t="s">
        <v>421</v>
      </c>
      <c r="D220" s="62" t="s">
        <v>422</v>
      </c>
      <c r="E220" s="60">
        <v>5</v>
      </c>
      <c r="F220" s="60">
        <v>12004039</v>
      </c>
      <c r="G220" s="50"/>
      <c r="H220" s="51"/>
      <c r="I220" s="47"/>
      <c r="J220" s="94">
        <v>216</v>
      </c>
      <c r="K220" s="98" t="s">
        <v>28048</v>
      </c>
      <c r="L220" s="89"/>
      <c r="M220" s="96"/>
      <c r="N220" s="89"/>
      <c r="O220" s="96"/>
      <c r="P220" s="47" t="s">
        <v>27928</v>
      </c>
      <c r="Q220" s="53"/>
      <c r="R220" s="54"/>
      <c r="S220" s="3"/>
      <c r="AH220"/>
      <c r="AI220"/>
      <c r="AJ220"/>
      <c r="AK220"/>
    </row>
    <row r="221" spans="1:37" ht="60">
      <c r="A221" s="55" t="s">
        <v>0</v>
      </c>
      <c r="B221" s="43">
        <v>220</v>
      </c>
      <c r="C221" s="49" t="s">
        <v>423</v>
      </c>
      <c r="D221" s="62" t="s">
        <v>424</v>
      </c>
      <c r="E221" s="60">
        <v>1</v>
      </c>
      <c r="F221" s="60">
        <v>14032028</v>
      </c>
      <c r="G221" s="50"/>
      <c r="H221" s="51"/>
      <c r="I221" s="47"/>
      <c r="J221" s="95">
        <v>723</v>
      </c>
      <c r="K221" s="98" t="s">
        <v>29451</v>
      </c>
      <c r="L221" s="89"/>
      <c r="M221" s="96"/>
      <c r="N221" s="89"/>
      <c r="O221" s="96"/>
      <c r="P221" s="47" t="s">
        <v>27928</v>
      </c>
      <c r="Q221" s="53"/>
      <c r="R221" s="54"/>
      <c r="S221" s="3"/>
      <c r="AH221"/>
      <c r="AI221"/>
      <c r="AJ221"/>
      <c r="AK221"/>
    </row>
    <row r="222" spans="1:37" ht="72">
      <c r="A222" s="55" t="s">
        <v>0</v>
      </c>
      <c r="B222" s="43">
        <v>221</v>
      </c>
      <c r="C222" s="49" t="s">
        <v>425</v>
      </c>
      <c r="D222" s="62" t="s">
        <v>426</v>
      </c>
      <c r="E222" s="60">
        <v>8</v>
      </c>
      <c r="F222" s="60">
        <v>2031002</v>
      </c>
      <c r="G222" s="50"/>
      <c r="H222" s="51"/>
      <c r="I222" s="47"/>
      <c r="J222" s="94">
        <v>217</v>
      </c>
      <c r="K222" s="98" t="s">
        <v>28048</v>
      </c>
      <c r="L222" s="89"/>
      <c r="M222" s="96"/>
      <c r="N222" s="89"/>
      <c r="O222" s="96"/>
      <c r="P222" s="47" t="s">
        <v>27931</v>
      </c>
      <c r="Q222" s="53"/>
      <c r="R222" s="54"/>
      <c r="S222" s="3"/>
      <c r="AH222"/>
      <c r="AI222"/>
      <c r="AJ222"/>
      <c r="AK222"/>
    </row>
    <row r="223" spans="1:37" ht="72">
      <c r="A223" s="55" t="s">
        <v>0</v>
      </c>
      <c r="B223" s="43">
        <v>222</v>
      </c>
      <c r="C223" s="49" t="s">
        <v>427</v>
      </c>
      <c r="D223" s="62" t="s">
        <v>428</v>
      </c>
      <c r="E223" s="60">
        <v>4</v>
      </c>
      <c r="F223" s="60">
        <v>13006024</v>
      </c>
      <c r="G223" s="50"/>
      <c r="H223" s="51"/>
      <c r="I223" s="47"/>
      <c r="J223" s="89">
        <v>217</v>
      </c>
      <c r="K223" s="98" t="s">
        <v>28048</v>
      </c>
      <c r="L223" s="89">
        <v>410</v>
      </c>
      <c r="M223" s="96" t="s">
        <v>28423</v>
      </c>
      <c r="N223" s="89"/>
      <c r="O223" s="96"/>
      <c r="P223" s="47" t="s">
        <v>27931</v>
      </c>
      <c r="Q223" s="53"/>
      <c r="R223" s="54"/>
      <c r="S223" s="3"/>
      <c r="AH223"/>
      <c r="AI223"/>
      <c r="AJ223"/>
      <c r="AK223"/>
    </row>
    <row r="224" spans="1:37" ht="72">
      <c r="A224" s="55" t="s">
        <v>0</v>
      </c>
      <c r="B224" s="43">
        <v>223</v>
      </c>
      <c r="C224" s="49" t="s">
        <v>429</v>
      </c>
      <c r="D224" s="62" t="s">
        <v>430</v>
      </c>
      <c r="E224" s="60">
        <v>39</v>
      </c>
      <c r="F224" s="60">
        <v>10011003</v>
      </c>
      <c r="G224" s="50"/>
      <c r="H224" s="51"/>
      <c r="I224" s="47"/>
      <c r="J224" s="89">
        <v>217</v>
      </c>
      <c r="K224" s="98" t="s">
        <v>28048</v>
      </c>
      <c r="L224" s="89">
        <v>3050</v>
      </c>
      <c r="M224" s="96" t="s">
        <v>29829</v>
      </c>
      <c r="N224" s="89"/>
      <c r="O224" s="96"/>
      <c r="P224" s="47" t="s">
        <v>27931</v>
      </c>
      <c r="Q224" s="53"/>
      <c r="R224" s="54"/>
      <c r="S224" s="3"/>
      <c r="AH224"/>
      <c r="AI224"/>
      <c r="AJ224"/>
      <c r="AK224"/>
    </row>
    <row r="225" spans="1:37" ht="72">
      <c r="A225" s="55" t="s">
        <v>0</v>
      </c>
      <c r="B225" s="43">
        <v>224</v>
      </c>
      <c r="C225" s="49" t="s">
        <v>431</v>
      </c>
      <c r="D225" s="62" t="s">
        <v>432</v>
      </c>
      <c r="E225" s="60">
        <v>7</v>
      </c>
      <c r="F225" s="60">
        <v>2028030</v>
      </c>
      <c r="G225" s="50"/>
      <c r="H225" s="51"/>
      <c r="I225" s="47"/>
      <c r="J225" s="94">
        <v>217</v>
      </c>
      <c r="K225" s="98" t="s">
        <v>28048</v>
      </c>
      <c r="L225" s="89"/>
      <c r="M225" s="96"/>
      <c r="N225" s="89"/>
      <c r="O225" s="96"/>
      <c r="P225" s="47" t="s">
        <v>27927</v>
      </c>
      <c r="Q225" s="53"/>
      <c r="R225" s="54"/>
      <c r="S225" s="3"/>
      <c r="AH225"/>
      <c r="AI225"/>
      <c r="AJ225"/>
      <c r="AK225"/>
    </row>
    <row r="226" spans="1:37" ht="60">
      <c r="A226" s="55" t="s">
        <v>0</v>
      </c>
      <c r="B226" s="43">
        <v>225</v>
      </c>
      <c r="C226" s="49" t="s">
        <v>433</v>
      </c>
      <c r="D226" s="62" t="s">
        <v>434</v>
      </c>
      <c r="E226" s="60">
        <v>4</v>
      </c>
      <c r="F226" s="60">
        <v>1034015</v>
      </c>
      <c r="G226" s="49" t="s">
        <v>28422</v>
      </c>
      <c r="H226" s="51"/>
      <c r="I226" s="47"/>
      <c r="J226" s="89"/>
      <c r="K226" s="98"/>
      <c r="L226" s="89"/>
      <c r="M226" s="96"/>
      <c r="N226" s="89"/>
      <c r="O226" s="96"/>
      <c r="P226" s="47" t="s">
        <v>28717</v>
      </c>
      <c r="Q226" s="53"/>
      <c r="R226" s="54"/>
      <c r="S226" s="3"/>
      <c r="AH226"/>
      <c r="AI226"/>
      <c r="AJ226"/>
      <c r="AK226"/>
    </row>
    <row r="227" spans="1:37" ht="60">
      <c r="A227" s="55" t="s">
        <v>0</v>
      </c>
      <c r="B227" s="43">
        <v>226</v>
      </c>
      <c r="C227" s="49" t="s">
        <v>435</v>
      </c>
      <c r="D227" s="62" t="s">
        <v>436</v>
      </c>
      <c r="E227" s="60">
        <v>79</v>
      </c>
      <c r="F227" s="60">
        <v>1001014</v>
      </c>
      <c r="G227" s="49" t="s">
        <v>28422</v>
      </c>
      <c r="H227" s="51"/>
      <c r="I227" s="47"/>
      <c r="J227" s="89">
        <v>225</v>
      </c>
      <c r="K227" s="98" t="s">
        <v>28422</v>
      </c>
      <c r="L227" s="89"/>
      <c r="M227" s="96"/>
      <c r="N227" s="89"/>
      <c r="O227" s="96"/>
      <c r="P227" s="47" t="s">
        <v>27928</v>
      </c>
      <c r="Q227" s="53"/>
      <c r="R227" s="54"/>
      <c r="S227" s="3"/>
      <c r="AH227"/>
      <c r="AI227"/>
      <c r="AJ227"/>
      <c r="AK227"/>
    </row>
    <row r="228" spans="1:37" ht="60">
      <c r="A228" s="55" t="s">
        <v>0</v>
      </c>
      <c r="B228" s="43">
        <v>227</v>
      </c>
      <c r="C228" s="49" t="s">
        <v>437</v>
      </c>
      <c r="D228" s="62" t="s">
        <v>438</v>
      </c>
      <c r="E228" s="60">
        <v>141</v>
      </c>
      <c r="F228" s="60">
        <v>1004026</v>
      </c>
      <c r="G228" s="50"/>
      <c r="H228" s="51"/>
      <c r="I228" s="47"/>
      <c r="J228" s="94"/>
      <c r="K228" s="98"/>
      <c r="L228" s="89"/>
      <c r="M228" s="96"/>
      <c r="N228" s="89"/>
      <c r="O228" s="96"/>
      <c r="P228" s="47" t="s">
        <v>27933</v>
      </c>
      <c r="Q228" s="53"/>
      <c r="R228" s="54"/>
      <c r="S228" s="3"/>
      <c r="AH228"/>
      <c r="AI228"/>
      <c r="AJ228"/>
      <c r="AK228"/>
    </row>
    <row r="229" spans="1:37" ht="60">
      <c r="A229" s="55" t="s">
        <v>14360</v>
      </c>
      <c r="B229" s="43">
        <v>228</v>
      </c>
      <c r="C229" s="49" t="s">
        <v>439</v>
      </c>
      <c r="D229" s="62" t="s">
        <v>440</v>
      </c>
      <c r="E229" s="60">
        <v>3</v>
      </c>
      <c r="F229" s="60">
        <v>27003019</v>
      </c>
      <c r="G229" s="49" t="s">
        <v>28907</v>
      </c>
      <c r="H229" s="51"/>
      <c r="I229" s="47"/>
      <c r="J229" s="89"/>
      <c r="K229" s="98"/>
      <c r="L229" s="89"/>
      <c r="M229" s="96"/>
      <c r="N229" s="89"/>
      <c r="O229" s="96"/>
      <c r="P229" s="47" t="s">
        <v>28717</v>
      </c>
      <c r="Q229" s="53"/>
      <c r="R229" s="54"/>
      <c r="S229" s="3"/>
      <c r="AH229"/>
      <c r="AI229"/>
      <c r="AJ229"/>
      <c r="AK229"/>
    </row>
    <row r="230" spans="1:37" ht="72">
      <c r="A230" s="55" t="s">
        <v>0</v>
      </c>
      <c r="B230" s="43">
        <v>229</v>
      </c>
      <c r="C230" s="49" t="s">
        <v>441</v>
      </c>
      <c r="D230" s="62" t="s">
        <v>442</v>
      </c>
      <c r="E230" s="60">
        <v>1</v>
      </c>
      <c r="F230" s="60">
        <v>13011037</v>
      </c>
      <c r="G230" s="50"/>
      <c r="H230" s="51"/>
      <c r="I230" s="47"/>
      <c r="J230" s="94">
        <v>231</v>
      </c>
      <c r="K230" s="98" t="s">
        <v>29377</v>
      </c>
      <c r="L230" s="89"/>
      <c r="M230" s="96"/>
      <c r="N230" s="89"/>
      <c r="O230" s="96"/>
      <c r="P230" s="47" t="s">
        <v>27931</v>
      </c>
      <c r="Q230" s="53"/>
      <c r="R230" s="54"/>
      <c r="S230" s="3"/>
      <c r="AH230"/>
      <c r="AI230"/>
      <c r="AJ230"/>
      <c r="AK230"/>
    </row>
    <row r="231" spans="1:37" ht="48">
      <c r="A231" s="55" t="s">
        <v>14360</v>
      </c>
      <c r="B231" s="43">
        <v>230</v>
      </c>
      <c r="C231" s="49" t="s">
        <v>443</v>
      </c>
      <c r="D231" s="62" t="s">
        <v>444</v>
      </c>
      <c r="E231" s="60">
        <v>2</v>
      </c>
      <c r="F231" s="60">
        <v>27002005</v>
      </c>
      <c r="G231" s="50"/>
      <c r="H231" s="51"/>
      <c r="I231" s="47"/>
      <c r="J231" s="89"/>
      <c r="K231" s="98"/>
      <c r="L231" s="89"/>
      <c r="M231" s="96"/>
      <c r="N231" s="89"/>
      <c r="O231" s="96"/>
      <c r="P231" s="47" t="s">
        <v>27929</v>
      </c>
      <c r="Q231" s="53"/>
      <c r="R231" s="54"/>
      <c r="S231" s="3"/>
      <c r="AH231"/>
      <c r="AI231"/>
      <c r="AJ231"/>
      <c r="AK231"/>
    </row>
    <row r="232" spans="1:37" ht="48">
      <c r="A232" s="55" t="s">
        <v>0</v>
      </c>
      <c r="B232" s="43">
        <v>231</v>
      </c>
      <c r="C232" s="49" t="s">
        <v>445</v>
      </c>
      <c r="D232" s="62" t="s">
        <v>446</v>
      </c>
      <c r="E232" s="60">
        <v>10</v>
      </c>
      <c r="F232" s="60">
        <v>2012022</v>
      </c>
      <c r="G232" s="50"/>
      <c r="H232" s="51"/>
      <c r="I232" s="47"/>
      <c r="J232" s="94"/>
      <c r="K232" s="98"/>
      <c r="L232" s="89"/>
      <c r="M232" s="96"/>
      <c r="N232" s="89"/>
      <c r="O232" s="96"/>
      <c r="P232" s="47" t="s">
        <v>27927</v>
      </c>
      <c r="Q232" s="53"/>
      <c r="R232" s="54"/>
      <c r="S232" s="3"/>
      <c r="AH232"/>
      <c r="AI232"/>
      <c r="AJ232"/>
      <c r="AK232"/>
    </row>
    <row r="233" spans="1:37" ht="72">
      <c r="A233" s="55" t="s">
        <v>0</v>
      </c>
      <c r="B233" s="43">
        <v>232</v>
      </c>
      <c r="C233" s="49" t="s">
        <v>447</v>
      </c>
      <c r="D233" s="62" t="s">
        <v>448</v>
      </c>
      <c r="E233" s="60">
        <v>14</v>
      </c>
      <c r="F233" s="60">
        <v>12001008</v>
      </c>
      <c r="G233" s="50"/>
      <c r="H233" s="51"/>
      <c r="I233" s="47"/>
      <c r="J233" s="94">
        <v>246</v>
      </c>
      <c r="K233" s="98" t="s">
        <v>29379</v>
      </c>
      <c r="L233" s="89"/>
      <c r="M233" s="96"/>
      <c r="N233" s="89"/>
      <c r="O233" s="96"/>
      <c r="P233" s="47" t="s">
        <v>27927</v>
      </c>
      <c r="Q233" s="53"/>
      <c r="R233" s="54"/>
      <c r="S233" s="3"/>
      <c r="AH233"/>
      <c r="AI233"/>
      <c r="AJ233"/>
      <c r="AK233"/>
    </row>
    <row r="234" spans="1:37" ht="60">
      <c r="A234" s="55" t="s">
        <v>0</v>
      </c>
      <c r="B234" s="43">
        <v>233</v>
      </c>
      <c r="C234" s="49" t="s">
        <v>449</v>
      </c>
      <c r="D234" s="62" t="s">
        <v>450</v>
      </c>
      <c r="E234" s="60">
        <v>3</v>
      </c>
      <c r="F234" s="60">
        <v>19124003</v>
      </c>
      <c r="G234" s="50"/>
      <c r="H234" s="51"/>
      <c r="I234" s="47"/>
      <c r="J234" s="94">
        <v>227</v>
      </c>
      <c r="K234" s="98" t="s">
        <v>29376</v>
      </c>
      <c r="L234" s="89"/>
      <c r="M234" s="96"/>
      <c r="N234" s="89"/>
      <c r="O234" s="96"/>
      <c r="P234" s="47" t="s">
        <v>27933</v>
      </c>
      <c r="Q234" s="53"/>
      <c r="R234" s="54"/>
      <c r="S234" s="3"/>
      <c r="AH234"/>
      <c r="AI234"/>
      <c r="AJ234"/>
      <c r="AK234"/>
    </row>
    <row r="235" spans="1:37" ht="72">
      <c r="A235" s="55" t="s">
        <v>0</v>
      </c>
      <c r="B235" s="43">
        <v>234</v>
      </c>
      <c r="C235" s="49" t="s">
        <v>451</v>
      </c>
      <c r="D235" s="62" t="s">
        <v>452</v>
      </c>
      <c r="E235" s="60">
        <v>7</v>
      </c>
      <c r="F235" s="60">
        <v>3002002</v>
      </c>
      <c r="G235" s="50" t="s">
        <v>28089</v>
      </c>
      <c r="H235" s="51"/>
      <c r="I235" s="47"/>
      <c r="J235" s="89">
        <v>2142</v>
      </c>
      <c r="K235" s="98" t="s">
        <v>28089</v>
      </c>
      <c r="L235" s="89"/>
      <c r="M235" s="96"/>
      <c r="N235" s="89"/>
      <c r="O235" s="96"/>
      <c r="P235" s="47" t="s">
        <v>27928</v>
      </c>
      <c r="Q235" s="53"/>
      <c r="R235" s="54"/>
      <c r="S235" s="3"/>
      <c r="AH235"/>
      <c r="AI235"/>
      <c r="AJ235"/>
      <c r="AK235"/>
    </row>
    <row r="236" spans="1:37" ht="60">
      <c r="A236" s="55" t="s">
        <v>0</v>
      </c>
      <c r="B236" s="43">
        <v>235</v>
      </c>
      <c r="C236" s="49" t="s">
        <v>453</v>
      </c>
      <c r="D236" s="62" t="s">
        <v>454</v>
      </c>
      <c r="E236" s="60">
        <v>6</v>
      </c>
      <c r="F236" s="60">
        <v>5032036</v>
      </c>
      <c r="G236" s="49" t="s">
        <v>28781</v>
      </c>
      <c r="H236" s="51"/>
      <c r="I236" s="47"/>
      <c r="J236" s="89"/>
      <c r="K236" s="98"/>
      <c r="L236" s="89"/>
      <c r="M236" s="96"/>
      <c r="N236" s="89"/>
      <c r="O236" s="96"/>
      <c r="P236" s="47" t="s">
        <v>28717</v>
      </c>
      <c r="Q236" s="53"/>
      <c r="R236" s="54"/>
      <c r="S236" s="3"/>
      <c r="AH236"/>
      <c r="AI236"/>
      <c r="AJ236"/>
      <c r="AK236"/>
    </row>
    <row r="237" spans="1:37" ht="60">
      <c r="A237" s="55" t="s">
        <v>14360</v>
      </c>
      <c r="B237" s="43">
        <v>236</v>
      </c>
      <c r="C237" s="49" t="s">
        <v>455</v>
      </c>
      <c r="D237" s="62" t="s">
        <v>456</v>
      </c>
      <c r="E237" s="60">
        <v>7</v>
      </c>
      <c r="F237" s="60">
        <v>15004023</v>
      </c>
      <c r="G237" s="49" t="s">
        <v>28781</v>
      </c>
      <c r="H237" s="51"/>
      <c r="I237" s="47"/>
      <c r="J237" s="89">
        <v>235</v>
      </c>
      <c r="K237" s="98" t="s">
        <v>28781</v>
      </c>
      <c r="L237" s="89"/>
      <c r="M237" s="96"/>
      <c r="N237" s="89"/>
      <c r="O237" s="96"/>
      <c r="P237" s="47" t="s">
        <v>27929</v>
      </c>
      <c r="Q237" s="53"/>
      <c r="R237" s="54"/>
      <c r="S237" s="3"/>
      <c r="AH237"/>
      <c r="AI237"/>
      <c r="AJ237"/>
      <c r="AK237"/>
    </row>
    <row r="238" spans="1:37" ht="72">
      <c r="A238" s="55" t="s">
        <v>0</v>
      </c>
      <c r="B238" s="43">
        <v>237</v>
      </c>
      <c r="C238" s="49" t="s">
        <v>457</v>
      </c>
      <c r="D238" s="62" t="s">
        <v>458</v>
      </c>
      <c r="E238" s="60">
        <v>1</v>
      </c>
      <c r="F238" s="60">
        <v>9020019</v>
      </c>
      <c r="G238" s="49" t="s">
        <v>28781</v>
      </c>
      <c r="H238" s="51"/>
      <c r="I238" s="47"/>
      <c r="J238" s="89">
        <v>235</v>
      </c>
      <c r="K238" s="98" t="s">
        <v>28781</v>
      </c>
      <c r="L238" s="89"/>
      <c r="M238" s="96"/>
      <c r="N238" s="89"/>
      <c r="O238" s="96"/>
      <c r="P238" s="47" t="s">
        <v>27932</v>
      </c>
      <c r="Q238" s="53"/>
      <c r="R238" s="54"/>
      <c r="S238" s="3"/>
      <c r="AH238"/>
      <c r="AI238"/>
      <c r="AJ238"/>
      <c r="AK238"/>
    </row>
    <row r="239" spans="1:37" ht="84">
      <c r="A239" s="55" t="s">
        <v>0</v>
      </c>
      <c r="B239" s="43">
        <v>238</v>
      </c>
      <c r="C239" s="49" t="s">
        <v>459</v>
      </c>
      <c r="D239" s="62" t="s">
        <v>460</v>
      </c>
      <c r="E239" s="60">
        <v>42</v>
      </c>
      <c r="F239" s="60">
        <v>1004023</v>
      </c>
      <c r="G239" s="49" t="s">
        <v>28203</v>
      </c>
      <c r="H239" s="51"/>
      <c r="I239" s="47"/>
      <c r="J239" s="89">
        <v>241</v>
      </c>
      <c r="K239" s="98" t="s">
        <v>29378</v>
      </c>
      <c r="L239" s="89"/>
      <c r="M239" s="96"/>
      <c r="N239" s="89"/>
      <c r="O239" s="96"/>
      <c r="P239" s="47" t="s">
        <v>27929</v>
      </c>
      <c r="Q239" s="53"/>
      <c r="R239" s="54"/>
      <c r="S239" s="3"/>
      <c r="AH239"/>
      <c r="AI239"/>
      <c r="AJ239"/>
      <c r="AK239"/>
    </row>
    <row r="240" spans="1:37" ht="72">
      <c r="A240" s="55" t="s">
        <v>0</v>
      </c>
      <c r="B240" s="43">
        <v>239</v>
      </c>
      <c r="C240" s="49" t="s">
        <v>459</v>
      </c>
      <c r="D240" s="62" t="s">
        <v>461</v>
      </c>
      <c r="E240" s="60"/>
      <c r="F240" s="60"/>
      <c r="G240" s="50" t="s">
        <v>28203</v>
      </c>
      <c r="H240" s="51"/>
      <c r="I240" s="47"/>
      <c r="J240" s="89">
        <v>238</v>
      </c>
      <c r="K240" s="98" t="s">
        <v>28203</v>
      </c>
      <c r="L240" s="89"/>
      <c r="M240" s="96"/>
      <c r="N240" s="89"/>
      <c r="O240" s="96"/>
      <c r="P240" s="47" t="s">
        <v>27929</v>
      </c>
      <c r="Q240" s="53"/>
      <c r="R240" s="54"/>
      <c r="S240" s="3"/>
      <c r="AH240"/>
      <c r="AI240"/>
      <c r="AJ240"/>
      <c r="AK240"/>
    </row>
    <row r="241" spans="1:37" ht="60">
      <c r="A241" s="55" t="s">
        <v>0</v>
      </c>
      <c r="B241" s="43">
        <v>240</v>
      </c>
      <c r="C241" s="49" t="s">
        <v>462</v>
      </c>
      <c r="D241" s="62" t="s">
        <v>463</v>
      </c>
      <c r="E241" s="60">
        <v>1</v>
      </c>
      <c r="F241" s="60">
        <v>5023013</v>
      </c>
      <c r="G241" s="50" t="s">
        <v>28203</v>
      </c>
      <c r="H241" s="51"/>
      <c r="I241" s="47"/>
      <c r="J241" s="89">
        <v>238</v>
      </c>
      <c r="K241" s="98" t="s">
        <v>28203</v>
      </c>
      <c r="L241" s="89"/>
      <c r="M241" s="96"/>
      <c r="N241" s="89"/>
      <c r="O241" s="96"/>
      <c r="P241" s="47" t="s">
        <v>27927</v>
      </c>
      <c r="Q241" s="53"/>
      <c r="R241" s="54"/>
      <c r="S241" s="3"/>
      <c r="AH241"/>
      <c r="AI241"/>
      <c r="AJ241"/>
      <c r="AK241"/>
    </row>
    <row r="242" spans="1:37" ht="72">
      <c r="A242" s="55" t="s">
        <v>0</v>
      </c>
      <c r="B242" s="43">
        <v>241</v>
      </c>
      <c r="C242" s="49" t="s">
        <v>464</v>
      </c>
      <c r="D242" s="62" t="s">
        <v>465</v>
      </c>
      <c r="E242" s="60">
        <v>188</v>
      </c>
      <c r="F242" s="60">
        <v>1020008</v>
      </c>
      <c r="G242" s="50" t="s">
        <v>28203</v>
      </c>
      <c r="H242" s="51"/>
      <c r="I242" s="47"/>
      <c r="J242" s="89">
        <v>238</v>
      </c>
      <c r="K242" s="98" t="s">
        <v>28203</v>
      </c>
      <c r="L242" s="89"/>
      <c r="M242" s="96"/>
      <c r="N242" s="89"/>
      <c r="O242" s="96"/>
      <c r="P242" s="47" t="s">
        <v>27928</v>
      </c>
      <c r="Q242" s="53"/>
      <c r="R242" s="54"/>
      <c r="S242" s="3"/>
      <c r="AH242"/>
      <c r="AI242"/>
      <c r="AJ242"/>
      <c r="AK242"/>
    </row>
    <row r="243" spans="1:37" ht="72">
      <c r="A243" s="55" t="s">
        <v>0</v>
      </c>
      <c r="B243" s="43">
        <v>242</v>
      </c>
      <c r="C243" s="49" t="s">
        <v>466</v>
      </c>
      <c r="D243" s="62" t="s">
        <v>467</v>
      </c>
      <c r="E243" s="60">
        <v>1</v>
      </c>
      <c r="F243" s="60">
        <v>13007024</v>
      </c>
      <c r="G243" s="50" t="s">
        <v>28203</v>
      </c>
      <c r="H243" s="51"/>
      <c r="I243" s="47"/>
      <c r="J243" s="89">
        <v>238</v>
      </c>
      <c r="K243" s="98" t="s">
        <v>28203</v>
      </c>
      <c r="L243" s="89">
        <v>7609</v>
      </c>
      <c r="M243" s="96" t="s">
        <v>30514</v>
      </c>
      <c r="N243" s="89"/>
      <c r="O243" s="96"/>
      <c r="P243" s="47" t="s">
        <v>27932</v>
      </c>
      <c r="Q243" s="53"/>
      <c r="R243" s="54"/>
      <c r="S243" s="3"/>
      <c r="AH243"/>
      <c r="AI243"/>
      <c r="AJ243"/>
      <c r="AK243"/>
    </row>
    <row r="244" spans="1:37" ht="72">
      <c r="A244" s="55" t="s">
        <v>0</v>
      </c>
      <c r="B244" s="43">
        <v>243</v>
      </c>
      <c r="C244" s="49" t="s">
        <v>468</v>
      </c>
      <c r="D244" s="62" t="s">
        <v>469</v>
      </c>
      <c r="E244" s="60">
        <v>1</v>
      </c>
      <c r="F244" s="60">
        <v>6019034</v>
      </c>
      <c r="G244" s="50" t="s">
        <v>28203</v>
      </c>
      <c r="H244" s="51"/>
      <c r="I244" s="47"/>
      <c r="J244" s="89">
        <v>238</v>
      </c>
      <c r="K244" s="98" t="s">
        <v>28203</v>
      </c>
      <c r="L244" s="89">
        <v>8396</v>
      </c>
      <c r="M244" s="96" t="s">
        <v>30761</v>
      </c>
      <c r="N244" s="89"/>
      <c r="O244" s="96"/>
      <c r="P244" s="47" t="s">
        <v>27932</v>
      </c>
      <c r="Q244" s="53"/>
      <c r="R244" s="54"/>
      <c r="S244" s="3"/>
      <c r="AH244"/>
      <c r="AI244"/>
      <c r="AJ244"/>
      <c r="AK244"/>
    </row>
    <row r="245" spans="1:37" ht="96">
      <c r="A245" s="55" t="s">
        <v>0</v>
      </c>
      <c r="B245" s="43">
        <v>244</v>
      </c>
      <c r="C245" s="49" t="s">
        <v>470</v>
      </c>
      <c r="D245" s="62" t="s">
        <v>471</v>
      </c>
      <c r="E245" s="60">
        <v>2</v>
      </c>
      <c r="F245" s="60">
        <v>4026016</v>
      </c>
      <c r="G245" s="50" t="s">
        <v>28203</v>
      </c>
      <c r="H245" s="51"/>
      <c r="I245" s="47"/>
      <c r="J245" s="89">
        <v>241</v>
      </c>
      <c r="K245" s="98" t="s">
        <v>29378</v>
      </c>
      <c r="L245" s="89"/>
      <c r="M245" s="96"/>
      <c r="N245" s="89"/>
      <c r="O245" s="96"/>
      <c r="P245" s="47" t="s">
        <v>27931</v>
      </c>
      <c r="Q245" s="53"/>
      <c r="R245" s="54"/>
      <c r="S245" s="3"/>
      <c r="AH245"/>
      <c r="AI245"/>
      <c r="AJ245"/>
      <c r="AK245"/>
    </row>
    <row r="246" spans="1:37" ht="72">
      <c r="A246" s="55" t="s">
        <v>0</v>
      </c>
      <c r="B246" s="43">
        <v>245</v>
      </c>
      <c r="C246" s="49" t="s">
        <v>472</v>
      </c>
      <c r="D246" s="62" t="s">
        <v>473</v>
      </c>
      <c r="E246" s="60">
        <v>1</v>
      </c>
      <c r="F246" s="60">
        <v>16010009</v>
      </c>
      <c r="G246" s="50" t="s">
        <v>28203</v>
      </c>
      <c r="H246" s="51"/>
      <c r="I246" s="47"/>
      <c r="J246" s="89">
        <v>238</v>
      </c>
      <c r="K246" s="98" t="s">
        <v>28203</v>
      </c>
      <c r="L246" s="89">
        <v>3050</v>
      </c>
      <c r="M246" s="96" t="s">
        <v>29829</v>
      </c>
      <c r="N246" s="89"/>
      <c r="O246" s="96"/>
      <c r="P246" s="47" t="s">
        <v>27931</v>
      </c>
      <c r="Q246" s="53"/>
      <c r="R246" s="54"/>
      <c r="S246" s="3"/>
      <c r="AH246"/>
      <c r="AI246"/>
      <c r="AJ246"/>
      <c r="AK246"/>
    </row>
    <row r="247" spans="1:37" ht="60">
      <c r="A247" s="55" t="s">
        <v>0</v>
      </c>
      <c r="B247" s="43">
        <v>246</v>
      </c>
      <c r="C247" s="49" t="s">
        <v>474</v>
      </c>
      <c r="D247" s="62" t="s">
        <v>475</v>
      </c>
      <c r="E247" s="60">
        <v>2</v>
      </c>
      <c r="F247" s="60">
        <v>24040001</v>
      </c>
      <c r="G247" s="50"/>
      <c r="H247" s="51"/>
      <c r="I247" s="47"/>
      <c r="J247" s="95">
        <v>2131</v>
      </c>
      <c r="K247" s="98" t="s">
        <v>29689</v>
      </c>
      <c r="L247" s="89"/>
      <c r="M247" s="96"/>
      <c r="N247" s="89"/>
      <c r="O247" s="96"/>
      <c r="P247" s="47" t="s">
        <v>27927</v>
      </c>
      <c r="Q247" s="53"/>
      <c r="R247" s="54"/>
      <c r="S247" s="3"/>
      <c r="AH247"/>
      <c r="AI247"/>
      <c r="AJ247"/>
      <c r="AK247"/>
    </row>
    <row r="248" spans="1:37" ht="48">
      <c r="A248" s="55" t="s">
        <v>0</v>
      </c>
      <c r="B248" s="43">
        <v>247</v>
      </c>
      <c r="C248" s="49" t="s">
        <v>476</v>
      </c>
      <c r="D248" s="62" t="s">
        <v>477</v>
      </c>
      <c r="E248" s="60">
        <v>16</v>
      </c>
      <c r="F248" s="60">
        <v>9002004</v>
      </c>
      <c r="G248" s="49" t="s">
        <v>28571</v>
      </c>
      <c r="H248" s="51"/>
      <c r="I248" s="47"/>
      <c r="J248" s="89"/>
      <c r="K248" s="98"/>
      <c r="L248" s="89"/>
      <c r="M248" s="96"/>
      <c r="N248" s="89"/>
      <c r="O248" s="96"/>
      <c r="P248" s="47" t="s">
        <v>27929</v>
      </c>
      <c r="Q248" s="53"/>
      <c r="R248" s="54"/>
      <c r="S248" s="3"/>
      <c r="AH248"/>
      <c r="AI248"/>
      <c r="AJ248"/>
      <c r="AK248"/>
    </row>
    <row r="249" spans="1:37" ht="60">
      <c r="A249" s="55" t="s">
        <v>0</v>
      </c>
      <c r="B249" s="43">
        <v>248</v>
      </c>
      <c r="C249" s="49" t="s">
        <v>478</v>
      </c>
      <c r="D249" s="62" t="s">
        <v>479</v>
      </c>
      <c r="E249" s="60">
        <v>2</v>
      </c>
      <c r="F249" s="60">
        <v>18031022</v>
      </c>
      <c r="G249" s="50"/>
      <c r="H249" s="51"/>
      <c r="I249" s="47"/>
      <c r="J249" s="95">
        <v>2220</v>
      </c>
      <c r="K249" s="98" t="s">
        <v>29703</v>
      </c>
      <c r="L249" s="89"/>
      <c r="M249" s="96"/>
      <c r="N249" s="89"/>
      <c r="O249" s="96"/>
      <c r="P249" s="47" t="s">
        <v>27928</v>
      </c>
      <c r="Q249" s="53"/>
      <c r="R249" s="54"/>
      <c r="S249" s="3"/>
      <c r="AH249"/>
      <c r="AI249"/>
      <c r="AJ249"/>
      <c r="AK249"/>
    </row>
    <row r="250" spans="1:37" ht="72">
      <c r="A250" s="55" t="s">
        <v>0</v>
      </c>
      <c r="B250" s="43">
        <v>249</v>
      </c>
      <c r="C250" s="49" t="s">
        <v>480</v>
      </c>
      <c r="D250" s="62" t="s">
        <v>481</v>
      </c>
      <c r="E250" s="60">
        <v>17</v>
      </c>
      <c r="F250" s="60">
        <v>4012019</v>
      </c>
      <c r="G250" s="50" t="s">
        <v>28548</v>
      </c>
      <c r="H250" s="51"/>
      <c r="I250" s="47"/>
      <c r="J250" s="89">
        <v>2224</v>
      </c>
      <c r="K250" s="98" t="s">
        <v>28548</v>
      </c>
      <c r="L250" s="89"/>
      <c r="M250" s="96"/>
      <c r="N250" s="89"/>
      <c r="O250" s="96"/>
      <c r="P250" s="47" t="s">
        <v>27927</v>
      </c>
      <c r="Q250" s="53"/>
      <c r="R250" s="54"/>
      <c r="S250" s="3"/>
      <c r="AH250"/>
      <c r="AI250"/>
      <c r="AJ250"/>
      <c r="AK250"/>
    </row>
    <row r="251" spans="1:37" ht="60">
      <c r="A251" s="55" t="s">
        <v>0</v>
      </c>
      <c r="B251" s="43">
        <v>250</v>
      </c>
      <c r="C251" s="49" t="s">
        <v>482</v>
      </c>
      <c r="D251" s="62" t="s">
        <v>483</v>
      </c>
      <c r="E251" s="60">
        <v>3</v>
      </c>
      <c r="F251" s="60">
        <v>11004031</v>
      </c>
      <c r="G251" s="50"/>
      <c r="H251" s="51"/>
      <c r="I251" s="47"/>
      <c r="J251" s="95">
        <v>2246</v>
      </c>
      <c r="K251" s="98" t="s">
        <v>29706</v>
      </c>
      <c r="L251" s="89"/>
      <c r="M251" s="96"/>
      <c r="N251" s="89"/>
      <c r="O251" s="96"/>
      <c r="P251" s="47" t="s">
        <v>27930</v>
      </c>
      <c r="Q251" s="53"/>
      <c r="R251" s="54"/>
      <c r="S251" s="3"/>
      <c r="AH251"/>
      <c r="AI251"/>
      <c r="AJ251"/>
      <c r="AK251"/>
    </row>
    <row r="252" spans="1:37" ht="84">
      <c r="A252" s="55" t="s">
        <v>0</v>
      </c>
      <c r="B252" s="43">
        <v>251</v>
      </c>
      <c r="C252" s="49" t="s">
        <v>484</v>
      </c>
      <c r="D252" s="62" t="s">
        <v>485</v>
      </c>
      <c r="E252" s="60">
        <v>630</v>
      </c>
      <c r="F252" s="60">
        <v>1004002</v>
      </c>
      <c r="G252" s="50"/>
      <c r="H252" s="51"/>
      <c r="I252" s="47"/>
      <c r="J252" s="89"/>
      <c r="K252" s="98"/>
      <c r="L252" s="89"/>
      <c r="M252" s="96"/>
      <c r="N252" s="89"/>
      <c r="O252" s="96"/>
      <c r="P252" s="47" t="s">
        <v>27927</v>
      </c>
      <c r="Q252" s="53"/>
      <c r="R252" s="54"/>
      <c r="S252" s="3"/>
      <c r="AH252"/>
      <c r="AI252"/>
      <c r="AJ252"/>
      <c r="AK252"/>
    </row>
    <row r="253" spans="1:37" ht="48">
      <c r="A253" s="55" t="s">
        <v>14360</v>
      </c>
      <c r="B253" s="43">
        <v>252</v>
      </c>
      <c r="C253" s="49" t="s">
        <v>486</v>
      </c>
      <c r="D253" s="62" t="s">
        <v>487</v>
      </c>
      <c r="E253" s="60">
        <v>2</v>
      </c>
      <c r="F253" s="60">
        <v>15018002</v>
      </c>
      <c r="G253" s="50"/>
      <c r="H253" s="51"/>
      <c r="I253" s="47"/>
      <c r="J253" s="94">
        <v>251</v>
      </c>
      <c r="K253" s="98" t="s">
        <v>29381</v>
      </c>
      <c r="L253" s="89"/>
      <c r="M253" s="96"/>
      <c r="N253" s="89"/>
      <c r="O253" s="96"/>
      <c r="P253" s="47" t="s">
        <v>27927</v>
      </c>
      <c r="Q253" s="53"/>
      <c r="R253" s="54"/>
      <c r="S253" s="3"/>
      <c r="AH253"/>
      <c r="AI253"/>
      <c r="AJ253"/>
      <c r="AK253"/>
    </row>
    <row r="254" spans="1:37" ht="60">
      <c r="A254" s="55" t="s">
        <v>0</v>
      </c>
      <c r="B254" s="43">
        <v>253</v>
      </c>
      <c r="C254" s="49" t="s">
        <v>484</v>
      </c>
      <c r="D254" s="62" t="s">
        <v>488</v>
      </c>
      <c r="E254" s="60">
        <v>2</v>
      </c>
      <c r="F254" s="60">
        <v>26006011</v>
      </c>
      <c r="G254" s="50"/>
      <c r="H254" s="51"/>
      <c r="I254" s="47"/>
      <c r="J254" s="95">
        <v>162</v>
      </c>
      <c r="K254" s="98" t="s">
        <v>29366</v>
      </c>
      <c r="L254" s="89"/>
      <c r="M254" s="96"/>
      <c r="N254" s="89"/>
      <c r="O254" s="96"/>
      <c r="P254" s="47" t="s">
        <v>27948</v>
      </c>
      <c r="Q254" s="53"/>
      <c r="R254" s="54"/>
      <c r="S254" s="3"/>
      <c r="AH254"/>
      <c r="AI254"/>
      <c r="AJ254"/>
      <c r="AK254"/>
    </row>
    <row r="255" spans="1:37" ht="48">
      <c r="A255" s="55" t="s">
        <v>0</v>
      </c>
      <c r="B255" s="43">
        <v>254</v>
      </c>
      <c r="C255" s="49" t="s">
        <v>484</v>
      </c>
      <c r="D255" s="62" t="s">
        <v>489</v>
      </c>
      <c r="E255" s="60">
        <v>3</v>
      </c>
      <c r="F255" s="60">
        <v>24036022</v>
      </c>
      <c r="G255" s="50"/>
      <c r="H255" s="51"/>
      <c r="I255" s="47"/>
      <c r="J255" s="89"/>
      <c r="K255" s="98"/>
      <c r="L255" s="89"/>
      <c r="M255" s="96"/>
      <c r="N255" s="89"/>
      <c r="O255" s="96"/>
      <c r="P255" s="47" t="s">
        <v>27928</v>
      </c>
      <c r="Q255" s="53"/>
      <c r="R255" s="54"/>
      <c r="S255" s="3"/>
      <c r="AH255"/>
      <c r="AI255"/>
      <c r="AJ255"/>
      <c r="AK255"/>
    </row>
    <row r="256" spans="1:37" ht="60">
      <c r="A256" s="55" t="s">
        <v>0</v>
      </c>
      <c r="B256" s="43">
        <v>255</v>
      </c>
      <c r="C256" s="49" t="s">
        <v>490</v>
      </c>
      <c r="D256" s="62" t="s">
        <v>491</v>
      </c>
      <c r="E256" s="60">
        <v>1</v>
      </c>
      <c r="F256" s="60">
        <v>23013021</v>
      </c>
      <c r="G256" s="50"/>
      <c r="H256" s="51"/>
      <c r="I256" s="47"/>
      <c r="J256" s="95">
        <v>253</v>
      </c>
      <c r="K256" s="98" t="s">
        <v>29381</v>
      </c>
      <c r="L256" s="89"/>
      <c r="M256" s="96"/>
      <c r="N256" s="89"/>
      <c r="O256" s="96"/>
      <c r="P256" s="47" t="s">
        <v>27927</v>
      </c>
      <c r="Q256" s="53"/>
      <c r="R256" s="54"/>
      <c r="S256" s="3"/>
      <c r="AH256"/>
      <c r="AI256"/>
      <c r="AJ256"/>
      <c r="AK256"/>
    </row>
    <row r="257" spans="1:37" ht="72">
      <c r="A257" s="55" t="s">
        <v>0</v>
      </c>
      <c r="B257" s="43">
        <v>256</v>
      </c>
      <c r="C257" s="49" t="s">
        <v>492</v>
      </c>
      <c r="D257" s="62" t="s">
        <v>493</v>
      </c>
      <c r="E257" s="60">
        <v>93</v>
      </c>
      <c r="F257" s="60">
        <v>11016028</v>
      </c>
      <c r="G257" s="50"/>
      <c r="H257" s="51"/>
      <c r="I257" s="47"/>
      <c r="J257" s="89">
        <v>251</v>
      </c>
      <c r="K257" s="98" t="s">
        <v>29381</v>
      </c>
      <c r="L257" s="89">
        <v>1</v>
      </c>
      <c r="M257" s="96" t="s">
        <v>14339</v>
      </c>
      <c r="N257" s="89"/>
      <c r="O257" s="96"/>
      <c r="P257" s="47" t="s">
        <v>27931</v>
      </c>
      <c r="Q257" s="53"/>
      <c r="R257" s="54"/>
      <c r="S257" s="3"/>
      <c r="AH257"/>
      <c r="AI257"/>
      <c r="AJ257"/>
      <c r="AK257"/>
    </row>
    <row r="258" spans="1:37" ht="72">
      <c r="A258" s="55" t="s">
        <v>0</v>
      </c>
      <c r="B258" s="43">
        <v>257</v>
      </c>
      <c r="C258" s="49" t="s">
        <v>494</v>
      </c>
      <c r="D258" s="62" t="s">
        <v>495</v>
      </c>
      <c r="E258" s="60">
        <v>1</v>
      </c>
      <c r="F258" s="60">
        <v>13002029</v>
      </c>
      <c r="G258" s="50" t="s">
        <v>28110</v>
      </c>
      <c r="H258" s="51"/>
      <c r="I258" s="47"/>
      <c r="J258" s="89">
        <v>251</v>
      </c>
      <c r="K258" s="98" t="s">
        <v>29381</v>
      </c>
      <c r="L258" s="89">
        <v>995</v>
      </c>
      <c r="M258" s="96" t="s">
        <v>28110</v>
      </c>
      <c r="N258" s="89"/>
      <c r="O258" s="96"/>
      <c r="P258" s="47" t="s">
        <v>27931</v>
      </c>
      <c r="Q258" s="53"/>
      <c r="R258" s="54"/>
      <c r="S258" s="3"/>
      <c r="AH258"/>
      <c r="AI258"/>
      <c r="AJ258"/>
      <c r="AK258"/>
    </row>
    <row r="259" spans="1:37" ht="60">
      <c r="A259" s="55" t="s">
        <v>0</v>
      </c>
      <c r="B259" s="43">
        <v>258</v>
      </c>
      <c r="C259" s="49" t="s">
        <v>496</v>
      </c>
      <c r="D259" s="62" t="s">
        <v>497</v>
      </c>
      <c r="E259" s="60">
        <v>1</v>
      </c>
      <c r="F259" s="60">
        <v>26021016</v>
      </c>
      <c r="G259" s="50" t="s">
        <v>28439</v>
      </c>
      <c r="H259" s="51"/>
      <c r="I259" s="47"/>
      <c r="J259" s="89"/>
      <c r="K259" s="98"/>
      <c r="L259" s="89"/>
      <c r="M259" s="96"/>
      <c r="N259" s="89"/>
      <c r="O259" s="96"/>
      <c r="P259" s="47" t="s">
        <v>27929</v>
      </c>
      <c r="Q259" s="53"/>
      <c r="R259" s="54"/>
      <c r="S259" s="3"/>
      <c r="AH259"/>
      <c r="AI259"/>
      <c r="AJ259"/>
      <c r="AK259"/>
    </row>
    <row r="260" spans="1:37" ht="84">
      <c r="A260" s="55" t="s">
        <v>0</v>
      </c>
      <c r="B260" s="43">
        <v>259</v>
      </c>
      <c r="C260" s="49" t="s">
        <v>498</v>
      </c>
      <c r="D260" s="62" t="s">
        <v>499</v>
      </c>
      <c r="E260" s="60">
        <v>976</v>
      </c>
      <c r="F260" s="60">
        <v>1001005</v>
      </c>
      <c r="G260" s="50" t="s">
        <v>28439</v>
      </c>
      <c r="H260" s="51"/>
      <c r="I260" s="47"/>
      <c r="J260" s="89">
        <v>258</v>
      </c>
      <c r="K260" s="98" t="s">
        <v>28439</v>
      </c>
      <c r="L260" s="89"/>
      <c r="M260" s="96"/>
      <c r="N260" s="89"/>
      <c r="O260" s="96"/>
      <c r="P260" s="47" t="s">
        <v>27930</v>
      </c>
      <c r="Q260" s="53"/>
      <c r="R260" s="54"/>
      <c r="S260" s="3"/>
      <c r="AH260"/>
      <c r="AI260"/>
      <c r="AJ260"/>
      <c r="AK260"/>
    </row>
    <row r="261" spans="1:37" ht="48">
      <c r="A261" s="55" t="s">
        <v>0</v>
      </c>
      <c r="B261" s="43">
        <v>260</v>
      </c>
      <c r="C261" s="49" t="s">
        <v>500</v>
      </c>
      <c r="D261" s="62" t="s">
        <v>501</v>
      </c>
      <c r="E261" s="60">
        <v>3</v>
      </c>
      <c r="F261" s="60">
        <v>1041002</v>
      </c>
      <c r="G261" s="50"/>
      <c r="H261" s="51"/>
      <c r="I261" s="47"/>
      <c r="J261" s="94"/>
      <c r="K261" s="98"/>
      <c r="L261" s="89"/>
      <c r="M261" s="96"/>
      <c r="N261" s="89"/>
      <c r="O261" s="96"/>
      <c r="P261" s="47" t="s">
        <v>27927</v>
      </c>
      <c r="Q261" s="53"/>
      <c r="R261" s="54"/>
      <c r="S261" s="3"/>
      <c r="AH261"/>
      <c r="AI261"/>
      <c r="AJ261"/>
      <c r="AK261"/>
    </row>
    <row r="262" spans="1:37" ht="72">
      <c r="A262" s="55" t="s">
        <v>0</v>
      </c>
      <c r="B262" s="43">
        <v>261</v>
      </c>
      <c r="C262" s="49" t="s">
        <v>502</v>
      </c>
      <c r="D262" s="62" t="s">
        <v>503</v>
      </c>
      <c r="E262" s="60">
        <v>1</v>
      </c>
      <c r="F262" s="60">
        <v>13008006</v>
      </c>
      <c r="G262" s="50" t="s">
        <v>28439</v>
      </c>
      <c r="H262" s="51"/>
      <c r="I262" s="47"/>
      <c r="J262" s="89">
        <v>258</v>
      </c>
      <c r="K262" s="98" t="s">
        <v>28439</v>
      </c>
      <c r="L262" s="89"/>
      <c r="M262" s="96"/>
      <c r="N262" s="89"/>
      <c r="O262" s="96"/>
      <c r="P262" s="47" t="s">
        <v>27931</v>
      </c>
      <c r="Q262" s="53"/>
      <c r="R262" s="54"/>
      <c r="S262" s="3"/>
      <c r="AH262"/>
      <c r="AI262"/>
      <c r="AJ262"/>
      <c r="AK262"/>
    </row>
    <row r="263" spans="1:37" ht="60">
      <c r="A263" s="55" t="s">
        <v>0</v>
      </c>
      <c r="B263" s="43">
        <v>262</v>
      </c>
      <c r="C263" s="49" t="s">
        <v>504</v>
      </c>
      <c r="D263" s="62" t="s">
        <v>505</v>
      </c>
      <c r="E263" s="60">
        <v>1</v>
      </c>
      <c r="F263" s="60">
        <v>18013017</v>
      </c>
      <c r="G263" s="50" t="s">
        <v>28596</v>
      </c>
      <c r="H263" s="51"/>
      <c r="I263" s="47"/>
      <c r="J263" s="89">
        <v>2331</v>
      </c>
      <c r="K263" s="98" t="s">
        <v>29716</v>
      </c>
      <c r="L263" s="89">
        <v>2324</v>
      </c>
      <c r="M263" s="96" t="s">
        <v>28596</v>
      </c>
      <c r="N263" s="89"/>
      <c r="O263" s="96"/>
      <c r="P263" s="47" t="s">
        <v>27928</v>
      </c>
      <c r="Q263" s="53"/>
      <c r="R263" s="54"/>
      <c r="S263" s="3"/>
      <c r="AH263"/>
      <c r="AI263"/>
      <c r="AJ263"/>
      <c r="AK263"/>
    </row>
    <row r="264" spans="1:37" ht="60">
      <c r="A264" s="55" t="s">
        <v>14360</v>
      </c>
      <c r="B264" s="43">
        <v>263</v>
      </c>
      <c r="C264" s="49" t="s">
        <v>506</v>
      </c>
      <c r="D264" s="62" t="s">
        <v>507</v>
      </c>
      <c r="E264" s="60">
        <v>1</v>
      </c>
      <c r="F264" s="60">
        <v>27005012</v>
      </c>
      <c r="G264" s="50"/>
      <c r="H264" s="51"/>
      <c r="I264" s="47"/>
      <c r="J264" s="95">
        <v>262</v>
      </c>
      <c r="K264" s="98" t="s">
        <v>29382</v>
      </c>
      <c r="L264" s="89"/>
      <c r="M264" s="96"/>
      <c r="N264" s="89"/>
      <c r="O264" s="96"/>
      <c r="P264" s="47" t="s">
        <v>27928</v>
      </c>
      <c r="Q264" s="53"/>
      <c r="R264" s="54"/>
      <c r="S264" s="3"/>
      <c r="AH264"/>
      <c r="AI264"/>
      <c r="AJ264"/>
      <c r="AK264"/>
    </row>
    <row r="265" spans="1:37" ht="60">
      <c r="A265" s="55" t="s">
        <v>0</v>
      </c>
      <c r="B265" s="43">
        <v>264</v>
      </c>
      <c r="C265" s="49" t="s">
        <v>506</v>
      </c>
      <c r="D265" s="62" t="s">
        <v>508</v>
      </c>
      <c r="E265" s="60">
        <v>1</v>
      </c>
      <c r="F265" s="60">
        <v>38011014</v>
      </c>
      <c r="G265" s="50"/>
      <c r="H265" s="51"/>
      <c r="I265" s="47"/>
      <c r="J265" s="94">
        <v>251</v>
      </c>
      <c r="K265" s="98" t="s">
        <v>29381</v>
      </c>
      <c r="L265" s="89"/>
      <c r="M265" s="96"/>
      <c r="N265" s="89"/>
      <c r="O265" s="96"/>
      <c r="P265" s="47" t="s">
        <v>27927</v>
      </c>
      <c r="Q265" s="53"/>
      <c r="R265" s="54"/>
      <c r="S265" s="3"/>
      <c r="AH265"/>
      <c r="AI265"/>
      <c r="AJ265"/>
      <c r="AK265"/>
    </row>
    <row r="266" spans="1:37" ht="72">
      <c r="A266" s="55" t="s">
        <v>0</v>
      </c>
      <c r="B266" s="43">
        <v>265</v>
      </c>
      <c r="C266" s="49" t="s">
        <v>509</v>
      </c>
      <c r="D266" s="62" t="s">
        <v>510</v>
      </c>
      <c r="E266" s="60">
        <v>1</v>
      </c>
      <c r="F266" s="60">
        <v>13008004</v>
      </c>
      <c r="G266" s="50"/>
      <c r="H266" s="51"/>
      <c r="I266" s="47"/>
      <c r="J266" s="95">
        <v>251</v>
      </c>
      <c r="K266" s="98" t="s">
        <v>29381</v>
      </c>
      <c r="L266" s="89"/>
      <c r="M266" s="96"/>
      <c r="N266" s="89"/>
      <c r="O266" s="96"/>
      <c r="P266" s="47" t="s">
        <v>27931</v>
      </c>
      <c r="Q266" s="53"/>
      <c r="R266" s="54"/>
      <c r="S266" s="3"/>
      <c r="AH266"/>
      <c r="AI266"/>
      <c r="AJ266"/>
      <c r="AK266"/>
    </row>
    <row r="267" spans="1:37" ht="60">
      <c r="A267" s="55" t="s">
        <v>0</v>
      </c>
      <c r="B267" s="43">
        <v>266</v>
      </c>
      <c r="C267" s="49" t="s">
        <v>511</v>
      </c>
      <c r="D267" s="62" t="s">
        <v>512</v>
      </c>
      <c r="E267" s="60">
        <v>5</v>
      </c>
      <c r="F267" s="60">
        <v>10023009</v>
      </c>
      <c r="G267" s="50"/>
      <c r="H267" s="51"/>
      <c r="I267" s="47"/>
      <c r="J267" s="95">
        <v>264</v>
      </c>
      <c r="K267" s="98" t="s">
        <v>29382</v>
      </c>
      <c r="L267" s="89"/>
      <c r="M267" s="96"/>
      <c r="N267" s="89"/>
      <c r="O267" s="96"/>
      <c r="P267" s="47" t="s">
        <v>27930</v>
      </c>
      <c r="Q267" s="53"/>
      <c r="R267" s="54"/>
      <c r="S267" s="3"/>
      <c r="AH267"/>
      <c r="AI267"/>
      <c r="AJ267"/>
      <c r="AK267"/>
    </row>
    <row r="268" spans="1:37" ht="72">
      <c r="A268" s="55" t="s">
        <v>0</v>
      </c>
      <c r="B268" s="43">
        <v>267</v>
      </c>
      <c r="C268" s="49" t="s">
        <v>513</v>
      </c>
      <c r="D268" s="62" t="s">
        <v>514</v>
      </c>
      <c r="E268" s="60">
        <v>1</v>
      </c>
      <c r="F268" s="60">
        <v>13004002</v>
      </c>
      <c r="G268" s="50"/>
      <c r="H268" s="51"/>
      <c r="I268" s="47"/>
      <c r="J268" s="89">
        <v>251</v>
      </c>
      <c r="K268" s="98" t="s">
        <v>29381</v>
      </c>
      <c r="L268" s="89">
        <v>4325</v>
      </c>
      <c r="M268" s="96" t="s">
        <v>30045</v>
      </c>
      <c r="N268" s="89"/>
      <c r="O268" s="96"/>
      <c r="P268" s="47" t="s">
        <v>27931</v>
      </c>
      <c r="Q268" s="53"/>
      <c r="R268" s="54"/>
      <c r="S268" s="3"/>
      <c r="AH268"/>
      <c r="AI268"/>
      <c r="AJ268"/>
      <c r="AK268"/>
    </row>
    <row r="269" spans="1:37" ht="84">
      <c r="A269" s="55" t="s">
        <v>0</v>
      </c>
      <c r="B269" s="43">
        <v>268</v>
      </c>
      <c r="C269" s="49" t="s">
        <v>515</v>
      </c>
      <c r="D269" s="62" t="s">
        <v>516</v>
      </c>
      <c r="E269" s="60">
        <v>41</v>
      </c>
      <c r="F269" s="60">
        <v>1049017</v>
      </c>
      <c r="G269" s="50"/>
      <c r="H269" s="51"/>
      <c r="I269" s="47"/>
      <c r="J269" s="95">
        <v>299</v>
      </c>
      <c r="K269" s="98" t="s">
        <v>29387</v>
      </c>
      <c r="L269" s="89"/>
      <c r="M269" s="96"/>
      <c r="N269" s="89"/>
      <c r="O269" s="96"/>
      <c r="P269" s="47" t="s">
        <v>27941</v>
      </c>
      <c r="Q269" s="53"/>
      <c r="R269" s="54"/>
      <c r="S269" s="3"/>
      <c r="AH269"/>
      <c r="AI269"/>
      <c r="AJ269"/>
      <c r="AK269"/>
    </row>
    <row r="270" spans="1:37" ht="72">
      <c r="A270" s="55" t="s">
        <v>0</v>
      </c>
      <c r="B270" s="43">
        <v>269</v>
      </c>
      <c r="C270" s="49" t="s">
        <v>517</v>
      </c>
      <c r="D270" s="62" t="s">
        <v>518</v>
      </c>
      <c r="E270" s="60">
        <v>119</v>
      </c>
      <c r="F270" s="60">
        <v>1004022</v>
      </c>
      <c r="G270" s="50"/>
      <c r="H270" s="51"/>
      <c r="I270" s="47"/>
      <c r="J270" s="94">
        <v>251</v>
      </c>
      <c r="K270" s="98" t="s">
        <v>29381</v>
      </c>
      <c r="L270" s="89"/>
      <c r="M270" s="96"/>
      <c r="N270" s="89"/>
      <c r="O270" s="96"/>
      <c r="P270" s="47" t="s">
        <v>27928</v>
      </c>
      <c r="Q270" s="53"/>
      <c r="R270" s="54"/>
      <c r="S270" s="3"/>
      <c r="AH270"/>
      <c r="AI270"/>
      <c r="AJ270"/>
      <c r="AK270"/>
    </row>
    <row r="271" spans="1:37" ht="60">
      <c r="A271" s="55" t="s">
        <v>0</v>
      </c>
      <c r="B271" s="43">
        <v>270</v>
      </c>
      <c r="C271" s="49" t="s">
        <v>519</v>
      </c>
      <c r="D271" s="62" t="s">
        <v>520</v>
      </c>
      <c r="E271" s="60">
        <v>68</v>
      </c>
      <c r="F271" s="60">
        <v>1022013</v>
      </c>
      <c r="G271" s="49" t="s">
        <v>28279</v>
      </c>
      <c r="H271" s="51"/>
      <c r="I271" s="47"/>
      <c r="J271" s="89"/>
      <c r="K271" s="98"/>
      <c r="L271" s="89"/>
      <c r="M271" s="96"/>
      <c r="N271" s="89"/>
      <c r="O271" s="96"/>
      <c r="P271" s="47" t="s">
        <v>27929</v>
      </c>
      <c r="Q271" s="53"/>
      <c r="R271" s="54"/>
      <c r="S271" s="3"/>
      <c r="AH271"/>
      <c r="AI271"/>
      <c r="AJ271"/>
      <c r="AK271"/>
    </row>
    <row r="272" spans="1:37" ht="72">
      <c r="A272" s="55" t="s">
        <v>0</v>
      </c>
      <c r="B272" s="43">
        <v>271</v>
      </c>
      <c r="C272" s="49" t="s">
        <v>521</v>
      </c>
      <c r="D272" s="62" t="s">
        <v>522</v>
      </c>
      <c r="E272" s="60">
        <v>41</v>
      </c>
      <c r="F272" s="60">
        <v>12015038</v>
      </c>
      <c r="G272" s="50" t="s">
        <v>28279</v>
      </c>
      <c r="H272" s="51"/>
      <c r="I272" s="47"/>
      <c r="J272" s="89">
        <v>270</v>
      </c>
      <c r="K272" s="98" t="s">
        <v>28279</v>
      </c>
      <c r="L272" s="89"/>
      <c r="M272" s="96"/>
      <c r="N272" s="89"/>
      <c r="O272" s="96"/>
      <c r="P272" s="47" t="s">
        <v>27931</v>
      </c>
      <c r="Q272" s="53"/>
      <c r="R272" s="54"/>
      <c r="S272" s="3"/>
      <c r="AH272"/>
      <c r="AI272"/>
      <c r="AJ272"/>
      <c r="AK272"/>
    </row>
    <row r="273" spans="1:37" ht="60">
      <c r="A273" s="55" t="s">
        <v>0</v>
      </c>
      <c r="B273" s="43">
        <v>272</v>
      </c>
      <c r="C273" s="49" t="s">
        <v>523</v>
      </c>
      <c r="D273" s="62" t="s">
        <v>524</v>
      </c>
      <c r="E273" s="60">
        <v>66</v>
      </c>
      <c r="F273" s="60">
        <v>1017008</v>
      </c>
      <c r="G273" s="50" t="s">
        <v>28279</v>
      </c>
      <c r="H273" s="51"/>
      <c r="I273" s="47"/>
      <c r="J273" s="89">
        <v>270</v>
      </c>
      <c r="K273" s="98" t="s">
        <v>28279</v>
      </c>
      <c r="L273" s="89"/>
      <c r="M273" s="96"/>
      <c r="N273" s="89"/>
      <c r="O273" s="96"/>
      <c r="P273" s="47" t="s">
        <v>27928</v>
      </c>
      <c r="Q273" s="53"/>
      <c r="R273" s="54"/>
      <c r="S273" s="3"/>
      <c r="AH273"/>
      <c r="AI273"/>
      <c r="AJ273"/>
      <c r="AK273"/>
    </row>
    <row r="274" spans="1:37" ht="72">
      <c r="A274" s="55" t="s">
        <v>0</v>
      </c>
      <c r="B274" s="43">
        <v>273</v>
      </c>
      <c r="C274" s="49" t="s">
        <v>525</v>
      </c>
      <c r="D274" s="62" t="s">
        <v>526</v>
      </c>
      <c r="E274" s="60">
        <v>1</v>
      </c>
      <c r="F274" s="60">
        <v>16011013</v>
      </c>
      <c r="G274" s="50" t="s">
        <v>28279</v>
      </c>
      <c r="H274" s="51"/>
      <c r="I274" s="47"/>
      <c r="J274" s="89">
        <v>270</v>
      </c>
      <c r="K274" s="98" t="s">
        <v>28279</v>
      </c>
      <c r="L274" s="89"/>
      <c r="M274" s="96"/>
      <c r="N274" s="89"/>
      <c r="O274" s="96"/>
      <c r="P274" s="47" t="s">
        <v>27931</v>
      </c>
      <c r="Q274" s="53"/>
      <c r="R274" s="54"/>
      <c r="S274" s="3"/>
      <c r="AH274"/>
      <c r="AI274"/>
      <c r="AJ274"/>
      <c r="AK274"/>
    </row>
    <row r="275" spans="1:37" ht="72">
      <c r="A275" s="55" t="s">
        <v>0</v>
      </c>
      <c r="B275" s="43">
        <v>274</v>
      </c>
      <c r="C275" s="49" t="s">
        <v>527</v>
      </c>
      <c r="D275" s="62" t="s">
        <v>528</v>
      </c>
      <c r="E275" s="60">
        <v>37</v>
      </c>
      <c r="F275" s="60">
        <v>11022040</v>
      </c>
      <c r="G275" s="50" t="s">
        <v>28279</v>
      </c>
      <c r="H275" s="51"/>
      <c r="I275" s="47"/>
      <c r="J275" s="89">
        <v>270</v>
      </c>
      <c r="K275" s="98" t="s">
        <v>28279</v>
      </c>
      <c r="L275" s="89">
        <v>3050</v>
      </c>
      <c r="M275" s="96" t="s">
        <v>29829</v>
      </c>
      <c r="N275" s="89"/>
      <c r="O275" s="96"/>
      <c r="P275" s="47" t="s">
        <v>27931</v>
      </c>
      <c r="Q275" s="53"/>
      <c r="R275" s="54"/>
      <c r="S275" s="3"/>
      <c r="AH275"/>
      <c r="AI275"/>
      <c r="AJ275"/>
      <c r="AK275"/>
    </row>
    <row r="276" spans="1:37" ht="72">
      <c r="A276" s="55" t="s">
        <v>0</v>
      </c>
      <c r="B276" s="43">
        <v>275</v>
      </c>
      <c r="C276" s="49" t="s">
        <v>529</v>
      </c>
      <c r="D276" s="62" t="s">
        <v>530</v>
      </c>
      <c r="E276" s="60">
        <v>1</v>
      </c>
      <c r="F276" s="60">
        <v>13004006</v>
      </c>
      <c r="G276" s="50" t="s">
        <v>28279</v>
      </c>
      <c r="H276" s="51"/>
      <c r="I276" s="47"/>
      <c r="J276" s="89">
        <v>270</v>
      </c>
      <c r="K276" s="98" t="s">
        <v>28279</v>
      </c>
      <c r="L276" s="89"/>
      <c r="M276" s="96"/>
      <c r="N276" s="89"/>
      <c r="O276" s="96"/>
      <c r="P276" s="47" t="s">
        <v>27931</v>
      </c>
      <c r="Q276" s="53"/>
      <c r="R276" s="54"/>
      <c r="S276" s="3"/>
      <c r="AH276"/>
      <c r="AI276"/>
      <c r="AJ276"/>
      <c r="AK276"/>
    </row>
    <row r="277" spans="1:37" ht="72">
      <c r="A277" s="55" t="s">
        <v>0</v>
      </c>
      <c r="B277" s="43">
        <v>276</v>
      </c>
      <c r="C277" s="49" t="s">
        <v>531</v>
      </c>
      <c r="D277" s="62" t="s">
        <v>532</v>
      </c>
      <c r="E277" s="60">
        <v>1</v>
      </c>
      <c r="F277" s="60">
        <v>1026026</v>
      </c>
      <c r="G277" s="50"/>
      <c r="H277" s="51"/>
      <c r="I277" s="47"/>
      <c r="J277" s="95">
        <v>272</v>
      </c>
      <c r="K277" s="98" t="s">
        <v>29384</v>
      </c>
      <c r="L277" s="89"/>
      <c r="M277" s="96"/>
      <c r="N277" s="89"/>
      <c r="O277" s="96"/>
      <c r="P277" s="47" t="s">
        <v>27931</v>
      </c>
      <c r="Q277" s="53"/>
      <c r="R277" s="54"/>
      <c r="S277" s="3"/>
      <c r="AH277"/>
      <c r="AI277"/>
      <c r="AJ277"/>
      <c r="AK277"/>
    </row>
    <row r="278" spans="1:37" ht="72">
      <c r="A278" s="55" t="s">
        <v>0</v>
      </c>
      <c r="B278" s="43">
        <v>277</v>
      </c>
      <c r="C278" s="49" t="s">
        <v>533</v>
      </c>
      <c r="D278" s="62" t="s">
        <v>534</v>
      </c>
      <c r="E278" s="60">
        <v>2</v>
      </c>
      <c r="F278" s="60">
        <v>13005015</v>
      </c>
      <c r="G278" s="50"/>
      <c r="H278" s="51"/>
      <c r="I278" s="47"/>
      <c r="J278" s="95">
        <v>251</v>
      </c>
      <c r="K278" s="98" t="s">
        <v>29381</v>
      </c>
      <c r="L278" s="89"/>
      <c r="M278" s="96"/>
      <c r="N278" s="89"/>
      <c r="O278" s="96"/>
      <c r="P278" s="47" t="s">
        <v>27931</v>
      </c>
      <c r="Q278" s="53"/>
      <c r="R278" s="54"/>
      <c r="S278" s="3"/>
      <c r="AH278"/>
      <c r="AI278"/>
      <c r="AJ278"/>
      <c r="AK278"/>
    </row>
    <row r="279" spans="1:37" ht="60">
      <c r="A279" s="55" t="s">
        <v>0</v>
      </c>
      <c r="B279" s="43">
        <v>278</v>
      </c>
      <c r="C279" s="49" t="s">
        <v>535</v>
      </c>
      <c r="D279" s="62" t="s">
        <v>536</v>
      </c>
      <c r="E279" s="60">
        <v>1</v>
      </c>
      <c r="F279" s="60">
        <v>1046021</v>
      </c>
      <c r="G279" s="50"/>
      <c r="H279" s="51"/>
      <c r="I279" s="47"/>
      <c r="J279" s="95">
        <v>277</v>
      </c>
      <c r="K279" s="98" t="s">
        <v>29385</v>
      </c>
      <c r="L279" s="89"/>
      <c r="M279" s="96"/>
      <c r="N279" s="89"/>
      <c r="O279" s="96"/>
      <c r="P279" s="47" t="s">
        <v>27931</v>
      </c>
      <c r="Q279" s="53"/>
      <c r="R279" s="54"/>
      <c r="S279" s="3"/>
      <c r="AH279"/>
      <c r="AI279"/>
      <c r="AJ279"/>
      <c r="AK279"/>
    </row>
    <row r="280" spans="1:37" ht="72">
      <c r="A280" s="55" t="s">
        <v>0</v>
      </c>
      <c r="B280" s="43">
        <v>279</v>
      </c>
      <c r="C280" s="49" t="s">
        <v>537</v>
      </c>
      <c r="D280" s="62" t="s">
        <v>538</v>
      </c>
      <c r="E280" s="60">
        <v>2</v>
      </c>
      <c r="F280" s="60">
        <v>10023033</v>
      </c>
      <c r="G280" s="50" t="s">
        <v>28481</v>
      </c>
      <c r="H280" s="51"/>
      <c r="I280" s="47"/>
      <c r="J280" s="89">
        <v>251</v>
      </c>
      <c r="K280" s="98" t="s">
        <v>29381</v>
      </c>
      <c r="L280" s="89">
        <v>517</v>
      </c>
      <c r="M280" s="96" t="s">
        <v>28481</v>
      </c>
      <c r="N280" s="89"/>
      <c r="O280" s="96"/>
      <c r="P280" s="47" t="s">
        <v>27931</v>
      </c>
      <c r="Q280" s="53"/>
      <c r="R280" s="54"/>
      <c r="S280" s="3"/>
      <c r="AH280"/>
      <c r="AI280"/>
      <c r="AJ280"/>
      <c r="AK280"/>
    </row>
    <row r="281" spans="1:37" ht="48">
      <c r="A281" s="55" t="s">
        <v>14360</v>
      </c>
      <c r="B281" s="43">
        <v>280</v>
      </c>
      <c r="C281" s="49" t="s">
        <v>539</v>
      </c>
      <c r="D281" s="62" t="s">
        <v>540</v>
      </c>
      <c r="E281" s="60">
        <v>1</v>
      </c>
      <c r="F281" s="60">
        <v>27005012</v>
      </c>
      <c r="G281" s="50"/>
      <c r="H281" s="51"/>
      <c r="I281" s="47"/>
      <c r="J281" s="95">
        <v>2420</v>
      </c>
      <c r="K281" s="98" t="s">
        <v>29738</v>
      </c>
      <c r="L281" s="89"/>
      <c r="M281" s="96"/>
      <c r="N281" s="89"/>
      <c r="O281" s="96"/>
      <c r="P281" s="47" t="s">
        <v>27928</v>
      </c>
      <c r="Q281" s="53"/>
      <c r="R281" s="54"/>
      <c r="S281" s="3"/>
      <c r="AH281"/>
      <c r="AI281"/>
      <c r="AJ281"/>
      <c r="AK281"/>
    </row>
    <row r="282" spans="1:37" ht="72">
      <c r="A282" s="55" t="s">
        <v>0</v>
      </c>
      <c r="B282" s="43">
        <v>281</v>
      </c>
      <c r="C282" s="49" t="s">
        <v>541</v>
      </c>
      <c r="D282" s="62" t="s">
        <v>542</v>
      </c>
      <c r="E282" s="60">
        <v>24</v>
      </c>
      <c r="F282" s="60">
        <v>9014003</v>
      </c>
      <c r="G282" s="50"/>
      <c r="H282" s="51"/>
      <c r="I282" s="47"/>
      <c r="J282" s="89">
        <v>251</v>
      </c>
      <c r="K282" s="98" t="s">
        <v>29381</v>
      </c>
      <c r="L282" s="89">
        <v>3050</v>
      </c>
      <c r="M282" s="96" t="s">
        <v>29829</v>
      </c>
      <c r="N282" s="89"/>
      <c r="O282" s="96"/>
      <c r="P282" s="47" t="s">
        <v>27931</v>
      </c>
      <c r="Q282" s="53"/>
      <c r="R282" s="54"/>
      <c r="S282" s="3"/>
      <c r="AH282"/>
      <c r="AI282"/>
      <c r="AJ282"/>
      <c r="AK282"/>
    </row>
    <row r="283" spans="1:37" ht="72">
      <c r="A283" s="55" t="s">
        <v>0</v>
      </c>
      <c r="B283" s="43">
        <v>282</v>
      </c>
      <c r="C283" s="49" t="s">
        <v>543</v>
      </c>
      <c r="D283" s="62" t="s">
        <v>544</v>
      </c>
      <c r="E283" s="60">
        <v>1</v>
      </c>
      <c r="F283" s="60">
        <v>4034027</v>
      </c>
      <c r="G283" s="50"/>
      <c r="H283" s="51"/>
      <c r="I283" s="47"/>
      <c r="J283" s="89">
        <v>251</v>
      </c>
      <c r="K283" s="98" t="s">
        <v>29381</v>
      </c>
      <c r="L283" s="89">
        <v>1935</v>
      </c>
      <c r="M283" s="96" t="s">
        <v>29663</v>
      </c>
      <c r="N283" s="89"/>
      <c r="O283" s="96"/>
      <c r="P283" s="47" t="s">
        <v>27931</v>
      </c>
      <c r="Q283" s="53"/>
      <c r="R283" s="54"/>
      <c r="S283" s="3"/>
      <c r="AH283"/>
      <c r="AI283"/>
      <c r="AJ283"/>
      <c r="AK283"/>
    </row>
    <row r="284" spans="1:37" ht="72">
      <c r="A284" s="55" t="s">
        <v>0</v>
      </c>
      <c r="B284" s="43">
        <v>283</v>
      </c>
      <c r="C284" s="49" t="s">
        <v>545</v>
      </c>
      <c r="D284" s="62" t="s">
        <v>546</v>
      </c>
      <c r="E284" s="60">
        <v>6</v>
      </c>
      <c r="F284" s="60">
        <v>10006003</v>
      </c>
      <c r="G284" s="50"/>
      <c r="H284" s="51"/>
      <c r="I284" s="47"/>
      <c r="J284" s="95">
        <v>251</v>
      </c>
      <c r="K284" s="98" t="s">
        <v>29381</v>
      </c>
      <c r="L284" s="89"/>
      <c r="M284" s="96"/>
      <c r="N284" s="89"/>
      <c r="O284" s="96"/>
      <c r="P284" s="47" t="s">
        <v>27931</v>
      </c>
      <c r="Q284" s="53"/>
      <c r="R284" s="54"/>
      <c r="S284" s="3"/>
      <c r="AH284"/>
      <c r="AI284"/>
      <c r="AJ284"/>
      <c r="AK284"/>
    </row>
    <row r="285" spans="1:37" ht="72">
      <c r="A285" s="55" t="s">
        <v>0</v>
      </c>
      <c r="B285" s="43">
        <v>284</v>
      </c>
      <c r="C285" s="49" t="s">
        <v>547</v>
      </c>
      <c r="D285" s="62" t="s">
        <v>548</v>
      </c>
      <c r="E285" s="60">
        <v>1</v>
      </c>
      <c r="F285" s="60">
        <v>13008007</v>
      </c>
      <c r="G285" s="49" t="s">
        <v>28872</v>
      </c>
      <c r="H285" s="51"/>
      <c r="I285" s="47"/>
      <c r="J285" s="89">
        <v>251</v>
      </c>
      <c r="K285" s="98" t="s">
        <v>29381</v>
      </c>
      <c r="L285" s="89">
        <v>2330</v>
      </c>
      <c r="M285" s="96" t="s">
        <v>28872</v>
      </c>
      <c r="N285" s="89"/>
      <c r="O285" s="96"/>
      <c r="P285" s="47" t="s">
        <v>27931</v>
      </c>
      <c r="Q285" s="53"/>
      <c r="R285" s="54"/>
      <c r="S285" s="3"/>
      <c r="AH285"/>
      <c r="AI285"/>
      <c r="AJ285"/>
      <c r="AK285"/>
    </row>
    <row r="286" spans="1:37" ht="72">
      <c r="A286" s="55" t="s">
        <v>0</v>
      </c>
      <c r="B286" s="43">
        <v>285</v>
      </c>
      <c r="C286" s="49" t="s">
        <v>549</v>
      </c>
      <c r="D286" s="62" t="s">
        <v>550</v>
      </c>
      <c r="E286" s="60">
        <v>15</v>
      </c>
      <c r="F286" s="60">
        <v>9014003</v>
      </c>
      <c r="G286" s="50"/>
      <c r="H286" s="51"/>
      <c r="I286" s="47"/>
      <c r="J286" s="89">
        <v>251</v>
      </c>
      <c r="K286" s="98" t="s">
        <v>29381</v>
      </c>
      <c r="L286" s="89">
        <v>2898</v>
      </c>
      <c r="M286" s="96" t="s">
        <v>28360</v>
      </c>
      <c r="N286" s="89"/>
      <c r="O286" s="96"/>
      <c r="P286" s="47" t="s">
        <v>27931</v>
      </c>
      <c r="Q286" s="53"/>
      <c r="R286" s="54"/>
      <c r="S286" s="3"/>
      <c r="AH286"/>
      <c r="AI286"/>
      <c r="AJ286"/>
      <c r="AK286"/>
    </row>
    <row r="287" spans="1:37" ht="72">
      <c r="A287" s="55" t="s">
        <v>0</v>
      </c>
      <c r="B287" s="43">
        <v>286</v>
      </c>
      <c r="C287" s="49" t="s">
        <v>551</v>
      </c>
      <c r="D287" s="62" t="s">
        <v>552</v>
      </c>
      <c r="E287" s="60">
        <v>5</v>
      </c>
      <c r="F287" s="60">
        <v>10008016</v>
      </c>
      <c r="G287" s="50" t="s">
        <v>28073</v>
      </c>
      <c r="H287" s="51"/>
      <c r="I287" s="47"/>
      <c r="J287" s="89">
        <v>251</v>
      </c>
      <c r="K287" s="98" t="s">
        <v>29381</v>
      </c>
      <c r="L287" s="89">
        <v>3205</v>
      </c>
      <c r="M287" s="96" t="s">
        <v>28073</v>
      </c>
      <c r="N287" s="89"/>
      <c r="O287" s="96"/>
      <c r="P287" s="47" t="s">
        <v>27931</v>
      </c>
      <c r="Q287" s="53"/>
      <c r="R287" s="54"/>
      <c r="S287" s="3"/>
      <c r="AH287"/>
      <c r="AI287"/>
      <c r="AJ287"/>
      <c r="AK287"/>
    </row>
    <row r="288" spans="1:37" ht="72">
      <c r="A288" s="55" t="s">
        <v>0</v>
      </c>
      <c r="B288" s="43">
        <v>287</v>
      </c>
      <c r="C288" s="49" t="s">
        <v>553</v>
      </c>
      <c r="D288" s="62" t="s">
        <v>554</v>
      </c>
      <c r="E288" s="60">
        <v>1</v>
      </c>
      <c r="F288" s="60">
        <v>13006025</v>
      </c>
      <c r="G288" s="50" t="s">
        <v>28064</v>
      </c>
      <c r="H288" s="51"/>
      <c r="I288" s="47"/>
      <c r="J288" s="89">
        <v>251</v>
      </c>
      <c r="K288" s="98" t="s">
        <v>29381</v>
      </c>
      <c r="L288" s="89">
        <v>4191</v>
      </c>
      <c r="M288" s="96" t="s">
        <v>28064</v>
      </c>
      <c r="N288" s="89"/>
      <c r="O288" s="96"/>
      <c r="P288" s="47" t="s">
        <v>27931</v>
      </c>
      <c r="Q288" s="53"/>
      <c r="R288" s="54"/>
      <c r="S288" s="3"/>
      <c r="AH288"/>
      <c r="AI288"/>
      <c r="AJ288"/>
      <c r="AK288"/>
    </row>
    <row r="289" spans="1:37" ht="72">
      <c r="A289" s="55" t="s">
        <v>0</v>
      </c>
      <c r="B289" s="43">
        <v>288</v>
      </c>
      <c r="C289" s="49" t="s">
        <v>555</v>
      </c>
      <c r="D289" s="62" t="s">
        <v>556</v>
      </c>
      <c r="E289" s="60">
        <v>17</v>
      </c>
      <c r="F289" s="60">
        <v>9021001</v>
      </c>
      <c r="G289" s="50" t="s">
        <v>28078</v>
      </c>
      <c r="H289" s="51"/>
      <c r="I289" s="47"/>
      <c r="J289" s="89">
        <v>251</v>
      </c>
      <c r="K289" s="98" t="s">
        <v>29381</v>
      </c>
      <c r="L289" s="89">
        <v>4428</v>
      </c>
      <c r="M289" s="96" t="s">
        <v>28078</v>
      </c>
      <c r="N289" s="89"/>
      <c r="O289" s="96"/>
      <c r="P289" s="47" t="s">
        <v>27931</v>
      </c>
      <c r="Q289" s="53"/>
      <c r="R289" s="54"/>
      <c r="S289" s="3"/>
      <c r="AH289"/>
      <c r="AI289"/>
      <c r="AJ289"/>
      <c r="AK289"/>
    </row>
    <row r="290" spans="1:37" ht="72">
      <c r="A290" s="55" t="s">
        <v>0</v>
      </c>
      <c r="B290" s="43">
        <v>289</v>
      </c>
      <c r="C290" s="49" t="s">
        <v>557</v>
      </c>
      <c r="D290" s="62" t="s">
        <v>558</v>
      </c>
      <c r="E290" s="60">
        <v>4</v>
      </c>
      <c r="F290" s="60">
        <v>4013022</v>
      </c>
      <c r="G290" s="50"/>
      <c r="H290" s="51"/>
      <c r="I290" s="47"/>
      <c r="J290" s="89">
        <v>251</v>
      </c>
      <c r="K290" s="98" t="s">
        <v>29381</v>
      </c>
      <c r="L290" s="89">
        <v>4480</v>
      </c>
      <c r="M290" s="96" t="s">
        <v>30069</v>
      </c>
      <c r="N290" s="89"/>
      <c r="O290" s="96"/>
      <c r="P290" s="47" t="s">
        <v>27931</v>
      </c>
      <c r="Q290" s="53"/>
      <c r="R290" s="54"/>
      <c r="S290" s="3"/>
      <c r="AH290"/>
      <c r="AI290"/>
      <c r="AJ290"/>
      <c r="AK290"/>
    </row>
    <row r="291" spans="1:37" ht="72">
      <c r="A291" s="55" t="s">
        <v>0</v>
      </c>
      <c r="B291" s="43">
        <v>290</v>
      </c>
      <c r="C291" s="49" t="s">
        <v>559</v>
      </c>
      <c r="D291" s="62" t="s">
        <v>560</v>
      </c>
      <c r="E291" s="60">
        <v>15</v>
      </c>
      <c r="F291" s="60">
        <v>9014050</v>
      </c>
      <c r="G291" s="50"/>
      <c r="H291" s="51"/>
      <c r="I291" s="47"/>
      <c r="J291" s="89">
        <v>251</v>
      </c>
      <c r="K291" s="98" t="s">
        <v>29381</v>
      </c>
      <c r="L291" s="89">
        <v>4619</v>
      </c>
      <c r="M291" s="96" t="s">
        <v>30723</v>
      </c>
      <c r="N291" s="89"/>
      <c r="O291" s="96"/>
      <c r="P291" s="47" t="s">
        <v>27932</v>
      </c>
      <c r="Q291" s="53"/>
      <c r="R291" s="54"/>
      <c r="S291" s="3"/>
      <c r="AH291"/>
      <c r="AI291"/>
      <c r="AJ291"/>
      <c r="AK291"/>
    </row>
    <row r="292" spans="1:37" ht="72">
      <c r="A292" s="55" t="s">
        <v>0</v>
      </c>
      <c r="B292" s="43">
        <v>291</v>
      </c>
      <c r="C292" s="49" t="s">
        <v>561</v>
      </c>
      <c r="D292" s="62" t="s">
        <v>562</v>
      </c>
      <c r="E292" s="60">
        <v>1</v>
      </c>
      <c r="F292" s="60">
        <v>13007019</v>
      </c>
      <c r="G292" s="50"/>
      <c r="H292" s="51"/>
      <c r="I292" s="47"/>
      <c r="J292" s="95">
        <v>251</v>
      </c>
      <c r="K292" s="98" t="s">
        <v>29381</v>
      </c>
      <c r="L292" s="89"/>
      <c r="M292" s="96"/>
      <c r="N292" s="89"/>
      <c r="O292" s="96"/>
      <c r="P292" s="47" t="s">
        <v>27931</v>
      </c>
      <c r="Q292" s="53"/>
      <c r="R292" s="54"/>
      <c r="S292" s="3"/>
      <c r="AH292"/>
      <c r="AI292"/>
      <c r="AJ292"/>
      <c r="AK292"/>
    </row>
    <row r="293" spans="1:37" ht="72">
      <c r="A293" s="55" t="s">
        <v>0</v>
      </c>
      <c r="B293" s="43">
        <v>292</v>
      </c>
      <c r="C293" s="49" t="s">
        <v>563</v>
      </c>
      <c r="D293" s="62" t="s">
        <v>564</v>
      </c>
      <c r="E293" s="60">
        <v>1</v>
      </c>
      <c r="F293" s="60">
        <v>11004014</v>
      </c>
      <c r="G293" s="50" t="s">
        <v>28562</v>
      </c>
      <c r="H293" s="51"/>
      <c r="I293" s="47"/>
      <c r="J293" s="89">
        <v>251</v>
      </c>
      <c r="K293" s="98" t="s">
        <v>29381</v>
      </c>
      <c r="L293" s="89">
        <v>5068</v>
      </c>
      <c r="M293" s="96" t="s">
        <v>28562</v>
      </c>
      <c r="N293" s="89"/>
      <c r="O293" s="96"/>
      <c r="P293" s="47" t="s">
        <v>27931</v>
      </c>
      <c r="Q293" s="53"/>
      <c r="R293" s="54"/>
      <c r="S293" s="3"/>
      <c r="AH293"/>
      <c r="AI293"/>
      <c r="AJ293"/>
      <c r="AK293"/>
    </row>
    <row r="294" spans="1:37" ht="72">
      <c r="A294" s="55" t="s">
        <v>0</v>
      </c>
      <c r="B294" s="43">
        <v>293</v>
      </c>
      <c r="C294" s="49" t="s">
        <v>565</v>
      </c>
      <c r="D294" s="62" t="s">
        <v>566</v>
      </c>
      <c r="E294" s="60">
        <v>7</v>
      </c>
      <c r="F294" s="60">
        <v>9014050</v>
      </c>
      <c r="G294" s="50"/>
      <c r="H294" s="51"/>
      <c r="I294" s="47"/>
      <c r="J294" s="89">
        <v>251</v>
      </c>
      <c r="K294" s="98" t="s">
        <v>29381</v>
      </c>
      <c r="L294" s="89">
        <v>5278</v>
      </c>
      <c r="M294" s="96" t="s">
        <v>30179</v>
      </c>
      <c r="N294" s="89"/>
      <c r="O294" s="96"/>
      <c r="P294" s="47" t="s">
        <v>27931</v>
      </c>
      <c r="Q294" s="53"/>
      <c r="R294" s="54"/>
      <c r="S294" s="3"/>
      <c r="AH294"/>
      <c r="AI294"/>
      <c r="AJ294"/>
      <c r="AK294"/>
    </row>
    <row r="295" spans="1:37" ht="72">
      <c r="A295" s="55" t="s">
        <v>0</v>
      </c>
      <c r="B295" s="43">
        <v>294</v>
      </c>
      <c r="C295" s="49" t="s">
        <v>567</v>
      </c>
      <c r="D295" s="62" t="s">
        <v>568</v>
      </c>
      <c r="E295" s="60">
        <v>3</v>
      </c>
      <c r="F295" s="60">
        <v>2031006</v>
      </c>
      <c r="G295" s="50" t="s">
        <v>28231</v>
      </c>
      <c r="H295" s="51"/>
      <c r="I295" s="47"/>
      <c r="J295" s="89">
        <v>251</v>
      </c>
      <c r="K295" s="98" t="s">
        <v>29381</v>
      </c>
      <c r="L295" s="89">
        <v>5564</v>
      </c>
      <c r="M295" s="96" t="s">
        <v>28231</v>
      </c>
      <c r="N295" s="89"/>
      <c r="O295" s="96"/>
      <c r="P295" s="47" t="s">
        <v>27931</v>
      </c>
      <c r="Q295" s="53"/>
      <c r="R295" s="54"/>
      <c r="S295" s="3"/>
      <c r="AH295"/>
      <c r="AI295"/>
      <c r="AJ295"/>
      <c r="AK295"/>
    </row>
    <row r="296" spans="1:37" ht="72">
      <c r="A296" s="55" t="s">
        <v>0</v>
      </c>
      <c r="B296" s="43">
        <v>295</v>
      </c>
      <c r="C296" s="49" t="s">
        <v>569</v>
      </c>
      <c r="D296" s="62" t="s">
        <v>570</v>
      </c>
      <c r="E296" s="60">
        <v>6</v>
      </c>
      <c r="F296" s="60">
        <v>4001012</v>
      </c>
      <c r="G296" s="50"/>
      <c r="H296" s="51"/>
      <c r="I296" s="47"/>
      <c r="J296" s="89">
        <v>251</v>
      </c>
      <c r="K296" s="98" t="s">
        <v>29381</v>
      </c>
      <c r="L296" s="89">
        <v>5828</v>
      </c>
      <c r="M296" s="96" t="s">
        <v>27979</v>
      </c>
      <c r="N296" s="89"/>
      <c r="O296" s="96"/>
      <c r="P296" s="47" t="s">
        <v>27931</v>
      </c>
      <c r="Q296" s="53"/>
      <c r="R296" s="54"/>
      <c r="S296" s="3"/>
      <c r="AH296"/>
      <c r="AI296"/>
      <c r="AJ296"/>
      <c r="AK296"/>
    </row>
    <row r="297" spans="1:37" ht="72">
      <c r="A297" s="55" t="s">
        <v>0</v>
      </c>
      <c r="B297" s="43">
        <v>296</v>
      </c>
      <c r="C297" s="49" t="s">
        <v>571</v>
      </c>
      <c r="D297" s="62" t="s">
        <v>572</v>
      </c>
      <c r="E297" s="60">
        <v>20</v>
      </c>
      <c r="F297" s="60">
        <v>12022012</v>
      </c>
      <c r="G297" s="50" t="s">
        <v>28067</v>
      </c>
      <c r="H297" s="51"/>
      <c r="I297" s="47"/>
      <c r="J297" s="89">
        <v>251</v>
      </c>
      <c r="K297" s="98" t="s">
        <v>29381</v>
      </c>
      <c r="L297" s="89">
        <v>6965</v>
      </c>
      <c r="M297" s="96" t="s">
        <v>28067</v>
      </c>
      <c r="N297" s="89"/>
      <c r="O297" s="96"/>
      <c r="P297" s="47" t="s">
        <v>27931</v>
      </c>
      <c r="Q297" s="53"/>
      <c r="R297" s="54"/>
      <c r="S297" s="3"/>
      <c r="AH297"/>
      <c r="AI297"/>
      <c r="AJ297"/>
      <c r="AK297"/>
    </row>
    <row r="298" spans="1:37" ht="72">
      <c r="A298" s="55" t="s">
        <v>0</v>
      </c>
      <c r="B298" s="43">
        <v>297</v>
      </c>
      <c r="C298" s="49" t="s">
        <v>573</v>
      </c>
      <c r="D298" s="62" t="s">
        <v>574</v>
      </c>
      <c r="E298" s="60">
        <v>1</v>
      </c>
      <c r="F298" s="60">
        <v>4026038</v>
      </c>
      <c r="G298" s="50" t="s">
        <v>27980</v>
      </c>
      <c r="H298" s="51"/>
      <c r="I298" s="47"/>
      <c r="J298" s="89">
        <v>251</v>
      </c>
      <c r="K298" s="98" t="s">
        <v>29381</v>
      </c>
      <c r="L298" s="89">
        <v>7311</v>
      </c>
      <c r="M298" s="96" t="s">
        <v>27980</v>
      </c>
      <c r="N298" s="89"/>
      <c r="O298" s="96"/>
      <c r="P298" s="47" t="s">
        <v>27931</v>
      </c>
      <c r="Q298" s="53"/>
      <c r="R298" s="54"/>
      <c r="S298" s="3"/>
      <c r="AH298"/>
      <c r="AI298"/>
      <c r="AJ298"/>
      <c r="AK298"/>
    </row>
    <row r="299" spans="1:37" ht="60">
      <c r="A299" s="55" t="s">
        <v>0</v>
      </c>
      <c r="B299" s="43">
        <v>298</v>
      </c>
      <c r="C299" s="49" t="s">
        <v>575</v>
      </c>
      <c r="D299" s="62" t="s">
        <v>576</v>
      </c>
      <c r="E299" s="60">
        <v>1</v>
      </c>
      <c r="F299" s="60">
        <v>4026038</v>
      </c>
      <c r="G299" s="50"/>
      <c r="H299" s="51"/>
      <c r="I299" s="47"/>
      <c r="J299" s="95">
        <v>297</v>
      </c>
      <c r="K299" s="98" t="s">
        <v>29386</v>
      </c>
      <c r="L299" s="89"/>
      <c r="M299" s="96"/>
      <c r="N299" s="89"/>
      <c r="O299" s="96"/>
      <c r="P299" s="47" t="s">
        <v>27930</v>
      </c>
      <c r="Q299" s="53"/>
      <c r="R299" s="54"/>
      <c r="S299" s="3"/>
      <c r="AH299"/>
      <c r="AI299"/>
      <c r="AJ299"/>
      <c r="AK299"/>
    </row>
    <row r="300" spans="1:37" ht="72">
      <c r="A300" s="55" t="s">
        <v>0</v>
      </c>
      <c r="B300" s="43">
        <v>299</v>
      </c>
      <c r="C300" s="49" t="s">
        <v>577</v>
      </c>
      <c r="D300" s="62" t="s">
        <v>578</v>
      </c>
      <c r="E300" s="60">
        <v>5</v>
      </c>
      <c r="F300" s="60">
        <v>4001015</v>
      </c>
      <c r="G300" s="50"/>
      <c r="H300" s="51"/>
      <c r="I300" s="47"/>
      <c r="J300" s="89">
        <v>251</v>
      </c>
      <c r="K300" s="98" t="s">
        <v>29381</v>
      </c>
      <c r="L300" s="89">
        <v>7451</v>
      </c>
      <c r="M300" s="96" t="s">
        <v>30491</v>
      </c>
      <c r="N300" s="89"/>
      <c r="O300" s="96"/>
      <c r="P300" s="47" t="s">
        <v>27931</v>
      </c>
      <c r="Q300" s="53"/>
      <c r="R300" s="54"/>
      <c r="S300" s="3"/>
      <c r="AH300"/>
      <c r="AI300"/>
      <c r="AJ300"/>
      <c r="AK300"/>
    </row>
    <row r="301" spans="1:37" ht="72">
      <c r="A301" s="55" t="s">
        <v>0</v>
      </c>
      <c r="B301" s="43">
        <v>300</v>
      </c>
      <c r="C301" s="49" t="s">
        <v>579</v>
      </c>
      <c r="D301" s="62" t="s">
        <v>580</v>
      </c>
      <c r="E301" s="60">
        <v>1</v>
      </c>
      <c r="F301" s="60">
        <v>13007010</v>
      </c>
      <c r="G301" s="50"/>
      <c r="H301" s="51"/>
      <c r="I301" s="47"/>
      <c r="J301" s="89">
        <v>251</v>
      </c>
      <c r="K301" s="98" t="s">
        <v>29381</v>
      </c>
      <c r="L301" s="89">
        <v>7837</v>
      </c>
      <c r="M301" s="96" t="s">
        <v>28639</v>
      </c>
      <c r="N301" s="89"/>
      <c r="O301" s="96"/>
      <c r="P301" s="47" t="s">
        <v>27931</v>
      </c>
      <c r="Q301" s="53"/>
      <c r="R301" s="54"/>
      <c r="S301" s="3"/>
      <c r="AH301"/>
      <c r="AI301"/>
      <c r="AJ301"/>
      <c r="AK301"/>
    </row>
    <row r="302" spans="1:37" ht="72">
      <c r="A302" s="55" t="s">
        <v>0</v>
      </c>
      <c r="B302" s="43">
        <v>301</v>
      </c>
      <c r="C302" s="49" t="s">
        <v>581</v>
      </c>
      <c r="D302" s="62" t="s">
        <v>582</v>
      </c>
      <c r="E302" s="60">
        <v>1</v>
      </c>
      <c r="F302" s="60">
        <v>11004006</v>
      </c>
      <c r="G302" s="50" t="s">
        <v>28176</v>
      </c>
      <c r="H302" s="51"/>
      <c r="I302" s="47"/>
      <c r="J302" s="89">
        <v>251</v>
      </c>
      <c r="K302" s="98" t="s">
        <v>29381</v>
      </c>
      <c r="L302" s="89">
        <v>7891</v>
      </c>
      <c r="M302" s="96" t="s">
        <v>28176</v>
      </c>
      <c r="N302" s="89"/>
      <c r="O302" s="96"/>
      <c r="P302" s="47" t="s">
        <v>27931</v>
      </c>
      <c r="Q302" s="53"/>
      <c r="R302" s="54"/>
      <c r="S302" s="3"/>
      <c r="AH302"/>
      <c r="AI302"/>
      <c r="AJ302"/>
      <c r="AK302"/>
    </row>
    <row r="303" spans="1:37" ht="72">
      <c r="A303" s="55" t="s">
        <v>0</v>
      </c>
      <c r="B303" s="43">
        <v>302</v>
      </c>
      <c r="C303" s="49" t="s">
        <v>583</v>
      </c>
      <c r="D303" s="62" t="s">
        <v>584</v>
      </c>
      <c r="E303" s="60">
        <v>20</v>
      </c>
      <c r="F303" s="60">
        <v>10015012</v>
      </c>
      <c r="G303" s="50"/>
      <c r="H303" s="51"/>
      <c r="I303" s="47"/>
      <c r="J303" s="89">
        <v>251</v>
      </c>
      <c r="K303" s="98" t="s">
        <v>29381</v>
      </c>
      <c r="L303" s="89">
        <v>8602</v>
      </c>
      <c r="M303" s="96" t="s">
        <v>30668</v>
      </c>
      <c r="N303" s="89"/>
      <c r="O303" s="96"/>
      <c r="P303" s="47" t="s">
        <v>27931</v>
      </c>
      <c r="Q303" s="53"/>
      <c r="R303" s="54"/>
      <c r="S303" s="3"/>
      <c r="AH303"/>
      <c r="AI303"/>
      <c r="AJ303"/>
      <c r="AK303"/>
    </row>
    <row r="304" spans="1:37" ht="72">
      <c r="A304" s="55" t="s">
        <v>0</v>
      </c>
      <c r="B304" s="43">
        <v>303</v>
      </c>
      <c r="C304" s="49" t="s">
        <v>585</v>
      </c>
      <c r="D304" s="62" t="s">
        <v>586</v>
      </c>
      <c r="E304" s="60">
        <v>1</v>
      </c>
      <c r="F304" s="60">
        <v>7001031</v>
      </c>
      <c r="G304" s="50"/>
      <c r="H304" s="51"/>
      <c r="I304" s="47"/>
      <c r="J304" s="95">
        <v>2459</v>
      </c>
      <c r="K304" s="98" t="s">
        <v>29747</v>
      </c>
      <c r="L304" s="89"/>
      <c r="M304" s="96"/>
      <c r="N304" s="89"/>
      <c r="O304" s="96"/>
      <c r="P304" s="47" t="s">
        <v>27932</v>
      </c>
      <c r="Q304" s="53"/>
      <c r="R304" s="54"/>
      <c r="S304" s="3"/>
      <c r="AH304"/>
      <c r="AI304"/>
      <c r="AJ304"/>
      <c r="AK304"/>
    </row>
    <row r="305" spans="1:37" ht="72">
      <c r="A305" s="55" t="s">
        <v>0</v>
      </c>
      <c r="B305" s="43">
        <v>304</v>
      </c>
      <c r="C305" s="49" t="s">
        <v>587</v>
      </c>
      <c r="D305" s="62" t="s">
        <v>588</v>
      </c>
      <c r="E305" s="60">
        <v>2</v>
      </c>
      <c r="F305" s="60">
        <v>13002031</v>
      </c>
      <c r="G305" s="50"/>
      <c r="H305" s="51"/>
      <c r="I305" s="47"/>
      <c r="J305" s="95">
        <v>305</v>
      </c>
      <c r="K305" s="98" t="s">
        <v>29388</v>
      </c>
      <c r="L305" s="89"/>
      <c r="M305" s="96"/>
      <c r="N305" s="89"/>
      <c r="O305" s="96"/>
      <c r="P305" s="47" t="s">
        <v>27931</v>
      </c>
      <c r="Q305" s="53"/>
      <c r="R305" s="54"/>
      <c r="S305" s="3"/>
      <c r="AH305"/>
      <c r="AI305"/>
      <c r="AJ305"/>
      <c r="AK305"/>
    </row>
    <row r="306" spans="1:37" ht="60">
      <c r="A306" s="55" t="s">
        <v>0</v>
      </c>
      <c r="B306" s="43">
        <v>305</v>
      </c>
      <c r="C306" s="49" t="s">
        <v>589</v>
      </c>
      <c r="D306" s="62" t="s">
        <v>590</v>
      </c>
      <c r="E306" s="60">
        <v>2</v>
      </c>
      <c r="F306" s="60">
        <v>12005003</v>
      </c>
      <c r="G306" s="50"/>
      <c r="H306" s="51"/>
      <c r="I306" s="47"/>
      <c r="J306" s="89">
        <v>253</v>
      </c>
      <c r="K306" s="98" t="s">
        <v>29381</v>
      </c>
      <c r="L306" s="89">
        <v>3863</v>
      </c>
      <c r="M306" s="96" t="s">
        <v>29971</v>
      </c>
      <c r="N306" s="89"/>
      <c r="O306" s="96"/>
      <c r="P306" s="47" t="s">
        <v>27948</v>
      </c>
      <c r="Q306" s="53"/>
      <c r="R306" s="54"/>
      <c r="S306" s="3"/>
      <c r="AH306"/>
      <c r="AI306"/>
      <c r="AJ306"/>
      <c r="AK306"/>
    </row>
    <row r="307" spans="1:37" ht="60">
      <c r="A307" s="55" t="s">
        <v>0</v>
      </c>
      <c r="B307" s="43">
        <v>306</v>
      </c>
      <c r="C307" s="49" t="s">
        <v>591</v>
      </c>
      <c r="D307" s="62" t="s">
        <v>592</v>
      </c>
      <c r="E307" s="60">
        <v>2</v>
      </c>
      <c r="F307" s="60">
        <v>2028019</v>
      </c>
      <c r="G307" s="50" t="s">
        <v>28353</v>
      </c>
      <c r="H307" s="51"/>
      <c r="I307" s="47"/>
      <c r="J307" s="89">
        <v>2492</v>
      </c>
      <c r="K307" s="98" t="s">
        <v>28353</v>
      </c>
      <c r="L307" s="89"/>
      <c r="M307" s="96"/>
      <c r="N307" s="89"/>
      <c r="O307" s="96"/>
      <c r="P307" s="47" t="s">
        <v>27928</v>
      </c>
      <c r="Q307" s="53"/>
      <c r="R307" s="54"/>
      <c r="S307" s="3"/>
      <c r="AH307"/>
      <c r="AI307"/>
      <c r="AJ307"/>
      <c r="AK307"/>
    </row>
    <row r="308" spans="1:37" ht="48">
      <c r="A308" s="55" t="s">
        <v>0</v>
      </c>
      <c r="B308" s="43">
        <v>307</v>
      </c>
      <c r="C308" s="49" t="s">
        <v>593</v>
      </c>
      <c r="D308" s="62" t="s">
        <v>594</v>
      </c>
      <c r="E308" s="60">
        <v>1</v>
      </c>
      <c r="F308" s="60">
        <v>15006002</v>
      </c>
      <c r="G308" s="50"/>
      <c r="H308" s="51"/>
      <c r="I308" s="47"/>
      <c r="J308" s="94"/>
      <c r="K308" s="98"/>
      <c r="L308" s="89"/>
      <c r="M308" s="96"/>
      <c r="N308" s="89"/>
      <c r="O308" s="96"/>
      <c r="P308" s="47" t="s">
        <v>27932</v>
      </c>
      <c r="Q308" s="53"/>
      <c r="R308" s="54"/>
      <c r="S308" s="3"/>
      <c r="AH308"/>
      <c r="AI308"/>
      <c r="AJ308"/>
      <c r="AK308"/>
    </row>
    <row r="309" spans="1:37" ht="48">
      <c r="A309" s="55" t="s">
        <v>0</v>
      </c>
      <c r="B309" s="43">
        <v>308</v>
      </c>
      <c r="C309" s="49" t="s">
        <v>595</v>
      </c>
      <c r="D309" s="62" t="s">
        <v>596</v>
      </c>
      <c r="E309" s="60">
        <v>1</v>
      </c>
      <c r="F309" s="60">
        <v>10023034</v>
      </c>
      <c r="G309" s="50"/>
      <c r="H309" s="51"/>
      <c r="I309" s="47"/>
      <c r="J309" s="89"/>
      <c r="K309" s="98"/>
      <c r="L309" s="89"/>
      <c r="M309" s="96"/>
      <c r="N309" s="89"/>
      <c r="O309" s="96"/>
      <c r="P309" s="47" t="s">
        <v>27931</v>
      </c>
      <c r="Q309" s="53"/>
      <c r="R309" s="54"/>
      <c r="S309" s="3"/>
      <c r="AH309"/>
      <c r="AI309"/>
      <c r="AJ309"/>
      <c r="AK309"/>
    </row>
    <row r="310" spans="1:37" ht="60">
      <c r="A310" s="55" t="s">
        <v>0</v>
      </c>
      <c r="B310" s="43">
        <v>309</v>
      </c>
      <c r="C310" s="49" t="s">
        <v>597</v>
      </c>
      <c r="D310" s="62" t="s">
        <v>598</v>
      </c>
      <c r="E310" s="60">
        <v>18</v>
      </c>
      <c r="F310" s="60">
        <v>1024056</v>
      </c>
      <c r="G310" s="49" t="s">
        <v>28450</v>
      </c>
      <c r="H310" s="51"/>
      <c r="I310" s="47"/>
      <c r="J310" s="89"/>
      <c r="K310" s="98"/>
      <c r="L310" s="89"/>
      <c r="M310" s="96"/>
      <c r="N310" s="89"/>
      <c r="O310" s="96"/>
      <c r="P310" s="47" t="s">
        <v>27929</v>
      </c>
      <c r="Q310" s="53"/>
      <c r="R310" s="54"/>
      <c r="S310" s="3"/>
      <c r="AH310"/>
      <c r="AI310"/>
      <c r="AJ310"/>
      <c r="AK310"/>
    </row>
    <row r="311" spans="1:37" ht="96">
      <c r="A311" s="55" t="s">
        <v>0</v>
      </c>
      <c r="B311" s="43">
        <v>310</v>
      </c>
      <c r="C311" s="49" t="s">
        <v>599</v>
      </c>
      <c r="D311" s="62" t="s">
        <v>600</v>
      </c>
      <c r="E311" s="60">
        <v>718</v>
      </c>
      <c r="F311" s="60">
        <v>1005004</v>
      </c>
      <c r="G311" s="50" t="s">
        <v>28450</v>
      </c>
      <c r="H311" s="51"/>
      <c r="I311" s="47"/>
      <c r="J311" s="89">
        <v>309</v>
      </c>
      <c r="K311" s="98" t="s">
        <v>28450</v>
      </c>
      <c r="L311" s="89"/>
      <c r="M311" s="96"/>
      <c r="N311" s="89"/>
      <c r="O311" s="96"/>
      <c r="P311" s="47" t="s">
        <v>27933</v>
      </c>
      <c r="Q311" s="53"/>
      <c r="R311" s="54"/>
      <c r="S311" s="3"/>
      <c r="AH311"/>
      <c r="AI311"/>
      <c r="AJ311"/>
      <c r="AK311"/>
    </row>
    <row r="312" spans="1:37" ht="60">
      <c r="A312" s="55" t="s">
        <v>14360</v>
      </c>
      <c r="B312" s="43">
        <v>311</v>
      </c>
      <c r="C312" s="49" t="s">
        <v>599</v>
      </c>
      <c r="D312" s="62" t="s">
        <v>601</v>
      </c>
      <c r="E312" s="60">
        <v>3</v>
      </c>
      <c r="F312" s="60">
        <v>27002029</v>
      </c>
      <c r="G312" s="50" t="s">
        <v>28450</v>
      </c>
      <c r="H312" s="51"/>
      <c r="I312" s="47"/>
      <c r="J312" s="89">
        <v>310</v>
      </c>
      <c r="K312" s="98" t="s">
        <v>28450</v>
      </c>
      <c r="L312" s="89"/>
      <c r="M312" s="96"/>
      <c r="N312" s="89"/>
      <c r="O312" s="96"/>
      <c r="P312" s="47" t="s">
        <v>27933</v>
      </c>
      <c r="Q312" s="53"/>
      <c r="R312" s="54"/>
      <c r="S312" s="3"/>
      <c r="AH312"/>
      <c r="AI312"/>
      <c r="AJ312"/>
      <c r="AK312"/>
    </row>
    <row r="313" spans="1:37" ht="72">
      <c r="A313" s="55" t="s">
        <v>0</v>
      </c>
      <c r="B313" s="43">
        <v>312</v>
      </c>
      <c r="C313" s="49" t="s">
        <v>602</v>
      </c>
      <c r="D313" s="62" t="s">
        <v>603</v>
      </c>
      <c r="E313" s="60">
        <v>166</v>
      </c>
      <c r="F313" s="60">
        <v>1004025</v>
      </c>
      <c r="G313" s="50" t="s">
        <v>28450</v>
      </c>
      <c r="H313" s="51"/>
      <c r="I313" s="47"/>
      <c r="J313" s="89">
        <v>309</v>
      </c>
      <c r="K313" s="98" t="s">
        <v>28450</v>
      </c>
      <c r="L313" s="89"/>
      <c r="M313" s="96"/>
      <c r="N313" s="89"/>
      <c r="O313" s="96"/>
      <c r="P313" s="47" t="s">
        <v>27930</v>
      </c>
      <c r="Q313" s="53"/>
      <c r="R313" s="54"/>
      <c r="S313" s="3"/>
      <c r="AH313"/>
      <c r="AI313"/>
      <c r="AJ313"/>
      <c r="AK313"/>
    </row>
    <row r="314" spans="1:37" ht="60">
      <c r="A314" s="55" t="s">
        <v>0</v>
      </c>
      <c r="B314" s="43">
        <v>313</v>
      </c>
      <c r="C314" s="49" t="s">
        <v>602</v>
      </c>
      <c r="D314" s="62" t="s">
        <v>604</v>
      </c>
      <c r="E314" s="60">
        <v>1</v>
      </c>
      <c r="F314" s="60">
        <v>13007012</v>
      </c>
      <c r="G314" s="50"/>
      <c r="H314" s="51"/>
      <c r="I314" s="47"/>
      <c r="J314" s="95">
        <v>312</v>
      </c>
      <c r="K314" s="98" t="s">
        <v>28450</v>
      </c>
      <c r="L314" s="89"/>
      <c r="M314" s="96"/>
      <c r="N314" s="89"/>
      <c r="O314" s="96"/>
      <c r="P314" s="47" t="s">
        <v>27931</v>
      </c>
      <c r="Q314" s="53"/>
      <c r="R314" s="54"/>
      <c r="S314" s="3"/>
      <c r="AH314"/>
      <c r="AI314"/>
      <c r="AJ314"/>
      <c r="AK314"/>
    </row>
    <row r="315" spans="1:37" ht="84">
      <c r="A315" s="55" t="s">
        <v>0</v>
      </c>
      <c r="B315" s="43">
        <v>314</v>
      </c>
      <c r="C315" s="49" t="s">
        <v>605</v>
      </c>
      <c r="D315" s="62" t="s">
        <v>606</v>
      </c>
      <c r="E315" s="60">
        <v>51</v>
      </c>
      <c r="F315" s="60">
        <v>1033002</v>
      </c>
      <c r="G315" s="50" t="s">
        <v>28450</v>
      </c>
      <c r="H315" s="51"/>
      <c r="I315" s="47"/>
      <c r="J315" s="89">
        <v>309</v>
      </c>
      <c r="K315" s="98" t="s">
        <v>28450</v>
      </c>
      <c r="L315" s="89"/>
      <c r="M315" s="96"/>
      <c r="N315" s="89"/>
      <c r="O315" s="96"/>
      <c r="P315" s="47" t="s">
        <v>27930</v>
      </c>
      <c r="Q315" s="53"/>
      <c r="R315" s="54"/>
      <c r="S315" s="3"/>
      <c r="AH315"/>
      <c r="AI315"/>
      <c r="AJ315"/>
      <c r="AK315"/>
    </row>
    <row r="316" spans="1:37" ht="60">
      <c r="A316" s="55" t="s">
        <v>0</v>
      </c>
      <c r="B316" s="43">
        <v>315</v>
      </c>
      <c r="C316" s="49" t="s">
        <v>607</v>
      </c>
      <c r="D316" s="62" t="s">
        <v>608</v>
      </c>
      <c r="E316" s="60">
        <v>1</v>
      </c>
      <c r="F316" s="60">
        <v>13008001</v>
      </c>
      <c r="G316" s="50" t="s">
        <v>28450</v>
      </c>
      <c r="H316" s="51"/>
      <c r="I316" s="47"/>
      <c r="J316" s="89">
        <v>310</v>
      </c>
      <c r="K316" s="98" t="s">
        <v>28450</v>
      </c>
      <c r="L316" s="89">
        <v>251</v>
      </c>
      <c r="M316" s="96" t="s">
        <v>29381</v>
      </c>
      <c r="N316" s="89"/>
      <c r="O316" s="96"/>
      <c r="P316" s="47" t="s">
        <v>27931</v>
      </c>
      <c r="Q316" s="53"/>
      <c r="R316" s="54"/>
      <c r="S316" s="3"/>
      <c r="AH316"/>
      <c r="AI316"/>
      <c r="AJ316"/>
      <c r="AK316"/>
    </row>
    <row r="317" spans="1:37" ht="72">
      <c r="A317" s="55" t="s">
        <v>0</v>
      </c>
      <c r="B317" s="43">
        <v>316</v>
      </c>
      <c r="C317" s="49" t="s">
        <v>609</v>
      </c>
      <c r="D317" s="62" t="s">
        <v>610</v>
      </c>
      <c r="E317" s="60">
        <v>1</v>
      </c>
      <c r="F317" s="60">
        <v>13004008</v>
      </c>
      <c r="G317" s="50" t="s">
        <v>28450</v>
      </c>
      <c r="H317" s="51"/>
      <c r="I317" s="47"/>
      <c r="J317" s="89">
        <v>310</v>
      </c>
      <c r="K317" s="98" t="s">
        <v>28450</v>
      </c>
      <c r="L317" s="89">
        <v>2426</v>
      </c>
      <c r="M317" s="96" t="s">
        <v>30703</v>
      </c>
      <c r="N317" s="89"/>
      <c r="O317" s="96"/>
      <c r="P317" s="47" t="s">
        <v>27931</v>
      </c>
      <c r="Q317" s="53"/>
      <c r="R317" s="54"/>
      <c r="S317" s="3"/>
      <c r="AH317"/>
      <c r="AI317"/>
      <c r="AJ317"/>
      <c r="AK317"/>
    </row>
    <row r="318" spans="1:37" ht="60">
      <c r="A318" s="55" t="s">
        <v>14360</v>
      </c>
      <c r="B318" s="43">
        <v>317</v>
      </c>
      <c r="C318" s="49" t="s">
        <v>611</v>
      </c>
      <c r="D318" s="62" t="s">
        <v>612</v>
      </c>
      <c r="E318" s="60">
        <v>6</v>
      </c>
      <c r="F318" s="60">
        <v>27002039</v>
      </c>
      <c r="G318" s="50"/>
      <c r="H318" s="51"/>
      <c r="I318" s="47"/>
      <c r="J318" s="95">
        <v>311</v>
      </c>
      <c r="K318" s="98" t="s">
        <v>28450</v>
      </c>
      <c r="L318" s="89"/>
      <c r="M318" s="96"/>
      <c r="N318" s="89"/>
      <c r="O318" s="96"/>
      <c r="P318" s="47" t="s">
        <v>27930</v>
      </c>
      <c r="Q318" s="53"/>
      <c r="R318" s="54"/>
      <c r="S318" s="3"/>
      <c r="AH318"/>
      <c r="AI318"/>
      <c r="AJ318"/>
      <c r="AK318"/>
    </row>
    <row r="319" spans="1:37" ht="60">
      <c r="A319" s="55" t="s">
        <v>14360</v>
      </c>
      <c r="B319" s="43">
        <v>318</v>
      </c>
      <c r="C319" s="49" t="s">
        <v>613</v>
      </c>
      <c r="D319" s="62" t="s">
        <v>614</v>
      </c>
      <c r="E319" s="60">
        <v>1</v>
      </c>
      <c r="F319" s="60">
        <v>27004008</v>
      </c>
      <c r="G319" s="50"/>
      <c r="H319" s="51"/>
      <c r="I319" s="47"/>
      <c r="J319" s="95">
        <v>317</v>
      </c>
      <c r="K319" s="98" t="s">
        <v>29389</v>
      </c>
      <c r="L319" s="89"/>
      <c r="M319" s="96"/>
      <c r="N319" s="89"/>
      <c r="O319" s="96"/>
      <c r="P319" s="47" t="s">
        <v>27933</v>
      </c>
      <c r="Q319" s="53"/>
      <c r="R319" s="54"/>
      <c r="S319" s="3"/>
      <c r="AH319"/>
      <c r="AI319"/>
      <c r="AJ319"/>
      <c r="AK319"/>
    </row>
    <row r="320" spans="1:37" ht="84">
      <c r="A320" s="55" t="s">
        <v>0</v>
      </c>
      <c r="B320" s="43">
        <v>319</v>
      </c>
      <c r="C320" s="49" t="s">
        <v>615</v>
      </c>
      <c r="D320" s="62" t="s">
        <v>616</v>
      </c>
      <c r="E320" s="60">
        <v>61</v>
      </c>
      <c r="F320" s="60">
        <v>1049001</v>
      </c>
      <c r="G320" s="50" t="s">
        <v>28450</v>
      </c>
      <c r="H320" s="51"/>
      <c r="I320" s="47"/>
      <c r="J320" s="89">
        <v>310</v>
      </c>
      <c r="K320" s="98" t="s">
        <v>28450</v>
      </c>
      <c r="L320" s="89"/>
      <c r="M320" s="96"/>
      <c r="N320" s="89"/>
      <c r="O320" s="96"/>
      <c r="P320" s="47" t="s">
        <v>27928</v>
      </c>
      <c r="Q320" s="53"/>
      <c r="R320" s="54"/>
      <c r="S320" s="3"/>
      <c r="AH320"/>
      <c r="AI320"/>
      <c r="AJ320"/>
      <c r="AK320"/>
    </row>
    <row r="321" spans="1:37" ht="60">
      <c r="A321" s="55" t="s">
        <v>14360</v>
      </c>
      <c r="B321" s="43">
        <v>320</v>
      </c>
      <c r="C321" s="49" t="s">
        <v>615</v>
      </c>
      <c r="D321" s="62" t="s">
        <v>617</v>
      </c>
      <c r="E321" s="60">
        <v>1</v>
      </c>
      <c r="F321" s="60">
        <v>27002028</v>
      </c>
      <c r="G321" s="50"/>
      <c r="H321" s="51"/>
      <c r="I321" s="47"/>
      <c r="J321" s="89">
        <v>311</v>
      </c>
      <c r="K321" s="98" t="s">
        <v>28450</v>
      </c>
      <c r="L321" s="89">
        <v>319</v>
      </c>
      <c r="M321" s="96" t="s">
        <v>30684</v>
      </c>
      <c r="N321" s="89"/>
      <c r="O321" s="96"/>
      <c r="P321" s="47" t="s">
        <v>27928</v>
      </c>
      <c r="Q321" s="53"/>
      <c r="R321" s="54"/>
      <c r="S321" s="3"/>
      <c r="AH321"/>
      <c r="AI321"/>
      <c r="AJ321"/>
      <c r="AK321"/>
    </row>
    <row r="322" spans="1:37" ht="60">
      <c r="A322" s="55" t="s">
        <v>14360</v>
      </c>
      <c r="B322" s="43">
        <v>321</v>
      </c>
      <c r="C322" s="49" t="s">
        <v>618</v>
      </c>
      <c r="D322" s="62" t="s">
        <v>619</v>
      </c>
      <c r="E322" s="60">
        <v>5</v>
      </c>
      <c r="F322" s="60">
        <v>27002011</v>
      </c>
      <c r="G322" s="50"/>
      <c r="H322" s="51"/>
      <c r="I322" s="47"/>
      <c r="J322" s="89">
        <v>311</v>
      </c>
      <c r="K322" s="98" t="s">
        <v>28450</v>
      </c>
      <c r="L322" s="89">
        <v>317</v>
      </c>
      <c r="M322" s="96" t="s">
        <v>30683</v>
      </c>
      <c r="N322" s="89"/>
      <c r="O322" s="96"/>
      <c r="P322" s="47" t="s">
        <v>27930</v>
      </c>
      <c r="Q322" s="53"/>
      <c r="R322" s="54"/>
      <c r="S322" s="3"/>
      <c r="AH322"/>
      <c r="AI322"/>
      <c r="AJ322"/>
      <c r="AK322"/>
    </row>
    <row r="323" spans="1:37" ht="60">
      <c r="A323" s="55" t="s">
        <v>0</v>
      </c>
      <c r="B323" s="43">
        <v>322</v>
      </c>
      <c r="C323" s="49" t="s">
        <v>620</v>
      </c>
      <c r="D323" s="62" t="s">
        <v>621</v>
      </c>
      <c r="E323" s="60">
        <v>7</v>
      </c>
      <c r="F323" s="60">
        <v>1009023</v>
      </c>
      <c r="G323" s="50"/>
      <c r="H323" s="51"/>
      <c r="I323" s="47"/>
      <c r="J323" s="95">
        <v>268</v>
      </c>
      <c r="K323" s="98" t="s">
        <v>29383</v>
      </c>
      <c r="L323" s="89"/>
      <c r="M323" s="96"/>
      <c r="N323" s="89"/>
      <c r="O323" s="96"/>
      <c r="P323" s="47" t="s">
        <v>27933</v>
      </c>
      <c r="Q323" s="53"/>
      <c r="R323" s="54"/>
      <c r="S323" s="3"/>
      <c r="AH323"/>
      <c r="AI323"/>
      <c r="AJ323"/>
      <c r="AK323"/>
    </row>
    <row r="324" spans="1:37" ht="48">
      <c r="A324" s="55" t="s">
        <v>0</v>
      </c>
      <c r="B324" s="43">
        <v>323</v>
      </c>
      <c r="C324" s="49" t="s">
        <v>622</v>
      </c>
      <c r="D324" s="62" t="s">
        <v>623</v>
      </c>
      <c r="E324" s="60">
        <v>4</v>
      </c>
      <c r="F324" s="60">
        <v>15008036</v>
      </c>
      <c r="G324" s="50"/>
      <c r="H324" s="51"/>
      <c r="I324" s="47"/>
      <c r="J324" s="94"/>
      <c r="K324" s="98"/>
      <c r="L324" s="89"/>
      <c r="M324" s="96"/>
      <c r="N324" s="89"/>
      <c r="O324" s="96"/>
      <c r="P324" s="47" t="s">
        <v>27927</v>
      </c>
      <c r="Q324" s="53"/>
      <c r="R324" s="54"/>
      <c r="S324" s="3"/>
      <c r="AH324"/>
      <c r="AI324"/>
      <c r="AJ324"/>
      <c r="AK324"/>
    </row>
    <row r="325" spans="1:37" ht="48">
      <c r="A325" s="55" t="s">
        <v>14360</v>
      </c>
      <c r="B325" s="43">
        <v>324</v>
      </c>
      <c r="C325" s="49" t="s">
        <v>622</v>
      </c>
      <c r="D325" s="62" t="s">
        <v>624</v>
      </c>
      <c r="E325" s="60">
        <v>9</v>
      </c>
      <c r="F325" s="60">
        <v>27003002</v>
      </c>
      <c r="G325" s="50"/>
      <c r="H325" s="51"/>
      <c r="I325" s="47"/>
      <c r="J325" s="95">
        <v>323</v>
      </c>
      <c r="K325" s="98" t="s">
        <v>29390</v>
      </c>
      <c r="L325" s="89"/>
      <c r="M325" s="96"/>
      <c r="N325" s="89"/>
      <c r="O325" s="96"/>
      <c r="P325" s="47" t="s">
        <v>27927</v>
      </c>
      <c r="Q325" s="53"/>
      <c r="R325" s="54"/>
      <c r="S325" s="3"/>
      <c r="AH325"/>
      <c r="AI325"/>
      <c r="AJ325"/>
      <c r="AK325"/>
    </row>
    <row r="326" spans="1:37" ht="60">
      <c r="A326" s="55" t="s">
        <v>0</v>
      </c>
      <c r="B326" s="43">
        <v>325</v>
      </c>
      <c r="C326" s="49" t="s">
        <v>625</v>
      </c>
      <c r="D326" s="62" t="s">
        <v>626</v>
      </c>
      <c r="E326" s="60">
        <v>32</v>
      </c>
      <c r="F326" s="60">
        <v>15004006</v>
      </c>
      <c r="G326" s="50"/>
      <c r="H326" s="51"/>
      <c r="I326" s="47"/>
      <c r="J326" s="94"/>
      <c r="K326" s="98"/>
      <c r="L326" s="89"/>
      <c r="M326" s="96"/>
      <c r="N326" s="89"/>
      <c r="O326" s="96"/>
      <c r="P326" s="47" t="s">
        <v>27931</v>
      </c>
      <c r="Q326" s="53"/>
      <c r="R326" s="54"/>
      <c r="S326" s="3"/>
      <c r="AH326"/>
      <c r="AI326"/>
      <c r="AJ326"/>
      <c r="AK326"/>
    </row>
    <row r="327" spans="1:37" ht="60">
      <c r="A327" s="55" t="s">
        <v>0</v>
      </c>
      <c r="B327" s="43">
        <v>326</v>
      </c>
      <c r="C327" s="49" t="s">
        <v>627</v>
      </c>
      <c r="D327" s="62" t="s">
        <v>628</v>
      </c>
      <c r="E327" s="60">
        <v>1</v>
      </c>
      <c r="F327" s="60">
        <v>13004006</v>
      </c>
      <c r="G327" s="50"/>
      <c r="H327" s="51"/>
      <c r="I327" s="47"/>
      <c r="J327" s="94"/>
      <c r="K327" s="98"/>
      <c r="L327" s="89"/>
      <c r="M327" s="96"/>
      <c r="N327" s="89"/>
      <c r="O327" s="96"/>
      <c r="P327" s="47" t="s">
        <v>27931</v>
      </c>
      <c r="Q327" s="53"/>
      <c r="R327" s="54"/>
      <c r="S327" s="3"/>
      <c r="AH327"/>
      <c r="AI327"/>
      <c r="AJ327"/>
      <c r="AK327"/>
    </row>
    <row r="328" spans="1:37" ht="48">
      <c r="A328" s="55" t="s">
        <v>0</v>
      </c>
      <c r="B328" s="43">
        <v>327</v>
      </c>
      <c r="C328" s="49" t="s">
        <v>629</v>
      </c>
      <c r="D328" s="62" t="s">
        <v>630</v>
      </c>
      <c r="E328" s="60">
        <v>2</v>
      </c>
      <c r="F328" s="60">
        <v>17008010</v>
      </c>
      <c r="G328" s="50"/>
      <c r="H328" s="51"/>
      <c r="I328" s="47"/>
      <c r="J328" s="94"/>
      <c r="K328" s="98"/>
      <c r="L328" s="89"/>
      <c r="M328" s="96"/>
      <c r="N328" s="89"/>
      <c r="O328" s="96"/>
      <c r="P328" s="47" t="s">
        <v>27930</v>
      </c>
      <c r="Q328" s="53"/>
      <c r="R328" s="54"/>
      <c r="S328" s="3"/>
      <c r="AH328"/>
      <c r="AI328"/>
      <c r="AJ328"/>
      <c r="AK328"/>
    </row>
    <row r="329" spans="1:37" ht="48">
      <c r="A329" s="55" t="s">
        <v>0</v>
      </c>
      <c r="B329" s="43">
        <v>328</v>
      </c>
      <c r="C329" s="49" t="s">
        <v>631</v>
      </c>
      <c r="D329" s="62" t="s">
        <v>632</v>
      </c>
      <c r="E329" s="60">
        <v>6</v>
      </c>
      <c r="F329" s="60">
        <v>1033014</v>
      </c>
      <c r="G329" s="50"/>
      <c r="H329" s="51"/>
      <c r="I329" s="47"/>
      <c r="J329" s="94"/>
      <c r="K329" s="98"/>
      <c r="L329" s="89"/>
      <c r="M329" s="96"/>
      <c r="N329" s="89"/>
      <c r="O329" s="96"/>
      <c r="P329" s="47" t="s">
        <v>27933</v>
      </c>
      <c r="Q329" s="53"/>
      <c r="R329" s="54"/>
      <c r="S329" s="3"/>
      <c r="AH329"/>
      <c r="AI329"/>
      <c r="AJ329"/>
      <c r="AK329"/>
    </row>
    <row r="330" spans="1:37" ht="48">
      <c r="A330" s="55" t="s">
        <v>0</v>
      </c>
      <c r="B330" s="43">
        <v>329</v>
      </c>
      <c r="C330" s="49" t="s">
        <v>633</v>
      </c>
      <c r="D330" s="62" t="s">
        <v>634</v>
      </c>
      <c r="E330" s="60">
        <v>4</v>
      </c>
      <c r="F330" s="60">
        <v>7009014</v>
      </c>
      <c r="G330" s="50"/>
      <c r="H330" s="51"/>
      <c r="I330" s="47"/>
      <c r="J330" s="94"/>
      <c r="K330" s="98"/>
      <c r="L330" s="89"/>
      <c r="M330" s="96"/>
      <c r="N330" s="89"/>
      <c r="O330" s="96"/>
      <c r="P330" s="47" t="s">
        <v>27927</v>
      </c>
      <c r="Q330" s="53"/>
      <c r="R330" s="54"/>
      <c r="S330" s="3"/>
      <c r="AH330"/>
      <c r="AI330"/>
      <c r="AJ330"/>
      <c r="AK330"/>
    </row>
    <row r="331" spans="1:37" ht="48">
      <c r="A331" s="55" t="s">
        <v>0</v>
      </c>
      <c r="B331" s="43">
        <v>330</v>
      </c>
      <c r="C331" s="49" t="s">
        <v>635</v>
      </c>
      <c r="D331" s="62" t="s">
        <v>636</v>
      </c>
      <c r="E331" s="60">
        <v>1</v>
      </c>
      <c r="F331" s="60">
        <v>20007016</v>
      </c>
      <c r="G331" s="50"/>
      <c r="H331" s="51"/>
      <c r="I331" s="47"/>
      <c r="J331" s="94"/>
      <c r="K331" s="98"/>
      <c r="L331" s="89"/>
      <c r="M331" s="96"/>
      <c r="N331" s="89"/>
      <c r="O331" s="96"/>
      <c r="P331" s="47" t="s">
        <v>27927</v>
      </c>
      <c r="Q331" s="53"/>
      <c r="R331" s="54"/>
      <c r="S331" s="3"/>
      <c r="AH331"/>
      <c r="AI331"/>
      <c r="AJ331"/>
      <c r="AK331"/>
    </row>
    <row r="332" spans="1:37" ht="60">
      <c r="A332" s="55" t="s">
        <v>0</v>
      </c>
      <c r="B332" s="43">
        <v>331</v>
      </c>
      <c r="C332" s="49" t="s">
        <v>637</v>
      </c>
      <c r="D332" s="62" t="s">
        <v>638</v>
      </c>
      <c r="E332" s="60">
        <v>8</v>
      </c>
      <c r="F332" s="60">
        <v>11006004</v>
      </c>
      <c r="G332" s="49" t="s">
        <v>28724</v>
      </c>
      <c r="H332" s="51"/>
      <c r="I332" s="47"/>
      <c r="J332" s="89"/>
      <c r="K332" s="98"/>
      <c r="L332" s="89"/>
      <c r="M332" s="96"/>
      <c r="N332" s="89"/>
      <c r="O332" s="96"/>
      <c r="P332" s="47" t="s">
        <v>28717</v>
      </c>
      <c r="Q332" s="53"/>
      <c r="R332" s="54"/>
      <c r="S332" s="3"/>
      <c r="AH332"/>
      <c r="AI332"/>
      <c r="AJ332"/>
      <c r="AK332"/>
    </row>
    <row r="333" spans="1:37" ht="48">
      <c r="A333" s="55" t="s">
        <v>0</v>
      </c>
      <c r="B333" s="43">
        <v>332</v>
      </c>
      <c r="C333" s="49" t="s">
        <v>639</v>
      </c>
      <c r="D333" s="62" t="s">
        <v>640</v>
      </c>
      <c r="E333" s="60">
        <v>2</v>
      </c>
      <c r="F333" s="60">
        <v>12004005</v>
      </c>
      <c r="G333" s="49" t="s">
        <v>28981</v>
      </c>
      <c r="H333" s="51"/>
      <c r="I333" s="47"/>
      <c r="J333" s="89"/>
      <c r="K333" s="98"/>
      <c r="L333" s="89"/>
      <c r="M333" s="96"/>
      <c r="N333" s="89"/>
      <c r="O333" s="96"/>
      <c r="P333" s="47" t="s">
        <v>28717</v>
      </c>
      <c r="Q333" s="53"/>
      <c r="R333" s="54"/>
      <c r="S333" s="3"/>
      <c r="AH333"/>
      <c r="AI333"/>
      <c r="AJ333"/>
      <c r="AK333"/>
    </row>
    <row r="334" spans="1:37" ht="72">
      <c r="A334" s="55" t="s">
        <v>0</v>
      </c>
      <c r="B334" s="43">
        <v>333</v>
      </c>
      <c r="C334" s="49" t="s">
        <v>641</v>
      </c>
      <c r="D334" s="62" t="s">
        <v>642</v>
      </c>
      <c r="E334" s="60">
        <v>5</v>
      </c>
      <c r="F334" s="60">
        <v>15002016</v>
      </c>
      <c r="G334" s="49" t="s">
        <v>28981</v>
      </c>
      <c r="H334" s="51"/>
      <c r="I334" s="47"/>
      <c r="J334" s="89">
        <v>332</v>
      </c>
      <c r="K334" s="98" t="s">
        <v>28981</v>
      </c>
      <c r="L334" s="89"/>
      <c r="M334" s="96"/>
      <c r="N334" s="89"/>
      <c r="O334" s="96"/>
      <c r="P334" s="47" t="s">
        <v>27931</v>
      </c>
      <c r="Q334" s="53"/>
      <c r="R334" s="54"/>
      <c r="S334" s="3"/>
      <c r="AH334"/>
      <c r="AI334"/>
      <c r="AJ334"/>
      <c r="AK334"/>
    </row>
    <row r="335" spans="1:37" ht="60">
      <c r="A335" s="55" t="s">
        <v>0</v>
      </c>
      <c r="B335" s="43">
        <v>334</v>
      </c>
      <c r="C335" s="49" t="s">
        <v>643</v>
      </c>
      <c r="D335" s="62" t="s">
        <v>644</v>
      </c>
      <c r="E335" s="60">
        <v>2</v>
      </c>
      <c r="F335" s="60">
        <v>7003015</v>
      </c>
      <c r="G335" s="49" t="s">
        <v>28981</v>
      </c>
      <c r="H335" s="51"/>
      <c r="I335" s="47"/>
      <c r="J335" s="89">
        <v>332</v>
      </c>
      <c r="K335" s="98" t="s">
        <v>28981</v>
      </c>
      <c r="L335" s="89"/>
      <c r="M335" s="96"/>
      <c r="N335" s="89"/>
      <c r="O335" s="96"/>
      <c r="P335" s="47" t="s">
        <v>27930</v>
      </c>
      <c r="Q335" s="53"/>
      <c r="R335" s="54"/>
      <c r="S335" s="3"/>
      <c r="AH335"/>
      <c r="AI335"/>
      <c r="AJ335"/>
      <c r="AK335"/>
    </row>
    <row r="336" spans="1:37" ht="60">
      <c r="A336" s="55" t="s">
        <v>0</v>
      </c>
      <c r="B336" s="43">
        <v>335</v>
      </c>
      <c r="C336" s="49" t="s">
        <v>645</v>
      </c>
      <c r="D336" s="62" t="s">
        <v>646</v>
      </c>
      <c r="E336" s="60">
        <v>38</v>
      </c>
      <c r="F336" s="60">
        <v>1003009</v>
      </c>
      <c r="G336" s="50"/>
      <c r="H336" s="51"/>
      <c r="I336" s="47"/>
      <c r="J336" s="95">
        <v>370</v>
      </c>
      <c r="K336" s="98" t="s">
        <v>28443</v>
      </c>
      <c r="L336" s="89"/>
      <c r="M336" s="96"/>
      <c r="N336" s="89"/>
      <c r="O336" s="96"/>
      <c r="P336" s="47" t="s">
        <v>27933</v>
      </c>
      <c r="Q336" s="53"/>
      <c r="R336" s="54"/>
      <c r="S336" s="3"/>
      <c r="AH336"/>
      <c r="AI336"/>
      <c r="AJ336"/>
      <c r="AK336"/>
    </row>
    <row r="337" spans="1:37" ht="60">
      <c r="A337" s="55" t="s">
        <v>0</v>
      </c>
      <c r="B337" s="43">
        <v>336</v>
      </c>
      <c r="C337" s="49" t="s">
        <v>647</v>
      </c>
      <c r="D337" s="62" t="s">
        <v>648</v>
      </c>
      <c r="E337" s="60">
        <v>2</v>
      </c>
      <c r="F337" s="60">
        <v>1010005</v>
      </c>
      <c r="G337" s="50"/>
      <c r="H337" s="51"/>
      <c r="I337" s="47"/>
      <c r="J337" s="95">
        <v>335</v>
      </c>
      <c r="K337" s="98" t="s">
        <v>29391</v>
      </c>
      <c r="L337" s="89"/>
      <c r="M337" s="96"/>
      <c r="N337" s="89"/>
      <c r="O337" s="96"/>
      <c r="P337" s="47" t="s">
        <v>27933</v>
      </c>
      <c r="Q337" s="53"/>
      <c r="R337" s="54"/>
      <c r="S337" s="3"/>
      <c r="AH337"/>
      <c r="AI337"/>
      <c r="AJ337"/>
      <c r="AK337"/>
    </row>
    <row r="338" spans="1:37" ht="60">
      <c r="A338" s="55" t="s">
        <v>0</v>
      </c>
      <c r="B338" s="43">
        <v>337</v>
      </c>
      <c r="C338" s="49" t="s">
        <v>647</v>
      </c>
      <c r="D338" s="62" t="s">
        <v>649</v>
      </c>
      <c r="E338" s="60">
        <v>2</v>
      </c>
      <c r="F338" s="60">
        <v>21004010</v>
      </c>
      <c r="G338" s="50"/>
      <c r="H338" s="51"/>
      <c r="I338" s="47"/>
      <c r="J338" s="94">
        <v>188</v>
      </c>
      <c r="K338" s="98" t="s">
        <v>29369</v>
      </c>
      <c r="L338" s="89"/>
      <c r="M338" s="96"/>
      <c r="N338" s="89"/>
      <c r="O338" s="96"/>
      <c r="P338" s="47" t="s">
        <v>27948</v>
      </c>
      <c r="Q338" s="53"/>
      <c r="R338" s="54"/>
      <c r="S338" s="3"/>
      <c r="AH338"/>
      <c r="AI338"/>
      <c r="AJ338"/>
      <c r="AK338"/>
    </row>
    <row r="339" spans="1:37" ht="84">
      <c r="A339" s="55" t="s">
        <v>0</v>
      </c>
      <c r="B339" s="43">
        <v>338</v>
      </c>
      <c r="C339" s="49" t="s">
        <v>647</v>
      </c>
      <c r="D339" s="62" t="s">
        <v>650</v>
      </c>
      <c r="E339" s="60">
        <v>3</v>
      </c>
      <c r="F339" s="60">
        <v>23013022</v>
      </c>
      <c r="G339" s="50"/>
      <c r="H339" s="51"/>
      <c r="I339" s="47"/>
      <c r="J339" s="95">
        <v>337</v>
      </c>
      <c r="K339" s="98" t="s">
        <v>29391</v>
      </c>
      <c r="L339" s="89"/>
      <c r="M339" s="96"/>
      <c r="N339" s="89"/>
      <c r="O339" s="96"/>
      <c r="P339" s="47" t="s">
        <v>27927</v>
      </c>
      <c r="Q339" s="53"/>
      <c r="R339" s="54"/>
      <c r="S339" s="3"/>
      <c r="AH339"/>
      <c r="AI339"/>
      <c r="AJ339"/>
      <c r="AK339"/>
    </row>
    <row r="340" spans="1:37" ht="72">
      <c r="A340" s="55" t="s">
        <v>0</v>
      </c>
      <c r="B340" s="43">
        <v>339</v>
      </c>
      <c r="C340" s="49" t="s">
        <v>647</v>
      </c>
      <c r="D340" s="62" t="s">
        <v>651</v>
      </c>
      <c r="E340" s="60">
        <v>35</v>
      </c>
      <c r="F340" s="60">
        <v>17010001</v>
      </c>
      <c r="G340" s="50" t="s">
        <v>27925</v>
      </c>
      <c r="H340" s="51"/>
      <c r="I340" s="47">
        <v>446</v>
      </c>
      <c r="J340" s="89">
        <v>183</v>
      </c>
      <c r="K340" s="98" t="s">
        <v>27925</v>
      </c>
      <c r="L340" s="89"/>
      <c r="M340" s="96"/>
      <c r="N340" s="89"/>
      <c r="O340" s="96"/>
      <c r="P340" s="47" t="s">
        <v>27927</v>
      </c>
      <c r="Q340" s="53"/>
      <c r="R340" s="54"/>
      <c r="S340" s="3"/>
      <c r="AH340"/>
      <c r="AI340"/>
      <c r="AJ340"/>
      <c r="AK340"/>
    </row>
    <row r="341" spans="1:37" ht="60">
      <c r="A341" s="55" t="s">
        <v>0</v>
      </c>
      <c r="B341" s="43">
        <v>340</v>
      </c>
      <c r="C341" s="49" t="s">
        <v>652</v>
      </c>
      <c r="D341" s="62" t="s">
        <v>653</v>
      </c>
      <c r="E341" s="60">
        <v>1</v>
      </c>
      <c r="F341" s="60">
        <v>2023022</v>
      </c>
      <c r="G341" s="50" t="s">
        <v>28478</v>
      </c>
      <c r="H341" s="51"/>
      <c r="I341" s="47"/>
      <c r="J341" s="89"/>
      <c r="K341" s="98"/>
      <c r="L341" s="89"/>
      <c r="M341" s="96"/>
      <c r="N341" s="89"/>
      <c r="O341" s="96"/>
      <c r="P341" s="47" t="s">
        <v>27929</v>
      </c>
      <c r="Q341" s="53"/>
      <c r="R341" s="54"/>
      <c r="S341" s="3"/>
      <c r="AH341"/>
      <c r="AI341"/>
      <c r="AJ341"/>
      <c r="AK341"/>
    </row>
    <row r="342" spans="1:37" ht="72">
      <c r="A342" s="55" t="s">
        <v>0</v>
      </c>
      <c r="B342" s="43">
        <v>341</v>
      </c>
      <c r="C342" s="49" t="s">
        <v>654</v>
      </c>
      <c r="D342" s="62" t="s">
        <v>655</v>
      </c>
      <c r="E342" s="60">
        <v>284</v>
      </c>
      <c r="F342" s="60">
        <v>1022017</v>
      </c>
      <c r="G342" s="50" t="s">
        <v>28478</v>
      </c>
      <c r="H342" s="51"/>
      <c r="I342" s="47"/>
      <c r="J342" s="89">
        <v>340</v>
      </c>
      <c r="K342" s="98" t="s">
        <v>28478</v>
      </c>
      <c r="L342" s="89"/>
      <c r="M342" s="96"/>
      <c r="N342" s="89"/>
      <c r="O342" s="96"/>
      <c r="P342" s="47" t="s">
        <v>27941</v>
      </c>
      <c r="Q342" s="53"/>
      <c r="R342" s="54"/>
      <c r="S342" s="3"/>
      <c r="AH342"/>
      <c r="AI342"/>
      <c r="AJ342"/>
      <c r="AK342"/>
    </row>
    <row r="343" spans="1:37" ht="60">
      <c r="A343" s="55" t="s">
        <v>0</v>
      </c>
      <c r="B343" s="43">
        <v>342</v>
      </c>
      <c r="C343" s="49" t="s">
        <v>656</v>
      </c>
      <c r="D343" s="62" t="s">
        <v>657</v>
      </c>
      <c r="E343" s="60">
        <v>5</v>
      </c>
      <c r="F343" s="60">
        <v>1003015</v>
      </c>
      <c r="G343" s="50" t="s">
        <v>28478</v>
      </c>
      <c r="H343" s="51"/>
      <c r="I343" s="47"/>
      <c r="J343" s="89">
        <v>340</v>
      </c>
      <c r="K343" s="98" t="s">
        <v>28478</v>
      </c>
      <c r="L343" s="89"/>
      <c r="M343" s="96"/>
      <c r="N343" s="89"/>
      <c r="O343" s="96"/>
      <c r="P343" s="47" t="s">
        <v>27928</v>
      </c>
      <c r="Q343" s="53"/>
      <c r="R343" s="54"/>
      <c r="S343" s="3"/>
      <c r="AH343"/>
      <c r="AI343"/>
      <c r="AJ343"/>
      <c r="AK343"/>
    </row>
    <row r="344" spans="1:37" ht="72">
      <c r="A344" s="55" t="s">
        <v>0</v>
      </c>
      <c r="B344" s="43">
        <v>343</v>
      </c>
      <c r="C344" s="49" t="s">
        <v>658</v>
      </c>
      <c r="D344" s="62" t="s">
        <v>659</v>
      </c>
      <c r="E344" s="60">
        <v>24</v>
      </c>
      <c r="F344" s="60">
        <v>5032035</v>
      </c>
      <c r="G344" s="50" t="s">
        <v>14362</v>
      </c>
      <c r="H344" s="51"/>
      <c r="I344" s="47">
        <v>340</v>
      </c>
      <c r="J344" s="89">
        <v>181</v>
      </c>
      <c r="K344" s="98" t="s">
        <v>14362</v>
      </c>
      <c r="L344" s="89"/>
      <c r="M344" s="96"/>
      <c r="N344" s="89"/>
      <c r="O344" s="96"/>
      <c r="P344" s="47" t="s">
        <v>27927</v>
      </c>
      <c r="Q344" s="53"/>
      <c r="R344" s="54"/>
      <c r="S344" s="3"/>
      <c r="AH344"/>
      <c r="AI344"/>
      <c r="AJ344"/>
      <c r="AK344"/>
    </row>
    <row r="345" spans="1:37" ht="60">
      <c r="A345" s="55" t="s">
        <v>0</v>
      </c>
      <c r="B345" s="43">
        <v>344</v>
      </c>
      <c r="C345" s="49" t="s">
        <v>660</v>
      </c>
      <c r="D345" s="62" t="s">
        <v>661</v>
      </c>
      <c r="E345" s="60">
        <v>4</v>
      </c>
      <c r="F345" s="60">
        <v>3011014</v>
      </c>
      <c r="G345" s="50"/>
      <c r="H345" s="51"/>
      <c r="I345" s="47"/>
      <c r="J345" s="95">
        <v>337</v>
      </c>
      <c r="K345" s="98" t="s">
        <v>29391</v>
      </c>
      <c r="L345" s="89"/>
      <c r="M345" s="96"/>
      <c r="N345" s="89"/>
      <c r="O345" s="96"/>
      <c r="P345" s="47" t="s">
        <v>27928</v>
      </c>
      <c r="Q345" s="53"/>
      <c r="R345" s="54"/>
      <c r="S345" s="3"/>
      <c r="AH345"/>
      <c r="AI345"/>
      <c r="AJ345"/>
      <c r="AK345"/>
    </row>
    <row r="346" spans="1:37" ht="60">
      <c r="A346" s="55" t="s">
        <v>0</v>
      </c>
      <c r="B346" s="43">
        <v>345</v>
      </c>
      <c r="C346" s="49" t="s">
        <v>660</v>
      </c>
      <c r="D346" s="62" t="s">
        <v>662</v>
      </c>
      <c r="E346" s="60">
        <v>6</v>
      </c>
      <c r="F346" s="60">
        <v>1036024</v>
      </c>
      <c r="G346" s="50"/>
      <c r="H346" s="51"/>
      <c r="I346" s="47"/>
      <c r="J346" s="95">
        <v>344</v>
      </c>
      <c r="K346" s="98" t="s">
        <v>29392</v>
      </c>
      <c r="L346" s="89"/>
      <c r="M346" s="96"/>
      <c r="N346" s="89"/>
      <c r="O346" s="96"/>
      <c r="P346" s="47" t="s">
        <v>27931</v>
      </c>
      <c r="Q346" s="53"/>
      <c r="R346" s="54"/>
      <c r="S346" s="3"/>
      <c r="AH346"/>
      <c r="AI346"/>
      <c r="AJ346"/>
      <c r="AK346"/>
    </row>
    <row r="347" spans="1:37" ht="60">
      <c r="A347" s="55" t="s">
        <v>0</v>
      </c>
      <c r="B347" s="43">
        <v>346</v>
      </c>
      <c r="C347" s="49" t="s">
        <v>663</v>
      </c>
      <c r="D347" s="62" t="s">
        <v>664</v>
      </c>
      <c r="E347" s="60">
        <v>46</v>
      </c>
      <c r="F347" s="60">
        <v>1018009</v>
      </c>
      <c r="G347" s="50"/>
      <c r="H347" s="51"/>
      <c r="I347" s="47"/>
      <c r="J347" s="95">
        <v>335</v>
      </c>
      <c r="K347" s="98" t="s">
        <v>29391</v>
      </c>
      <c r="L347" s="89"/>
      <c r="M347" s="96"/>
      <c r="N347" s="89"/>
      <c r="O347" s="96"/>
      <c r="P347" s="47" t="s">
        <v>27933</v>
      </c>
      <c r="Q347" s="53"/>
      <c r="R347" s="54"/>
      <c r="S347" s="3"/>
      <c r="AH347"/>
      <c r="AI347"/>
      <c r="AJ347"/>
      <c r="AK347"/>
    </row>
    <row r="348" spans="1:37" ht="72">
      <c r="A348" s="55" t="s">
        <v>0</v>
      </c>
      <c r="B348" s="43">
        <v>347</v>
      </c>
      <c r="C348" s="49" t="s">
        <v>665</v>
      </c>
      <c r="D348" s="62" t="s">
        <v>666</v>
      </c>
      <c r="E348" s="60">
        <v>58</v>
      </c>
      <c r="F348" s="60">
        <v>18001001</v>
      </c>
      <c r="G348" s="50" t="s">
        <v>28478</v>
      </c>
      <c r="H348" s="51"/>
      <c r="I348" s="47"/>
      <c r="J348" s="89">
        <v>340</v>
      </c>
      <c r="K348" s="98" t="s">
        <v>28478</v>
      </c>
      <c r="L348" s="89"/>
      <c r="M348" s="96"/>
      <c r="N348" s="89"/>
      <c r="O348" s="96"/>
      <c r="P348" s="47" t="s">
        <v>27931</v>
      </c>
      <c r="Q348" s="53"/>
      <c r="R348" s="54"/>
      <c r="S348" s="3"/>
      <c r="AH348"/>
      <c r="AI348"/>
      <c r="AJ348"/>
      <c r="AK348"/>
    </row>
    <row r="349" spans="1:37" ht="60">
      <c r="A349" s="55" t="s">
        <v>0</v>
      </c>
      <c r="B349" s="43">
        <v>348</v>
      </c>
      <c r="C349" s="49" t="s">
        <v>667</v>
      </c>
      <c r="D349" s="62" t="s">
        <v>668</v>
      </c>
      <c r="E349" s="60">
        <v>22</v>
      </c>
      <c r="F349" s="60">
        <v>11016031</v>
      </c>
      <c r="G349" s="50"/>
      <c r="H349" s="51"/>
      <c r="I349" s="47"/>
      <c r="J349" s="89">
        <v>336</v>
      </c>
      <c r="K349" s="98" t="s">
        <v>29391</v>
      </c>
      <c r="L349" s="89">
        <v>2083</v>
      </c>
      <c r="M349" s="96" t="s">
        <v>30698</v>
      </c>
      <c r="N349" s="89"/>
      <c r="O349" s="96"/>
      <c r="P349" s="47" t="s">
        <v>27931</v>
      </c>
      <c r="Q349" s="53"/>
      <c r="R349" s="54"/>
      <c r="S349" s="3"/>
      <c r="AH349"/>
      <c r="AI349"/>
      <c r="AJ349"/>
      <c r="AK349"/>
    </row>
    <row r="350" spans="1:37" ht="72">
      <c r="A350" s="55" t="s">
        <v>0</v>
      </c>
      <c r="B350" s="43">
        <v>349</v>
      </c>
      <c r="C350" s="49" t="s">
        <v>669</v>
      </c>
      <c r="D350" s="62" t="s">
        <v>670</v>
      </c>
      <c r="E350" s="60">
        <v>82</v>
      </c>
      <c r="F350" s="60">
        <v>1026009</v>
      </c>
      <c r="G350" s="50"/>
      <c r="H350" s="51"/>
      <c r="I350" s="47"/>
      <c r="J350" s="95">
        <v>335</v>
      </c>
      <c r="K350" s="98" t="s">
        <v>29391</v>
      </c>
      <c r="L350" s="89"/>
      <c r="M350" s="96"/>
      <c r="N350" s="89"/>
      <c r="O350" s="96"/>
      <c r="P350" s="47" t="s">
        <v>27948</v>
      </c>
      <c r="Q350" s="53"/>
      <c r="R350" s="54"/>
      <c r="S350" s="3"/>
      <c r="AH350"/>
      <c r="AI350"/>
      <c r="AJ350"/>
      <c r="AK350"/>
    </row>
    <row r="351" spans="1:37" ht="72">
      <c r="A351" s="55" t="s">
        <v>0</v>
      </c>
      <c r="B351" s="43">
        <v>350</v>
      </c>
      <c r="C351" s="49" t="s">
        <v>671</v>
      </c>
      <c r="D351" s="62" t="s">
        <v>672</v>
      </c>
      <c r="E351" s="60">
        <v>2</v>
      </c>
      <c r="F351" s="60">
        <v>9004021</v>
      </c>
      <c r="G351" s="50"/>
      <c r="H351" s="51"/>
      <c r="I351" s="47"/>
      <c r="J351" s="89">
        <v>336</v>
      </c>
      <c r="K351" s="98" t="s">
        <v>29391</v>
      </c>
      <c r="L351" s="89">
        <v>3519</v>
      </c>
      <c r="M351" s="96" t="s">
        <v>30715</v>
      </c>
      <c r="N351" s="89"/>
      <c r="O351" s="96"/>
      <c r="P351" s="47" t="s">
        <v>27931</v>
      </c>
      <c r="Q351" s="53"/>
      <c r="R351" s="54"/>
      <c r="S351" s="3"/>
      <c r="AH351"/>
      <c r="AI351"/>
      <c r="AJ351"/>
      <c r="AK351"/>
    </row>
    <row r="352" spans="1:37" ht="60">
      <c r="A352" s="55" t="s">
        <v>0</v>
      </c>
      <c r="B352" s="43">
        <v>351</v>
      </c>
      <c r="C352" s="49" t="s">
        <v>673</v>
      </c>
      <c r="D352" s="62" t="s">
        <v>674</v>
      </c>
      <c r="E352" s="60">
        <v>1</v>
      </c>
      <c r="F352" s="60">
        <v>12006013</v>
      </c>
      <c r="G352" s="50"/>
      <c r="H352" s="51"/>
      <c r="I352" s="47"/>
      <c r="J352" s="95">
        <v>349</v>
      </c>
      <c r="K352" s="98" t="s">
        <v>29393</v>
      </c>
      <c r="L352" s="89"/>
      <c r="M352" s="96"/>
      <c r="N352" s="89"/>
      <c r="O352" s="96"/>
      <c r="P352" s="47" t="s">
        <v>27948</v>
      </c>
      <c r="Q352" s="53"/>
      <c r="R352" s="54"/>
      <c r="S352" s="3"/>
      <c r="AH352"/>
      <c r="AI352"/>
      <c r="AJ352"/>
      <c r="AK352"/>
    </row>
    <row r="353" spans="1:37" ht="120">
      <c r="A353" s="55" t="s">
        <v>0</v>
      </c>
      <c r="B353" s="43">
        <v>352</v>
      </c>
      <c r="C353" s="49" t="s">
        <v>675</v>
      </c>
      <c r="D353" s="62" t="s">
        <v>676</v>
      </c>
      <c r="E353" s="60">
        <v>195</v>
      </c>
      <c r="F353" s="60">
        <v>1015009</v>
      </c>
      <c r="G353" s="50" t="s">
        <v>28429</v>
      </c>
      <c r="H353" s="51"/>
      <c r="I353" s="47"/>
      <c r="J353" s="89">
        <v>193</v>
      </c>
      <c r="K353" s="98" t="s">
        <v>28429</v>
      </c>
      <c r="L353" s="89"/>
      <c r="M353" s="96"/>
      <c r="N353" s="89"/>
      <c r="O353" s="96"/>
      <c r="P353" s="47" t="s">
        <v>27927</v>
      </c>
      <c r="Q353" s="53"/>
      <c r="R353" s="54"/>
      <c r="S353" s="3"/>
      <c r="AH353"/>
      <c r="AI353"/>
      <c r="AJ353"/>
      <c r="AK353"/>
    </row>
    <row r="354" spans="1:37" ht="60">
      <c r="A354" s="55" t="s">
        <v>0</v>
      </c>
      <c r="B354" s="43">
        <v>353</v>
      </c>
      <c r="C354" s="49" t="s">
        <v>677</v>
      </c>
      <c r="D354" s="62" t="s">
        <v>678</v>
      </c>
      <c r="E354" s="60">
        <v>1</v>
      </c>
      <c r="F354" s="60">
        <v>19088004</v>
      </c>
      <c r="G354" s="50" t="s">
        <v>28429</v>
      </c>
      <c r="H354" s="51"/>
      <c r="I354" s="47"/>
      <c r="J354" s="89">
        <v>352</v>
      </c>
      <c r="K354" s="98" t="s">
        <v>28472</v>
      </c>
      <c r="L354" s="89"/>
      <c r="M354" s="96"/>
      <c r="N354" s="89"/>
      <c r="O354" s="96"/>
      <c r="P354" s="47" t="s">
        <v>27927</v>
      </c>
      <c r="Q354" s="53"/>
      <c r="R354" s="54"/>
      <c r="S354" s="3"/>
      <c r="AH354"/>
      <c r="AI354"/>
      <c r="AJ354"/>
      <c r="AK354"/>
    </row>
    <row r="355" spans="1:37" ht="60">
      <c r="A355" s="55" t="s">
        <v>0</v>
      </c>
      <c r="B355" s="43">
        <v>354</v>
      </c>
      <c r="C355" s="49" t="s">
        <v>679</v>
      </c>
      <c r="D355" s="62" t="s">
        <v>680</v>
      </c>
      <c r="E355" s="60">
        <v>11</v>
      </c>
      <c r="F355" s="60">
        <v>5012015</v>
      </c>
      <c r="G355" s="50" t="s">
        <v>28429</v>
      </c>
      <c r="H355" s="51"/>
      <c r="I355" s="47"/>
      <c r="J355" s="89">
        <v>352</v>
      </c>
      <c r="K355" s="98" t="s">
        <v>28472</v>
      </c>
      <c r="L355" s="89"/>
      <c r="M355" s="96"/>
      <c r="N355" s="89"/>
      <c r="O355" s="96"/>
      <c r="P355" s="47" t="s">
        <v>27927</v>
      </c>
      <c r="Q355" s="53"/>
      <c r="R355" s="54"/>
      <c r="S355" s="3"/>
      <c r="AH355"/>
      <c r="AI355"/>
      <c r="AJ355"/>
      <c r="AK355"/>
    </row>
    <row r="356" spans="1:37" ht="60">
      <c r="A356" s="55" t="s">
        <v>0</v>
      </c>
      <c r="B356" s="43">
        <v>355</v>
      </c>
      <c r="C356" s="49" t="s">
        <v>681</v>
      </c>
      <c r="D356" s="62" t="s">
        <v>682</v>
      </c>
      <c r="E356" s="60">
        <v>8</v>
      </c>
      <c r="F356" s="60">
        <v>1049021</v>
      </c>
      <c r="G356" s="50"/>
      <c r="H356" s="51"/>
      <c r="I356" s="47"/>
      <c r="J356" s="95">
        <v>354</v>
      </c>
      <c r="K356" s="98" t="s">
        <v>28472</v>
      </c>
      <c r="L356" s="89"/>
      <c r="M356" s="96"/>
      <c r="N356" s="89"/>
      <c r="O356" s="96"/>
      <c r="P356" s="47" t="s">
        <v>27928</v>
      </c>
      <c r="Q356" s="53"/>
      <c r="R356" s="54"/>
      <c r="S356" s="3"/>
      <c r="AH356"/>
      <c r="AI356"/>
      <c r="AJ356"/>
      <c r="AK356"/>
    </row>
    <row r="357" spans="1:37" ht="72">
      <c r="A357" s="55" t="s">
        <v>0</v>
      </c>
      <c r="B357" s="43">
        <v>356</v>
      </c>
      <c r="C357" s="49" t="s">
        <v>683</v>
      </c>
      <c r="D357" s="62" t="s">
        <v>684</v>
      </c>
      <c r="E357" s="60">
        <v>7</v>
      </c>
      <c r="F357" s="60">
        <v>1026034</v>
      </c>
      <c r="G357" s="50" t="s">
        <v>28429</v>
      </c>
      <c r="H357" s="51"/>
      <c r="I357" s="47"/>
      <c r="J357" s="89">
        <v>352</v>
      </c>
      <c r="K357" s="98" t="s">
        <v>28472</v>
      </c>
      <c r="L357" s="89"/>
      <c r="M357" s="96"/>
      <c r="N357" s="89"/>
      <c r="O357" s="96"/>
      <c r="P357" s="47" t="s">
        <v>27931</v>
      </c>
      <c r="Q357" s="53"/>
      <c r="R357" s="54"/>
      <c r="S357" s="3"/>
      <c r="AH357"/>
      <c r="AI357"/>
      <c r="AJ357"/>
      <c r="AK357"/>
    </row>
    <row r="358" spans="1:37" ht="72">
      <c r="A358" s="55" t="s">
        <v>0</v>
      </c>
      <c r="B358" s="43">
        <v>357</v>
      </c>
      <c r="C358" s="49" t="s">
        <v>685</v>
      </c>
      <c r="D358" s="62" t="s">
        <v>686</v>
      </c>
      <c r="E358" s="60">
        <v>10</v>
      </c>
      <c r="F358" s="60">
        <v>6010012</v>
      </c>
      <c r="G358" s="50"/>
      <c r="H358" s="51"/>
      <c r="I358" s="47"/>
      <c r="J358" s="95">
        <v>354</v>
      </c>
      <c r="K358" s="98" t="s">
        <v>28472</v>
      </c>
      <c r="L358" s="89"/>
      <c r="M358" s="96"/>
      <c r="N358" s="89"/>
      <c r="O358" s="96"/>
      <c r="P358" s="47" t="s">
        <v>27932</v>
      </c>
      <c r="Q358" s="53"/>
      <c r="R358" s="54"/>
      <c r="S358" s="3"/>
      <c r="AH358"/>
      <c r="AI358"/>
      <c r="AJ358"/>
      <c r="AK358"/>
    </row>
    <row r="359" spans="1:37" ht="72">
      <c r="A359" s="55" t="s">
        <v>0</v>
      </c>
      <c r="B359" s="43">
        <v>358</v>
      </c>
      <c r="C359" s="49" t="s">
        <v>687</v>
      </c>
      <c r="D359" s="62" t="s">
        <v>688</v>
      </c>
      <c r="E359" s="60">
        <v>1</v>
      </c>
      <c r="F359" s="60">
        <v>11004009</v>
      </c>
      <c r="G359" s="50" t="s">
        <v>28130</v>
      </c>
      <c r="H359" s="51"/>
      <c r="I359" s="47"/>
      <c r="J359" s="89">
        <v>356</v>
      </c>
      <c r="K359" s="98" t="s">
        <v>30777</v>
      </c>
      <c r="L359" s="89">
        <v>1004</v>
      </c>
      <c r="M359" s="96" t="s">
        <v>29511</v>
      </c>
      <c r="N359" s="89">
        <v>2603</v>
      </c>
      <c r="O359" s="96" t="s">
        <v>28130</v>
      </c>
      <c r="P359" s="47" t="s">
        <v>27932</v>
      </c>
      <c r="Q359" s="53"/>
      <c r="R359" s="54"/>
      <c r="S359" s="3"/>
      <c r="AH359"/>
      <c r="AI359"/>
      <c r="AJ359"/>
      <c r="AK359"/>
    </row>
    <row r="360" spans="1:37" ht="72">
      <c r="A360" s="55" t="s">
        <v>0</v>
      </c>
      <c r="B360" s="43">
        <v>359</v>
      </c>
      <c r="C360" s="49" t="s">
        <v>689</v>
      </c>
      <c r="D360" s="62" t="s">
        <v>690</v>
      </c>
      <c r="E360" s="60">
        <v>8</v>
      </c>
      <c r="F360" s="60">
        <v>5002008</v>
      </c>
      <c r="G360" s="50" t="s">
        <v>28429</v>
      </c>
      <c r="H360" s="51"/>
      <c r="I360" s="47"/>
      <c r="J360" s="89">
        <v>352</v>
      </c>
      <c r="K360" s="98" t="s">
        <v>28472</v>
      </c>
      <c r="L360" s="89"/>
      <c r="M360" s="96"/>
      <c r="N360" s="89"/>
      <c r="O360" s="96"/>
      <c r="P360" s="47" t="s">
        <v>27932</v>
      </c>
      <c r="Q360" s="53"/>
      <c r="R360" s="54"/>
      <c r="S360" s="3"/>
      <c r="AH360"/>
      <c r="AI360"/>
      <c r="AJ360"/>
      <c r="AK360"/>
    </row>
    <row r="361" spans="1:37" ht="72">
      <c r="A361" s="55" t="s">
        <v>0</v>
      </c>
      <c r="B361" s="43">
        <v>360</v>
      </c>
      <c r="C361" s="49" t="s">
        <v>691</v>
      </c>
      <c r="D361" s="62" t="s">
        <v>692</v>
      </c>
      <c r="E361" s="60">
        <v>1</v>
      </c>
      <c r="F361" s="60">
        <v>19022019</v>
      </c>
      <c r="G361" s="50" t="s">
        <v>28429</v>
      </c>
      <c r="H361" s="51"/>
      <c r="I361" s="47"/>
      <c r="J361" s="89">
        <v>353</v>
      </c>
      <c r="K361" s="98" t="s">
        <v>28472</v>
      </c>
      <c r="L361" s="89"/>
      <c r="M361" s="96"/>
      <c r="N361" s="89"/>
      <c r="O361" s="96"/>
      <c r="P361" s="47" t="s">
        <v>27928</v>
      </c>
      <c r="Q361" s="53"/>
      <c r="R361" s="54"/>
      <c r="S361" s="3"/>
      <c r="AH361"/>
      <c r="AI361"/>
      <c r="AJ361"/>
      <c r="AK361"/>
    </row>
    <row r="362" spans="1:37" ht="60">
      <c r="A362" s="55" t="s">
        <v>0</v>
      </c>
      <c r="B362" s="43">
        <v>361</v>
      </c>
      <c r="C362" s="49" t="s">
        <v>693</v>
      </c>
      <c r="D362" s="62" t="s">
        <v>694</v>
      </c>
      <c r="E362" s="60">
        <v>27</v>
      </c>
      <c r="F362" s="60">
        <v>26040016</v>
      </c>
      <c r="G362" s="50" t="s">
        <v>28429</v>
      </c>
      <c r="H362" s="51"/>
      <c r="I362" s="47"/>
      <c r="J362" s="89">
        <v>352</v>
      </c>
      <c r="K362" s="98" t="s">
        <v>28472</v>
      </c>
      <c r="L362" s="89"/>
      <c r="M362" s="96"/>
      <c r="N362" s="89"/>
      <c r="O362" s="96"/>
      <c r="P362" s="47" t="s">
        <v>27927</v>
      </c>
      <c r="Q362" s="53"/>
      <c r="R362" s="54"/>
      <c r="S362" s="3"/>
      <c r="AH362"/>
      <c r="AI362"/>
      <c r="AJ362"/>
      <c r="AK362"/>
    </row>
    <row r="363" spans="1:37" ht="72">
      <c r="A363" s="55" t="s">
        <v>0</v>
      </c>
      <c r="B363" s="43">
        <v>362</v>
      </c>
      <c r="C363" s="49" t="s">
        <v>695</v>
      </c>
      <c r="D363" s="62" t="s">
        <v>696</v>
      </c>
      <c r="E363" s="60">
        <v>6</v>
      </c>
      <c r="F363" s="60">
        <v>2015027</v>
      </c>
      <c r="G363" s="50" t="s">
        <v>28429</v>
      </c>
      <c r="H363" s="51"/>
      <c r="I363" s="47"/>
      <c r="J363" s="89">
        <v>352</v>
      </c>
      <c r="K363" s="98" t="s">
        <v>28472</v>
      </c>
      <c r="L363" s="89"/>
      <c r="M363" s="96"/>
      <c r="N363" s="89"/>
      <c r="O363" s="96"/>
      <c r="P363" s="47" t="s">
        <v>27932</v>
      </c>
      <c r="Q363" s="53"/>
      <c r="R363" s="54"/>
      <c r="S363" s="3"/>
      <c r="AH363"/>
      <c r="AI363"/>
      <c r="AJ363"/>
      <c r="AK363"/>
    </row>
    <row r="364" spans="1:37" ht="60">
      <c r="A364" s="55" t="s">
        <v>14360</v>
      </c>
      <c r="B364" s="43">
        <v>363</v>
      </c>
      <c r="C364" s="49" t="s">
        <v>697</v>
      </c>
      <c r="D364" s="62" t="s">
        <v>698</v>
      </c>
      <c r="E364" s="60">
        <v>6</v>
      </c>
      <c r="F364" s="60">
        <v>27004010</v>
      </c>
      <c r="G364" s="50"/>
      <c r="H364" s="51"/>
      <c r="I364" s="47"/>
      <c r="J364" s="95">
        <v>356</v>
      </c>
      <c r="K364" s="98" t="s">
        <v>29395</v>
      </c>
      <c r="L364" s="89"/>
      <c r="M364" s="96"/>
      <c r="N364" s="89"/>
      <c r="O364" s="96"/>
      <c r="P364" s="47" t="s">
        <v>27927</v>
      </c>
      <c r="Q364" s="53"/>
      <c r="R364" s="54"/>
      <c r="S364" s="3"/>
      <c r="AH364"/>
      <c r="AI364"/>
      <c r="AJ364"/>
      <c r="AK364"/>
    </row>
    <row r="365" spans="1:37" ht="72">
      <c r="A365" s="55" t="s">
        <v>0</v>
      </c>
      <c r="B365" s="43">
        <v>364</v>
      </c>
      <c r="C365" s="49" t="s">
        <v>699</v>
      </c>
      <c r="D365" s="62" t="s">
        <v>700</v>
      </c>
      <c r="E365" s="60">
        <v>1</v>
      </c>
      <c r="F365" s="60">
        <v>1014006</v>
      </c>
      <c r="G365" s="50"/>
      <c r="H365" s="51"/>
      <c r="I365" s="47"/>
      <c r="J365" s="89">
        <v>352</v>
      </c>
      <c r="K365" s="98" t="s">
        <v>28472</v>
      </c>
      <c r="L365" s="89">
        <v>6290</v>
      </c>
      <c r="M365" s="96" t="s">
        <v>30740</v>
      </c>
      <c r="N365" s="89"/>
      <c r="O365" s="96"/>
      <c r="P365" s="47" t="s">
        <v>27932</v>
      </c>
      <c r="Q365" s="53"/>
      <c r="R365" s="54"/>
      <c r="S365" s="3"/>
      <c r="AH365"/>
      <c r="AI365"/>
      <c r="AJ365"/>
      <c r="AK365"/>
    </row>
    <row r="366" spans="1:37" ht="60">
      <c r="A366" s="55" t="s">
        <v>0</v>
      </c>
      <c r="B366" s="43">
        <v>365</v>
      </c>
      <c r="C366" s="49" t="s">
        <v>701</v>
      </c>
      <c r="D366" s="62" t="s">
        <v>702</v>
      </c>
      <c r="E366" s="60">
        <v>3</v>
      </c>
      <c r="F366" s="60">
        <v>19022001</v>
      </c>
      <c r="G366" s="50"/>
      <c r="H366" s="51"/>
      <c r="I366" s="47"/>
      <c r="J366" s="95">
        <v>355</v>
      </c>
      <c r="K366" s="98" t="s">
        <v>29394</v>
      </c>
      <c r="L366" s="89"/>
      <c r="M366" s="96"/>
      <c r="N366" s="89"/>
      <c r="O366" s="96"/>
      <c r="P366" s="47" t="s">
        <v>27928</v>
      </c>
      <c r="Q366" s="53"/>
      <c r="R366" s="54"/>
      <c r="S366" s="3"/>
      <c r="AH366"/>
      <c r="AI366"/>
      <c r="AJ366"/>
      <c r="AK366"/>
    </row>
    <row r="367" spans="1:37" ht="48">
      <c r="A367" s="55" t="s">
        <v>0</v>
      </c>
      <c r="B367" s="43">
        <v>366</v>
      </c>
      <c r="C367" s="49" t="s">
        <v>703</v>
      </c>
      <c r="D367" s="62" t="s">
        <v>704</v>
      </c>
      <c r="E367" s="60">
        <v>3</v>
      </c>
      <c r="F367" s="60">
        <v>22006004</v>
      </c>
      <c r="G367" s="50"/>
      <c r="H367" s="51"/>
      <c r="I367" s="47"/>
      <c r="J367" s="94"/>
      <c r="K367" s="98"/>
      <c r="L367" s="89"/>
      <c r="M367" s="96"/>
      <c r="N367" s="89"/>
      <c r="O367" s="96"/>
      <c r="P367" s="47" t="s">
        <v>27930</v>
      </c>
      <c r="Q367" s="53"/>
      <c r="R367" s="54"/>
      <c r="S367" s="3"/>
      <c r="AH367"/>
      <c r="AI367"/>
      <c r="AJ367"/>
      <c r="AK367"/>
    </row>
    <row r="368" spans="1:37" ht="72">
      <c r="A368" s="55" t="s">
        <v>0</v>
      </c>
      <c r="B368" s="43">
        <v>367</v>
      </c>
      <c r="C368" s="49" t="s">
        <v>705</v>
      </c>
      <c r="D368" s="62" t="s">
        <v>706</v>
      </c>
      <c r="E368" s="60">
        <v>17</v>
      </c>
      <c r="F368" s="60">
        <v>1015012</v>
      </c>
      <c r="G368" s="50"/>
      <c r="H368" s="51"/>
      <c r="I368" s="47"/>
      <c r="J368" s="95">
        <v>366</v>
      </c>
      <c r="K368" s="98" t="s">
        <v>29396</v>
      </c>
      <c r="L368" s="89"/>
      <c r="M368" s="96"/>
      <c r="N368" s="89"/>
      <c r="O368" s="96"/>
      <c r="P368" s="47" t="s">
        <v>27928</v>
      </c>
      <c r="Q368" s="53"/>
      <c r="R368" s="54"/>
      <c r="S368" s="3"/>
      <c r="AH368"/>
      <c r="AI368"/>
      <c r="AJ368"/>
      <c r="AK368"/>
    </row>
    <row r="369" spans="1:37" ht="72">
      <c r="A369" s="55" t="s">
        <v>0</v>
      </c>
      <c r="B369" s="43">
        <v>368</v>
      </c>
      <c r="C369" s="49" t="s">
        <v>707</v>
      </c>
      <c r="D369" s="62" t="s">
        <v>708</v>
      </c>
      <c r="E369" s="60">
        <v>3</v>
      </c>
      <c r="F369" s="60">
        <v>1014005</v>
      </c>
      <c r="G369" s="50"/>
      <c r="H369" s="51"/>
      <c r="I369" s="47"/>
      <c r="J369" s="95">
        <v>367</v>
      </c>
      <c r="K369" s="98" t="s">
        <v>29397</v>
      </c>
      <c r="L369" s="89"/>
      <c r="M369" s="96"/>
      <c r="N369" s="89"/>
      <c r="O369" s="96"/>
      <c r="P369" s="47" t="s">
        <v>27931</v>
      </c>
      <c r="Q369" s="53"/>
      <c r="R369" s="54"/>
      <c r="S369" s="3"/>
      <c r="AH369"/>
      <c r="AI369"/>
      <c r="AJ369"/>
      <c r="AK369"/>
    </row>
    <row r="370" spans="1:37" ht="84">
      <c r="A370" s="55" t="s">
        <v>0</v>
      </c>
      <c r="B370" s="43">
        <v>369</v>
      </c>
      <c r="C370" s="49" t="s">
        <v>709</v>
      </c>
      <c r="D370" s="62" t="s">
        <v>710</v>
      </c>
      <c r="E370" s="60">
        <v>791</v>
      </c>
      <c r="F370" s="60">
        <v>1002005</v>
      </c>
      <c r="G370" s="49" t="s">
        <v>28443</v>
      </c>
      <c r="H370" s="51"/>
      <c r="I370" s="47"/>
      <c r="J370" s="89"/>
      <c r="K370" s="98"/>
      <c r="L370" s="89"/>
      <c r="M370" s="96"/>
      <c r="N370" s="89"/>
      <c r="O370" s="96"/>
      <c r="P370" s="47" t="s">
        <v>27955</v>
      </c>
      <c r="Q370" s="53"/>
      <c r="R370" s="54"/>
      <c r="S370" s="3"/>
      <c r="AH370"/>
      <c r="AI370"/>
      <c r="AJ370"/>
      <c r="AK370"/>
    </row>
    <row r="371" spans="1:37" ht="84">
      <c r="A371" s="55" t="s">
        <v>0</v>
      </c>
      <c r="B371" s="43">
        <v>370</v>
      </c>
      <c r="C371" s="49" t="s">
        <v>709</v>
      </c>
      <c r="D371" s="62" t="s">
        <v>711</v>
      </c>
      <c r="E371" s="60">
        <v>16</v>
      </c>
      <c r="F371" s="60">
        <v>1029004</v>
      </c>
      <c r="G371" s="50" t="s">
        <v>28443</v>
      </c>
      <c r="H371" s="51"/>
      <c r="I371" s="47"/>
      <c r="J371" s="89">
        <v>369</v>
      </c>
      <c r="K371" s="98" t="s">
        <v>28443</v>
      </c>
      <c r="L371" s="89"/>
      <c r="M371" s="96"/>
      <c r="N371" s="89"/>
      <c r="O371" s="96"/>
      <c r="P371" s="47" t="s">
        <v>27933</v>
      </c>
      <c r="Q371" s="53"/>
      <c r="R371" s="54"/>
      <c r="S371" s="3"/>
      <c r="AH371"/>
      <c r="AI371"/>
      <c r="AJ371"/>
      <c r="AK371"/>
    </row>
    <row r="372" spans="1:37" ht="72">
      <c r="A372" s="55" t="s">
        <v>0</v>
      </c>
      <c r="B372" s="43">
        <v>371</v>
      </c>
      <c r="C372" s="49" t="s">
        <v>712</v>
      </c>
      <c r="D372" s="62" t="s">
        <v>713</v>
      </c>
      <c r="E372" s="60">
        <v>1</v>
      </c>
      <c r="F372" s="60">
        <v>9021008</v>
      </c>
      <c r="G372" s="50" t="s">
        <v>28443</v>
      </c>
      <c r="H372" s="51"/>
      <c r="I372" s="47"/>
      <c r="J372" s="89">
        <v>369</v>
      </c>
      <c r="K372" s="98" t="s">
        <v>28443</v>
      </c>
      <c r="L372" s="89"/>
      <c r="M372" s="96"/>
      <c r="N372" s="89"/>
      <c r="O372" s="96"/>
      <c r="P372" s="47" t="s">
        <v>27933</v>
      </c>
      <c r="Q372" s="53"/>
      <c r="R372" s="54"/>
      <c r="S372" s="3"/>
      <c r="AH372"/>
      <c r="AI372"/>
      <c r="AJ372"/>
      <c r="AK372"/>
    </row>
    <row r="373" spans="1:37" ht="72">
      <c r="A373" s="55" t="s">
        <v>0</v>
      </c>
      <c r="B373" s="43">
        <v>372</v>
      </c>
      <c r="C373" s="49" t="s">
        <v>714</v>
      </c>
      <c r="D373" s="62" t="s">
        <v>715</v>
      </c>
      <c r="E373" s="60">
        <v>1</v>
      </c>
      <c r="F373" s="60">
        <v>4026030</v>
      </c>
      <c r="G373" s="50"/>
      <c r="H373" s="51"/>
      <c r="I373" s="47"/>
      <c r="J373" s="89">
        <v>336</v>
      </c>
      <c r="K373" s="98" t="s">
        <v>29391</v>
      </c>
      <c r="L373" s="89">
        <v>5828</v>
      </c>
      <c r="M373" s="96" t="s">
        <v>27979</v>
      </c>
      <c r="N373" s="89"/>
      <c r="O373" s="96"/>
      <c r="P373" s="47" t="s">
        <v>27931</v>
      </c>
      <c r="Q373" s="53"/>
      <c r="R373" s="54"/>
      <c r="S373" s="3"/>
      <c r="AH373"/>
      <c r="AI373"/>
      <c r="AJ373"/>
      <c r="AK373"/>
    </row>
    <row r="374" spans="1:37" ht="60">
      <c r="A374" s="55" t="s">
        <v>0</v>
      </c>
      <c r="B374" s="43">
        <v>373</v>
      </c>
      <c r="C374" s="49" t="s">
        <v>716</v>
      </c>
      <c r="D374" s="62" t="s">
        <v>717</v>
      </c>
      <c r="E374" s="60">
        <v>1</v>
      </c>
      <c r="F374" s="60">
        <v>4026030</v>
      </c>
      <c r="G374" s="50"/>
      <c r="H374" s="51"/>
      <c r="I374" s="47"/>
      <c r="J374" s="95">
        <v>372</v>
      </c>
      <c r="K374" s="98" t="s">
        <v>29398</v>
      </c>
      <c r="L374" s="89"/>
      <c r="M374" s="96"/>
      <c r="N374" s="89"/>
      <c r="O374" s="96"/>
      <c r="P374" s="47" t="s">
        <v>27930</v>
      </c>
      <c r="Q374" s="53"/>
      <c r="R374" s="54"/>
      <c r="S374" s="3"/>
      <c r="AH374"/>
      <c r="AI374"/>
      <c r="AJ374"/>
      <c r="AK374"/>
    </row>
    <row r="375" spans="1:37" ht="60">
      <c r="A375" s="55" t="s">
        <v>0</v>
      </c>
      <c r="B375" s="43">
        <v>374</v>
      </c>
      <c r="C375" s="49" t="s">
        <v>718</v>
      </c>
      <c r="D375" s="62" t="s">
        <v>719</v>
      </c>
      <c r="E375" s="60">
        <v>40</v>
      </c>
      <c r="F375" s="60">
        <v>2016036</v>
      </c>
      <c r="G375" s="50"/>
      <c r="H375" s="51"/>
      <c r="I375" s="47"/>
      <c r="J375" s="94"/>
      <c r="K375" s="98"/>
      <c r="L375" s="89"/>
      <c r="M375" s="96"/>
      <c r="N375" s="89"/>
      <c r="O375" s="96"/>
      <c r="P375" s="47" t="s">
        <v>27928</v>
      </c>
      <c r="Q375" s="53"/>
      <c r="R375" s="54"/>
      <c r="S375" s="3"/>
      <c r="AH375"/>
      <c r="AI375"/>
      <c r="AJ375"/>
      <c r="AK375"/>
    </row>
    <row r="376" spans="1:37" ht="84">
      <c r="A376" s="55" t="s">
        <v>0</v>
      </c>
      <c r="B376" s="43">
        <v>375</v>
      </c>
      <c r="C376" s="49" t="s">
        <v>720</v>
      </c>
      <c r="D376" s="62" t="s">
        <v>721</v>
      </c>
      <c r="E376" s="60">
        <v>10</v>
      </c>
      <c r="F376" s="60">
        <v>1037016</v>
      </c>
      <c r="G376" s="50"/>
      <c r="H376" s="51"/>
      <c r="I376" s="47"/>
      <c r="J376" s="89">
        <v>335</v>
      </c>
      <c r="K376" s="98" t="s">
        <v>29391</v>
      </c>
      <c r="L376" s="89">
        <v>6311</v>
      </c>
      <c r="M376" s="96" t="s">
        <v>30328</v>
      </c>
      <c r="N376" s="89"/>
      <c r="O376" s="96"/>
      <c r="P376" s="47" t="s">
        <v>27933</v>
      </c>
      <c r="Q376" s="53"/>
      <c r="R376" s="54"/>
      <c r="S376" s="3"/>
      <c r="AH376"/>
      <c r="AI376"/>
      <c r="AJ376"/>
      <c r="AK376"/>
    </row>
    <row r="377" spans="1:37" ht="120">
      <c r="A377" s="55" t="s">
        <v>0</v>
      </c>
      <c r="B377" s="43">
        <v>376</v>
      </c>
      <c r="C377" s="49" t="s">
        <v>722</v>
      </c>
      <c r="D377" s="62" t="s">
        <v>723</v>
      </c>
      <c r="E377" s="60">
        <v>1662</v>
      </c>
      <c r="F377" s="60">
        <v>1002023</v>
      </c>
      <c r="G377" s="50" t="s">
        <v>28433</v>
      </c>
      <c r="H377" s="51"/>
      <c r="I377" s="47"/>
      <c r="J377" s="89">
        <v>582</v>
      </c>
      <c r="K377" s="98" t="s">
        <v>29423</v>
      </c>
      <c r="L377" s="89"/>
      <c r="M377" s="96"/>
      <c r="N377" s="89"/>
      <c r="O377" s="96"/>
      <c r="P377" s="47" t="s">
        <v>27927</v>
      </c>
      <c r="Q377" s="53"/>
      <c r="R377" s="54"/>
      <c r="S377" s="3"/>
      <c r="AH377"/>
      <c r="AI377"/>
      <c r="AJ377"/>
      <c r="AK377"/>
    </row>
    <row r="378" spans="1:37" ht="60">
      <c r="A378" s="55" t="s">
        <v>0</v>
      </c>
      <c r="B378" s="43">
        <v>377</v>
      </c>
      <c r="C378" s="49" t="s">
        <v>722</v>
      </c>
      <c r="D378" s="62" t="s">
        <v>724</v>
      </c>
      <c r="E378" s="60">
        <v>1</v>
      </c>
      <c r="F378" s="60">
        <v>23046008</v>
      </c>
      <c r="G378" s="50" t="s">
        <v>28433</v>
      </c>
      <c r="H378" s="51"/>
      <c r="I378" s="47"/>
      <c r="J378" s="89">
        <v>376</v>
      </c>
      <c r="K378" s="98" t="s">
        <v>28444</v>
      </c>
      <c r="L378" s="89"/>
      <c r="M378" s="96"/>
      <c r="N378" s="89"/>
      <c r="O378" s="96"/>
      <c r="P378" s="47" t="s">
        <v>27929</v>
      </c>
      <c r="Q378" s="53"/>
      <c r="R378" s="54"/>
      <c r="S378" s="3"/>
      <c r="AH378"/>
      <c r="AI378"/>
      <c r="AJ378"/>
      <c r="AK378"/>
    </row>
    <row r="379" spans="1:37" ht="72">
      <c r="A379" s="55" t="s">
        <v>0</v>
      </c>
      <c r="B379" s="43">
        <v>378</v>
      </c>
      <c r="C379" s="49" t="s">
        <v>725</v>
      </c>
      <c r="D379" s="62" t="s">
        <v>726</v>
      </c>
      <c r="E379" s="60">
        <v>11</v>
      </c>
      <c r="F379" s="60">
        <v>10002008</v>
      </c>
      <c r="G379" s="50"/>
      <c r="H379" s="51"/>
      <c r="I379" s="47"/>
      <c r="J379" s="89">
        <v>376</v>
      </c>
      <c r="K379" s="98" t="s">
        <v>28444</v>
      </c>
      <c r="L379" s="89">
        <v>1322</v>
      </c>
      <c r="M379" s="96" t="s">
        <v>30689</v>
      </c>
      <c r="N379" s="89"/>
      <c r="O379" s="96"/>
      <c r="P379" s="47" t="s">
        <v>27931</v>
      </c>
      <c r="Q379" s="53"/>
      <c r="R379" s="54"/>
      <c r="S379" s="3"/>
      <c r="AH379"/>
      <c r="AI379"/>
      <c r="AJ379"/>
      <c r="AK379"/>
    </row>
    <row r="380" spans="1:37" ht="72">
      <c r="A380" s="55" t="s">
        <v>0</v>
      </c>
      <c r="B380" s="43">
        <v>379</v>
      </c>
      <c r="C380" s="49" t="s">
        <v>727</v>
      </c>
      <c r="D380" s="62" t="s">
        <v>728</v>
      </c>
      <c r="E380" s="60">
        <v>1</v>
      </c>
      <c r="F380" s="60">
        <v>13007018</v>
      </c>
      <c r="G380" s="50"/>
      <c r="H380" s="51"/>
      <c r="I380" s="47"/>
      <c r="J380" s="89">
        <v>376</v>
      </c>
      <c r="K380" s="98" t="s">
        <v>28444</v>
      </c>
      <c r="L380" s="89">
        <v>1935</v>
      </c>
      <c r="M380" s="96" t="s">
        <v>29663</v>
      </c>
      <c r="N380" s="89"/>
      <c r="O380" s="96"/>
      <c r="P380" s="47" t="s">
        <v>27931</v>
      </c>
      <c r="Q380" s="53"/>
      <c r="R380" s="54"/>
      <c r="S380" s="3"/>
      <c r="AH380"/>
      <c r="AI380"/>
      <c r="AJ380"/>
      <c r="AK380"/>
    </row>
    <row r="381" spans="1:37" ht="84">
      <c r="A381" s="55" t="s">
        <v>0</v>
      </c>
      <c r="B381" s="43">
        <v>380</v>
      </c>
      <c r="C381" s="49" t="s">
        <v>729</v>
      </c>
      <c r="D381" s="62" t="s">
        <v>730</v>
      </c>
      <c r="E381" s="60">
        <v>6</v>
      </c>
      <c r="F381" s="60">
        <v>5032010</v>
      </c>
      <c r="G381" s="50"/>
      <c r="H381" s="51"/>
      <c r="I381" s="47"/>
      <c r="J381" s="95">
        <v>376</v>
      </c>
      <c r="K381" s="98" t="s">
        <v>28444</v>
      </c>
      <c r="L381" s="89"/>
      <c r="M381" s="96"/>
      <c r="N381" s="89"/>
      <c r="O381" s="96"/>
      <c r="P381" s="47" t="s">
        <v>27927</v>
      </c>
      <c r="Q381" s="53"/>
      <c r="R381" s="54"/>
      <c r="S381" s="3"/>
      <c r="AH381"/>
      <c r="AI381"/>
      <c r="AJ381"/>
      <c r="AK381"/>
    </row>
    <row r="382" spans="1:37" ht="84">
      <c r="A382" s="55" t="s">
        <v>0</v>
      </c>
      <c r="B382" s="43">
        <v>381</v>
      </c>
      <c r="C382" s="49" t="s">
        <v>731</v>
      </c>
      <c r="D382" s="62" t="s">
        <v>732</v>
      </c>
      <c r="E382" s="60">
        <v>4</v>
      </c>
      <c r="F382" s="60">
        <v>10010006</v>
      </c>
      <c r="G382" s="50"/>
      <c r="H382" s="51"/>
      <c r="I382" s="47"/>
      <c r="J382" s="89">
        <v>376</v>
      </c>
      <c r="K382" s="98" t="s">
        <v>28444</v>
      </c>
      <c r="L382" s="89">
        <v>2428</v>
      </c>
      <c r="M382" s="96" t="s">
        <v>29739</v>
      </c>
      <c r="N382" s="89"/>
      <c r="O382" s="96"/>
      <c r="P382" s="47" t="s">
        <v>27927</v>
      </c>
      <c r="Q382" s="53"/>
      <c r="R382" s="54"/>
      <c r="S382" s="3"/>
      <c r="AH382"/>
      <c r="AI382"/>
      <c r="AJ382"/>
      <c r="AK382"/>
    </row>
    <row r="383" spans="1:37" ht="72">
      <c r="A383" s="55" t="s">
        <v>0</v>
      </c>
      <c r="B383" s="43">
        <v>382</v>
      </c>
      <c r="C383" s="49" t="s">
        <v>733</v>
      </c>
      <c r="D383" s="62" t="s">
        <v>734</v>
      </c>
      <c r="E383" s="60">
        <v>19</v>
      </c>
      <c r="F383" s="60">
        <v>15004016</v>
      </c>
      <c r="G383" s="50"/>
      <c r="H383" s="51"/>
      <c r="I383" s="47"/>
      <c r="J383" s="89">
        <v>376</v>
      </c>
      <c r="K383" s="98" t="s">
        <v>28444</v>
      </c>
      <c r="L383" s="89">
        <v>2897</v>
      </c>
      <c r="M383" s="96" t="s">
        <v>28360</v>
      </c>
      <c r="N383" s="89"/>
      <c r="O383" s="96"/>
      <c r="P383" s="47" t="s">
        <v>27932</v>
      </c>
      <c r="Q383" s="53"/>
      <c r="R383" s="54"/>
      <c r="S383" s="3"/>
      <c r="AH383"/>
      <c r="AI383"/>
      <c r="AJ383"/>
      <c r="AK383"/>
    </row>
    <row r="384" spans="1:37" ht="72">
      <c r="A384" s="55" t="s">
        <v>14360</v>
      </c>
      <c r="B384" s="43">
        <v>383</v>
      </c>
      <c r="C384" s="49" t="s">
        <v>735</v>
      </c>
      <c r="D384" s="62" t="s">
        <v>736</v>
      </c>
      <c r="E384" s="60">
        <v>3</v>
      </c>
      <c r="F384" s="60">
        <v>16011007</v>
      </c>
      <c r="G384" s="50"/>
      <c r="H384" s="51"/>
      <c r="I384" s="47"/>
      <c r="J384" s="95">
        <v>3426</v>
      </c>
      <c r="K384" s="98" t="s">
        <v>29893</v>
      </c>
      <c r="L384" s="89"/>
      <c r="M384" s="96"/>
      <c r="N384" s="89"/>
      <c r="O384" s="96"/>
      <c r="P384" s="47" t="s">
        <v>27941</v>
      </c>
      <c r="Q384" s="53"/>
      <c r="R384" s="54"/>
      <c r="S384" s="3"/>
      <c r="AH384"/>
      <c r="AI384"/>
      <c r="AJ384"/>
      <c r="AK384"/>
    </row>
    <row r="385" spans="1:37" ht="72">
      <c r="A385" s="55" t="s">
        <v>0</v>
      </c>
      <c r="B385" s="43">
        <v>384</v>
      </c>
      <c r="C385" s="49" t="s">
        <v>737</v>
      </c>
      <c r="D385" s="62" t="s">
        <v>738</v>
      </c>
      <c r="E385" s="60">
        <v>21</v>
      </c>
      <c r="F385" s="60">
        <v>2006023</v>
      </c>
      <c r="G385" s="50" t="s">
        <v>28429</v>
      </c>
      <c r="H385" s="51"/>
      <c r="I385" s="47"/>
      <c r="J385" s="89">
        <v>837</v>
      </c>
      <c r="K385" s="98" t="s">
        <v>29478</v>
      </c>
      <c r="L385" s="89">
        <v>410</v>
      </c>
      <c r="M385" s="96" t="s">
        <v>28423</v>
      </c>
      <c r="N385" s="89"/>
      <c r="O385" s="96"/>
      <c r="P385" s="47" t="s">
        <v>27931</v>
      </c>
      <c r="Q385" s="53"/>
      <c r="R385" s="54"/>
      <c r="S385" s="3"/>
      <c r="AH385"/>
      <c r="AI385"/>
      <c r="AJ385"/>
      <c r="AK385"/>
    </row>
    <row r="386" spans="1:37" ht="72">
      <c r="A386" s="55" t="s">
        <v>0</v>
      </c>
      <c r="B386" s="43">
        <v>385</v>
      </c>
      <c r="C386" s="49" t="s">
        <v>739</v>
      </c>
      <c r="D386" s="62" t="s">
        <v>740</v>
      </c>
      <c r="E386" s="60">
        <v>13</v>
      </c>
      <c r="F386" s="60">
        <v>1049024</v>
      </c>
      <c r="G386" s="50"/>
      <c r="H386" s="51"/>
      <c r="I386" s="47"/>
      <c r="J386" s="89">
        <v>339</v>
      </c>
      <c r="K386" s="98" t="s">
        <v>29391</v>
      </c>
      <c r="L386" s="89">
        <v>8558</v>
      </c>
      <c r="M386" s="96" t="s">
        <v>30662</v>
      </c>
      <c r="N386" s="89"/>
      <c r="O386" s="96"/>
      <c r="P386" s="47" t="s">
        <v>27931</v>
      </c>
      <c r="Q386" s="53"/>
      <c r="R386" s="54"/>
      <c r="S386" s="3"/>
      <c r="AH386"/>
      <c r="AI386"/>
      <c r="AJ386"/>
      <c r="AK386"/>
    </row>
    <row r="387" spans="1:37" ht="72">
      <c r="A387" s="55" t="s">
        <v>0</v>
      </c>
      <c r="B387" s="43">
        <v>386</v>
      </c>
      <c r="C387" s="49" t="s">
        <v>741</v>
      </c>
      <c r="D387" s="62" t="s">
        <v>742</v>
      </c>
      <c r="E387" s="60">
        <v>8</v>
      </c>
      <c r="F387" s="60">
        <v>11004031</v>
      </c>
      <c r="G387" s="50" t="s">
        <v>28506</v>
      </c>
      <c r="H387" s="51"/>
      <c r="I387" s="47"/>
      <c r="J387" s="89"/>
      <c r="K387" s="98"/>
      <c r="L387" s="89"/>
      <c r="M387" s="96"/>
      <c r="N387" s="89"/>
      <c r="O387" s="96"/>
      <c r="P387" s="47" t="s">
        <v>27930</v>
      </c>
      <c r="Q387" s="53"/>
      <c r="R387" s="54"/>
      <c r="S387" s="3"/>
      <c r="AH387"/>
      <c r="AI387"/>
      <c r="AJ387"/>
      <c r="AK387"/>
    </row>
    <row r="388" spans="1:37" ht="72">
      <c r="A388" s="55" t="s">
        <v>0</v>
      </c>
      <c r="B388" s="43">
        <v>387</v>
      </c>
      <c r="C388" s="49" t="s">
        <v>741</v>
      </c>
      <c r="D388" s="62" t="s">
        <v>743</v>
      </c>
      <c r="E388" s="60">
        <v>1</v>
      </c>
      <c r="F388" s="60">
        <v>11008002</v>
      </c>
      <c r="G388" s="50" t="s">
        <v>28506</v>
      </c>
      <c r="H388" s="51"/>
      <c r="I388" s="47"/>
      <c r="J388" s="89">
        <v>386</v>
      </c>
      <c r="K388" s="98" t="s">
        <v>29399</v>
      </c>
      <c r="L388" s="89"/>
      <c r="M388" s="96"/>
      <c r="N388" s="89"/>
      <c r="O388" s="96"/>
      <c r="P388" s="47" t="s">
        <v>27931</v>
      </c>
      <c r="Q388" s="53"/>
      <c r="R388" s="54"/>
      <c r="S388" s="3"/>
      <c r="AH388"/>
      <c r="AI388"/>
      <c r="AJ388"/>
      <c r="AK388"/>
    </row>
    <row r="389" spans="1:37" ht="84">
      <c r="A389" s="55" t="s">
        <v>0</v>
      </c>
      <c r="B389" s="43">
        <v>388</v>
      </c>
      <c r="C389" s="49" t="s">
        <v>744</v>
      </c>
      <c r="D389" s="62" t="s">
        <v>745</v>
      </c>
      <c r="E389" s="60">
        <v>161</v>
      </c>
      <c r="F389" s="60">
        <v>1007023</v>
      </c>
      <c r="G389" s="50" t="s">
        <v>28506</v>
      </c>
      <c r="H389" s="51"/>
      <c r="I389" s="47"/>
      <c r="J389" s="89">
        <v>386</v>
      </c>
      <c r="K389" s="98" t="s">
        <v>29399</v>
      </c>
      <c r="L389" s="89"/>
      <c r="M389" s="96"/>
      <c r="N389" s="89"/>
      <c r="O389" s="96"/>
      <c r="P389" s="47" t="s">
        <v>27931</v>
      </c>
      <c r="Q389" s="53"/>
      <c r="R389" s="54"/>
      <c r="S389" s="3"/>
      <c r="AH389"/>
      <c r="AI389"/>
      <c r="AJ389"/>
      <c r="AK389"/>
    </row>
    <row r="390" spans="1:37" ht="84">
      <c r="A390" s="55" t="s">
        <v>0</v>
      </c>
      <c r="B390" s="43">
        <v>389</v>
      </c>
      <c r="C390" s="49" t="s">
        <v>746</v>
      </c>
      <c r="D390" s="62" t="s">
        <v>747</v>
      </c>
      <c r="E390" s="60">
        <v>1</v>
      </c>
      <c r="F390" s="60">
        <v>1010010</v>
      </c>
      <c r="G390" s="50"/>
      <c r="H390" s="51"/>
      <c r="I390" s="47"/>
      <c r="J390" s="95">
        <v>403</v>
      </c>
      <c r="K390" s="98" t="s">
        <v>29404</v>
      </c>
      <c r="L390" s="89"/>
      <c r="M390" s="96"/>
      <c r="N390" s="89"/>
      <c r="O390" s="96"/>
      <c r="P390" s="47" t="s">
        <v>27933</v>
      </c>
      <c r="Q390" s="53"/>
      <c r="R390" s="54"/>
      <c r="S390" s="3"/>
      <c r="AH390"/>
      <c r="AI390"/>
      <c r="AJ390"/>
      <c r="AK390"/>
    </row>
    <row r="391" spans="1:37" ht="60">
      <c r="A391" s="55" t="s">
        <v>0</v>
      </c>
      <c r="B391" s="43">
        <v>390</v>
      </c>
      <c r="C391" s="49" t="s">
        <v>748</v>
      </c>
      <c r="D391" s="62" t="s">
        <v>749</v>
      </c>
      <c r="E391" s="60">
        <v>2</v>
      </c>
      <c r="F391" s="60">
        <v>24015018</v>
      </c>
      <c r="G391" s="50"/>
      <c r="H391" s="51"/>
      <c r="I391" s="47"/>
      <c r="J391" s="94"/>
      <c r="K391" s="98"/>
      <c r="L391" s="89"/>
      <c r="M391" s="96"/>
      <c r="N391" s="89"/>
      <c r="O391" s="96"/>
      <c r="P391" s="47" t="s">
        <v>27932</v>
      </c>
      <c r="Q391" s="53"/>
      <c r="R391" s="54"/>
      <c r="S391" s="3"/>
      <c r="AH391"/>
      <c r="AI391"/>
      <c r="AJ391"/>
      <c r="AK391"/>
    </row>
    <row r="392" spans="1:37" ht="72">
      <c r="A392" s="55" t="s">
        <v>0</v>
      </c>
      <c r="B392" s="43">
        <v>391</v>
      </c>
      <c r="C392" s="49" t="s">
        <v>750</v>
      </c>
      <c r="D392" s="62" t="s">
        <v>751</v>
      </c>
      <c r="E392" s="60">
        <v>4</v>
      </c>
      <c r="F392" s="60">
        <v>6015044</v>
      </c>
      <c r="G392" s="50" t="s">
        <v>28715</v>
      </c>
      <c r="H392" s="51"/>
      <c r="I392" s="47"/>
      <c r="J392" s="89">
        <v>3576</v>
      </c>
      <c r="K392" s="98" t="s">
        <v>28715</v>
      </c>
      <c r="L392" s="89"/>
      <c r="M392" s="96"/>
      <c r="N392" s="89"/>
      <c r="O392" s="96"/>
      <c r="P392" s="47" t="s">
        <v>27930</v>
      </c>
      <c r="Q392" s="53"/>
      <c r="R392" s="54"/>
      <c r="S392" s="3"/>
      <c r="AH392"/>
      <c r="AI392"/>
      <c r="AJ392"/>
      <c r="AK392"/>
    </row>
    <row r="393" spans="1:37" ht="72">
      <c r="A393" s="55" t="s">
        <v>0</v>
      </c>
      <c r="B393" s="43">
        <v>392</v>
      </c>
      <c r="C393" s="49" t="s">
        <v>752</v>
      </c>
      <c r="D393" s="62" t="s">
        <v>753</v>
      </c>
      <c r="E393" s="60">
        <v>4</v>
      </c>
      <c r="F393" s="60">
        <v>5032033</v>
      </c>
      <c r="G393" s="50"/>
      <c r="H393" s="51"/>
      <c r="I393" s="47"/>
      <c r="J393" s="95">
        <v>391</v>
      </c>
      <c r="K393" s="98" t="s">
        <v>29400</v>
      </c>
      <c r="L393" s="89"/>
      <c r="M393" s="96"/>
      <c r="N393" s="89"/>
      <c r="O393" s="96"/>
      <c r="P393" s="47" t="s">
        <v>27932</v>
      </c>
      <c r="Q393" s="53"/>
      <c r="R393" s="54"/>
      <c r="S393" s="3"/>
      <c r="AH393"/>
      <c r="AI393"/>
      <c r="AJ393"/>
      <c r="AK393"/>
    </row>
    <row r="394" spans="1:37" ht="72">
      <c r="A394" s="55" t="s">
        <v>0</v>
      </c>
      <c r="B394" s="43">
        <v>393</v>
      </c>
      <c r="C394" s="49" t="s">
        <v>754</v>
      </c>
      <c r="D394" s="62" t="s">
        <v>755</v>
      </c>
      <c r="E394" s="60">
        <v>8</v>
      </c>
      <c r="F394" s="60">
        <v>20005009</v>
      </c>
      <c r="G394" s="50"/>
      <c r="H394" s="51"/>
      <c r="I394" s="47"/>
      <c r="J394" s="94"/>
      <c r="K394" s="98"/>
      <c r="L394" s="89"/>
      <c r="M394" s="96"/>
      <c r="N394" s="89"/>
      <c r="O394" s="96"/>
      <c r="P394" s="47" t="s">
        <v>27930</v>
      </c>
      <c r="Q394" s="53"/>
      <c r="R394" s="54"/>
      <c r="S394" s="3"/>
      <c r="AH394"/>
      <c r="AI394"/>
      <c r="AJ394"/>
      <c r="AK394"/>
    </row>
    <row r="395" spans="1:37" ht="60">
      <c r="A395" s="55" t="s">
        <v>0</v>
      </c>
      <c r="B395" s="43">
        <v>394</v>
      </c>
      <c r="C395" s="49" t="s">
        <v>756</v>
      </c>
      <c r="D395" s="62" t="s">
        <v>757</v>
      </c>
      <c r="E395" s="60">
        <v>1</v>
      </c>
      <c r="F395" s="60">
        <v>20027004</v>
      </c>
      <c r="G395" s="50"/>
      <c r="H395" s="51"/>
      <c r="I395" s="47"/>
      <c r="J395" s="95">
        <v>393</v>
      </c>
      <c r="K395" s="98" t="s">
        <v>29401</v>
      </c>
      <c r="L395" s="89"/>
      <c r="M395" s="96"/>
      <c r="N395" s="89"/>
      <c r="O395" s="96"/>
      <c r="P395" s="47" t="s">
        <v>27930</v>
      </c>
      <c r="Q395" s="53"/>
      <c r="R395" s="54"/>
      <c r="S395" s="3"/>
      <c r="AH395"/>
      <c r="AI395"/>
      <c r="AJ395"/>
      <c r="AK395"/>
    </row>
    <row r="396" spans="1:37" ht="60">
      <c r="A396" s="55" t="s">
        <v>0</v>
      </c>
      <c r="B396" s="43">
        <v>395</v>
      </c>
      <c r="C396" s="49" t="s">
        <v>758</v>
      </c>
      <c r="D396" s="62" t="s">
        <v>759</v>
      </c>
      <c r="E396" s="60">
        <v>1</v>
      </c>
      <c r="F396" s="60">
        <v>11019008</v>
      </c>
      <c r="G396" s="50"/>
      <c r="H396" s="51"/>
      <c r="I396" s="47"/>
      <c r="J396" s="95">
        <v>394</v>
      </c>
      <c r="K396" s="98" t="s">
        <v>29402</v>
      </c>
      <c r="L396" s="89"/>
      <c r="M396" s="96"/>
      <c r="N396" s="89"/>
      <c r="O396" s="96"/>
      <c r="P396" s="47" t="s">
        <v>27928</v>
      </c>
      <c r="Q396" s="53"/>
      <c r="R396" s="54"/>
      <c r="S396" s="3"/>
      <c r="AH396"/>
      <c r="AI396"/>
      <c r="AJ396"/>
      <c r="AK396"/>
    </row>
    <row r="397" spans="1:37" ht="60">
      <c r="A397" s="55" t="s">
        <v>0</v>
      </c>
      <c r="B397" s="43">
        <v>396</v>
      </c>
      <c r="C397" s="49" t="s">
        <v>760</v>
      </c>
      <c r="D397" s="62" t="s">
        <v>761</v>
      </c>
      <c r="E397" s="60">
        <v>21</v>
      </c>
      <c r="F397" s="60">
        <v>9021010</v>
      </c>
      <c r="G397" s="49" t="s">
        <v>28218</v>
      </c>
      <c r="H397" s="51"/>
      <c r="I397" s="47"/>
      <c r="J397" s="89">
        <v>398</v>
      </c>
      <c r="K397" s="98" t="s">
        <v>28218</v>
      </c>
      <c r="L397" s="89"/>
      <c r="M397" s="96"/>
      <c r="N397" s="89"/>
      <c r="O397" s="96"/>
      <c r="P397" s="47" t="s">
        <v>27928</v>
      </c>
      <c r="Q397" s="53"/>
      <c r="R397" s="54"/>
      <c r="S397" s="3"/>
      <c r="AH397"/>
      <c r="AI397"/>
      <c r="AJ397"/>
      <c r="AK397"/>
    </row>
    <row r="398" spans="1:37" ht="48">
      <c r="A398" s="55" t="s">
        <v>0</v>
      </c>
      <c r="B398" s="43">
        <v>397</v>
      </c>
      <c r="C398" s="49" t="s">
        <v>762</v>
      </c>
      <c r="D398" s="62" t="s">
        <v>763</v>
      </c>
      <c r="E398" s="60">
        <v>813</v>
      </c>
      <c r="F398" s="60">
        <v>1002016</v>
      </c>
      <c r="G398" s="50"/>
      <c r="H398" s="51"/>
      <c r="I398" s="47"/>
      <c r="J398" s="89"/>
      <c r="K398" s="98"/>
      <c r="L398" s="89"/>
      <c r="M398" s="96"/>
      <c r="N398" s="89"/>
      <c r="O398" s="96"/>
      <c r="P398" s="47" t="s">
        <v>27931</v>
      </c>
      <c r="Q398" s="53"/>
      <c r="R398" s="54"/>
      <c r="S398" s="3"/>
      <c r="AH398"/>
      <c r="AI398"/>
      <c r="AJ398"/>
      <c r="AK398"/>
    </row>
    <row r="399" spans="1:37" ht="60">
      <c r="A399" s="55" t="s">
        <v>0</v>
      </c>
      <c r="B399" s="43">
        <v>398</v>
      </c>
      <c r="C399" s="49" t="s">
        <v>764</v>
      </c>
      <c r="D399" s="62" t="s">
        <v>765</v>
      </c>
      <c r="E399" s="60">
        <v>7</v>
      </c>
      <c r="F399" s="60">
        <v>27003008</v>
      </c>
      <c r="G399" s="49" t="s">
        <v>28218</v>
      </c>
      <c r="H399" s="51"/>
      <c r="I399" s="47"/>
      <c r="J399" s="89"/>
      <c r="K399" s="98"/>
      <c r="L399" s="89"/>
      <c r="M399" s="96"/>
      <c r="N399" s="89"/>
      <c r="O399" s="96"/>
      <c r="P399" s="47" t="s">
        <v>28717</v>
      </c>
      <c r="Q399" s="53"/>
      <c r="R399" s="54"/>
      <c r="S399" s="3"/>
      <c r="AH399"/>
      <c r="AI399"/>
      <c r="AJ399"/>
      <c r="AK399"/>
    </row>
    <row r="400" spans="1:37" ht="48">
      <c r="A400" s="55" t="s">
        <v>14360</v>
      </c>
      <c r="B400" s="43">
        <v>399</v>
      </c>
      <c r="C400" s="49" t="s">
        <v>766</v>
      </c>
      <c r="D400" s="62" t="s">
        <v>767</v>
      </c>
      <c r="E400" s="60">
        <v>44</v>
      </c>
      <c r="F400" s="60">
        <v>1014011</v>
      </c>
      <c r="G400" s="49" t="s">
        <v>28218</v>
      </c>
      <c r="H400" s="51"/>
      <c r="I400" s="47"/>
      <c r="J400" s="89">
        <v>398</v>
      </c>
      <c r="K400" s="98" t="s">
        <v>28218</v>
      </c>
      <c r="L400" s="89"/>
      <c r="M400" s="96"/>
      <c r="N400" s="89"/>
      <c r="O400" s="96"/>
      <c r="P400" s="47" t="s">
        <v>27929</v>
      </c>
      <c r="Q400" s="53"/>
      <c r="R400" s="54"/>
      <c r="S400" s="3"/>
      <c r="AH400"/>
      <c r="AI400"/>
      <c r="AJ400"/>
      <c r="AK400"/>
    </row>
    <row r="401" spans="1:37" ht="60">
      <c r="A401" s="55" t="s">
        <v>0</v>
      </c>
      <c r="B401" s="43">
        <v>400</v>
      </c>
      <c r="C401" s="49" t="s">
        <v>768</v>
      </c>
      <c r="D401" s="62" t="s">
        <v>769</v>
      </c>
      <c r="E401" s="60">
        <v>1</v>
      </c>
      <c r="F401" s="60">
        <v>20030001</v>
      </c>
      <c r="G401" s="49" t="s">
        <v>28218</v>
      </c>
      <c r="H401" s="51"/>
      <c r="I401" s="47"/>
      <c r="J401" s="89">
        <v>398</v>
      </c>
      <c r="K401" s="98" t="s">
        <v>28218</v>
      </c>
      <c r="L401" s="89"/>
      <c r="M401" s="96"/>
      <c r="N401" s="89"/>
      <c r="O401" s="96"/>
      <c r="P401" s="47" t="s">
        <v>27927</v>
      </c>
      <c r="Q401" s="53"/>
      <c r="R401" s="54"/>
      <c r="S401" s="3"/>
      <c r="AH401"/>
      <c r="AI401"/>
      <c r="AJ401"/>
      <c r="AK401"/>
    </row>
    <row r="402" spans="1:37" ht="72">
      <c r="A402" s="55" t="s">
        <v>0</v>
      </c>
      <c r="B402" s="43">
        <v>401</v>
      </c>
      <c r="C402" s="49" t="s">
        <v>770</v>
      </c>
      <c r="D402" s="62" t="s">
        <v>771</v>
      </c>
      <c r="E402" s="60">
        <v>18</v>
      </c>
      <c r="F402" s="60">
        <v>1001029</v>
      </c>
      <c r="G402" s="49" t="s">
        <v>28218</v>
      </c>
      <c r="H402" s="51"/>
      <c r="I402" s="47"/>
      <c r="J402" s="89">
        <v>398</v>
      </c>
      <c r="K402" s="98" t="s">
        <v>28218</v>
      </c>
      <c r="L402" s="89"/>
      <c r="M402" s="96"/>
      <c r="N402" s="89"/>
      <c r="O402" s="96"/>
      <c r="P402" s="47" t="s">
        <v>27931</v>
      </c>
      <c r="Q402" s="53"/>
      <c r="R402" s="54"/>
      <c r="S402" s="3"/>
      <c r="AH402"/>
      <c r="AI402"/>
      <c r="AJ402"/>
      <c r="AK402"/>
    </row>
    <row r="403" spans="1:37" ht="60">
      <c r="A403" s="55" t="s">
        <v>0</v>
      </c>
      <c r="B403" s="43">
        <v>402</v>
      </c>
      <c r="C403" s="49" t="s">
        <v>772</v>
      </c>
      <c r="D403" s="62" t="s">
        <v>773</v>
      </c>
      <c r="E403" s="60">
        <v>18</v>
      </c>
      <c r="F403" s="60">
        <v>1028016</v>
      </c>
      <c r="G403" s="50"/>
      <c r="H403" s="51"/>
      <c r="I403" s="47"/>
      <c r="J403" s="95">
        <v>401</v>
      </c>
      <c r="K403" s="98" t="s">
        <v>29403</v>
      </c>
      <c r="L403" s="89"/>
      <c r="M403" s="96"/>
      <c r="N403" s="89"/>
      <c r="O403" s="96"/>
      <c r="P403" s="47" t="s">
        <v>27928</v>
      </c>
      <c r="Q403" s="53"/>
      <c r="R403" s="54"/>
      <c r="S403" s="3"/>
      <c r="AH403"/>
      <c r="AI403"/>
      <c r="AJ403"/>
      <c r="AK403"/>
    </row>
    <row r="404" spans="1:37" ht="96">
      <c r="A404" s="55" t="s">
        <v>0</v>
      </c>
      <c r="B404" s="43">
        <v>403</v>
      </c>
      <c r="C404" s="49" t="s">
        <v>774</v>
      </c>
      <c r="D404" s="62" t="s">
        <v>775</v>
      </c>
      <c r="E404" s="60">
        <v>1</v>
      </c>
      <c r="F404" s="60">
        <v>20016026</v>
      </c>
      <c r="G404" s="50" t="s">
        <v>28094</v>
      </c>
      <c r="H404" s="51"/>
      <c r="I404" s="47"/>
      <c r="J404" s="89">
        <v>3559</v>
      </c>
      <c r="K404" s="98" t="s">
        <v>28094</v>
      </c>
      <c r="L404" s="89"/>
      <c r="M404" s="96"/>
      <c r="N404" s="89"/>
      <c r="O404" s="96"/>
      <c r="P404" s="47" t="s">
        <v>27933</v>
      </c>
      <c r="Q404" s="53"/>
      <c r="R404" s="54"/>
      <c r="S404" s="3"/>
      <c r="AH404"/>
      <c r="AI404"/>
      <c r="AJ404"/>
      <c r="AK404"/>
    </row>
    <row r="405" spans="1:37" ht="60">
      <c r="A405" s="55" t="s">
        <v>0</v>
      </c>
      <c r="B405" s="43">
        <v>404</v>
      </c>
      <c r="C405" s="49" t="s">
        <v>776</v>
      </c>
      <c r="D405" s="62" t="s">
        <v>777</v>
      </c>
      <c r="E405" s="60">
        <v>1</v>
      </c>
      <c r="F405" s="60">
        <v>18033007</v>
      </c>
      <c r="G405" s="49" t="s">
        <v>29077</v>
      </c>
      <c r="H405" s="51"/>
      <c r="I405" s="47"/>
      <c r="J405" s="89"/>
      <c r="K405" s="98"/>
      <c r="L405" s="89"/>
      <c r="M405" s="96"/>
      <c r="N405" s="89"/>
      <c r="O405" s="96"/>
      <c r="P405" s="47" t="s">
        <v>28717</v>
      </c>
      <c r="Q405" s="53"/>
      <c r="R405" s="54"/>
      <c r="S405" s="3"/>
      <c r="AH405"/>
      <c r="AI405"/>
      <c r="AJ405"/>
      <c r="AK405"/>
    </row>
    <row r="406" spans="1:37" ht="84">
      <c r="A406" s="55" t="s">
        <v>0</v>
      </c>
      <c r="B406" s="43">
        <v>405</v>
      </c>
      <c r="C406" s="49" t="s">
        <v>778</v>
      </c>
      <c r="D406" s="62" t="s">
        <v>779</v>
      </c>
      <c r="E406" s="60">
        <v>7</v>
      </c>
      <c r="F406" s="60">
        <v>14026010</v>
      </c>
      <c r="G406" s="50" t="s">
        <v>29077</v>
      </c>
      <c r="H406" s="51"/>
      <c r="I406" s="47"/>
      <c r="J406" s="89">
        <v>404</v>
      </c>
      <c r="K406" s="98" t="s">
        <v>29077</v>
      </c>
      <c r="L406" s="89"/>
      <c r="M406" s="96"/>
      <c r="N406" s="89"/>
      <c r="O406" s="96"/>
      <c r="P406" s="47" t="s">
        <v>27927</v>
      </c>
      <c r="Q406" s="53"/>
      <c r="R406" s="54"/>
      <c r="S406" s="3"/>
      <c r="AH406"/>
      <c r="AI406"/>
      <c r="AJ406"/>
      <c r="AK406"/>
    </row>
    <row r="407" spans="1:37" ht="48">
      <c r="A407" s="55" t="s">
        <v>0</v>
      </c>
      <c r="B407" s="43">
        <v>406</v>
      </c>
      <c r="C407" s="49" t="s">
        <v>780</v>
      </c>
      <c r="D407" s="62" t="s">
        <v>781</v>
      </c>
      <c r="E407" s="60">
        <v>3</v>
      </c>
      <c r="F407" s="60">
        <v>6011001</v>
      </c>
      <c r="G407" s="50"/>
      <c r="H407" s="51"/>
      <c r="I407" s="47"/>
      <c r="J407" s="94"/>
      <c r="K407" s="98"/>
      <c r="L407" s="89"/>
      <c r="M407" s="96"/>
      <c r="N407" s="89"/>
      <c r="O407" s="96"/>
      <c r="P407" s="47" t="s">
        <v>27927</v>
      </c>
      <c r="Q407" s="53"/>
      <c r="R407" s="54"/>
      <c r="S407" s="3"/>
      <c r="AH407"/>
      <c r="AI407"/>
      <c r="AJ407"/>
      <c r="AK407"/>
    </row>
    <row r="408" spans="1:37" ht="72">
      <c r="A408" s="55" t="s">
        <v>0</v>
      </c>
      <c r="B408" s="43">
        <v>407</v>
      </c>
      <c r="C408" s="49" t="s">
        <v>782</v>
      </c>
      <c r="D408" s="62" t="s">
        <v>783</v>
      </c>
      <c r="E408" s="60">
        <v>727</v>
      </c>
      <c r="F408" s="60">
        <v>1013008</v>
      </c>
      <c r="G408" s="50" t="s">
        <v>28449</v>
      </c>
      <c r="H408" s="51"/>
      <c r="I408" s="47"/>
      <c r="J408" s="89">
        <v>3784</v>
      </c>
      <c r="K408" s="98" t="s">
        <v>28449</v>
      </c>
      <c r="L408" s="89"/>
      <c r="M408" s="96"/>
      <c r="N408" s="89"/>
      <c r="O408" s="96"/>
      <c r="P408" s="47" t="s">
        <v>27932</v>
      </c>
      <c r="Q408" s="53"/>
      <c r="R408" s="54"/>
      <c r="S408" s="3"/>
      <c r="AH408"/>
      <c r="AI408"/>
      <c r="AJ408"/>
      <c r="AK408"/>
    </row>
    <row r="409" spans="1:37" ht="72">
      <c r="A409" s="55" t="s">
        <v>0</v>
      </c>
      <c r="B409" s="43">
        <v>408</v>
      </c>
      <c r="C409" s="49" t="s">
        <v>784</v>
      </c>
      <c r="D409" s="62" t="s">
        <v>785</v>
      </c>
      <c r="E409" s="60">
        <v>4</v>
      </c>
      <c r="F409" s="60">
        <v>27002024</v>
      </c>
      <c r="G409" s="50" t="s">
        <v>28427</v>
      </c>
      <c r="H409" s="51"/>
      <c r="I409" s="47"/>
      <c r="J409" s="89">
        <v>3808</v>
      </c>
      <c r="K409" s="98" t="s">
        <v>28427</v>
      </c>
      <c r="L409" s="89"/>
      <c r="M409" s="96"/>
      <c r="N409" s="89"/>
      <c r="O409" s="96"/>
      <c r="P409" s="47" t="s">
        <v>27933</v>
      </c>
      <c r="Q409" s="53"/>
      <c r="R409" s="54"/>
      <c r="S409" s="3"/>
      <c r="AH409"/>
      <c r="AI409"/>
      <c r="AJ409"/>
      <c r="AK409"/>
    </row>
    <row r="410" spans="1:37" ht="48">
      <c r="A410" s="55" t="s">
        <v>14360</v>
      </c>
      <c r="B410" s="43">
        <v>409</v>
      </c>
      <c r="C410" s="49" t="s">
        <v>784</v>
      </c>
      <c r="D410" s="62" t="s">
        <v>786</v>
      </c>
      <c r="E410" s="60">
        <v>244</v>
      </c>
      <c r="F410" s="60">
        <v>1014018</v>
      </c>
      <c r="G410" s="50" t="s">
        <v>28427</v>
      </c>
      <c r="H410" s="51"/>
      <c r="I410" s="47"/>
      <c r="J410" s="89">
        <v>408</v>
      </c>
      <c r="K410" s="98" t="s">
        <v>28423</v>
      </c>
      <c r="L410" s="89"/>
      <c r="M410" s="96"/>
      <c r="N410" s="89"/>
      <c r="O410" s="96"/>
      <c r="P410" s="47" t="s">
        <v>27933</v>
      </c>
      <c r="Q410" s="53"/>
      <c r="R410" s="54"/>
      <c r="S410" s="3"/>
      <c r="AH410"/>
      <c r="AI410"/>
      <c r="AJ410"/>
      <c r="AK410"/>
    </row>
    <row r="411" spans="1:37" ht="96">
      <c r="A411" s="55" t="s">
        <v>0</v>
      </c>
      <c r="B411" s="43">
        <v>410</v>
      </c>
      <c r="C411" s="49" t="s">
        <v>787</v>
      </c>
      <c r="D411" s="62" t="s">
        <v>788</v>
      </c>
      <c r="E411" s="60">
        <v>9</v>
      </c>
      <c r="F411" s="60">
        <v>1019008</v>
      </c>
      <c r="G411" s="50" t="s">
        <v>28429</v>
      </c>
      <c r="H411" s="51"/>
      <c r="I411" s="47"/>
      <c r="J411" s="89">
        <v>352</v>
      </c>
      <c r="K411" s="98" t="s">
        <v>28472</v>
      </c>
      <c r="L411" s="89"/>
      <c r="M411" s="96"/>
      <c r="N411" s="89"/>
      <c r="O411" s="96"/>
      <c r="P411" s="47" t="s">
        <v>27927</v>
      </c>
      <c r="Q411" s="53"/>
      <c r="R411" s="54"/>
      <c r="S411" s="3"/>
      <c r="AH411"/>
      <c r="AI411"/>
      <c r="AJ411"/>
      <c r="AK411"/>
    </row>
    <row r="412" spans="1:37" ht="48">
      <c r="A412" s="55" t="s">
        <v>0</v>
      </c>
      <c r="B412" s="43">
        <v>411</v>
      </c>
      <c r="C412" s="49" t="s">
        <v>787</v>
      </c>
      <c r="D412" s="62" t="s">
        <v>789</v>
      </c>
      <c r="E412" s="60">
        <v>2</v>
      </c>
      <c r="F412" s="60">
        <v>15005015</v>
      </c>
      <c r="G412" s="50" t="s">
        <v>28423</v>
      </c>
      <c r="H412" s="51"/>
      <c r="I412" s="47"/>
      <c r="J412" s="89"/>
      <c r="K412" s="98"/>
      <c r="L412" s="89"/>
      <c r="M412" s="96"/>
      <c r="N412" s="89"/>
      <c r="O412" s="96"/>
      <c r="P412" s="47" t="s">
        <v>27952</v>
      </c>
      <c r="Q412" s="53"/>
      <c r="R412" s="54"/>
      <c r="S412" s="3"/>
      <c r="AH412"/>
      <c r="AI412"/>
      <c r="AJ412"/>
      <c r="AK412"/>
    </row>
    <row r="413" spans="1:37" ht="48">
      <c r="A413" s="55" t="s">
        <v>14360</v>
      </c>
      <c r="B413" s="43">
        <v>412</v>
      </c>
      <c r="C413" s="49" t="s">
        <v>787</v>
      </c>
      <c r="D413" s="62" t="s">
        <v>790</v>
      </c>
      <c r="E413" s="60">
        <v>5515</v>
      </c>
      <c r="F413" s="60">
        <v>1001009</v>
      </c>
      <c r="G413" s="50" t="s">
        <v>28423</v>
      </c>
      <c r="H413" s="51"/>
      <c r="I413" s="47"/>
      <c r="J413" s="89">
        <v>411</v>
      </c>
      <c r="K413" s="98" t="s">
        <v>28423</v>
      </c>
      <c r="L413" s="89"/>
      <c r="M413" s="96"/>
      <c r="N413" s="89"/>
      <c r="O413" s="96"/>
      <c r="P413" s="47" t="s">
        <v>27952</v>
      </c>
      <c r="Q413" s="53"/>
      <c r="R413" s="54"/>
      <c r="S413" s="3"/>
      <c r="AH413"/>
      <c r="AI413"/>
      <c r="AJ413"/>
      <c r="AK413"/>
    </row>
    <row r="414" spans="1:37" ht="84">
      <c r="A414" s="55" t="s">
        <v>0</v>
      </c>
      <c r="B414" s="43">
        <v>413</v>
      </c>
      <c r="C414" s="49" t="s">
        <v>791</v>
      </c>
      <c r="D414" s="62" t="s">
        <v>792</v>
      </c>
      <c r="E414" s="60">
        <v>1</v>
      </c>
      <c r="F414" s="60">
        <v>11004018</v>
      </c>
      <c r="G414" s="50"/>
      <c r="H414" s="51"/>
      <c r="I414" s="47"/>
      <c r="J414" s="94"/>
      <c r="K414" s="98"/>
      <c r="L414" s="89"/>
      <c r="M414" s="96"/>
      <c r="N414" s="89"/>
      <c r="O414" s="96"/>
      <c r="P414" s="47" t="s">
        <v>27937</v>
      </c>
      <c r="Q414" s="53"/>
      <c r="R414" s="54"/>
      <c r="S414" s="3"/>
      <c r="AH414"/>
      <c r="AI414"/>
      <c r="AJ414"/>
      <c r="AK414"/>
    </row>
    <row r="415" spans="1:37" ht="72">
      <c r="A415" s="55" t="s">
        <v>0</v>
      </c>
      <c r="B415" s="43">
        <v>414</v>
      </c>
      <c r="C415" s="49" t="s">
        <v>793</v>
      </c>
      <c r="D415" s="62" t="s">
        <v>794</v>
      </c>
      <c r="E415" s="60">
        <v>3</v>
      </c>
      <c r="F415" s="60">
        <v>1033020</v>
      </c>
      <c r="G415" s="50"/>
      <c r="H415" s="51"/>
      <c r="I415" s="47"/>
      <c r="J415" s="95">
        <v>424</v>
      </c>
      <c r="K415" s="98" t="s">
        <v>28782</v>
      </c>
      <c r="L415" s="89"/>
      <c r="M415" s="96"/>
      <c r="N415" s="89"/>
      <c r="O415" s="96"/>
      <c r="P415" s="47" t="s">
        <v>27931</v>
      </c>
      <c r="Q415" s="53"/>
      <c r="R415" s="54"/>
      <c r="S415" s="3"/>
      <c r="AH415"/>
      <c r="AI415"/>
      <c r="AJ415"/>
      <c r="AK415"/>
    </row>
    <row r="416" spans="1:37" ht="72">
      <c r="A416" s="55" t="s">
        <v>0</v>
      </c>
      <c r="B416" s="43">
        <v>415</v>
      </c>
      <c r="C416" s="49" t="s">
        <v>795</v>
      </c>
      <c r="D416" s="62" t="s">
        <v>796</v>
      </c>
      <c r="E416" s="60"/>
      <c r="F416" s="60"/>
      <c r="G416" s="50"/>
      <c r="H416" s="51"/>
      <c r="I416" s="47"/>
      <c r="J416" s="89">
        <v>410</v>
      </c>
      <c r="K416" s="98" t="s">
        <v>28423</v>
      </c>
      <c r="L416" s="89">
        <v>430</v>
      </c>
      <c r="M416" s="96" t="s">
        <v>30685</v>
      </c>
      <c r="N416" s="89">
        <v>3478</v>
      </c>
      <c r="O416" s="96" t="s">
        <v>29903</v>
      </c>
      <c r="P416" s="47" t="s">
        <v>27932</v>
      </c>
      <c r="Q416" s="53"/>
      <c r="R416" s="54"/>
      <c r="S416" s="3"/>
      <c r="AH416"/>
      <c r="AI416"/>
      <c r="AJ416"/>
      <c r="AK416"/>
    </row>
    <row r="417" spans="1:37" ht="72">
      <c r="A417" s="55" t="s">
        <v>0</v>
      </c>
      <c r="B417" s="43">
        <v>416</v>
      </c>
      <c r="C417" s="49" t="s">
        <v>797</v>
      </c>
      <c r="D417" s="62" t="s">
        <v>798</v>
      </c>
      <c r="E417" s="60"/>
      <c r="F417" s="60"/>
      <c r="G417" s="50"/>
      <c r="H417" s="51"/>
      <c r="I417" s="47"/>
      <c r="J417" s="89">
        <v>410</v>
      </c>
      <c r="K417" s="98" t="s">
        <v>28423</v>
      </c>
      <c r="L417" s="89">
        <v>1008</v>
      </c>
      <c r="M417" s="96" t="s">
        <v>29512</v>
      </c>
      <c r="N417" s="89"/>
      <c r="O417" s="96"/>
      <c r="P417" s="47" t="s">
        <v>27932</v>
      </c>
      <c r="Q417" s="53"/>
      <c r="R417" s="54"/>
      <c r="S417" s="3"/>
      <c r="AH417"/>
      <c r="AI417"/>
      <c r="AJ417"/>
      <c r="AK417"/>
    </row>
    <row r="418" spans="1:37" ht="60">
      <c r="A418" s="55" t="s">
        <v>0</v>
      </c>
      <c r="B418" s="43">
        <v>417</v>
      </c>
      <c r="C418" s="49" t="s">
        <v>799</v>
      </c>
      <c r="D418" s="62" t="s">
        <v>800</v>
      </c>
      <c r="E418" s="60">
        <v>3</v>
      </c>
      <c r="F418" s="60">
        <v>26013011</v>
      </c>
      <c r="G418" s="50"/>
      <c r="H418" s="51"/>
      <c r="I418" s="47"/>
      <c r="J418" s="89">
        <v>410</v>
      </c>
      <c r="K418" s="98" t="s">
        <v>28423</v>
      </c>
      <c r="L418" s="89">
        <v>1378</v>
      </c>
      <c r="M418" s="96" t="s">
        <v>29567</v>
      </c>
      <c r="N418" s="89"/>
      <c r="O418" s="96"/>
      <c r="P418" s="47" t="s">
        <v>27927</v>
      </c>
      <c r="Q418" s="53"/>
      <c r="R418" s="54"/>
      <c r="S418" s="3"/>
      <c r="AH418"/>
      <c r="AI418"/>
      <c r="AJ418"/>
      <c r="AK418"/>
    </row>
    <row r="419" spans="1:37" ht="60">
      <c r="A419" s="55" t="s">
        <v>0</v>
      </c>
      <c r="B419" s="43">
        <v>418</v>
      </c>
      <c r="C419" s="49" t="s">
        <v>801</v>
      </c>
      <c r="D419" s="62" t="s">
        <v>802</v>
      </c>
      <c r="E419" s="60">
        <v>3</v>
      </c>
      <c r="F419" s="60">
        <v>14002008</v>
      </c>
      <c r="G419" s="50"/>
      <c r="H419" s="51"/>
      <c r="I419" s="47"/>
      <c r="J419" s="95">
        <v>484</v>
      </c>
      <c r="K419" s="98" t="s">
        <v>29413</v>
      </c>
      <c r="L419" s="89"/>
      <c r="M419" s="96"/>
      <c r="N419" s="89"/>
      <c r="O419" s="96"/>
      <c r="P419" s="47" t="s">
        <v>27927</v>
      </c>
      <c r="Q419" s="53"/>
      <c r="R419" s="54"/>
      <c r="S419" s="3"/>
      <c r="AH419"/>
      <c r="AI419"/>
      <c r="AJ419"/>
      <c r="AK419"/>
    </row>
    <row r="420" spans="1:37" ht="72">
      <c r="A420" s="55" t="s">
        <v>0</v>
      </c>
      <c r="B420" s="43">
        <v>419</v>
      </c>
      <c r="C420" s="49" t="s">
        <v>803</v>
      </c>
      <c r="D420" s="62" t="s">
        <v>804</v>
      </c>
      <c r="E420" s="60">
        <v>2</v>
      </c>
      <c r="F420" s="60">
        <v>4011026</v>
      </c>
      <c r="G420" s="50" t="s">
        <v>28438</v>
      </c>
      <c r="H420" s="51"/>
      <c r="I420" s="47"/>
      <c r="J420" s="89">
        <v>410</v>
      </c>
      <c r="K420" s="98" t="s">
        <v>28423</v>
      </c>
      <c r="L420" s="89">
        <v>1730</v>
      </c>
      <c r="M420" s="96" t="s">
        <v>29627</v>
      </c>
      <c r="N420" s="89"/>
      <c r="O420" s="96"/>
      <c r="P420" s="47" t="s">
        <v>27931</v>
      </c>
      <c r="Q420" s="53"/>
      <c r="R420" s="54"/>
      <c r="S420" s="3"/>
      <c r="AH420"/>
      <c r="AI420"/>
      <c r="AJ420"/>
      <c r="AK420"/>
    </row>
    <row r="421" spans="1:37" ht="72">
      <c r="A421" s="55" t="s">
        <v>0</v>
      </c>
      <c r="B421" s="43">
        <v>420</v>
      </c>
      <c r="C421" s="49" t="s">
        <v>805</v>
      </c>
      <c r="D421" s="62" t="s">
        <v>806</v>
      </c>
      <c r="E421" s="60">
        <v>2</v>
      </c>
      <c r="F421" s="60">
        <v>1025004</v>
      </c>
      <c r="G421" s="50" t="s">
        <v>28062</v>
      </c>
      <c r="H421" s="51"/>
      <c r="I421" s="47"/>
      <c r="J421" s="89">
        <v>410</v>
      </c>
      <c r="K421" s="98" t="s">
        <v>28423</v>
      </c>
      <c r="L421" s="89">
        <v>3045</v>
      </c>
      <c r="M421" s="96" t="s">
        <v>28062</v>
      </c>
      <c r="N421" s="89"/>
      <c r="O421" s="96"/>
      <c r="P421" s="47" t="s">
        <v>27931</v>
      </c>
      <c r="Q421" s="53"/>
      <c r="R421" s="54"/>
      <c r="S421" s="3"/>
      <c r="AH421"/>
      <c r="AI421"/>
      <c r="AJ421"/>
      <c r="AK421"/>
    </row>
    <row r="422" spans="1:37" ht="60">
      <c r="A422" s="55" t="s">
        <v>0</v>
      </c>
      <c r="B422" s="43">
        <v>421</v>
      </c>
      <c r="C422" s="49" t="s">
        <v>807</v>
      </c>
      <c r="D422" s="62" t="s">
        <v>808</v>
      </c>
      <c r="E422" s="60">
        <v>1</v>
      </c>
      <c r="F422" s="60">
        <v>29001008</v>
      </c>
      <c r="G422" s="49" t="s">
        <v>28782</v>
      </c>
      <c r="H422" s="51"/>
      <c r="I422" s="47"/>
      <c r="J422" s="89">
        <v>422</v>
      </c>
      <c r="K422" s="98" t="s">
        <v>28782</v>
      </c>
      <c r="L422" s="89"/>
      <c r="M422" s="96"/>
      <c r="N422" s="89"/>
      <c r="O422" s="96"/>
      <c r="P422" s="47" t="s">
        <v>27929</v>
      </c>
      <c r="Q422" s="53"/>
      <c r="R422" s="54"/>
      <c r="S422" s="3"/>
      <c r="AH422"/>
      <c r="AI422"/>
      <c r="AJ422"/>
      <c r="AK422"/>
    </row>
    <row r="423" spans="1:37" ht="60">
      <c r="A423" s="55" t="s">
        <v>0</v>
      </c>
      <c r="B423" s="43">
        <v>422</v>
      </c>
      <c r="C423" s="49" t="s">
        <v>807</v>
      </c>
      <c r="D423" s="62" t="s">
        <v>809</v>
      </c>
      <c r="E423" s="60">
        <v>6</v>
      </c>
      <c r="F423" s="60">
        <v>7017002</v>
      </c>
      <c r="G423" s="49" t="s">
        <v>28782</v>
      </c>
      <c r="H423" s="51"/>
      <c r="I423" s="47"/>
      <c r="J423" s="89"/>
      <c r="K423" s="98"/>
      <c r="L423" s="89"/>
      <c r="M423" s="96"/>
      <c r="N423" s="89"/>
      <c r="O423" s="96"/>
      <c r="P423" s="47" t="s">
        <v>28717</v>
      </c>
      <c r="Q423" s="53"/>
      <c r="R423" s="54"/>
      <c r="S423" s="3"/>
      <c r="AH423"/>
      <c r="AI423"/>
      <c r="AJ423"/>
      <c r="AK423"/>
    </row>
    <row r="424" spans="1:37" ht="60">
      <c r="A424" s="55" t="s">
        <v>0</v>
      </c>
      <c r="B424" s="43">
        <v>423</v>
      </c>
      <c r="C424" s="49" t="s">
        <v>807</v>
      </c>
      <c r="D424" s="62" t="s">
        <v>810</v>
      </c>
      <c r="E424" s="60">
        <v>36</v>
      </c>
      <c r="F424" s="60">
        <v>1024041</v>
      </c>
      <c r="G424" s="49" t="s">
        <v>28782</v>
      </c>
      <c r="H424" s="51"/>
      <c r="I424" s="47"/>
      <c r="J424" s="89">
        <v>422</v>
      </c>
      <c r="K424" s="98" t="s">
        <v>28782</v>
      </c>
      <c r="L424" s="89"/>
      <c r="M424" s="96"/>
      <c r="N424" s="89"/>
      <c r="O424" s="96"/>
      <c r="P424" s="47" t="s">
        <v>27928</v>
      </c>
      <c r="Q424" s="53"/>
      <c r="R424" s="54"/>
      <c r="S424" s="3"/>
      <c r="AH424"/>
      <c r="AI424"/>
      <c r="AJ424"/>
      <c r="AK424"/>
    </row>
    <row r="425" spans="1:37" ht="60">
      <c r="A425" s="55" t="s">
        <v>0</v>
      </c>
      <c r="B425" s="43">
        <v>424</v>
      </c>
      <c r="C425" s="49" t="s">
        <v>811</v>
      </c>
      <c r="D425" s="62" t="s">
        <v>812</v>
      </c>
      <c r="E425" s="60">
        <v>13</v>
      </c>
      <c r="F425" s="60">
        <v>1035004</v>
      </c>
      <c r="G425" s="50" t="s">
        <v>28429</v>
      </c>
      <c r="H425" s="51"/>
      <c r="I425" s="47"/>
      <c r="J425" s="89">
        <v>352</v>
      </c>
      <c r="K425" s="98" t="s">
        <v>28472</v>
      </c>
      <c r="L425" s="89"/>
      <c r="M425" s="96"/>
      <c r="N425" s="89"/>
      <c r="O425" s="96"/>
      <c r="P425" s="47" t="s">
        <v>27928</v>
      </c>
      <c r="Q425" s="53"/>
      <c r="R425" s="54"/>
      <c r="S425" s="3"/>
      <c r="AH425"/>
      <c r="AI425"/>
      <c r="AJ425"/>
      <c r="AK425"/>
    </row>
    <row r="426" spans="1:37" ht="60">
      <c r="A426" s="55" t="s">
        <v>0</v>
      </c>
      <c r="B426" s="43">
        <v>425</v>
      </c>
      <c r="C426" s="49" t="s">
        <v>811</v>
      </c>
      <c r="D426" s="62" t="s">
        <v>813</v>
      </c>
      <c r="E426" s="60">
        <v>13</v>
      </c>
      <c r="F426" s="60">
        <v>1036041</v>
      </c>
      <c r="G426" s="50"/>
      <c r="H426" s="51"/>
      <c r="I426" s="47"/>
      <c r="J426" s="95">
        <v>424</v>
      </c>
      <c r="K426" s="98" t="s">
        <v>28782</v>
      </c>
      <c r="L426" s="89"/>
      <c r="M426" s="96"/>
      <c r="N426" s="89"/>
      <c r="O426" s="96"/>
      <c r="P426" s="47" t="s">
        <v>27931</v>
      </c>
      <c r="Q426" s="53"/>
      <c r="R426" s="54"/>
      <c r="S426" s="3"/>
      <c r="AH426"/>
      <c r="AI426"/>
      <c r="AJ426"/>
      <c r="AK426"/>
    </row>
    <row r="427" spans="1:37" ht="60">
      <c r="A427" s="55" t="s">
        <v>14360</v>
      </c>
      <c r="B427" s="43">
        <v>426</v>
      </c>
      <c r="C427" s="49" t="s">
        <v>814</v>
      </c>
      <c r="D427" s="62" t="s">
        <v>815</v>
      </c>
      <c r="E427" s="60">
        <v>96</v>
      </c>
      <c r="F427" s="60">
        <v>15004024</v>
      </c>
      <c r="G427" s="50" t="s">
        <v>28429</v>
      </c>
      <c r="H427" s="51"/>
      <c r="I427" s="47"/>
      <c r="J427" s="89">
        <v>433</v>
      </c>
      <c r="K427" s="98" t="s">
        <v>29408</v>
      </c>
      <c r="L427" s="89"/>
      <c r="M427" s="96"/>
      <c r="N427" s="89"/>
      <c r="O427" s="96"/>
      <c r="P427" s="47" t="s">
        <v>27927</v>
      </c>
      <c r="Q427" s="53"/>
      <c r="R427" s="54"/>
      <c r="S427" s="3"/>
      <c r="AH427"/>
      <c r="AI427"/>
      <c r="AJ427"/>
      <c r="AK427"/>
    </row>
    <row r="428" spans="1:37" ht="48">
      <c r="A428" s="55" t="s">
        <v>0</v>
      </c>
      <c r="B428" s="43">
        <v>427</v>
      </c>
      <c r="C428" s="49" t="s">
        <v>816</v>
      </c>
      <c r="D428" s="62" t="s">
        <v>817</v>
      </c>
      <c r="E428" s="60">
        <v>1</v>
      </c>
      <c r="F428" s="60">
        <v>6024026</v>
      </c>
      <c r="G428" s="50"/>
      <c r="H428" s="51"/>
      <c r="I428" s="47"/>
      <c r="J428" s="95">
        <v>424</v>
      </c>
      <c r="K428" s="98" t="s">
        <v>28782</v>
      </c>
      <c r="L428" s="89"/>
      <c r="M428" s="96"/>
      <c r="N428" s="89"/>
      <c r="O428" s="96"/>
      <c r="P428" s="47" t="s">
        <v>27927</v>
      </c>
      <c r="Q428" s="53"/>
      <c r="R428" s="54"/>
      <c r="S428" s="3"/>
      <c r="AH428"/>
      <c r="AI428"/>
      <c r="AJ428"/>
      <c r="AK428"/>
    </row>
    <row r="429" spans="1:37" ht="60">
      <c r="A429" s="55" t="s">
        <v>0</v>
      </c>
      <c r="B429" s="43">
        <v>428</v>
      </c>
      <c r="C429" s="49" t="s">
        <v>818</v>
      </c>
      <c r="D429" s="62" t="s">
        <v>819</v>
      </c>
      <c r="E429" s="60">
        <v>746</v>
      </c>
      <c r="F429" s="60">
        <v>1002004</v>
      </c>
      <c r="G429" s="50"/>
      <c r="H429" s="51"/>
      <c r="I429" s="47"/>
      <c r="J429" s="89">
        <v>411</v>
      </c>
      <c r="K429" s="98" t="s">
        <v>28423</v>
      </c>
      <c r="L429" s="89"/>
      <c r="M429" s="96"/>
      <c r="N429" s="89"/>
      <c r="O429" s="96"/>
      <c r="P429" s="47" t="s">
        <v>27949</v>
      </c>
      <c r="Q429" s="53"/>
      <c r="R429" s="54"/>
      <c r="S429" s="3"/>
      <c r="AH429"/>
      <c r="AI429"/>
      <c r="AJ429"/>
      <c r="AK429"/>
    </row>
    <row r="430" spans="1:37" ht="48">
      <c r="A430" s="55" t="s">
        <v>14360</v>
      </c>
      <c r="B430" s="43">
        <v>429</v>
      </c>
      <c r="C430" s="49" t="s">
        <v>818</v>
      </c>
      <c r="D430" s="62" t="s">
        <v>1671</v>
      </c>
      <c r="E430" s="60">
        <v>1</v>
      </c>
      <c r="F430" s="60">
        <v>24010011</v>
      </c>
      <c r="G430" s="50"/>
      <c r="H430" s="51"/>
      <c r="I430" s="47"/>
      <c r="J430" s="95">
        <v>428</v>
      </c>
      <c r="K430" s="98" t="s">
        <v>28782</v>
      </c>
      <c r="L430" s="89"/>
      <c r="M430" s="96"/>
      <c r="N430" s="89"/>
      <c r="O430" s="96"/>
      <c r="P430" s="47" t="s">
        <v>27949</v>
      </c>
      <c r="Q430" s="53"/>
      <c r="R430" s="54"/>
      <c r="S430" s="3"/>
      <c r="AH430"/>
      <c r="AI430"/>
      <c r="AJ430"/>
      <c r="AK430"/>
    </row>
    <row r="431" spans="1:37" ht="96">
      <c r="A431" s="55" t="s">
        <v>0</v>
      </c>
      <c r="B431" s="43">
        <v>430</v>
      </c>
      <c r="C431" s="49" t="s">
        <v>1669</v>
      </c>
      <c r="D431" s="62" t="s">
        <v>1670</v>
      </c>
      <c r="E431" s="60">
        <v>2602</v>
      </c>
      <c r="F431" s="60">
        <v>1001001</v>
      </c>
      <c r="G431" s="50" t="s">
        <v>28429</v>
      </c>
      <c r="H431" s="51"/>
      <c r="I431" s="47"/>
      <c r="J431" s="89">
        <v>433</v>
      </c>
      <c r="K431" s="98" t="s">
        <v>29408</v>
      </c>
      <c r="L431" s="89"/>
      <c r="M431" s="96"/>
      <c r="N431" s="89"/>
      <c r="O431" s="96"/>
      <c r="P431" s="47" t="s">
        <v>27927</v>
      </c>
      <c r="Q431" s="53"/>
      <c r="R431" s="54"/>
      <c r="S431" s="3"/>
      <c r="AH431"/>
      <c r="AI431"/>
      <c r="AJ431"/>
      <c r="AK431"/>
    </row>
    <row r="432" spans="1:37" ht="60">
      <c r="A432" s="55" t="s">
        <v>14360</v>
      </c>
      <c r="B432" s="43">
        <v>431</v>
      </c>
      <c r="C432" s="49" t="s">
        <v>1667</v>
      </c>
      <c r="D432" s="62" t="s">
        <v>1668</v>
      </c>
      <c r="E432" s="60">
        <v>5</v>
      </c>
      <c r="F432" s="60">
        <v>27002031</v>
      </c>
      <c r="G432" s="50"/>
      <c r="H432" s="51"/>
      <c r="I432" s="47"/>
      <c r="J432" s="95">
        <v>412</v>
      </c>
      <c r="K432" s="98" t="s">
        <v>28423</v>
      </c>
      <c r="L432" s="89"/>
      <c r="M432" s="96"/>
      <c r="N432" s="89"/>
      <c r="O432" s="96"/>
      <c r="P432" s="47" t="s">
        <v>27948</v>
      </c>
      <c r="Q432" s="53"/>
      <c r="R432" s="54"/>
      <c r="S432" s="3"/>
      <c r="AH432"/>
      <c r="AI432"/>
      <c r="AJ432"/>
      <c r="AK432"/>
    </row>
    <row r="433" spans="1:37" ht="72">
      <c r="A433" s="55" t="s">
        <v>0</v>
      </c>
      <c r="B433" s="43">
        <v>432</v>
      </c>
      <c r="C433" s="49" t="s">
        <v>1665</v>
      </c>
      <c r="D433" s="62" t="s">
        <v>1666</v>
      </c>
      <c r="E433" s="60">
        <v>2</v>
      </c>
      <c r="F433" s="60">
        <v>17007004</v>
      </c>
      <c r="G433" s="50" t="s">
        <v>28427</v>
      </c>
      <c r="H433" s="51"/>
      <c r="I433" s="47"/>
      <c r="J433" s="89">
        <v>408</v>
      </c>
      <c r="K433" s="98" t="s">
        <v>28423</v>
      </c>
      <c r="L433" s="89"/>
      <c r="M433" s="96"/>
      <c r="N433" s="89"/>
      <c r="O433" s="96"/>
      <c r="P433" s="47" t="s">
        <v>27947</v>
      </c>
      <c r="Q433" s="53"/>
      <c r="R433" s="54"/>
      <c r="S433" s="3"/>
      <c r="AH433"/>
      <c r="AI433"/>
      <c r="AJ433"/>
      <c r="AK433"/>
    </row>
    <row r="434" spans="1:37" ht="72">
      <c r="A434" s="55" t="s">
        <v>0</v>
      </c>
      <c r="B434" s="43">
        <v>433</v>
      </c>
      <c r="C434" s="49" t="s">
        <v>1663</v>
      </c>
      <c r="D434" s="62" t="s">
        <v>1664</v>
      </c>
      <c r="E434" s="60">
        <v>58</v>
      </c>
      <c r="F434" s="60">
        <v>5032015</v>
      </c>
      <c r="G434" s="50" t="s">
        <v>28429</v>
      </c>
      <c r="H434" s="51"/>
      <c r="I434" s="47"/>
      <c r="J434" s="89">
        <v>410</v>
      </c>
      <c r="K434" s="98" t="s">
        <v>28423</v>
      </c>
      <c r="L434" s="89"/>
      <c r="M434" s="96"/>
      <c r="N434" s="89"/>
      <c r="O434" s="96"/>
      <c r="P434" s="47" t="s">
        <v>27927</v>
      </c>
      <c r="Q434" s="53"/>
      <c r="R434" s="54"/>
      <c r="S434" s="3"/>
      <c r="AH434"/>
      <c r="AI434"/>
      <c r="AJ434"/>
      <c r="AK434"/>
    </row>
    <row r="435" spans="1:37" ht="60">
      <c r="A435" s="55" t="s">
        <v>0</v>
      </c>
      <c r="B435" s="43">
        <v>434</v>
      </c>
      <c r="C435" s="49" t="s">
        <v>1660</v>
      </c>
      <c r="D435" s="62" t="s">
        <v>1662</v>
      </c>
      <c r="E435" s="60"/>
      <c r="F435" s="60"/>
      <c r="G435" s="50"/>
      <c r="H435" s="51"/>
      <c r="I435" s="47"/>
      <c r="J435" s="95">
        <v>457</v>
      </c>
      <c r="K435" s="98" t="s">
        <v>29411</v>
      </c>
      <c r="L435" s="89"/>
      <c r="M435" s="96"/>
      <c r="N435" s="89"/>
      <c r="O435" s="96"/>
      <c r="P435" s="47" t="s">
        <v>27930</v>
      </c>
      <c r="Q435" s="53"/>
      <c r="R435" s="54"/>
      <c r="S435" s="3"/>
      <c r="AH435"/>
      <c r="AI435"/>
      <c r="AJ435"/>
      <c r="AK435"/>
    </row>
    <row r="436" spans="1:37" ht="48">
      <c r="A436" s="55" t="s">
        <v>0</v>
      </c>
      <c r="B436" s="43">
        <v>435</v>
      </c>
      <c r="C436" s="49" t="s">
        <v>1660</v>
      </c>
      <c r="D436" s="62" t="s">
        <v>1661</v>
      </c>
      <c r="E436" s="60">
        <v>1</v>
      </c>
      <c r="F436" s="60">
        <v>16006015</v>
      </c>
      <c r="G436" s="50"/>
      <c r="H436" s="51"/>
      <c r="I436" s="47"/>
      <c r="J436" s="94"/>
      <c r="K436" s="98"/>
      <c r="L436" s="89"/>
      <c r="M436" s="96"/>
      <c r="N436" s="89"/>
      <c r="O436" s="96"/>
      <c r="P436" s="47" t="s">
        <v>27935</v>
      </c>
      <c r="Q436" s="53"/>
      <c r="R436" s="54"/>
      <c r="S436" s="3"/>
      <c r="AH436"/>
      <c r="AI436"/>
      <c r="AJ436"/>
      <c r="AK436"/>
    </row>
    <row r="437" spans="1:37" ht="72">
      <c r="A437" s="55" t="s">
        <v>0</v>
      </c>
      <c r="B437" s="43">
        <v>436</v>
      </c>
      <c r="C437" s="49" t="s">
        <v>1658</v>
      </c>
      <c r="D437" s="62" t="s">
        <v>1659</v>
      </c>
      <c r="E437" s="60">
        <v>9</v>
      </c>
      <c r="F437" s="60">
        <v>1012006</v>
      </c>
      <c r="G437" s="50" t="s">
        <v>28429</v>
      </c>
      <c r="H437" s="51"/>
      <c r="I437" s="47"/>
      <c r="J437" s="89">
        <v>352</v>
      </c>
      <c r="K437" s="98" t="s">
        <v>28472</v>
      </c>
      <c r="L437" s="89"/>
      <c r="M437" s="96"/>
      <c r="N437" s="89"/>
      <c r="O437" s="96"/>
      <c r="P437" s="47" t="s">
        <v>27927</v>
      </c>
      <c r="Q437" s="53"/>
      <c r="R437" s="54"/>
      <c r="S437" s="3"/>
      <c r="AH437"/>
      <c r="AI437"/>
      <c r="AJ437"/>
      <c r="AK437"/>
    </row>
    <row r="438" spans="1:37" ht="48">
      <c r="A438" s="55" t="s">
        <v>0</v>
      </c>
      <c r="B438" s="43">
        <v>437</v>
      </c>
      <c r="C438" s="49" t="s">
        <v>1655</v>
      </c>
      <c r="D438" s="62" t="s">
        <v>1657</v>
      </c>
      <c r="E438" s="60">
        <v>8</v>
      </c>
      <c r="F438" s="60">
        <v>1035008</v>
      </c>
      <c r="G438" s="50"/>
      <c r="H438" s="51"/>
      <c r="I438" s="47"/>
      <c r="J438" s="95">
        <v>436</v>
      </c>
      <c r="K438" s="98" t="s">
        <v>29409</v>
      </c>
      <c r="L438" s="89"/>
      <c r="M438" s="96"/>
      <c r="N438" s="89"/>
      <c r="O438" s="96"/>
      <c r="P438" s="47" t="s">
        <v>27927</v>
      </c>
      <c r="Q438" s="53"/>
      <c r="R438" s="54"/>
      <c r="S438" s="3"/>
      <c r="AH438"/>
      <c r="AI438"/>
      <c r="AJ438"/>
      <c r="AK438"/>
    </row>
    <row r="439" spans="1:37" ht="60">
      <c r="A439" s="55" t="s">
        <v>0</v>
      </c>
      <c r="B439" s="43">
        <v>438</v>
      </c>
      <c r="C439" s="49" t="s">
        <v>1655</v>
      </c>
      <c r="D439" s="62" t="s">
        <v>1656</v>
      </c>
      <c r="E439" s="60">
        <v>2</v>
      </c>
      <c r="F439" s="60">
        <v>6019033</v>
      </c>
      <c r="G439" s="50"/>
      <c r="H439" s="51"/>
      <c r="I439" s="47"/>
      <c r="J439" s="95">
        <v>437</v>
      </c>
      <c r="K439" s="98" t="s">
        <v>29409</v>
      </c>
      <c r="L439" s="89"/>
      <c r="M439" s="96"/>
      <c r="N439" s="89"/>
      <c r="O439" s="96"/>
      <c r="P439" s="47" t="s">
        <v>27931</v>
      </c>
      <c r="Q439" s="53"/>
      <c r="R439" s="54"/>
      <c r="S439" s="3"/>
      <c r="AH439"/>
      <c r="AI439"/>
      <c r="AJ439"/>
      <c r="AK439"/>
    </row>
    <row r="440" spans="1:37" ht="72">
      <c r="A440" s="55" t="s">
        <v>0</v>
      </c>
      <c r="B440" s="43">
        <v>439</v>
      </c>
      <c r="C440" s="49" t="s">
        <v>1653</v>
      </c>
      <c r="D440" s="62" t="s">
        <v>1654</v>
      </c>
      <c r="E440" s="60">
        <v>2</v>
      </c>
      <c r="F440" s="60">
        <v>1035008</v>
      </c>
      <c r="G440" s="50"/>
      <c r="H440" s="51"/>
      <c r="I440" s="47"/>
      <c r="J440" s="89">
        <v>437</v>
      </c>
      <c r="K440" s="98" t="s">
        <v>29409</v>
      </c>
      <c r="L440" s="89">
        <v>1068</v>
      </c>
      <c r="M440" s="96" t="s">
        <v>30688</v>
      </c>
      <c r="N440" s="89"/>
      <c r="O440" s="96"/>
      <c r="P440" s="47" t="s">
        <v>27932</v>
      </c>
      <c r="Q440" s="53"/>
      <c r="R440" s="54"/>
      <c r="S440" s="3"/>
      <c r="AH440"/>
      <c r="AI440"/>
      <c r="AJ440"/>
      <c r="AK440"/>
    </row>
    <row r="441" spans="1:37" ht="60">
      <c r="A441" s="55" t="s">
        <v>0</v>
      </c>
      <c r="B441" s="43">
        <v>440</v>
      </c>
      <c r="C441" s="49" t="s">
        <v>1651</v>
      </c>
      <c r="D441" s="62" t="s">
        <v>1652</v>
      </c>
      <c r="E441" s="60">
        <v>1</v>
      </c>
      <c r="F441" s="60">
        <v>4026026</v>
      </c>
      <c r="G441" s="50"/>
      <c r="H441" s="51"/>
      <c r="I441" s="47"/>
      <c r="J441" s="95">
        <v>438</v>
      </c>
      <c r="K441" s="98" t="s">
        <v>29409</v>
      </c>
      <c r="L441" s="89"/>
      <c r="M441" s="96"/>
      <c r="N441" s="89"/>
      <c r="O441" s="96"/>
      <c r="P441" s="47" t="s">
        <v>27930</v>
      </c>
      <c r="Q441" s="53"/>
      <c r="R441" s="54"/>
      <c r="S441" s="3"/>
      <c r="AH441"/>
      <c r="AI441"/>
      <c r="AJ441"/>
      <c r="AK441"/>
    </row>
    <row r="442" spans="1:37" ht="108">
      <c r="A442" s="55" t="s">
        <v>0</v>
      </c>
      <c r="B442" s="43">
        <v>441</v>
      </c>
      <c r="C442" s="49" t="s">
        <v>1649</v>
      </c>
      <c r="D442" s="62" t="s">
        <v>1650</v>
      </c>
      <c r="E442" s="60">
        <v>69</v>
      </c>
      <c r="F442" s="60">
        <v>1036015</v>
      </c>
      <c r="G442" s="49" t="s">
        <v>28049</v>
      </c>
      <c r="H442" s="51"/>
      <c r="I442" s="47"/>
      <c r="J442" s="89">
        <v>502</v>
      </c>
      <c r="K442" s="98" t="s">
        <v>28049</v>
      </c>
      <c r="L442" s="89"/>
      <c r="M442" s="96"/>
      <c r="N442" s="89"/>
      <c r="O442" s="96"/>
      <c r="P442" s="47" t="s">
        <v>27930</v>
      </c>
      <c r="Q442" s="53"/>
      <c r="R442" s="54"/>
      <c r="S442" s="3"/>
      <c r="AH442"/>
      <c r="AI442"/>
      <c r="AJ442"/>
      <c r="AK442"/>
    </row>
    <row r="443" spans="1:37" ht="48">
      <c r="A443" s="55" t="s">
        <v>0</v>
      </c>
      <c r="B443" s="43">
        <v>442</v>
      </c>
      <c r="C443" s="49" t="s">
        <v>1647</v>
      </c>
      <c r="D443" s="62" t="s">
        <v>1648</v>
      </c>
      <c r="E443" s="60">
        <v>2</v>
      </c>
      <c r="F443" s="60">
        <v>4033013</v>
      </c>
      <c r="G443" s="50"/>
      <c r="H443" s="51"/>
      <c r="I443" s="47"/>
      <c r="J443" s="89"/>
      <c r="K443" s="98"/>
      <c r="L443" s="89"/>
      <c r="M443" s="96"/>
      <c r="N443" s="89"/>
      <c r="O443" s="96"/>
      <c r="P443" s="47" t="s">
        <v>27932</v>
      </c>
      <c r="Q443" s="53"/>
      <c r="R443" s="54"/>
      <c r="S443" s="3"/>
      <c r="AH443"/>
      <c r="AI443"/>
      <c r="AJ443"/>
      <c r="AK443"/>
    </row>
    <row r="444" spans="1:37" ht="72">
      <c r="A444" s="55" t="s">
        <v>0</v>
      </c>
      <c r="B444" s="43">
        <v>443</v>
      </c>
      <c r="C444" s="49" t="s">
        <v>1645</v>
      </c>
      <c r="D444" s="62" t="s">
        <v>1646</v>
      </c>
      <c r="E444" s="60">
        <v>2</v>
      </c>
      <c r="F444" s="60">
        <v>13012012</v>
      </c>
      <c r="G444" s="49" t="s">
        <v>29109</v>
      </c>
      <c r="H444" s="51"/>
      <c r="I444" s="47"/>
      <c r="J444" s="89">
        <v>410</v>
      </c>
      <c r="K444" s="98" t="s">
        <v>28423</v>
      </c>
      <c r="L444" s="89">
        <v>2064</v>
      </c>
      <c r="M444" s="96" t="s">
        <v>29109</v>
      </c>
      <c r="N444" s="89"/>
      <c r="O444" s="96"/>
      <c r="P444" s="47" t="s">
        <v>27931</v>
      </c>
      <c r="Q444" s="53"/>
      <c r="R444" s="54"/>
      <c r="S444" s="3"/>
      <c r="AH444"/>
      <c r="AI444"/>
      <c r="AJ444"/>
      <c r="AK444"/>
    </row>
    <row r="445" spans="1:37" ht="72">
      <c r="A445" s="55" t="s">
        <v>0</v>
      </c>
      <c r="B445" s="43">
        <v>444</v>
      </c>
      <c r="C445" s="49" t="s">
        <v>1643</v>
      </c>
      <c r="D445" s="62" t="s">
        <v>1644</v>
      </c>
      <c r="E445" s="60">
        <v>3</v>
      </c>
      <c r="F445" s="60">
        <v>18015016</v>
      </c>
      <c r="G445" s="49" t="s">
        <v>28909</v>
      </c>
      <c r="H445" s="51"/>
      <c r="I445" s="47"/>
      <c r="J445" s="89"/>
      <c r="K445" s="98"/>
      <c r="L445" s="89"/>
      <c r="M445" s="96"/>
      <c r="N445" s="89"/>
      <c r="O445" s="96"/>
      <c r="P445" s="47" t="s">
        <v>28717</v>
      </c>
      <c r="Q445" s="53"/>
      <c r="R445" s="54"/>
      <c r="S445" s="3"/>
      <c r="AH445"/>
      <c r="AI445"/>
      <c r="AJ445"/>
      <c r="AK445"/>
    </row>
    <row r="446" spans="1:37" ht="72">
      <c r="A446" s="55" t="s">
        <v>0</v>
      </c>
      <c r="B446" s="43">
        <v>445</v>
      </c>
      <c r="C446" s="49" t="s">
        <v>1641</v>
      </c>
      <c r="D446" s="62" t="s">
        <v>1642</v>
      </c>
      <c r="E446" s="60">
        <v>4</v>
      </c>
      <c r="F446" s="60">
        <v>10021019</v>
      </c>
      <c r="G446" s="50" t="s">
        <v>28130</v>
      </c>
      <c r="H446" s="51"/>
      <c r="I446" s="47"/>
      <c r="J446" s="89">
        <v>410</v>
      </c>
      <c r="K446" s="98" t="s">
        <v>28423</v>
      </c>
      <c r="L446" s="89">
        <v>2603</v>
      </c>
      <c r="M446" s="96" t="s">
        <v>28130</v>
      </c>
      <c r="N446" s="89"/>
      <c r="O446" s="96"/>
      <c r="P446" s="47" t="s">
        <v>27931</v>
      </c>
      <c r="Q446" s="53"/>
      <c r="R446" s="54"/>
      <c r="S446" s="3"/>
      <c r="AH446"/>
      <c r="AI446"/>
      <c r="AJ446"/>
      <c r="AK446"/>
    </row>
    <row r="447" spans="1:37" ht="72">
      <c r="A447" s="55" t="s">
        <v>0</v>
      </c>
      <c r="B447" s="43">
        <v>446</v>
      </c>
      <c r="C447" s="49" t="s">
        <v>1639</v>
      </c>
      <c r="D447" s="62" t="s">
        <v>1640</v>
      </c>
      <c r="E447" s="60">
        <v>21</v>
      </c>
      <c r="F447" s="60">
        <v>4001009</v>
      </c>
      <c r="G447" s="50" t="s">
        <v>28429</v>
      </c>
      <c r="H447" s="51"/>
      <c r="I447" s="47"/>
      <c r="J447" s="89">
        <v>410</v>
      </c>
      <c r="K447" s="98" t="s">
        <v>28423</v>
      </c>
      <c r="L447" s="89">
        <v>1</v>
      </c>
      <c r="M447" s="96" t="s">
        <v>14339</v>
      </c>
      <c r="N447" s="89"/>
      <c r="O447" s="96"/>
      <c r="P447" s="47" t="s">
        <v>27931</v>
      </c>
      <c r="Q447" s="53"/>
      <c r="R447" s="54"/>
      <c r="S447" s="3"/>
      <c r="AH447"/>
      <c r="AI447"/>
      <c r="AJ447"/>
      <c r="AK447"/>
    </row>
    <row r="448" spans="1:37" ht="72">
      <c r="A448" s="55" t="s">
        <v>0</v>
      </c>
      <c r="B448" s="43">
        <v>447</v>
      </c>
      <c r="C448" s="49" t="s">
        <v>1637</v>
      </c>
      <c r="D448" s="62" t="s">
        <v>1638</v>
      </c>
      <c r="E448" s="60">
        <v>10</v>
      </c>
      <c r="F448" s="60">
        <v>13005024</v>
      </c>
      <c r="G448" s="50" t="s">
        <v>28429</v>
      </c>
      <c r="H448" s="51"/>
      <c r="I448" s="47"/>
      <c r="J448" s="89">
        <v>410</v>
      </c>
      <c r="K448" s="98" t="s">
        <v>28423</v>
      </c>
      <c r="L448" s="89"/>
      <c r="M448" s="96"/>
      <c r="N448" s="89"/>
      <c r="O448" s="96"/>
      <c r="P448" s="47" t="s">
        <v>27931</v>
      </c>
      <c r="Q448" s="53"/>
      <c r="R448" s="54"/>
      <c r="S448" s="3"/>
      <c r="AH448"/>
      <c r="AI448"/>
      <c r="AJ448"/>
      <c r="AK448"/>
    </row>
    <row r="449" spans="1:37" ht="72">
      <c r="A449" s="55" t="s">
        <v>0</v>
      </c>
      <c r="B449" s="43">
        <v>448</v>
      </c>
      <c r="C449" s="49" t="s">
        <v>1635</v>
      </c>
      <c r="D449" s="62" t="s">
        <v>1636</v>
      </c>
      <c r="E449" s="60">
        <v>2</v>
      </c>
      <c r="F449" s="60">
        <v>13025004</v>
      </c>
      <c r="G449" s="50" t="s">
        <v>28422</v>
      </c>
      <c r="H449" s="51"/>
      <c r="I449" s="47"/>
      <c r="J449" s="89">
        <v>410</v>
      </c>
      <c r="K449" s="98" t="s">
        <v>28423</v>
      </c>
      <c r="L449" s="89">
        <v>225</v>
      </c>
      <c r="M449" s="96" t="s">
        <v>28422</v>
      </c>
      <c r="N449" s="89"/>
      <c r="O449" s="96"/>
      <c r="P449" s="47" t="s">
        <v>27931</v>
      </c>
      <c r="Q449" s="53"/>
      <c r="R449" s="54"/>
      <c r="S449" s="3"/>
      <c r="AH449"/>
      <c r="AI449"/>
      <c r="AJ449"/>
      <c r="AK449"/>
    </row>
    <row r="450" spans="1:37" ht="72">
      <c r="A450" s="55" t="s">
        <v>0</v>
      </c>
      <c r="B450" s="43">
        <v>449</v>
      </c>
      <c r="C450" s="49" t="s">
        <v>1633</v>
      </c>
      <c r="D450" s="62" t="s">
        <v>1634</v>
      </c>
      <c r="E450" s="60">
        <v>1</v>
      </c>
      <c r="F450" s="60">
        <v>4034021</v>
      </c>
      <c r="G450" s="50"/>
      <c r="H450" s="51"/>
      <c r="I450" s="47"/>
      <c r="J450" s="95">
        <v>419</v>
      </c>
      <c r="K450" s="98" t="s">
        <v>29406</v>
      </c>
      <c r="L450" s="89"/>
      <c r="M450" s="96"/>
      <c r="N450" s="89"/>
      <c r="O450" s="96"/>
      <c r="P450" s="47" t="s">
        <v>27931</v>
      </c>
      <c r="Q450" s="53"/>
      <c r="R450" s="54"/>
      <c r="S450" s="3"/>
      <c r="AH450"/>
      <c r="AI450"/>
      <c r="AJ450"/>
      <c r="AK450"/>
    </row>
    <row r="451" spans="1:37" ht="72">
      <c r="A451" s="55" t="s">
        <v>0</v>
      </c>
      <c r="B451" s="43">
        <v>450</v>
      </c>
      <c r="C451" s="49" t="s">
        <v>1631</v>
      </c>
      <c r="D451" s="62" t="s">
        <v>1632</v>
      </c>
      <c r="E451" s="60">
        <v>4</v>
      </c>
      <c r="F451" s="60">
        <v>10005016</v>
      </c>
      <c r="G451" s="50" t="s">
        <v>28062</v>
      </c>
      <c r="H451" s="51"/>
      <c r="I451" s="47"/>
      <c r="J451" s="89">
        <v>410</v>
      </c>
      <c r="K451" s="98" t="s">
        <v>28423</v>
      </c>
      <c r="L451" s="89">
        <v>3045</v>
      </c>
      <c r="M451" s="96" t="s">
        <v>28062</v>
      </c>
      <c r="N451" s="89"/>
      <c r="O451" s="96"/>
      <c r="P451" s="47" t="s">
        <v>27931</v>
      </c>
      <c r="Q451" s="53"/>
      <c r="R451" s="54"/>
      <c r="S451" s="3"/>
      <c r="AH451"/>
      <c r="AI451"/>
      <c r="AJ451"/>
      <c r="AK451"/>
    </row>
    <row r="452" spans="1:37" ht="60">
      <c r="A452" s="55" t="s">
        <v>0</v>
      </c>
      <c r="B452" s="43">
        <v>451</v>
      </c>
      <c r="C452" s="49" t="s">
        <v>1629</v>
      </c>
      <c r="D452" s="62" t="s">
        <v>1630</v>
      </c>
      <c r="E452" s="60">
        <v>5</v>
      </c>
      <c r="F452" s="60">
        <v>2029022</v>
      </c>
      <c r="G452" s="49" t="s">
        <v>28782</v>
      </c>
      <c r="H452" s="51"/>
      <c r="I452" s="47"/>
      <c r="J452" s="89">
        <v>422</v>
      </c>
      <c r="K452" s="98" t="s">
        <v>28782</v>
      </c>
      <c r="L452" s="89"/>
      <c r="M452" s="96"/>
      <c r="N452" s="89"/>
      <c r="O452" s="96"/>
      <c r="P452" s="47" t="s">
        <v>27928</v>
      </c>
      <c r="Q452" s="53"/>
      <c r="R452" s="54"/>
      <c r="S452" s="3"/>
      <c r="AH452"/>
      <c r="AI452"/>
      <c r="AJ452"/>
      <c r="AK452"/>
    </row>
    <row r="453" spans="1:37" ht="72">
      <c r="A453" s="55" t="s">
        <v>0</v>
      </c>
      <c r="B453" s="43">
        <v>452</v>
      </c>
      <c r="C453" s="49" t="s">
        <v>1627</v>
      </c>
      <c r="D453" s="62" t="s">
        <v>1628</v>
      </c>
      <c r="E453" s="60">
        <v>71</v>
      </c>
      <c r="F453" s="60">
        <v>11017001</v>
      </c>
      <c r="G453" s="50"/>
      <c r="H453" s="51"/>
      <c r="I453" s="47"/>
      <c r="J453" s="89">
        <v>410</v>
      </c>
      <c r="K453" s="98" t="s">
        <v>28423</v>
      </c>
      <c r="L453" s="89">
        <v>3050</v>
      </c>
      <c r="M453" s="96" t="s">
        <v>29829</v>
      </c>
      <c r="N453" s="89"/>
      <c r="O453" s="96"/>
      <c r="P453" s="47" t="s">
        <v>27931</v>
      </c>
      <c r="Q453" s="53"/>
      <c r="R453" s="54"/>
      <c r="S453" s="3"/>
      <c r="AH453"/>
      <c r="AI453"/>
      <c r="AJ453"/>
      <c r="AK453"/>
    </row>
    <row r="454" spans="1:37" ht="72">
      <c r="A454" s="55" t="s">
        <v>0</v>
      </c>
      <c r="B454" s="43">
        <v>453</v>
      </c>
      <c r="C454" s="49" t="s">
        <v>1625</v>
      </c>
      <c r="D454" s="62" t="s">
        <v>1626</v>
      </c>
      <c r="E454" s="60">
        <v>11</v>
      </c>
      <c r="F454" s="60">
        <v>9001001</v>
      </c>
      <c r="G454" s="50" t="s">
        <v>28431</v>
      </c>
      <c r="H454" s="51"/>
      <c r="I454" s="47"/>
      <c r="J454" s="89">
        <v>410</v>
      </c>
      <c r="K454" s="98" t="s">
        <v>28423</v>
      </c>
      <c r="L454" s="89">
        <v>1931</v>
      </c>
      <c r="M454" s="96" t="s">
        <v>28431</v>
      </c>
      <c r="N454" s="89"/>
      <c r="O454" s="96"/>
      <c r="P454" s="47" t="s">
        <v>27931</v>
      </c>
      <c r="Q454" s="53"/>
      <c r="R454" s="54"/>
      <c r="S454" s="3"/>
      <c r="AH454"/>
      <c r="AI454"/>
      <c r="AJ454"/>
      <c r="AK454"/>
    </row>
    <row r="455" spans="1:37" ht="72">
      <c r="A455" s="55" t="s">
        <v>0</v>
      </c>
      <c r="B455" s="43">
        <v>454</v>
      </c>
      <c r="C455" s="49" t="s">
        <v>1623</v>
      </c>
      <c r="D455" s="62" t="s">
        <v>1624</v>
      </c>
      <c r="E455" s="60">
        <v>9</v>
      </c>
      <c r="F455" s="60">
        <v>13003023</v>
      </c>
      <c r="G455" s="50" t="s">
        <v>28440</v>
      </c>
      <c r="H455" s="51"/>
      <c r="I455" s="47"/>
      <c r="J455" s="89">
        <v>413</v>
      </c>
      <c r="K455" s="98" t="s">
        <v>29405</v>
      </c>
      <c r="L455" s="89">
        <v>3068</v>
      </c>
      <c r="M455" s="96" t="s">
        <v>30709</v>
      </c>
      <c r="N455" s="89">
        <v>5869</v>
      </c>
      <c r="O455" s="96" t="s">
        <v>28440</v>
      </c>
      <c r="P455" s="47" t="s">
        <v>27931</v>
      </c>
      <c r="Q455" s="53"/>
      <c r="R455" s="54"/>
      <c r="S455" s="3"/>
      <c r="AH455"/>
      <c r="AI455"/>
      <c r="AJ455"/>
      <c r="AK455"/>
    </row>
    <row r="456" spans="1:37" ht="72">
      <c r="A456" s="55" t="s">
        <v>0</v>
      </c>
      <c r="B456" s="43">
        <v>455</v>
      </c>
      <c r="C456" s="49" t="s">
        <v>1621</v>
      </c>
      <c r="D456" s="62" t="s">
        <v>1622</v>
      </c>
      <c r="E456" s="60">
        <v>2</v>
      </c>
      <c r="F456" s="60">
        <v>10023032</v>
      </c>
      <c r="G456" s="50" t="s">
        <v>28329</v>
      </c>
      <c r="H456" s="51"/>
      <c r="I456" s="47"/>
      <c r="J456" s="89">
        <v>410</v>
      </c>
      <c r="K456" s="98" t="s">
        <v>28423</v>
      </c>
      <c r="L456" s="89">
        <v>2244</v>
      </c>
      <c r="M456" s="96" t="s">
        <v>28329</v>
      </c>
      <c r="N456" s="89"/>
      <c r="O456" s="96"/>
      <c r="P456" s="47" t="s">
        <v>27931</v>
      </c>
      <c r="Q456" s="53"/>
      <c r="R456" s="54"/>
      <c r="S456" s="3"/>
      <c r="AH456"/>
      <c r="AI456"/>
      <c r="AJ456"/>
      <c r="AK456"/>
    </row>
    <row r="457" spans="1:37" ht="72">
      <c r="A457" s="55" t="s">
        <v>0</v>
      </c>
      <c r="B457" s="43">
        <v>456</v>
      </c>
      <c r="C457" s="49" t="s">
        <v>1619</v>
      </c>
      <c r="D457" s="62" t="s">
        <v>1620</v>
      </c>
      <c r="E457" s="60">
        <v>1</v>
      </c>
      <c r="F457" s="60">
        <v>11004003</v>
      </c>
      <c r="G457" s="50"/>
      <c r="H457" s="51"/>
      <c r="I457" s="47"/>
      <c r="J457" s="89">
        <v>410</v>
      </c>
      <c r="K457" s="98" t="s">
        <v>28423</v>
      </c>
      <c r="L457" s="89">
        <v>2779</v>
      </c>
      <c r="M457" s="96" t="s">
        <v>30704</v>
      </c>
      <c r="N457" s="89"/>
      <c r="O457" s="96"/>
      <c r="P457" s="47" t="s">
        <v>27931</v>
      </c>
      <c r="Q457" s="53"/>
      <c r="R457" s="54"/>
      <c r="S457" s="3"/>
      <c r="AH457"/>
      <c r="AI457"/>
      <c r="AJ457"/>
      <c r="AK457"/>
    </row>
    <row r="458" spans="1:37" ht="72">
      <c r="A458" s="55" t="s">
        <v>0</v>
      </c>
      <c r="B458" s="43">
        <v>457</v>
      </c>
      <c r="C458" s="49" t="s">
        <v>1617</v>
      </c>
      <c r="D458" s="62" t="s">
        <v>1618</v>
      </c>
      <c r="E458" s="60">
        <v>21</v>
      </c>
      <c r="F458" s="60">
        <v>3019004</v>
      </c>
      <c r="G458" s="50" t="s">
        <v>28427</v>
      </c>
      <c r="H458" s="51"/>
      <c r="I458" s="47"/>
      <c r="J458" s="89">
        <v>408</v>
      </c>
      <c r="K458" s="98" t="s">
        <v>28423</v>
      </c>
      <c r="L458" s="89"/>
      <c r="M458" s="96"/>
      <c r="N458" s="89"/>
      <c r="O458" s="96"/>
      <c r="P458" s="47" t="s">
        <v>27930</v>
      </c>
      <c r="Q458" s="53"/>
      <c r="R458" s="54"/>
      <c r="S458" s="3"/>
      <c r="AH458"/>
      <c r="AI458"/>
      <c r="AJ458"/>
      <c r="AK458"/>
    </row>
    <row r="459" spans="1:37" ht="72">
      <c r="A459" s="55" t="s">
        <v>0</v>
      </c>
      <c r="B459" s="43">
        <v>458</v>
      </c>
      <c r="C459" s="49" t="s">
        <v>1615</v>
      </c>
      <c r="D459" s="62" t="s">
        <v>1616</v>
      </c>
      <c r="E459" s="60">
        <v>6</v>
      </c>
      <c r="F459" s="60">
        <v>8001002</v>
      </c>
      <c r="G459" s="50" t="s">
        <v>28078</v>
      </c>
      <c r="H459" s="51"/>
      <c r="I459" s="47"/>
      <c r="J459" s="89">
        <v>410</v>
      </c>
      <c r="K459" s="98" t="s">
        <v>28423</v>
      </c>
      <c r="L459" s="89">
        <v>4428</v>
      </c>
      <c r="M459" s="96" t="s">
        <v>28078</v>
      </c>
      <c r="N459" s="89"/>
      <c r="O459" s="96"/>
      <c r="P459" s="47" t="s">
        <v>27931</v>
      </c>
      <c r="Q459" s="53"/>
      <c r="R459" s="54"/>
      <c r="S459" s="3"/>
      <c r="AH459"/>
      <c r="AI459"/>
      <c r="AJ459"/>
      <c r="AK459"/>
    </row>
    <row r="460" spans="1:37" ht="60">
      <c r="A460" s="55" t="s">
        <v>14360</v>
      </c>
      <c r="B460" s="43">
        <v>459</v>
      </c>
      <c r="C460" s="49" t="s">
        <v>1613</v>
      </c>
      <c r="D460" s="62" t="s">
        <v>1614</v>
      </c>
      <c r="E460" s="60">
        <v>5</v>
      </c>
      <c r="F460" s="60">
        <v>27002040</v>
      </c>
      <c r="G460" s="50"/>
      <c r="H460" s="51"/>
      <c r="I460" s="47"/>
      <c r="J460" s="95">
        <v>412</v>
      </c>
      <c r="K460" s="98" t="s">
        <v>28423</v>
      </c>
      <c r="L460" s="89"/>
      <c r="M460" s="96"/>
      <c r="N460" s="89"/>
      <c r="O460" s="96"/>
      <c r="P460" s="47" t="s">
        <v>27949</v>
      </c>
      <c r="Q460" s="53"/>
      <c r="R460" s="54"/>
      <c r="S460" s="3"/>
      <c r="AH460"/>
      <c r="AI460"/>
      <c r="AJ460"/>
      <c r="AK460"/>
    </row>
    <row r="461" spans="1:37" ht="72">
      <c r="A461" s="55" t="s">
        <v>0</v>
      </c>
      <c r="B461" s="43">
        <v>460</v>
      </c>
      <c r="C461" s="49" t="s">
        <v>1611</v>
      </c>
      <c r="D461" s="62" t="s">
        <v>1612</v>
      </c>
      <c r="E461" s="60">
        <v>6</v>
      </c>
      <c r="F461" s="60">
        <v>4001014</v>
      </c>
      <c r="G461" s="50" t="s">
        <v>28099</v>
      </c>
      <c r="H461" s="51"/>
      <c r="I461" s="47"/>
      <c r="J461" s="89">
        <v>410</v>
      </c>
      <c r="K461" s="98" t="s">
        <v>28423</v>
      </c>
      <c r="L461" s="89">
        <v>3254</v>
      </c>
      <c r="M461" s="96" t="s">
        <v>28099</v>
      </c>
      <c r="N461" s="89"/>
      <c r="O461" s="96"/>
      <c r="P461" s="47" t="s">
        <v>27931</v>
      </c>
      <c r="Q461" s="53"/>
      <c r="R461" s="54"/>
      <c r="S461" s="3"/>
      <c r="AH461"/>
      <c r="AI461"/>
      <c r="AJ461"/>
      <c r="AK461"/>
    </row>
    <row r="462" spans="1:37" ht="72">
      <c r="A462" s="55" t="s">
        <v>0</v>
      </c>
      <c r="B462" s="43">
        <v>461</v>
      </c>
      <c r="C462" s="49" t="s">
        <v>1609</v>
      </c>
      <c r="D462" s="62" t="s">
        <v>1610</v>
      </c>
      <c r="E462" s="60">
        <v>14</v>
      </c>
      <c r="F462" s="60">
        <v>1015002</v>
      </c>
      <c r="G462" s="50"/>
      <c r="H462" s="51"/>
      <c r="I462" s="47"/>
      <c r="J462" s="89">
        <v>410</v>
      </c>
      <c r="K462" s="98" t="s">
        <v>28423</v>
      </c>
      <c r="L462" s="89">
        <v>5828</v>
      </c>
      <c r="M462" s="96" t="s">
        <v>27979</v>
      </c>
      <c r="N462" s="89"/>
      <c r="O462" s="96"/>
      <c r="P462" s="47" t="s">
        <v>27931</v>
      </c>
      <c r="Q462" s="53"/>
      <c r="R462" s="54"/>
      <c r="S462" s="3"/>
      <c r="AH462"/>
      <c r="AI462"/>
      <c r="AJ462"/>
      <c r="AK462"/>
    </row>
    <row r="463" spans="1:37" ht="60">
      <c r="A463" s="55" t="s">
        <v>0</v>
      </c>
      <c r="B463" s="43">
        <v>462</v>
      </c>
      <c r="C463" s="49" t="s">
        <v>1607</v>
      </c>
      <c r="D463" s="62" t="s">
        <v>1608</v>
      </c>
      <c r="E463" s="60">
        <v>1</v>
      </c>
      <c r="F463" s="60">
        <v>13008020</v>
      </c>
      <c r="G463" s="50"/>
      <c r="H463" s="51"/>
      <c r="I463" s="47"/>
      <c r="J463" s="95">
        <v>454</v>
      </c>
      <c r="K463" s="98" t="s">
        <v>29410</v>
      </c>
      <c r="L463" s="89"/>
      <c r="M463" s="96"/>
      <c r="N463" s="89"/>
      <c r="O463" s="96"/>
      <c r="P463" s="47" t="s">
        <v>27931</v>
      </c>
      <c r="Q463" s="53"/>
      <c r="R463" s="54"/>
      <c r="S463" s="3"/>
      <c r="AH463"/>
      <c r="AI463"/>
      <c r="AJ463"/>
      <c r="AK463"/>
    </row>
    <row r="464" spans="1:37" ht="72">
      <c r="A464" s="55" t="s">
        <v>0</v>
      </c>
      <c r="B464" s="43">
        <v>463</v>
      </c>
      <c r="C464" s="49" t="s">
        <v>1605</v>
      </c>
      <c r="D464" s="62" t="s">
        <v>1606</v>
      </c>
      <c r="E464" s="60">
        <v>2</v>
      </c>
      <c r="F464" s="60">
        <v>10011003</v>
      </c>
      <c r="G464" s="50"/>
      <c r="H464" s="51"/>
      <c r="I464" s="47"/>
      <c r="J464" s="89">
        <v>410</v>
      </c>
      <c r="K464" s="98" t="s">
        <v>28423</v>
      </c>
      <c r="L464" s="89">
        <v>5971</v>
      </c>
      <c r="M464" s="96" t="s">
        <v>30277</v>
      </c>
      <c r="N464" s="89"/>
      <c r="O464" s="96"/>
      <c r="P464" s="47" t="s">
        <v>27931</v>
      </c>
      <c r="Q464" s="53"/>
      <c r="R464" s="54"/>
      <c r="S464" s="3"/>
      <c r="AH464"/>
      <c r="AI464"/>
      <c r="AJ464"/>
      <c r="AK464"/>
    </row>
    <row r="465" spans="1:37" ht="72">
      <c r="A465" s="55" t="s">
        <v>0</v>
      </c>
      <c r="B465" s="43">
        <v>464</v>
      </c>
      <c r="C465" s="49" t="s">
        <v>1603</v>
      </c>
      <c r="D465" s="62" t="s">
        <v>1604</v>
      </c>
      <c r="E465" s="60">
        <v>15</v>
      </c>
      <c r="F465" s="60">
        <v>1036004</v>
      </c>
      <c r="G465" s="50"/>
      <c r="H465" s="51"/>
      <c r="I465" s="47"/>
      <c r="J465" s="89">
        <v>410</v>
      </c>
      <c r="K465" s="98" t="s">
        <v>28423</v>
      </c>
      <c r="L465" s="89">
        <v>6337</v>
      </c>
      <c r="M465" s="96" t="s">
        <v>30742</v>
      </c>
      <c r="N465" s="89"/>
      <c r="O465" s="96"/>
      <c r="P465" s="47" t="s">
        <v>27931</v>
      </c>
      <c r="Q465" s="53"/>
      <c r="R465" s="54"/>
      <c r="S465" s="3"/>
      <c r="AH465"/>
      <c r="AI465"/>
      <c r="AJ465"/>
      <c r="AK465"/>
    </row>
    <row r="466" spans="1:37" ht="72">
      <c r="A466" s="55" t="s">
        <v>0</v>
      </c>
      <c r="B466" s="43">
        <v>465</v>
      </c>
      <c r="C466" s="49" t="s">
        <v>1601</v>
      </c>
      <c r="D466" s="62" t="s">
        <v>1602</v>
      </c>
      <c r="E466" s="60">
        <v>1</v>
      </c>
      <c r="F466" s="60">
        <v>13011035</v>
      </c>
      <c r="G466" s="50" t="s">
        <v>28178</v>
      </c>
      <c r="H466" s="51"/>
      <c r="I466" s="47"/>
      <c r="J466" s="89">
        <v>410</v>
      </c>
      <c r="K466" s="98" t="s">
        <v>28423</v>
      </c>
      <c r="L466" s="89">
        <v>6419</v>
      </c>
      <c r="M466" s="96" t="s">
        <v>28178</v>
      </c>
      <c r="N466" s="89"/>
      <c r="O466" s="96"/>
      <c r="P466" s="47" t="s">
        <v>27931</v>
      </c>
      <c r="Q466" s="53"/>
      <c r="R466" s="54"/>
      <c r="S466" s="3"/>
      <c r="AH466"/>
      <c r="AI466"/>
      <c r="AJ466"/>
      <c r="AK466"/>
    </row>
    <row r="467" spans="1:37" ht="72">
      <c r="A467" s="55" t="s">
        <v>0</v>
      </c>
      <c r="B467" s="43">
        <v>466</v>
      </c>
      <c r="C467" s="49" t="s">
        <v>1599</v>
      </c>
      <c r="D467" s="62" t="s">
        <v>1600</v>
      </c>
      <c r="E467" s="60">
        <v>2</v>
      </c>
      <c r="F467" s="60">
        <v>13015018</v>
      </c>
      <c r="G467" s="49" t="s">
        <v>28773</v>
      </c>
      <c r="H467" s="51"/>
      <c r="I467" s="47"/>
      <c r="J467" s="89">
        <v>410</v>
      </c>
      <c r="K467" s="98" t="s">
        <v>28423</v>
      </c>
      <c r="L467" s="89">
        <v>6395</v>
      </c>
      <c r="M467" s="96" t="s">
        <v>28773</v>
      </c>
      <c r="N467" s="89"/>
      <c r="O467" s="96"/>
      <c r="P467" s="47" t="s">
        <v>27931</v>
      </c>
      <c r="Q467" s="53"/>
      <c r="R467" s="54"/>
      <c r="S467" s="3"/>
      <c r="AH467"/>
      <c r="AI467"/>
      <c r="AJ467"/>
      <c r="AK467"/>
    </row>
    <row r="468" spans="1:37" ht="72">
      <c r="A468" s="55" t="s">
        <v>0</v>
      </c>
      <c r="B468" s="43">
        <v>467</v>
      </c>
      <c r="C468" s="49" t="s">
        <v>1597</v>
      </c>
      <c r="D468" s="62" t="s">
        <v>1598</v>
      </c>
      <c r="E468" s="60">
        <v>9</v>
      </c>
      <c r="F468" s="60">
        <v>10005016</v>
      </c>
      <c r="G468" s="50"/>
      <c r="H468" s="51"/>
      <c r="I468" s="47"/>
      <c r="J468" s="89">
        <v>410</v>
      </c>
      <c r="K468" s="98" t="s">
        <v>28423</v>
      </c>
      <c r="L468" s="89">
        <v>6405</v>
      </c>
      <c r="M468" s="96" t="s">
        <v>28390</v>
      </c>
      <c r="N468" s="89"/>
      <c r="O468" s="96"/>
      <c r="P468" s="47" t="s">
        <v>27931</v>
      </c>
      <c r="Q468" s="53"/>
      <c r="R468" s="54"/>
      <c r="S468" s="3"/>
      <c r="AH468"/>
      <c r="AI468"/>
      <c r="AJ468"/>
      <c r="AK468"/>
    </row>
    <row r="469" spans="1:37" ht="72">
      <c r="A469" s="55" t="s">
        <v>0</v>
      </c>
      <c r="B469" s="43">
        <v>468</v>
      </c>
      <c r="C469" s="49" t="s">
        <v>1595</v>
      </c>
      <c r="D469" s="62" t="s">
        <v>1596</v>
      </c>
      <c r="E469" s="60">
        <v>5</v>
      </c>
      <c r="F469" s="60">
        <v>4001005</v>
      </c>
      <c r="G469" s="50"/>
      <c r="H469" s="51"/>
      <c r="I469" s="47"/>
      <c r="J469" s="89">
        <v>410</v>
      </c>
      <c r="K469" s="98" t="s">
        <v>28423</v>
      </c>
      <c r="L469" s="89">
        <v>6697</v>
      </c>
      <c r="M469" s="96" t="s">
        <v>30391</v>
      </c>
      <c r="N469" s="89"/>
      <c r="O469" s="96"/>
      <c r="P469" s="47" t="s">
        <v>27931</v>
      </c>
      <c r="Q469" s="53"/>
      <c r="R469" s="54"/>
      <c r="S469" s="3"/>
      <c r="AH469"/>
      <c r="AI469"/>
      <c r="AJ469"/>
      <c r="AK469"/>
    </row>
    <row r="470" spans="1:37" ht="72">
      <c r="A470" s="55" t="s">
        <v>0</v>
      </c>
      <c r="B470" s="43">
        <v>469</v>
      </c>
      <c r="C470" s="49" t="s">
        <v>1593</v>
      </c>
      <c r="D470" s="62" t="s">
        <v>1594</v>
      </c>
      <c r="E470" s="60">
        <v>6</v>
      </c>
      <c r="F470" s="60">
        <v>2006022</v>
      </c>
      <c r="G470" s="50" t="s">
        <v>28326</v>
      </c>
      <c r="H470" s="51"/>
      <c r="I470" s="47"/>
      <c r="J470" s="89">
        <v>410</v>
      </c>
      <c r="K470" s="98" t="s">
        <v>28423</v>
      </c>
      <c r="L470" s="89">
        <v>6845</v>
      </c>
      <c r="M470" s="96" t="s">
        <v>28326</v>
      </c>
      <c r="N470" s="89"/>
      <c r="O470" s="96"/>
      <c r="P470" s="47" t="s">
        <v>27931</v>
      </c>
      <c r="Q470" s="53"/>
      <c r="R470" s="54"/>
      <c r="S470" s="3"/>
      <c r="AH470"/>
      <c r="AI470"/>
      <c r="AJ470"/>
      <c r="AK470"/>
    </row>
    <row r="471" spans="1:37" ht="72">
      <c r="A471" s="55" t="s">
        <v>0</v>
      </c>
      <c r="B471" s="43">
        <v>470</v>
      </c>
      <c r="C471" s="49" t="s">
        <v>1591</v>
      </c>
      <c r="D471" s="62" t="s">
        <v>1592</v>
      </c>
      <c r="E471" s="60">
        <v>1</v>
      </c>
      <c r="F471" s="60">
        <v>10023025</v>
      </c>
      <c r="G471" s="49" t="s">
        <v>28748</v>
      </c>
      <c r="H471" s="51"/>
      <c r="I471" s="47"/>
      <c r="J471" s="89">
        <v>410</v>
      </c>
      <c r="K471" s="98" t="s">
        <v>28423</v>
      </c>
      <c r="L471" s="89">
        <v>6958</v>
      </c>
      <c r="M471" s="96" t="s">
        <v>28748</v>
      </c>
      <c r="N471" s="89"/>
      <c r="O471" s="96"/>
      <c r="P471" s="47" t="s">
        <v>27931</v>
      </c>
      <c r="Q471" s="53"/>
      <c r="R471" s="54"/>
      <c r="S471" s="3"/>
      <c r="AH471"/>
      <c r="AI471"/>
      <c r="AJ471"/>
      <c r="AK471"/>
    </row>
    <row r="472" spans="1:37" ht="72">
      <c r="A472" s="55" t="s">
        <v>0</v>
      </c>
      <c r="B472" s="43">
        <v>471</v>
      </c>
      <c r="C472" s="49" t="s">
        <v>1589</v>
      </c>
      <c r="D472" s="62" t="s">
        <v>1590</v>
      </c>
      <c r="E472" s="60">
        <v>12</v>
      </c>
      <c r="F472" s="60">
        <v>12018018</v>
      </c>
      <c r="G472" s="50" t="s">
        <v>28067</v>
      </c>
      <c r="H472" s="51"/>
      <c r="I472" s="47"/>
      <c r="J472" s="89">
        <v>410</v>
      </c>
      <c r="K472" s="98" t="s">
        <v>28423</v>
      </c>
      <c r="L472" s="89">
        <v>6965</v>
      </c>
      <c r="M472" s="96" t="s">
        <v>28067</v>
      </c>
      <c r="N472" s="89"/>
      <c r="O472" s="96"/>
      <c r="P472" s="47" t="s">
        <v>27931</v>
      </c>
      <c r="Q472" s="53"/>
      <c r="R472" s="54"/>
      <c r="S472" s="3"/>
      <c r="AH472"/>
      <c r="AI472"/>
      <c r="AJ472"/>
      <c r="AK472"/>
    </row>
    <row r="473" spans="1:37" ht="72">
      <c r="A473" s="55" t="s">
        <v>0</v>
      </c>
      <c r="B473" s="43">
        <v>472</v>
      </c>
      <c r="C473" s="49" t="s">
        <v>1587</v>
      </c>
      <c r="D473" s="62" t="s">
        <v>1588</v>
      </c>
      <c r="E473" s="60">
        <v>1</v>
      </c>
      <c r="F473" s="60">
        <v>2006023</v>
      </c>
      <c r="G473" s="50" t="s">
        <v>28104</v>
      </c>
      <c r="H473" s="51"/>
      <c r="I473" s="47"/>
      <c r="J473" s="89">
        <v>410</v>
      </c>
      <c r="K473" s="98" t="s">
        <v>28423</v>
      </c>
      <c r="L473" s="89">
        <v>7651</v>
      </c>
      <c r="M473" s="96" t="s">
        <v>28104</v>
      </c>
      <c r="N473" s="89">
        <v>7650</v>
      </c>
      <c r="O473" s="96" t="s">
        <v>28104</v>
      </c>
      <c r="P473" s="47" t="s">
        <v>27931</v>
      </c>
      <c r="Q473" s="53"/>
      <c r="R473" s="54"/>
      <c r="S473" s="3"/>
      <c r="AH473"/>
      <c r="AI473"/>
      <c r="AJ473"/>
      <c r="AK473"/>
    </row>
    <row r="474" spans="1:37" ht="48">
      <c r="A474" s="55" t="s">
        <v>0</v>
      </c>
      <c r="B474" s="43">
        <v>473</v>
      </c>
      <c r="C474" s="49" t="s">
        <v>1585</v>
      </c>
      <c r="D474" s="62" t="s">
        <v>1586</v>
      </c>
      <c r="E474" s="60">
        <v>3</v>
      </c>
      <c r="F474" s="60">
        <v>1010004</v>
      </c>
      <c r="G474" s="50"/>
      <c r="H474" s="51"/>
      <c r="I474" s="47"/>
      <c r="J474" s="94"/>
      <c r="K474" s="98"/>
      <c r="L474" s="89"/>
      <c r="M474" s="96"/>
      <c r="N474" s="89"/>
      <c r="O474" s="96"/>
      <c r="P474" s="47" t="s">
        <v>27931</v>
      </c>
      <c r="Q474" s="53"/>
      <c r="R474" s="54"/>
      <c r="S474" s="3"/>
      <c r="AH474"/>
      <c r="AI474"/>
      <c r="AJ474"/>
      <c r="AK474"/>
    </row>
    <row r="475" spans="1:37" ht="72">
      <c r="A475" s="55" t="s">
        <v>0</v>
      </c>
      <c r="B475" s="43">
        <v>474</v>
      </c>
      <c r="C475" s="49" t="s">
        <v>1583</v>
      </c>
      <c r="D475" s="62" t="s">
        <v>1584</v>
      </c>
      <c r="E475" s="60">
        <v>2</v>
      </c>
      <c r="F475" s="60">
        <v>10005015</v>
      </c>
      <c r="G475" s="50"/>
      <c r="H475" s="51"/>
      <c r="I475" s="47"/>
      <c r="J475" s="89">
        <v>410</v>
      </c>
      <c r="K475" s="98" t="s">
        <v>28423</v>
      </c>
      <c r="L475" s="89">
        <v>7769</v>
      </c>
      <c r="M475" s="96" t="s">
        <v>28522</v>
      </c>
      <c r="N475" s="89"/>
      <c r="O475" s="96"/>
      <c r="P475" s="47" t="s">
        <v>27931</v>
      </c>
      <c r="Q475" s="53"/>
      <c r="R475" s="54"/>
      <c r="S475" s="3"/>
      <c r="AH475"/>
      <c r="AI475"/>
      <c r="AJ475"/>
      <c r="AK475"/>
    </row>
    <row r="476" spans="1:37" ht="72">
      <c r="A476" s="55" t="s">
        <v>0</v>
      </c>
      <c r="B476" s="43">
        <v>475</v>
      </c>
      <c r="C476" s="49" t="s">
        <v>1581</v>
      </c>
      <c r="D476" s="62" t="s">
        <v>1582</v>
      </c>
      <c r="E476" s="60">
        <v>17</v>
      </c>
      <c r="F476" s="60">
        <v>13003024</v>
      </c>
      <c r="G476" s="50" t="s">
        <v>28061</v>
      </c>
      <c r="H476" s="51"/>
      <c r="I476" s="47"/>
      <c r="J476" s="89">
        <v>410</v>
      </c>
      <c r="K476" s="98" t="s">
        <v>28423</v>
      </c>
      <c r="L476" s="89">
        <v>7725</v>
      </c>
      <c r="M476" s="96" t="s">
        <v>28061</v>
      </c>
      <c r="N476" s="89"/>
      <c r="O476" s="96"/>
      <c r="P476" s="47" t="s">
        <v>27931</v>
      </c>
      <c r="Q476" s="53"/>
      <c r="R476" s="54"/>
      <c r="S476" s="3"/>
      <c r="AH476"/>
      <c r="AI476"/>
      <c r="AJ476"/>
      <c r="AK476"/>
    </row>
    <row r="477" spans="1:37" ht="72">
      <c r="A477" s="55" t="s">
        <v>0</v>
      </c>
      <c r="B477" s="43">
        <v>476</v>
      </c>
      <c r="C477" s="49" t="s">
        <v>1579</v>
      </c>
      <c r="D477" s="62" t="s">
        <v>1580</v>
      </c>
      <c r="E477" s="60">
        <v>17</v>
      </c>
      <c r="F477" s="60">
        <v>4001010</v>
      </c>
      <c r="G477" s="50" t="s">
        <v>28032</v>
      </c>
      <c r="H477" s="51"/>
      <c r="I477" s="47"/>
      <c r="J477" s="89">
        <v>410</v>
      </c>
      <c r="K477" s="98" t="s">
        <v>28423</v>
      </c>
      <c r="L477" s="89">
        <v>8085</v>
      </c>
      <c r="M477" s="96" t="s">
        <v>28032</v>
      </c>
      <c r="N477" s="89"/>
      <c r="O477" s="96"/>
      <c r="P477" s="47" t="s">
        <v>27931</v>
      </c>
      <c r="Q477" s="53"/>
      <c r="R477" s="54"/>
      <c r="S477" s="3"/>
      <c r="AH477"/>
      <c r="AI477"/>
      <c r="AJ477"/>
      <c r="AK477"/>
    </row>
    <row r="478" spans="1:37" ht="60">
      <c r="A478" s="55" t="s">
        <v>0</v>
      </c>
      <c r="B478" s="43">
        <v>477</v>
      </c>
      <c r="C478" s="49" t="s">
        <v>1577</v>
      </c>
      <c r="D478" s="62" t="s">
        <v>1578</v>
      </c>
      <c r="E478" s="60">
        <v>58</v>
      </c>
      <c r="F478" s="60">
        <v>11019016</v>
      </c>
      <c r="G478" s="50"/>
      <c r="H478" s="51"/>
      <c r="I478" s="47"/>
      <c r="J478" s="95">
        <v>474</v>
      </c>
      <c r="K478" s="98" t="s">
        <v>29412</v>
      </c>
      <c r="L478" s="89"/>
      <c r="M478" s="96"/>
      <c r="N478" s="89"/>
      <c r="O478" s="96"/>
      <c r="P478" s="47" t="s">
        <v>27931</v>
      </c>
      <c r="Q478" s="53"/>
      <c r="R478" s="54"/>
      <c r="S478" s="3"/>
      <c r="AH478"/>
      <c r="AI478"/>
      <c r="AJ478"/>
      <c r="AK478"/>
    </row>
    <row r="479" spans="1:37" ht="72">
      <c r="A479" s="55" t="s">
        <v>0</v>
      </c>
      <c r="B479" s="43">
        <v>478</v>
      </c>
      <c r="C479" s="49" t="s">
        <v>1575</v>
      </c>
      <c r="D479" s="62" t="s">
        <v>1576</v>
      </c>
      <c r="E479" s="60">
        <v>1</v>
      </c>
      <c r="F479" s="60">
        <v>14023001</v>
      </c>
      <c r="G479" s="50" t="s">
        <v>28024</v>
      </c>
      <c r="H479" s="51"/>
      <c r="I479" s="47"/>
      <c r="J479" s="89">
        <v>410</v>
      </c>
      <c r="K479" s="98" t="s">
        <v>28423</v>
      </c>
      <c r="L479" s="89">
        <v>8199</v>
      </c>
      <c r="M479" s="96" t="s">
        <v>28024</v>
      </c>
      <c r="N479" s="89"/>
      <c r="O479" s="96"/>
      <c r="P479" s="47" t="s">
        <v>27931</v>
      </c>
      <c r="Q479" s="53"/>
      <c r="R479" s="54"/>
      <c r="S479" s="3"/>
      <c r="AH479"/>
      <c r="AI479"/>
      <c r="AJ479"/>
      <c r="AK479"/>
    </row>
    <row r="480" spans="1:37" ht="60">
      <c r="A480" s="55" t="s">
        <v>14360</v>
      </c>
      <c r="B480" s="43">
        <v>479</v>
      </c>
      <c r="C480" s="49" t="s">
        <v>1573</v>
      </c>
      <c r="D480" s="62" t="s">
        <v>1574</v>
      </c>
      <c r="E480" s="60">
        <v>14</v>
      </c>
      <c r="F480" s="60">
        <v>15004021</v>
      </c>
      <c r="G480" s="50"/>
      <c r="H480" s="51"/>
      <c r="I480" s="47"/>
      <c r="J480" s="95">
        <v>412</v>
      </c>
      <c r="K480" s="98" t="s">
        <v>28423</v>
      </c>
      <c r="L480" s="89"/>
      <c r="M480" s="96"/>
      <c r="N480" s="89"/>
      <c r="O480" s="96"/>
      <c r="P480" s="47" t="s">
        <v>27949</v>
      </c>
      <c r="Q480" s="53"/>
      <c r="R480" s="54"/>
      <c r="S480" s="3"/>
      <c r="AH480"/>
      <c r="AI480"/>
      <c r="AJ480"/>
      <c r="AK480"/>
    </row>
    <row r="481" spans="1:37" ht="60">
      <c r="A481" s="55" t="s">
        <v>0</v>
      </c>
      <c r="B481" s="43">
        <v>480</v>
      </c>
      <c r="C481" s="49" t="s">
        <v>1571</v>
      </c>
      <c r="D481" s="62" t="s">
        <v>1572</v>
      </c>
      <c r="E481" s="60">
        <v>2</v>
      </c>
      <c r="F481" s="60">
        <v>18010015</v>
      </c>
      <c r="G481" s="50"/>
      <c r="H481" s="51"/>
      <c r="I481" s="47"/>
      <c r="J481" s="95">
        <v>421</v>
      </c>
      <c r="K481" s="98" t="s">
        <v>28782</v>
      </c>
      <c r="L481" s="89"/>
      <c r="M481" s="96"/>
      <c r="N481" s="89"/>
      <c r="O481" s="96"/>
      <c r="P481" s="47" t="s">
        <v>27948</v>
      </c>
      <c r="Q481" s="53"/>
      <c r="R481" s="54"/>
      <c r="S481" s="3"/>
      <c r="AH481"/>
      <c r="AI481"/>
      <c r="AJ481"/>
      <c r="AK481"/>
    </row>
    <row r="482" spans="1:37" ht="60">
      <c r="A482" s="55" t="s">
        <v>0</v>
      </c>
      <c r="B482" s="43">
        <v>481</v>
      </c>
      <c r="C482" s="49" t="s">
        <v>1569</v>
      </c>
      <c r="D482" s="62" t="s">
        <v>1570</v>
      </c>
      <c r="E482" s="60">
        <v>9</v>
      </c>
      <c r="F482" s="60">
        <v>1037007</v>
      </c>
      <c r="G482" s="49" t="s">
        <v>28685</v>
      </c>
      <c r="H482" s="51"/>
      <c r="I482" s="47"/>
      <c r="J482" s="89"/>
      <c r="K482" s="98"/>
      <c r="L482" s="89"/>
      <c r="M482" s="96"/>
      <c r="N482" s="89"/>
      <c r="O482" s="96"/>
      <c r="P482" s="47" t="s">
        <v>28717</v>
      </c>
      <c r="Q482" s="53"/>
      <c r="R482" s="54"/>
      <c r="S482" s="3"/>
      <c r="AH482"/>
      <c r="AI482"/>
      <c r="AJ482"/>
      <c r="AK482"/>
    </row>
    <row r="483" spans="1:37" ht="72">
      <c r="A483" s="55" t="s">
        <v>0</v>
      </c>
      <c r="B483" s="43">
        <v>482</v>
      </c>
      <c r="C483" s="49" t="s">
        <v>1567</v>
      </c>
      <c r="D483" s="62" t="s">
        <v>1568</v>
      </c>
      <c r="E483" s="60">
        <v>1</v>
      </c>
      <c r="F483" s="60">
        <v>19058001</v>
      </c>
      <c r="G483" s="50" t="s">
        <v>28685</v>
      </c>
      <c r="H483" s="51"/>
      <c r="I483" s="47"/>
      <c r="J483" s="89">
        <v>481</v>
      </c>
      <c r="K483" s="98" t="s">
        <v>28685</v>
      </c>
      <c r="L483" s="89"/>
      <c r="M483" s="96"/>
      <c r="N483" s="89"/>
      <c r="O483" s="96"/>
      <c r="P483" s="47" t="s">
        <v>27930</v>
      </c>
      <c r="Q483" s="53"/>
      <c r="R483" s="54"/>
      <c r="S483" s="3"/>
      <c r="AH483"/>
      <c r="AI483"/>
      <c r="AJ483"/>
      <c r="AK483"/>
    </row>
    <row r="484" spans="1:37" ht="60">
      <c r="A484" s="55" t="s">
        <v>0</v>
      </c>
      <c r="B484" s="43">
        <v>483</v>
      </c>
      <c r="C484" s="49" t="s">
        <v>1565</v>
      </c>
      <c r="D484" s="62" t="s">
        <v>1566</v>
      </c>
      <c r="E484" s="60">
        <v>6</v>
      </c>
      <c r="F484" s="60">
        <v>2004011</v>
      </c>
      <c r="G484" s="50" t="s">
        <v>28685</v>
      </c>
      <c r="H484" s="51"/>
      <c r="I484" s="47"/>
      <c r="J484" s="89">
        <v>481</v>
      </c>
      <c r="K484" s="98" t="s">
        <v>28685</v>
      </c>
      <c r="L484" s="89"/>
      <c r="M484" s="96"/>
      <c r="N484" s="89"/>
      <c r="O484" s="96"/>
      <c r="P484" s="47" t="s">
        <v>27930</v>
      </c>
      <c r="Q484" s="53"/>
      <c r="R484" s="54"/>
      <c r="S484" s="3"/>
      <c r="AH484"/>
      <c r="AI484"/>
      <c r="AJ484"/>
      <c r="AK484"/>
    </row>
    <row r="485" spans="1:37" ht="60">
      <c r="A485" s="55" t="s">
        <v>0</v>
      </c>
      <c r="B485" s="43">
        <v>484</v>
      </c>
      <c r="C485" s="49" t="s">
        <v>1563</v>
      </c>
      <c r="D485" s="62" t="s">
        <v>1564</v>
      </c>
      <c r="E485" s="60">
        <v>3</v>
      </c>
      <c r="F485" s="60">
        <v>11010011</v>
      </c>
      <c r="G485" s="50"/>
      <c r="H485" s="51"/>
      <c r="I485" s="47"/>
      <c r="J485" s="94"/>
      <c r="K485" s="98"/>
      <c r="L485" s="89"/>
      <c r="M485" s="96"/>
      <c r="N485" s="89"/>
      <c r="O485" s="96"/>
      <c r="P485" s="47" t="s">
        <v>27927</v>
      </c>
      <c r="Q485" s="53"/>
      <c r="R485" s="54"/>
      <c r="S485" s="3"/>
      <c r="AH485"/>
      <c r="AI485"/>
      <c r="AJ485"/>
      <c r="AK485"/>
    </row>
    <row r="486" spans="1:37" ht="72">
      <c r="A486" s="55" t="s">
        <v>0</v>
      </c>
      <c r="B486" s="43">
        <v>485</v>
      </c>
      <c r="C486" s="49" t="s">
        <v>1561</v>
      </c>
      <c r="D486" s="62" t="s">
        <v>1562</v>
      </c>
      <c r="E486" s="60">
        <v>5</v>
      </c>
      <c r="F486" s="60">
        <v>1037007</v>
      </c>
      <c r="G486" s="50" t="s">
        <v>28685</v>
      </c>
      <c r="H486" s="51"/>
      <c r="I486" s="47"/>
      <c r="J486" s="89">
        <v>481</v>
      </c>
      <c r="K486" s="98" t="s">
        <v>28685</v>
      </c>
      <c r="L486" s="89"/>
      <c r="M486" s="96"/>
      <c r="N486" s="89"/>
      <c r="O486" s="96"/>
      <c r="P486" s="47" t="s">
        <v>27928</v>
      </c>
      <c r="Q486" s="53"/>
      <c r="R486" s="54"/>
      <c r="S486" s="3"/>
      <c r="AH486"/>
      <c r="AI486"/>
      <c r="AJ486"/>
      <c r="AK486"/>
    </row>
    <row r="487" spans="1:37" ht="48">
      <c r="A487" s="55" t="s">
        <v>0</v>
      </c>
      <c r="B487" s="43">
        <v>486</v>
      </c>
      <c r="C487" s="49" t="s">
        <v>1559</v>
      </c>
      <c r="D487" s="62" t="s">
        <v>1560</v>
      </c>
      <c r="E487" s="60">
        <v>2</v>
      </c>
      <c r="F487" s="60">
        <v>1010026</v>
      </c>
      <c r="G487" s="50"/>
      <c r="H487" s="51"/>
      <c r="I487" s="47"/>
      <c r="J487" s="94"/>
      <c r="K487" s="98"/>
      <c r="L487" s="89"/>
      <c r="M487" s="96"/>
      <c r="N487" s="89"/>
      <c r="O487" s="96"/>
      <c r="P487" s="47" t="s">
        <v>27931</v>
      </c>
      <c r="Q487" s="53"/>
      <c r="R487" s="54"/>
      <c r="S487" s="3"/>
      <c r="AH487"/>
      <c r="AI487"/>
      <c r="AJ487"/>
      <c r="AK487"/>
    </row>
    <row r="488" spans="1:37" ht="72">
      <c r="A488" s="55" t="s">
        <v>0</v>
      </c>
      <c r="B488" s="43">
        <v>487</v>
      </c>
      <c r="C488" s="49" t="s">
        <v>1557</v>
      </c>
      <c r="D488" s="62" t="s">
        <v>1558</v>
      </c>
      <c r="E488" s="60">
        <v>1</v>
      </c>
      <c r="F488" s="60">
        <v>6019026</v>
      </c>
      <c r="G488" s="50" t="s">
        <v>28078</v>
      </c>
      <c r="H488" s="51"/>
      <c r="I488" s="47"/>
      <c r="J488" s="89">
        <v>427</v>
      </c>
      <c r="K488" s="98" t="s">
        <v>28782</v>
      </c>
      <c r="L488" s="89">
        <v>4428</v>
      </c>
      <c r="M488" s="96" t="s">
        <v>28078</v>
      </c>
      <c r="N488" s="89"/>
      <c r="O488" s="96"/>
      <c r="P488" s="47" t="s">
        <v>27932</v>
      </c>
      <c r="Q488" s="53"/>
      <c r="R488" s="54"/>
      <c r="S488" s="3"/>
      <c r="AH488"/>
      <c r="AI488"/>
      <c r="AJ488"/>
      <c r="AK488"/>
    </row>
    <row r="489" spans="1:37" ht="60">
      <c r="A489" s="55" t="s">
        <v>0</v>
      </c>
      <c r="B489" s="43">
        <v>488</v>
      </c>
      <c r="C489" s="49" t="s">
        <v>1555</v>
      </c>
      <c r="D489" s="62" t="s">
        <v>1556</v>
      </c>
      <c r="E489" s="60">
        <v>1</v>
      </c>
      <c r="F489" s="60">
        <v>24051005</v>
      </c>
      <c r="G489" s="50" t="s">
        <v>28685</v>
      </c>
      <c r="H489" s="51"/>
      <c r="I489" s="47"/>
      <c r="J489" s="89">
        <v>481</v>
      </c>
      <c r="K489" s="98" t="s">
        <v>28685</v>
      </c>
      <c r="L489" s="89"/>
      <c r="M489" s="96"/>
      <c r="N489" s="89"/>
      <c r="O489" s="96"/>
      <c r="P489" s="47" t="s">
        <v>27930</v>
      </c>
      <c r="Q489" s="53"/>
      <c r="R489" s="54"/>
      <c r="S489" s="3"/>
      <c r="AH489"/>
      <c r="AI489"/>
      <c r="AJ489"/>
      <c r="AK489"/>
    </row>
    <row r="490" spans="1:37" ht="60">
      <c r="A490" s="55" t="s">
        <v>0</v>
      </c>
      <c r="B490" s="43">
        <v>489</v>
      </c>
      <c r="C490" s="49" t="s">
        <v>1553</v>
      </c>
      <c r="D490" s="62" t="s">
        <v>1554</v>
      </c>
      <c r="E490" s="60">
        <v>1</v>
      </c>
      <c r="F490" s="60">
        <v>23047009</v>
      </c>
      <c r="G490" s="50" t="s">
        <v>28685</v>
      </c>
      <c r="H490" s="51"/>
      <c r="I490" s="47"/>
      <c r="J490" s="89">
        <v>481</v>
      </c>
      <c r="K490" s="98" t="s">
        <v>28685</v>
      </c>
      <c r="L490" s="89">
        <v>488</v>
      </c>
      <c r="M490" s="96" t="s">
        <v>29414</v>
      </c>
      <c r="N490" s="89"/>
      <c r="O490" s="96"/>
      <c r="P490" s="47" t="s">
        <v>27927</v>
      </c>
      <c r="Q490" s="53"/>
      <c r="R490" s="54"/>
      <c r="S490" s="3"/>
      <c r="AH490"/>
      <c r="AI490"/>
      <c r="AJ490"/>
      <c r="AK490"/>
    </row>
    <row r="491" spans="1:37" ht="72">
      <c r="A491" s="55" t="s">
        <v>0</v>
      </c>
      <c r="B491" s="43">
        <v>490</v>
      </c>
      <c r="C491" s="49" t="s">
        <v>1551</v>
      </c>
      <c r="D491" s="62" t="s">
        <v>1552</v>
      </c>
      <c r="E491" s="60">
        <v>56</v>
      </c>
      <c r="F491" s="60">
        <v>1038011</v>
      </c>
      <c r="G491" s="50"/>
      <c r="H491" s="51"/>
      <c r="I491" s="47"/>
      <c r="J491" s="95">
        <v>488</v>
      </c>
      <c r="K491" s="98" t="s">
        <v>29414</v>
      </c>
      <c r="L491" s="89"/>
      <c r="M491" s="96"/>
      <c r="N491" s="89"/>
      <c r="O491" s="96"/>
      <c r="P491" s="47" t="s">
        <v>27928</v>
      </c>
      <c r="Q491" s="53"/>
      <c r="R491" s="54"/>
      <c r="S491" s="3"/>
      <c r="AH491"/>
      <c r="AI491"/>
      <c r="AJ491"/>
      <c r="AK491"/>
    </row>
    <row r="492" spans="1:37" ht="72">
      <c r="A492" s="55" t="s">
        <v>0</v>
      </c>
      <c r="B492" s="43">
        <v>491</v>
      </c>
      <c r="C492" s="49" t="s">
        <v>1549</v>
      </c>
      <c r="D492" s="62" t="s">
        <v>1550</v>
      </c>
      <c r="E492" s="60">
        <v>4</v>
      </c>
      <c r="F492" s="60">
        <v>1038014</v>
      </c>
      <c r="G492" s="50"/>
      <c r="H492" s="51"/>
      <c r="I492" s="47"/>
      <c r="J492" s="95">
        <v>488</v>
      </c>
      <c r="K492" s="98" t="s">
        <v>29414</v>
      </c>
      <c r="L492" s="89"/>
      <c r="M492" s="96"/>
      <c r="N492" s="89"/>
      <c r="O492" s="96"/>
      <c r="P492" s="47" t="s">
        <v>27928</v>
      </c>
      <c r="Q492" s="53"/>
      <c r="R492" s="54"/>
      <c r="S492" s="3"/>
      <c r="AH492"/>
      <c r="AI492"/>
      <c r="AJ492"/>
      <c r="AK492"/>
    </row>
    <row r="493" spans="1:37" ht="60">
      <c r="A493" s="55" t="s">
        <v>0</v>
      </c>
      <c r="B493" s="43">
        <v>492</v>
      </c>
      <c r="C493" s="49" t="s">
        <v>1547</v>
      </c>
      <c r="D493" s="62" t="s">
        <v>1548</v>
      </c>
      <c r="E493" s="60">
        <v>3</v>
      </c>
      <c r="F493" s="60">
        <v>8004001</v>
      </c>
      <c r="G493" s="50"/>
      <c r="H493" s="51"/>
      <c r="I493" s="47"/>
      <c r="J493" s="95">
        <v>489</v>
      </c>
      <c r="K493" s="98" t="s">
        <v>29415</v>
      </c>
      <c r="L493" s="89"/>
      <c r="M493" s="96"/>
      <c r="N493" s="89"/>
      <c r="O493" s="96"/>
      <c r="P493" s="47" t="s">
        <v>27930</v>
      </c>
      <c r="Q493" s="53"/>
      <c r="R493" s="54"/>
      <c r="S493" s="3"/>
      <c r="AH493"/>
      <c r="AI493"/>
      <c r="AJ493"/>
      <c r="AK493"/>
    </row>
    <row r="494" spans="1:37" ht="72">
      <c r="A494" s="55" t="s">
        <v>0</v>
      </c>
      <c r="B494" s="43">
        <v>493</v>
      </c>
      <c r="C494" s="49" t="s">
        <v>1545</v>
      </c>
      <c r="D494" s="62" t="s">
        <v>1546</v>
      </c>
      <c r="E494" s="60">
        <v>1</v>
      </c>
      <c r="F494" s="60">
        <v>13011046</v>
      </c>
      <c r="G494" s="49" t="s">
        <v>28740</v>
      </c>
      <c r="H494" s="51"/>
      <c r="I494" s="47"/>
      <c r="J494" s="89">
        <v>410</v>
      </c>
      <c r="K494" s="98" t="s">
        <v>28423</v>
      </c>
      <c r="L494" s="89">
        <v>5276</v>
      </c>
      <c r="M494" s="96" t="s">
        <v>28740</v>
      </c>
      <c r="N494" s="89"/>
      <c r="O494" s="96"/>
      <c r="P494" s="47" t="s">
        <v>27931</v>
      </c>
      <c r="Q494" s="53"/>
      <c r="R494" s="54"/>
      <c r="S494" s="3"/>
      <c r="AH494"/>
      <c r="AI494"/>
      <c r="AJ494"/>
      <c r="AK494"/>
    </row>
    <row r="495" spans="1:37" ht="72">
      <c r="A495" s="55" t="s">
        <v>0</v>
      </c>
      <c r="B495" s="43">
        <v>494</v>
      </c>
      <c r="C495" s="49" t="s">
        <v>1543</v>
      </c>
      <c r="D495" s="62" t="s">
        <v>1544</v>
      </c>
      <c r="E495" s="60">
        <v>7</v>
      </c>
      <c r="F495" s="60">
        <v>12024008</v>
      </c>
      <c r="G495" s="50" t="s">
        <v>28002</v>
      </c>
      <c r="H495" s="51"/>
      <c r="I495" s="47"/>
      <c r="J495" s="89">
        <v>410</v>
      </c>
      <c r="K495" s="98" t="s">
        <v>28423</v>
      </c>
      <c r="L495" s="89">
        <v>5414</v>
      </c>
      <c r="M495" s="96" t="s">
        <v>28002</v>
      </c>
      <c r="N495" s="89"/>
      <c r="O495" s="96"/>
      <c r="P495" s="47" t="s">
        <v>27931</v>
      </c>
      <c r="Q495" s="53"/>
      <c r="R495" s="54"/>
      <c r="S495" s="3"/>
      <c r="AH495"/>
      <c r="AI495"/>
      <c r="AJ495"/>
      <c r="AK495"/>
    </row>
    <row r="496" spans="1:37" ht="48">
      <c r="A496" s="55" t="s">
        <v>0</v>
      </c>
      <c r="B496" s="43">
        <v>495</v>
      </c>
      <c r="C496" s="49" t="s">
        <v>1541</v>
      </c>
      <c r="D496" s="62" t="s">
        <v>1542</v>
      </c>
      <c r="E496" s="60">
        <v>2</v>
      </c>
      <c r="F496" s="60">
        <v>1014001</v>
      </c>
      <c r="G496" s="50"/>
      <c r="H496" s="51"/>
      <c r="I496" s="47"/>
      <c r="J496" s="94"/>
      <c r="K496" s="98"/>
      <c r="L496" s="89"/>
      <c r="M496" s="96"/>
      <c r="N496" s="89"/>
      <c r="O496" s="96"/>
      <c r="P496" s="47" t="s">
        <v>27932</v>
      </c>
      <c r="Q496" s="53"/>
      <c r="R496" s="54"/>
      <c r="S496" s="3"/>
      <c r="AH496"/>
      <c r="AI496"/>
      <c r="AJ496"/>
      <c r="AK496"/>
    </row>
    <row r="497" spans="1:37" ht="72">
      <c r="A497" s="55" t="s">
        <v>0</v>
      </c>
      <c r="B497" s="43">
        <v>496</v>
      </c>
      <c r="C497" s="49" t="s">
        <v>1539</v>
      </c>
      <c r="D497" s="62" t="s">
        <v>1540</v>
      </c>
      <c r="E497" s="60">
        <v>1</v>
      </c>
      <c r="F497" s="60">
        <v>13007021</v>
      </c>
      <c r="G497" s="50" t="s">
        <v>28211</v>
      </c>
      <c r="H497" s="51"/>
      <c r="I497" s="47"/>
      <c r="J497" s="89">
        <v>410</v>
      </c>
      <c r="K497" s="98" t="s">
        <v>28423</v>
      </c>
      <c r="L497" s="89">
        <v>5749</v>
      </c>
      <c r="M497" s="96" t="s">
        <v>28211</v>
      </c>
      <c r="N497" s="89"/>
      <c r="O497" s="96"/>
      <c r="P497" s="47" t="s">
        <v>27931</v>
      </c>
      <c r="Q497" s="53"/>
      <c r="R497" s="54"/>
      <c r="S497" s="3"/>
      <c r="AH497"/>
      <c r="AI497"/>
      <c r="AJ497"/>
      <c r="AK497"/>
    </row>
    <row r="498" spans="1:37" ht="72">
      <c r="A498" s="55" t="s">
        <v>0</v>
      </c>
      <c r="B498" s="43">
        <v>497</v>
      </c>
      <c r="C498" s="49" t="s">
        <v>1537</v>
      </c>
      <c r="D498" s="62" t="s">
        <v>1538</v>
      </c>
      <c r="E498" s="60">
        <v>1</v>
      </c>
      <c r="F498" s="60">
        <v>13007020</v>
      </c>
      <c r="G498" s="50" t="s">
        <v>28435</v>
      </c>
      <c r="H498" s="51"/>
      <c r="I498" s="47"/>
      <c r="J498" s="89">
        <v>410</v>
      </c>
      <c r="K498" s="98" t="s">
        <v>28423</v>
      </c>
      <c r="L498" s="89">
        <v>5710</v>
      </c>
      <c r="M498" s="96" t="s">
        <v>28435</v>
      </c>
      <c r="N498" s="89"/>
      <c r="O498" s="96"/>
      <c r="P498" s="47" t="s">
        <v>27931</v>
      </c>
      <c r="Q498" s="53"/>
      <c r="R498" s="54"/>
      <c r="S498" s="3"/>
      <c r="AH498"/>
      <c r="AI498"/>
      <c r="AJ498"/>
      <c r="AK498"/>
    </row>
    <row r="499" spans="1:37" ht="72">
      <c r="A499" s="55" t="s">
        <v>0</v>
      </c>
      <c r="B499" s="43">
        <v>498</v>
      </c>
      <c r="C499" s="49" t="s">
        <v>1535</v>
      </c>
      <c r="D499" s="62" t="s">
        <v>1536</v>
      </c>
      <c r="E499" s="60">
        <v>1</v>
      </c>
      <c r="F499" s="60">
        <v>13012005</v>
      </c>
      <c r="G499" s="49" t="s">
        <v>28887</v>
      </c>
      <c r="H499" s="51"/>
      <c r="I499" s="47"/>
      <c r="J499" s="89">
        <v>410</v>
      </c>
      <c r="K499" s="98" t="s">
        <v>28423</v>
      </c>
      <c r="L499" s="89">
        <v>5756</v>
      </c>
      <c r="M499" s="96" t="s">
        <v>28887</v>
      </c>
      <c r="N499" s="89">
        <v>5797</v>
      </c>
      <c r="O499" s="96" t="s">
        <v>30250</v>
      </c>
      <c r="P499" s="47" t="s">
        <v>27931</v>
      </c>
      <c r="Q499" s="53"/>
      <c r="R499" s="54"/>
      <c r="S499" s="3"/>
      <c r="AH499"/>
      <c r="AI499"/>
      <c r="AJ499"/>
      <c r="AK499"/>
    </row>
    <row r="500" spans="1:37" ht="72">
      <c r="A500" s="55" t="s">
        <v>0</v>
      </c>
      <c r="B500" s="43">
        <v>499</v>
      </c>
      <c r="C500" s="49" t="s">
        <v>1533</v>
      </c>
      <c r="D500" s="62" t="s">
        <v>1534</v>
      </c>
      <c r="E500" s="60">
        <v>72</v>
      </c>
      <c r="F500" s="60">
        <v>2006023</v>
      </c>
      <c r="G500" s="50" t="s">
        <v>27979</v>
      </c>
      <c r="H500" s="51"/>
      <c r="I500" s="47"/>
      <c r="J500" s="89">
        <v>410</v>
      </c>
      <c r="K500" s="98" t="s">
        <v>28423</v>
      </c>
      <c r="L500" s="89">
        <v>5826</v>
      </c>
      <c r="M500" s="96" t="s">
        <v>27979</v>
      </c>
      <c r="N500" s="89"/>
      <c r="O500" s="96"/>
      <c r="P500" s="47" t="s">
        <v>27931</v>
      </c>
      <c r="Q500" s="53"/>
      <c r="R500" s="54"/>
      <c r="S500" s="3"/>
      <c r="AH500"/>
      <c r="AI500"/>
      <c r="AJ500"/>
      <c r="AK500"/>
    </row>
    <row r="501" spans="1:37" ht="72">
      <c r="A501" s="55" t="s">
        <v>0</v>
      </c>
      <c r="B501" s="43">
        <v>500</v>
      </c>
      <c r="C501" s="49" t="s">
        <v>1531</v>
      </c>
      <c r="D501" s="62" t="s">
        <v>1532</v>
      </c>
      <c r="E501" s="60">
        <v>5</v>
      </c>
      <c r="F501" s="60">
        <v>4023003</v>
      </c>
      <c r="G501" s="50" t="s">
        <v>28063</v>
      </c>
      <c r="H501" s="51"/>
      <c r="I501" s="47"/>
      <c r="J501" s="89">
        <v>410</v>
      </c>
      <c r="K501" s="98" t="s">
        <v>28423</v>
      </c>
      <c r="L501" s="89">
        <v>5927</v>
      </c>
      <c r="M501" s="96" t="s">
        <v>28063</v>
      </c>
      <c r="N501" s="89"/>
      <c r="O501" s="96"/>
      <c r="P501" s="47" t="s">
        <v>27932</v>
      </c>
      <c r="Q501" s="53"/>
      <c r="R501" s="54"/>
      <c r="S501" s="3"/>
      <c r="AH501"/>
      <c r="AI501"/>
      <c r="AJ501"/>
      <c r="AK501"/>
    </row>
    <row r="502" spans="1:37" ht="72">
      <c r="A502" s="55" t="s">
        <v>0</v>
      </c>
      <c r="B502" s="43">
        <v>501</v>
      </c>
      <c r="C502" s="49" t="s">
        <v>1529</v>
      </c>
      <c r="D502" s="62" t="s">
        <v>1530</v>
      </c>
      <c r="E502" s="60">
        <v>6</v>
      </c>
      <c r="F502" s="60">
        <v>13002039</v>
      </c>
      <c r="G502" s="50" t="s">
        <v>28055</v>
      </c>
      <c r="H502" s="51"/>
      <c r="I502" s="47"/>
      <c r="J502" s="89">
        <v>410</v>
      </c>
      <c r="K502" s="98" t="s">
        <v>28423</v>
      </c>
      <c r="L502" s="89">
        <v>6213</v>
      </c>
      <c r="M502" s="96" t="s">
        <v>28055</v>
      </c>
      <c r="N502" s="89"/>
      <c r="O502" s="96"/>
      <c r="P502" s="47" t="s">
        <v>27931</v>
      </c>
      <c r="Q502" s="53"/>
      <c r="R502" s="54"/>
      <c r="S502" s="3"/>
      <c r="AH502"/>
      <c r="AI502"/>
      <c r="AJ502"/>
      <c r="AK502"/>
    </row>
    <row r="503" spans="1:37" ht="48">
      <c r="A503" s="55" t="s">
        <v>0</v>
      </c>
      <c r="B503" s="43">
        <v>502</v>
      </c>
      <c r="C503" s="49" t="s">
        <v>1526</v>
      </c>
      <c r="D503" s="62" t="s">
        <v>1528</v>
      </c>
      <c r="E503" s="60">
        <v>4</v>
      </c>
      <c r="F503" s="60">
        <v>18015005</v>
      </c>
      <c r="G503" s="49" t="s">
        <v>28049</v>
      </c>
      <c r="H503" s="51"/>
      <c r="I503" s="47"/>
      <c r="J503" s="89"/>
      <c r="K503" s="98"/>
      <c r="L503" s="89"/>
      <c r="M503" s="96"/>
      <c r="N503" s="89"/>
      <c r="O503" s="96"/>
      <c r="P503" s="47" t="s">
        <v>28717</v>
      </c>
      <c r="Q503" s="53"/>
      <c r="R503" s="54"/>
      <c r="S503" s="3"/>
      <c r="AH503"/>
      <c r="AI503"/>
      <c r="AJ503"/>
      <c r="AK503"/>
    </row>
    <row r="504" spans="1:37" ht="60">
      <c r="A504" s="55" t="s">
        <v>0</v>
      </c>
      <c r="B504" s="43">
        <v>503</v>
      </c>
      <c r="C504" s="49" t="s">
        <v>1526</v>
      </c>
      <c r="D504" s="62" t="s">
        <v>1527</v>
      </c>
      <c r="E504" s="60">
        <v>1</v>
      </c>
      <c r="F504" s="60">
        <v>19144013</v>
      </c>
      <c r="G504" s="50"/>
      <c r="H504" s="51"/>
      <c r="I504" s="47"/>
      <c r="J504" s="95">
        <v>505</v>
      </c>
      <c r="K504" s="98" t="s">
        <v>28049</v>
      </c>
      <c r="L504" s="89"/>
      <c r="M504" s="96"/>
      <c r="N504" s="89"/>
      <c r="O504" s="96"/>
      <c r="P504" s="47" t="s">
        <v>27927</v>
      </c>
      <c r="Q504" s="53"/>
      <c r="R504" s="54"/>
      <c r="S504" s="3"/>
      <c r="AH504"/>
      <c r="AI504"/>
      <c r="AJ504"/>
      <c r="AK504"/>
    </row>
    <row r="505" spans="1:37" ht="72">
      <c r="A505" s="55" t="s">
        <v>0</v>
      </c>
      <c r="B505" s="43">
        <v>504</v>
      </c>
      <c r="C505" s="49" t="s">
        <v>1520</v>
      </c>
      <c r="D505" s="62" t="s">
        <v>1525</v>
      </c>
      <c r="E505" s="60">
        <v>7</v>
      </c>
      <c r="F505" s="60">
        <v>5007013</v>
      </c>
      <c r="G505" s="49" t="s">
        <v>28049</v>
      </c>
      <c r="H505" s="51"/>
      <c r="I505" s="47"/>
      <c r="J505" s="89">
        <v>502</v>
      </c>
      <c r="K505" s="98" t="s">
        <v>28049</v>
      </c>
      <c r="L505" s="89"/>
      <c r="M505" s="96"/>
      <c r="N505" s="89"/>
      <c r="O505" s="96"/>
      <c r="P505" s="47" t="s">
        <v>27927</v>
      </c>
      <c r="Q505" s="53"/>
      <c r="R505" s="54"/>
      <c r="S505" s="3"/>
      <c r="AH505"/>
      <c r="AI505"/>
      <c r="AJ505"/>
      <c r="AK505"/>
    </row>
    <row r="506" spans="1:37" ht="72">
      <c r="A506" s="55" t="s">
        <v>0</v>
      </c>
      <c r="B506" s="43">
        <v>505</v>
      </c>
      <c r="C506" s="49" t="s">
        <v>1520</v>
      </c>
      <c r="D506" s="62" t="s">
        <v>1524</v>
      </c>
      <c r="E506" s="60">
        <v>508</v>
      </c>
      <c r="F506" s="60">
        <v>1020016</v>
      </c>
      <c r="G506" s="50" t="s">
        <v>28049</v>
      </c>
      <c r="H506" s="51"/>
      <c r="I506" s="47"/>
      <c r="J506" s="89">
        <v>504</v>
      </c>
      <c r="K506" s="98" t="s">
        <v>28049</v>
      </c>
      <c r="L506" s="89"/>
      <c r="M506" s="96"/>
      <c r="N506" s="89"/>
      <c r="O506" s="96"/>
      <c r="P506" s="47" t="s">
        <v>27927</v>
      </c>
      <c r="Q506" s="53"/>
      <c r="R506" s="54"/>
      <c r="S506" s="3"/>
      <c r="AH506"/>
      <c r="AI506"/>
      <c r="AJ506"/>
      <c r="AK506"/>
    </row>
    <row r="507" spans="1:37" ht="60">
      <c r="A507" s="55" t="s">
        <v>14360</v>
      </c>
      <c r="B507" s="43">
        <v>506</v>
      </c>
      <c r="C507" s="49" t="s">
        <v>1522</v>
      </c>
      <c r="D507" s="62" t="s">
        <v>1523</v>
      </c>
      <c r="E507" s="60">
        <v>5</v>
      </c>
      <c r="F507" s="60">
        <v>27005001</v>
      </c>
      <c r="G507" s="50" t="s">
        <v>28049</v>
      </c>
      <c r="H507" s="51"/>
      <c r="I507" s="47"/>
      <c r="J507" s="89"/>
      <c r="K507" s="98"/>
      <c r="L507" s="89"/>
      <c r="M507" s="96"/>
      <c r="N507" s="89"/>
      <c r="O507" s="96"/>
      <c r="P507" s="47" t="s">
        <v>27927</v>
      </c>
      <c r="Q507" s="53"/>
      <c r="R507" s="54"/>
      <c r="S507" s="3"/>
      <c r="AH507"/>
      <c r="AI507"/>
      <c r="AJ507"/>
      <c r="AK507"/>
    </row>
    <row r="508" spans="1:37" ht="60">
      <c r="A508" s="55" t="s">
        <v>0</v>
      </c>
      <c r="B508" s="43">
        <v>507</v>
      </c>
      <c r="C508" s="49" t="s">
        <v>1520</v>
      </c>
      <c r="D508" s="62" t="s">
        <v>1521</v>
      </c>
      <c r="E508" s="60"/>
      <c r="F508" s="60"/>
      <c r="G508" s="50"/>
      <c r="H508" s="51"/>
      <c r="I508" s="47"/>
      <c r="J508" s="95">
        <v>505</v>
      </c>
      <c r="K508" s="98" t="s">
        <v>28049</v>
      </c>
      <c r="L508" s="89"/>
      <c r="M508" s="96"/>
      <c r="N508" s="89"/>
      <c r="O508" s="96"/>
      <c r="P508" s="47" t="s">
        <v>27932</v>
      </c>
      <c r="Q508" s="53"/>
      <c r="R508" s="54"/>
      <c r="S508" s="3"/>
      <c r="AH508"/>
      <c r="AI508"/>
      <c r="AJ508"/>
      <c r="AK508"/>
    </row>
    <row r="509" spans="1:37" ht="72">
      <c r="A509" s="55" t="s">
        <v>0</v>
      </c>
      <c r="B509" s="43">
        <v>508</v>
      </c>
      <c r="C509" s="49" t="s">
        <v>1518</v>
      </c>
      <c r="D509" s="62" t="s">
        <v>1519</v>
      </c>
      <c r="E509" s="60">
        <v>3</v>
      </c>
      <c r="F509" s="60">
        <v>13008011</v>
      </c>
      <c r="G509" s="50" t="s">
        <v>28254</v>
      </c>
      <c r="H509" s="51"/>
      <c r="I509" s="47"/>
      <c r="J509" s="89">
        <v>410</v>
      </c>
      <c r="K509" s="98" t="s">
        <v>28423</v>
      </c>
      <c r="L509" s="89">
        <v>6466</v>
      </c>
      <c r="M509" s="96" t="s">
        <v>28254</v>
      </c>
      <c r="N509" s="89"/>
      <c r="O509" s="96"/>
      <c r="P509" s="47" t="s">
        <v>27931</v>
      </c>
      <c r="Q509" s="53"/>
      <c r="R509" s="54"/>
      <c r="S509" s="3"/>
      <c r="AH509"/>
      <c r="AI509"/>
      <c r="AJ509"/>
      <c r="AK509"/>
    </row>
    <row r="510" spans="1:37" ht="48">
      <c r="A510" s="55" t="s">
        <v>0</v>
      </c>
      <c r="B510" s="43">
        <v>509</v>
      </c>
      <c r="C510" s="49" t="s">
        <v>1516</v>
      </c>
      <c r="D510" s="62" t="s">
        <v>1517</v>
      </c>
      <c r="E510" s="60">
        <v>1</v>
      </c>
      <c r="F510" s="60">
        <v>7016016</v>
      </c>
      <c r="G510" s="49" t="s">
        <v>29078</v>
      </c>
      <c r="H510" s="51"/>
      <c r="I510" s="47"/>
      <c r="J510" s="89"/>
      <c r="K510" s="98"/>
      <c r="L510" s="89"/>
      <c r="M510" s="96"/>
      <c r="N510" s="89"/>
      <c r="O510" s="96"/>
      <c r="P510" s="47" t="s">
        <v>28717</v>
      </c>
      <c r="Q510" s="53"/>
      <c r="R510" s="54"/>
      <c r="S510" s="3"/>
      <c r="AH510"/>
      <c r="AI510"/>
      <c r="AJ510"/>
      <c r="AK510"/>
    </row>
    <row r="511" spans="1:37" ht="60">
      <c r="A511" s="55" t="s">
        <v>0</v>
      </c>
      <c r="B511" s="43">
        <v>510</v>
      </c>
      <c r="C511" s="49" t="s">
        <v>1514</v>
      </c>
      <c r="D511" s="62" t="s">
        <v>1515</v>
      </c>
      <c r="E511" s="60">
        <v>1</v>
      </c>
      <c r="F511" s="60">
        <v>20030031</v>
      </c>
      <c r="G511" s="50" t="s">
        <v>28067</v>
      </c>
      <c r="H511" s="51"/>
      <c r="I511" s="47"/>
      <c r="J511" s="89">
        <v>408</v>
      </c>
      <c r="K511" s="98" t="s">
        <v>28423</v>
      </c>
      <c r="L511" s="89">
        <v>6965</v>
      </c>
      <c r="M511" s="96" t="s">
        <v>28067</v>
      </c>
      <c r="N511" s="89"/>
      <c r="O511" s="96"/>
      <c r="P511" s="47" t="s">
        <v>27933</v>
      </c>
      <c r="Q511" s="53"/>
      <c r="R511" s="54"/>
      <c r="S511" s="3"/>
      <c r="AH511"/>
      <c r="AI511"/>
      <c r="AJ511"/>
      <c r="AK511"/>
    </row>
    <row r="512" spans="1:37" ht="72">
      <c r="A512" s="55" t="s">
        <v>0</v>
      </c>
      <c r="B512" s="43">
        <v>511</v>
      </c>
      <c r="C512" s="49" t="s">
        <v>1512</v>
      </c>
      <c r="D512" s="62" t="s">
        <v>1513</v>
      </c>
      <c r="E512" s="60">
        <v>21</v>
      </c>
      <c r="F512" s="60">
        <v>2006024</v>
      </c>
      <c r="G512" s="50" t="s">
        <v>28174</v>
      </c>
      <c r="H512" s="51"/>
      <c r="I512" s="47"/>
      <c r="J512" s="89">
        <v>410</v>
      </c>
      <c r="K512" s="98" t="s">
        <v>28423</v>
      </c>
      <c r="L512" s="89">
        <v>7069</v>
      </c>
      <c r="M512" s="96" t="s">
        <v>28174</v>
      </c>
      <c r="N512" s="89"/>
      <c r="O512" s="96"/>
      <c r="P512" s="47" t="s">
        <v>27931</v>
      </c>
      <c r="Q512" s="53"/>
      <c r="R512" s="54"/>
      <c r="S512" s="3"/>
      <c r="AH512"/>
      <c r="AI512"/>
      <c r="AJ512"/>
      <c r="AK512"/>
    </row>
    <row r="513" spans="1:37" ht="48">
      <c r="A513" s="55" t="s">
        <v>0</v>
      </c>
      <c r="B513" s="43">
        <v>512</v>
      </c>
      <c r="C513" s="49" t="s">
        <v>1510</v>
      </c>
      <c r="D513" s="62" t="s">
        <v>1511</v>
      </c>
      <c r="E513" s="60">
        <v>1</v>
      </c>
      <c r="F513" s="60">
        <v>34001001</v>
      </c>
      <c r="G513" s="50"/>
      <c r="H513" s="51"/>
      <c r="I513" s="47"/>
      <c r="J513" s="89"/>
      <c r="K513" s="98"/>
      <c r="L513" s="89"/>
      <c r="M513" s="96"/>
      <c r="N513" s="89"/>
      <c r="O513" s="96"/>
      <c r="P513" s="47" t="s">
        <v>27930</v>
      </c>
      <c r="Q513" s="53"/>
      <c r="R513" s="54"/>
      <c r="S513" s="3"/>
      <c r="AH513"/>
      <c r="AI513"/>
      <c r="AJ513"/>
      <c r="AK513"/>
    </row>
    <row r="514" spans="1:37" ht="84">
      <c r="A514" s="55" t="s">
        <v>0</v>
      </c>
      <c r="B514" s="43">
        <v>513</v>
      </c>
      <c r="C514" s="49" t="s">
        <v>1508</v>
      </c>
      <c r="D514" s="62" t="s">
        <v>1509</v>
      </c>
      <c r="E514" s="60">
        <v>2</v>
      </c>
      <c r="F514" s="60">
        <v>6015030</v>
      </c>
      <c r="G514" s="50"/>
      <c r="H514" s="51"/>
      <c r="I514" s="47"/>
      <c r="J514" s="89">
        <v>410</v>
      </c>
      <c r="K514" s="98" t="s">
        <v>28423</v>
      </c>
      <c r="L514" s="89">
        <v>8435</v>
      </c>
      <c r="M514" s="96" t="s">
        <v>30762</v>
      </c>
      <c r="N514" s="89"/>
      <c r="O514" s="96"/>
      <c r="P514" s="47" t="s">
        <v>27932</v>
      </c>
      <c r="Q514" s="53"/>
      <c r="R514" s="54"/>
      <c r="S514" s="3"/>
      <c r="AH514"/>
      <c r="AI514"/>
      <c r="AJ514"/>
      <c r="AK514"/>
    </row>
    <row r="515" spans="1:37" ht="49.2">
      <c r="A515" s="55" t="s">
        <v>0</v>
      </c>
      <c r="B515" s="43">
        <v>514</v>
      </c>
      <c r="C515" s="49" t="s">
        <v>1506</v>
      </c>
      <c r="D515" s="62" t="s">
        <v>1507</v>
      </c>
      <c r="E515" s="60">
        <v>2</v>
      </c>
      <c r="F515" s="60">
        <v>6019044</v>
      </c>
      <c r="G515" s="50"/>
      <c r="H515" s="51"/>
      <c r="I515" s="47"/>
      <c r="J515" s="89"/>
      <c r="K515" s="98"/>
      <c r="L515" s="89"/>
      <c r="M515" s="96"/>
      <c r="N515" s="89"/>
      <c r="O515" s="96"/>
      <c r="P515" s="47" t="s">
        <v>27932</v>
      </c>
      <c r="Q515" s="53"/>
      <c r="R515" s="54"/>
      <c r="S515" s="3"/>
      <c r="AH515"/>
      <c r="AI515"/>
      <c r="AJ515"/>
      <c r="AK515"/>
    </row>
    <row r="516" spans="1:37" ht="72">
      <c r="A516" s="55" t="s">
        <v>0</v>
      </c>
      <c r="B516" s="43">
        <v>515</v>
      </c>
      <c r="C516" s="49" t="s">
        <v>1504</v>
      </c>
      <c r="D516" s="62" t="s">
        <v>1505</v>
      </c>
      <c r="E516" s="60">
        <v>1</v>
      </c>
      <c r="F516" s="60">
        <v>6015059</v>
      </c>
      <c r="G516" s="49" t="s">
        <v>28980</v>
      </c>
      <c r="H516" s="51"/>
      <c r="I516" s="47"/>
      <c r="J516" s="89">
        <v>410</v>
      </c>
      <c r="K516" s="98" t="s">
        <v>28423</v>
      </c>
      <c r="L516" s="89">
        <v>8626</v>
      </c>
      <c r="M516" s="96" t="s">
        <v>28980</v>
      </c>
      <c r="N516" s="89"/>
      <c r="O516" s="96"/>
      <c r="P516" s="47" t="s">
        <v>27932</v>
      </c>
      <c r="Q516" s="53"/>
      <c r="R516" s="54"/>
      <c r="S516" s="3"/>
      <c r="AH516"/>
      <c r="AI516"/>
      <c r="AJ516"/>
      <c r="AK516"/>
    </row>
    <row r="517" spans="1:37" ht="72">
      <c r="A517" s="55" t="s">
        <v>0</v>
      </c>
      <c r="B517" s="43">
        <v>516</v>
      </c>
      <c r="C517" s="49" t="s">
        <v>1502</v>
      </c>
      <c r="D517" s="62" t="s">
        <v>1503</v>
      </c>
      <c r="E517" s="60">
        <v>8</v>
      </c>
      <c r="F517" s="60">
        <v>19057001</v>
      </c>
      <c r="G517" s="50" t="s">
        <v>28124</v>
      </c>
      <c r="H517" s="51"/>
      <c r="I517" s="47"/>
      <c r="J517" s="89">
        <v>408</v>
      </c>
      <c r="K517" s="98" t="s">
        <v>28423</v>
      </c>
      <c r="L517" s="89">
        <v>7843</v>
      </c>
      <c r="M517" s="96" t="s">
        <v>28124</v>
      </c>
      <c r="N517" s="89"/>
      <c r="O517" s="96"/>
      <c r="P517" s="47" t="s">
        <v>27927</v>
      </c>
      <c r="Q517" s="53"/>
      <c r="R517" s="54"/>
      <c r="S517" s="3"/>
      <c r="AH517"/>
      <c r="AI517"/>
      <c r="AJ517"/>
      <c r="AK517"/>
    </row>
    <row r="518" spans="1:37" ht="72">
      <c r="A518" s="55" t="s">
        <v>0</v>
      </c>
      <c r="B518" s="43">
        <v>517</v>
      </c>
      <c r="C518" s="49" t="s">
        <v>1500</v>
      </c>
      <c r="D518" s="62" t="s">
        <v>1501</v>
      </c>
      <c r="E518" s="60">
        <v>220</v>
      </c>
      <c r="F518" s="60">
        <v>1002024</v>
      </c>
      <c r="G518" s="49" t="s">
        <v>28481</v>
      </c>
      <c r="H518" s="51"/>
      <c r="I518" s="47"/>
      <c r="J518" s="89"/>
      <c r="K518" s="98"/>
      <c r="L518" s="89"/>
      <c r="M518" s="96"/>
      <c r="N518" s="89"/>
      <c r="O518" s="96"/>
      <c r="P518" s="47" t="s">
        <v>27928</v>
      </c>
      <c r="Q518" s="53"/>
      <c r="R518" s="54"/>
      <c r="S518" s="3"/>
      <c r="AH518"/>
      <c r="AI518"/>
      <c r="AJ518"/>
      <c r="AK518"/>
    </row>
    <row r="519" spans="1:37" ht="120">
      <c r="A519" s="55" t="s">
        <v>0</v>
      </c>
      <c r="B519" s="43">
        <v>518</v>
      </c>
      <c r="C519" s="49" t="s">
        <v>1498</v>
      </c>
      <c r="D519" s="62" t="s">
        <v>1499</v>
      </c>
      <c r="E519" s="60">
        <v>1070</v>
      </c>
      <c r="F519" s="60">
        <v>1004007</v>
      </c>
      <c r="G519" s="50"/>
      <c r="H519" s="51"/>
      <c r="I519" s="47"/>
      <c r="J519" s="89"/>
      <c r="K519" s="98"/>
      <c r="L519" s="89"/>
      <c r="M519" s="96"/>
      <c r="N519" s="89"/>
      <c r="O519" s="96"/>
      <c r="P519" s="47" t="s">
        <v>27940</v>
      </c>
      <c r="Q519" s="53"/>
      <c r="R519" s="54"/>
      <c r="S519" s="3"/>
      <c r="AH519"/>
      <c r="AI519"/>
      <c r="AJ519"/>
      <c r="AK519"/>
    </row>
    <row r="520" spans="1:37" ht="48">
      <c r="A520" s="55" t="s">
        <v>0</v>
      </c>
      <c r="B520" s="43">
        <v>519</v>
      </c>
      <c r="C520" s="49" t="s">
        <v>1496</v>
      </c>
      <c r="D520" s="62" t="s">
        <v>1497</v>
      </c>
      <c r="E520" s="60">
        <v>56</v>
      </c>
      <c r="F520" s="60">
        <v>1020017</v>
      </c>
      <c r="G520" s="50"/>
      <c r="H520" s="51"/>
      <c r="I520" s="47"/>
      <c r="J520" s="94"/>
      <c r="K520" s="98"/>
      <c r="L520" s="89"/>
      <c r="M520" s="96"/>
      <c r="N520" s="89"/>
      <c r="O520" s="96"/>
      <c r="P520" s="47" t="s">
        <v>27928</v>
      </c>
      <c r="Q520" s="53"/>
      <c r="R520" s="54"/>
      <c r="S520" s="3"/>
      <c r="AH520"/>
      <c r="AI520"/>
      <c r="AJ520"/>
      <c r="AK520"/>
    </row>
    <row r="521" spans="1:37" ht="108">
      <c r="A521" s="55" t="s">
        <v>0</v>
      </c>
      <c r="B521" s="43">
        <v>520</v>
      </c>
      <c r="C521" s="49" t="s">
        <v>1492</v>
      </c>
      <c r="D521" s="62" t="s">
        <v>1495</v>
      </c>
      <c r="E521" s="60">
        <v>249</v>
      </c>
      <c r="F521" s="60">
        <v>1006015</v>
      </c>
      <c r="G521" s="50" t="s">
        <v>28481</v>
      </c>
      <c r="H521" s="51"/>
      <c r="I521" s="47"/>
      <c r="J521" s="89">
        <v>517</v>
      </c>
      <c r="K521" s="98" t="s">
        <v>28481</v>
      </c>
      <c r="L521" s="89"/>
      <c r="M521" s="96"/>
      <c r="N521" s="89"/>
      <c r="O521" s="96"/>
      <c r="P521" s="47" t="s">
        <v>27928</v>
      </c>
      <c r="Q521" s="53"/>
      <c r="R521" s="54"/>
      <c r="S521" s="3"/>
      <c r="AH521"/>
      <c r="AI521"/>
      <c r="AJ521"/>
      <c r="AK521"/>
    </row>
    <row r="522" spans="1:37" ht="48">
      <c r="A522" s="55" t="s">
        <v>14360</v>
      </c>
      <c r="B522" s="43">
        <v>521</v>
      </c>
      <c r="C522" s="49" t="s">
        <v>1492</v>
      </c>
      <c r="D522" s="62" t="s">
        <v>1494</v>
      </c>
      <c r="E522" s="60">
        <v>4</v>
      </c>
      <c r="F522" s="60">
        <v>15006003</v>
      </c>
      <c r="G522" s="50"/>
      <c r="H522" s="51"/>
      <c r="I522" s="47"/>
      <c r="J522" s="95">
        <v>520</v>
      </c>
      <c r="K522" s="98" t="s">
        <v>29416</v>
      </c>
      <c r="L522" s="89"/>
      <c r="M522" s="96"/>
      <c r="N522" s="89"/>
      <c r="O522" s="96"/>
      <c r="P522" s="47" t="s">
        <v>27928</v>
      </c>
      <c r="Q522" s="53"/>
      <c r="R522" s="54"/>
      <c r="S522" s="3"/>
      <c r="AH522"/>
      <c r="AI522"/>
      <c r="AJ522"/>
      <c r="AK522"/>
    </row>
    <row r="523" spans="1:37" ht="60">
      <c r="A523" s="55" t="s">
        <v>0</v>
      </c>
      <c r="B523" s="43">
        <v>522</v>
      </c>
      <c r="C523" s="49" t="s">
        <v>1492</v>
      </c>
      <c r="D523" s="62" t="s">
        <v>1493</v>
      </c>
      <c r="E523" s="60">
        <v>1</v>
      </c>
      <c r="F523" s="60">
        <v>10002024</v>
      </c>
      <c r="G523" s="50"/>
      <c r="H523" s="51"/>
      <c r="I523" s="47"/>
      <c r="J523" s="95">
        <v>520</v>
      </c>
      <c r="K523" s="98" t="s">
        <v>29416</v>
      </c>
      <c r="L523" s="89"/>
      <c r="M523" s="96"/>
      <c r="N523" s="89"/>
      <c r="O523" s="96"/>
      <c r="P523" s="47" t="s">
        <v>27932</v>
      </c>
      <c r="Q523" s="53"/>
      <c r="R523" s="54"/>
      <c r="S523" s="3"/>
      <c r="AH523"/>
      <c r="AI523"/>
      <c r="AJ523"/>
      <c r="AK523"/>
    </row>
    <row r="524" spans="1:37" ht="60">
      <c r="A524" s="55" t="s">
        <v>0</v>
      </c>
      <c r="B524" s="43">
        <v>523</v>
      </c>
      <c r="C524" s="49" t="s">
        <v>1490</v>
      </c>
      <c r="D524" s="62" t="s">
        <v>1491</v>
      </c>
      <c r="E524" s="60">
        <v>3</v>
      </c>
      <c r="F524" s="60">
        <v>1025016</v>
      </c>
      <c r="G524" s="50" t="s">
        <v>28481</v>
      </c>
      <c r="H524" s="51"/>
      <c r="I524" s="47"/>
      <c r="J524" s="89">
        <v>517</v>
      </c>
      <c r="K524" s="98" t="s">
        <v>28481</v>
      </c>
      <c r="L524" s="89"/>
      <c r="M524" s="96"/>
      <c r="N524" s="89"/>
      <c r="O524" s="96"/>
      <c r="P524" s="47" t="s">
        <v>27928</v>
      </c>
      <c r="Q524" s="53"/>
      <c r="R524" s="54"/>
      <c r="S524" s="3"/>
      <c r="AH524"/>
      <c r="AI524"/>
      <c r="AJ524"/>
      <c r="AK524"/>
    </row>
    <row r="525" spans="1:37" ht="48">
      <c r="A525" s="55" t="s">
        <v>14360</v>
      </c>
      <c r="B525" s="43">
        <v>524</v>
      </c>
      <c r="C525" s="49" t="s">
        <v>1488</v>
      </c>
      <c r="D525" s="62" t="s">
        <v>1489</v>
      </c>
      <c r="E525" s="60">
        <v>8</v>
      </c>
      <c r="F525" s="60">
        <v>15004010</v>
      </c>
      <c r="G525" s="50"/>
      <c r="H525" s="51"/>
      <c r="I525" s="47"/>
      <c r="J525" s="95">
        <v>523</v>
      </c>
      <c r="K525" s="98" t="s">
        <v>29417</v>
      </c>
      <c r="L525" s="89"/>
      <c r="M525" s="96"/>
      <c r="N525" s="89"/>
      <c r="O525" s="96"/>
      <c r="P525" s="47" t="s">
        <v>27928</v>
      </c>
      <c r="Q525" s="53"/>
      <c r="R525" s="54"/>
      <c r="S525" s="3"/>
      <c r="AH525"/>
      <c r="AI525"/>
      <c r="AJ525"/>
      <c r="AK525"/>
    </row>
    <row r="526" spans="1:37" ht="72">
      <c r="A526" s="55" t="s">
        <v>0</v>
      </c>
      <c r="B526" s="43">
        <v>525</v>
      </c>
      <c r="C526" s="49" t="s">
        <v>1483</v>
      </c>
      <c r="D526" s="62" t="s">
        <v>1487</v>
      </c>
      <c r="E526" s="60">
        <v>1</v>
      </c>
      <c r="F526" s="60">
        <v>20008030</v>
      </c>
      <c r="G526" s="50" t="s">
        <v>28150</v>
      </c>
      <c r="H526" s="51"/>
      <c r="I526" s="47"/>
      <c r="J526" s="89">
        <v>539</v>
      </c>
      <c r="K526" s="98" t="s">
        <v>28150</v>
      </c>
      <c r="L526" s="89"/>
      <c r="M526" s="96"/>
      <c r="N526" s="89"/>
      <c r="O526" s="96"/>
      <c r="P526" s="47" t="s">
        <v>27927</v>
      </c>
      <c r="Q526" s="53"/>
      <c r="R526" s="54"/>
      <c r="S526" s="3"/>
      <c r="AH526"/>
      <c r="AI526"/>
      <c r="AJ526"/>
      <c r="AK526"/>
    </row>
    <row r="527" spans="1:37" ht="60">
      <c r="A527" s="55" t="s">
        <v>0</v>
      </c>
      <c r="B527" s="43">
        <v>526</v>
      </c>
      <c r="C527" s="49" t="s">
        <v>1483</v>
      </c>
      <c r="D527" s="62" t="s">
        <v>1486</v>
      </c>
      <c r="E527" s="60">
        <v>17</v>
      </c>
      <c r="F527" s="60">
        <v>11022026</v>
      </c>
      <c r="G527" s="50"/>
      <c r="H527" s="51"/>
      <c r="I527" s="47"/>
      <c r="J527" s="95">
        <v>525</v>
      </c>
      <c r="K527" s="98" t="s">
        <v>29418</v>
      </c>
      <c r="L527" s="89"/>
      <c r="M527" s="96"/>
      <c r="N527" s="89"/>
      <c r="O527" s="96"/>
      <c r="P527" s="47" t="s">
        <v>27931</v>
      </c>
      <c r="Q527" s="53"/>
      <c r="R527" s="54"/>
      <c r="S527" s="3"/>
      <c r="AH527"/>
      <c r="AI527"/>
      <c r="AJ527"/>
      <c r="AK527"/>
    </row>
    <row r="528" spans="1:37" ht="60">
      <c r="A528" s="55" t="s">
        <v>0</v>
      </c>
      <c r="B528" s="43">
        <v>527</v>
      </c>
      <c r="C528" s="49" t="s">
        <v>1483</v>
      </c>
      <c r="D528" s="62" t="s">
        <v>1485</v>
      </c>
      <c r="E528" s="60">
        <v>3</v>
      </c>
      <c r="F528" s="60">
        <v>24046025</v>
      </c>
      <c r="G528" s="50"/>
      <c r="H528" s="51"/>
      <c r="I528" s="47"/>
      <c r="J528" s="95">
        <v>1995</v>
      </c>
      <c r="K528" s="98" t="s">
        <v>29674</v>
      </c>
      <c r="L528" s="89"/>
      <c r="M528" s="96"/>
      <c r="N528" s="89"/>
      <c r="O528" s="96"/>
      <c r="P528" s="47" t="s">
        <v>27927</v>
      </c>
      <c r="Q528" s="53"/>
      <c r="R528" s="54"/>
      <c r="S528" s="3"/>
      <c r="AH528"/>
      <c r="AI528"/>
      <c r="AJ528"/>
      <c r="AK528"/>
    </row>
    <row r="529" spans="1:37" ht="60">
      <c r="A529" s="55" t="s">
        <v>0</v>
      </c>
      <c r="B529" s="43">
        <v>528</v>
      </c>
      <c r="C529" s="49" t="s">
        <v>1483</v>
      </c>
      <c r="D529" s="62" t="s">
        <v>1484</v>
      </c>
      <c r="E529" s="60"/>
      <c r="F529" s="60"/>
      <c r="G529" s="50"/>
      <c r="H529" s="51"/>
      <c r="I529" s="47"/>
      <c r="J529" s="94"/>
      <c r="K529" s="98"/>
      <c r="L529" s="89"/>
      <c r="M529" s="96"/>
      <c r="N529" s="89"/>
      <c r="O529" s="96"/>
      <c r="P529" s="47" t="s">
        <v>27931</v>
      </c>
      <c r="Q529" s="53"/>
      <c r="R529" s="54"/>
      <c r="S529" s="3"/>
      <c r="AH529"/>
      <c r="AI529"/>
      <c r="AJ529"/>
      <c r="AK529"/>
    </row>
    <row r="530" spans="1:37" ht="84">
      <c r="A530" s="55" t="s">
        <v>0</v>
      </c>
      <c r="B530" s="43">
        <v>529</v>
      </c>
      <c r="C530" s="49" t="s">
        <v>1481</v>
      </c>
      <c r="D530" s="62" t="s">
        <v>1482</v>
      </c>
      <c r="E530" s="60">
        <v>5</v>
      </c>
      <c r="F530" s="60">
        <v>5032020</v>
      </c>
      <c r="G530" s="50" t="s">
        <v>28150</v>
      </c>
      <c r="H530" s="51"/>
      <c r="I530" s="47"/>
      <c r="J530" s="89">
        <v>539</v>
      </c>
      <c r="K530" s="98" t="s">
        <v>28150</v>
      </c>
      <c r="L530" s="89"/>
      <c r="M530" s="96"/>
      <c r="N530" s="89"/>
      <c r="O530" s="96"/>
      <c r="P530" s="47" t="s">
        <v>27927</v>
      </c>
      <c r="Q530" s="53"/>
      <c r="R530" s="54"/>
      <c r="S530" s="3"/>
      <c r="AH530"/>
      <c r="AI530"/>
      <c r="AJ530"/>
      <c r="AK530"/>
    </row>
    <row r="531" spans="1:37" ht="84">
      <c r="A531" s="55" t="s">
        <v>0</v>
      </c>
      <c r="B531" s="43">
        <v>530</v>
      </c>
      <c r="C531" s="49" t="s">
        <v>1479</v>
      </c>
      <c r="D531" s="62" t="s">
        <v>1480</v>
      </c>
      <c r="E531" s="60">
        <v>49</v>
      </c>
      <c r="F531" s="60">
        <v>2017012</v>
      </c>
      <c r="G531" s="50"/>
      <c r="H531" s="51"/>
      <c r="I531" s="47"/>
      <c r="J531" s="95">
        <v>529</v>
      </c>
      <c r="K531" s="98" t="s">
        <v>29418</v>
      </c>
      <c r="L531" s="89"/>
      <c r="M531" s="96"/>
      <c r="N531" s="89"/>
      <c r="O531" s="96"/>
      <c r="P531" s="47" t="s">
        <v>27928</v>
      </c>
      <c r="Q531" s="53"/>
      <c r="R531" s="54"/>
      <c r="S531" s="3"/>
      <c r="AH531"/>
      <c r="AI531"/>
      <c r="AJ531"/>
      <c r="AK531"/>
    </row>
    <row r="532" spans="1:37" ht="72">
      <c r="A532" s="55" t="s">
        <v>0</v>
      </c>
      <c r="B532" s="43">
        <v>531</v>
      </c>
      <c r="C532" s="49" t="s">
        <v>1435</v>
      </c>
      <c r="D532" s="62" t="s">
        <v>1478</v>
      </c>
      <c r="E532" s="60">
        <v>13</v>
      </c>
      <c r="F532" s="60">
        <v>12019002</v>
      </c>
      <c r="G532" s="50" t="s">
        <v>28196</v>
      </c>
      <c r="H532" s="51"/>
      <c r="I532" s="47"/>
      <c r="J532" s="89">
        <v>553</v>
      </c>
      <c r="K532" s="98" t="s">
        <v>28196</v>
      </c>
      <c r="L532" s="89"/>
      <c r="M532" s="96"/>
      <c r="N532" s="89"/>
      <c r="O532" s="96"/>
      <c r="P532" s="47" t="s">
        <v>27931</v>
      </c>
      <c r="Q532" s="53"/>
      <c r="R532" s="54"/>
      <c r="S532" s="3"/>
      <c r="AH532"/>
      <c r="AI532"/>
      <c r="AJ532"/>
      <c r="AK532"/>
    </row>
    <row r="533" spans="1:37" ht="60">
      <c r="A533" s="55" t="s">
        <v>0</v>
      </c>
      <c r="B533" s="43">
        <v>532</v>
      </c>
      <c r="C533" s="49" t="s">
        <v>1476</v>
      </c>
      <c r="D533" s="62" t="s">
        <v>1477</v>
      </c>
      <c r="E533" s="60">
        <v>1</v>
      </c>
      <c r="F533" s="60">
        <v>15002057</v>
      </c>
      <c r="G533" s="50"/>
      <c r="H533" s="51"/>
      <c r="I533" s="47"/>
      <c r="J533" s="95">
        <v>526</v>
      </c>
      <c r="K533" s="98" t="s">
        <v>29418</v>
      </c>
      <c r="L533" s="89"/>
      <c r="M533" s="96"/>
      <c r="N533" s="89"/>
      <c r="O533" s="96"/>
      <c r="P533" s="47" t="s">
        <v>27931</v>
      </c>
      <c r="Q533" s="53"/>
      <c r="R533" s="54"/>
      <c r="S533" s="3"/>
      <c r="AH533"/>
      <c r="AI533"/>
      <c r="AJ533"/>
      <c r="AK533"/>
    </row>
    <row r="534" spans="1:37" ht="60">
      <c r="A534" s="55" t="s">
        <v>0</v>
      </c>
      <c r="B534" s="43">
        <v>533</v>
      </c>
      <c r="C534" s="49" t="s">
        <v>1474</v>
      </c>
      <c r="D534" s="62" t="s">
        <v>1475</v>
      </c>
      <c r="E534" s="60">
        <v>6</v>
      </c>
      <c r="F534" s="60">
        <v>10015012</v>
      </c>
      <c r="G534" s="50" t="s">
        <v>28196</v>
      </c>
      <c r="H534" s="51"/>
      <c r="I534" s="47"/>
      <c r="J534" s="89">
        <v>553</v>
      </c>
      <c r="K534" s="98" t="s">
        <v>28196</v>
      </c>
      <c r="L534" s="89"/>
      <c r="M534" s="96"/>
      <c r="N534" s="89"/>
      <c r="O534" s="96"/>
      <c r="P534" s="47" t="s">
        <v>27930</v>
      </c>
      <c r="Q534" s="53"/>
      <c r="R534" s="54"/>
      <c r="S534" s="3"/>
      <c r="AH534"/>
      <c r="AI534"/>
      <c r="AJ534"/>
      <c r="AK534"/>
    </row>
    <row r="535" spans="1:37" ht="60">
      <c r="A535" s="55" t="s">
        <v>0</v>
      </c>
      <c r="B535" s="43">
        <v>534</v>
      </c>
      <c r="C535" s="49" t="s">
        <v>1472</v>
      </c>
      <c r="D535" s="62" t="s">
        <v>1473</v>
      </c>
      <c r="E535" s="60">
        <v>2</v>
      </c>
      <c r="F535" s="60">
        <v>23017006</v>
      </c>
      <c r="G535" s="50" t="s">
        <v>28051</v>
      </c>
      <c r="H535" s="51"/>
      <c r="I535" s="47"/>
      <c r="J535" s="89">
        <v>559</v>
      </c>
      <c r="K535" s="98" t="s">
        <v>28051</v>
      </c>
      <c r="L535" s="89"/>
      <c r="M535" s="96"/>
      <c r="N535" s="89"/>
      <c r="O535" s="96"/>
      <c r="P535" s="47" t="s">
        <v>27927</v>
      </c>
      <c r="Q535" s="53"/>
      <c r="R535" s="54"/>
      <c r="S535" s="3"/>
      <c r="AH535"/>
      <c r="AI535"/>
      <c r="AJ535"/>
      <c r="AK535"/>
    </row>
    <row r="536" spans="1:37" ht="60">
      <c r="A536" s="55" t="s">
        <v>0</v>
      </c>
      <c r="B536" s="43">
        <v>535</v>
      </c>
      <c r="C536" s="49" t="s">
        <v>1470</v>
      </c>
      <c r="D536" s="62" t="s">
        <v>1471</v>
      </c>
      <c r="E536" s="60">
        <v>13</v>
      </c>
      <c r="F536" s="60">
        <v>9002005</v>
      </c>
      <c r="G536" s="49" t="s">
        <v>28613</v>
      </c>
      <c r="H536" s="51"/>
      <c r="I536" s="47"/>
      <c r="J536" s="89"/>
      <c r="K536" s="98"/>
      <c r="L536" s="89"/>
      <c r="M536" s="96"/>
      <c r="N536" s="89"/>
      <c r="O536" s="96"/>
      <c r="P536" s="47" t="s">
        <v>28717</v>
      </c>
      <c r="Q536" s="53"/>
      <c r="R536" s="54"/>
      <c r="S536" s="3"/>
      <c r="AH536"/>
      <c r="AI536"/>
      <c r="AJ536"/>
      <c r="AK536"/>
    </row>
    <row r="537" spans="1:37" ht="60">
      <c r="A537" s="55" t="s">
        <v>0</v>
      </c>
      <c r="B537" s="43">
        <v>536</v>
      </c>
      <c r="C537" s="49" t="s">
        <v>1468</v>
      </c>
      <c r="D537" s="62" t="s">
        <v>1469</v>
      </c>
      <c r="E537" s="60">
        <v>4</v>
      </c>
      <c r="F537" s="60">
        <v>19006002</v>
      </c>
      <c r="G537" s="50" t="s">
        <v>28613</v>
      </c>
      <c r="H537" s="51"/>
      <c r="I537" s="47"/>
      <c r="J537" s="89">
        <v>535</v>
      </c>
      <c r="K537" s="98" t="s">
        <v>28613</v>
      </c>
      <c r="L537" s="89"/>
      <c r="M537" s="96"/>
      <c r="N537" s="89"/>
      <c r="O537" s="96"/>
      <c r="P537" s="47" t="s">
        <v>27930</v>
      </c>
      <c r="Q537" s="53"/>
      <c r="R537" s="54"/>
      <c r="S537" s="3"/>
      <c r="AH537"/>
      <c r="AI537"/>
      <c r="AJ537"/>
      <c r="AK537"/>
    </row>
    <row r="538" spans="1:37" ht="60">
      <c r="A538" s="55" t="s">
        <v>0</v>
      </c>
      <c r="B538" s="43">
        <v>537</v>
      </c>
      <c r="C538" s="49" t="s">
        <v>1466</v>
      </c>
      <c r="D538" s="62" t="s">
        <v>1467</v>
      </c>
      <c r="E538" s="60">
        <v>1</v>
      </c>
      <c r="F538" s="60">
        <v>16004002</v>
      </c>
      <c r="G538" s="50" t="s">
        <v>28613</v>
      </c>
      <c r="H538" s="51"/>
      <c r="I538" s="47"/>
      <c r="J538" s="89">
        <v>535</v>
      </c>
      <c r="K538" s="98" t="s">
        <v>28613</v>
      </c>
      <c r="L538" s="89"/>
      <c r="M538" s="96"/>
      <c r="N538" s="89"/>
      <c r="O538" s="96"/>
      <c r="P538" s="47" t="s">
        <v>27930</v>
      </c>
      <c r="Q538" s="53"/>
      <c r="R538" s="54"/>
      <c r="S538" s="3"/>
      <c r="AH538"/>
      <c r="AI538"/>
      <c r="AJ538"/>
      <c r="AK538"/>
    </row>
    <row r="539" spans="1:37" ht="72">
      <c r="A539" s="55" t="s">
        <v>0</v>
      </c>
      <c r="B539" s="43">
        <v>538</v>
      </c>
      <c r="C539" s="49" t="s">
        <v>1464</v>
      </c>
      <c r="D539" s="62" t="s">
        <v>1465</v>
      </c>
      <c r="E539" s="60">
        <v>1</v>
      </c>
      <c r="F539" s="60">
        <v>6015026</v>
      </c>
      <c r="G539" s="50" t="s">
        <v>28481</v>
      </c>
      <c r="H539" s="51"/>
      <c r="I539" s="47"/>
      <c r="J539" s="89">
        <v>517</v>
      </c>
      <c r="K539" s="98" t="s">
        <v>28481</v>
      </c>
      <c r="L539" s="89"/>
      <c r="M539" s="96"/>
      <c r="N539" s="89"/>
      <c r="O539" s="96"/>
      <c r="P539" s="47" t="s">
        <v>27932</v>
      </c>
      <c r="Q539" s="53"/>
      <c r="R539" s="54"/>
      <c r="S539" s="3"/>
      <c r="AH539"/>
      <c r="AI539"/>
      <c r="AJ539"/>
      <c r="AK539"/>
    </row>
    <row r="540" spans="1:37" ht="132">
      <c r="A540" s="55" t="s">
        <v>0</v>
      </c>
      <c r="B540" s="43">
        <v>539</v>
      </c>
      <c r="C540" s="49" t="s">
        <v>1459</v>
      </c>
      <c r="D540" s="62" t="s">
        <v>1463</v>
      </c>
      <c r="E540" s="60">
        <v>108</v>
      </c>
      <c r="F540" s="60">
        <v>1015006</v>
      </c>
      <c r="G540" s="49" t="s">
        <v>28150</v>
      </c>
      <c r="H540" s="51"/>
      <c r="I540" s="47"/>
      <c r="J540" s="89"/>
      <c r="K540" s="98"/>
      <c r="L540" s="89"/>
      <c r="M540" s="96"/>
      <c r="N540" s="89"/>
      <c r="O540" s="96"/>
      <c r="P540" s="47" t="s">
        <v>27929</v>
      </c>
      <c r="Q540" s="53"/>
      <c r="R540" s="54"/>
      <c r="S540" s="3"/>
      <c r="AH540"/>
      <c r="AI540"/>
      <c r="AJ540"/>
      <c r="AK540"/>
    </row>
    <row r="541" spans="1:37" ht="48">
      <c r="A541" s="55" t="s">
        <v>14360</v>
      </c>
      <c r="B541" s="43">
        <v>540</v>
      </c>
      <c r="C541" s="49" t="s">
        <v>1461</v>
      </c>
      <c r="D541" s="62" t="s">
        <v>1462</v>
      </c>
      <c r="E541" s="60">
        <v>3</v>
      </c>
      <c r="F541" s="60">
        <v>27002045</v>
      </c>
      <c r="G541" s="50" t="s">
        <v>28150</v>
      </c>
      <c r="H541" s="51"/>
      <c r="I541" s="47"/>
      <c r="J541" s="89">
        <v>539</v>
      </c>
      <c r="K541" s="98" t="s">
        <v>28150</v>
      </c>
      <c r="L541" s="89"/>
      <c r="M541" s="96"/>
      <c r="N541" s="89"/>
      <c r="O541" s="96"/>
      <c r="P541" s="47" t="s">
        <v>27929</v>
      </c>
      <c r="Q541" s="53"/>
      <c r="R541" s="54"/>
      <c r="S541" s="3"/>
      <c r="AH541"/>
      <c r="AI541"/>
      <c r="AJ541"/>
      <c r="AK541"/>
    </row>
    <row r="542" spans="1:37" ht="72">
      <c r="A542" s="55" t="s">
        <v>0</v>
      </c>
      <c r="B542" s="43">
        <v>541</v>
      </c>
      <c r="C542" s="49" t="s">
        <v>1459</v>
      </c>
      <c r="D542" s="62" t="s">
        <v>1460</v>
      </c>
      <c r="E542" s="60">
        <v>1</v>
      </c>
      <c r="F542" s="60">
        <v>23030021</v>
      </c>
      <c r="G542" s="50" t="s">
        <v>28150</v>
      </c>
      <c r="H542" s="51"/>
      <c r="I542" s="47"/>
      <c r="J542" s="89">
        <v>3225</v>
      </c>
      <c r="K542" s="98" t="s">
        <v>29869</v>
      </c>
      <c r="L542" s="89"/>
      <c r="M542" s="96"/>
      <c r="N542" s="89"/>
      <c r="O542" s="96"/>
      <c r="P542" s="47" t="s">
        <v>27929</v>
      </c>
      <c r="Q542" s="53"/>
      <c r="R542" s="54"/>
      <c r="S542" s="3"/>
      <c r="AH542"/>
      <c r="AI542"/>
      <c r="AJ542"/>
      <c r="AK542"/>
    </row>
    <row r="543" spans="1:37" ht="60">
      <c r="A543" s="55" t="s">
        <v>0</v>
      </c>
      <c r="B543" s="43">
        <v>542</v>
      </c>
      <c r="C543" s="49" t="s">
        <v>1457</v>
      </c>
      <c r="D543" s="62" t="s">
        <v>1458</v>
      </c>
      <c r="E543" s="60">
        <v>1</v>
      </c>
      <c r="F543" s="60">
        <v>22007001</v>
      </c>
      <c r="G543" s="50" t="s">
        <v>28150</v>
      </c>
      <c r="H543" s="51"/>
      <c r="I543" s="47"/>
      <c r="J543" s="89">
        <v>539</v>
      </c>
      <c r="K543" s="98" t="s">
        <v>28150</v>
      </c>
      <c r="L543" s="89"/>
      <c r="M543" s="96"/>
      <c r="N543" s="89"/>
      <c r="O543" s="96"/>
      <c r="P543" s="47" t="s">
        <v>27927</v>
      </c>
      <c r="Q543" s="53"/>
      <c r="R543" s="54"/>
      <c r="S543" s="3"/>
      <c r="AH543"/>
      <c r="AI543"/>
      <c r="AJ543"/>
      <c r="AK543"/>
    </row>
    <row r="544" spans="1:37" ht="84">
      <c r="A544" s="55" t="s">
        <v>0</v>
      </c>
      <c r="B544" s="43">
        <v>543</v>
      </c>
      <c r="C544" s="49" t="s">
        <v>1455</v>
      </c>
      <c r="D544" s="62" t="s">
        <v>1456</v>
      </c>
      <c r="E544" s="60">
        <v>30</v>
      </c>
      <c r="F544" s="60">
        <v>4005022</v>
      </c>
      <c r="G544" s="50" t="s">
        <v>28150</v>
      </c>
      <c r="H544" s="51"/>
      <c r="I544" s="47"/>
      <c r="J544" s="89">
        <v>539</v>
      </c>
      <c r="K544" s="98" t="s">
        <v>28150</v>
      </c>
      <c r="L544" s="89"/>
      <c r="M544" s="96"/>
      <c r="N544" s="89"/>
      <c r="O544" s="96"/>
      <c r="P544" s="47" t="s">
        <v>27933</v>
      </c>
      <c r="Q544" s="53"/>
      <c r="R544" s="54"/>
      <c r="S544" s="3"/>
      <c r="AH544"/>
      <c r="AI544"/>
      <c r="AJ544"/>
      <c r="AK544"/>
    </row>
    <row r="545" spans="1:37" ht="60">
      <c r="A545" s="55" t="s">
        <v>0</v>
      </c>
      <c r="B545" s="43">
        <v>544</v>
      </c>
      <c r="C545" s="49" t="s">
        <v>1453</v>
      </c>
      <c r="D545" s="62" t="s">
        <v>1454</v>
      </c>
      <c r="E545" s="60">
        <v>1</v>
      </c>
      <c r="F545" s="60">
        <v>23025001</v>
      </c>
      <c r="G545" s="50" t="s">
        <v>28150</v>
      </c>
      <c r="H545" s="51"/>
      <c r="I545" s="47"/>
      <c r="J545" s="89">
        <v>539</v>
      </c>
      <c r="K545" s="98" t="s">
        <v>28150</v>
      </c>
      <c r="L545" s="89"/>
      <c r="M545" s="96"/>
      <c r="N545" s="89"/>
      <c r="O545" s="96"/>
      <c r="P545" s="47" t="s">
        <v>27927</v>
      </c>
      <c r="Q545" s="53"/>
      <c r="R545" s="54"/>
      <c r="S545" s="3"/>
      <c r="AH545"/>
      <c r="AI545"/>
      <c r="AJ545"/>
      <c r="AK545"/>
    </row>
    <row r="546" spans="1:37" ht="60">
      <c r="A546" s="55" t="s">
        <v>0</v>
      </c>
      <c r="B546" s="43">
        <v>545</v>
      </c>
      <c r="C546" s="49" t="s">
        <v>1450</v>
      </c>
      <c r="D546" s="62" t="s">
        <v>1452</v>
      </c>
      <c r="E546" s="60">
        <v>1</v>
      </c>
      <c r="F546" s="60">
        <v>17002020</v>
      </c>
      <c r="G546" s="50"/>
      <c r="H546" s="51"/>
      <c r="I546" s="47"/>
      <c r="J546" s="95">
        <v>544</v>
      </c>
      <c r="K546" s="98" t="s">
        <v>29419</v>
      </c>
      <c r="L546" s="89"/>
      <c r="M546" s="96"/>
      <c r="N546" s="89"/>
      <c r="O546" s="96"/>
      <c r="P546" s="47" t="s">
        <v>27928</v>
      </c>
      <c r="Q546" s="53"/>
      <c r="R546" s="54"/>
      <c r="S546" s="3"/>
      <c r="AH546"/>
      <c r="AI546"/>
      <c r="AJ546"/>
      <c r="AK546"/>
    </row>
    <row r="547" spans="1:37" ht="60">
      <c r="A547" s="55" t="s">
        <v>0</v>
      </c>
      <c r="B547" s="43">
        <v>546</v>
      </c>
      <c r="C547" s="49" t="s">
        <v>1450</v>
      </c>
      <c r="D547" s="62" t="s">
        <v>1451</v>
      </c>
      <c r="E547" s="60">
        <v>2</v>
      </c>
      <c r="F547" s="60">
        <v>1020012</v>
      </c>
      <c r="G547" s="50"/>
      <c r="H547" s="51"/>
      <c r="I547" s="47"/>
      <c r="J547" s="95">
        <v>544</v>
      </c>
      <c r="K547" s="98" t="s">
        <v>29419</v>
      </c>
      <c r="L547" s="89"/>
      <c r="M547" s="96"/>
      <c r="N547" s="89"/>
      <c r="O547" s="96"/>
      <c r="P547" s="47" t="s">
        <v>27933</v>
      </c>
      <c r="Q547" s="53"/>
      <c r="R547" s="54"/>
      <c r="S547" s="3"/>
      <c r="AH547"/>
      <c r="AI547"/>
      <c r="AJ547"/>
      <c r="AK547"/>
    </row>
    <row r="548" spans="1:37" ht="60">
      <c r="A548" s="55" t="s">
        <v>0</v>
      </c>
      <c r="B548" s="43">
        <v>547</v>
      </c>
      <c r="C548" s="49" t="s">
        <v>1448</v>
      </c>
      <c r="D548" s="62" t="s">
        <v>1449</v>
      </c>
      <c r="E548" s="60">
        <v>1</v>
      </c>
      <c r="F548" s="60">
        <v>12018016</v>
      </c>
      <c r="G548" s="50"/>
      <c r="H548" s="51"/>
      <c r="I548" s="47"/>
      <c r="J548" s="95">
        <v>544</v>
      </c>
      <c r="K548" s="98" t="s">
        <v>29419</v>
      </c>
      <c r="L548" s="89"/>
      <c r="M548" s="96"/>
      <c r="N548" s="89"/>
      <c r="O548" s="96"/>
      <c r="P548" s="47" t="s">
        <v>27928</v>
      </c>
      <c r="Q548" s="53"/>
      <c r="R548" s="54"/>
      <c r="S548" s="3"/>
      <c r="AH548"/>
      <c r="AI548"/>
      <c r="AJ548"/>
      <c r="AK548"/>
    </row>
    <row r="549" spans="1:37" ht="72">
      <c r="A549" s="55" t="s">
        <v>0</v>
      </c>
      <c r="B549" s="43">
        <v>548</v>
      </c>
      <c r="C549" s="49" t="s">
        <v>1445</v>
      </c>
      <c r="D549" s="62" t="s">
        <v>1447</v>
      </c>
      <c r="E549" s="60">
        <v>2</v>
      </c>
      <c r="F549" s="60">
        <v>16009038</v>
      </c>
      <c r="G549" s="50"/>
      <c r="H549" s="51"/>
      <c r="I549" s="47"/>
      <c r="J549" s="95">
        <v>543</v>
      </c>
      <c r="K549" s="98" t="s">
        <v>28150</v>
      </c>
      <c r="L549" s="89"/>
      <c r="M549" s="96"/>
      <c r="N549" s="89"/>
      <c r="O549" s="96"/>
      <c r="P549" s="47" t="s">
        <v>27928</v>
      </c>
      <c r="Q549" s="53"/>
      <c r="R549" s="54"/>
      <c r="S549" s="3"/>
      <c r="AH549"/>
      <c r="AI549"/>
      <c r="AJ549"/>
      <c r="AK549"/>
    </row>
    <row r="550" spans="1:37" ht="60">
      <c r="A550" s="55" t="s">
        <v>0</v>
      </c>
      <c r="B550" s="43">
        <v>549</v>
      </c>
      <c r="C550" s="49" t="s">
        <v>1445</v>
      </c>
      <c r="D550" s="62" t="s">
        <v>1446</v>
      </c>
      <c r="E550" s="60">
        <v>2</v>
      </c>
      <c r="F550" s="60">
        <v>12005012</v>
      </c>
      <c r="G550" s="50"/>
      <c r="H550" s="51"/>
      <c r="I550" s="47"/>
      <c r="J550" s="95">
        <v>548</v>
      </c>
      <c r="K550" s="98" t="s">
        <v>29420</v>
      </c>
      <c r="L550" s="89"/>
      <c r="M550" s="96"/>
      <c r="N550" s="89"/>
      <c r="O550" s="96"/>
      <c r="P550" s="47" t="s">
        <v>27932</v>
      </c>
      <c r="Q550" s="53"/>
      <c r="R550" s="54"/>
      <c r="S550" s="3"/>
      <c r="AH550"/>
      <c r="AI550"/>
      <c r="AJ550"/>
      <c r="AK550"/>
    </row>
    <row r="551" spans="1:37" ht="72">
      <c r="A551" s="55" t="s">
        <v>0</v>
      </c>
      <c r="B551" s="43">
        <v>550</v>
      </c>
      <c r="C551" s="49" t="s">
        <v>1443</v>
      </c>
      <c r="D551" s="62" t="s">
        <v>1444</v>
      </c>
      <c r="E551" s="60">
        <v>28</v>
      </c>
      <c r="F551" s="60">
        <v>10003002</v>
      </c>
      <c r="G551" s="50" t="s">
        <v>28150</v>
      </c>
      <c r="H551" s="51"/>
      <c r="I551" s="47"/>
      <c r="J551" s="89">
        <v>539</v>
      </c>
      <c r="K551" s="98" t="s">
        <v>28150</v>
      </c>
      <c r="L551" s="89"/>
      <c r="M551" s="96"/>
      <c r="N551" s="89"/>
      <c r="O551" s="96"/>
      <c r="P551" s="47" t="s">
        <v>27927</v>
      </c>
      <c r="Q551" s="53"/>
      <c r="R551" s="54"/>
      <c r="S551" s="3"/>
      <c r="AH551"/>
      <c r="AI551"/>
      <c r="AJ551"/>
      <c r="AK551"/>
    </row>
    <row r="552" spans="1:37" ht="60">
      <c r="A552" s="55" t="s">
        <v>0</v>
      </c>
      <c r="B552" s="43">
        <v>551</v>
      </c>
      <c r="C552" s="49" t="s">
        <v>1441</v>
      </c>
      <c r="D552" s="62" t="s">
        <v>1442</v>
      </c>
      <c r="E552" s="60">
        <v>9</v>
      </c>
      <c r="F552" s="60">
        <v>8003012</v>
      </c>
      <c r="G552" s="50"/>
      <c r="H552" s="51"/>
      <c r="I552" s="47"/>
      <c r="J552" s="95">
        <v>544</v>
      </c>
      <c r="K552" s="98" t="s">
        <v>29419</v>
      </c>
      <c r="L552" s="89"/>
      <c r="M552" s="96"/>
      <c r="N552" s="89"/>
      <c r="O552" s="96"/>
      <c r="P552" s="47" t="s">
        <v>27933</v>
      </c>
      <c r="Q552" s="53"/>
      <c r="R552" s="54"/>
      <c r="S552" s="3"/>
      <c r="AH552"/>
      <c r="AI552"/>
      <c r="AJ552"/>
      <c r="AK552"/>
    </row>
    <row r="553" spans="1:37" ht="60">
      <c r="A553" s="55" t="s">
        <v>0</v>
      </c>
      <c r="B553" s="43">
        <v>552</v>
      </c>
      <c r="C553" s="49" t="s">
        <v>1439</v>
      </c>
      <c r="D553" s="62" t="s">
        <v>1440</v>
      </c>
      <c r="E553" s="60">
        <v>5</v>
      </c>
      <c r="F553" s="60">
        <v>1018013</v>
      </c>
      <c r="G553" s="50"/>
      <c r="H553" s="51"/>
      <c r="I553" s="47"/>
      <c r="J553" s="95">
        <v>551</v>
      </c>
      <c r="K553" s="98" t="s">
        <v>29421</v>
      </c>
      <c r="L553" s="89"/>
      <c r="M553" s="96"/>
      <c r="N553" s="89"/>
      <c r="O553" s="96"/>
      <c r="P553" s="47" t="s">
        <v>27933</v>
      </c>
      <c r="Q553" s="53"/>
      <c r="R553" s="54"/>
      <c r="S553" s="3"/>
      <c r="AH553"/>
      <c r="AI553"/>
      <c r="AJ553"/>
      <c r="AK553"/>
    </row>
    <row r="554" spans="1:37" ht="60">
      <c r="A554" s="55" t="s">
        <v>0</v>
      </c>
      <c r="B554" s="43">
        <v>553</v>
      </c>
      <c r="C554" s="49" t="s">
        <v>1437</v>
      </c>
      <c r="D554" s="62" t="s">
        <v>1438</v>
      </c>
      <c r="E554" s="60">
        <v>41</v>
      </c>
      <c r="F554" s="60">
        <v>1025023</v>
      </c>
      <c r="G554" s="49" t="s">
        <v>28196</v>
      </c>
      <c r="H554" s="51"/>
      <c r="I554" s="47"/>
      <c r="J554" s="89"/>
      <c r="K554" s="98"/>
      <c r="L554" s="89"/>
      <c r="M554" s="96"/>
      <c r="N554" s="89"/>
      <c r="O554" s="96"/>
      <c r="P554" s="47" t="s">
        <v>27929</v>
      </c>
      <c r="Q554" s="53"/>
      <c r="R554" s="54"/>
      <c r="S554" s="3"/>
      <c r="AH554"/>
      <c r="AI554"/>
      <c r="AJ554"/>
      <c r="AK554"/>
    </row>
    <row r="555" spans="1:37" ht="60">
      <c r="A555" s="55" t="s">
        <v>0</v>
      </c>
      <c r="B555" s="43">
        <v>554</v>
      </c>
      <c r="C555" s="49" t="s">
        <v>1435</v>
      </c>
      <c r="D555" s="62" t="s">
        <v>1436</v>
      </c>
      <c r="E555" s="60">
        <v>2</v>
      </c>
      <c r="F555" s="60">
        <v>38006003</v>
      </c>
      <c r="G555" s="50" t="s">
        <v>28196</v>
      </c>
      <c r="H555" s="51"/>
      <c r="I555" s="47"/>
      <c r="J555" s="89">
        <v>553</v>
      </c>
      <c r="K555" s="98" t="s">
        <v>28196</v>
      </c>
      <c r="L555" s="89"/>
      <c r="M555" s="96"/>
      <c r="N555" s="89"/>
      <c r="O555" s="96"/>
      <c r="P555" s="47" t="s">
        <v>27930</v>
      </c>
      <c r="Q555" s="53"/>
      <c r="R555" s="54"/>
      <c r="S555" s="3"/>
      <c r="AH555"/>
      <c r="AI555"/>
      <c r="AJ555"/>
      <c r="AK555"/>
    </row>
    <row r="556" spans="1:37" ht="60">
      <c r="A556" s="55" t="s">
        <v>0</v>
      </c>
      <c r="B556" s="43">
        <v>555</v>
      </c>
      <c r="C556" s="49" t="s">
        <v>1433</v>
      </c>
      <c r="D556" s="62" t="s">
        <v>1434</v>
      </c>
      <c r="E556" s="60">
        <v>1</v>
      </c>
      <c r="F556" s="60">
        <v>18017009</v>
      </c>
      <c r="G556" s="50" t="s">
        <v>28196</v>
      </c>
      <c r="H556" s="51"/>
      <c r="I556" s="47"/>
      <c r="J556" s="89">
        <v>553</v>
      </c>
      <c r="K556" s="98" t="s">
        <v>28196</v>
      </c>
      <c r="L556" s="89"/>
      <c r="M556" s="96"/>
      <c r="N556" s="89"/>
      <c r="O556" s="96"/>
      <c r="P556" s="47" t="s">
        <v>27927</v>
      </c>
      <c r="Q556" s="53"/>
      <c r="R556" s="54"/>
      <c r="S556" s="3"/>
      <c r="AH556"/>
      <c r="AI556"/>
      <c r="AJ556"/>
      <c r="AK556"/>
    </row>
    <row r="557" spans="1:37" ht="60">
      <c r="A557" s="55" t="s">
        <v>0</v>
      </c>
      <c r="B557" s="43">
        <v>556</v>
      </c>
      <c r="C557" s="49" t="s">
        <v>1431</v>
      </c>
      <c r="D557" s="62" t="s">
        <v>1432</v>
      </c>
      <c r="E557" s="60">
        <v>1</v>
      </c>
      <c r="F557" s="60">
        <v>38012005</v>
      </c>
      <c r="G557" s="50" t="s">
        <v>28196</v>
      </c>
      <c r="H557" s="51"/>
      <c r="I557" s="47"/>
      <c r="J557" s="89">
        <v>553</v>
      </c>
      <c r="K557" s="98" t="s">
        <v>28196</v>
      </c>
      <c r="L557" s="89"/>
      <c r="M557" s="96"/>
      <c r="N557" s="89"/>
      <c r="O557" s="96"/>
      <c r="P557" s="47" t="s">
        <v>27928</v>
      </c>
      <c r="Q557" s="53"/>
      <c r="R557" s="54"/>
      <c r="S557" s="3"/>
      <c r="AH557"/>
      <c r="AI557"/>
      <c r="AJ557"/>
      <c r="AK557"/>
    </row>
    <row r="558" spans="1:37" ht="72">
      <c r="A558" s="55" t="s">
        <v>0</v>
      </c>
      <c r="B558" s="43">
        <v>557</v>
      </c>
      <c r="C558" s="49" t="s">
        <v>1429</v>
      </c>
      <c r="D558" s="62" t="s">
        <v>1430</v>
      </c>
      <c r="E558" s="60">
        <v>2</v>
      </c>
      <c r="F558" s="60">
        <v>13006046</v>
      </c>
      <c r="G558" s="50" t="s">
        <v>28196</v>
      </c>
      <c r="H558" s="51"/>
      <c r="I558" s="47"/>
      <c r="J558" s="89">
        <v>553</v>
      </c>
      <c r="K558" s="98" t="s">
        <v>28196</v>
      </c>
      <c r="L558" s="89"/>
      <c r="M558" s="96"/>
      <c r="N558" s="89"/>
      <c r="O558" s="96"/>
      <c r="P558" s="47" t="s">
        <v>27931</v>
      </c>
      <c r="Q558" s="53"/>
      <c r="R558" s="54"/>
      <c r="S558" s="3"/>
      <c r="AH558"/>
      <c r="AI558"/>
      <c r="AJ558"/>
      <c r="AK558"/>
    </row>
    <row r="559" spans="1:37" ht="72">
      <c r="A559" s="55" t="s">
        <v>0</v>
      </c>
      <c r="B559" s="43">
        <v>558</v>
      </c>
      <c r="C559" s="49" t="s">
        <v>1427</v>
      </c>
      <c r="D559" s="62" t="s">
        <v>1428</v>
      </c>
      <c r="E559" s="60">
        <v>40</v>
      </c>
      <c r="F559" s="60">
        <v>12012021</v>
      </c>
      <c r="G559" s="50" t="s">
        <v>28196</v>
      </c>
      <c r="H559" s="51"/>
      <c r="I559" s="47"/>
      <c r="J559" s="89">
        <v>553</v>
      </c>
      <c r="K559" s="98" t="s">
        <v>28196</v>
      </c>
      <c r="L559" s="89">
        <v>3050</v>
      </c>
      <c r="M559" s="96" t="s">
        <v>29829</v>
      </c>
      <c r="N559" s="89"/>
      <c r="O559" s="96"/>
      <c r="P559" s="47" t="s">
        <v>27931</v>
      </c>
      <c r="Q559" s="53"/>
      <c r="R559" s="54"/>
      <c r="S559" s="3"/>
      <c r="AH559"/>
      <c r="AI559"/>
      <c r="AJ559"/>
      <c r="AK559"/>
    </row>
    <row r="560" spans="1:37" ht="84">
      <c r="A560" s="55" t="s">
        <v>0</v>
      </c>
      <c r="B560" s="43">
        <v>559</v>
      </c>
      <c r="C560" s="49" t="s">
        <v>1425</v>
      </c>
      <c r="D560" s="62" t="s">
        <v>1426</v>
      </c>
      <c r="E560" s="60">
        <v>5319</v>
      </c>
      <c r="F560" s="60">
        <v>1001003</v>
      </c>
      <c r="G560" s="50" t="s">
        <v>28051</v>
      </c>
      <c r="H560" s="51"/>
      <c r="I560" s="47"/>
      <c r="J560" s="89"/>
      <c r="K560" s="98"/>
      <c r="L560" s="89"/>
      <c r="M560" s="96"/>
      <c r="N560" s="89"/>
      <c r="O560" s="96"/>
      <c r="P560" s="47" t="s">
        <v>27929</v>
      </c>
      <c r="Q560" s="53"/>
      <c r="R560" s="54"/>
      <c r="S560" s="3"/>
      <c r="AH560"/>
      <c r="AI560"/>
      <c r="AJ560"/>
      <c r="AK560"/>
    </row>
    <row r="561" spans="1:37" ht="48">
      <c r="A561" s="55" t="s">
        <v>14360</v>
      </c>
      <c r="B561" s="43">
        <v>560</v>
      </c>
      <c r="C561" s="49" t="s">
        <v>1423</v>
      </c>
      <c r="D561" s="62" t="s">
        <v>1424</v>
      </c>
      <c r="E561" s="60">
        <v>71</v>
      </c>
      <c r="F561" s="60">
        <v>15005003</v>
      </c>
      <c r="G561" s="50" t="s">
        <v>28051</v>
      </c>
      <c r="H561" s="51"/>
      <c r="I561" s="47"/>
      <c r="J561" s="89">
        <v>559</v>
      </c>
      <c r="K561" s="98" t="s">
        <v>28051</v>
      </c>
      <c r="L561" s="89"/>
      <c r="M561" s="96"/>
      <c r="N561" s="89"/>
      <c r="O561" s="96"/>
      <c r="P561" s="47" t="s">
        <v>27929</v>
      </c>
      <c r="Q561" s="53"/>
      <c r="R561" s="54"/>
      <c r="S561" s="3"/>
      <c r="AH561"/>
      <c r="AI561"/>
      <c r="AJ561"/>
      <c r="AK561"/>
    </row>
    <row r="562" spans="1:37" ht="60">
      <c r="A562" s="55" t="s">
        <v>0</v>
      </c>
      <c r="B562" s="43">
        <v>561</v>
      </c>
      <c r="C562" s="49" t="s">
        <v>1421</v>
      </c>
      <c r="D562" s="62" t="s">
        <v>1422</v>
      </c>
      <c r="E562" s="60">
        <v>48</v>
      </c>
      <c r="F562" s="60">
        <v>1049021</v>
      </c>
      <c r="G562" s="50" t="s">
        <v>28051</v>
      </c>
      <c r="H562" s="51"/>
      <c r="I562" s="47"/>
      <c r="J562" s="89">
        <v>559</v>
      </c>
      <c r="K562" s="98" t="s">
        <v>28051</v>
      </c>
      <c r="L562" s="89"/>
      <c r="M562" s="96"/>
      <c r="N562" s="89"/>
      <c r="O562" s="96"/>
      <c r="P562" s="47" t="s">
        <v>27927</v>
      </c>
      <c r="Q562" s="53"/>
      <c r="R562" s="54"/>
      <c r="S562" s="3"/>
      <c r="AH562"/>
      <c r="AI562"/>
      <c r="AJ562"/>
      <c r="AK562"/>
    </row>
    <row r="563" spans="1:37" ht="48">
      <c r="A563" s="55" t="s">
        <v>0</v>
      </c>
      <c r="B563" s="43">
        <v>562</v>
      </c>
      <c r="C563" s="49" t="s">
        <v>1419</v>
      </c>
      <c r="D563" s="62" t="s">
        <v>1420</v>
      </c>
      <c r="E563" s="60">
        <v>6</v>
      </c>
      <c r="F563" s="60">
        <v>18022028</v>
      </c>
      <c r="G563" s="50"/>
      <c r="H563" s="51"/>
      <c r="I563" s="47"/>
      <c r="J563" s="95">
        <v>561</v>
      </c>
      <c r="K563" s="98" t="s">
        <v>28051</v>
      </c>
      <c r="L563" s="89"/>
      <c r="M563" s="96"/>
      <c r="N563" s="89"/>
      <c r="O563" s="96"/>
      <c r="P563" s="47" t="s">
        <v>27927</v>
      </c>
      <c r="Q563" s="53"/>
      <c r="R563" s="54"/>
      <c r="S563" s="3"/>
      <c r="AH563"/>
      <c r="AI563"/>
      <c r="AJ563"/>
      <c r="AK563"/>
    </row>
    <row r="564" spans="1:37" ht="60">
      <c r="A564" s="55" t="s">
        <v>14360</v>
      </c>
      <c r="B564" s="43">
        <v>563</v>
      </c>
      <c r="C564" s="49" t="s">
        <v>1417</v>
      </c>
      <c r="D564" s="62" t="s">
        <v>1418</v>
      </c>
      <c r="E564" s="60">
        <v>3</v>
      </c>
      <c r="F564" s="60">
        <v>15006009</v>
      </c>
      <c r="G564" s="50"/>
      <c r="H564" s="51"/>
      <c r="I564" s="47"/>
      <c r="J564" s="95">
        <v>560</v>
      </c>
      <c r="K564" s="98" t="s">
        <v>28051</v>
      </c>
      <c r="L564" s="89"/>
      <c r="M564" s="96"/>
      <c r="N564" s="89"/>
      <c r="O564" s="96"/>
      <c r="P564" s="47" t="s">
        <v>27927</v>
      </c>
      <c r="Q564" s="53"/>
      <c r="R564" s="54"/>
      <c r="S564" s="3"/>
      <c r="AH564"/>
      <c r="AI564"/>
      <c r="AJ564"/>
      <c r="AK564"/>
    </row>
    <row r="565" spans="1:37" ht="72">
      <c r="A565" s="55" t="s">
        <v>0</v>
      </c>
      <c r="B565" s="43">
        <v>564</v>
      </c>
      <c r="C565" s="49" t="s">
        <v>1415</v>
      </c>
      <c r="D565" s="62" t="s">
        <v>1416</v>
      </c>
      <c r="E565" s="60">
        <v>10</v>
      </c>
      <c r="F565" s="60">
        <v>13009012</v>
      </c>
      <c r="G565" s="50" t="s">
        <v>28051</v>
      </c>
      <c r="H565" s="51"/>
      <c r="I565" s="47"/>
      <c r="J565" s="89">
        <v>559</v>
      </c>
      <c r="K565" s="98" t="s">
        <v>28051</v>
      </c>
      <c r="L565" s="89"/>
      <c r="M565" s="96"/>
      <c r="N565" s="89"/>
      <c r="O565" s="96"/>
      <c r="P565" s="47" t="s">
        <v>27931</v>
      </c>
      <c r="Q565" s="53"/>
      <c r="R565" s="54"/>
      <c r="S565" s="3"/>
      <c r="AH565"/>
      <c r="AI565"/>
      <c r="AJ565"/>
      <c r="AK565"/>
    </row>
    <row r="566" spans="1:37" ht="60">
      <c r="A566" s="55" t="s">
        <v>0</v>
      </c>
      <c r="B566" s="43">
        <v>565</v>
      </c>
      <c r="C566" s="49" t="s">
        <v>1413</v>
      </c>
      <c r="D566" s="62" t="s">
        <v>1414</v>
      </c>
      <c r="E566" s="60">
        <v>37</v>
      </c>
      <c r="F566" s="60">
        <v>1004023</v>
      </c>
      <c r="G566" s="50"/>
      <c r="H566" s="51"/>
      <c r="I566" s="47"/>
      <c r="J566" s="95">
        <v>561</v>
      </c>
      <c r="K566" s="98" t="s">
        <v>28051</v>
      </c>
      <c r="L566" s="89"/>
      <c r="M566" s="96"/>
      <c r="N566" s="89"/>
      <c r="O566" s="96"/>
      <c r="P566" s="47" t="s">
        <v>27928</v>
      </c>
      <c r="Q566" s="53"/>
      <c r="R566" s="54"/>
      <c r="S566" s="3"/>
      <c r="AH566"/>
      <c r="AI566"/>
      <c r="AJ566"/>
      <c r="AK566"/>
    </row>
    <row r="567" spans="1:37" ht="72">
      <c r="A567" s="55" t="s">
        <v>0</v>
      </c>
      <c r="B567" s="43">
        <v>566</v>
      </c>
      <c r="C567" s="49" t="s">
        <v>1411</v>
      </c>
      <c r="D567" s="62" t="s">
        <v>1412</v>
      </c>
      <c r="E567" s="60">
        <v>2</v>
      </c>
      <c r="F567" s="60">
        <v>13009004</v>
      </c>
      <c r="G567" s="50"/>
      <c r="H567" s="51"/>
      <c r="I567" s="47"/>
      <c r="J567" s="95">
        <v>564</v>
      </c>
      <c r="K567" s="98" t="s">
        <v>28051</v>
      </c>
      <c r="L567" s="89"/>
      <c r="M567" s="96"/>
      <c r="N567" s="89"/>
      <c r="O567" s="96"/>
      <c r="P567" s="47" t="s">
        <v>27931</v>
      </c>
      <c r="Q567" s="53"/>
      <c r="R567" s="54"/>
      <c r="S567" s="3"/>
      <c r="AH567"/>
      <c r="AI567"/>
      <c r="AJ567"/>
      <c r="AK567"/>
    </row>
    <row r="568" spans="1:37" ht="72">
      <c r="A568" s="55" t="s">
        <v>0</v>
      </c>
      <c r="B568" s="43">
        <v>567</v>
      </c>
      <c r="C568" s="49" t="s">
        <v>1409</v>
      </c>
      <c r="D568" s="62" t="s">
        <v>1410</v>
      </c>
      <c r="E568" s="60">
        <v>87</v>
      </c>
      <c r="F568" s="60">
        <v>1010016</v>
      </c>
      <c r="G568" s="50" t="s">
        <v>28051</v>
      </c>
      <c r="H568" s="51"/>
      <c r="I568" s="47"/>
      <c r="J568" s="89">
        <v>559</v>
      </c>
      <c r="K568" s="98" t="s">
        <v>28051</v>
      </c>
      <c r="L568" s="89"/>
      <c r="M568" s="96"/>
      <c r="N568" s="89"/>
      <c r="O568" s="96"/>
      <c r="P568" s="47" t="s">
        <v>27927</v>
      </c>
      <c r="Q568" s="53"/>
      <c r="R568" s="54"/>
      <c r="S568" s="3"/>
      <c r="AH568"/>
      <c r="AI568"/>
      <c r="AJ568"/>
      <c r="AK568"/>
    </row>
    <row r="569" spans="1:37" ht="72">
      <c r="A569" s="55" t="s">
        <v>0</v>
      </c>
      <c r="B569" s="43">
        <v>568</v>
      </c>
      <c r="C569" s="49" t="s">
        <v>1407</v>
      </c>
      <c r="D569" s="62" t="s">
        <v>1408</v>
      </c>
      <c r="E569" s="60">
        <v>16</v>
      </c>
      <c r="F569" s="60">
        <v>13006007</v>
      </c>
      <c r="G569" s="50" t="s">
        <v>28051</v>
      </c>
      <c r="H569" s="51"/>
      <c r="I569" s="47"/>
      <c r="J569" s="89">
        <v>559</v>
      </c>
      <c r="K569" s="98" t="s">
        <v>28051</v>
      </c>
      <c r="L569" s="89">
        <v>3050</v>
      </c>
      <c r="M569" s="96" t="s">
        <v>29829</v>
      </c>
      <c r="N569" s="89"/>
      <c r="O569" s="96"/>
      <c r="P569" s="47" t="s">
        <v>27931</v>
      </c>
      <c r="Q569" s="53"/>
      <c r="R569" s="54"/>
      <c r="S569" s="3"/>
      <c r="AH569"/>
      <c r="AI569"/>
      <c r="AJ569"/>
      <c r="AK569"/>
    </row>
    <row r="570" spans="1:37" ht="48">
      <c r="A570" s="55" t="s">
        <v>0</v>
      </c>
      <c r="B570" s="43">
        <v>569</v>
      </c>
      <c r="C570" s="49" t="s">
        <v>1405</v>
      </c>
      <c r="D570" s="62" t="s">
        <v>1406</v>
      </c>
      <c r="E570" s="60">
        <v>2</v>
      </c>
      <c r="F570" s="60">
        <v>1014001</v>
      </c>
      <c r="G570" s="50"/>
      <c r="H570" s="51"/>
      <c r="I570" s="47"/>
      <c r="J570" s="94"/>
      <c r="K570" s="98"/>
      <c r="L570" s="89"/>
      <c r="M570" s="96"/>
      <c r="N570" s="89"/>
      <c r="O570" s="96"/>
      <c r="P570" s="47" t="s">
        <v>27931</v>
      </c>
      <c r="Q570" s="53"/>
      <c r="R570" s="54"/>
      <c r="S570" s="3"/>
      <c r="AH570"/>
      <c r="AI570"/>
      <c r="AJ570"/>
      <c r="AK570"/>
    </row>
    <row r="571" spans="1:37" ht="36">
      <c r="A571" s="55" t="s">
        <v>0</v>
      </c>
      <c r="B571" s="43">
        <v>570</v>
      </c>
      <c r="C571" s="49" t="s">
        <v>1403</v>
      </c>
      <c r="D571" s="62" t="s">
        <v>1404</v>
      </c>
      <c r="E571" s="60">
        <v>5</v>
      </c>
      <c r="F571" s="60">
        <v>1019034</v>
      </c>
      <c r="G571" s="50"/>
      <c r="H571" s="51"/>
      <c r="I571" s="47"/>
      <c r="J571" s="94"/>
      <c r="K571" s="98"/>
      <c r="L571" s="89"/>
      <c r="M571" s="96"/>
      <c r="N571" s="89"/>
      <c r="O571" s="96"/>
      <c r="P571" s="47" t="s">
        <v>27933</v>
      </c>
      <c r="Q571" s="53"/>
      <c r="R571" s="54"/>
      <c r="S571" s="3"/>
      <c r="AH571"/>
      <c r="AI571"/>
      <c r="AJ571"/>
      <c r="AK571"/>
    </row>
    <row r="572" spans="1:37" ht="72">
      <c r="A572" s="55" t="s">
        <v>0</v>
      </c>
      <c r="B572" s="43">
        <v>571</v>
      </c>
      <c r="C572" s="49" t="s">
        <v>1401</v>
      </c>
      <c r="D572" s="62" t="s">
        <v>1402</v>
      </c>
      <c r="E572" s="60">
        <v>127</v>
      </c>
      <c r="F572" s="60">
        <v>1024027</v>
      </c>
      <c r="G572" s="50" t="s">
        <v>28150</v>
      </c>
      <c r="H572" s="51"/>
      <c r="I572" s="47"/>
      <c r="J572" s="89">
        <v>539</v>
      </c>
      <c r="K572" s="98" t="s">
        <v>28150</v>
      </c>
      <c r="L572" s="89"/>
      <c r="M572" s="96"/>
      <c r="N572" s="89"/>
      <c r="O572" s="96"/>
      <c r="P572" s="47" t="s">
        <v>27933</v>
      </c>
      <c r="Q572" s="53"/>
      <c r="R572" s="54"/>
      <c r="S572" s="3"/>
      <c r="AH572"/>
      <c r="AI572"/>
      <c r="AJ572"/>
      <c r="AK572"/>
    </row>
    <row r="573" spans="1:37" ht="72">
      <c r="A573" s="55" t="s">
        <v>0</v>
      </c>
      <c r="B573" s="43">
        <v>572</v>
      </c>
      <c r="C573" s="49" t="s">
        <v>1399</v>
      </c>
      <c r="D573" s="62" t="s">
        <v>1400</v>
      </c>
      <c r="E573" s="60">
        <v>15</v>
      </c>
      <c r="F573" s="60">
        <v>1042027</v>
      </c>
      <c r="G573" s="50"/>
      <c r="H573" s="51"/>
      <c r="I573" s="47"/>
      <c r="J573" s="95">
        <v>4969</v>
      </c>
      <c r="K573" s="98" t="s">
        <v>28007</v>
      </c>
      <c r="L573" s="89"/>
      <c r="M573" s="96"/>
      <c r="N573" s="89"/>
      <c r="O573" s="96"/>
      <c r="P573" s="47" t="s">
        <v>27928</v>
      </c>
      <c r="Q573" s="53"/>
      <c r="R573" s="54"/>
      <c r="S573" s="3"/>
      <c r="AH573"/>
      <c r="AI573"/>
      <c r="AJ573"/>
      <c r="AK573"/>
    </row>
    <row r="574" spans="1:37" ht="72">
      <c r="A574" s="55" t="s">
        <v>0</v>
      </c>
      <c r="B574" s="43">
        <v>573</v>
      </c>
      <c r="C574" s="49" t="s">
        <v>1397</v>
      </c>
      <c r="D574" s="62" t="s">
        <v>1398</v>
      </c>
      <c r="E574" s="60">
        <v>2</v>
      </c>
      <c r="F574" s="60">
        <v>12014025</v>
      </c>
      <c r="G574" s="50"/>
      <c r="H574" s="51"/>
      <c r="I574" s="47"/>
      <c r="J574" s="95">
        <v>571</v>
      </c>
      <c r="K574" s="98" t="s">
        <v>29422</v>
      </c>
      <c r="L574" s="89"/>
      <c r="M574" s="96"/>
      <c r="N574" s="89"/>
      <c r="O574" s="96"/>
      <c r="P574" s="47" t="s">
        <v>27931</v>
      </c>
      <c r="Q574" s="53"/>
      <c r="R574" s="54"/>
      <c r="S574" s="3"/>
      <c r="AH574"/>
      <c r="AI574"/>
      <c r="AJ574"/>
      <c r="AK574"/>
    </row>
    <row r="575" spans="1:37" ht="60">
      <c r="A575" s="55" t="s">
        <v>14360</v>
      </c>
      <c r="B575" s="43">
        <v>574</v>
      </c>
      <c r="C575" s="49" t="s">
        <v>1395</v>
      </c>
      <c r="D575" s="62" t="s">
        <v>1396</v>
      </c>
      <c r="E575" s="60">
        <v>1</v>
      </c>
      <c r="F575" s="60">
        <v>27007007</v>
      </c>
      <c r="G575" s="50"/>
      <c r="H575" s="51"/>
      <c r="I575" s="47"/>
      <c r="J575" s="95">
        <v>4975</v>
      </c>
      <c r="K575" s="98" t="s">
        <v>30140</v>
      </c>
      <c r="L575" s="89"/>
      <c r="M575" s="96"/>
      <c r="N575" s="89"/>
      <c r="O575" s="96"/>
      <c r="P575" s="47" t="s">
        <v>27930</v>
      </c>
      <c r="Q575" s="53"/>
      <c r="R575" s="54"/>
      <c r="S575" s="3"/>
      <c r="AH575"/>
      <c r="AI575"/>
      <c r="AJ575"/>
      <c r="AK575"/>
    </row>
    <row r="576" spans="1:37" ht="84">
      <c r="A576" s="55" t="s">
        <v>0</v>
      </c>
      <c r="B576" s="43">
        <v>575</v>
      </c>
      <c r="C576" s="49" t="s">
        <v>1393</v>
      </c>
      <c r="D576" s="62" t="s">
        <v>1394</v>
      </c>
      <c r="E576" s="60">
        <v>42</v>
      </c>
      <c r="F576" s="60">
        <v>1016008</v>
      </c>
      <c r="G576" s="50"/>
      <c r="H576" s="51"/>
      <c r="I576" s="47"/>
      <c r="J576" s="95">
        <v>370</v>
      </c>
      <c r="K576" s="98" t="s">
        <v>28443</v>
      </c>
      <c r="L576" s="89"/>
      <c r="M576" s="96"/>
      <c r="N576" s="89"/>
      <c r="O576" s="96"/>
      <c r="P576" s="47" t="s">
        <v>27933</v>
      </c>
      <c r="Q576" s="53"/>
      <c r="R576" s="54"/>
      <c r="S576" s="3"/>
      <c r="AH576"/>
      <c r="AI576"/>
      <c r="AJ576"/>
      <c r="AK576"/>
    </row>
    <row r="577" spans="1:37" ht="60">
      <c r="A577" s="55" t="s">
        <v>14360</v>
      </c>
      <c r="B577" s="43">
        <v>576</v>
      </c>
      <c r="C577" s="49" t="s">
        <v>1391</v>
      </c>
      <c r="D577" s="62" t="s">
        <v>1392</v>
      </c>
      <c r="E577" s="60">
        <v>16</v>
      </c>
      <c r="F577" s="60">
        <v>15006012</v>
      </c>
      <c r="G577" s="50"/>
      <c r="H577" s="51"/>
      <c r="I577" s="47"/>
      <c r="J577" s="95">
        <v>589</v>
      </c>
      <c r="K577" s="98" t="s">
        <v>29426</v>
      </c>
      <c r="L577" s="89"/>
      <c r="M577" s="96"/>
      <c r="N577" s="89"/>
      <c r="O577" s="96"/>
      <c r="P577" s="47" t="s">
        <v>27951</v>
      </c>
      <c r="Q577" s="53"/>
      <c r="R577" s="54"/>
      <c r="S577" s="3"/>
      <c r="AH577"/>
      <c r="AI577"/>
      <c r="AJ577"/>
      <c r="AK577"/>
    </row>
    <row r="578" spans="1:37" ht="60">
      <c r="A578" s="55" t="s">
        <v>0</v>
      </c>
      <c r="B578" s="43">
        <v>577</v>
      </c>
      <c r="C578" s="49" t="s">
        <v>1389</v>
      </c>
      <c r="D578" s="62" t="s">
        <v>1390</v>
      </c>
      <c r="E578" s="60">
        <v>13</v>
      </c>
      <c r="F578" s="60">
        <v>1050017</v>
      </c>
      <c r="G578" s="50" t="s">
        <v>28464</v>
      </c>
      <c r="H578" s="51"/>
      <c r="I578" s="47"/>
      <c r="J578" s="89">
        <v>160</v>
      </c>
      <c r="K578" s="98" t="s">
        <v>29364</v>
      </c>
      <c r="L578" s="89">
        <v>4994</v>
      </c>
      <c r="M578" s="96" t="s">
        <v>28464</v>
      </c>
      <c r="N578" s="89"/>
      <c r="O578" s="96"/>
      <c r="P578" s="47" t="s">
        <v>27948</v>
      </c>
      <c r="Q578" s="53"/>
      <c r="R578" s="54"/>
      <c r="S578" s="3"/>
      <c r="AH578"/>
      <c r="AI578"/>
      <c r="AJ578"/>
      <c r="AK578"/>
    </row>
    <row r="579" spans="1:37" ht="48">
      <c r="A579" s="55" t="s">
        <v>0</v>
      </c>
      <c r="B579" s="43">
        <v>578</v>
      </c>
      <c r="C579" s="49" t="s">
        <v>1386</v>
      </c>
      <c r="D579" s="62" t="s">
        <v>1388</v>
      </c>
      <c r="E579" s="60">
        <v>2</v>
      </c>
      <c r="F579" s="60">
        <v>23003026</v>
      </c>
      <c r="G579" s="49" t="s">
        <v>28983</v>
      </c>
      <c r="H579" s="51"/>
      <c r="I579" s="47"/>
      <c r="J579" s="89"/>
      <c r="K579" s="98"/>
      <c r="L579" s="89"/>
      <c r="M579" s="96"/>
      <c r="N579" s="89"/>
      <c r="O579" s="96"/>
      <c r="P579" s="47" t="s">
        <v>28717</v>
      </c>
      <c r="Q579" s="53"/>
      <c r="R579" s="54"/>
      <c r="S579" s="3"/>
      <c r="AH579"/>
      <c r="AI579"/>
      <c r="AJ579"/>
      <c r="AK579"/>
    </row>
    <row r="580" spans="1:37" ht="72">
      <c r="A580" s="55" t="s">
        <v>0</v>
      </c>
      <c r="B580" s="43">
        <v>579</v>
      </c>
      <c r="C580" s="49" t="s">
        <v>1386</v>
      </c>
      <c r="D580" s="62" t="s">
        <v>1387</v>
      </c>
      <c r="E580" s="60">
        <v>4</v>
      </c>
      <c r="F580" s="60">
        <v>2021013</v>
      </c>
      <c r="G580" s="49" t="s">
        <v>28983</v>
      </c>
      <c r="H580" s="51"/>
      <c r="I580" s="47"/>
      <c r="J580" s="89">
        <v>578</v>
      </c>
      <c r="K580" s="98" t="s">
        <v>28983</v>
      </c>
      <c r="L580" s="89"/>
      <c r="M580" s="96"/>
      <c r="N580" s="89"/>
      <c r="O580" s="96"/>
      <c r="P580" s="47" t="s">
        <v>27929</v>
      </c>
      <c r="Q580" s="53"/>
      <c r="R580" s="54"/>
      <c r="S580" s="3"/>
      <c r="AH580"/>
      <c r="AI580"/>
      <c r="AJ580"/>
      <c r="AK580"/>
    </row>
    <row r="581" spans="1:37" ht="60">
      <c r="A581" s="55" t="s">
        <v>0</v>
      </c>
      <c r="B581" s="43">
        <v>580</v>
      </c>
      <c r="C581" s="49" t="s">
        <v>1384</v>
      </c>
      <c r="D581" s="62" t="s">
        <v>1385</v>
      </c>
      <c r="E581" s="60">
        <v>2</v>
      </c>
      <c r="F581" s="60">
        <v>1029004</v>
      </c>
      <c r="G581" s="50"/>
      <c r="H581" s="51"/>
      <c r="I581" s="47"/>
      <c r="J581" s="95">
        <v>587</v>
      </c>
      <c r="K581" s="98" t="s">
        <v>29425</v>
      </c>
      <c r="L581" s="89"/>
      <c r="M581" s="96"/>
      <c r="N581" s="89"/>
      <c r="O581" s="96"/>
      <c r="P581" s="47" t="s">
        <v>27951</v>
      </c>
      <c r="Q581" s="53"/>
      <c r="R581" s="54"/>
      <c r="S581" s="3"/>
      <c r="AH581"/>
      <c r="AI581"/>
      <c r="AJ581"/>
      <c r="AK581"/>
    </row>
    <row r="582" spans="1:37" ht="60">
      <c r="A582" s="55" t="s">
        <v>14360</v>
      </c>
      <c r="B582" s="43">
        <v>581</v>
      </c>
      <c r="C582" s="49" t="s">
        <v>1382</v>
      </c>
      <c r="D582" s="62" t="s">
        <v>1383</v>
      </c>
      <c r="E582" s="60">
        <v>4</v>
      </c>
      <c r="F582" s="60">
        <v>15005004</v>
      </c>
      <c r="G582" s="50"/>
      <c r="H582" s="51"/>
      <c r="I582" s="47"/>
      <c r="J582" s="95">
        <v>1992</v>
      </c>
      <c r="K582" s="98" t="s">
        <v>29673</v>
      </c>
      <c r="L582" s="89"/>
      <c r="M582" s="96"/>
      <c r="N582" s="89"/>
      <c r="O582" s="96"/>
      <c r="P582" s="47" t="s">
        <v>27949</v>
      </c>
      <c r="Q582" s="53"/>
      <c r="R582" s="54"/>
      <c r="S582" s="3"/>
      <c r="AH582"/>
      <c r="AI582"/>
      <c r="AJ582"/>
      <c r="AK582"/>
    </row>
    <row r="583" spans="1:37" ht="120">
      <c r="A583" s="55" t="s">
        <v>0</v>
      </c>
      <c r="B583" s="43">
        <v>582</v>
      </c>
      <c r="C583" s="49" t="s">
        <v>1379</v>
      </c>
      <c r="D583" s="62" t="s">
        <v>1381</v>
      </c>
      <c r="E583" s="60">
        <v>566</v>
      </c>
      <c r="F583" s="60">
        <v>1006004</v>
      </c>
      <c r="G583" s="50" t="s">
        <v>28433</v>
      </c>
      <c r="H583" s="51"/>
      <c r="I583" s="47"/>
      <c r="J583" s="89">
        <v>605</v>
      </c>
      <c r="K583" s="98" t="s">
        <v>28433</v>
      </c>
      <c r="L583" s="89"/>
      <c r="M583" s="96"/>
      <c r="N583" s="89"/>
      <c r="O583" s="96"/>
      <c r="P583" s="47" t="s">
        <v>27927</v>
      </c>
      <c r="Q583" s="53"/>
      <c r="R583" s="54"/>
      <c r="S583" s="3"/>
      <c r="AH583"/>
      <c r="AI583"/>
      <c r="AJ583"/>
      <c r="AK583"/>
    </row>
    <row r="584" spans="1:37" ht="60">
      <c r="A584" s="55" t="s">
        <v>0</v>
      </c>
      <c r="B584" s="43">
        <v>583</v>
      </c>
      <c r="C584" s="49" t="s">
        <v>1379</v>
      </c>
      <c r="D584" s="62" t="s">
        <v>1380</v>
      </c>
      <c r="E584" s="60">
        <v>7</v>
      </c>
      <c r="F584" s="60">
        <v>1004026</v>
      </c>
      <c r="G584" s="50" t="s">
        <v>28433</v>
      </c>
      <c r="H584" s="51"/>
      <c r="I584" s="47"/>
      <c r="J584" s="89">
        <v>582</v>
      </c>
      <c r="K584" s="98" t="s">
        <v>29423</v>
      </c>
      <c r="L584" s="89"/>
      <c r="M584" s="96"/>
      <c r="N584" s="89"/>
      <c r="O584" s="96"/>
      <c r="P584" s="47" t="s">
        <v>27931</v>
      </c>
      <c r="Q584" s="53"/>
      <c r="R584" s="54"/>
      <c r="S584" s="3"/>
      <c r="AH584"/>
      <c r="AI584"/>
      <c r="AJ584"/>
      <c r="AK584"/>
    </row>
    <row r="585" spans="1:37" ht="48">
      <c r="A585" s="55" t="s">
        <v>0</v>
      </c>
      <c r="B585" s="43">
        <v>584</v>
      </c>
      <c r="C585" s="49" t="s">
        <v>1377</v>
      </c>
      <c r="D585" s="62" t="s">
        <v>1378</v>
      </c>
      <c r="E585" s="60">
        <v>12</v>
      </c>
      <c r="F585" s="60">
        <v>2002023</v>
      </c>
      <c r="G585" s="49" t="s">
        <v>28623</v>
      </c>
      <c r="H585" s="51"/>
      <c r="I585" s="47"/>
      <c r="J585" s="89"/>
      <c r="K585" s="98"/>
      <c r="L585" s="89"/>
      <c r="M585" s="96"/>
      <c r="N585" s="89"/>
      <c r="O585" s="96"/>
      <c r="P585" s="47" t="s">
        <v>28717</v>
      </c>
      <c r="Q585" s="53"/>
      <c r="R585" s="54"/>
      <c r="S585" s="3"/>
      <c r="AH585"/>
      <c r="AI585"/>
      <c r="AJ585"/>
      <c r="AK585"/>
    </row>
    <row r="586" spans="1:37" ht="60">
      <c r="A586" s="55" t="s">
        <v>0</v>
      </c>
      <c r="B586" s="43">
        <v>585</v>
      </c>
      <c r="C586" s="49" t="s">
        <v>1375</v>
      </c>
      <c r="D586" s="62" t="s">
        <v>1376</v>
      </c>
      <c r="E586" s="60">
        <v>11</v>
      </c>
      <c r="F586" s="60">
        <v>18003024</v>
      </c>
      <c r="G586" s="50"/>
      <c r="H586" s="51"/>
      <c r="I586" s="47"/>
      <c r="J586" s="95">
        <v>585</v>
      </c>
      <c r="K586" s="98" t="s">
        <v>29424</v>
      </c>
      <c r="L586" s="89"/>
      <c r="M586" s="96"/>
      <c r="N586" s="89"/>
      <c r="O586" s="96"/>
      <c r="P586" s="47" t="s">
        <v>27928</v>
      </c>
      <c r="Q586" s="53"/>
      <c r="R586" s="54"/>
      <c r="S586" s="3"/>
      <c r="AH586"/>
      <c r="AI586"/>
      <c r="AJ586"/>
      <c r="AK586"/>
    </row>
    <row r="587" spans="1:37" ht="60">
      <c r="A587" s="55" t="s">
        <v>14360</v>
      </c>
      <c r="B587" s="43">
        <v>586</v>
      </c>
      <c r="C587" s="49" t="s">
        <v>1373</v>
      </c>
      <c r="D587" s="62" t="s">
        <v>1374</v>
      </c>
      <c r="E587" s="60">
        <v>4</v>
      </c>
      <c r="F587" s="60">
        <v>15004016</v>
      </c>
      <c r="G587" s="50"/>
      <c r="H587" s="51"/>
      <c r="I587" s="47"/>
      <c r="J587" s="95">
        <v>587</v>
      </c>
      <c r="K587" s="98" t="s">
        <v>29425</v>
      </c>
      <c r="L587" s="89"/>
      <c r="M587" s="96"/>
      <c r="N587" s="89"/>
      <c r="O587" s="96"/>
      <c r="P587" s="47" t="s">
        <v>27951</v>
      </c>
      <c r="Q587" s="53"/>
      <c r="R587" s="54"/>
      <c r="S587" s="3"/>
      <c r="AH587"/>
      <c r="AI587"/>
      <c r="AJ587"/>
      <c r="AK587"/>
    </row>
    <row r="588" spans="1:37" ht="60">
      <c r="A588" s="55" t="s">
        <v>0</v>
      </c>
      <c r="B588" s="43">
        <v>587</v>
      </c>
      <c r="C588" s="49" t="s">
        <v>1371</v>
      </c>
      <c r="D588" s="62" t="s">
        <v>1372</v>
      </c>
      <c r="E588" s="60">
        <v>120</v>
      </c>
      <c r="F588" s="60">
        <v>1013008</v>
      </c>
      <c r="G588" s="50"/>
      <c r="H588" s="51"/>
      <c r="I588" s="47"/>
      <c r="J588" s="95">
        <v>595</v>
      </c>
      <c r="K588" s="98" t="s">
        <v>29428</v>
      </c>
      <c r="L588" s="89"/>
      <c r="M588" s="96"/>
      <c r="N588" s="89"/>
      <c r="O588" s="96"/>
      <c r="P588" s="47" t="s">
        <v>27951</v>
      </c>
      <c r="Q588" s="53"/>
      <c r="R588" s="54"/>
      <c r="S588" s="3"/>
      <c r="AH588"/>
      <c r="AI588"/>
      <c r="AJ588"/>
      <c r="AK588"/>
    </row>
    <row r="589" spans="1:37" ht="72">
      <c r="A589" s="55" t="s">
        <v>0</v>
      </c>
      <c r="B589" s="43">
        <v>588</v>
      </c>
      <c r="C589" s="49" t="s">
        <v>1369</v>
      </c>
      <c r="D589" s="62" t="s">
        <v>1370</v>
      </c>
      <c r="E589" s="60">
        <v>1</v>
      </c>
      <c r="F589" s="60">
        <v>6019019</v>
      </c>
      <c r="G589" s="50"/>
      <c r="H589" s="51"/>
      <c r="I589" s="47"/>
      <c r="J589" s="95">
        <v>5170</v>
      </c>
      <c r="K589" s="98" t="s">
        <v>30163</v>
      </c>
      <c r="L589" s="89"/>
      <c r="M589" s="96"/>
      <c r="N589" s="89"/>
      <c r="O589" s="96"/>
      <c r="P589" s="47" t="s">
        <v>27932</v>
      </c>
      <c r="Q589" s="53"/>
      <c r="R589" s="54"/>
      <c r="S589" s="3"/>
      <c r="AH589"/>
      <c r="AI589"/>
      <c r="AJ589"/>
      <c r="AK589"/>
    </row>
    <row r="590" spans="1:37" ht="60">
      <c r="A590" s="55" t="s">
        <v>0</v>
      </c>
      <c r="B590" s="43">
        <v>589</v>
      </c>
      <c r="C590" s="49" t="s">
        <v>1367</v>
      </c>
      <c r="D590" s="62" t="s">
        <v>1368</v>
      </c>
      <c r="E590" s="60">
        <v>874</v>
      </c>
      <c r="F590" s="60">
        <v>1006017</v>
      </c>
      <c r="G590" s="50" t="s">
        <v>28441</v>
      </c>
      <c r="H590" s="51"/>
      <c r="I590" s="47"/>
      <c r="J590" s="89">
        <v>595</v>
      </c>
      <c r="K590" s="98" t="s">
        <v>29428</v>
      </c>
      <c r="L590" s="89"/>
      <c r="M590" s="96"/>
      <c r="N590" s="89"/>
      <c r="O590" s="96"/>
      <c r="P590" s="47" t="s">
        <v>27951</v>
      </c>
      <c r="Q590" s="53"/>
      <c r="R590" s="54"/>
      <c r="S590" s="3"/>
      <c r="AH590"/>
      <c r="AI590"/>
      <c r="AJ590"/>
      <c r="AK590"/>
    </row>
    <row r="591" spans="1:37" ht="72">
      <c r="A591" s="55" t="s">
        <v>0</v>
      </c>
      <c r="B591" s="43">
        <v>590</v>
      </c>
      <c r="C591" s="49" t="s">
        <v>1365</v>
      </c>
      <c r="D591" s="62" t="s">
        <v>1366</v>
      </c>
      <c r="E591" s="60">
        <v>7</v>
      </c>
      <c r="F591" s="60">
        <v>11009026</v>
      </c>
      <c r="G591" s="50"/>
      <c r="H591" s="51"/>
      <c r="I591" s="47"/>
      <c r="J591" s="95">
        <v>579</v>
      </c>
      <c r="K591" s="98" t="s">
        <v>28983</v>
      </c>
      <c r="L591" s="89"/>
      <c r="M591" s="96"/>
      <c r="N591" s="89"/>
      <c r="O591" s="96"/>
      <c r="P591" s="47" t="s">
        <v>27928</v>
      </c>
      <c r="Q591" s="53"/>
      <c r="R591" s="54"/>
      <c r="S591" s="3"/>
      <c r="AH591"/>
      <c r="AI591"/>
      <c r="AJ591"/>
      <c r="AK591"/>
    </row>
    <row r="592" spans="1:37" ht="60">
      <c r="A592" s="55" t="s">
        <v>0</v>
      </c>
      <c r="B592" s="43">
        <v>591</v>
      </c>
      <c r="C592" s="49" t="s">
        <v>1363</v>
      </c>
      <c r="D592" s="62" t="s">
        <v>1364</v>
      </c>
      <c r="E592" s="60">
        <v>32</v>
      </c>
      <c r="F592" s="60">
        <v>1049013</v>
      </c>
      <c r="G592" s="50"/>
      <c r="H592" s="51"/>
      <c r="I592" s="47"/>
      <c r="J592" s="95">
        <v>590</v>
      </c>
      <c r="K592" s="98" t="s">
        <v>29426</v>
      </c>
      <c r="L592" s="89"/>
      <c r="M592" s="96"/>
      <c r="N592" s="89"/>
      <c r="O592" s="96"/>
      <c r="P592" s="47" t="s">
        <v>27928</v>
      </c>
      <c r="Q592" s="53"/>
      <c r="R592" s="54"/>
      <c r="S592" s="3"/>
      <c r="AH592"/>
      <c r="AI592"/>
      <c r="AJ592"/>
      <c r="AK592"/>
    </row>
    <row r="593" spans="1:37" ht="60">
      <c r="A593" s="55" t="s">
        <v>0</v>
      </c>
      <c r="B593" s="43">
        <v>592</v>
      </c>
      <c r="C593" s="49" t="s">
        <v>1361</v>
      </c>
      <c r="D593" s="62" t="s">
        <v>1362</v>
      </c>
      <c r="E593" s="60">
        <v>2</v>
      </c>
      <c r="F593" s="60">
        <v>23029002</v>
      </c>
      <c r="G593" s="49" t="s">
        <v>28983</v>
      </c>
      <c r="H593" s="51"/>
      <c r="I593" s="47"/>
      <c r="J593" s="89">
        <v>578</v>
      </c>
      <c r="K593" s="98" t="s">
        <v>28983</v>
      </c>
      <c r="L593" s="89"/>
      <c r="M593" s="96"/>
      <c r="N593" s="89"/>
      <c r="O593" s="96"/>
      <c r="P593" s="47" t="s">
        <v>27928</v>
      </c>
      <c r="Q593" s="53"/>
      <c r="R593" s="54"/>
      <c r="S593" s="3"/>
      <c r="AH593"/>
      <c r="AI593"/>
      <c r="AJ593"/>
      <c r="AK593"/>
    </row>
    <row r="594" spans="1:37" ht="72">
      <c r="A594" s="55" t="s">
        <v>0</v>
      </c>
      <c r="B594" s="43">
        <v>593</v>
      </c>
      <c r="C594" s="49" t="s">
        <v>1359</v>
      </c>
      <c r="D594" s="62" t="s">
        <v>1360</v>
      </c>
      <c r="E594" s="60">
        <v>1</v>
      </c>
      <c r="F594" s="60">
        <v>13007019</v>
      </c>
      <c r="G594" s="49" t="s">
        <v>28983</v>
      </c>
      <c r="H594" s="51"/>
      <c r="I594" s="47"/>
      <c r="J594" s="89">
        <v>578</v>
      </c>
      <c r="K594" s="98" t="s">
        <v>28983</v>
      </c>
      <c r="L594" s="89">
        <v>5971</v>
      </c>
      <c r="M594" s="96" t="s">
        <v>30277</v>
      </c>
      <c r="N594" s="89"/>
      <c r="O594" s="96"/>
      <c r="P594" s="47" t="s">
        <v>27931</v>
      </c>
      <c r="Q594" s="53"/>
      <c r="R594" s="54"/>
      <c r="S594" s="3"/>
      <c r="AH594"/>
      <c r="AI594"/>
      <c r="AJ594"/>
      <c r="AK594"/>
    </row>
    <row r="595" spans="1:37" ht="48">
      <c r="A595" s="55" t="s">
        <v>0</v>
      </c>
      <c r="B595" s="43">
        <v>594</v>
      </c>
      <c r="C595" s="49" t="s">
        <v>1357</v>
      </c>
      <c r="D595" s="62" t="s">
        <v>1358</v>
      </c>
      <c r="E595" s="60">
        <v>4</v>
      </c>
      <c r="F595" s="60">
        <v>30007007</v>
      </c>
      <c r="G595" s="50"/>
      <c r="H595" s="51"/>
      <c r="I595" s="47"/>
      <c r="J595" s="94"/>
      <c r="K595" s="98"/>
      <c r="L595" s="89"/>
      <c r="M595" s="96"/>
      <c r="N595" s="89"/>
      <c r="O595" s="96"/>
      <c r="P595" s="47" t="s">
        <v>27927</v>
      </c>
      <c r="Q595" s="53"/>
      <c r="R595" s="54"/>
      <c r="S595" s="3"/>
      <c r="AH595"/>
      <c r="AI595"/>
      <c r="AJ595"/>
      <c r="AK595"/>
    </row>
    <row r="596" spans="1:37" ht="48">
      <c r="A596" s="55" t="s">
        <v>0</v>
      </c>
      <c r="B596" s="43">
        <v>595</v>
      </c>
      <c r="C596" s="49" t="s">
        <v>1355</v>
      </c>
      <c r="D596" s="62" t="s">
        <v>1356</v>
      </c>
      <c r="E596" s="60">
        <v>359</v>
      </c>
      <c r="F596" s="60">
        <v>1003010</v>
      </c>
      <c r="G596" s="50" t="s">
        <v>28441</v>
      </c>
      <c r="H596" s="51"/>
      <c r="I596" s="47"/>
      <c r="J596" s="89"/>
      <c r="K596" s="98"/>
      <c r="L596" s="89"/>
      <c r="M596" s="96"/>
      <c r="N596" s="89"/>
      <c r="O596" s="96"/>
      <c r="P596" s="47" t="s">
        <v>27951</v>
      </c>
      <c r="Q596" s="53"/>
      <c r="R596" s="54"/>
      <c r="S596" s="3"/>
      <c r="AH596"/>
      <c r="AI596"/>
      <c r="AJ596"/>
      <c r="AK596"/>
    </row>
    <row r="597" spans="1:37" ht="60">
      <c r="A597" s="55" t="s">
        <v>0</v>
      </c>
      <c r="B597" s="43">
        <v>596</v>
      </c>
      <c r="C597" s="49" t="s">
        <v>1353</v>
      </c>
      <c r="D597" s="62" t="s">
        <v>1354</v>
      </c>
      <c r="E597" s="60">
        <v>2</v>
      </c>
      <c r="F597" s="60">
        <v>4011001</v>
      </c>
      <c r="G597" s="49" t="s">
        <v>28982</v>
      </c>
      <c r="H597" s="51"/>
      <c r="I597" s="47"/>
      <c r="J597" s="89"/>
      <c r="K597" s="98"/>
      <c r="L597" s="89"/>
      <c r="M597" s="96"/>
      <c r="N597" s="89"/>
      <c r="O597" s="96"/>
      <c r="P597" s="47" t="s">
        <v>28717</v>
      </c>
      <c r="Q597" s="53"/>
      <c r="R597" s="54"/>
      <c r="S597" s="3"/>
      <c r="AH597"/>
      <c r="AI597"/>
      <c r="AJ597"/>
      <c r="AK597"/>
    </row>
    <row r="598" spans="1:37" ht="36">
      <c r="A598" s="55" t="s">
        <v>0</v>
      </c>
      <c r="B598" s="43">
        <v>597</v>
      </c>
      <c r="C598" s="49" t="s">
        <v>1351</v>
      </c>
      <c r="D598" s="62" t="s">
        <v>1352</v>
      </c>
      <c r="E598" s="60">
        <v>1</v>
      </c>
      <c r="F598" s="60">
        <v>17001008</v>
      </c>
      <c r="G598" s="49" t="s">
        <v>29079</v>
      </c>
      <c r="H598" s="51"/>
      <c r="I598" s="47"/>
      <c r="J598" s="89"/>
      <c r="K598" s="98"/>
      <c r="L598" s="89"/>
      <c r="M598" s="96"/>
      <c r="N598" s="89"/>
      <c r="O598" s="96"/>
      <c r="P598" s="47" t="s">
        <v>28717</v>
      </c>
      <c r="Q598" s="53"/>
      <c r="R598" s="54"/>
      <c r="S598" s="3"/>
      <c r="AH598"/>
      <c r="AI598"/>
      <c r="AJ598"/>
      <c r="AK598"/>
    </row>
    <row r="599" spans="1:37" ht="60">
      <c r="A599" s="55" t="s">
        <v>14360</v>
      </c>
      <c r="B599" s="43">
        <v>598</v>
      </c>
      <c r="C599" s="49" t="s">
        <v>1349</v>
      </c>
      <c r="D599" s="62" t="s">
        <v>1350</v>
      </c>
      <c r="E599" s="60">
        <v>1</v>
      </c>
      <c r="F599" s="60">
        <v>27004009</v>
      </c>
      <c r="G599" s="49" t="s">
        <v>29079</v>
      </c>
      <c r="H599" s="51"/>
      <c r="I599" s="47"/>
      <c r="J599" s="89">
        <v>597</v>
      </c>
      <c r="K599" s="98" t="s">
        <v>29079</v>
      </c>
      <c r="L599" s="89"/>
      <c r="M599" s="96"/>
      <c r="N599" s="89"/>
      <c r="O599" s="96"/>
      <c r="P599" s="47" t="s">
        <v>27929</v>
      </c>
      <c r="Q599" s="53"/>
      <c r="R599" s="54"/>
      <c r="S599" s="3"/>
      <c r="AH599"/>
      <c r="AI599"/>
      <c r="AJ599"/>
      <c r="AK599"/>
    </row>
    <row r="600" spans="1:37" ht="60">
      <c r="A600" s="55" t="s">
        <v>0</v>
      </c>
      <c r="B600" s="43">
        <v>599</v>
      </c>
      <c r="C600" s="49" t="s">
        <v>1347</v>
      </c>
      <c r="D600" s="62" t="s">
        <v>1348</v>
      </c>
      <c r="E600" s="60">
        <v>14</v>
      </c>
      <c r="F600" s="60">
        <v>5001037</v>
      </c>
      <c r="G600" s="49" t="s">
        <v>28593</v>
      </c>
      <c r="H600" s="51"/>
      <c r="I600" s="47"/>
      <c r="J600" s="89"/>
      <c r="K600" s="98"/>
      <c r="L600" s="89"/>
      <c r="M600" s="96"/>
      <c r="N600" s="89"/>
      <c r="O600" s="96"/>
      <c r="P600" s="47" t="s">
        <v>28717</v>
      </c>
      <c r="Q600" s="53"/>
      <c r="R600" s="54"/>
      <c r="S600" s="3"/>
      <c r="AH600"/>
      <c r="AI600"/>
      <c r="AJ600"/>
      <c r="AK600"/>
    </row>
    <row r="601" spans="1:37" ht="60">
      <c r="A601" s="55" t="s">
        <v>14360</v>
      </c>
      <c r="B601" s="43">
        <v>600</v>
      </c>
      <c r="C601" s="49" t="s">
        <v>1345</v>
      </c>
      <c r="D601" s="62" t="s">
        <v>1346</v>
      </c>
      <c r="E601" s="60">
        <v>2</v>
      </c>
      <c r="F601" s="60">
        <v>27002046</v>
      </c>
      <c r="G601" s="50"/>
      <c r="H601" s="51"/>
      <c r="I601" s="47"/>
      <c r="J601" s="95">
        <v>639</v>
      </c>
      <c r="K601" s="98" t="s">
        <v>27907</v>
      </c>
      <c r="L601" s="89"/>
      <c r="M601" s="96"/>
      <c r="N601" s="89"/>
      <c r="O601" s="96"/>
      <c r="P601" s="47" t="s">
        <v>27927</v>
      </c>
      <c r="Q601" s="53"/>
      <c r="R601" s="54"/>
      <c r="S601" s="3"/>
      <c r="AH601"/>
      <c r="AI601"/>
      <c r="AJ601"/>
      <c r="AK601"/>
    </row>
    <row r="602" spans="1:37" ht="60">
      <c r="A602" s="55" t="s">
        <v>0</v>
      </c>
      <c r="B602" s="43">
        <v>601</v>
      </c>
      <c r="C602" s="49" t="s">
        <v>1343</v>
      </c>
      <c r="D602" s="62" t="s">
        <v>1344</v>
      </c>
      <c r="E602" s="60">
        <v>2</v>
      </c>
      <c r="F602" s="60">
        <v>3011019</v>
      </c>
      <c r="G602" s="50" t="s">
        <v>28593</v>
      </c>
      <c r="H602" s="51"/>
      <c r="I602" s="47"/>
      <c r="J602" s="89">
        <v>599</v>
      </c>
      <c r="K602" s="98" t="s">
        <v>28593</v>
      </c>
      <c r="L602" s="89"/>
      <c r="M602" s="96"/>
      <c r="N602" s="89"/>
      <c r="O602" s="96"/>
      <c r="P602" s="47" t="s">
        <v>27928</v>
      </c>
      <c r="Q602" s="53"/>
      <c r="R602" s="54"/>
      <c r="S602" s="3"/>
      <c r="AH602"/>
      <c r="AI602"/>
      <c r="AJ602"/>
      <c r="AK602"/>
    </row>
    <row r="603" spans="1:37" ht="48">
      <c r="A603" s="55" t="s">
        <v>0</v>
      </c>
      <c r="B603" s="43">
        <v>602</v>
      </c>
      <c r="C603" s="49" t="s">
        <v>1341</v>
      </c>
      <c r="D603" s="62" t="s">
        <v>1342</v>
      </c>
      <c r="E603" s="60">
        <v>4</v>
      </c>
      <c r="F603" s="60">
        <v>24051052</v>
      </c>
      <c r="G603" s="49" t="s">
        <v>28862</v>
      </c>
      <c r="H603" s="51"/>
      <c r="I603" s="47"/>
      <c r="J603" s="89"/>
      <c r="K603" s="98"/>
      <c r="L603" s="89"/>
      <c r="M603" s="96"/>
      <c r="N603" s="89"/>
      <c r="O603" s="96"/>
      <c r="P603" s="47" t="s">
        <v>28717</v>
      </c>
      <c r="Q603" s="53"/>
      <c r="R603" s="54"/>
      <c r="S603" s="3"/>
      <c r="AH603"/>
      <c r="AI603"/>
      <c r="AJ603"/>
      <c r="AK603"/>
    </row>
    <row r="604" spans="1:37" ht="60">
      <c r="A604" s="55" t="s">
        <v>0</v>
      </c>
      <c r="B604" s="43">
        <v>603</v>
      </c>
      <c r="C604" s="49" t="s">
        <v>1338</v>
      </c>
      <c r="D604" s="62" t="s">
        <v>1340</v>
      </c>
      <c r="E604" s="60">
        <v>4</v>
      </c>
      <c r="F604" s="60">
        <v>19012005</v>
      </c>
      <c r="G604" s="49" t="s">
        <v>28862</v>
      </c>
      <c r="H604" s="51"/>
      <c r="I604" s="47"/>
      <c r="J604" s="89">
        <v>602</v>
      </c>
      <c r="K604" s="98" t="s">
        <v>28862</v>
      </c>
      <c r="L604" s="89"/>
      <c r="M604" s="96"/>
      <c r="N604" s="89"/>
      <c r="O604" s="96"/>
      <c r="P604" s="47" t="s">
        <v>27928</v>
      </c>
      <c r="Q604" s="53"/>
      <c r="R604" s="54"/>
      <c r="S604" s="3"/>
      <c r="AH604"/>
      <c r="AI604"/>
      <c r="AJ604"/>
      <c r="AK604"/>
    </row>
    <row r="605" spans="1:37" ht="60">
      <c r="A605" s="55" t="s">
        <v>0</v>
      </c>
      <c r="B605" s="43">
        <v>604</v>
      </c>
      <c r="C605" s="49" t="s">
        <v>1338</v>
      </c>
      <c r="D605" s="62" t="s">
        <v>1339</v>
      </c>
      <c r="E605" s="60">
        <v>1</v>
      </c>
      <c r="F605" s="60">
        <v>3011030</v>
      </c>
      <c r="G605" s="50"/>
      <c r="H605" s="51"/>
      <c r="I605" s="47"/>
      <c r="J605" s="95">
        <v>603</v>
      </c>
      <c r="K605" s="98" t="s">
        <v>29429</v>
      </c>
      <c r="L605" s="89"/>
      <c r="M605" s="96"/>
      <c r="N605" s="89"/>
      <c r="O605" s="96"/>
      <c r="P605" s="47" t="s">
        <v>27928</v>
      </c>
      <c r="Q605" s="53"/>
      <c r="R605" s="54"/>
      <c r="S605" s="3"/>
      <c r="AH605"/>
      <c r="AI605"/>
      <c r="AJ605"/>
      <c r="AK605"/>
    </row>
    <row r="606" spans="1:37" ht="48">
      <c r="A606" s="55" t="s">
        <v>0</v>
      </c>
      <c r="B606" s="43">
        <v>605</v>
      </c>
      <c r="C606" s="49" t="s">
        <v>1336</v>
      </c>
      <c r="D606" s="62" t="s">
        <v>1337</v>
      </c>
      <c r="E606" s="60">
        <v>9</v>
      </c>
      <c r="F606" s="60">
        <v>10012015</v>
      </c>
      <c r="G606" s="50" t="s">
        <v>28433</v>
      </c>
      <c r="H606" s="51"/>
      <c r="I606" s="47"/>
      <c r="J606" s="89"/>
      <c r="K606" s="98"/>
      <c r="L606" s="89"/>
      <c r="M606" s="96"/>
      <c r="N606" s="89"/>
      <c r="O606" s="96"/>
      <c r="P606" s="47" t="s">
        <v>27929</v>
      </c>
      <c r="Q606" s="53"/>
      <c r="R606" s="54"/>
      <c r="S606" s="3"/>
      <c r="AH606"/>
      <c r="AI606"/>
      <c r="AJ606"/>
      <c r="AK606"/>
    </row>
    <row r="607" spans="1:37" ht="60">
      <c r="A607" s="55" t="s">
        <v>14360</v>
      </c>
      <c r="B607" s="43">
        <v>606</v>
      </c>
      <c r="C607" s="49" t="s">
        <v>1334</v>
      </c>
      <c r="D607" s="62" t="s">
        <v>1335</v>
      </c>
      <c r="E607" s="60">
        <v>27</v>
      </c>
      <c r="F607" s="60">
        <v>15004011</v>
      </c>
      <c r="G607" s="50" t="s">
        <v>28433</v>
      </c>
      <c r="H607" s="51"/>
      <c r="I607" s="47"/>
      <c r="J607" s="89">
        <v>582</v>
      </c>
      <c r="K607" s="98" t="s">
        <v>29423</v>
      </c>
      <c r="L607" s="89"/>
      <c r="M607" s="96"/>
      <c r="N607" s="89"/>
      <c r="O607" s="96"/>
      <c r="P607" s="47" t="s">
        <v>27927</v>
      </c>
      <c r="Q607" s="53"/>
      <c r="R607" s="54"/>
      <c r="S607" s="3"/>
      <c r="AH607"/>
      <c r="AI607"/>
      <c r="AJ607"/>
      <c r="AK607"/>
    </row>
    <row r="608" spans="1:37" ht="91.2">
      <c r="A608" s="55" t="s">
        <v>14360</v>
      </c>
      <c r="B608" s="43">
        <v>607</v>
      </c>
      <c r="C608" s="49" t="s">
        <v>1332</v>
      </c>
      <c r="D608" s="62" t="s">
        <v>1333</v>
      </c>
      <c r="E608" s="60">
        <v>29</v>
      </c>
      <c r="F608" s="60">
        <v>15007025</v>
      </c>
      <c r="G608" s="50"/>
      <c r="H608" s="51"/>
      <c r="I608" s="47"/>
      <c r="J608" s="95">
        <v>859</v>
      </c>
      <c r="K608" s="98" t="s">
        <v>29483</v>
      </c>
      <c r="L608" s="89"/>
      <c r="M608" s="96"/>
      <c r="N608" s="89"/>
      <c r="O608" s="96"/>
      <c r="P608" s="47" t="s">
        <v>27951</v>
      </c>
      <c r="Q608" s="53"/>
      <c r="R608" s="54"/>
      <c r="S608" s="3"/>
      <c r="AH608"/>
      <c r="AI608"/>
      <c r="AJ608"/>
      <c r="AK608"/>
    </row>
    <row r="609" spans="1:37" ht="60">
      <c r="A609" s="55" t="s">
        <v>14360</v>
      </c>
      <c r="B609" s="43">
        <v>608</v>
      </c>
      <c r="C609" s="49" t="s">
        <v>1330</v>
      </c>
      <c r="D609" s="62" t="s">
        <v>1331</v>
      </c>
      <c r="E609" s="60">
        <v>1</v>
      </c>
      <c r="F609" s="60">
        <v>2700200</v>
      </c>
      <c r="G609" s="50"/>
      <c r="H609" s="51"/>
      <c r="I609" s="47"/>
      <c r="J609" s="95">
        <v>607</v>
      </c>
      <c r="K609" s="98" t="s">
        <v>29431</v>
      </c>
      <c r="L609" s="89"/>
      <c r="M609" s="96"/>
      <c r="N609" s="89"/>
      <c r="O609" s="96"/>
      <c r="P609" s="47" t="s">
        <v>27951</v>
      </c>
      <c r="Q609" s="53"/>
      <c r="R609" s="54"/>
      <c r="S609" s="3"/>
      <c r="AH609"/>
      <c r="AI609"/>
      <c r="AJ609"/>
      <c r="AK609"/>
    </row>
    <row r="610" spans="1:37" ht="48">
      <c r="A610" s="55" t="s">
        <v>0</v>
      </c>
      <c r="B610" s="43">
        <v>609</v>
      </c>
      <c r="C610" s="49" t="s">
        <v>1328</v>
      </c>
      <c r="D610" s="62" t="s">
        <v>1329</v>
      </c>
      <c r="E610" s="60">
        <v>58</v>
      </c>
      <c r="F610" s="60">
        <v>11015008</v>
      </c>
      <c r="G610" s="50"/>
      <c r="H610" s="51"/>
      <c r="I610" s="47"/>
      <c r="J610" s="89"/>
      <c r="K610" s="98"/>
      <c r="L610" s="89"/>
      <c r="M610" s="96"/>
      <c r="N610" s="89"/>
      <c r="O610" s="96"/>
      <c r="P610" s="47" t="s">
        <v>27931</v>
      </c>
      <c r="Q610" s="53"/>
      <c r="R610" s="54"/>
      <c r="S610" s="3"/>
      <c r="AH610"/>
      <c r="AI610"/>
      <c r="AJ610"/>
      <c r="AK610"/>
    </row>
    <row r="611" spans="1:37" ht="72">
      <c r="A611" s="55" t="s">
        <v>0</v>
      </c>
      <c r="B611" s="43">
        <v>610</v>
      </c>
      <c r="C611" s="49" t="s">
        <v>1326</v>
      </c>
      <c r="D611" s="62" t="s">
        <v>1327</v>
      </c>
      <c r="E611" s="60">
        <v>1</v>
      </c>
      <c r="F611" s="60">
        <v>12004002</v>
      </c>
      <c r="G611" s="50" t="s">
        <v>28701</v>
      </c>
      <c r="H611" s="51"/>
      <c r="I611" s="47"/>
      <c r="J611" s="89">
        <v>5480</v>
      </c>
      <c r="K611" s="98" t="s">
        <v>28701</v>
      </c>
      <c r="L611" s="89"/>
      <c r="M611" s="96"/>
      <c r="N611" s="89"/>
      <c r="O611" s="96"/>
      <c r="P611" s="47" t="s">
        <v>27927</v>
      </c>
      <c r="Q611" s="53"/>
      <c r="R611" s="54"/>
      <c r="S611" s="3"/>
      <c r="AH611"/>
      <c r="AI611"/>
      <c r="AJ611"/>
      <c r="AK611"/>
    </row>
    <row r="612" spans="1:37" ht="48">
      <c r="A612" s="55" t="s">
        <v>0</v>
      </c>
      <c r="B612" s="43">
        <v>611</v>
      </c>
      <c r="C612" s="49" t="s">
        <v>1324</v>
      </c>
      <c r="D612" s="62" t="s">
        <v>1325</v>
      </c>
      <c r="E612" s="60">
        <v>5</v>
      </c>
      <c r="F612" s="60">
        <v>1042004</v>
      </c>
      <c r="G612" s="50"/>
      <c r="H612" s="51"/>
      <c r="I612" s="47"/>
      <c r="J612" s="89"/>
      <c r="K612" s="98"/>
      <c r="L612" s="89"/>
      <c r="M612" s="96"/>
      <c r="N612" s="89"/>
      <c r="O612" s="96"/>
      <c r="P612" s="47" t="s">
        <v>27927</v>
      </c>
      <c r="Q612" s="53"/>
      <c r="R612" s="54"/>
      <c r="S612" s="3"/>
      <c r="AH612"/>
      <c r="AI612"/>
      <c r="AJ612"/>
      <c r="AK612"/>
    </row>
    <row r="613" spans="1:37" ht="60">
      <c r="A613" s="55" t="s">
        <v>0</v>
      </c>
      <c r="B613" s="43">
        <v>612</v>
      </c>
      <c r="C613" s="49" t="s">
        <v>1322</v>
      </c>
      <c r="D613" s="62" t="s">
        <v>1323</v>
      </c>
      <c r="E613" s="60">
        <v>4</v>
      </c>
      <c r="F613" s="60">
        <v>7015014</v>
      </c>
      <c r="G613" s="49" t="s">
        <v>27910</v>
      </c>
      <c r="H613" s="51"/>
      <c r="I613" s="47"/>
      <c r="J613" s="89">
        <v>631</v>
      </c>
      <c r="K613" s="98" t="s">
        <v>27910</v>
      </c>
      <c r="L613" s="89"/>
      <c r="M613" s="96"/>
      <c r="N613" s="89"/>
      <c r="O613" s="96"/>
      <c r="P613" s="47" t="s">
        <v>27927</v>
      </c>
      <c r="Q613" s="53"/>
      <c r="R613" s="54"/>
      <c r="S613" s="3"/>
      <c r="AH613"/>
      <c r="AI613"/>
      <c r="AJ613"/>
      <c r="AK613"/>
    </row>
    <row r="614" spans="1:37" ht="48">
      <c r="A614" s="55" t="s">
        <v>14360</v>
      </c>
      <c r="B614" s="43">
        <v>613</v>
      </c>
      <c r="C614" s="49" t="s">
        <v>1320</v>
      </c>
      <c r="D614" s="62" t="s">
        <v>1321</v>
      </c>
      <c r="E614" s="60">
        <v>3</v>
      </c>
      <c r="F614" s="60">
        <v>15007026</v>
      </c>
      <c r="G614" s="49" t="s">
        <v>27910</v>
      </c>
      <c r="H614" s="51"/>
      <c r="I614" s="47"/>
      <c r="J614" s="89">
        <v>612</v>
      </c>
      <c r="K614" s="98" t="s">
        <v>29432</v>
      </c>
      <c r="L614" s="89"/>
      <c r="M614" s="96"/>
      <c r="N614" s="89"/>
      <c r="O614" s="96"/>
      <c r="P614" s="47" t="s">
        <v>27927</v>
      </c>
      <c r="Q614" s="53"/>
      <c r="R614" s="54"/>
      <c r="S614" s="3"/>
      <c r="AH614"/>
      <c r="AI614"/>
      <c r="AJ614"/>
      <c r="AK614"/>
    </row>
    <row r="615" spans="1:37" ht="72">
      <c r="A615" s="55" t="s">
        <v>0</v>
      </c>
      <c r="B615" s="43">
        <v>614</v>
      </c>
      <c r="C615" s="49" t="s">
        <v>1318</v>
      </c>
      <c r="D615" s="62" t="s">
        <v>1319</v>
      </c>
      <c r="E615" s="60">
        <v>2</v>
      </c>
      <c r="F615" s="60">
        <v>2023016</v>
      </c>
      <c r="G615" s="49" t="s">
        <v>27909</v>
      </c>
      <c r="H615" s="51"/>
      <c r="I615" s="47"/>
      <c r="J615" s="89">
        <v>622</v>
      </c>
      <c r="K615" s="98" t="s">
        <v>27909</v>
      </c>
      <c r="L615" s="89"/>
      <c r="M615" s="96"/>
      <c r="N615" s="89"/>
      <c r="O615" s="96"/>
      <c r="P615" s="47" t="s">
        <v>27927</v>
      </c>
      <c r="Q615" s="53"/>
      <c r="R615" s="54"/>
      <c r="S615" s="3"/>
      <c r="AH615"/>
      <c r="AI615"/>
      <c r="AJ615"/>
      <c r="AK615"/>
    </row>
    <row r="616" spans="1:37" ht="72">
      <c r="A616" s="55" t="s">
        <v>0</v>
      </c>
      <c r="B616" s="43">
        <v>615</v>
      </c>
      <c r="C616" s="49" t="s">
        <v>1316</v>
      </c>
      <c r="D616" s="62" t="s">
        <v>1317</v>
      </c>
      <c r="E616" s="60">
        <v>13</v>
      </c>
      <c r="F616" s="60">
        <v>1039020</v>
      </c>
      <c r="G616" s="49" t="s">
        <v>27910</v>
      </c>
      <c r="H616" s="51"/>
      <c r="I616" s="47"/>
      <c r="J616" s="89">
        <v>631</v>
      </c>
      <c r="K616" s="98" t="s">
        <v>27910</v>
      </c>
      <c r="L616" s="89"/>
      <c r="M616" s="96"/>
      <c r="N616" s="89"/>
      <c r="O616" s="96"/>
      <c r="P616" s="47" t="s">
        <v>27927</v>
      </c>
      <c r="Q616" s="53"/>
      <c r="R616" s="54"/>
      <c r="S616" s="3"/>
      <c r="AH616"/>
      <c r="AI616"/>
      <c r="AJ616"/>
      <c r="AK616"/>
    </row>
    <row r="617" spans="1:37" ht="60">
      <c r="A617" s="55" t="s">
        <v>0</v>
      </c>
      <c r="B617" s="43">
        <v>616</v>
      </c>
      <c r="C617" s="49" t="s">
        <v>1313</v>
      </c>
      <c r="D617" s="62" t="s">
        <v>1315</v>
      </c>
      <c r="E617" s="60">
        <v>4</v>
      </c>
      <c r="F617" s="60">
        <v>19079011</v>
      </c>
      <c r="G617" s="49" t="s">
        <v>27910</v>
      </c>
      <c r="H617" s="51"/>
      <c r="I617" s="47"/>
      <c r="J617" s="89">
        <v>615</v>
      </c>
      <c r="K617" s="98" t="s">
        <v>29433</v>
      </c>
      <c r="L617" s="89"/>
      <c r="M617" s="96"/>
      <c r="N617" s="89"/>
      <c r="O617" s="96"/>
      <c r="P617" s="47" t="s">
        <v>27927</v>
      </c>
      <c r="Q617" s="53"/>
      <c r="R617" s="54"/>
      <c r="S617" s="3"/>
      <c r="AH617"/>
      <c r="AI617"/>
      <c r="AJ617"/>
      <c r="AK617"/>
    </row>
    <row r="618" spans="1:37" ht="72">
      <c r="A618" s="55" t="s">
        <v>0</v>
      </c>
      <c r="B618" s="43">
        <v>617</v>
      </c>
      <c r="C618" s="49" t="s">
        <v>1313</v>
      </c>
      <c r="D618" s="62" t="s">
        <v>1314</v>
      </c>
      <c r="E618" s="60">
        <v>5</v>
      </c>
      <c r="F618" s="60">
        <v>2006024</v>
      </c>
      <c r="G618" s="49" t="s">
        <v>27910</v>
      </c>
      <c r="H618" s="51"/>
      <c r="I618" s="47"/>
      <c r="J618" s="89">
        <v>616</v>
      </c>
      <c r="K618" s="98" t="s">
        <v>29433</v>
      </c>
      <c r="L618" s="89"/>
      <c r="M618" s="96"/>
      <c r="N618" s="89"/>
      <c r="O618" s="96"/>
      <c r="P618" s="47" t="s">
        <v>27931</v>
      </c>
      <c r="Q618" s="53"/>
      <c r="R618" s="54"/>
      <c r="S618" s="3"/>
      <c r="AH618"/>
      <c r="AI618"/>
      <c r="AJ618"/>
      <c r="AK618"/>
    </row>
    <row r="619" spans="1:37" ht="48">
      <c r="A619" s="55" t="s">
        <v>0</v>
      </c>
      <c r="B619" s="43">
        <v>618</v>
      </c>
      <c r="C619" s="49" t="s">
        <v>1311</v>
      </c>
      <c r="D619" s="62" t="s">
        <v>1312</v>
      </c>
      <c r="E619" s="60">
        <v>2</v>
      </c>
      <c r="F619" s="60">
        <v>5028008</v>
      </c>
      <c r="G619" s="50"/>
      <c r="H619" s="51"/>
      <c r="I619" s="47"/>
      <c r="J619" s="94"/>
      <c r="K619" s="98"/>
      <c r="L619" s="89"/>
      <c r="M619" s="96"/>
      <c r="N619" s="89"/>
      <c r="O619" s="96"/>
      <c r="P619" s="47" t="s">
        <v>27927</v>
      </c>
      <c r="Q619" s="53"/>
      <c r="R619" s="54"/>
      <c r="S619" s="3"/>
      <c r="AH619"/>
      <c r="AI619"/>
      <c r="AJ619"/>
      <c r="AK619"/>
    </row>
    <row r="620" spans="1:37" ht="48">
      <c r="A620" s="55" t="s">
        <v>0</v>
      </c>
      <c r="B620" s="43">
        <v>619</v>
      </c>
      <c r="C620" s="49" t="s">
        <v>1309</v>
      </c>
      <c r="D620" s="62" t="s">
        <v>1310</v>
      </c>
      <c r="E620" s="60">
        <v>1</v>
      </c>
      <c r="F620" s="60">
        <v>15002050</v>
      </c>
      <c r="G620" s="50"/>
      <c r="H620" s="51"/>
      <c r="I620" s="47"/>
      <c r="J620" s="89"/>
      <c r="K620" s="98"/>
      <c r="L620" s="89"/>
      <c r="M620" s="96"/>
      <c r="N620" s="89"/>
      <c r="O620" s="96"/>
      <c r="P620" s="47" t="s">
        <v>27931</v>
      </c>
      <c r="Q620" s="53"/>
      <c r="R620" s="54"/>
      <c r="S620" s="3"/>
      <c r="AH620"/>
      <c r="AI620"/>
      <c r="AJ620"/>
      <c r="AK620"/>
    </row>
    <row r="621" spans="1:37" ht="48">
      <c r="A621" s="55" t="s">
        <v>14360</v>
      </c>
      <c r="B621" s="43">
        <v>620</v>
      </c>
      <c r="C621" s="49" t="s">
        <v>1307</v>
      </c>
      <c r="D621" s="62" t="s">
        <v>1308</v>
      </c>
      <c r="E621" s="60">
        <v>1</v>
      </c>
      <c r="F621" s="60">
        <v>15004010</v>
      </c>
      <c r="G621" s="50"/>
      <c r="H621" s="51"/>
      <c r="I621" s="47"/>
      <c r="J621" s="94"/>
      <c r="K621" s="98"/>
      <c r="L621" s="89"/>
      <c r="M621" s="96"/>
      <c r="N621" s="89"/>
      <c r="O621" s="96"/>
      <c r="P621" s="47" t="s">
        <v>27931</v>
      </c>
      <c r="Q621" s="53"/>
      <c r="R621" s="54"/>
      <c r="S621" s="3"/>
      <c r="AH621"/>
      <c r="AI621"/>
      <c r="AJ621"/>
      <c r="AK621"/>
    </row>
    <row r="622" spans="1:37" ht="48">
      <c r="A622" s="55" t="s">
        <v>0</v>
      </c>
      <c r="B622" s="43">
        <v>621</v>
      </c>
      <c r="C622" s="49" t="s">
        <v>1305</v>
      </c>
      <c r="D622" s="62" t="s">
        <v>1306</v>
      </c>
      <c r="E622" s="60">
        <v>3</v>
      </c>
      <c r="F622" s="60">
        <v>1041045</v>
      </c>
      <c r="G622" s="50"/>
      <c r="H622" s="51"/>
      <c r="I622" s="47"/>
      <c r="J622" s="94"/>
      <c r="K622" s="98"/>
      <c r="L622" s="89"/>
      <c r="M622" s="96"/>
      <c r="N622" s="89"/>
      <c r="O622" s="96"/>
      <c r="P622" s="47" t="s">
        <v>27931</v>
      </c>
      <c r="Q622" s="53"/>
      <c r="R622" s="54"/>
      <c r="S622" s="3"/>
      <c r="AH622"/>
      <c r="AI622"/>
      <c r="AJ622"/>
      <c r="AK622"/>
    </row>
    <row r="623" spans="1:37" ht="96">
      <c r="A623" s="55" t="s">
        <v>0</v>
      </c>
      <c r="B623" s="43">
        <v>622</v>
      </c>
      <c r="C623" s="49" t="s">
        <v>1303</v>
      </c>
      <c r="D623" s="62" t="s">
        <v>1304</v>
      </c>
      <c r="E623" s="60">
        <v>202</v>
      </c>
      <c r="F623" s="60">
        <v>1006021</v>
      </c>
      <c r="G623" s="49" t="s">
        <v>27909</v>
      </c>
      <c r="H623" s="51"/>
      <c r="I623" s="47"/>
      <c r="J623" s="89"/>
      <c r="K623" s="98"/>
      <c r="L623" s="89"/>
      <c r="M623" s="96"/>
      <c r="N623" s="89"/>
      <c r="O623" s="96"/>
      <c r="P623" s="47" t="s">
        <v>27929</v>
      </c>
      <c r="Q623" s="53"/>
      <c r="R623" s="54"/>
      <c r="S623" s="3"/>
      <c r="AH623"/>
      <c r="AI623"/>
      <c r="AJ623"/>
      <c r="AK623"/>
    </row>
    <row r="624" spans="1:37" ht="72">
      <c r="A624" s="55" t="s">
        <v>0</v>
      </c>
      <c r="B624" s="43">
        <v>623</v>
      </c>
      <c r="C624" s="49" t="s">
        <v>1301</v>
      </c>
      <c r="D624" s="62" t="s">
        <v>1302</v>
      </c>
      <c r="E624" s="60">
        <v>46</v>
      </c>
      <c r="F624" s="60">
        <v>12018018</v>
      </c>
      <c r="G624" s="49" t="s">
        <v>27909</v>
      </c>
      <c r="H624" s="51"/>
      <c r="I624" s="47"/>
      <c r="J624" s="89">
        <v>622</v>
      </c>
      <c r="K624" s="98" t="s">
        <v>27909</v>
      </c>
      <c r="L624" s="89"/>
      <c r="M624" s="96"/>
      <c r="N624" s="89"/>
      <c r="O624" s="96"/>
      <c r="P624" s="47" t="s">
        <v>27931</v>
      </c>
      <c r="Q624" s="53"/>
      <c r="R624" s="54"/>
      <c r="S624" s="3"/>
      <c r="AH624"/>
      <c r="AI624"/>
      <c r="AJ624"/>
      <c r="AK624"/>
    </row>
    <row r="625" spans="1:37" ht="72">
      <c r="A625" s="55" t="s">
        <v>0</v>
      </c>
      <c r="B625" s="43">
        <v>624</v>
      </c>
      <c r="C625" s="49" t="s">
        <v>1299</v>
      </c>
      <c r="D625" s="62" t="s">
        <v>1300</v>
      </c>
      <c r="E625" s="60">
        <v>3</v>
      </c>
      <c r="F625" s="60">
        <v>13026015</v>
      </c>
      <c r="G625" s="49" t="s">
        <v>27909</v>
      </c>
      <c r="H625" s="51"/>
      <c r="I625" s="47"/>
      <c r="J625" s="89">
        <v>622</v>
      </c>
      <c r="K625" s="98" t="s">
        <v>27909</v>
      </c>
      <c r="L625" s="89"/>
      <c r="M625" s="96"/>
      <c r="N625" s="89"/>
      <c r="O625" s="96"/>
      <c r="P625" s="47" t="s">
        <v>27927</v>
      </c>
      <c r="Q625" s="53"/>
      <c r="R625" s="54"/>
      <c r="S625" s="3"/>
      <c r="AH625"/>
      <c r="AI625"/>
      <c r="AJ625"/>
      <c r="AK625"/>
    </row>
    <row r="626" spans="1:37" ht="60">
      <c r="A626" s="55" t="s">
        <v>0</v>
      </c>
      <c r="B626" s="43">
        <v>625</v>
      </c>
      <c r="C626" s="49" t="s">
        <v>1297</v>
      </c>
      <c r="D626" s="62" t="s">
        <v>1298</v>
      </c>
      <c r="E626" s="60">
        <v>3</v>
      </c>
      <c r="F626" s="60">
        <v>23032010</v>
      </c>
      <c r="G626" s="49" t="s">
        <v>27909</v>
      </c>
      <c r="H626" s="51"/>
      <c r="I626" s="47"/>
      <c r="J626" s="89">
        <v>622</v>
      </c>
      <c r="K626" s="98" t="s">
        <v>27909</v>
      </c>
      <c r="L626" s="89"/>
      <c r="M626" s="96"/>
      <c r="N626" s="89"/>
      <c r="O626" s="96"/>
      <c r="P626" s="47" t="s">
        <v>27927</v>
      </c>
      <c r="Q626" s="53"/>
      <c r="R626" s="54"/>
      <c r="S626" s="3"/>
      <c r="AH626"/>
      <c r="AI626"/>
      <c r="AJ626"/>
      <c r="AK626"/>
    </row>
    <row r="627" spans="1:37" ht="60">
      <c r="A627" s="55" t="s">
        <v>0</v>
      </c>
      <c r="B627" s="43">
        <v>626</v>
      </c>
      <c r="C627" s="49" t="s">
        <v>1295</v>
      </c>
      <c r="D627" s="62" t="s">
        <v>1296</v>
      </c>
      <c r="E627" s="60">
        <v>1</v>
      </c>
      <c r="F627" s="60">
        <v>23024022</v>
      </c>
      <c r="G627" s="49" t="s">
        <v>27909</v>
      </c>
      <c r="H627" s="51"/>
      <c r="I627" s="47"/>
      <c r="J627" s="89">
        <v>622</v>
      </c>
      <c r="K627" s="98" t="s">
        <v>27909</v>
      </c>
      <c r="L627" s="89"/>
      <c r="M627" s="96"/>
      <c r="N627" s="89"/>
      <c r="O627" s="96"/>
      <c r="P627" s="47" t="s">
        <v>27928</v>
      </c>
      <c r="Q627" s="53"/>
      <c r="R627" s="54"/>
      <c r="S627" s="3"/>
      <c r="AH627"/>
      <c r="AI627"/>
      <c r="AJ627"/>
      <c r="AK627"/>
    </row>
    <row r="628" spans="1:37" ht="60">
      <c r="A628" s="55" t="s">
        <v>0</v>
      </c>
      <c r="B628" s="43">
        <v>627</v>
      </c>
      <c r="C628" s="49" t="s">
        <v>1293</v>
      </c>
      <c r="D628" s="62" t="s">
        <v>1294</v>
      </c>
      <c r="E628" s="60">
        <v>1</v>
      </c>
      <c r="F628" s="60">
        <v>21012011</v>
      </c>
      <c r="G628" s="49" t="s">
        <v>27909</v>
      </c>
      <c r="H628" s="51"/>
      <c r="I628" s="47"/>
      <c r="J628" s="89">
        <v>624</v>
      </c>
      <c r="K628" s="98" t="s">
        <v>29434</v>
      </c>
      <c r="L628" s="89"/>
      <c r="M628" s="96"/>
      <c r="N628" s="89"/>
      <c r="O628" s="96"/>
      <c r="P628" s="47" t="s">
        <v>27928</v>
      </c>
      <c r="Q628" s="53"/>
      <c r="R628" s="54"/>
      <c r="S628" s="3"/>
      <c r="AH628"/>
      <c r="AI628"/>
      <c r="AJ628"/>
      <c r="AK628"/>
    </row>
    <row r="629" spans="1:37" ht="72">
      <c r="A629" s="55" t="s">
        <v>0</v>
      </c>
      <c r="B629" s="43">
        <v>628</v>
      </c>
      <c r="C629" s="49" t="s">
        <v>1291</v>
      </c>
      <c r="D629" s="62" t="s">
        <v>1292</v>
      </c>
      <c r="E629" s="60">
        <v>1</v>
      </c>
      <c r="F629" s="60">
        <v>4011004</v>
      </c>
      <c r="G629" s="49" t="s">
        <v>27909</v>
      </c>
      <c r="H629" s="51"/>
      <c r="I629" s="47"/>
      <c r="J629" s="89">
        <v>624</v>
      </c>
      <c r="K629" s="98" t="s">
        <v>29434</v>
      </c>
      <c r="L629" s="89"/>
      <c r="M629" s="96"/>
      <c r="N629" s="89"/>
      <c r="O629" s="96"/>
      <c r="P629" s="47" t="s">
        <v>27927</v>
      </c>
      <c r="Q629" s="53"/>
      <c r="R629" s="54"/>
      <c r="S629" s="3"/>
      <c r="AH629"/>
      <c r="AI629"/>
      <c r="AJ629"/>
      <c r="AK629"/>
    </row>
    <row r="630" spans="1:37" ht="48">
      <c r="A630" s="55" t="s">
        <v>14360</v>
      </c>
      <c r="B630" s="43">
        <v>629</v>
      </c>
      <c r="C630" s="49" t="s">
        <v>1289</v>
      </c>
      <c r="D630" s="62" t="s">
        <v>1290</v>
      </c>
      <c r="E630" s="60">
        <v>7</v>
      </c>
      <c r="F630" s="60">
        <v>15005008</v>
      </c>
      <c r="G630" s="50"/>
      <c r="H630" s="51"/>
      <c r="I630" s="47"/>
      <c r="J630" s="94"/>
      <c r="K630" s="98"/>
      <c r="L630" s="89"/>
      <c r="M630" s="96"/>
      <c r="N630" s="89"/>
      <c r="O630" s="96"/>
      <c r="P630" s="47" t="s">
        <v>27933</v>
      </c>
      <c r="Q630" s="53"/>
      <c r="R630" s="54"/>
      <c r="S630" s="3"/>
      <c r="AH630"/>
      <c r="AI630"/>
      <c r="AJ630"/>
      <c r="AK630"/>
    </row>
    <row r="631" spans="1:37" ht="48">
      <c r="A631" s="55" t="s">
        <v>0</v>
      </c>
      <c r="B631" s="43">
        <v>630</v>
      </c>
      <c r="C631" s="49" t="s">
        <v>1287</v>
      </c>
      <c r="D631" s="62" t="s">
        <v>1288</v>
      </c>
      <c r="E631" s="60">
        <v>1</v>
      </c>
      <c r="F631" s="60">
        <v>17009007</v>
      </c>
      <c r="G631" s="50"/>
      <c r="H631" s="51"/>
      <c r="I631" s="47"/>
      <c r="J631" s="94"/>
      <c r="K631" s="98"/>
      <c r="L631" s="89"/>
      <c r="M631" s="96"/>
      <c r="N631" s="89"/>
      <c r="O631" s="96"/>
      <c r="P631" s="47" t="s">
        <v>27931</v>
      </c>
      <c r="Q631" s="53"/>
      <c r="R631" s="54"/>
      <c r="S631" s="3"/>
      <c r="AH631"/>
      <c r="AI631"/>
      <c r="AJ631"/>
      <c r="AK631"/>
    </row>
    <row r="632" spans="1:37" ht="72">
      <c r="A632" s="55" t="s">
        <v>0</v>
      </c>
      <c r="B632" s="43">
        <v>631</v>
      </c>
      <c r="C632" s="49" t="s">
        <v>1285</v>
      </c>
      <c r="D632" s="62" t="s">
        <v>1286</v>
      </c>
      <c r="E632" s="60">
        <v>72</v>
      </c>
      <c r="F632" s="60">
        <v>1039020</v>
      </c>
      <c r="G632" s="49" t="s">
        <v>27910</v>
      </c>
      <c r="H632" s="51"/>
      <c r="I632" s="47"/>
      <c r="J632" s="89"/>
      <c r="K632" s="98"/>
      <c r="L632" s="89"/>
      <c r="M632" s="96"/>
      <c r="N632" s="89"/>
      <c r="O632" s="96"/>
      <c r="P632" s="47" t="s">
        <v>27929</v>
      </c>
      <c r="Q632" s="53"/>
      <c r="R632" s="54"/>
      <c r="S632" s="3"/>
      <c r="AH632"/>
      <c r="AI632"/>
      <c r="AJ632"/>
      <c r="AK632"/>
    </row>
    <row r="633" spans="1:37" ht="60">
      <c r="A633" s="55" t="s">
        <v>0</v>
      </c>
      <c r="B633" s="43">
        <v>632</v>
      </c>
      <c r="C633" s="49" t="s">
        <v>1283</v>
      </c>
      <c r="D633" s="62" t="s">
        <v>1284</v>
      </c>
      <c r="E633" s="60">
        <v>11</v>
      </c>
      <c r="F633" s="60">
        <v>4030002</v>
      </c>
      <c r="G633" s="49" t="s">
        <v>27910</v>
      </c>
      <c r="H633" s="51"/>
      <c r="I633" s="47"/>
      <c r="J633" s="89">
        <v>631</v>
      </c>
      <c r="K633" s="98" t="s">
        <v>27910</v>
      </c>
      <c r="L633" s="89"/>
      <c r="M633" s="96"/>
      <c r="N633" s="89"/>
      <c r="O633" s="96"/>
      <c r="P633" s="47" t="s">
        <v>27927</v>
      </c>
      <c r="Q633" s="53"/>
      <c r="R633" s="54"/>
      <c r="S633" s="3"/>
      <c r="AH633"/>
      <c r="AI633"/>
      <c r="AJ633"/>
      <c r="AK633"/>
    </row>
    <row r="634" spans="1:37" ht="60">
      <c r="A634" s="55" t="s">
        <v>14360</v>
      </c>
      <c r="B634" s="43">
        <v>633</v>
      </c>
      <c r="C634" s="49" t="s">
        <v>1281</v>
      </c>
      <c r="D634" s="62" t="s">
        <v>1282</v>
      </c>
      <c r="E634" s="60">
        <v>7</v>
      </c>
      <c r="F634" s="60">
        <v>27006007</v>
      </c>
      <c r="G634" s="49" t="s">
        <v>27910</v>
      </c>
      <c r="H634" s="51"/>
      <c r="I634" s="47"/>
      <c r="J634" s="89">
        <v>632</v>
      </c>
      <c r="K634" s="98" t="s">
        <v>29435</v>
      </c>
      <c r="L634" s="89"/>
      <c r="M634" s="96"/>
      <c r="N634" s="89"/>
      <c r="O634" s="96"/>
      <c r="P634" s="47" t="s">
        <v>27927</v>
      </c>
      <c r="Q634" s="53"/>
      <c r="R634" s="54"/>
      <c r="S634" s="3"/>
      <c r="AH634"/>
      <c r="AI634"/>
      <c r="AJ634"/>
      <c r="AK634"/>
    </row>
    <row r="635" spans="1:37" ht="48">
      <c r="A635" s="55" t="s">
        <v>0</v>
      </c>
      <c r="B635" s="43">
        <v>634</v>
      </c>
      <c r="C635" s="49" t="s">
        <v>1279</v>
      </c>
      <c r="D635" s="62" t="s">
        <v>1280</v>
      </c>
      <c r="E635" s="60">
        <v>3</v>
      </c>
      <c r="F635" s="60">
        <v>12019037</v>
      </c>
      <c r="G635" s="50"/>
      <c r="H635" s="51"/>
      <c r="I635" s="47"/>
      <c r="J635" s="94"/>
      <c r="K635" s="98"/>
      <c r="L635" s="89"/>
      <c r="M635" s="96"/>
      <c r="N635" s="89"/>
      <c r="O635" s="96"/>
      <c r="P635" s="47" t="s">
        <v>27931</v>
      </c>
      <c r="Q635" s="53"/>
      <c r="R635" s="54"/>
      <c r="S635" s="3"/>
      <c r="AH635"/>
      <c r="AI635"/>
      <c r="AJ635"/>
      <c r="AK635"/>
    </row>
    <row r="636" spans="1:37" ht="48">
      <c r="A636" s="55" t="s">
        <v>0</v>
      </c>
      <c r="B636" s="43">
        <v>635</v>
      </c>
      <c r="C636" s="49" t="s">
        <v>1277</v>
      </c>
      <c r="D636" s="62" t="s">
        <v>1278</v>
      </c>
      <c r="E636" s="60">
        <v>55</v>
      </c>
      <c r="F636" s="60">
        <v>17002007</v>
      </c>
      <c r="G636" s="50"/>
      <c r="H636" s="51"/>
      <c r="I636" s="47"/>
      <c r="J636" s="94"/>
      <c r="K636" s="98"/>
      <c r="L636" s="89"/>
      <c r="M636" s="96"/>
      <c r="N636" s="89"/>
      <c r="O636" s="96"/>
      <c r="P636" s="47" t="s">
        <v>27931</v>
      </c>
      <c r="Q636" s="53"/>
      <c r="R636" s="54"/>
      <c r="S636" s="3"/>
      <c r="AH636"/>
      <c r="AI636"/>
      <c r="AJ636"/>
      <c r="AK636"/>
    </row>
    <row r="637" spans="1:37" ht="60">
      <c r="A637" s="55" t="s">
        <v>14360</v>
      </c>
      <c r="B637" s="43">
        <v>636</v>
      </c>
      <c r="C637" s="49" t="s">
        <v>1275</v>
      </c>
      <c r="D637" s="62" t="s">
        <v>1276</v>
      </c>
      <c r="E637" s="60">
        <v>5</v>
      </c>
      <c r="F637" s="60">
        <v>15005008</v>
      </c>
      <c r="G637" s="50"/>
      <c r="H637" s="51"/>
      <c r="I637" s="47"/>
      <c r="J637" s="95">
        <v>6086</v>
      </c>
      <c r="K637" s="98" t="s">
        <v>30294</v>
      </c>
      <c r="L637" s="89"/>
      <c r="M637" s="96"/>
      <c r="N637" s="89"/>
      <c r="O637" s="96"/>
      <c r="P637" s="47" t="s">
        <v>27927</v>
      </c>
      <c r="Q637" s="53"/>
      <c r="R637" s="54"/>
      <c r="S637" s="3"/>
      <c r="AH637"/>
      <c r="AI637"/>
      <c r="AJ637"/>
      <c r="AK637"/>
    </row>
    <row r="638" spans="1:37" ht="84">
      <c r="A638" s="55" t="s">
        <v>0</v>
      </c>
      <c r="B638" s="43">
        <v>637</v>
      </c>
      <c r="C638" s="49" t="s">
        <v>1271</v>
      </c>
      <c r="D638" s="62" t="s">
        <v>1274</v>
      </c>
      <c r="E638" s="60">
        <v>134</v>
      </c>
      <c r="F638" s="60">
        <v>1003001</v>
      </c>
      <c r="G638" s="50"/>
      <c r="H638" s="51"/>
      <c r="I638" s="47"/>
      <c r="J638" s="94"/>
      <c r="K638" s="98"/>
      <c r="L638" s="89"/>
      <c r="M638" s="96"/>
      <c r="N638" s="89"/>
      <c r="O638" s="96"/>
      <c r="P638" s="47" t="s">
        <v>27940</v>
      </c>
      <c r="Q638" s="53"/>
      <c r="R638" s="54"/>
      <c r="S638" s="3"/>
      <c r="AH638"/>
      <c r="AI638"/>
      <c r="AJ638"/>
      <c r="AK638"/>
    </row>
    <row r="639" spans="1:37" ht="48">
      <c r="A639" s="55" t="s">
        <v>14360</v>
      </c>
      <c r="B639" s="43">
        <v>638</v>
      </c>
      <c r="C639" s="49" t="s">
        <v>1271</v>
      </c>
      <c r="D639" s="62" t="s">
        <v>1273</v>
      </c>
      <c r="E639" s="60">
        <v>4</v>
      </c>
      <c r="F639" s="60">
        <v>15005010</v>
      </c>
      <c r="G639" s="50"/>
      <c r="H639" s="51"/>
      <c r="I639" s="47"/>
      <c r="J639" s="95">
        <v>637</v>
      </c>
      <c r="K639" s="98" t="s">
        <v>27907</v>
      </c>
      <c r="L639" s="89"/>
      <c r="M639" s="96"/>
      <c r="N639" s="89"/>
      <c r="O639" s="96"/>
      <c r="P639" s="47" t="s">
        <v>27947</v>
      </c>
      <c r="Q639" s="53"/>
      <c r="R639" s="54"/>
      <c r="S639" s="3"/>
      <c r="AH639"/>
      <c r="AI639"/>
      <c r="AJ639"/>
      <c r="AK639"/>
    </row>
    <row r="640" spans="1:37" ht="96">
      <c r="A640" s="55" t="s">
        <v>0</v>
      </c>
      <c r="B640" s="43">
        <v>639</v>
      </c>
      <c r="C640" s="49" t="s">
        <v>1271</v>
      </c>
      <c r="D640" s="62" t="s">
        <v>1272</v>
      </c>
      <c r="E640" s="60">
        <v>276</v>
      </c>
      <c r="F640" s="60">
        <v>1002007</v>
      </c>
      <c r="G640" s="49" t="s">
        <v>27907</v>
      </c>
      <c r="H640" s="51"/>
      <c r="I640" s="47"/>
      <c r="J640" s="89">
        <v>599</v>
      </c>
      <c r="K640" s="98" t="s">
        <v>28593</v>
      </c>
      <c r="L640" s="89"/>
      <c r="M640" s="96"/>
      <c r="N640" s="89"/>
      <c r="O640" s="96"/>
      <c r="P640" s="47" t="s">
        <v>27927</v>
      </c>
      <c r="Q640" s="53"/>
      <c r="R640" s="54"/>
      <c r="S640" s="3"/>
      <c r="AH640"/>
      <c r="AI640"/>
      <c r="AJ640"/>
      <c r="AK640"/>
    </row>
    <row r="641" spans="1:37" ht="60">
      <c r="A641" s="55" t="s">
        <v>0</v>
      </c>
      <c r="B641" s="43">
        <v>640</v>
      </c>
      <c r="C641" s="49" t="s">
        <v>1269</v>
      </c>
      <c r="D641" s="62" t="s">
        <v>1270</v>
      </c>
      <c r="E641" s="60">
        <v>2</v>
      </c>
      <c r="F641" s="60">
        <v>2029005</v>
      </c>
      <c r="G641" s="49" t="s">
        <v>27908</v>
      </c>
      <c r="H641" s="51"/>
      <c r="I641" s="47"/>
      <c r="J641" s="89">
        <v>646</v>
      </c>
      <c r="K641" s="98" t="s">
        <v>29436</v>
      </c>
      <c r="L641" s="89"/>
      <c r="M641" s="96"/>
      <c r="N641" s="89"/>
      <c r="O641" s="96"/>
      <c r="P641" s="47" t="s">
        <v>27929</v>
      </c>
      <c r="Q641" s="53"/>
      <c r="R641" s="54"/>
      <c r="S641" s="3"/>
      <c r="AH641"/>
      <c r="AI641"/>
      <c r="AJ641"/>
      <c r="AK641"/>
    </row>
    <row r="642" spans="1:37" ht="60">
      <c r="A642" s="55" t="s">
        <v>0</v>
      </c>
      <c r="B642" s="43">
        <v>641</v>
      </c>
      <c r="C642" s="49" t="s">
        <v>1267</v>
      </c>
      <c r="D642" s="62" t="s">
        <v>1268</v>
      </c>
      <c r="E642" s="60">
        <v>1</v>
      </c>
      <c r="F642" s="60">
        <v>4034023</v>
      </c>
      <c r="G642" s="49" t="s">
        <v>27908</v>
      </c>
      <c r="H642" s="51"/>
      <c r="I642" s="47"/>
      <c r="J642" s="89">
        <v>646</v>
      </c>
      <c r="K642" s="98" t="s">
        <v>29436</v>
      </c>
      <c r="L642" s="89"/>
      <c r="M642" s="96"/>
      <c r="N642" s="89"/>
      <c r="O642" s="96"/>
      <c r="P642" s="47" t="s">
        <v>27931</v>
      </c>
      <c r="Q642" s="53"/>
      <c r="R642" s="54"/>
      <c r="S642" s="3"/>
      <c r="AH642"/>
      <c r="AI642"/>
      <c r="AJ642"/>
      <c r="AK642"/>
    </row>
    <row r="643" spans="1:37" ht="72">
      <c r="A643" s="55" t="s">
        <v>0</v>
      </c>
      <c r="B643" s="43">
        <v>642</v>
      </c>
      <c r="C643" s="49" t="s">
        <v>1265</v>
      </c>
      <c r="D643" s="62" t="s">
        <v>1266</v>
      </c>
      <c r="E643" s="60">
        <v>3</v>
      </c>
      <c r="F643" s="60">
        <v>2028008</v>
      </c>
      <c r="G643" s="49" t="s">
        <v>27908</v>
      </c>
      <c r="H643" s="51"/>
      <c r="I643" s="47"/>
      <c r="J643" s="89">
        <v>646</v>
      </c>
      <c r="K643" s="98" t="s">
        <v>29436</v>
      </c>
      <c r="L643" s="89"/>
      <c r="M643" s="96"/>
      <c r="N643" s="89"/>
      <c r="O643" s="96"/>
      <c r="P643" s="47" t="s">
        <v>27928</v>
      </c>
      <c r="Q643" s="53"/>
      <c r="R643" s="54"/>
      <c r="S643" s="3"/>
      <c r="AH643"/>
      <c r="AI643"/>
      <c r="AJ643"/>
      <c r="AK643"/>
    </row>
    <row r="644" spans="1:37" ht="48">
      <c r="A644" s="55" t="s">
        <v>0</v>
      </c>
      <c r="B644" s="43">
        <v>643</v>
      </c>
      <c r="C644" s="49" t="s">
        <v>1263</v>
      </c>
      <c r="D644" s="62" t="s">
        <v>1264</v>
      </c>
      <c r="E644" s="60">
        <v>1</v>
      </c>
      <c r="F644" s="60">
        <v>27011045</v>
      </c>
      <c r="G644" s="50"/>
      <c r="H644" s="51"/>
      <c r="I644" s="47"/>
      <c r="J644" s="94"/>
      <c r="K644" s="98"/>
      <c r="L644" s="89"/>
      <c r="M644" s="96"/>
      <c r="N644" s="89"/>
      <c r="O644" s="96"/>
      <c r="P644" s="47" t="s">
        <v>27927</v>
      </c>
      <c r="Q644" s="53"/>
      <c r="R644" s="54"/>
      <c r="S644" s="3"/>
      <c r="AH644"/>
      <c r="AI644"/>
      <c r="AJ644"/>
      <c r="AK644"/>
    </row>
    <row r="645" spans="1:37" ht="48">
      <c r="A645" s="55" t="s">
        <v>0</v>
      </c>
      <c r="B645" s="43">
        <v>644</v>
      </c>
      <c r="C645" s="49" t="s">
        <v>1261</v>
      </c>
      <c r="D645" s="62" t="s">
        <v>1262</v>
      </c>
      <c r="E645" s="60">
        <v>25</v>
      </c>
      <c r="F645" s="60">
        <v>1019003</v>
      </c>
      <c r="G645" s="49" t="s">
        <v>28381</v>
      </c>
      <c r="H645" s="51"/>
      <c r="I645" s="47"/>
      <c r="J645" s="89"/>
      <c r="K645" s="98"/>
      <c r="L645" s="89"/>
      <c r="M645" s="96"/>
      <c r="N645" s="89"/>
      <c r="O645" s="96"/>
      <c r="P645" s="47" t="s">
        <v>27929</v>
      </c>
      <c r="Q645" s="53"/>
      <c r="R645" s="54"/>
      <c r="S645" s="3"/>
      <c r="AH645"/>
      <c r="AI645"/>
      <c r="AJ645"/>
      <c r="AK645"/>
    </row>
    <row r="646" spans="1:37" ht="72">
      <c r="A646" s="55" t="s">
        <v>0</v>
      </c>
      <c r="B646" s="43">
        <v>645</v>
      </c>
      <c r="C646" s="49" t="s">
        <v>1259</v>
      </c>
      <c r="D646" s="62" t="s">
        <v>1260</v>
      </c>
      <c r="E646" s="60">
        <v>15</v>
      </c>
      <c r="F646" s="60">
        <v>1027033</v>
      </c>
      <c r="G646" s="50"/>
      <c r="H646" s="51"/>
      <c r="I646" s="47"/>
      <c r="J646" s="95">
        <v>6311</v>
      </c>
      <c r="K646" s="98" t="s">
        <v>30328</v>
      </c>
      <c r="L646" s="89"/>
      <c r="M646" s="96"/>
      <c r="N646" s="89"/>
      <c r="O646" s="96"/>
      <c r="P646" s="47" t="s">
        <v>27952</v>
      </c>
      <c r="Q646" s="53"/>
      <c r="R646" s="54"/>
      <c r="S646" s="3"/>
      <c r="AH646"/>
      <c r="AI646"/>
      <c r="AJ646"/>
      <c r="AK646"/>
    </row>
    <row r="647" spans="1:37" ht="72">
      <c r="A647" s="55" t="s">
        <v>0</v>
      </c>
      <c r="B647" s="43">
        <v>646</v>
      </c>
      <c r="C647" s="49" t="s">
        <v>1257</v>
      </c>
      <c r="D647" s="62" t="s">
        <v>1258</v>
      </c>
      <c r="E647" s="60">
        <v>49</v>
      </c>
      <c r="F647" s="60">
        <v>2025007</v>
      </c>
      <c r="G647" s="49" t="s">
        <v>27908</v>
      </c>
      <c r="H647" s="51"/>
      <c r="I647" s="47"/>
      <c r="J647" s="89"/>
      <c r="K647" s="98"/>
      <c r="L647" s="89"/>
      <c r="M647" s="96"/>
      <c r="N647" s="89"/>
      <c r="O647" s="96"/>
      <c r="P647" s="47" t="s">
        <v>27927</v>
      </c>
      <c r="Q647" s="53"/>
      <c r="R647" s="54"/>
      <c r="S647" s="3"/>
      <c r="AH647"/>
      <c r="AI647"/>
      <c r="AJ647"/>
      <c r="AK647"/>
    </row>
    <row r="648" spans="1:37" ht="72">
      <c r="A648" s="55" t="s">
        <v>0</v>
      </c>
      <c r="B648" s="43">
        <v>647</v>
      </c>
      <c r="C648" s="49" t="s">
        <v>1255</v>
      </c>
      <c r="D648" s="62" t="s">
        <v>1256</v>
      </c>
      <c r="E648" s="60">
        <v>1</v>
      </c>
      <c r="F648" s="60">
        <v>9009001</v>
      </c>
      <c r="G648" s="50" t="s">
        <v>28607</v>
      </c>
      <c r="H648" s="51"/>
      <c r="I648" s="47"/>
      <c r="J648" s="89">
        <v>6315</v>
      </c>
      <c r="K648" s="98" t="s">
        <v>28607</v>
      </c>
      <c r="L648" s="89"/>
      <c r="M648" s="96"/>
      <c r="N648" s="89"/>
      <c r="O648" s="96"/>
      <c r="P648" s="47" t="s">
        <v>27931</v>
      </c>
      <c r="Q648" s="53"/>
      <c r="R648" s="54"/>
      <c r="S648" s="3"/>
      <c r="AH648"/>
      <c r="AI648"/>
      <c r="AJ648"/>
      <c r="AK648"/>
    </row>
    <row r="649" spans="1:37" ht="60">
      <c r="A649" s="55" t="s">
        <v>0</v>
      </c>
      <c r="B649" s="43">
        <v>648</v>
      </c>
      <c r="C649" s="49" t="s">
        <v>1253</v>
      </c>
      <c r="D649" s="62" t="s">
        <v>1254</v>
      </c>
      <c r="E649" s="60">
        <v>1</v>
      </c>
      <c r="F649" s="60">
        <v>2009032</v>
      </c>
      <c r="G649" s="50"/>
      <c r="H649" s="51"/>
      <c r="I649" s="47"/>
      <c r="J649" s="95">
        <v>651</v>
      </c>
      <c r="K649" s="98" t="s">
        <v>29437</v>
      </c>
      <c r="L649" s="89"/>
      <c r="M649" s="96"/>
      <c r="N649" s="89"/>
      <c r="O649" s="96"/>
      <c r="P649" s="47" t="s">
        <v>27930</v>
      </c>
      <c r="Q649" s="53"/>
      <c r="R649" s="54"/>
      <c r="S649" s="3"/>
      <c r="AH649"/>
      <c r="AI649"/>
      <c r="AJ649"/>
      <c r="AK649"/>
    </row>
    <row r="650" spans="1:37" ht="72">
      <c r="A650" s="55" t="s">
        <v>0</v>
      </c>
      <c r="B650" s="43">
        <v>649</v>
      </c>
      <c r="C650" s="49" t="s">
        <v>1251</v>
      </c>
      <c r="D650" s="62" t="s">
        <v>1252</v>
      </c>
      <c r="E650" s="60">
        <v>2</v>
      </c>
      <c r="F650" s="60">
        <v>13002030</v>
      </c>
      <c r="G650" s="50"/>
      <c r="H650" s="51"/>
      <c r="I650" s="47"/>
      <c r="J650" s="95">
        <v>639</v>
      </c>
      <c r="K650" s="98" t="s">
        <v>27907</v>
      </c>
      <c r="L650" s="89"/>
      <c r="M650" s="96"/>
      <c r="N650" s="89"/>
      <c r="O650" s="96"/>
      <c r="P650" s="47" t="s">
        <v>27931</v>
      </c>
      <c r="Q650" s="53"/>
      <c r="R650" s="54"/>
      <c r="S650" s="3"/>
      <c r="AH650"/>
      <c r="AI650"/>
      <c r="AJ650"/>
      <c r="AK650"/>
    </row>
    <row r="651" spans="1:37" ht="96">
      <c r="A651" s="55" t="s">
        <v>0</v>
      </c>
      <c r="B651" s="43">
        <v>650</v>
      </c>
      <c r="C651" s="49" t="s">
        <v>1249</v>
      </c>
      <c r="D651" s="62" t="s">
        <v>1250</v>
      </c>
      <c r="E651" s="60">
        <v>19</v>
      </c>
      <c r="F651" s="60">
        <v>10022016</v>
      </c>
      <c r="G651" s="50"/>
      <c r="H651" s="51"/>
      <c r="I651" s="47"/>
      <c r="J651" s="95">
        <v>622</v>
      </c>
      <c r="K651" s="98" t="s">
        <v>27909</v>
      </c>
      <c r="L651" s="89"/>
      <c r="M651" s="96"/>
      <c r="N651" s="89"/>
      <c r="O651" s="96"/>
      <c r="P651" s="47" t="s">
        <v>27927</v>
      </c>
      <c r="Q651" s="53"/>
      <c r="R651" s="54"/>
      <c r="S651" s="3"/>
      <c r="AH651"/>
      <c r="AI651"/>
      <c r="AJ651"/>
      <c r="AK651"/>
    </row>
    <row r="652" spans="1:37" ht="48">
      <c r="A652" s="55" t="s">
        <v>0</v>
      </c>
      <c r="B652" s="43">
        <v>651</v>
      </c>
      <c r="C652" s="49" t="s">
        <v>1247</v>
      </c>
      <c r="D652" s="62" t="s">
        <v>1248</v>
      </c>
      <c r="E652" s="60">
        <v>1</v>
      </c>
      <c r="F652" s="60">
        <v>30005020</v>
      </c>
      <c r="G652" s="50"/>
      <c r="H652" s="51"/>
      <c r="I652" s="47"/>
      <c r="J652" s="94"/>
      <c r="K652" s="98"/>
      <c r="L652" s="89"/>
      <c r="M652" s="96"/>
      <c r="N652" s="89"/>
      <c r="O652" s="96"/>
      <c r="P652" s="47" t="s">
        <v>27930</v>
      </c>
      <c r="Q652" s="53"/>
      <c r="R652" s="54"/>
      <c r="S652" s="3"/>
      <c r="AH652"/>
      <c r="AI652"/>
      <c r="AJ652"/>
      <c r="AK652"/>
    </row>
    <row r="653" spans="1:37" ht="60">
      <c r="A653" s="55" t="s">
        <v>0</v>
      </c>
      <c r="B653" s="43">
        <v>652</v>
      </c>
      <c r="C653" s="49" t="s">
        <v>1245</v>
      </c>
      <c r="D653" s="62" t="s">
        <v>1246</v>
      </c>
      <c r="E653" s="60">
        <v>9</v>
      </c>
      <c r="F653" s="60">
        <v>18003006</v>
      </c>
      <c r="G653" s="50"/>
      <c r="H653" s="51"/>
      <c r="I653" s="47"/>
      <c r="J653" s="95">
        <v>651</v>
      </c>
      <c r="K653" s="98" t="s">
        <v>29437</v>
      </c>
      <c r="L653" s="89"/>
      <c r="M653" s="96"/>
      <c r="N653" s="89"/>
      <c r="O653" s="96"/>
      <c r="P653" s="47" t="s">
        <v>27927</v>
      </c>
      <c r="Q653" s="53"/>
      <c r="R653" s="54"/>
      <c r="S653" s="3"/>
      <c r="AH653"/>
      <c r="AI653"/>
      <c r="AJ653"/>
      <c r="AK653"/>
    </row>
    <row r="654" spans="1:37" ht="72">
      <c r="A654" s="55" t="s">
        <v>0</v>
      </c>
      <c r="B654" s="43">
        <v>653</v>
      </c>
      <c r="C654" s="49" t="s">
        <v>1243</v>
      </c>
      <c r="D654" s="62" t="s">
        <v>1244</v>
      </c>
      <c r="E654" s="60">
        <v>10</v>
      </c>
      <c r="F654" s="60">
        <v>2010022</v>
      </c>
      <c r="G654" s="50"/>
      <c r="H654" s="51"/>
      <c r="I654" s="47"/>
      <c r="J654" s="95">
        <v>651</v>
      </c>
      <c r="K654" s="98" t="s">
        <v>29437</v>
      </c>
      <c r="L654" s="89"/>
      <c r="M654" s="96"/>
      <c r="N654" s="89"/>
      <c r="O654" s="96"/>
      <c r="P654" s="47" t="s">
        <v>27928</v>
      </c>
      <c r="Q654" s="53"/>
      <c r="R654" s="54"/>
      <c r="S654" s="3"/>
      <c r="AH654"/>
      <c r="AI654"/>
      <c r="AJ654"/>
      <c r="AK654"/>
    </row>
    <row r="655" spans="1:37" ht="72">
      <c r="A655" s="55" t="s">
        <v>0</v>
      </c>
      <c r="B655" s="43">
        <v>654</v>
      </c>
      <c r="C655" s="49" t="s">
        <v>1241</v>
      </c>
      <c r="D655" s="62" t="s">
        <v>1242</v>
      </c>
      <c r="E655" s="60">
        <v>2</v>
      </c>
      <c r="F655" s="60">
        <v>13002037</v>
      </c>
      <c r="G655" s="50" t="s">
        <v>28178</v>
      </c>
      <c r="H655" s="51"/>
      <c r="I655" s="47"/>
      <c r="J655" s="89">
        <v>6419</v>
      </c>
      <c r="K655" s="98" t="s">
        <v>28178</v>
      </c>
      <c r="L655" s="89"/>
      <c r="M655" s="96"/>
      <c r="N655" s="89"/>
      <c r="O655" s="96"/>
      <c r="P655" s="47" t="s">
        <v>27931</v>
      </c>
      <c r="Q655" s="53"/>
      <c r="R655" s="54"/>
      <c r="S655" s="3"/>
      <c r="AH655"/>
      <c r="AI655"/>
      <c r="AJ655"/>
      <c r="AK655"/>
    </row>
    <row r="656" spans="1:37" ht="60">
      <c r="A656" s="55" t="s">
        <v>0</v>
      </c>
      <c r="B656" s="43">
        <v>655</v>
      </c>
      <c r="C656" s="49" t="s">
        <v>1239</v>
      </c>
      <c r="D656" s="62" t="s">
        <v>1240</v>
      </c>
      <c r="E656" s="60">
        <v>1</v>
      </c>
      <c r="F656" s="60">
        <v>20025011</v>
      </c>
      <c r="G656" s="50"/>
      <c r="H656" s="51"/>
      <c r="I656" s="47"/>
      <c r="J656" s="94"/>
      <c r="K656" s="98"/>
      <c r="L656" s="89"/>
      <c r="M656" s="96"/>
      <c r="N656" s="89"/>
      <c r="O656" s="96"/>
      <c r="P656" s="47" t="s">
        <v>27927</v>
      </c>
      <c r="Q656" s="53"/>
      <c r="R656" s="54"/>
      <c r="S656" s="3"/>
      <c r="AH656"/>
      <c r="AI656"/>
      <c r="AJ656"/>
      <c r="AK656"/>
    </row>
    <row r="657" spans="1:37" ht="60">
      <c r="A657" s="55" t="s">
        <v>0</v>
      </c>
      <c r="B657" s="43">
        <v>656</v>
      </c>
      <c r="C657" s="49" t="s">
        <v>1237</v>
      </c>
      <c r="D657" s="62" t="s">
        <v>1238</v>
      </c>
      <c r="E657" s="60">
        <v>5</v>
      </c>
      <c r="F657" s="60">
        <v>1047015</v>
      </c>
      <c r="G657" s="49" t="s">
        <v>28288</v>
      </c>
      <c r="H657" s="51"/>
      <c r="I657" s="47"/>
      <c r="J657" s="89"/>
      <c r="K657" s="98"/>
      <c r="L657" s="89"/>
      <c r="M657" s="96"/>
      <c r="N657" s="89"/>
      <c r="O657" s="96"/>
      <c r="P657" s="47" t="s">
        <v>28717</v>
      </c>
      <c r="Q657" s="53"/>
      <c r="R657" s="54"/>
      <c r="S657" s="3"/>
      <c r="AH657"/>
      <c r="AI657"/>
      <c r="AJ657"/>
      <c r="AK657"/>
    </row>
    <row r="658" spans="1:37" ht="120">
      <c r="A658" s="55" t="s">
        <v>0</v>
      </c>
      <c r="B658" s="43">
        <v>657</v>
      </c>
      <c r="C658" s="49" t="s">
        <v>1235</v>
      </c>
      <c r="D658" s="62" t="s">
        <v>1236</v>
      </c>
      <c r="E658" s="60">
        <v>44</v>
      </c>
      <c r="F658" s="60">
        <v>4013028</v>
      </c>
      <c r="G658" s="50" t="s">
        <v>28288</v>
      </c>
      <c r="H658" s="51"/>
      <c r="I658" s="47"/>
      <c r="J658" s="89">
        <v>656</v>
      </c>
      <c r="K658" s="98" t="s">
        <v>28288</v>
      </c>
      <c r="L658" s="89"/>
      <c r="M658" s="96"/>
      <c r="N658" s="89"/>
      <c r="O658" s="96"/>
      <c r="P658" s="47" t="s">
        <v>27927</v>
      </c>
      <c r="Q658" s="53"/>
      <c r="R658" s="54"/>
      <c r="S658" s="3"/>
      <c r="AH658"/>
      <c r="AI658"/>
      <c r="AJ658"/>
      <c r="AK658"/>
    </row>
    <row r="659" spans="1:37" ht="72">
      <c r="A659" s="55" t="s">
        <v>0</v>
      </c>
      <c r="B659" s="43">
        <v>658</v>
      </c>
      <c r="C659" s="49" t="s">
        <v>1233</v>
      </c>
      <c r="D659" s="62" t="s">
        <v>1234</v>
      </c>
      <c r="E659" s="60">
        <v>1</v>
      </c>
      <c r="F659" s="60">
        <v>9017001</v>
      </c>
      <c r="G659" s="50"/>
      <c r="H659" s="51"/>
      <c r="I659" s="47"/>
      <c r="J659" s="89">
        <v>657</v>
      </c>
      <c r="K659" s="98" t="s">
        <v>28288</v>
      </c>
      <c r="L659" s="89">
        <v>1818</v>
      </c>
      <c r="M659" s="96" t="s">
        <v>30695</v>
      </c>
      <c r="N659" s="89"/>
      <c r="O659" s="96"/>
      <c r="P659" s="47" t="s">
        <v>27932</v>
      </c>
      <c r="Q659" s="53"/>
      <c r="R659" s="54"/>
      <c r="S659" s="3"/>
      <c r="AH659"/>
      <c r="AI659"/>
      <c r="AJ659"/>
      <c r="AK659"/>
    </row>
    <row r="660" spans="1:37" ht="60">
      <c r="A660" s="55" t="s">
        <v>0</v>
      </c>
      <c r="B660" s="43">
        <v>659</v>
      </c>
      <c r="C660" s="49" t="s">
        <v>1231</v>
      </c>
      <c r="D660" s="62" t="s">
        <v>1232</v>
      </c>
      <c r="E660" s="60">
        <v>1</v>
      </c>
      <c r="F660" s="60">
        <v>23041024</v>
      </c>
      <c r="G660" s="50"/>
      <c r="H660" s="51"/>
      <c r="I660" s="47"/>
      <c r="J660" s="94"/>
      <c r="K660" s="98"/>
      <c r="L660" s="89"/>
      <c r="M660" s="96"/>
      <c r="N660" s="89"/>
      <c r="O660" s="96"/>
      <c r="P660" s="47" t="s">
        <v>27930</v>
      </c>
      <c r="Q660" s="53"/>
      <c r="R660" s="54"/>
      <c r="S660" s="3"/>
      <c r="AH660"/>
      <c r="AI660"/>
      <c r="AJ660"/>
      <c r="AK660"/>
    </row>
    <row r="661" spans="1:37" ht="60">
      <c r="A661" s="55" t="s">
        <v>0</v>
      </c>
      <c r="B661" s="43">
        <v>660</v>
      </c>
      <c r="C661" s="49" t="s">
        <v>1229</v>
      </c>
      <c r="D661" s="62" t="s">
        <v>1230</v>
      </c>
      <c r="E661" s="60">
        <v>3</v>
      </c>
      <c r="F661" s="60">
        <v>18020016</v>
      </c>
      <c r="G661" s="50"/>
      <c r="H661" s="51"/>
      <c r="I661" s="47"/>
      <c r="J661" s="95">
        <v>659</v>
      </c>
      <c r="K661" s="98" t="s">
        <v>29438</v>
      </c>
      <c r="L661" s="89"/>
      <c r="M661" s="96"/>
      <c r="N661" s="89"/>
      <c r="O661" s="96"/>
      <c r="P661" s="47" t="s">
        <v>27927</v>
      </c>
      <c r="Q661" s="53"/>
      <c r="R661" s="54"/>
      <c r="S661" s="3"/>
      <c r="AH661"/>
      <c r="AI661"/>
      <c r="AJ661"/>
      <c r="AK661"/>
    </row>
    <row r="662" spans="1:37" ht="48">
      <c r="A662" s="55" t="s">
        <v>0</v>
      </c>
      <c r="B662" s="43">
        <v>661</v>
      </c>
      <c r="C662" s="49" t="s">
        <v>1227</v>
      </c>
      <c r="D662" s="62" t="s">
        <v>1228</v>
      </c>
      <c r="E662" s="60">
        <v>5</v>
      </c>
      <c r="F662" s="60">
        <v>10022005</v>
      </c>
      <c r="G662" s="49" t="s">
        <v>28817</v>
      </c>
      <c r="H662" s="51"/>
      <c r="I662" s="47"/>
      <c r="J662" s="89"/>
      <c r="K662" s="98"/>
      <c r="L662" s="89"/>
      <c r="M662" s="96"/>
      <c r="N662" s="89"/>
      <c r="O662" s="96"/>
      <c r="P662" s="47" t="s">
        <v>28717</v>
      </c>
      <c r="Q662" s="53"/>
      <c r="R662" s="54"/>
      <c r="S662" s="3"/>
      <c r="AH662"/>
      <c r="AI662"/>
      <c r="AJ662"/>
      <c r="AK662"/>
    </row>
    <row r="663" spans="1:37" ht="60">
      <c r="A663" s="55" t="s">
        <v>0</v>
      </c>
      <c r="B663" s="43">
        <v>662</v>
      </c>
      <c r="C663" s="49" t="s">
        <v>1225</v>
      </c>
      <c r="D663" s="62" t="s">
        <v>1226</v>
      </c>
      <c r="E663" s="60">
        <v>7</v>
      </c>
      <c r="F663" s="60">
        <v>1043031</v>
      </c>
      <c r="G663" s="49" t="s">
        <v>28756</v>
      </c>
      <c r="H663" s="51"/>
      <c r="I663" s="47"/>
      <c r="J663" s="89"/>
      <c r="K663" s="98"/>
      <c r="L663" s="89"/>
      <c r="M663" s="96"/>
      <c r="N663" s="89"/>
      <c r="O663" s="96"/>
      <c r="P663" s="47" t="s">
        <v>28717</v>
      </c>
      <c r="Q663" s="53"/>
      <c r="R663" s="54"/>
      <c r="S663" s="3"/>
      <c r="AH663"/>
      <c r="AI663"/>
      <c r="AJ663"/>
      <c r="AK663"/>
    </row>
    <row r="664" spans="1:37" ht="72">
      <c r="A664" s="55" t="s">
        <v>0</v>
      </c>
      <c r="B664" s="43">
        <v>663</v>
      </c>
      <c r="C664" s="49" t="s">
        <v>1223</v>
      </c>
      <c r="D664" s="62" t="s">
        <v>1224</v>
      </c>
      <c r="E664" s="60">
        <v>9</v>
      </c>
      <c r="F664" s="60">
        <v>6012018</v>
      </c>
      <c r="G664" s="49" t="s">
        <v>28756</v>
      </c>
      <c r="H664" s="51"/>
      <c r="I664" s="47"/>
      <c r="J664" s="89">
        <v>662</v>
      </c>
      <c r="K664" s="98" t="s">
        <v>28756</v>
      </c>
      <c r="L664" s="89"/>
      <c r="M664" s="96"/>
      <c r="N664" s="89"/>
      <c r="O664" s="96"/>
      <c r="P664" s="47" t="s">
        <v>27932</v>
      </c>
      <c r="Q664" s="53"/>
      <c r="R664" s="54"/>
      <c r="S664" s="3"/>
      <c r="AH664"/>
      <c r="AI664"/>
      <c r="AJ664"/>
      <c r="AK664"/>
    </row>
    <row r="665" spans="1:37" ht="72">
      <c r="A665" s="55" t="s">
        <v>0</v>
      </c>
      <c r="B665" s="43">
        <v>664</v>
      </c>
      <c r="C665" s="49" t="s">
        <v>1221</v>
      </c>
      <c r="D665" s="62" t="s">
        <v>1222</v>
      </c>
      <c r="E665" s="60">
        <v>1</v>
      </c>
      <c r="F665" s="60">
        <v>6015053</v>
      </c>
      <c r="G665" s="50"/>
      <c r="H665" s="51"/>
      <c r="I665" s="47"/>
      <c r="J665" s="95">
        <v>663</v>
      </c>
      <c r="K665" s="98" t="s">
        <v>29439</v>
      </c>
      <c r="L665" s="89"/>
      <c r="M665" s="96"/>
      <c r="N665" s="89"/>
      <c r="O665" s="96"/>
      <c r="P665" s="47" t="s">
        <v>27932</v>
      </c>
      <c r="Q665" s="53"/>
      <c r="R665" s="54"/>
      <c r="S665" s="3"/>
      <c r="AH665"/>
      <c r="AI665"/>
      <c r="AJ665"/>
      <c r="AK665"/>
    </row>
    <row r="666" spans="1:37" ht="48">
      <c r="A666" s="55" t="s">
        <v>0</v>
      </c>
      <c r="B666" s="43">
        <v>665</v>
      </c>
      <c r="C666" s="49" t="s">
        <v>1219</v>
      </c>
      <c r="D666" s="62" t="s">
        <v>1220</v>
      </c>
      <c r="E666" s="60">
        <v>22</v>
      </c>
      <c r="F666" s="60">
        <v>1018027</v>
      </c>
      <c r="G666" s="49" t="s">
        <v>27906</v>
      </c>
      <c r="H666" s="51"/>
      <c r="I666" s="47"/>
      <c r="J666" s="89"/>
      <c r="K666" s="98"/>
      <c r="L666" s="89"/>
      <c r="M666" s="96"/>
      <c r="N666" s="89"/>
      <c r="O666" s="96"/>
      <c r="P666" s="47" t="s">
        <v>27927</v>
      </c>
      <c r="Q666" s="53"/>
      <c r="R666" s="54"/>
      <c r="S666" s="3"/>
      <c r="AH666"/>
      <c r="AI666"/>
      <c r="AJ666"/>
      <c r="AK666"/>
    </row>
    <row r="667" spans="1:37" ht="60">
      <c r="A667" s="55" t="s">
        <v>0</v>
      </c>
      <c r="B667" s="43">
        <v>666</v>
      </c>
      <c r="C667" s="49" t="s">
        <v>1217</v>
      </c>
      <c r="D667" s="62" t="s">
        <v>1218</v>
      </c>
      <c r="E667" s="60">
        <v>2</v>
      </c>
      <c r="F667" s="60">
        <v>11020038</v>
      </c>
      <c r="G667" s="49" t="s">
        <v>27906</v>
      </c>
      <c r="H667" s="51"/>
      <c r="I667" s="47"/>
      <c r="J667" s="89">
        <v>665</v>
      </c>
      <c r="K667" s="98" t="s">
        <v>27906</v>
      </c>
      <c r="L667" s="89"/>
      <c r="M667" s="96"/>
      <c r="N667" s="89"/>
      <c r="O667" s="96"/>
      <c r="P667" s="47" t="s">
        <v>27927</v>
      </c>
      <c r="Q667" s="53"/>
      <c r="R667" s="54"/>
      <c r="S667" s="3"/>
      <c r="AH667"/>
      <c r="AI667"/>
      <c r="AJ667"/>
      <c r="AK667"/>
    </row>
    <row r="668" spans="1:37" ht="60">
      <c r="A668" s="55" t="s">
        <v>0</v>
      </c>
      <c r="B668" s="43">
        <v>667</v>
      </c>
      <c r="C668" s="49" t="s">
        <v>1215</v>
      </c>
      <c r="D668" s="62" t="s">
        <v>1216</v>
      </c>
      <c r="E668" s="60">
        <v>5</v>
      </c>
      <c r="F668" s="60">
        <v>5022006</v>
      </c>
      <c r="G668" s="50" t="s">
        <v>28315</v>
      </c>
      <c r="H668" s="51"/>
      <c r="I668" s="47"/>
      <c r="J668" s="89">
        <v>6524</v>
      </c>
      <c r="K668" s="98" t="s">
        <v>28315</v>
      </c>
      <c r="L668" s="89"/>
      <c r="M668" s="96"/>
      <c r="N668" s="89"/>
      <c r="O668" s="96"/>
      <c r="P668" s="47" t="s">
        <v>27927</v>
      </c>
      <c r="Q668" s="53"/>
      <c r="R668" s="54"/>
      <c r="S668" s="3"/>
      <c r="AH668"/>
      <c r="AI668"/>
      <c r="AJ668"/>
      <c r="AK668"/>
    </row>
    <row r="669" spans="1:37" ht="48">
      <c r="A669" s="55" t="s">
        <v>0</v>
      </c>
      <c r="B669" s="43">
        <v>668</v>
      </c>
      <c r="C669" s="49" t="s">
        <v>1213</v>
      </c>
      <c r="D669" s="62" t="s">
        <v>1214</v>
      </c>
      <c r="E669" s="60">
        <v>1</v>
      </c>
      <c r="F669" s="60">
        <v>22003009</v>
      </c>
      <c r="G669" s="50"/>
      <c r="H669" s="51"/>
      <c r="I669" s="47"/>
      <c r="J669" s="94"/>
      <c r="K669" s="98"/>
      <c r="L669" s="89"/>
      <c r="M669" s="96"/>
      <c r="N669" s="89"/>
      <c r="O669" s="96"/>
      <c r="P669" s="47" t="s">
        <v>27927</v>
      </c>
      <c r="Q669" s="53"/>
      <c r="R669" s="54"/>
      <c r="S669" s="3"/>
      <c r="AH669"/>
      <c r="AI669"/>
      <c r="AJ669"/>
      <c r="AK669"/>
    </row>
    <row r="670" spans="1:37" ht="84">
      <c r="A670" s="55" t="s">
        <v>0</v>
      </c>
      <c r="B670" s="43">
        <v>669</v>
      </c>
      <c r="C670" s="49" t="s">
        <v>1211</v>
      </c>
      <c r="D670" s="62" t="s">
        <v>1212</v>
      </c>
      <c r="E670" s="60">
        <v>180</v>
      </c>
      <c r="F670" s="60">
        <v>1041052</v>
      </c>
      <c r="G670" s="50" t="s">
        <v>1673</v>
      </c>
      <c r="H670" s="51"/>
      <c r="I670" s="47"/>
      <c r="J670" s="89">
        <v>672</v>
      </c>
      <c r="K670" s="98" t="s">
        <v>29440</v>
      </c>
      <c r="L670" s="89"/>
      <c r="M670" s="96"/>
      <c r="N670" s="89"/>
      <c r="O670" s="96"/>
      <c r="P670" s="47" t="s">
        <v>27931</v>
      </c>
      <c r="Q670" s="53"/>
      <c r="R670" s="54"/>
      <c r="S670" s="3"/>
      <c r="AH670"/>
      <c r="AI670"/>
      <c r="AJ670"/>
      <c r="AK670"/>
    </row>
    <row r="671" spans="1:37" ht="48">
      <c r="A671" s="55" t="s">
        <v>14360</v>
      </c>
      <c r="B671" s="43">
        <v>670</v>
      </c>
      <c r="C671" s="49" t="s">
        <v>1209</v>
      </c>
      <c r="D671" s="62" t="s">
        <v>1210</v>
      </c>
      <c r="E671" s="60">
        <v>1</v>
      </c>
      <c r="F671" s="60">
        <v>15004009</v>
      </c>
      <c r="G671" s="50"/>
      <c r="H671" s="51"/>
      <c r="I671" s="47"/>
      <c r="J671" s="94"/>
      <c r="K671" s="98"/>
      <c r="L671" s="89"/>
      <c r="M671" s="96"/>
      <c r="N671" s="89"/>
      <c r="O671" s="96"/>
      <c r="P671" s="47" t="s">
        <v>27931</v>
      </c>
      <c r="Q671" s="53"/>
      <c r="R671" s="54"/>
      <c r="S671" s="3"/>
      <c r="AH671"/>
      <c r="AI671"/>
      <c r="AJ671"/>
      <c r="AK671"/>
    </row>
    <row r="672" spans="1:37" ht="49.2">
      <c r="A672" s="55" t="s">
        <v>14360</v>
      </c>
      <c r="B672" s="43">
        <v>671</v>
      </c>
      <c r="C672" s="49" t="s">
        <v>1207</v>
      </c>
      <c r="D672" s="62" t="s">
        <v>1208</v>
      </c>
      <c r="E672" s="60">
        <v>3</v>
      </c>
      <c r="F672" s="60">
        <v>15004009</v>
      </c>
      <c r="G672" s="50"/>
      <c r="H672" s="51"/>
      <c r="I672" s="47"/>
      <c r="J672" s="94"/>
      <c r="K672" s="98"/>
      <c r="L672" s="89"/>
      <c r="M672" s="96"/>
      <c r="N672" s="89"/>
      <c r="O672" s="96"/>
      <c r="P672" s="47" t="s">
        <v>27931</v>
      </c>
      <c r="Q672" s="53"/>
      <c r="R672" s="54"/>
      <c r="S672" s="3"/>
      <c r="AH672"/>
      <c r="AI672"/>
      <c r="AJ672"/>
      <c r="AK672"/>
    </row>
    <row r="673" spans="1:37" ht="96">
      <c r="A673" s="55" t="s">
        <v>0</v>
      </c>
      <c r="B673" s="43">
        <v>672</v>
      </c>
      <c r="C673" s="49" t="s">
        <v>1205</v>
      </c>
      <c r="D673" s="62" t="s">
        <v>1206</v>
      </c>
      <c r="E673" s="60">
        <v>10</v>
      </c>
      <c r="F673" s="60">
        <v>1035016</v>
      </c>
      <c r="G673" s="50" t="s">
        <v>1673</v>
      </c>
      <c r="H673" s="51"/>
      <c r="I673" s="47"/>
      <c r="J673" s="89">
        <v>6509</v>
      </c>
      <c r="K673" s="98" t="s">
        <v>1673</v>
      </c>
      <c r="L673" s="89"/>
      <c r="M673" s="96"/>
      <c r="N673" s="89"/>
      <c r="O673" s="96"/>
      <c r="P673" s="47" t="s">
        <v>27931</v>
      </c>
      <c r="Q673" s="53"/>
      <c r="R673" s="54"/>
      <c r="S673" s="3"/>
      <c r="AH673"/>
      <c r="AI673"/>
      <c r="AJ673"/>
      <c r="AK673"/>
    </row>
    <row r="674" spans="1:37" ht="60">
      <c r="A674" s="55" t="s">
        <v>0</v>
      </c>
      <c r="B674" s="43">
        <v>673</v>
      </c>
      <c r="C674" s="49" t="s">
        <v>1203</v>
      </c>
      <c r="D674" s="62" t="s">
        <v>1204</v>
      </c>
      <c r="E674" s="60">
        <v>5</v>
      </c>
      <c r="F674" s="60">
        <v>7012005</v>
      </c>
      <c r="G674" s="50" t="s">
        <v>1673</v>
      </c>
      <c r="H674" s="51"/>
      <c r="I674" s="47"/>
      <c r="J674" s="89">
        <v>672</v>
      </c>
      <c r="K674" s="98" t="s">
        <v>29440</v>
      </c>
      <c r="L674" s="89"/>
      <c r="M674" s="96"/>
      <c r="N674" s="89"/>
      <c r="O674" s="96"/>
      <c r="P674" s="47" t="s">
        <v>27930</v>
      </c>
      <c r="Q674" s="53"/>
      <c r="R674" s="54"/>
      <c r="S674" s="3"/>
      <c r="AH674"/>
      <c r="AI674"/>
      <c r="AJ674"/>
      <c r="AK674"/>
    </row>
    <row r="675" spans="1:37" ht="60">
      <c r="A675" s="55" t="s">
        <v>0</v>
      </c>
      <c r="B675" s="43">
        <v>674</v>
      </c>
      <c r="C675" s="49" t="s">
        <v>1201</v>
      </c>
      <c r="D675" s="62" t="s">
        <v>1202</v>
      </c>
      <c r="E675" s="60">
        <v>1</v>
      </c>
      <c r="F675" s="60">
        <v>15004013</v>
      </c>
      <c r="G675" s="50"/>
      <c r="H675" s="51"/>
      <c r="I675" s="47"/>
      <c r="J675" s="94"/>
      <c r="K675" s="98"/>
      <c r="L675" s="89"/>
      <c r="M675" s="96"/>
      <c r="N675" s="89"/>
      <c r="O675" s="96"/>
      <c r="P675" s="47" t="s">
        <v>27927</v>
      </c>
      <c r="Q675" s="53"/>
      <c r="R675" s="54"/>
      <c r="S675" s="3"/>
      <c r="AH675"/>
      <c r="AI675"/>
      <c r="AJ675"/>
      <c r="AK675"/>
    </row>
    <row r="676" spans="1:37" ht="48">
      <c r="A676" s="55" t="s">
        <v>0</v>
      </c>
      <c r="B676" s="43">
        <v>675</v>
      </c>
      <c r="C676" s="49" t="s">
        <v>1199</v>
      </c>
      <c r="D676" s="62" t="s">
        <v>1200</v>
      </c>
      <c r="E676" s="60">
        <v>2</v>
      </c>
      <c r="F676" s="60">
        <v>1046016</v>
      </c>
      <c r="G676" s="50"/>
      <c r="H676" s="51"/>
      <c r="I676" s="47"/>
      <c r="J676" s="89"/>
      <c r="K676" s="98"/>
      <c r="L676" s="89"/>
      <c r="M676" s="96"/>
      <c r="N676" s="89"/>
      <c r="O676" s="96"/>
      <c r="P676" s="47" t="s">
        <v>27931</v>
      </c>
      <c r="Q676" s="53"/>
      <c r="R676" s="54"/>
      <c r="S676" s="3"/>
      <c r="AH676"/>
      <c r="AI676"/>
      <c r="AJ676"/>
      <c r="AK676"/>
    </row>
    <row r="677" spans="1:37" ht="84">
      <c r="A677" s="55" t="s">
        <v>0</v>
      </c>
      <c r="B677" s="43">
        <v>676</v>
      </c>
      <c r="C677" s="49" t="s">
        <v>1196</v>
      </c>
      <c r="D677" s="62" t="s">
        <v>1198</v>
      </c>
      <c r="E677" s="60">
        <v>31</v>
      </c>
      <c r="F677" s="60">
        <v>2008019</v>
      </c>
      <c r="G677" s="50"/>
      <c r="H677" s="51"/>
      <c r="I677" s="47"/>
      <c r="J677" s="95">
        <v>6648</v>
      </c>
      <c r="K677" s="98" t="s">
        <v>29300</v>
      </c>
      <c r="L677" s="89"/>
      <c r="M677" s="96"/>
      <c r="N677" s="89"/>
      <c r="O677" s="96"/>
      <c r="P677" s="47" t="s">
        <v>27928</v>
      </c>
      <c r="Q677" s="53"/>
      <c r="R677" s="54"/>
      <c r="S677" s="3"/>
      <c r="AH677"/>
      <c r="AI677"/>
      <c r="AJ677"/>
      <c r="AK677"/>
    </row>
    <row r="678" spans="1:37" ht="48">
      <c r="A678" s="55" t="s">
        <v>14360</v>
      </c>
      <c r="B678" s="43">
        <v>677</v>
      </c>
      <c r="C678" s="49" t="s">
        <v>1196</v>
      </c>
      <c r="D678" s="62" t="s">
        <v>1197</v>
      </c>
      <c r="E678" s="60">
        <v>3</v>
      </c>
      <c r="F678" s="60">
        <v>27002041</v>
      </c>
      <c r="G678" s="50"/>
      <c r="H678" s="51"/>
      <c r="I678" s="47"/>
      <c r="J678" s="95">
        <v>676</v>
      </c>
      <c r="K678" s="98" t="s">
        <v>29441</v>
      </c>
      <c r="L678" s="89"/>
      <c r="M678" s="96"/>
      <c r="N678" s="89"/>
      <c r="O678" s="96"/>
      <c r="P678" s="47" t="s">
        <v>27928</v>
      </c>
      <c r="Q678" s="53"/>
      <c r="R678" s="54"/>
      <c r="S678" s="3"/>
      <c r="AH678"/>
      <c r="AI678"/>
      <c r="AJ678"/>
      <c r="AK678"/>
    </row>
    <row r="679" spans="1:37" ht="60">
      <c r="A679" s="55" t="s">
        <v>0</v>
      </c>
      <c r="B679" s="43">
        <v>678</v>
      </c>
      <c r="C679" s="49" t="s">
        <v>1194</v>
      </c>
      <c r="D679" s="62" t="s">
        <v>1195</v>
      </c>
      <c r="E679" s="60">
        <v>2</v>
      </c>
      <c r="F679" s="60">
        <v>2024011</v>
      </c>
      <c r="G679" s="50"/>
      <c r="H679" s="51"/>
      <c r="I679" s="47"/>
      <c r="J679" s="95">
        <v>680</v>
      </c>
      <c r="K679" s="98" t="s">
        <v>29299</v>
      </c>
      <c r="L679" s="89"/>
      <c r="M679" s="96"/>
      <c r="N679" s="89"/>
      <c r="O679" s="96"/>
      <c r="P679" s="47" t="s">
        <v>27927</v>
      </c>
      <c r="Q679" s="53"/>
      <c r="R679" s="54"/>
      <c r="S679" s="3"/>
      <c r="AH679"/>
      <c r="AI679"/>
      <c r="AJ679"/>
      <c r="AK679"/>
    </row>
    <row r="680" spans="1:37" ht="72">
      <c r="A680" s="55" t="s">
        <v>0</v>
      </c>
      <c r="B680" s="43">
        <v>679</v>
      </c>
      <c r="C680" s="49" t="s">
        <v>1192</v>
      </c>
      <c r="D680" s="62" t="s">
        <v>1193</v>
      </c>
      <c r="E680" s="60">
        <v>3</v>
      </c>
      <c r="F680" s="60">
        <v>24038012</v>
      </c>
      <c r="G680" s="50"/>
      <c r="H680" s="51"/>
      <c r="I680" s="47"/>
      <c r="J680" s="95">
        <v>680</v>
      </c>
      <c r="K680" s="98" t="s">
        <v>29299</v>
      </c>
      <c r="L680" s="89"/>
      <c r="M680" s="96"/>
      <c r="N680" s="89"/>
      <c r="O680" s="96"/>
      <c r="P680" s="47" t="s">
        <v>27928</v>
      </c>
      <c r="Q680" s="53"/>
      <c r="R680" s="54"/>
      <c r="S680" s="3"/>
      <c r="AH680"/>
      <c r="AI680"/>
      <c r="AJ680"/>
      <c r="AK680"/>
    </row>
    <row r="681" spans="1:37" ht="72">
      <c r="A681" s="55" t="s">
        <v>0</v>
      </c>
      <c r="B681" s="43">
        <v>680</v>
      </c>
      <c r="C681" s="49" t="s">
        <v>1190</v>
      </c>
      <c r="D681" s="62" t="s">
        <v>1191</v>
      </c>
      <c r="E681" s="60">
        <v>5</v>
      </c>
      <c r="F681" s="60">
        <v>1027036</v>
      </c>
      <c r="G681" s="50" t="s">
        <v>29299</v>
      </c>
      <c r="H681" s="51"/>
      <c r="I681" s="47"/>
      <c r="J681" s="89">
        <v>681</v>
      </c>
      <c r="K681" s="98" t="s">
        <v>29299</v>
      </c>
      <c r="L681" s="89"/>
      <c r="M681" s="96"/>
      <c r="N681" s="89"/>
      <c r="O681" s="96"/>
      <c r="P681" s="47" t="s">
        <v>27929</v>
      </c>
      <c r="Q681" s="53"/>
      <c r="R681" s="54"/>
      <c r="S681" s="3"/>
      <c r="AH681"/>
      <c r="AI681"/>
      <c r="AJ681"/>
      <c r="AK681"/>
    </row>
    <row r="682" spans="1:37" ht="84">
      <c r="A682" s="55" t="s">
        <v>0</v>
      </c>
      <c r="B682" s="43">
        <v>681</v>
      </c>
      <c r="C682" s="49" t="s">
        <v>1188</v>
      </c>
      <c r="D682" s="62" t="s">
        <v>1189</v>
      </c>
      <c r="E682" s="60">
        <v>61</v>
      </c>
      <c r="F682" s="60">
        <v>1039010</v>
      </c>
      <c r="G682" s="50"/>
      <c r="H682" s="51"/>
      <c r="I682" s="47"/>
      <c r="J682" s="94">
        <v>680</v>
      </c>
      <c r="K682" s="98" t="s">
        <v>29299</v>
      </c>
      <c r="L682" s="89"/>
      <c r="M682" s="96"/>
      <c r="N682" s="89"/>
      <c r="O682" s="96"/>
      <c r="P682" s="47" t="s">
        <v>27927</v>
      </c>
      <c r="Q682" s="53"/>
      <c r="R682" s="54"/>
      <c r="S682" s="3"/>
      <c r="AH682"/>
      <c r="AI682"/>
      <c r="AJ682"/>
      <c r="AK682"/>
    </row>
    <row r="683" spans="1:37" ht="72">
      <c r="A683" s="55" t="s">
        <v>0</v>
      </c>
      <c r="B683" s="43">
        <v>682</v>
      </c>
      <c r="C683" s="49" t="s">
        <v>1186</v>
      </c>
      <c r="D683" s="62" t="s">
        <v>1187</v>
      </c>
      <c r="E683" s="60">
        <v>7</v>
      </c>
      <c r="F683" s="60">
        <v>13008037</v>
      </c>
      <c r="G683" s="50"/>
      <c r="H683" s="51"/>
      <c r="I683" s="47"/>
      <c r="J683" s="95">
        <v>680</v>
      </c>
      <c r="K683" s="98" t="s">
        <v>29299</v>
      </c>
      <c r="L683" s="89"/>
      <c r="M683" s="96"/>
      <c r="N683" s="89"/>
      <c r="O683" s="96"/>
      <c r="P683" s="47" t="s">
        <v>27932</v>
      </c>
      <c r="Q683" s="53"/>
      <c r="R683" s="54"/>
      <c r="S683" s="3"/>
      <c r="AH683"/>
      <c r="AI683"/>
      <c r="AJ683"/>
      <c r="AK683"/>
    </row>
    <row r="684" spans="1:37" ht="72">
      <c r="A684" s="55" t="s">
        <v>0</v>
      </c>
      <c r="B684" s="43">
        <v>683</v>
      </c>
      <c r="C684" s="49" t="s">
        <v>1184</v>
      </c>
      <c r="D684" s="62" t="s">
        <v>1185</v>
      </c>
      <c r="E684" s="60">
        <v>2</v>
      </c>
      <c r="F684" s="60">
        <v>12022003</v>
      </c>
      <c r="G684" s="50"/>
      <c r="H684" s="51"/>
      <c r="I684" s="47"/>
      <c r="J684" s="89">
        <v>680</v>
      </c>
      <c r="K684" s="98" t="s">
        <v>29299</v>
      </c>
      <c r="L684" s="89">
        <v>3050</v>
      </c>
      <c r="M684" s="96" t="s">
        <v>29829</v>
      </c>
      <c r="N684" s="89"/>
      <c r="O684" s="96"/>
      <c r="P684" s="47" t="s">
        <v>27931</v>
      </c>
      <c r="Q684" s="53"/>
      <c r="R684" s="54"/>
      <c r="S684" s="3"/>
      <c r="AH684"/>
      <c r="AI684"/>
      <c r="AJ684"/>
      <c r="AK684"/>
    </row>
    <row r="685" spans="1:37" ht="60">
      <c r="A685" s="55" t="s">
        <v>0</v>
      </c>
      <c r="B685" s="43">
        <v>684</v>
      </c>
      <c r="C685" s="49" t="s">
        <v>1182</v>
      </c>
      <c r="D685" s="62" t="s">
        <v>1183</v>
      </c>
      <c r="E685" s="60">
        <v>2</v>
      </c>
      <c r="F685" s="60">
        <v>13002015</v>
      </c>
      <c r="G685" s="50"/>
      <c r="H685" s="51"/>
      <c r="I685" s="47"/>
      <c r="J685" s="94"/>
      <c r="K685" s="98"/>
      <c r="L685" s="89"/>
      <c r="M685" s="96"/>
      <c r="N685" s="89"/>
      <c r="O685" s="96"/>
      <c r="P685" s="47" t="s">
        <v>27931</v>
      </c>
      <c r="Q685" s="53"/>
      <c r="R685" s="54"/>
      <c r="S685" s="3"/>
      <c r="AH685"/>
      <c r="AI685"/>
      <c r="AJ685"/>
      <c r="AK685"/>
    </row>
    <row r="686" spans="1:37" ht="72">
      <c r="A686" s="55" t="s">
        <v>0</v>
      </c>
      <c r="B686" s="43">
        <v>685</v>
      </c>
      <c r="C686" s="49" t="s">
        <v>1180</v>
      </c>
      <c r="D686" s="62" t="s">
        <v>1181</v>
      </c>
      <c r="E686" s="60">
        <v>2</v>
      </c>
      <c r="F686" s="60">
        <v>4031050</v>
      </c>
      <c r="G686" s="50"/>
      <c r="H686" s="51"/>
      <c r="I686" s="47"/>
      <c r="J686" s="95">
        <v>6807</v>
      </c>
      <c r="K686" s="98" t="s">
        <v>30412</v>
      </c>
      <c r="L686" s="89"/>
      <c r="M686" s="96"/>
      <c r="N686" s="89"/>
      <c r="O686" s="96"/>
      <c r="P686" s="47" t="s">
        <v>27928</v>
      </c>
      <c r="Q686" s="53"/>
      <c r="R686" s="54"/>
      <c r="S686" s="3"/>
      <c r="AH686"/>
      <c r="AI686"/>
      <c r="AJ686"/>
      <c r="AK686"/>
    </row>
    <row r="687" spans="1:37" ht="48">
      <c r="A687" s="55" t="s">
        <v>0</v>
      </c>
      <c r="B687" s="43">
        <v>686</v>
      </c>
      <c r="C687" s="49" t="s">
        <v>1178</v>
      </c>
      <c r="D687" s="62" t="s">
        <v>1179</v>
      </c>
      <c r="E687" s="60">
        <v>5</v>
      </c>
      <c r="F687" s="60">
        <v>12020017</v>
      </c>
      <c r="G687" s="49" t="s">
        <v>28818</v>
      </c>
      <c r="H687" s="51"/>
      <c r="I687" s="47"/>
      <c r="J687" s="89"/>
      <c r="K687" s="98"/>
      <c r="L687" s="89"/>
      <c r="M687" s="96"/>
      <c r="N687" s="89"/>
      <c r="O687" s="96"/>
      <c r="P687" s="47" t="s">
        <v>28717</v>
      </c>
      <c r="Q687" s="53"/>
      <c r="R687" s="54"/>
      <c r="S687" s="3"/>
      <c r="AH687"/>
      <c r="AI687"/>
      <c r="AJ687"/>
      <c r="AK687"/>
    </row>
    <row r="688" spans="1:37" ht="72">
      <c r="A688" s="55" t="s">
        <v>0</v>
      </c>
      <c r="B688" s="43">
        <v>687</v>
      </c>
      <c r="C688" s="49" t="s">
        <v>1176</v>
      </c>
      <c r="D688" s="62" t="s">
        <v>1177</v>
      </c>
      <c r="E688" s="60">
        <v>5</v>
      </c>
      <c r="F688" s="60">
        <v>1036021</v>
      </c>
      <c r="G688" s="49" t="s">
        <v>28818</v>
      </c>
      <c r="H688" s="51"/>
      <c r="I688" s="47"/>
      <c r="J688" s="89">
        <v>686</v>
      </c>
      <c r="K688" s="98" t="s">
        <v>28818</v>
      </c>
      <c r="L688" s="89"/>
      <c r="M688" s="96"/>
      <c r="N688" s="89"/>
      <c r="O688" s="96"/>
      <c r="P688" s="47" t="s">
        <v>27931</v>
      </c>
      <c r="Q688" s="53"/>
      <c r="R688" s="54"/>
      <c r="S688" s="3"/>
      <c r="AH688"/>
      <c r="AI688"/>
      <c r="AJ688"/>
      <c r="AK688"/>
    </row>
    <row r="689" spans="1:37" ht="72">
      <c r="A689" s="55" t="s">
        <v>0</v>
      </c>
      <c r="B689" s="43">
        <v>688</v>
      </c>
      <c r="C689" s="49" t="s">
        <v>1174</v>
      </c>
      <c r="D689" s="62" t="s">
        <v>1175</v>
      </c>
      <c r="E689" s="60">
        <v>1</v>
      </c>
      <c r="F689" s="60">
        <v>23054012</v>
      </c>
      <c r="G689" s="50"/>
      <c r="H689" s="51"/>
      <c r="I689" s="47"/>
      <c r="J689" s="95">
        <v>6916</v>
      </c>
      <c r="K689" s="98" t="s">
        <v>30429</v>
      </c>
      <c r="L689" s="89"/>
      <c r="M689" s="96"/>
      <c r="N689" s="89"/>
      <c r="O689" s="96"/>
      <c r="P689" s="47" t="s">
        <v>27927</v>
      </c>
      <c r="Q689" s="53"/>
      <c r="R689" s="54"/>
      <c r="S689" s="3"/>
      <c r="AH689"/>
      <c r="AI689"/>
      <c r="AJ689"/>
      <c r="AK689"/>
    </row>
    <row r="690" spans="1:37" ht="72">
      <c r="A690" s="55" t="s">
        <v>0</v>
      </c>
      <c r="B690" s="43">
        <v>689</v>
      </c>
      <c r="C690" s="49" t="s">
        <v>1172</v>
      </c>
      <c r="D690" s="62" t="s">
        <v>1173</v>
      </c>
      <c r="E690" s="60">
        <v>1</v>
      </c>
      <c r="F690" s="60">
        <v>5014005</v>
      </c>
      <c r="G690" s="49" t="s">
        <v>28862</v>
      </c>
      <c r="H690" s="51"/>
      <c r="I690" s="47"/>
      <c r="J690" s="89">
        <v>602</v>
      </c>
      <c r="K690" s="98" t="s">
        <v>28862</v>
      </c>
      <c r="L690" s="89"/>
      <c r="M690" s="96"/>
      <c r="N690" s="89"/>
      <c r="O690" s="96"/>
      <c r="P690" s="47" t="s">
        <v>27927</v>
      </c>
      <c r="Q690" s="53"/>
      <c r="R690" s="54"/>
      <c r="S690" s="3"/>
      <c r="AH690"/>
      <c r="AI690"/>
      <c r="AJ690"/>
      <c r="AK690"/>
    </row>
    <row r="691" spans="1:37" ht="72">
      <c r="A691" s="55" t="s">
        <v>0</v>
      </c>
      <c r="B691" s="43">
        <v>690</v>
      </c>
      <c r="C691" s="49" t="s">
        <v>1170</v>
      </c>
      <c r="D691" s="62" t="s">
        <v>1171</v>
      </c>
      <c r="E691" s="60">
        <v>1</v>
      </c>
      <c r="F691" s="60">
        <v>13007038</v>
      </c>
      <c r="G691" s="50"/>
      <c r="H691" s="51"/>
      <c r="I691" s="47"/>
      <c r="J691" s="95">
        <v>738</v>
      </c>
      <c r="K691" s="98" t="s">
        <v>29453</v>
      </c>
      <c r="L691" s="89"/>
      <c r="M691" s="96"/>
      <c r="N691" s="89"/>
      <c r="O691" s="96"/>
      <c r="P691" s="47" t="s">
        <v>27931</v>
      </c>
      <c r="Q691" s="53"/>
      <c r="R691" s="54"/>
      <c r="S691" s="3"/>
      <c r="AH691"/>
      <c r="AI691"/>
      <c r="AJ691"/>
      <c r="AK691"/>
    </row>
    <row r="692" spans="1:37" ht="60">
      <c r="A692" s="55" t="s">
        <v>0</v>
      </c>
      <c r="B692" s="43">
        <v>691</v>
      </c>
      <c r="C692" s="49" t="s">
        <v>1168</v>
      </c>
      <c r="D692" s="62" t="s">
        <v>1169</v>
      </c>
      <c r="E692" s="60">
        <v>1</v>
      </c>
      <c r="F692" s="60">
        <v>23033007</v>
      </c>
      <c r="G692" s="50"/>
      <c r="H692" s="51"/>
      <c r="I692" s="47"/>
      <c r="J692" s="95">
        <v>739</v>
      </c>
      <c r="K692" s="98" t="s">
        <v>29454</v>
      </c>
      <c r="L692" s="89"/>
      <c r="M692" s="96"/>
      <c r="N692" s="89"/>
      <c r="O692" s="96"/>
      <c r="P692" s="47" t="s">
        <v>27927</v>
      </c>
      <c r="Q692" s="53"/>
      <c r="R692" s="54"/>
      <c r="S692" s="3"/>
      <c r="AH692"/>
      <c r="AI692"/>
      <c r="AJ692"/>
      <c r="AK692"/>
    </row>
    <row r="693" spans="1:37" ht="72">
      <c r="A693" s="55" t="s">
        <v>0</v>
      </c>
      <c r="B693" s="43">
        <v>692</v>
      </c>
      <c r="C693" s="49" t="s">
        <v>1166</v>
      </c>
      <c r="D693" s="62" t="s">
        <v>1167</v>
      </c>
      <c r="E693" s="60">
        <v>3</v>
      </c>
      <c r="F693" s="60">
        <v>1046016</v>
      </c>
      <c r="G693" s="50"/>
      <c r="H693" s="51"/>
      <c r="I693" s="47"/>
      <c r="J693" s="95">
        <v>691</v>
      </c>
      <c r="K693" s="98" t="s">
        <v>29442</v>
      </c>
      <c r="L693" s="89"/>
      <c r="M693" s="96"/>
      <c r="N693" s="89"/>
      <c r="O693" s="96"/>
      <c r="P693" s="47" t="s">
        <v>27931</v>
      </c>
      <c r="Q693" s="53"/>
      <c r="R693" s="54"/>
      <c r="S693" s="3"/>
      <c r="AH693"/>
      <c r="AI693"/>
      <c r="AJ693"/>
      <c r="AK693"/>
    </row>
    <row r="694" spans="1:37" ht="48">
      <c r="A694" s="55" t="s">
        <v>0</v>
      </c>
      <c r="B694" s="43">
        <v>693</v>
      </c>
      <c r="C694" s="49" t="s">
        <v>1164</v>
      </c>
      <c r="D694" s="62" t="s">
        <v>1165</v>
      </c>
      <c r="E694" s="60">
        <v>41</v>
      </c>
      <c r="F694" s="60">
        <v>5019011</v>
      </c>
      <c r="G694" s="49" t="s">
        <v>27905</v>
      </c>
      <c r="H694" s="51"/>
      <c r="I694" s="47"/>
      <c r="J694" s="89"/>
      <c r="K694" s="98"/>
      <c r="L694" s="89"/>
      <c r="M694" s="96"/>
      <c r="N694" s="89"/>
      <c r="O694" s="96"/>
      <c r="P694" s="47" t="s">
        <v>27929</v>
      </c>
      <c r="Q694" s="53"/>
      <c r="R694" s="54"/>
      <c r="S694" s="3"/>
      <c r="AH694"/>
      <c r="AI694"/>
      <c r="AJ694"/>
      <c r="AK694"/>
    </row>
    <row r="695" spans="1:37" ht="72">
      <c r="A695" s="55" t="s">
        <v>0</v>
      </c>
      <c r="B695" s="43">
        <v>694</v>
      </c>
      <c r="C695" s="49" t="s">
        <v>1162</v>
      </c>
      <c r="D695" s="62" t="s">
        <v>1163</v>
      </c>
      <c r="E695" s="60">
        <v>1</v>
      </c>
      <c r="F695" s="60">
        <v>6015052</v>
      </c>
      <c r="G695" s="49" t="s">
        <v>27905</v>
      </c>
      <c r="H695" s="51"/>
      <c r="I695" s="47"/>
      <c r="J695" s="89">
        <v>693</v>
      </c>
      <c r="K695" s="98" t="s">
        <v>27905</v>
      </c>
      <c r="L695" s="89"/>
      <c r="M695" s="96"/>
      <c r="N695" s="89"/>
      <c r="O695" s="96"/>
      <c r="P695" s="47" t="s">
        <v>27932</v>
      </c>
      <c r="Q695" s="53"/>
      <c r="R695" s="54"/>
      <c r="S695" s="3"/>
      <c r="AH695"/>
      <c r="AI695"/>
      <c r="AJ695"/>
      <c r="AK695"/>
    </row>
    <row r="696" spans="1:37" ht="60">
      <c r="A696" s="55" t="s">
        <v>0</v>
      </c>
      <c r="B696" s="43">
        <v>695</v>
      </c>
      <c r="C696" s="49" t="s">
        <v>1160</v>
      </c>
      <c r="D696" s="62" t="s">
        <v>1161</v>
      </c>
      <c r="E696" s="60">
        <v>2</v>
      </c>
      <c r="F696" s="60">
        <v>18037008</v>
      </c>
      <c r="G696" s="49" t="s">
        <v>27905</v>
      </c>
      <c r="H696" s="51"/>
      <c r="I696" s="47"/>
      <c r="J696" s="89">
        <v>693</v>
      </c>
      <c r="K696" s="98" t="s">
        <v>27905</v>
      </c>
      <c r="L696" s="89"/>
      <c r="M696" s="96"/>
      <c r="N696" s="89"/>
      <c r="O696" s="96"/>
      <c r="P696" s="47" t="s">
        <v>27927</v>
      </c>
      <c r="Q696" s="53"/>
      <c r="R696" s="54"/>
      <c r="S696" s="3"/>
      <c r="AH696"/>
      <c r="AI696"/>
      <c r="AJ696"/>
      <c r="AK696"/>
    </row>
    <row r="697" spans="1:37" ht="48">
      <c r="A697" s="55" t="s">
        <v>0</v>
      </c>
      <c r="B697" s="43">
        <v>696</v>
      </c>
      <c r="C697" s="49" t="s">
        <v>1158</v>
      </c>
      <c r="D697" s="62" t="s">
        <v>1159</v>
      </c>
      <c r="E697" s="60">
        <v>1</v>
      </c>
      <c r="F697" s="60">
        <v>24009008</v>
      </c>
      <c r="G697" s="49" t="s">
        <v>27905</v>
      </c>
      <c r="H697" s="51"/>
      <c r="I697" s="47"/>
      <c r="J697" s="89">
        <v>695</v>
      </c>
      <c r="K697" s="98" t="s">
        <v>27905</v>
      </c>
      <c r="L697" s="89"/>
      <c r="M697" s="96"/>
      <c r="N697" s="89"/>
      <c r="O697" s="96"/>
      <c r="P697" s="47" t="s">
        <v>27927</v>
      </c>
      <c r="Q697" s="53"/>
      <c r="R697" s="54"/>
      <c r="S697" s="3"/>
      <c r="AH697"/>
      <c r="AI697"/>
      <c r="AJ697"/>
      <c r="AK697"/>
    </row>
    <row r="698" spans="1:37" ht="60">
      <c r="A698" s="55" t="s">
        <v>0</v>
      </c>
      <c r="B698" s="43">
        <v>697</v>
      </c>
      <c r="C698" s="49" t="s">
        <v>1156</v>
      </c>
      <c r="D698" s="62" t="s">
        <v>1157</v>
      </c>
      <c r="E698" s="60">
        <v>24</v>
      </c>
      <c r="F698" s="60">
        <v>2010004</v>
      </c>
      <c r="G698" s="50" t="s">
        <v>28090</v>
      </c>
      <c r="H698" s="51"/>
      <c r="I698" s="47"/>
      <c r="J698" s="89">
        <v>7235</v>
      </c>
      <c r="K698" s="98" t="s">
        <v>28090</v>
      </c>
      <c r="L698" s="89"/>
      <c r="M698" s="96"/>
      <c r="N698" s="89"/>
      <c r="O698" s="96"/>
      <c r="P698" s="47" t="s">
        <v>27927</v>
      </c>
      <c r="Q698" s="53"/>
      <c r="R698" s="54"/>
      <c r="S698" s="3"/>
      <c r="AH698"/>
      <c r="AI698"/>
      <c r="AJ698"/>
      <c r="AK698"/>
    </row>
    <row r="699" spans="1:37" ht="60">
      <c r="A699" s="55" t="s">
        <v>0</v>
      </c>
      <c r="B699" s="43">
        <v>698</v>
      </c>
      <c r="C699" s="49" t="s">
        <v>1154</v>
      </c>
      <c r="D699" s="62" t="s">
        <v>1155</v>
      </c>
      <c r="E699" s="60">
        <v>1</v>
      </c>
      <c r="F699" s="60">
        <v>23025011</v>
      </c>
      <c r="G699" s="49" t="s">
        <v>27905</v>
      </c>
      <c r="H699" s="51"/>
      <c r="I699" s="47"/>
      <c r="J699" s="89">
        <v>696</v>
      </c>
      <c r="K699" s="98" t="s">
        <v>29443</v>
      </c>
      <c r="L699" s="89"/>
      <c r="M699" s="96"/>
      <c r="N699" s="89"/>
      <c r="O699" s="96"/>
      <c r="P699" s="47" t="s">
        <v>27928</v>
      </c>
      <c r="Q699" s="53"/>
      <c r="R699" s="54"/>
      <c r="S699" s="3"/>
      <c r="AH699"/>
      <c r="AI699"/>
      <c r="AJ699"/>
      <c r="AK699"/>
    </row>
    <row r="700" spans="1:37" ht="84">
      <c r="A700" s="55" t="s">
        <v>0</v>
      </c>
      <c r="B700" s="43">
        <v>699</v>
      </c>
      <c r="C700" s="49" t="s">
        <v>1152</v>
      </c>
      <c r="D700" s="62" t="s">
        <v>1153</v>
      </c>
      <c r="E700" s="60">
        <v>9</v>
      </c>
      <c r="F700" s="60">
        <v>1007011</v>
      </c>
      <c r="G700" s="49" t="s">
        <v>27905</v>
      </c>
      <c r="H700" s="51"/>
      <c r="I700" s="47"/>
      <c r="J700" s="89">
        <v>693</v>
      </c>
      <c r="K700" s="98" t="s">
        <v>27905</v>
      </c>
      <c r="L700" s="89"/>
      <c r="M700" s="96"/>
      <c r="N700" s="89"/>
      <c r="O700" s="96"/>
      <c r="P700" s="47" t="s">
        <v>27928</v>
      </c>
      <c r="Q700" s="53"/>
      <c r="R700" s="54"/>
      <c r="S700" s="3"/>
      <c r="AH700"/>
      <c r="AI700"/>
      <c r="AJ700"/>
      <c r="AK700"/>
    </row>
    <row r="701" spans="1:37" ht="60">
      <c r="A701" s="55" t="s">
        <v>0</v>
      </c>
      <c r="B701" s="43">
        <v>700</v>
      </c>
      <c r="C701" s="49" t="s">
        <v>1150</v>
      </c>
      <c r="D701" s="62" t="s">
        <v>1151</v>
      </c>
      <c r="E701" s="60">
        <v>1</v>
      </c>
      <c r="F701" s="60">
        <v>11004010</v>
      </c>
      <c r="G701" s="49" t="s">
        <v>27905</v>
      </c>
      <c r="H701" s="51"/>
      <c r="I701" s="47"/>
      <c r="J701" s="89">
        <v>699</v>
      </c>
      <c r="K701" s="98" t="s">
        <v>29444</v>
      </c>
      <c r="L701" s="89"/>
      <c r="M701" s="96"/>
      <c r="N701" s="89"/>
      <c r="O701" s="96"/>
      <c r="P701" s="47" t="s">
        <v>27932</v>
      </c>
      <c r="Q701" s="53"/>
      <c r="R701" s="54"/>
      <c r="S701" s="3"/>
      <c r="AH701"/>
      <c r="AI701"/>
      <c r="AJ701"/>
      <c r="AK701"/>
    </row>
    <row r="702" spans="1:37" ht="60">
      <c r="A702" s="55" t="s">
        <v>0</v>
      </c>
      <c r="B702" s="43">
        <v>701</v>
      </c>
      <c r="C702" s="49" t="s">
        <v>1148</v>
      </c>
      <c r="D702" s="62" t="s">
        <v>1149</v>
      </c>
      <c r="E702" s="60">
        <v>1</v>
      </c>
      <c r="F702" s="60">
        <v>10023035</v>
      </c>
      <c r="G702" s="49" t="s">
        <v>27905</v>
      </c>
      <c r="H702" s="51"/>
      <c r="I702" s="47"/>
      <c r="J702" s="89">
        <v>694</v>
      </c>
      <c r="K702" s="98" t="s">
        <v>27905</v>
      </c>
      <c r="L702" s="89"/>
      <c r="M702" s="96"/>
      <c r="N702" s="89"/>
      <c r="O702" s="96"/>
      <c r="P702" s="47" t="s">
        <v>27930</v>
      </c>
      <c r="Q702" s="53"/>
      <c r="R702" s="54"/>
      <c r="S702" s="3"/>
      <c r="AH702"/>
      <c r="AI702"/>
      <c r="AJ702"/>
      <c r="AK702"/>
    </row>
    <row r="703" spans="1:37" ht="60">
      <c r="A703" s="55" t="s">
        <v>0</v>
      </c>
      <c r="B703" s="43">
        <v>702</v>
      </c>
      <c r="C703" s="49" t="s">
        <v>1146</v>
      </c>
      <c r="D703" s="62" t="s">
        <v>1147</v>
      </c>
      <c r="E703" s="60">
        <v>320</v>
      </c>
      <c r="F703" s="60">
        <v>1002010</v>
      </c>
      <c r="G703" s="50" t="s">
        <v>28476</v>
      </c>
      <c r="H703" s="51"/>
      <c r="I703" s="47"/>
      <c r="J703" s="89">
        <v>7251</v>
      </c>
      <c r="K703" s="98" t="s">
        <v>28476</v>
      </c>
      <c r="L703" s="89"/>
      <c r="M703" s="96"/>
      <c r="N703" s="89"/>
      <c r="O703" s="96"/>
      <c r="P703" s="47" t="s">
        <v>27930</v>
      </c>
      <c r="Q703" s="53"/>
      <c r="R703" s="54"/>
      <c r="S703" s="3"/>
      <c r="AH703"/>
      <c r="AI703"/>
      <c r="AJ703"/>
      <c r="AK703"/>
    </row>
    <row r="704" spans="1:37" ht="48">
      <c r="A704" s="55" t="s">
        <v>14360</v>
      </c>
      <c r="B704" s="43">
        <v>703</v>
      </c>
      <c r="C704" s="49" t="s">
        <v>1143</v>
      </c>
      <c r="D704" s="62" t="s">
        <v>1145</v>
      </c>
      <c r="E704" s="60">
        <v>8</v>
      </c>
      <c r="F704" s="60">
        <v>15006017</v>
      </c>
      <c r="G704" s="50"/>
      <c r="H704" s="51"/>
      <c r="I704" s="47"/>
      <c r="J704" s="95">
        <v>702</v>
      </c>
      <c r="K704" s="98" t="s">
        <v>29445</v>
      </c>
      <c r="L704" s="89"/>
      <c r="M704" s="96"/>
      <c r="N704" s="89"/>
      <c r="O704" s="96"/>
      <c r="P704" s="47" t="s">
        <v>27930</v>
      </c>
      <c r="Q704" s="53"/>
      <c r="R704" s="54"/>
      <c r="S704" s="3"/>
      <c r="AH704"/>
      <c r="AI704"/>
      <c r="AJ704"/>
      <c r="AK704"/>
    </row>
    <row r="705" spans="1:37" ht="60">
      <c r="A705" s="55" t="s">
        <v>0</v>
      </c>
      <c r="B705" s="43">
        <v>704</v>
      </c>
      <c r="C705" s="49" t="s">
        <v>1143</v>
      </c>
      <c r="D705" s="62" t="s">
        <v>1144</v>
      </c>
      <c r="E705" s="60"/>
      <c r="F705" s="60"/>
      <c r="G705" s="50"/>
      <c r="H705" s="51"/>
      <c r="I705" s="47"/>
      <c r="J705" s="95">
        <v>702</v>
      </c>
      <c r="K705" s="98" t="s">
        <v>29445</v>
      </c>
      <c r="L705" s="89"/>
      <c r="M705" s="96"/>
      <c r="N705" s="89"/>
      <c r="O705" s="96"/>
      <c r="P705" s="47" t="s">
        <v>27931</v>
      </c>
      <c r="Q705" s="53"/>
      <c r="R705" s="54"/>
      <c r="S705" s="3"/>
      <c r="AH705"/>
      <c r="AI705"/>
      <c r="AJ705"/>
      <c r="AK705"/>
    </row>
    <row r="706" spans="1:37" ht="60">
      <c r="A706" s="55" t="s">
        <v>0</v>
      </c>
      <c r="B706" s="43">
        <v>705</v>
      </c>
      <c r="C706" s="49" t="s">
        <v>1141</v>
      </c>
      <c r="D706" s="62" t="s">
        <v>1142</v>
      </c>
      <c r="E706" s="60">
        <v>135</v>
      </c>
      <c r="F706" s="60">
        <v>1005013</v>
      </c>
      <c r="G706" s="50"/>
      <c r="H706" s="51"/>
      <c r="I706" s="47"/>
      <c r="J706" s="95">
        <v>702</v>
      </c>
      <c r="K706" s="98" t="s">
        <v>29445</v>
      </c>
      <c r="L706" s="89"/>
      <c r="M706" s="96"/>
      <c r="N706" s="89"/>
      <c r="O706" s="96"/>
      <c r="P706" s="47" t="s">
        <v>27930</v>
      </c>
      <c r="Q706" s="53"/>
      <c r="R706" s="54"/>
      <c r="S706" s="3"/>
      <c r="AH706"/>
      <c r="AI706"/>
      <c r="AJ706"/>
      <c r="AK706"/>
    </row>
    <row r="707" spans="1:37" ht="60">
      <c r="A707" s="55" t="s">
        <v>0</v>
      </c>
      <c r="B707" s="43">
        <v>706</v>
      </c>
      <c r="C707" s="49" t="s">
        <v>1139</v>
      </c>
      <c r="D707" s="62" t="s">
        <v>1140</v>
      </c>
      <c r="E707" s="60">
        <v>1</v>
      </c>
      <c r="F707" s="60">
        <v>10012006</v>
      </c>
      <c r="G707" s="50"/>
      <c r="H707" s="51"/>
      <c r="I707" s="47"/>
      <c r="J707" s="95">
        <v>702</v>
      </c>
      <c r="K707" s="98" t="s">
        <v>29445</v>
      </c>
      <c r="L707" s="89"/>
      <c r="M707" s="96"/>
      <c r="N707" s="89"/>
      <c r="O707" s="96"/>
      <c r="P707" s="47" t="s">
        <v>27933</v>
      </c>
      <c r="Q707" s="53"/>
      <c r="R707" s="54"/>
      <c r="S707" s="3"/>
      <c r="AH707"/>
      <c r="AI707"/>
      <c r="AJ707"/>
      <c r="AK707"/>
    </row>
    <row r="708" spans="1:37" ht="48">
      <c r="A708" s="55" t="s">
        <v>0</v>
      </c>
      <c r="B708" s="43">
        <v>707</v>
      </c>
      <c r="C708" s="49" t="s">
        <v>1137</v>
      </c>
      <c r="D708" s="62" t="s">
        <v>1138</v>
      </c>
      <c r="E708" s="60">
        <v>13</v>
      </c>
      <c r="F708" s="60">
        <v>2028032</v>
      </c>
      <c r="G708" s="49" t="s">
        <v>28614</v>
      </c>
      <c r="H708" s="51"/>
      <c r="I708" s="47"/>
      <c r="J708" s="89"/>
      <c r="K708" s="98"/>
      <c r="L708" s="89"/>
      <c r="M708" s="96"/>
      <c r="N708" s="89"/>
      <c r="O708" s="96"/>
      <c r="P708" s="47" t="s">
        <v>28717</v>
      </c>
      <c r="Q708" s="53"/>
      <c r="R708" s="54"/>
      <c r="S708" s="3"/>
      <c r="AH708"/>
      <c r="AI708"/>
      <c r="AJ708"/>
      <c r="AK708"/>
    </row>
    <row r="709" spans="1:37" ht="84">
      <c r="A709" s="55" t="s">
        <v>0</v>
      </c>
      <c r="B709" s="43">
        <v>708</v>
      </c>
      <c r="C709" s="49" t="s">
        <v>1135</v>
      </c>
      <c r="D709" s="62" t="s">
        <v>1136</v>
      </c>
      <c r="E709" s="60">
        <v>2</v>
      </c>
      <c r="F709" s="60">
        <v>7016014</v>
      </c>
      <c r="G709" s="50" t="s">
        <v>28614</v>
      </c>
      <c r="H709" s="51"/>
      <c r="I709" s="47"/>
      <c r="J709" s="89">
        <v>707</v>
      </c>
      <c r="K709" s="98" t="s">
        <v>28614</v>
      </c>
      <c r="L709" s="89"/>
      <c r="M709" s="96"/>
      <c r="N709" s="89"/>
      <c r="O709" s="96"/>
      <c r="P709" s="47" t="s">
        <v>27927</v>
      </c>
      <c r="Q709" s="53"/>
      <c r="R709" s="54"/>
      <c r="S709" s="3"/>
      <c r="AH709"/>
      <c r="AI709"/>
      <c r="AJ709"/>
      <c r="AK709"/>
    </row>
    <row r="710" spans="1:37" ht="72">
      <c r="A710" s="55" t="s">
        <v>0</v>
      </c>
      <c r="B710" s="43">
        <v>709</v>
      </c>
      <c r="C710" s="49" t="s">
        <v>1133</v>
      </c>
      <c r="D710" s="62" t="s">
        <v>1134</v>
      </c>
      <c r="E710" s="60">
        <v>5</v>
      </c>
      <c r="F710" s="60">
        <v>5003004</v>
      </c>
      <c r="G710" s="50"/>
      <c r="H710" s="51"/>
      <c r="I710" s="47"/>
      <c r="J710" s="95">
        <v>7263</v>
      </c>
      <c r="K710" s="98" t="s">
        <v>30476</v>
      </c>
      <c r="L710" s="89"/>
      <c r="M710" s="96"/>
      <c r="N710" s="89"/>
      <c r="O710" s="96"/>
      <c r="P710" s="47" t="s">
        <v>27932</v>
      </c>
      <c r="Q710" s="53"/>
      <c r="R710" s="54"/>
      <c r="S710" s="3"/>
      <c r="AH710"/>
      <c r="AI710"/>
      <c r="AJ710"/>
      <c r="AK710"/>
    </row>
    <row r="711" spans="1:37" ht="60">
      <c r="A711" s="55" t="s">
        <v>0</v>
      </c>
      <c r="B711" s="43">
        <v>710</v>
      </c>
      <c r="C711" s="49" t="s">
        <v>1130</v>
      </c>
      <c r="D711" s="62" t="s">
        <v>1132</v>
      </c>
      <c r="E711" s="60">
        <v>1</v>
      </c>
      <c r="F711" s="60">
        <v>14002007</v>
      </c>
      <c r="G711" s="50"/>
      <c r="H711" s="51"/>
      <c r="I711" s="47"/>
      <c r="J711" s="95">
        <v>713</v>
      </c>
      <c r="K711" s="98" t="s">
        <v>29447</v>
      </c>
      <c r="L711" s="89"/>
      <c r="M711" s="96"/>
      <c r="N711" s="89"/>
      <c r="O711" s="96"/>
      <c r="P711" s="47" t="s">
        <v>27927</v>
      </c>
      <c r="Q711" s="53"/>
      <c r="R711" s="54"/>
      <c r="S711" s="3"/>
      <c r="AH711"/>
      <c r="AI711"/>
      <c r="AJ711"/>
      <c r="AK711"/>
    </row>
    <row r="712" spans="1:37" ht="48">
      <c r="A712" s="55" t="s">
        <v>14360</v>
      </c>
      <c r="B712" s="43">
        <v>711</v>
      </c>
      <c r="C712" s="49" t="s">
        <v>1130</v>
      </c>
      <c r="D712" s="62" t="s">
        <v>1131</v>
      </c>
      <c r="E712" s="60">
        <v>3</v>
      </c>
      <c r="F712" s="60">
        <v>27005007</v>
      </c>
      <c r="G712" s="50"/>
      <c r="H712" s="51"/>
      <c r="I712" s="47"/>
      <c r="J712" s="95">
        <v>710</v>
      </c>
      <c r="K712" s="98" t="s">
        <v>29446</v>
      </c>
      <c r="L712" s="89"/>
      <c r="M712" s="96"/>
      <c r="N712" s="89"/>
      <c r="O712" s="96"/>
      <c r="P712" s="47" t="s">
        <v>27927</v>
      </c>
      <c r="Q712" s="53"/>
      <c r="R712" s="54"/>
      <c r="S712" s="3"/>
      <c r="AH712"/>
      <c r="AI712"/>
      <c r="AJ712"/>
      <c r="AK712"/>
    </row>
    <row r="713" spans="1:37" ht="48">
      <c r="A713" s="55" t="s">
        <v>0</v>
      </c>
      <c r="B713" s="43">
        <v>712</v>
      </c>
      <c r="C713" s="49" t="s">
        <v>1128</v>
      </c>
      <c r="D713" s="62" t="s">
        <v>1129</v>
      </c>
      <c r="E713" s="60">
        <v>3</v>
      </c>
      <c r="F713" s="60">
        <v>9006008</v>
      </c>
      <c r="G713" s="50" t="s">
        <v>28295</v>
      </c>
      <c r="H713" s="51"/>
      <c r="I713" s="47"/>
      <c r="J713" s="89">
        <v>7264</v>
      </c>
      <c r="K713" s="98" t="s">
        <v>28295</v>
      </c>
      <c r="L713" s="89"/>
      <c r="M713" s="96"/>
      <c r="N713" s="89"/>
      <c r="O713" s="96"/>
      <c r="P713" s="47" t="s">
        <v>27927</v>
      </c>
      <c r="Q713" s="53"/>
      <c r="R713" s="54"/>
      <c r="S713" s="3"/>
      <c r="AH713"/>
      <c r="AI713"/>
      <c r="AJ713"/>
      <c r="AK713"/>
    </row>
    <row r="714" spans="1:37" ht="48">
      <c r="A714" s="55" t="s">
        <v>0</v>
      </c>
      <c r="B714" s="43">
        <v>713</v>
      </c>
      <c r="C714" s="49" t="s">
        <v>1126</v>
      </c>
      <c r="D714" s="62" t="s">
        <v>1127</v>
      </c>
      <c r="E714" s="60">
        <v>38</v>
      </c>
      <c r="F714" s="60">
        <v>2025004</v>
      </c>
      <c r="G714" s="50"/>
      <c r="H714" s="51"/>
      <c r="I714" s="47"/>
      <c r="J714" s="94"/>
      <c r="K714" s="98"/>
      <c r="L714" s="89"/>
      <c r="M714" s="96"/>
      <c r="N714" s="89"/>
      <c r="O714" s="96"/>
      <c r="P714" s="47" t="s">
        <v>27927</v>
      </c>
      <c r="Q714" s="53"/>
      <c r="R714" s="54"/>
      <c r="S714" s="3"/>
      <c r="AH714"/>
      <c r="AI714"/>
      <c r="AJ714"/>
      <c r="AK714"/>
    </row>
    <row r="715" spans="1:37" ht="60">
      <c r="A715" s="55" t="s">
        <v>0</v>
      </c>
      <c r="B715" s="43">
        <v>714</v>
      </c>
      <c r="C715" s="49" t="s">
        <v>1124</v>
      </c>
      <c r="D715" s="52" t="s">
        <v>1125</v>
      </c>
      <c r="E715" s="60">
        <v>2</v>
      </c>
      <c r="F715" s="60">
        <v>1046021</v>
      </c>
      <c r="G715" s="50"/>
      <c r="H715" s="51"/>
      <c r="I715" s="47"/>
      <c r="J715" s="94"/>
      <c r="K715" s="98"/>
      <c r="L715" s="89"/>
      <c r="M715" s="96"/>
      <c r="N715" s="89"/>
      <c r="O715" s="96"/>
      <c r="P715" s="47" t="s">
        <v>27931</v>
      </c>
      <c r="Q715" s="53"/>
      <c r="R715" s="54"/>
      <c r="S715" s="3"/>
      <c r="AH715"/>
      <c r="AI715"/>
      <c r="AJ715"/>
      <c r="AK715"/>
    </row>
    <row r="716" spans="1:37" ht="72">
      <c r="A716" s="55" t="s">
        <v>0</v>
      </c>
      <c r="B716" s="43">
        <v>715</v>
      </c>
      <c r="C716" s="49" t="s">
        <v>1122</v>
      </c>
      <c r="D716" s="62" t="s">
        <v>1123</v>
      </c>
      <c r="E716" s="60">
        <v>1</v>
      </c>
      <c r="F716" s="60">
        <v>13002018</v>
      </c>
      <c r="G716" s="50"/>
      <c r="H716" s="51"/>
      <c r="I716" s="47"/>
      <c r="J716" s="95">
        <v>714</v>
      </c>
      <c r="K716" s="98" t="s">
        <v>29448</v>
      </c>
      <c r="L716" s="89"/>
      <c r="M716" s="96"/>
      <c r="N716" s="89"/>
      <c r="O716" s="96"/>
      <c r="P716" s="47" t="s">
        <v>27931</v>
      </c>
      <c r="Q716" s="53"/>
      <c r="R716" s="54"/>
      <c r="S716" s="3"/>
      <c r="AH716"/>
      <c r="AI716"/>
      <c r="AJ716"/>
      <c r="AK716"/>
    </row>
    <row r="717" spans="1:37" ht="60">
      <c r="A717" s="55" t="s">
        <v>0</v>
      </c>
      <c r="B717" s="43">
        <v>716</v>
      </c>
      <c r="C717" s="49" t="s">
        <v>1120</v>
      </c>
      <c r="D717" s="62" t="s">
        <v>1121</v>
      </c>
      <c r="E717" s="60">
        <v>1</v>
      </c>
      <c r="F717" s="60">
        <v>4026040</v>
      </c>
      <c r="G717" s="50"/>
      <c r="H717" s="51"/>
      <c r="I717" s="47"/>
      <c r="J717" s="95">
        <v>714</v>
      </c>
      <c r="K717" s="98" t="s">
        <v>29448</v>
      </c>
      <c r="L717" s="89"/>
      <c r="M717" s="96"/>
      <c r="N717" s="89"/>
      <c r="O717" s="96"/>
      <c r="P717" s="47" t="s">
        <v>27930</v>
      </c>
      <c r="Q717" s="53"/>
      <c r="R717" s="54"/>
      <c r="S717" s="3"/>
      <c r="AH717"/>
      <c r="AI717"/>
      <c r="AJ717"/>
      <c r="AK717"/>
    </row>
    <row r="718" spans="1:37" ht="48">
      <c r="A718" s="55" t="s">
        <v>0</v>
      </c>
      <c r="B718" s="43">
        <v>717</v>
      </c>
      <c r="C718" s="49" t="s">
        <v>1118</v>
      </c>
      <c r="D718" s="62" t="s">
        <v>1119</v>
      </c>
      <c r="E718" s="60">
        <v>2</v>
      </c>
      <c r="F718" s="60">
        <v>19080012</v>
      </c>
      <c r="G718" s="49" t="s">
        <v>28489</v>
      </c>
      <c r="H718" s="51"/>
      <c r="I718" s="47"/>
      <c r="J718" s="89"/>
      <c r="K718" s="98"/>
      <c r="L718" s="89"/>
      <c r="M718" s="96"/>
      <c r="N718" s="89"/>
      <c r="O718" s="96"/>
      <c r="P718" s="47" t="s">
        <v>28717</v>
      </c>
      <c r="Q718" s="53"/>
      <c r="R718" s="54"/>
      <c r="S718" s="3"/>
      <c r="AH718"/>
      <c r="AI718"/>
      <c r="AJ718"/>
      <c r="AK718"/>
    </row>
    <row r="719" spans="1:37" ht="60">
      <c r="A719" s="55" t="s">
        <v>14360</v>
      </c>
      <c r="B719" s="43">
        <v>718</v>
      </c>
      <c r="C719" s="49" t="s">
        <v>1116</v>
      </c>
      <c r="D719" s="62" t="s">
        <v>1117</v>
      </c>
      <c r="E719" s="60">
        <v>5</v>
      </c>
      <c r="F719" s="60">
        <v>27007002</v>
      </c>
      <c r="G719" s="50"/>
      <c r="H719" s="51"/>
      <c r="I719" s="47"/>
      <c r="J719" s="95">
        <v>431</v>
      </c>
      <c r="K719" s="98" t="s">
        <v>29407</v>
      </c>
      <c r="L719" s="89"/>
      <c r="M719" s="96"/>
      <c r="N719" s="89"/>
      <c r="O719" s="96"/>
      <c r="P719" s="47" t="s">
        <v>27948</v>
      </c>
      <c r="Q719" s="53"/>
      <c r="R719" s="54"/>
      <c r="S719" s="3"/>
      <c r="AH719"/>
      <c r="AI719"/>
      <c r="AJ719"/>
      <c r="AK719"/>
    </row>
    <row r="720" spans="1:37" ht="72">
      <c r="A720" s="55" t="s">
        <v>0</v>
      </c>
      <c r="B720" s="43">
        <v>719</v>
      </c>
      <c r="C720" s="49" t="s">
        <v>1114</v>
      </c>
      <c r="D720" s="62" t="s">
        <v>1115</v>
      </c>
      <c r="E720" s="60">
        <v>2</v>
      </c>
      <c r="F720" s="60">
        <v>26027008</v>
      </c>
      <c r="G720" s="49" t="s">
        <v>28898</v>
      </c>
      <c r="H720" s="51"/>
      <c r="I720" s="47"/>
      <c r="J720" s="89">
        <v>7300</v>
      </c>
      <c r="K720" s="98" t="s">
        <v>28898</v>
      </c>
      <c r="L720" s="89"/>
      <c r="M720" s="96"/>
      <c r="N720" s="89"/>
      <c r="O720" s="96"/>
      <c r="P720" s="47" t="s">
        <v>27932</v>
      </c>
      <c r="Q720" s="53"/>
      <c r="R720" s="54"/>
      <c r="S720" s="3"/>
      <c r="AH720"/>
      <c r="AI720"/>
      <c r="AJ720"/>
      <c r="AK720"/>
    </row>
    <row r="721" spans="1:37" ht="72">
      <c r="A721" s="55" t="s">
        <v>0</v>
      </c>
      <c r="B721" s="43">
        <v>720</v>
      </c>
      <c r="C721" s="49" t="s">
        <v>1112</v>
      </c>
      <c r="D721" s="62" t="s">
        <v>1113</v>
      </c>
      <c r="E721" s="60">
        <v>1</v>
      </c>
      <c r="F721" s="60">
        <v>4026017</v>
      </c>
      <c r="G721" s="50"/>
      <c r="H721" s="51"/>
      <c r="I721" s="47"/>
      <c r="J721" s="95">
        <v>719</v>
      </c>
      <c r="K721" s="98" t="s">
        <v>29449</v>
      </c>
      <c r="L721" s="89"/>
      <c r="M721" s="96"/>
      <c r="N721" s="89"/>
      <c r="O721" s="96"/>
      <c r="P721" s="47" t="s">
        <v>27931</v>
      </c>
      <c r="Q721" s="53"/>
      <c r="R721" s="54"/>
      <c r="S721" s="3"/>
      <c r="AH721"/>
      <c r="AI721"/>
      <c r="AJ721"/>
      <c r="AK721"/>
    </row>
    <row r="722" spans="1:37" ht="60">
      <c r="A722" s="55" t="s">
        <v>0</v>
      </c>
      <c r="B722" s="43">
        <v>721</v>
      </c>
      <c r="C722" s="49" t="s">
        <v>1110</v>
      </c>
      <c r="D722" s="62" t="s">
        <v>1111</v>
      </c>
      <c r="E722" s="60">
        <v>2</v>
      </c>
      <c r="F722" s="60">
        <v>1010018</v>
      </c>
      <c r="G722" s="50"/>
      <c r="H722" s="51"/>
      <c r="I722" s="47"/>
      <c r="J722" s="95">
        <v>719</v>
      </c>
      <c r="K722" s="98" t="s">
        <v>29449</v>
      </c>
      <c r="L722" s="89"/>
      <c r="M722" s="96"/>
      <c r="N722" s="89"/>
      <c r="O722" s="96"/>
      <c r="P722" s="47" t="s">
        <v>27930</v>
      </c>
      <c r="Q722" s="53"/>
      <c r="R722" s="54"/>
      <c r="S722" s="3"/>
      <c r="AH722"/>
      <c r="AI722"/>
      <c r="AJ722"/>
      <c r="AK722"/>
    </row>
    <row r="723" spans="1:37" ht="60">
      <c r="A723" s="55" t="s">
        <v>0</v>
      </c>
      <c r="B723" s="43">
        <v>722</v>
      </c>
      <c r="C723" s="49" t="s">
        <v>1108</v>
      </c>
      <c r="D723" s="62" t="s">
        <v>1109</v>
      </c>
      <c r="E723" s="60">
        <v>2</v>
      </c>
      <c r="F723" s="60">
        <v>1046016</v>
      </c>
      <c r="G723" s="50"/>
      <c r="H723" s="51"/>
      <c r="I723" s="47"/>
      <c r="J723" s="95">
        <v>721</v>
      </c>
      <c r="K723" s="98" t="s">
        <v>29450</v>
      </c>
      <c r="L723" s="89"/>
      <c r="M723" s="96"/>
      <c r="N723" s="89"/>
      <c r="O723" s="96"/>
      <c r="P723" s="47" t="s">
        <v>27930</v>
      </c>
      <c r="Q723" s="53"/>
      <c r="R723" s="54"/>
      <c r="S723" s="3"/>
      <c r="AH723"/>
      <c r="AI723"/>
      <c r="AJ723"/>
      <c r="AK723"/>
    </row>
    <row r="724" spans="1:37" ht="60">
      <c r="A724" s="55" t="s">
        <v>0</v>
      </c>
      <c r="B724" s="43">
        <v>723</v>
      </c>
      <c r="C724" s="49" t="s">
        <v>1106</v>
      </c>
      <c r="D724" s="62" t="s">
        <v>1107</v>
      </c>
      <c r="E724" s="60">
        <v>3</v>
      </c>
      <c r="F724" s="60">
        <v>11004026</v>
      </c>
      <c r="G724" s="50" t="s">
        <v>28489</v>
      </c>
      <c r="H724" s="51"/>
      <c r="I724" s="47"/>
      <c r="J724" s="89">
        <v>717</v>
      </c>
      <c r="K724" s="98" t="s">
        <v>28489</v>
      </c>
      <c r="L724" s="89"/>
      <c r="M724" s="96"/>
      <c r="N724" s="89"/>
      <c r="O724" s="96"/>
      <c r="P724" s="47" t="s">
        <v>27928</v>
      </c>
      <c r="Q724" s="53"/>
      <c r="R724" s="54"/>
      <c r="S724" s="3"/>
      <c r="AH724"/>
      <c r="AI724"/>
      <c r="AJ724"/>
      <c r="AK724"/>
    </row>
    <row r="725" spans="1:37" ht="48">
      <c r="A725" s="55" t="s">
        <v>0</v>
      </c>
      <c r="B725" s="43">
        <v>724</v>
      </c>
      <c r="C725" s="49" t="s">
        <v>1104</v>
      </c>
      <c r="D725" s="62" t="s">
        <v>1105</v>
      </c>
      <c r="E725" s="60">
        <v>6</v>
      </c>
      <c r="F725" s="60">
        <v>14024013</v>
      </c>
      <c r="G725" s="50"/>
      <c r="H725" s="51"/>
      <c r="I725" s="47"/>
      <c r="J725" s="94"/>
      <c r="K725" s="98"/>
      <c r="L725" s="89"/>
      <c r="M725" s="96"/>
      <c r="N725" s="89"/>
      <c r="O725" s="96"/>
      <c r="P725" s="47" t="s">
        <v>27928</v>
      </c>
      <c r="Q725" s="53"/>
      <c r="R725" s="54"/>
      <c r="S725" s="3"/>
      <c r="AH725"/>
      <c r="AI725"/>
      <c r="AJ725"/>
      <c r="AK725"/>
    </row>
    <row r="726" spans="1:37" ht="72">
      <c r="A726" s="55" t="s">
        <v>0</v>
      </c>
      <c r="B726" s="43">
        <v>725</v>
      </c>
      <c r="C726" s="49" t="s">
        <v>1102</v>
      </c>
      <c r="D726" s="62" t="s">
        <v>1103</v>
      </c>
      <c r="E726" s="60">
        <v>1</v>
      </c>
      <c r="F726" s="60">
        <v>7009041</v>
      </c>
      <c r="G726" s="50"/>
      <c r="H726" s="51"/>
      <c r="I726" s="47"/>
      <c r="J726" s="95">
        <v>7316</v>
      </c>
      <c r="K726" s="98" t="s">
        <v>30480</v>
      </c>
      <c r="L726" s="89"/>
      <c r="M726" s="96"/>
      <c r="N726" s="89"/>
      <c r="O726" s="96"/>
      <c r="P726" s="47" t="s">
        <v>27932</v>
      </c>
      <c r="Q726" s="53"/>
      <c r="R726" s="54"/>
      <c r="S726" s="3"/>
      <c r="AH726"/>
      <c r="AI726"/>
      <c r="AJ726"/>
      <c r="AK726"/>
    </row>
    <row r="727" spans="1:37" ht="60">
      <c r="A727" s="55" t="s">
        <v>0</v>
      </c>
      <c r="B727" s="43">
        <v>726</v>
      </c>
      <c r="C727" s="49" t="s">
        <v>1100</v>
      </c>
      <c r="D727" s="62" t="s">
        <v>1101</v>
      </c>
      <c r="E727" s="60">
        <v>1</v>
      </c>
      <c r="F727" s="60">
        <v>12016006</v>
      </c>
      <c r="G727" s="50"/>
      <c r="H727" s="51"/>
      <c r="I727" s="47"/>
      <c r="J727" s="95">
        <v>130</v>
      </c>
      <c r="K727" s="98" t="s">
        <v>29360</v>
      </c>
      <c r="L727" s="89"/>
      <c r="M727" s="96"/>
      <c r="N727" s="89"/>
      <c r="O727" s="96"/>
      <c r="P727" s="47" t="s">
        <v>27930</v>
      </c>
      <c r="Q727" s="53"/>
      <c r="R727" s="54"/>
      <c r="S727" s="3"/>
      <c r="AH727"/>
      <c r="AI727"/>
      <c r="AJ727"/>
      <c r="AK727"/>
    </row>
    <row r="728" spans="1:37" ht="60">
      <c r="A728" s="55" t="s">
        <v>0</v>
      </c>
      <c r="B728" s="43">
        <v>727</v>
      </c>
      <c r="C728" s="49" t="s">
        <v>1098</v>
      </c>
      <c r="D728" s="62" t="s">
        <v>1099</v>
      </c>
      <c r="E728" s="60">
        <v>202</v>
      </c>
      <c r="F728" s="60">
        <v>1050026</v>
      </c>
      <c r="G728" s="50" t="s">
        <v>28489</v>
      </c>
      <c r="H728" s="51"/>
      <c r="I728" s="47"/>
      <c r="J728" s="89">
        <v>717</v>
      </c>
      <c r="K728" s="98" t="s">
        <v>28489</v>
      </c>
      <c r="L728" s="89"/>
      <c r="M728" s="96"/>
      <c r="N728" s="89"/>
      <c r="O728" s="96"/>
      <c r="P728" s="47" t="s">
        <v>27927</v>
      </c>
      <c r="Q728" s="53"/>
      <c r="R728" s="54"/>
      <c r="S728" s="3"/>
      <c r="AH728"/>
      <c r="AI728"/>
      <c r="AJ728"/>
      <c r="AK728"/>
    </row>
    <row r="729" spans="1:37" ht="60">
      <c r="A729" s="55" t="s">
        <v>0</v>
      </c>
      <c r="B729" s="43">
        <v>728</v>
      </c>
      <c r="C729" s="49" t="s">
        <v>1096</v>
      </c>
      <c r="D729" s="62" t="s">
        <v>1097</v>
      </c>
      <c r="E729" s="60">
        <v>11</v>
      </c>
      <c r="F729" s="60">
        <v>10024016</v>
      </c>
      <c r="G729" s="50"/>
      <c r="H729" s="51"/>
      <c r="I729" s="47"/>
      <c r="J729" s="95">
        <v>771</v>
      </c>
      <c r="K729" s="98" t="s">
        <v>29461</v>
      </c>
      <c r="L729" s="89"/>
      <c r="M729" s="96"/>
      <c r="N729" s="89"/>
      <c r="O729" s="96"/>
      <c r="P729" s="47" t="s">
        <v>27931</v>
      </c>
      <c r="Q729" s="53"/>
      <c r="R729" s="54"/>
      <c r="S729" s="3"/>
      <c r="AH729"/>
      <c r="AI729"/>
      <c r="AJ729"/>
      <c r="AK729"/>
    </row>
    <row r="730" spans="1:37" ht="60">
      <c r="A730" s="55" t="s">
        <v>0</v>
      </c>
      <c r="B730" s="43">
        <v>729</v>
      </c>
      <c r="C730" s="49" t="s">
        <v>1094</v>
      </c>
      <c r="D730" s="62" t="s">
        <v>1095</v>
      </c>
      <c r="E730" s="60">
        <v>4</v>
      </c>
      <c r="F730" s="60">
        <v>11006009</v>
      </c>
      <c r="G730" s="49" t="s">
        <v>27904</v>
      </c>
      <c r="H730" s="51"/>
      <c r="I730" s="47"/>
      <c r="J730" s="89">
        <v>730</v>
      </c>
      <c r="K730" s="98" t="s">
        <v>27904</v>
      </c>
      <c r="L730" s="89"/>
      <c r="M730" s="96"/>
      <c r="N730" s="89"/>
      <c r="O730" s="96"/>
      <c r="P730" s="47" t="s">
        <v>27930</v>
      </c>
      <c r="Q730" s="53"/>
      <c r="R730" s="54"/>
      <c r="S730" s="3"/>
      <c r="AH730"/>
      <c r="AI730"/>
      <c r="AJ730"/>
      <c r="AK730"/>
    </row>
    <row r="731" spans="1:37" ht="60">
      <c r="A731" s="55" t="s">
        <v>0</v>
      </c>
      <c r="B731" s="43">
        <v>730</v>
      </c>
      <c r="C731" s="49" t="s">
        <v>1092</v>
      </c>
      <c r="D731" s="62" t="s">
        <v>1093</v>
      </c>
      <c r="E731" s="60">
        <v>70</v>
      </c>
      <c r="F731" s="60">
        <v>3014004</v>
      </c>
      <c r="G731" s="49" t="s">
        <v>27904</v>
      </c>
      <c r="H731" s="51"/>
      <c r="I731" s="47"/>
      <c r="J731" s="89">
        <v>729</v>
      </c>
      <c r="K731" s="98" t="s">
        <v>27904</v>
      </c>
      <c r="L731" s="89"/>
      <c r="M731" s="96"/>
      <c r="N731" s="89"/>
      <c r="O731" s="96"/>
      <c r="P731" s="47" t="s">
        <v>27927</v>
      </c>
      <c r="Q731" s="53"/>
      <c r="R731" s="54"/>
      <c r="S731" s="3"/>
      <c r="AH731"/>
      <c r="AI731"/>
      <c r="AJ731"/>
      <c r="AK731"/>
    </row>
    <row r="732" spans="1:37" ht="60">
      <c r="A732" s="55" t="s">
        <v>0</v>
      </c>
      <c r="B732" s="43">
        <v>731</v>
      </c>
      <c r="C732" s="49" t="s">
        <v>1090</v>
      </c>
      <c r="D732" s="62" t="s">
        <v>1091</v>
      </c>
      <c r="E732" s="60">
        <v>1</v>
      </c>
      <c r="F732" s="60">
        <v>36002014</v>
      </c>
      <c r="G732" s="50"/>
      <c r="H732" s="51"/>
      <c r="I732" s="47"/>
      <c r="J732" s="95">
        <v>730</v>
      </c>
      <c r="K732" s="98" t="s">
        <v>27904</v>
      </c>
      <c r="L732" s="89"/>
      <c r="M732" s="96"/>
      <c r="N732" s="89"/>
      <c r="O732" s="96"/>
      <c r="P732" s="47" t="s">
        <v>27928</v>
      </c>
      <c r="Q732" s="53"/>
      <c r="R732" s="54"/>
      <c r="S732" s="3"/>
      <c r="AH732"/>
      <c r="AI732"/>
      <c r="AJ732"/>
      <c r="AK732"/>
    </row>
    <row r="733" spans="1:37" ht="48">
      <c r="A733" s="55" t="s">
        <v>0</v>
      </c>
      <c r="B733" s="43">
        <v>732</v>
      </c>
      <c r="C733" s="49" t="s">
        <v>1087</v>
      </c>
      <c r="D733" s="62" t="s">
        <v>1089</v>
      </c>
      <c r="E733" s="60">
        <v>5</v>
      </c>
      <c r="F733" s="60">
        <v>7019017</v>
      </c>
      <c r="G733" s="49" t="s">
        <v>28819</v>
      </c>
      <c r="H733" s="51"/>
      <c r="I733" s="47"/>
      <c r="J733" s="89"/>
      <c r="K733" s="98"/>
      <c r="L733" s="89"/>
      <c r="M733" s="96"/>
      <c r="N733" s="89"/>
      <c r="O733" s="96"/>
      <c r="P733" s="47" t="s">
        <v>28717</v>
      </c>
      <c r="Q733" s="53"/>
      <c r="R733" s="54"/>
      <c r="S733" s="3"/>
      <c r="AH733"/>
      <c r="AI733"/>
      <c r="AJ733"/>
      <c r="AK733"/>
    </row>
    <row r="734" spans="1:37" ht="72">
      <c r="A734" s="55" t="s">
        <v>0</v>
      </c>
      <c r="B734" s="43">
        <v>733</v>
      </c>
      <c r="C734" s="49" t="s">
        <v>1087</v>
      </c>
      <c r="D734" s="62" t="s">
        <v>1088</v>
      </c>
      <c r="E734" s="60">
        <v>4</v>
      </c>
      <c r="F734" s="60">
        <v>13007039</v>
      </c>
      <c r="G734" s="49" t="s">
        <v>28819</v>
      </c>
      <c r="H734" s="51"/>
      <c r="I734" s="47"/>
      <c r="J734" s="89">
        <v>732</v>
      </c>
      <c r="K734" s="98" t="s">
        <v>28819</v>
      </c>
      <c r="L734" s="89"/>
      <c r="M734" s="96"/>
      <c r="N734" s="89"/>
      <c r="O734" s="96"/>
      <c r="P734" s="47" t="s">
        <v>27931</v>
      </c>
      <c r="Q734" s="53"/>
      <c r="R734" s="54"/>
      <c r="S734" s="3"/>
      <c r="AH734"/>
      <c r="AI734"/>
      <c r="AJ734"/>
      <c r="AK734"/>
    </row>
    <row r="735" spans="1:37" ht="72">
      <c r="A735" s="55" t="s">
        <v>0</v>
      </c>
      <c r="B735" s="43">
        <v>734</v>
      </c>
      <c r="C735" s="49" t="s">
        <v>1084</v>
      </c>
      <c r="D735" s="62" t="s">
        <v>1086</v>
      </c>
      <c r="E735" s="60">
        <v>60</v>
      </c>
      <c r="F735" s="60">
        <v>1018011</v>
      </c>
      <c r="G735" s="49" t="s">
        <v>28819</v>
      </c>
      <c r="H735" s="51"/>
      <c r="I735" s="47"/>
      <c r="J735" s="89">
        <v>732</v>
      </c>
      <c r="K735" s="98" t="s">
        <v>28819</v>
      </c>
      <c r="L735" s="89"/>
      <c r="M735" s="96"/>
      <c r="N735" s="89"/>
      <c r="O735" s="96"/>
      <c r="P735" s="47" t="s">
        <v>27927</v>
      </c>
      <c r="Q735" s="53"/>
      <c r="R735" s="54"/>
      <c r="S735" s="3"/>
      <c r="AH735"/>
      <c r="AI735"/>
      <c r="AJ735"/>
      <c r="AK735"/>
    </row>
    <row r="736" spans="1:37" ht="60">
      <c r="A736" s="55" t="s">
        <v>14360</v>
      </c>
      <c r="B736" s="43">
        <v>735</v>
      </c>
      <c r="C736" s="49" t="s">
        <v>1084</v>
      </c>
      <c r="D736" s="62" t="s">
        <v>1085</v>
      </c>
      <c r="E736" s="60">
        <v>2</v>
      </c>
      <c r="F736" s="60">
        <v>27004037</v>
      </c>
      <c r="G736" s="50"/>
      <c r="H736" s="51"/>
      <c r="I736" s="47"/>
      <c r="J736" s="95">
        <v>734</v>
      </c>
      <c r="K736" s="98" t="s">
        <v>29452</v>
      </c>
      <c r="L736" s="89"/>
      <c r="M736" s="96"/>
      <c r="N736" s="89"/>
      <c r="O736" s="96"/>
      <c r="P736" s="47" t="s">
        <v>27927</v>
      </c>
      <c r="Q736" s="53"/>
      <c r="R736" s="54"/>
      <c r="S736" s="3"/>
      <c r="AH736"/>
      <c r="AI736"/>
      <c r="AJ736"/>
      <c r="AK736"/>
    </row>
    <row r="737" spans="1:37" ht="60">
      <c r="A737" s="55" t="s">
        <v>0</v>
      </c>
      <c r="B737" s="43">
        <v>736</v>
      </c>
      <c r="C737" s="49" t="s">
        <v>1082</v>
      </c>
      <c r="D737" s="62" t="s">
        <v>1083</v>
      </c>
      <c r="E737" s="60">
        <v>2</v>
      </c>
      <c r="F737" s="60">
        <v>1037025</v>
      </c>
      <c r="G737" s="49" t="s">
        <v>28819</v>
      </c>
      <c r="H737" s="51"/>
      <c r="I737" s="47"/>
      <c r="J737" s="89">
        <v>732</v>
      </c>
      <c r="K737" s="98" t="s">
        <v>28819</v>
      </c>
      <c r="L737" s="89"/>
      <c r="M737" s="96"/>
      <c r="N737" s="89"/>
      <c r="O737" s="96"/>
      <c r="P737" s="47" t="s">
        <v>27928</v>
      </c>
      <c r="Q737" s="53"/>
      <c r="R737" s="54"/>
      <c r="S737" s="3"/>
      <c r="AH737"/>
      <c r="AI737"/>
      <c r="AJ737"/>
      <c r="AK737"/>
    </row>
    <row r="738" spans="1:37" ht="60">
      <c r="A738" s="55" t="s">
        <v>0</v>
      </c>
      <c r="B738" s="43">
        <v>737</v>
      </c>
      <c r="C738" s="49" t="s">
        <v>1080</v>
      </c>
      <c r="D738" s="62" t="s">
        <v>1081</v>
      </c>
      <c r="E738" s="60">
        <v>6</v>
      </c>
      <c r="F738" s="60">
        <v>12025030</v>
      </c>
      <c r="G738" s="49" t="s">
        <v>28819</v>
      </c>
      <c r="H738" s="51"/>
      <c r="I738" s="47"/>
      <c r="J738" s="89">
        <v>732</v>
      </c>
      <c r="K738" s="98" t="s">
        <v>28819</v>
      </c>
      <c r="L738" s="89"/>
      <c r="M738" s="96"/>
      <c r="N738" s="89"/>
      <c r="O738" s="96"/>
      <c r="P738" s="47" t="s">
        <v>27928</v>
      </c>
      <c r="Q738" s="53"/>
      <c r="R738" s="54"/>
      <c r="S738" s="3"/>
      <c r="AH738"/>
      <c r="AI738"/>
      <c r="AJ738"/>
      <c r="AK738"/>
    </row>
    <row r="739" spans="1:37" ht="60">
      <c r="A739" s="55" t="s">
        <v>0</v>
      </c>
      <c r="B739" s="43">
        <v>738</v>
      </c>
      <c r="C739" s="49" t="s">
        <v>1078</v>
      </c>
      <c r="D739" s="62" t="s">
        <v>1079</v>
      </c>
      <c r="E739" s="60">
        <v>81</v>
      </c>
      <c r="F739" s="60">
        <v>1049009</v>
      </c>
      <c r="G739" s="50" t="s">
        <v>28489</v>
      </c>
      <c r="H739" s="51"/>
      <c r="I739" s="47"/>
      <c r="J739" s="89">
        <v>717</v>
      </c>
      <c r="K739" s="98" t="s">
        <v>28489</v>
      </c>
      <c r="L739" s="89"/>
      <c r="M739" s="96"/>
      <c r="N739" s="89"/>
      <c r="O739" s="96"/>
      <c r="P739" s="47" t="s">
        <v>27927</v>
      </c>
      <c r="Q739" s="53"/>
      <c r="R739" s="54"/>
      <c r="S739" s="3"/>
      <c r="AH739"/>
      <c r="AI739"/>
      <c r="AJ739"/>
      <c r="AK739"/>
    </row>
    <row r="740" spans="1:37" ht="72">
      <c r="A740" s="55" t="s">
        <v>0</v>
      </c>
      <c r="B740" s="43">
        <v>739</v>
      </c>
      <c r="C740" s="49" t="s">
        <v>1076</v>
      </c>
      <c r="D740" s="62" t="s">
        <v>1077</v>
      </c>
      <c r="E740" s="60">
        <v>4</v>
      </c>
      <c r="F740" s="60">
        <v>10023020</v>
      </c>
      <c r="G740" s="50"/>
      <c r="H740" s="51"/>
      <c r="I740" s="47"/>
      <c r="J740" s="89">
        <v>738</v>
      </c>
      <c r="K740" s="98" t="s">
        <v>29453</v>
      </c>
      <c r="L740" s="89">
        <v>410</v>
      </c>
      <c r="M740" s="96" t="s">
        <v>28423</v>
      </c>
      <c r="N740" s="89"/>
      <c r="O740" s="96"/>
      <c r="P740" s="47" t="s">
        <v>27927</v>
      </c>
      <c r="Q740" s="53"/>
      <c r="R740" s="54"/>
      <c r="S740" s="3"/>
      <c r="AH740"/>
      <c r="AI740"/>
      <c r="AJ740"/>
      <c r="AK740"/>
    </row>
    <row r="741" spans="1:37" ht="60">
      <c r="A741" s="55" t="s">
        <v>0</v>
      </c>
      <c r="B741" s="43">
        <v>740</v>
      </c>
      <c r="C741" s="49" t="s">
        <v>1074</v>
      </c>
      <c r="D741" s="62" t="s">
        <v>1075</v>
      </c>
      <c r="E741" s="60">
        <v>6</v>
      </c>
      <c r="F741" s="60">
        <v>15008016</v>
      </c>
      <c r="G741" s="50"/>
      <c r="H741" s="51"/>
      <c r="I741" s="47"/>
      <c r="J741" s="95">
        <v>739</v>
      </c>
      <c r="K741" s="98" t="s">
        <v>29454</v>
      </c>
      <c r="L741" s="89"/>
      <c r="M741" s="96"/>
      <c r="N741" s="89"/>
      <c r="O741" s="96"/>
      <c r="P741" s="47" t="s">
        <v>27932</v>
      </c>
      <c r="Q741" s="53"/>
      <c r="R741" s="54"/>
      <c r="S741" s="3"/>
      <c r="AH741"/>
      <c r="AI741"/>
      <c r="AJ741"/>
      <c r="AK741"/>
    </row>
    <row r="742" spans="1:37" ht="60">
      <c r="A742" s="55" t="s">
        <v>0</v>
      </c>
      <c r="B742" s="43">
        <v>741</v>
      </c>
      <c r="C742" s="49" t="s">
        <v>1072</v>
      </c>
      <c r="D742" s="62" t="s">
        <v>1073</v>
      </c>
      <c r="E742" s="60">
        <v>3</v>
      </c>
      <c r="F742" s="60">
        <v>26043015</v>
      </c>
      <c r="G742" s="50"/>
      <c r="H742" s="51"/>
      <c r="I742" s="47"/>
      <c r="J742" s="89">
        <v>739</v>
      </c>
      <c r="K742" s="98" t="s">
        <v>29454</v>
      </c>
      <c r="L742" s="89">
        <v>2025</v>
      </c>
      <c r="M742" s="96" t="s">
        <v>30696</v>
      </c>
      <c r="N742" s="89"/>
      <c r="O742" s="96"/>
      <c r="P742" s="47" t="s">
        <v>27927</v>
      </c>
      <c r="Q742" s="53"/>
      <c r="R742" s="54"/>
      <c r="S742" s="3"/>
      <c r="AH742"/>
      <c r="AI742"/>
      <c r="AJ742"/>
      <c r="AK742"/>
    </row>
    <row r="743" spans="1:37" ht="48">
      <c r="A743" s="55" t="s">
        <v>0</v>
      </c>
      <c r="B743" s="43">
        <v>742</v>
      </c>
      <c r="C743" s="49" t="s">
        <v>1070</v>
      </c>
      <c r="D743" s="62" t="s">
        <v>1071</v>
      </c>
      <c r="E743" s="60">
        <v>1</v>
      </c>
      <c r="F743" s="60">
        <v>17009009</v>
      </c>
      <c r="G743" s="50"/>
      <c r="H743" s="51"/>
      <c r="I743" s="47"/>
      <c r="J743" s="94"/>
      <c r="K743" s="98"/>
      <c r="L743" s="89"/>
      <c r="M743" s="96"/>
      <c r="N743" s="89"/>
      <c r="O743" s="96"/>
      <c r="P743" s="47" t="s">
        <v>27931</v>
      </c>
      <c r="Q743" s="53"/>
      <c r="R743" s="54"/>
      <c r="S743" s="3"/>
      <c r="AH743"/>
      <c r="AI743"/>
      <c r="AJ743"/>
      <c r="AK743"/>
    </row>
    <row r="744" spans="1:37" ht="48">
      <c r="A744" s="55" t="s">
        <v>0</v>
      </c>
      <c r="B744" s="43">
        <v>743</v>
      </c>
      <c r="C744" s="49" t="s">
        <v>1068</v>
      </c>
      <c r="D744" s="62" t="s">
        <v>1069</v>
      </c>
      <c r="E744" s="60">
        <v>1</v>
      </c>
      <c r="F744" s="60">
        <v>17009008</v>
      </c>
      <c r="G744" s="50"/>
      <c r="H744" s="51"/>
      <c r="I744" s="47"/>
      <c r="J744" s="94"/>
      <c r="K744" s="98"/>
      <c r="L744" s="89"/>
      <c r="M744" s="96"/>
      <c r="N744" s="89"/>
      <c r="O744" s="96"/>
      <c r="P744" s="47" t="s">
        <v>27931</v>
      </c>
      <c r="Q744" s="53"/>
      <c r="R744" s="54"/>
      <c r="S744" s="3"/>
      <c r="AH744"/>
      <c r="AI744"/>
      <c r="AJ744"/>
      <c r="AK744"/>
    </row>
    <row r="745" spans="1:37" ht="48">
      <c r="A745" s="55" t="s">
        <v>14360</v>
      </c>
      <c r="B745" s="43">
        <v>744</v>
      </c>
      <c r="C745" s="49" t="s">
        <v>1065</v>
      </c>
      <c r="D745" s="62" t="s">
        <v>1067</v>
      </c>
      <c r="E745" s="60">
        <v>10</v>
      </c>
      <c r="F745" s="60">
        <v>27006007</v>
      </c>
      <c r="G745" s="50"/>
      <c r="H745" s="51"/>
      <c r="I745" s="47"/>
      <c r="J745" s="95">
        <v>738</v>
      </c>
      <c r="K745" s="98" t="s">
        <v>29453</v>
      </c>
      <c r="L745" s="89"/>
      <c r="M745" s="96"/>
      <c r="N745" s="89"/>
      <c r="O745" s="96"/>
      <c r="P745" s="47" t="s">
        <v>27927</v>
      </c>
      <c r="Q745" s="53"/>
      <c r="R745" s="54"/>
      <c r="S745" s="3"/>
      <c r="AH745"/>
      <c r="AI745"/>
      <c r="AJ745"/>
      <c r="AK745"/>
    </row>
    <row r="746" spans="1:37" ht="72">
      <c r="A746" s="55" t="s">
        <v>0</v>
      </c>
      <c r="B746" s="43">
        <v>745</v>
      </c>
      <c r="C746" s="49" t="s">
        <v>1065</v>
      </c>
      <c r="D746" s="62" t="s">
        <v>1066</v>
      </c>
      <c r="E746" s="60">
        <v>1</v>
      </c>
      <c r="F746" s="60">
        <v>12015025</v>
      </c>
      <c r="G746" s="50"/>
      <c r="H746" s="51"/>
      <c r="I746" s="47"/>
      <c r="J746" s="95">
        <v>738</v>
      </c>
      <c r="K746" s="98" t="s">
        <v>29453</v>
      </c>
      <c r="L746" s="89"/>
      <c r="M746" s="96"/>
      <c r="N746" s="89"/>
      <c r="O746" s="96"/>
      <c r="P746" s="47" t="s">
        <v>27931</v>
      </c>
      <c r="Q746" s="53"/>
      <c r="R746" s="54"/>
      <c r="S746" s="3"/>
      <c r="AH746"/>
      <c r="AI746"/>
      <c r="AJ746"/>
      <c r="AK746"/>
    </row>
    <row r="747" spans="1:37" ht="48">
      <c r="A747" s="55" t="s">
        <v>0</v>
      </c>
      <c r="B747" s="43">
        <v>746</v>
      </c>
      <c r="C747" s="49" t="s">
        <v>1063</v>
      </c>
      <c r="D747" s="62" t="s">
        <v>1064</v>
      </c>
      <c r="E747" s="60">
        <v>7</v>
      </c>
      <c r="F747" s="60">
        <v>1014001</v>
      </c>
      <c r="G747" s="50"/>
      <c r="H747" s="51"/>
      <c r="I747" s="47"/>
      <c r="J747" s="94"/>
      <c r="K747" s="98"/>
      <c r="L747" s="89"/>
      <c r="M747" s="96"/>
      <c r="N747" s="89"/>
      <c r="O747" s="96"/>
      <c r="P747" s="47" t="s">
        <v>27931</v>
      </c>
      <c r="Q747" s="53"/>
      <c r="R747" s="54"/>
      <c r="S747" s="3"/>
      <c r="AH747"/>
      <c r="AI747"/>
      <c r="AJ747"/>
      <c r="AK747"/>
    </row>
    <row r="748" spans="1:37" ht="48">
      <c r="A748" s="55" t="s">
        <v>0</v>
      </c>
      <c r="B748" s="43">
        <v>747</v>
      </c>
      <c r="C748" s="49" t="s">
        <v>1061</v>
      </c>
      <c r="D748" s="62" t="s">
        <v>1062</v>
      </c>
      <c r="E748" s="60">
        <v>1</v>
      </c>
      <c r="F748" s="60">
        <v>17009009</v>
      </c>
      <c r="G748" s="50"/>
      <c r="H748" s="51"/>
      <c r="I748" s="47"/>
      <c r="J748" s="94"/>
      <c r="K748" s="98"/>
      <c r="L748" s="89"/>
      <c r="M748" s="96"/>
      <c r="N748" s="89"/>
      <c r="O748" s="96"/>
      <c r="P748" s="47" t="s">
        <v>27931</v>
      </c>
      <c r="Q748" s="53"/>
      <c r="R748" s="54"/>
      <c r="S748" s="3"/>
      <c r="AH748"/>
      <c r="AI748"/>
      <c r="AJ748"/>
      <c r="AK748"/>
    </row>
    <row r="749" spans="1:37" ht="48">
      <c r="A749" s="55" t="s">
        <v>0</v>
      </c>
      <c r="B749" s="43">
        <v>748</v>
      </c>
      <c r="C749" s="49" t="s">
        <v>1059</v>
      </c>
      <c r="D749" s="62" t="s">
        <v>1060</v>
      </c>
      <c r="E749" s="60">
        <v>34</v>
      </c>
      <c r="F749" s="60">
        <v>1026008</v>
      </c>
      <c r="G749" s="49" t="s">
        <v>27903</v>
      </c>
      <c r="H749" s="51"/>
      <c r="I749" s="47"/>
      <c r="J749" s="89"/>
      <c r="K749" s="98"/>
      <c r="L749" s="89"/>
      <c r="M749" s="96"/>
      <c r="N749" s="89"/>
      <c r="O749" s="96"/>
      <c r="P749" s="47" t="s">
        <v>27929</v>
      </c>
      <c r="Q749" s="53"/>
      <c r="R749" s="54"/>
      <c r="S749" s="3"/>
      <c r="AH749"/>
      <c r="AI749"/>
      <c r="AJ749"/>
      <c r="AK749"/>
    </row>
    <row r="750" spans="1:37" ht="60">
      <c r="A750" s="55" t="s">
        <v>14360</v>
      </c>
      <c r="B750" s="43">
        <v>749</v>
      </c>
      <c r="C750" s="49" t="s">
        <v>1057</v>
      </c>
      <c r="D750" s="62" t="s">
        <v>1058</v>
      </c>
      <c r="E750" s="60">
        <v>1</v>
      </c>
      <c r="F750" s="60">
        <v>15004014</v>
      </c>
      <c r="G750" s="49" t="s">
        <v>27903</v>
      </c>
      <c r="H750" s="51"/>
      <c r="I750" s="47"/>
      <c r="J750" s="89">
        <v>748</v>
      </c>
      <c r="K750" s="98" t="s">
        <v>27903</v>
      </c>
      <c r="L750" s="89"/>
      <c r="M750" s="96"/>
      <c r="N750" s="89"/>
      <c r="O750" s="96"/>
      <c r="P750" s="47" t="s">
        <v>27929</v>
      </c>
      <c r="Q750" s="53"/>
      <c r="R750" s="54"/>
      <c r="S750" s="3"/>
      <c r="AH750"/>
      <c r="AI750"/>
      <c r="AJ750"/>
      <c r="AK750"/>
    </row>
    <row r="751" spans="1:37" ht="60">
      <c r="A751" s="55" t="s">
        <v>0</v>
      </c>
      <c r="B751" s="43">
        <v>750</v>
      </c>
      <c r="C751" s="49" t="s">
        <v>1055</v>
      </c>
      <c r="D751" s="62" t="s">
        <v>1056</v>
      </c>
      <c r="E751" s="60">
        <v>15</v>
      </c>
      <c r="F751" s="60">
        <v>2034006</v>
      </c>
      <c r="G751" s="49" t="s">
        <v>27903</v>
      </c>
      <c r="H751" s="51"/>
      <c r="I751" s="47"/>
      <c r="J751" s="89">
        <v>748</v>
      </c>
      <c r="K751" s="98" t="s">
        <v>27903</v>
      </c>
      <c r="L751" s="89"/>
      <c r="M751" s="96"/>
      <c r="N751" s="89"/>
      <c r="O751" s="96"/>
      <c r="P751" s="47" t="s">
        <v>27930</v>
      </c>
      <c r="Q751" s="53"/>
      <c r="R751" s="54"/>
      <c r="S751" s="3"/>
      <c r="AH751"/>
      <c r="AI751"/>
      <c r="AJ751"/>
      <c r="AK751"/>
    </row>
    <row r="752" spans="1:37" ht="72">
      <c r="A752" s="55" t="s">
        <v>0</v>
      </c>
      <c r="B752" s="43">
        <v>751</v>
      </c>
      <c r="C752" s="49" t="s">
        <v>1053</v>
      </c>
      <c r="D752" s="62" t="s">
        <v>1054</v>
      </c>
      <c r="E752" s="60">
        <v>1</v>
      </c>
      <c r="F752" s="60">
        <v>1010010</v>
      </c>
      <c r="G752" s="49" t="s">
        <v>27903</v>
      </c>
      <c r="H752" s="51"/>
      <c r="I752" s="47"/>
      <c r="J752" s="89">
        <v>748</v>
      </c>
      <c r="K752" s="98" t="s">
        <v>27903</v>
      </c>
      <c r="L752" s="89"/>
      <c r="M752" s="96"/>
      <c r="N752" s="89"/>
      <c r="O752" s="96"/>
      <c r="P752" s="47" t="s">
        <v>27932</v>
      </c>
      <c r="Q752" s="53"/>
      <c r="R752" s="54"/>
      <c r="S752" s="3"/>
      <c r="AH752"/>
      <c r="AI752"/>
      <c r="AJ752"/>
      <c r="AK752"/>
    </row>
    <row r="753" spans="1:37" ht="60">
      <c r="A753" s="55" t="s">
        <v>0</v>
      </c>
      <c r="B753" s="43">
        <v>752</v>
      </c>
      <c r="C753" s="49" t="s">
        <v>1051</v>
      </c>
      <c r="D753" s="62" t="s">
        <v>1052</v>
      </c>
      <c r="E753" s="60">
        <v>3</v>
      </c>
      <c r="F753" s="60">
        <v>10003001</v>
      </c>
      <c r="G753" s="49" t="s">
        <v>27903</v>
      </c>
      <c r="H753" s="51"/>
      <c r="I753" s="47"/>
      <c r="J753" s="89">
        <v>748</v>
      </c>
      <c r="K753" s="98" t="s">
        <v>27903</v>
      </c>
      <c r="L753" s="89"/>
      <c r="M753" s="96"/>
      <c r="N753" s="89"/>
      <c r="O753" s="96"/>
      <c r="P753" s="47" t="s">
        <v>27930</v>
      </c>
      <c r="Q753" s="53"/>
      <c r="R753" s="54"/>
      <c r="S753" s="3"/>
      <c r="AH753"/>
      <c r="AI753"/>
      <c r="AJ753"/>
      <c r="AK753"/>
    </row>
    <row r="754" spans="1:37" ht="60">
      <c r="A754" s="55" t="s">
        <v>0</v>
      </c>
      <c r="B754" s="43">
        <v>753</v>
      </c>
      <c r="C754" s="49" t="s">
        <v>1049</v>
      </c>
      <c r="D754" s="62" t="s">
        <v>1050</v>
      </c>
      <c r="E754" s="60">
        <v>95</v>
      </c>
      <c r="F754" s="60">
        <v>1006015</v>
      </c>
      <c r="G754" s="50" t="s">
        <v>27903</v>
      </c>
      <c r="H754" s="51"/>
      <c r="I754" s="47"/>
      <c r="J754" s="89">
        <v>748</v>
      </c>
      <c r="K754" s="98" t="s">
        <v>27903</v>
      </c>
      <c r="L754" s="89"/>
      <c r="M754" s="96"/>
      <c r="N754" s="89"/>
      <c r="O754" s="96"/>
      <c r="P754" s="47" t="s">
        <v>27927</v>
      </c>
      <c r="Q754" s="53"/>
      <c r="R754" s="54"/>
      <c r="S754" s="3"/>
      <c r="AH754"/>
      <c r="AI754"/>
      <c r="AJ754"/>
      <c r="AK754"/>
    </row>
    <row r="755" spans="1:37" ht="60">
      <c r="A755" s="55" t="s">
        <v>14360</v>
      </c>
      <c r="B755" s="43">
        <v>754</v>
      </c>
      <c r="C755" s="49" t="s">
        <v>1047</v>
      </c>
      <c r="D755" s="62" t="s">
        <v>1048</v>
      </c>
      <c r="E755" s="60">
        <v>2</v>
      </c>
      <c r="F755" s="60">
        <v>27004027</v>
      </c>
      <c r="G755" s="49" t="s">
        <v>27903</v>
      </c>
      <c r="H755" s="51"/>
      <c r="I755" s="47"/>
      <c r="J755" s="89">
        <v>749</v>
      </c>
      <c r="K755" s="98" t="s">
        <v>27903</v>
      </c>
      <c r="L755" s="89"/>
      <c r="M755" s="96"/>
      <c r="N755" s="89"/>
      <c r="O755" s="96"/>
      <c r="P755" s="47" t="s">
        <v>27928</v>
      </c>
      <c r="Q755" s="53"/>
      <c r="R755" s="54"/>
      <c r="S755" s="3"/>
      <c r="AH755"/>
      <c r="AI755"/>
      <c r="AJ755"/>
      <c r="AK755"/>
    </row>
    <row r="756" spans="1:37" ht="60">
      <c r="A756" s="55" t="s">
        <v>14360</v>
      </c>
      <c r="B756" s="43">
        <v>755</v>
      </c>
      <c r="C756" s="49" t="s">
        <v>1045</v>
      </c>
      <c r="D756" s="62" t="s">
        <v>1046</v>
      </c>
      <c r="E756" s="60">
        <v>1</v>
      </c>
      <c r="F756" s="60">
        <v>27005006</v>
      </c>
      <c r="G756" s="50" t="s">
        <v>28184</v>
      </c>
      <c r="H756" s="51"/>
      <c r="I756" s="47"/>
      <c r="J756" s="89">
        <v>7392</v>
      </c>
      <c r="K756" s="98" t="s">
        <v>28184</v>
      </c>
      <c r="L756" s="89"/>
      <c r="M756" s="96"/>
      <c r="N756" s="89"/>
      <c r="O756" s="96"/>
      <c r="P756" s="47" t="s">
        <v>27928</v>
      </c>
      <c r="Q756" s="53"/>
      <c r="R756" s="54"/>
      <c r="S756" s="3"/>
      <c r="AH756"/>
      <c r="AI756"/>
      <c r="AJ756"/>
      <c r="AK756"/>
    </row>
    <row r="757" spans="1:37" ht="60">
      <c r="A757" s="55" t="s">
        <v>14360</v>
      </c>
      <c r="B757" s="43">
        <v>756</v>
      </c>
      <c r="C757" s="49" t="s">
        <v>1043</v>
      </c>
      <c r="D757" s="62" t="s">
        <v>1044</v>
      </c>
      <c r="E757" s="60">
        <v>2</v>
      </c>
      <c r="F757" s="60">
        <v>15004009</v>
      </c>
      <c r="G757" s="50"/>
      <c r="H757" s="51"/>
      <c r="I757" s="47"/>
      <c r="J757" s="95">
        <v>751</v>
      </c>
      <c r="K757" s="98" t="s">
        <v>27903</v>
      </c>
      <c r="L757" s="89"/>
      <c r="M757" s="96"/>
      <c r="N757" s="89"/>
      <c r="O757" s="96"/>
      <c r="P757" s="47" t="s">
        <v>27939</v>
      </c>
      <c r="Q757" s="53"/>
      <c r="R757" s="54"/>
      <c r="S757" s="3"/>
      <c r="AH757"/>
      <c r="AI757"/>
      <c r="AJ757"/>
      <c r="AK757"/>
    </row>
    <row r="758" spans="1:37" ht="60">
      <c r="A758" s="55" t="s">
        <v>0</v>
      </c>
      <c r="B758" s="43">
        <v>757</v>
      </c>
      <c r="C758" s="49" t="s">
        <v>1041</v>
      </c>
      <c r="D758" s="62" t="s">
        <v>1042</v>
      </c>
      <c r="E758" s="60">
        <v>6</v>
      </c>
      <c r="F758" s="60">
        <v>6016002</v>
      </c>
      <c r="G758" s="50"/>
      <c r="H758" s="51"/>
      <c r="I758" s="47"/>
      <c r="J758" s="95">
        <v>751</v>
      </c>
      <c r="K758" s="98" t="s">
        <v>27903</v>
      </c>
      <c r="L758" s="89"/>
      <c r="M758" s="96"/>
      <c r="N758" s="89"/>
      <c r="O758" s="96"/>
      <c r="P758" s="47" t="s">
        <v>27930</v>
      </c>
      <c r="Q758" s="53"/>
      <c r="R758" s="54"/>
      <c r="S758" s="3"/>
      <c r="AH758"/>
      <c r="AI758"/>
      <c r="AJ758"/>
      <c r="AK758"/>
    </row>
    <row r="759" spans="1:37" ht="84">
      <c r="A759" s="55" t="s">
        <v>0</v>
      </c>
      <c r="B759" s="43">
        <v>758</v>
      </c>
      <c r="C759" s="49" t="s">
        <v>1039</v>
      </c>
      <c r="D759" s="62" t="s">
        <v>1040</v>
      </c>
      <c r="E759" s="60">
        <v>133</v>
      </c>
      <c r="F759" s="60">
        <v>1010022</v>
      </c>
      <c r="G759" s="50"/>
      <c r="H759" s="51"/>
      <c r="I759" s="47"/>
      <c r="J759" s="95">
        <v>759</v>
      </c>
      <c r="K759" s="98" t="s">
        <v>29456</v>
      </c>
      <c r="L759" s="89"/>
      <c r="M759" s="96"/>
      <c r="N759" s="89"/>
      <c r="O759" s="96"/>
      <c r="P759" s="47" t="s">
        <v>27938</v>
      </c>
      <c r="Q759" s="53"/>
      <c r="R759" s="54"/>
      <c r="S759" s="3"/>
      <c r="AH759"/>
      <c r="AI759"/>
      <c r="AJ759"/>
      <c r="AK759"/>
    </row>
    <row r="760" spans="1:37" ht="60">
      <c r="A760" s="55" t="s">
        <v>0</v>
      </c>
      <c r="B760" s="43">
        <v>759</v>
      </c>
      <c r="C760" s="49" t="s">
        <v>1037</v>
      </c>
      <c r="D760" s="62" t="s">
        <v>1038</v>
      </c>
      <c r="E760" s="60">
        <v>32</v>
      </c>
      <c r="F760" s="60">
        <v>11016018</v>
      </c>
      <c r="G760" s="50"/>
      <c r="H760" s="51"/>
      <c r="I760" s="47"/>
      <c r="J760" s="94"/>
      <c r="K760" s="98"/>
      <c r="L760" s="89"/>
      <c r="M760" s="96"/>
      <c r="N760" s="89"/>
      <c r="O760" s="96"/>
      <c r="P760" s="47" t="s">
        <v>27927</v>
      </c>
      <c r="Q760" s="53"/>
      <c r="R760" s="54"/>
      <c r="S760" s="3"/>
      <c r="AH760"/>
      <c r="AI760"/>
      <c r="AJ760"/>
      <c r="AK760"/>
    </row>
    <row r="761" spans="1:37" ht="60">
      <c r="A761" s="55" t="s">
        <v>0</v>
      </c>
      <c r="B761" s="43">
        <v>760</v>
      </c>
      <c r="C761" s="49" t="s">
        <v>1035</v>
      </c>
      <c r="D761" s="62" t="s">
        <v>1036</v>
      </c>
      <c r="E761" s="60">
        <v>1</v>
      </c>
      <c r="F761" s="60">
        <v>19060001</v>
      </c>
      <c r="G761" s="50"/>
      <c r="H761" s="51"/>
      <c r="I761" s="47"/>
      <c r="J761" s="89">
        <v>758</v>
      </c>
      <c r="K761" s="98" t="s">
        <v>29455</v>
      </c>
      <c r="L761" s="89">
        <v>6678</v>
      </c>
      <c r="M761" s="96" t="s">
        <v>30388</v>
      </c>
      <c r="N761" s="89"/>
      <c r="O761" s="96"/>
      <c r="P761" s="47" t="s">
        <v>27932</v>
      </c>
      <c r="Q761" s="53"/>
      <c r="R761" s="54"/>
      <c r="S761" s="3"/>
      <c r="AH761"/>
      <c r="AI761"/>
      <c r="AJ761"/>
      <c r="AK761"/>
    </row>
    <row r="762" spans="1:37" ht="60">
      <c r="A762" s="55" t="s">
        <v>0</v>
      </c>
      <c r="B762" s="43">
        <v>761</v>
      </c>
      <c r="C762" s="49" t="s">
        <v>1033</v>
      </c>
      <c r="D762" s="62" t="s">
        <v>1034</v>
      </c>
      <c r="E762" s="60">
        <v>11</v>
      </c>
      <c r="F762" s="60">
        <v>1025020</v>
      </c>
      <c r="G762" s="50"/>
      <c r="H762" s="51"/>
      <c r="I762" s="47"/>
      <c r="J762" s="95">
        <v>758</v>
      </c>
      <c r="K762" s="98" t="s">
        <v>29455</v>
      </c>
      <c r="L762" s="89"/>
      <c r="M762" s="96"/>
      <c r="N762" s="89"/>
      <c r="O762" s="96"/>
      <c r="P762" s="47" t="s">
        <v>27930</v>
      </c>
      <c r="Q762" s="53"/>
      <c r="R762" s="54"/>
      <c r="S762" s="3"/>
      <c r="AH762"/>
      <c r="AI762"/>
      <c r="AJ762"/>
      <c r="AK762"/>
    </row>
    <row r="763" spans="1:37" ht="60">
      <c r="A763" s="55" t="s">
        <v>0</v>
      </c>
      <c r="B763" s="43">
        <v>762</v>
      </c>
      <c r="C763" s="49" t="s">
        <v>1031</v>
      </c>
      <c r="D763" s="62" t="s">
        <v>1032</v>
      </c>
      <c r="E763" s="60">
        <v>5</v>
      </c>
      <c r="F763" s="60">
        <v>12018026</v>
      </c>
      <c r="G763" s="50"/>
      <c r="H763" s="51"/>
      <c r="I763" s="47"/>
      <c r="J763" s="95">
        <v>761</v>
      </c>
      <c r="K763" s="98" t="s">
        <v>29457</v>
      </c>
      <c r="L763" s="89"/>
      <c r="M763" s="96"/>
      <c r="N763" s="89"/>
      <c r="O763" s="96"/>
      <c r="P763" s="47" t="s">
        <v>27933</v>
      </c>
      <c r="Q763" s="53"/>
      <c r="R763" s="54"/>
      <c r="S763" s="3"/>
      <c r="AH763"/>
      <c r="AI763"/>
      <c r="AJ763"/>
      <c r="AK763"/>
    </row>
    <row r="764" spans="1:37" ht="60">
      <c r="A764" s="55" t="s">
        <v>0</v>
      </c>
      <c r="B764" s="43">
        <v>763</v>
      </c>
      <c r="C764" s="49" t="s">
        <v>1029</v>
      </c>
      <c r="D764" s="62" t="s">
        <v>1030</v>
      </c>
      <c r="E764" s="60">
        <v>5</v>
      </c>
      <c r="F764" s="60">
        <v>1024010</v>
      </c>
      <c r="G764" s="50"/>
      <c r="H764" s="51"/>
      <c r="I764" s="47"/>
      <c r="J764" s="89">
        <v>758</v>
      </c>
      <c r="K764" s="98" t="s">
        <v>29455</v>
      </c>
      <c r="L764" s="89">
        <v>5104</v>
      </c>
      <c r="M764" s="96" t="s">
        <v>28793</v>
      </c>
      <c r="N764" s="89"/>
      <c r="O764" s="96"/>
      <c r="P764" s="47" t="s">
        <v>27932</v>
      </c>
      <c r="Q764" s="53"/>
      <c r="R764" s="54"/>
      <c r="S764" s="3"/>
      <c r="AH764"/>
      <c r="AI764"/>
      <c r="AJ764"/>
      <c r="AK764"/>
    </row>
    <row r="765" spans="1:37" ht="72">
      <c r="A765" s="55" t="s">
        <v>0</v>
      </c>
      <c r="B765" s="43">
        <v>764</v>
      </c>
      <c r="C765" s="49" t="s">
        <v>1027</v>
      </c>
      <c r="D765" s="62" t="s">
        <v>1028</v>
      </c>
      <c r="E765" s="60">
        <v>1</v>
      </c>
      <c r="F765" s="60">
        <v>10021008</v>
      </c>
      <c r="G765" s="50"/>
      <c r="H765" s="51"/>
      <c r="I765" s="47"/>
      <c r="J765" s="95">
        <v>759</v>
      </c>
      <c r="K765" s="98" t="s">
        <v>29456</v>
      </c>
      <c r="L765" s="89"/>
      <c r="M765" s="96"/>
      <c r="N765" s="89"/>
      <c r="O765" s="96"/>
      <c r="P765" s="47" t="s">
        <v>27931</v>
      </c>
      <c r="Q765" s="53"/>
      <c r="R765" s="54"/>
      <c r="S765" s="3"/>
      <c r="AH765"/>
      <c r="AI765"/>
      <c r="AJ765"/>
      <c r="AK765"/>
    </row>
    <row r="766" spans="1:37" ht="72">
      <c r="A766" s="55" t="s">
        <v>0</v>
      </c>
      <c r="B766" s="43">
        <v>765</v>
      </c>
      <c r="C766" s="49" t="s">
        <v>1025</v>
      </c>
      <c r="D766" s="62" t="s">
        <v>1026</v>
      </c>
      <c r="E766" s="60">
        <v>2</v>
      </c>
      <c r="F766" s="60">
        <v>1036028</v>
      </c>
      <c r="G766" s="50" t="s">
        <v>28249</v>
      </c>
      <c r="H766" s="51"/>
      <c r="I766" s="47"/>
      <c r="J766" s="89">
        <v>7442</v>
      </c>
      <c r="K766" s="98" t="s">
        <v>28249</v>
      </c>
      <c r="L766" s="89"/>
      <c r="M766" s="96"/>
      <c r="N766" s="89"/>
      <c r="O766" s="96"/>
      <c r="P766" s="47" t="s">
        <v>27931</v>
      </c>
      <c r="Q766" s="53"/>
      <c r="R766" s="54"/>
      <c r="S766" s="3"/>
      <c r="AH766"/>
      <c r="AI766"/>
      <c r="AJ766"/>
      <c r="AK766"/>
    </row>
    <row r="767" spans="1:37" ht="60">
      <c r="A767" s="55" t="s">
        <v>0</v>
      </c>
      <c r="B767" s="43">
        <v>766</v>
      </c>
      <c r="C767" s="49" t="s">
        <v>1022</v>
      </c>
      <c r="D767" s="62" t="s">
        <v>1024</v>
      </c>
      <c r="E767" s="60">
        <v>1</v>
      </c>
      <c r="F767" s="60">
        <v>23044014</v>
      </c>
      <c r="G767" s="50"/>
      <c r="H767" s="51"/>
      <c r="I767" s="47"/>
      <c r="J767" s="95">
        <v>765</v>
      </c>
      <c r="K767" s="98" t="s">
        <v>29458</v>
      </c>
      <c r="L767" s="89"/>
      <c r="M767" s="96"/>
      <c r="N767" s="89"/>
      <c r="O767" s="96"/>
      <c r="P767" s="47" t="s">
        <v>27927</v>
      </c>
      <c r="Q767" s="53"/>
      <c r="R767" s="54"/>
      <c r="S767" s="3"/>
      <c r="AH767"/>
      <c r="AI767"/>
      <c r="AJ767"/>
      <c r="AK767"/>
    </row>
    <row r="768" spans="1:37" ht="60">
      <c r="A768" s="55" t="s">
        <v>0</v>
      </c>
      <c r="B768" s="43">
        <v>767</v>
      </c>
      <c r="C768" s="49" t="s">
        <v>1022</v>
      </c>
      <c r="D768" s="62" t="s">
        <v>1023</v>
      </c>
      <c r="E768" s="60">
        <v>1</v>
      </c>
      <c r="F768" s="60">
        <v>13002025</v>
      </c>
      <c r="G768" s="50"/>
      <c r="H768" s="51"/>
      <c r="I768" s="47"/>
      <c r="J768" s="95">
        <v>766</v>
      </c>
      <c r="K768" s="98" t="s">
        <v>29459</v>
      </c>
      <c r="L768" s="89"/>
      <c r="M768" s="96"/>
      <c r="N768" s="89"/>
      <c r="O768" s="96"/>
      <c r="P768" s="47" t="s">
        <v>27931</v>
      </c>
      <c r="Q768" s="53"/>
      <c r="R768" s="54"/>
      <c r="S768" s="3"/>
      <c r="AH768"/>
      <c r="AI768"/>
      <c r="AJ768"/>
      <c r="AK768"/>
    </row>
    <row r="769" spans="1:37" ht="48">
      <c r="A769" s="55" t="s">
        <v>0</v>
      </c>
      <c r="B769" s="43">
        <v>768</v>
      </c>
      <c r="C769" s="49" t="s">
        <v>1020</v>
      </c>
      <c r="D769" s="62" t="s">
        <v>1021</v>
      </c>
      <c r="E769" s="60">
        <v>2</v>
      </c>
      <c r="F769" s="60">
        <v>3011006</v>
      </c>
      <c r="G769" s="50"/>
      <c r="H769" s="51"/>
      <c r="I769" s="47"/>
      <c r="J769" s="89"/>
      <c r="K769" s="98"/>
      <c r="L769" s="89"/>
      <c r="M769" s="96"/>
      <c r="N769" s="89"/>
      <c r="O769" s="96"/>
      <c r="P769" s="47" t="s">
        <v>27928</v>
      </c>
      <c r="Q769" s="53"/>
      <c r="R769" s="54"/>
      <c r="S769" s="3"/>
      <c r="AH769"/>
      <c r="AI769"/>
      <c r="AJ769"/>
      <c r="AK769"/>
    </row>
    <row r="770" spans="1:37" ht="72">
      <c r="A770" s="55" t="s">
        <v>0</v>
      </c>
      <c r="B770" s="43">
        <v>769</v>
      </c>
      <c r="C770" s="49" t="s">
        <v>1018</v>
      </c>
      <c r="D770" s="62" t="s">
        <v>1019</v>
      </c>
      <c r="E770" s="60">
        <v>25</v>
      </c>
      <c r="F770" s="60">
        <v>4021013</v>
      </c>
      <c r="G770" s="50" t="s">
        <v>28249</v>
      </c>
      <c r="H770" s="51"/>
      <c r="I770" s="47"/>
      <c r="J770" s="89">
        <v>7442</v>
      </c>
      <c r="K770" s="98" t="s">
        <v>28249</v>
      </c>
      <c r="L770" s="89"/>
      <c r="M770" s="96"/>
      <c r="N770" s="89"/>
      <c r="O770" s="96"/>
      <c r="P770" s="47" t="s">
        <v>27932</v>
      </c>
      <c r="Q770" s="53"/>
      <c r="R770" s="54"/>
      <c r="S770" s="3"/>
      <c r="AH770"/>
      <c r="AI770"/>
      <c r="AJ770"/>
      <c r="AK770"/>
    </row>
    <row r="771" spans="1:37" ht="72">
      <c r="A771" s="55" t="s">
        <v>0</v>
      </c>
      <c r="B771" s="43">
        <v>770</v>
      </c>
      <c r="C771" s="49" t="s">
        <v>1016</v>
      </c>
      <c r="D771" s="62" t="s">
        <v>1017</v>
      </c>
      <c r="E771" s="60">
        <v>1</v>
      </c>
      <c r="F771" s="60">
        <v>13003021</v>
      </c>
      <c r="G771" s="50"/>
      <c r="H771" s="51"/>
      <c r="I771" s="47"/>
      <c r="J771" s="95">
        <v>769</v>
      </c>
      <c r="K771" s="98" t="s">
        <v>29460</v>
      </c>
      <c r="L771" s="89"/>
      <c r="M771" s="96"/>
      <c r="N771" s="89"/>
      <c r="O771" s="96"/>
      <c r="P771" s="47" t="s">
        <v>27931</v>
      </c>
      <c r="Q771" s="53"/>
      <c r="R771" s="54"/>
      <c r="S771" s="3"/>
      <c r="AH771"/>
      <c r="AI771"/>
      <c r="AJ771"/>
      <c r="AK771"/>
    </row>
    <row r="772" spans="1:37" ht="84">
      <c r="A772" s="55" t="s">
        <v>0</v>
      </c>
      <c r="B772" s="43">
        <v>771</v>
      </c>
      <c r="C772" s="49" t="s">
        <v>1014</v>
      </c>
      <c r="D772" s="62" t="s">
        <v>1015</v>
      </c>
      <c r="E772" s="60">
        <v>12</v>
      </c>
      <c r="F772" s="60">
        <v>13021015</v>
      </c>
      <c r="G772" s="50"/>
      <c r="H772" s="51"/>
      <c r="I772" s="47"/>
      <c r="J772" s="94">
        <v>766</v>
      </c>
      <c r="K772" s="98" t="s">
        <v>29459</v>
      </c>
      <c r="L772" s="89"/>
      <c r="M772" s="96"/>
      <c r="N772" s="89"/>
      <c r="O772" s="96"/>
      <c r="P772" s="47" t="s">
        <v>27931</v>
      </c>
      <c r="Q772" s="53"/>
      <c r="R772" s="54"/>
      <c r="S772" s="3"/>
      <c r="AH772"/>
      <c r="AI772"/>
      <c r="AJ772"/>
      <c r="AK772"/>
    </row>
    <row r="773" spans="1:37" ht="72">
      <c r="A773" s="55" t="s">
        <v>14360</v>
      </c>
      <c r="B773" s="43">
        <v>772</v>
      </c>
      <c r="C773" s="49" t="s">
        <v>1012</v>
      </c>
      <c r="D773" s="62" t="s">
        <v>1013</v>
      </c>
      <c r="E773" s="60">
        <v>21</v>
      </c>
      <c r="F773" s="60">
        <v>15005011</v>
      </c>
      <c r="G773" s="49" t="s">
        <v>27902</v>
      </c>
      <c r="H773" s="51"/>
      <c r="I773" s="47"/>
      <c r="J773" s="89">
        <v>776</v>
      </c>
      <c r="K773" s="98" t="s">
        <v>27902</v>
      </c>
      <c r="L773" s="89"/>
      <c r="M773" s="96"/>
      <c r="N773" s="89"/>
      <c r="O773" s="96"/>
      <c r="P773" s="47" t="s">
        <v>27927</v>
      </c>
      <c r="Q773" s="53"/>
      <c r="R773" s="54"/>
      <c r="S773" s="3"/>
      <c r="AH773"/>
      <c r="AI773"/>
      <c r="AJ773"/>
      <c r="AK773"/>
    </row>
    <row r="774" spans="1:37" ht="60">
      <c r="A774" s="55" t="s">
        <v>14360</v>
      </c>
      <c r="B774" s="43">
        <v>773</v>
      </c>
      <c r="C774" s="49" t="s">
        <v>1010</v>
      </c>
      <c r="D774" s="62" t="s">
        <v>1011</v>
      </c>
      <c r="E774" s="60">
        <v>1</v>
      </c>
      <c r="F774" s="60">
        <v>27006024</v>
      </c>
      <c r="G774" s="50"/>
      <c r="H774" s="51"/>
      <c r="I774" s="47"/>
      <c r="J774" s="95">
        <v>772</v>
      </c>
      <c r="K774" s="98" t="s">
        <v>29462</v>
      </c>
      <c r="L774" s="89"/>
      <c r="M774" s="96"/>
      <c r="N774" s="89"/>
      <c r="O774" s="96"/>
      <c r="P774" s="47" t="s">
        <v>27928</v>
      </c>
      <c r="Q774" s="53"/>
      <c r="R774" s="54"/>
      <c r="S774" s="3"/>
      <c r="AH774"/>
      <c r="AI774"/>
      <c r="AJ774"/>
      <c r="AK774"/>
    </row>
    <row r="775" spans="1:37" ht="72">
      <c r="A775" s="55" t="s">
        <v>0</v>
      </c>
      <c r="B775" s="43">
        <v>774</v>
      </c>
      <c r="C775" s="49" t="s">
        <v>1008</v>
      </c>
      <c r="D775" s="62" t="s">
        <v>1009</v>
      </c>
      <c r="E775" s="60">
        <v>6</v>
      </c>
      <c r="F775" s="60">
        <v>12018034</v>
      </c>
      <c r="G775" s="49" t="s">
        <v>28967</v>
      </c>
      <c r="H775" s="51"/>
      <c r="I775" s="47"/>
      <c r="J775" s="89">
        <v>7502</v>
      </c>
      <c r="K775" s="98" t="s">
        <v>28967</v>
      </c>
      <c r="L775" s="89"/>
      <c r="M775" s="96"/>
      <c r="N775" s="89"/>
      <c r="O775" s="96"/>
      <c r="P775" s="47" t="s">
        <v>27932</v>
      </c>
      <c r="Q775" s="53"/>
      <c r="R775" s="54"/>
      <c r="S775" s="3"/>
      <c r="AH775"/>
      <c r="AI775"/>
      <c r="AJ775"/>
      <c r="AK775"/>
    </row>
    <row r="776" spans="1:37" ht="60">
      <c r="A776" s="55" t="s">
        <v>0</v>
      </c>
      <c r="B776" s="43">
        <v>775</v>
      </c>
      <c r="C776" s="49" t="s">
        <v>1006</v>
      </c>
      <c r="D776" s="62" t="s">
        <v>1007</v>
      </c>
      <c r="E776" s="60">
        <v>9</v>
      </c>
      <c r="F776" s="60">
        <v>1010022</v>
      </c>
      <c r="G776" s="50"/>
      <c r="H776" s="51"/>
      <c r="I776" s="47"/>
      <c r="J776" s="94"/>
      <c r="K776" s="98"/>
      <c r="L776" s="89"/>
      <c r="M776" s="96"/>
      <c r="N776" s="89"/>
      <c r="O776" s="96"/>
      <c r="P776" s="47" t="s">
        <v>27931</v>
      </c>
      <c r="Q776" s="53"/>
      <c r="R776" s="54"/>
      <c r="S776" s="3"/>
      <c r="AH776"/>
      <c r="AI776"/>
      <c r="AJ776"/>
      <c r="AK776"/>
    </row>
    <row r="777" spans="1:37" ht="48">
      <c r="A777" s="55" t="s">
        <v>0</v>
      </c>
      <c r="B777" s="43">
        <v>776</v>
      </c>
      <c r="C777" s="49" t="s">
        <v>1004</v>
      </c>
      <c r="D777" s="62" t="s">
        <v>1005</v>
      </c>
      <c r="E777" s="60">
        <v>2505</v>
      </c>
      <c r="F777" s="60">
        <v>1001001</v>
      </c>
      <c r="G777" s="49" t="s">
        <v>27902</v>
      </c>
      <c r="H777" s="51"/>
      <c r="I777" s="47"/>
      <c r="J777" s="89"/>
      <c r="K777" s="98"/>
      <c r="L777" s="89"/>
      <c r="M777" s="96"/>
      <c r="N777" s="89"/>
      <c r="O777" s="96"/>
      <c r="P777" s="47" t="s">
        <v>27928</v>
      </c>
      <c r="Q777" s="53"/>
      <c r="R777" s="54"/>
      <c r="S777" s="3"/>
      <c r="AH777"/>
      <c r="AI777"/>
      <c r="AJ777"/>
      <c r="AK777"/>
    </row>
    <row r="778" spans="1:37" ht="72">
      <c r="A778" s="55" t="s">
        <v>0</v>
      </c>
      <c r="B778" s="43">
        <v>777</v>
      </c>
      <c r="C778" s="49" t="s">
        <v>1002</v>
      </c>
      <c r="D778" s="62" t="s">
        <v>1003</v>
      </c>
      <c r="E778" s="60">
        <v>1</v>
      </c>
      <c r="F778" s="60">
        <v>11016009</v>
      </c>
      <c r="G778" s="49" t="s">
        <v>27902</v>
      </c>
      <c r="H778" s="51"/>
      <c r="I778" s="47"/>
      <c r="J778" s="89">
        <v>776</v>
      </c>
      <c r="K778" s="98" t="s">
        <v>27902</v>
      </c>
      <c r="L778" s="89"/>
      <c r="M778" s="96"/>
      <c r="N778" s="89"/>
      <c r="O778" s="96"/>
      <c r="P778" s="47" t="s">
        <v>27931</v>
      </c>
      <c r="Q778" s="53"/>
      <c r="R778" s="54"/>
      <c r="S778" s="3"/>
      <c r="AH778"/>
      <c r="AI778"/>
      <c r="AJ778"/>
      <c r="AK778"/>
    </row>
    <row r="779" spans="1:37" ht="60">
      <c r="A779" s="55" t="s">
        <v>14360</v>
      </c>
      <c r="B779" s="43">
        <v>778</v>
      </c>
      <c r="C779" s="49" t="s">
        <v>1000</v>
      </c>
      <c r="D779" s="62" t="s">
        <v>1001</v>
      </c>
      <c r="E779" s="60">
        <v>1</v>
      </c>
      <c r="F779" s="60">
        <v>24010011</v>
      </c>
      <c r="G779" s="49" t="s">
        <v>27902</v>
      </c>
      <c r="H779" s="51"/>
      <c r="I779" s="47"/>
      <c r="J779" s="89">
        <v>772</v>
      </c>
      <c r="K779" s="98" t="s">
        <v>29462</v>
      </c>
      <c r="L779" s="89"/>
      <c r="M779" s="96"/>
      <c r="N779" s="89"/>
      <c r="O779" s="96"/>
      <c r="P779" s="47" t="s">
        <v>27928</v>
      </c>
      <c r="Q779" s="53"/>
      <c r="R779" s="54"/>
      <c r="S779" s="3"/>
      <c r="AH779"/>
      <c r="AI779"/>
      <c r="AJ779"/>
      <c r="AK779"/>
    </row>
    <row r="780" spans="1:37" ht="48">
      <c r="A780" s="55" t="s">
        <v>0</v>
      </c>
      <c r="B780" s="43">
        <v>779</v>
      </c>
      <c r="C780" s="49" t="s">
        <v>998</v>
      </c>
      <c r="D780" s="62" t="s">
        <v>999</v>
      </c>
      <c r="E780" s="60">
        <v>63</v>
      </c>
      <c r="F780" s="60">
        <v>1003014</v>
      </c>
      <c r="G780" s="49" t="s">
        <v>27900</v>
      </c>
      <c r="H780" s="51"/>
      <c r="I780" s="47"/>
      <c r="J780" s="89"/>
      <c r="K780" s="98"/>
      <c r="L780" s="89"/>
      <c r="M780" s="96"/>
      <c r="N780" s="89"/>
      <c r="O780" s="96"/>
      <c r="P780" s="47" t="s">
        <v>27929</v>
      </c>
      <c r="Q780" s="53"/>
      <c r="R780" s="54"/>
      <c r="S780" s="3"/>
      <c r="AH780"/>
      <c r="AI780"/>
      <c r="AJ780"/>
      <c r="AK780"/>
    </row>
    <row r="781" spans="1:37" ht="48">
      <c r="A781" s="55" t="s">
        <v>0</v>
      </c>
      <c r="B781" s="43">
        <v>780</v>
      </c>
      <c r="C781" s="49" t="s">
        <v>996</v>
      </c>
      <c r="D781" s="62" t="s">
        <v>997</v>
      </c>
      <c r="E781" s="60">
        <v>4</v>
      </c>
      <c r="F781" s="60">
        <v>1008004</v>
      </c>
      <c r="G781" s="50"/>
      <c r="H781" s="51"/>
      <c r="I781" s="47"/>
      <c r="J781" s="94"/>
      <c r="K781" s="98"/>
      <c r="L781" s="89"/>
      <c r="M781" s="96"/>
      <c r="N781" s="89"/>
      <c r="O781" s="96"/>
      <c r="P781" s="47" t="s">
        <v>27932</v>
      </c>
      <c r="Q781" s="53"/>
      <c r="R781" s="54"/>
      <c r="S781" s="3"/>
      <c r="AH781"/>
      <c r="AI781"/>
      <c r="AJ781"/>
      <c r="AK781"/>
    </row>
    <row r="782" spans="1:37" ht="48">
      <c r="A782" s="55" t="s">
        <v>0</v>
      </c>
      <c r="B782" s="43">
        <v>781</v>
      </c>
      <c r="C782" s="49" t="s">
        <v>994</v>
      </c>
      <c r="D782" s="62" t="s">
        <v>995</v>
      </c>
      <c r="E782" s="60">
        <v>11</v>
      </c>
      <c r="F782" s="60">
        <v>2022016</v>
      </c>
      <c r="G782" s="49" t="s">
        <v>27901</v>
      </c>
      <c r="H782" s="51"/>
      <c r="I782" s="47"/>
      <c r="J782" s="89"/>
      <c r="K782" s="98"/>
      <c r="L782" s="89"/>
      <c r="M782" s="96"/>
      <c r="N782" s="89"/>
      <c r="O782" s="96"/>
      <c r="P782" s="47" t="s">
        <v>27929</v>
      </c>
      <c r="Q782" s="53"/>
      <c r="R782" s="54"/>
      <c r="S782" s="3"/>
      <c r="AH782"/>
      <c r="AI782"/>
      <c r="AJ782"/>
      <c r="AK782"/>
    </row>
    <row r="783" spans="1:37" ht="60">
      <c r="A783" s="55" t="s">
        <v>0</v>
      </c>
      <c r="B783" s="43">
        <v>782</v>
      </c>
      <c r="C783" s="49" t="s">
        <v>992</v>
      </c>
      <c r="D783" s="62" t="s">
        <v>993</v>
      </c>
      <c r="E783" s="60">
        <v>1</v>
      </c>
      <c r="F783" s="60">
        <v>19021002</v>
      </c>
      <c r="G783" s="49" t="s">
        <v>27901</v>
      </c>
      <c r="H783" s="51"/>
      <c r="I783" s="47"/>
      <c r="J783" s="89">
        <v>781</v>
      </c>
      <c r="K783" s="98" t="s">
        <v>27901</v>
      </c>
      <c r="L783" s="89"/>
      <c r="M783" s="96"/>
      <c r="N783" s="89"/>
      <c r="O783" s="96"/>
      <c r="P783" s="47" t="s">
        <v>27928</v>
      </c>
      <c r="Q783" s="53"/>
      <c r="R783" s="54"/>
      <c r="S783" s="3"/>
      <c r="AH783"/>
      <c r="AI783"/>
      <c r="AJ783"/>
      <c r="AK783"/>
    </row>
    <row r="784" spans="1:37" ht="60">
      <c r="A784" s="55" t="s">
        <v>0</v>
      </c>
      <c r="B784" s="43">
        <v>783</v>
      </c>
      <c r="C784" s="49" t="s">
        <v>990</v>
      </c>
      <c r="D784" s="62" t="s">
        <v>991</v>
      </c>
      <c r="E784" s="60">
        <v>17</v>
      </c>
      <c r="F784" s="60">
        <v>15004007</v>
      </c>
      <c r="G784" s="50"/>
      <c r="H784" s="51"/>
      <c r="I784" s="47"/>
      <c r="J784" s="94"/>
      <c r="K784" s="98"/>
      <c r="L784" s="89"/>
      <c r="M784" s="96"/>
      <c r="N784" s="89"/>
      <c r="O784" s="96"/>
      <c r="P784" s="47" t="s">
        <v>27931</v>
      </c>
      <c r="Q784" s="53"/>
      <c r="R784" s="54"/>
      <c r="S784" s="3"/>
      <c r="AH784"/>
      <c r="AI784"/>
      <c r="AJ784"/>
      <c r="AK784"/>
    </row>
    <row r="785" spans="1:37" ht="48">
      <c r="A785" s="55" t="s">
        <v>0</v>
      </c>
      <c r="B785" s="43">
        <v>784</v>
      </c>
      <c r="C785" s="49" t="s">
        <v>987</v>
      </c>
      <c r="D785" s="62" t="s">
        <v>989</v>
      </c>
      <c r="E785" s="60">
        <v>378</v>
      </c>
      <c r="F785" s="60">
        <v>1015017</v>
      </c>
      <c r="G785" s="50" t="s">
        <v>28467</v>
      </c>
      <c r="H785" s="51"/>
      <c r="I785" s="47"/>
      <c r="J785" s="89"/>
      <c r="K785" s="98"/>
      <c r="L785" s="89"/>
      <c r="M785" s="96"/>
      <c r="N785" s="89"/>
      <c r="O785" s="96"/>
      <c r="P785" s="47" t="s">
        <v>27928</v>
      </c>
      <c r="Q785" s="53"/>
      <c r="R785" s="54"/>
      <c r="S785" s="3"/>
      <c r="AH785"/>
      <c r="AI785"/>
      <c r="AJ785"/>
      <c r="AK785"/>
    </row>
    <row r="786" spans="1:37" ht="48">
      <c r="A786" s="55" t="s">
        <v>14360</v>
      </c>
      <c r="B786" s="43">
        <v>785</v>
      </c>
      <c r="C786" s="49" t="s">
        <v>987</v>
      </c>
      <c r="D786" s="62" t="s">
        <v>988</v>
      </c>
      <c r="E786" s="60">
        <v>1</v>
      </c>
      <c r="F786" s="60">
        <v>27007011</v>
      </c>
      <c r="G786" s="50" t="s">
        <v>28467</v>
      </c>
      <c r="H786" s="51"/>
      <c r="I786" s="47"/>
      <c r="J786" s="89">
        <v>784</v>
      </c>
      <c r="K786" s="98" t="s">
        <v>28467</v>
      </c>
      <c r="L786" s="89"/>
      <c r="M786" s="96"/>
      <c r="N786" s="89"/>
      <c r="O786" s="96"/>
      <c r="P786" s="47" t="s">
        <v>27928</v>
      </c>
      <c r="Q786" s="53"/>
      <c r="R786" s="54"/>
      <c r="S786" s="3"/>
      <c r="AH786"/>
      <c r="AI786"/>
      <c r="AJ786"/>
      <c r="AK786"/>
    </row>
    <row r="787" spans="1:37" ht="72">
      <c r="A787" s="55" t="s">
        <v>0</v>
      </c>
      <c r="B787" s="43">
        <v>786</v>
      </c>
      <c r="C787" s="49" t="s">
        <v>985</v>
      </c>
      <c r="D787" s="62" t="s">
        <v>986</v>
      </c>
      <c r="E787" s="60">
        <v>2</v>
      </c>
      <c r="F787" s="60">
        <v>10014019</v>
      </c>
      <c r="G787" s="50" t="s">
        <v>28467</v>
      </c>
      <c r="H787" s="51"/>
      <c r="I787" s="47"/>
      <c r="J787" s="89">
        <v>784</v>
      </c>
      <c r="K787" s="98" t="s">
        <v>28467</v>
      </c>
      <c r="L787" s="89"/>
      <c r="M787" s="96"/>
      <c r="N787" s="89"/>
      <c r="O787" s="96"/>
      <c r="P787" s="47" t="s">
        <v>27933</v>
      </c>
      <c r="Q787" s="53"/>
      <c r="R787" s="54"/>
      <c r="S787" s="3"/>
      <c r="AH787"/>
      <c r="AI787"/>
      <c r="AJ787"/>
      <c r="AK787"/>
    </row>
    <row r="788" spans="1:37" ht="60">
      <c r="A788" s="55" t="s">
        <v>14360</v>
      </c>
      <c r="B788" s="43">
        <v>787</v>
      </c>
      <c r="C788" s="49" t="s">
        <v>983</v>
      </c>
      <c r="D788" s="62" t="s">
        <v>984</v>
      </c>
      <c r="E788" s="60">
        <v>3</v>
      </c>
      <c r="F788" s="60">
        <v>15004012</v>
      </c>
      <c r="G788" s="50"/>
      <c r="H788" s="51"/>
      <c r="I788" s="47"/>
      <c r="J788" s="95">
        <v>803</v>
      </c>
      <c r="K788" s="98" t="s">
        <v>29468</v>
      </c>
      <c r="L788" s="89"/>
      <c r="M788" s="96"/>
      <c r="N788" s="89"/>
      <c r="O788" s="96"/>
      <c r="P788" s="47" t="s">
        <v>27927</v>
      </c>
      <c r="Q788" s="53"/>
      <c r="R788" s="54"/>
      <c r="S788" s="3"/>
      <c r="AH788"/>
      <c r="AI788"/>
      <c r="AJ788"/>
      <c r="AK788"/>
    </row>
    <row r="789" spans="1:37" ht="72">
      <c r="A789" s="55" t="s">
        <v>0</v>
      </c>
      <c r="B789" s="43">
        <v>788</v>
      </c>
      <c r="C789" s="49" t="s">
        <v>981</v>
      </c>
      <c r="D789" s="62" t="s">
        <v>982</v>
      </c>
      <c r="E789" s="60">
        <v>3</v>
      </c>
      <c r="F789" s="60">
        <v>1046021</v>
      </c>
      <c r="G789" s="50" t="s">
        <v>28046</v>
      </c>
      <c r="H789" s="51"/>
      <c r="I789" s="47"/>
      <c r="J789" s="89">
        <v>7640</v>
      </c>
      <c r="K789" s="98" t="s">
        <v>30522</v>
      </c>
      <c r="L789" s="89"/>
      <c r="M789" s="96"/>
      <c r="N789" s="89"/>
      <c r="O789" s="96"/>
      <c r="P789" s="47" t="s">
        <v>27931</v>
      </c>
      <c r="Q789" s="53"/>
      <c r="R789" s="54"/>
      <c r="S789" s="3"/>
      <c r="AH789"/>
      <c r="AI789"/>
      <c r="AJ789"/>
      <c r="AK789"/>
    </row>
    <row r="790" spans="1:37" ht="60">
      <c r="A790" s="55" t="s">
        <v>0</v>
      </c>
      <c r="B790" s="43">
        <v>789</v>
      </c>
      <c r="C790" s="49" t="s">
        <v>979</v>
      </c>
      <c r="D790" s="62" t="s">
        <v>980</v>
      </c>
      <c r="E790" s="60">
        <v>1</v>
      </c>
      <c r="F790" s="60">
        <v>4026038</v>
      </c>
      <c r="G790" s="50"/>
      <c r="H790" s="51"/>
      <c r="I790" s="47"/>
      <c r="J790" s="95">
        <v>788</v>
      </c>
      <c r="K790" s="98" t="s">
        <v>29463</v>
      </c>
      <c r="L790" s="89"/>
      <c r="M790" s="96"/>
      <c r="N790" s="89"/>
      <c r="O790" s="96"/>
      <c r="P790" s="47" t="s">
        <v>27930</v>
      </c>
      <c r="Q790" s="53"/>
      <c r="R790" s="54"/>
      <c r="S790" s="3"/>
      <c r="AH790"/>
      <c r="AI790"/>
      <c r="AJ790"/>
      <c r="AK790"/>
    </row>
    <row r="791" spans="1:37" ht="72">
      <c r="A791" s="55" t="s">
        <v>0</v>
      </c>
      <c r="B791" s="43">
        <v>790</v>
      </c>
      <c r="C791" s="49" t="s">
        <v>977</v>
      </c>
      <c r="D791" s="62" t="s">
        <v>978</v>
      </c>
      <c r="E791" s="60">
        <v>2</v>
      </c>
      <c r="F791" s="60">
        <v>1036026</v>
      </c>
      <c r="G791" s="50"/>
      <c r="H791" s="51"/>
      <c r="I791" s="47"/>
      <c r="J791" s="95">
        <v>7644</v>
      </c>
      <c r="K791" s="98" t="s">
        <v>30524</v>
      </c>
      <c r="L791" s="89"/>
      <c r="M791" s="96"/>
      <c r="N791" s="89"/>
      <c r="O791" s="96"/>
      <c r="P791" s="47" t="s">
        <v>27931</v>
      </c>
      <c r="Q791" s="53"/>
      <c r="R791" s="54"/>
      <c r="S791" s="3"/>
      <c r="AH791"/>
      <c r="AI791"/>
      <c r="AJ791"/>
      <c r="AK791"/>
    </row>
    <row r="792" spans="1:37" ht="72">
      <c r="A792" s="55" t="s">
        <v>0</v>
      </c>
      <c r="B792" s="43">
        <v>791</v>
      </c>
      <c r="C792" s="49" t="s">
        <v>975</v>
      </c>
      <c r="D792" s="62" t="s">
        <v>976</v>
      </c>
      <c r="E792" s="60">
        <v>1</v>
      </c>
      <c r="F792" s="60">
        <v>13004021</v>
      </c>
      <c r="G792" s="50" t="s">
        <v>28104</v>
      </c>
      <c r="H792" s="51"/>
      <c r="I792" s="47"/>
      <c r="J792" s="89">
        <v>7650</v>
      </c>
      <c r="K792" s="98" t="s">
        <v>28104</v>
      </c>
      <c r="L792" s="89"/>
      <c r="M792" s="96"/>
      <c r="N792" s="89"/>
      <c r="O792" s="96"/>
      <c r="P792" s="47" t="s">
        <v>27931</v>
      </c>
      <c r="Q792" s="53"/>
      <c r="R792" s="54"/>
      <c r="S792" s="3"/>
      <c r="AH792"/>
      <c r="AI792"/>
      <c r="AJ792"/>
      <c r="AK792"/>
    </row>
    <row r="793" spans="1:37" ht="72">
      <c r="A793" s="55" t="s">
        <v>0</v>
      </c>
      <c r="B793" s="43">
        <v>792</v>
      </c>
      <c r="C793" s="49" t="s">
        <v>973</v>
      </c>
      <c r="D793" s="62" t="s">
        <v>974</v>
      </c>
      <c r="E793" s="60">
        <v>2</v>
      </c>
      <c r="F793" s="60">
        <v>13008033</v>
      </c>
      <c r="G793" s="50"/>
      <c r="H793" s="51"/>
      <c r="I793" s="47"/>
      <c r="J793" s="89">
        <v>376</v>
      </c>
      <c r="K793" s="98" t="s">
        <v>28444</v>
      </c>
      <c r="L793" s="89">
        <v>1168</v>
      </c>
      <c r="M793" s="96" t="s">
        <v>28581</v>
      </c>
      <c r="N793" s="89"/>
      <c r="O793" s="96"/>
      <c r="P793" s="47" t="s">
        <v>27931</v>
      </c>
      <c r="Q793" s="53"/>
      <c r="R793" s="54"/>
      <c r="S793" s="3"/>
      <c r="AH793"/>
      <c r="AI793"/>
      <c r="AJ793"/>
      <c r="AK793"/>
    </row>
    <row r="794" spans="1:37" ht="48">
      <c r="A794" s="55" t="s">
        <v>0</v>
      </c>
      <c r="B794" s="43">
        <v>793</v>
      </c>
      <c r="C794" s="49" t="s">
        <v>971</v>
      </c>
      <c r="D794" s="62" t="s">
        <v>972</v>
      </c>
      <c r="E794" s="60">
        <v>1</v>
      </c>
      <c r="F794" s="60">
        <v>4021015</v>
      </c>
      <c r="G794" s="50"/>
      <c r="H794" s="51"/>
      <c r="I794" s="47"/>
      <c r="J794" s="94"/>
      <c r="K794" s="98"/>
      <c r="L794" s="89"/>
      <c r="M794" s="96"/>
      <c r="N794" s="89"/>
      <c r="O794" s="96"/>
      <c r="P794" s="47" t="s">
        <v>27927</v>
      </c>
      <c r="Q794" s="53"/>
      <c r="R794" s="54"/>
      <c r="S794" s="3"/>
      <c r="AH794"/>
      <c r="AI794"/>
      <c r="AJ794"/>
      <c r="AK794"/>
    </row>
    <row r="795" spans="1:37" ht="60">
      <c r="A795" s="55" t="s">
        <v>0</v>
      </c>
      <c r="B795" s="43">
        <v>794</v>
      </c>
      <c r="C795" s="49" t="s">
        <v>969</v>
      </c>
      <c r="D795" s="62" t="s">
        <v>970</v>
      </c>
      <c r="E795" s="60">
        <v>6</v>
      </c>
      <c r="F795" s="60">
        <v>5003017</v>
      </c>
      <c r="G795" s="50"/>
      <c r="H795" s="51"/>
      <c r="I795" s="47"/>
      <c r="J795" s="95">
        <v>793</v>
      </c>
      <c r="K795" s="98" t="s">
        <v>29464</v>
      </c>
      <c r="L795" s="89"/>
      <c r="M795" s="96"/>
      <c r="N795" s="89"/>
      <c r="O795" s="96"/>
      <c r="P795" s="47" t="s">
        <v>27928</v>
      </c>
      <c r="Q795" s="53"/>
      <c r="R795" s="54"/>
      <c r="S795" s="3"/>
      <c r="AH795"/>
      <c r="AI795"/>
      <c r="AJ795"/>
      <c r="AK795"/>
    </row>
    <row r="796" spans="1:37" ht="72">
      <c r="A796" s="55" t="s">
        <v>0</v>
      </c>
      <c r="B796" s="43">
        <v>795</v>
      </c>
      <c r="C796" s="49" t="s">
        <v>967</v>
      </c>
      <c r="D796" s="62" t="s">
        <v>968</v>
      </c>
      <c r="E796" s="60">
        <v>17</v>
      </c>
      <c r="F796" s="60">
        <v>6011022</v>
      </c>
      <c r="G796" s="50" t="s">
        <v>28257</v>
      </c>
      <c r="H796" s="51"/>
      <c r="I796" s="47"/>
      <c r="J796" s="89">
        <v>7703</v>
      </c>
      <c r="K796" s="98" t="s">
        <v>28257</v>
      </c>
      <c r="L796" s="89"/>
      <c r="M796" s="96"/>
      <c r="N796" s="89"/>
      <c r="O796" s="96"/>
      <c r="P796" s="47" t="s">
        <v>27932</v>
      </c>
      <c r="Q796" s="53"/>
      <c r="R796" s="54"/>
      <c r="S796" s="3"/>
      <c r="AH796"/>
      <c r="AI796"/>
      <c r="AJ796"/>
      <c r="AK796"/>
    </row>
    <row r="797" spans="1:37" ht="60">
      <c r="A797" s="55" t="s">
        <v>0</v>
      </c>
      <c r="B797" s="43">
        <v>796</v>
      </c>
      <c r="C797" s="49" t="s">
        <v>965</v>
      </c>
      <c r="D797" s="62" t="s">
        <v>966</v>
      </c>
      <c r="E797" s="60">
        <v>6</v>
      </c>
      <c r="F797" s="60">
        <v>6013003</v>
      </c>
      <c r="G797" s="50"/>
      <c r="H797" s="51"/>
      <c r="I797" s="47"/>
      <c r="J797" s="95">
        <v>795</v>
      </c>
      <c r="K797" s="98" t="s">
        <v>29466</v>
      </c>
      <c r="L797" s="89"/>
      <c r="M797" s="96"/>
      <c r="N797" s="89"/>
      <c r="O797" s="96"/>
      <c r="P797" s="47" t="s">
        <v>27930</v>
      </c>
      <c r="Q797" s="53"/>
      <c r="R797" s="54"/>
      <c r="S797" s="3"/>
      <c r="AH797"/>
      <c r="AI797"/>
      <c r="AJ797"/>
      <c r="AK797"/>
    </row>
    <row r="798" spans="1:37" ht="60">
      <c r="A798" s="55" t="s">
        <v>0</v>
      </c>
      <c r="B798" s="43">
        <v>797</v>
      </c>
      <c r="C798" s="49" t="s">
        <v>963</v>
      </c>
      <c r="D798" s="62" t="s">
        <v>964</v>
      </c>
      <c r="E798" s="60">
        <v>1</v>
      </c>
      <c r="F798" s="60">
        <v>16013024</v>
      </c>
      <c r="G798" s="50"/>
      <c r="H798" s="51"/>
      <c r="I798" s="47"/>
      <c r="J798" s="95">
        <v>796</v>
      </c>
      <c r="K798" s="98" t="s">
        <v>29467</v>
      </c>
      <c r="L798" s="89"/>
      <c r="M798" s="96"/>
      <c r="N798" s="89"/>
      <c r="O798" s="96"/>
      <c r="P798" s="47" t="s">
        <v>27933</v>
      </c>
      <c r="Q798" s="53"/>
      <c r="R798" s="54"/>
      <c r="S798" s="3"/>
      <c r="AH798"/>
      <c r="AI798"/>
      <c r="AJ798"/>
      <c r="AK798"/>
    </row>
    <row r="799" spans="1:37" ht="72">
      <c r="A799" s="55" t="s">
        <v>0</v>
      </c>
      <c r="B799" s="43">
        <v>798</v>
      </c>
      <c r="C799" s="49" t="s">
        <v>961</v>
      </c>
      <c r="D799" s="62" t="s">
        <v>962</v>
      </c>
      <c r="E799" s="60"/>
      <c r="F799" s="60"/>
      <c r="G799" s="50"/>
      <c r="H799" s="51"/>
      <c r="I799" s="47"/>
      <c r="J799" s="89">
        <v>794</v>
      </c>
      <c r="K799" s="98" t="s">
        <v>29465</v>
      </c>
      <c r="L799" s="89">
        <v>6449</v>
      </c>
      <c r="M799" s="96" t="s">
        <v>30743</v>
      </c>
      <c r="N799" s="89"/>
      <c r="O799" s="96"/>
      <c r="P799" s="47" t="s">
        <v>27932</v>
      </c>
      <c r="Q799" s="53"/>
      <c r="R799" s="54"/>
      <c r="S799" s="3"/>
      <c r="AH799"/>
      <c r="AI799"/>
      <c r="AJ799"/>
      <c r="AK799"/>
    </row>
    <row r="800" spans="1:37" ht="60">
      <c r="A800" s="55" t="s">
        <v>0</v>
      </c>
      <c r="B800" s="43">
        <v>799</v>
      </c>
      <c r="C800" s="49" t="s">
        <v>959</v>
      </c>
      <c r="D800" s="62" t="s">
        <v>960</v>
      </c>
      <c r="E800" s="60">
        <v>1</v>
      </c>
      <c r="F800" s="60">
        <v>5033002</v>
      </c>
      <c r="G800" s="50" t="s">
        <v>28467</v>
      </c>
      <c r="H800" s="51"/>
      <c r="I800" s="47"/>
      <c r="J800" s="89">
        <v>784</v>
      </c>
      <c r="K800" s="98" t="s">
        <v>28467</v>
      </c>
      <c r="L800" s="89">
        <v>1881</v>
      </c>
      <c r="M800" s="96" t="s">
        <v>29653</v>
      </c>
      <c r="N800" s="89"/>
      <c r="O800" s="96"/>
      <c r="P800" s="47" t="s">
        <v>27928</v>
      </c>
      <c r="Q800" s="53"/>
      <c r="R800" s="54"/>
      <c r="S800" s="3"/>
      <c r="AH800"/>
      <c r="AI800"/>
      <c r="AJ800"/>
      <c r="AK800"/>
    </row>
    <row r="801" spans="1:37" ht="60">
      <c r="A801" s="55" t="s">
        <v>0</v>
      </c>
      <c r="B801" s="43">
        <v>800</v>
      </c>
      <c r="C801" s="49" t="s">
        <v>957</v>
      </c>
      <c r="D801" s="62" t="s">
        <v>958</v>
      </c>
      <c r="E801" s="60">
        <v>1</v>
      </c>
      <c r="F801" s="60">
        <v>24006029</v>
      </c>
      <c r="G801" s="49" t="s">
        <v>27899</v>
      </c>
      <c r="H801" s="51"/>
      <c r="I801" s="47"/>
      <c r="J801" s="89">
        <v>784</v>
      </c>
      <c r="K801" s="98" t="s">
        <v>28467</v>
      </c>
      <c r="L801" s="89"/>
      <c r="M801" s="96"/>
      <c r="N801" s="89"/>
      <c r="O801" s="96"/>
      <c r="P801" s="47" t="s">
        <v>27928</v>
      </c>
      <c r="Q801" s="53"/>
      <c r="R801" s="54"/>
      <c r="S801" s="3"/>
      <c r="AH801"/>
      <c r="AI801"/>
      <c r="AJ801"/>
      <c r="AK801"/>
    </row>
    <row r="802" spans="1:37" ht="72">
      <c r="A802" s="55" t="s">
        <v>0</v>
      </c>
      <c r="B802" s="43">
        <v>801</v>
      </c>
      <c r="C802" s="49" t="s">
        <v>955</v>
      </c>
      <c r="D802" s="62" t="s">
        <v>956</v>
      </c>
      <c r="E802" s="60">
        <v>65</v>
      </c>
      <c r="F802" s="60">
        <v>2029018</v>
      </c>
      <c r="G802" s="49" t="s">
        <v>27899</v>
      </c>
      <c r="H802" s="51"/>
      <c r="I802" s="47"/>
      <c r="J802" s="89">
        <v>800</v>
      </c>
      <c r="K802" s="98" t="s">
        <v>27899</v>
      </c>
      <c r="L802" s="89"/>
      <c r="M802" s="96"/>
      <c r="N802" s="89"/>
      <c r="O802" s="96"/>
      <c r="P802" s="47" t="s">
        <v>27927</v>
      </c>
      <c r="Q802" s="53"/>
      <c r="R802" s="54"/>
      <c r="S802" s="3"/>
      <c r="AH802"/>
      <c r="AI802"/>
      <c r="AJ802"/>
      <c r="AK802"/>
    </row>
    <row r="803" spans="1:37" ht="84">
      <c r="A803" s="55" t="s">
        <v>0</v>
      </c>
      <c r="B803" s="43">
        <v>802</v>
      </c>
      <c r="C803" s="49" t="s">
        <v>953</v>
      </c>
      <c r="D803" s="62" t="s">
        <v>954</v>
      </c>
      <c r="E803" s="60">
        <v>781</v>
      </c>
      <c r="F803" s="60">
        <v>1002022</v>
      </c>
      <c r="G803" s="50" t="s">
        <v>28444</v>
      </c>
      <c r="H803" s="51"/>
      <c r="I803" s="47"/>
      <c r="J803" s="89">
        <v>376</v>
      </c>
      <c r="K803" s="98" t="s">
        <v>28444</v>
      </c>
      <c r="L803" s="89">
        <v>582</v>
      </c>
      <c r="M803" s="96" t="s">
        <v>29423</v>
      </c>
      <c r="N803" s="89">
        <v>582</v>
      </c>
      <c r="O803" s="96" t="s">
        <v>29423</v>
      </c>
      <c r="P803" s="47" t="s">
        <v>27928</v>
      </c>
      <c r="Q803" s="53"/>
      <c r="R803" s="54"/>
      <c r="S803" s="3"/>
      <c r="AH803"/>
      <c r="AI803"/>
      <c r="AJ803"/>
      <c r="AK803"/>
    </row>
    <row r="804" spans="1:37" ht="48">
      <c r="A804" s="55" t="s">
        <v>0</v>
      </c>
      <c r="B804" s="43">
        <v>803</v>
      </c>
      <c r="C804" s="49" t="s">
        <v>951</v>
      </c>
      <c r="D804" s="62" t="s">
        <v>952</v>
      </c>
      <c r="E804" s="60">
        <v>151</v>
      </c>
      <c r="F804" s="60">
        <v>1002014</v>
      </c>
      <c r="G804" s="50"/>
      <c r="H804" s="51"/>
      <c r="I804" s="47"/>
      <c r="J804" s="94"/>
      <c r="K804" s="98"/>
      <c r="L804" s="89"/>
      <c r="M804" s="96"/>
      <c r="N804" s="89"/>
      <c r="O804" s="96"/>
      <c r="P804" s="47" t="s">
        <v>27928</v>
      </c>
      <c r="Q804" s="53"/>
      <c r="R804" s="54"/>
      <c r="S804" s="3"/>
      <c r="AH804"/>
      <c r="AI804"/>
      <c r="AJ804"/>
      <c r="AK804"/>
    </row>
    <row r="805" spans="1:37" ht="84">
      <c r="A805" s="55" t="s">
        <v>0</v>
      </c>
      <c r="B805" s="43">
        <v>804</v>
      </c>
      <c r="C805" s="49" t="s">
        <v>949</v>
      </c>
      <c r="D805" s="62" t="s">
        <v>950</v>
      </c>
      <c r="E805" s="60">
        <v>2</v>
      </c>
      <c r="F805" s="60">
        <v>1025003</v>
      </c>
      <c r="G805" s="50" t="s">
        <v>28424</v>
      </c>
      <c r="H805" s="51"/>
      <c r="I805" s="47"/>
      <c r="J805" s="89">
        <v>833</v>
      </c>
      <c r="K805" s="98" t="s">
        <v>29477</v>
      </c>
      <c r="L805" s="89"/>
      <c r="M805" s="96"/>
      <c r="N805" s="89"/>
      <c r="O805" s="96"/>
      <c r="P805" s="47" t="s">
        <v>27932</v>
      </c>
      <c r="Q805" s="53"/>
      <c r="R805" s="54"/>
      <c r="S805" s="3"/>
      <c r="AH805"/>
      <c r="AI805"/>
      <c r="AJ805"/>
      <c r="AK805"/>
    </row>
    <row r="806" spans="1:37" ht="60">
      <c r="A806" s="55" t="s">
        <v>0</v>
      </c>
      <c r="B806" s="43">
        <v>805</v>
      </c>
      <c r="C806" s="49" t="s">
        <v>947</v>
      </c>
      <c r="D806" s="62" t="s">
        <v>948</v>
      </c>
      <c r="E806" s="60">
        <v>2</v>
      </c>
      <c r="F806" s="60">
        <v>13002024</v>
      </c>
      <c r="G806" s="50"/>
      <c r="H806" s="51"/>
      <c r="I806" s="47"/>
      <c r="J806" s="95">
        <v>804</v>
      </c>
      <c r="K806" s="98" t="s">
        <v>29469</v>
      </c>
      <c r="L806" s="89"/>
      <c r="M806" s="96"/>
      <c r="N806" s="89"/>
      <c r="O806" s="96"/>
      <c r="P806" s="47" t="s">
        <v>27930</v>
      </c>
      <c r="Q806" s="53"/>
      <c r="R806" s="54"/>
      <c r="S806" s="3"/>
      <c r="AH806"/>
      <c r="AI806"/>
      <c r="AJ806"/>
      <c r="AK806"/>
    </row>
    <row r="807" spans="1:37" ht="72">
      <c r="A807" s="55" t="s">
        <v>0</v>
      </c>
      <c r="B807" s="43">
        <v>806</v>
      </c>
      <c r="C807" s="49" t="s">
        <v>945</v>
      </c>
      <c r="D807" s="62" t="s">
        <v>946</v>
      </c>
      <c r="E807" s="60">
        <v>2</v>
      </c>
      <c r="F807" s="60">
        <v>13002024</v>
      </c>
      <c r="G807" s="50"/>
      <c r="H807" s="51"/>
      <c r="I807" s="47"/>
      <c r="J807" s="95">
        <v>7835</v>
      </c>
      <c r="K807" s="98" t="s">
        <v>28639</v>
      </c>
      <c r="L807" s="89"/>
      <c r="M807" s="96"/>
      <c r="N807" s="89"/>
      <c r="O807" s="96"/>
      <c r="P807" s="47" t="s">
        <v>27931</v>
      </c>
      <c r="Q807" s="53"/>
      <c r="R807" s="54"/>
      <c r="S807" s="3"/>
      <c r="AH807"/>
      <c r="AI807"/>
      <c r="AJ807"/>
      <c r="AK807"/>
    </row>
    <row r="808" spans="1:37" ht="48">
      <c r="A808" s="55" t="s">
        <v>0</v>
      </c>
      <c r="B808" s="43">
        <v>807</v>
      </c>
      <c r="C808" s="49" t="s">
        <v>943</v>
      </c>
      <c r="D808" s="62" t="s">
        <v>944</v>
      </c>
      <c r="E808" s="60">
        <v>1</v>
      </c>
      <c r="F808" s="60">
        <v>12017030</v>
      </c>
      <c r="G808" s="50"/>
      <c r="H808" s="51"/>
      <c r="I808" s="47"/>
      <c r="J808" s="94"/>
      <c r="K808" s="98"/>
      <c r="L808" s="89"/>
      <c r="M808" s="96"/>
      <c r="N808" s="89"/>
      <c r="O808" s="96"/>
      <c r="P808" s="47" t="s">
        <v>27931</v>
      </c>
      <c r="Q808" s="53"/>
      <c r="R808" s="54"/>
      <c r="S808" s="3"/>
      <c r="AH808"/>
      <c r="AI808"/>
      <c r="AJ808"/>
      <c r="AK808"/>
    </row>
    <row r="809" spans="1:37" ht="72">
      <c r="A809" s="55" t="s">
        <v>0</v>
      </c>
      <c r="B809" s="43">
        <v>808</v>
      </c>
      <c r="C809" s="49" t="s">
        <v>941</v>
      </c>
      <c r="D809" s="62" t="s">
        <v>942</v>
      </c>
      <c r="E809" s="60">
        <v>1</v>
      </c>
      <c r="F809" s="60">
        <v>23016007</v>
      </c>
      <c r="G809" s="50" t="s">
        <v>28467</v>
      </c>
      <c r="H809" s="51"/>
      <c r="I809" s="47"/>
      <c r="J809" s="89">
        <v>784</v>
      </c>
      <c r="K809" s="98" t="s">
        <v>28467</v>
      </c>
      <c r="L809" s="89"/>
      <c r="M809" s="96"/>
      <c r="N809" s="89"/>
      <c r="O809" s="96"/>
      <c r="P809" s="47" t="s">
        <v>27928</v>
      </c>
      <c r="Q809" s="53"/>
      <c r="R809" s="54"/>
      <c r="S809" s="3"/>
      <c r="AH809"/>
      <c r="AI809"/>
      <c r="AJ809"/>
      <c r="AK809"/>
    </row>
    <row r="810" spans="1:37" ht="72">
      <c r="A810" s="55" t="s">
        <v>0</v>
      </c>
      <c r="B810" s="43">
        <v>809</v>
      </c>
      <c r="C810" s="49" t="s">
        <v>939</v>
      </c>
      <c r="D810" s="62" t="s">
        <v>940</v>
      </c>
      <c r="E810" s="60">
        <v>4</v>
      </c>
      <c r="F810" s="60">
        <v>10006019</v>
      </c>
      <c r="G810" s="50"/>
      <c r="H810" s="51"/>
      <c r="I810" s="47"/>
      <c r="J810" s="95">
        <v>808</v>
      </c>
      <c r="K810" s="98" t="s">
        <v>29470</v>
      </c>
      <c r="L810" s="89"/>
      <c r="M810" s="96"/>
      <c r="N810" s="89"/>
      <c r="O810" s="96"/>
      <c r="P810" s="47" t="s">
        <v>27928</v>
      </c>
      <c r="Q810" s="53"/>
      <c r="R810" s="54"/>
      <c r="S810" s="3"/>
      <c r="AH810"/>
      <c r="AI810"/>
      <c r="AJ810"/>
      <c r="AK810"/>
    </row>
    <row r="811" spans="1:37" ht="48">
      <c r="A811" s="55" t="s">
        <v>0</v>
      </c>
      <c r="B811" s="43">
        <v>810</v>
      </c>
      <c r="C811" s="49" t="s">
        <v>937</v>
      </c>
      <c r="D811" s="62" t="s">
        <v>938</v>
      </c>
      <c r="E811" s="60">
        <v>1</v>
      </c>
      <c r="F811" s="60">
        <v>3021020</v>
      </c>
      <c r="G811" s="50"/>
      <c r="H811" s="51"/>
      <c r="I811" s="47"/>
      <c r="J811" s="94"/>
      <c r="K811" s="98"/>
      <c r="L811" s="89"/>
      <c r="M811" s="96"/>
      <c r="N811" s="89"/>
      <c r="O811" s="96"/>
      <c r="P811" s="47" t="s">
        <v>27927</v>
      </c>
      <c r="Q811" s="53"/>
      <c r="R811" s="54"/>
      <c r="S811" s="3"/>
      <c r="AH811"/>
      <c r="AI811"/>
      <c r="AJ811"/>
      <c r="AK811"/>
    </row>
    <row r="812" spans="1:37" ht="60">
      <c r="A812" s="55" t="s">
        <v>0</v>
      </c>
      <c r="B812" s="43">
        <v>811</v>
      </c>
      <c r="C812" s="49" t="s">
        <v>935</v>
      </c>
      <c r="D812" s="62" t="s">
        <v>936</v>
      </c>
      <c r="E812" s="60">
        <v>9</v>
      </c>
      <c r="F812" s="60">
        <v>1040010</v>
      </c>
      <c r="G812" s="50"/>
      <c r="H812" s="51"/>
      <c r="I812" s="47"/>
      <c r="J812" s="95">
        <v>810</v>
      </c>
      <c r="K812" s="98" t="s">
        <v>29471</v>
      </c>
      <c r="L812" s="89"/>
      <c r="M812" s="96"/>
      <c r="N812" s="89"/>
      <c r="O812" s="96"/>
      <c r="P812" s="47" t="s">
        <v>27927</v>
      </c>
      <c r="Q812" s="53"/>
      <c r="R812" s="54"/>
      <c r="S812" s="3"/>
      <c r="AH812"/>
      <c r="AI812"/>
      <c r="AJ812"/>
      <c r="AK812"/>
    </row>
    <row r="813" spans="1:37" ht="60">
      <c r="A813" s="55" t="s">
        <v>0</v>
      </c>
      <c r="B813" s="43">
        <v>812</v>
      </c>
      <c r="C813" s="49" t="s">
        <v>933</v>
      </c>
      <c r="D813" s="62" t="s">
        <v>934</v>
      </c>
      <c r="E813" s="60">
        <v>6</v>
      </c>
      <c r="F813" s="60">
        <v>1014013</v>
      </c>
      <c r="G813" s="50"/>
      <c r="H813" s="51"/>
      <c r="I813" s="47"/>
      <c r="J813" s="95">
        <v>811</v>
      </c>
      <c r="K813" s="98" t="s">
        <v>29472</v>
      </c>
      <c r="L813" s="89"/>
      <c r="M813" s="96"/>
      <c r="N813" s="89"/>
      <c r="O813" s="96"/>
      <c r="P813" s="47" t="s">
        <v>27931</v>
      </c>
      <c r="Q813" s="53"/>
      <c r="R813" s="54"/>
      <c r="S813" s="3"/>
      <c r="AH813"/>
      <c r="AI813"/>
      <c r="AJ813"/>
      <c r="AK813"/>
    </row>
    <row r="814" spans="1:37" ht="48">
      <c r="A814" s="55" t="s">
        <v>0</v>
      </c>
      <c r="B814" s="43">
        <v>813</v>
      </c>
      <c r="C814" s="49" t="s">
        <v>931</v>
      </c>
      <c r="D814" s="62" t="s">
        <v>932</v>
      </c>
      <c r="E814" s="60">
        <v>3</v>
      </c>
      <c r="F814" s="60">
        <v>1010003</v>
      </c>
      <c r="G814" s="50"/>
      <c r="H814" s="51"/>
      <c r="I814" s="47"/>
      <c r="J814" s="94"/>
      <c r="K814" s="98"/>
      <c r="L814" s="89"/>
      <c r="M814" s="96"/>
      <c r="N814" s="89"/>
      <c r="O814" s="96"/>
      <c r="P814" s="47" t="s">
        <v>27931</v>
      </c>
      <c r="Q814" s="53"/>
      <c r="R814" s="54"/>
      <c r="S814" s="3"/>
      <c r="AH814"/>
      <c r="AI814"/>
      <c r="AJ814"/>
      <c r="AK814"/>
    </row>
    <row r="815" spans="1:37" ht="60">
      <c r="A815" s="55" t="s">
        <v>0</v>
      </c>
      <c r="B815" s="43">
        <v>814</v>
      </c>
      <c r="C815" s="49" t="s">
        <v>929</v>
      </c>
      <c r="D815" s="62" t="s">
        <v>930</v>
      </c>
      <c r="E815" s="60">
        <v>2</v>
      </c>
      <c r="F815" s="60">
        <v>19072010</v>
      </c>
      <c r="G815" s="50"/>
      <c r="H815" s="51"/>
      <c r="I815" s="47"/>
      <c r="J815" s="95">
        <v>7939</v>
      </c>
      <c r="K815" s="98" t="s">
        <v>30579</v>
      </c>
      <c r="L815" s="89"/>
      <c r="M815" s="96"/>
      <c r="N815" s="89"/>
      <c r="O815" s="96"/>
      <c r="P815" s="47" t="s">
        <v>27927</v>
      </c>
      <c r="Q815" s="53"/>
      <c r="R815" s="54"/>
      <c r="S815" s="3"/>
      <c r="AH815"/>
      <c r="AI815"/>
      <c r="AJ815"/>
      <c r="AK815"/>
    </row>
    <row r="816" spans="1:37" ht="60">
      <c r="A816" s="55" t="s">
        <v>0</v>
      </c>
      <c r="B816" s="43">
        <v>815</v>
      </c>
      <c r="C816" s="49" t="s">
        <v>927</v>
      </c>
      <c r="D816" s="62" t="s">
        <v>928</v>
      </c>
      <c r="E816" s="60">
        <v>3</v>
      </c>
      <c r="F816" s="60">
        <v>1021033</v>
      </c>
      <c r="G816" s="50"/>
      <c r="H816" s="51"/>
      <c r="I816" s="47"/>
      <c r="J816" s="94"/>
      <c r="K816" s="98"/>
      <c r="L816" s="89"/>
      <c r="M816" s="96"/>
      <c r="N816" s="89"/>
      <c r="O816" s="96"/>
      <c r="P816" s="47" t="s">
        <v>27927</v>
      </c>
      <c r="Q816" s="53"/>
      <c r="R816" s="54"/>
      <c r="S816" s="3"/>
      <c r="AH816"/>
      <c r="AI816"/>
      <c r="AJ816"/>
      <c r="AK816"/>
    </row>
    <row r="817" spans="1:37" ht="60">
      <c r="A817" s="55" t="s">
        <v>0</v>
      </c>
      <c r="B817" s="43">
        <v>816</v>
      </c>
      <c r="C817" s="49" t="s">
        <v>925</v>
      </c>
      <c r="D817" s="62" t="s">
        <v>926</v>
      </c>
      <c r="E817" s="60">
        <v>35</v>
      </c>
      <c r="F817" s="60">
        <v>3004013</v>
      </c>
      <c r="G817" s="49" t="s">
        <v>28319</v>
      </c>
      <c r="H817" s="51"/>
      <c r="I817" s="47"/>
      <c r="J817" s="89"/>
      <c r="K817" s="98"/>
      <c r="L817" s="89"/>
      <c r="M817" s="96"/>
      <c r="N817" s="89"/>
      <c r="O817" s="96"/>
      <c r="P817" s="47" t="s">
        <v>27929</v>
      </c>
      <c r="Q817" s="53"/>
      <c r="R817" s="54"/>
      <c r="S817" s="3"/>
      <c r="AH817"/>
      <c r="AI817"/>
      <c r="AJ817"/>
      <c r="AK817"/>
    </row>
    <row r="818" spans="1:37" ht="84">
      <c r="A818" s="55" t="s">
        <v>0</v>
      </c>
      <c r="B818" s="43">
        <v>817</v>
      </c>
      <c r="C818" s="49" t="s">
        <v>923</v>
      </c>
      <c r="D818" s="62" t="s">
        <v>924</v>
      </c>
      <c r="E818" s="60">
        <v>46</v>
      </c>
      <c r="F818" s="60">
        <v>1026010</v>
      </c>
      <c r="G818" s="50" t="s">
        <v>28421</v>
      </c>
      <c r="H818" s="51"/>
      <c r="I818" s="47"/>
      <c r="J818" s="89">
        <v>816</v>
      </c>
      <c r="K818" s="98" t="s">
        <v>29473</v>
      </c>
      <c r="L818" s="89"/>
      <c r="M818" s="96"/>
      <c r="N818" s="89"/>
      <c r="O818" s="96"/>
      <c r="P818" s="47" t="s">
        <v>27927</v>
      </c>
      <c r="Q818" s="53"/>
      <c r="R818" s="54"/>
      <c r="S818" s="3"/>
      <c r="AH818"/>
      <c r="AI818"/>
      <c r="AJ818"/>
      <c r="AK818"/>
    </row>
    <row r="819" spans="1:37" ht="72">
      <c r="A819" s="55" t="s">
        <v>0</v>
      </c>
      <c r="B819" s="43">
        <v>818</v>
      </c>
      <c r="C819" s="49" t="s">
        <v>921</v>
      </c>
      <c r="D819" s="62" t="s">
        <v>922</v>
      </c>
      <c r="E819" s="60">
        <v>3</v>
      </c>
      <c r="F819" s="60">
        <v>1042021</v>
      </c>
      <c r="G819" s="50" t="s">
        <v>28421</v>
      </c>
      <c r="H819" s="51"/>
      <c r="I819" s="47"/>
      <c r="J819" s="89">
        <v>816</v>
      </c>
      <c r="K819" s="98" t="s">
        <v>29473</v>
      </c>
      <c r="L819" s="89"/>
      <c r="M819" s="96"/>
      <c r="N819" s="89"/>
      <c r="O819" s="96"/>
      <c r="P819" s="47" t="s">
        <v>27930</v>
      </c>
      <c r="Q819" s="53"/>
      <c r="R819" s="54"/>
      <c r="S819" s="3"/>
      <c r="AH819"/>
      <c r="AI819"/>
      <c r="AJ819"/>
      <c r="AK819"/>
    </row>
    <row r="820" spans="1:37" ht="60">
      <c r="A820" s="55" t="s">
        <v>0</v>
      </c>
      <c r="B820" s="43">
        <v>819</v>
      </c>
      <c r="C820" s="49" t="s">
        <v>919</v>
      </c>
      <c r="D820" s="62" t="s">
        <v>920</v>
      </c>
      <c r="E820" s="60">
        <v>19</v>
      </c>
      <c r="F820" s="60">
        <v>3004003</v>
      </c>
      <c r="G820" s="50"/>
      <c r="H820" s="51"/>
      <c r="I820" s="47"/>
      <c r="J820" s="95">
        <v>817</v>
      </c>
      <c r="K820" s="98" t="s">
        <v>28421</v>
      </c>
      <c r="L820" s="89"/>
      <c r="M820" s="96"/>
      <c r="N820" s="89"/>
      <c r="O820" s="96"/>
      <c r="P820" s="47" t="s">
        <v>27928</v>
      </c>
      <c r="Q820" s="53"/>
      <c r="R820" s="54"/>
      <c r="S820" s="3"/>
      <c r="AH820"/>
      <c r="AI820"/>
      <c r="AJ820"/>
      <c r="AK820"/>
    </row>
    <row r="821" spans="1:37" ht="60">
      <c r="A821" s="55" t="s">
        <v>0</v>
      </c>
      <c r="B821" s="43">
        <v>820</v>
      </c>
      <c r="C821" s="49" t="s">
        <v>917</v>
      </c>
      <c r="D821" s="62" t="s">
        <v>918</v>
      </c>
      <c r="E821" s="60">
        <v>1</v>
      </c>
      <c r="F821" s="60">
        <v>23059010</v>
      </c>
      <c r="G821" s="50"/>
      <c r="H821" s="51"/>
      <c r="I821" s="47"/>
      <c r="J821" s="95">
        <v>8081</v>
      </c>
      <c r="K821" s="98" t="s">
        <v>28033</v>
      </c>
      <c r="L821" s="89"/>
      <c r="M821" s="96"/>
      <c r="N821" s="89"/>
      <c r="O821" s="96"/>
      <c r="P821" s="47" t="s">
        <v>27927</v>
      </c>
      <c r="Q821" s="53"/>
      <c r="R821" s="54"/>
      <c r="S821" s="3"/>
      <c r="AH821"/>
      <c r="AI821"/>
      <c r="AJ821"/>
      <c r="AK821"/>
    </row>
    <row r="822" spans="1:37" ht="73.8">
      <c r="A822" s="55" t="s">
        <v>0</v>
      </c>
      <c r="B822" s="43">
        <v>821</v>
      </c>
      <c r="C822" s="49" t="s">
        <v>915</v>
      </c>
      <c r="D822" s="62" t="s">
        <v>916</v>
      </c>
      <c r="E822" s="60">
        <v>7</v>
      </c>
      <c r="F822" s="60">
        <v>2014024</v>
      </c>
      <c r="G822" s="50" t="s">
        <v>28031</v>
      </c>
      <c r="H822" s="51"/>
      <c r="I822" s="47"/>
      <c r="J822" s="89">
        <v>8104</v>
      </c>
      <c r="K822" s="98" t="s">
        <v>28031</v>
      </c>
      <c r="L822" s="89"/>
      <c r="M822" s="96"/>
      <c r="N822" s="89"/>
      <c r="O822" s="96"/>
      <c r="P822" s="47" t="s">
        <v>27928</v>
      </c>
      <c r="Q822" s="53"/>
      <c r="R822" s="54"/>
      <c r="S822" s="3"/>
      <c r="AH822"/>
      <c r="AI822"/>
      <c r="AJ822"/>
      <c r="AK822"/>
    </row>
    <row r="823" spans="1:37" ht="48">
      <c r="A823" s="55" t="s">
        <v>0</v>
      </c>
      <c r="B823" s="43">
        <v>822</v>
      </c>
      <c r="C823" s="49" t="s">
        <v>913</v>
      </c>
      <c r="D823" s="62" t="s">
        <v>914</v>
      </c>
      <c r="E823" s="60">
        <v>2</v>
      </c>
      <c r="F823" s="60">
        <v>7005028</v>
      </c>
      <c r="G823" s="50"/>
      <c r="H823" s="51"/>
      <c r="I823" s="47"/>
      <c r="J823" s="94"/>
      <c r="K823" s="98"/>
      <c r="L823" s="89"/>
      <c r="M823" s="96"/>
      <c r="N823" s="89"/>
      <c r="O823" s="96"/>
      <c r="P823" s="47" t="s">
        <v>27927</v>
      </c>
      <c r="Q823" s="53"/>
      <c r="R823" s="54"/>
      <c r="S823" s="3"/>
      <c r="AH823"/>
      <c r="AI823"/>
      <c r="AJ823"/>
      <c r="AK823"/>
    </row>
    <row r="824" spans="1:37" ht="60">
      <c r="A824" s="55" t="s">
        <v>0</v>
      </c>
      <c r="B824" s="43">
        <v>823</v>
      </c>
      <c r="C824" s="49" t="s">
        <v>911</v>
      </c>
      <c r="D824" s="62" t="s">
        <v>912</v>
      </c>
      <c r="E824" s="60">
        <v>2</v>
      </c>
      <c r="F824" s="60">
        <v>6015033</v>
      </c>
      <c r="G824" s="50"/>
      <c r="H824" s="51"/>
      <c r="I824" s="47"/>
      <c r="J824" s="95">
        <v>3466</v>
      </c>
      <c r="K824" s="98" t="s">
        <v>29902</v>
      </c>
      <c r="L824" s="89"/>
      <c r="M824" s="96"/>
      <c r="N824" s="89"/>
      <c r="O824" s="96"/>
      <c r="P824" s="47" t="s">
        <v>27932</v>
      </c>
      <c r="Q824" s="53"/>
      <c r="R824" s="54"/>
      <c r="S824" s="3"/>
      <c r="AH824"/>
      <c r="AI824"/>
      <c r="AJ824"/>
      <c r="AK824"/>
    </row>
    <row r="825" spans="1:37" ht="72">
      <c r="A825" s="55" t="s">
        <v>0</v>
      </c>
      <c r="B825" s="43">
        <v>824</v>
      </c>
      <c r="C825" s="49" t="s">
        <v>909</v>
      </c>
      <c r="D825" s="62" t="s">
        <v>910</v>
      </c>
      <c r="E825" s="60">
        <v>1</v>
      </c>
      <c r="F825" s="60">
        <v>6015052</v>
      </c>
      <c r="G825" s="50" t="s">
        <v>28026</v>
      </c>
      <c r="H825" s="51"/>
      <c r="I825" s="47"/>
      <c r="J825" s="89">
        <v>8172</v>
      </c>
      <c r="K825" s="98" t="s">
        <v>28026</v>
      </c>
      <c r="L825" s="89"/>
      <c r="M825" s="96"/>
      <c r="N825" s="89"/>
      <c r="O825" s="96"/>
      <c r="P825" s="47" t="s">
        <v>27932</v>
      </c>
      <c r="Q825" s="53"/>
      <c r="R825" s="54"/>
      <c r="S825" s="3"/>
      <c r="AH825"/>
      <c r="AI825"/>
      <c r="AJ825"/>
      <c r="AK825"/>
    </row>
    <row r="826" spans="1:37" ht="48">
      <c r="A826" s="55" t="s">
        <v>0</v>
      </c>
      <c r="B826" s="43">
        <v>825</v>
      </c>
      <c r="C826" s="49" t="s">
        <v>906</v>
      </c>
      <c r="D826" s="62" t="s">
        <v>908</v>
      </c>
      <c r="E826" s="60">
        <v>2</v>
      </c>
      <c r="F826" s="60">
        <v>27001020</v>
      </c>
      <c r="G826" s="50"/>
      <c r="H826" s="51"/>
      <c r="I826" s="47"/>
      <c r="J826" s="94"/>
      <c r="K826" s="98"/>
      <c r="L826" s="89"/>
      <c r="M826" s="96"/>
      <c r="N826" s="89"/>
      <c r="O826" s="96"/>
      <c r="P826" s="47" t="s">
        <v>27927</v>
      </c>
      <c r="Q826" s="53"/>
      <c r="R826" s="54"/>
      <c r="S826" s="3"/>
      <c r="AH826"/>
      <c r="AI826"/>
      <c r="AJ826"/>
      <c r="AK826"/>
    </row>
    <row r="827" spans="1:37" ht="48">
      <c r="A827" s="55" t="s">
        <v>14360</v>
      </c>
      <c r="B827" s="43">
        <v>826</v>
      </c>
      <c r="C827" s="49" t="s">
        <v>906</v>
      </c>
      <c r="D827" s="62" t="s">
        <v>907</v>
      </c>
      <c r="E827" s="60">
        <v>6</v>
      </c>
      <c r="F827" s="60">
        <v>27002010</v>
      </c>
      <c r="G827" s="50"/>
      <c r="H827" s="51"/>
      <c r="I827" s="47"/>
      <c r="J827" s="95">
        <v>825</v>
      </c>
      <c r="K827" s="98" t="s">
        <v>29474</v>
      </c>
      <c r="L827" s="89"/>
      <c r="M827" s="96"/>
      <c r="N827" s="89"/>
      <c r="O827" s="96"/>
      <c r="P827" s="47" t="s">
        <v>27927</v>
      </c>
      <c r="Q827" s="53"/>
      <c r="R827" s="54"/>
      <c r="S827" s="3"/>
      <c r="AH827"/>
      <c r="AI827"/>
      <c r="AJ827"/>
      <c r="AK827"/>
    </row>
    <row r="828" spans="1:37" ht="60">
      <c r="A828" s="55" t="s">
        <v>0</v>
      </c>
      <c r="B828" s="43">
        <v>827</v>
      </c>
      <c r="C828" s="49" t="s">
        <v>904</v>
      </c>
      <c r="D828" s="62" t="s">
        <v>905</v>
      </c>
      <c r="E828" s="60">
        <v>6</v>
      </c>
      <c r="F828" s="60">
        <v>18039023</v>
      </c>
      <c r="G828" s="50"/>
      <c r="H828" s="51"/>
      <c r="I828" s="47"/>
      <c r="J828" s="95">
        <v>825</v>
      </c>
      <c r="K828" s="98" t="s">
        <v>29474</v>
      </c>
      <c r="L828" s="89"/>
      <c r="M828" s="96"/>
      <c r="N828" s="89"/>
      <c r="O828" s="96"/>
      <c r="P828" s="47" t="s">
        <v>27928</v>
      </c>
      <c r="Q828" s="53"/>
      <c r="R828" s="54"/>
      <c r="S828" s="3"/>
      <c r="AH828"/>
      <c r="AI828"/>
      <c r="AJ828"/>
      <c r="AK828"/>
    </row>
    <row r="829" spans="1:37" ht="48">
      <c r="A829" s="55" t="s">
        <v>0</v>
      </c>
      <c r="B829" s="43">
        <v>828</v>
      </c>
      <c r="C829" s="49" t="s">
        <v>902</v>
      </c>
      <c r="D829" s="62" t="s">
        <v>903</v>
      </c>
      <c r="E829" s="60">
        <v>1</v>
      </c>
      <c r="F829" s="60">
        <v>27001003</v>
      </c>
      <c r="G829" s="50"/>
      <c r="H829" s="51"/>
      <c r="I829" s="47"/>
      <c r="J829" s="94"/>
      <c r="K829" s="98"/>
      <c r="L829" s="89"/>
      <c r="M829" s="96"/>
      <c r="N829" s="89"/>
      <c r="O829" s="96"/>
      <c r="P829" s="47" t="s">
        <v>27931</v>
      </c>
      <c r="Q829" s="53"/>
      <c r="R829" s="54"/>
      <c r="S829" s="3"/>
      <c r="AH829"/>
      <c r="AI829"/>
      <c r="AJ829"/>
      <c r="AK829"/>
    </row>
    <row r="830" spans="1:37" ht="48">
      <c r="A830" s="55" t="s">
        <v>0</v>
      </c>
      <c r="B830" s="43">
        <v>829</v>
      </c>
      <c r="C830" s="49" t="s">
        <v>900</v>
      </c>
      <c r="D830" s="62" t="s">
        <v>901</v>
      </c>
      <c r="E830" s="60">
        <v>2</v>
      </c>
      <c r="F830" s="60">
        <v>10006019</v>
      </c>
      <c r="G830" s="50"/>
      <c r="H830" s="51"/>
      <c r="I830" s="47"/>
      <c r="J830" s="89"/>
      <c r="K830" s="98"/>
      <c r="L830" s="89"/>
      <c r="M830" s="96"/>
      <c r="N830" s="89"/>
      <c r="O830" s="96"/>
      <c r="P830" s="47" t="s">
        <v>27927</v>
      </c>
      <c r="Q830" s="53"/>
      <c r="R830" s="54"/>
      <c r="S830" s="3"/>
      <c r="AH830"/>
      <c r="AI830"/>
      <c r="AJ830"/>
      <c r="AK830"/>
    </row>
    <row r="831" spans="1:37" ht="60">
      <c r="A831" s="55" t="s">
        <v>0</v>
      </c>
      <c r="B831" s="43">
        <v>830</v>
      </c>
      <c r="C831" s="49" t="s">
        <v>898</v>
      </c>
      <c r="D831" s="62" t="s">
        <v>899</v>
      </c>
      <c r="E831" s="60">
        <v>7</v>
      </c>
      <c r="F831" s="60">
        <v>9002008</v>
      </c>
      <c r="G831" s="50" t="s">
        <v>28497</v>
      </c>
      <c r="H831" s="51"/>
      <c r="I831" s="47"/>
      <c r="J831" s="89">
        <v>827</v>
      </c>
      <c r="K831" s="98" t="s">
        <v>29475</v>
      </c>
      <c r="L831" s="89">
        <v>8192</v>
      </c>
      <c r="M831" s="96" t="s">
        <v>28497</v>
      </c>
      <c r="N831" s="89"/>
      <c r="O831" s="96"/>
      <c r="P831" s="47" t="s">
        <v>27927</v>
      </c>
      <c r="Q831" s="53"/>
      <c r="R831" s="54"/>
      <c r="S831" s="3"/>
      <c r="AH831"/>
      <c r="AI831"/>
      <c r="AJ831"/>
      <c r="AK831"/>
    </row>
    <row r="832" spans="1:37" ht="60">
      <c r="A832" s="55" t="s">
        <v>0</v>
      </c>
      <c r="B832" s="43">
        <v>831</v>
      </c>
      <c r="C832" s="49" t="s">
        <v>896</v>
      </c>
      <c r="D832" s="62" t="s">
        <v>897</v>
      </c>
      <c r="E832" s="60">
        <v>12</v>
      </c>
      <c r="F832" s="60">
        <v>7001018</v>
      </c>
      <c r="G832" s="50" t="s">
        <v>28019</v>
      </c>
      <c r="H832" s="51"/>
      <c r="I832" s="47"/>
      <c r="J832" s="89">
        <v>8254</v>
      </c>
      <c r="K832" s="98" t="s">
        <v>28019</v>
      </c>
      <c r="L832" s="89"/>
      <c r="M832" s="96"/>
      <c r="N832" s="89"/>
      <c r="O832" s="96"/>
      <c r="P832" s="47" t="s">
        <v>27932</v>
      </c>
      <c r="Q832" s="53"/>
      <c r="R832" s="54"/>
      <c r="S832" s="3"/>
      <c r="AH832"/>
      <c r="AI832"/>
      <c r="AJ832"/>
      <c r="AK832"/>
    </row>
    <row r="833" spans="1:37" ht="60">
      <c r="A833" s="55" t="s">
        <v>0</v>
      </c>
      <c r="B833" s="43">
        <v>832</v>
      </c>
      <c r="C833" s="49" t="s">
        <v>894</v>
      </c>
      <c r="D833" s="62" t="s">
        <v>895</v>
      </c>
      <c r="E833" s="60">
        <v>1</v>
      </c>
      <c r="F833" s="60">
        <v>6013003</v>
      </c>
      <c r="G833" s="50"/>
      <c r="H833" s="51"/>
      <c r="I833" s="47"/>
      <c r="J833" s="95">
        <v>831</v>
      </c>
      <c r="K833" s="98" t="s">
        <v>29476</v>
      </c>
      <c r="L833" s="89"/>
      <c r="M833" s="96"/>
      <c r="N833" s="89"/>
      <c r="O833" s="96"/>
      <c r="P833" s="47" t="s">
        <v>27930</v>
      </c>
      <c r="Q833" s="53"/>
      <c r="R833" s="54"/>
      <c r="S833" s="3"/>
      <c r="AH833"/>
      <c r="AI833"/>
      <c r="AJ833"/>
      <c r="AK833"/>
    </row>
    <row r="834" spans="1:37" ht="60">
      <c r="A834" s="55" t="s">
        <v>0</v>
      </c>
      <c r="B834" s="43">
        <v>833</v>
      </c>
      <c r="C834" s="49" t="s">
        <v>892</v>
      </c>
      <c r="D834" s="62" t="s">
        <v>893</v>
      </c>
      <c r="E834" s="60">
        <v>17</v>
      </c>
      <c r="F834" s="60">
        <v>1030013</v>
      </c>
      <c r="G834" s="49" t="s">
        <v>28424</v>
      </c>
      <c r="H834" s="51"/>
      <c r="I834" s="47"/>
      <c r="J834" s="89"/>
      <c r="K834" s="98"/>
      <c r="L834" s="89"/>
      <c r="M834" s="96"/>
      <c r="N834" s="89"/>
      <c r="O834" s="96"/>
      <c r="P834" s="47" t="s">
        <v>27929</v>
      </c>
      <c r="Q834" s="53"/>
      <c r="R834" s="54"/>
      <c r="S834" s="3"/>
      <c r="AH834"/>
      <c r="AI834"/>
      <c r="AJ834"/>
      <c r="AK834"/>
    </row>
    <row r="835" spans="1:37" ht="108">
      <c r="A835" s="55" t="s">
        <v>0</v>
      </c>
      <c r="B835" s="43">
        <v>834</v>
      </c>
      <c r="C835" s="49" t="s">
        <v>890</v>
      </c>
      <c r="D835" s="62" t="s">
        <v>891</v>
      </c>
      <c r="E835" s="60">
        <v>5503</v>
      </c>
      <c r="F835" s="60">
        <v>1001007</v>
      </c>
      <c r="G835" s="49" t="s">
        <v>28424</v>
      </c>
      <c r="H835" s="51"/>
      <c r="I835" s="47"/>
      <c r="J835" s="89"/>
      <c r="K835" s="98"/>
      <c r="L835" s="89"/>
      <c r="M835" s="96"/>
      <c r="N835" s="89"/>
      <c r="O835" s="96"/>
      <c r="P835" s="47" t="s">
        <v>27953</v>
      </c>
      <c r="Q835" s="53"/>
      <c r="R835" s="54"/>
      <c r="S835" s="3"/>
      <c r="AH835"/>
      <c r="AI835"/>
      <c r="AJ835"/>
      <c r="AK835"/>
    </row>
    <row r="836" spans="1:37" ht="72">
      <c r="A836" s="55" t="s">
        <v>0</v>
      </c>
      <c r="B836" s="43">
        <v>835</v>
      </c>
      <c r="C836" s="49" t="s">
        <v>888</v>
      </c>
      <c r="D836" s="62" t="s">
        <v>889</v>
      </c>
      <c r="E836" s="60">
        <v>45</v>
      </c>
      <c r="F836" s="60">
        <v>5033029</v>
      </c>
      <c r="G836" s="50" t="s">
        <v>28424</v>
      </c>
      <c r="H836" s="51"/>
      <c r="I836" s="47"/>
      <c r="J836" s="89">
        <v>833</v>
      </c>
      <c r="K836" s="98" t="s">
        <v>29477</v>
      </c>
      <c r="L836" s="89"/>
      <c r="M836" s="96"/>
      <c r="N836" s="89"/>
      <c r="O836" s="96"/>
      <c r="P836" s="47" t="s">
        <v>27927</v>
      </c>
      <c r="Q836" s="53"/>
      <c r="R836" s="54"/>
      <c r="S836" s="3"/>
      <c r="AH836"/>
      <c r="AI836"/>
      <c r="AJ836"/>
      <c r="AK836"/>
    </row>
    <row r="837" spans="1:37" ht="72">
      <c r="A837" s="55" t="s">
        <v>0</v>
      </c>
      <c r="B837" s="43">
        <v>836</v>
      </c>
      <c r="C837" s="49" t="s">
        <v>886</v>
      </c>
      <c r="D837" s="62" t="s">
        <v>887</v>
      </c>
      <c r="E837" s="60">
        <v>43</v>
      </c>
      <c r="F837" s="60">
        <v>1030013</v>
      </c>
      <c r="G837" s="50" t="s">
        <v>28424</v>
      </c>
      <c r="H837" s="51"/>
      <c r="I837" s="47"/>
      <c r="J837" s="89">
        <v>833</v>
      </c>
      <c r="K837" s="98" t="s">
        <v>29477</v>
      </c>
      <c r="L837" s="89"/>
      <c r="M837" s="96"/>
      <c r="N837" s="89"/>
      <c r="O837" s="96"/>
      <c r="P837" s="47" t="s">
        <v>27931</v>
      </c>
      <c r="Q837" s="53"/>
      <c r="R837" s="54"/>
      <c r="S837" s="3"/>
      <c r="AH837"/>
      <c r="AI837"/>
      <c r="AJ837"/>
      <c r="AK837"/>
    </row>
    <row r="838" spans="1:37" ht="60">
      <c r="A838" s="55" t="s">
        <v>0</v>
      </c>
      <c r="B838" s="43">
        <v>837</v>
      </c>
      <c r="C838" s="49" t="s">
        <v>884</v>
      </c>
      <c r="D838" s="62" t="s">
        <v>885</v>
      </c>
      <c r="E838" s="60">
        <v>1</v>
      </c>
      <c r="F838" s="60">
        <v>1030013</v>
      </c>
      <c r="G838" s="50" t="s">
        <v>28424</v>
      </c>
      <c r="H838" s="51"/>
      <c r="I838" s="47"/>
      <c r="J838" s="89">
        <v>833</v>
      </c>
      <c r="K838" s="98" t="s">
        <v>29477</v>
      </c>
      <c r="L838" s="89"/>
      <c r="M838" s="96"/>
      <c r="N838" s="89"/>
      <c r="O838" s="96"/>
      <c r="P838" s="47" t="s">
        <v>27927</v>
      </c>
      <c r="Q838" s="53"/>
      <c r="R838" s="54"/>
      <c r="S838" s="3"/>
      <c r="AH838"/>
      <c r="AI838"/>
      <c r="AJ838"/>
      <c r="AK838"/>
    </row>
    <row r="839" spans="1:37" ht="60">
      <c r="A839" s="55" t="s">
        <v>0</v>
      </c>
      <c r="B839" s="43">
        <v>838</v>
      </c>
      <c r="C839" s="49" t="s">
        <v>882</v>
      </c>
      <c r="D839" s="62" t="s">
        <v>883</v>
      </c>
      <c r="E839" s="60">
        <v>9</v>
      </c>
      <c r="F839" s="60">
        <v>18023011</v>
      </c>
      <c r="G839" s="50" t="s">
        <v>28424</v>
      </c>
      <c r="H839" s="51"/>
      <c r="I839" s="47"/>
      <c r="J839" s="89">
        <v>833</v>
      </c>
      <c r="K839" s="98" t="s">
        <v>29477</v>
      </c>
      <c r="L839" s="89"/>
      <c r="M839" s="96"/>
      <c r="N839" s="89"/>
      <c r="O839" s="96"/>
      <c r="P839" s="47" t="s">
        <v>27928</v>
      </c>
      <c r="Q839" s="53"/>
      <c r="R839" s="54"/>
      <c r="S839" s="3"/>
      <c r="AH839"/>
      <c r="AI839"/>
      <c r="AJ839"/>
      <c r="AK839"/>
    </row>
    <row r="840" spans="1:37" ht="60">
      <c r="A840" s="55" t="s">
        <v>0</v>
      </c>
      <c r="B840" s="43">
        <v>839</v>
      </c>
      <c r="C840" s="49" t="s">
        <v>880</v>
      </c>
      <c r="D840" s="62" t="s">
        <v>881</v>
      </c>
      <c r="E840" s="60"/>
      <c r="F840" s="60"/>
      <c r="G840" s="50"/>
      <c r="H840" s="51"/>
      <c r="I840" s="47"/>
      <c r="J840" s="95">
        <v>8391</v>
      </c>
      <c r="K840" s="98" t="s">
        <v>30643</v>
      </c>
      <c r="L840" s="89"/>
      <c r="M840" s="96"/>
      <c r="N840" s="89"/>
      <c r="O840" s="96"/>
      <c r="P840" s="47" t="s">
        <v>27928</v>
      </c>
      <c r="Q840" s="53"/>
      <c r="R840" s="54"/>
      <c r="S840" s="3"/>
      <c r="AH840"/>
      <c r="AI840"/>
      <c r="AJ840"/>
      <c r="AK840"/>
    </row>
    <row r="841" spans="1:37" ht="72">
      <c r="A841" s="55" t="s">
        <v>0</v>
      </c>
      <c r="B841" s="43">
        <v>840</v>
      </c>
      <c r="C841" s="49" t="s">
        <v>878</v>
      </c>
      <c r="D841" s="62" t="s">
        <v>879</v>
      </c>
      <c r="E841" s="60">
        <v>1</v>
      </c>
      <c r="F841" s="60">
        <v>13004016</v>
      </c>
      <c r="G841" s="50" t="s">
        <v>28424</v>
      </c>
      <c r="H841" s="51"/>
      <c r="I841" s="47"/>
      <c r="J841" s="89">
        <v>833</v>
      </c>
      <c r="K841" s="98" t="s">
        <v>29477</v>
      </c>
      <c r="L841" s="89">
        <v>410</v>
      </c>
      <c r="M841" s="96" t="s">
        <v>28423</v>
      </c>
      <c r="N841" s="89"/>
      <c r="O841" s="96"/>
      <c r="P841" s="47" t="s">
        <v>27931</v>
      </c>
      <c r="Q841" s="53"/>
      <c r="R841" s="54"/>
      <c r="S841" s="3"/>
      <c r="AH841"/>
      <c r="AI841"/>
      <c r="AJ841"/>
      <c r="AK841"/>
    </row>
    <row r="842" spans="1:37" ht="84">
      <c r="A842" s="55" t="s">
        <v>0</v>
      </c>
      <c r="B842" s="43">
        <v>841</v>
      </c>
      <c r="C842" s="49" t="s">
        <v>876</v>
      </c>
      <c r="D842" s="62" t="s">
        <v>877</v>
      </c>
      <c r="E842" s="60">
        <v>1</v>
      </c>
      <c r="F842" s="60">
        <v>13025002</v>
      </c>
      <c r="G842" s="50"/>
      <c r="H842" s="51"/>
      <c r="I842" s="47"/>
      <c r="J842" s="94">
        <v>840</v>
      </c>
      <c r="K842" s="98" t="s">
        <v>29479</v>
      </c>
      <c r="L842" s="89"/>
      <c r="M842" s="96"/>
      <c r="N842" s="89"/>
      <c r="O842" s="96"/>
      <c r="P842" s="47" t="s">
        <v>27931</v>
      </c>
      <c r="Q842" s="53"/>
      <c r="R842" s="54"/>
      <c r="S842" s="3"/>
      <c r="AH842"/>
      <c r="AI842"/>
      <c r="AJ842"/>
      <c r="AK842"/>
    </row>
    <row r="843" spans="1:37" ht="96">
      <c r="A843" s="55" t="s">
        <v>0</v>
      </c>
      <c r="B843" s="43">
        <v>842</v>
      </c>
      <c r="C843" s="49" t="s">
        <v>874</v>
      </c>
      <c r="D843" s="62" t="s">
        <v>875</v>
      </c>
      <c r="E843" s="60">
        <v>40</v>
      </c>
      <c r="F843" s="60">
        <v>2034013</v>
      </c>
      <c r="G843" s="50" t="s">
        <v>28424</v>
      </c>
      <c r="H843" s="51"/>
      <c r="I843" s="47"/>
      <c r="J843" s="89">
        <v>833</v>
      </c>
      <c r="K843" s="98" t="s">
        <v>29477</v>
      </c>
      <c r="L843" s="89"/>
      <c r="M843" s="96"/>
      <c r="N843" s="89"/>
      <c r="O843" s="96"/>
      <c r="P843" s="47" t="s">
        <v>27931</v>
      </c>
      <c r="Q843" s="53"/>
      <c r="R843" s="54"/>
      <c r="S843" s="3"/>
      <c r="AH843"/>
      <c r="AI843"/>
      <c r="AJ843"/>
      <c r="AK843"/>
    </row>
    <row r="844" spans="1:37" ht="60">
      <c r="A844" s="55" t="s">
        <v>0</v>
      </c>
      <c r="B844" s="43">
        <v>843</v>
      </c>
      <c r="C844" s="49" t="s">
        <v>872</v>
      </c>
      <c r="D844" s="62" t="s">
        <v>873</v>
      </c>
      <c r="E844" s="60">
        <v>1</v>
      </c>
      <c r="F844" s="60">
        <v>7001032</v>
      </c>
      <c r="G844" s="50"/>
      <c r="H844" s="51"/>
      <c r="I844" s="47"/>
      <c r="J844" s="95">
        <v>836</v>
      </c>
      <c r="K844" s="98" t="s">
        <v>28424</v>
      </c>
      <c r="L844" s="89"/>
      <c r="M844" s="96"/>
      <c r="N844" s="89"/>
      <c r="O844" s="96"/>
      <c r="P844" s="47" t="s">
        <v>27930</v>
      </c>
      <c r="Q844" s="53"/>
      <c r="R844" s="54"/>
      <c r="S844" s="3"/>
      <c r="AH844"/>
      <c r="AI844"/>
      <c r="AJ844"/>
      <c r="AK844"/>
    </row>
    <row r="845" spans="1:37" ht="60">
      <c r="A845" s="55" t="s">
        <v>0</v>
      </c>
      <c r="B845" s="43">
        <v>844</v>
      </c>
      <c r="C845" s="49" t="s">
        <v>870</v>
      </c>
      <c r="D845" s="62" t="s">
        <v>871</v>
      </c>
      <c r="E845" s="60">
        <v>1</v>
      </c>
      <c r="F845" s="60">
        <v>4026031</v>
      </c>
      <c r="G845" s="50"/>
      <c r="H845" s="51"/>
      <c r="I845" s="47"/>
      <c r="J845" s="95">
        <v>840</v>
      </c>
      <c r="K845" s="98" t="s">
        <v>29479</v>
      </c>
      <c r="L845" s="89"/>
      <c r="M845" s="96"/>
      <c r="N845" s="89"/>
      <c r="O845" s="96"/>
      <c r="P845" s="47" t="s">
        <v>27931</v>
      </c>
      <c r="Q845" s="53"/>
      <c r="R845" s="54"/>
      <c r="S845" s="3"/>
      <c r="AH845"/>
      <c r="AI845"/>
      <c r="AJ845"/>
      <c r="AK845"/>
    </row>
    <row r="846" spans="1:37" ht="60">
      <c r="A846" s="55" t="s">
        <v>0</v>
      </c>
      <c r="B846" s="43">
        <v>845</v>
      </c>
      <c r="C846" s="49" t="s">
        <v>868</v>
      </c>
      <c r="D846" s="62" t="s">
        <v>869</v>
      </c>
      <c r="E846" s="60">
        <v>1</v>
      </c>
      <c r="F846" s="60">
        <v>4026031</v>
      </c>
      <c r="G846" s="50"/>
      <c r="H846" s="51"/>
      <c r="I846" s="47"/>
      <c r="J846" s="95">
        <v>844</v>
      </c>
      <c r="K846" s="98" t="s">
        <v>29480</v>
      </c>
      <c r="L846" s="89"/>
      <c r="M846" s="96"/>
      <c r="N846" s="89"/>
      <c r="O846" s="96"/>
      <c r="P846" s="47" t="s">
        <v>27930</v>
      </c>
      <c r="Q846" s="53"/>
      <c r="R846" s="54"/>
      <c r="S846" s="3"/>
      <c r="AH846"/>
      <c r="AI846"/>
      <c r="AJ846"/>
      <c r="AK846"/>
    </row>
    <row r="847" spans="1:37" ht="60">
      <c r="A847" s="55" t="s">
        <v>14360</v>
      </c>
      <c r="B847" s="43">
        <v>846</v>
      </c>
      <c r="C847" s="49" t="s">
        <v>866</v>
      </c>
      <c r="D847" s="62" t="s">
        <v>867</v>
      </c>
      <c r="E847" s="60">
        <v>2</v>
      </c>
      <c r="F847" s="60">
        <v>15005003</v>
      </c>
      <c r="G847" s="50" t="s">
        <v>28424</v>
      </c>
      <c r="H847" s="51"/>
      <c r="I847" s="47"/>
      <c r="J847" s="89">
        <v>833</v>
      </c>
      <c r="K847" s="98" t="s">
        <v>29477</v>
      </c>
      <c r="L847" s="89"/>
      <c r="M847" s="96"/>
      <c r="N847" s="89"/>
      <c r="O847" s="96"/>
      <c r="P847" s="47" t="s">
        <v>27927</v>
      </c>
      <c r="Q847" s="53"/>
      <c r="R847" s="54"/>
      <c r="S847" s="3"/>
      <c r="AH847"/>
      <c r="AI847"/>
      <c r="AJ847"/>
      <c r="AK847"/>
    </row>
    <row r="848" spans="1:37" ht="72">
      <c r="A848" s="55" t="s">
        <v>0</v>
      </c>
      <c r="B848" s="43">
        <v>847</v>
      </c>
      <c r="C848" s="49" t="s">
        <v>864</v>
      </c>
      <c r="D848" s="62" t="s">
        <v>865</v>
      </c>
      <c r="E848" s="60">
        <v>7</v>
      </c>
      <c r="F848" s="60">
        <v>6015033</v>
      </c>
      <c r="G848" s="50" t="s">
        <v>28108</v>
      </c>
      <c r="H848" s="51"/>
      <c r="I848" s="47"/>
      <c r="J848" s="89">
        <v>7592</v>
      </c>
      <c r="K848" s="98" t="s">
        <v>30510</v>
      </c>
      <c r="L848" s="89"/>
      <c r="M848" s="96"/>
      <c r="N848" s="89"/>
      <c r="O848" s="96"/>
      <c r="P848" s="47" t="s">
        <v>27932</v>
      </c>
      <c r="Q848" s="53"/>
      <c r="R848" s="54"/>
      <c r="S848" s="3"/>
      <c r="AH848"/>
      <c r="AI848"/>
      <c r="AJ848"/>
      <c r="AK848"/>
    </row>
    <row r="849" spans="1:37" ht="60">
      <c r="A849" s="55" t="s">
        <v>0</v>
      </c>
      <c r="B849" s="43">
        <v>848</v>
      </c>
      <c r="C849" s="49" t="s">
        <v>862</v>
      </c>
      <c r="D849" s="62" t="s">
        <v>863</v>
      </c>
      <c r="E849" s="60">
        <v>1</v>
      </c>
      <c r="F849" s="60">
        <v>13002053</v>
      </c>
      <c r="G849" s="50"/>
      <c r="H849" s="51"/>
      <c r="I849" s="47"/>
      <c r="J849" s="95">
        <v>847</v>
      </c>
      <c r="K849" s="98" t="s">
        <v>29481</v>
      </c>
      <c r="L849" s="89"/>
      <c r="M849" s="96"/>
      <c r="N849" s="89"/>
      <c r="O849" s="96"/>
      <c r="P849" s="47" t="s">
        <v>27930</v>
      </c>
      <c r="Q849" s="53"/>
      <c r="R849" s="54"/>
      <c r="S849" s="3"/>
      <c r="AH849"/>
      <c r="AI849"/>
      <c r="AJ849"/>
      <c r="AK849"/>
    </row>
    <row r="850" spans="1:37" ht="60">
      <c r="A850" s="55" t="s">
        <v>14360</v>
      </c>
      <c r="B850" s="43">
        <v>849</v>
      </c>
      <c r="C850" s="49" t="s">
        <v>860</v>
      </c>
      <c r="D850" s="62" t="s">
        <v>861</v>
      </c>
      <c r="E850" s="60">
        <v>2</v>
      </c>
      <c r="F850" s="60">
        <v>15004015</v>
      </c>
      <c r="G850" s="49" t="s">
        <v>29206</v>
      </c>
      <c r="H850" s="51"/>
      <c r="I850" s="47"/>
      <c r="J850" s="89">
        <v>7712</v>
      </c>
      <c r="K850" s="98" t="s">
        <v>29206</v>
      </c>
      <c r="L850" s="89"/>
      <c r="M850" s="96"/>
      <c r="N850" s="89"/>
      <c r="O850" s="96"/>
      <c r="P850" s="47" t="s">
        <v>27927</v>
      </c>
      <c r="Q850" s="53"/>
      <c r="R850" s="54"/>
      <c r="S850" s="3"/>
      <c r="AH850"/>
      <c r="AI850"/>
      <c r="AJ850"/>
      <c r="AK850"/>
    </row>
    <row r="851" spans="1:37" ht="72">
      <c r="A851" s="55" t="s">
        <v>0</v>
      </c>
      <c r="B851" s="43">
        <v>850</v>
      </c>
      <c r="C851" s="49" t="s">
        <v>858</v>
      </c>
      <c r="D851" s="62" t="s">
        <v>859</v>
      </c>
      <c r="E851" s="60">
        <v>2</v>
      </c>
      <c r="F851" s="60">
        <v>14004011</v>
      </c>
      <c r="G851" s="50"/>
      <c r="H851" s="51"/>
      <c r="I851" s="47"/>
      <c r="J851" s="95">
        <v>7764</v>
      </c>
      <c r="K851" s="98" t="s">
        <v>30549</v>
      </c>
      <c r="L851" s="89"/>
      <c r="M851" s="96"/>
      <c r="N851" s="89"/>
      <c r="O851" s="96"/>
      <c r="P851" s="47" t="s">
        <v>27931</v>
      </c>
      <c r="Q851" s="53"/>
      <c r="R851" s="54"/>
      <c r="S851" s="3"/>
      <c r="AH851"/>
      <c r="AI851"/>
      <c r="AJ851"/>
      <c r="AK851"/>
    </row>
    <row r="852" spans="1:37" ht="73.8">
      <c r="A852" s="55" t="s">
        <v>0</v>
      </c>
      <c r="B852" s="43">
        <v>851</v>
      </c>
      <c r="C852" s="49" t="s">
        <v>856</v>
      </c>
      <c r="D852" s="62" t="s">
        <v>857</v>
      </c>
      <c r="E852" s="60">
        <v>6</v>
      </c>
      <c r="F852" s="60">
        <v>6015050</v>
      </c>
      <c r="G852" s="50" t="s">
        <v>28032</v>
      </c>
      <c r="H852" s="51"/>
      <c r="I852" s="47"/>
      <c r="J852" s="89">
        <v>8085</v>
      </c>
      <c r="K852" s="98" t="s">
        <v>28032</v>
      </c>
      <c r="L852" s="89"/>
      <c r="M852" s="96"/>
      <c r="N852" s="89"/>
      <c r="O852" s="96"/>
      <c r="P852" s="47" t="s">
        <v>27932</v>
      </c>
      <c r="Q852" s="53"/>
      <c r="R852" s="54"/>
      <c r="S852" s="3"/>
      <c r="AH852"/>
      <c r="AI852"/>
      <c r="AJ852"/>
      <c r="AK852"/>
    </row>
    <row r="853" spans="1:37" ht="60">
      <c r="A853" s="55" t="s">
        <v>14360</v>
      </c>
      <c r="B853" s="43">
        <v>852</v>
      </c>
      <c r="C853" s="49" t="s">
        <v>854</v>
      </c>
      <c r="D853" s="62" t="s">
        <v>855</v>
      </c>
      <c r="E853" s="60">
        <v>3</v>
      </c>
      <c r="F853" s="60">
        <v>27004002</v>
      </c>
      <c r="G853" s="50"/>
      <c r="H853" s="51"/>
      <c r="I853" s="47"/>
      <c r="J853" s="94">
        <v>226</v>
      </c>
      <c r="K853" s="98" t="s">
        <v>28422</v>
      </c>
      <c r="L853" s="89"/>
      <c r="M853" s="96"/>
      <c r="N853" s="89"/>
      <c r="O853" s="96"/>
      <c r="P853" s="47" t="s">
        <v>27928</v>
      </c>
      <c r="Q853" s="53"/>
      <c r="R853" s="54"/>
      <c r="S853" s="3"/>
      <c r="AH853"/>
      <c r="AI853"/>
      <c r="AJ853"/>
      <c r="AK853"/>
    </row>
    <row r="854" spans="1:37" ht="84">
      <c r="A854" s="55" t="s">
        <v>0</v>
      </c>
      <c r="B854" s="43">
        <v>853</v>
      </c>
      <c r="C854" s="49" t="s">
        <v>850</v>
      </c>
      <c r="D854" s="62" t="s">
        <v>853</v>
      </c>
      <c r="E854" s="60">
        <v>11061</v>
      </c>
      <c r="F854" s="60">
        <v>1001001</v>
      </c>
      <c r="G854" s="50" t="s">
        <v>28422</v>
      </c>
      <c r="H854" s="51"/>
      <c r="I854" s="47"/>
      <c r="J854" s="89">
        <v>226</v>
      </c>
      <c r="K854" s="98" t="s">
        <v>28422</v>
      </c>
      <c r="L854" s="89"/>
      <c r="M854" s="96"/>
      <c r="N854" s="89"/>
      <c r="O854" s="96"/>
      <c r="P854" s="47" t="s">
        <v>27954</v>
      </c>
      <c r="Q854" s="53"/>
      <c r="R854" s="54"/>
      <c r="S854" s="3"/>
      <c r="AH854"/>
      <c r="AI854"/>
      <c r="AJ854"/>
      <c r="AK854"/>
    </row>
    <row r="855" spans="1:37" ht="84">
      <c r="A855" s="55" t="s">
        <v>0</v>
      </c>
      <c r="B855" s="43">
        <v>854</v>
      </c>
      <c r="C855" s="49" t="s">
        <v>850</v>
      </c>
      <c r="D855" s="62" t="s">
        <v>852</v>
      </c>
      <c r="E855" s="60">
        <v>808</v>
      </c>
      <c r="F855" s="60">
        <v>1005022</v>
      </c>
      <c r="G855" s="50"/>
      <c r="H855" s="51"/>
      <c r="I855" s="47"/>
      <c r="J855" s="89">
        <v>579</v>
      </c>
      <c r="K855" s="98" t="s">
        <v>28983</v>
      </c>
      <c r="L855" s="89"/>
      <c r="M855" s="96"/>
      <c r="N855" s="89"/>
      <c r="O855" s="96"/>
      <c r="P855" s="47" t="s">
        <v>27937</v>
      </c>
      <c r="Q855" s="53"/>
      <c r="R855" s="54"/>
      <c r="S855" s="3"/>
      <c r="AH855"/>
      <c r="AI855"/>
      <c r="AJ855"/>
      <c r="AK855"/>
    </row>
    <row r="856" spans="1:37" ht="48">
      <c r="A856" s="55" t="s">
        <v>0</v>
      </c>
      <c r="B856" s="43">
        <v>855</v>
      </c>
      <c r="C856" s="49" t="s">
        <v>850</v>
      </c>
      <c r="D856" s="62" t="s">
        <v>851</v>
      </c>
      <c r="E856" s="60">
        <v>5</v>
      </c>
      <c r="F856" s="60">
        <v>9013020</v>
      </c>
      <c r="G856" s="50"/>
      <c r="H856" s="51"/>
      <c r="I856" s="47"/>
      <c r="J856" s="89"/>
      <c r="K856" s="98"/>
      <c r="L856" s="89"/>
      <c r="M856" s="96"/>
      <c r="N856" s="89"/>
      <c r="O856" s="96"/>
      <c r="P856" s="47" t="s">
        <v>27927</v>
      </c>
      <c r="Q856" s="53"/>
      <c r="R856" s="54"/>
      <c r="S856" s="3"/>
      <c r="AH856"/>
      <c r="AI856"/>
      <c r="AJ856"/>
      <c r="AK856"/>
    </row>
    <row r="857" spans="1:37" ht="72">
      <c r="A857" s="55" t="s">
        <v>0</v>
      </c>
      <c r="B857" s="43">
        <v>856</v>
      </c>
      <c r="C857" s="49" t="s">
        <v>848</v>
      </c>
      <c r="D857" s="62" t="s">
        <v>849</v>
      </c>
      <c r="E857" s="60">
        <v>1</v>
      </c>
      <c r="F857" s="60">
        <v>11016031</v>
      </c>
      <c r="G857" s="50"/>
      <c r="H857" s="51"/>
      <c r="I857" s="47"/>
      <c r="J857" s="89">
        <v>854</v>
      </c>
      <c r="K857" s="98" t="s">
        <v>29482</v>
      </c>
      <c r="L857" s="89">
        <v>1168</v>
      </c>
      <c r="M857" s="96" t="s">
        <v>28581</v>
      </c>
      <c r="N857" s="89"/>
      <c r="O857" s="96"/>
      <c r="P857" s="47" t="s">
        <v>27931</v>
      </c>
      <c r="Q857" s="53"/>
      <c r="R857" s="54"/>
      <c r="S857" s="3"/>
      <c r="AH857"/>
      <c r="AI857"/>
      <c r="AJ857"/>
      <c r="AK857"/>
    </row>
    <row r="858" spans="1:37" ht="48">
      <c r="A858" s="55" t="s">
        <v>0</v>
      </c>
      <c r="B858" s="43">
        <v>857</v>
      </c>
      <c r="C858" s="49" t="s">
        <v>845</v>
      </c>
      <c r="D858" s="62" t="s">
        <v>847</v>
      </c>
      <c r="E858" s="60">
        <v>21</v>
      </c>
      <c r="F858" s="60">
        <v>5033002</v>
      </c>
      <c r="G858" s="50" t="s">
        <v>28422</v>
      </c>
      <c r="H858" s="51"/>
      <c r="I858" s="47"/>
      <c r="J858" s="89"/>
      <c r="K858" s="98"/>
      <c r="L858" s="89"/>
      <c r="M858" s="96"/>
      <c r="N858" s="89"/>
      <c r="O858" s="96"/>
      <c r="P858" s="47" t="s">
        <v>27929</v>
      </c>
      <c r="Q858" s="53"/>
      <c r="R858" s="54"/>
      <c r="S858" s="3"/>
      <c r="AH858"/>
      <c r="AI858"/>
      <c r="AJ858"/>
      <c r="AK858"/>
    </row>
    <row r="859" spans="1:37" ht="60">
      <c r="A859" s="55" t="s">
        <v>14360</v>
      </c>
      <c r="B859" s="43">
        <v>858</v>
      </c>
      <c r="C859" s="49" t="s">
        <v>845</v>
      </c>
      <c r="D859" s="62" t="s">
        <v>846</v>
      </c>
      <c r="E859" s="60">
        <v>16</v>
      </c>
      <c r="F859" s="60">
        <v>15004012</v>
      </c>
      <c r="G859" s="49" t="s">
        <v>28572</v>
      </c>
      <c r="H859" s="51"/>
      <c r="I859" s="47"/>
      <c r="J859" s="89"/>
      <c r="K859" s="98"/>
      <c r="L859" s="89"/>
      <c r="M859" s="96"/>
      <c r="N859" s="89"/>
      <c r="O859" s="96"/>
      <c r="P859" s="47" t="s">
        <v>27929</v>
      </c>
      <c r="Q859" s="53"/>
      <c r="R859" s="54"/>
      <c r="S859" s="3"/>
      <c r="AH859"/>
      <c r="AI859"/>
      <c r="AJ859"/>
      <c r="AK859"/>
    </row>
    <row r="860" spans="1:37" ht="123">
      <c r="A860" s="55" t="s">
        <v>0</v>
      </c>
      <c r="B860" s="43">
        <v>859</v>
      </c>
      <c r="C860" s="49" t="s">
        <v>843</v>
      </c>
      <c r="D860" s="62" t="s">
        <v>844</v>
      </c>
      <c r="E860" s="60">
        <v>1103</v>
      </c>
      <c r="F860" s="60">
        <v>1003011</v>
      </c>
      <c r="G860" s="50"/>
      <c r="H860" s="51"/>
      <c r="I860" s="47"/>
      <c r="J860" s="89"/>
      <c r="K860" s="98"/>
      <c r="L860" s="89"/>
      <c r="M860" s="96"/>
      <c r="N860" s="89"/>
      <c r="O860" s="96"/>
      <c r="P860" s="47" t="s">
        <v>27951</v>
      </c>
      <c r="Q860" s="53"/>
      <c r="R860" s="54"/>
      <c r="S860" s="3"/>
      <c r="AH860"/>
      <c r="AI860"/>
      <c r="AJ860"/>
      <c r="AK860"/>
    </row>
    <row r="861" spans="1:37" ht="60">
      <c r="A861" s="55" t="s">
        <v>0</v>
      </c>
      <c r="B861" s="43">
        <v>860</v>
      </c>
      <c r="C861" s="49" t="s">
        <v>841</v>
      </c>
      <c r="D861" s="62" t="s">
        <v>842</v>
      </c>
      <c r="E861" s="60">
        <v>34</v>
      </c>
      <c r="F861" s="60">
        <v>1012016</v>
      </c>
      <c r="G861" s="50" t="s">
        <v>28506</v>
      </c>
      <c r="H861" s="51"/>
      <c r="I861" s="47"/>
      <c r="J861" s="89">
        <v>386</v>
      </c>
      <c r="K861" s="98" t="s">
        <v>29399</v>
      </c>
      <c r="L861" s="89"/>
      <c r="M861" s="96"/>
      <c r="N861" s="89"/>
      <c r="O861" s="96"/>
      <c r="P861" s="47" t="s">
        <v>27928</v>
      </c>
      <c r="Q861" s="53"/>
      <c r="R861" s="54"/>
      <c r="S861" s="3"/>
      <c r="AH861"/>
      <c r="AI861"/>
      <c r="AJ861"/>
      <c r="AK861"/>
    </row>
    <row r="862" spans="1:37" ht="72">
      <c r="A862" s="55" t="s">
        <v>14360</v>
      </c>
      <c r="B862" s="43">
        <v>861</v>
      </c>
      <c r="C862" s="49" t="s">
        <v>839</v>
      </c>
      <c r="D862" s="62" t="s">
        <v>840</v>
      </c>
      <c r="E862" s="60">
        <v>10</v>
      </c>
      <c r="F862" s="60">
        <v>27003006</v>
      </c>
      <c r="G862" s="50" t="s">
        <v>28467</v>
      </c>
      <c r="H862" s="51"/>
      <c r="I862" s="47"/>
      <c r="J862" s="89">
        <v>784</v>
      </c>
      <c r="K862" s="98" t="s">
        <v>28467</v>
      </c>
      <c r="L862" s="89"/>
      <c r="M862" s="96"/>
      <c r="N862" s="89"/>
      <c r="O862" s="96"/>
      <c r="P862" s="47" t="s">
        <v>27927</v>
      </c>
      <c r="Q862" s="53"/>
      <c r="R862" s="54"/>
      <c r="S862" s="3"/>
      <c r="AH862"/>
      <c r="AI862"/>
      <c r="AJ862"/>
      <c r="AK862"/>
    </row>
    <row r="863" spans="1:37" ht="60">
      <c r="A863" s="55" t="s">
        <v>0</v>
      </c>
      <c r="B863" s="43">
        <v>862</v>
      </c>
      <c r="C863" s="49" t="s">
        <v>837</v>
      </c>
      <c r="D863" s="62" t="s">
        <v>838</v>
      </c>
      <c r="E863" s="60">
        <v>6</v>
      </c>
      <c r="F863" s="60">
        <v>26041015</v>
      </c>
      <c r="G863" s="50" t="s">
        <v>28372</v>
      </c>
      <c r="H863" s="51"/>
      <c r="I863" s="47"/>
      <c r="J863" s="89">
        <v>5423</v>
      </c>
      <c r="K863" s="98" t="s">
        <v>28372</v>
      </c>
      <c r="L863" s="89"/>
      <c r="M863" s="96"/>
      <c r="N863" s="89"/>
      <c r="O863" s="96"/>
      <c r="P863" s="47" t="s">
        <v>27927</v>
      </c>
      <c r="Q863" s="53"/>
      <c r="R863" s="54"/>
      <c r="S863" s="3"/>
      <c r="AH863"/>
      <c r="AI863"/>
      <c r="AJ863"/>
      <c r="AK863"/>
    </row>
    <row r="864" spans="1:37" ht="72">
      <c r="A864" s="55" t="s">
        <v>0</v>
      </c>
      <c r="B864" s="43">
        <v>863</v>
      </c>
      <c r="C864" s="49" t="s">
        <v>835</v>
      </c>
      <c r="D864" s="62" t="s">
        <v>836</v>
      </c>
      <c r="E864" s="60">
        <v>9</v>
      </c>
      <c r="F864" s="60">
        <v>10015019</v>
      </c>
      <c r="G864" s="50"/>
      <c r="H864" s="51"/>
      <c r="I864" s="47"/>
      <c r="J864" s="95">
        <v>854</v>
      </c>
      <c r="K864" s="98" t="s">
        <v>29482</v>
      </c>
      <c r="L864" s="89"/>
      <c r="M864" s="96"/>
      <c r="N864" s="89"/>
      <c r="O864" s="96"/>
      <c r="P864" s="47" t="s">
        <v>27931</v>
      </c>
      <c r="Q864" s="53"/>
      <c r="R864" s="54"/>
      <c r="S864" s="3"/>
      <c r="AH864"/>
      <c r="AI864"/>
      <c r="AJ864"/>
      <c r="AK864"/>
    </row>
    <row r="865" spans="1:37" ht="48">
      <c r="A865" s="55" t="s">
        <v>0</v>
      </c>
      <c r="B865" s="43">
        <v>864</v>
      </c>
      <c r="C865" s="49" t="s">
        <v>833</v>
      </c>
      <c r="D865" s="62" t="s">
        <v>834</v>
      </c>
      <c r="E865" s="60">
        <v>4</v>
      </c>
      <c r="F865" s="60">
        <v>2013020</v>
      </c>
      <c r="G865" s="50"/>
      <c r="H865" s="51"/>
      <c r="I865" s="47"/>
      <c r="J865" s="94"/>
      <c r="K865" s="98"/>
      <c r="L865" s="89"/>
      <c r="M865" s="96"/>
      <c r="N865" s="89"/>
      <c r="O865" s="96"/>
      <c r="P865" s="47" t="s">
        <v>27932</v>
      </c>
      <c r="Q865" s="53"/>
      <c r="R865" s="54"/>
      <c r="S865" s="3"/>
      <c r="AH865"/>
      <c r="AI865"/>
      <c r="AJ865"/>
      <c r="AK865"/>
    </row>
    <row r="866" spans="1:37" ht="72">
      <c r="A866" s="55" t="s">
        <v>0</v>
      </c>
      <c r="B866" s="43">
        <v>865</v>
      </c>
      <c r="C866" s="49" t="s">
        <v>831</v>
      </c>
      <c r="D866" s="62" t="s">
        <v>832</v>
      </c>
      <c r="E866" s="60">
        <v>8</v>
      </c>
      <c r="F866" s="60">
        <v>9004007</v>
      </c>
      <c r="G866" s="50"/>
      <c r="H866" s="51"/>
      <c r="I866" s="47"/>
      <c r="J866" s="89">
        <v>853</v>
      </c>
      <c r="K866" s="98" t="s">
        <v>29482</v>
      </c>
      <c r="L866" s="89">
        <v>854</v>
      </c>
      <c r="M866" s="96" t="s">
        <v>29482</v>
      </c>
      <c r="N866" s="89">
        <v>4136</v>
      </c>
      <c r="O866" s="96" t="s">
        <v>30771</v>
      </c>
      <c r="P866" s="47" t="s">
        <v>27933</v>
      </c>
      <c r="Q866" s="53"/>
      <c r="R866" s="54"/>
      <c r="S866" s="3"/>
      <c r="AH866"/>
      <c r="AI866"/>
      <c r="AJ866"/>
      <c r="AK866"/>
    </row>
    <row r="867" spans="1:37" ht="60">
      <c r="A867" s="55" t="s">
        <v>0</v>
      </c>
      <c r="B867" s="43">
        <v>866</v>
      </c>
      <c r="C867" s="49" t="s">
        <v>829</v>
      </c>
      <c r="D867" s="62" t="s">
        <v>830</v>
      </c>
      <c r="E867" s="60">
        <v>1</v>
      </c>
      <c r="F867" s="60">
        <v>28002012</v>
      </c>
      <c r="G867" s="50" t="s">
        <v>29073</v>
      </c>
      <c r="H867" s="51"/>
      <c r="I867" s="47"/>
      <c r="J867" s="89">
        <v>8566</v>
      </c>
      <c r="K867" s="98" t="s">
        <v>29073</v>
      </c>
      <c r="L867" s="89"/>
      <c r="M867" s="96"/>
      <c r="N867" s="89"/>
      <c r="O867" s="96"/>
      <c r="P867" s="47" t="s">
        <v>27928</v>
      </c>
      <c r="Q867" s="53"/>
      <c r="R867" s="54"/>
      <c r="S867" s="3"/>
      <c r="AH867"/>
      <c r="AI867"/>
      <c r="AJ867"/>
      <c r="AK867"/>
    </row>
    <row r="868" spans="1:37" ht="72">
      <c r="A868" s="55" t="s">
        <v>0</v>
      </c>
      <c r="B868" s="43">
        <v>867</v>
      </c>
      <c r="C868" s="49" t="s">
        <v>827</v>
      </c>
      <c r="D868" s="62" t="s">
        <v>828</v>
      </c>
      <c r="E868" s="60">
        <v>1</v>
      </c>
      <c r="F868" s="60">
        <v>13006041</v>
      </c>
      <c r="G868" s="50"/>
      <c r="H868" s="51"/>
      <c r="I868" s="47"/>
      <c r="J868" s="95">
        <v>866</v>
      </c>
      <c r="K868" s="98" t="s">
        <v>29485</v>
      </c>
      <c r="L868" s="89"/>
      <c r="M868" s="96"/>
      <c r="N868" s="89"/>
      <c r="O868" s="96"/>
      <c r="P868" s="47" t="s">
        <v>27931</v>
      </c>
      <c r="Q868" s="53"/>
      <c r="R868" s="54"/>
      <c r="S868" s="3"/>
      <c r="AH868"/>
      <c r="AI868"/>
      <c r="AJ868"/>
      <c r="AK868"/>
    </row>
    <row r="869" spans="1:37" ht="60">
      <c r="A869" s="55" t="s">
        <v>0</v>
      </c>
      <c r="B869" s="43">
        <v>868</v>
      </c>
      <c r="C869" s="49" t="s">
        <v>824</v>
      </c>
      <c r="D869" s="62" t="s">
        <v>826</v>
      </c>
      <c r="E869" s="60">
        <v>11</v>
      </c>
      <c r="F869" s="60">
        <v>5023018</v>
      </c>
      <c r="G869" s="50"/>
      <c r="H869" s="51"/>
      <c r="I869" s="47"/>
      <c r="J869" s="95">
        <v>866</v>
      </c>
      <c r="K869" s="98" t="s">
        <v>29485</v>
      </c>
      <c r="L869" s="89"/>
      <c r="M869" s="96"/>
      <c r="N869" s="89"/>
      <c r="O869" s="96"/>
      <c r="P869" s="47" t="s">
        <v>27927</v>
      </c>
      <c r="Q869" s="53"/>
      <c r="R869" s="54"/>
      <c r="S869" s="3"/>
      <c r="AH869"/>
      <c r="AI869"/>
      <c r="AJ869"/>
      <c r="AK869"/>
    </row>
    <row r="870" spans="1:37" ht="60">
      <c r="A870" s="55" t="s">
        <v>0</v>
      </c>
      <c r="B870" s="43">
        <v>869</v>
      </c>
      <c r="C870" s="49" t="s">
        <v>824</v>
      </c>
      <c r="D870" s="62" t="s">
        <v>825</v>
      </c>
      <c r="E870" s="60">
        <v>1</v>
      </c>
      <c r="F870" s="60">
        <v>13004007</v>
      </c>
      <c r="G870" s="50"/>
      <c r="H870" s="51"/>
      <c r="I870" s="47"/>
      <c r="J870" s="89">
        <v>868</v>
      </c>
      <c r="K870" s="98" t="s">
        <v>29486</v>
      </c>
      <c r="L870" s="89">
        <v>867</v>
      </c>
      <c r="M870" s="96" t="s">
        <v>30687</v>
      </c>
      <c r="N870" s="89"/>
      <c r="O870" s="96"/>
      <c r="P870" s="47" t="s">
        <v>27931</v>
      </c>
      <c r="Q870" s="53"/>
      <c r="R870" s="54"/>
      <c r="S870" s="3"/>
      <c r="AH870"/>
      <c r="AI870"/>
      <c r="AJ870"/>
      <c r="AK870"/>
    </row>
    <row r="871" spans="1:37" ht="72">
      <c r="A871" s="55" t="s">
        <v>14360</v>
      </c>
      <c r="B871" s="43">
        <v>870</v>
      </c>
      <c r="C871" s="49" t="s">
        <v>822</v>
      </c>
      <c r="D871" s="62" t="s">
        <v>823</v>
      </c>
      <c r="E871" s="60">
        <v>8</v>
      </c>
      <c r="F871" s="60">
        <v>15005015</v>
      </c>
      <c r="G871" s="50"/>
      <c r="H871" s="51"/>
      <c r="I871" s="47"/>
      <c r="J871" s="95">
        <v>871</v>
      </c>
      <c r="K871" s="98" t="s">
        <v>29487</v>
      </c>
      <c r="L871" s="89"/>
      <c r="M871" s="96"/>
      <c r="N871" s="89"/>
      <c r="O871" s="96"/>
      <c r="P871" s="47" t="s">
        <v>27927</v>
      </c>
      <c r="Q871" s="53"/>
      <c r="R871" s="54"/>
      <c r="S871" s="3"/>
      <c r="AH871"/>
      <c r="AI871"/>
      <c r="AJ871"/>
      <c r="AK871"/>
    </row>
    <row r="872" spans="1:37" ht="60">
      <c r="A872" s="55" t="s">
        <v>0</v>
      </c>
      <c r="B872" s="43">
        <v>871</v>
      </c>
      <c r="C872" s="49" t="s">
        <v>820</v>
      </c>
      <c r="D872" s="62" t="s">
        <v>821</v>
      </c>
      <c r="E872" s="60">
        <v>1</v>
      </c>
      <c r="F872" s="60">
        <v>4021001</v>
      </c>
      <c r="G872" s="50"/>
      <c r="H872" s="51"/>
      <c r="I872" s="47"/>
      <c r="J872" s="94"/>
      <c r="K872" s="98"/>
      <c r="L872" s="89"/>
      <c r="M872" s="96"/>
      <c r="N872" s="89"/>
      <c r="O872" s="96"/>
      <c r="P872" s="47" t="s">
        <v>27932</v>
      </c>
      <c r="Q872" s="53"/>
      <c r="R872" s="54"/>
      <c r="S872" s="3"/>
      <c r="AH872"/>
      <c r="AI872"/>
      <c r="AJ872"/>
      <c r="AK872"/>
    </row>
    <row r="873" spans="1:37" ht="60">
      <c r="A873" s="55" t="s">
        <v>0</v>
      </c>
      <c r="B873" s="43">
        <v>872</v>
      </c>
      <c r="C873" s="49" t="s">
        <v>2568</v>
      </c>
      <c r="D873" s="52" t="s">
        <v>2569</v>
      </c>
      <c r="E873" s="60">
        <v>1</v>
      </c>
      <c r="F873" s="60">
        <v>26008005</v>
      </c>
      <c r="G873" s="50" t="s">
        <v>28056</v>
      </c>
      <c r="H873" s="51"/>
      <c r="I873" s="47"/>
      <c r="J873" s="89">
        <v>935</v>
      </c>
      <c r="K873" s="98" t="s">
        <v>28056</v>
      </c>
      <c r="L873" s="89"/>
      <c r="M873" s="96"/>
      <c r="N873" s="89"/>
      <c r="O873" s="96"/>
      <c r="P873" s="47" t="s">
        <v>27928</v>
      </c>
      <c r="Q873" s="53"/>
      <c r="R873" s="54"/>
      <c r="S873" s="3"/>
      <c r="AH873"/>
      <c r="AI873"/>
      <c r="AJ873"/>
      <c r="AK873"/>
    </row>
    <row r="874" spans="1:37" ht="60">
      <c r="A874" s="55" t="s">
        <v>14360</v>
      </c>
      <c r="B874" s="43">
        <v>873</v>
      </c>
      <c r="C874" s="49" t="s">
        <v>2566</v>
      </c>
      <c r="D874" s="52" t="s">
        <v>2567</v>
      </c>
      <c r="E874" s="60">
        <v>1</v>
      </c>
      <c r="F874" s="60">
        <v>15004012</v>
      </c>
      <c r="G874" s="50"/>
      <c r="H874" s="51"/>
      <c r="I874" s="47"/>
      <c r="J874" s="95">
        <v>888</v>
      </c>
      <c r="K874" s="98" t="s">
        <v>28555</v>
      </c>
      <c r="L874" s="89"/>
      <c r="M874" s="96"/>
      <c r="N874" s="89"/>
      <c r="O874" s="96"/>
      <c r="P874" s="47" t="s">
        <v>27928</v>
      </c>
      <c r="Q874" s="53"/>
      <c r="R874" s="54"/>
      <c r="S874" s="3"/>
      <c r="AH874"/>
      <c r="AI874"/>
      <c r="AJ874"/>
      <c r="AK874"/>
    </row>
    <row r="875" spans="1:37" ht="72">
      <c r="A875" s="55" t="s">
        <v>0</v>
      </c>
      <c r="B875" s="43">
        <v>874</v>
      </c>
      <c r="C875" s="49" t="s">
        <v>2564</v>
      </c>
      <c r="D875" s="52" t="s">
        <v>2565</v>
      </c>
      <c r="E875" s="60">
        <v>3</v>
      </c>
      <c r="F875" s="60">
        <v>5001005</v>
      </c>
      <c r="G875" s="49" t="s">
        <v>28910</v>
      </c>
      <c r="H875" s="51"/>
      <c r="I875" s="47"/>
      <c r="J875" s="89"/>
      <c r="K875" s="98"/>
      <c r="L875" s="89"/>
      <c r="M875" s="96"/>
      <c r="N875" s="89"/>
      <c r="O875" s="96"/>
      <c r="P875" s="47" t="s">
        <v>28717</v>
      </c>
      <c r="Q875" s="53"/>
      <c r="R875" s="54"/>
      <c r="S875" s="3"/>
      <c r="AH875"/>
      <c r="AI875"/>
      <c r="AJ875"/>
      <c r="AK875"/>
    </row>
    <row r="876" spans="1:37" ht="72">
      <c r="A876" s="55" t="s">
        <v>0</v>
      </c>
      <c r="B876" s="43">
        <v>875</v>
      </c>
      <c r="C876" s="49" t="s">
        <v>2561</v>
      </c>
      <c r="D876" s="62" t="s">
        <v>2563</v>
      </c>
      <c r="E876" s="60">
        <v>37</v>
      </c>
      <c r="F876" s="60">
        <v>1014010</v>
      </c>
      <c r="G876" s="49" t="s">
        <v>28910</v>
      </c>
      <c r="H876" s="51"/>
      <c r="I876" s="47"/>
      <c r="J876" s="89">
        <v>874</v>
      </c>
      <c r="K876" s="98" t="s">
        <v>28910</v>
      </c>
      <c r="L876" s="89"/>
      <c r="M876" s="96"/>
      <c r="N876" s="89"/>
      <c r="O876" s="96"/>
      <c r="P876" s="47" t="s">
        <v>27928</v>
      </c>
      <c r="Q876" s="53"/>
      <c r="R876" s="54"/>
      <c r="S876" s="3"/>
      <c r="AH876"/>
      <c r="AI876"/>
      <c r="AJ876"/>
      <c r="AK876"/>
    </row>
    <row r="877" spans="1:37" ht="60">
      <c r="A877" s="55" t="s">
        <v>0</v>
      </c>
      <c r="B877" s="43">
        <v>876</v>
      </c>
      <c r="C877" s="49" t="s">
        <v>2561</v>
      </c>
      <c r="D877" s="52" t="s">
        <v>2562</v>
      </c>
      <c r="E877" s="60">
        <v>2</v>
      </c>
      <c r="F877" s="60">
        <v>4021016</v>
      </c>
      <c r="G877" s="50"/>
      <c r="H877" s="51"/>
      <c r="I877" s="47"/>
      <c r="J877" s="95">
        <v>875</v>
      </c>
      <c r="K877" s="98" t="s">
        <v>28910</v>
      </c>
      <c r="L877" s="89"/>
      <c r="M877" s="96"/>
      <c r="N877" s="89"/>
      <c r="O877" s="96"/>
      <c r="P877" s="47" t="s">
        <v>27932</v>
      </c>
      <c r="Q877" s="53"/>
      <c r="R877" s="54"/>
      <c r="S877" s="3"/>
      <c r="AH877"/>
      <c r="AI877"/>
      <c r="AJ877"/>
      <c r="AK877"/>
    </row>
    <row r="878" spans="1:37" ht="60">
      <c r="A878" s="55" t="s">
        <v>0</v>
      </c>
      <c r="B878" s="43">
        <v>877</v>
      </c>
      <c r="C878" s="49" t="s">
        <v>2559</v>
      </c>
      <c r="D878" s="52" t="s">
        <v>2560</v>
      </c>
      <c r="E878" s="60">
        <v>2</v>
      </c>
      <c r="F878" s="60">
        <v>24002013</v>
      </c>
      <c r="G878" s="49" t="s">
        <v>28910</v>
      </c>
      <c r="H878" s="51"/>
      <c r="I878" s="47"/>
      <c r="J878" s="89">
        <v>874</v>
      </c>
      <c r="K878" s="98" t="s">
        <v>28910</v>
      </c>
      <c r="L878" s="89"/>
      <c r="M878" s="96"/>
      <c r="N878" s="89"/>
      <c r="O878" s="96"/>
      <c r="P878" s="47" t="s">
        <v>27927</v>
      </c>
      <c r="Q878" s="53"/>
      <c r="R878" s="54"/>
      <c r="S878" s="3"/>
      <c r="AH878"/>
      <c r="AI878"/>
      <c r="AJ878"/>
      <c r="AK878"/>
    </row>
    <row r="879" spans="1:37" ht="72">
      <c r="A879" s="55" t="s">
        <v>0</v>
      </c>
      <c r="B879" s="43">
        <v>878</v>
      </c>
      <c r="C879" s="49" t="s">
        <v>2557</v>
      </c>
      <c r="D879" s="52" t="s">
        <v>2558</v>
      </c>
      <c r="E879" s="60">
        <v>1</v>
      </c>
      <c r="F879" s="60">
        <v>13007037</v>
      </c>
      <c r="G879" s="50"/>
      <c r="H879" s="51"/>
      <c r="I879" s="47"/>
      <c r="J879" s="95">
        <v>875</v>
      </c>
      <c r="K879" s="98" t="s">
        <v>28910</v>
      </c>
      <c r="L879" s="89"/>
      <c r="M879" s="96"/>
      <c r="N879" s="89"/>
      <c r="O879" s="96"/>
      <c r="P879" s="47" t="s">
        <v>27931</v>
      </c>
      <c r="Q879" s="53"/>
      <c r="R879" s="54"/>
      <c r="S879" s="3"/>
      <c r="AH879"/>
      <c r="AI879"/>
      <c r="AJ879"/>
      <c r="AK879"/>
    </row>
    <row r="880" spans="1:37" ht="72">
      <c r="A880" s="55" t="s">
        <v>0</v>
      </c>
      <c r="B880" s="43">
        <v>879</v>
      </c>
      <c r="C880" s="49" t="s">
        <v>2555</v>
      </c>
      <c r="D880" s="52" t="s">
        <v>2556</v>
      </c>
      <c r="E880" s="60">
        <v>1</v>
      </c>
      <c r="F880" s="60">
        <v>23015008</v>
      </c>
      <c r="G880" s="50"/>
      <c r="H880" s="51"/>
      <c r="I880" s="47"/>
      <c r="J880" s="89">
        <v>875</v>
      </c>
      <c r="K880" s="98" t="s">
        <v>28910</v>
      </c>
      <c r="L880" s="89">
        <v>410</v>
      </c>
      <c r="M880" s="96" t="s">
        <v>28423</v>
      </c>
      <c r="N880" s="89"/>
      <c r="O880" s="96"/>
      <c r="P880" s="47" t="s">
        <v>27932</v>
      </c>
      <c r="Q880" s="53"/>
      <c r="R880" s="54"/>
      <c r="S880" s="3"/>
      <c r="AH880"/>
      <c r="AI880"/>
      <c r="AJ880"/>
      <c r="AK880"/>
    </row>
    <row r="881" spans="1:37" ht="60">
      <c r="A881" s="55" t="s">
        <v>0</v>
      </c>
      <c r="B881" s="43">
        <v>880</v>
      </c>
      <c r="C881" s="49" t="s">
        <v>2553</v>
      </c>
      <c r="D881" s="52" t="s">
        <v>2554</v>
      </c>
      <c r="E881" s="60">
        <v>1</v>
      </c>
      <c r="F881" s="60">
        <v>13005006</v>
      </c>
      <c r="G881" s="50"/>
      <c r="H881" s="51"/>
      <c r="I881" s="47"/>
      <c r="J881" s="95">
        <v>878</v>
      </c>
      <c r="K881" s="98" t="s">
        <v>29489</v>
      </c>
      <c r="L881" s="89"/>
      <c r="M881" s="96"/>
      <c r="N881" s="89"/>
      <c r="O881" s="96"/>
      <c r="P881" s="47" t="s">
        <v>27931</v>
      </c>
      <c r="Q881" s="53"/>
      <c r="R881" s="54"/>
      <c r="S881" s="3"/>
      <c r="AH881"/>
      <c r="AI881"/>
      <c r="AJ881"/>
      <c r="AK881"/>
    </row>
    <row r="882" spans="1:37" ht="72">
      <c r="A882" s="55" t="s">
        <v>0</v>
      </c>
      <c r="B882" s="43">
        <v>881</v>
      </c>
      <c r="C882" s="49" t="s">
        <v>2551</v>
      </c>
      <c r="D882" s="52" t="s">
        <v>2552</v>
      </c>
      <c r="E882" s="60">
        <v>5</v>
      </c>
      <c r="F882" s="60">
        <v>6009017</v>
      </c>
      <c r="G882" s="50"/>
      <c r="H882" s="51"/>
      <c r="I882" s="47"/>
      <c r="J882" s="95">
        <v>875</v>
      </c>
      <c r="K882" s="98" t="s">
        <v>28910</v>
      </c>
      <c r="L882" s="89"/>
      <c r="M882" s="96"/>
      <c r="N882" s="89"/>
      <c r="O882" s="96"/>
      <c r="P882" s="47" t="s">
        <v>27932</v>
      </c>
      <c r="Q882" s="53"/>
      <c r="R882" s="54"/>
      <c r="S882" s="3"/>
      <c r="AH882"/>
      <c r="AI882"/>
      <c r="AJ882"/>
      <c r="AK882"/>
    </row>
    <row r="883" spans="1:37" ht="72">
      <c r="A883" s="55" t="s">
        <v>0</v>
      </c>
      <c r="B883" s="43">
        <v>882</v>
      </c>
      <c r="C883" s="49" t="s">
        <v>2549</v>
      </c>
      <c r="D883" s="52" t="s">
        <v>2550</v>
      </c>
      <c r="E883" s="60">
        <v>2</v>
      </c>
      <c r="F883" s="60">
        <v>1026034</v>
      </c>
      <c r="G883" s="50"/>
      <c r="H883" s="51"/>
      <c r="I883" s="47"/>
      <c r="J883" s="95">
        <v>875</v>
      </c>
      <c r="K883" s="98" t="s">
        <v>28910</v>
      </c>
      <c r="L883" s="89"/>
      <c r="M883" s="96"/>
      <c r="N883" s="89"/>
      <c r="O883" s="96"/>
      <c r="P883" s="47" t="s">
        <v>27931</v>
      </c>
      <c r="Q883" s="53"/>
      <c r="R883" s="54"/>
      <c r="S883" s="3"/>
      <c r="AH883"/>
      <c r="AI883"/>
      <c r="AJ883"/>
      <c r="AK883"/>
    </row>
    <row r="884" spans="1:37" ht="72">
      <c r="A884" s="55" t="s">
        <v>0</v>
      </c>
      <c r="B884" s="43">
        <v>883</v>
      </c>
      <c r="C884" s="49" t="s">
        <v>2547</v>
      </c>
      <c r="D884" s="52" t="s">
        <v>2548</v>
      </c>
      <c r="E884" s="60">
        <v>3</v>
      </c>
      <c r="F884" s="60">
        <v>1016014</v>
      </c>
      <c r="G884" s="50"/>
      <c r="H884" s="51"/>
      <c r="I884" s="47"/>
      <c r="J884" s="89">
        <v>875</v>
      </c>
      <c r="K884" s="98" t="s">
        <v>28910</v>
      </c>
      <c r="L884" s="89">
        <v>2416</v>
      </c>
      <c r="M884" s="96" t="s">
        <v>29736</v>
      </c>
      <c r="N884" s="89">
        <v>7203</v>
      </c>
      <c r="O884" s="96" t="s">
        <v>30465</v>
      </c>
      <c r="P884" s="47" t="s">
        <v>27932</v>
      </c>
      <c r="Q884" s="53"/>
      <c r="R884" s="54"/>
      <c r="S884" s="3"/>
      <c r="AH884"/>
      <c r="AI884"/>
      <c r="AJ884"/>
      <c r="AK884"/>
    </row>
    <row r="885" spans="1:37" ht="72">
      <c r="A885" s="55" t="s">
        <v>0</v>
      </c>
      <c r="B885" s="43">
        <v>884</v>
      </c>
      <c r="C885" s="49" t="s">
        <v>2545</v>
      </c>
      <c r="D885" s="52" t="s">
        <v>2546</v>
      </c>
      <c r="E885" s="60">
        <v>34</v>
      </c>
      <c r="F885" s="60">
        <v>1021014</v>
      </c>
      <c r="G885" s="50" t="s">
        <v>28104</v>
      </c>
      <c r="H885" s="51"/>
      <c r="I885" s="47"/>
      <c r="J885" s="89">
        <v>875</v>
      </c>
      <c r="K885" s="98" t="s">
        <v>28910</v>
      </c>
      <c r="L885" s="89">
        <v>7651</v>
      </c>
      <c r="M885" s="96" t="s">
        <v>28104</v>
      </c>
      <c r="N885" s="89">
        <v>7650</v>
      </c>
      <c r="O885" s="96" t="s">
        <v>28104</v>
      </c>
      <c r="P885" s="47" t="s">
        <v>27932</v>
      </c>
      <c r="Q885" s="53"/>
      <c r="R885" s="54"/>
      <c r="S885" s="3"/>
      <c r="AH885"/>
      <c r="AI885"/>
      <c r="AJ885"/>
      <c r="AK885"/>
    </row>
    <row r="886" spans="1:37" ht="72">
      <c r="A886" s="55" t="s">
        <v>0</v>
      </c>
      <c r="B886" s="43">
        <v>885</v>
      </c>
      <c r="C886" s="49" t="s">
        <v>2543</v>
      </c>
      <c r="D886" s="52" t="s">
        <v>2544</v>
      </c>
      <c r="E886" s="60">
        <v>1</v>
      </c>
      <c r="F886" s="60">
        <v>5010006</v>
      </c>
      <c r="G886" s="50"/>
      <c r="H886" s="51"/>
      <c r="I886" s="47"/>
      <c r="J886" s="89">
        <v>875</v>
      </c>
      <c r="K886" s="98" t="s">
        <v>28910</v>
      </c>
      <c r="L886" s="89">
        <v>1121</v>
      </c>
      <c r="M886" s="96" t="s">
        <v>29529</v>
      </c>
      <c r="N886" s="89">
        <v>3292</v>
      </c>
      <c r="O886" s="96" t="s">
        <v>30712</v>
      </c>
      <c r="P886" s="47" t="s">
        <v>27932</v>
      </c>
      <c r="Q886" s="53"/>
      <c r="R886" s="54"/>
      <c r="S886" s="3"/>
      <c r="AH886"/>
      <c r="AI886"/>
      <c r="AJ886"/>
      <c r="AK886"/>
    </row>
    <row r="887" spans="1:37" ht="60">
      <c r="A887" s="55" t="s">
        <v>0</v>
      </c>
      <c r="B887" s="43">
        <v>886</v>
      </c>
      <c r="C887" s="49" t="s">
        <v>2541</v>
      </c>
      <c r="D887" s="52" t="s">
        <v>2542</v>
      </c>
      <c r="E887" s="60">
        <v>5</v>
      </c>
      <c r="F887" s="60">
        <v>10004002</v>
      </c>
      <c r="G887" s="50"/>
      <c r="H887" s="51"/>
      <c r="I887" s="47"/>
      <c r="J887" s="95">
        <v>881</v>
      </c>
      <c r="K887" s="98" t="s">
        <v>29490</v>
      </c>
      <c r="L887" s="89"/>
      <c r="M887" s="96"/>
      <c r="N887" s="89"/>
      <c r="O887" s="96"/>
      <c r="P887" s="47" t="s">
        <v>27930</v>
      </c>
      <c r="Q887" s="53"/>
      <c r="R887" s="54"/>
      <c r="S887" s="3"/>
      <c r="AH887"/>
      <c r="AI887"/>
      <c r="AJ887"/>
      <c r="AK887"/>
    </row>
    <row r="888" spans="1:37" ht="72">
      <c r="A888" s="55" t="s">
        <v>0</v>
      </c>
      <c r="B888" s="43">
        <v>887</v>
      </c>
      <c r="C888" s="49" t="s">
        <v>2539</v>
      </c>
      <c r="D888" s="52" t="s">
        <v>2540</v>
      </c>
      <c r="E888" s="60">
        <v>17</v>
      </c>
      <c r="F888" s="60">
        <v>1034030</v>
      </c>
      <c r="G888" s="49" t="s">
        <v>28555</v>
      </c>
      <c r="H888" s="51"/>
      <c r="I888" s="47"/>
      <c r="J888" s="89"/>
      <c r="K888" s="98"/>
      <c r="L888" s="89"/>
      <c r="M888" s="96"/>
      <c r="N888" s="89"/>
      <c r="O888" s="96"/>
      <c r="P888" s="47" t="s">
        <v>27929</v>
      </c>
      <c r="Q888" s="53"/>
      <c r="R888" s="54"/>
      <c r="S888" s="3"/>
      <c r="AH888"/>
      <c r="AI888"/>
      <c r="AJ888"/>
      <c r="AK888"/>
    </row>
    <row r="889" spans="1:37" ht="48">
      <c r="A889" s="55" t="s">
        <v>14360</v>
      </c>
      <c r="B889" s="43">
        <v>888</v>
      </c>
      <c r="C889" s="49" t="s">
        <v>2537</v>
      </c>
      <c r="D889" s="52" t="s">
        <v>2538</v>
      </c>
      <c r="E889" s="60">
        <v>1</v>
      </c>
      <c r="F889" s="60">
        <v>27006014</v>
      </c>
      <c r="G889" s="50" t="s">
        <v>28555</v>
      </c>
      <c r="H889" s="51"/>
      <c r="I889" s="47"/>
      <c r="J889" s="89">
        <v>887</v>
      </c>
      <c r="K889" s="98" t="s">
        <v>28555</v>
      </c>
      <c r="L889" s="89"/>
      <c r="M889" s="96"/>
      <c r="N889" s="89"/>
      <c r="O889" s="96"/>
      <c r="P889" s="47" t="s">
        <v>27929</v>
      </c>
      <c r="Q889" s="53"/>
      <c r="R889" s="54"/>
      <c r="S889" s="3"/>
      <c r="AH889"/>
      <c r="AI889"/>
      <c r="AJ889"/>
      <c r="AK889"/>
    </row>
    <row r="890" spans="1:37" ht="60">
      <c r="A890" s="55" t="s">
        <v>0</v>
      </c>
      <c r="B890" s="43">
        <v>889</v>
      </c>
      <c r="C890" s="49" t="s">
        <v>2535</v>
      </c>
      <c r="D890" s="52" t="s">
        <v>2536</v>
      </c>
      <c r="E890" s="60">
        <v>3</v>
      </c>
      <c r="F890" s="60">
        <v>23034003</v>
      </c>
      <c r="G890" s="50"/>
      <c r="H890" s="51"/>
      <c r="I890" s="47"/>
      <c r="J890" s="95">
        <v>877</v>
      </c>
      <c r="K890" s="98" t="s">
        <v>29488</v>
      </c>
      <c r="L890" s="89"/>
      <c r="M890" s="96"/>
      <c r="N890" s="89"/>
      <c r="O890" s="96"/>
      <c r="P890" s="47" t="s">
        <v>27927</v>
      </c>
      <c r="Q890" s="53"/>
      <c r="R890" s="54"/>
      <c r="S890" s="3"/>
      <c r="AH890"/>
      <c r="AI890"/>
      <c r="AJ890"/>
      <c r="AK890"/>
    </row>
    <row r="891" spans="1:37" ht="60">
      <c r="A891" s="55" t="s">
        <v>0</v>
      </c>
      <c r="B891" s="43">
        <v>890</v>
      </c>
      <c r="C891" s="49" t="s">
        <v>2533</v>
      </c>
      <c r="D891" s="52" t="s">
        <v>2534</v>
      </c>
      <c r="E891" s="60">
        <v>1</v>
      </c>
      <c r="F891" s="60">
        <v>18031040</v>
      </c>
      <c r="G891" s="50"/>
      <c r="H891" s="51"/>
      <c r="I891" s="47"/>
      <c r="J891" s="95">
        <v>889</v>
      </c>
      <c r="K891" s="98" t="s">
        <v>29492</v>
      </c>
      <c r="L891" s="89"/>
      <c r="M891" s="96"/>
      <c r="N891" s="89"/>
      <c r="O891" s="96"/>
      <c r="P891" s="47" t="s">
        <v>27928</v>
      </c>
      <c r="Q891" s="53"/>
      <c r="R891" s="54"/>
      <c r="S891" s="3"/>
      <c r="AH891"/>
      <c r="AI891"/>
      <c r="AJ891"/>
      <c r="AK891"/>
    </row>
    <row r="892" spans="1:37" ht="60">
      <c r="A892" s="55" t="s">
        <v>0</v>
      </c>
      <c r="B892" s="43">
        <v>891</v>
      </c>
      <c r="C892" s="49" t="s">
        <v>2531</v>
      </c>
      <c r="D892" s="52" t="s">
        <v>2532</v>
      </c>
      <c r="E892" s="60">
        <v>2</v>
      </c>
      <c r="F892" s="60">
        <v>23005002</v>
      </c>
      <c r="G892" s="50"/>
      <c r="H892" s="51"/>
      <c r="I892" s="47"/>
      <c r="J892" s="95">
        <v>889</v>
      </c>
      <c r="K892" s="98" t="s">
        <v>29492</v>
      </c>
      <c r="L892" s="89"/>
      <c r="M892" s="96"/>
      <c r="N892" s="89"/>
      <c r="O892" s="96"/>
      <c r="P892" s="47" t="s">
        <v>27927</v>
      </c>
      <c r="Q892" s="53"/>
      <c r="R892" s="54"/>
      <c r="S892" s="3"/>
      <c r="AH892"/>
      <c r="AI892"/>
      <c r="AJ892"/>
      <c r="AK892"/>
    </row>
    <row r="893" spans="1:37" ht="60">
      <c r="A893" s="55" t="s">
        <v>0</v>
      </c>
      <c r="B893" s="43">
        <v>892</v>
      </c>
      <c r="C893" s="49" t="s">
        <v>2529</v>
      </c>
      <c r="D893" s="52" t="s">
        <v>2530</v>
      </c>
      <c r="E893" s="60">
        <v>1</v>
      </c>
      <c r="F893" s="60">
        <v>38002008</v>
      </c>
      <c r="G893" s="50"/>
      <c r="H893" s="51"/>
      <c r="I893" s="47"/>
      <c r="J893" s="94"/>
      <c r="K893" s="98"/>
      <c r="L893" s="89"/>
      <c r="M893" s="96"/>
      <c r="N893" s="89"/>
      <c r="O893" s="96"/>
      <c r="P893" s="47" t="s">
        <v>27928</v>
      </c>
      <c r="Q893" s="53"/>
      <c r="R893" s="54"/>
      <c r="S893" s="3"/>
      <c r="AH893"/>
      <c r="AI893"/>
      <c r="AJ893"/>
      <c r="AK893"/>
    </row>
    <row r="894" spans="1:37" ht="48">
      <c r="A894" s="55" t="s">
        <v>0</v>
      </c>
      <c r="B894" s="43">
        <v>893</v>
      </c>
      <c r="C894" s="49" t="s">
        <v>2527</v>
      </c>
      <c r="D894" s="52" t="s">
        <v>2528</v>
      </c>
      <c r="E894" s="60">
        <v>6</v>
      </c>
      <c r="F894" s="60">
        <v>15002011</v>
      </c>
      <c r="G894" s="50"/>
      <c r="H894" s="51"/>
      <c r="I894" s="47"/>
      <c r="J894" s="94"/>
      <c r="K894" s="98"/>
      <c r="L894" s="89"/>
      <c r="M894" s="96"/>
      <c r="N894" s="89"/>
      <c r="O894" s="96"/>
      <c r="P894" s="47" t="s">
        <v>27931</v>
      </c>
      <c r="Q894" s="53"/>
      <c r="R894" s="54"/>
      <c r="S894" s="3"/>
      <c r="AH894"/>
      <c r="AI894"/>
      <c r="AJ894"/>
      <c r="AK894"/>
    </row>
    <row r="895" spans="1:37" ht="72">
      <c r="A895" s="55" t="s">
        <v>0</v>
      </c>
      <c r="B895" s="43">
        <v>894</v>
      </c>
      <c r="C895" s="49" t="s">
        <v>2524</v>
      </c>
      <c r="D895" s="52" t="s">
        <v>2526</v>
      </c>
      <c r="E895" s="60">
        <v>262</v>
      </c>
      <c r="F895" s="60">
        <v>1010010</v>
      </c>
      <c r="G895" s="50" t="s">
        <v>28216</v>
      </c>
      <c r="H895" s="51"/>
      <c r="I895" s="47"/>
      <c r="J895" s="89">
        <v>1101</v>
      </c>
      <c r="K895" s="98" t="s">
        <v>28216</v>
      </c>
      <c r="L895" s="89"/>
      <c r="M895" s="96"/>
      <c r="N895" s="89"/>
      <c r="O895" s="96"/>
      <c r="P895" s="47" t="s">
        <v>27932</v>
      </c>
      <c r="Q895" s="53"/>
      <c r="R895" s="54"/>
      <c r="S895" s="3"/>
      <c r="AH895"/>
      <c r="AI895"/>
      <c r="AJ895"/>
      <c r="AK895"/>
    </row>
    <row r="896" spans="1:37" ht="48">
      <c r="A896" s="55" t="s">
        <v>14360</v>
      </c>
      <c r="B896" s="43">
        <v>895</v>
      </c>
      <c r="C896" s="49" t="s">
        <v>2524</v>
      </c>
      <c r="D896" s="52" t="s">
        <v>2525</v>
      </c>
      <c r="E896" s="60">
        <v>25</v>
      </c>
      <c r="F896" s="60">
        <v>15005012</v>
      </c>
      <c r="G896" s="50"/>
      <c r="H896" s="51"/>
      <c r="I896" s="47"/>
      <c r="J896" s="95">
        <v>894</v>
      </c>
      <c r="K896" s="98" t="s">
        <v>29493</v>
      </c>
      <c r="L896" s="89"/>
      <c r="M896" s="96"/>
      <c r="N896" s="89"/>
      <c r="O896" s="96"/>
      <c r="P896" s="47" t="s">
        <v>27932</v>
      </c>
      <c r="Q896" s="53"/>
      <c r="R896" s="54"/>
      <c r="S896" s="3"/>
      <c r="AH896"/>
      <c r="AI896"/>
      <c r="AJ896"/>
      <c r="AK896"/>
    </row>
    <row r="897" spans="1:37" ht="60">
      <c r="A897" s="55" t="s">
        <v>14360</v>
      </c>
      <c r="B897" s="43">
        <v>896</v>
      </c>
      <c r="C897" s="49" t="s">
        <v>2522</v>
      </c>
      <c r="D897" s="52" t="s">
        <v>2523</v>
      </c>
      <c r="E897" s="60">
        <v>1</v>
      </c>
      <c r="F897" s="60">
        <v>15004009</v>
      </c>
      <c r="G897" s="50"/>
      <c r="H897" s="51"/>
      <c r="I897" s="47"/>
      <c r="J897" s="95">
        <v>895</v>
      </c>
      <c r="K897" s="98" t="s">
        <v>29493</v>
      </c>
      <c r="L897" s="89"/>
      <c r="M897" s="96"/>
      <c r="N897" s="89"/>
      <c r="O897" s="96"/>
      <c r="P897" s="47" t="s">
        <v>27930</v>
      </c>
      <c r="Q897" s="53"/>
      <c r="R897" s="54"/>
      <c r="S897" s="3"/>
      <c r="AH897"/>
      <c r="AI897"/>
      <c r="AJ897"/>
      <c r="AK897"/>
    </row>
    <row r="898" spans="1:37" ht="60">
      <c r="A898" s="55" t="s">
        <v>0</v>
      </c>
      <c r="B898" s="43">
        <v>897</v>
      </c>
      <c r="C898" s="49" t="s">
        <v>2520</v>
      </c>
      <c r="D898" s="52" t="s">
        <v>2521</v>
      </c>
      <c r="E898" s="60">
        <v>1</v>
      </c>
      <c r="F898" s="60">
        <v>26025007</v>
      </c>
      <c r="G898" s="50"/>
      <c r="H898" s="51"/>
      <c r="I898" s="47"/>
      <c r="J898" s="94"/>
      <c r="K898" s="98"/>
      <c r="L898" s="89"/>
      <c r="M898" s="96"/>
      <c r="N898" s="89"/>
      <c r="O898" s="96"/>
      <c r="P898" s="47" t="s">
        <v>27927</v>
      </c>
      <c r="Q898" s="53"/>
      <c r="R898" s="54"/>
      <c r="S898" s="3"/>
      <c r="AH898"/>
      <c r="AI898"/>
      <c r="AJ898"/>
      <c r="AK898"/>
    </row>
    <row r="899" spans="1:37" ht="84">
      <c r="A899" s="55" t="s">
        <v>0</v>
      </c>
      <c r="B899" s="43">
        <v>898</v>
      </c>
      <c r="C899" s="49" t="s">
        <v>2518</v>
      </c>
      <c r="D899" s="52" t="s">
        <v>2519</v>
      </c>
      <c r="E899" s="60">
        <v>48</v>
      </c>
      <c r="F899" s="60">
        <v>2021008</v>
      </c>
      <c r="G899" s="49" t="s">
        <v>28233</v>
      </c>
      <c r="H899" s="51"/>
      <c r="I899" s="47"/>
      <c r="J899" s="89"/>
      <c r="K899" s="98"/>
      <c r="L899" s="89"/>
      <c r="M899" s="96"/>
      <c r="N899" s="89"/>
      <c r="O899" s="96"/>
      <c r="P899" s="47" t="s">
        <v>27929</v>
      </c>
      <c r="Q899" s="53"/>
      <c r="R899" s="54"/>
      <c r="S899" s="3"/>
      <c r="AH899"/>
      <c r="AI899"/>
      <c r="AJ899"/>
      <c r="AK899"/>
    </row>
    <row r="900" spans="1:37" ht="84">
      <c r="A900" s="55" t="s">
        <v>0</v>
      </c>
      <c r="B900" s="43">
        <v>899</v>
      </c>
      <c r="C900" s="49" t="s">
        <v>2516</v>
      </c>
      <c r="D900" s="52" t="s">
        <v>2517</v>
      </c>
      <c r="E900" s="60">
        <v>218</v>
      </c>
      <c r="F900" s="60">
        <v>1024053</v>
      </c>
      <c r="G900" s="50" t="s">
        <v>28233</v>
      </c>
      <c r="H900" s="51"/>
      <c r="I900" s="47"/>
      <c r="J900" s="89">
        <v>898</v>
      </c>
      <c r="K900" s="98" t="s">
        <v>28233</v>
      </c>
      <c r="L900" s="89"/>
      <c r="M900" s="96"/>
      <c r="N900" s="89"/>
      <c r="O900" s="96"/>
      <c r="P900" s="47" t="s">
        <v>27927</v>
      </c>
      <c r="Q900" s="53"/>
      <c r="R900" s="54"/>
      <c r="S900" s="3"/>
      <c r="AH900"/>
      <c r="AI900"/>
      <c r="AJ900"/>
      <c r="AK900"/>
    </row>
    <row r="901" spans="1:37" ht="60">
      <c r="A901" s="55" t="s">
        <v>0</v>
      </c>
      <c r="B901" s="43">
        <v>900</v>
      </c>
      <c r="C901" s="49" t="s">
        <v>2514</v>
      </c>
      <c r="D901" s="52" t="s">
        <v>2515</v>
      </c>
      <c r="E901" s="60">
        <v>1</v>
      </c>
      <c r="F901" s="60">
        <v>36003004</v>
      </c>
      <c r="G901" s="50" t="s">
        <v>28233</v>
      </c>
      <c r="H901" s="51"/>
      <c r="I901" s="47"/>
      <c r="J901" s="89">
        <v>898</v>
      </c>
      <c r="K901" s="98" t="s">
        <v>28233</v>
      </c>
      <c r="L901" s="89"/>
      <c r="M901" s="96"/>
      <c r="N901" s="89"/>
      <c r="O901" s="96"/>
      <c r="P901" s="47" t="s">
        <v>27928</v>
      </c>
      <c r="Q901" s="53"/>
      <c r="R901" s="54"/>
      <c r="S901" s="3"/>
      <c r="AH901"/>
      <c r="AI901"/>
      <c r="AJ901"/>
      <c r="AK901"/>
    </row>
    <row r="902" spans="1:37" ht="60">
      <c r="A902" s="55" t="s">
        <v>0</v>
      </c>
      <c r="B902" s="43">
        <v>901</v>
      </c>
      <c r="C902" s="49" t="s">
        <v>2512</v>
      </c>
      <c r="D902" s="52" t="s">
        <v>2513</v>
      </c>
      <c r="E902" s="60">
        <v>3</v>
      </c>
      <c r="F902" s="60">
        <v>23048008</v>
      </c>
      <c r="G902" s="50" t="s">
        <v>28233</v>
      </c>
      <c r="H902" s="51"/>
      <c r="I902" s="47"/>
      <c r="J902" s="89">
        <v>898</v>
      </c>
      <c r="K902" s="98" t="s">
        <v>28233</v>
      </c>
      <c r="L902" s="89"/>
      <c r="M902" s="96"/>
      <c r="N902" s="89"/>
      <c r="O902" s="96"/>
      <c r="P902" s="47" t="s">
        <v>27930</v>
      </c>
      <c r="Q902" s="53"/>
      <c r="R902" s="54"/>
      <c r="S902" s="3"/>
      <c r="AH902"/>
      <c r="AI902"/>
      <c r="AJ902"/>
      <c r="AK902"/>
    </row>
    <row r="903" spans="1:37" ht="48">
      <c r="A903" s="55" t="s">
        <v>0</v>
      </c>
      <c r="B903" s="43">
        <v>902</v>
      </c>
      <c r="C903" s="49" t="s">
        <v>2510</v>
      </c>
      <c r="D903" s="52" t="s">
        <v>2511</v>
      </c>
      <c r="E903" s="60">
        <v>6</v>
      </c>
      <c r="F903" s="60">
        <v>15002002</v>
      </c>
      <c r="G903" s="50"/>
      <c r="H903" s="51"/>
      <c r="I903" s="47"/>
      <c r="J903" s="94"/>
      <c r="K903" s="98"/>
      <c r="L903" s="89"/>
      <c r="M903" s="96"/>
      <c r="N903" s="89"/>
      <c r="O903" s="96"/>
      <c r="P903" s="47" t="s">
        <v>27931</v>
      </c>
      <c r="Q903" s="53"/>
      <c r="R903" s="54"/>
      <c r="S903" s="3"/>
      <c r="AH903"/>
      <c r="AI903"/>
      <c r="AJ903"/>
      <c r="AK903"/>
    </row>
    <row r="904" spans="1:37" ht="48">
      <c r="A904" s="55" t="s">
        <v>0</v>
      </c>
      <c r="B904" s="43">
        <v>903</v>
      </c>
      <c r="C904" s="49" t="s">
        <v>2508</v>
      </c>
      <c r="D904" s="52" t="s">
        <v>2509</v>
      </c>
      <c r="E904" s="60">
        <v>1</v>
      </c>
      <c r="F904" s="60">
        <v>17001010</v>
      </c>
      <c r="G904" s="50"/>
      <c r="H904" s="51"/>
      <c r="I904" s="47"/>
      <c r="J904" s="94"/>
      <c r="K904" s="98"/>
      <c r="L904" s="89"/>
      <c r="M904" s="96"/>
      <c r="N904" s="89"/>
      <c r="O904" s="96"/>
      <c r="P904" s="47" t="s">
        <v>27931</v>
      </c>
      <c r="Q904" s="53"/>
      <c r="R904" s="54"/>
      <c r="S904" s="3"/>
      <c r="AH904"/>
      <c r="AI904"/>
      <c r="AJ904"/>
      <c r="AK904"/>
    </row>
    <row r="905" spans="1:37" ht="60">
      <c r="A905" s="55" t="s">
        <v>0</v>
      </c>
      <c r="B905" s="43">
        <v>904</v>
      </c>
      <c r="C905" s="49" t="s">
        <v>2506</v>
      </c>
      <c r="D905" s="52" t="s">
        <v>2507</v>
      </c>
      <c r="E905" s="60">
        <v>2</v>
      </c>
      <c r="F905" s="60">
        <v>17002021</v>
      </c>
      <c r="G905" s="50"/>
      <c r="H905" s="51"/>
      <c r="I905" s="47"/>
      <c r="J905" s="95">
        <v>903</v>
      </c>
      <c r="K905" s="98" t="s">
        <v>29494</v>
      </c>
      <c r="L905" s="89"/>
      <c r="M905" s="96"/>
      <c r="N905" s="89"/>
      <c r="O905" s="96"/>
      <c r="P905" s="47" t="s">
        <v>27931</v>
      </c>
      <c r="Q905" s="53"/>
      <c r="R905" s="54"/>
      <c r="S905" s="3"/>
      <c r="AH905"/>
      <c r="AI905"/>
      <c r="AJ905"/>
      <c r="AK905"/>
    </row>
    <row r="906" spans="1:37" ht="96">
      <c r="A906" s="55" t="s">
        <v>0</v>
      </c>
      <c r="B906" s="43">
        <v>905</v>
      </c>
      <c r="C906" s="49" t="s">
        <v>2502</v>
      </c>
      <c r="D906" s="52" t="s">
        <v>2505</v>
      </c>
      <c r="E906" s="60">
        <v>200</v>
      </c>
      <c r="F906" s="60">
        <v>1002018</v>
      </c>
      <c r="G906" s="50" t="s">
        <v>28490</v>
      </c>
      <c r="H906" s="51"/>
      <c r="I906" s="47"/>
      <c r="J906" s="89">
        <v>909</v>
      </c>
      <c r="K906" s="98" t="s">
        <v>28490</v>
      </c>
      <c r="L906" s="89"/>
      <c r="M906" s="96"/>
      <c r="N906" s="89"/>
      <c r="O906" s="96"/>
      <c r="P906" s="47" t="s">
        <v>27927</v>
      </c>
      <c r="Q906" s="53"/>
      <c r="R906" s="54"/>
      <c r="S906" s="3"/>
      <c r="AH906"/>
      <c r="AI906"/>
      <c r="AJ906"/>
      <c r="AK906"/>
    </row>
    <row r="907" spans="1:37" ht="72">
      <c r="A907" s="55" t="s">
        <v>0</v>
      </c>
      <c r="B907" s="43">
        <v>906</v>
      </c>
      <c r="C907" s="49" t="s">
        <v>2502</v>
      </c>
      <c r="D907" s="52" t="s">
        <v>2504</v>
      </c>
      <c r="E907" s="60">
        <v>23</v>
      </c>
      <c r="F907" s="60">
        <v>2028042</v>
      </c>
      <c r="G907" s="50" t="s">
        <v>28490</v>
      </c>
      <c r="H907" s="51"/>
      <c r="I907" s="47"/>
      <c r="J907" s="89">
        <v>909</v>
      </c>
      <c r="K907" s="98" t="s">
        <v>28490</v>
      </c>
      <c r="L907" s="89"/>
      <c r="M907" s="96"/>
      <c r="N907" s="89"/>
      <c r="O907" s="96"/>
      <c r="P907" s="47" t="s">
        <v>27927</v>
      </c>
      <c r="Q907" s="53"/>
      <c r="R907" s="54"/>
      <c r="S907" s="3"/>
      <c r="AH907"/>
      <c r="AI907"/>
      <c r="AJ907"/>
      <c r="AK907"/>
    </row>
    <row r="908" spans="1:37" ht="72">
      <c r="A908" s="55" t="s">
        <v>0</v>
      </c>
      <c r="B908" s="43">
        <v>907</v>
      </c>
      <c r="C908" s="49" t="s">
        <v>2502</v>
      </c>
      <c r="D908" s="52" t="s">
        <v>2503</v>
      </c>
      <c r="E908" s="60">
        <v>6</v>
      </c>
      <c r="F908" s="60">
        <v>18011003</v>
      </c>
      <c r="G908" s="49" t="s">
        <v>28984</v>
      </c>
      <c r="H908" s="51"/>
      <c r="I908" s="47"/>
      <c r="J908" s="89">
        <v>908</v>
      </c>
      <c r="K908" s="98" t="s">
        <v>28984</v>
      </c>
      <c r="L908" s="89"/>
      <c r="M908" s="96"/>
      <c r="N908" s="89"/>
      <c r="O908" s="96"/>
      <c r="P908" s="47" t="s">
        <v>27927</v>
      </c>
      <c r="Q908" s="53"/>
      <c r="R908" s="54"/>
      <c r="S908" s="3"/>
      <c r="AH908"/>
      <c r="AI908"/>
      <c r="AJ908"/>
      <c r="AK908"/>
    </row>
    <row r="909" spans="1:37" ht="48">
      <c r="A909" s="55" t="s">
        <v>0</v>
      </c>
      <c r="B909" s="43">
        <v>908</v>
      </c>
      <c r="C909" s="49" t="s">
        <v>2500</v>
      </c>
      <c r="D909" s="52" t="s">
        <v>2501</v>
      </c>
      <c r="E909" s="60">
        <v>2</v>
      </c>
      <c r="F909" s="60">
        <v>11012033</v>
      </c>
      <c r="G909" s="49" t="s">
        <v>28984</v>
      </c>
      <c r="H909" s="51"/>
      <c r="I909" s="47"/>
      <c r="J909" s="89"/>
      <c r="K909" s="98"/>
      <c r="L909" s="89"/>
      <c r="M909" s="96"/>
      <c r="N909" s="89"/>
      <c r="O909" s="96"/>
      <c r="P909" s="47" t="s">
        <v>28717</v>
      </c>
      <c r="Q909" s="53"/>
      <c r="R909" s="54"/>
      <c r="S909" s="3"/>
      <c r="AH909"/>
      <c r="AI909"/>
      <c r="AJ909"/>
      <c r="AK909"/>
    </row>
    <row r="910" spans="1:37" ht="60">
      <c r="A910" s="55" t="s">
        <v>0</v>
      </c>
      <c r="B910" s="43">
        <v>909</v>
      </c>
      <c r="C910" s="49" t="s">
        <v>2498</v>
      </c>
      <c r="D910" s="52" t="s">
        <v>2499</v>
      </c>
      <c r="E910" s="60">
        <v>3</v>
      </c>
      <c r="F910" s="60">
        <v>19102007</v>
      </c>
      <c r="G910" s="50" t="s">
        <v>28490</v>
      </c>
      <c r="H910" s="51"/>
      <c r="I910" s="47"/>
      <c r="J910" s="89"/>
      <c r="K910" s="98"/>
      <c r="L910" s="89"/>
      <c r="M910" s="96"/>
      <c r="N910" s="89"/>
      <c r="O910" s="96"/>
      <c r="P910" s="47" t="s">
        <v>27929</v>
      </c>
      <c r="Q910" s="53"/>
      <c r="R910" s="54"/>
      <c r="S910" s="3"/>
      <c r="AH910"/>
      <c r="AI910"/>
      <c r="AJ910"/>
      <c r="AK910"/>
    </row>
    <row r="911" spans="1:37" ht="72">
      <c r="A911" s="55" t="s">
        <v>0</v>
      </c>
      <c r="B911" s="43">
        <v>910</v>
      </c>
      <c r="C911" s="49" t="s">
        <v>2496</v>
      </c>
      <c r="D911" s="52" t="s">
        <v>2497</v>
      </c>
      <c r="E911" s="60">
        <v>13</v>
      </c>
      <c r="F911" s="60">
        <v>2018014</v>
      </c>
      <c r="G911" s="50" t="s">
        <v>28490</v>
      </c>
      <c r="H911" s="51"/>
      <c r="I911" s="47"/>
      <c r="J911" s="89">
        <v>909</v>
      </c>
      <c r="K911" s="98" t="s">
        <v>28490</v>
      </c>
      <c r="L911" s="89"/>
      <c r="M911" s="96"/>
      <c r="N911" s="89"/>
      <c r="O911" s="96"/>
      <c r="P911" s="47" t="s">
        <v>27933</v>
      </c>
      <c r="Q911" s="53"/>
      <c r="R911" s="54"/>
      <c r="S911" s="3"/>
      <c r="AH911"/>
      <c r="AI911"/>
      <c r="AJ911"/>
      <c r="AK911"/>
    </row>
    <row r="912" spans="1:37" ht="72">
      <c r="A912" s="55" t="s">
        <v>0</v>
      </c>
      <c r="B912" s="43">
        <v>911</v>
      </c>
      <c r="C912" s="49" t="s">
        <v>2494</v>
      </c>
      <c r="D912" s="52" t="s">
        <v>2495</v>
      </c>
      <c r="E912" s="60">
        <v>2</v>
      </c>
      <c r="F912" s="60">
        <v>1036035</v>
      </c>
      <c r="G912" s="50" t="s">
        <v>28490</v>
      </c>
      <c r="H912" s="51"/>
      <c r="I912" s="47"/>
      <c r="J912" s="89">
        <v>909</v>
      </c>
      <c r="K912" s="98" t="s">
        <v>28490</v>
      </c>
      <c r="L912" s="89"/>
      <c r="M912" s="96"/>
      <c r="N912" s="89"/>
      <c r="O912" s="96"/>
      <c r="P912" s="47" t="s">
        <v>27931</v>
      </c>
      <c r="Q912" s="53"/>
      <c r="R912" s="54"/>
      <c r="S912" s="3"/>
      <c r="AH912"/>
      <c r="AI912"/>
      <c r="AJ912"/>
      <c r="AK912"/>
    </row>
    <row r="913" spans="1:37" ht="72">
      <c r="A913" s="55" t="s">
        <v>0</v>
      </c>
      <c r="B913" s="43">
        <v>912</v>
      </c>
      <c r="C913" s="49" t="s">
        <v>2492</v>
      </c>
      <c r="D913" s="52" t="s">
        <v>2493</v>
      </c>
      <c r="E913" s="60">
        <v>1</v>
      </c>
      <c r="F913" s="60">
        <v>15010035</v>
      </c>
      <c r="G913" s="50"/>
      <c r="H913" s="51"/>
      <c r="I913" s="47"/>
      <c r="J913" s="95">
        <v>5662</v>
      </c>
      <c r="K913" s="98" t="s">
        <v>30227</v>
      </c>
      <c r="L913" s="89"/>
      <c r="M913" s="96"/>
      <c r="N913" s="89"/>
      <c r="O913" s="96"/>
      <c r="P913" s="47" t="s">
        <v>27931</v>
      </c>
      <c r="Q913" s="53"/>
      <c r="R913" s="54"/>
      <c r="S913" s="3"/>
      <c r="AH913"/>
      <c r="AI913"/>
      <c r="AJ913"/>
      <c r="AK913"/>
    </row>
    <row r="914" spans="1:37" ht="72">
      <c r="A914" s="55" t="s">
        <v>0</v>
      </c>
      <c r="B914" s="43">
        <v>913</v>
      </c>
      <c r="C914" s="49" t="s">
        <v>2490</v>
      </c>
      <c r="D914" s="52" t="s">
        <v>2491</v>
      </c>
      <c r="E914" s="60">
        <v>6</v>
      </c>
      <c r="F914" s="60">
        <v>4031022</v>
      </c>
      <c r="G914" s="50" t="s">
        <v>28202</v>
      </c>
      <c r="H914" s="51"/>
      <c r="I914" s="47"/>
      <c r="J914" s="89">
        <v>914</v>
      </c>
      <c r="K914" s="98" t="s">
        <v>28202</v>
      </c>
      <c r="L914" s="89"/>
      <c r="M914" s="96"/>
      <c r="N914" s="89"/>
      <c r="O914" s="96"/>
      <c r="P914" s="47" t="s">
        <v>27927</v>
      </c>
      <c r="Q914" s="53"/>
      <c r="R914" s="54"/>
      <c r="S914" s="3"/>
      <c r="AH914"/>
      <c r="AI914"/>
      <c r="AJ914"/>
      <c r="AK914"/>
    </row>
    <row r="915" spans="1:37" ht="48">
      <c r="A915" s="55" t="s">
        <v>0</v>
      </c>
      <c r="B915" s="43">
        <v>914</v>
      </c>
      <c r="C915" s="49" t="s">
        <v>2488</v>
      </c>
      <c r="D915" s="52" t="s">
        <v>2489</v>
      </c>
      <c r="E915" s="60">
        <v>42</v>
      </c>
      <c r="F915" s="60">
        <v>1001004</v>
      </c>
      <c r="G915" s="49" t="s">
        <v>28202</v>
      </c>
      <c r="H915" s="51"/>
      <c r="I915" s="47"/>
      <c r="J915" s="89"/>
      <c r="K915" s="98"/>
      <c r="L915" s="89"/>
      <c r="M915" s="96"/>
      <c r="N915" s="89"/>
      <c r="O915" s="96"/>
      <c r="P915" s="47" t="s">
        <v>27929</v>
      </c>
      <c r="Q915" s="53"/>
      <c r="R915" s="54"/>
      <c r="S915" s="3"/>
      <c r="AH915"/>
      <c r="AI915"/>
      <c r="AJ915"/>
      <c r="AK915"/>
    </row>
    <row r="916" spans="1:37" ht="60">
      <c r="A916" s="55" t="s">
        <v>0</v>
      </c>
      <c r="B916" s="43">
        <v>915</v>
      </c>
      <c r="C916" s="49" t="s">
        <v>2486</v>
      </c>
      <c r="D916" s="52" t="s">
        <v>2487</v>
      </c>
      <c r="E916" s="60">
        <v>1</v>
      </c>
      <c r="F916" s="60">
        <v>30003012</v>
      </c>
      <c r="G916" s="50" t="s">
        <v>28202</v>
      </c>
      <c r="H916" s="51"/>
      <c r="I916" s="47"/>
      <c r="J916" s="89">
        <v>914</v>
      </c>
      <c r="K916" s="98" t="s">
        <v>28202</v>
      </c>
      <c r="L916" s="89"/>
      <c r="M916" s="96"/>
      <c r="N916" s="89"/>
      <c r="O916" s="96"/>
      <c r="P916" s="47" t="s">
        <v>27927</v>
      </c>
      <c r="Q916" s="53"/>
      <c r="R916" s="54"/>
      <c r="S916" s="3"/>
      <c r="AH916"/>
      <c r="AI916"/>
      <c r="AJ916"/>
      <c r="AK916"/>
    </row>
    <row r="917" spans="1:37" ht="84">
      <c r="A917" s="55" t="s">
        <v>0</v>
      </c>
      <c r="B917" s="43">
        <v>916</v>
      </c>
      <c r="C917" s="49" t="s">
        <v>2484</v>
      </c>
      <c r="D917" s="52" t="s">
        <v>2485</v>
      </c>
      <c r="E917" s="60">
        <v>2</v>
      </c>
      <c r="F917" s="60">
        <v>1002012</v>
      </c>
      <c r="G917" s="50" t="s">
        <v>28202</v>
      </c>
      <c r="H917" s="51"/>
      <c r="I917" s="47"/>
      <c r="J917" s="89">
        <v>914</v>
      </c>
      <c r="K917" s="98" t="s">
        <v>28202</v>
      </c>
      <c r="L917" s="89"/>
      <c r="M917" s="96"/>
      <c r="N917" s="89"/>
      <c r="O917" s="96"/>
      <c r="P917" s="47" t="s">
        <v>27927</v>
      </c>
      <c r="Q917" s="53"/>
      <c r="R917" s="54"/>
      <c r="S917" s="3"/>
      <c r="AH917"/>
      <c r="AI917"/>
      <c r="AJ917"/>
      <c r="AK917"/>
    </row>
    <row r="918" spans="1:37" ht="72">
      <c r="A918" s="55" t="s">
        <v>0</v>
      </c>
      <c r="B918" s="43">
        <v>917</v>
      </c>
      <c r="C918" s="49" t="s">
        <v>2482</v>
      </c>
      <c r="D918" s="52" t="s">
        <v>2483</v>
      </c>
      <c r="E918" s="60">
        <v>2</v>
      </c>
      <c r="F918" s="60">
        <v>9012011</v>
      </c>
      <c r="G918" s="50"/>
      <c r="H918" s="51"/>
      <c r="I918" s="47"/>
      <c r="J918" s="95">
        <v>5658</v>
      </c>
      <c r="K918" s="98" t="s">
        <v>30226</v>
      </c>
      <c r="L918" s="89"/>
      <c r="M918" s="96"/>
      <c r="N918" s="89"/>
      <c r="O918" s="96"/>
      <c r="P918" s="47" t="s">
        <v>27931</v>
      </c>
      <c r="Q918" s="53"/>
      <c r="R918" s="54"/>
      <c r="S918" s="3"/>
      <c r="AH918"/>
      <c r="AI918"/>
      <c r="AJ918"/>
      <c r="AK918"/>
    </row>
    <row r="919" spans="1:37" ht="60">
      <c r="A919" s="55" t="s">
        <v>0</v>
      </c>
      <c r="B919" s="43">
        <v>918</v>
      </c>
      <c r="C919" s="49" t="s">
        <v>2480</v>
      </c>
      <c r="D919" s="52" t="s">
        <v>2481</v>
      </c>
      <c r="E919" s="60">
        <v>1</v>
      </c>
      <c r="F919" s="60">
        <v>14034010</v>
      </c>
      <c r="G919" s="50"/>
      <c r="H919" s="51"/>
      <c r="I919" s="47"/>
      <c r="J919" s="95">
        <v>919</v>
      </c>
      <c r="K919" s="98" t="s">
        <v>29495</v>
      </c>
      <c r="L919" s="89"/>
      <c r="M919" s="96"/>
      <c r="N919" s="89"/>
      <c r="O919" s="96"/>
      <c r="P919" s="47" t="s">
        <v>27929</v>
      </c>
      <c r="Q919" s="53"/>
      <c r="R919" s="54"/>
      <c r="S919" s="3"/>
      <c r="AH919"/>
      <c r="AI919"/>
      <c r="AJ919"/>
      <c r="AK919"/>
    </row>
    <row r="920" spans="1:37" ht="60">
      <c r="A920" s="55" t="s">
        <v>0</v>
      </c>
      <c r="B920" s="43">
        <v>919</v>
      </c>
      <c r="C920" s="49" t="s">
        <v>2478</v>
      </c>
      <c r="D920" s="52" t="s">
        <v>2479</v>
      </c>
      <c r="E920" s="60">
        <v>10</v>
      </c>
      <c r="F920" s="60">
        <v>12012005</v>
      </c>
      <c r="G920" s="50"/>
      <c r="H920" s="51"/>
      <c r="I920" s="47"/>
      <c r="J920" s="95">
        <v>918</v>
      </c>
      <c r="K920" s="98" t="s">
        <v>29495</v>
      </c>
      <c r="L920" s="89"/>
      <c r="M920" s="96"/>
      <c r="N920" s="89"/>
      <c r="O920" s="96"/>
      <c r="P920" s="47" t="s">
        <v>27927</v>
      </c>
      <c r="Q920" s="53"/>
      <c r="R920" s="54"/>
      <c r="S920" s="3"/>
      <c r="AH920"/>
      <c r="AI920"/>
      <c r="AJ920"/>
      <c r="AK920"/>
    </row>
    <row r="921" spans="1:37" ht="84">
      <c r="A921" s="55" t="s">
        <v>0</v>
      </c>
      <c r="B921" s="43">
        <v>920</v>
      </c>
      <c r="C921" s="49" t="s">
        <v>2476</v>
      </c>
      <c r="D921" s="52" t="s">
        <v>2477</v>
      </c>
      <c r="E921" s="60">
        <v>1</v>
      </c>
      <c r="F921" s="60">
        <v>12009025</v>
      </c>
      <c r="G921" s="50" t="s">
        <v>28642</v>
      </c>
      <c r="H921" s="51"/>
      <c r="I921" s="47"/>
      <c r="J921" s="89">
        <v>1856</v>
      </c>
      <c r="K921" s="98" t="s">
        <v>28642</v>
      </c>
      <c r="L921" s="89"/>
      <c r="M921" s="96"/>
      <c r="N921" s="89"/>
      <c r="O921" s="96"/>
      <c r="P921" s="47" t="s">
        <v>27931</v>
      </c>
      <c r="Q921" s="53"/>
      <c r="R921" s="54"/>
      <c r="S921" s="3"/>
      <c r="AH921"/>
      <c r="AI921"/>
      <c r="AJ921"/>
      <c r="AK921"/>
    </row>
    <row r="922" spans="1:37" ht="60">
      <c r="A922" s="55" t="s">
        <v>14360</v>
      </c>
      <c r="B922" s="43">
        <v>921</v>
      </c>
      <c r="C922" s="49" t="s">
        <v>2474</v>
      </c>
      <c r="D922" s="52" t="s">
        <v>2475</v>
      </c>
      <c r="E922" s="60">
        <v>1</v>
      </c>
      <c r="F922" s="60">
        <v>27004014</v>
      </c>
      <c r="G922" s="50" t="s">
        <v>28378</v>
      </c>
      <c r="H922" s="51"/>
      <c r="I922" s="47"/>
      <c r="J922" s="89">
        <v>6504</v>
      </c>
      <c r="K922" s="98" t="s">
        <v>28378</v>
      </c>
      <c r="L922" s="89"/>
      <c r="M922" s="96"/>
      <c r="N922" s="89"/>
      <c r="O922" s="96"/>
      <c r="P922" s="47" t="s">
        <v>27929</v>
      </c>
      <c r="Q922" s="53"/>
      <c r="R922" s="54"/>
      <c r="S922" s="3"/>
      <c r="AH922"/>
      <c r="AI922"/>
      <c r="AJ922"/>
      <c r="AK922"/>
    </row>
    <row r="923" spans="1:37" ht="60">
      <c r="A923" s="55" t="s">
        <v>0</v>
      </c>
      <c r="B923" s="43">
        <v>922</v>
      </c>
      <c r="C923" s="49" t="s">
        <v>2472</v>
      </c>
      <c r="D923" s="52" t="s">
        <v>2473</v>
      </c>
      <c r="E923" s="60">
        <v>3</v>
      </c>
      <c r="F923" s="60">
        <v>1001002</v>
      </c>
      <c r="G923" s="50"/>
      <c r="H923" s="51"/>
      <c r="I923" s="47"/>
      <c r="J923" s="94"/>
      <c r="K923" s="98"/>
      <c r="L923" s="89"/>
      <c r="M923" s="96"/>
      <c r="N923" s="89"/>
      <c r="O923" s="96"/>
      <c r="P923" s="47" t="s">
        <v>27927</v>
      </c>
      <c r="Q923" s="53"/>
      <c r="R923" s="54"/>
      <c r="S923" s="3"/>
      <c r="AH923"/>
      <c r="AI923"/>
      <c r="AJ923"/>
      <c r="AK923"/>
    </row>
    <row r="924" spans="1:37" ht="48">
      <c r="A924" s="55" t="s">
        <v>0</v>
      </c>
      <c r="B924" s="43">
        <v>923</v>
      </c>
      <c r="C924" s="49" t="s">
        <v>2470</v>
      </c>
      <c r="D924" s="52" t="s">
        <v>2471</v>
      </c>
      <c r="E924" s="60">
        <v>1</v>
      </c>
      <c r="F924" s="60">
        <v>17001006</v>
      </c>
      <c r="G924" s="50"/>
      <c r="H924" s="51"/>
      <c r="I924" s="47"/>
      <c r="J924" s="94"/>
      <c r="K924" s="98"/>
      <c r="L924" s="89"/>
      <c r="M924" s="96"/>
      <c r="N924" s="89"/>
      <c r="O924" s="96"/>
      <c r="P924" s="47" t="s">
        <v>27927</v>
      </c>
      <c r="Q924" s="53"/>
      <c r="R924" s="54"/>
      <c r="S924" s="3"/>
      <c r="AH924"/>
      <c r="AI924"/>
      <c r="AJ924"/>
      <c r="AK924"/>
    </row>
    <row r="925" spans="1:37" ht="72">
      <c r="A925" s="55" t="s">
        <v>14360</v>
      </c>
      <c r="B925" s="43">
        <v>924</v>
      </c>
      <c r="C925" s="49" t="s">
        <v>2468</v>
      </c>
      <c r="D925" s="52" t="s">
        <v>2469</v>
      </c>
      <c r="E925" s="60">
        <v>1</v>
      </c>
      <c r="F925" s="60">
        <v>15004023</v>
      </c>
      <c r="G925" s="50"/>
      <c r="H925" s="51"/>
      <c r="I925" s="47"/>
      <c r="J925" s="95">
        <v>927</v>
      </c>
      <c r="K925" s="98" t="s">
        <v>28298</v>
      </c>
      <c r="L925" s="89"/>
      <c r="M925" s="96"/>
      <c r="N925" s="89"/>
      <c r="O925" s="96"/>
      <c r="P925" s="47" t="s">
        <v>27933</v>
      </c>
      <c r="Q925" s="53"/>
      <c r="R925" s="54"/>
      <c r="S925" s="3"/>
      <c r="AH925"/>
      <c r="AI925"/>
      <c r="AJ925"/>
      <c r="AK925"/>
    </row>
    <row r="926" spans="1:37" ht="48">
      <c r="A926" s="55" t="s">
        <v>0</v>
      </c>
      <c r="B926" s="43">
        <v>925</v>
      </c>
      <c r="C926" s="49" t="s">
        <v>2466</v>
      </c>
      <c r="D926" s="52" t="s">
        <v>2467</v>
      </c>
      <c r="E926" s="60">
        <v>1</v>
      </c>
      <c r="F926" s="60">
        <v>18037021</v>
      </c>
      <c r="G926" s="50"/>
      <c r="H926" s="51"/>
      <c r="I926" s="47"/>
      <c r="J926" s="94"/>
      <c r="K926" s="98"/>
      <c r="L926" s="89"/>
      <c r="M926" s="96"/>
      <c r="N926" s="89"/>
      <c r="O926" s="96"/>
      <c r="P926" s="47" t="s">
        <v>27930</v>
      </c>
      <c r="Q926" s="53"/>
      <c r="R926" s="54"/>
      <c r="S926" s="3"/>
      <c r="AH926"/>
      <c r="AI926"/>
      <c r="AJ926"/>
      <c r="AK926"/>
    </row>
    <row r="927" spans="1:37" ht="96">
      <c r="A927" s="55" t="s">
        <v>0</v>
      </c>
      <c r="B927" s="43">
        <v>926</v>
      </c>
      <c r="C927" s="49" t="s">
        <v>2464</v>
      </c>
      <c r="D927" s="52" t="s">
        <v>2465</v>
      </c>
      <c r="E927" s="60">
        <v>39</v>
      </c>
      <c r="F927" s="60">
        <v>1045003</v>
      </c>
      <c r="G927" s="50" t="s">
        <v>28298</v>
      </c>
      <c r="H927" s="51"/>
      <c r="I927" s="47"/>
      <c r="J927" s="89"/>
      <c r="K927" s="98"/>
      <c r="L927" s="89"/>
      <c r="M927" s="96"/>
      <c r="N927" s="89"/>
      <c r="O927" s="96"/>
      <c r="P927" s="47" t="s">
        <v>27929</v>
      </c>
      <c r="Q927" s="53"/>
      <c r="R927" s="54"/>
      <c r="S927" s="3"/>
      <c r="AH927"/>
      <c r="AI927"/>
      <c r="AJ927"/>
      <c r="AK927"/>
    </row>
    <row r="928" spans="1:37" ht="60">
      <c r="A928" s="55" t="s">
        <v>14360</v>
      </c>
      <c r="B928" s="43">
        <v>927</v>
      </c>
      <c r="C928" s="49" t="s">
        <v>2462</v>
      </c>
      <c r="D928" s="52" t="s">
        <v>2463</v>
      </c>
      <c r="E928" s="60">
        <v>11</v>
      </c>
      <c r="F928" s="60">
        <v>27002025</v>
      </c>
      <c r="G928" s="50" t="s">
        <v>28298</v>
      </c>
      <c r="H928" s="51"/>
      <c r="I928" s="47"/>
      <c r="J928" s="89">
        <v>926</v>
      </c>
      <c r="K928" s="98" t="s">
        <v>28298</v>
      </c>
      <c r="L928" s="89"/>
      <c r="M928" s="96"/>
      <c r="N928" s="89"/>
      <c r="O928" s="96"/>
      <c r="P928" s="47" t="s">
        <v>27929</v>
      </c>
      <c r="Q928" s="53"/>
      <c r="R928" s="54"/>
      <c r="S928" s="3"/>
      <c r="AH928"/>
      <c r="AI928"/>
      <c r="AJ928"/>
      <c r="AK928"/>
    </row>
    <row r="929" spans="1:37" ht="60">
      <c r="A929" s="55" t="s">
        <v>0</v>
      </c>
      <c r="B929" s="43">
        <v>928</v>
      </c>
      <c r="C929" s="49" t="s">
        <v>2460</v>
      </c>
      <c r="D929" s="52" t="s">
        <v>2461</v>
      </c>
      <c r="E929" s="60">
        <v>4</v>
      </c>
      <c r="F929" s="60">
        <v>3026016</v>
      </c>
      <c r="G929" s="50"/>
      <c r="H929" s="51"/>
      <c r="I929" s="47"/>
      <c r="J929" s="95">
        <v>926</v>
      </c>
      <c r="K929" s="98" t="s">
        <v>28298</v>
      </c>
      <c r="L929" s="89"/>
      <c r="M929" s="96"/>
      <c r="N929" s="89"/>
      <c r="O929" s="96"/>
      <c r="P929" s="47" t="s">
        <v>27928</v>
      </c>
      <c r="Q929" s="53"/>
      <c r="R929" s="54"/>
      <c r="S929" s="3"/>
      <c r="AH929"/>
      <c r="AI929"/>
      <c r="AJ929"/>
      <c r="AK929"/>
    </row>
    <row r="930" spans="1:37" ht="60">
      <c r="A930" s="55" t="s">
        <v>0</v>
      </c>
      <c r="B930" s="43">
        <v>929</v>
      </c>
      <c r="C930" s="49" t="s">
        <v>2458</v>
      </c>
      <c r="D930" s="52" t="s">
        <v>2459</v>
      </c>
      <c r="E930" s="60">
        <v>190</v>
      </c>
      <c r="F930" s="60">
        <v>1001024</v>
      </c>
      <c r="G930" s="49" t="s">
        <v>28493</v>
      </c>
      <c r="H930" s="51"/>
      <c r="I930" s="47"/>
      <c r="J930" s="89"/>
      <c r="K930" s="98"/>
      <c r="L930" s="89"/>
      <c r="M930" s="96"/>
      <c r="N930" s="89"/>
      <c r="O930" s="96"/>
      <c r="P930" s="47" t="s">
        <v>27928</v>
      </c>
      <c r="Q930" s="53"/>
      <c r="R930" s="54"/>
      <c r="S930" s="3"/>
      <c r="AH930"/>
      <c r="AI930"/>
      <c r="AJ930"/>
      <c r="AK930"/>
    </row>
    <row r="931" spans="1:37" ht="72">
      <c r="A931" s="55" t="s">
        <v>0</v>
      </c>
      <c r="B931" s="43">
        <v>930</v>
      </c>
      <c r="C931" s="49" t="s">
        <v>2456</v>
      </c>
      <c r="D931" s="52" t="s">
        <v>2457</v>
      </c>
      <c r="E931" s="60">
        <v>1</v>
      </c>
      <c r="F931" s="60">
        <v>18040015</v>
      </c>
      <c r="G931" s="50" t="s">
        <v>28492</v>
      </c>
      <c r="H931" s="51"/>
      <c r="I931" s="47"/>
      <c r="J931" s="89">
        <v>929</v>
      </c>
      <c r="K931" s="98" t="s">
        <v>28493</v>
      </c>
      <c r="L931" s="89"/>
      <c r="M931" s="96"/>
      <c r="N931" s="89"/>
      <c r="O931" s="96"/>
      <c r="P931" s="47" t="s">
        <v>27927</v>
      </c>
      <c r="Q931" s="53"/>
      <c r="R931" s="54"/>
      <c r="S931" s="3"/>
      <c r="AH931"/>
      <c r="AI931"/>
      <c r="AJ931"/>
      <c r="AK931"/>
    </row>
    <row r="932" spans="1:37" ht="48">
      <c r="A932" s="55" t="s">
        <v>0</v>
      </c>
      <c r="B932" s="43">
        <v>931</v>
      </c>
      <c r="C932" s="49" t="s">
        <v>2454</v>
      </c>
      <c r="D932" s="52" t="s">
        <v>2455</v>
      </c>
      <c r="E932" s="60">
        <v>16</v>
      </c>
      <c r="F932" s="60">
        <v>2029020</v>
      </c>
      <c r="G932" s="50"/>
      <c r="H932" s="51"/>
      <c r="I932" s="47"/>
      <c r="J932" s="94"/>
      <c r="K932" s="98"/>
      <c r="L932" s="89"/>
      <c r="M932" s="96"/>
      <c r="N932" s="89"/>
      <c r="O932" s="96"/>
      <c r="P932" s="47" t="s">
        <v>27928</v>
      </c>
      <c r="Q932" s="53"/>
      <c r="R932" s="54"/>
      <c r="S932" s="3"/>
      <c r="AH932"/>
      <c r="AI932"/>
      <c r="AJ932"/>
      <c r="AK932"/>
    </row>
    <row r="933" spans="1:37" ht="60">
      <c r="A933" s="55" t="s">
        <v>0</v>
      </c>
      <c r="B933" s="43">
        <v>932</v>
      </c>
      <c r="C933" s="49" t="s">
        <v>2452</v>
      </c>
      <c r="D933" s="52" t="s">
        <v>2453</v>
      </c>
      <c r="E933" s="60"/>
      <c r="F933" s="60"/>
      <c r="G933" s="50"/>
      <c r="H933" s="51"/>
      <c r="I933" s="47"/>
      <c r="J933" s="95">
        <v>931</v>
      </c>
      <c r="K933" s="98" t="s">
        <v>29497</v>
      </c>
      <c r="L933" s="89"/>
      <c r="M933" s="96"/>
      <c r="N933" s="89"/>
      <c r="O933" s="96"/>
      <c r="P933" s="47" t="s">
        <v>27931</v>
      </c>
      <c r="Q933" s="53"/>
      <c r="R933" s="54"/>
      <c r="S933" s="3"/>
      <c r="AH933"/>
      <c r="AI933"/>
      <c r="AJ933"/>
      <c r="AK933"/>
    </row>
    <row r="934" spans="1:37" ht="48">
      <c r="A934" s="55" t="s">
        <v>0</v>
      </c>
      <c r="B934" s="43">
        <v>933</v>
      </c>
      <c r="C934" s="49" t="s">
        <v>2450</v>
      </c>
      <c r="D934" s="52" t="s">
        <v>2451</v>
      </c>
      <c r="E934" s="60">
        <v>1</v>
      </c>
      <c r="F934" s="60">
        <v>3013039</v>
      </c>
      <c r="G934" s="50"/>
      <c r="H934" s="51"/>
      <c r="I934" s="47"/>
      <c r="J934" s="94"/>
      <c r="K934" s="98"/>
      <c r="L934" s="89"/>
      <c r="M934" s="96"/>
      <c r="N934" s="89"/>
      <c r="O934" s="96"/>
      <c r="P934" s="47" t="s">
        <v>27927</v>
      </c>
      <c r="Q934" s="53"/>
      <c r="R934" s="54"/>
      <c r="S934" s="3"/>
      <c r="AH934"/>
      <c r="AI934"/>
      <c r="AJ934"/>
      <c r="AK934"/>
    </row>
    <row r="935" spans="1:37" ht="60">
      <c r="A935" s="55" t="s">
        <v>0</v>
      </c>
      <c r="B935" s="43">
        <v>934</v>
      </c>
      <c r="C935" s="49" t="s">
        <v>2448</v>
      </c>
      <c r="D935" s="52" t="s">
        <v>2449</v>
      </c>
      <c r="E935" s="60">
        <v>12</v>
      </c>
      <c r="F935" s="60">
        <v>3013002</v>
      </c>
      <c r="G935" s="50"/>
      <c r="H935" s="51"/>
      <c r="I935" s="47"/>
      <c r="J935" s="95">
        <v>925</v>
      </c>
      <c r="K935" s="98" t="s">
        <v>29496</v>
      </c>
      <c r="L935" s="89"/>
      <c r="M935" s="96"/>
      <c r="N935" s="89"/>
      <c r="O935" s="96"/>
      <c r="P935" s="47" t="s">
        <v>27928</v>
      </c>
      <c r="Q935" s="53"/>
      <c r="R935" s="54"/>
      <c r="S935" s="3"/>
      <c r="AH935"/>
      <c r="AI935"/>
      <c r="AJ935"/>
      <c r="AK935"/>
    </row>
    <row r="936" spans="1:37" ht="96">
      <c r="A936" s="55" t="s">
        <v>0</v>
      </c>
      <c r="B936" s="43">
        <v>935</v>
      </c>
      <c r="C936" s="49" t="s">
        <v>2446</v>
      </c>
      <c r="D936" s="52" t="s">
        <v>2447</v>
      </c>
      <c r="E936" s="60">
        <v>2593</v>
      </c>
      <c r="F936" s="60">
        <v>1002019</v>
      </c>
      <c r="G936" s="50" t="s">
        <v>28056</v>
      </c>
      <c r="H936" s="51"/>
      <c r="I936" s="47"/>
      <c r="J936" s="89"/>
      <c r="K936" s="98"/>
      <c r="L936" s="89"/>
      <c r="M936" s="96"/>
      <c r="N936" s="89"/>
      <c r="O936" s="96"/>
      <c r="P936" s="47" t="s">
        <v>27929</v>
      </c>
      <c r="Q936" s="53"/>
      <c r="R936" s="54"/>
      <c r="S936" s="3"/>
      <c r="AH936"/>
      <c r="AI936"/>
      <c r="AJ936"/>
      <c r="AK936"/>
    </row>
    <row r="937" spans="1:37" ht="48">
      <c r="A937" s="55" t="s">
        <v>0</v>
      </c>
      <c r="B937" s="43">
        <v>936</v>
      </c>
      <c r="C937" s="49" t="s">
        <v>2442</v>
      </c>
      <c r="D937" s="52" t="s">
        <v>2445</v>
      </c>
      <c r="E937" s="60">
        <v>11</v>
      </c>
      <c r="F937" s="60">
        <v>20001007</v>
      </c>
      <c r="G937" s="49" t="s">
        <v>28719</v>
      </c>
      <c r="H937" s="51"/>
      <c r="I937" s="47"/>
      <c r="J937" s="89"/>
      <c r="K937" s="98"/>
      <c r="L937" s="89"/>
      <c r="M937" s="96"/>
      <c r="N937" s="89"/>
      <c r="O937" s="96"/>
      <c r="P937" s="47" t="s">
        <v>28717</v>
      </c>
      <c r="Q937" s="53"/>
      <c r="R937" s="54"/>
      <c r="S937" s="3"/>
      <c r="AH937"/>
      <c r="AI937"/>
      <c r="AJ937"/>
      <c r="AK937"/>
    </row>
    <row r="938" spans="1:37" ht="60">
      <c r="A938" s="55" t="s">
        <v>0</v>
      </c>
      <c r="B938" s="43">
        <v>937</v>
      </c>
      <c r="C938" s="49" t="s">
        <v>2442</v>
      </c>
      <c r="D938" s="52" t="s">
        <v>2444</v>
      </c>
      <c r="E938" s="60">
        <v>12</v>
      </c>
      <c r="F938" s="60">
        <v>1038023</v>
      </c>
      <c r="G938" s="50" t="s">
        <v>28719</v>
      </c>
      <c r="H938" s="51"/>
      <c r="I938" s="47"/>
      <c r="J938" s="89">
        <v>936</v>
      </c>
      <c r="K938" s="98" t="s">
        <v>28719</v>
      </c>
      <c r="L938" s="89"/>
      <c r="M938" s="96"/>
      <c r="N938" s="89"/>
      <c r="O938" s="96"/>
      <c r="P938" s="47" t="s">
        <v>27927</v>
      </c>
      <c r="Q938" s="53"/>
      <c r="R938" s="54"/>
      <c r="S938" s="3"/>
      <c r="AH938"/>
      <c r="AI938"/>
      <c r="AJ938"/>
      <c r="AK938"/>
    </row>
    <row r="939" spans="1:37" ht="60">
      <c r="A939" s="55" t="s">
        <v>0</v>
      </c>
      <c r="B939" s="43">
        <v>938</v>
      </c>
      <c r="C939" s="49" t="s">
        <v>2442</v>
      </c>
      <c r="D939" s="52" t="s">
        <v>2443</v>
      </c>
      <c r="E939" s="60">
        <v>3</v>
      </c>
      <c r="F939" s="60">
        <v>1022021</v>
      </c>
      <c r="G939" s="50"/>
      <c r="H939" s="51"/>
      <c r="I939" s="47"/>
      <c r="J939" s="95">
        <v>937</v>
      </c>
      <c r="K939" s="98" t="s">
        <v>28719</v>
      </c>
      <c r="L939" s="89"/>
      <c r="M939" s="96"/>
      <c r="N939" s="89"/>
      <c r="O939" s="96"/>
      <c r="P939" s="47" t="s">
        <v>27931</v>
      </c>
      <c r="Q939" s="53"/>
      <c r="R939" s="54"/>
      <c r="S939" s="3"/>
      <c r="AH939"/>
      <c r="AI939"/>
      <c r="AJ939"/>
      <c r="AK939"/>
    </row>
    <row r="940" spans="1:37" ht="72">
      <c r="A940" s="55" t="s">
        <v>0</v>
      </c>
      <c r="B940" s="43">
        <v>939</v>
      </c>
      <c r="C940" s="49" t="s">
        <v>2440</v>
      </c>
      <c r="D940" s="52" t="s">
        <v>2441</v>
      </c>
      <c r="E940" s="60">
        <v>1</v>
      </c>
      <c r="F940" s="60">
        <v>16004004</v>
      </c>
      <c r="G940" s="50" t="s">
        <v>28719</v>
      </c>
      <c r="H940" s="51"/>
      <c r="I940" s="47"/>
      <c r="J940" s="89">
        <v>936</v>
      </c>
      <c r="K940" s="98" t="s">
        <v>28719</v>
      </c>
      <c r="L940" s="89"/>
      <c r="M940" s="96"/>
      <c r="N940" s="89"/>
      <c r="O940" s="96"/>
      <c r="P940" s="47" t="s">
        <v>27928</v>
      </c>
      <c r="Q940" s="53"/>
      <c r="R940" s="54"/>
      <c r="S940" s="3"/>
      <c r="AH940"/>
      <c r="AI940"/>
      <c r="AJ940"/>
      <c r="AK940"/>
    </row>
    <row r="941" spans="1:37" ht="60">
      <c r="A941" s="55" t="s">
        <v>0</v>
      </c>
      <c r="B941" s="43">
        <v>940</v>
      </c>
      <c r="C941" s="49" t="s">
        <v>2437</v>
      </c>
      <c r="D941" s="52" t="s">
        <v>2439</v>
      </c>
      <c r="E941" s="60">
        <v>2</v>
      </c>
      <c r="F941" s="60">
        <v>18032002</v>
      </c>
      <c r="G941" s="50"/>
      <c r="H941" s="51"/>
      <c r="I941" s="47"/>
      <c r="J941" s="95">
        <v>938</v>
      </c>
      <c r="K941" s="98" t="s">
        <v>28719</v>
      </c>
      <c r="L941" s="89"/>
      <c r="M941" s="96"/>
      <c r="N941" s="89"/>
      <c r="O941" s="96"/>
      <c r="P941" s="47" t="s">
        <v>27930</v>
      </c>
      <c r="Q941" s="53"/>
      <c r="R941" s="54"/>
      <c r="S941" s="3"/>
      <c r="AH941"/>
      <c r="AI941"/>
      <c r="AJ941"/>
      <c r="AK941"/>
    </row>
    <row r="942" spans="1:37" ht="60">
      <c r="A942" s="55" t="s">
        <v>0</v>
      </c>
      <c r="B942" s="43">
        <v>941</v>
      </c>
      <c r="C942" s="49" t="s">
        <v>2437</v>
      </c>
      <c r="D942" s="52" t="s">
        <v>2438</v>
      </c>
      <c r="E942" s="60">
        <v>1</v>
      </c>
      <c r="F942" s="60">
        <v>26001003</v>
      </c>
      <c r="G942" s="70"/>
      <c r="H942" s="51"/>
      <c r="I942" s="47"/>
      <c r="J942" s="95">
        <v>940</v>
      </c>
      <c r="K942" s="98" t="s">
        <v>29498</v>
      </c>
      <c r="L942" s="89"/>
      <c r="M942" s="96"/>
      <c r="N942" s="89"/>
      <c r="O942" s="96"/>
      <c r="P942" s="47" t="s">
        <v>27931</v>
      </c>
      <c r="Q942" s="53"/>
      <c r="R942" s="54"/>
      <c r="S942" s="3"/>
      <c r="AH942"/>
      <c r="AI942"/>
      <c r="AJ942"/>
      <c r="AK942"/>
    </row>
    <row r="943" spans="1:37" ht="48">
      <c r="A943" s="55" t="s">
        <v>0</v>
      </c>
      <c r="B943" s="43">
        <v>942</v>
      </c>
      <c r="C943" s="49" t="s">
        <v>2435</v>
      </c>
      <c r="D943" s="52" t="s">
        <v>2436</v>
      </c>
      <c r="E943" s="60">
        <v>1</v>
      </c>
      <c r="F943" s="60">
        <v>16003018</v>
      </c>
      <c r="G943" s="70"/>
      <c r="H943" s="51"/>
      <c r="I943" s="47"/>
      <c r="J943" s="94"/>
      <c r="K943" s="98"/>
      <c r="L943" s="89"/>
      <c r="M943" s="96"/>
      <c r="N943" s="89"/>
      <c r="O943" s="96"/>
      <c r="P943" s="47" t="s">
        <v>27931</v>
      </c>
      <c r="Q943" s="53"/>
      <c r="R943" s="54"/>
      <c r="S943" s="3"/>
      <c r="AH943"/>
      <c r="AI943"/>
      <c r="AJ943"/>
      <c r="AK943"/>
    </row>
    <row r="944" spans="1:37" ht="48">
      <c r="A944" s="55" t="s">
        <v>0</v>
      </c>
      <c r="B944" s="43">
        <v>943</v>
      </c>
      <c r="C944" s="49" t="s">
        <v>2433</v>
      </c>
      <c r="D944" s="52" t="s">
        <v>2434</v>
      </c>
      <c r="E944" s="60">
        <v>3</v>
      </c>
      <c r="F944" s="60">
        <v>2014003</v>
      </c>
      <c r="G944" s="71" t="s">
        <v>28911</v>
      </c>
      <c r="H944" s="51"/>
      <c r="I944" s="47"/>
      <c r="J944" s="89"/>
      <c r="K944" s="98"/>
      <c r="L944" s="89"/>
      <c r="M944" s="96"/>
      <c r="N944" s="89"/>
      <c r="O944" s="96"/>
      <c r="P944" s="47" t="s">
        <v>28717</v>
      </c>
      <c r="Q944" s="53"/>
      <c r="R944" s="54"/>
      <c r="S944" s="3"/>
      <c r="AH944"/>
      <c r="AI944"/>
      <c r="AJ944"/>
      <c r="AK944"/>
    </row>
    <row r="945" spans="1:37" ht="60">
      <c r="A945" s="55" t="s">
        <v>0</v>
      </c>
      <c r="B945" s="43">
        <v>944</v>
      </c>
      <c r="C945" s="49" t="s">
        <v>2430</v>
      </c>
      <c r="D945" s="52" t="s">
        <v>2432</v>
      </c>
      <c r="E945" s="60">
        <v>2</v>
      </c>
      <c r="F945" s="60">
        <v>18040020</v>
      </c>
      <c r="G945" s="70"/>
      <c r="H945" s="51"/>
      <c r="I945" s="47"/>
      <c r="J945" s="95">
        <v>2981</v>
      </c>
      <c r="K945" s="98" t="s">
        <v>29819</v>
      </c>
      <c r="L945" s="89"/>
      <c r="M945" s="96"/>
      <c r="N945" s="89"/>
      <c r="O945" s="96"/>
      <c r="P945" s="47" t="s">
        <v>27927</v>
      </c>
      <c r="Q945" s="53"/>
      <c r="R945" s="54"/>
      <c r="S945" s="3"/>
      <c r="AH945"/>
      <c r="AI945"/>
      <c r="AJ945"/>
      <c r="AK945"/>
    </row>
    <row r="946" spans="1:37" ht="60">
      <c r="A946" s="55" t="s">
        <v>0</v>
      </c>
      <c r="B946" s="43">
        <v>945</v>
      </c>
      <c r="C946" s="49" t="s">
        <v>2430</v>
      </c>
      <c r="D946" s="52" t="s">
        <v>2431</v>
      </c>
      <c r="E946" s="60">
        <v>1</v>
      </c>
      <c r="F946" s="60">
        <v>11006038</v>
      </c>
      <c r="G946" s="70"/>
      <c r="H946" s="51"/>
      <c r="I946" s="47"/>
      <c r="J946" s="95">
        <v>944</v>
      </c>
      <c r="K946" s="98" t="s">
        <v>29499</v>
      </c>
      <c r="L946" s="89"/>
      <c r="M946" s="96"/>
      <c r="N946" s="89"/>
      <c r="O946" s="96"/>
      <c r="P946" s="47" t="s">
        <v>27927</v>
      </c>
      <c r="Q946" s="53"/>
      <c r="R946" s="54"/>
      <c r="S946" s="3"/>
      <c r="AH946"/>
      <c r="AI946"/>
      <c r="AJ946"/>
      <c r="AK946"/>
    </row>
    <row r="947" spans="1:37" ht="72">
      <c r="A947" s="55" t="s">
        <v>0</v>
      </c>
      <c r="B947" s="43">
        <v>946</v>
      </c>
      <c r="C947" s="49" t="s">
        <v>2428</v>
      </c>
      <c r="D947" s="52" t="s">
        <v>2429</v>
      </c>
      <c r="E947" s="60">
        <v>1</v>
      </c>
      <c r="F947" s="60">
        <v>13002025</v>
      </c>
      <c r="G947" s="50" t="s">
        <v>28110</v>
      </c>
      <c r="H947" s="51"/>
      <c r="I947" s="47"/>
      <c r="J947" s="89">
        <v>995</v>
      </c>
      <c r="K947" s="98" t="s">
        <v>28110</v>
      </c>
      <c r="L947" s="89"/>
      <c r="M947" s="96"/>
      <c r="N947" s="89"/>
      <c r="O947" s="96"/>
      <c r="P947" s="47" t="s">
        <v>27931</v>
      </c>
      <c r="Q947" s="53"/>
      <c r="R947" s="54"/>
      <c r="S947" s="3"/>
      <c r="AH947"/>
      <c r="AI947"/>
      <c r="AJ947"/>
      <c r="AK947"/>
    </row>
    <row r="948" spans="1:37" ht="48">
      <c r="A948" s="55" t="s">
        <v>0</v>
      </c>
      <c r="B948" s="43">
        <v>947</v>
      </c>
      <c r="C948" s="49" t="s">
        <v>2426</v>
      </c>
      <c r="D948" s="52" t="s">
        <v>2427</v>
      </c>
      <c r="E948" s="60">
        <v>12</v>
      </c>
      <c r="F948" s="60">
        <v>19044005</v>
      </c>
      <c r="G948" s="71" t="s">
        <v>28624</v>
      </c>
      <c r="H948" s="51"/>
      <c r="I948" s="47"/>
      <c r="J948" s="89"/>
      <c r="K948" s="98"/>
      <c r="L948" s="89"/>
      <c r="M948" s="96"/>
      <c r="N948" s="89"/>
      <c r="O948" s="96"/>
      <c r="P948" s="47" t="s">
        <v>28717</v>
      </c>
      <c r="Q948" s="53"/>
      <c r="R948" s="54"/>
      <c r="S948" s="3"/>
      <c r="AH948"/>
      <c r="AI948"/>
      <c r="AJ948"/>
      <c r="AK948"/>
    </row>
    <row r="949" spans="1:37" ht="48">
      <c r="A949" s="55" t="s">
        <v>0</v>
      </c>
      <c r="B949" s="43">
        <v>948</v>
      </c>
      <c r="C949" s="49" t="s">
        <v>2424</v>
      </c>
      <c r="D949" s="52" t="s">
        <v>2425</v>
      </c>
      <c r="E949" s="60">
        <v>8</v>
      </c>
      <c r="F949" s="60">
        <v>13004021</v>
      </c>
      <c r="G949" s="70"/>
      <c r="H949" s="51"/>
      <c r="I949" s="47"/>
      <c r="J949" s="94"/>
      <c r="K949" s="98"/>
      <c r="L949" s="89"/>
      <c r="M949" s="96"/>
      <c r="N949" s="89"/>
      <c r="O949" s="96"/>
      <c r="P949" s="47" t="s">
        <v>27927</v>
      </c>
      <c r="Q949" s="53"/>
      <c r="R949" s="54"/>
      <c r="S949" s="3"/>
      <c r="AH949"/>
      <c r="AI949"/>
      <c r="AJ949"/>
      <c r="AK949"/>
    </row>
    <row r="950" spans="1:37" ht="72">
      <c r="A950" s="55" t="s">
        <v>0</v>
      </c>
      <c r="B950" s="43">
        <v>949</v>
      </c>
      <c r="C950" s="49" t="s">
        <v>2422</v>
      </c>
      <c r="D950" s="52" t="s">
        <v>2423</v>
      </c>
      <c r="E950" s="60">
        <v>1</v>
      </c>
      <c r="F950" s="60">
        <v>9014004</v>
      </c>
      <c r="G950" s="70"/>
      <c r="H950" s="51"/>
      <c r="I950" s="47"/>
      <c r="J950" s="95">
        <v>948</v>
      </c>
      <c r="K950" s="98" t="s">
        <v>29500</v>
      </c>
      <c r="L950" s="89"/>
      <c r="M950" s="96"/>
      <c r="N950" s="89"/>
      <c r="O950" s="96"/>
      <c r="P950" s="47" t="s">
        <v>27932</v>
      </c>
      <c r="Q950" s="53"/>
      <c r="R950" s="54"/>
      <c r="S950" s="3"/>
      <c r="AH950"/>
      <c r="AI950"/>
      <c r="AJ950"/>
      <c r="AK950"/>
    </row>
    <row r="951" spans="1:37" ht="48">
      <c r="A951" s="55" t="s">
        <v>0</v>
      </c>
      <c r="B951" s="43">
        <v>950</v>
      </c>
      <c r="C951" s="49" t="s">
        <v>2420</v>
      </c>
      <c r="D951" s="52" t="s">
        <v>2421</v>
      </c>
      <c r="E951" s="60">
        <v>1</v>
      </c>
      <c r="F951" s="60">
        <v>34002010</v>
      </c>
      <c r="G951" s="70"/>
      <c r="H951" s="51"/>
      <c r="I951" s="47"/>
      <c r="J951" s="94"/>
      <c r="K951" s="98"/>
      <c r="L951" s="89"/>
      <c r="M951" s="96"/>
      <c r="N951" s="89"/>
      <c r="O951" s="96"/>
      <c r="P951" s="47" t="s">
        <v>27928</v>
      </c>
      <c r="Q951" s="53"/>
      <c r="R951" s="54"/>
      <c r="S951" s="3"/>
      <c r="AH951"/>
      <c r="AI951"/>
      <c r="AJ951"/>
      <c r="AK951"/>
    </row>
    <row r="952" spans="1:37" ht="60">
      <c r="A952" s="55" t="s">
        <v>0</v>
      </c>
      <c r="B952" s="43">
        <v>951</v>
      </c>
      <c r="C952" s="49" t="s">
        <v>2418</v>
      </c>
      <c r="D952" s="52" t="s">
        <v>2419</v>
      </c>
      <c r="E952" s="60">
        <v>1</v>
      </c>
      <c r="F952" s="60">
        <v>30007014</v>
      </c>
      <c r="G952" s="70" t="s">
        <v>28486</v>
      </c>
      <c r="H952" s="51"/>
      <c r="I952" s="47"/>
      <c r="J952" s="89">
        <v>1239</v>
      </c>
      <c r="K952" s="98" t="s">
        <v>28486</v>
      </c>
      <c r="L952" s="89">
        <v>1241</v>
      </c>
      <c r="M952" s="96" t="s">
        <v>28486</v>
      </c>
      <c r="N952" s="89"/>
      <c r="O952" s="96"/>
      <c r="P952" s="47" t="s">
        <v>27927</v>
      </c>
      <c r="Q952" s="53"/>
      <c r="R952" s="54"/>
      <c r="S952" s="3"/>
      <c r="AH952"/>
      <c r="AI952"/>
      <c r="AJ952"/>
      <c r="AK952"/>
    </row>
    <row r="953" spans="1:37" ht="60">
      <c r="A953" s="55" t="s">
        <v>0</v>
      </c>
      <c r="B953" s="43">
        <v>952</v>
      </c>
      <c r="C953" s="49" t="s">
        <v>2417</v>
      </c>
      <c r="D953" s="52" t="s">
        <v>2416</v>
      </c>
      <c r="E953" s="60">
        <v>1</v>
      </c>
      <c r="F953" s="60">
        <v>21009001</v>
      </c>
      <c r="G953" s="49" t="s">
        <v>29089</v>
      </c>
      <c r="H953" s="51"/>
      <c r="I953" s="47"/>
      <c r="J953" s="89"/>
      <c r="K953" s="98"/>
      <c r="L953" s="89"/>
      <c r="M953" s="96"/>
      <c r="N953" s="89"/>
      <c r="O953" s="96"/>
      <c r="P953" s="47" t="s">
        <v>28717</v>
      </c>
      <c r="Q953" s="53"/>
      <c r="R953" s="54"/>
      <c r="S953" s="3"/>
      <c r="AH953"/>
      <c r="AI953"/>
      <c r="AJ953"/>
      <c r="AK953"/>
    </row>
    <row r="954" spans="1:37" ht="60">
      <c r="A954" s="55" t="s">
        <v>0</v>
      </c>
      <c r="B954" s="43">
        <v>953</v>
      </c>
      <c r="C954" s="49" t="s">
        <v>1840</v>
      </c>
      <c r="D954" s="52" t="s">
        <v>2415</v>
      </c>
      <c r="E954" s="60">
        <v>70</v>
      </c>
      <c r="F954" s="60">
        <v>1037020</v>
      </c>
      <c r="G954" s="71" t="s">
        <v>29089</v>
      </c>
      <c r="H954" s="51"/>
      <c r="I954" s="47"/>
      <c r="J954" s="89">
        <v>952</v>
      </c>
      <c r="K954" s="98" t="s">
        <v>29089</v>
      </c>
      <c r="L954" s="89">
        <v>877</v>
      </c>
      <c r="M954" s="96" t="s">
        <v>29488</v>
      </c>
      <c r="N954" s="89"/>
      <c r="O954" s="96"/>
      <c r="P954" s="47" t="s">
        <v>27927</v>
      </c>
      <c r="Q954" s="53"/>
      <c r="R954" s="54"/>
      <c r="S954" s="3"/>
      <c r="AH954"/>
      <c r="AI954"/>
      <c r="AJ954"/>
      <c r="AK954"/>
    </row>
    <row r="955" spans="1:37" ht="84">
      <c r="A955" s="55" t="s">
        <v>0</v>
      </c>
      <c r="B955" s="43">
        <v>954</v>
      </c>
      <c r="C955" s="49" t="s">
        <v>2413</v>
      </c>
      <c r="D955" s="52" t="s">
        <v>2414</v>
      </c>
      <c r="E955" s="60">
        <v>113</v>
      </c>
      <c r="F955" s="60">
        <v>1002025</v>
      </c>
      <c r="G955" s="71" t="s">
        <v>28147</v>
      </c>
      <c r="H955" s="51"/>
      <c r="I955" s="47"/>
      <c r="J955" s="89"/>
      <c r="K955" s="98"/>
      <c r="L955" s="89"/>
      <c r="M955" s="96"/>
      <c r="N955" s="89"/>
      <c r="O955" s="96"/>
      <c r="P955" s="47" t="s">
        <v>27929</v>
      </c>
      <c r="Q955" s="53"/>
      <c r="R955" s="54"/>
      <c r="S955" s="3"/>
      <c r="AH955"/>
      <c r="AI955"/>
      <c r="AJ955"/>
      <c r="AK955"/>
    </row>
    <row r="956" spans="1:37" ht="60">
      <c r="A956" s="55" t="s">
        <v>0</v>
      </c>
      <c r="B956" s="43">
        <v>955</v>
      </c>
      <c r="C956" s="49" t="s">
        <v>2411</v>
      </c>
      <c r="D956" s="52" t="s">
        <v>2412</v>
      </c>
      <c r="E956" s="60">
        <v>4</v>
      </c>
      <c r="F956" s="60">
        <v>19089045</v>
      </c>
      <c r="G956" s="70" t="s">
        <v>28147</v>
      </c>
      <c r="H956" s="51"/>
      <c r="I956" s="47"/>
      <c r="J956" s="89">
        <v>954</v>
      </c>
      <c r="K956" s="98" t="s">
        <v>28147</v>
      </c>
      <c r="L956" s="89"/>
      <c r="M956" s="96"/>
      <c r="N956" s="89"/>
      <c r="O956" s="96"/>
      <c r="P956" s="47" t="s">
        <v>27928</v>
      </c>
      <c r="Q956" s="53"/>
      <c r="R956" s="54"/>
      <c r="S956" s="3"/>
      <c r="AH956"/>
      <c r="AI956"/>
      <c r="AJ956"/>
      <c r="AK956"/>
    </row>
    <row r="957" spans="1:37" ht="60">
      <c r="A957" s="55" t="s">
        <v>14360</v>
      </c>
      <c r="B957" s="43">
        <v>956</v>
      </c>
      <c r="C957" s="49" t="s">
        <v>2409</v>
      </c>
      <c r="D957" s="52" t="s">
        <v>2410</v>
      </c>
      <c r="E957" s="60">
        <v>1</v>
      </c>
      <c r="F957" s="60">
        <v>27006018</v>
      </c>
      <c r="G957" s="50"/>
      <c r="H957" s="51"/>
      <c r="I957" s="47"/>
      <c r="J957" s="95">
        <v>1005</v>
      </c>
      <c r="K957" s="98" t="s">
        <v>29511</v>
      </c>
      <c r="L957" s="89"/>
      <c r="M957" s="96"/>
      <c r="N957" s="89"/>
      <c r="O957" s="96"/>
      <c r="P957" s="47" t="s">
        <v>27929</v>
      </c>
      <c r="Q957" s="53"/>
      <c r="R957" s="54"/>
      <c r="S957" s="3"/>
      <c r="AH957"/>
      <c r="AI957"/>
      <c r="AJ957"/>
      <c r="AK957"/>
    </row>
    <row r="958" spans="1:37" ht="60">
      <c r="A958" s="55" t="s">
        <v>0</v>
      </c>
      <c r="B958" s="43">
        <v>957</v>
      </c>
      <c r="C958" s="49" t="s">
        <v>2407</v>
      </c>
      <c r="D958" s="52" t="s">
        <v>2408</v>
      </c>
      <c r="E958" s="60">
        <v>25</v>
      </c>
      <c r="F958" s="60">
        <v>4014003</v>
      </c>
      <c r="G958" s="50" t="s">
        <v>28209</v>
      </c>
      <c r="H958" s="51"/>
      <c r="I958" s="47"/>
      <c r="J958" s="89">
        <v>962</v>
      </c>
      <c r="K958" s="98" t="s">
        <v>28209</v>
      </c>
      <c r="L958" s="89"/>
      <c r="M958" s="96"/>
      <c r="N958" s="89"/>
      <c r="O958" s="96"/>
      <c r="P958" s="47" t="s">
        <v>27927</v>
      </c>
      <c r="Q958" s="53"/>
      <c r="R958" s="54"/>
      <c r="S958" s="3"/>
      <c r="AH958"/>
      <c r="AI958"/>
      <c r="AJ958"/>
      <c r="AK958"/>
    </row>
    <row r="959" spans="1:37" ht="48">
      <c r="A959" s="55" t="s">
        <v>0</v>
      </c>
      <c r="B959" s="43">
        <v>958</v>
      </c>
      <c r="C959" s="49" t="s">
        <v>2405</v>
      </c>
      <c r="D959" s="52" t="s">
        <v>2406</v>
      </c>
      <c r="E959" s="60">
        <v>2</v>
      </c>
      <c r="F959" s="60">
        <v>23018002</v>
      </c>
      <c r="G959" s="49" t="s">
        <v>28986</v>
      </c>
      <c r="H959" s="51"/>
      <c r="I959" s="47"/>
      <c r="J959" s="89"/>
      <c r="K959" s="98"/>
      <c r="L959" s="89"/>
      <c r="M959" s="96"/>
      <c r="N959" s="89"/>
      <c r="O959" s="96"/>
      <c r="P959" s="47" t="s">
        <v>28717</v>
      </c>
      <c r="Q959" s="53"/>
      <c r="R959" s="54"/>
      <c r="S959" s="3"/>
      <c r="AH959"/>
      <c r="AI959"/>
      <c r="AJ959"/>
      <c r="AK959"/>
    </row>
    <row r="960" spans="1:37" ht="48">
      <c r="A960" s="55" t="s">
        <v>0</v>
      </c>
      <c r="B960" s="43">
        <v>959</v>
      </c>
      <c r="C960" s="49" t="s">
        <v>2403</v>
      </c>
      <c r="D960" s="52" t="s">
        <v>2404</v>
      </c>
      <c r="E960" s="60">
        <v>44</v>
      </c>
      <c r="F960" s="60">
        <v>1025034</v>
      </c>
      <c r="G960" s="49" t="s">
        <v>28217</v>
      </c>
      <c r="H960" s="51"/>
      <c r="I960" s="47"/>
      <c r="J960" s="89"/>
      <c r="K960" s="98"/>
      <c r="L960" s="89"/>
      <c r="M960" s="96"/>
      <c r="N960" s="89"/>
      <c r="O960" s="96"/>
      <c r="P960" s="47" t="s">
        <v>27929</v>
      </c>
      <c r="Q960" s="53"/>
      <c r="R960" s="54"/>
      <c r="S960" s="3"/>
      <c r="AH960"/>
      <c r="AI960"/>
      <c r="AJ960"/>
      <c r="AK960"/>
    </row>
    <row r="961" spans="1:37" ht="60">
      <c r="A961" s="55" t="s">
        <v>0</v>
      </c>
      <c r="B961" s="43">
        <v>960</v>
      </c>
      <c r="C961" s="49" t="s">
        <v>2401</v>
      </c>
      <c r="D961" s="52" t="s">
        <v>2402</v>
      </c>
      <c r="E961" s="60">
        <v>1</v>
      </c>
      <c r="F961" s="60">
        <v>23049007</v>
      </c>
      <c r="G961" s="50" t="s">
        <v>28217</v>
      </c>
      <c r="H961" s="51"/>
      <c r="I961" s="47"/>
      <c r="J961" s="89">
        <v>959</v>
      </c>
      <c r="K961" s="98" t="s">
        <v>28217</v>
      </c>
      <c r="L961" s="89"/>
      <c r="M961" s="96"/>
      <c r="N961" s="89"/>
      <c r="O961" s="96"/>
      <c r="P961" s="47" t="s">
        <v>27930</v>
      </c>
      <c r="Q961" s="53"/>
      <c r="R961" s="54"/>
      <c r="S961" s="3"/>
      <c r="AH961"/>
      <c r="AI961"/>
      <c r="AJ961"/>
      <c r="AK961"/>
    </row>
    <row r="962" spans="1:37" ht="60">
      <c r="A962" s="55" t="s">
        <v>0</v>
      </c>
      <c r="B962" s="43">
        <v>961</v>
      </c>
      <c r="C962" s="49" t="s">
        <v>2399</v>
      </c>
      <c r="D962" s="52" t="s">
        <v>2400</v>
      </c>
      <c r="E962" s="60">
        <v>10</v>
      </c>
      <c r="F962" s="60">
        <v>14014014</v>
      </c>
      <c r="G962" s="50"/>
      <c r="H962" s="51"/>
      <c r="I962" s="47"/>
      <c r="J962" s="95">
        <v>957</v>
      </c>
      <c r="K962" s="98" t="s">
        <v>29502</v>
      </c>
      <c r="L962" s="89"/>
      <c r="M962" s="96"/>
      <c r="N962" s="89"/>
      <c r="O962" s="96"/>
      <c r="P962" s="47" t="s">
        <v>27928</v>
      </c>
      <c r="Q962" s="53"/>
      <c r="R962" s="54"/>
      <c r="S962" s="3"/>
      <c r="AH962"/>
      <c r="AI962"/>
      <c r="AJ962"/>
      <c r="AK962"/>
    </row>
    <row r="963" spans="1:37" ht="48">
      <c r="A963" s="55" t="s">
        <v>0</v>
      </c>
      <c r="B963" s="43">
        <v>962</v>
      </c>
      <c r="C963" s="49" t="s">
        <v>2397</v>
      </c>
      <c r="D963" s="52" t="s">
        <v>2398</v>
      </c>
      <c r="E963" s="60">
        <v>43</v>
      </c>
      <c r="F963" s="60">
        <v>1034027</v>
      </c>
      <c r="G963" s="71" t="s">
        <v>28209</v>
      </c>
      <c r="H963" s="51"/>
      <c r="I963" s="47"/>
      <c r="J963" s="89"/>
      <c r="K963" s="98"/>
      <c r="L963" s="89"/>
      <c r="M963" s="96"/>
      <c r="N963" s="89"/>
      <c r="O963" s="96"/>
      <c r="P963" s="47" t="s">
        <v>27929</v>
      </c>
      <c r="Q963" s="53"/>
      <c r="R963" s="54"/>
      <c r="S963" s="3"/>
      <c r="AH963"/>
      <c r="AI963"/>
      <c r="AJ963"/>
      <c r="AK963"/>
    </row>
    <row r="964" spans="1:37" ht="60">
      <c r="A964" s="55" t="s">
        <v>0</v>
      </c>
      <c r="B964" s="43">
        <v>963</v>
      </c>
      <c r="C964" s="49" t="s">
        <v>2395</v>
      </c>
      <c r="D964" s="52" t="s">
        <v>2396</v>
      </c>
      <c r="E964" s="60">
        <v>1</v>
      </c>
      <c r="F964" s="60">
        <v>17001018</v>
      </c>
      <c r="G964" s="70" t="s">
        <v>28217</v>
      </c>
      <c r="H964" s="51"/>
      <c r="I964" s="47"/>
      <c r="J964" s="89">
        <v>959</v>
      </c>
      <c r="K964" s="98" t="s">
        <v>28217</v>
      </c>
      <c r="L964" s="89"/>
      <c r="M964" s="96"/>
      <c r="N964" s="89"/>
      <c r="O964" s="96"/>
      <c r="P964" s="47" t="s">
        <v>27927</v>
      </c>
      <c r="Q964" s="53"/>
      <c r="R964" s="54"/>
      <c r="S964" s="3"/>
      <c r="AH964"/>
      <c r="AI964"/>
      <c r="AJ964"/>
      <c r="AK964"/>
    </row>
    <row r="965" spans="1:37" ht="72">
      <c r="A965" s="55" t="s">
        <v>0</v>
      </c>
      <c r="B965" s="43">
        <v>964</v>
      </c>
      <c r="C965" s="49" t="s">
        <v>2393</v>
      </c>
      <c r="D965" s="52" t="s">
        <v>2394</v>
      </c>
      <c r="E965" s="60">
        <v>1</v>
      </c>
      <c r="F965" s="60">
        <v>6015028</v>
      </c>
      <c r="G965" s="70" t="s">
        <v>28217</v>
      </c>
      <c r="H965" s="51"/>
      <c r="I965" s="47"/>
      <c r="J965" s="89">
        <v>959</v>
      </c>
      <c r="K965" s="98" t="s">
        <v>28217</v>
      </c>
      <c r="L965" s="89">
        <v>3050</v>
      </c>
      <c r="M965" s="96" t="s">
        <v>29829</v>
      </c>
      <c r="N965" s="89"/>
      <c r="O965" s="96"/>
      <c r="P965" s="47" t="s">
        <v>27932</v>
      </c>
      <c r="Q965" s="53"/>
      <c r="R965" s="54"/>
      <c r="S965" s="3"/>
      <c r="AH965"/>
      <c r="AI965"/>
      <c r="AJ965"/>
      <c r="AK965"/>
    </row>
    <row r="966" spans="1:37" ht="48">
      <c r="A966" s="55" t="s">
        <v>0</v>
      </c>
      <c r="B966" s="43">
        <v>965</v>
      </c>
      <c r="C966" s="49" t="s">
        <v>2391</v>
      </c>
      <c r="D966" s="52" t="s">
        <v>2392</v>
      </c>
      <c r="E966" s="60">
        <v>1</v>
      </c>
      <c r="F966" s="60">
        <v>26001014</v>
      </c>
      <c r="G966" s="70"/>
      <c r="H966" s="51"/>
      <c r="I966" s="47"/>
      <c r="J966" s="94"/>
      <c r="K966" s="98"/>
      <c r="L966" s="89"/>
      <c r="M966" s="96"/>
      <c r="N966" s="89"/>
      <c r="O966" s="96"/>
      <c r="P966" s="47" t="s">
        <v>27927</v>
      </c>
      <c r="Q966" s="53"/>
      <c r="R966" s="54"/>
      <c r="S966" s="3"/>
      <c r="AH966"/>
      <c r="AI966"/>
      <c r="AJ966"/>
      <c r="AK966"/>
    </row>
    <row r="967" spans="1:37" ht="72">
      <c r="A967" s="55" t="s">
        <v>0</v>
      </c>
      <c r="B967" s="43">
        <v>966</v>
      </c>
      <c r="C967" s="49" t="s">
        <v>2389</v>
      </c>
      <c r="D967" s="52" t="s">
        <v>2390</v>
      </c>
      <c r="E967" s="60">
        <v>3</v>
      </c>
      <c r="F967" s="60">
        <v>7001004</v>
      </c>
      <c r="G967" s="70"/>
      <c r="H967" s="51"/>
      <c r="I967" s="47"/>
      <c r="J967" s="95">
        <v>965</v>
      </c>
      <c r="K967" s="98" t="s">
        <v>29503</v>
      </c>
      <c r="L967" s="89"/>
      <c r="M967" s="96"/>
      <c r="N967" s="89"/>
      <c r="O967" s="96"/>
      <c r="P967" s="47" t="s">
        <v>27932</v>
      </c>
      <c r="Q967" s="53"/>
      <c r="R967" s="54"/>
      <c r="S967" s="3"/>
      <c r="AH967"/>
      <c r="AI967"/>
      <c r="AJ967"/>
      <c r="AK967"/>
    </row>
    <row r="968" spans="1:37" ht="48">
      <c r="A968" s="55" t="s">
        <v>0</v>
      </c>
      <c r="B968" s="43">
        <v>967</v>
      </c>
      <c r="C968" s="49" t="s">
        <v>2387</v>
      </c>
      <c r="D968" s="52" t="s">
        <v>2388</v>
      </c>
      <c r="E968" s="60">
        <v>2</v>
      </c>
      <c r="F968" s="60">
        <v>19068030</v>
      </c>
      <c r="G968" s="71" t="s">
        <v>28985</v>
      </c>
      <c r="H968" s="51"/>
      <c r="I968" s="47"/>
      <c r="J968" s="89"/>
      <c r="K968" s="98"/>
      <c r="L968" s="89"/>
      <c r="M968" s="96"/>
      <c r="N968" s="89"/>
      <c r="O968" s="96"/>
      <c r="P968" s="47" t="s">
        <v>28717</v>
      </c>
      <c r="Q968" s="53"/>
      <c r="R968" s="54"/>
      <c r="S968" s="3"/>
      <c r="AH968"/>
      <c r="AI968"/>
      <c r="AJ968"/>
      <c r="AK968"/>
    </row>
    <row r="969" spans="1:37" ht="48">
      <c r="A969" s="55" t="s">
        <v>0</v>
      </c>
      <c r="B969" s="43">
        <v>968</v>
      </c>
      <c r="C969" s="49" t="s">
        <v>2385</v>
      </c>
      <c r="D969" s="52" t="s">
        <v>2386</v>
      </c>
      <c r="E969" s="60">
        <v>1</v>
      </c>
      <c r="F969" s="60">
        <v>17001010</v>
      </c>
      <c r="G969" s="70"/>
      <c r="H969" s="51"/>
      <c r="I969" s="47"/>
      <c r="J969" s="94"/>
      <c r="K969" s="98"/>
      <c r="L969" s="89"/>
      <c r="M969" s="96"/>
      <c r="N969" s="89"/>
      <c r="O969" s="96"/>
      <c r="P969" s="47" t="s">
        <v>27931</v>
      </c>
      <c r="Q969" s="53"/>
      <c r="R969" s="54"/>
      <c r="S969" s="3"/>
      <c r="AH969"/>
      <c r="AI969"/>
      <c r="AJ969"/>
      <c r="AK969"/>
    </row>
    <row r="970" spans="1:37" ht="60">
      <c r="A970" s="55" t="s">
        <v>0</v>
      </c>
      <c r="B970" s="43">
        <v>969</v>
      </c>
      <c r="C970" s="49" t="s">
        <v>2383</v>
      </c>
      <c r="D970" s="52" t="s">
        <v>2384</v>
      </c>
      <c r="E970" s="60">
        <v>1</v>
      </c>
      <c r="F970" s="60">
        <v>24006027</v>
      </c>
      <c r="G970" s="70" t="s">
        <v>28349</v>
      </c>
      <c r="H970" s="51"/>
      <c r="I970" s="47"/>
      <c r="J970" s="89">
        <v>974</v>
      </c>
      <c r="K970" s="98" t="s">
        <v>28349</v>
      </c>
      <c r="L970" s="89"/>
      <c r="M970" s="96"/>
      <c r="N970" s="89"/>
      <c r="O970" s="96"/>
      <c r="P970" s="47" t="s">
        <v>27927</v>
      </c>
      <c r="Q970" s="53"/>
      <c r="R970" s="54"/>
      <c r="S970" s="3"/>
      <c r="AH970"/>
      <c r="AI970"/>
      <c r="AJ970"/>
      <c r="AK970"/>
    </row>
    <row r="971" spans="1:37" ht="72">
      <c r="A971" s="55" t="s">
        <v>0</v>
      </c>
      <c r="B971" s="43">
        <v>970</v>
      </c>
      <c r="C971" s="49" t="s">
        <v>2381</v>
      </c>
      <c r="D971" s="52" t="s">
        <v>2382</v>
      </c>
      <c r="E971" s="60">
        <v>64</v>
      </c>
      <c r="F971" s="60">
        <v>2014007</v>
      </c>
      <c r="G971" s="70" t="s">
        <v>28119</v>
      </c>
      <c r="H971" s="51"/>
      <c r="I971" s="47"/>
      <c r="J971" s="89">
        <v>977</v>
      </c>
      <c r="K971" s="98" t="s">
        <v>28119</v>
      </c>
      <c r="L971" s="89"/>
      <c r="M971" s="96"/>
      <c r="N971" s="89"/>
      <c r="O971" s="96"/>
      <c r="P971" s="47" t="s">
        <v>27927</v>
      </c>
      <c r="Q971" s="53"/>
      <c r="R971" s="54"/>
      <c r="S971" s="3"/>
      <c r="AH971"/>
      <c r="AI971"/>
      <c r="AJ971"/>
      <c r="AK971"/>
    </row>
    <row r="972" spans="1:37" ht="60">
      <c r="A972" s="55" t="s">
        <v>0</v>
      </c>
      <c r="B972" s="43">
        <v>971</v>
      </c>
      <c r="C972" s="49" t="s">
        <v>2379</v>
      </c>
      <c r="D972" s="52" t="s">
        <v>2380</v>
      </c>
      <c r="E972" s="60">
        <v>1</v>
      </c>
      <c r="F972" s="60">
        <v>23023013</v>
      </c>
      <c r="G972" s="70"/>
      <c r="H972" s="51"/>
      <c r="I972" s="47"/>
      <c r="J972" s="95">
        <v>975</v>
      </c>
      <c r="K972" s="98" t="s">
        <v>28349</v>
      </c>
      <c r="L972" s="89"/>
      <c r="M972" s="96"/>
      <c r="N972" s="89"/>
      <c r="O972" s="96"/>
      <c r="P972" s="47" t="s">
        <v>27927</v>
      </c>
      <c r="Q972" s="53"/>
      <c r="R972" s="54"/>
      <c r="S972" s="3"/>
      <c r="AH972"/>
      <c r="AI972"/>
      <c r="AJ972"/>
      <c r="AK972"/>
    </row>
    <row r="973" spans="1:37" ht="60">
      <c r="A973" s="55" t="s">
        <v>0</v>
      </c>
      <c r="B973" s="43">
        <v>972</v>
      </c>
      <c r="C973" s="49" t="s">
        <v>2377</v>
      </c>
      <c r="D973" s="52" t="s">
        <v>2378</v>
      </c>
      <c r="E973" s="60">
        <v>13</v>
      </c>
      <c r="F973" s="60">
        <v>10021006</v>
      </c>
      <c r="G973" s="70" t="s">
        <v>28119</v>
      </c>
      <c r="H973" s="51"/>
      <c r="I973" s="47"/>
      <c r="J973" s="89">
        <v>977</v>
      </c>
      <c r="K973" s="98" t="s">
        <v>28119</v>
      </c>
      <c r="L973" s="89"/>
      <c r="M973" s="96"/>
      <c r="N973" s="89"/>
      <c r="O973" s="96"/>
      <c r="P973" s="47" t="s">
        <v>27927</v>
      </c>
      <c r="Q973" s="53"/>
      <c r="R973" s="54"/>
      <c r="S973" s="3"/>
      <c r="AH973"/>
      <c r="AI973"/>
      <c r="AJ973"/>
      <c r="AK973"/>
    </row>
    <row r="974" spans="1:37" ht="60">
      <c r="A974" s="55" t="s">
        <v>0</v>
      </c>
      <c r="B974" s="43">
        <v>973</v>
      </c>
      <c r="C974" s="49" t="s">
        <v>2375</v>
      </c>
      <c r="D974" s="52" t="s">
        <v>2376</v>
      </c>
      <c r="E974" s="60">
        <v>2</v>
      </c>
      <c r="F974" s="60">
        <v>20020021</v>
      </c>
      <c r="G974" s="70" t="s">
        <v>28298</v>
      </c>
      <c r="H974" s="51"/>
      <c r="I974" s="47"/>
      <c r="J974" s="89"/>
      <c r="K974" s="98"/>
      <c r="L974" s="89"/>
      <c r="M974" s="96"/>
      <c r="N974" s="89"/>
      <c r="O974" s="96"/>
      <c r="P974" s="47" t="s">
        <v>27929</v>
      </c>
      <c r="Q974" s="53"/>
      <c r="R974" s="54"/>
      <c r="S974" s="3"/>
      <c r="AH974"/>
      <c r="AI974"/>
      <c r="AJ974"/>
      <c r="AK974"/>
    </row>
    <row r="975" spans="1:37" ht="60">
      <c r="A975" s="55" t="s">
        <v>0</v>
      </c>
      <c r="B975" s="43">
        <v>974</v>
      </c>
      <c r="C975" s="49" t="s">
        <v>2373</v>
      </c>
      <c r="D975" s="52" t="s">
        <v>2374</v>
      </c>
      <c r="E975" s="60">
        <v>29</v>
      </c>
      <c r="F975" s="60">
        <v>1042015</v>
      </c>
      <c r="G975" s="71" t="s">
        <v>28349</v>
      </c>
      <c r="H975" s="51"/>
      <c r="I975" s="47"/>
      <c r="J975" s="89"/>
      <c r="K975" s="98"/>
      <c r="L975" s="89"/>
      <c r="M975" s="96"/>
      <c r="N975" s="89"/>
      <c r="O975" s="96"/>
      <c r="P975" s="47" t="s">
        <v>27929</v>
      </c>
      <c r="Q975" s="53"/>
      <c r="R975" s="54"/>
      <c r="S975" s="3"/>
      <c r="AH975"/>
      <c r="AI975"/>
      <c r="AJ975"/>
      <c r="AK975"/>
    </row>
    <row r="976" spans="1:37" ht="60">
      <c r="A976" s="55" t="s">
        <v>0</v>
      </c>
      <c r="B976" s="43">
        <v>975</v>
      </c>
      <c r="C976" s="49" t="s">
        <v>2371</v>
      </c>
      <c r="D976" s="52" t="s">
        <v>2372</v>
      </c>
      <c r="E976" s="60">
        <v>1</v>
      </c>
      <c r="F976" s="60">
        <v>23032014</v>
      </c>
      <c r="G976" s="70" t="s">
        <v>28349</v>
      </c>
      <c r="H976" s="51"/>
      <c r="I976" s="47"/>
      <c r="J976" s="89">
        <v>974</v>
      </c>
      <c r="K976" s="98" t="s">
        <v>28349</v>
      </c>
      <c r="L976" s="89"/>
      <c r="M976" s="96"/>
      <c r="N976" s="89"/>
      <c r="O976" s="96"/>
      <c r="P976" s="47" t="s">
        <v>27927</v>
      </c>
      <c r="Q976" s="53"/>
      <c r="R976" s="54"/>
      <c r="S976" s="3"/>
      <c r="AH976"/>
      <c r="AI976"/>
      <c r="AJ976"/>
      <c r="AK976"/>
    </row>
    <row r="977" spans="1:37" ht="60">
      <c r="A977" s="55" t="s">
        <v>0</v>
      </c>
      <c r="B977" s="43">
        <v>976</v>
      </c>
      <c r="C977" s="49" t="s">
        <v>2369</v>
      </c>
      <c r="D977" s="52" t="s">
        <v>2370</v>
      </c>
      <c r="E977" s="60">
        <v>1</v>
      </c>
      <c r="F977" s="60">
        <v>23028016</v>
      </c>
      <c r="G977" s="70" t="s">
        <v>28349</v>
      </c>
      <c r="H977" s="51"/>
      <c r="I977" s="47"/>
      <c r="J977" s="89">
        <v>974</v>
      </c>
      <c r="K977" s="98" t="s">
        <v>28349</v>
      </c>
      <c r="L977" s="89"/>
      <c r="M977" s="96"/>
      <c r="N977" s="89"/>
      <c r="O977" s="96"/>
      <c r="P977" s="47" t="s">
        <v>27927</v>
      </c>
      <c r="Q977" s="53"/>
      <c r="R977" s="54"/>
      <c r="S977" s="3"/>
      <c r="AH977"/>
      <c r="AI977"/>
      <c r="AJ977"/>
      <c r="AK977"/>
    </row>
    <row r="978" spans="1:37" ht="60">
      <c r="A978" s="55" t="s">
        <v>0</v>
      </c>
      <c r="B978" s="43">
        <v>977</v>
      </c>
      <c r="C978" s="49" t="s">
        <v>2367</v>
      </c>
      <c r="D978" s="52" t="s">
        <v>2368</v>
      </c>
      <c r="E978" s="60">
        <v>152</v>
      </c>
      <c r="F978" s="60">
        <v>1006002</v>
      </c>
      <c r="G978" s="71" t="s">
        <v>28119</v>
      </c>
      <c r="H978" s="51"/>
      <c r="I978" s="47"/>
      <c r="J978" s="89"/>
      <c r="K978" s="98"/>
      <c r="L978" s="89"/>
      <c r="M978" s="96"/>
      <c r="N978" s="89"/>
      <c r="O978" s="96"/>
      <c r="P978" s="47" t="s">
        <v>27929</v>
      </c>
      <c r="Q978" s="53"/>
      <c r="R978" s="54"/>
      <c r="S978" s="3"/>
      <c r="AH978"/>
      <c r="AI978"/>
      <c r="AJ978"/>
      <c r="AK978"/>
    </row>
    <row r="979" spans="1:37" ht="60">
      <c r="A979" s="55" t="s">
        <v>0</v>
      </c>
      <c r="B979" s="43">
        <v>978</v>
      </c>
      <c r="C979" s="49" t="s">
        <v>2365</v>
      </c>
      <c r="D979" s="52" t="s">
        <v>2366</v>
      </c>
      <c r="E979" s="60">
        <v>1</v>
      </c>
      <c r="F979" s="60">
        <v>13011033</v>
      </c>
      <c r="G979" s="70"/>
      <c r="H979" s="51"/>
      <c r="I979" s="47"/>
      <c r="J979" s="95">
        <v>980</v>
      </c>
      <c r="K979" s="98" t="s">
        <v>29506</v>
      </c>
      <c r="L979" s="89"/>
      <c r="M979" s="96"/>
      <c r="N979" s="89"/>
      <c r="O979" s="96"/>
      <c r="P979" s="47" t="s">
        <v>27930</v>
      </c>
      <c r="Q979" s="53"/>
      <c r="R979" s="54"/>
      <c r="S979" s="3"/>
      <c r="AH979"/>
      <c r="AI979"/>
      <c r="AJ979"/>
      <c r="AK979"/>
    </row>
    <row r="980" spans="1:37" ht="73.8">
      <c r="A980" s="55" t="s">
        <v>0</v>
      </c>
      <c r="B980" s="43">
        <v>979</v>
      </c>
      <c r="C980" s="49" t="s">
        <v>2363</v>
      </c>
      <c r="D980" s="52" t="s">
        <v>2364</v>
      </c>
      <c r="E980" s="60">
        <v>3</v>
      </c>
      <c r="F980" s="60">
        <v>4011028</v>
      </c>
      <c r="G980" s="50"/>
      <c r="H980" s="51"/>
      <c r="I980" s="47"/>
      <c r="J980" s="95">
        <v>970</v>
      </c>
      <c r="K980" s="98" t="s">
        <v>29504</v>
      </c>
      <c r="L980" s="89"/>
      <c r="M980" s="96"/>
      <c r="N980" s="89"/>
      <c r="O980" s="96"/>
      <c r="P980" s="47" t="s">
        <v>27928</v>
      </c>
      <c r="Q980" s="53"/>
      <c r="R980" s="54"/>
      <c r="S980" s="3"/>
      <c r="AH980"/>
      <c r="AI980"/>
      <c r="AJ980"/>
      <c r="AK980"/>
    </row>
    <row r="981" spans="1:37" ht="72">
      <c r="A981" s="55" t="s">
        <v>0</v>
      </c>
      <c r="B981" s="43">
        <v>980</v>
      </c>
      <c r="C981" s="49" t="s">
        <v>2361</v>
      </c>
      <c r="D981" s="52" t="s">
        <v>2362</v>
      </c>
      <c r="E981" s="60">
        <v>5</v>
      </c>
      <c r="F981" s="60">
        <v>10003016</v>
      </c>
      <c r="G981" s="70"/>
      <c r="H981" s="51"/>
      <c r="I981" s="47"/>
      <c r="J981" s="95">
        <v>970</v>
      </c>
      <c r="K981" s="98" t="s">
        <v>29504</v>
      </c>
      <c r="L981" s="89"/>
      <c r="M981" s="96"/>
      <c r="N981" s="89"/>
      <c r="O981" s="96"/>
      <c r="P981" s="47" t="s">
        <v>27932</v>
      </c>
      <c r="Q981" s="53"/>
      <c r="R981" s="54"/>
      <c r="S981" s="3"/>
      <c r="AH981"/>
      <c r="AI981"/>
      <c r="AJ981"/>
      <c r="AK981"/>
    </row>
    <row r="982" spans="1:37" ht="60">
      <c r="A982" s="55" t="s">
        <v>0</v>
      </c>
      <c r="B982" s="43">
        <v>981</v>
      </c>
      <c r="C982" s="49" t="s">
        <v>2359</v>
      </c>
      <c r="D982" s="52" t="s">
        <v>2360</v>
      </c>
      <c r="E982" s="60">
        <v>4</v>
      </c>
      <c r="F982" s="60">
        <v>3005004</v>
      </c>
      <c r="G982" s="71" t="s">
        <v>28863</v>
      </c>
      <c r="H982" s="51"/>
      <c r="I982" s="47"/>
      <c r="J982" s="89"/>
      <c r="K982" s="98"/>
      <c r="L982" s="89"/>
      <c r="M982" s="96"/>
      <c r="N982" s="89"/>
      <c r="O982" s="96"/>
      <c r="P982" s="47" t="s">
        <v>28717</v>
      </c>
      <c r="Q982" s="53"/>
      <c r="R982" s="54"/>
      <c r="S982" s="3"/>
      <c r="AH982"/>
      <c r="AI982"/>
      <c r="AJ982"/>
      <c r="AK982"/>
    </row>
    <row r="983" spans="1:37" ht="84">
      <c r="A983" s="55" t="s">
        <v>0</v>
      </c>
      <c r="B983" s="43">
        <v>982</v>
      </c>
      <c r="C983" s="49" t="s">
        <v>2357</v>
      </c>
      <c r="D983" s="52" t="s">
        <v>2358</v>
      </c>
      <c r="E983" s="60">
        <v>120</v>
      </c>
      <c r="F983" s="60">
        <v>5028052</v>
      </c>
      <c r="G983" s="71" t="s">
        <v>28140</v>
      </c>
      <c r="H983" s="51"/>
      <c r="I983" s="47"/>
      <c r="J983" s="89"/>
      <c r="K983" s="98"/>
      <c r="L983" s="89"/>
      <c r="M983" s="96"/>
      <c r="N983" s="89"/>
      <c r="O983" s="96"/>
      <c r="P983" s="47" t="s">
        <v>27929</v>
      </c>
      <c r="Q983" s="53"/>
      <c r="R983" s="54"/>
      <c r="S983" s="3"/>
      <c r="AH983"/>
      <c r="AI983"/>
      <c r="AJ983"/>
      <c r="AK983"/>
    </row>
    <row r="984" spans="1:37" ht="84">
      <c r="A984" s="55" t="s">
        <v>0</v>
      </c>
      <c r="B984" s="43">
        <v>983</v>
      </c>
      <c r="C984" s="49" t="s">
        <v>2354</v>
      </c>
      <c r="D984" s="52" t="s">
        <v>2356</v>
      </c>
      <c r="E984" s="60">
        <v>42</v>
      </c>
      <c r="F984" s="60">
        <v>1034025</v>
      </c>
      <c r="G984" s="70" t="s">
        <v>28140</v>
      </c>
      <c r="H984" s="51"/>
      <c r="I984" s="47"/>
      <c r="J984" s="89">
        <v>982</v>
      </c>
      <c r="K984" s="98" t="s">
        <v>28140</v>
      </c>
      <c r="L984" s="89"/>
      <c r="M984" s="96"/>
      <c r="N984" s="89"/>
      <c r="O984" s="96"/>
      <c r="P984" s="47" t="s">
        <v>27927</v>
      </c>
      <c r="Q984" s="53"/>
      <c r="R984" s="54"/>
      <c r="S984" s="3"/>
      <c r="AH984"/>
      <c r="AI984"/>
      <c r="AJ984"/>
      <c r="AK984"/>
    </row>
    <row r="985" spans="1:37" ht="60">
      <c r="A985" s="55" t="s">
        <v>0</v>
      </c>
      <c r="B985" s="43">
        <v>984</v>
      </c>
      <c r="C985" s="49" t="s">
        <v>2354</v>
      </c>
      <c r="D985" s="52" t="s">
        <v>2355</v>
      </c>
      <c r="E985" s="60">
        <v>1</v>
      </c>
      <c r="F985" s="60">
        <v>10008008</v>
      </c>
      <c r="G985" s="70"/>
      <c r="H985" s="51"/>
      <c r="I985" s="47"/>
      <c r="J985" s="95">
        <v>983</v>
      </c>
      <c r="K985" s="98" t="s">
        <v>28140</v>
      </c>
      <c r="L985" s="89"/>
      <c r="M985" s="96"/>
      <c r="N985" s="89"/>
      <c r="O985" s="96"/>
      <c r="P985" s="47" t="s">
        <v>27932</v>
      </c>
      <c r="Q985" s="53"/>
      <c r="R985" s="54"/>
      <c r="S985" s="3"/>
      <c r="AH985"/>
      <c r="AI985"/>
      <c r="AJ985"/>
      <c r="AK985"/>
    </row>
    <row r="986" spans="1:37" ht="60">
      <c r="A986" s="55" t="s">
        <v>0</v>
      </c>
      <c r="B986" s="43">
        <v>985</v>
      </c>
      <c r="C986" s="49" t="s">
        <v>2352</v>
      </c>
      <c r="D986" s="52" t="s">
        <v>2353</v>
      </c>
      <c r="E986" s="60">
        <v>1</v>
      </c>
      <c r="F986" s="60">
        <v>23030015</v>
      </c>
      <c r="G986" s="50"/>
      <c r="H986" s="51"/>
      <c r="I986" s="47"/>
      <c r="J986" s="95">
        <v>984</v>
      </c>
      <c r="K986" s="98" t="s">
        <v>28140</v>
      </c>
      <c r="L986" s="89"/>
      <c r="M986" s="96"/>
      <c r="N986" s="89"/>
      <c r="O986" s="96"/>
      <c r="P986" s="47" t="s">
        <v>27928</v>
      </c>
      <c r="Q986" s="53"/>
      <c r="R986" s="54"/>
      <c r="S986" s="3"/>
      <c r="AH986"/>
      <c r="AI986"/>
      <c r="AJ986"/>
      <c r="AK986"/>
    </row>
    <row r="987" spans="1:37" ht="60">
      <c r="A987" s="55" t="s">
        <v>0</v>
      </c>
      <c r="B987" s="43">
        <v>986</v>
      </c>
      <c r="C987" s="49" t="s">
        <v>2350</v>
      </c>
      <c r="D987" s="52" t="s">
        <v>2351</v>
      </c>
      <c r="E987" s="60">
        <v>3</v>
      </c>
      <c r="F987" s="60">
        <v>12018019</v>
      </c>
      <c r="G987" s="50" t="s">
        <v>28140</v>
      </c>
      <c r="H987" s="51"/>
      <c r="I987" s="47"/>
      <c r="J987" s="89">
        <v>982</v>
      </c>
      <c r="K987" s="98" t="s">
        <v>28140</v>
      </c>
      <c r="L987" s="89"/>
      <c r="M987" s="96"/>
      <c r="N987" s="89"/>
      <c r="O987" s="96"/>
      <c r="P987" s="47" t="s">
        <v>27927</v>
      </c>
      <c r="Q987" s="53"/>
      <c r="R987" s="54"/>
      <c r="S987" s="3"/>
      <c r="AH987"/>
      <c r="AI987"/>
      <c r="AJ987"/>
      <c r="AK987"/>
    </row>
    <row r="988" spans="1:37" ht="60">
      <c r="A988" s="55" t="s">
        <v>0</v>
      </c>
      <c r="B988" s="43">
        <v>987</v>
      </c>
      <c r="C988" s="49" t="s">
        <v>2348</v>
      </c>
      <c r="D988" s="52" t="s">
        <v>2349</v>
      </c>
      <c r="E988" s="60">
        <v>1</v>
      </c>
      <c r="F988" s="60">
        <v>18012006</v>
      </c>
      <c r="G988" s="50" t="s">
        <v>28140</v>
      </c>
      <c r="H988" s="51"/>
      <c r="I988" s="47"/>
      <c r="J988" s="89">
        <v>982</v>
      </c>
      <c r="K988" s="98" t="s">
        <v>28140</v>
      </c>
      <c r="L988" s="89"/>
      <c r="M988" s="96"/>
      <c r="N988" s="89"/>
      <c r="O988" s="96"/>
      <c r="P988" s="47" t="s">
        <v>27928</v>
      </c>
      <c r="Q988" s="53"/>
      <c r="R988" s="54"/>
      <c r="S988" s="3"/>
      <c r="AH988"/>
      <c r="AI988"/>
      <c r="AJ988"/>
      <c r="AK988"/>
    </row>
    <row r="989" spans="1:37" ht="48">
      <c r="A989" s="55" t="s">
        <v>0</v>
      </c>
      <c r="B989" s="43">
        <v>988</v>
      </c>
      <c r="C989" s="49" t="s">
        <v>2346</v>
      </c>
      <c r="D989" s="52" t="s">
        <v>2347</v>
      </c>
      <c r="E989" s="60">
        <v>1</v>
      </c>
      <c r="F989" s="60">
        <v>21012003</v>
      </c>
      <c r="G989" s="49" t="s">
        <v>29082</v>
      </c>
      <c r="H989" s="51"/>
      <c r="I989" s="47"/>
      <c r="J989" s="89"/>
      <c r="K989" s="98"/>
      <c r="L989" s="89"/>
      <c r="M989" s="96"/>
      <c r="N989" s="89"/>
      <c r="O989" s="96"/>
      <c r="P989" s="47" t="s">
        <v>28717</v>
      </c>
      <c r="Q989" s="53"/>
      <c r="R989" s="54"/>
      <c r="S989" s="3"/>
      <c r="AH989"/>
      <c r="AI989"/>
      <c r="AJ989"/>
      <c r="AK989"/>
    </row>
    <row r="990" spans="1:37" ht="60">
      <c r="A990" s="55" t="s">
        <v>14360</v>
      </c>
      <c r="B990" s="43">
        <v>989</v>
      </c>
      <c r="C990" s="49" t="s">
        <v>2344</v>
      </c>
      <c r="D990" s="52" t="s">
        <v>2345</v>
      </c>
      <c r="E990" s="60">
        <v>6</v>
      </c>
      <c r="F990" s="60">
        <v>15004021</v>
      </c>
      <c r="G990" s="49" t="s">
        <v>29082</v>
      </c>
      <c r="H990" s="51"/>
      <c r="I990" s="47"/>
      <c r="J990" s="89">
        <v>988</v>
      </c>
      <c r="K990" s="98" t="s">
        <v>29082</v>
      </c>
      <c r="L990" s="89"/>
      <c r="M990" s="96"/>
      <c r="N990" s="89"/>
      <c r="O990" s="96"/>
      <c r="P990" s="47" t="s">
        <v>27929</v>
      </c>
      <c r="Q990" s="53"/>
      <c r="R990" s="54"/>
      <c r="S990" s="3"/>
      <c r="AH990"/>
      <c r="AI990"/>
      <c r="AJ990"/>
      <c r="AK990"/>
    </row>
    <row r="991" spans="1:37" ht="60">
      <c r="A991" s="55" t="s">
        <v>0</v>
      </c>
      <c r="B991" s="43">
        <v>990</v>
      </c>
      <c r="C991" s="49" t="s">
        <v>2341</v>
      </c>
      <c r="D991" s="52" t="s">
        <v>2343</v>
      </c>
      <c r="E991" s="60">
        <v>72</v>
      </c>
      <c r="F991" s="60">
        <v>1025023</v>
      </c>
      <c r="G991" s="50"/>
      <c r="H991" s="51"/>
      <c r="I991" s="47"/>
      <c r="J991" s="94"/>
      <c r="K991" s="98"/>
      <c r="L991" s="89"/>
      <c r="M991" s="96"/>
      <c r="N991" s="89"/>
      <c r="O991" s="96"/>
      <c r="P991" s="47" t="s">
        <v>27928</v>
      </c>
      <c r="Q991" s="53"/>
      <c r="R991" s="54"/>
      <c r="S991" s="3"/>
      <c r="AH991"/>
      <c r="AI991"/>
      <c r="AJ991"/>
      <c r="AK991"/>
    </row>
    <row r="992" spans="1:37" ht="60">
      <c r="A992" s="55" t="s">
        <v>0</v>
      </c>
      <c r="B992" s="43">
        <v>991</v>
      </c>
      <c r="C992" s="49" t="s">
        <v>2341</v>
      </c>
      <c r="D992" s="52" t="s">
        <v>2342</v>
      </c>
      <c r="E992" s="60">
        <v>1</v>
      </c>
      <c r="F992" s="60">
        <v>6019025</v>
      </c>
      <c r="G992" s="50"/>
      <c r="H992" s="51"/>
      <c r="I992" s="47"/>
      <c r="J992" s="95">
        <v>990</v>
      </c>
      <c r="K992" s="98" t="s">
        <v>29507</v>
      </c>
      <c r="L992" s="89"/>
      <c r="M992" s="96"/>
      <c r="N992" s="89"/>
      <c r="O992" s="96"/>
      <c r="P992" s="47" t="s">
        <v>27932</v>
      </c>
      <c r="Q992" s="53"/>
      <c r="R992" s="54"/>
      <c r="S992" s="3"/>
      <c r="AH992"/>
      <c r="AI992"/>
      <c r="AJ992"/>
      <c r="AK992"/>
    </row>
    <row r="993" spans="1:37" ht="60">
      <c r="A993" s="55" t="s">
        <v>0</v>
      </c>
      <c r="B993" s="43">
        <v>992</v>
      </c>
      <c r="C993" s="49" t="s">
        <v>2339</v>
      </c>
      <c r="D993" s="52" t="s">
        <v>2340</v>
      </c>
      <c r="E993" s="60">
        <v>1</v>
      </c>
      <c r="F993" s="60">
        <v>1043011</v>
      </c>
      <c r="G993" s="50"/>
      <c r="H993" s="51"/>
      <c r="I993" s="47"/>
      <c r="J993" s="95">
        <v>990</v>
      </c>
      <c r="K993" s="98" t="s">
        <v>29507</v>
      </c>
      <c r="L993" s="89"/>
      <c r="M993" s="96"/>
      <c r="N993" s="89"/>
      <c r="O993" s="96"/>
      <c r="P993" s="47" t="s">
        <v>27927</v>
      </c>
      <c r="Q993" s="53"/>
      <c r="R993" s="54"/>
      <c r="S993" s="3"/>
      <c r="AH993"/>
      <c r="AI993"/>
      <c r="AJ993"/>
      <c r="AK993"/>
    </row>
    <row r="994" spans="1:37" ht="60">
      <c r="A994" s="55" t="s">
        <v>0</v>
      </c>
      <c r="B994" s="43">
        <v>993</v>
      </c>
      <c r="C994" s="49" t="s">
        <v>2337</v>
      </c>
      <c r="D994" s="52" t="s">
        <v>2338</v>
      </c>
      <c r="E994" s="60">
        <v>1</v>
      </c>
      <c r="F994" s="60">
        <v>6013026</v>
      </c>
      <c r="G994" s="50"/>
      <c r="H994" s="51"/>
      <c r="I994" s="47"/>
      <c r="J994" s="95">
        <v>992</v>
      </c>
      <c r="K994" s="98" t="s">
        <v>29508</v>
      </c>
      <c r="L994" s="89"/>
      <c r="M994" s="96"/>
      <c r="N994" s="89"/>
      <c r="O994" s="96"/>
      <c r="P994" s="47" t="s">
        <v>27932</v>
      </c>
      <c r="Q994" s="53"/>
      <c r="R994" s="54"/>
      <c r="S994" s="3"/>
      <c r="AH994"/>
      <c r="AI994"/>
      <c r="AJ994"/>
      <c r="AK994"/>
    </row>
    <row r="995" spans="1:37" ht="84">
      <c r="A995" s="55" t="s">
        <v>0</v>
      </c>
      <c r="B995" s="43">
        <v>994</v>
      </c>
      <c r="C995" s="49" t="s">
        <v>2335</v>
      </c>
      <c r="D995" s="52" t="s">
        <v>2336</v>
      </c>
      <c r="E995" s="60">
        <v>12</v>
      </c>
      <c r="F995" s="60">
        <v>1043020</v>
      </c>
      <c r="G995" s="49" t="s">
        <v>28718</v>
      </c>
      <c r="H995" s="51"/>
      <c r="I995" s="47"/>
      <c r="J995" s="89">
        <v>1158</v>
      </c>
      <c r="K995" s="98" t="s">
        <v>28718</v>
      </c>
      <c r="L995" s="89"/>
      <c r="M995" s="96"/>
      <c r="N995" s="89"/>
      <c r="O995" s="96"/>
      <c r="P995" s="47" t="s">
        <v>27933</v>
      </c>
      <c r="Q995" s="53"/>
      <c r="R995" s="54"/>
      <c r="S995" s="3"/>
      <c r="AH995"/>
      <c r="AI995"/>
      <c r="AJ995"/>
      <c r="AK995"/>
    </row>
    <row r="996" spans="1:37" ht="84">
      <c r="A996" s="55" t="s">
        <v>0</v>
      </c>
      <c r="B996" s="43">
        <v>995</v>
      </c>
      <c r="C996" s="49" t="s">
        <v>2333</v>
      </c>
      <c r="D996" s="52" t="s">
        <v>2334</v>
      </c>
      <c r="E996" s="60">
        <v>171</v>
      </c>
      <c r="F996" s="60">
        <v>1041033</v>
      </c>
      <c r="G996" s="49" t="s">
        <v>28110</v>
      </c>
      <c r="H996" s="51"/>
      <c r="I996" s="47"/>
      <c r="J996" s="89"/>
      <c r="K996" s="98"/>
      <c r="L996" s="89"/>
      <c r="M996" s="96"/>
      <c r="N996" s="89"/>
      <c r="O996" s="96"/>
      <c r="P996" s="47" t="s">
        <v>27929</v>
      </c>
      <c r="Q996" s="53"/>
      <c r="R996" s="54"/>
      <c r="S996" s="3"/>
      <c r="AH996"/>
      <c r="AI996"/>
      <c r="AJ996"/>
      <c r="AK996"/>
    </row>
    <row r="997" spans="1:37" ht="96">
      <c r="A997" s="55" t="s">
        <v>0</v>
      </c>
      <c r="B997" s="43">
        <v>996</v>
      </c>
      <c r="C997" s="49" t="s">
        <v>2330</v>
      </c>
      <c r="D997" s="52" t="s">
        <v>2332</v>
      </c>
      <c r="E997" s="60">
        <v>410</v>
      </c>
      <c r="F997" s="60">
        <v>1001004</v>
      </c>
      <c r="G997" s="50" t="s">
        <v>28110</v>
      </c>
      <c r="H997" s="51"/>
      <c r="I997" s="47"/>
      <c r="J997" s="89">
        <v>995</v>
      </c>
      <c r="K997" s="98" t="s">
        <v>28110</v>
      </c>
      <c r="L997" s="89"/>
      <c r="M997" s="96"/>
      <c r="N997" s="89"/>
      <c r="O997" s="96"/>
      <c r="P997" s="47" t="s">
        <v>27937</v>
      </c>
      <c r="Q997" s="53"/>
      <c r="R997" s="54"/>
      <c r="S997" s="3"/>
      <c r="AH997"/>
      <c r="AI997"/>
      <c r="AJ997"/>
      <c r="AK997"/>
    </row>
    <row r="998" spans="1:37" ht="48">
      <c r="A998" s="55" t="s">
        <v>14360</v>
      </c>
      <c r="B998" s="43">
        <v>997</v>
      </c>
      <c r="C998" s="49" t="s">
        <v>2330</v>
      </c>
      <c r="D998" s="52" t="s">
        <v>2331</v>
      </c>
      <c r="E998" s="60">
        <v>3</v>
      </c>
      <c r="F998" s="60">
        <v>27007005</v>
      </c>
      <c r="G998" s="50"/>
      <c r="H998" s="51"/>
      <c r="I998" s="47"/>
      <c r="J998" s="95">
        <v>996</v>
      </c>
      <c r="K998" s="98" t="s">
        <v>28110</v>
      </c>
      <c r="L998" s="89"/>
      <c r="M998" s="96"/>
      <c r="N998" s="89"/>
      <c r="O998" s="96"/>
      <c r="P998" s="47" t="s">
        <v>27937</v>
      </c>
      <c r="Q998" s="53"/>
      <c r="R998" s="54"/>
      <c r="S998" s="3"/>
      <c r="AH998"/>
      <c r="AI998"/>
      <c r="AJ998"/>
      <c r="AK998"/>
    </row>
    <row r="999" spans="1:37" ht="60">
      <c r="A999" s="55" t="s">
        <v>0</v>
      </c>
      <c r="B999" s="43">
        <v>998</v>
      </c>
      <c r="C999" s="49" t="s">
        <v>2327</v>
      </c>
      <c r="D999" s="52" t="s">
        <v>2329</v>
      </c>
      <c r="E999" s="60">
        <v>38</v>
      </c>
      <c r="F999" s="60">
        <v>5004006</v>
      </c>
      <c r="G999" s="50" t="s">
        <v>28110</v>
      </c>
      <c r="H999" s="51"/>
      <c r="I999" s="47"/>
      <c r="J999" s="89">
        <v>995</v>
      </c>
      <c r="K999" s="98" t="s">
        <v>28110</v>
      </c>
      <c r="L999" s="89"/>
      <c r="M999" s="96"/>
      <c r="N999" s="89"/>
      <c r="O999" s="96"/>
      <c r="P999" s="47" t="s">
        <v>27928</v>
      </c>
      <c r="Q999" s="53"/>
      <c r="R999" s="54"/>
      <c r="S999" s="3"/>
      <c r="AH999"/>
      <c r="AI999"/>
      <c r="AJ999"/>
      <c r="AK999"/>
    </row>
    <row r="1000" spans="1:37" ht="48">
      <c r="A1000" s="55" t="s">
        <v>14360</v>
      </c>
      <c r="B1000" s="43">
        <v>999</v>
      </c>
      <c r="C1000" s="49" t="s">
        <v>2327</v>
      </c>
      <c r="D1000" s="52" t="s">
        <v>2328</v>
      </c>
      <c r="E1000" s="60">
        <v>1</v>
      </c>
      <c r="F1000" s="60">
        <v>27002021</v>
      </c>
      <c r="G1000" s="50"/>
      <c r="H1000" s="51"/>
      <c r="I1000" s="47"/>
      <c r="J1000" s="95">
        <v>998</v>
      </c>
      <c r="K1000" s="98" t="s">
        <v>29509</v>
      </c>
      <c r="L1000" s="89"/>
      <c r="M1000" s="96"/>
      <c r="N1000" s="89"/>
      <c r="O1000" s="96"/>
      <c r="P1000" s="47" t="s">
        <v>27928</v>
      </c>
      <c r="Q1000" s="53"/>
      <c r="R1000" s="54"/>
      <c r="S1000" s="3"/>
      <c r="AH1000"/>
      <c r="AI1000"/>
      <c r="AJ1000"/>
      <c r="AK1000"/>
    </row>
    <row r="1001" spans="1:37" ht="60">
      <c r="A1001" s="55" t="s">
        <v>0</v>
      </c>
      <c r="B1001" s="43">
        <v>1000</v>
      </c>
      <c r="C1001" s="49" t="s">
        <v>2325</v>
      </c>
      <c r="D1001" s="52" t="s">
        <v>2326</v>
      </c>
      <c r="E1001" s="60">
        <v>6</v>
      </c>
      <c r="F1001" s="60">
        <v>5022006</v>
      </c>
      <c r="G1001" s="50"/>
      <c r="H1001" s="51"/>
      <c r="I1001" s="47"/>
      <c r="J1001" s="95">
        <v>948</v>
      </c>
      <c r="K1001" s="98" t="s">
        <v>29500</v>
      </c>
      <c r="L1001" s="89"/>
      <c r="M1001" s="96"/>
      <c r="N1001" s="89"/>
      <c r="O1001" s="96"/>
      <c r="P1001" s="47" t="s">
        <v>27928</v>
      </c>
      <c r="Q1001" s="53"/>
      <c r="R1001" s="54"/>
      <c r="S1001" s="3"/>
      <c r="AH1001"/>
      <c r="AI1001"/>
      <c r="AJ1001"/>
      <c r="AK1001"/>
    </row>
    <row r="1002" spans="1:37" ht="60">
      <c r="A1002" s="55" t="s">
        <v>14360</v>
      </c>
      <c r="B1002" s="43">
        <v>1001</v>
      </c>
      <c r="C1002" s="49" t="s">
        <v>2323</v>
      </c>
      <c r="D1002" s="52" t="s">
        <v>2324</v>
      </c>
      <c r="E1002" s="60">
        <v>1</v>
      </c>
      <c r="F1002" s="60">
        <v>15006002</v>
      </c>
      <c r="G1002" s="50"/>
      <c r="H1002" s="51"/>
      <c r="I1002" s="47"/>
      <c r="J1002" s="95">
        <v>1002</v>
      </c>
      <c r="K1002" s="98" t="s">
        <v>29510</v>
      </c>
      <c r="L1002" s="89"/>
      <c r="M1002" s="96"/>
      <c r="N1002" s="89"/>
      <c r="O1002" s="96"/>
      <c r="P1002" s="47" t="s">
        <v>27928</v>
      </c>
      <c r="Q1002" s="53"/>
      <c r="R1002" s="54"/>
      <c r="S1002" s="3"/>
      <c r="AH1002"/>
      <c r="AI1002"/>
      <c r="AJ1002"/>
      <c r="AK1002"/>
    </row>
    <row r="1003" spans="1:37" ht="48">
      <c r="A1003" s="55" t="s">
        <v>0</v>
      </c>
      <c r="B1003" s="43">
        <v>1002</v>
      </c>
      <c r="C1003" s="49" t="s">
        <v>2321</v>
      </c>
      <c r="D1003" s="52" t="s">
        <v>2322</v>
      </c>
      <c r="E1003" s="60">
        <v>16</v>
      </c>
      <c r="F1003" s="60">
        <v>13029001</v>
      </c>
      <c r="G1003" s="50"/>
      <c r="H1003" s="51"/>
      <c r="I1003" s="47"/>
      <c r="J1003" s="94"/>
      <c r="K1003" s="98"/>
      <c r="L1003" s="89"/>
      <c r="M1003" s="96"/>
      <c r="N1003" s="89"/>
      <c r="O1003" s="96"/>
      <c r="P1003" s="47" t="s">
        <v>27928</v>
      </c>
      <c r="Q1003" s="53"/>
      <c r="R1003" s="54"/>
      <c r="S1003" s="3"/>
      <c r="AH1003"/>
      <c r="AI1003"/>
      <c r="AJ1003"/>
      <c r="AK1003"/>
    </row>
    <row r="1004" spans="1:37" ht="60">
      <c r="A1004" s="55" t="s">
        <v>0</v>
      </c>
      <c r="B1004" s="43">
        <v>1003</v>
      </c>
      <c r="C1004" s="49" t="s">
        <v>2319</v>
      </c>
      <c r="D1004" s="52" t="s">
        <v>2320</v>
      </c>
      <c r="E1004" s="60">
        <v>2</v>
      </c>
      <c r="F1004" s="60">
        <v>14017012</v>
      </c>
      <c r="G1004" s="50"/>
      <c r="H1004" s="51"/>
      <c r="I1004" s="47"/>
      <c r="J1004" s="95">
        <v>1002</v>
      </c>
      <c r="K1004" s="98" t="s">
        <v>29510</v>
      </c>
      <c r="L1004" s="89"/>
      <c r="M1004" s="96"/>
      <c r="N1004" s="89"/>
      <c r="O1004" s="96"/>
      <c r="P1004" s="47" t="s">
        <v>27928</v>
      </c>
      <c r="Q1004" s="53"/>
      <c r="R1004" s="54"/>
      <c r="S1004" s="3"/>
      <c r="AH1004"/>
      <c r="AI1004"/>
      <c r="AJ1004"/>
      <c r="AK1004"/>
    </row>
    <row r="1005" spans="1:37" ht="84">
      <c r="A1005" s="55" t="s">
        <v>0</v>
      </c>
      <c r="B1005" s="43">
        <v>1004</v>
      </c>
      <c r="C1005" s="49" t="s">
        <v>2315</v>
      </c>
      <c r="D1005" s="52" t="s">
        <v>2318</v>
      </c>
      <c r="E1005" s="60">
        <v>2056</v>
      </c>
      <c r="F1005" s="60">
        <v>1006014</v>
      </c>
      <c r="G1005" s="50" t="s">
        <v>14350</v>
      </c>
      <c r="H1005" s="51"/>
      <c r="I1005" s="47"/>
      <c r="J1005" s="89">
        <v>1129</v>
      </c>
      <c r="K1005" s="98" t="s">
        <v>14350</v>
      </c>
      <c r="L1005" s="89"/>
      <c r="M1005" s="96"/>
      <c r="N1005" s="89"/>
      <c r="O1005" s="96"/>
      <c r="P1005" s="47" t="s">
        <v>27927</v>
      </c>
      <c r="Q1005" s="53"/>
      <c r="R1005" s="54"/>
      <c r="S1005" s="3"/>
      <c r="AH1005"/>
      <c r="AI1005"/>
      <c r="AJ1005"/>
      <c r="AK1005"/>
    </row>
    <row r="1006" spans="1:37" ht="48">
      <c r="A1006" s="55" t="s">
        <v>14360</v>
      </c>
      <c r="B1006" s="43">
        <v>1005</v>
      </c>
      <c r="C1006" s="49" t="s">
        <v>2315</v>
      </c>
      <c r="D1006" s="52" t="s">
        <v>2317</v>
      </c>
      <c r="E1006" s="60">
        <v>44</v>
      </c>
      <c r="F1006" s="60">
        <v>15004024</v>
      </c>
      <c r="G1006" s="50"/>
      <c r="H1006" s="51"/>
      <c r="I1006" s="47"/>
      <c r="J1006" s="95">
        <v>1004</v>
      </c>
      <c r="K1006" s="98" t="s">
        <v>29511</v>
      </c>
      <c r="L1006" s="89"/>
      <c r="M1006" s="96"/>
      <c r="N1006" s="89"/>
      <c r="O1006" s="96"/>
      <c r="P1006" s="47" t="s">
        <v>27927</v>
      </c>
      <c r="Q1006" s="53"/>
      <c r="R1006" s="54"/>
      <c r="S1006" s="3"/>
      <c r="AH1006"/>
      <c r="AI1006"/>
      <c r="AJ1006"/>
      <c r="AK1006"/>
    </row>
    <row r="1007" spans="1:37" ht="60">
      <c r="A1007" s="55" t="s">
        <v>0</v>
      </c>
      <c r="B1007" s="43">
        <v>1006</v>
      </c>
      <c r="C1007" s="49" t="s">
        <v>2315</v>
      </c>
      <c r="D1007" s="52" t="s">
        <v>2316</v>
      </c>
      <c r="E1007" s="60"/>
      <c r="F1007" s="60"/>
      <c r="G1007" s="50"/>
      <c r="H1007" s="51"/>
      <c r="I1007" s="47"/>
      <c r="J1007" s="95">
        <v>1004</v>
      </c>
      <c r="K1007" s="98" t="s">
        <v>29511</v>
      </c>
      <c r="L1007" s="89"/>
      <c r="M1007" s="96"/>
      <c r="N1007" s="89"/>
      <c r="O1007" s="96"/>
      <c r="P1007" s="47" t="s">
        <v>27932</v>
      </c>
      <c r="Q1007" s="53"/>
      <c r="R1007" s="54"/>
      <c r="S1007" s="3"/>
      <c r="AH1007"/>
      <c r="AI1007"/>
      <c r="AJ1007"/>
      <c r="AK1007"/>
    </row>
    <row r="1008" spans="1:37" ht="72">
      <c r="A1008" s="55" t="s">
        <v>0</v>
      </c>
      <c r="B1008" s="43">
        <v>1007</v>
      </c>
      <c r="C1008" s="49" t="s">
        <v>2313</v>
      </c>
      <c r="D1008" s="52" t="s">
        <v>2314</v>
      </c>
      <c r="E1008" s="60">
        <v>7</v>
      </c>
      <c r="F1008" s="60">
        <v>6007002</v>
      </c>
      <c r="G1008" s="50"/>
      <c r="H1008" s="51"/>
      <c r="I1008" s="47"/>
      <c r="J1008" s="89">
        <v>1004</v>
      </c>
      <c r="K1008" s="98" t="s">
        <v>29511</v>
      </c>
      <c r="L1008" s="89">
        <v>205</v>
      </c>
      <c r="M1008" s="96" t="s">
        <v>29372</v>
      </c>
      <c r="N1008" s="89"/>
      <c r="O1008" s="96"/>
      <c r="P1008" s="47" t="s">
        <v>27932</v>
      </c>
      <c r="Q1008" s="53"/>
      <c r="R1008" s="54"/>
      <c r="S1008" s="3"/>
      <c r="AH1008"/>
      <c r="AI1008"/>
      <c r="AJ1008"/>
      <c r="AK1008"/>
    </row>
    <row r="1009" spans="1:37" ht="72">
      <c r="A1009" s="55" t="s">
        <v>0</v>
      </c>
      <c r="B1009" s="43">
        <v>1008</v>
      </c>
      <c r="C1009" s="49" t="s">
        <v>2311</v>
      </c>
      <c r="D1009" s="52" t="s">
        <v>2312</v>
      </c>
      <c r="E1009" s="60">
        <v>72</v>
      </c>
      <c r="F1009" s="60">
        <v>1012008</v>
      </c>
      <c r="G1009" s="50" t="s">
        <v>28429</v>
      </c>
      <c r="H1009" s="51"/>
      <c r="I1009" s="47"/>
      <c r="J1009" s="89">
        <v>1004</v>
      </c>
      <c r="K1009" s="98" t="s">
        <v>29511</v>
      </c>
      <c r="L1009" s="89">
        <v>410</v>
      </c>
      <c r="M1009" s="96" t="s">
        <v>28423</v>
      </c>
      <c r="N1009" s="89"/>
      <c r="O1009" s="96"/>
      <c r="P1009" s="47" t="s">
        <v>27932</v>
      </c>
      <c r="Q1009" s="53"/>
      <c r="R1009" s="54"/>
      <c r="S1009" s="3"/>
      <c r="AH1009"/>
      <c r="AI1009"/>
      <c r="AJ1009"/>
      <c r="AK1009"/>
    </row>
    <row r="1010" spans="1:37" ht="72">
      <c r="A1010" s="55" t="s">
        <v>0</v>
      </c>
      <c r="B1010" s="43">
        <v>1009</v>
      </c>
      <c r="C1010" s="49" t="s">
        <v>2309</v>
      </c>
      <c r="D1010" s="52" t="s">
        <v>2310</v>
      </c>
      <c r="E1010" s="60">
        <v>1</v>
      </c>
      <c r="F1010" s="60">
        <v>28010014</v>
      </c>
      <c r="G1010" s="50"/>
      <c r="H1010" s="51"/>
      <c r="I1010" s="47"/>
      <c r="J1010" s="89">
        <v>1004</v>
      </c>
      <c r="K1010" s="98" t="s">
        <v>29511</v>
      </c>
      <c r="L1010" s="89">
        <v>695</v>
      </c>
      <c r="M1010" s="96" t="s">
        <v>27905</v>
      </c>
      <c r="N1010" s="89">
        <v>410</v>
      </c>
      <c r="O1010" s="96" t="s">
        <v>28423</v>
      </c>
      <c r="P1010" s="47" t="s">
        <v>27932</v>
      </c>
      <c r="Q1010" s="53"/>
      <c r="R1010" s="54"/>
      <c r="S1010" s="3"/>
      <c r="AH1010"/>
      <c r="AI1010"/>
      <c r="AJ1010"/>
      <c r="AK1010"/>
    </row>
    <row r="1011" spans="1:37" ht="108">
      <c r="A1011" s="55" t="s">
        <v>0</v>
      </c>
      <c r="B1011" s="43">
        <v>1010</v>
      </c>
      <c r="C1011" s="49" t="s">
        <v>2307</v>
      </c>
      <c r="D1011" s="52" t="s">
        <v>2308</v>
      </c>
      <c r="E1011" s="60">
        <v>2</v>
      </c>
      <c r="F1011" s="60">
        <v>6013017</v>
      </c>
      <c r="G1011" s="50"/>
      <c r="H1011" s="51"/>
      <c r="I1011" s="47"/>
      <c r="J1011" s="89">
        <v>1004</v>
      </c>
      <c r="K1011" s="98" t="s">
        <v>29511</v>
      </c>
      <c r="L1011" s="89">
        <v>1168</v>
      </c>
      <c r="M1011" s="96" t="s">
        <v>28581</v>
      </c>
      <c r="N1011" s="89">
        <v>4583</v>
      </c>
      <c r="O1011" s="96" t="s">
        <v>30081</v>
      </c>
      <c r="P1011" s="47" t="s">
        <v>27932</v>
      </c>
      <c r="Q1011" s="53"/>
      <c r="R1011" s="54"/>
      <c r="S1011" s="3"/>
      <c r="AH1011"/>
      <c r="AI1011"/>
      <c r="AJ1011"/>
      <c r="AK1011"/>
    </row>
    <row r="1012" spans="1:37" ht="72">
      <c r="A1012" s="55" t="s">
        <v>0</v>
      </c>
      <c r="B1012" s="43">
        <v>1011</v>
      </c>
      <c r="C1012" s="49" t="s">
        <v>2305</v>
      </c>
      <c r="D1012" s="52" t="s">
        <v>2306</v>
      </c>
      <c r="E1012" s="60">
        <v>1</v>
      </c>
      <c r="F1012" s="60">
        <v>13004031</v>
      </c>
      <c r="G1012" s="50" t="s">
        <v>28252</v>
      </c>
      <c r="H1012" s="51"/>
      <c r="I1012" s="47"/>
      <c r="J1012" s="89">
        <v>1004</v>
      </c>
      <c r="K1012" s="98" t="s">
        <v>29511</v>
      </c>
      <c r="L1012" s="89">
        <v>1254</v>
      </c>
      <c r="M1012" s="96" t="s">
        <v>28252</v>
      </c>
      <c r="N1012" s="89"/>
      <c r="O1012" s="96"/>
      <c r="P1012" s="47" t="s">
        <v>27932</v>
      </c>
      <c r="Q1012" s="53"/>
      <c r="R1012" s="54"/>
      <c r="S1012" s="3"/>
      <c r="AH1012"/>
      <c r="AI1012"/>
      <c r="AJ1012"/>
      <c r="AK1012"/>
    </row>
    <row r="1013" spans="1:37" ht="72">
      <c r="A1013" s="55" t="s">
        <v>0</v>
      </c>
      <c r="B1013" s="43">
        <v>1012</v>
      </c>
      <c r="C1013" s="49" t="s">
        <v>2303</v>
      </c>
      <c r="D1013" s="52" t="s">
        <v>2304</v>
      </c>
      <c r="E1013" s="60">
        <v>2</v>
      </c>
      <c r="F1013" s="60">
        <v>7007024</v>
      </c>
      <c r="G1013" s="50"/>
      <c r="H1013" s="51"/>
      <c r="I1013" s="47"/>
      <c r="J1013" s="89">
        <v>1004</v>
      </c>
      <c r="K1013" s="98" t="s">
        <v>29511</v>
      </c>
      <c r="L1013" s="89">
        <v>5679</v>
      </c>
      <c r="M1013" s="96" t="s">
        <v>30732</v>
      </c>
      <c r="N1013" s="89"/>
      <c r="O1013" s="96"/>
      <c r="P1013" s="47" t="s">
        <v>27932</v>
      </c>
      <c r="Q1013" s="53"/>
      <c r="R1013" s="54"/>
      <c r="S1013" s="3"/>
      <c r="AH1013"/>
      <c r="AI1013"/>
      <c r="AJ1013"/>
      <c r="AK1013"/>
    </row>
    <row r="1014" spans="1:37" ht="72">
      <c r="A1014" s="55" t="s">
        <v>0</v>
      </c>
      <c r="B1014" s="43">
        <v>1013</v>
      </c>
      <c r="C1014" s="49" t="s">
        <v>2301</v>
      </c>
      <c r="D1014" s="52" t="s">
        <v>2302</v>
      </c>
      <c r="E1014" s="60">
        <v>1</v>
      </c>
      <c r="F1014" s="60">
        <v>13002051</v>
      </c>
      <c r="G1014" s="50"/>
      <c r="H1014" s="51"/>
      <c r="I1014" s="47"/>
      <c r="J1014" s="89">
        <v>1004</v>
      </c>
      <c r="K1014" s="98" t="s">
        <v>29511</v>
      </c>
      <c r="L1014" s="89">
        <v>1447</v>
      </c>
      <c r="M1014" s="96" t="s">
        <v>28720</v>
      </c>
      <c r="N1014" s="89"/>
      <c r="O1014" s="96"/>
      <c r="P1014" s="47" t="s">
        <v>27932</v>
      </c>
      <c r="Q1014" s="53"/>
      <c r="R1014" s="54"/>
      <c r="S1014" s="3"/>
      <c r="AH1014"/>
      <c r="AI1014"/>
      <c r="AJ1014"/>
      <c r="AK1014"/>
    </row>
    <row r="1015" spans="1:37" ht="72">
      <c r="A1015" s="55" t="s">
        <v>0</v>
      </c>
      <c r="B1015" s="43">
        <v>1014</v>
      </c>
      <c r="C1015" s="49" t="s">
        <v>2299</v>
      </c>
      <c r="D1015" s="52" t="s">
        <v>2300</v>
      </c>
      <c r="E1015" s="60">
        <v>1</v>
      </c>
      <c r="F1015" s="60">
        <v>24048023</v>
      </c>
      <c r="G1015" s="50"/>
      <c r="H1015" s="51"/>
      <c r="I1015" s="47"/>
      <c r="J1015" s="89">
        <v>1004</v>
      </c>
      <c r="K1015" s="98" t="s">
        <v>29511</v>
      </c>
      <c r="L1015" s="89">
        <v>1576</v>
      </c>
      <c r="M1015" s="96" t="s">
        <v>29599</v>
      </c>
      <c r="N1015" s="89"/>
      <c r="O1015" s="96"/>
      <c r="P1015" s="47" t="s">
        <v>27932</v>
      </c>
      <c r="Q1015" s="53"/>
      <c r="R1015" s="54"/>
      <c r="S1015" s="3"/>
      <c r="AH1015"/>
      <c r="AI1015"/>
      <c r="AJ1015"/>
      <c r="AK1015"/>
    </row>
    <row r="1016" spans="1:37" ht="72">
      <c r="A1016" s="55" t="s">
        <v>0</v>
      </c>
      <c r="B1016" s="43">
        <v>1015</v>
      </c>
      <c r="C1016" s="49" t="s">
        <v>2297</v>
      </c>
      <c r="D1016" s="52" t="s">
        <v>2298</v>
      </c>
      <c r="E1016" s="60">
        <v>1</v>
      </c>
      <c r="F1016" s="60">
        <v>24048022</v>
      </c>
      <c r="G1016" s="50"/>
      <c r="H1016" s="51"/>
      <c r="I1016" s="47"/>
      <c r="J1016" s="89">
        <v>1004</v>
      </c>
      <c r="K1016" s="98" t="s">
        <v>29511</v>
      </c>
      <c r="L1016" s="89">
        <v>1690</v>
      </c>
      <c r="M1016" s="96" t="s">
        <v>29618</v>
      </c>
      <c r="N1016" s="89"/>
      <c r="O1016" s="96"/>
      <c r="P1016" s="47" t="s">
        <v>27932</v>
      </c>
      <c r="Q1016" s="53"/>
      <c r="R1016" s="54"/>
      <c r="S1016" s="3"/>
      <c r="AH1016"/>
      <c r="AI1016"/>
      <c r="AJ1016"/>
      <c r="AK1016"/>
    </row>
    <row r="1017" spans="1:37" ht="72">
      <c r="A1017" s="55" t="s">
        <v>0</v>
      </c>
      <c r="B1017" s="43">
        <v>1016</v>
      </c>
      <c r="C1017" s="49" t="s">
        <v>2295</v>
      </c>
      <c r="D1017" s="52" t="s">
        <v>2296</v>
      </c>
      <c r="E1017" s="60">
        <v>2</v>
      </c>
      <c r="F1017" s="60">
        <v>6015041</v>
      </c>
      <c r="G1017" s="50"/>
      <c r="H1017" s="51"/>
      <c r="I1017" s="47"/>
      <c r="J1017" s="89">
        <v>1004</v>
      </c>
      <c r="K1017" s="98" t="s">
        <v>29511</v>
      </c>
      <c r="L1017" s="89">
        <v>1712</v>
      </c>
      <c r="M1017" s="96" t="s">
        <v>30693</v>
      </c>
      <c r="N1017" s="89"/>
      <c r="O1017" s="96"/>
      <c r="P1017" s="47" t="s">
        <v>27932</v>
      </c>
      <c r="Q1017" s="53"/>
      <c r="R1017" s="54"/>
      <c r="S1017" s="3"/>
      <c r="AH1017"/>
      <c r="AI1017"/>
      <c r="AJ1017"/>
      <c r="AK1017"/>
    </row>
    <row r="1018" spans="1:37" ht="60">
      <c r="A1018" s="55" t="s">
        <v>0</v>
      </c>
      <c r="B1018" s="43">
        <v>1017</v>
      </c>
      <c r="C1018" s="49" t="s">
        <v>2293</v>
      </c>
      <c r="D1018" s="52" t="s">
        <v>2294</v>
      </c>
      <c r="E1018" s="60">
        <v>1</v>
      </c>
      <c r="F1018" s="60">
        <v>11016034</v>
      </c>
      <c r="G1018" s="50"/>
      <c r="H1018" s="51"/>
      <c r="I1018" s="47"/>
      <c r="J1018" s="95">
        <v>1008</v>
      </c>
      <c r="K1018" s="98" t="s">
        <v>29512</v>
      </c>
      <c r="L1018" s="89"/>
      <c r="M1018" s="96"/>
      <c r="N1018" s="89"/>
      <c r="O1018" s="96"/>
      <c r="P1018" s="47" t="s">
        <v>27930</v>
      </c>
      <c r="Q1018" s="53"/>
      <c r="R1018" s="54"/>
      <c r="S1018" s="3"/>
      <c r="AH1018"/>
      <c r="AI1018"/>
      <c r="AJ1018"/>
      <c r="AK1018"/>
    </row>
    <row r="1019" spans="1:37" ht="72">
      <c r="A1019" s="55" t="s">
        <v>0</v>
      </c>
      <c r="B1019" s="43">
        <v>1018</v>
      </c>
      <c r="C1019" s="49" t="s">
        <v>2291</v>
      </c>
      <c r="D1019" s="52" t="s">
        <v>2292</v>
      </c>
      <c r="E1019" s="60">
        <v>1</v>
      </c>
      <c r="F1019" s="60">
        <v>33001011</v>
      </c>
      <c r="G1019" s="50"/>
      <c r="H1019" s="51"/>
      <c r="I1019" s="47"/>
      <c r="J1019" s="89">
        <v>1004</v>
      </c>
      <c r="K1019" s="98" t="s">
        <v>29511</v>
      </c>
      <c r="L1019" s="89">
        <v>681</v>
      </c>
      <c r="M1019" s="96" t="s">
        <v>29299</v>
      </c>
      <c r="N1019" s="89"/>
      <c r="O1019" s="96"/>
      <c r="P1019" s="47" t="s">
        <v>27932</v>
      </c>
      <c r="Q1019" s="53"/>
      <c r="R1019" s="54"/>
      <c r="S1019" s="3"/>
      <c r="AH1019"/>
      <c r="AI1019"/>
      <c r="AJ1019"/>
      <c r="AK1019"/>
    </row>
    <row r="1020" spans="1:37" ht="72">
      <c r="A1020" s="55" t="s">
        <v>0</v>
      </c>
      <c r="B1020" s="43">
        <v>1019</v>
      </c>
      <c r="C1020" s="49" t="s">
        <v>2289</v>
      </c>
      <c r="D1020" s="52" t="s">
        <v>2290</v>
      </c>
      <c r="E1020" s="60">
        <v>1</v>
      </c>
      <c r="F1020" s="60">
        <v>16012029</v>
      </c>
      <c r="G1020" s="50"/>
      <c r="H1020" s="51"/>
      <c r="I1020" s="47"/>
      <c r="J1020" s="89">
        <v>1004</v>
      </c>
      <c r="K1020" s="98" t="s">
        <v>29511</v>
      </c>
      <c r="L1020" s="89">
        <v>1537</v>
      </c>
      <c r="M1020" s="96" t="s">
        <v>29591</v>
      </c>
      <c r="N1020" s="89"/>
      <c r="O1020" s="96"/>
      <c r="P1020" s="47" t="s">
        <v>27932</v>
      </c>
      <c r="Q1020" s="53"/>
      <c r="R1020" s="54"/>
      <c r="S1020" s="3"/>
      <c r="AH1020"/>
      <c r="AI1020"/>
      <c r="AJ1020"/>
      <c r="AK1020"/>
    </row>
    <row r="1021" spans="1:37" ht="72">
      <c r="A1021" s="55" t="s">
        <v>0</v>
      </c>
      <c r="B1021" s="43">
        <v>1020</v>
      </c>
      <c r="C1021" s="49" t="s">
        <v>2287</v>
      </c>
      <c r="D1021" s="52" t="s">
        <v>2288</v>
      </c>
      <c r="E1021" s="60">
        <v>4</v>
      </c>
      <c r="F1021" s="60">
        <v>4033049</v>
      </c>
      <c r="G1021" s="50"/>
      <c r="H1021" s="51"/>
      <c r="I1021" s="47"/>
      <c r="J1021" s="89">
        <v>1004</v>
      </c>
      <c r="K1021" s="98" t="s">
        <v>29511</v>
      </c>
      <c r="L1021" s="89">
        <v>3451</v>
      </c>
      <c r="M1021" s="96" t="s">
        <v>30714</v>
      </c>
      <c r="N1021" s="89"/>
      <c r="O1021" s="96"/>
      <c r="P1021" s="47" t="s">
        <v>27932</v>
      </c>
      <c r="Q1021" s="53"/>
      <c r="R1021" s="54"/>
      <c r="S1021" s="3"/>
      <c r="AH1021"/>
      <c r="AI1021"/>
      <c r="AJ1021"/>
      <c r="AK1021"/>
    </row>
    <row r="1022" spans="1:37" ht="72">
      <c r="A1022" s="55" t="s">
        <v>0</v>
      </c>
      <c r="B1022" s="43">
        <v>1021</v>
      </c>
      <c r="C1022" s="49" t="s">
        <v>2285</v>
      </c>
      <c r="D1022" s="52" t="s">
        <v>2286</v>
      </c>
      <c r="E1022" s="60">
        <v>2</v>
      </c>
      <c r="F1022" s="60">
        <v>16003014</v>
      </c>
      <c r="G1022" s="50"/>
      <c r="H1022" s="51"/>
      <c r="I1022" s="47"/>
      <c r="J1022" s="89">
        <v>1004</v>
      </c>
      <c r="K1022" s="98" t="s">
        <v>29511</v>
      </c>
      <c r="L1022" s="89">
        <v>3754</v>
      </c>
      <c r="M1022" s="96" t="s">
        <v>29950</v>
      </c>
      <c r="N1022" s="89"/>
      <c r="O1022" s="96"/>
      <c r="P1022" s="47" t="s">
        <v>27932</v>
      </c>
      <c r="Q1022" s="53"/>
      <c r="R1022" s="54"/>
      <c r="S1022" s="3"/>
      <c r="AH1022"/>
      <c r="AI1022"/>
      <c r="AJ1022"/>
      <c r="AK1022"/>
    </row>
    <row r="1023" spans="1:37" ht="60">
      <c r="A1023" s="55" t="s">
        <v>0</v>
      </c>
      <c r="B1023" s="43">
        <v>1022</v>
      </c>
      <c r="C1023" s="49" t="s">
        <v>2283</v>
      </c>
      <c r="D1023" s="52" t="s">
        <v>2284</v>
      </c>
      <c r="E1023" s="60">
        <v>4</v>
      </c>
      <c r="F1023" s="60">
        <v>9016001</v>
      </c>
      <c r="G1023" s="50"/>
      <c r="H1023" s="51"/>
      <c r="I1023" s="47"/>
      <c r="J1023" s="95">
        <v>1035</v>
      </c>
      <c r="K1023" s="98" t="s">
        <v>29516</v>
      </c>
      <c r="L1023" s="89"/>
      <c r="M1023" s="96"/>
      <c r="N1023" s="89"/>
      <c r="O1023" s="96"/>
      <c r="P1023" s="47" t="s">
        <v>27930</v>
      </c>
      <c r="Q1023" s="53"/>
      <c r="R1023" s="54"/>
      <c r="S1023" s="3"/>
      <c r="AH1023"/>
      <c r="AI1023"/>
      <c r="AJ1023"/>
      <c r="AK1023"/>
    </row>
    <row r="1024" spans="1:37" ht="72">
      <c r="A1024" s="55" t="s">
        <v>0</v>
      </c>
      <c r="B1024" s="43">
        <v>1023</v>
      </c>
      <c r="C1024" s="49" t="s">
        <v>2281</v>
      </c>
      <c r="D1024" s="52" t="s">
        <v>2282</v>
      </c>
      <c r="E1024" s="60">
        <v>2</v>
      </c>
      <c r="F1024" s="60">
        <v>10015017</v>
      </c>
      <c r="G1024" s="50"/>
      <c r="H1024" s="51"/>
      <c r="I1024" s="47"/>
      <c r="J1024" s="89">
        <v>1004</v>
      </c>
      <c r="K1024" s="98" t="s">
        <v>29511</v>
      </c>
      <c r="L1024" s="89">
        <v>4801</v>
      </c>
      <c r="M1024" s="96" t="s">
        <v>30724</v>
      </c>
      <c r="N1024" s="89"/>
      <c r="O1024" s="96"/>
      <c r="P1024" s="47" t="s">
        <v>27932</v>
      </c>
      <c r="Q1024" s="53"/>
      <c r="R1024" s="54"/>
      <c r="S1024" s="3"/>
      <c r="AH1024"/>
      <c r="AI1024"/>
      <c r="AJ1024"/>
      <c r="AK1024"/>
    </row>
    <row r="1025" spans="1:37" ht="84">
      <c r="A1025" s="55" t="s">
        <v>0</v>
      </c>
      <c r="B1025" s="43">
        <v>1024</v>
      </c>
      <c r="C1025" s="49" t="s">
        <v>2279</v>
      </c>
      <c r="D1025" s="52" t="s">
        <v>2280</v>
      </c>
      <c r="E1025" s="60">
        <v>2</v>
      </c>
      <c r="F1025" s="60">
        <v>6019005</v>
      </c>
      <c r="G1025" s="50"/>
      <c r="H1025" s="51"/>
      <c r="I1025" s="47"/>
      <c r="J1025" s="89">
        <v>1004</v>
      </c>
      <c r="K1025" s="98" t="s">
        <v>29511</v>
      </c>
      <c r="L1025" s="89">
        <v>4818</v>
      </c>
      <c r="M1025" s="96" t="s">
        <v>30725</v>
      </c>
      <c r="N1025" s="89"/>
      <c r="O1025" s="96"/>
      <c r="P1025" s="47" t="s">
        <v>27932</v>
      </c>
      <c r="Q1025" s="53"/>
      <c r="R1025" s="54"/>
      <c r="S1025" s="3"/>
      <c r="AH1025"/>
      <c r="AI1025"/>
      <c r="AJ1025"/>
      <c r="AK1025"/>
    </row>
    <row r="1026" spans="1:37" ht="72">
      <c r="A1026" s="55" t="s">
        <v>0</v>
      </c>
      <c r="B1026" s="43">
        <v>1025</v>
      </c>
      <c r="C1026" s="49" t="s">
        <v>2277</v>
      </c>
      <c r="D1026" s="52" t="s">
        <v>2278</v>
      </c>
      <c r="E1026" s="60">
        <v>1</v>
      </c>
      <c r="F1026" s="60">
        <v>6019027</v>
      </c>
      <c r="G1026" s="50"/>
      <c r="H1026" s="51"/>
      <c r="I1026" s="47"/>
      <c r="J1026" s="89">
        <v>1004</v>
      </c>
      <c r="K1026" s="98" t="s">
        <v>29511</v>
      </c>
      <c r="L1026" s="89">
        <v>6010</v>
      </c>
      <c r="M1026" s="96" t="s">
        <v>28704</v>
      </c>
      <c r="N1026" s="89"/>
      <c r="O1026" s="96"/>
      <c r="P1026" s="47" t="s">
        <v>27932</v>
      </c>
      <c r="Q1026" s="53"/>
      <c r="R1026" s="54"/>
      <c r="S1026" s="3"/>
      <c r="AH1026"/>
      <c r="AI1026"/>
      <c r="AJ1026"/>
      <c r="AK1026"/>
    </row>
    <row r="1027" spans="1:37" ht="72">
      <c r="A1027" s="55" t="s">
        <v>0</v>
      </c>
      <c r="B1027" s="43">
        <v>1026</v>
      </c>
      <c r="C1027" s="49" t="s">
        <v>2275</v>
      </c>
      <c r="D1027" s="52" t="s">
        <v>2276</v>
      </c>
      <c r="E1027" s="60">
        <v>3</v>
      </c>
      <c r="F1027" s="60">
        <v>6015006</v>
      </c>
      <c r="G1027" s="50"/>
      <c r="H1027" s="51"/>
      <c r="I1027" s="47"/>
      <c r="J1027" s="89">
        <v>1004</v>
      </c>
      <c r="K1027" s="98" t="s">
        <v>29511</v>
      </c>
      <c r="L1027" s="89">
        <v>6160</v>
      </c>
      <c r="M1027" s="96" t="s">
        <v>30738</v>
      </c>
      <c r="N1027" s="89"/>
      <c r="O1027" s="96"/>
      <c r="P1027" s="47" t="s">
        <v>27932</v>
      </c>
      <c r="Q1027" s="53"/>
      <c r="R1027" s="54"/>
      <c r="S1027" s="3"/>
      <c r="AH1027"/>
      <c r="AI1027"/>
      <c r="AJ1027"/>
      <c r="AK1027"/>
    </row>
    <row r="1028" spans="1:37" ht="72">
      <c r="A1028" s="55" t="s">
        <v>0</v>
      </c>
      <c r="B1028" s="43">
        <v>1027</v>
      </c>
      <c r="C1028" s="49" t="s">
        <v>2273</v>
      </c>
      <c r="D1028" s="52" t="s">
        <v>2274</v>
      </c>
      <c r="E1028" s="60">
        <v>1</v>
      </c>
      <c r="F1028" s="60">
        <v>6013027</v>
      </c>
      <c r="G1028" s="50" t="s">
        <v>27980</v>
      </c>
      <c r="H1028" s="51"/>
      <c r="I1028" s="47"/>
      <c r="J1028" s="89">
        <v>1004</v>
      </c>
      <c r="K1028" s="98" t="s">
        <v>29511</v>
      </c>
      <c r="L1028" s="89">
        <v>7311</v>
      </c>
      <c r="M1028" s="96" t="s">
        <v>27980</v>
      </c>
      <c r="N1028" s="89"/>
      <c r="O1028" s="96"/>
      <c r="P1028" s="47" t="s">
        <v>27932</v>
      </c>
      <c r="Q1028" s="53"/>
      <c r="R1028" s="54"/>
      <c r="S1028" s="3"/>
      <c r="AH1028"/>
      <c r="AI1028"/>
      <c r="AJ1028"/>
      <c r="AK1028"/>
    </row>
    <row r="1029" spans="1:37" ht="60">
      <c r="A1029" s="55" t="s">
        <v>0</v>
      </c>
      <c r="B1029" s="43">
        <v>1028</v>
      </c>
      <c r="C1029" s="49" t="s">
        <v>2271</v>
      </c>
      <c r="D1029" s="52" t="s">
        <v>2272</v>
      </c>
      <c r="E1029" s="60">
        <v>1</v>
      </c>
      <c r="F1029" s="60">
        <v>4032036</v>
      </c>
      <c r="G1029" s="50"/>
      <c r="H1029" s="51"/>
      <c r="I1029" s="47"/>
      <c r="J1029" s="95">
        <v>1027</v>
      </c>
      <c r="K1029" s="98" t="s">
        <v>29515</v>
      </c>
      <c r="L1029" s="89"/>
      <c r="M1029" s="96"/>
      <c r="N1029" s="89"/>
      <c r="O1029" s="96"/>
      <c r="P1029" s="47" t="s">
        <v>27932</v>
      </c>
      <c r="Q1029" s="53"/>
      <c r="R1029" s="54"/>
      <c r="S1029" s="3"/>
      <c r="AH1029"/>
      <c r="AI1029"/>
      <c r="AJ1029"/>
      <c r="AK1029"/>
    </row>
    <row r="1030" spans="1:37" ht="72">
      <c r="A1030" s="55" t="s">
        <v>0</v>
      </c>
      <c r="B1030" s="43">
        <v>1029</v>
      </c>
      <c r="C1030" s="49" t="s">
        <v>2269</v>
      </c>
      <c r="D1030" s="52" t="s">
        <v>2270</v>
      </c>
      <c r="E1030" s="60">
        <v>1</v>
      </c>
      <c r="F1030" s="60">
        <v>7007022</v>
      </c>
      <c r="G1030" s="50"/>
      <c r="H1030" s="51"/>
      <c r="I1030" s="47"/>
      <c r="J1030" s="89">
        <v>1004</v>
      </c>
      <c r="K1030" s="98" t="s">
        <v>29511</v>
      </c>
      <c r="L1030" s="89">
        <v>7848</v>
      </c>
      <c r="M1030" s="96" t="s">
        <v>30562</v>
      </c>
      <c r="N1030" s="89"/>
      <c r="O1030" s="96"/>
      <c r="P1030" s="47" t="s">
        <v>27932</v>
      </c>
      <c r="Q1030" s="53"/>
      <c r="R1030" s="54"/>
      <c r="S1030" s="3"/>
      <c r="AH1030"/>
      <c r="AI1030"/>
      <c r="AJ1030"/>
      <c r="AK1030"/>
    </row>
    <row r="1031" spans="1:37" ht="60">
      <c r="A1031" s="55" t="s">
        <v>0</v>
      </c>
      <c r="B1031" s="43">
        <v>1030</v>
      </c>
      <c r="C1031" s="49" t="s">
        <v>2267</v>
      </c>
      <c r="D1031" s="52" t="s">
        <v>2268</v>
      </c>
      <c r="E1031" s="60">
        <v>2</v>
      </c>
      <c r="F1031" s="60">
        <v>9006014</v>
      </c>
      <c r="G1031" s="50"/>
      <c r="H1031" s="51"/>
      <c r="I1031" s="47"/>
      <c r="J1031" s="95">
        <v>1053</v>
      </c>
      <c r="K1031" s="98" t="s">
        <v>29518</v>
      </c>
      <c r="L1031" s="89"/>
      <c r="M1031" s="96"/>
      <c r="N1031" s="89"/>
      <c r="O1031" s="96"/>
      <c r="P1031" s="47" t="s">
        <v>27930</v>
      </c>
      <c r="Q1031" s="53"/>
      <c r="R1031" s="54"/>
      <c r="S1031" s="3"/>
      <c r="AH1031"/>
      <c r="AI1031"/>
      <c r="AJ1031"/>
      <c r="AK1031"/>
    </row>
    <row r="1032" spans="1:37" ht="72">
      <c r="A1032" s="55" t="s">
        <v>0</v>
      </c>
      <c r="B1032" s="43">
        <v>1031</v>
      </c>
      <c r="C1032" s="49" t="s">
        <v>2265</v>
      </c>
      <c r="D1032" s="52" t="s">
        <v>2266</v>
      </c>
      <c r="E1032" s="60">
        <v>3</v>
      </c>
      <c r="F1032" s="60">
        <v>6015006</v>
      </c>
      <c r="G1032" s="50"/>
      <c r="H1032" s="51"/>
      <c r="I1032" s="47"/>
      <c r="J1032" s="89">
        <v>1004</v>
      </c>
      <c r="K1032" s="98" t="s">
        <v>29511</v>
      </c>
      <c r="L1032" s="89">
        <v>2295</v>
      </c>
      <c r="M1032" s="96" t="s">
        <v>30702</v>
      </c>
      <c r="N1032" s="89"/>
      <c r="O1032" s="96"/>
      <c r="P1032" s="47" t="s">
        <v>27932</v>
      </c>
      <c r="Q1032" s="53"/>
      <c r="R1032" s="54"/>
      <c r="S1032" s="3"/>
      <c r="AH1032"/>
      <c r="AI1032"/>
      <c r="AJ1032"/>
      <c r="AK1032"/>
    </row>
    <row r="1033" spans="1:37" ht="72">
      <c r="A1033" s="55" t="s">
        <v>0</v>
      </c>
      <c r="B1033" s="43">
        <v>1032</v>
      </c>
      <c r="C1033" s="49" t="s">
        <v>2263</v>
      </c>
      <c r="D1033" s="52" t="s">
        <v>2264</v>
      </c>
      <c r="E1033" s="60">
        <v>14</v>
      </c>
      <c r="F1033" s="60">
        <v>6010010</v>
      </c>
      <c r="G1033" s="50"/>
      <c r="H1033" s="51"/>
      <c r="I1033" s="47"/>
      <c r="J1033" s="89">
        <v>1004</v>
      </c>
      <c r="K1033" s="98" t="s">
        <v>29511</v>
      </c>
      <c r="L1033" s="89">
        <v>2356</v>
      </c>
      <c r="M1033" s="96" t="s">
        <v>29723</v>
      </c>
      <c r="N1033" s="89"/>
      <c r="O1033" s="96"/>
      <c r="P1033" s="47" t="s">
        <v>27932</v>
      </c>
      <c r="Q1033" s="53"/>
      <c r="R1033" s="54"/>
      <c r="S1033" s="3"/>
      <c r="AH1033"/>
      <c r="AI1033"/>
      <c r="AJ1033"/>
      <c r="AK1033"/>
    </row>
    <row r="1034" spans="1:37" ht="72">
      <c r="A1034" s="55" t="s">
        <v>0</v>
      </c>
      <c r="B1034" s="43">
        <v>1033</v>
      </c>
      <c r="C1034" s="49" t="s">
        <v>2261</v>
      </c>
      <c r="D1034" s="52" t="s">
        <v>2262</v>
      </c>
      <c r="E1034" s="60">
        <v>1</v>
      </c>
      <c r="F1034" s="60">
        <v>9007011</v>
      </c>
      <c r="G1034" s="50"/>
      <c r="H1034" s="51"/>
      <c r="I1034" s="47"/>
      <c r="J1034" s="89">
        <v>1004</v>
      </c>
      <c r="K1034" s="98" t="s">
        <v>29511</v>
      </c>
      <c r="L1034" s="89">
        <v>3733</v>
      </c>
      <c r="M1034" s="96" t="s">
        <v>29947</v>
      </c>
      <c r="N1034" s="89"/>
      <c r="O1034" s="96"/>
      <c r="P1034" s="47" t="s">
        <v>27932</v>
      </c>
      <c r="Q1034" s="53"/>
      <c r="R1034" s="54"/>
      <c r="S1034" s="3"/>
      <c r="AH1034"/>
      <c r="AI1034"/>
      <c r="AJ1034"/>
      <c r="AK1034"/>
    </row>
    <row r="1035" spans="1:37" ht="84">
      <c r="A1035" s="55" t="s">
        <v>0</v>
      </c>
      <c r="B1035" s="43">
        <v>1034</v>
      </c>
      <c r="C1035" s="49" t="s">
        <v>2259</v>
      </c>
      <c r="D1035" s="52" t="s">
        <v>2260</v>
      </c>
      <c r="E1035" s="60">
        <v>1</v>
      </c>
      <c r="F1035" s="60">
        <v>6019006</v>
      </c>
      <c r="G1035" s="50"/>
      <c r="H1035" s="51"/>
      <c r="I1035" s="47"/>
      <c r="J1035" s="89">
        <v>1004</v>
      </c>
      <c r="K1035" s="98" t="s">
        <v>29511</v>
      </c>
      <c r="L1035" s="89">
        <v>3833</v>
      </c>
      <c r="M1035" s="96" t="s">
        <v>30716</v>
      </c>
      <c r="N1035" s="89"/>
      <c r="O1035" s="96"/>
      <c r="P1035" s="47" t="s">
        <v>27932</v>
      </c>
      <c r="Q1035" s="53"/>
      <c r="R1035" s="54"/>
      <c r="S1035" s="3"/>
      <c r="AH1035"/>
      <c r="AI1035"/>
      <c r="AJ1035"/>
      <c r="AK1035"/>
    </row>
    <row r="1036" spans="1:37" ht="72">
      <c r="A1036" s="55" t="s">
        <v>0</v>
      </c>
      <c r="B1036" s="43">
        <v>1035</v>
      </c>
      <c r="C1036" s="49" t="s">
        <v>2257</v>
      </c>
      <c r="D1036" s="52" t="s">
        <v>2258</v>
      </c>
      <c r="E1036" s="60">
        <v>41</v>
      </c>
      <c r="F1036" s="60">
        <v>1035019</v>
      </c>
      <c r="G1036" s="50"/>
      <c r="H1036" s="51"/>
      <c r="I1036" s="47"/>
      <c r="J1036" s="89">
        <v>1004</v>
      </c>
      <c r="K1036" s="98" t="s">
        <v>29511</v>
      </c>
      <c r="L1036" s="89">
        <v>3899</v>
      </c>
      <c r="M1036" s="96" t="s">
        <v>28106</v>
      </c>
      <c r="N1036" s="89"/>
      <c r="O1036" s="96"/>
      <c r="P1036" s="47" t="s">
        <v>27932</v>
      </c>
      <c r="Q1036" s="53"/>
      <c r="R1036" s="54"/>
      <c r="S1036" s="3"/>
      <c r="AH1036"/>
      <c r="AI1036"/>
      <c r="AJ1036"/>
      <c r="AK1036"/>
    </row>
    <row r="1037" spans="1:37" ht="72">
      <c r="A1037" s="55" t="s">
        <v>0</v>
      </c>
      <c r="B1037" s="43">
        <v>1036</v>
      </c>
      <c r="C1037" s="49" t="s">
        <v>2255</v>
      </c>
      <c r="D1037" s="52" t="s">
        <v>2256</v>
      </c>
      <c r="E1037" s="60">
        <v>1</v>
      </c>
      <c r="F1037" s="60">
        <v>33001010</v>
      </c>
      <c r="G1037" s="50"/>
      <c r="H1037" s="51"/>
      <c r="I1037" s="47"/>
      <c r="J1037" s="89">
        <v>1004</v>
      </c>
      <c r="K1037" s="98" t="s">
        <v>29511</v>
      </c>
      <c r="L1037" s="89">
        <v>6083</v>
      </c>
      <c r="M1037" s="96" t="s">
        <v>29267</v>
      </c>
      <c r="N1037" s="89"/>
      <c r="O1037" s="96"/>
      <c r="P1037" s="47" t="s">
        <v>27932</v>
      </c>
      <c r="Q1037" s="53"/>
      <c r="R1037" s="54"/>
      <c r="S1037" s="3"/>
      <c r="AH1037"/>
      <c r="AI1037"/>
      <c r="AJ1037"/>
      <c r="AK1037"/>
    </row>
    <row r="1038" spans="1:37" ht="72">
      <c r="A1038" s="55" t="s">
        <v>0</v>
      </c>
      <c r="B1038" s="43">
        <v>1037</v>
      </c>
      <c r="C1038" s="49" t="s">
        <v>2253</v>
      </c>
      <c r="D1038" s="52" t="s">
        <v>2254</v>
      </c>
      <c r="E1038" s="60"/>
      <c r="F1038" s="60"/>
      <c r="G1038" s="50"/>
      <c r="H1038" s="51"/>
      <c r="I1038" s="47"/>
      <c r="J1038" s="89">
        <v>1004</v>
      </c>
      <c r="K1038" s="98" t="s">
        <v>29511</v>
      </c>
      <c r="L1038" s="89">
        <v>4407</v>
      </c>
      <c r="M1038" s="96" t="s">
        <v>30720</v>
      </c>
      <c r="N1038" s="89"/>
      <c r="O1038" s="96"/>
      <c r="P1038" s="47" t="s">
        <v>27932</v>
      </c>
      <c r="Q1038" s="53"/>
      <c r="R1038" s="54"/>
      <c r="S1038" s="3"/>
      <c r="AH1038"/>
      <c r="AI1038"/>
      <c r="AJ1038"/>
      <c r="AK1038"/>
    </row>
    <row r="1039" spans="1:37" ht="72">
      <c r="A1039" s="55" t="s">
        <v>0</v>
      </c>
      <c r="B1039" s="43">
        <v>1038</v>
      </c>
      <c r="C1039" s="49" t="s">
        <v>2251</v>
      </c>
      <c r="D1039" s="52" t="s">
        <v>2252</v>
      </c>
      <c r="E1039" s="60">
        <v>1</v>
      </c>
      <c r="F1039" s="60">
        <v>10020014</v>
      </c>
      <c r="G1039" s="50"/>
      <c r="H1039" s="51"/>
      <c r="I1039" s="47"/>
      <c r="J1039" s="89">
        <v>1004</v>
      </c>
      <c r="K1039" s="98" t="s">
        <v>29511</v>
      </c>
      <c r="L1039" s="89">
        <v>4601</v>
      </c>
      <c r="M1039" s="96" t="s">
        <v>30084</v>
      </c>
      <c r="N1039" s="89"/>
      <c r="O1039" s="96"/>
      <c r="P1039" s="47" t="s">
        <v>27932</v>
      </c>
      <c r="Q1039" s="53"/>
      <c r="R1039" s="54"/>
      <c r="S1039" s="3"/>
      <c r="AH1039"/>
      <c r="AI1039"/>
      <c r="AJ1039"/>
      <c r="AK1039"/>
    </row>
    <row r="1040" spans="1:37" ht="84">
      <c r="A1040" s="55" t="s">
        <v>0</v>
      </c>
      <c r="B1040" s="43">
        <v>1039</v>
      </c>
      <c r="C1040" s="49" t="s">
        <v>2249</v>
      </c>
      <c r="D1040" s="52" t="s">
        <v>2250</v>
      </c>
      <c r="E1040" s="60">
        <v>2</v>
      </c>
      <c r="F1040" s="60">
        <v>4032036</v>
      </c>
      <c r="G1040" s="50"/>
      <c r="H1040" s="51"/>
      <c r="I1040" s="47"/>
      <c r="J1040" s="89">
        <v>1004</v>
      </c>
      <c r="K1040" s="98" t="s">
        <v>29511</v>
      </c>
      <c r="L1040" s="89">
        <v>5246</v>
      </c>
      <c r="M1040" s="96" t="s">
        <v>30176</v>
      </c>
      <c r="N1040" s="89"/>
      <c r="O1040" s="96"/>
      <c r="P1040" s="47" t="s">
        <v>27932</v>
      </c>
      <c r="Q1040" s="53"/>
      <c r="R1040" s="54"/>
      <c r="S1040" s="3"/>
      <c r="AH1040"/>
      <c r="AI1040"/>
      <c r="AJ1040"/>
      <c r="AK1040"/>
    </row>
    <row r="1041" spans="1:37" ht="72">
      <c r="A1041" s="55" t="s">
        <v>0</v>
      </c>
      <c r="B1041" s="43">
        <v>1040</v>
      </c>
      <c r="C1041" s="49" t="s">
        <v>2247</v>
      </c>
      <c r="D1041" s="52" t="s">
        <v>2248</v>
      </c>
      <c r="E1041" s="60"/>
      <c r="F1041" s="60"/>
      <c r="G1041" s="50"/>
      <c r="H1041" s="51"/>
      <c r="I1041" s="47"/>
      <c r="J1041" s="89">
        <v>1004</v>
      </c>
      <c r="K1041" s="98" t="s">
        <v>29511</v>
      </c>
      <c r="L1041" s="89">
        <v>5730</v>
      </c>
      <c r="M1041" s="96" t="s">
        <v>30242</v>
      </c>
      <c r="N1041" s="89"/>
      <c r="O1041" s="96"/>
      <c r="P1041" s="47" t="s">
        <v>27932</v>
      </c>
      <c r="Q1041" s="53"/>
      <c r="R1041" s="54"/>
      <c r="S1041" s="3"/>
      <c r="AH1041"/>
      <c r="AI1041"/>
      <c r="AJ1041"/>
      <c r="AK1041"/>
    </row>
    <row r="1042" spans="1:37" ht="72">
      <c r="A1042" s="55" t="s">
        <v>0</v>
      </c>
      <c r="B1042" s="43">
        <v>1041</v>
      </c>
      <c r="C1042" s="49" t="s">
        <v>2245</v>
      </c>
      <c r="D1042" s="52" t="s">
        <v>2246</v>
      </c>
      <c r="E1042" s="60">
        <v>1</v>
      </c>
      <c r="F1042" s="60">
        <v>16007028</v>
      </c>
      <c r="G1042" s="50"/>
      <c r="H1042" s="51"/>
      <c r="I1042" s="47"/>
      <c r="J1042" s="94">
        <v>1004</v>
      </c>
      <c r="K1042" s="98" t="s">
        <v>29511</v>
      </c>
      <c r="L1042" s="89"/>
      <c r="M1042" s="96"/>
      <c r="N1042" s="89"/>
      <c r="O1042" s="96"/>
      <c r="P1042" s="47" t="s">
        <v>27932</v>
      </c>
      <c r="Q1042" s="53"/>
      <c r="R1042" s="54"/>
      <c r="S1042" s="3"/>
      <c r="AH1042"/>
      <c r="AI1042"/>
      <c r="AJ1042"/>
      <c r="AK1042"/>
    </row>
    <row r="1043" spans="1:37" ht="72">
      <c r="A1043" s="55" t="s">
        <v>0</v>
      </c>
      <c r="B1043" s="43">
        <v>1042</v>
      </c>
      <c r="C1043" s="49" t="s">
        <v>2243</v>
      </c>
      <c r="D1043" s="52" t="s">
        <v>2244</v>
      </c>
      <c r="E1043" s="60">
        <v>1</v>
      </c>
      <c r="F1043" s="60">
        <v>6015059</v>
      </c>
      <c r="G1043" s="50" t="s">
        <v>28079</v>
      </c>
      <c r="H1043" s="51"/>
      <c r="I1043" s="47"/>
      <c r="J1043" s="89">
        <v>1004</v>
      </c>
      <c r="K1043" s="98" t="s">
        <v>29511</v>
      </c>
      <c r="L1043" s="89">
        <v>6030</v>
      </c>
      <c r="M1043" s="96" t="s">
        <v>28079</v>
      </c>
      <c r="N1043" s="89"/>
      <c r="O1043" s="96"/>
      <c r="P1043" s="47" t="s">
        <v>27932</v>
      </c>
      <c r="Q1043" s="53"/>
      <c r="R1043" s="54"/>
      <c r="S1043" s="3"/>
      <c r="AH1043"/>
      <c r="AI1043"/>
      <c r="AJ1043"/>
      <c r="AK1043"/>
    </row>
    <row r="1044" spans="1:37" ht="60">
      <c r="A1044" s="55" t="s">
        <v>0</v>
      </c>
      <c r="B1044" s="43">
        <v>1043</v>
      </c>
      <c r="C1044" s="49" t="s">
        <v>2241</v>
      </c>
      <c r="D1044" s="52" t="s">
        <v>2242</v>
      </c>
      <c r="E1044" s="60">
        <v>3</v>
      </c>
      <c r="F1044" s="60">
        <v>6019038</v>
      </c>
      <c r="G1044" s="50"/>
      <c r="H1044" s="51"/>
      <c r="I1044" s="47"/>
      <c r="J1044" s="95">
        <v>1042</v>
      </c>
      <c r="K1044" s="98" t="s">
        <v>29517</v>
      </c>
      <c r="L1044" s="89"/>
      <c r="M1044" s="96"/>
      <c r="N1044" s="89"/>
      <c r="O1044" s="96"/>
      <c r="P1044" s="47" t="s">
        <v>27932</v>
      </c>
      <c r="Q1044" s="53"/>
      <c r="R1044" s="54"/>
      <c r="S1044" s="3"/>
      <c r="AH1044"/>
      <c r="AI1044"/>
      <c r="AJ1044"/>
      <c r="AK1044"/>
    </row>
    <row r="1045" spans="1:37" ht="72">
      <c r="A1045" s="55" t="s">
        <v>0</v>
      </c>
      <c r="B1045" s="43">
        <v>1044</v>
      </c>
      <c r="C1045" s="49" t="s">
        <v>2239</v>
      </c>
      <c r="D1045" s="52" t="s">
        <v>2240</v>
      </c>
      <c r="E1045" s="60">
        <v>2</v>
      </c>
      <c r="F1045" s="60">
        <v>12010012</v>
      </c>
      <c r="G1045" s="49" t="s">
        <v>29265</v>
      </c>
      <c r="H1045" s="51"/>
      <c r="I1045" s="47"/>
      <c r="J1045" s="89">
        <v>1004</v>
      </c>
      <c r="K1045" s="98" t="s">
        <v>29511</v>
      </c>
      <c r="L1045" s="89">
        <v>6123</v>
      </c>
      <c r="M1045" s="96" t="s">
        <v>29265</v>
      </c>
      <c r="N1045" s="89"/>
      <c r="O1045" s="96"/>
      <c r="P1045" s="47" t="s">
        <v>27932</v>
      </c>
      <c r="Q1045" s="53"/>
      <c r="R1045" s="54"/>
      <c r="S1045" s="3"/>
      <c r="AH1045"/>
      <c r="AI1045"/>
      <c r="AJ1045"/>
      <c r="AK1045"/>
    </row>
    <row r="1046" spans="1:37" ht="72">
      <c r="A1046" s="55" t="s">
        <v>0</v>
      </c>
      <c r="B1046" s="43">
        <v>1045</v>
      </c>
      <c r="C1046" s="49" t="s">
        <v>2237</v>
      </c>
      <c r="D1046" s="52" t="s">
        <v>2238</v>
      </c>
      <c r="E1046" s="60"/>
      <c r="F1046" s="60"/>
      <c r="G1046" s="50"/>
      <c r="H1046" s="51"/>
      <c r="I1046" s="47"/>
      <c r="J1046" s="94">
        <v>1004</v>
      </c>
      <c r="K1046" s="98" t="s">
        <v>29511</v>
      </c>
      <c r="L1046" s="89"/>
      <c r="M1046" s="96"/>
      <c r="N1046" s="89"/>
      <c r="O1046" s="96"/>
      <c r="P1046" s="47" t="s">
        <v>27932</v>
      </c>
      <c r="Q1046" s="53"/>
      <c r="R1046" s="54"/>
      <c r="S1046" s="3"/>
      <c r="AH1046"/>
      <c r="AI1046"/>
      <c r="AJ1046"/>
      <c r="AK1046"/>
    </row>
    <row r="1047" spans="1:37" ht="72">
      <c r="A1047" s="55" t="s">
        <v>0</v>
      </c>
      <c r="B1047" s="43">
        <v>1046</v>
      </c>
      <c r="C1047" s="49" t="s">
        <v>2235</v>
      </c>
      <c r="D1047" s="52" t="s">
        <v>2236</v>
      </c>
      <c r="E1047" s="60">
        <v>2</v>
      </c>
      <c r="F1047" s="60">
        <v>6015027</v>
      </c>
      <c r="G1047" s="50"/>
      <c r="H1047" s="51"/>
      <c r="I1047" s="47"/>
      <c r="J1047" s="89">
        <v>1004</v>
      </c>
      <c r="K1047" s="98" t="s">
        <v>29511</v>
      </c>
      <c r="L1047" s="89">
        <v>6412</v>
      </c>
      <c r="M1047" s="96" t="s">
        <v>30337</v>
      </c>
      <c r="N1047" s="89"/>
      <c r="O1047" s="96"/>
      <c r="P1047" s="47" t="s">
        <v>27932</v>
      </c>
      <c r="Q1047" s="53"/>
      <c r="R1047" s="54"/>
      <c r="S1047" s="3"/>
      <c r="AH1047"/>
      <c r="AI1047"/>
      <c r="AJ1047"/>
      <c r="AK1047"/>
    </row>
    <row r="1048" spans="1:37" ht="72">
      <c r="A1048" s="55" t="s">
        <v>0</v>
      </c>
      <c r="B1048" s="43">
        <v>1047</v>
      </c>
      <c r="C1048" s="49" t="s">
        <v>2233</v>
      </c>
      <c r="D1048" s="52" t="s">
        <v>2234</v>
      </c>
      <c r="E1048" s="60">
        <v>4</v>
      </c>
      <c r="F1048" s="60">
        <v>5003029</v>
      </c>
      <c r="G1048" s="50"/>
      <c r="H1048" s="51"/>
      <c r="I1048" s="47"/>
      <c r="J1048" s="89">
        <v>1004</v>
      </c>
      <c r="K1048" s="98" t="s">
        <v>29511</v>
      </c>
      <c r="L1048" s="89">
        <v>6465</v>
      </c>
      <c r="M1048" s="96" t="s">
        <v>30744</v>
      </c>
      <c r="N1048" s="89"/>
      <c r="O1048" s="96"/>
      <c r="P1048" s="47" t="s">
        <v>27932</v>
      </c>
      <c r="Q1048" s="53"/>
      <c r="R1048" s="54"/>
      <c r="S1048" s="3"/>
      <c r="AH1048"/>
      <c r="AI1048"/>
      <c r="AJ1048"/>
      <c r="AK1048"/>
    </row>
    <row r="1049" spans="1:37" ht="72">
      <c r="A1049" s="55" t="s">
        <v>0</v>
      </c>
      <c r="B1049" s="43">
        <v>1048</v>
      </c>
      <c r="C1049" s="49" t="s">
        <v>2231</v>
      </c>
      <c r="D1049" s="52" t="s">
        <v>2232</v>
      </c>
      <c r="E1049" s="60">
        <v>1</v>
      </c>
      <c r="F1049" s="60">
        <v>6019021</v>
      </c>
      <c r="G1049" s="50" t="s">
        <v>28278</v>
      </c>
      <c r="H1049" s="51"/>
      <c r="I1049" s="47"/>
      <c r="J1049" s="89">
        <v>1004</v>
      </c>
      <c r="K1049" s="98" t="s">
        <v>29511</v>
      </c>
      <c r="L1049" s="89">
        <v>6327</v>
      </c>
      <c r="M1049" s="96" t="s">
        <v>28278</v>
      </c>
      <c r="N1049" s="89"/>
      <c r="O1049" s="96"/>
      <c r="P1049" s="47" t="s">
        <v>27932</v>
      </c>
      <c r="Q1049" s="53"/>
      <c r="R1049" s="54"/>
      <c r="S1049" s="3"/>
      <c r="AH1049"/>
      <c r="AI1049"/>
      <c r="AJ1049"/>
      <c r="AK1049"/>
    </row>
    <row r="1050" spans="1:37" ht="72">
      <c r="A1050" s="55" t="s">
        <v>0</v>
      </c>
      <c r="B1050" s="43">
        <v>1049</v>
      </c>
      <c r="C1050" s="49" t="s">
        <v>2229</v>
      </c>
      <c r="D1050" s="52" t="s">
        <v>2230</v>
      </c>
      <c r="E1050" s="60">
        <v>4</v>
      </c>
      <c r="F1050" s="60">
        <v>6015058</v>
      </c>
      <c r="G1050" s="50"/>
      <c r="H1050" s="51"/>
      <c r="I1050" s="47"/>
      <c r="J1050" s="89">
        <v>1004</v>
      </c>
      <c r="K1050" s="98" t="s">
        <v>29511</v>
      </c>
      <c r="L1050" s="89">
        <v>6697</v>
      </c>
      <c r="M1050" s="96" t="s">
        <v>30391</v>
      </c>
      <c r="N1050" s="89"/>
      <c r="O1050" s="96"/>
      <c r="P1050" s="47" t="s">
        <v>27932</v>
      </c>
      <c r="Q1050" s="53"/>
      <c r="R1050" s="54"/>
      <c r="S1050" s="3"/>
      <c r="AH1050"/>
      <c r="AI1050"/>
      <c r="AJ1050"/>
      <c r="AK1050"/>
    </row>
    <row r="1051" spans="1:37" ht="72">
      <c r="A1051" s="55" t="s">
        <v>0</v>
      </c>
      <c r="B1051" s="43">
        <v>1050</v>
      </c>
      <c r="C1051" s="49" t="s">
        <v>2227</v>
      </c>
      <c r="D1051" s="52" t="s">
        <v>2228</v>
      </c>
      <c r="E1051" s="60">
        <v>1</v>
      </c>
      <c r="F1051" s="60">
        <v>7018028</v>
      </c>
      <c r="G1051" s="50"/>
      <c r="H1051" s="51"/>
      <c r="I1051" s="47"/>
      <c r="J1051" s="89">
        <v>1004</v>
      </c>
      <c r="K1051" s="98" t="s">
        <v>29511</v>
      </c>
      <c r="L1051" s="89">
        <v>7339</v>
      </c>
      <c r="M1051" s="96" t="s">
        <v>30749</v>
      </c>
      <c r="N1051" s="89"/>
      <c r="O1051" s="96"/>
      <c r="P1051" s="47" t="s">
        <v>27932</v>
      </c>
      <c r="Q1051" s="53"/>
      <c r="R1051" s="54"/>
      <c r="S1051" s="3"/>
      <c r="AH1051"/>
      <c r="AI1051"/>
      <c r="AJ1051"/>
      <c r="AK1051"/>
    </row>
    <row r="1052" spans="1:37" ht="72">
      <c r="A1052" s="55" t="s">
        <v>0</v>
      </c>
      <c r="B1052" s="43">
        <v>1051</v>
      </c>
      <c r="C1052" s="49" t="s">
        <v>2225</v>
      </c>
      <c r="D1052" s="52" t="s">
        <v>2226</v>
      </c>
      <c r="E1052" s="60">
        <v>1</v>
      </c>
      <c r="F1052" s="60">
        <v>13004012</v>
      </c>
      <c r="G1052" s="50"/>
      <c r="H1052" s="51"/>
      <c r="I1052" s="47"/>
      <c r="J1052" s="89">
        <v>1004</v>
      </c>
      <c r="K1052" s="98" t="s">
        <v>29511</v>
      </c>
      <c r="L1052" s="89">
        <v>7497</v>
      </c>
      <c r="M1052" s="96" t="s">
        <v>28280</v>
      </c>
      <c r="N1052" s="89"/>
      <c r="O1052" s="96"/>
      <c r="P1052" s="47" t="s">
        <v>27931</v>
      </c>
      <c r="Q1052" s="53"/>
      <c r="R1052" s="54"/>
      <c r="S1052" s="3"/>
      <c r="AH1052"/>
      <c r="AI1052"/>
      <c r="AJ1052"/>
      <c r="AK1052"/>
    </row>
    <row r="1053" spans="1:37" ht="72">
      <c r="A1053" s="55" t="s">
        <v>0</v>
      </c>
      <c r="B1053" s="43">
        <v>1052</v>
      </c>
      <c r="C1053" s="49" t="s">
        <v>2223</v>
      </c>
      <c r="D1053" s="52" t="s">
        <v>2224</v>
      </c>
      <c r="E1053" s="60">
        <v>9</v>
      </c>
      <c r="F1053" s="60">
        <v>6017011</v>
      </c>
      <c r="G1053" s="49" t="s">
        <v>28857</v>
      </c>
      <c r="H1053" s="51"/>
      <c r="I1053" s="47"/>
      <c r="J1053" s="89">
        <v>1004</v>
      </c>
      <c r="K1053" s="98" t="s">
        <v>29511</v>
      </c>
      <c r="L1053" s="89">
        <v>7599</v>
      </c>
      <c r="M1053" s="96" t="s">
        <v>28857</v>
      </c>
      <c r="N1053" s="89"/>
      <c r="O1053" s="96"/>
      <c r="P1053" s="47" t="s">
        <v>27932</v>
      </c>
      <c r="Q1053" s="53"/>
      <c r="R1053" s="54"/>
      <c r="S1053" s="3"/>
      <c r="AH1053"/>
      <c r="AI1053"/>
      <c r="AJ1053"/>
      <c r="AK1053"/>
    </row>
    <row r="1054" spans="1:37" ht="72">
      <c r="A1054" s="55" t="s">
        <v>0</v>
      </c>
      <c r="B1054" s="43">
        <v>1053</v>
      </c>
      <c r="C1054" s="49" t="s">
        <v>2221</v>
      </c>
      <c r="D1054" s="52" t="s">
        <v>2222</v>
      </c>
      <c r="E1054" s="60">
        <v>21</v>
      </c>
      <c r="F1054" s="60">
        <v>6015010</v>
      </c>
      <c r="G1054" s="50" t="s">
        <v>28509</v>
      </c>
      <c r="H1054" s="51"/>
      <c r="I1054" s="47"/>
      <c r="J1054" s="89">
        <v>1004</v>
      </c>
      <c r="K1054" s="98" t="s">
        <v>29511</v>
      </c>
      <c r="L1054" s="89">
        <v>8121</v>
      </c>
      <c r="M1054" s="96" t="s">
        <v>28509</v>
      </c>
      <c r="N1054" s="89"/>
      <c r="O1054" s="96"/>
      <c r="P1054" s="47" t="s">
        <v>27932</v>
      </c>
      <c r="Q1054" s="53"/>
      <c r="R1054" s="54"/>
      <c r="S1054" s="3"/>
      <c r="AH1054"/>
      <c r="AI1054"/>
      <c r="AJ1054"/>
      <c r="AK1054"/>
    </row>
    <row r="1055" spans="1:37" ht="72">
      <c r="A1055" s="55" t="s">
        <v>0</v>
      </c>
      <c r="B1055" s="43">
        <v>1054</v>
      </c>
      <c r="C1055" s="49" t="s">
        <v>2219</v>
      </c>
      <c r="D1055" s="52" t="s">
        <v>2220</v>
      </c>
      <c r="E1055" s="60">
        <v>1</v>
      </c>
      <c r="F1055" s="60">
        <v>6015053</v>
      </c>
      <c r="G1055" s="50"/>
      <c r="H1055" s="51"/>
      <c r="I1055" s="47"/>
      <c r="J1055" s="89">
        <v>1004</v>
      </c>
      <c r="K1055" s="98" t="s">
        <v>29511</v>
      </c>
      <c r="L1055" s="89">
        <v>8598</v>
      </c>
      <c r="M1055" s="96" t="s">
        <v>30667</v>
      </c>
      <c r="N1055" s="89"/>
      <c r="O1055" s="96"/>
      <c r="P1055" s="47" t="s">
        <v>27932</v>
      </c>
      <c r="Q1055" s="53"/>
      <c r="R1055" s="54"/>
      <c r="S1055" s="3"/>
      <c r="AH1055"/>
      <c r="AI1055"/>
      <c r="AJ1055"/>
      <c r="AK1055"/>
    </row>
    <row r="1056" spans="1:37" ht="60">
      <c r="A1056" s="55" t="s">
        <v>0</v>
      </c>
      <c r="B1056" s="43">
        <v>1055</v>
      </c>
      <c r="C1056" s="49" t="s">
        <v>2217</v>
      </c>
      <c r="D1056" s="52" t="s">
        <v>2218</v>
      </c>
      <c r="E1056" s="60">
        <v>3</v>
      </c>
      <c r="F1056" s="60">
        <v>17001005</v>
      </c>
      <c r="G1056" s="50"/>
      <c r="H1056" s="51"/>
      <c r="I1056" s="47"/>
      <c r="J1056" s="95">
        <v>1004</v>
      </c>
      <c r="K1056" s="98" t="s">
        <v>29511</v>
      </c>
      <c r="L1056" s="89"/>
      <c r="M1056" s="96"/>
      <c r="N1056" s="89"/>
      <c r="O1056" s="96"/>
      <c r="P1056" s="47" t="s">
        <v>27927</v>
      </c>
      <c r="Q1056" s="53"/>
      <c r="R1056" s="54"/>
      <c r="S1056" s="3"/>
      <c r="AH1056"/>
      <c r="AI1056"/>
      <c r="AJ1056"/>
      <c r="AK1056"/>
    </row>
    <row r="1057" spans="1:37" ht="60">
      <c r="A1057" s="55" t="s">
        <v>0</v>
      </c>
      <c r="B1057" s="43">
        <v>1056</v>
      </c>
      <c r="C1057" s="49" t="s">
        <v>2214</v>
      </c>
      <c r="D1057" s="52" t="s">
        <v>2216</v>
      </c>
      <c r="E1057" s="60">
        <v>1</v>
      </c>
      <c r="F1057" s="60">
        <v>19084006</v>
      </c>
      <c r="G1057" s="50" t="s">
        <v>28143</v>
      </c>
      <c r="H1057" s="51"/>
      <c r="I1057" s="47"/>
      <c r="J1057" s="89">
        <v>1058</v>
      </c>
      <c r="K1057" s="98" t="s">
        <v>28143</v>
      </c>
      <c r="L1057" s="89"/>
      <c r="M1057" s="96"/>
      <c r="N1057" s="89"/>
      <c r="O1057" s="96"/>
      <c r="P1057" s="47" t="s">
        <v>27932</v>
      </c>
      <c r="Q1057" s="53"/>
      <c r="R1057" s="54"/>
      <c r="S1057" s="3"/>
      <c r="AH1057"/>
      <c r="AI1057"/>
      <c r="AJ1057"/>
      <c r="AK1057"/>
    </row>
    <row r="1058" spans="1:37" ht="60">
      <c r="A1058" s="55" t="s">
        <v>0</v>
      </c>
      <c r="B1058" s="43">
        <v>1057</v>
      </c>
      <c r="C1058" s="49" t="s">
        <v>2214</v>
      </c>
      <c r="D1058" s="52" t="s">
        <v>2215</v>
      </c>
      <c r="E1058" s="60">
        <v>4</v>
      </c>
      <c r="F1058" s="60">
        <v>10005023</v>
      </c>
      <c r="G1058" s="50"/>
      <c r="H1058" s="51"/>
      <c r="I1058" s="47"/>
      <c r="J1058" s="95">
        <v>1056</v>
      </c>
      <c r="K1058" s="98" t="s">
        <v>29519</v>
      </c>
      <c r="L1058" s="89"/>
      <c r="M1058" s="96"/>
      <c r="N1058" s="89"/>
      <c r="O1058" s="96"/>
      <c r="P1058" s="47" t="s">
        <v>27927</v>
      </c>
      <c r="Q1058" s="53"/>
      <c r="R1058" s="54"/>
      <c r="S1058" s="3"/>
      <c r="AH1058"/>
      <c r="AI1058"/>
      <c r="AJ1058"/>
      <c r="AK1058"/>
    </row>
    <row r="1059" spans="1:37" ht="60">
      <c r="A1059" s="55" t="s">
        <v>0</v>
      </c>
      <c r="B1059" s="43">
        <v>1058</v>
      </c>
      <c r="C1059" s="49" t="s">
        <v>2212</v>
      </c>
      <c r="D1059" s="52" t="s">
        <v>2213</v>
      </c>
      <c r="E1059" s="60">
        <v>116</v>
      </c>
      <c r="F1059" s="60">
        <v>1021016</v>
      </c>
      <c r="G1059" s="49" t="s">
        <v>28143</v>
      </c>
      <c r="H1059" s="51"/>
      <c r="I1059" s="47"/>
      <c r="J1059" s="89"/>
      <c r="K1059" s="98"/>
      <c r="L1059" s="89"/>
      <c r="M1059" s="96"/>
      <c r="N1059" s="89"/>
      <c r="O1059" s="96"/>
      <c r="P1059" s="47" t="s">
        <v>27929</v>
      </c>
      <c r="Q1059" s="53"/>
      <c r="R1059" s="54"/>
      <c r="S1059" s="3"/>
      <c r="AH1059"/>
      <c r="AI1059"/>
      <c r="AJ1059"/>
      <c r="AK1059"/>
    </row>
    <row r="1060" spans="1:37" ht="60">
      <c r="A1060" s="55" t="s">
        <v>0</v>
      </c>
      <c r="B1060" s="43">
        <v>1059</v>
      </c>
      <c r="C1060" s="49" t="s">
        <v>2210</v>
      </c>
      <c r="D1060" s="52" t="s">
        <v>2211</v>
      </c>
      <c r="E1060" s="60">
        <v>1</v>
      </c>
      <c r="F1060" s="60">
        <v>15010001</v>
      </c>
      <c r="G1060" s="50" t="s">
        <v>28143</v>
      </c>
      <c r="H1060" s="51"/>
      <c r="I1060" s="47"/>
      <c r="J1060" s="89">
        <v>1058</v>
      </c>
      <c r="K1060" s="98" t="s">
        <v>28143</v>
      </c>
      <c r="L1060" s="89"/>
      <c r="M1060" s="96"/>
      <c r="N1060" s="89"/>
      <c r="O1060" s="96"/>
      <c r="P1060" s="47" t="s">
        <v>27927</v>
      </c>
      <c r="Q1060" s="53"/>
      <c r="R1060" s="54"/>
      <c r="S1060" s="3"/>
      <c r="AH1060"/>
      <c r="AI1060"/>
      <c r="AJ1060"/>
      <c r="AK1060"/>
    </row>
    <row r="1061" spans="1:37" ht="72">
      <c r="A1061" s="55" t="s">
        <v>0</v>
      </c>
      <c r="B1061" s="43">
        <v>1060</v>
      </c>
      <c r="C1061" s="49" t="s">
        <v>2208</v>
      </c>
      <c r="D1061" s="52" t="s">
        <v>2209</v>
      </c>
      <c r="E1061" s="60">
        <v>118</v>
      </c>
      <c r="F1061" s="60">
        <v>1010015</v>
      </c>
      <c r="G1061" s="49" t="s">
        <v>28864</v>
      </c>
      <c r="H1061" s="51"/>
      <c r="I1061" s="47"/>
      <c r="J1061" s="89">
        <v>1069</v>
      </c>
      <c r="K1061" s="98" t="s">
        <v>28864</v>
      </c>
      <c r="L1061" s="89"/>
      <c r="M1061" s="96"/>
      <c r="N1061" s="89"/>
      <c r="O1061" s="96"/>
      <c r="P1061" s="47" t="s">
        <v>27927</v>
      </c>
      <c r="Q1061" s="53"/>
      <c r="R1061" s="54"/>
      <c r="S1061" s="3"/>
      <c r="AH1061"/>
      <c r="AI1061"/>
      <c r="AJ1061"/>
      <c r="AK1061"/>
    </row>
    <row r="1062" spans="1:37" ht="60">
      <c r="A1062" s="55" t="s">
        <v>0</v>
      </c>
      <c r="B1062" s="43">
        <v>1061</v>
      </c>
      <c r="C1062" s="49" t="s">
        <v>2206</v>
      </c>
      <c r="D1062" s="52" t="s">
        <v>2207</v>
      </c>
      <c r="E1062" s="60">
        <v>18</v>
      </c>
      <c r="F1062" s="60">
        <v>2023016</v>
      </c>
      <c r="G1062" s="49" t="s">
        <v>28864</v>
      </c>
      <c r="H1062" s="51"/>
      <c r="I1062" s="47"/>
      <c r="J1062" s="89">
        <v>1069</v>
      </c>
      <c r="K1062" s="98" t="s">
        <v>28864</v>
      </c>
      <c r="L1062" s="89"/>
      <c r="M1062" s="96"/>
      <c r="N1062" s="89"/>
      <c r="O1062" s="96"/>
      <c r="P1062" s="47" t="s">
        <v>27927</v>
      </c>
      <c r="Q1062" s="53"/>
      <c r="R1062" s="54"/>
      <c r="S1062" s="3"/>
      <c r="AH1062"/>
      <c r="AI1062"/>
      <c r="AJ1062"/>
      <c r="AK1062"/>
    </row>
    <row r="1063" spans="1:37" ht="72">
      <c r="A1063" s="55" t="s">
        <v>0</v>
      </c>
      <c r="B1063" s="43">
        <v>1062</v>
      </c>
      <c r="C1063" s="49" t="s">
        <v>2204</v>
      </c>
      <c r="D1063" s="52" t="s">
        <v>2205</v>
      </c>
      <c r="E1063" s="60">
        <v>14</v>
      </c>
      <c r="F1063" s="60">
        <v>1004004</v>
      </c>
      <c r="G1063" s="50"/>
      <c r="H1063" s="51"/>
      <c r="I1063" s="47"/>
      <c r="J1063" s="95">
        <v>1060</v>
      </c>
      <c r="K1063" s="98" t="s">
        <v>29520</v>
      </c>
      <c r="L1063" s="89"/>
      <c r="M1063" s="96"/>
      <c r="N1063" s="89"/>
      <c r="O1063" s="96"/>
      <c r="P1063" s="47" t="s">
        <v>27928</v>
      </c>
      <c r="Q1063" s="53"/>
      <c r="R1063" s="54"/>
      <c r="S1063" s="3"/>
      <c r="AH1063"/>
      <c r="AI1063"/>
      <c r="AJ1063"/>
      <c r="AK1063"/>
    </row>
    <row r="1064" spans="1:37" ht="60">
      <c r="A1064" s="55" t="s">
        <v>0</v>
      </c>
      <c r="B1064" s="43">
        <v>1063</v>
      </c>
      <c r="C1064" s="49" t="s">
        <v>2202</v>
      </c>
      <c r="D1064" s="52" t="s">
        <v>2203</v>
      </c>
      <c r="E1064" s="60">
        <v>2</v>
      </c>
      <c r="F1064" s="60">
        <v>28009010</v>
      </c>
      <c r="G1064" s="50"/>
      <c r="H1064" s="51"/>
      <c r="I1064" s="47"/>
      <c r="J1064" s="95">
        <v>1061</v>
      </c>
      <c r="K1064" s="98" t="s">
        <v>29520</v>
      </c>
      <c r="L1064" s="89"/>
      <c r="M1064" s="96"/>
      <c r="N1064" s="89"/>
      <c r="O1064" s="96"/>
      <c r="P1064" s="47" t="s">
        <v>27928</v>
      </c>
      <c r="Q1064" s="53"/>
      <c r="R1064" s="54"/>
      <c r="S1064" s="3"/>
      <c r="AH1064"/>
      <c r="AI1064"/>
      <c r="AJ1064"/>
      <c r="AK1064"/>
    </row>
    <row r="1065" spans="1:37" ht="72">
      <c r="A1065" s="55" t="s">
        <v>0</v>
      </c>
      <c r="B1065" s="43">
        <v>1064</v>
      </c>
      <c r="C1065" s="49" t="s">
        <v>2200</v>
      </c>
      <c r="D1065" s="52" t="s">
        <v>2201</v>
      </c>
      <c r="E1065" s="60">
        <v>1</v>
      </c>
      <c r="F1065" s="60">
        <v>9009001</v>
      </c>
      <c r="G1065" s="50"/>
      <c r="H1065" s="51"/>
      <c r="I1065" s="47"/>
      <c r="J1065" s="95">
        <v>1062</v>
      </c>
      <c r="K1065" s="98" t="s">
        <v>29521</v>
      </c>
      <c r="L1065" s="89"/>
      <c r="M1065" s="96"/>
      <c r="N1065" s="89"/>
      <c r="O1065" s="96"/>
      <c r="P1065" s="47" t="s">
        <v>27931</v>
      </c>
      <c r="Q1065" s="53"/>
      <c r="R1065" s="54"/>
      <c r="S1065" s="3"/>
      <c r="AH1065"/>
      <c r="AI1065"/>
      <c r="AJ1065"/>
      <c r="AK1065"/>
    </row>
    <row r="1066" spans="1:37" ht="72">
      <c r="A1066" s="55" t="s">
        <v>0</v>
      </c>
      <c r="B1066" s="43">
        <v>1065</v>
      </c>
      <c r="C1066" s="49" t="s">
        <v>2198</v>
      </c>
      <c r="D1066" s="52" t="s">
        <v>2199</v>
      </c>
      <c r="E1066" s="60">
        <v>28</v>
      </c>
      <c r="F1066" s="60">
        <v>1045002</v>
      </c>
      <c r="G1066" s="50" t="s">
        <v>28143</v>
      </c>
      <c r="H1066" s="51"/>
      <c r="I1066" s="47"/>
      <c r="J1066" s="89">
        <v>1058</v>
      </c>
      <c r="K1066" s="98" t="s">
        <v>28143</v>
      </c>
      <c r="L1066" s="89"/>
      <c r="M1066" s="96"/>
      <c r="N1066" s="89"/>
      <c r="O1066" s="96"/>
      <c r="P1066" s="47" t="s">
        <v>27927</v>
      </c>
      <c r="Q1066" s="53"/>
      <c r="R1066" s="54"/>
      <c r="S1066" s="3"/>
      <c r="AH1066"/>
      <c r="AI1066"/>
      <c r="AJ1066"/>
      <c r="AK1066"/>
    </row>
    <row r="1067" spans="1:37" ht="72">
      <c r="A1067" s="55" t="s">
        <v>0</v>
      </c>
      <c r="B1067" s="43">
        <v>1066</v>
      </c>
      <c r="C1067" s="49" t="s">
        <v>2196</v>
      </c>
      <c r="D1067" s="52" t="s">
        <v>2197</v>
      </c>
      <c r="E1067" s="60">
        <v>2</v>
      </c>
      <c r="F1067" s="60">
        <v>7002001</v>
      </c>
      <c r="G1067" s="50" t="s">
        <v>28143</v>
      </c>
      <c r="H1067" s="51"/>
      <c r="I1067" s="47"/>
      <c r="J1067" s="89">
        <v>1058</v>
      </c>
      <c r="K1067" s="98" t="s">
        <v>28143</v>
      </c>
      <c r="L1067" s="89"/>
      <c r="M1067" s="96"/>
      <c r="N1067" s="89"/>
      <c r="O1067" s="96"/>
      <c r="P1067" s="47" t="s">
        <v>27932</v>
      </c>
      <c r="Q1067" s="53"/>
      <c r="R1067" s="54"/>
      <c r="S1067" s="3"/>
      <c r="AH1067"/>
      <c r="AI1067"/>
      <c r="AJ1067"/>
      <c r="AK1067"/>
    </row>
    <row r="1068" spans="1:37" ht="60">
      <c r="A1068" s="55" t="s">
        <v>0</v>
      </c>
      <c r="B1068" s="43">
        <v>1067</v>
      </c>
      <c r="C1068" s="49" t="s">
        <v>2194</v>
      </c>
      <c r="D1068" s="52" t="s">
        <v>2195</v>
      </c>
      <c r="E1068" s="60">
        <v>6</v>
      </c>
      <c r="F1068" s="60">
        <v>1019031</v>
      </c>
      <c r="G1068" s="49" t="s">
        <v>28864</v>
      </c>
      <c r="H1068" s="51"/>
      <c r="I1068" s="47"/>
      <c r="J1068" s="89">
        <v>1069</v>
      </c>
      <c r="K1068" s="98" t="s">
        <v>28864</v>
      </c>
      <c r="L1068" s="89"/>
      <c r="M1068" s="96"/>
      <c r="N1068" s="89"/>
      <c r="O1068" s="96"/>
      <c r="P1068" s="47" t="s">
        <v>27928</v>
      </c>
      <c r="Q1068" s="53"/>
      <c r="R1068" s="54"/>
      <c r="S1068" s="3"/>
      <c r="AH1068"/>
      <c r="AI1068"/>
      <c r="AJ1068"/>
      <c r="AK1068"/>
    </row>
    <row r="1069" spans="1:37" ht="60">
      <c r="A1069" s="55" t="s">
        <v>0</v>
      </c>
      <c r="B1069" s="43">
        <v>1068</v>
      </c>
      <c r="C1069" s="49" t="s">
        <v>2192</v>
      </c>
      <c r="D1069" s="52" t="s">
        <v>2193</v>
      </c>
      <c r="E1069" s="60">
        <v>1</v>
      </c>
      <c r="F1069" s="60">
        <v>1050004</v>
      </c>
      <c r="G1069" s="50" t="s">
        <v>28143</v>
      </c>
      <c r="H1069" s="51"/>
      <c r="I1069" s="47"/>
      <c r="J1069" s="89">
        <v>1058</v>
      </c>
      <c r="K1069" s="98" t="s">
        <v>28143</v>
      </c>
      <c r="L1069" s="89"/>
      <c r="M1069" s="96"/>
      <c r="N1069" s="89"/>
      <c r="O1069" s="96"/>
      <c r="P1069" s="47" t="s">
        <v>27928</v>
      </c>
      <c r="Q1069" s="53"/>
      <c r="R1069" s="54"/>
      <c r="S1069" s="3"/>
      <c r="AH1069"/>
      <c r="AI1069"/>
      <c r="AJ1069"/>
      <c r="AK1069"/>
    </row>
    <row r="1070" spans="1:37" ht="84">
      <c r="A1070" s="55" t="s">
        <v>0</v>
      </c>
      <c r="B1070" s="43">
        <v>1069</v>
      </c>
      <c r="C1070" s="49" t="s">
        <v>2190</v>
      </c>
      <c r="D1070" s="52" t="s">
        <v>2191</v>
      </c>
      <c r="E1070" s="60">
        <v>4</v>
      </c>
      <c r="F1070" s="60">
        <v>3027026</v>
      </c>
      <c r="G1070" s="49" t="s">
        <v>28864</v>
      </c>
      <c r="H1070" s="51"/>
      <c r="I1070" s="47"/>
      <c r="J1070" s="89"/>
      <c r="K1070" s="98"/>
      <c r="L1070" s="89"/>
      <c r="M1070" s="96"/>
      <c r="N1070" s="89"/>
      <c r="O1070" s="96"/>
      <c r="P1070" s="47" t="s">
        <v>28717</v>
      </c>
      <c r="Q1070" s="53"/>
      <c r="R1070" s="54"/>
      <c r="S1070" s="3"/>
      <c r="AH1070"/>
      <c r="AI1070"/>
      <c r="AJ1070"/>
      <c r="AK1070"/>
    </row>
    <row r="1071" spans="1:37" ht="60">
      <c r="A1071" s="55" t="s">
        <v>0</v>
      </c>
      <c r="B1071" s="43">
        <v>1070</v>
      </c>
      <c r="C1071" s="49" t="s">
        <v>2187</v>
      </c>
      <c r="D1071" s="52" t="s">
        <v>2189</v>
      </c>
      <c r="E1071" s="60">
        <v>1</v>
      </c>
      <c r="F1071" s="60">
        <v>23060006</v>
      </c>
      <c r="G1071" s="49" t="s">
        <v>28864</v>
      </c>
      <c r="H1071" s="51"/>
      <c r="I1071" s="47"/>
      <c r="J1071" s="89">
        <v>1069</v>
      </c>
      <c r="K1071" s="98" t="s">
        <v>28864</v>
      </c>
      <c r="L1071" s="89"/>
      <c r="M1071" s="96"/>
      <c r="N1071" s="89"/>
      <c r="O1071" s="96"/>
      <c r="P1071" s="47" t="s">
        <v>27927</v>
      </c>
      <c r="Q1071" s="53"/>
      <c r="R1071" s="54"/>
      <c r="S1071" s="3"/>
      <c r="AH1071"/>
      <c r="AI1071"/>
      <c r="AJ1071"/>
      <c r="AK1071"/>
    </row>
    <row r="1072" spans="1:37" ht="60">
      <c r="A1072" s="55" t="s">
        <v>0</v>
      </c>
      <c r="B1072" s="43">
        <v>1071</v>
      </c>
      <c r="C1072" s="49" t="s">
        <v>2187</v>
      </c>
      <c r="D1072" s="52" t="s">
        <v>2188</v>
      </c>
      <c r="E1072" s="60">
        <v>5</v>
      </c>
      <c r="F1072" s="60">
        <v>1046021</v>
      </c>
      <c r="G1072" s="50"/>
      <c r="H1072" s="51"/>
      <c r="I1072" s="47"/>
      <c r="J1072" s="95">
        <v>1070</v>
      </c>
      <c r="K1072" s="98" t="s">
        <v>28864</v>
      </c>
      <c r="L1072" s="89"/>
      <c r="M1072" s="96"/>
      <c r="N1072" s="89"/>
      <c r="O1072" s="96"/>
      <c r="P1072" s="47" t="s">
        <v>27931</v>
      </c>
      <c r="Q1072" s="53"/>
      <c r="R1072" s="54"/>
      <c r="S1072" s="3"/>
      <c r="AH1072"/>
      <c r="AI1072"/>
      <c r="AJ1072"/>
      <c r="AK1072"/>
    </row>
    <row r="1073" spans="1:37" ht="60">
      <c r="A1073" s="55" t="s">
        <v>0</v>
      </c>
      <c r="B1073" s="43">
        <v>1072</v>
      </c>
      <c r="C1073" s="49" t="s">
        <v>2185</v>
      </c>
      <c r="D1073" s="52" t="s">
        <v>2186</v>
      </c>
      <c r="E1073" s="60">
        <v>1</v>
      </c>
      <c r="F1073" s="60">
        <v>24002023</v>
      </c>
      <c r="G1073" s="50"/>
      <c r="H1073" s="51"/>
      <c r="I1073" s="47"/>
      <c r="J1073" s="95">
        <v>1070</v>
      </c>
      <c r="K1073" s="98" t="s">
        <v>28864</v>
      </c>
      <c r="L1073" s="89"/>
      <c r="M1073" s="96"/>
      <c r="N1073" s="89"/>
      <c r="O1073" s="96"/>
      <c r="P1073" s="47" t="s">
        <v>27928</v>
      </c>
      <c r="Q1073" s="53"/>
      <c r="R1073" s="54"/>
      <c r="S1073" s="3"/>
      <c r="AH1073"/>
      <c r="AI1073"/>
      <c r="AJ1073"/>
      <c r="AK1073"/>
    </row>
    <row r="1074" spans="1:37" ht="60">
      <c r="A1074" s="55" t="s">
        <v>0</v>
      </c>
      <c r="B1074" s="43">
        <v>1073</v>
      </c>
      <c r="C1074" s="49" t="s">
        <v>2183</v>
      </c>
      <c r="D1074" s="52" t="s">
        <v>2184</v>
      </c>
      <c r="E1074" s="60">
        <v>1</v>
      </c>
      <c r="F1074" s="60">
        <v>24024002</v>
      </c>
      <c r="G1074" s="50"/>
      <c r="H1074" s="51"/>
      <c r="I1074" s="47"/>
      <c r="J1074" s="95">
        <v>1063</v>
      </c>
      <c r="K1074" s="98" t="s">
        <v>29522</v>
      </c>
      <c r="L1074" s="89"/>
      <c r="M1074" s="96"/>
      <c r="N1074" s="89"/>
      <c r="O1074" s="96"/>
      <c r="P1074" s="47" t="s">
        <v>27928</v>
      </c>
      <c r="Q1074" s="53"/>
      <c r="R1074" s="54"/>
      <c r="S1074" s="3"/>
      <c r="AH1074"/>
      <c r="AI1074"/>
      <c r="AJ1074"/>
      <c r="AK1074"/>
    </row>
    <row r="1075" spans="1:37" ht="72">
      <c r="A1075" s="55" t="s">
        <v>0</v>
      </c>
      <c r="B1075" s="43">
        <v>1074</v>
      </c>
      <c r="C1075" s="49" t="s">
        <v>2181</v>
      </c>
      <c r="D1075" s="52" t="s">
        <v>2182</v>
      </c>
      <c r="E1075" s="60">
        <v>2</v>
      </c>
      <c r="F1075" s="60">
        <v>13008038</v>
      </c>
      <c r="G1075" s="49" t="s">
        <v>28864</v>
      </c>
      <c r="H1075" s="51"/>
      <c r="I1075" s="47"/>
      <c r="J1075" s="89">
        <v>1069</v>
      </c>
      <c r="K1075" s="98" t="s">
        <v>28864</v>
      </c>
      <c r="L1075" s="89"/>
      <c r="M1075" s="96"/>
      <c r="N1075" s="89"/>
      <c r="O1075" s="96"/>
      <c r="P1075" s="47" t="s">
        <v>27931</v>
      </c>
      <c r="Q1075" s="53"/>
      <c r="R1075" s="54"/>
      <c r="S1075" s="3"/>
      <c r="AH1075"/>
      <c r="AI1075"/>
      <c r="AJ1075"/>
      <c r="AK1075"/>
    </row>
    <row r="1076" spans="1:37" ht="72">
      <c r="A1076" s="55" t="s">
        <v>0</v>
      </c>
      <c r="B1076" s="43">
        <v>1075</v>
      </c>
      <c r="C1076" s="49" t="s">
        <v>2179</v>
      </c>
      <c r="D1076" s="52" t="s">
        <v>2180</v>
      </c>
      <c r="E1076" s="60">
        <v>8</v>
      </c>
      <c r="F1076" s="60">
        <v>10020001</v>
      </c>
      <c r="G1076" s="49" t="s">
        <v>28864</v>
      </c>
      <c r="H1076" s="51"/>
      <c r="I1076" s="47"/>
      <c r="J1076" s="89">
        <v>1069</v>
      </c>
      <c r="K1076" s="98" t="s">
        <v>28864</v>
      </c>
      <c r="L1076" s="89"/>
      <c r="M1076" s="96"/>
      <c r="N1076" s="89"/>
      <c r="O1076" s="96"/>
      <c r="P1076" s="47" t="s">
        <v>27931</v>
      </c>
      <c r="Q1076" s="53"/>
      <c r="R1076" s="54"/>
      <c r="S1076" s="3"/>
      <c r="AH1076"/>
      <c r="AI1076"/>
      <c r="AJ1076"/>
      <c r="AK1076"/>
    </row>
    <row r="1077" spans="1:37" ht="60">
      <c r="A1077" s="55" t="s">
        <v>0</v>
      </c>
      <c r="B1077" s="43">
        <v>1076</v>
      </c>
      <c r="C1077" s="49" t="s">
        <v>2177</v>
      </c>
      <c r="D1077" s="52" t="s">
        <v>2178</v>
      </c>
      <c r="E1077" s="60">
        <v>1</v>
      </c>
      <c r="F1077" s="60">
        <v>4026035</v>
      </c>
      <c r="G1077" s="50"/>
      <c r="H1077" s="51"/>
      <c r="I1077" s="47"/>
      <c r="J1077" s="95">
        <v>1071</v>
      </c>
      <c r="K1077" s="98" t="s">
        <v>28864</v>
      </c>
      <c r="L1077" s="89"/>
      <c r="M1077" s="96"/>
      <c r="N1077" s="89"/>
      <c r="O1077" s="96"/>
      <c r="P1077" s="47" t="s">
        <v>27930</v>
      </c>
      <c r="Q1077" s="53"/>
      <c r="R1077" s="54"/>
      <c r="S1077" s="3"/>
      <c r="AH1077"/>
      <c r="AI1077"/>
      <c r="AJ1077"/>
      <c r="AK1077"/>
    </row>
    <row r="1078" spans="1:37" ht="96">
      <c r="A1078" s="55" t="s">
        <v>0</v>
      </c>
      <c r="B1078" s="43">
        <v>1077</v>
      </c>
      <c r="C1078" s="49" t="s">
        <v>2175</v>
      </c>
      <c r="D1078" s="52" t="s">
        <v>2176</v>
      </c>
      <c r="E1078" s="60">
        <v>69</v>
      </c>
      <c r="F1078" s="60">
        <v>13016030</v>
      </c>
      <c r="G1078" s="50" t="s">
        <v>28556</v>
      </c>
      <c r="H1078" s="51"/>
      <c r="I1078" s="47"/>
      <c r="J1078" s="89">
        <v>1086</v>
      </c>
      <c r="K1078" s="98" t="s">
        <v>28556</v>
      </c>
      <c r="L1078" s="89"/>
      <c r="M1078" s="96"/>
      <c r="N1078" s="89"/>
      <c r="O1078" s="96"/>
      <c r="P1078" s="47" t="s">
        <v>27933</v>
      </c>
      <c r="Q1078" s="53"/>
      <c r="R1078" s="54"/>
      <c r="S1078" s="3"/>
      <c r="AH1078"/>
      <c r="AI1078"/>
      <c r="AJ1078"/>
      <c r="AK1078"/>
    </row>
    <row r="1079" spans="1:37" ht="60">
      <c r="A1079" s="55" t="s">
        <v>0</v>
      </c>
      <c r="B1079" s="43">
        <v>1078</v>
      </c>
      <c r="C1079" s="49" t="s">
        <v>2173</v>
      </c>
      <c r="D1079" s="52" t="s">
        <v>2174</v>
      </c>
      <c r="E1079" s="60">
        <v>3</v>
      </c>
      <c r="F1079" s="60">
        <v>23046001</v>
      </c>
      <c r="G1079" s="50"/>
      <c r="H1079" s="51"/>
      <c r="I1079" s="47"/>
      <c r="J1079" s="95">
        <v>1168</v>
      </c>
      <c r="K1079" s="98" t="s">
        <v>28581</v>
      </c>
      <c r="L1079" s="89"/>
      <c r="M1079" s="96"/>
      <c r="N1079" s="89"/>
      <c r="O1079" s="96"/>
      <c r="P1079" s="47" t="s">
        <v>27931</v>
      </c>
      <c r="Q1079" s="53"/>
      <c r="R1079" s="54"/>
      <c r="S1079" s="3"/>
      <c r="AH1079"/>
      <c r="AI1079"/>
      <c r="AJ1079"/>
      <c r="AK1079"/>
    </row>
    <row r="1080" spans="1:37" ht="72">
      <c r="A1080" s="55" t="s">
        <v>14360</v>
      </c>
      <c r="B1080" s="43">
        <v>1079</v>
      </c>
      <c r="C1080" s="49" t="s">
        <v>2171</v>
      </c>
      <c r="D1080" s="52" t="s">
        <v>2172</v>
      </c>
      <c r="E1080" s="60">
        <v>1</v>
      </c>
      <c r="F1080" s="60">
        <v>27006014</v>
      </c>
      <c r="G1080" s="50"/>
      <c r="H1080" s="51"/>
      <c r="I1080" s="47"/>
      <c r="J1080" s="95">
        <v>1080</v>
      </c>
      <c r="K1080" s="98" t="s">
        <v>29524</v>
      </c>
      <c r="L1080" s="89"/>
      <c r="M1080" s="96"/>
      <c r="N1080" s="89"/>
      <c r="O1080" s="96"/>
      <c r="P1080" s="47" t="s">
        <v>27927</v>
      </c>
      <c r="Q1080" s="53"/>
      <c r="R1080" s="54"/>
      <c r="S1080" s="3"/>
      <c r="AH1080"/>
      <c r="AI1080"/>
      <c r="AJ1080"/>
      <c r="AK1080"/>
    </row>
    <row r="1081" spans="1:37" ht="60">
      <c r="A1081" s="55" t="s">
        <v>14360</v>
      </c>
      <c r="B1081" s="43">
        <v>1080</v>
      </c>
      <c r="C1081" s="49" t="s">
        <v>2169</v>
      </c>
      <c r="D1081" s="52" t="s">
        <v>2170</v>
      </c>
      <c r="E1081" s="60">
        <v>1</v>
      </c>
      <c r="F1081" s="60">
        <v>27007025</v>
      </c>
      <c r="G1081" s="50" t="s">
        <v>28556</v>
      </c>
      <c r="H1081" s="51"/>
      <c r="I1081" s="47"/>
      <c r="J1081" s="89">
        <v>1086</v>
      </c>
      <c r="K1081" s="98" t="s">
        <v>28556</v>
      </c>
      <c r="L1081" s="89"/>
      <c r="M1081" s="96"/>
      <c r="N1081" s="89"/>
      <c r="O1081" s="96"/>
      <c r="P1081" s="47" t="s">
        <v>27929</v>
      </c>
      <c r="Q1081" s="53"/>
      <c r="R1081" s="54"/>
      <c r="S1081" s="3"/>
      <c r="AH1081"/>
      <c r="AI1081"/>
      <c r="AJ1081"/>
      <c r="AK1081"/>
    </row>
    <row r="1082" spans="1:37" ht="72">
      <c r="A1082" s="55" t="s">
        <v>0</v>
      </c>
      <c r="B1082" s="43">
        <v>1081</v>
      </c>
      <c r="C1082" s="49" t="s">
        <v>2167</v>
      </c>
      <c r="D1082" s="52" t="s">
        <v>2168</v>
      </c>
      <c r="E1082" s="60">
        <v>2</v>
      </c>
      <c r="F1082" s="60">
        <v>12020012</v>
      </c>
      <c r="G1082" s="50"/>
      <c r="H1082" s="51"/>
      <c r="I1082" s="47"/>
      <c r="J1082" s="89">
        <v>1078</v>
      </c>
      <c r="K1082" s="98" t="s">
        <v>29523</v>
      </c>
      <c r="L1082" s="89">
        <v>113</v>
      </c>
      <c r="M1082" s="96" t="s">
        <v>1672</v>
      </c>
      <c r="N1082" s="89"/>
      <c r="O1082" s="96"/>
      <c r="P1082" s="47" t="s">
        <v>27931</v>
      </c>
      <c r="Q1082" s="53"/>
      <c r="R1082" s="54"/>
      <c r="S1082" s="3"/>
      <c r="AH1082"/>
      <c r="AI1082"/>
      <c r="AJ1082"/>
      <c r="AK1082"/>
    </row>
    <row r="1083" spans="1:37" ht="60">
      <c r="A1083" s="55" t="s">
        <v>0</v>
      </c>
      <c r="B1083" s="43">
        <v>1082</v>
      </c>
      <c r="C1083" s="49" t="s">
        <v>2165</v>
      </c>
      <c r="D1083" s="52" t="s">
        <v>2166</v>
      </c>
      <c r="E1083" s="60">
        <v>4</v>
      </c>
      <c r="F1083" s="60">
        <v>18009027</v>
      </c>
      <c r="G1083" s="49" t="s">
        <v>28865</v>
      </c>
      <c r="H1083" s="51"/>
      <c r="I1083" s="47"/>
      <c r="J1083" s="89"/>
      <c r="K1083" s="98"/>
      <c r="L1083" s="89"/>
      <c r="M1083" s="96"/>
      <c r="N1083" s="89"/>
      <c r="O1083" s="96"/>
      <c r="P1083" s="47" t="s">
        <v>28717</v>
      </c>
      <c r="Q1083" s="53"/>
      <c r="R1083" s="54"/>
      <c r="S1083" s="3"/>
      <c r="AH1083"/>
      <c r="AI1083"/>
      <c r="AJ1083"/>
      <c r="AK1083"/>
    </row>
    <row r="1084" spans="1:37" ht="72">
      <c r="A1084" s="55" t="s">
        <v>0</v>
      </c>
      <c r="B1084" s="43">
        <v>1083</v>
      </c>
      <c r="C1084" s="49" t="s">
        <v>2163</v>
      </c>
      <c r="D1084" s="52" t="s">
        <v>2164</v>
      </c>
      <c r="E1084" s="60">
        <v>3</v>
      </c>
      <c r="F1084" s="60">
        <v>13024014</v>
      </c>
      <c r="G1084" s="49" t="s">
        <v>28865</v>
      </c>
      <c r="H1084" s="51"/>
      <c r="I1084" s="47"/>
      <c r="J1084" s="89">
        <v>1082</v>
      </c>
      <c r="K1084" s="98" t="s">
        <v>28865</v>
      </c>
      <c r="L1084" s="89"/>
      <c r="M1084" s="96"/>
      <c r="N1084" s="89"/>
      <c r="O1084" s="96"/>
      <c r="P1084" s="47" t="s">
        <v>27931</v>
      </c>
      <c r="Q1084" s="53"/>
      <c r="R1084" s="54"/>
      <c r="S1084" s="3"/>
      <c r="AH1084"/>
      <c r="AI1084"/>
      <c r="AJ1084"/>
      <c r="AK1084"/>
    </row>
    <row r="1085" spans="1:37" ht="72">
      <c r="A1085" s="55" t="s">
        <v>0</v>
      </c>
      <c r="B1085" s="43">
        <v>1084</v>
      </c>
      <c r="C1085" s="49" t="s">
        <v>2161</v>
      </c>
      <c r="D1085" s="52" t="s">
        <v>2162</v>
      </c>
      <c r="E1085" s="60">
        <v>1</v>
      </c>
      <c r="F1085" s="60">
        <v>16010008</v>
      </c>
      <c r="G1085" s="49" t="s">
        <v>28865</v>
      </c>
      <c r="H1085" s="51"/>
      <c r="I1085" s="47"/>
      <c r="J1085" s="89">
        <v>1082</v>
      </c>
      <c r="K1085" s="98" t="s">
        <v>28865</v>
      </c>
      <c r="L1085" s="89"/>
      <c r="M1085" s="96"/>
      <c r="N1085" s="89"/>
      <c r="O1085" s="96"/>
      <c r="P1085" s="47" t="s">
        <v>27931</v>
      </c>
      <c r="Q1085" s="53"/>
      <c r="R1085" s="54"/>
      <c r="S1085" s="3"/>
      <c r="AH1085"/>
      <c r="AI1085"/>
      <c r="AJ1085"/>
      <c r="AK1085"/>
    </row>
    <row r="1086" spans="1:37" ht="48">
      <c r="A1086" s="55" t="s">
        <v>0</v>
      </c>
      <c r="B1086" s="43">
        <v>1085</v>
      </c>
      <c r="C1086" s="49" t="s">
        <v>2159</v>
      </c>
      <c r="D1086" s="52" t="s">
        <v>2160</v>
      </c>
      <c r="E1086" s="60">
        <v>5</v>
      </c>
      <c r="F1086" s="60">
        <v>18002011</v>
      </c>
      <c r="G1086" s="50"/>
      <c r="H1086" s="51"/>
      <c r="I1086" s="47"/>
      <c r="J1086" s="89"/>
      <c r="K1086" s="98"/>
      <c r="L1086" s="89"/>
      <c r="M1086" s="96"/>
      <c r="N1086" s="89"/>
      <c r="O1086" s="96"/>
      <c r="P1086" s="47" t="s">
        <v>27931</v>
      </c>
      <c r="Q1086" s="53"/>
      <c r="R1086" s="54"/>
      <c r="S1086" s="3"/>
      <c r="AH1086"/>
      <c r="AI1086"/>
      <c r="AJ1086"/>
      <c r="AK1086"/>
    </row>
    <row r="1087" spans="1:37" ht="60">
      <c r="A1087" s="55" t="s">
        <v>0</v>
      </c>
      <c r="B1087" s="43">
        <v>1086</v>
      </c>
      <c r="C1087" s="49" t="s">
        <v>2154</v>
      </c>
      <c r="D1087" s="52" t="s">
        <v>2158</v>
      </c>
      <c r="E1087" s="60">
        <v>17</v>
      </c>
      <c r="F1087" s="60">
        <v>1018012</v>
      </c>
      <c r="G1087" s="49" t="s">
        <v>28556</v>
      </c>
      <c r="H1087" s="51"/>
      <c r="I1087" s="47"/>
      <c r="J1087" s="89"/>
      <c r="K1087" s="98"/>
      <c r="L1087" s="89"/>
      <c r="M1087" s="96"/>
      <c r="N1087" s="89"/>
      <c r="O1087" s="96"/>
      <c r="P1087" s="47" t="s">
        <v>27929</v>
      </c>
      <c r="Q1087" s="53"/>
      <c r="R1087" s="54"/>
      <c r="S1087" s="3"/>
      <c r="AH1087"/>
      <c r="AI1087"/>
      <c r="AJ1087"/>
      <c r="AK1087"/>
    </row>
    <row r="1088" spans="1:37" ht="60">
      <c r="A1088" s="55" t="s">
        <v>0</v>
      </c>
      <c r="B1088" s="43">
        <v>1087</v>
      </c>
      <c r="C1088" s="49" t="s">
        <v>2156</v>
      </c>
      <c r="D1088" s="52" t="s">
        <v>2157</v>
      </c>
      <c r="E1088" s="60">
        <v>5</v>
      </c>
      <c r="F1088" s="60">
        <v>6009004</v>
      </c>
      <c r="G1088" s="50" t="s">
        <v>28556</v>
      </c>
      <c r="H1088" s="51"/>
      <c r="I1088" s="47"/>
      <c r="J1088" s="89">
        <v>1086</v>
      </c>
      <c r="K1088" s="98" t="s">
        <v>28556</v>
      </c>
      <c r="L1088" s="89"/>
      <c r="M1088" s="96"/>
      <c r="N1088" s="89"/>
      <c r="O1088" s="96"/>
      <c r="P1088" s="47" t="s">
        <v>27930</v>
      </c>
      <c r="Q1088" s="53"/>
      <c r="R1088" s="54"/>
      <c r="S1088" s="3"/>
      <c r="AH1088"/>
      <c r="AI1088"/>
      <c r="AJ1088"/>
      <c r="AK1088"/>
    </row>
    <row r="1089" spans="1:37" ht="72">
      <c r="A1089" s="55" t="s">
        <v>0</v>
      </c>
      <c r="B1089" s="43">
        <v>1088</v>
      </c>
      <c r="C1089" s="49" t="s">
        <v>2154</v>
      </c>
      <c r="D1089" s="52" t="s">
        <v>2155</v>
      </c>
      <c r="E1089" s="60">
        <v>1</v>
      </c>
      <c r="F1089" s="60">
        <v>6019003</v>
      </c>
      <c r="G1089" s="50"/>
      <c r="H1089" s="51"/>
      <c r="I1089" s="47"/>
      <c r="J1089" s="95">
        <v>1087</v>
      </c>
      <c r="K1089" s="98" t="s">
        <v>28556</v>
      </c>
      <c r="L1089" s="89"/>
      <c r="M1089" s="96"/>
      <c r="N1089" s="89"/>
      <c r="O1089" s="96"/>
      <c r="P1089" s="47" t="s">
        <v>27932</v>
      </c>
      <c r="Q1089" s="53"/>
      <c r="R1089" s="54"/>
      <c r="S1089" s="3"/>
      <c r="AH1089"/>
      <c r="AI1089"/>
      <c r="AJ1089"/>
      <c r="AK1089"/>
    </row>
    <row r="1090" spans="1:37" ht="72">
      <c r="A1090" s="55" t="s">
        <v>0</v>
      </c>
      <c r="B1090" s="43">
        <v>1089</v>
      </c>
      <c r="C1090" s="49" t="s">
        <v>2152</v>
      </c>
      <c r="D1090" s="52" t="s">
        <v>2153</v>
      </c>
      <c r="E1090" s="60"/>
      <c r="F1090" s="60"/>
      <c r="G1090" s="50" t="s">
        <v>28298</v>
      </c>
      <c r="H1090" s="51"/>
      <c r="I1090" s="47"/>
      <c r="J1090" s="89">
        <v>926</v>
      </c>
      <c r="K1090" s="98" t="s">
        <v>28298</v>
      </c>
      <c r="L1090" s="89"/>
      <c r="M1090" s="96"/>
      <c r="N1090" s="89"/>
      <c r="O1090" s="96"/>
      <c r="P1090" s="47" t="s">
        <v>27929</v>
      </c>
      <c r="Q1090" s="53"/>
      <c r="R1090" s="54"/>
      <c r="S1090" s="3"/>
      <c r="AH1090"/>
      <c r="AI1090"/>
      <c r="AJ1090"/>
      <c r="AK1090"/>
    </row>
    <row r="1091" spans="1:37" ht="84">
      <c r="A1091" s="55" t="s">
        <v>0</v>
      </c>
      <c r="B1091" s="43">
        <v>1090</v>
      </c>
      <c r="C1091" s="49" t="s">
        <v>2150</v>
      </c>
      <c r="D1091" s="52" t="s">
        <v>2151</v>
      </c>
      <c r="E1091" s="60">
        <v>11</v>
      </c>
      <c r="F1091" s="60">
        <v>1029029</v>
      </c>
      <c r="G1091" s="50"/>
      <c r="H1091" s="51"/>
      <c r="I1091" s="47"/>
      <c r="J1091" s="95">
        <v>1089</v>
      </c>
      <c r="K1091" s="98" t="s">
        <v>28556</v>
      </c>
      <c r="L1091" s="89"/>
      <c r="M1091" s="96"/>
      <c r="N1091" s="89"/>
      <c r="O1091" s="96"/>
      <c r="P1091" s="47" t="s">
        <v>27931</v>
      </c>
      <c r="Q1091" s="53"/>
      <c r="R1091" s="54"/>
      <c r="S1091" s="3"/>
      <c r="AH1091"/>
      <c r="AI1091"/>
      <c r="AJ1091"/>
      <c r="AK1091"/>
    </row>
    <row r="1092" spans="1:37" ht="72">
      <c r="A1092" s="55" t="s">
        <v>0</v>
      </c>
      <c r="B1092" s="43">
        <v>1091</v>
      </c>
      <c r="C1092" s="49" t="s">
        <v>2148</v>
      </c>
      <c r="D1092" s="52" t="s">
        <v>2149</v>
      </c>
      <c r="E1092" s="60">
        <v>10</v>
      </c>
      <c r="F1092" s="60">
        <v>18018011</v>
      </c>
      <c r="G1092" s="50"/>
      <c r="H1092" s="51"/>
      <c r="I1092" s="47"/>
      <c r="J1092" s="95">
        <v>1089</v>
      </c>
      <c r="K1092" s="98" t="s">
        <v>28556</v>
      </c>
      <c r="L1092" s="89"/>
      <c r="M1092" s="96"/>
      <c r="N1092" s="89"/>
      <c r="O1092" s="96"/>
      <c r="P1092" s="47" t="s">
        <v>27928</v>
      </c>
      <c r="Q1092" s="53"/>
      <c r="R1092" s="54"/>
      <c r="S1092" s="3"/>
      <c r="AH1092"/>
      <c r="AI1092"/>
      <c r="AJ1092"/>
      <c r="AK1092"/>
    </row>
    <row r="1093" spans="1:37" ht="72">
      <c r="A1093" s="55" t="s">
        <v>14360</v>
      </c>
      <c r="B1093" s="43">
        <v>1092</v>
      </c>
      <c r="C1093" s="49" t="s">
        <v>2146</v>
      </c>
      <c r="D1093" s="52" t="s">
        <v>2147</v>
      </c>
      <c r="E1093" s="60">
        <v>4</v>
      </c>
      <c r="F1093" s="60">
        <v>1036027</v>
      </c>
      <c r="G1093" s="50"/>
      <c r="H1093" s="51"/>
      <c r="I1093" s="47"/>
      <c r="J1093" s="95">
        <v>1089</v>
      </c>
      <c r="K1093" s="98" t="s">
        <v>28556</v>
      </c>
      <c r="L1093" s="89"/>
      <c r="M1093" s="96"/>
      <c r="N1093" s="89"/>
      <c r="O1093" s="96"/>
      <c r="P1093" s="47" t="s">
        <v>27931</v>
      </c>
      <c r="Q1093" s="53"/>
      <c r="R1093" s="54"/>
      <c r="S1093" s="3"/>
      <c r="AH1093"/>
      <c r="AI1093"/>
      <c r="AJ1093"/>
      <c r="AK1093"/>
    </row>
    <row r="1094" spans="1:37" ht="60">
      <c r="A1094" s="55" t="s">
        <v>14360</v>
      </c>
      <c r="B1094" s="43">
        <v>1093</v>
      </c>
      <c r="C1094" s="49" t="s">
        <v>2144</v>
      </c>
      <c r="D1094" s="52" t="s">
        <v>2145</v>
      </c>
      <c r="E1094" s="60">
        <v>3</v>
      </c>
      <c r="F1094" s="60">
        <v>15004013</v>
      </c>
      <c r="G1094" s="50" t="s">
        <v>28556</v>
      </c>
      <c r="H1094" s="51"/>
      <c r="I1094" s="47"/>
      <c r="J1094" s="89">
        <v>1086</v>
      </c>
      <c r="K1094" s="98" t="s">
        <v>28556</v>
      </c>
      <c r="L1094" s="89"/>
      <c r="M1094" s="96"/>
      <c r="N1094" s="89"/>
      <c r="O1094" s="96"/>
      <c r="P1094" s="47" t="s">
        <v>27927</v>
      </c>
      <c r="Q1094" s="53"/>
      <c r="R1094" s="54"/>
      <c r="S1094" s="3"/>
      <c r="AH1094"/>
      <c r="AI1094"/>
      <c r="AJ1094"/>
      <c r="AK1094"/>
    </row>
    <row r="1095" spans="1:37" ht="60">
      <c r="A1095" s="55" t="s">
        <v>0</v>
      </c>
      <c r="B1095" s="43">
        <v>1094</v>
      </c>
      <c r="C1095" s="49" t="s">
        <v>2142</v>
      </c>
      <c r="D1095" s="52" t="s">
        <v>2143</v>
      </c>
      <c r="E1095" s="60">
        <v>3</v>
      </c>
      <c r="F1095" s="60">
        <v>24038011</v>
      </c>
      <c r="G1095" s="50" t="s">
        <v>28556</v>
      </c>
      <c r="H1095" s="51"/>
      <c r="I1095" s="47"/>
      <c r="J1095" s="89">
        <v>1086</v>
      </c>
      <c r="K1095" s="98" t="s">
        <v>28556</v>
      </c>
      <c r="L1095" s="89"/>
      <c r="M1095" s="96"/>
      <c r="N1095" s="89"/>
      <c r="O1095" s="96"/>
      <c r="P1095" s="47" t="s">
        <v>27927</v>
      </c>
      <c r="Q1095" s="53"/>
      <c r="R1095" s="54"/>
      <c r="S1095" s="3"/>
      <c r="AH1095"/>
      <c r="AI1095"/>
      <c r="AJ1095"/>
      <c r="AK1095"/>
    </row>
    <row r="1096" spans="1:37" ht="48">
      <c r="A1096" s="55" t="s">
        <v>0</v>
      </c>
      <c r="B1096" s="43">
        <v>1095</v>
      </c>
      <c r="C1096" s="49" t="s">
        <v>2139</v>
      </c>
      <c r="D1096" s="52" t="s">
        <v>2141</v>
      </c>
      <c r="E1096" s="60">
        <v>2</v>
      </c>
      <c r="F1096" s="60">
        <v>27001007</v>
      </c>
      <c r="G1096" s="50"/>
      <c r="H1096" s="51"/>
      <c r="I1096" s="47"/>
      <c r="J1096" s="94"/>
      <c r="K1096" s="98"/>
      <c r="L1096" s="89"/>
      <c r="M1096" s="96"/>
      <c r="N1096" s="89"/>
      <c r="O1096" s="96"/>
      <c r="P1096" s="47" t="s">
        <v>27931</v>
      </c>
      <c r="Q1096" s="53"/>
      <c r="R1096" s="54"/>
      <c r="S1096" s="3"/>
      <c r="AH1096"/>
      <c r="AI1096"/>
      <c r="AJ1096"/>
      <c r="AK1096"/>
    </row>
    <row r="1097" spans="1:37" ht="48">
      <c r="A1097" s="55" t="s">
        <v>14360</v>
      </c>
      <c r="B1097" s="43">
        <v>1096</v>
      </c>
      <c r="C1097" s="49" t="s">
        <v>2139</v>
      </c>
      <c r="D1097" s="52" t="s">
        <v>2140</v>
      </c>
      <c r="E1097" s="60">
        <v>8</v>
      </c>
      <c r="F1097" s="60">
        <v>27002026</v>
      </c>
      <c r="G1097" s="50"/>
      <c r="H1097" s="51"/>
      <c r="I1097" s="47"/>
      <c r="J1097" s="95">
        <v>1095</v>
      </c>
      <c r="K1097" s="98" t="s">
        <v>29525</v>
      </c>
      <c r="L1097" s="89"/>
      <c r="M1097" s="96"/>
      <c r="N1097" s="89"/>
      <c r="O1097" s="96"/>
      <c r="P1097" s="47" t="s">
        <v>27931</v>
      </c>
      <c r="Q1097" s="53"/>
      <c r="R1097" s="54"/>
      <c r="S1097" s="3"/>
      <c r="AH1097"/>
      <c r="AI1097"/>
      <c r="AJ1097"/>
      <c r="AK1097"/>
    </row>
    <row r="1098" spans="1:37" ht="84">
      <c r="A1098" s="55" t="s">
        <v>0</v>
      </c>
      <c r="B1098" s="43">
        <v>1097</v>
      </c>
      <c r="C1098" s="49" t="s">
        <v>2137</v>
      </c>
      <c r="D1098" s="52" t="s">
        <v>2138</v>
      </c>
      <c r="E1098" s="60">
        <v>58</v>
      </c>
      <c r="F1098" s="60">
        <v>1031020</v>
      </c>
      <c r="G1098" s="50" t="s">
        <v>28556</v>
      </c>
      <c r="H1098" s="51"/>
      <c r="I1098" s="47"/>
      <c r="J1098" s="89">
        <v>1086</v>
      </c>
      <c r="K1098" s="98" t="s">
        <v>28556</v>
      </c>
      <c r="L1098" s="89"/>
      <c r="M1098" s="96"/>
      <c r="N1098" s="89"/>
      <c r="O1098" s="96"/>
      <c r="P1098" s="47" t="s">
        <v>27933</v>
      </c>
      <c r="Q1098" s="53"/>
      <c r="R1098" s="54"/>
      <c r="S1098" s="3"/>
      <c r="AH1098"/>
      <c r="AI1098"/>
      <c r="AJ1098"/>
      <c r="AK1098"/>
    </row>
    <row r="1099" spans="1:37" ht="72">
      <c r="A1099" s="55" t="s">
        <v>0</v>
      </c>
      <c r="B1099" s="43">
        <v>1098</v>
      </c>
      <c r="C1099" s="49" t="s">
        <v>2135</v>
      </c>
      <c r="D1099" s="52" t="s">
        <v>2136</v>
      </c>
      <c r="E1099" s="60">
        <v>3</v>
      </c>
      <c r="F1099" s="60">
        <v>18006005</v>
      </c>
      <c r="G1099" s="50" t="s">
        <v>28216</v>
      </c>
      <c r="H1099" s="51"/>
      <c r="I1099" s="47"/>
      <c r="J1099" s="89">
        <v>1101</v>
      </c>
      <c r="K1099" s="98" t="s">
        <v>28216</v>
      </c>
      <c r="L1099" s="89"/>
      <c r="M1099" s="96"/>
      <c r="N1099" s="89"/>
      <c r="O1099" s="96"/>
      <c r="P1099" s="47" t="s">
        <v>27927</v>
      </c>
      <c r="Q1099" s="53"/>
      <c r="R1099" s="54"/>
      <c r="S1099" s="3"/>
      <c r="AH1099"/>
      <c r="AI1099"/>
      <c r="AJ1099"/>
      <c r="AK1099"/>
    </row>
    <row r="1100" spans="1:37" ht="60">
      <c r="A1100" s="55" t="s">
        <v>0</v>
      </c>
      <c r="B1100" s="43">
        <v>1099</v>
      </c>
      <c r="C1100" s="49" t="s">
        <v>2133</v>
      </c>
      <c r="D1100" s="52" t="s">
        <v>2134</v>
      </c>
      <c r="E1100" s="60">
        <v>1</v>
      </c>
      <c r="F1100" s="60">
        <v>18026007</v>
      </c>
      <c r="G1100" s="50"/>
      <c r="H1100" s="51"/>
      <c r="I1100" s="47"/>
      <c r="J1100" s="89">
        <v>1097</v>
      </c>
      <c r="K1100" s="98" t="s">
        <v>29526</v>
      </c>
      <c r="L1100" s="89">
        <v>4100</v>
      </c>
      <c r="M1100" s="96" t="s">
        <v>30014</v>
      </c>
      <c r="N1100" s="89"/>
      <c r="O1100" s="96"/>
      <c r="P1100" s="47" t="s">
        <v>27927</v>
      </c>
      <c r="Q1100" s="53"/>
      <c r="R1100" s="54"/>
      <c r="S1100" s="3"/>
      <c r="AH1100"/>
      <c r="AI1100"/>
      <c r="AJ1100"/>
      <c r="AK1100"/>
    </row>
    <row r="1101" spans="1:37" ht="84">
      <c r="A1101" s="55" t="s">
        <v>0</v>
      </c>
      <c r="B1101" s="43">
        <v>1100</v>
      </c>
      <c r="C1101" s="49" t="s">
        <v>2131</v>
      </c>
      <c r="D1101" s="52" t="s">
        <v>2132</v>
      </c>
      <c r="E1101" s="60">
        <v>27</v>
      </c>
      <c r="F1101" s="60">
        <v>5013013</v>
      </c>
      <c r="G1101" s="50" t="s">
        <v>28406</v>
      </c>
      <c r="H1101" s="51"/>
      <c r="I1101" s="47"/>
      <c r="J1101" s="89">
        <v>1097</v>
      </c>
      <c r="K1101" s="98" t="s">
        <v>29526</v>
      </c>
      <c r="L1101" s="97">
        <v>1097</v>
      </c>
      <c r="M1101" s="96" t="s">
        <v>29526</v>
      </c>
      <c r="N1101" s="89"/>
      <c r="O1101" s="96"/>
      <c r="P1101" s="47" t="s">
        <v>27927</v>
      </c>
      <c r="Q1101" s="53"/>
      <c r="R1101" s="54"/>
      <c r="S1101" s="3"/>
      <c r="AH1101"/>
      <c r="AI1101"/>
      <c r="AJ1101"/>
      <c r="AK1101"/>
    </row>
    <row r="1102" spans="1:37" ht="84">
      <c r="A1102" s="55" t="s">
        <v>0</v>
      </c>
      <c r="B1102" s="43">
        <v>1101</v>
      </c>
      <c r="C1102" s="49" t="s">
        <v>2129</v>
      </c>
      <c r="D1102" s="52" t="s">
        <v>2130</v>
      </c>
      <c r="E1102" s="60">
        <v>44</v>
      </c>
      <c r="F1102" s="60">
        <v>1011007</v>
      </c>
      <c r="G1102" s="49" t="s">
        <v>28216</v>
      </c>
      <c r="H1102" s="51"/>
      <c r="I1102" s="47"/>
      <c r="J1102" s="89"/>
      <c r="K1102" s="98"/>
      <c r="L1102" s="89"/>
      <c r="M1102" s="96"/>
      <c r="N1102" s="89"/>
      <c r="O1102" s="96"/>
      <c r="P1102" s="47" t="s">
        <v>27929</v>
      </c>
      <c r="Q1102" s="53"/>
      <c r="R1102" s="54"/>
      <c r="S1102" s="3"/>
      <c r="AH1102"/>
      <c r="AI1102"/>
      <c r="AJ1102"/>
      <c r="AK1102"/>
    </row>
    <row r="1103" spans="1:37" ht="48">
      <c r="A1103" s="55" t="s">
        <v>0</v>
      </c>
      <c r="B1103" s="43">
        <v>1102</v>
      </c>
      <c r="C1103" s="49" t="s">
        <v>2127</v>
      </c>
      <c r="D1103" s="52" t="s">
        <v>2128</v>
      </c>
      <c r="E1103" s="60">
        <v>1</v>
      </c>
      <c r="F1103" s="60">
        <v>19032009</v>
      </c>
      <c r="G1103" s="49" t="s">
        <v>29083</v>
      </c>
      <c r="H1103" s="51"/>
      <c r="I1103" s="47"/>
      <c r="J1103" s="89"/>
      <c r="K1103" s="98"/>
      <c r="L1103" s="89"/>
      <c r="M1103" s="96"/>
      <c r="N1103" s="89"/>
      <c r="O1103" s="96"/>
      <c r="P1103" s="47" t="s">
        <v>28717</v>
      </c>
      <c r="Q1103" s="53"/>
      <c r="R1103" s="54"/>
      <c r="S1103" s="3"/>
      <c r="AH1103"/>
      <c r="AI1103"/>
      <c r="AJ1103"/>
      <c r="AK1103"/>
    </row>
    <row r="1104" spans="1:37" ht="48">
      <c r="A1104" s="55" t="s">
        <v>0</v>
      </c>
      <c r="B1104" s="43">
        <v>1103</v>
      </c>
      <c r="C1104" s="49" t="s">
        <v>2125</v>
      </c>
      <c r="D1104" s="52" t="s">
        <v>2126</v>
      </c>
      <c r="E1104" s="60">
        <v>1</v>
      </c>
      <c r="F1104" s="60">
        <v>30007014</v>
      </c>
      <c r="G1104" s="49" t="s">
        <v>29084</v>
      </c>
      <c r="H1104" s="51"/>
      <c r="I1104" s="47"/>
      <c r="J1104" s="89"/>
      <c r="K1104" s="98"/>
      <c r="L1104" s="89"/>
      <c r="M1104" s="96"/>
      <c r="N1104" s="89"/>
      <c r="O1104" s="96"/>
      <c r="P1104" s="47" t="s">
        <v>28717</v>
      </c>
      <c r="Q1104" s="53"/>
      <c r="R1104" s="54"/>
      <c r="S1104" s="3"/>
      <c r="AH1104"/>
      <c r="AI1104"/>
      <c r="AJ1104"/>
      <c r="AK1104"/>
    </row>
    <row r="1105" spans="1:37" ht="72">
      <c r="A1105" s="55" t="s">
        <v>0</v>
      </c>
      <c r="B1105" s="43">
        <v>1104</v>
      </c>
      <c r="C1105" s="49" t="s">
        <v>2123</v>
      </c>
      <c r="D1105" s="52" t="s">
        <v>2124</v>
      </c>
      <c r="E1105" s="60">
        <v>50</v>
      </c>
      <c r="F1105" s="60">
        <v>1041007</v>
      </c>
      <c r="G1105" s="49" t="s">
        <v>28238</v>
      </c>
      <c r="H1105" s="51"/>
      <c r="I1105" s="47"/>
      <c r="J1105" s="89"/>
      <c r="K1105" s="98"/>
      <c r="L1105" s="89"/>
      <c r="M1105" s="96"/>
      <c r="N1105" s="89"/>
      <c r="O1105" s="96"/>
      <c r="P1105" s="47" t="s">
        <v>27929</v>
      </c>
      <c r="Q1105" s="53"/>
      <c r="R1105" s="54"/>
      <c r="S1105" s="3"/>
      <c r="AH1105"/>
      <c r="AI1105"/>
      <c r="AJ1105"/>
      <c r="AK1105"/>
    </row>
    <row r="1106" spans="1:37" ht="72">
      <c r="A1106" s="55" t="s">
        <v>0</v>
      </c>
      <c r="B1106" s="43">
        <v>1105</v>
      </c>
      <c r="C1106" s="49" t="s">
        <v>2120</v>
      </c>
      <c r="D1106" s="52" t="s">
        <v>2122</v>
      </c>
      <c r="E1106" s="60">
        <v>2</v>
      </c>
      <c r="F1106" s="60">
        <v>19052004</v>
      </c>
      <c r="G1106" s="50" t="s">
        <v>28238</v>
      </c>
      <c r="H1106" s="51"/>
      <c r="I1106" s="47"/>
      <c r="J1106" s="89">
        <v>1104</v>
      </c>
      <c r="K1106" s="98" t="s">
        <v>28238</v>
      </c>
      <c r="L1106" s="89"/>
      <c r="M1106" s="96"/>
      <c r="N1106" s="89"/>
      <c r="O1106" s="96"/>
      <c r="P1106" s="47" t="s">
        <v>27927</v>
      </c>
      <c r="Q1106" s="53"/>
      <c r="R1106" s="54"/>
      <c r="S1106" s="3"/>
      <c r="AH1106"/>
      <c r="AI1106"/>
      <c r="AJ1106"/>
      <c r="AK1106"/>
    </row>
    <row r="1107" spans="1:37" ht="60">
      <c r="A1107" s="55" t="s">
        <v>0</v>
      </c>
      <c r="B1107" s="43">
        <v>1106</v>
      </c>
      <c r="C1107" s="49" t="s">
        <v>2120</v>
      </c>
      <c r="D1107" s="52" t="s">
        <v>2121</v>
      </c>
      <c r="E1107" s="60">
        <v>14</v>
      </c>
      <c r="F1107" s="60">
        <v>1014002</v>
      </c>
      <c r="G1107" s="50"/>
      <c r="H1107" s="51"/>
      <c r="I1107" s="47"/>
      <c r="J1107" s="95">
        <v>1105</v>
      </c>
      <c r="K1107" s="98" t="s">
        <v>28238</v>
      </c>
      <c r="L1107" s="89"/>
      <c r="M1107" s="96"/>
      <c r="N1107" s="89"/>
      <c r="O1107" s="96"/>
      <c r="P1107" s="47" t="s">
        <v>27932</v>
      </c>
      <c r="Q1107" s="53"/>
      <c r="R1107" s="54"/>
      <c r="S1107" s="3"/>
      <c r="AH1107"/>
      <c r="AI1107"/>
      <c r="AJ1107"/>
      <c r="AK1107"/>
    </row>
    <row r="1108" spans="1:37" ht="72">
      <c r="A1108" s="55" t="s">
        <v>0</v>
      </c>
      <c r="B1108" s="43">
        <v>1107</v>
      </c>
      <c r="C1108" s="49" t="s">
        <v>2118</v>
      </c>
      <c r="D1108" s="52" t="s">
        <v>2119</v>
      </c>
      <c r="E1108" s="60">
        <v>17</v>
      </c>
      <c r="F1108" s="60">
        <v>1014024</v>
      </c>
      <c r="G1108" s="50" t="s">
        <v>28435</v>
      </c>
      <c r="H1108" s="51"/>
      <c r="I1108" s="47"/>
      <c r="J1108" s="89">
        <v>1077</v>
      </c>
      <c r="K1108" s="98" t="s">
        <v>29523</v>
      </c>
      <c r="L1108" s="89">
        <v>5703</v>
      </c>
      <c r="M1108" s="96" t="s">
        <v>30237</v>
      </c>
      <c r="N1108" s="89"/>
      <c r="O1108" s="96"/>
      <c r="P1108" s="47" t="s">
        <v>27940</v>
      </c>
      <c r="Q1108" s="53"/>
      <c r="R1108" s="54"/>
      <c r="S1108" s="3"/>
      <c r="AH1108"/>
      <c r="AI1108"/>
      <c r="AJ1108"/>
      <c r="AK1108"/>
    </row>
    <row r="1109" spans="1:37" ht="48">
      <c r="A1109" s="55" t="s">
        <v>0</v>
      </c>
      <c r="B1109" s="43">
        <v>1108</v>
      </c>
      <c r="C1109" s="49" t="s">
        <v>2116</v>
      </c>
      <c r="D1109" s="52" t="s">
        <v>2117</v>
      </c>
      <c r="E1109" s="60">
        <v>1</v>
      </c>
      <c r="F1109" s="60">
        <v>4026038</v>
      </c>
      <c r="G1109" s="50"/>
      <c r="H1109" s="51"/>
      <c r="I1109" s="47"/>
      <c r="J1109" s="95">
        <v>1106</v>
      </c>
      <c r="K1109" s="98" t="s">
        <v>28238</v>
      </c>
      <c r="L1109" s="89"/>
      <c r="M1109" s="96"/>
      <c r="N1109" s="89"/>
      <c r="O1109" s="96"/>
      <c r="P1109" s="47" t="s">
        <v>27930</v>
      </c>
      <c r="Q1109" s="53"/>
      <c r="R1109" s="54"/>
      <c r="S1109" s="3"/>
      <c r="AH1109"/>
      <c r="AI1109"/>
      <c r="AJ1109"/>
      <c r="AK1109"/>
    </row>
    <row r="1110" spans="1:37" ht="96">
      <c r="A1110" s="55" t="s">
        <v>0</v>
      </c>
      <c r="B1110" s="43">
        <v>1109</v>
      </c>
      <c r="C1110" s="49" t="s">
        <v>2114</v>
      </c>
      <c r="D1110" s="52" t="s">
        <v>2115</v>
      </c>
      <c r="E1110" s="60">
        <v>61</v>
      </c>
      <c r="F1110" s="60">
        <v>4022005</v>
      </c>
      <c r="G1110" s="50"/>
      <c r="H1110" s="51"/>
      <c r="I1110" s="47"/>
      <c r="J1110" s="89">
        <v>1077</v>
      </c>
      <c r="K1110" s="98" t="s">
        <v>29523</v>
      </c>
      <c r="L1110" s="89">
        <v>5971</v>
      </c>
      <c r="M1110" s="96" t="s">
        <v>30277</v>
      </c>
      <c r="N1110" s="89"/>
      <c r="O1110" s="96"/>
      <c r="P1110" s="47" t="s">
        <v>27932</v>
      </c>
      <c r="Q1110" s="53"/>
      <c r="R1110" s="54"/>
      <c r="S1110" s="3"/>
      <c r="AH1110"/>
      <c r="AI1110"/>
      <c r="AJ1110"/>
      <c r="AK1110"/>
    </row>
    <row r="1111" spans="1:37" ht="48">
      <c r="A1111" s="55" t="s">
        <v>0</v>
      </c>
      <c r="B1111" s="43">
        <v>1110</v>
      </c>
      <c r="C1111" s="49" t="s">
        <v>2112</v>
      </c>
      <c r="D1111" s="52" t="s">
        <v>2113</v>
      </c>
      <c r="E1111" s="60">
        <v>2</v>
      </c>
      <c r="F1111" s="60">
        <v>23024001</v>
      </c>
      <c r="G1111" s="49" t="s">
        <v>28987</v>
      </c>
      <c r="H1111" s="51"/>
      <c r="I1111" s="47"/>
      <c r="J1111" s="89"/>
      <c r="K1111" s="98"/>
      <c r="L1111" s="89"/>
      <c r="M1111" s="96"/>
      <c r="N1111" s="89"/>
      <c r="O1111" s="96"/>
      <c r="P1111" s="47" t="s">
        <v>28717</v>
      </c>
      <c r="Q1111" s="53"/>
      <c r="R1111" s="54"/>
      <c r="S1111" s="3"/>
      <c r="AH1111"/>
      <c r="AI1111"/>
      <c r="AJ1111"/>
      <c r="AK1111"/>
    </row>
    <row r="1112" spans="1:37" ht="72">
      <c r="A1112" s="55" t="s">
        <v>0</v>
      </c>
      <c r="B1112" s="43">
        <v>1111</v>
      </c>
      <c r="C1112" s="49" t="s">
        <v>2110</v>
      </c>
      <c r="D1112" s="52" t="s">
        <v>2111</v>
      </c>
      <c r="E1112" s="60">
        <v>43</v>
      </c>
      <c r="F1112" s="60">
        <v>4022002</v>
      </c>
      <c r="G1112" s="49" t="s">
        <v>28987</v>
      </c>
      <c r="H1112" s="51"/>
      <c r="I1112" s="47"/>
      <c r="J1112" s="89">
        <v>1110</v>
      </c>
      <c r="K1112" s="98" t="s">
        <v>28987</v>
      </c>
      <c r="L1112" s="89"/>
      <c r="M1112" s="96"/>
      <c r="N1112" s="89"/>
      <c r="O1112" s="96"/>
      <c r="P1112" s="47" t="s">
        <v>27931</v>
      </c>
      <c r="Q1112" s="53"/>
      <c r="R1112" s="54"/>
      <c r="S1112" s="3"/>
      <c r="AH1112"/>
      <c r="AI1112"/>
      <c r="AJ1112"/>
      <c r="AK1112"/>
    </row>
    <row r="1113" spans="1:37" ht="60">
      <c r="A1113" s="55" t="s">
        <v>0</v>
      </c>
      <c r="B1113" s="43">
        <v>1112</v>
      </c>
      <c r="C1113" s="49" t="s">
        <v>2108</v>
      </c>
      <c r="D1113" s="52" t="s">
        <v>2109</v>
      </c>
      <c r="E1113" s="60">
        <v>1</v>
      </c>
      <c r="F1113" s="60">
        <v>27008001</v>
      </c>
      <c r="G1113" s="50"/>
      <c r="H1113" s="51"/>
      <c r="I1113" s="47"/>
      <c r="J1113" s="94"/>
      <c r="K1113" s="98"/>
      <c r="L1113" s="89"/>
      <c r="M1113" s="96"/>
      <c r="N1113" s="89"/>
      <c r="O1113" s="96"/>
      <c r="P1113" s="47" t="s">
        <v>27931</v>
      </c>
      <c r="Q1113" s="53"/>
      <c r="R1113" s="54"/>
      <c r="S1113" s="3"/>
      <c r="AH1113"/>
      <c r="AI1113"/>
      <c r="AJ1113"/>
      <c r="AK1113"/>
    </row>
    <row r="1114" spans="1:37" ht="48">
      <c r="A1114" s="55" t="s">
        <v>14360</v>
      </c>
      <c r="B1114" s="43">
        <v>1113</v>
      </c>
      <c r="C1114" s="49" t="s">
        <v>2106</v>
      </c>
      <c r="D1114" s="52" t="s">
        <v>2107</v>
      </c>
      <c r="E1114" s="60">
        <v>7</v>
      </c>
      <c r="F1114" s="60">
        <v>27005001</v>
      </c>
      <c r="G1114" s="50"/>
      <c r="H1114" s="51"/>
      <c r="I1114" s="47"/>
      <c r="J1114" s="95">
        <v>1112</v>
      </c>
      <c r="K1114" s="98" t="s">
        <v>29527</v>
      </c>
      <c r="L1114" s="89"/>
      <c r="M1114" s="96"/>
      <c r="N1114" s="89"/>
      <c r="O1114" s="96"/>
      <c r="P1114" s="47" t="s">
        <v>27931</v>
      </c>
      <c r="Q1114" s="53"/>
      <c r="R1114" s="54"/>
      <c r="S1114" s="3"/>
      <c r="AH1114"/>
      <c r="AI1114"/>
      <c r="AJ1114"/>
      <c r="AK1114"/>
    </row>
    <row r="1115" spans="1:37" ht="48">
      <c r="A1115" s="55" t="s">
        <v>0</v>
      </c>
      <c r="B1115" s="43">
        <v>1114</v>
      </c>
      <c r="C1115" s="49" t="s">
        <v>2104</v>
      </c>
      <c r="D1115" s="52" t="s">
        <v>2105</v>
      </c>
      <c r="E1115" s="60">
        <v>2</v>
      </c>
      <c r="F1115" s="60">
        <v>15002002</v>
      </c>
      <c r="G1115" s="50"/>
      <c r="H1115" s="51"/>
      <c r="I1115" s="47"/>
      <c r="J1115" s="89"/>
      <c r="K1115" s="98"/>
      <c r="L1115" s="89"/>
      <c r="M1115" s="96"/>
      <c r="N1115" s="89"/>
      <c r="O1115" s="96"/>
      <c r="P1115" s="47" t="s">
        <v>27931</v>
      </c>
      <c r="Q1115" s="53"/>
      <c r="R1115" s="54"/>
      <c r="S1115" s="3"/>
      <c r="AH1115"/>
      <c r="AI1115"/>
      <c r="AJ1115"/>
      <c r="AK1115"/>
    </row>
    <row r="1116" spans="1:37" ht="96">
      <c r="A1116" s="55" t="s">
        <v>0</v>
      </c>
      <c r="B1116" s="43">
        <v>1115</v>
      </c>
      <c r="C1116" s="49" t="s">
        <v>2102</v>
      </c>
      <c r="D1116" s="52" t="s">
        <v>2103</v>
      </c>
      <c r="E1116" s="60">
        <v>112</v>
      </c>
      <c r="F1116" s="60">
        <v>1003011</v>
      </c>
      <c r="G1116" s="50" t="s">
        <v>28556</v>
      </c>
      <c r="H1116" s="51"/>
      <c r="I1116" s="47"/>
      <c r="J1116" s="89">
        <v>1086</v>
      </c>
      <c r="K1116" s="98" t="s">
        <v>28556</v>
      </c>
      <c r="L1116" s="89">
        <v>1097</v>
      </c>
      <c r="M1116" s="96" t="s">
        <v>29526</v>
      </c>
      <c r="N1116" s="89"/>
      <c r="O1116" s="96"/>
      <c r="P1116" s="47" t="s">
        <v>27930</v>
      </c>
      <c r="Q1116" s="53"/>
      <c r="R1116" s="54"/>
      <c r="S1116" s="3"/>
      <c r="AH1116"/>
      <c r="AI1116"/>
      <c r="AJ1116"/>
      <c r="AK1116"/>
    </row>
    <row r="1117" spans="1:37" ht="48">
      <c r="A1117" s="55" t="s">
        <v>0</v>
      </c>
      <c r="B1117" s="43">
        <v>1116</v>
      </c>
      <c r="C1117" s="49" t="s">
        <v>2099</v>
      </c>
      <c r="D1117" s="52" t="s">
        <v>2101</v>
      </c>
      <c r="E1117" s="60">
        <v>105</v>
      </c>
      <c r="F1117" s="60">
        <v>3026030</v>
      </c>
      <c r="G1117" s="50"/>
      <c r="H1117" s="51"/>
      <c r="I1117" s="47"/>
      <c r="J1117" s="94"/>
      <c r="K1117" s="98"/>
      <c r="L1117" s="89"/>
      <c r="M1117" s="96"/>
      <c r="N1117" s="89"/>
      <c r="O1117" s="96"/>
      <c r="P1117" s="47" t="s">
        <v>27928</v>
      </c>
      <c r="Q1117" s="53"/>
      <c r="R1117" s="54"/>
      <c r="S1117" s="3"/>
      <c r="AH1117"/>
      <c r="AI1117"/>
      <c r="AJ1117"/>
      <c r="AK1117"/>
    </row>
    <row r="1118" spans="1:37" ht="72">
      <c r="A1118" s="55" t="s">
        <v>0</v>
      </c>
      <c r="B1118" s="43">
        <v>1117</v>
      </c>
      <c r="C1118" s="49" t="s">
        <v>2099</v>
      </c>
      <c r="D1118" s="52" t="s">
        <v>2100</v>
      </c>
      <c r="E1118" s="60">
        <v>1</v>
      </c>
      <c r="F1118" s="60">
        <v>26020029</v>
      </c>
      <c r="G1118" s="50"/>
      <c r="H1118" s="51"/>
      <c r="I1118" s="47"/>
      <c r="J1118" s="94">
        <v>1116</v>
      </c>
      <c r="K1118" s="98" t="s">
        <v>29528</v>
      </c>
      <c r="L1118" s="89"/>
      <c r="M1118" s="96"/>
      <c r="N1118" s="89"/>
      <c r="O1118" s="96"/>
      <c r="P1118" s="47" t="s">
        <v>27932</v>
      </c>
      <c r="Q1118" s="53"/>
      <c r="R1118" s="54"/>
      <c r="S1118" s="3"/>
      <c r="AH1118"/>
      <c r="AI1118"/>
      <c r="AJ1118"/>
      <c r="AK1118"/>
    </row>
    <row r="1119" spans="1:37" ht="72">
      <c r="A1119" s="55" t="s">
        <v>0</v>
      </c>
      <c r="B1119" s="43">
        <v>1118</v>
      </c>
      <c r="C1119" s="49" t="s">
        <v>2097</v>
      </c>
      <c r="D1119" s="52" t="s">
        <v>2098</v>
      </c>
      <c r="E1119" s="60">
        <v>1</v>
      </c>
      <c r="F1119" s="60">
        <v>13007033</v>
      </c>
      <c r="G1119" s="49" t="s">
        <v>29170</v>
      </c>
      <c r="H1119" s="51"/>
      <c r="I1119" s="47"/>
      <c r="J1119" s="89">
        <v>4107</v>
      </c>
      <c r="K1119" s="98" t="s">
        <v>29170</v>
      </c>
      <c r="L1119" s="89"/>
      <c r="M1119" s="96"/>
      <c r="N1119" s="89"/>
      <c r="O1119" s="96"/>
      <c r="P1119" s="47" t="s">
        <v>27931</v>
      </c>
      <c r="Q1119" s="53"/>
      <c r="R1119" s="54"/>
      <c r="S1119" s="3"/>
      <c r="AH1119"/>
      <c r="AI1119"/>
      <c r="AJ1119"/>
      <c r="AK1119"/>
    </row>
    <row r="1120" spans="1:37" ht="48">
      <c r="A1120" s="55" t="s">
        <v>0</v>
      </c>
      <c r="B1120" s="43">
        <v>1119</v>
      </c>
      <c r="C1120" s="49" t="s">
        <v>2095</v>
      </c>
      <c r="D1120" s="52" t="s">
        <v>2096</v>
      </c>
      <c r="E1120" s="60">
        <v>10</v>
      </c>
      <c r="F1120" s="60">
        <v>18009030</v>
      </c>
      <c r="G1120" s="50"/>
      <c r="H1120" s="51"/>
      <c r="I1120" s="47"/>
      <c r="J1120" s="94"/>
      <c r="K1120" s="98"/>
      <c r="L1120" s="89"/>
      <c r="M1120" s="96"/>
      <c r="N1120" s="89"/>
      <c r="O1120" s="96"/>
      <c r="P1120" s="47" t="s">
        <v>27937</v>
      </c>
      <c r="Q1120" s="53"/>
      <c r="R1120" s="54"/>
      <c r="S1120" s="3"/>
      <c r="AH1120"/>
      <c r="AI1120"/>
      <c r="AJ1120"/>
      <c r="AK1120"/>
    </row>
    <row r="1121" spans="1:37" ht="72">
      <c r="A1121" s="55" t="s">
        <v>0</v>
      </c>
      <c r="B1121" s="43">
        <v>1120</v>
      </c>
      <c r="C1121" s="49" t="s">
        <v>2093</v>
      </c>
      <c r="D1121" s="52" t="s">
        <v>2094</v>
      </c>
      <c r="E1121" s="60">
        <v>4</v>
      </c>
      <c r="F1121" s="60">
        <v>4021019</v>
      </c>
      <c r="G1121" s="50"/>
      <c r="H1121" s="51"/>
      <c r="I1121" s="47"/>
      <c r="J1121" s="89">
        <v>1116</v>
      </c>
      <c r="K1121" s="98" t="s">
        <v>29528</v>
      </c>
      <c r="L1121" s="89">
        <v>1168</v>
      </c>
      <c r="M1121" s="96" t="s">
        <v>28581</v>
      </c>
      <c r="N1121" s="89"/>
      <c r="O1121" s="96"/>
      <c r="P1121" s="47" t="s">
        <v>27932</v>
      </c>
      <c r="Q1121" s="53"/>
      <c r="R1121" s="54"/>
      <c r="S1121" s="3"/>
      <c r="AH1121"/>
      <c r="AI1121"/>
      <c r="AJ1121"/>
      <c r="AK1121"/>
    </row>
    <row r="1122" spans="1:37" ht="144">
      <c r="A1122" s="55" t="s">
        <v>0</v>
      </c>
      <c r="B1122" s="43">
        <v>1121</v>
      </c>
      <c r="C1122" s="49" t="s">
        <v>2089</v>
      </c>
      <c r="D1122" s="52" t="s">
        <v>2092</v>
      </c>
      <c r="E1122" s="60">
        <v>4926</v>
      </c>
      <c r="F1122" s="60">
        <v>1003016</v>
      </c>
      <c r="G1122" s="50" t="s">
        <v>14350</v>
      </c>
      <c r="H1122" s="51"/>
      <c r="I1122" s="47"/>
      <c r="J1122" s="89">
        <v>1129</v>
      </c>
      <c r="K1122" s="98" t="s">
        <v>14350</v>
      </c>
      <c r="L1122" s="89"/>
      <c r="M1122" s="96"/>
      <c r="N1122" s="89"/>
      <c r="O1122" s="96"/>
      <c r="P1122" s="47" t="s">
        <v>27927</v>
      </c>
      <c r="Q1122" s="53"/>
      <c r="R1122" s="54"/>
      <c r="S1122" s="3"/>
      <c r="AH1122"/>
      <c r="AI1122"/>
      <c r="AJ1122"/>
      <c r="AK1122"/>
    </row>
    <row r="1123" spans="1:37" ht="60">
      <c r="A1123" s="55" t="s">
        <v>0</v>
      </c>
      <c r="B1123" s="43">
        <v>1122</v>
      </c>
      <c r="C1123" s="49" t="s">
        <v>2089</v>
      </c>
      <c r="D1123" s="52" t="s">
        <v>2091</v>
      </c>
      <c r="E1123" s="60">
        <v>1</v>
      </c>
      <c r="F1123" s="60">
        <v>13015018</v>
      </c>
      <c r="G1123" s="50"/>
      <c r="H1123" s="51"/>
      <c r="I1123" s="47"/>
      <c r="J1123" s="95">
        <v>1121</v>
      </c>
      <c r="K1123" s="98" t="s">
        <v>29529</v>
      </c>
      <c r="L1123" s="89"/>
      <c r="M1123" s="96"/>
      <c r="N1123" s="89"/>
      <c r="O1123" s="96"/>
      <c r="P1123" s="47" t="s">
        <v>27931</v>
      </c>
      <c r="Q1123" s="53"/>
      <c r="R1123" s="54"/>
      <c r="S1123" s="3"/>
      <c r="AH1123"/>
      <c r="AI1123"/>
      <c r="AJ1123"/>
      <c r="AK1123"/>
    </row>
    <row r="1124" spans="1:37" ht="48">
      <c r="A1124" s="55" t="s">
        <v>14360</v>
      </c>
      <c r="B1124" s="43">
        <v>1123</v>
      </c>
      <c r="C1124" s="49" t="s">
        <v>2089</v>
      </c>
      <c r="D1124" s="52" t="s">
        <v>2090</v>
      </c>
      <c r="E1124" s="60">
        <v>11</v>
      </c>
      <c r="F1124" s="60">
        <v>15006009</v>
      </c>
      <c r="G1124" s="50"/>
      <c r="H1124" s="51"/>
      <c r="I1124" s="47"/>
      <c r="J1124" s="95">
        <v>1121</v>
      </c>
      <c r="K1124" s="98" t="s">
        <v>29529</v>
      </c>
      <c r="L1124" s="89"/>
      <c r="M1124" s="96"/>
      <c r="N1124" s="89"/>
      <c r="O1124" s="96"/>
      <c r="P1124" s="47" t="s">
        <v>27927</v>
      </c>
      <c r="Q1124" s="53"/>
      <c r="R1124" s="54"/>
      <c r="S1124" s="3"/>
      <c r="AH1124"/>
      <c r="AI1124"/>
      <c r="AJ1124"/>
      <c r="AK1124"/>
    </row>
    <row r="1125" spans="1:37" ht="60">
      <c r="A1125" s="55" t="s">
        <v>14360</v>
      </c>
      <c r="B1125" s="43">
        <v>1124</v>
      </c>
      <c r="C1125" s="49" t="s">
        <v>2087</v>
      </c>
      <c r="D1125" s="52" t="s">
        <v>2088</v>
      </c>
      <c r="E1125" s="60">
        <v>22</v>
      </c>
      <c r="F1125" s="60">
        <v>15004012</v>
      </c>
      <c r="G1125" s="50" t="s">
        <v>14350</v>
      </c>
      <c r="H1125" s="51"/>
      <c r="I1125" s="47"/>
      <c r="J1125" s="89">
        <v>1129</v>
      </c>
      <c r="K1125" s="98" t="s">
        <v>14350</v>
      </c>
      <c r="L1125" s="89"/>
      <c r="M1125" s="96"/>
      <c r="N1125" s="89"/>
      <c r="O1125" s="96"/>
      <c r="P1125" s="47" t="s">
        <v>27929</v>
      </c>
      <c r="Q1125" s="53"/>
      <c r="R1125" s="54"/>
      <c r="S1125" s="3"/>
      <c r="AH1125"/>
      <c r="AI1125"/>
      <c r="AJ1125"/>
      <c r="AK1125"/>
    </row>
    <row r="1126" spans="1:37" ht="72">
      <c r="A1126" s="55" t="s">
        <v>0</v>
      </c>
      <c r="B1126" s="43">
        <v>1125</v>
      </c>
      <c r="C1126" s="49" t="s">
        <v>2085</v>
      </c>
      <c r="D1126" s="52" t="s">
        <v>2086</v>
      </c>
      <c r="E1126" s="60">
        <v>2</v>
      </c>
      <c r="F1126" s="60">
        <v>11004011</v>
      </c>
      <c r="G1126" s="50"/>
      <c r="H1126" s="51"/>
      <c r="I1126" s="47"/>
      <c r="J1126" s="89">
        <v>1121</v>
      </c>
      <c r="K1126" s="98" t="s">
        <v>29529</v>
      </c>
      <c r="L1126" s="89">
        <v>40</v>
      </c>
      <c r="M1126" s="96" t="s">
        <v>30680</v>
      </c>
      <c r="N1126" s="89"/>
      <c r="O1126" s="96"/>
      <c r="P1126" s="47" t="s">
        <v>27931</v>
      </c>
      <c r="Q1126" s="53"/>
      <c r="R1126" s="54"/>
      <c r="S1126" s="3"/>
      <c r="AH1126"/>
      <c r="AI1126"/>
      <c r="AJ1126"/>
      <c r="AK1126"/>
    </row>
    <row r="1127" spans="1:37" ht="72">
      <c r="A1127" s="55" t="s">
        <v>0</v>
      </c>
      <c r="B1127" s="43">
        <v>1126</v>
      </c>
      <c r="C1127" s="49" t="s">
        <v>2083</v>
      </c>
      <c r="D1127" s="52" t="s">
        <v>2084</v>
      </c>
      <c r="E1127" s="60">
        <v>1</v>
      </c>
      <c r="F1127" s="60">
        <v>1035018</v>
      </c>
      <c r="G1127" s="50"/>
      <c r="H1127" s="51"/>
      <c r="I1127" s="47"/>
      <c r="J1127" s="89">
        <v>1121</v>
      </c>
      <c r="K1127" s="98" t="s">
        <v>29529</v>
      </c>
      <c r="L1127" s="89">
        <v>205</v>
      </c>
      <c r="M1127" s="96" t="s">
        <v>29372</v>
      </c>
      <c r="N1127" s="89"/>
      <c r="O1127" s="96"/>
      <c r="P1127" s="47" t="s">
        <v>27931</v>
      </c>
      <c r="Q1127" s="53"/>
      <c r="R1127" s="54"/>
      <c r="S1127" s="3"/>
      <c r="AH1127"/>
      <c r="AI1127"/>
      <c r="AJ1127"/>
      <c r="AK1127"/>
    </row>
    <row r="1128" spans="1:37" ht="72">
      <c r="A1128" s="55" t="s">
        <v>0</v>
      </c>
      <c r="B1128" s="43">
        <v>1127</v>
      </c>
      <c r="C1128" s="49" t="s">
        <v>2081</v>
      </c>
      <c r="D1128" s="52" t="s">
        <v>2082</v>
      </c>
      <c r="E1128" s="60">
        <v>2</v>
      </c>
      <c r="F1128" s="60">
        <v>11004013</v>
      </c>
      <c r="G1128" s="50" t="s">
        <v>27920</v>
      </c>
      <c r="H1128" s="51"/>
      <c r="I1128" s="47"/>
      <c r="J1128" s="89">
        <v>1121</v>
      </c>
      <c r="K1128" s="98" t="s">
        <v>29529</v>
      </c>
      <c r="L1128" s="89">
        <v>1397</v>
      </c>
      <c r="M1128" s="96" t="s">
        <v>27920</v>
      </c>
      <c r="N1128" s="89"/>
      <c r="O1128" s="96"/>
      <c r="P1128" s="47" t="s">
        <v>27931</v>
      </c>
      <c r="Q1128" s="53"/>
      <c r="R1128" s="54"/>
      <c r="S1128" s="3"/>
      <c r="AH1128"/>
      <c r="AI1128"/>
      <c r="AJ1128"/>
      <c r="AK1128"/>
    </row>
    <row r="1129" spans="1:37" ht="72">
      <c r="A1129" s="55" t="s">
        <v>0</v>
      </c>
      <c r="B1129" s="43">
        <v>1128</v>
      </c>
      <c r="C1129" s="49" t="s">
        <v>2079</v>
      </c>
      <c r="D1129" s="52" t="s">
        <v>2080</v>
      </c>
      <c r="E1129" s="60">
        <v>2</v>
      </c>
      <c r="F1129" s="60">
        <v>11004009</v>
      </c>
      <c r="G1129" s="50" t="s">
        <v>28642</v>
      </c>
      <c r="H1129" s="51"/>
      <c r="I1129" s="47"/>
      <c r="J1129" s="89">
        <v>1121</v>
      </c>
      <c r="K1129" s="98" t="s">
        <v>29529</v>
      </c>
      <c r="L1129" s="89">
        <v>1856</v>
      </c>
      <c r="M1129" s="96" t="s">
        <v>28642</v>
      </c>
      <c r="N1129" s="89"/>
      <c r="O1129" s="96"/>
      <c r="P1129" s="47" t="s">
        <v>27931</v>
      </c>
      <c r="Q1129" s="53"/>
      <c r="R1129" s="54"/>
      <c r="S1129" s="3"/>
      <c r="AH1129"/>
      <c r="AI1129"/>
      <c r="AJ1129"/>
      <c r="AK1129"/>
    </row>
    <row r="1130" spans="1:37" ht="48">
      <c r="A1130" s="55" t="s">
        <v>0</v>
      </c>
      <c r="B1130" s="43">
        <v>1129</v>
      </c>
      <c r="C1130" s="49" t="s">
        <v>2077</v>
      </c>
      <c r="D1130" s="52" t="s">
        <v>2078</v>
      </c>
      <c r="E1130" s="60">
        <v>377</v>
      </c>
      <c r="F1130" s="60">
        <v>1002022</v>
      </c>
      <c r="G1130" s="50" t="s">
        <v>14350</v>
      </c>
      <c r="H1130" s="51"/>
      <c r="I1130" s="47"/>
      <c r="J1130" s="89"/>
      <c r="K1130" s="98"/>
      <c r="L1130" s="89"/>
      <c r="M1130" s="96"/>
      <c r="N1130" s="89"/>
      <c r="O1130" s="96"/>
      <c r="P1130" s="47" t="s">
        <v>27929</v>
      </c>
      <c r="Q1130" s="53"/>
      <c r="R1130" s="54"/>
      <c r="S1130" s="3"/>
      <c r="AH1130"/>
      <c r="AI1130"/>
      <c r="AJ1130"/>
      <c r="AK1130"/>
    </row>
    <row r="1131" spans="1:37" ht="72">
      <c r="A1131" s="55" t="s">
        <v>0</v>
      </c>
      <c r="B1131" s="43">
        <v>1130</v>
      </c>
      <c r="C1131" s="49" t="s">
        <v>2075</v>
      </c>
      <c r="D1131" s="52" t="s">
        <v>2076</v>
      </c>
      <c r="E1131" s="60">
        <v>25</v>
      </c>
      <c r="F1131" s="60">
        <v>11015018</v>
      </c>
      <c r="G1131" s="50"/>
      <c r="H1131" s="51"/>
      <c r="I1131" s="47"/>
      <c r="J1131" s="89">
        <v>1121</v>
      </c>
      <c r="K1131" s="98" t="s">
        <v>29529</v>
      </c>
      <c r="L1131" s="89">
        <v>1908</v>
      </c>
      <c r="M1131" s="96" t="s">
        <v>29657</v>
      </c>
      <c r="N1131" s="89"/>
      <c r="O1131" s="96"/>
      <c r="P1131" s="47" t="s">
        <v>27931</v>
      </c>
      <c r="Q1131" s="53"/>
      <c r="R1131" s="54"/>
      <c r="S1131" s="3"/>
      <c r="AH1131"/>
      <c r="AI1131"/>
      <c r="AJ1131"/>
      <c r="AK1131"/>
    </row>
    <row r="1132" spans="1:37" ht="72">
      <c r="A1132" s="55" t="s">
        <v>0</v>
      </c>
      <c r="B1132" s="43">
        <v>1131</v>
      </c>
      <c r="C1132" s="49" t="s">
        <v>2073</v>
      </c>
      <c r="D1132" s="52" t="s">
        <v>2074</v>
      </c>
      <c r="E1132" s="60">
        <v>6</v>
      </c>
      <c r="F1132" s="60">
        <v>15008033</v>
      </c>
      <c r="G1132" s="50" t="s">
        <v>14350</v>
      </c>
      <c r="H1132" s="51"/>
      <c r="I1132" s="47"/>
      <c r="J1132" s="89">
        <v>1129</v>
      </c>
      <c r="K1132" s="98" t="s">
        <v>14350</v>
      </c>
      <c r="L1132" s="89"/>
      <c r="M1132" s="96"/>
      <c r="N1132" s="89"/>
      <c r="O1132" s="96"/>
      <c r="P1132" s="47" t="s">
        <v>27931</v>
      </c>
      <c r="Q1132" s="53"/>
      <c r="R1132" s="54"/>
      <c r="S1132" s="3"/>
      <c r="AH1132"/>
      <c r="AI1132"/>
      <c r="AJ1132"/>
      <c r="AK1132"/>
    </row>
    <row r="1133" spans="1:37" ht="72">
      <c r="A1133" s="55" t="s">
        <v>0</v>
      </c>
      <c r="B1133" s="43">
        <v>1132</v>
      </c>
      <c r="C1133" s="49" t="s">
        <v>2071</v>
      </c>
      <c r="D1133" s="52" t="s">
        <v>2072</v>
      </c>
      <c r="E1133" s="60">
        <v>1</v>
      </c>
      <c r="F1133" s="60">
        <v>13004020</v>
      </c>
      <c r="G1133" s="50"/>
      <c r="H1133" s="51"/>
      <c r="I1133" s="47"/>
      <c r="J1133" s="89">
        <v>1121</v>
      </c>
      <c r="K1133" s="98" t="s">
        <v>29529</v>
      </c>
      <c r="L1133" s="89">
        <v>2105</v>
      </c>
      <c r="M1133" s="96" t="s">
        <v>30699</v>
      </c>
      <c r="N1133" s="89"/>
      <c r="O1133" s="96"/>
      <c r="P1133" s="47" t="s">
        <v>27931</v>
      </c>
      <c r="Q1133" s="53"/>
      <c r="R1133" s="54"/>
      <c r="S1133" s="3"/>
      <c r="AH1133"/>
      <c r="AI1133"/>
      <c r="AJ1133"/>
      <c r="AK1133"/>
    </row>
    <row r="1134" spans="1:37" ht="72">
      <c r="A1134" s="55" t="s">
        <v>0</v>
      </c>
      <c r="B1134" s="43">
        <v>1133</v>
      </c>
      <c r="C1134" s="49" t="s">
        <v>2069</v>
      </c>
      <c r="D1134" s="52" t="s">
        <v>2070</v>
      </c>
      <c r="E1134" s="60">
        <v>2</v>
      </c>
      <c r="F1134" s="60">
        <v>11004008</v>
      </c>
      <c r="G1134" s="50"/>
      <c r="H1134" s="51"/>
      <c r="I1134" s="47"/>
      <c r="J1134" s="89">
        <v>1121</v>
      </c>
      <c r="K1134" s="98" t="s">
        <v>29529</v>
      </c>
      <c r="L1134" s="89">
        <v>2354</v>
      </c>
      <c r="M1134" s="96" t="s">
        <v>29724</v>
      </c>
      <c r="N1134" s="89"/>
      <c r="O1134" s="96"/>
      <c r="P1134" s="47" t="s">
        <v>27931</v>
      </c>
      <c r="Q1134" s="53"/>
      <c r="R1134" s="54"/>
      <c r="S1134" s="3"/>
      <c r="AH1134"/>
      <c r="AI1134"/>
      <c r="AJ1134"/>
      <c r="AK1134"/>
    </row>
    <row r="1135" spans="1:37" ht="72">
      <c r="A1135" s="55" t="s">
        <v>0</v>
      </c>
      <c r="B1135" s="43">
        <v>1134</v>
      </c>
      <c r="C1135" s="49" t="s">
        <v>2067</v>
      </c>
      <c r="D1135" s="52" t="s">
        <v>2068</v>
      </c>
      <c r="E1135" s="60">
        <v>1</v>
      </c>
      <c r="F1135" s="60">
        <v>14017007</v>
      </c>
      <c r="G1135" s="50"/>
      <c r="H1135" s="51"/>
      <c r="I1135" s="47"/>
      <c r="J1135" s="89">
        <v>1121</v>
      </c>
      <c r="K1135" s="98" t="s">
        <v>29529</v>
      </c>
      <c r="L1135" s="89">
        <v>2428</v>
      </c>
      <c r="M1135" s="96" t="s">
        <v>29739</v>
      </c>
      <c r="N1135" s="89"/>
      <c r="O1135" s="96"/>
      <c r="P1135" s="47" t="s">
        <v>27931</v>
      </c>
      <c r="Q1135" s="53"/>
      <c r="R1135" s="54"/>
      <c r="S1135" s="3"/>
      <c r="AH1135"/>
      <c r="AI1135"/>
      <c r="AJ1135"/>
      <c r="AK1135"/>
    </row>
    <row r="1136" spans="1:37" ht="72">
      <c r="A1136" s="55" t="s">
        <v>0</v>
      </c>
      <c r="B1136" s="43">
        <v>1135</v>
      </c>
      <c r="C1136" s="49" t="s">
        <v>2065</v>
      </c>
      <c r="D1136" s="52" t="s">
        <v>2066</v>
      </c>
      <c r="E1136" s="60">
        <v>1</v>
      </c>
      <c r="F1136" s="60">
        <v>13004020</v>
      </c>
      <c r="G1136" s="50"/>
      <c r="H1136" s="51"/>
      <c r="I1136" s="47"/>
      <c r="J1136" s="89">
        <v>1121</v>
      </c>
      <c r="K1136" s="98" t="s">
        <v>29529</v>
      </c>
      <c r="L1136" s="89">
        <v>2605</v>
      </c>
      <c r="M1136" s="96" t="s">
        <v>28130</v>
      </c>
      <c r="N1136" s="89"/>
      <c r="O1136" s="96"/>
      <c r="P1136" s="47" t="s">
        <v>27931</v>
      </c>
      <c r="Q1136" s="53"/>
      <c r="R1136" s="54"/>
      <c r="S1136" s="3"/>
      <c r="AH1136"/>
      <c r="AI1136"/>
      <c r="AJ1136"/>
      <c r="AK1136"/>
    </row>
    <row r="1137" spans="1:37" ht="72">
      <c r="A1137" s="55" t="s">
        <v>0</v>
      </c>
      <c r="B1137" s="43">
        <v>1136</v>
      </c>
      <c r="C1137" s="49" t="s">
        <v>2063</v>
      </c>
      <c r="D1137" s="52" t="s">
        <v>2064</v>
      </c>
      <c r="E1137" s="60">
        <v>2</v>
      </c>
      <c r="F1137" s="60">
        <v>11004010</v>
      </c>
      <c r="G1137" s="50"/>
      <c r="H1137" s="51"/>
      <c r="I1137" s="47"/>
      <c r="J1137" s="89">
        <v>1121</v>
      </c>
      <c r="K1137" s="98" t="s">
        <v>29529</v>
      </c>
      <c r="L1137" s="89">
        <v>2617</v>
      </c>
      <c r="M1137" s="96" t="s">
        <v>28284</v>
      </c>
      <c r="N1137" s="89"/>
      <c r="O1137" s="96"/>
      <c r="P1137" s="47" t="s">
        <v>27931</v>
      </c>
      <c r="Q1137" s="53"/>
      <c r="R1137" s="54"/>
      <c r="S1137" s="3"/>
      <c r="AH1137"/>
      <c r="AI1137"/>
      <c r="AJ1137"/>
      <c r="AK1137"/>
    </row>
    <row r="1138" spans="1:37" ht="72">
      <c r="A1138" s="55" t="s">
        <v>0</v>
      </c>
      <c r="B1138" s="43">
        <v>1137</v>
      </c>
      <c r="C1138" s="49" t="s">
        <v>2061</v>
      </c>
      <c r="D1138" s="52" t="s">
        <v>2062</v>
      </c>
      <c r="E1138" s="60">
        <v>17</v>
      </c>
      <c r="F1138" s="60">
        <v>10023036</v>
      </c>
      <c r="G1138" s="50" t="s">
        <v>14350</v>
      </c>
      <c r="H1138" s="51"/>
      <c r="I1138" s="47"/>
      <c r="J1138" s="89">
        <v>1129</v>
      </c>
      <c r="K1138" s="98" t="s">
        <v>14350</v>
      </c>
      <c r="L1138" s="89"/>
      <c r="M1138" s="96"/>
      <c r="N1138" s="89"/>
      <c r="O1138" s="96"/>
      <c r="P1138" s="47" t="s">
        <v>27931</v>
      </c>
      <c r="Q1138" s="53"/>
      <c r="R1138" s="54"/>
      <c r="S1138" s="3"/>
      <c r="AH1138"/>
      <c r="AI1138"/>
      <c r="AJ1138"/>
      <c r="AK1138"/>
    </row>
    <row r="1139" spans="1:37" ht="72">
      <c r="A1139" s="55" t="s">
        <v>0</v>
      </c>
      <c r="B1139" s="43">
        <v>1138</v>
      </c>
      <c r="C1139" s="49" t="s">
        <v>2059</v>
      </c>
      <c r="D1139" s="52" t="s">
        <v>2060</v>
      </c>
      <c r="E1139" s="60">
        <v>3</v>
      </c>
      <c r="F1139" s="60">
        <v>16009004</v>
      </c>
      <c r="G1139" s="50" t="s">
        <v>14350</v>
      </c>
      <c r="H1139" s="51"/>
      <c r="I1139" s="47"/>
      <c r="J1139" s="89">
        <v>1129</v>
      </c>
      <c r="K1139" s="98" t="s">
        <v>14350</v>
      </c>
      <c r="L1139" s="89"/>
      <c r="M1139" s="96"/>
      <c r="N1139" s="89"/>
      <c r="O1139" s="96"/>
      <c r="P1139" s="47" t="s">
        <v>27931</v>
      </c>
      <c r="Q1139" s="53"/>
      <c r="R1139" s="54"/>
      <c r="S1139" s="3"/>
      <c r="AH1139"/>
      <c r="AI1139"/>
      <c r="AJ1139"/>
      <c r="AK1139"/>
    </row>
    <row r="1140" spans="1:37" ht="60">
      <c r="A1140" s="55" t="s">
        <v>0</v>
      </c>
      <c r="B1140" s="43">
        <v>1139</v>
      </c>
      <c r="C1140" s="49" t="s">
        <v>2057</v>
      </c>
      <c r="D1140" s="52" t="s">
        <v>2058</v>
      </c>
      <c r="E1140" s="60">
        <v>1</v>
      </c>
      <c r="F1140" s="60">
        <v>6019045</v>
      </c>
      <c r="G1140" s="50"/>
      <c r="H1140" s="51"/>
      <c r="I1140" s="47"/>
      <c r="J1140" s="89">
        <v>1121</v>
      </c>
      <c r="K1140" s="98" t="s">
        <v>29529</v>
      </c>
      <c r="L1140" s="89">
        <v>1300</v>
      </c>
      <c r="M1140" s="96" t="s">
        <v>29086</v>
      </c>
      <c r="N1140" s="89"/>
      <c r="O1140" s="96"/>
      <c r="P1140" s="47" t="s">
        <v>27932</v>
      </c>
      <c r="Q1140" s="53"/>
      <c r="R1140" s="54"/>
      <c r="S1140" s="3"/>
      <c r="AH1140"/>
      <c r="AI1140"/>
      <c r="AJ1140"/>
      <c r="AK1140"/>
    </row>
    <row r="1141" spans="1:37" ht="60">
      <c r="A1141" s="55" t="s">
        <v>0</v>
      </c>
      <c r="B1141" s="43">
        <v>1140</v>
      </c>
      <c r="C1141" s="49" t="s">
        <v>2055</v>
      </c>
      <c r="D1141" s="52" t="s">
        <v>2056</v>
      </c>
      <c r="E1141" s="60">
        <v>1</v>
      </c>
      <c r="F1141" s="60">
        <v>26041013</v>
      </c>
      <c r="G1141" s="50" t="s">
        <v>14350</v>
      </c>
      <c r="H1141" s="51"/>
      <c r="I1141" s="47"/>
      <c r="J1141" s="89">
        <v>1129</v>
      </c>
      <c r="K1141" s="98" t="s">
        <v>14350</v>
      </c>
      <c r="L1141" s="89"/>
      <c r="M1141" s="96"/>
      <c r="N1141" s="89"/>
      <c r="O1141" s="96"/>
      <c r="P1141" s="47" t="s">
        <v>27928</v>
      </c>
      <c r="Q1141" s="53"/>
      <c r="R1141" s="54"/>
      <c r="S1141" s="3"/>
      <c r="AH1141"/>
      <c r="AI1141"/>
      <c r="AJ1141"/>
      <c r="AK1141"/>
    </row>
    <row r="1142" spans="1:37" ht="72">
      <c r="A1142" s="55" t="s">
        <v>0</v>
      </c>
      <c r="B1142" s="43">
        <v>1141</v>
      </c>
      <c r="C1142" s="49" t="s">
        <v>2053</v>
      </c>
      <c r="D1142" s="52" t="s">
        <v>2054</v>
      </c>
      <c r="E1142" s="60">
        <v>42</v>
      </c>
      <c r="F1142" s="60">
        <v>10008018</v>
      </c>
      <c r="G1142" s="50" t="s">
        <v>14350</v>
      </c>
      <c r="H1142" s="51"/>
      <c r="I1142" s="47"/>
      <c r="J1142" s="89">
        <v>1129</v>
      </c>
      <c r="K1142" s="98" t="s">
        <v>14350</v>
      </c>
      <c r="L1142" s="89">
        <v>3050</v>
      </c>
      <c r="M1142" s="96" t="s">
        <v>29829</v>
      </c>
      <c r="N1142" s="89"/>
      <c r="O1142" s="96"/>
      <c r="P1142" s="47" t="s">
        <v>27931</v>
      </c>
      <c r="Q1142" s="53"/>
      <c r="R1142" s="54"/>
      <c r="S1142" s="3"/>
      <c r="AH1142"/>
      <c r="AI1142"/>
      <c r="AJ1142"/>
      <c r="AK1142"/>
    </row>
    <row r="1143" spans="1:37" ht="72">
      <c r="A1143" s="55" t="s">
        <v>0</v>
      </c>
      <c r="B1143" s="43">
        <v>1142</v>
      </c>
      <c r="C1143" s="49" t="s">
        <v>2051</v>
      </c>
      <c r="D1143" s="52" t="s">
        <v>2052</v>
      </c>
      <c r="E1143" s="60">
        <v>2</v>
      </c>
      <c r="F1143" s="60">
        <v>4033031</v>
      </c>
      <c r="G1143" s="50"/>
      <c r="H1143" s="51"/>
      <c r="I1143" s="47"/>
      <c r="J1143" s="89">
        <v>1121</v>
      </c>
      <c r="K1143" s="98" t="s">
        <v>29529</v>
      </c>
      <c r="L1143" s="89">
        <v>3292</v>
      </c>
      <c r="M1143" s="96" t="s">
        <v>30712</v>
      </c>
      <c r="N1143" s="89"/>
      <c r="O1143" s="96"/>
      <c r="P1143" s="47" t="s">
        <v>27932</v>
      </c>
      <c r="Q1143" s="53"/>
      <c r="R1143" s="54"/>
      <c r="S1143" s="3"/>
      <c r="AH1143"/>
      <c r="AI1143"/>
      <c r="AJ1143"/>
      <c r="AK1143"/>
    </row>
    <row r="1144" spans="1:37" ht="72">
      <c r="A1144" s="55" t="s">
        <v>0</v>
      </c>
      <c r="B1144" s="43">
        <v>1143</v>
      </c>
      <c r="C1144" s="49" t="s">
        <v>2049</v>
      </c>
      <c r="D1144" s="52" t="s">
        <v>2050</v>
      </c>
      <c r="E1144" s="60">
        <v>2</v>
      </c>
      <c r="F1144" s="60">
        <v>9017004</v>
      </c>
      <c r="G1144" s="50"/>
      <c r="H1144" s="51"/>
      <c r="I1144" s="47"/>
      <c r="J1144" s="95">
        <v>996</v>
      </c>
      <c r="K1144" s="98" t="s">
        <v>28110</v>
      </c>
      <c r="L1144" s="89"/>
      <c r="M1144" s="96"/>
      <c r="N1144" s="89"/>
      <c r="O1144" s="96"/>
      <c r="P1144" s="47" t="s">
        <v>27941</v>
      </c>
      <c r="Q1144" s="53"/>
      <c r="R1144" s="54"/>
      <c r="S1144" s="3"/>
      <c r="AH1144"/>
      <c r="AI1144"/>
      <c r="AJ1144"/>
      <c r="AK1144"/>
    </row>
    <row r="1145" spans="1:37" ht="84">
      <c r="A1145" s="55" t="s">
        <v>0</v>
      </c>
      <c r="B1145" s="43">
        <v>1144</v>
      </c>
      <c r="C1145" s="49" t="s">
        <v>2047</v>
      </c>
      <c r="D1145" s="52" t="s">
        <v>2048</v>
      </c>
      <c r="E1145" s="60">
        <v>167</v>
      </c>
      <c r="F1145" s="60">
        <v>1035018</v>
      </c>
      <c r="G1145" s="50" t="s">
        <v>28505</v>
      </c>
      <c r="H1145" s="51"/>
      <c r="I1145" s="47"/>
      <c r="J1145" s="89">
        <v>1121</v>
      </c>
      <c r="K1145" s="98" t="s">
        <v>29529</v>
      </c>
      <c r="L1145" s="89">
        <v>3225</v>
      </c>
      <c r="M1145" s="96" t="s">
        <v>29869</v>
      </c>
      <c r="N1145" s="89"/>
      <c r="O1145" s="96"/>
      <c r="P1145" s="47" t="s">
        <v>27931</v>
      </c>
      <c r="Q1145" s="53"/>
      <c r="R1145" s="54"/>
      <c r="S1145" s="3"/>
      <c r="AH1145"/>
      <c r="AI1145"/>
      <c r="AJ1145"/>
      <c r="AK1145"/>
    </row>
    <row r="1146" spans="1:37" ht="84">
      <c r="A1146" s="55" t="s">
        <v>0</v>
      </c>
      <c r="B1146" s="43">
        <v>1145</v>
      </c>
      <c r="C1146" s="49" t="s">
        <v>2045</v>
      </c>
      <c r="D1146" s="52" t="s">
        <v>2046</v>
      </c>
      <c r="E1146" s="60">
        <v>22</v>
      </c>
      <c r="F1146" s="60">
        <v>7003015</v>
      </c>
      <c r="G1146" s="50"/>
      <c r="H1146" s="51"/>
      <c r="I1146" s="47"/>
      <c r="J1146" s="94">
        <v>1144</v>
      </c>
      <c r="K1146" s="98" t="s">
        <v>29530</v>
      </c>
      <c r="L1146" s="89"/>
      <c r="M1146" s="96"/>
      <c r="N1146" s="89"/>
      <c r="O1146" s="96"/>
      <c r="P1146" s="47" t="s">
        <v>27930</v>
      </c>
      <c r="Q1146" s="53"/>
      <c r="R1146" s="54"/>
      <c r="S1146" s="3"/>
      <c r="AH1146"/>
      <c r="AI1146"/>
      <c r="AJ1146"/>
      <c r="AK1146"/>
    </row>
    <row r="1147" spans="1:37" ht="60">
      <c r="A1147" s="55" t="s">
        <v>0</v>
      </c>
      <c r="B1147" s="43">
        <v>1146</v>
      </c>
      <c r="C1147" s="49" t="s">
        <v>2042</v>
      </c>
      <c r="D1147" s="52" t="s">
        <v>2044</v>
      </c>
      <c r="E1147" s="60">
        <v>7</v>
      </c>
      <c r="F1147" s="60">
        <v>26040005</v>
      </c>
      <c r="G1147" s="50" t="s">
        <v>14350</v>
      </c>
      <c r="H1147" s="51"/>
      <c r="I1147" s="47"/>
      <c r="J1147" s="89">
        <v>1129</v>
      </c>
      <c r="K1147" s="98" t="s">
        <v>14350</v>
      </c>
      <c r="L1147" s="89"/>
      <c r="M1147" s="96"/>
      <c r="N1147" s="89"/>
      <c r="O1147" s="96"/>
      <c r="P1147" s="47" t="s">
        <v>27927</v>
      </c>
      <c r="Q1147" s="53"/>
      <c r="R1147" s="54"/>
      <c r="S1147" s="3"/>
      <c r="AH1147"/>
      <c r="AI1147"/>
      <c r="AJ1147"/>
      <c r="AK1147"/>
    </row>
    <row r="1148" spans="1:37" ht="48">
      <c r="A1148" s="55" t="s">
        <v>14360</v>
      </c>
      <c r="B1148" s="43">
        <v>1147</v>
      </c>
      <c r="C1148" s="49" t="s">
        <v>2042</v>
      </c>
      <c r="D1148" s="52" t="s">
        <v>2043</v>
      </c>
      <c r="E1148" s="60">
        <v>1</v>
      </c>
      <c r="F1148" s="60">
        <v>15005004</v>
      </c>
      <c r="G1148" s="50"/>
      <c r="H1148" s="51"/>
      <c r="I1148" s="47"/>
      <c r="J1148" s="95">
        <v>1146</v>
      </c>
      <c r="K1148" s="98" t="s">
        <v>29531</v>
      </c>
      <c r="L1148" s="89"/>
      <c r="M1148" s="96"/>
      <c r="N1148" s="89"/>
      <c r="O1148" s="96"/>
      <c r="P1148" s="47" t="s">
        <v>27927</v>
      </c>
      <c r="Q1148" s="53"/>
      <c r="R1148" s="54"/>
      <c r="S1148" s="3"/>
      <c r="AH1148"/>
      <c r="AI1148"/>
      <c r="AJ1148"/>
      <c r="AK1148"/>
    </row>
    <row r="1149" spans="1:37" ht="72">
      <c r="A1149" s="55" t="s">
        <v>0</v>
      </c>
      <c r="B1149" s="43">
        <v>1148</v>
      </c>
      <c r="C1149" s="49" t="s">
        <v>2040</v>
      </c>
      <c r="D1149" s="52" t="s">
        <v>2041</v>
      </c>
      <c r="E1149" s="60">
        <v>1</v>
      </c>
      <c r="F1149" s="60">
        <v>16010013</v>
      </c>
      <c r="G1149" s="50"/>
      <c r="H1149" s="51"/>
      <c r="I1149" s="47"/>
      <c r="J1149" s="95">
        <v>1121</v>
      </c>
      <c r="K1149" s="98" t="s">
        <v>29529</v>
      </c>
      <c r="L1149" s="89"/>
      <c r="M1149" s="96"/>
      <c r="N1149" s="89"/>
      <c r="O1149" s="96"/>
      <c r="P1149" s="47" t="s">
        <v>27931</v>
      </c>
      <c r="Q1149" s="53"/>
      <c r="R1149" s="54"/>
      <c r="S1149" s="3"/>
      <c r="AH1149"/>
      <c r="AI1149"/>
      <c r="AJ1149"/>
      <c r="AK1149"/>
    </row>
    <row r="1150" spans="1:37" ht="48">
      <c r="A1150" s="55" t="s">
        <v>14360</v>
      </c>
      <c r="B1150" s="43">
        <v>1149</v>
      </c>
      <c r="C1150" s="49" t="s">
        <v>2038</v>
      </c>
      <c r="D1150" s="52" t="s">
        <v>2039</v>
      </c>
      <c r="E1150" s="60">
        <v>1</v>
      </c>
      <c r="F1150" s="60">
        <v>27002012</v>
      </c>
      <c r="G1150" s="49" t="s">
        <v>29081</v>
      </c>
      <c r="H1150" s="51"/>
      <c r="I1150" s="47"/>
      <c r="J1150" s="89"/>
      <c r="K1150" s="98"/>
      <c r="L1150" s="89"/>
      <c r="M1150" s="96"/>
      <c r="N1150" s="89"/>
      <c r="O1150" s="96"/>
      <c r="P1150" s="47" t="s">
        <v>28717</v>
      </c>
      <c r="Q1150" s="53"/>
      <c r="R1150" s="54"/>
      <c r="S1150" s="3"/>
      <c r="AH1150"/>
      <c r="AI1150"/>
      <c r="AJ1150"/>
      <c r="AK1150"/>
    </row>
    <row r="1151" spans="1:37" ht="48">
      <c r="A1151" s="55" t="s">
        <v>0</v>
      </c>
      <c r="B1151" s="43">
        <v>1150</v>
      </c>
      <c r="C1151" s="49" t="s">
        <v>2036</v>
      </c>
      <c r="D1151" s="52" t="s">
        <v>2037</v>
      </c>
      <c r="E1151" s="60">
        <v>2</v>
      </c>
      <c r="F1151" s="60">
        <v>13008037</v>
      </c>
      <c r="G1151" s="50"/>
      <c r="H1151" s="51"/>
      <c r="I1151" s="47"/>
      <c r="J1151" s="89"/>
      <c r="K1151" s="98"/>
      <c r="L1151" s="89"/>
      <c r="M1151" s="96"/>
      <c r="N1151" s="89"/>
      <c r="O1151" s="96"/>
      <c r="P1151" s="47" t="s">
        <v>27931</v>
      </c>
      <c r="Q1151" s="53"/>
      <c r="R1151" s="54"/>
      <c r="S1151" s="3"/>
      <c r="AH1151"/>
      <c r="AI1151"/>
      <c r="AJ1151"/>
      <c r="AK1151"/>
    </row>
    <row r="1152" spans="1:37" ht="72">
      <c r="A1152" s="55" t="s">
        <v>0</v>
      </c>
      <c r="B1152" s="43">
        <v>1151</v>
      </c>
      <c r="C1152" s="49" t="s">
        <v>2034</v>
      </c>
      <c r="D1152" s="52" t="s">
        <v>2035</v>
      </c>
      <c r="E1152" s="60">
        <v>1</v>
      </c>
      <c r="F1152" s="60">
        <v>1019038</v>
      </c>
      <c r="G1152" s="50"/>
      <c r="H1152" s="51"/>
      <c r="I1152" s="47"/>
      <c r="J1152" s="89">
        <v>1121</v>
      </c>
      <c r="K1152" s="98" t="s">
        <v>29529</v>
      </c>
      <c r="L1152" s="89">
        <v>5971</v>
      </c>
      <c r="M1152" s="96" t="s">
        <v>30277</v>
      </c>
      <c r="N1152" s="89"/>
      <c r="O1152" s="96"/>
      <c r="P1152" s="47" t="s">
        <v>27931</v>
      </c>
      <c r="Q1152" s="53"/>
      <c r="R1152" s="54"/>
      <c r="S1152" s="3"/>
      <c r="AH1152"/>
      <c r="AI1152"/>
      <c r="AJ1152"/>
      <c r="AK1152"/>
    </row>
    <row r="1153" spans="1:37" ht="72">
      <c r="A1153" s="55" t="s">
        <v>0</v>
      </c>
      <c r="B1153" s="43">
        <v>1152</v>
      </c>
      <c r="C1153" s="49" t="s">
        <v>2032</v>
      </c>
      <c r="D1153" s="52" t="s">
        <v>2033</v>
      </c>
      <c r="E1153" s="60">
        <v>1</v>
      </c>
      <c r="F1153" s="60">
        <v>16003006</v>
      </c>
      <c r="G1153" s="50"/>
      <c r="H1153" s="51"/>
      <c r="I1153" s="47"/>
      <c r="J1153" s="89">
        <v>5475</v>
      </c>
      <c r="K1153" s="98" t="s">
        <v>30203</v>
      </c>
      <c r="L1153" s="89">
        <v>3050</v>
      </c>
      <c r="M1153" s="96" t="s">
        <v>29829</v>
      </c>
      <c r="N1153" s="89"/>
      <c r="O1153" s="96"/>
      <c r="P1153" s="47" t="s">
        <v>27931</v>
      </c>
      <c r="Q1153" s="53"/>
      <c r="R1153" s="54"/>
      <c r="S1153" s="3"/>
      <c r="AH1153"/>
      <c r="AI1153"/>
      <c r="AJ1153"/>
      <c r="AK1153"/>
    </row>
    <row r="1154" spans="1:37" ht="72">
      <c r="A1154" s="55" t="s">
        <v>0</v>
      </c>
      <c r="B1154" s="43">
        <v>1153</v>
      </c>
      <c r="C1154" s="49" t="s">
        <v>2030</v>
      </c>
      <c r="D1154" s="52" t="s">
        <v>2031</v>
      </c>
      <c r="E1154" s="60">
        <v>2</v>
      </c>
      <c r="F1154" s="60">
        <v>15002049</v>
      </c>
      <c r="G1154" s="50" t="s">
        <v>28624</v>
      </c>
      <c r="H1154" s="51"/>
      <c r="I1154" s="47"/>
      <c r="J1154" s="89">
        <v>947</v>
      </c>
      <c r="K1154" s="98" t="s">
        <v>28624</v>
      </c>
      <c r="L1154" s="89"/>
      <c r="M1154" s="96"/>
      <c r="N1154" s="89"/>
      <c r="O1154" s="96"/>
      <c r="P1154" s="47" t="s">
        <v>27931</v>
      </c>
      <c r="Q1154" s="53"/>
      <c r="R1154" s="54"/>
      <c r="S1154" s="3"/>
      <c r="AH1154"/>
      <c r="AI1154"/>
      <c r="AJ1154"/>
      <c r="AK1154"/>
    </row>
    <row r="1155" spans="1:37" ht="48">
      <c r="A1155" s="55" t="s">
        <v>0</v>
      </c>
      <c r="B1155" s="43">
        <v>1154</v>
      </c>
      <c r="C1155" s="49" t="s">
        <v>2028</v>
      </c>
      <c r="D1155" s="52" t="s">
        <v>2029</v>
      </c>
      <c r="E1155" s="60">
        <v>1</v>
      </c>
      <c r="F1155" s="60">
        <v>18015033</v>
      </c>
      <c r="G1155" s="50"/>
      <c r="H1155" s="51"/>
      <c r="I1155" s="47"/>
      <c r="J1155" s="94"/>
      <c r="K1155" s="98"/>
      <c r="L1155" s="89"/>
      <c r="M1155" s="96"/>
      <c r="N1155" s="89"/>
      <c r="O1155" s="96"/>
      <c r="P1155" s="47" t="s">
        <v>27927</v>
      </c>
      <c r="Q1155" s="53"/>
      <c r="R1155" s="54"/>
      <c r="S1155" s="3"/>
      <c r="AH1155"/>
      <c r="AI1155"/>
      <c r="AJ1155"/>
      <c r="AK1155"/>
    </row>
    <row r="1156" spans="1:37" ht="48">
      <c r="A1156" s="55" t="s">
        <v>0</v>
      </c>
      <c r="B1156" s="43">
        <v>1155</v>
      </c>
      <c r="C1156" s="49" t="s">
        <v>2026</v>
      </c>
      <c r="D1156" s="52" t="s">
        <v>2027</v>
      </c>
      <c r="E1156" s="60">
        <v>4</v>
      </c>
      <c r="F1156" s="60">
        <v>23018005</v>
      </c>
      <c r="G1156" s="50"/>
      <c r="H1156" s="51"/>
      <c r="I1156" s="47"/>
      <c r="J1156" s="95">
        <v>1154</v>
      </c>
      <c r="K1156" s="98" t="s">
        <v>29533</v>
      </c>
      <c r="L1156" s="89"/>
      <c r="M1156" s="96"/>
      <c r="N1156" s="89"/>
      <c r="O1156" s="96"/>
      <c r="P1156" s="47" t="s">
        <v>27927</v>
      </c>
      <c r="Q1156" s="53"/>
      <c r="R1156" s="54"/>
      <c r="S1156" s="3"/>
      <c r="AH1156"/>
      <c r="AI1156"/>
      <c r="AJ1156"/>
      <c r="AK1156"/>
    </row>
    <row r="1157" spans="1:37" ht="60">
      <c r="A1157" s="55" t="s">
        <v>14360</v>
      </c>
      <c r="B1157" s="43">
        <v>1156</v>
      </c>
      <c r="C1157" s="49" t="s">
        <v>2024</v>
      </c>
      <c r="D1157" s="52" t="s">
        <v>2025</v>
      </c>
      <c r="E1157" s="60">
        <v>12</v>
      </c>
      <c r="F1157" s="60">
        <v>27002013</v>
      </c>
      <c r="G1157" s="49" t="s">
        <v>28718</v>
      </c>
      <c r="H1157" s="51"/>
      <c r="I1157" s="47"/>
      <c r="J1157" s="89">
        <v>1158</v>
      </c>
      <c r="K1157" s="98" t="s">
        <v>28718</v>
      </c>
      <c r="L1157" s="89"/>
      <c r="M1157" s="96"/>
      <c r="N1157" s="89"/>
      <c r="O1157" s="96"/>
      <c r="P1157" s="47" t="s">
        <v>27929</v>
      </c>
      <c r="Q1157" s="53"/>
      <c r="R1157" s="54"/>
      <c r="S1157" s="3"/>
      <c r="AH1157"/>
      <c r="AI1157"/>
      <c r="AJ1157"/>
      <c r="AK1157"/>
    </row>
    <row r="1158" spans="1:37" ht="72">
      <c r="A1158" s="55" t="s">
        <v>0</v>
      </c>
      <c r="B1158" s="43">
        <v>1157</v>
      </c>
      <c r="C1158" s="49" t="s">
        <v>2022</v>
      </c>
      <c r="D1158" s="52" t="s">
        <v>2023</v>
      </c>
      <c r="E1158" s="60">
        <v>105</v>
      </c>
      <c r="F1158" s="60">
        <v>1007016</v>
      </c>
      <c r="G1158" s="50"/>
      <c r="H1158" s="51"/>
      <c r="I1158" s="47"/>
      <c r="J1158" s="95">
        <v>5704</v>
      </c>
      <c r="K1158" s="98" t="s">
        <v>30237</v>
      </c>
      <c r="L1158" s="89"/>
      <c r="M1158" s="96"/>
      <c r="N1158" s="89"/>
      <c r="O1158" s="96"/>
      <c r="P1158" s="47" t="s">
        <v>27937</v>
      </c>
      <c r="Q1158" s="53"/>
      <c r="R1158" s="54"/>
      <c r="S1158" s="3"/>
      <c r="AH1158"/>
      <c r="AI1158"/>
      <c r="AJ1158"/>
      <c r="AK1158"/>
    </row>
    <row r="1159" spans="1:37" ht="84">
      <c r="A1159" s="55" t="s">
        <v>0</v>
      </c>
      <c r="B1159" s="43">
        <v>1158</v>
      </c>
      <c r="C1159" s="49" t="s">
        <v>2020</v>
      </c>
      <c r="D1159" s="52" t="s">
        <v>2021</v>
      </c>
      <c r="E1159" s="60">
        <v>5</v>
      </c>
      <c r="F1159" s="60">
        <v>23021012</v>
      </c>
      <c r="G1159" s="49" t="s">
        <v>28718</v>
      </c>
      <c r="H1159" s="51"/>
      <c r="I1159" s="47"/>
      <c r="J1159" s="89"/>
      <c r="K1159" s="98"/>
      <c r="L1159" s="89"/>
      <c r="M1159" s="96"/>
      <c r="N1159" s="89"/>
      <c r="O1159" s="96"/>
      <c r="P1159" s="47" t="s">
        <v>28717</v>
      </c>
      <c r="Q1159" s="53"/>
      <c r="R1159" s="54"/>
      <c r="S1159" s="3"/>
      <c r="AH1159"/>
      <c r="AI1159"/>
      <c r="AJ1159"/>
      <c r="AK1159"/>
    </row>
    <row r="1160" spans="1:37" ht="60">
      <c r="A1160" s="55" t="s">
        <v>14360</v>
      </c>
      <c r="B1160" s="43">
        <v>1159</v>
      </c>
      <c r="C1160" s="49" t="s">
        <v>2018</v>
      </c>
      <c r="D1160" s="52" t="s">
        <v>2019</v>
      </c>
      <c r="E1160" s="60">
        <v>2</v>
      </c>
      <c r="F1160" s="60">
        <v>27006007</v>
      </c>
      <c r="G1160" s="50"/>
      <c r="H1160" s="51"/>
      <c r="I1160" s="47"/>
      <c r="J1160" s="95">
        <v>1156</v>
      </c>
      <c r="K1160" s="98" t="s">
        <v>29534</v>
      </c>
      <c r="L1160" s="89"/>
      <c r="M1160" s="96"/>
      <c r="N1160" s="89"/>
      <c r="O1160" s="96"/>
      <c r="P1160" s="47" t="s">
        <v>27928</v>
      </c>
      <c r="Q1160" s="53"/>
      <c r="R1160" s="54"/>
      <c r="S1160" s="3"/>
      <c r="AH1160"/>
      <c r="AI1160"/>
      <c r="AJ1160"/>
      <c r="AK1160"/>
    </row>
    <row r="1161" spans="1:37" ht="84">
      <c r="A1161" s="55" t="s">
        <v>0</v>
      </c>
      <c r="B1161" s="43">
        <v>1160</v>
      </c>
      <c r="C1161" s="49" t="s">
        <v>2016</v>
      </c>
      <c r="D1161" s="52" t="s">
        <v>2017</v>
      </c>
      <c r="E1161" s="60">
        <v>10</v>
      </c>
      <c r="F1161" s="60">
        <v>1036032</v>
      </c>
      <c r="G1161" s="50" t="s">
        <v>28164</v>
      </c>
      <c r="H1161" s="51"/>
      <c r="I1161" s="47"/>
      <c r="J1161" s="89">
        <v>1197</v>
      </c>
      <c r="K1161" s="98" t="s">
        <v>28164</v>
      </c>
      <c r="L1161" s="89"/>
      <c r="M1161" s="96"/>
      <c r="N1161" s="89"/>
      <c r="O1161" s="96"/>
      <c r="P1161" s="47" t="s">
        <v>27931</v>
      </c>
      <c r="Q1161" s="53"/>
      <c r="R1161" s="54"/>
      <c r="S1161" s="3"/>
      <c r="AH1161"/>
      <c r="AI1161"/>
      <c r="AJ1161"/>
      <c r="AK1161"/>
    </row>
    <row r="1162" spans="1:37" ht="60">
      <c r="A1162" s="55" t="s">
        <v>0</v>
      </c>
      <c r="B1162" s="43">
        <v>1161</v>
      </c>
      <c r="C1162" s="49" t="s">
        <v>2014</v>
      </c>
      <c r="D1162" s="52" t="s">
        <v>2015</v>
      </c>
      <c r="E1162" s="60">
        <v>2</v>
      </c>
      <c r="F1162" s="60">
        <v>18006004</v>
      </c>
      <c r="G1162" s="50" t="s">
        <v>28573</v>
      </c>
      <c r="H1162" s="51"/>
      <c r="I1162" s="47"/>
      <c r="J1162" s="89">
        <v>1204</v>
      </c>
      <c r="K1162" s="98" t="s">
        <v>28573</v>
      </c>
      <c r="L1162" s="89"/>
      <c r="M1162" s="96"/>
      <c r="N1162" s="89"/>
      <c r="O1162" s="96"/>
      <c r="P1162" s="47" t="s">
        <v>27927</v>
      </c>
      <c r="Q1162" s="53"/>
      <c r="R1162" s="54"/>
      <c r="S1162" s="3"/>
      <c r="AH1162"/>
      <c r="AI1162"/>
      <c r="AJ1162"/>
      <c r="AK1162"/>
    </row>
    <row r="1163" spans="1:37" ht="60">
      <c r="A1163" s="55" t="s">
        <v>0</v>
      </c>
      <c r="B1163" s="43">
        <v>1162</v>
      </c>
      <c r="C1163" s="49" t="s">
        <v>2012</v>
      </c>
      <c r="D1163" s="52" t="s">
        <v>2013</v>
      </c>
      <c r="E1163" s="60">
        <v>24</v>
      </c>
      <c r="F1163" s="60">
        <v>8002001</v>
      </c>
      <c r="G1163" s="50"/>
      <c r="H1163" s="51"/>
      <c r="I1163" s="47"/>
      <c r="J1163" s="94"/>
      <c r="K1163" s="98"/>
      <c r="L1163" s="89"/>
      <c r="M1163" s="96"/>
      <c r="N1163" s="89"/>
      <c r="O1163" s="96"/>
      <c r="P1163" s="47" t="s">
        <v>27931</v>
      </c>
      <c r="Q1163" s="53"/>
      <c r="R1163" s="54"/>
      <c r="S1163" s="3"/>
      <c r="AH1163"/>
      <c r="AI1163"/>
      <c r="AJ1163"/>
      <c r="AK1163"/>
    </row>
    <row r="1164" spans="1:37" ht="60">
      <c r="A1164" s="55" t="s">
        <v>0</v>
      </c>
      <c r="B1164" s="43">
        <v>1163</v>
      </c>
      <c r="C1164" s="49" t="s">
        <v>2010</v>
      </c>
      <c r="D1164" s="52" t="s">
        <v>2011</v>
      </c>
      <c r="E1164" s="60">
        <v>2</v>
      </c>
      <c r="F1164" s="60">
        <v>5032015</v>
      </c>
      <c r="G1164" s="49" t="s">
        <v>28988</v>
      </c>
      <c r="H1164" s="51"/>
      <c r="I1164" s="47"/>
      <c r="J1164" s="89"/>
      <c r="K1164" s="98"/>
      <c r="L1164" s="89"/>
      <c r="M1164" s="96"/>
      <c r="N1164" s="89"/>
      <c r="O1164" s="96"/>
      <c r="P1164" s="47" t="s">
        <v>28717</v>
      </c>
      <c r="Q1164" s="53"/>
      <c r="R1164" s="54"/>
      <c r="S1164" s="3"/>
      <c r="AH1164"/>
      <c r="AI1164"/>
      <c r="AJ1164"/>
      <c r="AK1164"/>
    </row>
    <row r="1165" spans="1:37" ht="60">
      <c r="A1165" s="55" t="s">
        <v>0</v>
      </c>
      <c r="B1165" s="43">
        <v>1164</v>
      </c>
      <c r="C1165" s="49" t="s">
        <v>2008</v>
      </c>
      <c r="D1165" s="52" t="s">
        <v>2009</v>
      </c>
      <c r="E1165" s="60">
        <v>1</v>
      </c>
      <c r="F1165" s="60">
        <v>18030024</v>
      </c>
      <c r="G1165" s="49" t="s">
        <v>28718</v>
      </c>
      <c r="H1165" s="51"/>
      <c r="I1165" s="47"/>
      <c r="J1165" s="89">
        <v>1158</v>
      </c>
      <c r="K1165" s="98" t="s">
        <v>28718</v>
      </c>
      <c r="L1165" s="89"/>
      <c r="M1165" s="96"/>
      <c r="N1165" s="89"/>
      <c r="O1165" s="96"/>
      <c r="P1165" s="47" t="s">
        <v>27927</v>
      </c>
      <c r="Q1165" s="53"/>
      <c r="R1165" s="54"/>
      <c r="S1165" s="3"/>
      <c r="AH1165"/>
      <c r="AI1165"/>
      <c r="AJ1165"/>
      <c r="AK1165"/>
    </row>
    <row r="1166" spans="1:37" ht="48">
      <c r="A1166" s="55" t="s">
        <v>0</v>
      </c>
      <c r="B1166" s="43">
        <v>1165</v>
      </c>
      <c r="C1166" s="49" t="s">
        <v>2006</v>
      </c>
      <c r="D1166" s="52" t="s">
        <v>2007</v>
      </c>
      <c r="E1166" s="60">
        <v>7</v>
      </c>
      <c r="F1166" s="60">
        <v>1045017</v>
      </c>
      <c r="G1166" s="50" t="s">
        <v>28164</v>
      </c>
      <c r="H1166" s="51"/>
      <c r="I1166" s="47"/>
      <c r="J1166" s="89">
        <v>1197</v>
      </c>
      <c r="K1166" s="98" t="s">
        <v>28164</v>
      </c>
      <c r="L1166" s="89"/>
      <c r="M1166" s="96"/>
      <c r="N1166" s="89"/>
      <c r="O1166" s="96"/>
      <c r="P1166" s="47" t="s">
        <v>27927</v>
      </c>
      <c r="Q1166" s="53"/>
      <c r="R1166" s="54"/>
      <c r="S1166" s="3"/>
      <c r="AH1166"/>
      <c r="AI1166"/>
      <c r="AJ1166"/>
      <c r="AK1166"/>
    </row>
    <row r="1167" spans="1:37" ht="72">
      <c r="A1167" s="55" t="s">
        <v>0</v>
      </c>
      <c r="B1167" s="43">
        <v>1166</v>
      </c>
      <c r="C1167" s="49" t="s">
        <v>2004</v>
      </c>
      <c r="D1167" s="52" t="s">
        <v>2005</v>
      </c>
      <c r="E1167" s="60">
        <v>15</v>
      </c>
      <c r="F1167" s="60">
        <v>1020003</v>
      </c>
      <c r="G1167" s="49" t="s">
        <v>28581</v>
      </c>
      <c r="H1167" s="51"/>
      <c r="I1167" s="47"/>
      <c r="J1167" s="89"/>
      <c r="K1167" s="98"/>
      <c r="L1167" s="89"/>
      <c r="M1167" s="96"/>
      <c r="N1167" s="89"/>
      <c r="O1167" s="96"/>
      <c r="P1167" s="47" t="s">
        <v>28717</v>
      </c>
      <c r="Q1167" s="53"/>
      <c r="R1167" s="54"/>
      <c r="S1167" s="3"/>
      <c r="AH1167"/>
      <c r="AI1167"/>
      <c r="AJ1167"/>
      <c r="AK1167"/>
    </row>
    <row r="1168" spans="1:37" ht="108">
      <c r="A1168" s="55" t="s">
        <v>0</v>
      </c>
      <c r="B1168" s="43">
        <v>1167</v>
      </c>
      <c r="C1168" s="49" t="s">
        <v>2001</v>
      </c>
      <c r="D1168" s="52" t="s">
        <v>2003</v>
      </c>
      <c r="E1168" s="60">
        <v>84</v>
      </c>
      <c r="F1168" s="60">
        <v>1014013</v>
      </c>
      <c r="G1168" s="50" t="s">
        <v>28581</v>
      </c>
      <c r="H1168" s="51"/>
      <c r="I1168" s="47"/>
      <c r="J1168" s="89">
        <v>1166</v>
      </c>
      <c r="K1168" s="98" t="s">
        <v>28581</v>
      </c>
      <c r="L1168" s="89"/>
      <c r="M1168" s="96"/>
      <c r="N1168" s="89"/>
      <c r="O1168" s="96"/>
      <c r="P1168" s="47" t="s">
        <v>27927</v>
      </c>
      <c r="Q1168" s="53"/>
      <c r="R1168" s="54"/>
      <c r="S1168" s="3"/>
      <c r="AH1168"/>
      <c r="AI1168"/>
      <c r="AJ1168"/>
      <c r="AK1168"/>
    </row>
    <row r="1169" spans="1:37" ht="60">
      <c r="A1169" s="55" t="s">
        <v>0</v>
      </c>
      <c r="B1169" s="43">
        <v>1168</v>
      </c>
      <c r="C1169" s="49" t="s">
        <v>2001</v>
      </c>
      <c r="D1169" s="52" t="s">
        <v>2002</v>
      </c>
      <c r="E1169" s="60">
        <v>80</v>
      </c>
      <c r="F1169" s="60">
        <v>7002011</v>
      </c>
      <c r="G1169" s="50"/>
      <c r="H1169" s="51"/>
      <c r="I1169" s="47"/>
      <c r="J1169" s="95">
        <v>1167</v>
      </c>
      <c r="K1169" s="98" t="s">
        <v>28581</v>
      </c>
      <c r="L1169" s="89"/>
      <c r="M1169" s="96"/>
      <c r="N1169" s="89"/>
      <c r="O1169" s="96"/>
      <c r="P1169" s="47" t="s">
        <v>27932</v>
      </c>
      <c r="Q1169" s="53"/>
      <c r="R1169" s="54"/>
      <c r="S1169" s="3"/>
      <c r="AH1169"/>
      <c r="AI1169"/>
      <c r="AJ1169"/>
      <c r="AK1169"/>
    </row>
    <row r="1170" spans="1:37" ht="48">
      <c r="A1170" s="55" t="s">
        <v>14360</v>
      </c>
      <c r="B1170" s="43">
        <v>1169</v>
      </c>
      <c r="C1170" s="49" t="s">
        <v>1999</v>
      </c>
      <c r="D1170" s="52" t="s">
        <v>2000</v>
      </c>
      <c r="E1170" s="60">
        <v>3</v>
      </c>
      <c r="F1170" s="60">
        <v>15004008</v>
      </c>
      <c r="G1170" s="50"/>
      <c r="H1170" s="51"/>
      <c r="I1170" s="47"/>
      <c r="J1170" s="95">
        <v>1167</v>
      </c>
      <c r="K1170" s="98" t="s">
        <v>28581</v>
      </c>
      <c r="L1170" s="89"/>
      <c r="M1170" s="96"/>
      <c r="N1170" s="89"/>
      <c r="O1170" s="96"/>
      <c r="P1170" s="47" t="s">
        <v>27927</v>
      </c>
      <c r="Q1170" s="53"/>
      <c r="R1170" s="54"/>
      <c r="S1170" s="3"/>
      <c r="AH1170"/>
      <c r="AI1170"/>
      <c r="AJ1170"/>
      <c r="AK1170"/>
    </row>
    <row r="1171" spans="1:37" ht="72">
      <c r="A1171" s="55" t="s">
        <v>0</v>
      </c>
      <c r="B1171" s="43">
        <v>1170</v>
      </c>
      <c r="C1171" s="49" t="s">
        <v>1997</v>
      </c>
      <c r="D1171" s="52" t="s">
        <v>1998</v>
      </c>
      <c r="E1171" s="60">
        <v>2</v>
      </c>
      <c r="F1171" s="60">
        <v>7008033</v>
      </c>
      <c r="G1171" s="50"/>
      <c r="H1171" s="51"/>
      <c r="I1171" s="47"/>
      <c r="J1171" s="89">
        <v>1168</v>
      </c>
      <c r="K1171" s="98" t="s">
        <v>28581</v>
      </c>
      <c r="L1171" s="89">
        <v>1285</v>
      </c>
      <c r="M1171" s="96" t="s">
        <v>29551</v>
      </c>
      <c r="N1171" s="89"/>
      <c r="O1171" s="96"/>
      <c r="P1171" s="47" t="s">
        <v>27931</v>
      </c>
      <c r="Q1171" s="53"/>
      <c r="R1171" s="54"/>
      <c r="S1171" s="3"/>
      <c r="AH1171"/>
      <c r="AI1171"/>
      <c r="AJ1171"/>
      <c r="AK1171"/>
    </row>
    <row r="1172" spans="1:37" ht="72">
      <c r="A1172" s="55" t="s">
        <v>0</v>
      </c>
      <c r="B1172" s="43">
        <v>1171</v>
      </c>
      <c r="C1172" s="49" t="s">
        <v>1995</v>
      </c>
      <c r="D1172" s="52" t="s">
        <v>1996</v>
      </c>
      <c r="E1172" s="60">
        <v>3</v>
      </c>
      <c r="F1172" s="60">
        <v>6011017</v>
      </c>
      <c r="G1172" s="50"/>
      <c r="H1172" s="51"/>
      <c r="I1172" s="47"/>
      <c r="J1172" s="89">
        <v>1168</v>
      </c>
      <c r="K1172" s="98" t="s">
        <v>28581</v>
      </c>
      <c r="L1172" s="89">
        <v>1409</v>
      </c>
      <c r="M1172" s="96" t="s">
        <v>29570</v>
      </c>
      <c r="N1172" s="89"/>
      <c r="O1172" s="96"/>
      <c r="P1172" s="47" t="s">
        <v>27932</v>
      </c>
      <c r="Q1172" s="53"/>
      <c r="R1172" s="54"/>
      <c r="S1172" s="3"/>
      <c r="AH1172"/>
      <c r="AI1172"/>
      <c r="AJ1172"/>
      <c r="AK1172"/>
    </row>
    <row r="1173" spans="1:37" ht="60">
      <c r="A1173" s="55" t="s">
        <v>0</v>
      </c>
      <c r="B1173" s="43">
        <v>1172</v>
      </c>
      <c r="C1173" s="49" t="s">
        <v>1992</v>
      </c>
      <c r="D1173" s="52" t="s">
        <v>1994</v>
      </c>
      <c r="E1173" s="60">
        <v>4</v>
      </c>
      <c r="F1173" s="60">
        <v>9028007</v>
      </c>
      <c r="G1173" s="50"/>
      <c r="H1173" s="51"/>
      <c r="I1173" s="47"/>
      <c r="J1173" s="95">
        <v>1167</v>
      </c>
      <c r="K1173" s="98" t="s">
        <v>28581</v>
      </c>
      <c r="L1173" s="89"/>
      <c r="M1173" s="96"/>
      <c r="N1173" s="89"/>
      <c r="O1173" s="96"/>
      <c r="P1173" s="47" t="s">
        <v>27928</v>
      </c>
      <c r="Q1173" s="53"/>
      <c r="R1173" s="54"/>
      <c r="S1173" s="3"/>
      <c r="AH1173"/>
      <c r="AI1173"/>
      <c r="AJ1173"/>
      <c r="AK1173"/>
    </row>
    <row r="1174" spans="1:37" ht="60">
      <c r="A1174" s="55" t="s">
        <v>0</v>
      </c>
      <c r="B1174" s="43">
        <v>1173</v>
      </c>
      <c r="C1174" s="49" t="s">
        <v>1992</v>
      </c>
      <c r="D1174" s="52" t="s">
        <v>1993</v>
      </c>
      <c r="E1174" s="60">
        <v>5</v>
      </c>
      <c r="F1174" s="60">
        <v>6015009</v>
      </c>
      <c r="G1174" s="50"/>
      <c r="H1174" s="51"/>
      <c r="I1174" s="47"/>
      <c r="J1174" s="95">
        <v>1172</v>
      </c>
      <c r="K1174" s="98" t="s">
        <v>29535</v>
      </c>
      <c r="L1174" s="89"/>
      <c r="M1174" s="96"/>
      <c r="N1174" s="89"/>
      <c r="O1174" s="96"/>
      <c r="P1174" s="47" t="s">
        <v>27932</v>
      </c>
      <c r="Q1174" s="53"/>
      <c r="R1174" s="54"/>
      <c r="S1174" s="3"/>
      <c r="AH1174"/>
      <c r="AI1174"/>
      <c r="AJ1174"/>
      <c r="AK1174"/>
    </row>
    <row r="1175" spans="1:37" ht="72">
      <c r="A1175" s="55" t="s">
        <v>0</v>
      </c>
      <c r="B1175" s="43">
        <v>1174</v>
      </c>
      <c r="C1175" s="49" t="s">
        <v>1990</v>
      </c>
      <c r="D1175" s="52" t="s">
        <v>1991</v>
      </c>
      <c r="E1175" s="60">
        <v>1</v>
      </c>
      <c r="F1175" s="60">
        <v>22008011</v>
      </c>
      <c r="G1175" s="50"/>
      <c r="H1175" s="51"/>
      <c r="I1175" s="47"/>
      <c r="J1175" s="89">
        <v>1167</v>
      </c>
      <c r="K1175" s="98" t="s">
        <v>28581</v>
      </c>
      <c r="L1175" s="89">
        <v>1995</v>
      </c>
      <c r="M1175" s="96" t="s">
        <v>29674</v>
      </c>
      <c r="N1175" s="89"/>
      <c r="O1175" s="96"/>
      <c r="P1175" s="47" t="s">
        <v>27932</v>
      </c>
      <c r="Q1175" s="53"/>
      <c r="R1175" s="54"/>
      <c r="S1175" s="3"/>
      <c r="AH1175"/>
      <c r="AI1175"/>
      <c r="AJ1175"/>
      <c r="AK1175"/>
    </row>
    <row r="1176" spans="1:37" ht="84">
      <c r="A1176" s="55" t="s">
        <v>0</v>
      </c>
      <c r="B1176" s="43">
        <v>1175</v>
      </c>
      <c r="C1176" s="49" t="s">
        <v>1988</v>
      </c>
      <c r="D1176" s="52" t="s">
        <v>1989</v>
      </c>
      <c r="E1176" s="60">
        <v>2</v>
      </c>
      <c r="F1176" s="60">
        <v>6015024</v>
      </c>
      <c r="G1176" s="50" t="s">
        <v>28063</v>
      </c>
      <c r="H1176" s="51"/>
      <c r="I1176" s="47"/>
      <c r="J1176" s="89">
        <v>1172</v>
      </c>
      <c r="K1176" s="98" t="s">
        <v>29535</v>
      </c>
      <c r="L1176" s="89"/>
      <c r="M1176" s="96"/>
      <c r="N1176" s="89"/>
      <c r="O1176" s="96"/>
      <c r="P1176" s="47" t="s">
        <v>27932</v>
      </c>
      <c r="Q1176" s="53"/>
      <c r="R1176" s="54"/>
      <c r="S1176" s="3"/>
      <c r="AH1176"/>
      <c r="AI1176"/>
      <c r="AJ1176"/>
      <c r="AK1176"/>
    </row>
    <row r="1177" spans="1:37" ht="72">
      <c r="A1177" s="55" t="s">
        <v>0</v>
      </c>
      <c r="B1177" s="43">
        <v>1176</v>
      </c>
      <c r="C1177" s="49" t="s">
        <v>1986</v>
      </c>
      <c r="D1177" s="52" t="s">
        <v>1987</v>
      </c>
      <c r="E1177" s="60">
        <v>4</v>
      </c>
      <c r="F1177" s="60">
        <v>12001002</v>
      </c>
      <c r="G1177" s="50"/>
      <c r="H1177" s="51"/>
      <c r="I1177" s="47"/>
      <c r="J1177" s="89">
        <v>1168</v>
      </c>
      <c r="K1177" s="98" t="s">
        <v>28581</v>
      </c>
      <c r="L1177" s="89">
        <v>2070</v>
      </c>
      <c r="M1177" s="96" t="s">
        <v>30697</v>
      </c>
      <c r="N1177" s="89"/>
      <c r="O1177" s="96"/>
      <c r="P1177" s="47" t="s">
        <v>27931</v>
      </c>
      <c r="Q1177" s="53"/>
      <c r="R1177" s="54"/>
      <c r="S1177" s="3"/>
      <c r="AH1177"/>
      <c r="AI1177"/>
      <c r="AJ1177"/>
      <c r="AK1177"/>
    </row>
    <row r="1178" spans="1:37" ht="72">
      <c r="A1178" s="55" t="s">
        <v>0</v>
      </c>
      <c r="B1178" s="43">
        <v>1177</v>
      </c>
      <c r="C1178" s="49" t="s">
        <v>1984</v>
      </c>
      <c r="D1178" s="52" t="s">
        <v>1985</v>
      </c>
      <c r="E1178" s="60">
        <v>5</v>
      </c>
      <c r="F1178" s="60">
        <v>1036038</v>
      </c>
      <c r="G1178" s="50" t="s">
        <v>28130</v>
      </c>
      <c r="H1178" s="51"/>
      <c r="I1178" s="47"/>
      <c r="J1178" s="89">
        <v>1167</v>
      </c>
      <c r="K1178" s="98" t="s">
        <v>28581</v>
      </c>
      <c r="L1178" s="89">
        <v>2603</v>
      </c>
      <c r="M1178" s="96" t="s">
        <v>28130</v>
      </c>
      <c r="N1178" s="89"/>
      <c r="O1178" s="96"/>
      <c r="P1178" s="47" t="s">
        <v>27931</v>
      </c>
      <c r="Q1178" s="53"/>
      <c r="R1178" s="54"/>
      <c r="S1178" s="3"/>
      <c r="AH1178"/>
      <c r="AI1178"/>
      <c r="AJ1178"/>
      <c r="AK1178"/>
    </row>
    <row r="1179" spans="1:37" ht="72">
      <c r="A1179" s="55" t="s">
        <v>0</v>
      </c>
      <c r="B1179" s="43">
        <v>1178</v>
      </c>
      <c r="C1179" s="49" t="s">
        <v>1982</v>
      </c>
      <c r="D1179" s="52" t="s">
        <v>1983</v>
      </c>
      <c r="E1179" s="60">
        <v>1</v>
      </c>
      <c r="F1179" s="60">
        <v>10013023</v>
      </c>
      <c r="G1179" s="50"/>
      <c r="H1179" s="51"/>
      <c r="I1179" s="47"/>
      <c r="J1179" s="89">
        <v>1167</v>
      </c>
      <c r="K1179" s="98" t="s">
        <v>28581</v>
      </c>
      <c r="L1179" s="89">
        <v>2691</v>
      </c>
      <c r="M1179" s="96" t="s">
        <v>28494</v>
      </c>
      <c r="N1179" s="89"/>
      <c r="O1179" s="96"/>
      <c r="P1179" s="47" t="s">
        <v>27932</v>
      </c>
      <c r="Q1179" s="53"/>
      <c r="R1179" s="54"/>
      <c r="S1179" s="3"/>
      <c r="AH1179"/>
      <c r="AI1179"/>
      <c r="AJ1179"/>
      <c r="AK1179"/>
    </row>
    <row r="1180" spans="1:37" ht="72">
      <c r="A1180" s="55" t="s">
        <v>0</v>
      </c>
      <c r="B1180" s="43">
        <v>1179</v>
      </c>
      <c r="C1180" s="49" t="s">
        <v>1980</v>
      </c>
      <c r="D1180" s="52" t="s">
        <v>1981</v>
      </c>
      <c r="E1180" s="60">
        <v>2</v>
      </c>
      <c r="F1180" s="60">
        <v>7003003</v>
      </c>
      <c r="G1180" s="50"/>
      <c r="H1180" s="51"/>
      <c r="I1180" s="47"/>
      <c r="J1180" s="89">
        <v>1167</v>
      </c>
      <c r="K1180" s="98" t="s">
        <v>28581</v>
      </c>
      <c r="L1180" s="89">
        <v>2768</v>
      </c>
      <c r="M1180" s="96" t="s">
        <v>29800</v>
      </c>
      <c r="N1180" s="89"/>
      <c r="O1180" s="96"/>
      <c r="P1180" s="47" t="s">
        <v>27932</v>
      </c>
      <c r="Q1180" s="53"/>
      <c r="R1180" s="54"/>
      <c r="S1180" s="3"/>
      <c r="AH1180"/>
      <c r="AI1180"/>
      <c r="AJ1180"/>
      <c r="AK1180"/>
    </row>
    <row r="1181" spans="1:37" ht="72">
      <c r="A1181" s="55" t="s">
        <v>0</v>
      </c>
      <c r="B1181" s="43">
        <v>1180</v>
      </c>
      <c r="C1181" s="49" t="s">
        <v>1978</v>
      </c>
      <c r="D1181" s="52" t="s">
        <v>1979</v>
      </c>
      <c r="E1181" s="60">
        <v>1</v>
      </c>
      <c r="F1181" s="60">
        <v>28002016</v>
      </c>
      <c r="G1181" s="50"/>
      <c r="H1181" s="51"/>
      <c r="I1181" s="47"/>
      <c r="J1181" s="95">
        <v>1167</v>
      </c>
      <c r="K1181" s="98" t="s">
        <v>28581</v>
      </c>
      <c r="L1181" s="89"/>
      <c r="M1181" s="96"/>
      <c r="N1181" s="89"/>
      <c r="O1181" s="96"/>
      <c r="P1181" s="47" t="s">
        <v>27927</v>
      </c>
      <c r="Q1181" s="53"/>
      <c r="R1181" s="54"/>
      <c r="S1181" s="3"/>
      <c r="AH1181"/>
      <c r="AI1181"/>
      <c r="AJ1181"/>
      <c r="AK1181"/>
    </row>
    <row r="1182" spans="1:37" ht="72">
      <c r="A1182" s="55" t="s">
        <v>0</v>
      </c>
      <c r="B1182" s="43">
        <v>1181</v>
      </c>
      <c r="C1182" s="49" t="s">
        <v>1976</v>
      </c>
      <c r="D1182" s="52" t="s">
        <v>1977</v>
      </c>
      <c r="E1182" s="60"/>
      <c r="F1182" s="60"/>
      <c r="G1182" s="50"/>
      <c r="H1182" s="51"/>
      <c r="I1182" s="47"/>
      <c r="J1182" s="89">
        <v>1168</v>
      </c>
      <c r="K1182" s="98" t="s">
        <v>28581</v>
      </c>
      <c r="L1182" s="89">
        <v>1116</v>
      </c>
      <c r="M1182" s="96" t="s">
        <v>29528</v>
      </c>
      <c r="N1182" s="89"/>
      <c r="O1182" s="96"/>
      <c r="P1182" s="47" t="s">
        <v>27927</v>
      </c>
      <c r="Q1182" s="53"/>
      <c r="R1182" s="54"/>
      <c r="S1182" s="3"/>
      <c r="AH1182"/>
      <c r="AI1182"/>
      <c r="AJ1182"/>
      <c r="AK1182"/>
    </row>
    <row r="1183" spans="1:37" ht="72">
      <c r="A1183" s="55" t="s">
        <v>0</v>
      </c>
      <c r="B1183" s="43">
        <v>1182</v>
      </c>
      <c r="C1183" s="49" t="s">
        <v>1974</v>
      </c>
      <c r="D1183" s="52" t="s">
        <v>1975</v>
      </c>
      <c r="E1183" s="60">
        <v>1</v>
      </c>
      <c r="F1183" s="60">
        <v>13014007</v>
      </c>
      <c r="G1183" s="50" t="s">
        <v>28062</v>
      </c>
      <c r="H1183" s="51"/>
      <c r="I1183" s="47"/>
      <c r="J1183" s="89">
        <v>1168</v>
      </c>
      <c r="K1183" s="98" t="s">
        <v>28581</v>
      </c>
      <c r="L1183" s="89">
        <v>3045</v>
      </c>
      <c r="M1183" s="96" t="s">
        <v>28062</v>
      </c>
      <c r="N1183" s="89"/>
      <c r="O1183" s="96"/>
      <c r="P1183" s="47" t="s">
        <v>27931</v>
      </c>
      <c r="Q1183" s="53"/>
      <c r="R1183" s="54"/>
      <c r="S1183" s="3"/>
      <c r="AH1183"/>
      <c r="AI1183"/>
      <c r="AJ1183"/>
      <c r="AK1183"/>
    </row>
    <row r="1184" spans="1:37" ht="72">
      <c r="A1184" s="55" t="s">
        <v>0</v>
      </c>
      <c r="B1184" s="43">
        <v>1183</v>
      </c>
      <c r="C1184" s="49" t="s">
        <v>1972</v>
      </c>
      <c r="D1184" s="52" t="s">
        <v>1973</v>
      </c>
      <c r="E1184" s="60">
        <v>1</v>
      </c>
      <c r="F1184" s="60">
        <v>13012005</v>
      </c>
      <c r="G1184" s="50"/>
      <c r="H1184" s="51"/>
      <c r="I1184" s="47"/>
      <c r="J1184" s="89">
        <v>1167</v>
      </c>
      <c r="K1184" s="98" t="s">
        <v>28581</v>
      </c>
      <c r="L1184" s="89">
        <v>3050</v>
      </c>
      <c r="M1184" s="96" t="s">
        <v>29829</v>
      </c>
      <c r="N1184" s="89"/>
      <c r="O1184" s="96"/>
      <c r="P1184" s="47" t="s">
        <v>27931</v>
      </c>
      <c r="Q1184" s="53"/>
      <c r="R1184" s="54"/>
      <c r="S1184" s="3"/>
      <c r="AH1184"/>
      <c r="AI1184"/>
      <c r="AJ1184"/>
      <c r="AK1184"/>
    </row>
    <row r="1185" spans="1:37" ht="72">
      <c r="A1185" s="55" t="s">
        <v>0</v>
      </c>
      <c r="B1185" s="43">
        <v>1184</v>
      </c>
      <c r="C1185" s="49" t="s">
        <v>1970</v>
      </c>
      <c r="D1185" s="52" t="s">
        <v>1971</v>
      </c>
      <c r="E1185" s="60">
        <v>1</v>
      </c>
      <c r="F1185" s="60">
        <v>10006002</v>
      </c>
      <c r="G1185" s="50"/>
      <c r="H1185" s="51"/>
      <c r="I1185" s="47"/>
      <c r="J1185" s="89">
        <v>1167</v>
      </c>
      <c r="K1185" s="98" t="s">
        <v>28581</v>
      </c>
      <c r="L1185" s="89">
        <v>3063</v>
      </c>
      <c r="M1185" s="96" t="s">
        <v>30708</v>
      </c>
      <c r="N1185" s="89"/>
      <c r="O1185" s="96"/>
      <c r="P1185" s="47" t="s">
        <v>27932</v>
      </c>
      <c r="Q1185" s="53"/>
      <c r="R1185" s="54"/>
      <c r="S1185" s="3"/>
      <c r="AH1185"/>
      <c r="AI1185"/>
      <c r="AJ1185"/>
      <c r="AK1185"/>
    </row>
    <row r="1186" spans="1:37" ht="72">
      <c r="A1186" s="55" t="s">
        <v>0</v>
      </c>
      <c r="B1186" s="43">
        <v>1185</v>
      </c>
      <c r="C1186" s="49" t="s">
        <v>1968</v>
      </c>
      <c r="D1186" s="52" t="s">
        <v>1969</v>
      </c>
      <c r="E1186" s="60">
        <v>1</v>
      </c>
      <c r="F1186" s="60">
        <v>24040014</v>
      </c>
      <c r="G1186" s="49" t="s">
        <v>28947</v>
      </c>
      <c r="H1186" s="51"/>
      <c r="I1186" s="47"/>
      <c r="J1186" s="89">
        <v>5965</v>
      </c>
      <c r="K1186" s="98" t="s">
        <v>28947</v>
      </c>
      <c r="L1186" s="89"/>
      <c r="M1186" s="96"/>
      <c r="N1186" s="89"/>
      <c r="O1186" s="96"/>
      <c r="P1186" s="47" t="s">
        <v>27931</v>
      </c>
      <c r="Q1186" s="53"/>
      <c r="R1186" s="54"/>
      <c r="S1186" s="3"/>
      <c r="AH1186"/>
      <c r="AI1186"/>
      <c r="AJ1186"/>
      <c r="AK1186"/>
    </row>
    <row r="1187" spans="1:37" ht="72">
      <c r="A1187" s="55" t="s">
        <v>0</v>
      </c>
      <c r="B1187" s="43">
        <v>1186</v>
      </c>
      <c r="C1187" s="49" t="s">
        <v>1966</v>
      </c>
      <c r="D1187" s="52" t="s">
        <v>1967</v>
      </c>
      <c r="E1187" s="60">
        <v>3</v>
      </c>
      <c r="F1187" s="60">
        <v>4032038</v>
      </c>
      <c r="G1187" s="50"/>
      <c r="H1187" s="51"/>
      <c r="I1187" s="47"/>
      <c r="J1187" s="89">
        <v>1168</v>
      </c>
      <c r="K1187" s="98" t="s">
        <v>28581</v>
      </c>
      <c r="L1187" s="89">
        <v>4583</v>
      </c>
      <c r="M1187" s="96" t="s">
        <v>30081</v>
      </c>
      <c r="N1187" s="89"/>
      <c r="O1187" s="96"/>
      <c r="P1187" s="47" t="s">
        <v>27932</v>
      </c>
      <c r="Q1187" s="53"/>
      <c r="R1187" s="54"/>
      <c r="S1187" s="3"/>
      <c r="AH1187"/>
      <c r="AI1187"/>
      <c r="AJ1187"/>
      <c r="AK1187"/>
    </row>
    <row r="1188" spans="1:37" ht="72">
      <c r="A1188" s="55" t="s">
        <v>0</v>
      </c>
      <c r="B1188" s="43">
        <v>1187</v>
      </c>
      <c r="C1188" s="49" t="s">
        <v>1964</v>
      </c>
      <c r="D1188" s="52" t="s">
        <v>1965</v>
      </c>
      <c r="E1188" s="60">
        <v>6</v>
      </c>
      <c r="F1188" s="60">
        <v>4025003</v>
      </c>
      <c r="G1188" s="50"/>
      <c r="H1188" s="51"/>
      <c r="I1188" s="47"/>
      <c r="J1188" s="89">
        <v>1168</v>
      </c>
      <c r="K1188" s="98" t="s">
        <v>28581</v>
      </c>
      <c r="L1188" s="89">
        <v>6465</v>
      </c>
      <c r="M1188" s="96" t="s">
        <v>30744</v>
      </c>
      <c r="N1188" s="89"/>
      <c r="O1188" s="96"/>
      <c r="P1188" s="47" t="s">
        <v>27931</v>
      </c>
      <c r="Q1188" s="53"/>
      <c r="R1188" s="54"/>
      <c r="S1188" s="3"/>
      <c r="AH1188"/>
      <c r="AI1188"/>
      <c r="AJ1188"/>
      <c r="AK1188"/>
    </row>
    <row r="1189" spans="1:37" ht="72">
      <c r="A1189" s="55" t="s">
        <v>0</v>
      </c>
      <c r="B1189" s="43">
        <v>1188</v>
      </c>
      <c r="C1189" s="49" t="s">
        <v>1962</v>
      </c>
      <c r="D1189" s="52" t="s">
        <v>1963</v>
      </c>
      <c r="E1189" s="60">
        <v>4</v>
      </c>
      <c r="F1189" s="60">
        <v>10005020</v>
      </c>
      <c r="G1189" s="50"/>
      <c r="H1189" s="51"/>
      <c r="I1189" s="47"/>
      <c r="J1189" s="89">
        <v>1167</v>
      </c>
      <c r="K1189" s="98" t="s">
        <v>28581</v>
      </c>
      <c r="L1189" s="89">
        <v>6556</v>
      </c>
      <c r="M1189" s="96" t="s">
        <v>30362</v>
      </c>
      <c r="N1189" s="89"/>
      <c r="O1189" s="96"/>
      <c r="P1189" s="47" t="s">
        <v>27932</v>
      </c>
      <c r="Q1189" s="53"/>
      <c r="R1189" s="54"/>
      <c r="S1189" s="3"/>
      <c r="AH1189"/>
      <c r="AI1189"/>
      <c r="AJ1189"/>
      <c r="AK1189"/>
    </row>
    <row r="1190" spans="1:37" ht="84">
      <c r="A1190" s="55" t="s">
        <v>0</v>
      </c>
      <c r="B1190" s="43">
        <v>1189</v>
      </c>
      <c r="C1190" s="49" t="s">
        <v>1960</v>
      </c>
      <c r="D1190" s="52" t="s">
        <v>1961</v>
      </c>
      <c r="E1190" s="60">
        <v>3</v>
      </c>
      <c r="F1190" s="60">
        <v>2014002</v>
      </c>
      <c r="G1190" s="50"/>
      <c r="H1190" s="51"/>
      <c r="I1190" s="47"/>
      <c r="J1190" s="89">
        <v>1168</v>
      </c>
      <c r="K1190" s="98" t="s">
        <v>28581</v>
      </c>
      <c r="L1190" s="89">
        <v>6828</v>
      </c>
      <c r="M1190" s="96" t="s">
        <v>30415</v>
      </c>
      <c r="N1190" s="89"/>
      <c r="O1190" s="96"/>
      <c r="P1190" s="47" t="s">
        <v>27932</v>
      </c>
      <c r="Q1190" s="53"/>
      <c r="R1190" s="54"/>
      <c r="S1190" s="3"/>
      <c r="AH1190"/>
      <c r="AI1190"/>
      <c r="AJ1190"/>
      <c r="AK1190"/>
    </row>
    <row r="1191" spans="1:37" ht="60">
      <c r="A1191" s="55" t="s">
        <v>0</v>
      </c>
      <c r="B1191" s="43">
        <v>1190</v>
      </c>
      <c r="C1191" s="49" t="s">
        <v>1958</v>
      </c>
      <c r="D1191" s="52" t="s">
        <v>1959</v>
      </c>
      <c r="E1191" s="60">
        <v>1</v>
      </c>
      <c r="F1191" s="60">
        <v>12004042</v>
      </c>
      <c r="G1191" s="50"/>
      <c r="H1191" s="51"/>
      <c r="I1191" s="47"/>
      <c r="J1191" s="89">
        <v>1168</v>
      </c>
      <c r="K1191" s="98" t="s">
        <v>28581</v>
      </c>
      <c r="L1191" s="89">
        <v>8031</v>
      </c>
      <c r="M1191" s="96" t="s">
        <v>30756</v>
      </c>
      <c r="N1191" s="89"/>
      <c r="O1191" s="96"/>
      <c r="P1191" s="47" t="s">
        <v>27932</v>
      </c>
      <c r="Q1191" s="53"/>
      <c r="R1191" s="54"/>
      <c r="S1191" s="3"/>
      <c r="AH1191"/>
      <c r="AI1191"/>
      <c r="AJ1191"/>
      <c r="AK1191"/>
    </row>
    <row r="1192" spans="1:37" ht="72">
      <c r="A1192" s="55" t="s">
        <v>0</v>
      </c>
      <c r="B1192" s="43">
        <v>1191</v>
      </c>
      <c r="C1192" s="49" t="s">
        <v>1956</v>
      </c>
      <c r="D1192" s="52" t="s">
        <v>1957</v>
      </c>
      <c r="E1192" s="60">
        <v>3</v>
      </c>
      <c r="F1192" s="60">
        <v>6019044</v>
      </c>
      <c r="G1192" s="50"/>
      <c r="H1192" s="51"/>
      <c r="I1192" s="47"/>
      <c r="J1192" s="95">
        <v>1172</v>
      </c>
      <c r="K1192" s="98" t="s">
        <v>29535</v>
      </c>
      <c r="L1192" s="89"/>
      <c r="M1192" s="96"/>
      <c r="N1192" s="89"/>
      <c r="O1192" s="96"/>
      <c r="P1192" s="47" t="s">
        <v>27932</v>
      </c>
      <c r="Q1192" s="53"/>
      <c r="R1192" s="54"/>
      <c r="S1192" s="3"/>
      <c r="AH1192"/>
      <c r="AI1192"/>
      <c r="AJ1192"/>
      <c r="AK1192"/>
    </row>
    <row r="1193" spans="1:37" ht="72">
      <c r="A1193" s="55" t="s">
        <v>0</v>
      </c>
      <c r="B1193" s="43">
        <v>1192</v>
      </c>
      <c r="C1193" s="49" t="s">
        <v>1954</v>
      </c>
      <c r="D1193" s="52" t="s">
        <v>1955</v>
      </c>
      <c r="E1193" s="60">
        <v>1</v>
      </c>
      <c r="F1193" s="60">
        <v>6019008</v>
      </c>
      <c r="G1193" s="50"/>
      <c r="H1193" s="51"/>
      <c r="I1193" s="47"/>
      <c r="J1193" s="89">
        <v>1172</v>
      </c>
      <c r="K1193" s="98" t="s">
        <v>29535</v>
      </c>
      <c r="L1193" s="89">
        <v>875</v>
      </c>
      <c r="M1193" s="96" t="s">
        <v>28910</v>
      </c>
      <c r="N1193" s="89"/>
      <c r="O1193" s="96"/>
      <c r="P1193" s="47" t="s">
        <v>27932</v>
      </c>
      <c r="Q1193" s="53"/>
      <c r="R1193" s="54"/>
      <c r="S1193" s="3"/>
      <c r="AH1193"/>
      <c r="AI1193"/>
      <c r="AJ1193"/>
      <c r="AK1193"/>
    </row>
    <row r="1194" spans="1:37" ht="72">
      <c r="A1194" s="55" t="s">
        <v>0</v>
      </c>
      <c r="B1194" s="43">
        <v>1193</v>
      </c>
      <c r="C1194" s="49" t="s">
        <v>1952</v>
      </c>
      <c r="D1194" s="52" t="s">
        <v>1953</v>
      </c>
      <c r="E1194" s="60">
        <v>1</v>
      </c>
      <c r="F1194" s="60">
        <v>7020033</v>
      </c>
      <c r="G1194" s="50"/>
      <c r="H1194" s="51"/>
      <c r="I1194" s="47"/>
      <c r="J1194" s="89">
        <v>1167</v>
      </c>
      <c r="K1194" s="98" t="s">
        <v>28581</v>
      </c>
      <c r="L1194" s="89">
        <v>8558</v>
      </c>
      <c r="M1194" s="96" t="s">
        <v>30662</v>
      </c>
      <c r="N1194" s="89"/>
      <c r="O1194" s="96"/>
      <c r="P1194" s="47" t="s">
        <v>27932</v>
      </c>
      <c r="Q1194" s="53"/>
      <c r="R1194" s="54"/>
      <c r="S1194" s="3"/>
      <c r="AH1194"/>
      <c r="AI1194"/>
      <c r="AJ1194"/>
      <c r="AK1194"/>
    </row>
    <row r="1195" spans="1:37" ht="60">
      <c r="A1195" s="55" t="s">
        <v>0</v>
      </c>
      <c r="B1195" s="43">
        <v>1194</v>
      </c>
      <c r="C1195" s="49" t="s">
        <v>1950</v>
      </c>
      <c r="D1195" s="52" t="s">
        <v>1951</v>
      </c>
      <c r="E1195" s="60">
        <v>1</v>
      </c>
      <c r="F1195" s="60">
        <v>4032003</v>
      </c>
      <c r="G1195" s="50"/>
      <c r="H1195" s="51"/>
      <c r="I1195" s="47"/>
      <c r="J1195" s="95">
        <v>1010</v>
      </c>
      <c r="K1195" s="98" t="s">
        <v>29513</v>
      </c>
      <c r="L1195" s="89"/>
      <c r="M1195" s="96"/>
      <c r="N1195" s="89"/>
      <c r="O1195" s="96"/>
      <c r="P1195" s="47" t="s">
        <v>27932</v>
      </c>
      <c r="Q1195" s="53"/>
      <c r="R1195" s="54"/>
      <c r="S1195" s="3"/>
      <c r="AH1195"/>
      <c r="AI1195"/>
      <c r="AJ1195"/>
      <c r="AK1195"/>
    </row>
    <row r="1196" spans="1:37" ht="60">
      <c r="A1196" s="55" t="s">
        <v>0</v>
      </c>
      <c r="B1196" s="43">
        <v>1195</v>
      </c>
      <c r="C1196" s="49" t="s">
        <v>1948</v>
      </c>
      <c r="D1196" s="52" t="s">
        <v>1949</v>
      </c>
      <c r="E1196" s="60">
        <v>3</v>
      </c>
      <c r="F1196" s="60">
        <v>11004012</v>
      </c>
      <c r="G1196" s="50"/>
      <c r="H1196" s="51"/>
      <c r="I1196" s="47"/>
      <c r="J1196" s="95">
        <v>1196</v>
      </c>
      <c r="K1196" s="98" t="s">
        <v>29536</v>
      </c>
      <c r="L1196" s="89"/>
      <c r="M1196" s="96"/>
      <c r="N1196" s="89"/>
      <c r="O1196" s="96"/>
      <c r="P1196" s="47" t="s">
        <v>27931</v>
      </c>
      <c r="Q1196" s="53"/>
      <c r="R1196" s="54"/>
      <c r="S1196" s="3"/>
      <c r="AH1196"/>
      <c r="AI1196"/>
      <c r="AJ1196"/>
      <c r="AK1196"/>
    </row>
    <row r="1197" spans="1:37" ht="72">
      <c r="A1197" s="55" t="s">
        <v>0</v>
      </c>
      <c r="B1197" s="43">
        <v>1196</v>
      </c>
      <c r="C1197" s="49" t="s">
        <v>1946</v>
      </c>
      <c r="D1197" s="52" t="s">
        <v>1947</v>
      </c>
      <c r="E1197" s="60">
        <v>9</v>
      </c>
      <c r="F1197" s="60">
        <v>10004002</v>
      </c>
      <c r="G1197" s="50"/>
      <c r="H1197" s="51"/>
      <c r="I1197" s="47"/>
      <c r="J1197" s="95">
        <v>6031</v>
      </c>
      <c r="K1197" s="98" t="s">
        <v>28079</v>
      </c>
      <c r="L1197" s="89"/>
      <c r="M1197" s="96"/>
      <c r="N1197" s="89"/>
      <c r="O1197" s="96"/>
      <c r="P1197" s="47" t="s">
        <v>27931</v>
      </c>
      <c r="Q1197" s="53"/>
      <c r="R1197" s="54"/>
      <c r="S1197" s="3"/>
      <c r="AH1197"/>
      <c r="AI1197"/>
      <c r="AJ1197"/>
      <c r="AK1197"/>
    </row>
    <row r="1198" spans="1:37" ht="84">
      <c r="A1198" s="55" t="s">
        <v>0</v>
      </c>
      <c r="B1198" s="43">
        <v>1197</v>
      </c>
      <c r="C1198" s="49" t="s">
        <v>1944</v>
      </c>
      <c r="D1198" s="52" t="s">
        <v>1945</v>
      </c>
      <c r="E1198" s="60">
        <v>95</v>
      </c>
      <c r="F1198" s="60">
        <v>2003002</v>
      </c>
      <c r="G1198" s="49" t="s">
        <v>28164</v>
      </c>
      <c r="H1198" s="51"/>
      <c r="I1198" s="47"/>
      <c r="J1198" s="89"/>
      <c r="K1198" s="98"/>
      <c r="L1198" s="89"/>
      <c r="M1198" s="96"/>
      <c r="N1198" s="89"/>
      <c r="O1198" s="96"/>
      <c r="P1198" s="47" t="s">
        <v>27929</v>
      </c>
      <c r="Q1198" s="53"/>
      <c r="R1198" s="54"/>
      <c r="S1198" s="3"/>
      <c r="AH1198"/>
      <c r="AI1198"/>
      <c r="AJ1198"/>
      <c r="AK1198"/>
    </row>
    <row r="1199" spans="1:37" ht="84">
      <c r="A1199" s="55" t="s">
        <v>0</v>
      </c>
      <c r="B1199" s="43">
        <v>1198</v>
      </c>
      <c r="C1199" s="49" t="s">
        <v>1942</v>
      </c>
      <c r="D1199" s="52" t="s">
        <v>1943</v>
      </c>
      <c r="E1199" s="60">
        <v>4</v>
      </c>
      <c r="F1199" s="60">
        <v>19049010</v>
      </c>
      <c r="G1199" s="50" t="s">
        <v>28164</v>
      </c>
      <c r="H1199" s="51"/>
      <c r="I1199" s="47"/>
      <c r="J1199" s="89">
        <v>1197</v>
      </c>
      <c r="K1199" s="98" t="s">
        <v>28164</v>
      </c>
      <c r="L1199" s="89"/>
      <c r="M1199" s="96"/>
      <c r="N1199" s="89"/>
      <c r="O1199" s="96"/>
      <c r="P1199" s="47" t="s">
        <v>27927</v>
      </c>
      <c r="Q1199" s="53"/>
      <c r="R1199" s="54"/>
      <c r="S1199" s="3"/>
      <c r="AH1199"/>
      <c r="AI1199"/>
      <c r="AJ1199"/>
      <c r="AK1199"/>
    </row>
    <row r="1200" spans="1:37" ht="60">
      <c r="A1200" s="55" t="s">
        <v>0</v>
      </c>
      <c r="B1200" s="43">
        <v>1199</v>
      </c>
      <c r="C1200" s="49" t="s">
        <v>1940</v>
      </c>
      <c r="D1200" s="52" t="s">
        <v>1941</v>
      </c>
      <c r="E1200" s="60">
        <v>1</v>
      </c>
      <c r="F1200" s="60">
        <v>13008008</v>
      </c>
      <c r="G1200" s="50"/>
      <c r="H1200" s="51"/>
      <c r="I1200" s="47"/>
      <c r="J1200" s="95">
        <v>1198</v>
      </c>
      <c r="K1200" s="98" t="s">
        <v>28164</v>
      </c>
      <c r="L1200" s="89"/>
      <c r="M1200" s="96"/>
      <c r="N1200" s="89"/>
      <c r="O1200" s="96"/>
      <c r="P1200" s="47" t="s">
        <v>27931</v>
      </c>
      <c r="Q1200" s="53"/>
      <c r="R1200" s="54"/>
      <c r="S1200" s="3"/>
      <c r="AH1200"/>
      <c r="AI1200"/>
      <c r="AJ1200"/>
      <c r="AK1200"/>
    </row>
    <row r="1201" spans="1:37" ht="60">
      <c r="A1201" s="55" t="s">
        <v>0</v>
      </c>
      <c r="B1201" s="43">
        <v>1200</v>
      </c>
      <c r="C1201" s="49" t="s">
        <v>1938</v>
      </c>
      <c r="D1201" s="52" t="s">
        <v>1939</v>
      </c>
      <c r="E1201" s="60">
        <v>1</v>
      </c>
      <c r="F1201" s="60">
        <v>2022006</v>
      </c>
      <c r="G1201" s="50" t="s">
        <v>28164</v>
      </c>
      <c r="H1201" s="51"/>
      <c r="I1201" s="47"/>
      <c r="J1201" s="89">
        <v>1197</v>
      </c>
      <c r="K1201" s="98" t="s">
        <v>28164</v>
      </c>
      <c r="L1201" s="89"/>
      <c r="M1201" s="96"/>
      <c r="N1201" s="89"/>
      <c r="O1201" s="96"/>
      <c r="P1201" s="47" t="s">
        <v>27928</v>
      </c>
      <c r="Q1201" s="53"/>
      <c r="R1201" s="54"/>
      <c r="S1201" s="3"/>
      <c r="AH1201"/>
      <c r="AI1201"/>
      <c r="AJ1201"/>
      <c r="AK1201"/>
    </row>
    <row r="1202" spans="1:37" ht="60">
      <c r="A1202" s="55" t="s">
        <v>0</v>
      </c>
      <c r="B1202" s="43">
        <v>1201</v>
      </c>
      <c r="C1202" s="49" t="s">
        <v>1936</v>
      </c>
      <c r="D1202" s="52" t="s">
        <v>1937</v>
      </c>
      <c r="E1202" s="60">
        <v>28</v>
      </c>
      <c r="F1202" s="60">
        <v>11015016</v>
      </c>
      <c r="G1202" s="50"/>
      <c r="H1202" s="51"/>
      <c r="I1202" s="47"/>
      <c r="J1202" s="94"/>
      <c r="K1202" s="98"/>
      <c r="L1202" s="89"/>
      <c r="M1202" s="96"/>
      <c r="N1202" s="89"/>
      <c r="O1202" s="96"/>
      <c r="P1202" s="47" t="s">
        <v>27931</v>
      </c>
      <c r="Q1202" s="53"/>
      <c r="R1202" s="54"/>
      <c r="S1202" s="3"/>
      <c r="AH1202"/>
      <c r="AI1202"/>
      <c r="AJ1202"/>
      <c r="AK1202"/>
    </row>
    <row r="1203" spans="1:37" ht="72">
      <c r="A1203" s="55" t="s">
        <v>0</v>
      </c>
      <c r="B1203" s="43">
        <v>1202</v>
      </c>
      <c r="C1203" s="49" t="s">
        <v>1934</v>
      </c>
      <c r="D1203" s="52" t="s">
        <v>1935</v>
      </c>
      <c r="E1203" s="60">
        <v>1</v>
      </c>
      <c r="F1203" s="60">
        <v>13006040</v>
      </c>
      <c r="G1203" s="50" t="s">
        <v>28055</v>
      </c>
      <c r="H1203" s="51"/>
      <c r="I1203" s="47"/>
      <c r="J1203" s="89">
        <v>6213</v>
      </c>
      <c r="K1203" s="98" t="s">
        <v>28055</v>
      </c>
      <c r="L1203" s="89">
        <v>3050</v>
      </c>
      <c r="M1203" s="96" t="s">
        <v>29829</v>
      </c>
      <c r="N1203" s="89"/>
      <c r="O1203" s="96"/>
      <c r="P1203" s="47" t="s">
        <v>27931</v>
      </c>
      <c r="Q1203" s="53"/>
      <c r="R1203" s="54"/>
      <c r="S1203" s="3"/>
      <c r="AH1203"/>
      <c r="AI1203"/>
      <c r="AJ1203"/>
      <c r="AK1203"/>
    </row>
    <row r="1204" spans="1:37" ht="72">
      <c r="A1204" s="55" t="s">
        <v>0</v>
      </c>
      <c r="B1204" s="43">
        <v>1203</v>
      </c>
      <c r="C1204" s="49" t="s">
        <v>1932</v>
      </c>
      <c r="D1204" s="52" t="s">
        <v>1933</v>
      </c>
      <c r="E1204" s="60">
        <v>1</v>
      </c>
      <c r="F1204" s="60">
        <v>6021027</v>
      </c>
      <c r="G1204" s="50"/>
      <c r="H1204" s="51"/>
      <c r="I1204" s="47"/>
      <c r="J1204" s="89">
        <v>6251</v>
      </c>
      <c r="K1204" s="98" t="s">
        <v>30318</v>
      </c>
      <c r="L1204" s="89">
        <v>6252</v>
      </c>
      <c r="M1204" s="96" t="s">
        <v>30319</v>
      </c>
      <c r="N1204" s="89"/>
      <c r="O1204" s="96"/>
      <c r="P1204" s="47" t="s">
        <v>27932</v>
      </c>
      <c r="Q1204" s="53"/>
      <c r="R1204" s="54"/>
      <c r="S1204" s="3"/>
      <c r="AH1204"/>
      <c r="AI1204"/>
      <c r="AJ1204"/>
      <c r="AK1204"/>
    </row>
    <row r="1205" spans="1:37" ht="48">
      <c r="A1205" s="55" t="s">
        <v>0</v>
      </c>
      <c r="B1205" s="43">
        <v>1204</v>
      </c>
      <c r="C1205" s="49" t="s">
        <v>1930</v>
      </c>
      <c r="D1205" s="52" t="s">
        <v>1931</v>
      </c>
      <c r="E1205" s="60">
        <v>16</v>
      </c>
      <c r="F1205" s="60">
        <v>9016014</v>
      </c>
      <c r="G1205" s="49" t="s">
        <v>28573</v>
      </c>
      <c r="H1205" s="51"/>
      <c r="I1205" s="47"/>
      <c r="J1205" s="89"/>
      <c r="K1205" s="98"/>
      <c r="L1205" s="89"/>
      <c r="M1205" s="96"/>
      <c r="N1205" s="89"/>
      <c r="O1205" s="96"/>
      <c r="P1205" s="47" t="s">
        <v>27929</v>
      </c>
      <c r="Q1205" s="53"/>
      <c r="R1205" s="54"/>
      <c r="S1205" s="3"/>
      <c r="AH1205"/>
      <c r="AI1205"/>
      <c r="AJ1205"/>
      <c r="AK1205"/>
    </row>
    <row r="1206" spans="1:37" ht="60">
      <c r="A1206" s="55" t="s">
        <v>0</v>
      </c>
      <c r="B1206" s="43">
        <v>1205</v>
      </c>
      <c r="C1206" s="49" t="s">
        <v>1928</v>
      </c>
      <c r="D1206" s="52" t="s">
        <v>1929</v>
      </c>
      <c r="E1206" s="60">
        <v>2</v>
      </c>
      <c r="F1206" s="60">
        <v>24008015</v>
      </c>
      <c r="G1206" s="50" t="s">
        <v>28573</v>
      </c>
      <c r="H1206" s="51"/>
      <c r="I1206" s="47"/>
      <c r="J1206" s="89">
        <v>1204</v>
      </c>
      <c r="K1206" s="98" t="s">
        <v>28573</v>
      </c>
      <c r="L1206" s="89"/>
      <c r="M1206" s="96"/>
      <c r="N1206" s="89"/>
      <c r="O1206" s="96"/>
      <c r="P1206" s="47" t="s">
        <v>27928</v>
      </c>
      <c r="Q1206" s="53"/>
      <c r="R1206" s="54"/>
      <c r="S1206" s="3"/>
      <c r="AH1206"/>
      <c r="AI1206"/>
      <c r="AJ1206"/>
      <c r="AK1206"/>
    </row>
    <row r="1207" spans="1:37" ht="60">
      <c r="A1207" s="55" t="s">
        <v>0</v>
      </c>
      <c r="B1207" s="43">
        <v>1206</v>
      </c>
      <c r="C1207" s="49" t="s">
        <v>1926</v>
      </c>
      <c r="D1207" s="52" t="s">
        <v>1927</v>
      </c>
      <c r="E1207" s="60">
        <v>1</v>
      </c>
      <c r="F1207" s="60">
        <v>24038022</v>
      </c>
      <c r="G1207" s="50"/>
      <c r="H1207" s="51"/>
      <c r="I1207" s="47"/>
      <c r="J1207" s="95">
        <v>948</v>
      </c>
      <c r="K1207" s="98" t="s">
        <v>29500</v>
      </c>
      <c r="L1207" s="89"/>
      <c r="M1207" s="96"/>
      <c r="N1207" s="89"/>
      <c r="O1207" s="96"/>
      <c r="P1207" s="47" t="s">
        <v>27927</v>
      </c>
      <c r="Q1207" s="53"/>
      <c r="R1207" s="54"/>
      <c r="S1207" s="3"/>
      <c r="AH1207"/>
      <c r="AI1207"/>
      <c r="AJ1207"/>
      <c r="AK1207"/>
    </row>
    <row r="1208" spans="1:37" ht="60">
      <c r="A1208" s="55" t="s">
        <v>0</v>
      </c>
      <c r="B1208" s="43">
        <v>1207</v>
      </c>
      <c r="C1208" s="49" t="s">
        <v>1924</v>
      </c>
      <c r="D1208" s="52" t="s">
        <v>1925</v>
      </c>
      <c r="E1208" s="60">
        <v>4</v>
      </c>
      <c r="F1208" s="60">
        <v>18008011</v>
      </c>
      <c r="G1208" s="50"/>
      <c r="H1208" s="51"/>
      <c r="I1208" s="47"/>
      <c r="J1208" s="95">
        <v>1206</v>
      </c>
      <c r="K1208" s="98" t="s">
        <v>29500</v>
      </c>
      <c r="L1208" s="89"/>
      <c r="M1208" s="96"/>
      <c r="N1208" s="89"/>
      <c r="O1208" s="96"/>
      <c r="P1208" s="47" t="s">
        <v>27928</v>
      </c>
      <c r="Q1208" s="53"/>
      <c r="R1208" s="54"/>
      <c r="S1208" s="3"/>
      <c r="AH1208"/>
      <c r="AI1208"/>
      <c r="AJ1208"/>
      <c r="AK1208"/>
    </row>
    <row r="1209" spans="1:37" ht="84">
      <c r="A1209" s="55" t="s">
        <v>0</v>
      </c>
      <c r="B1209" s="43">
        <v>1208</v>
      </c>
      <c r="C1209" s="49" t="s">
        <v>1922</v>
      </c>
      <c r="D1209" s="52" t="s">
        <v>1923</v>
      </c>
      <c r="E1209" s="60"/>
      <c r="F1209" s="60"/>
      <c r="G1209" s="50" t="s">
        <v>28303</v>
      </c>
      <c r="H1209" s="51"/>
      <c r="I1209" s="47"/>
      <c r="J1209" s="89">
        <v>1219</v>
      </c>
      <c r="K1209" s="98" t="s">
        <v>28303</v>
      </c>
      <c r="L1209" s="89"/>
      <c r="M1209" s="96"/>
      <c r="N1209" s="89"/>
      <c r="O1209" s="96"/>
      <c r="P1209" s="47" t="s">
        <v>27927</v>
      </c>
      <c r="Q1209" s="53"/>
      <c r="R1209" s="54"/>
      <c r="S1209" s="3"/>
      <c r="AH1209"/>
      <c r="AI1209"/>
      <c r="AJ1209"/>
      <c r="AK1209"/>
    </row>
    <row r="1210" spans="1:37" ht="60">
      <c r="A1210" s="55" t="s">
        <v>0</v>
      </c>
      <c r="B1210" s="43">
        <v>1209</v>
      </c>
      <c r="C1210" s="49" t="s">
        <v>1920</v>
      </c>
      <c r="D1210" s="52" t="s">
        <v>1921</v>
      </c>
      <c r="E1210" s="60">
        <v>3</v>
      </c>
      <c r="F1210" s="60">
        <v>15002017</v>
      </c>
      <c r="G1210" s="50"/>
      <c r="H1210" s="51"/>
      <c r="I1210" s="47"/>
      <c r="J1210" s="95">
        <v>1153</v>
      </c>
      <c r="K1210" s="98" t="s">
        <v>29532</v>
      </c>
      <c r="L1210" s="89"/>
      <c r="M1210" s="96"/>
      <c r="N1210" s="89"/>
      <c r="O1210" s="96"/>
      <c r="P1210" s="47" t="s">
        <v>27931</v>
      </c>
      <c r="Q1210" s="53"/>
      <c r="R1210" s="54"/>
      <c r="S1210" s="3"/>
      <c r="AH1210"/>
      <c r="AI1210"/>
      <c r="AJ1210"/>
      <c r="AK1210"/>
    </row>
    <row r="1211" spans="1:37" ht="72">
      <c r="A1211" s="55" t="s">
        <v>0</v>
      </c>
      <c r="B1211" s="43">
        <v>1210</v>
      </c>
      <c r="C1211" s="49" t="s">
        <v>1918</v>
      </c>
      <c r="D1211" s="52" t="s">
        <v>1919</v>
      </c>
      <c r="E1211" s="60">
        <v>8</v>
      </c>
      <c r="F1211" s="60">
        <v>3026005</v>
      </c>
      <c r="G1211" s="50" t="s">
        <v>28303</v>
      </c>
      <c r="H1211" s="51"/>
      <c r="I1211" s="47"/>
      <c r="J1211" s="89">
        <v>1219</v>
      </c>
      <c r="K1211" s="98" t="s">
        <v>28303</v>
      </c>
      <c r="L1211" s="89"/>
      <c r="M1211" s="96"/>
      <c r="N1211" s="89"/>
      <c r="O1211" s="96"/>
      <c r="P1211" s="47" t="s">
        <v>27927</v>
      </c>
      <c r="Q1211" s="53"/>
      <c r="R1211" s="54"/>
      <c r="S1211" s="3"/>
      <c r="AH1211"/>
      <c r="AI1211"/>
      <c r="AJ1211"/>
      <c r="AK1211"/>
    </row>
    <row r="1212" spans="1:37" ht="48">
      <c r="A1212" s="55" t="s">
        <v>0</v>
      </c>
      <c r="B1212" s="43">
        <v>1211</v>
      </c>
      <c r="C1212" s="49" t="s">
        <v>1916</v>
      </c>
      <c r="D1212" s="52" t="s">
        <v>1917</v>
      </c>
      <c r="E1212" s="60">
        <v>1</v>
      </c>
      <c r="F1212" s="60">
        <v>4011005</v>
      </c>
      <c r="G1212" s="50"/>
      <c r="H1212" s="51"/>
      <c r="I1212" s="47"/>
      <c r="J1212" s="94"/>
      <c r="K1212" s="98"/>
      <c r="L1212" s="89"/>
      <c r="M1212" s="96"/>
      <c r="N1212" s="89"/>
      <c r="O1212" s="96"/>
      <c r="P1212" s="47" t="s">
        <v>27927</v>
      </c>
      <c r="Q1212" s="53"/>
      <c r="R1212" s="54"/>
      <c r="S1212" s="3"/>
      <c r="AH1212"/>
      <c r="AI1212"/>
      <c r="AJ1212"/>
      <c r="AK1212"/>
    </row>
    <row r="1213" spans="1:37" ht="72">
      <c r="A1213" s="55" t="s">
        <v>0</v>
      </c>
      <c r="B1213" s="43">
        <v>1212</v>
      </c>
      <c r="C1213" s="49" t="s">
        <v>1914</v>
      </c>
      <c r="D1213" s="52" t="s">
        <v>1915</v>
      </c>
      <c r="E1213" s="60">
        <v>9</v>
      </c>
      <c r="F1213" s="60">
        <v>2031002</v>
      </c>
      <c r="G1213" s="50"/>
      <c r="H1213" s="51"/>
      <c r="I1213" s="47"/>
      <c r="J1213" s="89">
        <v>6738</v>
      </c>
      <c r="K1213" s="98" t="s">
        <v>30400</v>
      </c>
      <c r="L1213" s="89">
        <v>410</v>
      </c>
      <c r="M1213" s="96" t="s">
        <v>28423</v>
      </c>
      <c r="N1213" s="89"/>
      <c r="O1213" s="96"/>
      <c r="P1213" s="47" t="s">
        <v>27931</v>
      </c>
      <c r="Q1213" s="53"/>
      <c r="R1213" s="54"/>
      <c r="S1213" s="3"/>
      <c r="AH1213"/>
      <c r="AI1213"/>
      <c r="AJ1213"/>
      <c r="AK1213"/>
    </row>
    <row r="1214" spans="1:37" ht="72">
      <c r="A1214" s="55" t="s">
        <v>0</v>
      </c>
      <c r="B1214" s="43">
        <v>1213</v>
      </c>
      <c r="C1214" s="49" t="s">
        <v>1912</v>
      </c>
      <c r="D1214" s="52" t="s">
        <v>1913</v>
      </c>
      <c r="E1214" s="60">
        <v>2</v>
      </c>
      <c r="F1214" s="60">
        <v>15002052</v>
      </c>
      <c r="G1214" s="50"/>
      <c r="H1214" s="51"/>
      <c r="I1214" s="47"/>
      <c r="J1214" s="95">
        <v>1211</v>
      </c>
      <c r="K1214" s="98" t="s">
        <v>29537</v>
      </c>
      <c r="L1214" s="89"/>
      <c r="M1214" s="96"/>
      <c r="N1214" s="89"/>
      <c r="O1214" s="96"/>
      <c r="P1214" s="47" t="s">
        <v>27931</v>
      </c>
      <c r="Q1214" s="53"/>
      <c r="R1214" s="54"/>
      <c r="S1214" s="3"/>
      <c r="AH1214"/>
      <c r="AI1214"/>
      <c r="AJ1214"/>
      <c r="AK1214"/>
    </row>
    <row r="1215" spans="1:37" ht="60">
      <c r="A1215" s="55" t="s">
        <v>0</v>
      </c>
      <c r="B1215" s="43">
        <v>1214</v>
      </c>
      <c r="C1215" s="49" t="s">
        <v>1910</v>
      </c>
      <c r="D1215" s="52" t="s">
        <v>1911</v>
      </c>
      <c r="E1215" s="60">
        <v>17</v>
      </c>
      <c r="F1215" s="60">
        <v>18006009</v>
      </c>
      <c r="G1215" s="49" t="s">
        <v>28557</v>
      </c>
      <c r="H1215" s="51"/>
      <c r="I1215" s="47"/>
      <c r="J1215" s="89"/>
      <c r="K1215" s="98"/>
      <c r="L1215" s="89"/>
      <c r="M1215" s="96"/>
      <c r="N1215" s="89"/>
      <c r="O1215" s="96"/>
      <c r="P1215" s="47" t="s">
        <v>27929</v>
      </c>
      <c r="Q1215" s="53"/>
      <c r="R1215" s="54"/>
      <c r="S1215" s="3"/>
      <c r="AH1215"/>
      <c r="AI1215"/>
      <c r="AJ1215"/>
      <c r="AK1215"/>
    </row>
    <row r="1216" spans="1:37" ht="72">
      <c r="A1216" s="55" t="s">
        <v>0</v>
      </c>
      <c r="B1216" s="43">
        <v>1215</v>
      </c>
      <c r="C1216" s="49" t="s">
        <v>1908</v>
      </c>
      <c r="D1216" s="52" t="s">
        <v>1909</v>
      </c>
      <c r="E1216" s="60">
        <v>22</v>
      </c>
      <c r="F1216" s="60">
        <v>1037026</v>
      </c>
      <c r="G1216" s="50" t="s">
        <v>28557</v>
      </c>
      <c r="H1216" s="51"/>
      <c r="I1216" s="47"/>
      <c r="J1216" s="89">
        <v>1214</v>
      </c>
      <c r="K1216" s="98" t="s">
        <v>28557</v>
      </c>
      <c r="L1216" s="89"/>
      <c r="M1216" s="96"/>
      <c r="N1216" s="89"/>
      <c r="O1216" s="96"/>
      <c r="P1216" s="47" t="s">
        <v>27927</v>
      </c>
      <c r="Q1216" s="53"/>
      <c r="R1216" s="54"/>
      <c r="S1216" s="3"/>
      <c r="AH1216"/>
      <c r="AI1216"/>
      <c r="AJ1216"/>
      <c r="AK1216"/>
    </row>
    <row r="1217" spans="1:37" ht="60">
      <c r="A1217" s="55" t="s">
        <v>0</v>
      </c>
      <c r="B1217" s="43">
        <v>1216</v>
      </c>
      <c r="C1217" s="49" t="s">
        <v>1905</v>
      </c>
      <c r="D1217" s="52" t="s">
        <v>1907</v>
      </c>
      <c r="E1217" s="60">
        <v>2</v>
      </c>
      <c r="F1217" s="60">
        <v>5008004</v>
      </c>
      <c r="G1217" s="49" t="s">
        <v>28989</v>
      </c>
      <c r="H1217" s="51"/>
      <c r="I1217" s="47"/>
      <c r="J1217" s="89"/>
      <c r="K1217" s="98"/>
      <c r="L1217" s="89"/>
      <c r="M1217" s="96"/>
      <c r="N1217" s="89"/>
      <c r="O1217" s="96"/>
      <c r="P1217" s="47" t="s">
        <v>28717</v>
      </c>
      <c r="Q1217" s="53"/>
      <c r="R1217" s="54"/>
      <c r="S1217" s="3"/>
      <c r="AH1217"/>
      <c r="AI1217"/>
      <c r="AJ1217"/>
      <c r="AK1217"/>
    </row>
    <row r="1218" spans="1:37" ht="60">
      <c r="A1218" s="55" t="s">
        <v>0</v>
      </c>
      <c r="B1218" s="43">
        <v>1217</v>
      </c>
      <c r="C1218" s="49" t="s">
        <v>1905</v>
      </c>
      <c r="D1218" s="52" t="s">
        <v>1906</v>
      </c>
      <c r="E1218" s="60">
        <v>5</v>
      </c>
      <c r="F1218" s="60">
        <v>2012034</v>
      </c>
      <c r="G1218" s="49" t="s">
        <v>28989</v>
      </c>
      <c r="H1218" s="51"/>
      <c r="I1218" s="47"/>
      <c r="J1218" s="89">
        <v>1216</v>
      </c>
      <c r="K1218" s="98" t="s">
        <v>28989</v>
      </c>
      <c r="L1218" s="89"/>
      <c r="M1218" s="96"/>
      <c r="N1218" s="89"/>
      <c r="O1218" s="96"/>
      <c r="P1218" s="47" t="s">
        <v>27927</v>
      </c>
      <c r="Q1218" s="53"/>
      <c r="R1218" s="54"/>
      <c r="S1218" s="3"/>
      <c r="AH1218"/>
      <c r="AI1218"/>
      <c r="AJ1218"/>
      <c r="AK1218"/>
    </row>
    <row r="1219" spans="1:37" ht="72">
      <c r="A1219" s="55" t="s">
        <v>0</v>
      </c>
      <c r="B1219" s="43">
        <v>1218</v>
      </c>
      <c r="C1219" s="49" t="s">
        <v>1903</v>
      </c>
      <c r="D1219" s="52" t="s">
        <v>1904</v>
      </c>
      <c r="E1219" s="60">
        <v>2</v>
      </c>
      <c r="F1219" s="60">
        <v>6015039</v>
      </c>
      <c r="G1219" s="49" t="s">
        <v>28989</v>
      </c>
      <c r="H1219" s="51"/>
      <c r="I1219" s="47"/>
      <c r="J1219" s="89">
        <v>1216</v>
      </c>
      <c r="K1219" s="98" t="s">
        <v>28989</v>
      </c>
      <c r="L1219" s="89"/>
      <c r="M1219" s="96"/>
      <c r="N1219" s="89"/>
      <c r="O1219" s="96"/>
      <c r="P1219" s="47" t="s">
        <v>27932</v>
      </c>
      <c r="Q1219" s="53"/>
      <c r="R1219" s="54"/>
      <c r="S1219" s="3"/>
      <c r="AH1219"/>
      <c r="AI1219"/>
      <c r="AJ1219"/>
      <c r="AK1219"/>
    </row>
    <row r="1220" spans="1:37" ht="84">
      <c r="A1220" s="55" t="s">
        <v>0</v>
      </c>
      <c r="B1220" s="43">
        <v>1219</v>
      </c>
      <c r="C1220" s="49" t="s">
        <v>1901</v>
      </c>
      <c r="D1220" s="52" t="s">
        <v>1902</v>
      </c>
      <c r="E1220" s="60">
        <v>38</v>
      </c>
      <c r="F1220" s="60">
        <v>1011006</v>
      </c>
      <c r="G1220" s="50" t="s">
        <v>28303</v>
      </c>
      <c r="H1220" s="51"/>
      <c r="I1220" s="47"/>
      <c r="J1220" s="89"/>
      <c r="K1220" s="98"/>
      <c r="L1220" s="89"/>
      <c r="M1220" s="96"/>
      <c r="N1220" s="89"/>
      <c r="O1220" s="96"/>
      <c r="P1220" s="47" t="s">
        <v>27929</v>
      </c>
      <c r="Q1220" s="53"/>
      <c r="R1220" s="54"/>
      <c r="S1220" s="3"/>
      <c r="AH1220"/>
      <c r="AI1220"/>
      <c r="AJ1220"/>
      <c r="AK1220"/>
    </row>
    <row r="1221" spans="1:37" ht="72">
      <c r="A1221" s="55" t="s">
        <v>0</v>
      </c>
      <c r="B1221" s="43">
        <v>1220</v>
      </c>
      <c r="C1221" s="49" t="s">
        <v>1898</v>
      </c>
      <c r="D1221" s="52" t="s">
        <v>1900</v>
      </c>
      <c r="E1221" s="60">
        <v>2</v>
      </c>
      <c r="F1221" s="60">
        <v>18022024</v>
      </c>
      <c r="G1221" s="50" t="s">
        <v>28303</v>
      </c>
      <c r="H1221" s="51"/>
      <c r="I1221" s="47"/>
      <c r="J1221" s="89">
        <v>1219</v>
      </c>
      <c r="K1221" s="98" t="s">
        <v>28303</v>
      </c>
      <c r="L1221" s="89"/>
      <c r="M1221" s="96"/>
      <c r="N1221" s="89"/>
      <c r="O1221" s="96"/>
      <c r="P1221" s="47" t="s">
        <v>27927</v>
      </c>
      <c r="Q1221" s="53"/>
      <c r="R1221" s="54"/>
      <c r="S1221" s="3"/>
      <c r="AH1221"/>
      <c r="AI1221"/>
      <c r="AJ1221"/>
      <c r="AK1221"/>
    </row>
    <row r="1222" spans="1:37" ht="72">
      <c r="A1222" s="55" t="s">
        <v>0</v>
      </c>
      <c r="B1222" s="43">
        <v>1221</v>
      </c>
      <c r="C1222" s="49" t="s">
        <v>1898</v>
      </c>
      <c r="D1222" s="52" t="s">
        <v>1899</v>
      </c>
      <c r="E1222" s="60">
        <v>5</v>
      </c>
      <c r="F1222" s="60">
        <v>5004043</v>
      </c>
      <c r="G1222" s="50"/>
      <c r="H1222" s="51"/>
      <c r="I1222" s="47"/>
      <c r="J1222" s="95">
        <v>1220</v>
      </c>
      <c r="K1222" s="98" t="s">
        <v>28303</v>
      </c>
      <c r="L1222" s="89"/>
      <c r="M1222" s="96"/>
      <c r="N1222" s="89"/>
      <c r="O1222" s="96"/>
      <c r="P1222" s="47" t="s">
        <v>27932</v>
      </c>
      <c r="Q1222" s="53"/>
      <c r="R1222" s="54"/>
      <c r="S1222" s="3"/>
      <c r="AH1222"/>
      <c r="AI1222"/>
      <c r="AJ1222"/>
      <c r="AK1222"/>
    </row>
    <row r="1223" spans="1:37" ht="60">
      <c r="A1223" s="55" t="s">
        <v>0</v>
      </c>
      <c r="B1223" s="43">
        <v>1222</v>
      </c>
      <c r="C1223" s="49" t="s">
        <v>1896</v>
      </c>
      <c r="D1223" s="52" t="s">
        <v>1897</v>
      </c>
      <c r="E1223" s="60">
        <v>1</v>
      </c>
      <c r="F1223" s="60">
        <v>18036019</v>
      </c>
      <c r="G1223" s="50"/>
      <c r="H1223" s="51"/>
      <c r="I1223" s="47"/>
      <c r="J1223" s="95">
        <v>1220</v>
      </c>
      <c r="K1223" s="98" t="s">
        <v>28303</v>
      </c>
      <c r="L1223" s="89"/>
      <c r="M1223" s="96"/>
      <c r="N1223" s="89"/>
      <c r="O1223" s="96"/>
      <c r="P1223" s="47" t="s">
        <v>27927</v>
      </c>
      <c r="Q1223" s="53"/>
      <c r="R1223" s="54"/>
      <c r="S1223" s="3"/>
      <c r="AH1223"/>
      <c r="AI1223"/>
      <c r="AJ1223"/>
      <c r="AK1223"/>
    </row>
    <row r="1224" spans="1:37" ht="72">
      <c r="A1224" s="55" t="s">
        <v>0</v>
      </c>
      <c r="B1224" s="43">
        <v>1223</v>
      </c>
      <c r="C1224" s="49" t="s">
        <v>1893</v>
      </c>
      <c r="D1224" s="52" t="s">
        <v>1895</v>
      </c>
      <c r="E1224" s="60">
        <v>1</v>
      </c>
      <c r="F1224" s="60">
        <v>33002012</v>
      </c>
      <c r="G1224" s="50" t="s">
        <v>28303</v>
      </c>
      <c r="H1224" s="51"/>
      <c r="I1224" s="47"/>
      <c r="J1224" s="89">
        <v>1219</v>
      </c>
      <c r="K1224" s="98" t="s">
        <v>28303</v>
      </c>
      <c r="L1224" s="89"/>
      <c r="M1224" s="96"/>
      <c r="N1224" s="89"/>
      <c r="O1224" s="96"/>
      <c r="P1224" s="47" t="s">
        <v>27928</v>
      </c>
      <c r="Q1224" s="53"/>
      <c r="R1224" s="54"/>
      <c r="S1224" s="3"/>
      <c r="AH1224"/>
      <c r="AI1224"/>
      <c r="AJ1224"/>
      <c r="AK1224"/>
    </row>
    <row r="1225" spans="1:37" ht="60">
      <c r="A1225" s="55" t="s">
        <v>0</v>
      </c>
      <c r="B1225" s="43">
        <v>1224</v>
      </c>
      <c r="C1225" s="49" t="s">
        <v>1893</v>
      </c>
      <c r="D1225" s="52" t="s">
        <v>1894</v>
      </c>
      <c r="E1225" s="60">
        <v>8</v>
      </c>
      <c r="F1225" s="60">
        <v>1036033</v>
      </c>
      <c r="G1225" s="50"/>
      <c r="H1225" s="51"/>
      <c r="I1225" s="47"/>
      <c r="J1225" s="95">
        <v>1223</v>
      </c>
      <c r="K1225" s="98" t="s">
        <v>29538</v>
      </c>
      <c r="L1225" s="89"/>
      <c r="M1225" s="96"/>
      <c r="N1225" s="89"/>
      <c r="O1225" s="96"/>
      <c r="P1225" s="47" t="s">
        <v>27932</v>
      </c>
      <c r="Q1225" s="53"/>
      <c r="R1225" s="54"/>
      <c r="S1225" s="3"/>
      <c r="AH1225"/>
      <c r="AI1225"/>
      <c r="AJ1225"/>
      <c r="AK1225"/>
    </row>
    <row r="1226" spans="1:37" ht="60">
      <c r="A1226" s="55" t="s">
        <v>0</v>
      </c>
      <c r="B1226" s="43">
        <v>1225</v>
      </c>
      <c r="C1226" s="49" t="s">
        <v>1891</v>
      </c>
      <c r="D1226" s="52" t="s">
        <v>1892</v>
      </c>
      <c r="E1226" s="60">
        <v>1</v>
      </c>
      <c r="F1226" s="60">
        <v>38009012</v>
      </c>
      <c r="G1226" s="50" t="s">
        <v>28303</v>
      </c>
      <c r="H1226" s="51"/>
      <c r="I1226" s="47"/>
      <c r="J1226" s="89">
        <v>1219</v>
      </c>
      <c r="K1226" s="98" t="s">
        <v>28303</v>
      </c>
      <c r="L1226" s="89"/>
      <c r="M1226" s="96"/>
      <c r="N1226" s="89"/>
      <c r="O1226" s="96"/>
      <c r="P1226" s="47" t="s">
        <v>27927</v>
      </c>
      <c r="Q1226" s="53"/>
      <c r="R1226" s="54"/>
      <c r="S1226" s="3"/>
      <c r="AH1226"/>
      <c r="AI1226"/>
      <c r="AJ1226"/>
      <c r="AK1226"/>
    </row>
    <row r="1227" spans="1:37" ht="72">
      <c r="A1227" s="55" t="s">
        <v>0</v>
      </c>
      <c r="B1227" s="43">
        <v>1226</v>
      </c>
      <c r="C1227" s="49" t="s">
        <v>1889</v>
      </c>
      <c r="D1227" s="52" t="s">
        <v>1890</v>
      </c>
      <c r="E1227" s="60">
        <v>2</v>
      </c>
      <c r="F1227" s="60">
        <v>24014001</v>
      </c>
      <c r="G1227" s="50" t="s">
        <v>28303</v>
      </c>
      <c r="H1227" s="51"/>
      <c r="I1227" s="47"/>
      <c r="J1227" s="89">
        <v>1219</v>
      </c>
      <c r="K1227" s="98" t="s">
        <v>28303</v>
      </c>
      <c r="L1227" s="89"/>
      <c r="M1227" s="96"/>
      <c r="N1227" s="89"/>
      <c r="O1227" s="96"/>
      <c r="P1227" s="47" t="s">
        <v>27928</v>
      </c>
      <c r="Q1227" s="53"/>
      <c r="R1227" s="54"/>
      <c r="S1227" s="3"/>
      <c r="AH1227"/>
      <c r="AI1227"/>
      <c r="AJ1227"/>
      <c r="AK1227"/>
    </row>
    <row r="1228" spans="1:37" ht="60">
      <c r="A1228" s="55" t="s">
        <v>0</v>
      </c>
      <c r="B1228" s="43">
        <v>1227</v>
      </c>
      <c r="C1228" s="49" t="s">
        <v>1886</v>
      </c>
      <c r="D1228" s="52" t="s">
        <v>1888</v>
      </c>
      <c r="E1228" s="60">
        <v>2</v>
      </c>
      <c r="F1228" s="60">
        <v>15002051</v>
      </c>
      <c r="G1228" s="50"/>
      <c r="H1228" s="51"/>
      <c r="I1228" s="47"/>
      <c r="J1228" s="95">
        <v>1228</v>
      </c>
      <c r="K1228" s="98" t="s">
        <v>29539</v>
      </c>
      <c r="L1228" s="89"/>
      <c r="M1228" s="96"/>
      <c r="N1228" s="89"/>
      <c r="O1228" s="96"/>
      <c r="P1228" s="47" t="s">
        <v>27931</v>
      </c>
      <c r="Q1228" s="53"/>
      <c r="R1228" s="54"/>
      <c r="S1228" s="3"/>
      <c r="AH1228"/>
      <c r="AI1228"/>
      <c r="AJ1228"/>
      <c r="AK1228"/>
    </row>
    <row r="1229" spans="1:37" ht="60">
      <c r="A1229" s="55" t="s">
        <v>0</v>
      </c>
      <c r="B1229" s="43">
        <v>1228</v>
      </c>
      <c r="C1229" s="49" t="s">
        <v>1886</v>
      </c>
      <c r="D1229" s="52" t="s">
        <v>1887</v>
      </c>
      <c r="E1229" s="60">
        <v>3</v>
      </c>
      <c r="F1229" s="60">
        <v>11014003</v>
      </c>
      <c r="G1229" s="50" t="s">
        <v>28686</v>
      </c>
      <c r="H1229" s="51"/>
      <c r="I1229" s="47"/>
      <c r="J1229" s="89">
        <v>1238</v>
      </c>
      <c r="K1229" s="98" t="s">
        <v>28686</v>
      </c>
      <c r="L1229" s="89"/>
      <c r="M1229" s="96"/>
      <c r="N1229" s="89"/>
      <c r="O1229" s="96"/>
      <c r="P1229" s="47" t="s">
        <v>27927</v>
      </c>
      <c r="Q1229" s="53"/>
      <c r="R1229" s="54"/>
      <c r="S1229" s="3"/>
      <c r="AH1229"/>
      <c r="AI1229"/>
      <c r="AJ1229"/>
      <c r="AK1229"/>
    </row>
    <row r="1230" spans="1:37" ht="72">
      <c r="A1230" s="55" t="s">
        <v>0</v>
      </c>
      <c r="B1230" s="43">
        <v>1229</v>
      </c>
      <c r="C1230" s="49" t="s">
        <v>1884</v>
      </c>
      <c r="D1230" s="52" t="s">
        <v>1885</v>
      </c>
      <c r="E1230" s="60">
        <v>3</v>
      </c>
      <c r="F1230" s="60">
        <v>16011017</v>
      </c>
      <c r="G1230" s="50"/>
      <c r="H1230" s="51"/>
      <c r="I1230" s="47"/>
      <c r="J1230" s="89">
        <v>1228</v>
      </c>
      <c r="K1230" s="98" t="s">
        <v>29539</v>
      </c>
      <c r="L1230" s="89">
        <v>3050</v>
      </c>
      <c r="M1230" s="96" t="s">
        <v>29829</v>
      </c>
      <c r="N1230" s="89"/>
      <c r="O1230" s="96"/>
      <c r="P1230" s="47" t="s">
        <v>27931</v>
      </c>
      <c r="Q1230" s="53"/>
      <c r="R1230" s="54"/>
      <c r="S1230" s="3"/>
      <c r="AH1230"/>
      <c r="AI1230"/>
      <c r="AJ1230"/>
      <c r="AK1230"/>
    </row>
    <row r="1231" spans="1:37" ht="72">
      <c r="A1231" s="55" t="s">
        <v>0</v>
      </c>
      <c r="B1231" s="43">
        <v>1230</v>
      </c>
      <c r="C1231" s="49" t="s">
        <v>1882</v>
      </c>
      <c r="D1231" s="52" t="s">
        <v>1883</v>
      </c>
      <c r="E1231" s="60">
        <v>1</v>
      </c>
      <c r="F1231" s="60">
        <v>13009015</v>
      </c>
      <c r="G1231" s="50" t="s">
        <v>28486</v>
      </c>
      <c r="H1231" s="51"/>
      <c r="I1231" s="47"/>
      <c r="J1231" s="89">
        <v>1239</v>
      </c>
      <c r="K1231" s="98" t="s">
        <v>28486</v>
      </c>
      <c r="L1231" s="89"/>
      <c r="M1231" s="96"/>
      <c r="N1231" s="89"/>
      <c r="O1231" s="96"/>
      <c r="P1231" s="47" t="s">
        <v>27931</v>
      </c>
      <c r="Q1231" s="53"/>
      <c r="R1231" s="54"/>
      <c r="S1231" s="3"/>
      <c r="AH1231"/>
      <c r="AI1231"/>
      <c r="AJ1231"/>
      <c r="AK1231"/>
    </row>
    <row r="1232" spans="1:37" ht="72">
      <c r="A1232" s="55" t="s">
        <v>0</v>
      </c>
      <c r="B1232" s="43">
        <v>1231</v>
      </c>
      <c r="C1232" s="49" t="s">
        <v>1880</v>
      </c>
      <c r="D1232" s="52" t="s">
        <v>1881</v>
      </c>
      <c r="E1232" s="60">
        <v>5</v>
      </c>
      <c r="F1232" s="60">
        <v>4034022</v>
      </c>
      <c r="G1232" s="50" t="s">
        <v>28686</v>
      </c>
      <c r="H1232" s="51"/>
      <c r="I1232" s="47"/>
      <c r="J1232" s="89">
        <v>1238</v>
      </c>
      <c r="K1232" s="98" t="s">
        <v>28686</v>
      </c>
      <c r="L1232" s="89"/>
      <c r="M1232" s="96"/>
      <c r="N1232" s="89"/>
      <c r="O1232" s="96"/>
      <c r="P1232" s="47" t="s">
        <v>27931</v>
      </c>
      <c r="Q1232" s="53"/>
      <c r="R1232" s="54"/>
      <c r="S1232" s="3"/>
      <c r="AH1232"/>
      <c r="AI1232"/>
      <c r="AJ1232"/>
      <c r="AK1232"/>
    </row>
    <row r="1233" spans="1:37" ht="72">
      <c r="A1233" s="55" t="s">
        <v>0</v>
      </c>
      <c r="B1233" s="43">
        <v>1232</v>
      </c>
      <c r="C1233" s="49" t="s">
        <v>1878</v>
      </c>
      <c r="D1233" s="52" t="s">
        <v>1879</v>
      </c>
      <c r="E1233" s="60">
        <v>2</v>
      </c>
      <c r="F1233" s="60">
        <v>13025004</v>
      </c>
      <c r="G1233" s="50" t="s">
        <v>28686</v>
      </c>
      <c r="H1233" s="51"/>
      <c r="I1233" s="47"/>
      <c r="J1233" s="89">
        <v>1238</v>
      </c>
      <c r="K1233" s="98" t="s">
        <v>28686</v>
      </c>
      <c r="L1233" s="89">
        <v>3050</v>
      </c>
      <c r="M1233" s="96" t="s">
        <v>29829</v>
      </c>
      <c r="N1233" s="89"/>
      <c r="O1233" s="96"/>
      <c r="P1233" s="47" t="s">
        <v>27931</v>
      </c>
      <c r="Q1233" s="53"/>
      <c r="R1233" s="54"/>
      <c r="S1233" s="3"/>
      <c r="AH1233"/>
      <c r="AI1233"/>
      <c r="AJ1233"/>
      <c r="AK1233"/>
    </row>
    <row r="1234" spans="1:37" ht="60">
      <c r="A1234" s="55" t="s">
        <v>0</v>
      </c>
      <c r="B1234" s="43">
        <v>1233</v>
      </c>
      <c r="C1234" s="49" t="s">
        <v>1876</v>
      </c>
      <c r="D1234" s="52" t="s">
        <v>1877</v>
      </c>
      <c r="E1234" s="60">
        <v>2</v>
      </c>
      <c r="F1234" s="60">
        <v>23022009</v>
      </c>
      <c r="G1234" s="50" t="s">
        <v>28243</v>
      </c>
      <c r="H1234" s="51"/>
      <c r="I1234" s="47"/>
      <c r="J1234" s="89">
        <v>1234</v>
      </c>
      <c r="K1234" s="98" t="s">
        <v>28243</v>
      </c>
      <c r="L1234" s="89"/>
      <c r="M1234" s="96"/>
      <c r="N1234" s="89"/>
      <c r="O1234" s="96"/>
      <c r="P1234" s="47" t="s">
        <v>27927</v>
      </c>
      <c r="Q1234" s="53"/>
      <c r="R1234" s="54"/>
      <c r="S1234" s="3"/>
      <c r="AH1234"/>
      <c r="AI1234"/>
      <c r="AJ1234"/>
      <c r="AK1234"/>
    </row>
    <row r="1235" spans="1:37" ht="72">
      <c r="A1235" s="55" t="s">
        <v>0</v>
      </c>
      <c r="B1235" s="43">
        <v>1234</v>
      </c>
      <c r="C1235" s="49" t="s">
        <v>1874</v>
      </c>
      <c r="D1235" s="52" t="s">
        <v>1875</v>
      </c>
      <c r="E1235" s="60">
        <v>51</v>
      </c>
      <c r="F1235" s="60">
        <v>1007011</v>
      </c>
      <c r="G1235" s="49" t="s">
        <v>28243</v>
      </c>
      <c r="H1235" s="51"/>
      <c r="I1235" s="47"/>
      <c r="J1235" s="89"/>
      <c r="K1235" s="98"/>
      <c r="L1235" s="89"/>
      <c r="M1235" s="96"/>
      <c r="N1235" s="89"/>
      <c r="O1235" s="96"/>
      <c r="P1235" s="47" t="s">
        <v>27929</v>
      </c>
      <c r="Q1235" s="53"/>
      <c r="R1235" s="54"/>
      <c r="S1235" s="3"/>
      <c r="AH1235"/>
      <c r="AI1235"/>
      <c r="AJ1235"/>
      <c r="AK1235"/>
    </row>
    <row r="1236" spans="1:37" ht="72">
      <c r="A1236" s="55" t="s">
        <v>0</v>
      </c>
      <c r="B1236" s="43">
        <v>1235</v>
      </c>
      <c r="C1236" s="49" t="s">
        <v>1872</v>
      </c>
      <c r="D1236" s="52" t="s">
        <v>1873</v>
      </c>
      <c r="E1236" s="60">
        <v>2</v>
      </c>
      <c r="F1236" s="60">
        <v>1024022</v>
      </c>
      <c r="G1236" s="50" t="s">
        <v>28243</v>
      </c>
      <c r="H1236" s="51"/>
      <c r="I1236" s="47"/>
      <c r="J1236" s="89">
        <v>1234</v>
      </c>
      <c r="K1236" s="98" t="s">
        <v>28243</v>
      </c>
      <c r="L1236" s="89"/>
      <c r="M1236" s="96"/>
      <c r="N1236" s="89"/>
      <c r="O1236" s="96"/>
      <c r="P1236" s="47" t="s">
        <v>27927</v>
      </c>
      <c r="Q1236" s="53"/>
      <c r="R1236" s="54"/>
      <c r="S1236" s="3"/>
      <c r="AH1236"/>
      <c r="AI1236"/>
      <c r="AJ1236"/>
      <c r="AK1236"/>
    </row>
    <row r="1237" spans="1:37" ht="48">
      <c r="A1237" s="55" t="s">
        <v>14360</v>
      </c>
      <c r="B1237" s="43">
        <v>1236</v>
      </c>
      <c r="C1237" s="49" t="s">
        <v>1870</v>
      </c>
      <c r="D1237" s="52" t="s">
        <v>1871</v>
      </c>
      <c r="E1237" s="60">
        <v>1</v>
      </c>
      <c r="F1237" s="60">
        <v>27003001</v>
      </c>
      <c r="G1237" s="50"/>
      <c r="H1237" s="51"/>
      <c r="I1237" s="47"/>
      <c r="J1237" s="95">
        <v>1237</v>
      </c>
      <c r="K1237" s="98" t="s">
        <v>29540</v>
      </c>
      <c r="L1237" s="89"/>
      <c r="M1237" s="96"/>
      <c r="N1237" s="89"/>
      <c r="O1237" s="96"/>
      <c r="P1237" s="47" t="s">
        <v>27928</v>
      </c>
      <c r="Q1237" s="53"/>
      <c r="R1237" s="54"/>
      <c r="S1237" s="3"/>
      <c r="AH1237"/>
      <c r="AI1237"/>
      <c r="AJ1237"/>
      <c r="AK1237"/>
    </row>
    <row r="1238" spans="1:37" ht="72">
      <c r="A1238" s="55" t="s">
        <v>0</v>
      </c>
      <c r="B1238" s="43">
        <v>1237</v>
      </c>
      <c r="C1238" s="49" t="s">
        <v>1868</v>
      </c>
      <c r="D1238" s="52" t="s">
        <v>1869</v>
      </c>
      <c r="E1238" s="60">
        <v>20</v>
      </c>
      <c r="F1238" s="60">
        <v>1011002</v>
      </c>
      <c r="G1238" s="50" t="s">
        <v>28243</v>
      </c>
      <c r="H1238" s="51"/>
      <c r="I1238" s="47"/>
      <c r="J1238" s="89">
        <v>1234</v>
      </c>
      <c r="K1238" s="98" t="s">
        <v>28243</v>
      </c>
      <c r="L1238" s="89"/>
      <c r="M1238" s="96"/>
      <c r="N1238" s="89"/>
      <c r="O1238" s="96"/>
      <c r="P1238" s="47" t="s">
        <v>27928</v>
      </c>
      <c r="Q1238" s="53"/>
      <c r="R1238" s="54"/>
      <c r="S1238" s="3"/>
      <c r="AH1238"/>
      <c r="AI1238"/>
      <c r="AJ1238"/>
      <c r="AK1238"/>
    </row>
    <row r="1239" spans="1:37" ht="72">
      <c r="A1239" s="55" t="s">
        <v>0</v>
      </c>
      <c r="B1239" s="43">
        <v>1238</v>
      </c>
      <c r="C1239" s="49" t="s">
        <v>1866</v>
      </c>
      <c r="D1239" s="52" t="s">
        <v>1867</v>
      </c>
      <c r="E1239" s="60">
        <v>9</v>
      </c>
      <c r="F1239" s="60">
        <v>23019003</v>
      </c>
      <c r="G1239" s="49" t="s">
        <v>28686</v>
      </c>
      <c r="H1239" s="51"/>
      <c r="I1239" s="47"/>
      <c r="J1239" s="89"/>
      <c r="K1239" s="98"/>
      <c r="L1239" s="89"/>
      <c r="M1239" s="96"/>
      <c r="N1239" s="89"/>
      <c r="O1239" s="96"/>
      <c r="P1239" s="47" t="s">
        <v>28717</v>
      </c>
      <c r="Q1239" s="53"/>
      <c r="R1239" s="54"/>
      <c r="S1239" s="3"/>
      <c r="AH1239"/>
      <c r="AI1239"/>
      <c r="AJ1239"/>
      <c r="AK1239"/>
    </row>
    <row r="1240" spans="1:37" ht="72">
      <c r="A1240" s="55" t="s">
        <v>0</v>
      </c>
      <c r="B1240" s="43">
        <v>1239</v>
      </c>
      <c r="C1240" s="49" t="s">
        <v>1864</v>
      </c>
      <c r="D1240" s="52" t="s">
        <v>1865</v>
      </c>
      <c r="E1240" s="60">
        <v>7</v>
      </c>
      <c r="F1240" s="60">
        <v>3013036</v>
      </c>
      <c r="G1240" s="50" t="s">
        <v>28486</v>
      </c>
      <c r="H1240" s="51"/>
      <c r="I1240" s="47"/>
      <c r="J1240" s="89"/>
      <c r="K1240" s="98"/>
      <c r="L1240" s="89"/>
      <c r="M1240" s="96"/>
      <c r="N1240" s="89"/>
      <c r="O1240" s="96"/>
      <c r="P1240" s="47" t="s">
        <v>27929</v>
      </c>
      <c r="Q1240" s="53"/>
      <c r="R1240" s="54"/>
      <c r="S1240" s="3"/>
      <c r="AH1240"/>
      <c r="AI1240"/>
      <c r="AJ1240"/>
      <c r="AK1240"/>
    </row>
    <row r="1241" spans="1:37" ht="48">
      <c r="A1241" s="55" t="s">
        <v>14360</v>
      </c>
      <c r="B1241" s="43">
        <v>1240</v>
      </c>
      <c r="C1241" s="49" t="s">
        <v>1862</v>
      </c>
      <c r="D1241" s="52" t="s">
        <v>1863</v>
      </c>
      <c r="E1241" s="60">
        <v>5</v>
      </c>
      <c r="F1241" s="60">
        <v>15004015</v>
      </c>
      <c r="G1241" s="50" t="s">
        <v>28486</v>
      </c>
      <c r="H1241" s="51"/>
      <c r="I1241" s="47"/>
      <c r="J1241" s="89">
        <v>1239</v>
      </c>
      <c r="K1241" s="98" t="s">
        <v>28486</v>
      </c>
      <c r="L1241" s="89"/>
      <c r="M1241" s="96"/>
      <c r="N1241" s="89"/>
      <c r="O1241" s="96"/>
      <c r="P1241" s="47" t="s">
        <v>27929</v>
      </c>
      <c r="Q1241" s="53"/>
      <c r="R1241" s="54"/>
      <c r="S1241" s="3"/>
      <c r="AH1241"/>
      <c r="AI1241"/>
      <c r="AJ1241"/>
      <c r="AK1241"/>
    </row>
    <row r="1242" spans="1:37" ht="72">
      <c r="A1242" s="55" t="s">
        <v>0</v>
      </c>
      <c r="B1242" s="43">
        <v>1241</v>
      </c>
      <c r="C1242" s="49" t="s">
        <v>1860</v>
      </c>
      <c r="D1242" s="52" t="s">
        <v>1861</v>
      </c>
      <c r="E1242" s="60">
        <v>183</v>
      </c>
      <c r="F1242" s="60">
        <v>1012016</v>
      </c>
      <c r="G1242" s="50" t="s">
        <v>28486</v>
      </c>
      <c r="H1242" s="51"/>
      <c r="I1242" s="47"/>
      <c r="J1242" s="89">
        <v>1239</v>
      </c>
      <c r="K1242" s="98" t="s">
        <v>28486</v>
      </c>
      <c r="L1242" s="89"/>
      <c r="M1242" s="96"/>
      <c r="N1242" s="89"/>
      <c r="O1242" s="96"/>
      <c r="P1242" s="47" t="s">
        <v>27927</v>
      </c>
      <c r="Q1242" s="53"/>
      <c r="R1242" s="54"/>
      <c r="S1242" s="3"/>
      <c r="AH1242"/>
      <c r="AI1242"/>
      <c r="AJ1242"/>
      <c r="AK1242"/>
    </row>
    <row r="1243" spans="1:37" ht="72">
      <c r="A1243" s="55" t="s">
        <v>0</v>
      </c>
      <c r="B1243" s="43">
        <v>1242</v>
      </c>
      <c r="C1243" s="49" t="s">
        <v>1858</v>
      </c>
      <c r="D1243" s="52" t="s">
        <v>1859</v>
      </c>
      <c r="E1243" s="60">
        <v>214</v>
      </c>
      <c r="F1243" s="60">
        <v>1001005</v>
      </c>
      <c r="G1243" s="50" t="s">
        <v>28486</v>
      </c>
      <c r="H1243" s="51"/>
      <c r="I1243" s="47"/>
      <c r="J1243" s="89">
        <v>1239</v>
      </c>
      <c r="K1243" s="98" t="s">
        <v>28486</v>
      </c>
      <c r="L1243" s="89"/>
      <c r="M1243" s="96"/>
      <c r="N1243" s="89"/>
      <c r="O1243" s="96"/>
      <c r="P1243" s="47" t="s">
        <v>27927</v>
      </c>
      <c r="Q1243" s="53"/>
      <c r="R1243" s="54"/>
      <c r="S1243" s="3"/>
      <c r="AH1243"/>
      <c r="AI1243"/>
      <c r="AJ1243"/>
      <c r="AK1243"/>
    </row>
    <row r="1244" spans="1:37" ht="60">
      <c r="A1244" s="55" t="s">
        <v>0</v>
      </c>
      <c r="B1244" s="43">
        <v>1243</v>
      </c>
      <c r="C1244" s="49" t="s">
        <v>1856</v>
      </c>
      <c r="D1244" s="52" t="s">
        <v>1857</v>
      </c>
      <c r="E1244" s="60">
        <v>1</v>
      </c>
      <c r="F1244" s="60">
        <v>26034012</v>
      </c>
      <c r="G1244" s="50" t="s">
        <v>28486</v>
      </c>
      <c r="H1244" s="51"/>
      <c r="I1244" s="47"/>
      <c r="J1244" s="89">
        <v>1239</v>
      </c>
      <c r="K1244" s="98" t="s">
        <v>28486</v>
      </c>
      <c r="L1244" s="89"/>
      <c r="M1244" s="96"/>
      <c r="N1244" s="89"/>
      <c r="O1244" s="96"/>
      <c r="P1244" s="47" t="s">
        <v>27928</v>
      </c>
      <c r="Q1244" s="53"/>
      <c r="R1244" s="54"/>
      <c r="S1244" s="3"/>
      <c r="AH1244"/>
      <c r="AI1244"/>
      <c r="AJ1244"/>
      <c r="AK1244"/>
    </row>
    <row r="1245" spans="1:37" ht="72">
      <c r="A1245" s="55" t="s">
        <v>0</v>
      </c>
      <c r="B1245" s="43">
        <v>1244</v>
      </c>
      <c r="C1245" s="49" t="s">
        <v>1854</v>
      </c>
      <c r="D1245" s="52" t="s">
        <v>1855</v>
      </c>
      <c r="E1245" s="60">
        <v>1</v>
      </c>
      <c r="F1245" s="60">
        <v>3019020</v>
      </c>
      <c r="G1245" s="50" t="s">
        <v>28486</v>
      </c>
      <c r="H1245" s="51"/>
      <c r="I1245" s="47"/>
      <c r="J1245" s="89">
        <v>1239</v>
      </c>
      <c r="K1245" s="98" t="s">
        <v>28486</v>
      </c>
      <c r="L1245" s="89"/>
      <c r="M1245" s="96"/>
      <c r="N1245" s="89"/>
      <c r="O1245" s="96"/>
      <c r="P1245" s="47" t="s">
        <v>27928</v>
      </c>
      <c r="Q1245" s="53"/>
      <c r="R1245" s="54"/>
      <c r="S1245" s="3"/>
      <c r="AH1245"/>
      <c r="AI1245"/>
      <c r="AJ1245"/>
      <c r="AK1245"/>
    </row>
    <row r="1246" spans="1:37" ht="60">
      <c r="A1246" s="55" t="s">
        <v>0</v>
      </c>
      <c r="B1246" s="43">
        <v>1245</v>
      </c>
      <c r="C1246" s="49" t="s">
        <v>1852</v>
      </c>
      <c r="D1246" s="52" t="s">
        <v>1853</v>
      </c>
      <c r="E1246" s="60">
        <v>225</v>
      </c>
      <c r="F1246" s="60">
        <v>1031039</v>
      </c>
      <c r="G1246" s="49" t="s">
        <v>28093</v>
      </c>
      <c r="H1246" s="51"/>
      <c r="I1246" s="47"/>
      <c r="J1246" s="89"/>
      <c r="K1246" s="98"/>
      <c r="L1246" s="89"/>
      <c r="M1246" s="96"/>
      <c r="N1246" s="89"/>
      <c r="O1246" s="96"/>
      <c r="P1246" s="47" t="s">
        <v>27929</v>
      </c>
      <c r="Q1246" s="53"/>
      <c r="R1246" s="54"/>
      <c r="S1246" s="3"/>
      <c r="AH1246"/>
      <c r="AI1246"/>
      <c r="AJ1246"/>
      <c r="AK1246"/>
    </row>
    <row r="1247" spans="1:37" ht="60">
      <c r="A1247" s="55" t="s">
        <v>0</v>
      </c>
      <c r="B1247" s="43">
        <v>1246</v>
      </c>
      <c r="C1247" s="49" t="s">
        <v>1850</v>
      </c>
      <c r="D1247" s="52" t="s">
        <v>1851</v>
      </c>
      <c r="E1247" s="60">
        <v>8</v>
      </c>
      <c r="F1247" s="60">
        <v>15007006</v>
      </c>
      <c r="G1247" s="50" t="s">
        <v>28093</v>
      </c>
      <c r="H1247" s="51"/>
      <c r="I1247" s="47"/>
      <c r="J1247" s="89">
        <v>1245</v>
      </c>
      <c r="K1247" s="98" t="s">
        <v>28093</v>
      </c>
      <c r="L1247" s="89"/>
      <c r="M1247" s="96"/>
      <c r="N1247" s="89"/>
      <c r="O1247" s="96"/>
      <c r="P1247" s="47" t="s">
        <v>27927</v>
      </c>
      <c r="Q1247" s="53"/>
      <c r="R1247" s="54"/>
      <c r="S1247" s="3"/>
      <c r="AH1247"/>
      <c r="AI1247"/>
      <c r="AJ1247"/>
      <c r="AK1247"/>
    </row>
    <row r="1248" spans="1:37" ht="60">
      <c r="A1248" s="55" t="s">
        <v>14360</v>
      </c>
      <c r="B1248" s="43">
        <v>1247</v>
      </c>
      <c r="C1248" s="49" t="s">
        <v>1843</v>
      </c>
      <c r="D1248" s="52" t="s">
        <v>1849</v>
      </c>
      <c r="E1248" s="60">
        <v>8</v>
      </c>
      <c r="F1248" s="60">
        <v>15005001</v>
      </c>
      <c r="G1248" s="50"/>
      <c r="H1248" s="51"/>
      <c r="I1248" s="47"/>
      <c r="J1248" s="95">
        <v>1121</v>
      </c>
      <c r="K1248" s="98" t="s">
        <v>29529</v>
      </c>
      <c r="L1248" s="89"/>
      <c r="M1248" s="96"/>
      <c r="N1248" s="89"/>
      <c r="O1248" s="96"/>
      <c r="P1248" s="47" t="s">
        <v>27927</v>
      </c>
      <c r="Q1248" s="53"/>
      <c r="R1248" s="54"/>
      <c r="S1248" s="3"/>
      <c r="AH1248"/>
      <c r="AI1248"/>
      <c r="AJ1248"/>
      <c r="AK1248"/>
    </row>
    <row r="1249" spans="1:37" ht="60">
      <c r="A1249" s="55" t="s">
        <v>0</v>
      </c>
      <c r="B1249" s="43">
        <v>1248</v>
      </c>
      <c r="C1249" s="49" t="s">
        <v>1843</v>
      </c>
      <c r="D1249" s="52" t="s">
        <v>1848</v>
      </c>
      <c r="E1249" s="60">
        <v>4</v>
      </c>
      <c r="F1249" s="60">
        <v>19002012</v>
      </c>
      <c r="G1249" s="50"/>
      <c r="H1249" s="51"/>
      <c r="I1249" s="47"/>
      <c r="J1249" s="95">
        <v>1247</v>
      </c>
      <c r="K1249" s="98" t="s">
        <v>29541</v>
      </c>
      <c r="L1249" s="89"/>
      <c r="M1249" s="96"/>
      <c r="N1249" s="89"/>
      <c r="O1249" s="96"/>
      <c r="P1249" s="47" t="s">
        <v>27927</v>
      </c>
      <c r="Q1249" s="53"/>
      <c r="R1249" s="54"/>
      <c r="S1249" s="3"/>
      <c r="AH1249"/>
      <c r="AI1249"/>
      <c r="AJ1249"/>
      <c r="AK1249"/>
    </row>
    <row r="1250" spans="1:37" ht="72">
      <c r="A1250" s="55" t="s">
        <v>0</v>
      </c>
      <c r="B1250" s="43">
        <v>1249</v>
      </c>
      <c r="C1250" s="49" t="s">
        <v>1843</v>
      </c>
      <c r="D1250" s="52" t="s">
        <v>1847</v>
      </c>
      <c r="E1250" s="60">
        <v>7</v>
      </c>
      <c r="F1250" s="60">
        <v>18011004</v>
      </c>
      <c r="G1250" s="50" t="s">
        <v>28714</v>
      </c>
      <c r="H1250" s="51"/>
      <c r="I1250" s="47"/>
      <c r="J1250" s="89">
        <v>1305</v>
      </c>
      <c r="K1250" s="98" t="s">
        <v>28714</v>
      </c>
      <c r="L1250" s="89"/>
      <c r="M1250" s="96"/>
      <c r="N1250" s="89"/>
      <c r="O1250" s="96"/>
      <c r="P1250" s="47" t="s">
        <v>27930</v>
      </c>
      <c r="Q1250" s="53"/>
      <c r="R1250" s="54"/>
      <c r="S1250" s="3"/>
      <c r="AH1250"/>
      <c r="AI1250"/>
      <c r="AJ1250"/>
      <c r="AK1250"/>
    </row>
    <row r="1251" spans="1:37" ht="72">
      <c r="A1251" s="55" t="s">
        <v>0</v>
      </c>
      <c r="B1251" s="43">
        <v>1250</v>
      </c>
      <c r="C1251" s="49" t="s">
        <v>1845</v>
      </c>
      <c r="D1251" s="52" t="s">
        <v>1846</v>
      </c>
      <c r="E1251" s="60">
        <v>14</v>
      </c>
      <c r="F1251" s="60">
        <v>1041035</v>
      </c>
      <c r="G1251" s="50" t="s">
        <v>28714</v>
      </c>
      <c r="H1251" s="51"/>
      <c r="I1251" s="47"/>
      <c r="J1251" s="89">
        <v>1305</v>
      </c>
      <c r="K1251" s="98" t="s">
        <v>28714</v>
      </c>
      <c r="L1251" s="89"/>
      <c r="M1251" s="96"/>
      <c r="N1251" s="89"/>
      <c r="O1251" s="96"/>
      <c r="P1251" s="47" t="s">
        <v>27927</v>
      </c>
      <c r="Q1251" s="53"/>
      <c r="R1251" s="54"/>
      <c r="S1251" s="3"/>
      <c r="AH1251"/>
      <c r="AI1251"/>
      <c r="AJ1251"/>
      <c r="AK1251"/>
    </row>
    <row r="1252" spans="1:37" ht="60">
      <c r="A1252" s="55" t="s">
        <v>14360</v>
      </c>
      <c r="B1252" s="43">
        <v>1251</v>
      </c>
      <c r="C1252" s="49" t="s">
        <v>1843</v>
      </c>
      <c r="D1252" s="52" t="s">
        <v>1844</v>
      </c>
      <c r="E1252" s="60">
        <v>8</v>
      </c>
      <c r="F1252" s="60">
        <v>27002038</v>
      </c>
      <c r="G1252" s="50"/>
      <c r="H1252" s="51"/>
      <c r="I1252" s="47"/>
      <c r="J1252" s="95">
        <v>1250</v>
      </c>
      <c r="K1252" s="98" t="s">
        <v>29542</v>
      </c>
      <c r="L1252" s="89"/>
      <c r="M1252" s="96"/>
      <c r="N1252" s="89"/>
      <c r="O1252" s="96"/>
      <c r="P1252" s="47" t="s">
        <v>27927</v>
      </c>
      <c r="Q1252" s="53"/>
      <c r="R1252" s="54"/>
      <c r="S1252" s="3"/>
      <c r="AH1252"/>
      <c r="AI1252"/>
      <c r="AJ1252"/>
      <c r="AK1252"/>
    </row>
    <row r="1253" spans="1:37" ht="60">
      <c r="A1253" s="55" t="s">
        <v>0</v>
      </c>
      <c r="B1253" s="43">
        <v>1252</v>
      </c>
      <c r="C1253" s="49" t="s">
        <v>1840</v>
      </c>
      <c r="D1253" s="52" t="s">
        <v>1842</v>
      </c>
      <c r="E1253" s="60">
        <v>6</v>
      </c>
      <c r="F1253" s="60">
        <v>10022021</v>
      </c>
      <c r="G1253" s="50" t="s">
        <v>28714</v>
      </c>
      <c r="H1253" s="51"/>
      <c r="I1253" s="47"/>
      <c r="J1253" s="89">
        <v>1305</v>
      </c>
      <c r="K1253" s="98" t="s">
        <v>28714</v>
      </c>
      <c r="L1253" s="89"/>
      <c r="M1253" s="96"/>
      <c r="N1253" s="89"/>
      <c r="O1253" s="96"/>
      <c r="P1253" s="47" t="s">
        <v>27927</v>
      </c>
      <c r="Q1253" s="53"/>
      <c r="R1253" s="54"/>
      <c r="S1253" s="3"/>
      <c r="AH1253"/>
      <c r="AI1253"/>
      <c r="AJ1253"/>
      <c r="AK1253"/>
    </row>
    <row r="1254" spans="1:37" ht="72">
      <c r="A1254" s="55" t="s">
        <v>0</v>
      </c>
      <c r="B1254" s="43">
        <v>1253</v>
      </c>
      <c r="C1254" s="49" t="s">
        <v>1840</v>
      </c>
      <c r="D1254" s="52" t="s">
        <v>1841</v>
      </c>
      <c r="E1254" s="60">
        <v>1</v>
      </c>
      <c r="F1254" s="60">
        <v>18009030</v>
      </c>
      <c r="G1254" s="50"/>
      <c r="H1254" s="51"/>
      <c r="I1254" s="47"/>
      <c r="J1254" s="95">
        <v>1252</v>
      </c>
      <c r="K1254" s="98" t="s">
        <v>29089</v>
      </c>
      <c r="L1254" s="89"/>
      <c r="M1254" s="96"/>
      <c r="N1254" s="89"/>
      <c r="O1254" s="96"/>
      <c r="P1254" s="47" t="s">
        <v>27927</v>
      </c>
      <c r="Q1254" s="53"/>
      <c r="R1254" s="54"/>
      <c r="S1254" s="3"/>
      <c r="AH1254"/>
      <c r="AI1254"/>
      <c r="AJ1254"/>
      <c r="AK1254"/>
    </row>
    <row r="1255" spans="1:37" ht="60">
      <c r="A1255" s="55" t="s">
        <v>0</v>
      </c>
      <c r="B1255" s="43">
        <v>1254</v>
      </c>
      <c r="C1255" s="49" t="s">
        <v>1838</v>
      </c>
      <c r="D1255" s="52" t="s">
        <v>1839</v>
      </c>
      <c r="E1255" s="60">
        <v>54</v>
      </c>
      <c r="F1255" s="60">
        <v>1001001</v>
      </c>
      <c r="G1255" s="49" t="s">
        <v>28252</v>
      </c>
      <c r="H1255" s="51"/>
      <c r="I1255" s="47"/>
      <c r="J1255" s="89"/>
      <c r="K1255" s="98"/>
      <c r="L1255" s="89"/>
      <c r="M1255" s="96"/>
      <c r="N1255" s="89"/>
      <c r="O1255" s="96"/>
      <c r="P1255" s="47" t="s">
        <v>27929</v>
      </c>
      <c r="Q1255" s="53"/>
      <c r="R1255" s="54"/>
      <c r="S1255" s="3"/>
      <c r="AH1255"/>
      <c r="AI1255"/>
      <c r="AJ1255"/>
      <c r="AK1255"/>
    </row>
    <row r="1256" spans="1:37" ht="60">
      <c r="A1256" s="55" t="s">
        <v>0</v>
      </c>
      <c r="B1256" s="43">
        <v>1255</v>
      </c>
      <c r="C1256" s="49" t="s">
        <v>1836</v>
      </c>
      <c r="D1256" s="52" t="s">
        <v>1837</v>
      </c>
      <c r="E1256" s="60">
        <v>1</v>
      </c>
      <c r="F1256" s="60">
        <v>12020012</v>
      </c>
      <c r="G1256" s="50"/>
      <c r="H1256" s="51"/>
      <c r="I1256" s="47"/>
      <c r="J1256" s="95">
        <v>4757</v>
      </c>
      <c r="K1256" s="98" t="s">
        <v>30108</v>
      </c>
      <c r="L1256" s="89"/>
      <c r="M1256" s="96"/>
      <c r="N1256" s="89"/>
      <c r="O1256" s="96"/>
      <c r="P1256" s="47" t="s">
        <v>27931</v>
      </c>
      <c r="Q1256" s="53"/>
      <c r="R1256" s="54"/>
      <c r="S1256" s="3"/>
      <c r="AH1256"/>
      <c r="AI1256"/>
      <c r="AJ1256"/>
      <c r="AK1256"/>
    </row>
    <row r="1257" spans="1:37" ht="72">
      <c r="A1257" s="55" t="s">
        <v>0</v>
      </c>
      <c r="B1257" s="43">
        <v>1256</v>
      </c>
      <c r="C1257" s="49" t="s">
        <v>1834</v>
      </c>
      <c r="D1257" s="52" t="s">
        <v>1835</v>
      </c>
      <c r="E1257" s="60">
        <v>1</v>
      </c>
      <c r="F1257" s="60">
        <v>13008021</v>
      </c>
      <c r="G1257" s="50" t="s">
        <v>28252</v>
      </c>
      <c r="H1257" s="51"/>
      <c r="I1257" s="47"/>
      <c r="J1257" s="89">
        <v>1254</v>
      </c>
      <c r="K1257" s="98" t="s">
        <v>28252</v>
      </c>
      <c r="L1257" s="89">
        <v>8050</v>
      </c>
      <c r="M1257" s="96" t="s">
        <v>30757</v>
      </c>
      <c r="N1257" s="89"/>
      <c r="O1257" s="96"/>
      <c r="P1257" s="47" t="s">
        <v>27931</v>
      </c>
      <c r="Q1257" s="53"/>
      <c r="R1257" s="54"/>
      <c r="S1257" s="3"/>
      <c r="AH1257"/>
      <c r="AI1257"/>
      <c r="AJ1257"/>
      <c r="AK1257"/>
    </row>
    <row r="1258" spans="1:37" ht="60">
      <c r="A1258" s="55" t="s">
        <v>0</v>
      </c>
      <c r="B1258" s="43">
        <v>1257</v>
      </c>
      <c r="C1258" s="49" t="s">
        <v>1832</v>
      </c>
      <c r="D1258" s="52" t="s">
        <v>1833</v>
      </c>
      <c r="E1258" s="60">
        <v>1</v>
      </c>
      <c r="F1258" s="60">
        <v>11004023</v>
      </c>
      <c r="G1258" s="50"/>
      <c r="H1258" s="51"/>
      <c r="I1258" s="47"/>
      <c r="J1258" s="95">
        <v>1250</v>
      </c>
      <c r="K1258" s="98" t="s">
        <v>29542</v>
      </c>
      <c r="L1258" s="89"/>
      <c r="M1258" s="96"/>
      <c r="N1258" s="89"/>
      <c r="O1258" s="96"/>
      <c r="P1258" s="47" t="s">
        <v>27927</v>
      </c>
      <c r="Q1258" s="53"/>
      <c r="R1258" s="54"/>
      <c r="S1258" s="3"/>
      <c r="AH1258"/>
      <c r="AI1258"/>
      <c r="AJ1258"/>
      <c r="AK1258"/>
    </row>
    <row r="1259" spans="1:37" ht="36">
      <c r="A1259" s="55" t="s">
        <v>0</v>
      </c>
      <c r="B1259" s="43">
        <v>1258</v>
      </c>
      <c r="C1259" s="49" t="s">
        <v>1830</v>
      </c>
      <c r="D1259" s="52" t="s">
        <v>1831</v>
      </c>
      <c r="E1259" s="60">
        <v>1</v>
      </c>
      <c r="F1259" s="60">
        <v>23032019</v>
      </c>
      <c r="G1259" s="49" t="s">
        <v>29085</v>
      </c>
      <c r="H1259" s="51"/>
      <c r="I1259" s="47"/>
      <c r="J1259" s="89"/>
      <c r="K1259" s="98"/>
      <c r="L1259" s="89"/>
      <c r="M1259" s="96"/>
      <c r="N1259" s="89"/>
      <c r="O1259" s="96"/>
      <c r="P1259" s="47" t="s">
        <v>28717</v>
      </c>
      <c r="Q1259" s="53"/>
      <c r="R1259" s="54"/>
      <c r="S1259" s="3"/>
      <c r="AH1259"/>
      <c r="AI1259"/>
      <c r="AJ1259"/>
      <c r="AK1259"/>
    </row>
    <row r="1260" spans="1:37" ht="60">
      <c r="A1260" s="55" t="s">
        <v>0</v>
      </c>
      <c r="B1260" s="43">
        <v>1259</v>
      </c>
      <c r="C1260" s="49" t="s">
        <v>1828</v>
      </c>
      <c r="D1260" s="52" t="s">
        <v>1829</v>
      </c>
      <c r="E1260" s="60">
        <v>29</v>
      </c>
      <c r="F1260" s="60">
        <v>2009018</v>
      </c>
      <c r="G1260" s="49" t="s">
        <v>29085</v>
      </c>
      <c r="H1260" s="51"/>
      <c r="I1260" s="47"/>
      <c r="J1260" s="89">
        <v>1258</v>
      </c>
      <c r="K1260" s="98" t="s">
        <v>29085</v>
      </c>
      <c r="L1260" s="89"/>
      <c r="M1260" s="96"/>
      <c r="N1260" s="89"/>
      <c r="O1260" s="96"/>
      <c r="P1260" s="47" t="s">
        <v>27927</v>
      </c>
      <c r="Q1260" s="53"/>
      <c r="R1260" s="54"/>
      <c r="S1260" s="3"/>
      <c r="AH1260"/>
      <c r="AI1260"/>
      <c r="AJ1260"/>
      <c r="AK1260"/>
    </row>
    <row r="1261" spans="1:37" ht="72">
      <c r="A1261" s="55" t="s">
        <v>0</v>
      </c>
      <c r="B1261" s="43">
        <v>1260</v>
      </c>
      <c r="C1261" s="49" t="s">
        <v>1826</v>
      </c>
      <c r="D1261" s="52" t="s">
        <v>1827</v>
      </c>
      <c r="E1261" s="60">
        <v>2</v>
      </c>
      <c r="F1261" s="60">
        <v>1016014</v>
      </c>
      <c r="G1261" s="49" t="s">
        <v>29085</v>
      </c>
      <c r="H1261" s="51"/>
      <c r="I1261" s="47"/>
      <c r="J1261" s="89">
        <v>1258</v>
      </c>
      <c r="K1261" s="98" t="s">
        <v>29085</v>
      </c>
      <c r="L1261" s="89"/>
      <c r="M1261" s="96"/>
      <c r="N1261" s="89"/>
      <c r="O1261" s="96"/>
      <c r="P1261" s="47" t="s">
        <v>27932</v>
      </c>
      <c r="Q1261" s="53"/>
      <c r="R1261" s="54"/>
      <c r="S1261" s="3"/>
      <c r="AH1261"/>
      <c r="AI1261"/>
      <c r="AJ1261"/>
      <c r="AK1261"/>
    </row>
    <row r="1262" spans="1:37" ht="60">
      <c r="A1262" s="55" t="s">
        <v>0</v>
      </c>
      <c r="B1262" s="43">
        <v>1261</v>
      </c>
      <c r="C1262" s="49" t="s">
        <v>1824</v>
      </c>
      <c r="D1262" s="52" t="s">
        <v>1825</v>
      </c>
      <c r="E1262" s="60">
        <v>4</v>
      </c>
      <c r="F1262" s="60">
        <v>1031010</v>
      </c>
      <c r="G1262" s="49" t="s">
        <v>29085</v>
      </c>
      <c r="H1262" s="51"/>
      <c r="I1262" s="47"/>
      <c r="J1262" s="89">
        <v>1258</v>
      </c>
      <c r="K1262" s="98" t="s">
        <v>29085</v>
      </c>
      <c r="L1262" s="89"/>
      <c r="M1262" s="96"/>
      <c r="N1262" s="89"/>
      <c r="O1262" s="96"/>
      <c r="P1262" s="47" t="s">
        <v>27930</v>
      </c>
      <c r="Q1262" s="53"/>
      <c r="R1262" s="54"/>
      <c r="S1262" s="3"/>
      <c r="AH1262"/>
      <c r="AI1262"/>
      <c r="AJ1262"/>
      <c r="AK1262"/>
    </row>
    <row r="1263" spans="1:37" ht="84">
      <c r="A1263" s="55" t="s">
        <v>0</v>
      </c>
      <c r="B1263" s="43">
        <v>1262</v>
      </c>
      <c r="C1263" s="49" t="s">
        <v>1822</v>
      </c>
      <c r="D1263" s="52" t="s">
        <v>1823</v>
      </c>
      <c r="E1263" s="60">
        <v>7</v>
      </c>
      <c r="F1263" s="60">
        <v>9017008</v>
      </c>
      <c r="G1263" s="50" t="s">
        <v>28714</v>
      </c>
      <c r="H1263" s="51"/>
      <c r="I1263" s="47"/>
      <c r="J1263" s="89"/>
      <c r="K1263" s="98"/>
      <c r="L1263" s="89"/>
      <c r="M1263" s="96"/>
      <c r="N1263" s="89"/>
      <c r="O1263" s="96"/>
      <c r="P1263" s="47" t="s">
        <v>27929</v>
      </c>
      <c r="Q1263" s="53"/>
      <c r="R1263" s="54"/>
      <c r="S1263" s="3"/>
      <c r="AH1263"/>
      <c r="AI1263"/>
      <c r="AJ1263"/>
      <c r="AK1263"/>
    </row>
    <row r="1264" spans="1:37" ht="72">
      <c r="A1264" s="55" t="s">
        <v>0</v>
      </c>
      <c r="B1264" s="43">
        <v>1263</v>
      </c>
      <c r="C1264" s="49" t="s">
        <v>1820</v>
      </c>
      <c r="D1264" s="52" t="s">
        <v>1821</v>
      </c>
      <c r="E1264" s="60">
        <v>26</v>
      </c>
      <c r="F1264" s="60">
        <v>16003020</v>
      </c>
      <c r="G1264" s="50" t="s">
        <v>14348</v>
      </c>
      <c r="H1264" s="51"/>
      <c r="I1264" s="47"/>
      <c r="J1264" s="89">
        <v>1288</v>
      </c>
      <c r="K1264" s="98" t="s">
        <v>14348</v>
      </c>
      <c r="L1264" s="89"/>
      <c r="M1264" s="96"/>
      <c r="N1264" s="89"/>
      <c r="O1264" s="96"/>
      <c r="P1264" s="47" t="s">
        <v>27931</v>
      </c>
      <c r="Q1264" s="53"/>
      <c r="R1264" s="54"/>
      <c r="S1264" s="3"/>
      <c r="AH1264"/>
      <c r="AI1264"/>
      <c r="AJ1264"/>
      <c r="AK1264"/>
    </row>
    <row r="1265" spans="1:37" ht="48">
      <c r="A1265" s="55" t="s">
        <v>0</v>
      </c>
      <c r="B1265" s="43">
        <v>1264</v>
      </c>
      <c r="C1265" s="49" t="s">
        <v>1818</v>
      </c>
      <c r="D1265" s="52" t="s">
        <v>1819</v>
      </c>
      <c r="E1265" s="60">
        <v>1</v>
      </c>
      <c r="F1265" s="60">
        <v>26027024</v>
      </c>
      <c r="G1265" s="50"/>
      <c r="H1265" s="51"/>
      <c r="I1265" s="47"/>
      <c r="J1265" s="94"/>
      <c r="K1265" s="98"/>
      <c r="L1265" s="89"/>
      <c r="M1265" s="96"/>
      <c r="N1265" s="89"/>
      <c r="O1265" s="96"/>
      <c r="P1265" s="47" t="s">
        <v>27927</v>
      </c>
      <c r="Q1265" s="53"/>
      <c r="R1265" s="54"/>
      <c r="S1265" s="3"/>
      <c r="AH1265"/>
      <c r="AI1265"/>
      <c r="AJ1265"/>
      <c r="AK1265"/>
    </row>
    <row r="1266" spans="1:37" ht="60">
      <c r="A1266" s="55" t="s">
        <v>0</v>
      </c>
      <c r="B1266" s="43">
        <v>1265</v>
      </c>
      <c r="C1266" s="49" t="s">
        <v>1816</v>
      </c>
      <c r="D1266" s="52" t="s">
        <v>1817</v>
      </c>
      <c r="E1266" s="60">
        <v>20</v>
      </c>
      <c r="F1266" s="60">
        <v>10006005</v>
      </c>
      <c r="G1266" s="50"/>
      <c r="H1266" s="51"/>
      <c r="I1266" s="47"/>
      <c r="J1266" s="89"/>
      <c r="K1266" s="98"/>
      <c r="L1266" s="89"/>
      <c r="M1266" s="96"/>
      <c r="N1266" s="89"/>
      <c r="O1266" s="96"/>
      <c r="P1266" s="47" t="s">
        <v>27927</v>
      </c>
      <c r="Q1266" s="53"/>
      <c r="R1266" s="54"/>
      <c r="S1266" s="3"/>
      <c r="AH1266"/>
      <c r="AI1266"/>
      <c r="AJ1266"/>
      <c r="AK1266"/>
    </row>
    <row r="1267" spans="1:37" ht="60">
      <c r="A1267" s="55" t="s">
        <v>0</v>
      </c>
      <c r="B1267" s="43">
        <v>1266</v>
      </c>
      <c r="C1267" s="49" t="s">
        <v>1814</v>
      </c>
      <c r="D1267" s="52" t="s">
        <v>1815</v>
      </c>
      <c r="E1267" s="60">
        <v>1</v>
      </c>
      <c r="F1267" s="60">
        <v>22001017</v>
      </c>
      <c r="G1267" s="50"/>
      <c r="H1267" s="51"/>
      <c r="I1267" s="47"/>
      <c r="J1267" s="95">
        <v>1265</v>
      </c>
      <c r="K1267" s="98" t="s">
        <v>29544</v>
      </c>
      <c r="L1267" s="89"/>
      <c r="M1267" s="96"/>
      <c r="N1267" s="89"/>
      <c r="O1267" s="96"/>
      <c r="P1267" s="47" t="s">
        <v>27927</v>
      </c>
      <c r="Q1267" s="53"/>
      <c r="R1267" s="54"/>
      <c r="S1267" s="3"/>
      <c r="AH1267"/>
      <c r="AI1267"/>
      <c r="AJ1267"/>
      <c r="AK1267"/>
    </row>
    <row r="1268" spans="1:37" ht="60">
      <c r="A1268" s="55" t="s">
        <v>0</v>
      </c>
      <c r="B1268" s="43">
        <v>1267</v>
      </c>
      <c r="C1268" s="49" t="s">
        <v>1812</v>
      </c>
      <c r="D1268" s="52" t="s">
        <v>1813</v>
      </c>
      <c r="E1268" s="60">
        <v>1</v>
      </c>
      <c r="F1268" s="60">
        <v>19069021</v>
      </c>
      <c r="G1268" s="50"/>
      <c r="H1268" s="51"/>
      <c r="I1268" s="47"/>
      <c r="J1268" s="95">
        <v>1262</v>
      </c>
      <c r="K1268" s="98" t="s">
        <v>29543</v>
      </c>
      <c r="L1268" s="89"/>
      <c r="M1268" s="96"/>
      <c r="N1268" s="89"/>
      <c r="O1268" s="96"/>
      <c r="P1268" s="47" t="s">
        <v>27928</v>
      </c>
      <c r="Q1268" s="53"/>
      <c r="R1268" s="54"/>
      <c r="S1268" s="3"/>
      <c r="AH1268"/>
      <c r="AI1268"/>
      <c r="AJ1268"/>
      <c r="AK1268"/>
    </row>
    <row r="1269" spans="1:37" ht="72">
      <c r="A1269" s="55" t="s">
        <v>0</v>
      </c>
      <c r="B1269" s="43">
        <v>1268</v>
      </c>
      <c r="C1269" s="49" t="s">
        <v>1810</v>
      </c>
      <c r="D1269" s="52" t="s">
        <v>1811</v>
      </c>
      <c r="E1269" s="60">
        <v>2</v>
      </c>
      <c r="F1269" s="60">
        <v>10008008</v>
      </c>
      <c r="G1269" s="50"/>
      <c r="H1269" s="51"/>
      <c r="I1269" s="47"/>
      <c r="J1269" s="95">
        <v>1266</v>
      </c>
      <c r="K1269" s="98" t="s">
        <v>29545</v>
      </c>
      <c r="L1269" s="89"/>
      <c r="M1269" s="96"/>
      <c r="N1269" s="89"/>
      <c r="O1269" s="96"/>
      <c r="P1269" s="47" t="s">
        <v>27932</v>
      </c>
      <c r="Q1269" s="53"/>
      <c r="R1269" s="54"/>
      <c r="S1269" s="3"/>
      <c r="AH1269"/>
      <c r="AI1269"/>
      <c r="AJ1269"/>
      <c r="AK1269"/>
    </row>
    <row r="1270" spans="1:37" ht="60">
      <c r="A1270" s="55" t="s">
        <v>0</v>
      </c>
      <c r="B1270" s="43">
        <v>1269</v>
      </c>
      <c r="C1270" s="49" t="s">
        <v>1808</v>
      </c>
      <c r="D1270" s="52" t="s">
        <v>1809</v>
      </c>
      <c r="E1270" s="60">
        <v>1</v>
      </c>
      <c r="F1270" s="60">
        <v>13007031</v>
      </c>
      <c r="G1270" s="50"/>
      <c r="H1270" s="51"/>
      <c r="I1270" s="47"/>
      <c r="J1270" s="94"/>
      <c r="K1270" s="98"/>
      <c r="L1270" s="89"/>
      <c r="M1270" s="96"/>
      <c r="N1270" s="89"/>
      <c r="O1270" s="96"/>
      <c r="P1270" s="47" t="s">
        <v>27931</v>
      </c>
      <c r="Q1270" s="53"/>
      <c r="R1270" s="54"/>
      <c r="S1270" s="3"/>
      <c r="AH1270"/>
      <c r="AI1270"/>
      <c r="AJ1270"/>
      <c r="AK1270"/>
    </row>
    <row r="1271" spans="1:37" ht="72">
      <c r="A1271" s="55" t="s">
        <v>0</v>
      </c>
      <c r="B1271" s="43">
        <v>1270</v>
      </c>
      <c r="C1271" s="49" t="s">
        <v>1806</v>
      </c>
      <c r="D1271" s="52" t="s">
        <v>1807</v>
      </c>
      <c r="E1271" s="60">
        <v>76</v>
      </c>
      <c r="F1271" s="60">
        <v>1004022</v>
      </c>
      <c r="G1271" s="50"/>
      <c r="H1271" s="51"/>
      <c r="I1271" s="47"/>
      <c r="J1271" s="95">
        <v>1269</v>
      </c>
      <c r="K1271" s="98" t="s">
        <v>29547</v>
      </c>
      <c r="L1271" s="89"/>
      <c r="M1271" s="96"/>
      <c r="N1271" s="89"/>
      <c r="O1271" s="96"/>
      <c r="P1271" s="47" t="s">
        <v>27927</v>
      </c>
      <c r="Q1271" s="53"/>
      <c r="R1271" s="54"/>
      <c r="S1271" s="3"/>
      <c r="AH1271"/>
      <c r="AI1271"/>
      <c r="AJ1271"/>
      <c r="AK1271"/>
    </row>
    <row r="1272" spans="1:37" ht="72">
      <c r="A1272" s="55" t="s">
        <v>0</v>
      </c>
      <c r="B1272" s="43">
        <v>1271</v>
      </c>
      <c r="C1272" s="49" t="s">
        <v>1804</v>
      </c>
      <c r="D1272" s="52" t="s">
        <v>1805</v>
      </c>
      <c r="E1272" s="60">
        <v>12</v>
      </c>
      <c r="F1272" s="60">
        <v>10017027</v>
      </c>
      <c r="G1272" s="50"/>
      <c r="H1272" s="51"/>
      <c r="I1272" s="47"/>
      <c r="J1272" s="95">
        <v>1270</v>
      </c>
      <c r="K1272" s="98" t="s">
        <v>29548</v>
      </c>
      <c r="L1272" s="89"/>
      <c r="M1272" s="96"/>
      <c r="N1272" s="89"/>
      <c r="O1272" s="96"/>
      <c r="P1272" s="47" t="s">
        <v>27931</v>
      </c>
      <c r="Q1272" s="53"/>
      <c r="R1272" s="54"/>
      <c r="S1272" s="3"/>
      <c r="AH1272"/>
      <c r="AI1272"/>
      <c r="AJ1272"/>
      <c r="AK1272"/>
    </row>
    <row r="1273" spans="1:37" ht="60">
      <c r="A1273" s="55" t="s">
        <v>0</v>
      </c>
      <c r="B1273" s="43">
        <v>1272</v>
      </c>
      <c r="C1273" s="49" t="s">
        <v>1802</v>
      </c>
      <c r="D1273" s="52" t="s">
        <v>1803</v>
      </c>
      <c r="E1273" s="60">
        <v>65</v>
      </c>
      <c r="F1273" s="60">
        <v>1016006</v>
      </c>
      <c r="G1273" s="49" t="s">
        <v>28276</v>
      </c>
      <c r="H1273" s="51"/>
      <c r="I1273" s="47"/>
      <c r="J1273" s="89"/>
      <c r="K1273" s="98"/>
      <c r="L1273" s="89"/>
      <c r="M1273" s="96"/>
      <c r="N1273" s="89"/>
      <c r="O1273" s="96"/>
      <c r="P1273" s="47" t="s">
        <v>27929</v>
      </c>
      <c r="Q1273" s="53"/>
      <c r="R1273" s="54"/>
      <c r="S1273" s="3"/>
      <c r="AH1273"/>
      <c r="AI1273"/>
      <c r="AJ1273"/>
      <c r="AK1273"/>
    </row>
    <row r="1274" spans="1:37" ht="60">
      <c r="A1274" s="55" t="s">
        <v>0</v>
      </c>
      <c r="B1274" s="43">
        <v>1273</v>
      </c>
      <c r="C1274" s="49" t="s">
        <v>1800</v>
      </c>
      <c r="D1274" s="52" t="s">
        <v>1801</v>
      </c>
      <c r="E1274" s="60">
        <v>1</v>
      </c>
      <c r="F1274" s="60">
        <v>10023031</v>
      </c>
      <c r="G1274" s="50"/>
      <c r="H1274" s="51"/>
      <c r="I1274" s="47"/>
      <c r="J1274" s="95">
        <v>978</v>
      </c>
      <c r="K1274" s="98" t="s">
        <v>29505</v>
      </c>
      <c r="L1274" s="89"/>
      <c r="M1274" s="96"/>
      <c r="N1274" s="89"/>
      <c r="O1274" s="96"/>
      <c r="P1274" s="47" t="s">
        <v>27930</v>
      </c>
      <c r="Q1274" s="53"/>
      <c r="R1274" s="54"/>
      <c r="S1274" s="3"/>
      <c r="AH1274"/>
      <c r="AI1274"/>
      <c r="AJ1274"/>
      <c r="AK1274"/>
    </row>
    <row r="1275" spans="1:37" ht="60">
      <c r="A1275" s="55" t="s">
        <v>0</v>
      </c>
      <c r="B1275" s="43">
        <v>1274</v>
      </c>
      <c r="C1275" s="49" t="s">
        <v>1798</v>
      </c>
      <c r="D1275" s="52" t="s">
        <v>1799</v>
      </c>
      <c r="E1275" s="60"/>
      <c r="F1275" s="60"/>
      <c r="G1275" s="50"/>
      <c r="H1275" s="51"/>
      <c r="I1275" s="47"/>
      <c r="J1275" s="95">
        <v>1262</v>
      </c>
      <c r="K1275" s="98" t="s">
        <v>29543</v>
      </c>
      <c r="L1275" s="89"/>
      <c r="M1275" s="96"/>
      <c r="N1275" s="89"/>
      <c r="O1275" s="96"/>
      <c r="P1275" s="47" t="s">
        <v>27930</v>
      </c>
      <c r="Q1275" s="53"/>
      <c r="R1275" s="54"/>
      <c r="S1275" s="3"/>
      <c r="AH1275"/>
      <c r="AI1275"/>
      <c r="AJ1275"/>
      <c r="AK1275"/>
    </row>
    <row r="1276" spans="1:37" ht="60">
      <c r="A1276" s="55" t="s">
        <v>0</v>
      </c>
      <c r="B1276" s="43">
        <v>1275</v>
      </c>
      <c r="C1276" s="49" t="s">
        <v>1795</v>
      </c>
      <c r="D1276" s="52" t="s">
        <v>1797</v>
      </c>
      <c r="E1276" s="60">
        <v>1</v>
      </c>
      <c r="F1276" s="60">
        <v>13007036</v>
      </c>
      <c r="G1276" s="50"/>
      <c r="H1276" s="51"/>
      <c r="I1276" s="47"/>
      <c r="J1276" s="95">
        <v>882</v>
      </c>
      <c r="K1276" s="98" t="s">
        <v>29491</v>
      </c>
      <c r="L1276" s="89"/>
      <c r="M1276" s="96"/>
      <c r="N1276" s="89"/>
      <c r="O1276" s="96"/>
      <c r="P1276" s="47" t="s">
        <v>27931</v>
      </c>
      <c r="Q1276" s="53"/>
      <c r="R1276" s="54"/>
      <c r="S1276" s="3"/>
      <c r="AH1276"/>
      <c r="AI1276"/>
      <c r="AJ1276"/>
      <c r="AK1276"/>
    </row>
    <row r="1277" spans="1:37" ht="48">
      <c r="A1277" s="55" t="s">
        <v>0</v>
      </c>
      <c r="B1277" s="43">
        <v>1276</v>
      </c>
      <c r="C1277" s="49" t="s">
        <v>1795</v>
      </c>
      <c r="D1277" s="52" t="s">
        <v>1796</v>
      </c>
      <c r="E1277" s="60">
        <v>1</v>
      </c>
      <c r="F1277" s="60">
        <v>10020014</v>
      </c>
      <c r="G1277" s="50"/>
      <c r="H1277" s="51"/>
      <c r="I1277" s="47"/>
      <c r="J1277" s="89"/>
      <c r="K1277" s="98"/>
      <c r="L1277" s="89"/>
      <c r="M1277" s="96"/>
      <c r="N1277" s="89"/>
      <c r="O1277" s="96"/>
      <c r="P1277" s="47" t="s">
        <v>27930</v>
      </c>
      <c r="Q1277" s="53"/>
      <c r="R1277" s="54"/>
      <c r="S1277" s="3"/>
      <c r="AH1277"/>
      <c r="AI1277"/>
      <c r="AJ1277"/>
      <c r="AK1277"/>
    </row>
    <row r="1278" spans="1:37" ht="60">
      <c r="A1278" s="55" t="s">
        <v>0</v>
      </c>
      <c r="B1278" s="43">
        <v>1277</v>
      </c>
      <c r="C1278" s="49" t="s">
        <v>1793</v>
      </c>
      <c r="D1278" s="52" t="s">
        <v>1794</v>
      </c>
      <c r="E1278" s="60">
        <v>14</v>
      </c>
      <c r="F1278" s="60">
        <v>1041002</v>
      </c>
      <c r="G1278" s="50" t="s">
        <v>28252</v>
      </c>
      <c r="H1278" s="51"/>
      <c r="I1278" s="47"/>
      <c r="J1278" s="89">
        <v>1254</v>
      </c>
      <c r="K1278" s="98" t="s">
        <v>28252</v>
      </c>
      <c r="L1278" s="89">
        <v>1262</v>
      </c>
      <c r="M1278" s="96" t="s">
        <v>29543</v>
      </c>
      <c r="N1278" s="89"/>
      <c r="O1278" s="96"/>
      <c r="P1278" s="47" t="s">
        <v>27930</v>
      </c>
      <c r="Q1278" s="53"/>
      <c r="R1278" s="54"/>
      <c r="S1278" s="3"/>
      <c r="AH1278"/>
      <c r="AI1278"/>
      <c r="AJ1278"/>
      <c r="AK1278"/>
    </row>
    <row r="1279" spans="1:37" ht="72">
      <c r="A1279" s="55" t="s">
        <v>0</v>
      </c>
      <c r="B1279" s="43">
        <v>1278</v>
      </c>
      <c r="C1279" s="49" t="s">
        <v>1791</v>
      </c>
      <c r="D1279" s="52" t="s">
        <v>1792</v>
      </c>
      <c r="E1279" s="60">
        <v>1</v>
      </c>
      <c r="F1279" s="60">
        <v>4016030</v>
      </c>
      <c r="G1279" s="50" t="s">
        <v>28252</v>
      </c>
      <c r="H1279" s="51"/>
      <c r="I1279" s="47"/>
      <c r="J1279" s="89">
        <v>1254</v>
      </c>
      <c r="K1279" s="98" t="s">
        <v>28252</v>
      </c>
      <c r="L1279" s="89"/>
      <c r="M1279" s="96"/>
      <c r="N1279" s="89"/>
      <c r="O1279" s="96"/>
      <c r="P1279" s="47" t="s">
        <v>27928</v>
      </c>
      <c r="Q1279" s="53"/>
      <c r="R1279" s="54"/>
      <c r="S1279" s="3"/>
      <c r="AH1279"/>
      <c r="AI1279"/>
      <c r="AJ1279"/>
      <c r="AK1279"/>
    </row>
    <row r="1280" spans="1:37" ht="60">
      <c r="A1280" s="55" t="s">
        <v>0</v>
      </c>
      <c r="B1280" s="43">
        <v>1279</v>
      </c>
      <c r="C1280" s="49" t="s">
        <v>1789</v>
      </c>
      <c r="D1280" s="52" t="s">
        <v>1790</v>
      </c>
      <c r="E1280" s="60">
        <v>3</v>
      </c>
      <c r="F1280" s="60">
        <v>10013005</v>
      </c>
      <c r="G1280" s="50"/>
      <c r="H1280" s="51"/>
      <c r="I1280" s="47"/>
      <c r="J1280" s="95">
        <v>1262</v>
      </c>
      <c r="K1280" s="98" t="s">
        <v>29543</v>
      </c>
      <c r="L1280" s="89"/>
      <c r="M1280" s="96"/>
      <c r="N1280" s="89"/>
      <c r="O1280" s="96"/>
      <c r="P1280" s="47" t="s">
        <v>27928</v>
      </c>
      <c r="Q1280" s="53"/>
      <c r="R1280" s="54"/>
      <c r="S1280" s="3"/>
      <c r="AH1280"/>
      <c r="AI1280"/>
      <c r="AJ1280"/>
      <c r="AK1280"/>
    </row>
    <row r="1281" spans="1:37" ht="60">
      <c r="A1281" s="55" t="s">
        <v>0</v>
      </c>
      <c r="B1281" s="43">
        <v>1280</v>
      </c>
      <c r="C1281" s="49" t="s">
        <v>1787</v>
      </c>
      <c r="D1281" s="52" t="s">
        <v>1788</v>
      </c>
      <c r="E1281" s="60">
        <v>42</v>
      </c>
      <c r="F1281" s="60">
        <v>2026026</v>
      </c>
      <c r="G1281" s="50" t="s">
        <v>28276</v>
      </c>
      <c r="H1281" s="51"/>
      <c r="I1281" s="47"/>
      <c r="J1281" s="89">
        <v>1272</v>
      </c>
      <c r="K1281" s="98" t="s">
        <v>28276</v>
      </c>
      <c r="L1281" s="89"/>
      <c r="M1281" s="96"/>
      <c r="N1281" s="89"/>
      <c r="O1281" s="96"/>
      <c r="P1281" s="47" t="s">
        <v>27927</v>
      </c>
      <c r="Q1281" s="53"/>
      <c r="R1281" s="54"/>
      <c r="S1281" s="3"/>
      <c r="AH1281"/>
      <c r="AI1281"/>
      <c r="AJ1281"/>
      <c r="AK1281"/>
    </row>
    <row r="1282" spans="1:37" ht="84">
      <c r="A1282" s="55" t="s">
        <v>0</v>
      </c>
      <c r="B1282" s="43">
        <v>1281</v>
      </c>
      <c r="C1282" s="49" t="s">
        <v>1785</v>
      </c>
      <c r="D1282" s="52" t="s">
        <v>1786</v>
      </c>
      <c r="E1282" s="60">
        <v>3</v>
      </c>
      <c r="F1282" s="60">
        <v>23015005</v>
      </c>
      <c r="G1282" s="50" t="s">
        <v>28276</v>
      </c>
      <c r="H1282" s="51"/>
      <c r="I1282" s="47"/>
      <c r="J1282" s="89">
        <v>1272</v>
      </c>
      <c r="K1282" s="98" t="s">
        <v>28276</v>
      </c>
      <c r="L1282" s="89"/>
      <c r="M1282" s="96"/>
      <c r="N1282" s="89"/>
      <c r="O1282" s="96"/>
      <c r="P1282" s="47" t="s">
        <v>27930</v>
      </c>
      <c r="Q1282" s="53"/>
      <c r="R1282" s="54"/>
      <c r="S1282" s="3"/>
      <c r="AH1282"/>
      <c r="AI1282"/>
      <c r="AJ1282"/>
      <c r="AK1282"/>
    </row>
    <row r="1283" spans="1:37" ht="60">
      <c r="A1283" s="55" t="s">
        <v>0</v>
      </c>
      <c r="B1283" s="43">
        <v>1282</v>
      </c>
      <c r="C1283" s="49" t="s">
        <v>1783</v>
      </c>
      <c r="D1283" s="52" t="s">
        <v>1784</v>
      </c>
      <c r="E1283" s="60">
        <v>1</v>
      </c>
      <c r="F1283" s="60">
        <v>13003022</v>
      </c>
      <c r="G1283" s="50"/>
      <c r="H1283" s="51"/>
      <c r="I1283" s="47"/>
      <c r="J1283" s="95">
        <v>1281</v>
      </c>
      <c r="K1283" s="98" t="s">
        <v>29549</v>
      </c>
      <c r="L1283" s="89"/>
      <c r="M1283" s="96"/>
      <c r="N1283" s="89"/>
      <c r="O1283" s="96"/>
      <c r="P1283" s="47" t="s">
        <v>27931</v>
      </c>
      <c r="Q1283" s="53"/>
      <c r="R1283" s="54"/>
      <c r="S1283" s="3"/>
      <c r="AH1283"/>
      <c r="AI1283"/>
      <c r="AJ1283"/>
      <c r="AK1283"/>
    </row>
    <row r="1284" spans="1:37" ht="72">
      <c r="A1284" s="55" t="s">
        <v>0</v>
      </c>
      <c r="B1284" s="43">
        <v>1283</v>
      </c>
      <c r="C1284" s="49" t="s">
        <v>1781</v>
      </c>
      <c r="D1284" s="52" t="s">
        <v>1782</v>
      </c>
      <c r="E1284" s="60">
        <v>11</v>
      </c>
      <c r="F1284" s="60">
        <v>1046017</v>
      </c>
      <c r="G1284" s="50"/>
      <c r="H1284" s="51"/>
      <c r="I1284" s="47"/>
      <c r="J1284" s="95">
        <v>7451</v>
      </c>
      <c r="K1284" s="98" t="s">
        <v>30491</v>
      </c>
      <c r="L1284" s="89"/>
      <c r="M1284" s="96"/>
      <c r="N1284" s="89"/>
      <c r="O1284" s="96"/>
      <c r="P1284" s="47" t="s">
        <v>27931</v>
      </c>
      <c r="Q1284" s="53"/>
      <c r="R1284" s="54"/>
      <c r="S1284" s="3"/>
      <c r="AH1284"/>
      <c r="AI1284"/>
      <c r="AJ1284"/>
      <c r="AK1284"/>
    </row>
    <row r="1285" spans="1:37" ht="60">
      <c r="A1285" s="55" t="s">
        <v>0</v>
      </c>
      <c r="B1285" s="43">
        <v>1284</v>
      </c>
      <c r="C1285" s="49" t="s">
        <v>1779</v>
      </c>
      <c r="D1285" s="52" t="s">
        <v>1780</v>
      </c>
      <c r="E1285" s="60">
        <v>1</v>
      </c>
      <c r="F1285" s="60">
        <v>4026044</v>
      </c>
      <c r="G1285" s="50"/>
      <c r="H1285" s="51"/>
      <c r="I1285" s="47"/>
      <c r="J1285" s="95">
        <v>1283</v>
      </c>
      <c r="K1285" s="98" t="s">
        <v>29550</v>
      </c>
      <c r="L1285" s="89"/>
      <c r="M1285" s="96"/>
      <c r="N1285" s="89"/>
      <c r="O1285" s="96"/>
      <c r="P1285" s="47" t="s">
        <v>27930</v>
      </c>
      <c r="Q1285" s="53"/>
      <c r="R1285" s="54"/>
      <c r="S1285" s="3"/>
      <c r="AH1285"/>
      <c r="AI1285"/>
      <c r="AJ1285"/>
      <c r="AK1285"/>
    </row>
    <row r="1286" spans="1:37" ht="60">
      <c r="A1286" s="55" t="s">
        <v>0</v>
      </c>
      <c r="B1286" s="43">
        <v>1285</v>
      </c>
      <c r="C1286" s="49" t="s">
        <v>1776</v>
      </c>
      <c r="D1286" s="52" t="s">
        <v>1778</v>
      </c>
      <c r="E1286" s="60">
        <v>284</v>
      </c>
      <c r="F1286" s="60">
        <v>1006018</v>
      </c>
      <c r="G1286" s="50" t="s">
        <v>28252</v>
      </c>
      <c r="H1286" s="51"/>
      <c r="I1286" s="47"/>
      <c r="J1286" s="89">
        <v>1262</v>
      </c>
      <c r="K1286" s="98" t="s">
        <v>29543</v>
      </c>
      <c r="L1286" s="89">
        <v>1254</v>
      </c>
      <c r="M1286" s="96" t="s">
        <v>28252</v>
      </c>
      <c r="N1286" s="89"/>
      <c r="O1286" s="96"/>
      <c r="P1286" s="47" t="s">
        <v>27928</v>
      </c>
      <c r="Q1286" s="53"/>
      <c r="R1286" s="54"/>
      <c r="S1286" s="3"/>
      <c r="AH1286"/>
      <c r="AI1286"/>
      <c r="AJ1286"/>
      <c r="AK1286"/>
    </row>
    <row r="1287" spans="1:37" ht="60">
      <c r="A1287" s="55" t="s">
        <v>0</v>
      </c>
      <c r="B1287" s="43">
        <v>1286</v>
      </c>
      <c r="C1287" s="49" t="s">
        <v>1776</v>
      </c>
      <c r="D1287" s="52" t="s">
        <v>1777</v>
      </c>
      <c r="E1287" s="60"/>
      <c r="F1287" s="60"/>
      <c r="G1287" s="50"/>
      <c r="H1287" s="51"/>
      <c r="I1287" s="47"/>
      <c r="J1287" s="95">
        <v>1285</v>
      </c>
      <c r="K1287" s="98" t="s">
        <v>29551</v>
      </c>
      <c r="L1287" s="89"/>
      <c r="M1287" s="96"/>
      <c r="N1287" s="89"/>
      <c r="O1287" s="96"/>
      <c r="P1287" s="47" t="s">
        <v>27931</v>
      </c>
      <c r="Q1287" s="53"/>
      <c r="R1287" s="54"/>
      <c r="S1287" s="3"/>
      <c r="AH1287"/>
      <c r="AI1287"/>
      <c r="AJ1287"/>
      <c r="AK1287"/>
    </row>
    <row r="1288" spans="1:37" ht="60">
      <c r="A1288" s="55" t="s">
        <v>0</v>
      </c>
      <c r="B1288" s="43">
        <v>1287</v>
      </c>
      <c r="C1288" s="49" t="s">
        <v>1774</v>
      </c>
      <c r="D1288" s="52" t="s">
        <v>1775</v>
      </c>
      <c r="E1288" s="60">
        <v>2</v>
      </c>
      <c r="F1288" s="60">
        <v>24002022</v>
      </c>
      <c r="G1288" s="50"/>
      <c r="H1288" s="51"/>
      <c r="I1288" s="47"/>
      <c r="J1288" s="95">
        <v>1253</v>
      </c>
      <c r="K1288" s="98" t="s">
        <v>29089</v>
      </c>
      <c r="L1288" s="89"/>
      <c r="M1288" s="96"/>
      <c r="N1288" s="89"/>
      <c r="O1288" s="96"/>
      <c r="P1288" s="47" t="s">
        <v>27928</v>
      </c>
      <c r="Q1288" s="53"/>
      <c r="R1288" s="54"/>
      <c r="S1288" s="3"/>
      <c r="AH1288"/>
      <c r="AI1288"/>
      <c r="AJ1288"/>
      <c r="AK1288"/>
    </row>
    <row r="1289" spans="1:37" ht="96">
      <c r="A1289" s="55" t="s">
        <v>0</v>
      </c>
      <c r="B1289" s="43">
        <v>1288</v>
      </c>
      <c r="C1289" s="49" t="s">
        <v>1772</v>
      </c>
      <c r="D1289" s="52" t="s">
        <v>1773</v>
      </c>
      <c r="E1289" s="60">
        <v>330</v>
      </c>
      <c r="F1289" s="60">
        <v>1001022</v>
      </c>
      <c r="G1289" s="50" t="s">
        <v>14348</v>
      </c>
      <c r="H1289" s="51"/>
      <c r="I1289" s="47"/>
      <c r="J1289" s="89"/>
      <c r="K1289" s="98"/>
      <c r="L1289" s="89"/>
      <c r="M1289" s="96"/>
      <c r="N1289" s="89"/>
      <c r="O1289" s="96"/>
      <c r="P1289" s="47" t="s">
        <v>27929</v>
      </c>
      <c r="Q1289" s="53"/>
      <c r="R1289" s="54"/>
      <c r="S1289" s="3"/>
      <c r="AH1289"/>
      <c r="AI1289"/>
      <c r="AJ1289"/>
      <c r="AK1289"/>
    </row>
    <row r="1290" spans="1:37" ht="48">
      <c r="A1290" s="55" t="s">
        <v>14360</v>
      </c>
      <c r="B1290" s="43">
        <v>1289</v>
      </c>
      <c r="C1290" s="49" t="s">
        <v>1770</v>
      </c>
      <c r="D1290" s="52" t="s">
        <v>1771</v>
      </c>
      <c r="E1290" s="60">
        <v>5</v>
      </c>
      <c r="F1290" s="60">
        <v>27002019</v>
      </c>
      <c r="G1290" s="50" t="s">
        <v>14348</v>
      </c>
      <c r="H1290" s="51"/>
      <c r="I1290" s="47"/>
      <c r="J1290" s="89">
        <v>1288</v>
      </c>
      <c r="K1290" s="98" t="s">
        <v>14348</v>
      </c>
      <c r="L1290" s="89"/>
      <c r="M1290" s="96"/>
      <c r="N1290" s="89"/>
      <c r="O1290" s="96"/>
      <c r="P1290" s="47" t="s">
        <v>27929</v>
      </c>
      <c r="Q1290" s="53"/>
      <c r="R1290" s="54"/>
      <c r="S1290" s="3"/>
      <c r="AH1290"/>
      <c r="AI1290"/>
      <c r="AJ1290"/>
      <c r="AK1290"/>
    </row>
    <row r="1291" spans="1:37" ht="60">
      <c r="A1291" s="65" t="s">
        <v>0</v>
      </c>
      <c r="B1291" s="43">
        <v>1290</v>
      </c>
      <c r="C1291" s="49" t="s">
        <v>1767</v>
      </c>
      <c r="D1291" s="52" t="s">
        <v>1769</v>
      </c>
      <c r="E1291" s="60">
        <v>26</v>
      </c>
      <c r="F1291" s="60">
        <v>1030003</v>
      </c>
      <c r="G1291" s="50" t="s">
        <v>14348</v>
      </c>
      <c r="H1291" s="51"/>
      <c r="I1291" s="47"/>
      <c r="J1291" s="89">
        <v>1288</v>
      </c>
      <c r="K1291" s="98" t="s">
        <v>14348</v>
      </c>
      <c r="L1291" s="89"/>
      <c r="M1291" s="96"/>
      <c r="N1291" s="89"/>
      <c r="O1291" s="96"/>
      <c r="P1291" s="47" t="s">
        <v>27928</v>
      </c>
      <c r="Q1291" s="53"/>
      <c r="R1291" s="54"/>
      <c r="S1291" s="3"/>
      <c r="AH1291"/>
      <c r="AI1291"/>
      <c r="AJ1291"/>
      <c r="AK1291"/>
    </row>
    <row r="1292" spans="1:37" ht="48">
      <c r="A1292" s="55" t="s">
        <v>14360</v>
      </c>
      <c r="B1292" s="43">
        <v>1291</v>
      </c>
      <c r="C1292" s="49" t="s">
        <v>1767</v>
      </c>
      <c r="D1292" s="52" t="s">
        <v>1768</v>
      </c>
      <c r="E1292" s="60">
        <v>1</v>
      </c>
      <c r="F1292" s="60">
        <v>27006010</v>
      </c>
      <c r="G1292" s="50"/>
      <c r="H1292" s="51"/>
      <c r="I1292" s="47"/>
      <c r="J1292" s="95">
        <v>1290</v>
      </c>
      <c r="K1292" s="98" t="s">
        <v>14348</v>
      </c>
      <c r="L1292" s="89"/>
      <c r="M1292" s="96"/>
      <c r="N1292" s="89"/>
      <c r="O1292" s="96"/>
      <c r="P1292" s="47" t="s">
        <v>27928</v>
      </c>
      <c r="Q1292" s="53"/>
      <c r="R1292" s="54"/>
      <c r="S1292" s="3"/>
      <c r="AH1292"/>
      <c r="AI1292"/>
      <c r="AJ1292"/>
      <c r="AK1292"/>
    </row>
    <row r="1293" spans="1:37" ht="60">
      <c r="A1293" s="55" t="s">
        <v>0</v>
      </c>
      <c r="B1293" s="43">
        <v>1292</v>
      </c>
      <c r="C1293" s="49" t="s">
        <v>1765</v>
      </c>
      <c r="D1293" s="52" t="s">
        <v>1766</v>
      </c>
      <c r="E1293" s="60">
        <v>2</v>
      </c>
      <c r="F1293" s="60">
        <v>18032002</v>
      </c>
      <c r="G1293" s="50" t="s">
        <v>14348</v>
      </c>
      <c r="H1293" s="51"/>
      <c r="I1293" s="47"/>
      <c r="J1293" s="89">
        <v>1288</v>
      </c>
      <c r="K1293" s="98" t="s">
        <v>14348</v>
      </c>
      <c r="L1293" s="89">
        <v>410</v>
      </c>
      <c r="M1293" s="96" t="s">
        <v>28423</v>
      </c>
      <c r="N1293" s="89"/>
      <c r="O1293" s="96"/>
      <c r="P1293" s="47" t="s">
        <v>27931</v>
      </c>
      <c r="Q1293" s="53"/>
      <c r="R1293" s="54"/>
      <c r="S1293" s="3"/>
      <c r="AH1293"/>
      <c r="AI1293"/>
      <c r="AJ1293"/>
      <c r="AK1293"/>
    </row>
    <row r="1294" spans="1:37" ht="72">
      <c r="A1294" s="55" t="s">
        <v>0</v>
      </c>
      <c r="B1294" s="43">
        <v>1293</v>
      </c>
      <c r="C1294" s="49" t="s">
        <v>1762</v>
      </c>
      <c r="D1294" s="52" t="s">
        <v>1764</v>
      </c>
      <c r="E1294" s="60">
        <v>69</v>
      </c>
      <c r="F1294" s="60">
        <v>1012002</v>
      </c>
      <c r="G1294" s="50" t="s">
        <v>14348</v>
      </c>
      <c r="H1294" s="51"/>
      <c r="I1294" s="47"/>
      <c r="J1294" s="89">
        <v>1288</v>
      </c>
      <c r="K1294" s="98" t="s">
        <v>14348</v>
      </c>
      <c r="L1294" s="89"/>
      <c r="M1294" s="96"/>
      <c r="N1294" s="89"/>
      <c r="O1294" s="96"/>
      <c r="P1294" s="47" t="s">
        <v>27928</v>
      </c>
      <c r="Q1294" s="53"/>
      <c r="R1294" s="54"/>
      <c r="S1294" s="3"/>
      <c r="AH1294"/>
      <c r="AI1294"/>
      <c r="AJ1294"/>
      <c r="AK1294"/>
    </row>
    <row r="1295" spans="1:37" ht="60">
      <c r="A1295" s="55" t="s">
        <v>0</v>
      </c>
      <c r="B1295" s="43">
        <v>1294</v>
      </c>
      <c r="C1295" s="49" t="s">
        <v>1762</v>
      </c>
      <c r="D1295" s="52" t="s">
        <v>1763</v>
      </c>
      <c r="E1295" s="60">
        <v>3</v>
      </c>
      <c r="F1295" s="60">
        <v>13012003</v>
      </c>
      <c r="G1295" s="50"/>
      <c r="H1295" s="51"/>
      <c r="I1295" s="47"/>
      <c r="J1295" s="95">
        <v>1293</v>
      </c>
      <c r="K1295" s="98" t="s">
        <v>29552</v>
      </c>
      <c r="L1295" s="89"/>
      <c r="M1295" s="96"/>
      <c r="N1295" s="89"/>
      <c r="O1295" s="96"/>
      <c r="P1295" s="47" t="s">
        <v>27932</v>
      </c>
      <c r="Q1295" s="53"/>
      <c r="R1295" s="54"/>
      <c r="S1295" s="3"/>
      <c r="AH1295"/>
      <c r="AI1295"/>
      <c r="AJ1295"/>
      <c r="AK1295"/>
    </row>
    <row r="1296" spans="1:37" ht="60">
      <c r="A1296" s="55" t="s">
        <v>0</v>
      </c>
      <c r="B1296" s="43">
        <v>1295</v>
      </c>
      <c r="C1296" s="49" t="s">
        <v>1760</v>
      </c>
      <c r="D1296" s="52" t="s">
        <v>1761</v>
      </c>
      <c r="E1296" s="60">
        <v>17</v>
      </c>
      <c r="F1296" s="60">
        <v>10002013</v>
      </c>
      <c r="G1296" s="50" t="s">
        <v>14348</v>
      </c>
      <c r="H1296" s="51"/>
      <c r="I1296" s="47"/>
      <c r="J1296" s="89">
        <v>1288</v>
      </c>
      <c r="K1296" s="98" t="s">
        <v>14348</v>
      </c>
      <c r="L1296" s="89"/>
      <c r="M1296" s="96"/>
      <c r="N1296" s="89"/>
      <c r="O1296" s="96"/>
      <c r="P1296" s="47" t="s">
        <v>27928</v>
      </c>
      <c r="Q1296" s="53"/>
      <c r="R1296" s="54"/>
      <c r="S1296" s="3"/>
      <c r="AH1296"/>
      <c r="AI1296"/>
      <c r="AJ1296"/>
      <c r="AK1296"/>
    </row>
    <row r="1297" spans="1:37" ht="72">
      <c r="A1297" s="55" t="s">
        <v>0</v>
      </c>
      <c r="B1297" s="43">
        <v>1296</v>
      </c>
      <c r="C1297" s="49" t="s">
        <v>1758</v>
      </c>
      <c r="D1297" s="52" t="s">
        <v>1759</v>
      </c>
      <c r="E1297" s="60">
        <v>11</v>
      </c>
      <c r="F1297" s="60">
        <v>13003020</v>
      </c>
      <c r="G1297" s="50"/>
      <c r="H1297" s="51"/>
      <c r="I1297" s="47"/>
      <c r="J1297" s="89">
        <v>1290</v>
      </c>
      <c r="K1297" s="98" t="s">
        <v>14348</v>
      </c>
      <c r="L1297" s="89">
        <v>3050</v>
      </c>
      <c r="M1297" s="96" t="s">
        <v>29829</v>
      </c>
      <c r="N1297" s="89"/>
      <c r="O1297" s="96"/>
      <c r="P1297" s="47" t="s">
        <v>27931</v>
      </c>
      <c r="Q1297" s="53"/>
      <c r="R1297" s="54"/>
      <c r="S1297" s="3"/>
      <c r="AH1297"/>
      <c r="AI1297"/>
      <c r="AJ1297"/>
      <c r="AK1297"/>
    </row>
    <row r="1298" spans="1:37" ht="72">
      <c r="A1298" s="55" t="s">
        <v>14360</v>
      </c>
      <c r="B1298" s="43">
        <v>1297</v>
      </c>
      <c r="C1298" s="49" t="s">
        <v>1756</v>
      </c>
      <c r="D1298" s="52" t="s">
        <v>1757</v>
      </c>
      <c r="E1298" s="60">
        <v>5</v>
      </c>
      <c r="F1298" s="60">
        <v>15005013</v>
      </c>
      <c r="G1298" s="50"/>
      <c r="H1298" s="51"/>
      <c r="I1298" s="47"/>
      <c r="J1298" s="95">
        <v>7313</v>
      </c>
      <c r="K1298" s="98" t="s">
        <v>27980</v>
      </c>
      <c r="L1298" s="89"/>
      <c r="M1298" s="96"/>
      <c r="N1298" s="89"/>
      <c r="O1298" s="96"/>
      <c r="P1298" s="47" t="s">
        <v>27933</v>
      </c>
      <c r="Q1298" s="53"/>
      <c r="R1298" s="54"/>
      <c r="S1298" s="3"/>
      <c r="AH1298"/>
      <c r="AI1298"/>
      <c r="AJ1298"/>
      <c r="AK1298"/>
    </row>
    <row r="1299" spans="1:37" ht="48">
      <c r="A1299" s="55" t="s">
        <v>0</v>
      </c>
      <c r="B1299" s="43">
        <v>1298</v>
      </c>
      <c r="C1299" s="49" t="s">
        <v>1754</v>
      </c>
      <c r="D1299" s="52" t="s">
        <v>1755</v>
      </c>
      <c r="E1299" s="60">
        <v>1</v>
      </c>
      <c r="F1299" s="60">
        <v>1014002</v>
      </c>
      <c r="G1299" s="50"/>
      <c r="H1299" s="51"/>
      <c r="I1299" s="47"/>
      <c r="J1299" s="89"/>
      <c r="K1299" s="98"/>
      <c r="L1299" s="89"/>
      <c r="M1299" s="96"/>
      <c r="N1299" s="89"/>
      <c r="O1299" s="96"/>
      <c r="P1299" s="47" t="s">
        <v>27931</v>
      </c>
      <c r="Q1299" s="53"/>
      <c r="R1299" s="54"/>
      <c r="S1299" s="3"/>
      <c r="AH1299"/>
      <c r="AI1299"/>
      <c r="AJ1299"/>
      <c r="AK1299"/>
    </row>
    <row r="1300" spans="1:37" ht="48">
      <c r="A1300" s="55" t="s">
        <v>0</v>
      </c>
      <c r="B1300" s="43">
        <v>1299</v>
      </c>
      <c r="C1300" s="49" t="s">
        <v>1752</v>
      </c>
      <c r="D1300" s="52" t="s">
        <v>1753</v>
      </c>
      <c r="E1300" s="60">
        <v>1</v>
      </c>
      <c r="F1300" s="60">
        <v>19144006</v>
      </c>
      <c r="G1300" s="49" t="s">
        <v>29086</v>
      </c>
      <c r="H1300" s="51"/>
      <c r="I1300" s="47"/>
      <c r="J1300" s="89"/>
      <c r="K1300" s="98"/>
      <c r="L1300" s="89"/>
      <c r="M1300" s="96"/>
      <c r="N1300" s="89"/>
      <c r="O1300" s="96"/>
      <c r="P1300" s="47" t="s">
        <v>28717</v>
      </c>
      <c r="Q1300" s="53"/>
      <c r="R1300" s="54"/>
      <c r="S1300" s="3"/>
      <c r="AH1300"/>
      <c r="AI1300"/>
      <c r="AJ1300"/>
      <c r="AK1300"/>
    </row>
    <row r="1301" spans="1:37" ht="84">
      <c r="A1301" s="55" t="s">
        <v>0</v>
      </c>
      <c r="B1301" s="43">
        <v>1300</v>
      </c>
      <c r="C1301" s="49" t="s">
        <v>1749</v>
      </c>
      <c r="D1301" s="52" t="s">
        <v>1751</v>
      </c>
      <c r="E1301" s="60">
        <v>21</v>
      </c>
      <c r="F1301" s="60">
        <v>2019016</v>
      </c>
      <c r="G1301" s="49" t="s">
        <v>29086</v>
      </c>
      <c r="H1301" s="51"/>
      <c r="I1301" s="47"/>
      <c r="J1301" s="89">
        <v>1299</v>
      </c>
      <c r="K1301" s="98" t="s">
        <v>29086</v>
      </c>
      <c r="L1301" s="89"/>
      <c r="M1301" s="96"/>
      <c r="N1301" s="89"/>
      <c r="O1301" s="96"/>
      <c r="P1301" s="47" t="s">
        <v>27927</v>
      </c>
      <c r="Q1301" s="53"/>
      <c r="R1301" s="54"/>
      <c r="S1301" s="3"/>
      <c r="AH1301"/>
      <c r="AI1301"/>
      <c r="AJ1301"/>
      <c r="AK1301"/>
    </row>
    <row r="1302" spans="1:37" ht="60">
      <c r="A1302" s="55" t="s">
        <v>0</v>
      </c>
      <c r="B1302" s="43">
        <v>1301</v>
      </c>
      <c r="C1302" s="49" t="s">
        <v>1749</v>
      </c>
      <c r="D1302" s="52" t="s">
        <v>1750</v>
      </c>
      <c r="E1302" s="60">
        <v>13</v>
      </c>
      <c r="F1302" s="60">
        <v>7004006</v>
      </c>
      <c r="G1302" s="50"/>
      <c r="H1302" s="51"/>
      <c r="I1302" s="47"/>
      <c r="J1302" s="95">
        <v>1300</v>
      </c>
      <c r="K1302" s="98" t="s">
        <v>29086</v>
      </c>
      <c r="L1302" s="89"/>
      <c r="M1302" s="96"/>
      <c r="N1302" s="89"/>
      <c r="O1302" s="96"/>
      <c r="P1302" s="47" t="s">
        <v>27931</v>
      </c>
      <c r="Q1302" s="53"/>
      <c r="R1302" s="54"/>
      <c r="S1302" s="3"/>
      <c r="AH1302"/>
      <c r="AI1302"/>
      <c r="AJ1302"/>
      <c r="AK1302"/>
    </row>
    <row r="1303" spans="1:37" ht="48">
      <c r="A1303" s="55" t="s">
        <v>0</v>
      </c>
      <c r="B1303" s="43">
        <v>1302</v>
      </c>
      <c r="C1303" s="49" t="s">
        <v>1747</v>
      </c>
      <c r="D1303" s="52" t="s">
        <v>1748</v>
      </c>
      <c r="E1303" s="60">
        <v>2</v>
      </c>
      <c r="F1303" s="60">
        <v>15002053</v>
      </c>
      <c r="G1303" s="50"/>
      <c r="H1303" s="51"/>
      <c r="I1303" s="47"/>
      <c r="J1303" s="89"/>
      <c r="K1303" s="98"/>
      <c r="L1303" s="89"/>
      <c r="M1303" s="96"/>
      <c r="N1303" s="89"/>
      <c r="O1303" s="96"/>
      <c r="P1303" s="47" t="s">
        <v>27931</v>
      </c>
      <c r="Q1303" s="53"/>
      <c r="R1303" s="54"/>
      <c r="S1303" s="3"/>
      <c r="AH1303"/>
      <c r="AI1303"/>
      <c r="AJ1303"/>
      <c r="AK1303"/>
    </row>
    <row r="1304" spans="1:37" ht="60">
      <c r="A1304" s="55" t="s">
        <v>0</v>
      </c>
      <c r="B1304" s="43">
        <v>1303</v>
      </c>
      <c r="C1304" s="49" t="s">
        <v>1745</v>
      </c>
      <c r="D1304" s="52" t="s">
        <v>1746</v>
      </c>
      <c r="E1304" s="60">
        <v>2</v>
      </c>
      <c r="F1304" s="60">
        <v>7008007</v>
      </c>
      <c r="G1304" s="50"/>
      <c r="H1304" s="51"/>
      <c r="I1304" s="47"/>
      <c r="J1304" s="95">
        <v>1300</v>
      </c>
      <c r="K1304" s="98" t="s">
        <v>29086</v>
      </c>
      <c r="L1304" s="89"/>
      <c r="M1304" s="96"/>
      <c r="N1304" s="89"/>
      <c r="O1304" s="96"/>
      <c r="P1304" s="47" t="s">
        <v>27927</v>
      </c>
      <c r="Q1304" s="53"/>
      <c r="R1304" s="54"/>
      <c r="S1304" s="3"/>
      <c r="AH1304"/>
      <c r="AI1304"/>
      <c r="AJ1304"/>
      <c r="AK1304"/>
    </row>
    <row r="1305" spans="1:37" ht="60">
      <c r="A1305" s="55" t="s">
        <v>0</v>
      </c>
      <c r="B1305" s="43">
        <v>1304</v>
      </c>
      <c r="C1305" s="49" t="s">
        <v>1743</v>
      </c>
      <c r="D1305" s="52" t="s">
        <v>1744</v>
      </c>
      <c r="E1305" s="60">
        <v>3</v>
      </c>
      <c r="F1305" s="60">
        <v>2028017</v>
      </c>
      <c r="G1305" s="50"/>
      <c r="H1305" s="51"/>
      <c r="I1305" s="47"/>
      <c r="J1305" s="95">
        <v>1300</v>
      </c>
      <c r="K1305" s="98" t="s">
        <v>29086</v>
      </c>
      <c r="L1305" s="89"/>
      <c r="M1305" s="96"/>
      <c r="N1305" s="89"/>
      <c r="O1305" s="96"/>
      <c r="P1305" s="47" t="s">
        <v>27928</v>
      </c>
      <c r="Q1305" s="53"/>
      <c r="R1305" s="54"/>
      <c r="S1305" s="3"/>
      <c r="AH1305"/>
      <c r="AI1305"/>
      <c r="AJ1305"/>
      <c r="AK1305"/>
    </row>
    <row r="1306" spans="1:37" ht="48">
      <c r="A1306" s="55" t="s">
        <v>0</v>
      </c>
      <c r="B1306" s="43">
        <v>1305</v>
      </c>
      <c r="C1306" s="49" t="s">
        <v>1741</v>
      </c>
      <c r="D1306" s="52" t="s">
        <v>1742</v>
      </c>
      <c r="E1306" s="60">
        <v>18</v>
      </c>
      <c r="F1306" s="60">
        <v>10022027</v>
      </c>
      <c r="G1306" s="49" t="s">
        <v>28714</v>
      </c>
      <c r="H1306" s="51"/>
      <c r="I1306" s="47"/>
      <c r="J1306" s="89"/>
      <c r="K1306" s="98"/>
      <c r="L1306" s="89"/>
      <c r="M1306" s="96"/>
      <c r="N1306" s="89"/>
      <c r="O1306" s="96"/>
      <c r="P1306" s="47" t="s">
        <v>27929</v>
      </c>
      <c r="Q1306" s="53"/>
      <c r="R1306" s="54"/>
      <c r="S1306" s="3"/>
      <c r="AH1306"/>
      <c r="AI1306"/>
      <c r="AJ1306"/>
      <c r="AK1306"/>
    </row>
    <row r="1307" spans="1:37" ht="72">
      <c r="A1307" s="55" t="s">
        <v>0</v>
      </c>
      <c r="B1307" s="43">
        <v>1306</v>
      </c>
      <c r="C1307" s="49" t="s">
        <v>1739</v>
      </c>
      <c r="D1307" s="52" t="s">
        <v>1740</v>
      </c>
      <c r="E1307" s="60">
        <v>1</v>
      </c>
      <c r="F1307" s="60">
        <v>1014002</v>
      </c>
      <c r="G1307" s="50"/>
      <c r="H1307" s="51"/>
      <c r="I1307" s="47"/>
      <c r="J1307" s="95">
        <v>7562</v>
      </c>
      <c r="K1307" s="98" t="s">
        <v>28317</v>
      </c>
      <c r="L1307" s="89"/>
      <c r="M1307" s="96"/>
      <c r="N1307" s="89"/>
      <c r="O1307" s="96"/>
      <c r="P1307" s="47" t="s">
        <v>27931</v>
      </c>
      <c r="Q1307" s="53"/>
      <c r="R1307" s="54"/>
      <c r="S1307" s="3"/>
      <c r="AH1307"/>
      <c r="AI1307"/>
      <c r="AJ1307"/>
      <c r="AK1307"/>
    </row>
    <row r="1308" spans="1:37" ht="60">
      <c r="A1308" s="55" t="s">
        <v>0</v>
      </c>
      <c r="B1308" s="43">
        <v>1307</v>
      </c>
      <c r="C1308" s="49" t="s">
        <v>1737</v>
      </c>
      <c r="D1308" s="52" t="s">
        <v>1738</v>
      </c>
      <c r="E1308" s="60">
        <v>1</v>
      </c>
      <c r="F1308" s="60">
        <v>13011039</v>
      </c>
      <c r="G1308" s="50"/>
      <c r="H1308" s="51"/>
      <c r="I1308" s="47"/>
      <c r="J1308" s="95">
        <v>1268</v>
      </c>
      <c r="K1308" s="98" t="s">
        <v>29546</v>
      </c>
      <c r="L1308" s="89"/>
      <c r="M1308" s="96"/>
      <c r="N1308" s="89"/>
      <c r="O1308" s="96"/>
      <c r="P1308" s="47" t="s">
        <v>27930</v>
      </c>
      <c r="Q1308" s="53"/>
      <c r="R1308" s="54"/>
      <c r="S1308" s="3"/>
      <c r="AH1308"/>
      <c r="AI1308"/>
      <c r="AJ1308"/>
      <c r="AK1308"/>
    </row>
    <row r="1309" spans="1:37" ht="72">
      <c r="A1309" s="55" t="s">
        <v>0</v>
      </c>
      <c r="B1309" s="43">
        <v>1308</v>
      </c>
      <c r="C1309" s="49" t="s">
        <v>1735</v>
      </c>
      <c r="D1309" s="52" t="s">
        <v>1736</v>
      </c>
      <c r="E1309" s="60">
        <v>3</v>
      </c>
      <c r="F1309" s="60">
        <v>9030009</v>
      </c>
      <c r="G1309" s="50" t="s">
        <v>28393</v>
      </c>
      <c r="H1309" s="51"/>
      <c r="I1309" s="47"/>
      <c r="J1309" s="89">
        <v>1319</v>
      </c>
      <c r="K1309" s="98" t="s">
        <v>28393</v>
      </c>
      <c r="L1309" s="89"/>
      <c r="M1309" s="96"/>
      <c r="N1309" s="89"/>
      <c r="O1309" s="96"/>
      <c r="P1309" s="47" t="s">
        <v>27932</v>
      </c>
      <c r="Q1309" s="53"/>
      <c r="R1309" s="54"/>
      <c r="S1309" s="3"/>
      <c r="AH1309"/>
      <c r="AI1309"/>
      <c r="AJ1309"/>
      <c r="AK1309"/>
    </row>
    <row r="1310" spans="1:37" ht="72">
      <c r="A1310" s="55" t="s">
        <v>0</v>
      </c>
      <c r="B1310" s="43">
        <v>1309</v>
      </c>
      <c r="C1310" s="49" t="s">
        <v>1733</v>
      </c>
      <c r="D1310" s="52" t="s">
        <v>1734</v>
      </c>
      <c r="E1310" s="60">
        <v>6</v>
      </c>
      <c r="F1310" s="60">
        <v>10004010</v>
      </c>
      <c r="G1310" s="50" t="s">
        <v>28393</v>
      </c>
      <c r="H1310" s="51"/>
      <c r="I1310" s="47"/>
      <c r="J1310" s="89">
        <v>1319</v>
      </c>
      <c r="K1310" s="98" t="s">
        <v>28393</v>
      </c>
      <c r="L1310" s="89"/>
      <c r="M1310" s="96"/>
      <c r="N1310" s="89"/>
      <c r="O1310" s="96"/>
      <c r="P1310" s="47" t="s">
        <v>27928</v>
      </c>
      <c r="Q1310" s="53"/>
      <c r="R1310" s="54"/>
      <c r="S1310" s="3"/>
      <c r="AH1310"/>
      <c r="AI1310"/>
      <c r="AJ1310"/>
      <c r="AK1310"/>
    </row>
    <row r="1311" spans="1:37" ht="72">
      <c r="A1311" s="55" t="s">
        <v>0</v>
      </c>
      <c r="B1311" s="43">
        <v>1310</v>
      </c>
      <c r="C1311" s="49" t="s">
        <v>1731</v>
      </c>
      <c r="D1311" s="52" t="s">
        <v>1732</v>
      </c>
      <c r="E1311" s="60">
        <v>28</v>
      </c>
      <c r="F1311" s="60">
        <v>1040010</v>
      </c>
      <c r="G1311" s="49" t="s">
        <v>28357</v>
      </c>
      <c r="H1311" s="51"/>
      <c r="I1311" s="47"/>
      <c r="J1311" s="89"/>
      <c r="K1311" s="98"/>
      <c r="L1311" s="89"/>
      <c r="M1311" s="96"/>
      <c r="N1311" s="89"/>
      <c r="O1311" s="96"/>
      <c r="P1311" s="47" t="s">
        <v>27929</v>
      </c>
      <c r="Q1311" s="53"/>
      <c r="R1311" s="54"/>
      <c r="S1311" s="3"/>
      <c r="AH1311"/>
      <c r="AI1311"/>
      <c r="AJ1311"/>
      <c r="AK1311"/>
    </row>
    <row r="1312" spans="1:37" ht="60">
      <c r="A1312" s="55" t="s">
        <v>0</v>
      </c>
      <c r="B1312" s="43">
        <v>1311</v>
      </c>
      <c r="C1312" s="49" t="s">
        <v>1729</v>
      </c>
      <c r="D1312" s="52" t="s">
        <v>1730</v>
      </c>
      <c r="E1312" s="60">
        <v>2</v>
      </c>
      <c r="F1312" s="60">
        <v>2012009</v>
      </c>
      <c r="G1312" s="50" t="s">
        <v>28357</v>
      </c>
      <c r="H1312" s="51"/>
      <c r="I1312" s="47"/>
      <c r="J1312" s="89">
        <v>1310</v>
      </c>
      <c r="K1312" s="98" t="s">
        <v>28357</v>
      </c>
      <c r="L1312" s="89"/>
      <c r="M1312" s="96"/>
      <c r="N1312" s="89"/>
      <c r="O1312" s="96"/>
      <c r="P1312" s="47" t="s">
        <v>27930</v>
      </c>
      <c r="Q1312" s="53"/>
      <c r="R1312" s="54"/>
      <c r="S1312" s="3"/>
      <c r="AH1312"/>
      <c r="AI1312"/>
      <c r="AJ1312"/>
      <c r="AK1312"/>
    </row>
    <row r="1313" spans="1:37" ht="48">
      <c r="A1313" s="55" t="s">
        <v>0</v>
      </c>
      <c r="B1313" s="43">
        <v>1312</v>
      </c>
      <c r="C1313" s="49" t="s">
        <v>1727</v>
      </c>
      <c r="D1313" s="52" t="s">
        <v>1728</v>
      </c>
      <c r="E1313" s="60">
        <v>1</v>
      </c>
      <c r="F1313" s="60">
        <v>15004007</v>
      </c>
      <c r="G1313" s="50"/>
      <c r="H1313" s="51"/>
      <c r="I1313" s="47"/>
      <c r="J1313" s="94"/>
      <c r="K1313" s="98"/>
      <c r="L1313" s="89"/>
      <c r="M1313" s="96"/>
      <c r="N1313" s="89"/>
      <c r="O1313" s="96"/>
      <c r="P1313" s="47" t="s">
        <v>27931</v>
      </c>
      <c r="Q1313" s="53"/>
      <c r="R1313" s="54"/>
      <c r="S1313" s="3"/>
      <c r="AH1313"/>
      <c r="AI1313"/>
      <c r="AJ1313"/>
      <c r="AK1313"/>
    </row>
    <row r="1314" spans="1:37" ht="60">
      <c r="A1314" s="55" t="s">
        <v>0</v>
      </c>
      <c r="B1314" s="43">
        <v>1313</v>
      </c>
      <c r="C1314" s="49" t="s">
        <v>1725</v>
      </c>
      <c r="D1314" s="52" t="s">
        <v>1726</v>
      </c>
      <c r="E1314" s="60"/>
      <c r="F1314" s="60"/>
      <c r="G1314" s="50"/>
      <c r="H1314" s="51"/>
      <c r="I1314" s="47"/>
      <c r="J1314" s="94"/>
      <c r="K1314" s="98"/>
      <c r="L1314" s="89"/>
      <c r="M1314" s="96"/>
      <c r="N1314" s="89"/>
      <c r="O1314" s="96"/>
      <c r="P1314" s="47" t="s">
        <v>27927</v>
      </c>
      <c r="Q1314" s="53"/>
      <c r="R1314" s="54"/>
      <c r="S1314" s="3"/>
      <c r="AH1314"/>
      <c r="AI1314"/>
      <c r="AJ1314"/>
      <c r="AK1314"/>
    </row>
    <row r="1315" spans="1:37" ht="84">
      <c r="A1315" s="55" t="s">
        <v>0</v>
      </c>
      <c r="B1315" s="43">
        <v>1314</v>
      </c>
      <c r="C1315" s="49" t="s">
        <v>1723</v>
      </c>
      <c r="D1315" s="52" t="s">
        <v>1724</v>
      </c>
      <c r="E1315" s="60">
        <v>30</v>
      </c>
      <c r="F1315" s="60">
        <v>2025006</v>
      </c>
      <c r="G1315" s="50"/>
      <c r="H1315" s="51"/>
      <c r="I1315" s="47"/>
      <c r="J1315" s="95">
        <v>1313</v>
      </c>
      <c r="K1315" s="98" t="s">
        <v>29553</v>
      </c>
      <c r="L1315" s="89"/>
      <c r="M1315" s="96"/>
      <c r="N1315" s="89"/>
      <c r="O1315" s="96"/>
      <c r="P1315" s="47" t="s">
        <v>27927</v>
      </c>
      <c r="Q1315" s="53"/>
      <c r="R1315" s="54"/>
      <c r="S1315" s="3"/>
      <c r="AH1315"/>
      <c r="AI1315"/>
      <c r="AJ1315"/>
      <c r="AK1315"/>
    </row>
    <row r="1316" spans="1:37" ht="72">
      <c r="A1316" s="55" t="s">
        <v>0</v>
      </c>
      <c r="B1316" s="43">
        <v>1315</v>
      </c>
      <c r="C1316" s="49" t="s">
        <v>1721</v>
      </c>
      <c r="D1316" s="52" t="s">
        <v>1722</v>
      </c>
      <c r="E1316" s="60">
        <v>7</v>
      </c>
      <c r="F1316" s="60">
        <v>1026034</v>
      </c>
      <c r="G1316" s="50"/>
      <c r="H1316" s="51"/>
      <c r="I1316" s="47"/>
      <c r="J1316" s="95">
        <v>1314</v>
      </c>
      <c r="K1316" s="98" t="s">
        <v>29554</v>
      </c>
      <c r="L1316" s="89"/>
      <c r="M1316" s="96"/>
      <c r="N1316" s="89"/>
      <c r="O1316" s="96"/>
      <c r="P1316" s="47" t="s">
        <v>27931</v>
      </c>
      <c r="Q1316" s="53"/>
      <c r="R1316" s="54"/>
      <c r="S1316" s="3"/>
      <c r="AH1316"/>
      <c r="AI1316"/>
      <c r="AJ1316"/>
      <c r="AK1316"/>
    </row>
    <row r="1317" spans="1:37" ht="48">
      <c r="A1317" s="55" t="s">
        <v>0</v>
      </c>
      <c r="B1317" s="43">
        <v>1316</v>
      </c>
      <c r="C1317" s="49" t="s">
        <v>1719</v>
      </c>
      <c r="D1317" s="52" t="s">
        <v>1720</v>
      </c>
      <c r="E1317" s="60">
        <v>60</v>
      </c>
      <c r="F1317" s="60">
        <v>4021033</v>
      </c>
      <c r="G1317" s="50"/>
      <c r="H1317" s="51"/>
      <c r="I1317" s="47"/>
      <c r="J1317" s="89"/>
      <c r="K1317" s="98"/>
      <c r="L1317" s="89"/>
      <c r="M1317" s="96"/>
      <c r="N1317" s="89"/>
      <c r="O1317" s="96"/>
      <c r="P1317" s="47" t="s">
        <v>27932</v>
      </c>
      <c r="Q1317" s="53"/>
      <c r="R1317" s="54"/>
      <c r="S1317" s="3"/>
      <c r="AH1317"/>
      <c r="AI1317"/>
      <c r="AJ1317"/>
      <c r="AK1317"/>
    </row>
    <row r="1318" spans="1:37" ht="60">
      <c r="A1318" s="55" t="s">
        <v>0</v>
      </c>
      <c r="B1318" s="43">
        <v>1317</v>
      </c>
      <c r="C1318" s="49" t="s">
        <v>1717</v>
      </c>
      <c r="D1318" s="52" t="s">
        <v>1718</v>
      </c>
      <c r="E1318" s="60">
        <v>1</v>
      </c>
      <c r="F1318" s="60">
        <v>28010006</v>
      </c>
      <c r="G1318" s="50" t="s">
        <v>28147</v>
      </c>
      <c r="H1318" s="51"/>
      <c r="I1318" s="47"/>
      <c r="J1318" s="89">
        <v>954</v>
      </c>
      <c r="K1318" s="98" t="s">
        <v>28147</v>
      </c>
      <c r="L1318" s="89"/>
      <c r="M1318" s="96"/>
      <c r="N1318" s="89"/>
      <c r="O1318" s="96"/>
      <c r="P1318" s="47" t="s">
        <v>27927</v>
      </c>
      <c r="Q1318" s="53"/>
      <c r="R1318" s="54"/>
      <c r="S1318" s="3"/>
      <c r="AH1318"/>
      <c r="AI1318"/>
      <c r="AJ1318"/>
      <c r="AK1318"/>
    </row>
    <row r="1319" spans="1:37" ht="48">
      <c r="A1319" s="55" t="s">
        <v>0</v>
      </c>
      <c r="B1319" s="43">
        <v>1318</v>
      </c>
      <c r="C1319" s="49" t="s">
        <v>1715</v>
      </c>
      <c r="D1319" s="52" t="s">
        <v>1716</v>
      </c>
      <c r="E1319" s="60">
        <v>1</v>
      </c>
      <c r="F1319" s="60">
        <v>30005011</v>
      </c>
      <c r="G1319" s="49" t="s">
        <v>29087</v>
      </c>
      <c r="H1319" s="51"/>
      <c r="I1319" s="47"/>
      <c r="J1319" s="89"/>
      <c r="K1319" s="98"/>
      <c r="L1319" s="89"/>
      <c r="M1319" s="96"/>
      <c r="N1319" s="89"/>
      <c r="O1319" s="96"/>
      <c r="P1319" s="47" t="s">
        <v>28717</v>
      </c>
      <c r="Q1319" s="53"/>
      <c r="R1319" s="54"/>
      <c r="S1319" s="3"/>
      <c r="AH1319"/>
      <c r="AI1319"/>
      <c r="AJ1319"/>
      <c r="AK1319"/>
    </row>
    <row r="1320" spans="1:37" ht="84">
      <c r="A1320" s="55" t="s">
        <v>0</v>
      </c>
      <c r="B1320" s="43">
        <v>1319</v>
      </c>
      <c r="C1320" s="49" t="s">
        <v>1713</v>
      </c>
      <c r="D1320" s="52" t="s">
        <v>1714</v>
      </c>
      <c r="E1320" s="60">
        <v>24</v>
      </c>
      <c r="F1320" s="60">
        <v>9004017</v>
      </c>
      <c r="G1320" s="49" t="s">
        <v>28393</v>
      </c>
      <c r="H1320" s="51"/>
      <c r="I1320" s="47"/>
      <c r="J1320" s="89"/>
      <c r="K1320" s="98"/>
      <c r="L1320" s="89"/>
      <c r="M1320" s="96"/>
      <c r="N1320" s="89"/>
      <c r="O1320" s="96"/>
      <c r="P1320" s="47" t="s">
        <v>27929</v>
      </c>
      <c r="Q1320" s="53"/>
      <c r="R1320" s="54"/>
      <c r="S1320" s="3"/>
      <c r="AH1320"/>
      <c r="AI1320"/>
      <c r="AJ1320"/>
      <c r="AK1320"/>
    </row>
    <row r="1321" spans="1:37" ht="84">
      <c r="A1321" s="55" t="s">
        <v>0</v>
      </c>
      <c r="B1321" s="43">
        <v>1320</v>
      </c>
      <c r="C1321" s="49" t="s">
        <v>1711</v>
      </c>
      <c r="D1321" s="52" t="s">
        <v>1712</v>
      </c>
      <c r="E1321" s="60">
        <v>270</v>
      </c>
      <c r="F1321" s="60">
        <v>1002021</v>
      </c>
      <c r="G1321" s="50" t="s">
        <v>28393</v>
      </c>
      <c r="H1321" s="51"/>
      <c r="I1321" s="47"/>
      <c r="J1321" s="89">
        <v>1319</v>
      </c>
      <c r="K1321" s="98" t="s">
        <v>28393</v>
      </c>
      <c r="L1321" s="89"/>
      <c r="M1321" s="96"/>
      <c r="N1321" s="89"/>
      <c r="O1321" s="96"/>
      <c r="P1321" s="47" t="s">
        <v>27927</v>
      </c>
      <c r="Q1321" s="53"/>
      <c r="R1321" s="54"/>
      <c r="S1321" s="3"/>
      <c r="AH1321"/>
      <c r="AI1321"/>
      <c r="AJ1321"/>
      <c r="AK1321"/>
    </row>
    <row r="1322" spans="1:37" ht="48">
      <c r="A1322" s="55" t="s">
        <v>14360</v>
      </c>
      <c r="B1322" s="43">
        <v>1321</v>
      </c>
      <c r="C1322" s="49" t="s">
        <v>1709</v>
      </c>
      <c r="D1322" s="52" t="s">
        <v>1710</v>
      </c>
      <c r="E1322" s="60">
        <v>3</v>
      </c>
      <c r="F1322" s="60">
        <v>27002011</v>
      </c>
      <c r="G1322" s="50"/>
      <c r="H1322" s="51"/>
      <c r="I1322" s="47"/>
      <c r="J1322" s="95">
        <v>1320</v>
      </c>
      <c r="K1322" s="98" t="s">
        <v>28393</v>
      </c>
      <c r="L1322" s="89"/>
      <c r="M1322" s="96"/>
      <c r="N1322" s="89"/>
      <c r="O1322" s="96"/>
      <c r="P1322" s="47" t="s">
        <v>27928</v>
      </c>
      <c r="Q1322" s="53"/>
      <c r="R1322" s="54"/>
      <c r="S1322" s="3"/>
      <c r="AH1322"/>
      <c r="AI1322"/>
      <c r="AJ1322"/>
      <c r="AK1322"/>
    </row>
    <row r="1323" spans="1:37" ht="72">
      <c r="A1323" s="55" t="s">
        <v>0</v>
      </c>
      <c r="B1323" s="43">
        <v>1322</v>
      </c>
      <c r="C1323" s="49" t="s">
        <v>1707</v>
      </c>
      <c r="D1323" s="52" t="s">
        <v>1708</v>
      </c>
      <c r="E1323" s="60">
        <v>30</v>
      </c>
      <c r="F1323" s="60">
        <v>9020030</v>
      </c>
      <c r="G1323" s="50" t="s">
        <v>28147</v>
      </c>
      <c r="H1323" s="51"/>
      <c r="I1323" s="47"/>
      <c r="J1323" s="89">
        <v>954</v>
      </c>
      <c r="K1323" s="98" t="s">
        <v>28147</v>
      </c>
      <c r="L1323" s="89"/>
      <c r="M1323" s="96"/>
      <c r="N1323" s="89"/>
      <c r="O1323" s="96"/>
      <c r="P1323" s="47" t="s">
        <v>27928</v>
      </c>
      <c r="Q1323" s="53"/>
      <c r="R1323" s="54"/>
      <c r="S1323" s="3"/>
      <c r="AH1323"/>
      <c r="AI1323"/>
      <c r="AJ1323"/>
      <c r="AK1323"/>
    </row>
    <row r="1324" spans="1:37" ht="60">
      <c r="A1324" s="55" t="s">
        <v>0</v>
      </c>
      <c r="B1324" s="43">
        <v>1323</v>
      </c>
      <c r="C1324" s="49" t="s">
        <v>1703</v>
      </c>
      <c r="D1324" s="52" t="s">
        <v>1706</v>
      </c>
      <c r="E1324" s="60">
        <v>588</v>
      </c>
      <c r="F1324" s="60">
        <v>1005004</v>
      </c>
      <c r="G1324" s="50" t="s">
        <v>14350</v>
      </c>
      <c r="H1324" s="51"/>
      <c r="I1324" s="47"/>
      <c r="J1324" s="89">
        <v>1129</v>
      </c>
      <c r="K1324" s="98" t="s">
        <v>14350</v>
      </c>
      <c r="L1324" s="89">
        <v>1121</v>
      </c>
      <c r="M1324" s="96" t="s">
        <v>29529</v>
      </c>
      <c r="N1324" s="89"/>
      <c r="O1324" s="96"/>
      <c r="P1324" s="47" t="s">
        <v>27928</v>
      </c>
      <c r="Q1324" s="53"/>
      <c r="R1324" s="54"/>
      <c r="S1324" s="3"/>
      <c r="AH1324"/>
      <c r="AI1324"/>
      <c r="AJ1324"/>
      <c r="AK1324"/>
    </row>
    <row r="1325" spans="1:37" ht="60">
      <c r="A1325" s="55" t="s">
        <v>0</v>
      </c>
      <c r="B1325" s="43">
        <v>1324</v>
      </c>
      <c r="C1325" s="49" t="s">
        <v>1703</v>
      </c>
      <c r="D1325" s="52" t="s">
        <v>1705</v>
      </c>
      <c r="E1325" s="60">
        <v>13</v>
      </c>
      <c r="F1325" s="60">
        <v>11007026</v>
      </c>
      <c r="G1325" s="50"/>
      <c r="H1325" s="51"/>
      <c r="I1325" s="47"/>
      <c r="J1325" s="95">
        <v>1327</v>
      </c>
      <c r="K1325" s="98" t="s">
        <v>29557</v>
      </c>
      <c r="L1325" s="89"/>
      <c r="M1325" s="96"/>
      <c r="N1325" s="89"/>
      <c r="O1325" s="96"/>
      <c r="P1325" s="47" t="s">
        <v>27927</v>
      </c>
      <c r="Q1325" s="53"/>
      <c r="R1325" s="54"/>
      <c r="S1325" s="3"/>
      <c r="AH1325"/>
      <c r="AI1325"/>
      <c r="AJ1325"/>
      <c r="AK1325"/>
    </row>
    <row r="1326" spans="1:37" ht="48">
      <c r="A1326" s="55" t="s">
        <v>14360</v>
      </c>
      <c r="B1326" s="43">
        <v>1325</v>
      </c>
      <c r="C1326" s="49" t="s">
        <v>1703</v>
      </c>
      <c r="D1326" s="52" t="s">
        <v>1704</v>
      </c>
      <c r="E1326" s="60">
        <v>2</v>
      </c>
      <c r="F1326" s="60">
        <v>15007022</v>
      </c>
      <c r="G1326" s="50"/>
      <c r="H1326" s="51"/>
      <c r="I1326" s="47"/>
      <c r="J1326" s="95">
        <v>1324</v>
      </c>
      <c r="K1326" s="98" t="s">
        <v>29555</v>
      </c>
      <c r="L1326" s="89"/>
      <c r="M1326" s="96"/>
      <c r="N1326" s="89"/>
      <c r="O1326" s="96"/>
      <c r="P1326" s="47" t="s">
        <v>27927</v>
      </c>
      <c r="Q1326" s="53"/>
      <c r="R1326" s="54"/>
      <c r="S1326" s="3"/>
      <c r="AH1326"/>
      <c r="AI1326"/>
      <c r="AJ1326"/>
      <c r="AK1326"/>
    </row>
    <row r="1327" spans="1:37" ht="60">
      <c r="A1327" s="55" t="s">
        <v>0</v>
      </c>
      <c r="B1327" s="43">
        <v>1326</v>
      </c>
      <c r="C1327" s="49" t="s">
        <v>1701</v>
      </c>
      <c r="D1327" s="52" t="s">
        <v>1702</v>
      </c>
      <c r="E1327" s="60">
        <v>1</v>
      </c>
      <c r="F1327" s="60">
        <v>23005006</v>
      </c>
      <c r="G1327" s="50"/>
      <c r="H1327" s="51"/>
      <c r="I1327" s="47"/>
      <c r="J1327" s="95">
        <v>1327</v>
      </c>
      <c r="K1327" s="98" t="s">
        <v>29557</v>
      </c>
      <c r="L1327" s="89"/>
      <c r="M1327" s="96"/>
      <c r="N1327" s="89"/>
      <c r="O1327" s="96"/>
      <c r="P1327" s="47" t="s">
        <v>27928</v>
      </c>
      <c r="Q1327" s="53"/>
      <c r="R1327" s="54"/>
      <c r="S1327" s="3"/>
      <c r="AH1327"/>
      <c r="AI1327"/>
      <c r="AJ1327"/>
      <c r="AK1327"/>
    </row>
    <row r="1328" spans="1:37" ht="48">
      <c r="A1328" s="55" t="s">
        <v>0</v>
      </c>
      <c r="B1328" s="43">
        <v>1327</v>
      </c>
      <c r="C1328" s="49" t="s">
        <v>1699</v>
      </c>
      <c r="D1328" s="52" t="s">
        <v>1700</v>
      </c>
      <c r="E1328" s="60">
        <v>1</v>
      </c>
      <c r="F1328" s="60">
        <v>23007019</v>
      </c>
      <c r="G1328" s="50"/>
      <c r="H1328" s="51"/>
      <c r="I1328" s="47"/>
      <c r="J1328" s="94"/>
      <c r="K1328" s="98"/>
      <c r="L1328" s="89"/>
      <c r="M1328" s="96"/>
      <c r="N1328" s="89"/>
      <c r="O1328" s="96"/>
      <c r="P1328" s="47" t="s">
        <v>27928</v>
      </c>
      <c r="Q1328" s="53"/>
      <c r="R1328" s="54"/>
      <c r="S1328" s="3"/>
      <c r="AH1328"/>
      <c r="AI1328"/>
      <c r="AJ1328"/>
      <c r="AK1328"/>
    </row>
    <row r="1329" spans="1:37" ht="84">
      <c r="A1329" s="55" t="s">
        <v>0</v>
      </c>
      <c r="B1329" s="43">
        <v>1328</v>
      </c>
      <c r="C1329" s="49" t="s">
        <v>1697</v>
      </c>
      <c r="D1329" s="52" t="s">
        <v>1698</v>
      </c>
      <c r="E1329" s="60">
        <v>10</v>
      </c>
      <c r="F1329" s="60">
        <v>1022022</v>
      </c>
      <c r="G1329" s="50"/>
      <c r="H1329" s="51"/>
      <c r="I1329" s="47"/>
      <c r="J1329" s="89">
        <v>1326</v>
      </c>
      <c r="K1329" s="98" t="s">
        <v>29556</v>
      </c>
      <c r="L1329" s="89">
        <v>410</v>
      </c>
      <c r="M1329" s="96" t="s">
        <v>28423</v>
      </c>
      <c r="N1329" s="89"/>
      <c r="O1329" s="96"/>
      <c r="P1329" s="47" t="s">
        <v>27932</v>
      </c>
      <c r="Q1329" s="53"/>
      <c r="R1329" s="54"/>
      <c r="S1329" s="3"/>
      <c r="AH1329"/>
      <c r="AI1329"/>
      <c r="AJ1329"/>
      <c r="AK1329"/>
    </row>
    <row r="1330" spans="1:37" ht="60">
      <c r="A1330" s="55" t="s">
        <v>0</v>
      </c>
      <c r="B1330" s="43">
        <v>1329</v>
      </c>
      <c r="C1330" s="49" t="s">
        <v>1695</v>
      </c>
      <c r="D1330" s="52" t="s">
        <v>1696</v>
      </c>
      <c r="E1330" s="60">
        <v>1</v>
      </c>
      <c r="F1330" s="60">
        <v>6019004</v>
      </c>
      <c r="G1330" s="50"/>
      <c r="H1330" s="51"/>
      <c r="I1330" s="47"/>
      <c r="J1330" s="95">
        <v>1328</v>
      </c>
      <c r="K1330" s="98" t="s">
        <v>29558</v>
      </c>
      <c r="L1330" s="89"/>
      <c r="M1330" s="96"/>
      <c r="N1330" s="89"/>
      <c r="O1330" s="96"/>
      <c r="P1330" s="47" t="s">
        <v>27932</v>
      </c>
      <c r="Q1330" s="53"/>
      <c r="R1330" s="54"/>
      <c r="S1330" s="3"/>
      <c r="AH1330"/>
      <c r="AI1330"/>
      <c r="AJ1330"/>
      <c r="AK1330"/>
    </row>
    <row r="1331" spans="1:37" ht="72">
      <c r="A1331" s="55" t="s">
        <v>0</v>
      </c>
      <c r="B1331" s="43">
        <v>1330</v>
      </c>
      <c r="C1331" s="49" t="s">
        <v>1693</v>
      </c>
      <c r="D1331" s="52" t="s">
        <v>1694</v>
      </c>
      <c r="E1331" s="60">
        <v>50</v>
      </c>
      <c r="F1331" s="60">
        <v>1024016</v>
      </c>
      <c r="G1331" s="50"/>
      <c r="H1331" s="51"/>
      <c r="I1331" s="47"/>
      <c r="J1331" s="94"/>
      <c r="K1331" s="98"/>
      <c r="L1331" s="89"/>
      <c r="M1331" s="96"/>
      <c r="N1331" s="89"/>
      <c r="O1331" s="96"/>
      <c r="P1331" s="47" t="s">
        <v>27928</v>
      </c>
      <c r="Q1331" s="53"/>
      <c r="R1331" s="54"/>
      <c r="S1331" s="3"/>
      <c r="AH1331"/>
      <c r="AI1331"/>
      <c r="AJ1331"/>
      <c r="AK1331"/>
    </row>
    <row r="1332" spans="1:37" ht="72">
      <c r="A1332" s="55" t="s">
        <v>0</v>
      </c>
      <c r="B1332" s="43">
        <v>1331</v>
      </c>
      <c r="C1332" s="49" t="s">
        <v>1691</v>
      </c>
      <c r="D1332" s="52" t="s">
        <v>1692</v>
      </c>
      <c r="E1332" s="60">
        <v>10</v>
      </c>
      <c r="F1332" s="60">
        <v>3021013</v>
      </c>
      <c r="G1332" s="50"/>
      <c r="H1332" s="51"/>
      <c r="I1332" s="47"/>
      <c r="J1332" s="95">
        <v>1330</v>
      </c>
      <c r="K1332" s="98" t="s">
        <v>29559</v>
      </c>
      <c r="L1332" s="89"/>
      <c r="M1332" s="96"/>
      <c r="N1332" s="89"/>
      <c r="O1332" s="96"/>
      <c r="P1332" s="47" t="s">
        <v>27928</v>
      </c>
      <c r="Q1332" s="53"/>
      <c r="R1332" s="54"/>
      <c r="S1332" s="3"/>
      <c r="AH1332"/>
      <c r="AI1332"/>
      <c r="AJ1332"/>
      <c r="AK1332"/>
    </row>
    <row r="1333" spans="1:37" ht="72">
      <c r="A1333" s="55" t="s">
        <v>0</v>
      </c>
      <c r="B1333" s="43">
        <v>1332</v>
      </c>
      <c r="C1333" s="49" t="s">
        <v>1689</v>
      </c>
      <c r="D1333" s="52" t="s">
        <v>1690</v>
      </c>
      <c r="E1333" s="60">
        <v>1</v>
      </c>
      <c r="F1333" s="60">
        <v>13004018</v>
      </c>
      <c r="G1333" s="50"/>
      <c r="H1333" s="51"/>
      <c r="I1333" s="47"/>
      <c r="J1333" s="89">
        <v>1323</v>
      </c>
      <c r="K1333" s="98" t="s">
        <v>29555</v>
      </c>
      <c r="L1333" s="89">
        <v>3050</v>
      </c>
      <c r="M1333" s="96" t="s">
        <v>29829</v>
      </c>
      <c r="N1333" s="89"/>
      <c r="O1333" s="96"/>
      <c r="P1333" s="47" t="s">
        <v>27931</v>
      </c>
      <c r="Q1333" s="53"/>
      <c r="R1333" s="54"/>
      <c r="S1333" s="3"/>
      <c r="AH1333"/>
      <c r="AI1333"/>
      <c r="AJ1333"/>
      <c r="AK1333"/>
    </row>
    <row r="1334" spans="1:37" ht="48">
      <c r="A1334" s="55" t="s">
        <v>0</v>
      </c>
      <c r="B1334" s="43">
        <v>1333</v>
      </c>
      <c r="C1334" s="49" t="s">
        <v>1687</v>
      </c>
      <c r="D1334" s="52" t="s">
        <v>1688</v>
      </c>
      <c r="E1334" s="60">
        <v>1</v>
      </c>
      <c r="F1334" s="60">
        <v>26016040</v>
      </c>
      <c r="G1334" s="49" t="s">
        <v>29088</v>
      </c>
      <c r="H1334" s="51"/>
      <c r="I1334" s="47"/>
      <c r="J1334" s="89"/>
      <c r="K1334" s="98"/>
      <c r="L1334" s="89"/>
      <c r="M1334" s="96"/>
      <c r="N1334" s="89"/>
      <c r="O1334" s="96"/>
      <c r="P1334" s="47" t="s">
        <v>28717</v>
      </c>
      <c r="Q1334" s="53"/>
      <c r="R1334" s="54"/>
      <c r="S1334" s="3"/>
      <c r="AH1334"/>
      <c r="AI1334"/>
      <c r="AJ1334"/>
      <c r="AK1334"/>
    </row>
    <row r="1335" spans="1:37" ht="36">
      <c r="A1335" s="55" t="s">
        <v>0</v>
      </c>
      <c r="B1335" s="43">
        <v>1334</v>
      </c>
      <c r="C1335" s="49" t="s">
        <v>1685</v>
      </c>
      <c r="D1335" s="52" t="s">
        <v>1686</v>
      </c>
      <c r="E1335" s="60">
        <v>2</v>
      </c>
      <c r="F1335" s="60">
        <v>1015010</v>
      </c>
      <c r="G1335" s="49" t="s">
        <v>28990</v>
      </c>
      <c r="H1335" s="51"/>
      <c r="I1335" s="47"/>
      <c r="J1335" s="89"/>
      <c r="K1335" s="98"/>
      <c r="L1335" s="89"/>
      <c r="M1335" s="96"/>
      <c r="N1335" s="89"/>
      <c r="O1335" s="96"/>
      <c r="P1335" s="47" t="s">
        <v>28717</v>
      </c>
      <c r="Q1335" s="53"/>
      <c r="R1335" s="54"/>
      <c r="S1335" s="3"/>
      <c r="AH1335"/>
      <c r="AI1335"/>
      <c r="AJ1335"/>
      <c r="AK1335"/>
    </row>
    <row r="1336" spans="1:37" ht="60">
      <c r="A1336" s="55" t="s">
        <v>0</v>
      </c>
      <c r="B1336" s="43">
        <v>1335</v>
      </c>
      <c r="C1336" s="49" t="s">
        <v>1682</v>
      </c>
      <c r="D1336" s="52" t="s">
        <v>1684</v>
      </c>
      <c r="E1336" s="60">
        <v>4</v>
      </c>
      <c r="F1336" s="60">
        <v>1015010</v>
      </c>
      <c r="G1336" s="49" t="s">
        <v>28990</v>
      </c>
      <c r="H1336" s="51"/>
      <c r="I1336" s="47"/>
      <c r="J1336" s="89">
        <v>1334</v>
      </c>
      <c r="K1336" s="98" t="s">
        <v>28990</v>
      </c>
      <c r="L1336" s="89"/>
      <c r="M1336" s="96"/>
      <c r="N1336" s="89"/>
      <c r="O1336" s="96"/>
      <c r="P1336" s="47" t="s">
        <v>27927</v>
      </c>
      <c r="Q1336" s="53"/>
      <c r="R1336" s="54"/>
      <c r="S1336" s="3"/>
      <c r="AH1336"/>
      <c r="AI1336"/>
      <c r="AJ1336"/>
      <c r="AK1336"/>
    </row>
    <row r="1337" spans="1:37" ht="60">
      <c r="A1337" s="55" t="s">
        <v>0</v>
      </c>
      <c r="B1337" s="43">
        <v>1336</v>
      </c>
      <c r="C1337" s="49" t="s">
        <v>1682</v>
      </c>
      <c r="D1337" s="52" t="s">
        <v>1683</v>
      </c>
      <c r="E1337" s="60"/>
      <c r="F1337" s="60"/>
      <c r="G1337" s="50"/>
      <c r="H1337" s="51"/>
      <c r="I1337" s="47"/>
      <c r="J1337" s="95">
        <v>1335</v>
      </c>
      <c r="K1337" s="98" t="s">
        <v>28990</v>
      </c>
      <c r="L1337" s="89"/>
      <c r="M1337" s="96"/>
      <c r="N1337" s="89"/>
      <c r="O1337" s="96"/>
      <c r="P1337" s="47" t="s">
        <v>27931</v>
      </c>
      <c r="Q1337" s="53"/>
      <c r="R1337" s="54"/>
      <c r="S1337" s="3"/>
      <c r="AH1337"/>
      <c r="AI1337"/>
      <c r="AJ1337"/>
      <c r="AK1337"/>
    </row>
    <row r="1338" spans="1:37" ht="60">
      <c r="A1338" s="55" t="s">
        <v>0</v>
      </c>
      <c r="B1338" s="43">
        <v>1337</v>
      </c>
      <c r="C1338" s="49" t="s">
        <v>1680</v>
      </c>
      <c r="D1338" s="52" t="s">
        <v>1681</v>
      </c>
      <c r="E1338" s="60">
        <v>1</v>
      </c>
      <c r="F1338" s="60">
        <v>22007004</v>
      </c>
      <c r="G1338" s="50"/>
      <c r="H1338" s="51"/>
      <c r="I1338" s="47"/>
      <c r="J1338" s="89">
        <v>1323</v>
      </c>
      <c r="K1338" s="98" t="s">
        <v>29555</v>
      </c>
      <c r="L1338" s="89">
        <v>7227</v>
      </c>
      <c r="M1338" s="96" t="s">
        <v>30471</v>
      </c>
      <c r="N1338" s="89"/>
      <c r="O1338" s="96"/>
      <c r="P1338" s="47" t="s">
        <v>27932</v>
      </c>
      <c r="Q1338" s="53"/>
      <c r="R1338" s="54"/>
      <c r="S1338" s="3"/>
      <c r="AH1338"/>
      <c r="AI1338"/>
      <c r="AJ1338"/>
      <c r="AK1338"/>
    </row>
    <row r="1339" spans="1:37" ht="72">
      <c r="A1339" s="55" t="s">
        <v>0</v>
      </c>
      <c r="B1339" s="43">
        <v>1338</v>
      </c>
      <c r="C1339" s="49" t="s">
        <v>1678</v>
      </c>
      <c r="D1339" s="52" t="s">
        <v>1679</v>
      </c>
      <c r="E1339" s="60">
        <v>1</v>
      </c>
      <c r="F1339" s="60">
        <v>10002029</v>
      </c>
      <c r="G1339" s="49" t="s">
        <v>28990</v>
      </c>
      <c r="H1339" s="51"/>
      <c r="I1339" s="47"/>
      <c r="J1339" s="89">
        <v>1334</v>
      </c>
      <c r="K1339" s="98" t="s">
        <v>28990</v>
      </c>
      <c r="L1339" s="89"/>
      <c r="M1339" s="96"/>
      <c r="N1339" s="89"/>
      <c r="O1339" s="96"/>
      <c r="P1339" s="47" t="s">
        <v>27932</v>
      </c>
      <c r="Q1339" s="53"/>
      <c r="R1339" s="54"/>
      <c r="S1339" s="3"/>
      <c r="AH1339"/>
      <c r="AI1339"/>
      <c r="AJ1339"/>
      <c r="AK1339"/>
    </row>
    <row r="1340" spans="1:37" ht="72">
      <c r="A1340" s="55" t="s">
        <v>0</v>
      </c>
      <c r="B1340" s="43">
        <v>1339</v>
      </c>
      <c r="C1340" s="49" t="s">
        <v>1676</v>
      </c>
      <c r="D1340" s="52" t="s">
        <v>1677</v>
      </c>
      <c r="E1340" s="60">
        <v>11</v>
      </c>
      <c r="F1340" s="60">
        <v>10011003</v>
      </c>
      <c r="G1340" s="50" t="s">
        <v>28104</v>
      </c>
      <c r="H1340" s="51"/>
      <c r="I1340" s="47"/>
      <c r="J1340" s="89">
        <v>1323</v>
      </c>
      <c r="K1340" s="98" t="s">
        <v>29555</v>
      </c>
      <c r="L1340" s="89">
        <v>7651</v>
      </c>
      <c r="M1340" s="96" t="s">
        <v>28104</v>
      </c>
      <c r="N1340" s="89">
        <v>7650</v>
      </c>
      <c r="O1340" s="96" t="s">
        <v>28104</v>
      </c>
      <c r="P1340" s="47" t="s">
        <v>27931</v>
      </c>
      <c r="Q1340" s="53"/>
      <c r="R1340" s="54"/>
      <c r="S1340" s="3"/>
      <c r="AH1340"/>
      <c r="AI1340"/>
      <c r="AJ1340"/>
      <c r="AK1340"/>
    </row>
    <row r="1341" spans="1:37" ht="84">
      <c r="A1341" s="55" t="s">
        <v>0</v>
      </c>
      <c r="B1341" s="43">
        <v>1340</v>
      </c>
      <c r="C1341" s="49" t="s">
        <v>1674</v>
      </c>
      <c r="D1341" s="52" t="s">
        <v>1675</v>
      </c>
      <c r="E1341" s="60">
        <v>2</v>
      </c>
      <c r="F1341" s="60">
        <v>13002003</v>
      </c>
      <c r="G1341" s="50"/>
      <c r="H1341" s="51"/>
      <c r="I1341" s="47"/>
      <c r="J1341" s="89">
        <v>1323</v>
      </c>
      <c r="K1341" s="98" t="s">
        <v>29555</v>
      </c>
      <c r="L1341" s="89">
        <v>7771</v>
      </c>
      <c r="M1341" s="96" t="s">
        <v>28522</v>
      </c>
      <c r="N1341" s="89"/>
      <c r="O1341" s="96"/>
      <c r="P1341" s="47" t="s">
        <v>27931</v>
      </c>
      <c r="Q1341" s="53"/>
      <c r="R1341" s="54"/>
      <c r="S1341" s="3"/>
      <c r="AH1341"/>
      <c r="AI1341"/>
      <c r="AJ1341"/>
      <c r="AK1341"/>
    </row>
    <row r="1342" spans="1:37" ht="60">
      <c r="A1342" s="55" t="s">
        <v>0</v>
      </c>
      <c r="B1342" s="43">
        <v>1341</v>
      </c>
      <c r="C1342" s="49" t="s">
        <v>3204</v>
      </c>
      <c r="D1342" s="52" t="s">
        <v>3205</v>
      </c>
      <c r="E1342" s="60">
        <v>1</v>
      </c>
      <c r="F1342" s="60">
        <v>23016006</v>
      </c>
      <c r="G1342" s="50"/>
      <c r="H1342" s="51"/>
      <c r="I1342" s="47"/>
      <c r="J1342" s="95">
        <v>1343</v>
      </c>
      <c r="K1342" s="98" t="s">
        <v>28757</v>
      </c>
      <c r="L1342" s="89"/>
      <c r="M1342" s="96"/>
      <c r="N1342" s="89"/>
      <c r="O1342" s="96"/>
      <c r="P1342" s="47" t="s">
        <v>27930</v>
      </c>
      <c r="Q1342" s="53"/>
      <c r="R1342" s="54"/>
      <c r="S1342" s="3"/>
      <c r="AH1342"/>
      <c r="AI1342"/>
      <c r="AJ1342"/>
      <c r="AK1342"/>
    </row>
    <row r="1343" spans="1:37" ht="60">
      <c r="A1343" s="55" t="s">
        <v>0</v>
      </c>
      <c r="B1343" s="43">
        <v>1342</v>
      </c>
      <c r="C1343" s="49" t="s">
        <v>3202</v>
      </c>
      <c r="D1343" s="52" t="s">
        <v>3203</v>
      </c>
      <c r="E1343" s="60">
        <v>7</v>
      </c>
      <c r="F1343" s="60">
        <v>2015001</v>
      </c>
      <c r="G1343" s="49" t="s">
        <v>28757</v>
      </c>
      <c r="H1343" s="51"/>
      <c r="I1343" s="47"/>
      <c r="J1343" s="89"/>
      <c r="K1343" s="98"/>
      <c r="L1343" s="89"/>
      <c r="M1343" s="96"/>
      <c r="N1343" s="89"/>
      <c r="O1343" s="96"/>
      <c r="P1343" s="47" t="s">
        <v>28717</v>
      </c>
      <c r="Q1343" s="53"/>
      <c r="R1343" s="54"/>
      <c r="S1343" s="3"/>
      <c r="AH1343"/>
      <c r="AI1343"/>
      <c r="AJ1343"/>
      <c r="AK1343"/>
    </row>
    <row r="1344" spans="1:37" ht="72">
      <c r="A1344" s="55" t="s">
        <v>0</v>
      </c>
      <c r="B1344" s="43">
        <v>1343</v>
      </c>
      <c r="C1344" s="49" t="s">
        <v>3200</v>
      </c>
      <c r="D1344" s="52" t="s">
        <v>3201</v>
      </c>
      <c r="E1344" s="60">
        <v>8</v>
      </c>
      <c r="F1344" s="60">
        <v>18040011</v>
      </c>
      <c r="G1344" s="49" t="s">
        <v>28757</v>
      </c>
      <c r="H1344" s="51"/>
      <c r="I1344" s="47"/>
      <c r="J1344" s="89">
        <v>1342</v>
      </c>
      <c r="K1344" s="98" t="s">
        <v>28757</v>
      </c>
      <c r="L1344" s="89"/>
      <c r="M1344" s="96"/>
      <c r="N1344" s="89"/>
      <c r="O1344" s="96"/>
      <c r="P1344" s="47" t="s">
        <v>27930</v>
      </c>
      <c r="Q1344" s="53"/>
      <c r="R1344" s="54"/>
      <c r="S1344" s="3"/>
      <c r="AH1344"/>
      <c r="AI1344"/>
      <c r="AJ1344"/>
      <c r="AK1344"/>
    </row>
    <row r="1345" spans="1:37" ht="60">
      <c r="A1345" s="55" t="s">
        <v>0</v>
      </c>
      <c r="B1345" s="43">
        <v>1344</v>
      </c>
      <c r="C1345" s="49" t="s">
        <v>3198</v>
      </c>
      <c r="D1345" s="52" t="s">
        <v>3199</v>
      </c>
      <c r="E1345" s="60">
        <v>1</v>
      </c>
      <c r="F1345" s="60">
        <v>20008013</v>
      </c>
      <c r="G1345" s="49" t="s">
        <v>28757</v>
      </c>
      <c r="H1345" s="51"/>
      <c r="I1345" s="47"/>
      <c r="J1345" s="89">
        <v>1342</v>
      </c>
      <c r="K1345" s="98" t="s">
        <v>28757</v>
      </c>
      <c r="L1345" s="89"/>
      <c r="M1345" s="96"/>
      <c r="N1345" s="89"/>
      <c r="O1345" s="96"/>
      <c r="P1345" s="47" t="s">
        <v>27928</v>
      </c>
      <c r="Q1345" s="53"/>
      <c r="R1345" s="54"/>
      <c r="S1345" s="3"/>
      <c r="AH1345"/>
      <c r="AI1345"/>
      <c r="AJ1345"/>
      <c r="AK1345"/>
    </row>
    <row r="1346" spans="1:37" ht="72">
      <c r="A1346" s="55" t="s">
        <v>0</v>
      </c>
      <c r="B1346" s="43">
        <v>1345</v>
      </c>
      <c r="C1346" s="49" t="s">
        <v>3196</v>
      </c>
      <c r="D1346" s="52" t="s">
        <v>3197</v>
      </c>
      <c r="E1346" s="60">
        <v>1</v>
      </c>
      <c r="F1346" s="60">
        <v>4013015</v>
      </c>
      <c r="G1346" s="49" t="s">
        <v>28757</v>
      </c>
      <c r="H1346" s="51"/>
      <c r="I1346" s="47"/>
      <c r="J1346" s="89">
        <v>1342</v>
      </c>
      <c r="K1346" s="98" t="s">
        <v>28757</v>
      </c>
      <c r="L1346" s="89">
        <v>410</v>
      </c>
      <c r="M1346" s="96" t="s">
        <v>28423</v>
      </c>
      <c r="N1346" s="89"/>
      <c r="O1346" s="96"/>
      <c r="P1346" s="47" t="s">
        <v>27931</v>
      </c>
      <c r="Q1346" s="53"/>
      <c r="R1346" s="54"/>
      <c r="S1346" s="3"/>
      <c r="AH1346"/>
      <c r="AI1346"/>
      <c r="AJ1346"/>
      <c r="AK1346"/>
    </row>
    <row r="1347" spans="1:37" ht="72">
      <c r="A1347" s="55" t="s">
        <v>0</v>
      </c>
      <c r="B1347" s="43">
        <v>1346</v>
      </c>
      <c r="C1347" s="49" t="s">
        <v>3194</v>
      </c>
      <c r="D1347" s="52" t="s">
        <v>3195</v>
      </c>
      <c r="E1347" s="60">
        <v>19</v>
      </c>
      <c r="F1347" s="60">
        <v>5033026</v>
      </c>
      <c r="G1347" s="49" t="s">
        <v>28757</v>
      </c>
      <c r="H1347" s="51"/>
      <c r="I1347" s="47"/>
      <c r="J1347" s="89">
        <v>1342</v>
      </c>
      <c r="K1347" s="98" t="s">
        <v>28757</v>
      </c>
      <c r="L1347" s="89"/>
      <c r="M1347" s="96"/>
      <c r="N1347" s="89"/>
      <c r="O1347" s="96"/>
      <c r="P1347" s="47" t="s">
        <v>27928</v>
      </c>
      <c r="Q1347" s="53"/>
      <c r="R1347" s="54"/>
      <c r="S1347" s="3"/>
      <c r="AH1347"/>
      <c r="AI1347"/>
      <c r="AJ1347"/>
      <c r="AK1347"/>
    </row>
    <row r="1348" spans="1:37" ht="72">
      <c r="A1348" s="55" t="s">
        <v>0</v>
      </c>
      <c r="B1348" s="43">
        <v>1347</v>
      </c>
      <c r="C1348" s="49" t="s">
        <v>3192</v>
      </c>
      <c r="D1348" s="52" t="s">
        <v>3193</v>
      </c>
      <c r="E1348" s="60">
        <v>49</v>
      </c>
      <c r="F1348" s="60">
        <v>2015007</v>
      </c>
      <c r="G1348" s="49" t="s">
        <v>28757</v>
      </c>
      <c r="H1348" s="51"/>
      <c r="I1348" s="47"/>
      <c r="J1348" s="89">
        <v>1342</v>
      </c>
      <c r="K1348" s="98" t="s">
        <v>28757</v>
      </c>
      <c r="L1348" s="89"/>
      <c r="M1348" s="96"/>
      <c r="N1348" s="89"/>
      <c r="O1348" s="96"/>
      <c r="P1348" s="47" t="s">
        <v>27927</v>
      </c>
      <c r="Q1348" s="53"/>
      <c r="R1348" s="54"/>
      <c r="S1348" s="3"/>
      <c r="AH1348"/>
      <c r="AI1348"/>
      <c r="AJ1348"/>
      <c r="AK1348"/>
    </row>
    <row r="1349" spans="1:37" ht="72">
      <c r="A1349" s="55" t="s">
        <v>0</v>
      </c>
      <c r="B1349" s="43">
        <v>1348</v>
      </c>
      <c r="C1349" s="49" t="s">
        <v>3190</v>
      </c>
      <c r="D1349" s="52" t="s">
        <v>3191</v>
      </c>
      <c r="E1349" s="60">
        <v>8</v>
      </c>
      <c r="F1349" s="60">
        <v>19017010</v>
      </c>
      <c r="G1349" s="49" t="s">
        <v>28757</v>
      </c>
      <c r="H1349" s="51"/>
      <c r="I1349" s="47"/>
      <c r="J1349" s="89">
        <v>1342</v>
      </c>
      <c r="K1349" s="98" t="s">
        <v>28757</v>
      </c>
      <c r="L1349" s="89"/>
      <c r="M1349" s="96"/>
      <c r="N1349" s="89"/>
      <c r="O1349" s="96"/>
      <c r="P1349" s="47" t="s">
        <v>27928</v>
      </c>
      <c r="Q1349" s="53"/>
      <c r="R1349" s="54"/>
      <c r="S1349" s="3"/>
      <c r="AH1349"/>
      <c r="AI1349"/>
      <c r="AJ1349"/>
      <c r="AK1349"/>
    </row>
    <row r="1350" spans="1:37" ht="60">
      <c r="A1350" s="55" t="s">
        <v>0</v>
      </c>
      <c r="B1350" s="43">
        <v>1349</v>
      </c>
      <c r="C1350" s="49" t="s">
        <v>3188</v>
      </c>
      <c r="D1350" s="52" t="s">
        <v>3189</v>
      </c>
      <c r="E1350" s="60">
        <v>1</v>
      </c>
      <c r="F1350" s="60">
        <v>19123004</v>
      </c>
      <c r="G1350" s="49" t="s">
        <v>28757</v>
      </c>
      <c r="H1350" s="51"/>
      <c r="I1350" s="47"/>
      <c r="J1350" s="89">
        <v>1342</v>
      </c>
      <c r="K1350" s="98" t="s">
        <v>28757</v>
      </c>
      <c r="L1350" s="89"/>
      <c r="M1350" s="96"/>
      <c r="N1350" s="89"/>
      <c r="O1350" s="96"/>
      <c r="P1350" s="47" t="s">
        <v>27930</v>
      </c>
      <c r="Q1350" s="53"/>
      <c r="R1350" s="54"/>
      <c r="S1350" s="3"/>
      <c r="AH1350"/>
      <c r="AI1350"/>
      <c r="AJ1350"/>
      <c r="AK1350"/>
    </row>
    <row r="1351" spans="1:37" ht="96">
      <c r="A1351" s="55" t="s">
        <v>0</v>
      </c>
      <c r="B1351" s="43">
        <v>1350</v>
      </c>
      <c r="C1351" s="49" t="s">
        <v>3185</v>
      </c>
      <c r="D1351" s="52" t="s">
        <v>3187</v>
      </c>
      <c r="E1351" s="60">
        <v>105</v>
      </c>
      <c r="F1351" s="60">
        <v>1048016</v>
      </c>
      <c r="G1351" s="49" t="s">
        <v>28155</v>
      </c>
      <c r="H1351" s="51"/>
      <c r="I1351" s="47"/>
      <c r="J1351" s="89"/>
      <c r="K1351" s="98"/>
      <c r="L1351" s="89"/>
      <c r="M1351" s="96"/>
      <c r="N1351" s="89"/>
      <c r="O1351" s="96"/>
      <c r="P1351" s="47" t="s">
        <v>27929</v>
      </c>
      <c r="Q1351" s="53"/>
      <c r="R1351" s="54"/>
      <c r="S1351" s="3"/>
      <c r="AH1351"/>
      <c r="AI1351"/>
      <c r="AJ1351"/>
      <c r="AK1351"/>
    </row>
    <row r="1352" spans="1:37" ht="72">
      <c r="A1352" s="55" t="s">
        <v>0</v>
      </c>
      <c r="B1352" s="43">
        <v>1351</v>
      </c>
      <c r="C1352" s="49" t="s">
        <v>3185</v>
      </c>
      <c r="D1352" s="52" t="s">
        <v>3186</v>
      </c>
      <c r="E1352" s="60">
        <v>11</v>
      </c>
      <c r="F1352" s="60">
        <v>15002062</v>
      </c>
      <c r="G1352" s="50" t="s">
        <v>28155</v>
      </c>
      <c r="H1352" s="51"/>
      <c r="I1352" s="47"/>
      <c r="J1352" s="89">
        <v>1350</v>
      </c>
      <c r="K1352" s="98" t="s">
        <v>28155</v>
      </c>
      <c r="L1352" s="89"/>
      <c r="M1352" s="96"/>
      <c r="N1352" s="89"/>
      <c r="O1352" s="96"/>
      <c r="P1352" s="47" t="s">
        <v>27929</v>
      </c>
      <c r="Q1352" s="53"/>
      <c r="R1352" s="54"/>
      <c r="S1352" s="3"/>
      <c r="AH1352"/>
      <c r="AI1352"/>
      <c r="AJ1352"/>
      <c r="AK1352"/>
    </row>
    <row r="1353" spans="1:37" ht="60">
      <c r="A1353" s="55" t="s">
        <v>0</v>
      </c>
      <c r="B1353" s="43">
        <v>1352</v>
      </c>
      <c r="C1353" s="49" t="s">
        <v>3183</v>
      </c>
      <c r="D1353" s="52" t="s">
        <v>3184</v>
      </c>
      <c r="E1353" s="60">
        <v>1</v>
      </c>
      <c r="F1353" s="60">
        <v>16013029</v>
      </c>
      <c r="G1353" s="50"/>
      <c r="H1353" s="51"/>
      <c r="I1353" s="47"/>
      <c r="J1353" s="95">
        <v>1351</v>
      </c>
      <c r="K1353" s="98" t="s">
        <v>28155</v>
      </c>
      <c r="L1353" s="89"/>
      <c r="M1353" s="96"/>
      <c r="N1353" s="89"/>
      <c r="O1353" s="96"/>
      <c r="P1353" s="47" t="s">
        <v>27927</v>
      </c>
      <c r="Q1353" s="53"/>
      <c r="R1353" s="54"/>
      <c r="S1353" s="3"/>
      <c r="AH1353"/>
      <c r="AI1353"/>
      <c r="AJ1353"/>
      <c r="AK1353"/>
    </row>
    <row r="1354" spans="1:37" ht="72">
      <c r="A1354" s="55" t="s">
        <v>0</v>
      </c>
      <c r="B1354" s="43">
        <v>1353</v>
      </c>
      <c r="C1354" s="49" t="s">
        <v>3181</v>
      </c>
      <c r="D1354" s="52" t="s">
        <v>3182</v>
      </c>
      <c r="E1354" s="60">
        <v>14</v>
      </c>
      <c r="F1354" s="60">
        <v>3025024</v>
      </c>
      <c r="G1354" s="50" t="s">
        <v>28155</v>
      </c>
      <c r="H1354" s="51"/>
      <c r="I1354" s="47"/>
      <c r="J1354" s="89">
        <v>1350</v>
      </c>
      <c r="K1354" s="98" t="s">
        <v>28155</v>
      </c>
      <c r="L1354" s="89"/>
      <c r="M1354" s="96"/>
      <c r="N1354" s="89"/>
      <c r="O1354" s="96"/>
      <c r="P1354" s="47" t="s">
        <v>27928</v>
      </c>
      <c r="Q1354" s="53"/>
      <c r="R1354" s="54"/>
      <c r="S1354" s="3"/>
      <c r="AH1354"/>
      <c r="AI1354"/>
      <c r="AJ1354"/>
      <c r="AK1354"/>
    </row>
    <row r="1355" spans="1:37" ht="72">
      <c r="A1355" s="55" t="s">
        <v>0</v>
      </c>
      <c r="B1355" s="43">
        <v>1354</v>
      </c>
      <c r="C1355" s="49" t="s">
        <v>3178</v>
      </c>
      <c r="D1355" s="52" t="s">
        <v>3180</v>
      </c>
      <c r="E1355" s="60">
        <v>13</v>
      </c>
      <c r="F1355" s="60">
        <v>3014009</v>
      </c>
      <c r="G1355" s="49" t="s">
        <v>29096</v>
      </c>
      <c r="H1355" s="51"/>
      <c r="I1355" s="47"/>
      <c r="J1355" s="89"/>
      <c r="K1355" s="98"/>
      <c r="L1355" s="89"/>
      <c r="M1355" s="96"/>
      <c r="N1355" s="89"/>
      <c r="O1355" s="96"/>
      <c r="P1355" s="47" t="s">
        <v>27936</v>
      </c>
      <c r="Q1355" s="53"/>
      <c r="R1355" s="54"/>
      <c r="S1355" s="3"/>
      <c r="AH1355"/>
      <c r="AI1355"/>
      <c r="AJ1355"/>
      <c r="AK1355"/>
    </row>
    <row r="1356" spans="1:37" ht="48">
      <c r="A1356" s="55" t="s">
        <v>14360</v>
      </c>
      <c r="B1356" s="43">
        <v>1355</v>
      </c>
      <c r="C1356" s="49" t="s">
        <v>3178</v>
      </c>
      <c r="D1356" s="52" t="s">
        <v>3179</v>
      </c>
      <c r="E1356" s="60">
        <v>2</v>
      </c>
      <c r="F1356" s="60">
        <v>27007006</v>
      </c>
      <c r="G1356" s="50"/>
      <c r="H1356" s="51"/>
      <c r="I1356" s="47"/>
      <c r="J1356" s="95">
        <v>1354</v>
      </c>
      <c r="K1356" s="98" t="s">
        <v>29560</v>
      </c>
      <c r="L1356" s="89"/>
      <c r="M1356" s="96"/>
      <c r="N1356" s="89"/>
      <c r="O1356" s="96"/>
      <c r="P1356" s="47" t="s">
        <v>27927</v>
      </c>
      <c r="Q1356" s="53"/>
      <c r="R1356" s="54"/>
      <c r="S1356" s="3"/>
      <c r="AH1356"/>
      <c r="AI1356"/>
      <c r="AJ1356"/>
      <c r="AK1356"/>
    </row>
    <row r="1357" spans="1:37" ht="72">
      <c r="A1357" s="55" t="s">
        <v>0</v>
      </c>
      <c r="B1357" s="43">
        <v>1356</v>
      </c>
      <c r="C1357" s="49" t="s">
        <v>3175</v>
      </c>
      <c r="D1357" s="52" t="s">
        <v>3177</v>
      </c>
      <c r="E1357" s="60">
        <v>4</v>
      </c>
      <c r="F1357" s="60">
        <v>11006009</v>
      </c>
      <c r="G1357" s="49" t="s">
        <v>29095</v>
      </c>
      <c r="H1357" s="51"/>
      <c r="I1357" s="47"/>
      <c r="J1357" s="89">
        <v>1461</v>
      </c>
      <c r="K1357" s="98" t="s">
        <v>29095</v>
      </c>
      <c r="L1357" s="89"/>
      <c r="M1357" s="96"/>
      <c r="N1357" s="89"/>
      <c r="O1357" s="96"/>
      <c r="P1357" s="47" t="s">
        <v>27927</v>
      </c>
      <c r="Q1357" s="53"/>
      <c r="R1357" s="54"/>
      <c r="S1357" s="3"/>
      <c r="AH1357"/>
      <c r="AI1357"/>
      <c r="AJ1357"/>
      <c r="AK1357"/>
    </row>
    <row r="1358" spans="1:37" ht="72">
      <c r="A1358" s="55" t="s">
        <v>0</v>
      </c>
      <c r="B1358" s="43">
        <v>1357</v>
      </c>
      <c r="C1358" s="49" t="s">
        <v>3175</v>
      </c>
      <c r="D1358" s="52" t="s">
        <v>3176</v>
      </c>
      <c r="E1358" s="60">
        <v>1</v>
      </c>
      <c r="F1358" s="60">
        <v>23033004</v>
      </c>
      <c r="G1358" s="49" t="s">
        <v>29095</v>
      </c>
      <c r="H1358" s="51"/>
      <c r="I1358" s="47"/>
      <c r="J1358" s="89">
        <v>1461</v>
      </c>
      <c r="K1358" s="98" t="s">
        <v>29095</v>
      </c>
      <c r="L1358" s="89"/>
      <c r="M1358" s="96"/>
      <c r="N1358" s="89"/>
      <c r="O1358" s="96"/>
      <c r="P1358" s="47" t="s">
        <v>27927</v>
      </c>
      <c r="Q1358" s="53"/>
      <c r="R1358" s="54"/>
      <c r="S1358" s="3"/>
      <c r="AH1358"/>
      <c r="AI1358"/>
      <c r="AJ1358"/>
      <c r="AK1358"/>
    </row>
    <row r="1359" spans="1:37" ht="60">
      <c r="A1359" s="55" t="s">
        <v>14360</v>
      </c>
      <c r="B1359" s="43">
        <v>1358</v>
      </c>
      <c r="C1359" s="49" t="s">
        <v>2977</v>
      </c>
      <c r="D1359" s="52" t="s">
        <v>3174</v>
      </c>
      <c r="E1359" s="60">
        <v>10</v>
      </c>
      <c r="F1359" s="60">
        <v>27006007</v>
      </c>
      <c r="G1359" s="49" t="s">
        <v>29095</v>
      </c>
      <c r="H1359" s="51"/>
      <c r="I1359" s="47"/>
      <c r="J1359" s="89">
        <v>1461</v>
      </c>
      <c r="K1359" s="98" t="s">
        <v>29095</v>
      </c>
      <c r="L1359" s="89"/>
      <c r="M1359" s="96"/>
      <c r="N1359" s="89"/>
      <c r="O1359" s="96"/>
      <c r="P1359" s="47" t="s">
        <v>27927</v>
      </c>
      <c r="Q1359" s="53"/>
      <c r="R1359" s="54"/>
      <c r="S1359" s="3"/>
      <c r="AH1359"/>
      <c r="AI1359"/>
      <c r="AJ1359"/>
      <c r="AK1359"/>
    </row>
    <row r="1360" spans="1:37" ht="72">
      <c r="A1360" s="55" t="s">
        <v>0</v>
      </c>
      <c r="B1360" s="43">
        <v>1359</v>
      </c>
      <c r="C1360" s="49" t="s">
        <v>3172</v>
      </c>
      <c r="D1360" s="52" t="s">
        <v>3173</v>
      </c>
      <c r="E1360" s="60">
        <v>2</v>
      </c>
      <c r="F1360" s="60">
        <v>10021018</v>
      </c>
      <c r="G1360" s="49" t="s">
        <v>29095</v>
      </c>
      <c r="H1360" s="51"/>
      <c r="I1360" s="47"/>
      <c r="J1360" s="89">
        <v>1461</v>
      </c>
      <c r="K1360" s="98" t="s">
        <v>29095</v>
      </c>
      <c r="L1360" s="89"/>
      <c r="M1360" s="96"/>
      <c r="N1360" s="89"/>
      <c r="O1360" s="96"/>
      <c r="P1360" s="47" t="s">
        <v>27932</v>
      </c>
      <c r="Q1360" s="53"/>
      <c r="R1360" s="54"/>
      <c r="S1360" s="3"/>
      <c r="AH1360"/>
      <c r="AI1360"/>
      <c r="AJ1360"/>
      <c r="AK1360"/>
    </row>
    <row r="1361" spans="1:37" ht="60">
      <c r="A1361" s="55" t="s">
        <v>0</v>
      </c>
      <c r="B1361" s="43">
        <v>1360</v>
      </c>
      <c r="C1361" s="49" t="s">
        <v>3170</v>
      </c>
      <c r="D1361" s="52" t="s">
        <v>3171</v>
      </c>
      <c r="E1361" s="60">
        <v>2</v>
      </c>
      <c r="F1361" s="60">
        <v>23030014</v>
      </c>
      <c r="G1361" s="50"/>
      <c r="H1361" s="51"/>
      <c r="I1361" s="47"/>
      <c r="J1361" s="94"/>
      <c r="K1361" s="98"/>
      <c r="L1361" s="89"/>
      <c r="M1361" s="96"/>
      <c r="N1361" s="89"/>
      <c r="O1361" s="96"/>
      <c r="P1361" s="47" t="s">
        <v>27927</v>
      </c>
      <c r="Q1361" s="53"/>
      <c r="R1361" s="54"/>
      <c r="S1361" s="3"/>
      <c r="AH1361"/>
      <c r="AI1361"/>
      <c r="AJ1361"/>
      <c r="AK1361"/>
    </row>
    <row r="1362" spans="1:37" ht="72">
      <c r="A1362" s="55" t="s">
        <v>0</v>
      </c>
      <c r="B1362" s="43">
        <v>1361</v>
      </c>
      <c r="C1362" s="49" t="s">
        <v>3168</v>
      </c>
      <c r="D1362" s="52" t="s">
        <v>3169</v>
      </c>
      <c r="E1362" s="60">
        <v>34</v>
      </c>
      <c r="F1362" s="60">
        <v>9010023</v>
      </c>
      <c r="G1362" s="50" t="s">
        <v>28323</v>
      </c>
      <c r="H1362" s="51"/>
      <c r="I1362" s="47"/>
      <c r="J1362" s="89"/>
      <c r="K1362" s="98"/>
      <c r="L1362" s="89"/>
      <c r="M1362" s="96"/>
      <c r="N1362" s="89"/>
      <c r="O1362" s="96"/>
      <c r="P1362" s="47" t="s">
        <v>27929</v>
      </c>
      <c r="Q1362" s="53"/>
      <c r="R1362" s="54"/>
      <c r="S1362" s="3"/>
      <c r="AH1362"/>
      <c r="AI1362"/>
      <c r="AJ1362"/>
      <c r="AK1362"/>
    </row>
    <row r="1363" spans="1:37" ht="60">
      <c r="A1363" s="55" t="s">
        <v>0</v>
      </c>
      <c r="B1363" s="43">
        <v>1362</v>
      </c>
      <c r="C1363" s="49" t="s">
        <v>3166</v>
      </c>
      <c r="D1363" s="52" t="s">
        <v>3167</v>
      </c>
      <c r="E1363" s="60">
        <v>4</v>
      </c>
      <c r="F1363" s="60">
        <v>19101005</v>
      </c>
      <c r="G1363" s="50" t="s">
        <v>28323</v>
      </c>
      <c r="H1363" s="51"/>
      <c r="I1363" s="47"/>
      <c r="J1363" s="89">
        <v>1361</v>
      </c>
      <c r="K1363" s="98" t="s">
        <v>28323</v>
      </c>
      <c r="L1363" s="89"/>
      <c r="M1363" s="96"/>
      <c r="N1363" s="89"/>
      <c r="O1363" s="96"/>
      <c r="P1363" s="47" t="s">
        <v>27930</v>
      </c>
      <c r="Q1363" s="53"/>
      <c r="R1363" s="54"/>
      <c r="S1363" s="3"/>
      <c r="AH1363"/>
      <c r="AI1363"/>
      <c r="AJ1363"/>
      <c r="AK1363"/>
    </row>
    <row r="1364" spans="1:37" ht="60">
      <c r="A1364" s="55" t="s">
        <v>0</v>
      </c>
      <c r="B1364" s="43">
        <v>1363</v>
      </c>
      <c r="C1364" s="49" t="s">
        <v>3164</v>
      </c>
      <c r="D1364" s="52" t="s">
        <v>3165</v>
      </c>
      <c r="E1364" s="60">
        <v>17</v>
      </c>
      <c r="F1364" s="60">
        <v>9017004</v>
      </c>
      <c r="G1364" s="50" t="s">
        <v>28323</v>
      </c>
      <c r="H1364" s="51"/>
      <c r="I1364" s="47"/>
      <c r="J1364" s="89">
        <v>1361</v>
      </c>
      <c r="K1364" s="98" t="s">
        <v>28323</v>
      </c>
      <c r="L1364" s="89"/>
      <c r="M1364" s="96"/>
      <c r="N1364" s="89"/>
      <c r="O1364" s="96"/>
      <c r="P1364" s="47" t="s">
        <v>27927</v>
      </c>
      <c r="Q1364" s="53"/>
      <c r="R1364" s="54"/>
      <c r="S1364" s="3"/>
      <c r="AH1364"/>
      <c r="AI1364"/>
      <c r="AJ1364"/>
      <c r="AK1364"/>
    </row>
    <row r="1365" spans="1:37" ht="60">
      <c r="A1365" s="55" t="s">
        <v>0</v>
      </c>
      <c r="B1365" s="43">
        <v>1364</v>
      </c>
      <c r="C1365" s="49" t="s">
        <v>3162</v>
      </c>
      <c r="D1365" s="52" t="s">
        <v>3163</v>
      </c>
      <c r="E1365" s="60">
        <v>37</v>
      </c>
      <c r="F1365" s="60">
        <v>1007019</v>
      </c>
      <c r="G1365" s="50" t="s">
        <v>28323</v>
      </c>
      <c r="H1365" s="51"/>
      <c r="I1365" s="47"/>
      <c r="J1365" s="89">
        <v>1361</v>
      </c>
      <c r="K1365" s="98" t="s">
        <v>28323</v>
      </c>
      <c r="L1365" s="89"/>
      <c r="M1365" s="96"/>
      <c r="N1365" s="89"/>
      <c r="O1365" s="96"/>
      <c r="P1365" s="47" t="s">
        <v>27930</v>
      </c>
      <c r="Q1365" s="53"/>
      <c r="R1365" s="54"/>
      <c r="S1365" s="3"/>
      <c r="AH1365"/>
      <c r="AI1365"/>
      <c r="AJ1365"/>
      <c r="AK1365"/>
    </row>
    <row r="1366" spans="1:37" ht="60">
      <c r="A1366" s="55" t="s">
        <v>0</v>
      </c>
      <c r="B1366" s="43">
        <v>1365</v>
      </c>
      <c r="C1366" s="49" t="s">
        <v>3160</v>
      </c>
      <c r="D1366" s="52" t="s">
        <v>3161</v>
      </c>
      <c r="E1366" s="60">
        <v>2</v>
      </c>
      <c r="F1366" s="60">
        <v>23002011</v>
      </c>
      <c r="G1366" s="50" t="s">
        <v>28323</v>
      </c>
      <c r="H1366" s="51"/>
      <c r="I1366" s="47"/>
      <c r="J1366" s="89">
        <v>1361</v>
      </c>
      <c r="K1366" s="98" t="s">
        <v>28323</v>
      </c>
      <c r="L1366" s="89"/>
      <c r="M1366" s="96"/>
      <c r="N1366" s="89"/>
      <c r="O1366" s="96"/>
      <c r="P1366" s="47" t="s">
        <v>27927</v>
      </c>
      <c r="Q1366" s="53"/>
      <c r="R1366" s="54"/>
      <c r="S1366" s="3"/>
      <c r="AH1366"/>
      <c r="AI1366"/>
      <c r="AJ1366"/>
      <c r="AK1366"/>
    </row>
    <row r="1367" spans="1:37" ht="84">
      <c r="A1367" s="55" t="s">
        <v>0</v>
      </c>
      <c r="B1367" s="43">
        <v>1366</v>
      </c>
      <c r="C1367" s="49" t="s">
        <v>3158</v>
      </c>
      <c r="D1367" s="52" t="s">
        <v>3159</v>
      </c>
      <c r="E1367" s="60">
        <v>241</v>
      </c>
      <c r="F1367" s="60">
        <v>1010019</v>
      </c>
      <c r="G1367" s="49" t="s">
        <v>27921</v>
      </c>
      <c r="H1367" s="51"/>
      <c r="I1367" s="47"/>
      <c r="J1367" s="89">
        <v>1379</v>
      </c>
      <c r="K1367" s="98" t="s">
        <v>27921</v>
      </c>
      <c r="L1367" s="89"/>
      <c r="M1367" s="96"/>
      <c r="N1367" s="89"/>
      <c r="O1367" s="96"/>
      <c r="P1367" s="47" t="s">
        <v>27927</v>
      </c>
      <c r="Q1367" s="53"/>
      <c r="R1367" s="54"/>
      <c r="S1367" s="3"/>
      <c r="AH1367"/>
      <c r="AI1367"/>
      <c r="AJ1367"/>
      <c r="AK1367"/>
    </row>
    <row r="1368" spans="1:37" ht="60">
      <c r="A1368" s="55" t="s">
        <v>0</v>
      </c>
      <c r="B1368" s="43">
        <v>1367</v>
      </c>
      <c r="C1368" s="49" t="s">
        <v>3156</v>
      </c>
      <c r="D1368" s="52" t="s">
        <v>3157</v>
      </c>
      <c r="E1368" s="60">
        <v>10</v>
      </c>
      <c r="F1368" s="60">
        <v>4032033</v>
      </c>
      <c r="G1368" s="50"/>
      <c r="H1368" s="51"/>
      <c r="I1368" s="47"/>
      <c r="J1368" s="95">
        <v>1366</v>
      </c>
      <c r="K1368" s="98" t="s">
        <v>29561</v>
      </c>
      <c r="L1368" s="89"/>
      <c r="M1368" s="96"/>
      <c r="N1368" s="89"/>
      <c r="O1368" s="96"/>
      <c r="P1368" s="47" t="s">
        <v>27928</v>
      </c>
      <c r="Q1368" s="53"/>
      <c r="R1368" s="54"/>
      <c r="S1368" s="3"/>
      <c r="AH1368"/>
      <c r="AI1368"/>
      <c r="AJ1368"/>
      <c r="AK1368"/>
    </row>
    <row r="1369" spans="1:37" ht="72">
      <c r="A1369" s="55" t="s">
        <v>0</v>
      </c>
      <c r="B1369" s="43">
        <v>1368</v>
      </c>
      <c r="C1369" s="49" t="s">
        <v>3154</v>
      </c>
      <c r="D1369" s="52" t="s">
        <v>3155</v>
      </c>
      <c r="E1369" s="60">
        <v>160</v>
      </c>
      <c r="F1369" s="60">
        <v>1006004</v>
      </c>
      <c r="G1369" s="50" t="s">
        <v>27920</v>
      </c>
      <c r="H1369" s="51"/>
      <c r="I1369" s="47"/>
      <c r="J1369" s="89">
        <v>1397</v>
      </c>
      <c r="K1369" s="98" t="s">
        <v>27920</v>
      </c>
      <c r="L1369" s="89"/>
      <c r="M1369" s="96"/>
      <c r="N1369" s="89"/>
      <c r="O1369" s="96"/>
      <c r="P1369" s="47" t="s">
        <v>27930</v>
      </c>
      <c r="Q1369" s="53"/>
      <c r="R1369" s="54"/>
      <c r="S1369" s="3"/>
      <c r="AH1369"/>
      <c r="AI1369"/>
      <c r="AJ1369"/>
      <c r="AK1369"/>
    </row>
    <row r="1370" spans="1:37" ht="72">
      <c r="A1370" s="55" t="s">
        <v>0</v>
      </c>
      <c r="B1370" s="43">
        <v>1369</v>
      </c>
      <c r="C1370" s="49" t="s">
        <v>3152</v>
      </c>
      <c r="D1370" s="52" t="s">
        <v>3153</v>
      </c>
      <c r="E1370" s="60">
        <v>62</v>
      </c>
      <c r="F1370" s="60">
        <v>2032018</v>
      </c>
      <c r="G1370" s="50"/>
      <c r="H1370" s="51"/>
      <c r="I1370" s="47"/>
      <c r="J1370" s="95">
        <v>1368</v>
      </c>
      <c r="K1370" s="98" t="s">
        <v>29562</v>
      </c>
      <c r="L1370" s="89"/>
      <c r="M1370" s="96"/>
      <c r="N1370" s="89"/>
      <c r="O1370" s="96"/>
      <c r="P1370" s="47" t="s">
        <v>27928</v>
      </c>
      <c r="Q1370" s="53"/>
      <c r="R1370" s="54"/>
      <c r="S1370" s="3"/>
      <c r="AH1370"/>
      <c r="AI1370"/>
      <c r="AJ1370"/>
      <c r="AK1370"/>
    </row>
    <row r="1371" spans="1:37" ht="60">
      <c r="A1371" s="55" t="s">
        <v>14360</v>
      </c>
      <c r="B1371" s="43">
        <v>1370</v>
      </c>
      <c r="C1371" s="49" t="s">
        <v>3152</v>
      </c>
      <c r="D1371" s="52" t="s">
        <v>3151</v>
      </c>
      <c r="E1371" s="60">
        <v>2</v>
      </c>
      <c r="F1371" s="60">
        <v>27002020</v>
      </c>
      <c r="G1371" s="50"/>
      <c r="H1371" s="51"/>
      <c r="I1371" s="47"/>
      <c r="J1371" s="95">
        <v>1369</v>
      </c>
      <c r="K1371" s="98" t="s">
        <v>29563</v>
      </c>
      <c r="L1371" s="89"/>
      <c r="M1371" s="96"/>
      <c r="N1371" s="89"/>
      <c r="O1371" s="96"/>
      <c r="P1371" s="47" t="s">
        <v>27928</v>
      </c>
      <c r="Q1371" s="53"/>
      <c r="R1371" s="54"/>
      <c r="S1371" s="3"/>
      <c r="AH1371"/>
      <c r="AI1371"/>
      <c r="AJ1371"/>
      <c r="AK1371"/>
    </row>
    <row r="1372" spans="1:37" ht="48">
      <c r="A1372" s="55" t="s">
        <v>0</v>
      </c>
      <c r="B1372" s="43">
        <v>1371</v>
      </c>
      <c r="C1372" s="49" t="s">
        <v>3149</v>
      </c>
      <c r="D1372" s="52" t="s">
        <v>3150</v>
      </c>
      <c r="E1372" s="60">
        <v>1</v>
      </c>
      <c r="F1372" s="60">
        <v>3013041</v>
      </c>
      <c r="G1372" s="50"/>
      <c r="H1372" s="51"/>
      <c r="I1372" s="47"/>
      <c r="J1372" s="94"/>
      <c r="K1372" s="98"/>
      <c r="L1372" s="89"/>
      <c r="M1372" s="96"/>
      <c r="N1372" s="89"/>
      <c r="O1372" s="96"/>
      <c r="P1372" s="47" t="s">
        <v>27930</v>
      </c>
      <c r="Q1372" s="53"/>
      <c r="R1372" s="54"/>
      <c r="S1372" s="3"/>
      <c r="AH1372"/>
      <c r="AI1372"/>
      <c r="AJ1372"/>
      <c r="AK1372"/>
    </row>
    <row r="1373" spans="1:37" ht="72">
      <c r="A1373" s="55" t="s">
        <v>0</v>
      </c>
      <c r="B1373" s="43">
        <v>1372</v>
      </c>
      <c r="C1373" s="49" t="s">
        <v>3147</v>
      </c>
      <c r="D1373" s="52" t="s">
        <v>3148</v>
      </c>
      <c r="E1373" s="60">
        <v>4</v>
      </c>
      <c r="F1373" s="60">
        <v>3013042</v>
      </c>
      <c r="G1373" s="50"/>
      <c r="H1373" s="51"/>
      <c r="I1373" s="47"/>
      <c r="J1373" s="95">
        <v>1371</v>
      </c>
      <c r="K1373" s="98" t="s">
        <v>29564</v>
      </c>
      <c r="L1373" s="89"/>
      <c r="M1373" s="96"/>
      <c r="N1373" s="89"/>
      <c r="O1373" s="96"/>
      <c r="P1373" s="47" t="s">
        <v>27928</v>
      </c>
      <c r="Q1373" s="53"/>
      <c r="R1373" s="54"/>
      <c r="S1373" s="3"/>
      <c r="AH1373"/>
      <c r="AI1373"/>
      <c r="AJ1373"/>
      <c r="AK1373"/>
    </row>
    <row r="1374" spans="1:37" ht="72">
      <c r="A1374" s="55" t="s">
        <v>0</v>
      </c>
      <c r="B1374" s="43">
        <v>1373</v>
      </c>
      <c r="C1374" s="49" t="s">
        <v>3145</v>
      </c>
      <c r="D1374" s="52" t="s">
        <v>3146</v>
      </c>
      <c r="E1374" s="60">
        <v>1</v>
      </c>
      <c r="F1374" s="60">
        <v>16011008</v>
      </c>
      <c r="G1374" s="50"/>
      <c r="H1374" s="51"/>
      <c r="I1374" s="47"/>
      <c r="J1374" s="95">
        <v>1354</v>
      </c>
      <c r="K1374" s="98" t="s">
        <v>29560</v>
      </c>
      <c r="L1374" s="89"/>
      <c r="M1374" s="96"/>
      <c r="N1374" s="89"/>
      <c r="O1374" s="96"/>
      <c r="P1374" s="47" t="s">
        <v>27931</v>
      </c>
      <c r="Q1374" s="53"/>
      <c r="R1374" s="54"/>
      <c r="S1374" s="3"/>
      <c r="AH1374"/>
      <c r="AI1374"/>
      <c r="AJ1374"/>
      <c r="AK1374"/>
    </row>
    <row r="1375" spans="1:37" ht="72">
      <c r="A1375" s="55" t="s">
        <v>0</v>
      </c>
      <c r="B1375" s="43">
        <v>1374</v>
      </c>
      <c r="C1375" s="49" t="s">
        <v>3143</v>
      </c>
      <c r="D1375" s="52" t="s">
        <v>3144</v>
      </c>
      <c r="E1375" s="60">
        <v>1</v>
      </c>
      <c r="F1375" s="60">
        <v>23010031</v>
      </c>
      <c r="G1375" s="50"/>
      <c r="H1375" s="51"/>
      <c r="I1375" s="47"/>
      <c r="J1375" s="95">
        <v>1356</v>
      </c>
      <c r="K1375" s="98" t="s">
        <v>29560</v>
      </c>
      <c r="L1375" s="89"/>
      <c r="M1375" s="96"/>
      <c r="N1375" s="89"/>
      <c r="O1375" s="96"/>
      <c r="P1375" s="47" t="s">
        <v>27932</v>
      </c>
      <c r="Q1375" s="53"/>
      <c r="R1375" s="54"/>
      <c r="S1375" s="3"/>
      <c r="AH1375"/>
      <c r="AI1375"/>
      <c r="AJ1375"/>
      <c r="AK1375"/>
    </row>
    <row r="1376" spans="1:37" ht="60">
      <c r="A1376" s="55" t="s">
        <v>0</v>
      </c>
      <c r="B1376" s="43">
        <v>1375</v>
      </c>
      <c r="C1376" s="49" t="s">
        <v>3141</v>
      </c>
      <c r="D1376" s="52" t="s">
        <v>3142</v>
      </c>
      <c r="E1376" s="60">
        <v>14</v>
      </c>
      <c r="F1376" s="60">
        <v>1044002</v>
      </c>
      <c r="G1376" s="49" t="s">
        <v>27924</v>
      </c>
      <c r="H1376" s="51"/>
      <c r="I1376" s="47"/>
      <c r="J1376" s="89"/>
      <c r="K1376" s="98"/>
      <c r="L1376" s="89"/>
      <c r="M1376" s="96"/>
      <c r="N1376" s="89"/>
      <c r="O1376" s="96"/>
      <c r="P1376" s="47" t="s">
        <v>27927</v>
      </c>
      <c r="Q1376" s="53"/>
      <c r="R1376" s="54"/>
      <c r="S1376" s="3"/>
      <c r="AH1376"/>
      <c r="AI1376"/>
      <c r="AJ1376"/>
      <c r="AK1376"/>
    </row>
    <row r="1377" spans="1:37" ht="60">
      <c r="A1377" s="55" t="s">
        <v>0</v>
      </c>
      <c r="B1377" s="43">
        <v>1376</v>
      </c>
      <c r="C1377" s="49" t="s">
        <v>3139</v>
      </c>
      <c r="D1377" s="52" t="s">
        <v>3140</v>
      </c>
      <c r="E1377" s="60">
        <v>2</v>
      </c>
      <c r="F1377" s="60">
        <v>1027029</v>
      </c>
      <c r="G1377" s="49" t="s">
        <v>27920</v>
      </c>
      <c r="H1377" s="51"/>
      <c r="I1377" s="47"/>
      <c r="J1377" s="89">
        <v>1396</v>
      </c>
      <c r="K1377" s="98" t="s">
        <v>27920</v>
      </c>
      <c r="L1377" s="89"/>
      <c r="M1377" s="96"/>
      <c r="N1377" s="89"/>
      <c r="O1377" s="96"/>
      <c r="P1377" s="47" t="s">
        <v>27927</v>
      </c>
      <c r="Q1377" s="53"/>
      <c r="R1377" s="54"/>
      <c r="S1377" s="3"/>
      <c r="AH1377"/>
      <c r="AI1377"/>
      <c r="AJ1377"/>
      <c r="AK1377"/>
    </row>
    <row r="1378" spans="1:37" ht="60">
      <c r="A1378" s="55" t="s">
        <v>0</v>
      </c>
      <c r="B1378" s="43">
        <v>1377</v>
      </c>
      <c r="C1378" s="49" t="s">
        <v>3137</v>
      </c>
      <c r="D1378" s="52" t="s">
        <v>3138</v>
      </c>
      <c r="E1378" s="60">
        <v>6</v>
      </c>
      <c r="F1378" s="60">
        <v>11011019</v>
      </c>
      <c r="G1378" s="49" t="s">
        <v>27920</v>
      </c>
      <c r="H1378" s="51"/>
      <c r="I1378" s="47"/>
      <c r="J1378" s="89">
        <v>1376</v>
      </c>
      <c r="K1378" s="98" t="s">
        <v>29566</v>
      </c>
      <c r="L1378" s="89"/>
      <c r="M1378" s="96"/>
      <c r="N1378" s="89"/>
      <c r="O1378" s="96"/>
      <c r="P1378" s="47" t="s">
        <v>27928</v>
      </c>
      <c r="Q1378" s="53"/>
      <c r="R1378" s="54"/>
      <c r="S1378" s="3"/>
      <c r="AH1378"/>
      <c r="AI1378"/>
      <c r="AJ1378"/>
      <c r="AK1378"/>
    </row>
    <row r="1379" spans="1:37" ht="48">
      <c r="A1379" s="55" t="s">
        <v>0</v>
      </c>
      <c r="B1379" s="43">
        <v>1378</v>
      </c>
      <c r="C1379" s="49" t="s">
        <v>3135</v>
      </c>
      <c r="D1379" s="52" t="s">
        <v>3136</v>
      </c>
      <c r="E1379" s="60">
        <v>1</v>
      </c>
      <c r="F1379" s="60">
        <v>18028018</v>
      </c>
      <c r="G1379" s="49" t="s">
        <v>27922</v>
      </c>
      <c r="H1379" s="51"/>
      <c r="I1379" s="47"/>
      <c r="J1379" s="89"/>
      <c r="K1379" s="98"/>
      <c r="L1379" s="89"/>
      <c r="M1379" s="96"/>
      <c r="N1379" s="89"/>
      <c r="O1379" s="96"/>
      <c r="P1379" s="47" t="s">
        <v>27927</v>
      </c>
      <c r="Q1379" s="53"/>
      <c r="R1379" s="54"/>
      <c r="S1379" s="3"/>
      <c r="AH1379"/>
      <c r="AI1379"/>
      <c r="AJ1379"/>
      <c r="AK1379"/>
    </row>
    <row r="1380" spans="1:37" ht="72">
      <c r="A1380" s="55" t="s">
        <v>0</v>
      </c>
      <c r="B1380" s="43">
        <v>1379</v>
      </c>
      <c r="C1380" s="49" t="s">
        <v>3133</v>
      </c>
      <c r="D1380" s="52" t="s">
        <v>3134</v>
      </c>
      <c r="E1380" s="60">
        <v>5</v>
      </c>
      <c r="F1380" s="60">
        <v>2019012</v>
      </c>
      <c r="G1380" s="49" t="s">
        <v>27921</v>
      </c>
      <c r="H1380" s="51"/>
      <c r="I1380" s="47"/>
      <c r="J1380" s="89"/>
      <c r="K1380" s="98"/>
      <c r="L1380" s="89"/>
      <c r="M1380" s="96"/>
      <c r="N1380" s="89"/>
      <c r="O1380" s="96"/>
      <c r="P1380" s="47" t="s">
        <v>27929</v>
      </c>
      <c r="Q1380" s="53"/>
      <c r="R1380" s="54"/>
      <c r="S1380" s="3"/>
      <c r="AH1380"/>
      <c r="AI1380"/>
      <c r="AJ1380"/>
      <c r="AK1380"/>
    </row>
    <row r="1381" spans="1:37" ht="72">
      <c r="A1381" s="55" t="s">
        <v>0</v>
      </c>
      <c r="B1381" s="43">
        <v>1380</v>
      </c>
      <c r="C1381" s="49" t="s">
        <v>3131</v>
      </c>
      <c r="D1381" s="52" t="s">
        <v>3132</v>
      </c>
      <c r="E1381" s="60">
        <v>1</v>
      </c>
      <c r="F1381" s="60">
        <v>26027009</v>
      </c>
      <c r="G1381" s="49" t="s">
        <v>27921</v>
      </c>
      <c r="H1381" s="51"/>
      <c r="I1381" s="47"/>
      <c r="J1381" s="89">
        <v>1379</v>
      </c>
      <c r="K1381" s="98" t="s">
        <v>27921</v>
      </c>
      <c r="L1381" s="89"/>
      <c r="M1381" s="96"/>
      <c r="N1381" s="89"/>
      <c r="O1381" s="96"/>
      <c r="P1381" s="47" t="s">
        <v>27932</v>
      </c>
      <c r="Q1381" s="53"/>
      <c r="R1381" s="54"/>
      <c r="S1381" s="3"/>
      <c r="AH1381"/>
      <c r="AI1381"/>
      <c r="AJ1381"/>
      <c r="AK1381"/>
    </row>
    <row r="1382" spans="1:37" ht="60">
      <c r="A1382" s="55" t="s">
        <v>0</v>
      </c>
      <c r="B1382" s="43">
        <v>1381</v>
      </c>
      <c r="C1382" s="49" t="s">
        <v>3129</v>
      </c>
      <c r="D1382" s="52" t="s">
        <v>3130</v>
      </c>
      <c r="E1382" s="60">
        <v>1</v>
      </c>
      <c r="F1382" s="60">
        <v>19083007</v>
      </c>
      <c r="G1382" s="49" t="s">
        <v>27921</v>
      </c>
      <c r="H1382" s="51"/>
      <c r="I1382" s="47"/>
      <c r="J1382" s="89">
        <v>1380</v>
      </c>
      <c r="K1382" s="98" t="s">
        <v>27921</v>
      </c>
      <c r="L1382" s="89"/>
      <c r="M1382" s="96"/>
      <c r="N1382" s="89"/>
      <c r="O1382" s="96"/>
      <c r="P1382" s="47" t="s">
        <v>27932</v>
      </c>
      <c r="Q1382" s="53"/>
      <c r="R1382" s="54"/>
      <c r="S1382" s="3"/>
      <c r="AH1382"/>
      <c r="AI1382"/>
      <c r="AJ1382"/>
      <c r="AK1382"/>
    </row>
    <row r="1383" spans="1:37" ht="48">
      <c r="A1383" s="55" t="s">
        <v>0</v>
      </c>
      <c r="B1383" s="43">
        <v>1382</v>
      </c>
      <c r="C1383" s="49" t="s">
        <v>3127</v>
      </c>
      <c r="D1383" s="52" t="s">
        <v>3128</v>
      </c>
      <c r="E1383" s="60">
        <v>2</v>
      </c>
      <c r="F1383" s="60">
        <v>6013005</v>
      </c>
      <c r="G1383" s="49" t="s">
        <v>27921</v>
      </c>
      <c r="H1383" s="51"/>
      <c r="I1383" s="47"/>
      <c r="J1383" s="89">
        <v>1380</v>
      </c>
      <c r="K1383" s="98" t="s">
        <v>27921</v>
      </c>
      <c r="L1383" s="89"/>
      <c r="M1383" s="96"/>
      <c r="N1383" s="89"/>
      <c r="O1383" s="96"/>
      <c r="P1383" s="47" t="s">
        <v>27930</v>
      </c>
      <c r="Q1383" s="53"/>
      <c r="R1383" s="54"/>
      <c r="S1383" s="3"/>
      <c r="AH1383"/>
      <c r="AI1383"/>
      <c r="AJ1383"/>
      <c r="AK1383"/>
    </row>
    <row r="1384" spans="1:37" ht="60">
      <c r="A1384" s="55" t="s">
        <v>0</v>
      </c>
      <c r="B1384" s="43">
        <v>1383</v>
      </c>
      <c r="C1384" s="49" t="s">
        <v>3125</v>
      </c>
      <c r="D1384" s="52" t="s">
        <v>3126</v>
      </c>
      <c r="E1384" s="60">
        <v>2</v>
      </c>
      <c r="F1384" s="60">
        <v>2028022</v>
      </c>
      <c r="G1384" s="49" t="s">
        <v>27921</v>
      </c>
      <c r="H1384" s="51"/>
      <c r="I1384" s="47"/>
      <c r="J1384" s="89">
        <v>1379</v>
      </c>
      <c r="K1384" s="98" t="s">
        <v>27921</v>
      </c>
      <c r="L1384" s="89"/>
      <c r="M1384" s="96"/>
      <c r="N1384" s="89"/>
      <c r="O1384" s="96"/>
      <c r="P1384" s="47" t="s">
        <v>27928</v>
      </c>
      <c r="Q1384" s="53"/>
      <c r="R1384" s="54"/>
      <c r="S1384" s="3"/>
      <c r="AH1384"/>
      <c r="AI1384"/>
      <c r="AJ1384"/>
      <c r="AK1384"/>
    </row>
    <row r="1385" spans="1:37" ht="48">
      <c r="A1385" s="55" t="s">
        <v>0</v>
      </c>
      <c r="B1385" s="43">
        <v>1384</v>
      </c>
      <c r="C1385" s="49" t="s">
        <v>3123</v>
      </c>
      <c r="D1385" s="52" t="s">
        <v>3124</v>
      </c>
      <c r="E1385" s="60">
        <v>1</v>
      </c>
      <c r="F1385" s="60">
        <v>3021020</v>
      </c>
      <c r="G1385" s="49" t="s">
        <v>27923</v>
      </c>
      <c r="H1385" s="51"/>
      <c r="I1385" s="47"/>
      <c r="J1385" s="89"/>
      <c r="K1385" s="98"/>
      <c r="L1385" s="89"/>
      <c r="M1385" s="96"/>
      <c r="N1385" s="89"/>
      <c r="O1385" s="96"/>
      <c r="P1385" s="47" t="s">
        <v>27930</v>
      </c>
      <c r="Q1385" s="53"/>
      <c r="R1385" s="54"/>
      <c r="S1385" s="3"/>
      <c r="AH1385"/>
      <c r="AI1385"/>
      <c r="AJ1385"/>
      <c r="AK1385"/>
    </row>
    <row r="1386" spans="1:37" ht="60">
      <c r="A1386" s="55" t="s">
        <v>0</v>
      </c>
      <c r="B1386" s="43">
        <v>1385</v>
      </c>
      <c r="C1386" s="49" t="s">
        <v>3121</v>
      </c>
      <c r="D1386" s="52" t="s">
        <v>3122</v>
      </c>
      <c r="E1386" s="60">
        <v>1</v>
      </c>
      <c r="F1386" s="60">
        <v>18010010</v>
      </c>
      <c r="G1386" s="49" t="s">
        <v>27923</v>
      </c>
      <c r="H1386" s="51"/>
      <c r="I1386" s="47"/>
      <c r="J1386" s="89">
        <v>1384</v>
      </c>
      <c r="K1386" s="98" t="s">
        <v>27923</v>
      </c>
      <c r="L1386" s="89"/>
      <c r="M1386" s="96"/>
      <c r="N1386" s="89"/>
      <c r="O1386" s="96"/>
      <c r="P1386" s="47" t="s">
        <v>27928</v>
      </c>
      <c r="Q1386" s="53"/>
      <c r="R1386" s="54"/>
      <c r="S1386" s="3"/>
      <c r="AH1386"/>
      <c r="AI1386"/>
      <c r="AJ1386"/>
      <c r="AK1386"/>
    </row>
    <row r="1387" spans="1:37" ht="60">
      <c r="A1387" s="55" t="s">
        <v>0</v>
      </c>
      <c r="B1387" s="43">
        <v>1386</v>
      </c>
      <c r="C1387" s="49" t="s">
        <v>3119</v>
      </c>
      <c r="D1387" s="52" t="s">
        <v>3120</v>
      </c>
      <c r="E1387" s="60">
        <v>2</v>
      </c>
      <c r="F1387" s="60">
        <v>19068015</v>
      </c>
      <c r="G1387" s="49" t="s">
        <v>27923</v>
      </c>
      <c r="H1387" s="51"/>
      <c r="I1387" s="47"/>
      <c r="J1387" s="89">
        <v>1384</v>
      </c>
      <c r="K1387" s="98" t="s">
        <v>27923</v>
      </c>
      <c r="L1387" s="89"/>
      <c r="M1387" s="96"/>
      <c r="N1387" s="89"/>
      <c r="O1387" s="96"/>
      <c r="P1387" s="47" t="s">
        <v>27927</v>
      </c>
      <c r="Q1387" s="53"/>
      <c r="R1387" s="54"/>
      <c r="S1387" s="3"/>
      <c r="AH1387"/>
      <c r="AI1387"/>
      <c r="AJ1387"/>
      <c r="AK1387"/>
    </row>
    <row r="1388" spans="1:37" ht="60">
      <c r="A1388" s="55" t="s">
        <v>0</v>
      </c>
      <c r="B1388" s="43">
        <v>1387</v>
      </c>
      <c r="C1388" s="49" t="s">
        <v>3117</v>
      </c>
      <c r="D1388" s="52" t="s">
        <v>3118</v>
      </c>
      <c r="E1388" s="60">
        <v>18</v>
      </c>
      <c r="F1388" s="60">
        <v>6018024</v>
      </c>
      <c r="G1388" s="49" t="s">
        <v>27924</v>
      </c>
      <c r="H1388" s="51"/>
      <c r="I1388" s="47"/>
      <c r="J1388" s="89">
        <v>1375</v>
      </c>
      <c r="K1388" s="98" t="s">
        <v>29565</v>
      </c>
      <c r="L1388" s="89"/>
      <c r="M1388" s="96"/>
      <c r="N1388" s="89"/>
      <c r="O1388" s="96"/>
      <c r="P1388" s="47" t="s">
        <v>27932</v>
      </c>
      <c r="Q1388" s="53"/>
      <c r="R1388" s="54"/>
      <c r="S1388" s="3"/>
      <c r="AH1388"/>
      <c r="AI1388"/>
      <c r="AJ1388"/>
      <c r="AK1388"/>
    </row>
    <row r="1389" spans="1:37" ht="72">
      <c r="A1389" s="55" t="s">
        <v>0</v>
      </c>
      <c r="B1389" s="43">
        <v>1388</v>
      </c>
      <c r="C1389" s="49" t="s">
        <v>3115</v>
      </c>
      <c r="D1389" s="52" t="s">
        <v>3116</v>
      </c>
      <c r="E1389" s="60">
        <v>4</v>
      </c>
      <c r="F1389" s="60">
        <v>13002049</v>
      </c>
      <c r="G1389" s="49" t="s">
        <v>27924</v>
      </c>
      <c r="H1389" s="51"/>
      <c r="I1389" s="47"/>
      <c r="J1389" s="89">
        <v>1389</v>
      </c>
      <c r="K1389" s="98" t="s">
        <v>29568</v>
      </c>
      <c r="L1389" s="89"/>
      <c r="M1389" s="96"/>
      <c r="N1389" s="89"/>
      <c r="O1389" s="96"/>
      <c r="P1389" s="47" t="s">
        <v>27931</v>
      </c>
      <c r="Q1389" s="53"/>
      <c r="R1389" s="54"/>
      <c r="S1389" s="3"/>
      <c r="AH1389"/>
      <c r="AI1389"/>
      <c r="AJ1389"/>
      <c r="AK1389"/>
    </row>
    <row r="1390" spans="1:37" ht="60">
      <c r="A1390" s="55" t="s">
        <v>0</v>
      </c>
      <c r="B1390" s="43">
        <v>1389</v>
      </c>
      <c r="C1390" s="49" t="s">
        <v>3112</v>
      </c>
      <c r="D1390" s="52" t="s">
        <v>3114</v>
      </c>
      <c r="E1390" s="60">
        <v>71</v>
      </c>
      <c r="F1390" s="60">
        <v>1049026</v>
      </c>
      <c r="G1390" s="49" t="s">
        <v>27924</v>
      </c>
      <c r="H1390" s="51"/>
      <c r="I1390" s="47"/>
      <c r="J1390" s="89">
        <v>1387</v>
      </c>
      <c r="K1390" s="98" t="s">
        <v>27924</v>
      </c>
      <c r="L1390" s="89"/>
      <c r="M1390" s="96"/>
      <c r="N1390" s="89"/>
      <c r="O1390" s="96"/>
      <c r="P1390" s="47" t="s">
        <v>27928</v>
      </c>
      <c r="Q1390" s="53"/>
      <c r="R1390" s="54"/>
      <c r="S1390" s="3"/>
      <c r="AH1390"/>
      <c r="AI1390"/>
      <c r="AJ1390"/>
      <c r="AK1390"/>
    </row>
    <row r="1391" spans="1:37" ht="72">
      <c r="A1391" s="55" t="s">
        <v>0</v>
      </c>
      <c r="B1391" s="43">
        <v>1390</v>
      </c>
      <c r="C1391" s="49" t="s">
        <v>3112</v>
      </c>
      <c r="D1391" s="52" t="s">
        <v>3113</v>
      </c>
      <c r="E1391" s="60">
        <v>43</v>
      </c>
      <c r="F1391" s="60">
        <v>6015057</v>
      </c>
      <c r="G1391" s="49" t="s">
        <v>27924</v>
      </c>
      <c r="H1391" s="51"/>
      <c r="I1391" s="47"/>
      <c r="J1391" s="89">
        <v>1389</v>
      </c>
      <c r="K1391" s="98" t="s">
        <v>29568</v>
      </c>
      <c r="L1391" s="89"/>
      <c r="M1391" s="96"/>
      <c r="N1391" s="89"/>
      <c r="O1391" s="96"/>
      <c r="P1391" s="47" t="s">
        <v>27932</v>
      </c>
      <c r="Q1391" s="53"/>
      <c r="R1391" s="54"/>
      <c r="S1391" s="3"/>
      <c r="AH1391"/>
      <c r="AI1391"/>
      <c r="AJ1391"/>
      <c r="AK1391"/>
    </row>
    <row r="1392" spans="1:37" ht="72">
      <c r="A1392" s="55" t="s">
        <v>0</v>
      </c>
      <c r="B1392" s="43">
        <v>1391</v>
      </c>
      <c r="C1392" s="49" t="s">
        <v>3110</v>
      </c>
      <c r="D1392" s="52" t="s">
        <v>3111</v>
      </c>
      <c r="E1392" s="60">
        <v>37</v>
      </c>
      <c r="F1392" s="60">
        <v>6009003</v>
      </c>
      <c r="G1392" s="49" t="s">
        <v>27924</v>
      </c>
      <c r="H1392" s="51"/>
      <c r="I1392" s="47"/>
      <c r="J1392" s="89">
        <v>1387</v>
      </c>
      <c r="K1392" s="98" t="s">
        <v>27924</v>
      </c>
      <c r="L1392" s="89"/>
      <c r="M1392" s="96"/>
      <c r="N1392" s="89"/>
      <c r="O1392" s="96"/>
      <c r="P1392" s="47" t="s">
        <v>27932</v>
      </c>
      <c r="Q1392" s="53"/>
      <c r="R1392" s="54"/>
      <c r="S1392" s="3"/>
      <c r="AH1392"/>
      <c r="AI1392"/>
      <c r="AJ1392"/>
      <c r="AK1392"/>
    </row>
    <row r="1393" spans="1:37" ht="60">
      <c r="A1393" s="55" t="s">
        <v>0</v>
      </c>
      <c r="B1393" s="43">
        <v>1392</v>
      </c>
      <c r="C1393" s="49" t="s">
        <v>3108</v>
      </c>
      <c r="D1393" s="52" t="s">
        <v>3109</v>
      </c>
      <c r="E1393" s="60">
        <v>1</v>
      </c>
      <c r="F1393" s="60">
        <v>2009031</v>
      </c>
      <c r="G1393" s="49" t="s">
        <v>27924</v>
      </c>
      <c r="H1393" s="51"/>
      <c r="I1393" s="47"/>
      <c r="J1393" s="89">
        <v>1375</v>
      </c>
      <c r="K1393" s="98" t="s">
        <v>29565</v>
      </c>
      <c r="L1393" s="89"/>
      <c r="M1393" s="96"/>
      <c r="N1393" s="89"/>
      <c r="O1393" s="96"/>
      <c r="P1393" s="47" t="s">
        <v>27927</v>
      </c>
      <c r="Q1393" s="53"/>
      <c r="R1393" s="54"/>
      <c r="S1393" s="3"/>
      <c r="AH1393"/>
      <c r="AI1393"/>
      <c r="AJ1393"/>
      <c r="AK1393"/>
    </row>
    <row r="1394" spans="1:37" ht="60">
      <c r="A1394" s="55" t="s">
        <v>0</v>
      </c>
      <c r="B1394" s="43">
        <v>1393</v>
      </c>
      <c r="C1394" s="49" t="s">
        <v>3106</v>
      </c>
      <c r="D1394" s="52" t="s">
        <v>3107</v>
      </c>
      <c r="E1394" s="60">
        <v>8</v>
      </c>
      <c r="F1394" s="60">
        <v>10021001</v>
      </c>
      <c r="G1394" s="49" t="s">
        <v>27924</v>
      </c>
      <c r="H1394" s="51"/>
      <c r="I1394" s="47"/>
      <c r="J1394" s="89">
        <v>1391</v>
      </c>
      <c r="K1394" s="98" t="s">
        <v>29569</v>
      </c>
      <c r="L1394" s="89"/>
      <c r="M1394" s="96"/>
      <c r="N1394" s="89"/>
      <c r="O1394" s="96"/>
      <c r="P1394" s="47" t="s">
        <v>27930</v>
      </c>
      <c r="Q1394" s="53"/>
      <c r="R1394" s="54"/>
      <c r="S1394" s="3"/>
      <c r="AH1394"/>
      <c r="AI1394"/>
      <c r="AJ1394"/>
      <c r="AK1394"/>
    </row>
    <row r="1395" spans="1:37" ht="72">
      <c r="A1395" s="55" t="s">
        <v>0</v>
      </c>
      <c r="B1395" s="43">
        <v>1394</v>
      </c>
      <c r="C1395" s="49" t="s">
        <v>3104</v>
      </c>
      <c r="D1395" s="52" t="s">
        <v>3105</v>
      </c>
      <c r="E1395" s="60">
        <v>1</v>
      </c>
      <c r="F1395" s="60">
        <v>6018028</v>
      </c>
      <c r="G1395" s="49" t="s">
        <v>27924</v>
      </c>
      <c r="H1395" s="51"/>
      <c r="I1395" s="47"/>
      <c r="J1395" s="89">
        <v>1375</v>
      </c>
      <c r="K1395" s="98" t="s">
        <v>29565</v>
      </c>
      <c r="L1395" s="89"/>
      <c r="M1395" s="96"/>
      <c r="N1395" s="89"/>
      <c r="O1395" s="96"/>
      <c r="P1395" s="47" t="s">
        <v>27932</v>
      </c>
      <c r="Q1395" s="53"/>
      <c r="R1395" s="54"/>
      <c r="S1395" s="3"/>
      <c r="AH1395"/>
      <c r="AI1395"/>
      <c r="AJ1395"/>
      <c r="AK1395"/>
    </row>
    <row r="1396" spans="1:37" ht="60">
      <c r="A1396" s="55" t="s">
        <v>0</v>
      </c>
      <c r="B1396" s="43">
        <v>1395</v>
      </c>
      <c r="C1396" s="49" t="s">
        <v>3102</v>
      </c>
      <c r="D1396" s="52" t="s">
        <v>3103</v>
      </c>
      <c r="E1396" s="60">
        <v>1</v>
      </c>
      <c r="F1396" s="60">
        <v>13012003</v>
      </c>
      <c r="G1396" s="49" t="s">
        <v>27924</v>
      </c>
      <c r="H1396" s="51"/>
      <c r="I1396" s="47"/>
      <c r="J1396" s="89">
        <v>1390</v>
      </c>
      <c r="K1396" s="98" t="s">
        <v>29568</v>
      </c>
      <c r="L1396" s="89"/>
      <c r="M1396" s="96"/>
      <c r="N1396" s="89"/>
      <c r="O1396" s="96"/>
      <c r="P1396" s="47" t="s">
        <v>27930</v>
      </c>
      <c r="Q1396" s="53"/>
      <c r="R1396" s="54"/>
      <c r="S1396" s="3"/>
      <c r="AH1396"/>
      <c r="AI1396"/>
      <c r="AJ1396"/>
      <c r="AK1396"/>
    </row>
    <row r="1397" spans="1:37" ht="72">
      <c r="A1397" s="55" t="s">
        <v>0</v>
      </c>
      <c r="B1397" s="43">
        <v>1396</v>
      </c>
      <c r="C1397" s="49" t="s">
        <v>3100</v>
      </c>
      <c r="D1397" s="52" t="s">
        <v>3101</v>
      </c>
      <c r="E1397" s="60">
        <v>25</v>
      </c>
      <c r="F1397" s="60">
        <v>1007018</v>
      </c>
      <c r="G1397" s="49" t="s">
        <v>27920</v>
      </c>
      <c r="H1397" s="51"/>
      <c r="I1397" s="47"/>
      <c r="J1397" s="89"/>
      <c r="K1397" s="98"/>
      <c r="L1397" s="89"/>
      <c r="M1397" s="96"/>
      <c r="N1397" s="89"/>
      <c r="O1397" s="96"/>
      <c r="P1397" s="47" t="s">
        <v>27929</v>
      </c>
      <c r="Q1397" s="53"/>
      <c r="R1397" s="54"/>
      <c r="S1397" s="3"/>
      <c r="AH1397"/>
      <c r="AI1397"/>
      <c r="AJ1397"/>
      <c r="AK1397"/>
    </row>
    <row r="1398" spans="1:37" ht="72">
      <c r="A1398" s="55" t="s">
        <v>0</v>
      </c>
      <c r="B1398" s="43">
        <v>1397</v>
      </c>
      <c r="C1398" s="49" t="s">
        <v>3097</v>
      </c>
      <c r="D1398" s="52" t="s">
        <v>3099</v>
      </c>
      <c r="E1398" s="60">
        <v>65</v>
      </c>
      <c r="F1398" s="60">
        <v>2010011</v>
      </c>
      <c r="G1398" s="49" t="s">
        <v>27920</v>
      </c>
      <c r="H1398" s="51"/>
      <c r="I1398" s="47"/>
      <c r="J1398" s="89">
        <v>1396</v>
      </c>
      <c r="K1398" s="98" t="s">
        <v>27920</v>
      </c>
      <c r="L1398" s="89"/>
      <c r="M1398" s="96"/>
      <c r="N1398" s="89"/>
      <c r="O1398" s="96"/>
      <c r="P1398" s="47" t="s">
        <v>27927</v>
      </c>
      <c r="Q1398" s="53"/>
      <c r="R1398" s="54"/>
      <c r="S1398" s="3"/>
      <c r="AH1398"/>
      <c r="AI1398"/>
      <c r="AJ1398"/>
      <c r="AK1398"/>
    </row>
    <row r="1399" spans="1:37" ht="60">
      <c r="A1399" s="55" t="s">
        <v>0</v>
      </c>
      <c r="B1399" s="43">
        <v>1398</v>
      </c>
      <c r="C1399" s="49" t="s">
        <v>3097</v>
      </c>
      <c r="D1399" s="52" t="s">
        <v>3098</v>
      </c>
      <c r="E1399" s="60">
        <v>1</v>
      </c>
      <c r="F1399" s="60">
        <v>11004019</v>
      </c>
      <c r="G1399" s="49" t="s">
        <v>27920</v>
      </c>
      <c r="H1399" s="51"/>
      <c r="I1399" s="47"/>
      <c r="J1399" s="89">
        <v>1397</v>
      </c>
      <c r="K1399" s="98" t="s">
        <v>27920</v>
      </c>
      <c r="L1399" s="89"/>
      <c r="M1399" s="96"/>
      <c r="N1399" s="89"/>
      <c r="O1399" s="96"/>
      <c r="P1399" s="47" t="s">
        <v>27931</v>
      </c>
      <c r="Q1399" s="53"/>
      <c r="R1399" s="54"/>
      <c r="S1399" s="3"/>
      <c r="AH1399"/>
      <c r="AI1399"/>
      <c r="AJ1399"/>
      <c r="AK1399"/>
    </row>
    <row r="1400" spans="1:37" ht="60">
      <c r="A1400" s="55" t="s">
        <v>0</v>
      </c>
      <c r="B1400" s="43">
        <v>1399</v>
      </c>
      <c r="C1400" s="49" t="s">
        <v>3094</v>
      </c>
      <c r="D1400" s="52" t="s">
        <v>3096</v>
      </c>
      <c r="E1400" s="60">
        <v>1</v>
      </c>
      <c r="F1400" s="60">
        <v>19018025</v>
      </c>
      <c r="G1400" s="49" t="s">
        <v>27920</v>
      </c>
      <c r="H1400" s="51"/>
      <c r="I1400" s="47"/>
      <c r="J1400" s="89">
        <v>1396</v>
      </c>
      <c r="K1400" s="98" t="s">
        <v>27920</v>
      </c>
      <c r="L1400" s="89">
        <v>1397</v>
      </c>
      <c r="M1400" s="96" t="s">
        <v>27920</v>
      </c>
      <c r="N1400" s="89"/>
      <c r="O1400" s="96"/>
      <c r="P1400" s="47" t="s">
        <v>27927</v>
      </c>
      <c r="Q1400" s="53"/>
      <c r="R1400" s="54"/>
      <c r="S1400" s="3"/>
      <c r="AH1400"/>
      <c r="AI1400"/>
      <c r="AJ1400"/>
      <c r="AK1400"/>
    </row>
    <row r="1401" spans="1:37" ht="48">
      <c r="A1401" s="55" t="s">
        <v>14360</v>
      </c>
      <c r="B1401" s="43">
        <v>1400</v>
      </c>
      <c r="C1401" s="49" t="s">
        <v>3094</v>
      </c>
      <c r="D1401" s="52" t="s">
        <v>3095</v>
      </c>
      <c r="E1401" s="60">
        <v>21</v>
      </c>
      <c r="F1401" s="60">
        <v>15004021</v>
      </c>
      <c r="G1401" s="49" t="s">
        <v>27920</v>
      </c>
      <c r="H1401" s="51"/>
      <c r="I1401" s="47"/>
      <c r="J1401" s="89">
        <v>1399</v>
      </c>
      <c r="K1401" s="98" t="s">
        <v>27920</v>
      </c>
      <c r="L1401" s="89"/>
      <c r="M1401" s="96"/>
      <c r="N1401" s="89"/>
      <c r="O1401" s="96"/>
      <c r="P1401" s="47" t="s">
        <v>27927</v>
      </c>
      <c r="Q1401" s="53"/>
      <c r="R1401" s="54"/>
      <c r="S1401" s="3"/>
      <c r="AH1401"/>
      <c r="AI1401"/>
      <c r="AJ1401"/>
      <c r="AK1401"/>
    </row>
    <row r="1402" spans="1:37" ht="60">
      <c r="A1402" s="55" t="s">
        <v>14360</v>
      </c>
      <c r="B1402" s="43">
        <v>1401</v>
      </c>
      <c r="C1402" s="49" t="s">
        <v>3091</v>
      </c>
      <c r="D1402" s="52" t="s">
        <v>3093</v>
      </c>
      <c r="E1402" s="60">
        <v>1</v>
      </c>
      <c r="F1402" s="60">
        <v>27003020</v>
      </c>
      <c r="G1402" s="49" t="s">
        <v>27920</v>
      </c>
      <c r="H1402" s="51"/>
      <c r="I1402" s="47"/>
      <c r="J1402" s="89">
        <v>1400</v>
      </c>
      <c r="K1402" s="98" t="s">
        <v>27920</v>
      </c>
      <c r="L1402" s="89"/>
      <c r="M1402" s="96"/>
      <c r="N1402" s="89"/>
      <c r="O1402" s="96"/>
      <c r="P1402" s="47" t="s">
        <v>27927</v>
      </c>
      <c r="Q1402" s="53"/>
      <c r="R1402" s="54"/>
      <c r="S1402" s="3"/>
      <c r="AH1402"/>
      <c r="AI1402"/>
      <c r="AJ1402"/>
      <c r="AK1402"/>
    </row>
    <row r="1403" spans="1:37" ht="60">
      <c r="A1403" s="55" t="s">
        <v>0</v>
      </c>
      <c r="B1403" s="43">
        <v>1402</v>
      </c>
      <c r="C1403" s="49" t="s">
        <v>3091</v>
      </c>
      <c r="D1403" s="52" t="s">
        <v>3092</v>
      </c>
      <c r="E1403" s="60">
        <v>1</v>
      </c>
      <c r="F1403" s="60">
        <v>15002020</v>
      </c>
      <c r="G1403" s="49" t="s">
        <v>27920</v>
      </c>
      <c r="H1403" s="51"/>
      <c r="I1403" s="47"/>
      <c r="J1403" s="89">
        <v>1399</v>
      </c>
      <c r="K1403" s="98" t="s">
        <v>27920</v>
      </c>
      <c r="L1403" s="89"/>
      <c r="M1403" s="96"/>
      <c r="N1403" s="89"/>
      <c r="O1403" s="96"/>
      <c r="P1403" s="47" t="s">
        <v>27931</v>
      </c>
      <c r="Q1403" s="53"/>
      <c r="R1403" s="54"/>
      <c r="S1403" s="3"/>
      <c r="AH1403"/>
      <c r="AI1403"/>
      <c r="AJ1403"/>
      <c r="AK1403"/>
    </row>
    <row r="1404" spans="1:37" ht="72">
      <c r="A1404" s="55" t="s">
        <v>0</v>
      </c>
      <c r="B1404" s="43">
        <v>1403</v>
      </c>
      <c r="C1404" s="49" t="s">
        <v>3089</v>
      </c>
      <c r="D1404" s="52" t="s">
        <v>3090</v>
      </c>
      <c r="E1404" s="60">
        <v>2</v>
      </c>
      <c r="F1404" s="60">
        <v>27008016</v>
      </c>
      <c r="G1404" s="49" t="s">
        <v>27920</v>
      </c>
      <c r="H1404" s="51"/>
      <c r="I1404" s="47"/>
      <c r="J1404" s="89">
        <v>1397</v>
      </c>
      <c r="K1404" s="98" t="s">
        <v>27920</v>
      </c>
      <c r="L1404" s="89">
        <v>410</v>
      </c>
      <c r="M1404" s="96" t="s">
        <v>28423</v>
      </c>
      <c r="N1404" s="89"/>
      <c r="O1404" s="96"/>
      <c r="P1404" s="47" t="s">
        <v>27931</v>
      </c>
      <c r="Q1404" s="53"/>
      <c r="R1404" s="54"/>
      <c r="S1404" s="3"/>
      <c r="AH1404"/>
      <c r="AI1404"/>
      <c r="AJ1404"/>
      <c r="AK1404"/>
    </row>
    <row r="1405" spans="1:37" ht="60">
      <c r="A1405" s="55" t="s">
        <v>0</v>
      </c>
      <c r="B1405" s="43">
        <v>1404</v>
      </c>
      <c r="C1405" s="49" t="s">
        <v>3087</v>
      </c>
      <c r="D1405" s="52" t="s">
        <v>3088</v>
      </c>
      <c r="E1405" s="60">
        <v>9</v>
      </c>
      <c r="F1405" s="60">
        <v>1016004</v>
      </c>
      <c r="G1405" s="50"/>
      <c r="H1405" s="51"/>
      <c r="I1405" s="47"/>
      <c r="J1405" s="95">
        <v>1376</v>
      </c>
      <c r="K1405" s="98" t="s">
        <v>29566</v>
      </c>
      <c r="L1405" s="89"/>
      <c r="M1405" s="96"/>
      <c r="N1405" s="89"/>
      <c r="O1405" s="96"/>
      <c r="P1405" s="47" t="s">
        <v>27928</v>
      </c>
      <c r="Q1405" s="53"/>
      <c r="R1405" s="54"/>
      <c r="S1405" s="3"/>
      <c r="AH1405"/>
      <c r="AI1405"/>
      <c r="AJ1405"/>
      <c r="AK1405"/>
    </row>
    <row r="1406" spans="1:37" ht="72">
      <c r="A1406" s="55" t="s">
        <v>0</v>
      </c>
      <c r="B1406" s="43">
        <v>1405</v>
      </c>
      <c r="C1406" s="49" t="s">
        <v>3085</v>
      </c>
      <c r="D1406" s="52" t="s">
        <v>3086</v>
      </c>
      <c r="E1406" s="60">
        <v>6</v>
      </c>
      <c r="F1406" s="60">
        <v>6019044</v>
      </c>
      <c r="G1406" s="50"/>
      <c r="H1406" s="51"/>
      <c r="I1406" s="47"/>
      <c r="J1406" s="95">
        <v>1389</v>
      </c>
      <c r="K1406" s="98" t="s">
        <v>29568</v>
      </c>
      <c r="L1406" s="89"/>
      <c r="M1406" s="96"/>
      <c r="N1406" s="89"/>
      <c r="O1406" s="96"/>
      <c r="P1406" s="47" t="s">
        <v>27932</v>
      </c>
      <c r="Q1406" s="53"/>
      <c r="R1406" s="54"/>
      <c r="S1406" s="3"/>
      <c r="AH1406"/>
      <c r="AI1406"/>
      <c r="AJ1406"/>
      <c r="AK1406"/>
    </row>
    <row r="1407" spans="1:37" ht="72">
      <c r="A1407" s="55" t="s">
        <v>0</v>
      </c>
      <c r="B1407" s="43">
        <v>1406</v>
      </c>
      <c r="C1407" s="49" t="s">
        <v>3083</v>
      </c>
      <c r="D1407" s="52" t="s">
        <v>3084</v>
      </c>
      <c r="E1407" s="60">
        <v>31</v>
      </c>
      <c r="F1407" s="60">
        <v>2030003</v>
      </c>
      <c r="G1407" s="49" t="s">
        <v>28757</v>
      </c>
      <c r="H1407" s="51"/>
      <c r="I1407" s="47"/>
      <c r="J1407" s="89">
        <v>1342</v>
      </c>
      <c r="K1407" s="98" t="s">
        <v>28757</v>
      </c>
      <c r="L1407" s="89"/>
      <c r="M1407" s="96"/>
      <c r="N1407" s="89"/>
      <c r="O1407" s="96"/>
      <c r="P1407" s="47" t="s">
        <v>27927</v>
      </c>
      <c r="Q1407" s="53"/>
      <c r="R1407" s="54"/>
      <c r="S1407" s="3"/>
      <c r="AH1407"/>
      <c r="AI1407"/>
      <c r="AJ1407"/>
      <c r="AK1407"/>
    </row>
    <row r="1408" spans="1:37" ht="60">
      <c r="A1408" s="55" t="s">
        <v>0</v>
      </c>
      <c r="B1408" s="43">
        <v>1407</v>
      </c>
      <c r="C1408" s="49" t="s">
        <v>3080</v>
      </c>
      <c r="D1408" s="52" t="s">
        <v>3082</v>
      </c>
      <c r="E1408" s="60">
        <v>2</v>
      </c>
      <c r="F1408" s="60">
        <v>2016031</v>
      </c>
      <c r="G1408" s="50" t="s">
        <v>27918</v>
      </c>
      <c r="H1408" s="51"/>
      <c r="I1408" s="47"/>
      <c r="J1408" s="89">
        <v>1413</v>
      </c>
      <c r="K1408" s="98" t="s">
        <v>27918</v>
      </c>
      <c r="L1408" s="89"/>
      <c r="M1408" s="96"/>
      <c r="N1408" s="89"/>
      <c r="O1408" s="96"/>
      <c r="P1408" s="47" t="s">
        <v>27927</v>
      </c>
      <c r="Q1408" s="53"/>
      <c r="R1408" s="54"/>
      <c r="S1408" s="3"/>
      <c r="AH1408"/>
      <c r="AI1408"/>
      <c r="AJ1408"/>
      <c r="AK1408"/>
    </row>
    <row r="1409" spans="1:37" ht="60">
      <c r="A1409" s="55" t="s">
        <v>0</v>
      </c>
      <c r="B1409" s="43">
        <v>1408</v>
      </c>
      <c r="C1409" s="49" t="s">
        <v>3080</v>
      </c>
      <c r="D1409" s="52" t="s">
        <v>3081</v>
      </c>
      <c r="E1409" s="60">
        <v>1</v>
      </c>
      <c r="F1409" s="60">
        <v>23065011</v>
      </c>
      <c r="G1409" s="50" t="s">
        <v>27919</v>
      </c>
      <c r="H1409" s="51"/>
      <c r="I1409" s="47"/>
      <c r="J1409" s="89">
        <v>1409</v>
      </c>
      <c r="K1409" s="98" t="s">
        <v>29570</v>
      </c>
      <c r="L1409" s="89"/>
      <c r="M1409" s="96"/>
      <c r="N1409" s="89"/>
      <c r="O1409" s="96"/>
      <c r="P1409" s="47" t="s">
        <v>27931</v>
      </c>
      <c r="Q1409" s="53"/>
      <c r="R1409" s="54"/>
      <c r="S1409" s="3"/>
      <c r="AH1409"/>
      <c r="AI1409"/>
      <c r="AJ1409"/>
      <c r="AK1409"/>
    </row>
    <row r="1410" spans="1:37" ht="60">
      <c r="A1410" s="55" t="s">
        <v>0</v>
      </c>
      <c r="B1410" s="43">
        <v>1409</v>
      </c>
      <c r="C1410" s="49" t="s">
        <v>3077</v>
      </c>
      <c r="D1410" s="52" t="s">
        <v>3079</v>
      </c>
      <c r="E1410" s="60">
        <v>1</v>
      </c>
      <c r="F1410" s="60">
        <v>1030011</v>
      </c>
      <c r="G1410" s="50" t="s">
        <v>27919</v>
      </c>
      <c r="H1410" s="51"/>
      <c r="I1410" s="47"/>
      <c r="J1410" s="89">
        <v>1464</v>
      </c>
      <c r="K1410" s="98" t="s">
        <v>27919</v>
      </c>
      <c r="L1410" s="89"/>
      <c r="M1410" s="96"/>
      <c r="N1410" s="89"/>
      <c r="O1410" s="96"/>
      <c r="P1410" s="47" t="s">
        <v>27927</v>
      </c>
      <c r="Q1410" s="53"/>
      <c r="R1410" s="54"/>
      <c r="S1410" s="3"/>
      <c r="AH1410"/>
      <c r="AI1410"/>
      <c r="AJ1410"/>
      <c r="AK1410"/>
    </row>
    <row r="1411" spans="1:37" ht="72">
      <c r="A1411" s="55" t="s">
        <v>0</v>
      </c>
      <c r="B1411" s="43">
        <v>1410</v>
      </c>
      <c r="C1411" s="49" t="s">
        <v>3077</v>
      </c>
      <c r="D1411" s="52" t="s">
        <v>3078</v>
      </c>
      <c r="E1411" s="60">
        <v>73</v>
      </c>
      <c r="F1411" s="60">
        <v>1030011</v>
      </c>
      <c r="G1411" s="50" t="s">
        <v>27919</v>
      </c>
      <c r="H1411" s="51"/>
      <c r="I1411" s="47"/>
      <c r="J1411" s="89">
        <v>1464</v>
      </c>
      <c r="K1411" s="98" t="s">
        <v>27919</v>
      </c>
      <c r="L1411" s="89"/>
      <c r="M1411" s="96"/>
      <c r="N1411" s="89"/>
      <c r="O1411" s="96"/>
      <c r="P1411" s="47" t="s">
        <v>27931</v>
      </c>
      <c r="Q1411" s="53"/>
      <c r="R1411" s="54"/>
      <c r="S1411" s="3"/>
      <c r="AH1411"/>
      <c r="AI1411"/>
      <c r="AJ1411"/>
      <c r="AK1411"/>
    </row>
    <row r="1412" spans="1:37" ht="60">
      <c r="A1412" s="55" t="s">
        <v>14360</v>
      </c>
      <c r="B1412" s="43">
        <v>1411</v>
      </c>
      <c r="C1412" s="49" t="s">
        <v>3075</v>
      </c>
      <c r="D1412" s="52" t="s">
        <v>3076</v>
      </c>
      <c r="E1412" s="60">
        <v>2</v>
      </c>
      <c r="F1412" s="60">
        <v>27003002</v>
      </c>
      <c r="G1412" s="50"/>
      <c r="H1412" s="51"/>
      <c r="I1412" s="47"/>
      <c r="J1412" s="95">
        <v>1489</v>
      </c>
      <c r="K1412" s="98" t="s">
        <v>29585</v>
      </c>
      <c r="L1412" s="89"/>
      <c r="M1412" s="96"/>
      <c r="N1412" s="89"/>
      <c r="O1412" s="96"/>
      <c r="P1412" s="47" t="s">
        <v>27927</v>
      </c>
      <c r="Q1412" s="53"/>
      <c r="R1412" s="54"/>
      <c r="S1412" s="3"/>
      <c r="AH1412"/>
      <c r="AI1412"/>
      <c r="AJ1412"/>
      <c r="AK1412"/>
    </row>
    <row r="1413" spans="1:37" ht="60">
      <c r="A1413" s="55" t="s">
        <v>0</v>
      </c>
      <c r="B1413" s="43">
        <v>1412</v>
      </c>
      <c r="C1413" s="49" t="s">
        <v>3073</v>
      </c>
      <c r="D1413" s="52" t="s">
        <v>3074</v>
      </c>
      <c r="E1413" s="60">
        <v>2</v>
      </c>
      <c r="F1413" s="60">
        <v>5010007</v>
      </c>
      <c r="G1413" s="50" t="s">
        <v>27918</v>
      </c>
      <c r="H1413" s="51"/>
      <c r="I1413" s="47"/>
      <c r="J1413" s="89">
        <v>1413</v>
      </c>
      <c r="K1413" s="98" t="s">
        <v>27918</v>
      </c>
      <c r="L1413" s="89"/>
      <c r="M1413" s="96"/>
      <c r="N1413" s="89"/>
      <c r="O1413" s="96"/>
      <c r="P1413" s="47" t="s">
        <v>27932</v>
      </c>
      <c r="Q1413" s="53"/>
      <c r="R1413" s="54"/>
      <c r="S1413" s="3"/>
      <c r="AH1413"/>
      <c r="AI1413"/>
      <c r="AJ1413"/>
      <c r="AK1413"/>
    </row>
    <row r="1414" spans="1:37" ht="72">
      <c r="A1414" s="55" t="s">
        <v>0</v>
      </c>
      <c r="B1414" s="43">
        <v>1413</v>
      </c>
      <c r="C1414" s="49" t="s">
        <v>3071</v>
      </c>
      <c r="D1414" s="52" t="s">
        <v>3072</v>
      </c>
      <c r="E1414" s="60">
        <v>8</v>
      </c>
      <c r="F1414" s="60">
        <v>5014001</v>
      </c>
      <c r="G1414" s="50" t="s">
        <v>27918</v>
      </c>
      <c r="H1414" s="51"/>
      <c r="I1414" s="47"/>
      <c r="J1414" s="89"/>
      <c r="K1414" s="98"/>
      <c r="L1414" s="89"/>
      <c r="M1414" s="96"/>
      <c r="N1414" s="89"/>
      <c r="O1414" s="96"/>
      <c r="P1414" s="47" t="s">
        <v>27929</v>
      </c>
      <c r="Q1414" s="53"/>
      <c r="R1414" s="54"/>
      <c r="S1414" s="3"/>
      <c r="AH1414"/>
      <c r="AI1414"/>
      <c r="AJ1414"/>
      <c r="AK1414"/>
    </row>
    <row r="1415" spans="1:37" ht="60">
      <c r="A1415" s="55" t="s">
        <v>14360</v>
      </c>
      <c r="B1415" s="43">
        <v>1414</v>
      </c>
      <c r="C1415" s="49" t="s">
        <v>3069</v>
      </c>
      <c r="D1415" s="52" t="s">
        <v>3070</v>
      </c>
      <c r="E1415" s="60">
        <v>2</v>
      </c>
      <c r="F1415" s="60">
        <v>27004014</v>
      </c>
      <c r="G1415" s="50" t="s">
        <v>27918</v>
      </c>
      <c r="H1415" s="51"/>
      <c r="I1415" s="47"/>
      <c r="J1415" s="89">
        <v>1413</v>
      </c>
      <c r="K1415" s="98" t="s">
        <v>27918</v>
      </c>
      <c r="L1415" s="89"/>
      <c r="M1415" s="96"/>
      <c r="N1415" s="89"/>
      <c r="O1415" s="96"/>
      <c r="P1415" s="47" t="s">
        <v>27929</v>
      </c>
      <c r="Q1415" s="53"/>
      <c r="R1415" s="54"/>
      <c r="S1415" s="3"/>
      <c r="AH1415"/>
      <c r="AI1415"/>
      <c r="AJ1415"/>
      <c r="AK1415"/>
    </row>
    <row r="1416" spans="1:37" ht="48">
      <c r="A1416" s="55" t="s">
        <v>0</v>
      </c>
      <c r="B1416" s="43">
        <v>1415</v>
      </c>
      <c r="C1416" s="49" t="s">
        <v>3067</v>
      </c>
      <c r="D1416" s="52" t="s">
        <v>3068</v>
      </c>
      <c r="E1416" s="60">
        <v>4</v>
      </c>
      <c r="F1416" s="60">
        <v>6003015</v>
      </c>
      <c r="G1416" s="50"/>
      <c r="H1416" s="51"/>
      <c r="I1416" s="47"/>
      <c r="J1416" s="94"/>
      <c r="K1416" s="98"/>
      <c r="L1416" s="89"/>
      <c r="M1416" s="96"/>
      <c r="N1416" s="89"/>
      <c r="O1416" s="96"/>
      <c r="P1416" s="47" t="s">
        <v>27928</v>
      </c>
      <c r="Q1416" s="53"/>
      <c r="R1416" s="54"/>
      <c r="S1416" s="3"/>
      <c r="AH1416"/>
      <c r="AI1416"/>
      <c r="AJ1416"/>
      <c r="AK1416"/>
    </row>
    <row r="1417" spans="1:37" ht="60">
      <c r="A1417" s="55" t="s">
        <v>0</v>
      </c>
      <c r="B1417" s="43">
        <v>1416</v>
      </c>
      <c r="C1417" s="49" t="s">
        <v>3065</v>
      </c>
      <c r="D1417" s="52" t="s">
        <v>3066</v>
      </c>
      <c r="E1417" s="60">
        <v>33</v>
      </c>
      <c r="F1417" s="60">
        <v>1049019</v>
      </c>
      <c r="G1417" s="50" t="s">
        <v>27918</v>
      </c>
      <c r="H1417" s="51"/>
      <c r="I1417" s="47"/>
      <c r="J1417" s="89">
        <v>1413</v>
      </c>
      <c r="K1417" s="98" t="s">
        <v>27918</v>
      </c>
      <c r="L1417" s="89"/>
      <c r="M1417" s="96"/>
      <c r="N1417" s="89"/>
      <c r="O1417" s="96"/>
      <c r="P1417" s="47" t="s">
        <v>27927</v>
      </c>
      <c r="Q1417" s="53"/>
      <c r="R1417" s="54"/>
      <c r="S1417" s="3"/>
      <c r="AH1417"/>
      <c r="AI1417"/>
      <c r="AJ1417"/>
      <c r="AK1417"/>
    </row>
    <row r="1418" spans="1:37" ht="60">
      <c r="A1418" s="55" t="s">
        <v>0</v>
      </c>
      <c r="B1418" s="43">
        <v>1417</v>
      </c>
      <c r="C1418" s="49" t="s">
        <v>3063</v>
      </c>
      <c r="D1418" s="52" t="s">
        <v>3064</v>
      </c>
      <c r="E1418" s="60">
        <v>2</v>
      </c>
      <c r="F1418" s="60">
        <v>19065010</v>
      </c>
      <c r="G1418" s="50" t="s">
        <v>27918</v>
      </c>
      <c r="H1418" s="51"/>
      <c r="I1418" s="47"/>
      <c r="J1418" s="89">
        <v>1413</v>
      </c>
      <c r="K1418" s="98" t="s">
        <v>27918</v>
      </c>
      <c r="L1418" s="89"/>
      <c r="M1418" s="96"/>
      <c r="N1418" s="89"/>
      <c r="O1418" s="96"/>
      <c r="P1418" s="47" t="s">
        <v>27936</v>
      </c>
      <c r="Q1418" s="53"/>
      <c r="R1418" s="54"/>
      <c r="S1418" s="3"/>
      <c r="AH1418"/>
      <c r="AI1418"/>
      <c r="AJ1418"/>
      <c r="AK1418"/>
    </row>
    <row r="1419" spans="1:37" ht="60">
      <c r="A1419" s="55" t="s">
        <v>0</v>
      </c>
      <c r="B1419" s="43">
        <v>1418</v>
      </c>
      <c r="C1419" s="49" t="s">
        <v>3061</v>
      </c>
      <c r="D1419" s="52" t="s">
        <v>3062</v>
      </c>
      <c r="E1419" s="60"/>
      <c r="F1419" s="60"/>
      <c r="G1419" s="50" t="s">
        <v>27918</v>
      </c>
      <c r="H1419" s="51"/>
      <c r="I1419" s="47"/>
      <c r="J1419" s="89">
        <v>1413</v>
      </c>
      <c r="K1419" s="98" t="s">
        <v>27918</v>
      </c>
      <c r="L1419" s="89"/>
      <c r="M1419" s="96"/>
      <c r="N1419" s="89"/>
      <c r="O1419" s="96"/>
      <c r="P1419" s="47" t="s">
        <v>27936</v>
      </c>
      <c r="Q1419" s="53"/>
      <c r="R1419" s="54"/>
      <c r="S1419" s="3"/>
      <c r="AH1419"/>
      <c r="AI1419"/>
      <c r="AJ1419"/>
      <c r="AK1419"/>
    </row>
    <row r="1420" spans="1:37" ht="96">
      <c r="A1420" s="55" t="s">
        <v>0</v>
      </c>
      <c r="B1420" s="43">
        <v>1419</v>
      </c>
      <c r="C1420" s="49" t="s">
        <v>3059</v>
      </c>
      <c r="D1420" s="52" t="s">
        <v>3060</v>
      </c>
      <c r="E1420" s="60">
        <v>529</v>
      </c>
      <c r="F1420" s="60">
        <v>1001016</v>
      </c>
      <c r="G1420" s="50" t="s">
        <v>27917</v>
      </c>
      <c r="H1420" s="51"/>
      <c r="I1420" s="47"/>
      <c r="J1420" s="89">
        <v>1431</v>
      </c>
      <c r="K1420" s="98" t="s">
        <v>27917</v>
      </c>
      <c r="L1420" s="89"/>
      <c r="M1420" s="96"/>
      <c r="N1420" s="89"/>
      <c r="O1420" s="96"/>
      <c r="P1420" s="47" t="s">
        <v>27930</v>
      </c>
      <c r="Q1420" s="53"/>
      <c r="R1420" s="54"/>
      <c r="S1420" s="3"/>
      <c r="AH1420"/>
      <c r="AI1420"/>
      <c r="AJ1420"/>
      <c r="AK1420"/>
    </row>
    <row r="1421" spans="1:37" ht="84">
      <c r="A1421" s="55" t="s">
        <v>0</v>
      </c>
      <c r="B1421" s="43">
        <v>1420</v>
      </c>
      <c r="C1421" s="49" t="s">
        <v>3057</v>
      </c>
      <c r="D1421" s="52" t="s">
        <v>3058</v>
      </c>
      <c r="E1421" s="60">
        <v>13</v>
      </c>
      <c r="F1421" s="60">
        <v>10007021</v>
      </c>
      <c r="G1421" s="50" t="s">
        <v>27917</v>
      </c>
      <c r="H1421" s="51"/>
      <c r="I1421" s="47"/>
      <c r="J1421" s="89">
        <v>1419</v>
      </c>
      <c r="K1421" s="98" t="s">
        <v>29572</v>
      </c>
      <c r="L1421" s="89"/>
      <c r="M1421" s="96"/>
      <c r="N1421" s="89"/>
      <c r="O1421" s="96"/>
      <c r="P1421" s="47" t="s">
        <v>27928</v>
      </c>
      <c r="Q1421" s="53"/>
      <c r="R1421" s="54"/>
      <c r="S1421" s="3"/>
      <c r="AH1421"/>
      <c r="AI1421"/>
      <c r="AJ1421"/>
      <c r="AK1421"/>
    </row>
    <row r="1422" spans="1:37" ht="72">
      <c r="A1422" s="55" t="s">
        <v>0</v>
      </c>
      <c r="B1422" s="43">
        <v>1421</v>
      </c>
      <c r="C1422" s="49" t="s">
        <v>3055</v>
      </c>
      <c r="D1422" s="52" t="s">
        <v>3056</v>
      </c>
      <c r="E1422" s="60">
        <v>3</v>
      </c>
      <c r="F1422" s="60">
        <v>23043028</v>
      </c>
      <c r="G1422" s="50"/>
      <c r="H1422" s="51"/>
      <c r="I1422" s="47"/>
      <c r="J1422" s="95">
        <v>1422</v>
      </c>
      <c r="K1422" s="98" t="s">
        <v>29573</v>
      </c>
      <c r="L1422" s="89"/>
      <c r="M1422" s="96"/>
      <c r="N1422" s="89"/>
      <c r="O1422" s="96"/>
      <c r="P1422" s="47" t="s">
        <v>27927</v>
      </c>
      <c r="Q1422" s="53"/>
      <c r="R1422" s="54"/>
      <c r="S1422" s="3"/>
      <c r="AH1422"/>
      <c r="AI1422"/>
      <c r="AJ1422"/>
      <c r="AK1422"/>
    </row>
    <row r="1423" spans="1:37" ht="60">
      <c r="A1423" s="55" t="s">
        <v>0</v>
      </c>
      <c r="B1423" s="43">
        <v>1422</v>
      </c>
      <c r="C1423" s="49" t="s">
        <v>3053</v>
      </c>
      <c r="D1423" s="52" t="s">
        <v>3054</v>
      </c>
      <c r="E1423" s="60">
        <v>1</v>
      </c>
      <c r="F1423" s="60">
        <v>26005015</v>
      </c>
      <c r="G1423" s="49" t="s">
        <v>28758</v>
      </c>
      <c r="H1423" s="51"/>
      <c r="I1423" s="47"/>
      <c r="J1423" s="89">
        <v>1442</v>
      </c>
      <c r="K1423" s="98" t="s">
        <v>28758</v>
      </c>
      <c r="L1423" s="89"/>
      <c r="M1423" s="96"/>
      <c r="N1423" s="89"/>
      <c r="O1423" s="96"/>
      <c r="P1423" s="47" t="s">
        <v>27928</v>
      </c>
      <c r="Q1423" s="53"/>
      <c r="R1423" s="54"/>
      <c r="S1423" s="3"/>
      <c r="AH1423"/>
      <c r="AI1423"/>
      <c r="AJ1423"/>
      <c r="AK1423"/>
    </row>
    <row r="1424" spans="1:37" ht="60">
      <c r="A1424" s="55" t="s">
        <v>0</v>
      </c>
      <c r="B1424" s="43">
        <v>1423</v>
      </c>
      <c r="C1424" s="49" t="s">
        <v>3051</v>
      </c>
      <c r="D1424" s="52" t="s">
        <v>3052</v>
      </c>
      <c r="E1424" s="60">
        <v>16</v>
      </c>
      <c r="F1424" s="60">
        <v>1027009</v>
      </c>
      <c r="G1424" s="50"/>
      <c r="H1424" s="51"/>
      <c r="I1424" s="47"/>
      <c r="J1424" s="95">
        <v>1415</v>
      </c>
      <c r="K1424" s="98" t="s">
        <v>29571</v>
      </c>
      <c r="L1424" s="89"/>
      <c r="M1424" s="96"/>
      <c r="N1424" s="89"/>
      <c r="O1424" s="96"/>
      <c r="P1424" s="47" t="s">
        <v>27927</v>
      </c>
      <c r="Q1424" s="53"/>
      <c r="R1424" s="54"/>
      <c r="S1424" s="3"/>
      <c r="AH1424"/>
      <c r="AI1424"/>
      <c r="AJ1424"/>
      <c r="AK1424"/>
    </row>
    <row r="1425" spans="1:37" ht="72">
      <c r="A1425" s="55" t="s">
        <v>0</v>
      </c>
      <c r="B1425" s="43">
        <v>1424</v>
      </c>
      <c r="C1425" s="49" t="s">
        <v>3048</v>
      </c>
      <c r="D1425" s="52" t="s">
        <v>3050</v>
      </c>
      <c r="E1425" s="60">
        <v>2</v>
      </c>
      <c r="F1425" s="60">
        <v>12015014</v>
      </c>
      <c r="G1425" s="50"/>
      <c r="H1425" s="51"/>
      <c r="I1425" s="47"/>
      <c r="J1425" s="95">
        <v>1409</v>
      </c>
      <c r="K1425" s="98" t="s">
        <v>29570</v>
      </c>
      <c r="L1425" s="89"/>
      <c r="M1425" s="96"/>
      <c r="N1425" s="89"/>
      <c r="O1425" s="96"/>
      <c r="P1425" s="47" t="s">
        <v>27931</v>
      </c>
      <c r="Q1425" s="53"/>
      <c r="R1425" s="54"/>
      <c r="S1425" s="3"/>
      <c r="AH1425"/>
      <c r="AI1425"/>
      <c r="AJ1425"/>
      <c r="AK1425"/>
    </row>
    <row r="1426" spans="1:37" ht="60">
      <c r="A1426" s="55" t="s">
        <v>0</v>
      </c>
      <c r="B1426" s="43">
        <v>1425</v>
      </c>
      <c r="C1426" s="49" t="s">
        <v>3048</v>
      </c>
      <c r="D1426" s="52" t="s">
        <v>3049</v>
      </c>
      <c r="E1426" s="60">
        <v>15</v>
      </c>
      <c r="F1426" s="60">
        <v>5003012</v>
      </c>
      <c r="G1426" s="50"/>
      <c r="H1426" s="51"/>
      <c r="I1426" s="47"/>
      <c r="J1426" s="95">
        <v>1410</v>
      </c>
      <c r="K1426" s="98" t="s">
        <v>29570</v>
      </c>
      <c r="L1426" s="89"/>
      <c r="M1426" s="96"/>
      <c r="N1426" s="89"/>
      <c r="O1426" s="96"/>
      <c r="P1426" s="47" t="s">
        <v>27930</v>
      </c>
      <c r="Q1426" s="53"/>
      <c r="R1426" s="54"/>
      <c r="S1426" s="3"/>
      <c r="AH1426"/>
      <c r="AI1426"/>
      <c r="AJ1426"/>
      <c r="AK1426"/>
    </row>
    <row r="1427" spans="1:37" ht="60">
      <c r="A1427" s="55" t="s">
        <v>0</v>
      </c>
      <c r="B1427" s="43">
        <v>1426</v>
      </c>
      <c r="C1427" s="49" t="s">
        <v>3046</v>
      </c>
      <c r="D1427" s="52" t="s">
        <v>3047</v>
      </c>
      <c r="E1427" s="60">
        <v>1</v>
      </c>
      <c r="F1427" s="60">
        <v>4013011</v>
      </c>
      <c r="G1427" s="50"/>
      <c r="H1427" s="51"/>
      <c r="I1427" s="47"/>
      <c r="J1427" s="95">
        <v>1424</v>
      </c>
      <c r="K1427" s="98" t="s">
        <v>29574</v>
      </c>
      <c r="L1427" s="89"/>
      <c r="M1427" s="96"/>
      <c r="N1427" s="89"/>
      <c r="O1427" s="96"/>
      <c r="P1427" s="47" t="s">
        <v>27931</v>
      </c>
      <c r="Q1427" s="53"/>
      <c r="R1427" s="54"/>
      <c r="S1427" s="3"/>
      <c r="AH1427"/>
      <c r="AI1427"/>
      <c r="AJ1427"/>
      <c r="AK1427"/>
    </row>
    <row r="1428" spans="1:37" ht="72">
      <c r="A1428" s="55" t="s">
        <v>0</v>
      </c>
      <c r="B1428" s="43">
        <v>1427</v>
      </c>
      <c r="C1428" s="49" t="s">
        <v>3044</v>
      </c>
      <c r="D1428" s="52" t="s">
        <v>3045</v>
      </c>
      <c r="E1428" s="60">
        <v>1</v>
      </c>
      <c r="F1428" s="60">
        <v>4013010</v>
      </c>
      <c r="G1428" s="50"/>
      <c r="H1428" s="51"/>
      <c r="I1428" s="47"/>
      <c r="J1428" s="89">
        <v>1409</v>
      </c>
      <c r="K1428" s="98" t="s">
        <v>29570</v>
      </c>
      <c r="L1428" s="89">
        <v>410</v>
      </c>
      <c r="M1428" s="96" t="s">
        <v>28423</v>
      </c>
      <c r="N1428" s="89"/>
      <c r="O1428" s="96"/>
      <c r="P1428" s="47" t="s">
        <v>27931</v>
      </c>
      <c r="Q1428" s="53"/>
      <c r="R1428" s="54"/>
      <c r="S1428" s="3"/>
      <c r="AH1428"/>
      <c r="AI1428"/>
      <c r="AJ1428"/>
      <c r="AK1428"/>
    </row>
    <row r="1429" spans="1:37" ht="60">
      <c r="A1429" s="55" t="s">
        <v>0</v>
      </c>
      <c r="B1429" s="43">
        <v>1428</v>
      </c>
      <c r="C1429" s="49" t="s">
        <v>3042</v>
      </c>
      <c r="D1429" s="52" t="s">
        <v>3043</v>
      </c>
      <c r="E1429" s="60">
        <v>1</v>
      </c>
      <c r="F1429" s="60">
        <v>13012015</v>
      </c>
      <c r="G1429" s="50"/>
      <c r="H1429" s="51"/>
      <c r="I1429" s="47"/>
      <c r="J1429" s="95">
        <v>1415</v>
      </c>
      <c r="K1429" s="98" t="s">
        <v>29571</v>
      </c>
      <c r="L1429" s="89"/>
      <c r="M1429" s="96"/>
      <c r="N1429" s="89"/>
      <c r="O1429" s="96"/>
      <c r="P1429" s="47" t="s">
        <v>27928</v>
      </c>
      <c r="Q1429" s="53"/>
      <c r="R1429" s="54"/>
      <c r="S1429" s="3"/>
      <c r="AH1429"/>
      <c r="AI1429"/>
      <c r="AJ1429"/>
      <c r="AK1429"/>
    </row>
    <row r="1430" spans="1:37" ht="60">
      <c r="A1430" s="55" t="s">
        <v>0</v>
      </c>
      <c r="B1430" s="43">
        <v>1429</v>
      </c>
      <c r="C1430" s="49" t="s">
        <v>3040</v>
      </c>
      <c r="D1430" s="52" t="s">
        <v>3041</v>
      </c>
      <c r="E1430" s="60">
        <v>1</v>
      </c>
      <c r="F1430" s="60">
        <v>22001008</v>
      </c>
      <c r="G1430" s="50"/>
      <c r="H1430" s="51"/>
      <c r="I1430" s="47"/>
      <c r="J1430" s="95">
        <v>1423</v>
      </c>
      <c r="K1430" s="98" t="s">
        <v>29574</v>
      </c>
      <c r="L1430" s="89"/>
      <c r="M1430" s="96"/>
      <c r="N1430" s="89"/>
      <c r="O1430" s="96"/>
      <c r="P1430" s="47" t="s">
        <v>27928</v>
      </c>
      <c r="Q1430" s="53"/>
      <c r="R1430" s="54"/>
      <c r="S1430" s="3"/>
      <c r="AH1430"/>
      <c r="AI1430"/>
      <c r="AJ1430"/>
      <c r="AK1430"/>
    </row>
    <row r="1431" spans="1:37" ht="60">
      <c r="A1431" s="55" t="s">
        <v>0</v>
      </c>
      <c r="B1431" s="43">
        <v>1430</v>
      </c>
      <c r="C1431" s="49" t="s">
        <v>3038</v>
      </c>
      <c r="D1431" s="52" t="s">
        <v>3039</v>
      </c>
      <c r="E1431" s="60">
        <v>4</v>
      </c>
      <c r="F1431" s="60">
        <v>2022006</v>
      </c>
      <c r="G1431" s="50"/>
      <c r="H1431" s="51"/>
      <c r="I1431" s="47"/>
      <c r="J1431" s="94"/>
      <c r="K1431" s="98"/>
      <c r="L1431" s="89"/>
      <c r="M1431" s="96"/>
      <c r="N1431" s="89"/>
      <c r="O1431" s="96"/>
      <c r="P1431" s="47" t="s">
        <v>27927</v>
      </c>
      <c r="Q1431" s="53"/>
      <c r="R1431" s="54"/>
      <c r="S1431" s="3"/>
      <c r="AH1431"/>
      <c r="AI1431"/>
      <c r="AJ1431"/>
      <c r="AK1431"/>
    </row>
    <row r="1432" spans="1:37" ht="108">
      <c r="A1432" s="55" t="s">
        <v>0</v>
      </c>
      <c r="B1432" s="43">
        <v>1431</v>
      </c>
      <c r="C1432" s="49" t="s">
        <v>3036</v>
      </c>
      <c r="D1432" s="52" t="s">
        <v>3037</v>
      </c>
      <c r="E1432" s="60">
        <v>118</v>
      </c>
      <c r="F1432" s="60">
        <v>1012002</v>
      </c>
      <c r="G1432" s="50" t="s">
        <v>27917</v>
      </c>
      <c r="H1432" s="51"/>
      <c r="I1432" s="47"/>
      <c r="J1432" s="89"/>
      <c r="K1432" s="98"/>
      <c r="L1432" s="89"/>
      <c r="M1432" s="96"/>
      <c r="N1432" s="89"/>
      <c r="O1432" s="96"/>
      <c r="P1432" s="47" t="s">
        <v>27929</v>
      </c>
      <c r="Q1432" s="53"/>
      <c r="R1432" s="54"/>
      <c r="S1432" s="3"/>
      <c r="AH1432"/>
      <c r="AI1432"/>
      <c r="AJ1432"/>
      <c r="AK1432"/>
    </row>
    <row r="1433" spans="1:37" ht="60">
      <c r="A1433" s="55" t="s">
        <v>0</v>
      </c>
      <c r="B1433" s="43">
        <v>1432</v>
      </c>
      <c r="C1433" s="49" t="s">
        <v>3034</v>
      </c>
      <c r="D1433" s="52" t="s">
        <v>3035</v>
      </c>
      <c r="E1433" s="60">
        <v>3</v>
      </c>
      <c r="F1433" s="60">
        <v>9002026</v>
      </c>
      <c r="G1433" s="50" t="s">
        <v>27917</v>
      </c>
      <c r="H1433" s="51"/>
      <c r="I1433" s="47"/>
      <c r="J1433" s="89">
        <v>1431</v>
      </c>
      <c r="K1433" s="98" t="s">
        <v>27917</v>
      </c>
      <c r="L1433" s="89"/>
      <c r="M1433" s="96"/>
      <c r="N1433" s="89"/>
      <c r="O1433" s="96"/>
      <c r="P1433" s="47" t="s">
        <v>27930</v>
      </c>
      <c r="Q1433" s="53"/>
      <c r="R1433" s="54"/>
      <c r="S1433" s="3"/>
      <c r="AH1433"/>
      <c r="AI1433"/>
      <c r="AJ1433"/>
      <c r="AK1433"/>
    </row>
    <row r="1434" spans="1:37" ht="60">
      <c r="A1434" s="55" t="s">
        <v>0</v>
      </c>
      <c r="B1434" s="43">
        <v>1433</v>
      </c>
      <c r="C1434" s="49" t="s">
        <v>3032</v>
      </c>
      <c r="D1434" s="52" t="s">
        <v>3033</v>
      </c>
      <c r="E1434" s="60">
        <v>13</v>
      </c>
      <c r="F1434" s="60">
        <v>4014019</v>
      </c>
      <c r="G1434" s="50" t="s">
        <v>27917</v>
      </c>
      <c r="H1434" s="51"/>
      <c r="I1434" s="47"/>
      <c r="J1434" s="89">
        <v>1431</v>
      </c>
      <c r="K1434" s="98" t="s">
        <v>27917</v>
      </c>
      <c r="L1434" s="89"/>
      <c r="M1434" s="96"/>
      <c r="N1434" s="89"/>
      <c r="O1434" s="96"/>
      <c r="P1434" s="47" t="s">
        <v>27927</v>
      </c>
      <c r="Q1434" s="53"/>
      <c r="R1434" s="54"/>
      <c r="S1434" s="3"/>
      <c r="AH1434"/>
      <c r="AI1434"/>
      <c r="AJ1434"/>
      <c r="AK1434"/>
    </row>
    <row r="1435" spans="1:37" ht="72">
      <c r="A1435" s="55" t="s">
        <v>0</v>
      </c>
      <c r="B1435" s="43">
        <v>1434</v>
      </c>
      <c r="C1435" s="49" t="s">
        <v>3030</v>
      </c>
      <c r="D1435" s="52" t="s">
        <v>3031</v>
      </c>
      <c r="E1435" s="60">
        <v>2</v>
      </c>
      <c r="F1435" s="60">
        <v>5022012</v>
      </c>
      <c r="G1435" s="50" t="s">
        <v>27917</v>
      </c>
      <c r="H1435" s="51"/>
      <c r="I1435" s="47"/>
      <c r="J1435" s="89">
        <v>1431</v>
      </c>
      <c r="K1435" s="98" t="s">
        <v>27917</v>
      </c>
      <c r="L1435" s="89"/>
      <c r="M1435" s="96"/>
      <c r="N1435" s="89"/>
      <c r="O1435" s="96"/>
      <c r="P1435" s="47" t="s">
        <v>27927</v>
      </c>
      <c r="Q1435" s="53"/>
      <c r="R1435" s="54"/>
      <c r="S1435" s="3"/>
      <c r="AH1435"/>
      <c r="AI1435"/>
      <c r="AJ1435"/>
      <c r="AK1435"/>
    </row>
    <row r="1436" spans="1:37" ht="72">
      <c r="A1436" s="55" t="s">
        <v>0</v>
      </c>
      <c r="B1436" s="43">
        <v>1435</v>
      </c>
      <c r="C1436" s="49" t="s">
        <v>3028</v>
      </c>
      <c r="D1436" s="52" t="s">
        <v>3029</v>
      </c>
      <c r="E1436" s="60">
        <v>4</v>
      </c>
      <c r="F1436" s="60">
        <v>15002047</v>
      </c>
      <c r="G1436" s="50" t="s">
        <v>27917</v>
      </c>
      <c r="H1436" s="51"/>
      <c r="I1436" s="47"/>
      <c r="J1436" s="89">
        <v>1431</v>
      </c>
      <c r="K1436" s="98" t="s">
        <v>27917</v>
      </c>
      <c r="L1436" s="89"/>
      <c r="M1436" s="96"/>
      <c r="N1436" s="89"/>
      <c r="O1436" s="96"/>
      <c r="P1436" s="47" t="s">
        <v>27931</v>
      </c>
      <c r="Q1436" s="53"/>
      <c r="R1436" s="54"/>
      <c r="S1436" s="3"/>
      <c r="AH1436"/>
      <c r="AI1436"/>
      <c r="AJ1436"/>
      <c r="AK1436"/>
    </row>
    <row r="1437" spans="1:37" ht="72">
      <c r="A1437" s="55" t="s">
        <v>0</v>
      </c>
      <c r="B1437" s="43">
        <v>1436</v>
      </c>
      <c r="C1437" s="49" t="s">
        <v>3026</v>
      </c>
      <c r="D1437" s="52" t="s">
        <v>3027</v>
      </c>
      <c r="E1437" s="60">
        <v>32</v>
      </c>
      <c r="F1437" s="60">
        <v>12025022</v>
      </c>
      <c r="G1437" s="50" t="s">
        <v>27917</v>
      </c>
      <c r="H1437" s="51"/>
      <c r="I1437" s="47"/>
      <c r="J1437" s="89">
        <v>1431</v>
      </c>
      <c r="K1437" s="98" t="s">
        <v>27917</v>
      </c>
      <c r="L1437" s="89">
        <v>3050</v>
      </c>
      <c r="M1437" s="96" t="s">
        <v>29829</v>
      </c>
      <c r="N1437" s="89"/>
      <c r="O1437" s="96"/>
      <c r="P1437" s="47" t="s">
        <v>27931</v>
      </c>
      <c r="Q1437" s="53"/>
      <c r="R1437" s="54"/>
      <c r="S1437" s="3"/>
      <c r="AH1437"/>
      <c r="AI1437"/>
      <c r="AJ1437"/>
      <c r="AK1437"/>
    </row>
    <row r="1438" spans="1:37" ht="72">
      <c r="A1438" s="55" t="s">
        <v>0</v>
      </c>
      <c r="B1438" s="43">
        <v>1437</v>
      </c>
      <c r="C1438" s="49" t="s">
        <v>3024</v>
      </c>
      <c r="D1438" s="52" t="s">
        <v>3025</v>
      </c>
      <c r="E1438" s="60">
        <v>2</v>
      </c>
      <c r="F1438" s="60">
        <v>13025004</v>
      </c>
      <c r="G1438" s="50" t="s">
        <v>27917</v>
      </c>
      <c r="H1438" s="51"/>
      <c r="I1438" s="47"/>
      <c r="J1438" s="89">
        <v>1431</v>
      </c>
      <c r="K1438" s="98" t="s">
        <v>27917</v>
      </c>
      <c r="L1438" s="89"/>
      <c r="M1438" s="96"/>
      <c r="N1438" s="89"/>
      <c r="O1438" s="96"/>
      <c r="P1438" s="47" t="s">
        <v>27931</v>
      </c>
      <c r="Q1438" s="53"/>
      <c r="R1438" s="54"/>
      <c r="S1438" s="3"/>
      <c r="AH1438"/>
      <c r="AI1438"/>
      <c r="AJ1438"/>
      <c r="AK1438"/>
    </row>
    <row r="1439" spans="1:37" ht="60">
      <c r="A1439" s="55" t="s">
        <v>0</v>
      </c>
      <c r="B1439" s="43">
        <v>1438</v>
      </c>
      <c r="C1439" s="49" t="s">
        <v>3022</v>
      </c>
      <c r="D1439" s="52" t="s">
        <v>3023</v>
      </c>
      <c r="E1439" s="60">
        <v>22</v>
      </c>
      <c r="F1439" s="60">
        <v>5007005</v>
      </c>
      <c r="G1439" s="49" t="s">
        <v>28411</v>
      </c>
      <c r="H1439" s="51"/>
      <c r="I1439" s="47"/>
      <c r="J1439" s="89"/>
      <c r="K1439" s="98"/>
      <c r="L1439" s="89"/>
      <c r="M1439" s="96"/>
      <c r="N1439" s="89"/>
      <c r="O1439" s="96"/>
      <c r="P1439" s="47" t="s">
        <v>27929</v>
      </c>
      <c r="Q1439" s="53"/>
      <c r="R1439" s="54"/>
      <c r="S1439" s="3"/>
      <c r="AH1439"/>
      <c r="AI1439"/>
      <c r="AJ1439"/>
      <c r="AK1439"/>
    </row>
    <row r="1440" spans="1:37" ht="72">
      <c r="A1440" s="55" t="s">
        <v>0</v>
      </c>
      <c r="B1440" s="43">
        <v>1439</v>
      </c>
      <c r="C1440" s="49" t="s">
        <v>3020</v>
      </c>
      <c r="D1440" s="52" t="s">
        <v>3021</v>
      </c>
      <c r="E1440" s="60">
        <v>39</v>
      </c>
      <c r="F1440" s="60">
        <v>7006011</v>
      </c>
      <c r="G1440" s="50" t="s">
        <v>28411</v>
      </c>
      <c r="H1440" s="51"/>
      <c r="I1440" s="47"/>
      <c r="J1440" s="89">
        <v>1438</v>
      </c>
      <c r="K1440" s="98" t="s">
        <v>28411</v>
      </c>
      <c r="L1440" s="89"/>
      <c r="M1440" s="96"/>
      <c r="N1440" s="89"/>
      <c r="O1440" s="96"/>
      <c r="P1440" s="47" t="s">
        <v>27931</v>
      </c>
      <c r="Q1440" s="53"/>
      <c r="R1440" s="54"/>
      <c r="S1440" s="3"/>
      <c r="AH1440"/>
      <c r="AI1440"/>
      <c r="AJ1440"/>
      <c r="AK1440"/>
    </row>
    <row r="1441" spans="1:37" ht="72">
      <c r="A1441" s="55" t="s">
        <v>0</v>
      </c>
      <c r="B1441" s="43">
        <v>1440</v>
      </c>
      <c r="C1441" s="49" t="s">
        <v>3018</v>
      </c>
      <c r="D1441" s="52" t="s">
        <v>3019</v>
      </c>
      <c r="E1441" s="60">
        <v>1</v>
      </c>
      <c r="F1441" s="60">
        <v>7020045</v>
      </c>
      <c r="G1441" s="50" t="s">
        <v>28411</v>
      </c>
      <c r="H1441" s="51"/>
      <c r="I1441" s="47"/>
      <c r="J1441" s="89">
        <v>1438</v>
      </c>
      <c r="K1441" s="98" t="s">
        <v>28411</v>
      </c>
      <c r="L1441" s="89"/>
      <c r="M1441" s="96"/>
      <c r="N1441" s="89"/>
      <c r="O1441" s="96"/>
      <c r="P1441" s="47" t="s">
        <v>27932</v>
      </c>
      <c r="Q1441" s="53"/>
      <c r="R1441" s="54"/>
      <c r="S1441" s="3"/>
      <c r="AH1441"/>
      <c r="AI1441"/>
      <c r="AJ1441"/>
      <c r="AK1441"/>
    </row>
    <row r="1442" spans="1:37" ht="84">
      <c r="A1442" s="55" t="s">
        <v>0</v>
      </c>
      <c r="B1442" s="43">
        <v>1441</v>
      </c>
      <c r="C1442" s="49" t="s">
        <v>3016</v>
      </c>
      <c r="D1442" s="52" t="s">
        <v>3017</v>
      </c>
      <c r="E1442" s="60">
        <v>5</v>
      </c>
      <c r="F1442" s="60">
        <v>4001011</v>
      </c>
      <c r="G1442" s="50" t="s">
        <v>28411</v>
      </c>
      <c r="H1442" s="51"/>
      <c r="I1442" s="47"/>
      <c r="J1442" s="89">
        <v>1438</v>
      </c>
      <c r="K1442" s="98" t="s">
        <v>28411</v>
      </c>
      <c r="L1442" s="89"/>
      <c r="M1442" s="96"/>
      <c r="N1442" s="89"/>
      <c r="O1442" s="96"/>
      <c r="P1442" s="47" t="s">
        <v>27931</v>
      </c>
      <c r="Q1442" s="53"/>
      <c r="R1442" s="54"/>
      <c r="S1442" s="3"/>
      <c r="AH1442"/>
      <c r="AI1442"/>
      <c r="AJ1442"/>
      <c r="AK1442"/>
    </row>
    <row r="1443" spans="1:37" ht="60">
      <c r="A1443" s="55" t="s">
        <v>0</v>
      </c>
      <c r="B1443" s="43">
        <v>1442</v>
      </c>
      <c r="C1443" s="49" t="s">
        <v>3014</v>
      </c>
      <c r="D1443" s="52" t="s">
        <v>3015</v>
      </c>
      <c r="E1443" s="60">
        <v>7</v>
      </c>
      <c r="F1443" s="60">
        <v>4015030</v>
      </c>
      <c r="G1443" s="49" t="s">
        <v>28758</v>
      </c>
      <c r="H1443" s="51"/>
      <c r="I1443" s="47"/>
      <c r="J1443" s="89"/>
      <c r="K1443" s="98"/>
      <c r="L1443" s="89"/>
      <c r="M1443" s="96"/>
      <c r="N1443" s="89"/>
      <c r="O1443" s="96"/>
      <c r="P1443" s="47" t="s">
        <v>28717</v>
      </c>
      <c r="Q1443" s="53"/>
      <c r="R1443" s="54"/>
      <c r="S1443" s="3"/>
      <c r="AH1443"/>
      <c r="AI1443"/>
      <c r="AJ1443"/>
      <c r="AK1443"/>
    </row>
    <row r="1444" spans="1:37" ht="48">
      <c r="A1444" s="55" t="s">
        <v>0</v>
      </c>
      <c r="B1444" s="43">
        <v>1443</v>
      </c>
      <c r="C1444" s="49" t="s">
        <v>3012</v>
      </c>
      <c r="D1444" s="52" t="s">
        <v>3013</v>
      </c>
      <c r="E1444" s="60">
        <v>10</v>
      </c>
      <c r="F1444" s="60">
        <v>12012012</v>
      </c>
      <c r="G1444" s="49" t="s">
        <v>28664</v>
      </c>
      <c r="H1444" s="51"/>
      <c r="I1444" s="47"/>
      <c r="J1444" s="89"/>
      <c r="K1444" s="98"/>
      <c r="L1444" s="89"/>
      <c r="M1444" s="96"/>
      <c r="N1444" s="89"/>
      <c r="O1444" s="96"/>
      <c r="P1444" s="47" t="s">
        <v>28717</v>
      </c>
      <c r="Q1444" s="53"/>
      <c r="R1444" s="54"/>
      <c r="S1444" s="3"/>
      <c r="AH1444"/>
      <c r="AI1444"/>
      <c r="AJ1444"/>
      <c r="AK1444"/>
    </row>
    <row r="1445" spans="1:37" ht="60">
      <c r="A1445" s="55" t="s">
        <v>0</v>
      </c>
      <c r="B1445" s="43">
        <v>1444</v>
      </c>
      <c r="C1445" s="49" t="s">
        <v>3009</v>
      </c>
      <c r="D1445" s="52" t="s">
        <v>3011</v>
      </c>
      <c r="E1445" s="60">
        <v>2</v>
      </c>
      <c r="F1445" s="60">
        <v>20024031</v>
      </c>
      <c r="G1445" s="50" t="s">
        <v>28720</v>
      </c>
      <c r="H1445" s="51"/>
      <c r="I1445" s="47"/>
      <c r="J1445" s="89">
        <v>1443</v>
      </c>
      <c r="K1445" s="98" t="s">
        <v>28720</v>
      </c>
      <c r="L1445" s="89"/>
      <c r="M1445" s="96"/>
      <c r="N1445" s="89"/>
      <c r="O1445" s="96"/>
      <c r="P1445" s="47" t="s">
        <v>27927</v>
      </c>
      <c r="Q1445" s="53"/>
      <c r="R1445" s="54"/>
      <c r="S1445" s="3"/>
      <c r="AH1445"/>
      <c r="AI1445"/>
      <c r="AJ1445"/>
      <c r="AK1445"/>
    </row>
    <row r="1446" spans="1:37" ht="60">
      <c r="A1446" s="55" t="s">
        <v>0</v>
      </c>
      <c r="B1446" s="43">
        <v>1445</v>
      </c>
      <c r="C1446" s="49" t="s">
        <v>3009</v>
      </c>
      <c r="D1446" s="52" t="s">
        <v>3010</v>
      </c>
      <c r="E1446" s="60">
        <v>1</v>
      </c>
      <c r="F1446" s="60">
        <v>6012013</v>
      </c>
      <c r="G1446" s="50"/>
      <c r="H1446" s="51"/>
      <c r="I1446" s="47"/>
      <c r="J1446" s="95">
        <v>1444</v>
      </c>
      <c r="K1446" s="98" t="s">
        <v>28720</v>
      </c>
      <c r="L1446" s="89"/>
      <c r="M1446" s="96"/>
      <c r="N1446" s="89"/>
      <c r="O1446" s="96"/>
      <c r="P1446" s="47" t="s">
        <v>27932</v>
      </c>
      <c r="Q1446" s="53"/>
      <c r="R1446" s="54"/>
      <c r="S1446" s="3"/>
      <c r="AH1446"/>
      <c r="AI1446"/>
      <c r="AJ1446"/>
      <c r="AK1446"/>
    </row>
    <row r="1447" spans="1:37" ht="84">
      <c r="A1447" s="55" t="s">
        <v>0</v>
      </c>
      <c r="B1447" s="43">
        <v>1446</v>
      </c>
      <c r="C1447" s="49" t="s">
        <v>3007</v>
      </c>
      <c r="D1447" s="52" t="s">
        <v>3008</v>
      </c>
      <c r="E1447" s="60">
        <v>7</v>
      </c>
      <c r="F1447" s="60">
        <v>6015058</v>
      </c>
      <c r="G1447" s="50" t="s">
        <v>28720</v>
      </c>
      <c r="H1447" s="51"/>
      <c r="I1447" s="47"/>
      <c r="J1447" s="89">
        <v>1443</v>
      </c>
      <c r="K1447" s="98" t="s">
        <v>28720</v>
      </c>
      <c r="L1447" s="89"/>
      <c r="M1447" s="96"/>
      <c r="N1447" s="89"/>
      <c r="O1447" s="96"/>
      <c r="P1447" s="47" t="s">
        <v>27932</v>
      </c>
      <c r="Q1447" s="53"/>
      <c r="R1447" s="54"/>
      <c r="S1447" s="3"/>
      <c r="AH1447"/>
      <c r="AI1447"/>
      <c r="AJ1447"/>
      <c r="AK1447"/>
    </row>
    <row r="1448" spans="1:37" ht="72">
      <c r="A1448" s="55" t="s">
        <v>0</v>
      </c>
      <c r="B1448" s="43">
        <v>1447</v>
      </c>
      <c r="C1448" s="49" t="s">
        <v>3005</v>
      </c>
      <c r="D1448" s="52" t="s">
        <v>3006</v>
      </c>
      <c r="E1448" s="60">
        <v>11</v>
      </c>
      <c r="F1448" s="60">
        <v>4022024</v>
      </c>
      <c r="G1448" s="50" t="s">
        <v>28720</v>
      </c>
      <c r="H1448" s="51"/>
      <c r="I1448" s="47"/>
      <c r="J1448" s="89">
        <v>1443</v>
      </c>
      <c r="K1448" s="98" t="s">
        <v>28720</v>
      </c>
      <c r="L1448" s="89"/>
      <c r="M1448" s="96"/>
      <c r="N1448" s="89"/>
      <c r="O1448" s="96"/>
      <c r="P1448" s="47" t="s">
        <v>27927</v>
      </c>
      <c r="Q1448" s="53"/>
      <c r="R1448" s="54"/>
      <c r="S1448" s="3"/>
      <c r="AH1448"/>
      <c r="AI1448"/>
      <c r="AJ1448"/>
      <c r="AK1448"/>
    </row>
    <row r="1449" spans="1:37" ht="60">
      <c r="A1449" s="55" t="s">
        <v>0</v>
      </c>
      <c r="B1449" s="43">
        <v>1448</v>
      </c>
      <c r="C1449" s="49" t="s">
        <v>3002</v>
      </c>
      <c r="D1449" s="52" t="s">
        <v>3004</v>
      </c>
      <c r="E1449" s="60">
        <v>10</v>
      </c>
      <c r="F1449" s="60">
        <v>4032016</v>
      </c>
      <c r="G1449" s="50"/>
      <c r="H1449" s="51"/>
      <c r="I1449" s="47"/>
      <c r="J1449" s="95">
        <v>1447</v>
      </c>
      <c r="K1449" s="98" t="s">
        <v>28720</v>
      </c>
      <c r="L1449" s="89"/>
      <c r="M1449" s="96"/>
      <c r="N1449" s="89"/>
      <c r="O1449" s="96"/>
      <c r="P1449" s="47" t="s">
        <v>27928</v>
      </c>
      <c r="Q1449" s="53"/>
      <c r="R1449" s="54"/>
      <c r="S1449" s="3"/>
      <c r="AH1449"/>
      <c r="AI1449"/>
      <c r="AJ1449"/>
      <c r="AK1449"/>
    </row>
    <row r="1450" spans="1:37" ht="60">
      <c r="A1450" s="55" t="s">
        <v>0</v>
      </c>
      <c r="B1450" s="43">
        <v>1449</v>
      </c>
      <c r="C1450" s="49" t="s">
        <v>3002</v>
      </c>
      <c r="D1450" s="52" t="s">
        <v>3003</v>
      </c>
      <c r="E1450" s="60">
        <v>2</v>
      </c>
      <c r="F1450" s="60">
        <v>6015036</v>
      </c>
      <c r="G1450" s="50"/>
      <c r="H1450" s="51"/>
      <c r="I1450" s="47"/>
      <c r="J1450" s="95">
        <v>1448</v>
      </c>
      <c r="K1450" s="98" t="s">
        <v>29575</v>
      </c>
      <c r="L1450" s="89"/>
      <c r="M1450" s="96"/>
      <c r="N1450" s="89"/>
      <c r="O1450" s="96"/>
      <c r="P1450" s="47" t="s">
        <v>27932</v>
      </c>
      <c r="Q1450" s="53"/>
      <c r="R1450" s="54"/>
      <c r="S1450" s="3"/>
      <c r="AH1450"/>
      <c r="AI1450"/>
      <c r="AJ1450"/>
      <c r="AK1450"/>
    </row>
    <row r="1451" spans="1:37" ht="72">
      <c r="A1451" s="55" t="s">
        <v>0</v>
      </c>
      <c r="B1451" s="43">
        <v>1450</v>
      </c>
      <c r="C1451" s="49" t="s">
        <v>3000</v>
      </c>
      <c r="D1451" s="52" t="s">
        <v>3001</v>
      </c>
      <c r="E1451" s="60">
        <v>2</v>
      </c>
      <c r="F1451" s="60">
        <v>6015041</v>
      </c>
      <c r="G1451" s="50"/>
      <c r="H1451" s="51"/>
      <c r="I1451" s="47"/>
      <c r="J1451" s="95">
        <v>1448</v>
      </c>
      <c r="K1451" s="98" t="s">
        <v>29575</v>
      </c>
      <c r="L1451" s="89"/>
      <c r="M1451" s="96"/>
      <c r="N1451" s="89"/>
      <c r="O1451" s="96"/>
      <c r="P1451" s="47" t="s">
        <v>27932</v>
      </c>
      <c r="Q1451" s="53"/>
      <c r="R1451" s="54"/>
      <c r="S1451" s="3"/>
      <c r="AH1451"/>
      <c r="AI1451"/>
      <c r="AJ1451"/>
      <c r="AK1451"/>
    </row>
    <row r="1452" spans="1:37" ht="60">
      <c r="A1452" s="55" t="s">
        <v>0</v>
      </c>
      <c r="B1452" s="43">
        <v>1451</v>
      </c>
      <c r="C1452" s="49" t="s">
        <v>2998</v>
      </c>
      <c r="D1452" s="52" t="s">
        <v>2999</v>
      </c>
      <c r="E1452" s="60">
        <v>1</v>
      </c>
      <c r="F1452" s="60">
        <v>13027028</v>
      </c>
      <c r="G1452" s="50"/>
      <c r="H1452" s="51"/>
      <c r="I1452" s="47"/>
      <c r="J1452" s="95">
        <v>1445</v>
      </c>
      <c r="K1452" s="98" t="s">
        <v>28720</v>
      </c>
      <c r="L1452" s="89"/>
      <c r="M1452" s="96"/>
      <c r="N1452" s="89"/>
      <c r="O1452" s="96"/>
      <c r="P1452" s="47" t="s">
        <v>27930</v>
      </c>
      <c r="Q1452" s="53"/>
      <c r="R1452" s="54"/>
      <c r="S1452" s="3"/>
      <c r="AH1452"/>
      <c r="AI1452"/>
      <c r="AJ1452"/>
      <c r="AK1452"/>
    </row>
    <row r="1453" spans="1:37" ht="60">
      <c r="A1453" s="55" t="s">
        <v>0</v>
      </c>
      <c r="B1453" s="43">
        <v>1452</v>
      </c>
      <c r="C1453" s="49" t="s">
        <v>2996</v>
      </c>
      <c r="D1453" s="52" t="s">
        <v>2997</v>
      </c>
      <c r="E1453" s="60">
        <v>1</v>
      </c>
      <c r="F1453" s="60">
        <v>13012004</v>
      </c>
      <c r="G1453" s="50"/>
      <c r="H1453" s="51"/>
      <c r="I1453" s="47"/>
      <c r="J1453" s="95">
        <v>1449</v>
      </c>
      <c r="K1453" s="98" t="s">
        <v>29575</v>
      </c>
      <c r="L1453" s="89"/>
      <c r="M1453" s="96"/>
      <c r="N1453" s="89"/>
      <c r="O1453" s="96"/>
      <c r="P1453" s="47" t="s">
        <v>27930</v>
      </c>
      <c r="Q1453" s="53"/>
      <c r="R1453" s="54"/>
      <c r="S1453" s="3"/>
      <c r="AH1453"/>
      <c r="AI1453"/>
      <c r="AJ1453"/>
      <c r="AK1453"/>
    </row>
    <row r="1454" spans="1:37" ht="72">
      <c r="A1454" s="55" t="s">
        <v>0</v>
      </c>
      <c r="B1454" s="43">
        <v>1453</v>
      </c>
      <c r="C1454" s="49" t="s">
        <v>2994</v>
      </c>
      <c r="D1454" s="52" t="s">
        <v>2995</v>
      </c>
      <c r="E1454" s="60">
        <v>1</v>
      </c>
      <c r="F1454" s="60">
        <v>6015036</v>
      </c>
      <c r="G1454" s="50"/>
      <c r="H1454" s="51"/>
      <c r="I1454" s="47"/>
      <c r="J1454" s="95">
        <v>1448</v>
      </c>
      <c r="K1454" s="98" t="s">
        <v>29575</v>
      </c>
      <c r="L1454" s="89"/>
      <c r="M1454" s="96"/>
      <c r="N1454" s="89"/>
      <c r="O1454" s="96"/>
      <c r="P1454" s="47" t="s">
        <v>27932</v>
      </c>
      <c r="Q1454" s="53"/>
      <c r="R1454" s="54"/>
      <c r="S1454" s="3"/>
      <c r="AH1454"/>
      <c r="AI1454"/>
      <c r="AJ1454"/>
      <c r="AK1454"/>
    </row>
    <row r="1455" spans="1:37" ht="60">
      <c r="A1455" s="55" t="s">
        <v>0</v>
      </c>
      <c r="B1455" s="43">
        <v>1454</v>
      </c>
      <c r="C1455" s="49" t="s">
        <v>2992</v>
      </c>
      <c r="D1455" s="52" t="s">
        <v>2993</v>
      </c>
      <c r="E1455" s="60">
        <v>1</v>
      </c>
      <c r="F1455" s="60">
        <v>26047013</v>
      </c>
      <c r="G1455" s="50" t="s">
        <v>28437</v>
      </c>
      <c r="H1455" s="51"/>
      <c r="I1455" s="47"/>
      <c r="J1455" s="89">
        <v>2088</v>
      </c>
      <c r="K1455" s="98" t="s">
        <v>28437</v>
      </c>
      <c r="L1455" s="89"/>
      <c r="M1455" s="96"/>
      <c r="N1455" s="89"/>
      <c r="O1455" s="96"/>
      <c r="P1455" s="47" t="s">
        <v>27949</v>
      </c>
      <c r="Q1455" s="53"/>
      <c r="R1455" s="54"/>
      <c r="S1455" s="3"/>
      <c r="AH1455"/>
      <c r="AI1455"/>
      <c r="AJ1455"/>
      <c r="AK1455"/>
    </row>
    <row r="1456" spans="1:37" ht="60">
      <c r="A1456" s="55" t="s">
        <v>0</v>
      </c>
      <c r="B1456" s="43">
        <v>1455</v>
      </c>
      <c r="C1456" s="49" t="s">
        <v>2990</v>
      </c>
      <c r="D1456" s="52" t="s">
        <v>2991</v>
      </c>
      <c r="E1456" s="60">
        <v>1</v>
      </c>
      <c r="F1456" s="60">
        <v>28005013</v>
      </c>
      <c r="G1456" s="49" t="s">
        <v>29090</v>
      </c>
      <c r="H1456" s="51"/>
      <c r="I1456" s="47"/>
      <c r="J1456" s="89"/>
      <c r="K1456" s="98"/>
      <c r="L1456" s="89"/>
      <c r="M1456" s="96"/>
      <c r="N1456" s="89"/>
      <c r="O1456" s="96"/>
      <c r="P1456" s="47" t="s">
        <v>28717</v>
      </c>
      <c r="Q1456" s="53"/>
      <c r="R1456" s="54"/>
      <c r="S1456" s="3"/>
      <c r="AH1456"/>
      <c r="AI1456"/>
      <c r="AJ1456"/>
      <c r="AK1456"/>
    </row>
    <row r="1457" spans="1:37" ht="60">
      <c r="A1457" s="55" t="s">
        <v>0</v>
      </c>
      <c r="B1457" s="43">
        <v>1456</v>
      </c>
      <c r="C1457" s="49" t="s">
        <v>2988</v>
      </c>
      <c r="D1457" s="52" t="s">
        <v>2989</v>
      </c>
      <c r="E1457" s="60">
        <v>1</v>
      </c>
      <c r="F1457" s="60">
        <v>20017022</v>
      </c>
      <c r="G1457" s="49" t="s">
        <v>29090</v>
      </c>
      <c r="H1457" s="51"/>
      <c r="I1457" s="47"/>
      <c r="J1457" s="89">
        <v>1455</v>
      </c>
      <c r="K1457" s="98" t="s">
        <v>29090</v>
      </c>
      <c r="L1457" s="89"/>
      <c r="M1457" s="96"/>
      <c r="N1457" s="89"/>
      <c r="O1457" s="96"/>
      <c r="P1457" s="47" t="s">
        <v>27928</v>
      </c>
      <c r="Q1457" s="53"/>
      <c r="R1457" s="54"/>
      <c r="S1457" s="3"/>
      <c r="AH1457"/>
      <c r="AI1457"/>
      <c r="AJ1457"/>
      <c r="AK1457"/>
    </row>
    <row r="1458" spans="1:37" ht="48">
      <c r="A1458" s="55" t="s">
        <v>0</v>
      </c>
      <c r="B1458" s="43">
        <v>1457</v>
      </c>
      <c r="C1458" s="49" t="s">
        <v>2986</v>
      </c>
      <c r="D1458" s="52" t="s">
        <v>2987</v>
      </c>
      <c r="E1458" s="60">
        <v>3</v>
      </c>
      <c r="F1458" s="60">
        <v>11018042</v>
      </c>
      <c r="G1458" s="49" t="s">
        <v>28912</v>
      </c>
      <c r="H1458" s="51"/>
      <c r="I1458" s="47"/>
      <c r="J1458" s="89"/>
      <c r="K1458" s="98"/>
      <c r="L1458" s="89"/>
      <c r="M1458" s="96"/>
      <c r="N1458" s="89"/>
      <c r="O1458" s="96"/>
      <c r="P1458" s="47" t="s">
        <v>28717</v>
      </c>
      <c r="Q1458" s="53"/>
      <c r="R1458" s="54"/>
      <c r="S1458" s="3"/>
      <c r="AH1458"/>
      <c r="AI1458"/>
      <c r="AJ1458"/>
      <c r="AK1458"/>
    </row>
    <row r="1459" spans="1:37" ht="60">
      <c r="A1459" s="55" t="s">
        <v>0</v>
      </c>
      <c r="B1459" s="43">
        <v>1458</v>
      </c>
      <c r="C1459" s="49" t="s">
        <v>2983</v>
      </c>
      <c r="D1459" s="52" t="s">
        <v>2985</v>
      </c>
      <c r="E1459" s="60">
        <v>3</v>
      </c>
      <c r="F1459" s="60">
        <v>11014009</v>
      </c>
      <c r="G1459" s="50"/>
      <c r="H1459" s="51"/>
      <c r="I1459" s="47"/>
      <c r="J1459" s="95">
        <v>1460</v>
      </c>
      <c r="K1459" s="98" t="s">
        <v>29576</v>
      </c>
      <c r="L1459" s="89"/>
      <c r="M1459" s="96"/>
      <c r="N1459" s="89"/>
      <c r="O1459" s="96"/>
      <c r="P1459" s="47" t="s">
        <v>27927</v>
      </c>
      <c r="Q1459" s="53"/>
      <c r="R1459" s="54"/>
      <c r="S1459" s="3"/>
      <c r="AH1459"/>
      <c r="AI1459"/>
      <c r="AJ1459"/>
      <c r="AK1459"/>
    </row>
    <row r="1460" spans="1:37" ht="60">
      <c r="A1460" s="55" t="s">
        <v>14360</v>
      </c>
      <c r="B1460" s="43">
        <v>1459</v>
      </c>
      <c r="C1460" s="49" t="s">
        <v>2983</v>
      </c>
      <c r="D1460" s="52" t="s">
        <v>2984</v>
      </c>
      <c r="E1460" s="60">
        <v>13</v>
      </c>
      <c r="F1460" s="60">
        <v>15004015</v>
      </c>
      <c r="G1460" s="50"/>
      <c r="H1460" s="51"/>
      <c r="I1460" s="47"/>
      <c r="J1460" s="95">
        <v>1460</v>
      </c>
      <c r="K1460" s="98" t="s">
        <v>29576</v>
      </c>
      <c r="L1460" s="89"/>
      <c r="M1460" s="96"/>
      <c r="N1460" s="89"/>
      <c r="O1460" s="96"/>
      <c r="P1460" s="47" t="s">
        <v>27927</v>
      </c>
      <c r="Q1460" s="53"/>
      <c r="R1460" s="54"/>
      <c r="S1460" s="3"/>
      <c r="AH1460"/>
      <c r="AI1460"/>
      <c r="AJ1460"/>
      <c r="AK1460"/>
    </row>
    <row r="1461" spans="1:37" ht="72">
      <c r="A1461" s="55" t="s">
        <v>0</v>
      </c>
      <c r="B1461" s="43">
        <v>1460</v>
      </c>
      <c r="C1461" s="49" t="s">
        <v>2981</v>
      </c>
      <c r="D1461" s="52" t="s">
        <v>2982</v>
      </c>
      <c r="E1461" s="60">
        <v>7</v>
      </c>
      <c r="F1461" s="60">
        <v>18030005</v>
      </c>
      <c r="G1461" s="49" t="s">
        <v>28757</v>
      </c>
      <c r="H1461" s="51"/>
      <c r="I1461" s="47"/>
      <c r="J1461" s="89">
        <v>1342</v>
      </c>
      <c r="K1461" s="98" t="s">
        <v>28757</v>
      </c>
      <c r="L1461" s="89">
        <v>1354</v>
      </c>
      <c r="M1461" s="96" t="s">
        <v>29560</v>
      </c>
      <c r="N1461" s="89"/>
      <c r="O1461" s="96"/>
      <c r="P1461" s="47" t="s">
        <v>27927</v>
      </c>
      <c r="Q1461" s="53"/>
      <c r="R1461" s="54"/>
      <c r="S1461" s="3"/>
      <c r="AH1461"/>
      <c r="AI1461"/>
      <c r="AJ1461"/>
      <c r="AK1461"/>
    </row>
    <row r="1462" spans="1:37" ht="48">
      <c r="A1462" s="55" t="s">
        <v>0</v>
      </c>
      <c r="B1462" s="43">
        <v>1461</v>
      </c>
      <c r="C1462" s="49" t="s">
        <v>2979</v>
      </c>
      <c r="D1462" s="52" t="s">
        <v>2980</v>
      </c>
      <c r="E1462" s="60">
        <v>1</v>
      </c>
      <c r="F1462" s="60">
        <v>12025012</v>
      </c>
      <c r="G1462" s="49" t="s">
        <v>29095</v>
      </c>
      <c r="H1462" s="51"/>
      <c r="I1462" s="47"/>
      <c r="J1462" s="89"/>
      <c r="K1462" s="98"/>
      <c r="L1462" s="89"/>
      <c r="M1462" s="96"/>
      <c r="N1462" s="89"/>
      <c r="O1462" s="96"/>
      <c r="P1462" s="47" t="s">
        <v>28717</v>
      </c>
      <c r="Q1462" s="53"/>
      <c r="R1462" s="54"/>
      <c r="S1462" s="3"/>
      <c r="AH1462"/>
      <c r="AI1462"/>
      <c r="AJ1462"/>
      <c r="AK1462"/>
    </row>
    <row r="1463" spans="1:37" ht="60">
      <c r="A1463" s="55" t="s">
        <v>0</v>
      </c>
      <c r="B1463" s="43">
        <v>1462</v>
      </c>
      <c r="C1463" s="49" t="s">
        <v>2977</v>
      </c>
      <c r="D1463" s="52" t="s">
        <v>2978</v>
      </c>
      <c r="E1463" s="60">
        <v>3</v>
      </c>
      <c r="F1463" s="60">
        <v>30007001</v>
      </c>
      <c r="G1463" s="49" t="s">
        <v>29095</v>
      </c>
      <c r="H1463" s="51"/>
      <c r="I1463" s="47"/>
      <c r="J1463" s="89">
        <v>1461</v>
      </c>
      <c r="K1463" s="98" t="s">
        <v>29095</v>
      </c>
      <c r="L1463" s="89"/>
      <c r="M1463" s="96"/>
      <c r="N1463" s="89"/>
      <c r="O1463" s="96"/>
      <c r="P1463" s="47" t="s">
        <v>27927</v>
      </c>
      <c r="Q1463" s="53"/>
      <c r="R1463" s="54"/>
      <c r="S1463" s="3"/>
      <c r="AH1463"/>
      <c r="AI1463"/>
      <c r="AJ1463"/>
      <c r="AK1463"/>
    </row>
    <row r="1464" spans="1:37" ht="48">
      <c r="A1464" s="55" t="s">
        <v>0</v>
      </c>
      <c r="B1464" s="43">
        <v>1463</v>
      </c>
      <c r="C1464" s="49" t="s">
        <v>2975</v>
      </c>
      <c r="D1464" s="52" t="s">
        <v>2976</v>
      </c>
      <c r="E1464" s="60">
        <v>10</v>
      </c>
      <c r="F1464" s="60">
        <v>13005004</v>
      </c>
      <c r="G1464" s="50"/>
      <c r="H1464" s="51"/>
      <c r="I1464" s="47"/>
      <c r="J1464" s="89"/>
      <c r="K1464" s="98"/>
      <c r="L1464" s="89"/>
      <c r="M1464" s="96"/>
      <c r="N1464" s="89"/>
      <c r="O1464" s="96"/>
      <c r="P1464" s="47" t="s">
        <v>27931</v>
      </c>
      <c r="Q1464" s="53"/>
      <c r="R1464" s="54"/>
      <c r="S1464" s="3"/>
      <c r="AH1464"/>
      <c r="AI1464"/>
      <c r="AJ1464"/>
      <c r="AK1464"/>
    </row>
    <row r="1465" spans="1:37" ht="72">
      <c r="A1465" s="55" t="s">
        <v>0</v>
      </c>
      <c r="B1465" s="43">
        <v>1464</v>
      </c>
      <c r="C1465" s="49" t="s">
        <v>2973</v>
      </c>
      <c r="D1465" s="52" t="s">
        <v>2974</v>
      </c>
      <c r="E1465" s="60">
        <v>3</v>
      </c>
      <c r="F1465" s="60">
        <v>1049019</v>
      </c>
      <c r="G1465" s="50" t="s">
        <v>27919</v>
      </c>
      <c r="H1465" s="51"/>
      <c r="I1465" s="47"/>
      <c r="J1465" s="89">
        <v>1413</v>
      </c>
      <c r="K1465" s="98" t="s">
        <v>27918</v>
      </c>
      <c r="L1465" s="89"/>
      <c r="M1465" s="96"/>
      <c r="N1465" s="89"/>
      <c r="O1465" s="96"/>
      <c r="P1465" s="47" t="s">
        <v>27929</v>
      </c>
      <c r="Q1465" s="53"/>
      <c r="R1465" s="54"/>
      <c r="S1465" s="3"/>
      <c r="AH1465"/>
      <c r="AI1465"/>
      <c r="AJ1465"/>
      <c r="AK1465"/>
    </row>
    <row r="1466" spans="1:37" ht="72">
      <c r="A1466" s="55" t="s">
        <v>0</v>
      </c>
      <c r="B1466" s="43">
        <v>1465</v>
      </c>
      <c r="C1466" s="49" t="s">
        <v>2969</v>
      </c>
      <c r="D1466" s="52" t="s">
        <v>2972</v>
      </c>
      <c r="E1466" s="60">
        <v>1</v>
      </c>
      <c r="F1466" s="60">
        <v>18020025</v>
      </c>
      <c r="G1466" s="50"/>
      <c r="H1466" s="51"/>
      <c r="I1466" s="47"/>
      <c r="J1466" s="95">
        <v>1460</v>
      </c>
      <c r="K1466" s="98" t="s">
        <v>29576</v>
      </c>
      <c r="L1466" s="89"/>
      <c r="M1466" s="96"/>
      <c r="N1466" s="89"/>
      <c r="O1466" s="96"/>
      <c r="P1466" s="47" t="s">
        <v>27933</v>
      </c>
      <c r="Q1466" s="53"/>
      <c r="R1466" s="54"/>
      <c r="S1466" s="3"/>
      <c r="AH1466"/>
      <c r="AI1466"/>
      <c r="AJ1466"/>
      <c r="AK1466"/>
    </row>
    <row r="1467" spans="1:37" ht="72">
      <c r="A1467" s="55" t="s">
        <v>0</v>
      </c>
      <c r="B1467" s="43">
        <v>1466</v>
      </c>
      <c r="C1467" s="49" t="s">
        <v>2969</v>
      </c>
      <c r="D1467" s="52" t="s">
        <v>2971</v>
      </c>
      <c r="E1467" s="60">
        <v>3</v>
      </c>
      <c r="F1467" s="60">
        <v>18022029</v>
      </c>
      <c r="G1467" s="50"/>
      <c r="H1467" s="51"/>
      <c r="I1467" s="47"/>
      <c r="J1467" s="95">
        <v>1465</v>
      </c>
      <c r="K1467" s="98" t="s">
        <v>29578</v>
      </c>
      <c r="L1467" s="89"/>
      <c r="M1467" s="96"/>
      <c r="N1467" s="89"/>
      <c r="O1467" s="96"/>
      <c r="P1467" s="47" t="s">
        <v>27928</v>
      </c>
      <c r="Q1467" s="53"/>
      <c r="R1467" s="54"/>
      <c r="S1467" s="3"/>
      <c r="AH1467"/>
      <c r="AI1467"/>
      <c r="AJ1467"/>
      <c r="AK1467"/>
    </row>
    <row r="1468" spans="1:37" ht="48">
      <c r="A1468" s="55" t="s">
        <v>14360</v>
      </c>
      <c r="B1468" s="43">
        <v>1467</v>
      </c>
      <c r="C1468" s="49" t="s">
        <v>2969</v>
      </c>
      <c r="D1468" s="52" t="s">
        <v>2970</v>
      </c>
      <c r="E1468" s="60">
        <v>1</v>
      </c>
      <c r="F1468" s="60">
        <v>27004037</v>
      </c>
      <c r="G1468" s="50"/>
      <c r="H1468" s="51"/>
      <c r="I1468" s="47"/>
      <c r="J1468" s="95">
        <v>1466</v>
      </c>
      <c r="K1468" s="98" t="s">
        <v>29578</v>
      </c>
      <c r="L1468" s="89"/>
      <c r="M1468" s="96"/>
      <c r="N1468" s="89"/>
      <c r="O1468" s="96"/>
      <c r="P1468" s="47" t="s">
        <v>27928</v>
      </c>
      <c r="Q1468" s="53"/>
      <c r="R1468" s="54"/>
      <c r="S1468" s="3"/>
      <c r="AH1468"/>
      <c r="AI1468"/>
      <c r="AJ1468"/>
      <c r="AK1468"/>
    </row>
    <row r="1469" spans="1:37" ht="72">
      <c r="A1469" s="55" t="s">
        <v>0</v>
      </c>
      <c r="B1469" s="43">
        <v>1468</v>
      </c>
      <c r="C1469" s="49" t="s">
        <v>2967</v>
      </c>
      <c r="D1469" s="52" t="s">
        <v>2968</v>
      </c>
      <c r="E1469" s="60">
        <v>2</v>
      </c>
      <c r="F1469" s="60">
        <v>4011031</v>
      </c>
      <c r="G1469" s="50" t="s">
        <v>28582</v>
      </c>
      <c r="H1469" s="51"/>
      <c r="I1469" s="47"/>
      <c r="J1469" s="89"/>
      <c r="K1469" s="98"/>
      <c r="L1469" s="89"/>
      <c r="M1469" s="96"/>
      <c r="N1469" s="89"/>
      <c r="O1469" s="96"/>
      <c r="P1469" s="47" t="s">
        <v>28717</v>
      </c>
      <c r="Q1469" s="53"/>
      <c r="R1469" s="54"/>
      <c r="S1469" s="3"/>
      <c r="AH1469"/>
      <c r="AI1469"/>
      <c r="AJ1469"/>
      <c r="AK1469"/>
    </row>
    <row r="1470" spans="1:37" ht="60">
      <c r="A1470" s="55" t="s">
        <v>0</v>
      </c>
      <c r="B1470" s="43">
        <v>1469</v>
      </c>
      <c r="C1470" s="49" t="s">
        <v>2965</v>
      </c>
      <c r="D1470" s="52" t="s">
        <v>2966</v>
      </c>
      <c r="E1470" s="60">
        <v>2</v>
      </c>
      <c r="F1470" s="60">
        <v>1015009</v>
      </c>
      <c r="G1470" s="50" t="s">
        <v>28338</v>
      </c>
      <c r="H1470" s="51"/>
      <c r="I1470" s="47"/>
      <c r="J1470" s="89">
        <v>1497</v>
      </c>
      <c r="K1470" s="98" t="s">
        <v>28338</v>
      </c>
      <c r="L1470" s="89"/>
      <c r="M1470" s="96"/>
      <c r="N1470" s="89"/>
      <c r="O1470" s="96"/>
      <c r="P1470" s="47" t="s">
        <v>27927</v>
      </c>
      <c r="Q1470" s="53"/>
      <c r="R1470" s="54"/>
      <c r="S1470" s="3"/>
      <c r="AH1470"/>
      <c r="AI1470"/>
      <c r="AJ1470"/>
      <c r="AK1470"/>
    </row>
    <row r="1471" spans="1:37" ht="72">
      <c r="A1471" s="55" t="s">
        <v>0</v>
      </c>
      <c r="B1471" s="43">
        <v>1470</v>
      </c>
      <c r="C1471" s="49" t="s">
        <v>2963</v>
      </c>
      <c r="D1471" s="52" t="s">
        <v>2964</v>
      </c>
      <c r="E1471" s="60">
        <v>5</v>
      </c>
      <c r="F1471" s="60">
        <v>12017006</v>
      </c>
      <c r="G1471" s="50"/>
      <c r="H1471" s="51"/>
      <c r="I1471" s="47"/>
      <c r="J1471" s="95">
        <v>1468</v>
      </c>
      <c r="K1471" s="98" t="s">
        <v>29579</v>
      </c>
      <c r="L1471" s="89"/>
      <c r="M1471" s="96"/>
      <c r="N1471" s="89"/>
      <c r="O1471" s="96"/>
      <c r="P1471" s="47" t="s">
        <v>27932</v>
      </c>
      <c r="Q1471" s="53"/>
      <c r="R1471" s="54"/>
      <c r="S1471" s="3"/>
      <c r="AH1471"/>
      <c r="AI1471"/>
      <c r="AJ1471"/>
      <c r="AK1471"/>
    </row>
    <row r="1472" spans="1:37" ht="84">
      <c r="A1472" s="55" t="s">
        <v>0</v>
      </c>
      <c r="B1472" s="43">
        <v>1471</v>
      </c>
      <c r="C1472" s="49" t="s">
        <v>2961</v>
      </c>
      <c r="D1472" s="52" t="s">
        <v>2962</v>
      </c>
      <c r="E1472" s="60">
        <v>564</v>
      </c>
      <c r="F1472" s="60">
        <v>1010005</v>
      </c>
      <c r="G1472" s="50"/>
      <c r="H1472" s="51"/>
      <c r="I1472" s="47"/>
      <c r="J1472" s="89"/>
      <c r="K1472" s="98"/>
      <c r="L1472" s="89"/>
      <c r="M1472" s="96"/>
      <c r="N1472" s="89"/>
      <c r="O1472" s="96"/>
      <c r="P1472" s="47" t="s">
        <v>27927</v>
      </c>
      <c r="Q1472" s="53"/>
      <c r="R1472" s="54"/>
      <c r="S1472" s="3"/>
      <c r="AH1472"/>
      <c r="AI1472"/>
      <c r="AJ1472"/>
      <c r="AK1472"/>
    </row>
    <row r="1473" spans="1:37" ht="60">
      <c r="A1473" s="55" t="s">
        <v>0</v>
      </c>
      <c r="B1473" s="43">
        <v>1472</v>
      </c>
      <c r="C1473" s="49" t="s">
        <v>2959</v>
      </c>
      <c r="D1473" s="52" t="s">
        <v>2960</v>
      </c>
      <c r="E1473" s="60">
        <v>13</v>
      </c>
      <c r="F1473" s="60">
        <v>1047018</v>
      </c>
      <c r="G1473" s="50"/>
      <c r="H1473" s="51"/>
      <c r="I1473" s="47"/>
      <c r="J1473" s="95">
        <v>1465</v>
      </c>
      <c r="K1473" s="98" t="s">
        <v>29578</v>
      </c>
      <c r="L1473" s="89"/>
      <c r="M1473" s="96"/>
      <c r="N1473" s="89"/>
      <c r="O1473" s="96"/>
      <c r="P1473" s="47" t="s">
        <v>27928</v>
      </c>
      <c r="Q1473" s="53"/>
      <c r="R1473" s="54"/>
      <c r="S1473" s="3"/>
      <c r="AH1473"/>
      <c r="AI1473"/>
      <c r="AJ1473"/>
      <c r="AK1473"/>
    </row>
    <row r="1474" spans="1:37" ht="72">
      <c r="A1474" s="55" t="s">
        <v>0</v>
      </c>
      <c r="B1474" s="43">
        <v>1473</v>
      </c>
      <c r="C1474" s="49" t="s">
        <v>2957</v>
      </c>
      <c r="D1474" s="52" t="s">
        <v>2958</v>
      </c>
      <c r="E1474" s="60">
        <v>44</v>
      </c>
      <c r="F1474" s="60">
        <v>12024014</v>
      </c>
      <c r="G1474" s="50" t="s">
        <v>28105</v>
      </c>
      <c r="H1474" s="51"/>
      <c r="I1474" s="47"/>
      <c r="J1474" s="89">
        <v>1540</v>
      </c>
      <c r="K1474" s="98" t="s">
        <v>28105</v>
      </c>
      <c r="L1474" s="89"/>
      <c r="M1474" s="96"/>
      <c r="N1474" s="89"/>
      <c r="O1474" s="96"/>
      <c r="P1474" s="47" t="s">
        <v>27928</v>
      </c>
      <c r="Q1474" s="53"/>
      <c r="R1474" s="54"/>
      <c r="S1474" s="3"/>
      <c r="AH1474"/>
      <c r="AI1474"/>
      <c r="AJ1474"/>
      <c r="AK1474"/>
    </row>
    <row r="1475" spans="1:37" ht="72">
      <c r="A1475" s="55" t="s">
        <v>0</v>
      </c>
      <c r="B1475" s="43">
        <v>1474</v>
      </c>
      <c r="C1475" s="49" t="s">
        <v>2955</v>
      </c>
      <c r="D1475" s="52" t="s">
        <v>2956</v>
      </c>
      <c r="E1475" s="60">
        <v>6</v>
      </c>
      <c r="F1475" s="60">
        <v>5004043</v>
      </c>
      <c r="G1475" s="50"/>
      <c r="H1475" s="51"/>
      <c r="I1475" s="47"/>
      <c r="J1475" s="95">
        <v>1473</v>
      </c>
      <c r="K1475" s="98" t="s">
        <v>29580</v>
      </c>
      <c r="L1475" s="89"/>
      <c r="M1475" s="96"/>
      <c r="N1475" s="89"/>
      <c r="O1475" s="96"/>
      <c r="P1475" s="47" t="s">
        <v>27932</v>
      </c>
      <c r="Q1475" s="53"/>
      <c r="R1475" s="54"/>
      <c r="S1475" s="3"/>
      <c r="AH1475"/>
      <c r="AI1475"/>
      <c r="AJ1475"/>
      <c r="AK1475"/>
    </row>
    <row r="1476" spans="1:37" ht="48">
      <c r="A1476" s="55" t="s">
        <v>0</v>
      </c>
      <c r="B1476" s="43">
        <v>1475</v>
      </c>
      <c r="C1476" s="49" t="s">
        <v>2953</v>
      </c>
      <c r="D1476" s="52" t="s">
        <v>2954</v>
      </c>
      <c r="E1476" s="60">
        <v>1</v>
      </c>
      <c r="F1476" s="60">
        <v>21010008</v>
      </c>
      <c r="G1476" s="50"/>
      <c r="H1476" s="51"/>
      <c r="I1476" s="47"/>
      <c r="J1476" s="89"/>
      <c r="K1476" s="98"/>
      <c r="L1476" s="89"/>
      <c r="M1476" s="96"/>
      <c r="N1476" s="89"/>
      <c r="O1476" s="96"/>
      <c r="P1476" s="47" t="s">
        <v>27927</v>
      </c>
      <c r="Q1476" s="53"/>
      <c r="R1476" s="54"/>
      <c r="S1476" s="3"/>
      <c r="AH1476"/>
      <c r="AI1476"/>
      <c r="AJ1476"/>
      <c r="AK1476"/>
    </row>
    <row r="1477" spans="1:37" ht="72">
      <c r="A1477" s="55" t="s">
        <v>0</v>
      </c>
      <c r="B1477" s="43">
        <v>1476</v>
      </c>
      <c r="C1477" s="49" t="s">
        <v>2950</v>
      </c>
      <c r="D1477" s="52" t="s">
        <v>2952</v>
      </c>
      <c r="E1477" s="60">
        <v>4</v>
      </c>
      <c r="F1477" s="60">
        <v>1046024</v>
      </c>
      <c r="G1477" s="49" t="s">
        <v>28725</v>
      </c>
      <c r="H1477" s="51"/>
      <c r="I1477" s="47"/>
      <c r="J1477" s="89">
        <v>1598</v>
      </c>
      <c r="K1477" s="98" t="s">
        <v>28725</v>
      </c>
      <c r="L1477" s="89"/>
      <c r="M1477" s="96"/>
      <c r="N1477" s="89"/>
      <c r="O1477" s="96"/>
      <c r="P1477" s="47" t="s">
        <v>27931</v>
      </c>
      <c r="Q1477" s="53"/>
      <c r="R1477" s="54"/>
      <c r="S1477" s="3"/>
      <c r="AH1477"/>
      <c r="AI1477"/>
      <c r="AJ1477"/>
      <c r="AK1477"/>
    </row>
    <row r="1478" spans="1:37" ht="60">
      <c r="A1478" s="55" t="s">
        <v>0</v>
      </c>
      <c r="B1478" s="43">
        <v>1477</v>
      </c>
      <c r="C1478" s="49" t="s">
        <v>2950</v>
      </c>
      <c r="D1478" s="52" t="s">
        <v>2951</v>
      </c>
      <c r="E1478" s="60">
        <v>1</v>
      </c>
      <c r="F1478" s="60">
        <v>4026048</v>
      </c>
      <c r="G1478" s="50"/>
      <c r="H1478" s="51"/>
      <c r="I1478" s="47"/>
      <c r="J1478" s="95">
        <v>1476</v>
      </c>
      <c r="K1478" s="98" t="s">
        <v>29581</v>
      </c>
      <c r="L1478" s="89"/>
      <c r="M1478" s="96"/>
      <c r="N1478" s="89"/>
      <c r="O1478" s="96"/>
      <c r="P1478" s="47" t="s">
        <v>27930</v>
      </c>
      <c r="Q1478" s="53"/>
      <c r="R1478" s="54"/>
      <c r="S1478" s="3"/>
      <c r="AH1478"/>
      <c r="AI1478"/>
      <c r="AJ1478"/>
      <c r="AK1478"/>
    </row>
    <row r="1479" spans="1:37" ht="60">
      <c r="A1479" s="55" t="s">
        <v>0</v>
      </c>
      <c r="B1479" s="43">
        <v>1478</v>
      </c>
      <c r="C1479" s="49" t="s">
        <v>2948</v>
      </c>
      <c r="D1479" s="52" t="s">
        <v>2949</v>
      </c>
      <c r="E1479" s="60">
        <v>24</v>
      </c>
      <c r="F1479" s="60">
        <v>1006017</v>
      </c>
      <c r="G1479" s="49" t="s">
        <v>28394</v>
      </c>
      <c r="H1479" s="51"/>
      <c r="I1479" s="47"/>
      <c r="J1479" s="89"/>
      <c r="K1479" s="98"/>
      <c r="L1479" s="89"/>
      <c r="M1479" s="96"/>
      <c r="N1479" s="89"/>
      <c r="O1479" s="96"/>
      <c r="P1479" s="47" t="s">
        <v>27929</v>
      </c>
      <c r="Q1479" s="53"/>
      <c r="R1479" s="54"/>
      <c r="S1479" s="3"/>
      <c r="AH1479"/>
      <c r="AI1479"/>
      <c r="AJ1479"/>
      <c r="AK1479"/>
    </row>
    <row r="1480" spans="1:37" ht="72">
      <c r="A1480" s="55" t="s">
        <v>0</v>
      </c>
      <c r="B1480" s="43">
        <v>1479</v>
      </c>
      <c r="C1480" s="49" t="s">
        <v>2946</v>
      </c>
      <c r="D1480" s="52" t="s">
        <v>2947</v>
      </c>
      <c r="E1480" s="60">
        <v>1</v>
      </c>
      <c r="F1480" s="60">
        <v>16007003</v>
      </c>
      <c r="G1480" s="49" t="s">
        <v>29096</v>
      </c>
      <c r="H1480" s="51"/>
      <c r="I1480" s="47"/>
      <c r="J1480" s="89"/>
      <c r="K1480" s="98"/>
      <c r="L1480" s="89"/>
      <c r="M1480" s="96"/>
      <c r="N1480" s="89"/>
      <c r="O1480" s="96"/>
      <c r="P1480" s="47" t="s">
        <v>28717</v>
      </c>
      <c r="Q1480" s="53"/>
      <c r="R1480" s="54"/>
      <c r="S1480" s="3"/>
      <c r="AH1480"/>
      <c r="AI1480"/>
      <c r="AJ1480"/>
      <c r="AK1480"/>
    </row>
    <row r="1481" spans="1:37" ht="60">
      <c r="A1481" s="55" t="s">
        <v>0</v>
      </c>
      <c r="B1481" s="43">
        <v>1480</v>
      </c>
      <c r="C1481" s="49" t="s">
        <v>2944</v>
      </c>
      <c r="D1481" s="52" t="s">
        <v>2945</v>
      </c>
      <c r="E1481" s="60">
        <v>2</v>
      </c>
      <c r="F1481" s="60">
        <v>13010012</v>
      </c>
      <c r="G1481" s="49" t="s">
        <v>29096</v>
      </c>
      <c r="H1481" s="51"/>
      <c r="I1481" s="47"/>
      <c r="J1481" s="89">
        <v>1479</v>
      </c>
      <c r="K1481" s="98" t="s">
        <v>29096</v>
      </c>
      <c r="L1481" s="89"/>
      <c r="M1481" s="96"/>
      <c r="N1481" s="89"/>
      <c r="O1481" s="96"/>
      <c r="P1481" s="47" t="s">
        <v>27928</v>
      </c>
      <c r="Q1481" s="53"/>
      <c r="R1481" s="54"/>
      <c r="S1481" s="3"/>
      <c r="AH1481"/>
      <c r="AI1481"/>
      <c r="AJ1481"/>
      <c r="AK1481"/>
    </row>
    <row r="1482" spans="1:37" ht="96">
      <c r="A1482" s="55" t="s">
        <v>0</v>
      </c>
      <c r="B1482" s="43">
        <v>1481</v>
      </c>
      <c r="C1482" s="49" t="s">
        <v>2939</v>
      </c>
      <c r="D1482" s="52" t="s">
        <v>2943</v>
      </c>
      <c r="E1482" s="60">
        <v>98</v>
      </c>
      <c r="F1482" s="60">
        <v>1012010</v>
      </c>
      <c r="G1482" s="49" t="s">
        <v>28161</v>
      </c>
      <c r="H1482" s="51"/>
      <c r="I1482" s="47"/>
      <c r="J1482" s="89"/>
      <c r="K1482" s="98"/>
      <c r="L1482" s="89"/>
      <c r="M1482" s="96"/>
      <c r="N1482" s="89"/>
      <c r="O1482" s="96"/>
      <c r="P1482" s="47" t="s">
        <v>27929</v>
      </c>
      <c r="Q1482" s="53"/>
      <c r="R1482" s="54"/>
      <c r="S1482" s="3"/>
      <c r="AH1482"/>
      <c r="AI1482"/>
      <c r="AJ1482"/>
      <c r="AK1482"/>
    </row>
    <row r="1483" spans="1:37" ht="72">
      <c r="A1483" s="55" t="s">
        <v>0</v>
      </c>
      <c r="B1483" s="43">
        <v>1482</v>
      </c>
      <c r="C1483" s="49" t="s">
        <v>2941</v>
      </c>
      <c r="D1483" s="52" t="s">
        <v>2942</v>
      </c>
      <c r="E1483" s="60">
        <v>7</v>
      </c>
      <c r="F1483" s="60">
        <v>1049009</v>
      </c>
      <c r="G1483" s="50" t="s">
        <v>28161</v>
      </c>
      <c r="H1483" s="51"/>
      <c r="I1483" s="47"/>
      <c r="J1483" s="89">
        <v>1481</v>
      </c>
      <c r="K1483" s="98" t="s">
        <v>28161</v>
      </c>
      <c r="L1483" s="89"/>
      <c r="M1483" s="96"/>
      <c r="N1483" s="89"/>
      <c r="O1483" s="96"/>
      <c r="P1483" s="47" t="s">
        <v>27927</v>
      </c>
      <c r="Q1483" s="53"/>
      <c r="R1483" s="54"/>
      <c r="S1483" s="3"/>
      <c r="AH1483"/>
      <c r="AI1483"/>
      <c r="AJ1483"/>
      <c r="AK1483"/>
    </row>
    <row r="1484" spans="1:37" ht="60">
      <c r="A1484" s="55" t="s">
        <v>0</v>
      </c>
      <c r="B1484" s="43">
        <v>1483</v>
      </c>
      <c r="C1484" s="49" t="s">
        <v>2939</v>
      </c>
      <c r="D1484" s="52" t="s">
        <v>2940</v>
      </c>
      <c r="E1484" s="60">
        <v>1</v>
      </c>
      <c r="F1484" s="60">
        <v>12009027</v>
      </c>
      <c r="G1484" s="50"/>
      <c r="H1484" s="51"/>
      <c r="I1484" s="47"/>
      <c r="J1484" s="95">
        <v>1482</v>
      </c>
      <c r="K1484" s="98" t="s">
        <v>29582</v>
      </c>
      <c r="L1484" s="89"/>
      <c r="M1484" s="96"/>
      <c r="N1484" s="89"/>
      <c r="O1484" s="96"/>
      <c r="P1484" s="47" t="s">
        <v>27932</v>
      </c>
      <c r="Q1484" s="53"/>
      <c r="R1484" s="54"/>
      <c r="S1484" s="3"/>
      <c r="AH1484"/>
      <c r="AI1484"/>
      <c r="AJ1484"/>
      <c r="AK1484"/>
    </row>
    <row r="1485" spans="1:37" ht="60">
      <c r="A1485" s="55" t="s">
        <v>0</v>
      </c>
      <c r="B1485" s="43">
        <v>1484</v>
      </c>
      <c r="C1485" s="49" t="s">
        <v>2937</v>
      </c>
      <c r="D1485" s="52" t="s">
        <v>2938</v>
      </c>
      <c r="E1485" s="60">
        <v>2</v>
      </c>
      <c r="F1485" s="60">
        <v>24051038</v>
      </c>
      <c r="G1485" s="50"/>
      <c r="H1485" s="51"/>
      <c r="I1485" s="47"/>
      <c r="J1485" s="95">
        <v>1482</v>
      </c>
      <c r="K1485" s="98" t="s">
        <v>29582</v>
      </c>
      <c r="L1485" s="89"/>
      <c r="M1485" s="96"/>
      <c r="N1485" s="89"/>
      <c r="O1485" s="96"/>
      <c r="P1485" s="47" t="s">
        <v>27927</v>
      </c>
      <c r="Q1485" s="53"/>
      <c r="R1485" s="54"/>
      <c r="S1485" s="3"/>
      <c r="AH1485"/>
      <c r="AI1485"/>
      <c r="AJ1485"/>
      <c r="AK1485"/>
    </row>
    <row r="1486" spans="1:37" ht="72">
      <c r="A1486" s="55" t="s">
        <v>0</v>
      </c>
      <c r="B1486" s="43">
        <v>1485</v>
      </c>
      <c r="C1486" s="49" t="s">
        <v>2935</v>
      </c>
      <c r="D1486" s="52" t="s">
        <v>2936</v>
      </c>
      <c r="E1486" s="60">
        <v>1</v>
      </c>
      <c r="F1486" s="60">
        <v>14026007</v>
      </c>
      <c r="G1486" s="50" t="s">
        <v>28161</v>
      </c>
      <c r="H1486" s="51"/>
      <c r="I1486" s="47"/>
      <c r="J1486" s="89">
        <v>1481</v>
      </c>
      <c r="K1486" s="98" t="s">
        <v>28161</v>
      </c>
      <c r="L1486" s="89">
        <v>1168</v>
      </c>
      <c r="M1486" s="96" t="s">
        <v>28581</v>
      </c>
      <c r="N1486" s="89"/>
      <c r="O1486" s="96"/>
      <c r="P1486" s="47" t="s">
        <v>27932</v>
      </c>
      <c r="Q1486" s="53"/>
      <c r="R1486" s="54"/>
      <c r="S1486" s="3"/>
      <c r="AH1486"/>
      <c r="AI1486"/>
      <c r="AJ1486"/>
      <c r="AK1486"/>
    </row>
    <row r="1487" spans="1:37" ht="60">
      <c r="A1487" s="55" t="s">
        <v>0</v>
      </c>
      <c r="B1487" s="43">
        <v>1486</v>
      </c>
      <c r="C1487" s="49" t="s">
        <v>2933</v>
      </c>
      <c r="D1487" s="52" t="s">
        <v>2934</v>
      </c>
      <c r="E1487" s="60">
        <v>77</v>
      </c>
      <c r="F1487" s="60">
        <v>3016008</v>
      </c>
      <c r="G1487" s="50"/>
      <c r="H1487" s="51"/>
      <c r="I1487" s="47"/>
      <c r="J1487" s="94"/>
      <c r="K1487" s="98"/>
      <c r="L1487" s="89"/>
      <c r="M1487" s="96"/>
      <c r="N1487" s="89"/>
      <c r="O1487" s="96"/>
      <c r="P1487" s="47" t="s">
        <v>27927</v>
      </c>
      <c r="Q1487" s="53"/>
      <c r="R1487" s="54"/>
      <c r="S1487" s="3"/>
      <c r="AH1487"/>
      <c r="AI1487"/>
      <c r="AJ1487"/>
      <c r="AK1487"/>
    </row>
    <row r="1488" spans="1:37" ht="48">
      <c r="A1488" s="55" t="s">
        <v>0</v>
      </c>
      <c r="B1488" s="43">
        <v>1487</v>
      </c>
      <c r="C1488" s="49" t="s">
        <v>2931</v>
      </c>
      <c r="D1488" s="52" t="s">
        <v>2932</v>
      </c>
      <c r="E1488" s="60">
        <v>1</v>
      </c>
      <c r="F1488" s="60">
        <v>18007005</v>
      </c>
      <c r="G1488" s="50"/>
      <c r="H1488" s="51"/>
      <c r="I1488" s="47"/>
      <c r="J1488" s="89"/>
      <c r="K1488" s="98"/>
      <c r="L1488" s="89"/>
      <c r="M1488" s="96"/>
      <c r="N1488" s="89"/>
      <c r="O1488" s="96"/>
      <c r="P1488" s="47" t="s">
        <v>27927</v>
      </c>
      <c r="Q1488" s="53"/>
      <c r="R1488" s="54"/>
      <c r="S1488" s="3"/>
      <c r="AH1488"/>
      <c r="AI1488"/>
      <c r="AJ1488"/>
      <c r="AK1488"/>
    </row>
    <row r="1489" spans="1:37" ht="72">
      <c r="A1489" s="55" t="s">
        <v>0</v>
      </c>
      <c r="B1489" s="43">
        <v>1488</v>
      </c>
      <c r="C1489" s="49" t="s">
        <v>2929</v>
      </c>
      <c r="D1489" s="52" t="s">
        <v>2930</v>
      </c>
      <c r="E1489" s="60">
        <v>4</v>
      </c>
      <c r="F1489" s="60">
        <v>5018004</v>
      </c>
      <c r="G1489" s="50" t="s">
        <v>28582</v>
      </c>
      <c r="H1489" s="51"/>
      <c r="I1489" s="47"/>
      <c r="J1489" s="89">
        <v>1494</v>
      </c>
      <c r="K1489" s="98" t="s">
        <v>28582</v>
      </c>
      <c r="L1489" s="89"/>
      <c r="M1489" s="96"/>
      <c r="N1489" s="89"/>
      <c r="O1489" s="96"/>
      <c r="P1489" s="47" t="s">
        <v>27927</v>
      </c>
      <c r="Q1489" s="53"/>
      <c r="R1489" s="54"/>
      <c r="S1489" s="3"/>
      <c r="AH1489"/>
      <c r="AI1489"/>
      <c r="AJ1489"/>
      <c r="AK1489"/>
    </row>
    <row r="1490" spans="1:37" ht="48">
      <c r="A1490" s="55" t="s">
        <v>0</v>
      </c>
      <c r="B1490" s="43">
        <v>1489</v>
      </c>
      <c r="C1490" s="49" t="s">
        <v>2926</v>
      </c>
      <c r="D1490" s="52" t="s">
        <v>2928</v>
      </c>
      <c r="E1490" s="60">
        <v>1</v>
      </c>
      <c r="F1490" s="60">
        <v>15001008</v>
      </c>
      <c r="G1490" s="50"/>
      <c r="H1490" s="51"/>
      <c r="I1490" s="47"/>
      <c r="J1490" s="94"/>
      <c r="K1490" s="98"/>
      <c r="L1490" s="89"/>
      <c r="M1490" s="96"/>
      <c r="N1490" s="89"/>
      <c r="O1490" s="96"/>
      <c r="P1490" s="47" t="s">
        <v>27927</v>
      </c>
      <c r="Q1490" s="53"/>
      <c r="R1490" s="54"/>
      <c r="S1490" s="3"/>
      <c r="AH1490"/>
      <c r="AI1490"/>
      <c r="AJ1490"/>
      <c r="AK1490"/>
    </row>
    <row r="1491" spans="1:37" ht="48">
      <c r="A1491" s="55" t="s">
        <v>14360</v>
      </c>
      <c r="B1491" s="43">
        <v>1490</v>
      </c>
      <c r="C1491" s="49" t="s">
        <v>2926</v>
      </c>
      <c r="D1491" s="52" t="s">
        <v>2927</v>
      </c>
      <c r="E1491" s="60">
        <v>1</v>
      </c>
      <c r="F1491" s="60">
        <v>15007021</v>
      </c>
      <c r="G1491" s="50"/>
      <c r="H1491" s="51"/>
      <c r="I1491" s="47"/>
      <c r="J1491" s="95">
        <v>1489</v>
      </c>
      <c r="K1491" s="98" t="s">
        <v>29585</v>
      </c>
      <c r="L1491" s="89"/>
      <c r="M1491" s="96"/>
      <c r="N1491" s="89"/>
      <c r="O1491" s="96"/>
      <c r="P1491" s="47" t="s">
        <v>27927</v>
      </c>
      <c r="Q1491" s="53"/>
      <c r="R1491" s="54"/>
      <c r="S1491" s="3"/>
      <c r="AH1491"/>
      <c r="AI1491"/>
      <c r="AJ1491"/>
      <c r="AK1491"/>
    </row>
    <row r="1492" spans="1:37" ht="60">
      <c r="A1492" s="55" t="s">
        <v>0</v>
      </c>
      <c r="B1492" s="43">
        <v>1491</v>
      </c>
      <c r="C1492" s="49" t="s">
        <v>2924</v>
      </c>
      <c r="D1492" s="52" t="s">
        <v>2925</v>
      </c>
      <c r="E1492" s="60">
        <v>1</v>
      </c>
      <c r="F1492" s="60">
        <v>19071006</v>
      </c>
      <c r="G1492" s="50"/>
      <c r="H1492" s="51"/>
      <c r="I1492" s="47"/>
      <c r="J1492" s="95">
        <v>1468</v>
      </c>
      <c r="K1492" s="98" t="s">
        <v>29579</v>
      </c>
      <c r="L1492" s="89"/>
      <c r="M1492" s="96"/>
      <c r="N1492" s="89"/>
      <c r="O1492" s="96"/>
      <c r="P1492" s="47" t="s">
        <v>27929</v>
      </c>
      <c r="Q1492" s="53"/>
      <c r="R1492" s="54"/>
      <c r="S1492" s="3"/>
      <c r="AH1492"/>
      <c r="AI1492"/>
      <c r="AJ1492"/>
      <c r="AK1492"/>
    </row>
    <row r="1493" spans="1:37" ht="60">
      <c r="A1493" s="55" t="s">
        <v>0</v>
      </c>
      <c r="B1493" s="43">
        <v>1492</v>
      </c>
      <c r="C1493" s="49" t="s">
        <v>2922</v>
      </c>
      <c r="D1493" s="52" t="s">
        <v>2923</v>
      </c>
      <c r="E1493" s="60">
        <v>7</v>
      </c>
      <c r="F1493" s="60">
        <v>7006037</v>
      </c>
      <c r="G1493" s="50" t="s">
        <v>28582</v>
      </c>
      <c r="H1493" s="51"/>
      <c r="I1493" s="47"/>
      <c r="J1493" s="89">
        <v>1494</v>
      </c>
      <c r="K1493" s="98" t="s">
        <v>28582</v>
      </c>
      <c r="L1493" s="89"/>
      <c r="M1493" s="96"/>
      <c r="N1493" s="89"/>
      <c r="O1493" s="96"/>
      <c r="P1493" s="47" t="s">
        <v>27928</v>
      </c>
      <c r="Q1493" s="53"/>
      <c r="R1493" s="54"/>
      <c r="S1493" s="3"/>
      <c r="AH1493"/>
      <c r="AI1493"/>
      <c r="AJ1493"/>
      <c r="AK1493"/>
    </row>
    <row r="1494" spans="1:37" ht="48">
      <c r="A1494" s="55" t="s">
        <v>0</v>
      </c>
      <c r="B1494" s="43">
        <v>1493</v>
      </c>
      <c r="C1494" s="49" t="s">
        <v>2920</v>
      </c>
      <c r="D1494" s="52" t="s">
        <v>2921</v>
      </c>
      <c r="E1494" s="60">
        <v>1</v>
      </c>
      <c r="F1494" s="60">
        <v>13011034</v>
      </c>
      <c r="G1494" s="50"/>
      <c r="H1494" s="51"/>
      <c r="I1494" s="47"/>
      <c r="J1494" s="94"/>
      <c r="K1494" s="98"/>
      <c r="L1494" s="89"/>
      <c r="M1494" s="96"/>
      <c r="N1494" s="89"/>
      <c r="O1494" s="96"/>
      <c r="P1494" s="47" t="s">
        <v>27930</v>
      </c>
      <c r="Q1494" s="53"/>
      <c r="R1494" s="54"/>
      <c r="S1494" s="3"/>
      <c r="AH1494"/>
      <c r="AI1494"/>
      <c r="AJ1494"/>
      <c r="AK1494"/>
    </row>
    <row r="1495" spans="1:37" ht="84">
      <c r="A1495" s="55" t="s">
        <v>0</v>
      </c>
      <c r="B1495" s="43">
        <v>1494</v>
      </c>
      <c r="C1495" s="49" t="s">
        <v>2918</v>
      </c>
      <c r="D1495" s="52" t="s">
        <v>2919</v>
      </c>
      <c r="E1495" s="60">
        <v>15</v>
      </c>
      <c r="F1495" s="60">
        <v>1031019</v>
      </c>
      <c r="G1495" s="49" t="s">
        <v>28582</v>
      </c>
      <c r="H1495" s="51"/>
      <c r="I1495" s="47"/>
      <c r="J1495" s="89">
        <v>1468</v>
      </c>
      <c r="K1495" s="98" t="s">
        <v>29579</v>
      </c>
      <c r="L1495" s="89"/>
      <c r="M1495" s="96"/>
      <c r="N1495" s="89"/>
      <c r="O1495" s="96"/>
      <c r="P1495" s="47" t="s">
        <v>27929</v>
      </c>
      <c r="Q1495" s="53"/>
      <c r="R1495" s="54"/>
      <c r="S1495" s="3"/>
      <c r="AH1495"/>
      <c r="AI1495"/>
      <c r="AJ1495"/>
      <c r="AK1495"/>
    </row>
    <row r="1496" spans="1:37" ht="72">
      <c r="A1496" s="55" t="s">
        <v>0</v>
      </c>
      <c r="B1496" s="43">
        <v>1495</v>
      </c>
      <c r="C1496" s="49" t="s">
        <v>2916</v>
      </c>
      <c r="D1496" s="52" t="s">
        <v>2917</v>
      </c>
      <c r="E1496" s="60">
        <v>2</v>
      </c>
      <c r="F1496" s="60">
        <v>13002046</v>
      </c>
      <c r="G1496" s="50" t="s">
        <v>28582</v>
      </c>
      <c r="H1496" s="51"/>
      <c r="I1496" s="47"/>
      <c r="J1496" s="89">
        <v>1494</v>
      </c>
      <c r="K1496" s="98" t="s">
        <v>28582</v>
      </c>
      <c r="L1496" s="89"/>
      <c r="M1496" s="96"/>
      <c r="N1496" s="89"/>
      <c r="O1496" s="96"/>
      <c r="P1496" s="47" t="s">
        <v>27931</v>
      </c>
      <c r="Q1496" s="53"/>
      <c r="R1496" s="54"/>
      <c r="S1496" s="3"/>
      <c r="AH1496"/>
      <c r="AI1496"/>
      <c r="AJ1496"/>
      <c r="AK1496"/>
    </row>
    <row r="1497" spans="1:37" ht="60">
      <c r="A1497" s="55" t="s">
        <v>0</v>
      </c>
      <c r="B1497" s="43">
        <v>1496</v>
      </c>
      <c r="C1497" s="49" t="s">
        <v>2914</v>
      </c>
      <c r="D1497" s="52" t="s">
        <v>2915</v>
      </c>
      <c r="E1497" s="60">
        <v>11</v>
      </c>
      <c r="F1497" s="60">
        <v>2020025</v>
      </c>
      <c r="G1497" s="50"/>
      <c r="H1497" s="51"/>
      <c r="I1497" s="47"/>
      <c r="J1497" s="95">
        <v>1491</v>
      </c>
      <c r="K1497" s="98" t="s">
        <v>29586</v>
      </c>
      <c r="L1497" s="89"/>
      <c r="M1497" s="96"/>
      <c r="N1497" s="89"/>
      <c r="O1497" s="96"/>
      <c r="P1497" s="47" t="s">
        <v>27928</v>
      </c>
      <c r="Q1497" s="53"/>
      <c r="R1497" s="54"/>
      <c r="S1497" s="3"/>
      <c r="AH1497"/>
      <c r="AI1497"/>
      <c r="AJ1497"/>
      <c r="AK1497"/>
    </row>
    <row r="1498" spans="1:37" ht="60">
      <c r="A1498" s="55" t="s">
        <v>0</v>
      </c>
      <c r="B1498" s="43">
        <v>1497</v>
      </c>
      <c r="C1498" s="49" t="s">
        <v>2912</v>
      </c>
      <c r="D1498" s="52" t="s">
        <v>2913</v>
      </c>
      <c r="E1498" s="60">
        <v>31</v>
      </c>
      <c r="F1498" s="60">
        <v>1021025</v>
      </c>
      <c r="G1498" s="50" t="s">
        <v>28338</v>
      </c>
      <c r="H1498" s="51"/>
      <c r="I1498" s="47"/>
      <c r="J1498" s="89"/>
      <c r="K1498" s="98"/>
      <c r="L1498" s="89"/>
      <c r="M1498" s="96"/>
      <c r="N1498" s="89"/>
      <c r="O1498" s="96"/>
      <c r="P1498" s="47" t="s">
        <v>27929</v>
      </c>
      <c r="Q1498" s="53"/>
      <c r="R1498" s="54"/>
      <c r="S1498" s="3"/>
      <c r="AH1498"/>
      <c r="AI1498"/>
      <c r="AJ1498"/>
      <c r="AK1498"/>
    </row>
    <row r="1499" spans="1:37" ht="72">
      <c r="A1499" s="55" t="s">
        <v>0</v>
      </c>
      <c r="B1499" s="43">
        <v>1498</v>
      </c>
      <c r="C1499" s="49" t="s">
        <v>2908</v>
      </c>
      <c r="D1499" s="52" t="s">
        <v>2909</v>
      </c>
      <c r="E1499" s="60">
        <v>4</v>
      </c>
      <c r="F1499" s="60">
        <v>3006002</v>
      </c>
      <c r="G1499" s="50" t="s">
        <v>28338</v>
      </c>
      <c r="H1499" s="51"/>
      <c r="I1499" s="47"/>
      <c r="J1499" s="89">
        <v>1497</v>
      </c>
      <c r="K1499" s="98" t="s">
        <v>28338</v>
      </c>
      <c r="L1499" s="89"/>
      <c r="M1499" s="96"/>
      <c r="N1499" s="89"/>
      <c r="O1499" s="96"/>
      <c r="P1499" s="47" t="s">
        <v>27927</v>
      </c>
      <c r="Q1499" s="53"/>
      <c r="R1499" s="54"/>
      <c r="S1499" s="3"/>
      <c r="AH1499"/>
      <c r="AI1499"/>
      <c r="AJ1499"/>
      <c r="AK1499"/>
    </row>
    <row r="1500" spans="1:37" ht="72">
      <c r="A1500" s="55" t="s">
        <v>0</v>
      </c>
      <c r="B1500" s="43">
        <v>1499</v>
      </c>
      <c r="C1500" s="49" t="s">
        <v>2910</v>
      </c>
      <c r="D1500" s="52" t="s">
        <v>2911</v>
      </c>
      <c r="E1500" s="60">
        <v>2</v>
      </c>
      <c r="F1500" s="60">
        <v>21005008</v>
      </c>
      <c r="G1500" s="50" t="s">
        <v>28338</v>
      </c>
      <c r="H1500" s="51"/>
      <c r="I1500" s="47"/>
      <c r="J1500" s="89">
        <v>1497</v>
      </c>
      <c r="K1500" s="98" t="s">
        <v>28338</v>
      </c>
      <c r="L1500" s="89"/>
      <c r="M1500" s="96"/>
      <c r="N1500" s="89"/>
      <c r="O1500" s="96"/>
      <c r="P1500" s="47" t="s">
        <v>27927</v>
      </c>
      <c r="Q1500" s="53"/>
      <c r="R1500" s="54"/>
      <c r="S1500" s="3"/>
      <c r="AH1500"/>
      <c r="AI1500"/>
      <c r="AJ1500"/>
      <c r="AK1500"/>
    </row>
    <row r="1501" spans="1:37" ht="72">
      <c r="A1501" s="55" t="s">
        <v>0</v>
      </c>
      <c r="B1501" s="43">
        <v>1500</v>
      </c>
      <c r="C1501" s="49" t="s">
        <v>2906</v>
      </c>
      <c r="D1501" s="52" t="s">
        <v>2907</v>
      </c>
      <c r="E1501" s="60">
        <v>5</v>
      </c>
      <c r="F1501" s="60">
        <v>23003014</v>
      </c>
      <c r="G1501" s="50"/>
      <c r="H1501" s="51"/>
      <c r="I1501" s="47"/>
      <c r="J1501" s="95">
        <v>1498</v>
      </c>
      <c r="K1501" s="98" t="s">
        <v>28338</v>
      </c>
      <c r="L1501" s="89"/>
      <c r="M1501" s="96"/>
      <c r="N1501" s="89"/>
      <c r="O1501" s="96"/>
      <c r="P1501" s="47" t="s">
        <v>27928</v>
      </c>
      <c r="Q1501" s="53"/>
      <c r="R1501" s="54"/>
      <c r="S1501" s="3"/>
      <c r="AH1501"/>
      <c r="AI1501"/>
      <c r="AJ1501"/>
      <c r="AK1501"/>
    </row>
    <row r="1502" spans="1:37" ht="48">
      <c r="A1502" s="55" t="s">
        <v>0</v>
      </c>
      <c r="B1502" s="43">
        <v>1501</v>
      </c>
      <c r="C1502" s="49" t="s">
        <v>2904</v>
      </c>
      <c r="D1502" s="52" t="s">
        <v>2905</v>
      </c>
      <c r="E1502" s="60">
        <v>3</v>
      </c>
      <c r="F1502" s="60">
        <v>29001004</v>
      </c>
      <c r="G1502" s="50"/>
      <c r="H1502" s="51"/>
      <c r="I1502" s="47"/>
      <c r="J1502" s="94"/>
      <c r="K1502" s="98"/>
      <c r="L1502" s="89"/>
      <c r="M1502" s="96"/>
      <c r="N1502" s="89"/>
      <c r="O1502" s="96"/>
      <c r="P1502" s="47" t="s">
        <v>27927</v>
      </c>
      <c r="Q1502" s="53"/>
      <c r="R1502" s="54"/>
      <c r="S1502" s="3"/>
      <c r="AH1502"/>
      <c r="AI1502"/>
      <c r="AJ1502"/>
      <c r="AK1502"/>
    </row>
    <row r="1503" spans="1:37" ht="72">
      <c r="A1503" s="55" t="s">
        <v>0</v>
      </c>
      <c r="B1503" s="43">
        <v>1502</v>
      </c>
      <c r="C1503" s="49" t="s">
        <v>2902</v>
      </c>
      <c r="D1503" s="52" t="s">
        <v>2903</v>
      </c>
      <c r="E1503" s="60">
        <v>2</v>
      </c>
      <c r="F1503" s="60">
        <v>15002048</v>
      </c>
      <c r="G1503" s="50"/>
      <c r="H1503" s="51"/>
      <c r="I1503" s="47"/>
      <c r="J1503" s="95">
        <v>1501</v>
      </c>
      <c r="K1503" s="98" t="s">
        <v>29587</v>
      </c>
      <c r="L1503" s="89"/>
      <c r="M1503" s="96"/>
      <c r="N1503" s="89"/>
      <c r="O1503" s="96"/>
      <c r="P1503" s="47" t="s">
        <v>27931</v>
      </c>
      <c r="Q1503" s="53"/>
      <c r="R1503" s="54"/>
      <c r="S1503" s="3"/>
      <c r="AH1503"/>
      <c r="AI1503"/>
      <c r="AJ1503"/>
      <c r="AK1503"/>
    </row>
    <row r="1504" spans="1:37" ht="48">
      <c r="A1504" s="55" t="s">
        <v>0</v>
      </c>
      <c r="B1504" s="43">
        <v>1503</v>
      </c>
      <c r="C1504" s="49" t="s">
        <v>2900</v>
      </c>
      <c r="D1504" s="52" t="s">
        <v>2901</v>
      </c>
      <c r="E1504" s="60">
        <v>3</v>
      </c>
      <c r="F1504" s="60">
        <v>18014008</v>
      </c>
      <c r="G1504" s="50"/>
      <c r="H1504" s="51"/>
      <c r="I1504" s="47"/>
      <c r="J1504" s="94"/>
      <c r="K1504" s="98"/>
      <c r="L1504" s="89"/>
      <c r="M1504" s="96"/>
      <c r="N1504" s="89"/>
      <c r="O1504" s="96"/>
      <c r="P1504" s="47" t="s">
        <v>27927</v>
      </c>
      <c r="Q1504" s="53"/>
      <c r="R1504" s="54"/>
      <c r="S1504" s="3"/>
      <c r="AH1504"/>
      <c r="AI1504"/>
      <c r="AJ1504"/>
      <c r="AK1504"/>
    </row>
    <row r="1505" spans="1:37" ht="60">
      <c r="A1505" s="55" t="s">
        <v>0</v>
      </c>
      <c r="B1505" s="43">
        <v>1504</v>
      </c>
      <c r="C1505" s="49" t="s">
        <v>2898</v>
      </c>
      <c r="D1505" s="52" t="s">
        <v>2899</v>
      </c>
      <c r="E1505" s="60">
        <v>13</v>
      </c>
      <c r="F1505" s="60">
        <v>11003025</v>
      </c>
      <c r="G1505" s="49" t="s">
        <v>28615</v>
      </c>
      <c r="H1505" s="51"/>
      <c r="I1505" s="47"/>
      <c r="J1505" s="89"/>
      <c r="K1505" s="98"/>
      <c r="L1505" s="89"/>
      <c r="M1505" s="96"/>
      <c r="N1505" s="89"/>
      <c r="O1505" s="96"/>
      <c r="P1505" s="47" t="s">
        <v>28717</v>
      </c>
      <c r="Q1505" s="53"/>
      <c r="R1505" s="54"/>
      <c r="S1505" s="3"/>
      <c r="AH1505"/>
      <c r="AI1505"/>
      <c r="AJ1505"/>
      <c r="AK1505"/>
    </row>
    <row r="1506" spans="1:37" ht="72">
      <c r="A1506" s="55" t="s">
        <v>14360</v>
      </c>
      <c r="B1506" s="43">
        <v>1505</v>
      </c>
      <c r="C1506" s="49" t="s">
        <v>2896</v>
      </c>
      <c r="D1506" s="52" t="s">
        <v>2897</v>
      </c>
      <c r="E1506" s="60">
        <v>6</v>
      </c>
      <c r="F1506" s="60">
        <v>27002027</v>
      </c>
      <c r="G1506" s="50" t="s">
        <v>28615</v>
      </c>
      <c r="H1506" s="51"/>
      <c r="I1506" s="47"/>
      <c r="J1506" s="89">
        <v>1504</v>
      </c>
      <c r="K1506" s="98" t="s">
        <v>28615</v>
      </c>
      <c r="L1506" s="89"/>
      <c r="M1506" s="96"/>
      <c r="N1506" s="89"/>
      <c r="O1506" s="96"/>
      <c r="P1506" s="47" t="s">
        <v>27929</v>
      </c>
      <c r="Q1506" s="53"/>
      <c r="R1506" s="54"/>
      <c r="S1506" s="3"/>
      <c r="AH1506"/>
      <c r="AI1506"/>
      <c r="AJ1506"/>
      <c r="AK1506"/>
    </row>
    <row r="1507" spans="1:37" ht="72">
      <c r="A1507" s="55" t="s">
        <v>0</v>
      </c>
      <c r="B1507" s="43">
        <v>1506</v>
      </c>
      <c r="C1507" s="49" t="s">
        <v>2893</v>
      </c>
      <c r="D1507" s="52" t="s">
        <v>2895</v>
      </c>
      <c r="E1507" s="60">
        <v>2</v>
      </c>
      <c r="F1507" s="60">
        <v>1015017</v>
      </c>
      <c r="G1507" s="50" t="s">
        <v>28615</v>
      </c>
      <c r="H1507" s="51"/>
      <c r="I1507" s="47"/>
      <c r="J1507" s="89">
        <v>1504</v>
      </c>
      <c r="K1507" s="98" t="s">
        <v>28615</v>
      </c>
      <c r="L1507" s="89"/>
      <c r="M1507" s="96"/>
      <c r="N1507" s="89"/>
      <c r="O1507" s="96"/>
      <c r="P1507" s="47" t="s">
        <v>27927</v>
      </c>
      <c r="Q1507" s="53"/>
      <c r="R1507" s="54"/>
      <c r="S1507" s="3"/>
      <c r="AH1507"/>
      <c r="AI1507"/>
      <c r="AJ1507"/>
      <c r="AK1507"/>
    </row>
    <row r="1508" spans="1:37" ht="60">
      <c r="A1508" s="55" t="s">
        <v>0</v>
      </c>
      <c r="B1508" s="43">
        <v>1507</v>
      </c>
      <c r="C1508" s="49" t="s">
        <v>2893</v>
      </c>
      <c r="D1508" s="52" t="s">
        <v>2894</v>
      </c>
      <c r="E1508" s="60">
        <v>15</v>
      </c>
      <c r="F1508" s="60">
        <v>6010033</v>
      </c>
      <c r="G1508" s="50"/>
      <c r="H1508" s="51"/>
      <c r="I1508" s="47"/>
      <c r="J1508" s="95">
        <v>1506</v>
      </c>
      <c r="K1508" s="98" t="s">
        <v>28615</v>
      </c>
      <c r="L1508" s="89"/>
      <c r="M1508" s="96"/>
      <c r="N1508" s="89"/>
      <c r="O1508" s="96"/>
      <c r="P1508" s="47" t="s">
        <v>27932</v>
      </c>
      <c r="Q1508" s="53"/>
      <c r="R1508" s="54"/>
      <c r="S1508" s="3"/>
      <c r="AH1508"/>
      <c r="AI1508"/>
      <c r="AJ1508"/>
      <c r="AK1508"/>
    </row>
    <row r="1509" spans="1:37" ht="72">
      <c r="A1509" s="55" t="s">
        <v>0</v>
      </c>
      <c r="B1509" s="43">
        <v>1508</v>
      </c>
      <c r="C1509" s="49" t="s">
        <v>2891</v>
      </c>
      <c r="D1509" s="52" t="s">
        <v>2892</v>
      </c>
      <c r="E1509" s="60">
        <v>8</v>
      </c>
      <c r="F1509" s="60">
        <v>25004007</v>
      </c>
      <c r="G1509" s="50"/>
      <c r="H1509" s="51"/>
      <c r="I1509" s="47"/>
      <c r="J1509" s="95">
        <v>1506</v>
      </c>
      <c r="K1509" s="98" t="s">
        <v>28615</v>
      </c>
      <c r="L1509" s="89"/>
      <c r="M1509" s="96"/>
      <c r="N1509" s="89"/>
      <c r="O1509" s="96"/>
      <c r="P1509" s="47" t="s">
        <v>27928</v>
      </c>
      <c r="Q1509" s="53"/>
      <c r="R1509" s="54"/>
      <c r="S1509" s="3"/>
      <c r="AH1509"/>
      <c r="AI1509"/>
      <c r="AJ1509"/>
      <c r="AK1509"/>
    </row>
    <row r="1510" spans="1:37" ht="60">
      <c r="A1510" s="55" t="s">
        <v>0</v>
      </c>
      <c r="B1510" s="43">
        <v>1509</v>
      </c>
      <c r="C1510" s="49" t="s">
        <v>2888</v>
      </c>
      <c r="D1510" s="52" t="s">
        <v>2890</v>
      </c>
      <c r="E1510" s="60">
        <v>1</v>
      </c>
      <c r="F1510" s="60">
        <v>3016022</v>
      </c>
      <c r="G1510" s="50" t="s">
        <v>28615</v>
      </c>
      <c r="H1510" s="51"/>
      <c r="I1510" s="47"/>
      <c r="J1510" s="89">
        <v>1504</v>
      </c>
      <c r="K1510" s="98" t="s">
        <v>28615</v>
      </c>
      <c r="L1510" s="89"/>
      <c r="M1510" s="96"/>
      <c r="N1510" s="89"/>
      <c r="O1510" s="96"/>
      <c r="P1510" s="47" t="s">
        <v>27928</v>
      </c>
      <c r="Q1510" s="53"/>
      <c r="R1510" s="54"/>
      <c r="S1510" s="3"/>
      <c r="AH1510"/>
      <c r="AI1510"/>
      <c r="AJ1510"/>
      <c r="AK1510"/>
    </row>
    <row r="1511" spans="1:37" ht="60">
      <c r="A1511" s="55" t="s">
        <v>14360</v>
      </c>
      <c r="B1511" s="43">
        <v>1510</v>
      </c>
      <c r="C1511" s="49" t="s">
        <v>2888</v>
      </c>
      <c r="D1511" s="52" t="s">
        <v>2889</v>
      </c>
      <c r="E1511" s="60">
        <v>2</v>
      </c>
      <c r="F1511" s="60">
        <v>27004017</v>
      </c>
      <c r="G1511" s="50" t="s">
        <v>28615</v>
      </c>
      <c r="H1511" s="51"/>
      <c r="I1511" s="47"/>
      <c r="J1511" s="89">
        <v>1505</v>
      </c>
      <c r="K1511" s="98" t="s">
        <v>28615</v>
      </c>
      <c r="L1511" s="89">
        <v>1504</v>
      </c>
      <c r="M1511" s="96" t="s">
        <v>28615</v>
      </c>
      <c r="N1511" s="89"/>
      <c r="O1511" s="96"/>
      <c r="P1511" s="47" t="s">
        <v>27928</v>
      </c>
      <c r="Q1511" s="53"/>
      <c r="R1511" s="54"/>
      <c r="S1511" s="3"/>
      <c r="AH1511"/>
      <c r="AI1511"/>
      <c r="AJ1511"/>
      <c r="AK1511"/>
    </row>
    <row r="1512" spans="1:37" ht="84">
      <c r="A1512" s="55" t="s">
        <v>0</v>
      </c>
      <c r="B1512" s="43">
        <v>1511</v>
      </c>
      <c r="C1512" s="49" t="s">
        <v>2886</v>
      </c>
      <c r="D1512" s="52" t="s">
        <v>2887</v>
      </c>
      <c r="E1512" s="60">
        <v>1</v>
      </c>
      <c r="F1512" s="60">
        <v>9027008</v>
      </c>
      <c r="G1512" s="50"/>
      <c r="H1512" s="51"/>
      <c r="I1512" s="47"/>
      <c r="J1512" s="94">
        <v>1630</v>
      </c>
      <c r="K1512" s="98" t="s">
        <v>29607</v>
      </c>
      <c r="L1512" s="89"/>
      <c r="M1512" s="96"/>
      <c r="N1512" s="89"/>
      <c r="O1512" s="96"/>
      <c r="P1512" s="47" t="s">
        <v>27930</v>
      </c>
      <c r="Q1512" s="53"/>
      <c r="R1512" s="54"/>
      <c r="S1512" s="3"/>
      <c r="AH1512"/>
      <c r="AI1512"/>
      <c r="AJ1512"/>
      <c r="AK1512"/>
    </row>
    <row r="1513" spans="1:37" ht="72">
      <c r="A1513" s="55" t="s">
        <v>0</v>
      </c>
      <c r="B1513" s="43">
        <v>1512</v>
      </c>
      <c r="C1513" s="49" t="s">
        <v>2884</v>
      </c>
      <c r="D1513" s="52" t="s">
        <v>2885</v>
      </c>
      <c r="E1513" s="60">
        <v>2</v>
      </c>
      <c r="F1513" s="60">
        <v>1003014</v>
      </c>
      <c r="G1513" s="49" t="s">
        <v>28783</v>
      </c>
      <c r="H1513" s="51"/>
      <c r="I1513" s="47"/>
      <c r="J1513" s="89">
        <v>1518</v>
      </c>
      <c r="K1513" s="98" t="s">
        <v>28783</v>
      </c>
      <c r="L1513" s="89"/>
      <c r="M1513" s="96"/>
      <c r="N1513" s="89"/>
      <c r="O1513" s="96"/>
      <c r="P1513" s="47" t="s">
        <v>27927</v>
      </c>
      <c r="Q1513" s="53"/>
      <c r="R1513" s="54"/>
      <c r="S1513" s="3"/>
      <c r="AH1513"/>
      <c r="AI1513"/>
      <c r="AJ1513"/>
      <c r="AK1513"/>
    </row>
    <row r="1514" spans="1:37" ht="48">
      <c r="A1514" s="55" t="s">
        <v>0</v>
      </c>
      <c r="B1514" s="43">
        <v>1513</v>
      </c>
      <c r="C1514" s="49" t="s">
        <v>2882</v>
      </c>
      <c r="D1514" s="52" t="s">
        <v>2883</v>
      </c>
      <c r="E1514" s="60">
        <v>18</v>
      </c>
      <c r="F1514" s="60">
        <v>3016012</v>
      </c>
      <c r="G1514" s="50"/>
      <c r="H1514" s="51"/>
      <c r="I1514" s="47"/>
      <c r="J1514" s="94"/>
      <c r="K1514" s="98"/>
      <c r="L1514" s="89"/>
      <c r="M1514" s="96"/>
      <c r="N1514" s="89"/>
      <c r="O1514" s="96"/>
      <c r="P1514" s="47" t="s">
        <v>27928</v>
      </c>
      <c r="Q1514" s="53"/>
      <c r="R1514" s="54"/>
      <c r="S1514" s="3"/>
      <c r="AH1514"/>
      <c r="AI1514"/>
      <c r="AJ1514"/>
      <c r="AK1514"/>
    </row>
    <row r="1515" spans="1:37" ht="60">
      <c r="A1515" s="55" t="s">
        <v>0</v>
      </c>
      <c r="B1515" s="43">
        <v>1514</v>
      </c>
      <c r="C1515" s="49" t="s">
        <v>2880</v>
      </c>
      <c r="D1515" s="52" t="s">
        <v>2881</v>
      </c>
      <c r="E1515" s="60">
        <v>1</v>
      </c>
      <c r="F1515" s="60">
        <v>1022024</v>
      </c>
      <c r="G1515" s="50"/>
      <c r="H1515" s="51"/>
      <c r="I1515" s="47"/>
      <c r="J1515" s="94"/>
      <c r="K1515" s="98"/>
      <c r="L1515" s="89"/>
      <c r="M1515" s="96"/>
      <c r="N1515" s="89"/>
      <c r="O1515" s="96"/>
      <c r="P1515" s="47" t="s">
        <v>27931</v>
      </c>
      <c r="Q1515" s="53"/>
      <c r="R1515" s="54"/>
      <c r="S1515" s="3"/>
      <c r="AH1515"/>
      <c r="AI1515"/>
      <c r="AJ1515"/>
      <c r="AK1515"/>
    </row>
    <row r="1516" spans="1:37" ht="60">
      <c r="A1516" s="55" t="s">
        <v>0</v>
      </c>
      <c r="B1516" s="43">
        <v>1515</v>
      </c>
      <c r="C1516" s="49" t="s">
        <v>2878</v>
      </c>
      <c r="D1516" s="52" t="s">
        <v>2879</v>
      </c>
      <c r="E1516" s="60">
        <v>2</v>
      </c>
      <c r="F1516" s="60">
        <v>15002047</v>
      </c>
      <c r="G1516" s="50"/>
      <c r="H1516" s="51"/>
      <c r="I1516" s="47"/>
      <c r="J1516" s="94"/>
      <c r="K1516" s="98"/>
      <c r="L1516" s="89"/>
      <c r="M1516" s="96"/>
      <c r="N1516" s="89"/>
      <c r="O1516" s="96"/>
      <c r="P1516" s="47" t="s">
        <v>27931</v>
      </c>
      <c r="Q1516" s="53"/>
      <c r="R1516" s="54"/>
      <c r="S1516" s="3"/>
      <c r="AH1516"/>
      <c r="AI1516"/>
      <c r="AJ1516"/>
      <c r="AK1516"/>
    </row>
    <row r="1517" spans="1:37" ht="72">
      <c r="A1517" s="55" t="s">
        <v>0</v>
      </c>
      <c r="B1517" s="43">
        <v>1516</v>
      </c>
      <c r="C1517" s="49" t="s">
        <v>2876</v>
      </c>
      <c r="D1517" s="52" t="s">
        <v>2877</v>
      </c>
      <c r="E1517" s="60">
        <v>64</v>
      </c>
      <c r="F1517" s="60">
        <v>4021020</v>
      </c>
      <c r="G1517" s="50"/>
      <c r="H1517" s="51"/>
      <c r="I1517" s="47"/>
      <c r="J1517" s="95">
        <v>1466</v>
      </c>
      <c r="K1517" s="98" t="s">
        <v>29578</v>
      </c>
      <c r="L1517" s="89"/>
      <c r="M1517" s="96"/>
      <c r="N1517" s="89"/>
      <c r="O1517" s="96"/>
      <c r="P1517" s="47" t="s">
        <v>27936</v>
      </c>
      <c r="Q1517" s="53"/>
      <c r="R1517" s="54"/>
      <c r="S1517" s="3"/>
      <c r="AH1517"/>
      <c r="AI1517"/>
      <c r="AJ1517"/>
      <c r="AK1517"/>
    </row>
    <row r="1518" spans="1:37" ht="72">
      <c r="A1518" s="55" t="s">
        <v>0</v>
      </c>
      <c r="B1518" s="43">
        <v>1517</v>
      </c>
      <c r="C1518" s="49" t="s">
        <v>2874</v>
      </c>
      <c r="D1518" s="52" t="s">
        <v>2875</v>
      </c>
      <c r="E1518" s="60">
        <v>7</v>
      </c>
      <c r="F1518" s="60">
        <v>1032032</v>
      </c>
      <c r="G1518" s="50"/>
      <c r="H1518" s="51"/>
      <c r="I1518" s="47"/>
      <c r="J1518" s="95">
        <v>1464</v>
      </c>
      <c r="K1518" s="98" t="s">
        <v>27919</v>
      </c>
      <c r="L1518" s="89"/>
      <c r="M1518" s="96"/>
      <c r="N1518" s="89"/>
      <c r="O1518" s="96"/>
      <c r="P1518" s="47" t="s">
        <v>27927</v>
      </c>
      <c r="Q1518" s="53"/>
      <c r="R1518" s="54"/>
      <c r="S1518" s="3"/>
      <c r="AH1518"/>
      <c r="AI1518"/>
      <c r="AJ1518"/>
      <c r="AK1518"/>
    </row>
    <row r="1519" spans="1:37" ht="60">
      <c r="A1519" s="55" t="s">
        <v>0</v>
      </c>
      <c r="B1519" s="43">
        <v>1518</v>
      </c>
      <c r="C1519" s="49" t="s">
        <v>2872</v>
      </c>
      <c r="D1519" s="52" t="s">
        <v>2873</v>
      </c>
      <c r="E1519" s="60">
        <v>6</v>
      </c>
      <c r="F1519" s="60">
        <v>7020033</v>
      </c>
      <c r="G1519" s="49" t="s">
        <v>28783</v>
      </c>
      <c r="H1519" s="51"/>
      <c r="I1519" s="47"/>
      <c r="J1519" s="89"/>
      <c r="K1519" s="98"/>
      <c r="L1519" s="89"/>
      <c r="M1519" s="96"/>
      <c r="N1519" s="89"/>
      <c r="O1519" s="96"/>
      <c r="P1519" s="47" t="s">
        <v>28717</v>
      </c>
      <c r="Q1519" s="53"/>
      <c r="R1519" s="54"/>
      <c r="S1519" s="3"/>
      <c r="AH1519"/>
      <c r="AI1519"/>
      <c r="AJ1519"/>
      <c r="AK1519"/>
    </row>
    <row r="1520" spans="1:37" ht="60">
      <c r="A1520" s="55" t="s">
        <v>14360</v>
      </c>
      <c r="B1520" s="43">
        <v>1519</v>
      </c>
      <c r="C1520" s="49" t="s">
        <v>2870</v>
      </c>
      <c r="D1520" s="52" t="s">
        <v>2871</v>
      </c>
      <c r="E1520" s="60">
        <v>1</v>
      </c>
      <c r="F1520" s="60">
        <v>27007002</v>
      </c>
      <c r="G1520" s="49" t="s">
        <v>28783</v>
      </c>
      <c r="H1520" s="51"/>
      <c r="I1520" s="47"/>
      <c r="J1520" s="89">
        <v>1518</v>
      </c>
      <c r="K1520" s="98" t="s">
        <v>28783</v>
      </c>
      <c r="L1520" s="89"/>
      <c r="M1520" s="96"/>
      <c r="N1520" s="89"/>
      <c r="O1520" s="96"/>
      <c r="P1520" s="47" t="s">
        <v>27929</v>
      </c>
      <c r="Q1520" s="53"/>
      <c r="R1520" s="54"/>
      <c r="S1520" s="3"/>
      <c r="AH1520"/>
      <c r="AI1520"/>
      <c r="AJ1520"/>
      <c r="AK1520"/>
    </row>
    <row r="1521" spans="1:37" ht="72">
      <c r="A1521" s="55" t="s">
        <v>0</v>
      </c>
      <c r="B1521" s="43">
        <v>1520</v>
      </c>
      <c r="C1521" s="49" t="s">
        <v>2868</v>
      </c>
      <c r="D1521" s="52" t="s">
        <v>2869</v>
      </c>
      <c r="E1521" s="60">
        <v>1</v>
      </c>
      <c r="F1521" s="60">
        <v>10002024</v>
      </c>
      <c r="G1521" s="49" t="s">
        <v>28783</v>
      </c>
      <c r="H1521" s="51"/>
      <c r="I1521" s="47"/>
      <c r="J1521" s="89">
        <v>1518</v>
      </c>
      <c r="K1521" s="98" t="s">
        <v>28783</v>
      </c>
      <c r="L1521" s="89"/>
      <c r="M1521" s="96"/>
      <c r="N1521" s="89"/>
      <c r="O1521" s="96"/>
      <c r="P1521" s="47" t="s">
        <v>27932</v>
      </c>
      <c r="Q1521" s="53"/>
      <c r="R1521" s="54"/>
      <c r="S1521" s="3"/>
      <c r="AH1521"/>
      <c r="AI1521"/>
      <c r="AJ1521"/>
      <c r="AK1521"/>
    </row>
    <row r="1522" spans="1:37" ht="84">
      <c r="A1522" s="55" t="s">
        <v>0</v>
      </c>
      <c r="B1522" s="43">
        <v>1521</v>
      </c>
      <c r="C1522" s="49" t="s">
        <v>2866</v>
      </c>
      <c r="D1522" s="52" t="s">
        <v>2867</v>
      </c>
      <c r="E1522" s="60">
        <v>6</v>
      </c>
      <c r="F1522" s="60">
        <v>1002013</v>
      </c>
      <c r="G1522" s="49" t="s">
        <v>28783</v>
      </c>
      <c r="H1522" s="51"/>
      <c r="I1522" s="47"/>
      <c r="J1522" s="89">
        <v>1518</v>
      </c>
      <c r="K1522" s="98" t="s">
        <v>28783</v>
      </c>
      <c r="L1522" s="89"/>
      <c r="M1522" s="96"/>
      <c r="N1522" s="89"/>
      <c r="O1522" s="96"/>
      <c r="P1522" s="47" t="s">
        <v>27931</v>
      </c>
      <c r="Q1522" s="53"/>
      <c r="R1522" s="54"/>
      <c r="S1522" s="3"/>
      <c r="AH1522"/>
      <c r="AI1522"/>
      <c r="AJ1522"/>
      <c r="AK1522"/>
    </row>
    <row r="1523" spans="1:37" ht="72">
      <c r="A1523" s="55" t="s">
        <v>0</v>
      </c>
      <c r="B1523" s="43">
        <v>1522</v>
      </c>
      <c r="C1523" s="49" t="s">
        <v>2864</v>
      </c>
      <c r="D1523" s="52" t="s">
        <v>2865</v>
      </c>
      <c r="E1523" s="60">
        <v>12</v>
      </c>
      <c r="F1523" s="60">
        <v>12004012</v>
      </c>
      <c r="G1523" s="50" t="s">
        <v>28237</v>
      </c>
      <c r="H1523" s="51"/>
      <c r="I1523" s="47"/>
      <c r="J1523" s="89">
        <v>1516</v>
      </c>
      <c r="K1523" s="98" t="s">
        <v>29588</v>
      </c>
      <c r="L1523" s="89">
        <v>2372</v>
      </c>
      <c r="M1523" s="96" t="s">
        <v>28237</v>
      </c>
      <c r="N1523" s="89"/>
      <c r="O1523" s="96"/>
      <c r="P1523" s="47" t="s">
        <v>27931</v>
      </c>
      <c r="Q1523" s="53"/>
      <c r="R1523" s="54"/>
      <c r="S1523" s="3"/>
      <c r="AH1523"/>
      <c r="AI1523"/>
      <c r="AJ1523"/>
      <c r="AK1523"/>
    </row>
    <row r="1524" spans="1:37" ht="60">
      <c r="A1524" s="55" t="s">
        <v>0</v>
      </c>
      <c r="B1524" s="43">
        <v>1523</v>
      </c>
      <c r="C1524" s="49" t="s">
        <v>2862</v>
      </c>
      <c r="D1524" s="52" t="s">
        <v>2863</v>
      </c>
      <c r="E1524" s="60">
        <v>46</v>
      </c>
      <c r="F1524" s="60">
        <v>13016031</v>
      </c>
      <c r="G1524" s="49" t="s">
        <v>28225</v>
      </c>
      <c r="H1524" s="51"/>
      <c r="I1524" s="47"/>
      <c r="J1524" s="89"/>
      <c r="K1524" s="98"/>
      <c r="L1524" s="89"/>
      <c r="M1524" s="96"/>
      <c r="N1524" s="89"/>
      <c r="O1524" s="96"/>
      <c r="P1524" s="47" t="s">
        <v>27929</v>
      </c>
      <c r="Q1524" s="53"/>
      <c r="R1524" s="54"/>
      <c r="S1524" s="3"/>
      <c r="AH1524"/>
      <c r="AI1524"/>
      <c r="AJ1524"/>
      <c r="AK1524"/>
    </row>
    <row r="1525" spans="1:37" ht="72">
      <c r="A1525" s="55" t="s">
        <v>0</v>
      </c>
      <c r="B1525" s="43">
        <v>1524</v>
      </c>
      <c r="C1525" s="49" t="s">
        <v>2860</v>
      </c>
      <c r="D1525" s="52" t="s">
        <v>2861</v>
      </c>
      <c r="E1525" s="60">
        <v>10</v>
      </c>
      <c r="F1525" s="60">
        <v>18003022</v>
      </c>
      <c r="G1525" s="50" t="s">
        <v>28225</v>
      </c>
      <c r="H1525" s="51"/>
      <c r="I1525" s="47"/>
      <c r="J1525" s="89">
        <v>1523</v>
      </c>
      <c r="K1525" s="98" t="s">
        <v>28225</v>
      </c>
      <c r="L1525" s="89"/>
      <c r="M1525" s="96"/>
      <c r="N1525" s="89"/>
      <c r="O1525" s="96"/>
      <c r="P1525" s="47" t="s">
        <v>27927</v>
      </c>
      <c r="Q1525" s="53"/>
      <c r="R1525" s="54"/>
      <c r="S1525" s="3"/>
      <c r="AH1525"/>
      <c r="AI1525"/>
      <c r="AJ1525"/>
      <c r="AK1525"/>
    </row>
    <row r="1526" spans="1:37" ht="60">
      <c r="A1526" s="55" t="s">
        <v>0</v>
      </c>
      <c r="B1526" s="43">
        <v>1525</v>
      </c>
      <c r="C1526" s="49" t="s">
        <v>2858</v>
      </c>
      <c r="D1526" s="52" t="s">
        <v>2859</v>
      </c>
      <c r="E1526" s="60">
        <v>2</v>
      </c>
      <c r="F1526" s="60">
        <v>23035002</v>
      </c>
      <c r="G1526" s="50"/>
      <c r="H1526" s="51"/>
      <c r="I1526" s="47"/>
      <c r="J1526" s="95">
        <v>1524</v>
      </c>
      <c r="K1526" s="98" t="s">
        <v>29589</v>
      </c>
      <c r="L1526" s="89"/>
      <c r="M1526" s="96"/>
      <c r="N1526" s="89"/>
      <c r="O1526" s="96"/>
      <c r="P1526" s="47" t="s">
        <v>27928</v>
      </c>
      <c r="Q1526" s="53"/>
      <c r="R1526" s="54"/>
      <c r="S1526" s="3"/>
      <c r="AH1526"/>
      <c r="AI1526"/>
      <c r="AJ1526"/>
      <c r="AK1526"/>
    </row>
    <row r="1527" spans="1:37" ht="60">
      <c r="A1527" s="55" t="s">
        <v>0</v>
      </c>
      <c r="B1527" s="43">
        <v>1526</v>
      </c>
      <c r="C1527" s="49" t="s">
        <v>2856</v>
      </c>
      <c r="D1527" s="52" t="s">
        <v>2857</v>
      </c>
      <c r="E1527" s="60">
        <v>2</v>
      </c>
      <c r="F1527" s="60">
        <v>10015012</v>
      </c>
      <c r="G1527" s="50"/>
      <c r="H1527" s="51"/>
      <c r="I1527" s="47"/>
      <c r="J1527" s="95">
        <v>1542</v>
      </c>
      <c r="K1527" s="98" t="s">
        <v>29592</v>
      </c>
      <c r="L1527" s="89"/>
      <c r="M1527" s="96"/>
      <c r="N1527" s="89"/>
      <c r="O1527" s="96"/>
      <c r="P1527" s="47" t="s">
        <v>27930</v>
      </c>
      <c r="Q1527" s="53"/>
      <c r="R1527" s="54"/>
      <c r="S1527" s="3"/>
      <c r="AH1527"/>
      <c r="AI1527"/>
      <c r="AJ1527"/>
      <c r="AK1527"/>
    </row>
    <row r="1528" spans="1:37" ht="48">
      <c r="A1528" s="55" t="s">
        <v>0</v>
      </c>
      <c r="B1528" s="43">
        <v>1527</v>
      </c>
      <c r="C1528" s="49" t="s">
        <v>2854</v>
      </c>
      <c r="D1528" s="52" t="s">
        <v>2855</v>
      </c>
      <c r="E1528" s="60">
        <v>2</v>
      </c>
      <c r="F1528" s="60">
        <v>11016021</v>
      </c>
      <c r="G1528" s="50"/>
      <c r="H1528" s="51"/>
      <c r="I1528" s="47"/>
      <c r="J1528" s="89"/>
      <c r="K1528" s="98"/>
      <c r="L1528" s="89"/>
      <c r="M1528" s="96"/>
      <c r="N1528" s="89"/>
      <c r="O1528" s="96"/>
      <c r="P1528" s="47" t="s">
        <v>27931</v>
      </c>
      <c r="Q1528" s="53"/>
      <c r="R1528" s="54"/>
      <c r="S1528" s="3"/>
      <c r="AH1528"/>
      <c r="AI1528"/>
      <c r="AJ1528"/>
      <c r="AK1528"/>
    </row>
    <row r="1529" spans="1:37" ht="60">
      <c r="A1529" s="55" t="s">
        <v>14360</v>
      </c>
      <c r="B1529" s="43">
        <v>1528</v>
      </c>
      <c r="C1529" s="49" t="s">
        <v>2852</v>
      </c>
      <c r="D1529" s="52" t="s">
        <v>2853</v>
      </c>
      <c r="E1529" s="60">
        <v>1</v>
      </c>
      <c r="F1529" s="60">
        <v>27005005</v>
      </c>
      <c r="G1529" s="50"/>
      <c r="H1529" s="51"/>
      <c r="I1529" s="47"/>
      <c r="J1529" s="95">
        <v>1615</v>
      </c>
      <c r="K1529" s="98" t="s">
        <v>29605</v>
      </c>
      <c r="L1529" s="89"/>
      <c r="M1529" s="96"/>
      <c r="N1529" s="89"/>
      <c r="O1529" s="96"/>
      <c r="P1529" s="47" t="s">
        <v>27927</v>
      </c>
      <c r="Q1529" s="53"/>
      <c r="R1529" s="54"/>
      <c r="S1529" s="3"/>
      <c r="AH1529"/>
      <c r="AI1529"/>
      <c r="AJ1529"/>
      <c r="AK1529"/>
    </row>
    <row r="1530" spans="1:37" ht="72">
      <c r="A1530" s="55" t="s">
        <v>0</v>
      </c>
      <c r="B1530" s="43">
        <v>1529</v>
      </c>
      <c r="C1530" s="49" t="s">
        <v>2850</v>
      </c>
      <c r="D1530" s="52" t="s">
        <v>2851</v>
      </c>
      <c r="E1530" s="60">
        <v>1</v>
      </c>
      <c r="F1530" s="60">
        <v>13002047</v>
      </c>
      <c r="G1530" s="50"/>
      <c r="H1530" s="51"/>
      <c r="I1530" s="47"/>
      <c r="J1530" s="95">
        <v>1487</v>
      </c>
      <c r="K1530" s="98" t="s">
        <v>29584</v>
      </c>
      <c r="L1530" s="89"/>
      <c r="M1530" s="96"/>
      <c r="N1530" s="89"/>
      <c r="O1530" s="96"/>
      <c r="P1530" s="47" t="s">
        <v>27931</v>
      </c>
      <c r="Q1530" s="53"/>
      <c r="R1530" s="54"/>
      <c r="S1530" s="3"/>
      <c r="AH1530"/>
      <c r="AI1530"/>
      <c r="AJ1530"/>
      <c r="AK1530"/>
    </row>
    <row r="1531" spans="1:37" ht="60">
      <c r="A1531" s="55" t="s">
        <v>0</v>
      </c>
      <c r="B1531" s="43">
        <v>1530</v>
      </c>
      <c r="C1531" s="49" t="s">
        <v>2848</v>
      </c>
      <c r="D1531" s="52" t="s">
        <v>2849</v>
      </c>
      <c r="E1531" s="60">
        <v>34</v>
      </c>
      <c r="F1531" s="60">
        <v>1031046</v>
      </c>
      <c r="G1531" s="50" t="s">
        <v>28546</v>
      </c>
      <c r="H1531" s="51"/>
      <c r="I1531" s="47"/>
      <c r="J1531" s="89">
        <v>1556</v>
      </c>
      <c r="K1531" s="98" t="s">
        <v>28546</v>
      </c>
      <c r="L1531" s="89"/>
      <c r="M1531" s="96"/>
      <c r="N1531" s="89"/>
      <c r="O1531" s="96"/>
      <c r="P1531" s="47" t="s">
        <v>27927</v>
      </c>
      <c r="Q1531" s="53"/>
      <c r="R1531" s="54"/>
      <c r="S1531" s="3"/>
      <c r="AH1531"/>
      <c r="AI1531"/>
      <c r="AJ1531"/>
      <c r="AK1531"/>
    </row>
    <row r="1532" spans="1:37" ht="60">
      <c r="A1532" s="55" t="s">
        <v>0</v>
      </c>
      <c r="B1532" s="43">
        <v>1531</v>
      </c>
      <c r="C1532" s="49" t="s">
        <v>2846</v>
      </c>
      <c r="D1532" s="52" t="s">
        <v>2847</v>
      </c>
      <c r="E1532" s="60"/>
      <c r="F1532" s="60"/>
      <c r="G1532" s="50" t="s">
        <v>28546</v>
      </c>
      <c r="H1532" s="51"/>
      <c r="I1532" s="47"/>
      <c r="J1532" s="89">
        <v>1556</v>
      </c>
      <c r="K1532" s="98" t="s">
        <v>28546</v>
      </c>
      <c r="L1532" s="89"/>
      <c r="M1532" s="96"/>
      <c r="N1532" s="89"/>
      <c r="O1532" s="96"/>
      <c r="P1532" s="47" t="s">
        <v>27927</v>
      </c>
      <c r="Q1532" s="53"/>
      <c r="R1532" s="54"/>
      <c r="S1532" s="3"/>
      <c r="AH1532"/>
      <c r="AI1532"/>
      <c r="AJ1532"/>
      <c r="AK1532"/>
    </row>
    <row r="1533" spans="1:37" ht="48">
      <c r="A1533" s="55" t="s">
        <v>0</v>
      </c>
      <c r="B1533" s="43">
        <v>1532</v>
      </c>
      <c r="C1533" s="49" t="s">
        <v>2844</v>
      </c>
      <c r="D1533" s="52" t="s">
        <v>2845</v>
      </c>
      <c r="E1533" s="60">
        <v>1</v>
      </c>
      <c r="F1533" s="60">
        <v>26005001</v>
      </c>
      <c r="G1533" s="50"/>
      <c r="H1533" s="51"/>
      <c r="I1533" s="47"/>
      <c r="J1533" s="94"/>
      <c r="K1533" s="98"/>
      <c r="L1533" s="89"/>
      <c r="M1533" s="96"/>
      <c r="N1533" s="89"/>
      <c r="O1533" s="96"/>
      <c r="P1533" s="47" t="s">
        <v>27927</v>
      </c>
      <c r="Q1533" s="53"/>
      <c r="R1533" s="54"/>
      <c r="S1533" s="3"/>
      <c r="AH1533"/>
      <c r="AI1533"/>
      <c r="AJ1533"/>
      <c r="AK1533"/>
    </row>
    <row r="1534" spans="1:37" ht="72">
      <c r="A1534" s="55" t="s">
        <v>0</v>
      </c>
      <c r="B1534" s="43">
        <v>1533</v>
      </c>
      <c r="C1534" s="49" t="s">
        <v>2842</v>
      </c>
      <c r="D1534" s="52" t="s">
        <v>2843</v>
      </c>
      <c r="E1534" s="60">
        <v>8</v>
      </c>
      <c r="F1534" s="60">
        <v>9028004</v>
      </c>
      <c r="G1534" s="49" t="s">
        <v>28718</v>
      </c>
      <c r="H1534" s="51"/>
      <c r="I1534" s="47"/>
      <c r="J1534" s="89">
        <v>1530</v>
      </c>
      <c r="K1534" s="98" t="s">
        <v>29590</v>
      </c>
      <c r="L1534" s="89">
        <v>1158</v>
      </c>
      <c r="M1534" s="96" t="s">
        <v>28718</v>
      </c>
      <c r="N1534" s="89"/>
      <c r="O1534" s="96"/>
      <c r="P1534" s="47" t="s">
        <v>27932</v>
      </c>
      <c r="Q1534" s="53"/>
      <c r="R1534" s="54"/>
      <c r="S1534" s="3"/>
      <c r="AH1534"/>
      <c r="AI1534"/>
      <c r="AJ1534"/>
      <c r="AK1534"/>
    </row>
    <row r="1535" spans="1:37" ht="84">
      <c r="A1535" s="55" t="s">
        <v>0</v>
      </c>
      <c r="B1535" s="43">
        <v>1534</v>
      </c>
      <c r="C1535" s="49" t="s">
        <v>2839</v>
      </c>
      <c r="D1535" s="52" t="s">
        <v>2841</v>
      </c>
      <c r="E1535" s="60">
        <v>11</v>
      </c>
      <c r="F1535" s="60">
        <v>19077018</v>
      </c>
      <c r="G1535" s="50" t="s">
        <v>28546</v>
      </c>
      <c r="H1535" s="51"/>
      <c r="I1535" s="47"/>
      <c r="J1535" s="89">
        <v>1556</v>
      </c>
      <c r="K1535" s="98" t="s">
        <v>28546</v>
      </c>
      <c r="L1535" s="89"/>
      <c r="M1535" s="96"/>
      <c r="N1535" s="89"/>
      <c r="O1535" s="96"/>
      <c r="P1535" s="47" t="s">
        <v>27927</v>
      </c>
      <c r="Q1535" s="53"/>
      <c r="R1535" s="54"/>
      <c r="S1535" s="3"/>
      <c r="AH1535"/>
      <c r="AI1535"/>
      <c r="AJ1535"/>
      <c r="AK1535"/>
    </row>
    <row r="1536" spans="1:37" ht="60">
      <c r="A1536" s="55" t="s">
        <v>14360</v>
      </c>
      <c r="B1536" s="43">
        <v>1535</v>
      </c>
      <c r="C1536" s="49" t="s">
        <v>2839</v>
      </c>
      <c r="D1536" s="52" t="s">
        <v>2840</v>
      </c>
      <c r="E1536" s="60">
        <v>1</v>
      </c>
      <c r="F1536" s="60">
        <v>27007009</v>
      </c>
      <c r="G1536" s="50"/>
      <c r="H1536" s="51"/>
      <c r="I1536" s="47"/>
      <c r="J1536" s="95">
        <v>1534</v>
      </c>
      <c r="K1536" s="98" t="s">
        <v>29591</v>
      </c>
      <c r="L1536" s="89"/>
      <c r="M1536" s="96"/>
      <c r="N1536" s="89"/>
      <c r="O1536" s="96"/>
      <c r="P1536" s="47" t="s">
        <v>27927</v>
      </c>
      <c r="Q1536" s="53"/>
      <c r="R1536" s="54"/>
      <c r="S1536" s="3"/>
      <c r="AH1536"/>
      <c r="AI1536"/>
      <c r="AJ1536"/>
      <c r="AK1536"/>
    </row>
    <row r="1537" spans="1:37" ht="48">
      <c r="A1537" s="55" t="s">
        <v>0</v>
      </c>
      <c r="B1537" s="43">
        <v>1536</v>
      </c>
      <c r="C1537" s="49" t="s">
        <v>2836</v>
      </c>
      <c r="D1537" s="52" t="s">
        <v>2838</v>
      </c>
      <c r="E1537" s="60">
        <v>1</v>
      </c>
      <c r="F1537" s="60">
        <v>23028028</v>
      </c>
      <c r="G1537" s="50"/>
      <c r="H1537" s="51"/>
      <c r="I1537" s="47"/>
      <c r="J1537" s="95">
        <v>1534</v>
      </c>
      <c r="K1537" s="98" t="s">
        <v>29591</v>
      </c>
      <c r="L1537" s="89"/>
      <c r="M1537" s="96"/>
      <c r="N1537" s="89"/>
      <c r="O1537" s="96"/>
      <c r="P1537" s="47" t="s">
        <v>27927</v>
      </c>
      <c r="Q1537" s="53"/>
      <c r="R1537" s="54"/>
      <c r="S1537" s="3"/>
      <c r="AH1537"/>
      <c r="AI1537"/>
      <c r="AJ1537"/>
      <c r="AK1537"/>
    </row>
    <row r="1538" spans="1:37" ht="72">
      <c r="A1538" s="55" t="s">
        <v>0</v>
      </c>
      <c r="B1538" s="43">
        <v>1537</v>
      </c>
      <c r="C1538" s="49" t="s">
        <v>2836</v>
      </c>
      <c r="D1538" s="52" t="s">
        <v>2837</v>
      </c>
      <c r="E1538" s="60">
        <v>40</v>
      </c>
      <c r="F1538" s="60">
        <v>5011030</v>
      </c>
      <c r="G1538" s="50"/>
      <c r="H1538" s="51"/>
      <c r="I1538" s="47"/>
      <c r="J1538" s="94">
        <v>1536</v>
      </c>
      <c r="K1538" s="98" t="s">
        <v>29591</v>
      </c>
      <c r="L1538" s="89"/>
      <c r="M1538" s="96"/>
      <c r="N1538" s="89"/>
      <c r="O1538" s="96"/>
      <c r="P1538" s="47" t="s">
        <v>27932</v>
      </c>
      <c r="Q1538" s="53"/>
      <c r="R1538" s="54"/>
      <c r="S1538" s="3"/>
      <c r="AH1538"/>
      <c r="AI1538"/>
      <c r="AJ1538"/>
      <c r="AK1538"/>
    </row>
    <row r="1539" spans="1:37" ht="72">
      <c r="A1539" s="55" t="s">
        <v>0</v>
      </c>
      <c r="B1539" s="43">
        <v>1538</v>
      </c>
      <c r="C1539" s="49" t="s">
        <v>2824</v>
      </c>
      <c r="D1539" s="52" t="s">
        <v>2825</v>
      </c>
      <c r="E1539" s="60">
        <v>12</v>
      </c>
      <c r="F1539" s="60">
        <v>2016016</v>
      </c>
      <c r="G1539" s="50" t="s">
        <v>28546</v>
      </c>
      <c r="H1539" s="51"/>
      <c r="I1539" s="47"/>
      <c r="J1539" s="89">
        <v>1556</v>
      </c>
      <c r="K1539" s="98" t="s">
        <v>28546</v>
      </c>
      <c r="L1539" s="89"/>
      <c r="M1539" s="96"/>
      <c r="N1539" s="89"/>
      <c r="O1539" s="96"/>
      <c r="P1539" s="47" t="s">
        <v>27928</v>
      </c>
      <c r="Q1539" s="53"/>
      <c r="R1539" s="54"/>
      <c r="S1539" s="3"/>
      <c r="AH1539"/>
      <c r="AI1539"/>
      <c r="AJ1539"/>
      <c r="AK1539"/>
    </row>
    <row r="1540" spans="1:37" ht="48">
      <c r="A1540" s="55" t="s">
        <v>0</v>
      </c>
      <c r="B1540" s="43">
        <v>1539</v>
      </c>
      <c r="C1540" s="49" t="s">
        <v>2822</v>
      </c>
      <c r="D1540" s="52" t="s">
        <v>2823</v>
      </c>
      <c r="E1540" s="60">
        <v>1</v>
      </c>
      <c r="F1540" s="60">
        <v>18016015</v>
      </c>
      <c r="G1540" s="50"/>
      <c r="H1540" s="51"/>
      <c r="I1540" s="47"/>
      <c r="J1540" s="94"/>
      <c r="K1540" s="98"/>
      <c r="L1540" s="89"/>
      <c r="M1540" s="96"/>
      <c r="N1540" s="89"/>
      <c r="O1540" s="96"/>
      <c r="P1540" s="47" t="s">
        <v>27927</v>
      </c>
      <c r="Q1540" s="53"/>
      <c r="R1540" s="54"/>
      <c r="S1540" s="3"/>
      <c r="AH1540"/>
      <c r="AI1540"/>
      <c r="AJ1540"/>
      <c r="AK1540"/>
    </row>
    <row r="1541" spans="1:37" ht="84">
      <c r="A1541" s="55" t="s">
        <v>0</v>
      </c>
      <c r="B1541" s="43">
        <v>1540</v>
      </c>
      <c r="C1541" s="49" t="s">
        <v>2820</v>
      </c>
      <c r="D1541" s="52" t="s">
        <v>2821</v>
      </c>
      <c r="E1541" s="60">
        <v>185</v>
      </c>
      <c r="F1541" s="60">
        <v>1009021</v>
      </c>
      <c r="G1541" s="50" t="s">
        <v>28105</v>
      </c>
      <c r="H1541" s="51"/>
      <c r="I1541" s="47"/>
      <c r="J1541" s="89"/>
      <c r="K1541" s="98"/>
      <c r="L1541" s="89"/>
      <c r="M1541" s="96"/>
      <c r="N1541" s="89"/>
      <c r="O1541" s="96"/>
      <c r="P1541" s="47" t="s">
        <v>27929</v>
      </c>
      <c r="Q1541" s="53"/>
      <c r="R1541" s="54"/>
      <c r="S1541" s="3"/>
      <c r="AH1541"/>
      <c r="AI1541"/>
      <c r="AJ1541"/>
      <c r="AK1541"/>
    </row>
    <row r="1542" spans="1:37" ht="84">
      <c r="A1542" s="55" t="s">
        <v>14360</v>
      </c>
      <c r="B1542" s="43">
        <v>1541</v>
      </c>
      <c r="C1542" s="49" t="s">
        <v>2818</v>
      </c>
      <c r="D1542" s="52" t="s">
        <v>2819</v>
      </c>
      <c r="E1542" s="60">
        <v>9</v>
      </c>
      <c r="F1542" s="60">
        <v>15004010</v>
      </c>
      <c r="G1542" s="50" t="s">
        <v>28105</v>
      </c>
      <c r="H1542" s="51"/>
      <c r="I1542" s="47"/>
      <c r="J1542" s="89"/>
      <c r="K1542" s="98"/>
      <c r="L1542" s="89"/>
      <c r="M1542" s="96"/>
      <c r="N1542" s="89"/>
      <c r="O1542" s="96"/>
      <c r="P1542" s="47" t="s">
        <v>27929</v>
      </c>
      <c r="Q1542" s="53"/>
      <c r="R1542" s="54"/>
      <c r="S1542" s="3"/>
      <c r="AH1542"/>
      <c r="AI1542"/>
      <c r="AJ1542"/>
      <c r="AK1542"/>
    </row>
    <row r="1543" spans="1:37" ht="72">
      <c r="A1543" s="55" t="s">
        <v>0</v>
      </c>
      <c r="B1543" s="43">
        <v>1542</v>
      </c>
      <c r="C1543" s="49" t="s">
        <v>2816</v>
      </c>
      <c r="D1543" s="52" t="s">
        <v>2817</v>
      </c>
      <c r="E1543" s="60">
        <v>2</v>
      </c>
      <c r="F1543" s="60">
        <v>6015051</v>
      </c>
      <c r="G1543" s="50" t="s">
        <v>28105</v>
      </c>
      <c r="H1543" s="51"/>
      <c r="I1543" s="47"/>
      <c r="J1543" s="89">
        <v>1540</v>
      </c>
      <c r="K1543" s="98" t="s">
        <v>28105</v>
      </c>
      <c r="L1543" s="89"/>
      <c r="M1543" s="96"/>
      <c r="N1543" s="89"/>
      <c r="O1543" s="96"/>
      <c r="P1543" s="47" t="s">
        <v>27932</v>
      </c>
      <c r="Q1543" s="53"/>
      <c r="R1543" s="54"/>
      <c r="S1543" s="3"/>
      <c r="AH1543"/>
      <c r="AI1543"/>
      <c r="AJ1543"/>
      <c r="AK1543"/>
    </row>
    <row r="1544" spans="1:37" ht="60">
      <c r="A1544" s="55" t="s">
        <v>0</v>
      </c>
      <c r="B1544" s="43">
        <v>1543</v>
      </c>
      <c r="C1544" s="49" t="s">
        <v>2814</v>
      </c>
      <c r="D1544" s="52" t="s">
        <v>2815</v>
      </c>
      <c r="E1544" s="60">
        <v>15</v>
      </c>
      <c r="F1544" s="60">
        <v>6015019</v>
      </c>
      <c r="G1544" s="50" t="s">
        <v>28546</v>
      </c>
      <c r="H1544" s="51"/>
      <c r="I1544" s="47"/>
      <c r="J1544" s="89">
        <v>1556</v>
      </c>
      <c r="K1544" s="98" t="s">
        <v>28546</v>
      </c>
      <c r="L1544" s="89"/>
      <c r="M1544" s="96"/>
      <c r="N1544" s="89"/>
      <c r="O1544" s="96"/>
      <c r="P1544" s="47" t="s">
        <v>27928</v>
      </c>
      <c r="Q1544" s="53"/>
      <c r="R1544" s="54"/>
      <c r="S1544" s="3"/>
      <c r="AH1544"/>
      <c r="AI1544"/>
      <c r="AJ1544"/>
      <c r="AK1544"/>
    </row>
    <row r="1545" spans="1:37" ht="72">
      <c r="A1545" s="55" t="s">
        <v>0</v>
      </c>
      <c r="B1545" s="43">
        <v>1544</v>
      </c>
      <c r="C1545" s="49" t="s">
        <v>2812</v>
      </c>
      <c r="D1545" s="52" t="s">
        <v>2813</v>
      </c>
      <c r="E1545" s="60">
        <v>48</v>
      </c>
      <c r="F1545" s="60">
        <v>3026030</v>
      </c>
      <c r="G1545" s="50" t="s">
        <v>28546</v>
      </c>
      <c r="H1545" s="51"/>
      <c r="I1545" s="47"/>
      <c r="J1545" s="89">
        <v>1556</v>
      </c>
      <c r="K1545" s="98" t="s">
        <v>28546</v>
      </c>
      <c r="L1545" s="89"/>
      <c r="M1545" s="96"/>
      <c r="N1545" s="89"/>
      <c r="O1545" s="96"/>
      <c r="P1545" s="47" t="s">
        <v>27927</v>
      </c>
      <c r="Q1545" s="53"/>
      <c r="R1545" s="54"/>
      <c r="S1545" s="3"/>
      <c r="AH1545"/>
      <c r="AI1545"/>
      <c r="AJ1545"/>
      <c r="AK1545"/>
    </row>
    <row r="1546" spans="1:37" ht="60">
      <c r="A1546" s="55" t="s">
        <v>0</v>
      </c>
      <c r="B1546" s="43">
        <v>1545</v>
      </c>
      <c r="C1546" s="49" t="s">
        <v>2810</v>
      </c>
      <c r="D1546" s="52" t="s">
        <v>2811</v>
      </c>
      <c r="E1546" s="60">
        <v>1</v>
      </c>
      <c r="F1546" s="60">
        <v>26027024</v>
      </c>
      <c r="G1546" s="49" t="s">
        <v>29091</v>
      </c>
      <c r="H1546" s="51"/>
      <c r="I1546" s="47"/>
      <c r="J1546" s="89">
        <v>1563</v>
      </c>
      <c r="K1546" s="98" t="s">
        <v>29091</v>
      </c>
      <c r="L1546" s="89"/>
      <c r="M1546" s="96"/>
      <c r="N1546" s="89"/>
      <c r="O1546" s="96"/>
      <c r="P1546" s="47" t="s">
        <v>27927</v>
      </c>
      <c r="Q1546" s="53"/>
      <c r="R1546" s="54"/>
      <c r="S1546" s="3"/>
      <c r="AH1546"/>
      <c r="AI1546"/>
      <c r="AJ1546"/>
      <c r="AK1546"/>
    </row>
    <row r="1547" spans="1:37" ht="72">
      <c r="A1547" s="55" t="s">
        <v>0</v>
      </c>
      <c r="B1547" s="43">
        <v>1546</v>
      </c>
      <c r="C1547" s="49" t="s">
        <v>2807</v>
      </c>
      <c r="D1547" s="52" t="s">
        <v>2809</v>
      </c>
      <c r="E1547" s="60">
        <v>15</v>
      </c>
      <c r="F1547" s="60">
        <v>12025027</v>
      </c>
      <c r="G1547" s="50" t="s">
        <v>28105</v>
      </c>
      <c r="H1547" s="51"/>
      <c r="I1547" s="47"/>
      <c r="J1547" s="89">
        <v>1540</v>
      </c>
      <c r="K1547" s="98" t="s">
        <v>28105</v>
      </c>
      <c r="L1547" s="89"/>
      <c r="M1547" s="96"/>
      <c r="N1547" s="89"/>
      <c r="O1547" s="96"/>
      <c r="P1547" s="47" t="s">
        <v>27928</v>
      </c>
      <c r="Q1547" s="53"/>
      <c r="R1547" s="54"/>
      <c r="S1547" s="3"/>
      <c r="AH1547"/>
      <c r="AI1547"/>
      <c r="AJ1547"/>
      <c r="AK1547"/>
    </row>
    <row r="1548" spans="1:37" ht="48">
      <c r="A1548" s="55" t="s">
        <v>14360</v>
      </c>
      <c r="B1548" s="43">
        <v>1547</v>
      </c>
      <c r="C1548" s="49" t="s">
        <v>2807</v>
      </c>
      <c r="D1548" s="52" t="s">
        <v>2808</v>
      </c>
      <c r="E1548" s="60">
        <v>4</v>
      </c>
      <c r="F1548" s="60">
        <v>15006016</v>
      </c>
      <c r="G1548" s="50"/>
      <c r="H1548" s="51"/>
      <c r="I1548" s="47"/>
      <c r="J1548" s="95">
        <v>1546</v>
      </c>
      <c r="K1548" s="98" t="s">
        <v>29593</v>
      </c>
      <c r="L1548" s="89"/>
      <c r="M1548" s="96"/>
      <c r="N1548" s="89"/>
      <c r="O1548" s="96"/>
      <c r="P1548" s="47" t="s">
        <v>27928</v>
      </c>
      <c r="Q1548" s="53"/>
      <c r="R1548" s="54"/>
      <c r="S1548" s="3"/>
      <c r="AH1548"/>
      <c r="AI1548"/>
      <c r="AJ1548"/>
      <c r="AK1548"/>
    </row>
    <row r="1549" spans="1:37" ht="60">
      <c r="A1549" s="55" t="s">
        <v>0</v>
      </c>
      <c r="B1549" s="43">
        <v>1548</v>
      </c>
      <c r="C1549" s="49" t="s">
        <v>2805</v>
      </c>
      <c r="D1549" s="52" t="s">
        <v>2806</v>
      </c>
      <c r="E1549" s="60">
        <v>23</v>
      </c>
      <c r="F1549" s="60">
        <v>1041014</v>
      </c>
      <c r="G1549" s="49" t="s">
        <v>28403</v>
      </c>
      <c r="H1549" s="51"/>
      <c r="I1549" s="47"/>
      <c r="J1549" s="89"/>
      <c r="K1549" s="98"/>
      <c r="L1549" s="89"/>
      <c r="M1549" s="96"/>
      <c r="N1549" s="89"/>
      <c r="O1549" s="96"/>
      <c r="P1549" s="47" t="s">
        <v>27929</v>
      </c>
      <c r="Q1549" s="53"/>
      <c r="R1549" s="54"/>
      <c r="S1549" s="3"/>
      <c r="AH1549"/>
      <c r="AI1549"/>
      <c r="AJ1549"/>
      <c r="AK1549"/>
    </row>
    <row r="1550" spans="1:37" ht="72">
      <c r="A1550" s="55" t="s">
        <v>0</v>
      </c>
      <c r="B1550" s="43">
        <v>1549</v>
      </c>
      <c r="C1550" s="49" t="s">
        <v>2803</v>
      </c>
      <c r="D1550" s="52" t="s">
        <v>2804</v>
      </c>
      <c r="E1550" s="60">
        <v>2</v>
      </c>
      <c r="F1550" s="60">
        <v>23003023</v>
      </c>
      <c r="G1550" s="50" t="s">
        <v>28105</v>
      </c>
      <c r="H1550" s="51"/>
      <c r="I1550" s="47"/>
      <c r="J1550" s="89">
        <v>1540</v>
      </c>
      <c r="K1550" s="98" t="s">
        <v>28105</v>
      </c>
      <c r="L1550" s="89"/>
      <c r="M1550" s="96"/>
      <c r="N1550" s="89"/>
      <c r="O1550" s="96"/>
      <c r="P1550" s="47" t="s">
        <v>27927</v>
      </c>
      <c r="Q1550" s="53"/>
      <c r="R1550" s="54"/>
      <c r="S1550" s="3"/>
      <c r="AH1550"/>
      <c r="AI1550"/>
      <c r="AJ1550"/>
      <c r="AK1550"/>
    </row>
    <row r="1551" spans="1:37" ht="72">
      <c r="A1551" s="55" t="s">
        <v>0</v>
      </c>
      <c r="B1551" s="43">
        <v>1550</v>
      </c>
      <c r="C1551" s="49" t="s">
        <v>2801</v>
      </c>
      <c r="D1551" s="52" t="s">
        <v>2802</v>
      </c>
      <c r="E1551" s="60">
        <v>4</v>
      </c>
      <c r="F1551" s="60">
        <v>11006034</v>
      </c>
      <c r="G1551" s="50" t="s">
        <v>28546</v>
      </c>
      <c r="H1551" s="51"/>
      <c r="I1551" s="47"/>
      <c r="J1551" s="89">
        <v>1556</v>
      </c>
      <c r="K1551" s="98" t="s">
        <v>28546</v>
      </c>
      <c r="L1551" s="89"/>
      <c r="M1551" s="96"/>
      <c r="N1551" s="89"/>
      <c r="O1551" s="96"/>
      <c r="P1551" s="47" t="s">
        <v>27930</v>
      </c>
      <c r="Q1551" s="53"/>
      <c r="R1551" s="54"/>
      <c r="S1551" s="3"/>
      <c r="AH1551"/>
      <c r="AI1551"/>
      <c r="AJ1551"/>
      <c r="AK1551"/>
    </row>
    <row r="1552" spans="1:37" ht="72">
      <c r="A1552" s="55" t="s">
        <v>0</v>
      </c>
      <c r="B1552" s="43">
        <v>1551</v>
      </c>
      <c r="C1552" s="49" t="s">
        <v>2799</v>
      </c>
      <c r="D1552" s="52" t="s">
        <v>2800</v>
      </c>
      <c r="E1552" s="60">
        <v>6</v>
      </c>
      <c r="F1552" s="60">
        <v>6020007</v>
      </c>
      <c r="G1552" s="50"/>
      <c r="H1552" s="51"/>
      <c r="I1552" s="47"/>
      <c r="J1552" s="95">
        <v>1550</v>
      </c>
      <c r="K1552" s="98" t="s">
        <v>29594</v>
      </c>
      <c r="L1552" s="89"/>
      <c r="M1552" s="96"/>
      <c r="N1552" s="89"/>
      <c r="O1552" s="96"/>
      <c r="P1552" s="47" t="s">
        <v>27932</v>
      </c>
      <c r="Q1552" s="53"/>
      <c r="R1552" s="54"/>
      <c r="S1552" s="3"/>
      <c r="AH1552"/>
      <c r="AI1552"/>
      <c r="AJ1552"/>
      <c r="AK1552"/>
    </row>
    <row r="1553" spans="1:37" ht="60">
      <c r="A1553" s="55" t="s">
        <v>0</v>
      </c>
      <c r="B1553" s="43">
        <v>1552</v>
      </c>
      <c r="C1553" s="49" t="s">
        <v>2797</v>
      </c>
      <c r="D1553" s="52" t="s">
        <v>2798</v>
      </c>
      <c r="E1553" s="60">
        <v>5</v>
      </c>
      <c r="F1553" s="60">
        <v>6013002</v>
      </c>
      <c r="G1553" s="50"/>
      <c r="H1553" s="51"/>
      <c r="I1553" s="47"/>
      <c r="J1553" s="95">
        <v>1550</v>
      </c>
      <c r="K1553" s="98" t="s">
        <v>29594</v>
      </c>
      <c r="L1553" s="89"/>
      <c r="M1553" s="96"/>
      <c r="N1553" s="89"/>
      <c r="O1553" s="96"/>
      <c r="P1553" s="47" t="s">
        <v>27928</v>
      </c>
      <c r="Q1553" s="53"/>
      <c r="R1553" s="54"/>
      <c r="S1553" s="3"/>
      <c r="AH1553"/>
      <c r="AI1553"/>
      <c r="AJ1553"/>
      <c r="AK1553"/>
    </row>
    <row r="1554" spans="1:37" ht="72">
      <c r="A1554" s="55" t="s">
        <v>0</v>
      </c>
      <c r="B1554" s="43">
        <v>1553</v>
      </c>
      <c r="C1554" s="49" t="s">
        <v>2795</v>
      </c>
      <c r="D1554" s="52" t="s">
        <v>2796</v>
      </c>
      <c r="E1554" s="60">
        <v>1</v>
      </c>
      <c r="F1554" s="60">
        <v>6018017</v>
      </c>
      <c r="G1554" s="50"/>
      <c r="H1554" s="51"/>
      <c r="I1554" s="47"/>
      <c r="J1554" s="95">
        <v>1552</v>
      </c>
      <c r="K1554" s="98" t="s">
        <v>29595</v>
      </c>
      <c r="L1554" s="89"/>
      <c r="M1554" s="96"/>
      <c r="N1554" s="89"/>
      <c r="O1554" s="96"/>
      <c r="P1554" s="47" t="s">
        <v>27932</v>
      </c>
      <c r="Q1554" s="53"/>
      <c r="R1554" s="54"/>
      <c r="S1554" s="3"/>
      <c r="AH1554"/>
      <c r="AI1554"/>
      <c r="AJ1554"/>
      <c r="AK1554"/>
    </row>
    <row r="1555" spans="1:37" ht="72">
      <c r="A1555" s="55" t="s">
        <v>0</v>
      </c>
      <c r="B1555" s="43">
        <v>1554</v>
      </c>
      <c r="C1555" s="49" t="s">
        <v>2793</v>
      </c>
      <c r="D1555" s="52" t="s">
        <v>2794</v>
      </c>
      <c r="E1555" s="60">
        <v>2</v>
      </c>
      <c r="F1555" s="60">
        <v>9025044</v>
      </c>
      <c r="G1555" s="50"/>
      <c r="H1555" s="51"/>
      <c r="I1555" s="47"/>
      <c r="J1555" s="95">
        <v>1530</v>
      </c>
      <c r="K1555" s="98" t="s">
        <v>29590</v>
      </c>
      <c r="L1555" s="89"/>
      <c r="M1555" s="96"/>
      <c r="N1555" s="89"/>
      <c r="O1555" s="96"/>
      <c r="P1555" s="47" t="s">
        <v>27932</v>
      </c>
      <c r="Q1555" s="53"/>
      <c r="R1555" s="54"/>
      <c r="S1555" s="3"/>
      <c r="AH1555"/>
      <c r="AI1555"/>
      <c r="AJ1555"/>
      <c r="AK1555"/>
    </row>
    <row r="1556" spans="1:37" ht="72">
      <c r="A1556" s="55" t="s">
        <v>0</v>
      </c>
      <c r="B1556" s="43">
        <v>1555</v>
      </c>
      <c r="C1556" s="49" t="s">
        <v>2791</v>
      </c>
      <c r="D1556" s="52" t="s">
        <v>2792</v>
      </c>
      <c r="E1556" s="60">
        <v>6</v>
      </c>
      <c r="F1556" s="60">
        <v>9017004</v>
      </c>
      <c r="G1556" s="50" t="s">
        <v>28105</v>
      </c>
      <c r="H1556" s="51"/>
      <c r="I1556" s="47"/>
      <c r="J1556" s="89">
        <v>1540</v>
      </c>
      <c r="K1556" s="98" t="s">
        <v>28105</v>
      </c>
      <c r="L1556" s="89"/>
      <c r="M1556" s="96"/>
      <c r="N1556" s="89"/>
      <c r="O1556" s="96"/>
      <c r="P1556" s="47" t="s">
        <v>27931</v>
      </c>
      <c r="Q1556" s="53"/>
      <c r="R1556" s="54"/>
      <c r="S1556" s="3"/>
      <c r="AH1556"/>
      <c r="AI1556"/>
      <c r="AJ1556"/>
      <c r="AK1556"/>
    </row>
    <row r="1557" spans="1:37" ht="48">
      <c r="A1557" s="55" t="s">
        <v>0</v>
      </c>
      <c r="B1557" s="43">
        <v>1556</v>
      </c>
      <c r="C1557" s="49" t="s">
        <v>2789</v>
      </c>
      <c r="D1557" s="52" t="s">
        <v>2790</v>
      </c>
      <c r="E1557" s="60">
        <v>18</v>
      </c>
      <c r="F1557" s="60">
        <v>1029003</v>
      </c>
      <c r="G1557" s="49" t="s">
        <v>28546</v>
      </c>
      <c r="H1557" s="51"/>
      <c r="I1557" s="47"/>
      <c r="J1557" s="89"/>
      <c r="K1557" s="98"/>
      <c r="L1557" s="89"/>
      <c r="M1557" s="96"/>
      <c r="N1557" s="89"/>
      <c r="O1557" s="96"/>
      <c r="P1557" s="47" t="s">
        <v>27929</v>
      </c>
      <c r="Q1557" s="53"/>
      <c r="R1557" s="54"/>
      <c r="S1557" s="3"/>
      <c r="AH1557"/>
      <c r="AI1557"/>
      <c r="AJ1557"/>
      <c r="AK1557"/>
    </row>
    <row r="1558" spans="1:37" ht="60">
      <c r="A1558" s="55" t="s">
        <v>0</v>
      </c>
      <c r="B1558" s="43">
        <v>1557</v>
      </c>
      <c r="C1558" s="49" t="s">
        <v>2785</v>
      </c>
      <c r="D1558" s="52" t="s">
        <v>2788</v>
      </c>
      <c r="E1558" s="60">
        <v>1</v>
      </c>
      <c r="F1558" s="60">
        <v>11014010</v>
      </c>
      <c r="G1558" s="50" t="s">
        <v>28546</v>
      </c>
      <c r="H1558" s="51"/>
      <c r="I1558" s="47"/>
      <c r="J1558" s="89">
        <v>1556</v>
      </c>
      <c r="K1558" s="98" t="s">
        <v>28546</v>
      </c>
      <c r="L1558" s="89"/>
      <c r="M1558" s="96"/>
      <c r="N1558" s="89"/>
      <c r="O1558" s="96"/>
      <c r="P1558" s="47" t="s">
        <v>27927</v>
      </c>
      <c r="Q1558" s="53"/>
      <c r="R1558" s="54"/>
      <c r="S1558" s="3"/>
      <c r="AH1558"/>
      <c r="AI1558"/>
      <c r="AJ1558"/>
      <c r="AK1558"/>
    </row>
    <row r="1559" spans="1:37" ht="72">
      <c r="A1559" s="55" t="s">
        <v>0</v>
      </c>
      <c r="B1559" s="43">
        <v>1558</v>
      </c>
      <c r="C1559" s="49" t="s">
        <v>2785</v>
      </c>
      <c r="D1559" s="52" t="s">
        <v>2787</v>
      </c>
      <c r="E1559" s="60">
        <v>10</v>
      </c>
      <c r="F1559" s="60">
        <v>1012013</v>
      </c>
      <c r="G1559" s="50" t="s">
        <v>28546</v>
      </c>
      <c r="H1559" s="51"/>
      <c r="I1559" s="47"/>
      <c r="J1559" s="89">
        <v>1556</v>
      </c>
      <c r="K1559" s="98" t="s">
        <v>28546</v>
      </c>
      <c r="L1559" s="89"/>
      <c r="M1559" s="96"/>
      <c r="N1559" s="89"/>
      <c r="O1559" s="96"/>
      <c r="P1559" s="47" t="s">
        <v>27927</v>
      </c>
      <c r="Q1559" s="53"/>
      <c r="R1559" s="54"/>
      <c r="S1559" s="3"/>
      <c r="AH1559"/>
      <c r="AI1559"/>
      <c r="AJ1559"/>
      <c r="AK1559"/>
    </row>
    <row r="1560" spans="1:37" ht="72">
      <c r="A1560" s="55" t="s">
        <v>0</v>
      </c>
      <c r="B1560" s="43">
        <v>1559</v>
      </c>
      <c r="C1560" s="49" t="s">
        <v>2785</v>
      </c>
      <c r="D1560" s="52" t="s">
        <v>2786</v>
      </c>
      <c r="E1560" s="60">
        <v>3</v>
      </c>
      <c r="F1560" s="60">
        <v>13009015</v>
      </c>
      <c r="G1560" s="50" t="s">
        <v>28546</v>
      </c>
      <c r="H1560" s="51"/>
      <c r="I1560" s="47"/>
      <c r="J1560" s="89">
        <v>1556</v>
      </c>
      <c r="K1560" s="98" t="s">
        <v>28546</v>
      </c>
      <c r="L1560" s="89">
        <v>1560</v>
      </c>
      <c r="M1560" s="96" t="s">
        <v>28546</v>
      </c>
      <c r="N1560" s="89"/>
      <c r="O1560" s="96"/>
      <c r="P1560" s="47" t="s">
        <v>27931</v>
      </c>
      <c r="Q1560" s="53"/>
      <c r="R1560" s="54"/>
      <c r="S1560" s="3"/>
      <c r="AH1560"/>
      <c r="AI1560"/>
      <c r="AJ1560"/>
      <c r="AK1560"/>
    </row>
    <row r="1561" spans="1:37" ht="60">
      <c r="A1561" s="55" t="s">
        <v>14360</v>
      </c>
      <c r="B1561" s="43">
        <v>1560</v>
      </c>
      <c r="C1561" s="49" t="s">
        <v>2783</v>
      </c>
      <c r="D1561" s="52" t="s">
        <v>2784</v>
      </c>
      <c r="E1561" s="60">
        <v>2</v>
      </c>
      <c r="F1561" s="60">
        <v>15005008</v>
      </c>
      <c r="G1561" s="50" t="s">
        <v>28546</v>
      </c>
      <c r="H1561" s="51"/>
      <c r="I1561" s="47"/>
      <c r="J1561" s="89">
        <v>1556</v>
      </c>
      <c r="K1561" s="98" t="s">
        <v>28546</v>
      </c>
      <c r="L1561" s="89"/>
      <c r="M1561" s="96"/>
      <c r="N1561" s="89"/>
      <c r="O1561" s="96"/>
      <c r="P1561" s="47" t="s">
        <v>27930</v>
      </c>
      <c r="Q1561" s="53"/>
      <c r="R1561" s="54"/>
      <c r="S1561" s="3"/>
      <c r="AH1561"/>
      <c r="AI1561"/>
      <c r="AJ1561"/>
      <c r="AK1561"/>
    </row>
    <row r="1562" spans="1:37" ht="60">
      <c r="A1562" s="55" t="s">
        <v>0</v>
      </c>
      <c r="B1562" s="43">
        <v>1561</v>
      </c>
      <c r="C1562" s="49" t="s">
        <v>2781</v>
      </c>
      <c r="D1562" s="52" t="s">
        <v>2782</v>
      </c>
      <c r="E1562" s="60">
        <v>4</v>
      </c>
      <c r="F1562" s="60">
        <v>18020007</v>
      </c>
      <c r="G1562" s="50"/>
      <c r="H1562" s="51"/>
      <c r="I1562" s="47"/>
      <c r="J1562" s="95">
        <v>1557</v>
      </c>
      <c r="K1562" s="98" t="s">
        <v>28546</v>
      </c>
      <c r="L1562" s="89"/>
      <c r="M1562" s="96"/>
      <c r="N1562" s="89"/>
      <c r="O1562" s="96"/>
      <c r="P1562" s="47" t="s">
        <v>27927</v>
      </c>
      <c r="Q1562" s="53"/>
      <c r="R1562" s="54"/>
      <c r="S1562" s="3"/>
      <c r="AH1562"/>
      <c r="AI1562"/>
      <c r="AJ1562"/>
      <c r="AK1562"/>
    </row>
    <row r="1563" spans="1:37" ht="72">
      <c r="A1563" s="55" t="s">
        <v>0</v>
      </c>
      <c r="B1563" s="43">
        <v>1562</v>
      </c>
      <c r="C1563" s="49" t="s">
        <v>2779</v>
      </c>
      <c r="D1563" s="52" t="s">
        <v>2780</v>
      </c>
      <c r="E1563" s="60">
        <v>1</v>
      </c>
      <c r="F1563" s="60">
        <v>16012036</v>
      </c>
      <c r="G1563" s="50"/>
      <c r="H1563" s="51"/>
      <c r="I1563" s="47"/>
      <c r="J1563" s="95">
        <v>1561</v>
      </c>
      <c r="K1563" s="98" t="s">
        <v>28546</v>
      </c>
      <c r="L1563" s="89"/>
      <c r="M1563" s="96"/>
      <c r="N1563" s="89"/>
      <c r="O1563" s="96"/>
      <c r="P1563" s="47" t="s">
        <v>27931</v>
      </c>
      <c r="Q1563" s="53"/>
      <c r="R1563" s="54"/>
      <c r="S1563" s="3"/>
      <c r="AH1563"/>
      <c r="AI1563"/>
      <c r="AJ1563"/>
      <c r="AK1563"/>
    </row>
    <row r="1564" spans="1:37" ht="48">
      <c r="A1564" s="55" t="s">
        <v>0</v>
      </c>
      <c r="B1564" s="43">
        <v>1563</v>
      </c>
      <c r="C1564" s="49" t="s">
        <v>2777</v>
      </c>
      <c r="D1564" s="52" t="s">
        <v>2778</v>
      </c>
      <c r="E1564" s="60">
        <v>1</v>
      </c>
      <c r="F1564" s="60">
        <v>12002008</v>
      </c>
      <c r="G1564" s="49" t="s">
        <v>29091</v>
      </c>
      <c r="H1564" s="51"/>
      <c r="I1564" s="47"/>
      <c r="J1564" s="89"/>
      <c r="K1564" s="98"/>
      <c r="L1564" s="89"/>
      <c r="M1564" s="96"/>
      <c r="N1564" s="89"/>
      <c r="O1564" s="96"/>
      <c r="P1564" s="47" t="s">
        <v>28717</v>
      </c>
      <c r="Q1564" s="53"/>
      <c r="R1564" s="54"/>
      <c r="S1564" s="3"/>
      <c r="AH1564"/>
      <c r="AI1564"/>
      <c r="AJ1564"/>
      <c r="AK1564"/>
    </row>
    <row r="1565" spans="1:37" ht="60">
      <c r="A1565" s="55" t="s">
        <v>0</v>
      </c>
      <c r="B1565" s="43">
        <v>1564</v>
      </c>
      <c r="C1565" s="49" t="s">
        <v>2775</v>
      </c>
      <c r="D1565" s="52" t="s">
        <v>2776</v>
      </c>
      <c r="E1565" s="60">
        <v>1</v>
      </c>
      <c r="F1565" s="60">
        <v>19139016</v>
      </c>
      <c r="G1565" s="49" t="s">
        <v>29091</v>
      </c>
      <c r="H1565" s="51"/>
      <c r="I1565" s="47"/>
      <c r="J1565" s="89">
        <v>1563</v>
      </c>
      <c r="K1565" s="98" t="s">
        <v>29091</v>
      </c>
      <c r="L1565" s="89"/>
      <c r="M1565" s="96"/>
      <c r="N1565" s="89"/>
      <c r="O1565" s="96"/>
      <c r="P1565" s="47" t="s">
        <v>27927</v>
      </c>
      <c r="Q1565" s="53"/>
      <c r="R1565" s="54"/>
      <c r="S1565" s="3"/>
      <c r="AH1565"/>
      <c r="AI1565"/>
      <c r="AJ1565"/>
      <c r="AK1565"/>
    </row>
    <row r="1566" spans="1:37" ht="72">
      <c r="A1566" s="55" t="s">
        <v>0</v>
      </c>
      <c r="B1566" s="43">
        <v>1565</v>
      </c>
      <c r="C1566" s="49" t="s">
        <v>2773</v>
      </c>
      <c r="D1566" s="52" t="s">
        <v>2774</v>
      </c>
      <c r="E1566" s="60">
        <v>4</v>
      </c>
      <c r="F1566" s="60">
        <v>18003007</v>
      </c>
      <c r="G1566" s="49" t="s">
        <v>29091</v>
      </c>
      <c r="H1566" s="51"/>
      <c r="I1566" s="47"/>
      <c r="J1566" s="89">
        <v>1563</v>
      </c>
      <c r="K1566" s="98" t="s">
        <v>29091</v>
      </c>
      <c r="L1566" s="89"/>
      <c r="M1566" s="96"/>
      <c r="N1566" s="89"/>
      <c r="O1566" s="96"/>
      <c r="P1566" s="47" t="s">
        <v>27930</v>
      </c>
      <c r="Q1566" s="53"/>
      <c r="R1566" s="54"/>
      <c r="S1566" s="3"/>
      <c r="AH1566"/>
      <c r="AI1566"/>
      <c r="AJ1566"/>
      <c r="AK1566"/>
    </row>
    <row r="1567" spans="1:37" ht="48">
      <c r="A1567" s="55" t="s">
        <v>0</v>
      </c>
      <c r="B1567" s="43">
        <v>1566</v>
      </c>
      <c r="C1567" s="49" t="s">
        <v>2771</v>
      </c>
      <c r="D1567" s="52" t="s">
        <v>2772</v>
      </c>
      <c r="E1567" s="60">
        <v>3</v>
      </c>
      <c r="F1567" s="60">
        <v>20017014</v>
      </c>
      <c r="G1567" s="49" t="s">
        <v>28913</v>
      </c>
      <c r="H1567" s="51"/>
      <c r="I1567" s="47"/>
      <c r="J1567" s="89"/>
      <c r="K1567" s="98"/>
      <c r="L1567" s="89"/>
      <c r="M1567" s="96"/>
      <c r="N1567" s="89"/>
      <c r="O1567" s="96"/>
      <c r="P1567" s="47" t="s">
        <v>28717</v>
      </c>
      <c r="Q1567" s="53"/>
      <c r="R1567" s="54"/>
      <c r="S1567" s="3"/>
      <c r="AH1567"/>
      <c r="AI1567"/>
      <c r="AJ1567"/>
      <c r="AK1567"/>
    </row>
    <row r="1568" spans="1:37" ht="72">
      <c r="A1568" s="55" t="s">
        <v>0</v>
      </c>
      <c r="B1568" s="43">
        <v>1567</v>
      </c>
      <c r="C1568" s="49" t="s">
        <v>2769</v>
      </c>
      <c r="D1568" s="52" t="s">
        <v>2770</v>
      </c>
      <c r="E1568" s="60">
        <v>2</v>
      </c>
      <c r="F1568" s="60">
        <v>1031047</v>
      </c>
      <c r="G1568" s="50" t="s">
        <v>28211</v>
      </c>
      <c r="H1568" s="51"/>
      <c r="I1568" s="47"/>
      <c r="J1568" s="89">
        <v>1530</v>
      </c>
      <c r="K1568" s="98" t="s">
        <v>29590</v>
      </c>
      <c r="L1568" s="89">
        <v>5707</v>
      </c>
      <c r="M1568" s="96" t="s">
        <v>30237</v>
      </c>
      <c r="N1568" s="89"/>
      <c r="O1568" s="96"/>
      <c r="P1568" s="47" t="s">
        <v>27932</v>
      </c>
      <c r="Q1568" s="53"/>
      <c r="R1568" s="54"/>
      <c r="S1568" s="3"/>
      <c r="AH1568"/>
      <c r="AI1568"/>
      <c r="AJ1568"/>
      <c r="AK1568"/>
    </row>
    <row r="1569" spans="1:37" ht="72">
      <c r="A1569" s="55" t="s">
        <v>0</v>
      </c>
      <c r="B1569" s="43">
        <v>1568</v>
      </c>
      <c r="C1569" s="49" t="s">
        <v>2767</v>
      </c>
      <c r="D1569" s="52" t="s">
        <v>2768</v>
      </c>
      <c r="E1569" s="60">
        <v>102</v>
      </c>
      <c r="F1569" s="60">
        <v>1031021</v>
      </c>
      <c r="G1569" s="50"/>
      <c r="H1569" s="51"/>
      <c r="I1569" s="47"/>
      <c r="J1569" s="95">
        <v>1567</v>
      </c>
      <c r="K1569" s="98" t="s">
        <v>29596</v>
      </c>
      <c r="L1569" s="89"/>
      <c r="M1569" s="96"/>
      <c r="N1569" s="89"/>
      <c r="O1569" s="96"/>
      <c r="P1569" s="47" t="s">
        <v>27932</v>
      </c>
      <c r="Q1569" s="53"/>
      <c r="R1569" s="54"/>
      <c r="S1569" s="3"/>
      <c r="AH1569"/>
      <c r="AI1569"/>
      <c r="AJ1569"/>
      <c r="AK1569"/>
    </row>
    <row r="1570" spans="1:37" ht="60">
      <c r="A1570" s="55" t="s">
        <v>0</v>
      </c>
      <c r="B1570" s="43">
        <v>1569</v>
      </c>
      <c r="C1570" s="49" t="s">
        <v>2765</v>
      </c>
      <c r="D1570" s="52" t="s">
        <v>2766</v>
      </c>
      <c r="E1570" s="60">
        <v>11</v>
      </c>
      <c r="F1570" s="60">
        <v>4026029</v>
      </c>
      <c r="G1570" s="50"/>
      <c r="H1570" s="51"/>
      <c r="I1570" s="47"/>
      <c r="J1570" s="95">
        <v>1568</v>
      </c>
      <c r="K1570" s="98" t="s">
        <v>29597</v>
      </c>
      <c r="L1570" s="89"/>
      <c r="M1570" s="96"/>
      <c r="N1570" s="89"/>
      <c r="O1570" s="96"/>
      <c r="P1570" s="47" t="s">
        <v>27930</v>
      </c>
      <c r="Q1570" s="53"/>
      <c r="R1570" s="54"/>
      <c r="S1570" s="3"/>
      <c r="AH1570"/>
      <c r="AI1570"/>
      <c r="AJ1570"/>
      <c r="AK1570"/>
    </row>
    <row r="1571" spans="1:37" ht="48">
      <c r="A1571" s="55" t="s">
        <v>0</v>
      </c>
      <c r="B1571" s="43">
        <v>1570</v>
      </c>
      <c r="C1571" s="49" t="s">
        <v>2763</v>
      </c>
      <c r="D1571" s="52" t="s">
        <v>2764</v>
      </c>
      <c r="E1571" s="60">
        <v>2</v>
      </c>
      <c r="F1571" s="60">
        <v>22004001</v>
      </c>
      <c r="G1571" s="49" t="s">
        <v>28991</v>
      </c>
      <c r="H1571" s="51"/>
      <c r="I1571" s="47"/>
      <c r="J1571" s="89"/>
      <c r="K1571" s="98"/>
      <c r="L1571" s="89"/>
      <c r="M1571" s="96"/>
      <c r="N1571" s="89"/>
      <c r="O1571" s="96"/>
      <c r="P1571" s="47" t="s">
        <v>28717</v>
      </c>
      <c r="Q1571" s="53"/>
      <c r="R1571" s="54"/>
      <c r="S1571" s="3"/>
      <c r="AH1571"/>
      <c r="AI1571"/>
      <c r="AJ1571"/>
      <c r="AK1571"/>
    </row>
    <row r="1572" spans="1:37" ht="84">
      <c r="A1572" s="55" t="s">
        <v>0</v>
      </c>
      <c r="B1572" s="43">
        <v>1571</v>
      </c>
      <c r="C1572" s="49" t="s">
        <v>2761</v>
      </c>
      <c r="D1572" s="52" t="s">
        <v>2762</v>
      </c>
      <c r="E1572" s="60">
        <v>769</v>
      </c>
      <c r="F1572" s="60">
        <v>1003006</v>
      </c>
      <c r="G1572" s="50"/>
      <c r="H1572" s="51"/>
      <c r="I1572" s="47"/>
      <c r="J1572" s="89"/>
      <c r="K1572" s="98"/>
      <c r="L1572" s="89"/>
      <c r="M1572" s="96"/>
      <c r="N1572" s="89"/>
      <c r="O1572" s="96"/>
      <c r="P1572" s="47" t="s">
        <v>27933</v>
      </c>
      <c r="Q1572" s="53"/>
      <c r="R1572" s="54"/>
      <c r="S1572" s="3"/>
      <c r="AH1572"/>
      <c r="AI1572"/>
      <c r="AJ1572"/>
      <c r="AK1572"/>
    </row>
    <row r="1573" spans="1:37" ht="36">
      <c r="A1573" s="55" t="s">
        <v>0</v>
      </c>
      <c r="B1573" s="43">
        <v>1572</v>
      </c>
      <c r="C1573" s="49" t="s">
        <v>2759</v>
      </c>
      <c r="D1573" s="52" t="s">
        <v>2760</v>
      </c>
      <c r="E1573" s="60">
        <v>2</v>
      </c>
      <c r="F1573" s="60">
        <v>1024017</v>
      </c>
      <c r="G1573" s="49" t="s">
        <v>28992</v>
      </c>
      <c r="H1573" s="51"/>
      <c r="I1573" s="47"/>
      <c r="J1573" s="89"/>
      <c r="K1573" s="98"/>
      <c r="L1573" s="89"/>
      <c r="M1573" s="96"/>
      <c r="N1573" s="89"/>
      <c r="O1573" s="96"/>
      <c r="P1573" s="47" t="s">
        <v>28717</v>
      </c>
      <c r="Q1573" s="53"/>
      <c r="R1573" s="54"/>
      <c r="S1573" s="3"/>
      <c r="AH1573"/>
      <c r="AI1573"/>
      <c r="AJ1573"/>
      <c r="AK1573"/>
    </row>
    <row r="1574" spans="1:37" ht="72">
      <c r="A1574" s="55" t="s">
        <v>0</v>
      </c>
      <c r="B1574" s="43">
        <v>1573</v>
      </c>
      <c r="C1574" s="49" t="s">
        <v>2757</v>
      </c>
      <c r="D1574" s="52" t="s">
        <v>2758</v>
      </c>
      <c r="E1574" s="60">
        <v>4</v>
      </c>
      <c r="F1574" s="60">
        <v>2002003</v>
      </c>
      <c r="G1574" s="49" t="s">
        <v>28992</v>
      </c>
      <c r="H1574" s="51"/>
      <c r="I1574" s="47"/>
      <c r="J1574" s="89">
        <v>1572</v>
      </c>
      <c r="K1574" s="98" t="s">
        <v>28992</v>
      </c>
      <c r="L1574" s="89"/>
      <c r="M1574" s="96"/>
      <c r="N1574" s="89"/>
      <c r="O1574" s="96"/>
      <c r="P1574" s="47" t="s">
        <v>27927</v>
      </c>
      <c r="Q1574" s="53"/>
      <c r="R1574" s="54"/>
      <c r="S1574" s="3"/>
      <c r="AH1574"/>
      <c r="AI1574"/>
      <c r="AJ1574"/>
      <c r="AK1574"/>
    </row>
    <row r="1575" spans="1:37" ht="48">
      <c r="A1575" s="55" t="s">
        <v>0</v>
      </c>
      <c r="B1575" s="43">
        <v>1574</v>
      </c>
      <c r="C1575" s="49" t="s">
        <v>2755</v>
      </c>
      <c r="D1575" s="52" t="s">
        <v>2756</v>
      </c>
      <c r="E1575" s="60">
        <v>1</v>
      </c>
      <c r="F1575" s="60">
        <v>7003016</v>
      </c>
      <c r="G1575" s="50"/>
      <c r="H1575" s="51"/>
      <c r="I1575" s="47"/>
      <c r="J1575" s="94"/>
      <c r="K1575" s="98"/>
      <c r="L1575" s="89"/>
      <c r="M1575" s="96"/>
      <c r="N1575" s="89"/>
      <c r="O1575" s="96"/>
      <c r="P1575" s="47" t="s">
        <v>27927</v>
      </c>
      <c r="Q1575" s="53"/>
      <c r="R1575" s="54"/>
      <c r="S1575" s="3"/>
      <c r="AH1575"/>
      <c r="AI1575"/>
      <c r="AJ1575"/>
      <c r="AK1575"/>
    </row>
    <row r="1576" spans="1:37" ht="60">
      <c r="A1576" s="55" t="s">
        <v>0</v>
      </c>
      <c r="B1576" s="43">
        <v>1575</v>
      </c>
      <c r="C1576" s="49" t="s">
        <v>2753</v>
      </c>
      <c r="D1576" s="52" t="s">
        <v>2754</v>
      </c>
      <c r="E1576" s="60">
        <v>1</v>
      </c>
      <c r="F1576" s="60">
        <v>26027011</v>
      </c>
      <c r="G1576" s="50"/>
      <c r="H1576" s="51"/>
      <c r="I1576" s="47"/>
      <c r="J1576" s="95">
        <v>1574</v>
      </c>
      <c r="K1576" s="98" t="s">
        <v>29598</v>
      </c>
      <c r="L1576" s="89"/>
      <c r="M1576" s="96"/>
      <c r="N1576" s="89"/>
      <c r="O1576" s="96"/>
      <c r="P1576" s="47" t="s">
        <v>27927</v>
      </c>
      <c r="Q1576" s="53"/>
      <c r="R1576" s="54"/>
      <c r="S1576" s="3"/>
      <c r="AH1576"/>
      <c r="AI1576"/>
      <c r="AJ1576"/>
      <c r="AK1576"/>
    </row>
    <row r="1577" spans="1:37" ht="72">
      <c r="A1577" s="55" t="s">
        <v>0</v>
      </c>
      <c r="B1577" s="43">
        <v>1576</v>
      </c>
      <c r="C1577" s="49" t="s">
        <v>2751</v>
      </c>
      <c r="D1577" s="52" t="s">
        <v>2752</v>
      </c>
      <c r="E1577" s="60">
        <v>19</v>
      </c>
      <c r="F1577" s="60">
        <v>7009016</v>
      </c>
      <c r="G1577" s="50" t="s">
        <v>28305</v>
      </c>
      <c r="H1577" s="51"/>
      <c r="I1577" s="47"/>
      <c r="J1577" s="89">
        <v>1580</v>
      </c>
      <c r="K1577" s="98" t="s">
        <v>28305</v>
      </c>
      <c r="L1577" s="89"/>
      <c r="M1577" s="96"/>
      <c r="N1577" s="89"/>
      <c r="O1577" s="96"/>
      <c r="P1577" s="47" t="s">
        <v>27927</v>
      </c>
      <c r="Q1577" s="53"/>
      <c r="R1577" s="54"/>
      <c r="S1577" s="3"/>
      <c r="AH1577"/>
      <c r="AI1577"/>
      <c r="AJ1577"/>
      <c r="AK1577"/>
    </row>
    <row r="1578" spans="1:37" ht="84">
      <c r="A1578" s="55" t="s">
        <v>0</v>
      </c>
      <c r="B1578" s="43">
        <v>1577</v>
      </c>
      <c r="C1578" s="49" t="s">
        <v>2749</v>
      </c>
      <c r="D1578" s="52" t="s">
        <v>2750</v>
      </c>
      <c r="E1578" s="60">
        <v>1</v>
      </c>
      <c r="F1578" s="60">
        <v>13024017</v>
      </c>
      <c r="G1578" s="50" t="s">
        <v>28305</v>
      </c>
      <c r="H1578" s="51"/>
      <c r="I1578" s="47"/>
      <c r="J1578" s="89">
        <v>1580</v>
      </c>
      <c r="K1578" s="98" t="s">
        <v>28305</v>
      </c>
      <c r="L1578" s="89"/>
      <c r="M1578" s="96"/>
      <c r="N1578" s="89"/>
      <c r="O1578" s="96"/>
      <c r="P1578" s="47" t="s">
        <v>27931</v>
      </c>
      <c r="Q1578" s="53"/>
      <c r="R1578" s="54"/>
      <c r="S1578" s="3"/>
      <c r="AH1578"/>
      <c r="AI1578"/>
      <c r="AJ1578"/>
      <c r="AK1578"/>
    </row>
    <row r="1579" spans="1:37" ht="60">
      <c r="A1579" s="55" t="s">
        <v>0</v>
      </c>
      <c r="B1579" s="43">
        <v>1578</v>
      </c>
      <c r="C1579" s="49" t="s">
        <v>2747</v>
      </c>
      <c r="D1579" s="52" t="s">
        <v>2748</v>
      </c>
      <c r="E1579" s="60">
        <v>3</v>
      </c>
      <c r="F1579" s="60">
        <v>10019036</v>
      </c>
      <c r="G1579" s="50"/>
      <c r="H1579" s="51"/>
      <c r="I1579" s="47"/>
      <c r="J1579" s="95">
        <v>1576</v>
      </c>
      <c r="K1579" s="98" t="s">
        <v>29599</v>
      </c>
      <c r="L1579" s="89"/>
      <c r="M1579" s="96"/>
      <c r="N1579" s="89"/>
      <c r="O1579" s="96"/>
      <c r="P1579" s="47" t="s">
        <v>27928</v>
      </c>
      <c r="Q1579" s="53"/>
      <c r="R1579" s="54"/>
      <c r="S1579" s="3"/>
      <c r="AH1579"/>
      <c r="AI1579"/>
      <c r="AJ1579"/>
      <c r="AK1579"/>
    </row>
    <row r="1580" spans="1:37" ht="48">
      <c r="A1580" s="55" t="s">
        <v>0</v>
      </c>
      <c r="B1580" s="43">
        <v>1579</v>
      </c>
      <c r="C1580" s="49" t="s">
        <v>2745</v>
      </c>
      <c r="D1580" s="52" t="s">
        <v>2746</v>
      </c>
      <c r="E1580" s="60">
        <v>1</v>
      </c>
      <c r="F1580" s="60">
        <v>14028018</v>
      </c>
      <c r="G1580" s="50"/>
      <c r="H1580" s="51"/>
      <c r="I1580" s="47"/>
      <c r="J1580" s="89"/>
      <c r="K1580" s="98"/>
      <c r="L1580" s="89"/>
      <c r="M1580" s="96"/>
      <c r="N1580" s="89"/>
      <c r="O1580" s="96"/>
      <c r="P1580" s="47" t="s">
        <v>27932</v>
      </c>
      <c r="Q1580" s="53"/>
      <c r="R1580" s="54"/>
      <c r="S1580" s="3"/>
      <c r="AH1580"/>
      <c r="AI1580"/>
      <c r="AJ1580"/>
      <c r="AK1580"/>
    </row>
    <row r="1581" spans="1:37" ht="60">
      <c r="A1581" s="55" t="s">
        <v>0</v>
      </c>
      <c r="B1581" s="43">
        <v>1580</v>
      </c>
      <c r="C1581" s="49" t="s">
        <v>2743</v>
      </c>
      <c r="D1581" s="52" t="s">
        <v>2744</v>
      </c>
      <c r="E1581" s="60">
        <v>37</v>
      </c>
      <c r="F1581" s="60">
        <v>1021008</v>
      </c>
      <c r="G1581" s="50" t="s">
        <v>28305</v>
      </c>
      <c r="H1581" s="51"/>
      <c r="I1581" s="47"/>
      <c r="J1581" s="89"/>
      <c r="K1581" s="98"/>
      <c r="L1581" s="89"/>
      <c r="M1581" s="96"/>
      <c r="N1581" s="89"/>
      <c r="O1581" s="96"/>
      <c r="P1581" s="47" t="s">
        <v>27929</v>
      </c>
      <c r="Q1581" s="53"/>
      <c r="R1581" s="54"/>
      <c r="S1581" s="3"/>
      <c r="AH1581"/>
      <c r="AI1581"/>
      <c r="AJ1581"/>
      <c r="AK1581"/>
    </row>
    <row r="1582" spans="1:37" ht="60">
      <c r="A1582" s="55" t="s">
        <v>0</v>
      </c>
      <c r="B1582" s="43">
        <v>1581</v>
      </c>
      <c r="C1582" s="49" t="s">
        <v>2741</v>
      </c>
      <c r="D1582" s="52" t="s">
        <v>2742</v>
      </c>
      <c r="E1582" s="60">
        <v>54</v>
      </c>
      <c r="F1582" s="60">
        <v>1012016</v>
      </c>
      <c r="G1582" s="50" t="s">
        <v>28305</v>
      </c>
      <c r="H1582" s="51"/>
      <c r="I1582" s="47"/>
      <c r="J1582" s="89">
        <v>1580</v>
      </c>
      <c r="K1582" s="98" t="s">
        <v>28305</v>
      </c>
      <c r="L1582" s="89"/>
      <c r="M1582" s="96"/>
      <c r="N1582" s="89"/>
      <c r="O1582" s="96"/>
      <c r="P1582" s="47" t="s">
        <v>27936</v>
      </c>
      <c r="Q1582" s="53"/>
      <c r="R1582" s="54"/>
      <c r="S1582" s="3"/>
      <c r="AH1582"/>
      <c r="AI1582"/>
      <c r="AJ1582"/>
      <c r="AK1582"/>
    </row>
    <row r="1583" spans="1:37" ht="72">
      <c r="A1583" s="55" t="s">
        <v>0</v>
      </c>
      <c r="B1583" s="43">
        <v>1582</v>
      </c>
      <c r="C1583" s="49" t="s">
        <v>2739</v>
      </c>
      <c r="D1583" s="52" t="s">
        <v>2740</v>
      </c>
      <c r="E1583" s="60">
        <v>1</v>
      </c>
      <c r="F1583" s="60">
        <v>4013012</v>
      </c>
      <c r="G1583" s="50"/>
      <c r="H1583" s="51"/>
      <c r="I1583" s="47"/>
      <c r="J1583" s="95">
        <v>1581</v>
      </c>
      <c r="K1583" s="98" t="s">
        <v>28305</v>
      </c>
      <c r="L1583" s="89"/>
      <c r="M1583" s="96"/>
      <c r="N1583" s="89"/>
      <c r="O1583" s="96"/>
      <c r="P1583" s="47" t="s">
        <v>27931</v>
      </c>
      <c r="Q1583" s="53"/>
      <c r="R1583" s="54"/>
      <c r="S1583" s="3"/>
      <c r="AH1583"/>
      <c r="AI1583"/>
      <c r="AJ1583"/>
      <c r="AK1583"/>
    </row>
    <row r="1584" spans="1:37" ht="72">
      <c r="A1584" s="55" t="s">
        <v>0</v>
      </c>
      <c r="B1584" s="43">
        <v>1583</v>
      </c>
      <c r="C1584" s="49" t="s">
        <v>2737</v>
      </c>
      <c r="D1584" s="52" t="s">
        <v>2738</v>
      </c>
      <c r="E1584" s="60">
        <v>5</v>
      </c>
      <c r="F1584" s="60">
        <v>4001010</v>
      </c>
      <c r="G1584" s="50" t="s">
        <v>28305</v>
      </c>
      <c r="H1584" s="51"/>
      <c r="I1584" s="47"/>
      <c r="J1584" s="89">
        <v>1580</v>
      </c>
      <c r="K1584" s="98" t="s">
        <v>28305</v>
      </c>
      <c r="L1584" s="89">
        <v>410</v>
      </c>
      <c r="M1584" s="96" t="s">
        <v>28423</v>
      </c>
      <c r="N1584" s="89"/>
      <c r="O1584" s="96"/>
      <c r="P1584" s="47" t="s">
        <v>27931</v>
      </c>
      <c r="Q1584" s="53"/>
      <c r="R1584" s="54"/>
      <c r="S1584" s="3"/>
      <c r="AH1584"/>
      <c r="AI1584"/>
      <c r="AJ1584"/>
      <c r="AK1584"/>
    </row>
    <row r="1585" spans="1:37" ht="48">
      <c r="A1585" s="55" t="s">
        <v>0</v>
      </c>
      <c r="B1585" s="43">
        <v>1584</v>
      </c>
      <c r="C1585" s="49" t="s">
        <v>2735</v>
      </c>
      <c r="D1585" s="52" t="s">
        <v>2736</v>
      </c>
      <c r="E1585" s="60">
        <v>5</v>
      </c>
      <c r="F1585" s="60">
        <v>19007009</v>
      </c>
      <c r="G1585" s="49" t="s">
        <v>28820</v>
      </c>
      <c r="H1585" s="51"/>
      <c r="I1585" s="47"/>
      <c r="J1585" s="89"/>
      <c r="K1585" s="98"/>
      <c r="L1585" s="89"/>
      <c r="M1585" s="96"/>
      <c r="N1585" s="89"/>
      <c r="O1585" s="96"/>
      <c r="P1585" s="47" t="s">
        <v>28717</v>
      </c>
      <c r="Q1585" s="53"/>
      <c r="R1585" s="54"/>
      <c r="S1585" s="3"/>
      <c r="AH1585"/>
      <c r="AI1585"/>
      <c r="AJ1585"/>
      <c r="AK1585"/>
    </row>
    <row r="1586" spans="1:37" ht="48">
      <c r="A1586" s="55" t="s">
        <v>14360</v>
      </c>
      <c r="B1586" s="43">
        <v>1585</v>
      </c>
      <c r="C1586" s="49" t="s">
        <v>2733</v>
      </c>
      <c r="D1586" s="52" t="s">
        <v>2734</v>
      </c>
      <c r="E1586" s="60">
        <v>1</v>
      </c>
      <c r="F1586" s="60">
        <v>15007012</v>
      </c>
      <c r="G1586" s="49" t="s">
        <v>28820</v>
      </c>
      <c r="H1586" s="51"/>
      <c r="I1586" s="47"/>
      <c r="J1586" s="89">
        <v>1584</v>
      </c>
      <c r="K1586" s="98" t="s">
        <v>28820</v>
      </c>
      <c r="L1586" s="89"/>
      <c r="M1586" s="96"/>
      <c r="N1586" s="89"/>
      <c r="O1586" s="96"/>
      <c r="P1586" s="47" t="s">
        <v>27929</v>
      </c>
      <c r="Q1586" s="53"/>
      <c r="R1586" s="54"/>
      <c r="S1586" s="3"/>
      <c r="AH1586"/>
      <c r="AI1586"/>
      <c r="AJ1586"/>
      <c r="AK1586"/>
    </row>
    <row r="1587" spans="1:37" ht="84">
      <c r="A1587" s="55" t="s">
        <v>0</v>
      </c>
      <c r="B1587" s="43">
        <v>1586</v>
      </c>
      <c r="C1587" s="49" t="s">
        <v>2731</v>
      </c>
      <c r="D1587" s="52" t="s">
        <v>2732</v>
      </c>
      <c r="E1587" s="60">
        <v>6</v>
      </c>
      <c r="F1587" s="60">
        <v>1010002</v>
      </c>
      <c r="G1587" s="49" t="s">
        <v>28820</v>
      </c>
      <c r="H1587" s="51"/>
      <c r="I1587" s="47"/>
      <c r="J1587" s="89">
        <v>1584</v>
      </c>
      <c r="K1587" s="98" t="s">
        <v>28820</v>
      </c>
      <c r="L1587" s="89"/>
      <c r="M1587" s="96"/>
      <c r="N1587" s="89"/>
      <c r="O1587" s="96"/>
      <c r="P1587" s="47" t="s">
        <v>27931</v>
      </c>
      <c r="Q1587" s="53"/>
      <c r="R1587" s="54"/>
      <c r="S1587" s="3"/>
      <c r="AH1587"/>
      <c r="AI1587"/>
      <c r="AJ1587"/>
      <c r="AK1587"/>
    </row>
    <row r="1588" spans="1:37" ht="72">
      <c r="A1588" s="55" t="s">
        <v>0</v>
      </c>
      <c r="B1588" s="43">
        <v>1587</v>
      </c>
      <c r="C1588" s="49" t="s">
        <v>2729</v>
      </c>
      <c r="D1588" s="52" t="s">
        <v>2730</v>
      </c>
      <c r="E1588" s="60">
        <v>5</v>
      </c>
      <c r="F1588" s="60">
        <v>24029003</v>
      </c>
      <c r="G1588" s="49" t="s">
        <v>28820</v>
      </c>
      <c r="H1588" s="51"/>
      <c r="I1588" s="47"/>
      <c r="J1588" s="89">
        <v>1584</v>
      </c>
      <c r="K1588" s="98" t="s">
        <v>28820</v>
      </c>
      <c r="L1588" s="89">
        <v>3050</v>
      </c>
      <c r="M1588" s="96" t="s">
        <v>29829</v>
      </c>
      <c r="N1588" s="89"/>
      <c r="O1588" s="96"/>
      <c r="P1588" s="47" t="s">
        <v>27931</v>
      </c>
      <c r="Q1588" s="53"/>
      <c r="R1588" s="54"/>
      <c r="S1588" s="3"/>
      <c r="AH1588"/>
      <c r="AI1588"/>
      <c r="AJ1588"/>
      <c r="AK1588"/>
    </row>
    <row r="1589" spans="1:37" ht="60">
      <c r="A1589" s="55" t="s">
        <v>0</v>
      </c>
      <c r="B1589" s="43">
        <v>1588</v>
      </c>
      <c r="C1589" s="49" t="s">
        <v>2727</v>
      </c>
      <c r="D1589" s="52" t="s">
        <v>2728</v>
      </c>
      <c r="E1589" s="60">
        <v>41</v>
      </c>
      <c r="F1589" s="60">
        <v>1002008</v>
      </c>
      <c r="G1589" s="49" t="s">
        <v>28725</v>
      </c>
      <c r="H1589" s="51"/>
      <c r="I1589" s="47"/>
      <c r="J1589" s="89">
        <v>1598</v>
      </c>
      <c r="K1589" s="98" t="s">
        <v>28725</v>
      </c>
      <c r="L1589" s="89"/>
      <c r="M1589" s="96"/>
      <c r="N1589" s="89"/>
      <c r="O1589" s="96"/>
      <c r="P1589" s="47" t="s">
        <v>27936</v>
      </c>
      <c r="Q1589" s="53"/>
      <c r="R1589" s="54"/>
      <c r="S1589" s="3"/>
      <c r="AH1589"/>
      <c r="AI1589"/>
      <c r="AJ1589"/>
      <c r="AK1589"/>
    </row>
    <row r="1590" spans="1:37" ht="60">
      <c r="A1590" s="55" t="s">
        <v>0</v>
      </c>
      <c r="B1590" s="43">
        <v>1589</v>
      </c>
      <c r="C1590" s="49" t="s">
        <v>2725</v>
      </c>
      <c r="D1590" s="52" t="s">
        <v>2726</v>
      </c>
      <c r="E1590" s="60">
        <v>40</v>
      </c>
      <c r="F1590" s="60">
        <v>1030033</v>
      </c>
      <c r="G1590" s="50" t="s">
        <v>28296</v>
      </c>
      <c r="H1590" s="51"/>
      <c r="I1590" s="47"/>
      <c r="J1590" s="89"/>
      <c r="K1590" s="98"/>
      <c r="L1590" s="89"/>
      <c r="M1590" s="96"/>
      <c r="N1590" s="89"/>
      <c r="O1590" s="96"/>
      <c r="P1590" s="47" t="s">
        <v>27929</v>
      </c>
      <c r="Q1590" s="53"/>
      <c r="R1590" s="54"/>
      <c r="S1590" s="3"/>
      <c r="AH1590"/>
      <c r="AI1590"/>
      <c r="AJ1590"/>
      <c r="AK1590"/>
    </row>
    <row r="1591" spans="1:37" ht="60">
      <c r="A1591" s="55" t="s">
        <v>0</v>
      </c>
      <c r="B1591" s="43">
        <v>1590</v>
      </c>
      <c r="C1591" s="49" t="s">
        <v>2723</v>
      </c>
      <c r="D1591" s="52" t="s">
        <v>2724</v>
      </c>
      <c r="E1591" s="60">
        <v>17</v>
      </c>
      <c r="F1591" s="60">
        <v>2022002</v>
      </c>
      <c r="G1591" s="50" t="s">
        <v>28296</v>
      </c>
      <c r="H1591" s="51"/>
      <c r="I1591" s="47"/>
      <c r="J1591" s="89">
        <v>1589</v>
      </c>
      <c r="K1591" s="98" t="s">
        <v>28296</v>
      </c>
      <c r="L1591" s="89"/>
      <c r="M1591" s="96"/>
      <c r="N1591" s="89"/>
      <c r="O1591" s="96"/>
      <c r="P1591" s="47" t="s">
        <v>27927</v>
      </c>
      <c r="Q1591" s="53"/>
      <c r="R1591" s="54"/>
      <c r="S1591" s="3"/>
      <c r="AH1591"/>
      <c r="AI1591"/>
      <c r="AJ1591"/>
      <c r="AK1591"/>
    </row>
    <row r="1592" spans="1:37" ht="72">
      <c r="A1592" s="55" t="s">
        <v>0</v>
      </c>
      <c r="B1592" s="43">
        <v>1591</v>
      </c>
      <c r="C1592" s="49" t="s">
        <v>2721</v>
      </c>
      <c r="D1592" s="52" t="s">
        <v>2722</v>
      </c>
      <c r="E1592" s="60">
        <v>2</v>
      </c>
      <c r="F1592" s="60">
        <v>2022003</v>
      </c>
      <c r="G1592" s="50" t="s">
        <v>28296</v>
      </c>
      <c r="H1592" s="51"/>
      <c r="I1592" s="47"/>
      <c r="J1592" s="89">
        <v>1589</v>
      </c>
      <c r="K1592" s="98" t="s">
        <v>28296</v>
      </c>
      <c r="L1592" s="89"/>
      <c r="M1592" s="96"/>
      <c r="N1592" s="89"/>
      <c r="O1592" s="96"/>
      <c r="P1592" s="47" t="s">
        <v>27928</v>
      </c>
      <c r="Q1592" s="53"/>
      <c r="R1592" s="54"/>
      <c r="S1592" s="3"/>
      <c r="AH1592"/>
      <c r="AI1592"/>
      <c r="AJ1592"/>
      <c r="AK1592"/>
    </row>
    <row r="1593" spans="1:37" ht="72">
      <c r="A1593" s="55" t="s">
        <v>0</v>
      </c>
      <c r="B1593" s="43">
        <v>1592</v>
      </c>
      <c r="C1593" s="49" t="s">
        <v>2719</v>
      </c>
      <c r="D1593" s="52" t="s">
        <v>2720</v>
      </c>
      <c r="E1593" s="60">
        <v>2</v>
      </c>
      <c r="F1593" s="60">
        <v>11011020</v>
      </c>
      <c r="G1593" s="50" t="s">
        <v>28296</v>
      </c>
      <c r="H1593" s="51"/>
      <c r="I1593" s="47"/>
      <c r="J1593" s="89">
        <v>1589</v>
      </c>
      <c r="K1593" s="98" t="s">
        <v>28296</v>
      </c>
      <c r="L1593" s="89"/>
      <c r="M1593" s="96"/>
      <c r="N1593" s="89"/>
      <c r="O1593" s="96"/>
      <c r="P1593" s="47" t="s">
        <v>27931</v>
      </c>
      <c r="Q1593" s="53"/>
      <c r="R1593" s="54"/>
      <c r="S1593" s="3"/>
      <c r="AH1593"/>
      <c r="AI1593"/>
      <c r="AJ1593"/>
      <c r="AK1593"/>
    </row>
    <row r="1594" spans="1:37" ht="60">
      <c r="A1594" s="55" t="s">
        <v>0</v>
      </c>
      <c r="B1594" s="43">
        <v>1593</v>
      </c>
      <c r="C1594" s="49" t="s">
        <v>2717</v>
      </c>
      <c r="D1594" s="52" t="s">
        <v>2718</v>
      </c>
      <c r="E1594" s="60">
        <v>12</v>
      </c>
      <c r="F1594" s="60">
        <v>4024006</v>
      </c>
      <c r="G1594" s="50"/>
      <c r="H1594" s="51"/>
      <c r="I1594" s="47"/>
      <c r="J1594" s="95">
        <v>1588</v>
      </c>
      <c r="K1594" s="98" t="s">
        <v>29600</v>
      </c>
      <c r="L1594" s="89"/>
      <c r="M1594" s="96"/>
      <c r="N1594" s="89"/>
      <c r="O1594" s="96"/>
      <c r="P1594" s="47" t="s">
        <v>27928</v>
      </c>
      <c r="Q1594" s="53"/>
      <c r="R1594" s="54"/>
      <c r="S1594" s="3"/>
      <c r="AH1594"/>
      <c r="AI1594"/>
      <c r="AJ1594"/>
      <c r="AK1594"/>
    </row>
    <row r="1595" spans="1:37" ht="48">
      <c r="A1595" s="55" t="s">
        <v>0</v>
      </c>
      <c r="B1595" s="43">
        <v>1594</v>
      </c>
      <c r="C1595" s="49" t="s">
        <v>2715</v>
      </c>
      <c r="D1595" s="52" t="s">
        <v>2716</v>
      </c>
      <c r="E1595" s="60">
        <v>4</v>
      </c>
      <c r="F1595" s="60">
        <v>17001005</v>
      </c>
      <c r="G1595" s="50"/>
      <c r="H1595" s="51"/>
      <c r="I1595" s="47"/>
      <c r="J1595" s="95">
        <v>1593</v>
      </c>
      <c r="K1595" s="98" t="s">
        <v>29601</v>
      </c>
      <c r="L1595" s="89"/>
      <c r="M1595" s="96"/>
      <c r="N1595" s="89"/>
      <c r="O1595" s="96"/>
      <c r="P1595" s="47" t="s">
        <v>27928</v>
      </c>
      <c r="Q1595" s="53"/>
      <c r="R1595" s="54"/>
      <c r="S1595" s="3"/>
      <c r="AH1595"/>
      <c r="AI1595"/>
      <c r="AJ1595"/>
      <c r="AK1595"/>
    </row>
    <row r="1596" spans="1:37" ht="60">
      <c r="A1596" s="55" t="s">
        <v>0</v>
      </c>
      <c r="B1596" s="43">
        <v>1595</v>
      </c>
      <c r="C1596" s="49" t="s">
        <v>2713</v>
      </c>
      <c r="D1596" s="52" t="s">
        <v>2714</v>
      </c>
      <c r="E1596" s="60">
        <v>3</v>
      </c>
      <c r="F1596" s="60">
        <v>17003009</v>
      </c>
      <c r="G1596" s="50"/>
      <c r="H1596" s="51"/>
      <c r="I1596" s="47"/>
      <c r="J1596" s="94"/>
      <c r="K1596" s="98"/>
      <c r="L1596" s="89"/>
      <c r="M1596" s="96"/>
      <c r="N1596" s="89"/>
      <c r="O1596" s="96"/>
      <c r="P1596" s="47" t="s">
        <v>27927</v>
      </c>
      <c r="Q1596" s="53"/>
      <c r="R1596" s="54"/>
      <c r="S1596" s="3"/>
      <c r="AH1596"/>
      <c r="AI1596"/>
      <c r="AJ1596"/>
      <c r="AK1596"/>
    </row>
    <row r="1597" spans="1:37" ht="60">
      <c r="A1597" s="55" t="s">
        <v>14360</v>
      </c>
      <c r="B1597" s="43">
        <v>1596</v>
      </c>
      <c r="C1597" s="49" t="s">
        <v>2711</v>
      </c>
      <c r="D1597" s="52" t="s">
        <v>2712</v>
      </c>
      <c r="E1597" s="60">
        <v>3</v>
      </c>
      <c r="F1597" s="60">
        <v>15005017</v>
      </c>
      <c r="G1597" s="50"/>
      <c r="H1597" s="51"/>
      <c r="I1597" s="47"/>
      <c r="J1597" s="95">
        <v>1595</v>
      </c>
      <c r="K1597" s="98" t="s">
        <v>29602</v>
      </c>
      <c r="L1597" s="89"/>
      <c r="M1597" s="96"/>
      <c r="N1597" s="89"/>
      <c r="O1597" s="96"/>
      <c r="P1597" s="47" t="s">
        <v>27927</v>
      </c>
      <c r="Q1597" s="53"/>
      <c r="R1597" s="54"/>
      <c r="S1597" s="3"/>
      <c r="AH1597"/>
      <c r="AI1597"/>
      <c r="AJ1597"/>
      <c r="AK1597"/>
    </row>
    <row r="1598" spans="1:37" ht="60">
      <c r="A1598" s="55" t="s">
        <v>0</v>
      </c>
      <c r="B1598" s="43">
        <v>1597</v>
      </c>
      <c r="C1598" s="49" t="s">
        <v>2709</v>
      </c>
      <c r="D1598" s="52" t="s">
        <v>2710</v>
      </c>
      <c r="E1598" s="60">
        <v>1</v>
      </c>
      <c r="F1598" s="60">
        <v>13028011</v>
      </c>
      <c r="G1598" s="50"/>
      <c r="H1598" s="51"/>
      <c r="I1598" s="47"/>
      <c r="J1598" s="95">
        <v>1595</v>
      </c>
      <c r="K1598" s="98" t="s">
        <v>29602</v>
      </c>
      <c r="L1598" s="89"/>
      <c r="M1598" s="96"/>
      <c r="N1598" s="89"/>
      <c r="O1598" s="96"/>
      <c r="P1598" s="47" t="s">
        <v>27927</v>
      </c>
      <c r="Q1598" s="53"/>
      <c r="R1598" s="54"/>
      <c r="S1598" s="3"/>
      <c r="AH1598"/>
      <c r="AI1598"/>
      <c r="AJ1598"/>
      <c r="AK1598"/>
    </row>
    <row r="1599" spans="1:37" ht="60">
      <c r="A1599" s="55" t="s">
        <v>0</v>
      </c>
      <c r="B1599" s="43">
        <v>1598</v>
      </c>
      <c r="C1599" s="49" t="s">
        <v>2707</v>
      </c>
      <c r="D1599" s="52" t="s">
        <v>2708</v>
      </c>
      <c r="E1599" s="60">
        <v>8</v>
      </c>
      <c r="F1599" s="60">
        <v>12019034</v>
      </c>
      <c r="G1599" s="49" t="s">
        <v>28725</v>
      </c>
      <c r="H1599" s="51"/>
      <c r="I1599" s="47"/>
      <c r="J1599" s="89"/>
      <c r="K1599" s="98"/>
      <c r="L1599" s="89"/>
      <c r="M1599" s="96"/>
      <c r="N1599" s="89"/>
      <c r="O1599" s="96"/>
      <c r="P1599" s="47" t="s">
        <v>28717</v>
      </c>
      <c r="Q1599" s="53"/>
      <c r="R1599" s="54"/>
      <c r="S1599" s="3"/>
      <c r="AH1599"/>
      <c r="AI1599"/>
      <c r="AJ1599"/>
      <c r="AK1599"/>
    </row>
    <row r="1600" spans="1:37" ht="72">
      <c r="A1600" s="55" t="s">
        <v>0</v>
      </c>
      <c r="B1600" s="43">
        <v>1599</v>
      </c>
      <c r="C1600" s="49" t="s">
        <v>2705</v>
      </c>
      <c r="D1600" s="52" t="s">
        <v>2706</v>
      </c>
      <c r="E1600" s="60">
        <v>3</v>
      </c>
      <c r="F1600" s="60">
        <v>16010006</v>
      </c>
      <c r="G1600" s="49" t="s">
        <v>28725</v>
      </c>
      <c r="H1600" s="51"/>
      <c r="I1600" s="47"/>
      <c r="J1600" s="89">
        <v>1598</v>
      </c>
      <c r="K1600" s="98" t="s">
        <v>28725</v>
      </c>
      <c r="L1600" s="89"/>
      <c r="M1600" s="96"/>
      <c r="N1600" s="89"/>
      <c r="O1600" s="96"/>
      <c r="P1600" s="47" t="s">
        <v>27931</v>
      </c>
      <c r="Q1600" s="53"/>
      <c r="R1600" s="54"/>
      <c r="S1600" s="3"/>
      <c r="AH1600"/>
      <c r="AI1600"/>
      <c r="AJ1600"/>
      <c r="AK1600"/>
    </row>
    <row r="1601" spans="1:37" ht="48">
      <c r="A1601" s="55" t="s">
        <v>0</v>
      </c>
      <c r="B1601" s="43">
        <v>1600</v>
      </c>
      <c r="C1601" s="49" t="s">
        <v>2703</v>
      </c>
      <c r="D1601" s="52" t="s">
        <v>2704</v>
      </c>
      <c r="E1601" s="60">
        <v>2</v>
      </c>
      <c r="F1601" s="60">
        <v>9006012</v>
      </c>
      <c r="G1601" s="49" t="s">
        <v>28993</v>
      </c>
      <c r="H1601" s="51"/>
      <c r="I1601" s="47"/>
      <c r="J1601" s="89"/>
      <c r="K1601" s="98"/>
      <c r="L1601" s="89"/>
      <c r="M1601" s="96"/>
      <c r="N1601" s="89"/>
      <c r="O1601" s="96"/>
      <c r="P1601" s="47" t="s">
        <v>28717</v>
      </c>
      <c r="Q1601" s="53"/>
      <c r="R1601" s="54"/>
      <c r="S1601" s="3"/>
      <c r="AH1601"/>
      <c r="AI1601"/>
      <c r="AJ1601"/>
      <c r="AK1601"/>
    </row>
    <row r="1602" spans="1:37" ht="72">
      <c r="A1602" s="55" t="s">
        <v>0</v>
      </c>
      <c r="B1602" s="43">
        <v>1601</v>
      </c>
      <c r="C1602" s="49" t="s">
        <v>2701</v>
      </c>
      <c r="D1602" s="52" t="s">
        <v>2702</v>
      </c>
      <c r="E1602" s="60">
        <v>1</v>
      </c>
      <c r="F1602" s="60">
        <v>24031039</v>
      </c>
      <c r="G1602" s="49" t="s">
        <v>28993</v>
      </c>
      <c r="H1602" s="51"/>
      <c r="I1602" s="47"/>
      <c r="J1602" s="89">
        <v>1600</v>
      </c>
      <c r="K1602" s="98" t="s">
        <v>28993</v>
      </c>
      <c r="L1602" s="89"/>
      <c r="M1602" s="96"/>
      <c r="N1602" s="89"/>
      <c r="O1602" s="96"/>
      <c r="P1602" s="47" t="s">
        <v>27932</v>
      </c>
      <c r="Q1602" s="53"/>
      <c r="R1602" s="54"/>
      <c r="S1602" s="3"/>
      <c r="AH1602"/>
      <c r="AI1602"/>
      <c r="AJ1602"/>
      <c r="AK1602"/>
    </row>
    <row r="1603" spans="1:37" ht="60">
      <c r="A1603" s="55" t="s">
        <v>0</v>
      </c>
      <c r="B1603" s="43">
        <v>1602</v>
      </c>
      <c r="C1603" s="49" t="s">
        <v>2699</v>
      </c>
      <c r="D1603" s="52" t="s">
        <v>2700</v>
      </c>
      <c r="E1603" s="60">
        <v>10</v>
      </c>
      <c r="F1603" s="60">
        <v>3026011</v>
      </c>
      <c r="G1603" s="49" t="s">
        <v>28665</v>
      </c>
      <c r="H1603" s="51"/>
      <c r="I1603" s="47"/>
      <c r="J1603" s="89"/>
      <c r="K1603" s="98"/>
      <c r="L1603" s="89"/>
      <c r="M1603" s="96"/>
      <c r="N1603" s="89"/>
      <c r="O1603" s="96"/>
      <c r="P1603" s="47" t="s">
        <v>28717</v>
      </c>
      <c r="Q1603" s="53"/>
      <c r="R1603" s="54"/>
      <c r="S1603" s="3"/>
      <c r="AH1603"/>
      <c r="AI1603"/>
      <c r="AJ1603"/>
      <c r="AK1603"/>
    </row>
    <row r="1604" spans="1:37" ht="72">
      <c r="A1604" s="55" t="s">
        <v>0</v>
      </c>
      <c r="B1604" s="43">
        <v>1603</v>
      </c>
      <c r="C1604" s="49" t="s">
        <v>2697</v>
      </c>
      <c r="D1604" s="52" t="s">
        <v>2698</v>
      </c>
      <c r="E1604" s="60">
        <v>9</v>
      </c>
      <c r="F1604" s="60">
        <v>7009026</v>
      </c>
      <c r="G1604" s="50" t="s">
        <v>28665</v>
      </c>
      <c r="H1604" s="51"/>
      <c r="I1604" s="47"/>
      <c r="J1604" s="89">
        <v>1602</v>
      </c>
      <c r="K1604" s="98" t="s">
        <v>28665</v>
      </c>
      <c r="L1604" s="89"/>
      <c r="M1604" s="96"/>
      <c r="N1604" s="89"/>
      <c r="O1604" s="96"/>
      <c r="P1604" s="47" t="s">
        <v>27931</v>
      </c>
      <c r="Q1604" s="53"/>
      <c r="R1604" s="54"/>
      <c r="S1604" s="3"/>
      <c r="AH1604"/>
      <c r="AI1604"/>
      <c r="AJ1604"/>
      <c r="AK1604"/>
    </row>
    <row r="1605" spans="1:37" ht="60">
      <c r="A1605" s="55" t="s">
        <v>0</v>
      </c>
      <c r="B1605" s="43">
        <v>1604</v>
      </c>
      <c r="C1605" s="49" t="s">
        <v>2695</v>
      </c>
      <c r="D1605" s="52" t="s">
        <v>2696</v>
      </c>
      <c r="E1605" s="60">
        <v>1</v>
      </c>
      <c r="F1605" s="60">
        <v>26016005</v>
      </c>
      <c r="G1605" s="50" t="s">
        <v>28665</v>
      </c>
      <c r="H1605" s="51"/>
      <c r="I1605" s="47"/>
      <c r="J1605" s="89">
        <v>1602</v>
      </c>
      <c r="K1605" s="98" t="s">
        <v>28665</v>
      </c>
      <c r="L1605" s="89"/>
      <c r="M1605" s="96"/>
      <c r="N1605" s="89"/>
      <c r="O1605" s="96"/>
      <c r="P1605" s="47" t="s">
        <v>27927</v>
      </c>
      <c r="Q1605" s="53"/>
      <c r="R1605" s="54"/>
      <c r="S1605" s="3"/>
      <c r="AH1605"/>
      <c r="AI1605"/>
      <c r="AJ1605"/>
      <c r="AK1605"/>
    </row>
    <row r="1606" spans="1:37" ht="48">
      <c r="A1606" s="55" t="s">
        <v>0</v>
      </c>
      <c r="B1606" s="43">
        <v>1605</v>
      </c>
      <c r="C1606" s="49" t="s">
        <v>2693</v>
      </c>
      <c r="D1606" s="52" t="s">
        <v>2694</v>
      </c>
      <c r="E1606" s="60">
        <v>14</v>
      </c>
      <c r="F1606" s="60">
        <v>1037010</v>
      </c>
      <c r="G1606" s="49" t="s">
        <v>28594</v>
      </c>
      <c r="H1606" s="51"/>
      <c r="I1606" s="47"/>
      <c r="J1606" s="89"/>
      <c r="K1606" s="98"/>
      <c r="L1606" s="89"/>
      <c r="M1606" s="96"/>
      <c r="N1606" s="89"/>
      <c r="O1606" s="96"/>
      <c r="P1606" s="47" t="s">
        <v>28717</v>
      </c>
      <c r="Q1606" s="53"/>
      <c r="R1606" s="54"/>
      <c r="S1606" s="3"/>
      <c r="AH1606"/>
      <c r="AI1606"/>
      <c r="AJ1606"/>
      <c r="AK1606"/>
    </row>
    <row r="1607" spans="1:37" ht="60">
      <c r="A1607" s="55" t="s">
        <v>0</v>
      </c>
      <c r="B1607" s="43">
        <v>1606</v>
      </c>
      <c r="C1607" s="49" t="s">
        <v>2691</v>
      </c>
      <c r="D1607" s="52" t="s">
        <v>2692</v>
      </c>
      <c r="E1607" s="60">
        <v>15</v>
      </c>
      <c r="F1607" s="60">
        <v>10022016</v>
      </c>
      <c r="G1607" s="50" t="s">
        <v>28594</v>
      </c>
      <c r="H1607" s="51"/>
      <c r="I1607" s="47"/>
      <c r="J1607" s="89">
        <v>1605</v>
      </c>
      <c r="K1607" s="98" t="s">
        <v>28594</v>
      </c>
      <c r="L1607" s="89"/>
      <c r="M1607" s="96"/>
      <c r="N1607" s="89"/>
      <c r="O1607" s="96"/>
      <c r="P1607" s="47" t="s">
        <v>27928</v>
      </c>
      <c r="Q1607" s="53"/>
      <c r="R1607" s="54"/>
      <c r="S1607" s="3"/>
      <c r="AH1607"/>
      <c r="AI1607"/>
      <c r="AJ1607"/>
      <c r="AK1607"/>
    </row>
    <row r="1608" spans="1:37" ht="36">
      <c r="A1608" s="55" t="s">
        <v>0</v>
      </c>
      <c r="B1608" s="43">
        <v>1607</v>
      </c>
      <c r="C1608" s="49" t="s">
        <v>2689</v>
      </c>
      <c r="D1608" s="52" t="s">
        <v>2690</v>
      </c>
      <c r="E1608" s="60">
        <v>8</v>
      </c>
      <c r="F1608" s="60">
        <v>10022008</v>
      </c>
      <c r="G1608" s="49" t="s">
        <v>28726</v>
      </c>
      <c r="H1608" s="51"/>
      <c r="I1608" s="47"/>
      <c r="J1608" s="89"/>
      <c r="K1608" s="98"/>
      <c r="L1608" s="89"/>
      <c r="M1608" s="96"/>
      <c r="N1608" s="89"/>
      <c r="O1608" s="96"/>
      <c r="P1608" s="47" t="s">
        <v>28717</v>
      </c>
      <c r="Q1608" s="53"/>
      <c r="R1608" s="54"/>
      <c r="S1608" s="3"/>
      <c r="AH1608"/>
      <c r="AI1608"/>
      <c r="AJ1608"/>
      <c r="AK1608"/>
    </row>
    <row r="1609" spans="1:37" ht="72">
      <c r="A1609" s="55" t="s">
        <v>0</v>
      </c>
      <c r="B1609" s="43">
        <v>1608</v>
      </c>
      <c r="C1609" s="49" t="s">
        <v>2687</v>
      </c>
      <c r="D1609" s="52" t="s">
        <v>2688</v>
      </c>
      <c r="E1609" s="60">
        <v>4</v>
      </c>
      <c r="F1609" s="60">
        <v>6024030</v>
      </c>
      <c r="G1609" s="49" t="s">
        <v>28726</v>
      </c>
      <c r="H1609" s="51"/>
      <c r="I1609" s="47"/>
      <c r="J1609" s="89">
        <v>1607</v>
      </c>
      <c r="K1609" s="98" t="s">
        <v>28726</v>
      </c>
      <c r="L1609" s="89"/>
      <c r="M1609" s="96"/>
      <c r="N1609" s="89"/>
      <c r="O1609" s="96"/>
      <c r="P1609" s="47" t="s">
        <v>27932</v>
      </c>
      <c r="Q1609" s="53"/>
      <c r="R1609" s="54"/>
      <c r="S1609" s="3"/>
      <c r="AH1609"/>
      <c r="AI1609"/>
      <c r="AJ1609"/>
      <c r="AK1609"/>
    </row>
    <row r="1610" spans="1:37" ht="48">
      <c r="A1610" s="55" t="s">
        <v>0</v>
      </c>
      <c r="B1610" s="43">
        <v>1609</v>
      </c>
      <c r="C1610" s="49" t="s">
        <v>2685</v>
      </c>
      <c r="D1610" s="52" t="s">
        <v>2686</v>
      </c>
      <c r="E1610" s="60">
        <v>3</v>
      </c>
      <c r="F1610" s="60">
        <v>1036011</v>
      </c>
      <c r="G1610" s="50"/>
      <c r="H1610" s="51"/>
      <c r="I1610" s="47"/>
      <c r="J1610" s="89"/>
      <c r="K1610" s="98"/>
      <c r="L1610" s="89"/>
      <c r="M1610" s="96"/>
      <c r="N1610" s="89"/>
      <c r="O1610" s="96"/>
      <c r="P1610" s="47" t="s">
        <v>27931</v>
      </c>
      <c r="Q1610" s="53"/>
      <c r="R1610" s="54"/>
      <c r="S1610" s="3"/>
      <c r="AH1610"/>
      <c r="AI1610"/>
      <c r="AJ1610"/>
      <c r="AK1610"/>
    </row>
    <row r="1611" spans="1:37" ht="60">
      <c r="A1611" s="55" t="s">
        <v>0</v>
      </c>
      <c r="B1611" s="43">
        <v>1610</v>
      </c>
      <c r="C1611" s="49" t="s">
        <v>2682</v>
      </c>
      <c r="D1611" s="52" t="s">
        <v>2684</v>
      </c>
      <c r="E1611" s="60">
        <v>4</v>
      </c>
      <c r="F1611" s="60">
        <v>2021003</v>
      </c>
      <c r="G1611" s="50"/>
      <c r="H1611" s="51"/>
      <c r="I1611" s="47"/>
      <c r="J1611" s="94"/>
      <c r="K1611" s="98"/>
      <c r="L1611" s="89"/>
      <c r="M1611" s="96"/>
      <c r="N1611" s="89"/>
      <c r="O1611" s="96"/>
      <c r="P1611" s="47" t="s">
        <v>27927</v>
      </c>
      <c r="Q1611" s="53"/>
      <c r="R1611" s="54"/>
      <c r="S1611" s="3"/>
      <c r="AH1611"/>
      <c r="AI1611"/>
      <c r="AJ1611"/>
      <c r="AK1611"/>
    </row>
    <row r="1612" spans="1:37" ht="60">
      <c r="A1612" s="55" t="s">
        <v>14360</v>
      </c>
      <c r="B1612" s="43">
        <v>1611</v>
      </c>
      <c r="C1612" s="49" t="s">
        <v>2682</v>
      </c>
      <c r="D1612" s="52" t="s">
        <v>2683</v>
      </c>
      <c r="E1612" s="60">
        <v>3</v>
      </c>
      <c r="F1612" s="60">
        <v>27007004</v>
      </c>
      <c r="G1612" s="50"/>
      <c r="H1612" s="51"/>
      <c r="I1612" s="47"/>
      <c r="J1612" s="95">
        <v>1610</v>
      </c>
      <c r="K1612" s="98" t="s">
        <v>29603</v>
      </c>
      <c r="L1612" s="89"/>
      <c r="M1612" s="96"/>
      <c r="N1612" s="89"/>
      <c r="O1612" s="96"/>
      <c r="P1612" s="47" t="s">
        <v>27928</v>
      </c>
      <c r="Q1612" s="53"/>
      <c r="R1612" s="54"/>
      <c r="S1612" s="3"/>
      <c r="AH1612"/>
      <c r="AI1612"/>
      <c r="AJ1612"/>
      <c r="AK1612"/>
    </row>
    <row r="1613" spans="1:37" ht="48">
      <c r="A1613" s="55" t="s">
        <v>0</v>
      </c>
      <c r="B1613" s="43">
        <v>1612</v>
      </c>
      <c r="C1613" s="49" t="s">
        <v>2680</v>
      </c>
      <c r="D1613" s="52" t="s">
        <v>2681</v>
      </c>
      <c r="E1613" s="60">
        <v>55</v>
      </c>
      <c r="F1613" s="60">
        <v>1040009</v>
      </c>
      <c r="G1613" s="50"/>
      <c r="H1613" s="51"/>
      <c r="I1613" s="47"/>
      <c r="J1613" s="94"/>
      <c r="K1613" s="98"/>
      <c r="L1613" s="89"/>
      <c r="M1613" s="96"/>
      <c r="N1613" s="89"/>
      <c r="O1613" s="96"/>
      <c r="P1613" s="47" t="s">
        <v>27927</v>
      </c>
      <c r="Q1613" s="53"/>
      <c r="R1613" s="54"/>
      <c r="S1613" s="3"/>
      <c r="AH1613"/>
      <c r="AI1613"/>
      <c r="AJ1613"/>
      <c r="AK1613"/>
    </row>
    <row r="1614" spans="1:37" ht="48">
      <c r="A1614" s="55" t="s">
        <v>0</v>
      </c>
      <c r="B1614" s="43">
        <v>1613</v>
      </c>
      <c r="C1614" s="49" t="s">
        <v>2678</v>
      </c>
      <c r="D1614" s="52" t="s">
        <v>2679</v>
      </c>
      <c r="E1614" s="60">
        <v>1</v>
      </c>
      <c r="F1614" s="60">
        <v>1006014</v>
      </c>
      <c r="G1614" s="50"/>
      <c r="H1614" s="51"/>
      <c r="I1614" s="47"/>
      <c r="J1614" s="94"/>
      <c r="K1614" s="98"/>
      <c r="L1614" s="89"/>
      <c r="M1614" s="96"/>
      <c r="N1614" s="89"/>
      <c r="O1614" s="96"/>
      <c r="P1614" s="47" t="s">
        <v>27927</v>
      </c>
      <c r="Q1614" s="53"/>
      <c r="R1614" s="54"/>
      <c r="S1614" s="3"/>
      <c r="AH1614"/>
      <c r="AI1614"/>
      <c r="AJ1614"/>
      <c r="AK1614"/>
    </row>
    <row r="1615" spans="1:37" ht="72">
      <c r="A1615" s="55" t="s">
        <v>0</v>
      </c>
      <c r="B1615" s="43">
        <v>1614</v>
      </c>
      <c r="C1615" s="49" t="s">
        <v>2676</v>
      </c>
      <c r="D1615" s="52" t="s">
        <v>2677</v>
      </c>
      <c r="E1615" s="60">
        <v>7</v>
      </c>
      <c r="F1615" s="60">
        <v>1019024</v>
      </c>
      <c r="G1615" s="50"/>
      <c r="H1615" s="51"/>
      <c r="I1615" s="47"/>
      <c r="J1615" s="95">
        <v>1613</v>
      </c>
      <c r="K1615" s="98" t="s">
        <v>29604</v>
      </c>
      <c r="L1615" s="89"/>
      <c r="M1615" s="96"/>
      <c r="N1615" s="89"/>
      <c r="O1615" s="96"/>
      <c r="P1615" s="47" t="s">
        <v>27928</v>
      </c>
      <c r="Q1615" s="53"/>
      <c r="R1615" s="54"/>
      <c r="S1615" s="3"/>
      <c r="AH1615"/>
      <c r="AI1615"/>
      <c r="AJ1615"/>
      <c r="AK1615"/>
    </row>
    <row r="1616" spans="1:37" ht="60">
      <c r="A1616" s="55" t="s">
        <v>0</v>
      </c>
      <c r="B1616" s="43">
        <v>1615</v>
      </c>
      <c r="C1616" s="49" t="s">
        <v>2674</v>
      </c>
      <c r="D1616" s="52" t="s">
        <v>2675</v>
      </c>
      <c r="E1616" s="60">
        <v>1</v>
      </c>
      <c r="F1616" s="60">
        <v>23027009</v>
      </c>
      <c r="G1616" s="50"/>
      <c r="H1616" s="51"/>
      <c r="I1616" s="47"/>
      <c r="J1616" s="95">
        <v>3564</v>
      </c>
      <c r="K1616" s="98" t="s">
        <v>29918</v>
      </c>
      <c r="L1616" s="89"/>
      <c r="M1616" s="96"/>
      <c r="N1616" s="89"/>
      <c r="O1616" s="96"/>
      <c r="P1616" s="47" t="s">
        <v>27927</v>
      </c>
      <c r="Q1616" s="53"/>
      <c r="R1616" s="54"/>
      <c r="S1616" s="3"/>
      <c r="AH1616"/>
      <c r="AI1616"/>
      <c r="AJ1616"/>
      <c r="AK1616"/>
    </row>
    <row r="1617" spans="1:37" ht="72">
      <c r="A1617" s="55" t="s">
        <v>0</v>
      </c>
      <c r="B1617" s="43">
        <v>1616</v>
      </c>
      <c r="C1617" s="49" t="s">
        <v>2672</v>
      </c>
      <c r="D1617" s="52" t="s">
        <v>2673</v>
      </c>
      <c r="E1617" s="60">
        <v>92</v>
      </c>
      <c r="F1617" s="60">
        <v>1015013</v>
      </c>
      <c r="G1617" s="50" t="s">
        <v>28161</v>
      </c>
      <c r="H1617" s="51"/>
      <c r="I1617" s="47"/>
      <c r="J1617" s="89">
        <v>1481</v>
      </c>
      <c r="K1617" s="98" t="s">
        <v>28161</v>
      </c>
      <c r="L1617" s="89"/>
      <c r="M1617" s="96"/>
      <c r="N1617" s="89"/>
      <c r="O1617" s="96"/>
      <c r="P1617" s="47" t="s">
        <v>27927</v>
      </c>
      <c r="Q1617" s="53"/>
      <c r="R1617" s="54"/>
      <c r="S1617" s="3"/>
      <c r="AH1617"/>
      <c r="AI1617"/>
      <c r="AJ1617"/>
      <c r="AK1617"/>
    </row>
    <row r="1618" spans="1:37" ht="72">
      <c r="A1618" s="55" t="s">
        <v>0</v>
      </c>
      <c r="B1618" s="43">
        <v>1617</v>
      </c>
      <c r="C1618" s="49" t="s">
        <v>2670</v>
      </c>
      <c r="D1618" s="52" t="s">
        <v>2671</v>
      </c>
      <c r="E1618" s="60">
        <v>9</v>
      </c>
      <c r="F1618" s="60">
        <v>1046021</v>
      </c>
      <c r="G1618" s="50"/>
      <c r="H1618" s="51"/>
      <c r="I1618" s="47"/>
      <c r="J1618" s="95">
        <v>1626</v>
      </c>
      <c r="K1618" s="98" t="s">
        <v>28583</v>
      </c>
      <c r="L1618" s="89"/>
      <c r="M1618" s="96"/>
      <c r="N1618" s="89"/>
      <c r="O1618" s="96"/>
      <c r="P1618" s="47" t="s">
        <v>27931</v>
      </c>
      <c r="Q1618" s="53"/>
      <c r="R1618" s="54"/>
      <c r="S1618" s="3"/>
      <c r="AH1618"/>
      <c r="AI1618"/>
      <c r="AJ1618"/>
      <c r="AK1618"/>
    </row>
    <row r="1619" spans="1:37" ht="48">
      <c r="A1619" s="55" t="s">
        <v>0</v>
      </c>
      <c r="B1619" s="43">
        <v>1618</v>
      </c>
      <c r="C1619" s="49" t="s">
        <v>2668</v>
      </c>
      <c r="D1619" s="52" t="s">
        <v>2669</v>
      </c>
      <c r="E1619" s="60">
        <v>3</v>
      </c>
      <c r="F1619" s="60">
        <v>3021020</v>
      </c>
      <c r="G1619" s="50"/>
      <c r="H1619" s="51"/>
      <c r="I1619" s="47"/>
      <c r="J1619" s="94"/>
      <c r="K1619" s="98"/>
      <c r="L1619" s="89"/>
      <c r="M1619" s="96"/>
      <c r="N1619" s="89"/>
      <c r="O1619" s="96"/>
      <c r="P1619" s="47" t="s">
        <v>27927</v>
      </c>
      <c r="Q1619" s="53"/>
      <c r="R1619" s="54"/>
      <c r="S1619" s="3"/>
      <c r="AH1619"/>
      <c r="AI1619"/>
      <c r="AJ1619"/>
      <c r="AK1619"/>
    </row>
    <row r="1620" spans="1:37" ht="72">
      <c r="A1620" s="55" t="s">
        <v>0</v>
      </c>
      <c r="B1620" s="43">
        <v>1619</v>
      </c>
      <c r="C1620" s="49" t="s">
        <v>2666</v>
      </c>
      <c r="D1620" s="52" t="s">
        <v>2667</v>
      </c>
      <c r="E1620" s="60">
        <v>3</v>
      </c>
      <c r="F1620" s="60">
        <v>10023038</v>
      </c>
      <c r="G1620" s="50"/>
      <c r="H1620" s="51"/>
      <c r="I1620" s="47"/>
      <c r="J1620" s="95">
        <v>1618</v>
      </c>
      <c r="K1620" s="98" t="s">
        <v>29606</v>
      </c>
      <c r="L1620" s="89"/>
      <c r="M1620" s="96"/>
      <c r="N1620" s="89"/>
      <c r="O1620" s="96"/>
      <c r="P1620" s="47" t="s">
        <v>27932</v>
      </c>
      <c r="Q1620" s="53"/>
      <c r="R1620" s="54"/>
      <c r="S1620" s="3"/>
      <c r="AH1620"/>
      <c r="AI1620"/>
      <c r="AJ1620"/>
      <c r="AK1620"/>
    </row>
    <row r="1621" spans="1:37" ht="60">
      <c r="A1621" s="55" t="s">
        <v>0</v>
      </c>
      <c r="B1621" s="43">
        <v>1620</v>
      </c>
      <c r="C1621" s="49" t="s">
        <v>2664</v>
      </c>
      <c r="D1621" s="52" t="s">
        <v>2665</v>
      </c>
      <c r="E1621" s="60">
        <v>1</v>
      </c>
      <c r="F1621" s="60">
        <v>23017006</v>
      </c>
      <c r="G1621" s="49" t="s">
        <v>28821</v>
      </c>
      <c r="H1621" s="51"/>
      <c r="I1621" s="47"/>
      <c r="J1621" s="89">
        <v>1641</v>
      </c>
      <c r="K1621" s="98" t="s">
        <v>28821</v>
      </c>
      <c r="L1621" s="89"/>
      <c r="M1621" s="96"/>
      <c r="N1621" s="89"/>
      <c r="O1621" s="96"/>
      <c r="P1621" s="47" t="s">
        <v>27927</v>
      </c>
      <c r="Q1621" s="53"/>
      <c r="R1621" s="54"/>
      <c r="S1621" s="3"/>
      <c r="AH1621"/>
      <c r="AI1621"/>
      <c r="AJ1621"/>
      <c r="AK1621"/>
    </row>
    <row r="1622" spans="1:37" ht="60">
      <c r="A1622" s="55" t="s">
        <v>0</v>
      </c>
      <c r="B1622" s="43">
        <v>1621</v>
      </c>
      <c r="C1622" s="49" t="s">
        <v>2662</v>
      </c>
      <c r="D1622" s="52" t="s">
        <v>2663</v>
      </c>
      <c r="E1622" s="60">
        <v>4</v>
      </c>
      <c r="F1622" s="60">
        <v>20001009</v>
      </c>
      <c r="G1622" s="49" t="s">
        <v>28821</v>
      </c>
      <c r="H1622" s="51"/>
      <c r="I1622" s="47"/>
      <c r="J1622" s="89">
        <v>1641</v>
      </c>
      <c r="K1622" s="98" t="s">
        <v>28821</v>
      </c>
      <c r="L1622" s="89"/>
      <c r="M1622" s="96"/>
      <c r="N1622" s="89"/>
      <c r="O1622" s="96"/>
      <c r="P1622" s="47" t="s">
        <v>27928</v>
      </c>
      <c r="Q1622" s="53"/>
      <c r="R1622" s="54"/>
      <c r="S1622" s="3"/>
      <c r="AH1622"/>
      <c r="AI1622"/>
      <c r="AJ1622"/>
      <c r="AK1622"/>
    </row>
    <row r="1623" spans="1:37" ht="48">
      <c r="A1623" s="55" t="s">
        <v>0</v>
      </c>
      <c r="B1623" s="43">
        <v>1622</v>
      </c>
      <c r="C1623" s="49" t="s">
        <v>2660</v>
      </c>
      <c r="D1623" s="52" t="s">
        <v>2661</v>
      </c>
      <c r="E1623" s="60">
        <v>7</v>
      </c>
      <c r="F1623" s="60">
        <v>1010016</v>
      </c>
      <c r="G1623" s="50"/>
      <c r="H1623" s="51"/>
      <c r="I1623" s="47"/>
      <c r="J1623" s="94"/>
      <c r="K1623" s="98"/>
      <c r="L1623" s="89"/>
      <c r="M1623" s="96"/>
      <c r="N1623" s="89"/>
      <c r="O1623" s="96"/>
      <c r="P1623" s="47" t="s">
        <v>27930</v>
      </c>
      <c r="Q1623" s="53"/>
      <c r="R1623" s="54"/>
      <c r="S1623" s="3"/>
      <c r="AH1623"/>
      <c r="AI1623"/>
      <c r="AJ1623"/>
      <c r="AK1623"/>
    </row>
    <row r="1624" spans="1:37" ht="48">
      <c r="A1624" s="55" t="s">
        <v>0</v>
      </c>
      <c r="B1624" s="43">
        <v>1623</v>
      </c>
      <c r="C1624" s="49" t="s">
        <v>2658</v>
      </c>
      <c r="D1624" s="52" t="s">
        <v>2659</v>
      </c>
      <c r="E1624" s="60">
        <v>1</v>
      </c>
      <c r="F1624" s="60">
        <v>18002008</v>
      </c>
      <c r="G1624" s="49" t="s">
        <v>29092</v>
      </c>
      <c r="H1624" s="51"/>
      <c r="I1624" s="47"/>
      <c r="J1624" s="89"/>
      <c r="K1624" s="98"/>
      <c r="L1624" s="89"/>
      <c r="M1624" s="96"/>
      <c r="N1624" s="89"/>
      <c r="O1624" s="96"/>
      <c r="P1624" s="47" t="s">
        <v>28717</v>
      </c>
      <c r="Q1624" s="53"/>
      <c r="R1624" s="54"/>
      <c r="S1624" s="3"/>
      <c r="AH1624"/>
      <c r="AI1624"/>
      <c r="AJ1624"/>
      <c r="AK1624"/>
    </row>
    <row r="1625" spans="1:37" ht="48">
      <c r="A1625" s="55" t="s">
        <v>0</v>
      </c>
      <c r="B1625" s="43">
        <v>1624</v>
      </c>
      <c r="C1625" s="49" t="s">
        <v>2656</v>
      </c>
      <c r="D1625" s="52" t="s">
        <v>2657</v>
      </c>
      <c r="E1625" s="60">
        <v>15</v>
      </c>
      <c r="F1625" s="60">
        <v>5002005</v>
      </c>
      <c r="G1625" s="49" t="s">
        <v>28583</v>
      </c>
      <c r="H1625" s="51"/>
      <c r="I1625" s="47"/>
      <c r="J1625" s="89"/>
      <c r="K1625" s="98"/>
      <c r="L1625" s="89"/>
      <c r="M1625" s="96"/>
      <c r="N1625" s="89"/>
      <c r="O1625" s="96"/>
      <c r="P1625" s="47" t="s">
        <v>28717</v>
      </c>
      <c r="Q1625" s="53"/>
      <c r="R1625" s="54"/>
      <c r="S1625" s="3"/>
      <c r="AH1625"/>
      <c r="AI1625"/>
      <c r="AJ1625"/>
      <c r="AK1625"/>
    </row>
    <row r="1626" spans="1:37" ht="60">
      <c r="A1626" s="55" t="s">
        <v>0</v>
      </c>
      <c r="B1626" s="43">
        <v>1625</v>
      </c>
      <c r="C1626" s="49" t="s">
        <v>2653</v>
      </c>
      <c r="D1626" s="52" t="s">
        <v>2655</v>
      </c>
      <c r="E1626" s="60">
        <v>11</v>
      </c>
      <c r="F1626" s="60">
        <v>3011003</v>
      </c>
      <c r="G1626" s="49" t="s">
        <v>28821</v>
      </c>
      <c r="H1626" s="51"/>
      <c r="I1626" s="47"/>
      <c r="J1626" s="89">
        <v>1641</v>
      </c>
      <c r="K1626" s="98" t="s">
        <v>28821</v>
      </c>
      <c r="L1626" s="89"/>
      <c r="M1626" s="96"/>
      <c r="N1626" s="89"/>
      <c r="O1626" s="96"/>
      <c r="P1626" s="47" t="s">
        <v>27928</v>
      </c>
      <c r="Q1626" s="53"/>
      <c r="R1626" s="54"/>
      <c r="S1626" s="3"/>
      <c r="AH1626"/>
      <c r="AI1626"/>
      <c r="AJ1626"/>
      <c r="AK1626"/>
    </row>
    <row r="1627" spans="1:37" ht="72">
      <c r="A1627" s="55" t="s">
        <v>0</v>
      </c>
      <c r="B1627" s="43">
        <v>1626</v>
      </c>
      <c r="C1627" s="49" t="s">
        <v>2653</v>
      </c>
      <c r="D1627" s="52" t="s">
        <v>2654</v>
      </c>
      <c r="E1627" s="60">
        <v>5</v>
      </c>
      <c r="F1627" s="60">
        <v>2030013</v>
      </c>
      <c r="G1627" s="49" t="s">
        <v>28821</v>
      </c>
      <c r="H1627" s="51"/>
      <c r="I1627" s="47"/>
      <c r="J1627" s="89">
        <v>1641</v>
      </c>
      <c r="K1627" s="98" t="s">
        <v>28821</v>
      </c>
      <c r="L1627" s="89">
        <v>1625</v>
      </c>
      <c r="M1627" s="96" t="s">
        <v>28583</v>
      </c>
      <c r="N1627" s="89"/>
      <c r="O1627" s="96"/>
      <c r="P1627" s="47" t="s">
        <v>27928</v>
      </c>
      <c r="Q1627" s="53"/>
      <c r="R1627" s="54"/>
      <c r="S1627" s="3"/>
      <c r="AH1627"/>
      <c r="AI1627"/>
      <c r="AJ1627"/>
      <c r="AK1627"/>
    </row>
    <row r="1628" spans="1:37" ht="72">
      <c r="A1628" s="55" t="s">
        <v>0</v>
      </c>
      <c r="B1628" s="43">
        <v>1627</v>
      </c>
      <c r="C1628" s="49" t="s">
        <v>2651</v>
      </c>
      <c r="D1628" s="52" t="s">
        <v>2652</v>
      </c>
      <c r="E1628" s="60">
        <v>8</v>
      </c>
      <c r="F1628" s="60">
        <v>19005009</v>
      </c>
      <c r="G1628" s="49" t="s">
        <v>28821</v>
      </c>
      <c r="H1628" s="51"/>
      <c r="I1628" s="47"/>
      <c r="J1628" s="89">
        <v>1641</v>
      </c>
      <c r="K1628" s="98" t="s">
        <v>28821</v>
      </c>
      <c r="L1628" s="89"/>
      <c r="M1628" s="96"/>
      <c r="N1628" s="89"/>
      <c r="O1628" s="96"/>
      <c r="P1628" s="47" t="s">
        <v>27927</v>
      </c>
      <c r="Q1628" s="53"/>
      <c r="R1628" s="54"/>
      <c r="S1628" s="3"/>
      <c r="AH1628"/>
      <c r="AI1628"/>
      <c r="AJ1628"/>
      <c r="AK1628"/>
    </row>
    <row r="1629" spans="1:37" ht="60">
      <c r="A1629" s="55" t="s">
        <v>0</v>
      </c>
      <c r="B1629" s="43">
        <v>1628</v>
      </c>
      <c r="C1629" s="49" t="s">
        <v>2649</v>
      </c>
      <c r="D1629" s="52" t="s">
        <v>2650</v>
      </c>
      <c r="E1629" s="60">
        <v>1</v>
      </c>
      <c r="F1629" s="60">
        <v>24041017</v>
      </c>
      <c r="G1629" s="50" t="s">
        <v>28161</v>
      </c>
      <c r="H1629" s="51"/>
      <c r="I1629" s="47"/>
      <c r="J1629" s="89">
        <v>1481</v>
      </c>
      <c r="K1629" s="98" t="s">
        <v>28161</v>
      </c>
      <c r="L1629" s="89"/>
      <c r="M1629" s="96"/>
      <c r="N1629" s="89"/>
      <c r="O1629" s="96"/>
      <c r="P1629" s="47" t="s">
        <v>27928</v>
      </c>
      <c r="Q1629" s="53"/>
      <c r="R1629" s="54"/>
      <c r="S1629" s="3"/>
      <c r="AH1629"/>
      <c r="AI1629"/>
      <c r="AJ1629"/>
      <c r="AK1629"/>
    </row>
    <row r="1630" spans="1:37" ht="48">
      <c r="A1630" s="55" t="s">
        <v>0</v>
      </c>
      <c r="B1630" s="43">
        <v>1629</v>
      </c>
      <c r="C1630" s="49" t="s">
        <v>2647</v>
      </c>
      <c r="D1630" s="52" t="s">
        <v>2648</v>
      </c>
      <c r="E1630" s="60">
        <v>1</v>
      </c>
      <c r="F1630" s="60">
        <v>19031022</v>
      </c>
      <c r="G1630" s="49" t="s">
        <v>29093</v>
      </c>
      <c r="H1630" s="51"/>
      <c r="I1630" s="47"/>
      <c r="J1630" s="89"/>
      <c r="K1630" s="98"/>
      <c r="L1630" s="89"/>
      <c r="M1630" s="96"/>
      <c r="N1630" s="89"/>
      <c r="O1630" s="96"/>
      <c r="P1630" s="47" t="s">
        <v>28717</v>
      </c>
      <c r="Q1630" s="53"/>
      <c r="R1630" s="54"/>
      <c r="S1630" s="3"/>
      <c r="AH1630"/>
      <c r="AI1630"/>
      <c r="AJ1630"/>
      <c r="AK1630"/>
    </row>
    <row r="1631" spans="1:37" ht="72">
      <c r="A1631" s="55" t="s">
        <v>0</v>
      </c>
      <c r="B1631" s="43">
        <v>1630</v>
      </c>
      <c r="C1631" s="49" t="s">
        <v>2645</v>
      </c>
      <c r="D1631" s="52" t="s">
        <v>2646</v>
      </c>
      <c r="E1631" s="60">
        <v>4</v>
      </c>
      <c r="F1631" s="60">
        <v>5011029</v>
      </c>
      <c r="G1631" s="49" t="s">
        <v>29093</v>
      </c>
      <c r="H1631" s="51"/>
      <c r="I1631" s="47"/>
      <c r="J1631" s="89">
        <v>1629</v>
      </c>
      <c r="K1631" s="98" t="s">
        <v>29093</v>
      </c>
      <c r="L1631" s="89"/>
      <c r="M1631" s="96"/>
      <c r="N1631" s="89"/>
      <c r="O1631" s="96"/>
      <c r="P1631" s="47" t="s">
        <v>27932</v>
      </c>
      <c r="Q1631" s="53"/>
      <c r="R1631" s="54"/>
      <c r="S1631" s="3"/>
      <c r="AH1631"/>
      <c r="AI1631"/>
      <c r="AJ1631"/>
      <c r="AK1631"/>
    </row>
    <row r="1632" spans="1:37" ht="60">
      <c r="A1632" s="55" t="s">
        <v>0</v>
      </c>
      <c r="B1632" s="43">
        <v>1631</v>
      </c>
      <c r="C1632" s="49" t="s">
        <v>2643</v>
      </c>
      <c r="D1632" s="52" t="s">
        <v>2644</v>
      </c>
      <c r="E1632" s="60">
        <v>4</v>
      </c>
      <c r="F1632" s="60">
        <v>5019005</v>
      </c>
      <c r="G1632" s="49" t="s">
        <v>29093</v>
      </c>
      <c r="H1632" s="51"/>
      <c r="I1632" s="47"/>
      <c r="J1632" s="89">
        <v>1629</v>
      </c>
      <c r="K1632" s="98" t="s">
        <v>29093</v>
      </c>
      <c r="L1632" s="89"/>
      <c r="M1632" s="96"/>
      <c r="N1632" s="89"/>
      <c r="O1632" s="96"/>
      <c r="P1632" s="47" t="s">
        <v>27927</v>
      </c>
      <c r="Q1632" s="53"/>
      <c r="R1632" s="54"/>
      <c r="S1632" s="3"/>
      <c r="AH1632"/>
      <c r="AI1632"/>
      <c r="AJ1632"/>
      <c r="AK1632"/>
    </row>
    <row r="1633" spans="1:37" ht="72">
      <c r="A1633" s="55" t="s">
        <v>0</v>
      </c>
      <c r="B1633" s="43">
        <v>1632</v>
      </c>
      <c r="C1633" s="49" t="s">
        <v>2641</v>
      </c>
      <c r="D1633" s="52" t="s">
        <v>2642</v>
      </c>
      <c r="E1633" s="60">
        <v>1</v>
      </c>
      <c r="F1633" s="60">
        <v>20019019</v>
      </c>
      <c r="G1633" s="50"/>
      <c r="H1633" s="51"/>
      <c r="I1633" s="47"/>
      <c r="J1633" s="94">
        <v>1486</v>
      </c>
      <c r="K1633" s="98" t="s">
        <v>29583</v>
      </c>
      <c r="L1633" s="89"/>
      <c r="M1633" s="96"/>
      <c r="N1633" s="89"/>
      <c r="O1633" s="96"/>
      <c r="P1633" s="47" t="s">
        <v>27930</v>
      </c>
      <c r="Q1633" s="53"/>
      <c r="R1633" s="54"/>
      <c r="S1633" s="3"/>
      <c r="AH1633"/>
      <c r="AI1633"/>
      <c r="AJ1633"/>
      <c r="AK1633"/>
    </row>
    <row r="1634" spans="1:37" ht="60">
      <c r="A1634" s="55" t="s">
        <v>0</v>
      </c>
      <c r="B1634" s="43">
        <v>1633</v>
      </c>
      <c r="C1634" s="49" t="s">
        <v>2639</v>
      </c>
      <c r="D1634" s="52" t="s">
        <v>2640</v>
      </c>
      <c r="E1634" s="60">
        <v>3</v>
      </c>
      <c r="F1634" s="60">
        <v>4024008</v>
      </c>
      <c r="G1634" s="50"/>
      <c r="H1634" s="51"/>
      <c r="I1634" s="47"/>
      <c r="J1634" s="95">
        <v>1634</v>
      </c>
      <c r="K1634" s="98" t="s">
        <v>29608</v>
      </c>
      <c r="L1634" s="89"/>
      <c r="M1634" s="96"/>
      <c r="N1634" s="89"/>
      <c r="O1634" s="96"/>
      <c r="P1634" s="47" t="s">
        <v>27929</v>
      </c>
      <c r="Q1634" s="53"/>
      <c r="R1634" s="54"/>
      <c r="S1634" s="3"/>
      <c r="AH1634"/>
      <c r="AI1634"/>
      <c r="AJ1634"/>
      <c r="AK1634"/>
    </row>
    <row r="1635" spans="1:37" ht="72">
      <c r="A1635" s="55" t="s">
        <v>0</v>
      </c>
      <c r="B1635" s="43">
        <v>1634</v>
      </c>
      <c r="C1635" s="49" t="s">
        <v>2636</v>
      </c>
      <c r="D1635" s="52" t="s">
        <v>2638</v>
      </c>
      <c r="E1635" s="60">
        <v>5</v>
      </c>
      <c r="F1635" s="60">
        <v>1049014</v>
      </c>
      <c r="G1635" s="50"/>
      <c r="H1635" s="51"/>
      <c r="I1635" s="47"/>
      <c r="J1635" s="95">
        <v>1633</v>
      </c>
      <c r="K1635" s="98" t="s">
        <v>29608</v>
      </c>
      <c r="L1635" s="89"/>
      <c r="M1635" s="96"/>
      <c r="N1635" s="89"/>
      <c r="O1635" s="96"/>
      <c r="P1635" s="47" t="s">
        <v>27927</v>
      </c>
      <c r="Q1635" s="53"/>
      <c r="R1635" s="54"/>
      <c r="S1635" s="3"/>
      <c r="AH1635"/>
      <c r="AI1635"/>
      <c r="AJ1635"/>
      <c r="AK1635"/>
    </row>
    <row r="1636" spans="1:37" ht="60">
      <c r="A1636" s="55" t="s">
        <v>14360</v>
      </c>
      <c r="B1636" s="43">
        <v>1635</v>
      </c>
      <c r="C1636" s="49" t="s">
        <v>2636</v>
      </c>
      <c r="D1636" s="52" t="s">
        <v>2637</v>
      </c>
      <c r="E1636" s="60">
        <v>1</v>
      </c>
      <c r="F1636" s="60">
        <v>27006024</v>
      </c>
      <c r="G1636" s="50"/>
      <c r="H1636" s="51"/>
      <c r="I1636" s="47"/>
      <c r="J1636" s="95">
        <v>1634</v>
      </c>
      <c r="K1636" s="98" t="s">
        <v>29608</v>
      </c>
      <c r="L1636" s="89"/>
      <c r="M1636" s="96"/>
      <c r="N1636" s="89"/>
      <c r="O1636" s="96"/>
      <c r="P1636" s="47" t="s">
        <v>27927</v>
      </c>
      <c r="Q1636" s="53"/>
      <c r="R1636" s="54"/>
      <c r="S1636" s="3"/>
      <c r="AH1636"/>
      <c r="AI1636"/>
      <c r="AJ1636"/>
      <c r="AK1636"/>
    </row>
    <row r="1637" spans="1:37" ht="60">
      <c r="A1637" s="55" t="s">
        <v>0</v>
      </c>
      <c r="B1637" s="43">
        <v>1636</v>
      </c>
      <c r="C1637" s="49" t="s">
        <v>2634</v>
      </c>
      <c r="D1637" s="52" t="s">
        <v>2635</v>
      </c>
      <c r="E1637" s="60">
        <v>1</v>
      </c>
      <c r="F1637" s="60">
        <v>13004019</v>
      </c>
      <c r="G1637" s="50"/>
      <c r="H1637" s="51"/>
      <c r="I1637" s="47"/>
      <c r="J1637" s="95">
        <v>1634</v>
      </c>
      <c r="K1637" s="98" t="s">
        <v>29608</v>
      </c>
      <c r="L1637" s="89"/>
      <c r="M1637" s="96"/>
      <c r="N1637" s="89"/>
      <c r="O1637" s="96"/>
      <c r="P1637" s="47" t="s">
        <v>27930</v>
      </c>
      <c r="Q1637" s="53"/>
      <c r="R1637" s="54"/>
      <c r="S1637" s="3"/>
      <c r="AH1637"/>
      <c r="AI1637"/>
      <c r="AJ1637"/>
      <c r="AK1637"/>
    </row>
    <row r="1638" spans="1:37" ht="60">
      <c r="A1638" s="55" t="s">
        <v>0</v>
      </c>
      <c r="B1638" s="43">
        <v>1637</v>
      </c>
      <c r="C1638" s="49" t="s">
        <v>2632</v>
      </c>
      <c r="D1638" s="52" t="s">
        <v>2633</v>
      </c>
      <c r="E1638" s="60">
        <v>37</v>
      </c>
      <c r="F1638" s="60">
        <v>1050010</v>
      </c>
      <c r="G1638" s="50"/>
      <c r="H1638" s="51"/>
      <c r="I1638" s="47"/>
      <c r="J1638" s="94"/>
      <c r="K1638" s="98"/>
      <c r="L1638" s="89"/>
      <c r="M1638" s="96"/>
      <c r="N1638" s="89"/>
      <c r="O1638" s="96"/>
      <c r="P1638" s="47" t="s">
        <v>27927</v>
      </c>
      <c r="Q1638" s="53"/>
      <c r="R1638" s="54"/>
      <c r="S1638" s="3"/>
      <c r="AH1638"/>
      <c r="AI1638"/>
      <c r="AJ1638"/>
      <c r="AK1638"/>
    </row>
    <row r="1639" spans="1:37" ht="60">
      <c r="A1639" s="55" t="s">
        <v>0</v>
      </c>
      <c r="B1639" s="43">
        <v>1638</v>
      </c>
      <c r="C1639" s="49" t="s">
        <v>2630</v>
      </c>
      <c r="D1639" s="52" t="s">
        <v>2631</v>
      </c>
      <c r="E1639" s="60">
        <v>2</v>
      </c>
      <c r="F1639" s="60">
        <v>19119020</v>
      </c>
      <c r="G1639" s="49" t="s">
        <v>28994</v>
      </c>
      <c r="H1639" s="51"/>
      <c r="I1639" s="47"/>
      <c r="J1639" s="89"/>
      <c r="K1639" s="98"/>
      <c r="L1639" s="89"/>
      <c r="M1639" s="96"/>
      <c r="N1639" s="89"/>
      <c r="O1639" s="96"/>
      <c r="P1639" s="47" t="s">
        <v>28717</v>
      </c>
      <c r="Q1639" s="53"/>
      <c r="R1639" s="54"/>
      <c r="S1639" s="3"/>
      <c r="AH1639"/>
      <c r="AI1639"/>
      <c r="AJ1639"/>
      <c r="AK1639"/>
    </row>
    <row r="1640" spans="1:37" ht="60">
      <c r="A1640" s="55" t="s">
        <v>0</v>
      </c>
      <c r="B1640" s="43">
        <v>1639</v>
      </c>
      <c r="C1640" s="49" t="s">
        <v>2628</v>
      </c>
      <c r="D1640" s="52" t="s">
        <v>2629</v>
      </c>
      <c r="E1640" s="60">
        <v>22</v>
      </c>
      <c r="F1640" s="60">
        <v>2005008</v>
      </c>
      <c r="G1640" s="49" t="s">
        <v>28412</v>
      </c>
      <c r="H1640" s="51"/>
      <c r="I1640" s="47"/>
      <c r="J1640" s="89"/>
      <c r="K1640" s="98"/>
      <c r="L1640" s="89"/>
      <c r="M1640" s="96"/>
      <c r="N1640" s="89"/>
      <c r="O1640" s="96"/>
      <c r="P1640" s="47" t="s">
        <v>27929</v>
      </c>
      <c r="Q1640" s="53"/>
      <c r="R1640" s="54"/>
      <c r="S1640" s="3"/>
      <c r="AH1640"/>
      <c r="AI1640"/>
      <c r="AJ1640"/>
      <c r="AK1640"/>
    </row>
    <row r="1641" spans="1:37" ht="48">
      <c r="A1641" s="55" t="s">
        <v>0</v>
      </c>
      <c r="B1641" s="43">
        <v>1640</v>
      </c>
      <c r="C1641" s="49" t="s">
        <v>2626</v>
      </c>
      <c r="D1641" s="52" t="s">
        <v>2627</v>
      </c>
      <c r="E1641" s="60">
        <v>1</v>
      </c>
      <c r="F1641" s="60">
        <v>7005021</v>
      </c>
      <c r="G1641" s="49" t="s">
        <v>14361</v>
      </c>
      <c r="H1641" s="51"/>
      <c r="I1641" s="47"/>
      <c r="J1641" s="89"/>
      <c r="K1641" s="98"/>
      <c r="L1641" s="89"/>
      <c r="M1641" s="96"/>
      <c r="N1641" s="89"/>
      <c r="O1641" s="96"/>
      <c r="P1641" s="47" t="s">
        <v>28717</v>
      </c>
      <c r="Q1641" s="53"/>
      <c r="R1641" s="54"/>
      <c r="S1641" s="3"/>
      <c r="AH1641"/>
      <c r="AI1641"/>
      <c r="AJ1641"/>
      <c r="AK1641"/>
    </row>
    <row r="1642" spans="1:37" ht="72">
      <c r="A1642" s="55" t="s">
        <v>0</v>
      </c>
      <c r="B1642" s="43">
        <v>1641</v>
      </c>
      <c r="C1642" s="49" t="s">
        <v>2624</v>
      </c>
      <c r="D1642" s="52" t="s">
        <v>2625</v>
      </c>
      <c r="E1642" s="60">
        <v>5</v>
      </c>
      <c r="F1642" s="60">
        <v>3011007</v>
      </c>
      <c r="G1642" s="49" t="s">
        <v>28821</v>
      </c>
      <c r="H1642" s="51"/>
      <c r="I1642" s="47"/>
      <c r="J1642" s="89"/>
      <c r="K1642" s="98"/>
      <c r="L1642" s="89"/>
      <c r="M1642" s="96"/>
      <c r="N1642" s="89"/>
      <c r="O1642" s="96"/>
      <c r="P1642" s="47" t="s">
        <v>28717</v>
      </c>
      <c r="Q1642" s="53"/>
      <c r="R1642" s="54"/>
      <c r="S1642" s="3"/>
      <c r="AH1642"/>
      <c r="AI1642"/>
      <c r="AJ1642"/>
      <c r="AK1642"/>
    </row>
    <row r="1643" spans="1:37" ht="72">
      <c r="A1643" s="55" t="s">
        <v>0</v>
      </c>
      <c r="B1643" s="43">
        <v>1642</v>
      </c>
      <c r="C1643" s="49" t="s">
        <v>2622</v>
      </c>
      <c r="D1643" s="52" t="s">
        <v>2623</v>
      </c>
      <c r="E1643" s="60">
        <v>10</v>
      </c>
      <c r="F1643" s="60">
        <v>1010019</v>
      </c>
      <c r="G1643" s="49" t="s">
        <v>28821</v>
      </c>
      <c r="H1643" s="51"/>
      <c r="I1643" s="47"/>
      <c r="J1643" s="89">
        <v>1641</v>
      </c>
      <c r="K1643" s="98" t="s">
        <v>28821</v>
      </c>
      <c r="L1643" s="89"/>
      <c r="M1643" s="96"/>
      <c r="N1643" s="89"/>
      <c r="O1643" s="96"/>
      <c r="P1643" s="47" t="s">
        <v>27932</v>
      </c>
      <c r="Q1643" s="53"/>
      <c r="R1643" s="54"/>
      <c r="S1643" s="3"/>
      <c r="AH1643"/>
      <c r="AI1643"/>
      <c r="AJ1643"/>
      <c r="AK1643"/>
    </row>
    <row r="1644" spans="1:37" ht="48">
      <c r="A1644" s="55" t="s">
        <v>0</v>
      </c>
      <c r="B1644" s="43">
        <v>1643</v>
      </c>
      <c r="C1644" s="49" t="s">
        <v>2620</v>
      </c>
      <c r="D1644" s="52" t="s">
        <v>2621</v>
      </c>
      <c r="E1644" s="60">
        <v>2</v>
      </c>
      <c r="F1644" s="60">
        <v>3002014</v>
      </c>
      <c r="G1644" s="50"/>
      <c r="H1644" s="51"/>
      <c r="I1644" s="47"/>
      <c r="J1644" s="94"/>
      <c r="K1644" s="98"/>
      <c r="L1644" s="89"/>
      <c r="M1644" s="96"/>
      <c r="N1644" s="89"/>
      <c r="O1644" s="96"/>
      <c r="P1644" s="47" t="s">
        <v>27927</v>
      </c>
      <c r="Q1644" s="53"/>
      <c r="R1644" s="54"/>
      <c r="S1644" s="3"/>
      <c r="AH1644"/>
      <c r="AI1644"/>
      <c r="AJ1644"/>
      <c r="AK1644"/>
    </row>
    <row r="1645" spans="1:37" ht="60">
      <c r="A1645" s="55" t="s">
        <v>0</v>
      </c>
      <c r="B1645" s="43">
        <v>1644</v>
      </c>
      <c r="C1645" s="49" t="s">
        <v>2618</v>
      </c>
      <c r="D1645" s="52" t="s">
        <v>2619</v>
      </c>
      <c r="E1645" s="60">
        <v>47</v>
      </c>
      <c r="F1645" s="60">
        <v>1003024</v>
      </c>
      <c r="G1645" s="49" t="s">
        <v>28228</v>
      </c>
      <c r="H1645" s="51"/>
      <c r="I1645" s="47"/>
      <c r="J1645" s="89"/>
      <c r="K1645" s="98"/>
      <c r="L1645" s="89"/>
      <c r="M1645" s="96"/>
      <c r="N1645" s="89"/>
      <c r="O1645" s="96"/>
      <c r="P1645" s="47" t="s">
        <v>27929</v>
      </c>
      <c r="Q1645" s="53"/>
      <c r="R1645" s="54"/>
      <c r="S1645" s="3"/>
      <c r="AH1645"/>
      <c r="AI1645"/>
      <c r="AJ1645"/>
      <c r="AK1645"/>
    </row>
    <row r="1646" spans="1:37" ht="60">
      <c r="A1646" s="55" t="s">
        <v>0</v>
      </c>
      <c r="B1646" s="43">
        <v>1645</v>
      </c>
      <c r="C1646" s="49" t="s">
        <v>2616</v>
      </c>
      <c r="D1646" s="52" t="s">
        <v>2617</v>
      </c>
      <c r="E1646" s="60">
        <v>1</v>
      </c>
      <c r="F1646" s="60">
        <v>5033014</v>
      </c>
      <c r="G1646" s="50" t="s">
        <v>28228</v>
      </c>
      <c r="H1646" s="51"/>
      <c r="I1646" s="47"/>
      <c r="J1646" s="89">
        <v>1644</v>
      </c>
      <c r="K1646" s="98" t="s">
        <v>28228</v>
      </c>
      <c r="L1646" s="89"/>
      <c r="M1646" s="96"/>
      <c r="N1646" s="89"/>
      <c r="O1646" s="96"/>
      <c r="P1646" s="47" t="s">
        <v>27927</v>
      </c>
      <c r="Q1646" s="53"/>
      <c r="R1646" s="54"/>
      <c r="S1646" s="3"/>
      <c r="AH1646"/>
      <c r="AI1646"/>
      <c r="AJ1646"/>
      <c r="AK1646"/>
    </row>
    <row r="1647" spans="1:37" ht="60">
      <c r="A1647" s="55" t="s">
        <v>0</v>
      </c>
      <c r="B1647" s="43">
        <v>1646</v>
      </c>
      <c r="C1647" s="49" t="s">
        <v>2614</v>
      </c>
      <c r="D1647" s="52" t="s">
        <v>2615</v>
      </c>
      <c r="E1647" s="60">
        <v>1</v>
      </c>
      <c r="F1647" s="60">
        <v>26045009</v>
      </c>
      <c r="G1647" s="50" t="s">
        <v>28228</v>
      </c>
      <c r="H1647" s="51"/>
      <c r="I1647" s="47"/>
      <c r="J1647" s="89">
        <v>1644</v>
      </c>
      <c r="K1647" s="98" t="s">
        <v>28228</v>
      </c>
      <c r="L1647" s="89"/>
      <c r="M1647" s="96"/>
      <c r="N1647" s="89"/>
      <c r="O1647" s="96"/>
      <c r="P1647" s="47" t="s">
        <v>27928</v>
      </c>
      <c r="Q1647" s="53"/>
      <c r="R1647" s="54"/>
      <c r="S1647" s="3"/>
      <c r="AH1647"/>
      <c r="AI1647"/>
      <c r="AJ1647"/>
      <c r="AK1647"/>
    </row>
    <row r="1648" spans="1:37" ht="60">
      <c r="A1648" s="55" t="s">
        <v>0</v>
      </c>
      <c r="B1648" s="43">
        <v>1647</v>
      </c>
      <c r="C1648" s="49" t="s">
        <v>2612</v>
      </c>
      <c r="D1648" s="52" t="s">
        <v>2613</v>
      </c>
      <c r="E1648" s="60">
        <v>14</v>
      </c>
      <c r="F1648" s="60">
        <v>2002022</v>
      </c>
      <c r="G1648" s="50"/>
      <c r="H1648" s="51"/>
      <c r="I1648" s="47"/>
      <c r="J1648" s="95">
        <v>1648</v>
      </c>
      <c r="K1648" s="98" t="s">
        <v>29609</v>
      </c>
      <c r="L1648" s="89"/>
      <c r="M1648" s="96"/>
      <c r="N1648" s="89"/>
      <c r="O1648" s="96"/>
      <c r="P1648" s="47" t="s">
        <v>27931</v>
      </c>
      <c r="Q1648" s="53"/>
      <c r="R1648" s="54"/>
      <c r="S1648" s="3"/>
      <c r="AH1648"/>
      <c r="AI1648"/>
      <c r="AJ1648"/>
      <c r="AK1648"/>
    </row>
    <row r="1649" spans="1:37" ht="72">
      <c r="A1649" s="55" t="s">
        <v>0</v>
      </c>
      <c r="B1649" s="43">
        <v>1648</v>
      </c>
      <c r="C1649" s="49" t="s">
        <v>2610</v>
      </c>
      <c r="D1649" s="52" t="s">
        <v>2611</v>
      </c>
      <c r="E1649" s="60">
        <v>17</v>
      </c>
      <c r="F1649" s="60">
        <v>1046011</v>
      </c>
      <c r="G1649" s="50" t="s">
        <v>28228</v>
      </c>
      <c r="H1649" s="51"/>
      <c r="I1649" s="47"/>
      <c r="J1649" s="89">
        <v>1644</v>
      </c>
      <c r="K1649" s="98" t="s">
        <v>28228</v>
      </c>
      <c r="L1649" s="89"/>
      <c r="M1649" s="96"/>
      <c r="N1649" s="89"/>
      <c r="O1649" s="96"/>
      <c r="P1649" s="47" t="s">
        <v>27931</v>
      </c>
      <c r="Q1649" s="53"/>
      <c r="R1649" s="54"/>
      <c r="S1649" s="3"/>
      <c r="AH1649"/>
      <c r="AI1649"/>
      <c r="AJ1649"/>
      <c r="AK1649"/>
    </row>
    <row r="1650" spans="1:37" ht="60">
      <c r="A1650" s="55" t="s">
        <v>0</v>
      </c>
      <c r="B1650" s="43">
        <v>1649</v>
      </c>
      <c r="C1650" s="49" t="s">
        <v>2608</v>
      </c>
      <c r="D1650" s="52" t="s">
        <v>2609</v>
      </c>
      <c r="E1650" s="60">
        <v>13</v>
      </c>
      <c r="F1650" s="60">
        <v>4003021</v>
      </c>
      <c r="G1650" s="50"/>
      <c r="H1650" s="51"/>
      <c r="I1650" s="47"/>
      <c r="J1650" s="95">
        <v>1648</v>
      </c>
      <c r="K1650" s="98" t="s">
        <v>29609</v>
      </c>
      <c r="L1650" s="89"/>
      <c r="M1650" s="96"/>
      <c r="N1650" s="89"/>
      <c r="O1650" s="96"/>
      <c r="P1650" s="47" t="s">
        <v>27930</v>
      </c>
      <c r="Q1650" s="53"/>
      <c r="R1650" s="54"/>
      <c r="S1650" s="3"/>
      <c r="AH1650"/>
      <c r="AI1650"/>
      <c r="AJ1650"/>
      <c r="AK1650"/>
    </row>
    <row r="1651" spans="1:37" ht="60">
      <c r="A1651" s="55" t="s">
        <v>0</v>
      </c>
      <c r="B1651" s="43">
        <v>1650</v>
      </c>
      <c r="C1651" s="49" t="s">
        <v>2606</v>
      </c>
      <c r="D1651" s="52" t="s">
        <v>2607</v>
      </c>
      <c r="E1651" s="60">
        <v>9</v>
      </c>
      <c r="F1651" s="60">
        <v>6013013</v>
      </c>
      <c r="G1651" s="50"/>
      <c r="H1651" s="51"/>
      <c r="I1651" s="47"/>
      <c r="J1651" s="94"/>
      <c r="K1651" s="98"/>
      <c r="L1651" s="89"/>
      <c r="M1651" s="96"/>
      <c r="N1651" s="89"/>
      <c r="O1651" s="96"/>
      <c r="P1651" s="47" t="s">
        <v>27931</v>
      </c>
      <c r="Q1651" s="53"/>
      <c r="R1651" s="54"/>
      <c r="S1651" s="3"/>
      <c r="AH1651"/>
      <c r="AI1651"/>
      <c r="AJ1651"/>
      <c r="AK1651"/>
    </row>
    <row r="1652" spans="1:37" ht="60">
      <c r="A1652" s="55" t="s">
        <v>0</v>
      </c>
      <c r="B1652" s="43">
        <v>1651</v>
      </c>
      <c r="C1652" s="49" t="s">
        <v>2604</v>
      </c>
      <c r="D1652" s="52" t="s">
        <v>2605</v>
      </c>
      <c r="E1652" s="60">
        <v>6</v>
      </c>
      <c r="F1652" s="60">
        <v>5003014</v>
      </c>
      <c r="G1652" s="50"/>
      <c r="H1652" s="51"/>
      <c r="I1652" s="47"/>
      <c r="J1652" s="95">
        <v>1650</v>
      </c>
      <c r="K1652" s="98" t="s">
        <v>29610</v>
      </c>
      <c r="L1652" s="89"/>
      <c r="M1652" s="96"/>
      <c r="N1652" s="89"/>
      <c r="O1652" s="96"/>
      <c r="P1652" s="47" t="s">
        <v>27930</v>
      </c>
      <c r="Q1652" s="53"/>
      <c r="R1652" s="54"/>
      <c r="S1652" s="3"/>
      <c r="AH1652"/>
      <c r="AI1652"/>
      <c r="AJ1652"/>
      <c r="AK1652"/>
    </row>
    <row r="1653" spans="1:37" ht="48">
      <c r="A1653" s="55" t="s">
        <v>0</v>
      </c>
      <c r="B1653" s="43">
        <v>1652</v>
      </c>
      <c r="C1653" s="49" t="s">
        <v>2602</v>
      </c>
      <c r="D1653" s="52" t="s">
        <v>2603</v>
      </c>
      <c r="E1653" s="60">
        <v>1</v>
      </c>
      <c r="F1653" s="60">
        <v>24014022</v>
      </c>
      <c r="G1653" s="49" t="s">
        <v>29094</v>
      </c>
      <c r="H1653" s="51"/>
      <c r="I1653" s="47"/>
      <c r="J1653" s="89"/>
      <c r="K1653" s="98"/>
      <c r="L1653" s="89"/>
      <c r="M1653" s="96"/>
      <c r="N1653" s="89"/>
      <c r="O1653" s="96"/>
      <c r="P1653" s="47" t="s">
        <v>28717</v>
      </c>
      <c r="Q1653" s="53"/>
      <c r="R1653" s="54"/>
      <c r="S1653" s="3"/>
      <c r="AH1653"/>
      <c r="AI1653"/>
      <c r="AJ1653"/>
      <c r="AK1653"/>
    </row>
    <row r="1654" spans="1:37" ht="60">
      <c r="A1654" s="55" t="s">
        <v>0</v>
      </c>
      <c r="B1654" s="43">
        <v>1653</v>
      </c>
      <c r="C1654" s="49" t="s">
        <v>2597</v>
      </c>
      <c r="D1654" s="52" t="s">
        <v>2601</v>
      </c>
      <c r="E1654" s="60">
        <v>35</v>
      </c>
      <c r="F1654" s="60">
        <v>1007012</v>
      </c>
      <c r="G1654" s="49" t="s">
        <v>29094</v>
      </c>
      <c r="H1654" s="51"/>
      <c r="I1654" s="47"/>
      <c r="J1654" s="89">
        <v>1652</v>
      </c>
      <c r="K1654" s="98" t="s">
        <v>29094</v>
      </c>
      <c r="L1654" s="89"/>
      <c r="M1654" s="96"/>
      <c r="N1654" s="89"/>
      <c r="O1654" s="96"/>
      <c r="P1654" s="47" t="s">
        <v>27927</v>
      </c>
      <c r="Q1654" s="53"/>
      <c r="R1654" s="54"/>
      <c r="S1654" s="3"/>
      <c r="AH1654"/>
      <c r="AI1654"/>
      <c r="AJ1654"/>
      <c r="AK1654"/>
    </row>
    <row r="1655" spans="1:37" ht="60">
      <c r="A1655" s="55" t="s">
        <v>0</v>
      </c>
      <c r="B1655" s="43">
        <v>1654</v>
      </c>
      <c r="C1655" s="49" t="s">
        <v>2599</v>
      </c>
      <c r="D1655" s="52" t="s">
        <v>2600</v>
      </c>
      <c r="E1655" s="60">
        <v>4</v>
      </c>
      <c r="F1655" s="60">
        <v>16002019</v>
      </c>
      <c r="G1655" s="50"/>
      <c r="H1655" s="51"/>
      <c r="I1655" s="47"/>
      <c r="J1655" s="95">
        <v>1653</v>
      </c>
      <c r="K1655" s="98" t="s">
        <v>29094</v>
      </c>
      <c r="L1655" s="89"/>
      <c r="M1655" s="96"/>
      <c r="N1655" s="89"/>
      <c r="O1655" s="96"/>
      <c r="P1655" s="47" t="s">
        <v>27931</v>
      </c>
      <c r="Q1655" s="53"/>
      <c r="R1655" s="54"/>
      <c r="S1655" s="3"/>
      <c r="AH1655"/>
      <c r="AI1655"/>
      <c r="AJ1655"/>
      <c r="AK1655"/>
    </row>
    <row r="1656" spans="1:37" ht="72">
      <c r="A1656" s="55" t="s">
        <v>14360</v>
      </c>
      <c r="B1656" s="43">
        <v>1655</v>
      </c>
      <c r="C1656" s="49" t="s">
        <v>2597</v>
      </c>
      <c r="D1656" s="52" t="s">
        <v>2598</v>
      </c>
      <c r="E1656" s="60">
        <v>6</v>
      </c>
      <c r="F1656" s="60">
        <v>27003027</v>
      </c>
      <c r="G1656" s="50"/>
      <c r="H1656" s="51"/>
      <c r="I1656" s="47"/>
      <c r="J1656" s="95">
        <v>1653</v>
      </c>
      <c r="K1656" s="98" t="s">
        <v>29094</v>
      </c>
      <c r="L1656" s="89"/>
      <c r="M1656" s="96"/>
      <c r="N1656" s="89"/>
      <c r="O1656" s="96"/>
      <c r="P1656" s="47" t="s">
        <v>27927</v>
      </c>
      <c r="Q1656" s="53"/>
      <c r="R1656" s="54"/>
      <c r="S1656" s="3"/>
      <c r="AH1656"/>
      <c r="AI1656"/>
      <c r="AJ1656"/>
      <c r="AK1656"/>
    </row>
    <row r="1657" spans="1:37" ht="72">
      <c r="A1657" s="55" t="s">
        <v>0</v>
      </c>
      <c r="B1657" s="43">
        <v>1656</v>
      </c>
      <c r="C1657" s="49" t="s">
        <v>2595</v>
      </c>
      <c r="D1657" s="52" t="s">
        <v>2596</v>
      </c>
      <c r="E1657" s="60">
        <v>1</v>
      </c>
      <c r="F1657" s="60">
        <v>26022024</v>
      </c>
      <c r="G1657" s="49" t="s">
        <v>29094</v>
      </c>
      <c r="H1657" s="51"/>
      <c r="I1657" s="47"/>
      <c r="J1657" s="89">
        <v>1652</v>
      </c>
      <c r="K1657" s="98" t="s">
        <v>29094</v>
      </c>
      <c r="L1657" s="89"/>
      <c r="M1657" s="96"/>
      <c r="N1657" s="89"/>
      <c r="O1657" s="96"/>
      <c r="P1657" s="47" t="s">
        <v>27927</v>
      </c>
      <c r="Q1657" s="53"/>
      <c r="R1657" s="54"/>
      <c r="S1657" s="3"/>
      <c r="AH1657"/>
      <c r="AI1657"/>
      <c r="AJ1657"/>
      <c r="AK1657"/>
    </row>
    <row r="1658" spans="1:37" ht="60">
      <c r="A1658" s="55" t="s">
        <v>0</v>
      </c>
      <c r="B1658" s="43">
        <v>1657</v>
      </c>
      <c r="C1658" s="49" t="s">
        <v>2593</v>
      </c>
      <c r="D1658" s="52" t="s">
        <v>2594</v>
      </c>
      <c r="E1658" s="60">
        <v>15</v>
      </c>
      <c r="F1658" s="60">
        <v>1045010</v>
      </c>
      <c r="G1658" s="50"/>
      <c r="H1658" s="51"/>
      <c r="I1658" s="47"/>
      <c r="J1658" s="94"/>
      <c r="K1658" s="98"/>
      <c r="L1658" s="89"/>
      <c r="M1658" s="96"/>
      <c r="N1658" s="89"/>
      <c r="O1658" s="96"/>
      <c r="P1658" s="47" t="s">
        <v>27932</v>
      </c>
      <c r="Q1658" s="53"/>
      <c r="R1658" s="54"/>
      <c r="S1658" s="3"/>
      <c r="AH1658"/>
      <c r="AI1658"/>
      <c r="AJ1658"/>
      <c r="AK1658"/>
    </row>
    <row r="1659" spans="1:37" ht="48">
      <c r="A1659" s="55" t="s">
        <v>0</v>
      </c>
      <c r="B1659" s="43">
        <v>1658</v>
      </c>
      <c r="C1659" s="49" t="s">
        <v>2591</v>
      </c>
      <c r="D1659" s="52" t="s">
        <v>2592</v>
      </c>
      <c r="E1659" s="60">
        <v>1</v>
      </c>
      <c r="F1659" s="60">
        <v>16011021</v>
      </c>
      <c r="G1659" s="50"/>
      <c r="H1659" s="51"/>
      <c r="I1659" s="47"/>
      <c r="J1659" s="89"/>
      <c r="K1659" s="98"/>
      <c r="L1659" s="89"/>
      <c r="M1659" s="96"/>
      <c r="N1659" s="89"/>
      <c r="O1659" s="96"/>
      <c r="P1659" s="47" t="s">
        <v>27931</v>
      </c>
      <c r="Q1659" s="53"/>
      <c r="R1659" s="54"/>
      <c r="S1659" s="3"/>
      <c r="AH1659"/>
      <c r="AI1659"/>
      <c r="AJ1659"/>
      <c r="AK1659"/>
    </row>
    <row r="1660" spans="1:37" ht="48">
      <c r="A1660" s="55" t="s">
        <v>0</v>
      </c>
      <c r="B1660" s="43">
        <v>1659</v>
      </c>
      <c r="C1660" s="49" t="s">
        <v>2589</v>
      </c>
      <c r="D1660" s="52" t="s">
        <v>2590</v>
      </c>
      <c r="E1660" s="60">
        <v>2</v>
      </c>
      <c r="F1660" s="60">
        <v>23059010</v>
      </c>
      <c r="G1660" s="49" t="s">
        <v>28995</v>
      </c>
      <c r="H1660" s="51"/>
      <c r="I1660" s="47"/>
      <c r="J1660" s="89"/>
      <c r="K1660" s="98"/>
      <c r="L1660" s="89"/>
      <c r="M1660" s="96"/>
      <c r="N1660" s="89"/>
      <c r="O1660" s="96"/>
      <c r="P1660" s="47" t="s">
        <v>28717</v>
      </c>
      <c r="Q1660" s="53"/>
      <c r="R1660" s="54"/>
      <c r="S1660" s="3"/>
      <c r="AH1660"/>
      <c r="AI1660"/>
      <c r="AJ1660"/>
      <c r="AK1660"/>
    </row>
    <row r="1661" spans="1:37" ht="60">
      <c r="A1661" s="55" t="s">
        <v>0</v>
      </c>
      <c r="B1661" s="43">
        <v>1660</v>
      </c>
      <c r="C1661" s="49" t="s">
        <v>2586</v>
      </c>
      <c r="D1661" s="52" t="s">
        <v>2588</v>
      </c>
      <c r="E1661" s="60">
        <v>5</v>
      </c>
      <c r="F1661" s="60">
        <v>7006011</v>
      </c>
      <c r="G1661" s="50" t="s">
        <v>14358</v>
      </c>
      <c r="H1661" s="51"/>
      <c r="I1661" s="47"/>
      <c r="J1661" s="89">
        <v>5059</v>
      </c>
      <c r="K1661" s="98" t="s">
        <v>14358</v>
      </c>
      <c r="L1661" s="89"/>
      <c r="M1661" s="96"/>
      <c r="N1661" s="89"/>
      <c r="O1661" s="96"/>
      <c r="P1661" s="47" t="s">
        <v>27928</v>
      </c>
      <c r="Q1661" s="53"/>
      <c r="R1661" s="54"/>
      <c r="S1661" s="3"/>
      <c r="AH1661"/>
      <c r="AI1661"/>
      <c r="AJ1661"/>
      <c r="AK1661"/>
    </row>
    <row r="1662" spans="1:37" ht="60">
      <c r="A1662" s="55" t="s">
        <v>0</v>
      </c>
      <c r="B1662" s="43">
        <v>1661</v>
      </c>
      <c r="C1662" s="49" t="s">
        <v>2586</v>
      </c>
      <c r="D1662" s="52" t="s">
        <v>2587</v>
      </c>
      <c r="E1662" s="60">
        <v>33</v>
      </c>
      <c r="F1662" s="60">
        <v>6011022</v>
      </c>
      <c r="G1662" s="50"/>
      <c r="H1662" s="51"/>
      <c r="I1662" s="47"/>
      <c r="J1662" s="95">
        <v>1660</v>
      </c>
      <c r="K1662" s="98" t="s">
        <v>29611</v>
      </c>
      <c r="L1662" s="89"/>
      <c r="M1662" s="96"/>
      <c r="N1662" s="89"/>
      <c r="O1662" s="96"/>
      <c r="P1662" s="47" t="s">
        <v>27932</v>
      </c>
      <c r="Q1662" s="53"/>
      <c r="R1662" s="54"/>
      <c r="S1662" s="3"/>
      <c r="AH1662"/>
      <c r="AI1662"/>
      <c r="AJ1662"/>
      <c r="AK1662"/>
    </row>
    <row r="1663" spans="1:37" ht="60">
      <c r="A1663" s="55" t="s">
        <v>0</v>
      </c>
      <c r="B1663" s="43">
        <v>1662</v>
      </c>
      <c r="C1663" s="49" t="s">
        <v>2584</v>
      </c>
      <c r="D1663" s="52" t="s">
        <v>2585</v>
      </c>
      <c r="E1663" s="60">
        <v>2</v>
      </c>
      <c r="F1663" s="60">
        <v>6019013</v>
      </c>
      <c r="G1663" s="50" t="s">
        <v>28413</v>
      </c>
      <c r="H1663" s="51"/>
      <c r="I1663" s="47"/>
      <c r="J1663" s="89">
        <v>2658</v>
      </c>
      <c r="K1663" s="98" t="s">
        <v>28413</v>
      </c>
      <c r="L1663" s="89"/>
      <c r="M1663" s="96"/>
      <c r="N1663" s="89"/>
      <c r="O1663" s="96"/>
      <c r="P1663" s="47" t="s">
        <v>27932</v>
      </c>
      <c r="Q1663" s="53"/>
      <c r="R1663" s="54"/>
      <c r="S1663" s="3"/>
      <c r="AH1663"/>
      <c r="AI1663"/>
      <c r="AJ1663"/>
      <c r="AK1663"/>
    </row>
    <row r="1664" spans="1:37" ht="60">
      <c r="A1664" s="55" t="s">
        <v>0</v>
      </c>
      <c r="B1664" s="43">
        <v>1663</v>
      </c>
      <c r="C1664" s="49" t="s">
        <v>2582</v>
      </c>
      <c r="D1664" s="52" t="s">
        <v>2583</v>
      </c>
      <c r="E1664" s="60">
        <v>10</v>
      </c>
      <c r="F1664" s="60">
        <v>6013003</v>
      </c>
      <c r="G1664" s="50"/>
      <c r="H1664" s="51"/>
      <c r="I1664" s="47"/>
      <c r="J1664" s="95">
        <v>1661</v>
      </c>
      <c r="K1664" s="98" t="s">
        <v>29611</v>
      </c>
      <c r="L1664" s="89"/>
      <c r="M1664" s="96"/>
      <c r="N1664" s="89"/>
      <c r="O1664" s="96"/>
      <c r="P1664" s="47" t="s">
        <v>27930</v>
      </c>
      <c r="Q1664" s="53"/>
      <c r="R1664" s="54"/>
      <c r="S1664" s="3"/>
      <c r="AH1664"/>
      <c r="AI1664"/>
      <c r="AJ1664"/>
      <c r="AK1664"/>
    </row>
    <row r="1665" spans="1:37" ht="72">
      <c r="A1665" s="55" t="s">
        <v>0</v>
      </c>
      <c r="B1665" s="43">
        <v>1664</v>
      </c>
      <c r="C1665" s="49" t="s">
        <v>2580</v>
      </c>
      <c r="D1665" s="52" t="s">
        <v>2581</v>
      </c>
      <c r="E1665" s="60">
        <v>2</v>
      </c>
      <c r="F1665" s="60">
        <v>10004003</v>
      </c>
      <c r="G1665" s="50"/>
      <c r="H1665" s="51"/>
      <c r="I1665" s="47"/>
      <c r="J1665" s="95">
        <v>1660</v>
      </c>
      <c r="K1665" s="98" t="s">
        <v>29611</v>
      </c>
      <c r="L1665" s="89"/>
      <c r="M1665" s="96"/>
      <c r="N1665" s="89"/>
      <c r="O1665" s="96"/>
      <c r="P1665" s="47" t="s">
        <v>27932</v>
      </c>
      <c r="Q1665" s="53"/>
      <c r="R1665" s="54"/>
      <c r="S1665" s="3"/>
      <c r="AH1665"/>
      <c r="AI1665"/>
      <c r="AJ1665"/>
      <c r="AK1665"/>
    </row>
    <row r="1666" spans="1:37" ht="60">
      <c r="A1666" s="55" t="s">
        <v>0</v>
      </c>
      <c r="B1666" s="43">
        <v>1665</v>
      </c>
      <c r="C1666" s="49" t="s">
        <v>2578</v>
      </c>
      <c r="D1666" s="52" t="s">
        <v>2579</v>
      </c>
      <c r="E1666" s="60">
        <v>3</v>
      </c>
      <c r="F1666" s="60">
        <v>19008001</v>
      </c>
      <c r="G1666" s="50"/>
      <c r="H1666" s="51"/>
      <c r="I1666" s="47"/>
      <c r="J1666" s="95">
        <v>1663</v>
      </c>
      <c r="K1666" s="98" t="s">
        <v>29612</v>
      </c>
      <c r="L1666" s="89"/>
      <c r="M1666" s="96"/>
      <c r="N1666" s="89"/>
      <c r="O1666" s="96"/>
      <c r="P1666" s="47" t="s">
        <v>27928</v>
      </c>
      <c r="Q1666" s="53"/>
      <c r="R1666" s="54"/>
      <c r="S1666" s="3"/>
      <c r="AH1666"/>
      <c r="AI1666"/>
      <c r="AJ1666"/>
      <c r="AK1666"/>
    </row>
    <row r="1667" spans="1:37" ht="48">
      <c r="A1667" s="55" t="s">
        <v>0</v>
      </c>
      <c r="B1667" s="43">
        <v>1666</v>
      </c>
      <c r="C1667" s="49" t="s">
        <v>2576</v>
      </c>
      <c r="D1667" s="52" t="s">
        <v>2577</v>
      </c>
      <c r="E1667" s="60">
        <v>2</v>
      </c>
      <c r="F1667" s="60">
        <v>1010023</v>
      </c>
      <c r="G1667" s="50"/>
      <c r="H1667" s="51"/>
      <c r="I1667" s="47"/>
      <c r="J1667" s="89"/>
      <c r="K1667" s="98"/>
      <c r="L1667" s="89"/>
      <c r="M1667" s="96"/>
      <c r="N1667" s="89"/>
      <c r="O1667" s="96"/>
      <c r="P1667" s="47" t="s">
        <v>27931</v>
      </c>
      <c r="Q1667" s="53"/>
      <c r="R1667" s="54"/>
      <c r="S1667" s="3"/>
      <c r="AH1667"/>
      <c r="AI1667"/>
      <c r="AJ1667"/>
      <c r="AK1667"/>
    </row>
    <row r="1668" spans="1:37" ht="72">
      <c r="A1668" s="55" t="s">
        <v>0</v>
      </c>
      <c r="B1668" s="43">
        <v>1667</v>
      </c>
      <c r="C1668" s="49" t="s">
        <v>2574</v>
      </c>
      <c r="D1668" s="52" t="s">
        <v>2575</v>
      </c>
      <c r="E1668" s="60">
        <v>4</v>
      </c>
      <c r="F1668" s="60">
        <v>6019045</v>
      </c>
      <c r="G1668" s="50"/>
      <c r="H1668" s="51"/>
      <c r="I1668" s="47"/>
      <c r="J1668" s="89">
        <v>1660</v>
      </c>
      <c r="K1668" s="98" t="s">
        <v>29611</v>
      </c>
      <c r="L1668" s="89">
        <v>7416</v>
      </c>
      <c r="M1668" s="96" t="s">
        <v>30489</v>
      </c>
      <c r="N1668" s="89"/>
      <c r="O1668" s="96"/>
      <c r="P1668" s="47" t="s">
        <v>27932</v>
      </c>
      <c r="Q1668" s="53"/>
      <c r="R1668" s="54"/>
      <c r="S1668" s="3"/>
      <c r="AH1668"/>
      <c r="AI1668"/>
      <c r="AJ1668"/>
      <c r="AK1668"/>
    </row>
    <row r="1669" spans="1:37" ht="60">
      <c r="A1669" s="55" t="s">
        <v>14360</v>
      </c>
      <c r="B1669" s="43">
        <v>1668</v>
      </c>
      <c r="C1669" s="49" t="s">
        <v>2572</v>
      </c>
      <c r="D1669" s="52" t="s">
        <v>2573</v>
      </c>
      <c r="E1669" s="60">
        <v>6</v>
      </c>
      <c r="F1669" s="60">
        <v>27004030</v>
      </c>
      <c r="G1669" s="50" t="s">
        <v>28437</v>
      </c>
      <c r="H1669" s="51"/>
      <c r="I1669" s="47"/>
      <c r="J1669" s="89">
        <v>2088</v>
      </c>
      <c r="K1669" s="98" t="s">
        <v>28437</v>
      </c>
      <c r="L1669" s="89"/>
      <c r="M1669" s="96"/>
      <c r="N1669" s="89"/>
      <c r="O1669" s="96"/>
      <c r="P1669" s="47" t="s">
        <v>27949</v>
      </c>
      <c r="Q1669" s="53"/>
      <c r="R1669" s="54"/>
      <c r="S1669" s="3"/>
      <c r="AH1669"/>
      <c r="AI1669"/>
      <c r="AJ1669"/>
      <c r="AK1669"/>
    </row>
    <row r="1670" spans="1:37" ht="48">
      <c r="A1670" s="55" t="s">
        <v>0</v>
      </c>
      <c r="B1670" s="43">
        <v>1669</v>
      </c>
      <c r="C1670" s="49" t="s">
        <v>2570</v>
      </c>
      <c r="D1670" s="52" t="s">
        <v>2571</v>
      </c>
      <c r="E1670" s="60">
        <v>3</v>
      </c>
      <c r="F1670" s="60">
        <v>19088009</v>
      </c>
      <c r="G1670" s="49" t="s">
        <v>28914</v>
      </c>
      <c r="H1670" s="51"/>
      <c r="I1670" s="47"/>
      <c r="J1670" s="89"/>
      <c r="K1670" s="98"/>
      <c r="L1670" s="89"/>
      <c r="M1670" s="96"/>
      <c r="N1670" s="89"/>
      <c r="O1670" s="96"/>
      <c r="P1670" s="47" t="s">
        <v>28717</v>
      </c>
      <c r="Q1670" s="53"/>
      <c r="R1670" s="54"/>
      <c r="S1670" s="3"/>
      <c r="AH1670"/>
      <c r="AI1670"/>
      <c r="AJ1670"/>
      <c r="AK1670"/>
    </row>
    <row r="1671" spans="1:37" ht="72">
      <c r="A1671" s="55" t="s">
        <v>0</v>
      </c>
      <c r="B1671" s="43">
        <v>1670</v>
      </c>
      <c r="C1671" s="49" t="s">
        <v>3623</v>
      </c>
      <c r="D1671" s="52" t="s">
        <v>3624</v>
      </c>
      <c r="E1671" s="60">
        <v>1</v>
      </c>
      <c r="F1671" s="60">
        <v>18041022</v>
      </c>
      <c r="G1671" s="49" t="s">
        <v>28914</v>
      </c>
      <c r="H1671" s="51"/>
      <c r="I1671" s="47"/>
      <c r="J1671" s="89">
        <v>1669</v>
      </c>
      <c r="K1671" s="98" t="s">
        <v>28914</v>
      </c>
      <c r="L1671" s="89"/>
      <c r="M1671" s="96"/>
      <c r="N1671" s="89"/>
      <c r="O1671" s="96"/>
      <c r="P1671" s="47" t="s">
        <v>27928</v>
      </c>
      <c r="Q1671" s="53"/>
      <c r="R1671" s="54"/>
      <c r="S1671" s="3"/>
      <c r="AH1671"/>
      <c r="AI1671"/>
      <c r="AJ1671"/>
      <c r="AK1671"/>
    </row>
    <row r="1672" spans="1:37" ht="60">
      <c r="A1672" s="55" t="s">
        <v>0</v>
      </c>
      <c r="B1672" s="43">
        <v>1671</v>
      </c>
      <c r="C1672" s="49" t="s">
        <v>3621</v>
      </c>
      <c r="D1672" s="52" t="s">
        <v>3622</v>
      </c>
      <c r="E1672" s="60">
        <v>1</v>
      </c>
      <c r="F1672" s="60">
        <v>5028065</v>
      </c>
      <c r="G1672" s="49" t="s">
        <v>28914</v>
      </c>
      <c r="H1672" s="51"/>
      <c r="I1672" s="47"/>
      <c r="J1672" s="89">
        <v>1669</v>
      </c>
      <c r="K1672" s="98" t="s">
        <v>28914</v>
      </c>
      <c r="L1672" s="89"/>
      <c r="M1672" s="96"/>
      <c r="N1672" s="89"/>
      <c r="O1672" s="96"/>
      <c r="P1672" s="47" t="s">
        <v>27927</v>
      </c>
      <c r="Q1672" s="53"/>
      <c r="R1672" s="54"/>
      <c r="S1672" s="3"/>
      <c r="AH1672"/>
      <c r="AI1672"/>
      <c r="AJ1672"/>
      <c r="AK1672"/>
    </row>
    <row r="1673" spans="1:37" ht="48">
      <c r="A1673" s="55" t="s">
        <v>0</v>
      </c>
      <c r="B1673" s="43">
        <v>1672</v>
      </c>
      <c r="C1673" s="49" t="s">
        <v>3619</v>
      </c>
      <c r="D1673" s="52" t="s">
        <v>3620</v>
      </c>
      <c r="E1673" s="60">
        <v>7</v>
      </c>
      <c r="F1673" s="60">
        <v>9009005</v>
      </c>
      <c r="G1673" s="49" t="s">
        <v>28759</v>
      </c>
      <c r="H1673" s="51"/>
      <c r="I1673" s="47"/>
      <c r="J1673" s="89"/>
      <c r="K1673" s="98"/>
      <c r="L1673" s="89"/>
      <c r="M1673" s="96"/>
      <c r="N1673" s="89"/>
      <c r="O1673" s="96"/>
      <c r="P1673" s="47" t="s">
        <v>28717</v>
      </c>
      <c r="Q1673" s="53"/>
      <c r="R1673" s="54"/>
      <c r="S1673" s="3"/>
      <c r="AH1673"/>
      <c r="AI1673"/>
      <c r="AJ1673"/>
      <c r="AK1673"/>
    </row>
    <row r="1674" spans="1:37" ht="72">
      <c r="A1674" s="55" t="s">
        <v>0</v>
      </c>
      <c r="B1674" s="43">
        <v>1673</v>
      </c>
      <c r="C1674" s="49" t="s">
        <v>3617</v>
      </c>
      <c r="D1674" s="52" t="s">
        <v>3618</v>
      </c>
      <c r="E1674" s="60">
        <v>9</v>
      </c>
      <c r="F1674" s="60">
        <v>9021007</v>
      </c>
      <c r="G1674" s="49" t="s">
        <v>28759</v>
      </c>
      <c r="H1674" s="51"/>
      <c r="I1674" s="47"/>
      <c r="J1674" s="89">
        <v>1672</v>
      </c>
      <c r="K1674" s="98" t="s">
        <v>28759</v>
      </c>
      <c r="L1674" s="89"/>
      <c r="M1674" s="96"/>
      <c r="N1674" s="89"/>
      <c r="O1674" s="96"/>
      <c r="P1674" s="47" t="s">
        <v>27931</v>
      </c>
      <c r="Q1674" s="53"/>
      <c r="R1674" s="54"/>
      <c r="S1674" s="3"/>
      <c r="AH1674"/>
      <c r="AI1674"/>
      <c r="AJ1674"/>
      <c r="AK1674"/>
    </row>
    <row r="1675" spans="1:37" ht="60">
      <c r="A1675" s="55" t="s">
        <v>0</v>
      </c>
      <c r="B1675" s="43">
        <v>1674</v>
      </c>
      <c r="C1675" s="49" t="s">
        <v>3615</v>
      </c>
      <c r="D1675" s="52" t="s">
        <v>3616</v>
      </c>
      <c r="E1675" s="60">
        <v>6</v>
      </c>
      <c r="F1675" s="60">
        <v>6022024</v>
      </c>
      <c r="G1675" s="49" t="s">
        <v>28759</v>
      </c>
      <c r="H1675" s="51"/>
      <c r="I1675" s="47"/>
      <c r="J1675" s="89">
        <v>1672</v>
      </c>
      <c r="K1675" s="98" t="s">
        <v>28759</v>
      </c>
      <c r="L1675" s="89"/>
      <c r="M1675" s="96"/>
      <c r="N1675" s="89"/>
      <c r="O1675" s="96"/>
      <c r="P1675" s="47" t="s">
        <v>27928</v>
      </c>
      <c r="Q1675" s="53"/>
      <c r="R1675" s="54"/>
      <c r="S1675" s="3"/>
      <c r="AH1675"/>
      <c r="AI1675"/>
      <c r="AJ1675"/>
      <c r="AK1675"/>
    </row>
    <row r="1676" spans="1:37" ht="48">
      <c r="A1676" s="55" t="s">
        <v>0</v>
      </c>
      <c r="B1676" s="43">
        <v>1675</v>
      </c>
      <c r="C1676" s="49" t="s">
        <v>3612</v>
      </c>
      <c r="D1676" s="52" t="s">
        <v>3614</v>
      </c>
      <c r="E1676" s="60">
        <v>4</v>
      </c>
      <c r="F1676" s="60">
        <v>5028049</v>
      </c>
      <c r="G1676" s="49" t="s">
        <v>28866</v>
      </c>
      <c r="H1676" s="51"/>
      <c r="I1676" s="47"/>
      <c r="J1676" s="89"/>
      <c r="K1676" s="98"/>
      <c r="L1676" s="89"/>
      <c r="M1676" s="96"/>
      <c r="N1676" s="89"/>
      <c r="O1676" s="96"/>
      <c r="P1676" s="47" t="s">
        <v>28717</v>
      </c>
      <c r="Q1676" s="53"/>
      <c r="R1676" s="54"/>
      <c r="S1676" s="3"/>
      <c r="AH1676"/>
      <c r="AI1676"/>
      <c r="AJ1676"/>
      <c r="AK1676"/>
    </row>
    <row r="1677" spans="1:37" ht="72">
      <c r="A1677" s="55" t="s">
        <v>0</v>
      </c>
      <c r="B1677" s="43">
        <v>1676</v>
      </c>
      <c r="C1677" s="49" t="s">
        <v>3612</v>
      </c>
      <c r="D1677" s="52" t="s">
        <v>3613</v>
      </c>
      <c r="E1677" s="60">
        <v>1</v>
      </c>
      <c r="F1677" s="60">
        <v>3011014</v>
      </c>
      <c r="G1677" s="49" t="s">
        <v>28866</v>
      </c>
      <c r="H1677" s="51"/>
      <c r="I1677" s="47"/>
      <c r="J1677" s="89">
        <v>1675</v>
      </c>
      <c r="K1677" s="98" t="s">
        <v>28866</v>
      </c>
      <c r="L1677" s="89"/>
      <c r="M1677" s="96"/>
      <c r="N1677" s="89"/>
      <c r="O1677" s="96"/>
      <c r="P1677" s="47" t="s">
        <v>27928</v>
      </c>
      <c r="Q1677" s="53"/>
      <c r="R1677" s="54"/>
      <c r="S1677" s="3"/>
      <c r="AH1677"/>
      <c r="AI1677"/>
      <c r="AJ1677"/>
      <c r="AK1677"/>
    </row>
    <row r="1678" spans="1:37" ht="60">
      <c r="A1678" s="55" t="s">
        <v>0</v>
      </c>
      <c r="B1678" s="43">
        <v>1677</v>
      </c>
      <c r="C1678" s="49" t="s">
        <v>3610</v>
      </c>
      <c r="D1678" s="52" t="s">
        <v>3611</v>
      </c>
      <c r="E1678" s="60">
        <v>12</v>
      </c>
      <c r="F1678" s="60">
        <v>9017034</v>
      </c>
      <c r="G1678" s="49" t="s">
        <v>29097</v>
      </c>
      <c r="H1678" s="51"/>
      <c r="I1678" s="47"/>
      <c r="J1678" s="89">
        <v>1680</v>
      </c>
      <c r="K1678" s="98" t="s">
        <v>29097</v>
      </c>
      <c r="L1678" s="89"/>
      <c r="M1678" s="96"/>
      <c r="N1678" s="89"/>
      <c r="O1678" s="96"/>
      <c r="P1678" s="47" t="s">
        <v>27936</v>
      </c>
      <c r="Q1678" s="53"/>
      <c r="R1678" s="54"/>
      <c r="S1678" s="3"/>
      <c r="AH1678"/>
      <c r="AI1678"/>
      <c r="AJ1678"/>
      <c r="AK1678"/>
    </row>
    <row r="1679" spans="1:37" ht="48">
      <c r="A1679" s="55" t="s">
        <v>14360</v>
      </c>
      <c r="B1679" s="43">
        <v>1678</v>
      </c>
      <c r="C1679" s="49" t="s">
        <v>3608</v>
      </c>
      <c r="D1679" s="52" t="s">
        <v>3609</v>
      </c>
      <c r="E1679" s="60">
        <v>1</v>
      </c>
      <c r="F1679" s="60">
        <v>27007005</v>
      </c>
      <c r="G1679" s="50"/>
      <c r="H1679" s="51"/>
      <c r="I1679" s="47"/>
      <c r="J1679" s="95">
        <v>1677</v>
      </c>
      <c r="K1679" s="98" t="s">
        <v>29614</v>
      </c>
      <c r="L1679" s="89"/>
      <c r="M1679" s="96"/>
      <c r="N1679" s="89"/>
      <c r="O1679" s="96"/>
      <c r="P1679" s="47" t="s">
        <v>27927</v>
      </c>
      <c r="Q1679" s="53"/>
      <c r="R1679" s="54"/>
      <c r="S1679" s="3"/>
      <c r="AH1679"/>
      <c r="AI1679"/>
      <c r="AJ1679"/>
      <c r="AK1679"/>
    </row>
    <row r="1680" spans="1:37" ht="60">
      <c r="A1680" s="55" t="s">
        <v>0</v>
      </c>
      <c r="B1680" s="43">
        <v>1679</v>
      </c>
      <c r="C1680" s="49" t="s">
        <v>3606</v>
      </c>
      <c r="D1680" s="52" t="s">
        <v>3607</v>
      </c>
      <c r="E1680" s="60">
        <v>1</v>
      </c>
      <c r="F1680" s="60">
        <v>5033025</v>
      </c>
      <c r="G1680" s="49" t="s">
        <v>29097</v>
      </c>
      <c r="H1680" s="51"/>
      <c r="I1680" s="47"/>
      <c r="J1680" s="89"/>
      <c r="K1680" s="98"/>
      <c r="L1680" s="89"/>
      <c r="M1680" s="96"/>
      <c r="N1680" s="89"/>
      <c r="O1680" s="96"/>
      <c r="P1680" s="47" t="s">
        <v>27927</v>
      </c>
      <c r="Q1680" s="53"/>
      <c r="R1680" s="54"/>
      <c r="S1680" s="3"/>
      <c r="AH1680"/>
      <c r="AI1680"/>
      <c r="AJ1680"/>
      <c r="AK1680"/>
    </row>
    <row r="1681" spans="1:37" ht="60">
      <c r="A1681" s="55" t="s">
        <v>0</v>
      </c>
      <c r="B1681" s="43">
        <v>1680</v>
      </c>
      <c r="C1681" s="49" t="s">
        <v>3604</v>
      </c>
      <c r="D1681" s="52" t="s">
        <v>3605</v>
      </c>
      <c r="E1681" s="60">
        <v>1</v>
      </c>
      <c r="F1681" s="60">
        <v>22007009</v>
      </c>
      <c r="G1681" s="49" t="s">
        <v>29097</v>
      </c>
      <c r="H1681" s="51"/>
      <c r="I1681" s="47"/>
      <c r="J1681" s="89"/>
      <c r="K1681" s="98"/>
      <c r="L1681" s="89"/>
      <c r="M1681" s="96"/>
      <c r="N1681" s="89"/>
      <c r="O1681" s="96"/>
      <c r="P1681" s="47" t="s">
        <v>28717</v>
      </c>
      <c r="Q1681" s="53"/>
      <c r="R1681" s="54"/>
      <c r="S1681" s="3"/>
      <c r="AH1681"/>
      <c r="AI1681"/>
      <c r="AJ1681"/>
      <c r="AK1681"/>
    </row>
    <row r="1682" spans="1:37" ht="60">
      <c r="A1682" s="55" t="s">
        <v>0</v>
      </c>
      <c r="B1682" s="43">
        <v>1681</v>
      </c>
      <c r="C1682" s="49" t="s">
        <v>3602</v>
      </c>
      <c r="D1682" s="52" t="s">
        <v>3603</v>
      </c>
      <c r="E1682" s="60">
        <v>9</v>
      </c>
      <c r="F1682" s="60">
        <v>1037002</v>
      </c>
      <c r="G1682" s="49" t="s">
        <v>29097</v>
      </c>
      <c r="H1682" s="51"/>
      <c r="I1682" s="47"/>
      <c r="J1682" s="89">
        <v>1680</v>
      </c>
      <c r="K1682" s="98" t="s">
        <v>29097</v>
      </c>
      <c r="L1682" s="89"/>
      <c r="M1682" s="96"/>
      <c r="N1682" s="89"/>
      <c r="O1682" s="96"/>
      <c r="P1682" s="47" t="s">
        <v>27928</v>
      </c>
      <c r="Q1682" s="53"/>
      <c r="R1682" s="54"/>
      <c r="S1682" s="3"/>
      <c r="AH1682"/>
      <c r="AI1682"/>
      <c r="AJ1682"/>
      <c r="AK1682"/>
    </row>
    <row r="1683" spans="1:37" ht="60">
      <c r="A1683" s="55" t="s">
        <v>0</v>
      </c>
      <c r="B1683" s="43">
        <v>1682</v>
      </c>
      <c r="C1683" s="49" t="s">
        <v>3599</v>
      </c>
      <c r="D1683" s="52" t="s">
        <v>3601</v>
      </c>
      <c r="E1683" s="60">
        <v>4</v>
      </c>
      <c r="F1683" s="60">
        <v>5001044</v>
      </c>
      <c r="G1683" s="50" t="s">
        <v>28053</v>
      </c>
      <c r="H1683" s="51"/>
      <c r="I1683" s="47"/>
      <c r="J1683" s="89">
        <v>1696</v>
      </c>
      <c r="K1683" s="98" t="s">
        <v>28053</v>
      </c>
      <c r="L1683" s="89"/>
      <c r="M1683" s="96"/>
      <c r="N1683" s="89"/>
      <c r="O1683" s="96"/>
      <c r="P1683" s="47" t="s">
        <v>27928</v>
      </c>
      <c r="Q1683" s="53"/>
      <c r="R1683" s="54"/>
      <c r="S1683" s="3"/>
      <c r="AH1683"/>
      <c r="AI1683"/>
      <c r="AJ1683"/>
      <c r="AK1683"/>
    </row>
    <row r="1684" spans="1:37" ht="60">
      <c r="A1684" s="55" t="s">
        <v>0</v>
      </c>
      <c r="B1684" s="43">
        <v>1683</v>
      </c>
      <c r="C1684" s="49" t="s">
        <v>3599</v>
      </c>
      <c r="D1684" s="52" t="s">
        <v>3600</v>
      </c>
      <c r="E1684" s="60">
        <v>10</v>
      </c>
      <c r="F1684" s="60">
        <v>1035008</v>
      </c>
      <c r="G1684" s="50"/>
      <c r="H1684" s="51"/>
      <c r="I1684" s="47"/>
      <c r="J1684" s="95">
        <v>1682</v>
      </c>
      <c r="K1684" s="98" t="s">
        <v>29615</v>
      </c>
      <c r="L1684" s="89"/>
      <c r="M1684" s="96"/>
      <c r="N1684" s="89"/>
      <c r="O1684" s="96"/>
      <c r="P1684" s="47" t="s">
        <v>27931</v>
      </c>
      <c r="Q1684" s="53"/>
      <c r="R1684" s="54"/>
      <c r="S1684" s="3"/>
      <c r="AH1684"/>
      <c r="AI1684"/>
      <c r="AJ1684"/>
      <c r="AK1684"/>
    </row>
    <row r="1685" spans="1:37" ht="60">
      <c r="A1685" s="55" t="s">
        <v>14360</v>
      </c>
      <c r="B1685" s="43">
        <v>1684</v>
      </c>
      <c r="C1685" s="49" t="s">
        <v>3596</v>
      </c>
      <c r="D1685" s="52" t="s">
        <v>3598</v>
      </c>
      <c r="E1685" s="60">
        <v>1</v>
      </c>
      <c r="F1685" s="60">
        <v>15006003</v>
      </c>
      <c r="G1685" s="50" t="s">
        <v>28132</v>
      </c>
      <c r="H1685" s="51"/>
      <c r="I1685" s="47"/>
      <c r="J1685" s="89">
        <v>2076</v>
      </c>
      <c r="K1685" s="98" t="s">
        <v>28132</v>
      </c>
      <c r="L1685" s="89"/>
      <c r="M1685" s="96"/>
      <c r="N1685" s="89"/>
      <c r="O1685" s="96"/>
      <c r="P1685" s="47" t="s">
        <v>27929</v>
      </c>
      <c r="Q1685" s="53"/>
      <c r="R1685" s="54"/>
      <c r="S1685" s="3"/>
      <c r="AH1685"/>
      <c r="AI1685"/>
      <c r="AJ1685"/>
      <c r="AK1685"/>
    </row>
    <row r="1686" spans="1:37" ht="60">
      <c r="A1686" s="55" t="s">
        <v>14360</v>
      </c>
      <c r="B1686" s="43">
        <v>1685</v>
      </c>
      <c r="C1686" s="49" t="s">
        <v>3596</v>
      </c>
      <c r="D1686" s="52" t="s">
        <v>3597</v>
      </c>
      <c r="E1686" s="60">
        <v>1</v>
      </c>
      <c r="F1686" s="60">
        <v>15006003</v>
      </c>
      <c r="G1686" s="50"/>
      <c r="H1686" s="51"/>
      <c r="I1686" s="47"/>
      <c r="J1686" s="95">
        <v>1684</v>
      </c>
      <c r="K1686" s="98" t="s">
        <v>29616</v>
      </c>
      <c r="L1686" s="89"/>
      <c r="M1686" s="96"/>
      <c r="N1686" s="89"/>
      <c r="O1686" s="96"/>
      <c r="P1686" s="47" t="s">
        <v>27927</v>
      </c>
      <c r="Q1686" s="53"/>
      <c r="R1686" s="54"/>
      <c r="S1686" s="3"/>
      <c r="AH1686"/>
      <c r="AI1686"/>
      <c r="AJ1686"/>
      <c r="AK1686"/>
    </row>
    <row r="1687" spans="1:37" ht="60">
      <c r="A1687" s="55" t="s">
        <v>0</v>
      </c>
      <c r="B1687" s="43">
        <v>1686</v>
      </c>
      <c r="C1687" s="49" t="s">
        <v>3594</v>
      </c>
      <c r="D1687" s="52" t="s">
        <v>3595</v>
      </c>
      <c r="E1687" s="60">
        <v>1</v>
      </c>
      <c r="F1687" s="60">
        <v>12006025</v>
      </c>
      <c r="G1687" s="50"/>
      <c r="H1687" s="51"/>
      <c r="I1687" s="47"/>
      <c r="J1687" s="89"/>
      <c r="K1687" s="98"/>
      <c r="L1687" s="89"/>
      <c r="M1687" s="96"/>
      <c r="N1687" s="89"/>
      <c r="O1687" s="96"/>
      <c r="P1687" s="47" t="s">
        <v>27927</v>
      </c>
      <c r="Q1687" s="53"/>
      <c r="R1687" s="54"/>
      <c r="S1687" s="3"/>
      <c r="AH1687"/>
      <c r="AI1687"/>
      <c r="AJ1687"/>
      <c r="AK1687"/>
    </row>
    <row r="1688" spans="1:37" ht="60">
      <c r="A1688" s="55" t="s">
        <v>0</v>
      </c>
      <c r="B1688" s="43">
        <v>1687</v>
      </c>
      <c r="C1688" s="49" t="s">
        <v>3592</v>
      </c>
      <c r="D1688" s="52" t="s">
        <v>3593</v>
      </c>
      <c r="E1688" s="60">
        <v>16</v>
      </c>
      <c r="F1688" s="60">
        <v>11006005</v>
      </c>
      <c r="G1688" s="50" t="s">
        <v>28053</v>
      </c>
      <c r="H1688" s="51"/>
      <c r="I1688" s="47"/>
      <c r="J1688" s="89">
        <v>1696</v>
      </c>
      <c r="K1688" s="98" t="s">
        <v>28053</v>
      </c>
      <c r="L1688" s="89"/>
      <c r="M1688" s="96"/>
      <c r="N1688" s="89"/>
      <c r="O1688" s="96"/>
      <c r="P1688" s="47" t="s">
        <v>27927</v>
      </c>
      <c r="Q1688" s="53"/>
      <c r="R1688" s="54"/>
      <c r="S1688" s="3"/>
      <c r="AH1688"/>
      <c r="AI1688"/>
      <c r="AJ1688"/>
      <c r="AK1688"/>
    </row>
    <row r="1689" spans="1:37" ht="72">
      <c r="A1689" s="55" t="s">
        <v>0</v>
      </c>
      <c r="B1689" s="43">
        <v>1688</v>
      </c>
      <c r="C1689" s="49" t="s">
        <v>3590</v>
      </c>
      <c r="D1689" s="52" t="s">
        <v>3591</v>
      </c>
      <c r="E1689" s="60">
        <v>14</v>
      </c>
      <c r="F1689" s="60">
        <v>6010003</v>
      </c>
      <c r="G1689" s="50"/>
      <c r="H1689" s="51"/>
      <c r="I1689" s="47"/>
      <c r="J1689" s="94">
        <v>1687</v>
      </c>
      <c r="K1689" s="98" t="s">
        <v>29617</v>
      </c>
      <c r="L1689" s="89"/>
      <c r="M1689" s="96"/>
      <c r="N1689" s="89"/>
      <c r="O1689" s="96"/>
      <c r="P1689" s="47" t="s">
        <v>27932</v>
      </c>
      <c r="Q1689" s="53"/>
      <c r="R1689" s="54"/>
      <c r="S1689" s="3"/>
      <c r="AH1689"/>
      <c r="AI1689"/>
      <c r="AJ1689"/>
      <c r="AK1689"/>
    </row>
    <row r="1690" spans="1:37" ht="60">
      <c r="A1690" s="55" t="s">
        <v>0</v>
      </c>
      <c r="B1690" s="43">
        <v>1689</v>
      </c>
      <c r="C1690" s="49" t="s">
        <v>3588</v>
      </c>
      <c r="D1690" s="52" t="s">
        <v>3589</v>
      </c>
      <c r="E1690" s="60">
        <v>1</v>
      </c>
      <c r="F1690" s="60">
        <v>26006014</v>
      </c>
      <c r="G1690" s="50"/>
      <c r="H1690" s="51"/>
      <c r="I1690" s="47"/>
      <c r="J1690" s="95">
        <v>7247</v>
      </c>
      <c r="K1690" s="98" t="s">
        <v>30474</v>
      </c>
      <c r="L1690" s="89"/>
      <c r="M1690" s="96"/>
      <c r="N1690" s="89"/>
      <c r="O1690" s="96"/>
      <c r="P1690" s="47" t="s">
        <v>27932</v>
      </c>
      <c r="Q1690" s="53"/>
      <c r="R1690" s="54"/>
      <c r="S1690" s="3"/>
      <c r="AH1690"/>
      <c r="AI1690"/>
      <c r="AJ1690"/>
      <c r="AK1690"/>
    </row>
    <row r="1691" spans="1:37" ht="60">
      <c r="A1691" s="55" t="s">
        <v>0</v>
      </c>
      <c r="B1691" s="43">
        <v>1690</v>
      </c>
      <c r="C1691" s="49" t="s">
        <v>3586</v>
      </c>
      <c r="D1691" s="52" t="s">
        <v>3587</v>
      </c>
      <c r="E1691" s="60">
        <v>5</v>
      </c>
      <c r="F1691" s="60">
        <v>9025018</v>
      </c>
      <c r="G1691" s="49" t="s">
        <v>29110</v>
      </c>
      <c r="H1691" s="51"/>
      <c r="I1691" s="47"/>
      <c r="J1691" s="89">
        <v>2082</v>
      </c>
      <c r="K1691" s="98" t="s">
        <v>29110</v>
      </c>
      <c r="L1691" s="89"/>
      <c r="M1691" s="96"/>
      <c r="N1691" s="89"/>
      <c r="O1691" s="96"/>
      <c r="P1691" s="47" t="s">
        <v>27928</v>
      </c>
      <c r="Q1691" s="53"/>
      <c r="R1691" s="54"/>
      <c r="S1691" s="3"/>
      <c r="AH1691"/>
      <c r="AI1691"/>
      <c r="AJ1691"/>
      <c r="AK1691"/>
    </row>
    <row r="1692" spans="1:37" ht="72">
      <c r="A1692" s="55" t="s">
        <v>0</v>
      </c>
      <c r="B1692" s="43">
        <v>1691</v>
      </c>
      <c r="C1692" s="49" t="s">
        <v>3584</v>
      </c>
      <c r="D1692" s="52" t="s">
        <v>3585</v>
      </c>
      <c r="E1692" s="60">
        <v>1</v>
      </c>
      <c r="F1692" s="60">
        <v>28001003</v>
      </c>
      <c r="G1692" s="50"/>
      <c r="H1692" s="51"/>
      <c r="I1692" s="47"/>
      <c r="J1692" s="95">
        <v>1690</v>
      </c>
      <c r="K1692" s="98" t="s">
        <v>29618</v>
      </c>
      <c r="L1692" s="89"/>
      <c r="M1692" s="96"/>
      <c r="N1692" s="89"/>
      <c r="O1692" s="96"/>
      <c r="P1692" s="47" t="s">
        <v>27931</v>
      </c>
      <c r="Q1692" s="53"/>
      <c r="R1692" s="54"/>
      <c r="S1692" s="3"/>
      <c r="AH1692"/>
      <c r="AI1692"/>
      <c r="AJ1692"/>
      <c r="AK1692"/>
    </row>
    <row r="1693" spans="1:37" ht="72">
      <c r="A1693" s="55" t="s">
        <v>0</v>
      </c>
      <c r="B1693" s="43">
        <v>1692</v>
      </c>
      <c r="C1693" s="49" t="s">
        <v>3582</v>
      </c>
      <c r="D1693" s="52" t="s">
        <v>3583</v>
      </c>
      <c r="E1693" s="60">
        <v>54</v>
      </c>
      <c r="F1693" s="60">
        <v>1002024</v>
      </c>
      <c r="G1693" s="49" t="s">
        <v>28251</v>
      </c>
      <c r="H1693" s="51"/>
      <c r="I1693" s="47"/>
      <c r="J1693" s="89"/>
      <c r="K1693" s="98"/>
      <c r="L1693" s="89"/>
      <c r="M1693" s="96"/>
      <c r="N1693" s="89"/>
      <c r="O1693" s="96"/>
      <c r="P1693" s="47" t="s">
        <v>27929</v>
      </c>
      <c r="Q1693" s="53"/>
      <c r="R1693" s="54"/>
      <c r="S1693" s="3"/>
      <c r="AH1693"/>
      <c r="AI1693"/>
      <c r="AJ1693"/>
      <c r="AK1693"/>
    </row>
    <row r="1694" spans="1:37" ht="60">
      <c r="A1694" s="55" t="s">
        <v>14360</v>
      </c>
      <c r="B1694" s="43">
        <v>1693</v>
      </c>
      <c r="C1694" s="49" t="s">
        <v>3580</v>
      </c>
      <c r="D1694" s="52" t="s">
        <v>3581</v>
      </c>
      <c r="E1694" s="60">
        <v>1</v>
      </c>
      <c r="F1694" s="60">
        <v>27002043</v>
      </c>
      <c r="G1694" s="50" t="s">
        <v>28251</v>
      </c>
      <c r="H1694" s="51"/>
      <c r="I1694" s="47"/>
      <c r="J1694" s="89">
        <v>1692</v>
      </c>
      <c r="K1694" s="98" t="s">
        <v>28251</v>
      </c>
      <c r="L1694" s="89"/>
      <c r="M1694" s="96"/>
      <c r="N1694" s="89"/>
      <c r="O1694" s="96"/>
      <c r="P1694" s="47" t="s">
        <v>27929</v>
      </c>
      <c r="Q1694" s="53"/>
      <c r="R1694" s="54"/>
      <c r="S1694" s="3"/>
      <c r="AH1694"/>
      <c r="AI1694"/>
      <c r="AJ1694"/>
      <c r="AK1694"/>
    </row>
    <row r="1695" spans="1:37" ht="72">
      <c r="A1695" s="55" t="s">
        <v>0</v>
      </c>
      <c r="B1695" s="43">
        <v>1694</v>
      </c>
      <c r="C1695" s="49" t="s">
        <v>3578</v>
      </c>
      <c r="D1695" s="52" t="s">
        <v>3579</v>
      </c>
      <c r="E1695" s="60">
        <v>3</v>
      </c>
      <c r="F1695" s="60">
        <v>11022034</v>
      </c>
      <c r="G1695" s="50" t="s">
        <v>28251</v>
      </c>
      <c r="H1695" s="51"/>
      <c r="I1695" s="47"/>
      <c r="J1695" s="89">
        <v>1692</v>
      </c>
      <c r="K1695" s="98" t="s">
        <v>28251</v>
      </c>
      <c r="L1695" s="89"/>
      <c r="M1695" s="96"/>
      <c r="N1695" s="89"/>
      <c r="O1695" s="96"/>
      <c r="P1695" s="47" t="s">
        <v>27927</v>
      </c>
      <c r="Q1695" s="53"/>
      <c r="R1695" s="54"/>
      <c r="S1695" s="3"/>
      <c r="AH1695"/>
      <c r="AI1695"/>
      <c r="AJ1695"/>
      <c r="AK1695"/>
    </row>
    <row r="1696" spans="1:37" ht="60">
      <c r="A1696" s="55" t="s">
        <v>0</v>
      </c>
      <c r="B1696" s="43">
        <v>1695</v>
      </c>
      <c r="C1696" s="49" t="s">
        <v>3576</v>
      </c>
      <c r="D1696" s="52" t="s">
        <v>3577</v>
      </c>
      <c r="E1696" s="60">
        <v>3</v>
      </c>
      <c r="F1696" s="60">
        <v>5004004</v>
      </c>
      <c r="G1696" s="50" t="s">
        <v>28251</v>
      </c>
      <c r="H1696" s="51"/>
      <c r="I1696" s="47"/>
      <c r="J1696" s="89">
        <v>1692</v>
      </c>
      <c r="K1696" s="98" t="s">
        <v>28251</v>
      </c>
      <c r="L1696" s="89"/>
      <c r="M1696" s="96"/>
      <c r="N1696" s="89"/>
      <c r="O1696" s="96"/>
      <c r="P1696" s="47" t="s">
        <v>27930</v>
      </c>
      <c r="Q1696" s="53"/>
      <c r="R1696" s="54"/>
      <c r="S1696" s="3"/>
      <c r="AH1696"/>
      <c r="AI1696"/>
      <c r="AJ1696"/>
      <c r="AK1696"/>
    </row>
    <row r="1697" spans="1:37" ht="84">
      <c r="A1697" s="55" t="s">
        <v>0</v>
      </c>
      <c r="B1697" s="43">
        <v>1696</v>
      </c>
      <c r="C1697" s="49" t="s">
        <v>3574</v>
      </c>
      <c r="D1697" s="52" t="s">
        <v>3575</v>
      </c>
      <c r="E1697" s="60">
        <v>1145</v>
      </c>
      <c r="F1697" s="60">
        <v>1008015</v>
      </c>
      <c r="G1697" s="50" t="s">
        <v>28053</v>
      </c>
      <c r="H1697" s="51"/>
      <c r="I1697" s="47"/>
      <c r="J1697" s="89"/>
      <c r="K1697" s="98"/>
      <c r="L1697" s="89"/>
      <c r="M1697" s="96"/>
      <c r="N1697" s="89"/>
      <c r="O1697" s="96"/>
      <c r="P1697" s="47" t="s">
        <v>27929</v>
      </c>
      <c r="Q1697" s="53"/>
      <c r="R1697" s="54"/>
      <c r="S1697" s="3"/>
      <c r="AH1697"/>
      <c r="AI1697"/>
      <c r="AJ1697"/>
      <c r="AK1697"/>
    </row>
    <row r="1698" spans="1:37" ht="168">
      <c r="A1698" s="55" t="s">
        <v>0</v>
      </c>
      <c r="B1698" s="43">
        <v>1697</v>
      </c>
      <c r="C1698" s="49" t="s">
        <v>3572</v>
      </c>
      <c r="D1698" s="52" t="s">
        <v>3573</v>
      </c>
      <c r="E1698" s="60">
        <v>1454</v>
      </c>
      <c r="F1698" s="60">
        <v>1011001</v>
      </c>
      <c r="G1698" s="50" t="s">
        <v>28053</v>
      </c>
      <c r="H1698" s="51"/>
      <c r="I1698" s="47"/>
      <c r="J1698" s="89">
        <v>1696</v>
      </c>
      <c r="K1698" s="98" t="s">
        <v>28053</v>
      </c>
      <c r="L1698" s="89"/>
      <c r="M1698" s="96"/>
      <c r="N1698" s="89"/>
      <c r="O1698" s="96"/>
      <c r="P1698" s="47" t="s">
        <v>27927</v>
      </c>
      <c r="Q1698" s="53"/>
      <c r="R1698" s="54"/>
      <c r="S1698" s="3"/>
      <c r="AH1698"/>
      <c r="AI1698"/>
      <c r="AJ1698"/>
      <c r="AK1698"/>
    </row>
    <row r="1699" spans="1:37" ht="60">
      <c r="A1699" s="55" t="s">
        <v>0</v>
      </c>
      <c r="B1699" s="43">
        <v>1698</v>
      </c>
      <c r="C1699" s="49" t="s">
        <v>3570</v>
      </c>
      <c r="D1699" s="52" t="s">
        <v>3571</v>
      </c>
      <c r="E1699" s="60">
        <v>49</v>
      </c>
      <c r="F1699" s="60">
        <v>2005003</v>
      </c>
      <c r="G1699" s="50" t="s">
        <v>28053</v>
      </c>
      <c r="H1699" s="51"/>
      <c r="I1699" s="47"/>
      <c r="J1699" s="89">
        <v>1696</v>
      </c>
      <c r="K1699" s="98" t="s">
        <v>28053</v>
      </c>
      <c r="L1699" s="89"/>
      <c r="M1699" s="96"/>
      <c r="N1699" s="89"/>
      <c r="O1699" s="96"/>
      <c r="P1699" s="47" t="s">
        <v>27927</v>
      </c>
      <c r="Q1699" s="53"/>
      <c r="R1699" s="54"/>
      <c r="S1699" s="3"/>
      <c r="AH1699"/>
      <c r="AI1699"/>
      <c r="AJ1699"/>
      <c r="AK1699"/>
    </row>
    <row r="1700" spans="1:37" ht="60">
      <c r="A1700" s="55" t="s">
        <v>0</v>
      </c>
      <c r="B1700" s="43">
        <v>1699</v>
      </c>
      <c r="C1700" s="49" t="s">
        <v>3568</v>
      </c>
      <c r="D1700" s="52" t="s">
        <v>3569</v>
      </c>
      <c r="E1700" s="60">
        <v>2</v>
      </c>
      <c r="F1700" s="60">
        <v>23005017</v>
      </c>
      <c r="G1700" s="50" t="s">
        <v>28053</v>
      </c>
      <c r="H1700" s="51"/>
      <c r="I1700" s="47"/>
      <c r="J1700" s="89">
        <v>1696</v>
      </c>
      <c r="K1700" s="98" t="s">
        <v>28053</v>
      </c>
      <c r="L1700" s="89"/>
      <c r="M1700" s="96"/>
      <c r="N1700" s="89"/>
      <c r="O1700" s="96"/>
      <c r="P1700" s="47" t="s">
        <v>27927</v>
      </c>
      <c r="Q1700" s="53"/>
      <c r="R1700" s="54"/>
      <c r="S1700" s="3"/>
      <c r="AH1700"/>
      <c r="AI1700"/>
      <c r="AJ1700"/>
      <c r="AK1700"/>
    </row>
    <row r="1701" spans="1:37" ht="60">
      <c r="A1701" s="55" t="s">
        <v>0</v>
      </c>
      <c r="B1701" s="43">
        <v>1700</v>
      </c>
      <c r="C1701" s="49" t="s">
        <v>3565</v>
      </c>
      <c r="D1701" s="52" t="s">
        <v>3567</v>
      </c>
      <c r="E1701" s="60">
        <v>5</v>
      </c>
      <c r="F1701" s="60">
        <v>18005008</v>
      </c>
      <c r="G1701" s="50"/>
      <c r="H1701" s="51"/>
      <c r="I1701" s="47"/>
      <c r="J1701" s="95">
        <v>1697</v>
      </c>
      <c r="K1701" s="98" t="s">
        <v>28053</v>
      </c>
      <c r="L1701" s="89"/>
      <c r="M1701" s="96"/>
      <c r="N1701" s="89"/>
      <c r="O1701" s="96"/>
      <c r="P1701" s="47" t="s">
        <v>27927</v>
      </c>
      <c r="Q1701" s="53"/>
      <c r="R1701" s="54"/>
      <c r="S1701" s="3"/>
      <c r="AH1701"/>
      <c r="AI1701"/>
      <c r="AJ1701"/>
      <c r="AK1701"/>
    </row>
    <row r="1702" spans="1:37" ht="48">
      <c r="A1702" s="55" t="s">
        <v>14360</v>
      </c>
      <c r="B1702" s="43">
        <v>1701</v>
      </c>
      <c r="C1702" s="49" t="s">
        <v>3565</v>
      </c>
      <c r="D1702" s="52" t="s">
        <v>3566</v>
      </c>
      <c r="E1702" s="60">
        <v>2</v>
      </c>
      <c r="F1702" s="60">
        <v>27002030</v>
      </c>
      <c r="G1702" s="50"/>
      <c r="H1702" s="51"/>
      <c r="I1702" s="47"/>
      <c r="J1702" s="95">
        <v>1700</v>
      </c>
      <c r="K1702" s="98" t="s">
        <v>29619</v>
      </c>
      <c r="L1702" s="89"/>
      <c r="M1702" s="96"/>
      <c r="N1702" s="89"/>
      <c r="O1702" s="96"/>
      <c r="P1702" s="47" t="s">
        <v>27928</v>
      </c>
      <c r="Q1702" s="53"/>
      <c r="R1702" s="54"/>
      <c r="S1702" s="3"/>
      <c r="AH1702"/>
      <c r="AI1702"/>
      <c r="AJ1702"/>
      <c r="AK1702"/>
    </row>
    <row r="1703" spans="1:37" ht="72">
      <c r="A1703" s="55" t="s">
        <v>0</v>
      </c>
      <c r="B1703" s="43">
        <v>1702</v>
      </c>
      <c r="C1703" s="49" t="s">
        <v>3563</v>
      </c>
      <c r="D1703" s="52" t="s">
        <v>3564</v>
      </c>
      <c r="E1703" s="60">
        <v>1</v>
      </c>
      <c r="F1703" s="60">
        <v>11005009</v>
      </c>
      <c r="G1703" s="50" t="s">
        <v>28053</v>
      </c>
      <c r="H1703" s="51"/>
      <c r="I1703" s="47"/>
      <c r="J1703" s="89">
        <v>1696</v>
      </c>
      <c r="K1703" s="98" t="s">
        <v>28053</v>
      </c>
      <c r="L1703" s="89"/>
      <c r="M1703" s="96"/>
      <c r="N1703" s="89"/>
      <c r="O1703" s="96"/>
      <c r="P1703" s="47" t="s">
        <v>27928</v>
      </c>
      <c r="Q1703" s="53"/>
      <c r="R1703" s="54"/>
      <c r="S1703" s="3"/>
      <c r="AH1703"/>
      <c r="AI1703"/>
      <c r="AJ1703"/>
      <c r="AK1703"/>
    </row>
    <row r="1704" spans="1:37" ht="60">
      <c r="A1704" s="55" t="s">
        <v>0</v>
      </c>
      <c r="B1704" s="43">
        <v>1703</v>
      </c>
      <c r="C1704" s="49" t="s">
        <v>3561</v>
      </c>
      <c r="D1704" s="52" t="s">
        <v>3562</v>
      </c>
      <c r="E1704" s="60">
        <v>1</v>
      </c>
      <c r="F1704" s="60">
        <v>5033003</v>
      </c>
      <c r="G1704" s="50" t="s">
        <v>28053</v>
      </c>
      <c r="H1704" s="51"/>
      <c r="I1704" s="47"/>
      <c r="J1704" s="89">
        <v>1696</v>
      </c>
      <c r="K1704" s="98" t="s">
        <v>28053</v>
      </c>
      <c r="L1704" s="89"/>
      <c r="M1704" s="96"/>
      <c r="N1704" s="89"/>
      <c r="O1704" s="96"/>
      <c r="P1704" s="47" t="s">
        <v>27928</v>
      </c>
      <c r="Q1704" s="53"/>
      <c r="R1704" s="54"/>
      <c r="S1704" s="3"/>
      <c r="AH1704"/>
      <c r="AI1704"/>
      <c r="AJ1704"/>
      <c r="AK1704"/>
    </row>
    <row r="1705" spans="1:37" ht="72">
      <c r="A1705" s="55" t="s">
        <v>0</v>
      </c>
      <c r="B1705" s="43">
        <v>1704</v>
      </c>
      <c r="C1705" s="49" t="s">
        <v>3559</v>
      </c>
      <c r="D1705" s="52" t="s">
        <v>3560</v>
      </c>
      <c r="E1705" s="60">
        <v>1</v>
      </c>
      <c r="F1705" s="60">
        <v>3024011</v>
      </c>
      <c r="G1705" s="50"/>
      <c r="H1705" s="51"/>
      <c r="I1705" s="47"/>
      <c r="J1705" s="95">
        <v>1697</v>
      </c>
      <c r="K1705" s="98" t="s">
        <v>28053</v>
      </c>
      <c r="L1705" s="89"/>
      <c r="M1705" s="96"/>
      <c r="N1705" s="89"/>
      <c r="O1705" s="96"/>
      <c r="P1705" s="47" t="s">
        <v>27931</v>
      </c>
      <c r="Q1705" s="53"/>
      <c r="R1705" s="54"/>
      <c r="S1705" s="3"/>
      <c r="AH1705"/>
      <c r="AI1705"/>
      <c r="AJ1705"/>
      <c r="AK1705"/>
    </row>
    <row r="1706" spans="1:37" ht="60">
      <c r="A1706" s="55" t="s">
        <v>0</v>
      </c>
      <c r="B1706" s="43">
        <v>1705</v>
      </c>
      <c r="C1706" s="49" t="s">
        <v>3557</v>
      </c>
      <c r="D1706" s="52" t="s">
        <v>3558</v>
      </c>
      <c r="E1706" s="60">
        <v>3</v>
      </c>
      <c r="F1706" s="60">
        <v>6019012</v>
      </c>
      <c r="G1706" s="50"/>
      <c r="H1706" s="51"/>
      <c r="I1706" s="47"/>
      <c r="J1706" s="89">
        <v>1697</v>
      </c>
      <c r="K1706" s="98" t="s">
        <v>28053</v>
      </c>
      <c r="L1706" s="89">
        <v>1699</v>
      </c>
      <c r="M1706" s="96" t="s">
        <v>30692</v>
      </c>
      <c r="N1706" s="89"/>
      <c r="O1706" s="96"/>
      <c r="P1706" s="47" t="s">
        <v>27932</v>
      </c>
      <c r="Q1706" s="53"/>
      <c r="R1706" s="54"/>
      <c r="S1706" s="3"/>
      <c r="AH1706"/>
      <c r="AI1706"/>
      <c r="AJ1706"/>
      <c r="AK1706"/>
    </row>
    <row r="1707" spans="1:37" ht="60">
      <c r="A1707" s="55" t="s">
        <v>0</v>
      </c>
      <c r="B1707" s="43">
        <v>1706</v>
      </c>
      <c r="C1707" s="49" t="s">
        <v>3555</v>
      </c>
      <c r="D1707" s="52" t="s">
        <v>3556</v>
      </c>
      <c r="E1707" s="60">
        <v>54</v>
      </c>
      <c r="F1707" s="60">
        <v>1043011</v>
      </c>
      <c r="G1707" s="50"/>
      <c r="H1707" s="51"/>
      <c r="I1707" s="47"/>
      <c r="J1707" s="94"/>
      <c r="K1707" s="98"/>
      <c r="L1707" s="89"/>
      <c r="M1707" s="96"/>
      <c r="N1707" s="89"/>
      <c r="O1707" s="96"/>
      <c r="P1707" s="47" t="s">
        <v>27927</v>
      </c>
      <c r="Q1707" s="53"/>
      <c r="R1707" s="54"/>
      <c r="S1707" s="3"/>
      <c r="AH1707"/>
      <c r="AI1707"/>
      <c r="AJ1707"/>
      <c r="AK1707"/>
    </row>
    <row r="1708" spans="1:37" ht="60">
      <c r="A1708" s="55" t="s">
        <v>0</v>
      </c>
      <c r="B1708" s="43">
        <v>1707</v>
      </c>
      <c r="C1708" s="49" t="s">
        <v>3552</v>
      </c>
      <c r="D1708" s="52" t="s">
        <v>3554</v>
      </c>
      <c r="E1708" s="60">
        <v>1</v>
      </c>
      <c r="F1708" s="60">
        <v>23030006</v>
      </c>
      <c r="G1708" s="50"/>
      <c r="H1708" s="51"/>
      <c r="I1708" s="47"/>
      <c r="J1708" s="95">
        <v>1706</v>
      </c>
      <c r="K1708" s="98" t="s">
        <v>29620</v>
      </c>
      <c r="L1708" s="89"/>
      <c r="M1708" s="96"/>
      <c r="N1708" s="89"/>
      <c r="O1708" s="96"/>
      <c r="P1708" s="47" t="s">
        <v>27928</v>
      </c>
      <c r="Q1708" s="53"/>
      <c r="R1708" s="54"/>
      <c r="S1708" s="3"/>
      <c r="AH1708"/>
      <c r="AI1708"/>
      <c r="AJ1708"/>
      <c r="AK1708"/>
    </row>
    <row r="1709" spans="1:37" ht="60">
      <c r="A1709" s="55" t="s">
        <v>0</v>
      </c>
      <c r="B1709" s="43">
        <v>1708</v>
      </c>
      <c r="C1709" s="49" t="s">
        <v>3552</v>
      </c>
      <c r="D1709" s="52" t="s">
        <v>3553</v>
      </c>
      <c r="E1709" s="60">
        <v>1</v>
      </c>
      <c r="F1709" s="60">
        <v>6019011</v>
      </c>
      <c r="G1709" s="50"/>
      <c r="H1709" s="51"/>
      <c r="I1709" s="47"/>
      <c r="J1709" s="95">
        <v>1707</v>
      </c>
      <c r="K1709" s="98" t="s">
        <v>29621</v>
      </c>
      <c r="L1709" s="89"/>
      <c r="M1709" s="96"/>
      <c r="N1709" s="89"/>
      <c r="O1709" s="96"/>
      <c r="P1709" s="47" t="s">
        <v>27932</v>
      </c>
      <c r="Q1709" s="53"/>
      <c r="R1709" s="54"/>
      <c r="S1709" s="3"/>
      <c r="AH1709"/>
      <c r="AI1709"/>
      <c r="AJ1709"/>
      <c r="AK1709"/>
    </row>
    <row r="1710" spans="1:37" ht="108">
      <c r="A1710" s="55" t="s">
        <v>0</v>
      </c>
      <c r="B1710" s="43">
        <v>1709</v>
      </c>
      <c r="C1710" s="49" t="s">
        <v>3550</v>
      </c>
      <c r="D1710" s="52" t="s">
        <v>3551</v>
      </c>
      <c r="E1710" s="60">
        <v>19</v>
      </c>
      <c r="F1710" s="60">
        <v>1009002</v>
      </c>
      <c r="G1710" s="49" t="s">
        <v>28759</v>
      </c>
      <c r="H1710" s="51"/>
      <c r="I1710" s="47"/>
      <c r="J1710" s="89">
        <v>1711</v>
      </c>
      <c r="K1710" s="98" t="s">
        <v>29623</v>
      </c>
      <c r="L1710" s="89"/>
      <c r="M1710" s="96"/>
      <c r="N1710" s="89"/>
      <c r="O1710" s="96"/>
      <c r="P1710" s="47" t="s">
        <v>27927</v>
      </c>
      <c r="Q1710" s="53"/>
      <c r="R1710" s="54"/>
      <c r="S1710" s="3"/>
      <c r="AH1710"/>
      <c r="AI1710"/>
      <c r="AJ1710"/>
      <c r="AK1710"/>
    </row>
    <row r="1711" spans="1:37" ht="48">
      <c r="A1711" s="55" t="s">
        <v>0</v>
      </c>
      <c r="B1711" s="43">
        <v>1710</v>
      </c>
      <c r="C1711" s="49" t="s">
        <v>3547</v>
      </c>
      <c r="D1711" s="52" t="s">
        <v>3549</v>
      </c>
      <c r="E1711" s="60">
        <v>15</v>
      </c>
      <c r="F1711" s="60">
        <v>1001026</v>
      </c>
      <c r="G1711" s="50"/>
      <c r="H1711" s="51"/>
      <c r="I1711" s="47"/>
      <c r="J1711" s="95">
        <v>1709</v>
      </c>
      <c r="K1711" s="98" t="s">
        <v>29622</v>
      </c>
      <c r="L1711" s="89"/>
      <c r="M1711" s="96"/>
      <c r="N1711" s="89"/>
      <c r="O1711" s="96"/>
      <c r="P1711" s="47" t="s">
        <v>27928</v>
      </c>
      <c r="Q1711" s="53"/>
      <c r="R1711" s="54"/>
      <c r="S1711" s="3"/>
      <c r="AH1711"/>
      <c r="AI1711"/>
      <c r="AJ1711"/>
      <c r="AK1711"/>
    </row>
    <row r="1712" spans="1:37" ht="60">
      <c r="A1712" s="55" t="s">
        <v>0</v>
      </c>
      <c r="B1712" s="43">
        <v>1711</v>
      </c>
      <c r="C1712" s="49" t="s">
        <v>3547</v>
      </c>
      <c r="D1712" s="52" t="s">
        <v>3548</v>
      </c>
      <c r="E1712" s="60">
        <v>1</v>
      </c>
      <c r="F1712" s="60">
        <v>1048016</v>
      </c>
      <c r="G1712" s="50"/>
      <c r="H1712" s="51"/>
      <c r="I1712" s="47"/>
      <c r="J1712" s="95">
        <v>1709</v>
      </c>
      <c r="K1712" s="98" t="s">
        <v>29622</v>
      </c>
      <c r="L1712" s="89"/>
      <c r="M1712" s="96"/>
      <c r="N1712" s="89"/>
      <c r="O1712" s="96"/>
      <c r="P1712" s="47" t="s">
        <v>27929</v>
      </c>
      <c r="Q1712" s="53"/>
      <c r="R1712" s="54"/>
      <c r="S1712" s="3"/>
      <c r="AH1712"/>
      <c r="AI1712"/>
      <c r="AJ1712"/>
      <c r="AK1712"/>
    </row>
    <row r="1713" spans="1:37" ht="72">
      <c r="A1713" s="55" t="s">
        <v>0</v>
      </c>
      <c r="B1713" s="43">
        <v>1712</v>
      </c>
      <c r="C1713" s="49" t="s">
        <v>3545</v>
      </c>
      <c r="D1713" s="52" t="s">
        <v>3546</v>
      </c>
      <c r="E1713" s="60">
        <v>13</v>
      </c>
      <c r="F1713" s="60">
        <v>7016023</v>
      </c>
      <c r="G1713" s="50"/>
      <c r="H1713" s="51"/>
      <c r="I1713" s="47"/>
      <c r="J1713" s="95">
        <v>1709</v>
      </c>
      <c r="K1713" s="98" t="s">
        <v>29622</v>
      </c>
      <c r="L1713" s="89"/>
      <c r="M1713" s="96"/>
      <c r="N1713" s="89"/>
      <c r="O1713" s="96"/>
      <c r="P1713" s="47" t="s">
        <v>27931</v>
      </c>
      <c r="Q1713" s="53"/>
      <c r="R1713" s="54"/>
      <c r="S1713" s="3"/>
      <c r="AH1713"/>
      <c r="AI1713"/>
      <c r="AJ1713"/>
      <c r="AK1713"/>
    </row>
    <row r="1714" spans="1:37" ht="60">
      <c r="A1714" s="55" t="s">
        <v>0</v>
      </c>
      <c r="B1714" s="43">
        <v>1713</v>
      </c>
      <c r="C1714" s="49" t="s">
        <v>3543</v>
      </c>
      <c r="D1714" s="52" t="s">
        <v>3544</v>
      </c>
      <c r="E1714" s="60">
        <v>4</v>
      </c>
      <c r="F1714" s="60">
        <v>19020005</v>
      </c>
      <c r="G1714" s="49" t="s">
        <v>28867</v>
      </c>
      <c r="H1714" s="51"/>
      <c r="I1714" s="47"/>
      <c r="J1714" s="89"/>
      <c r="K1714" s="98"/>
      <c r="L1714" s="89"/>
      <c r="M1714" s="96"/>
      <c r="N1714" s="89"/>
      <c r="O1714" s="96"/>
      <c r="P1714" s="47" t="s">
        <v>28717</v>
      </c>
      <c r="Q1714" s="53"/>
      <c r="R1714" s="54"/>
      <c r="S1714" s="3"/>
      <c r="AH1714"/>
      <c r="AI1714"/>
      <c r="AJ1714"/>
      <c r="AK1714"/>
    </row>
    <row r="1715" spans="1:37" ht="60">
      <c r="A1715" s="55" t="s">
        <v>0</v>
      </c>
      <c r="B1715" s="43">
        <v>1714</v>
      </c>
      <c r="C1715" s="49" t="s">
        <v>3541</v>
      </c>
      <c r="D1715" s="52" t="s">
        <v>3542</v>
      </c>
      <c r="E1715" s="60">
        <v>14</v>
      </c>
      <c r="F1715" s="60">
        <v>4001052</v>
      </c>
      <c r="G1715" s="49" t="s">
        <v>28867</v>
      </c>
      <c r="H1715" s="51"/>
      <c r="I1715" s="47"/>
      <c r="J1715" s="89">
        <v>1713</v>
      </c>
      <c r="K1715" s="98" t="s">
        <v>28867</v>
      </c>
      <c r="L1715" s="89"/>
      <c r="M1715" s="96"/>
      <c r="N1715" s="89"/>
      <c r="O1715" s="96"/>
      <c r="P1715" s="47" t="s">
        <v>27927</v>
      </c>
      <c r="Q1715" s="53"/>
      <c r="R1715" s="54"/>
      <c r="S1715" s="3"/>
      <c r="AH1715"/>
      <c r="AI1715"/>
      <c r="AJ1715"/>
      <c r="AK1715"/>
    </row>
    <row r="1716" spans="1:37" ht="60">
      <c r="A1716" s="55" t="s">
        <v>0</v>
      </c>
      <c r="B1716" s="43">
        <v>1715</v>
      </c>
      <c r="C1716" s="49" t="s">
        <v>3539</v>
      </c>
      <c r="D1716" s="52" t="s">
        <v>3540</v>
      </c>
      <c r="E1716" s="60">
        <v>40</v>
      </c>
      <c r="F1716" s="60">
        <v>1027028</v>
      </c>
      <c r="G1716" s="50"/>
      <c r="H1716" s="51"/>
      <c r="I1716" s="47"/>
      <c r="J1716" s="95">
        <v>1711</v>
      </c>
      <c r="K1716" s="98" t="s">
        <v>29623</v>
      </c>
      <c r="L1716" s="89"/>
      <c r="M1716" s="96"/>
      <c r="N1716" s="89"/>
      <c r="O1716" s="96"/>
      <c r="P1716" s="47" t="s">
        <v>27927</v>
      </c>
      <c r="Q1716" s="53"/>
      <c r="R1716" s="54"/>
      <c r="S1716" s="3"/>
      <c r="AH1716"/>
      <c r="AI1716"/>
      <c r="AJ1716"/>
      <c r="AK1716"/>
    </row>
    <row r="1717" spans="1:37" ht="36">
      <c r="A1717" s="55" t="s">
        <v>0</v>
      </c>
      <c r="B1717" s="43">
        <v>1716</v>
      </c>
      <c r="C1717" s="49" t="s">
        <v>3537</v>
      </c>
      <c r="D1717" s="52" t="s">
        <v>3538</v>
      </c>
      <c r="E1717" s="60">
        <v>2</v>
      </c>
      <c r="F1717" s="60">
        <v>23034015</v>
      </c>
      <c r="G1717" s="49" t="s">
        <v>28996</v>
      </c>
      <c r="H1717" s="51"/>
      <c r="I1717" s="47"/>
      <c r="J1717" s="89"/>
      <c r="K1717" s="98"/>
      <c r="L1717" s="89"/>
      <c r="M1717" s="96"/>
      <c r="N1717" s="89"/>
      <c r="O1717" s="96"/>
      <c r="P1717" s="47" t="s">
        <v>28717</v>
      </c>
      <c r="Q1717" s="53"/>
      <c r="R1717" s="54"/>
      <c r="S1717" s="3"/>
      <c r="AH1717"/>
      <c r="AI1717"/>
      <c r="AJ1717"/>
      <c r="AK1717"/>
    </row>
    <row r="1718" spans="1:37" ht="60">
      <c r="A1718" s="55" t="s">
        <v>0</v>
      </c>
      <c r="B1718" s="43">
        <v>1717</v>
      </c>
      <c r="C1718" s="49" t="s">
        <v>3535</v>
      </c>
      <c r="D1718" s="52" t="s">
        <v>3536</v>
      </c>
      <c r="E1718" s="60">
        <v>4</v>
      </c>
      <c r="F1718" s="60">
        <v>20005019</v>
      </c>
      <c r="G1718" s="50" t="s">
        <v>28438</v>
      </c>
      <c r="H1718" s="51"/>
      <c r="I1718" s="47"/>
      <c r="J1718" s="89">
        <v>1730</v>
      </c>
      <c r="K1718" s="98" t="s">
        <v>29627</v>
      </c>
      <c r="L1718" s="89"/>
      <c r="M1718" s="96"/>
      <c r="N1718" s="89"/>
      <c r="O1718" s="96"/>
      <c r="P1718" s="47" t="s">
        <v>27927</v>
      </c>
      <c r="Q1718" s="53"/>
      <c r="R1718" s="54"/>
      <c r="S1718" s="3"/>
      <c r="AH1718"/>
      <c r="AI1718"/>
      <c r="AJ1718"/>
      <c r="AK1718"/>
    </row>
    <row r="1719" spans="1:37" ht="48">
      <c r="A1719" s="55" t="s">
        <v>0</v>
      </c>
      <c r="B1719" s="43">
        <v>1718</v>
      </c>
      <c r="C1719" s="49" t="s">
        <v>3533</v>
      </c>
      <c r="D1719" s="52" t="s">
        <v>3534</v>
      </c>
      <c r="E1719" s="60">
        <v>2</v>
      </c>
      <c r="F1719" s="60">
        <v>19042004</v>
      </c>
      <c r="G1719" s="49" t="s">
        <v>28997</v>
      </c>
      <c r="H1719" s="51"/>
      <c r="I1719" s="47"/>
      <c r="J1719" s="89"/>
      <c r="K1719" s="98"/>
      <c r="L1719" s="89"/>
      <c r="M1719" s="96"/>
      <c r="N1719" s="89"/>
      <c r="O1719" s="96"/>
      <c r="P1719" s="47" t="s">
        <v>28717</v>
      </c>
      <c r="Q1719" s="53"/>
      <c r="R1719" s="54"/>
      <c r="S1719" s="3"/>
      <c r="AH1719"/>
      <c r="AI1719"/>
      <c r="AJ1719"/>
      <c r="AK1719"/>
    </row>
    <row r="1720" spans="1:37" ht="48">
      <c r="A1720" s="55" t="s">
        <v>0</v>
      </c>
      <c r="B1720" s="43">
        <v>1719</v>
      </c>
      <c r="C1720" s="49" t="s">
        <v>3531</v>
      </c>
      <c r="D1720" s="52" t="s">
        <v>3532</v>
      </c>
      <c r="E1720" s="60">
        <v>11</v>
      </c>
      <c r="F1720" s="60">
        <v>1010007</v>
      </c>
      <c r="G1720" s="50"/>
      <c r="H1720" s="51"/>
      <c r="I1720" s="47"/>
      <c r="J1720" s="89"/>
      <c r="K1720" s="98"/>
      <c r="L1720" s="89"/>
      <c r="M1720" s="96"/>
      <c r="N1720" s="89"/>
      <c r="O1720" s="96"/>
      <c r="P1720" s="47" t="s">
        <v>27932</v>
      </c>
      <c r="Q1720" s="53"/>
      <c r="R1720" s="54"/>
      <c r="S1720" s="3"/>
      <c r="AH1720"/>
      <c r="AI1720"/>
      <c r="AJ1720"/>
      <c r="AK1720"/>
    </row>
    <row r="1721" spans="1:37" ht="60">
      <c r="A1721" s="55" t="s">
        <v>0</v>
      </c>
      <c r="B1721" s="43">
        <v>1720</v>
      </c>
      <c r="C1721" s="49" t="s">
        <v>3529</v>
      </c>
      <c r="D1721" s="52" t="s">
        <v>3530</v>
      </c>
      <c r="E1721" s="60">
        <v>1</v>
      </c>
      <c r="F1721" s="60">
        <v>23021013</v>
      </c>
      <c r="G1721" s="50"/>
      <c r="H1721" s="51"/>
      <c r="I1721" s="47"/>
      <c r="J1721" s="95">
        <v>1719</v>
      </c>
      <c r="K1721" s="98" t="s">
        <v>29624</v>
      </c>
      <c r="L1721" s="89"/>
      <c r="M1721" s="96"/>
      <c r="N1721" s="89"/>
      <c r="O1721" s="96"/>
      <c r="P1721" s="47" t="s">
        <v>27930</v>
      </c>
      <c r="Q1721" s="53"/>
      <c r="R1721" s="54"/>
      <c r="S1721" s="3"/>
      <c r="AH1721"/>
      <c r="AI1721"/>
      <c r="AJ1721"/>
      <c r="AK1721"/>
    </row>
    <row r="1722" spans="1:37" ht="48">
      <c r="A1722" s="55" t="s">
        <v>0</v>
      </c>
      <c r="B1722" s="43">
        <v>1721</v>
      </c>
      <c r="C1722" s="49" t="s">
        <v>3527</v>
      </c>
      <c r="D1722" s="52" t="s">
        <v>3528</v>
      </c>
      <c r="E1722" s="60">
        <v>2</v>
      </c>
      <c r="F1722" s="60">
        <v>1010004</v>
      </c>
      <c r="G1722" s="50"/>
      <c r="H1722" s="51"/>
      <c r="I1722" s="47"/>
      <c r="J1722" s="89"/>
      <c r="K1722" s="98"/>
      <c r="L1722" s="89"/>
      <c r="M1722" s="96"/>
      <c r="N1722" s="89"/>
      <c r="O1722" s="96"/>
      <c r="P1722" s="47" t="s">
        <v>27931</v>
      </c>
      <c r="Q1722" s="53"/>
      <c r="R1722" s="54"/>
      <c r="S1722" s="3"/>
      <c r="AH1722"/>
      <c r="AI1722"/>
      <c r="AJ1722"/>
      <c r="AK1722"/>
    </row>
    <row r="1723" spans="1:37" ht="60">
      <c r="A1723" s="55" t="s">
        <v>14360</v>
      </c>
      <c r="B1723" s="43">
        <v>1722</v>
      </c>
      <c r="C1723" s="49" t="s">
        <v>3525</v>
      </c>
      <c r="D1723" s="52" t="s">
        <v>3526</v>
      </c>
      <c r="E1723" s="60">
        <v>23</v>
      </c>
      <c r="F1723" s="60">
        <v>15005014</v>
      </c>
      <c r="G1723" s="50" t="s">
        <v>28466</v>
      </c>
      <c r="H1723" s="51"/>
      <c r="I1723" s="47"/>
      <c r="J1723" s="89">
        <v>2091</v>
      </c>
      <c r="K1723" s="98" t="s">
        <v>28466</v>
      </c>
      <c r="L1723" s="89"/>
      <c r="M1723" s="96"/>
      <c r="N1723" s="89"/>
      <c r="O1723" s="96"/>
      <c r="P1723" s="47" t="s">
        <v>27927</v>
      </c>
      <c r="Q1723" s="53"/>
      <c r="R1723" s="54"/>
      <c r="S1723" s="3"/>
      <c r="AH1723"/>
      <c r="AI1723"/>
      <c r="AJ1723"/>
      <c r="AK1723"/>
    </row>
    <row r="1724" spans="1:37" ht="48">
      <c r="A1724" s="55" t="s">
        <v>14360</v>
      </c>
      <c r="B1724" s="43">
        <v>1723</v>
      </c>
      <c r="C1724" s="49" t="s">
        <v>3523</v>
      </c>
      <c r="D1724" s="52" t="s">
        <v>3524</v>
      </c>
      <c r="E1724" s="60">
        <v>1</v>
      </c>
      <c r="F1724" s="60">
        <v>15004009</v>
      </c>
      <c r="G1724" s="50"/>
      <c r="H1724" s="51"/>
      <c r="I1724" s="47"/>
      <c r="J1724" s="89"/>
      <c r="K1724" s="98"/>
      <c r="L1724" s="89"/>
      <c r="M1724" s="96"/>
      <c r="N1724" s="89"/>
      <c r="O1724" s="96"/>
      <c r="P1724" s="47" t="s">
        <v>27938</v>
      </c>
      <c r="Q1724" s="53"/>
      <c r="R1724" s="54"/>
      <c r="S1724" s="3"/>
      <c r="AH1724"/>
      <c r="AI1724"/>
      <c r="AJ1724"/>
      <c r="AK1724"/>
    </row>
    <row r="1725" spans="1:37" ht="60">
      <c r="A1725" s="55" t="s">
        <v>0</v>
      </c>
      <c r="B1725" s="43">
        <v>1724</v>
      </c>
      <c r="C1725" s="49" t="s">
        <v>3521</v>
      </c>
      <c r="D1725" s="52" t="s">
        <v>3522</v>
      </c>
      <c r="E1725" s="60">
        <v>1</v>
      </c>
      <c r="F1725" s="60">
        <v>24014009</v>
      </c>
      <c r="G1725" s="49" t="s">
        <v>29098</v>
      </c>
      <c r="H1725" s="51"/>
      <c r="I1725" s="47"/>
      <c r="J1725" s="89"/>
      <c r="K1725" s="98"/>
      <c r="L1725" s="89"/>
      <c r="M1725" s="96"/>
      <c r="N1725" s="89"/>
      <c r="O1725" s="96"/>
      <c r="P1725" s="47" t="s">
        <v>28717</v>
      </c>
      <c r="Q1725" s="53"/>
      <c r="R1725" s="54"/>
      <c r="S1725" s="3"/>
      <c r="AH1725"/>
      <c r="AI1725"/>
      <c r="AJ1725"/>
      <c r="AK1725"/>
    </row>
    <row r="1726" spans="1:37" ht="48">
      <c r="A1726" s="55" t="s">
        <v>0</v>
      </c>
      <c r="B1726" s="43">
        <v>1725</v>
      </c>
      <c r="C1726" s="49" t="s">
        <v>3519</v>
      </c>
      <c r="D1726" s="52" t="s">
        <v>3520</v>
      </c>
      <c r="E1726" s="60">
        <v>1</v>
      </c>
      <c r="F1726" s="60">
        <v>34003002</v>
      </c>
      <c r="G1726" s="49" t="s">
        <v>29099</v>
      </c>
      <c r="H1726" s="51"/>
      <c r="I1726" s="47"/>
      <c r="J1726" s="89"/>
      <c r="K1726" s="98"/>
      <c r="L1726" s="89"/>
      <c r="M1726" s="96"/>
      <c r="N1726" s="89"/>
      <c r="O1726" s="96"/>
      <c r="P1726" s="47" t="s">
        <v>28717</v>
      </c>
      <c r="Q1726" s="53"/>
      <c r="R1726" s="54"/>
      <c r="S1726" s="3"/>
      <c r="AH1726"/>
      <c r="AI1726"/>
      <c r="AJ1726"/>
      <c r="AK1726"/>
    </row>
    <row r="1727" spans="1:37" ht="60">
      <c r="A1727" s="55" t="s">
        <v>0</v>
      </c>
      <c r="B1727" s="43">
        <v>1726</v>
      </c>
      <c r="C1727" s="49" t="s">
        <v>3517</v>
      </c>
      <c r="D1727" s="52" t="s">
        <v>3518</v>
      </c>
      <c r="E1727" s="60">
        <v>2</v>
      </c>
      <c r="F1727" s="60">
        <v>7005022</v>
      </c>
      <c r="G1727" s="49" t="s">
        <v>29099</v>
      </c>
      <c r="H1727" s="51"/>
      <c r="I1727" s="47"/>
      <c r="J1727" s="89">
        <v>1725</v>
      </c>
      <c r="K1727" s="98" t="s">
        <v>29099</v>
      </c>
      <c r="L1727" s="89"/>
      <c r="M1727" s="96"/>
      <c r="N1727" s="89"/>
      <c r="O1727" s="96"/>
      <c r="P1727" s="47" t="s">
        <v>27928</v>
      </c>
      <c r="Q1727" s="53"/>
      <c r="R1727" s="54"/>
      <c r="S1727" s="3"/>
      <c r="AH1727"/>
      <c r="AI1727"/>
      <c r="AJ1727"/>
      <c r="AK1727"/>
    </row>
    <row r="1728" spans="1:37" ht="48">
      <c r="A1728" s="55" t="s">
        <v>0</v>
      </c>
      <c r="B1728" s="43">
        <v>1727</v>
      </c>
      <c r="C1728" s="49" t="s">
        <v>3515</v>
      </c>
      <c r="D1728" s="52" t="s">
        <v>3516</v>
      </c>
      <c r="E1728" s="60">
        <v>1</v>
      </c>
      <c r="F1728" s="60">
        <v>3026016</v>
      </c>
      <c r="G1728" s="49" t="s">
        <v>29101</v>
      </c>
      <c r="H1728" s="51"/>
      <c r="I1728" s="47"/>
      <c r="J1728" s="89"/>
      <c r="K1728" s="98"/>
      <c r="L1728" s="89"/>
      <c r="M1728" s="96"/>
      <c r="N1728" s="89"/>
      <c r="O1728" s="96"/>
      <c r="P1728" s="47" t="s">
        <v>28717</v>
      </c>
      <c r="Q1728" s="53"/>
      <c r="R1728" s="54"/>
      <c r="S1728" s="3"/>
      <c r="AH1728"/>
      <c r="AI1728"/>
      <c r="AJ1728"/>
      <c r="AK1728"/>
    </row>
    <row r="1729" spans="1:37" ht="60">
      <c r="A1729" s="55" t="s">
        <v>0</v>
      </c>
      <c r="B1729" s="43">
        <v>1728</v>
      </c>
      <c r="C1729" s="49" t="s">
        <v>3513</v>
      </c>
      <c r="D1729" s="52" t="s">
        <v>3514</v>
      </c>
      <c r="E1729" s="60">
        <v>2</v>
      </c>
      <c r="F1729" s="60">
        <v>24016016</v>
      </c>
      <c r="G1729" s="50"/>
      <c r="H1729" s="51"/>
      <c r="I1729" s="47"/>
      <c r="J1729" s="89">
        <v>1709</v>
      </c>
      <c r="K1729" s="98" t="s">
        <v>29622</v>
      </c>
      <c r="L1729" s="89">
        <v>1771</v>
      </c>
      <c r="M1729" s="96" t="s">
        <v>29636</v>
      </c>
      <c r="N1729" s="89"/>
      <c r="O1729" s="96"/>
      <c r="P1729" s="47" t="s">
        <v>27927</v>
      </c>
      <c r="Q1729" s="53"/>
      <c r="R1729" s="54"/>
      <c r="S1729" s="3"/>
      <c r="AH1729"/>
      <c r="AI1729"/>
      <c r="AJ1729"/>
      <c r="AK1729"/>
    </row>
    <row r="1730" spans="1:37" ht="60">
      <c r="A1730" s="55" t="s">
        <v>0</v>
      </c>
      <c r="B1730" s="43">
        <v>1729</v>
      </c>
      <c r="C1730" s="49" t="s">
        <v>3511</v>
      </c>
      <c r="D1730" s="52" t="s">
        <v>3512</v>
      </c>
      <c r="E1730" s="60">
        <v>1</v>
      </c>
      <c r="F1730" s="60">
        <v>30004002</v>
      </c>
      <c r="G1730" s="50"/>
      <c r="H1730" s="51"/>
      <c r="I1730" s="47"/>
      <c r="J1730" s="95">
        <v>1728</v>
      </c>
      <c r="K1730" s="98" t="s">
        <v>29626</v>
      </c>
      <c r="L1730" s="89"/>
      <c r="M1730" s="96"/>
      <c r="N1730" s="89"/>
      <c r="O1730" s="96"/>
      <c r="P1730" s="47" t="s">
        <v>27928</v>
      </c>
      <c r="Q1730" s="53"/>
      <c r="R1730" s="54"/>
      <c r="S1730" s="3"/>
      <c r="AH1730"/>
      <c r="AI1730"/>
      <c r="AJ1730"/>
      <c r="AK1730"/>
    </row>
    <row r="1731" spans="1:37" ht="72">
      <c r="A1731" s="55" t="s">
        <v>0</v>
      </c>
      <c r="B1731" s="43">
        <v>1730</v>
      </c>
      <c r="C1731" s="49" t="s">
        <v>3509</v>
      </c>
      <c r="D1731" s="52" t="s">
        <v>3510</v>
      </c>
      <c r="E1731" s="60">
        <v>61</v>
      </c>
      <c r="F1731" s="60">
        <v>3010004</v>
      </c>
      <c r="G1731" s="50" t="s">
        <v>28438</v>
      </c>
      <c r="H1731" s="51"/>
      <c r="I1731" s="47"/>
      <c r="J1731" s="89"/>
      <c r="K1731" s="98"/>
      <c r="L1731" s="89"/>
      <c r="M1731" s="96"/>
      <c r="N1731" s="89"/>
      <c r="O1731" s="96"/>
      <c r="P1731" s="47" t="s">
        <v>27927</v>
      </c>
      <c r="Q1731" s="53"/>
      <c r="R1731" s="54"/>
      <c r="S1731" s="3"/>
      <c r="AH1731"/>
      <c r="AI1731"/>
      <c r="AJ1731"/>
      <c r="AK1731"/>
    </row>
    <row r="1732" spans="1:37" ht="72">
      <c r="A1732" s="55" t="s">
        <v>0</v>
      </c>
      <c r="B1732" s="43">
        <v>1731</v>
      </c>
      <c r="C1732" s="49" t="s">
        <v>3507</v>
      </c>
      <c r="D1732" s="52" t="s">
        <v>3508</v>
      </c>
      <c r="E1732" s="60">
        <v>9</v>
      </c>
      <c r="F1732" s="60">
        <v>9002014</v>
      </c>
      <c r="G1732" s="50" t="s">
        <v>28438</v>
      </c>
      <c r="H1732" s="51"/>
      <c r="I1732" s="47"/>
      <c r="J1732" s="89">
        <v>1730</v>
      </c>
      <c r="K1732" s="98" t="s">
        <v>29627</v>
      </c>
      <c r="L1732" s="89"/>
      <c r="M1732" s="96"/>
      <c r="N1732" s="89"/>
      <c r="O1732" s="96"/>
      <c r="P1732" s="47" t="s">
        <v>27927</v>
      </c>
      <c r="Q1732" s="53"/>
      <c r="R1732" s="54"/>
      <c r="S1732" s="3"/>
      <c r="AH1732"/>
      <c r="AI1732"/>
      <c r="AJ1732"/>
      <c r="AK1732"/>
    </row>
    <row r="1733" spans="1:37" ht="72">
      <c r="A1733" s="55" t="s">
        <v>0</v>
      </c>
      <c r="B1733" s="43">
        <v>1732</v>
      </c>
      <c r="C1733" s="49" t="s">
        <v>3505</v>
      </c>
      <c r="D1733" s="52" t="s">
        <v>3506</v>
      </c>
      <c r="E1733" s="60">
        <v>1075</v>
      </c>
      <c r="F1733" s="60">
        <v>8004017</v>
      </c>
      <c r="G1733" s="50" t="s">
        <v>28438</v>
      </c>
      <c r="H1733" s="51"/>
      <c r="I1733" s="47"/>
      <c r="J1733" s="89">
        <v>1730</v>
      </c>
      <c r="K1733" s="98" t="s">
        <v>29627</v>
      </c>
      <c r="L1733" s="89"/>
      <c r="M1733" s="96"/>
      <c r="N1733" s="89"/>
      <c r="O1733" s="96"/>
      <c r="P1733" s="47" t="s">
        <v>27931</v>
      </c>
      <c r="Q1733" s="53"/>
      <c r="R1733" s="54"/>
      <c r="S1733" s="3"/>
      <c r="AH1733"/>
      <c r="AI1733"/>
      <c r="AJ1733"/>
      <c r="AK1733"/>
    </row>
    <row r="1734" spans="1:37" ht="60">
      <c r="A1734" s="55" t="s">
        <v>0</v>
      </c>
      <c r="B1734" s="43">
        <v>1733</v>
      </c>
      <c r="C1734" s="49" t="s">
        <v>3503</v>
      </c>
      <c r="D1734" s="52" t="s">
        <v>3504</v>
      </c>
      <c r="E1734" s="60">
        <v>3</v>
      </c>
      <c r="F1734" s="60">
        <v>2006020</v>
      </c>
      <c r="G1734" s="50" t="s">
        <v>28438</v>
      </c>
      <c r="H1734" s="51"/>
      <c r="I1734" s="47"/>
      <c r="J1734" s="89">
        <v>1730</v>
      </c>
      <c r="K1734" s="98" t="s">
        <v>29627</v>
      </c>
      <c r="L1734" s="89"/>
      <c r="M1734" s="96"/>
      <c r="N1734" s="89"/>
      <c r="O1734" s="96"/>
      <c r="P1734" s="47" t="s">
        <v>27928</v>
      </c>
      <c r="Q1734" s="53"/>
      <c r="R1734" s="54"/>
      <c r="S1734" s="3"/>
      <c r="AH1734"/>
      <c r="AI1734"/>
      <c r="AJ1734"/>
      <c r="AK1734"/>
    </row>
    <row r="1735" spans="1:37" ht="72">
      <c r="A1735" s="55" t="s">
        <v>0</v>
      </c>
      <c r="B1735" s="43">
        <v>1734</v>
      </c>
      <c r="C1735" s="49" t="s">
        <v>3501</v>
      </c>
      <c r="D1735" s="52" t="s">
        <v>3502</v>
      </c>
      <c r="E1735" s="60">
        <v>6</v>
      </c>
      <c r="F1735" s="60">
        <v>7010001</v>
      </c>
      <c r="G1735" s="50" t="s">
        <v>28438</v>
      </c>
      <c r="H1735" s="51"/>
      <c r="I1735" s="47"/>
      <c r="J1735" s="89">
        <v>1730</v>
      </c>
      <c r="K1735" s="98" t="s">
        <v>29627</v>
      </c>
      <c r="L1735" s="89"/>
      <c r="M1735" s="96"/>
      <c r="N1735" s="89"/>
      <c r="O1735" s="96"/>
      <c r="P1735" s="47" t="s">
        <v>27931</v>
      </c>
      <c r="Q1735" s="53"/>
      <c r="R1735" s="54"/>
      <c r="S1735" s="3"/>
      <c r="AH1735"/>
      <c r="AI1735"/>
      <c r="AJ1735"/>
      <c r="AK1735"/>
    </row>
    <row r="1736" spans="1:37" ht="72">
      <c r="A1736" s="55" t="s">
        <v>0</v>
      </c>
      <c r="B1736" s="43">
        <v>1735</v>
      </c>
      <c r="C1736" s="49" t="s">
        <v>3499</v>
      </c>
      <c r="D1736" s="52" t="s">
        <v>3500</v>
      </c>
      <c r="E1736" s="60">
        <v>1</v>
      </c>
      <c r="F1736" s="60">
        <v>14020037</v>
      </c>
      <c r="G1736" s="50" t="s">
        <v>28438</v>
      </c>
      <c r="H1736" s="51"/>
      <c r="I1736" s="47"/>
      <c r="J1736" s="89">
        <v>1730</v>
      </c>
      <c r="K1736" s="98" t="s">
        <v>29627</v>
      </c>
      <c r="L1736" s="89">
        <v>3050</v>
      </c>
      <c r="M1736" s="96" t="s">
        <v>29829</v>
      </c>
      <c r="N1736" s="89"/>
      <c r="O1736" s="96"/>
      <c r="P1736" s="47" t="s">
        <v>27931</v>
      </c>
      <c r="Q1736" s="53"/>
      <c r="R1736" s="54"/>
      <c r="S1736" s="3"/>
      <c r="AH1736"/>
      <c r="AI1736"/>
      <c r="AJ1736"/>
      <c r="AK1736"/>
    </row>
    <row r="1737" spans="1:37" ht="72">
      <c r="A1737" s="55" t="s">
        <v>0</v>
      </c>
      <c r="B1737" s="43">
        <v>1736</v>
      </c>
      <c r="C1737" s="49" t="s">
        <v>3497</v>
      </c>
      <c r="D1737" s="52" t="s">
        <v>3498</v>
      </c>
      <c r="E1737" s="60">
        <v>7</v>
      </c>
      <c r="F1737" s="60">
        <v>1030014</v>
      </c>
      <c r="G1737" s="50"/>
      <c r="H1737" s="51"/>
      <c r="I1737" s="47"/>
      <c r="J1737" s="95">
        <v>1731</v>
      </c>
      <c r="K1737" s="98" t="s">
        <v>28438</v>
      </c>
      <c r="L1737" s="89"/>
      <c r="M1737" s="96"/>
      <c r="N1737" s="89"/>
      <c r="O1737" s="96"/>
      <c r="P1737" s="47" t="s">
        <v>27927</v>
      </c>
      <c r="Q1737" s="53"/>
      <c r="R1737" s="54"/>
      <c r="S1737" s="3"/>
      <c r="AH1737"/>
      <c r="AI1737"/>
      <c r="AJ1737"/>
      <c r="AK1737"/>
    </row>
    <row r="1738" spans="1:37" ht="72">
      <c r="A1738" s="55" t="s">
        <v>0</v>
      </c>
      <c r="B1738" s="43">
        <v>1737</v>
      </c>
      <c r="C1738" s="49" t="s">
        <v>3495</v>
      </c>
      <c r="D1738" s="52" t="s">
        <v>3496</v>
      </c>
      <c r="E1738" s="60">
        <v>1</v>
      </c>
      <c r="F1738" s="60">
        <v>13027004</v>
      </c>
      <c r="G1738" s="50"/>
      <c r="H1738" s="51"/>
      <c r="I1738" s="47"/>
      <c r="J1738" s="95">
        <v>1736</v>
      </c>
      <c r="K1738" s="98" t="s">
        <v>29628</v>
      </c>
      <c r="L1738" s="89"/>
      <c r="M1738" s="96"/>
      <c r="N1738" s="89"/>
      <c r="O1738" s="96"/>
      <c r="P1738" s="47" t="s">
        <v>27931</v>
      </c>
      <c r="Q1738" s="53"/>
      <c r="R1738" s="54"/>
      <c r="S1738" s="3"/>
      <c r="AH1738"/>
      <c r="AI1738"/>
      <c r="AJ1738"/>
      <c r="AK1738"/>
    </row>
    <row r="1739" spans="1:37" ht="48">
      <c r="A1739" s="55" t="s">
        <v>0</v>
      </c>
      <c r="B1739" s="43">
        <v>1738</v>
      </c>
      <c r="C1739" s="49" t="s">
        <v>3493</v>
      </c>
      <c r="D1739" s="52" t="s">
        <v>3494</v>
      </c>
      <c r="E1739" s="60">
        <v>1</v>
      </c>
      <c r="F1739" s="60">
        <v>3012002</v>
      </c>
      <c r="G1739" s="49" t="s">
        <v>29100</v>
      </c>
      <c r="H1739" s="51"/>
      <c r="I1739" s="47"/>
      <c r="J1739" s="89"/>
      <c r="K1739" s="98"/>
      <c r="L1739" s="89"/>
      <c r="M1739" s="96"/>
      <c r="N1739" s="89"/>
      <c r="O1739" s="96"/>
      <c r="P1739" s="47" t="s">
        <v>28717</v>
      </c>
      <c r="Q1739" s="53"/>
      <c r="R1739" s="54"/>
      <c r="S1739" s="3"/>
      <c r="AH1739"/>
      <c r="AI1739"/>
      <c r="AJ1739"/>
      <c r="AK1739"/>
    </row>
    <row r="1740" spans="1:37" ht="60">
      <c r="A1740" s="55" t="s">
        <v>0</v>
      </c>
      <c r="B1740" s="43">
        <v>1739</v>
      </c>
      <c r="C1740" s="49" t="s">
        <v>3491</v>
      </c>
      <c r="D1740" s="52" t="s">
        <v>3492</v>
      </c>
      <c r="E1740" s="60">
        <v>5</v>
      </c>
      <c r="F1740" s="60">
        <v>3015033</v>
      </c>
      <c r="G1740" s="49" t="s">
        <v>29100</v>
      </c>
      <c r="H1740" s="51"/>
      <c r="I1740" s="47"/>
      <c r="J1740" s="89">
        <v>1738</v>
      </c>
      <c r="K1740" s="98" t="s">
        <v>29100</v>
      </c>
      <c r="L1740" s="89"/>
      <c r="M1740" s="96"/>
      <c r="N1740" s="89"/>
      <c r="O1740" s="96"/>
      <c r="P1740" s="47" t="s">
        <v>27930</v>
      </c>
      <c r="Q1740" s="53"/>
      <c r="R1740" s="54"/>
      <c r="S1740" s="3"/>
      <c r="AH1740"/>
      <c r="AI1740"/>
      <c r="AJ1740"/>
      <c r="AK1740"/>
    </row>
    <row r="1741" spans="1:37" ht="60">
      <c r="A1741" s="55" t="s">
        <v>0</v>
      </c>
      <c r="B1741" s="43">
        <v>1740</v>
      </c>
      <c r="C1741" s="49" t="s">
        <v>3489</v>
      </c>
      <c r="D1741" s="52" t="s">
        <v>3490</v>
      </c>
      <c r="E1741" s="60">
        <v>5</v>
      </c>
      <c r="F1741" s="60">
        <v>14004006</v>
      </c>
      <c r="G1741" s="49" t="s">
        <v>28823</v>
      </c>
      <c r="H1741" s="51"/>
      <c r="I1741" s="47"/>
      <c r="J1741" s="89"/>
      <c r="K1741" s="98"/>
      <c r="L1741" s="89"/>
      <c r="M1741" s="96"/>
      <c r="N1741" s="89"/>
      <c r="O1741" s="96"/>
      <c r="P1741" s="47" t="s">
        <v>28717</v>
      </c>
      <c r="Q1741" s="53"/>
      <c r="R1741" s="54"/>
      <c r="S1741" s="3"/>
      <c r="AH1741"/>
      <c r="AI1741"/>
      <c r="AJ1741"/>
      <c r="AK1741"/>
    </row>
    <row r="1742" spans="1:37" ht="72">
      <c r="A1742" s="55" t="s">
        <v>0</v>
      </c>
      <c r="B1742" s="43">
        <v>1741</v>
      </c>
      <c r="C1742" s="49" t="s">
        <v>3487</v>
      </c>
      <c r="D1742" s="52" t="s">
        <v>3488</v>
      </c>
      <c r="E1742" s="60">
        <v>2</v>
      </c>
      <c r="F1742" s="60">
        <v>18006007</v>
      </c>
      <c r="G1742" s="50"/>
      <c r="H1742" s="51"/>
      <c r="I1742" s="47"/>
      <c r="J1742" s="95">
        <v>1739</v>
      </c>
      <c r="K1742" s="98" t="s">
        <v>29100</v>
      </c>
      <c r="L1742" s="89"/>
      <c r="M1742" s="96"/>
      <c r="N1742" s="89"/>
      <c r="O1742" s="96"/>
      <c r="P1742" s="47" t="s">
        <v>27927</v>
      </c>
      <c r="Q1742" s="53"/>
      <c r="R1742" s="54"/>
      <c r="S1742" s="3"/>
      <c r="AH1742"/>
      <c r="AI1742"/>
      <c r="AJ1742"/>
      <c r="AK1742"/>
    </row>
    <row r="1743" spans="1:37" ht="72">
      <c r="A1743" s="55" t="s">
        <v>0</v>
      </c>
      <c r="B1743" s="43">
        <v>1742</v>
      </c>
      <c r="C1743" s="49" t="s">
        <v>3485</v>
      </c>
      <c r="D1743" s="52" t="s">
        <v>3486</v>
      </c>
      <c r="E1743" s="60">
        <v>3</v>
      </c>
      <c r="F1743" s="60">
        <v>23001005</v>
      </c>
      <c r="G1743" s="50"/>
      <c r="H1743" s="51"/>
      <c r="I1743" s="47"/>
      <c r="J1743" s="95">
        <v>1739</v>
      </c>
      <c r="K1743" s="98" t="s">
        <v>29100</v>
      </c>
      <c r="L1743" s="89"/>
      <c r="M1743" s="96"/>
      <c r="N1743" s="89"/>
      <c r="O1743" s="96"/>
      <c r="P1743" s="47" t="s">
        <v>27930</v>
      </c>
      <c r="Q1743" s="53"/>
      <c r="R1743" s="54"/>
      <c r="S1743" s="3"/>
      <c r="AH1743"/>
      <c r="AI1743"/>
      <c r="AJ1743"/>
      <c r="AK1743"/>
    </row>
    <row r="1744" spans="1:37" ht="48">
      <c r="A1744" s="55" t="s">
        <v>0</v>
      </c>
      <c r="B1744" s="43">
        <v>1743</v>
      </c>
      <c r="C1744" s="49" t="s">
        <v>3483</v>
      </c>
      <c r="D1744" s="52" t="s">
        <v>3484</v>
      </c>
      <c r="E1744" s="60">
        <v>1</v>
      </c>
      <c r="F1744" s="60">
        <v>4011008</v>
      </c>
      <c r="G1744" s="49" t="s">
        <v>29102</v>
      </c>
      <c r="H1744" s="51"/>
      <c r="I1744" s="47"/>
      <c r="J1744" s="89"/>
      <c r="K1744" s="98"/>
      <c r="L1744" s="89"/>
      <c r="M1744" s="96"/>
      <c r="N1744" s="89"/>
      <c r="O1744" s="96"/>
      <c r="P1744" s="47" t="s">
        <v>28717</v>
      </c>
      <c r="Q1744" s="53"/>
      <c r="R1744" s="54"/>
      <c r="S1744" s="3"/>
      <c r="AH1744"/>
      <c r="AI1744"/>
      <c r="AJ1744"/>
      <c r="AK1744"/>
    </row>
    <row r="1745" spans="1:37" ht="48">
      <c r="A1745" s="55" t="s">
        <v>0</v>
      </c>
      <c r="B1745" s="43">
        <v>1744</v>
      </c>
      <c r="C1745" s="49" t="s">
        <v>3481</v>
      </c>
      <c r="D1745" s="52" t="s">
        <v>3482</v>
      </c>
      <c r="E1745" s="60">
        <v>2</v>
      </c>
      <c r="F1745" s="60">
        <v>3011019</v>
      </c>
      <c r="G1745" s="50"/>
      <c r="H1745" s="51"/>
      <c r="I1745" s="47"/>
      <c r="J1745" s="89"/>
      <c r="K1745" s="98"/>
      <c r="L1745" s="89"/>
      <c r="M1745" s="96"/>
      <c r="N1745" s="89"/>
      <c r="O1745" s="96"/>
      <c r="P1745" s="47" t="s">
        <v>27928</v>
      </c>
      <c r="Q1745" s="53"/>
      <c r="R1745" s="54"/>
      <c r="S1745" s="3"/>
      <c r="AH1745"/>
      <c r="AI1745"/>
      <c r="AJ1745"/>
      <c r="AK1745"/>
    </row>
    <row r="1746" spans="1:37" ht="72">
      <c r="A1746" s="55" t="s">
        <v>0</v>
      </c>
      <c r="B1746" s="43">
        <v>1745</v>
      </c>
      <c r="C1746" s="49" t="s">
        <v>3478</v>
      </c>
      <c r="D1746" s="52" t="s">
        <v>3480</v>
      </c>
      <c r="E1746" s="60">
        <v>2</v>
      </c>
      <c r="F1746" s="60">
        <v>19094017</v>
      </c>
      <c r="G1746" s="50" t="s">
        <v>28345</v>
      </c>
      <c r="H1746" s="51"/>
      <c r="I1746" s="47"/>
      <c r="J1746" s="89"/>
      <c r="K1746" s="98"/>
      <c r="L1746" s="89"/>
      <c r="M1746" s="96"/>
      <c r="N1746" s="89"/>
      <c r="O1746" s="96"/>
      <c r="P1746" s="47" t="s">
        <v>27928</v>
      </c>
      <c r="Q1746" s="53"/>
      <c r="R1746" s="54"/>
      <c r="S1746" s="3"/>
      <c r="AH1746"/>
      <c r="AI1746"/>
      <c r="AJ1746"/>
      <c r="AK1746"/>
    </row>
    <row r="1747" spans="1:37" ht="60">
      <c r="A1747" s="55" t="s">
        <v>0</v>
      </c>
      <c r="B1747" s="43">
        <v>1746</v>
      </c>
      <c r="C1747" s="49" t="s">
        <v>3478</v>
      </c>
      <c r="D1747" s="52" t="s">
        <v>3479</v>
      </c>
      <c r="E1747" s="60">
        <v>4</v>
      </c>
      <c r="F1747" s="60">
        <v>1025014</v>
      </c>
      <c r="G1747" s="50"/>
      <c r="H1747" s="51"/>
      <c r="I1747" s="47"/>
      <c r="J1747" s="95">
        <v>1745</v>
      </c>
      <c r="K1747" s="98" t="s">
        <v>29629</v>
      </c>
      <c r="L1747" s="89"/>
      <c r="M1747" s="96"/>
      <c r="N1747" s="89"/>
      <c r="O1747" s="96"/>
      <c r="P1747" s="47" t="s">
        <v>27932</v>
      </c>
      <c r="Q1747" s="53"/>
      <c r="R1747" s="54"/>
      <c r="S1747" s="3"/>
      <c r="AH1747"/>
      <c r="AI1747"/>
      <c r="AJ1747"/>
      <c r="AK1747"/>
    </row>
    <row r="1748" spans="1:37" ht="84">
      <c r="A1748" s="55" t="s">
        <v>0</v>
      </c>
      <c r="B1748" s="43">
        <v>1747</v>
      </c>
      <c r="C1748" s="49" t="s">
        <v>3476</v>
      </c>
      <c r="D1748" s="52" t="s">
        <v>3477</v>
      </c>
      <c r="E1748" s="60">
        <v>4</v>
      </c>
      <c r="F1748" s="60">
        <v>19022002</v>
      </c>
      <c r="G1748" s="50" t="s">
        <v>28345</v>
      </c>
      <c r="H1748" s="51"/>
      <c r="I1748" s="47"/>
      <c r="J1748" s="89">
        <v>1820</v>
      </c>
      <c r="K1748" s="98" t="s">
        <v>28345</v>
      </c>
      <c r="L1748" s="89"/>
      <c r="M1748" s="96"/>
      <c r="N1748" s="89"/>
      <c r="O1748" s="96"/>
      <c r="P1748" s="47" t="s">
        <v>27928</v>
      </c>
      <c r="Q1748" s="53"/>
      <c r="R1748" s="54"/>
      <c r="S1748" s="3"/>
      <c r="AH1748"/>
      <c r="AI1748"/>
      <c r="AJ1748"/>
      <c r="AK1748"/>
    </row>
    <row r="1749" spans="1:37" ht="72">
      <c r="A1749" s="55" t="s">
        <v>0</v>
      </c>
      <c r="B1749" s="43">
        <v>1748</v>
      </c>
      <c r="C1749" s="49" t="s">
        <v>3474</v>
      </c>
      <c r="D1749" s="52" t="s">
        <v>3475</v>
      </c>
      <c r="E1749" s="60">
        <v>3</v>
      </c>
      <c r="F1749" s="60">
        <v>23047005</v>
      </c>
      <c r="G1749" s="50" t="s">
        <v>28346</v>
      </c>
      <c r="H1749" s="51"/>
      <c r="I1749" s="47"/>
      <c r="J1749" s="89">
        <v>1826</v>
      </c>
      <c r="K1749" s="98" t="s">
        <v>28346</v>
      </c>
      <c r="L1749" s="89"/>
      <c r="M1749" s="96"/>
      <c r="N1749" s="89"/>
      <c r="O1749" s="96"/>
      <c r="P1749" s="47" t="s">
        <v>27933</v>
      </c>
      <c r="Q1749" s="53"/>
      <c r="R1749" s="54"/>
      <c r="S1749" s="3"/>
      <c r="AH1749"/>
      <c r="AI1749"/>
      <c r="AJ1749"/>
      <c r="AK1749"/>
    </row>
    <row r="1750" spans="1:37" ht="48">
      <c r="A1750" s="55" t="s">
        <v>0</v>
      </c>
      <c r="B1750" s="43">
        <v>1749</v>
      </c>
      <c r="C1750" s="49" t="s">
        <v>3472</v>
      </c>
      <c r="D1750" s="52" t="s">
        <v>3473</v>
      </c>
      <c r="E1750" s="60">
        <v>4</v>
      </c>
      <c r="F1750" s="60">
        <v>19022014</v>
      </c>
      <c r="G1750" s="50"/>
      <c r="H1750" s="51"/>
      <c r="I1750" s="47"/>
      <c r="J1750" s="89"/>
      <c r="K1750" s="98"/>
      <c r="L1750" s="89"/>
      <c r="M1750" s="96"/>
      <c r="N1750" s="89"/>
      <c r="O1750" s="96"/>
      <c r="P1750" s="47" t="s">
        <v>27927</v>
      </c>
      <c r="Q1750" s="53"/>
      <c r="R1750" s="54"/>
      <c r="S1750" s="3"/>
      <c r="AH1750"/>
      <c r="AI1750"/>
      <c r="AJ1750"/>
      <c r="AK1750"/>
    </row>
    <row r="1751" spans="1:37" ht="48">
      <c r="A1751" s="55" t="s">
        <v>0</v>
      </c>
      <c r="B1751" s="43">
        <v>1750</v>
      </c>
      <c r="C1751" s="49" t="s">
        <v>3470</v>
      </c>
      <c r="D1751" s="52" t="s">
        <v>3471</v>
      </c>
      <c r="E1751" s="60">
        <v>1</v>
      </c>
      <c r="F1751" s="60">
        <v>18041022</v>
      </c>
      <c r="G1751" s="49" t="s">
        <v>29103</v>
      </c>
      <c r="H1751" s="51"/>
      <c r="I1751" s="47"/>
      <c r="J1751" s="89"/>
      <c r="K1751" s="98"/>
      <c r="L1751" s="89"/>
      <c r="M1751" s="96"/>
      <c r="N1751" s="89"/>
      <c r="O1751" s="96"/>
      <c r="P1751" s="47" t="s">
        <v>28717</v>
      </c>
      <c r="Q1751" s="53"/>
      <c r="R1751" s="54"/>
      <c r="S1751" s="3"/>
      <c r="AH1751"/>
      <c r="AI1751"/>
      <c r="AJ1751"/>
      <c r="AK1751"/>
    </row>
    <row r="1752" spans="1:37" ht="60">
      <c r="A1752" s="55" t="s">
        <v>14360</v>
      </c>
      <c r="B1752" s="43">
        <v>1751</v>
      </c>
      <c r="C1752" s="49" t="s">
        <v>3468</v>
      </c>
      <c r="D1752" s="52" t="s">
        <v>3469</v>
      </c>
      <c r="E1752" s="60"/>
      <c r="F1752" s="60"/>
      <c r="G1752" s="50" t="s">
        <v>28616</v>
      </c>
      <c r="H1752" s="51"/>
      <c r="I1752" s="47"/>
      <c r="J1752" s="89">
        <v>1854</v>
      </c>
      <c r="K1752" s="98" t="s">
        <v>28616</v>
      </c>
      <c r="L1752" s="89"/>
      <c r="M1752" s="96"/>
      <c r="N1752" s="89"/>
      <c r="O1752" s="96"/>
      <c r="P1752" s="47" t="s">
        <v>27929</v>
      </c>
      <c r="Q1752" s="53"/>
      <c r="R1752" s="54"/>
      <c r="S1752" s="3"/>
      <c r="AH1752"/>
      <c r="AI1752"/>
      <c r="AJ1752"/>
      <c r="AK1752"/>
    </row>
    <row r="1753" spans="1:37" ht="48">
      <c r="A1753" s="55" t="s">
        <v>0</v>
      </c>
      <c r="B1753" s="43">
        <v>1752</v>
      </c>
      <c r="C1753" s="49" t="s">
        <v>3464</v>
      </c>
      <c r="D1753" s="52" t="s">
        <v>3467</v>
      </c>
      <c r="E1753" s="60">
        <v>1</v>
      </c>
      <c r="F1753" s="60">
        <v>19084010</v>
      </c>
      <c r="G1753" s="50" t="s">
        <v>28498</v>
      </c>
      <c r="H1753" s="51"/>
      <c r="I1753" s="47"/>
      <c r="J1753" s="89"/>
      <c r="K1753" s="98"/>
      <c r="L1753" s="89"/>
      <c r="M1753" s="96"/>
      <c r="N1753" s="89"/>
      <c r="O1753" s="96"/>
      <c r="P1753" s="47" t="s">
        <v>27929</v>
      </c>
      <c r="Q1753" s="53"/>
      <c r="R1753" s="54"/>
      <c r="S1753" s="3"/>
      <c r="AH1753"/>
      <c r="AI1753"/>
      <c r="AJ1753"/>
      <c r="AK1753"/>
    </row>
    <row r="1754" spans="1:37" ht="60">
      <c r="A1754" s="55" t="s">
        <v>14360</v>
      </c>
      <c r="B1754" s="43">
        <v>1753</v>
      </c>
      <c r="C1754" s="49" t="s">
        <v>3464</v>
      </c>
      <c r="D1754" s="52" t="s">
        <v>3466</v>
      </c>
      <c r="E1754" s="60">
        <v>10</v>
      </c>
      <c r="F1754" s="60">
        <v>27002038</v>
      </c>
      <c r="G1754" s="50" t="s">
        <v>28498</v>
      </c>
      <c r="H1754" s="51"/>
      <c r="I1754" s="47"/>
      <c r="J1754" s="89">
        <v>1752</v>
      </c>
      <c r="K1754" s="98" t="s">
        <v>28498</v>
      </c>
      <c r="L1754" s="89"/>
      <c r="M1754" s="96"/>
      <c r="N1754" s="89"/>
      <c r="O1754" s="96"/>
      <c r="P1754" s="47" t="s">
        <v>27929</v>
      </c>
      <c r="Q1754" s="53"/>
      <c r="R1754" s="54"/>
      <c r="S1754" s="3"/>
      <c r="AH1754"/>
      <c r="AI1754"/>
      <c r="AJ1754"/>
      <c r="AK1754"/>
    </row>
    <row r="1755" spans="1:37" ht="60">
      <c r="A1755" s="55" t="s">
        <v>0</v>
      </c>
      <c r="B1755" s="43">
        <v>1754</v>
      </c>
      <c r="C1755" s="49" t="s">
        <v>3464</v>
      </c>
      <c r="D1755" s="52" t="s">
        <v>3465</v>
      </c>
      <c r="E1755" s="60">
        <v>3</v>
      </c>
      <c r="F1755" s="60">
        <v>23022018</v>
      </c>
      <c r="G1755" s="50" t="s">
        <v>28498</v>
      </c>
      <c r="H1755" s="51"/>
      <c r="I1755" s="47"/>
      <c r="J1755" s="89">
        <v>1752</v>
      </c>
      <c r="K1755" s="98" t="s">
        <v>28498</v>
      </c>
      <c r="L1755" s="89"/>
      <c r="M1755" s="96"/>
      <c r="N1755" s="89"/>
      <c r="O1755" s="96"/>
      <c r="P1755" s="47" t="s">
        <v>27927</v>
      </c>
      <c r="Q1755" s="53"/>
      <c r="R1755" s="54"/>
      <c r="S1755" s="3"/>
      <c r="AH1755"/>
      <c r="AI1755"/>
      <c r="AJ1755"/>
      <c r="AK1755"/>
    </row>
    <row r="1756" spans="1:37" ht="72">
      <c r="A1756" s="55" t="s">
        <v>0</v>
      </c>
      <c r="B1756" s="43">
        <v>1755</v>
      </c>
      <c r="C1756" s="49" t="s">
        <v>3462</v>
      </c>
      <c r="D1756" s="52" t="s">
        <v>3463</v>
      </c>
      <c r="E1756" s="60">
        <v>168</v>
      </c>
      <c r="F1756" s="60">
        <v>1006009</v>
      </c>
      <c r="G1756" s="50" t="s">
        <v>28498</v>
      </c>
      <c r="H1756" s="51"/>
      <c r="I1756" s="47"/>
      <c r="J1756" s="89">
        <v>1752</v>
      </c>
      <c r="K1756" s="98" t="s">
        <v>28498</v>
      </c>
      <c r="L1756" s="89"/>
      <c r="M1756" s="96"/>
      <c r="N1756" s="89"/>
      <c r="O1756" s="96"/>
      <c r="P1756" s="47" t="s">
        <v>27927</v>
      </c>
      <c r="Q1756" s="53"/>
      <c r="R1756" s="54"/>
      <c r="S1756" s="3"/>
      <c r="AH1756"/>
      <c r="AI1756"/>
      <c r="AJ1756"/>
      <c r="AK1756"/>
    </row>
    <row r="1757" spans="1:37" ht="72">
      <c r="A1757" s="55" t="s">
        <v>0</v>
      </c>
      <c r="B1757" s="43">
        <v>1756</v>
      </c>
      <c r="C1757" s="49" t="s">
        <v>3460</v>
      </c>
      <c r="D1757" s="52" t="s">
        <v>3461</v>
      </c>
      <c r="E1757" s="60">
        <v>7</v>
      </c>
      <c r="F1757" s="60">
        <v>6011002</v>
      </c>
      <c r="G1757" s="50"/>
      <c r="H1757" s="51"/>
      <c r="I1757" s="47"/>
      <c r="J1757" s="95">
        <v>1755</v>
      </c>
      <c r="K1757" s="98" t="s">
        <v>29631</v>
      </c>
      <c r="L1757" s="89"/>
      <c r="M1757" s="96"/>
      <c r="N1757" s="89"/>
      <c r="O1757" s="96"/>
      <c r="P1757" s="47" t="s">
        <v>27932</v>
      </c>
      <c r="Q1757" s="53"/>
      <c r="R1757" s="54"/>
      <c r="S1757" s="3"/>
      <c r="AH1757"/>
      <c r="AI1757"/>
      <c r="AJ1757"/>
      <c r="AK1757"/>
    </row>
    <row r="1758" spans="1:37" ht="72">
      <c r="A1758" s="55" t="s">
        <v>14360</v>
      </c>
      <c r="B1758" s="43">
        <v>1757</v>
      </c>
      <c r="C1758" s="49" t="s">
        <v>3458</v>
      </c>
      <c r="D1758" s="52" t="s">
        <v>3459</v>
      </c>
      <c r="E1758" s="60">
        <v>1</v>
      </c>
      <c r="F1758" s="60">
        <v>27003001</v>
      </c>
      <c r="G1758" s="50" t="s">
        <v>28498</v>
      </c>
      <c r="H1758" s="51"/>
      <c r="I1758" s="47"/>
      <c r="J1758" s="89">
        <v>1753</v>
      </c>
      <c r="K1758" s="98" t="s">
        <v>28498</v>
      </c>
      <c r="L1758" s="89"/>
      <c r="M1758" s="96"/>
      <c r="N1758" s="89"/>
      <c r="O1758" s="96"/>
      <c r="P1758" s="47" t="s">
        <v>27932</v>
      </c>
      <c r="Q1758" s="53"/>
      <c r="R1758" s="54"/>
      <c r="S1758" s="3"/>
      <c r="AH1758"/>
      <c r="AI1758"/>
      <c r="AJ1758"/>
      <c r="AK1758"/>
    </row>
    <row r="1759" spans="1:37" ht="60">
      <c r="A1759" s="55" t="s">
        <v>0</v>
      </c>
      <c r="B1759" s="43">
        <v>1758</v>
      </c>
      <c r="C1759" s="49" t="s">
        <v>3456</v>
      </c>
      <c r="D1759" s="52" t="s">
        <v>3457</v>
      </c>
      <c r="E1759" s="60">
        <v>14</v>
      </c>
      <c r="F1759" s="60">
        <v>5025004</v>
      </c>
      <c r="G1759" s="49" t="s">
        <v>28595</v>
      </c>
      <c r="H1759" s="51"/>
      <c r="I1759" s="47"/>
      <c r="J1759" s="89"/>
      <c r="K1759" s="98"/>
      <c r="L1759" s="89"/>
      <c r="M1759" s="96"/>
      <c r="N1759" s="89"/>
      <c r="O1759" s="96"/>
      <c r="P1759" s="47" t="s">
        <v>28717</v>
      </c>
      <c r="Q1759" s="53"/>
      <c r="R1759" s="54"/>
      <c r="S1759" s="3"/>
      <c r="AH1759"/>
      <c r="AI1759"/>
      <c r="AJ1759"/>
      <c r="AK1759"/>
    </row>
    <row r="1760" spans="1:37" ht="60">
      <c r="A1760" s="55" t="s">
        <v>14360</v>
      </c>
      <c r="B1760" s="43">
        <v>1759</v>
      </c>
      <c r="C1760" s="49" t="s">
        <v>3454</v>
      </c>
      <c r="D1760" s="52" t="s">
        <v>3455</v>
      </c>
      <c r="E1760" s="60">
        <v>1</v>
      </c>
      <c r="F1760" s="60">
        <v>27007023</v>
      </c>
      <c r="G1760" s="50" t="s">
        <v>28595</v>
      </c>
      <c r="H1760" s="51"/>
      <c r="I1760" s="47"/>
      <c r="J1760" s="89">
        <v>1758</v>
      </c>
      <c r="K1760" s="98" t="s">
        <v>29632</v>
      </c>
      <c r="L1760" s="89"/>
      <c r="M1760" s="96"/>
      <c r="N1760" s="89"/>
      <c r="O1760" s="96"/>
      <c r="P1760" s="47" t="s">
        <v>27929</v>
      </c>
      <c r="Q1760" s="53"/>
      <c r="R1760" s="54"/>
      <c r="S1760" s="3"/>
      <c r="AH1760"/>
      <c r="AI1760"/>
      <c r="AJ1760"/>
      <c r="AK1760"/>
    </row>
    <row r="1761" spans="1:37" ht="48">
      <c r="A1761" s="55" t="s">
        <v>0</v>
      </c>
      <c r="B1761" s="43">
        <v>1760</v>
      </c>
      <c r="C1761" s="49" t="s">
        <v>3452</v>
      </c>
      <c r="D1761" s="52" t="s">
        <v>3453</v>
      </c>
      <c r="E1761" s="60">
        <v>11</v>
      </c>
      <c r="F1761" s="60">
        <v>19035005</v>
      </c>
      <c r="G1761" s="49" t="s">
        <v>28641</v>
      </c>
      <c r="H1761" s="51"/>
      <c r="I1761" s="47"/>
      <c r="J1761" s="89"/>
      <c r="K1761" s="98"/>
      <c r="L1761" s="89"/>
      <c r="M1761" s="96"/>
      <c r="N1761" s="89"/>
      <c r="O1761" s="96"/>
      <c r="P1761" s="47" t="s">
        <v>28717</v>
      </c>
      <c r="Q1761" s="53"/>
      <c r="R1761" s="54"/>
      <c r="S1761" s="3"/>
      <c r="AH1761"/>
      <c r="AI1761"/>
      <c r="AJ1761"/>
      <c r="AK1761"/>
    </row>
    <row r="1762" spans="1:37" ht="60">
      <c r="A1762" s="55" t="s">
        <v>14360</v>
      </c>
      <c r="B1762" s="43">
        <v>1761</v>
      </c>
      <c r="C1762" s="49" t="s">
        <v>3450</v>
      </c>
      <c r="D1762" s="52" t="s">
        <v>3451</v>
      </c>
      <c r="E1762" s="60">
        <v>1</v>
      </c>
      <c r="F1762" s="60">
        <v>27006018</v>
      </c>
      <c r="G1762" s="50" t="s">
        <v>28641</v>
      </c>
      <c r="H1762" s="51"/>
      <c r="I1762" s="47"/>
      <c r="J1762" s="89">
        <v>1760</v>
      </c>
      <c r="K1762" s="98" t="s">
        <v>28641</v>
      </c>
      <c r="L1762" s="89"/>
      <c r="M1762" s="96"/>
      <c r="N1762" s="89"/>
      <c r="O1762" s="96"/>
      <c r="P1762" s="47" t="s">
        <v>27928</v>
      </c>
      <c r="Q1762" s="53"/>
      <c r="R1762" s="54"/>
      <c r="S1762" s="3"/>
      <c r="AH1762"/>
      <c r="AI1762"/>
      <c r="AJ1762"/>
      <c r="AK1762"/>
    </row>
    <row r="1763" spans="1:37" ht="72">
      <c r="A1763" s="55" t="s">
        <v>0</v>
      </c>
      <c r="B1763" s="43">
        <v>1762</v>
      </c>
      <c r="C1763" s="49" t="s">
        <v>3448</v>
      </c>
      <c r="D1763" s="52" t="s">
        <v>3449</v>
      </c>
      <c r="E1763" s="60">
        <v>2</v>
      </c>
      <c r="F1763" s="60">
        <v>19056013</v>
      </c>
      <c r="G1763" s="50" t="s">
        <v>28641</v>
      </c>
      <c r="H1763" s="51"/>
      <c r="I1763" s="47"/>
      <c r="J1763" s="89">
        <v>1760</v>
      </c>
      <c r="K1763" s="98" t="s">
        <v>28641</v>
      </c>
      <c r="L1763" s="89"/>
      <c r="M1763" s="96"/>
      <c r="N1763" s="89"/>
      <c r="O1763" s="96"/>
      <c r="P1763" s="47" t="s">
        <v>27927</v>
      </c>
      <c r="Q1763" s="53"/>
      <c r="R1763" s="54"/>
      <c r="S1763" s="3"/>
      <c r="AH1763"/>
      <c r="AI1763"/>
      <c r="AJ1763"/>
      <c r="AK1763"/>
    </row>
    <row r="1764" spans="1:37" ht="72">
      <c r="A1764" s="55" t="s">
        <v>14360</v>
      </c>
      <c r="B1764" s="43">
        <v>1763</v>
      </c>
      <c r="C1764" s="49" t="s">
        <v>3446</v>
      </c>
      <c r="D1764" s="52" t="s">
        <v>3447</v>
      </c>
      <c r="E1764" s="60">
        <v>6</v>
      </c>
      <c r="F1764" s="60">
        <v>27002031</v>
      </c>
      <c r="G1764" s="49" t="s">
        <v>28919</v>
      </c>
      <c r="H1764" s="51"/>
      <c r="I1764" s="47"/>
      <c r="J1764" s="89">
        <v>2119</v>
      </c>
      <c r="K1764" s="98" t="s">
        <v>28919</v>
      </c>
      <c r="L1764" s="89"/>
      <c r="M1764" s="96"/>
      <c r="N1764" s="89"/>
      <c r="O1764" s="96"/>
      <c r="P1764" s="47" t="s">
        <v>27929</v>
      </c>
      <c r="Q1764" s="53"/>
      <c r="R1764" s="54"/>
      <c r="S1764" s="3"/>
      <c r="AH1764"/>
      <c r="AI1764"/>
      <c r="AJ1764"/>
      <c r="AK1764"/>
    </row>
    <row r="1765" spans="1:37" ht="48">
      <c r="A1765" s="55" t="s">
        <v>0</v>
      </c>
      <c r="B1765" s="43">
        <v>1764</v>
      </c>
      <c r="C1765" s="49" t="s">
        <v>3444</v>
      </c>
      <c r="D1765" s="52" t="s">
        <v>3445</v>
      </c>
      <c r="E1765" s="60">
        <v>1</v>
      </c>
      <c r="F1765" s="60">
        <v>26004009</v>
      </c>
      <c r="G1765" s="50"/>
      <c r="H1765" s="51"/>
      <c r="I1765" s="47"/>
      <c r="J1765" s="89"/>
      <c r="K1765" s="98"/>
      <c r="L1765" s="89"/>
      <c r="M1765" s="96"/>
      <c r="N1765" s="89"/>
      <c r="O1765" s="96"/>
      <c r="P1765" s="47" t="s">
        <v>27927</v>
      </c>
      <c r="Q1765" s="53"/>
      <c r="R1765" s="54"/>
      <c r="S1765" s="3"/>
      <c r="AH1765"/>
      <c r="AI1765"/>
      <c r="AJ1765"/>
      <c r="AK1765"/>
    </row>
    <row r="1766" spans="1:37" ht="48">
      <c r="A1766" s="55" t="s">
        <v>0</v>
      </c>
      <c r="B1766" s="43">
        <v>1765</v>
      </c>
      <c r="C1766" s="49" t="s">
        <v>3442</v>
      </c>
      <c r="D1766" s="52" t="s">
        <v>3443</v>
      </c>
      <c r="E1766" s="60">
        <v>4</v>
      </c>
      <c r="F1766" s="60">
        <v>14026020</v>
      </c>
      <c r="G1766" s="49" t="s">
        <v>28868</v>
      </c>
      <c r="H1766" s="51"/>
      <c r="I1766" s="47"/>
      <c r="J1766" s="89"/>
      <c r="K1766" s="98"/>
      <c r="L1766" s="89"/>
      <c r="M1766" s="96"/>
      <c r="N1766" s="89"/>
      <c r="O1766" s="96"/>
      <c r="P1766" s="47" t="s">
        <v>28717</v>
      </c>
      <c r="Q1766" s="53"/>
      <c r="R1766" s="54"/>
      <c r="S1766" s="3"/>
      <c r="AH1766"/>
      <c r="AI1766"/>
      <c r="AJ1766"/>
      <c r="AK1766"/>
    </row>
    <row r="1767" spans="1:37" ht="48">
      <c r="A1767" s="55" t="s">
        <v>0</v>
      </c>
      <c r="B1767" s="43">
        <v>1766</v>
      </c>
      <c r="C1767" s="49" t="s">
        <v>3440</v>
      </c>
      <c r="D1767" s="52" t="s">
        <v>3441</v>
      </c>
      <c r="E1767" s="60">
        <v>2</v>
      </c>
      <c r="F1767" s="60">
        <v>7002018</v>
      </c>
      <c r="G1767" s="49" t="s">
        <v>28998</v>
      </c>
      <c r="H1767" s="51"/>
      <c r="I1767" s="47"/>
      <c r="J1767" s="89"/>
      <c r="K1767" s="98"/>
      <c r="L1767" s="89"/>
      <c r="M1767" s="96"/>
      <c r="N1767" s="89"/>
      <c r="O1767" s="96"/>
      <c r="P1767" s="47" t="s">
        <v>28717</v>
      </c>
      <c r="Q1767" s="53"/>
      <c r="R1767" s="54"/>
      <c r="S1767" s="3"/>
      <c r="AH1767"/>
      <c r="AI1767"/>
      <c r="AJ1767"/>
      <c r="AK1767"/>
    </row>
    <row r="1768" spans="1:37" ht="60">
      <c r="A1768" s="55" t="s">
        <v>0</v>
      </c>
      <c r="B1768" s="43">
        <v>1767</v>
      </c>
      <c r="C1768" s="49" t="s">
        <v>3438</v>
      </c>
      <c r="D1768" s="52" t="s">
        <v>3439</v>
      </c>
      <c r="E1768" s="60">
        <v>39</v>
      </c>
      <c r="F1768" s="60">
        <v>2036005</v>
      </c>
      <c r="G1768" s="50"/>
      <c r="H1768" s="51"/>
      <c r="I1768" s="47"/>
      <c r="J1768" s="89"/>
      <c r="K1768" s="98"/>
      <c r="L1768" s="89"/>
      <c r="M1768" s="96"/>
      <c r="N1768" s="89"/>
      <c r="O1768" s="96"/>
      <c r="P1768" s="47" t="s">
        <v>27937</v>
      </c>
      <c r="Q1768" s="53"/>
      <c r="R1768" s="54"/>
      <c r="S1768" s="3"/>
      <c r="AH1768"/>
      <c r="AI1768"/>
      <c r="AJ1768"/>
      <c r="AK1768"/>
    </row>
    <row r="1769" spans="1:37" ht="96">
      <c r="A1769" s="55" t="s">
        <v>14360</v>
      </c>
      <c r="B1769" s="43">
        <v>1768</v>
      </c>
      <c r="C1769" s="49" t="s">
        <v>3436</v>
      </c>
      <c r="D1769" s="52" t="s">
        <v>3437</v>
      </c>
      <c r="E1769" s="60">
        <v>346</v>
      </c>
      <c r="F1769" s="60">
        <v>15004010</v>
      </c>
      <c r="G1769" s="50"/>
      <c r="H1769" s="51"/>
      <c r="I1769" s="47"/>
      <c r="J1769" s="89">
        <v>1668</v>
      </c>
      <c r="K1769" s="98" t="s">
        <v>29613</v>
      </c>
      <c r="L1769" s="89"/>
      <c r="M1769" s="96"/>
      <c r="N1769" s="89"/>
      <c r="O1769" s="96"/>
      <c r="P1769" s="47" t="s">
        <v>27947</v>
      </c>
      <c r="Q1769" s="53"/>
      <c r="R1769" s="54"/>
      <c r="S1769" s="3"/>
      <c r="AH1769"/>
      <c r="AI1769"/>
      <c r="AJ1769"/>
      <c r="AK1769"/>
    </row>
    <row r="1770" spans="1:37" ht="84">
      <c r="A1770" s="55" t="s">
        <v>0</v>
      </c>
      <c r="B1770" s="43">
        <v>1769</v>
      </c>
      <c r="C1770" s="49" t="s">
        <v>3434</v>
      </c>
      <c r="D1770" s="52" t="s">
        <v>3435</v>
      </c>
      <c r="E1770" s="60">
        <v>11</v>
      </c>
      <c r="F1770" s="60">
        <v>4021030</v>
      </c>
      <c r="G1770" s="49" t="s">
        <v>29101</v>
      </c>
      <c r="H1770" s="51"/>
      <c r="I1770" s="47"/>
      <c r="J1770" s="89">
        <v>1727</v>
      </c>
      <c r="K1770" s="98" t="s">
        <v>29101</v>
      </c>
      <c r="L1770" s="89"/>
      <c r="M1770" s="96"/>
      <c r="N1770" s="89"/>
      <c r="O1770" s="96"/>
      <c r="P1770" s="47" t="s">
        <v>27932</v>
      </c>
      <c r="Q1770" s="53"/>
      <c r="R1770" s="54"/>
      <c r="S1770" s="3"/>
      <c r="AH1770"/>
      <c r="AI1770"/>
      <c r="AJ1770"/>
      <c r="AK1770"/>
    </row>
    <row r="1771" spans="1:37" ht="60">
      <c r="A1771" s="55" t="s">
        <v>0</v>
      </c>
      <c r="B1771" s="43">
        <v>1770</v>
      </c>
      <c r="C1771" s="49" t="s">
        <v>3432</v>
      </c>
      <c r="D1771" s="52" t="s">
        <v>3433</v>
      </c>
      <c r="E1771" s="60">
        <v>1</v>
      </c>
      <c r="F1771" s="60">
        <v>24016016</v>
      </c>
      <c r="G1771" s="50"/>
      <c r="H1771" s="51"/>
      <c r="I1771" s="47"/>
      <c r="J1771" s="95">
        <v>1709</v>
      </c>
      <c r="K1771" s="98" t="s">
        <v>29622</v>
      </c>
      <c r="L1771" s="89"/>
      <c r="M1771" s="96"/>
      <c r="N1771" s="89"/>
      <c r="O1771" s="96"/>
      <c r="P1771" s="47" t="s">
        <v>27929</v>
      </c>
      <c r="Q1771" s="53"/>
      <c r="R1771" s="54"/>
      <c r="S1771" s="3"/>
      <c r="AH1771"/>
      <c r="AI1771"/>
      <c r="AJ1771"/>
      <c r="AK1771"/>
    </row>
    <row r="1772" spans="1:37" ht="60">
      <c r="A1772" s="55" t="s">
        <v>0</v>
      </c>
      <c r="B1772" s="43">
        <v>1771</v>
      </c>
      <c r="C1772" s="49" t="s">
        <v>3430</v>
      </c>
      <c r="D1772" s="52" t="s">
        <v>3431</v>
      </c>
      <c r="E1772" s="60">
        <v>2</v>
      </c>
      <c r="F1772" s="60">
        <v>23019008</v>
      </c>
      <c r="G1772" s="50"/>
      <c r="H1772" s="51"/>
      <c r="I1772" s="47"/>
      <c r="J1772" s="95">
        <v>1770</v>
      </c>
      <c r="K1772" s="98" t="s">
        <v>29636</v>
      </c>
      <c r="L1772" s="89"/>
      <c r="M1772" s="96"/>
      <c r="N1772" s="89"/>
      <c r="O1772" s="96"/>
      <c r="P1772" s="47" t="s">
        <v>27927</v>
      </c>
      <c r="Q1772" s="53"/>
      <c r="R1772" s="54"/>
      <c r="S1772" s="3"/>
      <c r="AH1772"/>
      <c r="AI1772"/>
      <c r="AJ1772"/>
      <c r="AK1772"/>
    </row>
    <row r="1773" spans="1:37" ht="60">
      <c r="A1773" s="55" t="s">
        <v>0</v>
      </c>
      <c r="B1773" s="43">
        <v>1772</v>
      </c>
      <c r="C1773" s="49" t="s">
        <v>3428</v>
      </c>
      <c r="D1773" s="52" t="s">
        <v>3429</v>
      </c>
      <c r="E1773" s="60">
        <v>2</v>
      </c>
      <c r="F1773" s="60">
        <v>5014013</v>
      </c>
      <c r="G1773" s="49" t="s">
        <v>28866</v>
      </c>
      <c r="H1773" s="51"/>
      <c r="I1773" s="47"/>
      <c r="J1773" s="89">
        <v>1675</v>
      </c>
      <c r="K1773" s="98" t="s">
        <v>28866</v>
      </c>
      <c r="L1773" s="89"/>
      <c r="M1773" s="96"/>
      <c r="N1773" s="89"/>
      <c r="O1773" s="96"/>
      <c r="P1773" s="47" t="s">
        <v>27928</v>
      </c>
      <c r="Q1773" s="53"/>
      <c r="R1773" s="54"/>
      <c r="S1773" s="3"/>
      <c r="AH1773"/>
      <c r="AI1773"/>
      <c r="AJ1773"/>
      <c r="AK1773"/>
    </row>
    <row r="1774" spans="1:37" ht="48">
      <c r="A1774" s="55" t="s">
        <v>0</v>
      </c>
      <c r="B1774" s="43">
        <v>1773</v>
      </c>
      <c r="C1774" s="49" t="s">
        <v>3426</v>
      </c>
      <c r="D1774" s="52" t="s">
        <v>3427</v>
      </c>
      <c r="E1774" s="60">
        <v>1</v>
      </c>
      <c r="F1774" s="60">
        <v>24036018</v>
      </c>
      <c r="G1774" s="50"/>
      <c r="H1774" s="51"/>
      <c r="I1774" s="47"/>
      <c r="J1774" s="89"/>
      <c r="K1774" s="98"/>
      <c r="L1774" s="89"/>
      <c r="M1774" s="96"/>
      <c r="N1774" s="89"/>
      <c r="O1774" s="96"/>
      <c r="P1774" s="47" t="s">
        <v>27927</v>
      </c>
      <c r="Q1774" s="53"/>
      <c r="R1774" s="54"/>
      <c r="S1774" s="3"/>
      <c r="AH1774"/>
      <c r="AI1774"/>
      <c r="AJ1774"/>
      <c r="AK1774"/>
    </row>
    <row r="1775" spans="1:37" ht="72">
      <c r="A1775" s="55" t="s">
        <v>0</v>
      </c>
      <c r="B1775" s="43">
        <v>1774</v>
      </c>
      <c r="C1775" s="49" t="s">
        <v>3424</v>
      </c>
      <c r="D1775" s="52" t="s">
        <v>3425</v>
      </c>
      <c r="E1775" s="60">
        <v>1</v>
      </c>
      <c r="F1775" s="60">
        <v>5001001</v>
      </c>
      <c r="G1775" s="50" t="s">
        <v>28466</v>
      </c>
      <c r="H1775" s="51"/>
      <c r="I1775" s="47"/>
      <c r="J1775" s="89">
        <v>1768</v>
      </c>
      <c r="K1775" s="98" t="s">
        <v>29634</v>
      </c>
      <c r="L1775" s="89">
        <v>2091</v>
      </c>
      <c r="M1775" s="96" t="s">
        <v>28466</v>
      </c>
      <c r="N1775" s="89"/>
      <c r="O1775" s="96"/>
      <c r="P1775" s="47" t="s">
        <v>27932</v>
      </c>
      <c r="Q1775" s="53"/>
      <c r="R1775" s="54"/>
      <c r="S1775" s="3"/>
      <c r="AH1775"/>
      <c r="AI1775"/>
      <c r="AJ1775"/>
      <c r="AK1775"/>
    </row>
    <row r="1776" spans="1:37" ht="60">
      <c r="A1776" s="55" t="s">
        <v>0</v>
      </c>
      <c r="B1776" s="43">
        <v>1775</v>
      </c>
      <c r="C1776" s="49" t="s">
        <v>3422</v>
      </c>
      <c r="D1776" s="52" t="s">
        <v>3423</v>
      </c>
      <c r="E1776" s="60">
        <v>2</v>
      </c>
      <c r="F1776" s="60">
        <v>23015009</v>
      </c>
      <c r="G1776" s="50"/>
      <c r="H1776" s="51"/>
      <c r="I1776" s="47"/>
      <c r="J1776" s="95">
        <v>1769</v>
      </c>
      <c r="K1776" s="98" t="s">
        <v>29635</v>
      </c>
      <c r="L1776" s="89"/>
      <c r="M1776" s="96"/>
      <c r="N1776" s="89"/>
      <c r="O1776" s="96"/>
      <c r="P1776" s="47" t="s">
        <v>27932</v>
      </c>
      <c r="Q1776" s="53"/>
      <c r="R1776" s="54"/>
      <c r="S1776" s="3"/>
      <c r="AH1776"/>
      <c r="AI1776"/>
      <c r="AJ1776"/>
      <c r="AK1776"/>
    </row>
    <row r="1777" spans="1:37" ht="60">
      <c r="A1777" s="55" t="s">
        <v>0</v>
      </c>
      <c r="B1777" s="43">
        <v>1776</v>
      </c>
      <c r="C1777" s="49" t="s">
        <v>3420</v>
      </c>
      <c r="D1777" s="52" t="s">
        <v>3421</v>
      </c>
      <c r="E1777" s="60">
        <v>1</v>
      </c>
      <c r="F1777" s="60">
        <v>6015022</v>
      </c>
      <c r="G1777" s="50"/>
      <c r="H1777" s="51"/>
      <c r="I1777" s="47"/>
      <c r="J1777" s="95">
        <v>1775</v>
      </c>
      <c r="K1777" s="98" t="s">
        <v>29637</v>
      </c>
      <c r="L1777" s="89"/>
      <c r="M1777" s="96"/>
      <c r="N1777" s="89"/>
      <c r="O1777" s="96"/>
      <c r="P1777" s="47" t="s">
        <v>27932</v>
      </c>
      <c r="Q1777" s="53"/>
      <c r="R1777" s="54"/>
      <c r="S1777" s="3"/>
      <c r="AH1777"/>
      <c r="AI1777"/>
      <c r="AJ1777"/>
      <c r="AK1777"/>
    </row>
    <row r="1778" spans="1:37" ht="48">
      <c r="A1778" s="55" t="s">
        <v>0</v>
      </c>
      <c r="B1778" s="43">
        <v>1777</v>
      </c>
      <c r="C1778" s="49" t="s">
        <v>3416</v>
      </c>
      <c r="D1778" s="52" t="s">
        <v>3419</v>
      </c>
      <c r="E1778" s="60">
        <v>24</v>
      </c>
      <c r="F1778" s="60">
        <v>1006003</v>
      </c>
      <c r="G1778" s="49" t="s">
        <v>28395</v>
      </c>
      <c r="H1778" s="51"/>
      <c r="I1778" s="47"/>
      <c r="J1778" s="89"/>
      <c r="K1778" s="98"/>
      <c r="L1778" s="89"/>
      <c r="M1778" s="96"/>
      <c r="N1778" s="89"/>
      <c r="O1778" s="96"/>
      <c r="P1778" s="47" t="s">
        <v>27929</v>
      </c>
      <c r="Q1778" s="53"/>
      <c r="R1778" s="54"/>
      <c r="S1778" s="3"/>
      <c r="AH1778"/>
      <c r="AI1778"/>
      <c r="AJ1778"/>
      <c r="AK1778"/>
    </row>
    <row r="1779" spans="1:37" ht="60">
      <c r="A1779" s="55" t="s">
        <v>14360</v>
      </c>
      <c r="B1779" s="43">
        <v>1778</v>
      </c>
      <c r="C1779" s="49" t="s">
        <v>3414</v>
      </c>
      <c r="D1779" s="52" t="s">
        <v>3418</v>
      </c>
      <c r="E1779" s="60">
        <v>1</v>
      </c>
      <c r="F1779" s="60">
        <v>15007025</v>
      </c>
      <c r="G1779" s="50" t="s">
        <v>28395</v>
      </c>
      <c r="H1779" s="51"/>
      <c r="I1779" s="47"/>
      <c r="J1779" s="89">
        <v>1777</v>
      </c>
      <c r="K1779" s="98" t="s">
        <v>28395</v>
      </c>
      <c r="L1779" s="89"/>
      <c r="M1779" s="96"/>
      <c r="N1779" s="89"/>
      <c r="O1779" s="96"/>
      <c r="P1779" s="47" t="s">
        <v>27929</v>
      </c>
      <c r="Q1779" s="53"/>
      <c r="R1779" s="54"/>
      <c r="S1779" s="3"/>
      <c r="AH1779"/>
      <c r="AI1779"/>
      <c r="AJ1779"/>
      <c r="AK1779"/>
    </row>
    <row r="1780" spans="1:37" ht="72">
      <c r="A1780" s="55" t="s">
        <v>0</v>
      </c>
      <c r="B1780" s="43">
        <v>1779</v>
      </c>
      <c r="C1780" s="49" t="s">
        <v>3416</v>
      </c>
      <c r="D1780" s="52" t="s">
        <v>3417</v>
      </c>
      <c r="E1780" s="60">
        <v>21</v>
      </c>
      <c r="F1780" s="60">
        <v>5017008</v>
      </c>
      <c r="G1780" s="50" t="s">
        <v>28395</v>
      </c>
      <c r="H1780" s="51"/>
      <c r="I1780" s="47"/>
      <c r="J1780" s="89">
        <v>1777</v>
      </c>
      <c r="K1780" s="98" t="s">
        <v>28395</v>
      </c>
      <c r="L1780" s="89"/>
      <c r="M1780" s="96"/>
      <c r="N1780" s="89"/>
      <c r="O1780" s="96"/>
      <c r="P1780" s="47" t="s">
        <v>27927</v>
      </c>
      <c r="Q1780" s="53"/>
      <c r="R1780" s="54"/>
      <c r="S1780" s="3"/>
      <c r="AH1780"/>
      <c r="AI1780"/>
      <c r="AJ1780"/>
      <c r="AK1780"/>
    </row>
    <row r="1781" spans="1:37" ht="48">
      <c r="A1781" s="55" t="s">
        <v>14360</v>
      </c>
      <c r="B1781" s="43">
        <v>1780</v>
      </c>
      <c r="C1781" s="49" t="s">
        <v>3414</v>
      </c>
      <c r="D1781" s="52" t="s">
        <v>3415</v>
      </c>
      <c r="E1781" s="60">
        <v>5</v>
      </c>
      <c r="F1781" s="60">
        <v>15007026</v>
      </c>
      <c r="G1781" s="50"/>
      <c r="H1781" s="51"/>
      <c r="I1781" s="47"/>
      <c r="J1781" s="95">
        <v>1779</v>
      </c>
      <c r="K1781" s="98" t="s">
        <v>28395</v>
      </c>
      <c r="L1781" s="89"/>
      <c r="M1781" s="96"/>
      <c r="N1781" s="89"/>
      <c r="O1781" s="96"/>
      <c r="P1781" s="47" t="s">
        <v>27927</v>
      </c>
      <c r="Q1781" s="53"/>
      <c r="R1781" s="54"/>
      <c r="S1781" s="3"/>
      <c r="AH1781"/>
      <c r="AI1781"/>
      <c r="AJ1781"/>
      <c r="AK1781"/>
    </row>
    <row r="1782" spans="1:37" ht="60">
      <c r="A1782" s="55" t="s">
        <v>0</v>
      </c>
      <c r="B1782" s="43">
        <v>1781</v>
      </c>
      <c r="C1782" s="49" t="s">
        <v>3411</v>
      </c>
      <c r="D1782" s="52" t="s">
        <v>3413</v>
      </c>
      <c r="E1782" s="60">
        <v>2</v>
      </c>
      <c r="F1782" s="60">
        <v>9024015</v>
      </c>
      <c r="G1782" s="50" t="s">
        <v>28395</v>
      </c>
      <c r="H1782" s="51"/>
      <c r="I1782" s="47"/>
      <c r="J1782" s="89">
        <v>1777</v>
      </c>
      <c r="K1782" s="98" t="s">
        <v>28395</v>
      </c>
      <c r="L1782" s="89"/>
      <c r="M1782" s="96"/>
      <c r="N1782" s="89"/>
      <c r="O1782" s="96"/>
      <c r="P1782" s="47" t="s">
        <v>27927</v>
      </c>
      <c r="Q1782" s="53"/>
      <c r="R1782" s="54"/>
      <c r="S1782" s="3"/>
      <c r="AH1782"/>
      <c r="AI1782"/>
      <c r="AJ1782"/>
      <c r="AK1782"/>
    </row>
    <row r="1783" spans="1:37" ht="48">
      <c r="A1783" s="55" t="s">
        <v>14360</v>
      </c>
      <c r="B1783" s="43">
        <v>1782</v>
      </c>
      <c r="C1783" s="49" t="s">
        <v>3411</v>
      </c>
      <c r="D1783" s="52" t="s">
        <v>3412</v>
      </c>
      <c r="E1783" s="60">
        <v>1</v>
      </c>
      <c r="F1783" s="60">
        <v>15007025</v>
      </c>
      <c r="G1783" s="50"/>
      <c r="H1783" s="51"/>
      <c r="I1783" s="47"/>
      <c r="J1783" s="95">
        <v>1781</v>
      </c>
      <c r="K1783" s="98" t="s">
        <v>29638</v>
      </c>
      <c r="L1783" s="89"/>
      <c r="M1783" s="96"/>
      <c r="N1783" s="89"/>
      <c r="O1783" s="96"/>
      <c r="P1783" s="47" t="s">
        <v>27927</v>
      </c>
      <c r="Q1783" s="53"/>
      <c r="R1783" s="54"/>
      <c r="S1783" s="3"/>
      <c r="AH1783"/>
      <c r="AI1783"/>
      <c r="AJ1783"/>
      <c r="AK1783"/>
    </row>
    <row r="1784" spans="1:37" ht="72">
      <c r="A1784" s="55" t="s">
        <v>0</v>
      </c>
      <c r="B1784" s="43">
        <v>1783</v>
      </c>
      <c r="C1784" s="49" t="s">
        <v>3409</v>
      </c>
      <c r="D1784" s="52" t="s">
        <v>3410</v>
      </c>
      <c r="E1784" s="60">
        <v>8</v>
      </c>
      <c r="F1784" s="60">
        <v>1030021</v>
      </c>
      <c r="G1784" s="50"/>
      <c r="H1784" s="51"/>
      <c r="I1784" s="47"/>
      <c r="J1784" s="95">
        <v>1779</v>
      </c>
      <c r="K1784" s="98" t="s">
        <v>28395</v>
      </c>
      <c r="L1784" s="89"/>
      <c r="M1784" s="96"/>
      <c r="N1784" s="89"/>
      <c r="O1784" s="96"/>
      <c r="P1784" s="47" t="s">
        <v>27931</v>
      </c>
      <c r="Q1784" s="53"/>
      <c r="R1784" s="54"/>
      <c r="S1784" s="3"/>
      <c r="AH1784"/>
      <c r="AI1784"/>
      <c r="AJ1784"/>
      <c r="AK1784"/>
    </row>
    <row r="1785" spans="1:37" ht="48">
      <c r="A1785" s="55" t="s">
        <v>14360</v>
      </c>
      <c r="B1785" s="43">
        <v>1784</v>
      </c>
      <c r="C1785" s="49" t="s">
        <v>3407</v>
      </c>
      <c r="D1785" s="52" t="s">
        <v>3408</v>
      </c>
      <c r="E1785" s="60">
        <v>1</v>
      </c>
      <c r="F1785" s="60">
        <v>15004009</v>
      </c>
      <c r="G1785" s="50"/>
      <c r="H1785" s="51"/>
      <c r="I1785" s="47"/>
      <c r="J1785" s="94"/>
      <c r="K1785" s="98"/>
      <c r="L1785" s="89"/>
      <c r="M1785" s="96"/>
      <c r="N1785" s="89"/>
      <c r="O1785" s="96"/>
      <c r="P1785" s="47" t="s">
        <v>27931</v>
      </c>
      <c r="Q1785" s="53"/>
      <c r="R1785" s="54"/>
      <c r="S1785" s="3"/>
      <c r="AH1785"/>
      <c r="AI1785"/>
      <c r="AJ1785"/>
      <c r="AK1785"/>
    </row>
    <row r="1786" spans="1:37" ht="60">
      <c r="A1786" s="55" t="s">
        <v>0</v>
      </c>
      <c r="B1786" s="43">
        <v>1785</v>
      </c>
      <c r="C1786" s="49" t="s">
        <v>3405</v>
      </c>
      <c r="D1786" s="52" t="s">
        <v>3406</v>
      </c>
      <c r="E1786" s="60">
        <v>6</v>
      </c>
      <c r="F1786" s="60">
        <v>12025001</v>
      </c>
      <c r="G1786" s="50"/>
      <c r="H1786" s="51"/>
      <c r="I1786" s="47"/>
      <c r="J1786" s="95">
        <v>1751</v>
      </c>
      <c r="K1786" s="98" t="s">
        <v>29630</v>
      </c>
      <c r="L1786" s="89"/>
      <c r="M1786" s="96"/>
      <c r="N1786" s="89"/>
      <c r="O1786" s="96"/>
      <c r="P1786" s="47" t="s">
        <v>27927</v>
      </c>
      <c r="Q1786" s="53"/>
      <c r="R1786" s="54"/>
      <c r="S1786" s="3"/>
      <c r="AH1786"/>
      <c r="AI1786"/>
      <c r="AJ1786"/>
      <c r="AK1786"/>
    </row>
    <row r="1787" spans="1:37" ht="60">
      <c r="A1787" s="55" t="s">
        <v>0</v>
      </c>
      <c r="B1787" s="43">
        <v>1786</v>
      </c>
      <c r="C1787" s="49" t="s">
        <v>3403</v>
      </c>
      <c r="D1787" s="52" t="s">
        <v>3404</v>
      </c>
      <c r="E1787" s="60">
        <v>1</v>
      </c>
      <c r="F1787" s="60">
        <v>3026005</v>
      </c>
      <c r="G1787" s="50" t="s">
        <v>28595</v>
      </c>
      <c r="H1787" s="51"/>
      <c r="I1787" s="47"/>
      <c r="J1787" s="89">
        <v>1758</v>
      </c>
      <c r="K1787" s="98" t="s">
        <v>29632</v>
      </c>
      <c r="L1787" s="89"/>
      <c r="M1787" s="96"/>
      <c r="N1787" s="89"/>
      <c r="O1787" s="96"/>
      <c r="P1787" s="47" t="s">
        <v>27927</v>
      </c>
      <c r="Q1787" s="53"/>
      <c r="R1787" s="54"/>
      <c r="S1787" s="3"/>
      <c r="AH1787"/>
      <c r="AI1787"/>
      <c r="AJ1787"/>
      <c r="AK1787"/>
    </row>
    <row r="1788" spans="1:37" ht="84">
      <c r="A1788" s="55" t="s">
        <v>0</v>
      </c>
      <c r="B1788" s="43">
        <v>1787</v>
      </c>
      <c r="C1788" s="49" t="s">
        <v>3401</v>
      </c>
      <c r="D1788" s="52" t="s">
        <v>3402</v>
      </c>
      <c r="E1788" s="60">
        <v>7</v>
      </c>
      <c r="F1788" s="60">
        <v>1036021</v>
      </c>
      <c r="G1788" s="50" t="s">
        <v>28595</v>
      </c>
      <c r="H1788" s="51"/>
      <c r="I1788" s="47"/>
      <c r="J1788" s="89">
        <v>1758</v>
      </c>
      <c r="K1788" s="98" t="s">
        <v>29632</v>
      </c>
      <c r="L1788" s="89"/>
      <c r="M1788" s="96"/>
      <c r="N1788" s="89"/>
      <c r="O1788" s="96"/>
      <c r="P1788" s="47" t="s">
        <v>27931</v>
      </c>
      <c r="Q1788" s="53"/>
      <c r="R1788" s="54"/>
      <c r="S1788" s="3"/>
      <c r="AH1788"/>
      <c r="AI1788"/>
      <c r="AJ1788"/>
      <c r="AK1788"/>
    </row>
    <row r="1789" spans="1:37" ht="60">
      <c r="A1789" s="55" t="s">
        <v>0</v>
      </c>
      <c r="B1789" s="43">
        <v>1788</v>
      </c>
      <c r="C1789" s="49" t="s">
        <v>3399</v>
      </c>
      <c r="D1789" s="52" t="s">
        <v>3400</v>
      </c>
      <c r="E1789" s="60">
        <v>1</v>
      </c>
      <c r="F1789" s="60">
        <v>5014005</v>
      </c>
      <c r="G1789" s="50" t="s">
        <v>28595</v>
      </c>
      <c r="H1789" s="51"/>
      <c r="I1789" s="47"/>
      <c r="J1789" s="89">
        <v>1758</v>
      </c>
      <c r="K1789" s="98" t="s">
        <v>29632</v>
      </c>
      <c r="L1789" s="89"/>
      <c r="M1789" s="96"/>
      <c r="N1789" s="89"/>
      <c r="O1789" s="96"/>
      <c r="P1789" s="47" t="s">
        <v>27927</v>
      </c>
      <c r="Q1789" s="53"/>
      <c r="R1789" s="54"/>
      <c r="S1789" s="3"/>
      <c r="AH1789"/>
      <c r="AI1789"/>
      <c r="AJ1789"/>
      <c r="AK1789"/>
    </row>
    <row r="1790" spans="1:37" ht="48">
      <c r="A1790" s="55" t="s">
        <v>0</v>
      </c>
      <c r="B1790" s="43">
        <v>1789</v>
      </c>
      <c r="C1790" s="49" t="s">
        <v>3397</v>
      </c>
      <c r="D1790" s="52" t="s">
        <v>3398</v>
      </c>
      <c r="E1790" s="60">
        <v>5</v>
      </c>
      <c r="F1790" s="60">
        <v>1036021</v>
      </c>
      <c r="G1790" s="50"/>
      <c r="H1790" s="51"/>
      <c r="I1790" s="47"/>
      <c r="J1790" s="95">
        <v>1787</v>
      </c>
      <c r="K1790" s="98" t="s">
        <v>29639</v>
      </c>
      <c r="L1790" s="89"/>
      <c r="M1790" s="96"/>
      <c r="N1790" s="89"/>
      <c r="O1790" s="96"/>
      <c r="P1790" s="47" t="s">
        <v>27931</v>
      </c>
      <c r="Q1790" s="53"/>
      <c r="R1790" s="54"/>
      <c r="S1790" s="3"/>
      <c r="AH1790"/>
      <c r="AI1790"/>
      <c r="AJ1790"/>
      <c r="AK1790"/>
    </row>
    <row r="1791" spans="1:37" ht="72">
      <c r="A1791" s="55" t="s">
        <v>0</v>
      </c>
      <c r="B1791" s="43">
        <v>1790</v>
      </c>
      <c r="C1791" s="49" t="s">
        <v>3395</v>
      </c>
      <c r="D1791" s="52" t="s">
        <v>3396</v>
      </c>
      <c r="E1791" s="60">
        <v>4</v>
      </c>
      <c r="F1791" s="60">
        <v>19009009</v>
      </c>
      <c r="G1791" s="50"/>
      <c r="H1791" s="51"/>
      <c r="I1791" s="47"/>
      <c r="J1791" s="94"/>
      <c r="K1791" s="98"/>
      <c r="L1791" s="89"/>
      <c r="M1791" s="96"/>
      <c r="N1791" s="89"/>
      <c r="O1791" s="96"/>
      <c r="P1791" s="47" t="s">
        <v>27930</v>
      </c>
      <c r="Q1791" s="53"/>
      <c r="R1791" s="54"/>
      <c r="S1791" s="3"/>
      <c r="AH1791"/>
      <c r="AI1791"/>
      <c r="AJ1791"/>
      <c r="AK1791"/>
    </row>
    <row r="1792" spans="1:37" ht="60">
      <c r="A1792" s="55" t="s">
        <v>14360</v>
      </c>
      <c r="B1792" s="43">
        <v>1791</v>
      </c>
      <c r="C1792" s="49" t="s">
        <v>3393</v>
      </c>
      <c r="D1792" s="52" t="s">
        <v>3394</v>
      </c>
      <c r="E1792" s="60">
        <v>13</v>
      </c>
      <c r="F1792" s="60">
        <v>15004013</v>
      </c>
      <c r="G1792" s="50"/>
      <c r="H1792" s="51"/>
      <c r="I1792" s="47"/>
      <c r="J1792" s="95">
        <v>1668</v>
      </c>
      <c r="K1792" s="98" t="s">
        <v>29613</v>
      </c>
      <c r="L1792" s="89"/>
      <c r="M1792" s="96"/>
      <c r="N1792" s="89"/>
      <c r="O1792" s="96"/>
      <c r="P1792" s="47" t="s">
        <v>27949</v>
      </c>
      <c r="Q1792" s="53"/>
      <c r="R1792" s="54"/>
      <c r="S1792" s="3"/>
      <c r="AH1792"/>
      <c r="AI1792"/>
      <c r="AJ1792"/>
      <c r="AK1792"/>
    </row>
    <row r="1793" spans="1:37" ht="72">
      <c r="A1793" s="55" t="s">
        <v>0</v>
      </c>
      <c r="B1793" s="43">
        <v>1792</v>
      </c>
      <c r="C1793" s="49" t="s">
        <v>3391</v>
      </c>
      <c r="D1793" s="52" t="s">
        <v>3392</v>
      </c>
      <c r="E1793" s="60">
        <v>18</v>
      </c>
      <c r="F1793" s="60">
        <v>18004019</v>
      </c>
      <c r="G1793" s="49" t="s">
        <v>28547</v>
      </c>
      <c r="H1793" s="51"/>
      <c r="I1793" s="47"/>
      <c r="J1793" s="89"/>
      <c r="K1793" s="98"/>
      <c r="L1793" s="89"/>
      <c r="M1793" s="96"/>
      <c r="N1793" s="89"/>
      <c r="O1793" s="96"/>
      <c r="P1793" s="47" t="s">
        <v>27929</v>
      </c>
      <c r="Q1793" s="53"/>
      <c r="R1793" s="54"/>
      <c r="S1793" s="3"/>
      <c r="AH1793"/>
      <c r="AI1793"/>
      <c r="AJ1793"/>
      <c r="AK1793"/>
    </row>
    <row r="1794" spans="1:37" ht="84">
      <c r="A1794" s="55" t="s">
        <v>0</v>
      </c>
      <c r="B1794" s="43">
        <v>1793</v>
      </c>
      <c r="C1794" s="49" t="s">
        <v>3389</v>
      </c>
      <c r="D1794" s="52" t="s">
        <v>3390</v>
      </c>
      <c r="E1794" s="60">
        <v>3</v>
      </c>
      <c r="F1794" s="60">
        <v>19034018</v>
      </c>
      <c r="G1794" s="50" t="s">
        <v>28547</v>
      </c>
      <c r="H1794" s="51"/>
      <c r="I1794" s="47"/>
      <c r="J1794" s="89">
        <v>1792</v>
      </c>
      <c r="K1794" s="98" t="s">
        <v>28547</v>
      </c>
      <c r="L1794" s="89"/>
      <c r="M1794" s="96"/>
      <c r="N1794" s="89"/>
      <c r="O1794" s="96"/>
      <c r="P1794" s="47" t="s">
        <v>27930</v>
      </c>
      <c r="Q1794" s="53"/>
      <c r="R1794" s="54"/>
      <c r="S1794" s="3"/>
      <c r="AH1794"/>
      <c r="AI1794"/>
      <c r="AJ1794"/>
      <c r="AK1794"/>
    </row>
    <row r="1795" spans="1:37" ht="60">
      <c r="A1795" s="55" t="s">
        <v>0</v>
      </c>
      <c r="B1795" s="43">
        <v>1794</v>
      </c>
      <c r="C1795" s="49" t="s">
        <v>3387</v>
      </c>
      <c r="D1795" s="52" t="s">
        <v>3388</v>
      </c>
      <c r="E1795" s="60">
        <v>5</v>
      </c>
      <c r="F1795" s="60">
        <v>19010010</v>
      </c>
      <c r="G1795" s="50" t="s">
        <v>28547</v>
      </c>
      <c r="H1795" s="51"/>
      <c r="I1795" s="47"/>
      <c r="J1795" s="89"/>
      <c r="K1795" s="98"/>
      <c r="L1795" s="89"/>
      <c r="M1795" s="96"/>
      <c r="N1795" s="89"/>
      <c r="O1795" s="96"/>
      <c r="P1795" s="47" t="s">
        <v>27929</v>
      </c>
      <c r="Q1795" s="53"/>
      <c r="R1795" s="54"/>
      <c r="S1795" s="3"/>
      <c r="AH1795"/>
      <c r="AI1795"/>
      <c r="AJ1795"/>
      <c r="AK1795"/>
    </row>
    <row r="1796" spans="1:37" ht="60">
      <c r="A1796" s="55" t="s">
        <v>0</v>
      </c>
      <c r="B1796" s="43">
        <v>1795</v>
      </c>
      <c r="C1796" s="49" t="s">
        <v>3385</v>
      </c>
      <c r="D1796" s="52" t="s">
        <v>3386</v>
      </c>
      <c r="E1796" s="60">
        <v>1</v>
      </c>
      <c r="F1796" s="60">
        <v>5023001</v>
      </c>
      <c r="G1796" s="50"/>
      <c r="H1796" s="51"/>
      <c r="I1796" s="47"/>
      <c r="J1796" s="89">
        <v>1794</v>
      </c>
      <c r="K1796" s="98" t="s">
        <v>29641</v>
      </c>
      <c r="L1796" s="89">
        <v>1793</v>
      </c>
      <c r="M1796" s="96" t="s">
        <v>28547</v>
      </c>
      <c r="N1796" s="89"/>
      <c r="O1796" s="96"/>
      <c r="P1796" s="47" t="s">
        <v>27928</v>
      </c>
      <c r="Q1796" s="53"/>
      <c r="R1796" s="54"/>
      <c r="S1796" s="3"/>
      <c r="AH1796"/>
      <c r="AI1796"/>
      <c r="AJ1796"/>
      <c r="AK1796"/>
    </row>
    <row r="1797" spans="1:37" ht="60">
      <c r="A1797" s="55" t="s">
        <v>0</v>
      </c>
      <c r="B1797" s="43">
        <v>1796</v>
      </c>
      <c r="C1797" s="49" t="s">
        <v>3383</v>
      </c>
      <c r="D1797" s="52" t="s">
        <v>3384</v>
      </c>
      <c r="E1797" s="60">
        <v>1</v>
      </c>
      <c r="F1797" s="60">
        <v>19093003</v>
      </c>
      <c r="G1797" s="50"/>
      <c r="H1797" s="51"/>
      <c r="I1797" s="47"/>
      <c r="J1797" s="95">
        <v>1794</v>
      </c>
      <c r="K1797" s="98" t="s">
        <v>29641</v>
      </c>
      <c r="L1797" s="89"/>
      <c r="M1797" s="96"/>
      <c r="N1797" s="89"/>
      <c r="O1797" s="96"/>
      <c r="P1797" s="47" t="s">
        <v>27927</v>
      </c>
      <c r="Q1797" s="53"/>
      <c r="R1797" s="54"/>
      <c r="S1797" s="3"/>
      <c r="AH1797"/>
      <c r="AI1797"/>
      <c r="AJ1797"/>
      <c r="AK1797"/>
    </row>
    <row r="1798" spans="1:37" ht="60">
      <c r="A1798" s="55" t="s">
        <v>14360</v>
      </c>
      <c r="B1798" s="43">
        <v>1797</v>
      </c>
      <c r="C1798" s="49" t="s">
        <v>3381</v>
      </c>
      <c r="D1798" s="52" t="s">
        <v>3382</v>
      </c>
      <c r="E1798" s="60">
        <v>3</v>
      </c>
      <c r="F1798" s="60">
        <v>27002031</v>
      </c>
      <c r="G1798" s="50"/>
      <c r="H1798" s="51"/>
      <c r="I1798" s="47"/>
      <c r="J1798" s="95">
        <v>1791</v>
      </c>
      <c r="K1798" s="98" t="s">
        <v>29640</v>
      </c>
      <c r="L1798" s="89"/>
      <c r="M1798" s="96"/>
      <c r="N1798" s="89"/>
      <c r="O1798" s="96"/>
      <c r="P1798" s="47" t="s">
        <v>27949</v>
      </c>
      <c r="Q1798" s="53"/>
      <c r="R1798" s="54"/>
      <c r="S1798" s="3"/>
      <c r="AH1798"/>
      <c r="AI1798"/>
      <c r="AJ1798"/>
      <c r="AK1798"/>
    </row>
    <row r="1799" spans="1:37" ht="60">
      <c r="A1799" s="55" t="s">
        <v>14360</v>
      </c>
      <c r="B1799" s="43">
        <v>1798</v>
      </c>
      <c r="C1799" s="49" t="s">
        <v>3379</v>
      </c>
      <c r="D1799" s="52" t="s">
        <v>3380</v>
      </c>
      <c r="E1799" s="60">
        <v>3</v>
      </c>
      <c r="F1799" s="60">
        <v>15006009</v>
      </c>
      <c r="G1799" s="50"/>
      <c r="H1799" s="51"/>
      <c r="I1799" s="47"/>
      <c r="J1799" s="95">
        <v>2145</v>
      </c>
      <c r="K1799" s="98" t="s">
        <v>28089</v>
      </c>
      <c r="L1799" s="89"/>
      <c r="M1799" s="96"/>
      <c r="N1799" s="89"/>
      <c r="O1799" s="96"/>
      <c r="P1799" s="47" t="s">
        <v>27927</v>
      </c>
      <c r="Q1799" s="53"/>
      <c r="R1799" s="54"/>
      <c r="S1799" s="3"/>
      <c r="AH1799"/>
      <c r="AI1799"/>
      <c r="AJ1799"/>
      <c r="AK1799"/>
    </row>
    <row r="1800" spans="1:37" ht="60">
      <c r="A1800" s="55" t="s">
        <v>14360</v>
      </c>
      <c r="B1800" s="43">
        <v>1799</v>
      </c>
      <c r="C1800" s="49" t="s">
        <v>3377</v>
      </c>
      <c r="D1800" s="52" t="s">
        <v>3378</v>
      </c>
      <c r="E1800" s="60">
        <v>3</v>
      </c>
      <c r="F1800" s="60">
        <v>15004015</v>
      </c>
      <c r="G1800" s="50"/>
      <c r="H1800" s="51"/>
      <c r="I1800" s="47"/>
      <c r="J1800" s="95">
        <v>2146</v>
      </c>
      <c r="K1800" s="98" t="s">
        <v>29694</v>
      </c>
      <c r="L1800" s="89"/>
      <c r="M1800" s="96"/>
      <c r="N1800" s="89"/>
      <c r="O1800" s="96"/>
      <c r="P1800" s="47" t="s">
        <v>27927</v>
      </c>
      <c r="Q1800" s="53"/>
      <c r="R1800" s="54"/>
      <c r="S1800" s="3"/>
      <c r="AH1800"/>
      <c r="AI1800"/>
      <c r="AJ1800"/>
      <c r="AK1800"/>
    </row>
    <row r="1801" spans="1:37" ht="72">
      <c r="A1801" s="55" t="s">
        <v>0</v>
      </c>
      <c r="B1801" s="43">
        <v>1800</v>
      </c>
      <c r="C1801" s="49" t="s">
        <v>3375</v>
      </c>
      <c r="D1801" s="52" t="s">
        <v>3376</v>
      </c>
      <c r="E1801" s="60">
        <v>47</v>
      </c>
      <c r="F1801" s="60">
        <v>2023003</v>
      </c>
      <c r="G1801" s="50" t="s">
        <v>28687</v>
      </c>
      <c r="H1801" s="51"/>
      <c r="I1801" s="47"/>
      <c r="J1801" s="89">
        <v>1809</v>
      </c>
      <c r="K1801" s="98" t="s">
        <v>28687</v>
      </c>
      <c r="L1801" s="89"/>
      <c r="M1801" s="96"/>
      <c r="N1801" s="89"/>
      <c r="O1801" s="96"/>
      <c r="P1801" s="47" t="s">
        <v>27930</v>
      </c>
      <c r="Q1801" s="53"/>
      <c r="R1801" s="54"/>
      <c r="S1801" s="3"/>
      <c r="AH1801"/>
      <c r="AI1801"/>
      <c r="AJ1801"/>
      <c r="AK1801"/>
    </row>
    <row r="1802" spans="1:37" ht="48">
      <c r="A1802" s="55" t="s">
        <v>0</v>
      </c>
      <c r="B1802" s="43">
        <v>1801</v>
      </c>
      <c r="C1802" s="49" t="s">
        <v>3373</v>
      </c>
      <c r="D1802" s="52" t="s">
        <v>3374</v>
      </c>
      <c r="E1802" s="60">
        <v>5</v>
      </c>
      <c r="F1802" s="60">
        <v>10022030</v>
      </c>
      <c r="G1802" s="49" t="s">
        <v>28822</v>
      </c>
      <c r="H1802" s="51"/>
      <c r="I1802" s="47"/>
      <c r="J1802" s="89"/>
      <c r="K1802" s="98"/>
      <c r="L1802" s="89"/>
      <c r="M1802" s="96"/>
      <c r="N1802" s="89"/>
      <c r="O1802" s="96"/>
      <c r="P1802" s="47" t="s">
        <v>28717</v>
      </c>
      <c r="Q1802" s="53"/>
      <c r="R1802" s="54"/>
      <c r="S1802" s="3"/>
      <c r="AH1802"/>
      <c r="AI1802"/>
      <c r="AJ1802"/>
      <c r="AK1802"/>
    </row>
    <row r="1803" spans="1:37" ht="72">
      <c r="A1803" s="55" t="s">
        <v>0</v>
      </c>
      <c r="B1803" s="43">
        <v>1802</v>
      </c>
      <c r="C1803" s="49" t="s">
        <v>3371</v>
      </c>
      <c r="D1803" s="52" t="s">
        <v>3372</v>
      </c>
      <c r="E1803" s="60">
        <v>5</v>
      </c>
      <c r="F1803" s="60">
        <v>2002016</v>
      </c>
      <c r="G1803" s="50" t="s">
        <v>28687</v>
      </c>
      <c r="H1803" s="51"/>
      <c r="I1803" s="47"/>
      <c r="J1803" s="89"/>
      <c r="K1803" s="98"/>
      <c r="L1803" s="89"/>
      <c r="M1803" s="96"/>
      <c r="N1803" s="89"/>
      <c r="O1803" s="96"/>
      <c r="P1803" s="47" t="s">
        <v>28717</v>
      </c>
      <c r="Q1803" s="53"/>
      <c r="R1803" s="54"/>
      <c r="S1803" s="3"/>
      <c r="AH1803"/>
      <c r="AI1803"/>
      <c r="AJ1803"/>
      <c r="AK1803"/>
    </row>
    <row r="1804" spans="1:37" ht="72">
      <c r="A1804" s="55" t="s">
        <v>0</v>
      </c>
      <c r="B1804" s="43">
        <v>1803</v>
      </c>
      <c r="C1804" s="49" t="s">
        <v>3369</v>
      </c>
      <c r="D1804" s="52" t="s">
        <v>3370</v>
      </c>
      <c r="E1804" s="60">
        <v>8</v>
      </c>
      <c r="F1804" s="60">
        <v>1041019</v>
      </c>
      <c r="G1804" s="50"/>
      <c r="H1804" s="51"/>
      <c r="I1804" s="47"/>
      <c r="J1804" s="95">
        <v>1802</v>
      </c>
      <c r="K1804" s="98" t="s">
        <v>29642</v>
      </c>
      <c r="L1804" s="89"/>
      <c r="M1804" s="96"/>
      <c r="N1804" s="89"/>
      <c r="O1804" s="96"/>
      <c r="P1804" s="47" t="s">
        <v>27928</v>
      </c>
      <c r="Q1804" s="53"/>
      <c r="R1804" s="54"/>
      <c r="S1804" s="3"/>
      <c r="AH1804"/>
      <c r="AI1804"/>
      <c r="AJ1804"/>
      <c r="AK1804"/>
    </row>
    <row r="1805" spans="1:37" ht="48">
      <c r="A1805" s="55" t="s">
        <v>0</v>
      </c>
      <c r="B1805" s="43">
        <v>1804</v>
      </c>
      <c r="C1805" s="49" t="s">
        <v>3367</v>
      </c>
      <c r="D1805" s="52" t="s">
        <v>3368</v>
      </c>
      <c r="E1805" s="60">
        <v>3</v>
      </c>
      <c r="F1805" s="60">
        <v>26032003</v>
      </c>
      <c r="G1805" s="49" t="s">
        <v>28915</v>
      </c>
      <c r="H1805" s="51"/>
      <c r="I1805" s="47"/>
      <c r="J1805" s="89"/>
      <c r="K1805" s="98"/>
      <c r="L1805" s="89"/>
      <c r="M1805" s="96"/>
      <c r="N1805" s="89"/>
      <c r="O1805" s="96"/>
      <c r="P1805" s="47" t="s">
        <v>28717</v>
      </c>
      <c r="Q1805" s="53"/>
      <c r="R1805" s="54"/>
      <c r="S1805" s="3"/>
      <c r="AH1805"/>
      <c r="AI1805"/>
      <c r="AJ1805"/>
      <c r="AK1805"/>
    </row>
    <row r="1806" spans="1:37" ht="60">
      <c r="A1806" s="55" t="s">
        <v>0</v>
      </c>
      <c r="B1806" s="43">
        <v>1805</v>
      </c>
      <c r="C1806" s="49" t="s">
        <v>3365</v>
      </c>
      <c r="D1806" s="52" t="s">
        <v>3366</v>
      </c>
      <c r="E1806" s="60">
        <v>2</v>
      </c>
      <c r="F1806" s="60">
        <v>4024007</v>
      </c>
      <c r="G1806" s="50"/>
      <c r="H1806" s="51"/>
      <c r="I1806" s="47"/>
      <c r="J1806" s="95">
        <v>1802</v>
      </c>
      <c r="K1806" s="98" t="s">
        <v>29642</v>
      </c>
      <c r="L1806" s="89"/>
      <c r="M1806" s="96"/>
      <c r="N1806" s="89"/>
      <c r="O1806" s="96"/>
      <c r="P1806" s="47" t="s">
        <v>27927</v>
      </c>
      <c r="Q1806" s="53"/>
      <c r="R1806" s="54"/>
      <c r="S1806" s="3"/>
      <c r="AH1806"/>
      <c r="AI1806"/>
      <c r="AJ1806"/>
      <c r="AK1806"/>
    </row>
    <row r="1807" spans="1:37" ht="72">
      <c r="A1807" s="55" t="s">
        <v>0</v>
      </c>
      <c r="B1807" s="43">
        <v>1806</v>
      </c>
      <c r="C1807" s="49" t="s">
        <v>3363</v>
      </c>
      <c r="D1807" s="52" t="s">
        <v>3364</v>
      </c>
      <c r="E1807" s="60">
        <v>7</v>
      </c>
      <c r="F1807" s="60">
        <v>13003024</v>
      </c>
      <c r="G1807" s="50"/>
      <c r="H1807" s="51"/>
      <c r="I1807" s="47"/>
      <c r="J1807" s="89">
        <v>1802</v>
      </c>
      <c r="K1807" s="98" t="s">
        <v>29642</v>
      </c>
      <c r="L1807" s="89">
        <v>3050</v>
      </c>
      <c r="M1807" s="96" t="s">
        <v>29829</v>
      </c>
      <c r="N1807" s="89"/>
      <c r="O1807" s="96"/>
      <c r="P1807" s="47" t="s">
        <v>27931</v>
      </c>
      <c r="Q1807" s="53"/>
      <c r="R1807" s="54"/>
      <c r="S1807" s="3"/>
      <c r="AH1807"/>
      <c r="AI1807"/>
      <c r="AJ1807"/>
      <c r="AK1807"/>
    </row>
    <row r="1808" spans="1:37" ht="72">
      <c r="A1808" s="55" t="s">
        <v>0</v>
      </c>
      <c r="B1808" s="43">
        <v>1807</v>
      </c>
      <c r="C1808" s="49" t="s">
        <v>3361</v>
      </c>
      <c r="D1808" s="52" t="s">
        <v>3362</v>
      </c>
      <c r="E1808" s="60">
        <v>6</v>
      </c>
      <c r="F1808" s="60">
        <v>7016004</v>
      </c>
      <c r="G1808" s="50" t="s">
        <v>28687</v>
      </c>
      <c r="H1808" s="51"/>
      <c r="I1808" s="47"/>
      <c r="J1808" s="89">
        <v>1809</v>
      </c>
      <c r="K1808" s="98" t="s">
        <v>28687</v>
      </c>
      <c r="L1808" s="89"/>
      <c r="M1808" s="96"/>
      <c r="N1808" s="89"/>
      <c r="O1808" s="96"/>
      <c r="P1808" s="47" t="s">
        <v>27931</v>
      </c>
      <c r="Q1808" s="53"/>
      <c r="R1808" s="54"/>
      <c r="S1808" s="3"/>
      <c r="AH1808"/>
      <c r="AI1808"/>
      <c r="AJ1808"/>
      <c r="AK1808"/>
    </row>
    <row r="1809" spans="1:37" ht="60">
      <c r="A1809" s="55" t="s">
        <v>0</v>
      </c>
      <c r="B1809" s="43">
        <v>1808</v>
      </c>
      <c r="C1809" s="49" t="s">
        <v>3359</v>
      </c>
      <c r="D1809" s="52" t="s">
        <v>3360</v>
      </c>
      <c r="E1809" s="60">
        <v>8</v>
      </c>
      <c r="F1809" s="60">
        <v>24011016</v>
      </c>
      <c r="G1809" s="50"/>
      <c r="H1809" s="51"/>
      <c r="I1809" s="47"/>
      <c r="J1809" s="95">
        <v>1802</v>
      </c>
      <c r="K1809" s="98" t="s">
        <v>29642</v>
      </c>
      <c r="L1809" s="89"/>
      <c r="M1809" s="96"/>
      <c r="N1809" s="89"/>
      <c r="O1809" s="96"/>
      <c r="P1809" s="47" t="s">
        <v>27928</v>
      </c>
      <c r="Q1809" s="53"/>
      <c r="R1809" s="54"/>
      <c r="S1809" s="3"/>
      <c r="AH1809"/>
      <c r="AI1809"/>
      <c r="AJ1809"/>
      <c r="AK1809"/>
    </row>
    <row r="1810" spans="1:37" ht="72">
      <c r="A1810" s="55" t="s">
        <v>0</v>
      </c>
      <c r="B1810" s="43">
        <v>1809</v>
      </c>
      <c r="C1810" s="49" t="s">
        <v>3357</v>
      </c>
      <c r="D1810" s="52" t="s">
        <v>3358</v>
      </c>
      <c r="E1810" s="60">
        <v>9</v>
      </c>
      <c r="F1810" s="60">
        <v>7006006</v>
      </c>
      <c r="G1810" s="49" t="s">
        <v>28687</v>
      </c>
      <c r="H1810" s="51"/>
      <c r="I1810" s="47"/>
      <c r="J1810" s="89"/>
      <c r="K1810" s="98"/>
      <c r="L1810" s="89"/>
      <c r="M1810" s="96"/>
      <c r="N1810" s="89"/>
      <c r="O1810" s="96"/>
      <c r="P1810" s="47" t="s">
        <v>28717</v>
      </c>
      <c r="Q1810" s="53"/>
      <c r="R1810" s="54"/>
      <c r="S1810" s="3"/>
      <c r="AH1810"/>
      <c r="AI1810"/>
      <c r="AJ1810"/>
      <c r="AK1810"/>
    </row>
    <row r="1811" spans="1:37" ht="48">
      <c r="A1811" s="55" t="s">
        <v>0</v>
      </c>
      <c r="B1811" s="43">
        <v>1810</v>
      </c>
      <c r="C1811" s="49" t="s">
        <v>3355</v>
      </c>
      <c r="D1811" s="52" t="s">
        <v>3356</v>
      </c>
      <c r="E1811" s="60">
        <v>1</v>
      </c>
      <c r="F1811" s="60">
        <v>6015038</v>
      </c>
      <c r="G1811" s="50"/>
      <c r="H1811" s="51"/>
      <c r="I1811" s="47"/>
      <c r="J1811" s="89"/>
      <c r="K1811" s="98"/>
      <c r="L1811" s="89"/>
      <c r="M1811" s="96"/>
      <c r="N1811" s="89"/>
      <c r="O1811" s="96"/>
      <c r="P1811" s="47" t="s">
        <v>27932</v>
      </c>
      <c r="Q1811" s="53"/>
      <c r="R1811" s="54"/>
      <c r="S1811" s="3"/>
      <c r="AH1811"/>
      <c r="AI1811"/>
      <c r="AJ1811"/>
      <c r="AK1811"/>
    </row>
    <row r="1812" spans="1:37" ht="60">
      <c r="A1812" s="55" t="s">
        <v>0</v>
      </c>
      <c r="B1812" s="43">
        <v>1811</v>
      </c>
      <c r="C1812" s="49" t="s">
        <v>3353</v>
      </c>
      <c r="D1812" s="52" t="s">
        <v>3354</v>
      </c>
      <c r="E1812" s="60">
        <v>3</v>
      </c>
      <c r="F1812" s="60">
        <v>18016020</v>
      </c>
      <c r="G1812" s="49" t="s">
        <v>28916</v>
      </c>
      <c r="H1812" s="51"/>
      <c r="I1812" s="47"/>
      <c r="J1812" s="89"/>
      <c r="K1812" s="98"/>
      <c r="L1812" s="89"/>
      <c r="M1812" s="96"/>
      <c r="N1812" s="89"/>
      <c r="O1812" s="96"/>
      <c r="P1812" s="47" t="s">
        <v>28717</v>
      </c>
      <c r="Q1812" s="53"/>
      <c r="R1812" s="54"/>
      <c r="S1812" s="3"/>
      <c r="AH1812"/>
      <c r="AI1812"/>
      <c r="AJ1812"/>
      <c r="AK1812"/>
    </row>
    <row r="1813" spans="1:37" ht="60">
      <c r="A1813" s="55" t="s">
        <v>0</v>
      </c>
      <c r="B1813" s="43">
        <v>1812</v>
      </c>
      <c r="C1813" s="49" t="s">
        <v>3351</v>
      </c>
      <c r="D1813" s="52" t="s">
        <v>3352</v>
      </c>
      <c r="E1813" s="60">
        <v>2</v>
      </c>
      <c r="F1813" s="60">
        <v>20019013</v>
      </c>
      <c r="G1813" s="49" t="s">
        <v>28916</v>
      </c>
      <c r="H1813" s="51"/>
      <c r="I1813" s="47"/>
      <c r="J1813" s="89">
        <v>1811</v>
      </c>
      <c r="K1813" s="98" t="s">
        <v>28916</v>
      </c>
      <c r="L1813" s="89"/>
      <c r="M1813" s="96"/>
      <c r="N1813" s="89"/>
      <c r="O1813" s="96"/>
      <c r="P1813" s="47" t="s">
        <v>27927</v>
      </c>
      <c r="Q1813" s="53"/>
      <c r="R1813" s="54"/>
      <c r="S1813" s="3"/>
      <c r="AH1813"/>
      <c r="AI1813"/>
      <c r="AJ1813"/>
      <c r="AK1813"/>
    </row>
    <row r="1814" spans="1:37" ht="72">
      <c r="A1814" s="55" t="s">
        <v>0</v>
      </c>
      <c r="B1814" s="43">
        <v>1813</v>
      </c>
      <c r="C1814" s="49" t="s">
        <v>3349</v>
      </c>
      <c r="D1814" s="52" t="s">
        <v>3350</v>
      </c>
      <c r="E1814" s="60">
        <v>1</v>
      </c>
      <c r="F1814" s="60">
        <v>17009007</v>
      </c>
      <c r="G1814" s="49" t="s">
        <v>28916</v>
      </c>
      <c r="H1814" s="51"/>
      <c r="I1814" s="47"/>
      <c r="J1814" s="89">
        <v>1811</v>
      </c>
      <c r="K1814" s="98" t="s">
        <v>28916</v>
      </c>
      <c r="L1814" s="89"/>
      <c r="M1814" s="96"/>
      <c r="N1814" s="89"/>
      <c r="O1814" s="96"/>
      <c r="P1814" s="47" t="s">
        <v>27931</v>
      </c>
      <c r="Q1814" s="53"/>
      <c r="R1814" s="54"/>
      <c r="S1814" s="3"/>
      <c r="AH1814"/>
      <c r="AI1814"/>
      <c r="AJ1814"/>
      <c r="AK1814"/>
    </row>
    <row r="1815" spans="1:37" ht="48">
      <c r="A1815" s="55" t="s">
        <v>0</v>
      </c>
      <c r="B1815" s="43">
        <v>1814</v>
      </c>
      <c r="C1815" s="49" t="s">
        <v>3347</v>
      </c>
      <c r="D1815" s="52" t="s">
        <v>3348</v>
      </c>
      <c r="E1815" s="60">
        <v>9</v>
      </c>
      <c r="F1815" s="60">
        <v>1031036</v>
      </c>
      <c r="G1815" s="49" t="s">
        <v>28688</v>
      </c>
      <c r="H1815" s="51"/>
      <c r="I1815" s="47"/>
      <c r="J1815" s="89"/>
      <c r="K1815" s="98"/>
      <c r="L1815" s="89"/>
      <c r="M1815" s="96"/>
      <c r="N1815" s="89"/>
      <c r="O1815" s="96"/>
      <c r="P1815" s="47" t="s">
        <v>28717</v>
      </c>
      <c r="Q1815" s="53"/>
      <c r="R1815" s="54"/>
      <c r="S1815" s="3"/>
      <c r="AH1815"/>
      <c r="AI1815"/>
      <c r="AJ1815"/>
      <c r="AK1815"/>
    </row>
    <row r="1816" spans="1:37" ht="48">
      <c r="A1816" s="55" t="s">
        <v>14360</v>
      </c>
      <c r="B1816" s="43">
        <v>1815</v>
      </c>
      <c r="C1816" s="49" t="s">
        <v>3345</v>
      </c>
      <c r="D1816" s="52" t="s">
        <v>3346</v>
      </c>
      <c r="E1816" s="60">
        <v>1</v>
      </c>
      <c r="F1816" s="60">
        <v>27007009</v>
      </c>
      <c r="G1816" s="50" t="s">
        <v>28688</v>
      </c>
      <c r="H1816" s="51"/>
      <c r="I1816" s="47"/>
      <c r="J1816" s="89">
        <v>1814</v>
      </c>
      <c r="K1816" s="98" t="s">
        <v>28688</v>
      </c>
      <c r="L1816" s="89"/>
      <c r="M1816" s="96"/>
      <c r="N1816" s="89"/>
      <c r="O1816" s="96"/>
      <c r="P1816" s="47" t="s">
        <v>27929</v>
      </c>
      <c r="Q1816" s="53"/>
      <c r="R1816" s="54"/>
      <c r="S1816" s="3"/>
      <c r="AH1816"/>
      <c r="AI1816"/>
      <c r="AJ1816"/>
      <c r="AK1816"/>
    </row>
    <row r="1817" spans="1:37" ht="48">
      <c r="A1817" s="55" t="s">
        <v>0</v>
      </c>
      <c r="B1817" s="43">
        <v>1816</v>
      </c>
      <c r="C1817" s="49" t="s">
        <v>3343</v>
      </c>
      <c r="D1817" s="52" t="s">
        <v>3344</v>
      </c>
      <c r="E1817" s="60">
        <v>1</v>
      </c>
      <c r="F1817" s="60">
        <v>5028022</v>
      </c>
      <c r="G1817" s="50" t="s">
        <v>28688</v>
      </c>
      <c r="H1817" s="51"/>
      <c r="I1817" s="47"/>
      <c r="J1817" s="89">
        <v>1814</v>
      </c>
      <c r="K1817" s="98" t="s">
        <v>28688</v>
      </c>
      <c r="L1817" s="89"/>
      <c r="M1817" s="96"/>
      <c r="N1817" s="89"/>
      <c r="O1817" s="96"/>
      <c r="P1817" s="47" t="s">
        <v>27928</v>
      </c>
      <c r="Q1817" s="53"/>
      <c r="R1817" s="54"/>
      <c r="S1817" s="3"/>
      <c r="AH1817"/>
      <c r="AI1817"/>
      <c r="AJ1817"/>
      <c r="AK1817"/>
    </row>
    <row r="1818" spans="1:37" ht="60">
      <c r="A1818" s="55" t="s">
        <v>0</v>
      </c>
      <c r="B1818" s="43">
        <v>1817</v>
      </c>
      <c r="C1818" s="49" t="s">
        <v>3341</v>
      </c>
      <c r="D1818" s="52" t="s">
        <v>3342</v>
      </c>
      <c r="E1818" s="60">
        <v>89</v>
      </c>
      <c r="F1818" s="60">
        <v>1019006</v>
      </c>
      <c r="G1818" s="50"/>
      <c r="H1818" s="51"/>
      <c r="I1818" s="47"/>
      <c r="J1818" s="95">
        <v>1802</v>
      </c>
      <c r="K1818" s="98" t="s">
        <v>29642</v>
      </c>
      <c r="L1818" s="89"/>
      <c r="M1818" s="96"/>
      <c r="N1818" s="89"/>
      <c r="O1818" s="96"/>
      <c r="P1818" s="47" t="s">
        <v>27928</v>
      </c>
      <c r="Q1818" s="53"/>
      <c r="R1818" s="54"/>
      <c r="S1818" s="3"/>
      <c r="AH1818"/>
      <c r="AI1818"/>
      <c r="AJ1818"/>
      <c r="AK1818"/>
    </row>
    <row r="1819" spans="1:37" ht="96">
      <c r="A1819" s="55" t="s">
        <v>0</v>
      </c>
      <c r="B1819" s="43">
        <v>1818</v>
      </c>
      <c r="C1819" s="49" t="s">
        <v>3339</v>
      </c>
      <c r="D1819" s="52" t="s">
        <v>3340</v>
      </c>
      <c r="E1819" s="60">
        <v>361</v>
      </c>
      <c r="F1819" s="60">
        <v>1004010</v>
      </c>
      <c r="G1819" s="50" t="s">
        <v>28346</v>
      </c>
      <c r="H1819" s="51"/>
      <c r="I1819" s="47"/>
      <c r="J1819" s="89">
        <v>1826</v>
      </c>
      <c r="K1819" s="98" t="s">
        <v>28346</v>
      </c>
      <c r="L1819" s="89"/>
      <c r="M1819" s="96"/>
      <c r="N1819" s="89"/>
      <c r="O1819" s="96"/>
      <c r="P1819" s="47" t="s">
        <v>27927</v>
      </c>
      <c r="Q1819" s="53"/>
      <c r="R1819" s="54"/>
      <c r="S1819" s="3"/>
      <c r="AH1819"/>
      <c r="AI1819"/>
      <c r="AJ1819"/>
      <c r="AK1819"/>
    </row>
    <row r="1820" spans="1:37" ht="60">
      <c r="A1820" s="55" t="s">
        <v>0</v>
      </c>
      <c r="B1820" s="43">
        <v>1819</v>
      </c>
      <c r="C1820" s="49" t="s">
        <v>3336</v>
      </c>
      <c r="D1820" s="52" t="s">
        <v>3338</v>
      </c>
      <c r="E1820" s="60">
        <v>30</v>
      </c>
      <c r="F1820" s="60">
        <v>4033056</v>
      </c>
      <c r="G1820" s="49" t="s">
        <v>28345</v>
      </c>
      <c r="H1820" s="51"/>
      <c r="I1820" s="47"/>
      <c r="J1820" s="89"/>
      <c r="K1820" s="98"/>
      <c r="L1820" s="89"/>
      <c r="M1820" s="96"/>
      <c r="N1820" s="89"/>
      <c r="O1820" s="96"/>
      <c r="P1820" s="47" t="s">
        <v>27929</v>
      </c>
      <c r="Q1820" s="53"/>
      <c r="R1820" s="54"/>
      <c r="S1820" s="3"/>
      <c r="AH1820"/>
      <c r="AI1820"/>
      <c r="AJ1820"/>
      <c r="AK1820"/>
    </row>
    <row r="1821" spans="1:37" ht="72">
      <c r="A1821" s="55" t="s">
        <v>0</v>
      </c>
      <c r="B1821" s="43">
        <v>1820</v>
      </c>
      <c r="C1821" s="49" t="s">
        <v>3336</v>
      </c>
      <c r="D1821" s="52" t="s">
        <v>3337</v>
      </c>
      <c r="E1821" s="60">
        <v>15</v>
      </c>
      <c r="F1821" s="60">
        <v>19049012</v>
      </c>
      <c r="G1821" s="49" t="s">
        <v>28345</v>
      </c>
      <c r="H1821" s="51"/>
      <c r="I1821" s="47"/>
      <c r="J1821" s="89"/>
      <c r="K1821" s="98"/>
      <c r="L1821" s="89"/>
      <c r="M1821" s="96"/>
      <c r="N1821" s="89"/>
      <c r="O1821" s="96"/>
      <c r="P1821" s="47" t="s">
        <v>28717</v>
      </c>
      <c r="Q1821" s="53"/>
      <c r="R1821" s="54"/>
      <c r="S1821" s="3"/>
      <c r="AH1821"/>
      <c r="AI1821"/>
      <c r="AJ1821"/>
      <c r="AK1821"/>
    </row>
    <row r="1822" spans="1:37" ht="60">
      <c r="A1822" s="55" t="s">
        <v>14360</v>
      </c>
      <c r="B1822" s="43">
        <v>1821</v>
      </c>
      <c r="C1822" s="49" t="s">
        <v>3334</v>
      </c>
      <c r="D1822" s="52" t="s">
        <v>3335</v>
      </c>
      <c r="E1822" s="60">
        <v>2</v>
      </c>
      <c r="F1822" s="60">
        <v>27003025</v>
      </c>
      <c r="G1822" s="50" t="s">
        <v>28345</v>
      </c>
      <c r="H1822" s="51"/>
      <c r="I1822" s="47"/>
      <c r="J1822" s="89">
        <v>1819</v>
      </c>
      <c r="K1822" s="98" t="s">
        <v>28345</v>
      </c>
      <c r="L1822" s="89"/>
      <c r="M1822" s="96"/>
      <c r="N1822" s="89"/>
      <c r="O1822" s="96"/>
      <c r="P1822" s="47" t="s">
        <v>27929</v>
      </c>
      <c r="Q1822" s="53"/>
      <c r="R1822" s="54"/>
      <c r="S1822" s="3"/>
      <c r="AH1822"/>
      <c r="AI1822"/>
      <c r="AJ1822"/>
      <c r="AK1822"/>
    </row>
    <row r="1823" spans="1:37" ht="72">
      <c r="A1823" s="55" t="s">
        <v>0</v>
      </c>
      <c r="B1823" s="43">
        <v>1822</v>
      </c>
      <c r="C1823" s="49" t="s">
        <v>3332</v>
      </c>
      <c r="D1823" s="52" t="s">
        <v>3333</v>
      </c>
      <c r="E1823" s="60">
        <v>1</v>
      </c>
      <c r="F1823" s="60">
        <v>26027032</v>
      </c>
      <c r="G1823" s="50" t="s">
        <v>28345</v>
      </c>
      <c r="H1823" s="51"/>
      <c r="I1823" s="47"/>
      <c r="J1823" s="89">
        <v>1820</v>
      </c>
      <c r="K1823" s="98" t="s">
        <v>28345</v>
      </c>
      <c r="L1823" s="89"/>
      <c r="M1823" s="96"/>
      <c r="N1823" s="89"/>
      <c r="O1823" s="96"/>
      <c r="P1823" s="47" t="s">
        <v>27928</v>
      </c>
      <c r="Q1823" s="53"/>
      <c r="R1823" s="54"/>
      <c r="S1823" s="3"/>
      <c r="AH1823"/>
      <c r="AI1823"/>
      <c r="AJ1823"/>
      <c r="AK1823"/>
    </row>
    <row r="1824" spans="1:37" ht="84">
      <c r="A1824" s="55" t="s">
        <v>0</v>
      </c>
      <c r="B1824" s="43">
        <v>1823</v>
      </c>
      <c r="C1824" s="49" t="s">
        <v>3330</v>
      </c>
      <c r="D1824" s="52" t="s">
        <v>3331</v>
      </c>
      <c r="E1824" s="60">
        <v>25</v>
      </c>
      <c r="F1824" s="60">
        <v>1001026</v>
      </c>
      <c r="G1824" s="50" t="s">
        <v>28345</v>
      </c>
      <c r="H1824" s="51"/>
      <c r="I1824" s="47"/>
      <c r="J1824" s="89">
        <v>1819</v>
      </c>
      <c r="K1824" s="98" t="s">
        <v>28345</v>
      </c>
      <c r="L1824" s="89"/>
      <c r="M1824" s="96"/>
      <c r="N1824" s="89"/>
      <c r="O1824" s="96"/>
      <c r="P1824" s="47" t="s">
        <v>27928</v>
      </c>
      <c r="Q1824" s="53"/>
      <c r="R1824" s="54"/>
      <c r="S1824" s="3"/>
      <c r="AH1824"/>
      <c r="AI1824"/>
      <c r="AJ1824"/>
      <c r="AK1824"/>
    </row>
    <row r="1825" spans="1:37" ht="60">
      <c r="A1825" s="55" t="s">
        <v>0</v>
      </c>
      <c r="B1825" s="43">
        <v>1824</v>
      </c>
      <c r="C1825" s="49" t="s">
        <v>3328</v>
      </c>
      <c r="D1825" s="52" t="s">
        <v>3329</v>
      </c>
      <c r="E1825" s="60">
        <v>4</v>
      </c>
      <c r="F1825" s="60">
        <v>19083001</v>
      </c>
      <c r="G1825" s="50" t="s">
        <v>28345</v>
      </c>
      <c r="H1825" s="51"/>
      <c r="I1825" s="47"/>
      <c r="J1825" s="89">
        <v>1820</v>
      </c>
      <c r="K1825" s="98" t="s">
        <v>28345</v>
      </c>
      <c r="L1825" s="89"/>
      <c r="M1825" s="96"/>
      <c r="N1825" s="89"/>
      <c r="O1825" s="96"/>
      <c r="P1825" s="47" t="s">
        <v>27927</v>
      </c>
      <c r="Q1825" s="53"/>
      <c r="R1825" s="54"/>
      <c r="S1825" s="3"/>
      <c r="AH1825"/>
      <c r="AI1825"/>
      <c r="AJ1825"/>
      <c r="AK1825"/>
    </row>
    <row r="1826" spans="1:37" ht="60">
      <c r="A1826" s="55" t="s">
        <v>0</v>
      </c>
      <c r="B1826" s="43">
        <v>1825</v>
      </c>
      <c r="C1826" s="49" t="s">
        <v>3326</v>
      </c>
      <c r="D1826" s="52" t="s">
        <v>3327</v>
      </c>
      <c r="E1826" s="60">
        <v>1</v>
      </c>
      <c r="F1826" s="60">
        <v>19017012</v>
      </c>
      <c r="G1826" s="50" t="s">
        <v>28345</v>
      </c>
      <c r="H1826" s="51"/>
      <c r="I1826" s="47"/>
      <c r="J1826" s="89">
        <v>1819</v>
      </c>
      <c r="K1826" s="98" t="s">
        <v>28345</v>
      </c>
      <c r="L1826" s="89"/>
      <c r="M1826" s="96"/>
      <c r="N1826" s="89"/>
      <c r="O1826" s="96"/>
      <c r="P1826" s="47" t="s">
        <v>27927</v>
      </c>
      <c r="Q1826" s="53"/>
      <c r="R1826" s="54"/>
      <c r="S1826" s="3"/>
      <c r="AH1826"/>
      <c r="AI1826"/>
      <c r="AJ1826"/>
      <c r="AK1826"/>
    </row>
    <row r="1827" spans="1:37" ht="96">
      <c r="A1827" s="55" t="s">
        <v>0</v>
      </c>
      <c r="B1827" s="43">
        <v>1826</v>
      </c>
      <c r="C1827" s="49" t="s">
        <v>3324</v>
      </c>
      <c r="D1827" s="52" t="s">
        <v>3325</v>
      </c>
      <c r="E1827" s="60">
        <v>30</v>
      </c>
      <c r="F1827" s="60">
        <v>2015016</v>
      </c>
      <c r="G1827" s="49" t="s">
        <v>28346</v>
      </c>
      <c r="H1827" s="51"/>
      <c r="I1827" s="47"/>
      <c r="J1827" s="89"/>
      <c r="K1827" s="98"/>
      <c r="L1827" s="89"/>
      <c r="M1827" s="96"/>
      <c r="N1827" s="89"/>
      <c r="O1827" s="96"/>
      <c r="P1827" s="47" t="s">
        <v>27929</v>
      </c>
      <c r="Q1827" s="53"/>
      <c r="R1827" s="54"/>
      <c r="S1827" s="3"/>
      <c r="AH1827"/>
      <c r="AI1827"/>
      <c r="AJ1827"/>
      <c r="AK1827"/>
    </row>
    <row r="1828" spans="1:37" ht="60">
      <c r="A1828" s="55" t="s">
        <v>0</v>
      </c>
      <c r="B1828" s="43">
        <v>1827</v>
      </c>
      <c r="C1828" s="49" t="s">
        <v>3322</v>
      </c>
      <c r="D1828" s="52" t="s">
        <v>3323</v>
      </c>
      <c r="E1828" s="60">
        <v>3</v>
      </c>
      <c r="F1828" s="60">
        <v>11019012</v>
      </c>
      <c r="G1828" s="50" t="s">
        <v>28346</v>
      </c>
      <c r="H1828" s="51"/>
      <c r="I1828" s="47"/>
      <c r="J1828" s="89">
        <v>1826</v>
      </c>
      <c r="K1828" s="98" t="s">
        <v>28346</v>
      </c>
      <c r="L1828" s="89"/>
      <c r="M1828" s="96"/>
      <c r="N1828" s="89"/>
      <c r="O1828" s="96"/>
      <c r="P1828" s="47" t="s">
        <v>27928</v>
      </c>
      <c r="Q1828" s="53"/>
      <c r="R1828" s="54"/>
      <c r="S1828" s="3"/>
      <c r="AH1828"/>
      <c r="AI1828"/>
      <c r="AJ1828"/>
      <c r="AK1828"/>
    </row>
    <row r="1829" spans="1:37" ht="48">
      <c r="A1829" s="55" t="s">
        <v>0</v>
      </c>
      <c r="B1829" s="43">
        <v>1828</v>
      </c>
      <c r="C1829" s="49" t="s">
        <v>3320</v>
      </c>
      <c r="D1829" s="52" t="s">
        <v>3321</v>
      </c>
      <c r="E1829" s="60">
        <v>6</v>
      </c>
      <c r="F1829" s="60">
        <v>12009037</v>
      </c>
      <c r="G1829" s="50"/>
      <c r="H1829" s="51"/>
      <c r="I1829" s="47"/>
      <c r="J1829" s="89"/>
      <c r="K1829" s="98"/>
      <c r="L1829" s="89"/>
      <c r="M1829" s="96"/>
      <c r="N1829" s="89"/>
      <c r="O1829" s="96"/>
      <c r="P1829" s="47" t="s">
        <v>27927</v>
      </c>
      <c r="Q1829" s="53"/>
      <c r="R1829" s="54"/>
      <c r="S1829" s="3"/>
      <c r="AH1829"/>
      <c r="AI1829"/>
      <c r="AJ1829"/>
      <c r="AK1829"/>
    </row>
    <row r="1830" spans="1:37" ht="72">
      <c r="A1830" s="55" t="s">
        <v>0</v>
      </c>
      <c r="B1830" s="43">
        <v>1829</v>
      </c>
      <c r="C1830" s="49" t="s">
        <v>3318</v>
      </c>
      <c r="D1830" s="52" t="s">
        <v>3319</v>
      </c>
      <c r="E1830" s="60">
        <v>1</v>
      </c>
      <c r="F1830" s="60">
        <v>6021035</v>
      </c>
      <c r="G1830" s="50"/>
      <c r="H1830" s="51"/>
      <c r="I1830" s="47"/>
      <c r="J1830" s="95">
        <v>1828</v>
      </c>
      <c r="K1830" s="98" t="s">
        <v>29643</v>
      </c>
      <c r="L1830" s="89"/>
      <c r="M1830" s="96"/>
      <c r="N1830" s="89"/>
      <c r="O1830" s="96"/>
      <c r="P1830" s="47" t="s">
        <v>27932</v>
      </c>
      <c r="Q1830" s="53"/>
      <c r="R1830" s="54"/>
      <c r="S1830" s="3"/>
      <c r="AH1830"/>
      <c r="AI1830"/>
      <c r="AJ1830"/>
      <c r="AK1830"/>
    </row>
    <row r="1831" spans="1:37" ht="48">
      <c r="A1831" s="55" t="s">
        <v>0</v>
      </c>
      <c r="B1831" s="43">
        <v>1830</v>
      </c>
      <c r="C1831" s="49" t="s">
        <v>3316</v>
      </c>
      <c r="D1831" s="52" t="s">
        <v>3317</v>
      </c>
      <c r="E1831" s="60">
        <v>2</v>
      </c>
      <c r="F1831" s="60">
        <v>24013017</v>
      </c>
      <c r="G1831" s="49" t="s">
        <v>28999</v>
      </c>
      <c r="H1831" s="51"/>
      <c r="I1831" s="47"/>
      <c r="J1831" s="89"/>
      <c r="K1831" s="98"/>
      <c r="L1831" s="89"/>
      <c r="M1831" s="96"/>
      <c r="N1831" s="89"/>
      <c r="O1831" s="96"/>
      <c r="P1831" s="47" t="s">
        <v>28717</v>
      </c>
      <c r="Q1831" s="53"/>
      <c r="R1831" s="54"/>
      <c r="S1831" s="3"/>
      <c r="AH1831"/>
      <c r="AI1831"/>
      <c r="AJ1831"/>
      <c r="AK1831"/>
    </row>
    <row r="1832" spans="1:37" ht="72">
      <c r="A1832" s="55" t="s">
        <v>0</v>
      </c>
      <c r="B1832" s="43">
        <v>1831</v>
      </c>
      <c r="C1832" s="49" t="s">
        <v>3314</v>
      </c>
      <c r="D1832" s="52" t="s">
        <v>3315</v>
      </c>
      <c r="E1832" s="60">
        <v>1</v>
      </c>
      <c r="F1832" s="60">
        <v>2022029</v>
      </c>
      <c r="G1832" s="49" t="s">
        <v>28999</v>
      </c>
      <c r="H1832" s="51"/>
      <c r="I1832" s="47"/>
      <c r="J1832" s="89">
        <v>1830</v>
      </c>
      <c r="K1832" s="98" t="s">
        <v>28999</v>
      </c>
      <c r="L1832" s="89"/>
      <c r="M1832" s="96"/>
      <c r="N1832" s="89"/>
      <c r="O1832" s="96"/>
      <c r="P1832" s="47" t="s">
        <v>27927</v>
      </c>
      <c r="Q1832" s="53"/>
      <c r="R1832" s="54"/>
      <c r="S1832" s="3"/>
      <c r="AH1832"/>
      <c r="AI1832"/>
      <c r="AJ1832"/>
      <c r="AK1832"/>
    </row>
    <row r="1833" spans="1:37" ht="60">
      <c r="A1833" s="55" t="s">
        <v>0</v>
      </c>
      <c r="B1833" s="43">
        <v>1832</v>
      </c>
      <c r="C1833" s="49" t="s">
        <v>3312</v>
      </c>
      <c r="D1833" s="52" t="s">
        <v>3313</v>
      </c>
      <c r="E1833" s="60">
        <v>23</v>
      </c>
      <c r="F1833" s="60">
        <v>12020005</v>
      </c>
      <c r="G1833" s="50"/>
      <c r="H1833" s="51"/>
      <c r="I1833" s="47"/>
      <c r="J1833" s="95">
        <v>1831</v>
      </c>
      <c r="K1833" s="98" t="s">
        <v>28999</v>
      </c>
      <c r="L1833" s="89"/>
      <c r="M1833" s="96"/>
      <c r="N1833" s="89"/>
      <c r="O1833" s="96"/>
      <c r="P1833" s="47" t="s">
        <v>27928</v>
      </c>
      <c r="Q1833" s="53"/>
      <c r="R1833" s="54"/>
      <c r="S1833" s="3"/>
      <c r="AH1833"/>
      <c r="AI1833"/>
      <c r="AJ1833"/>
      <c r="AK1833"/>
    </row>
    <row r="1834" spans="1:37" ht="60">
      <c r="A1834" s="55" t="s">
        <v>0</v>
      </c>
      <c r="B1834" s="43">
        <v>1833</v>
      </c>
      <c r="C1834" s="49" t="s">
        <v>3310</v>
      </c>
      <c r="D1834" s="52" t="s">
        <v>3311</v>
      </c>
      <c r="E1834" s="60">
        <v>1</v>
      </c>
      <c r="F1834" s="60">
        <v>30003012</v>
      </c>
      <c r="G1834" s="50"/>
      <c r="H1834" s="51"/>
      <c r="I1834" s="47"/>
      <c r="J1834" s="95">
        <v>1834</v>
      </c>
      <c r="K1834" s="98" t="s">
        <v>29644</v>
      </c>
      <c r="L1834" s="89"/>
      <c r="M1834" s="96"/>
      <c r="N1834" s="89"/>
      <c r="O1834" s="96"/>
      <c r="P1834" s="47" t="s">
        <v>27927</v>
      </c>
      <c r="Q1834" s="53"/>
      <c r="R1834" s="54"/>
      <c r="S1834" s="3"/>
      <c r="AH1834"/>
      <c r="AI1834"/>
      <c r="AJ1834"/>
      <c r="AK1834"/>
    </row>
    <row r="1835" spans="1:37" ht="49.2">
      <c r="A1835" s="55" t="s">
        <v>0</v>
      </c>
      <c r="B1835" s="43">
        <v>1834</v>
      </c>
      <c r="C1835" s="49" t="s">
        <v>3308</v>
      </c>
      <c r="D1835" s="52" t="s">
        <v>3309</v>
      </c>
      <c r="E1835" s="60">
        <v>41</v>
      </c>
      <c r="F1835" s="60">
        <v>1014015</v>
      </c>
      <c r="G1835" s="50"/>
      <c r="H1835" s="51"/>
      <c r="I1835" s="47"/>
      <c r="J1835" s="94"/>
      <c r="K1835" s="98"/>
      <c r="L1835" s="89"/>
      <c r="M1835" s="96"/>
      <c r="N1835" s="89"/>
      <c r="O1835" s="96"/>
      <c r="P1835" s="47" t="s">
        <v>27932</v>
      </c>
      <c r="Q1835" s="53"/>
      <c r="R1835" s="54"/>
      <c r="S1835" s="3"/>
      <c r="AH1835"/>
      <c r="AI1835"/>
      <c r="AJ1835"/>
      <c r="AK1835"/>
    </row>
    <row r="1836" spans="1:37" ht="96">
      <c r="A1836" s="55" t="s">
        <v>0</v>
      </c>
      <c r="B1836" s="43">
        <v>1835</v>
      </c>
      <c r="C1836" s="49" t="s">
        <v>3306</v>
      </c>
      <c r="D1836" s="52" t="s">
        <v>3307</v>
      </c>
      <c r="E1836" s="60">
        <v>70</v>
      </c>
      <c r="F1836" s="60">
        <v>1014014</v>
      </c>
      <c r="G1836" s="50" t="s">
        <v>28395</v>
      </c>
      <c r="H1836" s="51"/>
      <c r="I1836" s="47"/>
      <c r="J1836" s="89">
        <v>1777</v>
      </c>
      <c r="K1836" s="98" t="s">
        <v>28395</v>
      </c>
      <c r="L1836" s="89"/>
      <c r="M1836" s="96"/>
      <c r="N1836" s="89"/>
      <c r="O1836" s="96"/>
      <c r="P1836" s="47" t="s">
        <v>27931</v>
      </c>
      <c r="Q1836" s="53"/>
      <c r="R1836" s="54"/>
      <c r="S1836" s="3"/>
      <c r="AH1836"/>
      <c r="AI1836"/>
      <c r="AJ1836"/>
      <c r="AK1836"/>
    </row>
    <row r="1837" spans="1:37" ht="72">
      <c r="A1837" s="55" t="s">
        <v>14360</v>
      </c>
      <c r="B1837" s="43">
        <v>1836</v>
      </c>
      <c r="C1837" s="49" t="s">
        <v>3304</v>
      </c>
      <c r="D1837" s="52" t="s">
        <v>3305</v>
      </c>
      <c r="E1837" s="60">
        <v>58</v>
      </c>
      <c r="F1837" s="60">
        <v>15004011</v>
      </c>
      <c r="G1837" s="50"/>
      <c r="H1837" s="51"/>
      <c r="I1837" s="47"/>
      <c r="J1837" s="95">
        <v>1791</v>
      </c>
      <c r="K1837" s="98" t="s">
        <v>29640</v>
      </c>
      <c r="L1837" s="89"/>
      <c r="M1837" s="96"/>
      <c r="N1837" s="89"/>
      <c r="O1837" s="96"/>
      <c r="P1837" s="47" t="s">
        <v>27933</v>
      </c>
      <c r="Q1837" s="53"/>
      <c r="R1837" s="54"/>
      <c r="S1837" s="3"/>
      <c r="AH1837"/>
      <c r="AI1837"/>
      <c r="AJ1837"/>
      <c r="AK1837"/>
    </row>
    <row r="1838" spans="1:37" ht="48">
      <c r="A1838" s="55" t="s">
        <v>0</v>
      </c>
      <c r="B1838" s="43">
        <v>1837</v>
      </c>
      <c r="C1838" s="49" t="s">
        <v>3302</v>
      </c>
      <c r="D1838" s="52" t="s">
        <v>3303</v>
      </c>
      <c r="E1838" s="60">
        <v>1</v>
      </c>
      <c r="F1838" s="60">
        <v>6015049</v>
      </c>
      <c r="G1838" s="50"/>
      <c r="H1838" s="51"/>
      <c r="I1838" s="47"/>
      <c r="J1838" s="89"/>
      <c r="K1838" s="98"/>
      <c r="L1838" s="89"/>
      <c r="M1838" s="96"/>
      <c r="N1838" s="89"/>
      <c r="O1838" s="96"/>
      <c r="P1838" s="47" t="s">
        <v>27932</v>
      </c>
      <c r="Q1838" s="53"/>
      <c r="R1838" s="54"/>
      <c r="S1838" s="3"/>
      <c r="AH1838"/>
      <c r="AI1838"/>
      <c r="AJ1838"/>
      <c r="AK1838"/>
    </row>
    <row r="1839" spans="1:37" ht="48">
      <c r="A1839" s="55" t="s">
        <v>0</v>
      </c>
      <c r="B1839" s="43">
        <v>1838</v>
      </c>
      <c r="C1839" s="49" t="s">
        <v>3300</v>
      </c>
      <c r="D1839" s="52" t="s">
        <v>3301</v>
      </c>
      <c r="E1839" s="60">
        <v>2</v>
      </c>
      <c r="F1839" s="60">
        <v>1036032</v>
      </c>
      <c r="G1839" s="50"/>
      <c r="H1839" s="51"/>
      <c r="I1839" s="47"/>
      <c r="J1839" s="89"/>
      <c r="K1839" s="98"/>
      <c r="L1839" s="89"/>
      <c r="M1839" s="96"/>
      <c r="N1839" s="89"/>
      <c r="O1839" s="96"/>
      <c r="P1839" s="47" t="s">
        <v>27932</v>
      </c>
      <c r="Q1839" s="53"/>
      <c r="R1839" s="54"/>
      <c r="S1839" s="3"/>
      <c r="AH1839"/>
      <c r="AI1839"/>
      <c r="AJ1839"/>
      <c r="AK1839"/>
    </row>
    <row r="1840" spans="1:37" ht="60">
      <c r="A1840" s="55" t="s">
        <v>0</v>
      </c>
      <c r="B1840" s="43">
        <v>1839</v>
      </c>
      <c r="C1840" s="49" t="s">
        <v>3298</v>
      </c>
      <c r="D1840" s="52" t="s">
        <v>3299</v>
      </c>
      <c r="E1840" s="60">
        <v>5</v>
      </c>
      <c r="F1840" s="60">
        <v>7013002</v>
      </c>
      <c r="G1840" s="50"/>
      <c r="H1840" s="51"/>
      <c r="I1840" s="47"/>
      <c r="J1840" s="95">
        <v>1835</v>
      </c>
      <c r="K1840" s="98" t="s">
        <v>29645</v>
      </c>
      <c r="L1840" s="89"/>
      <c r="M1840" s="96"/>
      <c r="N1840" s="89"/>
      <c r="O1840" s="96"/>
      <c r="P1840" s="47" t="s">
        <v>27930</v>
      </c>
      <c r="Q1840" s="53"/>
      <c r="R1840" s="54"/>
      <c r="S1840" s="3"/>
      <c r="AH1840"/>
      <c r="AI1840"/>
      <c r="AJ1840"/>
      <c r="AK1840"/>
    </row>
    <row r="1841" spans="1:37" ht="72">
      <c r="A1841" s="55" t="s">
        <v>0</v>
      </c>
      <c r="B1841" s="43">
        <v>1840</v>
      </c>
      <c r="C1841" s="49" t="s">
        <v>3296</v>
      </c>
      <c r="D1841" s="52" t="s">
        <v>3297</v>
      </c>
      <c r="E1841" s="60">
        <v>32</v>
      </c>
      <c r="F1841" s="60">
        <v>13003001</v>
      </c>
      <c r="G1841" s="50" t="s">
        <v>28429</v>
      </c>
      <c r="H1841" s="51"/>
      <c r="I1841" s="47"/>
      <c r="J1841" s="89">
        <v>1835</v>
      </c>
      <c r="K1841" s="98" t="s">
        <v>29645</v>
      </c>
      <c r="L1841" s="89">
        <v>410</v>
      </c>
      <c r="M1841" s="96" t="s">
        <v>28423</v>
      </c>
      <c r="N1841" s="89"/>
      <c r="O1841" s="96"/>
      <c r="P1841" s="47" t="s">
        <v>27931</v>
      </c>
      <c r="Q1841" s="53"/>
      <c r="R1841" s="54"/>
      <c r="S1841" s="3"/>
      <c r="AH1841"/>
      <c r="AI1841"/>
      <c r="AJ1841"/>
      <c r="AK1841"/>
    </row>
    <row r="1842" spans="1:37" ht="60">
      <c r="A1842" s="55" t="s">
        <v>14360</v>
      </c>
      <c r="B1842" s="43">
        <v>1841</v>
      </c>
      <c r="C1842" s="49" t="s">
        <v>3294</v>
      </c>
      <c r="D1842" s="52" t="s">
        <v>3295</v>
      </c>
      <c r="E1842" s="60">
        <v>52</v>
      </c>
      <c r="F1842" s="60">
        <v>27002013</v>
      </c>
      <c r="G1842" s="50"/>
      <c r="H1842" s="51"/>
      <c r="I1842" s="47"/>
      <c r="J1842" s="95">
        <v>1840</v>
      </c>
      <c r="K1842" s="98" t="s">
        <v>29646</v>
      </c>
      <c r="L1842" s="89"/>
      <c r="M1842" s="96"/>
      <c r="N1842" s="89"/>
      <c r="O1842" s="96"/>
      <c r="P1842" s="47" t="s">
        <v>27931</v>
      </c>
      <c r="Q1842" s="53"/>
      <c r="R1842" s="54"/>
      <c r="S1842" s="3"/>
      <c r="AH1842"/>
      <c r="AI1842"/>
      <c r="AJ1842"/>
      <c r="AK1842"/>
    </row>
    <row r="1843" spans="1:37" ht="72">
      <c r="A1843" s="55" t="s">
        <v>0</v>
      </c>
      <c r="B1843" s="43">
        <v>1842</v>
      </c>
      <c r="C1843" s="49" t="s">
        <v>3292</v>
      </c>
      <c r="D1843" s="52" t="s">
        <v>3293</v>
      </c>
      <c r="E1843" s="60">
        <v>1</v>
      </c>
      <c r="F1843" s="60">
        <v>10024006</v>
      </c>
      <c r="G1843" s="50"/>
      <c r="H1843" s="51"/>
      <c r="I1843" s="47"/>
      <c r="J1843" s="89">
        <v>1835</v>
      </c>
      <c r="K1843" s="98" t="s">
        <v>29645</v>
      </c>
      <c r="L1843" s="89">
        <v>3282</v>
      </c>
      <c r="M1843" s="96" t="s">
        <v>29872</v>
      </c>
      <c r="N1843" s="89"/>
      <c r="O1843" s="96"/>
      <c r="P1843" s="47" t="s">
        <v>27932</v>
      </c>
      <c r="Q1843" s="53"/>
      <c r="R1843" s="54"/>
      <c r="S1843" s="3"/>
      <c r="AH1843"/>
      <c r="AI1843"/>
      <c r="AJ1843"/>
      <c r="AK1843"/>
    </row>
    <row r="1844" spans="1:37" ht="60">
      <c r="A1844" s="55" t="s">
        <v>0</v>
      </c>
      <c r="B1844" s="43">
        <v>1843</v>
      </c>
      <c r="C1844" s="49" t="s">
        <v>3290</v>
      </c>
      <c r="D1844" s="52" t="s">
        <v>3291</v>
      </c>
      <c r="E1844" s="60">
        <v>5</v>
      </c>
      <c r="F1844" s="60">
        <v>18032006</v>
      </c>
      <c r="G1844" s="50" t="s">
        <v>28062</v>
      </c>
      <c r="H1844" s="51"/>
      <c r="I1844" s="47"/>
      <c r="J1844" s="89">
        <v>3045</v>
      </c>
      <c r="K1844" s="98" t="s">
        <v>28062</v>
      </c>
      <c r="L1844" s="89"/>
      <c r="M1844" s="96"/>
      <c r="N1844" s="89"/>
      <c r="O1844" s="96"/>
      <c r="P1844" s="47" t="s">
        <v>27927</v>
      </c>
      <c r="Q1844" s="53"/>
      <c r="R1844" s="54"/>
      <c r="S1844" s="3"/>
      <c r="AH1844"/>
      <c r="AI1844"/>
      <c r="AJ1844"/>
      <c r="AK1844"/>
    </row>
    <row r="1845" spans="1:37" ht="60">
      <c r="A1845" s="55" t="s">
        <v>0</v>
      </c>
      <c r="B1845" s="43">
        <v>1844</v>
      </c>
      <c r="C1845" s="49" t="s">
        <v>3288</v>
      </c>
      <c r="D1845" s="52" t="s">
        <v>3289</v>
      </c>
      <c r="E1845" s="60">
        <v>6</v>
      </c>
      <c r="F1845" s="60">
        <v>9002003</v>
      </c>
      <c r="G1845" s="50"/>
      <c r="H1845" s="51"/>
      <c r="I1845" s="47"/>
      <c r="J1845" s="95">
        <v>1843</v>
      </c>
      <c r="K1845" s="98" t="s">
        <v>29647</v>
      </c>
      <c r="L1845" s="89"/>
      <c r="M1845" s="96"/>
      <c r="N1845" s="89"/>
      <c r="O1845" s="96"/>
      <c r="P1845" s="47" t="s">
        <v>27928</v>
      </c>
      <c r="Q1845" s="53"/>
      <c r="R1845" s="54"/>
      <c r="S1845" s="3"/>
      <c r="AH1845"/>
      <c r="AI1845"/>
      <c r="AJ1845"/>
      <c r="AK1845"/>
    </row>
    <row r="1846" spans="1:37" ht="72">
      <c r="A1846" s="55" t="s">
        <v>0</v>
      </c>
      <c r="B1846" s="43">
        <v>1845</v>
      </c>
      <c r="C1846" s="49" t="s">
        <v>3286</v>
      </c>
      <c r="D1846" s="52" t="s">
        <v>3287</v>
      </c>
      <c r="E1846" s="60">
        <v>4</v>
      </c>
      <c r="F1846" s="60">
        <v>4001014</v>
      </c>
      <c r="G1846" s="50" t="s">
        <v>28062</v>
      </c>
      <c r="H1846" s="51"/>
      <c r="I1846" s="47"/>
      <c r="J1846" s="89">
        <v>3045</v>
      </c>
      <c r="K1846" s="98" t="s">
        <v>28062</v>
      </c>
      <c r="L1846" s="89">
        <v>410</v>
      </c>
      <c r="M1846" s="96" t="s">
        <v>28423</v>
      </c>
      <c r="N1846" s="89"/>
      <c r="O1846" s="96"/>
      <c r="P1846" s="47" t="s">
        <v>27931</v>
      </c>
      <c r="Q1846" s="53"/>
      <c r="R1846" s="54"/>
      <c r="S1846" s="3"/>
      <c r="AH1846"/>
      <c r="AI1846"/>
      <c r="AJ1846"/>
      <c r="AK1846"/>
    </row>
    <row r="1847" spans="1:37" ht="60">
      <c r="A1847" s="55" t="s">
        <v>0</v>
      </c>
      <c r="B1847" s="43">
        <v>1846</v>
      </c>
      <c r="C1847" s="49" t="s">
        <v>3284</v>
      </c>
      <c r="D1847" s="52" t="s">
        <v>3285</v>
      </c>
      <c r="E1847" s="60">
        <v>9</v>
      </c>
      <c r="F1847" s="60">
        <v>18006017</v>
      </c>
      <c r="G1847" s="49" t="s">
        <v>28689</v>
      </c>
      <c r="H1847" s="51"/>
      <c r="I1847" s="47"/>
      <c r="J1847" s="89"/>
      <c r="K1847" s="98"/>
      <c r="L1847" s="89"/>
      <c r="M1847" s="96"/>
      <c r="N1847" s="89"/>
      <c r="O1847" s="96"/>
      <c r="P1847" s="47" t="s">
        <v>28717</v>
      </c>
      <c r="Q1847" s="53"/>
      <c r="R1847" s="54"/>
      <c r="S1847" s="3"/>
      <c r="AH1847"/>
      <c r="AI1847"/>
      <c r="AJ1847"/>
      <c r="AK1847"/>
    </row>
    <row r="1848" spans="1:37" ht="60">
      <c r="A1848" s="55" t="s">
        <v>0</v>
      </c>
      <c r="B1848" s="43">
        <v>1847</v>
      </c>
      <c r="C1848" s="49" t="s">
        <v>3282</v>
      </c>
      <c r="D1848" s="52" t="s">
        <v>3283</v>
      </c>
      <c r="E1848" s="60">
        <v>95</v>
      </c>
      <c r="F1848" s="60">
        <v>1002009</v>
      </c>
      <c r="G1848" s="50" t="s">
        <v>28062</v>
      </c>
      <c r="H1848" s="51"/>
      <c r="I1848" s="47"/>
      <c r="J1848" s="89">
        <v>3045</v>
      </c>
      <c r="K1848" s="98" t="s">
        <v>28062</v>
      </c>
      <c r="L1848" s="89"/>
      <c r="M1848" s="96"/>
      <c r="N1848" s="89"/>
      <c r="O1848" s="96"/>
      <c r="P1848" s="47" t="s">
        <v>27936</v>
      </c>
      <c r="Q1848" s="53"/>
      <c r="R1848" s="54"/>
      <c r="S1848" s="3"/>
      <c r="AH1848"/>
      <c r="AI1848"/>
      <c r="AJ1848"/>
      <c r="AK1848"/>
    </row>
    <row r="1849" spans="1:37" ht="48">
      <c r="A1849" s="55" t="s">
        <v>0</v>
      </c>
      <c r="B1849" s="43">
        <v>1848</v>
      </c>
      <c r="C1849" s="49" t="s">
        <v>3280</v>
      </c>
      <c r="D1849" s="52" t="s">
        <v>3281</v>
      </c>
      <c r="E1849" s="60">
        <v>1</v>
      </c>
      <c r="F1849" s="60">
        <v>19050020</v>
      </c>
      <c r="G1849" s="50"/>
      <c r="H1849" s="51"/>
      <c r="I1849" s="47"/>
      <c r="J1849" s="94"/>
      <c r="K1849" s="98"/>
      <c r="L1849" s="89"/>
      <c r="M1849" s="96"/>
      <c r="N1849" s="89"/>
      <c r="O1849" s="96"/>
      <c r="P1849" s="47" t="s">
        <v>27927</v>
      </c>
      <c r="Q1849" s="53"/>
      <c r="R1849" s="54"/>
      <c r="S1849" s="3"/>
      <c r="AH1849"/>
      <c r="AI1849"/>
      <c r="AJ1849"/>
      <c r="AK1849"/>
    </row>
    <row r="1850" spans="1:37" ht="60">
      <c r="A1850" s="55" t="s">
        <v>0</v>
      </c>
      <c r="B1850" s="43">
        <v>1849</v>
      </c>
      <c r="C1850" s="49" t="s">
        <v>3278</v>
      </c>
      <c r="D1850" s="52" t="s">
        <v>3279</v>
      </c>
      <c r="E1850" s="60">
        <v>3</v>
      </c>
      <c r="F1850" s="60">
        <v>1033013</v>
      </c>
      <c r="G1850" s="49" t="s">
        <v>28917</v>
      </c>
      <c r="H1850" s="51"/>
      <c r="I1850" s="47"/>
      <c r="J1850" s="89"/>
      <c r="K1850" s="98"/>
      <c r="L1850" s="89"/>
      <c r="M1850" s="96"/>
      <c r="N1850" s="89"/>
      <c r="O1850" s="96"/>
      <c r="P1850" s="47" t="s">
        <v>28717</v>
      </c>
      <c r="Q1850" s="53"/>
      <c r="R1850" s="54"/>
      <c r="S1850" s="3"/>
      <c r="AH1850"/>
      <c r="AI1850"/>
      <c r="AJ1850"/>
      <c r="AK1850"/>
    </row>
    <row r="1851" spans="1:37" ht="72">
      <c r="A1851" s="55" t="s">
        <v>0</v>
      </c>
      <c r="B1851" s="43">
        <v>1850</v>
      </c>
      <c r="C1851" s="49" t="s">
        <v>3276</v>
      </c>
      <c r="D1851" s="52" t="s">
        <v>3277</v>
      </c>
      <c r="E1851" s="60">
        <v>2</v>
      </c>
      <c r="F1851" s="60">
        <v>4033012</v>
      </c>
      <c r="G1851" s="49" t="s">
        <v>28917</v>
      </c>
      <c r="H1851" s="51"/>
      <c r="I1851" s="47"/>
      <c r="J1851" s="89">
        <v>1849</v>
      </c>
      <c r="K1851" s="98" t="s">
        <v>28917</v>
      </c>
      <c r="L1851" s="89"/>
      <c r="M1851" s="96"/>
      <c r="N1851" s="89"/>
      <c r="O1851" s="96"/>
      <c r="P1851" s="47" t="s">
        <v>27932</v>
      </c>
      <c r="Q1851" s="53"/>
      <c r="R1851" s="54"/>
      <c r="S1851" s="3"/>
      <c r="AH1851"/>
      <c r="AI1851"/>
      <c r="AJ1851"/>
      <c r="AK1851"/>
    </row>
    <row r="1852" spans="1:37" ht="72">
      <c r="A1852" s="55" t="s">
        <v>0</v>
      </c>
      <c r="B1852" s="43">
        <v>1851</v>
      </c>
      <c r="C1852" s="49" t="s">
        <v>3274</v>
      </c>
      <c r="D1852" s="52" t="s">
        <v>3275</v>
      </c>
      <c r="E1852" s="60">
        <v>14</v>
      </c>
      <c r="F1852" s="60">
        <v>1041003</v>
      </c>
      <c r="G1852" s="50" t="s">
        <v>28616</v>
      </c>
      <c r="H1852" s="51"/>
      <c r="I1852" s="47"/>
      <c r="J1852" s="89">
        <v>1854</v>
      </c>
      <c r="K1852" s="98" t="s">
        <v>28616</v>
      </c>
      <c r="L1852" s="89"/>
      <c r="M1852" s="96"/>
      <c r="N1852" s="89"/>
      <c r="O1852" s="96"/>
      <c r="P1852" s="47" t="s">
        <v>27930</v>
      </c>
      <c r="Q1852" s="53"/>
      <c r="R1852" s="54"/>
      <c r="S1852" s="3"/>
      <c r="AH1852"/>
      <c r="AI1852"/>
      <c r="AJ1852"/>
      <c r="AK1852"/>
    </row>
    <row r="1853" spans="1:37" ht="60">
      <c r="A1853" s="55" t="s">
        <v>0</v>
      </c>
      <c r="B1853" s="43">
        <v>1852</v>
      </c>
      <c r="C1853" s="49" t="s">
        <v>3272</v>
      </c>
      <c r="D1853" s="52" t="s">
        <v>3273</v>
      </c>
      <c r="E1853" s="60">
        <v>1</v>
      </c>
      <c r="F1853" s="60">
        <v>23040022</v>
      </c>
      <c r="G1853" s="50" t="s">
        <v>28616</v>
      </c>
      <c r="H1853" s="51"/>
      <c r="I1853" s="47"/>
      <c r="J1853" s="89">
        <v>1854</v>
      </c>
      <c r="K1853" s="98" t="s">
        <v>28616</v>
      </c>
      <c r="L1853" s="89"/>
      <c r="M1853" s="96"/>
      <c r="N1853" s="89"/>
      <c r="O1853" s="96"/>
      <c r="P1853" s="47" t="s">
        <v>27927</v>
      </c>
      <c r="Q1853" s="53"/>
      <c r="R1853" s="54"/>
      <c r="S1853" s="3"/>
      <c r="AH1853"/>
      <c r="AI1853"/>
      <c r="AJ1853"/>
      <c r="AK1853"/>
    </row>
    <row r="1854" spans="1:37" ht="48">
      <c r="A1854" s="55" t="s">
        <v>0</v>
      </c>
      <c r="B1854" s="43">
        <v>1853</v>
      </c>
      <c r="C1854" s="49" t="s">
        <v>3270</v>
      </c>
      <c r="D1854" s="52" t="s">
        <v>3271</v>
      </c>
      <c r="E1854" s="60">
        <v>2</v>
      </c>
      <c r="F1854" s="60">
        <v>1010027</v>
      </c>
      <c r="G1854" s="50"/>
      <c r="H1854" s="51"/>
      <c r="I1854" s="47"/>
      <c r="J1854" s="94"/>
      <c r="K1854" s="98"/>
      <c r="L1854" s="89"/>
      <c r="M1854" s="96"/>
      <c r="N1854" s="89"/>
      <c r="O1854" s="96"/>
      <c r="P1854" s="47" t="s">
        <v>27932</v>
      </c>
      <c r="Q1854" s="53"/>
      <c r="R1854" s="54"/>
      <c r="S1854" s="3"/>
      <c r="AH1854"/>
      <c r="AI1854"/>
      <c r="AJ1854"/>
      <c r="AK1854"/>
    </row>
    <row r="1855" spans="1:37" ht="60">
      <c r="A1855" s="55" t="s">
        <v>0</v>
      </c>
      <c r="B1855" s="43">
        <v>1854</v>
      </c>
      <c r="C1855" s="49" t="s">
        <v>3268</v>
      </c>
      <c r="D1855" s="52" t="s">
        <v>3269</v>
      </c>
      <c r="E1855" s="60">
        <v>13</v>
      </c>
      <c r="F1855" s="60">
        <v>2030036</v>
      </c>
      <c r="G1855" s="49" t="s">
        <v>28616</v>
      </c>
      <c r="H1855" s="51"/>
      <c r="I1855" s="47"/>
      <c r="J1855" s="89"/>
      <c r="K1855" s="98"/>
      <c r="L1855" s="89"/>
      <c r="M1855" s="96"/>
      <c r="N1855" s="89"/>
      <c r="O1855" s="96"/>
      <c r="P1855" s="47" t="s">
        <v>28717</v>
      </c>
      <c r="Q1855" s="53"/>
      <c r="R1855" s="54"/>
      <c r="S1855" s="3"/>
      <c r="AH1855"/>
      <c r="AI1855"/>
      <c r="AJ1855"/>
      <c r="AK1855"/>
    </row>
    <row r="1856" spans="1:37" ht="60">
      <c r="A1856" s="55" t="s">
        <v>14360</v>
      </c>
      <c r="B1856" s="43">
        <v>1855</v>
      </c>
      <c r="C1856" s="49" t="s">
        <v>3266</v>
      </c>
      <c r="D1856" s="52" t="s">
        <v>3267</v>
      </c>
      <c r="E1856" s="60">
        <v>10</v>
      </c>
      <c r="F1856" s="60">
        <v>27002024</v>
      </c>
      <c r="G1856" s="49" t="s">
        <v>28616</v>
      </c>
      <c r="H1856" s="51"/>
      <c r="I1856" s="47"/>
      <c r="J1856" s="89">
        <v>1854</v>
      </c>
      <c r="K1856" s="98" t="s">
        <v>28616</v>
      </c>
      <c r="L1856" s="89"/>
      <c r="M1856" s="96"/>
      <c r="N1856" s="89"/>
      <c r="O1856" s="96"/>
      <c r="P1856" s="47" t="s">
        <v>27929</v>
      </c>
      <c r="Q1856" s="53"/>
      <c r="R1856" s="54"/>
      <c r="S1856" s="3"/>
      <c r="AH1856"/>
      <c r="AI1856"/>
      <c r="AJ1856"/>
      <c r="AK1856"/>
    </row>
    <row r="1857" spans="1:37" ht="72">
      <c r="A1857" s="55" t="s">
        <v>0</v>
      </c>
      <c r="B1857" s="43">
        <v>1856</v>
      </c>
      <c r="C1857" s="49" t="s">
        <v>3264</v>
      </c>
      <c r="D1857" s="52" t="s">
        <v>3265</v>
      </c>
      <c r="E1857" s="60">
        <v>11</v>
      </c>
      <c r="F1857" s="60">
        <v>4025008</v>
      </c>
      <c r="G1857" s="49" t="s">
        <v>28642</v>
      </c>
      <c r="H1857" s="51"/>
      <c r="I1857" s="47"/>
      <c r="J1857" s="89"/>
      <c r="K1857" s="98"/>
      <c r="L1857" s="89"/>
      <c r="M1857" s="96"/>
      <c r="N1857" s="89"/>
      <c r="O1857" s="96"/>
      <c r="P1857" s="47" t="s">
        <v>28717</v>
      </c>
      <c r="Q1857" s="53"/>
      <c r="R1857" s="54"/>
      <c r="S1857" s="3"/>
      <c r="AH1857"/>
      <c r="AI1857"/>
      <c r="AJ1857"/>
      <c r="AK1857"/>
    </row>
    <row r="1858" spans="1:37" ht="72">
      <c r="A1858" s="55" t="s">
        <v>0</v>
      </c>
      <c r="B1858" s="43">
        <v>1857</v>
      </c>
      <c r="C1858" s="49" t="s">
        <v>3262</v>
      </c>
      <c r="D1858" s="52" t="s">
        <v>3263</v>
      </c>
      <c r="E1858" s="60"/>
      <c r="F1858" s="60"/>
      <c r="G1858" s="50" t="s">
        <v>28642</v>
      </c>
      <c r="H1858" s="51"/>
      <c r="I1858" s="47"/>
      <c r="J1858" s="89">
        <v>1856</v>
      </c>
      <c r="K1858" s="98" t="s">
        <v>28642</v>
      </c>
      <c r="L1858" s="89"/>
      <c r="M1858" s="96"/>
      <c r="N1858" s="89"/>
      <c r="O1858" s="96"/>
      <c r="P1858" s="47" t="s">
        <v>27931</v>
      </c>
      <c r="Q1858" s="53"/>
      <c r="R1858" s="54"/>
      <c r="S1858" s="3"/>
      <c r="AH1858"/>
      <c r="AI1858"/>
      <c r="AJ1858"/>
      <c r="AK1858"/>
    </row>
    <row r="1859" spans="1:37" ht="72">
      <c r="A1859" s="55" t="s">
        <v>0</v>
      </c>
      <c r="B1859" s="43">
        <v>1858</v>
      </c>
      <c r="C1859" s="49" t="s">
        <v>3260</v>
      </c>
      <c r="D1859" s="52" t="s">
        <v>3261</v>
      </c>
      <c r="E1859" s="60">
        <v>1</v>
      </c>
      <c r="F1859" s="60">
        <v>17001006</v>
      </c>
      <c r="G1859" s="50"/>
      <c r="H1859" s="51"/>
      <c r="I1859" s="47"/>
      <c r="J1859" s="95">
        <v>1865</v>
      </c>
      <c r="K1859" s="98" t="s">
        <v>29650</v>
      </c>
      <c r="L1859" s="89"/>
      <c r="M1859" s="96"/>
      <c r="N1859" s="89"/>
      <c r="O1859" s="96"/>
      <c r="P1859" s="47" t="s">
        <v>27927</v>
      </c>
      <c r="Q1859" s="53"/>
      <c r="R1859" s="54"/>
      <c r="S1859" s="3"/>
      <c r="AH1859"/>
      <c r="AI1859"/>
      <c r="AJ1859"/>
      <c r="AK1859"/>
    </row>
    <row r="1860" spans="1:37" ht="60">
      <c r="A1860" s="55" t="s">
        <v>14360</v>
      </c>
      <c r="B1860" s="43">
        <v>1859</v>
      </c>
      <c r="C1860" s="49" t="s">
        <v>3258</v>
      </c>
      <c r="D1860" s="52" t="s">
        <v>3259</v>
      </c>
      <c r="E1860" s="60">
        <v>4</v>
      </c>
      <c r="F1860" s="60">
        <v>27004003</v>
      </c>
      <c r="G1860" s="50"/>
      <c r="H1860" s="51"/>
      <c r="I1860" s="47"/>
      <c r="J1860" s="95">
        <v>1755</v>
      </c>
      <c r="K1860" s="98" t="s">
        <v>29631</v>
      </c>
      <c r="L1860" s="89"/>
      <c r="M1860" s="96"/>
      <c r="N1860" s="89"/>
      <c r="O1860" s="96"/>
      <c r="P1860" s="47" t="s">
        <v>27927</v>
      </c>
      <c r="Q1860" s="53"/>
      <c r="R1860" s="54"/>
      <c r="S1860" s="3"/>
      <c r="AH1860"/>
      <c r="AI1860"/>
      <c r="AJ1860"/>
      <c r="AK1860"/>
    </row>
    <row r="1861" spans="1:37" ht="48">
      <c r="A1861" s="55" t="s">
        <v>0</v>
      </c>
      <c r="B1861" s="43">
        <v>1860</v>
      </c>
      <c r="C1861" s="49" t="s">
        <v>3256</v>
      </c>
      <c r="D1861" s="52" t="s">
        <v>3257</v>
      </c>
      <c r="E1861" s="60">
        <v>2</v>
      </c>
      <c r="F1861" s="60">
        <v>23066024</v>
      </c>
      <c r="G1861" s="50"/>
      <c r="H1861" s="51"/>
      <c r="I1861" s="47"/>
      <c r="J1861" s="94"/>
      <c r="K1861" s="98"/>
      <c r="L1861" s="89"/>
      <c r="M1861" s="96"/>
      <c r="N1861" s="89"/>
      <c r="O1861" s="96"/>
      <c r="P1861" s="47" t="s">
        <v>27927</v>
      </c>
      <c r="Q1861" s="53"/>
      <c r="R1861" s="54"/>
      <c r="S1861" s="3"/>
      <c r="AH1861"/>
      <c r="AI1861"/>
      <c r="AJ1861"/>
      <c r="AK1861"/>
    </row>
    <row r="1862" spans="1:37" ht="48">
      <c r="A1862" s="55" t="s">
        <v>0</v>
      </c>
      <c r="B1862" s="43">
        <v>1861</v>
      </c>
      <c r="C1862" s="49" t="s">
        <v>3254</v>
      </c>
      <c r="D1862" s="52" t="s">
        <v>3255</v>
      </c>
      <c r="E1862" s="60">
        <v>2</v>
      </c>
      <c r="F1862" s="60">
        <v>9013021</v>
      </c>
      <c r="G1862" s="50"/>
      <c r="H1862" s="51"/>
      <c r="I1862" s="47"/>
      <c r="J1862" s="89"/>
      <c r="K1862" s="98"/>
      <c r="L1862" s="89"/>
      <c r="M1862" s="96"/>
      <c r="N1862" s="89"/>
      <c r="O1862" s="96"/>
      <c r="P1862" s="47" t="s">
        <v>27936</v>
      </c>
      <c r="Q1862" s="53"/>
      <c r="R1862" s="54"/>
      <c r="S1862" s="3"/>
      <c r="AH1862"/>
      <c r="AI1862"/>
      <c r="AJ1862"/>
      <c r="AK1862"/>
    </row>
    <row r="1863" spans="1:37" ht="72">
      <c r="A1863" s="55" t="s">
        <v>0</v>
      </c>
      <c r="B1863" s="43">
        <v>1862</v>
      </c>
      <c r="C1863" s="49" t="s">
        <v>3252</v>
      </c>
      <c r="D1863" s="52" t="s">
        <v>3253</v>
      </c>
      <c r="E1863" s="60">
        <v>1</v>
      </c>
      <c r="F1863" s="60">
        <v>11004031</v>
      </c>
      <c r="G1863" s="50"/>
      <c r="H1863" s="51"/>
      <c r="I1863" s="47"/>
      <c r="J1863" s="89">
        <v>1858</v>
      </c>
      <c r="K1863" s="98" t="s">
        <v>29648</v>
      </c>
      <c r="L1863" s="89">
        <v>1843</v>
      </c>
      <c r="M1863" s="96" t="s">
        <v>29647</v>
      </c>
      <c r="N1863" s="89"/>
      <c r="O1863" s="96"/>
      <c r="P1863" s="47" t="s">
        <v>27931</v>
      </c>
      <c r="Q1863" s="53"/>
      <c r="R1863" s="54"/>
      <c r="S1863" s="3"/>
      <c r="AH1863"/>
      <c r="AI1863"/>
      <c r="AJ1863"/>
      <c r="AK1863"/>
    </row>
    <row r="1864" spans="1:37" ht="48">
      <c r="A1864" s="55" t="s">
        <v>0</v>
      </c>
      <c r="B1864" s="43">
        <v>1863</v>
      </c>
      <c r="C1864" s="49" t="s">
        <v>3250</v>
      </c>
      <c r="D1864" s="52" t="s">
        <v>3251</v>
      </c>
      <c r="E1864" s="60">
        <v>2</v>
      </c>
      <c r="F1864" s="60">
        <v>1003018</v>
      </c>
      <c r="G1864" s="50"/>
      <c r="H1864" s="51"/>
      <c r="I1864" s="47"/>
      <c r="J1864" s="89"/>
      <c r="K1864" s="98"/>
      <c r="L1864" s="89"/>
      <c r="M1864" s="96"/>
      <c r="N1864" s="89"/>
      <c r="O1864" s="96"/>
      <c r="P1864" s="47" t="s">
        <v>27927</v>
      </c>
      <c r="Q1864" s="53"/>
      <c r="R1864" s="54"/>
      <c r="S1864" s="3"/>
      <c r="AH1864"/>
      <c r="AI1864"/>
      <c r="AJ1864"/>
      <c r="AK1864"/>
    </row>
    <row r="1865" spans="1:37" ht="60">
      <c r="A1865" s="55" t="s">
        <v>0</v>
      </c>
      <c r="B1865" s="43">
        <v>1864</v>
      </c>
      <c r="C1865" s="49" t="s">
        <v>3248</v>
      </c>
      <c r="D1865" s="52" t="s">
        <v>3249</v>
      </c>
      <c r="E1865" s="60">
        <v>17</v>
      </c>
      <c r="F1865" s="60">
        <v>5033023</v>
      </c>
      <c r="G1865" s="50"/>
      <c r="H1865" s="51"/>
      <c r="I1865" s="47"/>
      <c r="J1865" s="89"/>
      <c r="K1865" s="98"/>
      <c r="L1865" s="89"/>
      <c r="M1865" s="96"/>
      <c r="N1865" s="89"/>
      <c r="O1865" s="96"/>
      <c r="P1865" s="47" t="s">
        <v>27927</v>
      </c>
      <c r="Q1865" s="53"/>
      <c r="R1865" s="54"/>
      <c r="S1865" s="3"/>
      <c r="AH1865"/>
      <c r="AI1865"/>
      <c r="AJ1865"/>
      <c r="AK1865"/>
    </row>
    <row r="1866" spans="1:37" ht="60">
      <c r="A1866" s="55" t="s">
        <v>0</v>
      </c>
      <c r="B1866" s="43">
        <v>1865</v>
      </c>
      <c r="C1866" s="49" t="s">
        <v>3245</v>
      </c>
      <c r="D1866" s="52" t="s">
        <v>3247</v>
      </c>
      <c r="E1866" s="60">
        <v>8</v>
      </c>
      <c r="F1866" s="60">
        <v>2030023</v>
      </c>
      <c r="G1866" s="50"/>
      <c r="H1866" s="51"/>
      <c r="I1866" s="47"/>
      <c r="J1866" s="94"/>
      <c r="K1866" s="98"/>
      <c r="L1866" s="89"/>
      <c r="M1866" s="96"/>
      <c r="N1866" s="89"/>
      <c r="O1866" s="96"/>
      <c r="P1866" s="47" t="s">
        <v>27927</v>
      </c>
      <c r="Q1866" s="53"/>
      <c r="R1866" s="54"/>
      <c r="S1866" s="3"/>
      <c r="AH1866"/>
      <c r="AI1866"/>
      <c r="AJ1866"/>
      <c r="AK1866"/>
    </row>
    <row r="1867" spans="1:37" ht="60">
      <c r="A1867" s="55" t="s">
        <v>0</v>
      </c>
      <c r="B1867" s="43">
        <v>1866</v>
      </c>
      <c r="C1867" s="49" t="s">
        <v>3245</v>
      </c>
      <c r="D1867" s="52" t="s">
        <v>3246</v>
      </c>
      <c r="E1867" s="60">
        <v>2</v>
      </c>
      <c r="F1867" s="60">
        <v>19084003</v>
      </c>
      <c r="G1867" s="50"/>
      <c r="H1867" s="51"/>
      <c r="I1867" s="47"/>
      <c r="J1867" s="95">
        <v>1865</v>
      </c>
      <c r="K1867" s="98" t="s">
        <v>29650</v>
      </c>
      <c r="L1867" s="89"/>
      <c r="M1867" s="96"/>
      <c r="N1867" s="89"/>
      <c r="O1867" s="96"/>
      <c r="P1867" s="47" t="s">
        <v>27928</v>
      </c>
      <c r="Q1867" s="53"/>
      <c r="R1867" s="54"/>
      <c r="S1867" s="3"/>
      <c r="AH1867"/>
      <c r="AI1867"/>
      <c r="AJ1867"/>
      <c r="AK1867"/>
    </row>
    <row r="1868" spans="1:37" ht="48">
      <c r="A1868" s="55" t="s">
        <v>0</v>
      </c>
      <c r="B1868" s="43">
        <v>1867</v>
      </c>
      <c r="C1868" s="49" t="s">
        <v>3242</v>
      </c>
      <c r="D1868" s="52" t="s">
        <v>3244</v>
      </c>
      <c r="E1868" s="60">
        <v>10</v>
      </c>
      <c r="F1868" s="60">
        <v>15004005</v>
      </c>
      <c r="G1868" s="50"/>
      <c r="H1868" s="51"/>
      <c r="I1868" s="47"/>
      <c r="J1868" s="94"/>
      <c r="K1868" s="98"/>
      <c r="L1868" s="89"/>
      <c r="M1868" s="96"/>
      <c r="N1868" s="89"/>
      <c r="O1868" s="96"/>
      <c r="P1868" s="47" t="s">
        <v>27931</v>
      </c>
      <c r="Q1868" s="53"/>
      <c r="R1868" s="54"/>
      <c r="S1868" s="3"/>
      <c r="AH1868"/>
      <c r="AI1868"/>
      <c r="AJ1868"/>
      <c r="AK1868"/>
    </row>
    <row r="1869" spans="1:37" ht="48">
      <c r="A1869" s="55" t="s">
        <v>14360</v>
      </c>
      <c r="B1869" s="43">
        <v>1868</v>
      </c>
      <c r="C1869" s="49" t="s">
        <v>3242</v>
      </c>
      <c r="D1869" s="52" t="s">
        <v>3243</v>
      </c>
      <c r="E1869" s="60">
        <v>15</v>
      </c>
      <c r="F1869" s="60">
        <v>15004024</v>
      </c>
      <c r="G1869" s="50"/>
      <c r="H1869" s="51"/>
      <c r="I1869" s="47"/>
      <c r="J1869" s="95">
        <v>1867</v>
      </c>
      <c r="K1869" s="98" t="s">
        <v>29651</v>
      </c>
      <c r="L1869" s="89"/>
      <c r="M1869" s="96"/>
      <c r="N1869" s="89"/>
      <c r="O1869" s="96"/>
      <c r="P1869" s="47" t="s">
        <v>27931</v>
      </c>
      <c r="Q1869" s="53"/>
      <c r="R1869" s="54"/>
      <c r="S1869" s="3"/>
      <c r="AH1869"/>
      <c r="AI1869"/>
      <c r="AJ1869"/>
      <c r="AK1869"/>
    </row>
    <row r="1870" spans="1:37" ht="72">
      <c r="A1870" s="55" t="s">
        <v>0</v>
      </c>
      <c r="B1870" s="43">
        <v>1869</v>
      </c>
      <c r="C1870" s="49" t="s">
        <v>3240</v>
      </c>
      <c r="D1870" s="52" t="s">
        <v>3241</v>
      </c>
      <c r="E1870" s="60">
        <v>63</v>
      </c>
      <c r="F1870" s="60">
        <v>4024017</v>
      </c>
      <c r="G1870" s="49" t="s">
        <v>28268</v>
      </c>
      <c r="H1870" s="51"/>
      <c r="I1870" s="47"/>
      <c r="J1870" s="89"/>
      <c r="K1870" s="98"/>
      <c r="L1870" s="89"/>
      <c r="M1870" s="96"/>
      <c r="N1870" s="89"/>
      <c r="O1870" s="96"/>
      <c r="P1870" s="47" t="s">
        <v>27929</v>
      </c>
      <c r="Q1870" s="53"/>
      <c r="R1870" s="54"/>
      <c r="S1870" s="3"/>
      <c r="AH1870"/>
      <c r="AI1870"/>
      <c r="AJ1870"/>
      <c r="AK1870"/>
    </row>
    <row r="1871" spans="1:37" ht="84">
      <c r="A1871" s="55" t="s">
        <v>0</v>
      </c>
      <c r="B1871" s="43">
        <v>1870</v>
      </c>
      <c r="C1871" s="49" t="s">
        <v>3238</v>
      </c>
      <c r="D1871" s="52" t="s">
        <v>3239</v>
      </c>
      <c r="E1871" s="60">
        <v>712</v>
      </c>
      <c r="F1871" s="60">
        <v>1003024</v>
      </c>
      <c r="G1871" s="50" t="s">
        <v>28268</v>
      </c>
      <c r="H1871" s="51"/>
      <c r="I1871" s="47"/>
      <c r="J1871" s="89">
        <v>1869</v>
      </c>
      <c r="K1871" s="98" t="s">
        <v>28268</v>
      </c>
      <c r="L1871" s="89"/>
      <c r="M1871" s="96"/>
      <c r="N1871" s="89"/>
      <c r="O1871" s="96"/>
      <c r="P1871" s="47" t="s">
        <v>27927</v>
      </c>
      <c r="Q1871" s="53"/>
      <c r="R1871" s="54"/>
      <c r="S1871" s="3"/>
      <c r="AH1871"/>
      <c r="AI1871"/>
      <c r="AJ1871"/>
      <c r="AK1871"/>
    </row>
    <row r="1872" spans="1:37" ht="48">
      <c r="A1872" s="55" t="s">
        <v>0</v>
      </c>
      <c r="B1872" s="43">
        <v>1871</v>
      </c>
      <c r="C1872" s="49" t="s">
        <v>3236</v>
      </c>
      <c r="D1872" s="52" t="s">
        <v>3237</v>
      </c>
      <c r="E1872" s="60">
        <v>4</v>
      </c>
      <c r="F1872" s="60">
        <v>15002069</v>
      </c>
      <c r="G1872" s="50"/>
      <c r="H1872" s="51"/>
      <c r="I1872" s="47"/>
      <c r="J1872" s="94"/>
      <c r="K1872" s="98"/>
      <c r="L1872" s="89"/>
      <c r="M1872" s="96"/>
      <c r="N1872" s="89"/>
      <c r="O1872" s="96"/>
      <c r="P1872" s="47" t="s">
        <v>27927</v>
      </c>
      <c r="Q1872" s="53"/>
      <c r="R1872" s="54"/>
      <c r="S1872" s="3"/>
      <c r="AH1872"/>
      <c r="AI1872"/>
      <c r="AJ1872"/>
      <c r="AK1872"/>
    </row>
    <row r="1873" spans="1:37" ht="60">
      <c r="A1873" s="55" t="s">
        <v>14360</v>
      </c>
      <c r="B1873" s="43">
        <v>1872</v>
      </c>
      <c r="C1873" s="49" t="s">
        <v>3234</v>
      </c>
      <c r="D1873" s="52" t="s">
        <v>3235</v>
      </c>
      <c r="E1873" s="60">
        <v>1</v>
      </c>
      <c r="F1873" s="60">
        <v>27002032</v>
      </c>
      <c r="G1873" s="50"/>
      <c r="H1873" s="51"/>
      <c r="I1873" s="47"/>
      <c r="J1873" s="95">
        <v>2220</v>
      </c>
      <c r="K1873" s="98" t="s">
        <v>29703</v>
      </c>
      <c r="L1873" s="89"/>
      <c r="M1873" s="96"/>
      <c r="N1873" s="89"/>
      <c r="O1873" s="96"/>
      <c r="P1873" s="47" t="s">
        <v>27928</v>
      </c>
      <c r="Q1873" s="53"/>
      <c r="R1873" s="54"/>
      <c r="S1873" s="3"/>
      <c r="AH1873"/>
      <c r="AI1873"/>
      <c r="AJ1873"/>
      <c r="AK1873"/>
    </row>
    <row r="1874" spans="1:37" ht="60">
      <c r="A1874" s="55" t="s">
        <v>0</v>
      </c>
      <c r="B1874" s="43">
        <v>1873</v>
      </c>
      <c r="C1874" s="49" t="s">
        <v>3232</v>
      </c>
      <c r="D1874" s="52" t="s">
        <v>3233</v>
      </c>
      <c r="E1874" s="60">
        <v>1</v>
      </c>
      <c r="F1874" s="60">
        <v>13002006</v>
      </c>
      <c r="G1874" s="50"/>
      <c r="H1874" s="51"/>
      <c r="I1874" s="47"/>
      <c r="J1874" s="95">
        <v>1862</v>
      </c>
      <c r="K1874" s="98" t="s">
        <v>29649</v>
      </c>
      <c r="L1874" s="89"/>
      <c r="M1874" s="96"/>
      <c r="N1874" s="89"/>
      <c r="O1874" s="96"/>
      <c r="P1874" s="47" t="s">
        <v>27931</v>
      </c>
      <c r="Q1874" s="53"/>
      <c r="R1874" s="54"/>
      <c r="S1874" s="3"/>
      <c r="AH1874"/>
      <c r="AI1874"/>
      <c r="AJ1874"/>
      <c r="AK1874"/>
    </row>
    <row r="1875" spans="1:37" ht="48">
      <c r="A1875" s="55" t="s">
        <v>0</v>
      </c>
      <c r="B1875" s="43">
        <v>1874</v>
      </c>
      <c r="C1875" s="49" t="s">
        <v>3230</v>
      </c>
      <c r="D1875" s="52" t="s">
        <v>3231</v>
      </c>
      <c r="E1875" s="60">
        <v>2</v>
      </c>
      <c r="F1875" s="60">
        <v>15002056</v>
      </c>
      <c r="G1875" s="50"/>
      <c r="H1875" s="51"/>
      <c r="I1875" s="47"/>
      <c r="J1875" s="89"/>
      <c r="K1875" s="98"/>
      <c r="L1875" s="89"/>
      <c r="M1875" s="96"/>
      <c r="N1875" s="89"/>
      <c r="O1875" s="96"/>
      <c r="P1875" s="47" t="s">
        <v>27931</v>
      </c>
      <c r="Q1875" s="53"/>
      <c r="R1875" s="54"/>
      <c r="S1875" s="3"/>
      <c r="AH1875"/>
      <c r="AI1875"/>
      <c r="AJ1875"/>
      <c r="AK1875"/>
    </row>
    <row r="1876" spans="1:37" ht="96">
      <c r="A1876" s="55" t="s">
        <v>0</v>
      </c>
      <c r="B1876" s="43">
        <v>1875</v>
      </c>
      <c r="C1876" s="49" t="s">
        <v>3228</v>
      </c>
      <c r="D1876" s="52" t="s">
        <v>3229</v>
      </c>
      <c r="E1876" s="60">
        <v>165</v>
      </c>
      <c r="F1876" s="60">
        <v>1009005</v>
      </c>
      <c r="G1876" s="49" t="s">
        <v>28112</v>
      </c>
      <c r="H1876" s="51"/>
      <c r="I1876" s="47"/>
      <c r="J1876" s="89"/>
      <c r="K1876" s="98"/>
      <c r="L1876" s="89"/>
      <c r="M1876" s="96"/>
      <c r="N1876" s="89"/>
      <c r="O1876" s="96"/>
      <c r="P1876" s="47" t="s">
        <v>27929</v>
      </c>
      <c r="Q1876" s="53"/>
      <c r="R1876" s="54"/>
      <c r="S1876" s="3"/>
      <c r="AH1876"/>
      <c r="AI1876"/>
      <c r="AJ1876"/>
      <c r="AK1876"/>
    </row>
    <row r="1877" spans="1:37" ht="48">
      <c r="A1877" s="55" t="s">
        <v>0</v>
      </c>
      <c r="B1877" s="43">
        <v>1876</v>
      </c>
      <c r="C1877" s="49" t="s">
        <v>3226</v>
      </c>
      <c r="D1877" s="52" t="s">
        <v>3227</v>
      </c>
      <c r="E1877" s="60">
        <v>2</v>
      </c>
      <c r="F1877" s="60">
        <v>1001011</v>
      </c>
      <c r="G1877" s="49" t="s">
        <v>29000</v>
      </c>
      <c r="H1877" s="51"/>
      <c r="I1877" s="47"/>
      <c r="J1877" s="89"/>
      <c r="K1877" s="98"/>
      <c r="L1877" s="89"/>
      <c r="M1877" s="96"/>
      <c r="N1877" s="89"/>
      <c r="O1877" s="96"/>
      <c r="P1877" s="47" t="s">
        <v>28717</v>
      </c>
      <c r="Q1877" s="53"/>
      <c r="R1877" s="54"/>
      <c r="S1877" s="3"/>
      <c r="AH1877"/>
      <c r="AI1877"/>
      <c r="AJ1877"/>
      <c r="AK1877"/>
    </row>
    <row r="1878" spans="1:37" ht="72">
      <c r="A1878" s="55" t="s">
        <v>0</v>
      </c>
      <c r="B1878" s="43">
        <v>1877</v>
      </c>
      <c r="C1878" s="49" t="s">
        <v>3224</v>
      </c>
      <c r="D1878" s="52" t="s">
        <v>3225</v>
      </c>
      <c r="E1878" s="60">
        <v>15</v>
      </c>
      <c r="F1878" s="60">
        <v>1001011</v>
      </c>
      <c r="G1878" s="49" t="s">
        <v>29000</v>
      </c>
      <c r="H1878" s="51"/>
      <c r="I1878" s="47"/>
      <c r="J1878" s="89">
        <v>1876</v>
      </c>
      <c r="K1878" s="98" t="s">
        <v>29000</v>
      </c>
      <c r="L1878" s="89"/>
      <c r="M1878" s="96"/>
      <c r="N1878" s="89"/>
      <c r="O1878" s="96"/>
      <c r="P1878" s="47" t="s">
        <v>27927</v>
      </c>
      <c r="Q1878" s="53"/>
      <c r="R1878" s="54"/>
      <c r="S1878" s="3"/>
      <c r="AH1878"/>
      <c r="AI1878"/>
      <c r="AJ1878"/>
      <c r="AK1878"/>
    </row>
    <row r="1879" spans="1:37" ht="108">
      <c r="A1879" s="55" t="s">
        <v>0</v>
      </c>
      <c r="B1879" s="43">
        <v>1878</v>
      </c>
      <c r="C1879" s="49" t="s">
        <v>3221</v>
      </c>
      <c r="D1879" s="52" t="s">
        <v>3223</v>
      </c>
      <c r="E1879" s="60">
        <v>11</v>
      </c>
      <c r="F1879" s="60">
        <v>2027003</v>
      </c>
      <c r="G1879" s="49" t="s">
        <v>28643</v>
      </c>
      <c r="H1879" s="51"/>
      <c r="I1879" s="47"/>
      <c r="J1879" s="89"/>
      <c r="K1879" s="98"/>
      <c r="L1879" s="89"/>
      <c r="M1879" s="96"/>
      <c r="N1879" s="89"/>
      <c r="O1879" s="96"/>
      <c r="P1879" s="47" t="s">
        <v>28717</v>
      </c>
      <c r="Q1879" s="53"/>
      <c r="R1879" s="54"/>
      <c r="S1879" s="3"/>
      <c r="AH1879"/>
      <c r="AI1879"/>
      <c r="AJ1879"/>
      <c r="AK1879"/>
    </row>
    <row r="1880" spans="1:37" ht="72">
      <c r="A1880" s="55" t="s">
        <v>0</v>
      </c>
      <c r="B1880" s="43">
        <v>1879</v>
      </c>
      <c r="C1880" s="49" t="s">
        <v>3221</v>
      </c>
      <c r="D1880" s="52" t="s">
        <v>3222</v>
      </c>
      <c r="E1880" s="60">
        <v>3</v>
      </c>
      <c r="F1880" s="60">
        <v>19022029</v>
      </c>
      <c r="G1880" s="50" t="s">
        <v>28643</v>
      </c>
      <c r="H1880" s="51"/>
      <c r="I1880" s="47"/>
      <c r="J1880" s="89">
        <v>1878</v>
      </c>
      <c r="K1880" s="98" t="s">
        <v>28643</v>
      </c>
      <c r="L1880" s="89"/>
      <c r="M1880" s="96"/>
      <c r="N1880" s="89"/>
      <c r="O1880" s="96"/>
      <c r="P1880" s="47" t="s">
        <v>27930</v>
      </c>
      <c r="Q1880" s="53"/>
      <c r="R1880" s="54"/>
      <c r="S1880" s="3"/>
      <c r="AH1880"/>
      <c r="AI1880"/>
      <c r="AJ1880"/>
      <c r="AK1880"/>
    </row>
    <row r="1881" spans="1:37" ht="84">
      <c r="A1881" s="55" t="s">
        <v>0</v>
      </c>
      <c r="B1881" s="43">
        <v>1880</v>
      </c>
      <c r="C1881" s="49" t="s">
        <v>3219</v>
      </c>
      <c r="D1881" s="52" t="s">
        <v>3220</v>
      </c>
      <c r="E1881" s="60">
        <v>15</v>
      </c>
      <c r="F1881" s="60">
        <v>3001016</v>
      </c>
      <c r="G1881" s="50" t="s">
        <v>28643</v>
      </c>
      <c r="H1881" s="51"/>
      <c r="I1881" s="47"/>
      <c r="J1881" s="89">
        <v>1878</v>
      </c>
      <c r="K1881" s="98" t="s">
        <v>28643</v>
      </c>
      <c r="L1881" s="89"/>
      <c r="M1881" s="96"/>
      <c r="N1881" s="89"/>
      <c r="O1881" s="96"/>
      <c r="P1881" s="47" t="s">
        <v>27927</v>
      </c>
      <c r="Q1881" s="53"/>
      <c r="R1881" s="54"/>
      <c r="S1881" s="3"/>
      <c r="AH1881"/>
      <c r="AI1881"/>
      <c r="AJ1881"/>
      <c r="AK1881"/>
    </row>
    <row r="1882" spans="1:37" ht="36">
      <c r="A1882" s="55" t="s">
        <v>0</v>
      </c>
      <c r="B1882" s="43">
        <v>1881</v>
      </c>
      <c r="C1882" s="49" t="s">
        <v>3216</v>
      </c>
      <c r="D1882" s="52" t="s">
        <v>3218</v>
      </c>
      <c r="E1882" s="60">
        <v>22</v>
      </c>
      <c r="F1882" s="60">
        <v>5033002</v>
      </c>
      <c r="G1882" s="50"/>
      <c r="H1882" s="51"/>
      <c r="I1882" s="47"/>
      <c r="J1882" s="94"/>
      <c r="K1882" s="98"/>
      <c r="L1882" s="89"/>
      <c r="M1882" s="96"/>
      <c r="N1882" s="89"/>
      <c r="O1882" s="96"/>
      <c r="P1882" s="47" t="s">
        <v>27928</v>
      </c>
      <c r="Q1882" s="53"/>
      <c r="R1882" s="54"/>
      <c r="S1882" s="3"/>
      <c r="AH1882"/>
      <c r="AI1882"/>
      <c r="AJ1882"/>
      <c r="AK1882"/>
    </row>
    <row r="1883" spans="1:37" ht="60">
      <c r="A1883" s="55" t="s">
        <v>14360</v>
      </c>
      <c r="B1883" s="43">
        <v>1882</v>
      </c>
      <c r="C1883" s="49" t="s">
        <v>3216</v>
      </c>
      <c r="D1883" s="52" t="s">
        <v>3217</v>
      </c>
      <c r="E1883" s="60">
        <v>14</v>
      </c>
      <c r="F1883" s="60">
        <v>15007012</v>
      </c>
      <c r="G1883" s="50"/>
      <c r="H1883" s="51"/>
      <c r="I1883" s="47"/>
      <c r="J1883" s="95">
        <v>1881</v>
      </c>
      <c r="K1883" s="98" t="s">
        <v>29653</v>
      </c>
      <c r="L1883" s="89"/>
      <c r="M1883" s="96"/>
      <c r="N1883" s="89"/>
      <c r="O1883" s="96"/>
      <c r="P1883" s="47" t="s">
        <v>27928</v>
      </c>
      <c r="Q1883" s="53"/>
      <c r="R1883" s="54"/>
      <c r="S1883" s="3"/>
      <c r="AH1883"/>
      <c r="AI1883"/>
      <c r="AJ1883"/>
      <c r="AK1883"/>
    </row>
    <row r="1884" spans="1:37" ht="48">
      <c r="A1884" s="55" t="s">
        <v>14360</v>
      </c>
      <c r="B1884" s="43">
        <v>1883</v>
      </c>
      <c r="C1884" s="49" t="s">
        <v>3214</v>
      </c>
      <c r="D1884" s="52" t="s">
        <v>3215</v>
      </c>
      <c r="E1884" s="60">
        <v>2</v>
      </c>
      <c r="F1884" s="60">
        <v>27004015</v>
      </c>
      <c r="G1884" s="50"/>
      <c r="H1884" s="51"/>
      <c r="I1884" s="47"/>
      <c r="J1884" s="95">
        <v>1877</v>
      </c>
      <c r="K1884" s="98" t="s">
        <v>29000</v>
      </c>
      <c r="L1884" s="89"/>
      <c r="M1884" s="96"/>
      <c r="N1884" s="89"/>
      <c r="O1884" s="96"/>
      <c r="P1884" s="47" t="s">
        <v>27927</v>
      </c>
      <c r="Q1884" s="53"/>
      <c r="R1884" s="54"/>
      <c r="S1884" s="3"/>
      <c r="AH1884"/>
      <c r="AI1884"/>
      <c r="AJ1884"/>
      <c r="AK1884"/>
    </row>
    <row r="1885" spans="1:37" ht="60">
      <c r="A1885" s="55" t="s">
        <v>14360</v>
      </c>
      <c r="B1885" s="43">
        <v>1884</v>
      </c>
      <c r="C1885" s="49" t="s">
        <v>3212</v>
      </c>
      <c r="D1885" s="52" t="s">
        <v>3213</v>
      </c>
      <c r="E1885" s="60">
        <v>2</v>
      </c>
      <c r="F1885" s="60">
        <v>27003002</v>
      </c>
      <c r="G1885" s="50"/>
      <c r="H1885" s="51"/>
      <c r="I1885" s="47"/>
      <c r="J1885" s="94"/>
      <c r="K1885" s="98"/>
      <c r="L1885" s="89"/>
      <c r="M1885" s="96"/>
      <c r="N1885" s="89"/>
      <c r="O1885" s="96"/>
      <c r="P1885" s="47" t="s">
        <v>27927</v>
      </c>
      <c r="Q1885" s="53"/>
      <c r="R1885" s="54"/>
      <c r="S1885" s="3"/>
      <c r="AH1885"/>
      <c r="AI1885"/>
      <c r="AJ1885"/>
      <c r="AK1885"/>
    </row>
    <row r="1886" spans="1:37" ht="48">
      <c r="A1886" s="55" t="s">
        <v>0</v>
      </c>
      <c r="B1886" s="43">
        <v>1885</v>
      </c>
      <c r="C1886" s="49" t="s">
        <v>3210</v>
      </c>
      <c r="D1886" s="52" t="s">
        <v>3211</v>
      </c>
      <c r="E1886" s="60">
        <v>10</v>
      </c>
      <c r="F1886" s="60">
        <v>4016001</v>
      </c>
      <c r="G1886" s="50"/>
      <c r="H1886" s="51"/>
      <c r="I1886" s="47"/>
      <c r="J1886" s="89"/>
      <c r="K1886" s="98"/>
      <c r="L1886" s="89"/>
      <c r="M1886" s="96"/>
      <c r="N1886" s="89"/>
      <c r="O1886" s="96"/>
      <c r="P1886" s="47" t="s">
        <v>27931</v>
      </c>
      <c r="Q1886" s="53"/>
      <c r="R1886" s="54"/>
      <c r="S1886" s="3"/>
      <c r="AH1886"/>
      <c r="AI1886"/>
      <c r="AJ1886"/>
      <c r="AK1886"/>
    </row>
    <row r="1887" spans="1:37" ht="48">
      <c r="A1887" s="55" t="s">
        <v>0</v>
      </c>
      <c r="B1887" s="43">
        <v>1886</v>
      </c>
      <c r="C1887" s="49" t="s">
        <v>3208</v>
      </c>
      <c r="D1887" s="52" t="s">
        <v>3209</v>
      </c>
      <c r="E1887" s="60">
        <v>3</v>
      </c>
      <c r="F1887" s="60">
        <v>1037017</v>
      </c>
      <c r="G1887" s="50"/>
      <c r="H1887" s="51"/>
      <c r="I1887" s="47"/>
      <c r="J1887" s="89"/>
      <c r="K1887" s="98"/>
      <c r="L1887" s="89"/>
      <c r="M1887" s="96"/>
      <c r="N1887" s="89"/>
      <c r="O1887" s="96"/>
      <c r="P1887" s="47" t="s">
        <v>27932</v>
      </c>
      <c r="Q1887" s="53"/>
      <c r="R1887" s="54"/>
      <c r="S1887" s="3"/>
      <c r="AH1887"/>
      <c r="AI1887"/>
      <c r="AJ1887"/>
      <c r="AK1887"/>
    </row>
    <row r="1888" spans="1:37" ht="48">
      <c r="A1888" s="55" t="s">
        <v>0</v>
      </c>
      <c r="B1888" s="43">
        <v>1887</v>
      </c>
      <c r="C1888" s="49" t="s">
        <v>3206</v>
      </c>
      <c r="D1888" s="52" t="s">
        <v>3207</v>
      </c>
      <c r="E1888" s="60">
        <v>2</v>
      </c>
      <c r="F1888" s="60">
        <v>1047023</v>
      </c>
      <c r="G1888" s="50"/>
      <c r="H1888" s="51"/>
      <c r="I1888" s="47"/>
      <c r="J1888" s="94"/>
      <c r="K1888" s="98"/>
      <c r="L1888" s="89"/>
      <c r="M1888" s="96"/>
      <c r="N1888" s="89"/>
      <c r="O1888" s="96"/>
      <c r="P1888" s="47" t="s">
        <v>27948</v>
      </c>
      <c r="Q1888" s="53"/>
      <c r="R1888" s="54"/>
      <c r="S1888" s="3"/>
      <c r="AH1888"/>
      <c r="AI1888"/>
      <c r="AJ1888"/>
      <c r="AK1888"/>
    </row>
    <row r="1889" spans="1:37" ht="60">
      <c r="A1889" s="55" t="s">
        <v>14360</v>
      </c>
      <c r="B1889" s="43">
        <v>1888</v>
      </c>
      <c r="C1889" s="49" t="s">
        <v>3985</v>
      </c>
      <c r="D1889" s="52" t="s">
        <v>3986</v>
      </c>
      <c r="E1889" s="60">
        <v>2</v>
      </c>
      <c r="F1889" s="60">
        <v>27002043</v>
      </c>
      <c r="G1889" s="50"/>
      <c r="H1889" s="51"/>
      <c r="I1889" s="47"/>
      <c r="J1889" s="94"/>
      <c r="K1889" s="98"/>
      <c r="L1889" s="89"/>
      <c r="M1889" s="96"/>
      <c r="N1889" s="89"/>
      <c r="O1889" s="96"/>
      <c r="P1889" s="47" t="s">
        <v>27952</v>
      </c>
      <c r="Q1889" s="53"/>
      <c r="R1889" s="54"/>
      <c r="S1889" s="3"/>
      <c r="AH1889"/>
      <c r="AI1889"/>
      <c r="AJ1889"/>
      <c r="AK1889"/>
    </row>
    <row r="1890" spans="1:37" ht="60">
      <c r="A1890" s="55" t="s">
        <v>0</v>
      </c>
      <c r="B1890" s="43">
        <v>1889</v>
      </c>
      <c r="C1890" s="49" t="s">
        <v>3983</v>
      </c>
      <c r="D1890" s="52" t="s">
        <v>3984</v>
      </c>
      <c r="E1890" s="60">
        <v>12</v>
      </c>
      <c r="F1890" s="60">
        <v>18039025</v>
      </c>
      <c r="G1890" s="50"/>
      <c r="H1890" s="51"/>
      <c r="I1890" s="47"/>
      <c r="J1890" s="89">
        <v>1887</v>
      </c>
      <c r="K1890" s="98" t="s">
        <v>29654</v>
      </c>
      <c r="L1890" s="89">
        <v>253</v>
      </c>
      <c r="M1890" s="96" t="s">
        <v>29381</v>
      </c>
      <c r="N1890" s="89"/>
      <c r="O1890" s="96"/>
      <c r="P1890" s="47" t="s">
        <v>27948</v>
      </c>
      <c r="Q1890" s="53"/>
      <c r="R1890" s="54"/>
      <c r="S1890" s="3"/>
      <c r="AH1890"/>
      <c r="AI1890"/>
      <c r="AJ1890"/>
      <c r="AK1890"/>
    </row>
    <row r="1891" spans="1:37" ht="60">
      <c r="A1891" s="55" t="s">
        <v>0</v>
      </c>
      <c r="B1891" s="43">
        <v>1890</v>
      </c>
      <c r="C1891" s="49" t="s">
        <v>3981</v>
      </c>
      <c r="D1891" s="52" t="s">
        <v>3982</v>
      </c>
      <c r="E1891" s="60">
        <v>1</v>
      </c>
      <c r="F1891" s="60">
        <v>28008013</v>
      </c>
      <c r="G1891" s="50" t="s">
        <v>28325</v>
      </c>
      <c r="H1891" s="51"/>
      <c r="I1891" s="47"/>
      <c r="J1891" s="89">
        <v>3051</v>
      </c>
      <c r="K1891" s="98" t="s">
        <v>28325</v>
      </c>
      <c r="L1891" s="89"/>
      <c r="M1891" s="96"/>
      <c r="N1891" s="89"/>
      <c r="O1891" s="96"/>
      <c r="P1891" s="47" t="s">
        <v>27927</v>
      </c>
      <c r="Q1891" s="53"/>
      <c r="R1891" s="54"/>
      <c r="S1891" s="3"/>
      <c r="AH1891"/>
      <c r="AI1891"/>
      <c r="AJ1891"/>
      <c r="AK1891"/>
    </row>
    <row r="1892" spans="1:37" ht="60">
      <c r="A1892" s="55" t="s">
        <v>0</v>
      </c>
      <c r="B1892" s="43">
        <v>1891</v>
      </c>
      <c r="C1892" s="49" t="s">
        <v>3979</v>
      </c>
      <c r="D1892" s="52" t="s">
        <v>3980</v>
      </c>
      <c r="E1892" s="60">
        <v>5</v>
      </c>
      <c r="F1892" s="60">
        <v>12017015</v>
      </c>
      <c r="G1892" s="49" t="s">
        <v>28824</v>
      </c>
      <c r="H1892" s="51"/>
      <c r="I1892" s="47"/>
      <c r="J1892" s="89"/>
      <c r="K1892" s="98"/>
      <c r="L1892" s="89"/>
      <c r="M1892" s="96"/>
      <c r="N1892" s="89"/>
      <c r="O1892" s="96"/>
      <c r="P1892" s="47" t="s">
        <v>28717</v>
      </c>
      <c r="Q1892" s="53"/>
      <c r="R1892" s="54"/>
      <c r="S1892" s="3"/>
      <c r="AH1892"/>
      <c r="AI1892"/>
      <c r="AJ1892"/>
      <c r="AK1892"/>
    </row>
    <row r="1893" spans="1:37" ht="84">
      <c r="A1893" s="55" t="s">
        <v>0</v>
      </c>
      <c r="B1893" s="43">
        <v>1892</v>
      </c>
      <c r="C1893" s="49" t="s">
        <v>3977</v>
      </c>
      <c r="D1893" s="52" t="s">
        <v>3978</v>
      </c>
      <c r="E1893" s="60">
        <v>73</v>
      </c>
      <c r="F1893" s="60">
        <v>5032021</v>
      </c>
      <c r="G1893" s="49" t="s">
        <v>28824</v>
      </c>
      <c r="H1893" s="51"/>
      <c r="I1893" s="47"/>
      <c r="J1893" s="89">
        <v>1891</v>
      </c>
      <c r="K1893" s="98" t="s">
        <v>28824</v>
      </c>
      <c r="L1893" s="89"/>
      <c r="M1893" s="96"/>
      <c r="N1893" s="89"/>
      <c r="O1893" s="96"/>
      <c r="P1893" s="47" t="s">
        <v>27927</v>
      </c>
      <c r="Q1893" s="53"/>
      <c r="R1893" s="54"/>
      <c r="S1893" s="3"/>
      <c r="AH1893"/>
      <c r="AI1893"/>
      <c r="AJ1893"/>
      <c r="AK1893"/>
    </row>
    <row r="1894" spans="1:37" ht="60">
      <c r="A1894" s="55" t="s">
        <v>0</v>
      </c>
      <c r="B1894" s="43">
        <v>1893</v>
      </c>
      <c r="C1894" s="49" t="s">
        <v>3975</v>
      </c>
      <c r="D1894" s="52" t="s">
        <v>3976</v>
      </c>
      <c r="E1894" s="60">
        <v>8</v>
      </c>
      <c r="F1894" s="60">
        <v>1004002</v>
      </c>
      <c r="G1894" s="50"/>
      <c r="H1894" s="51"/>
      <c r="I1894" s="47"/>
      <c r="J1894" s="95">
        <v>1892</v>
      </c>
      <c r="K1894" s="98" t="s">
        <v>29655</v>
      </c>
      <c r="L1894" s="89"/>
      <c r="M1894" s="96"/>
      <c r="N1894" s="89"/>
      <c r="O1894" s="96"/>
      <c r="P1894" s="47" t="s">
        <v>27931</v>
      </c>
      <c r="Q1894" s="53"/>
      <c r="R1894" s="54"/>
      <c r="S1894" s="3"/>
      <c r="AH1894"/>
      <c r="AI1894"/>
      <c r="AJ1894"/>
      <c r="AK1894"/>
    </row>
    <row r="1895" spans="1:37" ht="48">
      <c r="A1895" s="55" t="s">
        <v>0</v>
      </c>
      <c r="B1895" s="43">
        <v>1894</v>
      </c>
      <c r="C1895" s="49" t="s">
        <v>3973</v>
      </c>
      <c r="D1895" s="52" t="s">
        <v>3974</v>
      </c>
      <c r="E1895" s="60">
        <v>1</v>
      </c>
      <c r="F1895" s="60">
        <v>26027015</v>
      </c>
      <c r="G1895" s="50"/>
      <c r="H1895" s="51"/>
      <c r="I1895" s="47"/>
      <c r="J1895" s="94"/>
      <c r="K1895" s="98"/>
      <c r="L1895" s="89"/>
      <c r="M1895" s="96"/>
      <c r="N1895" s="89"/>
      <c r="O1895" s="96"/>
      <c r="P1895" s="47" t="s">
        <v>27927</v>
      </c>
      <c r="Q1895" s="53"/>
      <c r="R1895" s="54"/>
      <c r="S1895" s="3"/>
      <c r="AH1895"/>
      <c r="AI1895"/>
      <c r="AJ1895"/>
      <c r="AK1895"/>
    </row>
    <row r="1896" spans="1:37" ht="48">
      <c r="A1896" s="55" t="s">
        <v>0</v>
      </c>
      <c r="B1896" s="43">
        <v>1895</v>
      </c>
      <c r="C1896" s="49" t="s">
        <v>3971</v>
      </c>
      <c r="D1896" s="52" t="s">
        <v>3972</v>
      </c>
      <c r="E1896" s="60">
        <v>1</v>
      </c>
      <c r="F1896" s="60">
        <v>23047013</v>
      </c>
      <c r="G1896" s="49" t="s">
        <v>29104</v>
      </c>
      <c r="H1896" s="51"/>
      <c r="I1896" s="47"/>
      <c r="J1896" s="89"/>
      <c r="K1896" s="98"/>
      <c r="L1896" s="89"/>
      <c r="M1896" s="96"/>
      <c r="N1896" s="89"/>
      <c r="O1896" s="96"/>
      <c r="P1896" s="47" t="s">
        <v>28717</v>
      </c>
      <c r="Q1896" s="53"/>
      <c r="R1896" s="54"/>
      <c r="S1896" s="3"/>
      <c r="AH1896"/>
      <c r="AI1896"/>
      <c r="AJ1896"/>
      <c r="AK1896"/>
    </row>
    <row r="1897" spans="1:37" ht="48">
      <c r="A1897" s="55" t="s">
        <v>0</v>
      </c>
      <c r="B1897" s="43">
        <v>1896</v>
      </c>
      <c r="C1897" s="49" t="s">
        <v>3969</v>
      </c>
      <c r="D1897" s="52" t="s">
        <v>3970</v>
      </c>
      <c r="E1897" s="60">
        <v>4</v>
      </c>
      <c r="F1897" s="60">
        <v>17002003</v>
      </c>
      <c r="G1897" s="50"/>
      <c r="H1897" s="51"/>
      <c r="I1897" s="47"/>
      <c r="J1897" s="94"/>
      <c r="K1897" s="98"/>
      <c r="L1897" s="89"/>
      <c r="M1897" s="96"/>
      <c r="N1897" s="89"/>
      <c r="O1897" s="96"/>
      <c r="P1897" s="47" t="s">
        <v>27931</v>
      </c>
      <c r="Q1897" s="53"/>
      <c r="R1897" s="54"/>
      <c r="S1897" s="3"/>
      <c r="AH1897"/>
      <c r="AI1897"/>
      <c r="AJ1897"/>
      <c r="AK1897"/>
    </row>
    <row r="1898" spans="1:37" ht="72">
      <c r="A1898" s="55" t="s">
        <v>0</v>
      </c>
      <c r="B1898" s="43">
        <v>1897</v>
      </c>
      <c r="C1898" s="49" t="s">
        <v>3966</v>
      </c>
      <c r="D1898" s="52" t="s">
        <v>3968</v>
      </c>
      <c r="E1898" s="60">
        <v>25</v>
      </c>
      <c r="F1898" s="60">
        <v>6001008</v>
      </c>
      <c r="G1898" s="49" t="s">
        <v>28382</v>
      </c>
      <c r="H1898" s="51"/>
      <c r="I1898" s="47"/>
      <c r="J1898" s="89"/>
      <c r="K1898" s="98"/>
      <c r="L1898" s="89"/>
      <c r="M1898" s="96"/>
      <c r="N1898" s="89"/>
      <c r="O1898" s="96"/>
      <c r="P1898" s="47" t="s">
        <v>27929</v>
      </c>
      <c r="Q1898" s="53"/>
      <c r="R1898" s="54"/>
      <c r="S1898" s="3"/>
      <c r="AH1898"/>
      <c r="AI1898"/>
      <c r="AJ1898"/>
      <c r="AK1898"/>
    </row>
    <row r="1899" spans="1:37" ht="48">
      <c r="A1899" s="55" t="s">
        <v>0</v>
      </c>
      <c r="B1899" s="43">
        <v>1898</v>
      </c>
      <c r="C1899" s="49" t="s">
        <v>3966</v>
      </c>
      <c r="D1899" s="52" t="s">
        <v>3967</v>
      </c>
      <c r="E1899" s="60">
        <v>3</v>
      </c>
      <c r="F1899" s="60">
        <v>20025004</v>
      </c>
      <c r="G1899" s="49" t="s">
        <v>28918</v>
      </c>
      <c r="H1899" s="51"/>
      <c r="I1899" s="47"/>
      <c r="J1899" s="89"/>
      <c r="K1899" s="98"/>
      <c r="L1899" s="89"/>
      <c r="M1899" s="96"/>
      <c r="N1899" s="89"/>
      <c r="O1899" s="96"/>
      <c r="P1899" s="47" t="s">
        <v>28717</v>
      </c>
      <c r="Q1899" s="53"/>
      <c r="R1899" s="54"/>
      <c r="S1899" s="3"/>
      <c r="AH1899"/>
      <c r="AI1899"/>
      <c r="AJ1899"/>
      <c r="AK1899"/>
    </row>
    <row r="1900" spans="1:37" ht="60">
      <c r="A1900" s="55" t="s">
        <v>0</v>
      </c>
      <c r="B1900" s="43">
        <v>1899</v>
      </c>
      <c r="C1900" s="49" t="s">
        <v>3964</v>
      </c>
      <c r="D1900" s="52" t="s">
        <v>3965</v>
      </c>
      <c r="E1900" s="60">
        <v>3</v>
      </c>
      <c r="F1900" s="60">
        <v>18037002</v>
      </c>
      <c r="G1900" s="50"/>
      <c r="H1900" s="51"/>
      <c r="I1900" s="47"/>
      <c r="J1900" s="95">
        <v>1897</v>
      </c>
      <c r="K1900" s="98" t="s">
        <v>28382</v>
      </c>
      <c r="L1900" s="89"/>
      <c r="M1900" s="96"/>
      <c r="N1900" s="89"/>
      <c r="O1900" s="96"/>
      <c r="P1900" s="47" t="s">
        <v>27927</v>
      </c>
      <c r="Q1900" s="53"/>
      <c r="R1900" s="54"/>
      <c r="S1900" s="3"/>
      <c r="AH1900"/>
      <c r="AI1900"/>
      <c r="AJ1900"/>
      <c r="AK1900"/>
    </row>
    <row r="1901" spans="1:37" ht="60">
      <c r="A1901" s="55" t="s">
        <v>0</v>
      </c>
      <c r="B1901" s="43">
        <v>1900</v>
      </c>
      <c r="C1901" s="49" t="s">
        <v>3962</v>
      </c>
      <c r="D1901" s="52" t="s">
        <v>3963</v>
      </c>
      <c r="E1901" s="60">
        <v>1</v>
      </c>
      <c r="F1901" s="60">
        <v>19049003</v>
      </c>
      <c r="G1901" s="50"/>
      <c r="H1901" s="51"/>
      <c r="I1901" s="47"/>
      <c r="J1901" s="95">
        <v>1897</v>
      </c>
      <c r="K1901" s="98" t="s">
        <v>28382</v>
      </c>
      <c r="L1901" s="89"/>
      <c r="M1901" s="96"/>
      <c r="N1901" s="89"/>
      <c r="O1901" s="96"/>
      <c r="P1901" s="47" t="s">
        <v>27928</v>
      </c>
      <c r="Q1901" s="53"/>
      <c r="R1901" s="54"/>
      <c r="S1901" s="3"/>
      <c r="AH1901"/>
      <c r="AI1901"/>
      <c r="AJ1901"/>
      <c r="AK1901"/>
    </row>
    <row r="1902" spans="1:37" ht="60">
      <c r="A1902" s="55" t="s">
        <v>0</v>
      </c>
      <c r="B1902" s="43">
        <v>1901</v>
      </c>
      <c r="C1902" s="49" t="s">
        <v>3960</v>
      </c>
      <c r="D1902" s="52" t="s">
        <v>3961</v>
      </c>
      <c r="E1902" s="60">
        <v>2</v>
      </c>
      <c r="F1902" s="60">
        <v>19005001</v>
      </c>
      <c r="G1902" s="50"/>
      <c r="H1902" s="51"/>
      <c r="I1902" s="47"/>
      <c r="J1902" s="95">
        <v>1897</v>
      </c>
      <c r="K1902" s="98" t="s">
        <v>28382</v>
      </c>
      <c r="L1902" s="89"/>
      <c r="M1902" s="96"/>
      <c r="N1902" s="89"/>
      <c r="O1902" s="96"/>
      <c r="P1902" s="47" t="s">
        <v>27927</v>
      </c>
      <c r="Q1902" s="53"/>
      <c r="R1902" s="54"/>
      <c r="S1902" s="3"/>
      <c r="AH1902"/>
      <c r="AI1902"/>
      <c r="AJ1902"/>
      <c r="AK1902"/>
    </row>
    <row r="1903" spans="1:37" ht="84">
      <c r="A1903" s="55" t="s">
        <v>0</v>
      </c>
      <c r="B1903" s="43">
        <v>1902</v>
      </c>
      <c r="C1903" s="49" t="s">
        <v>3958</v>
      </c>
      <c r="D1903" s="52" t="s">
        <v>3959</v>
      </c>
      <c r="E1903" s="60">
        <v>4</v>
      </c>
      <c r="F1903" s="60">
        <v>19009016</v>
      </c>
      <c r="G1903" s="50"/>
      <c r="H1903" s="51"/>
      <c r="I1903" s="47"/>
      <c r="J1903" s="95">
        <v>1897</v>
      </c>
      <c r="K1903" s="98" t="s">
        <v>28382</v>
      </c>
      <c r="L1903" s="89"/>
      <c r="M1903" s="96"/>
      <c r="N1903" s="89"/>
      <c r="O1903" s="96"/>
      <c r="P1903" s="47" t="s">
        <v>27927</v>
      </c>
      <c r="Q1903" s="53"/>
      <c r="R1903" s="54"/>
      <c r="S1903" s="3"/>
      <c r="AH1903"/>
      <c r="AI1903"/>
      <c r="AJ1903"/>
      <c r="AK1903"/>
    </row>
    <row r="1904" spans="1:37" ht="48">
      <c r="A1904" s="55" t="s">
        <v>0</v>
      </c>
      <c r="B1904" s="43">
        <v>1903</v>
      </c>
      <c r="C1904" s="49" t="s">
        <v>3956</v>
      </c>
      <c r="D1904" s="52" t="s">
        <v>3957</v>
      </c>
      <c r="E1904" s="60">
        <v>1</v>
      </c>
      <c r="F1904" s="60">
        <v>26042012</v>
      </c>
      <c r="G1904" s="50"/>
      <c r="H1904" s="51"/>
      <c r="I1904" s="47"/>
      <c r="J1904" s="89"/>
      <c r="K1904" s="98"/>
      <c r="L1904" s="89"/>
      <c r="M1904" s="96"/>
      <c r="N1904" s="89"/>
      <c r="O1904" s="96"/>
      <c r="P1904" s="47" t="s">
        <v>27930</v>
      </c>
      <c r="Q1904" s="53"/>
      <c r="R1904" s="54"/>
      <c r="S1904" s="3"/>
      <c r="AH1904"/>
      <c r="AI1904"/>
      <c r="AJ1904"/>
      <c r="AK1904"/>
    </row>
    <row r="1905" spans="1:37" ht="48">
      <c r="A1905" s="55" t="s">
        <v>0</v>
      </c>
      <c r="B1905" s="43">
        <v>1904</v>
      </c>
      <c r="C1905" s="49" t="s">
        <v>3954</v>
      </c>
      <c r="D1905" s="52" t="s">
        <v>3955</v>
      </c>
      <c r="E1905" s="60">
        <v>12</v>
      </c>
      <c r="F1905" s="60">
        <v>1016001</v>
      </c>
      <c r="G1905" s="50"/>
      <c r="H1905" s="51"/>
      <c r="I1905" s="47"/>
      <c r="J1905" s="94"/>
      <c r="K1905" s="98"/>
      <c r="L1905" s="89"/>
      <c r="M1905" s="96"/>
      <c r="N1905" s="89"/>
      <c r="O1905" s="96"/>
      <c r="P1905" s="47" t="s">
        <v>27931</v>
      </c>
      <c r="Q1905" s="53"/>
      <c r="R1905" s="54"/>
      <c r="S1905" s="3"/>
      <c r="AH1905"/>
      <c r="AI1905"/>
      <c r="AJ1905"/>
      <c r="AK1905"/>
    </row>
    <row r="1906" spans="1:37" ht="60">
      <c r="A1906" s="55" t="s">
        <v>0</v>
      </c>
      <c r="B1906" s="43">
        <v>1905</v>
      </c>
      <c r="C1906" s="49" t="s">
        <v>3952</v>
      </c>
      <c r="D1906" s="52" t="s">
        <v>3953</v>
      </c>
      <c r="E1906" s="60">
        <v>6</v>
      </c>
      <c r="F1906" s="60">
        <v>13005010</v>
      </c>
      <c r="G1906" s="50"/>
      <c r="H1906" s="51"/>
      <c r="I1906" s="47"/>
      <c r="J1906" s="95">
        <v>1904</v>
      </c>
      <c r="K1906" s="98" t="s">
        <v>29656</v>
      </c>
      <c r="L1906" s="89"/>
      <c r="M1906" s="96"/>
      <c r="N1906" s="89"/>
      <c r="O1906" s="96"/>
      <c r="P1906" s="47" t="s">
        <v>27930</v>
      </c>
      <c r="Q1906" s="53"/>
      <c r="R1906" s="54"/>
      <c r="S1906" s="3"/>
      <c r="AH1906"/>
      <c r="AI1906"/>
      <c r="AJ1906"/>
      <c r="AK1906"/>
    </row>
    <row r="1907" spans="1:37" ht="60">
      <c r="A1907" s="55" t="s">
        <v>0</v>
      </c>
      <c r="B1907" s="43">
        <v>1906</v>
      </c>
      <c r="C1907" s="49" t="s">
        <v>3950</v>
      </c>
      <c r="D1907" s="52" t="s">
        <v>3951</v>
      </c>
      <c r="E1907" s="60">
        <v>1</v>
      </c>
      <c r="F1907" s="60">
        <v>26007007</v>
      </c>
      <c r="G1907" s="50"/>
      <c r="H1907" s="51"/>
      <c r="I1907" s="47"/>
      <c r="J1907" s="95">
        <v>1959</v>
      </c>
      <c r="K1907" s="98" t="s">
        <v>29668</v>
      </c>
      <c r="L1907" s="89"/>
      <c r="M1907" s="96"/>
      <c r="N1907" s="89"/>
      <c r="O1907" s="96"/>
      <c r="P1907" s="47" t="s">
        <v>27927</v>
      </c>
      <c r="Q1907" s="53"/>
      <c r="R1907" s="54"/>
      <c r="S1907" s="3"/>
      <c r="AH1907"/>
      <c r="AI1907"/>
      <c r="AJ1907"/>
      <c r="AK1907"/>
    </row>
    <row r="1908" spans="1:37" ht="48">
      <c r="A1908" s="55" t="s">
        <v>14360</v>
      </c>
      <c r="B1908" s="43">
        <v>1907</v>
      </c>
      <c r="C1908" s="49" t="s">
        <v>3948</v>
      </c>
      <c r="D1908" s="52" t="s">
        <v>3949</v>
      </c>
      <c r="E1908" s="60">
        <v>4</v>
      </c>
      <c r="F1908" s="60">
        <v>27003024</v>
      </c>
      <c r="G1908" s="50"/>
      <c r="H1908" s="51"/>
      <c r="I1908" s="47"/>
      <c r="J1908" s="94"/>
      <c r="K1908" s="98"/>
      <c r="L1908" s="89"/>
      <c r="M1908" s="96"/>
      <c r="N1908" s="89"/>
      <c r="O1908" s="96"/>
      <c r="P1908" s="47" t="s">
        <v>27927</v>
      </c>
      <c r="Q1908" s="53"/>
      <c r="R1908" s="54"/>
      <c r="S1908" s="3"/>
      <c r="AH1908"/>
      <c r="AI1908"/>
      <c r="AJ1908"/>
      <c r="AK1908"/>
    </row>
    <row r="1909" spans="1:37" ht="60">
      <c r="A1909" s="55" t="s">
        <v>0</v>
      </c>
      <c r="B1909" s="43">
        <v>1908</v>
      </c>
      <c r="C1909" s="49" t="s">
        <v>3946</v>
      </c>
      <c r="D1909" s="52" t="s">
        <v>3947</v>
      </c>
      <c r="E1909" s="60">
        <v>13</v>
      </c>
      <c r="F1909" s="60">
        <v>1036035</v>
      </c>
      <c r="G1909" s="50"/>
      <c r="H1909" s="51"/>
      <c r="I1909" s="47"/>
      <c r="J1909" s="94"/>
      <c r="K1909" s="98"/>
      <c r="L1909" s="89"/>
      <c r="M1909" s="96"/>
      <c r="N1909" s="89"/>
      <c r="O1909" s="96"/>
      <c r="P1909" s="47" t="s">
        <v>27931</v>
      </c>
      <c r="Q1909" s="53"/>
      <c r="R1909" s="54"/>
      <c r="S1909" s="3"/>
      <c r="AH1909"/>
      <c r="AI1909"/>
      <c r="AJ1909"/>
      <c r="AK1909"/>
    </row>
    <row r="1910" spans="1:37" ht="84">
      <c r="A1910" s="55" t="s">
        <v>0</v>
      </c>
      <c r="B1910" s="43">
        <v>1909</v>
      </c>
      <c r="C1910" s="49" t="s">
        <v>3944</v>
      </c>
      <c r="D1910" s="52" t="s">
        <v>3945</v>
      </c>
      <c r="E1910" s="60">
        <v>21</v>
      </c>
      <c r="F1910" s="60">
        <v>10008003</v>
      </c>
      <c r="G1910" s="50"/>
      <c r="H1910" s="51"/>
      <c r="I1910" s="47"/>
      <c r="J1910" s="89">
        <v>1908</v>
      </c>
      <c r="K1910" s="98" t="s">
        <v>29657</v>
      </c>
      <c r="L1910" s="89">
        <v>5828</v>
      </c>
      <c r="M1910" s="96" t="s">
        <v>27979</v>
      </c>
      <c r="N1910" s="89"/>
      <c r="O1910" s="96"/>
      <c r="P1910" s="47" t="s">
        <v>27931</v>
      </c>
      <c r="Q1910" s="53"/>
      <c r="R1910" s="54"/>
      <c r="S1910" s="3"/>
      <c r="AH1910"/>
      <c r="AI1910"/>
      <c r="AJ1910"/>
      <c r="AK1910"/>
    </row>
    <row r="1911" spans="1:37" ht="60">
      <c r="A1911" s="55" t="s">
        <v>0</v>
      </c>
      <c r="B1911" s="43">
        <v>1910</v>
      </c>
      <c r="C1911" s="49" t="s">
        <v>3942</v>
      </c>
      <c r="D1911" s="52" t="s">
        <v>3943</v>
      </c>
      <c r="E1911" s="60">
        <v>1</v>
      </c>
      <c r="F1911" s="60">
        <v>38012011</v>
      </c>
      <c r="G1911" s="50"/>
      <c r="H1911" s="51"/>
      <c r="I1911" s="47"/>
      <c r="J1911" s="89">
        <v>1908</v>
      </c>
      <c r="K1911" s="98" t="s">
        <v>29657</v>
      </c>
      <c r="L1911" s="89">
        <v>7417</v>
      </c>
      <c r="M1911" s="96" t="s">
        <v>30750</v>
      </c>
      <c r="N1911" s="89"/>
      <c r="O1911" s="96"/>
      <c r="P1911" s="47" t="s">
        <v>27932</v>
      </c>
      <c r="Q1911" s="53"/>
      <c r="R1911" s="54"/>
      <c r="S1911" s="3"/>
      <c r="AH1911"/>
      <c r="AI1911"/>
      <c r="AJ1911"/>
      <c r="AK1911"/>
    </row>
    <row r="1912" spans="1:37" ht="60">
      <c r="A1912" s="55" t="s">
        <v>0</v>
      </c>
      <c r="B1912" s="43">
        <v>1911</v>
      </c>
      <c r="C1912" s="49" t="s">
        <v>3940</v>
      </c>
      <c r="D1912" s="52" t="s">
        <v>3941</v>
      </c>
      <c r="E1912" s="60">
        <v>1</v>
      </c>
      <c r="F1912" s="60">
        <v>23011008</v>
      </c>
      <c r="G1912" s="50" t="s">
        <v>28146</v>
      </c>
      <c r="H1912" s="51"/>
      <c r="I1912" s="47"/>
      <c r="J1912" s="89"/>
      <c r="K1912" s="98"/>
      <c r="L1912" s="89"/>
      <c r="M1912" s="96"/>
      <c r="N1912" s="89"/>
      <c r="O1912" s="96"/>
      <c r="P1912" s="47" t="s">
        <v>28717</v>
      </c>
      <c r="Q1912" s="53"/>
      <c r="R1912" s="54"/>
      <c r="S1912" s="3"/>
      <c r="AH1912"/>
      <c r="AI1912"/>
      <c r="AJ1912"/>
      <c r="AK1912"/>
    </row>
    <row r="1913" spans="1:37" ht="48">
      <c r="A1913" s="55" t="s">
        <v>0</v>
      </c>
      <c r="B1913" s="43">
        <v>1912</v>
      </c>
      <c r="C1913" s="49" t="s">
        <v>3938</v>
      </c>
      <c r="D1913" s="52" t="s">
        <v>3939</v>
      </c>
      <c r="E1913" s="60">
        <v>2</v>
      </c>
      <c r="F1913" s="60">
        <v>17001001</v>
      </c>
      <c r="G1913" s="50"/>
      <c r="H1913" s="51"/>
      <c r="I1913" s="47"/>
      <c r="J1913" s="94"/>
      <c r="K1913" s="98"/>
      <c r="L1913" s="89"/>
      <c r="M1913" s="96"/>
      <c r="N1913" s="89"/>
      <c r="O1913" s="96"/>
      <c r="P1913" s="47" t="s">
        <v>27932</v>
      </c>
      <c r="Q1913" s="53"/>
      <c r="R1913" s="54"/>
      <c r="S1913" s="3"/>
      <c r="AH1913"/>
      <c r="AI1913"/>
      <c r="AJ1913"/>
      <c r="AK1913"/>
    </row>
    <row r="1914" spans="1:37" ht="48">
      <c r="A1914" s="55" t="s">
        <v>0</v>
      </c>
      <c r="B1914" s="43">
        <v>1913</v>
      </c>
      <c r="C1914" s="49" t="s">
        <v>3936</v>
      </c>
      <c r="D1914" s="52" t="s">
        <v>3937</v>
      </c>
      <c r="E1914" s="60">
        <v>4</v>
      </c>
      <c r="F1914" s="60">
        <v>1010027</v>
      </c>
      <c r="G1914" s="50"/>
      <c r="H1914" s="51"/>
      <c r="I1914" s="47"/>
      <c r="J1914" s="94"/>
      <c r="K1914" s="98"/>
      <c r="L1914" s="89"/>
      <c r="M1914" s="96"/>
      <c r="N1914" s="89"/>
      <c r="O1914" s="96"/>
      <c r="P1914" s="47" t="s">
        <v>27931</v>
      </c>
      <c r="Q1914" s="53"/>
      <c r="R1914" s="54"/>
      <c r="S1914" s="3"/>
      <c r="AH1914"/>
      <c r="AI1914"/>
      <c r="AJ1914"/>
      <c r="AK1914"/>
    </row>
    <row r="1915" spans="1:37" ht="48">
      <c r="A1915" s="55" t="s">
        <v>0</v>
      </c>
      <c r="B1915" s="43">
        <v>1914</v>
      </c>
      <c r="C1915" s="49" t="s">
        <v>3934</v>
      </c>
      <c r="D1915" s="52" t="s">
        <v>3935</v>
      </c>
      <c r="E1915" s="60">
        <v>1</v>
      </c>
      <c r="F1915" s="60">
        <v>10023030</v>
      </c>
      <c r="G1915" s="50"/>
      <c r="H1915" s="51"/>
      <c r="I1915" s="47"/>
      <c r="J1915" s="89"/>
      <c r="K1915" s="98"/>
      <c r="L1915" s="89"/>
      <c r="M1915" s="96"/>
      <c r="N1915" s="89"/>
      <c r="O1915" s="96"/>
      <c r="P1915" s="47" t="s">
        <v>27931</v>
      </c>
      <c r="Q1915" s="53"/>
      <c r="R1915" s="54"/>
      <c r="S1915" s="3"/>
      <c r="AH1915"/>
      <c r="AI1915"/>
      <c r="AJ1915"/>
      <c r="AK1915"/>
    </row>
    <row r="1916" spans="1:37" ht="60">
      <c r="A1916" s="55" t="s">
        <v>0</v>
      </c>
      <c r="B1916" s="43">
        <v>1915</v>
      </c>
      <c r="C1916" s="49" t="s">
        <v>3932</v>
      </c>
      <c r="D1916" s="52" t="s">
        <v>3933</v>
      </c>
      <c r="E1916" s="60">
        <v>1</v>
      </c>
      <c r="F1916" s="60">
        <v>18040012</v>
      </c>
      <c r="G1916" s="50" t="s">
        <v>28616</v>
      </c>
      <c r="H1916" s="51"/>
      <c r="I1916" s="47"/>
      <c r="J1916" s="89"/>
      <c r="K1916" s="98"/>
      <c r="L1916" s="89"/>
      <c r="M1916" s="96"/>
      <c r="N1916" s="89"/>
      <c r="O1916" s="96"/>
      <c r="P1916" s="47" t="s">
        <v>28717</v>
      </c>
      <c r="Q1916" s="53"/>
      <c r="R1916" s="54"/>
      <c r="S1916" s="3"/>
      <c r="AH1916"/>
      <c r="AI1916"/>
      <c r="AJ1916"/>
      <c r="AK1916"/>
    </row>
    <row r="1917" spans="1:37" ht="48">
      <c r="A1917" s="55" t="s">
        <v>0</v>
      </c>
      <c r="B1917" s="43">
        <v>1916</v>
      </c>
      <c r="C1917" s="49" t="s">
        <v>3930</v>
      </c>
      <c r="D1917" s="52" t="s">
        <v>3931</v>
      </c>
      <c r="E1917" s="60">
        <v>6</v>
      </c>
      <c r="F1917" s="60">
        <v>13028002</v>
      </c>
      <c r="G1917" s="50"/>
      <c r="H1917" s="51"/>
      <c r="I1917" s="47"/>
      <c r="J1917" s="94"/>
      <c r="K1917" s="98"/>
      <c r="L1917" s="89"/>
      <c r="M1917" s="96"/>
      <c r="N1917" s="89"/>
      <c r="O1917" s="96"/>
      <c r="P1917" s="47" t="s">
        <v>27927</v>
      </c>
      <c r="Q1917" s="53"/>
      <c r="R1917" s="54"/>
      <c r="S1917" s="3"/>
      <c r="AH1917"/>
      <c r="AI1917"/>
      <c r="AJ1917"/>
      <c r="AK1917"/>
    </row>
    <row r="1918" spans="1:37" ht="60">
      <c r="A1918" s="55" t="s">
        <v>14360</v>
      </c>
      <c r="B1918" s="43">
        <v>1917</v>
      </c>
      <c r="C1918" s="49" t="s">
        <v>3928</v>
      </c>
      <c r="D1918" s="52" t="s">
        <v>3929</v>
      </c>
      <c r="E1918" s="60">
        <v>2</v>
      </c>
      <c r="F1918" s="60">
        <v>27002005</v>
      </c>
      <c r="G1918" s="50"/>
      <c r="H1918" s="51"/>
      <c r="I1918" s="47"/>
      <c r="J1918" s="95">
        <v>1916</v>
      </c>
      <c r="K1918" s="98" t="s">
        <v>29658</v>
      </c>
      <c r="L1918" s="89"/>
      <c r="M1918" s="96"/>
      <c r="N1918" s="89"/>
      <c r="O1918" s="96"/>
      <c r="P1918" s="47" t="s">
        <v>27927</v>
      </c>
      <c r="Q1918" s="53"/>
      <c r="R1918" s="54"/>
      <c r="S1918" s="3"/>
      <c r="AH1918"/>
      <c r="AI1918"/>
      <c r="AJ1918"/>
      <c r="AK1918"/>
    </row>
    <row r="1919" spans="1:37" ht="48">
      <c r="A1919" s="55" t="s">
        <v>0</v>
      </c>
      <c r="B1919" s="43">
        <v>1918</v>
      </c>
      <c r="C1919" s="49" t="s">
        <v>3926</v>
      </c>
      <c r="D1919" s="52" t="s">
        <v>3927</v>
      </c>
      <c r="E1919" s="60">
        <v>6</v>
      </c>
      <c r="F1919" s="60">
        <v>16008015</v>
      </c>
      <c r="G1919" s="50"/>
      <c r="H1919" s="51"/>
      <c r="I1919" s="47"/>
      <c r="J1919" s="89"/>
      <c r="K1919" s="98"/>
      <c r="L1919" s="89"/>
      <c r="M1919" s="96"/>
      <c r="N1919" s="89"/>
      <c r="O1919" s="96"/>
      <c r="P1919" s="47" t="s">
        <v>27927</v>
      </c>
      <c r="Q1919" s="53"/>
      <c r="R1919" s="54"/>
      <c r="S1919" s="3"/>
      <c r="AH1919"/>
      <c r="AI1919"/>
      <c r="AJ1919"/>
      <c r="AK1919"/>
    </row>
    <row r="1920" spans="1:37" ht="60">
      <c r="A1920" s="55" t="s">
        <v>0</v>
      </c>
      <c r="B1920" s="43">
        <v>1919</v>
      </c>
      <c r="C1920" s="49" t="s">
        <v>3924</v>
      </c>
      <c r="D1920" s="52" t="s">
        <v>3925</v>
      </c>
      <c r="E1920" s="60">
        <v>1</v>
      </c>
      <c r="F1920" s="60">
        <v>17002007</v>
      </c>
      <c r="G1920" s="50"/>
      <c r="H1920" s="51"/>
      <c r="I1920" s="47"/>
      <c r="J1920" s="95">
        <v>1918</v>
      </c>
      <c r="K1920" s="98" t="s">
        <v>29659</v>
      </c>
      <c r="L1920" s="89"/>
      <c r="M1920" s="96"/>
      <c r="N1920" s="89"/>
      <c r="O1920" s="96"/>
      <c r="P1920" s="47" t="s">
        <v>27931</v>
      </c>
      <c r="Q1920" s="53"/>
      <c r="R1920" s="54"/>
      <c r="S1920" s="3"/>
      <c r="AH1920"/>
      <c r="AI1920"/>
      <c r="AJ1920"/>
      <c r="AK1920"/>
    </row>
    <row r="1921" spans="1:37" ht="48">
      <c r="A1921" s="55" t="s">
        <v>0</v>
      </c>
      <c r="B1921" s="43">
        <v>1920</v>
      </c>
      <c r="C1921" s="49" t="s">
        <v>3922</v>
      </c>
      <c r="D1921" s="52" t="s">
        <v>3923</v>
      </c>
      <c r="E1921" s="60">
        <v>11</v>
      </c>
      <c r="F1921" s="60">
        <v>4035020</v>
      </c>
      <c r="G1921" s="49" t="s">
        <v>28644</v>
      </c>
      <c r="H1921" s="51"/>
      <c r="I1921" s="47"/>
      <c r="J1921" s="89"/>
      <c r="K1921" s="98"/>
      <c r="L1921" s="89"/>
      <c r="M1921" s="96"/>
      <c r="N1921" s="89"/>
      <c r="O1921" s="96"/>
      <c r="P1921" s="47" t="s">
        <v>28717</v>
      </c>
      <c r="Q1921" s="53"/>
      <c r="R1921" s="54"/>
      <c r="S1921" s="3"/>
      <c r="AH1921"/>
      <c r="AI1921"/>
      <c r="AJ1921"/>
      <c r="AK1921"/>
    </row>
    <row r="1922" spans="1:37" ht="60">
      <c r="A1922" s="55" t="s">
        <v>0</v>
      </c>
      <c r="B1922" s="43">
        <v>1921</v>
      </c>
      <c r="C1922" s="49" t="s">
        <v>3920</v>
      </c>
      <c r="D1922" s="52" t="s">
        <v>3921</v>
      </c>
      <c r="E1922" s="60">
        <v>7</v>
      </c>
      <c r="F1922" s="60">
        <v>2023003</v>
      </c>
      <c r="G1922" s="49" t="s">
        <v>28760</v>
      </c>
      <c r="H1922" s="51"/>
      <c r="I1922" s="47"/>
      <c r="J1922" s="89"/>
      <c r="K1922" s="98"/>
      <c r="L1922" s="89"/>
      <c r="M1922" s="96"/>
      <c r="N1922" s="89"/>
      <c r="O1922" s="96"/>
      <c r="P1922" s="47" t="s">
        <v>28717</v>
      </c>
      <c r="Q1922" s="53"/>
      <c r="R1922" s="54"/>
      <c r="S1922" s="3"/>
      <c r="AH1922"/>
      <c r="AI1922"/>
      <c r="AJ1922"/>
      <c r="AK1922"/>
    </row>
    <row r="1923" spans="1:37" ht="60">
      <c r="A1923" s="55" t="s">
        <v>14360</v>
      </c>
      <c r="B1923" s="43">
        <v>1922</v>
      </c>
      <c r="C1923" s="49" t="s">
        <v>3916</v>
      </c>
      <c r="D1923" s="52" t="s">
        <v>3919</v>
      </c>
      <c r="E1923" s="60">
        <v>3</v>
      </c>
      <c r="F1923" s="60">
        <v>27004034</v>
      </c>
      <c r="G1923" s="49" t="s">
        <v>28760</v>
      </c>
      <c r="H1923" s="51"/>
      <c r="I1923" s="47"/>
      <c r="J1923" s="89">
        <v>1921</v>
      </c>
      <c r="K1923" s="98" t="s">
        <v>28760</v>
      </c>
      <c r="L1923" s="89"/>
      <c r="M1923" s="96"/>
      <c r="N1923" s="89"/>
      <c r="O1923" s="96"/>
      <c r="P1923" s="47" t="s">
        <v>27929</v>
      </c>
      <c r="Q1923" s="53"/>
      <c r="R1923" s="54"/>
      <c r="S1923" s="3"/>
      <c r="AH1923"/>
      <c r="AI1923"/>
      <c r="AJ1923"/>
      <c r="AK1923"/>
    </row>
    <row r="1924" spans="1:37" ht="60">
      <c r="A1924" s="55" t="s">
        <v>14360</v>
      </c>
      <c r="B1924" s="43">
        <v>1923</v>
      </c>
      <c r="C1924" s="49" t="s">
        <v>3916</v>
      </c>
      <c r="D1924" s="52" t="s">
        <v>3918</v>
      </c>
      <c r="E1924" s="60">
        <v>3</v>
      </c>
      <c r="F1924" s="60">
        <v>27004030</v>
      </c>
      <c r="G1924" s="50"/>
      <c r="H1924" s="51"/>
      <c r="I1924" s="47"/>
      <c r="J1924" s="95">
        <v>1922</v>
      </c>
      <c r="K1924" s="98" t="s">
        <v>28760</v>
      </c>
      <c r="L1924" s="89"/>
      <c r="M1924" s="96"/>
      <c r="N1924" s="89"/>
      <c r="O1924" s="96"/>
      <c r="P1924" s="47" t="s">
        <v>27927</v>
      </c>
      <c r="Q1924" s="53"/>
      <c r="R1924" s="54"/>
      <c r="S1924" s="3"/>
      <c r="AH1924"/>
      <c r="AI1924"/>
      <c r="AJ1924"/>
      <c r="AK1924"/>
    </row>
    <row r="1925" spans="1:37" ht="60">
      <c r="A1925" s="55" t="s">
        <v>0</v>
      </c>
      <c r="B1925" s="43">
        <v>1924</v>
      </c>
      <c r="C1925" s="49" t="s">
        <v>3916</v>
      </c>
      <c r="D1925" s="52" t="s">
        <v>3917</v>
      </c>
      <c r="E1925" s="60">
        <v>1</v>
      </c>
      <c r="F1925" s="60">
        <v>1036039</v>
      </c>
      <c r="G1925" s="50"/>
      <c r="H1925" s="51"/>
      <c r="I1925" s="47"/>
      <c r="J1925" s="95">
        <v>1926</v>
      </c>
      <c r="K1925" s="98" t="s">
        <v>28760</v>
      </c>
      <c r="L1925" s="89"/>
      <c r="M1925" s="96"/>
      <c r="N1925" s="89"/>
      <c r="O1925" s="96"/>
      <c r="P1925" s="47" t="s">
        <v>27931</v>
      </c>
      <c r="Q1925" s="53"/>
      <c r="R1925" s="54"/>
      <c r="S1925" s="3"/>
      <c r="AH1925"/>
      <c r="AI1925"/>
      <c r="AJ1925"/>
      <c r="AK1925"/>
    </row>
    <row r="1926" spans="1:37" ht="72">
      <c r="A1926" s="55" t="s">
        <v>0</v>
      </c>
      <c r="B1926" s="43">
        <v>1925</v>
      </c>
      <c r="C1926" s="49" t="s">
        <v>3914</v>
      </c>
      <c r="D1926" s="52" t="s">
        <v>3915</v>
      </c>
      <c r="E1926" s="60">
        <v>1</v>
      </c>
      <c r="F1926" s="60">
        <v>27011020</v>
      </c>
      <c r="G1926" s="49" t="s">
        <v>28760</v>
      </c>
      <c r="H1926" s="51"/>
      <c r="I1926" s="47"/>
      <c r="J1926" s="89">
        <v>1921</v>
      </c>
      <c r="K1926" s="98" t="s">
        <v>28760</v>
      </c>
      <c r="L1926" s="89"/>
      <c r="M1926" s="96"/>
      <c r="N1926" s="89"/>
      <c r="O1926" s="96"/>
      <c r="P1926" s="47" t="s">
        <v>27927</v>
      </c>
      <c r="Q1926" s="53"/>
      <c r="R1926" s="54"/>
      <c r="S1926" s="3"/>
      <c r="AH1926"/>
      <c r="AI1926"/>
      <c r="AJ1926"/>
      <c r="AK1926"/>
    </row>
    <row r="1927" spans="1:37" ht="60">
      <c r="A1927" s="55" t="s">
        <v>0</v>
      </c>
      <c r="B1927" s="43">
        <v>1926</v>
      </c>
      <c r="C1927" s="49" t="s">
        <v>3912</v>
      </c>
      <c r="D1927" s="52" t="s">
        <v>3913</v>
      </c>
      <c r="E1927" s="60">
        <v>30</v>
      </c>
      <c r="F1927" s="60">
        <v>3023040</v>
      </c>
      <c r="G1927" s="49" t="s">
        <v>28760</v>
      </c>
      <c r="H1927" s="51"/>
      <c r="I1927" s="47"/>
      <c r="J1927" s="89">
        <v>1921</v>
      </c>
      <c r="K1927" s="98" t="s">
        <v>28760</v>
      </c>
      <c r="L1927" s="89"/>
      <c r="M1927" s="96"/>
      <c r="N1927" s="89"/>
      <c r="O1927" s="96"/>
      <c r="P1927" s="47" t="s">
        <v>27927</v>
      </c>
      <c r="Q1927" s="53"/>
      <c r="R1927" s="54"/>
      <c r="S1927" s="3"/>
      <c r="AH1927"/>
      <c r="AI1927"/>
      <c r="AJ1927"/>
      <c r="AK1927"/>
    </row>
    <row r="1928" spans="1:37" ht="60">
      <c r="A1928" s="55" t="s">
        <v>0</v>
      </c>
      <c r="B1928" s="43">
        <v>1927</v>
      </c>
      <c r="C1928" s="49" t="s">
        <v>3910</v>
      </c>
      <c r="D1928" s="52" t="s">
        <v>3911</v>
      </c>
      <c r="E1928" s="60">
        <v>5</v>
      </c>
      <c r="F1928" s="60">
        <v>13016029</v>
      </c>
      <c r="G1928" s="50"/>
      <c r="H1928" s="51"/>
      <c r="I1928" s="47"/>
      <c r="J1928" s="95">
        <v>1926</v>
      </c>
      <c r="K1928" s="98" t="s">
        <v>28760</v>
      </c>
      <c r="L1928" s="89"/>
      <c r="M1928" s="96"/>
      <c r="N1928" s="89"/>
      <c r="O1928" s="96"/>
      <c r="P1928" s="47" t="s">
        <v>27928</v>
      </c>
      <c r="Q1928" s="53"/>
      <c r="R1928" s="54"/>
      <c r="S1928" s="3"/>
      <c r="AH1928"/>
      <c r="AI1928"/>
      <c r="AJ1928"/>
      <c r="AK1928"/>
    </row>
    <row r="1929" spans="1:37" ht="84">
      <c r="A1929" s="55" t="s">
        <v>0</v>
      </c>
      <c r="B1929" s="43">
        <v>1928</v>
      </c>
      <c r="C1929" s="49" t="s">
        <v>3908</v>
      </c>
      <c r="D1929" s="52" t="s">
        <v>3909</v>
      </c>
      <c r="E1929" s="108"/>
      <c r="F1929" s="109"/>
      <c r="G1929" s="50"/>
      <c r="H1929" s="51"/>
      <c r="I1929" s="47"/>
      <c r="J1929" s="89">
        <v>1924</v>
      </c>
      <c r="K1929" s="98" t="s">
        <v>28760</v>
      </c>
      <c r="L1929" s="89">
        <v>5828</v>
      </c>
      <c r="M1929" s="96" t="s">
        <v>27979</v>
      </c>
      <c r="N1929" s="89"/>
      <c r="O1929" s="96"/>
      <c r="P1929" s="47" t="s">
        <v>27931</v>
      </c>
      <c r="Q1929" s="53"/>
      <c r="R1929" s="54"/>
      <c r="S1929" s="3"/>
      <c r="AH1929"/>
      <c r="AI1929"/>
      <c r="AJ1929"/>
      <c r="AK1929"/>
    </row>
    <row r="1930" spans="1:37" ht="60">
      <c r="A1930" s="55" t="s">
        <v>0</v>
      </c>
      <c r="B1930" s="43">
        <v>1929</v>
      </c>
      <c r="C1930" s="49" t="s">
        <v>3906</v>
      </c>
      <c r="D1930" s="52" t="s">
        <v>3907</v>
      </c>
      <c r="E1930" s="60">
        <v>1</v>
      </c>
      <c r="F1930" s="60">
        <v>26030002</v>
      </c>
      <c r="G1930" s="50"/>
      <c r="H1930" s="51"/>
      <c r="I1930" s="47"/>
      <c r="J1930" s="95">
        <v>162</v>
      </c>
      <c r="K1930" s="98" t="s">
        <v>29366</v>
      </c>
      <c r="L1930" s="89"/>
      <c r="M1930" s="96"/>
      <c r="N1930" s="89"/>
      <c r="O1930" s="96"/>
      <c r="P1930" s="47" t="s">
        <v>27948</v>
      </c>
      <c r="Q1930" s="53"/>
      <c r="R1930" s="54"/>
      <c r="S1930" s="3"/>
      <c r="AH1930"/>
      <c r="AI1930"/>
      <c r="AJ1930"/>
      <c r="AK1930"/>
    </row>
    <row r="1931" spans="1:37" ht="60">
      <c r="A1931" s="55" t="s">
        <v>0</v>
      </c>
      <c r="B1931" s="43">
        <v>1930</v>
      </c>
      <c r="C1931" s="49" t="s">
        <v>3904</v>
      </c>
      <c r="D1931" s="52" t="s">
        <v>3905</v>
      </c>
      <c r="E1931" s="108">
        <v>2</v>
      </c>
      <c r="F1931" s="109">
        <v>30005016</v>
      </c>
      <c r="G1931" s="50"/>
      <c r="H1931" s="51"/>
      <c r="I1931" s="47"/>
      <c r="J1931" s="95">
        <v>1929</v>
      </c>
      <c r="K1931" s="98" t="s">
        <v>29660</v>
      </c>
      <c r="L1931" s="89"/>
      <c r="M1931" s="96"/>
      <c r="N1931" s="89"/>
      <c r="O1931" s="96"/>
      <c r="P1931" s="47" t="s">
        <v>27948</v>
      </c>
      <c r="Q1931" s="53"/>
      <c r="R1931" s="54"/>
      <c r="S1931" s="3"/>
      <c r="AH1931"/>
      <c r="AI1931"/>
      <c r="AJ1931"/>
      <c r="AK1931"/>
    </row>
    <row r="1932" spans="1:37" ht="108">
      <c r="A1932" s="55" t="s">
        <v>14360</v>
      </c>
      <c r="B1932" s="43">
        <v>1931</v>
      </c>
      <c r="C1932" s="49" t="s">
        <v>3901</v>
      </c>
      <c r="D1932" s="52" t="s">
        <v>3903</v>
      </c>
      <c r="E1932" s="108">
        <v>1889</v>
      </c>
      <c r="F1932" s="109">
        <v>1002011</v>
      </c>
      <c r="G1932" s="50" t="s">
        <v>28431</v>
      </c>
      <c r="H1932" s="51"/>
      <c r="I1932" s="47"/>
      <c r="J1932" s="89"/>
      <c r="K1932" s="98"/>
      <c r="L1932" s="89"/>
      <c r="M1932" s="96"/>
      <c r="N1932" s="89"/>
      <c r="O1932" s="96"/>
      <c r="P1932" s="47" t="s">
        <v>27949</v>
      </c>
      <c r="Q1932" s="53"/>
      <c r="R1932" s="54"/>
      <c r="S1932" s="3"/>
      <c r="AH1932"/>
      <c r="AI1932"/>
      <c r="AJ1932"/>
      <c r="AK1932"/>
    </row>
    <row r="1933" spans="1:37" ht="84">
      <c r="A1933" s="55" t="s">
        <v>14360</v>
      </c>
      <c r="B1933" s="43">
        <v>1932</v>
      </c>
      <c r="C1933" s="49" t="s">
        <v>3901</v>
      </c>
      <c r="D1933" s="52" t="s">
        <v>3902</v>
      </c>
      <c r="E1933" s="108">
        <v>22</v>
      </c>
      <c r="F1933" s="109">
        <v>15005008</v>
      </c>
      <c r="G1933" s="50" t="s">
        <v>28431</v>
      </c>
      <c r="H1933" s="51"/>
      <c r="I1933" s="47"/>
      <c r="J1933" s="89"/>
      <c r="K1933" s="98"/>
      <c r="L1933" s="89"/>
      <c r="M1933" s="96"/>
      <c r="N1933" s="89"/>
      <c r="O1933" s="96"/>
      <c r="P1933" s="47" t="s">
        <v>27951</v>
      </c>
      <c r="Q1933" s="53"/>
      <c r="R1933" s="54"/>
      <c r="S1933" s="3"/>
      <c r="AH1933"/>
      <c r="AI1933"/>
      <c r="AJ1933"/>
      <c r="AK1933"/>
    </row>
    <row r="1934" spans="1:37" ht="72">
      <c r="A1934" s="55" t="s">
        <v>14360</v>
      </c>
      <c r="B1934" s="43">
        <v>1933</v>
      </c>
      <c r="C1934" s="49" t="s">
        <v>3898</v>
      </c>
      <c r="D1934" s="52" t="s">
        <v>3900</v>
      </c>
      <c r="E1934" s="108">
        <v>6</v>
      </c>
      <c r="F1934" s="109">
        <v>1027029</v>
      </c>
      <c r="G1934" s="50" t="s">
        <v>27925</v>
      </c>
      <c r="H1934" s="51"/>
      <c r="I1934" s="47">
        <v>446</v>
      </c>
      <c r="J1934" s="89"/>
      <c r="K1934" s="98"/>
      <c r="L1934" s="89"/>
      <c r="M1934" s="96"/>
      <c r="N1934" s="89"/>
      <c r="O1934" s="96"/>
      <c r="P1934" s="47" t="s">
        <v>27929</v>
      </c>
      <c r="Q1934" s="53"/>
      <c r="R1934" s="54"/>
      <c r="S1934" s="3"/>
      <c r="AH1934"/>
      <c r="AI1934"/>
      <c r="AJ1934"/>
      <c r="AK1934"/>
    </row>
    <row r="1935" spans="1:37" ht="84">
      <c r="A1935" s="55" t="s">
        <v>14360</v>
      </c>
      <c r="B1935" s="43">
        <v>1934</v>
      </c>
      <c r="C1935" s="49" t="s">
        <v>3898</v>
      </c>
      <c r="D1935" s="52" t="s">
        <v>3899</v>
      </c>
      <c r="E1935" s="108">
        <v>71</v>
      </c>
      <c r="F1935" s="109">
        <v>15004012</v>
      </c>
      <c r="G1935" s="50" t="s">
        <v>28054</v>
      </c>
      <c r="H1935" s="51"/>
      <c r="I1935" s="47"/>
      <c r="J1935" s="89">
        <v>1933</v>
      </c>
      <c r="K1935" s="98" t="s">
        <v>29662</v>
      </c>
      <c r="L1935" s="89"/>
      <c r="M1935" s="96"/>
      <c r="N1935" s="89"/>
      <c r="O1935" s="96"/>
      <c r="P1935" s="47" t="s">
        <v>27929</v>
      </c>
      <c r="Q1935" s="53"/>
      <c r="R1935" s="54"/>
      <c r="S1935" s="3"/>
      <c r="AH1935"/>
      <c r="AI1935"/>
      <c r="AJ1935"/>
      <c r="AK1935"/>
    </row>
    <row r="1936" spans="1:37" ht="48">
      <c r="A1936" s="55" t="s">
        <v>0</v>
      </c>
      <c r="B1936" s="43">
        <v>1935</v>
      </c>
      <c r="C1936" s="49" t="s">
        <v>3895</v>
      </c>
      <c r="D1936" s="52" t="s">
        <v>3897</v>
      </c>
      <c r="E1936" s="108">
        <v>24</v>
      </c>
      <c r="F1936" s="109">
        <v>4027020</v>
      </c>
      <c r="G1936" s="50"/>
      <c r="H1936" s="51"/>
      <c r="I1936" s="47"/>
      <c r="J1936" s="94"/>
      <c r="K1936" s="98"/>
      <c r="L1936" s="89"/>
      <c r="M1936" s="96"/>
      <c r="N1936" s="89"/>
      <c r="O1936" s="96"/>
      <c r="P1936" s="47" t="s">
        <v>27927</v>
      </c>
      <c r="Q1936" s="53"/>
      <c r="R1936" s="54"/>
      <c r="S1936" s="3"/>
      <c r="AH1936"/>
      <c r="AI1936"/>
      <c r="AJ1936"/>
      <c r="AK1936"/>
    </row>
    <row r="1937" spans="1:37" ht="60">
      <c r="A1937" s="55" t="s">
        <v>0</v>
      </c>
      <c r="B1937" s="43">
        <v>1936</v>
      </c>
      <c r="C1937" s="49" t="s">
        <v>3895</v>
      </c>
      <c r="D1937" s="52" t="s">
        <v>3896</v>
      </c>
      <c r="E1937" s="108">
        <v>1</v>
      </c>
      <c r="F1937" s="109">
        <v>13007037</v>
      </c>
      <c r="G1937" s="50"/>
      <c r="H1937" s="51"/>
      <c r="I1937" s="47"/>
      <c r="J1937" s="95">
        <v>1935</v>
      </c>
      <c r="K1937" s="98" t="s">
        <v>29663</v>
      </c>
      <c r="L1937" s="89"/>
      <c r="M1937" s="96"/>
      <c r="N1937" s="89"/>
      <c r="O1937" s="96"/>
      <c r="P1937" s="47" t="s">
        <v>27931</v>
      </c>
      <c r="Q1937" s="53"/>
      <c r="R1937" s="54"/>
      <c r="S1937" s="3"/>
      <c r="AH1937"/>
      <c r="AI1937"/>
      <c r="AJ1937"/>
      <c r="AK1937"/>
    </row>
    <row r="1938" spans="1:37" ht="60">
      <c r="A1938" s="55" t="s">
        <v>0</v>
      </c>
      <c r="B1938" s="43">
        <v>1937</v>
      </c>
      <c r="C1938" s="49" t="s">
        <v>3893</v>
      </c>
      <c r="D1938" s="52" t="s">
        <v>3894</v>
      </c>
      <c r="E1938" s="60">
        <v>2</v>
      </c>
      <c r="F1938" s="60">
        <v>13003024</v>
      </c>
      <c r="G1938" s="50"/>
      <c r="H1938" s="51"/>
      <c r="I1938" s="47"/>
      <c r="J1938" s="95">
        <v>1938</v>
      </c>
      <c r="K1938" s="98" t="s">
        <v>29664</v>
      </c>
      <c r="L1938" s="89"/>
      <c r="M1938" s="96"/>
      <c r="N1938" s="89"/>
      <c r="O1938" s="96"/>
      <c r="P1938" s="47" t="s">
        <v>27931</v>
      </c>
      <c r="Q1938" s="53"/>
      <c r="R1938" s="54"/>
      <c r="S1938" s="3"/>
      <c r="AH1938"/>
      <c r="AI1938"/>
      <c r="AJ1938"/>
      <c r="AK1938"/>
    </row>
    <row r="1939" spans="1:37" ht="72">
      <c r="A1939" s="55" t="s">
        <v>0</v>
      </c>
      <c r="B1939" s="43">
        <v>1938</v>
      </c>
      <c r="C1939" s="49" t="s">
        <v>3891</v>
      </c>
      <c r="D1939" s="52" t="s">
        <v>3892</v>
      </c>
      <c r="E1939" s="60">
        <v>4</v>
      </c>
      <c r="F1939" s="60">
        <v>13003024</v>
      </c>
      <c r="G1939" s="50"/>
      <c r="H1939" s="51"/>
      <c r="I1939" s="47"/>
      <c r="J1939" s="89">
        <v>1935</v>
      </c>
      <c r="K1939" s="98" t="s">
        <v>29663</v>
      </c>
      <c r="L1939" s="89">
        <v>3050</v>
      </c>
      <c r="M1939" s="96" t="s">
        <v>29829</v>
      </c>
      <c r="N1939" s="89"/>
      <c r="O1939" s="96"/>
      <c r="P1939" s="47" t="s">
        <v>27931</v>
      </c>
      <c r="Q1939" s="53"/>
      <c r="R1939" s="54"/>
      <c r="S1939" s="3"/>
      <c r="AH1939"/>
      <c r="AI1939"/>
      <c r="AJ1939"/>
      <c r="AK1939"/>
    </row>
    <row r="1940" spans="1:37" ht="60">
      <c r="A1940" s="55" t="s">
        <v>0</v>
      </c>
      <c r="B1940" s="43">
        <v>1939</v>
      </c>
      <c r="C1940" s="49" t="s">
        <v>3889</v>
      </c>
      <c r="D1940" s="52" t="s">
        <v>3890</v>
      </c>
      <c r="E1940" s="108"/>
      <c r="F1940" s="109"/>
      <c r="G1940" s="50"/>
      <c r="H1940" s="51"/>
      <c r="I1940" s="47"/>
      <c r="J1940" s="95">
        <v>1938</v>
      </c>
      <c r="K1940" s="98" t="s">
        <v>29664</v>
      </c>
      <c r="L1940" s="89"/>
      <c r="M1940" s="96"/>
      <c r="N1940" s="89"/>
      <c r="O1940" s="96"/>
      <c r="P1940" s="47" t="s">
        <v>27931</v>
      </c>
      <c r="Q1940" s="53"/>
      <c r="R1940" s="54"/>
      <c r="S1940" s="3"/>
      <c r="AH1940"/>
      <c r="AI1940"/>
      <c r="AJ1940"/>
      <c r="AK1940"/>
    </row>
    <row r="1941" spans="1:37" ht="60">
      <c r="A1941" s="55" t="s">
        <v>0</v>
      </c>
      <c r="B1941" s="43">
        <v>1940</v>
      </c>
      <c r="C1941" s="49" t="s">
        <v>3886</v>
      </c>
      <c r="D1941" s="52" t="s">
        <v>3888</v>
      </c>
      <c r="E1941" s="108">
        <v>4</v>
      </c>
      <c r="F1941" s="109">
        <v>13004019</v>
      </c>
      <c r="G1941" s="50"/>
      <c r="H1941" s="51"/>
      <c r="I1941" s="47"/>
      <c r="J1941" s="95">
        <v>3064</v>
      </c>
      <c r="K1941" s="98" t="s">
        <v>29834</v>
      </c>
      <c r="L1941" s="89"/>
      <c r="M1941" s="96"/>
      <c r="N1941" s="89"/>
      <c r="O1941" s="96"/>
      <c r="P1941" s="47" t="s">
        <v>27931</v>
      </c>
      <c r="Q1941" s="53"/>
      <c r="R1941" s="54"/>
      <c r="S1941" s="3"/>
      <c r="AH1941"/>
      <c r="AI1941"/>
      <c r="AJ1941"/>
      <c r="AK1941"/>
    </row>
    <row r="1942" spans="1:37" ht="60">
      <c r="A1942" s="55" t="s">
        <v>0</v>
      </c>
      <c r="B1942" s="43">
        <v>1941</v>
      </c>
      <c r="C1942" s="49" t="s">
        <v>3886</v>
      </c>
      <c r="D1942" s="52" t="s">
        <v>3887</v>
      </c>
      <c r="E1942" s="60">
        <v>2</v>
      </c>
      <c r="F1942" s="60">
        <v>16008007</v>
      </c>
      <c r="G1942" s="50"/>
      <c r="H1942" s="51"/>
      <c r="I1942" s="47"/>
      <c r="J1942" s="95">
        <v>1938</v>
      </c>
      <c r="K1942" s="98" t="s">
        <v>29664</v>
      </c>
      <c r="L1942" s="89"/>
      <c r="M1942" s="96"/>
      <c r="N1942" s="89"/>
      <c r="O1942" s="96"/>
      <c r="P1942" s="47" t="s">
        <v>27931</v>
      </c>
      <c r="Q1942" s="53"/>
      <c r="R1942" s="54"/>
      <c r="S1942" s="3"/>
      <c r="AH1942"/>
      <c r="AI1942"/>
      <c r="AJ1942"/>
      <c r="AK1942"/>
    </row>
    <row r="1943" spans="1:37" ht="84">
      <c r="A1943" s="55" t="s">
        <v>0</v>
      </c>
      <c r="B1943" s="43">
        <v>1942</v>
      </c>
      <c r="C1943" s="49" t="s">
        <v>3884</v>
      </c>
      <c r="D1943" s="52" t="s">
        <v>3885</v>
      </c>
      <c r="E1943" s="108">
        <v>16</v>
      </c>
      <c r="F1943" s="109">
        <v>18006002</v>
      </c>
      <c r="G1943" s="50" t="s">
        <v>28054</v>
      </c>
      <c r="H1943" s="51"/>
      <c r="I1943" s="47"/>
      <c r="J1943" s="89">
        <v>1933</v>
      </c>
      <c r="K1943" s="98" t="s">
        <v>29662</v>
      </c>
      <c r="L1943" s="89"/>
      <c r="M1943" s="96"/>
      <c r="N1943" s="89"/>
      <c r="O1943" s="96"/>
      <c r="P1943" s="47" t="s">
        <v>27928</v>
      </c>
      <c r="Q1943" s="53"/>
      <c r="R1943" s="54"/>
      <c r="S1943" s="3"/>
      <c r="AH1943"/>
      <c r="AI1943"/>
      <c r="AJ1943"/>
      <c r="AK1943"/>
    </row>
    <row r="1944" spans="1:37" ht="60">
      <c r="A1944" s="55" t="s">
        <v>0</v>
      </c>
      <c r="B1944" s="43">
        <v>1943</v>
      </c>
      <c r="C1944" s="49" t="s">
        <v>3882</v>
      </c>
      <c r="D1944" s="52" t="s">
        <v>3883</v>
      </c>
      <c r="E1944" s="108">
        <v>3</v>
      </c>
      <c r="F1944" s="109">
        <v>23047011</v>
      </c>
      <c r="G1944" s="50"/>
      <c r="H1944" s="51"/>
      <c r="I1944" s="47"/>
      <c r="J1944" s="95">
        <v>1942</v>
      </c>
      <c r="K1944" s="98" t="s">
        <v>29665</v>
      </c>
      <c r="L1944" s="89"/>
      <c r="M1944" s="96"/>
      <c r="N1944" s="89"/>
      <c r="O1944" s="96"/>
      <c r="P1944" s="47" t="s">
        <v>27928</v>
      </c>
      <c r="Q1944" s="53"/>
      <c r="R1944" s="54"/>
      <c r="S1944" s="3"/>
      <c r="AH1944"/>
      <c r="AI1944"/>
      <c r="AJ1944"/>
      <c r="AK1944"/>
    </row>
    <row r="1945" spans="1:37" ht="48">
      <c r="A1945" s="55" t="s">
        <v>0</v>
      </c>
      <c r="B1945" s="43">
        <v>1944</v>
      </c>
      <c r="C1945" s="49" t="s">
        <v>3880</v>
      </c>
      <c r="D1945" s="52" t="s">
        <v>3881</v>
      </c>
      <c r="E1945" s="60">
        <v>1</v>
      </c>
      <c r="F1945" s="60">
        <v>6010003</v>
      </c>
      <c r="G1945" s="50"/>
      <c r="H1945" s="51"/>
      <c r="I1945" s="47"/>
      <c r="J1945" s="89"/>
      <c r="K1945" s="98"/>
      <c r="L1945" s="89"/>
      <c r="M1945" s="96"/>
      <c r="N1945" s="89"/>
      <c r="O1945" s="96"/>
      <c r="P1945" s="47" t="s">
        <v>27931</v>
      </c>
      <c r="Q1945" s="53"/>
      <c r="R1945" s="54"/>
      <c r="S1945" s="3"/>
      <c r="AH1945"/>
      <c r="AI1945"/>
      <c r="AJ1945"/>
      <c r="AK1945"/>
    </row>
    <row r="1946" spans="1:37" ht="60">
      <c r="A1946" s="55" t="s">
        <v>0</v>
      </c>
      <c r="B1946" s="43">
        <v>1945</v>
      </c>
      <c r="C1946" s="49" t="s">
        <v>3878</v>
      </c>
      <c r="D1946" s="52" t="s">
        <v>3879</v>
      </c>
      <c r="E1946" s="108">
        <v>51</v>
      </c>
      <c r="F1946" s="109">
        <v>11013030</v>
      </c>
      <c r="G1946" s="50"/>
      <c r="H1946" s="51"/>
      <c r="I1946" s="47"/>
      <c r="J1946" s="89">
        <v>1930</v>
      </c>
      <c r="K1946" s="98" t="s">
        <v>29661</v>
      </c>
      <c r="L1946" s="89">
        <v>188</v>
      </c>
      <c r="M1946" s="96" t="s">
        <v>29369</v>
      </c>
      <c r="N1946" s="89"/>
      <c r="O1946" s="96"/>
      <c r="P1946" s="47" t="s">
        <v>27948</v>
      </c>
      <c r="Q1946" s="53"/>
      <c r="R1946" s="54"/>
      <c r="S1946" s="3"/>
      <c r="AH1946"/>
      <c r="AI1946"/>
      <c r="AJ1946"/>
      <c r="AK1946"/>
    </row>
    <row r="1947" spans="1:37" ht="72">
      <c r="A1947" s="55" t="s">
        <v>14360</v>
      </c>
      <c r="B1947" s="43">
        <v>1946</v>
      </c>
      <c r="C1947" s="49" t="s">
        <v>3876</v>
      </c>
      <c r="D1947" s="52" t="s">
        <v>3877</v>
      </c>
      <c r="E1947" s="60">
        <v>4</v>
      </c>
      <c r="F1947" s="60">
        <v>15005005</v>
      </c>
      <c r="G1947" s="49" t="s">
        <v>28057</v>
      </c>
      <c r="H1947" s="51"/>
      <c r="I1947" s="47"/>
      <c r="J1947" s="89">
        <v>1981</v>
      </c>
      <c r="K1947" s="98" t="s">
        <v>28057</v>
      </c>
      <c r="L1947" s="89"/>
      <c r="M1947" s="96"/>
      <c r="N1947" s="89"/>
      <c r="O1947" s="96"/>
      <c r="P1947" s="47" t="s">
        <v>27929</v>
      </c>
      <c r="Q1947" s="53"/>
      <c r="R1947" s="54"/>
      <c r="S1947" s="3"/>
      <c r="AH1947"/>
      <c r="AI1947"/>
      <c r="AJ1947"/>
      <c r="AK1947"/>
    </row>
    <row r="1948" spans="1:37" ht="60">
      <c r="A1948" s="55" t="s">
        <v>0</v>
      </c>
      <c r="B1948" s="43">
        <v>1947</v>
      </c>
      <c r="C1948" s="49" t="s">
        <v>3874</v>
      </c>
      <c r="D1948" s="52" t="s">
        <v>3875</v>
      </c>
      <c r="E1948" s="60">
        <v>4</v>
      </c>
      <c r="F1948" s="60">
        <v>21001017</v>
      </c>
      <c r="G1948" s="50" t="s">
        <v>28113</v>
      </c>
      <c r="H1948" s="51"/>
      <c r="I1948" s="47"/>
      <c r="J1948" s="89">
        <v>1984</v>
      </c>
      <c r="K1948" s="98" t="s">
        <v>28113</v>
      </c>
      <c r="L1948" s="89"/>
      <c r="M1948" s="96"/>
      <c r="N1948" s="89"/>
      <c r="O1948" s="96"/>
      <c r="P1948" s="47" t="s">
        <v>27928</v>
      </c>
      <c r="Q1948" s="53"/>
      <c r="R1948" s="54"/>
      <c r="S1948" s="3"/>
      <c r="AH1948"/>
      <c r="AI1948"/>
      <c r="AJ1948"/>
      <c r="AK1948"/>
    </row>
    <row r="1949" spans="1:37" ht="60">
      <c r="A1949" s="55" t="s">
        <v>0</v>
      </c>
      <c r="B1949" s="43">
        <v>1948</v>
      </c>
      <c r="C1949" s="49" t="s">
        <v>3872</v>
      </c>
      <c r="D1949" s="52" t="s">
        <v>3873</v>
      </c>
      <c r="E1949" s="60">
        <v>1</v>
      </c>
      <c r="F1949" s="60">
        <v>21010013</v>
      </c>
      <c r="G1949" s="50" t="s">
        <v>28113</v>
      </c>
      <c r="H1949" s="51"/>
      <c r="I1949" s="47"/>
      <c r="J1949" s="89">
        <v>1984</v>
      </c>
      <c r="K1949" s="98" t="s">
        <v>28113</v>
      </c>
      <c r="L1949" s="89"/>
      <c r="M1949" s="96"/>
      <c r="N1949" s="89"/>
      <c r="O1949" s="96"/>
      <c r="P1949" s="47" t="s">
        <v>27928</v>
      </c>
      <c r="Q1949" s="53"/>
      <c r="R1949" s="54"/>
      <c r="S1949" s="3"/>
      <c r="AH1949"/>
      <c r="AI1949"/>
      <c r="AJ1949"/>
      <c r="AK1949"/>
    </row>
    <row r="1950" spans="1:37" ht="60">
      <c r="A1950" s="55" t="s">
        <v>0</v>
      </c>
      <c r="B1950" s="43">
        <v>1949</v>
      </c>
      <c r="C1950" s="49" t="s">
        <v>3870</v>
      </c>
      <c r="D1950" s="52" t="s">
        <v>3871</v>
      </c>
      <c r="E1950" s="60">
        <v>5</v>
      </c>
      <c r="F1950" s="60">
        <v>8001019</v>
      </c>
      <c r="G1950" s="49" t="s">
        <v>28825</v>
      </c>
      <c r="H1950" s="51"/>
      <c r="I1950" s="47"/>
      <c r="J1950" s="89"/>
      <c r="K1950" s="98"/>
      <c r="L1950" s="89"/>
      <c r="M1950" s="96"/>
      <c r="N1950" s="89"/>
      <c r="O1950" s="96"/>
      <c r="P1950" s="47" t="s">
        <v>28717</v>
      </c>
      <c r="Q1950" s="53"/>
      <c r="R1950" s="54"/>
      <c r="S1950" s="3"/>
      <c r="AH1950"/>
      <c r="AI1950"/>
      <c r="AJ1950"/>
      <c r="AK1950"/>
    </row>
    <row r="1951" spans="1:37" ht="84">
      <c r="A1951" s="55" t="s">
        <v>0</v>
      </c>
      <c r="B1951" s="43">
        <v>1950</v>
      </c>
      <c r="C1951" s="49" t="s">
        <v>3868</v>
      </c>
      <c r="D1951" s="52" t="s">
        <v>3869</v>
      </c>
      <c r="E1951" s="60">
        <v>1</v>
      </c>
      <c r="F1951" s="60">
        <v>13001039</v>
      </c>
      <c r="G1951" s="50"/>
      <c r="H1951" s="51"/>
      <c r="I1951" s="47"/>
      <c r="J1951" s="94">
        <v>2000</v>
      </c>
      <c r="K1951" s="98" t="s">
        <v>29675</v>
      </c>
      <c r="L1951" s="89"/>
      <c r="M1951" s="96"/>
      <c r="N1951" s="89"/>
      <c r="O1951" s="96"/>
      <c r="P1951" s="47" t="s">
        <v>27931</v>
      </c>
      <c r="Q1951" s="53"/>
      <c r="R1951" s="54"/>
      <c r="S1951" s="3"/>
      <c r="AH1951"/>
      <c r="AI1951"/>
      <c r="AJ1951"/>
      <c r="AK1951"/>
    </row>
    <row r="1952" spans="1:37" ht="48">
      <c r="A1952" s="55" t="s">
        <v>0</v>
      </c>
      <c r="B1952" s="43">
        <v>1951</v>
      </c>
      <c r="C1952" s="49" t="s">
        <v>3866</v>
      </c>
      <c r="D1952" s="52" t="s">
        <v>3867</v>
      </c>
      <c r="E1952" s="60">
        <v>1</v>
      </c>
      <c r="F1952" s="60">
        <v>5001041</v>
      </c>
      <c r="G1952" s="49" t="s">
        <v>29107</v>
      </c>
      <c r="H1952" s="51"/>
      <c r="I1952" s="47"/>
      <c r="J1952" s="89"/>
      <c r="K1952" s="98"/>
      <c r="L1952" s="89"/>
      <c r="M1952" s="96"/>
      <c r="N1952" s="89"/>
      <c r="O1952" s="96"/>
      <c r="P1952" s="47" t="s">
        <v>28717</v>
      </c>
      <c r="Q1952" s="53"/>
      <c r="R1952" s="54"/>
      <c r="S1952" s="3"/>
      <c r="AH1952"/>
      <c r="AI1952"/>
      <c r="AJ1952"/>
      <c r="AK1952"/>
    </row>
    <row r="1953" spans="1:37" ht="72">
      <c r="A1953" s="55" t="s">
        <v>0</v>
      </c>
      <c r="B1953" s="43">
        <v>1952</v>
      </c>
      <c r="C1953" s="49" t="s">
        <v>3864</v>
      </c>
      <c r="D1953" s="52" t="s">
        <v>3865</v>
      </c>
      <c r="E1953" s="60">
        <v>26</v>
      </c>
      <c r="F1953" s="60">
        <v>19044012</v>
      </c>
      <c r="G1953" s="49" t="s">
        <v>29107</v>
      </c>
      <c r="H1953" s="51"/>
      <c r="I1953" s="47"/>
      <c r="J1953" s="89">
        <v>1951</v>
      </c>
      <c r="K1953" s="98" t="s">
        <v>29107</v>
      </c>
      <c r="L1953" s="89">
        <v>202</v>
      </c>
      <c r="M1953" s="96" t="s">
        <v>29372</v>
      </c>
      <c r="N1953" s="89"/>
      <c r="O1953" s="96"/>
      <c r="P1953" s="47" t="s">
        <v>27948</v>
      </c>
      <c r="Q1953" s="53"/>
      <c r="R1953" s="54"/>
      <c r="S1953" s="3"/>
      <c r="AH1953"/>
      <c r="AI1953"/>
      <c r="AJ1953"/>
      <c r="AK1953"/>
    </row>
    <row r="1954" spans="1:37" ht="72">
      <c r="A1954" s="55" t="s">
        <v>0</v>
      </c>
      <c r="B1954" s="43">
        <v>1953</v>
      </c>
      <c r="C1954" s="49" t="s">
        <v>3862</v>
      </c>
      <c r="D1954" s="52" t="s">
        <v>3863</v>
      </c>
      <c r="E1954" s="60">
        <v>1</v>
      </c>
      <c r="F1954" s="60">
        <v>13003018</v>
      </c>
      <c r="G1954" s="50" t="s">
        <v>28032</v>
      </c>
      <c r="H1954" s="51"/>
      <c r="I1954" s="47"/>
      <c r="J1954" s="89">
        <v>3068</v>
      </c>
      <c r="K1954" s="98" t="s">
        <v>29836</v>
      </c>
      <c r="L1954" s="89">
        <v>8085</v>
      </c>
      <c r="M1954" s="96" t="s">
        <v>28032</v>
      </c>
      <c r="N1954" s="89"/>
      <c r="O1954" s="96"/>
      <c r="P1954" s="47" t="s">
        <v>27931</v>
      </c>
      <c r="Q1954" s="53"/>
      <c r="R1954" s="54"/>
      <c r="S1954" s="3"/>
      <c r="AH1954"/>
      <c r="AI1954"/>
      <c r="AJ1954"/>
      <c r="AK1954"/>
    </row>
    <row r="1955" spans="1:37" ht="72">
      <c r="A1955" s="55" t="s">
        <v>0</v>
      </c>
      <c r="B1955" s="43">
        <v>1954</v>
      </c>
      <c r="C1955" s="49" t="s">
        <v>3860</v>
      </c>
      <c r="D1955" s="52" t="s">
        <v>3861</v>
      </c>
      <c r="E1955" s="60">
        <v>16</v>
      </c>
      <c r="F1955" s="60">
        <v>4013008</v>
      </c>
      <c r="G1955" s="50" t="s">
        <v>28101</v>
      </c>
      <c r="H1955" s="51"/>
      <c r="I1955" s="47"/>
      <c r="J1955" s="89">
        <v>3467</v>
      </c>
      <c r="K1955" s="98" t="s">
        <v>28101</v>
      </c>
      <c r="L1955" s="89"/>
      <c r="M1955" s="96"/>
      <c r="N1955" s="89"/>
      <c r="O1955" s="96"/>
      <c r="P1955" s="47" t="s">
        <v>27931</v>
      </c>
      <c r="Q1955" s="53"/>
      <c r="R1955" s="54"/>
      <c r="S1955" s="3"/>
      <c r="AH1955"/>
      <c r="AI1955"/>
      <c r="AJ1955"/>
      <c r="AK1955"/>
    </row>
    <row r="1956" spans="1:37" ht="72">
      <c r="A1956" s="55" t="s">
        <v>0</v>
      </c>
      <c r="B1956" s="43">
        <v>1955</v>
      </c>
      <c r="C1956" s="49" t="s">
        <v>3858</v>
      </c>
      <c r="D1956" s="52" t="s">
        <v>3859</v>
      </c>
      <c r="E1956" s="60">
        <v>3</v>
      </c>
      <c r="F1956" s="60">
        <v>16012032</v>
      </c>
      <c r="G1956" s="50" t="s">
        <v>28101</v>
      </c>
      <c r="H1956" s="51"/>
      <c r="I1956" s="47"/>
      <c r="J1956" s="89">
        <v>3467</v>
      </c>
      <c r="K1956" s="98" t="s">
        <v>28101</v>
      </c>
      <c r="L1956" s="89">
        <v>3050</v>
      </c>
      <c r="M1956" s="96" t="s">
        <v>29829</v>
      </c>
      <c r="N1956" s="89"/>
      <c r="O1956" s="96"/>
      <c r="P1956" s="47" t="s">
        <v>27931</v>
      </c>
      <c r="Q1956" s="53"/>
      <c r="R1956" s="54"/>
      <c r="S1956" s="3"/>
      <c r="AH1956"/>
      <c r="AI1956"/>
      <c r="AJ1956"/>
      <c r="AK1956"/>
    </row>
    <row r="1957" spans="1:37" ht="72">
      <c r="A1957" s="55" t="s">
        <v>0</v>
      </c>
      <c r="B1957" s="43">
        <v>1956</v>
      </c>
      <c r="C1957" s="49" t="s">
        <v>3856</v>
      </c>
      <c r="D1957" s="52" t="s">
        <v>3857</v>
      </c>
      <c r="E1957" s="60">
        <v>2</v>
      </c>
      <c r="F1957" s="60">
        <v>13025004</v>
      </c>
      <c r="G1957" s="50" t="s">
        <v>27984</v>
      </c>
      <c r="H1957" s="51"/>
      <c r="I1957" s="47"/>
      <c r="J1957" s="89">
        <v>3498</v>
      </c>
      <c r="K1957" s="98" t="s">
        <v>27984</v>
      </c>
      <c r="L1957" s="89"/>
      <c r="M1957" s="96"/>
      <c r="N1957" s="89"/>
      <c r="O1957" s="96"/>
      <c r="P1957" s="47" t="s">
        <v>27931</v>
      </c>
      <c r="Q1957" s="53"/>
      <c r="R1957" s="54"/>
      <c r="S1957" s="3"/>
      <c r="AH1957"/>
      <c r="AI1957"/>
      <c r="AJ1957"/>
      <c r="AK1957"/>
    </row>
    <row r="1958" spans="1:37" ht="60">
      <c r="A1958" s="55" t="s">
        <v>0</v>
      </c>
      <c r="B1958" s="43">
        <v>1957</v>
      </c>
      <c r="C1958" s="49" t="s">
        <v>3854</v>
      </c>
      <c r="D1958" s="52" t="s">
        <v>3855</v>
      </c>
      <c r="E1958" s="60">
        <v>1</v>
      </c>
      <c r="F1958" s="60">
        <v>23056010</v>
      </c>
      <c r="G1958" s="50" t="s">
        <v>28237</v>
      </c>
      <c r="H1958" s="51"/>
      <c r="I1958" s="47"/>
      <c r="J1958" s="89"/>
      <c r="K1958" s="98"/>
      <c r="L1958" s="89"/>
      <c r="M1958" s="96"/>
      <c r="N1958" s="89"/>
      <c r="O1958" s="96"/>
      <c r="P1958" s="47" t="s">
        <v>27929</v>
      </c>
      <c r="Q1958" s="53"/>
      <c r="R1958" s="54"/>
      <c r="S1958" s="3"/>
      <c r="AH1958"/>
      <c r="AI1958"/>
      <c r="AJ1958"/>
      <c r="AK1958"/>
    </row>
    <row r="1959" spans="1:37" ht="72">
      <c r="A1959" s="55" t="s">
        <v>0</v>
      </c>
      <c r="B1959" s="43">
        <v>1958</v>
      </c>
      <c r="C1959" s="49" t="s">
        <v>3852</v>
      </c>
      <c r="D1959" s="52" t="s">
        <v>3853</v>
      </c>
      <c r="E1959" s="60">
        <v>1</v>
      </c>
      <c r="F1959" s="60">
        <v>26002010</v>
      </c>
      <c r="G1959" s="50" t="s">
        <v>28431</v>
      </c>
      <c r="H1959" s="51"/>
      <c r="I1959" s="47"/>
      <c r="J1959" s="89">
        <v>5092</v>
      </c>
      <c r="K1959" s="98" t="s">
        <v>30152</v>
      </c>
      <c r="L1959" s="89"/>
      <c r="M1959" s="96"/>
      <c r="N1959" s="89"/>
      <c r="O1959" s="96"/>
      <c r="P1959" s="47" t="s">
        <v>27927</v>
      </c>
      <c r="Q1959" s="53"/>
      <c r="R1959" s="54"/>
      <c r="S1959" s="3"/>
      <c r="AH1959"/>
      <c r="AI1959"/>
      <c r="AJ1959"/>
      <c r="AK1959"/>
    </row>
    <row r="1960" spans="1:37" ht="48">
      <c r="A1960" s="55" t="s">
        <v>0</v>
      </c>
      <c r="B1960" s="43">
        <v>1959</v>
      </c>
      <c r="C1960" s="49" t="s">
        <v>3850</v>
      </c>
      <c r="D1960" s="52" t="s">
        <v>3851</v>
      </c>
      <c r="E1960" s="60">
        <v>7</v>
      </c>
      <c r="F1960" s="60">
        <v>23016009</v>
      </c>
      <c r="G1960" s="50"/>
      <c r="H1960" s="51"/>
      <c r="I1960" s="47"/>
      <c r="J1960" s="94"/>
      <c r="K1960" s="98"/>
      <c r="L1960" s="89"/>
      <c r="M1960" s="96"/>
      <c r="N1960" s="89"/>
      <c r="O1960" s="96"/>
      <c r="P1960" s="47" t="s">
        <v>27927</v>
      </c>
      <c r="Q1960" s="53"/>
      <c r="R1960" s="54"/>
      <c r="S1960" s="3"/>
      <c r="AH1960"/>
      <c r="AI1960"/>
      <c r="AJ1960"/>
      <c r="AK1960"/>
    </row>
    <row r="1961" spans="1:37" ht="60">
      <c r="A1961" s="55" t="s">
        <v>0</v>
      </c>
      <c r="B1961" s="43">
        <v>1960</v>
      </c>
      <c r="C1961" s="49" t="s">
        <v>3848</v>
      </c>
      <c r="D1961" s="52" t="s">
        <v>3849</v>
      </c>
      <c r="E1961" s="60">
        <v>1</v>
      </c>
      <c r="F1961" s="60">
        <v>16012008</v>
      </c>
      <c r="G1961" s="50"/>
      <c r="H1961" s="51"/>
      <c r="I1961" s="47"/>
      <c r="J1961" s="95">
        <v>1959</v>
      </c>
      <c r="K1961" s="98" t="s">
        <v>29668</v>
      </c>
      <c r="L1961" s="89"/>
      <c r="M1961" s="96"/>
      <c r="N1961" s="89"/>
      <c r="O1961" s="96"/>
      <c r="P1961" s="47" t="s">
        <v>27928</v>
      </c>
      <c r="Q1961" s="53"/>
      <c r="R1961" s="54"/>
      <c r="S1961" s="3"/>
      <c r="AH1961"/>
      <c r="AI1961"/>
      <c r="AJ1961"/>
      <c r="AK1961"/>
    </row>
    <row r="1962" spans="1:37" ht="96">
      <c r="A1962" s="55" t="s">
        <v>0</v>
      </c>
      <c r="B1962" s="43">
        <v>1961</v>
      </c>
      <c r="C1962" s="49" t="s">
        <v>3846</v>
      </c>
      <c r="D1962" s="52" t="s">
        <v>3847</v>
      </c>
      <c r="E1962" s="60">
        <v>3575</v>
      </c>
      <c r="F1962" s="60">
        <v>1001002</v>
      </c>
      <c r="G1962" s="50" t="s">
        <v>28054</v>
      </c>
      <c r="H1962" s="51"/>
      <c r="I1962" s="47"/>
      <c r="J1962" s="89"/>
      <c r="K1962" s="98"/>
      <c r="L1962" s="89"/>
      <c r="M1962" s="96"/>
      <c r="N1962" s="89"/>
      <c r="O1962" s="96"/>
      <c r="P1962" s="47" t="s">
        <v>27929</v>
      </c>
      <c r="Q1962" s="53"/>
      <c r="R1962" s="54"/>
      <c r="S1962" s="3"/>
      <c r="AH1962"/>
      <c r="AI1962"/>
      <c r="AJ1962"/>
      <c r="AK1962"/>
    </row>
    <row r="1963" spans="1:37" ht="60">
      <c r="A1963" s="55" t="s">
        <v>0</v>
      </c>
      <c r="B1963" s="43">
        <v>1962</v>
      </c>
      <c r="C1963" s="49" t="s">
        <v>3844</v>
      </c>
      <c r="D1963" s="52" t="s">
        <v>3845</v>
      </c>
      <c r="E1963" s="60">
        <v>1</v>
      </c>
      <c r="F1963" s="60">
        <v>18006002</v>
      </c>
      <c r="G1963" s="50"/>
      <c r="H1963" s="51"/>
      <c r="I1963" s="47"/>
      <c r="J1963" s="95">
        <v>1943</v>
      </c>
      <c r="K1963" s="98" t="s">
        <v>29666</v>
      </c>
      <c r="L1963" s="89"/>
      <c r="M1963" s="96"/>
      <c r="N1963" s="89"/>
      <c r="O1963" s="96"/>
      <c r="P1963" s="47" t="s">
        <v>27928</v>
      </c>
      <c r="Q1963" s="53"/>
      <c r="R1963" s="54"/>
      <c r="S1963" s="3"/>
      <c r="AH1963"/>
      <c r="AI1963"/>
      <c r="AJ1963"/>
      <c r="AK1963"/>
    </row>
    <row r="1964" spans="1:37" ht="60">
      <c r="A1964" s="55" t="s">
        <v>0</v>
      </c>
      <c r="B1964" s="43">
        <v>1963</v>
      </c>
      <c r="C1964" s="49" t="s">
        <v>3842</v>
      </c>
      <c r="D1964" s="52" t="s">
        <v>3843</v>
      </c>
      <c r="E1964" s="60">
        <v>2</v>
      </c>
      <c r="F1964" s="60">
        <v>13013012</v>
      </c>
      <c r="G1964" s="50"/>
      <c r="H1964" s="51"/>
      <c r="I1964" s="47"/>
      <c r="J1964" s="95">
        <v>349</v>
      </c>
      <c r="K1964" s="98" t="s">
        <v>29393</v>
      </c>
      <c r="L1964" s="89"/>
      <c r="M1964" s="96"/>
      <c r="N1964" s="89"/>
      <c r="O1964" s="96"/>
      <c r="P1964" s="47" t="s">
        <v>27933</v>
      </c>
      <c r="Q1964" s="53"/>
      <c r="R1964" s="54"/>
      <c r="S1964" s="3"/>
      <c r="AH1964"/>
      <c r="AI1964"/>
      <c r="AJ1964"/>
      <c r="AK1964"/>
    </row>
    <row r="1965" spans="1:37" ht="60">
      <c r="A1965" s="55" t="s">
        <v>0</v>
      </c>
      <c r="B1965" s="43">
        <v>1964</v>
      </c>
      <c r="C1965" s="49" t="s">
        <v>3840</v>
      </c>
      <c r="D1965" s="52" t="s">
        <v>3841</v>
      </c>
      <c r="E1965" s="60">
        <v>80</v>
      </c>
      <c r="F1965" s="60">
        <v>9001009</v>
      </c>
      <c r="G1965" s="50" t="s">
        <v>28103</v>
      </c>
      <c r="H1965" s="51"/>
      <c r="I1965" s="47"/>
      <c r="J1965" s="89">
        <v>3201</v>
      </c>
      <c r="K1965" s="98" t="s">
        <v>29866</v>
      </c>
      <c r="L1965" s="89"/>
      <c r="M1965" s="96"/>
      <c r="N1965" s="89"/>
      <c r="O1965" s="96"/>
      <c r="P1965" s="47" t="s">
        <v>27927</v>
      </c>
      <c r="Q1965" s="53"/>
      <c r="R1965" s="54"/>
      <c r="S1965" s="3"/>
      <c r="AH1965"/>
      <c r="AI1965"/>
      <c r="AJ1965"/>
      <c r="AK1965"/>
    </row>
    <row r="1966" spans="1:37" ht="48">
      <c r="A1966" s="55" t="s">
        <v>14360</v>
      </c>
      <c r="B1966" s="43">
        <v>1965</v>
      </c>
      <c r="C1966" s="49" t="s">
        <v>3838</v>
      </c>
      <c r="D1966" s="52" t="s">
        <v>3839</v>
      </c>
      <c r="E1966" s="60">
        <v>13</v>
      </c>
      <c r="F1966" s="60">
        <v>15004014</v>
      </c>
      <c r="G1966" s="50"/>
      <c r="H1966" s="51"/>
      <c r="I1966" s="47"/>
      <c r="J1966" s="95">
        <v>1964</v>
      </c>
      <c r="K1966" s="98" t="s">
        <v>29669</v>
      </c>
      <c r="L1966" s="89"/>
      <c r="M1966" s="96"/>
      <c r="N1966" s="89"/>
      <c r="O1966" s="96"/>
      <c r="P1966" s="47" t="s">
        <v>27927</v>
      </c>
      <c r="Q1966" s="53"/>
      <c r="R1966" s="54"/>
      <c r="S1966" s="3"/>
      <c r="AH1966"/>
      <c r="AI1966"/>
      <c r="AJ1966"/>
      <c r="AK1966"/>
    </row>
    <row r="1967" spans="1:37" ht="60">
      <c r="A1967" s="55" t="s">
        <v>0</v>
      </c>
      <c r="B1967" s="43">
        <v>1966</v>
      </c>
      <c r="C1967" s="49" t="s">
        <v>3836</v>
      </c>
      <c r="D1967" s="52" t="s">
        <v>3837</v>
      </c>
      <c r="E1967" s="60">
        <v>1</v>
      </c>
      <c r="F1967" s="60">
        <v>23014012</v>
      </c>
      <c r="G1967" s="50" t="s">
        <v>28113</v>
      </c>
      <c r="H1967" s="51"/>
      <c r="I1967" s="47"/>
      <c r="J1967" s="89">
        <v>1984</v>
      </c>
      <c r="K1967" s="98" t="s">
        <v>28113</v>
      </c>
      <c r="L1967" s="89"/>
      <c r="M1967" s="96"/>
      <c r="N1967" s="89"/>
      <c r="O1967" s="96"/>
      <c r="P1967" s="47" t="s">
        <v>27927</v>
      </c>
      <c r="Q1967" s="53"/>
      <c r="R1967" s="54"/>
      <c r="S1967" s="3"/>
      <c r="AH1967"/>
      <c r="AI1967"/>
      <c r="AJ1967"/>
      <c r="AK1967"/>
    </row>
    <row r="1968" spans="1:37" ht="60">
      <c r="A1968" s="55" t="s">
        <v>0</v>
      </c>
      <c r="B1968" s="43">
        <v>1967</v>
      </c>
      <c r="C1968" s="49" t="s">
        <v>3834</v>
      </c>
      <c r="D1968" s="52" t="s">
        <v>3835</v>
      </c>
      <c r="E1968" s="60">
        <v>1</v>
      </c>
      <c r="F1968" s="60">
        <v>1036022</v>
      </c>
      <c r="G1968" s="50"/>
      <c r="H1968" s="51"/>
      <c r="I1968" s="47"/>
      <c r="J1968" s="95">
        <v>1950</v>
      </c>
      <c r="K1968" s="98" t="s">
        <v>29667</v>
      </c>
      <c r="L1968" s="89"/>
      <c r="M1968" s="96"/>
      <c r="N1968" s="89"/>
      <c r="O1968" s="96"/>
      <c r="P1968" s="47" t="s">
        <v>27931</v>
      </c>
      <c r="Q1968" s="53"/>
      <c r="R1968" s="54"/>
      <c r="S1968" s="3"/>
      <c r="AH1968"/>
      <c r="AI1968"/>
      <c r="AJ1968"/>
      <c r="AK1968"/>
    </row>
    <row r="1969" spans="1:37" ht="72">
      <c r="A1969" s="55" t="s">
        <v>0</v>
      </c>
      <c r="B1969" s="43">
        <v>1968</v>
      </c>
      <c r="C1969" s="49" t="s">
        <v>3832</v>
      </c>
      <c r="D1969" s="52" t="s">
        <v>3833</v>
      </c>
      <c r="E1969" s="60">
        <v>17</v>
      </c>
      <c r="F1969" s="60">
        <v>11004031</v>
      </c>
      <c r="G1969" s="50" t="s">
        <v>28150</v>
      </c>
      <c r="H1969" s="51"/>
      <c r="I1969" s="47"/>
      <c r="J1969" s="89">
        <v>539</v>
      </c>
      <c r="K1969" s="98" t="s">
        <v>28150</v>
      </c>
      <c r="L1969" s="89"/>
      <c r="M1969" s="96"/>
      <c r="N1969" s="89"/>
      <c r="O1969" s="96"/>
      <c r="P1969" s="47" t="s">
        <v>27931</v>
      </c>
      <c r="Q1969" s="53"/>
      <c r="R1969" s="54"/>
      <c r="S1969" s="3"/>
      <c r="AH1969"/>
      <c r="AI1969"/>
      <c r="AJ1969"/>
      <c r="AK1969"/>
    </row>
    <row r="1970" spans="1:37" ht="48">
      <c r="A1970" s="55" t="s">
        <v>0</v>
      </c>
      <c r="B1970" s="43">
        <v>1969</v>
      </c>
      <c r="C1970" s="49" t="s">
        <v>3830</v>
      </c>
      <c r="D1970" s="52" t="s">
        <v>3831</v>
      </c>
      <c r="E1970" s="60">
        <v>22</v>
      </c>
      <c r="F1970" s="60">
        <v>2029040</v>
      </c>
      <c r="G1970" s="50"/>
      <c r="H1970" s="51"/>
      <c r="I1970" s="47"/>
      <c r="J1970" s="94"/>
      <c r="K1970" s="98"/>
      <c r="L1970" s="89"/>
      <c r="M1970" s="96"/>
      <c r="N1970" s="89"/>
      <c r="O1970" s="96"/>
      <c r="P1970" s="47" t="s">
        <v>27927</v>
      </c>
      <c r="Q1970" s="53"/>
      <c r="R1970" s="54"/>
      <c r="S1970" s="3"/>
      <c r="AH1970"/>
      <c r="AI1970"/>
      <c r="AJ1970"/>
      <c r="AK1970"/>
    </row>
    <row r="1971" spans="1:37" ht="48">
      <c r="A1971" s="55" t="s">
        <v>0</v>
      </c>
      <c r="B1971" s="43">
        <v>1970</v>
      </c>
      <c r="C1971" s="49" t="s">
        <v>3828</v>
      </c>
      <c r="D1971" s="52" t="s">
        <v>3829</v>
      </c>
      <c r="E1971" s="60">
        <v>1</v>
      </c>
      <c r="F1971" s="60">
        <v>18019003</v>
      </c>
      <c r="G1971" s="49" t="s">
        <v>29105</v>
      </c>
      <c r="H1971" s="51"/>
      <c r="I1971" s="47"/>
      <c r="J1971" s="89"/>
      <c r="K1971" s="98"/>
      <c r="L1971" s="89"/>
      <c r="M1971" s="96"/>
      <c r="N1971" s="89"/>
      <c r="O1971" s="96"/>
      <c r="P1971" s="47" t="s">
        <v>28717</v>
      </c>
      <c r="Q1971" s="53"/>
      <c r="R1971" s="54"/>
      <c r="S1971" s="3"/>
      <c r="AH1971"/>
      <c r="AI1971"/>
      <c r="AJ1971"/>
      <c r="AK1971"/>
    </row>
    <row r="1972" spans="1:37" ht="60">
      <c r="A1972" s="55" t="s">
        <v>0</v>
      </c>
      <c r="B1972" s="43">
        <v>1971</v>
      </c>
      <c r="C1972" s="49" t="s">
        <v>3826</v>
      </c>
      <c r="D1972" s="52" t="s">
        <v>3827</v>
      </c>
      <c r="E1972" s="60">
        <v>1</v>
      </c>
      <c r="F1972" s="60">
        <v>23003009</v>
      </c>
      <c r="G1972" s="50" t="s">
        <v>28236</v>
      </c>
      <c r="H1972" s="51"/>
      <c r="I1972" s="47"/>
      <c r="J1972" s="89">
        <v>5234</v>
      </c>
      <c r="K1972" s="98" t="s">
        <v>28236</v>
      </c>
      <c r="L1972" s="89"/>
      <c r="M1972" s="96"/>
      <c r="N1972" s="89"/>
      <c r="O1972" s="96"/>
      <c r="P1972" s="47" t="s">
        <v>27928</v>
      </c>
      <c r="Q1972" s="53"/>
      <c r="R1972" s="54"/>
      <c r="S1972" s="3"/>
      <c r="AH1972"/>
      <c r="AI1972"/>
      <c r="AJ1972"/>
      <c r="AK1972"/>
    </row>
    <row r="1973" spans="1:37" ht="60">
      <c r="A1973" s="55" t="s">
        <v>0</v>
      </c>
      <c r="B1973" s="43">
        <v>1972</v>
      </c>
      <c r="C1973" s="49" t="s">
        <v>3824</v>
      </c>
      <c r="D1973" s="52" t="s">
        <v>3825</v>
      </c>
      <c r="E1973" s="60">
        <v>1</v>
      </c>
      <c r="F1973" s="60">
        <v>33004007</v>
      </c>
      <c r="G1973" s="50"/>
      <c r="H1973" s="51"/>
      <c r="I1973" s="47"/>
      <c r="J1973" s="95">
        <v>1973</v>
      </c>
      <c r="K1973" s="98" t="s">
        <v>29670</v>
      </c>
      <c r="L1973" s="89"/>
      <c r="M1973" s="96"/>
      <c r="N1973" s="89"/>
      <c r="O1973" s="96"/>
      <c r="P1973" s="47" t="s">
        <v>27929</v>
      </c>
      <c r="Q1973" s="53"/>
      <c r="R1973" s="54"/>
      <c r="S1973" s="3"/>
      <c r="AH1973"/>
      <c r="AI1973"/>
      <c r="AJ1973"/>
      <c r="AK1973"/>
    </row>
    <row r="1974" spans="1:37" ht="60">
      <c r="A1974" s="55" t="s">
        <v>0</v>
      </c>
      <c r="B1974" s="43">
        <v>1973</v>
      </c>
      <c r="C1974" s="49" t="s">
        <v>3822</v>
      </c>
      <c r="D1974" s="52" t="s">
        <v>3823</v>
      </c>
      <c r="E1974" s="60">
        <v>16</v>
      </c>
      <c r="F1974" s="60">
        <v>1019009</v>
      </c>
      <c r="G1974" s="50"/>
      <c r="H1974" s="51"/>
      <c r="I1974" s="47"/>
      <c r="J1974" s="94"/>
      <c r="K1974" s="98"/>
      <c r="L1974" s="89"/>
      <c r="M1974" s="96"/>
      <c r="N1974" s="89"/>
      <c r="O1974" s="96"/>
      <c r="P1974" s="47" t="s">
        <v>27933</v>
      </c>
      <c r="Q1974" s="53"/>
      <c r="R1974" s="54"/>
      <c r="S1974" s="3"/>
      <c r="AH1974"/>
      <c r="AI1974"/>
      <c r="AJ1974"/>
      <c r="AK1974"/>
    </row>
    <row r="1975" spans="1:37" ht="60">
      <c r="A1975" s="55" t="s">
        <v>0</v>
      </c>
      <c r="B1975" s="43">
        <v>1974</v>
      </c>
      <c r="C1975" s="49" t="s">
        <v>3820</v>
      </c>
      <c r="D1975" s="52" t="s">
        <v>3821</v>
      </c>
      <c r="E1975" s="60">
        <v>2</v>
      </c>
      <c r="F1975" s="60">
        <v>3019024</v>
      </c>
      <c r="G1975" s="50" t="s">
        <v>28113</v>
      </c>
      <c r="H1975" s="51"/>
      <c r="I1975" s="47"/>
      <c r="J1975" s="89">
        <v>1984</v>
      </c>
      <c r="K1975" s="98" t="s">
        <v>28113</v>
      </c>
      <c r="L1975" s="89"/>
      <c r="M1975" s="96"/>
      <c r="N1975" s="89"/>
      <c r="O1975" s="96"/>
      <c r="P1975" s="47" t="s">
        <v>27927</v>
      </c>
      <c r="Q1975" s="53"/>
      <c r="R1975" s="54"/>
      <c r="S1975" s="3"/>
      <c r="AH1975"/>
      <c r="AI1975"/>
      <c r="AJ1975"/>
      <c r="AK1975"/>
    </row>
    <row r="1976" spans="1:37" ht="60">
      <c r="A1976" s="55" t="s">
        <v>0</v>
      </c>
      <c r="B1976" s="43">
        <v>1975</v>
      </c>
      <c r="C1976" s="49" t="s">
        <v>3818</v>
      </c>
      <c r="D1976" s="52" t="s">
        <v>3819</v>
      </c>
      <c r="E1976" s="60">
        <v>7</v>
      </c>
      <c r="F1976" s="60">
        <v>7006020</v>
      </c>
      <c r="G1976" s="50"/>
      <c r="H1976" s="51"/>
      <c r="I1976" s="47"/>
      <c r="J1976" s="95">
        <v>1976</v>
      </c>
      <c r="K1976" s="98" t="s">
        <v>29671</v>
      </c>
      <c r="L1976" s="89"/>
      <c r="M1976" s="96"/>
      <c r="N1976" s="89"/>
      <c r="O1976" s="96"/>
      <c r="P1976" s="47" t="s">
        <v>27949</v>
      </c>
      <c r="Q1976" s="53"/>
      <c r="R1976" s="54"/>
      <c r="S1976" s="3"/>
      <c r="AH1976"/>
      <c r="AI1976"/>
      <c r="AJ1976"/>
      <c r="AK1976"/>
    </row>
    <row r="1977" spans="1:37" ht="60">
      <c r="A1977" s="55" t="s">
        <v>0</v>
      </c>
      <c r="B1977" s="43">
        <v>1976</v>
      </c>
      <c r="C1977" s="49" t="s">
        <v>3816</v>
      </c>
      <c r="D1977" s="52" t="s">
        <v>3817</v>
      </c>
      <c r="E1977" s="60">
        <v>2</v>
      </c>
      <c r="F1977" s="60">
        <v>1024065</v>
      </c>
      <c r="G1977" s="50" t="s">
        <v>28437</v>
      </c>
      <c r="H1977" s="51"/>
      <c r="I1977" s="47"/>
      <c r="J1977" s="89">
        <v>1973</v>
      </c>
      <c r="K1977" s="98" t="s">
        <v>29670</v>
      </c>
      <c r="L1977" s="89">
        <v>2088</v>
      </c>
      <c r="M1977" s="96" t="s">
        <v>28437</v>
      </c>
      <c r="N1977" s="89"/>
      <c r="O1977" s="96"/>
      <c r="P1977" s="47" t="s">
        <v>27949</v>
      </c>
      <c r="Q1977" s="53"/>
      <c r="R1977" s="54"/>
      <c r="S1977" s="3"/>
      <c r="AH1977"/>
      <c r="AI1977"/>
      <c r="AJ1977"/>
      <c r="AK1977"/>
    </row>
    <row r="1978" spans="1:37" ht="60">
      <c r="A1978" s="55" t="s">
        <v>0</v>
      </c>
      <c r="B1978" s="43">
        <v>1977</v>
      </c>
      <c r="C1978" s="49" t="s">
        <v>3814</v>
      </c>
      <c r="D1978" s="52" t="s">
        <v>3815</v>
      </c>
      <c r="E1978" s="60">
        <v>1</v>
      </c>
      <c r="F1978" s="60">
        <v>26036035</v>
      </c>
      <c r="G1978" s="50"/>
      <c r="H1978" s="51"/>
      <c r="I1978" s="47"/>
      <c r="J1978" s="95">
        <v>1976</v>
      </c>
      <c r="K1978" s="98" t="s">
        <v>29671</v>
      </c>
      <c r="L1978" s="89"/>
      <c r="M1978" s="96"/>
      <c r="N1978" s="89"/>
      <c r="O1978" s="96"/>
      <c r="P1978" s="47" t="s">
        <v>27949</v>
      </c>
      <c r="Q1978" s="53"/>
      <c r="R1978" s="54"/>
      <c r="S1978" s="3"/>
      <c r="AH1978"/>
      <c r="AI1978"/>
      <c r="AJ1978"/>
      <c r="AK1978"/>
    </row>
    <row r="1979" spans="1:37" ht="72">
      <c r="A1979" s="55" t="s">
        <v>0</v>
      </c>
      <c r="B1979" s="43">
        <v>1978</v>
      </c>
      <c r="C1979" s="49" t="s">
        <v>3812</v>
      </c>
      <c r="D1979" s="52" t="s">
        <v>3813</v>
      </c>
      <c r="E1979" s="60">
        <v>1</v>
      </c>
      <c r="F1979" s="60">
        <v>18029006</v>
      </c>
      <c r="G1979" s="49" t="s">
        <v>28057</v>
      </c>
      <c r="H1979" s="51"/>
      <c r="I1979" s="47"/>
      <c r="J1979" s="89">
        <v>1980</v>
      </c>
      <c r="K1979" s="98" t="s">
        <v>28057</v>
      </c>
      <c r="L1979" s="89"/>
      <c r="M1979" s="96"/>
      <c r="N1979" s="89"/>
      <c r="O1979" s="96"/>
      <c r="P1979" s="47" t="s">
        <v>27927</v>
      </c>
      <c r="Q1979" s="53"/>
      <c r="R1979" s="54"/>
      <c r="S1979" s="3"/>
      <c r="AH1979"/>
      <c r="AI1979"/>
      <c r="AJ1979"/>
      <c r="AK1979"/>
    </row>
    <row r="1980" spans="1:37" ht="72">
      <c r="A1980" s="55" t="s">
        <v>0</v>
      </c>
      <c r="B1980" s="43">
        <v>1979</v>
      </c>
      <c r="C1980" s="49" t="s">
        <v>3810</v>
      </c>
      <c r="D1980" s="52" t="s">
        <v>3811</v>
      </c>
      <c r="E1980" s="60">
        <v>7</v>
      </c>
      <c r="F1980" s="60">
        <v>18006019</v>
      </c>
      <c r="G1980" s="50"/>
      <c r="H1980" s="51"/>
      <c r="I1980" s="47"/>
      <c r="J1980" s="95">
        <v>1978</v>
      </c>
      <c r="K1980" s="98" t="s">
        <v>29672</v>
      </c>
      <c r="L1980" s="89"/>
      <c r="M1980" s="96"/>
      <c r="N1980" s="89"/>
      <c r="O1980" s="96"/>
      <c r="P1980" s="47" t="s">
        <v>27928</v>
      </c>
      <c r="Q1980" s="53"/>
      <c r="R1980" s="54"/>
      <c r="S1980" s="3"/>
      <c r="AH1980"/>
      <c r="AI1980"/>
      <c r="AJ1980"/>
      <c r="AK1980"/>
    </row>
    <row r="1981" spans="1:37" ht="120">
      <c r="A1981" s="55" t="s">
        <v>0</v>
      </c>
      <c r="B1981" s="43">
        <v>1980</v>
      </c>
      <c r="C1981" s="49" t="s">
        <v>3808</v>
      </c>
      <c r="D1981" s="52" t="s">
        <v>3809</v>
      </c>
      <c r="E1981" s="60">
        <v>1556</v>
      </c>
      <c r="F1981" s="60">
        <v>1002014</v>
      </c>
      <c r="G1981" s="49" t="s">
        <v>28057</v>
      </c>
      <c r="H1981" s="51"/>
      <c r="I1981" s="47"/>
      <c r="J1981" s="89">
        <v>3212</v>
      </c>
      <c r="K1981" s="98" t="s">
        <v>29186</v>
      </c>
      <c r="L1981" s="89"/>
      <c r="M1981" s="96"/>
      <c r="N1981" s="89"/>
      <c r="O1981" s="96"/>
      <c r="P1981" s="47" t="s">
        <v>27929</v>
      </c>
      <c r="Q1981" s="53"/>
      <c r="R1981" s="54"/>
      <c r="S1981" s="3"/>
      <c r="AH1981"/>
      <c r="AI1981"/>
      <c r="AJ1981"/>
      <c r="AK1981"/>
    </row>
    <row r="1982" spans="1:37" ht="72">
      <c r="A1982" s="55" t="s">
        <v>14360</v>
      </c>
      <c r="B1982" s="43">
        <v>1981</v>
      </c>
      <c r="C1982" s="49" t="s">
        <v>3806</v>
      </c>
      <c r="D1982" s="52" t="s">
        <v>3807</v>
      </c>
      <c r="E1982" s="60">
        <v>3</v>
      </c>
      <c r="F1982" s="60">
        <v>27003025</v>
      </c>
      <c r="G1982" s="49" t="s">
        <v>28057</v>
      </c>
      <c r="H1982" s="51"/>
      <c r="I1982" s="47"/>
      <c r="J1982" s="89">
        <v>1980</v>
      </c>
      <c r="K1982" s="98" t="s">
        <v>28057</v>
      </c>
      <c r="L1982" s="89"/>
      <c r="M1982" s="96"/>
      <c r="N1982" s="89"/>
      <c r="O1982" s="96"/>
      <c r="P1982" s="47" t="s">
        <v>27929</v>
      </c>
      <c r="Q1982" s="53"/>
      <c r="R1982" s="54"/>
      <c r="S1982" s="3"/>
      <c r="AH1982"/>
      <c r="AI1982"/>
      <c r="AJ1982"/>
      <c r="AK1982"/>
    </row>
    <row r="1983" spans="1:37" ht="84">
      <c r="A1983" s="55" t="s">
        <v>0</v>
      </c>
      <c r="B1983" s="43">
        <v>1982</v>
      </c>
      <c r="C1983" s="49" t="s">
        <v>3804</v>
      </c>
      <c r="D1983" s="52" t="s">
        <v>3805</v>
      </c>
      <c r="E1983" s="60">
        <v>2</v>
      </c>
      <c r="F1983" s="60">
        <v>9014026</v>
      </c>
      <c r="G1983" s="49" t="s">
        <v>28057</v>
      </c>
      <c r="H1983" s="51"/>
      <c r="I1983" s="47"/>
      <c r="J1983" s="89">
        <v>1980</v>
      </c>
      <c r="K1983" s="98" t="s">
        <v>28057</v>
      </c>
      <c r="L1983" s="89"/>
      <c r="M1983" s="96"/>
      <c r="N1983" s="89"/>
      <c r="O1983" s="96"/>
      <c r="P1983" s="47" t="s">
        <v>27927</v>
      </c>
      <c r="Q1983" s="53"/>
      <c r="R1983" s="54"/>
      <c r="S1983" s="3"/>
      <c r="AH1983"/>
      <c r="AI1983"/>
      <c r="AJ1983"/>
      <c r="AK1983"/>
    </row>
    <row r="1984" spans="1:37" ht="72">
      <c r="A1984" s="55" t="s">
        <v>14360</v>
      </c>
      <c r="B1984" s="43">
        <v>1983</v>
      </c>
      <c r="C1984" s="49" t="s">
        <v>3802</v>
      </c>
      <c r="D1984" s="52" t="s">
        <v>3803</v>
      </c>
      <c r="E1984" s="60">
        <v>3</v>
      </c>
      <c r="F1984" s="60">
        <v>15004013</v>
      </c>
      <c r="G1984" s="50"/>
      <c r="H1984" s="51"/>
      <c r="I1984" s="47"/>
      <c r="J1984" s="95">
        <v>1981</v>
      </c>
      <c r="K1984" s="98" t="s">
        <v>28057</v>
      </c>
      <c r="L1984" s="89"/>
      <c r="M1984" s="96"/>
      <c r="N1984" s="89"/>
      <c r="O1984" s="96"/>
      <c r="P1984" s="47" t="s">
        <v>27927</v>
      </c>
      <c r="Q1984" s="53"/>
      <c r="R1984" s="54"/>
      <c r="S1984" s="3"/>
      <c r="AH1984"/>
      <c r="AI1984"/>
      <c r="AJ1984"/>
      <c r="AK1984"/>
    </row>
    <row r="1985" spans="1:37" ht="132">
      <c r="A1985" s="55" t="s">
        <v>0</v>
      </c>
      <c r="B1985" s="43">
        <v>1984</v>
      </c>
      <c r="C1985" s="49" t="s">
        <v>3800</v>
      </c>
      <c r="D1985" s="52" t="s">
        <v>3801</v>
      </c>
      <c r="E1985" s="60">
        <v>165</v>
      </c>
      <c r="F1985" s="60">
        <v>1012015</v>
      </c>
      <c r="G1985" s="49" t="s">
        <v>28113</v>
      </c>
      <c r="H1985" s="51"/>
      <c r="I1985" s="47"/>
      <c r="J1985" s="89"/>
      <c r="K1985" s="98"/>
      <c r="L1985" s="89"/>
      <c r="M1985" s="96"/>
      <c r="N1985" s="89"/>
      <c r="O1985" s="96"/>
      <c r="P1985" s="47" t="s">
        <v>27929</v>
      </c>
      <c r="Q1985" s="53"/>
      <c r="R1985" s="54"/>
      <c r="S1985" s="3"/>
      <c r="AH1985"/>
      <c r="AI1985"/>
      <c r="AJ1985"/>
      <c r="AK1985"/>
    </row>
    <row r="1986" spans="1:37" ht="72">
      <c r="A1986" s="55" t="s">
        <v>0</v>
      </c>
      <c r="B1986" s="43">
        <v>1985</v>
      </c>
      <c r="C1986" s="49" t="s">
        <v>3798</v>
      </c>
      <c r="D1986" s="52" t="s">
        <v>3799</v>
      </c>
      <c r="E1986" s="60">
        <v>2</v>
      </c>
      <c r="F1986" s="60">
        <v>7012013</v>
      </c>
      <c r="G1986" s="50" t="s">
        <v>28113</v>
      </c>
      <c r="H1986" s="51"/>
      <c r="I1986" s="47"/>
      <c r="J1986" s="89">
        <v>1984</v>
      </c>
      <c r="K1986" s="98" t="s">
        <v>28113</v>
      </c>
      <c r="L1986" s="89"/>
      <c r="M1986" s="96"/>
      <c r="N1986" s="89"/>
      <c r="O1986" s="96"/>
      <c r="P1986" s="47" t="s">
        <v>27931</v>
      </c>
      <c r="Q1986" s="53"/>
      <c r="R1986" s="54"/>
      <c r="S1986" s="3"/>
      <c r="AH1986"/>
      <c r="AI1986"/>
      <c r="AJ1986"/>
      <c r="AK1986"/>
    </row>
    <row r="1987" spans="1:37" ht="60">
      <c r="A1987" s="55" t="s">
        <v>0</v>
      </c>
      <c r="B1987" s="43">
        <v>1986</v>
      </c>
      <c r="C1987" s="49" t="s">
        <v>3796</v>
      </c>
      <c r="D1987" s="52" t="s">
        <v>3797</v>
      </c>
      <c r="E1987" s="60">
        <v>9</v>
      </c>
      <c r="F1987" s="60">
        <v>7005022</v>
      </c>
      <c r="G1987" s="49" t="s">
        <v>28691</v>
      </c>
      <c r="H1987" s="51"/>
      <c r="I1987" s="47"/>
      <c r="J1987" s="89"/>
      <c r="K1987" s="98"/>
      <c r="L1987" s="89"/>
      <c r="M1987" s="96"/>
      <c r="N1987" s="89"/>
      <c r="O1987" s="96"/>
      <c r="P1987" s="47" t="s">
        <v>28717</v>
      </c>
      <c r="Q1987" s="53"/>
      <c r="R1987" s="54"/>
      <c r="S1987" s="3"/>
      <c r="AH1987"/>
      <c r="AI1987"/>
      <c r="AJ1987"/>
      <c r="AK1987"/>
    </row>
    <row r="1988" spans="1:37" ht="72">
      <c r="A1988" s="55" t="s">
        <v>0</v>
      </c>
      <c r="B1988" s="43">
        <v>1987</v>
      </c>
      <c r="C1988" s="49" t="s">
        <v>3794</v>
      </c>
      <c r="D1988" s="52" t="s">
        <v>3795</v>
      </c>
      <c r="E1988" s="60">
        <v>1</v>
      </c>
      <c r="F1988" s="60">
        <v>13007035</v>
      </c>
      <c r="G1988" s="50" t="s">
        <v>28691</v>
      </c>
      <c r="H1988" s="51"/>
      <c r="I1988" s="47"/>
      <c r="J1988" s="89">
        <v>1986</v>
      </c>
      <c r="K1988" s="98" t="s">
        <v>28691</v>
      </c>
      <c r="L1988" s="89"/>
      <c r="M1988" s="96"/>
      <c r="N1988" s="89"/>
      <c r="O1988" s="96"/>
      <c r="P1988" s="47" t="s">
        <v>27931</v>
      </c>
      <c r="Q1988" s="53"/>
      <c r="R1988" s="54"/>
      <c r="S1988" s="3"/>
      <c r="AH1988"/>
      <c r="AI1988"/>
      <c r="AJ1988"/>
      <c r="AK1988"/>
    </row>
    <row r="1989" spans="1:37" ht="60">
      <c r="A1989" s="55" t="s">
        <v>0</v>
      </c>
      <c r="B1989" s="43">
        <v>1988</v>
      </c>
      <c r="C1989" s="49" t="s">
        <v>3792</v>
      </c>
      <c r="D1989" s="52" t="s">
        <v>3793</v>
      </c>
      <c r="E1989" s="60">
        <v>11</v>
      </c>
      <c r="F1989" s="60">
        <v>1016013</v>
      </c>
      <c r="G1989" s="50"/>
      <c r="H1989" s="51"/>
      <c r="I1989" s="47"/>
      <c r="J1989" s="95">
        <v>1973</v>
      </c>
      <c r="K1989" s="98" t="s">
        <v>29670</v>
      </c>
      <c r="L1989" s="89"/>
      <c r="M1989" s="96"/>
      <c r="N1989" s="89"/>
      <c r="O1989" s="96"/>
      <c r="P1989" s="47" t="s">
        <v>27933</v>
      </c>
      <c r="Q1989" s="53"/>
      <c r="R1989" s="54"/>
      <c r="S1989" s="3"/>
      <c r="AH1989"/>
      <c r="AI1989"/>
      <c r="AJ1989"/>
      <c r="AK1989"/>
    </row>
    <row r="1990" spans="1:37" ht="60">
      <c r="A1990" s="55" t="s">
        <v>0</v>
      </c>
      <c r="B1990" s="43">
        <v>1989</v>
      </c>
      <c r="C1990" s="49" t="s">
        <v>3790</v>
      </c>
      <c r="D1990" s="52" t="s">
        <v>3791</v>
      </c>
      <c r="E1990" s="60">
        <v>1</v>
      </c>
      <c r="F1990" s="60">
        <v>7005026</v>
      </c>
      <c r="G1990" s="50" t="s">
        <v>28691</v>
      </c>
      <c r="H1990" s="51"/>
      <c r="I1990" s="47"/>
      <c r="J1990" s="89">
        <v>1986</v>
      </c>
      <c r="K1990" s="98" t="s">
        <v>28691</v>
      </c>
      <c r="L1990" s="89"/>
      <c r="M1990" s="96"/>
      <c r="N1990" s="89"/>
      <c r="O1990" s="96"/>
      <c r="P1990" s="47" t="s">
        <v>27928</v>
      </c>
      <c r="Q1990" s="53"/>
      <c r="R1990" s="54"/>
      <c r="S1990" s="3"/>
      <c r="AH1990"/>
      <c r="AI1990"/>
      <c r="AJ1990"/>
      <c r="AK1990"/>
    </row>
    <row r="1991" spans="1:37" ht="48">
      <c r="A1991" s="55" t="s">
        <v>0</v>
      </c>
      <c r="B1991" s="43">
        <v>1990</v>
      </c>
      <c r="C1991" s="49" t="s">
        <v>3788</v>
      </c>
      <c r="D1991" s="52" t="s">
        <v>3789</v>
      </c>
      <c r="E1991" s="60"/>
      <c r="F1991" s="60"/>
      <c r="G1991" s="50"/>
      <c r="H1991" s="51"/>
      <c r="I1991" s="47"/>
      <c r="J1991" s="89"/>
      <c r="K1991" s="98"/>
      <c r="L1991" s="89"/>
      <c r="M1991" s="96"/>
      <c r="N1991" s="89"/>
      <c r="O1991" s="96"/>
      <c r="P1991" s="47" t="s">
        <v>27932</v>
      </c>
      <c r="Q1991" s="53"/>
      <c r="R1991" s="54"/>
      <c r="S1991" s="3"/>
      <c r="AH1991"/>
      <c r="AI1991"/>
      <c r="AJ1991"/>
      <c r="AK1991"/>
    </row>
    <row r="1992" spans="1:37" ht="60">
      <c r="A1992" s="55" t="s">
        <v>0</v>
      </c>
      <c r="B1992" s="43">
        <v>1991</v>
      </c>
      <c r="C1992" s="49" t="s">
        <v>3786</v>
      </c>
      <c r="D1992" s="52" t="s">
        <v>3787</v>
      </c>
      <c r="E1992" s="60">
        <v>1</v>
      </c>
      <c r="F1992" s="60">
        <v>26007011</v>
      </c>
      <c r="G1992" s="50" t="s">
        <v>28324</v>
      </c>
      <c r="H1992" s="51"/>
      <c r="I1992" s="47"/>
      <c r="J1992" s="89">
        <v>1993</v>
      </c>
      <c r="K1992" s="98" t="s">
        <v>28324</v>
      </c>
      <c r="L1992" s="89"/>
      <c r="M1992" s="96"/>
      <c r="N1992" s="89"/>
      <c r="O1992" s="96"/>
      <c r="P1992" s="47" t="s">
        <v>27927</v>
      </c>
      <c r="Q1992" s="53"/>
      <c r="R1992" s="54"/>
      <c r="S1992" s="3"/>
      <c r="AH1992"/>
      <c r="AI1992"/>
      <c r="AJ1992"/>
      <c r="AK1992"/>
    </row>
    <row r="1993" spans="1:37" ht="72">
      <c r="A1993" s="55" t="s">
        <v>0</v>
      </c>
      <c r="B1993" s="43">
        <v>1992</v>
      </c>
      <c r="C1993" s="49" t="s">
        <v>3784</v>
      </c>
      <c r="D1993" s="52" t="s">
        <v>3785</v>
      </c>
      <c r="E1993" s="60">
        <v>826</v>
      </c>
      <c r="F1993" s="60">
        <v>1003007</v>
      </c>
      <c r="G1993" s="50"/>
      <c r="H1993" s="51"/>
      <c r="I1993" s="47"/>
      <c r="J1993" s="89">
        <v>1981</v>
      </c>
      <c r="K1993" s="98" t="s">
        <v>28057</v>
      </c>
      <c r="L1993" s="89"/>
      <c r="M1993" s="96"/>
      <c r="N1993" s="89"/>
      <c r="O1993" s="96"/>
      <c r="P1993" s="47" t="s">
        <v>27951</v>
      </c>
      <c r="Q1993" s="53"/>
      <c r="R1993" s="54"/>
      <c r="S1993" s="3"/>
      <c r="AH1993"/>
      <c r="AI1993"/>
      <c r="AJ1993"/>
      <c r="AK1993"/>
    </row>
    <row r="1994" spans="1:37" ht="84">
      <c r="A1994" s="55" t="s">
        <v>0</v>
      </c>
      <c r="B1994" s="43">
        <v>1993</v>
      </c>
      <c r="C1994" s="49" t="s">
        <v>3782</v>
      </c>
      <c r="D1994" s="52" t="s">
        <v>3783</v>
      </c>
      <c r="E1994" s="60">
        <v>34</v>
      </c>
      <c r="F1994" s="60">
        <v>11001041</v>
      </c>
      <c r="G1994" s="50" t="s">
        <v>28324</v>
      </c>
      <c r="H1994" s="51"/>
      <c r="I1994" s="47"/>
      <c r="J1994" s="89"/>
      <c r="K1994" s="98"/>
      <c r="L1994" s="89"/>
      <c r="M1994" s="96"/>
      <c r="N1994" s="89"/>
      <c r="O1994" s="96"/>
      <c r="P1994" s="47" t="s">
        <v>27929</v>
      </c>
      <c r="Q1994" s="53"/>
      <c r="R1994" s="54"/>
      <c r="S1994" s="3"/>
      <c r="AH1994"/>
      <c r="AI1994"/>
      <c r="AJ1994"/>
      <c r="AK1994"/>
    </row>
    <row r="1995" spans="1:37" ht="60">
      <c r="A1995" s="55" t="s">
        <v>14360</v>
      </c>
      <c r="B1995" s="43">
        <v>1994</v>
      </c>
      <c r="C1995" s="49" t="s">
        <v>3780</v>
      </c>
      <c r="D1995" s="52" t="s">
        <v>3781</v>
      </c>
      <c r="E1995" s="60">
        <v>12</v>
      </c>
      <c r="F1995" s="60">
        <v>15004010</v>
      </c>
      <c r="G1995" s="50"/>
      <c r="H1995" s="51"/>
      <c r="I1995" s="47"/>
      <c r="J1995" s="95">
        <v>1992</v>
      </c>
      <c r="K1995" s="98" t="s">
        <v>29673</v>
      </c>
      <c r="L1995" s="89"/>
      <c r="M1995" s="96"/>
      <c r="N1995" s="89"/>
      <c r="O1995" s="96"/>
      <c r="P1995" s="47" t="s">
        <v>27951</v>
      </c>
      <c r="Q1995" s="53"/>
      <c r="R1995" s="54"/>
      <c r="S1995" s="3"/>
      <c r="AH1995"/>
      <c r="AI1995"/>
      <c r="AJ1995"/>
      <c r="AK1995"/>
    </row>
    <row r="1996" spans="1:37" ht="72">
      <c r="A1996" s="55" t="s">
        <v>0</v>
      </c>
      <c r="B1996" s="43">
        <v>1995</v>
      </c>
      <c r="C1996" s="49" t="s">
        <v>3778</v>
      </c>
      <c r="D1996" s="52" t="s">
        <v>3779</v>
      </c>
      <c r="E1996" s="60">
        <v>85</v>
      </c>
      <c r="F1996" s="60">
        <v>1017004</v>
      </c>
      <c r="G1996" s="50" t="s">
        <v>28324</v>
      </c>
      <c r="H1996" s="51"/>
      <c r="I1996" s="47"/>
      <c r="J1996" s="89">
        <v>1993</v>
      </c>
      <c r="K1996" s="98" t="s">
        <v>28324</v>
      </c>
      <c r="L1996" s="89"/>
      <c r="M1996" s="96"/>
      <c r="N1996" s="89"/>
      <c r="O1996" s="96"/>
      <c r="P1996" s="47" t="s">
        <v>27927</v>
      </c>
      <c r="Q1996" s="53"/>
      <c r="R1996" s="54"/>
      <c r="S1996" s="3"/>
      <c r="AH1996"/>
      <c r="AI1996"/>
      <c r="AJ1996"/>
      <c r="AK1996"/>
    </row>
    <row r="1997" spans="1:37" ht="72">
      <c r="A1997" s="55" t="s">
        <v>0</v>
      </c>
      <c r="B1997" s="43">
        <v>1996</v>
      </c>
      <c r="C1997" s="49" t="s">
        <v>3776</v>
      </c>
      <c r="D1997" s="52" t="s">
        <v>3777</v>
      </c>
      <c r="E1997" s="60"/>
      <c r="F1997" s="60"/>
      <c r="G1997" s="50"/>
      <c r="H1997" s="51"/>
      <c r="I1997" s="47"/>
      <c r="J1997" s="89">
        <v>1995</v>
      </c>
      <c r="K1997" s="98" t="s">
        <v>29674</v>
      </c>
      <c r="L1997" s="89">
        <v>1463</v>
      </c>
      <c r="M1997" s="96" t="s">
        <v>29577</v>
      </c>
      <c r="N1997" s="89"/>
      <c r="O1997" s="96"/>
      <c r="P1997" s="47" t="s">
        <v>27932</v>
      </c>
      <c r="Q1997" s="53"/>
      <c r="R1997" s="54"/>
      <c r="S1997" s="3"/>
      <c r="AH1997"/>
      <c r="AI1997"/>
      <c r="AJ1997"/>
      <c r="AK1997"/>
    </row>
    <row r="1998" spans="1:37" ht="84">
      <c r="A1998" s="55" t="s">
        <v>0</v>
      </c>
      <c r="B1998" s="43">
        <v>1997</v>
      </c>
      <c r="C1998" s="49" t="s">
        <v>3774</v>
      </c>
      <c r="D1998" s="52" t="s">
        <v>3775</v>
      </c>
      <c r="E1998" s="60">
        <v>1</v>
      </c>
      <c r="F1998" s="60">
        <v>26039016</v>
      </c>
      <c r="G1998" s="50"/>
      <c r="H1998" s="51"/>
      <c r="I1998" s="47"/>
      <c r="J1998" s="94">
        <v>1995</v>
      </c>
      <c r="K1998" s="98" t="s">
        <v>29674</v>
      </c>
      <c r="L1998" s="89"/>
      <c r="M1998" s="96"/>
      <c r="N1998" s="89"/>
      <c r="O1998" s="96"/>
      <c r="P1998" s="47" t="s">
        <v>27932</v>
      </c>
      <c r="Q1998" s="53"/>
      <c r="R1998" s="54"/>
      <c r="S1998" s="3"/>
      <c r="AH1998"/>
      <c r="AI1998"/>
      <c r="AJ1998"/>
      <c r="AK1998"/>
    </row>
    <row r="1999" spans="1:37" ht="60">
      <c r="A1999" s="55" t="s">
        <v>0</v>
      </c>
      <c r="B1999" s="43">
        <v>1998</v>
      </c>
      <c r="C1999" s="49" t="s">
        <v>3772</v>
      </c>
      <c r="D1999" s="52" t="s">
        <v>3773</v>
      </c>
      <c r="E1999" s="60">
        <v>1</v>
      </c>
      <c r="F1999" s="60">
        <v>23014011</v>
      </c>
      <c r="G1999" s="50" t="s">
        <v>28324</v>
      </c>
      <c r="H1999" s="51"/>
      <c r="I1999" s="47"/>
      <c r="J1999" s="89">
        <v>1993</v>
      </c>
      <c r="K1999" s="98" t="s">
        <v>28324</v>
      </c>
      <c r="L1999" s="89"/>
      <c r="M1999" s="96"/>
      <c r="N1999" s="89"/>
      <c r="O1999" s="96"/>
      <c r="P1999" s="47" t="s">
        <v>27928</v>
      </c>
      <c r="Q1999" s="53"/>
      <c r="R1999" s="54"/>
      <c r="S1999" s="3"/>
      <c r="AH1999"/>
      <c r="AI1999"/>
      <c r="AJ1999"/>
      <c r="AK1999"/>
    </row>
    <row r="2000" spans="1:37" ht="60">
      <c r="A2000" s="55" t="s">
        <v>0</v>
      </c>
      <c r="B2000" s="43">
        <v>1999</v>
      </c>
      <c r="C2000" s="49" t="s">
        <v>3770</v>
      </c>
      <c r="D2000" s="52" t="s">
        <v>3771</v>
      </c>
      <c r="E2000" s="60">
        <v>2</v>
      </c>
      <c r="F2000" s="60">
        <v>24011016</v>
      </c>
      <c r="G2000" s="50"/>
      <c r="H2000" s="51"/>
      <c r="I2000" s="47"/>
      <c r="J2000" s="94"/>
      <c r="K2000" s="98"/>
      <c r="L2000" s="89"/>
      <c r="M2000" s="96"/>
      <c r="N2000" s="89"/>
      <c r="O2000" s="96"/>
      <c r="P2000" s="47" t="s">
        <v>27928</v>
      </c>
      <c r="Q2000" s="53"/>
      <c r="R2000" s="54"/>
      <c r="S2000" s="3"/>
      <c r="AH2000"/>
      <c r="AI2000"/>
      <c r="AJ2000"/>
      <c r="AK2000"/>
    </row>
    <row r="2001" spans="1:37" ht="72">
      <c r="A2001" s="55" t="s">
        <v>0</v>
      </c>
      <c r="B2001" s="43">
        <v>2000</v>
      </c>
      <c r="C2001" s="49" t="s">
        <v>3768</v>
      </c>
      <c r="D2001" s="52" t="s">
        <v>3769</v>
      </c>
      <c r="E2001" s="60">
        <v>16</v>
      </c>
      <c r="F2001" s="60">
        <v>2014024</v>
      </c>
      <c r="G2001" s="50" t="s">
        <v>28324</v>
      </c>
      <c r="H2001" s="51"/>
      <c r="I2001" s="47"/>
      <c r="J2001" s="89"/>
      <c r="K2001" s="98"/>
      <c r="L2001" s="89"/>
      <c r="M2001" s="96"/>
      <c r="N2001" s="89"/>
      <c r="O2001" s="96"/>
      <c r="P2001" s="47" t="s">
        <v>27929</v>
      </c>
      <c r="Q2001" s="53"/>
      <c r="R2001" s="54"/>
      <c r="S2001" s="3"/>
      <c r="AH2001"/>
      <c r="AI2001"/>
      <c r="AJ2001"/>
      <c r="AK2001"/>
    </row>
    <row r="2002" spans="1:37" ht="48">
      <c r="A2002" s="55" t="s">
        <v>0</v>
      </c>
      <c r="B2002" s="43">
        <v>2001</v>
      </c>
      <c r="C2002" s="49" t="s">
        <v>3766</v>
      </c>
      <c r="D2002" s="52" t="s">
        <v>3767</v>
      </c>
      <c r="E2002" s="60">
        <v>54</v>
      </c>
      <c r="F2002" s="60">
        <v>17003001</v>
      </c>
      <c r="G2002" s="50"/>
      <c r="H2002" s="51"/>
      <c r="I2002" s="47"/>
      <c r="J2002" s="94"/>
      <c r="K2002" s="98"/>
      <c r="L2002" s="89"/>
      <c r="M2002" s="96"/>
      <c r="N2002" s="89"/>
      <c r="O2002" s="96"/>
      <c r="P2002" s="47" t="s">
        <v>27931</v>
      </c>
      <c r="Q2002" s="53"/>
      <c r="R2002" s="54"/>
      <c r="S2002" s="3"/>
      <c r="AH2002"/>
      <c r="AI2002"/>
      <c r="AJ2002"/>
      <c r="AK2002"/>
    </row>
    <row r="2003" spans="1:37" ht="48">
      <c r="A2003" s="55" t="s">
        <v>14360</v>
      </c>
      <c r="B2003" s="43">
        <v>2002</v>
      </c>
      <c r="C2003" s="49" t="s">
        <v>3764</v>
      </c>
      <c r="D2003" s="52" t="s">
        <v>3765</v>
      </c>
      <c r="E2003" s="60">
        <v>6</v>
      </c>
      <c r="F2003" s="60">
        <v>27005007</v>
      </c>
      <c r="G2003" s="50"/>
      <c r="H2003" s="51"/>
      <c r="I2003" s="47"/>
      <c r="J2003" s="94"/>
      <c r="K2003" s="98"/>
      <c r="L2003" s="89"/>
      <c r="M2003" s="96"/>
      <c r="N2003" s="89"/>
      <c r="O2003" s="96"/>
      <c r="P2003" s="47" t="s">
        <v>27927</v>
      </c>
      <c r="Q2003" s="53"/>
      <c r="R2003" s="54"/>
      <c r="S2003" s="3"/>
      <c r="AH2003"/>
      <c r="AI2003"/>
      <c r="AJ2003"/>
      <c r="AK2003"/>
    </row>
    <row r="2004" spans="1:37" ht="48">
      <c r="A2004" s="55" t="s">
        <v>0</v>
      </c>
      <c r="B2004" s="43">
        <v>2003</v>
      </c>
      <c r="C2004" s="49" t="s">
        <v>3762</v>
      </c>
      <c r="D2004" s="52" t="s">
        <v>3763</v>
      </c>
      <c r="E2004" s="60">
        <v>1</v>
      </c>
      <c r="F2004" s="60">
        <v>23064002</v>
      </c>
      <c r="G2004" s="50"/>
      <c r="H2004" s="51"/>
      <c r="I2004" s="47"/>
      <c r="J2004" s="94"/>
      <c r="K2004" s="98"/>
      <c r="L2004" s="89"/>
      <c r="M2004" s="96"/>
      <c r="N2004" s="89"/>
      <c r="O2004" s="96"/>
      <c r="P2004" s="47" t="s">
        <v>27927</v>
      </c>
      <c r="Q2004" s="53"/>
      <c r="R2004" s="54"/>
      <c r="S2004" s="3"/>
      <c r="AH2004"/>
      <c r="AI2004"/>
      <c r="AJ2004"/>
      <c r="AK2004"/>
    </row>
    <row r="2005" spans="1:37" ht="60">
      <c r="A2005" s="55" t="s">
        <v>0</v>
      </c>
      <c r="B2005" s="43">
        <v>2004</v>
      </c>
      <c r="C2005" s="49" t="s">
        <v>3758</v>
      </c>
      <c r="D2005" s="52" t="s">
        <v>3761</v>
      </c>
      <c r="E2005" s="60">
        <v>12</v>
      </c>
      <c r="F2005" s="60">
        <v>1019029</v>
      </c>
      <c r="G2005" s="50" t="s">
        <v>28431</v>
      </c>
      <c r="H2005" s="51"/>
      <c r="I2005" s="47"/>
      <c r="J2005" s="89">
        <v>1931</v>
      </c>
      <c r="K2005" s="98" t="s">
        <v>28431</v>
      </c>
      <c r="L2005" s="89"/>
      <c r="M2005" s="96"/>
      <c r="N2005" s="89"/>
      <c r="O2005" s="96"/>
      <c r="P2005" s="47" t="s">
        <v>27951</v>
      </c>
      <c r="Q2005" s="53"/>
      <c r="R2005" s="54"/>
      <c r="S2005" s="3"/>
      <c r="AH2005"/>
      <c r="AI2005"/>
      <c r="AJ2005"/>
      <c r="AK2005"/>
    </row>
    <row r="2006" spans="1:37" ht="60">
      <c r="A2006" s="55" t="s">
        <v>0</v>
      </c>
      <c r="B2006" s="43">
        <v>2005</v>
      </c>
      <c r="C2006" s="49" t="s">
        <v>3758</v>
      </c>
      <c r="D2006" s="52" t="s">
        <v>3760</v>
      </c>
      <c r="E2006" s="60">
        <v>320</v>
      </c>
      <c r="F2006" s="60">
        <v>1003022</v>
      </c>
      <c r="G2006" s="50" t="s">
        <v>28442</v>
      </c>
      <c r="H2006" s="51"/>
      <c r="I2006" s="47"/>
      <c r="J2006" s="89"/>
      <c r="K2006" s="98"/>
      <c r="L2006" s="89"/>
      <c r="M2006" s="96"/>
      <c r="N2006" s="89"/>
      <c r="O2006" s="96"/>
      <c r="P2006" s="47" t="s">
        <v>27940</v>
      </c>
      <c r="Q2006" s="53"/>
      <c r="R2006" s="54"/>
      <c r="S2006" s="3"/>
      <c r="AH2006"/>
      <c r="AI2006"/>
      <c r="AJ2006"/>
      <c r="AK2006"/>
    </row>
    <row r="2007" spans="1:37" ht="48">
      <c r="A2007" s="55" t="s">
        <v>14360</v>
      </c>
      <c r="B2007" s="43">
        <v>2006</v>
      </c>
      <c r="C2007" s="49" t="s">
        <v>3758</v>
      </c>
      <c r="D2007" s="52" t="s">
        <v>3759</v>
      </c>
      <c r="E2007" s="60">
        <v>18</v>
      </c>
      <c r="F2007" s="60">
        <v>15004013</v>
      </c>
      <c r="G2007" s="50" t="s">
        <v>28442</v>
      </c>
      <c r="H2007" s="51"/>
      <c r="I2007" s="47"/>
      <c r="J2007" s="89">
        <v>2005</v>
      </c>
      <c r="K2007" s="98" t="s">
        <v>28442</v>
      </c>
      <c r="L2007" s="89"/>
      <c r="M2007" s="96"/>
      <c r="N2007" s="89"/>
      <c r="O2007" s="96"/>
      <c r="P2007" s="47" t="s">
        <v>27948</v>
      </c>
      <c r="Q2007" s="53"/>
      <c r="R2007" s="54"/>
      <c r="S2007" s="3"/>
      <c r="AH2007"/>
      <c r="AI2007"/>
      <c r="AJ2007"/>
      <c r="AK2007"/>
    </row>
    <row r="2008" spans="1:37" ht="72">
      <c r="A2008" s="55" t="s">
        <v>0</v>
      </c>
      <c r="B2008" s="43">
        <v>2007</v>
      </c>
      <c r="C2008" s="49" t="s">
        <v>3755</v>
      </c>
      <c r="D2008" s="52" t="s">
        <v>3757</v>
      </c>
      <c r="E2008" s="60">
        <v>47</v>
      </c>
      <c r="F2008" s="60">
        <v>1006002</v>
      </c>
      <c r="G2008" s="50"/>
      <c r="H2008" s="51"/>
      <c r="I2008" s="47"/>
      <c r="J2008" s="95">
        <v>2004</v>
      </c>
      <c r="K2008" s="98" t="s">
        <v>28442</v>
      </c>
      <c r="L2008" s="89"/>
      <c r="M2008" s="96"/>
      <c r="N2008" s="89"/>
      <c r="O2008" s="96"/>
      <c r="P2008" s="47" t="s">
        <v>27951</v>
      </c>
      <c r="Q2008" s="53"/>
      <c r="R2008" s="54"/>
      <c r="S2008" s="3"/>
      <c r="AH2008"/>
      <c r="AI2008"/>
      <c r="AJ2008"/>
      <c r="AK2008"/>
    </row>
    <row r="2009" spans="1:37" ht="60">
      <c r="A2009" s="55" t="s">
        <v>0</v>
      </c>
      <c r="B2009" s="43">
        <v>2008</v>
      </c>
      <c r="C2009" s="49" t="s">
        <v>3755</v>
      </c>
      <c r="D2009" s="52" t="s">
        <v>3756</v>
      </c>
      <c r="E2009" s="60">
        <v>51</v>
      </c>
      <c r="F2009" s="60">
        <v>1015016</v>
      </c>
      <c r="G2009" s="50"/>
      <c r="H2009" s="51"/>
      <c r="I2009" s="47"/>
      <c r="J2009" s="95">
        <v>2004</v>
      </c>
      <c r="K2009" s="98" t="s">
        <v>28442</v>
      </c>
      <c r="L2009" s="89"/>
      <c r="M2009" s="96"/>
      <c r="N2009" s="89"/>
      <c r="O2009" s="96"/>
      <c r="P2009" s="47" t="s">
        <v>27933</v>
      </c>
      <c r="Q2009" s="53"/>
      <c r="R2009" s="54"/>
      <c r="S2009" s="3"/>
      <c r="AH2009"/>
      <c r="AI2009"/>
      <c r="AJ2009"/>
      <c r="AK2009"/>
    </row>
    <row r="2010" spans="1:37" ht="60">
      <c r="A2010" s="55" t="s">
        <v>0</v>
      </c>
      <c r="B2010" s="43">
        <v>2009</v>
      </c>
      <c r="C2010" s="49" t="s">
        <v>3753</v>
      </c>
      <c r="D2010" s="52" t="s">
        <v>3754</v>
      </c>
      <c r="E2010" s="60">
        <v>843</v>
      </c>
      <c r="F2010" s="60">
        <v>1001029</v>
      </c>
      <c r="G2010" s="50" t="s">
        <v>28442</v>
      </c>
      <c r="H2010" s="51"/>
      <c r="I2010" s="47"/>
      <c r="J2010" s="89">
        <v>2005</v>
      </c>
      <c r="K2010" s="98" t="s">
        <v>28442</v>
      </c>
      <c r="L2010" s="89"/>
      <c r="M2010" s="96"/>
      <c r="N2010" s="89"/>
      <c r="O2010" s="96"/>
      <c r="P2010" s="47" t="s">
        <v>27952</v>
      </c>
      <c r="Q2010" s="53"/>
      <c r="R2010" s="54"/>
      <c r="S2010" s="3"/>
      <c r="AH2010"/>
      <c r="AI2010"/>
      <c r="AJ2010"/>
      <c r="AK2010"/>
    </row>
    <row r="2011" spans="1:37" ht="60">
      <c r="A2011" s="55" t="s">
        <v>0</v>
      </c>
      <c r="B2011" s="43">
        <v>2010</v>
      </c>
      <c r="C2011" s="49" t="s">
        <v>3751</v>
      </c>
      <c r="D2011" s="52" t="s">
        <v>3752</v>
      </c>
      <c r="E2011" s="60">
        <v>1</v>
      </c>
      <c r="F2011" s="60">
        <v>17002018</v>
      </c>
      <c r="G2011" s="50" t="s">
        <v>28277</v>
      </c>
      <c r="H2011" s="51"/>
      <c r="I2011" s="47"/>
      <c r="J2011" s="89">
        <v>5117</v>
      </c>
      <c r="K2011" s="98" t="s">
        <v>28277</v>
      </c>
      <c r="L2011" s="89"/>
      <c r="M2011" s="96"/>
      <c r="N2011" s="89"/>
      <c r="O2011" s="96"/>
      <c r="P2011" s="47" t="s">
        <v>27928</v>
      </c>
      <c r="Q2011" s="53"/>
      <c r="R2011" s="54"/>
      <c r="S2011" s="3"/>
      <c r="AH2011"/>
      <c r="AI2011"/>
      <c r="AJ2011"/>
      <c r="AK2011"/>
    </row>
    <row r="2012" spans="1:37" ht="48">
      <c r="A2012" s="55" t="s">
        <v>0</v>
      </c>
      <c r="B2012" s="43">
        <v>2011</v>
      </c>
      <c r="C2012" s="49" t="s">
        <v>3749</v>
      </c>
      <c r="D2012" s="52" t="s">
        <v>3750</v>
      </c>
      <c r="E2012" s="60"/>
      <c r="F2012" s="60"/>
      <c r="G2012" s="50"/>
      <c r="H2012" s="51"/>
      <c r="I2012" s="47"/>
      <c r="J2012" s="94"/>
      <c r="K2012" s="98"/>
      <c r="L2012" s="89"/>
      <c r="M2012" s="96"/>
      <c r="N2012" s="89"/>
      <c r="O2012" s="96"/>
      <c r="P2012" s="47" t="s">
        <v>27932</v>
      </c>
      <c r="Q2012" s="53"/>
      <c r="R2012" s="54"/>
      <c r="S2012" s="3"/>
      <c r="AH2012"/>
      <c r="AI2012"/>
      <c r="AJ2012"/>
      <c r="AK2012"/>
    </row>
    <row r="2013" spans="1:37" ht="48">
      <c r="A2013" s="55" t="s">
        <v>0</v>
      </c>
      <c r="B2013" s="43">
        <v>2012</v>
      </c>
      <c r="C2013" s="49" t="s">
        <v>3747</v>
      </c>
      <c r="D2013" s="52" t="s">
        <v>3748</v>
      </c>
      <c r="E2013" s="60">
        <v>3</v>
      </c>
      <c r="F2013" s="60">
        <v>12018034</v>
      </c>
      <c r="G2013" s="50"/>
      <c r="H2013" s="51"/>
      <c r="I2013" s="47"/>
      <c r="J2013" s="94"/>
      <c r="K2013" s="98"/>
      <c r="L2013" s="89"/>
      <c r="M2013" s="96"/>
      <c r="N2013" s="89"/>
      <c r="O2013" s="96"/>
      <c r="P2013" s="47" t="s">
        <v>27927</v>
      </c>
      <c r="Q2013" s="53"/>
      <c r="R2013" s="54"/>
      <c r="S2013" s="3"/>
      <c r="AH2013"/>
      <c r="AI2013"/>
      <c r="AJ2013"/>
      <c r="AK2013"/>
    </row>
    <row r="2014" spans="1:37" ht="48">
      <c r="A2014" s="55" t="s">
        <v>0</v>
      </c>
      <c r="B2014" s="43">
        <v>2013</v>
      </c>
      <c r="C2014" s="49" t="s">
        <v>3745</v>
      </c>
      <c r="D2014" s="52" t="s">
        <v>3746</v>
      </c>
      <c r="E2014" s="60">
        <v>8</v>
      </c>
      <c r="F2014" s="60">
        <v>4013030</v>
      </c>
      <c r="G2014" s="50"/>
      <c r="H2014" s="51"/>
      <c r="I2014" s="47"/>
      <c r="J2014" s="94"/>
      <c r="K2014" s="98"/>
      <c r="L2014" s="89"/>
      <c r="M2014" s="96"/>
      <c r="N2014" s="89"/>
      <c r="O2014" s="96"/>
      <c r="P2014" s="47" t="s">
        <v>27948</v>
      </c>
      <c r="Q2014" s="53"/>
      <c r="R2014" s="54"/>
      <c r="S2014" s="3"/>
      <c r="AH2014"/>
      <c r="AI2014"/>
      <c r="AJ2014"/>
      <c r="AK2014"/>
    </row>
    <row r="2015" spans="1:37" ht="60">
      <c r="A2015" s="55" t="s">
        <v>0</v>
      </c>
      <c r="B2015" s="43">
        <v>2014</v>
      </c>
      <c r="C2015" s="49" t="s">
        <v>3743</v>
      </c>
      <c r="D2015" s="52" t="s">
        <v>3744</v>
      </c>
      <c r="E2015" s="60">
        <v>1</v>
      </c>
      <c r="F2015" s="60">
        <v>25003049</v>
      </c>
      <c r="G2015" s="49" t="s">
        <v>28890</v>
      </c>
      <c r="H2015" s="51"/>
      <c r="I2015" s="47"/>
      <c r="J2015" s="89">
        <v>6313</v>
      </c>
      <c r="K2015" s="98" t="s">
        <v>28890</v>
      </c>
      <c r="L2015" s="89"/>
      <c r="M2015" s="96"/>
      <c r="N2015" s="89"/>
      <c r="O2015" s="96"/>
      <c r="P2015" s="47" t="s">
        <v>27928</v>
      </c>
      <c r="Q2015" s="53"/>
      <c r="R2015" s="54"/>
      <c r="S2015" s="3"/>
      <c r="AH2015"/>
      <c r="AI2015"/>
      <c r="AJ2015"/>
      <c r="AK2015"/>
    </row>
    <row r="2016" spans="1:37" ht="72">
      <c r="A2016" s="55" t="s">
        <v>0</v>
      </c>
      <c r="B2016" s="43">
        <v>2015</v>
      </c>
      <c r="C2016" s="49" t="s">
        <v>3741</v>
      </c>
      <c r="D2016" s="52" t="s">
        <v>3742</v>
      </c>
      <c r="E2016" s="60">
        <v>94</v>
      </c>
      <c r="F2016" s="60">
        <v>1003024</v>
      </c>
      <c r="G2016" s="49" t="s">
        <v>28166</v>
      </c>
      <c r="H2016" s="51"/>
      <c r="I2016" s="47"/>
      <c r="J2016" s="89"/>
      <c r="K2016" s="98"/>
      <c r="L2016" s="89"/>
      <c r="M2016" s="96"/>
      <c r="N2016" s="89"/>
      <c r="O2016" s="96"/>
      <c r="P2016" s="47" t="s">
        <v>27929</v>
      </c>
      <c r="Q2016" s="53"/>
      <c r="R2016" s="54"/>
      <c r="S2016" s="3"/>
      <c r="AH2016"/>
      <c r="AI2016"/>
      <c r="AJ2016"/>
      <c r="AK2016"/>
    </row>
    <row r="2017" spans="1:37" ht="60">
      <c r="A2017" s="55" t="s">
        <v>0</v>
      </c>
      <c r="B2017" s="43">
        <v>2016</v>
      </c>
      <c r="C2017" s="49" t="s">
        <v>3739</v>
      </c>
      <c r="D2017" s="52" t="s">
        <v>3740</v>
      </c>
      <c r="E2017" s="60">
        <v>2</v>
      </c>
      <c r="F2017" s="60">
        <v>26016034</v>
      </c>
      <c r="G2017" s="50" t="s">
        <v>28166</v>
      </c>
      <c r="H2017" s="51"/>
      <c r="I2017" s="47"/>
      <c r="J2017" s="89">
        <v>2015</v>
      </c>
      <c r="K2017" s="98" t="s">
        <v>28166</v>
      </c>
      <c r="L2017" s="89"/>
      <c r="M2017" s="96"/>
      <c r="N2017" s="89"/>
      <c r="O2017" s="96"/>
      <c r="P2017" s="47" t="s">
        <v>27927</v>
      </c>
      <c r="Q2017" s="53"/>
      <c r="R2017" s="54"/>
      <c r="S2017" s="3"/>
      <c r="AH2017"/>
      <c r="AI2017"/>
      <c r="AJ2017"/>
      <c r="AK2017"/>
    </row>
    <row r="2018" spans="1:37" ht="60">
      <c r="A2018" s="55" t="s">
        <v>0</v>
      </c>
      <c r="B2018" s="43">
        <v>2017</v>
      </c>
      <c r="C2018" s="49" t="s">
        <v>3737</v>
      </c>
      <c r="D2018" s="52" t="s">
        <v>3738</v>
      </c>
      <c r="E2018" s="60">
        <v>1</v>
      </c>
      <c r="F2018" s="60">
        <v>23029016</v>
      </c>
      <c r="G2018" s="50" t="s">
        <v>28166</v>
      </c>
      <c r="H2018" s="51"/>
      <c r="I2018" s="47"/>
      <c r="J2018" s="89">
        <v>2015</v>
      </c>
      <c r="K2018" s="98" t="s">
        <v>28166</v>
      </c>
      <c r="L2018" s="89"/>
      <c r="M2018" s="96"/>
      <c r="N2018" s="89"/>
      <c r="O2018" s="96"/>
      <c r="P2018" s="47" t="s">
        <v>27927</v>
      </c>
      <c r="Q2018" s="53"/>
      <c r="R2018" s="54"/>
      <c r="S2018" s="3"/>
      <c r="AH2018"/>
      <c r="AI2018"/>
      <c r="AJ2018"/>
      <c r="AK2018"/>
    </row>
    <row r="2019" spans="1:37" ht="60">
      <c r="A2019" s="55" t="s">
        <v>0</v>
      </c>
      <c r="B2019" s="43">
        <v>2018</v>
      </c>
      <c r="C2019" s="49" t="s">
        <v>3735</v>
      </c>
      <c r="D2019" s="52" t="s">
        <v>3736</v>
      </c>
      <c r="E2019" s="60">
        <v>1</v>
      </c>
      <c r="F2019" s="60">
        <v>1019029</v>
      </c>
      <c r="G2019" s="50"/>
      <c r="H2019" s="51"/>
      <c r="I2019" s="47"/>
      <c r="J2019" s="95">
        <v>2016</v>
      </c>
      <c r="K2019" s="98" t="s">
        <v>29676</v>
      </c>
      <c r="L2019" s="89"/>
      <c r="M2019" s="96"/>
      <c r="N2019" s="89"/>
      <c r="O2019" s="96"/>
      <c r="P2019" s="47" t="s">
        <v>27928</v>
      </c>
      <c r="Q2019" s="53"/>
      <c r="R2019" s="54"/>
      <c r="S2019" s="3"/>
      <c r="AH2019"/>
      <c r="AI2019"/>
      <c r="AJ2019"/>
      <c r="AK2019"/>
    </row>
    <row r="2020" spans="1:37" ht="60">
      <c r="A2020" s="55" t="s">
        <v>0</v>
      </c>
      <c r="B2020" s="43">
        <v>2019</v>
      </c>
      <c r="C2020" s="49" t="s">
        <v>3733</v>
      </c>
      <c r="D2020" s="52" t="s">
        <v>3734</v>
      </c>
      <c r="E2020" s="60">
        <v>1</v>
      </c>
      <c r="F2020" s="60">
        <v>20021008</v>
      </c>
      <c r="G2020" s="50" t="s">
        <v>28166</v>
      </c>
      <c r="H2020" s="51"/>
      <c r="I2020" s="47"/>
      <c r="J2020" s="89">
        <v>2015</v>
      </c>
      <c r="K2020" s="98" t="s">
        <v>28166</v>
      </c>
      <c r="L2020" s="89"/>
      <c r="M2020" s="96"/>
      <c r="N2020" s="89"/>
      <c r="O2020" s="96"/>
      <c r="P2020" s="47" t="s">
        <v>27930</v>
      </c>
      <c r="Q2020" s="53"/>
      <c r="R2020" s="54"/>
      <c r="S2020" s="3"/>
      <c r="AH2020"/>
      <c r="AI2020"/>
      <c r="AJ2020"/>
      <c r="AK2020"/>
    </row>
    <row r="2021" spans="1:37" ht="60">
      <c r="A2021" s="55" t="s">
        <v>0</v>
      </c>
      <c r="B2021" s="43">
        <v>2020</v>
      </c>
      <c r="C2021" s="49" t="s">
        <v>3731</v>
      </c>
      <c r="D2021" s="52" t="s">
        <v>3732</v>
      </c>
      <c r="E2021" s="60">
        <v>1</v>
      </c>
      <c r="F2021" s="60">
        <v>17004014</v>
      </c>
      <c r="G2021" s="50" t="s">
        <v>28098</v>
      </c>
      <c r="H2021" s="51"/>
      <c r="I2021" s="47"/>
      <c r="J2021" s="89">
        <v>5337</v>
      </c>
      <c r="K2021" s="98" t="s">
        <v>28098</v>
      </c>
      <c r="L2021" s="89"/>
      <c r="M2021" s="96"/>
      <c r="N2021" s="89"/>
      <c r="O2021" s="96"/>
      <c r="P2021" s="47" t="s">
        <v>27928</v>
      </c>
      <c r="Q2021" s="53"/>
      <c r="R2021" s="54"/>
      <c r="S2021" s="3"/>
      <c r="AH2021"/>
      <c r="AI2021"/>
      <c r="AJ2021"/>
      <c r="AK2021"/>
    </row>
    <row r="2022" spans="1:37" ht="48">
      <c r="A2022" s="55" t="s">
        <v>0</v>
      </c>
      <c r="B2022" s="43">
        <v>2021</v>
      </c>
      <c r="C2022" s="49" t="s">
        <v>3729</v>
      </c>
      <c r="D2022" s="52" t="s">
        <v>3730</v>
      </c>
      <c r="E2022" s="60">
        <v>1</v>
      </c>
      <c r="F2022" s="60">
        <v>26023024</v>
      </c>
      <c r="G2022" s="50"/>
      <c r="H2022" s="51"/>
      <c r="I2022" s="47"/>
      <c r="J2022" s="94"/>
      <c r="K2022" s="98"/>
      <c r="L2022" s="89"/>
      <c r="M2022" s="96"/>
      <c r="N2022" s="89"/>
      <c r="O2022" s="96"/>
      <c r="P2022" s="47" t="s">
        <v>27927</v>
      </c>
      <c r="Q2022" s="53"/>
      <c r="R2022" s="54"/>
      <c r="S2022" s="3"/>
      <c r="AH2022"/>
      <c r="AI2022"/>
      <c r="AJ2022"/>
      <c r="AK2022"/>
    </row>
    <row r="2023" spans="1:37" ht="60">
      <c r="A2023" s="55" t="s">
        <v>0</v>
      </c>
      <c r="B2023" s="43">
        <v>2022</v>
      </c>
      <c r="C2023" s="49" t="s">
        <v>3727</v>
      </c>
      <c r="D2023" s="52" t="s">
        <v>3728</v>
      </c>
      <c r="E2023" s="60">
        <v>547</v>
      </c>
      <c r="F2023" s="60">
        <v>1007019</v>
      </c>
      <c r="G2023" s="50" t="s">
        <v>28452</v>
      </c>
      <c r="H2023" s="51"/>
      <c r="I2023" s="47"/>
      <c r="J2023" s="89">
        <v>2042</v>
      </c>
      <c r="K2023" s="98" t="s">
        <v>28452</v>
      </c>
      <c r="L2023" s="89"/>
      <c r="M2023" s="96"/>
      <c r="N2023" s="89"/>
      <c r="O2023" s="96"/>
      <c r="P2023" s="47" t="s">
        <v>27927</v>
      </c>
      <c r="Q2023" s="53"/>
      <c r="R2023" s="54"/>
      <c r="S2023" s="3"/>
      <c r="AH2023"/>
      <c r="AI2023"/>
      <c r="AJ2023"/>
      <c r="AK2023"/>
    </row>
    <row r="2024" spans="1:37" ht="72">
      <c r="A2024" s="55" t="s">
        <v>0</v>
      </c>
      <c r="B2024" s="43">
        <v>2023</v>
      </c>
      <c r="C2024" s="49" t="s">
        <v>3725</v>
      </c>
      <c r="D2024" s="52" t="s">
        <v>3726</v>
      </c>
      <c r="E2024" s="60">
        <v>12</v>
      </c>
      <c r="F2024" s="60">
        <v>4020022</v>
      </c>
      <c r="G2024" s="50"/>
      <c r="H2024" s="51"/>
      <c r="I2024" s="47"/>
      <c r="J2024" s="95">
        <v>2022</v>
      </c>
      <c r="K2024" s="98" t="s">
        <v>29677</v>
      </c>
      <c r="L2024" s="89"/>
      <c r="M2024" s="96"/>
      <c r="N2024" s="89"/>
      <c r="O2024" s="96"/>
      <c r="P2024" s="47" t="s">
        <v>27932</v>
      </c>
      <c r="Q2024" s="53"/>
      <c r="R2024" s="54"/>
      <c r="S2024" s="3"/>
      <c r="AH2024"/>
      <c r="AI2024"/>
      <c r="AJ2024"/>
      <c r="AK2024"/>
    </row>
    <row r="2025" spans="1:37" ht="72">
      <c r="A2025" s="55" t="s">
        <v>0</v>
      </c>
      <c r="B2025" s="43">
        <v>2024</v>
      </c>
      <c r="C2025" s="49" t="s">
        <v>3723</v>
      </c>
      <c r="D2025" s="52" t="s">
        <v>3724</v>
      </c>
      <c r="E2025" s="60">
        <v>1</v>
      </c>
      <c r="F2025" s="60">
        <v>13005026</v>
      </c>
      <c r="G2025" s="50"/>
      <c r="H2025" s="51"/>
      <c r="I2025" s="47"/>
      <c r="J2025" s="95">
        <v>2022</v>
      </c>
      <c r="K2025" s="98" t="s">
        <v>29677</v>
      </c>
      <c r="L2025" s="89"/>
      <c r="M2025" s="96"/>
      <c r="N2025" s="89"/>
      <c r="O2025" s="96"/>
      <c r="P2025" s="47" t="s">
        <v>27932</v>
      </c>
      <c r="Q2025" s="53"/>
      <c r="R2025" s="54"/>
      <c r="S2025" s="3"/>
      <c r="AH2025"/>
      <c r="AI2025"/>
      <c r="AJ2025"/>
      <c r="AK2025"/>
    </row>
    <row r="2026" spans="1:37" ht="84">
      <c r="A2026" s="55" t="s">
        <v>0</v>
      </c>
      <c r="B2026" s="43">
        <v>2025</v>
      </c>
      <c r="C2026" s="49" t="s">
        <v>3721</v>
      </c>
      <c r="D2026" s="52" t="s">
        <v>3722</v>
      </c>
      <c r="E2026" s="108"/>
      <c r="F2026" s="109"/>
      <c r="G2026" s="50"/>
      <c r="H2026" s="51"/>
      <c r="I2026" s="47"/>
      <c r="J2026" s="89">
        <v>2022</v>
      </c>
      <c r="K2026" s="98" t="s">
        <v>29677</v>
      </c>
      <c r="L2026" s="89">
        <v>410</v>
      </c>
      <c r="M2026" s="96" t="s">
        <v>28423</v>
      </c>
      <c r="N2026" s="89"/>
      <c r="O2026" s="96"/>
      <c r="P2026" s="47" t="s">
        <v>27927</v>
      </c>
      <c r="Q2026" s="53"/>
      <c r="R2026" s="54"/>
      <c r="S2026" s="3"/>
      <c r="AH2026"/>
      <c r="AI2026"/>
      <c r="AJ2026"/>
      <c r="AK2026"/>
    </row>
    <row r="2027" spans="1:37" ht="48">
      <c r="A2027" s="55" t="s">
        <v>0</v>
      </c>
      <c r="B2027" s="43">
        <v>2026</v>
      </c>
      <c r="C2027" s="49" t="s">
        <v>3719</v>
      </c>
      <c r="D2027" s="52" t="s">
        <v>3720</v>
      </c>
      <c r="E2027" s="108">
        <v>167</v>
      </c>
      <c r="F2027" s="109">
        <v>1004008</v>
      </c>
      <c r="G2027" s="49" t="s">
        <v>28111</v>
      </c>
      <c r="H2027" s="51"/>
      <c r="I2027" s="47"/>
      <c r="J2027" s="89"/>
      <c r="K2027" s="98"/>
      <c r="L2027" s="89"/>
      <c r="M2027" s="96"/>
      <c r="N2027" s="89"/>
      <c r="O2027" s="96"/>
      <c r="P2027" s="47" t="s">
        <v>27929</v>
      </c>
      <c r="Q2027" s="53"/>
      <c r="R2027" s="54"/>
      <c r="S2027" s="3"/>
      <c r="AH2027"/>
      <c r="AI2027"/>
      <c r="AJ2027"/>
      <c r="AK2027"/>
    </row>
    <row r="2028" spans="1:37" ht="60">
      <c r="A2028" s="55" t="s">
        <v>0</v>
      </c>
      <c r="B2028" s="43">
        <v>2027</v>
      </c>
      <c r="C2028" s="49" t="s">
        <v>3717</v>
      </c>
      <c r="D2028" s="52" t="s">
        <v>3718</v>
      </c>
      <c r="E2028" s="108">
        <v>5</v>
      </c>
      <c r="F2028" s="109">
        <v>17009005</v>
      </c>
      <c r="G2028" s="50" t="s">
        <v>28111</v>
      </c>
      <c r="H2028" s="51"/>
      <c r="I2028" s="47"/>
      <c r="J2028" s="89">
        <v>2026</v>
      </c>
      <c r="K2028" s="98" t="s">
        <v>28111</v>
      </c>
      <c r="L2028" s="89"/>
      <c r="M2028" s="96"/>
      <c r="N2028" s="89"/>
      <c r="O2028" s="96"/>
      <c r="P2028" s="47" t="s">
        <v>27927</v>
      </c>
      <c r="Q2028" s="53"/>
      <c r="R2028" s="54"/>
      <c r="S2028" s="3"/>
      <c r="AH2028"/>
      <c r="AI2028"/>
      <c r="AJ2028"/>
      <c r="AK2028"/>
    </row>
    <row r="2029" spans="1:37" ht="60">
      <c r="A2029" s="55" t="s">
        <v>0</v>
      </c>
      <c r="B2029" s="43">
        <v>2028</v>
      </c>
      <c r="C2029" s="49" t="s">
        <v>3715</v>
      </c>
      <c r="D2029" s="52" t="s">
        <v>3716</v>
      </c>
      <c r="E2029" s="60">
        <v>5</v>
      </c>
      <c r="F2029" s="60">
        <v>24007032</v>
      </c>
      <c r="G2029" s="50"/>
      <c r="H2029" s="51"/>
      <c r="I2029" s="47"/>
      <c r="J2029" s="95">
        <v>2027</v>
      </c>
      <c r="K2029" s="98" t="s">
        <v>28111</v>
      </c>
      <c r="L2029" s="89"/>
      <c r="M2029" s="96"/>
      <c r="N2029" s="89"/>
      <c r="O2029" s="96"/>
      <c r="P2029" s="47" t="s">
        <v>27928</v>
      </c>
      <c r="Q2029" s="53"/>
      <c r="R2029" s="54"/>
      <c r="S2029" s="3"/>
      <c r="AH2029"/>
      <c r="AI2029"/>
      <c r="AJ2029"/>
      <c r="AK2029"/>
    </row>
    <row r="2030" spans="1:37" ht="48">
      <c r="A2030" s="55" t="s">
        <v>0</v>
      </c>
      <c r="B2030" s="43">
        <v>2029</v>
      </c>
      <c r="C2030" s="49" t="s">
        <v>3713</v>
      </c>
      <c r="D2030" s="52" t="s">
        <v>3714</v>
      </c>
      <c r="E2030" s="60">
        <v>43</v>
      </c>
      <c r="F2030" s="60">
        <v>1004001</v>
      </c>
      <c r="G2030" s="49" t="s">
        <v>28208</v>
      </c>
      <c r="H2030" s="51"/>
      <c r="I2030" s="47"/>
      <c r="J2030" s="89"/>
      <c r="K2030" s="98"/>
      <c r="L2030" s="89"/>
      <c r="M2030" s="96"/>
      <c r="N2030" s="89"/>
      <c r="O2030" s="96"/>
      <c r="P2030" s="47" t="s">
        <v>27929</v>
      </c>
      <c r="Q2030" s="53"/>
      <c r="R2030" s="54"/>
      <c r="S2030" s="3"/>
      <c r="AH2030"/>
      <c r="AI2030"/>
      <c r="AJ2030"/>
      <c r="AK2030"/>
    </row>
    <row r="2031" spans="1:37" ht="60">
      <c r="A2031" s="55" t="s">
        <v>0</v>
      </c>
      <c r="B2031" s="43">
        <v>2030</v>
      </c>
      <c r="C2031" s="49" t="s">
        <v>3711</v>
      </c>
      <c r="D2031" s="52" t="s">
        <v>3712</v>
      </c>
      <c r="E2031" s="60">
        <v>16</v>
      </c>
      <c r="F2031" s="60">
        <v>1016011</v>
      </c>
      <c r="G2031" s="50" t="s">
        <v>28208</v>
      </c>
      <c r="H2031" s="51"/>
      <c r="I2031" s="47"/>
      <c r="J2031" s="89">
        <v>2029</v>
      </c>
      <c r="K2031" s="98" t="s">
        <v>28208</v>
      </c>
      <c r="L2031" s="89"/>
      <c r="M2031" s="96"/>
      <c r="N2031" s="89"/>
      <c r="O2031" s="96"/>
      <c r="P2031" s="47" t="s">
        <v>27928</v>
      </c>
      <c r="Q2031" s="53"/>
      <c r="R2031" s="54"/>
      <c r="S2031" s="3"/>
      <c r="AH2031"/>
      <c r="AI2031"/>
      <c r="AJ2031"/>
      <c r="AK2031"/>
    </row>
    <row r="2032" spans="1:37" ht="60">
      <c r="A2032" s="55" t="s">
        <v>14360</v>
      </c>
      <c r="B2032" s="43">
        <v>2031</v>
      </c>
      <c r="C2032" s="49" t="s">
        <v>3709</v>
      </c>
      <c r="D2032" s="52" t="s">
        <v>3710</v>
      </c>
      <c r="E2032" s="60">
        <v>1</v>
      </c>
      <c r="F2032" s="60">
        <v>27004005</v>
      </c>
      <c r="G2032" s="50" t="s">
        <v>28208</v>
      </c>
      <c r="H2032" s="51"/>
      <c r="I2032" s="47"/>
      <c r="J2032" s="89">
        <v>2029</v>
      </c>
      <c r="K2032" s="98" t="s">
        <v>28208</v>
      </c>
      <c r="L2032" s="89"/>
      <c r="M2032" s="96"/>
      <c r="N2032" s="89"/>
      <c r="O2032" s="96"/>
      <c r="P2032" s="47" t="s">
        <v>27927</v>
      </c>
      <c r="Q2032" s="53"/>
      <c r="R2032" s="54"/>
      <c r="S2032" s="3"/>
      <c r="AH2032"/>
      <c r="AI2032"/>
      <c r="AJ2032"/>
      <c r="AK2032"/>
    </row>
    <row r="2033" spans="1:37" ht="60">
      <c r="A2033" s="55" t="s">
        <v>0</v>
      </c>
      <c r="B2033" s="43">
        <v>2032</v>
      </c>
      <c r="C2033" s="49" t="s">
        <v>3707</v>
      </c>
      <c r="D2033" s="52" t="s">
        <v>3708</v>
      </c>
      <c r="E2033" s="60">
        <v>3</v>
      </c>
      <c r="F2033" s="60">
        <v>1003016</v>
      </c>
      <c r="G2033" s="50" t="s">
        <v>28208</v>
      </c>
      <c r="H2033" s="51"/>
      <c r="I2033" s="47"/>
      <c r="J2033" s="89">
        <v>2029</v>
      </c>
      <c r="K2033" s="98" t="s">
        <v>28208</v>
      </c>
      <c r="L2033" s="89"/>
      <c r="M2033" s="96"/>
      <c r="N2033" s="89"/>
      <c r="O2033" s="96"/>
      <c r="P2033" s="47" t="s">
        <v>27927</v>
      </c>
      <c r="Q2033" s="53"/>
      <c r="R2033" s="54"/>
      <c r="S2033" s="3"/>
      <c r="AH2033"/>
      <c r="AI2033"/>
      <c r="AJ2033"/>
      <c r="AK2033"/>
    </row>
    <row r="2034" spans="1:37" ht="60">
      <c r="A2034" s="55" t="s">
        <v>0</v>
      </c>
      <c r="B2034" s="43">
        <v>2033</v>
      </c>
      <c r="C2034" s="49" t="s">
        <v>3705</v>
      </c>
      <c r="D2034" s="52" t="s">
        <v>3706</v>
      </c>
      <c r="E2034" s="60">
        <v>1</v>
      </c>
      <c r="F2034" s="60">
        <v>13011027</v>
      </c>
      <c r="G2034" s="50"/>
      <c r="H2034" s="51"/>
      <c r="I2034" s="47"/>
      <c r="J2034" s="95">
        <v>2043</v>
      </c>
      <c r="K2034" s="98" t="s">
        <v>29679</v>
      </c>
      <c r="L2034" s="89"/>
      <c r="M2034" s="96"/>
      <c r="N2034" s="89"/>
      <c r="O2034" s="96"/>
      <c r="P2034" s="47" t="s">
        <v>27932</v>
      </c>
      <c r="Q2034" s="53"/>
      <c r="R2034" s="54"/>
      <c r="S2034" s="3"/>
      <c r="AH2034"/>
      <c r="AI2034"/>
      <c r="AJ2034"/>
      <c r="AK2034"/>
    </row>
    <row r="2035" spans="1:37" ht="60">
      <c r="A2035" s="55" t="s">
        <v>0</v>
      </c>
      <c r="B2035" s="43">
        <v>2034</v>
      </c>
      <c r="C2035" s="49" t="s">
        <v>3703</v>
      </c>
      <c r="D2035" s="52" t="s">
        <v>3704</v>
      </c>
      <c r="E2035" s="60">
        <v>1</v>
      </c>
      <c r="F2035" s="60">
        <v>30009011</v>
      </c>
      <c r="G2035" s="50" t="s">
        <v>28207</v>
      </c>
      <c r="H2035" s="51"/>
      <c r="I2035" s="47"/>
      <c r="J2035" s="89">
        <v>2040</v>
      </c>
      <c r="K2035" s="98" t="s">
        <v>28207</v>
      </c>
      <c r="L2035" s="89"/>
      <c r="M2035" s="96"/>
      <c r="N2035" s="89"/>
      <c r="O2035" s="96"/>
      <c r="P2035" s="47" t="s">
        <v>27928</v>
      </c>
      <c r="Q2035" s="53"/>
      <c r="R2035" s="54"/>
      <c r="S2035" s="3"/>
      <c r="AH2035"/>
      <c r="AI2035"/>
      <c r="AJ2035"/>
      <c r="AK2035"/>
    </row>
    <row r="2036" spans="1:37" ht="60">
      <c r="A2036" s="55" t="s">
        <v>0</v>
      </c>
      <c r="B2036" s="43">
        <v>2035</v>
      </c>
      <c r="C2036" s="49" t="s">
        <v>3701</v>
      </c>
      <c r="D2036" s="52" t="s">
        <v>3702</v>
      </c>
      <c r="E2036" s="60">
        <v>1</v>
      </c>
      <c r="F2036" s="60">
        <v>23049019</v>
      </c>
      <c r="G2036" s="50" t="s">
        <v>28207</v>
      </c>
      <c r="H2036" s="51"/>
      <c r="I2036" s="47"/>
      <c r="J2036" s="89">
        <v>2040</v>
      </c>
      <c r="K2036" s="98" t="s">
        <v>28207</v>
      </c>
      <c r="L2036" s="89"/>
      <c r="M2036" s="96"/>
      <c r="N2036" s="89"/>
      <c r="O2036" s="96"/>
      <c r="P2036" s="47" t="s">
        <v>27928</v>
      </c>
      <c r="Q2036" s="53"/>
      <c r="R2036" s="54"/>
      <c r="S2036" s="3"/>
      <c r="AH2036"/>
      <c r="AI2036"/>
      <c r="AJ2036"/>
      <c r="AK2036"/>
    </row>
    <row r="2037" spans="1:37" ht="60">
      <c r="A2037" s="55" t="s">
        <v>0</v>
      </c>
      <c r="B2037" s="43">
        <v>2036</v>
      </c>
      <c r="C2037" s="49" t="s">
        <v>3699</v>
      </c>
      <c r="D2037" s="52" t="s">
        <v>3700</v>
      </c>
      <c r="E2037" s="60">
        <v>1</v>
      </c>
      <c r="F2037" s="60">
        <v>6010033</v>
      </c>
      <c r="G2037" s="50"/>
      <c r="H2037" s="51"/>
      <c r="I2037" s="47"/>
      <c r="J2037" s="94"/>
      <c r="K2037" s="98"/>
      <c r="L2037" s="89"/>
      <c r="M2037" s="96"/>
      <c r="N2037" s="89"/>
      <c r="O2037" s="96"/>
      <c r="P2037" s="47" t="s">
        <v>27931</v>
      </c>
      <c r="Q2037" s="53"/>
      <c r="R2037" s="54"/>
      <c r="S2037" s="3"/>
      <c r="AH2037"/>
      <c r="AI2037"/>
      <c r="AJ2037"/>
      <c r="AK2037"/>
    </row>
    <row r="2038" spans="1:37" ht="72">
      <c r="A2038" s="55" t="s">
        <v>0</v>
      </c>
      <c r="B2038" s="43">
        <v>2037</v>
      </c>
      <c r="C2038" s="49" t="s">
        <v>3697</v>
      </c>
      <c r="D2038" s="52" t="s">
        <v>3698</v>
      </c>
      <c r="E2038" s="60">
        <v>1</v>
      </c>
      <c r="F2038" s="60">
        <v>13004008</v>
      </c>
      <c r="G2038" s="50"/>
      <c r="H2038" s="51"/>
      <c r="I2038" s="47"/>
      <c r="J2038" s="95">
        <v>2036</v>
      </c>
      <c r="K2038" s="98" t="s">
        <v>29678</v>
      </c>
      <c r="L2038" s="89"/>
      <c r="M2038" s="96"/>
      <c r="N2038" s="89"/>
      <c r="O2038" s="96"/>
      <c r="P2038" s="47" t="s">
        <v>27931</v>
      </c>
      <c r="Q2038" s="53"/>
      <c r="R2038" s="54"/>
      <c r="S2038" s="3"/>
      <c r="AH2038"/>
      <c r="AI2038"/>
      <c r="AJ2038"/>
      <c r="AK2038"/>
    </row>
    <row r="2039" spans="1:37" ht="60">
      <c r="A2039" s="55" t="s">
        <v>0</v>
      </c>
      <c r="B2039" s="43">
        <v>2038</v>
      </c>
      <c r="C2039" s="49" t="s">
        <v>3695</v>
      </c>
      <c r="D2039" s="52" t="s">
        <v>3696</v>
      </c>
      <c r="E2039" s="60">
        <v>1</v>
      </c>
      <c r="F2039" s="60">
        <v>30004003</v>
      </c>
      <c r="G2039" s="50"/>
      <c r="H2039" s="51"/>
      <c r="I2039" s="47"/>
      <c r="J2039" s="95">
        <v>2036</v>
      </c>
      <c r="K2039" s="98" t="s">
        <v>29678</v>
      </c>
      <c r="L2039" s="89"/>
      <c r="M2039" s="96"/>
      <c r="N2039" s="89"/>
      <c r="O2039" s="96"/>
      <c r="P2039" s="47" t="s">
        <v>27932</v>
      </c>
      <c r="Q2039" s="53"/>
      <c r="R2039" s="54"/>
      <c r="S2039" s="3"/>
      <c r="AH2039"/>
      <c r="AI2039"/>
      <c r="AJ2039"/>
      <c r="AK2039"/>
    </row>
    <row r="2040" spans="1:37" ht="72">
      <c r="A2040" s="55" t="s">
        <v>0</v>
      </c>
      <c r="B2040" s="43">
        <v>2039</v>
      </c>
      <c r="C2040" s="49" t="s">
        <v>3693</v>
      </c>
      <c r="D2040" s="52" t="s">
        <v>3694</v>
      </c>
      <c r="E2040" s="60">
        <v>7</v>
      </c>
      <c r="F2040" s="60">
        <v>1011026</v>
      </c>
      <c r="G2040" s="50"/>
      <c r="H2040" s="51"/>
      <c r="I2040" s="47"/>
      <c r="J2040" s="95">
        <v>2022</v>
      </c>
      <c r="K2040" s="98" t="s">
        <v>29677</v>
      </c>
      <c r="L2040" s="89"/>
      <c r="M2040" s="96"/>
      <c r="N2040" s="89"/>
      <c r="O2040" s="96"/>
      <c r="P2040" s="47" t="s">
        <v>27932</v>
      </c>
      <c r="Q2040" s="53"/>
      <c r="R2040" s="54"/>
      <c r="S2040" s="3"/>
      <c r="AH2040"/>
      <c r="AI2040"/>
      <c r="AJ2040"/>
      <c r="AK2040"/>
    </row>
    <row r="2041" spans="1:37" ht="60">
      <c r="A2041" s="55" t="s">
        <v>0</v>
      </c>
      <c r="B2041" s="43">
        <v>2040</v>
      </c>
      <c r="C2041" s="49" t="s">
        <v>3691</v>
      </c>
      <c r="D2041" s="52" t="s">
        <v>3692</v>
      </c>
      <c r="E2041" s="60">
        <v>43</v>
      </c>
      <c r="F2041" s="60">
        <v>2015007</v>
      </c>
      <c r="G2041" s="49" t="s">
        <v>28207</v>
      </c>
      <c r="H2041" s="51"/>
      <c r="I2041" s="47"/>
      <c r="J2041" s="89"/>
      <c r="K2041" s="98"/>
      <c r="L2041" s="89"/>
      <c r="M2041" s="96"/>
      <c r="N2041" s="89"/>
      <c r="O2041" s="96"/>
      <c r="P2041" s="47" t="s">
        <v>27929</v>
      </c>
      <c r="Q2041" s="53"/>
      <c r="R2041" s="54"/>
      <c r="S2041" s="3"/>
      <c r="AH2041"/>
      <c r="AI2041"/>
      <c r="AJ2041"/>
      <c r="AK2041"/>
    </row>
    <row r="2042" spans="1:37" ht="60">
      <c r="A2042" s="55" t="s">
        <v>0</v>
      </c>
      <c r="B2042" s="43">
        <v>2041</v>
      </c>
      <c r="C2042" s="49" t="s">
        <v>3689</v>
      </c>
      <c r="D2042" s="52" t="s">
        <v>3690</v>
      </c>
      <c r="E2042" s="60">
        <v>1</v>
      </c>
      <c r="F2042" s="60">
        <v>23019018</v>
      </c>
      <c r="G2042" s="50" t="s">
        <v>28207</v>
      </c>
      <c r="H2042" s="51"/>
      <c r="I2042" s="47"/>
      <c r="J2042" s="89">
        <v>2040</v>
      </c>
      <c r="K2042" s="98" t="s">
        <v>28207</v>
      </c>
      <c r="L2042" s="89"/>
      <c r="M2042" s="96"/>
      <c r="N2042" s="89"/>
      <c r="O2042" s="96"/>
      <c r="P2042" s="47" t="s">
        <v>27927</v>
      </c>
      <c r="Q2042" s="53"/>
      <c r="R2042" s="54"/>
      <c r="S2042" s="3"/>
      <c r="AH2042"/>
      <c r="AI2042"/>
      <c r="AJ2042"/>
      <c r="AK2042"/>
    </row>
    <row r="2043" spans="1:37" ht="48">
      <c r="A2043" s="55" t="s">
        <v>0</v>
      </c>
      <c r="B2043" s="43">
        <v>2042</v>
      </c>
      <c r="C2043" s="49" t="s">
        <v>3687</v>
      </c>
      <c r="D2043" s="52" t="s">
        <v>3688</v>
      </c>
      <c r="E2043" s="60">
        <v>12</v>
      </c>
      <c r="F2043" s="60">
        <v>4023007</v>
      </c>
      <c r="G2043" s="50"/>
      <c r="H2043" s="51"/>
      <c r="I2043" s="47"/>
      <c r="J2043" s="94"/>
      <c r="K2043" s="98"/>
      <c r="L2043" s="89"/>
      <c r="M2043" s="96"/>
      <c r="N2043" s="89"/>
      <c r="O2043" s="96"/>
      <c r="P2043" s="47" t="s">
        <v>27927</v>
      </c>
      <c r="Q2043" s="53"/>
      <c r="R2043" s="54"/>
      <c r="S2043" s="3"/>
      <c r="AH2043"/>
      <c r="AI2043"/>
      <c r="AJ2043"/>
      <c r="AK2043"/>
    </row>
    <row r="2044" spans="1:37" ht="60">
      <c r="A2044" s="55" t="s">
        <v>0</v>
      </c>
      <c r="B2044" s="43">
        <v>2043</v>
      </c>
      <c r="C2044" s="49" t="s">
        <v>3685</v>
      </c>
      <c r="D2044" s="52" t="s">
        <v>3686</v>
      </c>
      <c r="E2044" s="60">
        <v>5</v>
      </c>
      <c r="F2044" s="60">
        <v>10023011</v>
      </c>
      <c r="G2044" s="50" t="s">
        <v>28452</v>
      </c>
      <c r="H2044" s="51"/>
      <c r="I2044" s="47"/>
      <c r="J2044" s="89">
        <v>2042</v>
      </c>
      <c r="K2044" s="98" t="s">
        <v>28452</v>
      </c>
      <c r="L2044" s="89"/>
      <c r="M2044" s="96"/>
      <c r="N2044" s="89"/>
      <c r="O2044" s="96"/>
      <c r="P2044" s="47" t="s">
        <v>27930</v>
      </c>
      <c r="Q2044" s="53"/>
      <c r="R2044" s="54"/>
      <c r="S2044" s="3"/>
      <c r="AH2044"/>
      <c r="AI2044"/>
      <c r="AJ2044"/>
      <c r="AK2044"/>
    </row>
    <row r="2045" spans="1:37" ht="72">
      <c r="A2045" s="55" t="s">
        <v>0</v>
      </c>
      <c r="B2045" s="43">
        <v>2044</v>
      </c>
      <c r="C2045" s="49" t="s">
        <v>3683</v>
      </c>
      <c r="D2045" s="52" t="s">
        <v>3684</v>
      </c>
      <c r="E2045" s="60">
        <v>1</v>
      </c>
      <c r="F2045" s="60">
        <v>13011034</v>
      </c>
      <c r="G2045" s="50"/>
      <c r="H2045" s="51"/>
      <c r="I2045" s="47"/>
      <c r="J2045" s="95">
        <v>2828</v>
      </c>
      <c r="K2045" s="98" t="s">
        <v>29806</v>
      </c>
      <c r="L2045" s="89"/>
      <c r="M2045" s="96"/>
      <c r="N2045" s="89"/>
      <c r="O2045" s="96"/>
      <c r="P2045" s="47" t="s">
        <v>27931</v>
      </c>
      <c r="Q2045" s="53"/>
      <c r="R2045" s="54"/>
      <c r="S2045" s="3"/>
      <c r="AH2045"/>
      <c r="AI2045"/>
      <c r="AJ2045"/>
      <c r="AK2045"/>
    </row>
    <row r="2046" spans="1:37" ht="60">
      <c r="A2046" s="55" t="s">
        <v>0</v>
      </c>
      <c r="B2046" s="43">
        <v>2045</v>
      </c>
      <c r="C2046" s="49" t="s">
        <v>3681</v>
      </c>
      <c r="D2046" s="52" t="s">
        <v>3682</v>
      </c>
      <c r="E2046" s="60">
        <v>1</v>
      </c>
      <c r="F2046" s="60">
        <v>26024026</v>
      </c>
      <c r="G2046" s="50" t="s">
        <v>28032</v>
      </c>
      <c r="H2046" s="51"/>
      <c r="I2046" s="47"/>
      <c r="J2046" s="89">
        <v>8085</v>
      </c>
      <c r="K2046" s="98" t="s">
        <v>28032</v>
      </c>
      <c r="L2046" s="89"/>
      <c r="M2046" s="96"/>
      <c r="N2046" s="89"/>
      <c r="O2046" s="96"/>
      <c r="P2046" s="47" t="s">
        <v>27928</v>
      </c>
      <c r="Q2046" s="53"/>
      <c r="R2046" s="54"/>
      <c r="S2046" s="3"/>
      <c r="AH2046"/>
      <c r="AI2046"/>
      <c r="AJ2046"/>
      <c r="AK2046"/>
    </row>
    <row r="2047" spans="1:37" ht="60">
      <c r="A2047" s="55" t="s">
        <v>0</v>
      </c>
      <c r="B2047" s="43">
        <v>2046</v>
      </c>
      <c r="C2047" s="49" t="s">
        <v>3679</v>
      </c>
      <c r="D2047" s="52" t="s">
        <v>3680</v>
      </c>
      <c r="E2047" s="60">
        <v>1</v>
      </c>
      <c r="F2047" s="60">
        <v>26022022</v>
      </c>
      <c r="G2047" s="50" t="s">
        <v>28516</v>
      </c>
      <c r="H2047" s="51"/>
      <c r="I2047" s="47"/>
      <c r="J2047" s="89">
        <v>5413</v>
      </c>
      <c r="K2047" s="98" t="s">
        <v>28516</v>
      </c>
      <c r="L2047" s="89"/>
      <c r="M2047" s="96"/>
      <c r="N2047" s="89"/>
      <c r="O2047" s="96"/>
      <c r="P2047" s="47" t="s">
        <v>27927</v>
      </c>
      <c r="Q2047" s="53"/>
      <c r="R2047" s="54"/>
      <c r="S2047" s="3"/>
      <c r="AH2047"/>
      <c r="AI2047"/>
      <c r="AJ2047"/>
      <c r="AK2047"/>
    </row>
    <row r="2048" spans="1:37" ht="48">
      <c r="A2048" s="55" t="s">
        <v>0</v>
      </c>
      <c r="B2048" s="43">
        <v>2047</v>
      </c>
      <c r="C2048" s="49" t="s">
        <v>3677</v>
      </c>
      <c r="D2048" s="52" t="s">
        <v>3678</v>
      </c>
      <c r="E2048" s="60">
        <v>4</v>
      </c>
      <c r="F2048" s="60">
        <v>17004005</v>
      </c>
      <c r="G2048" s="50"/>
      <c r="H2048" s="51"/>
      <c r="I2048" s="47"/>
      <c r="J2048" s="94"/>
      <c r="K2048" s="98"/>
      <c r="L2048" s="89"/>
      <c r="M2048" s="96"/>
      <c r="N2048" s="89"/>
      <c r="O2048" s="96"/>
      <c r="P2048" s="47" t="s">
        <v>27931</v>
      </c>
      <c r="Q2048" s="53"/>
      <c r="R2048" s="54"/>
      <c r="S2048" s="3"/>
      <c r="AH2048"/>
      <c r="AI2048"/>
      <c r="AJ2048"/>
      <c r="AK2048"/>
    </row>
    <row r="2049" spans="1:37" ht="60">
      <c r="A2049" s="55" t="s">
        <v>0</v>
      </c>
      <c r="B2049" s="43">
        <v>2048</v>
      </c>
      <c r="C2049" s="49" t="s">
        <v>3675</v>
      </c>
      <c r="D2049" s="52" t="s">
        <v>3676</v>
      </c>
      <c r="E2049" s="60">
        <v>10</v>
      </c>
      <c r="F2049" s="60">
        <v>1031007</v>
      </c>
      <c r="G2049" s="49" t="s">
        <v>28666</v>
      </c>
      <c r="H2049" s="51"/>
      <c r="I2049" s="47"/>
      <c r="J2049" s="89"/>
      <c r="K2049" s="98"/>
      <c r="L2049" s="89"/>
      <c r="M2049" s="96"/>
      <c r="N2049" s="89"/>
      <c r="O2049" s="96"/>
      <c r="P2049" s="47" t="s">
        <v>28717</v>
      </c>
      <c r="Q2049" s="53"/>
      <c r="R2049" s="54"/>
      <c r="S2049" s="3"/>
      <c r="AH2049"/>
      <c r="AI2049"/>
      <c r="AJ2049"/>
      <c r="AK2049"/>
    </row>
    <row r="2050" spans="1:37" ht="60">
      <c r="A2050" s="55" t="s">
        <v>0</v>
      </c>
      <c r="B2050" s="43">
        <v>2049</v>
      </c>
      <c r="C2050" s="49" t="s">
        <v>3673</v>
      </c>
      <c r="D2050" s="52" t="s">
        <v>3674</v>
      </c>
      <c r="E2050" s="60">
        <v>1</v>
      </c>
      <c r="F2050" s="60">
        <v>18017002</v>
      </c>
      <c r="G2050" s="50" t="s">
        <v>28666</v>
      </c>
      <c r="H2050" s="51"/>
      <c r="I2050" s="47"/>
      <c r="J2050" s="89">
        <v>2048</v>
      </c>
      <c r="K2050" s="98" t="s">
        <v>28666</v>
      </c>
      <c r="L2050" s="89"/>
      <c r="M2050" s="96"/>
      <c r="N2050" s="89"/>
      <c r="O2050" s="96"/>
      <c r="P2050" s="47" t="s">
        <v>27927</v>
      </c>
      <c r="Q2050" s="53"/>
      <c r="R2050" s="54"/>
      <c r="S2050" s="3"/>
      <c r="AH2050"/>
      <c r="AI2050"/>
      <c r="AJ2050"/>
      <c r="AK2050"/>
    </row>
    <row r="2051" spans="1:37" ht="48">
      <c r="A2051" s="55" t="s">
        <v>0</v>
      </c>
      <c r="B2051" s="43">
        <v>2050</v>
      </c>
      <c r="C2051" s="49" t="s">
        <v>3671</v>
      </c>
      <c r="D2051" s="52" t="s">
        <v>3672</v>
      </c>
      <c r="E2051" s="60">
        <v>1</v>
      </c>
      <c r="F2051" s="60">
        <v>19062003</v>
      </c>
      <c r="G2051" s="49" t="s">
        <v>29106</v>
      </c>
      <c r="H2051" s="51"/>
      <c r="I2051" s="47"/>
      <c r="J2051" s="89"/>
      <c r="K2051" s="98"/>
      <c r="L2051" s="89"/>
      <c r="M2051" s="96"/>
      <c r="N2051" s="89"/>
      <c r="O2051" s="96"/>
      <c r="P2051" s="47" t="s">
        <v>28717</v>
      </c>
      <c r="Q2051" s="53"/>
      <c r="R2051" s="54"/>
      <c r="S2051" s="3"/>
      <c r="AH2051"/>
      <c r="AI2051"/>
      <c r="AJ2051"/>
      <c r="AK2051"/>
    </row>
    <row r="2052" spans="1:37" ht="60">
      <c r="A2052" s="55" t="s">
        <v>0</v>
      </c>
      <c r="B2052" s="43">
        <v>2051</v>
      </c>
      <c r="C2052" s="49" t="s">
        <v>4398</v>
      </c>
      <c r="D2052" s="52" t="s">
        <v>4399</v>
      </c>
      <c r="E2052" s="60"/>
      <c r="F2052" s="60"/>
      <c r="G2052" s="50"/>
      <c r="H2052" s="51"/>
      <c r="I2052" s="47"/>
      <c r="J2052" s="95">
        <v>5730</v>
      </c>
      <c r="K2052" s="98" t="s">
        <v>30242</v>
      </c>
      <c r="L2052" s="89"/>
      <c r="M2052" s="96"/>
      <c r="N2052" s="89"/>
      <c r="O2052" s="96"/>
      <c r="P2052" s="47" t="s">
        <v>27932</v>
      </c>
      <c r="Q2052" s="53"/>
      <c r="R2052" s="54"/>
      <c r="S2052" s="3"/>
      <c r="AH2052"/>
      <c r="AI2052"/>
      <c r="AJ2052"/>
      <c r="AK2052"/>
    </row>
    <row r="2053" spans="1:37" ht="48">
      <c r="A2053" s="55" t="s">
        <v>0</v>
      </c>
      <c r="B2053" s="43">
        <v>2052</v>
      </c>
      <c r="C2053" s="49" t="s">
        <v>4396</v>
      </c>
      <c r="D2053" s="52" t="s">
        <v>4397</v>
      </c>
      <c r="E2053" s="60">
        <v>1</v>
      </c>
      <c r="F2053" s="60">
        <v>4021014</v>
      </c>
      <c r="G2053" s="50"/>
      <c r="H2053" s="51"/>
      <c r="I2053" s="47"/>
      <c r="J2053" s="89"/>
      <c r="K2053" s="98"/>
      <c r="L2053" s="89"/>
      <c r="M2053" s="96"/>
      <c r="N2053" s="89"/>
      <c r="O2053" s="96"/>
      <c r="P2053" s="47" t="s">
        <v>27932</v>
      </c>
      <c r="Q2053" s="53"/>
      <c r="R2053" s="54"/>
      <c r="S2053" s="3"/>
      <c r="AH2053"/>
      <c r="AI2053"/>
      <c r="AJ2053"/>
      <c r="AK2053"/>
    </row>
    <row r="2054" spans="1:37" ht="36">
      <c r="A2054" s="55" t="s">
        <v>0</v>
      </c>
      <c r="B2054" s="43">
        <v>2053</v>
      </c>
      <c r="C2054" s="49" t="s">
        <v>4394</v>
      </c>
      <c r="D2054" s="52" t="s">
        <v>4395</v>
      </c>
      <c r="E2054" s="60">
        <v>13</v>
      </c>
      <c r="F2054" s="60">
        <v>2026032</v>
      </c>
      <c r="G2054" s="50"/>
      <c r="H2054" s="51"/>
      <c r="I2054" s="47"/>
      <c r="J2054" s="94"/>
      <c r="K2054" s="98"/>
      <c r="L2054" s="89"/>
      <c r="M2054" s="96"/>
      <c r="N2054" s="89"/>
      <c r="O2054" s="96"/>
      <c r="P2054" s="47" t="s">
        <v>27927</v>
      </c>
      <c r="Q2054" s="53"/>
      <c r="R2054" s="54"/>
      <c r="S2054" s="3"/>
      <c r="AH2054"/>
      <c r="AI2054"/>
      <c r="AJ2054"/>
      <c r="AK2054"/>
    </row>
    <row r="2055" spans="1:37" ht="48">
      <c r="A2055" s="55" t="s">
        <v>0</v>
      </c>
      <c r="B2055" s="43">
        <v>2054</v>
      </c>
      <c r="C2055" s="49" t="s">
        <v>4392</v>
      </c>
      <c r="D2055" s="52" t="s">
        <v>4393</v>
      </c>
      <c r="E2055" s="60">
        <v>1</v>
      </c>
      <c r="F2055" s="60">
        <v>20021008</v>
      </c>
      <c r="G2055" s="50"/>
      <c r="H2055" s="51"/>
      <c r="I2055" s="47"/>
      <c r="J2055" s="94"/>
      <c r="K2055" s="98"/>
      <c r="L2055" s="89"/>
      <c r="M2055" s="96"/>
      <c r="N2055" s="89"/>
      <c r="O2055" s="96"/>
      <c r="P2055" s="47" t="s">
        <v>27930</v>
      </c>
      <c r="Q2055" s="53"/>
      <c r="R2055" s="54"/>
      <c r="S2055" s="3"/>
      <c r="AH2055"/>
      <c r="AI2055"/>
      <c r="AJ2055"/>
      <c r="AK2055"/>
    </row>
    <row r="2056" spans="1:37" ht="48">
      <c r="A2056" s="55" t="s">
        <v>0</v>
      </c>
      <c r="B2056" s="43">
        <v>2055</v>
      </c>
      <c r="C2056" s="49" t="s">
        <v>4390</v>
      </c>
      <c r="D2056" s="52" t="s">
        <v>4391</v>
      </c>
      <c r="E2056" s="60">
        <v>1</v>
      </c>
      <c r="F2056" s="60">
        <v>17009009</v>
      </c>
      <c r="G2056" s="50"/>
      <c r="H2056" s="51"/>
      <c r="I2056" s="47"/>
      <c r="J2056" s="94"/>
      <c r="K2056" s="98"/>
      <c r="L2056" s="89"/>
      <c r="M2056" s="96"/>
      <c r="N2056" s="89"/>
      <c r="O2056" s="96"/>
      <c r="P2056" s="47" t="s">
        <v>27931</v>
      </c>
      <c r="Q2056" s="53"/>
      <c r="R2056" s="54"/>
      <c r="S2056" s="3"/>
      <c r="AH2056"/>
      <c r="AI2056"/>
      <c r="AJ2056"/>
      <c r="AK2056"/>
    </row>
    <row r="2057" spans="1:37" ht="60">
      <c r="A2057" s="55" t="s">
        <v>0</v>
      </c>
      <c r="B2057" s="43">
        <v>2056</v>
      </c>
      <c r="C2057" s="49" t="s">
        <v>4388</v>
      </c>
      <c r="D2057" s="52" t="s">
        <v>4389</v>
      </c>
      <c r="E2057" s="60">
        <v>1</v>
      </c>
      <c r="F2057" s="60">
        <v>1011030</v>
      </c>
      <c r="G2057" s="50"/>
      <c r="H2057" s="51"/>
      <c r="I2057" s="47"/>
      <c r="J2057" s="95">
        <v>3206</v>
      </c>
      <c r="K2057" s="98" t="s">
        <v>28073</v>
      </c>
      <c r="L2057" s="89"/>
      <c r="M2057" s="96"/>
      <c r="N2057" s="89"/>
      <c r="O2057" s="96"/>
      <c r="P2057" s="47" t="s">
        <v>27927</v>
      </c>
      <c r="Q2057" s="53"/>
      <c r="R2057" s="54"/>
      <c r="S2057" s="3"/>
      <c r="AH2057"/>
      <c r="AI2057"/>
      <c r="AJ2057"/>
      <c r="AK2057"/>
    </row>
    <row r="2058" spans="1:37" ht="60">
      <c r="A2058" s="55" t="s">
        <v>0</v>
      </c>
      <c r="B2058" s="43">
        <v>2057</v>
      </c>
      <c r="C2058" s="49" t="s">
        <v>4386</v>
      </c>
      <c r="D2058" s="52" t="s">
        <v>4387</v>
      </c>
      <c r="E2058" s="60">
        <v>1</v>
      </c>
      <c r="F2058" s="60">
        <v>15010036</v>
      </c>
      <c r="G2058" s="50"/>
      <c r="H2058" s="51"/>
      <c r="I2058" s="47"/>
      <c r="J2058" s="95">
        <v>6043</v>
      </c>
      <c r="K2058" s="98" t="s">
        <v>30285</v>
      </c>
      <c r="L2058" s="89"/>
      <c r="M2058" s="96"/>
      <c r="N2058" s="89"/>
      <c r="O2058" s="96"/>
      <c r="P2058" s="47" t="s">
        <v>27931</v>
      </c>
      <c r="Q2058" s="53"/>
      <c r="R2058" s="54"/>
      <c r="S2058" s="3"/>
      <c r="AH2058"/>
      <c r="AI2058"/>
      <c r="AJ2058"/>
      <c r="AK2058"/>
    </row>
    <row r="2059" spans="1:37" ht="72">
      <c r="A2059" s="55" t="s">
        <v>0</v>
      </c>
      <c r="B2059" s="43">
        <v>2058</v>
      </c>
      <c r="C2059" s="49" t="s">
        <v>4384</v>
      </c>
      <c r="D2059" s="52" t="s">
        <v>4385</v>
      </c>
      <c r="E2059" s="60">
        <v>1</v>
      </c>
      <c r="F2059" s="60">
        <v>4013014</v>
      </c>
      <c r="G2059" s="50" t="s">
        <v>28099</v>
      </c>
      <c r="H2059" s="51"/>
      <c r="I2059" s="47"/>
      <c r="J2059" s="89">
        <v>3254</v>
      </c>
      <c r="K2059" s="98" t="s">
        <v>28099</v>
      </c>
      <c r="L2059" s="89"/>
      <c r="M2059" s="96"/>
      <c r="N2059" s="89"/>
      <c r="O2059" s="96"/>
      <c r="P2059" s="47" t="s">
        <v>27931</v>
      </c>
      <c r="Q2059" s="53"/>
      <c r="R2059" s="54"/>
      <c r="S2059" s="3"/>
      <c r="AH2059"/>
      <c r="AI2059"/>
      <c r="AJ2059"/>
      <c r="AK2059"/>
    </row>
    <row r="2060" spans="1:37" ht="72">
      <c r="A2060" s="55" t="s">
        <v>0</v>
      </c>
      <c r="B2060" s="43">
        <v>2059</v>
      </c>
      <c r="C2060" s="49" t="s">
        <v>4382</v>
      </c>
      <c r="D2060" s="52" t="s">
        <v>4383</v>
      </c>
      <c r="E2060" s="60">
        <v>1</v>
      </c>
      <c r="F2060" s="60">
        <v>13006028</v>
      </c>
      <c r="G2060" s="50"/>
      <c r="H2060" s="51"/>
      <c r="I2060" s="47"/>
      <c r="J2060" s="95">
        <v>3461</v>
      </c>
      <c r="K2060" s="98" t="s">
        <v>29901</v>
      </c>
      <c r="L2060" s="89"/>
      <c r="M2060" s="96"/>
      <c r="N2060" s="89"/>
      <c r="O2060" s="96"/>
      <c r="P2060" s="47" t="s">
        <v>27931</v>
      </c>
      <c r="Q2060" s="53"/>
      <c r="R2060" s="54"/>
      <c r="S2060" s="3"/>
      <c r="AH2060"/>
      <c r="AI2060"/>
      <c r="AJ2060"/>
      <c r="AK2060"/>
    </row>
    <row r="2061" spans="1:37" ht="48">
      <c r="A2061" s="55" t="s">
        <v>0</v>
      </c>
      <c r="B2061" s="43">
        <v>2060</v>
      </c>
      <c r="C2061" s="49" t="s">
        <v>4380</v>
      </c>
      <c r="D2061" s="52" t="s">
        <v>4381</v>
      </c>
      <c r="E2061" s="60">
        <v>10</v>
      </c>
      <c r="F2061" s="60">
        <v>17001009</v>
      </c>
      <c r="G2061" s="50"/>
      <c r="H2061" s="51"/>
      <c r="I2061" s="47"/>
      <c r="J2061" s="94"/>
      <c r="K2061" s="98"/>
      <c r="L2061" s="89"/>
      <c r="M2061" s="96"/>
      <c r="N2061" s="89"/>
      <c r="O2061" s="96"/>
      <c r="P2061" s="47" t="s">
        <v>27931</v>
      </c>
      <c r="Q2061" s="53"/>
      <c r="R2061" s="54"/>
      <c r="S2061" s="3"/>
      <c r="AH2061"/>
      <c r="AI2061"/>
      <c r="AJ2061"/>
      <c r="AK2061"/>
    </row>
    <row r="2062" spans="1:37" ht="48">
      <c r="A2062" s="55" t="s">
        <v>0</v>
      </c>
      <c r="B2062" s="43">
        <v>2061</v>
      </c>
      <c r="C2062" s="49" t="s">
        <v>4377</v>
      </c>
      <c r="D2062" s="52" t="s">
        <v>4379</v>
      </c>
      <c r="E2062" s="60">
        <v>7</v>
      </c>
      <c r="F2062" s="60">
        <v>1049027</v>
      </c>
      <c r="G2062" s="50"/>
      <c r="H2062" s="51"/>
      <c r="I2062" s="47"/>
      <c r="J2062" s="94"/>
      <c r="K2062" s="98"/>
      <c r="L2062" s="89"/>
      <c r="M2062" s="96"/>
      <c r="N2062" s="89"/>
      <c r="O2062" s="96"/>
      <c r="P2062" s="47" t="s">
        <v>27927</v>
      </c>
      <c r="Q2062" s="53"/>
      <c r="R2062" s="54"/>
      <c r="S2062" s="3"/>
      <c r="AH2062"/>
      <c r="AI2062"/>
      <c r="AJ2062"/>
      <c r="AK2062"/>
    </row>
    <row r="2063" spans="1:37" ht="60">
      <c r="A2063" s="55" t="s">
        <v>0</v>
      </c>
      <c r="B2063" s="43">
        <v>2062</v>
      </c>
      <c r="C2063" s="49" t="s">
        <v>4377</v>
      </c>
      <c r="D2063" s="52" t="s">
        <v>4378</v>
      </c>
      <c r="E2063" s="60">
        <v>5</v>
      </c>
      <c r="F2063" s="60">
        <v>7007025</v>
      </c>
      <c r="G2063" s="50"/>
      <c r="H2063" s="51"/>
      <c r="I2063" s="47"/>
      <c r="J2063" s="95">
        <v>2061</v>
      </c>
      <c r="K2063" s="98" t="s">
        <v>29680</v>
      </c>
      <c r="L2063" s="89"/>
      <c r="M2063" s="96"/>
      <c r="N2063" s="89"/>
      <c r="O2063" s="96"/>
      <c r="P2063" s="47" t="s">
        <v>27931</v>
      </c>
      <c r="Q2063" s="53"/>
      <c r="R2063" s="54"/>
      <c r="S2063" s="3"/>
      <c r="AH2063"/>
      <c r="AI2063"/>
      <c r="AJ2063"/>
      <c r="AK2063"/>
    </row>
    <row r="2064" spans="1:37" ht="72">
      <c r="A2064" s="55" t="s">
        <v>0</v>
      </c>
      <c r="B2064" s="43">
        <v>2063</v>
      </c>
      <c r="C2064" s="49" t="s">
        <v>4375</v>
      </c>
      <c r="D2064" s="52" t="s">
        <v>4376</v>
      </c>
      <c r="E2064" s="60">
        <v>605</v>
      </c>
      <c r="F2064" s="60">
        <v>1002023</v>
      </c>
      <c r="G2064" s="50"/>
      <c r="H2064" s="51"/>
      <c r="I2064" s="47"/>
      <c r="J2064" s="89">
        <v>2089</v>
      </c>
      <c r="K2064" s="98" t="s">
        <v>28437</v>
      </c>
      <c r="L2064" s="89"/>
      <c r="M2064" s="96"/>
      <c r="N2064" s="89"/>
      <c r="O2064" s="96"/>
      <c r="P2064" s="47" t="s">
        <v>27949</v>
      </c>
      <c r="Q2064" s="53"/>
      <c r="R2064" s="54"/>
      <c r="S2064" s="3"/>
      <c r="AH2064"/>
      <c r="AI2064"/>
      <c r="AJ2064"/>
      <c r="AK2064"/>
    </row>
    <row r="2065" spans="1:37" ht="48">
      <c r="A2065" s="55" t="s">
        <v>0</v>
      </c>
      <c r="B2065" s="43">
        <v>2064</v>
      </c>
      <c r="C2065" s="49" t="s">
        <v>4373</v>
      </c>
      <c r="D2065" s="52" t="s">
        <v>4374</v>
      </c>
      <c r="E2065" s="60">
        <v>1</v>
      </c>
      <c r="F2065" s="60">
        <v>1030020</v>
      </c>
      <c r="G2065" s="49" t="s">
        <v>29109</v>
      </c>
      <c r="H2065" s="51"/>
      <c r="I2065" s="47"/>
      <c r="J2065" s="89"/>
      <c r="K2065" s="98"/>
      <c r="L2065" s="89"/>
      <c r="M2065" s="96"/>
      <c r="N2065" s="89"/>
      <c r="O2065" s="96"/>
      <c r="P2065" s="47" t="s">
        <v>28717</v>
      </c>
      <c r="Q2065" s="53"/>
      <c r="R2065" s="54"/>
      <c r="S2065" s="3"/>
      <c r="AH2065"/>
      <c r="AI2065"/>
      <c r="AJ2065"/>
      <c r="AK2065"/>
    </row>
    <row r="2066" spans="1:37" ht="60">
      <c r="A2066" s="55" t="s">
        <v>0</v>
      </c>
      <c r="B2066" s="43">
        <v>2065</v>
      </c>
      <c r="C2066" s="49" t="s">
        <v>4371</v>
      </c>
      <c r="D2066" s="52" t="s">
        <v>4372</v>
      </c>
      <c r="E2066" s="60">
        <v>1</v>
      </c>
      <c r="F2066" s="60">
        <v>1030020</v>
      </c>
      <c r="G2066" s="49" t="s">
        <v>29109</v>
      </c>
      <c r="H2066" s="51"/>
      <c r="I2066" s="47"/>
      <c r="J2066" s="89">
        <v>2064</v>
      </c>
      <c r="K2066" s="98" t="s">
        <v>29109</v>
      </c>
      <c r="L2066" s="89"/>
      <c r="M2066" s="96"/>
      <c r="N2066" s="89"/>
      <c r="O2066" s="96"/>
      <c r="P2066" s="47" t="s">
        <v>27927</v>
      </c>
      <c r="Q2066" s="53"/>
      <c r="R2066" s="54"/>
      <c r="S2066" s="3"/>
      <c r="AH2066"/>
      <c r="AI2066"/>
      <c r="AJ2066"/>
      <c r="AK2066"/>
    </row>
    <row r="2067" spans="1:37" ht="72">
      <c r="A2067" s="55" t="s">
        <v>0</v>
      </c>
      <c r="B2067" s="43">
        <v>2066</v>
      </c>
      <c r="C2067" s="49" t="s">
        <v>4369</v>
      </c>
      <c r="D2067" s="52" t="s">
        <v>4370</v>
      </c>
      <c r="E2067" s="60">
        <v>8</v>
      </c>
      <c r="F2067" s="60">
        <v>13002036</v>
      </c>
      <c r="G2067" s="49" t="s">
        <v>29109</v>
      </c>
      <c r="H2067" s="51"/>
      <c r="I2067" s="47"/>
      <c r="J2067" s="89">
        <v>2064</v>
      </c>
      <c r="K2067" s="98" t="s">
        <v>29109</v>
      </c>
      <c r="L2067" s="89"/>
      <c r="M2067" s="96"/>
      <c r="N2067" s="89"/>
      <c r="O2067" s="96"/>
      <c r="P2067" s="47" t="s">
        <v>27931</v>
      </c>
      <c r="Q2067" s="53"/>
      <c r="R2067" s="54"/>
      <c r="S2067" s="3"/>
      <c r="AH2067"/>
      <c r="AI2067"/>
      <c r="AJ2067"/>
      <c r="AK2067"/>
    </row>
    <row r="2068" spans="1:37" ht="72">
      <c r="A2068" s="55" t="s">
        <v>0</v>
      </c>
      <c r="B2068" s="43">
        <v>2067</v>
      </c>
      <c r="C2068" s="49" t="s">
        <v>4367</v>
      </c>
      <c r="D2068" s="52" t="s">
        <v>4368</v>
      </c>
      <c r="E2068" s="60">
        <v>6</v>
      </c>
      <c r="F2068" s="60">
        <v>6007001</v>
      </c>
      <c r="G2068" s="50"/>
      <c r="H2068" s="51"/>
      <c r="I2068" s="47"/>
      <c r="J2068" s="95">
        <v>2065</v>
      </c>
      <c r="K2068" s="98" t="s">
        <v>29109</v>
      </c>
      <c r="L2068" s="89"/>
      <c r="M2068" s="96"/>
      <c r="N2068" s="89"/>
      <c r="O2068" s="96"/>
      <c r="P2068" s="47" t="s">
        <v>27931</v>
      </c>
      <c r="Q2068" s="53"/>
      <c r="R2068" s="54"/>
      <c r="S2068" s="3"/>
      <c r="AH2068"/>
      <c r="AI2068"/>
      <c r="AJ2068"/>
      <c r="AK2068"/>
    </row>
    <row r="2069" spans="1:37" ht="60">
      <c r="A2069" s="55" t="s">
        <v>0</v>
      </c>
      <c r="B2069" s="43">
        <v>2068</v>
      </c>
      <c r="C2069" s="49" t="s">
        <v>4365</v>
      </c>
      <c r="D2069" s="52" t="s">
        <v>4366</v>
      </c>
      <c r="E2069" s="60">
        <v>2</v>
      </c>
      <c r="F2069" s="60">
        <v>13027002</v>
      </c>
      <c r="G2069" s="50"/>
      <c r="H2069" s="51"/>
      <c r="I2069" s="47"/>
      <c r="J2069" s="89">
        <v>2065</v>
      </c>
      <c r="K2069" s="98" t="s">
        <v>29109</v>
      </c>
      <c r="L2069" s="89">
        <v>410</v>
      </c>
      <c r="M2069" s="96" t="s">
        <v>28423</v>
      </c>
      <c r="N2069" s="89"/>
      <c r="O2069" s="96"/>
      <c r="P2069" s="47" t="s">
        <v>27931</v>
      </c>
      <c r="Q2069" s="53"/>
      <c r="R2069" s="54"/>
      <c r="S2069" s="3"/>
      <c r="AH2069"/>
      <c r="AI2069"/>
      <c r="AJ2069"/>
      <c r="AK2069"/>
    </row>
    <row r="2070" spans="1:37" ht="72">
      <c r="A2070" s="55" t="s">
        <v>0</v>
      </c>
      <c r="B2070" s="43">
        <v>2069</v>
      </c>
      <c r="C2070" s="49" t="s">
        <v>4363</v>
      </c>
      <c r="D2070" s="52" t="s">
        <v>4364</v>
      </c>
      <c r="E2070" s="60">
        <v>9</v>
      </c>
      <c r="F2070" s="60">
        <v>13008015</v>
      </c>
      <c r="G2070" s="49" t="s">
        <v>29109</v>
      </c>
      <c r="H2070" s="51"/>
      <c r="I2070" s="47"/>
      <c r="J2070" s="89">
        <v>2064</v>
      </c>
      <c r="K2070" s="98" t="s">
        <v>29109</v>
      </c>
      <c r="L2070" s="89">
        <v>3050</v>
      </c>
      <c r="M2070" s="96" t="s">
        <v>29829</v>
      </c>
      <c r="N2070" s="89"/>
      <c r="O2070" s="96"/>
      <c r="P2070" s="47" t="s">
        <v>27931</v>
      </c>
      <c r="Q2070" s="53"/>
      <c r="R2070" s="54"/>
      <c r="S2070" s="3"/>
      <c r="AH2070"/>
      <c r="AI2070"/>
      <c r="AJ2070"/>
      <c r="AK2070"/>
    </row>
    <row r="2071" spans="1:37" ht="48">
      <c r="A2071" s="55" t="s">
        <v>0</v>
      </c>
      <c r="B2071" s="43">
        <v>2070</v>
      </c>
      <c r="C2071" s="49" t="s">
        <v>4361</v>
      </c>
      <c r="D2071" s="52" t="s">
        <v>4362</v>
      </c>
      <c r="E2071" s="60">
        <v>2</v>
      </c>
      <c r="F2071" s="60">
        <v>21010001</v>
      </c>
      <c r="G2071" s="50"/>
      <c r="H2071" s="51"/>
      <c r="I2071" s="47"/>
      <c r="J2071" s="94"/>
      <c r="K2071" s="98"/>
      <c r="L2071" s="89"/>
      <c r="M2071" s="96"/>
      <c r="N2071" s="89"/>
      <c r="O2071" s="96"/>
      <c r="P2071" s="47" t="s">
        <v>27927</v>
      </c>
      <c r="Q2071" s="53"/>
      <c r="R2071" s="54"/>
      <c r="S2071" s="3"/>
      <c r="AH2071"/>
      <c r="AI2071"/>
      <c r="AJ2071"/>
      <c r="AK2071"/>
    </row>
    <row r="2072" spans="1:37" ht="60">
      <c r="A2072" s="55" t="s">
        <v>0</v>
      </c>
      <c r="B2072" s="43">
        <v>2071</v>
      </c>
      <c r="C2072" s="49" t="s">
        <v>4359</v>
      </c>
      <c r="D2072" s="52" t="s">
        <v>4360</v>
      </c>
      <c r="E2072" s="60">
        <v>1</v>
      </c>
      <c r="F2072" s="60">
        <v>11004005</v>
      </c>
      <c r="G2072" s="49" t="s">
        <v>29109</v>
      </c>
      <c r="H2072" s="51"/>
      <c r="I2072" s="47"/>
      <c r="J2072" s="89">
        <v>2064</v>
      </c>
      <c r="K2072" s="98" t="s">
        <v>29109</v>
      </c>
      <c r="L2072" s="89"/>
      <c r="M2072" s="96"/>
      <c r="N2072" s="89"/>
      <c r="O2072" s="96"/>
      <c r="P2072" s="47" t="s">
        <v>27931</v>
      </c>
      <c r="Q2072" s="53"/>
      <c r="R2072" s="54"/>
      <c r="S2072" s="3"/>
      <c r="AH2072"/>
      <c r="AI2072"/>
      <c r="AJ2072"/>
      <c r="AK2072"/>
    </row>
    <row r="2073" spans="1:37" ht="72">
      <c r="A2073" s="55" t="s">
        <v>14360</v>
      </c>
      <c r="B2073" s="43">
        <v>2072</v>
      </c>
      <c r="C2073" s="49" t="s">
        <v>4357</v>
      </c>
      <c r="D2073" s="52" t="s">
        <v>4358</v>
      </c>
      <c r="E2073" s="60">
        <v>1</v>
      </c>
      <c r="F2073" s="60">
        <v>15008014</v>
      </c>
      <c r="G2073" s="50"/>
      <c r="H2073" s="51"/>
      <c r="I2073" s="47"/>
      <c r="J2073" s="95">
        <v>2071</v>
      </c>
      <c r="K2073" s="98" t="s">
        <v>29681</v>
      </c>
      <c r="L2073" s="89"/>
      <c r="M2073" s="96"/>
      <c r="N2073" s="89"/>
      <c r="O2073" s="96"/>
      <c r="P2073" s="47" t="s">
        <v>27931</v>
      </c>
      <c r="Q2073" s="53"/>
      <c r="R2073" s="54"/>
      <c r="S2073" s="3"/>
      <c r="AH2073"/>
      <c r="AI2073"/>
      <c r="AJ2073"/>
      <c r="AK2073"/>
    </row>
    <row r="2074" spans="1:37" ht="60">
      <c r="A2074" s="55" t="s">
        <v>0</v>
      </c>
      <c r="B2074" s="43">
        <v>2073</v>
      </c>
      <c r="C2074" s="49" t="s">
        <v>4355</v>
      </c>
      <c r="D2074" s="52" t="s">
        <v>4356</v>
      </c>
      <c r="E2074" s="60">
        <v>5</v>
      </c>
      <c r="F2074" s="60">
        <v>11008013</v>
      </c>
      <c r="G2074" s="49" t="s">
        <v>29110</v>
      </c>
      <c r="H2074" s="51"/>
      <c r="I2074" s="47"/>
      <c r="J2074" s="89">
        <v>2082</v>
      </c>
      <c r="K2074" s="98" t="s">
        <v>29110</v>
      </c>
      <c r="L2074" s="89"/>
      <c r="M2074" s="96"/>
      <c r="N2074" s="89"/>
      <c r="O2074" s="96"/>
      <c r="P2074" s="47" t="s">
        <v>27927</v>
      </c>
      <c r="Q2074" s="53"/>
      <c r="R2074" s="54"/>
      <c r="S2074" s="3"/>
      <c r="AH2074"/>
      <c r="AI2074"/>
      <c r="AJ2074"/>
      <c r="AK2074"/>
    </row>
    <row r="2075" spans="1:37" ht="84">
      <c r="A2075" s="55" t="s">
        <v>0</v>
      </c>
      <c r="B2075" s="43">
        <v>2074</v>
      </c>
      <c r="C2075" s="49" t="s">
        <v>4353</v>
      </c>
      <c r="D2075" s="52" t="s">
        <v>4354</v>
      </c>
      <c r="E2075" s="60">
        <v>45</v>
      </c>
      <c r="F2075" s="60">
        <v>1030020</v>
      </c>
      <c r="G2075" s="49" t="s">
        <v>29110</v>
      </c>
      <c r="H2075" s="51"/>
      <c r="I2075" s="47"/>
      <c r="J2075" s="89">
        <v>2082</v>
      </c>
      <c r="K2075" s="98" t="s">
        <v>29110</v>
      </c>
      <c r="L2075" s="89"/>
      <c r="M2075" s="96"/>
      <c r="N2075" s="89"/>
      <c r="O2075" s="96"/>
      <c r="P2075" s="47" t="s">
        <v>27931</v>
      </c>
      <c r="Q2075" s="53"/>
      <c r="R2075" s="54"/>
      <c r="S2075" s="3"/>
      <c r="AH2075"/>
      <c r="AI2075"/>
      <c r="AJ2075"/>
      <c r="AK2075"/>
    </row>
    <row r="2076" spans="1:37" ht="60">
      <c r="A2076" s="55" t="s">
        <v>0</v>
      </c>
      <c r="B2076" s="43">
        <v>2075</v>
      </c>
      <c r="C2076" s="49" t="s">
        <v>4351</v>
      </c>
      <c r="D2076" s="52" t="s">
        <v>4352</v>
      </c>
      <c r="E2076" s="60">
        <v>3</v>
      </c>
      <c r="F2076" s="60">
        <v>4026027</v>
      </c>
      <c r="G2076" s="50"/>
      <c r="H2076" s="51"/>
      <c r="I2076" s="47"/>
      <c r="J2076" s="95">
        <v>2074</v>
      </c>
      <c r="K2076" s="98" t="s">
        <v>29682</v>
      </c>
      <c r="L2076" s="89"/>
      <c r="M2076" s="96"/>
      <c r="N2076" s="89"/>
      <c r="O2076" s="96"/>
      <c r="P2076" s="47" t="s">
        <v>27930</v>
      </c>
      <c r="Q2076" s="53"/>
      <c r="R2076" s="54"/>
      <c r="S2076" s="3"/>
      <c r="AH2076"/>
      <c r="AI2076"/>
      <c r="AJ2076"/>
      <c r="AK2076"/>
    </row>
    <row r="2077" spans="1:37" ht="48">
      <c r="A2077" s="55" t="s">
        <v>0</v>
      </c>
      <c r="B2077" s="43">
        <v>2076</v>
      </c>
      <c r="C2077" s="49" t="s">
        <v>4349</v>
      </c>
      <c r="D2077" s="52" t="s">
        <v>4350</v>
      </c>
      <c r="E2077" s="60">
        <v>134</v>
      </c>
      <c r="F2077" s="60">
        <v>1031054</v>
      </c>
      <c r="G2077" s="49" t="s">
        <v>28132</v>
      </c>
      <c r="H2077" s="51"/>
      <c r="I2077" s="47"/>
      <c r="J2077" s="89"/>
      <c r="K2077" s="98"/>
      <c r="L2077" s="89"/>
      <c r="M2077" s="96"/>
      <c r="N2077" s="89"/>
      <c r="O2077" s="96"/>
      <c r="P2077" s="47" t="s">
        <v>27929</v>
      </c>
      <c r="Q2077" s="53"/>
      <c r="R2077" s="54"/>
      <c r="S2077" s="3"/>
      <c r="AH2077"/>
      <c r="AI2077"/>
      <c r="AJ2077"/>
      <c r="AK2077"/>
    </row>
    <row r="2078" spans="1:37" ht="72">
      <c r="A2078" s="55" t="s">
        <v>0</v>
      </c>
      <c r="B2078" s="43">
        <v>2077</v>
      </c>
      <c r="C2078" s="49" t="s">
        <v>4346</v>
      </c>
      <c r="D2078" s="52" t="s">
        <v>4348</v>
      </c>
      <c r="E2078" s="60">
        <v>162</v>
      </c>
      <c r="F2078" s="60">
        <v>1031054</v>
      </c>
      <c r="G2078" s="50" t="s">
        <v>28132</v>
      </c>
      <c r="H2078" s="51"/>
      <c r="I2078" s="47"/>
      <c r="J2078" s="89">
        <v>2076</v>
      </c>
      <c r="K2078" s="98" t="s">
        <v>28132</v>
      </c>
      <c r="L2078" s="89"/>
      <c r="M2078" s="96"/>
      <c r="N2078" s="89"/>
      <c r="O2078" s="96"/>
      <c r="P2078" s="47" t="s">
        <v>27927</v>
      </c>
      <c r="Q2078" s="53"/>
      <c r="R2078" s="54"/>
      <c r="S2078" s="3"/>
      <c r="AH2078"/>
      <c r="AI2078"/>
      <c r="AJ2078"/>
      <c r="AK2078"/>
    </row>
    <row r="2079" spans="1:37" ht="72">
      <c r="A2079" s="55" t="s">
        <v>0</v>
      </c>
      <c r="B2079" s="43">
        <v>2078</v>
      </c>
      <c r="C2079" s="49" t="s">
        <v>4346</v>
      </c>
      <c r="D2079" s="52" t="s">
        <v>4347</v>
      </c>
      <c r="E2079" s="60">
        <v>12</v>
      </c>
      <c r="F2079" s="60">
        <v>7008005</v>
      </c>
      <c r="G2079" s="50"/>
      <c r="H2079" s="51"/>
      <c r="I2079" s="47"/>
      <c r="J2079" s="95">
        <v>2077</v>
      </c>
      <c r="K2079" s="98" t="s">
        <v>28132</v>
      </c>
      <c r="L2079" s="89"/>
      <c r="M2079" s="96"/>
      <c r="N2079" s="89"/>
      <c r="O2079" s="96"/>
      <c r="P2079" s="47" t="s">
        <v>27931</v>
      </c>
      <c r="Q2079" s="53"/>
      <c r="R2079" s="54"/>
      <c r="S2079" s="3"/>
      <c r="AH2079"/>
      <c r="AI2079"/>
      <c r="AJ2079"/>
      <c r="AK2079"/>
    </row>
    <row r="2080" spans="1:37" ht="60">
      <c r="A2080" s="55" t="s">
        <v>0</v>
      </c>
      <c r="B2080" s="43">
        <v>2079</v>
      </c>
      <c r="C2080" s="49" t="s">
        <v>4344</v>
      </c>
      <c r="D2080" s="52" t="s">
        <v>4345</v>
      </c>
      <c r="E2080" s="60">
        <v>2</v>
      </c>
      <c r="F2080" s="60">
        <v>15010028</v>
      </c>
      <c r="G2080" s="50"/>
      <c r="H2080" s="51"/>
      <c r="I2080" s="47"/>
      <c r="J2080" s="95">
        <v>2140</v>
      </c>
      <c r="K2080" s="98" t="s">
        <v>29692</v>
      </c>
      <c r="L2080" s="89"/>
      <c r="M2080" s="96"/>
      <c r="N2080" s="89"/>
      <c r="O2080" s="96"/>
      <c r="P2080" s="47" t="s">
        <v>27931</v>
      </c>
      <c r="Q2080" s="53"/>
      <c r="R2080" s="54"/>
      <c r="S2080" s="3"/>
      <c r="AH2080"/>
      <c r="AI2080"/>
      <c r="AJ2080"/>
      <c r="AK2080"/>
    </row>
    <row r="2081" spans="1:37" ht="72">
      <c r="A2081" s="55" t="s">
        <v>0</v>
      </c>
      <c r="B2081" s="43">
        <v>2080</v>
      </c>
      <c r="C2081" s="49" t="s">
        <v>4342</v>
      </c>
      <c r="D2081" s="52" t="s">
        <v>4343</v>
      </c>
      <c r="E2081" s="60">
        <v>1</v>
      </c>
      <c r="F2081" s="60">
        <v>12023036</v>
      </c>
      <c r="G2081" s="49" t="s">
        <v>29109</v>
      </c>
      <c r="H2081" s="51"/>
      <c r="I2081" s="47"/>
      <c r="J2081" s="89">
        <v>2064</v>
      </c>
      <c r="K2081" s="98" t="s">
        <v>29109</v>
      </c>
      <c r="L2081" s="89"/>
      <c r="M2081" s="96"/>
      <c r="N2081" s="89"/>
      <c r="O2081" s="96"/>
      <c r="P2081" s="47" t="s">
        <v>27931</v>
      </c>
      <c r="Q2081" s="53"/>
      <c r="R2081" s="54"/>
      <c r="S2081" s="3"/>
      <c r="AH2081"/>
      <c r="AI2081"/>
      <c r="AJ2081"/>
      <c r="AK2081"/>
    </row>
    <row r="2082" spans="1:37" ht="60">
      <c r="A2082" s="55" t="s">
        <v>0</v>
      </c>
      <c r="B2082" s="43">
        <v>2081</v>
      </c>
      <c r="C2082" s="49" t="s">
        <v>4340</v>
      </c>
      <c r="D2082" s="52" t="s">
        <v>4341</v>
      </c>
      <c r="E2082" s="60">
        <v>1</v>
      </c>
      <c r="F2082" s="60">
        <v>15010043</v>
      </c>
      <c r="G2082" s="50"/>
      <c r="H2082" s="51"/>
      <c r="I2082" s="47"/>
      <c r="J2082" s="94"/>
      <c r="K2082" s="98"/>
      <c r="L2082" s="89"/>
      <c r="M2082" s="96"/>
      <c r="N2082" s="89"/>
      <c r="O2082" s="96"/>
      <c r="P2082" s="47" t="s">
        <v>27931</v>
      </c>
      <c r="Q2082" s="53"/>
      <c r="R2082" s="54"/>
      <c r="S2082" s="3"/>
      <c r="AH2082"/>
      <c r="AI2082"/>
      <c r="AJ2082"/>
      <c r="AK2082"/>
    </row>
    <row r="2083" spans="1:37" ht="48">
      <c r="A2083" s="55" t="s">
        <v>0</v>
      </c>
      <c r="B2083" s="43">
        <v>2082</v>
      </c>
      <c r="C2083" s="49" t="s">
        <v>4338</v>
      </c>
      <c r="D2083" s="52" t="s">
        <v>4339</v>
      </c>
      <c r="E2083" s="60">
        <v>1</v>
      </c>
      <c r="F2083" s="60">
        <v>1030020</v>
      </c>
      <c r="G2083" s="49" t="s">
        <v>29110</v>
      </c>
      <c r="H2083" s="51"/>
      <c r="I2083" s="47"/>
      <c r="J2083" s="89"/>
      <c r="K2083" s="98"/>
      <c r="L2083" s="89"/>
      <c r="M2083" s="96"/>
      <c r="N2083" s="89"/>
      <c r="O2083" s="96"/>
      <c r="P2083" s="47" t="s">
        <v>28717</v>
      </c>
      <c r="Q2083" s="53"/>
      <c r="R2083" s="54"/>
      <c r="S2083" s="3"/>
      <c r="AH2083"/>
      <c r="AI2083"/>
      <c r="AJ2083"/>
      <c r="AK2083"/>
    </row>
    <row r="2084" spans="1:37" ht="72">
      <c r="A2084" s="55" t="s">
        <v>0</v>
      </c>
      <c r="B2084" s="43">
        <v>2083</v>
      </c>
      <c r="C2084" s="49" t="s">
        <v>4336</v>
      </c>
      <c r="D2084" s="52" t="s">
        <v>4337</v>
      </c>
      <c r="E2084" s="60">
        <v>7</v>
      </c>
      <c r="F2084" s="60">
        <v>7009028</v>
      </c>
      <c r="G2084" s="50"/>
      <c r="H2084" s="51"/>
      <c r="I2084" s="47"/>
      <c r="J2084" s="94"/>
      <c r="K2084" s="98"/>
      <c r="L2084" s="89"/>
      <c r="M2084" s="96"/>
      <c r="N2084" s="89"/>
      <c r="O2084" s="96"/>
      <c r="P2084" s="47" t="s">
        <v>27931</v>
      </c>
      <c r="Q2084" s="53"/>
      <c r="R2084" s="54"/>
      <c r="S2084" s="3"/>
      <c r="AH2084"/>
      <c r="AI2084"/>
      <c r="AJ2084"/>
      <c r="AK2084"/>
    </row>
    <row r="2085" spans="1:37" ht="60">
      <c r="A2085" s="55" t="s">
        <v>14360</v>
      </c>
      <c r="B2085" s="43">
        <v>2084</v>
      </c>
      <c r="C2085" s="49" t="s">
        <v>4334</v>
      </c>
      <c r="D2085" s="52" t="s">
        <v>4335</v>
      </c>
      <c r="E2085" s="60">
        <v>1</v>
      </c>
      <c r="F2085" s="60">
        <v>27002008</v>
      </c>
      <c r="G2085" s="50"/>
      <c r="H2085" s="51"/>
      <c r="I2085" s="47"/>
      <c r="J2085" s="95">
        <v>2081</v>
      </c>
      <c r="K2085" s="98" t="s">
        <v>29683</v>
      </c>
      <c r="L2085" s="89"/>
      <c r="M2085" s="96"/>
      <c r="N2085" s="89"/>
      <c r="O2085" s="96"/>
      <c r="P2085" s="47" t="s">
        <v>27929</v>
      </c>
      <c r="Q2085" s="53"/>
      <c r="R2085" s="54"/>
      <c r="S2085" s="3"/>
      <c r="AH2085"/>
      <c r="AI2085"/>
      <c r="AJ2085"/>
      <c r="AK2085"/>
    </row>
    <row r="2086" spans="1:37" ht="48">
      <c r="A2086" s="55" t="s">
        <v>0</v>
      </c>
      <c r="B2086" s="43">
        <v>2085</v>
      </c>
      <c r="C2086" s="49" t="s">
        <v>4332</v>
      </c>
      <c r="D2086" s="52" t="s">
        <v>4333</v>
      </c>
      <c r="E2086" s="60">
        <v>1</v>
      </c>
      <c r="F2086" s="60">
        <v>4006004</v>
      </c>
      <c r="G2086" s="50"/>
      <c r="H2086" s="51"/>
      <c r="I2086" s="47"/>
      <c r="J2086" s="94"/>
      <c r="K2086" s="98"/>
      <c r="L2086" s="89"/>
      <c r="M2086" s="96"/>
      <c r="N2086" s="89"/>
      <c r="O2086" s="96"/>
      <c r="P2086" s="47" t="s">
        <v>27927</v>
      </c>
      <c r="Q2086" s="53"/>
      <c r="R2086" s="54"/>
      <c r="S2086" s="3"/>
      <c r="AH2086"/>
      <c r="AI2086"/>
      <c r="AJ2086"/>
      <c r="AK2086"/>
    </row>
    <row r="2087" spans="1:37" ht="60">
      <c r="A2087" s="55" t="s">
        <v>0</v>
      </c>
      <c r="B2087" s="43">
        <v>2086</v>
      </c>
      <c r="C2087" s="49" t="s">
        <v>4330</v>
      </c>
      <c r="D2087" s="52" t="s">
        <v>4331</v>
      </c>
      <c r="E2087" s="60">
        <v>13</v>
      </c>
      <c r="F2087" s="60">
        <v>19019013</v>
      </c>
      <c r="G2087" s="50" t="s">
        <v>28667</v>
      </c>
      <c r="H2087" s="51"/>
      <c r="I2087" s="47"/>
      <c r="J2087" s="89">
        <v>2102</v>
      </c>
      <c r="K2087" s="98" t="s">
        <v>28667</v>
      </c>
      <c r="L2087" s="89"/>
      <c r="M2087" s="96"/>
      <c r="N2087" s="89"/>
      <c r="O2087" s="96"/>
      <c r="P2087" s="47" t="s">
        <v>27927</v>
      </c>
      <c r="Q2087" s="53"/>
      <c r="R2087" s="54"/>
      <c r="S2087" s="3"/>
      <c r="AH2087"/>
      <c r="AI2087"/>
      <c r="AJ2087"/>
      <c r="AK2087"/>
    </row>
    <row r="2088" spans="1:37" ht="60">
      <c r="A2088" s="55" t="s">
        <v>0</v>
      </c>
      <c r="B2088" s="43">
        <v>2087</v>
      </c>
      <c r="C2088" s="49" t="s">
        <v>4328</v>
      </c>
      <c r="D2088" s="52" t="s">
        <v>4329</v>
      </c>
      <c r="E2088" s="60">
        <v>11</v>
      </c>
      <c r="F2088" s="60">
        <v>5017012</v>
      </c>
      <c r="G2088" s="50" t="s">
        <v>28667</v>
      </c>
      <c r="H2088" s="51"/>
      <c r="I2088" s="47"/>
      <c r="J2088" s="89">
        <v>2102</v>
      </c>
      <c r="K2088" s="98" t="s">
        <v>28667</v>
      </c>
      <c r="L2088" s="89"/>
      <c r="M2088" s="96"/>
      <c r="N2088" s="89"/>
      <c r="O2088" s="96"/>
      <c r="P2088" s="47" t="s">
        <v>27927</v>
      </c>
      <c r="Q2088" s="53"/>
      <c r="R2088" s="54"/>
      <c r="S2088" s="3"/>
      <c r="AH2088"/>
      <c r="AI2088"/>
      <c r="AJ2088"/>
      <c r="AK2088"/>
    </row>
    <row r="2089" spans="1:37" ht="72">
      <c r="A2089" s="55" t="s">
        <v>0</v>
      </c>
      <c r="B2089" s="43">
        <v>2088</v>
      </c>
      <c r="C2089" s="49" t="s">
        <v>4325</v>
      </c>
      <c r="D2089" s="52" t="s">
        <v>4327</v>
      </c>
      <c r="E2089" s="108">
        <v>1178</v>
      </c>
      <c r="F2089" s="109">
        <v>1005001</v>
      </c>
      <c r="G2089" s="50" t="s">
        <v>28437</v>
      </c>
      <c r="H2089" s="51"/>
      <c r="I2089" s="47"/>
      <c r="J2089" s="89"/>
      <c r="K2089" s="98"/>
      <c r="L2089" s="89"/>
      <c r="M2089" s="96"/>
      <c r="N2089" s="89"/>
      <c r="O2089" s="96"/>
      <c r="P2089" s="47" t="s">
        <v>27949</v>
      </c>
      <c r="Q2089" s="53"/>
      <c r="R2089" s="54"/>
      <c r="S2089" s="3"/>
      <c r="AH2089"/>
      <c r="AI2089"/>
      <c r="AJ2089"/>
      <c r="AK2089"/>
    </row>
    <row r="2090" spans="1:37" ht="72">
      <c r="A2090" s="55" t="s">
        <v>0</v>
      </c>
      <c r="B2090" s="43">
        <v>2089</v>
      </c>
      <c r="C2090" s="49" t="s">
        <v>4325</v>
      </c>
      <c r="D2090" s="52" t="s">
        <v>4326</v>
      </c>
      <c r="E2090" s="108"/>
      <c r="F2090" s="109"/>
      <c r="G2090" s="50"/>
      <c r="H2090" s="51"/>
      <c r="I2090" s="47"/>
      <c r="J2090" s="94">
        <v>7716</v>
      </c>
      <c r="K2090" s="98" t="s">
        <v>30536</v>
      </c>
      <c r="L2090" s="89"/>
      <c r="M2090" s="96"/>
      <c r="N2090" s="89"/>
      <c r="O2090" s="96"/>
      <c r="P2090" s="47" t="s">
        <v>27927</v>
      </c>
      <c r="Q2090" s="53"/>
      <c r="R2090" s="54"/>
      <c r="S2090" s="3"/>
      <c r="AH2090"/>
      <c r="AI2090"/>
      <c r="AJ2090"/>
      <c r="AK2090"/>
    </row>
    <row r="2091" spans="1:37" ht="60">
      <c r="A2091" s="55" t="s">
        <v>0</v>
      </c>
      <c r="B2091" s="43">
        <v>2090</v>
      </c>
      <c r="C2091" s="49" t="s">
        <v>4323</v>
      </c>
      <c r="D2091" s="52" t="s">
        <v>4324</v>
      </c>
      <c r="E2091" s="108">
        <v>12</v>
      </c>
      <c r="F2091" s="109">
        <v>7018004</v>
      </c>
      <c r="G2091" s="50" t="s">
        <v>28437</v>
      </c>
      <c r="H2091" s="51"/>
      <c r="I2091" s="47"/>
      <c r="J2091" s="89">
        <v>2088</v>
      </c>
      <c r="K2091" s="98" t="s">
        <v>28437</v>
      </c>
      <c r="L2091" s="89"/>
      <c r="M2091" s="96"/>
      <c r="N2091" s="89"/>
      <c r="O2091" s="96"/>
      <c r="P2091" s="47" t="s">
        <v>27949</v>
      </c>
      <c r="Q2091" s="53"/>
      <c r="R2091" s="54"/>
      <c r="S2091" s="3"/>
      <c r="AH2091"/>
      <c r="AI2091"/>
      <c r="AJ2091"/>
      <c r="AK2091"/>
    </row>
    <row r="2092" spans="1:37" ht="60">
      <c r="A2092" s="55" t="s">
        <v>0</v>
      </c>
      <c r="B2092" s="43">
        <v>2091</v>
      </c>
      <c r="C2092" s="49" t="s">
        <v>4321</v>
      </c>
      <c r="D2092" s="52" t="s">
        <v>4322</v>
      </c>
      <c r="E2092" s="60">
        <v>389</v>
      </c>
      <c r="F2092" s="60">
        <v>1002011</v>
      </c>
      <c r="G2092" s="50" t="s">
        <v>28466</v>
      </c>
      <c r="H2092" s="51"/>
      <c r="I2092" s="47"/>
      <c r="J2092" s="89"/>
      <c r="K2092" s="98"/>
      <c r="L2092" s="89"/>
      <c r="M2092" s="96"/>
      <c r="N2092" s="89"/>
      <c r="O2092" s="96"/>
      <c r="P2092" s="47" t="s">
        <v>27927</v>
      </c>
      <c r="Q2092" s="53"/>
      <c r="R2092" s="54"/>
      <c r="S2092" s="3"/>
      <c r="AH2092"/>
      <c r="AI2092"/>
      <c r="AJ2092"/>
      <c r="AK2092"/>
    </row>
    <row r="2093" spans="1:37" ht="48">
      <c r="A2093" s="55" t="s">
        <v>0</v>
      </c>
      <c r="B2093" s="43">
        <v>2092</v>
      </c>
      <c r="C2093" s="49" t="s">
        <v>4319</v>
      </c>
      <c r="D2093" s="52" t="s">
        <v>4320</v>
      </c>
      <c r="E2093" s="60">
        <v>1</v>
      </c>
      <c r="F2093" s="60">
        <v>18033020</v>
      </c>
      <c r="G2093" s="49" t="s">
        <v>29111</v>
      </c>
      <c r="H2093" s="51"/>
      <c r="I2093" s="47"/>
      <c r="J2093" s="89"/>
      <c r="K2093" s="98"/>
      <c r="L2093" s="89"/>
      <c r="M2093" s="96"/>
      <c r="N2093" s="89"/>
      <c r="O2093" s="96"/>
      <c r="P2093" s="47" t="s">
        <v>28717</v>
      </c>
      <c r="Q2093" s="53"/>
      <c r="R2093" s="54"/>
      <c r="S2093" s="3"/>
      <c r="AH2093"/>
      <c r="AI2093"/>
      <c r="AJ2093"/>
      <c r="AK2093"/>
    </row>
    <row r="2094" spans="1:37" ht="72">
      <c r="A2094" s="55" t="s">
        <v>0</v>
      </c>
      <c r="B2094" s="43">
        <v>2093</v>
      </c>
      <c r="C2094" s="49" t="s">
        <v>4317</v>
      </c>
      <c r="D2094" s="52" t="s">
        <v>4318</v>
      </c>
      <c r="E2094" s="60">
        <v>1</v>
      </c>
      <c r="F2094" s="60">
        <v>14011019</v>
      </c>
      <c r="G2094" s="49" t="s">
        <v>29111</v>
      </c>
      <c r="H2094" s="51"/>
      <c r="I2094" s="47"/>
      <c r="J2094" s="89">
        <v>2092</v>
      </c>
      <c r="K2094" s="98" t="s">
        <v>29111</v>
      </c>
      <c r="L2094" s="89"/>
      <c r="M2094" s="96"/>
      <c r="N2094" s="89"/>
      <c r="O2094" s="96"/>
      <c r="P2094" s="47" t="s">
        <v>27931</v>
      </c>
      <c r="Q2094" s="53"/>
      <c r="R2094" s="54"/>
      <c r="S2094" s="3"/>
      <c r="AH2094"/>
      <c r="AI2094"/>
      <c r="AJ2094"/>
      <c r="AK2094"/>
    </row>
    <row r="2095" spans="1:37" ht="60">
      <c r="A2095" s="55" t="s">
        <v>0</v>
      </c>
      <c r="B2095" s="43">
        <v>2094</v>
      </c>
      <c r="C2095" s="49" t="s">
        <v>4315</v>
      </c>
      <c r="D2095" s="52" t="s">
        <v>4316</v>
      </c>
      <c r="E2095" s="60">
        <v>23</v>
      </c>
      <c r="F2095" s="60">
        <v>2018020</v>
      </c>
      <c r="G2095" s="49" t="s">
        <v>28404</v>
      </c>
      <c r="H2095" s="51"/>
      <c r="I2095" s="47"/>
      <c r="J2095" s="89"/>
      <c r="K2095" s="98"/>
      <c r="L2095" s="89"/>
      <c r="M2095" s="96"/>
      <c r="N2095" s="89"/>
      <c r="O2095" s="96"/>
      <c r="P2095" s="47" t="s">
        <v>27929</v>
      </c>
      <c r="Q2095" s="53"/>
      <c r="R2095" s="54"/>
      <c r="S2095" s="3"/>
      <c r="AH2095"/>
      <c r="AI2095"/>
      <c r="AJ2095"/>
      <c r="AK2095"/>
    </row>
    <row r="2096" spans="1:37" ht="60">
      <c r="A2096" s="55" t="s">
        <v>14360</v>
      </c>
      <c r="B2096" s="43">
        <v>2095</v>
      </c>
      <c r="C2096" s="49" t="s">
        <v>4313</v>
      </c>
      <c r="D2096" s="52" t="s">
        <v>4314</v>
      </c>
      <c r="E2096" s="60">
        <v>1</v>
      </c>
      <c r="F2096" s="60">
        <v>15004022</v>
      </c>
      <c r="G2096" s="50" t="s">
        <v>28404</v>
      </c>
      <c r="H2096" s="51"/>
      <c r="I2096" s="47"/>
      <c r="J2096" s="89">
        <v>2094</v>
      </c>
      <c r="K2096" s="98" t="s">
        <v>28404</v>
      </c>
      <c r="L2096" s="89"/>
      <c r="M2096" s="96"/>
      <c r="N2096" s="89"/>
      <c r="O2096" s="96"/>
      <c r="P2096" s="47" t="s">
        <v>27929</v>
      </c>
      <c r="Q2096" s="53"/>
      <c r="R2096" s="54"/>
      <c r="S2096" s="3"/>
      <c r="AH2096"/>
      <c r="AI2096"/>
      <c r="AJ2096"/>
      <c r="AK2096"/>
    </row>
    <row r="2097" spans="1:37" ht="60">
      <c r="A2097" s="55" t="s">
        <v>0</v>
      </c>
      <c r="B2097" s="43">
        <v>2096</v>
      </c>
      <c r="C2097" s="49" t="s">
        <v>4311</v>
      </c>
      <c r="D2097" s="52" t="s">
        <v>4312</v>
      </c>
      <c r="E2097" s="60">
        <v>2</v>
      </c>
      <c r="F2097" s="60">
        <v>26008002</v>
      </c>
      <c r="G2097" s="50" t="s">
        <v>28404</v>
      </c>
      <c r="H2097" s="51"/>
      <c r="I2097" s="47"/>
      <c r="J2097" s="89">
        <v>2094</v>
      </c>
      <c r="K2097" s="98" t="s">
        <v>28404</v>
      </c>
      <c r="L2097" s="89"/>
      <c r="M2097" s="96"/>
      <c r="N2097" s="89"/>
      <c r="O2097" s="96"/>
      <c r="P2097" s="47" t="s">
        <v>27927</v>
      </c>
      <c r="Q2097" s="53"/>
      <c r="R2097" s="54"/>
      <c r="S2097" s="3"/>
      <c r="AH2097"/>
      <c r="AI2097"/>
      <c r="AJ2097"/>
      <c r="AK2097"/>
    </row>
    <row r="2098" spans="1:37" ht="60">
      <c r="A2098" s="55" t="s">
        <v>0</v>
      </c>
      <c r="B2098" s="43">
        <v>2097</v>
      </c>
      <c r="C2098" s="49" t="s">
        <v>4309</v>
      </c>
      <c r="D2098" s="52" t="s">
        <v>4310</v>
      </c>
      <c r="E2098" s="60">
        <v>1</v>
      </c>
      <c r="F2098" s="60">
        <v>28007016</v>
      </c>
      <c r="G2098" s="50" t="s">
        <v>28437</v>
      </c>
      <c r="H2098" s="51"/>
      <c r="I2098" s="47"/>
      <c r="J2098" s="89">
        <v>2088</v>
      </c>
      <c r="K2098" s="98" t="s">
        <v>28437</v>
      </c>
      <c r="L2098" s="89"/>
      <c r="M2098" s="96"/>
      <c r="N2098" s="89"/>
      <c r="O2098" s="96"/>
      <c r="P2098" s="47" t="s">
        <v>27949</v>
      </c>
      <c r="Q2098" s="53"/>
      <c r="R2098" s="54"/>
      <c r="S2098" s="3"/>
      <c r="AH2098"/>
      <c r="AI2098"/>
      <c r="AJ2098"/>
      <c r="AK2098"/>
    </row>
    <row r="2099" spans="1:37" ht="60">
      <c r="A2099" s="55" t="s">
        <v>0</v>
      </c>
      <c r="B2099" s="43">
        <v>2098</v>
      </c>
      <c r="C2099" s="49" t="s">
        <v>4307</v>
      </c>
      <c r="D2099" s="52" t="s">
        <v>4308</v>
      </c>
      <c r="E2099" s="60">
        <v>15</v>
      </c>
      <c r="F2099" s="60">
        <v>2015013</v>
      </c>
      <c r="G2099" s="50" t="s">
        <v>28437</v>
      </c>
      <c r="H2099" s="51"/>
      <c r="I2099" s="47"/>
      <c r="J2099" s="89">
        <v>2088</v>
      </c>
      <c r="K2099" s="98" t="s">
        <v>28437</v>
      </c>
      <c r="L2099" s="89"/>
      <c r="M2099" s="96"/>
      <c r="N2099" s="89"/>
      <c r="O2099" s="96"/>
      <c r="P2099" s="47" t="s">
        <v>27949</v>
      </c>
      <c r="Q2099" s="53"/>
      <c r="R2099" s="54"/>
      <c r="S2099" s="3"/>
      <c r="AH2099"/>
      <c r="AI2099"/>
      <c r="AJ2099"/>
      <c r="AK2099"/>
    </row>
    <row r="2100" spans="1:37" ht="72">
      <c r="A2100" s="55" t="s">
        <v>0</v>
      </c>
      <c r="B2100" s="43">
        <v>2099</v>
      </c>
      <c r="C2100" s="49" t="s">
        <v>4305</v>
      </c>
      <c r="D2100" s="52" t="s">
        <v>4306</v>
      </c>
      <c r="E2100" s="60">
        <v>2</v>
      </c>
      <c r="F2100" s="60">
        <v>11006001</v>
      </c>
      <c r="G2100" s="50"/>
      <c r="H2100" s="51"/>
      <c r="I2100" s="47"/>
      <c r="J2100" s="94"/>
      <c r="K2100" s="98"/>
      <c r="L2100" s="89"/>
      <c r="M2100" s="96"/>
      <c r="N2100" s="89"/>
      <c r="O2100" s="96"/>
      <c r="P2100" s="47" t="s">
        <v>27931</v>
      </c>
      <c r="Q2100" s="53"/>
      <c r="R2100" s="54"/>
      <c r="S2100" s="3"/>
      <c r="AH2100"/>
      <c r="AI2100"/>
      <c r="AJ2100"/>
      <c r="AK2100"/>
    </row>
    <row r="2101" spans="1:37" ht="72">
      <c r="A2101" s="55" t="s">
        <v>0</v>
      </c>
      <c r="B2101" s="43">
        <v>2100</v>
      </c>
      <c r="C2101" s="49" t="s">
        <v>4303</v>
      </c>
      <c r="D2101" s="52" t="s">
        <v>4304</v>
      </c>
      <c r="E2101" s="60">
        <v>42</v>
      </c>
      <c r="F2101" s="60">
        <v>2003008</v>
      </c>
      <c r="G2101" s="49" t="s">
        <v>28201</v>
      </c>
      <c r="H2101" s="51"/>
      <c r="I2101" s="47"/>
      <c r="J2101" s="89"/>
      <c r="K2101" s="98"/>
      <c r="L2101" s="89"/>
      <c r="M2101" s="96"/>
      <c r="N2101" s="89"/>
      <c r="O2101" s="96"/>
      <c r="P2101" s="47" t="s">
        <v>27929</v>
      </c>
      <c r="Q2101" s="53"/>
      <c r="R2101" s="54"/>
      <c r="S2101" s="3"/>
      <c r="AH2101"/>
      <c r="AI2101"/>
      <c r="AJ2101"/>
      <c r="AK2101"/>
    </row>
    <row r="2102" spans="1:37" ht="60">
      <c r="A2102" s="55" t="s">
        <v>0</v>
      </c>
      <c r="B2102" s="43">
        <v>2101</v>
      </c>
      <c r="C2102" s="49" t="s">
        <v>4301</v>
      </c>
      <c r="D2102" s="52" t="s">
        <v>4302</v>
      </c>
      <c r="E2102" s="60">
        <v>13</v>
      </c>
      <c r="F2102" s="60">
        <v>3015002</v>
      </c>
      <c r="G2102" s="50" t="s">
        <v>28201</v>
      </c>
      <c r="H2102" s="51"/>
      <c r="I2102" s="47"/>
      <c r="J2102" s="89">
        <v>2100</v>
      </c>
      <c r="K2102" s="98" t="s">
        <v>28201</v>
      </c>
      <c r="L2102" s="89"/>
      <c r="M2102" s="96"/>
      <c r="N2102" s="89"/>
      <c r="O2102" s="96"/>
      <c r="P2102" s="47" t="s">
        <v>27927</v>
      </c>
      <c r="Q2102" s="53"/>
      <c r="R2102" s="54"/>
      <c r="S2102" s="3"/>
      <c r="AH2102"/>
      <c r="AI2102"/>
      <c r="AJ2102"/>
      <c r="AK2102"/>
    </row>
    <row r="2103" spans="1:37" ht="60">
      <c r="A2103" s="55" t="s">
        <v>0</v>
      </c>
      <c r="B2103" s="43">
        <v>2102</v>
      </c>
      <c r="C2103" s="49" t="s">
        <v>4299</v>
      </c>
      <c r="D2103" s="52" t="s">
        <v>4300</v>
      </c>
      <c r="E2103" s="60">
        <v>10</v>
      </c>
      <c r="F2103" s="60">
        <v>1025029</v>
      </c>
      <c r="G2103" s="49" t="s">
        <v>28667</v>
      </c>
      <c r="H2103" s="51"/>
      <c r="I2103" s="47"/>
      <c r="J2103" s="89"/>
      <c r="K2103" s="98"/>
      <c r="L2103" s="89"/>
      <c r="M2103" s="96"/>
      <c r="N2103" s="89"/>
      <c r="O2103" s="96"/>
      <c r="P2103" s="47" t="s">
        <v>28717</v>
      </c>
      <c r="Q2103" s="53"/>
      <c r="R2103" s="54"/>
      <c r="S2103" s="3"/>
      <c r="AH2103"/>
      <c r="AI2103"/>
      <c r="AJ2103"/>
      <c r="AK2103"/>
    </row>
    <row r="2104" spans="1:37" ht="60">
      <c r="A2104" s="55" t="s">
        <v>14360</v>
      </c>
      <c r="B2104" s="43">
        <v>2103</v>
      </c>
      <c r="C2104" s="49" t="s">
        <v>4297</v>
      </c>
      <c r="D2104" s="52" t="s">
        <v>4298</v>
      </c>
      <c r="E2104" s="60">
        <v>1</v>
      </c>
      <c r="F2104" s="60">
        <v>27005020</v>
      </c>
      <c r="G2104" s="50" t="s">
        <v>28667</v>
      </c>
      <c r="H2104" s="51"/>
      <c r="I2104" s="47"/>
      <c r="J2104" s="89">
        <v>2102</v>
      </c>
      <c r="K2104" s="98" t="s">
        <v>28667</v>
      </c>
      <c r="L2104" s="89"/>
      <c r="M2104" s="96"/>
      <c r="N2104" s="89"/>
      <c r="O2104" s="96"/>
      <c r="P2104" s="47" t="s">
        <v>27929</v>
      </c>
      <c r="Q2104" s="53"/>
      <c r="R2104" s="54"/>
      <c r="S2104" s="3"/>
      <c r="AH2104"/>
      <c r="AI2104"/>
      <c r="AJ2104"/>
      <c r="AK2104"/>
    </row>
    <row r="2105" spans="1:37" ht="72">
      <c r="A2105" s="55" t="s">
        <v>0</v>
      </c>
      <c r="B2105" s="43">
        <v>2104</v>
      </c>
      <c r="C2105" s="49" t="s">
        <v>4295</v>
      </c>
      <c r="D2105" s="52" t="s">
        <v>4296</v>
      </c>
      <c r="E2105" s="60">
        <v>1</v>
      </c>
      <c r="F2105" s="60">
        <v>1014005</v>
      </c>
      <c r="G2105" s="50"/>
      <c r="H2105" s="51"/>
      <c r="I2105" s="47"/>
      <c r="J2105" s="95">
        <v>2123</v>
      </c>
      <c r="K2105" s="98" t="s">
        <v>29686</v>
      </c>
      <c r="L2105" s="89"/>
      <c r="M2105" s="96"/>
      <c r="N2105" s="89"/>
      <c r="O2105" s="96"/>
      <c r="P2105" s="47" t="s">
        <v>27927</v>
      </c>
      <c r="Q2105" s="53"/>
      <c r="R2105" s="54"/>
      <c r="S2105" s="3"/>
      <c r="AH2105"/>
      <c r="AI2105"/>
      <c r="AJ2105"/>
      <c r="AK2105"/>
    </row>
    <row r="2106" spans="1:37" ht="48">
      <c r="A2106" s="55" t="s">
        <v>0</v>
      </c>
      <c r="B2106" s="43">
        <v>2105</v>
      </c>
      <c r="C2106" s="49" t="s">
        <v>4293</v>
      </c>
      <c r="D2106" s="52" t="s">
        <v>4294</v>
      </c>
      <c r="E2106" s="60">
        <v>1</v>
      </c>
      <c r="F2106" s="60">
        <v>13004020</v>
      </c>
      <c r="G2106" s="50"/>
      <c r="H2106" s="51"/>
      <c r="I2106" s="47"/>
      <c r="J2106" s="94"/>
      <c r="K2106" s="98"/>
      <c r="L2106" s="89"/>
      <c r="M2106" s="96"/>
      <c r="N2106" s="89"/>
      <c r="O2106" s="96"/>
      <c r="P2106" s="47" t="s">
        <v>27931</v>
      </c>
      <c r="Q2106" s="53"/>
      <c r="R2106" s="54"/>
      <c r="S2106" s="3"/>
      <c r="AH2106"/>
      <c r="AI2106"/>
      <c r="AJ2106"/>
      <c r="AK2106"/>
    </row>
    <row r="2107" spans="1:37" ht="72">
      <c r="A2107" s="55" t="s">
        <v>0</v>
      </c>
      <c r="B2107" s="43">
        <v>2106</v>
      </c>
      <c r="C2107" s="49" t="s">
        <v>4291</v>
      </c>
      <c r="D2107" s="52" t="s">
        <v>4292</v>
      </c>
      <c r="E2107" s="60">
        <v>2</v>
      </c>
      <c r="F2107" s="60">
        <v>19144012</v>
      </c>
      <c r="G2107" s="50"/>
      <c r="H2107" s="51"/>
      <c r="I2107" s="47"/>
      <c r="J2107" s="95">
        <v>2099</v>
      </c>
      <c r="K2107" s="98" t="s">
        <v>29684</v>
      </c>
      <c r="L2107" s="89"/>
      <c r="M2107" s="96"/>
      <c r="N2107" s="89"/>
      <c r="O2107" s="96"/>
      <c r="P2107" s="47" t="s">
        <v>27928</v>
      </c>
      <c r="Q2107" s="53"/>
      <c r="R2107" s="54"/>
      <c r="S2107" s="3"/>
      <c r="AH2107"/>
      <c r="AI2107"/>
      <c r="AJ2107"/>
      <c r="AK2107"/>
    </row>
    <row r="2108" spans="1:37" ht="84">
      <c r="A2108" s="55" t="s">
        <v>0</v>
      </c>
      <c r="B2108" s="43">
        <v>2107</v>
      </c>
      <c r="C2108" s="49" t="s">
        <v>4289</v>
      </c>
      <c r="D2108" s="52" t="s">
        <v>4290</v>
      </c>
      <c r="E2108" s="60">
        <v>2</v>
      </c>
      <c r="F2108" s="60">
        <v>23046006</v>
      </c>
      <c r="G2108" s="49" t="s">
        <v>29004</v>
      </c>
      <c r="H2108" s="51"/>
      <c r="I2108" s="47"/>
      <c r="J2108" s="89"/>
      <c r="K2108" s="98"/>
      <c r="L2108" s="89"/>
      <c r="M2108" s="96"/>
      <c r="N2108" s="89"/>
      <c r="O2108" s="96"/>
      <c r="P2108" s="47" t="s">
        <v>28717</v>
      </c>
      <c r="Q2108" s="53"/>
      <c r="R2108" s="54"/>
      <c r="S2108" s="3"/>
      <c r="AH2108"/>
      <c r="AI2108"/>
      <c r="AJ2108"/>
      <c r="AK2108"/>
    </row>
    <row r="2109" spans="1:37" ht="72">
      <c r="A2109" s="55" t="s">
        <v>0</v>
      </c>
      <c r="B2109" s="43">
        <v>2108</v>
      </c>
      <c r="C2109" s="49" t="s">
        <v>4287</v>
      </c>
      <c r="D2109" s="52" t="s">
        <v>4288</v>
      </c>
      <c r="E2109" s="60">
        <v>16</v>
      </c>
      <c r="F2109" s="60">
        <v>5001036</v>
      </c>
      <c r="G2109" s="50"/>
      <c r="H2109" s="51"/>
      <c r="I2109" s="47"/>
      <c r="J2109" s="95">
        <v>2107</v>
      </c>
      <c r="K2109" s="98" t="s">
        <v>29004</v>
      </c>
      <c r="L2109" s="89"/>
      <c r="M2109" s="96"/>
      <c r="N2109" s="89"/>
      <c r="O2109" s="96"/>
      <c r="P2109" s="47" t="s">
        <v>27930</v>
      </c>
      <c r="Q2109" s="53"/>
      <c r="R2109" s="54"/>
      <c r="S2109" s="3"/>
      <c r="AH2109"/>
      <c r="AI2109"/>
      <c r="AJ2109"/>
      <c r="AK2109"/>
    </row>
    <row r="2110" spans="1:37" ht="48">
      <c r="A2110" s="55" t="s">
        <v>0</v>
      </c>
      <c r="B2110" s="43">
        <v>2109</v>
      </c>
      <c r="C2110" s="49" t="s">
        <v>4284</v>
      </c>
      <c r="D2110" s="52" t="s">
        <v>4286</v>
      </c>
      <c r="E2110" s="60">
        <v>1</v>
      </c>
      <c r="F2110" s="60">
        <v>24005008</v>
      </c>
      <c r="G2110" s="49" t="s">
        <v>29115</v>
      </c>
      <c r="H2110" s="51"/>
      <c r="I2110" s="47"/>
      <c r="J2110" s="89"/>
      <c r="K2110" s="98"/>
      <c r="L2110" s="89"/>
      <c r="M2110" s="96"/>
      <c r="N2110" s="89"/>
      <c r="O2110" s="96"/>
      <c r="P2110" s="47" t="s">
        <v>28717</v>
      </c>
      <c r="Q2110" s="53"/>
      <c r="R2110" s="54"/>
      <c r="S2110" s="3"/>
      <c r="AH2110"/>
      <c r="AI2110"/>
      <c r="AJ2110"/>
      <c r="AK2110"/>
    </row>
    <row r="2111" spans="1:37" ht="48">
      <c r="A2111" s="55" t="s">
        <v>14360</v>
      </c>
      <c r="B2111" s="43">
        <v>2110</v>
      </c>
      <c r="C2111" s="49" t="s">
        <v>4284</v>
      </c>
      <c r="D2111" s="52" t="s">
        <v>4285</v>
      </c>
      <c r="E2111" s="60">
        <v>1</v>
      </c>
      <c r="F2111" s="60">
        <v>27004012</v>
      </c>
      <c r="G2111" s="49" t="s">
        <v>29115</v>
      </c>
      <c r="H2111" s="51"/>
      <c r="I2111" s="47"/>
      <c r="J2111" s="89">
        <v>2109</v>
      </c>
      <c r="K2111" s="98" t="s">
        <v>29115</v>
      </c>
      <c r="L2111" s="89"/>
      <c r="M2111" s="96"/>
      <c r="N2111" s="89"/>
      <c r="O2111" s="96"/>
      <c r="P2111" s="47" t="s">
        <v>27929</v>
      </c>
      <c r="Q2111" s="53"/>
      <c r="R2111" s="54"/>
      <c r="S2111" s="3"/>
      <c r="AH2111"/>
      <c r="AI2111"/>
      <c r="AJ2111"/>
      <c r="AK2111"/>
    </row>
    <row r="2112" spans="1:37" ht="48">
      <c r="A2112" s="55" t="s">
        <v>0</v>
      </c>
      <c r="B2112" s="43">
        <v>2111</v>
      </c>
      <c r="C2112" s="49" t="s">
        <v>4281</v>
      </c>
      <c r="D2112" s="52" t="s">
        <v>4283</v>
      </c>
      <c r="E2112" s="60">
        <v>3</v>
      </c>
      <c r="F2112" s="60">
        <v>17005009</v>
      </c>
      <c r="G2112" s="49" t="s">
        <v>28921</v>
      </c>
      <c r="H2112" s="51"/>
      <c r="I2112" s="47"/>
      <c r="J2112" s="89"/>
      <c r="K2112" s="98"/>
      <c r="L2112" s="89"/>
      <c r="M2112" s="96"/>
      <c r="N2112" s="89"/>
      <c r="O2112" s="96"/>
      <c r="P2112" s="47" t="s">
        <v>28717</v>
      </c>
      <c r="Q2112" s="53"/>
      <c r="R2112" s="54"/>
      <c r="S2112" s="3"/>
      <c r="AH2112"/>
      <c r="AI2112"/>
      <c r="AJ2112"/>
      <c r="AK2112"/>
    </row>
    <row r="2113" spans="1:37" ht="60">
      <c r="A2113" s="55" t="s">
        <v>14360</v>
      </c>
      <c r="B2113" s="43">
        <v>2112</v>
      </c>
      <c r="C2113" s="49" t="s">
        <v>4281</v>
      </c>
      <c r="D2113" s="52" t="s">
        <v>4282</v>
      </c>
      <c r="E2113" s="60">
        <v>2</v>
      </c>
      <c r="F2113" s="60">
        <v>27005019</v>
      </c>
      <c r="G2113" s="49" t="s">
        <v>28921</v>
      </c>
      <c r="H2113" s="51"/>
      <c r="I2113" s="47"/>
      <c r="J2113" s="89">
        <v>2111</v>
      </c>
      <c r="K2113" s="98" t="s">
        <v>28921</v>
      </c>
      <c r="L2113" s="89"/>
      <c r="M2113" s="96"/>
      <c r="N2113" s="89"/>
      <c r="O2113" s="96"/>
      <c r="P2113" s="47" t="s">
        <v>27929</v>
      </c>
      <c r="Q2113" s="53"/>
      <c r="R2113" s="54"/>
      <c r="S2113" s="3"/>
      <c r="AH2113"/>
      <c r="AI2113"/>
      <c r="AJ2113"/>
      <c r="AK2113"/>
    </row>
    <row r="2114" spans="1:37" ht="72">
      <c r="A2114" s="55" t="s">
        <v>0</v>
      </c>
      <c r="B2114" s="43">
        <v>2113</v>
      </c>
      <c r="C2114" s="49" t="s">
        <v>4279</v>
      </c>
      <c r="D2114" s="52" t="s">
        <v>4280</v>
      </c>
      <c r="E2114" s="60">
        <v>6</v>
      </c>
      <c r="F2114" s="60">
        <v>14029008</v>
      </c>
      <c r="G2114" s="49" t="s">
        <v>28921</v>
      </c>
      <c r="H2114" s="51"/>
      <c r="I2114" s="47"/>
      <c r="J2114" s="89">
        <v>2111</v>
      </c>
      <c r="K2114" s="98" t="s">
        <v>28921</v>
      </c>
      <c r="L2114" s="89"/>
      <c r="M2114" s="96"/>
      <c r="N2114" s="89"/>
      <c r="O2114" s="96"/>
      <c r="P2114" s="47" t="s">
        <v>27928</v>
      </c>
      <c r="Q2114" s="53"/>
      <c r="R2114" s="54"/>
      <c r="S2114" s="3"/>
      <c r="AH2114"/>
      <c r="AI2114"/>
      <c r="AJ2114"/>
      <c r="AK2114"/>
    </row>
    <row r="2115" spans="1:37" ht="72">
      <c r="A2115" s="55" t="s">
        <v>0</v>
      </c>
      <c r="B2115" s="43">
        <v>2114</v>
      </c>
      <c r="C2115" s="49" t="s">
        <v>4276</v>
      </c>
      <c r="D2115" s="52" t="s">
        <v>4278</v>
      </c>
      <c r="E2115" s="60">
        <v>77</v>
      </c>
      <c r="F2115" s="60">
        <v>2029033</v>
      </c>
      <c r="G2115" s="49" t="s">
        <v>28185</v>
      </c>
      <c r="H2115" s="51"/>
      <c r="I2115" s="47"/>
      <c r="J2115" s="89"/>
      <c r="K2115" s="98"/>
      <c r="L2115" s="89"/>
      <c r="M2115" s="96"/>
      <c r="N2115" s="89"/>
      <c r="O2115" s="96"/>
      <c r="P2115" s="47" t="s">
        <v>27929</v>
      </c>
      <c r="Q2115" s="53"/>
      <c r="R2115" s="54"/>
      <c r="S2115" s="3"/>
      <c r="AH2115"/>
      <c r="AI2115"/>
      <c r="AJ2115"/>
      <c r="AK2115"/>
    </row>
    <row r="2116" spans="1:37" ht="60">
      <c r="A2116" s="55" t="s">
        <v>0</v>
      </c>
      <c r="B2116" s="43">
        <v>2115</v>
      </c>
      <c r="C2116" s="49" t="s">
        <v>4276</v>
      </c>
      <c r="D2116" s="52" t="s">
        <v>4277</v>
      </c>
      <c r="E2116" s="60">
        <v>3</v>
      </c>
      <c r="F2116" s="60">
        <v>7006038</v>
      </c>
      <c r="G2116" s="49" t="s">
        <v>28185</v>
      </c>
      <c r="H2116" s="51"/>
      <c r="I2116" s="47"/>
      <c r="J2116" s="89"/>
      <c r="K2116" s="98"/>
      <c r="L2116" s="89"/>
      <c r="M2116" s="96"/>
      <c r="N2116" s="89"/>
      <c r="O2116" s="96"/>
      <c r="P2116" s="47" t="s">
        <v>28717</v>
      </c>
      <c r="Q2116" s="53"/>
      <c r="R2116" s="54"/>
      <c r="S2116" s="3"/>
      <c r="AH2116"/>
      <c r="AI2116"/>
      <c r="AJ2116"/>
      <c r="AK2116"/>
    </row>
    <row r="2117" spans="1:37" ht="60">
      <c r="A2117" s="55" t="s">
        <v>0</v>
      </c>
      <c r="B2117" s="43">
        <v>2116</v>
      </c>
      <c r="C2117" s="49" t="s">
        <v>4274</v>
      </c>
      <c r="D2117" s="52" t="s">
        <v>4275</v>
      </c>
      <c r="E2117" s="60">
        <v>1</v>
      </c>
      <c r="F2117" s="60">
        <v>23059005</v>
      </c>
      <c r="G2117" s="49" t="s">
        <v>28185</v>
      </c>
      <c r="H2117" s="51"/>
      <c r="I2117" s="47"/>
      <c r="J2117" s="89">
        <v>2115</v>
      </c>
      <c r="K2117" s="98" t="s">
        <v>28185</v>
      </c>
      <c r="L2117" s="89"/>
      <c r="M2117" s="96"/>
      <c r="N2117" s="89"/>
      <c r="O2117" s="96"/>
      <c r="P2117" s="47" t="s">
        <v>27927</v>
      </c>
      <c r="Q2117" s="53"/>
      <c r="R2117" s="54"/>
      <c r="S2117" s="3"/>
      <c r="AH2117"/>
      <c r="AI2117"/>
      <c r="AJ2117"/>
      <c r="AK2117"/>
    </row>
    <row r="2118" spans="1:37" ht="72">
      <c r="A2118" s="55" t="s">
        <v>0</v>
      </c>
      <c r="B2118" s="43">
        <v>2117</v>
      </c>
      <c r="C2118" s="49" t="s">
        <v>4272</v>
      </c>
      <c r="D2118" s="52" t="s">
        <v>4273</v>
      </c>
      <c r="E2118" s="60">
        <v>1</v>
      </c>
      <c r="F2118" s="60">
        <v>13002033</v>
      </c>
      <c r="G2118" s="50"/>
      <c r="H2118" s="51"/>
      <c r="I2118" s="47"/>
      <c r="J2118" s="95">
        <v>2123</v>
      </c>
      <c r="K2118" s="98" t="s">
        <v>29686</v>
      </c>
      <c r="L2118" s="89"/>
      <c r="M2118" s="96"/>
      <c r="N2118" s="89"/>
      <c r="O2118" s="96"/>
      <c r="P2118" s="47" t="s">
        <v>27931</v>
      </c>
      <c r="Q2118" s="53"/>
      <c r="R2118" s="54"/>
      <c r="S2118" s="3"/>
      <c r="AH2118"/>
      <c r="AI2118"/>
      <c r="AJ2118"/>
      <c r="AK2118"/>
    </row>
    <row r="2119" spans="1:37" ht="48">
      <c r="A2119" s="55" t="s">
        <v>0</v>
      </c>
      <c r="B2119" s="43">
        <v>2118</v>
      </c>
      <c r="C2119" s="49" t="s">
        <v>4270</v>
      </c>
      <c r="D2119" s="52" t="s">
        <v>4271</v>
      </c>
      <c r="E2119" s="60">
        <v>2</v>
      </c>
      <c r="F2119" s="60">
        <v>2028028</v>
      </c>
      <c r="G2119" s="49" t="s">
        <v>29001</v>
      </c>
      <c r="H2119" s="51"/>
      <c r="I2119" s="47"/>
      <c r="J2119" s="89"/>
      <c r="K2119" s="98"/>
      <c r="L2119" s="89"/>
      <c r="M2119" s="96"/>
      <c r="N2119" s="89"/>
      <c r="O2119" s="96"/>
      <c r="P2119" s="47" t="s">
        <v>28717</v>
      </c>
      <c r="Q2119" s="53"/>
      <c r="R2119" s="54"/>
      <c r="S2119" s="3"/>
      <c r="AH2119"/>
      <c r="AI2119"/>
      <c r="AJ2119"/>
      <c r="AK2119"/>
    </row>
    <row r="2120" spans="1:37" ht="60">
      <c r="A2120" s="55" t="s">
        <v>0</v>
      </c>
      <c r="B2120" s="43">
        <v>2119</v>
      </c>
      <c r="C2120" s="49" t="s">
        <v>4268</v>
      </c>
      <c r="D2120" s="52" t="s">
        <v>4269</v>
      </c>
      <c r="E2120" s="60">
        <v>3</v>
      </c>
      <c r="F2120" s="60">
        <v>5032024</v>
      </c>
      <c r="G2120" s="49" t="s">
        <v>28919</v>
      </c>
      <c r="H2120" s="51"/>
      <c r="I2120" s="47"/>
      <c r="J2120" s="89"/>
      <c r="K2120" s="98"/>
      <c r="L2120" s="89"/>
      <c r="M2120" s="96"/>
      <c r="N2120" s="89"/>
      <c r="O2120" s="96"/>
      <c r="P2120" s="47" t="s">
        <v>28717</v>
      </c>
      <c r="Q2120" s="53"/>
      <c r="R2120" s="54"/>
      <c r="S2120" s="3"/>
      <c r="AH2120"/>
      <c r="AI2120"/>
      <c r="AJ2120"/>
      <c r="AK2120"/>
    </row>
    <row r="2121" spans="1:37" ht="72">
      <c r="A2121" s="55" t="s">
        <v>0</v>
      </c>
      <c r="B2121" s="43">
        <v>2120</v>
      </c>
      <c r="C2121" s="49" t="s">
        <v>4266</v>
      </c>
      <c r="D2121" s="52" t="s">
        <v>4267</v>
      </c>
      <c r="E2121" s="60"/>
      <c r="F2121" s="60"/>
      <c r="G2121" s="49" t="s">
        <v>28919</v>
      </c>
      <c r="H2121" s="51"/>
      <c r="I2121" s="47"/>
      <c r="J2121" s="89">
        <v>2119</v>
      </c>
      <c r="K2121" s="98" t="s">
        <v>28919</v>
      </c>
      <c r="L2121" s="89"/>
      <c r="M2121" s="96"/>
      <c r="N2121" s="89"/>
      <c r="O2121" s="96"/>
      <c r="P2121" s="47" t="s">
        <v>27931</v>
      </c>
      <c r="Q2121" s="53"/>
      <c r="R2121" s="54"/>
      <c r="S2121" s="3"/>
      <c r="AH2121"/>
      <c r="AI2121"/>
      <c r="AJ2121"/>
      <c r="AK2121"/>
    </row>
    <row r="2122" spans="1:37" ht="60">
      <c r="A2122" s="55" t="s">
        <v>0</v>
      </c>
      <c r="B2122" s="43">
        <v>2121</v>
      </c>
      <c r="C2122" s="49" t="s">
        <v>4264</v>
      </c>
      <c r="D2122" s="52" t="s">
        <v>4265</v>
      </c>
      <c r="E2122" s="60">
        <v>1</v>
      </c>
      <c r="F2122" s="60">
        <v>19124005</v>
      </c>
      <c r="G2122" s="50" t="s">
        <v>28667</v>
      </c>
      <c r="H2122" s="51"/>
      <c r="I2122" s="47"/>
      <c r="J2122" s="89">
        <v>2102</v>
      </c>
      <c r="K2122" s="98" t="s">
        <v>28667</v>
      </c>
      <c r="L2122" s="89"/>
      <c r="M2122" s="96"/>
      <c r="N2122" s="89"/>
      <c r="O2122" s="96"/>
      <c r="P2122" s="47" t="s">
        <v>27930</v>
      </c>
      <c r="Q2122" s="53"/>
      <c r="R2122" s="54"/>
      <c r="S2122" s="3"/>
      <c r="AH2122"/>
      <c r="AI2122"/>
      <c r="AJ2122"/>
      <c r="AK2122"/>
    </row>
    <row r="2123" spans="1:37" ht="60">
      <c r="A2123" s="55" t="s">
        <v>14360</v>
      </c>
      <c r="B2123" s="43">
        <v>2122</v>
      </c>
      <c r="C2123" s="49" t="s">
        <v>4262</v>
      </c>
      <c r="D2123" s="52" t="s">
        <v>4263</v>
      </c>
      <c r="E2123" s="60">
        <v>6</v>
      </c>
      <c r="F2123" s="60">
        <v>27002031</v>
      </c>
      <c r="G2123" s="50"/>
      <c r="H2123" s="51"/>
      <c r="I2123" s="47"/>
      <c r="J2123" s="95">
        <v>2099</v>
      </c>
      <c r="K2123" s="98" t="s">
        <v>29684</v>
      </c>
      <c r="L2123" s="89"/>
      <c r="M2123" s="96"/>
      <c r="N2123" s="89"/>
      <c r="O2123" s="96"/>
      <c r="P2123" s="47" t="s">
        <v>27927</v>
      </c>
      <c r="Q2123" s="53"/>
      <c r="R2123" s="54"/>
      <c r="S2123" s="3"/>
      <c r="AH2123"/>
      <c r="AI2123"/>
      <c r="AJ2123"/>
      <c r="AK2123"/>
    </row>
    <row r="2124" spans="1:37" ht="60">
      <c r="A2124" s="55" t="s">
        <v>0</v>
      </c>
      <c r="B2124" s="43">
        <v>2123</v>
      </c>
      <c r="C2124" s="49" t="s">
        <v>4260</v>
      </c>
      <c r="D2124" s="52" t="s">
        <v>4261</v>
      </c>
      <c r="E2124" s="60">
        <v>3</v>
      </c>
      <c r="F2124" s="60">
        <v>19050011</v>
      </c>
      <c r="G2124" s="50"/>
      <c r="H2124" s="51"/>
      <c r="I2124" s="47"/>
      <c r="J2124" s="94"/>
      <c r="K2124" s="98"/>
      <c r="L2124" s="89"/>
      <c r="M2124" s="96"/>
      <c r="N2124" s="89"/>
      <c r="O2124" s="96"/>
      <c r="P2124" s="47" t="s">
        <v>27927</v>
      </c>
      <c r="Q2124" s="53"/>
      <c r="R2124" s="54"/>
      <c r="S2124" s="3"/>
      <c r="AH2124"/>
      <c r="AI2124"/>
      <c r="AJ2124"/>
      <c r="AK2124"/>
    </row>
    <row r="2125" spans="1:37" ht="72">
      <c r="A2125" s="55" t="s">
        <v>0</v>
      </c>
      <c r="B2125" s="43">
        <v>2124</v>
      </c>
      <c r="C2125" s="49" t="s">
        <v>4258</v>
      </c>
      <c r="D2125" s="52" t="s">
        <v>4259</v>
      </c>
      <c r="E2125" s="60">
        <v>2</v>
      </c>
      <c r="F2125" s="60">
        <v>13004037</v>
      </c>
      <c r="G2125" s="50"/>
      <c r="H2125" s="51"/>
      <c r="I2125" s="47"/>
      <c r="J2125" s="95">
        <v>2123</v>
      </c>
      <c r="K2125" s="98" t="s">
        <v>29686</v>
      </c>
      <c r="L2125" s="89"/>
      <c r="M2125" s="96"/>
      <c r="N2125" s="89"/>
      <c r="O2125" s="96"/>
      <c r="P2125" s="47" t="s">
        <v>27931</v>
      </c>
      <c r="Q2125" s="53"/>
      <c r="R2125" s="54"/>
      <c r="S2125" s="3"/>
      <c r="AH2125"/>
      <c r="AI2125"/>
      <c r="AJ2125"/>
      <c r="AK2125"/>
    </row>
    <row r="2126" spans="1:37" ht="60">
      <c r="A2126" s="55" t="s">
        <v>0</v>
      </c>
      <c r="B2126" s="43">
        <v>2125</v>
      </c>
      <c r="C2126" s="49" t="s">
        <v>4256</v>
      </c>
      <c r="D2126" s="52" t="s">
        <v>4257</v>
      </c>
      <c r="E2126" s="60">
        <v>1</v>
      </c>
      <c r="F2126" s="60">
        <v>13023011</v>
      </c>
      <c r="G2126" s="50"/>
      <c r="H2126" s="51"/>
      <c r="I2126" s="47"/>
      <c r="J2126" s="95">
        <v>2124</v>
      </c>
      <c r="K2126" s="98" t="s">
        <v>29687</v>
      </c>
      <c r="L2126" s="89"/>
      <c r="M2126" s="96"/>
      <c r="N2126" s="89"/>
      <c r="O2126" s="96"/>
      <c r="P2126" s="47" t="s">
        <v>27931</v>
      </c>
      <c r="Q2126" s="53"/>
      <c r="R2126" s="54"/>
      <c r="S2126" s="3"/>
      <c r="AH2126"/>
      <c r="AI2126"/>
      <c r="AJ2126"/>
      <c r="AK2126"/>
    </row>
    <row r="2127" spans="1:37" ht="72">
      <c r="A2127" s="55" t="s">
        <v>0</v>
      </c>
      <c r="B2127" s="43">
        <v>2126</v>
      </c>
      <c r="C2127" s="49" t="s">
        <v>4254</v>
      </c>
      <c r="D2127" s="52" t="s">
        <v>4255</v>
      </c>
      <c r="E2127" s="60">
        <v>1</v>
      </c>
      <c r="F2127" s="60">
        <v>13023010</v>
      </c>
      <c r="G2127" s="49" t="s">
        <v>29115</v>
      </c>
      <c r="H2127" s="51"/>
      <c r="I2127" s="47"/>
      <c r="J2127" s="89">
        <v>2109</v>
      </c>
      <c r="K2127" s="98" t="s">
        <v>29115</v>
      </c>
      <c r="L2127" s="89">
        <v>2124</v>
      </c>
      <c r="M2127" s="96" t="s">
        <v>29687</v>
      </c>
      <c r="N2127" s="89"/>
      <c r="O2127" s="96"/>
      <c r="P2127" s="47" t="s">
        <v>27931</v>
      </c>
      <c r="Q2127" s="53"/>
      <c r="R2127" s="54"/>
      <c r="S2127" s="3"/>
      <c r="AH2127"/>
      <c r="AI2127"/>
      <c r="AJ2127"/>
      <c r="AK2127"/>
    </row>
    <row r="2128" spans="1:37" ht="72">
      <c r="A2128" s="55" t="s">
        <v>0</v>
      </c>
      <c r="B2128" s="43">
        <v>2127</v>
      </c>
      <c r="C2128" s="49" t="s">
        <v>4252</v>
      </c>
      <c r="D2128" s="52" t="s">
        <v>4253</v>
      </c>
      <c r="E2128" s="60">
        <v>1</v>
      </c>
      <c r="F2128" s="60">
        <v>13005013</v>
      </c>
      <c r="G2128" s="49" t="s">
        <v>28921</v>
      </c>
      <c r="H2128" s="51"/>
      <c r="I2128" s="47"/>
      <c r="J2128" s="89">
        <v>2111</v>
      </c>
      <c r="K2128" s="98" t="s">
        <v>28921</v>
      </c>
      <c r="L2128" s="89"/>
      <c r="M2128" s="96"/>
      <c r="N2128" s="89"/>
      <c r="O2128" s="96"/>
      <c r="P2128" s="47" t="s">
        <v>27931</v>
      </c>
      <c r="Q2128" s="53"/>
      <c r="R2128" s="54"/>
      <c r="S2128" s="3"/>
      <c r="AH2128"/>
      <c r="AI2128"/>
      <c r="AJ2128"/>
      <c r="AK2128"/>
    </row>
    <row r="2129" spans="1:37" ht="84">
      <c r="A2129" s="55" t="s">
        <v>0</v>
      </c>
      <c r="B2129" s="43">
        <v>2128</v>
      </c>
      <c r="C2129" s="49" t="s">
        <v>4250</v>
      </c>
      <c r="D2129" s="52" t="s">
        <v>4251</v>
      </c>
      <c r="E2129" s="60">
        <v>10</v>
      </c>
      <c r="F2129" s="60">
        <v>6015024</v>
      </c>
      <c r="G2129" s="50"/>
      <c r="H2129" s="51"/>
      <c r="I2129" s="47"/>
      <c r="J2129" s="95">
        <v>2203</v>
      </c>
      <c r="K2129" s="98" t="s">
        <v>29700</v>
      </c>
      <c r="L2129" s="89"/>
      <c r="M2129" s="96"/>
      <c r="N2129" s="89"/>
      <c r="O2129" s="96"/>
      <c r="P2129" s="47" t="s">
        <v>27932</v>
      </c>
      <c r="Q2129" s="53"/>
      <c r="R2129" s="54"/>
      <c r="S2129" s="3"/>
      <c r="AH2129"/>
      <c r="AI2129"/>
      <c r="AJ2129"/>
      <c r="AK2129"/>
    </row>
    <row r="2130" spans="1:37" ht="72">
      <c r="A2130" s="55" t="s">
        <v>0</v>
      </c>
      <c r="B2130" s="43">
        <v>2129</v>
      </c>
      <c r="C2130" s="49" t="s">
        <v>4248</v>
      </c>
      <c r="D2130" s="52" t="s">
        <v>4249</v>
      </c>
      <c r="E2130" s="60">
        <v>1</v>
      </c>
      <c r="F2130" s="60">
        <v>13004016</v>
      </c>
      <c r="G2130" s="50"/>
      <c r="H2130" s="51"/>
      <c r="I2130" s="47"/>
      <c r="J2130" s="95">
        <v>2128</v>
      </c>
      <c r="K2130" s="98" t="s">
        <v>29688</v>
      </c>
      <c r="L2130" s="89"/>
      <c r="M2130" s="96"/>
      <c r="N2130" s="89"/>
      <c r="O2130" s="96"/>
      <c r="P2130" s="47" t="s">
        <v>27931</v>
      </c>
      <c r="Q2130" s="53"/>
      <c r="R2130" s="54"/>
      <c r="S2130" s="3"/>
      <c r="AH2130"/>
      <c r="AI2130"/>
      <c r="AJ2130"/>
      <c r="AK2130"/>
    </row>
    <row r="2131" spans="1:37" ht="60">
      <c r="A2131" s="55" t="s">
        <v>0</v>
      </c>
      <c r="B2131" s="43">
        <v>2130</v>
      </c>
      <c r="C2131" s="49" t="s">
        <v>4246</v>
      </c>
      <c r="D2131" s="52" t="s">
        <v>4247</v>
      </c>
      <c r="E2131" s="60">
        <v>3</v>
      </c>
      <c r="F2131" s="60">
        <v>9023019</v>
      </c>
      <c r="G2131" s="50"/>
      <c r="H2131" s="51"/>
      <c r="I2131" s="47"/>
      <c r="J2131" s="95">
        <v>2128</v>
      </c>
      <c r="K2131" s="98" t="s">
        <v>29688</v>
      </c>
      <c r="L2131" s="89"/>
      <c r="M2131" s="96"/>
      <c r="N2131" s="89"/>
      <c r="O2131" s="96"/>
      <c r="P2131" s="47" t="s">
        <v>27927</v>
      </c>
      <c r="Q2131" s="53"/>
      <c r="R2131" s="54"/>
      <c r="S2131" s="3"/>
      <c r="AH2131"/>
      <c r="AI2131"/>
      <c r="AJ2131"/>
      <c r="AK2131"/>
    </row>
    <row r="2132" spans="1:37" ht="84">
      <c r="A2132" s="55" t="s">
        <v>0</v>
      </c>
      <c r="B2132" s="43">
        <v>2131</v>
      </c>
      <c r="C2132" s="49" t="s">
        <v>4244</v>
      </c>
      <c r="D2132" s="52" t="s">
        <v>4245</v>
      </c>
      <c r="E2132" s="60">
        <v>7</v>
      </c>
      <c r="F2132" s="60">
        <v>18036008</v>
      </c>
      <c r="G2132" s="49" t="s">
        <v>29112</v>
      </c>
      <c r="H2132" s="51"/>
      <c r="I2132" s="47"/>
      <c r="J2132" s="89">
        <v>2187</v>
      </c>
      <c r="K2132" s="98" t="s">
        <v>29112</v>
      </c>
      <c r="L2132" s="89"/>
      <c r="M2132" s="96"/>
      <c r="N2132" s="89"/>
      <c r="O2132" s="96"/>
      <c r="P2132" s="47" t="s">
        <v>27927</v>
      </c>
      <c r="Q2132" s="53"/>
      <c r="R2132" s="54"/>
      <c r="S2132" s="3"/>
      <c r="AH2132"/>
      <c r="AI2132"/>
      <c r="AJ2132"/>
      <c r="AK2132"/>
    </row>
    <row r="2133" spans="1:37" ht="60">
      <c r="A2133" s="55" t="s">
        <v>0</v>
      </c>
      <c r="B2133" s="43">
        <v>2132</v>
      </c>
      <c r="C2133" s="49" t="s">
        <v>4242</v>
      </c>
      <c r="D2133" s="52" t="s">
        <v>4243</v>
      </c>
      <c r="E2133" s="60">
        <v>38</v>
      </c>
      <c r="F2133" s="60">
        <v>1008011</v>
      </c>
      <c r="G2133" s="50"/>
      <c r="H2133" s="51"/>
      <c r="I2133" s="47"/>
      <c r="J2133" s="95">
        <v>2099</v>
      </c>
      <c r="K2133" s="98" t="s">
        <v>29684</v>
      </c>
      <c r="L2133" s="89"/>
      <c r="M2133" s="96"/>
      <c r="N2133" s="89"/>
      <c r="O2133" s="96"/>
      <c r="P2133" s="47" t="s">
        <v>27927</v>
      </c>
      <c r="Q2133" s="53"/>
      <c r="R2133" s="54"/>
      <c r="S2133" s="3"/>
      <c r="AH2133"/>
      <c r="AI2133"/>
      <c r="AJ2133"/>
      <c r="AK2133"/>
    </row>
    <row r="2134" spans="1:37" ht="72">
      <c r="A2134" s="55" t="s">
        <v>0</v>
      </c>
      <c r="B2134" s="43">
        <v>2133</v>
      </c>
      <c r="C2134" s="49" t="s">
        <v>4240</v>
      </c>
      <c r="D2134" s="52" t="s">
        <v>4241</v>
      </c>
      <c r="E2134" s="60">
        <v>1</v>
      </c>
      <c r="F2134" s="60">
        <v>13007010</v>
      </c>
      <c r="G2134" s="50"/>
      <c r="H2134" s="51"/>
      <c r="I2134" s="47"/>
      <c r="J2134" s="95">
        <v>2132</v>
      </c>
      <c r="K2134" s="98" t="s">
        <v>29690</v>
      </c>
      <c r="L2134" s="89"/>
      <c r="M2134" s="96"/>
      <c r="N2134" s="89"/>
      <c r="O2134" s="96"/>
      <c r="P2134" s="47" t="s">
        <v>27931</v>
      </c>
      <c r="Q2134" s="53"/>
      <c r="R2134" s="54"/>
      <c r="S2134" s="3"/>
      <c r="AH2134"/>
      <c r="AI2134"/>
      <c r="AJ2134"/>
      <c r="AK2134"/>
    </row>
    <row r="2135" spans="1:37" ht="60">
      <c r="A2135" s="55" t="s">
        <v>0</v>
      </c>
      <c r="B2135" s="43">
        <v>2134</v>
      </c>
      <c r="C2135" s="49" t="s">
        <v>4238</v>
      </c>
      <c r="D2135" s="52" t="s">
        <v>4239</v>
      </c>
      <c r="E2135" s="60">
        <v>11</v>
      </c>
      <c r="F2135" s="60">
        <v>2027020</v>
      </c>
      <c r="G2135" s="50"/>
      <c r="H2135" s="51"/>
      <c r="I2135" s="47"/>
      <c r="J2135" s="95">
        <v>2141</v>
      </c>
      <c r="K2135" s="98" t="s">
        <v>28869</v>
      </c>
      <c r="L2135" s="89"/>
      <c r="M2135" s="96"/>
      <c r="N2135" s="89"/>
      <c r="O2135" s="96"/>
      <c r="P2135" s="47" t="s">
        <v>27930</v>
      </c>
      <c r="Q2135" s="53"/>
      <c r="R2135" s="54"/>
      <c r="S2135" s="3"/>
      <c r="AH2135"/>
      <c r="AI2135"/>
      <c r="AJ2135"/>
      <c r="AK2135"/>
    </row>
    <row r="2136" spans="1:37" ht="72">
      <c r="A2136" s="55" t="s">
        <v>0</v>
      </c>
      <c r="B2136" s="43">
        <v>2135</v>
      </c>
      <c r="C2136" s="49" t="s">
        <v>4236</v>
      </c>
      <c r="D2136" s="52" t="s">
        <v>4237</v>
      </c>
      <c r="E2136" s="60">
        <v>8</v>
      </c>
      <c r="F2136" s="60">
        <v>18015014</v>
      </c>
      <c r="G2136" s="49" t="s">
        <v>28727</v>
      </c>
      <c r="H2136" s="51"/>
      <c r="I2136" s="47"/>
      <c r="J2136" s="89"/>
      <c r="K2136" s="98"/>
      <c r="L2136" s="89"/>
      <c r="M2136" s="96"/>
      <c r="N2136" s="89"/>
      <c r="O2136" s="96"/>
      <c r="P2136" s="47" t="s">
        <v>28717</v>
      </c>
      <c r="Q2136" s="53"/>
      <c r="R2136" s="54"/>
      <c r="S2136" s="3"/>
      <c r="AH2136"/>
      <c r="AI2136"/>
      <c r="AJ2136"/>
      <c r="AK2136"/>
    </row>
    <row r="2137" spans="1:37" ht="60">
      <c r="A2137" s="55" t="s">
        <v>14360</v>
      </c>
      <c r="B2137" s="43">
        <v>2136</v>
      </c>
      <c r="C2137" s="49" t="s">
        <v>4234</v>
      </c>
      <c r="D2137" s="52" t="s">
        <v>4235</v>
      </c>
      <c r="E2137" s="60">
        <v>1</v>
      </c>
      <c r="F2137" s="60">
        <v>27006022</v>
      </c>
      <c r="G2137" s="49" t="s">
        <v>28727</v>
      </c>
      <c r="H2137" s="51"/>
      <c r="I2137" s="47"/>
      <c r="J2137" s="89">
        <v>2135</v>
      </c>
      <c r="K2137" s="98" t="s">
        <v>28727</v>
      </c>
      <c r="L2137" s="89"/>
      <c r="M2137" s="96"/>
      <c r="N2137" s="89"/>
      <c r="O2137" s="96"/>
      <c r="P2137" s="47" t="s">
        <v>27928</v>
      </c>
      <c r="Q2137" s="53"/>
      <c r="R2137" s="54"/>
      <c r="S2137" s="3"/>
      <c r="AH2137"/>
      <c r="AI2137"/>
      <c r="AJ2137"/>
      <c r="AK2137"/>
    </row>
    <row r="2138" spans="1:37" ht="60">
      <c r="A2138" s="55" t="s">
        <v>0</v>
      </c>
      <c r="B2138" s="43">
        <v>2137</v>
      </c>
      <c r="C2138" s="49" t="s">
        <v>4232</v>
      </c>
      <c r="D2138" s="52" t="s">
        <v>4233</v>
      </c>
      <c r="E2138" s="60">
        <v>1</v>
      </c>
      <c r="F2138" s="60">
        <v>18028017</v>
      </c>
      <c r="G2138" s="49" t="s">
        <v>28727</v>
      </c>
      <c r="H2138" s="51"/>
      <c r="I2138" s="47"/>
      <c r="J2138" s="89">
        <v>2135</v>
      </c>
      <c r="K2138" s="98" t="s">
        <v>28727</v>
      </c>
      <c r="L2138" s="89"/>
      <c r="M2138" s="96"/>
      <c r="N2138" s="89"/>
      <c r="O2138" s="96"/>
      <c r="P2138" s="47" t="s">
        <v>27928</v>
      </c>
      <c r="Q2138" s="53"/>
      <c r="R2138" s="54"/>
      <c r="S2138" s="3"/>
      <c r="AH2138"/>
      <c r="AI2138"/>
      <c r="AJ2138"/>
      <c r="AK2138"/>
    </row>
    <row r="2139" spans="1:37" ht="60">
      <c r="A2139" s="55" t="s">
        <v>0</v>
      </c>
      <c r="B2139" s="43">
        <v>2138</v>
      </c>
      <c r="C2139" s="49" t="s">
        <v>4230</v>
      </c>
      <c r="D2139" s="52" t="s">
        <v>4231</v>
      </c>
      <c r="E2139" s="60">
        <v>4</v>
      </c>
      <c r="F2139" s="60">
        <v>2023017</v>
      </c>
      <c r="G2139" s="50" t="s">
        <v>28089</v>
      </c>
      <c r="H2139" s="51"/>
      <c r="I2139" s="47"/>
      <c r="J2139" s="89">
        <v>2142</v>
      </c>
      <c r="K2139" s="98" t="s">
        <v>28089</v>
      </c>
      <c r="L2139" s="89">
        <v>2145</v>
      </c>
      <c r="M2139" s="96" t="s">
        <v>28089</v>
      </c>
      <c r="N2139" s="89"/>
      <c r="O2139" s="96"/>
      <c r="P2139" s="47" t="s">
        <v>27927</v>
      </c>
      <c r="Q2139" s="53"/>
      <c r="R2139" s="54"/>
      <c r="S2139" s="3"/>
      <c r="AH2139"/>
      <c r="AI2139"/>
      <c r="AJ2139"/>
      <c r="AK2139"/>
    </row>
    <row r="2140" spans="1:37" ht="72">
      <c r="A2140" s="55" t="s">
        <v>0</v>
      </c>
      <c r="B2140" s="43">
        <v>2139</v>
      </c>
      <c r="C2140" s="49" t="s">
        <v>4228</v>
      </c>
      <c r="D2140" s="52" t="s">
        <v>4229</v>
      </c>
      <c r="E2140" s="60">
        <v>10</v>
      </c>
      <c r="F2140" s="60">
        <v>4013004</v>
      </c>
      <c r="G2140" s="50" t="s">
        <v>28089</v>
      </c>
      <c r="H2140" s="51"/>
      <c r="I2140" s="47"/>
      <c r="J2140" s="89">
        <v>2142</v>
      </c>
      <c r="K2140" s="98" t="s">
        <v>28089</v>
      </c>
      <c r="L2140" s="89"/>
      <c r="M2140" s="96"/>
      <c r="N2140" s="89"/>
      <c r="O2140" s="96"/>
      <c r="P2140" s="47" t="s">
        <v>27931</v>
      </c>
      <c r="Q2140" s="53"/>
      <c r="R2140" s="54"/>
      <c r="S2140" s="3"/>
      <c r="AH2140"/>
      <c r="AI2140"/>
      <c r="AJ2140"/>
      <c r="AK2140"/>
    </row>
    <row r="2141" spans="1:37" ht="72">
      <c r="A2141" s="55" t="s">
        <v>0</v>
      </c>
      <c r="B2141" s="43">
        <v>2140</v>
      </c>
      <c r="C2141" s="49" t="s">
        <v>4226</v>
      </c>
      <c r="D2141" s="52" t="s">
        <v>4227</v>
      </c>
      <c r="E2141" s="60">
        <v>3</v>
      </c>
      <c r="F2141" s="60">
        <v>15002009</v>
      </c>
      <c r="G2141" s="50"/>
      <c r="H2141" s="51"/>
      <c r="I2141" s="47"/>
      <c r="J2141" s="95">
        <v>2141</v>
      </c>
      <c r="K2141" s="98" t="s">
        <v>28869</v>
      </c>
      <c r="L2141" s="89"/>
      <c r="M2141" s="96"/>
      <c r="N2141" s="89"/>
      <c r="O2141" s="96"/>
      <c r="P2141" s="47" t="s">
        <v>27931</v>
      </c>
      <c r="Q2141" s="53"/>
      <c r="R2141" s="54"/>
      <c r="S2141" s="3"/>
      <c r="AH2141"/>
      <c r="AI2141"/>
      <c r="AJ2141"/>
      <c r="AK2141"/>
    </row>
    <row r="2142" spans="1:37" ht="60">
      <c r="A2142" s="55" t="s">
        <v>0</v>
      </c>
      <c r="B2142" s="43">
        <v>2141</v>
      </c>
      <c r="C2142" s="49" t="s">
        <v>4224</v>
      </c>
      <c r="D2142" s="52" t="s">
        <v>4225</v>
      </c>
      <c r="E2142" s="60">
        <v>4</v>
      </c>
      <c r="F2142" s="60">
        <v>18009030</v>
      </c>
      <c r="G2142" s="49" t="s">
        <v>28869</v>
      </c>
      <c r="H2142" s="51"/>
      <c r="I2142" s="47"/>
      <c r="J2142" s="89"/>
      <c r="K2142" s="98"/>
      <c r="L2142" s="89"/>
      <c r="M2142" s="96"/>
      <c r="N2142" s="89"/>
      <c r="O2142" s="96"/>
      <c r="P2142" s="47" t="s">
        <v>28717</v>
      </c>
      <c r="Q2142" s="53"/>
      <c r="R2142" s="54"/>
      <c r="S2142" s="3"/>
      <c r="AH2142"/>
      <c r="AI2142"/>
      <c r="AJ2142"/>
      <c r="AK2142"/>
    </row>
    <row r="2143" spans="1:37" ht="108">
      <c r="A2143" s="55" t="s">
        <v>0</v>
      </c>
      <c r="B2143" s="43">
        <v>2142</v>
      </c>
      <c r="C2143" s="49" t="s">
        <v>4222</v>
      </c>
      <c r="D2143" s="52" t="s">
        <v>4223</v>
      </c>
      <c r="E2143" s="60">
        <v>235</v>
      </c>
      <c r="F2143" s="60">
        <v>1008001</v>
      </c>
      <c r="G2143" s="49" t="s">
        <v>28089</v>
      </c>
      <c r="H2143" s="51"/>
      <c r="I2143" s="47"/>
      <c r="J2143" s="89"/>
      <c r="K2143" s="98"/>
      <c r="L2143" s="89"/>
      <c r="M2143" s="96"/>
      <c r="N2143" s="89"/>
      <c r="O2143" s="96"/>
      <c r="P2143" s="47" t="s">
        <v>27929</v>
      </c>
      <c r="Q2143" s="53"/>
      <c r="R2143" s="54"/>
      <c r="S2143" s="3"/>
      <c r="AH2143"/>
      <c r="AI2143"/>
      <c r="AJ2143"/>
      <c r="AK2143"/>
    </row>
    <row r="2144" spans="1:37" ht="72">
      <c r="A2144" s="55" t="s">
        <v>0</v>
      </c>
      <c r="B2144" s="43">
        <v>2143</v>
      </c>
      <c r="C2144" s="49" t="s">
        <v>4220</v>
      </c>
      <c r="D2144" s="52" t="s">
        <v>4221</v>
      </c>
      <c r="E2144" s="60">
        <v>23</v>
      </c>
      <c r="F2144" s="60">
        <v>2003015</v>
      </c>
      <c r="G2144" s="50" t="s">
        <v>28089</v>
      </c>
      <c r="H2144" s="51"/>
      <c r="I2144" s="47"/>
      <c r="J2144" s="89">
        <v>2142</v>
      </c>
      <c r="K2144" s="98" t="s">
        <v>28089</v>
      </c>
      <c r="L2144" s="89"/>
      <c r="M2144" s="96"/>
      <c r="N2144" s="89"/>
      <c r="O2144" s="96"/>
      <c r="P2144" s="47" t="s">
        <v>27927</v>
      </c>
      <c r="Q2144" s="53"/>
      <c r="R2144" s="54"/>
      <c r="S2144" s="3"/>
      <c r="AH2144"/>
      <c r="AI2144"/>
      <c r="AJ2144"/>
      <c r="AK2144"/>
    </row>
    <row r="2145" spans="1:37" ht="60">
      <c r="A2145" s="55" t="s">
        <v>0</v>
      </c>
      <c r="B2145" s="43">
        <v>2144</v>
      </c>
      <c r="C2145" s="49" t="s">
        <v>4218</v>
      </c>
      <c r="D2145" s="52" t="s">
        <v>4219</v>
      </c>
      <c r="E2145" s="60">
        <v>1</v>
      </c>
      <c r="F2145" s="60">
        <v>13008031</v>
      </c>
      <c r="G2145" s="50"/>
      <c r="H2145" s="51"/>
      <c r="I2145" s="47"/>
      <c r="J2145" s="95">
        <v>2143</v>
      </c>
      <c r="K2145" s="98" t="s">
        <v>29693</v>
      </c>
      <c r="L2145" s="89"/>
      <c r="M2145" s="96"/>
      <c r="N2145" s="89"/>
      <c r="O2145" s="96"/>
      <c r="P2145" s="47" t="s">
        <v>27931</v>
      </c>
      <c r="Q2145" s="53"/>
      <c r="R2145" s="54"/>
      <c r="S2145" s="3"/>
      <c r="AH2145"/>
      <c r="AI2145"/>
      <c r="AJ2145"/>
      <c r="AK2145"/>
    </row>
    <row r="2146" spans="1:37" ht="60">
      <c r="A2146" s="55" t="s">
        <v>0</v>
      </c>
      <c r="B2146" s="43">
        <v>2145</v>
      </c>
      <c r="C2146" s="49" t="s">
        <v>4216</v>
      </c>
      <c r="D2146" s="52" t="s">
        <v>4217</v>
      </c>
      <c r="E2146" s="60">
        <v>82</v>
      </c>
      <c r="F2146" s="60">
        <v>1001027</v>
      </c>
      <c r="G2146" s="50" t="s">
        <v>28089</v>
      </c>
      <c r="H2146" s="51"/>
      <c r="I2146" s="47"/>
      <c r="J2146" s="89">
        <v>2142</v>
      </c>
      <c r="K2146" s="98" t="s">
        <v>28089</v>
      </c>
      <c r="L2146" s="89"/>
      <c r="M2146" s="96"/>
      <c r="N2146" s="89"/>
      <c r="O2146" s="96"/>
      <c r="P2146" s="47" t="s">
        <v>27930</v>
      </c>
      <c r="Q2146" s="53"/>
      <c r="R2146" s="54"/>
      <c r="S2146" s="3"/>
      <c r="AH2146"/>
      <c r="AI2146"/>
      <c r="AJ2146"/>
      <c r="AK2146"/>
    </row>
    <row r="2147" spans="1:37" ht="60">
      <c r="A2147" s="55" t="s">
        <v>0</v>
      </c>
      <c r="B2147" s="43">
        <v>2146</v>
      </c>
      <c r="C2147" s="49" t="s">
        <v>4214</v>
      </c>
      <c r="D2147" s="52" t="s">
        <v>4215</v>
      </c>
      <c r="E2147" s="60">
        <v>24</v>
      </c>
      <c r="F2147" s="60">
        <v>2012014</v>
      </c>
      <c r="G2147" s="50" t="s">
        <v>28089</v>
      </c>
      <c r="H2147" s="51"/>
      <c r="I2147" s="47"/>
      <c r="J2147" s="89">
        <v>2142</v>
      </c>
      <c r="K2147" s="98" t="s">
        <v>28089</v>
      </c>
      <c r="L2147" s="89"/>
      <c r="M2147" s="96"/>
      <c r="N2147" s="89"/>
      <c r="O2147" s="96"/>
      <c r="P2147" s="47" t="s">
        <v>27927</v>
      </c>
      <c r="Q2147" s="53"/>
      <c r="R2147" s="54"/>
      <c r="S2147" s="3"/>
      <c r="AH2147"/>
      <c r="AI2147"/>
      <c r="AJ2147"/>
      <c r="AK2147"/>
    </row>
    <row r="2148" spans="1:37" ht="72">
      <c r="A2148" s="55" t="s">
        <v>0</v>
      </c>
      <c r="B2148" s="43">
        <v>2147</v>
      </c>
      <c r="C2148" s="49" t="s">
        <v>4212</v>
      </c>
      <c r="D2148" s="52" t="s">
        <v>4213</v>
      </c>
      <c r="E2148" s="60">
        <v>12</v>
      </c>
      <c r="F2148" s="60">
        <v>2006021</v>
      </c>
      <c r="G2148" s="50" t="s">
        <v>28089</v>
      </c>
      <c r="H2148" s="51"/>
      <c r="I2148" s="47"/>
      <c r="J2148" s="89">
        <v>2142</v>
      </c>
      <c r="K2148" s="98" t="s">
        <v>28089</v>
      </c>
      <c r="L2148" s="89"/>
      <c r="M2148" s="96"/>
      <c r="N2148" s="89"/>
      <c r="O2148" s="96"/>
      <c r="P2148" s="47" t="s">
        <v>27931</v>
      </c>
      <c r="Q2148" s="53"/>
      <c r="R2148" s="54"/>
      <c r="S2148" s="3"/>
      <c r="AH2148"/>
      <c r="AI2148"/>
      <c r="AJ2148"/>
      <c r="AK2148"/>
    </row>
    <row r="2149" spans="1:37" ht="72">
      <c r="A2149" s="55" t="s">
        <v>0</v>
      </c>
      <c r="B2149" s="43">
        <v>2148</v>
      </c>
      <c r="C2149" s="49" t="s">
        <v>4210</v>
      </c>
      <c r="D2149" s="52" t="s">
        <v>4211</v>
      </c>
      <c r="E2149" s="60">
        <v>43</v>
      </c>
      <c r="F2149" s="60">
        <v>12014029</v>
      </c>
      <c r="G2149" s="50" t="s">
        <v>28089</v>
      </c>
      <c r="H2149" s="51"/>
      <c r="I2149" s="47"/>
      <c r="J2149" s="89">
        <v>2142</v>
      </c>
      <c r="K2149" s="98" t="s">
        <v>28089</v>
      </c>
      <c r="L2149" s="89">
        <v>3050</v>
      </c>
      <c r="M2149" s="96" t="s">
        <v>29829</v>
      </c>
      <c r="N2149" s="89"/>
      <c r="O2149" s="96"/>
      <c r="P2149" s="47" t="s">
        <v>27931</v>
      </c>
      <c r="Q2149" s="53"/>
      <c r="R2149" s="54"/>
      <c r="S2149" s="3"/>
      <c r="AH2149"/>
      <c r="AI2149"/>
      <c r="AJ2149"/>
      <c r="AK2149"/>
    </row>
    <row r="2150" spans="1:37" ht="60">
      <c r="A2150" s="55" t="s">
        <v>0</v>
      </c>
      <c r="B2150" s="43">
        <v>2149</v>
      </c>
      <c r="C2150" s="49" t="s">
        <v>4208</v>
      </c>
      <c r="D2150" s="52" t="s">
        <v>4209</v>
      </c>
      <c r="E2150" s="60">
        <v>1</v>
      </c>
      <c r="F2150" s="60">
        <v>19012008</v>
      </c>
      <c r="G2150" s="49" t="s">
        <v>28728</v>
      </c>
      <c r="H2150" s="51"/>
      <c r="I2150" s="47"/>
      <c r="J2150" s="89">
        <v>2151</v>
      </c>
      <c r="K2150" s="98" t="s">
        <v>28728</v>
      </c>
      <c r="L2150" s="89"/>
      <c r="M2150" s="96"/>
      <c r="N2150" s="89"/>
      <c r="O2150" s="96"/>
      <c r="P2150" s="47" t="s">
        <v>27927</v>
      </c>
      <c r="Q2150" s="53"/>
      <c r="R2150" s="54"/>
      <c r="S2150" s="3"/>
      <c r="AH2150"/>
      <c r="AI2150"/>
      <c r="AJ2150"/>
      <c r="AK2150"/>
    </row>
    <row r="2151" spans="1:37" ht="60">
      <c r="A2151" s="55" t="s">
        <v>0</v>
      </c>
      <c r="B2151" s="43">
        <v>2150</v>
      </c>
      <c r="C2151" s="49" t="s">
        <v>4206</v>
      </c>
      <c r="D2151" s="52" t="s">
        <v>4207</v>
      </c>
      <c r="E2151" s="60">
        <v>1</v>
      </c>
      <c r="F2151" s="60">
        <v>23018005</v>
      </c>
      <c r="G2151" s="49" t="s">
        <v>28728</v>
      </c>
      <c r="H2151" s="51"/>
      <c r="I2151" s="47"/>
      <c r="J2151" s="89">
        <v>2151</v>
      </c>
      <c r="K2151" s="98" t="s">
        <v>28728</v>
      </c>
      <c r="L2151" s="89"/>
      <c r="M2151" s="96"/>
      <c r="N2151" s="89"/>
      <c r="O2151" s="96"/>
      <c r="P2151" s="47" t="s">
        <v>27927</v>
      </c>
      <c r="Q2151" s="53"/>
      <c r="R2151" s="54"/>
      <c r="S2151" s="3"/>
      <c r="AH2151"/>
      <c r="AI2151"/>
      <c r="AJ2151"/>
      <c r="AK2151"/>
    </row>
    <row r="2152" spans="1:37" ht="72">
      <c r="A2152" s="55" t="s">
        <v>0</v>
      </c>
      <c r="B2152" s="43">
        <v>2151</v>
      </c>
      <c r="C2152" s="49" t="s">
        <v>4204</v>
      </c>
      <c r="D2152" s="52" t="s">
        <v>4205</v>
      </c>
      <c r="E2152" s="60">
        <v>8</v>
      </c>
      <c r="F2152" s="60">
        <v>5021020</v>
      </c>
      <c r="G2152" s="49" t="s">
        <v>28728</v>
      </c>
      <c r="H2152" s="51"/>
      <c r="I2152" s="47"/>
      <c r="J2152" s="89"/>
      <c r="K2152" s="98"/>
      <c r="L2152" s="89"/>
      <c r="M2152" s="96"/>
      <c r="N2152" s="89"/>
      <c r="O2152" s="96"/>
      <c r="P2152" s="47" t="s">
        <v>28717</v>
      </c>
      <c r="Q2152" s="53"/>
      <c r="R2152" s="54"/>
      <c r="S2152" s="3"/>
      <c r="AH2152"/>
      <c r="AI2152"/>
      <c r="AJ2152"/>
      <c r="AK2152"/>
    </row>
    <row r="2153" spans="1:37" ht="72">
      <c r="A2153" s="55" t="s">
        <v>0</v>
      </c>
      <c r="B2153" s="43">
        <v>2152</v>
      </c>
      <c r="C2153" s="49" t="s">
        <v>4202</v>
      </c>
      <c r="D2153" s="52" t="s">
        <v>4203</v>
      </c>
      <c r="E2153" s="60">
        <v>3</v>
      </c>
      <c r="F2153" s="60">
        <v>19011006</v>
      </c>
      <c r="G2153" s="49" t="s">
        <v>28826</v>
      </c>
      <c r="H2153" s="51"/>
      <c r="I2153" s="47"/>
      <c r="J2153" s="89">
        <v>2196</v>
      </c>
      <c r="K2153" s="98" t="s">
        <v>28826</v>
      </c>
      <c r="L2153" s="89"/>
      <c r="M2153" s="96"/>
      <c r="N2153" s="89"/>
      <c r="O2153" s="96"/>
      <c r="P2153" s="47" t="s">
        <v>27928</v>
      </c>
      <c r="Q2153" s="53"/>
      <c r="R2153" s="54"/>
      <c r="S2153" s="3"/>
      <c r="AH2153"/>
      <c r="AI2153"/>
      <c r="AJ2153"/>
      <c r="AK2153"/>
    </row>
    <row r="2154" spans="1:37" ht="48">
      <c r="A2154" s="55" t="s">
        <v>0</v>
      </c>
      <c r="B2154" s="43">
        <v>2153</v>
      </c>
      <c r="C2154" s="49" t="s">
        <v>4200</v>
      </c>
      <c r="D2154" s="52" t="s">
        <v>4201</v>
      </c>
      <c r="E2154" s="60">
        <v>7</v>
      </c>
      <c r="F2154" s="60">
        <v>1029024</v>
      </c>
      <c r="G2154" s="50"/>
      <c r="H2154" s="51"/>
      <c r="I2154" s="47"/>
      <c r="J2154" s="94"/>
      <c r="K2154" s="98"/>
      <c r="L2154" s="89"/>
      <c r="M2154" s="96"/>
      <c r="N2154" s="89"/>
      <c r="O2154" s="96"/>
      <c r="P2154" s="47" t="s">
        <v>27931</v>
      </c>
      <c r="Q2154" s="53"/>
      <c r="R2154" s="54"/>
      <c r="S2154" s="3"/>
      <c r="AH2154"/>
      <c r="AI2154"/>
      <c r="AJ2154"/>
      <c r="AK2154"/>
    </row>
    <row r="2155" spans="1:37" ht="60">
      <c r="A2155" s="55" t="s">
        <v>0</v>
      </c>
      <c r="B2155" s="43">
        <v>2154</v>
      </c>
      <c r="C2155" s="49" t="s">
        <v>4198</v>
      </c>
      <c r="D2155" s="52" t="s">
        <v>4199</v>
      </c>
      <c r="E2155" s="60">
        <v>29</v>
      </c>
      <c r="F2155" s="60">
        <v>3018017</v>
      </c>
      <c r="G2155" s="49" t="s">
        <v>28350</v>
      </c>
      <c r="H2155" s="51"/>
      <c r="I2155" s="47"/>
      <c r="J2155" s="89">
        <v>2161</v>
      </c>
      <c r="K2155" s="98" t="s">
        <v>28617</v>
      </c>
      <c r="L2155" s="89"/>
      <c r="M2155" s="96"/>
      <c r="N2155" s="89"/>
      <c r="O2155" s="96"/>
      <c r="P2155" s="47" t="s">
        <v>27929</v>
      </c>
      <c r="Q2155" s="53"/>
      <c r="R2155" s="54"/>
      <c r="S2155" s="3"/>
      <c r="AH2155"/>
      <c r="AI2155"/>
      <c r="AJ2155"/>
      <c r="AK2155"/>
    </row>
    <row r="2156" spans="1:37" ht="60">
      <c r="A2156" s="55" t="s">
        <v>0</v>
      </c>
      <c r="B2156" s="43">
        <v>2155</v>
      </c>
      <c r="C2156" s="49" t="s">
        <v>4196</v>
      </c>
      <c r="D2156" s="52" t="s">
        <v>4197</v>
      </c>
      <c r="E2156" s="60">
        <v>3</v>
      </c>
      <c r="F2156" s="60">
        <v>13006020</v>
      </c>
      <c r="G2156" s="50" t="s">
        <v>28350</v>
      </c>
      <c r="H2156" s="51"/>
      <c r="I2156" s="47"/>
      <c r="J2156" s="89">
        <v>2154</v>
      </c>
      <c r="K2156" s="98" t="s">
        <v>29695</v>
      </c>
      <c r="L2156" s="89"/>
      <c r="M2156" s="96"/>
      <c r="N2156" s="89"/>
      <c r="O2156" s="96"/>
      <c r="P2156" s="47" t="s">
        <v>27931</v>
      </c>
      <c r="Q2156" s="53"/>
      <c r="R2156" s="54"/>
      <c r="S2156" s="3"/>
      <c r="AH2156"/>
      <c r="AI2156"/>
      <c r="AJ2156"/>
      <c r="AK2156"/>
    </row>
    <row r="2157" spans="1:37" ht="60">
      <c r="A2157" s="55" t="s">
        <v>0</v>
      </c>
      <c r="B2157" s="43">
        <v>2156</v>
      </c>
      <c r="C2157" s="49" t="s">
        <v>4194</v>
      </c>
      <c r="D2157" s="52" t="s">
        <v>4195</v>
      </c>
      <c r="E2157" s="60">
        <v>5</v>
      </c>
      <c r="F2157" s="60">
        <v>4013023</v>
      </c>
      <c r="G2157" s="50"/>
      <c r="H2157" s="51"/>
      <c r="I2157" s="47"/>
      <c r="J2157" s="95">
        <v>2168</v>
      </c>
      <c r="K2157" s="98" t="s">
        <v>28220</v>
      </c>
      <c r="L2157" s="89"/>
      <c r="M2157" s="96"/>
      <c r="N2157" s="89"/>
      <c r="O2157" s="96"/>
      <c r="P2157" s="47" t="s">
        <v>27936</v>
      </c>
      <c r="Q2157" s="53"/>
      <c r="R2157" s="54"/>
      <c r="S2157" s="3"/>
      <c r="AH2157"/>
      <c r="AI2157"/>
      <c r="AJ2157"/>
      <c r="AK2157"/>
    </row>
    <row r="2158" spans="1:37" ht="72">
      <c r="A2158" s="55" t="s">
        <v>0</v>
      </c>
      <c r="B2158" s="43">
        <v>2157</v>
      </c>
      <c r="C2158" s="49" t="s">
        <v>4192</v>
      </c>
      <c r="D2158" s="52" t="s">
        <v>4193</v>
      </c>
      <c r="E2158" s="60">
        <v>1</v>
      </c>
      <c r="F2158" s="60">
        <v>5002020</v>
      </c>
      <c r="G2158" s="50" t="s">
        <v>28617</v>
      </c>
      <c r="H2158" s="51"/>
      <c r="I2158" s="47"/>
      <c r="J2158" s="89">
        <v>2161</v>
      </c>
      <c r="K2158" s="98" t="s">
        <v>28617</v>
      </c>
      <c r="L2158" s="89"/>
      <c r="M2158" s="96"/>
      <c r="N2158" s="89"/>
      <c r="O2158" s="96"/>
      <c r="P2158" s="47" t="s">
        <v>27931</v>
      </c>
      <c r="Q2158" s="53"/>
      <c r="R2158" s="54"/>
      <c r="S2158" s="3"/>
      <c r="AH2158"/>
      <c r="AI2158"/>
      <c r="AJ2158"/>
      <c r="AK2158"/>
    </row>
    <row r="2159" spans="1:37" ht="60">
      <c r="A2159" s="55" t="s">
        <v>0</v>
      </c>
      <c r="B2159" s="43">
        <v>2158</v>
      </c>
      <c r="C2159" s="49" t="s">
        <v>4190</v>
      </c>
      <c r="D2159" s="52" t="s">
        <v>4191</v>
      </c>
      <c r="E2159" s="60">
        <v>7</v>
      </c>
      <c r="F2159" s="60">
        <v>10023001</v>
      </c>
      <c r="G2159" s="50" t="s">
        <v>28220</v>
      </c>
      <c r="H2159" s="51"/>
      <c r="I2159" s="47"/>
      <c r="J2159" s="89">
        <v>2167</v>
      </c>
      <c r="K2159" s="98" t="s">
        <v>28220</v>
      </c>
      <c r="L2159" s="89"/>
      <c r="M2159" s="96"/>
      <c r="N2159" s="89"/>
      <c r="O2159" s="96"/>
      <c r="P2159" s="47" t="s">
        <v>27927</v>
      </c>
      <c r="Q2159" s="53"/>
      <c r="R2159" s="54"/>
      <c r="S2159" s="3"/>
      <c r="AH2159"/>
      <c r="AI2159"/>
      <c r="AJ2159"/>
      <c r="AK2159"/>
    </row>
    <row r="2160" spans="1:37" ht="60">
      <c r="A2160" s="55" t="s">
        <v>0</v>
      </c>
      <c r="B2160" s="43">
        <v>2159</v>
      </c>
      <c r="C2160" s="49" t="s">
        <v>4188</v>
      </c>
      <c r="D2160" s="52" t="s">
        <v>4189</v>
      </c>
      <c r="E2160" s="60"/>
      <c r="F2160" s="60"/>
      <c r="G2160" s="50"/>
      <c r="H2160" s="51"/>
      <c r="I2160" s="47"/>
      <c r="J2160" s="95">
        <v>2168</v>
      </c>
      <c r="K2160" s="98" t="s">
        <v>28220</v>
      </c>
      <c r="L2160" s="89"/>
      <c r="M2160" s="96"/>
      <c r="N2160" s="89"/>
      <c r="O2160" s="96"/>
      <c r="P2160" s="47" t="s">
        <v>27927</v>
      </c>
      <c r="Q2160" s="53"/>
      <c r="R2160" s="54"/>
      <c r="S2160" s="3"/>
      <c r="AH2160"/>
      <c r="AI2160"/>
      <c r="AJ2160"/>
      <c r="AK2160"/>
    </row>
    <row r="2161" spans="1:37" ht="72">
      <c r="A2161" s="55" t="s">
        <v>0</v>
      </c>
      <c r="B2161" s="43">
        <v>2160</v>
      </c>
      <c r="C2161" s="49" t="s">
        <v>4186</v>
      </c>
      <c r="D2161" s="52" t="s">
        <v>4187</v>
      </c>
      <c r="E2161" s="60">
        <v>1</v>
      </c>
      <c r="F2161" s="60">
        <v>13007008</v>
      </c>
      <c r="G2161" s="50"/>
      <c r="H2161" s="51"/>
      <c r="I2161" s="47"/>
      <c r="J2161" s="95">
        <v>2158</v>
      </c>
      <c r="K2161" s="98" t="s">
        <v>29696</v>
      </c>
      <c r="L2161" s="89"/>
      <c r="M2161" s="96"/>
      <c r="N2161" s="89"/>
      <c r="O2161" s="96"/>
      <c r="P2161" s="47" t="s">
        <v>27931</v>
      </c>
      <c r="Q2161" s="53"/>
      <c r="R2161" s="54"/>
      <c r="S2161" s="3"/>
      <c r="AH2161"/>
      <c r="AI2161"/>
      <c r="AJ2161"/>
      <c r="AK2161"/>
    </row>
    <row r="2162" spans="1:37" ht="48">
      <c r="A2162" s="55" t="s">
        <v>0</v>
      </c>
      <c r="B2162" s="43">
        <v>2161</v>
      </c>
      <c r="C2162" s="49" t="s">
        <v>4184</v>
      </c>
      <c r="D2162" s="52" t="s">
        <v>4185</v>
      </c>
      <c r="E2162" s="60">
        <v>13</v>
      </c>
      <c r="F2162" s="60">
        <v>1011006</v>
      </c>
      <c r="G2162" s="49" t="s">
        <v>28617</v>
      </c>
      <c r="H2162" s="51"/>
      <c r="I2162" s="47"/>
      <c r="J2162" s="89"/>
      <c r="K2162" s="98"/>
      <c r="L2162" s="89"/>
      <c r="M2162" s="96"/>
      <c r="N2162" s="89"/>
      <c r="O2162" s="96"/>
      <c r="P2162" s="47" t="s">
        <v>28717</v>
      </c>
      <c r="Q2162" s="53"/>
      <c r="R2162" s="54"/>
      <c r="S2162" s="3"/>
      <c r="AH2162"/>
      <c r="AI2162"/>
      <c r="AJ2162"/>
      <c r="AK2162"/>
    </row>
    <row r="2163" spans="1:37" ht="60">
      <c r="A2163" s="55" t="s">
        <v>0</v>
      </c>
      <c r="B2163" s="43">
        <v>2162</v>
      </c>
      <c r="C2163" s="49" t="s">
        <v>4182</v>
      </c>
      <c r="D2163" s="52" t="s">
        <v>4183</v>
      </c>
      <c r="E2163" s="60">
        <v>1</v>
      </c>
      <c r="F2163" s="60">
        <v>19140008</v>
      </c>
      <c r="G2163" s="50" t="s">
        <v>28617</v>
      </c>
      <c r="H2163" s="51"/>
      <c r="I2163" s="47"/>
      <c r="J2163" s="89">
        <v>2161</v>
      </c>
      <c r="K2163" s="98" t="s">
        <v>28617</v>
      </c>
      <c r="L2163" s="89"/>
      <c r="M2163" s="96"/>
      <c r="N2163" s="89"/>
      <c r="O2163" s="96"/>
      <c r="P2163" s="47" t="s">
        <v>27927</v>
      </c>
      <c r="Q2163" s="53"/>
      <c r="R2163" s="54"/>
      <c r="S2163" s="3"/>
      <c r="AH2163"/>
      <c r="AI2163"/>
      <c r="AJ2163"/>
      <c r="AK2163"/>
    </row>
    <row r="2164" spans="1:37" ht="48">
      <c r="A2164" s="55" t="s">
        <v>0</v>
      </c>
      <c r="B2164" s="43">
        <v>2163</v>
      </c>
      <c r="C2164" s="49" t="s">
        <v>4180</v>
      </c>
      <c r="D2164" s="52" t="s">
        <v>4181</v>
      </c>
      <c r="E2164" s="60">
        <v>3</v>
      </c>
      <c r="F2164" s="60">
        <v>15010014</v>
      </c>
      <c r="G2164" s="49" t="s">
        <v>28920</v>
      </c>
      <c r="H2164" s="51"/>
      <c r="I2164" s="47"/>
      <c r="J2164" s="89"/>
      <c r="K2164" s="98"/>
      <c r="L2164" s="89"/>
      <c r="M2164" s="96"/>
      <c r="N2164" s="89"/>
      <c r="O2164" s="96"/>
      <c r="P2164" s="47" t="s">
        <v>28717</v>
      </c>
      <c r="Q2164" s="53"/>
      <c r="R2164" s="54"/>
      <c r="S2164" s="3"/>
      <c r="AH2164"/>
      <c r="AI2164"/>
      <c r="AJ2164"/>
      <c r="AK2164"/>
    </row>
    <row r="2165" spans="1:37" ht="60">
      <c r="A2165" s="55" t="s">
        <v>14360</v>
      </c>
      <c r="B2165" s="43">
        <v>2164</v>
      </c>
      <c r="C2165" s="49" t="s">
        <v>4178</v>
      </c>
      <c r="D2165" s="52" t="s">
        <v>4179</v>
      </c>
      <c r="E2165" s="60">
        <v>1</v>
      </c>
      <c r="F2165" s="60">
        <v>27002009</v>
      </c>
      <c r="G2165" s="49" t="s">
        <v>28920</v>
      </c>
      <c r="H2165" s="51"/>
      <c r="I2165" s="47"/>
      <c r="J2165" s="89">
        <v>2163</v>
      </c>
      <c r="K2165" s="98" t="s">
        <v>28920</v>
      </c>
      <c r="L2165" s="89"/>
      <c r="M2165" s="96"/>
      <c r="N2165" s="89"/>
      <c r="O2165" s="96"/>
      <c r="P2165" s="47" t="s">
        <v>27929</v>
      </c>
      <c r="Q2165" s="53"/>
      <c r="R2165" s="54"/>
      <c r="S2165" s="3"/>
      <c r="AH2165"/>
      <c r="AI2165"/>
      <c r="AJ2165"/>
      <c r="AK2165"/>
    </row>
    <row r="2166" spans="1:37" ht="60">
      <c r="A2166" s="55" t="s">
        <v>0</v>
      </c>
      <c r="B2166" s="43">
        <v>2165</v>
      </c>
      <c r="C2166" s="49" t="s">
        <v>4175</v>
      </c>
      <c r="D2166" s="52" t="s">
        <v>4177</v>
      </c>
      <c r="E2166" s="60">
        <v>4</v>
      </c>
      <c r="F2166" s="60">
        <v>16002006</v>
      </c>
      <c r="G2166" s="49" t="s">
        <v>28920</v>
      </c>
      <c r="H2166" s="51"/>
      <c r="I2166" s="47"/>
      <c r="J2166" s="89">
        <v>2163</v>
      </c>
      <c r="K2166" s="98" t="s">
        <v>28920</v>
      </c>
      <c r="L2166" s="89"/>
      <c r="M2166" s="96"/>
      <c r="N2166" s="89"/>
      <c r="O2166" s="96"/>
      <c r="P2166" s="47" t="s">
        <v>27927</v>
      </c>
      <c r="Q2166" s="53"/>
      <c r="R2166" s="54"/>
      <c r="S2166" s="3"/>
      <c r="AH2166"/>
      <c r="AI2166"/>
      <c r="AJ2166"/>
      <c r="AK2166"/>
    </row>
    <row r="2167" spans="1:37" ht="60">
      <c r="A2167" s="55" t="s">
        <v>14360</v>
      </c>
      <c r="B2167" s="43">
        <v>2166</v>
      </c>
      <c r="C2167" s="49" t="s">
        <v>4175</v>
      </c>
      <c r="D2167" s="52" t="s">
        <v>4176</v>
      </c>
      <c r="E2167" s="60">
        <v>11</v>
      </c>
      <c r="F2167" s="60">
        <v>15005003</v>
      </c>
      <c r="G2167" s="50"/>
      <c r="H2167" s="51"/>
      <c r="I2167" s="47"/>
      <c r="J2167" s="89">
        <v>2165</v>
      </c>
      <c r="K2167" s="98" t="s">
        <v>28920</v>
      </c>
      <c r="L2167" s="89">
        <v>2165</v>
      </c>
      <c r="M2167" s="96" t="s">
        <v>30700</v>
      </c>
      <c r="N2167" s="89"/>
      <c r="O2167" s="96"/>
      <c r="P2167" s="47" t="s">
        <v>27927</v>
      </c>
      <c r="Q2167" s="53"/>
      <c r="R2167" s="54"/>
      <c r="S2167" s="3"/>
      <c r="AH2167"/>
      <c r="AI2167"/>
      <c r="AJ2167"/>
      <c r="AK2167"/>
    </row>
    <row r="2168" spans="1:37" ht="84">
      <c r="A2168" s="55" t="s">
        <v>0</v>
      </c>
      <c r="B2168" s="43">
        <v>2167</v>
      </c>
      <c r="C2168" s="49" t="s">
        <v>4172</v>
      </c>
      <c r="D2168" s="52" t="s">
        <v>4174</v>
      </c>
      <c r="E2168" s="60">
        <v>45</v>
      </c>
      <c r="F2168" s="60">
        <v>7005003</v>
      </c>
      <c r="G2168" s="49" t="s">
        <v>28220</v>
      </c>
      <c r="H2168" s="51"/>
      <c r="I2168" s="47"/>
      <c r="J2168" s="89">
        <v>2168</v>
      </c>
      <c r="K2168" s="98" t="s">
        <v>28220</v>
      </c>
      <c r="L2168" s="89"/>
      <c r="M2168" s="96"/>
      <c r="N2168" s="89"/>
      <c r="O2168" s="96"/>
      <c r="P2168" s="47" t="s">
        <v>27929</v>
      </c>
      <c r="Q2168" s="53"/>
      <c r="R2168" s="54"/>
      <c r="S2168" s="3"/>
      <c r="AH2168"/>
      <c r="AI2168"/>
      <c r="AJ2168"/>
      <c r="AK2168"/>
    </row>
    <row r="2169" spans="1:37" ht="60">
      <c r="A2169" s="55" t="s">
        <v>0</v>
      </c>
      <c r="B2169" s="43">
        <v>2168</v>
      </c>
      <c r="C2169" s="49" t="s">
        <v>4172</v>
      </c>
      <c r="D2169" s="52" t="s">
        <v>4173</v>
      </c>
      <c r="E2169" s="60">
        <v>3</v>
      </c>
      <c r="F2169" s="60">
        <v>3025003</v>
      </c>
      <c r="G2169" s="50" t="s">
        <v>28220</v>
      </c>
      <c r="H2169" s="51"/>
      <c r="I2169" s="47"/>
      <c r="J2169" s="89"/>
      <c r="K2169" s="98"/>
      <c r="L2169" s="89"/>
      <c r="M2169" s="96"/>
      <c r="N2169" s="89"/>
      <c r="O2169" s="96"/>
      <c r="P2169" s="47" t="s">
        <v>27929</v>
      </c>
      <c r="Q2169" s="53"/>
      <c r="R2169" s="54"/>
      <c r="S2169" s="3"/>
      <c r="AH2169"/>
      <c r="AI2169"/>
      <c r="AJ2169"/>
      <c r="AK2169"/>
    </row>
    <row r="2170" spans="1:37" ht="60">
      <c r="A2170" s="55" t="s">
        <v>0</v>
      </c>
      <c r="B2170" s="43">
        <v>2169</v>
      </c>
      <c r="C2170" s="49" t="s">
        <v>4170</v>
      </c>
      <c r="D2170" s="52" t="s">
        <v>4171</v>
      </c>
      <c r="E2170" s="60">
        <v>1</v>
      </c>
      <c r="F2170" s="60">
        <v>5014005</v>
      </c>
      <c r="G2170" s="50" t="s">
        <v>28220</v>
      </c>
      <c r="H2170" s="51"/>
      <c r="I2170" s="47"/>
      <c r="J2170" s="89">
        <v>2167</v>
      </c>
      <c r="K2170" s="98" t="s">
        <v>28220</v>
      </c>
      <c r="L2170" s="89">
        <v>2168</v>
      </c>
      <c r="M2170" s="96" t="s">
        <v>28220</v>
      </c>
      <c r="N2170" s="89"/>
      <c r="O2170" s="96"/>
      <c r="P2170" s="47" t="s">
        <v>27927</v>
      </c>
      <c r="Q2170" s="53"/>
      <c r="R2170" s="54"/>
      <c r="S2170" s="3"/>
      <c r="AH2170"/>
      <c r="AI2170"/>
      <c r="AJ2170"/>
      <c r="AK2170"/>
    </row>
    <row r="2171" spans="1:37" ht="60">
      <c r="A2171" s="55" t="s">
        <v>14360</v>
      </c>
      <c r="B2171" s="43">
        <v>2170</v>
      </c>
      <c r="C2171" s="49" t="s">
        <v>4168</v>
      </c>
      <c r="D2171" s="52" t="s">
        <v>4169</v>
      </c>
      <c r="E2171" s="60">
        <v>4</v>
      </c>
      <c r="F2171" s="60">
        <v>27003005</v>
      </c>
      <c r="G2171" s="50" t="s">
        <v>28220</v>
      </c>
      <c r="H2171" s="51"/>
      <c r="I2171" s="47"/>
      <c r="J2171" s="89">
        <v>2167</v>
      </c>
      <c r="K2171" s="98" t="s">
        <v>28220</v>
      </c>
      <c r="L2171" s="89"/>
      <c r="M2171" s="96"/>
      <c r="N2171" s="89"/>
      <c r="O2171" s="96"/>
      <c r="P2171" s="47" t="s">
        <v>27927</v>
      </c>
      <c r="Q2171" s="53"/>
      <c r="R2171" s="54"/>
      <c r="S2171" s="3"/>
      <c r="AH2171"/>
      <c r="AI2171"/>
      <c r="AJ2171"/>
      <c r="AK2171"/>
    </row>
    <row r="2172" spans="1:37" ht="60">
      <c r="A2172" s="55" t="s">
        <v>14360</v>
      </c>
      <c r="B2172" s="43">
        <v>2171</v>
      </c>
      <c r="C2172" s="49" t="s">
        <v>4166</v>
      </c>
      <c r="D2172" s="52" t="s">
        <v>4167</v>
      </c>
      <c r="E2172" s="60">
        <v>1</v>
      </c>
      <c r="F2172" s="60">
        <v>15007024</v>
      </c>
      <c r="G2172" s="50"/>
      <c r="H2172" s="51"/>
      <c r="I2172" s="47"/>
      <c r="J2172" s="95">
        <v>2170</v>
      </c>
      <c r="K2172" s="98" t="s">
        <v>28220</v>
      </c>
      <c r="L2172" s="89"/>
      <c r="M2172" s="96"/>
      <c r="N2172" s="89"/>
      <c r="O2172" s="96"/>
      <c r="P2172" s="47" t="s">
        <v>27927</v>
      </c>
      <c r="Q2172" s="53"/>
      <c r="R2172" s="54"/>
      <c r="S2172" s="3"/>
      <c r="AH2172"/>
      <c r="AI2172"/>
      <c r="AJ2172"/>
      <c r="AK2172"/>
    </row>
    <row r="2173" spans="1:37" ht="60">
      <c r="A2173" s="55" t="s">
        <v>0</v>
      </c>
      <c r="B2173" s="43">
        <v>2172</v>
      </c>
      <c r="C2173" s="49" t="s">
        <v>4163</v>
      </c>
      <c r="D2173" s="52" t="s">
        <v>4165</v>
      </c>
      <c r="E2173" s="60">
        <v>4</v>
      </c>
      <c r="F2173" s="60">
        <v>19081002</v>
      </c>
      <c r="G2173" s="50" t="s">
        <v>28220</v>
      </c>
      <c r="H2173" s="51"/>
      <c r="I2173" s="47"/>
      <c r="J2173" s="89">
        <v>2167</v>
      </c>
      <c r="K2173" s="98" t="s">
        <v>28220</v>
      </c>
      <c r="L2173" s="89"/>
      <c r="M2173" s="96"/>
      <c r="N2173" s="89"/>
      <c r="O2173" s="96"/>
      <c r="P2173" s="47" t="s">
        <v>27928</v>
      </c>
      <c r="Q2173" s="53"/>
      <c r="R2173" s="54"/>
      <c r="S2173" s="3"/>
      <c r="AH2173"/>
      <c r="AI2173"/>
      <c r="AJ2173"/>
      <c r="AK2173"/>
    </row>
    <row r="2174" spans="1:37" ht="60">
      <c r="A2174" s="55" t="s">
        <v>0</v>
      </c>
      <c r="B2174" s="43">
        <v>2173</v>
      </c>
      <c r="C2174" s="49" t="s">
        <v>4163</v>
      </c>
      <c r="D2174" s="52" t="s">
        <v>4164</v>
      </c>
      <c r="E2174" s="60">
        <v>1</v>
      </c>
      <c r="F2174" s="60">
        <v>1043011</v>
      </c>
      <c r="G2174" s="50"/>
      <c r="H2174" s="51"/>
      <c r="I2174" s="47"/>
      <c r="J2174" s="95">
        <v>2168</v>
      </c>
      <c r="K2174" s="98" t="s">
        <v>28220</v>
      </c>
      <c r="L2174" s="89"/>
      <c r="M2174" s="96"/>
      <c r="N2174" s="89"/>
      <c r="O2174" s="96"/>
      <c r="P2174" s="47" t="s">
        <v>27928</v>
      </c>
      <c r="Q2174" s="53"/>
      <c r="R2174" s="54"/>
      <c r="S2174" s="3"/>
      <c r="AH2174"/>
      <c r="AI2174"/>
      <c r="AJ2174"/>
      <c r="AK2174"/>
    </row>
    <row r="2175" spans="1:37" ht="72">
      <c r="A2175" s="55" t="s">
        <v>0</v>
      </c>
      <c r="B2175" s="43">
        <v>2174</v>
      </c>
      <c r="C2175" s="49" t="s">
        <v>4161</v>
      </c>
      <c r="D2175" s="52" t="s">
        <v>4162</v>
      </c>
      <c r="E2175" s="60">
        <v>15</v>
      </c>
      <c r="F2175" s="60">
        <v>4025014</v>
      </c>
      <c r="G2175" s="50" t="s">
        <v>28220</v>
      </c>
      <c r="H2175" s="51"/>
      <c r="I2175" s="47"/>
      <c r="J2175" s="89">
        <v>2167</v>
      </c>
      <c r="K2175" s="98" t="s">
        <v>28220</v>
      </c>
      <c r="L2175" s="89"/>
      <c r="M2175" s="96"/>
      <c r="N2175" s="89"/>
      <c r="O2175" s="96"/>
      <c r="P2175" s="47" t="s">
        <v>27931</v>
      </c>
      <c r="Q2175" s="53"/>
      <c r="R2175" s="54"/>
      <c r="S2175" s="3"/>
      <c r="AH2175"/>
      <c r="AI2175"/>
      <c r="AJ2175"/>
      <c r="AK2175"/>
    </row>
    <row r="2176" spans="1:37" ht="72">
      <c r="A2176" s="55" t="s">
        <v>0</v>
      </c>
      <c r="B2176" s="43">
        <v>2175</v>
      </c>
      <c r="C2176" s="49" t="s">
        <v>4159</v>
      </c>
      <c r="D2176" s="52" t="s">
        <v>4160</v>
      </c>
      <c r="E2176" s="60">
        <v>2</v>
      </c>
      <c r="F2176" s="60">
        <v>1025002</v>
      </c>
      <c r="G2176" s="50" t="s">
        <v>28220</v>
      </c>
      <c r="H2176" s="51"/>
      <c r="I2176" s="47"/>
      <c r="J2176" s="89">
        <v>2167</v>
      </c>
      <c r="K2176" s="98" t="s">
        <v>28220</v>
      </c>
      <c r="L2176" s="89"/>
      <c r="M2176" s="96"/>
      <c r="N2176" s="89"/>
      <c r="O2176" s="96"/>
      <c r="P2176" s="47" t="s">
        <v>27931</v>
      </c>
      <c r="Q2176" s="53"/>
      <c r="R2176" s="54"/>
      <c r="S2176" s="3"/>
      <c r="AH2176"/>
      <c r="AI2176"/>
      <c r="AJ2176"/>
      <c r="AK2176"/>
    </row>
    <row r="2177" spans="1:37" ht="72">
      <c r="A2177" s="55" t="s">
        <v>0</v>
      </c>
      <c r="B2177" s="43">
        <v>2176</v>
      </c>
      <c r="C2177" s="49" t="s">
        <v>4157</v>
      </c>
      <c r="D2177" s="52" t="s">
        <v>4158</v>
      </c>
      <c r="E2177" s="60">
        <v>3</v>
      </c>
      <c r="F2177" s="60">
        <v>2015002</v>
      </c>
      <c r="G2177" s="50" t="s">
        <v>28220</v>
      </c>
      <c r="H2177" s="51"/>
      <c r="I2177" s="47"/>
      <c r="J2177" s="89">
        <v>2167</v>
      </c>
      <c r="K2177" s="98" t="s">
        <v>28220</v>
      </c>
      <c r="L2177" s="89"/>
      <c r="M2177" s="96"/>
      <c r="N2177" s="89"/>
      <c r="O2177" s="96"/>
      <c r="P2177" s="47" t="s">
        <v>27928</v>
      </c>
      <c r="Q2177" s="53"/>
      <c r="R2177" s="54"/>
      <c r="S2177" s="3"/>
      <c r="AH2177"/>
      <c r="AI2177"/>
      <c r="AJ2177"/>
      <c r="AK2177"/>
    </row>
    <row r="2178" spans="1:37" ht="60">
      <c r="A2178" s="55" t="s">
        <v>0</v>
      </c>
      <c r="B2178" s="43">
        <v>2177</v>
      </c>
      <c r="C2178" s="49" t="s">
        <v>4154</v>
      </c>
      <c r="D2178" s="52" t="s">
        <v>4156</v>
      </c>
      <c r="E2178" s="60">
        <v>3</v>
      </c>
      <c r="F2178" s="60">
        <v>14016014</v>
      </c>
      <c r="G2178" s="49" t="s">
        <v>29115</v>
      </c>
      <c r="H2178" s="51"/>
      <c r="I2178" s="47"/>
      <c r="J2178" s="89">
        <v>2109</v>
      </c>
      <c r="K2178" s="98" t="s">
        <v>29115</v>
      </c>
      <c r="L2178" s="89"/>
      <c r="M2178" s="96"/>
      <c r="N2178" s="89"/>
      <c r="O2178" s="96"/>
      <c r="P2178" s="47" t="s">
        <v>27927</v>
      </c>
      <c r="Q2178" s="53"/>
      <c r="R2178" s="54"/>
      <c r="S2178" s="3"/>
      <c r="AH2178"/>
      <c r="AI2178"/>
      <c r="AJ2178"/>
      <c r="AK2178"/>
    </row>
    <row r="2179" spans="1:37" ht="60">
      <c r="A2179" s="55" t="s">
        <v>14360</v>
      </c>
      <c r="B2179" s="43">
        <v>2178</v>
      </c>
      <c r="C2179" s="49" t="s">
        <v>4154</v>
      </c>
      <c r="D2179" s="52" t="s">
        <v>4155</v>
      </c>
      <c r="E2179" s="60">
        <v>4</v>
      </c>
      <c r="F2179" s="60">
        <v>27003005</v>
      </c>
      <c r="G2179" s="50"/>
      <c r="H2179" s="51"/>
      <c r="I2179" s="47"/>
      <c r="J2179" s="95">
        <v>2177</v>
      </c>
      <c r="K2179" s="98" t="s">
        <v>29697</v>
      </c>
      <c r="L2179" s="89"/>
      <c r="M2179" s="96"/>
      <c r="N2179" s="89"/>
      <c r="O2179" s="96"/>
      <c r="P2179" s="47" t="s">
        <v>27927</v>
      </c>
      <c r="Q2179" s="53"/>
      <c r="R2179" s="54"/>
      <c r="S2179" s="3"/>
      <c r="AH2179"/>
      <c r="AI2179"/>
      <c r="AJ2179"/>
      <c r="AK2179"/>
    </row>
    <row r="2180" spans="1:37" ht="60">
      <c r="A2180" s="55" t="s">
        <v>0</v>
      </c>
      <c r="B2180" s="43">
        <v>2179</v>
      </c>
      <c r="C2180" s="49" t="s">
        <v>4152</v>
      </c>
      <c r="D2180" s="52" t="s">
        <v>4153</v>
      </c>
      <c r="E2180" s="60">
        <v>2</v>
      </c>
      <c r="F2180" s="60">
        <v>5025018</v>
      </c>
      <c r="G2180" s="50"/>
      <c r="H2180" s="51"/>
      <c r="I2180" s="47"/>
      <c r="J2180" s="95">
        <v>2180</v>
      </c>
      <c r="K2180" s="98" t="s">
        <v>29698</v>
      </c>
      <c r="L2180" s="89"/>
      <c r="M2180" s="96"/>
      <c r="N2180" s="89"/>
      <c r="O2180" s="96"/>
      <c r="P2180" s="47" t="s">
        <v>27929</v>
      </c>
      <c r="Q2180" s="53"/>
      <c r="R2180" s="54"/>
      <c r="S2180" s="3"/>
      <c r="AH2180"/>
      <c r="AI2180"/>
      <c r="AJ2180"/>
      <c r="AK2180"/>
    </row>
    <row r="2181" spans="1:37" ht="60">
      <c r="A2181" s="55" t="s">
        <v>0</v>
      </c>
      <c r="B2181" s="43">
        <v>2180</v>
      </c>
      <c r="C2181" s="49" t="s">
        <v>4150</v>
      </c>
      <c r="D2181" s="52" t="s">
        <v>4151</v>
      </c>
      <c r="E2181" s="60">
        <v>11</v>
      </c>
      <c r="F2181" s="60">
        <v>2004004</v>
      </c>
      <c r="G2181" s="50"/>
      <c r="H2181" s="51"/>
      <c r="I2181" s="47"/>
      <c r="J2181" s="95">
        <v>2179</v>
      </c>
      <c r="K2181" s="98" t="s">
        <v>29698</v>
      </c>
      <c r="L2181" s="89"/>
      <c r="M2181" s="96"/>
      <c r="N2181" s="89"/>
      <c r="O2181" s="96"/>
      <c r="P2181" s="47" t="s">
        <v>27927</v>
      </c>
      <c r="Q2181" s="53"/>
      <c r="R2181" s="54"/>
      <c r="S2181" s="3"/>
      <c r="AH2181"/>
      <c r="AI2181"/>
      <c r="AJ2181"/>
      <c r="AK2181"/>
    </row>
    <row r="2182" spans="1:37" ht="84">
      <c r="A2182" s="55" t="s">
        <v>0</v>
      </c>
      <c r="B2182" s="43">
        <v>2181</v>
      </c>
      <c r="C2182" s="49" t="s">
        <v>4148</v>
      </c>
      <c r="D2182" s="52" t="s">
        <v>4149</v>
      </c>
      <c r="E2182" s="60">
        <v>94</v>
      </c>
      <c r="F2182" s="60">
        <v>1034031</v>
      </c>
      <c r="G2182" s="49" t="s">
        <v>28167</v>
      </c>
      <c r="H2182" s="51"/>
      <c r="I2182" s="47"/>
      <c r="J2182" s="89"/>
      <c r="K2182" s="98"/>
      <c r="L2182" s="89"/>
      <c r="M2182" s="96"/>
      <c r="N2182" s="89"/>
      <c r="O2182" s="96"/>
      <c r="P2182" s="47" t="s">
        <v>27929</v>
      </c>
      <c r="Q2182" s="53"/>
      <c r="R2182" s="54"/>
      <c r="S2182" s="3"/>
      <c r="AH2182"/>
      <c r="AI2182"/>
      <c r="AJ2182"/>
      <c r="AK2182"/>
    </row>
    <row r="2183" spans="1:37" ht="72">
      <c r="A2183" s="55" t="s">
        <v>0</v>
      </c>
      <c r="B2183" s="43">
        <v>2182</v>
      </c>
      <c r="C2183" s="49" t="s">
        <v>4146</v>
      </c>
      <c r="D2183" s="52" t="s">
        <v>4147</v>
      </c>
      <c r="E2183" s="60">
        <v>5</v>
      </c>
      <c r="F2183" s="60">
        <v>6015034</v>
      </c>
      <c r="G2183" s="50" t="s">
        <v>28528</v>
      </c>
      <c r="H2183" s="51"/>
      <c r="I2183" s="47"/>
      <c r="J2183" s="89">
        <v>2186</v>
      </c>
      <c r="K2183" s="98" t="s">
        <v>28528</v>
      </c>
      <c r="L2183" s="89"/>
      <c r="M2183" s="96"/>
      <c r="N2183" s="89"/>
      <c r="O2183" s="96"/>
      <c r="P2183" s="47" t="s">
        <v>27932</v>
      </c>
      <c r="Q2183" s="53"/>
      <c r="R2183" s="54"/>
      <c r="S2183" s="3"/>
      <c r="AH2183"/>
      <c r="AI2183"/>
      <c r="AJ2183"/>
      <c r="AK2183"/>
    </row>
    <row r="2184" spans="1:37" ht="72">
      <c r="A2184" s="55" t="s">
        <v>0</v>
      </c>
      <c r="B2184" s="43">
        <v>2183</v>
      </c>
      <c r="C2184" s="49" t="s">
        <v>4144</v>
      </c>
      <c r="D2184" s="52" t="s">
        <v>4145</v>
      </c>
      <c r="E2184" s="60">
        <v>11</v>
      </c>
      <c r="F2184" s="60">
        <v>1038024</v>
      </c>
      <c r="G2184" s="50" t="s">
        <v>28167</v>
      </c>
      <c r="H2184" s="51"/>
      <c r="I2184" s="47"/>
      <c r="J2184" s="89">
        <v>2181</v>
      </c>
      <c r="K2184" s="98" t="s">
        <v>28167</v>
      </c>
      <c r="L2184" s="89"/>
      <c r="M2184" s="96"/>
      <c r="N2184" s="89"/>
      <c r="O2184" s="96"/>
      <c r="P2184" s="47" t="s">
        <v>27927</v>
      </c>
      <c r="Q2184" s="53"/>
      <c r="R2184" s="54"/>
      <c r="S2184" s="3"/>
      <c r="AH2184"/>
      <c r="AI2184"/>
      <c r="AJ2184"/>
      <c r="AK2184"/>
    </row>
    <row r="2185" spans="1:37" ht="60">
      <c r="A2185" s="55" t="s">
        <v>0</v>
      </c>
      <c r="B2185" s="43">
        <v>2184</v>
      </c>
      <c r="C2185" s="49" t="s">
        <v>4142</v>
      </c>
      <c r="D2185" s="52" t="s">
        <v>4143</v>
      </c>
      <c r="E2185" s="60">
        <v>9</v>
      </c>
      <c r="F2185" s="60">
        <v>4014033</v>
      </c>
      <c r="G2185" s="50" t="s">
        <v>28167</v>
      </c>
      <c r="H2185" s="51"/>
      <c r="I2185" s="47"/>
      <c r="J2185" s="89">
        <v>2181</v>
      </c>
      <c r="K2185" s="98" t="s">
        <v>28167</v>
      </c>
      <c r="L2185" s="89"/>
      <c r="M2185" s="96"/>
      <c r="N2185" s="89"/>
      <c r="O2185" s="96"/>
      <c r="P2185" s="47" t="s">
        <v>27928</v>
      </c>
      <c r="Q2185" s="53"/>
      <c r="R2185" s="54"/>
      <c r="S2185" s="3"/>
      <c r="AH2185"/>
      <c r="AI2185"/>
      <c r="AJ2185"/>
      <c r="AK2185"/>
    </row>
    <row r="2186" spans="1:37" ht="72">
      <c r="A2186" s="55" t="s">
        <v>0</v>
      </c>
      <c r="B2186" s="43">
        <v>2185</v>
      </c>
      <c r="C2186" s="49" t="s">
        <v>4140</v>
      </c>
      <c r="D2186" s="52" t="s">
        <v>4141</v>
      </c>
      <c r="E2186" s="60">
        <v>2</v>
      </c>
      <c r="F2186" s="60">
        <v>11003016</v>
      </c>
      <c r="G2186" s="50" t="s">
        <v>28167</v>
      </c>
      <c r="H2186" s="51"/>
      <c r="I2186" s="47"/>
      <c r="J2186" s="89">
        <v>2109</v>
      </c>
      <c r="K2186" s="98" t="s">
        <v>29115</v>
      </c>
      <c r="L2186" s="89">
        <v>2181</v>
      </c>
      <c r="M2186" s="96" t="s">
        <v>28167</v>
      </c>
      <c r="N2186" s="89"/>
      <c r="O2186" s="96"/>
      <c r="P2186" s="47" t="s">
        <v>27928</v>
      </c>
      <c r="Q2186" s="53"/>
      <c r="R2186" s="54"/>
      <c r="S2186" s="3"/>
      <c r="AH2186"/>
      <c r="AI2186"/>
      <c r="AJ2186"/>
      <c r="AK2186"/>
    </row>
    <row r="2187" spans="1:37" ht="36">
      <c r="A2187" s="55" t="s">
        <v>0</v>
      </c>
      <c r="B2187" s="43">
        <v>2186</v>
      </c>
      <c r="C2187" s="49" t="s">
        <v>4138</v>
      </c>
      <c r="D2187" s="52" t="s">
        <v>4139</v>
      </c>
      <c r="E2187" s="60">
        <v>20</v>
      </c>
      <c r="F2187" s="60">
        <v>13028009</v>
      </c>
      <c r="G2187" s="49" t="s">
        <v>28528</v>
      </c>
      <c r="H2187" s="51"/>
      <c r="I2187" s="47"/>
      <c r="J2187" s="89"/>
      <c r="K2187" s="98"/>
      <c r="L2187" s="89"/>
      <c r="M2187" s="96"/>
      <c r="N2187" s="89"/>
      <c r="O2187" s="96"/>
      <c r="P2187" s="47" t="s">
        <v>27929</v>
      </c>
      <c r="Q2187" s="53"/>
      <c r="R2187" s="54"/>
      <c r="S2187" s="3"/>
      <c r="AH2187"/>
      <c r="AI2187"/>
      <c r="AJ2187"/>
      <c r="AK2187"/>
    </row>
    <row r="2188" spans="1:37" ht="48">
      <c r="A2188" s="55" t="s">
        <v>0</v>
      </c>
      <c r="B2188" s="43">
        <v>2187</v>
      </c>
      <c r="C2188" s="49" t="s">
        <v>4136</v>
      </c>
      <c r="D2188" s="52" t="s">
        <v>4137</v>
      </c>
      <c r="E2188" s="60">
        <v>1</v>
      </c>
      <c r="F2188" s="60">
        <v>5033022</v>
      </c>
      <c r="G2188" s="49" t="s">
        <v>29112</v>
      </c>
      <c r="H2188" s="51"/>
      <c r="I2188" s="47"/>
      <c r="J2188" s="89"/>
      <c r="K2188" s="98"/>
      <c r="L2188" s="89"/>
      <c r="M2188" s="96"/>
      <c r="N2188" s="89"/>
      <c r="O2188" s="96"/>
      <c r="P2188" s="47" t="s">
        <v>28717</v>
      </c>
      <c r="Q2188" s="53"/>
      <c r="R2188" s="54"/>
      <c r="S2188" s="3"/>
      <c r="AH2188"/>
      <c r="AI2188"/>
      <c r="AJ2188"/>
      <c r="AK2188"/>
    </row>
    <row r="2189" spans="1:37" ht="60">
      <c r="A2189" s="55" t="s">
        <v>0</v>
      </c>
      <c r="B2189" s="43">
        <v>2188</v>
      </c>
      <c r="C2189" s="49" t="s">
        <v>4134</v>
      </c>
      <c r="D2189" s="52" t="s">
        <v>4135</v>
      </c>
      <c r="E2189" s="60">
        <v>1</v>
      </c>
      <c r="F2189" s="60">
        <v>1003019</v>
      </c>
      <c r="G2189" s="49" t="s">
        <v>28921</v>
      </c>
      <c r="H2189" s="51"/>
      <c r="I2189" s="47"/>
      <c r="J2189" s="89">
        <v>2111</v>
      </c>
      <c r="K2189" s="98" t="s">
        <v>28921</v>
      </c>
      <c r="L2189" s="89">
        <v>3154</v>
      </c>
      <c r="M2189" s="96" t="s">
        <v>30710</v>
      </c>
      <c r="N2189" s="89"/>
      <c r="O2189" s="96"/>
      <c r="P2189" s="47" t="s">
        <v>27928</v>
      </c>
      <c r="Q2189" s="53"/>
      <c r="R2189" s="54"/>
      <c r="S2189" s="3"/>
      <c r="AH2189"/>
      <c r="AI2189"/>
      <c r="AJ2189"/>
      <c r="AK2189"/>
    </row>
    <row r="2190" spans="1:37" ht="60">
      <c r="A2190" s="55" t="s">
        <v>0</v>
      </c>
      <c r="B2190" s="43">
        <v>2189</v>
      </c>
      <c r="C2190" s="49" t="s">
        <v>4132</v>
      </c>
      <c r="D2190" s="52" t="s">
        <v>4133</v>
      </c>
      <c r="E2190" s="60">
        <v>7</v>
      </c>
      <c r="F2190" s="60">
        <v>5028025</v>
      </c>
      <c r="G2190" s="50"/>
      <c r="H2190" s="51"/>
      <c r="I2190" s="47"/>
      <c r="J2190" s="95">
        <v>2113</v>
      </c>
      <c r="K2190" s="98" t="s">
        <v>29685</v>
      </c>
      <c r="L2190" s="89"/>
      <c r="M2190" s="96"/>
      <c r="N2190" s="89"/>
      <c r="O2190" s="96"/>
      <c r="P2190" s="47" t="s">
        <v>27928</v>
      </c>
      <c r="Q2190" s="53"/>
      <c r="R2190" s="54"/>
      <c r="S2190" s="3"/>
      <c r="AH2190"/>
      <c r="AI2190"/>
      <c r="AJ2190"/>
      <c r="AK2190"/>
    </row>
    <row r="2191" spans="1:37" ht="72">
      <c r="A2191" s="55" t="s">
        <v>0</v>
      </c>
      <c r="B2191" s="43">
        <v>2190</v>
      </c>
      <c r="C2191" s="49" t="s">
        <v>4130</v>
      </c>
      <c r="D2191" s="52" t="s">
        <v>4131</v>
      </c>
      <c r="E2191" s="60">
        <v>2</v>
      </c>
      <c r="F2191" s="60">
        <v>1036027</v>
      </c>
      <c r="G2191" s="49" t="s">
        <v>28921</v>
      </c>
      <c r="H2191" s="51"/>
      <c r="I2191" s="47"/>
      <c r="J2191" s="89">
        <v>2111</v>
      </c>
      <c r="K2191" s="98" t="s">
        <v>28921</v>
      </c>
      <c r="L2191" s="89"/>
      <c r="M2191" s="96"/>
      <c r="N2191" s="89"/>
      <c r="O2191" s="96"/>
      <c r="P2191" s="47" t="s">
        <v>27931</v>
      </c>
      <c r="Q2191" s="53"/>
      <c r="R2191" s="54"/>
      <c r="S2191" s="3"/>
      <c r="AH2191"/>
      <c r="AI2191"/>
      <c r="AJ2191"/>
      <c r="AK2191"/>
    </row>
    <row r="2192" spans="1:37" ht="60">
      <c r="A2192" s="55" t="s">
        <v>0</v>
      </c>
      <c r="B2192" s="43">
        <v>2191</v>
      </c>
      <c r="C2192" s="49" t="s">
        <v>4127</v>
      </c>
      <c r="D2192" s="52" t="s">
        <v>4129</v>
      </c>
      <c r="E2192" s="60">
        <v>5</v>
      </c>
      <c r="F2192" s="60">
        <v>18036002</v>
      </c>
      <c r="G2192" s="49" t="s">
        <v>28959</v>
      </c>
      <c r="H2192" s="51"/>
      <c r="I2192" s="47"/>
      <c r="J2192" s="89">
        <v>6819</v>
      </c>
      <c r="K2192" s="98" t="s">
        <v>28959</v>
      </c>
      <c r="L2192" s="89"/>
      <c r="M2192" s="96"/>
      <c r="N2192" s="89"/>
      <c r="O2192" s="96"/>
      <c r="P2192" s="47" t="s">
        <v>27927</v>
      </c>
      <c r="Q2192" s="53"/>
      <c r="R2192" s="54"/>
      <c r="S2192" s="3"/>
      <c r="AH2192"/>
      <c r="AI2192"/>
      <c r="AJ2192"/>
      <c r="AK2192"/>
    </row>
    <row r="2193" spans="1:37" ht="48">
      <c r="A2193" s="55" t="s">
        <v>14360</v>
      </c>
      <c r="B2193" s="43">
        <v>2192</v>
      </c>
      <c r="C2193" s="49" t="s">
        <v>4127</v>
      </c>
      <c r="D2193" s="52" t="s">
        <v>4128</v>
      </c>
      <c r="E2193" s="60">
        <v>1</v>
      </c>
      <c r="F2193" s="60">
        <v>27007008</v>
      </c>
      <c r="G2193" s="50"/>
      <c r="H2193" s="51"/>
      <c r="I2193" s="47"/>
      <c r="J2193" s="95">
        <v>2191</v>
      </c>
      <c r="K2193" s="98" t="s">
        <v>29699</v>
      </c>
      <c r="L2193" s="89"/>
      <c r="M2193" s="96"/>
      <c r="N2193" s="89"/>
      <c r="O2193" s="96"/>
      <c r="P2193" s="47" t="s">
        <v>27930</v>
      </c>
      <c r="Q2193" s="53"/>
      <c r="R2193" s="54"/>
      <c r="S2193" s="3"/>
      <c r="AH2193"/>
      <c r="AI2193"/>
      <c r="AJ2193"/>
      <c r="AK2193"/>
    </row>
    <row r="2194" spans="1:37" ht="48">
      <c r="A2194" s="55" t="s">
        <v>0</v>
      </c>
      <c r="B2194" s="43">
        <v>2193</v>
      </c>
      <c r="C2194" s="49" t="s">
        <v>4125</v>
      </c>
      <c r="D2194" s="52" t="s">
        <v>4126</v>
      </c>
      <c r="E2194" s="60">
        <v>1</v>
      </c>
      <c r="F2194" s="60">
        <v>18017001</v>
      </c>
      <c r="G2194" s="49" t="s">
        <v>29113</v>
      </c>
      <c r="H2194" s="51"/>
      <c r="I2194" s="47"/>
      <c r="J2194" s="89"/>
      <c r="K2194" s="98"/>
      <c r="L2194" s="89"/>
      <c r="M2194" s="96"/>
      <c r="N2194" s="89"/>
      <c r="O2194" s="96"/>
      <c r="P2194" s="47" t="s">
        <v>28717</v>
      </c>
      <c r="Q2194" s="53"/>
      <c r="R2194" s="54"/>
      <c r="S2194" s="3"/>
      <c r="AH2194"/>
      <c r="AI2194"/>
      <c r="AJ2194"/>
      <c r="AK2194"/>
    </row>
    <row r="2195" spans="1:37" ht="48">
      <c r="A2195" s="55" t="s">
        <v>0</v>
      </c>
      <c r="B2195" s="43">
        <v>2194</v>
      </c>
      <c r="C2195" s="49" t="s">
        <v>4123</v>
      </c>
      <c r="D2195" s="52" t="s">
        <v>4124</v>
      </c>
      <c r="E2195" s="60">
        <v>12</v>
      </c>
      <c r="F2195" s="60">
        <v>4023007</v>
      </c>
      <c r="G2195" s="49" t="s">
        <v>28625</v>
      </c>
      <c r="H2195" s="51"/>
      <c r="I2195" s="47"/>
      <c r="J2195" s="89"/>
      <c r="K2195" s="98"/>
      <c r="L2195" s="89"/>
      <c r="M2195" s="96"/>
      <c r="N2195" s="89"/>
      <c r="O2195" s="96"/>
      <c r="P2195" s="47" t="s">
        <v>28717</v>
      </c>
      <c r="Q2195" s="53"/>
      <c r="R2195" s="54"/>
      <c r="S2195" s="3"/>
      <c r="AH2195"/>
      <c r="AI2195"/>
      <c r="AJ2195"/>
      <c r="AK2195"/>
    </row>
    <row r="2196" spans="1:37" ht="60">
      <c r="A2196" s="55" t="s">
        <v>0</v>
      </c>
      <c r="B2196" s="43">
        <v>2195</v>
      </c>
      <c r="C2196" s="49" t="s">
        <v>4121</v>
      </c>
      <c r="D2196" s="52" t="s">
        <v>4122</v>
      </c>
      <c r="E2196" s="60">
        <v>22</v>
      </c>
      <c r="F2196" s="60">
        <v>19038003</v>
      </c>
      <c r="G2196" s="50" t="s">
        <v>28625</v>
      </c>
      <c r="H2196" s="51"/>
      <c r="I2196" s="47"/>
      <c r="J2196" s="89">
        <v>2194</v>
      </c>
      <c r="K2196" s="98" t="s">
        <v>28625</v>
      </c>
      <c r="L2196" s="89"/>
      <c r="M2196" s="96"/>
      <c r="N2196" s="89"/>
      <c r="O2196" s="96"/>
      <c r="P2196" s="47" t="s">
        <v>27927</v>
      </c>
      <c r="Q2196" s="53"/>
      <c r="R2196" s="54"/>
      <c r="S2196" s="3"/>
      <c r="AH2196"/>
      <c r="AI2196"/>
      <c r="AJ2196"/>
      <c r="AK2196"/>
    </row>
    <row r="2197" spans="1:37" ht="48">
      <c r="A2197" s="55" t="s">
        <v>0</v>
      </c>
      <c r="B2197" s="43">
        <v>2196</v>
      </c>
      <c r="C2197" s="49" t="s">
        <v>4119</v>
      </c>
      <c r="D2197" s="52" t="s">
        <v>4120</v>
      </c>
      <c r="E2197" s="60">
        <v>5</v>
      </c>
      <c r="F2197" s="60">
        <v>1040006</v>
      </c>
      <c r="G2197" s="49" t="s">
        <v>28826</v>
      </c>
      <c r="H2197" s="51"/>
      <c r="I2197" s="47"/>
      <c r="J2197" s="89"/>
      <c r="K2197" s="98"/>
      <c r="L2197" s="89"/>
      <c r="M2197" s="96"/>
      <c r="N2197" s="89"/>
      <c r="O2197" s="96"/>
      <c r="P2197" s="47" t="s">
        <v>28717</v>
      </c>
      <c r="Q2197" s="53"/>
      <c r="R2197" s="54"/>
      <c r="S2197" s="3"/>
      <c r="AH2197"/>
      <c r="AI2197"/>
      <c r="AJ2197"/>
      <c r="AK2197"/>
    </row>
    <row r="2198" spans="1:37" ht="60">
      <c r="A2198" s="55" t="s">
        <v>0</v>
      </c>
      <c r="B2198" s="43">
        <v>2197</v>
      </c>
      <c r="C2198" s="49" t="s">
        <v>4117</v>
      </c>
      <c r="D2198" s="52" t="s">
        <v>4118</v>
      </c>
      <c r="E2198" s="60">
        <v>6</v>
      </c>
      <c r="F2198" s="60">
        <v>14016010</v>
      </c>
      <c r="G2198" s="49" t="s">
        <v>28826</v>
      </c>
      <c r="H2198" s="51"/>
      <c r="I2198" s="47"/>
      <c r="J2198" s="89">
        <v>2196</v>
      </c>
      <c r="K2198" s="98" t="s">
        <v>28826</v>
      </c>
      <c r="L2198" s="89"/>
      <c r="M2198" s="96"/>
      <c r="N2198" s="89"/>
      <c r="O2198" s="96"/>
      <c r="P2198" s="47" t="s">
        <v>27927</v>
      </c>
      <c r="Q2198" s="53"/>
      <c r="R2198" s="54"/>
      <c r="S2198" s="3"/>
      <c r="AH2198"/>
      <c r="AI2198"/>
      <c r="AJ2198"/>
      <c r="AK2198"/>
    </row>
    <row r="2199" spans="1:37" ht="60">
      <c r="A2199" s="55" t="s">
        <v>0</v>
      </c>
      <c r="B2199" s="43">
        <v>2198</v>
      </c>
      <c r="C2199" s="49" t="s">
        <v>4115</v>
      </c>
      <c r="D2199" s="52" t="s">
        <v>4116</v>
      </c>
      <c r="E2199" s="60">
        <v>2</v>
      </c>
      <c r="F2199" s="60">
        <v>11020043</v>
      </c>
      <c r="G2199" s="49" t="s">
        <v>28826</v>
      </c>
      <c r="H2199" s="51"/>
      <c r="I2199" s="47"/>
      <c r="J2199" s="89">
        <v>2196</v>
      </c>
      <c r="K2199" s="98" t="s">
        <v>28826</v>
      </c>
      <c r="L2199" s="89"/>
      <c r="M2199" s="96"/>
      <c r="N2199" s="89"/>
      <c r="O2199" s="96"/>
      <c r="P2199" s="47" t="s">
        <v>27930</v>
      </c>
      <c r="Q2199" s="53"/>
      <c r="R2199" s="54"/>
      <c r="S2199" s="3"/>
      <c r="AH2199"/>
      <c r="AI2199"/>
      <c r="AJ2199"/>
      <c r="AK2199"/>
    </row>
    <row r="2200" spans="1:37" ht="72">
      <c r="A2200" s="55" t="s">
        <v>0</v>
      </c>
      <c r="B2200" s="43">
        <v>2199</v>
      </c>
      <c r="C2200" s="49" t="s">
        <v>4113</v>
      </c>
      <c r="D2200" s="52" t="s">
        <v>4114</v>
      </c>
      <c r="E2200" s="60">
        <v>73</v>
      </c>
      <c r="F2200" s="60">
        <v>2002023</v>
      </c>
      <c r="G2200" s="49" t="s">
        <v>28193</v>
      </c>
      <c r="H2200" s="51"/>
      <c r="I2200" s="47"/>
      <c r="J2200" s="89"/>
      <c r="K2200" s="98"/>
      <c r="L2200" s="89"/>
      <c r="M2200" s="96"/>
      <c r="N2200" s="89"/>
      <c r="O2200" s="96"/>
      <c r="P2200" s="47" t="s">
        <v>27929</v>
      </c>
      <c r="Q2200" s="53"/>
      <c r="R2200" s="54"/>
      <c r="S2200" s="3"/>
      <c r="AH2200"/>
      <c r="AI2200"/>
      <c r="AJ2200"/>
      <c r="AK2200"/>
    </row>
    <row r="2201" spans="1:37" ht="60">
      <c r="A2201" s="55" t="s">
        <v>14360</v>
      </c>
      <c r="B2201" s="43">
        <v>2200</v>
      </c>
      <c r="C2201" s="49" t="s">
        <v>4111</v>
      </c>
      <c r="D2201" s="52" t="s">
        <v>4112</v>
      </c>
      <c r="E2201" s="60">
        <v>1</v>
      </c>
      <c r="F2201" s="60">
        <v>27006020</v>
      </c>
      <c r="G2201" s="50" t="s">
        <v>28193</v>
      </c>
      <c r="H2201" s="51"/>
      <c r="I2201" s="47"/>
      <c r="J2201" s="89">
        <v>2199</v>
      </c>
      <c r="K2201" s="98" t="s">
        <v>28193</v>
      </c>
      <c r="L2201" s="89"/>
      <c r="M2201" s="96"/>
      <c r="N2201" s="89"/>
      <c r="O2201" s="96"/>
      <c r="P2201" s="47" t="s">
        <v>27929</v>
      </c>
      <c r="Q2201" s="53"/>
      <c r="R2201" s="54"/>
      <c r="S2201" s="3"/>
      <c r="AH2201"/>
      <c r="AI2201"/>
      <c r="AJ2201"/>
      <c r="AK2201"/>
    </row>
    <row r="2202" spans="1:37" ht="60">
      <c r="A2202" s="55" t="s">
        <v>0</v>
      </c>
      <c r="B2202" s="43">
        <v>2201</v>
      </c>
      <c r="C2202" s="49" t="s">
        <v>4109</v>
      </c>
      <c r="D2202" s="52" t="s">
        <v>4110</v>
      </c>
      <c r="E2202" s="60">
        <v>19</v>
      </c>
      <c r="F2202" s="60">
        <v>1018020</v>
      </c>
      <c r="G2202" s="50" t="s">
        <v>28193</v>
      </c>
      <c r="H2202" s="51"/>
      <c r="I2202" s="47"/>
      <c r="J2202" s="89">
        <v>2199</v>
      </c>
      <c r="K2202" s="98" t="s">
        <v>28193</v>
      </c>
      <c r="L2202" s="89"/>
      <c r="M2202" s="96"/>
      <c r="N2202" s="89"/>
      <c r="O2202" s="96"/>
      <c r="P2202" s="47" t="s">
        <v>27928</v>
      </c>
      <c r="Q2202" s="53"/>
      <c r="R2202" s="54"/>
      <c r="S2202" s="3"/>
      <c r="AH2202"/>
      <c r="AI2202"/>
      <c r="AJ2202"/>
      <c r="AK2202"/>
    </row>
    <row r="2203" spans="1:37" ht="48">
      <c r="A2203" s="55" t="s">
        <v>0</v>
      </c>
      <c r="B2203" s="43">
        <v>2202</v>
      </c>
      <c r="C2203" s="49" t="s">
        <v>4107</v>
      </c>
      <c r="D2203" s="52" t="s">
        <v>4108</v>
      </c>
      <c r="E2203" s="60">
        <v>1</v>
      </c>
      <c r="F2203" s="60">
        <v>4034009</v>
      </c>
      <c r="G2203" s="50"/>
      <c r="H2203" s="51"/>
      <c r="I2203" s="47"/>
      <c r="J2203" s="94"/>
      <c r="K2203" s="98"/>
      <c r="L2203" s="89"/>
      <c r="M2203" s="96"/>
      <c r="N2203" s="89"/>
      <c r="O2203" s="96"/>
      <c r="P2203" s="47" t="s">
        <v>27932</v>
      </c>
      <c r="Q2203" s="53"/>
      <c r="R2203" s="54"/>
      <c r="S2203" s="3"/>
      <c r="AH2203"/>
      <c r="AI2203"/>
      <c r="AJ2203"/>
      <c r="AK2203"/>
    </row>
    <row r="2204" spans="1:37" ht="48">
      <c r="A2204" s="55" t="s">
        <v>0</v>
      </c>
      <c r="B2204" s="43">
        <v>2203</v>
      </c>
      <c r="C2204" s="49" t="s">
        <v>4105</v>
      </c>
      <c r="D2204" s="52" t="s">
        <v>4106</v>
      </c>
      <c r="E2204" s="60">
        <v>3</v>
      </c>
      <c r="F2204" s="60">
        <v>2002003</v>
      </c>
      <c r="G2204" s="50"/>
      <c r="H2204" s="51"/>
      <c r="I2204" s="47"/>
      <c r="J2204" s="94"/>
      <c r="K2204" s="98"/>
      <c r="L2204" s="89"/>
      <c r="M2204" s="96"/>
      <c r="N2204" s="89"/>
      <c r="O2204" s="96"/>
      <c r="P2204" s="47" t="s">
        <v>27928</v>
      </c>
      <c r="Q2204" s="53"/>
      <c r="R2204" s="54"/>
      <c r="S2204" s="3"/>
      <c r="AH2204"/>
      <c r="AI2204"/>
      <c r="AJ2204"/>
      <c r="AK2204"/>
    </row>
    <row r="2205" spans="1:37" ht="48">
      <c r="A2205" s="55" t="s">
        <v>0</v>
      </c>
      <c r="B2205" s="43">
        <v>2204</v>
      </c>
      <c r="C2205" s="49" t="s">
        <v>4102</v>
      </c>
      <c r="D2205" s="52" t="s">
        <v>4104</v>
      </c>
      <c r="E2205" s="60">
        <v>27</v>
      </c>
      <c r="F2205" s="60">
        <v>1018012</v>
      </c>
      <c r="G2205" s="49" t="s">
        <v>28368</v>
      </c>
      <c r="H2205" s="51"/>
      <c r="I2205" s="47"/>
      <c r="J2205" s="89"/>
      <c r="K2205" s="98"/>
      <c r="L2205" s="89"/>
      <c r="M2205" s="96"/>
      <c r="N2205" s="89"/>
      <c r="O2205" s="96"/>
      <c r="P2205" s="47" t="s">
        <v>27929</v>
      </c>
      <c r="Q2205" s="53"/>
      <c r="R2205" s="54"/>
      <c r="S2205" s="3"/>
      <c r="AH2205"/>
      <c r="AI2205"/>
      <c r="AJ2205"/>
      <c r="AK2205"/>
    </row>
    <row r="2206" spans="1:37" ht="60">
      <c r="A2206" s="55" t="s">
        <v>0</v>
      </c>
      <c r="B2206" s="43">
        <v>2205</v>
      </c>
      <c r="C2206" s="49" t="s">
        <v>4102</v>
      </c>
      <c r="D2206" s="52" t="s">
        <v>4103</v>
      </c>
      <c r="E2206" s="60">
        <v>179</v>
      </c>
      <c r="F2206" s="60">
        <v>1018011</v>
      </c>
      <c r="G2206" s="50" t="s">
        <v>28368</v>
      </c>
      <c r="H2206" s="51"/>
      <c r="I2206" s="47"/>
      <c r="J2206" s="89">
        <v>2204</v>
      </c>
      <c r="K2206" s="98" t="s">
        <v>28368</v>
      </c>
      <c r="L2206" s="89"/>
      <c r="M2206" s="96"/>
      <c r="N2206" s="89"/>
      <c r="O2206" s="96"/>
      <c r="P2206" s="47" t="s">
        <v>27930</v>
      </c>
      <c r="Q2206" s="53"/>
      <c r="R2206" s="54"/>
      <c r="S2206" s="3"/>
      <c r="AH2206"/>
      <c r="AI2206"/>
      <c r="AJ2206"/>
      <c r="AK2206"/>
    </row>
    <row r="2207" spans="1:37" ht="60">
      <c r="A2207" s="55" t="s">
        <v>0</v>
      </c>
      <c r="B2207" s="43">
        <v>2206</v>
      </c>
      <c r="C2207" s="49" t="s">
        <v>4100</v>
      </c>
      <c r="D2207" s="52" t="s">
        <v>4101</v>
      </c>
      <c r="E2207" s="60">
        <v>19</v>
      </c>
      <c r="F2207" s="60">
        <v>3013029</v>
      </c>
      <c r="G2207" s="50" t="s">
        <v>28368</v>
      </c>
      <c r="H2207" s="51"/>
      <c r="I2207" s="47"/>
      <c r="J2207" s="89">
        <v>2204</v>
      </c>
      <c r="K2207" s="98" t="s">
        <v>28368</v>
      </c>
      <c r="L2207" s="89"/>
      <c r="M2207" s="96"/>
      <c r="N2207" s="89"/>
      <c r="O2207" s="96"/>
      <c r="P2207" s="47" t="s">
        <v>27927</v>
      </c>
      <c r="Q2207" s="53"/>
      <c r="R2207" s="54"/>
      <c r="S2207" s="3"/>
      <c r="AH2207"/>
      <c r="AI2207"/>
      <c r="AJ2207"/>
      <c r="AK2207"/>
    </row>
    <row r="2208" spans="1:37" ht="60">
      <c r="A2208" s="55" t="s">
        <v>0</v>
      </c>
      <c r="B2208" s="43">
        <v>2207</v>
      </c>
      <c r="C2208" s="49" t="s">
        <v>4098</v>
      </c>
      <c r="D2208" s="52" t="s">
        <v>4099</v>
      </c>
      <c r="E2208" s="60">
        <v>1</v>
      </c>
      <c r="F2208" s="60">
        <v>1048010</v>
      </c>
      <c r="G2208" s="50" t="s">
        <v>28368</v>
      </c>
      <c r="H2208" s="51"/>
      <c r="I2208" s="47"/>
      <c r="J2208" s="89">
        <v>2204</v>
      </c>
      <c r="K2208" s="98" t="s">
        <v>28368</v>
      </c>
      <c r="L2208" s="89"/>
      <c r="M2208" s="96"/>
      <c r="N2208" s="89"/>
      <c r="O2208" s="96"/>
      <c r="P2208" s="47" t="s">
        <v>27927</v>
      </c>
      <c r="Q2208" s="53"/>
      <c r="R2208" s="54"/>
      <c r="S2208" s="3"/>
      <c r="AH2208"/>
      <c r="AI2208"/>
      <c r="AJ2208"/>
      <c r="AK2208"/>
    </row>
    <row r="2209" spans="1:37" ht="60">
      <c r="A2209" s="55" t="s">
        <v>0</v>
      </c>
      <c r="B2209" s="43">
        <v>2208</v>
      </c>
      <c r="C2209" s="49" t="s">
        <v>4096</v>
      </c>
      <c r="D2209" s="52" t="s">
        <v>4097</v>
      </c>
      <c r="E2209" s="60">
        <v>4</v>
      </c>
      <c r="F2209" s="60">
        <v>1021002</v>
      </c>
      <c r="G2209" s="50" t="s">
        <v>28368</v>
      </c>
      <c r="H2209" s="51"/>
      <c r="I2209" s="47"/>
      <c r="J2209" s="89">
        <v>2204</v>
      </c>
      <c r="K2209" s="98" t="s">
        <v>28368</v>
      </c>
      <c r="L2209" s="89"/>
      <c r="M2209" s="96"/>
      <c r="N2209" s="89"/>
      <c r="O2209" s="96"/>
      <c r="P2209" s="47" t="s">
        <v>27927</v>
      </c>
      <c r="Q2209" s="53"/>
      <c r="R2209" s="54"/>
      <c r="S2209" s="3"/>
      <c r="AH2209"/>
      <c r="AI2209"/>
      <c r="AJ2209"/>
      <c r="AK2209"/>
    </row>
    <row r="2210" spans="1:37" ht="60">
      <c r="A2210" s="55" t="s">
        <v>0</v>
      </c>
      <c r="B2210" s="43">
        <v>2209</v>
      </c>
      <c r="C2210" s="49" t="s">
        <v>4094</v>
      </c>
      <c r="D2210" s="52" t="s">
        <v>4095</v>
      </c>
      <c r="E2210" s="60">
        <v>6</v>
      </c>
      <c r="F2210" s="60">
        <v>1024036</v>
      </c>
      <c r="G2210" s="50"/>
      <c r="H2210" s="51"/>
      <c r="I2210" s="47"/>
      <c r="J2210" s="95">
        <v>2205</v>
      </c>
      <c r="K2210" s="98" t="s">
        <v>28368</v>
      </c>
      <c r="L2210" s="89"/>
      <c r="M2210" s="96"/>
      <c r="N2210" s="89"/>
      <c r="O2210" s="96"/>
      <c r="P2210" s="47" t="s">
        <v>27928</v>
      </c>
      <c r="Q2210" s="53"/>
      <c r="R2210" s="54"/>
      <c r="S2210" s="3"/>
      <c r="AH2210"/>
      <c r="AI2210"/>
      <c r="AJ2210"/>
      <c r="AK2210"/>
    </row>
    <row r="2211" spans="1:37" ht="48">
      <c r="A2211" s="55" t="s">
        <v>0</v>
      </c>
      <c r="B2211" s="43">
        <v>2210</v>
      </c>
      <c r="C2211" s="49" t="s">
        <v>4092</v>
      </c>
      <c r="D2211" s="52" t="s">
        <v>4093</v>
      </c>
      <c r="E2211" s="60">
        <v>2</v>
      </c>
      <c r="F2211" s="60">
        <v>19145014</v>
      </c>
      <c r="G2211" s="49" t="s">
        <v>29002</v>
      </c>
      <c r="H2211" s="51"/>
      <c r="I2211" s="47"/>
      <c r="J2211" s="89"/>
      <c r="K2211" s="98"/>
      <c r="L2211" s="89"/>
      <c r="M2211" s="96"/>
      <c r="N2211" s="89"/>
      <c r="O2211" s="96"/>
      <c r="P2211" s="47" t="s">
        <v>28717</v>
      </c>
      <c r="Q2211" s="53"/>
      <c r="R2211" s="54"/>
      <c r="S2211" s="3"/>
      <c r="AH2211"/>
      <c r="AI2211"/>
      <c r="AJ2211"/>
      <c r="AK2211"/>
    </row>
    <row r="2212" spans="1:37" ht="60">
      <c r="A2212" s="55" t="s">
        <v>14360</v>
      </c>
      <c r="B2212" s="43">
        <v>2211</v>
      </c>
      <c r="C2212" s="49" t="s">
        <v>4090</v>
      </c>
      <c r="D2212" s="52" t="s">
        <v>4091</v>
      </c>
      <c r="E2212" s="60">
        <v>1</v>
      </c>
      <c r="F2212" s="60">
        <v>15006011</v>
      </c>
      <c r="G2212" s="49" t="s">
        <v>29002</v>
      </c>
      <c r="H2212" s="51"/>
      <c r="I2212" s="47"/>
      <c r="J2212" s="89">
        <v>2210</v>
      </c>
      <c r="K2212" s="98" t="s">
        <v>29002</v>
      </c>
      <c r="L2212" s="89"/>
      <c r="M2212" s="96"/>
      <c r="N2212" s="89"/>
      <c r="O2212" s="96"/>
      <c r="P2212" s="47" t="s">
        <v>27929</v>
      </c>
      <c r="Q2212" s="53"/>
      <c r="R2212" s="54"/>
      <c r="S2212" s="3"/>
      <c r="AH2212"/>
      <c r="AI2212"/>
      <c r="AJ2212"/>
      <c r="AK2212"/>
    </row>
    <row r="2213" spans="1:37" ht="48">
      <c r="A2213" s="55" t="s">
        <v>0</v>
      </c>
      <c r="B2213" s="43">
        <v>2212</v>
      </c>
      <c r="C2213" s="49" t="s">
        <v>4088</v>
      </c>
      <c r="D2213" s="52" t="s">
        <v>4089</v>
      </c>
      <c r="E2213" s="60">
        <v>7</v>
      </c>
      <c r="F2213" s="60">
        <v>13028018</v>
      </c>
      <c r="G2213" s="49" t="s">
        <v>28761</v>
      </c>
      <c r="H2213" s="51"/>
      <c r="I2213" s="47"/>
      <c r="J2213" s="89"/>
      <c r="K2213" s="98"/>
      <c r="L2213" s="89"/>
      <c r="M2213" s="96"/>
      <c r="N2213" s="89"/>
      <c r="O2213" s="96"/>
      <c r="P2213" s="47" t="s">
        <v>28717</v>
      </c>
      <c r="Q2213" s="53"/>
      <c r="R2213" s="54"/>
      <c r="S2213" s="3"/>
      <c r="AH2213"/>
      <c r="AI2213"/>
      <c r="AJ2213"/>
      <c r="AK2213"/>
    </row>
    <row r="2214" spans="1:37" ht="60">
      <c r="A2214" s="55" t="s">
        <v>0</v>
      </c>
      <c r="B2214" s="43">
        <v>2213</v>
      </c>
      <c r="C2214" s="49" t="s">
        <v>4086</v>
      </c>
      <c r="D2214" s="52" t="s">
        <v>4087</v>
      </c>
      <c r="E2214" s="60">
        <v>10</v>
      </c>
      <c r="F2214" s="60">
        <v>2025011</v>
      </c>
      <c r="G2214" s="50"/>
      <c r="H2214" s="51"/>
      <c r="I2214" s="47"/>
      <c r="J2214" s="95">
        <v>2237</v>
      </c>
      <c r="K2214" s="98" t="s">
        <v>29704</v>
      </c>
      <c r="L2214" s="89"/>
      <c r="M2214" s="96"/>
      <c r="N2214" s="89"/>
      <c r="O2214" s="96"/>
      <c r="P2214" s="47" t="s">
        <v>27927</v>
      </c>
      <c r="Q2214" s="53"/>
      <c r="R2214" s="54"/>
      <c r="S2214" s="3"/>
      <c r="AH2214"/>
      <c r="AI2214"/>
      <c r="AJ2214"/>
      <c r="AK2214"/>
    </row>
    <row r="2215" spans="1:37" ht="72">
      <c r="A2215" s="55" t="s">
        <v>0</v>
      </c>
      <c r="B2215" s="43">
        <v>2214</v>
      </c>
      <c r="C2215" s="49" t="s">
        <v>4084</v>
      </c>
      <c r="D2215" s="52" t="s">
        <v>4085</v>
      </c>
      <c r="E2215" s="60">
        <v>1</v>
      </c>
      <c r="F2215" s="60">
        <v>4011020</v>
      </c>
      <c r="G2215" s="50" t="s">
        <v>28185</v>
      </c>
      <c r="H2215" s="51"/>
      <c r="I2215" s="47"/>
      <c r="J2215" s="89">
        <v>2114</v>
      </c>
      <c r="K2215" s="98" t="s">
        <v>28185</v>
      </c>
      <c r="L2215" s="89"/>
      <c r="M2215" s="96"/>
      <c r="N2215" s="89"/>
      <c r="O2215" s="96"/>
      <c r="P2215" s="47" t="s">
        <v>27927</v>
      </c>
      <c r="Q2215" s="53"/>
      <c r="R2215" s="54"/>
      <c r="S2215" s="3"/>
      <c r="AH2215"/>
      <c r="AI2215"/>
      <c r="AJ2215"/>
      <c r="AK2215"/>
    </row>
    <row r="2216" spans="1:37" ht="48">
      <c r="A2216" s="55" t="s">
        <v>0</v>
      </c>
      <c r="B2216" s="43">
        <v>2215</v>
      </c>
      <c r="C2216" s="49" t="s">
        <v>4082</v>
      </c>
      <c r="D2216" s="52" t="s">
        <v>4083</v>
      </c>
      <c r="E2216" s="60">
        <v>1</v>
      </c>
      <c r="F2216" s="60">
        <v>18006017</v>
      </c>
      <c r="G2216" s="49" t="s">
        <v>29114</v>
      </c>
      <c r="H2216" s="51"/>
      <c r="I2216" s="47"/>
      <c r="J2216" s="89"/>
      <c r="K2216" s="98"/>
      <c r="L2216" s="89"/>
      <c r="M2216" s="96"/>
      <c r="N2216" s="89"/>
      <c r="O2216" s="96"/>
      <c r="P2216" s="47" t="s">
        <v>28717</v>
      </c>
      <c r="Q2216" s="53"/>
      <c r="R2216" s="54"/>
      <c r="S2216" s="3"/>
      <c r="AH2216"/>
      <c r="AI2216"/>
      <c r="AJ2216"/>
      <c r="AK2216"/>
    </row>
    <row r="2217" spans="1:37" ht="72">
      <c r="A2217" s="55" t="s">
        <v>0</v>
      </c>
      <c r="B2217" s="43">
        <v>2216</v>
      </c>
      <c r="C2217" s="49" t="s">
        <v>4079</v>
      </c>
      <c r="D2217" s="52" t="s">
        <v>4081</v>
      </c>
      <c r="E2217" s="60">
        <v>21</v>
      </c>
      <c r="F2217" s="60">
        <v>13003019</v>
      </c>
      <c r="G2217" s="49" t="s">
        <v>29114</v>
      </c>
      <c r="H2217" s="51"/>
      <c r="I2217" s="47"/>
      <c r="J2217" s="89">
        <v>2215</v>
      </c>
      <c r="K2217" s="98" t="s">
        <v>29114</v>
      </c>
      <c r="L2217" s="89">
        <v>894</v>
      </c>
      <c r="M2217" s="96" t="s">
        <v>29493</v>
      </c>
      <c r="N2217" s="89"/>
      <c r="O2217" s="96"/>
      <c r="P2217" s="47" t="s">
        <v>27931</v>
      </c>
      <c r="Q2217" s="53"/>
      <c r="R2217" s="54"/>
      <c r="S2217" s="3"/>
      <c r="AH2217"/>
      <c r="AI2217"/>
      <c r="AJ2217"/>
      <c r="AK2217"/>
    </row>
    <row r="2218" spans="1:37" ht="48">
      <c r="A2218" s="55" t="s">
        <v>14360</v>
      </c>
      <c r="B2218" s="43">
        <v>2217</v>
      </c>
      <c r="C2218" s="49" t="s">
        <v>4079</v>
      </c>
      <c r="D2218" s="52" t="s">
        <v>4080</v>
      </c>
      <c r="E2218" s="60">
        <v>1</v>
      </c>
      <c r="F2218" s="60">
        <v>15005002</v>
      </c>
      <c r="G2218" s="50"/>
      <c r="H2218" s="51"/>
      <c r="I2218" s="47"/>
      <c r="J2218" s="95">
        <v>2216</v>
      </c>
      <c r="K2218" s="98" t="s">
        <v>29701</v>
      </c>
      <c r="L2218" s="89"/>
      <c r="M2218" s="96"/>
      <c r="N2218" s="89"/>
      <c r="O2218" s="96"/>
      <c r="P2218" s="47" t="s">
        <v>27931</v>
      </c>
      <c r="Q2218" s="53"/>
      <c r="R2218" s="54"/>
      <c r="S2218" s="3"/>
      <c r="AH2218"/>
      <c r="AI2218"/>
      <c r="AJ2218"/>
      <c r="AK2218"/>
    </row>
    <row r="2219" spans="1:37" ht="60">
      <c r="A2219" s="55" t="s">
        <v>0</v>
      </c>
      <c r="B2219" s="43">
        <v>2218</v>
      </c>
      <c r="C2219" s="49" t="s">
        <v>4077</v>
      </c>
      <c r="D2219" s="52" t="s">
        <v>4078</v>
      </c>
      <c r="E2219" s="60">
        <v>4</v>
      </c>
      <c r="F2219" s="60">
        <v>4021012</v>
      </c>
      <c r="G2219" s="50"/>
      <c r="H2219" s="51"/>
      <c r="I2219" s="47"/>
      <c r="J2219" s="94"/>
      <c r="K2219" s="98"/>
      <c r="L2219" s="89"/>
      <c r="M2219" s="96"/>
      <c r="N2219" s="89"/>
      <c r="O2219" s="96"/>
      <c r="P2219" s="47" t="s">
        <v>27932</v>
      </c>
      <c r="Q2219" s="53"/>
      <c r="R2219" s="54"/>
      <c r="S2219" s="3"/>
      <c r="AH2219"/>
      <c r="AI2219"/>
      <c r="AJ2219"/>
      <c r="AK2219"/>
    </row>
    <row r="2220" spans="1:37" ht="72">
      <c r="A2220" s="55" t="s">
        <v>0</v>
      </c>
      <c r="B2220" s="43">
        <v>2219</v>
      </c>
      <c r="C2220" s="49" t="s">
        <v>4075</v>
      </c>
      <c r="D2220" s="52" t="s">
        <v>4076</v>
      </c>
      <c r="E2220" s="60">
        <v>39</v>
      </c>
      <c r="F2220" s="60">
        <v>2032020</v>
      </c>
      <c r="G2220" s="50" t="s">
        <v>5183</v>
      </c>
      <c r="H2220" s="51"/>
      <c r="I2220" s="47"/>
      <c r="J2220" s="89"/>
      <c r="K2220" s="98"/>
      <c r="L2220" s="89"/>
      <c r="M2220" s="96"/>
      <c r="N2220" s="89"/>
      <c r="O2220" s="96"/>
      <c r="P2220" s="47" t="s">
        <v>27929</v>
      </c>
      <c r="Q2220" s="53"/>
      <c r="R2220" s="54"/>
      <c r="S2220" s="3"/>
      <c r="AH2220"/>
      <c r="AI2220"/>
      <c r="AJ2220"/>
      <c r="AK2220"/>
    </row>
    <row r="2221" spans="1:37" ht="84">
      <c r="A2221" s="55" t="s">
        <v>0</v>
      </c>
      <c r="B2221" s="43">
        <v>2220</v>
      </c>
      <c r="C2221" s="49" t="s">
        <v>4073</v>
      </c>
      <c r="D2221" s="52" t="s">
        <v>4074</v>
      </c>
      <c r="E2221" s="60">
        <v>91</v>
      </c>
      <c r="F2221" s="60">
        <v>1049024</v>
      </c>
      <c r="G2221" s="50" t="s">
        <v>28255</v>
      </c>
      <c r="H2221" s="51"/>
      <c r="I2221" s="47"/>
      <c r="J2221" s="89">
        <v>2232</v>
      </c>
      <c r="K2221" s="98" t="s">
        <v>28255</v>
      </c>
      <c r="L2221" s="89"/>
      <c r="M2221" s="96"/>
      <c r="N2221" s="89"/>
      <c r="O2221" s="96"/>
      <c r="P2221" s="47" t="s">
        <v>27928</v>
      </c>
      <c r="Q2221" s="53"/>
      <c r="R2221" s="54"/>
      <c r="S2221" s="3"/>
      <c r="AH2221"/>
      <c r="AI2221"/>
      <c r="AJ2221"/>
      <c r="AK2221"/>
    </row>
    <row r="2222" spans="1:37" ht="60">
      <c r="A2222" s="55" t="s">
        <v>0</v>
      </c>
      <c r="B2222" s="43">
        <v>2221</v>
      </c>
      <c r="C2222" s="49" t="s">
        <v>4071</v>
      </c>
      <c r="D2222" s="52" t="s">
        <v>4072</v>
      </c>
      <c r="E2222" s="60">
        <v>2</v>
      </c>
      <c r="F2222" s="60">
        <v>3011037</v>
      </c>
      <c r="G2222" s="50" t="s">
        <v>28255</v>
      </c>
      <c r="H2222" s="51"/>
      <c r="I2222" s="47"/>
      <c r="J2222" s="89">
        <v>2232</v>
      </c>
      <c r="K2222" s="98" t="s">
        <v>28255</v>
      </c>
      <c r="L2222" s="89"/>
      <c r="M2222" s="96"/>
      <c r="N2222" s="89"/>
      <c r="O2222" s="96"/>
      <c r="P2222" s="47" t="s">
        <v>27927</v>
      </c>
      <c r="Q2222" s="53"/>
      <c r="R2222" s="54"/>
      <c r="S2222" s="3"/>
      <c r="AH2222"/>
      <c r="AI2222"/>
      <c r="AJ2222"/>
      <c r="AK2222"/>
    </row>
    <row r="2223" spans="1:37" ht="48">
      <c r="A2223" s="55" t="s">
        <v>0</v>
      </c>
      <c r="B2223" s="43">
        <v>2222</v>
      </c>
      <c r="C2223" s="49" t="s">
        <v>4069</v>
      </c>
      <c r="D2223" s="52" t="s">
        <v>4070</v>
      </c>
      <c r="E2223" s="60">
        <v>1</v>
      </c>
      <c r="F2223" s="60">
        <v>19072006</v>
      </c>
      <c r="G2223" s="49" t="s">
        <v>29108</v>
      </c>
      <c r="H2223" s="51"/>
      <c r="I2223" s="47"/>
      <c r="J2223" s="89"/>
      <c r="K2223" s="98"/>
      <c r="L2223" s="89"/>
      <c r="M2223" s="96"/>
      <c r="N2223" s="89"/>
      <c r="O2223" s="96"/>
      <c r="P2223" s="47" t="s">
        <v>28717</v>
      </c>
      <c r="Q2223" s="53"/>
      <c r="R2223" s="54"/>
      <c r="S2223" s="3"/>
      <c r="AH2223"/>
      <c r="AI2223"/>
      <c r="AJ2223"/>
      <c r="AK2223"/>
    </row>
    <row r="2224" spans="1:37" ht="60">
      <c r="A2224" s="55" t="s">
        <v>0</v>
      </c>
      <c r="B2224" s="43">
        <v>2223</v>
      </c>
      <c r="C2224" s="49" t="s">
        <v>4067</v>
      </c>
      <c r="D2224" s="52" t="s">
        <v>4068</v>
      </c>
      <c r="E2224" s="60">
        <v>1</v>
      </c>
      <c r="F2224" s="60">
        <v>20030031</v>
      </c>
      <c r="G2224" s="49" t="s">
        <v>28185</v>
      </c>
      <c r="H2224" s="51"/>
      <c r="I2224" s="47"/>
      <c r="J2224" s="89">
        <v>2115</v>
      </c>
      <c r="K2224" s="98" t="s">
        <v>28185</v>
      </c>
      <c r="L2224" s="89"/>
      <c r="M2224" s="96"/>
      <c r="N2224" s="89"/>
      <c r="O2224" s="96"/>
      <c r="P2224" s="47" t="s">
        <v>27927</v>
      </c>
      <c r="Q2224" s="53"/>
      <c r="R2224" s="54"/>
      <c r="S2224" s="3"/>
      <c r="AH2224"/>
      <c r="AI2224"/>
      <c r="AJ2224"/>
      <c r="AK2224"/>
    </row>
    <row r="2225" spans="1:37" ht="60">
      <c r="A2225" s="55" t="s">
        <v>0</v>
      </c>
      <c r="B2225" s="43">
        <v>2224</v>
      </c>
      <c r="C2225" s="49" t="s">
        <v>4065</v>
      </c>
      <c r="D2225" s="52" t="s">
        <v>4066</v>
      </c>
      <c r="E2225" s="60">
        <v>18</v>
      </c>
      <c r="F2225" s="60">
        <v>1032031</v>
      </c>
      <c r="G2225" s="49" t="s">
        <v>28548</v>
      </c>
      <c r="H2225" s="51"/>
      <c r="I2225" s="47"/>
      <c r="J2225" s="89"/>
      <c r="K2225" s="98"/>
      <c r="L2225" s="89"/>
      <c r="M2225" s="96"/>
      <c r="N2225" s="89"/>
      <c r="O2225" s="96"/>
      <c r="P2225" s="47" t="s">
        <v>27929</v>
      </c>
      <c r="Q2225" s="53"/>
      <c r="R2225" s="54"/>
      <c r="S2225" s="3"/>
      <c r="AH2225"/>
      <c r="AI2225"/>
      <c r="AJ2225"/>
      <c r="AK2225"/>
    </row>
    <row r="2226" spans="1:37" ht="60">
      <c r="A2226" s="55" t="s">
        <v>0</v>
      </c>
      <c r="B2226" s="43">
        <v>2225</v>
      </c>
      <c r="C2226" s="49" t="s">
        <v>4062</v>
      </c>
      <c r="D2226" s="52" t="s">
        <v>4064</v>
      </c>
      <c r="E2226" s="60">
        <v>1</v>
      </c>
      <c r="F2226" s="60">
        <v>23060003</v>
      </c>
      <c r="G2226" s="50" t="s">
        <v>28548</v>
      </c>
      <c r="H2226" s="51"/>
      <c r="I2226" s="47"/>
      <c r="J2226" s="89">
        <v>2224</v>
      </c>
      <c r="K2226" s="98" t="s">
        <v>28548</v>
      </c>
      <c r="L2226" s="89"/>
      <c r="M2226" s="96"/>
      <c r="N2226" s="89"/>
      <c r="O2226" s="96"/>
      <c r="P2226" s="47" t="s">
        <v>27927</v>
      </c>
      <c r="Q2226" s="53"/>
      <c r="R2226" s="54"/>
      <c r="S2226" s="3"/>
      <c r="AH2226"/>
      <c r="AI2226"/>
      <c r="AJ2226"/>
      <c r="AK2226"/>
    </row>
    <row r="2227" spans="1:37" ht="60">
      <c r="A2227" s="55" t="s">
        <v>0</v>
      </c>
      <c r="B2227" s="43">
        <v>2226</v>
      </c>
      <c r="C2227" s="49" t="s">
        <v>4062</v>
      </c>
      <c r="D2227" s="52" t="s">
        <v>4063</v>
      </c>
      <c r="E2227" s="60">
        <v>21</v>
      </c>
      <c r="F2227" s="60">
        <v>1036013</v>
      </c>
      <c r="G2227" s="50"/>
      <c r="H2227" s="51"/>
      <c r="I2227" s="47"/>
      <c r="J2227" s="95">
        <v>2225</v>
      </c>
      <c r="K2227" s="98" t="s">
        <v>28548</v>
      </c>
      <c r="L2227" s="89"/>
      <c r="M2227" s="96"/>
      <c r="N2227" s="89"/>
      <c r="O2227" s="96"/>
      <c r="P2227" s="47" t="s">
        <v>27931</v>
      </c>
      <c r="Q2227" s="53"/>
      <c r="R2227" s="54"/>
      <c r="S2227" s="3"/>
      <c r="AH2227"/>
      <c r="AI2227"/>
      <c r="AJ2227"/>
      <c r="AK2227"/>
    </row>
    <row r="2228" spans="1:37" ht="60">
      <c r="A2228" s="55" t="s">
        <v>0</v>
      </c>
      <c r="B2228" s="43">
        <v>2227</v>
      </c>
      <c r="C2228" s="49" t="s">
        <v>4060</v>
      </c>
      <c r="D2228" s="52" t="s">
        <v>4061</v>
      </c>
      <c r="E2228" s="60">
        <v>6</v>
      </c>
      <c r="F2228" s="60">
        <v>4026013</v>
      </c>
      <c r="G2228" s="50"/>
      <c r="H2228" s="51"/>
      <c r="I2228" s="47"/>
      <c r="J2228" s="95">
        <v>2226</v>
      </c>
      <c r="K2228" s="98" t="s">
        <v>28548</v>
      </c>
      <c r="L2228" s="89"/>
      <c r="M2228" s="96"/>
      <c r="N2228" s="89"/>
      <c r="O2228" s="96"/>
      <c r="P2228" s="47" t="s">
        <v>27927</v>
      </c>
      <c r="Q2228" s="53"/>
      <c r="R2228" s="54"/>
      <c r="S2228" s="3"/>
      <c r="AH2228"/>
      <c r="AI2228"/>
      <c r="AJ2228"/>
      <c r="AK2228"/>
    </row>
    <row r="2229" spans="1:37" ht="60">
      <c r="A2229" s="55" t="s">
        <v>0</v>
      </c>
      <c r="B2229" s="43">
        <v>2228</v>
      </c>
      <c r="C2229" s="49" t="s">
        <v>4058</v>
      </c>
      <c r="D2229" s="52" t="s">
        <v>4059</v>
      </c>
      <c r="E2229" s="60">
        <v>5</v>
      </c>
      <c r="F2229" s="60">
        <v>13006006</v>
      </c>
      <c r="G2229" s="50"/>
      <c r="H2229" s="51"/>
      <c r="I2229" s="47"/>
      <c r="J2229" s="89">
        <v>2225</v>
      </c>
      <c r="K2229" s="98" t="s">
        <v>28548</v>
      </c>
      <c r="L2229" s="89">
        <v>3050</v>
      </c>
      <c r="M2229" s="96" t="s">
        <v>29829</v>
      </c>
      <c r="N2229" s="89"/>
      <c r="O2229" s="96"/>
      <c r="P2229" s="47" t="s">
        <v>27931</v>
      </c>
      <c r="Q2229" s="53"/>
      <c r="R2229" s="54"/>
      <c r="S2229" s="3"/>
      <c r="AH2229"/>
      <c r="AI2229"/>
      <c r="AJ2229"/>
      <c r="AK2229"/>
    </row>
    <row r="2230" spans="1:37" ht="48">
      <c r="A2230" s="55" t="s">
        <v>0</v>
      </c>
      <c r="B2230" s="43">
        <v>2229</v>
      </c>
      <c r="C2230" s="49" t="s">
        <v>4056</v>
      </c>
      <c r="D2230" s="52" t="s">
        <v>4057</v>
      </c>
      <c r="E2230" s="60">
        <v>2</v>
      </c>
      <c r="F2230" s="60">
        <v>19077017</v>
      </c>
      <c r="G2230" s="49" t="s">
        <v>29003</v>
      </c>
      <c r="H2230" s="51"/>
      <c r="I2230" s="47"/>
      <c r="J2230" s="89"/>
      <c r="K2230" s="98"/>
      <c r="L2230" s="89"/>
      <c r="M2230" s="96"/>
      <c r="N2230" s="89"/>
      <c r="O2230" s="96"/>
      <c r="P2230" s="47" t="s">
        <v>28717</v>
      </c>
      <c r="Q2230" s="53"/>
      <c r="R2230" s="54"/>
      <c r="S2230" s="3"/>
      <c r="AH2230"/>
      <c r="AI2230"/>
      <c r="AJ2230"/>
      <c r="AK2230"/>
    </row>
    <row r="2231" spans="1:37" ht="60">
      <c r="A2231" s="55" t="s">
        <v>0</v>
      </c>
      <c r="B2231" s="43">
        <v>2230</v>
      </c>
      <c r="C2231" s="49" t="s">
        <v>4054</v>
      </c>
      <c r="D2231" s="52" t="s">
        <v>4055</v>
      </c>
      <c r="E2231" s="60">
        <v>9</v>
      </c>
      <c r="F2231" s="60">
        <v>18024008</v>
      </c>
      <c r="G2231" s="49" t="s">
        <v>29003</v>
      </c>
      <c r="H2231" s="51"/>
      <c r="I2231" s="47"/>
      <c r="J2231" s="89">
        <v>2229</v>
      </c>
      <c r="K2231" s="98" t="s">
        <v>29003</v>
      </c>
      <c r="L2231" s="89"/>
      <c r="M2231" s="96"/>
      <c r="N2231" s="89"/>
      <c r="O2231" s="96"/>
      <c r="P2231" s="47" t="s">
        <v>27927</v>
      </c>
      <c r="Q2231" s="53"/>
      <c r="R2231" s="54"/>
      <c r="S2231" s="3"/>
      <c r="AH2231"/>
      <c r="AI2231"/>
      <c r="AJ2231"/>
      <c r="AK2231"/>
    </row>
    <row r="2232" spans="1:37" ht="60">
      <c r="A2232" s="55" t="s">
        <v>0</v>
      </c>
      <c r="B2232" s="43">
        <v>2231</v>
      </c>
      <c r="C2232" s="49" t="s">
        <v>4052</v>
      </c>
      <c r="D2232" s="52" t="s">
        <v>4053</v>
      </c>
      <c r="E2232" s="60">
        <v>2</v>
      </c>
      <c r="F2232" s="60">
        <v>26023020</v>
      </c>
      <c r="G2232" s="50"/>
      <c r="H2232" s="51"/>
      <c r="I2232" s="47"/>
      <c r="J2232" s="95">
        <v>2230</v>
      </c>
      <c r="K2232" s="98" t="s">
        <v>29003</v>
      </c>
      <c r="L2232" s="89"/>
      <c r="M2232" s="96"/>
      <c r="N2232" s="89"/>
      <c r="O2232" s="96"/>
      <c r="P2232" s="47" t="s">
        <v>27928</v>
      </c>
      <c r="Q2232" s="53"/>
      <c r="R2232" s="54"/>
      <c r="S2232" s="3"/>
      <c r="AH2232"/>
      <c r="AI2232"/>
      <c r="AJ2232"/>
      <c r="AK2232"/>
    </row>
    <row r="2233" spans="1:37" ht="60">
      <c r="A2233" s="55" t="s">
        <v>0</v>
      </c>
      <c r="B2233" s="43">
        <v>2232</v>
      </c>
      <c r="C2233" s="49" t="s">
        <v>4050</v>
      </c>
      <c r="D2233" s="52" t="s">
        <v>4051</v>
      </c>
      <c r="E2233" s="60">
        <v>56</v>
      </c>
      <c r="F2233" s="60">
        <v>1001011</v>
      </c>
      <c r="G2233" s="49" t="s">
        <v>28255</v>
      </c>
      <c r="H2233" s="51"/>
      <c r="I2233" s="47"/>
      <c r="J2233" s="89"/>
      <c r="K2233" s="98"/>
      <c r="L2233" s="89"/>
      <c r="M2233" s="96"/>
      <c r="N2233" s="89"/>
      <c r="O2233" s="96"/>
      <c r="P2233" s="47" t="s">
        <v>27929</v>
      </c>
      <c r="Q2233" s="53"/>
      <c r="R2233" s="54"/>
      <c r="S2233" s="3"/>
      <c r="AH2233"/>
      <c r="AI2233"/>
      <c r="AJ2233"/>
      <c r="AK2233"/>
    </row>
    <row r="2234" spans="1:37" ht="72">
      <c r="A2234" s="55" t="s">
        <v>0</v>
      </c>
      <c r="B2234" s="43">
        <v>2233</v>
      </c>
      <c r="C2234" s="49" t="s">
        <v>4048</v>
      </c>
      <c r="D2234" s="52" t="s">
        <v>4049</v>
      </c>
      <c r="E2234" s="60">
        <v>229</v>
      </c>
      <c r="F2234" s="60">
        <v>1001011</v>
      </c>
      <c r="G2234" s="50" t="s">
        <v>28255</v>
      </c>
      <c r="H2234" s="51"/>
      <c r="I2234" s="47"/>
      <c r="J2234" s="89">
        <v>2232</v>
      </c>
      <c r="K2234" s="98" t="s">
        <v>28255</v>
      </c>
      <c r="L2234" s="89"/>
      <c r="M2234" s="96"/>
      <c r="N2234" s="89"/>
      <c r="O2234" s="96"/>
      <c r="P2234" s="47" t="s">
        <v>27927</v>
      </c>
      <c r="Q2234" s="53"/>
      <c r="R2234" s="54"/>
      <c r="S2234" s="3"/>
      <c r="AH2234"/>
      <c r="AI2234"/>
      <c r="AJ2234"/>
      <c r="AK2234"/>
    </row>
    <row r="2235" spans="1:37" ht="60">
      <c r="A2235" s="55" t="s">
        <v>14360</v>
      </c>
      <c r="B2235" s="43">
        <v>2234</v>
      </c>
      <c r="C2235" s="49" t="s">
        <v>4046</v>
      </c>
      <c r="D2235" s="52" t="s">
        <v>4047</v>
      </c>
      <c r="E2235" s="60">
        <v>1</v>
      </c>
      <c r="F2235" s="60">
        <v>27002043</v>
      </c>
      <c r="G2235" s="50"/>
      <c r="H2235" s="51"/>
      <c r="I2235" s="47"/>
      <c r="J2235" s="95">
        <v>2233</v>
      </c>
      <c r="K2235" s="98" t="s">
        <v>28255</v>
      </c>
      <c r="L2235" s="89"/>
      <c r="M2235" s="96"/>
      <c r="N2235" s="89"/>
      <c r="O2235" s="96"/>
      <c r="P2235" s="47" t="s">
        <v>27927</v>
      </c>
      <c r="Q2235" s="53"/>
      <c r="R2235" s="54"/>
      <c r="S2235" s="3"/>
      <c r="AH2235"/>
      <c r="AI2235"/>
      <c r="AJ2235"/>
      <c r="AK2235"/>
    </row>
    <row r="2236" spans="1:37" ht="60">
      <c r="A2236" s="55" t="s">
        <v>0</v>
      </c>
      <c r="B2236" s="43">
        <v>2235</v>
      </c>
      <c r="C2236" s="49" t="s">
        <v>4044</v>
      </c>
      <c r="D2236" s="52" t="s">
        <v>4045</v>
      </c>
      <c r="E2236" s="60">
        <v>2</v>
      </c>
      <c r="F2236" s="60">
        <v>27001012</v>
      </c>
      <c r="G2236" s="50" t="s">
        <v>28255</v>
      </c>
      <c r="H2236" s="51"/>
      <c r="I2236" s="47"/>
      <c r="J2236" s="89">
        <v>2232</v>
      </c>
      <c r="K2236" s="98" t="s">
        <v>28255</v>
      </c>
      <c r="L2236" s="89"/>
      <c r="M2236" s="96"/>
      <c r="N2236" s="89"/>
      <c r="O2236" s="96"/>
      <c r="P2236" s="47" t="s">
        <v>27927</v>
      </c>
      <c r="Q2236" s="53"/>
      <c r="R2236" s="54"/>
      <c r="S2236" s="3"/>
      <c r="AH2236"/>
      <c r="AI2236"/>
      <c r="AJ2236"/>
      <c r="AK2236"/>
    </row>
    <row r="2237" spans="1:37" ht="48">
      <c r="A2237" s="55" t="s">
        <v>0</v>
      </c>
      <c r="B2237" s="43">
        <v>2236</v>
      </c>
      <c r="C2237" s="49" t="s">
        <v>4042</v>
      </c>
      <c r="D2237" s="52" t="s">
        <v>4043</v>
      </c>
      <c r="E2237" s="60">
        <v>35</v>
      </c>
      <c r="F2237" s="60">
        <v>2009008</v>
      </c>
      <c r="G2237" s="49" t="s">
        <v>28320</v>
      </c>
      <c r="H2237" s="51"/>
      <c r="I2237" s="47"/>
      <c r="J2237" s="89"/>
      <c r="K2237" s="98"/>
      <c r="L2237" s="89"/>
      <c r="M2237" s="96"/>
      <c r="N2237" s="89"/>
      <c r="O2237" s="96"/>
      <c r="P2237" s="47" t="s">
        <v>27929</v>
      </c>
      <c r="Q2237" s="53"/>
      <c r="R2237" s="54"/>
      <c r="S2237" s="3"/>
      <c r="AH2237"/>
      <c r="AI2237"/>
      <c r="AJ2237"/>
      <c r="AK2237"/>
    </row>
    <row r="2238" spans="1:37" ht="60">
      <c r="A2238" s="55" t="s">
        <v>0</v>
      </c>
      <c r="B2238" s="43">
        <v>2237</v>
      </c>
      <c r="C2238" s="49" t="s">
        <v>4040</v>
      </c>
      <c r="D2238" s="52" t="s">
        <v>4041</v>
      </c>
      <c r="E2238" s="60">
        <v>1</v>
      </c>
      <c r="F2238" s="60">
        <v>12004035</v>
      </c>
      <c r="G2238" s="50" t="s">
        <v>28185</v>
      </c>
      <c r="H2238" s="51"/>
      <c r="I2238" s="47"/>
      <c r="J2238" s="89"/>
      <c r="K2238" s="98"/>
      <c r="L2238" s="89"/>
      <c r="M2238" s="96"/>
      <c r="N2238" s="89"/>
      <c r="O2238" s="96"/>
      <c r="P2238" s="47" t="s">
        <v>27929</v>
      </c>
      <c r="Q2238" s="53"/>
      <c r="R2238" s="54"/>
      <c r="S2238" s="3"/>
      <c r="AH2238"/>
      <c r="AI2238"/>
      <c r="AJ2238"/>
      <c r="AK2238"/>
    </row>
    <row r="2239" spans="1:37" ht="48">
      <c r="A2239" s="55" t="s">
        <v>0</v>
      </c>
      <c r="B2239" s="43">
        <v>2238</v>
      </c>
      <c r="C2239" s="49" t="s">
        <v>4038</v>
      </c>
      <c r="D2239" s="52" t="s">
        <v>4039</v>
      </c>
      <c r="E2239" s="60">
        <v>4</v>
      </c>
      <c r="F2239" s="60">
        <v>17005010</v>
      </c>
      <c r="G2239" s="50"/>
      <c r="H2239" s="51"/>
      <c r="I2239" s="47"/>
      <c r="J2239" s="94"/>
      <c r="K2239" s="98"/>
      <c r="L2239" s="89"/>
      <c r="M2239" s="96"/>
      <c r="N2239" s="89"/>
      <c r="O2239" s="96"/>
      <c r="P2239" s="47" t="s">
        <v>27931</v>
      </c>
      <c r="Q2239" s="53"/>
      <c r="R2239" s="54"/>
      <c r="S2239" s="3"/>
      <c r="AH2239"/>
      <c r="AI2239"/>
      <c r="AJ2239"/>
      <c r="AK2239"/>
    </row>
    <row r="2240" spans="1:37" ht="60">
      <c r="A2240" s="55" t="s">
        <v>0</v>
      </c>
      <c r="B2240" s="43">
        <v>2239</v>
      </c>
      <c r="C2240" s="49" t="s">
        <v>4036</v>
      </c>
      <c r="D2240" s="52" t="s">
        <v>4037</v>
      </c>
      <c r="E2240" s="60">
        <v>7</v>
      </c>
      <c r="F2240" s="60">
        <v>2028016</v>
      </c>
      <c r="G2240" s="50"/>
      <c r="H2240" s="51"/>
      <c r="I2240" s="47"/>
      <c r="J2240" s="95">
        <v>2219</v>
      </c>
      <c r="K2240" s="98" t="s">
        <v>29702</v>
      </c>
      <c r="L2240" s="89"/>
      <c r="M2240" s="96"/>
      <c r="N2240" s="89"/>
      <c r="O2240" s="96"/>
      <c r="P2240" s="47" t="s">
        <v>27928</v>
      </c>
      <c r="Q2240" s="53"/>
      <c r="R2240" s="54"/>
      <c r="S2240" s="3"/>
      <c r="AH2240"/>
      <c r="AI2240"/>
      <c r="AJ2240"/>
      <c r="AK2240"/>
    </row>
    <row r="2241" spans="1:37" ht="48">
      <c r="A2241" s="55" t="s">
        <v>0</v>
      </c>
      <c r="B2241" s="43">
        <v>2240</v>
      </c>
      <c r="C2241" s="49" t="s">
        <v>4034</v>
      </c>
      <c r="D2241" s="52" t="s">
        <v>4035</v>
      </c>
      <c r="E2241" s="60">
        <v>4</v>
      </c>
      <c r="F2241" s="60">
        <v>15002008</v>
      </c>
      <c r="G2241" s="50"/>
      <c r="H2241" s="51"/>
      <c r="I2241" s="47"/>
      <c r="J2241" s="89"/>
      <c r="K2241" s="98"/>
      <c r="L2241" s="89"/>
      <c r="M2241" s="96"/>
      <c r="N2241" s="89"/>
      <c r="O2241" s="96"/>
      <c r="P2241" s="47" t="s">
        <v>27931</v>
      </c>
      <c r="Q2241" s="53"/>
      <c r="R2241" s="54"/>
      <c r="S2241" s="3"/>
      <c r="AH2241"/>
      <c r="AI2241"/>
      <c r="AJ2241"/>
      <c r="AK2241"/>
    </row>
    <row r="2242" spans="1:37" ht="60">
      <c r="A2242" s="55" t="s">
        <v>0</v>
      </c>
      <c r="B2242" s="43">
        <v>2241</v>
      </c>
      <c r="C2242" s="49" t="s">
        <v>4032</v>
      </c>
      <c r="D2242" s="52" t="s">
        <v>4033</v>
      </c>
      <c r="E2242" s="60">
        <v>2</v>
      </c>
      <c r="F2242" s="60">
        <v>13023008</v>
      </c>
      <c r="G2242" s="50"/>
      <c r="H2242" s="51"/>
      <c r="I2242" s="47"/>
      <c r="J2242" s="95">
        <v>2133</v>
      </c>
      <c r="K2242" s="98" t="s">
        <v>29691</v>
      </c>
      <c r="L2242" s="89"/>
      <c r="M2242" s="96"/>
      <c r="N2242" s="89"/>
      <c r="O2242" s="96"/>
      <c r="P2242" s="47" t="s">
        <v>27931</v>
      </c>
      <c r="Q2242" s="53"/>
      <c r="R2242" s="54"/>
      <c r="S2242" s="3"/>
      <c r="AH2242"/>
      <c r="AI2242"/>
      <c r="AJ2242"/>
      <c r="AK2242"/>
    </row>
    <row r="2243" spans="1:37" ht="48">
      <c r="A2243" s="55" t="s">
        <v>0</v>
      </c>
      <c r="B2243" s="43">
        <v>2242</v>
      </c>
      <c r="C2243" s="49" t="s">
        <v>4030</v>
      </c>
      <c r="D2243" s="52" t="s">
        <v>4031</v>
      </c>
      <c r="E2243" s="60">
        <v>1</v>
      </c>
      <c r="F2243" s="60">
        <v>17001010</v>
      </c>
      <c r="G2243" s="50"/>
      <c r="H2243" s="51"/>
      <c r="I2243" s="47"/>
      <c r="J2243" s="94"/>
      <c r="K2243" s="98"/>
      <c r="L2243" s="89"/>
      <c r="M2243" s="96"/>
      <c r="N2243" s="89"/>
      <c r="O2243" s="96"/>
      <c r="P2243" s="47" t="s">
        <v>27931</v>
      </c>
      <c r="Q2243" s="53"/>
      <c r="R2243" s="54"/>
      <c r="S2243" s="3"/>
      <c r="AH2243"/>
      <c r="AI2243"/>
      <c r="AJ2243"/>
      <c r="AK2243"/>
    </row>
    <row r="2244" spans="1:37" ht="60">
      <c r="A2244" s="55" t="s">
        <v>0</v>
      </c>
      <c r="B2244" s="43">
        <v>2243</v>
      </c>
      <c r="C2244" s="49" t="s">
        <v>4028</v>
      </c>
      <c r="D2244" s="52" t="s">
        <v>4029</v>
      </c>
      <c r="E2244" s="60">
        <v>1</v>
      </c>
      <c r="F2244" s="60">
        <v>18031033</v>
      </c>
      <c r="G2244" s="50"/>
      <c r="H2244" s="51"/>
      <c r="I2244" s="47"/>
      <c r="J2244" s="95">
        <v>2245</v>
      </c>
      <c r="K2244" s="98" t="s">
        <v>29705</v>
      </c>
      <c r="L2244" s="89"/>
      <c r="M2244" s="96"/>
      <c r="N2244" s="89"/>
      <c r="O2244" s="96"/>
      <c r="P2244" s="47" t="s">
        <v>27927</v>
      </c>
      <c r="Q2244" s="53"/>
      <c r="R2244" s="54"/>
      <c r="S2244" s="3"/>
      <c r="AH2244"/>
      <c r="AI2244"/>
      <c r="AJ2244"/>
      <c r="AK2244"/>
    </row>
    <row r="2245" spans="1:37" ht="60">
      <c r="A2245" s="55" t="s">
        <v>0</v>
      </c>
      <c r="B2245" s="43">
        <v>2244</v>
      </c>
      <c r="C2245" s="49" t="s">
        <v>4026</v>
      </c>
      <c r="D2245" s="52" t="s">
        <v>4027</v>
      </c>
      <c r="E2245" s="60">
        <v>33</v>
      </c>
      <c r="F2245" s="60">
        <v>1003008</v>
      </c>
      <c r="G2245" s="50" t="s">
        <v>28329</v>
      </c>
      <c r="H2245" s="51"/>
      <c r="I2245" s="47"/>
      <c r="J2245" s="89"/>
      <c r="K2245" s="98"/>
      <c r="L2245" s="89"/>
      <c r="M2245" s="96"/>
      <c r="N2245" s="89"/>
      <c r="O2245" s="96"/>
      <c r="P2245" s="47" t="s">
        <v>27929</v>
      </c>
      <c r="Q2245" s="53"/>
      <c r="R2245" s="54"/>
      <c r="S2245" s="3"/>
      <c r="AH2245"/>
      <c r="AI2245"/>
      <c r="AJ2245"/>
      <c r="AK2245"/>
    </row>
    <row r="2246" spans="1:37" ht="60">
      <c r="A2246" s="55" t="s">
        <v>0</v>
      </c>
      <c r="B2246" s="43">
        <v>2245</v>
      </c>
      <c r="C2246" s="49" t="s">
        <v>4024</v>
      </c>
      <c r="D2246" s="52" t="s">
        <v>4025</v>
      </c>
      <c r="E2246" s="60">
        <v>1</v>
      </c>
      <c r="F2246" s="60">
        <v>5033003</v>
      </c>
      <c r="G2246" s="50" t="s">
        <v>28329</v>
      </c>
      <c r="H2246" s="51"/>
      <c r="I2246" s="47"/>
      <c r="J2246" s="89"/>
      <c r="K2246" s="98"/>
      <c r="L2246" s="89"/>
      <c r="M2246" s="96"/>
      <c r="N2246" s="89"/>
      <c r="O2246" s="96"/>
      <c r="P2246" s="47" t="s">
        <v>27929</v>
      </c>
      <c r="Q2246" s="53"/>
      <c r="R2246" s="54"/>
      <c r="S2246" s="3"/>
      <c r="AH2246"/>
      <c r="AI2246"/>
      <c r="AJ2246"/>
      <c r="AK2246"/>
    </row>
    <row r="2247" spans="1:37" ht="72">
      <c r="A2247" s="55" t="s">
        <v>0</v>
      </c>
      <c r="B2247" s="43">
        <v>2246</v>
      </c>
      <c r="C2247" s="49" t="s">
        <v>4022</v>
      </c>
      <c r="D2247" s="52" t="s">
        <v>4023</v>
      </c>
      <c r="E2247" s="60">
        <v>2</v>
      </c>
      <c r="F2247" s="60">
        <v>4010029</v>
      </c>
      <c r="G2247" s="50"/>
      <c r="H2247" s="51"/>
      <c r="I2247" s="47"/>
      <c r="J2247" s="95">
        <v>2245</v>
      </c>
      <c r="K2247" s="98" t="s">
        <v>29705</v>
      </c>
      <c r="L2247" s="89"/>
      <c r="M2247" s="96"/>
      <c r="N2247" s="89"/>
      <c r="O2247" s="96"/>
      <c r="P2247" s="47" t="s">
        <v>27931</v>
      </c>
      <c r="Q2247" s="53"/>
      <c r="R2247" s="54"/>
      <c r="S2247" s="3"/>
      <c r="AH2247"/>
      <c r="AI2247"/>
      <c r="AJ2247"/>
      <c r="AK2247"/>
    </row>
    <row r="2248" spans="1:37" ht="60">
      <c r="A2248" s="55" t="s">
        <v>0</v>
      </c>
      <c r="B2248" s="43">
        <v>2247</v>
      </c>
      <c r="C2248" s="49" t="s">
        <v>4020</v>
      </c>
      <c r="D2248" s="52" t="s">
        <v>4021</v>
      </c>
      <c r="E2248" s="60">
        <v>6</v>
      </c>
      <c r="F2248" s="60">
        <v>6002016</v>
      </c>
      <c r="G2248" s="49" t="s">
        <v>28784</v>
      </c>
      <c r="H2248" s="51"/>
      <c r="I2248" s="47"/>
      <c r="J2248" s="89"/>
      <c r="K2248" s="98"/>
      <c r="L2248" s="89"/>
      <c r="M2248" s="96"/>
      <c r="N2248" s="89"/>
      <c r="O2248" s="96"/>
      <c r="P2248" s="47" t="s">
        <v>28717</v>
      </c>
      <c r="Q2248" s="53"/>
      <c r="R2248" s="54"/>
      <c r="S2248" s="3"/>
      <c r="AH2248"/>
      <c r="AI2248"/>
      <c r="AJ2248"/>
      <c r="AK2248"/>
    </row>
    <row r="2249" spans="1:37" ht="60">
      <c r="A2249" s="55" t="s">
        <v>14360</v>
      </c>
      <c r="B2249" s="43">
        <v>2248</v>
      </c>
      <c r="C2249" s="49" t="s">
        <v>4018</v>
      </c>
      <c r="D2249" s="52" t="s">
        <v>4019</v>
      </c>
      <c r="E2249" s="60">
        <v>1</v>
      </c>
      <c r="F2249" s="60">
        <v>27006022</v>
      </c>
      <c r="G2249" s="49" t="s">
        <v>28351</v>
      </c>
      <c r="H2249" s="51"/>
      <c r="I2249" s="47"/>
      <c r="J2249" s="89">
        <v>2255</v>
      </c>
      <c r="K2249" s="98" t="s">
        <v>28351</v>
      </c>
      <c r="L2249" s="89"/>
      <c r="M2249" s="96"/>
      <c r="N2249" s="89"/>
      <c r="O2249" s="96"/>
      <c r="P2249" s="47" t="s">
        <v>27927</v>
      </c>
      <c r="Q2249" s="53"/>
      <c r="R2249" s="54"/>
      <c r="S2249" s="3"/>
      <c r="AH2249"/>
      <c r="AI2249"/>
      <c r="AJ2249"/>
      <c r="AK2249"/>
    </row>
    <row r="2250" spans="1:37" ht="72">
      <c r="A2250" s="55" t="s">
        <v>0</v>
      </c>
      <c r="B2250" s="43">
        <v>2249</v>
      </c>
      <c r="C2250" s="49" t="s">
        <v>4016</v>
      </c>
      <c r="D2250" s="52" t="s">
        <v>4017</v>
      </c>
      <c r="E2250" s="60">
        <v>3</v>
      </c>
      <c r="F2250" s="60">
        <v>12017006</v>
      </c>
      <c r="G2250" s="50" t="s">
        <v>28352</v>
      </c>
      <c r="H2250" s="51"/>
      <c r="I2250" s="47"/>
      <c r="J2250" s="89">
        <v>2266</v>
      </c>
      <c r="K2250" s="98" t="s">
        <v>28352</v>
      </c>
      <c r="L2250" s="89"/>
      <c r="M2250" s="96"/>
      <c r="N2250" s="89"/>
      <c r="O2250" s="96"/>
      <c r="P2250" s="47" t="s">
        <v>27932</v>
      </c>
      <c r="Q2250" s="53"/>
      <c r="R2250" s="54"/>
      <c r="S2250" s="3"/>
      <c r="AH2250"/>
      <c r="AI2250"/>
      <c r="AJ2250"/>
      <c r="AK2250"/>
    </row>
    <row r="2251" spans="1:37" ht="60">
      <c r="A2251" s="55" t="s">
        <v>0</v>
      </c>
      <c r="B2251" s="43">
        <v>2250</v>
      </c>
      <c r="C2251" s="49" t="s">
        <v>4014</v>
      </c>
      <c r="D2251" s="52" t="s">
        <v>4015</v>
      </c>
      <c r="E2251" s="60">
        <v>7</v>
      </c>
      <c r="F2251" s="60">
        <v>1004023</v>
      </c>
      <c r="G2251" s="50" t="s">
        <v>28352</v>
      </c>
      <c r="H2251" s="51"/>
      <c r="I2251" s="47"/>
      <c r="J2251" s="89">
        <v>2266</v>
      </c>
      <c r="K2251" s="98" t="s">
        <v>28352</v>
      </c>
      <c r="L2251" s="89"/>
      <c r="M2251" s="96"/>
      <c r="N2251" s="89"/>
      <c r="O2251" s="96"/>
      <c r="P2251" s="47" t="s">
        <v>27928</v>
      </c>
      <c r="Q2251" s="53"/>
      <c r="R2251" s="54"/>
      <c r="S2251" s="3"/>
      <c r="AH2251"/>
      <c r="AI2251"/>
      <c r="AJ2251"/>
      <c r="AK2251"/>
    </row>
    <row r="2252" spans="1:37" ht="48">
      <c r="A2252" s="55" t="s">
        <v>0</v>
      </c>
      <c r="B2252" s="43">
        <v>2251</v>
      </c>
      <c r="C2252" s="49" t="s">
        <v>4012</v>
      </c>
      <c r="D2252" s="52" t="s">
        <v>4013</v>
      </c>
      <c r="E2252" s="60">
        <v>5</v>
      </c>
      <c r="F2252" s="60">
        <v>5024020</v>
      </c>
      <c r="G2252" s="49" t="s">
        <v>28827</v>
      </c>
      <c r="H2252" s="51"/>
      <c r="I2252" s="47"/>
      <c r="J2252" s="89"/>
      <c r="K2252" s="98"/>
      <c r="L2252" s="89"/>
      <c r="M2252" s="96"/>
      <c r="N2252" s="89"/>
      <c r="O2252" s="96"/>
      <c r="P2252" s="47" t="s">
        <v>28717</v>
      </c>
      <c r="Q2252" s="53"/>
      <c r="R2252" s="54"/>
      <c r="S2252" s="3"/>
      <c r="AH2252"/>
      <c r="AI2252"/>
      <c r="AJ2252"/>
      <c r="AK2252"/>
    </row>
    <row r="2253" spans="1:37" ht="72">
      <c r="A2253" s="55" t="s">
        <v>0</v>
      </c>
      <c r="B2253" s="43">
        <v>2252</v>
      </c>
      <c r="C2253" s="49" t="s">
        <v>4010</v>
      </c>
      <c r="D2253" s="52" t="s">
        <v>4011</v>
      </c>
      <c r="E2253" s="60">
        <v>2</v>
      </c>
      <c r="F2253" s="60">
        <v>15002061</v>
      </c>
      <c r="G2253" s="49" t="s">
        <v>28784</v>
      </c>
      <c r="H2253" s="51"/>
      <c r="I2253" s="47"/>
      <c r="J2253" s="89">
        <v>2247</v>
      </c>
      <c r="K2253" s="98" t="s">
        <v>28784</v>
      </c>
      <c r="L2253" s="89">
        <v>3050</v>
      </c>
      <c r="M2253" s="96" t="s">
        <v>29829</v>
      </c>
      <c r="N2253" s="89"/>
      <c r="O2253" s="96"/>
      <c r="P2253" s="47" t="s">
        <v>27931</v>
      </c>
      <c r="Q2253" s="53"/>
      <c r="R2253" s="54"/>
      <c r="S2253" s="3"/>
      <c r="AH2253"/>
      <c r="AI2253"/>
      <c r="AJ2253"/>
      <c r="AK2253"/>
    </row>
    <row r="2254" spans="1:37" ht="60">
      <c r="A2254" s="55" t="s">
        <v>0</v>
      </c>
      <c r="B2254" s="43">
        <v>2253</v>
      </c>
      <c r="C2254" s="49" t="s">
        <v>4008</v>
      </c>
      <c r="D2254" s="52" t="s">
        <v>4009</v>
      </c>
      <c r="E2254" s="60">
        <v>1</v>
      </c>
      <c r="F2254" s="60">
        <v>35003004</v>
      </c>
      <c r="G2254" s="49" t="s">
        <v>28784</v>
      </c>
      <c r="H2254" s="51"/>
      <c r="I2254" s="47"/>
      <c r="J2254" s="89">
        <v>2247</v>
      </c>
      <c r="K2254" s="98" t="s">
        <v>28784</v>
      </c>
      <c r="L2254" s="89"/>
      <c r="M2254" s="96"/>
      <c r="N2254" s="89"/>
      <c r="O2254" s="96"/>
      <c r="P2254" s="47" t="s">
        <v>27927</v>
      </c>
      <c r="Q2254" s="53"/>
      <c r="R2254" s="54"/>
      <c r="S2254" s="3"/>
      <c r="AH2254"/>
      <c r="AI2254"/>
      <c r="AJ2254"/>
      <c r="AK2254"/>
    </row>
    <row r="2255" spans="1:37" ht="96">
      <c r="A2255" s="55" t="s">
        <v>0</v>
      </c>
      <c r="B2255" s="43">
        <v>2254</v>
      </c>
      <c r="C2255" s="49" t="s">
        <v>4006</v>
      </c>
      <c r="D2255" s="52" t="s">
        <v>4007</v>
      </c>
      <c r="E2255" s="60">
        <v>29</v>
      </c>
      <c r="F2255" s="60">
        <v>2022026</v>
      </c>
      <c r="G2255" s="49" t="s">
        <v>28351</v>
      </c>
      <c r="H2255" s="51"/>
      <c r="I2255" s="47"/>
      <c r="J2255" s="89"/>
      <c r="K2255" s="98"/>
      <c r="L2255" s="89"/>
      <c r="M2255" s="96"/>
      <c r="N2255" s="89"/>
      <c r="O2255" s="96"/>
      <c r="P2255" s="47" t="s">
        <v>27929</v>
      </c>
      <c r="Q2255" s="53"/>
      <c r="R2255" s="54"/>
      <c r="S2255" s="3"/>
      <c r="AH2255"/>
      <c r="AI2255"/>
      <c r="AJ2255"/>
      <c r="AK2255"/>
    </row>
    <row r="2256" spans="1:37" ht="60">
      <c r="A2256" s="55" t="s">
        <v>14360</v>
      </c>
      <c r="B2256" s="43">
        <v>2255</v>
      </c>
      <c r="C2256" s="49" t="s">
        <v>4001</v>
      </c>
      <c r="D2256" s="52" t="s">
        <v>4005</v>
      </c>
      <c r="E2256" s="60">
        <v>6</v>
      </c>
      <c r="F2256" s="60">
        <v>15006012</v>
      </c>
      <c r="G2256" s="50" t="s">
        <v>28351</v>
      </c>
      <c r="H2256" s="51"/>
      <c r="I2256" s="47"/>
      <c r="J2256" s="89">
        <v>2254</v>
      </c>
      <c r="K2256" s="98" t="s">
        <v>28351</v>
      </c>
      <c r="L2256" s="89"/>
      <c r="M2256" s="96"/>
      <c r="N2256" s="89"/>
      <c r="O2256" s="96"/>
      <c r="P2256" s="47" t="s">
        <v>27929</v>
      </c>
      <c r="Q2256" s="53"/>
      <c r="R2256" s="54"/>
      <c r="S2256" s="3"/>
      <c r="AH2256"/>
      <c r="AI2256"/>
      <c r="AJ2256"/>
      <c r="AK2256"/>
    </row>
    <row r="2257" spans="1:37" ht="132">
      <c r="A2257" s="55" t="s">
        <v>0</v>
      </c>
      <c r="B2257" s="43">
        <v>2256</v>
      </c>
      <c r="C2257" s="49" t="s">
        <v>4003</v>
      </c>
      <c r="D2257" s="52" t="s">
        <v>4004</v>
      </c>
      <c r="E2257" s="60">
        <v>60</v>
      </c>
      <c r="F2257" s="60">
        <v>5003004</v>
      </c>
      <c r="G2257" s="50" t="s">
        <v>28351</v>
      </c>
      <c r="H2257" s="51"/>
      <c r="I2257" s="47"/>
      <c r="J2257" s="89">
        <v>2254</v>
      </c>
      <c r="K2257" s="98" t="s">
        <v>28351</v>
      </c>
      <c r="L2257" s="89"/>
      <c r="M2257" s="96"/>
      <c r="N2257" s="89"/>
      <c r="O2257" s="96"/>
      <c r="P2257" s="47" t="s">
        <v>27927</v>
      </c>
      <c r="Q2257" s="53"/>
      <c r="R2257" s="54"/>
      <c r="S2257" s="3"/>
      <c r="AH2257"/>
      <c r="AI2257"/>
      <c r="AJ2257"/>
      <c r="AK2257"/>
    </row>
    <row r="2258" spans="1:37" ht="60">
      <c r="A2258" s="55" t="s">
        <v>14360</v>
      </c>
      <c r="B2258" s="43">
        <v>2257</v>
      </c>
      <c r="C2258" s="49" t="s">
        <v>4001</v>
      </c>
      <c r="D2258" s="52" t="s">
        <v>4002</v>
      </c>
      <c r="E2258" s="60">
        <v>3</v>
      </c>
      <c r="F2258" s="60">
        <v>15004022</v>
      </c>
      <c r="G2258" s="49" t="s">
        <v>28351</v>
      </c>
      <c r="H2258" s="51"/>
      <c r="I2258" s="47"/>
      <c r="J2258" s="89">
        <v>2255</v>
      </c>
      <c r="K2258" s="98" t="s">
        <v>28351</v>
      </c>
      <c r="L2258" s="89"/>
      <c r="M2258" s="96"/>
      <c r="N2258" s="89"/>
      <c r="O2258" s="96"/>
      <c r="P2258" s="47" t="s">
        <v>27927</v>
      </c>
      <c r="Q2258" s="53"/>
      <c r="R2258" s="54"/>
      <c r="S2258" s="3"/>
      <c r="AH2258"/>
      <c r="AI2258"/>
      <c r="AJ2258"/>
      <c r="AK2258"/>
    </row>
    <row r="2259" spans="1:37" ht="60">
      <c r="A2259" s="55" t="s">
        <v>0</v>
      </c>
      <c r="B2259" s="43">
        <v>2258</v>
      </c>
      <c r="C2259" s="49" t="s">
        <v>3999</v>
      </c>
      <c r="D2259" s="52" t="s">
        <v>4000</v>
      </c>
      <c r="E2259" s="60">
        <v>4</v>
      </c>
      <c r="F2259" s="60">
        <v>26018007</v>
      </c>
      <c r="G2259" s="50" t="s">
        <v>28351</v>
      </c>
      <c r="H2259" s="51"/>
      <c r="I2259" s="47"/>
      <c r="J2259" s="89">
        <v>2254</v>
      </c>
      <c r="K2259" s="98" t="s">
        <v>28351</v>
      </c>
      <c r="L2259" s="89"/>
      <c r="M2259" s="96"/>
      <c r="N2259" s="89"/>
      <c r="O2259" s="96"/>
      <c r="P2259" s="47" t="s">
        <v>27927</v>
      </c>
      <c r="Q2259" s="53"/>
      <c r="R2259" s="54"/>
      <c r="S2259" s="3"/>
      <c r="AH2259"/>
      <c r="AI2259"/>
      <c r="AJ2259"/>
      <c r="AK2259"/>
    </row>
    <row r="2260" spans="1:37" ht="60">
      <c r="A2260" s="55" t="s">
        <v>0</v>
      </c>
      <c r="B2260" s="43">
        <v>2259</v>
      </c>
      <c r="C2260" s="49" t="s">
        <v>3997</v>
      </c>
      <c r="D2260" s="52" t="s">
        <v>3998</v>
      </c>
      <c r="E2260" s="60">
        <v>5</v>
      </c>
      <c r="F2260" s="60">
        <v>26027008</v>
      </c>
      <c r="G2260" s="50" t="s">
        <v>28351</v>
      </c>
      <c r="H2260" s="51"/>
      <c r="I2260" s="47"/>
      <c r="J2260" s="89">
        <v>2254</v>
      </c>
      <c r="K2260" s="98" t="s">
        <v>28351</v>
      </c>
      <c r="L2260" s="89"/>
      <c r="M2260" s="96"/>
      <c r="N2260" s="89"/>
      <c r="O2260" s="96"/>
      <c r="P2260" s="47" t="s">
        <v>27927</v>
      </c>
      <c r="Q2260" s="53"/>
      <c r="R2260" s="54"/>
      <c r="S2260" s="3"/>
      <c r="AH2260"/>
      <c r="AI2260"/>
      <c r="AJ2260"/>
      <c r="AK2260"/>
    </row>
    <row r="2261" spans="1:37" ht="60">
      <c r="A2261" s="55" t="s">
        <v>0</v>
      </c>
      <c r="B2261" s="43">
        <v>2260</v>
      </c>
      <c r="C2261" s="49" t="s">
        <v>3995</v>
      </c>
      <c r="D2261" s="52" t="s">
        <v>3996</v>
      </c>
      <c r="E2261" s="60">
        <v>1</v>
      </c>
      <c r="F2261" s="60">
        <v>20023034</v>
      </c>
      <c r="G2261" s="50" t="s">
        <v>28351</v>
      </c>
      <c r="H2261" s="51"/>
      <c r="I2261" s="47"/>
      <c r="J2261" s="89">
        <v>2254</v>
      </c>
      <c r="K2261" s="98" t="s">
        <v>28351</v>
      </c>
      <c r="L2261" s="89"/>
      <c r="M2261" s="96"/>
      <c r="N2261" s="89"/>
      <c r="O2261" s="96"/>
      <c r="P2261" s="47" t="s">
        <v>27927</v>
      </c>
      <c r="Q2261" s="53"/>
      <c r="R2261" s="54"/>
      <c r="S2261" s="3"/>
      <c r="AH2261"/>
      <c r="AI2261"/>
      <c r="AJ2261"/>
      <c r="AK2261"/>
    </row>
    <row r="2262" spans="1:37" ht="48">
      <c r="A2262" s="55" t="s">
        <v>0</v>
      </c>
      <c r="B2262" s="43">
        <v>2261</v>
      </c>
      <c r="C2262" s="49" t="s">
        <v>3993</v>
      </c>
      <c r="D2262" s="52" t="s">
        <v>3994</v>
      </c>
      <c r="E2262" s="60">
        <v>2</v>
      </c>
      <c r="F2262" s="60">
        <v>22002001</v>
      </c>
      <c r="G2262" s="50"/>
      <c r="H2262" s="51"/>
      <c r="I2262" s="47"/>
      <c r="J2262" s="89"/>
      <c r="K2262" s="98"/>
      <c r="L2262" s="89"/>
      <c r="M2262" s="96"/>
      <c r="N2262" s="89"/>
      <c r="O2262" s="96"/>
      <c r="P2262" s="47" t="s">
        <v>27928</v>
      </c>
      <c r="Q2262" s="53"/>
      <c r="R2262" s="54"/>
      <c r="S2262" s="3"/>
      <c r="AH2262"/>
      <c r="AI2262"/>
      <c r="AJ2262"/>
      <c r="AK2262"/>
    </row>
    <row r="2263" spans="1:37" ht="48">
      <c r="A2263" s="55" t="s">
        <v>0</v>
      </c>
      <c r="B2263" s="43">
        <v>2262</v>
      </c>
      <c r="C2263" s="49" t="s">
        <v>3991</v>
      </c>
      <c r="D2263" s="52" t="s">
        <v>3992</v>
      </c>
      <c r="E2263" s="60">
        <v>1</v>
      </c>
      <c r="F2263" s="60">
        <v>24035003</v>
      </c>
      <c r="G2263" s="50"/>
      <c r="H2263" s="51"/>
      <c r="I2263" s="47"/>
      <c r="J2263" s="89"/>
      <c r="K2263" s="98"/>
      <c r="L2263" s="89"/>
      <c r="M2263" s="96"/>
      <c r="N2263" s="89"/>
      <c r="O2263" s="96"/>
      <c r="P2263" s="47" t="s">
        <v>27931</v>
      </c>
      <c r="Q2263" s="53"/>
      <c r="R2263" s="54"/>
      <c r="S2263" s="3"/>
      <c r="AH2263"/>
      <c r="AI2263"/>
      <c r="AJ2263"/>
      <c r="AK2263"/>
    </row>
    <row r="2264" spans="1:37" ht="48">
      <c r="A2264" s="55" t="s">
        <v>0</v>
      </c>
      <c r="B2264" s="43">
        <v>2263</v>
      </c>
      <c r="C2264" s="49" t="s">
        <v>3989</v>
      </c>
      <c r="D2264" s="52" t="s">
        <v>3990</v>
      </c>
      <c r="E2264" s="60">
        <v>13</v>
      </c>
      <c r="F2264" s="60">
        <v>1029013</v>
      </c>
      <c r="G2264" s="49" t="s">
        <v>28618</v>
      </c>
      <c r="H2264" s="51"/>
      <c r="I2264" s="47"/>
      <c r="J2264" s="89"/>
      <c r="K2264" s="98"/>
      <c r="L2264" s="89"/>
      <c r="M2264" s="96"/>
      <c r="N2264" s="89"/>
      <c r="O2264" s="96"/>
      <c r="P2264" s="47" t="s">
        <v>28717</v>
      </c>
      <c r="Q2264" s="53"/>
      <c r="R2264" s="54"/>
      <c r="S2264" s="3"/>
      <c r="AH2264"/>
      <c r="AI2264"/>
      <c r="AJ2264"/>
      <c r="AK2264"/>
    </row>
    <row r="2265" spans="1:37" ht="60">
      <c r="A2265" s="55" t="s">
        <v>0</v>
      </c>
      <c r="B2265" s="43">
        <v>2264</v>
      </c>
      <c r="C2265" s="49" t="s">
        <v>3987</v>
      </c>
      <c r="D2265" s="52" t="s">
        <v>3988</v>
      </c>
      <c r="E2265" s="60">
        <v>2</v>
      </c>
      <c r="F2265" s="60">
        <v>20006010</v>
      </c>
      <c r="G2265" s="50" t="s">
        <v>28618</v>
      </c>
      <c r="H2265" s="51"/>
      <c r="I2265" s="47"/>
      <c r="J2265" s="89">
        <v>2263</v>
      </c>
      <c r="K2265" s="98" t="s">
        <v>28618</v>
      </c>
      <c r="L2265" s="89"/>
      <c r="M2265" s="96"/>
      <c r="N2265" s="89"/>
      <c r="O2265" s="96"/>
      <c r="P2265" s="47" t="s">
        <v>27927</v>
      </c>
      <c r="Q2265" s="53"/>
      <c r="R2265" s="54"/>
      <c r="S2265" s="3"/>
      <c r="AH2265"/>
      <c r="AI2265"/>
      <c r="AJ2265"/>
      <c r="AK2265"/>
    </row>
    <row r="2266" spans="1:37" ht="72">
      <c r="A2266" s="55" t="s">
        <v>0</v>
      </c>
      <c r="B2266" s="43">
        <v>2265</v>
      </c>
      <c r="C2266" s="49" t="s">
        <v>4659</v>
      </c>
      <c r="D2266" s="52" t="s">
        <v>4660</v>
      </c>
      <c r="E2266" s="60">
        <v>2</v>
      </c>
      <c r="F2266" s="60">
        <v>35001001</v>
      </c>
      <c r="G2266" s="50" t="s">
        <v>28618</v>
      </c>
      <c r="H2266" s="51"/>
      <c r="I2266" s="47"/>
      <c r="J2266" s="89">
        <v>2263</v>
      </c>
      <c r="K2266" s="98" t="s">
        <v>28618</v>
      </c>
      <c r="L2266" s="89"/>
      <c r="M2266" s="96"/>
      <c r="N2266" s="89"/>
      <c r="O2266" s="96"/>
      <c r="P2266" s="47" t="s">
        <v>27931</v>
      </c>
      <c r="Q2266" s="53"/>
      <c r="R2266" s="54"/>
      <c r="S2266" s="3"/>
      <c r="AH2266"/>
      <c r="AI2266"/>
      <c r="AJ2266"/>
      <c r="AK2266"/>
    </row>
    <row r="2267" spans="1:37" ht="72">
      <c r="A2267" s="55" t="s">
        <v>0</v>
      </c>
      <c r="B2267" s="43">
        <v>2266</v>
      </c>
      <c r="C2267" s="49" t="s">
        <v>4657</v>
      </c>
      <c r="D2267" s="52" t="s">
        <v>4658</v>
      </c>
      <c r="E2267" s="60">
        <v>29</v>
      </c>
      <c r="F2267" s="60">
        <v>1014003</v>
      </c>
      <c r="G2267" s="49" t="s">
        <v>28352</v>
      </c>
      <c r="H2267" s="51"/>
      <c r="I2267" s="47"/>
      <c r="J2267" s="89"/>
      <c r="K2267" s="98"/>
      <c r="L2267" s="89"/>
      <c r="M2267" s="96"/>
      <c r="N2267" s="89"/>
      <c r="O2267" s="96"/>
      <c r="P2267" s="47" t="s">
        <v>27929</v>
      </c>
      <c r="Q2267" s="53"/>
      <c r="R2267" s="54"/>
      <c r="S2267" s="3"/>
      <c r="AH2267"/>
      <c r="AI2267"/>
      <c r="AJ2267"/>
      <c r="AK2267"/>
    </row>
    <row r="2268" spans="1:37" ht="72">
      <c r="A2268" s="55" t="s">
        <v>0</v>
      </c>
      <c r="B2268" s="43">
        <v>2267</v>
      </c>
      <c r="C2268" s="49" t="s">
        <v>4654</v>
      </c>
      <c r="D2268" s="52" t="s">
        <v>4656</v>
      </c>
      <c r="E2268" s="60">
        <v>7</v>
      </c>
      <c r="F2268" s="60">
        <v>5018011</v>
      </c>
      <c r="G2268" s="50" t="s">
        <v>28352</v>
      </c>
      <c r="H2268" s="51"/>
      <c r="I2268" s="47"/>
      <c r="J2268" s="89">
        <v>2266</v>
      </c>
      <c r="K2268" s="98" t="s">
        <v>28352</v>
      </c>
      <c r="L2268" s="89"/>
      <c r="M2268" s="96"/>
      <c r="N2268" s="89"/>
      <c r="O2268" s="96"/>
      <c r="P2268" s="47" t="s">
        <v>27927</v>
      </c>
      <c r="Q2268" s="53"/>
      <c r="R2268" s="54"/>
      <c r="S2268" s="3"/>
      <c r="AH2268"/>
      <c r="AI2268"/>
      <c r="AJ2268"/>
      <c r="AK2268"/>
    </row>
    <row r="2269" spans="1:37" ht="72">
      <c r="A2269" s="55" t="s">
        <v>0</v>
      </c>
      <c r="B2269" s="43">
        <v>2268</v>
      </c>
      <c r="C2269" s="49" t="s">
        <v>4654</v>
      </c>
      <c r="D2269" s="52" t="s">
        <v>4655</v>
      </c>
      <c r="E2269" s="60">
        <v>11</v>
      </c>
      <c r="F2269" s="60">
        <v>1046017</v>
      </c>
      <c r="G2269" s="50"/>
      <c r="H2269" s="51"/>
      <c r="I2269" s="47"/>
      <c r="J2269" s="95">
        <v>2267</v>
      </c>
      <c r="K2269" s="98" t="s">
        <v>28352</v>
      </c>
      <c r="L2269" s="89"/>
      <c r="M2269" s="96"/>
      <c r="N2269" s="89"/>
      <c r="O2269" s="96"/>
      <c r="P2269" s="47" t="s">
        <v>27931</v>
      </c>
      <c r="Q2269" s="53"/>
      <c r="R2269" s="54"/>
      <c r="S2269" s="3"/>
      <c r="AH2269"/>
      <c r="AI2269"/>
      <c r="AJ2269"/>
      <c r="AK2269"/>
    </row>
    <row r="2270" spans="1:37" ht="60">
      <c r="A2270" s="55" t="s">
        <v>14360</v>
      </c>
      <c r="B2270" s="43">
        <v>2269</v>
      </c>
      <c r="C2270" s="49" t="s">
        <v>4652</v>
      </c>
      <c r="D2270" s="52" t="s">
        <v>4653</v>
      </c>
      <c r="E2270" s="60">
        <v>3</v>
      </c>
      <c r="F2270" s="60">
        <v>27002013</v>
      </c>
      <c r="G2270" s="50" t="s">
        <v>28352</v>
      </c>
      <c r="H2270" s="51"/>
      <c r="I2270" s="47"/>
      <c r="J2270" s="89">
        <v>2266</v>
      </c>
      <c r="K2270" s="98" t="s">
        <v>28352</v>
      </c>
      <c r="L2270" s="89"/>
      <c r="M2270" s="96"/>
      <c r="N2270" s="89"/>
      <c r="O2270" s="96"/>
      <c r="P2270" s="47" t="s">
        <v>27927</v>
      </c>
      <c r="Q2270" s="53"/>
      <c r="R2270" s="54"/>
      <c r="S2270" s="3"/>
      <c r="AH2270"/>
      <c r="AI2270"/>
      <c r="AJ2270"/>
      <c r="AK2270"/>
    </row>
    <row r="2271" spans="1:37" ht="60">
      <c r="A2271" s="55" t="s">
        <v>0</v>
      </c>
      <c r="B2271" s="43">
        <v>2270</v>
      </c>
      <c r="C2271" s="49" t="s">
        <v>4650</v>
      </c>
      <c r="D2271" s="52" t="s">
        <v>4651</v>
      </c>
      <c r="E2271" s="60">
        <v>15</v>
      </c>
      <c r="F2271" s="60">
        <v>7020011</v>
      </c>
      <c r="G2271" s="50" t="s">
        <v>28352</v>
      </c>
      <c r="H2271" s="51"/>
      <c r="I2271" s="47"/>
      <c r="J2271" s="89">
        <v>2266</v>
      </c>
      <c r="K2271" s="98" t="s">
        <v>28352</v>
      </c>
      <c r="L2271" s="89"/>
      <c r="M2271" s="96"/>
      <c r="N2271" s="89"/>
      <c r="O2271" s="96"/>
      <c r="P2271" s="47" t="s">
        <v>27930</v>
      </c>
      <c r="Q2271" s="53"/>
      <c r="R2271" s="54"/>
      <c r="S2271" s="3"/>
      <c r="AH2271"/>
      <c r="AI2271"/>
      <c r="AJ2271"/>
      <c r="AK2271"/>
    </row>
    <row r="2272" spans="1:37" ht="60">
      <c r="A2272" s="55" t="s">
        <v>0</v>
      </c>
      <c r="B2272" s="43">
        <v>2271</v>
      </c>
      <c r="C2272" s="49" t="s">
        <v>4648</v>
      </c>
      <c r="D2272" s="52" t="s">
        <v>4649</v>
      </c>
      <c r="E2272" s="60">
        <v>1</v>
      </c>
      <c r="F2272" s="60">
        <v>18041006</v>
      </c>
      <c r="G2272" s="50" t="s">
        <v>28352</v>
      </c>
      <c r="H2272" s="51"/>
      <c r="I2272" s="47"/>
      <c r="J2272" s="89">
        <v>2266</v>
      </c>
      <c r="K2272" s="98" t="s">
        <v>28352</v>
      </c>
      <c r="L2272" s="89"/>
      <c r="M2272" s="96"/>
      <c r="N2272" s="89"/>
      <c r="O2272" s="96"/>
      <c r="P2272" s="47" t="s">
        <v>27927</v>
      </c>
      <c r="Q2272" s="53"/>
      <c r="R2272" s="54"/>
      <c r="S2272" s="3"/>
      <c r="AH2272"/>
      <c r="AI2272"/>
      <c r="AJ2272"/>
      <c r="AK2272"/>
    </row>
    <row r="2273" spans="1:37" ht="60">
      <c r="A2273" s="55" t="s">
        <v>0</v>
      </c>
      <c r="B2273" s="43">
        <v>2272</v>
      </c>
      <c r="C2273" s="49" t="s">
        <v>4646</v>
      </c>
      <c r="D2273" s="52" t="s">
        <v>4647</v>
      </c>
      <c r="E2273" s="60">
        <v>1</v>
      </c>
      <c r="F2273" s="60">
        <v>24013023</v>
      </c>
      <c r="G2273" s="50" t="s">
        <v>28352</v>
      </c>
      <c r="H2273" s="51"/>
      <c r="I2273" s="47"/>
      <c r="J2273" s="89">
        <v>2266</v>
      </c>
      <c r="K2273" s="98" t="s">
        <v>28352</v>
      </c>
      <c r="L2273" s="89"/>
      <c r="M2273" s="96"/>
      <c r="N2273" s="89"/>
      <c r="O2273" s="96"/>
      <c r="P2273" s="47" t="s">
        <v>27928</v>
      </c>
      <c r="Q2273" s="53"/>
      <c r="R2273" s="54"/>
      <c r="S2273" s="3"/>
      <c r="AH2273"/>
      <c r="AI2273"/>
      <c r="AJ2273"/>
      <c r="AK2273"/>
    </row>
    <row r="2274" spans="1:37" ht="60">
      <c r="A2274" s="55" t="s">
        <v>14360</v>
      </c>
      <c r="B2274" s="43">
        <v>2273</v>
      </c>
      <c r="C2274" s="49" t="s">
        <v>4644</v>
      </c>
      <c r="D2274" s="52" t="s">
        <v>4645</v>
      </c>
      <c r="E2274" s="60">
        <v>1</v>
      </c>
      <c r="F2274" s="60">
        <v>27007020</v>
      </c>
      <c r="G2274" s="50"/>
      <c r="H2274" s="51"/>
      <c r="I2274" s="47"/>
      <c r="J2274" s="95">
        <v>2269</v>
      </c>
      <c r="K2274" s="98" t="s">
        <v>28352</v>
      </c>
      <c r="L2274" s="89"/>
      <c r="M2274" s="96"/>
      <c r="N2274" s="89"/>
      <c r="O2274" s="96"/>
      <c r="P2274" s="47" t="s">
        <v>27928</v>
      </c>
      <c r="Q2274" s="53"/>
      <c r="R2274" s="54"/>
      <c r="S2274" s="3"/>
      <c r="AH2274"/>
      <c r="AI2274"/>
      <c r="AJ2274"/>
      <c r="AK2274"/>
    </row>
    <row r="2275" spans="1:37" ht="60">
      <c r="A2275" s="55" t="s">
        <v>0</v>
      </c>
      <c r="B2275" s="43">
        <v>2274</v>
      </c>
      <c r="C2275" s="49" t="s">
        <v>4642</v>
      </c>
      <c r="D2275" s="52" t="s">
        <v>4643</v>
      </c>
      <c r="E2275" s="60">
        <v>1</v>
      </c>
      <c r="F2275" s="60">
        <v>18034008</v>
      </c>
      <c r="G2275" s="50"/>
      <c r="H2275" s="51"/>
      <c r="I2275" s="47"/>
      <c r="J2275" s="95">
        <v>2267</v>
      </c>
      <c r="K2275" s="98" t="s">
        <v>28352</v>
      </c>
      <c r="L2275" s="89"/>
      <c r="M2275" s="96"/>
      <c r="N2275" s="89"/>
      <c r="O2275" s="96"/>
      <c r="P2275" s="47" t="s">
        <v>27928</v>
      </c>
      <c r="Q2275" s="53"/>
      <c r="R2275" s="54"/>
      <c r="S2275" s="3"/>
      <c r="AH2275"/>
      <c r="AI2275"/>
      <c r="AJ2275"/>
      <c r="AK2275"/>
    </row>
    <row r="2276" spans="1:37" ht="72">
      <c r="A2276" s="55" t="s">
        <v>0</v>
      </c>
      <c r="B2276" s="43">
        <v>2275</v>
      </c>
      <c r="C2276" s="49" t="s">
        <v>4640</v>
      </c>
      <c r="D2276" s="52" t="s">
        <v>4641</v>
      </c>
      <c r="E2276" s="60">
        <v>71</v>
      </c>
      <c r="F2276" s="60">
        <v>1013018</v>
      </c>
      <c r="G2276" s="50"/>
      <c r="H2276" s="51"/>
      <c r="I2276" s="47"/>
      <c r="J2276" s="95">
        <v>2267</v>
      </c>
      <c r="K2276" s="98" t="s">
        <v>28352</v>
      </c>
      <c r="L2276" s="89"/>
      <c r="M2276" s="96"/>
      <c r="N2276" s="89"/>
      <c r="O2276" s="96"/>
      <c r="P2276" s="47" t="s">
        <v>27932</v>
      </c>
      <c r="Q2276" s="53"/>
      <c r="R2276" s="54"/>
      <c r="S2276" s="3"/>
      <c r="AH2276"/>
      <c r="AI2276"/>
      <c r="AJ2276"/>
      <c r="AK2276"/>
    </row>
    <row r="2277" spans="1:37" ht="60">
      <c r="A2277" s="55" t="s">
        <v>0</v>
      </c>
      <c r="B2277" s="43">
        <v>2276</v>
      </c>
      <c r="C2277" s="49" t="s">
        <v>4638</v>
      </c>
      <c r="D2277" s="52" t="s">
        <v>4639</v>
      </c>
      <c r="E2277" s="60">
        <v>6</v>
      </c>
      <c r="F2277" s="60">
        <v>4003027</v>
      </c>
      <c r="G2277" s="50"/>
      <c r="H2277" s="51"/>
      <c r="I2277" s="47"/>
      <c r="J2277" s="95">
        <v>2275</v>
      </c>
      <c r="K2277" s="98" t="s">
        <v>29707</v>
      </c>
      <c r="L2277" s="89"/>
      <c r="M2277" s="96"/>
      <c r="N2277" s="89"/>
      <c r="O2277" s="96"/>
      <c r="P2277" s="47" t="s">
        <v>27927</v>
      </c>
      <c r="Q2277" s="53"/>
      <c r="R2277" s="54"/>
      <c r="S2277" s="3"/>
      <c r="AH2277"/>
      <c r="AI2277"/>
      <c r="AJ2277"/>
      <c r="AK2277"/>
    </row>
    <row r="2278" spans="1:37" ht="60">
      <c r="A2278" s="55" t="s">
        <v>0</v>
      </c>
      <c r="B2278" s="43">
        <v>2277</v>
      </c>
      <c r="C2278" s="49" t="s">
        <v>4636</v>
      </c>
      <c r="D2278" s="52" t="s">
        <v>4637</v>
      </c>
      <c r="E2278" s="60">
        <v>1</v>
      </c>
      <c r="F2278" s="60">
        <v>4026045</v>
      </c>
      <c r="G2278" s="50"/>
      <c r="H2278" s="51"/>
      <c r="I2278" s="47"/>
      <c r="J2278" s="95">
        <v>2268</v>
      </c>
      <c r="K2278" s="98" t="s">
        <v>28352</v>
      </c>
      <c r="L2278" s="89"/>
      <c r="M2278" s="96"/>
      <c r="N2278" s="89"/>
      <c r="O2278" s="96"/>
      <c r="P2278" s="47" t="s">
        <v>27927</v>
      </c>
      <c r="Q2278" s="53"/>
      <c r="R2278" s="54"/>
      <c r="S2278" s="3"/>
      <c r="AH2278"/>
      <c r="AI2278"/>
      <c r="AJ2278"/>
      <c r="AK2278"/>
    </row>
    <row r="2279" spans="1:37" ht="60">
      <c r="A2279" s="55" t="s">
        <v>0</v>
      </c>
      <c r="B2279" s="43">
        <v>2278</v>
      </c>
      <c r="C2279" s="49" t="s">
        <v>4634</v>
      </c>
      <c r="D2279" s="52" t="s">
        <v>4635</v>
      </c>
      <c r="E2279" s="60">
        <v>1</v>
      </c>
      <c r="F2279" s="60">
        <v>39002014</v>
      </c>
      <c r="G2279" s="50"/>
      <c r="H2279" s="51"/>
      <c r="I2279" s="47"/>
      <c r="J2279" s="95">
        <v>2270</v>
      </c>
      <c r="K2279" s="98" t="s">
        <v>28352</v>
      </c>
      <c r="L2279" s="89"/>
      <c r="M2279" s="96"/>
      <c r="N2279" s="89"/>
      <c r="O2279" s="96"/>
      <c r="P2279" s="47" t="s">
        <v>27928</v>
      </c>
      <c r="Q2279" s="53"/>
      <c r="R2279" s="54"/>
      <c r="S2279" s="3"/>
      <c r="AH2279"/>
      <c r="AI2279"/>
      <c r="AJ2279"/>
      <c r="AK2279"/>
    </row>
    <row r="2280" spans="1:37" ht="60">
      <c r="A2280" s="55" t="s">
        <v>0</v>
      </c>
      <c r="B2280" s="43">
        <v>2279</v>
      </c>
      <c r="C2280" s="49" t="s">
        <v>4632</v>
      </c>
      <c r="D2280" s="52" t="s">
        <v>4633</v>
      </c>
      <c r="E2280" s="60">
        <v>4</v>
      </c>
      <c r="F2280" s="60">
        <v>2026004</v>
      </c>
      <c r="G2280" s="50" t="s">
        <v>28352</v>
      </c>
      <c r="H2280" s="51"/>
      <c r="I2280" s="47"/>
      <c r="J2280" s="89">
        <v>2266</v>
      </c>
      <c r="K2280" s="98" t="s">
        <v>28352</v>
      </c>
      <c r="L2280" s="89"/>
      <c r="M2280" s="96"/>
      <c r="N2280" s="89"/>
      <c r="O2280" s="96"/>
      <c r="P2280" s="47" t="s">
        <v>27928</v>
      </c>
      <c r="Q2280" s="53"/>
      <c r="R2280" s="54"/>
      <c r="S2280" s="3"/>
      <c r="AH2280"/>
      <c r="AI2280"/>
      <c r="AJ2280"/>
      <c r="AK2280"/>
    </row>
    <row r="2281" spans="1:37" ht="60">
      <c r="A2281" s="55" t="s">
        <v>0</v>
      </c>
      <c r="B2281" s="43">
        <v>2280</v>
      </c>
      <c r="C2281" s="49" t="s">
        <v>4630</v>
      </c>
      <c r="D2281" s="52" t="s">
        <v>4631</v>
      </c>
      <c r="E2281" s="60">
        <v>33</v>
      </c>
      <c r="F2281" s="60">
        <v>1022003</v>
      </c>
      <c r="G2281" s="50" t="s">
        <v>28330</v>
      </c>
      <c r="H2281" s="51"/>
      <c r="I2281" s="47"/>
      <c r="J2281" s="89"/>
      <c r="K2281" s="98"/>
      <c r="L2281" s="89"/>
      <c r="M2281" s="96"/>
      <c r="N2281" s="89"/>
      <c r="O2281" s="96"/>
      <c r="P2281" s="47" t="s">
        <v>27929</v>
      </c>
      <c r="Q2281" s="53"/>
      <c r="R2281" s="54"/>
      <c r="S2281" s="3"/>
      <c r="AH2281"/>
      <c r="AI2281"/>
      <c r="AJ2281"/>
      <c r="AK2281"/>
    </row>
    <row r="2282" spans="1:37" ht="60">
      <c r="A2282" s="55" t="s">
        <v>0</v>
      </c>
      <c r="B2282" s="43">
        <v>2281</v>
      </c>
      <c r="C2282" s="49" t="s">
        <v>4628</v>
      </c>
      <c r="D2282" s="52" t="s">
        <v>4629</v>
      </c>
      <c r="E2282" s="60">
        <v>1</v>
      </c>
      <c r="F2282" s="60">
        <v>13009031</v>
      </c>
      <c r="G2282" s="50"/>
      <c r="H2282" s="51"/>
      <c r="I2282" s="47"/>
      <c r="J2282" s="94"/>
      <c r="K2282" s="98"/>
      <c r="L2282" s="89"/>
      <c r="M2282" s="96"/>
      <c r="N2282" s="89"/>
      <c r="O2282" s="96"/>
      <c r="P2282" s="47" t="s">
        <v>27927</v>
      </c>
      <c r="Q2282" s="53"/>
      <c r="R2282" s="54"/>
      <c r="S2282" s="3"/>
      <c r="AH2282"/>
      <c r="AI2282"/>
      <c r="AJ2282"/>
      <c r="AK2282"/>
    </row>
    <row r="2283" spans="1:37" ht="60">
      <c r="A2283" s="55" t="s">
        <v>0</v>
      </c>
      <c r="B2283" s="43">
        <v>2282</v>
      </c>
      <c r="C2283" s="49" t="s">
        <v>4626</v>
      </c>
      <c r="D2283" s="52" t="s">
        <v>4627</v>
      </c>
      <c r="E2283" s="60">
        <v>62</v>
      </c>
      <c r="F2283" s="60">
        <v>2010009</v>
      </c>
      <c r="G2283" s="50" t="s">
        <v>28574</v>
      </c>
      <c r="H2283" s="51"/>
      <c r="I2283" s="47"/>
      <c r="J2283" s="89">
        <v>2287</v>
      </c>
      <c r="K2283" s="98" t="s">
        <v>28574</v>
      </c>
      <c r="L2283" s="89"/>
      <c r="M2283" s="96"/>
      <c r="N2283" s="89"/>
      <c r="O2283" s="96"/>
      <c r="P2283" s="47" t="s">
        <v>27927</v>
      </c>
      <c r="Q2283" s="53"/>
      <c r="R2283" s="54"/>
      <c r="S2283" s="3"/>
      <c r="AH2283"/>
      <c r="AI2283"/>
      <c r="AJ2283"/>
      <c r="AK2283"/>
    </row>
    <row r="2284" spans="1:37" ht="60">
      <c r="A2284" s="55" t="s">
        <v>0</v>
      </c>
      <c r="B2284" s="43">
        <v>2283</v>
      </c>
      <c r="C2284" s="49" t="s">
        <v>4624</v>
      </c>
      <c r="D2284" s="52" t="s">
        <v>4625</v>
      </c>
      <c r="E2284" s="60">
        <v>1</v>
      </c>
      <c r="F2284" s="60">
        <v>23019017</v>
      </c>
      <c r="G2284" s="50" t="s">
        <v>28574</v>
      </c>
      <c r="H2284" s="51"/>
      <c r="I2284" s="47"/>
      <c r="J2284" s="89"/>
      <c r="K2284" s="98"/>
      <c r="L2284" s="89"/>
      <c r="M2284" s="96"/>
      <c r="N2284" s="89"/>
      <c r="O2284" s="96"/>
      <c r="P2284" s="47" t="s">
        <v>27928</v>
      </c>
      <c r="Q2284" s="53"/>
      <c r="R2284" s="54"/>
      <c r="S2284" s="3"/>
      <c r="AH2284"/>
      <c r="AI2284"/>
      <c r="AJ2284"/>
      <c r="AK2284"/>
    </row>
    <row r="2285" spans="1:37" ht="48">
      <c r="A2285" s="55" t="s">
        <v>0</v>
      </c>
      <c r="B2285" s="43">
        <v>2284</v>
      </c>
      <c r="C2285" s="49" t="s">
        <v>4621</v>
      </c>
      <c r="D2285" s="52" t="s">
        <v>4623</v>
      </c>
      <c r="E2285" s="60">
        <v>5</v>
      </c>
      <c r="F2285" s="60">
        <v>3011022</v>
      </c>
      <c r="G2285" s="50"/>
      <c r="H2285" s="51"/>
      <c r="I2285" s="47"/>
      <c r="J2285" s="89"/>
      <c r="K2285" s="98"/>
      <c r="L2285" s="89"/>
      <c r="M2285" s="96"/>
      <c r="N2285" s="89"/>
      <c r="O2285" s="96"/>
      <c r="P2285" s="47" t="s">
        <v>27927</v>
      </c>
      <c r="Q2285" s="53"/>
      <c r="R2285" s="54"/>
      <c r="S2285" s="3"/>
      <c r="AH2285"/>
      <c r="AI2285"/>
      <c r="AJ2285"/>
      <c r="AK2285"/>
    </row>
    <row r="2286" spans="1:37" ht="72">
      <c r="A2286" s="55" t="s">
        <v>0</v>
      </c>
      <c r="B2286" s="43">
        <v>2285</v>
      </c>
      <c r="C2286" s="49" t="s">
        <v>4621</v>
      </c>
      <c r="D2286" s="52" t="s">
        <v>4622</v>
      </c>
      <c r="E2286" s="60">
        <v>1</v>
      </c>
      <c r="F2286" s="60">
        <v>15002046</v>
      </c>
      <c r="G2286" s="50"/>
      <c r="H2286" s="51"/>
      <c r="I2286" s="47"/>
      <c r="J2286" s="95">
        <v>2284</v>
      </c>
      <c r="K2286" s="98" t="s">
        <v>29710</v>
      </c>
      <c r="L2286" s="89"/>
      <c r="M2286" s="96"/>
      <c r="N2286" s="89"/>
      <c r="O2286" s="96"/>
      <c r="P2286" s="47" t="s">
        <v>27931</v>
      </c>
      <c r="Q2286" s="53"/>
      <c r="R2286" s="54"/>
      <c r="S2286" s="3"/>
      <c r="AH2286"/>
      <c r="AI2286"/>
      <c r="AJ2286"/>
      <c r="AK2286"/>
    </row>
    <row r="2287" spans="1:37" ht="72">
      <c r="A2287" s="55" t="s">
        <v>0</v>
      </c>
      <c r="B2287" s="43">
        <v>2286</v>
      </c>
      <c r="C2287" s="49" t="s">
        <v>4619</v>
      </c>
      <c r="D2287" s="52" t="s">
        <v>4620</v>
      </c>
      <c r="E2287" s="60">
        <v>2</v>
      </c>
      <c r="F2287" s="60">
        <v>15002045</v>
      </c>
      <c r="G2287" s="50"/>
      <c r="H2287" s="51"/>
      <c r="I2287" s="47"/>
      <c r="J2287" s="95">
        <v>2285</v>
      </c>
      <c r="K2287" s="98" t="s">
        <v>29710</v>
      </c>
      <c r="L2287" s="89"/>
      <c r="M2287" s="96"/>
      <c r="N2287" s="89"/>
      <c r="O2287" s="96"/>
      <c r="P2287" s="47" t="s">
        <v>27931</v>
      </c>
      <c r="Q2287" s="53"/>
      <c r="R2287" s="54"/>
      <c r="S2287" s="3"/>
      <c r="AH2287"/>
      <c r="AI2287"/>
      <c r="AJ2287"/>
      <c r="AK2287"/>
    </row>
    <row r="2288" spans="1:37" ht="84">
      <c r="A2288" s="55" t="s">
        <v>0</v>
      </c>
      <c r="B2288" s="43">
        <v>2287</v>
      </c>
      <c r="C2288" s="49" t="s">
        <v>4617</v>
      </c>
      <c r="D2288" s="52" t="s">
        <v>4618</v>
      </c>
      <c r="E2288" s="60">
        <v>16</v>
      </c>
      <c r="F2288" s="60">
        <v>2005001</v>
      </c>
      <c r="G2288" s="49" t="s">
        <v>28574</v>
      </c>
      <c r="H2288" s="51"/>
      <c r="I2288" s="47"/>
      <c r="J2288" s="89"/>
      <c r="K2288" s="98"/>
      <c r="L2288" s="89"/>
      <c r="M2288" s="96"/>
      <c r="N2288" s="89"/>
      <c r="O2288" s="96"/>
      <c r="P2288" s="47" t="s">
        <v>27929</v>
      </c>
      <c r="Q2288" s="53"/>
      <c r="R2288" s="54"/>
      <c r="S2288" s="3"/>
      <c r="AH2288"/>
      <c r="AI2288"/>
      <c r="AJ2288"/>
      <c r="AK2288"/>
    </row>
    <row r="2289" spans="1:37" ht="48">
      <c r="A2289" s="55" t="s">
        <v>0</v>
      </c>
      <c r="B2289" s="43">
        <v>2288</v>
      </c>
      <c r="C2289" s="49" t="s">
        <v>4615</v>
      </c>
      <c r="D2289" s="52" t="s">
        <v>4616</v>
      </c>
      <c r="E2289" s="60">
        <v>3</v>
      </c>
      <c r="F2289" s="60">
        <v>22002014</v>
      </c>
      <c r="G2289" s="50"/>
      <c r="H2289" s="51"/>
      <c r="I2289" s="47"/>
      <c r="J2289" s="94"/>
      <c r="K2289" s="98"/>
      <c r="L2289" s="89"/>
      <c r="M2289" s="96"/>
      <c r="N2289" s="89"/>
      <c r="O2289" s="96"/>
      <c r="P2289" s="47" t="s">
        <v>27927</v>
      </c>
      <c r="Q2289" s="53"/>
      <c r="R2289" s="54"/>
      <c r="S2289" s="3"/>
      <c r="AH2289"/>
      <c r="AI2289"/>
      <c r="AJ2289"/>
      <c r="AK2289"/>
    </row>
    <row r="2290" spans="1:37" ht="60">
      <c r="A2290" s="55" t="s">
        <v>0</v>
      </c>
      <c r="B2290" s="43">
        <v>2289</v>
      </c>
      <c r="C2290" s="49" t="s">
        <v>4613</v>
      </c>
      <c r="D2290" s="52" t="s">
        <v>4614</v>
      </c>
      <c r="E2290" s="60">
        <v>2</v>
      </c>
      <c r="F2290" s="60">
        <v>20031024</v>
      </c>
      <c r="G2290" s="50" t="s">
        <v>28215</v>
      </c>
      <c r="H2290" s="51"/>
      <c r="I2290" s="47"/>
      <c r="J2290" s="89">
        <v>2296</v>
      </c>
      <c r="K2290" s="98" t="s">
        <v>28215</v>
      </c>
      <c r="L2290" s="89"/>
      <c r="M2290" s="96"/>
      <c r="N2290" s="89"/>
      <c r="O2290" s="96"/>
      <c r="P2290" s="47" t="s">
        <v>27927</v>
      </c>
      <c r="Q2290" s="53"/>
      <c r="R2290" s="54"/>
      <c r="S2290" s="3"/>
      <c r="AH2290"/>
      <c r="AI2290"/>
      <c r="AJ2290"/>
      <c r="AK2290"/>
    </row>
    <row r="2291" spans="1:37" ht="72">
      <c r="A2291" s="55" t="s">
        <v>0</v>
      </c>
      <c r="B2291" s="43">
        <v>2290</v>
      </c>
      <c r="C2291" s="49" t="s">
        <v>4611</v>
      </c>
      <c r="D2291" s="52" t="s">
        <v>4612</v>
      </c>
      <c r="E2291" s="60">
        <v>7</v>
      </c>
      <c r="F2291" s="60">
        <v>1003007</v>
      </c>
      <c r="G2291" s="50" t="s">
        <v>28215</v>
      </c>
      <c r="H2291" s="51"/>
      <c r="I2291" s="47"/>
      <c r="J2291" s="89">
        <v>2296</v>
      </c>
      <c r="K2291" s="98" t="s">
        <v>28215</v>
      </c>
      <c r="L2291" s="89"/>
      <c r="M2291" s="96"/>
      <c r="N2291" s="89"/>
      <c r="O2291" s="96"/>
      <c r="P2291" s="47" t="s">
        <v>27931</v>
      </c>
      <c r="Q2291" s="53"/>
      <c r="R2291" s="54"/>
      <c r="S2291" s="3"/>
      <c r="AH2291"/>
      <c r="AI2291"/>
      <c r="AJ2291"/>
      <c r="AK2291"/>
    </row>
    <row r="2292" spans="1:37" ht="72">
      <c r="A2292" s="55" t="s">
        <v>0</v>
      </c>
      <c r="B2292" s="43">
        <v>2291</v>
      </c>
      <c r="C2292" s="49" t="s">
        <v>4609</v>
      </c>
      <c r="D2292" s="52" t="s">
        <v>4610</v>
      </c>
      <c r="E2292" s="60">
        <v>3</v>
      </c>
      <c r="F2292" s="60">
        <v>1046016</v>
      </c>
      <c r="G2292" s="50" t="s">
        <v>28574</v>
      </c>
      <c r="H2292" s="51"/>
      <c r="I2292" s="47"/>
      <c r="J2292" s="89">
        <v>2287</v>
      </c>
      <c r="K2292" s="98" t="s">
        <v>28574</v>
      </c>
      <c r="L2292" s="89"/>
      <c r="M2292" s="96"/>
      <c r="N2292" s="89"/>
      <c r="O2292" s="96"/>
      <c r="P2292" s="47" t="s">
        <v>27930</v>
      </c>
      <c r="Q2292" s="53"/>
      <c r="R2292" s="54"/>
      <c r="S2292" s="3"/>
      <c r="AH2292"/>
      <c r="AI2292"/>
      <c r="AJ2292"/>
      <c r="AK2292"/>
    </row>
    <row r="2293" spans="1:37" ht="72">
      <c r="A2293" s="55" t="s">
        <v>14360</v>
      </c>
      <c r="B2293" s="43">
        <v>2292</v>
      </c>
      <c r="C2293" s="49" t="s">
        <v>4607</v>
      </c>
      <c r="D2293" s="52" t="s">
        <v>4608</v>
      </c>
      <c r="E2293" s="60">
        <v>11</v>
      </c>
      <c r="F2293" s="60">
        <v>15005001</v>
      </c>
      <c r="G2293" s="50"/>
      <c r="H2293" s="51"/>
      <c r="I2293" s="47"/>
      <c r="J2293" s="95">
        <v>2282</v>
      </c>
      <c r="K2293" s="98" t="s">
        <v>29709</v>
      </c>
      <c r="L2293" s="89"/>
      <c r="M2293" s="96"/>
      <c r="N2293" s="89"/>
      <c r="O2293" s="96"/>
      <c r="P2293" s="47" t="s">
        <v>27931</v>
      </c>
      <c r="Q2293" s="53"/>
      <c r="R2293" s="54"/>
      <c r="S2293" s="3"/>
      <c r="AH2293"/>
      <c r="AI2293"/>
      <c r="AJ2293"/>
      <c r="AK2293"/>
    </row>
    <row r="2294" spans="1:37" ht="72">
      <c r="A2294" s="55" t="s">
        <v>0</v>
      </c>
      <c r="B2294" s="43">
        <v>2293</v>
      </c>
      <c r="C2294" s="49" t="s">
        <v>4605</v>
      </c>
      <c r="D2294" s="52" t="s">
        <v>4606</v>
      </c>
      <c r="E2294" s="60">
        <v>1</v>
      </c>
      <c r="F2294" s="60">
        <v>13006030</v>
      </c>
      <c r="G2294" s="50"/>
      <c r="H2294" s="51"/>
      <c r="I2294" s="47"/>
      <c r="J2294" s="89">
        <v>2282</v>
      </c>
      <c r="K2294" s="98" t="s">
        <v>29709</v>
      </c>
      <c r="L2294" s="89">
        <v>3050</v>
      </c>
      <c r="M2294" s="96" t="s">
        <v>29829</v>
      </c>
      <c r="N2294" s="89"/>
      <c r="O2294" s="96"/>
      <c r="P2294" s="47" t="s">
        <v>27931</v>
      </c>
      <c r="Q2294" s="53"/>
      <c r="R2294" s="54"/>
      <c r="S2294" s="3"/>
      <c r="AH2294"/>
      <c r="AI2294"/>
      <c r="AJ2294"/>
      <c r="AK2294"/>
    </row>
    <row r="2295" spans="1:37" ht="72">
      <c r="A2295" s="55" t="s">
        <v>0</v>
      </c>
      <c r="B2295" s="43">
        <v>2294</v>
      </c>
      <c r="C2295" s="49" t="s">
        <v>4603</v>
      </c>
      <c r="D2295" s="52" t="s">
        <v>4604</v>
      </c>
      <c r="E2295" s="60">
        <v>5</v>
      </c>
      <c r="F2295" s="60">
        <v>10003004</v>
      </c>
      <c r="G2295" s="50"/>
      <c r="H2295" s="51"/>
      <c r="I2295" s="47"/>
      <c r="J2295" s="95">
        <v>2291</v>
      </c>
      <c r="K2295" s="98" t="s">
        <v>29711</v>
      </c>
      <c r="L2295" s="89"/>
      <c r="M2295" s="96"/>
      <c r="N2295" s="89"/>
      <c r="O2295" s="96"/>
      <c r="P2295" s="47" t="s">
        <v>27931</v>
      </c>
      <c r="Q2295" s="53"/>
      <c r="R2295" s="54"/>
      <c r="S2295" s="3"/>
      <c r="AH2295"/>
      <c r="AI2295"/>
      <c r="AJ2295"/>
      <c r="AK2295"/>
    </row>
    <row r="2296" spans="1:37" ht="72">
      <c r="A2296" s="55" t="s">
        <v>0</v>
      </c>
      <c r="B2296" s="43">
        <v>2295</v>
      </c>
      <c r="C2296" s="49" t="s">
        <v>4601</v>
      </c>
      <c r="D2296" s="52" t="s">
        <v>4602</v>
      </c>
      <c r="E2296" s="60">
        <v>4</v>
      </c>
      <c r="F2296" s="60">
        <v>4026033</v>
      </c>
      <c r="G2296" s="50"/>
      <c r="H2296" s="51"/>
      <c r="I2296" s="47"/>
      <c r="J2296" s="89"/>
      <c r="K2296" s="98"/>
      <c r="L2296" s="89"/>
      <c r="M2296" s="96"/>
      <c r="N2296" s="89"/>
      <c r="O2296" s="96"/>
      <c r="P2296" s="47" t="s">
        <v>27931</v>
      </c>
      <c r="Q2296" s="53"/>
      <c r="R2296" s="54"/>
      <c r="S2296" s="3"/>
      <c r="AH2296"/>
      <c r="AI2296"/>
      <c r="AJ2296"/>
      <c r="AK2296"/>
    </row>
    <row r="2297" spans="1:37" ht="48">
      <c r="A2297" s="55" t="s">
        <v>0</v>
      </c>
      <c r="B2297" s="43">
        <v>2296</v>
      </c>
      <c r="C2297" s="49" t="s">
        <v>4599</v>
      </c>
      <c r="D2297" s="52" t="s">
        <v>4600</v>
      </c>
      <c r="E2297" s="60">
        <v>44</v>
      </c>
      <c r="F2297" s="60">
        <v>2012011</v>
      </c>
      <c r="G2297" s="49" t="s">
        <v>28215</v>
      </c>
      <c r="H2297" s="51"/>
      <c r="I2297" s="47"/>
      <c r="J2297" s="89"/>
      <c r="K2297" s="98"/>
      <c r="L2297" s="89"/>
      <c r="M2297" s="96"/>
      <c r="N2297" s="89"/>
      <c r="O2297" s="96"/>
      <c r="P2297" s="47" t="s">
        <v>27929</v>
      </c>
      <c r="Q2297" s="53"/>
      <c r="R2297" s="54"/>
      <c r="S2297" s="3"/>
      <c r="AH2297"/>
      <c r="AI2297"/>
      <c r="AJ2297"/>
      <c r="AK2297"/>
    </row>
    <row r="2298" spans="1:37" ht="60">
      <c r="A2298" s="55" t="s">
        <v>0</v>
      </c>
      <c r="B2298" s="43">
        <v>2297</v>
      </c>
      <c r="C2298" s="49" t="s">
        <v>4595</v>
      </c>
      <c r="D2298" s="52" t="s">
        <v>4598</v>
      </c>
      <c r="E2298" s="60">
        <v>1</v>
      </c>
      <c r="F2298" s="60">
        <v>26033030</v>
      </c>
      <c r="G2298" s="50"/>
      <c r="H2298" s="51"/>
      <c r="I2298" s="47"/>
      <c r="J2298" s="95">
        <v>259</v>
      </c>
      <c r="K2298" s="98" t="s">
        <v>28439</v>
      </c>
      <c r="L2298" s="89"/>
      <c r="M2298" s="96"/>
      <c r="N2298" s="89"/>
      <c r="O2298" s="96"/>
      <c r="P2298" s="47" t="s">
        <v>27930</v>
      </c>
      <c r="Q2298" s="53"/>
      <c r="R2298" s="54"/>
      <c r="S2298" s="3"/>
      <c r="AH2298"/>
      <c r="AI2298"/>
      <c r="AJ2298"/>
      <c r="AK2298"/>
    </row>
    <row r="2299" spans="1:37" ht="96">
      <c r="A2299" s="55" t="s">
        <v>14360</v>
      </c>
      <c r="B2299" s="43">
        <v>2298</v>
      </c>
      <c r="C2299" s="49" t="s">
        <v>4595</v>
      </c>
      <c r="D2299" s="52" t="s">
        <v>4597</v>
      </c>
      <c r="E2299" s="60">
        <v>14</v>
      </c>
      <c r="F2299" s="60">
        <v>15004008</v>
      </c>
      <c r="G2299" s="50"/>
      <c r="H2299" s="51"/>
      <c r="I2299" s="47"/>
      <c r="J2299" s="95">
        <v>2297</v>
      </c>
      <c r="K2299" s="98" t="s">
        <v>29712</v>
      </c>
      <c r="L2299" s="89"/>
      <c r="M2299" s="96"/>
      <c r="N2299" s="89"/>
      <c r="O2299" s="96"/>
      <c r="P2299" s="47" t="s">
        <v>27930</v>
      </c>
      <c r="Q2299" s="53"/>
      <c r="R2299" s="54"/>
      <c r="S2299" s="3"/>
      <c r="AH2299"/>
      <c r="AI2299"/>
      <c r="AJ2299"/>
      <c r="AK2299"/>
    </row>
    <row r="2300" spans="1:37" ht="60">
      <c r="A2300" s="55" t="s">
        <v>0</v>
      </c>
      <c r="B2300" s="43">
        <v>2299</v>
      </c>
      <c r="C2300" s="49" t="s">
        <v>4595</v>
      </c>
      <c r="D2300" s="52" t="s">
        <v>4596</v>
      </c>
      <c r="E2300" s="60">
        <v>4</v>
      </c>
      <c r="F2300" s="60">
        <v>19057004</v>
      </c>
      <c r="G2300" s="49" t="s">
        <v>28785</v>
      </c>
      <c r="H2300" s="51"/>
      <c r="I2300" s="47"/>
      <c r="J2300" s="89">
        <v>2300</v>
      </c>
      <c r="K2300" s="98" t="s">
        <v>28785</v>
      </c>
      <c r="L2300" s="89"/>
      <c r="M2300" s="96"/>
      <c r="N2300" s="89"/>
      <c r="O2300" s="96"/>
      <c r="P2300" s="47" t="s">
        <v>27930</v>
      </c>
      <c r="Q2300" s="53"/>
      <c r="R2300" s="54"/>
      <c r="S2300" s="3"/>
      <c r="AH2300"/>
      <c r="AI2300"/>
      <c r="AJ2300"/>
      <c r="AK2300"/>
    </row>
    <row r="2301" spans="1:37" ht="48">
      <c r="A2301" s="55" t="s">
        <v>0</v>
      </c>
      <c r="B2301" s="43">
        <v>2300</v>
      </c>
      <c r="C2301" s="49" t="s">
        <v>4593</v>
      </c>
      <c r="D2301" s="52" t="s">
        <v>4594</v>
      </c>
      <c r="E2301" s="60">
        <v>6</v>
      </c>
      <c r="F2301" s="60">
        <v>20027017</v>
      </c>
      <c r="G2301" s="49" t="s">
        <v>28785</v>
      </c>
      <c r="H2301" s="51"/>
      <c r="I2301" s="47"/>
      <c r="J2301" s="89"/>
      <c r="K2301" s="98"/>
      <c r="L2301" s="89"/>
      <c r="M2301" s="96"/>
      <c r="N2301" s="89"/>
      <c r="O2301" s="96"/>
      <c r="P2301" s="47" t="s">
        <v>28717</v>
      </c>
      <c r="Q2301" s="53"/>
      <c r="R2301" s="54"/>
      <c r="S2301" s="3"/>
      <c r="AH2301"/>
      <c r="AI2301"/>
      <c r="AJ2301"/>
      <c r="AK2301"/>
    </row>
    <row r="2302" spans="1:37" ht="72">
      <c r="A2302" s="55" t="s">
        <v>0</v>
      </c>
      <c r="B2302" s="43">
        <v>2301</v>
      </c>
      <c r="C2302" s="49" t="s">
        <v>4591</v>
      </c>
      <c r="D2302" s="52" t="s">
        <v>4592</v>
      </c>
      <c r="E2302" s="60">
        <v>2</v>
      </c>
      <c r="F2302" s="60">
        <v>1025015</v>
      </c>
      <c r="G2302" s="49" t="s">
        <v>28785</v>
      </c>
      <c r="H2302" s="51"/>
      <c r="I2302" s="47"/>
      <c r="J2302" s="89">
        <v>2300</v>
      </c>
      <c r="K2302" s="98" t="s">
        <v>28785</v>
      </c>
      <c r="L2302" s="89"/>
      <c r="M2302" s="96"/>
      <c r="N2302" s="89"/>
      <c r="O2302" s="96"/>
      <c r="P2302" s="47" t="s">
        <v>27931</v>
      </c>
      <c r="Q2302" s="53"/>
      <c r="R2302" s="54"/>
      <c r="S2302" s="3"/>
      <c r="AH2302"/>
      <c r="AI2302"/>
      <c r="AJ2302"/>
      <c r="AK2302"/>
    </row>
    <row r="2303" spans="1:37" ht="48">
      <c r="A2303" s="55" t="s">
        <v>0</v>
      </c>
      <c r="B2303" s="43">
        <v>2302</v>
      </c>
      <c r="C2303" s="49" t="s">
        <v>4589</v>
      </c>
      <c r="D2303" s="52" t="s">
        <v>4590</v>
      </c>
      <c r="E2303" s="60">
        <v>3</v>
      </c>
      <c r="F2303" s="60">
        <v>2018009</v>
      </c>
      <c r="G2303" s="49" t="s">
        <v>28922</v>
      </c>
      <c r="H2303" s="51"/>
      <c r="I2303" s="47"/>
      <c r="J2303" s="89"/>
      <c r="K2303" s="98"/>
      <c r="L2303" s="89"/>
      <c r="M2303" s="96"/>
      <c r="N2303" s="89"/>
      <c r="O2303" s="96"/>
      <c r="P2303" s="47" t="s">
        <v>28717</v>
      </c>
      <c r="Q2303" s="53"/>
      <c r="R2303" s="54"/>
      <c r="S2303" s="3"/>
      <c r="AH2303"/>
      <c r="AI2303"/>
      <c r="AJ2303"/>
      <c r="AK2303"/>
    </row>
    <row r="2304" spans="1:37" ht="60">
      <c r="A2304" s="55" t="s">
        <v>0</v>
      </c>
      <c r="B2304" s="43">
        <v>2303</v>
      </c>
      <c r="C2304" s="49" t="s">
        <v>4587</v>
      </c>
      <c r="D2304" s="52" t="s">
        <v>4588</v>
      </c>
      <c r="E2304" s="60">
        <v>1</v>
      </c>
      <c r="F2304" s="60">
        <v>18041030</v>
      </c>
      <c r="G2304" s="49" t="s">
        <v>28785</v>
      </c>
      <c r="H2304" s="51"/>
      <c r="I2304" s="47"/>
      <c r="J2304" s="89">
        <v>2300</v>
      </c>
      <c r="K2304" s="98" t="s">
        <v>28785</v>
      </c>
      <c r="L2304" s="89"/>
      <c r="M2304" s="96"/>
      <c r="N2304" s="89"/>
      <c r="O2304" s="96"/>
      <c r="P2304" s="47" t="s">
        <v>27930</v>
      </c>
      <c r="Q2304" s="53"/>
      <c r="R2304" s="54"/>
      <c r="S2304" s="3"/>
      <c r="AH2304"/>
      <c r="AI2304"/>
      <c r="AJ2304"/>
      <c r="AK2304"/>
    </row>
    <row r="2305" spans="1:37" ht="60">
      <c r="A2305" s="55" t="s">
        <v>0</v>
      </c>
      <c r="B2305" s="43">
        <v>2304</v>
      </c>
      <c r="C2305" s="49" t="s">
        <v>4584</v>
      </c>
      <c r="D2305" s="52" t="s">
        <v>4586</v>
      </c>
      <c r="E2305" s="60">
        <v>2</v>
      </c>
      <c r="F2305" s="60">
        <v>13016027</v>
      </c>
      <c r="G2305" s="49" t="s">
        <v>28922</v>
      </c>
      <c r="H2305" s="51"/>
      <c r="I2305" s="47"/>
      <c r="J2305" s="89">
        <v>2302</v>
      </c>
      <c r="K2305" s="98" t="s">
        <v>28922</v>
      </c>
      <c r="L2305" s="89"/>
      <c r="M2305" s="96"/>
      <c r="N2305" s="89"/>
      <c r="O2305" s="96"/>
      <c r="P2305" s="47" t="s">
        <v>27928</v>
      </c>
      <c r="Q2305" s="53"/>
      <c r="R2305" s="54"/>
      <c r="S2305" s="3"/>
      <c r="AH2305"/>
      <c r="AI2305"/>
      <c r="AJ2305"/>
      <c r="AK2305"/>
    </row>
    <row r="2306" spans="1:37" ht="48">
      <c r="A2306" s="55" t="s">
        <v>14360</v>
      </c>
      <c r="B2306" s="43">
        <v>2305</v>
      </c>
      <c r="C2306" s="49" t="s">
        <v>4584</v>
      </c>
      <c r="D2306" s="52" t="s">
        <v>4585</v>
      </c>
      <c r="E2306" s="60">
        <v>1</v>
      </c>
      <c r="F2306" s="60">
        <v>15006016</v>
      </c>
      <c r="G2306" s="50"/>
      <c r="H2306" s="51"/>
      <c r="I2306" s="47"/>
      <c r="J2306" s="95">
        <v>2304</v>
      </c>
      <c r="K2306" s="98" t="s">
        <v>29713</v>
      </c>
      <c r="L2306" s="89"/>
      <c r="M2306" s="96"/>
      <c r="N2306" s="89"/>
      <c r="O2306" s="96"/>
      <c r="P2306" s="47" t="s">
        <v>27928</v>
      </c>
      <c r="Q2306" s="53"/>
      <c r="R2306" s="54"/>
      <c r="S2306" s="3"/>
      <c r="AH2306"/>
      <c r="AI2306"/>
      <c r="AJ2306"/>
      <c r="AK2306"/>
    </row>
    <row r="2307" spans="1:37" ht="60">
      <c r="A2307" s="55" t="s">
        <v>14360</v>
      </c>
      <c r="B2307" s="43">
        <v>2306</v>
      </c>
      <c r="C2307" s="49" t="s">
        <v>4582</v>
      </c>
      <c r="D2307" s="52" t="s">
        <v>4583</v>
      </c>
      <c r="E2307" s="60">
        <v>1</v>
      </c>
      <c r="F2307" s="60">
        <v>27002032</v>
      </c>
      <c r="G2307" s="50"/>
      <c r="H2307" s="51"/>
      <c r="I2307" s="47"/>
      <c r="J2307" s="95">
        <v>2373</v>
      </c>
      <c r="K2307" s="98" t="s">
        <v>28237</v>
      </c>
      <c r="L2307" s="89"/>
      <c r="M2307" s="96"/>
      <c r="N2307" s="89"/>
      <c r="O2307" s="96"/>
      <c r="P2307" s="47" t="s">
        <v>27927</v>
      </c>
      <c r="Q2307" s="53"/>
      <c r="R2307" s="54"/>
      <c r="S2307" s="3"/>
      <c r="AH2307"/>
      <c r="AI2307"/>
      <c r="AJ2307"/>
      <c r="AK2307"/>
    </row>
    <row r="2308" spans="1:37" ht="72">
      <c r="A2308" s="55" t="s">
        <v>0</v>
      </c>
      <c r="B2308" s="43">
        <v>2307</v>
      </c>
      <c r="C2308" s="49" t="s">
        <v>4580</v>
      </c>
      <c r="D2308" s="52" t="s">
        <v>4581</v>
      </c>
      <c r="E2308" s="60">
        <v>3</v>
      </c>
      <c r="F2308" s="60">
        <v>15002033</v>
      </c>
      <c r="G2308" s="49" t="s">
        <v>28785</v>
      </c>
      <c r="H2308" s="51"/>
      <c r="I2308" s="47"/>
      <c r="J2308" s="89">
        <v>2300</v>
      </c>
      <c r="K2308" s="98" t="s">
        <v>28785</v>
      </c>
      <c r="L2308" s="89"/>
      <c r="M2308" s="96"/>
      <c r="N2308" s="89"/>
      <c r="O2308" s="96"/>
      <c r="P2308" s="47" t="s">
        <v>27931</v>
      </c>
      <c r="Q2308" s="53"/>
      <c r="R2308" s="54"/>
      <c r="S2308" s="3"/>
      <c r="AH2308"/>
      <c r="AI2308"/>
      <c r="AJ2308"/>
      <c r="AK2308"/>
    </row>
    <row r="2309" spans="1:37" ht="72">
      <c r="A2309" s="55" t="s">
        <v>0</v>
      </c>
      <c r="B2309" s="43">
        <v>2308</v>
      </c>
      <c r="C2309" s="49" t="s">
        <v>4578</v>
      </c>
      <c r="D2309" s="52" t="s">
        <v>4579</v>
      </c>
      <c r="E2309" s="60">
        <v>59</v>
      </c>
      <c r="F2309" s="60">
        <v>1011008</v>
      </c>
      <c r="G2309" s="49" t="s">
        <v>28263</v>
      </c>
      <c r="H2309" s="51"/>
      <c r="I2309" s="47"/>
      <c r="J2309" s="89"/>
      <c r="K2309" s="98"/>
      <c r="L2309" s="89"/>
      <c r="M2309" s="96"/>
      <c r="N2309" s="89"/>
      <c r="O2309" s="96"/>
      <c r="P2309" s="47" t="s">
        <v>27929</v>
      </c>
      <c r="Q2309" s="53"/>
      <c r="R2309" s="54"/>
      <c r="S2309" s="3"/>
      <c r="AH2309"/>
      <c r="AI2309"/>
      <c r="AJ2309"/>
      <c r="AK2309"/>
    </row>
    <row r="2310" spans="1:37" ht="60">
      <c r="A2310" s="55" t="s">
        <v>0</v>
      </c>
      <c r="B2310" s="43">
        <v>2309</v>
      </c>
      <c r="C2310" s="49" t="s">
        <v>4576</v>
      </c>
      <c r="D2310" s="52" t="s">
        <v>4577</v>
      </c>
      <c r="E2310" s="60">
        <v>1</v>
      </c>
      <c r="F2310" s="60">
        <v>23038011</v>
      </c>
      <c r="G2310" s="50" t="s">
        <v>28263</v>
      </c>
      <c r="H2310" s="51"/>
      <c r="I2310" s="47"/>
      <c r="J2310" s="89">
        <v>2308</v>
      </c>
      <c r="K2310" s="98" t="s">
        <v>28263</v>
      </c>
      <c r="L2310" s="89"/>
      <c r="M2310" s="96"/>
      <c r="N2310" s="89"/>
      <c r="O2310" s="96"/>
      <c r="P2310" s="47" t="s">
        <v>27927</v>
      </c>
      <c r="Q2310" s="53"/>
      <c r="R2310" s="54"/>
      <c r="S2310" s="3"/>
      <c r="AH2310"/>
      <c r="AI2310"/>
      <c r="AJ2310"/>
      <c r="AK2310"/>
    </row>
    <row r="2311" spans="1:37" ht="60">
      <c r="A2311" s="55" t="s">
        <v>0</v>
      </c>
      <c r="B2311" s="43">
        <v>2310</v>
      </c>
      <c r="C2311" s="49" t="s">
        <v>4574</v>
      </c>
      <c r="D2311" s="52" t="s">
        <v>4575</v>
      </c>
      <c r="E2311" s="60">
        <v>3</v>
      </c>
      <c r="F2311" s="60">
        <v>19039004</v>
      </c>
      <c r="G2311" s="50" t="s">
        <v>28263</v>
      </c>
      <c r="H2311" s="51"/>
      <c r="I2311" s="47"/>
      <c r="J2311" s="89">
        <v>2308</v>
      </c>
      <c r="K2311" s="98" t="s">
        <v>28263</v>
      </c>
      <c r="L2311" s="89"/>
      <c r="M2311" s="96"/>
      <c r="N2311" s="89"/>
      <c r="O2311" s="96"/>
      <c r="P2311" s="47" t="s">
        <v>27930</v>
      </c>
      <c r="Q2311" s="53"/>
      <c r="R2311" s="54"/>
      <c r="S2311" s="3"/>
      <c r="AH2311"/>
      <c r="AI2311"/>
      <c r="AJ2311"/>
      <c r="AK2311"/>
    </row>
    <row r="2312" spans="1:37" ht="72">
      <c r="A2312" s="55" t="s">
        <v>0</v>
      </c>
      <c r="B2312" s="43">
        <v>2311</v>
      </c>
      <c r="C2312" s="49" t="s">
        <v>4572</v>
      </c>
      <c r="D2312" s="52" t="s">
        <v>4573</v>
      </c>
      <c r="E2312" s="60">
        <v>1</v>
      </c>
      <c r="F2312" s="60">
        <v>14028012</v>
      </c>
      <c r="G2312" s="50"/>
      <c r="H2312" s="51"/>
      <c r="I2312" s="47"/>
      <c r="J2312" s="95">
        <v>2309</v>
      </c>
      <c r="K2312" s="98" t="s">
        <v>28263</v>
      </c>
      <c r="L2312" s="89"/>
      <c r="M2312" s="96"/>
      <c r="N2312" s="89"/>
      <c r="O2312" s="96"/>
      <c r="P2312" s="47" t="s">
        <v>27931</v>
      </c>
      <c r="Q2312" s="53"/>
      <c r="R2312" s="54"/>
      <c r="S2312" s="3"/>
      <c r="AH2312"/>
      <c r="AI2312"/>
      <c r="AJ2312"/>
      <c r="AK2312"/>
    </row>
    <row r="2313" spans="1:37" ht="48">
      <c r="A2313" s="55" t="s">
        <v>0</v>
      </c>
      <c r="B2313" s="43">
        <v>2312</v>
      </c>
      <c r="C2313" s="49" t="s">
        <v>4570</v>
      </c>
      <c r="D2313" s="52" t="s">
        <v>4571</v>
      </c>
      <c r="E2313" s="60">
        <v>2</v>
      </c>
      <c r="F2313" s="60">
        <v>20015019</v>
      </c>
      <c r="G2313" s="50"/>
      <c r="H2313" s="51"/>
      <c r="I2313" s="47"/>
      <c r="J2313" s="94"/>
      <c r="K2313" s="98"/>
      <c r="L2313" s="89"/>
      <c r="M2313" s="96"/>
      <c r="N2313" s="89"/>
      <c r="O2313" s="96"/>
      <c r="P2313" s="47" t="s">
        <v>27927</v>
      </c>
      <c r="Q2313" s="53"/>
      <c r="R2313" s="54"/>
      <c r="S2313" s="3"/>
      <c r="AH2313"/>
      <c r="AI2313"/>
      <c r="AJ2313"/>
      <c r="AK2313"/>
    </row>
    <row r="2314" spans="1:37" ht="48">
      <c r="A2314" s="55" t="s">
        <v>0</v>
      </c>
      <c r="B2314" s="43">
        <v>2313</v>
      </c>
      <c r="C2314" s="49" t="s">
        <v>4568</v>
      </c>
      <c r="D2314" s="52" t="s">
        <v>4569</v>
      </c>
      <c r="E2314" s="60">
        <v>2</v>
      </c>
      <c r="F2314" s="60">
        <v>1002014</v>
      </c>
      <c r="G2314" s="50"/>
      <c r="H2314" s="51"/>
      <c r="I2314" s="47"/>
      <c r="J2314" s="94"/>
      <c r="K2314" s="98"/>
      <c r="L2314" s="89"/>
      <c r="M2314" s="96"/>
      <c r="N2314" s="89"/>
      <c r="O2314" s="96"/>
      <c r="P2314" s="47" t="s">
        <v>27931</v>
      </c>
      <c r="Q2314" s="53"/>
      <c r="R2314" s="54"/>
      <c r="S2314" s="3"/>
      <c r="AH2314"/>
      <c r="AI2314"/>
      <c r="AJ2314"/>
      <c r="AK2314"/>
    </row>
    <row r="2315" spans="1:37" ht="48">
      <c r="A2315" s="55" t="s">
        <v>0</v>
      </c>
      <c r="B2315" s="43">
        <v>2314</v>
      </c>
      <c r="C2315" s="49" t="s">
        <v>4566</v>
      </c>
      <c r="D2315" s="52" t="s">
        <v>4567</v>
      </c>
      <c r="E2315" s="60">
        <v>1</v>
      </c>
      <c r="F2315" s="60">
        <v>26021014</v>
      </c>
      <c r="G2315" s="49" t="s">
        <v>29117</v>
      </c>
      <c r="H2315" s="51"/>
      <c r="I2315" s="47"/>
      <c r="J2315" s="89"/>
      <c r="K2315" s="98"/>
      <c r="L2315" s="89"/>
      <c r="M2315" s="96"/>
      <c r="N2315" s="89"/>
      <c r="O2315" s="96"/>
      <c r="P2315" s="47" t="s">
        <v>28717</v>
      </c>
      <c r="Q2315" s="53"/>
      <c r="R2315" s="54"/>
      <c r="S2315" s="3"/>
      <c r="AH2315"/>
      <c r="AI2315"/>
      <c r="AJ2315"/>
      <c r="AK2315"/>
    </row>
    <row r="2316" spans="1:37" ht="60">
      <c r="A2316" s="55" t="s">
        <v>0</v>
      </c>
      <c r="B2316" s="43">
        <v>2315</v>
      </c>
      <c r="C2316" s="49" t="s">
        <v>4564</v>
      </c>
      <c r="D2316" s="52" t="s">
        <v>4565</v>
      </c>
      <c r="E2316" s="60">
        <v>38</v>
      </c>
      <c r="F2316" s="60">
        <v>1043030</v>
      </c>
      <c r="G2316" s="49" t="s">
        <v>29117</v>
      </c>
      <c r="H2316" s="51"/>
      <c r="I2316" s="47"/>
      <c r="J2316" s="89">
        <v>2314</v>
      </c>
      <c r="K2316" s="98" t="s">
        <v>29117</v>
      </c>
      <c r="L2316" s="89"/>
      <c r="M2316" s="96"/>
      <c r="N2316" s="89"/>
      <c r="O2316" s="96"/>
      <c r="P2316" s="47" t="s">
        <v>27927</v>
      </c>
      <c r="Q2316" s="53"/>
      <c r="R2316" s="54"/>
      <c r="S2316" s="3"/>
      <c r="AH2316"/>
      <c r="AI2316"/>
      <c r="AJ2316"/>
      <c r="AK2316"/>
    </row>
    <row r="2317" spans="1:37" ht="72">
      <c r="A2317" s="55" t="s">
        <v>0</v>
      </c>
      <c r="B2317" s="43">
        <v>2316</v>
      </c>
      <c r="C2317" s="49" t="s">
        <v>4562</v>
      </c>
      <c r="D2317" s="52" t="s">
        <v>4563</v>
      </c>
      <c r="E2317" s="60"/>
      <c r="F2317" s="60"/>
      <c r="G2317" s="50"/>
      <c r="H2317" s="51"/>
      <c r="I2317" s="47"/>
      <c r="J2317" s="95">
        <v>2315</v>
      </c>
      <c r="K2317" s="98" t="s">
        <v>29117</v>
      </c>
      <c r="L2317" s="89"/>
      <c r="M2317" s="96"/>
      <c r="N2317" s="89"/>
      <c r="O2317" s="96"/>
      <c r="P2317" s="47" t="s">
        <v>27931</v>
      </c>
      <c r="Q2317" s="53"/>
      <c r="R2317" s="54"/>
      <c r="S2317" s="3"/>
      <c r="AH2317"/>
      <c r="AI2317"/>
      <c r="AJ2317"/>
      <c r="AK2317"/>
    </row>
    <row r="2318" spans="1:37" ht="48">
      <c r="A2318" s="55" t="s">
        <v>0</v>
      </c>
      <c r="B2318" s="43">
        <v>2317</v>
      </c>
      <c r="C2318" s="49" t="s">
        <v>4560</v>
      </c>
      <c r="D2318" s="52" t="s">
        <v>4561</v>
      </c>
      <c r="E2318" s="60">
        <v>1</v>
      </c>
      <c r="F2318" s="60">
        <v>38009001</v>
      </c>
      <c r="G2318" s="50"/>
      <c r="H2318" s="51"/>
      <c r="I2318" s="47"/>
      <c r="J2318" s="89"/>
      <c r="K2318" s="98"/>
      <c r="L2318" s="89"/>
      <c r="M2318" s="96"/>
      <c r="N2318" s="89"/>
      <c r="O2318" s="96"/>
      <c r="P2318" s="47" t="s">
        <v>27932</v>
      </c>
      <c r="Q2318" s="53"/>
      <c r="R2318" s="54"/>
      <c r="S2318" s="3"/>
      <c r="AH2318"/>
      <c r="AI2318"/>
      <c r="AJ2318"/>
      <c r="AK2318"/>
    </row>
    <row r="2319" spans="1:37" ht="60">
      <c r="A2319" s="55" t="s">
        <v>0</v>
      </c>
      <c r="B2319" s="43">
        <v>2318</v>
      </c>
      <c r="C2319" s="49" t="s">
        <v>4558</v>
      </c>
      <c r="D2319" s="52" t="s">
        <v>4559</v>
      </c>
      <c r="E2319" s="60">
        <v>10</v>
      </c>
      <c r="F2319" s="60">
        <v>9011014</v>
      </c>
      <c r="G2319" s="50" t="s">
        <v>28479</v>
      </c>
      <c r="H2319" s="51"/>
      <c r="I2319" s="47"/>
      <c r="J2319" s="89"/>
      <c r="K2319" s="98"/>
      <c r="L2319" s="89"/>
      <c r="M2319" s="96"/>
      <c r="N2319" s="89"/>
      <c r="O2319" s="96"/>
      <c r="P2319" s="47" t="s">
        <v>27929</v>
      </c>
      <c r="Q2319" s="53"/>
      <c r="R2319" s="54"/>
      <c r="S2319" s="3"/>
      <c r="AH2319"/>
      <c r="AI2319"/>
      <c r="AJ2319"/>
      <c r="AK2319"/>
    </row>
    <row r="2320" spans="1:37" ht="60">
      <c r="A2320" s="55" t="s">
        <v>0</v>
      </c>
      <c r="B2320" s="43">
        <v>2319</v>
      </c>
      <c r="C2320" s="49" t="s">
        <v>4556</v>
      </c>
      <c r="D2320" s="52" t="s">
        <v>4557</v>
      </c>
      <c r="E2320" s="60">
        <v>53</v>
      </c>
      <c r="F2320" s="60">
        <v>2001008</v>
      </c>
      <c r="G2320" s="50" t="s">
        <v>28479</v>
      </c>
      <c r="H2320" s="51"/>
      <c r="I2320" s="47"/>
      <c r="J2320" s="89">
        <v>2318</v>
      </c>
      <c r="K2320" s="98" t="s">
        <v>28479</v>
      </c>
      <c r="L2320" s="89"/>
      <c r="M2320" s="96"/>
      <c r="N2320" s="89"/>
      <c r="O2320" s="96"/>
      <c r="P2320" s="47" t="s">
        <v>27930</v>
      </c>
      <c r="Q2320" s="53"/>
      <c r="R2320" s="54"/>
      <c r="S2320" s="3"/>
      <c r="AH2320"/>
      <c r="AI2320"/>
      <c r="AJ2320"/>
      <c r="AK2320"/>
    </row>
    <row r="2321" spans="1:37" ht="72">
      <c r="A2321" s="55" t="s">
        <v>0</v>
      </c>
      <c r="B2321" s="43">
        <v>2320</v>
      </c>
      <c r="C2321" s="49" t="s">
        <v>4553</v>
      </c>
      <c r="D2321" s="52" t="s">
        <v>4555</v>
      </c>
      <c r="E2321" s="60">
        <v>283</v>
      </c>
      <c r="F2321" s="60">
        <v>1007011</v>
      </c>
      <c r="G2321" s="50" t="s">
        <v>28479</v>
      </c>
      <c r="H2321" s="51"/>
      <c r="I2321" s="47"/>
      <c r="J2321" s="89">
        <v>2318</v>
      </c>
      <c r="K2321" s="98" t="s">
        <v>28479</v>
      </c>
      <c r="L2321" s="89"/>
      <c r="M2321" s="96"/>
      <c r="N2321" s="89"/>
      <c r="O2321" s="96"/>
      <c r="P2321" s="47" t="s">
        <v>27927</v>
      </c>
      <c r="Q2321" s="53"/>
      <c r="R2321" s="54"/>
      <c r="S2321" s="3"/>
      <c r="AH2321"/>
      <c r="AI2321"/>
      <c r="AJ2321"/>
      <c r="AK2321"/>
    </row>
    <row r="2322" spans="1:37" ht="60">
      <c r="A2322" s="55" t="s">
        <v>0</v>
      </c>
      <c r="B2322" s="43">
        <v>2321</v>
      </c>
      <c r="C2322" s="49" t="s">
        <v>4553</v>
      </c>
      <c r="D2322" s="52" t="s">
        <v>4554</v>
      </c>
      <c r="E2322" s="60">
        <v>1</v>
      </c>
      <c r="F2322" s="60">
        <v>13008009</v>
      </c>
      <c r="G2322" s="50"/>
      <c r="H2322" s="51"/>
      <c r="I2322" s="47"/>
      <c r="J2322" s="95">
        <v>2320</v>
      </c>
      <c r="K2322" s="98" t="s">
        <v>29714</v>
      </c>
      <c r="L2322" s="89"/>
      <c r="M2322" s="96"/>
      <c r="N2322" s="89"/>
      <c r="O2322" s="96"/>
      <c r="P2322" s="47" t="s">
        <v>27931</v>
      </c>
      <c r="Q2322" s="53"/>
      <c r="R2322" s="54"/>
      <c r="S2322" s="3"/>
      <c r="AH2322"/>
      <c r="AI2322"/>
      <c r="AJ2322"/>
      <c r="AK2322"/>
    </row>
    <row r="2323" spans="1:37" ht="72">
      <c r="A2323" s="55" t="s">
        <v>0</v>
      </c>
      <c r="B2323" s="43">
        <v>2322</v>
      </c>
      <c r="C2323" s="49" t="s">
        <v>4551</v>
      </c>
      <c r="D2323" s="52" t="s">
        <v>4552</v>
      </c>
      <c r="E2323" s="60">
        <v>1</v>
      </c>
      <c r="F2323" s="60">
        <v>6015037</v>
      </c>
      <c r="G2323" s="50" t="s">
        <v>28479</v>
      </c>
      <c r="H2323" s="51"/>
      <c r="I2323" s="47"/>
      <c r="J2323" s="89">
        <v>2319</v>
      </c>
      <c r="K2323" s="98" t="s">
        <v>28479</v>
      </c>
      <c r="L2323" s="89"/>
      <c r="M2323" s="96"/>
      <c r="N2323" s="89"/>
      <c r="O2323" s="96"/>
      <c r="P2323" s="47" t="s">
        <v>27932</v>
      </c>
      <c r="Q2323" s="53"/>
      <c r="R2323" s="54"/>
      <c r="S2323" s="3"/>
      <c r="AH2323"/>
      <c r="AI2323"/>
      <c r="AJ2323"/>
      <c r="AK2323"/>
    </row>
    <row r="2324" spans="1:37" ht="60">
      <c r="A2324" s="55" t="s">
        <v>14360</v>
      </c>
      <c r="B2324" s="43">
        <v>2323</v>
      </c>
      <c r="C2324" s="49" t="s">
        <v>4549</v>
      </c>
      <c r="D2324" s="52" t="s">
        <v>4550</v>
      </c>
      <c r="E2324" s="60">
        <v>1</v>
      </c>
      <c r="F2324" s="60">
        <v>15006004</v>
      </c>
      <c r="G2324" s="50" t="s">
        <v>28479</v>
      </c>
      <c r="H2324" s="51"/>
      <c r="I2324" s="47"/>
      <c r="J2324" s="89">
        <v>2319</v>
      </c>
      <c r="K2324" s="98" t="s">
        <v>28479</v>
      </c>
      <c r="L2324" s="89"/>
      <c r="M2324" s="96"/>
      <c r="N2324" s="89"/>
      <c r="O2324" s="96"/>
      <c r="P2324" s="47" t="s">
        <v>27930</v>
      </c>
      <c r="Q2324" s="53"/>
      <c r="R2324" s="54"/>
      <c r="S2324" s="3"/>
      <c r="AH2324"/>
      <c r="AI2324"/>
      <c r="AJ2324"/>
      <c r="AK2324"/>
    </row>
    <row r="2325" spans="1:37" ht="60">
      <c r="A2325" s="55" t="s">
        <v>14360</v>
      </c>
      <c r="B2325" s="43">
        <v>2324</v>
      </c>
      <c r="C2325" s="49" t="s">
        <v>4547</v>
      </c>
      <c r="D2325" s="52" t="s">
        <v>4548</v>
      </c>
      <c r="E2325" s="60">
        <v>14</v>
      </c>
      <c r="F2325" s="60">
        <v>27002004</v>
      </c>
      <c r="G2325" s="49" t="s">
        <v>28596</v>
      </c>
      <c r="H2325" s="51"/>
      <c r="I2325" s="47"/>
      <c r="J2325" s="89">
        <v>2331</v>
      </c>
      <c r="K2325" s="98" t="s">
        <v>29716</v>
      </c>
      <c r="L2325" s="89"/>
      <c r="M2325" s="96"/>
      <c r="N2325" s="89"/>
      <c r="O2325" s="96"/>
      <c r="P2325" s="47" t="s">
        <v>27929</v>
      </c>
      <c r="Q2325" s="53"/>
      <c r="R2325" s="54"/>
      <c r="S2325" s="3"/>
      <c r="AH2325"/>
      <c r="AI2325"/>
      <c r="AJ2325"/>
      <c r="AK2325"/>
    </row>
    <row r="2326" spans="1:37" ht="72">
      <c r="A2326" s="55" t="s">
        <v>0</v>
      </c>
      <c r="B2326" s="43">
        <v>2325</v>
      </c>
      <c r="C2326" s="49" t="s">
        <v>4545</v>
      </c>
      <c r="D2326" s="52" t="s">
        <v>4546</v>
      </c>
      <c r="E2326" s="60">
        <v>1</v>
      </c>
      <c r="F2326" s="60">
        <v>27001010</v>
      </c>
      <c r="G2326" s="49" t="s">
        <v>29129</v>
      </c>
      <c r="H2326" s="51"/>
      <c r="I2326" s="47"/>
      <c r="J2326" s="89"/>
      <c r="K2326" s="98"/>
      <c r="L2326" s="89"/>
      <c r="M2326" s="96"/>
      <c r="N2326" s="89"/>
      <c r="O2326" s="96"/>
      <c r="P2326" s="47" t="s">
        <v>28717</v>
      </c>
      <c r="Q2326" s="53"/>
      <c r="R2326" s="54"/>
      <c r="S2326" s="3"/>
      <c r="AH2326"/>
      <c r="AI2326"/>
      <c r="AJ2326"/>
      <c r="AK2326"/>
    </row>
    <row r="2327" spans="1:37" ht="60">
      <c r="A2327" s="55" t="s">
        <v>0</v>
      </c>
      <c r="B2327" s="43">
        <v>2326</v>
      </c>
      <c r="C2327" s="49" t="s">
        <v>4028</v>
      </c>
      <c r="D2327" s="52" t="s">
        <v>4544</v>
      </c>
      <c r="E2327" s="60">
        <v>1</v>
      </c>
      <c r="F2327" s="60">
        <v>26018007</v>
      </c>
      <c r="G2327" s="49" t="s">
        <v>29129</v>
      </c>
      <c r="H2327" s="51"/>
      <c r="I2327" s="47"/>
      <c r="J2327" s="89">
        <v>2325</v>
      </c>
      <c r="K2327" s="98" t="s">
        <v>29129</v>
      </c>
      <c r="L2327" s="89"/>
      <c r="M2327" s="96"/>
      <c r="N2327" s="89"/>
      <c r="O2327" s="96"/>
      <c r="P2327" s="47" t="s">
        <v>27927</v>
      </c>
      <c r="Q2327" s="53"/>
      <c r="R2327" s="54"/>
      <c r="S2327" s="3"/>
      <c r="AH2327"/>
      <c r="AI2327"/>
      <c r="AJ2327"/>
      <c r="AK2327"/>
    </row>
    <row r="2328" spans="1:37" ht="72">
      <c r="A2328" s="55" t="s">
        <v>0</v>
      </c>
      <c r="B2328" s="43">
        <v>2327</v>
      </c>
      <c r="C2328" s="49" t="s">
        <v>4542</v>
      </c>
      <c r="D2328" s="52" t="s">
        <v>4543</v>
      </c>
      <c r="E2328" s="60">
        <v>1</v>
      </c>
      <c r="F2328" s="60">
        <v>1014015</v>
      </c>
      <c r="G2328" s="49" t="s">
        <v>28784</v>
      </c>
      <c r="H2328" s="51"/>
      <c r="I2328" s="47"/>
      <c r="J2328" s="89">
        <v>2247</v>
      </c>
      <c r="K2328" s="98" t="s">
        <v>28784</v>
      </c>
      <c r="L2328" s="89"/>
      <c r="M2328" s="96"/>
      <c r="N2328" s="89"/>
      <c r="O2328" s="96"/>
      <c r="P2328" s="47" t="s">
        <v>27932</v>
      </c>
      <c r="Q2328" s="53"/>
      <c r="R2328" s="54"/>
      <c r="S2328" s="3"/>
      <c r="AH2328"/>
      <c r="AI2328"/>
      <c r="AJ2328"/>
      <c r="AK2328"/>
    </row>
    <row r="2329" spans="1:37" ht="60">
      <c r="A2329" s="55" t="s">
        <v>0</v>
      </c>
      <c r="B2329" s="43">
        <v>2328</v>
      </c>
      <c r="C2329" s="49" t="s">
        <v>4539</v>
      </c>
      <c r="D2329" s="52" t="s">
        <v>4541</v>
      </c>
      <c r="E2329" s="60">
        <v>1</v>
      </c>
      <c r="F2329" s="60">
        <v>18026010</v>
      </c>
      <c r="G2329" s="50" t="s">
        <v>28574</v>
      </c>
      <c r="H2329" s="51"/>
      <c r="I2329" s="47"/>
      <c r="J2329" s="89"/>
      <c r="K2329" s="98"/>
      <c r="L2329" s="89"/>
      <c r="M2329" s="96"/>
      <c r="N2329" s="89"/>
      <c r="O2329" s="96"/>
      <c r="P2329" s="47" t="s">
        <v>27929</v>
      </c>
      <c r="Q2329" s="53"/>
      <c r="R2329" s="54"/>
      <c r="S2329" s="3"/>
      <c r="AH2329"/>
      <c r="AI2329"/>
      <c r="AJ2329"/>
      <c r="AK2329"/>
    </row>
    <row r="2330" spans="1:37" ht="60">
      <c r="A2330" s="55" t="s">
        <v>0</v>
      </c>
      <c r="B2330" s="43">
        <v>2329</v>
      </c>
      <c r="C2330" s="49" t="s">
        <v>4539</v>
      </c>
      <c r="D2330" s="52" t="s">
        <v>4540</v>
      </c>
      <c r="E2330" s="60">
        <v>3</v>
      </c>
      <c r="F2330" s="60">
        <v>18022014</v>
      </c>
      <c r="G2330" s="50"/>
      <c r="H2330" s="51"/>
      <c r="I2330" s="47"/>
      <c r="J2330" s="95">
        <v>2328</v>
      </c>
      <c r="K2330" s="98" t="s">
        <v>29715</v>
      </c>
      <c r="L2330" s="89"/>
      <c r="M2330" s="96"/>
      <c r="N2330" s="89"/>
      <c r="O2330" s="96"/>
      <c r="P2330" s="47" t="s">
        <v>27927</v>
      </c>
      <c r="Q2330" s="53"/>
      <c r="R2330" s="54"/>
      <c r="S2330" s="3"/>
      <c r="AH2330"/>
      <c r="AI2330"/>
      <c r="AJ2330"/>
      <c r="AK2330"/>
    </row>
    <row r="2331" spans="1:37" ht="48">
      <c r="A2331" s="55" t="s">
        <v>0</v>
      </c>
      <c r="B2331" s="43">
        <v>2330</v>
      </c>
      <c r="C2331" s="49" t="s">
        <v>4537</v>
      </c>
      <c r="D2331" s="52" t="s">
        <v>4538</v>
      </c>
      <c r="E2331" s="60">
        <v>4</v>
      </c>
      <c r="F2331" s="60">
        <v>7014012</v>
      </c>
      <c r="G2331" s="49" t="s">
        <v>28872</v>
      </c>
      <c r="H2331" s="51"/>
      <c r="I2331" s="47"/>
      <c r="J2331" s="89"/>
      <c r="K2331" s="98"/>
      <c r="L2331" s="89"/>
      <c r="M2331" s="96"/>
      <c r="N2331" s="89"/>
      <c r="O2331" s="96"/>
      <c r="P2331" s="47" t="s">
        <v>28717</v>
      </c>
      <c r="Q2331" s="53"/>
      <c r="R2331" s="54"/>
      <c r="S2331" s="3"/>
      <c r="AH2331"/>
      <c r="AI2331"/>
      <c r="AJ2331"/>
      <c r="AK2331"/>
    </row>
    <row r="2332" spans="1:37" ht="72">
      <c r="A2332" s="55" t="s">
        <v>0</v>
      </c>
      <c r="B2332" s="43">
        <v>2331</v>
      </c>
      <c r="C2332" s="49" t="s">
        <v>4535</v>
      </c>
      <c r="D2332" s="52" t="s">
        <v>4536</v>
      </c>
      <c r="E2332" s="60">
        <v>6</v>
      </c>
      <c r="F2332" s="60">
        <v>18015017</v>
      </c>
      <c r="G2332" s="50" t="s">
        <v>28086</v>
      </c>
      <c r="H2332" s="51"/>
      <c r="I2332" s="47"/>
      <c r="J2332" s="89"/>
      <c r="K2332" s="98"/>
      <c r="L2332" s="89"/>
      <c r="M2332" s="96"/>
      <c r="N2332" s="89"/>
      <c r="O2332" s="96"/>
      <c r="P2332" s="47" t="s">
        <v>27929</v>
      </c>
      <c r="Q2332" s="53"/>
      <c r="R2332" s="54"/>
      <c r="S2332" s="3"/>
      <c r="AH2332"/>
      <c r="AI2332"/>
      <c r="AJ2332"/>
      <c r="AK2332"/>
    </row>
    <row r="2333" spans="1:37" ht="72">
      <c r="A2333" s="55" t="s">
        <v>0</v>
      </c>
      <c r="B2333" s="43">
        <v>2332</v>
      </c>
      <c r="C2333" s="49" t="s">
        <v>4532</v>
      </c>
      <c r="D2333" s="52" t="s">
        <v>4534</v>
      </c>
      <c r="E2333" s="60">
        <v>2</v>
      </c>
      <c r="F2333" s="60">
        <v>1003020</v>
      </c>
      <c r="G2333" s="50"/>
      <c r="H2333" s="51"/>
      <c r="I2333" s="47"/>
      <c r="J2333" s="95">
        <v>2331</v>
      </c>
      <c r="K2333" s="98" t="s">
        <v>29716</v>
      </c>
      <c r="L2333" s="89"/>
      <c r="M2333" s="96"/>
      <c r="N2333" s="89"/>
      <c r="O2333" s="96"/>
      <c r="P2333" s="47" t="s">
        <v>27931</v>
      </c>
      <c r="Q2333" s="53"/>
      <c r="R2333" s="54"/>
      <c r="S2333" s="3"/>
      <c r="AH2333"/>
      <c r="AI2333"/>
      <c r="AJ2333"/>
      <c r="AK2333"/>
    </row>
    <row r="2334" spans="1:37" ht="60">
      <c r="A2334" s="55" t="s">
        <v>0</v>
      </c>
      <c r="B2334" s="43">
        <v>2333</v>
      </c>
      <c r="C2334" s="49" t="s">
        <v>4532</v>
      </c>
      <c r="D2334" s="52" t="s">
        <v>4533</v>
      </c>
      <c r="E2334" s="60">
        <v>3</v>
      </c>
      <c r="F2334" s="60">
        <v>4032041</v>
      </c>
      <c r="G2334" s="50"/>
      <c r="H2334" s="51"/>
      <c r="I2334" s="47"/>
      <c r="J2334" s="95">
        <v>2332</v>
      </c>
      <c r="K2334" s="98" t="s">
        <v>29716</v>
      </c>
      <c r="L2334" s="89"/>
      <c r="M2334" s="96"/>
      <c r="N2334" s="89"/>
      <c r="O2334" s="96"/>
      <c r="P2334" s="47" t="s">
        <v>27928</v>
      </c>
      <c r="Q2334" s="53"/>
      <c r="R2334" s="54"/>
      <c r="S2334" s="3"/>
      <c r="AH2334"/>
      <c r="AI2334"/>
      <c r="AJ2334"/>
      <c r="AK2334"/>
    </row>
    <row r="2335" spans="1:37" ht="60">
      <c r="A2335" s="55" t="s">
        <v>0</v>
      </c>
      <c r="B2335" s="43">
        <v>2334</v>
      </c>
      <c r="C2335" s="49" t="s">
        <v>4530</v>
      </c>
      <c r="D2335" s="52" t="s">
        <v>4531</v>
      </c>
      <c r="E2335" s="60">
        <v>8</v>
      </c>
      <c r="F2335" s="60">
        <v>4032041</v>
      </c>
      <c r="G2335" s="50"/>
      <c r="H2335" s="51"/>
      <c r="I2335" s="47"/>
      <c r="J2335" s="89">
        <v>2333</v>
      </c>
      <c r="K2335" s="98" t="s">
        <v>29716</v>
      </c>
      <c r="L2335" s="89">
        <v>3265</v>
      </c>
      <c r="M2335" s="96" t="s">
        <v>30711</v>
      </c>
      <c r="N2335" s="89"/>
      <c r="O2335" s="96"/>
      <c r="P2335" s="47" t="s">
        <v>27932</v>
      </c>
      <c r="Q2335" s="53"/>
      <c r="R2335" s="54"/>
      <c r="S2335" s="3"/>
      <c r="AH2335"/>
      <c r="AI2335"/>
      <c r="AJ2335"/>
      <c r="AK2335"/>
    </row>
    <row r="2336" spans="1:37" ht="72">
      <c r="A2336" s="55" t="s">
        <v>0</v>
      </c>
      <c r="B2336" s="43">
        <v>2335</v>
      </c>
      <c r="C2336" s="49" t="s">
        <v>4528</v>
      </c>
      <c r="D2336" s="52" t="s">
        <v>4529</v>
      </c>
      <c r="E2336" s="60">
        <v>1</v>
      </c>
      <c r="F2336" s="60">
        <v>14033019</v>
      </c>
      <c r="G2336" s="50"/>
      <c r="H2336" s="51"/>
      <c r="I2336" s="47"/>
      <c r="J2336" s="95">
        <v>2374</v>
      </c>
      <c r="K2336" s="98" t="s">
        <v>29730</v>
      </c>
      <c r="L2336" s="89"/>
      <c r="M2336" s="96"/>
      <c r="N2336" s="89"/>
      <c r="O2336" s="96"/>
      <c r="P2336" s="47" t="s">
        <v>27927</v>
      </c>
      <c r="Q2336" s="53"/>
      <c r="R2336" s="54"/>
      <c r="S2336" s="3"/>
      <c r="AH2336"/>
      <c r="AI2336"/>
      <c r="AJ2336"/>
      <c r="AK2336"/>
    </row>
    <row r="2337" spans="1:37" ht="60">
      <c r="A2337" s="55" t="s">
        <v>0</v>
      </c>
      <c r="B2337" s="43">
        <v>2336</v>
      </c>
      <c r="C2337" s="49" t="s">
        <v>4526</v>
      </c>
      <c r="D2337" s="52" t="s">
        <v>4527</v>
      </c>
      <c r="E2337" s="60">
        <v>12</v>
      </c>
      <c r="F2337" s="60">
        <v>9013006</v>
      </c>
      <c r="G2337" s="50"/>
      <c r="H2337" s="51"/>
      <c r="I2337" s="47"/>
      <c r="J2337" s="94"/>
      <c r="K2337" s="98"/>
      <c r="L2337" s="89"/>
      <c r="M2337" s="96"/>
      <c r="N2337" s="89"/>
      <c r="O2337" s="96"/>
      <c r="P2337" s="47" t="s">
        <v>27927</v>
      </c>
      <c r="Q2337" s="53"/>
      <c r="R2337" s="54"/>
      <c r="S2337" s="3"/>
      <c r="AH2337"/>
      <c r="AI2337"/>
      <c r="AJ2337"/>
      <c r="AK2337"/>
    </row>
    <row r="2338" spans="1:37" ht="60">
      <c r="A2338" s="55" t="s">
        <v>0</v>
      </c>
      <c r="B2338" s="43">
        <v>2337</v>
      </c>
      <c r="C2338" s="49" t="s">
        <v>4524</v>
      </c>
      <c r="D2338" s="52" t="s">
        <v>4525</v>
      </c>
      <c r="E2338" s="60"/>
      <c r="F2338" s="60"/>
      <c r="G2338" s="50"/>
      <c r="H2338" s="51"/>
      <c r="I2338" s="47"/>
      <c r="J2338" s="95">
        <v>2336</v>
      </c>
      <c r="K2338" s="98" t="s">
        <v>29717</v>
      </c>
      <c r="L2338" s="89"/>
      <c r="M2338" s="96"/>
      <c r="N2338" s="89"/>
      <c r="O2338" s="96"/>
      <c r="P2338" s="47" t="s">
        <v>27927</v>
      </c>
      <c r="Q2338" s="53"/>
      <c r="R2338" s="54"/>
      <c r="S2338" s="3"/>
      <c r="AH2338"/>
      <c r="AI2338"/>
      <c r="AJ2338"/>
      <c r="AK2338"/>
    </row>
    <row r="2339" spans="1:37" ht="60">
      <c r="A2339" s="55" t="s">
        <v>14360</v>
      </c>
      <c r="B2339" s="43">
        <v>2338</v>
      </c>
      <c r="C2339" s="49" t="s">
        <v>4521</v>
      </c>
      <c r="D2339" s="52" t="s">
        <v>4523</v>
      </c>
      <c r="E2339" s="60">
        <v>1</v>
      </c>
      <c r="F2339" s="60">
        <v>15004012</v>
      </c>
      <c r="G2339" s="50"/>
      <c r="H2339" s="51"/>
      <c r="I2339" s="47"/>
      <c r="J2339" s="95">
        <v>2339</v>
      </c>
      <c r="K2339" s="98" t="s">
        <v>29718</v>
      </c>
      <c r="L2339" s="89"/>
      <c r="M2339" s="96"/>
      <c r="N2339" s="89"/>
      <c r="O2339" s="96"/>
      <c r="P2339" s="47" t="s">
        <v>27929</v>
      </c>
      <c r="Q2339" s="53"/>
      <c r="R2339" s="54"/>
      <c r="S2339" s="3"/>
      <c r="AH2339"/>
      <c r="AI2339"/>
      <c r="AJ2339"/>
      <c r="AK2339"/>
    </row>
    <row r="2340" spans="1:37" ht="60">
      <c r="A2340" s="55" t="s">
        <v>0</v>
      </c>
      <c r="B2340" s="43">
        <v>2339</v>
      </c>
      <c r="C2340" s="49" t="s">
        <v>4521</v>
      </c>
      <c r="D2340" s="52" t="s">
        <v>4522</v>
      </c>
      <c r="E2340" s="60">
        <v>7</v>
      </c>
      <c r="F2340" s="60">
        <v>1014023</v>
      </c>
      <c r="G2340" s="50"/>
      <c r="H2340" s="51"/>
      <c r="I2340" s="47"/>
      <c r="J2340" s="94"/>
      <c r="K2340" s="98"/>
      <c r="L2340" s="89"/>
      <c r="M2340" s="96"/>
      <c r="N2340" s="89"/>
      <c r="O2340" s="96"/>
      <c r="P2340" s="47" t="s">
        <v>27927</v>
      </c>
      <c r="Q2340" s="53"/>
      <c r="R2340" s="54"/>
      <c r="S2340" s="3"/>
      <c r="AH2340"/>
      <c r="AI2340"/>
      <c r="AJ2340"/>
      <c r="AK2340"/>
    </row>
    <row r="2341" spans="1:37" ht="72">
      <c r="A2341" s="55" t="s">
        <v>0</v>
      </c>
      <c r="B2341" s="43">
        <v>2340</v>
      </c>
      <c r="C2341" s="49" t="s">
        <v>4519</v>
      </c>
      <c r="D2341" s="52" t="s">
        <v>4520</v>
      </c>
      <c r="E2341" s="60">
        <v>25</v>
      </c>
      <c r="F2341" s="60">
        <v>1010017</v>
      </c>
      <c r="G2341" s="50"/>
      <c r="H2341" s="51"/>
      <c r="I2341" s="47"/>
      <c r="J2341" s="95">
        <v>2333</v>
      </c>
      <c r="K2341" s="98" t="s">
        <v>29716</v>
      </c>
      <c r="L2341" s="89"/>
      <c r="M2341" s="96"/>
      <c r="N2341" s="89"/>
      <c r="O2341" s="96"/>
      <c r="P2341" s="47" t="s">
        <v>27927</v>
      </c>
      <c r="Q2341" s="53"/>
      <c r="R2341" s="54"/>
      <c r="S2341" s="3"/>
      <c r="AH2341"/>
      <c r="AI2341"/>
      <c r="AJ2341"/>
      <c r="AK2341"/>
    </row>
    <row r="2342" spans="1:37" ht="84">
      <c r="A2342" s="55" t="s">
        <v>0</v>
      </c>
      <c r="B2342" s="43">
        <v>2341</v>
      </c>
      <c r="C2342" s="49" t="s">
        <v>4517</v>
      </c>
      <c r="D2342" s="52" t="s">
        <v>4518</v>
      </c>
      <c r="E2342" s="60">
        <v>7</v>
      </c>
      <c r="F2342" s="60">
        <v>1002011</v>
      </c>
      <c r="G2342" s="50" t="s">
        <v>28264</v>
      </c>
      <c r="H2342" s="51"/>
      <c r="I2342" s="47"/>
      <c r="J2342" s="89">
        <v>2342</v>
      </c>
      <c r="K2342" s="98" t="s">
        <v>28264</v>
      </c>
      <c r="L2342" s="89"/>
      <c r="M2342" s="96"/>
      <c r="N2342" s="89"/>
      <c r="O2342" s="96"/>
      <c r="P2342" s="47" t="s">
        <v>27932</v>
      </c>
      <c r="Q2342" s="53"/>
      <c r="R2342" s="54"/>
      <c r="S2342" s="3"/>
      <c r="AH2342"/>
      <c r="AI2342"/>
      <c r="AJ2342"/>
      <c r="AK2342"/>
    </row>
    <row r="2343" spans="1:37" ht="96">
      <c r="A2343" s="55" t="s">
        <v>0</v>
      </c>
      <c r="B2343" s="43">
        <v>2342</v>
      </c>
      <c r="C2343" s="49" t="s">
        <v>4515</v>
      </c>
      <c r="D2343" s="52" t="s">
        <v>4516</v>
      </c>
      <c r="E2343" s="60">
        <v>62</v>
      </c>
      <c r="F2343" s="60">
        <v>1008010</v>
      </c>
      <c r="G2343" s="49" t="s">
        <v>28264</v>
      </c>
      <c r="H2343" s="51"/>
      <c r="I2343" s="47"/>
      <c r="J2343" s="89"/>
      <c r="K2343" s="98"/>
      <c r="L2343" s="89"/>
      <c r="M2343" s="96"/>
      <c r="N2343" s="89"/>
      <c r="O2343" s="96"/>
      <c r="P2343" s="47" t="s">
        <v>27929</v>
      </c>
      <c r="Q2343" s="53"/>
      <c r="R2343" s="54"/>
      <c r="S2343" s="3"/>
      <c r="AH2343"/>
      <c r="AI2343"/>
      <c r="AJ2343"/>
      <c r="AK2343"/>
    </row>
    <row r="2344" spans="1:37" ht="84">
      <c r="A2344" s="55" t="s">
        <v>0</v>
      </c>
      <c r="B2344" s="43">
        <v>2343</v>
      </c>
      <c r="C2344" s="49" t="s">
        <v>4513</v>
      </c>
      <c r="D2344" s="52" t="s">
        <v>4514</v>
      </c>
      <c r="E2344" s="60">
        <v>2</v>
      </c>
      <c r="F2344" s="60">
        <v>1010023</v>
      </c>
      <c r="G2344" s="50" t="s">
        <v>28264</v>
      </c>
      <c r="H2344" s="51"/>
      <c r="I2344" s="47"/>
      <c r="J2344" s="89">
        <v>2342</v>
      </c>
      <c r="K2344" s="98" t="s">
        <v>28264</v>
      </c>
      <c r="L2344" s="89"/>
      <c r="M2344" s="96"/>
      <c r="N2344" s="89"/>
      <c r="O2344" s="96"/>
      <c r="P2344" s="47" t="s">
        <v>27931</v>
      </c>
      <c r="Q2344" s="53"/>
      <c r="R2344" s="54"/>
      <c r="S2344" s="3"/>
      <c r="AH2344"/>
      <c r="AI2344"/>
      <c r="AJ2344"/>
      <c r="AK2344"/>
    </row>
    <row r="2345" spans="1:37" ht="60">
      <c r="A2345" s="55" t="s">
        <v>0</v>
      </c>
      <c r="B2345" s="43">
        <v>2344</v>
      </c>
      <c r="C2345" s="49" t="s">
        <v>4511</v>
      </c>
      <c r="D2345" s="52" t="s">
        <v>4512</v>
      </c>
      <c r="E2345" s="60">
        <v>23</v>
      </c>
      <c r="F2345" s="60">
        <v>1022017</v>
      </c>
      <c r="G2345" s="50" t="s">
        <v>28264</v>
      </c>
      <c r="H2345" s="51"/>
      <c r="I2345" s="47"/>
      <c r="J2345" s="89">
        <v>2342</v>
      </c>
      <c r="K2345" s="98" t="s">
        <v>28264</v>
      </c>
      <c r="L2345" s="89"/>
      <c r="M2345" s="96"/>
      <c r="N2345" s="89"/>
      <c r="O2345" s="96"/>
      <c r="P2345" s="47" t="s">
        <v>27927</v>
      </c>
      <c r="Q2345" s="53"/>
      <c r="R2345" s="54"/>
      <c r="S2345" s="3"/>
      <c r="AH2345"/>
      <c r="AI2345"/>
      <c r="AJ2345"/>
      <c r="AK2345"/>
    </row>
    <row r="2346" spans="1:37" ht="60">
      <c r="A2346" s="55" t="s">
        <v>0</v>
      </c>
      <c r="B2346" s="43">
        <v>2345</v>
      </c>
      <c r="C2346" s="49" t="s">
        <v>4509</v>
      </c>
      <c r="D2346" s="52" t="s">
        <v>4510</v>
      </c>
      <c r="E2346" s="60">
        <v>4</v>
      </c>
      <c r="F2346" s="60">
        <v>1030032</v>
      </c>
      <c r="G2346" s="50"/>
      <c r="H2346" s="51"/>
      <c r="I2346" s="47"/>
      <c r="J2346" s="94"/>
      <c r="K2346" s="98"/>
      <c r="L2346" s="89"/>
      <c r="M2346" s="96"/>
      <c r="N2346" s="89"/>
      <c r="O2346" s="96"/>
      <c r="P2346" s="47" t="s">
        <v>27930</v>
      </c>
      <c r="Q2346" s="53"/>
      <c r="R2346" s="54"/>
      <c r="S2346" s="3"/>
      <c r="AH2346"/>
      <c r="AI2346"/>
      <c r="AJ2346"/>
      <c r="AK2346"/>
    </row>
    <row r="2347" spans="1:37" ht="48">
      <c r="A2347" s="55" t="s">
        <v>0</v>
      </c>
      <c r="B2347" s="43">
        <v>2346</v>
      </c>
      <c r="C2347" s="49" t="s">
        <v>4507</v>
      </c>
      <c r="D2347" s="52" t="s">
        <v>4508</v>
      </c>
      <c r="E2347" s="60">
        <v>133</v>
      </c>
      <c r="F2347" s="60">
        <v>2014022</v>
      </c>
      <c r="G2347" s="50"/>
      <c r="H2347" s="51"/>
      <c r="I2347" s="47"/>
      <c r="J2347" s="94"/>
      <c r="K2347" s="98"/>
      <c r="L2347" s="89"/>
      <c r="M2347" s="96"/>
      <c r="N2347" s="89"/>
      <c r="O2347" s="96"/>
      <c r="P2347" s="47" t="s">
        <v>27928</v>
      </c>
      <c r="Q2347" s="53"/>
      <c r="R2347" s="54"/>
      <c r="S2347" s="3"/>
      <c r="AH2347"/>
      <c r="AI2347"/>
      <c r="AJ2347"/>
      <c r="AK2347"/>
    </row>
    <row r="2348" spans="1:37" ht="48">
      <c r="A2348" s="55" t="s">
        <v>0</v>
      </c>
      <c r="B2348" s="43">
        <v>2347</v>
      </c>
      <c r="C2348" s="49" t="s">
        <v>4505</v>
      </c>
      <c r="D2348" s="52" t="s">
        <v>4506</v>
      </c>
      <c r="E2348" s="60">
        <v>24</v>
      </c>
      <c r="F2348" s="60">
        <v>1045020</v>
      </c>
      <c r="G2348" s="49" t="s">
        <v>28396</v>
      </c>
      <c r="H2348" s="51"/>
      <c r="I2348" s="47"/>
      <c r="J2348" s="89"/>
      <c r="K2348" s="98"/>
      <c r="L2348" s="89"/>
      <c r="M2348" s="96"/>
      <c r="N2348" s="89"/>
      <c r="O2348" s="96"/>
      <c r="P2348" s="47" t="s">
        <v>27929</v>
      </c>
      <c r="Q2348" s="53"/>
      <c r="R2348" s="54"/>
      <c r="S2348" s="3"/>
      <c r="AH2348"/>
      <c r="AI2348"/>
      <c r="AJ2348"/>
      <c r="AK2348"/>
    </row>
    <row r="2349" spans="1:37" ht="48">
      <c r="A2349" s="55" t="s">
        <v>0</v>
      </c>
      <c r="B2349" s="43">
        <v>2348</v>
      </c>
      <c r="C2349" s="49" t="s">
        <v>4503</v>
      </c>
      <c r="D2349" s="52" t="s">
        <v>4504</v>
      </c>
      <c r="E2349" s="60">
        <v>7</v>
      </c>
      <c r="F2349" s="60">
        <v>1049013</v>
      </c>
      <c r="G2349" s="50"/>
      <c r="H2349" s="51"/>
      <c r="I2349" s="47"/>
      <c r="J2349" s="94"/>
      <c r="K2349" s="98"/>
      <c r="L2349" s="89"/>
      <c r="M2349" s="96"/>
      <c r="N2349" s="89"/>
      <c r="O2349" s="96"/>
      <c r="P2349" s="47" t="s">
        <v>27927</v>
      </c>
      <c r="Q2349" s="53"/>
      <c r="R2349" s="54"/>
      <c r="S2349" s="3"/>
      <c r="AH2349"/>
      <c r="AI2349"/>
      <c r="AJ2349"/>
      <c r="AK2349"/>
    </row>
    <row r="2350" spans="1:37" ht="60">
      <c r="A2350" s="55" t="s">
        <v>0</v>
      </c>
      <c r="B2350" s="43">
        <v>2349</v>
      </c>
      <c r="C2350" s="49" t="s">
        <v>4501</v>
      </c>
      <c r="D2350" s="52" t="s">
        <v>4502</v>
      </c>
      <c r="E2350" s="60">
        <v>1</v>
      </c>
      <c r="F2350" s="60">
        <v>4026039</v>
      </c>
      <c r="G2350" s="50"/>
      <c r="H2350" s="51"/>
      <c r="I2350" s="47"/>
      <c r="J2350" s="95">
        <v>2348</v>
      </c>
      <c r="K2350" s="98" t="s">
        <v>29720</v>
      </c>
      <c r="L2350" s="89"/>
      <c r="M2350" s="96"/>
      <c r="N2350" s="89"/>
      <c r="O2350" s="96"/>
      <c r="P2350" s="47" t="s">
        <v>27931</v>
      </c>
      <c r="Q2350" s="53"/>
      <c r="R2350" s="54"/>
      <c r="S2350" s="3"/>
      <c r="AH2350"/>
      <c r="AI2350"/>
      <c r="AJ2350"/>
      <c r="AK2350"/>
    </row>
    <row r="2351" spans="1:37" ht="60">
      <c r="A2351" s="55" t="s">
        <v>0</v>
      </c>
      <c r="B2351" s="43">
        <v>2350</v>
      </c>
      <c r="C2351" s="49" t="s">
        <v>4499</v>
      </c>
      <c r="D2351" s="52" t="s">
        <v>4500</v>
      </c>
      <c r="E2351" s="60">
        <v>1</v>
      </c>
      <c r="F2351" s="60">
        <v>4026039</v>
      </c>
      <c r="G2351" s="50"/>
      <c r="H2351" s="51"/>
      <c r="I2351" s="47"/>
      <c r="J2351" s="95">
        <v>2349</v>
      </c>
      <c r="K2351" s="98" t="s">
        <v>29721</v>
      </c>
      <c r="L2351" s="89"/>
      <c r="M2351" s="96"/>
      <c r="N2351" s="89"/>
      <c r="O2351" s="96"/>
      <c r="P2351" s="47" t="s">
        <v>27927</v>
      </c>
      <c r="Q2351" s="53"/>
      <c r="R2351" s="54"/>
      <c r="S2351" s="3"/>
      <c r="AH2351"/>
      <c r="AI2351"/>
      <c r="AJ2351"/>
      <c r="AK2351"/>
    </row>
    <row r="2352" spans="1:37" ht="48">
      <c r="A2352" s="55" t="s">
        <v>0</v>
      </c>
      <c r="B2352" s="43">
        <v>2351</v>
      </c>
      <c r="C2352" s="49" t="s">
        <v>4497</v>
      </c>
      <c r="D2352" s="52" t="s">
        <v>4498</v>
      </c>
      <c r="E2352" s="60">
        <v>164</v>
      </c>
      <c r="F2352" s="60">
        <v>1006014</v>
      </c>
      <c r="G2352" s="50" t="s">
        <v>28499</v>
      </c>
      <c r="H2352" s="51"/>
      <c r="I2352" s="47"/>
      <c r="J2352" s="89"/>
      <c r="K2352" s="98"/>
      <c r="L2352" s="89"/>
      <c r="M2352" s="96"/>
      <c r="N2352" s="89"/>
      <c r="O2352" s="96"/>
      <c r="P2352" s="47" t="s">
        <v>27927</v>
      </c>
      <c r="Q2352" s="53"/>
      <c r="R2352" s="54"/>
      <c r="S2352" s="3"/>
      <c r="AH2352"/>
      <c r="AI2352"/>
      <c r="AJ2352"/>
      <c r="AK2352"/>
    </row>
    <row r="2353" spans="1:37" ht="60">
      <c r="A2353" s="55" t="s">
        <v>0</v>
      </c>
      <c r="B2353" s="43">
        <v>2352</v>
      </c>
      <c r="C2353" s="49" t="s">
        <v>4495</v>
      </c>
      <c r="D2353" s="52" t="s">
        <v>4496</v>
      </c>
      <c r="E2353" s="60">
        <v>1</v>
      </c>
      <c r="F2353" s="60">
        <v>23042022</v>
      </c>
      <c r="G2353" s="50"/>
      <c r="H2353" s="51"/>
      <c r="I2353" s="47"/>
      <c r="J2353" s="94"/>
      <c r="K2353" s="98"/>
      <c r="L2353" s="89"/>
      <c r="M2353" s="96"/>
      <c r="N2353" s="89"/>
      <c r="O2353" s="96"/>
      <c r="P2353" s="47" t="s">
        <v>27927</v>
      </c>
      <c r="Q2353" s="53"/>
      <c r="R2353" s="54"/>
      <c r="S2353" s="3"/>
      <c r="AH2353"/>
      <c r="AI2353"/>
      <c r="AJ2353"/>
      <c r="AK2353"/>
    </row>
    <row r="2354" spans="1:37" ht="60">
      <c r="A2354" s="55" t="s">
        <v>0</v>
      </c>
      <c r="B2354" s="43">
        <v>2353</v>
      </c>
      <c r="C2354" s="49" t="s">
        <v>4492</v>
      </c>
      <c r="D2354" s="52" t="s">
        <v>4494</v>
      </c>
      <c r="E2354" s="60">
        <v>2</v>
      </c>
      <c r="F2354" s="60">
        <v>17001006</v>
      </c>
      <c r="G2354" s="49" t="s">
        <v>28646</v>
      </c>
      <c r="H2354" s="51"/>
      <c r="I2354" s="47"/>
      <c r="J2354" s="89">
        <v>2357</v>
      </c>
      <c r="K2354" s="98" t="s">
        <v>28646</v>
      </c>
      <c r="L2354" s="89"/>
      <c r="M2354" s="96"/>
      <c r="N2354" s="89"/>
      <c r="O2354" s="96"/>
      <c r="P2354" s="47" t="s">
        <v>27927</v>
      </c>
      <c r="Q2354" s="53"/>
      <c r="R2354" s="54"/>
      <c r="S2354" s="3"/>
      <c r="AH2354"/>
      <c r="AI2354"/>
      <c r="AJ2354"/>
      <c r="AK2354"/>
    </row>
    <row r="2355" spans="1:37" ht="60">
      <c r="A2355" s="55" t="s">
        <v>0</v>
      </c>
      <c r="B2355" s="43">
        <v>2354</v>
      </c>
      <c r="C2355" s="49" t="s">
        <v>4492</v>
      </c>
      <c r="D2355" s="52" t="s">
        <v>4493</v>
      </c>
      <c r="E2355" s="60">
        <v>15</v>
      </c>
      <c r="F2355" s="60">
        <v>2017010</v>
      </c>
      <c r="G2355" s="50"/>
      <c r="H2355" s="51"/>
      <c r="I2355" s="47"/>
      <c r="J2355" s="89">
        <v>2353</v>
      </c>
      <c r="K2355" s="98" t="s">
        <v>29724</v>
      </c>
      <c r="L2355" s="89">
        <v>2352</v>
      </c>
      <c r="M2355" s="96" t="s">
        <v>29723</v>
      </c>
      <c r="N2355" s="89"/>
      <c r="O2355" s="96"/>
      <c r="P2355" s="47" t="s">
        <v>27931</v>
      </c>
      <c r="Q2355" s="53"/>
      <c r="R2355" s="54"/>
      <c r="S2355" s="3"/>
      <c r="AH2355"/>
      <c r="AI2355"/>
      <c r="AJ2355"/>
      <c r="AK2355"/>
    </row>
    <row r="2356" spans="1:37" ht="72">
      <c r="A2356" s="55" t="s">
        <v>0</v>
      </c>
      <c r="B2356" s="43">
        <v>2355</v>
      </c>
      <c r="C2356" s="49" t="s">
        <v>4490</v>
      </c>
      <c r="D2356" s="52" t="s">
        <v>4491</v>
      </c>
      <c r="E2356" s="60">
        <v>1</v>
      </c>
      <c r="F2356" s="60">
        <v>23019009</v>
      </c>
      <c r="G2356" s="50"/>
      <c r="H2356" s="51"/>
      <c r="I2356" s="47"/>
      <c r="J2356" s="94">
        <v>2353</v>
      </c>
      <c r="K2356" s="98" t="s">
        <v>29724</v>
      </c>
      <c r="L2356" s="89"/>
      <c r="M2356" s="96"/>
      <c r="N2356" s="89"/>
      <c r="O2356" s="96"/>
      <c r="P2356" s="47" t="s">
        <v>27927</v>
      </c>
      <c r="Q2356" s="53"/>
      <c r="R2356" s="54"/>
      <c r="S2356" s="3"/>
      <c r="AH2356"/>
      <c r="AI2356"/>
      <c r="AJ2356"/>
      <c r="AK2356"/>
    </row>
    <row r="2357" spans="1:37" ht="60">
      <c r="A2357" s="55" t="s">
        <v>0</v>
      </c>
      <c r="B2357" s="43">
        <v>2356</v>
      </c>
      <c r="C2357" s="49" t="s">
        <v>4488</v>
      </c>
      <c r="D2357" s="52" t="s">
        <v>4489</v>
      </c>
      <c r="E2357" s="60">
        <v>8</v>
      </c>
      <c r="F2357" s="60">
        <v>9014011</v>
      </c>
      <c r="G2357" s="50"/>
      <c r="H2357" s="51"/>
      <c r="I2357" s="47"/>
      <c r="J2357" s="95">
        <v>2352</v>
      </c>
      <c r="K2357" s="98" t="s">
        <v>29723</v>
      </c>
      <c r="L2357" s="89"/>
      <c r="M2357" s="96"/>
      <c r="N2357" s="89"/>
      <c r="O2357" s="96"/>
      <c r="P2357" s="47" t="s">
        <v>27927</v>
      </c>
      <c r="Q2357" s="53"/>
      <c r="R2357" s="54"/>
      <c r="S2357" s="3"/>
      <c r="AH2357"/>
      <c r="AI2357"/>
      <c r="AJ2357"/>
      <c r="AK2357"/>
    </row>
    <row r="2358" spans="1:37" ht="48">
      <c r="A2358" s="55" t="s">
        <v>0</v>
      </c>
      <c r="B2358" s="43">
        <v>2357</v>
      </c>
      <c r="C2358" s="49" t="s">
        <v>4486</v>
      </c>
      <c r="D2358" s="52" t="s">
        <v>4487</v>
      </c>
      <c r="E2358" s="60">
        <v>1</v>
      </c>
      <c r="F2358" s="60">
        <v>23029022</v>
      </c>
      <c r="G2358" s="49" t="s">
        <v>28646</v>
      </c>
      <c r="H2358" s="51"/>
      <c r="I2358" s="47"/>
      <c r="J2358" s="89"/>
      <c r="K2358" s="98"/>
      <c r="L2358" s="89"/>
      <c r="M2358" s="96"/>
      <c r="N2358" s="89"/>
      <c r="O2358" s="96"/>
      <c r="P2358" s="47" t="s">
        <v>28717</v>
      </c>
      <c r="Q2358" s="53"/>
      <c r="R2358" s="54"/>
      <c r="S2358" s="3"/>
      <c r="AH2358"/>
      <c r="AI2358"/>
      <c r="AJ2358"/>
      <c r="AK2358"/>
    </row>
    <row r="2359" spans="1:37" ht="60">
      <c r="A2359" s="55" t="s">
        <v>14360</v>
      </c>
      <c r="B2359" s="43">
        <v>2358</v>
      </c>
      <c r="C2359" s="49" t="s">
        <v>4484</v>
      </c>
      <c r="D2359" s="52" t="s">
        <v>4485</v>
      </c>
      <c r="E2359" s="60">
        <v>1</v>
      </c>
      <c r="F2359" s="60">
        <v>27007009</v>
      </c>
      <c r="G2359" s="49" t="s">
        <v>28646</v>
      </c>
      <c r="H2359" s="51"/>
      <c r="I2359" s="47"/>
      <c r="J2359" s="89">
        <v>2357</v>
      </c>
      <c r="K2359" s="98" t="s">
        <v>28646</v>
      </c>
      <c r="L2359" s="89"/>
      <c r="M2359" s="96"/>
      <c r="N2359" s="89"/>
      <c r="O2359" s="96"/>
      <c r="P2359" s="47" t="s">
        <v>27930</v>
      </c>
      <c r="Q2359" s="53"/>
      <c r="R2359" s="54"/>
      <c r="S2359" s="3"/>
      <c r="AH2359"/>
      <c r="AI2359"/>
      <c r="AJ2359"/>
      <c r="AK2359"/>
    </row>
    <row r="2360" spans="1:37" ht="72">
      <c r="A2360" s="55" t="s">
        <v>0</v>
      </c>
      <c r="B2360" s="43">
        <v>2359</v>
      </c>
      <c r="C2360" s="49" t="s">
        <v>4482</v>
      </c>
      <c r="D2360" s="52" t="s">
        <v>4483</v>
      </c>
      <c r="E2360" s="60">
        <v>1</v>
      </c>
      <c r="F2360" s="60">
        <v>13005014</v>
      </c>
      <c r="G2360" s="50"/>
      <c r="H2360" s="51"/>
      <c r="I2360" s="47"/>
      <c r="J2360" s="95">
        <v>2353</v>
      </c>
      <c r="K2360" s="98" t="s">
        <v>29724</v>
      </c>
      <c r="L2360" s="89"/>
      <c r="M2360" s="96"/>
      <c r="N2360" s="89"/>
      <c r="O2360" s="96"/>
      <c r="P2360" s="47" t="s">
        <v>27931</v>
      </c>
      <c r="Q2360" s="53"/>
      <c r="R2360" s="54"/>
      <c r="S2360" s="3"/>
      <c r="AH2360"/>
      <c r="AI2360"/>
      <c r="AJ2360"/>
      <c r="AK2360"/>
    </row>
    <row r="2361" spans="1:37" ht="60">
      <c r="A2361" s="55" t="s">
        <v>0</v>
      </c>
      <c r="B2361" s="43">
        <v>2360</v>
      </c>
      <c r="C2361" s="49" t="s">
        <v>4480</v>
      </c>
      <c r="D2361" s="52" t="s">
        <v>4481</v>
      </c>
      <c r="E2361" s="60">
        <v>1</v>
      </c>
      <c r="F2361" s="60">
        <v>13011032</v>
      </c>
      <c r="G2361" s="50"/>
      <c r="H2361" s="51"/>
      <c r="I2361" s="47"/>
      <c r="J2361" s="95">
        <v>2359</v>
      </c>
      <c r="K2361" s="98" t="s">
        <v>29725</v>
      </c>
      <c r="L2361" s="89"/>
      <c r="M2361" s="96"/>
      <c r="N2361" s="89"/>
      <c r="O2361" s="96"/>
      <c r="P2361" s="47" t="s">
        <v>27931</v>
      </c>
      <c r="Q2361" s="53"/>
      <c r="R2361" s="54"/>
      <c r="S2361" s="3"/>
      <c r="AH2361"/>
      <c r="AI2361"/>
      <c r="AJ2361"/>
      <c r="AK2361"/>
    </row>
    <row r="2362" spans="1:37" ht="84">
      <c r="A2362" s="55" t="s">
        <v>0</v>
      </c>
      <c r="B2362" s="43">
        <v>2361</v>
      </c>
      <c r="C2362" s="49" t="s">
        <v>4478</v>
      </c>
      <c r="D2362" s="52" t="s">
        <v>4479</v>
      </c>
      <c r="E2362" s="60">
        <v>13</v>
      </c>
      <c r="F2362" s="60">
        <v>13008005</v>
      </c>
      <c r="G2362" s="50"/>
      <c r="H2362" s="51"/>
      <c r="I2362" s="47"/>
      <c r="J2362" s="94">
        <v>2353</v>
      </c>
      <c r="K2362" s="98" t="s">
        <v>29724</v>
      </c>
      <c r="L2362" s="89"/>
      <c r="M2362" s="96"/>
      <c r="N2362" s="89"/>
      <c r="O2362" s="96"/>
      <c r="P2362" s="47" t="s">
        <v>27931</v>
      </c>
      <c r="Q2362" s="53"/>
      <c r="R2362" s="54"/>
      <c r="S2362" s="3"/>
      <c r="AH2362"/>
      <c r="AI2362"/>
      <c r="AJ2362"/>
      <c r="AK2362"/>
    </row>
    <row r="2363" spans="1:37" ht="72">
      <c r="A2363" s="55" t="s">
        <v>0</v>
      </c>
      <c r="B2363" s="43">
        <v>2362</v>
      </c>
      <c r="C2363" s="49" t="s">
        <v>4476</v>
      </c>
      <c r="D2363" s="52" t="s">
        <v>4477</v>
      </c>
      <c r="E2363" s="60">
        <v>2</v>
      </c>
      <c r="F2363" s="60">
        <v>26047016</v>
      </c>
      <c r="G2363" s="49" t="s">
        <v>28646</v>
      </c>
      <c r="H2363" s="51"/>
      <c r="I2363" s="47"/>
      <c r="J2363" s="89">
        <v>2357</v>
      </c>
      <c r="K2363" s="98" t="s">
        <v>28646</v>
      </c>
      <c r="L2363" s="89">
        <v>2352</v>
      </c>
      <c r="M2363" s="96" t="s">
        <v>29723</v>
      </c>
      <c r="N2363" s="89"/>
      <c r="O2363" s="96"/>
      <c r="P2363" s="47" t="s">
        <v>27932</v>
      </c>
      <c r="Q2363" s="53"/>
      <c r="R2363" s="54"/>
      <c r="S2363" s="3"/>
      <c r="AH2363"/>
      <c r="AI2363"/>
      <c r="AJ2363"/>
      <c r="AK2363"/>
    </row>
    <row r="2364" spans="1:37" ht="60">
      <c r="A2364" s="55" t="s">
        <v>0</v>
      </c>
      <c r="B2364" s="43">
        <v>2363</v>
      </c>
      <c r="C2364" s="49" t="s">
        <v>4474</v>
      </c>
      <c r="D2364" s="52" t="s">
        <v>4475</v>
      </c>
      <c r="E2364" s="60">
        <v>21</v>
      </c>
      <c r="F2364" s="60">
        <v>4032017</v>
      </c>
      <c r="G2364" s="50" t="s">
        <v>28512</v>
      </c>
      <c r="H2364" s="51"/>
      <c r="I2364" s="47"/>
      <c r="J2364" s="89"/>
      <c r="K2364" s="98"/>
      <c r="L2364" s="89"/>
      <c r="M2364" s="96"/>
      <c r="N2364" s="89"/>
      <c r="O2364" s="96"/>
      <c r="P2364" s="47" t="s">
        <v>27929</v>
      </c>
      <c r="Q2364" s="53"/>
      <c r="R2364" s="54"/>
      <c r="S2364" s="3"/>
      <c r="AH2364"/>
      <c r="AI2364"/>
      <c r="AJ2364"/>
      <c r="AK2364"/>
    </row>
    <row r="2365" spans="1:37" ht="72">
      <c r="A2365" s="55" t="s">
        <v>0</v>
      </c>
      <c r="B2365" s="43">
        <v>2364</v>
      </c>
      <c r="C2365" s="49" t="s">
        <v>4472</v>
      </c>
      <c r="D2365" s="52" t="s">
        <v>4473</v>
      </c>
      <c r="E2365" s="60">
        <v>1</v>
      </c>
      <c r="F2365" s="60">
        <v>13004004</v>
      </c>
      <c r="G2365" s="50" t="s">
        <v>28512</v>
      </c>
      <c r="H2365" s="51"/>
      <c r="I2365" s="47"/>
      <c r="J2365" s="89">
        <v>2363</v>
      </c>
      <c r="K2365" s="98" t="s">
        <v>28512</v>
      </c>
      <c r="L2365" s="89"/>
      <c r="M2365" s="96"/>
      <c r="N2365" s="89"/>
      <c r="O2365" s="96"/>
      <c r="P2365" s="47" t="s">
        <v>27931</v>
      </c>
      <c r="Q2365" s="53"/>
      <c r="R2365" s="54"/>
      <c r="S2365" s="3"/>
      <c r="AH2365"/>
      <c r="AI2365"/>
      <c r="AJ2365"/>
      <c r="AK2365"/>
    </row>
    <row r="2366" spans="1:37" ht="72">
      <c r="A2366" s="55" t="s">
        <v>0</v>
      </c>
      <c r="B2366" s="43">
        <v>2365</v>
      </c>
      <c r="C2366" s="49" t="s">
        <v>4470</v>
      </c>
      <c r="D2366" s="52" t="s">
        <v>4471</v>
      </c>
      <c r="E2366" s="60">
        <v>14</v>
      </c>
      <c r="F2366" s="60">
        <v>10015032</v>
      </c>
      <c r="G2366" s="50" t="s">
        <v>28512</v>
      </c>
      <c r="H2366" s="51"/>
      <c r="I2366" s="47"/>
      <c r="J2366" s="89">
        <v>2363</v>
      </c>
      <c r="K2366" s="98" t="s">
        <v>28512</v>
      </c>
      <c r="L2366" s="89"/>
      <c r="M2366" s="96"/>
      <c r="N2366" s="89"/>
      <c r="O2366" s="96"/>
      <c r="P2366" s="47" t="s">
        <v>27931</v>
      </c>
      <c r="Q2366" s="53"/>
      <c r="R2366" s="54"/>
      <c r="S2366" s="3"/>
      <c r="AH2366"/>
      <c r="AI2366"/>
      <c r="AJ2366"/>
      <c r="AK2366"/>
    </row>
    <row r="2367" spans="1:37" ht="72">
      <c r="A2367" s="55" t="s">
        <v>0</v>
      </c>
      <c r="B2367" s="43">
        <v>2366</v>
      </c>
      <c r="C2367" s="49" t="s">
        <v>4468</v>
      </c>
      <c r="D2367" s="52" t="s">
        <v>4469</v>
      </c>
      <c r="E2367" s="60">
        <v>4</v>
      </c>
      <c r="F2367" s="60">
        <v>1046023</v>
      </c>
      <c r="G2367" s="50" t="s">
        <v>28512</v>
      </c>
      <c r="H2367" s="51"/>
      <c r="I2367" s="47"/>
      <c r="J2367" s="89">
        <v>2363</v>
      </c>
      <c r="K2367" s="98" t="s">
        <v>28512</v>
      </c>
      <c r="L2367" s="89"/>
      <c r="M2367" s="96"/>
      <c r="N2367" s="89"/>
      <c r="O2367" s="96"/>
      <c r="P2367" s="47" t="s">
        <v>27931</v>
      </c>
      <c r="Q2367" s="53"/>
      <c r="R2367" s="54"/>
      <c r="S2367" s="3"/>
      <c r="AH2367"/>
      <c r="AI2367"/>
      <c r="AJ2367"/>
      <c r="AK2367"/>
    </row>
    <row r="2368" spans="1:37" ht="72">
      <c r="A2368" s="55" t="s">
        <v>0</v>
      </c>
      <c r="B2368" s="43">
        <v>2367</v>
      </c>
      <c r="C2368" s="49" t="s">
        <v>4466</v>
      </c>
      <c r="D2368" s="52" t="s">
        <v>4467</v>
      </c>
      <c r="E2368" s="60">
        <v>4</v>
      </c>
      <c r="F2368" s="60">
        <v>1036034</v>
      </c>
      <c r="G2368" s="50" t="s">
        <v>28512</v>
      </c>
      <c r="H2368" s="51"/>
      <c r="I2368" s="47"/>
      <c r="J2368" s="89">
        <v>2363</v>
      </c>
      <c r="K2368" s="98" t="s">
        <v>28512</v>
      </c>
      <c r="L2368" s="89"/>
      <c r="M2368" s="96"/>
      <c r="N2368" s="89"/>
      <c r="O2368" s="96"/>
      <c r="P2368" s="47" t="s">
        <v>27931</v>
      </c>
      <c r="Q2368" s="53"/>
      <c r="R2368" s="54"/>
      <c r="S2368" s="3"/>
      <c r="AH2368"/>
      <c r="AI2368"/>
      <c r="AJ2368"/>
      <c r="AK2368"/>
    </row>
    <row r="2369" spans="1:37" ht="60">
      <c r="A2369" s="55" t="s">
        <v>0</v>
      </c>
      <c r="B2369" s="43">
        <v>2368</v>
      </c>
      <c r="C2369" s="49" t="s">
        <v>4464</v>
      </c>
      <c r="D2369" s="52" t="s">
        <v>4465</v>
      </c>
      <c r="E2369" s="60">
        <v>14</v>
      </c>
      <c r="F2369" s="60">
        <v>1038018</v>
      </c>
      <c r="G2369" s="50" t="s">
        <v>28370</v>
      </c>
      <c r="H2369" s="51"/>
      <c r="I2369" s="47"/>
      <c r="J2369" s="89">
        <v>2856</v>
      </c>
      <c r="K2369" s="98" t="s">
        <v>28370</v>
      </c>
      <c r="L2369" s="89"/>
      <c r="M2369" s="96"/>
      <c r="N2369" s="89"/>
      <c r="O2369" s="96"/>
      <c r="P2369" s="47" t="s">
        <v>27927</v>
      </c>
      <c r="Q2369" s="53"/>
      <c r="R2369" s="54"/>
      <c r="S2369" s="3"/>
      <c r="AH2369"/>
      <c r="AI2369"/>
      <c r="AJ2369"/>
      <c r="AK2369"/>
    </row>
    <row r="2370" spans="1:37" ht="72">
      <c r="A2370" s="55" t="s">
        <v>0</v>
      </c>
      <c r="B2370" s="43">
        <v>2369</v>
      </c>
      <c r="C2370" s="49" t="s">
        <v>4462</v>
      </c>
      <c r="D2370" s="52" t="s">
        <v>4463</v>
      </c>
      <c r="E2370" s="60">
        <v>2</v>
      </c>
      <c r="F2370" s="60">
        <v>13007032</v>
      </c>
      <c r="G2370" s="50"/>
      <c r="H2370" s="51"/>
      <c r="I2370" s="47"/>
      <c r="J2370" s="95">
        <v>2368</v>
      </c>
      <c r="K2370" s="98" t="s">
        <v>29728</v>
      </c>
      <c r="L2370" s="89"/>
      <c r="M2370" s="96"/>
      <c r="N2370" s="89"/>
      <c r="O2370" s="96"/>
      <c r="P2370" s="47" t="s">
        <v>27931</v>
      </c>
      <c r="Q2370" s="53"/>
      <c r="R2370" s="54"/>
      <c r="S2370" s="3"/>
      <c r="AH2370"/>
      <c r="AI2370"/>
      <c r="AJ2370"/>
      <c r="AK2370"/>
    </row>
    <row r="2371" spans="1:37" ht="72">
      <c r="A2371" s="55" t="s">
        <v>14360</v>
      </c>
      <c r="B2371" s="43">
        <v>2370</v>
      </c>
      <c r="C2371" s="49" t="s">
        <v>4460</v>
      </c>
      <c r="D2371" s="52" t="s">
        <v>4461</v>
      </c>
      <c r="E2371" s="60">
        <v>31</v>
      </c>
      <c r="F2371" s="60">
        <v>15004014</v>
      </c>
      <c r="G2371" s="50" t="s">
        <v>4789</v>
      </c>
      <c r="H2371" s="51"/>
      <c r="I2371" s="47"/>
      <c r="J2371" s="89">
        <v>2372</v>
      </c>
      <c r="K2371" s="98" t="s">
        <v>28237</v>
      </c>
      <c r="L2371" s="89"/>
      <c r="M2371" s="96"/>
      <c r="N2371" s="89"/>
      <c r="O2371" s="96"/>
      <c r="P2371" s="47" t="s">
        <v>27929</v>
      </c>
      <c r="Q2371" s="53"/>
      <c r="R2371" s="54"/>
      <c r="S2371" s="3"/>
      <c r="AH2371"/>
      <c r="AI2371"/>
      <c r="AJ2371"/>
      <c r="AK2371"/>
    </row>
    <row r="2372" spans="1:37" ht="72">
      <c r="A2372" s="55" t="s">
        <v>0</v>
      </c>
      <c r="B2372" s="43">
        <v>2371</v>
      </c>
      <c r="C2372" s="49" t="s">
        <v>4458</v>
      </c>
      <c r="D2372" s="52" t="s">
        <v>4459</v>
      </c>
      <c r="E2372" s="60">
        <v>23</v>
      </c>
      <c r="F2372" s="60">
        <v>11019015</v>
      </c>
      <c r="G2372" s="50" t="s">
        <v>28237</v>
      </c>
      <c r="H2372" s="51"/>
      <c r="I2372" s="47"/>
      <c r="J2372" s="89">
        <v>2372</v>
      </c>
      <c r="K2372" s="98" t="s">
        <v>28237</v>
      </c>
      <c r="L2372" s="89">
        <v>410</v>
      </c>
      <c r="M2372" s="96" t="s">
        <v>28423</v>
      </c>
      <c r="N2372" s="89"/>
      <c r="O2372" s="96"/>
      <c r="P2372" s="47" t="s">
        <v>27931</v>
      </c>
      <c r="Q2372" s="53"/>
      <c r="R2372" s="54"/>
      <c r="S2372" s="3"/>
      <c r="AH2372"/>
      <c r="AI2372"/>
      <c r="AJ2372"/>
      <c r="AK2372"/>
    </row>
    <row r="2373" spans="1:37" ht="72">
      <c r="A2373" s="55" t="s">
        <v>0</v>
      </c>
      <c r="B2373" s="43">
        <v>2372</v>
      </c>
      <c r="C2373" s="49" t="s">
        <v>4456</v>
      </c>
      <c r="D2373" s="52" t="s">
        <v>4457</v>
      </c>
      <c r="E2373" s="60">
        <v>50</v>
      </c>
      <c r="F2373" s="60">
        <v>2018021</v>
      </c>
      <c r="G2373" s="49" t="s">
        <v>28237</v>
      </c>
      <c r="H2373" s="51"/>
      <c r="I2373" s="47"/>
      <c r="J2373" s="89"/>
      <c r="K2373" s="98"/>
      <c r="L2373" s="89"/>
      <c r="M2373" s="96"/>
      <c r="N2373" s="89"/>
      <c r="O2373" s="96"/>
      <c r="P2373" s="47" t="s">
        <v>27929</v>
      </c>
      <c r="Q2373" s="53"/>
      <c r="R2373" s="54"/>
      <c r="S2373" s="3"/>
      <c r="AH2373"/>
      <c r="AI2373"/>
      <c r="AJ2373"/>
      <c r="AK2373"/>
    </row>
    <row r="2374" spans="1:37" ht="60">
      <c r="A2374" s="55" t="s">
        <v>0</v>
      </c>
      <c r="B2374" s="43">
        <v>2373</v>
      </c>
      <c r="C2374" s="49" t="s">
        <v>4454</v>
      </c>
      <c r="D2374" s="52" t="s">
        <v>4455</v>
      </c>
      <c r="E2374" s="60">
        <v>13</v>
      </c>
      <c r="F2374" s="60">
        <v>2029026</v>
      </c>
      <c r="G2374" s="50" t="s">
        <v>28237</v>
      </c>
      <c r="H2374" s="51"/>
      <c r="I2374" s="47"/>
      <c r="J2374" s="89">
        <v>2372</v>
      </c>
      <c r="K2374" s="98" t="s">
        <v>28237</v>
      </c>
      <c r="L2374" s="89"/>
      <c r="M2374" s="96"/>
      <c r="N2374" s="89"/>
      <c r="O2374" s="96"/>
      <c r="P2374" s="47" t="s">
        <v>27927</v>
      </c>
      <c r="Q2374" s="53"/>
      <c r="R2374" s="54"/>
      <c r="S2374" s="3"/>
      <c r="AH2374"/>
      <c r="AI2374"/>
      <c r="AJ2374"/>
      <c r="AK2374"/>
    </row>
    <row r="2375" spans="1:37" ht="72">
      <c r="A2375" s="55" t="s">
        <v>0</v>
      </c>
      <c r="B2375" s="43">
        <v>2374</v>
      </c>
      <c r="C2375" s="49" t="s">
        <v>4452</v>
      </c>
      <c r="D2375" s="52" t="s">
        <v>4453</v>
      </c>
      <c r="E2375" s="60">
        <v>22</v>
      </c>
      <c r="F2375" s="60">
        <v>10024011</v>
      </c>
      <c r="G2375" s="50" t="s">
        <v>28237</v>
      </c>
      <c r="H2375" s="51"/>
      <c r="I2375" s="47"/>
      <c r="J2375" s="89">
        <v>2372</v>
      </c>
      <c r="K2375" s="98" t="s">
        <v>28237</v>
      </c>
      <c r="L2375" s="89"/>
      <c r="M2375" s="96"/>
      <c r="N2375" s="89"/>
      <c r="O2375" s="96"/>
      <c r="P2375" s="47" t="s">
        <v>27927</v>
      </c>
      <c r="Q2375" s="53"/>
      <c r="R2375" s="54"/>
      <c r="S2375" s="3"/>
      <c r="AH2375"/>
      <c r="AI2375"/>
      <c r="AJ2375"/>
      <c r="AK2375"/>
    </row>
    <row r="2376" spans="1:37" ht="72">
      <c r="A2376" s="55" t="s">
        <v>0</v>
      </c>
      <c r="B2376" s="43">
        <v>2375</v>
      </c>
      <c r="C2376" s="49" t="s">
        <v>4450</v>
      </c>
      <c r="D2376" s="52" t="s">
        <v>4451</v>
      </c>
      <c r="E2376" s="60">
        <v>1</v>
      </c>
      <c r="F2376" s="60">
        <v>1022022</v>
      </c>
      <c r="G2376" s="50" t="s">
        <v>28237</v>
      </c>
      <c r="H2376" s="51"/>
      <c r="I2376" s="47"/>
      <c r="J2376" s="89">
        <v>2372</v>
      </c>
      <c r="K2376" s="98" t="s">
        <v>28237</v>
      </c>
      <c r="L2376" s="89"/>
      <c r="M2376" s="96"/>
      <c r="N2376" s="89"/>
      <c r="O2376" s="96"/>
      <c r="P2376" s="47" t="s">
        <v>27931</v>
      </c>
      <c r="Q2376" s="53"/>
      <c r="R2376" s="54"/>
      <c r="S2376" s="3"/>
      <c r="AH2376"/>
      <c r="AI2376"/>
      <c r="AJ2376"/>
      <c r="AK2376"/>
    </row>
    <row r="2377" spans="1:37" ht="60">
      <c r="A2377" s="55" t="s">
        <v>14360</v>
      </c>
      <c r="B2377" s="43">
        <v>2376</v>
      </c>
      <c r="C2377" s="49" t="s">
        <v>4448</v>
      </c>
      <c r="D2377" s="52" t="s">
        <v>4449</v>
      </c>
      <c r="E2377" s="60">
        <v>12</v>
      </c>
      <c r="F2377" s="60">
        <v>27002019</v>
      </c>
      <c r="G2377" s="50"/>
      <c r="H2377" s="51"/>
      <c r="I2377" s="47"/>
      <c r="J2377" s="95">
        <v>2370</v>
      </c>
      <c r="K2377" s="98" t="s">
        <v>29729</v>
      </c>
      <c r="L2377" s="89"/>
      <c r="M2377" s="96"/>
      <c r="N2377" s="89"/>
      <c r="O2377" s="96"/>
      <c r="P2377" s="47" t="s">
        <v>27927</v>
      </c>
      <c r="Q2377" s="53"/>
      <c r="R2377" s="54"/>
      <c r="S2377" s="3"/>
      <c r="AH2377"/>
      <c r="AI2377"/>
      <c r="AJ2377"/>
      <c r="AK2377"/>
    </row>
    <row r="2378" spans="1:37" ht="60">
      <c r="A2378" s="55" t="s">
        <v>0</v>
      </c>
      <c r="B2378" s="43">
        <v>2377</v>
      </c>
      <c r="C2378" s="49" t="s">
        <v>4446</v>
      </c>
      <c r="D2378" s="52" t="s">
        <v>4447</v>
      </c>
      <c r="E2378" s="60">
        <v>35</v>
      </c>
      <c r="F2378" s="60">
        <v>9003001</v>
      </c>
      <c r="G2378" s="50" t="s">
        <v>28237</v>
      </c>
      <c r="H2378" s="51"/>
      <c r="I2378" s="47"/>
      <c r="J2378" s="89">
        <v>2372</v>
      </c>
      <c r="K2378" s="98" t="s">
        <v>28237</v>
      </c>
      <c r="L2378" s="89"/>
      <c r="M2378" s="96"/>
      <c r="N2378" s="89"/>
      <c r="O2378" s="96"/>
      <c r="P2378" s="47" t="s">
        <v>27927</v>
      </c>
      <c r="Q2378" s="53"/>
      <c r="R2378" s="54"/>
      <c r="S2378" s="3"/>
      <c r="AH2378"/>
      <c r="AI2378"/>
      <c r="AJ2378"/>
      <c r="AK2378"/>
    </row>
    <row r="2379" spans="1:37" ht="60">
      <c r="A2379" s="55" t="s">
        <v>0</v>
      </c>
      <c r="B2379" s="43">
        <v>2378</v>
      </c>
      <c r="C2379" s="49" t="s">
        <v>4444</v>
      </c>
      <c r="D2379" s="52" t="s">
        <v>4445</v>
      </c>
      <c r="E2379" s="60">
        <v>1</v>
      </c>
      <c r="F2379" s="60">
        <v>14009029</v>
      </c>
      <c r="G2379" s="50" t="s">
        <v>28237</v>
      </c>
      <c r="H2379" s="51"/>
      <c r="I2379" s="47"/>
      <c r="J2379" s="89">
        <v>2372</v>
      </c>
      <c r="K2379" s="98" t="s">
        <v>28237</v>
      </c>
      <c r="L2379" s="89"/>
      <c r="M2379" s="96"/>
      <c r="N2379" s="89"/>
      <c r="O2379" s="96"/>
      <c r="P2379" s="47" t="s">
        <v>27928</v>
      </c>
      <c r="Q2379" s="53"/>
      <c r="R2379" s="54"/>
      <c r="S2379" s="3"/>
      <c r="AH2379"/>
      <c r="AI2379"/>
      <c r="AJ2379"/>
      <c r="AK2379"/>
    </row>
    <row r="2380" spans="1:37" ht="60">
      <c r="A2380" s="55" t="s">
        <v>14360</v>
      </c>
      <c r="B2380" s="43">
        <v>2379</v>
      </c>
      <c r="C2380" s="49" t="s">
        <v>4442</v>
      </c>
      <c r="D2380" s="52" t="s">
        <v>4443</v>
      </c>
      <c r="E2380" s="60">
        <v>2</v>
      </c>
      <c r="F2380" s="60">
        <v>27004011</v>
      </c>
      <c r="G2380" s="50"/>
      <c r="H2380" s="51"/>
      <c r="I2380" s="47"/>
      <c r="J2380" s="95">
        <v>2370</v>
      </c>
      <c r="K2380" s="98" t="s">
        <v>29729</v>
      </c>
      <c r="L2380" s="89"/>
      <c r="M2380" s="96"/>
      <c r="N2380" s="89"/>
      <c r="O2380" s="96"/>
      <c r="P2380" s="47" t="s">
        <v>27928</v>
      </c>
      <c r="Q2380" s="53"/>
      <c r="R2380" s="54"/>
      <c r="S2380" s="3"/>
      <c r="AH2380"/>
      <c r="AI2380"/>
      <c r="AJ2380"/>
      <c r="AK2380"/>
    </row>
    <row r="2381" spans="1:37" ht="84">
      <c r="A2381" s="55" t="s">
        <v>0</v>
      </c>
      <c r="B2381" s="43">
        <v>2380</v>
      </c>
      <c r="C2381" s="49" t="s">
        <v>4440</v>
      </c>
      <c r="D2381" s="52" t="s">
        <v>4441</v>
      </c>
      <c r="E2381" s="60">
        <v>5</v>
      </c>
      <c r="F2381" s="60">
        <v>23021002</v>
      </c>
      <c r="G2381" s="50" t="s">
        <v>28237</v>
      </c>
      <c r="H2381" s="51"/>
      <c r="I2381" s="47"/>
      <c r="J2381" s="89">
        <v>2372</v>
      </c>
      <c r="K2381" s="98" t="s">
        <v>28237</v>
      </c>
      <c r="L2381" s="89"/>
      <c r="M2381" s="96"/>
      <c r="N2381" s="89"/>
      <c r="O2381" s="96"/>
      <c r="P2381" s="47" t="s">
        <v>27928</v>
      </c>
      <c r="Q2381" s="53"/>
      <c r="R2381" s="54"/>
      <c r="S2381" s="3"/>
      <c r="AH2381"/>
      <c r="AI2381"/>
      <c r="AJ2381"/>
      <c r="AK2381"/>
    </row>
    <row r="2382" spans="1:37" ht="72">
      <c r="A2382" s="55" t="s">
        <v>0</v>
      </c>
      <c r="B2382" s="43">
        <v>2381</v>
      </c>
      <c r="C2382" s="49" t="s">
        <v>4438</v>
      </c>
      <c r="D2382" s="52" t="s">
        <v>4439</v>
      </c>
      <c r="E2382" s="60">
        <v>1</v>
      </c>
      <c r="F2382" s="60">
        <v>13023009</v>
      </c>
      <c r="G2382" s="50" t="s">
        <v>28237</v>
      </c>
      <c r="H2382" s="51"/>
      <c r="I2382" s="47"/>
      <c r="J2382" s="89">
        <v>2372</v>
      </c>
      <c r="K2382" s="98" t="s">
        <v>28237</v>
      </c>
      <c r="L2382" s="89">
        <v>410</v>
      </c>
      <c r="M2382" s="96" t="s">
        <v>28423</v>
      </c>
      <c r="N2382" s="89"/>
      <c r="O2382" s="96"/>
      <c r="P2382" s="47" t="s">
        <v>27931</v>
      </c>
      <c r="Q2382" s="53"/>
      <c r="R2382" s="54"/>
      <c r="S2382" s="3"/>
      <c r="AH2382"/>
      <c r="AI2382"/>
      <c r="AJ2382"/>
      <c r="AK2382"/>
    </row>
    <row r="2383" spans="1:37" ht="72">
      <c r="A2383" s="55" t="s">
        <v>0</v>
      </c>
      <c r="B2383" s="43">
        <v>2382</v>
      </c>
      <c r="C2383" s="49" t="s">
        <v>4436</v>
      </c>
      <c r="D2383" s="52" t="s">
        <v>4437</v>
      </c>
      <c r="E2383" s="60">
        <v>1</v>
      </c>
      <c r="F2383" s="60">
        <v>16011005</v>
      </c>
      <c r="G2383" s="50" t="s">
        <v>28237</v>
      </c>
      <c r="H2383" s="51"/>
      <c r="I2383" s="47"/>
      <c r="J2383" s="89">
        <v>2372</v>
      </c>
      <c r="K2383" s="98" t="s">
        <v>28237</v>
      </c>
      <c r="L2383" s="89">
        <v>3050</v>
      </c>
      <c r="M2383" s="96" t="s">
        <v>29829</v>
      </c>
      <c r="N2383" s="89"/>
      <c r="O2383" s="96"/>
      <c r="P2383" s="47" t="s">
        <v>27931</v>
      </c>
      <c r="Q2383" s="53"/>
      <c r="R2383" s="54"/>
      <c r="S2383" s="3"/>
      <c r="AH2383"/>
      <c r="AI2383"/>
      <c r="AJ2383"/>
      <c r="AK2383"/>
    </row>
    <row r="2384" spans="1:37" ht="72">
      <c r="A2384" s="55" t="s">
        <v>0</v>
      </c>
      <c r="B2384" s="43">
        <v>2383</v>
      </c>
      <c r="C2384" s="49" t="s">
        <v>4434</v>
      </c>
      <c r="D2384" s="52" t="s">
        <v>4435</v>
      </c>
      <c r="E2384" s="60">
        <v>1</v>
      </c>
      <c r="F2384" s="60">
        <v>11015018</v>
      </c>
      <c r="G2384" s="50" t="s">
        <v>28237</v>
      </c>
      <c r="H2384" s="51"/>
      <c r="I2384" s="47"/>
      <c r="J2384" s="89">
        <v>2372</v>
      </c>
      <c r="K2384" s="98" t="s">
        <v>28237</v>
      </c>
      <c r="L2384" s="89"/>
      <c r="M2384" s="96"/>
      <c r="N2384" s="89"/>
      <c r="O2384" s="96"/>
      <c r="P2384" s="47" t="s">
        <v>27931</v>
      </c>
      <c r="Q2384" s="53"/>
      <c r="R2384" s="54"/>
      <c r="S2384" s="3"/>
      <c r="AH2384"/>
      <c r="AI2384"/>
      <c r="AJ2384"/>
      <c r="AK2384"/>
    </row>
    <row r="2385" spans="1:37" ht="60">
      <c r="A2385" s="55" t="s">
        <v>0</v>
      </c>
      <c r="B2385" s="43">
        <v>2384</v>
      </c>
      <c r="C2385" s="49" t="s">
        <v>4432</v>
      </c>
      <c r="D2385" s="52" t="s">
        <v>4433</v>
      </c>
      <c r="E2385" s="60">
        <v>9</v>
      </c>
      <c r="F2385" s="60">
        <v>10007017</v>
      </c>
      <c r="G2385" s="50" t="s">
        <v>28237</v>
      </c>
      <c r="H2385" s="51"/>
      <c r="I2385" s="47"/>
      <c r="J2385" s="89">
        <v>2372</v>
      </c>
      <c r="K2385" s="98" t="s">
        <v>28237</v>
      </c>
      <c r="L2385" s="89"/>
      <c r="M2385" s="96"/>
      <c r="N2385" s="89"/>
      <c r="O2385" s="96"/>
      <c r="P2385" s="47" t="s">
        <v>27927</v>
      </c>
      <c r="Q2385" s="53"/>
      <c r="R2385" s="54"/>
      <c r="S2385" s="3"/>
      <c r="AH2385"/>
      <c r="AI2385"/>
      <c r="AJ2385"/>
      <c r="AK2385"/>
    </row>
    <row r="2386" spans="1:37" ht="48">
      <c r="A2386" s="55" t="s">
        <v>0</v>
      </c>
      <c r="B2386" s="43">
        <v>2385</v>
      </c>
      <c r="C2386" s="49" t="s">
        <v>4430</v>
      </c>
      <c r="D2386" s="52" t="s">
        <v>4431</v>
      </c>
      <c r="E2386" s="60">
        <v>3</v>
      </c>
      <c r="F2386" s="60">
        <v>18028026</v>
      </c>
      <c r="G2386" s="50"/>
      <c r="H2386" s="51"/>
      <c r="I2386" s="47"/>
      <c r="J2386" s="94"/>
      <c r="K2386" s="98"/>
      <c r="L2386" s="89"/>
      <c r="M2386" s="96"/>
      <c r="N2386" s="89"/>
      <c r="O2386" s="96"/>
      <c r="P2386" s="47" t="s">
        <v>27927</v>
      </c>
      <c r="Q2386" s="53"/>
      <c r="R2386" s="54"/>
      <c r="S2386" s="3"/>
      <c r="AH2386"/>
      <c r="AI2386"/>
      <c r="AJ2386"/>
      <c r="AK2386"/>
    </row>
    <row r="2387" spans="1:37" ht="48">
      <c r="A2387" s="55" t="s">
        <v>0</v>
      </c>
      <c r="B2387" s="43">
        <v>2386</v>
      </c>
      <c r="C2387" s="49" t="s">
        <v>4428</v>
      </c>
      <c r="D2387" s="52" t="s">
        <v>4429</v>
      </c>
      <c r="E2387" s="60">
        <v>7</v>
      </c>
      <c r="F2387" s="60">
        <v>3011007</v>
      </c>
      <c r="G2387" s="50"/>
      <c r="H2387" s="51"/>
      <c r="I2387" s="47"/>
      <c r="J2387" s="94"/>
      <c r="K2387" s="98"/>
      <c r="L2387" s="89"/>
      <c r="M2387" s="96"/>
      <c r="N2387" s="89"/>
      <c r="O2387" s="96"/>
      <c r="P2387" s="47" t="s">
        <v>27927</v>
      </c>
      <c r="Q2387" s="53"/>
      <c r="R2387" s="54"/>
      <c r="S2387" s="3"/>
      <c r="AH2387"/>
      <c r="AI2387"/>
      <c r="AJ2387"/>
      <c r="AK2387"/>
    </row>
    <row r="2388" spans="1:37" ht="72">
      <c r="A2388" s="55" t="s">
        <v>0</v>
      </c>
      <c r="B2388" s="43">
        <v>2387</v>
      </c>
      <c r="C2388" s="49" t="s">
        <v>4426</v>
      </c>
      <c r="D2388" s="52" t="s">
        <v>4427</v>
      </c>
      <c r="E2388" s="60">
        <v>2</v>
      </c>
      <c r="F2388" s="60">
        <v>13024015</v>
      </c>
      <c r="G2388" s="50"/>
      <c r="H2388" s="51"/>
      <c r="I2388" s="47"/>
      <c r="J2388" s="95">
        <v>2386</v>
      </c>
      <c r="K2388" s="98" t="s">
        <v>29731</v>
      </c>
      <c r="L2388" s="89"/>
      <c r="M2388" s="96"/>
      <c r="N2388" s="89"/>
      <c r="O2388" s="96"/>
      <c r="P2388" s="47" t="s">
        <v>27931</v>
      </c>
      <c r="Q2388" s="53"/>
      <c r="R2388" s="54"/>
      <c r="S2388" s="3"/>
      <c r="AH2388"/>
      <c r="AI2388"/>
      <c r="AJ2388"/>
      <c r="AK2388"/>
    </row>
    <row r="2389" spans="1:37" ht="132">
      <c r="A2389" s="55" t="s">
        <v>0</v>
      </c>
      <c r="B2389" s="43">
        <v>2388</v>
      </c>
      <c r="C2389" s="49" t="s">
        <v>4424</v>
      </c>
      <c r="D2389" s="52" t="s">
        <v>4425</v>
      </c>
      <c r="E2389" s="60">
        <v>290</v>
      </c>
      <c r="F2389" s="60">
        <v>1019016</v>
      </c>
      <c r="G2389" s="50" t="s">
        <v>28082</v>
      </c>
      <c r="H2389" s="51"/>
      <c r="I2389" s="47"/>
      <c r="J2389" s="89"/>
      <c r="K2389" s="98"/>
      <c r="L2389" s="89"/>
      <c r="M2389" s="96"/>
      <c r="N2389" s="89"/>
      <c r="O2389" s="96"/>
      <c r="P2389" s="47" t="s">
        <v>27929</v>
      </c>
      <c r="Q2389" s="53"/>
      <c r="R2389" s="54"/>
      <c r="S2389" s="3"/>
      <c r="AH2389"/>
      <c r="AI2389"/>
      <c r="AJ2389"/>
      <c r="AK2389"/>
    </row>
    <row r="2390" spans="1:37" ht="60">
      <c r="A2390" s="55" t="s">
        <v>0</v>
      </c>
      <c r="B2390" s="43">
        <v>2389</v>
      </c>
      <c r="C2390" s="49" t="s">
        <v>4422</v>
      </c>
      <c r="D2390" s="52" t="s">
        <v>4423</v>
      </c>
      <c r="E2390" s="60">
        <v>56</v>
      </c>
      <c r="F2390" s="60">
        <v>2003019</v>
      </c>
      <c r="G2390" s="50" t="s">
        <v>28082</v>
      </c>
      <c r="H2390" s="51"/>
      <c r="I2390" s="47"/>
      <c r="J2390" s="89">
        <v>2388</v>
      </c>
      <c r="K2390" s="98" t="s">
        <v>28082</v>
      </c>
      <c r="L2390" s="89"/>
      <c r="M2390" s="96"/>
      <c r="N2390" s="89"/>
      <c r="O2390" s="96"/>
      <c r="P2390" s="47" t="s">
        <v>27930</v>
      </c>
      <c r="Q2390" s="53"/>
      <c r="R2390" s="54"/>
      <c r="S2390" s="3"/>
      <c r="AH2390"/>
      <c r="AI2390"/>
      <c r="AJ2390"/>
      <c r="AK2390"/>
    </row>
    <row r="2391" spans="1:37" ht="60">
      <c r="A2391" s="55" t="s">
        <v>0</v>
      </c>
      <c r="B2391" s="43">
        <v>2390</v>
      </c>
      <c r="C2391" s="49" t="s">
        <v>4420</v>
      </c>
      <c r="D2391" s="52" t="s">
        <v>4421</v>
      </c>
      <c r="E2391" s="60">
        <v>2</v>
      </c>
      <c r="F2391" s="60">
        <v>2019019</v>
      </c>
      <c r="G2391" s="50" t="s">
        <v>28082</v>
      </c>
      <c r="H2391" s="51"/>
      <c r="I2391" s="47"/>
      <c r="J2391" s="89">
        <v>2388</v>
      </c>
      <c r="K2391" s="98" t="s">
        <v>28082</v>
      </c>
      <c r="L2391" s="89"/>
      <c r="M2391" s="96"/>
      <c r="N2391" s="89"/>
      <c r="O2391" s="96"/>
      <c r="P2391" s="47" t="s">
        <v>27930</v>
      </c>
      <c r="Q2391" s="53"/>
      <c r="R2391" s="54"/>
      <c r="S2391" s="3"/>
      <c r="AH2391"/>
      <c r="AI2391"/>
      <c r="AJ2391"/>
      <c r="AK2391"/>
    </row>
    <row r="2392" spans="1:37" ht="60">
      <c r="A2392" s="55" t="s">
        <v>0</v>
      </c>
      <c r="B2392" s="43">
        <v>2391</v>
      </c>
      <c r="C2392" s="49" t="s">
        <v>4418</v>
      </c>
      <c r="D2392" s="52" t="s">
        <v>4419</v>
      </c>
      <c r="E2392" s="60">
        <v>1</v>
      </c>
      <c r="F2392" s="60">
        <v>19018001</v>
      </c>
      <c r="G2392" s="50" t="s">
        <v>28082</v>
      </c>
      <c r="H2392" s="51"/>
      <c r="I2392" s="47"/>
      <c r="J2392" s="89">
        <v>2388</v>
      </c>
      <c r="K2392" s="98" t="s">
        <v>28082</v>
      </c>
      <c r="L2392" s="89"/>
      <c r="M2392" s="96"/>
      <c r="N2392" s="89"/>
      <c r="O2392" s="96"/>
      <c r="P2392" s="47" t="s">
        <v>27927</v>
      </c>
      <c r="Q2392" s="53"/>
      <c r="R2392" s="54"/>
      <c r="S2392" s="3"/>
      <c r="AH2392"/>
      <c r="AI2392"/>
      <c r="AJ2392"/>
      <c r="AK2392"/>
    </row>
    <row r="2393" spans="1:37" ht="60">
      <c r="A2393" s="55" t="s">
        <v>0</v>
      </c>
      <c r="B2393" s="43">
        <v>2392</v>
      </c>
      <c r="C2393" s="49" t="s">
        <v>4416</v>
      </c>
      <c r="D2393" s="52" t="s">
        <v>4417</v>
      </c>
      <c r="E2393" s="60">
        <v>5</v>
      </c>
      <c r="F2393" s="60">
        <v>2013003</v>
      </c>
      <c r="G2393" s="50" t="s">
        <v>28082</v>
      </c>
      <c r="H2393" s="51"/>
      <c r="I2393" s="47"/>
      <c r="J2393" s="89">
        <v>2388</v>
      </c>
      <c r="K2393" s="98" t="s">
        <v>28082</v>
      </c>
      <c r="L2393" s="89"/>
      <c r="M2393" s="96"/>
      <c r="N2393" s="89"/>
      <c r="O2393" s="96"/>
      <c r="P2393" s="47" t="s">
        <v>27927</v>
      </c>
      <c r="Q2393" s="53"/>
      <c r="R2393" s="54"/>
      <c r="S2393" s="3"/>
      <c r="AH2393"/>
      <c r="AI2393"/>
      <c r="AJ2393"/>
      <c r="AK2393"/>
    </row>
    <row r="2394" spans="1:37" ht="60">
      <c r="A2394" s="55" t="s">
        <v>0</v>
      </c>
      <c r="B2394" s="43">
        <v>2393</v>
      </c>
      <c r="C2394" s="49" t="s">
        <v>4414</v>
      </c>
      <c r="D2394" s="52" t="s">
        <v>4415</v>
      </c>
      <c r="E2394" s="60">
        <v>4</v>
      </c>
      <c r="F2394" s="60">
        <v>13012001</v>
      </c>
      <c r="G2394" s="50"/>
      <c r="H2394" s="51"/>
      <c r="I2394" s="47"/>
      <c r="J2394" s="95">
        <v>2391</v>
      </c>
      <c r="K2394" s="98" t="s">
        <v>28082</v>
      </c>
      <c r="L2394" s="89"/>
      <c r="M2394" s="96"/>
      <c r="N2394" s="89"/>
      <c r="O2394" s="96"/>
      <c r="P2394" s="47" t="s">
        <v>27928</v>
      </c>
      <c r="Q2394" s="53"/>
      <c r="R2394" s="54"/>
      <c r="S2394" s="3"/>
      <c r="AH2394"/>
      <c r="AI2394"/>
      <c r="AJ2394"/>
      <c r="AK2394"/>
    </row>
    <row r="2395" spans="1:37" ht="60">
      <c r="A2395" s="55" t="s">
        <v>0</v>
      </c>
      <c r="B2395" s="43">
        <v>2394</v>
      </c>
      <c r="C2395" s="49" t="s">
        <v>4412</v>
      </c>
      <c r="D2395" s="52" t="s">
        <v>4413</v>
      </c>
      <c r="E2395" s="60">
        <v>6</v>
      </c>
      <c r="F2395" s="60">
        <v>7004003</v>
      </c>
      <c r="G2395" s="50"/>
      <c r="H2395" s="51"/>
      <c r="I2395" s="47"/>
      <c r="J2395" s="95">
        <v>2392</v>
      </c>
      <c r="K2395" s="98" t="s">
        <v>29732</v>
      </c>
      <c r="L2395" s="89"/>
      <c r="M2395" s="96"/>
      <c r="N2395" s="89"/>
      <c r="O2395" s="96"/>
      <c r="P2395" s="47" t="s">
        <v>27928</v>
      </c>
      <c r="Q2395" s="53"/>
      <c r="R2395" s="54"/>
      <c r="S2395" s="3"/>
      <c r="AH2395"/>
      <c r="AI2395"/>
      <c r="AJ2395"/>
      <c r="AK2395"/>
    </row>
    <row r="2396" spans="1:37" ht="72">
      <c r="A2396" s="55" t="s">
        <v>0</v>
      </c>
      <c r="B2396" s="43">
        <v>2395</v>
      </c>
      <c r="C2396" s="49" t="s">
        <v>4410</v>
      </c>
      <c r="D2396" s="52" t="s">
        <v>4411</v>
      </c>
      <c r="E2396" s="60">
        <v>1</v>
      </c>
      <c r="F2396" s="60">
        <v>13008017</v>
      </c>
      <c r="G2396" s="50" t="s">
        <v>28082</v>
      </c>
      <c r="H2396" s="51"/>
      <c r="I2396" s="47"/>
      <c r="J2396" s="89">
        <v>2388</v>
      </c>
      <c r="K2396" s="98" t="s">
        <v>28082</v>
      </c>
      <c r="L2396" s="89"/>
      <c r="M2396" s="96"/>
      <c r="N2396" s="89"/>
      <c r="O2396" s="96"/>
      <c r="P2396" s="47" t="s">
        <v>27931</v>
      </c>
      <c r="Q2396" s="53"/>
      <c r="R2396" s="54"/>
      <c r="S2396" s="3"/>
      <c r="AH2396"/>
      <c r="AI2396"/>
      <c r="AJ2396"/>
      <c r="AK2396"/>
    </row>
    <row r="2397" spans="1:37" ht="96">
      <c r="A2397" s="55" t="s">
        <v>0</v>
      </c>
      <c r="B2397" s="43">
        <v>2396</v>
      </c>
      <c r="C2397" s="49" t="s">
        <v>4408</v>
      </c>
      <c r="D2397" s="52" t="s">
        <v>4409</v>
      </c>
      <c r="E2397" s="60">
        <v>130</v>
      </c>
      <c r="F2397" s="60">
        <v>12016020</v>
      </c>
      <c r="G2397" s="50" t="s">
        <v>28082</v>
      </c>
      <c r="H2397" s="51"/>
      <c r="I2397" s="47"/>
      <c r="J2397" s="89">
        <v>2388</v>
      </c>
      <c r="K2397" s="98" t="s">
        <v>28082</v>
      </c>
      <c r="L2397" s="89">
        <v>3050</v>
      </c>
      <c r="M2397" s="96" t="s">
        <v>29829</v>
      </c>
      <c r="N2397" s="89"/>
      <c r="O2397" s="96"/>
      <c r="P2397" s="47" t="s">
        <v>27931</v>
      </c>
      <c r="Q2397" s="53"/>
      <c r="R2397" s="54"/>
      <c r="S2397" s="3"/>
      <c r="AH2397"/>
      <c r="AI2397"/>
      <c r="AJ2397"/>
      <c r="AK2397"/>
    </row>
    <row r="2398" spans="1:37" ht="60">
      <c r="A2398" s="55" t="s">
        <v>0</v>
      </c>
      <c r="B2398" s="43">
        <v>2397</v>
      </c>
      <c r="C2398" s="49" t="s">
        <v>4406</v>
      </c>
      <c r="D2398" s="52" t="s">
        <v>4407</v>
      </c>
      <c r="E2398" s="60">
        <v>8</v>
      </c>
      <c r="F2398" s="60">
        <v>2035022</v>
      </c>
      <c r="G2398" s="50"/>
      <c r="H2398" s="51"/>
      <c r="I2398" s="47"/>
      <c r="J2398" s="95">
        <v>2336</v>
      </c>
      <c r="K2398" s="98" t="s">
        <v>29717</v>
      </c>
      <c r="L2398" s="89"/>
      <c r="M2398" s="96"/>
      <c r="N2398" s="89"/>
      <c r="O2398" s="96"/>
      <c r="P2398" s="47" t="s">
        <v>27927</v>
      </c>
      <c r="Q2398" s="53"/>
      <c r="R2398" s="54"/>
      <c r="S2398" s="3"/>
      <c r="AH2398"/>
      <c r="AI2398"/>
      <c r="AJ2398"/>
      <c r="AK2398"/>
    </row>
    <row r="2399" spans="1:37" ht="96">
      <c r="A2399" s="55" t="s">
        <v>0</v>
      </c>
      <c r="B2399" s="43">
        <v>2398</v>
      </c>
      <c r="C2399" s="49" t="s">
        <v>4404</v>
      </c>
      <c r="D2399" s="52" t="s">
        <v>4405</v>
      </c>
      <c r="E2399" s="60">
        <v>240</v>
      </c>
      <c r="F2399" s="60">
        <v>1020006</v>
      </c>
      <c r="G2399" s="50" t="s">
        <v>28088</v>
      </c>
      <c r="H2399" s="51"/>
      <c r="I2399" s="47"/>
      <c r="J2399" s="89"/>
      <c r="K2399" s="98"/>
      <c r="L2399" s="89"/>
      <c r="M2399" s="96"/>
      <c r="N2399" s="89"/>
      <c r="O2399" s="96"/>
      <c r="P2399" s="47" t="s">
        <v>27929</v>
      </c>
      <c r="Q2399" s="53"/>
      <c r="R2399" s="54"/>
      <c r="S2399" s="3"/>
      <c r="AH2399"/>
      <c r="AI2399"/>
      <c r="AJ2399"/>
      <c r="AK2399"/>
    </row>
    <row r="2400" spans="1:37" ht="60">
      <c r="A2400" s="55" t="s">
        <v>0</v>
      </c>
      <c r="B2400" s="43">
        <v>2399</v>
      </c>
      <c r="C2400" s="49" t="s">
        <v>4402</v>
      </c>
      <c r="D2400" s="52" t="s">
        <v>4403</v>
      </c>
      <c r="E2400" s="60">
        <v>34</v>
      </c>
      <c r="F2400" s="60">
        <v>1041009</v>
      </c>
      <c r="G2400" s="50" t="s">
        <v>28088</v>
      </c>
      <c r="H2400" s="51"/>
      <c r="I2400" s="47"/>
      <c r="J2400" s="89">
        <v>2398</v>
      </c>
      <c r="K2400" s="98" t="s">
        <v>28088</v>
      </c>
      <c r="L2400" s="89"/>
      <c r="M2400" s="96"/>
      <c r="N2400" s="89"/>
      <c r="O2400" s="96"/>
      <c r="P2400" s="47" t="s">
        <v>27927</v>
      </c>
      <c r="Q2400" s="53"/>
      <c r="R2400" s="54"/>
      <c r="S2400" s="3"/>
      <c r="AH2400"/>
      <c r="AI2400"/>
      <c r="AJ2400"/>
      <c r="AK2400"/>
    </row>
    <row r="2401" spans="1:37" ht="60">
      <c r="A2401" s="55" t="s">
        <v>0</v>
      </c>
      <c r="B2401" s="43">
        <v>2400</v>
      </c>
      <c r="C2401" s="49" t="s">
        <v>4400</v>
      </c>
      <c r="D2401" s="52" t="s">
        <v>4401</v>
      </c>
      <c r="E2401" s="60">
        <v>18</v>
      </c>
      <c r="F2401" s="60">
        <v>1013013</v>
      </c>
      <c r="G2401" s="50" t="s">
        <v>28088</v>
      </c>
      <c r="H2401" s="51"/>
      <c r="I2401" s="47"/>
      <c r="J2401" s="89">
        <v>2398</v>
      </c>
      <c r="K2401" s="98" t="s">
        <v>28088</v>
      </c>
      <c r="L2401" s="89"/>
      <c r="M2401" s="96"/>
      <c r="N2401" s="89"/>
      <c r="O2401" s="96"/>
      <c r="P2401" s="47" t="s">
        <v>27930</v>
      </c>
      <c r="Q2401" s="53"/>
      <c r="R2401" s="54"/>
      <c r="S2401" s="3"/>
      <c r="AH2401"/>
      <c r="AI2401"/>
      <c r="AJ2401"/>
      <c r="AK2401"/>
    </row>
    <row r="2402" spans="1:37" ht="60">
      <c r="A2402" s="55" t="s">
        <v>0</v>
      </c>
      <c r="B2402" s="43">
        <v>2401</v>
      </c>
      <c r="C2402" s="49" t="s">
        <v>5817</v>
      </c>
      <c r="D2402" s="52" t="s">
        <v>5818</v>
      </c>
      <c r="E2402" s="60">
        <v>8</v>
      </c>
      <c r="F2402" s="60">
        <v>1020009</v>
      </c>
      <c r="G2402" s="49" t="s">
        <v>28088</v>
      </c>
      <c r="H2402" s="51"/>
      <c r="I2402" s="47"/>
      <c r="J2402" s="89">
        <v>2399</v>
      </c>
      <c r="K2402" s="98" t="s">
        <v>28088</v>
      </c>
      <c r="L2402" s="89"/>
      <c r="M2402" s="96"/>
      <c r="N2402" s="89"/>
      <c r="O2402" s="96"/>
      <c r="P2402" s="47" t="s">
        <v>27928</v>
      </c>
      <c r="Q2402" s="53"/>
      <c r="R2402" s="54"/>
      <c r="S2402" s="3"/>
      <c r="AH2402"/>
      <c r="AI2402"/>
      <c r="AJ2402"/>
      <c r="AK2402"/>
    </row>
    <row r="2403" spans="1:37" ht="60">
      <c r="A2403" s="55" t="s">
        <v>14360</v>
      </c>
      <c r="B2403" s="43">
        <v>2402</v>
      </c>
      <c r="C2403" s="49" t="s">
        <v>5815</v>
      </c>
      <c r="D2403" s="52" t="s">
        <v>5816</v>
      </c>
      <c r="E2403" s="60">
        <v>1</v>
      </c>
      <c r="F2403" s="60">
        <v>15006017</v>
      </c>
      <c r="G2403" s="50"/>
      <c r="H2403" s="51"/>
      <c r="I2403" s="47"/>
      <c r="J2403" s="95">
        <v>2401</v>
      </c>
      <c r="K2403" s="98" t="s">
        <v>29733</v>
      </c>
      <c r="L2403" s="89"/>
      <c r="M2403" s="96"/>
      <c r="N2403" s="89"/>
      <c r="O2403" s="96"/>
      <c r="P2403" s="47" t="s">
        <v>27928</v>
      </c>
      <c r="Q2403" s="53"/>
      <c r="R2403" s="54"/>
      <c r="S2403" s="3"/>
      <c r="AH2403"/>
      <c r="AI2403"/>
      <c r="AJ2403"/>
      <c r="AK2403"/>
    </row>
    <row r="2404" spans="1:37" ht="72">
      <c r="A2404" s="55" t="s">
        <v>0</v>
      </c>
      <c r="B2404" s="43">
        <v>2403</v>
      </c>
      <c r="C2404" s="49" t="s">
        <v>5813</v>
      </c>
      <c r="D2404" s="52" t="s">
        <v>5814</v>
      </c>
      <c r="E2404" s="60">
        <v>301</v>
      </c>
      <c r="F2404" s="60">
        <v>1004007</v>
      </c>
      <c r="G2404" s="50" t="s">
        <v>28088</v>
      </c>
      <c r="H2404" s="51"/>
      <c r="I2404" s="47"/>
      <c r="J2404" s="89">
        <v>2398</v>
      </c>
      <c r="K2404" s="98" t="s">
        <v>28088</v>
      </c>
      <c r="L2404" s="89"/>
      <c r="M2404" s="96"/>
      <c r="N2404" s="89"/>
      <c r="O2404" s="96"/>
      <c r="P2404" s="47" t="s">
        <v>27928</v>
      </c>
      <c r="Q2404" s="53"/>
      <c r="R2404" s="54"/>
      <c r="S2404" s="3"/>
      <c r="AH2404"/>
      <c r="AI2404"/>
      <c r="AJ2404"/>
      <c r="AK2404"/>
    </row>
    <row r="2405" spans="1:37" ht="48">
      <c r="A2405" s="55" t="s">
        <v>0</v>
      </c>
      <c r="B2405" s="43">
        <v>2404</v>
      </c>
      <c r="C2405" s="49" t="s">
        <v>5811</v>
      </c>
      <c r="D2405" s="52" t="s">
        <v>5812</v>
      </c>
      <c r="E2405" s="60">
        <v>9</v>
      </c>
      <c r="F2405" s="60">
        <v>5019005</v>
      </c>
      <c r="G2405" s="49" t="s">
        <v>28690</v>
      </c>
      <c r="H2405" s="51"/>
      <c r="I2405" s="47"/>
      <c r="J2405" s="89"/>
      <c r="K2405" s="98"/>
      <c r="L2405" s="89"/>
      <c r="M2405" s="96"/>
      <c r="N2405" s="89"/>
      <c r="O2405" s="96"/>
      <c r="P2405" s="47" t="s">
        <v>28717</v>
      </c>
      <c r="Q2405" s="53"/>
      <c r="R2405" s="54"/>
      <c r="S2405" s="3"/>
      <c r="AH2405"/>
      <c r="AI2405"/>
      <c r="AJ2405"/>
      <c r="AK2405"/>
    </row>
    <row r="2406" spans="1:37" ht="72">
      <c r="A2406" s="55" t="s">
        <v>0</v>
      </c>
      <c r="B2406" s="43">
        <v>2405</v>
      </c>
      <c r="C2406" s="49" t="s">
        <v>5809</v>
      </c>
      <c r="D2406" s="52" t="s">
        <v>5810</v>
      </c>
      <c r="E2406" s="60">
        <v>1</v>
      </c>
      <c r="F2406" s="60">
        <v>20007016</v>
      </c>
      <c r="G2406" s="50" t="s">
        <v>28690</v>
      </c>
      <c r="H2406" s="51"/>
      <c r="I2406" s="47"/>
      <c r="J2406" s="89">
        <v>2404</v>
      </c>
      <c r="K2406" s="98" t="s">
        <v>28690</v>
      </c>
      <c r="L2406" s="89"/>
      <c r="M2406" s="96"/>
      <c r="N2406" s="89"/>
      <c r="O2406" s="96"/>
      <c r="P2406" s="47" t="s">
        <v>27928</v>
      </c>
      <c r="Q2406" s="53"/>
      <c r="R2406" s="54"/>
      <c r="S2406" s="3"/>
      <c r="AH2406"/>
      <c r="AI2406"/>
      <c r="AJ2406"/>
      <c r="AK2406"/>
    </row>
    <row r="2407" spans="1:37" ht="48">
      <c r="A2407" s="55" t="s">
        <v>0</v>
      </c>
      <c r="B2407" s="43">
        <v>2406</v>
      </c>
      <c r="C2407" s="49" t="s">
        <v>5807</v>
      </c>
      <c r="D2407" s="52" t="s">
        <v>5808</v>
      </c>
      <c r="E2407" s="60">
        <v>30</v>
      </c>
      <c r="F2407" s="60">
        <v>1030014</v>
      </c>
      <c r="G2407" s="50"/>
      <c r="H2407" s="51"/>
      <c r="I2407" s="47"/>
      <c r="J2407" s="89"/>
      <c r="K2407" s="98"/>
      <c r="L2407" s="89"/>
      <c r="M2407" s="96"/>
      <c r="N2407" s="89"/>
      <c r="O2407" s="96"/>
      <c r="P2407" s="47" t="s">
        <v>27928</v>
      </c>
      <c r="Q2407" s="53"/>
      <c r="R2407" s="54"/>
      <c r="S2407" s="3"/>
      <c r="AH2407"/>
      <c r="AI2407"/>
      <c r="AJ2407"/>
      <c r="AK2407"/>
    </row>
    <row r="2408" spans="1:37" ht="48">
      <c r="A2408" s="55" t="s">
        <v>0</v>
      </c>
      <c r="B2408" s="43">
        <v>2407</v>
      </c>
      <c r="C2408" s="49" t="s">
        <v>5805</v>
      </c>
      <c r="D2408" s="52" t="s">
        <v>5806</v>
      </c>
      <c r="E2408" s="60">
        <v>5</v>
      </c>
      <c r="F2408" s="60">
        <v>13003022</v>
      </c>
      <c r="G2408" s="50"/>
      <c r="H2408" s="51"/>
      <c r="I2408" s="47"/>
      <c r="J2408" s="94"/>
      <c r="K2408" s="98"/>
      <c r="L2408" s="89"/>
      <c r="M2408" s="96"/>
      <c r="N2408" s="89"/>
      <c r="O2408" s="96"/>
      <c r="P2408" s="47" t="s">
        <v>27931</v>
      </c>
      <c r="Q2408" s="53"/>
      <c r="R2408" s="54"/>
      <c r="S2408" s="3"/>
      <c r="AH2408"/>
      <c r="AI2408"/>
      <c r="AJ2408"/>
      <c r="AK2408"/>
    </row>
    <row r="2409" spans="1:37" ht="60">
      <c r="A2409" s="55" t="s">
        <v>14360</v>
      </c>
      <c r="B2409" s="43">
        <v>2408</v>
      </c>
      <c r="C2409" s="49" t="s">
        <v>5803</v>
      </c>
      <c r="D2409" s="52" t="s">
        <v>5804</v>
      </c>
      <c r="E2409" s="60">
        <v>1</v>
      </c>
      <c r="F2409" s="60">
        <v>27004027</v>
      </c>
      <c r="G2409" s="50" t="s">
        <v>28088</v>
      </c>
      <c r="H2409" s="51"/>
      <c r="I2409" s="47"/>
      <c r="J2409" s="89">
        <v>2398</v>
      </c>
      <c r="K2409" s="98" t="s">
        <v>28088</v>
      </c>
      <c r="L2409" s="89"/>
      <c r="M2409" s="96"/>
      <c r="N2409" s="89"/>
      <c r="O2409" s="96"/>
      <c r="P2409" s="47" t="s">
        <v>27927</v>
      </c>
      <c r="Q2409" s="53"/>
      <c r="R2409" s="54"/>
      <c r="S2409" s="3"/>
      <c r="AH2409"/>
      <c r="AI2409"/>
      <c r="AJ2409"/>
      <c r="AK2409"/>
    </row>
    <row r="2410" spans="1:37" ht="60">
      <c r="A2410" s="55" t="s">
        <v>14360</v>
      </c>
      <c r="B2410" s="43">
        <v>2409</v>
      </c>
      <c r="C2410" s="49" t="s">
        <v>5801</v>
      </c>
      <c r="D2410" s="52" t="s">
        <v>5802</v>
      </c>
      <c r="E2410" s="60">
        <v>1</v>
      </c>
      <c r="F2410" s="60">
        <v>15006017</v>
      </c>
      <c r="G2410" s="50"/>
      <c r="H2410" s="51"/>
      <c r="I2410" s="47"/>
      <c r="J2410" s="95">
        <v>2408</v>
      </c>
      <c r="K2410" s="98" t="s">
        <v>29735</v>
      </c>
      <c r="L2410" s="89"/>
      <c r="M2410" s="96"/>
      <c r="N2410" s="89"/>
      <c r="O2410" s="96"/>
      <c r="P2410" s="47" t="s">
        <v>27928</v>
      </c>
      <c r="Q2410" s="53"/>
      <c r="R2410" s="54"/>
      <c r="S2410" s="3"/>
      <c r="AH2410"/>
      <c r="AI2410"/>
      <c r="AJ2410"/>
      <c r="AK2410"/>
    </row>
    <row r="2411" spans="1:37" ht="60">
      <c r="A2411" s="55" t="s">
        <v>0</v>
      </c>
      <c r="B2411" s="43">
        <v>2410</v>
      </c>
      <c r="C2411" s="49" t="s">
        <v>5799</v>
      </c>
      <c r="D2411" s="52" t="s">
        <v>5800</v>
      </c>
      <c r="E2411" s="60">
        <v>2</v>
      </c>
      <c r="F2411" s="60">
        <v>15002042</v>
      </c>
      <c r="G2411" s="50"/>
      <c r="H2411" s="51"/>
      <c r="I2411" s="47"/>
      <c r="J2411" s="94"/>
      <c r="K2411" s="98"/>
      <c r="L2411" s="89"/>
      <c r="M2411" s="96"/>
      <c r="N2411" s="89"/>
      <c r="O2411" s="96"/>
      <c r="P2411" s="47" t="s">
        <v>27931</v>
      </c>
      <c r="Q2411" s="53"/>
      <c r="R2411" s="54"/>
      <c r="S2411" s="3"/>
      <c r="AH2411"/>
      <c r="AI2411"/>
      <c r="AJ2411"/>
      <c r="AK2411"/>
    </row>
    <row r="2412" spans="1:37" ht="60">
      <c r="A2412" s="55" t="s">
        <v>0</v>
      </c>
      <c r="B2412" s="43">
        <v>2411</v>
      </c>
      <c r="C2412" s="49" t="s">
        <v>5797</v>
      </c>
      <c r="D2412" s="52" t="s">
        <v>5798</v>
      </c>
      <c r="E2412" s="60">
        <v>2</v>
      </c>
      <c r="F2412" s="60">
        <v>15002057</v>
      </c>
      <c r="G2412" s="50"/>
      <c r="H2412" s="51"/>
      <c r="I2412" s="47"/>
      <c r="J2412" s="94"/>
      <c r="K2412" s="98"/>
      <c r="L2412" s="89"/>
      <c r="M2412" s="96"/>
      <c r="N2412" s="89"/>
      <c r="O2412" s="96"/>
      <c r="P2412" s="47" t="s">
        <v>27931</v>
      </c>
      <c r="Q2412" s="53"/>
      <c r="R2412" s="54"/>
      <c r="S2412" s="3"/>
      <c r="AH2412"/>
      <c r="AI2412"/>
      <c r="AJ2412"/>
      <c r="AK2412"/>
    </row>
    <row r="2413" spans="1:37" ht="72">
      <c r="A2413" s="55" t="s">
        <v>0</v>
      </c>
      <c r="B2413" s="43">
        <v>2412</v>
      </c>
      <c r="C2413" s="49" t="s">
        <v>5795</v>
      </c>
      <c r="D2413" s="52" t="s">
        <v>5796</v>
      </c>
      <c r="E2413" s="60">
        <v>2</v>
      </c>
      <c r="F2413" s="60">
        <v>15002054</v>
      </c>
      <c r="G2413" s="49" t="s">
        <v>28923</v>
      </c>
      <c r="H2413" s="51"/>
      <c r="I2413" s="47"/>
      <c r="J2413" s="89">
        <v>2414</v>
      </c>
      <c r="K2413" s="98" t="s">
        <v>28923</v>
      </c>
      <c r="L2413" s="89"/>
      <c r="M2413" s="96"/>
      <c r="N2413" s="89"/>
      <c r="O2413" s="96"/>
      <c r="P2413" s="47" t="s">
        <v>27931</v>
      </c>
      <c r="Q2413" s="53"/>
      <c r="R2413" s="54"/>
      <c r="S2413" s="3"/>
      <c r="AH2413"/>
      <c r="AI2413"/>
      <c r="AJ2413"/>
      <c r="AK2413"/>
    </row>
    <row r="2414" spans="1:37" ht="48">
      <c r="A2414" s="55" t="s">
        <v>0</v>
      </c>
      <c r="B2414" s="43">
        <v>2413</v>
      </c>
      <c r="C2414" s="49" t="s">
        <v>5793</v>
      </c>
      <c r="D2414" s="52" t="s">
        <v>5794</v>
      </c>
      <c r="E2414" s="60">
        <v>1</v>
      </c>
      <c r="F2414" s="60">
        <v>23048009</v>
      </c>
      <c r="G2414" s="49" t="s">
        <v>29118</v>
      </c>
      <c r="H2414" s="51"/>
      <c r="I2414" s="47"/>
      <c r="J2414" s="89"/>
      <c r="K2414" s="98"/>
      <c r="L2414" s="89"/>
      <c r="M2414" s="96"/>
      <c r="N2414" s="89"/>
      <c r="O2414" s="96"/>
      <c r="P2414" s="47" t="s">
        <v>28717</v>
      </c>
      <c r="Q2414" s="53"/>
      <c r="R2414" s="54"/>
      <c r="S2414" s="3"/>
      <c r="AH2414"/>
      <c r="AI2414"/>
      <c r="AJ2414"/>
      <c r="AK2414"/>
    </row>
    <row r="2415" spans="1:37" ht="60">
      <c r="A2415" s="55" t="s">
        <v>0</v>
      </c>
      <c r="B2415" s="43">
        <v>2414</v>
      </c>
      <c r="C2415" s="49" t="s">
        <v>5791</v>
      </c>
      <c r="D2415" s="52" t="s">
        <v>5792</v>
      </c>
      <c r="E2415" s="60">
        <v>3</v>
      </c>
      <c r="F2415" s="60">
        <v>7021021</v>
      </c>
      <c r="G2415" s="49" t="s">
        <v>28923</v>
      </c>
      <c r="H2415" s="51"/>
      <c r="I2415" s="47"/>
      <c r="J2415" s="89"/>
      <c r="K2415" s="98"/>
      <c r="L2415" s="89"/>
      <c r="M2415" s="96"/>
      <c r="N2415" s="89"/>
      <c r="O2415" s="96"/>
      <c r="P2415" s="47" t="s">
        <v>28717</v>
      </c>
      <c r="Q2415" s="53"/>
      <c r="R2415" s="54"/>
      <c r="S2415" s="3"/>
      <c r="AH2415"/>
      <c r="AI2415"/>
      <c r="AJ2415"/>
      <c r="AK2415"/>
    </row>
    <row r="2416" spans="1:37" ht="48">
      <c r="A2416" s="55" t="s">
        <v>0</v>
      </c>
      <c r="B2416" s="43">
        <v>2415</v>
      </c>
      <c r="C2416" s="49" t="s">
        <v>5789</v>
      </c>
      <c r="D2416" s="52" t="s">
        <v>5790</v>
      </c>
      <c r="E2416" s="60">
        <v>2</v>
      </c>
      <c r="F2416" s="60">
        <v>20014003</v>
      </c>
      <c r="G2416" s="50"/>
      <c r="H2416" s="51"/>
      <c r="I2416" s="47"/>
      <c r="J2416" s="94"/>
      <c r="K2416" s="98"/>
      <c r="L2416" s="89"/>
      <c r="M2416" s="96"/>
      <c r="N2416" s="89"/>
      <c r="O2416" s="96"/>
      <c r="P2416" s="47" t="s">
        <v>27927</v>
      </c>
      <c r="Q2416" s="53"/>
      <c r="R2416" s="54"/>
      <c r="S2416" s="3"/>
      <c r="AH2416"/>
      <c r="AI2416"/>
      <c r="AJ2416"/>
      <c r="AK2416"/>
    </row>
    <row r="2417" spans="1:37" ht="120">
      <c r="A2417" s="55" t="s">
        <v>0</v>
      </c>
      <c r="B2417" s="43">
        <v>2416</v>
      </c>
      <c r="C2417" s="49" t="s">
        <v>5786</v>
      </c>
      <c r="D2417" s="52" t="s">
        <v>5788</v>
      </c>
      <c r="E2417" s="60">
        <v>508</v>
      </c>
      <c r="F2417" s="60">
        <v>1001020</v>
      </c>
      <c r="G2417" s="50" t="s">
        <v>28086</v>
      </c>
      <c r="H2417" s="51"/>
      <c r="I2417" s="47"/>
      <c r="J2417" s="89">
        <v>2421</v>
      </c>
      <c r="K2417" s="98" t="s">
        <v>28086</v>
      </c>
      <c r="L2417" s="89"/>
      <c r="M2417" s="96"/>
      <c r="N2417" s="89"/>
      <c r="O2417" s="96"/>
      <c r="P2417" s="47" t="s">
        <v>27930</v>
      </c>
      <c r="Q2417" s="53"/>
      <c r="R2417" s="54"/>
      <c r="S2417" s="3"/>
      <c r="AH2417"/>
      <c r="AI2417"/>
      <c r="AJ2417"/>
      <c r="AK2417"/>
    </row>
    <row r="2418" spans="1:37" ht="72">
      <c r="A2418" s="55" t="s">
        <v>14360</v>
      </c>
      <c r="B2418" s="43">
        <v>2417</v>
      </c>
      <c r="C2418" s="49" t="s">
        <v>5786</v>
      </c>
      <c r="D2418" s="52" t="s">
        <v>5787</v>
      </c>
      <c r="E2418" s="60">
        <v>7</v>
      </c>
      <c r="F2418" s="60">
        <v>15006010</v>
      </c>
      <c r="G2418" s="50"/>
      <c r="H2418" s="51"/>
      <c r="I2418" s="47"/>
      <c r="J2418" s="95">
        <v>2418</v>
      </c>
      <c r="K2418" s="98" t="s">
        <v>29737</v>
      </c>
      <c r="L2418" s="89"/>
      <c r="M2418" s="96"/>
      <c r="N2418" s="89"/>
      <c r="O2418" s="96"/>
      <c r="P2418" s="47" t="s">
        <v>27930</v>
      </c>
      <c r="Q2418" s="53"/>
      <c r="R2418" s="54"/>
      <c r="S2418" s="3"/>
      <c r="AH2418"/>
      <c r="AI2418"/>
      <c r="AJ2418"/>
      <c r="AK2418"/>
    </row>
    <row r="2419" spans="1:37" ht="60">
      <c r="A2419" s="55" t="s">
        <v>14360</v>
      </c>
      <c r="B2419" s="43">
        <v>2418</v>
      </c>
      <c r="C2419" s="49" t="s">
        <v>5784</v>
      </c>
      <c r="D2419" s="52" t="s">
        <v>5785</v>
      </c>
      <c r="E2419" s="60">
        <v>6</v>
      </c>
      <c r="F2419" s="60">
        <v>27002004</v>
      </c>
      <c r="G2419" s="50" t="s">
        <v>28086</v>
      </c>
      <c r="H2419" s="51"/>
      <c r="I2419" s="47"/>
      <c r="J2419" s="89">
        <v>2421</v>
      </c>
      <c r="K2419" s="98" t="s">
        <v>28086</v>
      </c>
      <c r="L2419" s="89"/>
      <c r="M2419" s="96"/>
      <c r="N2419" s="89"/>
      <c r="O2419" s="96"/>
      <c r="P2419" s="47" t="s">
        <v>27929</v>
      </c>
      <c r="Q2419" s="53"/>
      <c r="R2419" s="54"/>
      <c r="S2419" s="3"/>
      <c r="AH2419"/>
      <c r="AI2419"/>
      <c r="AJ2419"/>
      <c r="AK2419"/>
    </row>
    <row r="2420" spans="1:37" ht="72">
      <c r="A2420" s="55" t="s">
        <v>0</v>
      </c>
      <c r="B2420" s="43">
        <v>2419</v>
      </c>
      <c r="C2420" s="49" t="s">
        <v>5782</v>
      </c>
      <c r="D2420" s="52" t="s">
        <v>5783</v>
      </c>
      <c r="E2420" s="60">
        <v>1</v>
      </c>
      <c r="F2420" s="60">
        <v>11016034</v>
      </c>
      <c r="G2420" s="50"/>
      <c r="H2420" s="51"/>
      <c r="I2420" s="47"/>
      <c r="J2420" s="89">
        <v>2416</v>
      </c>
      <c r="K2420" s="98" t="s">
        <v>29736</v>
      </c>
      <c r="L2420" s="89">
        <v>410</v>
      </c>
      <c r="M2420" s="96" t="s">
        <v>28423</v>
      </c>
      <c r="N2420" s="89"/>
      <c r="O2420" s="96"/>
      <c r="P2420" s="47" t="s">
        <v>27931</v>
      </c>
      <c r="Q2420" s="53"/>
      <c r="R2420" s="54"/>
      <c r="S2420" s="3"/>
      <c r="AH2420"/>
      <c r="AI2420"/>
      <c r="AJ2420"/>
      <c r="AK2420"/>
    </row>
    <row r="2421" spans="1:37" ht="72">
      <c r="A2421" s="55" t="s">
        <v>0</v>
      </c>
      <c r="B2421" s="43">
        <v>2420</v>
      </c>
      <c r="C2421" s="49" t="s">
        <v>5780</v>
      </c>
      <c r="D2421" s="52" t="s">
        <v>5781</v>
      </c>
      <c r="E2421" s="60">
        <v>17</v>
      </c>
      <c r="F2421" s="60">
        <v>4012008</v>
      </c>
      <c r="G2421" s="49" t="s">
        <v>28872</v>
      </c>
      <c r="H2421" s="51"/>
      <c r="I2421" s="47"/>
      <c r="J2421" s="89">
        <v>2330</v>
      </c>
      <c r="K2421" s="98" t="s">
        <v>28872</v>
      </c>
      <c r="L2421" s="89"/>
      <c r="M2421" s="96"/>
      <c r="N2421" s="89"/>
      <c r="O2421" s="96"/>
      <c r="P2421" s="47" t="s">
        <v>27928</v>
      </c>
      <c r="Q2421" s="53"/>
      <c r="R2421" s="54"/>
      <c r="S2421" s="3"/>
      <c r="AH2421"/>
      <c r="AI2421"/>
      <c r="AJ2421"/>
      <c r="AK2421"/>
    </row>
    <row r="2422" spans="1:37" ht="84">
      <c r="A2422" s="55" t="s">
        <v>0</v>
      </c>
      <c r="B2422" s="43">
        <v>2421</v>
      </c>
      <c r="C2422" s="49" t="s">
        <v>5778</v>
      </c>
      <c r="D2422" s="52" t="s">
        <v>5779</v>
      </c>
      <c r="E2422" s="60">
        <v>263</v>
      </c>
      <c r="F2422" s="60">
        <v>1005003</v>
      </c>
      <c r="G2422" s="50" t="s">
        <v>28086</v>
      </c>
      <c r="H2422" s="51"/>
      <c r="I2422" s="47"/>
      <c r="J2422" s="89"/>
      <c r="K2422" s="98"/>
      <c r="L2422" s="89"/>
      <c r="M2422" s="96"/>
      <c r="N2422" s="89"/>
      <c r="O2422" s="96"/>
      <c r="P2422" s="47" t="s">
        <v>27929</v>
      </c>
      <c r="Q2422" s="53"/>
      <c r="R2422" s="54"/>
      <c r="S2422" s="3"/>
      <c r="AH2422"/>
      <c r="AI2422"/>
      <c r="AJ2422"/>
      <c r="AK2422"/>
    </row>
    <row r="2423" spans="1:37" ht="60">
      <c r="A2423" s="55" t="s">
        <v>0</v>
      </c>
      <c r="B2423" s="43">
        <v>2422</v>
      </c>
      <c r="C2423" s="49" t="s">
        <v>5776</v>
      </c>
      <c r="D2423" s="52" t="s">
        <v>5777</v>
      </c>
      <c r="E2423" s="60">
        <v>1</v>
      </c>
      <c r="F2423" s="60">
        <v>2001019</v>
      </c>
      <c r="G2423" s="50" t="s">
        <v>28086</v>
      </c>
      <c r="H2423" s="51"/>
      <c r="I2423" s="47"/>
      <c r="J2423" s="89">
        <v>2421</v>
      </c>
      <c r="K2423" s="98" t="s">
        <v>28086</v>
      </c>
      <c r="L2423" s="89"/>
      <c r="M2423" s="96"/>
      <c r="N2423" s="89"/>
      <c r="O2423" s="96"/>
      <c r="P2423" s="47" t="s">
        <v>27930</v>
      </c>
      <c r="Q2423" s="53"/>
      <c r="R2423" s="54"/>
      <c r="S2423" s="3"/>
      <c r="AH2423"/>
      <c r="AI2423"/>
      <c r="AJ2423"/>
      <c r="AK2423"/>
    </row>
    <row r="2424" spans="1:37" ht="60">
      <c r="A2424" s="55" t="s">
        <v>14360</v>
      </c>
      <c r="B2424" s="43">
        <v>2423</v>
      </c>
      <c r="C2424" s="49" t="s">
        <v>5774</v>
      </c>
      <c r="D2424" s="52" t="s">
        <v>5775</v>
      </c>
      <c r="E2424" s="60">
        <v>20</v>
      </c>
      <c r="F2424" s="60">
        <v>27002038</v>
      </c>
      <c r="G2424" s="50"/>
      <c r="H2424" s="51"/>
      <c r="I2424" s="47"/>
      <c r="J2424" s="95">
        <v>2418</v>
      </c>
      <c r="K2424" s="98" t="s">
        <v>29737</v>
      </c>
      <c r="L2424" s="89"/>
      <c r="M2424" s="96"/>
      <c r="N2424" s="89"/>
      <c r="O2424" s="96"/>
      <c r="P2424" s="47" t="s">
        <v>27928</v>
      </c>
      <c r="Q2424" s="53"/>
      <c r="R2424" s="54"/>
      <c r="S2424" s="3"/>
      <c r="AH2424"/>
      <c r="AI2424"/>
      <c r="AJ2424"/>
      <c r="AK2424"/>
    </row>
    <row r="2425" spans="1:37" ht="60">
      <c r="A2425" s="55" t="s">
        <v>0</v>
      </c>
      <c r="B2425" s="43">
        <v>2424</v>
      </c>
      <c r="C2425" s="49" t="s">
        <v>5772</v>
      </c>
      <c r="D2425" s="52" t="s">
        <v>5773</v>
      </c>
      <c r="E2425" s="60">
        <v>1</v>
      </c>
      <c r="F2425" s="60">
        <v>10020003</v>
      </c>
      <c r="G2425" s="50" t="s">
        <v>28086</v>
      </c>
      <c r="H2425" s="51"/>
      <c r="I2425" s="47"/>
      <c r="J2425" s="89">
        <v>2421</v>
      </c>
      <c r="K2425" s="98" t="s">
        <v>28086</v>
      </c>
      <c r="L2425" s="89"/>
      <c r="M2425" s="96"/>
      <c r="N2425" s="89"/>
      <c r="O2425" s="96"/>
      <c r="P2425" s="47" t="s">
        <v>27928</v>
      </c>
      <c r="Q2425" s="53"/>
      <c r="R2425" s="54"/>
      <c r="S2425" s="3"/>
      <c r="AH2425"/>
      <c r="AI2425"/>
      <c r="AJ2425"/>
      <c r="AK2425"/>
    </row>
    <row r="2426" spans="1:37" ht="72">
      <c r="A2426" s="55" t="s">
        <v>0</v>
      </c>
      <c r="B2426" s="43">
        <v>2425</v>
      </c>
      <c r="C2426" s="49" t="s">
        <v>5770</v>
      </c>
      <c r="D2426" s="52" t="s">
        <v>5771</v>
      </c>
      <c r="E2426" s="60">
        <v>17</v>
      </c>
      <c r="F2426" s="60">
        <v>1003022</v>
      </c>
      <c r="G2426" s="50" t="s">
        <v>28086</v>
      </c>
      <c r="H2426" s="51"/>
      <c r="I2426" s="47"/>
      <c r="J2426" s="89"/>
      <c r="K2426" s="98"/>
      <c r="L2426" s="89"/>
      <c r="M2426" s="96"/>
      <c r="N2426" s="89"/>
      <c r="O2426" s="96"/>
      <c r="P2426" s="47" t="s">
        <v>27929</v>
      </c>
      <c r="Q2426" s="53"/>
      <c r="R2426" s="54"/>
      <c r="S2426" s="3"/>
      <c r="AH2426"/>
      <c r="AI2426"/>
      <c r="AJ2426"/>
      <c r="AK2426"/>
    </row>
    <row r="2427" spans="1:37" ht="72">
      <c r="A2427" s="55" t="s">
        <v>0</v>
      </c>
      <c r="B2427" s="43">
        <v>2426</v>
      </c>
      <c r="C2427" s="49" t="s">
        <v>5768</v>
      </c>
      <c r="D2427" s="52" t="s">
        <v>5769</v>
      </c>
      <c r="E2427" s="60">
        <v>28</v>
      </c>
      <c r="F2427" s="60">
        <v>2014004</v>
      </c>
      <c r="G2427" s="50"/>
      <c r="H2427" s="51"/>
      <c r="I2427" s="47"/>
      <c r="J2427" s="95">
        <v>2428</v>
      </c>
      <c r="K2427" s="98" t="s">
        <v>29739</v>
      </c>
      <c r="L2427" s="89"/>
      <c r="M2427" s="96"/>
      <c r="N2427" s="89"/>
      <c r="O2427" s="96"/>
      <c r="P2427" s="47" t="s">
        <v>27927</v>
      </c>
      <c r="Q2427" s="53"/>
      <c r="R2427" s="54"/>
      <c r="S2427" s="3"/>
      <c r="AH2427"/>
      <c r="AI2427"/>
      <c r="AJ2427"/>
      <c r="AK2427"/>
    </row>
    <row r="2428" spans="1:37" ht="60">
      <c r="A2428" s="55" t="s">
        <v>0</v>
      </c>
      <c r="B2428" s="43">
        <v>2427</v>
      </c>
      <c r="C2428" s="49" t="s">
        <v>5766</v>
      </c>
      <c r="D2428" s="52" t="s">
        <v>5767</v>
      </c>
      <c r="E2428" s="60">
        <v>7</v>
      </c>
      <c r="F2428" s="60">
        <v>2015014</v>
      </c>
      <c r="G2428" s="50" t="s">
        <v>28264</v>
      </c>
      <c r="H2428" s="51"/>
      <c r="I2428" s="47"/>
      <c r="J2428" s="89">
        <v>2342</v>
      </c>
      <c r="K2428" s="98" t="s">
        <v>28264</v>
      </c>
      <c r="L2428" s="89"/>
      <c r="M2428" s="96"/>
      <c r="N2428" s="89"/>
      <c r="O2428" s="96"/>
      <c r="P2428" s="47" t="s">
        <v>27927</v>
      </c>
      <c r="Q2428" s="53"/>
      <c r="R2428" s="54"/>
      <c r="S2428" s="3"/>
      <c r="AH2428"/>
      <c r="AI2428"/>
      <c r="AJ2428"/>
      <c r="AK2428"/>
    </row>
    <row r="2429" spans="1:37" ht="84">
      <c r="A2429" s="55" t="s">
        <v>0</v>
      </c>
      <c r="B2429" s="43">
        <v>2428</v>
      </c>
      <c r="C2429" s="49" t="s">
        <v>5763</v>
      </c>
      <c r="D2429" s="52" t="s">
        <v>5765</v>
      </c>
      <c r="E2429" s="60">
        <v>226</v>
      </c>
      <c r="F2429" s="60">
        <v>1034029</v>
      </c>
      <c r="G2429" s="50" t="s">
        <v>28264</v>
      </c>
      <c r="H2429" s="51"/>
      <c r="I2429" s="47"/>
      <c r="J2429" s="89">
        <v>2342</v>
      </c>
      <c r="K2429" s="98" t="s">
        <v>28264</v>
      </c>
      <c r="L2429" s="89"/>
      <c r="M2429" s="96"/>
      <c r="N2429" s="89"/>
      <c r="O2429" s="96"/>
      <c r="P2429" s="47" t="s">
        <v>27927</v>
      </c>
      <c r="Q2429" s="53"/>
      <c r="R2429" s="54"/>
      <c r="S2429" s="3"/>
      <c r="AH2429"/>
      <c r="AI2429"/>
      <c r="AJ2429"/>
      <c r="AK2429"/>
    </row>
    <row r="2430" spans="1:37" ht="60">
      <c r="A2430" s="55" t="s">
        <v>14360</v>
      </c>
      <c r="B2430" s="43">
        <v>2429</v>
      </c>
      <c r="C2430" s="49" t="s">
        <v>5763</v>
      </c>
      <c r="D2430" s="52" t="s">
        <v>5764</v>
      </c>
      <c r="E2430" s="60">
        <v>7</v>
      </c>
      <c r="F2430" s="60">
        <v>15004023</v>
      </c>
      <c r="G2430" s="50"/>
      <c r="H2430" s="51"/>
      <c r="I2430" s="47"/>
      <c r="J2430" s="95">
        <v>2428</v>
      </c>
      <c r="K2430" s="98" t="s">
        <v>29739</v>
      </c>
      <c r="L2430" s="89"/>
      <c r="M2430" s="96"/>
      <c r="N2430" s="89"/>
      <c r="O2430" s="96"/>
      <c r="P2430" s="47" t="s">
        <v>27927</v>
      </c>
      <c r="Q2430" s="53"/>
      <c r="R2430" s="54"/>
      <c r="S2430" s="3"/>
      <c r="AH2430"/>
      <c r="AI2430"/>
      <c r="AJ2430"/>
      <c r="AK2430"/>
    </row>
    <row r="2431" spans="1:37" ht="60">
      <c r="A2431" s="55" t="s">
        <v>0</v>
      </c>
      <c r="B2431" s="43">
        <v>2430</v>
      </c>
      <c r="C2431" s="49" t="s">
        <v>5761</v>
      </c>
      <c r="D2431" s="52" t="s">
        <v>5762</v>
      </c>
      <c r="E2431" s="60">
        <v>1</v>
      </c>
      <c r="F2431" s="60">
        <v>19048013</v>
      </c>
      <c r="G2431" s="50"/>
      <c r="H2431" s="51"/>
      <c r="I2431" s="47"/>
      <c r="J2431" s="95">
        <v>2428</v>
      </c>
      <c r="K2431" s="98" t="s">
        <v>29739</v>
      </c>
      <c r="L2431" s="89"/>
      <c r="M2431" s="96"/>
      <c r="N2431" s="89"/>
      <c r="O2431" s="96"/>
      <c r="P2431" s="47" t="s">
        <v>27928</v>
      </c>
      <c r="Q2431" s="53"/>
      <c r="R2431" s="54"/>
      <c r="S2431" s="3"/>
      <c r="AH2431"/>
      <c r="AI2431"/>
      <c r="AJ2431"/>
      <c r="AK2431"/>
    </row>
    <row r="2432" spans="1:37" ht="72">
      <c r="A2432" s="55" t="s">
        <v>0</v>
      </c>
      <c r="B2432" s="43">
        <v>2431</v>
      </c>
      <c r="C2432" s="49" t="s">
        <v>5759</v>
      </c>
      <c r="D2432" s="52" t="s">
        <v>5760</v>
      </c>
      <c r="E2432" s="60">
        <v>2</v>
      </c>
      <c r="F2432" s="60">
        <v>10010016</v>
      </c>
      <c r="G2432" s="50"/>
      <c r="H2432" s="51"/>
      <c r="I2432" s="47"/>
      <c r="J2432" s="95">
        <v>2428</v>
      </c>
      <c r="K2432" s="98" t="s">
        <v>29739</v>
      </c>
      <c r="L2432" s="89"/>
      <c r="M2432" s="96"/>
      <c r="N2432" s="89"/>
      <c r="O2432" s="96"/>
      <c r="P2432" s="47" t="s">
        <v>27931</v>
      </c>
      <c r="Q2432" s="53"/>
      <c r="R2432" s="54"/>
      <c r="S2432" s="3"/>
      <c r="AH2432"/>
      <c r="AI2432"/>
      <c r="AJ2432"/>
      <c r="AK2432"/>
    </row>
    <row r="2433" spans="1:37" ht="72">
      <c r="A2433" s="55" t="s">
        <v>0</v>
      </c>
      <c r="B2433" s="43">
        <v>2432</v>
      </c>
      <c r="C2433" s="49" t="s">
        <v>5757</v>
      </c>
      <c r="D2433" s="52" t="s">
        <v>5758</v>
      </c>
      <c r="E2433" s="60">
        <v>1</v>
      </c>
      <c r="F2433" s="60">
        <v>13006058</v>
      </c>
      <c r="G2433" s="50"/>
      <c r="H2433" s="51"/>
      <c r="I2433" s="47"/>
      <c r="J2433" s="95">
        <v>2428</v>
      </c>
      <c r="K2433" s="98" t="s">
        <v>29739</v>
      </c>
      <c r="L2433" s="89"/>
      <c r="M2433" s="96"/>
      <c r="N2433" s="89"/>
      <c r="O2433" s="96"/>
      <c r="P2433" s="47" t="s">
        <v>27932</v>
      </c>
      <c r="Q2433" s="53"/>
      <c r="R2433" s="54"/>
      <c r="S2433" s="3"/>
      <c r="AH2433"/>
      <c r="AI2433"/>
      <c r="AJ2433"/>
      <c r="AK2433"/>
    </row>
    <row r="2434" spans="1:37" ht="60">
      <c r="A2434" s="55" t="s">
        <v>0</v>
      </c>
      <c r="B2434" s="43">
        <v>2433</v>
      </c>
      <c r="C2434" s="49" t="s">
        <v>5755</v>
      </c>
      <c r="D2434" s="52" t="s">
        <v>5756</v>
      </c>
      <c r="E2434" s="60">
        <v>1</v>
      </c>
      <c r="F2434" s="60">
        <v>18041012</v>
      </c>
      <c r="G2434" s="50"/>
      <c r="H2434" s="51"/>
      <c r="I2434" s="47"/>
      <c r="J2434" s="95">
        <v>2580</v>
      </c>
      <c r="K2434" s="98" t="s">
        <v>29770</v>
      </c>
      <c r="L2434" s="89"/>
      <c r="M2434" s="96"/>
      <c r="N2434" s="89"/>
      <c r="O2434" s="96"/>
      <c r="P2434" s="47" t="s">
        <v>27927</v>
      </c>
      <c r="Q2434" s="53"/>
      <c r="R2434" s="54"/>
      <c r="S2434" s="3"/>
      <c r="AH2434"/>
      <c r="AI2434"/>
      <c r="AJ2434"/>
      <c r="AK2434"/>
    </row>
    <row r="2435" spans="1:37" ht="60">
      <c r="A2435" s="55" t="s">
        <v>0</v>
      </c>
      <c r="B2435" s="43">
        <v>2434</v>
      </c>
      <c r="C2435" s="49" t="s">
        <v>5753</v>
      </c>
      <c r="D2435" s="52" t="s">
        <v>5754</v>
      </c>
      <c r="E2435" s="60">
        <v>1</v>
      </c>
      <c r="F2435" s="60">
        <v>26013010</v>
      </c>
      <c r="G2435" s="50" t="s">
        <v>28499</v>
      </c>
      <c r="H2435" s="51"/>
      <c r="I2435" s="47"/>
      <c r="J2435" s="89">
        <v>2351</v>
      </c>
      <c r="K2435" s="98" t="s">
        <v>29722</v>
      </c>
      <c r="L2435" s="89"/>
      <c r="M2435" s="96"/>
      <c r="N2435" s="89"/>
      <c r="O2435" s="96"/>
      <c r="P2435" s="47" t="s">
        <v>27927</v>
      </c>
      <c r="Q2435" s="53"/>
      <c r="R2435" s="54"/>
      <c r="S2435" s="3"/>
      <c r="AH2435"/>
      <c r="AI2435"/>
      <c r="AJ2435"/>
      <c r="AK2435"/>
    </row>
    <row r="2436" spans="1:37" ht="84">
      <c r="A2436" s="55" t="s">
        <v>0</v>
      </c>
      <c r="B2436" s="43">
        <v>2435</v>
      </c>
      <c r="C2436" s="49" t="s">
        <v>5751</v>
      </c>
      <c r="D2436" s="52" t="s">
        <v>5752</v>
      </c>
      <c r="E2436" s="60">
        <v>25</v>
      </c>
      <c r="F2436" s="60">
        <v>11006029</v>
      </c>
      <c r="G2436" s="50"/>
      <c r="H2436" s="51"/>
      <c r="I2436" s="47"/>
      <c r="J2436" s="95">
        <v>2434</v>
      </c>
      <c r="K2436" s="98" t="s">
        <v>29740</v>
      </c>
      <c r="L2436" s="89"/>
      <c r="M2436" s="96"/>
      <c r="N2436" s="89"/>
      <c r="O2436" s="96"/>
      <c r="P2436" s="47" t="s">
        <v>27930</v>
      </c>
      <c r="Q2436" s="53"/>
      <c r="R2436" s="54"/>
      <c r="S2436" s="3"/>
      <c r="AH2436"/>
      <c r="AI2436"/>
      <c r="AJ2436"/>
      <c r="AK2436"/>
    </row>
    <row r="2437" spans="1:37" ht="48">
      <c r="A2437" s="55" t="s">
        <v>0</v>
      </c>
      <c r="B2437" s="43">
        <v>2436</v>
      </c>
      <c r="C2437" s="49" t="s">
        <v>5749</v>
      </c>
      <c r="D2437" s="52" t="s">
        <v>5750</v>
      </c>
      <c r="E2437" s="60">
        <v>39</v>
      </c>
      <c r="F2437" s="60">
        <v>1016005</v>
      </c>
      <c r="G2437" s="50"/>
      <c r="H2437" s="51"/>
      <c r="I2437" s="47"/>
      <c r="J2437" s="94"/>
      <c r="K2437" s="98"/>
      <c r="L2437" s="89"/>
      <c r="M2437" s="96"/>
      <c r="N2437" s="89"/>
      <c r="O2437" s="96"/>
      <c r="P2437" s="47" t="s">
        <v>27927</v>
      </c>
      <c r="Q2437" s="53"/>
      <c r="R2437" s="54"/>
      <c r="S2437" s="3"/>
      <c r="AH2437"/>
      <c r="AI2437"/>
      <c r="AJ2437"/>
      <c r="AK2437"/>
    </row>
    <row r="2438" spans="1:37" ht="60">
      <c r="A2438" s="55" t="s">
        <v>0</v>
      </c>
      <c r="B2438" s="43">
        <v>2437</v>
      </c>
      <c r="C2438" s="49" t="s">
        <v>5747</v>
      </c>
      <c r="D2438" s="52" t="s">
        <v>5748</v>
      </c>
      <c r="E2438" s="60">
        <v>2</v>
      </c>
      <c r="F2438" s="60">
        <v>1038001</v>
      </c>
      <c r="G2438" s="49" t="s">
        <v>28646</v>
      </c>
      <c r="H2438" s="51"/>
      <c r="I2438" s="47"/>
      <c r="J2438" s="89">
        <v>2357</v>
      </c>
      <c r="K2438" s="98" t="s">
        <v>28646</v>
      </c>
      <c r="L2438" s="89"/>
      <c r="M2438" s="96"/>
      <c r="N2438" s="89"/>
      <c r="O2438" s="96"/>
      <c r="P2438" s="47" t="s">
        <v>27931</v>
      </c>
      <c r="Q2438" s="53"/>
      <c r="R2438" s="54"/>
      <c r="S2438" s="3"/>
      <c r="AH2438"/>
      <c r="AI2438"/>
      <c r="AJ2438"/>
      <c r="AK2438"/>
    </row>
    <row r="2439" spans="1:37" ht="60">
      <c r="A2439" s="55" t="s">
        <v>0</v>
      </c>
      <c r="B2439" s="43">
        <v>2438</v>
      </c>
      <c r="C2439" s="49" t="s">
        <v>5745</v>
      </c>
      <c r="D2439" s="52" t="s">
        <v>5746</v>
      </c>
      <c r="E2439" s="60">
        <v>25</v>
      </c>
      <c r="F2439" s="60">
        <v>10005011</v>
      </c>
      <c r="G2439" s="50"/>
      <c r="H2439" s="51"/>
      <c r="I2439" s="47"/>
      <c r="J2439" s="95">
        <v>2361</v>
      </c>
      <c r="K2439" s="98" t="s">
        <v>29726</v>
      </c>
      <c r="L2439" s="89"/>
      <c r="M2439" s="96"/>
      <c r="N2439" s="89"/>
      <c r="O2439" s="96"/>
      <c r="P2439" s="47" t="s">
        <v>27931</v>
      </c>
      <c r="Q2439" s="53"/>
      <c r="R2439" s="54"/>
      <c r="S2439" s="3"/>
      <c r="AH2439"/>
      <c r="AI2439"/>
      <c r="AJ2439"/>
      <c r="AK2439"/>
    </row>
    <row r="2440" spans="1:37" ht="60">
      <c r="A2440" s="55" t="s">
        <v>0</v>
      </c>
      <c r="B2440" s="43">
        <v>2439</v>
      </c>
      <c r="C2440" s="49" t="s">
        <v>5742</v>
      </c>
      <c r="D2440" s="52" t="s">
        <v>5744</v>
      </c>
      <c r="E2440" s="60"/>
      <c r="F2440" s="60"/>
      <c r="G2440" s="50" t="s">
        <v>28512</v>
      </c>
      <c r="H2440" s="51"/>
      <c r="I2440" s="47"/>
      <c r="J2440" s="89">
        <v>2363</v>
      </c>
      <c r="K2440" s="98" t="s">
        <v>28512</v>
      </c>
      <c r="L2440" s="89"/>
      <c r="M2440" s="96"/>
      <c r="N2440" s="89"/>
      <c r="O2440" s="96"/>
      <c r="P2440" s="47" t="s">
        <v>27929</v>
      </c>
      <c r="Q2440" s="53"/>
      <c r="R2440" s="54"/>
      <c r="S2440" s="3"/>
      <c r="AH2440"/>
      <c r="AI2440"/>
      <c r="AJ2440"/>
      <c r="AK2440"/>
    </row>
    <row r="2441" spans="1:37" ht="72">
      <c r="A2441" s="55" t="s">
        <v>0</v>
      </c>
      <c r="B2441" s="43">
        <v>2440</v>
      </c>
      <c r="C2441" s="49" t="s">
        <v>5742</v>
      </c>
      <c r="D2441" s="52" t="s">
        <v>5743</v>
      </c>
      <c r="E2441" s="60">
        <v>1</v>
      </c>
      <c r="F2441" s="60">
        <v>19090010</v>
      </c>
      <c r="G2441" s="50"/>
      <c r="H2441" s="51"/>
      <c r="I2441" s="47"/>
      <c r="J2441" s="95">
        <v>2439</v>
      </c>
      <c r="K2441" s="98" t="s">
        <v>29741</v>
      </c>
      <c r="L2441" s="89"/>
      <c r="M2441" s="96"/>
      <c r="N2441" s="89"/>
      <c r="O2441" s="96"/>
      <c r="P2441" s="47" t="s">
        <v>27933</v>
      </c>
      <c r="Q2441" s="53"/>
      <c r="R2441" s="54"/>
      <c r="S2441" s="3"/>
      <c r="AH2441"/>
      <c r="AI2441"/>
      <c r="AJ2441"/>
      <c r="AK2441"/>
    </row>
    <row r="2442" spans="1:37" ht="72">
      <c r="A2442" s="55" t="s">
        <v>0</v>
      </c>
      <c r="B2442" s="43">
        <v>2441</v>
      </c>
      <c r="C2442" s="49" t="s">
        <v>5740</v>
      </c>
      <c r="D2442" s="52" t="s">
        <v>5741</v>
      </c>
      <c r="E2442" s="60">
        <v>18</v>
      </c>
      <c r="F2442" s="60">
        <v>18006030</v>
      </c>
      <c r="G2442" s="49" t="s">
        <v>28828</v>
      </c>
      <c r="H2442" s="51"/>
      <c r="I2442" s="47"/>
      <c r="J2442" s="89">
        <v>2596</v>
      </c>
      <c r="K2442" s="98" t="s">
        <v>28828</v>
      </c>
      <c r="L2442" s="89"/>
      <c r="M2442" s="96"/>
      <c r="N2442" s="89"/>
      <c r="O2442" s="96"/>
      <c r="P2442" s="47" t="s">
        <v>27927</v>
      </c>
      <c r="Q2442" s="53"/>
      <c r="R2442" s="54"/>
      <c r="S2442" s="3"/>
      <c r="AH2442"/>
      <c r="AI2442"/>
      <c r="AJ2442"/>
      <c r="AK2442"/>
    </row>
    <row r="2443" spans="1:37" ht="72">
      <c r="A2443" s="55" t="s">
        <v>0</v>
      </c>
      <c r="B2443" s="43">
        <v>2442</v>
      </c>
      <c r="C2443" s="49" t="s">
        <v>5738</v>
      </c>
      <c r="D2443" s="52" t="s">
        <v>5739</v>
      </c>
      <c r="E2443" s="60">
        <v>14</v>
      </c>
      <c r="F2443" s="60">
        <v>12007009</v>
      </c>
      <c r="G2443" s="49" t="s">
        <v>28597</v>
      </c>
      <c r="H2443" s="51"/>
      <c r="I2443" s="47"/>
      <c r="J2443" s="89">
        <v>2707</v>
      </c>
      <c r="K2443" s="98" t="s">
        <v>28871</v>
      </c>
      <c r="L2443" s="89"/>
      <c r="M2443" s="96"/>
      <c r="N2443" s="89"/>
      <c r="O2443" s="96"/>
      <c r="P2443" s="47" t="s">
        <v>27929</v>
      </c>
      <c r="Q2443" s="53"/>
      <c r="R2443" s="54"/>
      <c r="S2443" s="3"/>
      <c r="AH2443"/>
      <c r="AI2443"/>
      <c r="AJ2443"/>
      <c r="AK2443"/>
    </row>
    <row r="2444" spans="1:37" ht="60">
      <c r="A2444" s="55" t="s">
        <v>0</v>
      </c>
      <c r="B2444" s="43">
        <v>2443</v>
      </c>
      <c r="C2444" s="49" t="s">
        <v>5736</v>
      </c>
      <c r="D2444" s="52" t="s">
        <v>5737</v>
      </c>
      <c r="E2444" s="60">
        <v>3</v>
      </c>
      <c r="F2444" s="60">
        <v>18041001</v>
      </c>
      <c r="G2444" s="50" t="s">
        <v>28597</v>
      </c>
      <c r="H2444" s="51"/>
      <c r="I2444" s="47"/>
      <c r="J2444" s="89">
        <v>2442</v>
      </c>
      <c r="K2444" s="98" t="s">
        <v>28597</v>
      </c>
      <c r="L2444" s="89"/>
      <c r="M2444" s="96"/>
      <c r="N2444" s="89"/>
      <c r="O2444" s="96"/>
      <c r="P2444" s="47" t="s">
        <v>27928</v>
      </c>
      <c r="Q2444" s="53"/>
      <c r="R2444" s="54"/>
      <c r="S2444" s="3"/>
      <c r="AH2444"/>
      <c r="AI2444"/>
      <c r="AJ2444"/>
      <c r="AK2444"/>
    </row>
    <row r="2445" spans="1:37" ht="72">
      <c r="A2445" s="55" t="s">
        <v>0</v>
      </c>
      <c r="B2445" s="43">
        <v>2444</v>
      </c>
      <c r="C2445" s="49" t="s">
        <v>5734</v>
      </c>
      <c r="D2445" s="52" t="s">
        <v>5735</v>
      </c>
      <c r="E2445" s="60">
        <v>3</v>
      </c>
      <c r="F2445" s="60">
        <v>9023019</v>
      </c>
      <c r="G2445" s="50"/>
      <c r="H2445" s="51"/>
      <c r="I2445" s="47"/>
      <c r="J2445" s="95">
        <v>2447</v>
      </c>
      <c r="K2445" s="98" t="s">
        <v>29742</v>
      </c>
      <c r="L2445" s="89"/>
      <c r="M2445" s="96"/>
      <c r="N2445" s="89"/>
      <c r="O2445" s="96"/>
      <c r="P2445" s="47" t="s">
        <v>27932</v>
      </c>
      <c r="Q2445" s="53"/>
      <c r="R2445" s="54"/>
      <c r="S2445" s="3"/>
      <c r="AH2445"/>
      <c r="AI2445"/>
      <c r="AJ2445"/>
      <c r="AK2445"/>
    </row>
    <row r="2446" spans="1:37" ht="60">
      <c r="A2446" s="55" t="s">
        <v>14360</v>
      </c>
      <c r="B2446" s="43">
        <v>2445</v>
      </c>
      <c r="C2446" s="49" t="s">
        <v>5732</v>
      </c>
      <c r="D2446" s="52" t="s">
        <v>5733</v>
      </c>
      <c r="E2446" s="60">
        <v>14</v>
      </c>
      <c r="F2446" s="60">
        <v>27002012</v>
      </c>
      <c r="G2446" s="50" t="s">
        <v>28358</v>
      </c>
      <c r="H2446" s="51"/>
      <c r="I2446" s="47"/>
      <c r="J2446" s="89">
        <v>2449</v>
      </c>
      <c r="K2446" s="98" t="s">
        <v>28358</v>
      </c>
      <c r="L2446" s="89"/>
      <c r="M2446" s="96"/>
      <c r="N2446" s="89"/>
      <c r="O2446" s="96"/>
      <c r="P2446" s="47" t="s">
        <v>27930</v>
      </c>
      <c r="Q2446" s="53"/>
      <c r="R2446" s="54"/>
      <c r="S2446" s="3"/>
      <c r="AH2446"/>
      <c r="AI2446"/>
      <c r="AJ2446"/>
      <c r="AK2446"/>
    </row>
    <row r="2447" spans="1:37" ht="72">
      <c r="A2447" s="55" t="s">
        <v>0</v>
      </c>
      <c r="B2447" s="43">
        <v>2446</v>
      </c>
      <c r="C2447" s="49" t="s">
        <v>5730</v>
      </c>
      <c r="D2447" s="52" t="s">
        <v>5731</v>
      </c>
      <c r="E2447" s="60">
        <v>2</v>
      </c>
      <c r="F2447" s="60">
        <v>16001001</v>
      </c>
      <c r="G2447" s="50"/>
      <c r="H2447" s="51"/>
      <c r="I2447" s="47"/>
      <c r="J2447" s="89">
        <v>2447</v>
      </c>
      <c r="K2447" s="98" t="s">
        <v>29742</v>
      </c>
      <c r="L2447" s="89">
        <v>3050</v>
      </c>
      <c r="M2447" s="96" t="s">
        <v>29829</v>
      </c>
      <c r="N2447" s="89"/>
      <c r="O2447" s="96"/>
      <c r="P2447" s="47" t="s">
        <v>27931</v>
      </c>
      <c r="Q2447" s="53"/>
      <c r="R2447" s="54"/>
      <c r="S2447" s="3"/>
      <c r="AH2447"/>
      <c r="AI2447"/>
      <c r="AJ2447"/>
      <c r="AK2447"/>
    </row>
    <row r="2448" spans="1:37" ht="60">
      <c r="A2448" s="55" t="s">
        <v>0</v>
      </c>
      <c r="B2448" s="43">
        <v>2447</v>
      </c>
      <c r="C2448" s="49" t="s">
        <v>5728</v>
      </c>
      <c r="D2448" s="52" t="s">
        <v>5729</v>
      </c>
      <c r="E2448" s="60">
        <v>1</v>
      </c>
      <c r="F2448" s="60">
        <v>1049012</v>
      </c>
      <c r="G2448" s="50"/>
      <c r="H2448" s="51"/>
      <c r="I2448" s="47"/>
      <c r="J2448" s="94"/>
      <c r="K2448" s="98"/>
      <c r="L2448" s="89"/>
      <c r="M2448" s="96"/>
      <c r="N2448" s="89"/>
      <c r="O2448" s="96"/>
      <c r="P2448" s="47" t="s">
        <v>27930</v>
      </c>
      <c r="Q2448" s="53"/>
      <c r="R2448" s="54"/>
      <c r="S2448" s="3"/>
      <c r="AH2448"/>
      <c r="AI2448"/>
      <c r="AJ2448"/>
      <c r="AK2448"/>
    </row>
    <row r="2449" spans="1:37" ht="72">
      <c r="A2449" s="55" t="s">
        <v>0</v>
      </c>
      <c r="B2449" s="43">
        <v>2448</v>
      </c>
      <c r="C2449" s="49" t="s">
        <v>5726</v>
      </c>
      <c r="D2449" s="52" t="s">
        <v>5727</v>
      </c>
      <c r="E2449" s="60">
        <v>1</v>
      </c>
      <c r="F2449" s="60">
        <v>20023029</v>
      </c>
      <c r="G2449" s="50"/>
      <c r="H2449" s="51"/>
      <c r="I2449" s="47"/>
      <c r="J2449" s="95">
        <v>2447</v>
      </c>
      <c r="K2449" s="98" t="s">
        <v>29742</v>
      </c>
      <c r="L2449" s="89"/>
      <c r="M2449" s="96"/>
      <c r="N2449" s="89"/>
      <c r="O2449" s="96"/>
      <c r="P2449" s="47" t="s">
        <v>27930</v>
      </c>
      <c r="Q2449" s="53"/>
      <c r="R2449" s="54"/>
      <c r="S2449" s="3"/>
      <c r="AH2449"/>
      <c r="AI2449"/>
      <c r="AJ2449"/>
      <c r="AK2449"/>
    </row>
    <row r="2450" spans="1:37" ht="36">
      <c r="A2450" s="55" t="s">
        <v>0</v>
      </c>
      <c r="B2450" s="43">
        <v>2449</v>
      </c>
      <c r="C2450" s="49" t="s">
        <v>5724</v>
      </c>
      <c r="D2450" s="52" t="s">
        <v>5725</v>
      </c>
      <c r="E2450" s="60">
        <v>28</v>
      </c>
      <c r="F2450" s="60">
        <v>2001010</v>
      </c>
      <c r="G2450" s="49" t="s">
        <v>28358</v>
      </c>
      <c r="H2450" s="51"/>
      <c r="I2450" s="47"/>
      <c r="J2450" s="89"/>
      <c r="K2450" s="98"/>
      <c r="L2450" s="89"/>
      <c r="M2450" s="96"/>
      <c r="N2450" s="89"/>
      <c r="O2450" s="96"/>
      <c r="P2450" s="47" t="s">
        <v>27929</v>
      </c>
      <c r="Q2450" s="53"/>
      <c r="R2450" s="54"/>
      <c r="S2450" s="3"/>
      <c r="AH2450"/>
      <c r="AI2450"/>
      <c r="AJ2450"/>
      <c r="AK2450"/>
    </row>
    <row r="2451" spans="1:37" ht="60">
      <c r="A2451" s="55" t="s">
        <v>0</v>
      </c>
      <c r="B2451" s="43">
        <v>2450</v>
      </c>
      <c r="C2451" s="49" t="s">
        <v>5722</v>
      </c>
      <c r="D2451" s="52" t="s">
        <v>5723</v>
      </c>
      <c r="E2451" s="60">
        <v>137</v>
      </c>
      <c r="F2451" s="60">
        <v>1041008</v>
      </c>
      <c r="G2451" s="50" t="s">
        <v>28358</v>
      </c>
      <c r="H2451" s="51"/>
      <c r="I2451" s="47"/>
      <c r="J2451" s="89">
        <v>2449</v>
      </c>
      <c r="K2451" s="98" t="s">
        <v>28358</v>
      </c>
      <c r="L2451" s="89"/>
      <c r="M2451" s="96"/>
      <c r="N2451" s="89"/>
      <c r="O2451" s="96"/>
      <c r="P2451" s="47" t="s">
        <v>27930</v>
      </c>
      <c r="Q2451" s="53"/>
      <c r="R2451" s="54"/>
      <c r="S2451" s="3"/>
      <c r="AH2451"/>
      <c r="AI2451"/>
      <c r="AJ2451"/>
      <c r="AK2451"/>
    </row>
    <row r="2452" spans="1:37" ht="60">
      <c r="A2452" s="55" t="s">
        <v>0</v>
      </c>
      <c r="B2452" s="43">
        <v>2451</v>
      </c>
      <c r="C2452" s="49" t="s">
        <v>5719</v>
      </c>
      <c r="D2452" s="52" t="s">
        <v>5721</v>
      </c>
      <c r="E2452" s="60">
        <v>149</v>
      </c>
      <c r="F2452" s="60">
        <v>2028003</v>
      </c>
      <c r="G2452" s="50" t="s">
        <v>28358</v>
      </c>
      <c r="H2452" s="51"/>
      <c r="I2452" s="47"/>
      <c r="J2452" s="89">
        <v>2449</v>
      </c>
      <c r="K2452" s="98" t="s">
        <v>28358</v>
      </c>
      <c r="L2452" s="89"/>
      <c r="M2452" s="96"/>
      <c r="N2452" s="89"/>
      <c r="O2452" s="96"/>
      <c r="P2452" s="47" t="s">
        <v>27928</v>
      </c>
      <c r="Q2452" s="53"/>
      <c r="R2452" s="54"/>
      <c r="S2452" s="3"/>
      <c r="AH2452"/>
      <c r="AI2452"/>
      <c r="AJ2452"/>
      <c r="AK2452"/>
    </row>
    <row r="2453" spans="1:37" ht="60">
      <c r="A2453" s="55" t="s">
        <v>14360</v>
      </c>
      <c r="B2453" s="43">
        <v>2452</v>
      </c>
      <c r="C2453" s="49" t="s">
        <v>5719</v>
      </c>
      <c r="D2453" s="52" t="s">
        <v>5720</v>
      </c>
      <c r="E2453" s="60">
        <v>8</v>
      </c>
      <c r="F2453" s="60">
        <v>15007025</v>
      </c>
      <c r="G2453" s="50"/>
      <c r="H2453" s="51"/>
      <c r="I2453" s="47"/>
      <c r="J2453" s="95">
        <v>2451</v>
      </c>
      <c r="K2453" s="98" t="s">
        <v>29743</v>
      </c>
      <c r="L2453" s="89"/>
      <c r="M2453" s="96"/>
      <c r="N2453" s="89"/>
      <c r="O2453" s="96"/>
      <c r="P2453" s="47" t="s">
        <v>27928</v>
      </c>
      <c r="Q2453" s="53"/>
      <c r="R2453" s="54"/>
      <c r="S2453" s="3"/>
      <c r="AH2453"/>
      <c r="AI2453"/>
      <c r="AJ2453"/>
      <c r="AK2453"/>
    </row>
    <row r="2454" spans="1:37" ht="72">
      <c r="A2454" s="55" t="s">
        <v>0</v>
      </c>
      <c r="B2454" s="43">
        <v>2453</v>
      </c>
      <c r="C2454" s="49" t="s">
        <v>5717</v>
      </c>
      <c r="D2454" s="52" t="s">
        <v>5718</v>
      </c>
      <c r="E2454" s="60">
        <v>2</v>
      </c>
      <c r="F2454" s="60">
        <v>13011011</v>
      </c>
      <c r="G2454" s="50" t="s">
        <v>28358</v>
      </c>
      <c r="H2454" s="51"/>
      <c r="I2454" s="47"/>
      <c r="J2454" s="89">
        <v>2449</v>
      </c>
      <c r="K2454" s="98" t="s">
        <v>28358</v>
      </c>
      <c r="L2454" s="89"/>
      <c r="M2454" s="96"/>
      <c r="N2454" s="89"/>
      <c r="O2454" s="96"/>
      <c r="P2454" s="47" t="s">
        <v>27927</v>
      </c>
      <c r="Q2454" s="53"/>
      <c r="R2454" s="54"/>
      <c r="S2454" s="3"/>
      <c r="AH2454"/>
      <c r="AI2454"/>
      <c r="AJ2454"/>
      <c r="AK2454"/>
    </row>
    <row r="2455" spans="1:37" ht="60">
      <c r="A2455" s="55" t="s">
        <v>0</v>
      </c>
      <c r="B2455" s="43">
        <v>2454</v>
      </c>
      <c r="C2455" s="49" t="s">
        <v>5715</v>
      </c>
      <c r="D2455" s="52" t="s">
        <v>5716</v>
      </c>
      <c r="E2455" s="60">
        <v>5</v>
      </c>
      <c r="F2455" s="60">
        <v>19049003</v>
      </c>
      <c r="G2455" s="50"/>
      <c r="H2455" s="51"/>
      <c r="I2455" s="47"/>
      <c r="J2455" s="95">
        <v>2451</v>
      </c>
      <c r="K2455" s="98" t="s">
        <v>29743</v>
      </c>
      <c r="L2455" s="89"/>
      <c r="M2455" s="96"/>
      <c r="N2455" s="89"/>
      <c r="O2455" s="96"/>
      <c r="P2455" s="47" t="s">
        <v>27928</v>
      </c>
      <c r="Q2455" s="53"/>
      <c r="R2455" s="54"/>
      <c r="S2455" s="3"/>
      <c r="AH2455"/>
      <c r="AI2455"/>
      <c r="AJ2455"/>
      <c r="AK2455"/>
    </row>
    <row r="2456" spans="1:37" ht="72">
      <c r="A2456" s="55" t="s">
        <v>0</v>
      </c>
      <c r="B2456" s="43">
        <v>2455</v>
      </c>
      <c r="C2456" s="49" t="s">
        <v>4511</v>
      </c>
      <c r="D2456" s="52" t="s">
        <v>5714</v>
      </c>
      <c r="E2456" s="60">
        <v>7</v>
      </c>
      <c r="F2456" s="60">
        <v>3010010</v>
      </c>
      <c r="G2456" s="50" t="s">
        <v>28128</v>
      </c>
      <c r="H2456" s="51"/>
      <c r="I2456" s="47"/>
      <c r="J2456" s="89">
        <v>2490</v>
      </c>
      <c r="K2456" s="98" t="s">
        <v>28128</v>
      </c>
      <c r="L2456" s="89"/>
      <c r="M2456" s="96"/>
      <c r="N2456" s="89"/>
      <c r="O2456" s="96"/>
      <c r="P2456" s="47" t="s">
        <v>27927</v>
      </c>
      <c r="Q2456" s="53"/>
      <c r="R2456" s="54"/>
      <c r="S2456" s="3"/>
      <c r="AH2456"/>
      <c r="AI2456"/>
      <c r="AJ2456"/>
      <c r="AK2456"/>
    </row>
    <row r="2457" spans="1:37" ht="60">
      <c r="A2457" s="55" t="s">
        <v>0</v>
      </c>
      <c r="B2457" s="43">
        <v>2456</v>
      </c>
      <c r="C2457" s="49" t="s">
        <v>5712</v>
      </c>
      <c r="D2457" s="52" t="s">
        <v>5713</v>
      </c>
      <c r="E2457" s="60">
        <v>1</v>
      </c>
      <c r="F2457" s="60">
        <v>14016012</v>
      </c>
      <c r="G2457" s="50" t="s">
        <v>28285</v>
      </c>
      <c r="H2457" s="51"/>
      <c r="I2457" s="47"/>
      <c r="J2457" s="89"/>
      <c r="K2457" s="98"/>
      <c r="L2457" s="89"/>
      <c r="M2457" s="96"/>
      <c r="N2457" s="89"/>
      <c r="O2457" s="96"/>
      <c r="P2457" s="47" t="s">
        <v>27929</v>
      </c>
      <c r="Q2457" s="53"/>
      <c r="R2457" s="54"/>
      <c r="S2457" s="3"/>
      <c r="AH2457"/>
      <c r="AI2457"/>
      <c r="AJ2457"/>
      <c r="AK2457"/>
    </row>
    <row r="2458" spans="1:37" ht="72">
      <c r="A2458" s="55" t="s">
        <v>0</v>
      </c>
      <c r="B2458" s="43">
        <v>2457</v>
      </c>
      <c r="C2458" s="49" t="s">
        <v>5709</v>
      </c>
      <c r="D2458" s="52" t="s">
        <v>5711</v>
      </c>
      <c r="E2458" s="60">
        <v>5</v>
      </c>
      <c r="F2458" s="60">
        <v>26024006</v>
      </c>
      <c r="G2458" s="50"/>
      <c r="H2458" s="51"/>
      <c r="I2458" s="47"/>
      <c r="J2458" s="95">
        <v>2456</v>
      </c>
      <c r="K2458" s="98" t="s">
        <v>29745</v>
      </c>
      <c r="L2458" s="89"/>
      <c r="M2458" s="96"/>
      <c r="N2458" s="89"/>
      <c r="O2458" s="96"/>
      <c r="P2458" s="47" t="s">
        <v>27928</v>
      </c>
      <c r="Q2458" s="53"/>
      <c r="R2458" s="54"/>
      <c r="S2458" s="3"/>
      <c r="AH2458"/>
      <c r="AI2458"/>
      <c r="AJ2458"/>
      <c r="AK2458"/>
    </row>
    <row r="2459" spans="1:37" ht="60">
      <c r="A2459" s="55" t="s">
        <v>0</v>
      </c>
      <c r="B2459" s="43">
        <v>2458</v>
      </c>
      <c r="C2459" s="49" t="s">
        <v>5709</v>
      </c>
      <c r="D2459" s="52" t="s">
        <v>5710</v>
      </c>
      <c r="E2459" s="60">
        <v>2</v>
      </c>
      <c r="F2459" s="60">
        <v>13004005</v>
      </c>
      <c r="G2459" s="50"/>
      <c r="H2459" s="51"/>
      <c r="I2459" s="47"/>
      <c r="J2459" s="95">
        <v>2457</v>
      </c>
      <c r="K2459" s="98" t="s">
        <v>29746</v>
      </c>
      <c r="L2459" s="89"/>
      <c r="M2459" s="96"/>
      <c r="N2459" s="89"/>
      <c r="O2459" s="96"/>
      <c r="P2459" s="47" t="s">
        <v>27931</v>
      </c>
      <c r="Q2459" s="53"/>
      <c r="R2459" s="54"/>
      <c r="S2459" s="3"/>
      <c r="AH2459"/>
      <c r="AI2459"/>
      <c r="AJ2459"/>
      <c r="AK2459"/>
    </row>
    <row r="2460" spans="1:37" ht="60">
      <c r="A2460" s="55" t="s">
        <v>0</v>
      </c>
      <c r="B2460" s="43">
        <v>2459</v>
      </c>
      <c r="C2460" s="49" t="s">
        <v>5707</v>
      </c>
      <c r="D2460" s="52" t="s">
        <v>5708</v>
      </c>
      <c r="E2460" s="60">
        <v>92</v>
      </c>
      <c r="F2460" s="60">
        <v>1004004</v>
      </c>
      <c r="G2460" s="50"/>
      <c r="H2460" s="51"/>
      <c r="I2460" s="47"/>
      <c r="J2460" s="94"/>
      <c r="K2460" s="98"/>
      <c r="L2460" s="89"/>
      <c r="M2460" s="96"/>
      <c r="N2460" s="89"/>
      <c r="O2460" s="96"/>
      <c r="P2460" s="47" t="s">
        <v>27927</v>
      </c>
      <c r="Q2460" s="53"/>
      <c r="R2460" s="54"/>
      <c r="S2460" s="3"/>
      <c r="AH2460"/>
      <c r="AI2460"/>
      <c r="AJ2460"/>
      <c r="AK2460"/>
    </row>
    <row r="2461" spans="1:37" ht="72">
      <c r="A2461" s="55" t="s">
        <v>0</v>
      </c>
      <c r="B2461" s="43">
        <v>2460</v>
      </c>
      <c r="C2461" s="49" t="s">
        <v>5705</v>
      </c>
      <c r="D2461" s="52" t="s">
        <v>5706</v>
      </c>
      <c r="E2461" s="60">
        <v>1</v>
      </c>
      <c r="F2461" s="60">
        <v>10023029</v>
      </c>
      <c r="G2461" s="50"/>
      <c r="H2461" s="51"/>
      <c r="I2461" s="47"/>
      <c r="J2461" s="95">
        <v>2459</v>
      </c>
      <c r="K2461" s="98" t="s">
        <v>29747</v>
      </c>
      <c r="L2461" s="89"/>
      <c r="M2461" s="96"/>
      <c r="N2461" s="89"/>
      <c r="O2461" s="96"/>
      <c r="P2461" s="47" t="s">
        <v>27931</v>
      </c>
      <c r="Q2461" s="53"/>
      <c r="R2461" s="54"/>
      <c r="S2461" s="3"/>
      <c r="AH2461"/>
      <c r="AI2461"/>
      <c r="AJ2461"/>
      <c r="AK2461"/>
    </row>
    <row r="2462" spans="1:37" ht="60">
      <c r="A2462" s="55" t="s">
        <v>0</v>
      </c>
      <c r="B2462" s="43">
        <v>2461</v>
      </c>
      <c r="C2462" s="49" t="s">
        <v>5703</v>
      </c>
      <c r="D2462" s="52" t="s">
        <v>5704</v>
      </c>
      <c r="E2462" s="60">
        <v>44</v>
      </c>
      <c r="F2462" s="60">
        <v>1018008</v>
      </c>
      <c r="G2462" s="50"/>
      <c r="H2462" s="51"/>
      <c r="I2462" s="47"/>
      <c r="J2462" s="95">
        <v>2459</v>
      </c>
      <c r="K2462" s="98" t="s">
        <v>29747</v>
      </c>
      <c r="L2462" s="89"/>
      <c r="M2462" s="96"/>
      <c r="N2462" s="89"/>
      <c r="O2462" s="96"/>
      <c r="P2462" s="47" t="s">
        <v>27927</v>
      </c>
      <c r="Q2462" s="53"/>
      <c r="R2462" s="54"/>
      <c r="S2462" s="3"/>
      <c r="AH2462"/>
      <c r="AI2462"/>
      <c r="AJ2462"/>
      <c r="AK2462"/>
    </row>
    <row r="2463" spans="1:37" ht="60">
      <c r="A2463" s="55" t="s">
        <v>0</v>
      </c>
      <c r="B2463" s="43">
        <v>2462</v>
      </c>
      <c r="C2463" s="49" t="s">
        <v>5701</v>
      </c>
      <c r="D2463" s="52" t="s">
        <v>5702</v>
      </c>
      <c r="E2463" s="60">
        <v>1</v>
      </c>
      <c r="F2463" s="60">
        <v>7001031</v>
      </c>
      <c r="G2463" s="50"/>
      <c r="H2463" s="51"/>
      <c r="I2463" s="47"/>
      <c r="J2463" s="95">
        <v>2459</v>
      </c>
      <c r="K2463" s="98" t="s">
        <v>29747</v>
      </c>
      <c r="L2463" s="89"/>
      <c r="M2463" s="96"/>
      <c r="N2463" s="89"/>
      <c r="O2463" s="96"/>
      <c r="P2463" s="47" t="s">
        <v>27932</v>
      </c>
      <c r="Q2463" s="53"/>
      <c r="R2463" s="54"/>
      <c r="S2463" s="3"/>
      <c r="AH2463"/>
      <c r="AI2463"/>
      <c r="AJ2463"/>
      <c r="AK2463"/>
    </row>
    <row r="2464" spans="1:37" ht="72">
      <c r="A2464" s="55" t="s">
        <v>0</v>
      </c>
      <c r="B2464" s="43">
        <v>2463</v>
      </c>
      <c r="C2464" s="49" t="s">
        <v>5699</v>
      </c>
      <c r="D2464" s="52" t="s">
        <v>5700</v>
      </c>
      <c r="E2464" s="60">
        <v>1</v>
      </c>
      <c r="F2464" s="60">
        <v>26027018</v>
      </c>
      <c r="G2464" s="50"/>
      <c r="H2464" s="51"/>
      <c r="I2464" s="47"/>
      <c r="J2464" s="95">
        <v>2459</v>
      </c>
      <c r="K2464" s="98" t="s">
        <v>29747</v>
      </c>
      <c r="L2464" s="89"/>
      <c r="M2464" s="96"/>
      <c r="N2464" s="89"/>
      <c r="O2464" s="96"/>
      <c r="P2464" s="47" t="s">
        <v>27932</v>
      </c>
      <c r="Q2464" s="53"/>
      <c r="R2464" s="54"/>
      <c r="S2464" s="3"/>
      <c r="AH2464"/>
      <c r="AI2464"/>
      <c r="AJ2464"/>
      <c r="AK2464"/>
    </row>
    <row r="2465" spans="1:37" ht="60">
      <c r="A2465" s="55" t="s">
        <v>0</v>
      </c>
      <c r="B2465" s="43">
        <v>2464</v>
      </c>
      <c r="C2465" s="49" t="s">
        <v>5697</v>
      </c>
      <c r="D2465" s="52" t="s">
        <v>5698</v>
      </c>
      <c r="E2465" s="60">
        <v>1</v>
      </c>
      <c r="F2465" s="60">
        <v>2030034</v>
      </c>
      <c r="G2465" s="50"/>
      <c r="H2465" s="51"/>
      <c r="I2465" s="47"/>
      <c r="J2465" s="95">
        <v>2459</v>
      </c>
      <c r="K2465" s="98" t="s">
        <v>29747</v>
      </c>
      <c r="L2465" s="89"/>
      <c r="M2465" s="96"/>
      <c r="N2465" s="89"/>
      <c r="O2465" s="96"/>
      <c r="P2465" s="47" t="s">
        <v>27928</v>
      </c>
      <c r="Q2465" s="53"/>
      <c r="R2465" s="54"/>
      <c r="S2465" s="3"/>
      <c r="AH2465"/>
      <c r="AI2465"/>
      <c r="AJ2465"/>
      <c r="AK2465"/>
    </row>
    <row r="2466" spans="1:37" ht="60">
      <c r="A2466" s="55" t="s">
        <v>0</v>
      </c>
      <c r="B2466" s="43">
        <v>2465</v>
      </c>
      <c r="C2466" s="49" t="s">
        <v>5695</v>
      </c>
      <c r="D2466" s="52" t="s">
        <v>5696</v>
      </c>
      <c r="E2466" s="60">
        <v>5</v>
      </c>
      <c r="F2466" s="60">
        <v>18011017</v>
      </c>
      <c r="G2466" s="50"/>
      <c r="H2466" s="51"/>
      <c r="I2466" s="47"/>
      <c r="J2466" s="94"/>
      <c r="K2466" s="98"/>
      <c r="L2466" s="89"/>
      <c r="M2466" s="96"/>
      <c r="N2466" s="89"/>
      <c r="O2466" s="96"/>
      <c r="P2466" s="47" t="s">
        <v>27927</v>
      </c>
      <c r="Q2466" s="53"/>
      <c r="R2466" s="54"/>
      <c r="S2466" s="3"/>
      <c r="AH2466"/>
      <c r="AI2466"/>
      <c r="AJ2466"/>
      <c r="AK2466"/>
    </row>
    <row r="2467" spans="1:37" ht="60">
      <c r="A2467" s="55" t="s">
        <v>0</v>
      </c>
      <c r="B2467" s="43">
        <v>2466</v>
      </c>
      <c r="C2467" s="49" t="s">
        <v>5693</v>
      </c>
      <c r="D2467" s="52" t="s">
        <v>5694</v>
      </c>
      <c r="E2467" s="60">
        <v>1</v>
      </c>
      <c r="F2467" s="60">
        <v>13011030</v>
      </c>
      <c r="G2467" s="50"/>
      <c r="H2467" s="51"/>
      <c r="I2467" s="47"/>
      <c r="J2467" s="95">
        <v>2465</v>
      </c>
      <c r="K2467" s="98" t="s">
        <v>29748</v>
      </c>
      <c r="L2467" s="89"/>
      <c r="M2467" s="96"/>
      <c r="N2467" s="89"/>
      <c r="O2467" s="96"/>
      <c r="P2467" s="47" t="s">
        <v>27931</v>
      </c>
      <c r="Q2467" s="53"/>
      <c r="R2467" s="54"/>
      <c r="S2467" s="3"/>
      <c r="AH2467"/>
      <c r="AI2467"/>
      <c r="AJ2467"/>
      <c r="AK2467"/>
    </row>
    <row r="2468" spans="1:37" ht="60">
      <c r="A2468" s="55" t="s">
        <v>0</v>
      </c>
      <c r="B2468" s="43">
        <v>2467</v>
      </c>
      <c r="C2468" s="49" t="s">
        <v>5691</v>
      </c>
      <c r="D2468" s="52" t="s">
        <v>5692</v>
      </c>
      <c r="E2468" s="60">
        <v>1</v>
      </c>
      <c r="F2468" s="60">
        <v>3011029</v>
      </c>
      <c r="G2468" s="50"/>
      <c r="H2468" s="51"/>
      <c r="I2468" s="47"/>
      <c r="J2468" s="95">
        <v>2465</v>
      </c>
      <c r="K2468" s="98" t="s">
        <v>29748</v>
      </c>
      <c r="L2468" s="89"/>
      <c r="M2468" s="96"/>
      <c r="N2468" s="89"/>
      <c r="O2468" s="96"/>
      <c r="P2468" s="47" t="s">
        <v>27927</v>
      </c>
      <c r="Q2468" s="53"/>
      <c r="R2468" s="54"/>
      <c r="S2468" s="3"/>
      <c r="AH2468"/>
      <c r="AI2468"/>
      <c r="AJ2468"/>
      <c r="AK2468"/>
    </row>
    <row r="2469" spans="1:37" ht="60">
      <c r="A2469" s="55" t="s">
        <v>0</v>
      </c>
      <c r="B2469" s="43">
        <v>2468</v>
      </c>
      <c r="C2469" s="49" t="s">
        <v>5689</v>
      </c>
      <c r="D2469" s="52" t="s">
        <v>5690</v>
      </c>
      <c r="E2469" s="60">
        <v>2</v>
      </c>
      <c r="F2469" s="60">
        <v>12022014</v>
      </c>
      <c r="G2469" s="50"/>
      <c r="H2469" s="51"/>
      <c r="I2469" s="47"/>
      <c r="J2469" s="95">
        <v>2467</v>
      </c>
      <c r="K2469" s="98" t="s">
        <v>29749</v>
      </c>
      <c r="L2469" s="89"/>
      <c r="M2469" s="96"/>
      <c r="N2469" s="89"/>
      <c r="O2469" s="96"/>
      <c r="P2469" s="47" t="s">
        <v>27931</v>
      </c>
      <c r="Q2469" s="53"/>
      <c r="R2469" s="54"/>
      <c r="S2469" s="3"/>
      <c r="AH2469"/>
      <c r="AI2469"/>
      <c r="AJ2469"/>
      <c r="AK2469"/>
    </row>
    <row r="2470" spans="1:37" ht="72">
      <c r="A2470" s="55" t="s">
        <v>0</v>
      </c>
      <c r="B2470" s="43">
        <v>2469</v>
      </c>
      <c r="C2470" s="49" t="s">
        <v>5687</v>
      </c>
      <c r="D2470" s="52" t="s">
        <v>5688</v>
      </c>
      <c r="E2470" s="60">
        <v>2</v>
      </c>
      <c r="F2470" s="60">
        <v>13027015</v>
      </c>
      <c r="G2470" s="50"/>
      <c r="H2470" s="51"/>
      <c r="I2470" s="47"/>
      <c r="J2470" s="95">
        <v>2466</v>
      </c>
      <c r="K2470" s="98" t="s">
        <v>29748</v>
      </c>
      <c r="L2470" s="89"/>
      <c r="M2470" s="96"/>
      <c r="N2470" s="89"/>
      <c r="O2470" s="96"/>
      <c r="P2470" s="47" t="s">
        <v>27931</v>
      </c>
      <c r="Q2470" s="53"/>
      <c r="R2470" s="54"/>
      <c r="S2470" s="3"/>
      <c r="AH2470"/>
      <c r="AI2470"/>
      <c r="AJ2470"/>
      <c r="AK2470"/>
    </row>
    <row r="2471" spans="1:37" ht="120">
      <c r="A2471" s="55" t="s">
        <v>0</v>
      </c>
      <c r="B2471" s="43">
        <v>2470</v>
      </c>
      <c r="C2471" s="49" t="s">
        <v>5685</v>
      </c>
      <c r="D2471" s="52" t="s">
        <v>5686</v>
      </c>
      <c r="E2471" s="60">
        <v>76</v>
      </c>
      <c r="F2471" s="60">
        <v>1048001</v>
      </c>
      <c r="G2471" s="49" t="s">
        <v>28285</v>
      </c>
      <c r="H2471" s="51"/>
      <c r="I2471" s="47"/>
      <c r="J2471" s="89"/>
      <c r="K2471" s="98"/>
      <c r="L2471" s="89"/>
      <c r="M2471" s="96"/>
      <c r="N2471" s="89"/>
      <c r="O2471" s="96"/>
      <c r="P2471" s="47" t="s">
        <v>27929</v>
      </c>
      <c r="Q2471" s="53"/>
      <c r="R2471" s="54"/>
      <c r="S2471" s="3"/>
      <c r="AH2471"/>
      <c r="AI2471"/>
      <c r="AJ2471"/>
      <c r="AK2471"/>
    </row>
    <row r="2472" spans="1:37" ht="60">
      <c r="A2472" s="55" t="s">
        <v>0</v>
      </c>
      <c r="B2472" s="43">
        <v>2471</v>
      </c>
      <c r="C2472" s="49" t="s">
        <v>5683</v>
      </c>
      <c r="D2472" s="52" t="s">
        <v>5684</v>
      </c>
      <c r="E2472" s="60">
        <v>14</v>
      </c>
      <c r="F2472" s="60">
        <v>2029002</v>
      </c>
      <c r="G2472" s="50" t="s">
        <v>28128</v>
      </c>
      <c r="H2472" s="51"/>
      <c r="I2472" s="47"/>
      <c r="J2472" s="89">
        <v>2490</v>
      </c>
      <c r="K2472" s="98" t="s">
        <v>28128</v>
      </c>
      <c r="L2472" s="89"/>
      <c r="M2472" s="96"/>
      <c r="N2472" s="89"/>
      <c r="O2472" s="96"/>
      <c r="P2472" s="47" t="s">
        <v>27928</v>
      </c>
      <c r="Q2472" s="53"/>
      <c r="R2472" s="54"/>
      <c r="S2472" s="3"/>
      <c r="AH2472"/>
      <c r="AI2472"/>
      <c r="AJ2472"/>
      <c r="AK2472"/>
    </row>
    <row r="2473" spans="1:37" ht="60">
      <c r="A2473" s="55" t="s">
        <v>0</v>
      </c>
      <c r="B2473" s="43">
        <v>2472</v>
      </c>
      <c r="C2473" s="49" t="s">
        <v>5681</v>
      </c>
      <c r="D2473" s="52" t="s">
        <v>5682</v>
      </c>
      <c r="E2473" s="60">
        <v>65</v>
      </c>
      <c r="F2473" s="60">
        <v>1020003</v>
      </c>
      <c r="G2473" s="50" t="s">
        <v>28353</v>
      </c>
      <c r="H2473" s="51"/>
      <c r="I2473" s="47"/>
      <c r="J2473" s="89">
        <v>2492</v>
      </c>
      <c r="K2473" s="98" t="s">
        <v>28353</v>
      </c>
      <c r="L2473" s="89"/>
      <c r="M2473" s="96"/>
      <c r="N2473" s="89"/>
      <c r="O2473" s="96"/>
      <c r="P2473" s="47" t="s">
        <v>27927</v>
      </c>
      <c r="Q2473" s="53"/>
      <c r="R2473" s="54"/>
      <c r="S2473" s="3"/>
      <c r="AH2473"/>
      <c r="AI2473"/>
      <c r="AJ2473"/>
      <c r="AK2473"/>
    </row>
    <row r="2474" spans="1:37" ht="72">
      <c r="A2474" s="55" t="s">
        <v>0</v>
      </c>
      <c r="B2474" s="43">
        <v>2473</v>
      </c>
      <c r="C2474" s="49" t="s">
        <v>5679</v>
      </c>
      <c r="D2474" s="52" t="s">
        <v>5680</v>
      </c>
      <c r="E2474" s="60">
        <v>3</v>
      </c>
      <c r="F2474" s="60">
        <v>6015051</v>
      </c>
      <c r="G2474" s="50"/>
      <c r="H2474" s="51"/>
      <c r="I2474" s="47"/>
      <c r="J2474" s="95">
        <v>2344</v>
      </c>
      <c r="K2474" s="98" t="s">
        <v>27978</v>
      </c>
      <c r="L2474" s="89"/>
      <c r="M2474" s="96"/>
      <c r="N2474" s="89"/>
      <c r="O2474" s="96"/>
      <c r="P2474" s="47" t="s">
        <v>27932</v>
      </c>
      <c r="Q2474" s="53"/>
      <c r="R2474" s="54"/>
      <c r="S2474" s="3"/>
      <c r="AH2474"/>
      <c r="AI2474"/>
      <c r="AJ2474"/>
      <c r="AK2474"/>
    </row>
    <row r="2475" spans="1:37" ht="36">
      <c r="A2475" s="55" t="s">
        <v>0</v>
      </c>
      <c r="B2475" s="43">
        <v>2474</v>
      </c>
      <c r="C2475" s="49" t="s">
        <v>5677</v>
      </c>
      <c r="D2475" s="52" t="s">
        <v>5678</v>
      </c>
      <c r="E2475" s="60">
        <v>32</v>
      </c>
      <c r="F2475" s="60">
        <v>1008006</v>
      </c>
      <c r="G2475" s="50"/>
      <c r="H2475" s="51"/>
      <c r="I2475" s="47"/>
      <c r="J2475" s="94"/>
      <c r="K2475" s="98"/>
      <c r="L2475" s="89"/>
      <c r="M2475" s="96"/>
      <c r="N2475" s="89"/>
      <c r="O2475" s="96"/>
      <c r="P2475" s="47" t="s">
        <v>27936</v>
      </c>
      <c r="Q2475" s="53"/>
      <c r="R2475" s="54"/>
      <c r="S2475" s="3"/>
      <c r="AH2475"/>
      <c r="AI2475"/>
      <c r="AJ2475"/>
      <c r="AK2475"/>
    </row>
    <row r="2476" spans="1:37" ht="72">
      <c r="A2476" s="55" t="s">
        <v>0</v>
      </c>
      <c r="B2476" s="43">
        <v>2475</v>
      </c>
      <c r="C2476" s="49" t="s">
        <v>5675</v>
      </c>
      <c r="D2476" s="52" t="s">
        <v>5676</v>
      </c>
      <c r="E2476" s="60">
        <v>1</v>
      </c>
      <c r="F2476" s="60">
        <v>20031008</v>
      </c>
      <c r="G2476" s="50" t="s">
        <v>28359</v>
      </c>
      <c r="H2476" s="51"/>
      <c r="I2476" s="47"/>
      <c r="J2476" s="89">
        <v>2498</v>
      </c>
      <c r="K2476" s="98" t="s">
        <v>28359</v>
      </c>
      <c r="L2476" s="89"/>
      <c r="M2476" s="96"/>
      <c r="N2476" s="89"/>
      <c r="O2476" s="96"/>
      <c r="P2476" s="47" t="s">
        <v>27927</v>
      </c>
      <c r="Q2476" s="53"/>
      <c r="R2476" s="54"/>
      <c r="S2476" s="3"/>
      <c r="AH2476"/>
      <c r="AI2476"/>
      <c r="AJ2476"/>
      <c r="AK2476"/>
    </row>
    <row r="2477" spans="1:37" ht="60">
      <c r="A2477" s="55" t="s">
        <v>0</v>
      </c>
      <c r="B2477" s="43">
        <v>2476</v>
      </c>
      <c r="C2477" s="49" t="s">
        <v>5673</v>
      </c>
      <c r="D2477" s="52" t="s">
        <v>5674</v>
      </c>
      <c r="E2477" s="60">
        <v>1</v>
      </c>
      <c r="F2477" s="60">
        <v>2032018</v>
      </c>
      <c r="G2477" s="49" t="s">
        <v>28924</v>
      </c>
      <c r="H2477" s="51"/>
      <c r="I2477" s="47"/>
      <c r="J2477" s="89">
        <v>2522</v>
      </c>
      <c r="K2477" s="98" t="s">
        <v>28924</v>
      </c>
      <c r="L2477" s="89"/>
      <c r="M2477" s="96"/>
      <c r="N2477" s="89"/>
      <c r="O2477" s="96"/>
      <c r="P2477" s="47" t="s">
        <v>27928</v>
      </c>
      <c r="Q2477" s="53"/>
      <c r="R2477" s="54"/>
      <c r="S2477" s="3"/>
      <c r="AH2477"/>
      <c r="AI2477"/>
      <c r="AJ2477"/>
      <c r="AK2477"/>
    </row>
    <row r="2478" spans="1:37" ht="48">
      <c r="A2478" s="55" t="s">
        <v>0</v>
      </c>
      <c r="B2478" s="43">
        <v>2477</v>
      </c>
      <c r="C2478" s="49" t="s">
        <v>5671</v>
      </c>
      <c r="D2478" s="52" t="s">
        <v>5672</v>
      </c>
      <c r="E2478" s="60">
        <v>3</v>
      </c>
      <c r="F2478" s="60">
        <v>12017006</v>
      </c>
      <c r="G2478" s="50"/>
      <c r="H2478" s="51"/>
      <c r="I2478" s="47"/>
      <c r="J2478" s="94"/>
      <c r="K2478" s="98"/>
      <c r="L2478" s="89"/>
      <c r="M2478" s="96"/>
      <c r="N2478" s="89"/>
      <c r="O2478" s="96"/>
      <c r="P2478" s="47" t="s">
        <v>27932</v>
      </c>
      <c r="Q2478" s="53"/>
      <c r="R2478" s="54"/>
      <c r="S2478" s="3"/>
      <c r="AH2478"/>
      <c r="AI2478"/>
      <c r="AJ2478"/>
      <c r="AK2478"/>
    </row>
    <row r="2479" spans="1:37" ht="72">
      <c r="A2479" s="55" t="s">
        <v>0</v>
      </c>
      <c r="B2479" s="43">
        <v>2478</v>
      </c>
      <c r="C2479" s="49" t="s">
        <v>5669</v>
      </c>
      <c r="D2479" s="52" t="s">
        <v>5670</v>
      </c>
      <c r="E2479" s="60">
        <v>1</v>
      </c>
      <c r="F2479" s="60">
        <v>6015058</v>
      </c>
      <c r="G2479" s="50" t="s">
        <v>28264</v>
      </c>
      <c r="H2479" s="51"/>
      <c r="I2479" s="47"/>
      <c r="J2479" s="89">
        <v>2342</v>
      </c>
      <c r="K2479" s="98" t="s">
        <v>28264</v>
      </c>
      <c r="L2479" s="89"/>
      <c r="M2479" s="96"/>
      <c r="N2479" s="89"/>
      <c r="O2479" s="96"/>
      <c r="P2479" s="47" t="s">
        <v>27932</v>
      </c>
      <c r="Q2479" s="53"/>
      <c r="R2479" s="54"/>
      <c r="S2479" s="3"/>
      <c r="AH2479"/>
      <c r="AI2479"/>
      <c r="AJ2479"/>
      <c r="AK2479"/>
    </row>
    <row r="2480" spans="1:37" ht="72">
      <c r="A2480" s="55" t="s">
        <v>0</v>
      </c>
      <c r="B2480" s="43">
        <v>2479</v>
      </c>
      <c r="C2480" s="49" t="s">
        <v>5667</v>
      </c>
      <c r="D2480" s="52" t="s">
        <v>5668</v>
      </c>
      <c r="E2480" s="60">
        <v>4</v>
      </c>
      <c r="F2480" s="60">
        <v>23021003</v>
      </c>
      <c r="G2480" s="50"/>
      <c r="H2480" s="51"/>
      <c r="I2480" s="47"/>
      <c r="J2480" s="95">
        <v>2478</v>
      </c>
      <c r="K2480" s="98" t="s">
        <v>29751</v>
      </c>
      <c r="L2480" s="89"/>
      <c r="M2480" s="96"/>
      <c r="N2480" s="89"/>
      <c r="O2480" s="96"/>
      <c r="P2480" s="47" t="s">
        <v>27928</v>
      </c>
      <c r="Q2480" s="53"/>
      <c r="R2480" s="54"/>
      <c r="S2480" s="3"/>
      <c r="AH2480"/>
      <c r="AI2480"/>
      <c r="AJ2480"/>
      <c r="AK2480"/>
    </row>
    <row r="2481" spans="1:37" ht="48">
      <c r="A2481" s="55" t="s">
        <v>0</v>
      </c>
      <c r="B2481" s="43">
        <v>2480</v>
      </c>
      <c r="C2481" s="49" t="s">
        <v>5665</v>
      </c>
      <c r="D2481" s="52" t="s">
        <v>5666</v>
      </c>
      <c r="E2481" s="60">
        <v>1</v>
      </c>
      <c r="F2481" s="60">
        <v>11020033</v>
      </c>
      <c r="G2481" s="49" t="s">
        <v>29119</v>
      </c>
      <c r="H2481" s="51"/>
      <c r="I2481" s="47"/>
      <c r="J2481" s="89"/>
      <c r="K2481" s="98"/>
      <c r="L2481" s="89"/>
      <c r="M2481" s="96"/>
      <c r="N2481" s="89"/>
      <c r="O2481" s="96"/>
      <c r="P2481" s="47" t="s">
        <v>28717</v>
      </c>
      <c r="Q2481" s="53"/>
      <c r="R2481" s="54"/>
      <c r="S2481" s="3"/>
      <c r="AH2481"/>
      <c r="AI2481"/>
      <c r="AJ2481"/>
      <c r="AK2481"/>
    </row>
    <row r="2482" spans="1:37" ht="60">
      <c r="A2482" s="55" t="s">
        <v>0</v>
      </c>
      <c r="B2482" s="43">
        <v>2481</v>
      </c>
      <c r="C2482" s="49" t="s">
        <v>5662</v>
      </c>
      <c r="D2482" s="52" t="s">
        <v>5664</v>
      </c>
      <c r="E2482" s="60">
        <v>2</v>
      </c>
      <c r="F2482" s="60">
        <v>20025012</v>
      </c>
      <c r="G2482" s="50" t="s">
        <v>28285</v>
      </c>
      <c r="H2482" s="51"/>
      <c r="I2482" s="47"/>
      <c r="J2482" s="89">
        <v>2470</v>
      </c>
      <c r="K2482" s="98" t="s">
        <v>28285</v>
      </c>
      <c r="L2482" s="89"/>
      <c r="M2482" s="96"/>
      <c r="N2482" s="89"/>
      <c r="O2482" s="96"/>
      <c r="P2482" s="47" t="s">
        <v>27927</v>
      </c>
      <c r="Q2482" s="53"/>
      <c r="R2482" s="54"/>
      <c r="S2482" s="3"/>
      <c r="AH2482"/>
      <c r="AI2482"/>
      <c r="AJ2482"/>
      <c r="AK2482"/>
    </row>
    <row r="2483" spans="1:37" ht="60">
      <c r="A2483" s="55" t="s">
        <v>0</v>
      </c>
      <c r="B2483" s="43">
        <v>2482</v>
      </c>
      <c r="C2483" s="49" t="s">
        <v>5662</v>
      </c>
      <c r="D2483" s="52" t="s">
        <v>5663</v>
      </c>
      <c r="E2483" s="60">
        <v>1</v>
      </c>
      <c r="F2483" s="60">
        <v>6019025</v>
      </c>
      <c r="G2483" s="50"/>
      <c r="H2483" s="51"/>
      <c r="I2483" s="47"/>
      <c r="J2483" s="95">
        <v>2481</v>
      </c>
      <c r="K2483" s="98" t="s">
        <v>29752</v>
      </c>
      <c r="L2483" s="89"/>
      <c r="M2483" s="96"/>
      <c r="N2483" s="89"/>
      <c r="O2483" s="96"/>
      <c r="P2483" s="47" t="s">
        <v>27932</v>
      </c>
      <c r="Q2483" s="53"/>
      <c r="R2483" s="54"/>
      <c r="S2483" s="3"/>
      <c r="AH2483"/>
      <c r="AI2483"/>
      <c r="AJ2483"/>
      <c r="AK2483"/>
    </row>
    <row r="2484" spans="1:37" ht="60">
      <c r="A2484" s="55" t="s">
        <v>0</v>
      </c>
      <c r="B2484" s="43">
        <v>2483</v>
      </c>
      <c r="C2484" s="49" t="s">
        <v>5660</v>
      </c>
      <c r="D2484" s="52" t="s">
        <v>5661</v>
      </c>
      <c r="E2484" s="60">
        <v>24</v>
      </c>
      <c r="F2484" s="60">
        <v>5007015</v>
      </c>
      <c r="G2484" s="50" t="s">
        <v>28285</v>
      </c>
      <c r="H2484" s="51"/>
      <c r="I2484" s="47"/>
      <c r="J2484" s="89">
        <v>2470</v>
      </c>
      <c r="K2484" s="98" t="s">
        <v>28285</v>
      </c>
      <c r="L2484" s="89"/>
      <c r="M2484" s="96"/>
      <c r="N2484" s="89"/>
      <c r="O2484" s="96"/>
      <c r="P2484" s="47" t="s">
        <v>27927</v>
      </c>
      <c r="Q2484" s="53"/>
      <c r="R2484" s="54"/>
      <c r="S2484" s="3"/>
      <c r="AH2484"/>
      <c r="AI2484"/>
      <c r="AJ2484"/>
      <c r="AK2484"/>
    </row>
    <row r="2485" spans="1:37" ht="60">
      <c r="A2485" s="55" t="s">
        <v>0</v>
      </c>
      <c r="B2485" s="43">
        <v>2484</v>
      </c>
      <c r="C2485" s="49" t="s">
        <v>5658</v>
      </c>
      <c r="D2485" s="52" t="s">
        <v>5659</v>
      </c>
      <c r="E2485" s="60">
        <v>1</v>
      </c>
      <c r="F2485" s="60">
        <v>28002013</v>
      </c>
      <c r="G2485" s="50"/>
      <c r="H2485" s="51"/>
      <c r="I2485" s="47"/>
      <c r="J2485" s="95">
        <v>2481</v>
      </c>
      <c r="K2485" s="98" t="s">
        <v>29752</v>
      </c>
      <c r="L2485" s="89"/>
      <c r="M2485" s="96"/>
      <c r="N2485" s="89"/>
      <c r="O2485" s="96"/>
      <c r="P2485" s="47" t="s">
        <v>27928</v>
      </c>
      <c r="Q2485" s="53"/>
      <c r="R2485" s="54"/>
      <c r="S2485" s="3"/>
      <c r="AH2485"/>
      <c r="AI2485"/>
      <c r="AJ2485"/>
      <c r="AK2485"/>
    </row>
    <row r="2486" spans="1:37" ht="60">
      <c r="A2486" s="55" t="s">
        <v>0</v>
      </c>
      <c r="B2486" s="43">
        <v>2485</v>
      </c>
      <c r="C2486" s="49" t="s">
        <v>5656</v>
      </c>
      <c r="D2486" s="52" t="s">
        <v>5657</v>
      </c>
      <c r="E2486" s="60">
        <v>6</v>
      </c>
      <c r="F2486" s="60">
        <v>9010005</v>
      </c>
      <c r="G2486" s="50" t="s">
        <v>28128</v>
      </c>
      <c r="H2486" s="51"/>
      <c r="I2486" s="47"/>
      <c r="J2486" s="89">
        <v>2490</v>
      </c>
      <c r="K2486" s="98" t="s">
        <v>28128</v>
      </c>
      <c r="L2486" s="89"/>
      <c r="M2486" s="96"/>
      <c r="N2486" s="89"/>
      <c r="O2486" s="96"/>
      <c r="P2486" s="47" t="s">
        <v>27927</v>
      </c>
      <c r="Q2486" s="53"/>
      <c r="R2486" s="54"/>
      <c r="S2486" s="3"/>
      <c r="AH2486"/>
      <c r="AI2486"/>
      <c r="AJ2486"/>
      <c r="AK2486"/>
    </row>
    <row r="2487" spans="1:37" ht="72">
      <c r="A2487" s="55" t="s">
        <v>0</v>
      </c>
      <c r="B2487" s="43">
        <v>2486</v>
      </c>
      <c r="C2487" s="49" t="s">
        <v>5654</v>
      </c>
      <c r="D2487" s="52" t="s">
        <v>5655</v>
      </c>
      <c r="E2487" s="60">
        <v>21</v>
      </c>
      <c r="F2487" s="60">
        <v>1018025</v>
      </c>
      <c r="G2487" s="50" t="s">
        <v>28128</v>
      </c>
      <c r="H2487" s="51"/>
      <c r="I2487" s="47"/>
      <c r="J2487" s="89">
        <v>2490</v>
      </c>
      <c r="K2487" s="98" t="s">
        <v>28128</v>
      </c>
      <c r="L2487" s="89"/>
      <c r="M2487" s="96"/>
      <c r="N2487" s="89"/>
      <c r="O2487" s="96"/>
      <c r="P2487" s="47" t="s">
        <v>27948</v>
      </c>
      <c r="Q2487" s="53"/>
      <c r="R2487" s="54"/>
      <c r="S2487" s="3"/>
      <c r="AH2487"/>
      <c r="AI2487"/>
      <c r="AJ2487"/>
      <c r="AK2487"/>
    </row>
    <row r="2488" spans="1:37" ht="60">
      <c r="A2488" s="55" t="s">
        <v>0</v>
      </c>
      <c r="B2488" s="43">
        <v>2487</v>
      </c>
      <c r="C2488" s="49" t="s">
        <v>5652</v>
      </c>
      <c r="D2488" s="52" t="s">
        <v>5653</v>
      </c>
      <c r="E2488" s="60">
        <v>12</v>
      </c>
      <c r="F2488" s="60">
        <v>1045022</v>
      </c>
      <c r="G2488" s="50" t="s">
        <v>28359</v>
      </c>
      <c r="H2488" s="51"/>
      <c r="I2488" s="47"/>
      <c r="J2488" s="89">
        <v>2498</v>
      </c>
      <c r="K2488" s="98" t="s">
        <v>28359</v>
      </c>
      <c r="L2488" s="89"/>
      <c r="M2488" s="96"/>
      <c r="N2488" s="89"/>
      <c r="O2488" s="96"/>
      <c r="P2488" s="47" t="s">
        <v>27928</v>
      </c>
      <c r="Q2488" s="53"/>
      <c r="R2488" s="54"/>
      <c r="S2488" s="3"/>
      <c r="AH2488"/>
      <c r="AI2488"/>
      <c r="AJ2488"/>
      <c r="AK2488"/>
    </row>
    <row r="2489" spans="1:37" ht="60">
      <c r="A2489" s="55" t="s">
        <v>0</v>
      </c>
      <c r="B2489" s="43">
        <v>2488</v>
      </c>
      <c r="C2489" s="49" t="s">
        <v>5650</v>
      </c>
      <c r="D2489" s="52" t="s">
        <v>5651</v>
      </c>
      <c r="E2489" s="60">
        <v>2</v>
      </c>
      <c r="F2489" s="60">
        <v>7014019</v>
      </c>
      <c r="G2489" s="50"/>
      <c r="H2489" s="51"/>
      <c r="I2489" s="47"/>
      <c r="J2489" s="95">
        <v>2503</v>
      </c>
      <c r="K2489" s="98" t="s">
        <v>29754</v>
      </c>
      <c r="L2489" s="89"/>
      <c r="M2489" s="96"/>
      <c r="N2489" s="89"/>
      <c r="O2489" s="96"/>
      <c r="P2489" s="47" t="s">
        <v>27928</v>
      </c>
      <c r="Q2489" s="53"/>
      <c r="R2489" s="54"/>
      <c r="S2489" s="3"/>
      <c r="AH2489"/>
      <c r="AI2489"/>
      <c r="AJ2489"/>
      <c r="AK2489"/>
    </row>
    <row r="2490" spans="1:37" ht="48">
      <c r="A2490" s="55" t="s">
        <v>0</v>
      </c>
      <c r="B2490" s="43">
        <v>2489</v>
      </c>
      <c r="C2490" s="49" t="s">
        <v>5648</v>
      </c>
      <c r="D2490" s="52" t="s">
        <v>5649</v>
      </c>
      <c r="E2490" s="60">
        <v>3</v>
      </c>
      <c r="F2490" s="60">
        <v>19010008</v>
      </c>
      <c r="G2490" s="50"/>
      <c r="H2490" s="51"/>
      <c r="I2490" s="47"/>
      <c r="J2490" s="94"/>
      <c r="K2490" s="98"/>
      <c r="L2490" s="89"/>
      <c r="M2490" s="96"/>
      <c r="N2490" s="89"/>
      <c r="O2490" s="96"/>
      <c r="P2490" s="47" t="s">
        <v>27930</v>
      </c>
      <c r="Q2490" s="53"/>
      <c r="R2490" s="54"/>
      <c r="S2490" s="3"/>
      <c r="AH2490"/>
      <c r="AI2490"/>
      <c r="AJ2490"/>
      <c r="AK2490"/>
    </row>
    <row r="2491" spans="1:37" ht="144">
      <c r="A2491" s="55" t="s">
        <v>0</v>
      </c>
      <c r="B2491" s="43">
        <v>2490</v>
      </c>
      <c r="C2491" s="49" t="s">
        <v>5646</v>
      </c>
      <c r="D2491" s="52" t="s">
        <v>5647</v>
      </c>
      <c r="E2491" s="60">
        <v>143</v>
      </c>
      <c r="F2491" s="60">
        <v>1004026</v>
      </c>
      <c r="G2491" s="50" t="s">
        <v>28128</v>
      </c>
      <c r="H2491" s="51"/>
      <c r="I2491" s="47"/>
      <c r="J2491" s="89"/>
      <c r="K2491" s="98"/>
      <c r="L2491" s="89"/>
      <c r="M2491" s="96"/>
      <c r="N2491" s="89"/>
      <c r="O2491" s="96"/>
      <c r="P2491" s="47" t="s">
        <v>27929</v>
      </c>
      <c r="Q2491" s="53"/>
      <c r="R2491" s="54"/>
      <c r="S2491" s="3"/>
      <c r="AH2491"/>
      <c r="AI2491"/>
      <c r="AJ2491"/>
      <c r="AK2491"/>
    </row>
    <row r="2492" spans="1:37" ht="72">
      <c r="A2492" s="55" t="s">
        <v>0</v>
      </c>
      <c r="B2492" s="43">
        <v>2491</v>
      </c>
      <c r="C2492" s="49" t="s">
        <v>5644</v>
      </c>
      <c r="D2492" s="52" t="s">
        <v>5645</v>
      </c>
      <c r="E2492" s="60">
        <v>93</v>
      </c>
      <c r="F2492" s="60">
        <v>1034027</v>
      </c>
      <c r="G2492" s="50" t="s">
        <v>28128</v>
      </c>
      <c r="H2492" s="51"/>
      <c r="I2492" s="47"/>
      <c r="J2492" s="89">
        <v>2490</v>
      </c>
      <c r="K2492" s="98" t="s">
        <v>28128</v>
      </c>
      <c r="L2492" s="89"/>
      <c r="M2492" s="96"/>
      <c r="N2492" s="89"/>
      <c r="O2492" s="96"/>
      <c r="P2492" s="47" t="s">
        <v>27930</v>
      </c>
      <c r="Q2492" s="53"/>
      <c r="R2492" s="54"/>
      <c r="S2492" s="3"/>
      <c r="AH2492"/>
      <c r="AI2492"/>
      <c r="AJ2492"/>
      <c r="AK2492"/>
    </row>
    <row r="2493" spans="1:37">
      <c r="A2493" s="55" t="s">
        <v>0</v>
      </c>
      <c r="B2493" s="43">
        <v>2492</v>
      </c>
      <c r="C2493" s="49" t="s">
        <v>5643</v>
      </c>
      <c r="D2493" s="52" t="s">
        <v>28353</v>
      </c>
      <c r="E2493" s="60">
        <v>29</v>
      </c>
      <c r="F2493" s="60">
        <v>1028012</v>
      </c>
      <c r="G2493" s="49" t="s">
        <v>28353</v>
      </c>
      <c r="H2493" s="51"/>
      <c r="I2493" s="47"/>
      <c r="J2493" s="89"/>
      <c r="K2493" s="98"/>
      <c r="L2493" s="89"/>
      <c r="M2493" s="96"/>
      <c r="N2493" s="89"/>
      <c r="O2493" s="96"/>
      <c r="P2493" s="47" t="s">
        <v>27929</v>
      </c>
      <c r="Q2493" s="53"/>
      <c r="R2493" s="54"/>
      <c r="S2493" s="3"/>
      <c r="AH2493"/>
      <c r="AI2493"/>
      <c r="AJ2493"/>
      <c r="AK2493"/>
    </row>
    <row r="2494" spans="1:37" ht="60">
      <c r="A2494" s="55" t="s">
        <v>14360</v>
      </c>
      <c r="B2494" s="43">
        <v>2493</v>
      </c>
      <c r="C2494" s="49" t="s">
        <v>5640</v>
      </c>
      <c r="D2494" s="52" t="s">
        <v>5642</v>
      </c>
      <c r="E2494" s="60">
        <v>22</v>
      </c>
      <c r="F2494" s="60">
        <v>27002004</v>
      </c>
      <c r="G2494" s="50" t="s">
        <v>28353</v>
      </c>
      <c r="H2494" s="51"/>
      <c r="I2494" s="47"/>
      <c r="J2494" s="89">
        <v>2492</v>
      </c>
      <c r="K2494" s="98" t="s">
        <v>28353</v>
      </c>
      <c r="L2494" s="89"/>
      <c r="M2494" s="96"/>
      <c r="N2494" s="89"/>
      <c r="O2494" s="96"/>
      <c r="P2494" s="47" t="s">
        <v>27927</v>
      </c>
      <c r="Q2494" s="53"/>
      <c r="R2494" s="54"/>
      <c r="S2494" s="3"/>
      <c r="AH2494"/>
      <c r="AI2494"/>
      <c r="AJ2494"/>
      <c r="AK2494"/>
    </row>
    <row r="2495" spans="1:37" ht="84">
      <c r="A2495" s="55" t="s">
        <v>0</v>
      </c>
      <c r="B2495" s="43">
        <v>2494</v>
      </c>
      <c r="C2495" s="49" t="s">
        <v>5640</v>
      </c>
      <c r="D2495" s="52" t="s">
        <v>5641</v>
      </c>
      <c r="E2495" s="60">
        <v>1</v>
      </c>
      <c r="F2495" s="60">
        <v>38006014</v>
      </c>
      <c r="G2495" s="50" t="s">
        <v>28353</v>
      </c>
      <c r="H2495" s="51"/>
      <c r="I2495" s="47"/>
      <c r="J2495" s="89">
        <v>2492</v>
      </c>
      <c r="K2495" s="98" t="s">
        <v>28353</v>
      </c>
      <c r="L2495" s="89"/>
      <c r="M2495" s="96"/>
      <c r="N2495" s="89"/>
      <c r="O2495" s="96"/>
      <c r="P2495" s="47" t="s">
        <v>27931</v>
      </c>
      <c r="Q2495" s="53"/>
      <c r="R2495" s="54"/>
      <c r="S2495" s="3"/>
      <c r="AH2495"/>
      <c r="AI2495"/>
      <c r="AJ2495"/>
      <c r="AK2495"/>
    </row>
    <row r="2496" spans="1:37" ht="60">
      <c r="A2496" s="55" t="s">
        <v>0</v>
      </c>
      <c r="B2496" s="43">
        <v>2495</v>
      </c>
      <c r="C2496" s="49" t="s">
        <v>5638</v>
      </c>
      <c r="D2496" s="52" t="s">
        <v>5639</v>
      </c>
      <c r="E2496" s="60">
        <v>1</v>
      </c>
      <c r="F2496" s="60">
        <v>18006006</v>
      </c>
      <c r="G2496" s="50" t="s">
        <v>28353</v>
      </c>
      <c r="H2496" s="51"/>
      <c r="I2496" s="47"/>
      <c r="J2496" s="89">
        <v>2492</v>
      </c>
      <c r="K2496" s="98" t="s">
        <v>28353</v>
      </c>
      <c r="L2496" s="89"/>
      <c r="M2496" s="96"/>
      <c r="N2496" s="89"/>
      <c r="O2496" s="96"/>
      <c r="P2496" s="47" t="s">
        <v>27927</v>
      </c>
      <c r="Q2496" s="53"/>
      <c r="R2496" s="54"/>
      <c r="S2496" s="3"/>
      <c r="AH2496"/>
      <c r="AI2496"/>
      <c r="AJ2496"/>
      <c r="AK2496"/>
    </row>
    <row r="2497" spans="1:37" ht="60">
      <c r="A2497" s="55" t="s">
        <v>0</v>
      </c>
      <c r="B2497" s="43">
        <v>2496</v>
      </c>
      <c r="C2497" s="49" t="s">
        <v>5636</v>
      </c>
      <c r="D2497" s="52" t="s">
        <v>5637</v>
      </c>
      <c r="E2497" s="60">
        <v>5</v>
      </c>
      <c r="F2497" s="60">
        <v>5008015</v>
      </c>
      <c r="G2497" s="50" t="s">
        <v>28353</v>
      </c>
      <c r="H2497" s="51"/>
      <c r="I2497" s="47"/>
      <c r="J2497" s="89">
        <v>2492</v>
      </c>
      <c r="K2497" s="98" t="s">
        <v>28353</v>
      </c>
      <c r="L2497" s="89"/>
      <c r="M2497" s="96"/>
      <c r="N2497" s="89"/>
      <c r="O2497" s="96"/>
      <c r="P2497" s="47" t="s">
        <v>27927</v>
      </c>
      <c r="Q2497" s="53"/>
      <c r="R2497" s="54"/>
      <c r="S2497" s="3"/>
      <c r="AH2497"/>
      <c r="AI2497"/>
      <c r="AJ2497"/>
      <c r="AK2497"/>
    </row>
    <row r="2498" spans="1:37" ht="72">
      <c r="A2498" s="55" t="s">
        <v>0</v>
      </c>
      <c r="B2498" s="43">
        <v>2497</v>
      </c>
      <c r="C2498" s="49" t="s">
        <v>5634</v>
      </c>
      <c r="D2498" s="52" t="s">
        <v>5635</v>
      </c>
      <c r="E2498" s="60">
        <v>5</v>
      </c>
      <c r="F2498" s="60">
        <v>4001009</v>
      </c>
      <c r="G2498" s="50"/>
      <c r="H2498" s="51"/>
      <c r="I2498" s="47"/>
      <c r="J2498" s="95">
        <v>2428</v>
      </c>
      <c r="K2498" s="98" t="s">
        <v>29739</v>
      </c>
      <c r="L2498" s="89"/>
      <c r="M2498" s="96"/>
      <c r="N2498" s="89"/>
      <c r="O2498" s="96"/>
      <c r="P2498" s="47" t="s">
        <v>27931</v>
      </c>
      <c r="Q2498" s="53"/>
      <c r="R2498" s="54"/>
      <c r="S2498" s="3"/>
      <c r="AH2498"/>
      <c r="AI2498"/>
      <c r="AJ2498"/>
      <c r="AK2498"/>
    </row>
    <row r="2499" spans="1:37" ht="72">
      <c r="A2499" s="55" t="s">
        <v>0</v>
      </c>
      <c r="B2499" s="43">
        <v>2498</v>
      </c>
      <c r="C2499" s="49" t="s">
        <v>5632</v>
      </c>
      <c r="D2499" s="52" t="s">
        <v>5633</v>
      </c>
      <c r="E2499" s="60">
        <v>28</v>
      </c>
      <c r="F2499" s="60">
        <v>1031007</v>
      </c>
      <c r="G2499" s="49" t="s">
        <v>28359</v>
      </c>
      <c r="H2499" s="51"/>
      <c r="I2499" s="47"/>
      <c r="J2499" s="89"/>
      <c r="K2499" s="98"/>
      <c r="L2499" s="89"/>
      <c r="M2499" s="96"/>
      <c r="N2499" s="89"/>
      <c r="O2499" s="96"/>
      <c r="P2499" s="47" t="s">
        <v>27929</v>
      </c>
      <c r="Q2499" s="53"/>
      <c r="R2499" s="54"/>
      <c r="S2499" s="3"/>
      <c r="AH2499"/>
      <c r="AI2499"/>
      <c r="AJ2499"/>
      <c r="AK2499"/>
    </row>
    <row r="2500" spans="1:37" ht="60">
      <c r="A2500" s="55" t="s">
        <v>14360</v>
      </c>
      <c r="B2500" s="43">
        <v>2499</v>
      </c>
      <c r="C2500" s="49" t="s">
        <v>5630</v>
      </c>
      <c r="D2500" s="52" t="s">
        <v>5631</v>
      </c>
      <c r="E2500" s="60">
        <v>4</v>
      </c>
      <c r="F2500" s="60">
        <v>27004016</v>
      </c>
      <c r="G2500" s="50" t="s">
        <v>28359</v>
      </c>
      <c r="H2500" s="51"/>
      <c r="I2500" s="47"/>
      <c r="J2500" s="89">
        <v>2498</v>
      </c>
      <c r="K2500" s="98" t="s">
        <v>28359</v>
      </c>
      <c r="L2500" s="89"/>
      <c r="M2500" s="96"/>
      <c r="N2500" s="89"/>
      <c r="O2500" s="96"/>
      <c r="P2500" s="47" t="s">
        <v>27929</v>
      </c>
      <c r="Q2500" s="53"/>
      <c r="R2500" s="54"/>
      <c r="S2500" s="3"/>
      <c r="AH2500"/>
      <c r="AI2500"/>
      <c r="AJ2500"/>
      <c r="AK2500"/>
    </row>
    <row r="2501" spans="1:37" ht="72">
      <c r="A2501" s="55" t="s">
        <v>0</v>
      </c>
      <c r="B2501" s="43">
        <v>2500</v>
      </c>
      <c r="C2501" s="49" t="s">
        <v>5628</v>
      </c>
      <c r="D2501" s="52" t="s">
        <v>5629</v>
      </c>
      <c r="E2501" s="60">
        <v>2</v>
      </c>
      <c r="F2501" s="60">
        <v>4018021</v>
      </c>
      <c r="G2501" s="50" t="s">
        <v>28359</v>
      </c>
      <c r="H2501" s="51"/>
      <c r="I2501" s="47"/>
      <c r="J2501" s="89">
        <v>2498</v>
      </c>
      <c r="K2501" s="98" t="s">
        <v>28359</v>
      </c>
      <c r="L2501" s="89"/>
      <c r="M2501" s="96"/>
      <c r="N2501" s="89"/>
      <c r="O2501" s="96"/>
      <c r="P2501" s="47" t="s">
        <v>27927</v>
      </c>
      <c r="Q2501" s="53"/>
      <c r="R2501" s="54"/>
      <c r="S2501" s="3"/>
      <c r="AH2501"/>
      <c r="AI2501"/>
      <c r="AJ2501"/>
      <c r="AK2501"/>
    </row>
    <row r="2502" spans="1:37" ht="72">
      <c r="A2502" s="55" t="s">
        <v>0</v>
      </c>
      <c r="B2502" s="43">
        <v>2501</v>
      </c>
      <c r="C2502" s="49" t="s">
        <v>5626</v>
      </c>
      <c r="D2502" s="52" t="s">
        <v>5627</v>
      </c>
      <c r="E2502" s="60">
        <v>1</v>
      </c>
      <c r="F2502" s="60">
        <v>6019033</v>
      </c>
      <c r="G2502" s="50"/>
      <c r="H2502" s="51"/>
      <c r="I2502" s="47"/>
      <c r="J2502" s="95">
        <v>2500</v>
      </c>
      <c r="K2502" s="98" t="s">
        <v>28359</v>
      </c>
      <c r="L2502" s="89"/>
      <c r="M2502" s="96"/>
      <c r="N2502" s="89"/>
      <c r="O2502" s="96"/>
      <c r="P2502" s="47" t="s">
        <v>27932</v>
      </c>
      <c r="Q2502" s="53"/>
      <c r="R2502" s="54"/>
      <c r="S2502" s="3"/>
      <c r="AH2502"/>
      <c r="AI2502"/>
      <c r="AJ2502"/>
      <c r="AK2502"/>
    </row>
    <row r="2503" spans="1:37" ht="108">
      <c r="A2503" s="55" t="s">
        <v>0</v>
      </c>
      <c r="B2503" s="43">
        <v>2502</v>
      </c>
      <c r="C2503" s="49" t="s">
        <v>5624</v>
      </c>
      <c r="D2503" s="52" t="s">
        <v>5625</v>
      </c>
      <c r="E2503" s="60">
        <v>44</v>
      </c>
      <c r="F2503" s="60">
        <v>3014040</v>
      </c>
      <c r="G2503" s="49" t="s">
        <v>28214</v>
      </c>
      <c r="H2503" s="51"/>
      <c r="I2503" s="47"/>
      <c r="J2503" s="89"/>
      <c r="K2503" s="98"/>
      <c r="L2503" s="89"/>
      <c r="M2503" s="96"/>
      <c r="N2503" s="89"/>
      <c r="O2503" s="96"/>
      <c r="P2503" s="47" t="s">
        <v>27929</v>
      </c>
      <c r="Q2503" s="53"/>
      <c r="R2503" s="54"/>
      <c r="S2503" s="3"/>
      <c r="AH2503"/>
      <c r="AI2503"/>
      <c r="AJ2503"/>
      <c r="AK2503"/>
    </row>
    <row r="2504" spans="1:37" ht="72">
      <c r="A2504" s="55" t="s">
        <v>0</v>
      </c>
      <c r="B2504" s="43">
        <v>2503</v>
      </c>
      <c r="C2504" s="49" t="s">
        <v>5622</v>
      </c>
      <c r="D2504" s="52" t="s">
        <v>5623</v>
      </c>
      <c r="E2504" s="60">
        <v>5</v>
      </c>
      <c r="F2504" s="60">
        <v>10023026</v>
      </c>
      <c r="G2504" s="50" t="s">
        <v>28214</v>
      </c>
      <c r="H2504" s="51"/>
      <c r="I2504" s="47"/>
      <c r="J2504" s="89">
        <v>2502</v>
      </c>
      <c r="K2504" s="98" t="s">
        <v>28214</v>
      </c>
      <c r="L2504" s="89"/>
      <c r="M2504" s="96"/>
      <c r="N2504" s="89"/>
      <c r="O2504" s="96"/>
      <c r="P2504" s="47" t="s">
        <v>27931</v>
      </c>
      <c r="Q2504" s="53"/>
      <c r="R2504" s="54"/>
      <c r="S2504" s="3"/>
      <c r="AH2504"/>
      <c r="AI2504"/>
      <c r="AJ2504"/>
      <c r="AK2504"/>
    </row>
    <row r="2505" spans="1:37" ht="72">
      <c r="A2505" s="55" t="s">
        <v>0</v>
      </c>
      <c r="B2505" s="43">
        <v>2504</v>
      </c>
      <c r="C2505" s="49" t="s">
        <v>5620</v>
      </c>
      <c r="D2505" s="52" t="s">
        <v>5621</v>
      </c>
      <c r="E2505" s="60">
        <v>11</v>
      </c>
      <c r="F2505" s="60">
        <v>1035011</v>
      </c>
      <c r="G2505" s="50" t="s">
        <v>28214</v>
      </c>
      <c r="H2505" s="51"/>
      <c r="I2505" s="47"/>
      <c r="J2505" s="89">
        <v>2502</v>
      </c>
      <c r="K2505" s="98" t="s">
        <v>28214</v>
      </c>
      <c r="L2505" s="89"/>
      <c r="M2505" s="96"/>
      <c r="N2505" s="89"/>
      <c r="O2505" s="96"/>
      <c r="P2505" s="47" t="s">
        <v>27928</v>
      </c>
      <c r="Q2505" s="53"/>
      <c r="R2505" s="54"/>
      <c r="S2505" s="3"/>
      <c r="AH2505"/>
      <c r="AI2505"/>
      <c r="AJ2505"/>
      <c r="AK2505"/>
    </row>
    <row r="2506" spans="1:37" ht="72">
      <c r="A2506" s="55" t="s">
        <v>0</v>
      </c>
      <c r="B2506" s="43">
        <v>2505</v>
      </c>
      <c r="C2506" s="49" t="s">
        <v>5618</v>
      </c>
      <c r="D2506" s="52" t="s">
        <v>5619</v>
      </c>
      <c r="E2506" s="60">
        <v>65</v>
      </c>
      <c r="F2506" s="60">
        <v>1014015</v>
      </c>
      <c r="G2506" s="49" t="s">
        <v>28275</v>
      </c>
      <c r="H2506" s="51"/>
      <c r="I2506" s="47"/>
      <c r="J2506" s="89"/>
      <c r="K2506" s="98"/>
      <c r="L2506" s="89"/>
      <c r="M2506" s="96"/>
      <c r="N2506" s="89"/>
      <c r="O2506" s="96"/>
      <c r="P2506" s="47" t="s">
        <v>27929</v>
      </c>
      <c r="Q2506" s="53"/>
      <c r="R2506" s="54"/>
      <c r="S2506" s="3"/>
      <c r="AH2506"/>
      <c r="AI2506"/>
      <c r="AJ2506"/>
      <c r="AK2506"/>
    </row>
    <row r="2507" spans="1:37" ht="72">
      <c r="A2507" s="55" t="s">
        <v>0</v>
      </c>
      <c r="B2507" s="43">
        <v>2506</v>
      </c>
      <c r="C2507" s="49" t="s">
        <v>5615</v>
      </c>
      <c r="D2507" s="52" t="s">
        <v>5617</v>
      </c>
      <c r="E2507" s="60">
        <v>67</v>
      </c>
      <c r="F2507" s="60">
        <v>1014024</v>
      </c>
      <c r="G2507" s="50" t="s">
        <v>28275</v>
      </c>
      <c r="H2507" s="51"/>
      <c r="I2507" s="47"/>
      <c r="J2507" s="89">
        <v>2505</v>
      </c>
      <c r="K2507" s="98" t="s">
        <v>28275</v>
      </c>
      <c r="L2507" s="89"/>
      <c r="M2507" s="96"/>
      <c r="N2507" s="89"/>
      <c r="O2507" s="96"/>
      <c r="P2507" s="47" t="s">
        <v>27927</v>
      </c>
      <c r="Q2507" s="53"/>
      <c r="R2507" s="54"/>
      <c r="S2507" s="3"/>
      <c r="AH2507"/>
      <c r="AI2507"/>
      <c r="AJ2507"/>
      <c r="AK2507"/>
    </row>
    <row r="2508" spans="1:37" ht="72">
      <c r="A2508" s="55" t="s">
        <v>0</v>
      </c>
      <c r="B2508" s="43">
        <v>2507</v>
      </c>
      <c r="C2508" s="49" t="s">
        <v>5615</v>
      </c>
      <c r="D2508" s="52" t="s">
        <v>5616</v>
      </c>
      <c r="E2508" s="60">
        <v>2</v>
      </c>
      <c r="F2508" s="60">
        <v>4026030</v>
      </c>
      <c r="G2508" s="50"/>
      <c r="H2508" s="51"/>
      <c r="I2508" s="47"/>
      <c r="J2508" s="95">
        <v>2506</v>
      </c>
      <c r="K2508" s="98" t="s">
        <v>28275</v>
      </c>
      <c r="L2508" s="89"/>
      <c r="M2508" s="96"/>
      <c r="N2508" s="89"/>
      <c r="O2508" s="96"/>
      <c r="P2508" s="47" t="s">
        <v>27931</v>
      </c>
      <c r="Q2508" s="53"/>
      <c r="R2508" s="54"/>
      <c r="S2508" s="3"/>
      <c r="AH2508"/>
      <c r="AI2508"/>
      <c r="AJ2508"/>
      <c r="AK2508"/>
    </row>
    <row r="2509" spans="1:37" ht="60">
      <c r="A2509" s="55" t="s">
        <v>14360</v>
      </c>
      <c r="B2509" s="43">
        <v>2508</v>
      </c>
      <c r="C2509" s="49" t="s">
        <v>5613</v>
      </c>
      <c r="D2509" s="52" t="s">
        <v>5614</v>
      </c>
      <c r="E2509" s="60">
        <v>3</v>
      </c>
      <c r="F2509" s="60">
        <v>15004016</v>
      </c>
      <c r="G2509" s="50" t="s">
        <v>28275</v>
      </c>
      <c r="H2509" s="51"/>
      <c r="I2509" s="47"/>
      <c r="J2509" s="89">
        <v>2505</v>
      </c>
      <c r="K2509" s="98" t="s">
        <v>28275</v>
      </c>
      <c r="L2509" s="89"/>
      <c r="M2509" s="96"/>
      <c r="N2509" s="89"/>
      <c r="O2509" s="96"/>
      <c r="P2509" s="47" t="s">
        <v>27927</v>
      </c>
      <c r="Q2509" s="53"/>
      <c r="R2509" s="54"/>
      <c r="S2509" s="3"/>
      <c r="AH2509"/>
      <c r="AI2509"/>
      <c r="AJ2509"/>
      <c r="AK2509"/>
    </row>
    <row r="2510" spans="1:37" ht="60">
      <c r="A2510" s="55" t="s">
        <v>0</v>
      </c>
      <c r="B2510" s="43">
        <v>2509</v>
      </c>
      <c r="C2510" s="49" t="s">
        <v>5610</v>
      </c>
      <c r="D2510" s="52" t="s">
        <v>5612</v>
      </c>
      <c r="E2510" s="60">
        <v>4</v>
      </c>
      <c r="F2510" s="60">
        <v>1027011</v>
      </c>
      <c r="G2510" s="50" t="s">
        <v>28275</v>
      </c>
      <c r="H2510" s="51"/>
      <c r="I2510" s="47"/>
      <c r="J2510" s="89">
        <v>2505</v>
      </c>
      <c r="K2510" s="98" t="s">
        <v>28275</v>
      </c>
      <c r="L2510" s="89"/>
      <c r="M2510" s="96"/>
      <c r="N2510" s="89"/>
      <c r="O2510" s="96"/>
      <c r="P2510" s="47" t="s">
        <v>27930</v>
      </c>
      <c r="Q2510" s="53"/>
      <c r="R2510" s="54"/>
      <c r="S2510" s="3"/>
      <c r="AH2510"/>
      <c r="AI2510"/>
      <c r="AJ2510"/>
      <c r="AK2510"/>
    </row>
    <row r="2511" spans="1:37" ht="72">
      <c r="A2511" s="55" t="s">
        <v>0</v>
      </c>
      <c r="B2511" s="43">
        <v>2510</v>
      </c>
      <c r="C2511" s="49" t="s">
        <v>5610</v>
      </c>
      <c r="D2511" s="52" t="s">
        <v>5611</v>
      </c>
      <c r="E2511" s="60">
        <v>2</v>
      </c>
      <c r="F2511" s="60">
        <v>6011017</v>
      </c>
      <c r="G2511" s="50"/>
      <c r="H2511" s="51"/>
      <c r="I2511" s="47"/>
      <c r="J2511" s="95">
        <v>2509</v>
      </c>
      <c r="K2511" s="98" t="s">
        <v>28275</v>
      </c>
      <c r="L2511" s="89"/>
      <c r="M2511" s="96"/>
      <c r="N2511" s="89"/>
      <c r="O2511" s="96"/>
      <c r="P2511" s="47" t="s">
        <v>27932</v>
      </c>
      <c r="Q2511" s="53"/>
      <c r="R2511" s="54"/>
      <c r="S2511" s="3"/>
      <c r="AH2511"/>
      <c r="AI2511"/>
      <c r="AJ2511"/>
      <c r="AK2511"/>
    </row>
    <row r="2512" spans="1:37" ht="60">
      <c r="A2512" s="55" t="s">
        <v>0</v>
      </c>
      <c r="B2512" s="43">
        <v>2511</v>
      </c>
      <c r="C2512" s="49" t="s">
        <v>5608</v>
      </c>
      <c r="D2512" s="52" t="s">
        <v>5609</v>
      </c>
      <c r="E2512" s="60">
        <v>1</v>
      </c>
      <c r="F2512" s="60">
        <v>23057006</v>
      </c>
      <c r="G2512" s="50" t="s">
        <v>28275</v>
      </c>
      <c r="H2512" s="51"/>
      <c r="I2512" s="47"/>
      <c r="J2512" s="89">
        <v>2505</v>
      </c>
      <c r="K2512" s="98" t="s">
        <v>28275</v>
      </c>
      <c r="L2512" s="89"/>
      <c r="M2512" s="96"/>
      <c r="N2512" s="89"/>
      <c r="O2512" s="96"/>
      <c r="P2512" s="47" t="s">
        <v>27927</v>
      </c>
      <c r="Q2512" s="53"/>
      <c r="R2512" s="54"/>
      <c r="S2512" s="3"/>
      <c r="AH2512"/>
      <c r="AI2512"/>
      <c r="AJ2512"/>
      <c r="AK2512"/>
    </row>
    <row r="2513" spans="1:37" ht="60">
      <c r="A2513" s="55" t="s">
        <v>0</v>
      </c>
      <c r="B2513" s="43">
        <v>2512</v>
      </c>
      <c r="C2513" s="49" t="s">
        <v>5606</v>
      </c>
      <c r="D2513" s="52" t="s">
        <v>5607</v>
      </c>
      <c r="E2513" s="60">
        <v>1</v>
      </c>
      <c r="F2513" s="60">
        <v>9017040</v>
      </c>
      <c r="G2513" s="50" t="s">
        <v>28275</v>
      </c>
      <c r="H2513" s="51"/>
      <c r="I2513" s="47"/>
      <c r="J2513" s="89">
        <v>2505</v>
      </c>
      <c r="K2513" s="98" t="s">
        <v>28275</v>
      </c>
      <c r="L2513" s="89"/>
      <c r="M2513" s="96"/>
      <c r="N2513" s="89"/>
      <c r="O2513" s="96"/>
      <c r="P2513" s="47" t="s">
        <v>27927</v>
      </c>
      <c r="Q2513" s="53"/>
      <c r="R2513" s="54"/>
      <c r="S2513" s="3"/>
      <c r="AH2513"/>
      <c r="AI2513"/>
      <c r="AJ2513"/>
      <c r="AK2513"/>
    </row>
    <row r="2514" spans="1:37" ht="96">
      <c r="A2514" s="55" t="s">
        <v>0</v>
      </c>
      <c r="B2514" s="43">
        <v>2513</v>
      </c>
      <c r="C2514" s="49" t="s">
        <v>5604</v>
      </c>
      <c r="D2514" s="52" t="s">
        <v>5605</v>
      </c>
      <c r="E2514" s="60">
        <v>29</v>
      </c>
      <c r="F2514" s="60">
        <v>1027016</v>
      </c>
      <c r="G2514" s="50"/>
      <c r="H2514" s="51"/>
      <c r="I2514" s="47"/>
      <c r="J2514" s="95">
        <v>2506</v>
      </c>
      <c r="K2514" s="98" t="s">
        <v>28275</v>
      </c>
      <c r="L2514" s="89"/>
      <c r="M2514" s="96"/>
      <c r="N2514" s="89"/>
      <c r="O2514" s="96"/>
      <c r="P2514" s="47" t="s">
        <v>27928</v>
      </c>
      <c r="Q2514" s="53"/>
      <c r="R2514" s="54"/>
      <c r="S2514" s="3"/>
      <c r="AH2514"/>
      <c r="AI2514"/>
      <c r="AJ2514"/>
      <c r="AK2514"/>
    </row>
    <row r="2515" spans="1:37" ht="60">
      <c r="A2515" s="55" t="s">
        <v>0</v>
      </c>
      <c r="B2515" s="43">
        <v>2514</v>
      </c>
      <c r="C2515" s="49" t="s">
        <v>5602</v>
      </c>
      <c r="D2515" s="52" t="s">
        <v>5603</v>
      </c>
      <c r="E2515" s="60">
        <v>1</v>
      </c>
      <c r="F2515" s="60">
        <v>27011032</v>
      </c>
      <c r="G2515" s="50" t="s">
        <v>28275</v>
      </c>
      <c r="H2515" s="51"/>
      <c r="I2515" s="47"/>
      <c r="J2515" s="89">
        <v>2505</v>
      </c>
      <c r="K2515" s="98" t="s">
        <v>28275</v>
      </c>
      <c r="L2515" s="89"/>
      <c r="M2515" s="96"/>
      <c r="N2515" s="89"/>
      <c r="O2515" s="96"/>
      <c r="P2515" s="47" t="s">
        <v>27928</v>
      </c>
      <c r="Q2515" s="53"/>
      <c r="R2515" s="54"/>
      <c r="S2515" s="3"/>
      <c r="AH2515"/>
      <c r="AI2515"/>
      <c r="AJ2515"/>
      <c r="AK2515"/>
    </row>
    <row r="2516" spans="1:37" ht="60">
      <c r="A2516" s="55" t="s">
        <v>0</v>
      </c>
      <c r="B2516" s="43">
        <v>2515</v>
      </c>
      <c r="C2516" s="49" t="s">
        <v>5600</v>
      </c>
      <c r="D2516" s="52" t="s">
        <v>5601</v>
      </c>
      <c r="E2516" s="60">
        <v>1</v>
      </c>
      <c r="F2516" s="60">
        <v>14035005</v>
      </c>
      <c r="G2516" s="50"/>
      <c r="H2516" s="51"/>
      <c r="I2516" s="47"/>
      <c r="J2516" s="95">
        <v>2512</v>
      </c>
      <c r="K2516" s="98" t="s">
        <v>29755</v>
      </c>
      <c r="L2516" s="89"/>
      <c r="M2516" s="96"/>
      <c r="N2516" s="89"/>
      <c r="O2516" s="96"/>
      <c r="P2516" s="47" t="s">
        <v>27928</v>
      </c>
      <c r="Q2516" s="53"/>
      <c r="R2516" s="54"/>
      <c r="S2516" s="3"/>
      <c r="AH2516"/>
      <c r="AI2516"/>
      <c r="AJ2516"/>
      <c r="AK2516"/>
    </row>
    <row r="2517" spans="1:37" ht="60">
      <c r="A2517" s="55" t="s">
        <v>0</v>
      </c>
      <c r="B2517" s="43">
        <v>2516</v>
      </c>
      <c r="C2517" s="49" t="s">
        <v>5598</v>
      </c>
      <c r="D2517" s="52" t="s">
        <v>5599</v>
      </c>
      <c r="E2517" s="60">
        <v>1</v>
      </c>
      <c r="F2517" s="60">
        <v>4026030</v>
      </c>
      <c r="G2517" s="50"/>
      <c r="H2517" s="51"/>
      <c r="I2517" s="47"/>
      <c r="J2517" s="95">
        <v>2507</v>
      </c>
      <c r="K2517" s="98" t="s">
        <v>28275</v>
      </c>
      <c r="L2517" s="89"/>
      <c r="M2517" s="96"/>
      <c r="N2517" s="89"/>
      <c r="O2517" s="96"/>
      <c r="P2517" s="47" t="s">
        <v>27927</v>
      </c>
      <c r="Q2517" s="53"/>
      <c r="R2517" s="54"/>
      <c r="S2517" s="3"/>
      <c r="AH2517"/>
      <c r="AI2517"/>
      <c r="AJ2517"/>
      <c r="AK2517"/>
    </row>
    <row r="2518" spans="1:37" ht="72">
      <c r="A2518" s="55" t="s">
        <v>0</v>
      </c>
      <c r="B2518" s="43">
        <v>2517</v>
      </c>
      <c r="C2518" s="49" t="s">
        <v>5596</v>
      </c>
      <c r="D2518" s="52" t="s">
        <v>5597</v>
      </c>
      <c r="E2518" s="60">
        <v>1</v>
      </c>
      <c r="F2518" s="60">
        <v>16012015</v>
      </c>
      <c r="G2518" s="50" t="s">
        <v>28275</v>
      </c>
      <c r="H2518" s="51"/>
      <c r="I2518" s="47"/>
      <c r="J2518" s="89">
        <v>2505</v>
      </c>
      <c r="K2518" s="98" t="s">
        <v>28275</v>
      </c>
      <c r="L2518" s="89"/>
      <c r="M2518" s="96"/>
      <c r="N2518" s="89"/>
      <c r="O2518" s="96"/>
      <c r="P2518" s="47" t="s">
        <v>27931</v>
      </c>
      <c r="Q2518" s="53"/>
      <c r="R2518" s="54"/>
      <c r="S2518" s="3"/>
      <c r="AH2518"/>
      <c r="AI2518"/>
      <c r="AJ2518"/>
      <c r="AK2518"/>
    </row>
    <row r="2519" spans="1:37" ht="72">
      <c r="A2519" s="55" t="s">
        <v>0</v>
      </c>
      <c r="B2519" s="43">
        <v>2518</v>
      </c>
      <c r="C2519" s="49" t="s">
        <v>5594</v>
      </c>
      <c r="D2519" s="52" t="s">
        <v>5595</v>
      </c>
      <c r="E2519" s="60">
        <v>34</v>
      </c>
      <c r="F2519" s="60">
        <v>12018018</v>
      </c>
      <c r="G2519" s="50"/>
      <c r="H2519" s="51"/>
      <c r="I2519" s="47"/>
      <c r="J2519" s="89">
        <v>2506</v>
      </c>
      <c r="K2519" s="98" t="s">
        <v>28275</v>
      </c>
      <c r="L2519" s="89">
        <v>3050</v>
      </c>
      <c r="M2519" s="96" t="s">
        <v>29829</v>
      </c>
      <c r="N2519" s="89"/>
      <c r="O2519" s="96"/>
      <c r="P2519" s="47" t="s">
        <v>27931</v>
      </c>
      <c r="Q2519" s="53"/>
      <c r="R2519" s="54"/>
      <c r="S2519" s="3"/>
      <c r="AH2519"/>
      <c r="AI2519"/>
      <c r="AJ2519"/>
      <c r="AK2519"/>
    </row>
    <row r="2520" spans="1:37" ht="84">
      <c r="A2520" s="55" t="s">
        <v>0</v>
      </c>
      <c r="B2520" s="43">
        <v>2519</v>
      </c>
      <c r="C2520" s="49" t="s">
        <v>5592</v>
      </c>
      <c r="D2520" s="52" t="s">
        <v>5593</v>
      </c>
      <c r="E2520" s="60">
        <v>4</v>
      </c>
      <c r="F2520" s="60">
        <v>19035006</v>
      </c>
      <c r="G2520" s="50" t="s">
        <v>28275</v>
      </c>
      <c r="H2520" s="51"/>
      <c r="I2520" s="47"/>
      <c r="J2520" s="89">
        <v>2505</v>
      </c>
      <c r="K2520" s="98" t="s">
        <v>28275</v>
      </c>
      <c r="L2520" s="89"/>
      <c r="M2520" s="96"/>
      <c r="N2520" s="89"/>
      <c r="O2520" s="96"/>
      <c r="P2520" s="47" t="s">
        <v>27928</v>
      </c>
      <c r="Q2520" s="53"/>
      <c r="R2520" s="54"/>
      <c r="S2520" s="3"/>
      <c r="AH2520"/>
      <c r="AI2520"/>
      <c r="AJ2520"/>
      <c r="AK2520"/>
    </row>
    <row r="2521" spans="1:37" ht="72">
      <c r="A2521" s="55" t="s">
        <v>0</v>
      </c>
      <c r="B2521" s="43">
        <v>2520</v>
      </c>
      <c r="C2521" s="49" t="s">
        <v>5590</v>
      </c>
      <c r="D2521" s="52" t="s">
        <v>5591</v>
      </c>
      <c r="E2521" s="60">
        <v>2</v>
      </c>
      <c r="F2521" s="60">
        <v>6019025</v>
      </c>
      <c r="G2521" s="50"/>
      <c r="H2521" s="51"/>
      <c r="I2521" s="47"/>
      <c r="J2521" s="95">
        <v>2513</v>
      </c>
      <c r="K2521" s="98" t="s">
        <v>29756</v>
      </c>
      <c r="L2521" s="89"/>
      <c r="M2521" s="96"/>
      <c r="N2521" s="89"/>
      <c r="O2521" s="96"/>
      <c r="P2521" s="47" t="s">
        <v>27932</v>
      </c>
      <c r="Q2521" s="53"/>
      <c r="R2521" s="54"/>
      <c r="S2521" s="3"/>
      <c r="AH2521"/>
      <c r="AI2521"/>
      <c r="AJ2521"/>
      <c r="AK2521"/>
    </row>
    <row r="2522" spans="1:37" ht="72">
      <c r="A2522" s="55" t="s">
        <v>0</v>
      </c>
      <c r="B2522" s="43">
        <v>2521</v>
      </c>
      <c r="C2522" s="49" t="s">
        <v>5588</v>
      </c>
      <c r="D2522" s="52" t="s">
        <v>5589</v>
      </c>
      <c r="E2522" s="60">
        <v>1</v>
      </c>
      <c r="F2522" s="60">
        <v>10002016</v>
      </c>
      <c r="G2522" s="50"/>
      <c r="H2522" s="51"/>
      <c r="I2522" s="47"/>
      <c r="J2522" s="89">
        <v>2520</v>
      </c>
      <c r="K2522" s="98" t="s">
        <v>29757</v>
      </c>
      <c r="L2522" s="89">
        <v>6697</v>
      </c>
      <c r="M2522" s="96" t="s">
        <v>30391</v>
      </c>
      <c r="N2522" s="89"/>
      <c r="O2522" s="96"/>
      <c r="P2522" s="47" t="s">
        <v>27932</v>
      </c>
      <c r="Q2522" s="53"/>
      <c r="R2522" s="54"/>
      <c r="S2522" s="3"/>
      <c r="AH2522"/>
      <c r="AI2522"/>
      <c r="AJ2522"/>
      <c r="AK2522"/>
    </row>
    <row r="2523" spans="1:37" ht="60">
      <c r="A2523" s="55" t="s">
        <v>0</v>
      </c>
      <c r="B2523" s="43">
        <v>2522</v>
      </c>
      <c r="C2523" s="49" t="s">
        <v>5586</v>
      </c>
      <c r="D2523" s="52" t="s">
        <v>5587</v>
      </c>
      <c r="E2523" s="60">
        <v>3</v>
      </c>
      <c r="F2523" s="60">
        <v>2017013</v>
      </c>
      <c r="G2523" s="49" t="s">
        <v>28924</v>
      </c>
      <c r="H2523" s="51"/>
      <c r="I2523" s="47"/>
      <c r="J2523" s="89"/>
      <c r="K2523" s="98"/>
      <c r="L2523" s="89"/>
      <c r="M2523" s="96"/>
      <c r="N2523" s="89"/>
      <c r="O2523" s="96"/>
      <c r="P2523" s="47" t="s">
        <v>28717</v>
      </c>
      <c r="Q2523" s="53"/>
      <c r="R2523" s="54"/>
      <c r="S2523" s="3"/>
      <c r="AH2523"/>
      <c r="AI2523"/>
      <c r="AJ2523"/>
      <c r="AK2523"/>
    </row>
    <row r="2524" spans="1:37" ht="60">
      <c r="A2524" s="55" t="s">
        <v>0</v>
      </c>
      <c r="B2524" s="43">
        <v>2523</v>
      </c>
      <c r="C2524" s="49" t="s">
        <v>5584</v>
      </c>
      <c r="D2524" s="52" t="s">
        <v>5585</v>
      </c>
      <c r="E2524" s="60">
        <v>1</v>
      </c>
      <c r="F2524" s="60">
        <v>29003010</v>
      </c>
      <c r="G2524" s="49" t="s">
        <v>28924</v>
      </c>
      <c r="H2524" s="51"/>
      <c r="I2524" s="47"/>
      <c r="J2524" s="89">
        <v>2522</v>
      </c>
      <c r="K2524" s="98" t="s">
        <v>28924</v>
      </c>
      <c r="L2524" s="89"/>
      <c r="M2524" s="96"/>
      <c r="N2524" s="89"/>
      <c r="O2524" s="96"/>
      <c r="P2524" s="47" t="s">
        <v>27930</v>
      </c>
      <c r="Q2524" s="53"/>
      <c r="R2524" s="54"/>
      <c r="S2524" s="3"/>
      <c r="AH2524"/>
      <c r="AI2524"/>
      <c r="AJ2524"/>
      <c r="AK2524"/>
    </row>
    <row r="2525" spans="1:37" ht="60">
      <c r="A2525" s="55" t="s">
        <v>0</v>
      </c>
      <c r="B2525" s="43">
        <v>2524</v>
      </c>
      <c r="C2525" s="49" t="s">
        <v>5580</v>
      </c>
      <c r="D2525" s="52" t="s">
        <v>5583</v>
      </c>
      <c r="E2525" s="60">
        <v>4</v>
      </c>
      <c r="F2525" s="60">
        <v>1038013</v>
      </c>
      <c r="G2525" s="50"/>
      <c r="H2525" s="51"/>
      <c r="I2525" s="47"/>
      <c r="J2525" s="95">
        <v>2346</v>
      </c>
      <c r="K2525" s="98" t="s">
        <v>29719</v>
      </c>
      <c r="L2525" s="89"/>
      <c r="M2525" s="96"/>
      <c r="N2525" s="89"/>
      <c r="O2525" s="96"/>
      <c r="P2525" s="47" t="s">
        <v>27927</v>
      </c>
      <c r="Q2525" s="53"/>
      <c r="R2525" s="54"/>
      <c r="S2525" s="3"/>
      <c r="AH2525"/>
      <c r="AI2525"/>
      <c r="AJ2525"/>
      <c r="AK2525"/>
    </row>
    <row r="2526" spans="1:37" ht="60">
      <c r="A2526" s="55" t="s">
        <v>0</v>
      </c>
      <c r="B2526" s="43">
        <v>2525</v>
      </c>
      <c r="C2526" s="49" t="s">
        <v>5580</v>
      </c>
      <c r="D2526" s="52" t="s">
        <v>5582</v>
      </c>
      <c r="E2526" s="60">
        <v>2</v>
      </c>
      <c r="F2526" s="60">
        <v>6009012</v>
      </c>
      <c r="G2526" s="50" t="s">
        <v>28619</v>
      </c>
      <c r="H2526" s="51"/>
      <c r="I2526" s="47"/>
      <c r="J2526" s="89">
        <v>2552</v>
      </c>
      <c r="K2526" s="98" t="s">
        <v>28619</v>
      </c>
      <c r="L2526" s="89"/>
      <c r="M2526" s="96"/>
      <c r="N2526" s="89"/>
      <c r="O2526" s="96"/>
      <c r="P2526" s="47" t="s">
        <v>27930</v>
      </c>
      <c r="Q2526" s="53"/>
      <c r="R2526" s="54"/>
      <c r="S2526" s="3"/>
      <c r="AH2526"/>
      <c r="AI2526"/>
      <c r="AJ2526"/>
      <c r="AK2526"/>
    </row>
    <row r="2527" spans="1:37" ht="84">
      <c r="A2527" s="55" t="s">
        <v>0</v>
      </c>
      <c r="B2527" s="43">
        <v>2526</v>
      </c>
      <c r="C2527" s="49" t="s">
        <v>5580</v>
      </c>
      <c r="D2527" s="52" t="s">
        <v>5581</v>
      </c>
      <c r="E2527" s="60">
        <v>16</v>
      </c>
      <c r="F2527" s="60">
        <v>1005032</v>
      </c>
      <c r="G2527" s="50"/>
      <c r="H2527" s="51"/>
      <c r="I2527" s="47"/>
      <c r="J2527" s="95">
        <v>2525</v>
      </c>
      <c r="K2527" s="98" t="s">
        <v>29758</v>
      </c>
      <c r="L2527" s="89"/>
      <c r="M2527" s="96"/>
      <c r="N2527" s="89"/>
      <c r="O2527" s="96"/>
      <c r="P2527" s="47" t="s">
        <v>27932</v>
      </c>
      <c r="Q2527" s="53"/>
      <c r="R2527" s="54"/>
      <c r="S2527" s="3"/>
      <c r="AH2527"/>
      <c r="AI2527"/>
      <c r="AJ2527"/>
      <c r="AK2527"/>
    </row>
    <row r="2528" spans="1:37" ht="60">
      <c r="A2528" s="55" t="s">
        <v>0</v>
      </c>
      <c r="B2528" s="43">
        <v>2527</v>
      </c>
      <c r="C2528" s="49" t="s">
        <v>5578</v>
      </c>
      <c r="D2528" s="52" t="s">
        <v>5579</v>
      </c>
      <c r="E2528" s="60">
        <v>15</v>
      </c>
      <c r="F2528" s="60">
        <v>1008022</v>
      </c>
      <c r="G2528" s="50" t="s">
        <v>28619</v>
      </c>
      <c r="H2528" s="51"/>
      <c r="I2528" s="47"/>
      <c r="J2528" s="89">
        <v>2552</v>
      </c>
      <c r="K2528" s="98" t="s">
        <v>28619</v>
      </c>
      <c r="L2528" s="89"/>
      <c r="M2528" s="96"/>
      <c r="N2528" s="89"/>
      <c r="O2528" s="96"/>
      <c r="P2528" s="47" t="s">
        <v>27927</v>
      </c>
      <c r="Q2528" s="53"/>
      <c r="R2528" s="54"/>
      <c r="S2528" s="3"/>
      <c r="AH2528"/>
      <c r="AI2528"/>
      <c r="AJ2528"/>
      <c r="AK2528"/>
    </row>
    <row r="2529" spans="1:37" ht="60">
      <c r="A2529" s="55" t="s">
        <v>14360</v>
      </c>
      <c r="B2529" s="43">
        <v>2528</v>
      </c>
      <c r="C2529" s="49" t="s">
        <v>5576</v>
      </c>
      <c r="D2529" s="52" t="s">
        <v>5577</v>
      </c>
      <c r="E2529" s="60">
        <v>2</v>
      </c>
      <c r="F2529" s="60">
        <v>27003013</v>
      </c>
      <c r="G2529" s="50"/>
      <c r="H2529" s="51"/>
      <c r="I2529" s="47"/>
      <c r="J2529" s="95">
        <v>2534</v>
      </c>
      <c r="K2529" s="98" t="s">
        <v>29761</v>
      </c>
      <c r="L2529" s="89"/>
      <c r="M2529" s="96"/>
      <c r="N2529" s="89"/>
      <c r="O2529" s="96"/>
      <c r="P2529" s="47" t="s">
        <v>27928</v>
      </c>
      <c r="Q2529" s="53"/>
      <c r="R2529" s="54"/>
      <c r="S2529" s="3"/>
      <c r="AH2529"/>
      <c r="AI2529"/>
      <c r="AJ2529"/>
      <c r="AK2529"/>
    </row>
    <row r="2530" spans="1:37" ht="60">
      <c r="A2530" s="55" t="s">
        <v>0</v>
      </c>
      <c r="B2530" s="43">
        <v>2529</v>
      </c>
      <c r="C2530" s="49" t="s">
        <v>5574</v>
      </c>
      <c r="D2530" s="52" t="s">
        <v>5575</v>
      </c>
      <c r="E2530" s="60">
        <v>10</v>
      </c>
      <c r="F2530" s="60">
        <v>1018008</v>
      </c>
      <c r="G2530" s="50"/>
      <c r="H2530" s="51"/>
      <c r="I2530" s="47"/>
      <c r="J2530" s="95">
        <v>2346</v>
      </c>
      <c r="K2530" s="98" t="s">
        <v>29719</v>
      </c>
      <c r="L2530" s="89"/>
      <c r="M2530" s="96"/>
      <c r="N2530" s="89"/>
      <c r="O2530" s="96"/>
      <c r="P2530" s="47" t="s">
        <v>27928</v>
      </c>
      <c r="Q2530" s="53"/>
      <c r="R2530" s="54"/>
      <c r="S2530" s="3"/>
      <c r="AH2530"/>
      <c r="AI2530"/>
      <c r="AJ2530"/>
      <c r="AK2530"/>
    </row>
    <row r="2531" spans="1:37" ht="60">
      <c r="A2531" s="55" t="s">
        <v>0</v>
      </c>
      <c r="B2531" s="43">
        <v>2530</v>
      </c>
      <c r="C2531" s="49" t="s">
        <v>5572</v>
      </c>
      <c r="D2531" s="52" t="s">
        <v>5573</v>
      </c>
      <c r="E2531" s="60">
        <v>21</v>
      </c>
      <c r="F2531" s="60">
        <v>1002009</v>
      </c>
      <c r="G2531" s="50"/>
      <c r="H2531" s="51"/>
      <c r="I2531" s="47"/>
      <c r="J2531" s="94"/>
      <c r="K2531" s="98"/>
      <c r="L2531" s="89"/>
      <c r="M2531" s="96"/>
      <c r="N2531" s="89"/>
      <c r="O2531" s="96"/>
      <c r="P2531" s="47" t="s">
        <v>27928</v>
      </c>
      <c r="Q2531" s="53"/>
      <c r="R2531" s="54"/>
      <c r="S2531" s="3"/>
      <c r="AH2531"/>
      <c r="AI2531"/>
      <c r="AJ2531"/>
      <c r="AK2531"/>
    </row>
    <row r="2532" spans="1:37" ht="60">
      <c r="A2532" s="55" t="s">
        <v>0</v>
      </c>
      <c r="B2532" s="43">
        <v>2531</v>
      </c>
      <c r="C2532" s="49" t="s">
        <v>5570</v>
      </c>
      <c r="D2532" s="52" t="s">
        <v>5571</v>
      </c>
      <c r="E2532" s="60">
        <v>6</v>
      </c>
      <c r="F2532" s="60">
        <v>23027002</v>
      </c>
      <c r="G2532" s="50"/>
      <c r="H2532" s="51"/>
      <c r="I2532" s="47"/>
      <c r="J2532" s="95">
        <v>2530</v>
      </c>
      <c r="K2532" s="98" t="s">
        <v>29760</v>
      </c>
      <c r="L2532" s="89"/>
      <c r="M2532" s="96"/>
      <c r="N2532" s="89"/>
      <c r="O2532" s="96"/>
      <c r="P2532" s="47" t="s">
        <v>27927</v>
      </c>
      <c r="Q2532" s="53"/>
      <c r="R2532" s="54"/>
      <c r="S2532" s="3"/>
      <c r="AH2532"/>
      <c r="AI2532"/>
      <c r="AJ2532"/>
      <c r="AK2532"/>
    </row>
    <row r="2533" spans="1:37" ht="60">
      <c r="A2533" s="55" t="s">
        <v>0</v>
      </c>
      <c r="B2533" s="43">
        <v>2532</v>
      </c>
      <c r="C2533" s="49" t="s">
        <v>5568</v>
      </c>
      <c r="D2533" s="52" t="s">
        <v>5569</v>
      </c>
      <c r="E2533" s="60">
        <v>25</v>
      </c>
      <c r="F2533" s="60">
        <v>1027015</v>
      </c>
      <c r="G2533" s="50"/>
      <c r="H2533" s="51"/>
      <c r="I2533" s="47"/>
      <c r="J2533" s="95">
        <v>2531</v>
      </c>
      <c r="K2533" s="98" t="s">
        <v>29760</v>
      </c>
      <c r="L2533" s="89"/>
      <c r="M2533" s="96"/>
      <c r="N2533" s="89"/>
      <c r="O2533" s="96"/>
      <c r="P2533" s="47" t="s">
        <v>27930</v>
      </c>
      <c r="Q2533" s="53"/>
      <c r="R2533" s="54"/>
      <c r="S2533" s="3"/>
      <c r="AH2533"/>
      <c r="AI2533"/>
      <c r="AJ2533"/>
      <c r="AK2533"/>
    </row>
    <row r="2534" spans="1:37" ht="72">
      <c r="A2534" s="55" t="s">
        <v>0</v>
      </c>
      <c r="B2534" s="43">
        <v>2533</v>
      </c>
      <c r="C2534" s="49" t="s">
        <v>5566</v>
      </c>
      <c r="D2534" s="52" t="s">
        <v>5567</v>
      </c>
      <c r="E2534" s="60">
        <v>1</v>
      </c>
      <c r="F2534" s="60">
        <v>1036026</v>
      </c>
      <c r="G2534" s="50"/>
      <c r="H2534" s="51"/>
      <c r="I2534" s="47"/>
      <c r="J2534" s="95">
        <v>2531</v>
      </c>
      <c r="K2534" s="98" t="s">
        <v>29760</v>
      </c>
      <c r="L2534" s="89"/>
      <c r="M2534" s="96"/>
      <c r="N2534" s="89"/>
      <c r="O2534" s="96"/>
      <c r="P2534" s="47" t="s">
        <v>27931</v>
      </c>
      <c r="Q2534" s="53"/>
      <c r="R2534" s="54"/>
      <c r="S2534" s="3"/>
      <c r="AH2534"/>
      <c r="AI2534"/>
      <c r="AJ2534"/>
      <c r="AK2534"/>
    </row>
    <row r="2535" spans="1:37" ht="96">
      <c r="A2535" s="55" t="s">
        <v>0</v>
      </c>
      <c r="B2535" s="43">
        <v>2534</v>
      </c>
      <c r="C2535" s="49" t="s">
        <v>5564</v>
      </c>
      <c r="D2535" s="52" t="s">
        <v>5565</v>
      </c>
      <c r="E2535" s="60">
        <v>124</v>
      </c>
      <c r="F2535" s="60">
        <v>1027044</v>
      </c>
      <c r="G2535" s="50" t="s">
        <v>28670</v>
      </c>
      <c r="H2535" s="51"/>
      <c r="I2535" s="47"/>
      <c r="J2535" s="89">
        <v>3179</v>
      </c>
      <c r="K2535" s="98" t="s">
        <v>28670</v>
      </c>
      <c r="L2535" s="89"/>
      <c r="M2535" s="96"/>
      <c r="N2535" s="89"/>
      <c r="O2535" s="96"/>
      <c r="P2535" s="47" t="s">
        <v>27928</v>
      </c>
      <c r="Q2535" s="53"/>
      <c r="R2535" s="54"/>
      <c r="S2535" s="3"/>
      <c r="AH2535"/>
      <c r="AI2535"/>
      <c r="AJ2535"/>
      <c r="AK2535"/>
    </row>
    <row r="2536" spans="1:37" ht="72">
      <c r="A2536" s="55" t="s">
        <v>0</v>
      </c>
      <c r="B2536" s="43">
        <v>2535</v>
      </c>
      <c r="C2536" s="49" t="s">
        <v>5562</v>
      </c>
      <c r="D2536" s="52" t="s">
        <v>5563</v>
      </c>
      <c r="E2536" s="60">
        <v>6</v>
      </c>
      <c r="F2536" s="60">
        <v>18030028</v>
      </c>
      <c r="G2536" s="50"/>
      <c r="H2536" s="51"/>
      <c r="I2536" s="47"/>
      <c r="J2536" s="95">
        <v>2525</v>
      </c>
      <c r="K2536" s="98" t="s">
        <v>29758</v>
      </c>
      <c r="L2536" s="89"/>
      <c r="M2536" s="96"/>
      <c r="N2536" s="89"/>
      <c r="O2536" s="96"/>
      <c r="P2536" s="47" t="s">
        <v>27928</v>
      </c>
      <c r="Q2536" s="53"/>
      <c r="R2536" s="54"/>
      <c r="S2536" s="3"/>
      <c r="AH2536"/>
      <c r="AI2536"/>
      <c r="AJ2536"/>
      <c r="AK2536"/>
    </row>
    <row r="2537" spans="1:37" ht="72">
      <c r="A2537" s="55" t="s">
        <v>0</v>
      </c>
      <c r="B2537" s="43">
        <v>2536</v>
      </c>
      <c r="C2537" s="49" t="s">
        <v>5560</v>
      </c>
      <c r="D2537" s="52" t="s">
        <v>5561</v>
      </c>
      <c r="E2537" s="60">
        <v>1</v>
      </c>
      <c r="F2537" s="60">
        <v>13004026</v>
      </c>
      <c r="G2537" s="50"/>
      <c r="H2537" s="51"/>
      <c r="I2537" s="47"/>
      <c r="J2537" s="89">
        <v>2535</v>
      </c>
      <c r="K2537" s="98" t="s">
        <v>29762</v>
      </c>
      <c r="L2537" s="89">
        <v>410</v>
      </c>
      <c r="M2537" s="96" t="s">
        <v>28423</v>
      </c>
      <c r="N2537" s="89"/>
      <c r="O2537" s="96"/>
      <c r="P2537" s="47" t="s">
        <v>27931</v>
      </c>
      <c r="Q2537" s="53"/>
      <c r="R2537" s="54"/>
      <c r="S2537" s="3"/>
      <c r="AH2537"/>
      <c r="AI2537"/>
      <c r="AJ2537"/>
      <c r="AK2537"/>
    </row>
    <row r="2538" spans="1:37" ht="72">
      <c r="A2538" s="55" t="s">
        <v>0</v>
      </c>
      <c r="B2538" s="43">
        <v>2537</v>
      </c>
      <c r="C2538" s="49" t="s">
        <v>5558</v>
      </c>
      <c r="D2538" s="52" t="s">
        <v>5559</v>
      </c>
      <c r="E2538" s="60">
        <v>5</v>
      </c>
      <c r="F2538" s="60">
        <v>12023031</v>
      </c>
      <c r="G2538" s="50"/>
      <c r="H2538" s="51"/>
      <c r="I2538" s="47"/>
      <c r="J2538" s="89">
        <v>2524</v>
      </c>
      <c r="K2538" s="98" t="s">
        <v>29758</v>
      </c>
      <c r="L2538" s="89">
        <v>2919</v>
      </c>
      <c r="M2538" s="96" t="s">
        <v>29815</v>
      </c>
      <c r="N2538" s="89"/>
      <c r="O2538" s="96"/>
      <c r="P2538" s="47" t="s">
        <v>27931</v>
      </c>
      <c r="Q2538" s="53"/>
      <c r="R2538" s="54"/>
      <c r="S2538" s="3"/>
      <c r="AH2538"/>
      <c r="AI2538"/>
      <c r="AJ2538"/>
      <c r="AK2538"/>
    </row>
    <row r="2539" spans="1:37" ht="72">
      <c r="A2539" s="55" t="s">
        <v>0</v>
      </c>
      <c r="B2539" s="43">
        <v>2538</v>
      </c>
      <c r="C2539" s="49" t="s">
        <v>5556</v>
      </c>
      <c r="D2539" s="52" t="s">
        <v>5557</v>
      </c>
      <c r="E2539" s="60">
        <v>3</v>
      </c>
      <c r="F2539" s="60">
        <v>1046012</v>
      </c>
      <c r="G2539" s="50" t="s">
        <v>28195</v>
      </c>
      <c r="H2539" s="51"/>
      <c r="I2539" s="47"/>
      <c r="J2539" s="89">
        <v>2550</v>
      </c>
      <c r="K2539" s="98" t="s">
        <v>28195</v>
      </c>
      <c r="L2539" s="89"/>
      <c r="M2539" s="96"/>
      <c r="N2539" s="89"/>
      <c r="O2539" s="96"/>
      <c r="P2539" s="47" t="s">
        <v>27931</v>
      </c>
      <c r="Q2539" s="53"/>
      <c r="R2539" s="54"/>
      <c r="S2539" s="3"/>
      <c r="AH2539"/>
      <c r="AI2539"/>
      <c r="AJ2539"/>
      <c r="AK2539"/>
    </row>
    <row r="2540" spans="1:37" ht="48">
      <c r="A2540" s="55" t="s">
        <v>0</v>
      </c>
      <c r="B2540" s="43">
        <v>2539</v>
      </c>
      <c r="C2540" s="49" t="s">
        <v>5554</v>
      </c>
      <c r="D2540" s="52" t="s">
        <v>5555</v>
      </c>
      <c r="E2540" s="60">
        <v>1</v>
      </c>
      <c r="F2540" s="60">
        <v>4026021</v>
      </c>
      <c r="G2540" s="50"/>
      <c r="H2540" s="51"/>
      <c r="I2540" s="47"/>
      <c r="J2540" s="95">
        <v>2538</v>
      </c>
      <c r="K2540" s="98" t="s">
        <v>29763</v>
      </c>
      <c r="L2540" s="89"/>
      <c r="M2540" s="96"/>
      <c r="N2540" s="89"/>
      <c r="O2540" s="96"/>
      <c r="P2540" s="47" t="s">
        <v>27927</v>
      </c>
      <c r="Q2540" s="53"/>
      <c r="R2540" s="54"/>
      <c r="S2540" s="3"/>
      <c r="AH2540"/>
      <c r="AI2540"/>
      <c r="AJ2540"/>
      <c r="AK2540"/>
    </row>
    <row r="2541" spans="1:37" ht="72">
      <c r="A2541" s="55" t="s">
        <v>0</v>
      </c>
      <c r="B2541" s="43">
        <v>2540</v>
      </c>
      <c r="C2541" s="49" t="s">
        <v>5552</v>
      </c>
      <c r="D2541" s="52" t="s">
        <v>5553</v>
      </c>
      <c r="E2541" s="60">
        <v>2</v>
      </c>
      <c r="F2541" s="60">
        <v>6019028</v>
      </c>
      <c r="G2541" s="50" t="s">
        <v>28619</v>
      </c>
      <c r="H2541" s="51"/>
      <c r="I2541" s="47"/>
      <c r="J2541" s="89">
        <v>2552</v>
      </c>
      <c r="K2541" s="98" t="s">
        <v>28619</v>
      </c>
      <c r="L2541" s="89"/>
      <c r="M2541" s="96"/>
      <c r="N2541" s="89"/>
      <c r="O2541" s="96"/>
      <c r="P2541" s="47" t="s">
        <v>27932</v>
      </c>
      <c r="Q2541" s="53"/>
      <c r="R2541" s="54"/>
      <c r="S2541" s="3"/>
      <c r="AH2541"/>
      <c r="AI2541"/>
      <c r="AJ2541"/>
      <c r="AK2541"/>
    </row>
    <row r="2542" spans="1:37" ht="72">
      <c r="A2542" s="55" t="s">
        <v>0</v>
      </c>
      <c r="B2542" s="43">
        <v>2541</v>
      </c>
      <c r="C2542" s="49" t="s">
        <v>5550</v>
      </c>
      <c r="D2542" s="52" t="s">
        <v>5551</v>
      </c>
      <c r="E2542" s="60">
        <v>1</v>
      </c>
      <c r="F2542" s="60">
        <v>23001017</v>
      </c>
      <c r="G2542" s="49" t="s">
        <v>28786</v>
      </c>
      <c r="H2542" s="51"/>
      <c r="I2542" s="47"/>
      <c r="J2542" s="89">
        <v>2556</v>
      </c>
      <c r="K2542" s="98" t="s">
        <v>28786</v>
      </c>
      <c r="L2542" s="89"/>
      <c r="M2542" s="96"/>
      <c r="N2542" s="89"/>
      <c r="O2542" s="96"/>
      <c r="P2542" s="47" t="s">
        <v>27927</v>
      </c>
      <c r="Q2542" s="53"/>
      <c r="R2542" s="54"/>
      <c r="S2542" s="3"/>
      <c r="AH2542"/>
      <c r="AI2542"/>
      <c r="AJ2542"/>
      <c r="AK2542"/>
    </row>
    <row r="2543" spans="1:37" ht="60">
      <c r="A2543" s="55" t="s">
        <v>0</v>
      </c>
      <c r="B2543" s="43">
        <v>2542</v>
      </c>
      <c r="C2543" s="49" t="s">
        <v>5548</v>
      </c>
      <c r="D2543" s="52" t="s">
        <v>5549</v>
      </c>
      <c r="E2543" s="60">
        <v>1</v>
      </c>
      <c r="F2543" s="60">
        <v>22007001</v>
      </c>
      <c r="G2543" s="49" t="s">
        <v>29006</v>
      </c>
      <c r="H2543" s="51"/>
      <c r="I2543" s="47"/>
      <c r="J2543" s="89">
        <v>2559</v>
      </c>
      <c r="K2543" s="98" t="s">
        <v>29006</v>
      </c>
      <c r="L2543" s="89"/>
      <c r="M2543" s="96"/>
      <c r="N2543" s="89"/>
      <c r="O2543" s="96"/>
      <c r="P2543" s="47" t="s">
        <v>27927</v>
      </c>
      <c r="Q2543" s="53"/>
      <c r="R2543" s="54"/>
      <c r="S2543" s="3"/>
      <c r="AH2543"/>
      <c r="AI2543"/>
      <c r="AJ2543"/>
      <c r="AK2543"/>
    </row>
    <row r="2544" spans="1:37" ht="60">
      <c r="A2544" s="55" t="s">
        <v>0</v>
      </c>
      <c r="B2544" s="43">
        <v>2543</v>
      </c>
      <c r="C2544" s="49" t="s">
        <v>5546</v>
      </c>
      <c r="D2544" s="52" t="s">
        <v>5547</v>
      </c>
      <c r="E2544" s="60">
        <v>98</v>
      </c>
      <c r="F2544" s="60">
        <v>1012016</v>
      </c>
      <c r="G2544" s="49" t="s">
        <v>28762</v>
      </c>
      <c r="H2544" s="51"/>
      <c r="I2544" s="47"/>
      <c r="J2544" s="89">
        <v>2560</v>
      </c>
      <c r="K2544" s="98" t="s">
        <v>28762</v>
      </c>
      <c r="L2544" s="89"/>
      <c r="M2544" s="96"/>
      <c r="N2544" s="89"/>
      <c r="O2544" s="96"/>
      <c r="P2544" s="47" t="s">
        <v>27927</v>
      </c>
      <c r="Q2544" s="53"/>
      <c r="R2544" s="54"/>
      <c r="S2544" s="3"/>
      <c r="AH2544"/>
      <c r="AI2544"/>
      <c r="AJ2544"/>
      <c r="AK2544"/>
    </row>
    <row r="2545" spans="1:37" ht="72">
      <c r="A2545" s="55" t="s">
        <v>0</v>
      </c>
      <c r="B2545" s="43">
        <v>2544</v>
      </c>
      <c r="C2545" s="49" t="s">
        <v>5544</v>
      </c>
      <c r="D2545" s="52" t="s">
        <v>5545</v>
      </c>
      <c r="E2545" s="60">
        <v>13</v>
      </c>
      <c r="F2545" s="60">
        <v>1033019</v>
      </c>
      <c r="G2545" s="50"/>
      <c r="H2545" s="51"/>
      <c r="I2545" s="47"/>
      <c r="J2545" s="95">
        <v>2543</v>
      </c>
      <c r="K2545" s="98" t="s">
        <v>29764</v>
      </c>
      <c r="L2545" s="89"/>
      <c r="M2545" s="96"/>
      <c r="N2545" s="89"/>
      <c r="O2545" s="96"/>
      <c r="P2545" s="47" t="s">
        <v>27931</v>
      </c>
      <c r="Q2545" s="53"/>
      <c r="R2545" s="54"/>
      <c r="S2545" s="3"/>
      <c r="AH2545"/>
      <c r="AI2545"/>
      <c r="AJ2545"/>
      <c r="AK2545"/>
    </row>
    <row r="2546" spans="1:37" ht="60">
      <c r="A2546" s="55" t="s">
        <v>0</v>
      </c>
      <c r="B2546" s="43">
        <v>2545</v>
      </c>
      <c r="C2546" s="49" t="s">
        <v>5542</v>
      </c>
      <c r="D2546" s="52" t="s">
        <v>5543</v>
      </c>
      <c r="E2546" s="60">
        <v>11</v>
      </c>
      <c r="F2546" s="60">
        <v>8001014</v>
      </c>
      <c r="G2546" s="50"/>
      <c r="H2546" s="51"/>
      <c r="I2546" s="47"/>
      <c r="J2546" s="95">
        <v>2524</v>
      </c>
      <c r="K2546" s="98" t="s">
        <v>29758</v>
      </c>
      <c r="L2546" s="89"/>
      <c r="M2546" s="96"/>
      <c r="N2546" s="89"/>
      <c r="O2546" s="96"/>
      <c r="P2546" s="47" t="s">
        <v>27928</v>
      </c>
      <c r="Q2546" s="53"/>
      <c r="R2546" s="54"/>
      <c r="S2546" s="3"/>
      <c r="AH2546"/>
      <c r="AI2546"/>
      <c r="AJ2546"/>
      <c r="AK2546"/>
    </row>
    <row r="2547" spans="1:37" ht="48">
      <c r="A2547" s="55" t="s">
        <v>0</v>
      </c>
      <c r="B2547" s="43">
        <v>2546</v>
      </c>
      <c r="C2547" s="49" t="s">
        <v>5540</v>
      </c>
      <c r="D2547" s="52" t="s">
        <v>5541</v>
      </c>
      <c r="E2547" s="60">
        <v>1</v>
      </c>
      <c r="F2547" s="60">
        <v>3011030</v>
      </c>
      <c r="G2547" s="50"/>
      <c r="H2547" s="51"/>
      <c r="I2547" s="47"/>
      <c r="J2547" s="94"/>
      <c r="K2547" s="98"/>
      <c r="L2547" s="89"/>
      <c r="M2547" s="96"/>
      <c r="N2547" s="89"/>
      <c r="O2547" s="96"/>
      <c r="P2547" s="47" t="s">
        <v>27927</v>
      </c>
      <c r="Q2547" s="53"/>
      <c r="R2547" s="54"/>
      <c r="S2547" s="3"/>
      <c r="AH2547"/>
      <c r="AI2547"/>
      <c r="AJ2547"/>
      <c r="AK2547"/>
    </row>
    <row r="2548" spans="1:37" ht="72">
      <c r="A2548" s="55" t="s">
        <v>0</v>
      </c>
      <c r="B2548" s="43">
        <v>2547</v>
      </c>
      <c r="C2548" s="49" t="s">
        <v>5538</v>
      </c>
      <c r="D2548" s="52" t="s">
        <v>5539</v>
      </c>
      <c r="E2548" s="60">
        <v>1</v>
      </c>
      <c r="F2548" s="60">
        <v>6015054</v>
      </c>
      <c r="G2548" s="50"/>
      <c r="H2548" s="51"/>
      <c r="I2548" s="47"/>
      <c r="J2548" s="95">
        <v>2546</v>
      </c>
      <c r="K2548" s="98" t="s">
        <v>29765</v>
      </c>
      <c r="L2548" s="89"/>
      <c r="M2548" s="96"/>
      <c r="N2548" s="89"/>
      <c r="O2548" s="96"/>
      <c r="P2548" s="47" t="s">
        <v>27932</v>
      </c>
      <c r="Q2548" s="53"/>
      <c r="R2548" s="54"/>
      <c r="S2548" s="3"/>
      <c r="AH2548"/>
      <c r="AI2548"/>
      <c r="AJ2548"/>
      <c r="AK2548"/>
    </row>
    <row r="2549" spans="1:37" ht="60">
      <c r="A2549" s="55" t="s">
        <v>0</v>
      </c>
      <c r="B2549" s="43">
        <v>2548</v>
      </c>
      <c r="C2549" s="49" t="s">
        <v>5536</v>
      </c>
      <c r="D2549" s="52" t="s">
        <v>5537</v>
      </c>
      <c r="E2549" s="60">
        <v>1</v>
      </c>
      <c r="F2549" s="60">
        <v>23030024</v>
      </c>
      <c r="G2549" s="49" t="s">
        <v>28786</v>
      </c>
      <c r="H2549" s="51"/>
      <c r="I2549" s="47"/>
      <c r="J2549" s="89">
        <v>2556</v>
      </c>
      <c r="K2549" s="98" t="s">
        <v>28786</v>
      </c>
      <c r="L2549" s="89"/>
      <c r="M2549" s="96"/>
      <c r="N2549" s="89"/>
      <c r="O2549" s="96"/>
      <c r="P2549" s="47" t="s">
        <v>27930</v>
      </c>
      <c r="Q2549" s="53"/>
      <c r="R2549" s="54"/>
      <c r="S2549" s="3"/>
      <c r="AH2549"/>
      <c r="AI2549"/>
      <c r="AJ2549"/>
      <c r="AK2549"/>
    </row>
    <row r="2550" spans="1:37" ht="72">
      <c r="A2550" s="55" t="s">
        <v>0</v>
      </c>
      <c r="B2550" s="43">
        <v>2549</v>
      </c>
      <c r="C2550" s="49" t="s">
        <v>5534</v>
      </c>
      <c r="D2550" s="52" t="s">
        <v>5535</v>
      </c>
      <c r="E2550" s="60">
        <v>45</v>
      </c>
      <c r="F2550" s="60">
        <v>1001023</v>
      </c>
      <c r="G2550" s="50" t="s">
        <v>28473</v>
      </c>
      <c r="H2550" s="51"/>
      <c r="I2550" s="47"/>
      <c r="J2550" s="89">
        <v>2568</v>
      </c>
      <c r="K2550" s="98" t="s">
        <v>29766</v>
      </c>
      <c r="L2550" s="89"/>
      <c r="M2550" s="96"/>
      <c r="N2550" s="89"/>
      <c r="O2550" s="96"/>
      <c r="P2550" s="47" t="s">
        <v>27930</v>
      </c>
      <c r="Q2550" s="53"/>
      <c r="R2550" s="54"/>
      <c r="S2550" s="3"/>
      <c r="AH2550"/>
      <c r="AI2550"/>
      <c r="AJ2550"/>
      <c r="AK2550"/>
    </row>
    <row r="2551" spans="1:37" ht="60">
      <c r="A2551" s="55" t="s">
        <v>0</v>
      </c>
      <c r="B2551" s="43">
        <v>2550</v>
      </c>
      <c r="C2551" s="49" t="s">
        <v>5532</v>
      </c>
      <c r="D2551" s="52" t="s">
        <v>5533</v>
      </c>
      <c r="E2551" s="60">
        <v>41</v>
      </c>
      <c r="F2551" s="60">
        <v>2002006</v>
      </c>
      <c r="G2551" s="49" t="s">
        <v>28195</v>
      </c>
      <c r="H2551" s="51"/>
      <c r="I2551" s="47"/>
      <c r="J2551" s="89"/>
      <c r="K2551" s="98"/>
      <c r="L2551" s="89"/>
      <c r="M2551" s="96"/>
      <c r="N2551" s="89"/>
      <c r="O2551" s="96"/>
      <c r="P2551" s="47" t="s">
        <v>27929</v>
      </c>
      <c r="Q2551" s="53"/>
      <c r="R2551" s="54"/>
      <c r="S2551" s="3"/>
      <c r="AH2551"/>
      <c r="AI2551"/>
      <c r="AJ2551"/>
      <c r="AK2551"/>
    </row>
    <row r="2552" spans="1:37" ht="60">
      <c r="A2552" s="55" t="s">
        <v>0</v>
      </c>
      <c r="B2552" s="43">
        <v>2551</v>
      </c>
      <c r="C2552" s="49" t="s">
        <v>5530</v>
      </c>
      <c r="D2552" s="52" t="s">
        <v>5531</v>
      </c>
      <c r="E2552" s="60">
        <v>2</v>
      </c>
      <c r="F2552" s="60">
        <v>1019016</v>
      </c>
      <c r="G2552" s="50" t="s">
        <v>28195</v>
      </c>
      <c r="H2552" s="51"/>
      <c r="I2552" s="47"/>
      <c r="J2552" s="89">
        <v>2550</v>
      </c>
      <c r="K2552" s="98" t="s">
        <v>28195</v>
      </c>
      <c r="L2552" s="89"/>
      <c r="M2552" s="96"/>
      <c r="N2552" s="89"/>
      <c r="O2552" s="96"/>
      <c r="P2552" s="47" t="s">
        <v>27928</v>
      </c>
      <c r="Q2552" s="53"/>
      <c r="R2552" s="54"/>
      <c r="S2552" s="3"/>
      <c r="AH2552"/>
      <c r="AI2552"/>
      <c r="AJ2552"/>
      <c r="AK2552"/>
    </row>
    <row r="2553" spans="1:37" ht="48">
      <c r="A2553" s="55" t="s">
        <v>0</v>
      </c>
      <c r="B2553" s="43">
        <v>2552</v>
      </c>
      <c r="C2553" s="49" t="s">
        <v>5528</v>
      </c>
      <c r="D2553" s="52" t="s">
        <v>5529</v>
      </c>
      <c r="E2553" s="60">
        <v>13</v>
      </c>
      <c r="F2553" s="60">
        <v>2016021</v>
      </c>
      <c r="G2553" s="49" t="s">
        <v>28619</v>
      </c>
      <c r="H2553" s="51"/>
      <c r="I2553" s="47"/>
      <c r="J2553" s="89"/>
      <c r="K2553" s="98"/>
      <c r="L2553" s="89"/>
      <c r="M2553" s="96"/>
      <c r="N2553" s="89"/>
      <c r="O2553" s="96"/>
      <c r="P2553" s="47" t="s">
        <v>28717</v>
      </c>
      <c r="Q2553" s="53"/>
      <c r="R2553" s="54"/>
      <c r="S2553" s="3"/>
      <c r="AH2553"/>
      <c r="AI2553"/>
      <c r="AJ2553"/>
      <c r="AK2553"/>
    </row>
    <row r="2554" spans="1:37" ht="60">
      <c r="A2554" s="55" t="s">
        <v>0</v>
      </c>
      <c r="B2554" s="43">
        <v>2553</v>
      </c>
      <c r="C2554" s="49" t="s">
        <v>5526</v>
      </c>
      <c r="D2554" s="52" t="s">
        <v>5527</v>
      </c>
      <c r="E2554" s="60">
        <v>8</v>
      </c>
      <c r="F2554" s="60">
        <v>3026030</v>
      </c>
      <c r="G2554" s="50"/>
      <c r="H2554" s="51"/>
      <c r="I2554" s="47"/>
      <c r="J2554" s="95">
        <v>2535</v>
      </c>
      <c r="K2554" s="98" t="s">
        <v>29762</v>
      </c>
      <c r="L2554" s="89"/>
      <c r="M2554" s="96"/>
      <c r="N2554" s="89"/>
      <c r="O2554" s="96"/>
      <c r="P2554" s="47" t="s">
        <v>27927</v>
      </c>
      <c r="Q2554" s="53"/>
      <c r="R2554" s="54"/>
      <c r="S2554" s="3"/>
      <c r="AH2554"/>
      <c r="AI2554"/>
      <c r="AJ2554"/>
      <c r="AK2554"/>
    </row>
    <row r="2555" spans="1:37" ht="60">
      <c r="A2555" s="55" t="s">
        <v>0</v>
      </c>
      <c r="B2555" s="43">
        <v>2554</v>
      </c>
      <c r="C2555" s="49" t="s">
        <v>5524</v>
      </c>
      <c r="D2555" s="52" t="s">
        <v>5525</v>
      </c>
      <c r="E2555" s="60">
        <v>8</v>
      </c>
      <c r="F2555" s="60">
        <v>18015033</v>
      </c>
      <c r="G2555" s="49" t="s">
        <v>28729</v>
      </c>
      <c r="H2555" s="51"/>
      <c r="I2555" s="47"/>
      <c r="J2555" s="89"/>
      <c r="K2555" s="98"/>
      <c r="L2555" s="89"/>
      <c r="M2555" s="96"/>
      <c r="N2555" s="89"/>
      <c r="O2555" s="96"/>
      <c r="P2555" s="47" t="s">
        <v>28717</v>
      </c>
      <c r="Q2555" s="53"/>
      <c r="R2555" s="54"/>
      <c r="S2555" s="3"/>
      <c r="AH2555"/>
      <c r="AI2555"/>
      <c r="AJ2555"/>
      <c r="AK2555"/>
    </row>
    <row r="2556" spans="1:37" ht="96">
      <c r="A2556" s="55" t="s">
        <v>0</v>
      </c>
      <c r="B2556" s="43">
        <v>2555</v>
      </c>
      <c r="C2556" s="49" t="s">
        <v>5522</v>
      </c>
      <c r="D2556" s="52" t="s">
        <v>5523</v>
      </c>
      <c r="E2556" s="60">
        <v>60</v>
      </c>
      <c r="F2556" s="60">
        <v>1006011</v>
      </c>
      <c r="G2556" s="49" t="s">
        <v>28729</v>
      </c>
      <c r="H2556" s="51"/>
      <c r="I2556" s="47"/>
      <c r="J2556" s="89">
        <v>2554</v>
      </c>
      <c r="K2556" s="98" t="s">
        <v>28729</v>
      </c>
      <c r="L2556" s="89"/>
      <c r="M2556" s="96"/>
      <c r="N2556" s="89"/>
      <c r="O2556" s="96"/>
      <c r="P2556" s="47" t="s">
        <v>27927</v>
      </c>
      <c r="Q2556" s="53"/>
      <c r="R2556" s="54"/>
      <c r="S2556" s="3"/>
      <c r="AH2556"/>
      <c r="AI2556"/>
      <c r="AJ2556"/>
      <c r="AK2556"/>
    </row>
    <row r="2557" spans="1:37" ht="96">
      <c r="A2557" s="55" t="s">
        <v>0</v>
      </c>
      <c r="B2557" s="43">
        <v>2556</v>
      </c>
      <c r="C2557" s="49" t="s">
        <v>5519</v>
      </c>
      <c r="D2557" s="52" t="s">
        <v>5521</v>
      </c>
      <c r="E2557" s="60">
        <v>6</v>
      </c>
      <c r="F2557" s="60">
        <v>2012034</v>
      </c>
      <c r="G2557" s="49" t="s">
        <v>28786</v>
      </c>
      <c r="H2557" s="51"/>
      <c r="I2557" s="47"/>
      <c r="J2557" s="89"/>
      <c r="K2557" s="98"/>
      <c r="L2557" s="89"/>
      <c r="M2557" s="96"/>
      <c r="N2557" s="89"/>
      <c r="O2557" s="96"/>
      <c r="P2557" s="47" t="s">
        <v>28717</v>
      </c>
      <c r="Q2557" s="53"/>
      <c r="R2557" s="54"/>
      <c r="S2557" s="3"/>
      <c r="AH2557"/>
      <c r="AI2557"/>
      <c r="AJ2557"/>
      <c r="AK2557"/>
    </row>
    <row r="2558" spans="1:37" ht="60">
      <c r="A2558" s="55" t="s">
        <v>0</v>
      </c>
      <c r="B2558" s="43">
        <v>2557</v>
      </c>
      <c r="C2558" s="49" t="s">
        <v>5519</v>
      </c>
      <c r="D2558" s="52" t="s">
        <v>5520</v>
      </c>
      <c r="E2558" s="60">
        <v>13</v>
      </c>
      <c r="F2558" s="60">
        <v>2012015</v>
      </c>
      <c r="G2558" s="49" t="s">
        <v>28786</v>
      </c>
      <c r="H2558" s="51"/>
      <c r="I2558" s="47"/>
      <c r="J2558" s="89">
        <v>2556</v>
      </c>
      <c r="K2558" s="98" t="s">
        <v>28786</v>
      </c>
      <c r="L2558" s="89"/>
      <c r="M2558" s="96"/>
      <c r="N2558" s="89"/>
      <c r="O2558" s="96"/>
      <c r="P2558" s="47" t="s">
        <v>27927</v>
      </c>
      <c r="Q2558" s="53"/>
      <c r="R2558" s="54"/>
      <c r="S2558" s="3"/>
      <c r="AH2558"/>
      <c r="AI2558"/>
      <c r="AJ2558"/>
      <c r="AK2558"/>
    </row>
    <row r="2559" spans="1:37" ht="60">
      <c r="A2559" s="55" t="s">
        <v>0</v>
      </c>
      <c r="B2559" s="43">
        <v>2558</v>
      </c>
      <c r="C2559" s="49" t="s">
        <v>5517</v>
      </c>
      <c r="D2559" s="52" t="s">
        <v>5518</v>
      </c>
      <c r="E2559" s="60">
        <v>6</v>
      </c>
      <c r="F2559" s="60">
        <v>4006003</v>
      </c>
      <c r="G2559" s="49" t="s">
        <v>28786</v>
      </c>
      <c r="H2559" s="51"/>
      <c r="I2559" s="47"/>
      <c r="J2559" s="89">
        <v>2556</v>
      </c>
      <c r="K2559" s="98" t="s">
        <v>28786</v>
      </c>
      <c r="L2559" s="89"/>
      <c r="M2559" s="96"/>
      <c r="N2559" s="89"/>
      <c r="O2559" s="96"/>
      <c r="P2559" s="47" t="s">
        <v>27927</v>
      </c>
      <c r="Q2559" s="53"/>
      <c r="R2559" s="54"/>
      <c r="S2559" s="3"/>
      <c r="AH2559"/>
      <c r="AI2559"/>
      <c r="AJ2559"/>
      <c r="AK2559"/>
    </row>
    <row r="2560" spans="1:37" ht="60">
      <c r="A2560" s="55" t="s">
        <v>0</v>
      </c>
      <c r="B2560" s="43">
        <v>2559</v>
      </c>
      <c r="C2560" s="49" t="s">
        <v>5515</v>
      </c>
      <c r="D2560" s="52" t="s">
        <v>5516</v>
      </c>
      <c r="E2560" s="60">
        <v>2</v>
      </c>
      <c r="F2560" s="60">
        <v>22005006</v>
      </c>
      <c r="G2560" s="49" t="s">
        <v>29006</v>
      </c>
      <c r="H2560" s="51"/>
      <c r="I2560" s="47"/>
      <c r="J2560" s="89"/>
      <c r="K2560" s="98"/>
      <c r="L2560" s="89"/>
      <c r="M2560" s="96"/>
      <c r="N2560" s="89"/>
      <c r="O2560" s="96"/>
      <c r="P2560" s="47" t="s">
        <v>28717</v>
      </c>
      <c r="Q2560" s="53"/>
      <c r="R2560" s="54"/>
      <c r="S2560" s="3"/>
      <c r="AH2560"/>
      <c r="AI2560"/>
      <c r="AJ2560"/>
      <c r="AK2560"/>
    </row>
    <row r="2561" spans="1:37" ht="96">
      <c r="A2561" s="55" t="s">
        <v>0</v>
      </c>
      <c r="B2561" s="43">
        <v>2560</v>
      </c>
      <c r="C2561" s="49" t="s">
        <v>5513</v>
      </c>
      <c r="D2561" s="52" t="s">
        <v>5514</v>
      </c>
      <c r="E2561" s="60">
        <v>7</v>
      </c>
      <c r="F2561" s="60">
        <v>2002003</v>
      </c>
      <c r="G2561" s="49" t="s">
        <v>28762</v>
      </c>
      <c r="H2561" s="51"/>
      <c r="I2561" s="47"/>
      <c r="J2561" s="89"/>
      <c r="K2561" s="98"/>
      <c r="L2561" s="89"/>
      <c r="M2561" s="96"/>
      <c r="N2561" s="89"/>
      <c r="O2561" s="96"/>
      <c r="P2561" s="47" t="s">
        <v>28717</v>
      </c>
      <c r="Q2561" s="53"/>
      <c r="R2561" s="54"/>
      <c r="S2561" s="3"/>
      <c r="AH2561"/>
      <c r="AI2561"/>
      <c r="AJ2561"/>
      <c r="AK2561"/>
    </row>
    <row r="2562" spans="1:37" ht="60">
      <c r="A2562" s="55" t="s">
        <v>0</v>
      </c>
      <c r="B2562" s="43">
        <v>2561</v>
      </c>
      <c r="C2562" s="49" t="s">
        <v>5511</v>
      </c>
      <c r="D2562" s="52" t="s">
        <v>5512</v>
      </c>
      <c r="E2562" s="60">
        <v>1</v>
      </c>
      <c r="F2562" s="60">
        <v>5032014</v>
      </c>
      <c r="G2562" s="49" t="s">
        <v>28762</v>
      </c>
      <c r="H2562" s="51"/>
      <c r="I2562" s="47"/>
      <c r="J2562" s="89">
        <v>2560</v>
      </c>
      <c r="K2562" s="98" t="s">
        <v>28762</v>
      </c>
      <c r="L2562" s="89"/>
      <c r="M2562" s="96"/>
      <c r="N2562" s="89"/>
      <c r="O2562" s="96"/>
      <c r="P2562" s="47" t="s">
        <v>27927</v>
      </c>
      <c r="Q2562" s="53"/>
      <c r="R2562" s="54"/>
      <c r="S2562" s="3"/>
      <c r="AH2562"/>
      <c r="AI2562"/>
      <c r="AJ2562"/>
      <c r="AK2562"/>
    </row>
    <row r="2563" spans="1:37" ht="60">
      <c r="A2563" s="55" t="s">
        <v>14360</v>
      </c>
      <c r="B2563" s="43">
        <v>2562</v>
      </c>
      <c r="C2563" s="49" t="s">
        <v>5509</v>
      </c>
      <c r="D2563" s="52" t="s">
        <v>5510</v>
      </c>
      <c r="E2563" s="60">
        <v>6</v>
      </c>
      <c r="F2563" s="60">
        <v>15006009</v>
      </c>
      <c r="G2563" s="50"/>
      <c r="H2563" s="51"/>
      <c r="I2563" s="47"/>
      <c r="J2563" s="95">
        <v>2561</v>
      </c>
      <c r="K2563" s="98" t="s">
        <v>28762</v>
      </c>
      <c r="L2563" s="89"/>
      <c r="M2563" s="96"/>
      <c r="N2563" s="89"/>
      <c r="O2563" s="96"/>
      <c r="P2563" s="47" t="s">
        <v>27927</v>
      </c>
      <c r="Q2563" s="53"/>
      <c r="R2563" s="54"/>
      <c r="S2563" s="3"/>
      <c r="AH2563"/>
      <c r="AI2563"/>
      <c r="AJ2563"/>
      <c r="AK2563"/>
    </row>
    <row r="2564" spans="1:37" ht="96">
      <c r="A2564" s="55" t="s">
        <v>0</v>
      </c>
      <c r="B2564" s="43">
        <v>2563</v>
      </c>
      <c r="C2564" s="49" t="s">
        <v>5507</v>
      </c>
      <c r="D2564" s="52" t="s">
        <v>5508</v>
      </c>
      <c r="E2564" s="60">
        <v>31</v>
      </c>
      <c r="F2564" s="60">
        <v>1011003</v>
      </c>
      <c r="G2564" s="49" t="s">
        <v>28762</v>
      </c>
      <c r="H2564" s="51"/>
      <c r="I2564" s="47"/>
      <c r="J2564" s="89">
        <v>2560</v>
      </c>
      <c r="K2564" s="98" t="s">
        <v>28762</v>
      </c>
      <c r="L2564" s="89"/>
      <c r="M2564" s="96"/>
      <c r="N2564" s="89"/>
      <c r="O2564" s="96"/>
      <c r="P2564" s="47" t="s">
        <v>27927</v>
      </c>
      <c r="Q2564" s="53"/>
      <c r="R2564" s="54"/>
      <c r="S2564" s="3"/>
      <c r="AH2564"/>
      <c r="AI2564"/>
      <c r="AJ2564"/>
      <c r="AK2564"/>
    </row>
    <row r="2565" spans="1:37" ht="60">
      <c r="A2565" s="55" t="s">
        <v>0</v>
      </c>
      <c r="B2565" s="43">
        <v>2564</v>
      </c>
      <c r="C2565" s="49" t="s">
        <v>5505</v>
      </c>
      <c r="D2565" s="52" t="s">
        <v>5506</v>
      </c>
      <c r="E2565" s="60">
        <v>3</v>
      </c>
      <c r="F2565" s="60">
        <v>1011003</v>
      </c>
      <c r="G2565" s="49" t="s">
        <v>28762</v>
      </c>
      <c r="H2565" s="51"/>
      <c r="I2565" s="47"/>
      <c r="J2565" s="89">
        <v>2560</v>
      </c>
      <c r="K2565" s="98" t="s">
        <v>28762</v>
      </c>
      <c r="L2565" s="89"/>
      <c r="M2565" s="96"/>
      <c r="N2565" s="89"/>
      <c r="O2565" s="96"/>
      <c r="P2565" s="47" t="s">
        <v>27927</v>
      </c>
      <c r="Q2565" s="53"/>
      <c r="R2565" s="54"/>
      <c r="S2565" s="3"/>
      <c r="AH2565"/>
      <c r="AI2565"/>
      <c r="AJ2565"/>
      <c r="AK2565"/>
    </row>
    <row r="2566" spans="1:37" ht="72">
      <c r="A2566" s="55" t="s">
        <v>0</v>
      </c>
      <c r="B2566" s="43">
        <v>2565</v>
      </c>
      <c r="C2566" s="49" t="s">
        <v>5503</v>
      </c>
      <c r="D2566" s="52" t="s">
        <v>5504</v>
      </c>
      <c r="E2566" s="60"/>
      <c r="F2566" s="60"/>
      <c r="G2566" s="49" t="s">
        <v>28762</v>
      </c>
      <c r="H2566" s="51"/>
      <c r="I2566" s="47"/>
      <c r="J2566" s="89">
        <v>2560</v>
      </c>
      <c r="K2566" s="98" t="s">
        <v>28762</v>
      </c>
      <c r="L2566" s="89"/>
      <c r="M2566" s="96"/>
      <c r="N2566" s="89"/>
      <c r="O2566" s="96"/>
      <c r="P2566" s="47" t="s">
        <v>27927</v>
      </c>
      <c r="Q2566" s="53"/>
      <c r="R2566" s="54"/>
      <c r="S2566" s="3"/>
      <c r="AH2566"/>
      <c r="AI2566"/>
      <c r="AJ2566"/>
      <c r="AK2566"/>
    </row>
    <row r="2567" spans="1:37" ht="72">
      <c r="A2567" s="55" t="s">
        <v>0</v>
      </c>
      <c r="B2567" s="43">
        <v>2566</v>
      </c>
      <c r="C2567" s="49" t="s">
        <v>5501</v>
      </c>
      <c r="D2567" s="52" t="s">
        <v>5502</v>
      </c>
      <c r="E2567" s="60">
        <v>1</v>
      </c>
      <c r="F2567" s="60">
        <v>13001041</v>
      </c>
      <c r="G2567" s="49" t="s">
        <v>28762</v>
      </c>
      <c r="H2567" s="51"/>
      <c r="I2567" s="47"/>
      <c r="J2567" s="89">
        <v>2560</v>
      </c>
      <c r="K2567" s="98" t="s">
        <v>28762</v>
      </c>
      <c r="L2567" s="89"/>
      <c r="M2567" s="96"/>
      <c r="N2567" s="89"/>
      <c r="O2567" s="96"/>
      <c r="P2567" s="47" t="s">
        <v>27931</v>
      </c>
      <c r="Q2567" s="53"/>
      <c r="R2567" s="54"/>
      <c r="S2567" s="3"/>
      <c r="AH2567"/>
      <c r="AI2567"/>
      <c r="AJ2567"/>
      <c r="AK2567"/>
    </row>
    <row r="2568" spans="1:37" ht="60">
      <c r="A2568" s="55" t="s">
        <v>0</v>
      </c>
      <c r="B2568" s="43">
        <v>2567</v>
      </c>
      <c r="C2568" s="49" t="s">
        <v>5499</v>
      </c>
      <c r="D2568" s="52" t="s">
        <v>5500</v>
      </c>
      <c r="E2568" s="60">
        <v>1</v>
      </c>
      <c r="F2568" s="60">
        <v>1041034</v>
      </c>
      <c r="G2568" s="50" t="s">
        <v>28473</v>
      </c>
      <c r="H2568" s="51"/>
      <c r="I2568" s="47"/>
      <c r="J2568" s="89">
        <v>2568</v>
      </c>
      <c r="K2568" s="98" t="s">
        <v>29766</v>
      </c>
      <c r="L2568" s="89"/>
      <c r="M2568" s="96"/>
      <c r="N2568" s="89"/>
      <c r="O2568" s="96"/>
      <c r="P2568" s="47" t="s">
        <v>27929</v>
      </c>
      <c r="Q2568" s="53"/>
      <c r="R2568" s="54"/>
      <c r="S2568" s="3"/>
      <c r="AH2568"/>
      <c r="AI2568"/>
      <c r="AJ2568"/>
      <c r="AK2568"/>
    </row>
    <row r="2569" spans="1:37" ht="48">
      <c r="A2569" s="55" t="s">
        <v>0</v>
      </c>
      <c r="B2569" s="43">
        <v>2568</v>
      </c>
      <c r="C2569" s="49" t="s">
        <v>5497</v>
      </c>
      <c r="D2569" s="52" t="s">
        <v>5498</v>
      </c>
      <c r="E2569" s="60">
        <v>345</v>
      </c>
      <c r="F2569" s="60">
        <v>1005006</v>
      </c>
      <c r="G2569" s="49" t="s">
        <v>28473</v>
      </c>
      <c r="H2569" s="51"/>
      <c r="I2569" s="47"/>
      <c r="J2569" s="89"/>
      <c r="K2569" s="98"/>
      <c r="L2569" s="89"/>
      <c r="M2569" s="96"/>
      <c r="N2569" s="89"/>
      <c r="O2569" s="96"/>
      <c r="P2569" s="47" t="s">
        <v>27936</v>
      </c>
      <c r="Q2569" s="53"/>
      <c r="R2569" s="54"/>
      <c r="S2569" s="3"/>
      <c r="AH2569"/>
      <c r="AI2569"/>
      <c r="AJ2569"/>
      <c r="AK2569"/>
    </row>
    <row r="2570" spans="1:37" ht="60">
      <c r="A2570" s="55" t="s">
        <v>0</v>
      </c>
      <c r="B2570" s="43">
        <v>2569</v>
      </c>
      <c r="C2570" s="49" t="s">
        <v>5494</v>
      </c>
      <c r="D2570" s="52" t="s">
        <v>5496</v>
      </c>
      <c r="E2570" s="60">
        <v>1</v>
      </c>
      <c r="F2570" s="60">
        <v>1047026</v>
      </c>
      <c r="G2570" s="50"/>
      <c r="H2570" s="51"/>
      <c r="I2570" s="47"/>
      <c r="J2570" s="95">
        <v>2567</v>
      </c>
      <c r="K2570" s="98" t="s">
        <v>28473</v>
      </c>
      <c r="L2570" s="89"/>
      <c r="M2570" s="96"/>
      <c r="N2570" s="89"/>
      <c r="O2570" s="96"/>
      <c r="P2570" s="47" t="s">
        <v>27927</v>
      </c>
      <c r="Q2570" s="53"/>
      <c r="R2570" s="54"/>
      <c r="S2570" s="3"/>
      <c r="AH2570"/>
      <c r="AI2570"/>
      <c r="AJ2570"/>
      <c r="AK2570"/>
    </row>
    <row r="2571" spans="1:37" ht="48">
      <c r="A2571" s="55" t="s">
        <v>0</v>
      </c>
      <c r="B2571" s="43">
        <v>2570</v>
      </c>
      <c r="C2571" s="49" t="s">
        <v>5494</v>
      </c>
      <c r="D2571" s="52" t="s">
        <v>5495</v>
      </c>
      <c r="E2571" s="60">
        <v>4</v>
      </c>
      <c r="F2571" s="60">
        <v>10002023</v>
      </c>
      <c r="G2571" s="50"/>
      <c r="H2571" s="51"/>
      <c r="I2571" s="47"/>
      <c r="J2571" s="94"/>
      <c r="K2571" s="98"/>
      <c r="L2571" s="89"/>
      <c r="M2571" s="96"/>
      <c r="N2571" s="89"/>
      <c r="O2571" s="96"/>
      <c r="P2571" s="47" t="s">
        <v>27927</v>
      </c>
      <c r="Q2571" s="53"/>
      <c r="R2571" s="54"/>
      <c r="S2571" s="3"/>
      <c r="AH2571"/>
      <c r="AI2571"/>
      <c r="AJ2571"/>
      <c r="AK2571"/>
    </row>
    <row r="2572" spans="1:37" ht="60">
      <c r="A2572" s="55" t="s">
        <v>0</v>
      </c>
      <c r="B2572" s="43">
        <v>2571</v>
      </c>
      <c r="C2572" s="49" t="s">
        <v>5492</v>
      </c>
      <c r="D2572" s="52" t="s">
        <v>5493</v>
      </c>
      <c r="E2572" s="60">
        <v>4</v>
      </c>
      <c r="F2572" s="60">
        <v>2013018</v>
      </c>
      <c r="G2572" s="50"/>
      <c r="H2572" s="51"/>
      <c r="I2572" s="47"/>
      <c r="J2572" s="95">
        <v>2570</v>
      </c>
      <c r="K2572" s="98" t="s">
        <v>29767</v>
      </c>
      <c r="L2572" s="89"/>
      <c r="M2572" s="96"/>
      <c r="N2572" s="89"/>
      <c r="O2572" s="96"/>
      <c r="P2572" s="47" t="s">
        <v>27930</v>
      </c>
      <c r="Q2572" s="53"/>
      <c r="R2572" s="54"/>
      <c r="S2572" s="3"/>
      <c r="AH2572"/>
      <c r="AI2572"/>
      <c r="AJ2572"/>
      <c r="AK2572"/>
    </row>
    <row r="2573" spans="1:37" ht="60">
      <c r="A2573" s="55" t="s">
        <v>0</v>
      </c>
      <c r="B2573" s="43">
        <v>2572</v>
      </c>
      <c r="C2573" s="49" t="s">
        <v>5490</v>
      </c>
      <c r="D2573" s="52" t="s">
        <v>5491</v>
      </c>
      <c r="E2573" s="60">
        <v>163</v>
      </c>
      <c r="F2573" s="60">
        <v>1006015</v>
      </c>
      <c r="G2573" s="50" t="s">
        <v>28473</v>
      </c>
      <c r="H2573" s="51"/>
      <c r="I2573" s="47"/>
      <c r="J2573" s="89">
        <v>2568</v>
      </c>
      <c r="K2573" s="98" t="s">
        <v>29766</v>
      </c>
      <c r="L2573" s="89"/>
      <c r="M2573" s="96"/>
      <c r="N2573" s="89"/>
      <c r="O2573" s="96"/>
      <c r="P2573" s="47" t="s">
        <v>27934</v>
      </c>
      <c r="Q2573" s="53"/>
      <c r="R2573" s="54"/>
      <c r="S2573" s="3"/>
      <c r="AH2573"/>
      <c r="AI2573"/>
      <c r="AJ2573"/>
      <c r="AK2573"/>
    </row>
    <row r="2574" spans="1:37" ht="60">
      <c r="A2574" s="55" t="s">
        <v>0</v>
      </c>
      <c r="B2574" s="43">
        <v>2573</v>
      </c>
      <c r="C2574" s="49" t="s">
        <v>5488</v>
      </c>
      <c r="D2574" s="52" t="s">
        <v>5489</v>
      </c>
      <c r="E2574" s="60">
        <v>4</v>
      </c>
      <c r="F2574" s="60">
        <v>1021014</v>
      </c>
      <c r="G2574" s="50"/>
      <c r="H2574" s="51"/>
      <c r="I2574" s="47"/>
      <c r="J2574" s="95">
        <v>2346</v>
      </c>
      <c r="K2574" s="98" t="s">
        <v>29719</v>
      </c>
      <c r="L2574" s="89"/>
      <c r="M2574" s="96"/>
      <c r="N2574" s="89"/>
      <c r="O2574" s="96"/>
      <c r="P2574" s="47" t="s">
        <v>27927</v>
      </c>
      <c r="Q2574" s="53"/>
      <c r="R2574" s="54"/>
      <c r="S2574" s="3"/>
      <c r="AH2574"/>
      <c r="AI2574"/>
      <c r="AJ2574"/>
      <c r="AK2574"/>
    </row>
    <row r="2575" spans="1:37" ht="72">
      <c r="A2575" s="55" t="s">
        <v>0</v>
      </c>
      <c r="B2575" s="43">
        <v>2574</v>
      </c>
      <c r="C2575" s="49" t="s">
        <v>5486</v>
      </c>
      <c r="D2575" s="52" t="s">
        <v>5487</v>
      </c>
      <c r="E2575" s="60">
        <v>36</v>
      </c>
      <c r="F2575" s="60">
        <v>4013021</v>
      </c>
      <c r="G2575" s="50"/>
      <c r="H2575" s="51"/>
      <c r="I2575" s="47"/>
      <c r="J2575" s="95">
        <v>2346</v>
      </c>
      <c r="K2575" s="98" t="s">
        <v>29719</v>
      </c>
      <c r="L2575" s="89"/>
      <c r="M2575" s="96"/>
      <c r="N2575" s="89"/>
      <c r="O2575" s="96"/>
      <c r="P2575" s="47" t="s">
        <v>27932</v>
      </c>
      <c r="Q2575" s="53"/>
      <c r="R2575" s="54"/>
      <c r="S2575" s="3"/>
      <c r="AH2575"/>
      <c r="AI2575"/>
      <c r="AJ2575"/>
      <c r="AK2575"/>
    </row>
    <row r="2576" spans="1:37" ht="72">
      <c r="A2576" s="55" t="s">
        <v>0</v>
      </c>
      <c r="B2576" s="43">
        <v>2575</v>
      </c>
      <c r="C2576" s="49" t="s">
        <v>5484</v>
      </c>
      <c r="D2576" s="52" t="s">
        <v>5485</v>
      </c>
      <c r="E2576" s="60">
        <v>2</v>
      </c>
      <c r="F2576" s="60">
        <v>6019035</v>
      </c>
      <c r="G2576" s="50"/>
      <c r="H2576" s="51"/>
      <c r="I2576" s="47"/>
      <c r="J2576" s="95">
        <v>2576</v>
      </c>
      <c r="K2576" s="98" t="s">
        <v>29769</v>
      </c>
      <c r="L2576" s="89"/>
      <c r="M2576" s="96"/>
      <c r="N2576" s="89"/>
      <c r="O2576" s="96"/>
      <c r="P2576" s="47" t="s">
        <v>27932</v>
      </c>
      <c r="Q2576" s="53"/>
      <c r="R2576" s="54"/>
      <c r="S2576" s="3"/>
      <c r="AH2576"/>
      <c r="AI2576"/>
      <c r="AJ2576"/>
      <c r="AK2576"/>
    </row>
    <row r="2577" spans="1:37" ht="72">
      <c r="A2577" s="55" t="s">
        <v>0</v>
      </c>
      <c r="B2577" s="43">
        <v>2576</v>
      </c>
      <c r="C2577" s="49" t="s">
        <v>5482</v>
      </c>
      <c r="D2577" s="52" t="s">
        <v>5483</v>
      </c>
      <c r="E2577" s="60">
        <v>1</v>
      </c>
      <c r="F2577" s="60">
        <v>6021032</v>
      </c>
      <c r="G2577" s="50"/>
      <c r="H2577" s="51"/>
      <c r="I2577" s="47"/>
      <c r="J2577" s="89">
        <v>2535</v>
      </c>
      <c r="K2577" s="98" t="s">
        <v>29762</v>
      </c>
      <c r="L2577" s="89">
        <v>1756</v>
      </c>
      <c r="M2577" s="96" t="s">
        <v>30694</v>
      </c>
      <c r="N2577" s="89"/>
      <c r="O2577" s="96"/>
      <c r="P2577" s="47" t="s">
        <v>27932</v>
      </c>
      <c r="Q2577" s="53"/>
      <c r="R2577" s="54"/>
      <c r="S2577" s="3"/>
      <c r="AH2577"/>
      <c r="AI2577"/>
      <c r="AJ2577"/>
      <c r="AK2577"/>
    </row>
    <row r="2578" spans="1:37" ht="60">
      <c r="A2578" s="55" t="s">
        <v>0</v>
      </c>
      <c r="B2578" s="43">
        <v>2577</v>
      </c>
      <c r="C2578" s="49" t="s">
        <v>5480</v>
      </c>
      <c r="D2578" s="52" t="s">
        <v>5481</v>
      </c>
      <c r="E2578" s="60">
        <v>2</v>
      </c>
      <c r="F2578" s="60">
        <v>1010018</v>
      </c>
      <c r="G2578" s="50"/>
      <c r="H2578" s="51"/>
      <c r="I2578" s="47"/>
      <c r="J2578" s="95">
        <v>2574</v>
      </c>
      <c r="K2578" s="98" t="s">
        <v>29768</v>
      </c>
      <c r="L2578" s="89"/>
      <c r="M2578" s="96"/>
      <c r="N2578" s="89"/>
      <c r="O2578" s="96"/>
      <c r="P2578" s="47" t="s">
        <v>27927</v>
      </c>
      <c r="Q2578" s="53"/>
      <c r="R2578" s="54"/>
      <c r="S2578" s="3"/>
      <c r="AH2578"/>
      <c r="AI2578"/>
      <c r="AJ2578"/>
      <c r="AK2578"/>
    </row>
    <row r="2579" spans="1:37" ht="84">
      <c r="A2579" s="55" t="s">
        <v>0</v>
      </c>
      <c r="B2579" s="43">
        <v>2578</v>
      </c>
      <c r="C2579" s="49" t="s">
        <v>5478</v>
      </c>
      <c r="D2579" s="52" t="s">
        <v>5479</v>
      </c>
      <c r="E2579" s="60">
        <v>1</v>
      </c>
      <c r="F2579" s="60">
        <v>14008003</v>
      </c>
      <c r="G2579" s="50"/>
      <c r="H2579" s="51"/>
      <c r="I2579" s="47"/>
      <c r="J2579" s="89">
        <v>2574</v>
      </c>
      <c r="K2579" s="98" t="s">
        <v>29768</v>
      </c>
      <c r="L2579" s="89">
        <v>6678</v>
      </c>
      <c r="M2579" s="96" t="s">
        <v>30776</v>
      </c>
      <c r="N2579" s="89">
        <v>2574</v>
      </c>
      <c r="O2579" s="96" t="s">
        <v>29768</v>
      </c>
      <c r="P2579" s="47" t="s">
        <v>27932</v>
      </c>
      <c r="Q2579" s="53"/>
      <c r="R2579" s="54"/>
      <c r="S2579" s="3"/>
      <c r="AH2579"/>
      <c r="AI2579"/>
      <c r="AJ2579"/>
      <c r="AK2579"/>
    </row>
    <row r="2580" spans="1:37" ht="60">
      <c r="A2580" s="55" t="s">
        <v>0</v>
      </c>
      <c r="B2580" s="43">
        <v>2579</v>
      </c>
      <c r="C2580" s="49" t="s">
        <v>5476</v>
      </c>
      <c r="D2580" s="52" t="s">
        <v>5477</v>
      </c>
      <c r="E2580" s="60"/>
      <c r="F2580" s="60"/>
      <c r="G2580" s="50"/>
      <c r="H2580" s="51"/>
      <c r="I2580" s="47"/>
      <c r="J2580" s="89">
        <v>2574</v>
      </c>
      <c r="K2580" s="98" t="s">
        <v>29768</v>
      </c>
      <c r="L2580" s="89">
        <v>7237</v>
      </c>
      <c r="M2580" s="96" t="s">
        <v>28090</v>
      </c>
      <c r="N2580" s="89"/>
      <c r="O2580" s="96"/>
      <c r="P2580" s="47" t="s">
        <v>27932</v>
      </c>
      <c r="Q2580" s="53"/>
      <c r="R2580" s="54"/>
      <c r="S2580" s="3"/>
      <c r="AH2580"/>
      <c r="AI2580"/>
      <c r="AJ2580"/>
      <c r="AK2580"/>
    </row>
    <row r="2581" spans="1:37" ht="60">
      <c r="A2581" s="55" t="s">
        <v>0</v>
      </c>
      <c r="B2581" s="43">
        <v>2580</v>
      </c>
      <c r="C2581" s="49" t="s">
        <v>5473</v>
      </c>
      <c r="D2581" s="52" t="s">
        <v>5475</v>
      </c>
      <c r="E2581" s="60">
        <v>69</v>
      </c>
      <c r="F2581" s="60">
        <v>1006008</v>
      </c>
      <c r="G2581" s="50" t="s">
        <v>28130</v>
      </c>
      <c r="H2581" s="51"/>
      <c r="I2581" s="47"/>
      <c r="J2581" s="89">
        <v>2603</v>
      </c>
      <c r="K2581" s="98" t="s">
        <v>28130</v>
      </c>
      <c r="L2581" s="89"/>
      <c r="M2581" s="96"/>
      <c r="N2581" s="89"/>
      <c r="O2581" s="96"/>
      <c r="P2581" s="47" t="s">
        <v>27927</v>
      </c>
      <c r="Q2581" s="53" t="s">
        <v>17416</v>
      </c>
      <c r="R2581" s="54"/>
      <c r="S2581" s="3"/>
      <c r="AH2581"/>
      <c r="AI2581"/>
      <c r="AJ2581"/>
      <c r="AK2581"/>
    </row>
    <row r="2582" spans="1:37" ht="72">
      <c r="A2582" s="55" t="s">
        <v>0</v>
      </c>
      <c r="B2582" s="43">
        <v>2581</v>
      </c>
      <c r="C2582" s="49" t="s">
        <v>5473</v>
      </c>
      <c r="D2582" s="52" t="s">
        <v>5474</v>
      </c>
      <c r="E2582" s="60">
        <v>1</v>
      </c>
      <c r="F2582" s="60">
        <v>38006014</v>
      </c>
      <c r="G2582" s="50"/>
      <c r="H2582" s="51"/>
      <c r="I2582" s="47"/>
      <c r="J2582" s="95">
        <v>2580</v>
      </c>
      <c r="K2582" s="98" t="s">
        <v>29770</v>
      </c>
      <c r="L2582" s="89"/>
      <c r="M2582" s="96"/>
      <c r="N2582" s="89"/>
      <c r="O2582" s="96"/>
      <c r="P2582" s="47" t="s">
        <v>27931</v>
      </c>
      <c r="Q2582" s="53" t="s">
        <v>17416</v>
      </c>
      <c r="R2582" s="54"/>
      <c r="S2582" s="3"/>
      <c r="AH2582"/>
      <c r="AI2582"/>
      <c r="AJ2582"/>
      <c r="AK2582"/>
    </row>
    <row r="2583" spans="1:37" ht="72">
      <c r="A2583" s="55" t="s">
        <v>0</v>
      </c>
      <c r="B2583" s="43">
        <v>2582</v>
      </c>
      <c r="C2583" s="49" t="s">
        <v>5471</v>
      </c>
      <c r="D2583" s="52" t="s">
        <v>5472</v>
      </c>
      <c r="E2583" s="60">
        <v>4</v>
      </c>
      <c r="F2583" s="60">
        <v>15003009</v>
      </c>
      <c r="G2583" s="50"/>
      <c r="H2583" s="51"/>
      <c r="I2583" s="47"/>
      <c r="J2583" s="89">
        <v>2580</v>
      </c>
      <c r="K2583" s="98" t="s">
        <v>29770</v>
      </c>
      <c r="L2583" s="89">
        <v>1908</v>
      </c>
      <c r="M2583" s="96" t="s">
        <v>29657</v>
      </c>
      <c r="N2583" s="89"/>
      <c r="O2583" s="96"/>
      <c r="P2583" s="47" t="s">
        <v>27931</v>
      </c>
      <c r="Q2583" s="53"/>
      <c r="R2583" s="54"/>
      <c r="S2583" s="3"/>
      <c r="AH2583"/>
      <c r="AI2583"/>
      <c r="AJ2583"/>
      <c r="AK2583"/>
    </row>
    <row r="2584" spans="1:37" ht="96">
      <c r="A2584" s="55" t="s">
        <v>0</v>
      </c>
      <c r="B2584" s="43">
        <v>2583</v>
      </c>
      <c r="C2584" s="49" t="s">
        <v>5469</v>
      </c>
      <c r="D2584" s="52" t="s">
        <v>5470</v>
      </c>
      <c r="E2584" s="60">
        <v>143</v>
      </c>
      <c r="F2584" s="60">
        <v>1026017</v>
      </c>
      <c r="G2584" s="50" t="s">
        <v>28129</v>
      </c>
      <c r="H2584" s="51"/>
      <c r="I2584" s="47"/>
      <c r="J2584" s="89"/>
      <c r="K2584" s="98"/>
      <c r="L2584" s="89"/>
      <c r="M2584" s="96"/>
      <c r="N2584" s="89"/>
      <c r="O2584" s="96"/>
      <c r="P2584" s="47" t="s">
        <v>27929</v>
      </c>
      <c r="Q2584" s="53"/>
      <c r="R2584" s="54"/>
      <c r="S2584" s="3"/>
      <c r="AH2584"/>
      <c r="AI2584"/>
      <c r="AJ2584"/>
      <c r="AK2584"/>
    </row>
    <row r="2585" spans="1:37" ht="72">
      <c r="A2585" s="55" t="s">
        <v>0</v>
      </c>
      <c r="B2585" s="43">
        <v>2584</v>
      </c>
      <c r="C2585" s="49" t="s">
        <v>5467</v>
      </c>
      <c r="D2585" s="52" t="s">
        <v>5468</v>
      </c>
      <c r="E2585" s="60">
        <v>13</v>
      </c>
      <c r="F2585" s="60">
        <v>9001002</v>
      </c>
      <c r="G2585" s="50" t="s">
        <v>28130</v>
      </c>
      <c r="H2585" s="51"/>
      <c r="I2585" s="47"/>
      <c r="J2585" s="89">
        <v>2603</v>
      </c>
      <c r="K2585" s="98" t="s">
        <v>28130</v>
      </c>
      <c r="L2585" s="89"/>
      <c r="M2585" s="96"/>
      <c r="N2585" s="89"/>
      <c r="O2585" s="96"/>
      <c r="P2585" s="47" t="s">
        <v>27931</v>
      </c>
      <c r="Q2585" s="53"/>
      <c r="R2585" s="54"/>
      <c r="S2585" s="3"/>
      <c r="AH2585"/>
      <c r="AI2585"/>
      <c r="AJ2585"/>
      <c r="AK2585"/>
    </row>
    <row r="2586" spans="1:37" ht="72">
      <c r="A2586" s="55" t="s">
        <v>0</v>
      </c>
      <c r="B2586" s="43">
        <v>2585</v>
      </c>
      <c r="C2586" s="49" t="s">
        <v>5465</v>
      </c>
      <c r="D2586" s="52" t="s">
        <v>5466</v>
      </c>
      <c r="E2586" s="60">
        <v>16</v>
      </c>
      <c r="F2586" s="60">
        <v>1004017</v>
      </c>
      <c r="G2586" s="49" t="s">
        <v>28828</v>
      </c>
      <c r="H2586" s="51"/>
      <c r="I2586" s="47"/>
      <c r="J2586" s="89">
        <v>2596</v>
      </c>
      <c r="K2586" s="98" t="s">
        <v>28828</v>
      </c>
      <c r="L2586" s="89"/>
      <c r="M2586" s="96"/>
      <c r="N2586" s="89"/>
      <c r="O2586" s="96"/>
      <c r="P2586" s="47" t="s">
        <v>27932</v>
      </c>
      <c r="Q2586" s="53"/>
      <c r="R2586" s="54"/>
      <c r="S2586" s="3"/>
      <c r="AH2586"/>
      <c r="AI2586"/>
      <c r="AJ2586"/>
      <c r="AK2586"/>
    </row>
    <row r="2587" spans="1:37" ht="72">
      <c r="A2587" s="55" t="s">
        <v>0</v>
      </c>
      <c r="B2587" s="43">
        <v>2586</v>
      </c>
      <c r="C2587" s="49" t="s">
        <v>5463</v>
      </c>
      <c r="D2587" s="52" t="s">
        <v>5464</v>
      </c>
      <c r="E2587" s="60">
        <v>11</v>
      </c>
      <c r="F2587" s="60">
        <v>10010001</v>
      </c>
      <c r="G2587" s="50" t="s">
        <v>28130</v>
      </c>
      <c r="H2587" s="51"/>
      <c r="I2587" s="47"/>
      <c r="J2587" s="89">
        <v>2603</v>
      </c>
      <c r="K2587" s="98" t="s">
        <v>28130</v>
      </c>
      <c r="L2587" s="89"/>
      <c r="M2587" s="96"/>
      <c r="N2587" s="89"/>
      <c r="O2587" s="96"/>
      <c r="P2587" s="47" t="s">
        <v>27931</v>
      </c>
      <c r="Q2587" s="53"/>
      <c r="R2587" s="54"/>
      <c r="S2587" s="3"/>
      <c r="AH2587"/>
      <c r="AI2587"/>
      <c r="AJ2587"/>
      <c r="AK2587"/>
    </row>
    <row r="2588" spans="1:37" ht="60">
      <c r="A2588" s="55" t="s">
        <v>0</v>
      </c>
      <c r="B2588" s="43">
        <v>2587</v>
      </c>
      <c r="C2588" s="49" t="s">
        <v>5461</v>
      </c>
      <c r="D2588" s="52" t="s">
        <v>5462</v>
      </c>
      <c r="E2588" s="60">
        <v>13</v>
      </c>
      <c r="F2588" s="60">
        <v>2022027</v>
      </c>
      <c r="G2588" s="50" t="s">
        <v>28130</v>
      </c>
      <c r="H2588" s="51"/>
      <c r="I2588" s="47"/>
      <c r="J2588" s="89">
        <v>2603</v>
      </c>
      <c r="K2588" s="98" t="s">
        <v>28130</v>
      </c>
      <c r="L2588" s="89"/>
      <c r="M2588" s="96"/>
      <c r="N2588" s="89"/>
      <c r="O2588" s="96"/>
      <c r="P2588" s="47" t="s">
        <v>27930</v>
      </c>
      <c r="Q2588" s="53"/>
      <c r="R2588" s="54"/>
      <c r="S2588" s="3"/>
      <c r="AH2588"/>
      <c r="AI2588"/>
      <c r="AJ2588"/>
      <c r="AK2588"/>
    </row>
    <row r="2589" spans="1:37" ht="72">
      <c r="A2589" s="55" t="s">
        <v>0</v>
      </c>
      <c r="B2589" s="43">
        <v>2588</v>
      </c>
      <c r="C2589" s="49" t="s">
        <v>5459</v>
      </c>
      <c r="D2589" s="52" t="s">
        <v>5460</v>
      </c>
      <c r="E2589" s="60">
        <v>1</v>
      </c>
      <c r="F2589" s="60">
        <v>24037016</v>
      </c>
      <c r="G2589" s="50" t="s">
        <v>28129</v>
      </c>
      <c r="H2589" s="51"/>
      <c r="I2589" s="47"/>
      <c r="J2589" s="89">
        <v>2583</v>
      </c>
      <c r="K2589" s="98" t="s">
        <v>28129</v>
      </c>
      <c r="L2589" s="89"/>
      <c r="M2589" s="96"/>
      <c r="N2589" s="89"/>
      <c r="O2589" s="96"/>
      <c r="P2589" s="47" t="s">
        <v>27928</v>
      </c>
      <c r="Q2589" s="53"/>
      <c r="R2589" s="54"/>
      <c r="S2589" s="3"/>
      <c r="AH2589"/>
      <c r="AI2589"/>
      <c r="AJ2589"/>
      <c r="AK2589"/>
    </row>
    <row r="2590" spans="1:37" ht="60">
      <c r="A2590" s="55" t="s">
        <v>0</v>
      </c>
      <c r="B2590" s="43">
        <v>2589</v>
      </c>
      <c r="C2590" s="49" t="s">
        <v>5457</v>
      </c>
      <c r="D2590" s="52" t="s">
        <v>5458</v>
      </c>
      <c r="E2590" s="60">
        <v>1</v>
      </c>
      <c r="F2590" s="60">
        <v>19077009</v>
      </c>
      <c r="G2590" s="50" t="s">
        <v>28130</v>
      </c>
      <c r="H2590" s="51"/>
      <c r="I2590" s="47"/>
      <c r="J2590" s="89">
        <v>2603</v>
      </c>
      <c r="K2590" s="98" t="s">
        <v>28130</v>
      </c>
      <c r="L2590" s="89"/>
      <c r="M2590" s="96"/>
      <c r="N2590" s="89"/>
      <c r="O2590" s="96"/>
      <c r="P2590" s="47" t="s">
        <v>27928</v>
      </c>
      <c r="Q2590" s="53"/>
      <c r="R2590" s="54"/>
      <c r="S2590" s="3"/>
      <c r="AH2590"/>
      <c r="AI2590"/>
      <c r="AJ2590"/>
      <c r="AK2590"/>
    </row>
    <row r="2591" spans="1:37" ht="72">
      <c r="A2591" s="55" t="s">
        <v>0</v>
      </c>
      <c r="B2591" s="43">
        <v>2590</v>
      </c>
      <c r="C2591" s="49" t="s">
        <v>5455</v>
      </c>
      <c r="D2591" s="52" t="s">
        <v>5456</v>
      </c>
      <c r="E2591" s="60">
        <v>5</v>
      </c>
      <c r="F2591" s="60">
        <v>1050002</v>
      </c>
      <c r="G2591" s="50"/>
      <c r="H2591" s="51"/>
      <c r="I2591" s="47"/>
      <c r="J2591" s="94"/>
      <c r="K2591" s="98"/>
      <c r="L2591" s="89"/>
      <c r="M2591" s="96"/>
      <c r="N2591" s="89"/>
      <c r="O2591" s="96"/>
      <c r="P2591" s="47" t="s">
        <v>27927</v>
      </c>
      <c r="Q2591" s="53"/>
      <c r="R2591" s="54"/>
      <c r="S2591" s="3"/>
      <c r="AH2591"/>
      <c r="AI2591"/>
      <c r="AJ2591"/>
      <c r="AK2591"/>
    </row>
    <row r="2592" spans="1:37" ht="60">
      <c r="A2592" s="55" t="s">
        <v>14360</v>
      </c>
      <c r="B2592" s="43">
        <v>2591</v>
      </c>
      <c r="C2592" s="49" t="s">
        <v>5453</v>
      </c>
      <c r="D2592" s="52" t="s">
        <v>5454</v>
      </c>
      <c r="E2592" s="60">
        <v>2</v>
      </c>
      <c r="F2592" s="60">
        <v>15006009</v>
      </c>
      <c r="G2592" s="50"/>
      <c r="H2592" s="51"/>
      <c r="I2592" s="47"/>
      <c r="J2592" s="95">
        <v>2406</v>
      </c>
      <c r="K2592" s="98" t="s">
        <v>29734</v>
      </c>
      <c r="L2592" s="89"/>
      <c r="M2592" s="96"/>
      <c r="N2592" s="89"/>
      <c r="O2592" s="96"/>
      <c r="P2592" s="47" t="s">
        <v>27927</v>
      </c>
      <c r="Q2592" s="53"/>
      <c r="R2592" s="54"/>
      <c r="S2592" s="3"/>
      <c r="AH2592"/>
      <c r="AI2592"/>
      <c r="AJ2592"/>
      <c r="AK2592"/>
    </row>
    <row r="2593" spans="1:37" ht="72">
      <c r="A2593" s="55" t="s">
        <v>0</v>
      </c>
      <c r="B2593" s="43">
        <v>2592</v>
      </c>
      <c r="C2593" s="49" t="s">
        <v>5451</v>
      </c>
      <c r="D2593" s="52" t="s">
        <v>5452</v>
      </c>
      <c r="E2593" s="60">
        <v>2</v>
      </c>
      <c r="F2593" s="60">
        <v>4034023</v>
      </c>
      <c r="G2593" s="50" t="s">
        <v>28130</v>
      </c>
      <c r="H2593" s="51"/>
      <c r="I2593" s="47"/>
      <c r="J2593" s="89">
        <v>2603</v>
      </c>
      <c r="K2593" s="98" t="s">
        <v>28130</v>
      </c>
      <c r="L2593" s="89">
        <v>410</v>
      </c>
      <c r="M2593" s="96" t="s">
        <v>28423</v>
      </c>
      <c r="N2593" s="89"/>
      <c r="O2593" s="96"/>
      <c r="P2593" s="47" t="s">
        <v>27931</v>
      </c>
      <c r="Q2593" s="53"/>
      <c r="R2593" s="54"/>
      <c r="S2593" s="3"/>
      <c r="AH2593"/>
      <c r="AI2593"/>
      <c r="AJ2593"/>
      <c r="AK2593"/>
    </row>
    <row r="2594" spans="1:37" ht="72">
      <c r="A2594" s="55" t="s">
        <v>0</v>
      </c>
      <c r="B2594" s="43">
        <v>2593</v>
      </c>
      <c r="C2594" s="49" t="s">
        <v>5449</v>
      </c>
      <c r="D2594" s="52" t="s">
        <v>5450</v>
      </c>
      <c r="E2594" s="60">
        <v>1</v>
      </c>
      <c r="F2594" s="60">
        <v>1014014</v>
      </c>
      <c r="G2594" s="49" t="s">
        <v>28828</v>
      </c>
      <c r="H2594" s="51"/>
      <c r="I2594" s="47"/>
      <c r="J2594" s="89">
        <v>2596</v>
      </c>
      <c r="K2594" s="98" t="s">
        <v>28828</v>
      </c>
      <c r="L2594" s="89"/>
      <c r="M2594" s="96"/>
      <c r="N2594" s="89"/>
      <c r="O2594" s="96"/>
      <c r="P2594" s="47" t="s">
        <v>27930</v>
      </c>
      <c r="Q2594" s="53"/>
      <c r="R2594" s="54"/>
      <c r="S2594" s="3"/>
      <c r="AH2594"/>
      <c r="AI2594"/>
      <c r="AJ2594"/>
      <c r="AK2594"/>
    </row>
    <row r="2595" spans="1:37" ht="60">
      <c r="A2595" s="55" t="s">
        <v>0</v>
      </c>
      <c r="B2595" s="43">
        <v>2594</v>
      </c>
      <c r="C2595" s="49" t="s">
        <v>5447</v>
      </c>
      <c r="D2595" s="52" t="s">
        <v>5448</v>
      </c>
      <c r="E2595" s="60">
        <v>1</v>
      </c>
      <c r="F2595" s="60">
        <v>24016013</v>
      </c>
      <c r="G2595" s="50" t="s">
        <v>28130</v>
      </c>
      <c r="H2595" s="51"/>
      <c r="I2595" s="47"/>
      <c r="J2595" s="89">
        <v>2603</v>
      </c>
      <c r="K2595" s="98" t="s">
        <v>28130</v>
      </c>
      <c r="L2595" s="89"/>
      <c r="M2595" s="96"/>
      <c r="N2595" s="89"/>
      <c r="O2595" s="96"/>
      <c r="P2595" s="47" t="s">
        <v>27928</v>
      </c>
      <c r="Q2595" s="53"/>
      <c r="R2595" s="54"/>
      <c r="S2595" s="3"/>
      <c r="AH2595"/>
      <c r="AI2595"/>
      <c r="AJ2595"/>
      <c r="AK2595"/>
    </row>
    <row r="2596" spans="1:37" ht="60">
      <c r="A2596" s="55" t="s">
        <v>0</v>
      </c>
      <c r="B2596" s="43">
        <v>2595</v>
      </c>
      <c r="C2596" s="49" t="s">
        <v>5445</v>
      </c>
      <c r="D2596" s="52" t="s">
        <v>5446</v>
      </c>
      <c r="E2596" s="60">
        <v>48</v>
      </c>
      <c r="F2596" s="60">
        <v>9013019</v>
      </c>
      <c r="G2596" s="50" t="s">
        <v>28129</v>
      </c>
      <c r="H2596" s="51"/>
      <c r="I2596" s="47"/>
      <c r="J2596" s="89">
        <v>2583</v>
      </c>
      <c r="K2596" s="98" t="s">
        <v>28129</v>
      </c>
      <c r="L2596" s="89"/>
      <c r="M2596" s="96"/>
      <c r="N2596" s="89"/>
      <c r="O2596" s="96"/>
      <c r="P2596" s="47" t="s">
        <v>27928</v>
      </c>
      <c r="Q2596" s="53"/>
      <c r="R2596" s="54"/>
      <c r="S2596" s="3"/>
      <c r="AH2596"/>
      <c r="AI2596"/>
      <c r="AJ2596"/>
      <c r="AK2596"/>
    </row>
    <row r="2597" spans="1:37" ht="72">
      <c r="A2597" s="55" t="s">
        <v>0</v>
      </c>
      <c r="B2597" s="43">
        <v>2596</v>
      </c>
      <c r="C2597" s="49" t="s">
        <v>5443</v>
      </c>
      <c r="D2597" s="52" t="s">
        <v>5444</v>
      </c>
      <c r="E2597" s="60">
        <v>5</v>
      </c>
      <c r="F2597" s="60">
        <v>5020005</v>
      </c>
      <c r="G2597" s="49" t="s">
        <v>28828</v>
      </c>
      <c r="H2597" s="51"/>
      <c r="I2597" s="47"/>
      <c r="J2597" s="89"/>
      <c r="K2597" s="98"/>
      <c r="L2597" s="89"/>
      <c r="M2597" s="96"/>
      <c r="N2597" s="89"/>
      <c r="O2597" s="96"/>
      <c r="P2597" s="47" t="s">
        <v>28717</v>
      </c>
      <c r="Q2597" s="53"/>
      <c r="R2597" s="54"/>
      <c r="S2597" s="3"/>
      <c r="AH2597"/>
      <c r="AI2597"/>
      <c r="AJ2597"/>
      <c r="AK2597"/>
    </row>
    <row r="2598" spans="1:37" ht="60">
      <c r="A2598" s="55" t="s">
        <v>14360</v>
      </c>
      <c r="B2598" s="43">
        <v>2597</v>
      </c>
      <c r="C2598" s="49" t="s">
        <v>5441</v>
      </c>
      <c r="D2598" s="52" t="s">
        <v>5442</v>
      </c>
      <c r="E2598" s="60">
        <v>4</v>
      </c>
      <c r="F2598" s="60">
        <v>15006016</v>
      </c>
      <c r="G2598" s="50"/>
      <c r="H2598" s="51"/>
      <c r="I2598" s="47"/>
      <c r="J2598" s="95">
        <v>2598</v>
      </c>
      <c r="K2598" s="98" t="s">
        <v>29772</v>
      </c>
      <c r="L2598" s="89"/>
      <c r="M2598" s="96"/>
      <c r="N2598" s="89"/>
      <c r="O2598" s="96"/>
      <c r="P2598" s="47" t="s">
        <v>27928</v>
      </c>
      <c r="Q2598" s="53"/>
      <c r="R2598" s="54"/>
      <c r="S2598" s="3"/>
      <c r="AH2598"/>
      <c r="AI2598"/>
      <c r="AJ2598"/>
      <c r="AK2598"/>
    </row>
    <row r="2599" spans="1:37" ht="60">
      <c r="A2599" s="55" t="s">
        <v>0</v>
      </c>
      <c r="B2599" s="43">
        <v>2598</v>
      </c>
      <c r="C2599" s="49" t="s">
        <v>5439</v>
      </c>
      <c r="D2599" s="52" t="s">
        <v>5440</v>
      </c>
      <c r="E2599" s="60">
        <v>8</v>
      </c>
      <c r="F2599" s="60">
        <v>4007010</v>
      </c>
      <c r="G2599" s="49" t="s">
        <v>28828</v>
      </c>
      <c r="H2599" s="51"/>
      <c r="I2599" s="47"/>
      <c r="J2599" s="89">
        <v>2596</v>
      </c>
      <c r="K2599" s="98" t="s">
        <v>28828</v>
      </c>
      <c r="L2599" s="89"/>
      <c r="M2599" s="96"/>
      <c r="N2599" s="89"/>
      <c r="O2599" s="96"/>
      <c r="P2599" s="47" t="s">
        <v>27928</v>
      </c>
      <c r="Q2599" s="53"/>
      <c r="R2599" s="54"/>
      <c r="S2599" s="3"/>
      <c r="AH2599"/>
      <c r="AI2599"/>
      <c r="AJ2599"/>
      <c r="AK2599"/>
    </row>
    <row r="2600" spans="1:37" ht="60">
      <c r="A2600" s="55" t="s">
        <v>0</v>
      </c>
      <c r="B2600" s="43">
        <v>2599</v>
      </c>
      <c r="C2600" s="49" t="s">
        <v>5437</v>
      </c>
      <c r="D2600" s="52" t="s">
        <v>5438</v>
      </c>
      <c r="E2600" s="60">
        <v>1</v>
      </c>
      <c r="F2600" s="60">
        <v>4026005</v>
      </c>
      <c r="G2600" s="50"/>
      <c r="H2600" s="51"/>
      <c r="I2600" s="47"/>
      <c r="J2600" s="95">
        <v>2585</v>
      </c>
      <c r="K2600" s="98" t="s">
        <v>29771</v>
      </c>
      <c r="L2600" s="89"/>
      <c r="M2600" s="96"/>
      <c r="N2600" s="89"/>
      <c r="O2600" s="96"/>
      <c r="P2600" s="47" t="s">
        <v>27927</v>
      </c>
      <c r="Q2600" s="53"/>
      <c r="R2600" s="54"/>
      <c r="S2600" s="3"/>
      <c r="AH2600"/>
      <c r="AI2600"/>
      <c r="AJ2600"/>
      <c r="AK2600"/>
    </row>
    <row r="2601" spans="1:37" ht="72">
      <c r="A2601" s="55" t="s">
        <v>0</v>
      </c>
      <c r="B2601" s="43">
        <v>2600</v>
      </c>
      <c r="C2601" s="49" t="s">
        <v>5435</v>
      </c>
      <c r="D2601" s="52" t="s">
        <v>5436</v>
      </c>
      <c r="E2601" s="60">
        <v>32</v>
      </c>
      <c r="F2601" s="60">
        <v>1029015</v>
      </c>
      <c r="G2601" s="50"/>
      <c r="H2601" s="51"/>
      <c r="I2601" s="47"/>
      <c r="J2601" s="95">
        <v>2580</v>
      </c>
      <c r="K2601" s="98" t="s">
        <v>29770</v>
      </c>
      <c r="L2601" s="89"/>
      <c r="M2601" s="96"/>
      <c r="N2601" s="89"/>
      <c r="O2601" s="96"/>
      <c r="P2601" s="47" t="s">
        <v>27933</v>
      </c>
      <c r="Q2601" s="53"/>
      <c r="R2601" s="54"/>
      <c r="S2601" s="3"/>
      <c r="AH2601"/>
      <c r="AI2601"/>
      <c r="AJ2601"/>
      <c r="AK2601"/>
    </row>
    <row r="2602" spans="1:37" ht="60">
      <c r="A2602" s="55" t="s">
        <v>0</v>
      </c>
      <c r="B2602" s="43">
        <v>2601</v>
      </c>
      <c r="C2602" s="49" t="s">
        <v>5433</v>
      </c>
      <c r="D2602" s="52" t="s">
        <v>5434</v>
      </c>
      <c r="E2602" s="60">
        <v>4</v>
      </c>
      <c r="F2602" s="60">
        <v>24032007</v>
      </c>
      <c r="G2602" s="50"/>
      <c r="H2602" s="51"/>
      <c r="I2602" s="47"/>
      <c r="J2602" s="95">
        <v>2606</v>
      </c>
      <c r="K2602" s="98" t="s">
        <v>29773</v>
      </c>
      <c r="L2602" s="89"/>
      <c r="M2602" s="96"/>
      <c r="N2602" s="89"/>
      <c r="O2602" s="96"/>
      <c r="P2602" s="47" t="s">
        <v>27931</v>
      </c>
      <c r="Q2602" s="53"/>
      <c r="R2602" s="54"/>
      <c r="S2602" s="3"/>
      <c r="AH2602"/>
      <c r="AI2602"/>
      <c r="AJ2602"/>
      <c r="AK2602"/>
    </row>
    <row r="2603" spans="1:37" ht="48">
      <c r="A2603" s="55" t="s">
        <v>0</v>
      </c>
      <c r="B2603" s="43">
        <v>2602</v>
      </c>
      <c r="C2603" s="49" t="s">
        <v>5431</v>
      </c>
      <c r="D2603" s="52" t="s">
        <v>5432</v>
      </c>
      <c r="E2603" s="60">
        <v>1</v>
      </c>
      <c r="F2603" s="60">
        <v>19078047</v>
      </c>
      <c r="G2603" s="50"/>
      <c r="H2603" s="51"/>
      <c r="I2603" s="47"/>
      <c r="J2603" s="89"/>
      <c r="K2603" s="98"/>
      <c r="L2603" s="89"/>
      <c r="M2603" s="96"/>
      <c r="N2603" s="89"/>
      <c r="O2603" s="96"/>
      <c r="P2603" s="47" t="s">
        <v>27927</v>
      </c>
      <c r="Q2603" s="53"/>
      <c r="R2603" s="54"/>
      <c r="S2603" s="3"/>
      <c r="AH2603"/>
      <c r="AI2603"/>
      <c r="AJ2603"/>
      <c r="AK2603"/>
    </row>
    <row r="2604" spans="1:37" ht="96">
      <c r="A2604" s="55" t="s">
        <v>0</v>
      </c>
      <c r="B2604" s="43">
        <v>2603</v>
      </c>
      <c r="C2604" s="49" t="s">
        <v>5429</v>
      </c>
      <c r="D2604" s="52" t="s">
        <v>5430</v>
      </c>
      <c r="E2604" s="60">
        <v>79</v>
      </c>
      <c r="F2604" s="60">
        <v>1033005</v>
      </c>
      <c r="G2604" s="50" t="s">
        <v>28130</v>
      </c>
      <c r="H2604" s="51"/>
      <c r="I2604" s="47"/>
      <c r="J2604" s="89"/>
      <c r="K2604" s="98"/>
      <c r="L2604" s="89"/>
      <c r="M2604" s="96"/>
      <c r="N2604" s="89"/>
      <c r="O2604" s="96"/>
      <c r="P2604" s="47" t="s">
        <v>27929</v>
      </c>
      <c r="Q2604" s="53"/>
      <c r="R2604" s="54"/>
      <c r="S2604" s="3"/>
      <c r="AH2604"/>
      <c r="AI2604"/>
      <c r="AJ2604"/>
      <c r="AK2604"/>
    </row>
    <row r="2605" spans="1:37" ht="60">
      <c r="A2605" s="55" t="s">
        <v>14360</v>
      </c>
      <c r="B2605" s="43">
        <v>2604</v>
      </c>
      <c r="C2605" s="49" t="s">
        <v>5427</v>
      </c>
      <c r="D2605" s="52" t="s">
        <v>5428</v>
      </c>
      <c r="E2605" s="60">
        <v>2</v>
      </c>
      <c r="F2605" s="60">
        <v>27004027</v>
      </c>
      <c r="G2605" s="50" t="s">
        <v>28130</v>
      </c>
      <c r="H2605" s="51"/>
      <c r="I2605" s="47"/>
      <c r="J2605" s="89">
        <v>2603</v>
      </c>
      <c r="K2605" s="98" t="s">
        <v>28130</v>
      </c>
      <c r="L2605" s="89"/>
      <c r="M2605" s="96"/>
      <c r="N2605" s="89"/>
      <c r="O2605" s="96"/>
      <c r="P2605" s="47" t="s">
        <v>27929</v>
      </c>
      <c r="Q2605" s="53"/>
      <c r="R2605" s="54"/>
      <c r="S2605" s="3"/>
      <c r="AH2605"/>
      <c r="AI2605"/>
      <c r="AJ2605"/>
      <c r="AK2605"/>
    </row>
    <row r="2606" spans="1:37" ht="72">
      <c r="A2606" s="55" t="s">
        <v>0</v>
      </c>
      <c r="B2606" s="43">
        <v>2605</v>
      </c>
      <c r="C2606" s="49" t="s">
        <v>5425</v>
      </c>
      <c r="D2606" s="52" t="s">
        <v>5426</v>
      </c>
      <c r="E2606" s="60">
        <v>12</v>
      </c>
      <c r="F2606" s="60">
        <v>13008023</v>
      </c>
      <c r="G2606" s="50" t="s">
        <v>28130</v>
      </c>
      <c r="H2606" s="51"/>
      <c r="I2606" s="47"/>
      <c r="J2606" s="89">
        <v>2603</v>
      </c>
      <c r="K2606" s="98" t="s">
        <v>28130</v>
      </c>
      <c r="L2606" s="89"/>
      <c r="M2606" s="96"/>
      <c r="N2606" s="89"/>
      <c r="O2606" s="96"/>
      <c r="P2606" s="47" t="s">
        <v>27931</v>
      </c>
      <c r="Q2606" s="53"/>
      <c r="R2606" s="54"/>
      <c r="S2606" s="3"/>
      <c r="AH2606"/>
      <c r="AI2606"/>
      <c r="AJ2606"/>
      <c r="AK2606"/>
    </row>
    <row r="2607" spans="1:37" ht="72">
      <c r="A2607" s="55" t="s">
        <v>0</v>
      </c>
      <c r="B2607" s="43">
        <v>2606</v>
      </c>
      <c r="C2607" s="49" t="s">
        <v>5423</v>
      </c>
      <c r="D2607" s="52" t="s">
        <v>5424</v>
      </c>
      <c r="E2607" s="60">
        <v>4</v>
      </c>
      <c r="F2607" s="60">
        <v>16003001</v>
      </c>
      <c r="G2607" s="50" t="s">
        <v>28130</v>
      </c>
      <c r="H2607" s="51"/>
      <c r="I2607" s="47"/>
      <c r="J2607" s="89">
        <v>2603</v>
      </c>
      <c r="K2607" s="98" t="s">
        <v>28130</v>
      </c>
      <c r="L2607" s="89">
        <v>410</v>
      </c>
      <c r="M2607" s="96" t="s">
        <v>28423</v>
      </c>
      <c r="N2607" s="89"/>
      <c r="O2607" s="96"/>
      <c r="P2607" s="47" t="s">
        <v>27931</v>
      </c>
      <c r="Q2607" s="53"/>
      <c r="R2607" s="54"/>
      <c r="S2607" s="3"/>
      <c r="AH2607"/>
      <c r="AI2607"/>
      <c r="AJ2607"/>
      <c r="AK2607"/>
    </row>
    <row r="2608" spans="1:37" ht="72">
      <c r="A2608" s="55" t="s">
        <v>0</v>
      </c>
      <c r="B2608" s="43">
        <v>2607</v>
      </c>
      <c r="C2608" s="49" t="s">
        <v>5421</v>
      </c>
      <c r="D2608" s="52" t="s">
        <v>5422</v>
      </c>
      <c r="E2608" s="60">
        <v>11</v>
      </c>
      <c r="F2608" s="60">
        <v>11016001</v>
      </c>
      <c r="G2608" s="50" t="s">
        <v>28130</v>
      </c>
      <c r="H2608" s="51"/>
      <c r="I2608" s="47"/>
      <c r="J2608" s="89">
        <v>2603</v>
      </c>
      <c r="K2608" s="98" t="s">
        <v>28130</v>
      </c>
      <c r="L2608" s="89"/>
      <c r="M2608" s="96"/>
      <c r="N2608" s="89"/>
      <c r="O2608" s="96"/>
      <c r="P2608" s="47" t="s">
        <v>27931</v>
      </c>
      <c r="Q2608" s="53"/>
      <c r="R2608" s="54"/>
      <c r="S2608" s="3"/>
      <c r="AH2608"/>
      <c r="AI2608"/>
      <c r="AJ2608"/>
      <c r="AK2608"/>
    </row>
    <row r="2609" spans="1:37" ht="72">
      <c r="A2609" s="55" t="s">
        <v>0</v>
      </c>
      <c r="B2609" s="43">
        <v>2608</v>
      </c>
      <c r="C2609" s="49" t="s">
        <v>5419</v>
      </c>
      <c r="D2609" s="52" t="s">
        <v>5420</v>
      </c>
      <c r="E2609" s="60">
        <v>29</v>
      </c>
      <c r="F2609" s="60">
        <v>13003019</v>
      </c>
      <c r="G2609" s="50" t="s">
        <v>28130</v>
      </c>
      <c r="H2609" s="51"/>
      <c r="I2609" s="47"/>
      <c r="J2609" s="89">
        <v>2603</v>
      </c>
      <c r="K2609" s="98" t="s">
        <v>28130</v>
      </c>
      <c r="L2609" s="89">
        <v>3050</v>
      </c>
      <c r="M2609" s="96" t="s">
        <v>29829</v>
      </c>
      <c r="N2609" s="89"/>
      <c r="O2609" s="96"/>
      <c r="P2609" s="47" t="s">
        <v>27931</v>
      </c>
      <c r="Q2609" s="53"/>
      <c r="R2609" s="54"/>
      <c r="S2609" s="3"/>
      <c r="AH2609"/>
      <c r="AI2609"/>
      <c r="AJ2609"/>
      <c r="AK2609"/>
    </row>
    <row r="2610" spans="1:37" ht="48">
      <c r="A2610" s="55" t="s">
        <v>0</v>
      </c>
      <c r="B2610" s="43">
        <v>2609</v>
      </c>
      <c r="C2610" s="49" t="s">
        <v>5417</v>
      </c>
      <c r="D2610" s="52" t="s">
        <v>5418</v>
      </c>
      <c r="E2610" s="60">
        <v>1</v>
      </c>
      <c r="F2610" s="60">
        <v>23030004</v>
      </c>
      <c r="G2610" s="50"/>
      <c r="H2610" s="51"/>
      <c r="I2610" s="47"/>
      <c r="J2610" s="94"/>
      <c r="K2610" s="98"/>
      <c r="L2610" s="89"/>
      <c r="M2610" s="96"/>
      <c r="N2610" s="89"/>
      <c r="O2610" s="96"/>
      <c r="P2610" s="47" t="s">
        <v>27932</v>
      </c>
      <c r="Q2610" s="53"/>
      <c r="R2610" s="54"/>
      <c r="S2610" s="3"/>
      <c r="AH2610"/>
      <c r="AI2610"/>
      <c r="AJ2610"/>
      <c r="AK2610"/>
    </row>
    <row r="2611" spans="1:37" ht="48">
      <c r="A2611" s="55" t="s">
        <v>0</v>
      </c>
      <c r="B2611" s="43">
        <v>2610</v>
      </c>
      <c r="C2611" s="49" t="s">
        <v>5414</v>
      </c>
      <c r="D2611" s="52" t="s">
        <v>5416</v>
      </c>
      <c r="E2611" s="60">
        <v>11</v>
      </c>
      <c r="F2611" s="60">
        <v>4035033</v>
      </c>
      <c r="G2611" s="49" t="s">
        <v>28645</v>
      </c>
      <c r="H2611" s="51"/>
      <c r="I2611" s="47"/>
      <c r="J2611" s="89"/>
      <c r="K2611" s="98"/>
      <c r="L2611" s="89"/>
      <c r="M2611" s="96"/>
      <c r="N2611" s="89"/>
      <c r="O2611" s="96"/>
      <c r="P2611" s="47" t="s">
        <v>28717</v>
      </c>
      <c r="Q2611" s="53"/>
      <c r="R2611" s="54"/>
      <c r="S2611" s="3"/>
      <c r="AH2611"/>
      <c r="AI2611"/>
      <c r="AJ2611"/>
      <c r="AK2611"/>
    </row>
    <row r="2612" spans="1:37" ht="60">
      <c r="A2612" s="55" t="s">
        <v>0</v>
      </c>
      <c r="B2612" s="43">
        <v>2611</v>
      </c>
      <c r="C2612" s="49" t="s">
        <v>5414</v>
      </c>
      <c r="D2612" s="52" t="s">
        <v>5415</v>
      </c>
      <c r="E2612" s="60">
        <v>13</v>
      </c>
      <c r="F2612" s="60">
        <v>18008013</v>
      </c>
      <c r="G2612" s="50" t="s">
        <v>28645</v>
      </c>
      <c r="H2612" s="51"/>
      <c r="I2612" s="47"/>
      <c r="J2612" s="89">
        <v>2610</v>
      </c>
      <c r="K2612" s="98" t="s">
        <v>28645</v>
      </c>
      <c r="L2612" s="89"/>
      <c r="M2612" s="96"/>
      <c r="N2612" s="89"/>
      <c r="O2612" s="96"/>
      <c r="P2612" s="47" t="s">
        <v>27930</v>
      </c>
      <c r="Q2612" s="53"/>
      <c r="R2612" s="54"/>
      <c r="S2612" s="3"/>
      <c r="AH2612"/>
      <c r="AI2612"/>
      <c r="AJ2612"/>
      <c r="AK2612"/>
    </row>
    <row r="2613" spans="1:37" ht="60">
      <c r="A2613" s="55" t="s">
        <v>0</v>
      </c>
      <c r="B2613" s="43">
        <v>2612</v>
      </c>
      <c r="C2613" s="49" t="s">
        <v>5412</v>
      </c>
      <c r="D2613" s="52" t="s">
        <v>5413</v>
      </c>
      <c r="E2613" s="60">
        <v>1</v>
      </c>
      <c r="F2613" s="60">
        <v>23032006</v>
      </c>
      <c r="G2613" s="50" t="s">
        <v>28645</v>
      </c>
      <c r="H2613" s="51"/>
      <c r="I2613" s="47"/>
      <c r="J2613" s="89">
        <v>2610</v>
      </c>
      <c r="K2613" s="98" t="s">
        <v>28645</v>
      </c>
      <c r="L2613" s="89"/>
      <c r="M2613" s="96"/>
      <c r="N2613" s="89"/>
      <c r="O2613" s="96"/>
      <c r="P2613" s="47" t="s">
        <v>27927</v>
      </c>
      <c r="Q2613" s="53"/>
      <c r="R2613" s="54"/>
      <c r="S2613" s="3"/>
      <c r="AH2613"/>
      <c r="AI2613"/>
      <c r="AJ2613"/>
      <c r="AK2613"/>
    </row>
    <row r="2614" spans="1:37" ht="60">
      <c r="A2614" s="55" t="s">
        <v>0</v>
      </c>
      <c r="B2614" s="43">
        <v>2613</v>
      </c>
      <c r="C2614" s="49" t="s">
        <v>5410</v>
      </c>
      <c r="D2614" s="52" t="s">
        <v>5411</v>
      </c>
      <c r="E2614" s="60">
        <v>1</v>
      </c>
      <c r="F2614" s="60">
        <v>24023015</v>
      </c>
      <c r="G2614" s="50" t="s">
        <v>28645</v>
      </c>
      <c r="H2614" s="51"/>
      <c r="I2614" s="47"/>
      <c r="J2614" s="89">
        <v>2610</v>
      </c>
      <c r="K2614" s="98" t="s">
        <v>28645</v>
      </c>
      <c r="L2614" s="89"/>
      <c r="M2614" s="96"/>
      <c r="N2614" s="89"/>
      <c r="O2614" s="96"/>
      <c r="P2614" s="47" t="s">
        <v>27928</v>
      </c>
      <c r="Q2614" s="53"/>
      <c r="R2614" s="54"/>
      <c r="S2614" s="3"/>
      <c r="AH2614"/>
      <c r="AI2614"/>
      <c r="AJ2614"/>
      <c r="AK2614"/>
    </row>
    <row r="2615" spans="1:37" ht="84">
      <c r="A2615" s="55" t="s">
        <v>0</v>
      </c>
      <c r="B2615" s="43">
        <v>2614</v>
      </c>
      <c r="C2615" s="49" t="s">
        <v>5408</v>
      </c>
      <c r="D2615" s="52" t="s">
        <v>5409</v>
      </c>
      <c r="E2615" s="60">
        <v>2</v>
      </c>
      <c r="F2615" s="60">
        <v>10017023</v>
      </c>
      <c r="G2615" s="49" t="s">
        <v>29007</v>
      </c>
      <c r="H2615" s="51"/>
      <c r="I2615" s="47"/>
      <c r="J2615" s="89"/>
      <c r="K2615" s="98"/>
      <c r="L2615" s="89"/>
      <c r="M2615" s="96"/>
      <c r="N2615" s="89"/>
      <c r="O2615" s="96"/>
      <c r="P2615" s="47" t="s">
        <v>28717</v>
      </c>
      <c r="Q2615" s="53"/>
      <c r="R2615" s="54"/>
      <c r="S2615" s="3"/>
      <c r="AH2615"/>
      <c r="AI2615"/>
      <c r="AJ2615"/>
      <c r="AK2615"/>
    </row>
    <row r="2616" spans="1:37" ht="72">
      <c r="A2616" s="55" t="s">
        <v>0</v>
      </c>
      <c r="B2616" s="43">
        <v>2615</v>
      </c>
      <c r="C2616" s="49" t="s">
        <v>5406</v>
      </c>
      <c r="D2616" s="52" t="s">
        <v>5407</v>
      </c>
      <c r="E2616" s="60">
        <v>1</v>
      </c>
      <c r="F2616" s="60">
        <v>6019014</v>
      </c>
      <c r="G2616" s="50" t="s">
        <v>28130</v>
      </c>
      <c r="H2616" s="51"/>
      <c r="I2616" s="47"/>
      <c r="J2616" s="89">
        <v>2603</v>
      </c>
      <c r="K2616" s="98" t="s">
        <v>28130</v>
      </c>
      <c r="L2616" s="89"/>
      <c r="M2616" s="96"/>
      <c r="N2616" s="89"/>
      <c r="O2616" s="96"/>
      <c r="P2616" s="47" t="s">
        <v>27932</v>
      </c>
      <c r="Q2616" s="53"/>
      <c r="R2616" s="54"/>
      <c r="S2616" s="3"/>
      <c r="AH2616"/>
      <c r="AI2616"/>
      <c r="AJ2616"/>
      <c r="AK2616"/>
    </row>
    <row r="2617" spans="1:37" ht="72">
      <c r="A2617" s="55" t="s">
        <v>0</v>
      </c>
      <c r="B2617" s="43">
        <v>2616</v>
      </c>
      <c r="C2617" s="49" t="s">
        <v>5404</v>
      </c>
      <c r="D2617" s="52" t="s">
        <v>5405</v>
      </c>
      <c r="E2617" s="60">
        <v>3</v>
      </c>
      <c r="F2617" s="60">
        <v>10022026</v>
      </c>
      <c r="G2617" s="50" t="s">
        <v>28284</v>
      </c>
      <c r="H2617" s="51"/>
      <c r="I2617" s="47"/>
      <c r="J2617" s="89"/>
      <c r="K2617" s="98"/>
      <c r="L2617" s="89"/>
      <c r="M2617" s="96"/>
      <c r="N2617" s="89"/>
      <c r="O2617" s="96"/>
      <c r="P2617" s="47" t="s">
        <v>28717</v>
      </c>
      <c r="Q2617" s="53"/>
      <c r="R2617" s="54"/>
      <c r="S2617" s="3"/>
      <c r="AH2617"/>
      <c r="AI2617"/>
      <c r="AJ2617"/>
      <c r="AK2617"/>
    </row>
    <row r="2618" spans="1:37" ht="108">
      <c r="A2618" s="55" t="s">
        <v>0</v>
      </c>
      <c r="B2618" s="43">
        <v>2617</v>
      </c>
      <c r="C2618" s="49" t="s">
        <v>5402</v>
      </c>
      <c r="D2618" s="52" t="s">
        <v>5403</v>
      </c>
      <c r="E2618" s="60">
        <v>251</v>
      </c>
      <c r="F2618" s="60">
        <v>1019019</v>
      </c>
      <c r="G2618" s="50" t="s">
        <v>28284</v>
      </c>
      <c r="H2618" s="51"/>
      <c r="I2618" s="47"/>
      <c r="J2618" s="89">
        <v>2616</v>
      </c>
      <c r="K2618" s="98" t="s">
        <v>28284</v>
      </c>
      <c r="L2618" s="89"/>
      <c r="M2618" s="96"/>
      <c r="N2618" s="89"/>
      <c r="O2618" s="96"/>
      <c r="P2618" s="47" t="s">
        <v>27927</v>
      </c>
      <c r="Q2618" s="53"/>
      <c r="R2618" s="54"/>
      <c r="S2618" s="3"/>
      <c r="AH2618"/>
      <c r="AI2618"/>
      <c r="AJ2618"/>
      <c r="AK2618"/>
    </row>
    <row r="2619" spans="1:37" ht="60">
      <c r="A2619" s="55" t="s">
        <v>0</v>
      </c>
      <c r="B2619" s="43">
        <v>2618</v>
      </c>
      <c r="C2619" s="49" t="s">
        <v>5400</v>
      </c>
      <c r="D2619" s="52" t="s">
        <v>5401</v>
      </c>
      <c r="E2619" s="60"/>
      <c r="F2619" s="60"/>
      <c r="G2619" s="50"/>
      <c r="H2619" s="51"/>
      <c r="I2619" s="47"/>
      <c r="J2619" s="95">
        <v>2617</v>
      </c>
      <c r="K2619" s="98" t="s">
        <v>28284</v>
      </c>
      <c r="L2619" s="89"/>
      <c r="M2619" s="96"/>
      <c r="N2619" s="89"/>
      <c r="O2619" s="96"/>
      <c r="P2619" s="47" t="s">
        <v>27931</v>
      </c>
      <c r="Q2619" s="53"/>
      <c r="R2619" s="54"/>
      <c r="S2619" s="3"/>
      <c r="AH2619"/>
      <c r="AI2619"/>
      <c r="AJ2619"/>
      <c r="AK2619"/>
    </row>
    <row r="2620" spans="1:37" ht="60">
      <c r="A2620" s="55" t="s">
        <v>0</v>
      </c>
      <c r="B2620" s="43">
        <v>2619</v>
      </c>
      <c r="C2620" s="49" t="s">
        <v>5398</v>
      </c>
      <c r="D2620" s="52" t="s">
        <v>5399</v>
      </c>
      <c r="E2620" s="60">
        <v>1</v>
      </c>
      <c r="F2620" s="60">
        <v>13003020</v>
      </c>
      <c r="G2620" s="50"/>
      <c r="H2620" s="51"/>
      <c r="I2620" s="47"/>
      <c r="J2620" s="89">
        <v>2617</v>
      </c>
      <c r="K2620" s="98" t="s">
        <v>28284</v>
      </c>
      <c r="L2620" s="89">
        <v>3050</v>
      </c>
      <c r="M2620" s="96" t="s">
        <v>29829</v>
      </c>
      <c r="N2620" s="89"/>
      <c r="O2620" s="96"/>
      <c r="P2620" s="47" t="s">
        <v>27931</v>
      </c>
      <c r="Q2620" s="53"/>
      <c r="R2620" s="54"/>
      <c r="S2620" s="3"/>
      <c r="AH2620"/>
      <c r="AI2620"/>
      <c r="AJ2620"/>
      <c r="AK2620"/>
    </row>
    <row r="2621" spans="1:37" ht="72">
      <c r="A2621" s="55" t="s">
        <v>0</v>
      </c>
      <c r="B2621" s="43">
        <v>2620</v>
      </c>
      <c r="C2621" s="49" t="s">
        <v>5396</v>
      </c>
      <c r="D2621" s="52" t="s">
        <v>5397</v>
      </c>
      <c r="E2621" s="60">
        <v>37</v>
      </c>
      <c r="F2621" s="60">
        <v>5032037</v>
      </c>
      <c r="G2621" s="50" t="s">
        <v>28141</v>
      </c>
      <c r="H2621" s="51"/>
      <c r="I2621" s="47"/>
      <c r="J2621" s="89"/>
      <c r="K2621" s="98"/>
      <c r="L2621" s="89"/>
      <c r="M2621" s="96"/>
      <c r="N2621" s="89"/>
      <c r="O2621" s="96"/>
      <c r="P2621" s="47" t="s">
        <v>27929</v>
      </c>
      <c r="Q2621" s="53"/>
      <c r="R2621" s="54"/>
      <c r="S2621" s="3"/>
      <c r="AH2621"/>
      <c r="AI2621"/>
      <c r="AJ2621"/>
      <c r="AK2621"/>
    </row>
    <row r="2622" spans="1:37" ht="84">
      <c r="A2622" s="55" t="s">
        <v>0</v>
      </c>
      <c r="B2622" s="43">
        <v>2621</v>
      </c>
      <c r="C2622" s="49" t="s">
        <v>5394</v>
      </c>
      <c r="D2622" s="52" t="s">
        <v>5395</v>
      </c>
      <c r="E2622" s="60">
        <v>5</v>
      </c>
      <c r="F2622" s="60">
        <v>6019029</v>
      </c>
      <c r="G2622" s="50" t="s">
        <v>28141</v>
      </c>
      <c r="H2622" s="51"/>
      <c r="I2622" s="47"/>
      <c r="J2622" s="89">
        <v>2620</v>
      </c>
      <c r="K2622" s="98" t="s">
        <v>28141</v>
      </c>
      <c r="L2622" s="89"/>
      <c r="M2622" s="96"/>
      <c r="N2622" s="89"/>
      <c r="O2622" s="96"/>
      <c r="P2622" s="47" t="s">
        <v>27932</v>
      </c>
      <c r="Q2622" s="53"/>
      <c r="R2622" s="54"/>
      <c r="S2622" s="3"/>
      <c r="AH2622"/>
      <c r="AI2622"/>
      <c r="AJ2622"/>
      <c r="AK2622"/>
    </row>
    <row r="2623" spans="1:37" ht="60">
      <c r="A2623" s="55" t="s">
        <v>0</v>
      </c>
      <c r="B2623" s="43">
        <v>2622</v>
      </c>
      <c r="C2623" s="49" t="s">
        <v>5392</v>
      </c>
      <c r="D2623" s="52" t="s">
        <v>5393</v>
      </c>
      <c r="E2623" s="60">
        <v>1</v>
      </c>
      <c r="F2623" s="60">
        <v>23030003</v>
      </c>
      <c r="G2623" s="50" t="s">
        <v>28141</v>
      </c>
      <c r="H2623" s="51"/>
      <c r="I2623" s="47"/>
      <c r="J2623" s="89">
        <v>2620</v>
      </c>
      <c r="K2623" s="98" t="s">
        <v>28141</v>
      </c>
      <c r="L2623" s="89"/>
      <c r="M2623" s="96"/>
      <c r="N2623" s="89"/>
      <c r="O2623" s="96"/>
      <c r="P2623" s="47" t="s">
        <v>27928</v>
      </c>
      <c r="Q2623" s="53"/>
      <c r="R2623" s="54"/>
      <c r="S2623" s="3"/>
      <c r="AH2623"/>
      <c r="AI2623"/>
      <c r="AJ2623"/>
      <c r="AK2623"/>
    </row>
    <row r="2624" spans="1:37" ht="60">
      <c r="A2624" s="55" t="s">
        <v>0</v>
      </c>
      <c r="B2624" s="43">
        <v>2623</v>
      </c>
      <c r="C2624" s="49" t="s">
        <v>5390</v>
      </c>
      <c r="D2624" s="52" t="s">
        <v>5391</v>
      </c>
      <c r="E2624" s="60">
        <v>34</v>
      </c>
      <c r="F2624" s="60">
        <v>5033008</v>
      </c>
      <c r="G2624" s="50" t="s">
        <v>28284</v>
      </c>
      <c r="H2624" s="51"/>
      <c r="I2624" s="47"/>
      <c r="J2624" s="89">
        <v>2616</v>
      </c>
      <c r="K2624" s="98" t="s">
        <v>28284</v>
      </c>
      <c r="L2624" s="89"/>
      <c r="M2624" s="96"/>
      <c r="N2624" s="89"/>
      <c r="O2624" s="96"/>
      <c r="P2624" s="47" t="s">
        <v>27930</v>
      </c>
      <c r="Q2624" s="53"/>
      <c r="R2624" s="54"/>
      <c r="S2624" s="3"/>
      <c r="AH2624"/>
      <c r="AI2624"/>
      <c r="AJ2624"/>
      <c r="AK2624"/>
    </row>
    <row r="2625" spans="1:37" ht="60">
      <c r="A2625" s="55" t="s">
        <v>0</v>
      </c>
      <c r="B2625" s="43">
        <v>2624</v>
      </c>
      <c r="C2625" s="49" t="s">
        <v>5388</v>
      </c>
      <c r="D2625" s="52" t="s">
        <v>5389</v>
      </c>
      <c r="E2625" s="60">
        <v>6</v>
      </c>
      <c r="F2625" s="60">
        <v>3011019</v>
      </c>
      <c r="G2625" s="50"/>
      <c r="H2625" s="51"/>
      <c r="I2625" s="47"/>
      <c r="J2625" s="95">
        <v>2623</v>
      </c>
      <c r="K2625" s="98" t="s">
        <v>29774</v>
      </c>
      <c r="L2625" s="89"/>
      <c r="M2625" s="96"/>
      <c r="N2625" s="89"/>
      <c r="O2625" s="96"/>
      <c r="P2625" s="47" t="s">
        <v>27928</v>
      </c>
      <c r="Q2625" s="53"/>
      <c r="R2625" s="54"/>
      <c r="S2625" s="3"/>
      <c r="AH2625"/>
      <c r="AI2625"/>
      <c r="AJ2625"/>
      <c r="AK2625"/>
    </row>
    <row r="2626" spans="1:37" ht="60">
      <c r="A2626" s="55" t="s">
        <v>0</v>
      </c>
      <c r="B2626" s="43">
        <v>2625</v>
      </c>
      <c r="C2626" s="49" t="s">
        <v>5386</v>
      </c>
      <c r="D2626" s="52" t="s">
        <v>5387</v>
      </c>
      <c r="E2626" s="60">
        <v>6</v>
      </c>
      <c r="F2626" s="60">
        <v>11008037</v>
      </c>
      <c r="G2626" s="49" t="s">
        <v>29120</v>
      </c>
      <c r="H2626" s="51"/>
      <c r="I2626" s="47"/>
      <c r="J2626" s="89">
        <v>2628</v>
      </c>
      <c r="K2626" s="98" t="s">
        <v>29120</v>
      </c>
      <c r="L2626" s="89"/>
      <c r="M2626" s="96"/>
      <c r="N2626" s="89"/>
      <c r="O2626" s="96"/>
      <c r="P2626" s="47" t="s">
        <v>27927</v>
      </c>
      <c r="Q2626" s="53"/>
      <c r="R2626" s="54"/>
      <c r="S2626" s="3"/>
      <c r="AH2626"/>
      <c r="AI2626"/>
      <c r="AJ2626"/>
      <c r="AK2626"/>
    </row>
    <row r="2627" spans="1:37" ht="72">
      <c r="A2627" s="55" t="s">
        <v>0</v>
      </c>
      <c r="B2627" s="43">
        <v>2626</v>
      </c>
      <c r="C2627" s="49" t="s">
        <v>5384</v>
      </c>
      <c r="D2627" s="52" t="s">
        <v>5385</v>
      </c>
      <c r="E2627" s="60">
        <v>1</v>
      </c>
      <c r="F2627" s="60">
        <v>19089008</v>
      </c>
      <c r="G2627" s="49" t="s">
        <v>29121</v>
      </c>
      <c r="H2627" s="51"/>
      <c r="I2627" s="47"/>
      <c r="J2627" s="89">
        <v>2630</v>
      </c>
      <c r="K2627" s="98" t="s">
        <v>29121</v>
      </c>
      <c r="L2627" s="89"/>
      <c r="M2627" s="96"/>
      <c r="N2627" s="89"/>
      <c r="O2627" s="96"/>
      <c r="P2627" s="47" t="s">
        <v>27930</v>
      </c>
      <c r="Q2627" s="53"/>
      <c r="R2627" s="54"/>
      <c r="S2627" s="3"/>
      <c r="AH2627"/>
      <c r="AI2627"/>
      <c r="AJ2627"/>
      <c r="AK2627"/>
    </row>
    <row r="2628" spans="1:37" ht="60">
      <c r="A2628" s="55" t="s">
        <v>14360</v>
      </c>
      <c r="B2628" s="43">
        <v>2627</v>
      </c>
      <c r="C2628" s="49" t="s">
        <v>5382</v>
      </c>
      <c r="D2628" s="52" t="s">
        <v>5383</v>
      </c>
      <c r="E2628" s="60">
        <v>1</v>
      </c>
      <c r="F2628" s="60">
        <v>27005027</v>
      </c>
      <c r="G2628" s="50" t="s">
        <v>28511</v>
      </c>
      <c r="H2628" s="51"/>
      <c r="I2628" s="47"/>
      <c r="J2628" s="89">
        <v>2637</v>
      </c>
      <c r="K2628" s="98" t="s">
        <v>28511</v>
      </c>
      <c r="L2628" s="89"/>
      <c r="M2628" s="96"/>
      <c r="N2628" s="89"/>
      <c r="O2628" s="96"/>
      <c r="P2628" s="47" t="s">
        <v>27930</v>
      </c>
      <c r="Q2628" s="53"/>
      <c r="R2628" s="54"/>
      <c r="S2628" s="3"/>
      <c r="AH2628"/>
      <c r="AI2628"/>
      <c r="AJ2628"/>
      <c r="AK2628"/>
    </row>
    <row r="2629" spans="1:37" ht="48">
      <c r="A2629" s="55" t="s">
        <v>0</v>
      </c>
      <c r="B2629" s="43">
        <v>2628</v>
      </c>
      <c r="C2629" s="49" t="s">
        <v>5380</v>
      </c>
      <c r="D2629" s="52" t="s">
        <v>5381</v>
      </c>
      <c r="E2629" s="60">
        <v>1</v>
      </c>
      <c r="F2629" s="60">
        <v>5028038</v>
      </c>
      <c r="G2629" s="49" t="s">
        <v>29120</v>
      </c>
      <c r="H2629" s="51"/>
      <c r="I2629" s="47"/>
      <c r="J2629" s="89"/>
      <c r="K2629" s="98"/>
      <c r="L2629" s="89"/>
      <c r="M2629" s="96"/>
      <c r="N2629" s="89"/>
      <c r="O2629" s="96"/>
      <c r="P2629" s="47" t="s">
        <v>28717</v>
      </c>
      <c r="Q2629" s="53"/>
      <c r="R2629" s="54"/>
      <c r="S2629" s="3"/>
      <c r="AH2629"/>
      <c r="AI2629"/>
      <c r="AJ2629"/>
      <c r="AK2629"/>
    </row>
    <row r="2630" spans="1:37" ht="60">
      <c r="A2630" s="55" t="s">
        <v>0</v>
      </c>
      <c r="B2630" s="43">
        <v>2629</v>
      </c>
      <c r="C2630" s="49" t="s">
        <v>5378</v>
      </c>
      <c r="D2630" s="52" t="s">
        <v>5379</v>
      </c>
      <c r="E2630" s="60">
        <v>2</v>
      </c>
      <c r="F2630" s="60">
        <v>5025004</v>
      </c>
      <c r="G2630" s="49" t="s">
        <v>29008</v>
      </c>
      <c r="H2630" s="51"/>
      <c r="I2630" s="47"/>
      <c r="J2630" s="89"/>
      <c r="K2630" s="98"/>
      <c r="L2630" s="89"/>
      <c r="M2630" s="96"/>
      <c r="N2630" s="89"/>
      <c r="O2630" s="96"/>
      <c r="P2630" s="47" t="s">
        <v>28717</v>
      </c>
      <c r="Q2630" s="53"/>
      <c r="R2630" s="54"/>
      <c r="S2630" s="3"/>
      <c r="AH2630"/>
      <c r="AI2630"/>
      <c r="AJ2630"/>
      <c r="AK2630"/>
    </row>
    <row r="2631" spans="1:37" ht="60">
      <c r="A2631" s="55" t="s">
        <v>0</v>
      </c>
      <c r="B2631" s="43">
        <v>2630</v>
      </c>
      <c r="C2631" s="49" t="s">
        <v>5376</v>
      </c>
      <c r="D2631" s="52" t="s">
        <v>5377</v>
      </c>
      <c r="E2631" s="60">
        <v>1</v>
      </c>
      <c r="F2631" s="60">
        <v>23023018</v>
      </c>
      <c r="G2631" s="49" t="s">
        <v>29121</v>
      </c>
      <c r="H2631" s="51"/>
      <c r="I2631" s="47"/>
      <c r="J2631" s="89"/>
      <c r="K2631" s="98"/>
      <c r="L2631" s="89"/>
      <c r="M2631" s="96"/>
      <c r="N2631" s="89"/>
      <c r="O2631" s="96"/>
      <c r="P2631" s="47" t="s">
        <v>28717</v>
      </c>
      <c r="Q2631" s="53"/>
      <c r="R2631" s="54"/>
      <c r="S2631" s="3"/>
      <c r="AH2631"/>
      <c r="AI2631"/>
      <c r="AJ2631"/>
      <c r="AK2631"/>
    </row>
    <row r="2632" spans="1:37" ht="60">
      <c r="A2632" s="55" t="s">
        <v>14360</v>
      </c>
      <c r="B2632" s="43">
        <v>2631</v>
      </c>
      <c r="C2632" s="49" t="s">
        <v>5374</v>
      </c>
      <c r="D2632" s="52" t="s">
        <v>5375</v>
      </c>
      <c r="E2632" s="60">
        <v>2</v>
      </c>
      <c r="F2632" s="60">
        <v>27007018</v>
      </c>
      <c r="G2632" s="49" t="s">
        <v>29121</v>
      </c>
      <c r="H2632" s="51"/>
      <c r="I2632" s="47"/>
      <c r="J2632" s="89">
        <v>2630</v>
      </c>
      <c r="K2632" s="98" t="s">
        <v>29121</v>
      </c>
      <c r="L2632" s="89"/>
      <c r="M2632" s="96"/>
      <c r="N2632" s="89"/>
      <c r="O2632" s="96"/>
      <c r="P2632" s="47" t="s">
        <v>27929</v>
      </c>
      <c r="Q2632" s="53"/>
      <c r="R2632" s="54"/>
      <c r="S2632" s="3"/>
      <c r="AH2632"/>
      <c r="AI2632"/>
      <c r="AJ2632"/>
      <c r="AK2632"/>
    </row>
    <row r="2633" spans="1:37" ht="60">
      <c r="A2633" s="55" t="s">
        <v>14360</v>
      </c>
      <c r="B2633" s="43">
        <v>2632</v>
      </c>
      <c r="C2633" s="49" t="s">
        <v>5372</v>
      </c>
      <c r="D2633" s="52" t="s">
        <v>5373</v>
      </c>
      <c r="E2633" s="60">
        <v>2</v>
      </c>
      <c r="F2633" s="60">
        <v>27002037</v>
      </c>
      <c r="G2633" s="50"/>
      <c r="H2633" s="51"/>
      <c r="I2633" s="47"/>
      <c r="J2633" s="95">
        <v>2631</v>
      </c>
      <c r="K2633" s="98" t="s">
        <v>29121</v>
      </c>
      <c r="L2633" s="89"/>
      <c r="M2633" s="96"/>
      <c r="N2633" s="89"/>
      <c r="O2633" s="96"/>
      <c r="P2633" s="47" t="s">
        <v>27927</v>
      </c>
      <c r="Q2633" s="53"/>
      <c r="R2633" s="54"/>
      <c r="S2633" s="3"/>
      <c r="AH2633"/>
      <c r="AI2633"/>
      <c r="AJ2633"/>
      <c r="AK2633"/>
    </row>
    <row r="2634" spans="1:37" ht="60">
      <c r="A2634" s="55" t="s">
        <v>0</v>
      </c>
      <c r="B2634" s="43">
        <v>2633</v>
      </c>
      <c r="C2634" s="49" t="s">
        <v>5370</v>
      </c>
      <c r="D2634" s="52" t="s">
        <v>5371</v>
      </c>
      <c r="E2634" s="60">
        <v>5</v>
      </c>
      <c r="F2634" s="60">
        <v>20015006</v>
      </c>
      <c r="G2634" s="49" t="s">
        <v>29121</v>
      </c>
      <c r="H2634" s="51"/>
      <c r="I2634" s="47"/>
      <c r="J2634" s="89">
        <v>2630</v>
      </c>
      <c r="K2634" s="98" t="s">
        <v>29121</v>
      </c>
      <c r="L2634" s="89"/>
      <c r="M2634" s="96"/>
      <c r="N2634" s="89"/>
      <c r="O2634" s="96"/>
      <c r="P2634" s="47" t="s">
        <v>27927</v>
      </c>
      <c r="Q2634" s="53"/>
      <c r="R2634" s="54"/>
      <c r="S2634" s="3"/>
      <c r="AH2634"/>
      <c r="AI2634"/>
      <c r="AJ2634"/>
      <c r="AK2634"/>
    </row>
    <row r="2635" spans="1:37" ht="60">
      <c r="A2635" s="55" t="s">
        <v>0</v>
      </c>
      <c r="B2635" s="43">
        <v>2634</v>
      </c>
      <c r="C2635" s="49" t="s">
        <v>5368</v>
      </c>
      <c r="D2635" s="52" t="s">
        <v>5369</v>
      </c>
      <c r="E2635" s="60">
        <v>2</v>
      </c>
      <c r="F2635" s="60">
        <v>23001031</v>
      </c>
      <c r="G2635" s="49" t="s">
        <v>29121</v>
      </c>
      <c r="H2635" s="51"/>
      <c r="I2635" s="47"/>
      <c r="J2635" s="89">
        <v>2630</v>
      </c>
      <c r="K2635" s="98" t="s">
        <v>29121</v>
      </c>
      <c r="L2635" s="89"/>
      <c r="M2635" s="96"/>
      <c r="N2635" s="89"/>
      <c r="O2635" s="96"/>
      <c r="P2635" s="47" t="s">
        <v>27930</v>
      </c>
      <c r="Q2635" s="53"/>
      <c r="R2635" s="54"/>
      <c r="S2635" s="3"/>
      <c r="AH2635"/>
      <c r="AI2635"/>
      <c r="AJ2635"/>
      <c r="AK2635"/>
    </row>
    <row r="2636" spans="1:37" ht="60">
      <c r="A2636" s="55" t="s">
        <v>14360</v>
      </c>
      <c r="B2636" s="43">
        <v>2635</v>
      </c>
      <c r="C2636" s="49" t="s">
        <v>5366</v>
      </c>
      <c r="D2636" s="52" t="s">
        <v>5367</v>
      </c>
      <c r="E2636" s="60">
        <v>9</v>
      </c>
      <c r="F2636" s="60">
        <v>27002033</v>
      </c>
      <c r="G2636" s="50" t="s">
        <v>29116</v>
      </c>
      <c r="H2636" s="51"/>
      <c r="I2636" s="47"/>
      <c r="J2636" s="89">
        <v>2636</v>
      </c>
      <c r="K2636" s="98" t="s">
        <v>29116</v>
      </c>
      <c r="L2636" s="89"/>
      <c r="M2636" s="96"/>
      <c r="N2636" s="89"/>
      <c r="O2636" s="96"/>
      <c r="P2636" s="47" t="s">
        <v>27927</v>
      </c>
      <c r="Q2636" s="53"/>
      <c r="R2636" s="54"/>
      <c r="S2636" s="3"/>
      <c r="AH2636"/>
      <c r="AI2636"/>
      <c r="AJ2636"/>
      <c r="AK2636"/>
    </row>
    <row r="2637" spans="1:37" ht="48">
      <c r="A2637" s="55" t="s">
        <v>0</v>
      </c>
      <c r="B2637" s="43">
        <v>2636</v>
      </c>
      <c r="C2637" s="49" t="s">
        <v>5364</v>
      </c>
      <c r="D2637" s="52" t="s">
        <v>5365</v>
      </c>
      <c r="E2637" s="60">
        <v>1</v>
      </c>
      <c r="F2637" s="60">
        <v>2016014</v>
      </c>
      <c r="G2637" s="49" t="s">
        <v>29116</v>
      </c>
      <c r="H2637" s="51"/>
      <c r="I2637" s="47"/>
      <c r="J2637" s="89"/>
      <c r="K2637" s="98"/>
      <c r="L2637" s="89"/>
      <c r="M2637" s="96"/>
      <c r="N2637" s="89"/>
      <c r="O2637" s="96"/>
      <c r="P2637" s="47" t="s">
        <v>28717</v>
      </c>
      <c r="Q2637" s="53"/>
      <c r="R2637" s="54"/>
      <c r="S2637" s="3"/>
      <c r="AH2637"/>
      <c r="AI2637"/>
      <c r="AJ2637"/>
      <c r="AK2637"/>
    </row>
    <row r="2638" spans="1:37" ht="60">
      <c r="A2638" s="55" t="s">
        <v>0</v>
      </c>
      <c r="B2638" s="43">
        <v>2637</v>
      </c>
      <c r="C2638" s="49" t="s">
        <v>5361</v>
      </c>
      <c r="D2638" s="52" t="s">
        <v>5363</v>
      </c>
      <c r="E2638" s="60">
        <v>21</v>
      </c>
      <c r="F2638" s="60">
        <v>1008003</v>
      </c>
      <c r="G2638" s="50" t="s">
        <v>28511</v>
      </c>
      <c r="H2638" s="51"/>
      <c r="I2638" s="47"/>
      <c r="J2638" s="89"/>
      <c r="K2638" s="98"/>
      <c r="L2638" s="89"/>
      <c r="M2638" s="96"/>
      <c r="N2638" s="89"/>
      <c r="O2638" s="96"/>
      <c r="P2638" s="47" t="s">
        <v>27929</v>
      </c>
      <c r="Q2638" s="53"/>
      <c r="R2638" s="54"/>
      <c r="S2638" s="3"/>
      <c r="AH2638"/>
      <c r="AI2638"/>
      <c r="AJ2638"/>
      <c r="AK2638"/>
    </row>
    <row r="2639" spans="1:37" ht="72">
      <c r="A2639" s="55" t="s">
        <v>0</v>
      </c>
      <c r="B2639" s="43">
        <v>2638</v>
      </c>
      <c r="C2639" s="49" t="s">
        <v>5361</v>
      </c>
      <c r="D2639" s="52" t="s">
        <v>5362</v>
      </c>
      <c r="E2639" s="60">
        <v>19</v>
      </c>
      <c r="F2639" s="60">
        <v>9021015</v>
      </c>
      <c r="G2639" s="50" t="s">
        <v>28511</v>
      </c>
      <c r="H2639" s="51"/>
      <c r="I2639" s="47"/>
      <c r="J2639" s="89">
        <v>2637</v>
      </c>
      <c r="K2639" s="98" t="s">
        <v>28511</v>
      </c>
      <c r="L2639" s="89"/>
      <c r="M2639" s="96"/>
      <c r="N2639" s="89"/>
      <c r="O2639" s="96"/>
      <c r="P2639" s="47" t="s">
        <v>27930</v>
      </c>
      <c r="Q2639" s="53"/>
      <c r="R2639" s="54"/>
      <c r="S2639" s="3"/>
      <c r="AH2639"/>
      <c r="AI2639"/>
      <c r="AJ2639"/>
      <c r="AK2639"/>
    </row>
    <row r="2640" spans="1:37" ht="72">
      <c r="A2640" s="55" t="s">
        <v>0</v>
      </c>
      <c r="B2640" s="43">
        <v>2639</v>
      </c>
      <c r="C2640" s="49" t="s">
        <v>5359</v>
      </c>
      <c r="D2640" s="52" t="s">
        <v>5360</v>
      </c>
      <c r="E2640" s="60">
        <v>2</v>
      </c>
      <c r="F2640" s="60">
        <v>18030003</v>
      </c>
      <c r="G2640" s="50" t="s">
        <v>28511</v>
      </c>
      <c r="H2640" s="51"/>
      <c r="I2640" s="47"/>
      <c r="J2640" s="89">
        <v>2637</v>
      </c>
      <c r="K2640" s="98" t="s">
        <v>28511</v>
      </c>
      <c r="L2640" s="89"/>
      <c r="M2640" s="96"/>
      <c r="N2640" s="89"/>
      <c r="O2640" s="96"/>
      <c r="P2640" s="47" t="s">
        <v>27927</v>
      </c>
      <c r="Q2640" s="53"/>
      <c r="R2640" s="54"/>
      <c r="S2640" s="3"/>
      <c r="AH2640"/>
      <c r="AI2640"/>
      <c r="AJ2640"/>
      <c r="AK2640"/>
    </row>
    <row r="2641" spans="1:37" ht="60">
      <c r="A2641" s="55" t="s">
        <v>0</v>
      </c>
      <c r="B2641" s="43">
        <v>2640</v>
      </c>
      <c r="C2641" s="49" t="s">
        <v>5357</v>
      </c>
      <c r="D2641" s="52" t="s">
        <v>5358</v>
      </c>
      <c r="E2641" s="60">
        <v>3</v>
      </c>
      <c r="F2641" s="60">
        <v>5028048</v>
      </c>
      <c r="G2641" s="50" t="s">
        <v>28511</v>
      </c>
      <c r="H2641" s="51"/>
      <c r="I2641" s="47"/>
      <c r="J2641" s="89">
        <v>2637</v>
      </c>
      <c r="K2641" s="98" t="s">
        <v>28511</v>
      </c>
      <c r="L2641" s="89"/>
      <c r="M2641" s="96"/>
      <c r="N2641" s="89"/>
      <c r="O2641" s="96"/>
      <c r="P2641" s="47" t="s">
        <v>27927</v>
      </c>
      <c r="Q2641" s="53"/>
      <c r="R2641" s="54"/>
      <c r="S2641" s="3"/>
      <c r="AH2641"/>
      <c r="AI2641"/>
      <c r="AJ2641"/>
      <c r="AK2641"/>
    </row>
    <row r="2642" spans="1:37" ht="72">
      <c r="A2642" s="55" t="s">
        <v>0</v>
      </c>
      <c r="B2642" s="43">
        <v>2641</v>
      </c>
      <c r="C2642" s="49" t="s">
        <v>5355</v>
      </c>
      <c r="D2642" s="52" t="s">
        <v>5356</v>
      </c>
      <c r="E2642" s="60">
        <v>1</v>
      </c>
      <c r="F2642" s="60">
        <v>14034022</v>
      </c>
      <c r="G2642" s="50" t="s">
        <v>28511</v>
      </c>
      <c r="H2642" s="51"/>
      <c r="I2642" s="47"/>
      <c r="J2642" s="89">
        <v>2637</v>
      </c>
      <c r="K2642" s="98" t="s">
        <v>28511</v>
      </c>
      <c r="L2642" s="89"/>
      <c r="M2642" s="96"/>
      <c r="N2642" s="89"/>
      <c r="O2642" s="96"/>
      <c r="P2642" s="47" t="s">
        <v>27931</v>
      </c>
      <c r="Q2642" s="53"/>
      <c r="R2642" s="54"/>
      <c r="S2642" s="3"/>
      <c r="AH2642"/>
      <c r="AI2642"/>
      <c r="AJ2642"/>
      <c r="AK2642"/>
    </row>
    <row r="2643" spans="1:37" ht="60">
      <c r="A2643" s="55" t="s">
        <v>0</v>
      </c>
      <c r="B2643" s="43">
        <v>2642</v>
      </c>
      <c r="C2643" s="49" t="s">
        <v>5353</v>
      </c>
      <c r="D2643" s="52" t="s">
        <v>5354</v>
      </c>
      <c r="E2643" s="60">
        <v>1</v>
      </c>
      <c r="F2643" s="60">
        <v>21001015</v>
      </c>
      <c r="G2643" s="50" t="s">
        <v>28511</v>
      </c>
      <c r="H2643" s="51"/>
      <c r="I2643" s="47"/>
      <c r="J2643" s="89">
        <v>2637</v>
      </c>
      <c r="K2643" s="98" t="s">
        <v>28511</v>
      </c>
      <c r="L2643" s="89"/>
      <c r="M2643" s="96"/>
      <c r="N2643" s="89"/>
      <c r="O2643" s="96"/>
      <c r="P2643" s="47" t="s">
        <v>27927</v>
      </c>
      <c r="Q2643" s="53"/>
      <c r="R2643" s="54"/>
      <c r="S2643" s="3"/>
      <c r="AH2643"/>
      <c r="AI2643"/>
      <c r="AJ2643"/>
      <c r="AK2643"/>
    </row>
    <row r="2644" spans="1:37" ht="60">
      <c r="A2644" s="55" t="s">
        <v>0</v>
      </c>
      <c r="B2644" s="43">
        <v>2643</v>
      </c>
      <c r="C2644" s="49" t="s">
        <v>5351</v>
      </c>
      <c r="D2644" s="52" t="s">
        <v>5352</v>
      </c>
      <c r="E2644" s="60">
        <v>1</v>
      </c>
      <c r="F2644" s="60">
        <v>18033009</v>
      </c>
      <c r="G2644" s="50"/>
      <c r="H2644" s="51"/>
      <c r="I2644" s="47"/>
      <c r="J2644" s="95">
        <v>2653</v>
      </c>
      <c r="K2644" s="98" t="s">
        <v>29777</v>
      </c>
      <c r="L2644" s="89"/>
      <c r="M2644" s="96"/>
      <c r="N2644" s="89"/>
      <c r="O2644" s="96"/>
      <c r="P2644" s="47" t="s">
        <v>27930</v>
      </c>
      <c r="Q2644" s="53"/>
      <c r="R2644" s="54"/>
      <c r="S2644" s="3"/>
      <c r="AH2644"/>
      <c r="AI2644"/>
      <c r="AJ2644"/>
      <c r="AK2644"/>
    </row>
    <row r="2645" spans="1:37" ht="60">
      <c r="A2645" s="55" t="s">
        <v>0</v>
      </c>
      <c r="B2645" s="43">
        <v>2644</v>
      </c>
      <c r="C2645" s="49" t="s">
        <v>5349</v>
      </c>
      <c r="D2645" s="52" t="s">
        <v>5350</v>
      </c>
      <c r="E2645" s="60">
        <v>1</v>
      </c>
      <c r="F2645" s="60">
        <v>12017009</v>
      </c>
      <c r="G2645" s="50" t="s">
        <v>28626</v>
      </c>
      <c r="H2645" s="51"/>
      <c r="I2645" s="47"/>
      <c r="J2645" s="89">
        <v>2645</v>
      </c>
      <c r="K2645" s="98" t="s">
        <v>28626</v>
      </c>
      <c r="L2645" s="89"/>
      <c r="M2645" s="96"/>
      <c r="N2645" s="89"/>
      <c r="O2645" s="96"/>
      <c r="P2645" s="47" t="s">
        <v>27929</v>
      </c>
      <c r="Q2645" s="53"/>
      <c r="R2645" s="54"/>
      <c r="S2645" s="3"/>
      <c r="AH2645"/>
      <c r="AI2645"/>
      <c r="AJ2645"/>
      <c r="AK2645"/>
    </row>
    <row r="2646" spans="1:37" ht="72">
      <c r="A2646" s="55" t="s">
        <v>0</v>
      </c>
      <c r="B2646" s="43">
        <v>2645</v>
      </c>
      <c r="C2646" s="49" t="s">
        <v>5347</v>
      </c>
      <c r="D2646" s="52" t="s">
        <v>5348</v>
      </c>
      <c r="E2646" s="60">
        <v>12</v>
      </c>
      <c r="F2646" s="60">
        <v>10015030</v>
      </c>
      <c r="G2646" s="49" t="s">
        <v>28626</v>
      </c>
      <c r="H2646" s="51"/>
      <c r="I2646" s="47"/>
      <c r="J2646" s="89"/>
      <c r="K2646" s="98"/>
      <c r="L2646" s="89"/>
      <c r="M2646" s="96"/>
      <c r="N2646" s="89"/>
      <c r="O2646" s="96"/>
      <c r="P2646" s="47" t="s">
        <v>28717</v>
      </c>
      <c r="Q2646" s="53"/>
      <c r="R2646" s="54"/>
      <c r="S2646" s="3"/>
      <c r="AH2646"/>
      <c r="AI2646"/>
      <c r="AJ2646"/>
      <c r="AK2646"/>
    </row>
    <row r="2647" spans="1:37" ht="60">
      <c r="A2647" s="55" t="s">
        <v>0</v>
      </c>
      <c r="B2647" s="43">
        <v>2646</v>
      </c>
      <c r="C2647" s="49" t="s">
        <v>5344</v>
      </c>
      <c r="D2647" s="52" t="s">
        <v>5346</v>
      </c>
      <c r="E2647" s="60">
        <v>3</v>
      </c>
      <c r="F2647" s="60">
        <v>19019005</v>
      </c>
      <c r="G2647" s="50" t="s">
        <v>28626</v>
      </c>
      <c r="H2647" s="51"/>
      <c r="I2647" s="47"/>
      <c r="J2647" s="89">
        <v>2645</v>
      </c>
      <c r="K2647" s="98" t="s">
        <v>28626</v>
      </c>
      <c r="L2647" s="89"/>
      <c r="M2647" s="96"/>
      <c r="N2647" s="89"/>
      <c r="O2647" s="96"/>
      <c r="P2647" s="47" t="s">
        <v>27928</v>
      </c>
      <c r="Q2647" s="53"/>
      <c r="R2647" s="54"/>
      <c r="S2647" s="3"/>
      <c r="AH2647"/>
      <c r="AI2647"/>
      <c r="AJ2647"/>
      <c r="AK2647"/>
    </row>
    <row r="2648" spans="1:37" ht="60">
      <c r="A2648" s="55" t="s">
        <v>0</v>
      </c>
      <c r="B2648" s="43">
        <v>2647</v>
      </c>
      <c r="C2648" s="49" t="s">
        <v>5344</v>
      </c>
      <c r="D2648" s="52" t="s">
        <v>5345</v>
      </c>
      <c r="E2648" s="60">
        <v>1</v>
      </c>
      <c r="F2648" s="60">
        <v>13024013</v>
      </c>
      <c r="G2648" s="50"/>
      <c r="H2648" s="51"/>
      <c r="I2648" s="47"/>
      <c r="J2648" s="95">
        <v>2646</v>
      </c>
      <c r="K2648" s="98" t="s">
        <v>29775</v>
      </c>
      <c r="L2648" s="89"/>
      <c r="M2648" s="96"/>
      <c r="N2648" s="89"/>
      <c r="O2648" s="96"/>
      <c r="P2648" s="47" t="s">
        <v>27931</v>
      </c>
      <c r="Q2648" s="53"/>
      <c r="R2648" s="54"/>
      <c r="S2648" s="3"/>
      <c r="AH2648"/>
      <c r="AI2648"/>
      <c r="AJ2648"/>
      <c r="AK2648"/>
    </row>
    <row r="2649" spans="1:37" ht="60">
      <c r="A2649" s="55" t="s">
        <v>0</v>
      </c>
      <c r="B2649" s="43">
        <v>2648</v>
      </c>
      <c r="C2649" s="49" t="s">
        <v>5342</v>
      </c>
      <c r="D2649" s="52" t="s">
        <v>5343</v>
      </c>
      <c r="E2649" s="60">
        <v>10</v>
      </c>
      <c r="F2649" s="60">
        <v>5020003</v>
      </c>
      <c r="G2649" s="49" t="s">
        <v>28668</v>
      </c>
      <c r="H2649" s="51"/>
      <c r="I2649" s="47"/>
      <c r="J2649" s="89"/>
      <c r="K2649" s="98"/>
      <c r="L2649" s="89"/>
      <c r="M2649" s="96"/>
      <c r="N2649" s="89"/>
      <c r="O2649" s="96"/>
      <c r="P2649" s="47" t="s">
        <v>28717</v>
      </c>
      <c r="Q2649" s="53"/>
      <c r="R2649" s="54"/>
      <c r="S2649" s="3"/>
      <c r="AH2649"/>
      <c r="AI2649"/>
      <c r="AJ2649"/>
      <c r="AK2649"/>
    </row>
    <row r="2650" spans="1:37" ht="60">
      <c r="A2650" s="55" t="s">
        <v>0</v>
      </c>
      <c r="B2650" s="43">
        <v>2649</v>
      </c>
      <c r="C2650" s="49" t="s">
        <v>5340</v>
      </c>
      <c r="D2650" s="52" t="s">
        <v>5341</v>
      </c>
      <c r="E2650" s="60">
        <v>3</v>
      </c>
      <c r="F2650" s="60">
        <v>2012011</v>
      </c>
      <c r="G2650" s="50"/>
      <c r="H2650" s="51"/>
      <c r="I2650" s="47"/>
      <c r="J2650" s="95">
        <v>2468</v>
      </c>
      <c r="K2650" s="98" t="s">
        <v>29750</v>
      </c>
      <c r="L2650" s="89"/>
      <c r="M2650" s="96"/>
      <c r="N2650" s="89"/>
      <c r="O2650" s="96"/>
      <c r="P2650" s="47" t="s">
        <v>27927</v>
      </c>
      <c r="Q2650" s="53"/>
      <c r="R2650" s="54"/>
      <c r="S2650" s="3"/>
      <c r="AH2650"/>
      <c r="AI2650"/>
      <c r="AJ2650"/>
      <c r="AK2650"/>
    </row>
    <row r="2651" spans="1:37" ht="72">
      <c r="A2651" s="55" t="s">
        <v>0</v>
      </c>
      <c r="B2651" s="43">
        <v>2650</v>
      </c>
      <c r="C2651" s="49" t="s">
        <v>5338</v>
      </c>
      <c r="D2651" s="52" t="s">
        <v>5339</v>
      </c>
      <c r="E2651" s="60">
        <v>3</v>
      </c>
      <c r="F2651" s="60">
        <v>1046021</v>
      </c>
      <c r="G2651" s="50"/>
      <c r="H2651" s="51"/>
      <c r="I2651" s="47"/>
      <c r="J2651" s="94">
        <v>2646</v>
      </c>
      <c r="K2651" s="98" t="s">
        <v>29775</v>
      </c>
      <c r="L2651" s="89"/>
      <c r="M2651" s="96"/>
      <c r="N2651" s="89"/>
      <c r="O2651" s="96"/>
      <c r="P2651" s="47" t="s">
        <v>27931</v>
      </c>
      <c r="Q2651" s="53"/>
      <c r="R2651" s="54"/>
      <c r="S2651" s="3"/>
      <c r="AH2651"/>
      <c r="AI2651"/>
      <c r="AJ2651"/>
      <c r="AK2651"/>
    </row>
    <row r="2652" spans="1:37" ht="48">
      <c r="A2652" s="55" t="s">
        <v>0</v>
      </c>
      <c r="B2652" s="43">
        <v>2651</v>
      </c>
      <c r="C2652" s="49" t="s">
        <v>5336</v>
      </c>
      <c r="D2652" s="52" t="s">
        <v>5337</v>
      </c>
      <c r="E2652" s="60">
        <v>6</v>
      </c>
      <c r="F2652" s="60">
        <v>2009008</v>
      </c>
      <c r="G2652" s="50"/>
      <c r="H2652" s="51"/>
      <c r="I2652" s="47"/>
      <c r="J2652" s="94"/>
      <c r="K2652" s="98"/>
      <c r="L2652" s="89"/>
      <c r="M2652" s="96"/>
      <c r="N2652" s="89"/>
      <c r="O2652" s="96"/>
      <c r="P2652" s="47" t="s">
        <v>27927</v>
      </c>
      <c r="Q2652" s="53"/>
      <c r="R2652" s="54"/>
      <c r="S2652" s="3"/>
      <c r="AH2652"/>
      <c r="AI2652"/>
      <c r="AJ2652"/>
      <c r="AK2652"/>
    </row>
    <row r="2653" spans="1:37" ht="72">
      <c r="A2653" s="55" t="s">
        <v>0</v>
      </c>
      <c r="B2653" s="43">
        <v>2652</v>
      </c>
      <c r="C2653" s="49" t="s">
        <v>5334</v>
      </c>
      <c r="D2653" s="52" t="s">
        <v>5335</v>
      </c>
      <c r="E2653" s="60">
        <v>5</v>
      </c>
      <c r="F2653" s="60">
        <v>9001003</v>
      </c>
      <c r="G2653" s="50"/>
      <c r="H2653" s="51"/>
      <c r="I2653" s="47"/>
      <c r="J2653" s="95">
        <v>2651</v>
      </c>
      <c r="K2653" s="98" t="s">
        <v>29776</v>
      </c>
      <c r="L2653" s="89"/>
      <c r="M2653" s="96"/>
      <c r="N2653" s="89"/>
      <c r="O2653" s="96"/>
      <c r="P2653" s="47" t="s">
        <v>27931</v>
      </c>
      <c r="Q2653" s="53"/>
      <c r="R2653" s="54"/>
      <c r="S2653" s="3"/>
      <c r="AH2653"/>
      <c r="AI2653"/>
      <c r="AJ2653"/>
      <c r="AK2653"/>
    </row>
    <row r="2654" spans="1:37" ht="60">
      <c r="A2654" s="55" t="s">
        <v>0</v>
      </c>
      <c r="B2654" s="43">
        <v>2653</v>
      </c>
      <c r="C2654" s="49" t="s">
        <v>5332</v>
      </c>
      <c r="D2654" s="52" t="s">
        <v>5333</v>
      </c>
      <c r="E2654" s="60">
        <v>1</v>
      </c>
      <c r="F2654" s="60">
        <v>5033012</v>
      </c>
      <c r="G2654" s="50" t="s">
        <v>28626</v>
      </c>
      <c r="H2654" s="51"/>
      <c r="I2654" s="47"/>
      <c r="J2654" s="89"/>
      <c r="K2654" s="98"/>
      <c r="L2654" s="89"/>
      <c r="M2654" s="96"/>
      <c r="N2654" s="89"/>
      <c r="O2654" s="96"/>
      <c r="P2654" s="47" t="s">
        <v>28717</v>
      </c>
      <c r="Q2654" s="53"/>
      <c r="R2654" s="54"/>
      <c r="S2654" s="3"/>
      <c r="AH2654"/>
      <c r="AI2654"/>
      <c r="AJ2654"/>
      <c r="AK2654"/>
    </row>
    <row r="2655" spans="1:37" ht="84">
      <c r="A2655" s="55" t="s">
        <v>0</v>
      </c>
      <c r="B2655" s="43">
        <v>2654</v>
      </c>
      <c r="C2655" s="49" t="s">
        <v>5329</v>
      </c>
      <c r="D2655" s="52" t="s">
        <v>5331</v>
      </c>
      <c r="E2655" s="60">
        <v>75</v>
      </c>
      <c r="F2655" s="60">
        <v>1034019</v>
      </c>
      <c r="G2655" s="49" t="s">
        <v>28186</v>
      </c>
      <c r="H2655" s="51"/>
      <c r="I2655" s="47"/>
      <c r="J2655" s="89"/>
      <c r="K2655" s="98"/>
      <c r="L2655" s="89"/>
      <c r="M2655" s="96"/>
      <c r="N2655" s="89"/>
      <c r="O2655" s="96"/>
      <c r="P2655" s="47" t="s">
        <v>27929</v>
      </c>
      <c r="Q2655" s="53"/>
      <c r="R2655" s="54"/>
      <c r="S2655" s="3"/>
      <c r="AH2655"/>
      <c r="AI2655"/>
      <c r="AJ2655"/>
      <c r="AK2655"/>
    </row>
    <row r="2656" spans="1:37" ht="60">
      <c r="A2656" s="55" t="s">
        <v>0</v>
      </c>
      <c r="B2656" s="43">
        <v>2655</v>
      </c>
      <c r="C2656" s="49" t="s">
        <v>5329</v>
      </c>
      <c r="D2656" s="52" t="s">
        <v>5330</v>
      </c>
      <c r="E2656" s="60">
        <v>11</v>
      </c>
      <c r="F2656" s="60">
        <v>11013033</v>
      </c>
      <c r="G2656" s="50" t="s">
        <v>28186</v>
      </c>
      <c r="H2656" s="51"/>
      <c r="I2656" s="47"/>
      <c r="J2656" s="89">
        <v>2654</v>
      </c>
      <c r="K2656" s="98" t="s">
        <v>28186</v>
      </c>
      <c r="L2656" s="89"/>
      <c r="M2656" s="96"/>
      <c r="N2656" s="89"/>
      <c r="O2656" s="96"/>
      <c r="P2656" s="47" t="s">
        <v>27930</v>
      </c>
      <c r="Q2656" s="53"/>
      <c r="R2656" s="54"/>
      <c r="S2656" s="3"/>
      <c r="AH2656"/>
      <c r="AI2656"/>
      <c r="AJ2656"/>
      <c r="AK2656"/>
    </row>
    <row r="2657" spans="1:37" ht="96">
      <c r="A2657" s="55" t="s">
        <v>0</v>
      </c>
      <c r="B2657" s="43">
        <v>2656</v>
      </c>
      <c r="C2657" s="49" t="s">
        <v>5327</v>
      </c>
      <c r="D2657" s="52" t="s">
        <v>5328</v>
      </c>
      <c r="E2657" s="60">
        <v>39</v>
      </c>
      <c r="F2657" s="60">
        <v>9015022</v>
      </c>
      <c r="G2657" s="50" t="s">
        <v>28186</v>
      </c>
      <c r="H2657" s="51"/>
      <c r="I2657" s="47"/>
      <c r="J2657" s="89">
        <v>2654</v>
      </c>
      <c r="K2657" s="98" t="s">
        <v>28186</v>
      </c>
      <c r="L2657" s="89"/>
      <c r="M2657" s="96"/>
      <c r="N2657" s="89"/>
      <c r="O2657" s="96"/>
      <c r="P2657" s="47" t="s">
        <v>27927</v>
      </c>
      <c r="Q2657" s="53"/>
      <c r="R2657" s="54"/>
      <c r="S2657" s="3"/>
      <c r="AH2657"/>
      <c r="AI2657"/>
      <c r="AJ2657"/>
      <c r="AK2657"/>
    </row>
    <row r="2658" spans="1:37" ht="72">
      <c r="A2658" s="55" t="s">
        <v>0</v>
      </c>
      <c r="B2658" s="43">
        <v>2657</v>
      </c>
      <c r="C2658" s="49" t="s">
        <v>5325</v>
      </c>
      <c r="D2658" s="52" t="s">
        <v>5326</v>
      </c>
      <c r="E2658" s="60">
        <v>2</v>
      </c>
      <c r="F2658" s="60">
        <v>12021001</v>
      </c>
      <c r="G2658" s="50"/>
      <c r="H2658" s="51"/>
      <c r="I2658" s="47"/>
      <c r="J2658" s="95">
        <v>2656</v>
      </c>
      <c r="K2658" s="98" t="s">
        <v>28186</v>
      </c>
      <c r="L2658" s="89"/>
      <c r="M2658" s="96"/>
      <c r="N2658" s="89"/>
      <c r="O2658" s="96"/>
      <c r="P2658" s="47" t="s">
        <v>27931</v>
      </c>
      <c r="Q2658" s="53"/>
      <c r="R2658" s="54"/>
      <c r="S2658" s="3"/>
      <c r="AH2658"/>
      <c r="AI2658"/>
      <c r="AJ2658"/>
      <c r="AK2658"/>
    </row>
    <row r="2659" spans="1:37" ht="60">
      <c r="A2659" s="55" t="s">
        <v>0</v>
      </c>
      <c r="B2659" s="43">
        <v>2658</v>
      </c>
      <c r="C2659" s="49" t="s">
        <v>5323</v>
      </c>
      <c r="D2659" s="52" t="s">
        <v>5324</v>
      </c>
      <c r="E2659" s="60">
        <v>22</v>
      </c>
      <c r="F2659" s="60">
        <v>1021030</v>
      </c>
      <c r="G2659" s="49" t="s">
        <v>28413</v>
      </c>
      <c r="H2659" s="51"/>
      <c r="I2659" s="47"/>
      <c r="J2659" s="89"/>
      <c r="K2659" s="98"/>
      <c r="L2659" s="89"/>
      <c r="M2659" s="96"/>
      <c r="N2659" s="89"/>
      <c r="O2659" s="96"/>
      <c r="P2659" s="47" t="s">
        <v>27929</v>
      </c>
      <c r="Q2659" s="53"/>
      <c r="R2659" s="54"/>
      <c r="S2659" s="3"/>
      <c r="AH2659"/>
      <c r="AI2659"/>
      <c r="AJ2659"/>
      <c r="AK2659"/>
    </row>
    <row r="2660" spans="1:37" ht="96">
      <c r="A2660" s="55" t="s">
        <v>0</v>
      </c>
      <c r="B2660" s="43">
        <v>2659</v>
      </c>
      <c r="C2660" s="49" t="s">
        <v>5321</v>
      </c>
      <c r="D2660" s="52" t="s">
        <v>5322</v>
      </c>
      <c r="E2660" s="60">
        <v>17</v>
      </c>
      <c r="F2660" s="60">
        <v>18006020</v>
      </c>
      <c r="G2660" s="50" t="s">
        <v>28413</v>
      </c>
      <c r="H2660" s="51"/>
      <c r="I2660" s="47"/>
      <c r="J2660" s="89">
        <v>2658</v>
      </c>
      <c r="K2660" s="98" t="s">
        <v>28413</v>
      </c>
      <c r="L2660" s="89"/>
      <c r="M2660" s="96"/>
      <c r="N2660" s="89"/>
      <c r="O2660" s="96"/>
      <c r="P2660" s="47" t="s">
        <v>27929</v>
      </c>
      <c r="Q2660" s="53"/>
      <c r="R2660" s="54"/>
      <c r="S2660" s="3"/>
      <c r="AH2660"/>
      <c r="AI2660"/>
      <c r="AJ2660"/>
      <c r="AK2660"/>
    </row>
    <row r="2661" spans="1:37" ht="84">
      <c r="A2661" s="55" t="s">
        <v>0</v>
      </c>
      <c r="B2661" s="43">
        <v>2660</v>
      </c>
      <c r="C2661" s="49" t="s">
        <v>5319</v>
      </c>
      <c r="D2661" s="52" t="s">
        <v>5320</v>
      </c>
      <c r="E2661" s="60">
        <v>9</v>
      </c>
      <c r="F2661" s="60">
        <v>4026032</v>
      </c>
      <c r="G2661" s="50" t="s">
        <v>28413</v>
      </c>
      <c r="H2661" s="51"/>
      <c r="I2661" s="47"/>
      <c r="J2661" s="89">
        <v>2658</v>
      </c>
      <c r="K2661" s="98" t="s">
        <v>28413</v>
      </c>
      <c r="L2661" s="89">
        <v>2659</v>
      </c>
      <c r="M2661" s="96" t="s">
        <v>28413</v>
      </c>
      <c r="N2661" s="89"/>
      <c r="O2661" s="96"/>
      <c r="P2661" s="47" t="s">
        <v>27932</v>
      </c>
      <c r="Q2661" s="53"/>
      <c r="R2661" s="54"/>
      <c r="S2661" s="3"/>
      <c r="AH2661"/>
      <c r="AI2661"/>
      <c r="AJ2661"/>
      <c r="AK2661"/>
    </row>
    <row r="2662" spans="1:37" ht="72">
      <c r="A2662" s="55" t="s">
        <v>0</v>
      </c>
      <c r="B2662" s="43">
        <v>2661</v>
      </c>
      <c r="C2662" s="49" t="s">
        <v>5317</v>
      </c>
      <c r="D2662" s="52" t="s">
        <v>5318</v>
      </c>
      <c r="E2662" s="60">
        <v>1</v>
      </c>
      <c r="F2662" s="60">
        <v>23002020</v>
      </c>
      <c r="G2662" s="50" t="s">
        <v>28413</v>
      </c>
      <c r="H2662" s="51"/>
      <c r="I2662" s="47"/>
      <c r="J2662" s="89">
        <v>2658</v>
      </c>
      <c r="K2662" s="98" t="s">
        <v>28413</v>
      </c>
      <c r="L2662" s="89">
        <v>6512</v>
      </c>
      <c r="M2662" s="96" t="s">
        <v>1673</v>
      </c>
      <c r="N2662" s="89">
        <v>2658</v>
      </c>
      <c r="O2662" s="96" t="s">
        <v>28413</v>
      </c>
      <c r="P2662" s="47" t="s">
        <v>27928</v>
      </c>
      <c r="Q2662" s="53"/>
      <c r="R2662" s="54"/>
      <c r="S2662" s="3"/>
      <c r="AH2662"/>
      <c r="AI2662"/>
      <c r="AJ2662"/>
      <c r="AK2662"/>
    </row>
    <row r="2663" spans="1:37" ht="60">
      <c r="A2663" s="55" t="s">
        <v>0</v>
      </c>
      <c r="B2663" s="43">
        <v>2662</v>
      </c>
      <c r="C2663" s="49" t="s">
        <v>5315</v>
      </c>
      <c r="D2663" s="52" t="s">
        <v>5316</v>
      </c>
      <c r="E2663" s="60">
        <v>1</v>
      </c>
      <c r="F2663" s="60">
        <v>4026032</v>
      </c>
      <c r="G2663" s="50"/>
      <c r="H2663" s="51"/>
      <c r="I2663" s="47"/>
      <c r="J2663" s="95">
        <v>2660</v>
      </c>
      <c r="K2663" s="98" t="s">
        <v>28413</v>
      </c>
      <c r="L2663" s="89"/>
      <c r="M2663" s="96"/>
      <c r="N2663" s="89"/>
      <c r="O2663" s="96"/>
      <c r="P2663" s="47" t="s">
        <v>27927</v>
      </c>
      <c r="Q2663" s="53"/>
      <c r="R2663" s="54"/>
      <c r="S2663" s="3"/>
      <c r="AH2663"/>
      <c r="AI2663"/>
      <c r="AJ2663"/>
      <c r="AK2663"/>
    </row>
    <row r="2664" spans="1:37" ht="72">
      <c r="A2664" s="55" t="s">
        <v>0</v>
      </c>
      <c r="B2664" s="43">
        <v>2663</v>
      </c>
      <c r="C2664" s="49" t="s">
        <v>5313</v>
      </c>
      <c r="D2664" s="52" t="s">
        <v>5314</v>
      </c>
      <c r="E2664" s="60">
        <v>1</v>
      </c>
      <c r="F2664" s="60">
        <v>6019019</v>
      </c>
      <c r="G2664" s="50"/>
      <c r="H2664" s="51"/>
      <c r="I2664" s="47"/>
      <c r="J2664" s="95">
        <v>2660</v>
      </c>
      <c r="K2664" s="98" t="s">
        <v>28413</v>
      </c>
      <c r="L2664" s="89"/>
      <c r="M2664" s="96"/>
      <c r="N2664" s="89"/>
      <c r="O2664" s="96"/>
      <c r="P2664" s="47" t="s">
        <v>27932</v>
      </c>
      <c r="Q2664" s="53"/>
      <c r="R2664" s="54"/>
      <c r="S2664" s="3"/>
      <c r="AH2664"/>
      <c r="AI2664"/>
      <c r="AJ2664"/>
      <c r="AK2664"/>
    </row>
    <row r="2665" spans="1:37" ht="60">
      <c r="A2665" s="55" t="s">
        <v>0</v>
      </c>
      <c r="B2665" s="43">
        <v>2664</v>
      </c>
      <c r="C2665" s="49" t="s">
        <v>5311</v>
      </c>
      <c r="D2665" s="52" t="s">
        <v>5312</v>
      </c>
      <c r="E2665" s="60">
        <v>23</v>
      </c>
      <c r="F2665" s="60">
        <v>1031035</v>
      </c>
      <c r="G2665" s="49" t="s">
        <v>28405</v>
      </c>
      <c r="H2665" s="51"/>
      <c r="I2665" s="47"/>
      <c r="J2665" s="89"/>
      <c r="K2665" s="98"/>
      <c r="L2665" s="89"/>
      <c r="M2665" s="96"/>
      <c r="N2665" s="89"/>
      <c r="O2665" s="96"/>
      <c r="P2665" s="47" t="s">
        <v>27929</v>
      </c>
      <c r="Q2665" s="53"/>
      <c r="R2665" s="54"/>
      <c r="S2665" s="3"/>
      <c r="AH2665"/>
      <c r="AI2665"/>
      <c r="AJ2665"/>
      <c r="AK2665"/>
    </row>
    <row r="2666" spans="1:37" ht="60">
      <c r="A2666" s="55" t="s">
        <v>0</v>
      </c>
      <c r="B2666" s="43">
        <v>2665</v>
      </c>
      <c r="C2666" s="49" t="s">
        <v>5309</v>
      </c>
      <c r="D2666" s="52" t="s">
        <v>5310</v>
      </c>
      <c r="E2666" s="60">
        <v>1</v>
      </c>
      <c r="F2666" s="60">
        <v>19064006</v>
      </c>
      <c r="G2666" s="50" t="s">
        <v>28405</v>
      </c>
      <c r="H2666" s="51"/>
      <c r="I2666" s="47"/>
      <c r="J2666" s="89">
        <v>2664</v>
      </c>
      <c r="K2666" s="98" t="s">
        <v>28405</v>
      </c>
      <c r="L2666" s="89"/>
      <c r="M2666" s="96"/>
      <c r="N2666" s="89"/>
      <c r="O2666" s="96"/>
      <c r="P2666" s="47" t="s">
        <v>27927</v>
      </c>
      <c r="Q2666" s="53"/>
      <c r="R2666" s="54"/>
      <c r="S2666" s="3"/>
      <c r="AH2666"/>
      <c r="AI2666"/>
      <c r="AJ2666"/>
      <c r="AK2666"/>
    </row>
    <row r="2667" spans="1:37" ht="60">
      <c r="A2667" s="55" t="s">
        <v>0</v>
      </c>
      <c r="B2667" s="43">
        <v>2666</v>
      </c>
      <c r="C2667" s="49" t="s">
        <v>5307</v>
      </c>
      <c r="D2667" s="52" t="s">
        <v>5308</v>
      </c>
      <c r="E2667" s="60">
        <v>1</v>
      </c>
      <c r="F2667" s="60">
        <v>3019020</v>
      </c>
      <c r="G2667" s="49" t="s">
        <v>29122</v>
      </c>
      <c r="H2667" s="51"/>
      <c r="I2667" s="47"/>
      <c r="J2667" s="89"/>
      <c r="K2667" s="98"/>
      <c r="L2667" s="89"/>
      <c r="M2667" s="96"/>
      <c r="N2667" s="89"/>
      <c r="O2667" s="96"/>
      <c r="P2667" s="47" t="s">
        <v>28717</v>
      </c>
      <c r="Q2667" s="53"/>
      <c r="R2667" s="54"/>
      <c r="S2667" s="3"/>
      <c r="AH2667"/>
      <c r="AI2667"/>
      <c r="AJ2667"/>
      <c r="AK2667"/>
    </row>
    <row r="2668" spans="1:37" ht="60">
      <c r="A2668" s="55" t="s">
        <v>0</v>
      </c>
      <c r="B2668" s="43">
        <v>2667</v>
      </c>
      <c r="C2668" s="49" t="s">
        <v>5305</v>
      </c>
      <c r="D2668" s="52" t="s">
        <v>5306</v>
      </c>
      <c r="E2668" s="60">
        <v>1</v>
      </c>
      <c r="F2668" s="60">
        <v>26027020</v>
      </c>
      <c r="G2668" s="49" t="s">
        <v>29122</v>
      </c>
      <c r="H2668" s="51"/>
      <c r="I2668" s="47"/>
      <c r="J2668" s="89">
        <v>2666</v>
      </c>
      <c r="K2668" s="98" t="s">
        <v>29122</v>
      </c>
      <c r="L2668" s="89"/>
      <c r="M2668" s="96"/>
      <c r="N2668" s="89"/>
      <c r="O2668" s="96"/>
      <c r="P2668" s="47" t="s">
        <v>27927</v>
      </c>
      <c r="Q2668" s="53"/>
      <c r="R2668" s="54"/>
      <c r="S2668" s="3"/>
      <c r="AH2668"/>
      <c r="AI2668"/>
      <c r="AJ2668"/>
      <c r="AK2668"/>
    </row>
    <row r="2669" spans="1:37" ht="60">
      <c r="A2669" s="55" t="s">
        <v>0</v>
      </c>
      <c r="B2669" s="43">
        <v>2668</v>
      </c>
      <c r="C2669" s="49" t="s">
        <v>5303</v>
      </c>
      <c r="D2669" s="52" t="s">
        <v>5304</v>
      </c>
      <c r="E2669" s="60">
        <v>1</v>
      </c>
      <c r="F2669" s="60">
        <v>3019020</v>
      </c>
      <c r="G2669" s="49" t="s">
        <v>29122</v>
      </c>
      <c r="H2669" s="51"/>
      <c r="I2669" s="47"/>
      <c r="J2669" s="89">
        <v>2666</v>
      </c>
      <c r="K2669" s="98" t="s">
        <v>29122</v>
      </c>
      <c r="L2669" s="89"/>
      <c r="M2669" s="96"/>
      <c r="N2669" s="89"/>
      <c r="O2669" s="96"/>
      <c r="P2669" s="47" t="s">
        <v>27928</v>
      </c>
      <c r="Q2669" s="53"/>
      <c r="R2669" s="54"/>
      <c r="S2669" s="3"/>
      <c r="AH2669"/>
      <c r="AI2669"/>
      <c r="AJ2669"/>
      <c r="AK2669"/>
    </row>
    <row r="2670" spans="1:37" ht="72">
      <c r="A2670" s="55" t="s">
        <v>0</v>
      </c>
      <c r="B2670" s="43">
        <v>2669</v>
      </c>
      <c r="C2670" s="49" t="s">
        <v>5301</v>
      </c>
      <c r="D2670" s="52" t="s">
        <v>5302</v>
      </c>
      <c r="E2670" s="60">
        <v>3</v>
      </c>
      <c r="F2670" s="60">
        <v>12015005</v>
      </c>
      <c r="G2670" s="49" t="s">
        <v>29122</v>
      </c>
      <c r="H2670" s="51"/>
      <c r="I2670" s="47"/>
      <c r="J2670" s="89">
        <v>2666</v>
      </c>
      <c r="K2670" s="98" t="s">
        <v>29122</v>
      </c>
      <c r="L2670" s="89"/>
      <c r="M2670" s="96"/>
      <c r="N2670" s="89"/>
      <c r="O2670" s="96"/>
      <c r="P2670" s="47" t="s">
        <v>27928</v>
      </c>
      <c r="Q2670" s="53"/>
      <c r="R2670" s="54"/>
      <c r="S2670" s="3"/>
      <c r="AH2670"/>
      <c r="AI2670"/>
      <c r="AJ2670"/>
      <c r="AK2670"/>
    </row>
    <row r="2671" spans="1:37" ht="60">
      <c r="A2671" s="55" t="s">
        <v>0</v>
      </c>
      <c r="B2671" s="43">
        <v>2670</v>
      </c>
      <c r="C2671" s="49" t="s">
        <v>5299</v>
      </c>
      <c r="D2671" s="52" t="s">
        <v>5300</v>
      </c>
      <c r="E2671" s="60">
        <v>17</v>
      </c>
      <c r="F2671" s="60">
        <v>2021002</v>
      </c>
      <c r="G2671" s="49" t="s">
        <v>29122</v>
      </c>
      <c r="H2671" s="51"/>
      <c r="I2671" s="47"/>
      <c r="J2671" s="89">
        <v>2666</v>
      </c>
      <c r="K2671" s="98" t="s">
        <v>29122</v>
      </c>
      <c r="L2671" s="89"/>
      <c r="M2671" s="96"/>
      <c r="N2671" s="89"/>
      <c r="O2671" s="96"/>
      <c r="P2671" s="47" t="s">
        <v>27930</v>
      </c>
      <c r="Q2671" s="53"/>
      <c r="R2671" s="54"/>
      <c r="S2671" s="3"/>
      <c r="AH2671"/>
      <c r="AI2671"/>
      <c r="AJ2671"/>
      <c r="AK2671"/>
    </row>
    <row r="2672" spans="1:37" ht="108">
      <c r="A2672" s="55" t="s">
        <v>0</v>
      </c>
      <c r="B2672" s="43">
        <v>2671</v>
      </c>
      <c r="C2672" s="49" t="s">
        <v>5297</v>
      </c>
      <c r="D2672" s="52" t="s">
        <v>5298</v>
      </c>
      <c r="E2672" s="60">
        <v>45</v>
      </c>
      <c r="F2672" s="60">
        <v>1049023</v>
      </c>
      <c r="G2672" s="50"/>
      <c r="H2672" s="51"/>
      <c r="I2672" s="47"/>
      <c r="J2672" s="94">
        <v>2686</v>
      </c>
      <c r="K2672" s="98" t="s">
        <v>29785</v>
      </c>
      <c r="L2672" s="89"/>
      <c r="M2672" s="96"/>
      <c r="N2672" s="89"/>
      <c r="O2672" s="96"/>
      <c r="P2672" s="47" t="s">
        <v>27927</v>
      </c>
      <c r="Q2672" s="53"/>
      <c r="R2672" s="54"/>
      <c r="S2672" s="3"/>
      <c r="AH2672"/>
      <c r="AI2672"/>
      <c r="AJ2672"/>
      <c r="AK2672"/>
    </row>
    <row r="2673" spans="1:37" ht="60">
      <c r="A2673" s="55" t="s">
        <v>0</v>
      </c>
      <c r="B2673" s="43">
        <v>2672</v>
      </c>
      <c r="C2673" s="49" t="s">
        <v>5295</v>
      </c>
      <c r="D2673" s="52" t="s">
        <v>5296</v>
      </c>
      <c r="E2673" s="60">
        <v>25</v>
      </c>
      <c r="F2673" s="60">
        <v>5006011</v>
      </c>
      <c r="G2673" s="49" t="s">
        <v>28383</v>
      </c>
      <c r="H2673" s="51"/>
      <c r="I2673" s="47"/>
      <c r="J2673" s="89"/>
      <c r="K2673" s="98"/>
      <c r="L2673" s="89"/>
      <c r="M2673" s="96"/>
      <c r="N2673" s="89"/>
      <c r="O2673" s="96"/>
      <c r="P2673" s="47" t="s">
        <v>27929</v>
      </c>
      <c r="Q2673" s="53"/>
      <c r="R2673" s="54"/>
      <c r="S2673" s="3"/>
      <c r="AH2673"/>
      <c r="AI2673"/>
      <c r="AJ2673"/>
      <c r="AK2673"/>
    </row>
    <row r="2674" spans="1:37" ht="72">
      <c r="A2674" s="55" t="s">
        <v>0</v>
      </c>
      <c r="B2674" s="43">
        <v>2673</v>
      </c>
      <c r="C2674" s="49" t="s">
        <v>5293</v>
      </c>
      <c r="D2674" s="52" t="s">
        <v>5294</v>
      </c>
      <c r="E2674" s="60">
        <v>15</v>
      </c>
      <c r="F2674" s="60">
        <v>1032007</v>
      </c>
      <c r="G2674" s="49" t="s">
        <v>28584</v>
      </c>
      <c r="H2674" s="51"/>
      <c r="I2674" s="47"/>
      <c r="J2674" s="89"/>
      <c r="K2674" s="98"/>
      <c r="L2674" s="89"/>
      <c r="M2674" s="96"/>
      <c r="N2674" s="89"/>
      <c r="O2674" s="96"/>
      <c r="P2674" s="47" t="s">
        <v>28717</v>
      </c>
      <c r="Q2674" s="53"/>
      <c r="R2674" s="54"/>
      <c r="S2674" s="3"/>
      <c r="AH2674"/>
      <c r="AI2674"/>
      <c r="AJ2674"/>
      <c r="AK2674"/>
    </row>
    <row r="2675" spans="1:37" ht="72">
      <c r="A2675" s="55" t="s">
        <v>0</v>
      </c>
      <c r="B2675" s="43">
        <v>2674</v>
      </c>
      <c r="C2675" s="49" t="s">
        <v>5291</v>
      </c>
      <c r="D2675" s="52" t="s">
        <v>5292</v>
      </c>
      <c r="E2675" s="60">
        <v>18</v>
      </c>
      <c r="F2675" s="60">
        <v>6011001</v>
      </c>
      <c r="G2675" s="50"/>
      <c r="H2675" s="51"/>
      <c r="I2675" s="47"/>
      <c r="J2675" s="95">
        <v>2691</v>
      </c>
      <c r="K2675" s="98" t="s">
        <v>28494</v>
      </c>
      <c r="L2675" s="89"/>
      <c r="M2675" s="96"/>
      <c r="N2675" s="89"/>
      <c r="O2675" s="96"/>
      <c r="P2675" s="47" t="s">
        <v>27932</v>
      </c>
      <c r="Q2675" s="53"/>
      <c r="R2675" s="54"/>
      <c r="S2675" s="3"/>
      <c r="AH2675"/>
      <c r="AI2675"/>
      <c r="AJ2675"/>
      <c r="AK2675"/>
    </row>
    <row r="2676" spans="1:37" ht="72">
      <c r="A2676" s="55" t="s">
        <v>0</v>
      </c>
      <c r="B2676" s="43">
        <v>2675</v>
      </c>
      <c r="C2676" s="49" t="s">
        <v>5289</v>
      </c>
      <c r="D2676" s="52" t="s">
        <v>5290</v>
      </c>
      <c r="E2676" s="60">
        <v>1</v>
      </c>
      <c r="F2676" s="60">
        <v>6015025</v>
      </c>
      <c r="G2676" s="50"/>
      <c r="H2676" s="51"/>
      <c r="I2676" s="47"/>
      <c r="J2676" s="94">
        <v>2674</v>
      </c>
      <c r="K2676" s="98" t="s">
        <v>29780</v>
      </c>
      <c r="L2676" s="89"/>
      <c r="M2676" s="96"/>
      <c r="N2676" s="89"/>
      <c r="O2676" s="96"/>
      <c r="P2676" s="47" t="s">
        <v>27932</v>
      </c>
      <c r="Q2676" s="53"/>
      <c r="R2676" s="54"/>
      <c r="S2676" s="3"/>
      <c r="AH2676"/>
      <c r="AI2676"/>
      <c r="AJ2676"/>
      <c r="AK2676"/>
    </row>
    <row r="2677" spans="1:37" ht="60">
      <c r="A2677" s="55" t="s">
        <v>0</v>
      </c>
      <c r="B2677" s="43">
        <v>2676</v>
      </c>
      <c r="C2677" s="49" t="s">
        <v>5287</v>
      </c>
      <c r="D2677" s="52" t="s">
        <v>5288</v>
      </c>
      <c r="E2677" s="60">
        <v>3</v>
      </c>
      <c r="F2677" s="60">
        <v>2011004</v>
      </c>
      <c r="G2677" s="50" t="s">
        <v>28584</v>
      </c>
      <c r="H2677" s="51"/>
      <c r="I2677" s="47"/>
      <c r="J2677" s="89">
        <v>2673</v>
      </c>
      <c r="K2677" s="98" t="s">
        <v>28584</v>
      </c>
      <c r="L2677" s="89"/>
      <c r="M2677" s="96"/>
      <c r="N2677" s="89"/>
      <c r="O2677" s="96"/>
      <c r="P2677" s="47" t="s">
        <v>27928</v>
      </c>
      <c r="Q2677" s="53"/>
      <c r="R2677" s="54"/>
      <c r="S2677" s="3"/>
      <c r="AH2677"/>
      <c r="AI2677"/>
      <c r="AJ2677"/>
      <c r="AK2677"/>
    </row>
    <row r="2678" spans="1:37" ht="60">
      <c r="A2678" s="55" t="s">
        <v>0</v>
      </c>
      <c r="B2678" s="43">
        <v>2677</v>
      </c>
      <c r="C2678" s="49" t="s">
        <v>5285</v>
      </c>
      <c r="D2678" s="52" t="s">
        <v>5286</v>
      </c>
      <c r="E2678" s="60">
        <v>125</v>
      </c>
      <c r="F2678" s="60">
        <v>2012029</v>
      </c>
      <c r="G2678" s="50" t="s">
        <v>28584</v>
      </c>
      <c r="H2678" s="51"/>
      <c r="I2678" s="47"/>
      <c r="J2678" s="89">
        <v>2673</v>
      </c>
      <c r="K2678" s="98" t="s">
        <v>28584</v>
      </c>
      <c r="L2678" s="89"/>
      <c r="M2678" s="96"/>
      <c r="N2678" s="89"/>
      <c r="O2678" s="96"/>
      <c r="P2678" s="47" t="s">
        <v>27927</v>
      </c>
      <c r="Q2678" s="53"/>
      <c r="R2678" s="54"/>
      <c r="S2678" s="3"/>
      <c r="AH2678"/>
      <c r="AI2678"/>
      <c r="AJ2678"/>
      <c r="AK2678"/>
    </row>
    <row r="2679" spans="1:37" ht="60">
      <c r="A2679" s="55" t="s">
        <v>0</v>
      </c>
      <c r="B2679" s="43">
        <v>2678</v>
      </c>
      <c r="C2679" s="49" t="s">
        <v>5283</v>
      </c>
      <c r="D2679" s="52" t="s">
        <v>5284</v>
      </c>
      <c r="E2679" s="60">
        <v>14</v>
      </c>
      <c r="F2679" s="60">
        <v>9020020</v>
      </c>
      <c r="G2679" s="50"/>
      <c r="H2679" s="51"/>
      <c r="I2679" s="47"/>
      <c r="J2679" s="95">
        <v>2671</v>
      </c>
      <c r="K2679" s="98" t="s">
        <v>29778</v>
      </c>
      <c r="L2679" s="89"/>
      <c r="M2679" s="96"/>
      <c r="N2679" s="89"/>
      <c r="O2679" s="96"/>
      <c r="P2679" s="47" t="s">
        <v>27927</v>
      </c>
      <c r="Q2679" s="53"/>
      <c r="R2679" s="54"/>
      <c r="S2679" s="3"/>
      <c r="AH2679"/>
      <c r="AI2679"/>
      <c r="AJ2679"/>
      <c r="AK2679"/>
    </row>
    <row r="2680" spans="1:37" ht="72">
      <c r="A2680" s="55" t="s">
        <v>0</v>
      </c>
      <c r="B2680" s="43">
        <v>2679</v>
      </c>
      <c r="C2680" s="49" t="s">
        <v>5281</v>
      </c>
      <c r="D2680" s="52" t="s">
        <v>5282</v>
      </c>
      <c r="E2680" s="60">
        <v>1</v>
      </c>
      <c r="F2680" s="60">
        <v>13002052</v>
      </c>
      <c r="G2680" s="50"/>
      <c r="H2680" s="51"/>
      <c r="I2680" s="47"/>
      <c r="J2680" s="89">
        <v>2677</v>
      </c>
      <c r="K2680" s="98" t="s">
        <v>29781</v>
      </c>
      <c r="L2680" s="89">
        <v>4496</v>
      </c>
      <c r="M2680" s="96" t="s">
        <v>30722</v>
      </c>
      <c r="N2680" s="89"/>
      <c r="O2680" s="96"/>
      <c r="P2680" s="47" t="s">
        <v>27931</v>
      </c>
      <c r="Q2680" s="53"/>
      <c r="R2680" s="54"/>
      <c r="S2680" s="3"/>
      <c r="AH2680"/>
      <c r="AI2680"/>
      <c r="AJ2680"/>
      <c r="AK2680"/>
    </row>
    <row r="2681" spans="1:37" ht="60">
      <c r="A2681" s="55" t="s">
        <v>0</v>
      </c>
      <c r="B2681" s="43">
        <v>2680</v>
      </c>
      <c r="C2681" s="49" t="s">
        <v>5279</v>
      </c>
      <c r="D2681" s="52" t="s">
        <v>5280</v>
      </c>
      <c r="E2681" s="60">
        <v>1</v>
      </c>
      <c r="F2681" s="60">
        <v>13002054</v>
      </c>
      <c r="G2681" s="50"/>
      <c r="H2681" s="51"/>
      <c r="I2681" s="47"/>
      <c r="J2681" s="95">
        <v>2679</v>
      </c>
      <c r="K2681" s="98" t="s">
        <v>29782</v>
      </c>
      <c r="L2681" s="89"/>
      <c r="M2681" s="96"/>
      <c r="N2681" s="89"/>
      <c r="O2681" s="96"/>
      <c r="P2681" s="47" t="s">
        <v>27931</v>
      </c>
      <c r="Q2681" s="53"/>
      <c r="R2681" s="54"/>
      <c r="S2681" s="3"/>
      <c r="AH2681"/>
      <c r="AI2681"/>
      <c r="AJ2681"/>
      <c r="AK2681"/>
    </row>
    <row r="2682" spans="1:37" ht="60">
      <c r="A2682" s="55" t="s">
        <v>0</v>
      </c>
      <c r="B2682" s="43">
        <v>2681</v>
      </c>
      <c r="C2682" s="49" t="s">
        <v>5276</v>
      </c>
      <c r="D2682" s="52" t="s">
        <v>5278</v>
      </c>
      <c r="E2682" s="60">
        <v>1</v>
      </c>
      <c r="F2682" s="60">
        <v>23034013</v>
      </c>
      <c r="G2682" s="50"/>
      <c r="H2682" s="51"/>
      <c r="I2682" s="47"/>
      <c r="J2682" s="95">
        <v>2691</v>
      </c>
      <c r="K2682" s="98" t="s">
        <v>28494</v>
      </c>
      <c r="L2682" s="89"/>
      <c r="M2682" s="96"/>
      <c r="N2682" s="89"/>
      <c r="O2682" s="96"/>
      <c r="P2682" s="47" t="s">
        <v>27927</v>
      </c>
      <c r="Q2682" s="53"/>
      <c r="R2682" s="54"/>
      <c r="S2682" s="3"/>
      <c r="AH2682"/>
      <c r="AI2682"/>
      <c r="AJ2682"/>
      <c r="AK2682"/>
    </row>
    <row r="2683" spans="1:37" ht="72">
      <c r="A2683" s="55" t="s">
        <v>0</v>
      </c>
      <c r="B2683" s="43">
        <v>2682</v>
      </c>
      <c r="C2683" s="49" t="s">
        <v>5276</v>
      </c>
      <c r="D2683" s="52" t="s">
        <v>5277</v>
      </c>
      <c r="E2683" s="60">
        <v>21</v>
      </c>
      <c r="F2683" s="60">
        <v>4011005</v>
      </c>
      <c r="G2683" s="50"/>
      <c r="H2683" s="51"/>
      <c r="I2683" s="47"/>
      <c r="J2683" s="95">
        <v>2681</v>
      </c>
      <c r="K2683" s="98" t="s">
        <v>29783</v>
      </c>
      <c r="L2683" s="89"/>
      <c r="M2683" s="96"/>
      <c r="N2683" s="89"/>
      <c r="O2683" s="96"/>
      <c r="P2683" s="47" t="s">
        <v>27927</v>
      </c>
      <c r="Q2683" s="53"/>
      <c r="R2683" s="54"/>
      <c r="S2683" s="3"/>
      <c r="AH2683"/>
      <c r="AI2683"/>
      <c r="AJ2683"/>
      <c r="AK2683"/>
    </row>
    <row r="2684" spans="1:37" ht="48">
      <c r="A2684" s="55" t="s">
        <v>0</v>
      </c>
      <c r="B2684" s="43">
        <v>2683</v>
      </c>
      <c r="C2684" s="49" t="s">
        <v>5274</v>
      </c>
      <c r="D2684" s="52" t="s">
        <v>5275</v>
      </c>
      <c r="E2684" s="60">
        <v>1</v>
      </c>
      <c r="F2684" s="60">
        <v>19129007</v>
      </c>
      <c r="G2684" s="50"/>
      <c r="H2684" s="51"/>
      <c r="I2684" s="47"/>
      <c r="J2684" s="94"/>
      <c r="K2684" s="98"/>
      <c r="L2684" s="89"/>
      <c r="M2684" s="96"/>
      <c r="N2684" s="89"/>
      <c r="O2684" s="96"/>
      <c r="P2684" s="47" t="s">
        <v>27927</v>
      </c>
      <c r="Q2684" s="53"/>
      <c r="R2684" s="54"/>
      <c r="S2684" s="3"/>
      <c r="AH2684"/>
      <c r="AI2684"/>
      <c r="AJ2684"/>
      <c r="AK2684"/>
    </row>
    <row r="2685" spans="1:37" ht="48">
      <c r="A2685" s="55" t="s">
        <v>0</v>
      </c>
      <c r="B2685" s="43">
        <v>2684</v>
      </c>
      <c r="C2685" s="49" t="s">
        <v>5272</v>
      </c>
      <c r="D2685" s="52" t="s">
        <v>5273</v>
      </c>
      <c r="E2685" s="60">
        <v>2</v>
      </c>
      <c r="F2685" s="60">
        <v>16005023</v>
      </c>
      <c r="G2685" s="50"/>
      <c r="H2685" s="51"/>
      <c r="I2685" s="47"/>
      <c r="J2685" s="95">
        <v>2683</v>
      </c>
      <c r="K2685" s="98" t="s">
        <v>29784</v>
      </c>
      <c r="L2685" s="89"/>
      <c r="M2685" s="96"/>
      <c r="N2685" s="89"/>
      <c r="O2685" s="96"/>
      <c r="P2685" s="47" t="s">
        <v>27927</v>
      </c>
      <c r="Q2685" s="53"/>
      <c r="R2685" s="54"/>
      <c r="S2685" s="3"/>
      <c r="AH2685"/>
      <c r="AI2685"/>
      <c r="AJ2685"/>
      <c r="AK2685"/>
    </row>
    <row r="2686" spans="1:37" ht="60">
      <c r="A2686" s="55" t="s">
        <v>14360</v>
      </c>
      <c r="B2686" s="43">
        <v>2685</v>
      </c>
      <c r="C2686" s="49" t="s">
        <v>5270</v>
      </c>
      <c r="D2686" s="52" t="s">
        <v>5271</v>
      </c>
      <c r="E2686" s="60">
        <v>2</v>
      </c>
      <c r="F2686" s="60">
        <v>27002015</v>
      </c>
      <c r="G2686" s="49" t="s">
        <v>29005</v>
      </c>
      <c r="H2686" s="51"/>
      <c r="I2686" s="47"/>
      <c r="J2686" s="89"/>
      <c r="K2686" s="98"/>
      <c r="L2686" s="89"/>
      <c r="M2686" s="96"/>
      <c r="N2686" s="89"/>
      <c r="O2686" s="96"/>
      <c r="P2686" s="47" t="s">
        <v>28717</v>
      </c>
      <c r="Q2686" s="53"/>
      <c r="R2686" s="54"/>
      <c r="S2686" s="3"/>
      <c r="AH2686"/>
      <c r="AI2686"/>
      <c r="AJ2686"/>
      <c r="AK2686"/>
    </row>
    <row r="2687" spans="1:37" ht="96">
      <c r="A2687" s="55" t="s">
        <v>0</v>
      </c>
      <c r="B2687" s="43">
        <v>2686</v>
      </c>
      <c r="C2687" s="49" t="s">
        <v>5268</v>
      </c>
      <c r="D2687" s="52" t="s">
        <v>5269</v>
      </c>
      <c r="E2687" s="60">
        <v>3</v>
      </c>
      <c r="F2687" s="60">
        <v>7005011</v>
      </c>
      <c r="G2687" s="50" t="s">
        <v>28584</v>
      </c>
      <c r="H2687" s="51"/>
      <c r="I2687" s="47"/>
      <c r="J2687" s="89"/>
      <c r="K2687" s="98"/>
      <c r="L2687" s="89"/>
      <c r="M2687" s="96"/>
      <c r="N2687" s="89"/>
      <c r="O2687" s="96"/>
      <c r="P2687" s="47" t="s">
        <v>28717</v>
      </c>
      <c r="Q2687" s="53"/>
      <c r="R2687" s="54"/>
      <c r="S2687" s="3"/>
      <c r="AH2687"/>
      <c r="AI2687"/>
      <c r="AJ2687"/>
      <c r="AK2687"/>
    </row>
    <row r="2688" spans="1:37" ht="96">
      <c r="A2688" s="55" t="s">
        <v>0</v>
      </c>
      <c r="B2688" s="43">
        <v>2687</v>
      </c>
      <c r="C2688" s="49" t="s">
        <v>5266</v>
      </c>
      <c r="D2688" s="52" t="s">
        <v>5267</v>
      </c>
      <c r="E2688" s="60">
        <v>3</v>
      </c>
      <c r="F2688" s="60">
        <v>19077017</v>
      </c>
      <c r="G2688" s="50"/>
      <c r="H2688" s="51"/>
      <c r="I2688" s="47"/>
      <c r="J2688" s="94">
        <v>2687</v>
      </c>
      <c r="K2688" s="98" t="s">
        <v>29785</v>
      </c>
      <c r="L2688" s="89"/>
      <c r="M2688" s="96"/>
      <c r="N2688" s="89"/>
      <c r="O2688" s="96"/>
      <c r="P2688" s="47" t="s">
        <v>27927</v>
      </c>
      <c r="Q2688" s="53"/>
      <c r="R2688" s="54"/>
      <c r="S2688" s="3"/>
      <c r="AH2688"/>
      <c r="AI2688"/>
      <c r="AJ2688"/>
      <c r="AK2688"/>
    </row>
    <row r="2689" spans="1:37" ht="72">
      <c r="A2689" s="55" t="s">
        <v>0</v>
      </c>
      <c r="B2689" s="43">
        <v>2688</v>
      </c>
      <c r="C2689" s="49" t="s">
        <v>5264</v>
      </c>
      <c r="D2689" s="52" t="s">
        <v>5265</v>
      </c>
      <c r="E2689" s="60">
        <v>2</v>
      </c>
      <c r="F2689" s="60">
        <v>1014007</v>
      </c>
      <c r="G2689" s="50"/>
      <c r="H2689" s="51"/>
      <c r="I2689" s="47"/>
      <c r="J2689" s="89">
        <v>2686</v>
      </c>
      <c r="K2689" s="98" t="s">
        <v>29785</v>
      </c>
      <c r="L2689" s="89">
        <v>8558</v>
      </c>
      <c r="M2689" s="96" t="s">
        <v>30662</v>
      </c>
      <c r="N2689" s="89"/>
      <c r="O2689" s="96"/>
      <c r="P2689" s="47" t="s">
        <v>27932</v>
      </c>
      <c r="Q2689" s="53"/>
      <c r="R2689" s="54"/>
      <c r="S2689" s="3"/>
      <c r="AH2689"/>
      <c r="AI2689"/>
      <c r="AJ2689"/>
      <c r="AK2689"/>
    </row>
    <row r="2690" spans="1:37" ht="60">
      <c r="A2690" s="55" t="s">
        <v>0</v>
      </c>
      <c r="B2690" s="43">
        <v>2689</v>
      </c>
      <c r="C2690" s="49" t="s">
        <v>5262</v>
      </c>
      <c r="D2690" s="52" t="s">
        <v>5263</v>
      </c>
      <c r="E2690" s="60">
        <v>29</v>
      </c>
      <c r="F2690" s="60">
        <v>4010002</v>
      </c>
      <c r="G2690" s="50" t="s">
        <v>28494</v>
      </c>
      <c r="H2690" s="51"/>
      <c r="I2690" s="47"/>
      <c r="J2690" s="89">
        <v>2690</v>
      </c>
      <c r="K2690" s="98" t="s">
        <v>29787</v>
      </c>
      <c r="L2690" s="89"/>
      <c r="M2690" s="96"/>
      <c r="N2690" s="89"/>
      <c r="O2690" s="96"/>
      <c r="P2690" s="47" t="s">
        <v>27928</v>
      </c>
      <c r="Q2690" s="53"/>
      <c r="R2690" s="54"/>
      <c r="S2690" s="3"/>
      <c r="AH2690"/>
      <c r="AI2690"/>
      <c r="AJ2690"/>
      <c r="AK2690"/>
    </row>
    <row r="2691" spans="1:37" ht="72">
      <c r="A2691" s="55" t="s">
        <v>0</v>
      </c>
      <c r="B2691" s="43">
        <v>2690</v>
      </c>
      <c r="C2691" s="49" t="s">
        <v>5260</v>
      </c>
      <c r="D2691" s="52" t="s">
        <v>5261</v>
      </c>
      <c r="E2691" s="60">
        <v>12</v>
      </c>
      <c r="F2691" s="60">
        <v>13015024</v>
      </c>
      <c r="G2691" s="49" t="s">
        <v>28494</v>
      </c>
      <c r="H2691" s="51"/>
      <c r="I2691" s="47"/>
      <c r="J2691" s="89">
        <v>2689</v>
      </c>
      <c r="K2691" s="98" t="s">
        <v>29786</v>
      </c>
      <c r="L2691" s="89"/>
      <c r="M2691" s="96"/>
      <c r="N2691" s="89"/>
      <c r="O2691" s="96"/>
      <c r="P2691" s="47" t="s">
        <v>27929</v>
      </c>
      <c r="Q2691" s="53"/>
      <c r="R2691" s="54"/>
      <c r="S2691" s="3"/>
      <c r="AH2691"/>
      <c r="AI2691"/>
      <c r="AJ2691"/>
      <c r="AK2691"/>
    </row>
    <row r="2692" spans="1:37" ht="72">
      <c r="A2692" s="55" t="s">
        <v>0</v>
      </c>
      <c r="B2692" s="43">
        <v>2691</v>
      </c>
      <c r="C2692" s="49" t="s">
        <v>5258</v>
      </c>
      <c r="D2692" s="52" t="s">
        <v>5259</v>
      </c>
      <c r="E2692" s="60">
        <v>190</v>
      </c>
      <c r="F2692" s="60">
        <v>1025016</v>
      </c>
      <c r="G2692" s="50" t="s">
        <v>28494</v>
      </c>
      <c r="H2692" s="51"/>
      <c r="I2692" s="47"/>
      <c r="J2692" s="89">
        <v>2690</v>
      </c>
      <c r="K2692" s="98" t="s">
        <v>29787</v>
      </c>
      <c r="L2692" s="89"/>
      <c r="M2692" s="96"/>
      <c r="N2692" s="89"/>
      <c r="O2692" s="96"/>
      <c r="P2692" s="47" t="s">
        <v>27927</v>
      </c>
      <c r="Q2692" s="53"/>
      <c r="R2692" s="54"/>
      <c r="S2692" s="3"/>
      <c r="AH2692"/>
      <c r="AI2692"/>
      <c r="AJ2692"/>
      <c r="AK2692"/>
    </row>
    <row r="2693" spans="1:37" ht="72">
      <c r="A2693" s="55" t="s">
        <v>0</v>
      </c>
      <c r="B2693" s="43">
        <v>2692</v>
      </c>
      <c r="C2693" s="49" t="s">
        <v>5256</v>
      </c>
      <c r="D2693" s="52" t="s">
        <v>5257</v>
      </c>
      <c r="E2693" s="60">
        <v>1</v>
      </c>
      <c r="F2693" s="60">
        <v>4034004</v>
      </c>
      <c r="G2693" s="50"/>
      <c r="H2693" s="51"/>
      <c r="I2693" s="47"/>
      <c r="J2693" s="89">
        <v>2691</v>
      </c>
      <c r="K2693" s="98" t="s">
        <v>28494</v>
      </c>
      <c r="L2693" s="89">
        <v>146</v>
      </c>
      <c r="M2693" s="96" t="s">
        <v>28908</v>
      </c>
      <c r="N2693" s="89"/>
      <c r="O2693" s="96"/>
      <c r="P2693" s="47" t="s">
        <v>27932</v>
      </c>
      <c r="Q2693" s="53"/>
      <c r="R2693" s="54"/>
      <c r="S2693" s="3"/>
      <c r="AH2693"/>
      <c r="AI2693"/>
      <c r="AJ2693"/>
      <c r="AK2693"/>
    </row>
    <row r="2694" spans="1:37" ht="72">
      <c r="A2694" s="55" t="s">
        <v>0</v>
      </c>
      <c r="B2694" s="43">
        <v>2693</v>
      </c>
      <c r="C2694" s="49" t="s">
        <v>5254</v>
      </c>
      <c r="D2694" s="52" t="s">
        <v>5255</v>
      </c>
      <c r="E2694" s="60">
        <v>1</v>
      </c>
      <c r="F2694" s="60">
        <v>6015027</v>
      </c>
      <c r="G2694" s="50"/>
      <c r="H2694" s="51"/>
      <c r="I2694" s="47"/>
      <c r="J2694" s="89">
        <v>2691</v>
      </c>
      <c r="K2694" s="98" t="s">
        <v>28494</v>
      </c>
      <c r="L2694" s="89">
        <v>1408</v>
      </c>
      <c r="M2694" s="96" t="s">
        <v>29570</v>
      </c>
      <c r="N2694" s="89"/>
      <c r="O2694" s="96"/>
      <c r="P2694" s="47" t="s">
        <v>27932</v>
      </c>
      <c r="Q2694" s="53"/>
      <c r="R2694" s="54"/>
      <c r="S2694" s="3"/>
      <c r="AH2694"/>
      <c r="AI2694"/>
      <c r="AJ2694"/>
      <c r="AK2694"/>
    </row>
    <row r="2695" spans="1:37" ht="72">
      <c r="A2695" s="55" t="s">
        <v>0</v>
      </c>
      <c r="B2695" s="43">
        <v>2694</v>
      </c>
      <c r="C2695" s="49" t="s">
        <v>5252</v>
      </c>
      <c r="D2695" s="52" t="s">
        <v>5253</v>
      </c>
      <c r="E2695" s="60">
        <v>1</v>
      </c>
      <c r="F2695" s="60">
        <v>26047016</v>
      </c>
      <c r="G2695" s="50"/>
      <c r="H2695" s="51"/>
      <c r="I2695" s="47"/>
      <c r="J2695" s="89">
        <v>2691</v>
      </c>
      <c r="K2695" s="98" t="s">
        <v>28494</v>
      </c>
      <c r="L2695" s="89">
        <v>8484</v>
      </c>
      <c r="M2695" s="96" t="s">
        <v>30763</v>
      </c>
      <c r="N2695" s="89"/>
      <c r="O2695" s="96"/>
      <c r="P2695" s="47" t="s">
        <v>27932</v>
      </c>
      <c r="Q2695" s="53"/>
      <c r="R2695" s="54"/>
      <c r="S2695" s="3"/>
      <c r="AH2695"/>
      <c r="AI2695"/>
      <c r="AJ2695"/>
      <c r="AK2695"/>
    </row>
    <row r="2696" spans="1:37" ht="72">
      <c r="A2696" s="55" t="s">
        <v>0</v>
      </c>
      <c r="B2696" s="43">
        <v>2695</v>
      </c>
      <c r="C2696" s="49" t="s">
        <v>5250</v>
      </c>
      <c r="D2696" s="52" t="s">
        <v>5251</v>
      </c>
      <c r="E2696" s="60">
        <v>3</v>
      </c>
      <c r="F2696" s="60">
        <v>10023035</v>
      </c>
      <c r="G2696" s="50"/>
      <c r="H2696" s="51"/>
      <c r="I2696" s="47"/>
      <c r="J2696" s="95">
        <v>2696</v>
      </c>
      <c r="K2696" s="98" t="s">
        <v>29788</v>
      </c>
      <c r="L2696" s="89"/>
      <c r="M2696" s="96"/>
      <c r="N2696" s="89"/>
      <c r="O2696" s="96"/>
      <c r="P2696" s="47" t="s">
        <v>27931</v>
      </c>
      <c r="Q2696" s="53"/>
      <c r="R2696" s="54"/>
      <c r="S2696" s="3"/>
      <c r="AH2696"/>
      <c r="AI2696"/>
      <c r="AJ2696"/>
      <c r="AK2696"/>
    </row>
    <row r="2697" spans="1:37" ht="84">
      <c r="A2697" s="55" t="s">
        <v>0</v>
      </c>
      <c r="B2697" s="43">
        <v>2696</v>
      </c>
      <c r="C2697" s="49" t="s">
        <v>5248</v>
      </c>
      <c r="D2697" s="52" t="s">
        <v>5249</v>
      </c>
      <c r="E2697" s="60">
        <v>18</v>
      </c>
      <c r="F2697" s="60">
        <v>1046009</v>
      </c>
      <c r="G2697" s="50"/>
      <c r="H2697" s="51"/>
      <c r="I2697" s="47"/>
      <c r="J2697" s="95">
        <v>2691</v>
      </c>
      <c r="K2697" s="98" t="s">
        <v>28494</v>
      </c>
      <c r="L2697" s="89"/>
      <c r="M2697" s="96"/>
      <c r="N2697" s="89"/>
      <c r="O2697" s="96"/>
      <c r="P2697" s="47" t="s">
        <v>27932</v>
      </c>
      <c r="Q2697" s="53"/>
      <c r="R2697" s="54"/>
      <c r="S2697" s="3"/>
      <c r="AH2697"/>
      <c r="AI2697"/>
      <c r="AJ2697"/>
      <c r="AK2697"/>
    </row>
    <row r="2698" spans="1:37" ht="60">
      <c r="A2698" s="55" t="s">
        <v>0</v>
      </c>
      <c r="B2698" s="43">
        <v>2697</v>
      </c>
      <c r="C2698" s="49" t="s">
        <v>5246</v>
      </c>
      <c r="D2698" s="52" t="s">
        <v>5247</v>
      </c>
      <c r="E2698" s="60">
        <v>2</v>
      </c>
      <c r="F2698" s="60">
        <v>4026006</v>
      </c>
      <c r="G2698" s="50"/>
      <c r="H2698" s="51"/>
      <c r="I2698" s="47"/>
      <c r="J2698" s="95">
        <v>2696</v>
      </c>
      <c r="K2698" s="98" t="s">
        <v>29788</v>
      </c>
      <c r="L2698" s="89"/>
      <c r="M2698" s="96"/>
      <c r="N2698" s="89"/>
      <c r="O2698" s="96"/>
      <c r="P2698" s="47" t="s">
        <v>27927</v>
      </c>
      <c r="Q2698" s="53"/>
      <c r="R2698" s="54"/>
      <c r="S2698" s="3"/>
      <c r="AH2698"/>
      <c r="AI2698"/>
      <c r="AJ2698"/>
      <c r="AK2698"/>
    </row>
    <row r="2699" spans="1:37" ht="72">
      <c r="A2699" s="55" t="s">
        <v>0</v>
      </c>
      <c r="B2699" s="43">
        <v>2698</v>
      </c>
      <c r="C2699" s="49" t="s">
        <v>5244</v>
      </c>
      <c r="D2699" s="52" t="s">
        <v>5245</v>
      </c>
      <c r="E2699" s="60">
        <v>6</v>
      </c>
      <c r="F2699" s="60">
        <v>4011035</v>
      </c>
      <c r="G2699" s="50"/>
      <c r="H2699" s="51"/>
      <c r="I2699" s="47"/>
      <c r="J2699" s="95">
        <v>2691</v>
      </c>
      <c r="K2699" s="98" t="s">
        <v>28494</v>
      </c>
      <c r="L2699" s="89"/>
      <c r="M2699" s="96"/>
      <c r="N2699" s="89"/>
      <c r="O2699" s="96"/>
      <c r="P2699" s="47" t="s">
        <v>27932</v>
      </c>
      <c r="Q2699" s="53"/>
      <c r="R2699" s="54"/>
      <c r="S2699" s="3"/>
      <c r="AH2699"/>
      <c r="AI2699"/>
      <c r="AJ2699"/>
      <c r="AK2699"/>
    </row>
    <row r="2700" spans="1:37" ht="72">
      <c r="A2700" s="55" t="s">
        <v>0</v>
      </c>
      <c r="B2700" s="43">
        <v>2699</v>
      </c>
      <c r="C2700" s="49" t="s">
        <v>5242</v>
      </c>
      <c r="D2700" s="52" t="s">
        <v>5243</v>
      </c>
      <c r="E2700" s="60">
        <v>1</v>
      </c>
      <c r="F2700" s="60">
        <v>5002023</v>
      </c>
      <c r="G2700" s="50"/>
      <c r="H2700" s="51"/>
      <c r="I2700" s="47"/>
      <c r="J2700" s="95">
        <v>2691</v>
      </c>
      <c r="K2700" s="98" t="s">
        <v>28494</v>
      </c>
      <c r="L2700" s="89"/>
      <c r="M2700" s="96"/>
      <c r="N2700" s="89"/>
      <c r="O2700" s="96"/>
      <c r="P2700" s="47" t="s">
        <v>27932</v>
      </c>
      <c r="Q2700" s="53"/>
      <c r="R2700" s="54"/>
      <c r="S2700" s="3"/>
      <c r="AH2700"/>
      <c r="AI2700"/>
      <c r="AJ2700"/>
      <c r="AK2700"/>
    </row>
    <row r="2701" spans="1:37" ht="72">
      <c r="A2701" s="55" t="s">
        <v>0</v>
      </c>
      <c r="B2701" s="43">
        <v>2700</v>
      </c>
      <c r="C2701" s="49" t="s">
        <v>5240</v>
      </c>
      <c r="D2701" s="52" t="s">
        <v>5241</v>
      </c>
      <c r="E2701" s="60">
        <v>2</v>
      </c>
      <c r="F2701" s="60">
        <v>1010026</v>
      </c>
      <c r="G2701" s="50"/>
      <c r="H2701" s="51"/>
      <c r="I2701" s="47"/>
      <c r="J2701" s="89">
        <v>2691</v>
      </c>
      <c r="K2701" s="98" t="s">
        <v>28494</v>
      </c>
      <c r="L2701" s="89">
        <v>4194</v>
      </c>
      <c r="M2701" s="96" t="s">
        <v>28064</v>
      </c>
      <c r="N2701" s="89"/>
      <c r="O2701" s="96"/>
      <c r="P2701" s="47" t="s">
        <v>27931</v>
      </c>
      <c r="Q2701" s="53"/>
      <c r="R2701" s="54"/>
      <c r="S2701" s="3"/>
      <c r="AH2701"/>
      <c r="AI2701"/>
      <c r="AJ2701"/>
      <c r="AK2701"/>
    </row>
    <row r="2702" spans="1:37" ht="72">
      <c r="A2702" s="55" t="s">
        <v>0</v>
      </c>
      <c r="B2702" s="43">
        <v>2701</v>
      </c>
      <c r="C2702" s="49" t="s">
        <v>5238</v>
      </c>
      <c r="D2702" s="52" t="s">
        <v>5239</v>
      </c>
      <c r="E2702" s="60">
        <v>1</v>
      </c>
      <c r="F2702" s="60">
        <v>6019005</v>
      </c>
      <c r="G2702" s="50"/>
      <c r="H2702" s="51"/>
      <c r="I2702" s="47"/>
      <c r="J2702" s="89">
        <v>2691</v>
      </c>
      <c r="K2702" s="98" t="s">
        <v>28494</v>
      </c>
      <c r="L2702" s="89">
        <v>5484</v>
      </c>
      <c r="M2702" s="96" t="s">
        <v>30731</v>
      </c>
      <c r="N2702" s="89"/>
      <c r="O2702" s="96"/>
      <c r="P2702" s="47" t="s">
        <v>27932</v>
      </c>
      <c r="Q2702" s="53"/>
      <c r="R2702" s="54"/>
      <c r="S2702" s="3"/>
      <c r="AH2702"/>
      <c r="AI2702"/>
      <c r="AJ2702"/>
      <c r="AK2702"/>
    </row>
    <row r="2703" spans="1:37" ht="72">
      <c r="A2703" s="55" t="s">
        <v>0</v>
      </c>
      <c r="B2703" s="43">
        <v>2702</v>
      </c>
      <c r="C2703" s="49" t="s">
        <v>5236</v>
      </c>
      <c r="D2703" s="52" t="s">
        <v>5237</v>
      </c>
      <c r="E2703" s="60">
        <v>1</v>
      </c>
      <c r="F2703" s="60">
        <v>13004031</v>
      </c>
      <c r="G2703" s="50" t="s">
        <v>28507</v>
      </c>
      <c r="H2703" s="51"/>
      <c r="I2703" s="47"/>
      <c r="J2703" s="89">
        <v>2691</v>
      </c>
      <c r="K2703" s="98" t="s">
        <v>28494</v>
      </c>
      <c r="L2703" s="89">
        <v>5483</v>
      </c>
      <c r="M2703" s="96" t="s">
        <v>30205</v>
      </c>
      <c r="N2703" s="89"/>
      <c r="O2703" s="96"/>
      <c r="P2703" s="47" t="s">
        <v>27932</v>
      </c>
      <c r="Q2703" s="53"/>
      <c r="R2703" s="54"/>
      <c r="S2703" s="3"/>
      <c r="AH2703"/>
      <c r="AI2703"/>
      <c r="AJ2703"/>
      <c r="AK2703"/>
    </row>
    <row r="2704" spans="1:37" ht="72">
      <c r="A2704" s="55" t="s">
        <v>0</v>
      </c>
      <c r="B2704" s="43">
        <v>2703</v>
      </c>
      <c r="C2704" s="49" t="s">
        <v>5234</v>
      </c>
      <c r="D2704" s="52" t="s">
        <v>5235</v>
      </c>
      <c r="E2704" s="60">
        <v>1</v>
      </c>
      <c r="F2704" s="60">
        <v>26047017</v>
      </c>
      <c r="G2704" s="50" t="s">
        <v>28440</v>
      </c>
      <c r="H2704" s="51"/>
      <c r="I2704" s="47"/>
      <c r="J2704" s="89">
        <v>2691</v>
      </c>
      <c r="K2704" s="98" t="s">
        <v>28494</v>
      </c>
      <c r="L2704" s="89">
        <v>5869</v>
      </c>
      <c r="M2704" s="96" t="s">
        <v>28440</v>
      </c>
      <c r="N2704" s="89"/>
      <c r="O2704" s="96"/>
      <c r="P2704" s="47" t="s">
        <v>27932</v>
      </c>
      <c r="Q2704" s="53"/>
      <c r="R2704" s="54"/>
      <c r="S2704" s="3"/>
      <c r="AH2704"/>
      <c r="AI2704"/>
      <c r="AJ2704"/>
      <c r="AK2704"/>
    </row>
    <row r="2705" spans="1:37" ht="72">
      <c r="A2705" s="55" t="s">
        <v>0</v>
      </c>
      <c r="B2705" s="43">
        <v>2704</v>
      </c>
      <c r="C2705" s="49" t="s">
        <v>5232</v>
      </c>
      <c r="D2705" s="52" t="s">
        <v>5233</v>
      </c>
      <c r="E2705" s="60">
        <v>3</v>
      </c>
      <c r="F2705" s="60">
        <v>4034009</v>
      </c>
      <c r="G2705" s="50"/>
      <c r="H2705" s="51"/>
      <c r="I2705" s="47"/>
      <c r="J2705" s="89">
        <v>2691</v>
      </c>
      <c r="K2705" s="98" t="s">
        <v>28494</v>
      </c>
      <c r="L2705" s="89">
        <v>5881</v>
      </c>
      <c r="M2705" s="96" t="s">
        <v>30735</v>
      </c>
      <c r="N2705" s="89"/>
      <c r="O2705" s="96"/>
      <c r="P2705" s="47" t="s">
        <v>27932</v>
      </c>
      <c r="Q2705" s="53"/>
      <c r="R2705" s="54"/>
      <c r="S2705" s="3"/>
      <c r="AH2705"/>
      <c r="AI2705"/>
      <c r="AJ2705"/>
      <c r="AK2705"/>
    </row>
    <row r="2706" spans="1:37" ht="72">
      <c r="A2706" s="55" t="s">
        <v>0</v>
      </c>
      <c r="B2706" s="43">
        <v>2705</v>
      </c>
      <c r="C2706" s="49" t="s">
        <v>5230</v>
      </c>
      <c r="D2706" s="52" t="s">
        <v>5231</v>
      </c>
      <c r="E2706" s="60">
        <v>4</v>
      </c>
      <c r="F2706" s="60">
        <v>6015028</v>
      </c>
      <c r="G2706" s="50"/>
      <c r="H2706" s="51"/>
      <c r="I2706" s="47"/>
      <c r="J2706" s="89">
        <v>2691</v>
      </c>
      <c r="K2706" s="98" t="s">
        <v>28494</v>
      </c>
      <c r="L2706" s="89">
        <v>7776</v>
      </c>
      <c r="M2706" s="96" t="s">
        <v>30551</v>
      </c>
      <c r="N2706" s="89"/>
      <c r="O2706" s="96"/>
      <c r="P2706" s="47" t="s">
        <v>27932</v>
      </c>
      <c r="Q2706" s="53"/>
      <c r="R2706" s="54"/>
      <c r="S2706" s="3"/>
      <c r="AH2706"/>
      <c r="AI2706"/>
      <c r="AJ2706"/>
      <c r="AK2706"/>
    </row>
    <row r="2707" spans="1:37" ht="84">
      <c r="A2707" s="55" t="s">
        <v>0</v>
      </c>
      <c r="B2707" s="43">
        <v>2706</v>
      </c>
      <c r="C2707" s="49" t="s">
        <v>5228</v>
      </c>
      <c r="D2707" s="52" t="s">
        <v>5229</v>
      </c>
      <c r="E2707" s="60">
        <v>127</v>
      </c>
      <c r="F2707" s="60">
        <v>1047022</v>
      </c>
      <c r="G2707" s="50" t="s">
        <v>28534</v>
      </c>
      <c r="H2707" s="51"/>
      <c r="I2707" s="47"/>
      <c r="J2707" s="89">
        <v>2710</v>
      </c>
      <c r="K2707" s="98" t="s">
        <v>28534</v>
      </c>
      <c r="L2707" s="89"/>
      <c r="M2707" s="96"/>
      <c r="N2707" s="89"/>
      <c r="O2707" s="96"/>
      <c r="P2707" s="47" t="s">
        <v>27927</v>
      </c>
      <c r="Q2707" s="53"/>
      <c r="R2707" s="54"/>
      <c r="S2707" s="3"/>
      <c r="AH2707"/>
      <c r="AI2707"/>
      <c r="AJ2707"/>
      <c r="AK2707"/>
    </row>
    <row r="2708" spans="1:37" ht="72">
      <c r="A2708" s="55" t="s">
        <v>0</v>
      </c>
      <c r="B2708" s="43">
        <v>2707</v>
      </c>
      <c r="C2708" s="49" t="s">
        <v>5226</v>
      </c>
      <c r="D2708" s="52" t="s">
        <v>5227</v>
      </c>
      <c r="E2708" s="60">
        <v>4</v>
      </c>
      <c r="F2708" s="60">
        <v>11006035</v>
      </c>
      <c r="G2708" s="49" t="s">
        <v>28871</v>
      </c>
      <c r="H2708" s="51"/>
      <c r="I2708" s="47"/>
      <c r="J2708" s="89"/>
      <c r="K2708" s="98"/>
      <c r="L2708" s="89"/>
      <c r="M2708" s="96"/>
      <c r="N2708" s="89"/>
      <c r="O2708" s="96"/>
      <c r="P2708" s="47" t="s">
        <v>28717</v>
      </c>
      <c r="Q2708" s="53"/>
      <c r="R2708" s="54"/>
      <c r="S2708" s="3"/>
      <c r="AH2708"/>
      <c r="AI2708"/>
      <c r="AJ2708"/>
      <c r="AK2708"/>
    </row>
    <row r="2709" spans="1:37" ht="48">
      <c r="A2709" s="55" t="s">
        <v>0</v>
      </c>
      <c r="B2709" s="43">
        <v>2708</v>
      </c>
      <c r="C2709" s="49" t="s">
        <v>5224</v>
      </c>
      <c r="D2709" s="52" t="s">
        <v>5225</v>
      </c>
      <c r="E2709" s="60">
        <v>105</v>
      </c>
      <c r="F2709" s="60">
        <v>1026005</v>
      </c>
      <c r="G2709" s="50"/>
      <c r="H2709" s="51"/>
      <c r="I2709" s="47"/>
      <c r="J2709" s="95">
        <v>2706</v>
      </c>
      <c r="K2709" s="98" t="s">
        <v>29789</v>
      </c>
      <c r="L2709" s="89"/>
      <c r="M2709" s="96"/>
      <c r="N2709" s="89"/>
      <c r="O2709" s="96"/>
      <c r="P2709" s="47" t="s">
        <v>27928</v>
      </c>
      <c r="Q2709" s="53"/>
      <c r="R2709" s="54"/>
      <c r="S2709" s="3"/>
      <c r="AH2709"/>
      <c r="AI2709"/>
      <c r="AJ2709"/>
      <c r="AK2709"/>
    </row>
    <row r="2710" spans="1:37" ht="60">
      <c r="A2710" s="55" t="s">
        <v>0</v>
      </c>
      <c r="B2710" s="43">
        <v>2709</v>
      </c>
      <c r="C2710" s="49" t="s">
        <v>5222</v>
      </c>
      <c r="D2710" s="52" t="s">
        <v>5223</v>
      </c>
      <c r="E2710" s="60">
        <v>2</v>
      </c>
      <c r="F2710" s="60">
        <v>15002051</v>
      </c>
      <c r="G2710" s="50"/>
      <c r="H2710" s="51"/>
      <c r="I2710" s="47"/>
      <c r="J2710" s="94"/>
      <c r="K2710" s="98"/>
      <c r="L2710" s="89"/>
      <c r="M2710" s="96"/>
      <c r="N2710" s="89"/>
      <c r="O2710" s="96"/>
      <c r="P2710" s="47" t="s">
        <v>27931</v>
      </c>
      <c r="Q2710" s="53"/>
      <c r="R2710" s="54"/>
      <c r="S2710" s="3"/>
      <c r="AH2710"/>
      <c r="AI2710"/>
      <c r="AJ2710"/>
      <c r="AK2710"/>
    </row>
    <row r="2711" spans="1:37" ht="72">
      <c r="A2711" s="55" t="s">
        <v>0</v>
      </c>
      <c r="B2711" s="43">
        <v>2710</v>
      </c>
      <c r="C2711" s="49" t="s">
        <v>5220</v>
      </c>
      <c r="D2711" s="52" t="s">
        <v>5221</v>
      </c>
      <c r="E2711" s="60">
        <v>19</v>
      </c>
      <c r="F2711" s="60">
        <v>1049010</v>
      </c>
      <c r="G2711" s="49" t="s">
        <v>28534</v>
      </c>
      <c r="H2711" s="51"/>
      <c r="I2711" s="47"/>
      <c r="J2711" s="89"/>
      <c r="K2711" s="98"/>
      <c r="L2711" s="89"/>
      <c r="M2711" s="96"/>
      <c r="N2711" s="89"/>
      <c r="O2711" s="96"/>
      <c r="P2711" s="47" t="s">
        <v>27929</v>
      </c>
      <c r="Q2711" s="53"/>
      <c r="R2711" s="54"/>
      <c r="S2711" s="3"/>
      <c r="AH2711"/>
      <c r="AI2711"/>
      <c r="AJ2711"/>
      <c r="AK2711"/>
    </row>
    <row r="2712" spans="1:37" ht="60">
      <c r="A2712" s="55" t="s">
        <v>0</v>
      </c>
      <c r="B2712" s="43">
        <v>2711</v>
      </c>
      <c r="C2712" s="49" t="s">
        <v>5218</v>
      </c>
      <c r="D2712" s="52" t="s">
        <v>5219</v>
      </c>
      <c r="E2712" s="60">
        <v>2</v>
      </c>
      <c r="F2712" s="60">
        <v>7005015</v>
      </c>
      <c r="G2712" s="50" t="s">
        <v>28534</v>
      </c>
      <c r="H2712" s="51"/>
      <c r="I2712" s="47"/>
      <c r="J2712" s="89">
        <v>2710</v>
      </c>
      <c r="K2712" s="98" t="s">
        <v>28534</v>
      </c>
      <c r="L2712" s="89"/>
      <c r="M2712" s="96"/>
      <c r="N2712" s="89"/>
      <c r="O2712" s="96"/>
      <c r="P2712" s="47" t="s">
        <v>27927</v>
      </c>
      <c r="Q2712" s="53"/>
      <c r="R2712" s="54"/>
      <c r="S2712" s="3"/>
      <c r="AH2712"/>
      <c r="AI2712"/>
      <c r="AJ2712"/>
      <c r="AK2712"/>
    </row>
    <row r="2713" spans="1:37" ht="72">
      <c r="A2713" s="55" t="s">
        <v>0</v>
      </c>
      <c r="B2713" s="43">
        <v>2712</v>
      </c>
      <c r="C2713" s="49" t="s">
        <v>5216</v>
      </c>
      <c r="D2713" s="52" t="s">
        <v>5217</v>
      </c>
      <c r="E2713" s="60">
        <v>2</v>
      </c>
      <c r="F2713" s="60">
        <v>6019034</v>
      </c>
      <c r="G2713" s="50" t="s">
        <v>28534</v>
      </c>
      <c r="H2713" s="51"/>
      <c r="I2713" s="47"/>
      <c r="J2713" s="89">
        <v>2710</v>
      </c>
      <c r="K2713" s="98" t="s">
        <v>28534</v>
      </c>
      <c r="L2713" s="89"/>
      <c r="M2713" s="96"/>
      <c r="N2713" s="89"/>
      <c r="O2713" s="96"/>
      <c r="P2713" s="47" t="s">
        <v>27932</v>
      </c>
      <c r="Q2713" s="53"/>
      <c r="R2713" s="54"/>
      <c r="S2713" s="3"/>
      <c r="AH2713"/>
      <c r="AI2713"/>
      <c r="AJ2713"/>
      <c r="AK2713"/>
    </row>
    <row r="2714" spans="1:37" ht="60">
      <c r="A2714" s="55" t="s">
        <v>0</v>
      </c>
      <c r="B2714" s="43">
        <v>2713</v>
      </c>
      <c r="C2714" s="49" t="s">
        <v>5214</v>
      </c>
      <c r="D2714" s="52" t="s">
        <v>5215</v>
      </c>
      <c r="E2714" s="60">
        <v>27</v>
      </c>
      <c r="F2714" s="60">
        <v>5013014</v>
      </c>
      <c r="G2714" s="49" t="s">
        <v>28369</v>
      </c>
      <c r="H2714" s="51"/>
      <c r="I2714" s="47"/>
      <c r="J2714" s="89"/>
      <c r="K2714" s="98"/>
      <c r="L2714" s="89"/>
      <c r="M2714" s="96"/>
      <c r="N2714" s="89"/>
      <c r="O2714" s="96"/>
      <c r="P2714" s="47" t="s">
        <v>27929</v>
      </c>
      <c r="Q2714" s="53"/>
      <c r="R2714" s="54"/>
      <c r="S2714" s="3"/>
      <c r="AH2714"/>
      <c r="AI2714"/>
      <c r="AJ2714"/>
      <c r="AK2714"/>
    </row>
    <row r="2715" spans="1:37" ht="60">
      <c r="A2715" s="55" t="s">
        <v>0</v>
      </c>
      <c r="B2715" s="43">
        <v>2714</v>
      </c>
      <c r="C2715" s="49" t="s">
        <v>5213</v>
      </c>
      <c r="D2715" s="52" t="s">
        <v>5212</v>
      </c>
      <c r="E2715" s="60">
        <v>12</v>
      </c>
      <c r="F2715" s="60">
        <v>7005016</v>
      </c>
      <c r="G2715" s="50" t="s">
        <v>28369</v>
      </c>
      <c r="H2715" s="51"/>
      <c r="I2715" s="47"/>
      <c r="J2715" s="89">
        <v>2713</v>
      </c>
      <c r="K2715" s="98" t="s">
        <v>28369</v>
      </c>
      <c r="L2715" s="89"/>
      <c r="M2715" s="96"/>
      <c r="N2715" s="89"/>
      <c r="O2715" s="96"/>
      <c r="P2715" s="47" t="s">
        <v>27927</v>
      </c>
      <c r="Q2715" s="53"/>
      <c r="R2715" s="54"/>
      <c r="S2715" s="3"/>
      <c r="AH2715"/>
      <c r="AI2715"/>
      <c r="AJ2715"/>
      <c r="AK2715"/>
    </row>
    <row r="2716" spans="1:37" ht="84">
      <c r="A2716" s="55" t="s">
        <v>0</v>
      </c>
      <c r="B2716" s="43">
        <v>2715</v>
      </c>
      <c r="C2716" s="49" t="s">
        <v>4488</v>
      </c>
      <c r="D2716" s="52" t="s">
        <v>5211</v>
      </c>
      <c r="E2716" s="60">
        <v>13</v>
      </c>
      <c r="F2716" s="60">
        <v>11021008</v>
      </c>
      <c r="G2716" s="50" t="s">
        <v>28646</v>
      </c>
      <c r="H2716" s="51"/>
      <c r="I2716" s="47"/>
      <c r="J2716" s="89">
        <v>2787</v>
      </c>
      <c r="K2716" s="98" t="s">
        <v>28646</v>
      </c>
      <c r="L2716" s="89"/>
      <c r="M2716" s="96"/>
      <c r="N2716" s="89"/>
      <c r="O2716" s="96"/>
      <c r="P2716" s="47" t="s">
        <v>27927</v>
      </c>
      <c r="Q2716" s="53"/>
      <c r="R2716" s="54"/>
      <c r="S2716" s="3"/>
      <c r="AH2716"/>
      <c r="AI2716"/>
      <c r="AJ2716"/>
      <c r="AK2716"/>
    </row>
    <row r="2717" spans="1:37" ht="48">
      <c r="A2717" s="55" t="s">
        <v>0</v>
      </c>
      <c r="B2717" s="43">
        <v>2716</v>
      </c>
      <c r="C2717" s="49" t="s">
        <v>5209</v>
      </c>
      <c r="D2717" s="52" t="s">
        <v>5210</v>
      </c>
      <c r="E2717" s="60">
        <v>1</v>
      </c>
      <c r="F2717" s="60">
        <v>23036012</v>
      </c>
      <c r="G2717" s="50"/>
      <c r="H2717" s="51"/>
      <c r="I2717" s="47"/>
      <c r="J2717" s="94"/>
      <c r="K2717" s="98"/>
      <c r="L2717" s="89"/>
      <c r="M2717" s="96"/>
      <c r="N2717" s="89"/>
      <c r="O2717" s="96"/>
      <c r="P2717" s="47" t="s">
        <v>27927</v>
      </c>
      <c r="Q2717" s="53"/>
      <c r="R2717" s="54"/>
      <c r="S2717" s="3"/>
      <c r="AH2717"/>
      <c r="AI2717"/>
      <c r="AJ2717"/>
      <c r="AK2717"/>
    </row>
    <row r="2718" spans="1:37" ht="48">
      <c r="A2718" s="55" t="s">
        <v>0</v>
      </c>
      <c r="B2718" s="43">
        <v>2717</v>
      </c>
      <c r="C2718" s="49" t="s">
        <v>5207</v>
      </c>
      <c r="D2718" s="52" t="s">
        <v>5208</v>
      </c>
      <c r="E2718" s="60">
        <v>41</v>
      </c>
      <c r="F2718" s="60">
        <v>1008013</v>
      </c>
      <c r="G2718" s="50" t="s">
        <v>28290</v>
      </c>
      <c r="H2718" s="51"/>
      <c r="I2718" s="47"/>
      <c r="J2718" s="89"/>
      <c r="K2718" s="98"/>
      <c r="L2718" s="89"/>
      <c r="M2718" s="96"/>
      <c r="N2718" s="89"/>
      <c r="O2718" s="96"/>
      <c r="P2718" s="47" t="s">
        <v>27929</v>
      </c>
      <c r="Q2718" s="53"/>
      <c r="R2718" s="54"/>
      <c r="S2718" s="3"/>
      <c r="AH2718"/>
      <c r="AI2718"/>
      <c r="AJ2718"/>
      <c r="AK2718"/>
    </row>
    <row r="2719" spans="1:37" ht="60">
      <c r="A2719" s="55" t="s">
        <v>14360</v>
      </c>
      <c r="B2719" s="43">
        <v>2718</v>
      </c>
      <c r="C2719" s="49" t="s">
        <v>5205</v>
      </c>
      <c r="D2719" s="52" t="s">
        <v>5206</v>
      </c>
      <c r="E2719" s="60">
        <v>1</v>
      </c>
      <c r="F2719" s="60">
        <v>15004015</v>
      </c>
      <c r="G2719" s="50" t="s">
        <v>28290</v>
      </c>
      <c r="H2719" s="51"/>
      <c r="I2719" s="47"/>
      <c r="J2719" s="89">
        <v>2717</v>
      </c>
      <c r="K2719" s="98" t="s">
        <v>29791</v>
      </c>
      <c r="L2719" s="89"/>
      <c r="M2719" s="96"/>
      <c r="N2719" s="89"/>
      <c r="O2719" s="96"/>
      <c r="P2719" s="47" t="s">
        <v>27929</v>
      </c>
      <c r="Q2719" s="53"/>
      <c r="R2719" s="54"/>
      <c r="S2719" s="3"/>
      <c r="AH2719"/>
      <c r="AI2719"/>
      <c r="AJ2719"/>
      <c r="AK2719"/>
    </row>
    <row r="2720" spans="1:37" ht="72">
      <c r="A2720" s="55" t="s">
        <v>0</v>
      </c>
      <c r="B2720" s="43">
        <v>2719</v>
      </c>
      <c r="C2720" s="49" t="s">
        <v>5203</v>
      </c>
      <c r="D2720" s="52" t="s">
        <v>5204</v>
      </c>
      <c r="E2720" s="60">
        <v>412</v>
      </c>
      <c r="F2720" s="60">
        <v>1003024</v>
      </c>
      <c r="G2720" s="50" t="s">
        <v>28290</v>
      </c>
      <c r="H2720" s="51"/>
      <c r="I2720" s="47"/>
      <c r="J2720" s="89">
        <v>2717</v>
      </c>
      <c r="K2720" s="98" t="s">
        <v>29791</v>
      </c>
      <c r="L2720" s="89"/>
      <c r="M2720" s="96"/>
      <c r="N2720" s="89"/>
      <c r="O2720" s="96"/>
      <c r="P2720" s="47" t="s">
        <v>27928</v>
      </c>
      <c r="Q2720" s="53"/>
      <c r="R2720" s="54"/>
      <c r="S2720" s="3"/>
      <c r="AH2720"/>
      <c r="AI2720"/>
      <c r="AJ2720"/>
      <c r="AK2720"/>
    </row>
    <row r="2721" spans="1:37" ht="60">
      <c r="A2721" s="55" t="s">
        <v>0</v>
      </c>
      <c r="B2721" s="43">
        <v>2720</v>
      </c>
      <c r="C2721" s="49" t="s">
        <v>5201</v>
      </c>
      <c r="D2721" s="52" t="s">
        <v>5202</v>
      </c>
      <c r="E2721" s="60">
        <v>9</v>
      </c>
      <c r="F2721" s="60">
        <v>1008013</v>
      </c>
      <c r="G2721" s="50" t="s">
        <v>28290</v>
      </c>
      <c r="H2721" s="51"/>
      <c r="I2721" s="47"/>
      <c r="J2721" s="89">
        <v>2717</v>
      </c>
      <c r="K2721" s="98" t="s">
        <v>29791</v>
      </c>
      <c r="L2721" s="89"/>
      <c r="M2721" s="96"/>
      <c r="N2721" s="89"/>
      <c r="O2721" s="96"/>
      <c r="P2721" s="47" t="s">
        <v>27930</v>
      </c>
      <c r="Q2721" s="53"/>
      <c r="R2721" s="54"/>
      <c r="S2721" s="3"/>
      <c r="AH2721"/>
      <c r="AI2721"/>
      <c r="AJ2721"/>
      <c r="AK2721"/>
    </row>
    <row r="2722" spans="1:37" ht="60">
      <c r="A2722" s="55" t="s">
        <v>0</v>
      </c>
      <c r="B2722" s="43">
        <v>2721</v>
      </c>
      <c r="C2722" s="49" t="s">
        <v>5199</v>
      </c>
      <c r="D2722" s="52" t="s">
        <v>5200</v>
      </c>
      <c r="E2722" s="60">
        <v>17</v>
      </c>
      <c r="F2722" s="60">
        <v>1031040</v>
      </c>
      <c r="G2722" s="50"/>
      <c r="H2722" s="51"/>
      <c r="I2722" s="47"/>
      <c r="J2722" s="95">
        <v>2719</v>
      </c>
      <c r="K2722" s="98" t="s">
        <v>28290</v>
      </c>
      <c r="L2722" s="89"/>
      <c r="M2722" s="96"/>
      <c r="N2722" s="89"/>
      <c r="O2722" s="96"/>
      <c r="P2722" s="47" t="s">
        <v>27927</v>
      </c>
      <c r="Q2722" s="53"/>
      <c r="R2722" s="54"/>
      <c r="S2722" s="3"/>
      <c r="AH2722"/>
      <c r="AI2722"/>
      <c r="AJ2722"/>
      <c r="AK2722"/>
    </row>
    <row r="2723" spans="1:37" ht="72">
      <c r="A2723" s="55" t="s">
        <v>0</v>
      </c>
      <c r="B2723" s="43">
        <v>2722</v>
      </c>
      <c r="C2723" s="49" t="s">
        <v>5197</v>
      </c>
      <c r="D2723" s="52" t="s">
        <v>5198</v>
      </c>
      <c r="E2723" s="60">
        <v>17</v>
      </c>
      <c r="F2723" s="60">
        <v>2003001</v>
      </c>
      <c r="G2723" s="50" t="s">
        <v>28290</v>
      </c>
      <c r="H2723" s="51"/>
      <c r="I2723" s="47"/>
      <c r="J2723" s="89">
        <v>2717</v>
      </c>
      <c r="K2723" s="98" t="s">
        <v>29791</v>
      </c>
      <c r="L2723" s="89"/>
      <c r="M2723" s="96"/>
      <c r="N2723" s="89"/>
      <c r="O2723" s="96"/>
      <c r="P2723" s="47" t="s">
        <v>27932</v>
      </c>
      <c r="Q2723" s="53"/>
      <c r="R2723" s="54"/>
      <c r="S2723" s="3"/>
      <c r="AH2723"/>
      <c r="AI2723"/>
      <c r="AJ2723"/>
      <c r="AK2723"/>
    </row>
    <row r="2724" spans="1:37" ht="72">
      <c r="A2724" s="55" t="s">
        <v>0</v>
      </c>
      <c r="B2724" s="43">
        <v>2723</v>
      </c>
      <c r="C2724" s="49" t="s">
        <v>5195</v>
      </c>
      <c r="D2724" s="52" t="s">
        <v>5196</v>
      </c>
      <c r="E2724" s="60">
        <v>42</v>
      </c>
      <c r="F2724" s="60">
        <v>3026031</v>
      </c>
      <c r="G2724" s="50"/>
      <c r="H2724" s="51"/>
      <c r="I2724" s="47"/>
      <c r="J2724" s="95">
        <v>2721</v>
      </c>
      <c r="K2724" s="98" t="s">
        <v>29792</v>
      </c>
      <c r="L2724" s="89"/>
      <c r="M2724" s="96"/>
      <c r="N2724" s="89"/>
      <c r="O2724" s="96"/>
      <c r="P2724" s="47" t="s">
        <v>27928</v>
      </c>
      <c r="Q2724" s="53"/>
      <c r="R2724" s="54"/>
      <c r="S2724" s="3"/>
      <c r="AH2724"/>
      <c r="AI2724"/>
      <c r="AJ2724"/>
      <c r="AK2724"/>
    </row>
    <row r="2725" spans="1:37" ht="60">
      <c r="A2725" s="55" t="s">
        <v>0</v>
      </c>
      <c r="B2725" s="43">
        <v>2724</v>
      </c>
      <c r="C2725" s="49" t="s">
        <v>5193</v>
      </c>
      <c r="D2725" s="52" t="s">
        <v>5194</v>
      </c>
      <c r="E2725" s="60">
        <v>8</v>
      </c>
      <c r="F2725" s="60">
        <v>1007022</v>
      </c>
      <c r="G2725" s="50"/>
      <c r="H2725" s="51"/>
      <c r="I2725" s="47"/>
      <c r="J2725" s="95">
        <v>2720</v>
      </c>
      <c r="K2725" s="98" t="s">
        <v>28290</v>
      </c>
      <c r="L2725" s="89"/>
      <c r="M2725" s="96"/>
      <c r="N2725" s="89"/>
      <c r="O2725" s="96"/>
      <c r="P2725" s="47" t="s">
        <v>27928</v>
      </c>
      <c r="Q2725" s="53"/>
      <c r="R2725" s="54"/>
      <c r="S2725" s="3"/>
      <c r="AH2725"/>
      <c r="AI2725"/>
      <c r="AJ2725"/>
      <c r="AK2725"/>
    </row>
    <row r="2726" spans="1:37" ht="60">
      <c r="A2726" s="55" t="s">
        <v>0</v>
      </c>
      <c r="B2726" s="43">
        <v>2725</v>
      </c>
      <c r="C2726" s="49" t="s">
        <v>5191</v>
      </c>
      <c r="D2726" s="52" t="s">
        <v>5192</v>
      </c>
      <c r="E2726" s="60">
        <v>1</v>
      </c>
      <c r="F2726" s="60">
        <v>19032004</v>
      </c>
      <c r="G2726" s="50" t="s">
        <v>28290</v>
      </c>
      <c r="H2726" s="51"/>
      <c r="I2726" s="47"/>
      <c r="J2726" s="89">
        <v>2717</v>
      </c>
      <c r="K2726" s="98" t="s">
        <v>29791</v>
      </c>
      <c r="L2726" s="89"/>
      <c r="M2726" s="96"/>
      <c r="N2726" s="89"/>
      <c r="O2726" s="96"/>
      <c r="P2726" s="47" t="s">
        <v>27927</v>
      </c>
      <c r="Q2726" s="53"/>
      <c r="R2726" s="54"/>
      <c r="S2726" s="3"/>
      <c r="AH2726"/>
      <c r="AI2726"/>
      <c r="AJ2726"/>
      <c r="AK2726"/>
    </row>
    <row r="2727" spans="1:37" ht="49.2">
      <c r="A2727" s="55" t="s">
        <v>0</v>
      </c>
      <c r="B2727" s="43">
        <v>2726</v>
      </c>
      <c r="C2727" s="49" t="s">
        <v>5189</v>
      </c>
      <c r="D2727" s="52" t="s">
        <v>5190</v>
      </c>
      <c r="E2727" s="60">
        <v>2</v>
      </c>
      <c r="F2727" s="60">
        <v>17001010</v>
      </c>
      <c r="G2727" s="50"/>
      <c r="H2727" s="51"/>
      <c r="I2727" s="47"/>
      <c r="J2727" s="94"/>
      <c r="K2727" s="98"/>
      <c r="L2727" s="89"/>
      <c r="M2727" s="96"/>
      <c r="N2727" s="89"/>
      <c r="O2727" s="96"/>
      <c r="P2727" s="47" t="s">
        <v>27931</v>
      </c>
      <c r="Q2727" s="53"/>
      <c r="R2727" s="54"/>
      <c r="S2727" s="3"/>
      <c r="AH2727"/>
      <c r="AI2727"/>
      <c r="AJ2727"/>
      <c r="AK2727"/>
    </row>
    <row r="2728" spans="1:37" ht="60">
      <c r="A2728" s="55" t="s">
        <v>0</v>
      </c>
      <c r="B2728" s="43">
        <v>2727</v>
      </c>
      <c r="C2728" s="49" t="s">
        <v>5187</v>
      </c>
      <c r="D2728" s="52" t="s">
        <v>5188</v>
      </c>
      <c r="E2728" s="60">
        <v>1</v>
      </c>
      <c r="F2728" s="60">
        <v>19018045</v>
      </c>
      <c r="G2728" s="49" t="s">
        <v>29123</v>
      </c>
      <c r="H2728" s="51"/>
      <c r="I2728" s="47"/>
      <c r="J2728" s="89"/>
      <c r="K2728" s="98"/>
      <c r="L2728" s="89"/>
      <c r="M2728" s="96"/>
      <c r="N2728" s="89"/>
      <c r="O2728" s="96"/>
      <c r="P2728" s="47" t="s">
        <v>28717</v>
      </c>
      <c r="Q2728" s="53"/>
      <c r="R2728" s="54"/>
      <c r="S2728" s="3"/>
      <c r="AH2728"/>
      <c r="AI2728"/>
      <c r="AJ2728"/>
      <c r="AK2728"/>
    </row>
    <row r="2729" spans="1:37" ht="60">
      <c r="A2729" s="55" t="s">
        <v>0</v>
      </c>
      <c r="B2729" s="43">
        <v>2728</v>
      </c>
      <c r="C2729" s="49" t="s">
        <v>5185</v>
      </c>
      <c r="D2729" s="52" t="s">
        <v>5186</v>
      </c>
      <c r="E2729" s="60">
        <v>1</v>
      </c>
      <c r="F2729" s="60">
        <v>3011022</v>
      </c>
      <c r="G2729" s="49" t="s">
        <v>29123</v>
      </c>
      <c r="H2729" s="51"/>
      <c r="I2729" s="47"/>
      <c r="J2729" s="89">
        <v>2727</v>
      </c>
      <c r="K2729" s="98" t="s">
        <v>29123</v>
      </c>
      <c r="L2729" s="89"/>
      <c r="M2729" s="96"/>
      <c r="N2729" s="89"/>
      <c r="O2729" s="96"/>
      <c r="P2729" s="47" t="s">
        <v>27927</v>
      </c>
      <c r="Q2729" s="53"/>
      <c r="R2729" s="54"/>
      <c r="S2729" s="3"/>
      <c r="AH2729"/>
      <c r="AI2729"/>
      <c r="AJ2729"/>
      <c r="AK2729"/>
    </row>
    <row r="2730" spans="1:37" ht="72">
      <c r="A2730" s="55" t="s">
        <v>0</v>
      </c>
      <c r="B2730" s="43">
        <v>2729</v>
      </c>
      <c r="C2730" s="49" t="s">
        <v>5183</v>
      </c>
      <c r="D2730" s="52" t="s">
        <v>5184</v>
      </c>
      <c r="E2730" s="60">
        <v>39</v>
      </c>
      <c r="F2730" s="60">
        <v>1027033</v>
      </c>
      <c r="G2730" s="49" t="s">
        <v>28299</v>
      </c>
      <c r="H2730" s="51"/>
      <c r="I2730" s="47"/>
      <c r="J2730" s="89"/>
      <c r="K2730" s="98"/>
      <c r="L2730" s="89"/>
      <c r="M2730" s="96"/>
      <c r="N2730" s="89"/>
      <c r="O2730" s="96"/>
      <c r="P2730" s="47" t="s">
        <v>27929</v>
      </c>
      <c r="Q2730" s="53"/>
      <c r="R2730" s="54"/>
      <c r="S2730" s="3"/>
      <c r="AH2730"/>
      <c r="AI2730"/>
      <c r="AJ2730"/>
      <c r="AK2730"/>
    </row>
    <row r="2731" spans="1:37" ht="72">
      <c r="A2731" s="55" t="s">
        <v>0</v>
      </c>
      <c r="B2731" s="43">
        <v>2730</v>
      </c>
      <c r="C2731" s="49" t="s">
        <v>5181</v>
      </c>
      <c r="D2731" s="52" t="s">
        <v>5182</v>
      </c>
      <c r="E2731" s="60">
        <v>6</v>
      </c>
      <c r="F2731" s="60">
        <v>7007003</v>
      </c>
      <c r="G2731" s="50" t="s">
        <v>28299</v>
      </c>
      <c r="H2731" s="51"/>
      <c r="I2731" s="47"/>
      <c r="J2731" s="89">
        <v>2729</v>
      </c>
      <c r="K2731" s="98" t="s">
        <v>28299</v>
      </c>
      <c r="L2731" s="89"/>
      <c r="M2731" s="96"/>
      <c r="N2731" s="89"/>
      <c r="O2731" s="96"/>
      <c r="P2731" s="47" t="s">
        <v>27930</v>
      </c>
      <c r="Q2731" s="53"/>
      <c r="R2731" s="54"/>
      <c r="S2731" s="3"/>
      <c r="AH2731"/>
      <c r="AI2731"/>
      <c r="AJ2731"/>
      <c r="AK2731"/>
    </row>
    <row r="2732" spans="1:37" ht="60">
      <c r="A2732" s="55" t="s">
        <v>0</v>
      </c>
      <c r="B2732" s="43">
        <v>2731</v>
      </c>
      <c r="C2732" s="49" t="s">
        <v>5178</v>
      </c>
      <c r="D2732" s="52" t="s">
        <v>5180</v>
      </c>
      <c r="E2732" s="60">
        <v>9</v>
      </c>
      <c r="F2732" s="60">
        <v>1027033</v>
      </c>
      <c r="G2732" s="50"/>
      <c r="H2732" s="51"/>
      <c r="I2732" s="47"/>
      <c r="J2732" s="95">
        <v>2730</v>
      </c>
      <c r="K2732" s="98" t="s">
        <v>28299</v>
      </c>
      <c r="L2732" s="89"/>
      <c r="M2732" s="96"/>
      <c r="N2732" s="89"/>
      <c r="O2732" s="96"/>
      <c r="P2732" s="47" t="s">
        <v>27928</v>
      </c>
      <c r="Q2732" s="53"/>
      <c r="R2732" s="54"/>
      <c r="S2732" s="3"/>
      <c r="AH2732"/>
      <c r="AI2732"/>
      <c r="AJ2732"/>
      <c r="AK2732"/>
    </row>
    <row r="2733" spans="1:37" ht="60">
      <c r="A2733" s="55" t="s">
        <v>0</v>
      </c>
      <c r="B2733" s="43">
        <v>2732</v>
      </c>
      <c r="C2733" s="49" t="s">
        <v>5178</v>
      </c>
      <c r="D2733" s="52" t="s">
        <v>5179</v>
      </c>
      <c r="E2733" s="60">
        <v>2</v>
      </c>
      <c r="F2733" s="60">
        <v>4033024</v>
      </c>
      <c r="G2733" s="50"/>
      <c r="H2733" s="51"/>
      <c r="I2733" s="47"/>
      <c r="J2733" s="95">
        <v>2731</v>
      </c>
      <c r="K2733" s="98" t="s">
        <v>29794</v>
      </c>
      <c r="L2733" s="89"/>
      <c r="M2733" s="96"/>
      <c r="N2733" s="89"/>
      <c r="O2733" s="96"/>
      <c r="P2733" s="47" t="s">
        <v>27932</v>
      </c>
      <c r="Q2733" s="53"/>
      <c r="R2733" s="54"/>
      <c r="S2733" s="3"/>
      <c r="AH2733"/>
      <c r="AI2733"/>
      <c r="AJ2733"/>
      <c r="AK2733"/>
    </row>
    <row r="2734" spans="1:37" ht="72">
      <c r="A2734" s="55" t="s">
        <v>0</v>
      </c>
      <c r="B2734" s="43">
        <v>2733</v>
      </c>
      <c r="C2734" s="49" t="s">
        <v>5176</v>
      </c>
      <c r="D2734" s="52" t="s">
        <v>5177</v>
      </c>
      <c r="E2734" s="60">
        <v>2</v>
      </c>
      <c r="F2734" s="60">
        <v>10023025</v>
      </c>
      <c r="G2734" s="50" t="s">
        <v>28299</v>
      </c>
      <c r="H2734" s="51"/>
      <c r="I2734" s="47"/>
      <c r="J2734" s="89">
        <v>2729</v>
      </c>
      <c r="K2734" s="98" t="s">
        <v>28299</v>
      </c>
      <c r="L2734" s="89"/>
      <c r="M2734" s="96"/>
      <c r="N2734" s="89"/>
      <c r="O2734" s="96"/>
      <c r="P2734" s="47" t="s">
        <v>27927</v>
      </c>
      <c r="Q2734" s="53"/>
      <c r="R2734" s="54"/>
      <c r="S2734" s="3"/>
      <c r="AH2734"/>
      <c r="AI2734"/>
      <c r="AJ2734"/>
      <c r="AK2734"/>
    </row>
    <row r="2735" spans="1:37" ht="96">
      <c r="A2735" s="55" t="s">
        <v>0</v>
      </c>
      <c r="B2735" s="43">
        <v>2734</v>
      </c>
      <c r="C2735" s="49" t="s">
        <v>5174</v>
      </c>
      <c r="D2735" s="52" t="s">
        <v>5175</v>
      </c>
      <c r="E2735" s="60">
        <v>90</v>
      </c>
      <c r="F2735" s="60">
        <v>1004005</v>
      </c>
      <c r="G2735" s="49" t="s">
        <v>28169</v>
      </c>
      <c r="H2735" s="51"/>
      <c r="I2735" s="47"/>
      <c r="J2735" s="89"/>
      <c r="K2735" s="98"/>
      <c r="L2735" s="89"/>
      <c r="M2735" s="96"/>
      <c r="N2735" s="89"/>
      <c r="O2735" s="96"/>
      <c r="P2735" s="47" t="s">
        <v>27929</v>
      </c>
      <c r="Q2735" s="53"/>
      <c r="R2735" s="54"/>
      <c r="S2735" s="3"/>
      <c r="AH2735"/>
      <c r="AI2735"/>
      <c r="AJ2735"/>
      <c r="AK2735"/>
    </row>
    <row r="2736" spans="1:37" ht="60">
      <c r="A2736" s="55" t="s">
        <v>0</v>
      </c>
      <c r="B2736" s="43">
        <v>2735</v>
      </c>
      <c r="C2736" s="49" t="s">
        <v>5172</v>
      </c>
      <c r="D2736" s="52" t="s">
        <v>5173</v>
      </c>
      <c r="E2736" s="60">
        <v>2</v>
      </c>
      <c r="F2736" s="60">
        <v>4033032</v>
      </c>
      <c r="G2736" s="50"/>
      <c r="H2736" s="51"/>
      <c r="I2736" s="47"/>
      <c r="J2736" s="89">
        <v>2356</v>
      </c>
      <c r="K2736" s="98" t="s">
        <v>29723</v>
      </c>
      <c r="L2736" s="89">
        <v>1412</v>
      </c>
      <c r="M2736" s="96" t="s">
        <v>30690</v>
      </c>
      <c r="N2736" s="89"/>
      <c r="O2736" s="96"/>
      <c r="P2736" s="47" t="s">
        <v>27932</v>
      </c>
      <c r="Q2736" s="53"/>
      <c r="R2736" s="54"/>
      <c r="S2736" s="3"/>
      <c r="AH2736"/>
      <c r="AI2736"/>
      <c r="AJ2736"/>
      <c r="AK2736"/>
    </row>
    <row r="2737" spans="1:37" ht="72">
      <c r="A2737" s="55" t="s">
        <v>0</v>
      </c>
      <c r="B2737" s="43">
        <v>2736</v>
      </c>
      <c r="C2737" s="49" t="s">
        <v>5170</v>
      </c>
      <c r="D2737" s="52" t="s">
        <v>5171</v>
      </c>
      <c r="E2737" s="60">
        <v>1</v>
      </c>
      <c r="F2737" s="60">
        <v>16003008</v>
      </c>
      <c r="G2737" s="50" t="s">
        <v>28169</v>
      </c>
      <c r="H2737" s="51"/>
      <c r="I2737" s="47"/>
      <c r="J2737" s="89">
        <v>2734</v>
      </c>
      <c r="K2737" s="98" t="s">
        <v>28169</v>
      </c>
      <c r="L2737" s="89">
        <v>3050</v>
      </c>
      <c r="M2737" s="96" t="s">
        <v>29829</v>
      </c>
      <c r="N2737" s="89"/>
      <c r="O2737" s="96"/>
      <c r="P2737" s="47" t="s">
        <v>27931</v>
      </c>
      <c r="Q2737" s="53"/>
      <c r="R2737" s="54"/>
      <c r="S2737" s="3"/>
      <c r="AH2737"/>
      <c r="AI2737"/>
      <c r="AJ2737"/>
      <c r="AK2737"/>
    </row>
    <row r="2738" spans="1:37" ht="48">
      <c r="A2738" s="55" t="s">
        <v>0</v>
      </c>
      <c r="B2738" s="43">
        <v>2737</v>
      </c>
      <c r="C2738" s="49" t="s">
        <v>5168</v>
      </c>
      <c r="D2738" s="52" t="s">
        <v>5169</v>
      </c>
      <c r="E2738" s="60">
        <v>1</v>
      </c>
      <c r="F2738" s="60">
        <v>22001010</v>
      </c>
      <c r="G2738" s="50"/>
      <c r="H2738" s="51"/>
      <c r="I2738" s="47"/>
      <c r="J2738" s="94"/>
      <c r="K2738" s="98"/>
      <c r="L2738" s="89"/>
      <c r="M2738" s="96"/>
      <c r="N2738" s="89"/>
      <c r="O2738" s="96"/>
      <c r="P2738" s="47" t="s">
        <v>27927</v>
      </c>
      <c r="Q2738" s="53"/>
      <c r="R2738" s="54"/>
      <c r="S2738" s="3"/>
      <c r="AH2738"/>
      <c r="AI2738"/>
      <c r="AJ2738"/>
      <c r="AK2738"/>
    </row>
    <row r="2739" spans="1:37" ht="48">
      <c r="A2739" s="55" t="s">
        <v>0</v>
      </c>
      <c r="B2739" s="43">
        <v>2738</v>
      </c>
      <c r="C2739" s="49" t="s">
        <v>5166</v>
      </c>
      <c r="D2739" s="52" t="s">
        <v>5167</v>
      </c>
      <c r="E2739" s="60">
        <v>3</v>
      </c>
      <c r="F2739" s="60">
        <v>18030007</v>
      </c>
      <c r="G2739" s="50"/>
      <c r="H2739" s="51"/>
      <c r="I2739" s="47"/>
      <c r="J2739" s="94"/>
      <c r="K2739" s="98"/>
      <c r="L2739" s="89"/>
      <c r="M2739" s="96"/>
      <c r="N2739" s="89"/>
      <c r="O2739" s="96"/>
      <c r="P2739" s="47" t="s">
        <v>27927</v>
      </c>
      <c r="Q2739" s="53"/>
      <c r="R2739" s="54"/>
      <c r="S2739" s="3"/>
      <c r="AH2739"/>
      <c r="AI2739"/>
      <c r="AJ2739"/>
      <c r="AK2739"/>
    </row>
    <row r="2740" spans="1:37" ht="72">
      <c r="A2740" s="55" t="s">
        <v>0</v>
      </c>
      <c r="B2740" s="43">
        <v>2739</v>
      </c>
      <c r="C2740" s="49" t="s">
        <v>5164</v>
      </c>
      <c r="D2740" s="52" t="s">
        <v>5165</v>
      </c>
      <c r="E2740" s="60">
        <v>1</v>
      </c>
      <c r="F2740" s="60">
        <v>16003010</v>
      </c>
      <c r="G2740" s="50" t="s">
        <v>28248</v>
      </c>
      <c r="H2740" s="51"/>
      <c r="I2740" s="47"/>
      <c r="J2740" s="89">
        <v>2763</v>
      </c>
      <c r="K2740" s="98" t="s">
        <v>28248</v>
      </c>
      <c r="L2740" s="89">
        <v>639</v>
      </c>
      <c r="M2740" s="96" t="s">
        <v>27907</v>
      </c>
      <c r="N2740" s="89"/>
      <c r="O2740" s="96"/>
      <c r="P2740" s="47" t="s">
        <v>27931</v>
      </c>
      <c r="Q2740" s="53"/>
      <c r="R2740" s="54"/>
      <c r="S2740" s="3"/>
      <c r="AH2740"/>
      <c r="AI2740"/>
      <c r="AJ2740"/>
      <c r="AK2740"/>
    </row>
    <row r="2741" spans="1:37" ht="60">
      <c r="A2741" s="55" t="s">
        <v>0</v>
      </c>
      <c r="B2741" s="43">
        <v>2740</v>
      </c>
      <c r="C2741" s="49" t="s">
        <v>5162</v>
      </c>
      <c r="D2741" s="52" t="s">
        <v>5163</v>
      </c>
      <c r="E2741" s="60">
        <v>41</v>
      </c>
      <c r="F2741" s="60">
        <v>2015007</v>
      </c>
      <c r="G2741" s="50" t="s">
        <v>28169</v>
      </c>
      <c r="H2741" s="51"/>
      <c r="I2741" s="47"/>
      <c r="J2741" s="89">
        <v>2734</v>
      </c>
      <c r="K2741" s="98" t="s">
        <v>28169</v>
      </c>
      <c r="L2741" s="89"/>
      <c r="M2741" s="96"/>
      <c r="N2741" s="89"/>
      <c r="O2741" s="96"/>
      <c r="P2741" s="47" t="s">
        <v>27927</v>
      </c>
      <c r="Q2741" s="53"/>
      <c r="R2741" s="54"/>
      <c r="S2741" s="3"/>
      <c r="AH2741"/>
      <c r="AI2741"/>
      <c r="AJ2741"/>
      <c r="AK2741"/>
    </row>
    <row r="2742" spans="1:37" ht="60">
      <c r="A2742" s="55" t="s">
        <v>0</v>
      </c>
      <c r="B2742" s="43">
        <v>2741</v>
      </c>
      <c r="C2742" s="49" t="s">
        <v>5160</v>
      </c>
      <c r="D2742" s="52" t="s">
        <v>5161</v>
      </c>
      <c r="E2742" s="60">
        <v>2</v>
      </c>
      <c r="F2742" s="60">
        <v>13012005</v>
      </c>
      <c r="G2742" s="50"/>
      <c r="H2742" s="51"/>
      <c r="I2742" s="47"/>
      <c r="J2742" s="95">
        <v>2756</v>
      </c>
      <c r="K2742" s="98" t="s">
        <v>29799</v>
      </c>
      <c r="L2742" s="89"/>
      <c r="M2742" s="96"/>
      <c r="N2742" s="89"/>
      <c r="O2742" s="96"/>
      <c r="P2742" s="47" t="s">
        <v>27927</v>
      </c>
      <c r="Q2742" s="53"/>
      <c r="R2742" s="54"/>
      <c r="S2742" s="3"/>
      <c r="AH2742"/>
      <c r="AI2742"/>
      <c r="AJ2742"/>
      <c r="AK2742"/>
    </row>
    <row r="2743" spans="1:37" ht="108">
      <c r="A2743" s="55" t="s">
        <v>0</v>
      </c>
      <c r="B2743" s="43">
        <v>2742</v>
      </c>
      <c r="C2743" s="49" t="s">
        <v>5158</v>
      </c>
      <c r="D2743" s="52" t="s">
        <v>5159</v>
      </c>
      <c r="E2743" s="60">
        <v>18</v>
      </c>
      <c r="F2743" s="60">
        <v>18041030</v>
      </c>
      <c r="G2743" s="50" t="s">
        <v>28627</v>
      </c>
      <c r="H2743" s="51"/>
      <c r="I2743" s="47"/>
      <c r="J2743" s="89">
        <v>2782</v>
      </c>
      <c r="K2743" s="98" t="s">
        <v>28627</v>
      </c>
      <c r="L2743" s="89"/>
      <c r="M2743" s="96"/>
      <c r="N2743" s="89"/>
      <c r="O2743" s="96"/>
      <c r="P2743" s="47" t="s">
        <v>27940</v>
      </c>
      <c r="Q2743" s="53"/>
      <c r="R2743" s="54"/>
      <c r="S2743" s="3"/>
      <c r="AH2743"/>
      <c r="AI2743"/>
      <c r="AJ2743"/>
      <c r="AK2743"/>
    </row>
    <row r="2744" spans="1:37" ht="72">
      <c r="A2744" s="55" t="s">
        <v>0</v>
      </c>
      <c r="B2744" s="43">
        <v>2743</v>
      </c>
      <c r="C2744" s="49" t="s">
        <v>5156</v>
      </c>
      <c r="D2744" s="52" t="s">
        <v>5157</v>
      </c>
      <c r="E2744" s="60">
        <v>1</v>
      </c>
      <c r="F2744" s="60">
        <v>12021019</v>
      </c>
      <c r="G2744" s="50"/>
      <c r="H2744" s="51"/>
      <c r="I2744" s="47"/>
      <c r="J2744" s="95">
        <v>2742</v>
      </c>
      <c r="K2744" s="98" t="s">
        <v>29795</v>
      </c>
      <c r="L2744" s="89"/>
      <c r="M2744" s="96"/>
      <c r="N2744" s="89"/>
      <c r="O2744" s="96"/>
      <c r="P2744" s="47" t="s">
        <v>27931</v>
      </c>
      <c r="Q2744" s="53"/>
      <c r="R2744" s="54"/>
      <c r="S2744" s="3"/>
      <c r="AH2744"/>
      <c r="AI2744"/>
      <c r="AJ2744"/>
      <c r="AK2744"/>
    </row>
    <row r="2745" spans="1:37" ht="72">
      <c r="A2745" s="55" t="s">
        <v>0</v>
      </c>
      <c r="B2745" s="43">
        <v>2744</v>
      </c>
      <c r="C2745" s="49" t="s">
        <v>5151</v>
      </c>
      <c r="D2745" s="52" t="s">
        <v>5155</v>
      </c>
      <c r="E2745" s="60">
        <v>2</v>
      </c>
      <c r="F2745" s="60">
        <v>15002051</v>
      </c>
      <c r="G2745" s="50"/>
      <c r="H2745" s="51"/>
      <c r="I2745" s="47"/>
      <c r="J2745" s="95">
        <v>2746</v>
      </c>
      <c r="K2745" s="98" t="s">
        <v>29796</v>
      </c>
      <c r="L2745" s="89"/>
      <c r="M2745" s="96"/>
      <c r="N2745" s="89"/>
      <c r="O2745" s="96"/>
      <c r="P2745" s="47" t="s">
        <v>27931</v>
      </c>
      <c r="Q2745" s="53"/>
      <c r="R2745" s="54"/>
      <c r="S2745" s="3"/>
      <c r="AH2745"/>
      <c r="AI2745"/>
      <c r="AJ2745"/>
      <c r="AK2745"/>
    </row>
    <row r="2746" spans="1:37" ht="72">
      <c r="A2746" s="55" t="s">
        <v>0</v>
      </c>
      <c r="B2746" s="43">
        <v>2745</v>
      </c>
      <c r="C2746" s="49" t="s">
        <v>5153</v>
      </c>
      <c r="D2746" s="52" t="s">
        <v>5154</v>
      </c>
      <c r="E2746" s="60">
        <v>1</v>
      </c>
      <c r="F2746" s="60">
        <v>12022014</v>
      </c>
      <c r="G2746" s="50"/>
      <c r="H2746" s="51"/>
      <c r="I2746" s="47"/>
      <c r="J2746" s="95">
        <v>2775</v>
      </c>
      <c r="K2746" s="98" t="s">
        <v>29802</v>
      </c>
      <c r="L2746" s="89"/>
      <c r="M2746" s="96"/>
      <c r="N2746" s="89"/>
      <c r="O2746" s="96"/>
      <c r="P2746" s="47" t="s">
        <v>27931</v>
      </c>
      <c r="Q2746" s="53"/>
      <c r="R2746" s="54"/>
      <c r="S2746" s="3"/>
      <c r="AH2746"/>
      <c r="AI2746"/>
      <c r="AJ2746"/>
      <c r="AK2746"/>
    </row>
    <row r="2747" spans="1:37" ht="60">
      <c r="A2747" s="55" t="s">
        <v>0</v>
      </c>
      <c r="B2747" s="43">
        <v>2746</v>
      </c>
      <c r="C2747" s="49" t="s">
        <v>5151</v>
      </c>
      <c r="D2747" s="52" t="s">
        <v>5152</v>
      </c>
      <c r="E2747" s="60">
        <v>1</v>
      </c>
      <c r="F2747" s="60">
        <v>5028022</v>
      </c>
      <c r="G2747" s="50" t="s">
        <v>28646</v>
      </c>
      <c r="H2747" s="51"/>
      <c r="I2747" s="47"/>
      <c r="J2747" s="89">
        <v>2787</v>
      </c>
      <c r="K2747" s="98" t="s">
        <v>28646</v>
      </c>
      <c r="L2747" s="89"/>
      <c r="M2747" s="96"/>
      <c r="N2747" s="89"/>
      <c r="O2747" s="96"/>
      <c r="P2747" s="47" t="s">
        <v>27927</v>
      </c>
      <c r="Q2747" s="53"/>
      <c r="R2747" s="54"/>
      <c r="S2747" s="3"/>
      <c r="AH2747"/>
      <c r="AI2747"/>
      <c r="AJ2747"/>
      <c r="AK2747"/>
    </row>
    <row r="2748" spans="1:37" ht="60">
      <c r="A2748" s="55" t="s">
        <v>0</v>
      </c>
      <c r="B2748" s="43">
        <v>2747</v>
      </c>
      <c r="C2748" s="49" t="s">
        <v>5149</v>
      </c>
      <c r="D2748" s="52" t="s">
        <v>5150</v>
      </c>
      <c r="E2748" s="60">
        <v>2</v>
      </c>
      <c r="F2748" s="60">
        <v>2032004</v>
      </c>
      <c r="G2748" s="50"/>
      <c r="H2748" s="51"/>
      <c r="I2748" s="47"/>
      <c r="J2748" s="94"/>
      <c r="K2748" s="98"/>
      <c r="L2748" s="89"/>
      <c r="M2748" s="96"/>
      <c r="N2748" s="89"/>
      <c r="O2748" s="96"/>
      <c r="P2748" s="47" t="s">
        <v>27927</v>
      </c>
      <c r="Q2748" s="53"/>
      <c r="R2748" s="54"/>
      <c r="S2748" s="3"/>
      <c r="AH2748"/>
      <c r="AI2748"/>
      <c r="AJ2748"/>
      <c r="AK2748"/>
    </row>
    <row r="2749" spans="1:37" ht="60">
      <c r="A2749" s="55" t="s">
        <v>0</v>
      </c>
      <c r="B2749" s="43">
        <v>2748</v>
      </c>
      <c r="C2749" s="49" t="s">
        <v>5146</v>
      </c>
      <c r="D2749" s="52" t="s">
        <v>5148</v>
      </c>
      <c r="E2749" s="60">
        <v>11</v>
      </c>
      <c r="F2749" s="60">
        <v>1041008</v>
      </c>
      <c r="G2749" s="50"/>
      <c r="H2749" s="51"/>
      <c r="I2749" s="47"/>
      <c r="J2749" s="95">
        <v>2747</v>
      </c>
      <c r="K2749" s="98" t="s">
        <v>29797</v>
      </c>
      <c r="L2749" s="89"/>
      <c r="M2749" s="96"/>
      <c r="N2749" s="89"/>
      <c r="O2749" s="96"/>
      <c r="P2749" s="47" t="s">
        <v>27927</v>
      </c>
      <c r="Q2749" s="53"/>
      <c r="R2749" s="54"/>
      <c r="S2749" s="3"/>
      <c r="AH2749"/>
      <c r="AI2749"/>
      <c r="AJ2749"/>
      <c r="AK2749"/>
    </row>
    <row r="2750" spans="1:37" ht="48">
      <c r="A2750" s="55" t="s">
        <v>14360</v>
      </c>
      <c r="B2750" s="43">
        <v>2749</v>
      </c>
      <c r="C2750" s="49" t="s">
        <v>5146</v>
      </c>
      <c r="D2750" s="52" t="s">
        <v>5147</v>
      </c>
      <c r="E2750" s="60">
        <v>5</v>
      </c>
      <c r="F2750" s="60">
        <v>27002010</v>
      </c>
      <c r="G2750" s="50"/>
      <c r="H2750" s="51"/>
      <c r="I2750" s="47"/>
      <c r="J2750" s="95">
        <v>2748</v>
      </c>
      <c r="K2750" s="98" t="s">
        <v>29798</v>
      </c>
      <c r="L2750" s="89"/>
      <c r="M2750" s="96"/>
      <c r="N2750" s="89"/>
      <c r="O2750" s="96"/>
      <c r="P2750" s="47" t="s">
        <v>27927</v>
      </c>
      <c r="Q2750" s="53"/>
      <c r="R2750" s="54"/>
      <c r="S2750" s="3"/>
      <c r="AH2750"/>
      <c r="AI2750"/>
      <c r="AJ2750"/>
      <c r="AK2750"/>
    </row>
    <row r="2751" spans="1:37" ht="60">
      <c r="A2751" s="55" t="s">
        <v>0</v>
      </c>
      <c r="B2751" s="43">
        <v>2750</v>
      </c>
      <c r="C2751" s="49" t="s">
        <v>5144</v>
      </c>
      <c r="D2751" s="52" t="s">
        <v>5145</v>
      </c>
      <c r="E2751" s="60">
        <v>6</v>
      </c>
      <c r="F2751" s="60">
        <v>2011008</v>
      </c>
      <c r="G2751" s="50" t="s">
        <v>28169</v>
      </c>
      <c r="H2751" s="51"/>
      <c r="I2751" s="47"/>
      <c r="J2751" s="89">
        <v>2734</v>
      </c>
      <c r="K2751" s="98" t="s">
        <v>28169</v>
      </c>
      <c r="L2751" s="89"/>
      <c r="M2751" s="96"/>
      <c r="N2751" s="89"/>
      <c r="O2751" s="96"/>
      <c r="P2751" s="47" t="s">
        <v>27927</v>
      </c>
      <c r="Q2751" s="53"/>
      <c r="R2751" s="54"/>
      <c r="S2751" s="3"/>
      <c r="AH2751"/>
      <c r="AI2751"/>
      <c r="AJ2751"/>
      <c r="AK2751"/>
    </row>
    <row r="2752" spans="1:37" ht="60">
      <c r="A2752" s="55" t="s">
        <v>0</v>
      </c>
      <c r="B2752" s="43">
        <v>2751</v>
      </c>
      <c r="C2752" s="49" t="s">
        <v>5141</v>
      </c>
      <c r="D2752" s="52" t="s">
        <v>5143</v>
      </c>
      <c r="E2752" s="60">
        <v>1</v>
      </c>
      <c r="F2752" s="60">
        <v>1040016</v>
      </c>
      <c r="G2752" s="50"/>
      <c r="H2752" s="51"/>
      <c r="I2752" s="47"/>
      <c r="J2752" s="95">
        <v>2353</v>
      </c>
      <c r="K2752" s="98" t="s">
        <v>29724</v>
      </c>
      <c r="L2752" s="89"/>
      <c r="M2752" s="96"/>
      <c r="N2752" s="89"/>
      <c r="O2752" s="96"/>
      <c r="P2752" s="47" t="s">
        <v>27927</v>
      </c>
      <c r="Q2752" s="53"/>
      <c r="R2752" s="54"/>
      <c r="S2752" s="3"/>
      <c r="AH2752"/>
      <c r="AI2752"/>
      <c r="AJ2752"/>
      <c r="AK2752"/>
    </row>
    <row r="2753" spans="1:37" ht="72">
      <c r="A2753" s="55" t="s">
        <v>0</v>
      </c>
      <c r="B2753" s="43">
        <v>2752</v>
      </c>
      <c r="C2753" s="49" t="s">
        <v>5141</v>
      </c>
      <c r="D2753" s="52" t="s">
        <v>5142</v>
      </c>
      <c r="E2753" s="60">
        <v>6</v>
      </c>
      <c r="F2753" s="60">
        <v>1014006</v>
      </c>
      <c r="G2753" s="50"/>
      <c r="H2753" s="51"/>
      <c r="I2753" s="47"/>
      <c r="J2753" s="95">
        <v>2356</v>
      </c>
      <c r="K2753" s="98" t="s">
        <v>29723</v>
      </c>
      <c r="L2753" s="89"/>
      <c r="M2753" s="96"/>
      <c r="N2753" s="89"/>
      <c r="O2753" s="96"/>
      <c r="P2753" s="47" t="s">
        <v>27927</v>
      </c>
      <c r="Q2753" s="53"/>
      <c r="R2753" s="54"/>
      <c r="S2753" s="3"/>
      <c r="AH2753"/>
      <c r="AI2753"/>
      <c r="AJ2753"/>
      <c r="AK2753"/>
    </row>
    <row r="2754" spans="1:37" ht="60">
      <c r="A2754" s="55" t="s">
        <v>0</v>
      </c>
      <c r="B2754" s="43">
        <v>2753</v>
      </c>
      <c r="C2754" s="49" t="s">
        <v>5139</v>
      </c>
      <c r="D2754" s="52" t="s">
        <v>5140</v>
      </c>
      <c r="E2754" s="60">
        <v>4</v>
      </c>
      <c r="F2754" s="60">
        <v>1036022</v>
      </c>
      <c r="G2754" s="50"/>
      <c r="H2754" s="51"/>
      <c r="I2754" s="47"/>
      <c r="J2754" s="95">
        <v>2752</v>
      </c>
      <c r="K2754" s="98" t="s">
        <v>29725</v>
      </c>
      <c r="L2754" s="89"/>
      <c r="M2754" s="96"/>
      <c r="N2754" s="89"/>
      <c r="O2754" s="96"/>
      <c r="P2754" s="47" t="s">
        <v>27931</v>
      </c>
      <c r="Q2754" s="53"/>
      <c r="R2754" s="54"/>
      <c r="S2754" s="3"/>
      <c r="AH2754"/>
      <c r="AI2754"/>
      <c r="AJ2754"/>
      <c r="AK2754"/>
    </row>
    <row r="2755" spans="1:37" ht="72">
      <c r="A2755" s="55" t="s">
        <v>0</v>
      </c>
      <c r="B2755" s="43">
        <v>2754</v>
      </c>
      <c r="C2755" s="49" t="s">
        <v>5137</v>
      </c>
      <c r="D2755" s="52" t="s">
        <v>5138</v>
      </c>
      <c r="E2755" s="60">
        <v>2</v>
      </c>
      <c r="F2755" s="60">
        <v>12005023</v>
      </c>
      <c r="G2755" s="50"/>
      <c r="H2755" s="51"/>
      <c r="I2755" s="47"/>
      <c r="J2755" s="95">
        <v>2747</v>
      </c>
      <c r="K2755" s="98" t="s">
        <v>29797</v>
      </c>
      <c r="L2755" s="89"/>
      <c r="M2755" s="96"/>
      <c r="N2755" s="89"/>
      <c r="O2755" s="96"/>
      <c r="P2755" s="47" t="s">
        <v>27927</v>
      </c>
      <c r="Q2755" s="53"/>
      <c r="R2755" s="54"/>
      <c r="S2755" s="3"/>
      <c r="AH2755"/>
      <c r="AI2755"/>
      <c r="AJ2755"/>
      <c r="AK2755"/>
    </row>
    <row r="2756" spans="1:37" ht="72">
      <c r="A2756" s="55" t="s">
        <v>0</v>
      </c>
      <c r="B2756" s="43">
        <v>2755</v>
      </c>
      <c r="C2756" s="49" t="s">
        <v>5135</v>
      </c>
      <c r="D2756" s="52" t="s">
        <v>5136</v>
      </c>
      <c r="E2756" s="60">
        <v>2</v>
      </c>
      <c r="F2756" s="60">
        <v>12006025</v>
      </c>
      <c r="G2756" s="50"/>
      <c r="H2756" s="51"/>
      <c r="I2756" s="47"/>
      <c r="J2756" s="89">
        <v>2716</v>
      </c>
      <c r="K2756" s="98" t="s">
        <v>29790</v>
      </c>
      <c r="L2756" s="89">
        <v>3123</v>
      </c>
      <c r="M2756" s="96" t="s">
        <v>29854</v>
      </c>
      <c r="N2756" s="89"/>
      <c r="O2756" s="96"/>
      <c r="P2756" s="47" t="s">
        <v>27927</v>
      </c>
      <c r="Q2756" s="53"/>
      <c r="R2756" s="54"/>
      <c r="S2756" s="3"/>
      <c r="AH2756"/>
      <c r="AI2756"/>
      <c r="AJ2756"/>
      <c r="AK2756"/>
    </row>
    <row r="2757" spans="1:37" ht="72">
      <c r="A2757" s="55" t="s">
        <v>0</v>
      </c>
      <c r="B2757" s="43">
        <v>2756</v>
      </c>
      <c r="C2757" s="49" t="s">
        <v>5133</v>
      </c>
      <c r="D2757" s="52" t="s">
        <v>5134</v>
      </c>
      <c r="E2757" s="60">
        <v>2</v>
      </c>
      <c r="F2757" s="60">
        <v>16007024</v>
      </c>
      <c r="G2757" s="50" t="s">
        <v>28291</v>
      </c>
      <c r="H2757" s="51"/>
      <c r="I2757" s="47"/>
      <c r="J2757" s="89">
        <v>2778</v>
      </c>
      <c r="K2757" s="98" t="s">
        <v>28291</v>
      </c>
      <c r="L2757" s="89"/>
      <c r="M2757" s="96"/>
      <c r="N2757" s="89"/>
      <c r="O2757" s="96"/>
      <c r="P2757" s="47" t="s">
        <v>27931</v>
      </c>
      <c r="Q2757" s="53"/>
      <c r="R2757" s="54"/>
      <c r="S2757" s="3"/>
      <c r="AH2757"/>
      <c r="AI2757"/>
      <c r="AJ2757"/>
      <c r="AK2757"/>
    </row>
    <row r="2758" spans="1:37" ht="84">
      <c r="A2758" s="55" t="s">
        <v>0</v>
      </c>
      <c r="B2758" s="43">
        <v>2757</v>
      </c>
      <c r="C2758" s="49" t="s">
        <v>5131</v>
      </c>
      <c r="D2758" s="52" t="s">
        <v>5132</v>
      </c>
      <c r="E2758" s="60">
        <v>3</v>
      </c>
      <c r="F2758" s="60">
        <v>9017018</v>
      </c>
      <c r="G2758" s="50" t="s">
        <v>28627</v>
      </c>
      <c r="H2758" s="51"/>
      <c r="I2758" s="47"/>
      <c r="J2758" s="89">
        <v>2782</v>
      </c>
      <c r="K2758" s="98" t="s">
        <v>28627</v>
      </c>
      <c r="L2758" s="89"/>
      <c r="M2758" s="96"/>
      <c r="N2758" s="89"/>
      <c r="O2758" s="96"/>
      <c r="P2758" s="47" t="s">
        <v>27927</v>
      </c>
      <c r="Q2758" s="53"/>
      <c r="R2758" s="54"/>
      <c r="S2758" s="3"/>
      <c r="AH2758"/>
      <c r="AI2758"/>
      <c r="AJ2758"/>
      <c r="AK2758"/>
    </row>
    <row r="2759" spans="1:37" ht="60">
      <c r="A2759" s="55" t="s">
        <v>0</v>
      </c>
      <c r="B2759" s="43">
        <v>2758</v>
      </c>
      <c r="C2759" s="49" t="s">
        <v>5129</v>
      </c>
      <c r="D2759" s="52" t="s">
        <v>5130</v>
      </c>
      <c r="E2759" s="60">
        <v>3</v>
      </c>
      <c r="F2759" s="60">
        <v>1045006</v>
      </c>
      <c r="G2759" s="50" t="s">
        <v>28287</v>
      </c>
      <c r="H2759" s="51"/>
      <c r="I2759" s="47"/>
      <c r="J2759" s="89">
        <v>2790</v>
      </c>
      <c r="K2759" s="98" t="s">
        <v>28287</v>
      </c>
      <c r="L2759" s="89"/>
      <c r="M2759" s="96"/>
      <c r="N2759" s="89"/>
      <c r="O2759" s="96"/>
      <c r="P2759" s="47" t="s">
        <v>27927</v>
      </c>
      <c r="Q2759" s="53"/>
      <c r="R2759" s="54"/>
      <c r="S2759" s="3"/>
      <c r="AH2759"/>
      <c r="AI2759"/>
      <c r="AJ2759"/>
      <c r="AK2759"/>
    </row>
    <row r="2760" spans="1:37" ht="60">
      <c r="A2760" s="55" t="s">
        <v>0</v>
      </c>
      <c r="B2760" s="43">
        <v>2759</v>
      </c>
      <c r="C2760" s="49" t="s">
        <v>5127</v>
      </c>
      <c r="D2760" s="52" t="s">
        <v>5128</v>
      </c>
      <c r="E2760" s="60">
        <v>1</v>
      </c>
      <c r="F2760" s="60">
        <v>32004008</v>
      </c>
      <c r="G2760" s="50" t="s">
        <v>28287</v>
      </c>
      <c r="H2760" s="51"/>
      <c r="I2760" s="47"/>
      <c r="J2760" s="89">
        <v>2790</v>
      </c>
      <c r="K2760" s="98" t="s">
        <v>28287</v>
      </c>
      <c r="L2760" s="89"/>
      <c r="M2760" s="96"/>
      <c r="N2760" s="89"/>
      <c r="O2760" s="96"/>
      <c r="P2760" s="47" t="s">
        <v>27930</v>
      </c>
      <c r="Q2760" s="53"/>
      <c r="R2760" s="54"/>
      <c r="S2760" s="3"/>
      <c r="AH2760"/>
      <c r="AI2760"/>
      <c r="AJ2760"/>
      <c r="AK2760"/>
    </row>
    <row r="2761" spans="1:37" ht="48">
      <c r="A2761" s="55" t="s">
        <v>0</v>
      </c>
      <c r="B2761" s="43">
        <v>2760</v>
      </c>
      <c r="C2761" s="49" t="s">
        <v>5125</v>
      </c>
      <c r="D2761" s="52" t="s">
        <v>5126</v>
      </c>
      <c r="E2761" s="60">
        <v>1</v>
      </c>
      <c r="F2761" s="60">
        <v>20012027</v>
      </c>
      <c r="G2761" s="49" t="s">
        <v>29124</v>
      </c>
      <c r="H2761" s="51"/>
      <c r="I2761" s="47"/>
      <c r="J2761" s="89"/>
      <c r="K2761" s="98"/>
      <c r="L2761" s="89"/>
      <c r="M2761" s="96"/>
      <c r="N2761" s="89"/>
      <c r="O2761" s="96"/>
      <c r="P2761" s="47" t="s">
        <v>28717</v>
      </c>
      <c r="Q2761" s="53"/>
      <c r="R2761" s="54"/>
      <c r="S2761" s="3"/>
      <c r="AH2761"/>
      <c r="AI2761"/>
      <c r="AJ2761"/>
      <c r="AK2761"/>
    </row>
    <row r="2762" spans="1:37" ht="60">
      <c r="A2762" s="55" t="s">
        <v>14360</v>
      </c>
      <c r="B2762" s="43">
        <v>2761</v>
      </c>
      <c r="C2762" s="49" t="s">
        <v>5123</v>
      </c>
      <c r="D2762" s="52" t="s">
        <v>5124</v>
      </c>
      <c r="E2762" s="60">
        <v>1</v>
      </c>
      <c r="F2762" s="60">
        <v>20012027</v>
      </c>
      <c r="G2762" s="50" t="s">
        <v>28646</v>
      </c>
      <c r="H2762" s="51"/>
      <c r="I2762" s="47"/>
      <c r="J2762" s="89">
        <v>2787</v>
      </c>
      <c r="K2762" s="98" t="s">
        <v>28646</v>
      </c>
      <c r="L2762" s="89"/>
      <c r="M2762" s="96"/>
      <c r="N2762" s="89"/>
      <c r="O2762" s="96"/>
      <c r="P2762" s="47" t="s">
        <v>27929</v>
      </c>
      <c r="Q2762" s="53"/>
      <c r="R2762" s="54"/>
      <c r="S2762" s="3"/>
      <c r="AH2762"/>
      <c r="AI2762"/>
      <c r="AJ2762"/>
      <c r="AK2762"/>
    </row>
    <row r="2763" spans="1:37" ht="60">
      <c r="A2763" s="55" t="s">
        <v>0</v>
      </c>
      <c r="B2763" s="43">
        <v>2762</v>
      </c>
      <c r="C2763" s="49" t="s">
        <v>5121</v>
      </c>
      <c r="D2763" s="52" t="s">
        <v>5122</v>
      </c>
      <c r="E2763" s="60">
        <v>1</v>
      </c>
      <c r="F2763" s="60">
        <v>22002009</v>
      </c>
      <c r="G2763" s="49" t="s">
        <v>29124</v>
      </c>
      <c r="H2763" s="51"/>
      <c r="I2763" s="47"/>
      <c r="J2763" s="89">
        <v>2760</v>
      </c>
      <c r="K2763" s="98" t="s">
        <v>29124</v>
      </c>
      <c r="L2763" s="89"/>
      <c r="M2763" s="96"/>
      <c r="N2763" s="89"/>
      <c r="O2763" s="96"/>
      <c r="P2763" s="47" t="s">
        <v>27927</v>
      </c>
      <c r="Q2763" s="53"/>
      <c r="R2763" s="54"/>
      <c r="S2763" s="3"/>
      <c r="AH2763"/>
      <c r="AI2763"/>
      <c r="AJ2763"/>
      <c r="AK2763"/>
    </row>
    <row r="2764" spans="1:37" ht="84">
      <c r="A2764" s="55" t="s">
        <v>0</v>
      </c>
      <c r="B2764" s="43">
        <v>2763</v>
      </c>
      <c r="C2764" s="49" t="s">
        <v>5119</v>
      </c>
      <c r="D2764" s="52" t="s">
        <v>5120</v>
      </c>
      <c r="E2764" s="60">
        <v>52</v>
      </c>
      <c r="F2764" s="60">
        <v>2022020</v>
      </c>
      <c r="G2764" s="49" t="s">
        <v>28248</v>
      </c>
      <c r="H2764" s="51"/>
      <c r="I2764" s="47"/>
      <c r="J2764" s="89"/>
      <c r="K2764" s="98"/>
      <c r="L2764" s="89"/>
      <c r="M2764" s="96"/>
      <c r="N2764" s="89"/>
      <c r="O2764" s="96"/>
      <c r="P2764" s="47" t="s">
        <v>27929</v>
      </c>
      <c r="Q2764" s="53"/>
      <c r="R2764" s="54"/>
      <c r="S2764" s="3"/>
      <c r="AH2764"/>
      <c r="AI2764"/>
      <c r="AJ2764"/>
      <c r="AK2764"/>
    </row>
    <row r="2765" spans="1:37" ht="96">
      <c r="A2765" s="55" t="s">
        <v>0</v>
      </c>
      <c r="B2765" s="43">
        <v>2764</v>
      </c>
      <c r="C2765" s="49" t="s">
        <v>5117</v>
      </c>
      <c r="D2765" s="52" t="s">
        <v>5118</v>
      </c>
      <c r="E2765" s="60">
        <v>38</v>
      </c>
      <c r="F2765" s="60">
        <v>3027021</v>
      </c>
      <c r="G2765" s="50" t="s">
        <v>28248</v>
      </c>
      <c r="H2765" s="51"/>
      <c r="I2765" s="47"/>
      <c r="J2765" s="89">
        <v>2763</v>
      </c>
      <c r="K2765" s="98" t="s">
        <v>28248</v>
      </c>
      <c r="L2765" s="89"/>
      <c r="M2765" s="96"/>
      <c r="N2765" s="89"/>
      <c r="O2765" s="96"/>
      <c r="P2765" s="47" t="s">
        <v>27927</v>
      </c>
      <c r="Q2765" s="53"/>
      <c r="R2765" s="54"/>
      <c r="S2765" s="3"/>
      <c r="AH2765"/>
      <c r="AI2765"/>
      <c r="AJ2765"/>
      <c r="AK2765"/>
    </row>
    <row r="2766" spans="1:37" ht="72">
      <c r="A2766" s="55" t="s">
        <v>0</v>
      </c>
      <c r="B2766" s="43">
        <v>2765</v>
      </c>
      <c r="C2766" s="49" t="s">
        <v>5115</v>
      </c>
      <c r="D2766" s="52" t="s">
        <v>5116</v>
      </c>
      <c r="E2766" s="60">
        <v>1</v>
      </c>
      <c r="F2766" s="60">
        <v>6019038</v>
      </c>
      <c r="G2766" s="50" t="s">
        <v>28248</v>
      </c>
      <c r="H2766" s="51"/>
      <c r="I2766" s="47"/>
      <c r="J2766" s="89">
        <v>2763</v>
      </c>
      <c r="K2766" s="98" t="s">
        <v>28248</v>
      </c>
      <c r="L2766" s="89"/>
      <c r="M2766" s="96"/>
      <c r="N2766" s="89"/>
      <c r="O2766" s="96"/>
      <c r="P2766" s="47" t="s">
        <v>27932</v>
      </c>
      <c r="Q2766" s="53"/>
      <c r="R2766" s="54"/>
      <c r="S2766" s="3"/>
      <c r="AH2766"/>
      <c r="AI2766"/>
      <c r="AJ2766"/>
      <c r="AK2766"/>
    </row>
    <row r="2767" spans="1:37" ht="72">
      <c r="A2767" s="55" t="s">
        <v>0</v>
      </c>
      <c r="B2767" s="43">
        <v>2766</v>
      </c>
      <c r="C2767" s="49" t="s">
        <v>5113</v>
      </c>
      <c r="D2767" s="52" t="s">
        <v>5114</v>
      </c>
      <c r="E2767" s="60">
        <v>11</v>
      </c>
      <c r="F2767" s="60">
        <v>13024008</v>
      </c>
      <c r="G2767" s="50" t="s">
        <v>28248</v>
      </c>
      <c r="H2767" s="51"/>
      <c r="I2767" s="47"/>
      <c r="J2767" s="89">
        <v>2763</v>
      </c>
      <c r="K2767" s="98" t="s">
        <v>28248</v>
      </c>
      <c r="L2767" s="89"/>
      <c r="M2767" s="96"/>
      <c r="N2767" s="89"/>
      <c r="O2767" s="96"/>
      <c r="P2767" s="47" t="s">
        <v>27931</v>
      </c>
      <c r="Q2767" s="53"/>
      <c r="R2767" s="54"/>
      <c r="S2767" s="3"/>
      <c r="AH2767"/>
      <c r="AI2767"/>
      <c r="AJ2767"/>
      <c r="AK2767"/>
    </row>
    <row r="2768" spans="1:37" ht="72">
      <c r="A2768" s="55" t="s">
        <v>0</v>
      </c>
      <c r="B2768" s="43">
        <v>2767</v>
      </c>
      <c r="C2768" s="49" t="s">
        <v>5111</v>
      </c>
      <c r="D2768" s="52" t="s">
        <v>5112</v>
      </c>
      <c r="E2768" s="60">
        <v>9</v>
      </c>
      <c r="F2768" s="60">
        <v>4014045</v>
      </c>
      <c r="G2768" s="50" t="s">
        <v>28248</v>
      </c>
      <c r="H2768" s="51"/>
      <c r="I2768" s="47"/>
      <c r="J2768" s="89">
        <v>2763</v>
      </c>
      <c r="K2768" s="98" t="s">
        <v>28248</v>
      </c>
      <c r="L2768" s="89"/>
      <c r="M2768" s="96"/>
      <c r="N2768" s="89"/>
      <c r="O2768" s="96"/>
      <c r="P2768" s="47" t="s">
        <v>27932</v>
      </c>
      <c r="Q2768" s="53"/>
      <c r="R2768" s="54"/>
      <c r="S2768" s="3"/>
      <c r="AH2768"/>
      <c r="AI2768"/>
      <c r="AJ2768"/>
      <c r="AK2768"/>
    </row>
    <row r="2769" spans="1:37" ht="72">
      <c r="A2769" s="55" t="s">
        <v>0</v>
      </c>
      <c r="B2769" s="43">
        <v>2768</v>
      </c>
      <c r="C2769" s="49" t="s">
        <v>5109</v>
      </c>
      <c r="D2769" s="52" t="s">
        <v>5110</v>
      </c>
      <c r="E2769" s="60">
        <v>13</v>
      </c>
      <c r="F2769" s="60">
        <v>5003008</v>
      </c>
      <c r="G2769" s="50" t="s">
        <v>28248</v>
      </c>
      <c r="H2769" s="51"/>
      <c r="I2769" s="47"/>
      <c r="J2769" s="89">
        <v>2763</v>
      </c>
      <c r="K2769" s="98" t="s">
        <v>28248</v>
      </c>
      <c r="L2769" s="89"/>
      <c r="M2769" s="96"/>
      <c r="N2769" s="89"/>
      <c r="O2769" s="96"/>
      <c r="P2769" s="47" t="s">
        <v>27931</v>
      </c>
      <c r="Q2769" s="53"/>
      <c r="R2769" s="54"/>
      <c r="S2769" s="3"/>
      <c r="AH2769"/>
      <c r="AI2769"/>
      <c r="AJ2769"/>
      <c r="AK2769"/>
    </row>
    <row r="2770" spans="1:37" ht="60">
      <c r="A2770" s="55" t="s">
        <v>0</v>
      </c>
      <c r="B2770" s="43">
        <v>2769</v>
      </c>
      <c r="C2770" s="49" t="s">
        <v>5107</v>
      </c>
      <c r="D2770" s="52" t="s">
        <v>5108</v>
      </c>
      <c r="E2770" s="60">
        <v>1</v>
      </c>
      <c r="F2770" s="60">
        <v>19042006</v>
      </c>
      <c r="G2770" s="50"/>
      <c r="H2770" s="51"/>
      <c r="I2770" s="47"/>
      <c r="J2770" s="95">
        <v>2768</v>
      </c>
      <c r="K2770" s="98" t="s">
        <v>29800</v>
      </c>
      <c r="L2770" s="89"/>
      <c r="M2770" s="96"/>
      <c r="N2770" s="89"/>
      <c r="O2770" s="96"/>
      <c r="P2770" s="47" t="s">
        <v>27931</v>
      </c>
      <c r="Q2770" s="53"/>
      <c r="R2770" s="54"/>
      <c r="S2770" s="3"/>
      <c r="AH2770"/>
      <c r="AI2770"/>
      <c r="AJ2770"/>
      <c r="AK2770"/>
    </row>
    <row r="2771" spans="1:37" ht="60">
      <c r="A2771" s="55" t="s">
        <v>0</v>
      </c>
      <c r="B2771" s="43">
        <v>2770</v>
      </c>
      <c r="C2771" s="49" t="s">
        <v>5105</v>
      </c>
      <c r="D2771" s="52" t="s">
        <v>5106</v>
      </c>
      <c r="E2771" s="60">
        <v>2</v>
      </c>
      <c r="F2771" s="60">
        <v>5016009</v>
      </c>
      <c r="G2771" s="50" t="s">
        <v>28248</v>
      </c>
      <c r="H2771" s="51"/>
      <c r="I2771" s="47"/>
      <c r="J2771" s="89">
        <v>2763</v>
      </c>
      <c r="K2771" s="98" t="s">
        <v>28248</v>
      </c>
      <c r="L2771" s="89"/>
      <c r="M2771" s="96"/>
      <c r="N2771" s="89"/>
      <c r="O2771" s="96"/>
      <c r="P2771" s="47" t="s">
        <v>27927</v>
      </c>
      <c r="Q2771" s="53"/>
      <c r="R2771" s="54"/>
      <c r="S2771" s="3"/>
      <c r="AH2771"/>
      <c r="AI2771"/>
      <c r="AJ2771"/>
      <c r="AK2771"/>
    </row>
    <row r="2772" spans="1:37" ht="72">
      <c r="A2772" s="55" t="s">
        <v>0</v>
      </c>
      <c r="B2772" s="43">
        <v>2771</v>
      </c>
      <c r="C2772" s="49" t="s">
        <v>5103</v>
      </c>
      <c r="D2772" s="52" t="s">
        <v>5104</v>
      </c>
      <c r="E2772" s="60">
        <v>12</v>
      </c>
      <c r="F2772" s="60">
        <v>1011031</v>
      </c>
      <c r="G2772" s="50" t="s">
        <v>28646</v>
      </c>
      <c r="H2772" s="51"/>
      <c r="I2772" s="47"/>
      <c r="J2772" s="89">
        <v>2787</v>
      </c>
      <c r="K2772" s="98" t="s">
        <v>28646</v>
      </c>
      <c r="L2772" s="89"/>
      <c r="M2772" s="96"/>
      <c r="N2772" s="89"/>
      <c r="O2772" s="96"/>
      <c r="P2772" s="47" t="s">
        <v>27932</v>
      </c>
      <c r="Q2772" s="53"/>
      <c r="R2772" s="54"/>
      <c r="S2772" s="3"/>
      <c r="AH2772"/>
      <c r="AI2772"/>
      <c r="AJ2772"/>
      <c r="AK2772"/>
    </row>
    <row r="2773" spans="1:37" ht="60">
      <c r="A2773" s="55" t="s">
        <v>0</v>
      </c>
      <c r="B2773" s="43">
        <v>2772</v>
      </c>
      <c r="C2773" s="49" t="s">
        <v>5101</v>
      </c>
      <c r="D2773" s="52" t="s">
        <v>5102</v>
      </c>
      <c r="E2773" s="60">
        <v>3</v>
      </c>
      <c r="F2773" s="60">
        <v>16002010</v>
      </c>
      <c r="G2773" s="50"/>
      <c r="H2773" s="51"/>
      <c r="I2773" s="47"/>
      <c r="J2773" s="95">
        <v>2773</v>
      </c>
      <c r="K2773" s="98" t="s">
        <v>29801</v>
      </c>
      <c r="L2773" s="89"/>
      <c r="M2773" s="96"/>
      <c r="N2773" s="89"/>
      <c r="O2773" s="96"/>
      <c r="P2773" s="47" t="s">
        <v>27927</v>
      </c>
      <c r="Q2773" s="53"/>
      <c r="R2773" s="54"/>
      <c r="S2773" s="3"/>
      <c r="AH2773"/>
      <c r="AI2773"/>
      <c r="AJ2773"/>
      <c r="AK2773"/>
    </row>
    <row r="2774" spans="1:37" ht="72">
      <c r="A2774" s="55" t="s">
        <v>0</v>
      </c>
      <c r="B2774" s="43">
        <v>2773</v>
      </c>
      <c r="C2774" s="49" t="s">
        <v>5099</v>
      </c>
      <c r="D2774" s="52" t="s">
        <v>5100</v>
      </c>
      <c r="E2774" s="60">
        <v>4</v>
      </c>
      <c r="F2774" s="60">
        <v>23015005</v>
      </c>
      <c r="G2774" s="50"/>
      <c r="H2774" s="51"/>
      <c r="I2774" s="47"/>
      <c r="J2774" s="95">
        <v>2356</v>
      </c>
      <c r="K2774" s="98" t="s">
        <v>29723</v>
      </c>
      <c r="L2774" s="89"/>
      <c r="M2774" s="96"/>
      <c r="N2774" s="89"/>
      <c r="O2774" s="96"/>
      <c r="P2774" s="47" t="s">
        <v>27931</v>
      </c>
      <c r="Q2774" s="53"/>
      <c r="R2774" s="54"/>
      <c r="S2774" s="3"/>
      <c r="AH2774"/>
      <c r="AI2774"/>
      <c r="AJ2774"/>
      <c r="AK2774"/>
    </row>
    <row r="2775" spans="1:37" ht="48">
      <c r="A2775" s="55" t="s">
        <v>0</v>
      </c>
      <c r="B2775" s="43">
        <v>2774</v>
      </c>
      <c r="C2775" s="49" t="s">
        <v>5097</v>
      </c>
      <c r="D2775" s="52" t="s">
        <v>5098</v>
      </c>
      <c r="E2775" s="60">
        <v>1</v>
      </c>
      <c r="F2775" s="60">
        <v>13007036</v>
      </c>
      <c r="G2775" s="50"/>
      <c r="H2775" s="51"/>
      <c r="I2775" s="47"/>
      <c r="J2775" s="89"/>
      <c r="K2775" s="98"/>
      <c r="L2775" s="89"/>
      <c r="M2775" s="96"/>
      <c r="N2775" s="89"/>
      <c r="O2775" s="96"/>
      <c r="P2775" s="47" t="s">
        <v>27931</v>
      </c>
      <c r="Q2775" s="53"/>
      <c r="R2775" s="54"/>
      <c r="S2775" s="3"/>
      <c r="AH2775"/>
      <c r="AI2775"/>
      <c r="AJ2775"/>
      <c r="AK2775"/>
    </row>
    <row r="2776" spans="1:37" ht="72">
      <c r="A2776" s="55" t="s">
        <v>0</v>
      </c>
      <c r="B2776" s="43">
        <v>2775</v>
      </c>
      <c r="C2776" s="49" t="s">
        <v>5095</v>
      </c>
      <c r="D2776" s="52" t="s">
        <v>5096</v>
      </c>
      <c r="E2776" s="60">
        <v>4</v>
      </c>
      <c r="F2776" s="60">
        <v>5028027</v>
      </c>
      <c r="G2776" s="50"/>
      <c r="H2776" s="51"/>
      <c r="I2776" s="47"/>
      <c r="J2776" s="94"/>
      <c r="K2776" s="98"/>
      <c r="L2776" s="89"/>
      <c r="M2776" s="96"/>
      <c r="N2776" s="89"/>
      <c r="O2776" s="96"/>
      <c r="P2776" s="47" t="s">
        <v>27927</v>
      </c>
      <c r="Q2776" s="53"/>
      <c r="R2776" s="54"/>
      <c r="S2776" s="3"/>
      <c r="AH2776"/>
      <c r="AI2776"/>
      <c r="AJ2776"/>
      <c r="AK2776"/>
    </row>
    <row r="2777" spans="1:37" ht="72">
      <c r="A2777" s="55" t="s">
        <v>0</v>
      </c>
      <c r="B2777" s="43">
        <v>2776</v>
      </c>
      <c r="C2777" s="49" t="s">
        <v>5093</v>
      </c>
      <c r="D2777" s="52" t="s">
        <v>5094</v>
      </c>
      <c r="E2777" s="60">
        <v>1</v>
      </c>
      <c r="F2777" s="60">
        <v>7001035</v>
      </c>
      <c r="G2777" s="50"/>
      <c r="H2777" s="51"/>
      <c r="I2777" s="47"/>
      <c r="J2777" s="95">
        <v>2775</v>
      </c>
      <c r="K2777" s="98" t="s">
        <v>29802</v>
      </c>
      <c r="L2777" s="89"/>
      <c r="M2777" s="96"/>
      <c r="N2777" s="89"/>
      <c r="O2777" s="96"/>
      <c r="P2777" s="47" t="s">
        <v>27932</v>
      </c>
      <c r="Q2777" s="53"/>
      <c r="R2777" s="54"/>
      <c r="S2777" s="3"/>
      <c r="AH2777"/>
      <c r="AI2777"/>
      <c r="AJ2777"/>
      <c r="AK2777"/>
    </row>
    <row r="2778" spans="1:37" ht="84">
      <c r="A2778" s="55" t="s">
        <v>0</v>
      </c>
      <c r="B2778" s="43">
        <v>2777</v>
      </c>
      <c r="C2778" s="49" t="s">
        <v>5091</v>
      </c>
      <c r="D2778" s="52" t="s">
        <v>5092</v>
      </c>
      <c r="E2778" s="60">
        <v>1</v>
      </c>
      <c r="F2778" s="60">
        <v>24019002</v>
      </c>
      <c r="G2778" s="50"/>
      <c r="H2778" s="51"/>
      <c r="I2778" s="47"/>
      <c r="J2778" s="95">
        <v>2775</v>
      </c>
      <c r="K2778" s="98" t="s">
        <v>29802</v>
      </c>
      <c r="L2778" s="89"/>
      <c r="M2778" s="96"/>
      <c r="N2778" s="89"/>
      <c r="O2778" s="96"/>
      <c r="P2778" s="47" t="s">
        <v>27928</v>
      </c>
      <c r="Q2778" s="53"/>
      <c r="R2778" s="54"/>
      <c r="S2778" s="3"/>
      <c r="AH2778"/>
      <c r="AI2778"/>
      <c r="AJ2778"/>
      <c r="AK2778"/>
    </row>
    <row r="2779" spans="1:37" ht="108">
      <c r="A2779" s="55" t="s">
        <v>0</v>
      </c>
      <c r="B2779" s="43">
        <v>2778</v>
      </c>
      <c r="C2779" s="49" t="s">
        <v>5089</v>
      </c>
      <c r="D2779" s="52" t="s">
        <v>5090</v>
      </c>
      <c r="E2779" s="60">
        <v>41</v>
      </c>
      <c r="F2779" s="60">
        <v>3019020</v>
      </c>
      <c r="G2779" s="50" t="s">
        <v>28291</v>
      </c>
      <c r="H2779" s="51"/>
      <c r="I2779" s="47"/>
      <c r="J2779" s="89"/>
      <c r="K2779" s="98"/>
      <c r="L2779" s="89"/>
      <c r="M2779" s="96"/>
      <c r="N2779" s="89"/>
      <c r="O2779" s="96"/>
      <c r="P2779" s="47" t="s">
        <v>27929</v>
      </c>
      <c r="Q2779" s="53"/>
      <c r="R2779" s="54"/>
      <c r="S2779" s="3"/>
      <c r="AH2779"/>
      <c r="AI2779"/>
      <c r="AJ2779"/>
      <c r="AK2779"/>
    </row>
    <row r="2780" spans="1:37" ht="84">
      <c r="A2780" s="55" t="s">
        <v>0</v>
      </c>
      <c r="B2780" s="43">
        <v>2779</v>
      </c>
      <c r="C2780" s="49" t="s">
        <v>5087</v>
      </c>
      <c r="D2780" s="52" t="s">
        <v>5088</v>
      </c>
      <c r="E2780" s="60">
        <v>7</v>
      </c>
      <c r="F2780" s="60">
        <v>1008022</v>
      </c>
      <c r="G2780" s="50" t="s">
        <v>28291</v>
      </c>
      <c r="H2780" s="51"/>
      <c r="I2780" s="47"/>
      <c r="J2780" s="89">
        <v>2778</v>
      </c>
      <c r="K2780" s="98" t="s">
        <v>28291</v>
      </c>
      <c r="L2780" s="89"/>
      <c r="M2780" s="96"/>
      <c r="N2780" s="89"/>
      <c r="O2780" s="96"/>
      <c r="P2780" s="47" t="s">
        <v>27927</v>
      </c>
      <c r="Q2780" s="53"/>
      <c r="R2780" s="54"/>
      <c r="S2780" s="3"/>
      <c r="AH2780"/>
      <c r="AI2780"/>
      <c r="AJ2780"/>
      <c r="AK2780"/>
    </row>
    <row r="2781" spans="1:37" ht="72">
      <c r="A2781" s="55" t="s">
        <v>0</v>
      </c>
      <c r="B2781" s="43">
        <v>2780</v>
      </c>
      <c r="C2781" s="49" t="s">
        <v>5085</v>
      </c>
      <c r="D2781" s="52" t="s">
        <v>5086</v>
      </c>
      <c r="E2781" s="60">
        <v>1</v>
      </c>
      <c r="F2781" s="60">
        <v>13002051</v>
      </c>
      <c r="G2781" s="50" t="s">
        <v>28291</v>
      </c>
      <c r="H2781" s="51"/>
      <c r="I2781" s="47"/>
      <c r="J2781" s="89">
        <v>2778</v>
      </c>
      <c r="K2781" s="98" t="s">
        <v>28291</v>
      </c>
      <c r="L2781" s="89"/>
      <c r="M2781" s="96"/>
      <c r="N2781" s="89"/>
      <c r="O2781" s="96"/>
      <c r="P2781" s="47" t="s">
        <v>27931</v>
      </c>
      <c r="Q2781" s="53"/>
      <c r="R2781" s="54"/>
      <c r="S2781" s="3"/>
      <c r="AH2781"/>
      <c r="AI2781"/>
      <c r="AJ2781"/>
      <c r="AK2781"/>
    </row>
    <row r="2782" spans="1:37" ht="60">
      <c r="A2782" s="55" t="s">
        <v>0</v>
      </c>
      <c r="B2782" s="43">
        <v>2781</v>
      </c>
      <c r="C2782" s="49" t="s">
        <v>5083</v>
      </c>
      <c r="D2782" s="52" t="s">
        <v>5084</v>
      </c>
      <c r="E2782" s="60">
        <v>73</v>
      </c>
      <c r="F2782" s="60">
        <v>1030023</v>
      </c>
      <c r="G2782" s="50" t="s">
        <v>28291</v>
      </c>
      <c r="H2782" s="51"/>
      <c r="I2782" s="47"/>
      <c r="J2782" s="89">
        <v>2778</v>
      </c>
      <c r="K2782" s="98" t="s">
        <v>28291</v>
      </c>
      <c r="L2782" s="89"/>
      <c r="M2782" s="96"/>
      <c r="N2782" s="89"/>
      <c r="O2782" s="96"/>
      <c r="P2782" s="47" t="s">
        <v>27928</v>
      </c>
      <c r="Q2782" s="53"/>
      <c r="R2782" s="54"/>
      <c r="S2782" s="3"/>
      <c r="AH2782"/>
      <c r="AI2782"/>
      <c r="AJ2782"/>
      <c r="AK2782"/>
    </row>
    <row r="2783" spans="1:37" ht="60">
      <c r="A2783" s="55" t="s">
        <v>0</v>
      </c>
      <c r="B2783" s="43">
        <v>2782</v>
      </c>
      <c r="C2783" s="49" t="s">
        <v>5081</v>
      </c>
      <c r="D2783" s="52" t="s">
        <v>5082</v>
      </c>
      <c r="E2783" s="60">
        <v>12</v>
      </c>
      <c r="F2783" s="60">
        <v>2011007</v>
      </c>
      <c r="G2783" s="49" t="s">
        <v>28627</v>
      </c>
      <c r="H2783" s="51"/>
      <c r="I2783" s="47"/>
      <c r="J2783" s="89"/>
      <c r="K2783" s="98"/>
      <c r="L2783" s="89"/>
      <c r="M2783" s="96"/>
      <c r="N2783" s="89"/>
      <c r="O2783" s="96"/>
      <c r="P2783" s="47" t="s">
        <v>28717</v>
      </c>
      <c r="Q2783" s="53"/>
      <c r="R2783" s="54"/>
      <c r="S2783" s="3"/>
      <c r="AH2783"/>
      <c r="AI2783"/>
      <c r="AJ2783"/>
      <c r="AK2783"/>
    </row>
    <row r="2784" spans="1:37" ht="60">
      <c r="A2784" s="55" t="s">
        <v>14360</v>
      </c>
      <c r="B2784" s="43">
        <v>2783</v>
      </c>
      <c r="C2784" s="49" t="s">
        <v>5079</v>
      </c>
      <c r="D2784" s="52" t="s">
        <v>5080</v>
      </c>
      <c r="E2784" s="60">
        <v>1</v>
      </c>
      <c r="F2784" s="60">
        <v>27005006</v>
      </c>
      <c r="G2784" s="50" t="s">
        <v>28627</v>
      </c>
      <c r="H2784" s="51"/>
      <c r="I2784" s="47"/>
      <c r="J2784" s="89">
        <v>2782</v>
      </c>
      <c r="K2784" s="98" t="s">
        <v>28627</v>
      </c>
      <c r="L2784" s="89"/>
      <c r="M2784" s="96"/>
      <c r="N2784" s="89"/>
      <c r="O2784" s="96"/>
      <c r="P2784" s="47" t="s">
        <v>27928</v>
      </c>
      <c r="Q2784" s="53"/>
      <c r="R2784" s="54"/>
      <c r="S2784" s="3"/>
      <c r="AH2784"/>
      <c r="AI2784"/>
      <c r="AJ2784"/>
      <c r="AK2784"/>
    </row>
    <row r="2785" spans="1:37" ht="60">
      <c r="A2785" s="55" t="s">
        <v>0</v>
      </c>
      <c r="B2785" s="43">
        <v>2784</v>
      </c>
      <c r="C2785" s="49" t="s">
        <v>5077</v>
      </c>
      <c r="D2785" s="52" t="s">
        <v>5078</v>
      </c>
      <c r="E2785" s="60">
        <v>2</v>
      </c>
      <c r="F2785" s="60">
        <v>19073004</v>
      </c>
      <c r="G2785" s="50"/>
      <c r="H2785" s="51"/>
      <c r="I2785" s="47"/>
      <c r="J2785" s="89"/>
      <c r="K2785" s="98"/>
      <c r="L2785" s="89"/>
      <c r="M2785" s="96"/>
      <c r="N2785" s="89"/>
      <c r="O2785" s="96"/>
      <c r="P2785" s="47" t="s">
        <v>27928</v>
      </c>
      <c r="Q2785" s="53"/>
      <c r="R2785" s="54"/>
      <c r="S2785" s="3"/>
      <c r="AH2785"/>
      <c r="AI2785"/>
      <c r="AJ2785"/>
      <c r="AK2785"/>
    </row>
    <row r="2786" spans="1:37" ht="60">
      <c r="A2786" s="55" t="s">
        <v>0</v>
      </c>
      <c r="B2786" s="43">
        <v>2785</v>
      </c>
      <c r="C2786" s="49" t="s">
        <v>5075</v>
      </c>
      <c r="D2786" s="52" t="s">
        <v>5076</v>
      </c>
      <c r="E2786" s="60">
        <v>1</v>
      </c>
      <c r="F2786" s="60">
        <v>4006004</v>
      </c>
      <c r="G2786" s="50" t="s">
        <v>28627</v>
      </c>
      <c r="H2786" s="51"/>
      <c r="I2786" s="47"/>
      <c r="J2786" s="89">
        <v>2782</v>
      </c>
      <c r="K2786" s="98" t="s">
        <v>28627</v>
      </c>
      <c r="L2786" s="89"/>
      <c r="M2786" s="96"/>
      <c r="N2786" s="89"/>
      <c r="O2786" s="96"/>
      <c r="P2786" s="47" t="s">
        <v>27927</v>
      </c>
      <c r="Q2786" s="53"/>
      <c r="R2786" s="54"/>
      <c r="S2786" s="3"/>
      <c r="AH2786"/>
      <c r="AI2786"/>
      <c r="AJ2786"/>
      <c r="AK2786"/>
    </row>
    <row r="2787" spans="1:37" ht="48">
      <c r="A2787" s="55" t="s">
        <v>0</v>
      </c>
      <c r="B2787" s="43">
        <v>2786</v>
      </c>
      <c r="C2787" s="49" t="s">
        <v>5073</v>
      </c>
      <c r="D2787" s="52" t="s">
        <v>5074</v>
      </c>
      <c r="E2787" s="60">
        <v>5</v>
      </c>
      <c r="F2787" s="60">
        <v>18016009</v>
      </c>
      <c r="G2787" s="49" t="s">
        <v>28829</v>
      </c>
      <c r="H2787" s="51"/>
      <c r="I2787" s="47"/>
      <c r="J2787" s="89"/>
      <c r="K2787" s="98"/>
      <c r="L2787" s="89"/>
      <c r="M2787" s="96"/>
      <c r="N2787" s="89"/>
      <c r="O2787" s="96"/>
      <c r="P2787" s="47" t="s">
        <v>28717</v>
      </c>
      <c r="Q2787" s="53"/>
      <c r="R2787" s="54"/>
      <c r="S2787" s="3"/>
      <c r="AH2787"/>
      <c r="AI2787"/>
      <c r="AJ2787"/>
      <c r="AK2787"/>
    </row>
    <row r="2788" spans="1:37" ht="48">
      <c r="A2788" s="55" t="s">
        <v>0</v>
      </c>
      <c r="B2788" s="43">
        <v>2787</v>
      </c>
      <c r="C2788" s="49" t="s">
        <v>4486</v>
      </c>
      <c r="D2788" s="52" t="s">
        <v>5072</v>
      </c>
      <c r="E2788" s="60">
        <v>11</v>
      </c>
      <c r="F2788" s="60">
        <v>18030030</v>
      </c>
      <c r="G2788" s="49" t="s">
        <v>28646</v>
      </c>
      <c r="H2788" s="51"/>
      <c r="I2788" s="47"/>
      <c r="J2788" s="89"/>
      <c r="K2788" s="98"/>
      <c r="L2788" s="89"/>
      <c r="M2788" s="96"/>
      <c r="N2788" s="89"/>
      <c r="O2788" s="96"/>
      <c r="P2788" s="47" t="s">
        <v>28717</v>
      </c>
      <c r="Q2788" s="53"/>
      <c r="R2788" s="54"/>
      <c r="S2788" s="3"/>
      <c r="AH2788"/>
      <c r="AI2788"/>
      <c r="AJ2788"/>
      <c r="AK2788"/>
    </row>
    <row r="2789" spans="1:37" ht="60">
      <c r="A2789" s="55" t="s">
        <v>0</v>
      </c>
      <c r="B2789" s="43">
        <v>2788</v>
      </c>
      <c r="C2789" s="49" t="s">
        <v>5070</v>
      </c>
      <c r="D2789" s="52" t="s">
        <v>5071</v>
      </c>
      <c r="E2789" s="60">
        <v>1</v>
      </c>
      <c r="F2789" s="60">
        <v>24017006</v>
      </c>
      <c r="G2789" s="50" t="s">
        <v>28646</v>
      </c>
      <c r="H2789" s="51"/>
      <c r="I2789" s="47"/>
      <c r="J2789" s="89">
        <v>2787</v>
      </c>
      <c r="K2789" s="98" t="s">
        <v>28646</v>
      </c>
      <c r="L2789" s="89"/>
      <c r="M2789" s="96"/>
      <c r="N2789" s="89"/>
      <c r="O2789" s="96"/>
      <c r="P2789" s="47" t="s">
        <v>27927</v>
      </c>
      <c r="Q2789" s="53"/>
      <c r="R2789" s="54"/>
      <c r="S2789" s="3"/>
      <c r="AH2789"/>
      <c r="AI2789"/>
      <c r="AJ2789"/>
      <c r="AK2789"/>
    </row>
    <row r="2790" spans="1:37" ht="60">
      <c r="A2790" s="55" t="s">
        <v>0</v>
      </c>
      <c r="B2790" s="43">
        <v>2789</v>
      </c>
      <c r="C2790" s="49" t="s">
        <v>5068</v>
      </c>
      <c r="D2790" s="52" t="s">
        <v>5069</v>
      </c>
      <c r="E2790" s="60">
        <v>17</v>
      </c>
      <c r="F2790" s="60">
        <v>3006028</v>
      </c>
      <c r="G2790" s="50"/>
      <c r="H2790" s="51"/>
      <c r="I2790" s="47"/>
      <c r="J2790" s="89">
        <v>2775</v>
      </c>
      <c r="K2790" s="98" t="s">
        <v>29802</v>
      </c>
      <c r="L2790" s="89">
        <v>2791</v>
      </c>
      <c r="M2790" s="96" t="s">
        <v>28287</v>
      </c>
      <c r="N2790" s="89"/>
      <c r="O2790" s="96"/>
      <c r="P2790" s="47" t="s">
        <v>27927</v>
      </c>
      <c r="Q2790" s="53"/>
      <c r="R2790" s="54"/>
      <c r="S2790" s="3"/>
      <c r="AH2790"/>
      <c r="AI2790"/>
      <c r="AJ2790"/>
      <c r="AK2790"/>
    </row>
    <row r="2791" spans="1:37" ht="132">
      <c r="A2791" s="55" t="s">
        <v>0</v>
      </c>
      <c r="B2791" s="43">
        <v>2790</v>
      </c>
      <c r="C2791" s="49" t="s">
        <v>5066</v>
      </c>
      <c r="D2791" s="52" t="s">
        <v>5067</v>
      </c>
      <c r="E2791" s="60">
        <v>74</v>
      </c>
      <c r="F2791" s="60">
        <v>1024021</v>
      </c>
      <c r="G2791" s="49" t="s">
        <v>28287</v>
      </c>
      <c r="H2791" s="51"/>
      <c r="I2791" s="47"/>
      <c r="J2791" s="89"/>
      <c r="K2791" s="98"/>
      <c r="L2791" s="89"/>
      <c r="M2791" s="96"/>
      <c r="N2791" s="89"/>
      <c r="O2791" s="96"/>
      <c r="P2791" s="47" t="s">
        <v>27929</v>
      </c>
      <c r="Q2791" s="53"/>
      <c r="R2791" s="54"/>
      <c r="S2791" s="3"/>
      <c r="AH2791"/>
      <c r="AI2791"/>
      <c r="AJ2791"/>
      <c r="AK2791"/>
    </row>
    <row r="2792" spans="1:37" ht="72">
      <c r="A2792" s="55" t="s">
        <v>0</v>
      </c>
      <c r="B2792" s="43">
        <v>2791</v>
      </c>
      <c r="C2792" s="49" t="s">
        <v>5063</v>
      </c>
      <c r="D2792" s="52" t="s">
        <v>5065</v>
      </c>
      <c r="E2792" s="60">
        <v>1</v>
      </c>
      <c r="F2792" s="60">
        <v>6002001</v>
      </c>
      <c r="G2792" s="50" t="s">
        <v>28287</v>
      </c>
      <c r="H2792" s="51"/>
      <c r="I2792" s="47"/>
      <c r="J2792" s="89">
        <v>2790</v>
      </c>
      <c r="K2792" s="98" t="s">
        <v>28287</v>
      </c>
      <c r="L2792" s="89"/>
      <c r="M2792" s="96"/>
      <c r="N2792" s="89"/>
      <c r="O2792" s="96"/>
      <c r="P2792" s="47" t="s">
        <v>27933</v>
      </c>
      <c r="Q2792" s="53"/>
      <c r="R2792" s="54"/>
      <c r="S2792" s="3"/>
      <c r="AH2792"/>
      <c r="AI2792"/>
      <c r="AJ2792"/>
      <c r="AK2792"/>
    </row>
    <row r="2793" spans="1:37" ht="60">
      <c r="A2793" s="55" t="s">
        <v>0</v>
      </c>
      <c r="B2793" s="43">
        <v>2792</v>
      </c>
      <c r="C2793" s="49" t="s">
        <v>5063</v>
      </c>
      <c r="D2793" s="52" t="s">
        <v>5064</v>
      </c>
      <c r="E2793" s="60">
        <v>1</v>
      </c>
      <c r="F2793" s="60">
        <v>13009015</v>
      </c>
      <c r="G2793" s="50"/>
      <c r="H2793" s="51"/>
      <c r="I2793" s="47"/>
      <c r="J2793" s="95">
        <v>2791</v>
      </c>
      <c r="K2793" s="98" t="s">
        <v>28287</v>
      </c>
      <c r="L2793" s="89"/>
      <c r="M2793" s="96"/>
      <c r="N2793" s="89"/>
      <c r="O2793" s="96"/>
      <c r="P2793" s="47" t="s">
        <v>27931</v>
      </c>
      <c r="Q2793" s="53"/>
      <c r="R2793" s="54"/>
      <c r="S2793" s="3"/>
      <c r="AH2793"/>
      <c r="AI2793"/>
      <c r="AJ2793"/>
      <c r="AK2793"/>
    </row>
    <row r="2794" spans="1:37" ht="60">
      <c r="A2794" s="55" t="s">
        <v>0</v>
      </c>
      <c r="B2794" s="43">
        <v>2793</v>
      </c>
      <c r="C2794" s="49" t="s">
        <v>5061</v>
      </c>
      <c r="D2794" s="52" t="s">
        <v>5062</v>
      </c>
      <c r="E2794" s="60">
        <v>7</v>
      </c>
      <c r="F2794" s="60">
        <v>9023015</v>
      </c>
      <c r="G2794" s="50" t="s">
        <v>28287</v>
      </c>
      <c r="H2794" s="51"/>
      <c r="I2794" s="47"/>
      <c r="J2794" s="89">
        <v>2790</v>
      </c>
      <c r="K2794" s="98" t="s">
        <v>28287</v>
      </c>
      <c r="L2794" s="89"/>
      <c r="M2794" s="96"/>
      <c r="N2794" s="89"/>
      <c r="O2794" s="96"/>
      <c r="P2794" s="47" t="s">
        <v>27927</v>
      </c>
      <c r="Q2794" s="53"/>
      <c r="R2794" s="54"/>
      <c r="S2794" s="3"/>
      <c r="AH2794"/>
      <c r="AI2794"/>
      <c r="AJ2794"/>
      <c r="AK2794"/>
    </row>
    <row r="2795" spans="1:37" ht="60">
      <c r="A2795" s="55" t="s">
        <v>0</v>
      </c>
      <c r="B2795" s="43">
        <v>2794</v>
      </c>
      <c r="C2795" s="49" t="s">
        <v>5059</v>
      </c>
      <c r="D2795" s="52" t="s">
        <v>5060</v>
      </c>
      <c r="E2795" s="60">
        <v>1</v>
      </c>
      <c r="F2795" s="60">
        <v>1004022</v>
      </c>
      <c r="G2795" s="50" t="s">
        <v>28287</v>
      </c>
      <c r="H2795" s="51"/>
      <c r="I2795" s="47"/>
      <c r="J2795" s="89">
        <v>2790</v>
      </c>
      <c r="K2795" s="98" t="s">
        <v>28287</v>
      </c>
      <c r="L2795" s="89"/>
      <c r="M2795" s="96"/>
      <c r="N2795" s="89"/>
      <c r="O2795" s="96"/>
      <c r="P2795" s="47" t="s">
        <v>27927</v>
      </c>
      <c r="Q2795" s="53"/>
      <c r="R2795" s="54"/>
      <c r="S2795" s="3"/>
      <c r="AH2795"/>
      <c r="AI2795"/>
      <c r="AJ2795"/>
      <c r="AK2795"/>
    </row>
    <row r="2796" spans="1:37" ht="60">
      <c r="A2796" s="55" t="s">
        <v>0</v>
      </c>
      <c r="B2796" s="43">
        <v>2795</v>
      </c>
      <c r="C2796" s="49" t="s">
        <v>5057</v>
      </c>
      <c r="D2796" s="52" t="s">
        <v>5058</v>
      </c>
      <c r="E2796" s="60">
        <v>9</v>
      </c>
      <c r="F2796" s="60">
        <v>2004011</v>
      </c>
      <c r="G2796" s="50" t="s">
        <v>28287</v>
      </c>
      <c r="H2796" s="51"/>
      <c r="I2796" s="47"/>
      <c r="J2796" s="89">
        <v>2790</v>
      </c>
      <c r="K2796" s="98" t="s">
        <v>28287</v>
      </c>
      <c r="L2796" s="89"/>
      <c r="M2796" s="96"/>
      <c r="N2796" s="89"/>
      <c r="O2796" s="96"/>
      <c r="P2796" s="47" t="s">
        <v>27930</v>
      </c>
      <c r="Q2796" s="53"/>
      <c r="R2796" s="54"/>
      <c r="S2796" s="3"/>
      <c r="AH2796"/>
      <c r="AI2796"/>
      <c r="AJ2796"/>
      <c r="AK2796"/>
    </row>
    <row r="2797" spans="1:37" ht="72">
      <c r="A2797" s="55" t="s">
        <v>0</v>
      </c>
      <c r="B2797" s="43">
        <v>2796</v>
      </c>
      <c r="C2797" s="49" t="s">
        <v>5055</v>
      </c>
      <c r="D2797" s="52" t="s">
        <v>5056</v>
      </c>
      <c r="E2797" s="60">
        <v>36</v>
      </c>
      <c r="F2797" s="60">
        <v>2028011</v>
      </c>
      <c r="G2797" s="50" t="s">
        <v>28287</v>
      </c>
      <c r="H2797" s="51"/>
      <c r="I2797" s="47"/>
      <c r="J2797" s="89">
        <v>2790</v>
      </c>
      <c r="K2797" s="98" t="s">
        <v>28287</v>
      </c>
      <c r="L2797" s="89"/>
      <c r="M2797" s="96"/>
      <c r="N2797" s="89"/>
      <c r="O2797" s="96"/>
      <c r="P2797" s="47" t="s">
        <v>27927</v>
      </c>
      <c r="Q2797" s="53"/>
      <c r="R2797" s="54"/>
      <c r="S2797" s="3"/>
      <c r="AH2797"/>
      <c r="AI2797"/>
      <c r="AJ2797"/>
      <c r="AK2797"/>
    </row>
    <row r="2798" spans="1:37" ht="72">
      <c r="A2798" s="55" t="s">
        <v>0</v>
      </c>
      <c r="B2798" s="43">
        <v>2797</v>
      </c>
      <c r="C2798" s="49" t="s">
        <v>5053</v>
      </c>
      <c r="D2798" s="52" t="s">
        <v>5054</v>
      </c>
      <c r="E2798" s="60">
        <v>2</v>
      </c>
      <c r="F2798" s="60">
        <v>15002052</v>
      </c>
      <c r="G2798" s="50"/>
      <c r="H2798" s="51"/>
      <c r="I2798" s="47"/>
      <c r="J2798" s="95">
        <v>2792</v>
      </c>
      <c r="K2798" s="98" t="s">
        <v>28287</v>
      </c>
      <c r="L2798" s="89"/>
      <c r="M2798" s="96"/>
      <c r="N2798" s="89"/>
      <c r="O2798" s="96"/>
      <c r="P2798" s="47" t="s">
        <v>27931</v>
      </c>
      <c r="Q2798" s="53"/>
      <c r="R2798" s="54"/>
      <c r="S2798" s="3"/>
      <c r="AH2798"/>
      <c r="AI2798"/>
      <c r="AJ2798"/>
      <c r="AK2798"/>
    </row>
    <row r="2799" spans="1:37" ht="60">
      <c r="A2799" s="55" t="s">
        <v>0</v>
      </c>
      <c r="B2799" s="43">
        <v>2798</v>
      </c>
      <c r="C2799" s="49" t="s">
        <v>5051</v>
      </c>
      <c r="D2799" s="52" t="s">
        <v>5052</v>
      </c>
      <c r="E2799" s="60">
        <v>1</v>
      </c>
      <c r="F2799" s="60">
        <v>23003003</v>
      </c>
      <c r="G2799" s="50"/>
      <c r="H2799" s="51"/>
      <c r="I2799" s="47"/>
      <c r="J2799" s="95">
        <v>2796</v>
      </c>
      <c r="K2799" s="98" t="s">
        <v>28287</v>
      </c>
      <c r="L2799" s="89"/>
      <c r="M2799" s="96"/>
      <c r="N2799" s="89"/>
      <c r="O2799" s="96"/>
      <c r="P2799" s="47" t="s">
        <v>27931</v>
      </c>
      <c r="Q2799" s="53"/>
      <c r="R2799" s="54"/>
      <c r="S2799" s="3"/>
      <c r="AH2799"/>
      <c r="AI2799"/>
      <c r="AJ2799"/>
      <c r="AK2799"/>
    </row>
    <row r="2800" spans="1:37" ht="60">
      <c r="A2800" s="55" t="s">
        <v>0</v>
      </c>
      <c r="B2800" s="43">
        <v>2799</v>
      </c>
      <c r="C2800" s="49" t="s">
        <v>5048</v>
      </c>
      <c r="D2800" s="52" t="s">
        <v>5050</v>
      </c>
      <c r="E2800" s="60">
        <v>4</v>
      </c>
      <c r="F2800" s="60">
        <v>2031005</v>
      </c>
      <c r="G2800" s="50" t="s">
        <v>28287</v>
      </c>
      <c r="H2800" s="51"/>
      <c r="I2800" s="47"/>
      <c r="J2800" s="89">
        <v>2790</v>
      </c>
      <c r="K2800" s="98" t="s">
        <v>28287</v>
      </c>
      <c r="L2800" s="89"/>
      <c r="M2800" s="96"/>
      <c r="N2800" s="89"/>
      <c r="O2800" s="96"/>
      <c r="P2800" s="47" t="s">
        <v>27928</v>
      </c>
      <c r="Q2800" s="53"/>
      <c r="R2800" s="54"/>
      <c r="S2800" s="3"/>
      <c r="AH2800"/>
      <c r="AI2800"/>
      <c r="AJ2800"/>
      <c r="AK2800"/>
    </row>
    <row r="2801" spans="1:37" ht="60">
      <c r="A2801" s="55" t="s">
        <v>0</v>
      </c>
      <c r="B2801" s="43">
        <v>2800</v>
      </c>
      <c r="C2801" s="49" t="s">
        <v>5048</v>
      </c>
      <c r="D2801" s="52" t="s">
        <v>5049</v>
      </c>
      <c r="E2801" s="60">
        <v>3</v>
      </c>
      <c r="F2801" s="60">
        <v>7004002</v>
      </c>
      <c r="G2801" s="50"/>
      <c r="H2801" s="51"/>
      <c r="I2801" s="47"/>
      <c r="J2801" s="95">
        <v>2799</v>
      </c>
      <c r="K2801" s="98" t="s">
        <v>29803</v>
      </c>
      <c r="L2801" s="89"/>
      <c r="M2801" s="96"/>
      <c r="N2801" s="89"/>
      <c r="O2801" s="96"/>
      <c r="P2801" s="47" t="s">
        <v>27932</v>
      </c>
      <c r="Q2801" s="53"/>
      <c r="R2801" s="54"/>
      <c r="S2801" s="3"/>
      <c r="AH2801"/>
      <c r="AI2801"/>
      <c r="AJ2801"/>
      <c r="AK2801"/>
    </row>
    <row r="2802" spans="1:37" ht="48">
      <c r="A2802" s="55" t="s">
        <v>0</v>
      </c>
      <c r="B2802" s="43">
        <v>2801</v>
      </c>
      <c r="C2802" s="49" t="s">
        <v>5046</v>
      </c>
      <c r="D2802" s="52" t="s">
        <v>5047</v>
      </c>
      <c r="E2802" s="60">
        <v>1</v>
      </c>
      <c r="F2802" s="60">
        <v>2032016</v>
      </c>
      <c r="G2802" s="49" t="s">
        <v>29125</v>
      </c>
      <c r="H2802" s="51"/>
      <c r="I2802" s="47"/>
      <c r="J2802" s="89"/>
      <c r="K2802" s="98"/>
      <c r="L2802" s="89"/>
      <c r="M2802" s="96"/>
      <c r="N2802" s="89"/>
      <c r="O2802" s="96"/>
      <c r="P2802" s="47" t="s">
        <v>28717</v>
      </c>
      <c r="Q2802" s="53"/>
      <c r="R2802" s="54"/>
      <c r="S2802" s="3"/>
      <c r="AH2802"/>
      <c r="AI2802"/>
      <c r="AJ2802"/>
      <c r="AK2802"/>
    </row>
    <row r="2803" spans="1:37" ht="72">
      <c r="A2803" s="55" t="s">
        <v>0</v>
      </c>
      <c r="B2803" s="43">
        <v>2802</v>
      </c>
      <c r="C2803" s="49" t="s">
        <v>5044</v>
      </c>
      <c r="D2803" s="52" t="s">
        <v>5045</v>
      </c>
      <c r="E2803" s="60">
        <v>1</v>
      </c>
      <c r="F2803" s="60">
        <v>9022005</v>
      </c>
      <c r="G2803" s="49" t="s">
        <v>29125</v>
      </c>
      <c r="H2803" s="51"/>
      <c r="I2803" s="47"/>
      <c r="J2803" s="89">
        <v>2801</v>
      </c>
      <c r="K2803" s="98" t="s">
        <v>29125</v>
      </c>
      <c r="L2803" s="89">
        <v>2793</v>
      </c>
      <c r="M2803" s="96" t="s">
        <v>30706</v>
      </c>
      <c r="N2803" s="89"/>
      <c r="O2803" s="96"/>
      <c r="P2803" s="47" t="s">
        <v>27932</v>
      </c>
      <c r="Q2803" s="53"/>
      <c r="R2803" s="54"/>
      <c r="S2803" s="3"/>
      <c r="AH2803"/>
      <c r="AI2803"/>
      <c r="AJ2803"/>
      <c r="AK2803"/>
    </row>
    <row r="2804" spans="1:37" ht="84">
      <c r="A2804" s="55" t="s">
        <v>0</v>
      </c>
      <c r="B2804" s="43">
        <v>2803</v>
      </c>
      <c r="C2804" s="49" t="s">
        <v>5042</v>
      </c>
      <c r="D2804" s="52" t="s">
        <v>5043</v>
      </c>
      <c r="E2804" s="60">
        <v>124</v>
      </c>
      <c r="F2804" s="60">
        <v>1015006</v>
      </c>
      <c r="G2804" s="49" t="s">
        <v>28138</v>
      </c>
      <c r="H2804" s="51"/>
      <c r="I2804" s="47"/>
      <c r="J2804" s="89"/>
      <c r="K2804" s="98"/>
      <c r="L2804" s="89"/>
      <c r="M2804" s="96"/>
      <c r="N2804" s="89"/>
      <c r="O2804" s="96"/>
      <c r="P2804" s="47" t="s">
        <v>27929</v>
      </c>
      <c r="Q2804" s="53"/>
      <c r="R2804" s="54"/>
      <c r="S2804" s="3"/>
      <c r="AH2804"/>
      <c r="AI2804"/>
      <c r="AJ2804"/>
      <c r="AK2804"/>
    </row>
    <row r="2805" spans="1:37" ht="60">
      <c r="A2805" s="55" t="s">
        <v>14360</v>
      </c>
      <c r="B2805" s="43">
        <v>2804</v>
      </c>
      <c r="C2805" s="49" t="s">
        <v>5040</v>
      </c>
      <c r="D2805" s="52" t="s">
        <v>5041</v>
      </c>
      <c r="E2805" s="60">
        <v>1</v>
      </c>
      <c r="F2805" s="60">
        <v>27004035</v>
      </c>
      <c r="G2805" s="50" t="s">
        <v>28138</v>
      </c>
      <c r="H2805" s="51"/>
      <c r="I2805" s="47"/>
      <c r="J2805" s="89">
        <v>2803</v>
      </c>
      <c r="K2805" s="98" t="s">
        <v>28138</v>
      </c>
      <c r="L2805" s="89"/>
      <c r="M2805" s="96"/>
      <c r="N2805" s="89"/>
      <c r="O2805" s="96"/>
      <c r="P2805" s="47" t="s">
        <v>27929</v>
      </c>
      <c r="Q2805" s="53"/>
      <c r="R2805" s="54"/>
      <c r="S2805" s="3"/>
      <c r="AH2805"/>
      <c r="AI2805"/>
      <c r="AJ2805"/>
      <c r="AK2805"/>
    </row>
    <row r="2806" spans="1:37" ht="60">
      <c r="A2806" s="55" t="s">
        <v>0</v>
      </c>
      <c r="B2806" s="43">
        <v>2805</v>
      </c>
      <c r="C2806" s="49" t="s">
        <v>5038</v>
      </c>
      <c r="D2806" s="52" t="s">
        <v>5039</v>
      </c>
      <c r="E2806" s="60">
        <v>8</v>
      </c>
      <c r="F2806" s="60">
        <v>2028008</v>
      </c>
      <c r="G2806" s="50" t="s">
        <v>28138</v>
      </c>
      <c r="H2806" s="51"/>
      <c r="I2806" s="47"/>
      <c r="J2806" s="89">
        <v>2803</v>
      </c>
      <c r="K2806" s="98" t="s">
        <v>28138</v>
      </c>
      <c r="L2806" s="89"/>
      <c r="M2806" s="96"/>
      <c r="N2806" s="89"/>
      <c r="O2806" s="96"/>
      <c r="P2806" s="47" t="s">
        <v>27927</v>
      </c>
      <c r="Q2806" s="53"/>
      <c r="R2806" s="54"/>
      <c r="S2806" s="3"/>
      <c r="AH2806"/>
      <c r="AI2806"/>
      <c r="AJ2806"/>
      <c r="AK2806"/>
    </row>
    <row r="2807" spans="1:37" ht="72">
      <c r="A2807" s="55" t="s">
        <v>0</v>
      </c>
      <c r="B2807" s="43">
        <v>2806</v>
      </c>
      <c r="C2807" s="49" t="s">
        <v>5036</v>
      </c>
      <c r="D2807" s="52" t="s">
        <v>5037</v>
      </c>
      <c r="E2807" s="60">
        <v>1</v>
      </c>
      <c r="F2807" s="60">
        <v>16008004</v>
      </c>
      <c r="G2807" s="50" t="s">
        <v>28138</v>
      </c>
      <c r="H2807" s="51"/>
      <c r="I2807" s="47"/>
      <c r="J2807" s="89">
        <v>2803</v>
      </c>
      <c r="K2807" s="98" t="s">
        <v>28138</v>
      </c>
      <c r="L2807" s="89">
        <v>1777</v>
      </c>
      <c r="M2807" s="96" t="s">
        <v>28395</v>
      </c>
      <c r="N2807" s="89"/>
      <c r="O2807" s="96"/>
      <c r="P2807" s="47" t="s">
        <v>27931</v>
      </c>
      <c r="Q2807" s="53"/>
      <c r="R2807" s="54"/>
      <c r="S2807" s="3"/>
      <c r="AH2807"/>
      <c r="AI2807"/>
      <c r="AJ2807"/>
      <c r="AK2807"/>
    </row>
    <row r="2808" spans="1:37" ht="72">
      <c r="A2808" s="55" t="s">
        <v>0</v>
      </c>
      <c r="B2808" s="43">
        <v>2807</v>
      </c>
      <c r="C2808" s="49" t="s">
        <v>5034</v>
      </c>
      <c r="D2808" s="52" t="s">
        <v>5035</v>
      </c>
      <c r="E2808" s="60">
        <v>1</v>
      </c>
      <c r="F2808" s="60">
        <v>13003020</v>
      </c>
      <c r="G2808" s="50" t="s">
        <v>28138</v>
      </c>
      <c r="H2808" s="51"/>
      <c r="I2808" s="47"/>
      <c r="J2808" s="89">
        <v>2803</v>
      </c>
      <c r="K2808" s="98" t="s">
        <v>28138</v>
      </c>
      <c r="L2808" s="89"/>
      <c r="M2808" s="96"/>
      <c r="N2808" s="89"/>
      <c r="O2808" s="96"/>
      <c r="P2808" s="47" t="s">
        <v>27931</v>
      </c>
      <c r="Q2808" s="53"/>
      <c r="R2808" s="54"/>
      <c r="S2808" s="3"/>
      <c r="AH2808"/>
      <c r="AI2808"/>
      <c r="AJ2808"/>
      <c r="AK2808"/>
    </row>
    <row r="2809" spans="1:37" ht="72">
      <c r="A2809" s="55" t="s">
        <v>0</v>
      </c>
      <c r="B2809" s="43">
        <v>2808</v>
      </c>
      <c r="C2809" s="49" t="s">
        <v>5031</v>
      </c>
      <c r="D2809" s="52" t="s">
        <v>5033</v>
      </c>
      <c r="E2809" s="60">
        <v>3</v>
      </c>
      <c r="F2809" s="60">
        <v>21007025</v>
      </c>
      <c r="G2809" s="50" t="s">
        <v>28138</v>
      </c>
      <c r="H2809" s="51"/>
      <c r="I2809" s="47"/>
      <c r="J2809" s="89">
        <v>2803</v>
      </c>
      <c r="K2809" s="98" t="s">
        <v>28138</v>
      </c>
      <c r="L2809" s="89"/>
      <c r="M2809" s="96"/>
      <c r="N2809" s="89"/>
      <c r="O2809" s="96"/>
      <c r="P2809" s="47" t="s">
        <v>27927</v>
      </c>
      <c r="Q2809" s="53"/>
      <c r="R2809" s="54"/>
      <c r="S2809" s="3"/>
      <c r="AH2809"/>
      <c r="AI2809"/>
      <c r="AJ2809"/>
      <c r="AK2809"/>
    </row>
    <row r="2810" spans="1:37" ht="60">
      <c r="A2810" s="55" t="s">
        <v>0</v>
      </c>
      <c r="B2810" s="43">
        <v>2809</v>
      </c>
      <c r="C2810" s="49" t="s">
        <v>5031</v>
      </c>
      <c r="D2810" s="52" t="s">
        <v>5032</v>
      </c>
      <c r="E2810" s="60">
        <v>38</v>
      </c>
      <c r="F2810" s="60">
        <v>4021025</v>
      </c>
      <c r="G2810" s="50"/>
      <c r="H2810" s="51"/>
      <c r="I2810" s="47"/>
      <c r="J2810" s="95">
        <v>2808</v>
      </c>
      <c r="K2810" s="98" t="s">
        <v>29804</v>
      </c>
      <c r="L2810" s="89"/>
      <c r="M2810" s="96"/>
      <c r="N2810" s="89"/>
      <c r="O2810" s="96"/>
      <c r="P2810" s="47" t="s">
        <v>27932</v>
      </c>
      <c r="Q2810" s="53"/>
      <c r="R2810" s="54"/>
      <c r="S2810" s="3"/>
      <c r="AH2810"/>
      <c r="AI2810"/>
      <c r="AJ2810"/>
      <c r="AK2810"/>
    </row>
    <row r="2811" spans="1:37" ht="60">
      <c r="A2811" s="55" t="s">
        <v>0</v>
      </c>
      <c r="B2811" s="43">
        <v>2810</v>
      </c>
      <c r="C2811" s="49" t="s">
        <v>5029</v>
      </c>
      <c r="D2811" s="52" t="s">
        <v>5030</v>
      </c>
      <c r="E2811" s="60">
        <v>2</v>
      </c>
      <c r="F2811" s="60">
        <v>14026015</v>
      </c>
      <c r="G2811" s="50" t="s">
        <v>28138</v>
      </c>
      <c r="H2811" s="51"/>
      <c r="I2811" s="47"/>
      <c r="J2811" s="89">
        <v>2803</v>
      </c>
      <c r="K2811" s="98" t="s">
        <v>28138</v>
      </c>
      <c r="L2811" s="89"/>
      <c r="M2811" s="96"/>
      <c r="N2811" s="89"/>
      <c r="O2811" s="96"/>
      <c r="P2811" s="47" t="s">
        <v>27927</v>
      </c>
      <c r="Q2811" s="53"/>
      <c r="R2811" s="54"/>
      <c r="S2811" s="3"/>
      <c r="AH2811"/>
      <c r="AI2811"/>
      <c r="AJ2811"/>
      <c r="AK2811"/>
    </row>
    <row r="2812" spans="1:37" ht="72">
      <c r="A2812" s="55" t="s">
        <v>0</v>
      </c>
      <c r="B2812" s="43">
        <v>2811</v>
      </c>
      <c r="C2812" s="49" t="s">
        <v>5027</v>
      </c>
      <c r="D2812" s="52" t="s">
        <v>5028</v>
      </c>
      <c r="E2812" s="60">
        <v>15</v>
      </c>
      <c r="F2812" s="60">
        <v>13006045</v>
      </c>
      <c r="G2812" s="50" t="s">
        <v>28138</v>
      </c>
      <c r="H2812" s="51"/>
      <c r="I2812" s="47"/>
      <c r="J2812" s="89">
        <v>2803</v>
      </c>
      <c r="K2812" s="98" t="s">
        <v>28138</v>
      </c>
      <c r="L2812" s="89">
        <v>3050</v>
      </c>
      <c r="M2812" s="96" t="s">
        <v>29829</v>
      </c>
      <c r="N2812" s="89"/>
      <c r="O2812" s="96"/>
      <c r="P2812" s="47" t="s">
        <v>27931</v>
      </c>
      <c r="Q2812" s="53"/>
      <c r="R2812" s="54"/>
      <c r="S2812" s="3"/>
      <c r="AH2812"/>
      <c r="AI2812"/>
      <c r="AJ2812"/>
      <c r="AK2812"/>
    </row>
    <row r="2813" spans="1:37" ht="72">
      <c r="A2813" s="55" t="s">
        <v>0</v>
      </c>
      <c r="B2813" s="43">
        <v>2812</v>
      </c>
      <c r="C2813" s="49" t="s">
        <v>5025</v>
      </c>
      <c r="D2813" s="52" t="s">
        <v>5026</v>
      </c>
      <c r="E2813" s="60">
        <v>1</v>
      </c>
      <c r="F2813" s="60">
        <v>16010025</v>
      </c>
      <c r="G2813" s="50"/>
      <c r="H2813" s="51"/>
      <c r="I2813" s="47"/>
      <c r="J2813" s="95">
        <v>2808</v>
      </c>
      <c r="K2813" s="98" t="s">
        <v>29804</v>
      </c>
      <c r="L2813" s="89"/>
      <c r="M2813" s="96"/>
      <c r="N2813" s="89"/>
      <c r="O2813" s="96"/>
      <c r="P2813" s="47" t="s">
        <v>27931</v>
      </c>
      <c r="Q2813" s="53"/>
      <c r="R2813" s="54"/>
      <c r="S2813" s="3"/>
      <c r="AH2813"/>
      <c r="AI2813"/>
      <c r="AJ2813"/>
      <c r="AK2813"/>
    </row>
    <row r="2814" spans="1:37" ht="72">
      <c r="A2814" s="55" t="s">
        <v>0</v>
      </c>
      <c r="B2814" s="43">
        <v>2813</v>
      </c>
      <c r="C2814" s="49" t="s">
        <v>5023</v>
      </c>
      <c r="D2814" s="52" t="s">
        <v>5024</v>
      </c>
      <c r="E2814" s="60">
        <v>2</v>
      </c>
      <c r="F2814" s="60">
        <v>16003010</v>
      </c>
      <c r="G2814" s="50"/>
      <c r="H2814" s="51"/>
      <c r="I2814" s="47"/>
      <c r="J2814" s="89">
        <v>2808</v>
      </c>
      <c r="K2814" s="98" t="s">
        <v>29804</v>
      </c>
      <c r="L2814" s="89">
        <v>3050</v>
      </c>
      <c r="M2814" s="96" t="s">
        <v>29829</v>
      </c>
      <c r="N2814" s="89"/>
      <c r="O2814" s="96"/>
      <c r="P2814" s="47" t="s">
        <v>27931</v>
      </c>
      <c r="Q2814" s="53"/>
      <c r="R2814" s="54"/>
      <c r="S2814" s="3"/>
      <c r="AH2814"/>
      <c r="AI2814"/>
      <c r="AJ2814"/>
      <c r="AK2814"/>
    </row>
    <row r="2815" spans="1:37" ht="48">
      <c r="A2815" s="55" t="s">
        <v>0</v>
      </c>
      <c r="B2815" s="43">
        <v>2814</v>
      </c>
      <c r="C2815" s="49" t="s">
        <v>5021</v>
      </c>
      <c r="D2815" s="52" t="s">
        <v>5022</v>
      </c>
      <c r="E2815" s="60">
        <v>15</v>
      </c>
      <c r="F2815" s="60">
        <v>7018009</v>
      </c>
      <c r="G2815" s="49" t="s">
        <v>28585</v>
      </c>
      <c r="H2815" s="51"/>
      <c r="I2815" s="47"/>
      <c r="J2815" s="89"/>
      <c r="K2815" s="98"/>
      <c r="L2815" s="89"/>
      <c r="M2815" s="96"/>
      <c r="N2815" s="89"/>
      <c r="O2815" s="96"/>
      <c r="P2815" s="47" t="s">
        <v>28717</v>
      </c>
      <c r="Q2815" s="53"/>
      <c r="R2815" s="54"/>
      <c r="S2815" s="3"/>
      <c r="AH2815"/>
      <c r="AI2815"/>
      <c r="AJ2815"/>
      <c r="AK2815"/>
    </row>
    <row r="2816" spans="1:37" ht="72">
      <c r="A2816" s="55" t="s">
        <v>0</v>
      </c>
      <c r="B2816" s="43">
        <v>2815</v>
      </c>
      <c r="C2816" s="49" t="s">
        <v>5019</v>
      </c>
      <c r="D2816" s="52" t="s">
        <v>5020</v>
      </c>
      <c r="E2816" s="60">
        <v>5</v>
      </c>
      <c r="F2816" s="60">
        <v>13009014</v>
      </c>
      <c r="G2816" s="50" t="s">
        <v>28138</v>
      </c>
      <c r="H2816" s="51"/>
      <c r="I2816" s="47"/>
      <c r="J2816" s="89">
        <v>2803</v>
      </c>
      <c r="K2816" s="98" t="s">
        <v>28138</v>
      </c>
      <c r="L2816" s="89"/>
      <c r="M2816" s="96"/>
      <c r="N2816" s="89"/>
      <c r="O2816" s="96"/>
      <c r="P2816" s="47" t="s">
        <v>27931</v>
      </c>
      <c r="Q2816" s="53"/>
      <c r="R2816" s="54"/>
      <c r="S2816" s="3"/>
      <c r="AH2816"/>
      <c r="AI2816"/>
      <c r="AJ2816"/>
      <c r="AK2816"/>
    </row>
    <row r="2817" spans="1:37" ht="60">
      <c r="A2817" s="55" t="s">
        <v>14360</v>
      </c>
      <c r="B2817" s="43">
        <v>2816</v>
      </c>
      <c r="C2817" s="49" t="s">
        <v>5017</v>
      </c>
      <c r="D2817" s="52" t="s">
        <v>5018</v>
      </c>
      <c r="E2817" s="60">
        <v>1</v>
      </c>
      <c r="F2817" s="60">
        <v>27002022</v>
      </c>
      <c r="G2817" s="50" t="s">
        <v>28071</v>
      </c>
      <c r="H2817" s="51"/>
      <c r="I2817" s="47"/>
      <c r="J2817" s="89">
        <v>2821</v>
      </c>
      <c r="K2817" s="98" t="s">
        <v>28071</v>
      </c>
      <c r="L2817" s="89"/>
      <c r="M2817" s="96"/>
      <c r="N2817" s="89"/>
      <c r="O2817" s="96"/>
      <c r="P2817" s="47" t="s">
        <v>27927</v>
      </c>
      <c r="Q2817" s="53"/>
      <c r="R2817" s="54"/>
      <c r="S2817" s="3"/>
      <c r="AH2817"/>
      <c r="AI2817"/>
      <c r="AJ2817"/>
      <c r="AK2817"/>
    </row>
    <row r="2818" spans="1:37" ht="72">
      <c r="A2818" s="55" t="s">
        <v>0</v>
      </c>
      <c r="B2818" s="43">
        <v>2817</v>
      </c>
      <c r="C2818" s="49" t="s">
        <v>5015</v>
      </c>
      <c r="D2818" s="52" t="s">
        <v>5016</v>
      </c>
      <c r="E2818" s="60">
        <v>2</v>
      </c>
      <c r="F2818" s="60">
        <v>15002043</v>
      </c>
      <c r="G2818" s="50" t="s">
        <v>28648</v>
      </c>
      <c r="H2818" s="51"/>
      <c r="I2818" s="47"/>
      <c r="J2818" s="89">
        <v>2834</v>
      </c>
      <c r="K2818" s="98" t="s">
        <v>28648</v>
      </c>
      <c r="L2818" s="89"/>
      <c r="M2818" s="96"/>
      <c r="N2818" s="89"/>
      <c r="O2818" s="96"/>
      <c r="P2818" s="47" t="s">
        <v>27931</v>
      </c>
      <c r="Q2818" s="53"/>
      <c r="R2818" s="54"/>
      <c r="S2818" s="3"/>
      <c r="AH2818"/>
      <c r="AI2818"/>
      <c r="AJ2818"/>
      <c r="AK2818"/>
    </row>
    <row r="2819" spans="1:37" ht="72">
      <c r="A2819" s="55" t="s">
        <v>14360</v>
      </c>
      <c r="B2819" s="43">
        <v>2818</v>
      </c>
      <c r="C2819" s="49" t="s">
        <v>5013</v>
      </c>
      <c r="D2819" s="52" t="s">
        <v>5014</v>
      </c>
      <c r="E2819" s="60">
        <v>3</v>
      </c>
      <c r="F2819" s="60">
        <v>15006009</v>
      </c>
      <c r="G2819" s="50" t="s">
        <v>28512</v>
      </c>
      <c r="H2819" s="51"/>
      <c r="I2819" s="47"/>
      <c r="J2819" s="89">
        <v>2363</v>
      </c>
      <c r="K2819" s="98" t="s">
        <v>28512</v>
      </c>
      <c r="L2819" s="89"/>
      <c r="M2819" s="96"/>
      <c r="N2819" s="89"/>
      <c r="O2819" s="96"/>
      <c r="P2819" s="47" t="s">
        <v>27929</v>
      </c>
      <c r="Q2819" s="53"/>
      <c r="R2819" s="54"/>
      <c r="S2819" s="3"/>
      <c r="AH2819"/>
      <c r="AI2819"/>
      <c r="AJ2819"/>
      <c r="AK2819"/>
    </row>
    <row r="2820" spans="1:37" ht="60">
      <c r="A2820" s="55" t="s">
        <v>0</v>
      </c>
      <c r="B2820" s="43">
        <v>2819</v>
      </c>
      <c r="C2820" s="49" t="s">
        <v>5011</v>
      </c>
      <c r="D2820" s="52" t="s">
        <v>5012</v>
      </c>
      <c r="E2820" s="60"/>
      <c r="F2820" s="60"/>
      <c r="G2820" s="50"/>
      <c r="H2820" s="51"/>
      <c r="I2820" s="47"/>
      <c r="J2820" s="95">
        <v>2818</v>
      </c>
      <c r="K2820" s="98" t="s">
        <v>29805</v>
      </c>
      <c r="L2820" s="89"/>
      <c r="M2820" s="96"/>
      <c r="N2820" s="89"/>
      <c r="O2820" s="96"/>
      <c r="P2820" s="47" t="s">
        <v>27928</v>
      </c>
      <c r="Q2820" s="53"/>
      <c r="R2820" s="54"/>
      <c r="S2820" s="3"/>
      <c r="AH2820"/>
      <c r="AI2820"/>
      <c r="AJ2820"/>
      <c r="AK2820"/>
    </row>
    <row r="2821" spans="1:37" ht="96">
      <c r="A2821" s="55" t="s">
        <v>0</v>
      </c>
      <c r="B2821" s="43">
        <v>2820</v>
      </c>
      <c r="C2821" s="49" t="s">
        <v>5009</v>
      </c>
      <c r="D2821" s="52" t="s">
        <v>5010</v>
      </c>
      <c r="E2821" s="60">
        <v>27</v>
      </c>
      <c r="F2821" s="60">
        <v>1020006</v>
      </c>
      <c r="G2821" s="50" t="s">
        <v>28071</v>
      </c>
      <c r="H2821" s="51"/>
      <c r="I2821" s="47"/>
      <c r="J2821" s="89"/>
      <c r="K2821" s="98"/>
      <c r="L2821" s="89"/>
      <c r="M2821" s="96"/>
      <c r="N2821" s="89"/>
      <c r="O2821" s="96"/>
      <c r="P2821" s="47" t="s">
        <v>27929</v>
      </c>
      <c r="Q2821" s="53"/>
      <c r="R2821" s="54"/>
      <c r="S2821" s="3"/>
      <c r="AH2821"/>
      <c r="AI2821"/>
      <c r="AJ2821"/>
      <c r="AK2821"/>
    </row>
    <row r="2822" spans="1:37" ht="60">
      <c r="A2822" s="55" t="s">
        <v>0</v>
      </c>
      <c r="B2822" s="43">
        <v>2821</v>
      </c>
      <c r="C2822" s="49" t="s">
        <v>5007</v>
      </c>
      <c r="D2822" s="52" t="s">
        <v>5008</v>
      </c>
      <c r="E2822" s="60">
        <v>18</v>
      </c>
      <c r="F2822" s="60">
        <v>2010015</v>
      </c>
      <c r="G2822" s="49" t="s">
        <v>28071</v>
      </c>
      <c r="H2822" s="51"/>
      <c r="I2822" s="47"/>
      <c r="J2822" s="89"/>
      <c r="K2822" s="98"/>
      <c r="L2822" s="89"/>
      <c r="M2822" s="96"/>
      <c r="N2822" s="89"/>
      <c r="O2822" s="96"/>
      <c r="P2822" s="47" t="s">
        <v>27929</v>
      </c>
      <c r="Q2822" s="53"/>
      <c r="R2822" s="54"/>
      <c r="S2822" s="3"/>
      <c r="AH2822"/>
      <c r="AI2822"/>
      <c r="AJ2822"/>
      <c r="AK2822"/>
    </row>
    <row r="2823" spans="1:37" ht="84">
      <c r="A2823" s="55" t="s">
        <v>0</v>
      </c>
      <c r="B2823" s="43">
        <v>2822</v>
      </c>
      <c r="C2823" s="49" t="s">
        <v>5005</v>
      </c>
      <c r="D2823" s="52" t="s">
        <v>5006</v>
      </c>
      <c r="E2823" s="60">
        <v>80</v>
      </c>
      <c r="F2823" s="60">
        <v>1001002</v>
      </c>
      <c r="G2823" s="49" t="s">
        <v>28071</v>
      </c>
      <c r="H2823" s="51"/>
      <c r="I2823" s="47"/>
      <c r="J2823" s="89">
        <v>2821</v>
      </c>
      <c r="K2823" s="98" t="s">
        <v>28071</v>
      </c>
      <c r="L2823" s="89"/>
      <c r="M2823" s="96"/>
      <c r="N2823" s="89"/>
      <c r="O2823" s="96"/>
      <c r="P2823" s="47" t="s">
        <v>27927</v>
      </c>
      <c r="Q2823" s="53"/>
      <c r="R2823" s="54"/>
      <c r="S2823" s="3"/>
      <c r="AH2823"/>
      <c r="AI2823"/>
      <c r="AJ2823"/>
      <c r="AK2823"/>
    </row>
    <row r="2824" spans="1:37" ht="60">
      <c r="A2824" s="55" t="s">
        <v>0</v>
      </c>
      <c r="B2824" s="43">
        <v>2823</v>
      </c>
      <c r="C2824" s="49" t="s">
        <v>5003</v>
      </c>
      <c r="D2824" s="52" t="s">
        <v>5004</v>
      </c>
      <c r="E2824" s="60">
        <v>1</v>
      </c>
      <c r="F2824" s="60">
        <v>20022029</v>
      </c>
      <c r="G2824" s="50" t="s">
        <v>28071</v>
      </c>
      <c r="H2824" s="51"/>
      <c r="I2824" s="47"/>
      <c r="J2824" s="89">
        <v>2821</v>
      </c>
      <c r="K2824" s="98" t="s">
        <v>28071</v>
      </c>
      <c r="L2824" s="89"/>
      <c r="M2824" s="96"/>
      <c r="N2824" s="89"/>
      <c r="O2824" s="96"/>
      <c r="P2824" s="47" t="s">
        <v>27930</v>
      </c>
      <c r="Q2824" s="53"/>
      <c r="R2824" s="54"/>
      <c r="S2824" s="3"/>
      <c r="AH2824"/>
      <c r="AI2824"/>
      <c r="AJ2824"/>
      <c r="AK2824"/>
    </row>
    <row r="2825" spans="1:37" ht="60">
      <c r="A2825" s="55" t="s">
        <v>0</v>
      </c>
      <c r="B2825" s="43">
        <v>2824</v>
      </c>
      <c r="C2825" s="49" t="s">
        <v>5001</v>
      </c>
      <c r="D2825" s="52" t="s">
        <v>5002</v>
      </c>
      <c r="E2825" s="60">
        <v>1</v>
      </c>
      <c r="F2825" s="60">
        <v>19018011</v>
      </c>
      <c r="G2825" s="50" t="s">
        <v>28071</v>
      </c>
      <c r="H2825" s="51"/>
      <c r="I2825" s="47"/>
      <c r="J2825" s="89">
        <v>2821</v>
      </c>
      <c r="K2825" s="98" t="s">
        <v>28071</v>
      </c>
      <c r="L2825" s="89"/>
      <c r="M2825" s="96"/>
      <c r="N2825" s="89"/>
      <c r="O2825" s="96"/>
      <c r="P2825" s="47" t="s">
        <v>27928</v>
      </c>
      <c r="Q2825" s="53"/>
      <c r="R2825" s="54"/>
      <c r="S2825" s="3"/>
      <c r="AH2825"/>
      <c r="AI2825"/>
      <c r="AJ2825"/>
      <c r="AK2825"/>
    </row>
    <row r="2826" spans="1:37" ht="72">
      <c r="A2826" s="55" t="s">
        <v>0</v>
      </c>
      <c r="B2826" s="43">
        <v>2825</v>
      </c>
      <c r="C2826" s="49" t="s">
        <v>4999</v>
      </c>
      <c r="D2826" s="52" t="s">
        <v>5000</v>
      </c>
      <c r="E2826" s="60">
        <v>5</v>
      </c>
      <c r="F2826" s="60">
        <v>1015012</v>
      </c>
      <c r="G2826" s="50" t="s">
        <v>28071</v>
      </c>
      <c r="H2826" s="51"/>
      <c r="I2826" s="47"/>
      <c r="J2826" s="89">
        <v>2821</v>
      </c>
      <c r="K2826" s="98" t="s">
        <v>28071</v>
      </c>
      <c r="L2826" s="89"/>
      <c r="M2826" s="96"/>
      <c r="N2826" s="89"/>
      <c r="O2826" s="96"/>
      <c r="P2826" s="47" t="s">
        <v>27928</v>
      </c>
      <c r="Q2826" s="53"/>
      <c r="R2826" s="54"/>
      <c r="S2826" s="3"/>
      <c r="AH2826"/>
      <c r="AI2826"/>
      <c r="AJ2826"/>
      <c r="AK2826"/>
    </row>
    <row r="2827" spans="1:37" ht="48">
      <c r="A2827" s="55" t="s">
        <v>0</v>
      </c>
      <c r="B2827" s="43">
        <v>2826</v>
      </c>
      <c r="C2827" s="49" t="s">
        <v>4997</v>
      </c>
      <c r="D2827" s="52" t="s">
        <v>4998</v>
      </c>
      <c r="E2827" s="60">
        <v>1</v>
      </c>
      <c r="F2827" s="60">
        <v>5025018</v>
      </c>
      <c r="G2827" s="49" t="s">
        <v>29126</v>
      </c>
      <c r="H2827" s="51"/>
      <c r="I2827" s="47"/>
      <c r="J2827" s="89"/>
      <c r="K2827" s="98"/>
      <c r="L2827" s="89"/>
      <c r="M2827" s="96"/>
      <c r="N2827" s="89"/>
      <c r="O2827" s="96"/>
      <c r="P2827" s="47" t="s">
        <v>28717</v>
      </c>
      <c r="Q2827" s="53"/>
      <c r="R2827" s="54"/>
      <c r="S2827" s="3"/>
      <c r="AH2827"/>
      <c r="AI2827"/>
      <c r="AJ2827"/>
      <c r="AK2827"/>
    </row>
    <row r="2828" spans="1:37" ht="60">
      <c r="A2828" s="55" t="s">
        <v>14360</v>
      </c>
      <c r="B2828" s="43">
        <v>2827</v>
      </c>
      <c r="C2828" s="49" t="s">
        <v>4995</v>
      </c>
      <c r="D2828" s="52" t="s">
        <v>4996</v>
      </c>
      <c r="E2828" s="60">
        <v>1</v>
      </c>
      <c r="F2828" s="60">
        <v>27002040</v>
      </c>
      <c r="G2828" s="49" t="s">
        <v>29126</v>
      </c>
      <c r="H2828" s="51"/>
      <c r="I2828" s="47"/>
      <c r="J2828" s="89">
        <v>2826</v>
      </c>
      <c r="K2828" s="98" t="s">
        <v>29126</v>
      </c>
      <c r="L2828" s="89"/>
      <c r="M2828" s="96"/>
      <c r="N2828" s="89"/>
      <c r="O2828" s="96"/>
      <c r="P2828" s="47" t="s">
        <v>27929</v>
      </c>
      <c r="Q2828" s="53"/>
      <c r="R2828" s="54"/>
      <c r="S2828" s="3"/>
      <c r="AH2828"/>
      <c r="AI2828"/>
      <c r="AJ2828"/>
      <c r="AK2828"/>
    </row>
    <row r="2829" spans="1:37" ht="72">
      <c r="A2829" s="55" t="s">
        <v>0</v>
      </c>
      <c r="B2829" s="43">
        <v>2828</v>
      </c>
      <c r="C2829" s="49" t="s">
        <v>4993</v>
      </c>
      <c r="D2829" s="52" t="s">
        <v>4994</v>
      </c>
      <c r="E2829" s="60">
        <v>5</v>
      </c>
      <c r="F2829" s="60">
        <v>15002019</v>
      </c>
      <c r="G2829" s="50"/>
      <c r="H2829" s="51"/>
      <c r="I2829" s="47"/>
      <c r="J2829" s="95">
        <v>2831</v>
      </c>
      <c r="K2829" s="98" t="s">
        <v>29807</v>
      </c>
      <c r="L2829" s="89"/>
      <c r="M2829" s="96"/>
      <c r="N2829" s="89"/>
      <c r="O2829" s="96"/>
      <c r="P2829" s="47" t="s">
        <v>27931</v>
      </c>
      <c r="Q2829" s="53"/>
      <c r="R2829" s="54"/>
      <c r="S2829" s="3"/>
      <c r="AH2829"/>
      <c r="AI2829"/>
      <c r="AJ2829"/>
      <c r="AK2829"/>
    </row>
    <row r="2830" spans="1:37" ht="72">
      <c r="A2830" s="55" t="s">
        <v>0</v>
      </c>
      <c r="B2830" s="43">
        <v>2829</v>
      </c>
      <c r="C2830" s="49" t="s">
        <v>4991</v>
      </c>
      <c r="D2830" s="52" t="s">
        <v>4992</v>
      </c>
      <c r="E2830" s="60">
        <v>1</v>
      </c>
      <c r="F2830" s="60">
        <v>6015027</v>
      </c>
      <c r="G2830" s="50"/>
      <c r="H2830" s="51"/>
      <c r="I2830" s="47"/>
      <c r="J2830" s="95">
        <v>2831</v>
      </c>
      <c r="K2830" s="98" t="s">
        <v>29807</v>
      </c>
      <c r="L2830" s="89"/>
      <c r="M2830" s="96"/>
      <c r="N2830" s="89"/>
      <c r="O2830" s="96"/>
      <c r="P2830" s="47" t="s">
        <v>27932</v>
      </c>
      <c r="Q2830" s="53"/>
      <c r="R2830" s="54"/>
      <c r="S2830" s="3"/>
      <c r="AH2830"/>
      <c r="AI2830"/>
      <c r="AJ2830"/>
      <c r="AK2830"/>
    </row>
    <row r="2831" spans="1:37" ht="48">
      <c r="A2831" s="55" t="s">
        <v>0</v>
      </c>
      <c r="B2831" s="43">
        <v>2830</v>
      </c>
      <c r="C2831" s="49" t="s">
        <v>4989</v>
      </c>
      <c r="D2831" s="52" t="s">
        <v>4990</v>
      </c>
      <c r="E2831" s="60">
        <v>3</v>
      </c>
      <c r="F2831" s="60">
        <v>26001004</v>
      </c>
      <c r="G2831" s="50"/>
      <c r="H2831" s="51"/>
      <c r="I2831" s="47"/>
      <c r="J2831" s="89"/>
      <c r="K2831" s="98"/>
      <c r="L2831" s="89"/>
      <c r="M2831" s="96"/>
      <c r="N2831" s="89"/>
      <c r="O2831" s="96"/>
      <c r="P2831" s="47" t="s">
        <v>27927</v>
      </c>
      <c r="Q2831" s="53"/>
      <c r="R2831" s="54"/>
      <c r="S2831" s="3"/>
      <c r="AH2831"/>
      <c r="AI2831"/>
      <c r="AJ2831"/>
      <c r="AK2831"/>
    </row>
    <row r="2832" spans="1:37" ht="48">
      <c r="A2832" s="55" t="s">
        <v>0</v>
      </c>
      <c r="B2832" s="43">
        <v>2831</v>
      </c>
      <c r="C2832" s="49" t="s">
        <v>4987</v>
      </c>
      <c r="D2832" s="52" t="s">
        <v>4988</v>
      </c>
      <c r="E2832" s="60">
        <v>1</v>
      </c>
      <c r="F2832" s="60">
        <v>19068031</v>
      </c>
      <c r="G2832" s="50"/>
      <c r="H2832" s="51"/>
      <c r="I2832" s="47"/>
      <c r="J2832" s="94"/>
      <c r="K2832" s="98"/>
      <c r="L2832" s="89"/>
      <c r="M2832" s="96"/>
      <c r="N2832" s="89"/>
      <c r="O2832" s="96"/>
      <c r="P2832" s="47" t="s">
        <v>27927</v>
      </c>
      <c r="Q2832" s="53"/>
      <c r="R2832" s="54"/>
      <c r="S2832" s="3"/>
      <c r="AH2832"/>
      <c r="AI2832"/>
      <c r="AJ2832"/>
      <c r="AK2832"/>
    </row>
    <row r="2833" spans="1:37" ht="72">
      <c r="A2833" s="55" t="s">
        <v>0</v>
      </c>
      <c r="B2833" s="43">
        <v>2832</v>
      </c>
      <c r="C2833" s="49" t="s">
        <v>4985</v>
      </c>
      <c r="D2833" s="52" t="s">
        <v>4986</v>
      </c>
      <c r="E2833" s="60">
        <v>2</v>
      </c>
      <c r="F2833" s="60">
        <v>4033029</v>
      </c>
      <c r="G2833" s="50"/>
      <c r="H2833" s="51"/>
      <c r="I2833" s="47"/>
      <c r="J2833" s="95">
        <v>2831</v>
      </c>
      <c r="K2833" s="98" t="s">
        <v>29807</v>
      </c>
      <c r="L2833" s="89"/>
      <c r="M2833" s="96"/>
      <c r="N2833" s="89"/>
      <c r="O2833" s="96"/>
      <c r="P2833" s="47" t="s">
        <v>27932</v>
      </c>
      <c r="Q2833" s="53"/>
      <c r="R2833" s="54"/>
      <c r="S2833" s="3"/>
      <c r="AH2833"/>
      <c r="AI2833"/>
      <c r="AJ2833"/>
      <c r="AK2833"/>
    </row>
    <row r="2834" spans="1:37" ht="60">
      <c r="A2834" s="55" t="s">
        <v>0</v>
      </c>
      <c r="B2834" s="43">
        <v>2833</v>
      </c>
      <c r="C2834" s="49" t="s">
        <v>4983</v>
      </c>
      <c r="D2834" s="52" t="s">
        <v>4984</v>
      </c>
      <c r="E2834" s="60">
        <v>25</v>
      </c>
      <c r="F2834" s="60">
        <v>2025007</v>
      </c>
      <c r="G2834" s="50"/>
      <c r="H2834" s="51"/>
      <c r="I2834" s="47"/>
      <c r="J2834" s="94"/>
      <c r="K2834" s="98"/>
      <c r="L2834" s="89"/>
      <c r="M2834" s="96"/>
      <c r="N2834" s="89"/>
      <c r="O2834" s="96"/>
      <c r="P2834" s="47" t="s">
        <v>27927</v>
      </c>
      <c r="Q2834" s="53"/>
      <c r="R2834" s="54"/>
      <c r="S2834" s="3"/>
      <c r="AH2834"/>
      <c r="AI2834"/>
      <c r="AJ2834"/>
      <c r="AK2834"/>
    </row>
    <row r="2835" spans="1:37" ht="72">
      <c r="A2835" s="55" t="s">
        <v>0</v>
      </c>
      <c r="B2835" s="43">
        <v>2834</v>
      </c>
      <c r="C2835" s="49" t="s">
        <v>4981</v>
      </c>
      <c r="D2835" s="52" t="s">
        <v>4982</v>
      </c>
      <c r="E2835" s="60">
        <v>11</v>
      </c>
      <c r="F2835" s="60">
        <v>19029009</v>
      </c>
      <c r="G2835" s="49" t="s">
        <v>28648</v>
      </c>
      <c r="H2835" s="51"/>
      <c r="I2835" s="47"/>
      <c r="J2835" s="89"/>
      <c r="K2835" s="98"/>
      <c r="L2835" s="89"/>
      <c r="M2835" s="96"/>
      <c r="N2835" s="89"/>
      <c r="O2835" s="96"/>
      <c r="P2835" s="47" t="s">
        <v>28717</v>
      </c>
      <c r="Q2835" s="53"/>
      <c r="R2835" s="54"/>
      <c r="S2835" s="3"/>
      <c r="AH2835"/>
      <c r="AI2835"/>
      <c r="AJ2835"/>
      <c r="AK2835"/>
    </row>
    <row r="2836" spans="1:37" ht="72">
      <c r="A2836" s="55" t="s">
        <v>0</v>
      </c>
      <c r="B2836" s="43">
        <v>2835</v>
      </c>
      <c r="C2836" s="49" t="s">
        <v>4979</v>
      </c>
      <c r="D2836" s="52" t="s">
        <v>4980</v>
      </c>
      <c r="E2836" s="60">
        <v>1</v>
      </c>
      <c r="F2836" s="60">
        <v>11020027</v>
      </c>
      <c r="G2836" s="50" t="s">
        <v>28648</v>
      </c>
      <c r="H2836" s="51"/>
      <c r="I2836" s="47"/>
      <c r="J2836" s="89">
        <v>2834</v>
      </c>
      <c r="K2836" s="98" t="s">
        <v>28648</v>
      </c>
      <c r="L2836" s="89"/>
      <c r="M2836" s="96"/>
      <c r="N2836" s="89"/>
      <c r="O2836" s="96"/>
      <c r="P2836" s="47" t="s">
        <v>27927</v>
      </c>
      <c r="Q2836" s="53"/>
      <c r="R2836" s="54"/>
      <c r="S2836" s="3"/>
      <c r="AH2836"/>
      <c r="AI2836"/>
      <c r="AJ2836"/>
      <c r="AK2836"/>
    </row>
    <row r="2837" spans="1:37" ht="72">
      <c r="A2837" s="55" t="s">
        <v>0</v>
      </c>
      <c r="B2837" s="43">
        <v>2836</v>
      </c>
      <c r="C2837" s="49" t="s">
        <v>4977</v>
      </c>
      <c r="D2837" s="52" t="s">
        <v>4978</v>
      </c>
      <c r="E2837" s="60">
        <v>11</v>
      </c>
      <c r="F2837" s="60">
        <v>1034008</v>
      </c>
      <c r="G2837" s="49" t="s">
        <v>28647</v>
      </c>
      <c r="H2837" s="51"/>
      <c r="I2837" s="47"/>
      <c r="J2837" s="89"/>
      <c r="K2837" s="98"/>
      <c r="L2837" s="89"/>
      <c r="M2837" s="96"/>
      <c r="N2837" s="89"/>
      <c r="O2837" s="96"/>
      <c r="P2837" s="47" t="s">
        <v>28717</v>
      </c>
      <c r="Q2837" s="53"/>
      <c r="R2837" s="54"/>
      <c r="S2837" s="3"/>
      <c r="AH2837"/>
      <c r="AI2837"/>
      <c r="AJ2837"/>
      <c r="AK2837"/>
    </row>
    <row r="2838" spans="1:37" ht="60">
      <c r="A2838" s="55" t="s">
        <v>0</v>
      </c>
      <c r="B2838" s="43">
        <v>2837</v>
      </c>
      <c r="C2838" s="49" t="s">
        <v>4975</v>
      </c>
      <c r="D2838" s="52" t="s">
        <v>4976</v>
      </c>
      <c r="E2838" s="60">
        <v>4</v>
      </c>
      <c r="F2838" s="60">
        <v>11009001</v>
      </c>
      <c r="G2838" s="50" t="s">
        <v>28647</v>
      </c>
      <c r="H2838" s="51"/>
      <c r="I2838" s="47"/>
      <c r="J2838" s="89">
        <v>2836</v>
      </c>
      <c r="K2838" s="98" t="s">
        <v>28647</v>
      </c>
      <c r="L2838" s="89"/>
      <c r="M2838" s="96"/>
      <c r="N2838" s="89"/>
      <c r="O2838" s="96"/>
      <c r="P2838" s="47" t="s">
        <v>27927</v>
      </c>
      <c r="Q2838" s="53"/>
      <c r="R2838" s="54"/>
      <c r="S2838" s="3"/>
      <c r="AH2838"/>
      <c r="AI2838"/>
      <c r="AJ2838"/>
      <c r="AK2838"/>
    </row>
    <row r="2839" spans="1:37" ht="60">
      <c r="A2839" s="55" t="s">
        <v>0</v>
      </c>
      <c r="B2839" s="43">
        <v>2838</v>
      </c>
      <c r="C2839" s="49" t="s">
        <v>4973</v>
      </c>
      <c r="D2839" s="52" t="s">
        <v>4974</v>
      </c>
      <c r="E2839" s="60">
        <v>8</v>
      </c>
      <c r="F2839" s="60">
        <v>2027010</v>
      </c>
      <c r="G2839" s="50" t="s">
        <v>28647</v>
      </c>
      <c r="H2839" s="51"/>
      <c r="I2839" s="47"/>
      <c r="J2839" s="89">
        <v>2836</v>
      </c>
      <c r="K2839" s="98" t="s">
        <v>28647</v>
      </c>
      <c r="L2839" s="89"/>
      <c r="M2839" s="96"/>
      <c r="N2839" s="89"/>
      <c r="O2839" s="96"/>
      <c r="P2839" s="47" t="s">
        <v>27927</v>
      </c>
      <c r="Q2839" s="53"/>
      <c r="R2839" s="54"/>
      <c r="S2839" s="3"/>
      <c r="AH2839"/>
      <c r="AI2839"/>
      <c r="AJ2839"/>
      <c r="AK2839"/>
    </row>
    <row r="2840" spans="1:37" ht="60">
      <c r="A2840" s="55" t="s">
        <v>0</v>
      </c>
      <c r="B2840" s="43">
        <v>2839</v>
      </c>
      <c r="C2840" s="49" t="s">
        <v>4971</v>
      </c>
      <c r="D2840" s="52" t="s">
        <v>4972</v>
      </c>
      <c r="E2840" s="60">
        <v>1</v>
      </c>
      <c r="F2840" s="60">
        <v>11007033</v>
      </c>
      <c r="G2840" s="50" t="s">
        <v>28647</v>
      </c>
      <c r="H2840" s="51"/>
      <c r="I2840" s="47"/>
      <c r="J2840" s="89">
        <v>2836</v>
      </c>
      <c r="K2840" s="98" t="s">
        <v>28647</v>
      </c>
      <c r="L2840" s="89"/>
      <c r="M2840" s="96"/>
      <c r="N2840" s="89"/>
      <c r="O2840" s="96"/>
      <c r="P2840" s="47" t="s">
        <v>27927</v>
      </c>
      <c r="Q2840" s="53"/>
      <c r="R2840" s="54"/>
      <c r="S2840" s="3"/>
      <c r="AH2840"/>
      <c r="AI2840"/>
      <c r="AJ2840"/>
      <c r="AK2840"/>
    </row>
    <row r="2841" spans="1:37" ht="48">
      <c r="A2841" s="55" t="s">
        <v>0</v>
      </c>
      <c r="B2841" s="43">
        <v>2840</v>
      </c>
      <c r="C2841" s="49" t="s">
        <v>4969</v>
      </c>
      <c r="D2841" s="52" t="s">
        <v>4970</v>
      </c>
      <c r="E2841" s="60">
        <v>1</v>
      </c>
      <c r="F2841" s="60">
        <v>11007033</v>
      </c>
      <c r="G2841" s="50"/>
      <c r="H2841" s="51"/>
      <c r="I2841" s="47"/>
      <c r="J2841" s="94"/>
      <c r="K2841" s="98"/>
      <c r="L2841" s="89"/>
      <c r="M2841" s="96"/>
      <c r="N2841" s="89"/>
      <c r="O2841" s="96"/>
      <c r="P2841" s="47" t="s">
        <v>27927</v>
      </c>
      <c r="Q2841" s="53"/>
      <c r="R2841" s="54"/>
      <c r="S2841" s="3"/>
      <c r="AH2841"/>
      <c r="AI2841"/>
      <c r="AJ2841"/>
      <c r="AK2841"/>
    </row>
    <row r="2842" spans="1:37" ht="60">
      <c r="A2842" s="55" t="s">
        <v>0</v>
      </c>
      <c r="B2842" s="43">
        <v>2841</v>
      </c>
      <c r="C2842" s="49" t="s">
        <v>4967</v>
      </c>
      <c r="D2842" s="52" t="s">
        <v>4968</v>
      </c>
      <c r="E2842" s="60">
        <v>1</v>
      </c>
      <c r="F2842" s="60">
        <v>10022012</v>
      </c>
      <c r="G2842" s="50"/>
      <c r="H2842" s="51"/>
      <c r="I2842" s="47"/>
      <c r="J2842" s="95">
        <v>2840</v>
      </c>
      <c r="K2842" s="98" t="s">
        <v>29808</v>
      </c>
      <c r="L2842" s="89"/>
      <c r="M2842" s="96"/>
      <c r="N2842" s="89"/>
      <c r="O2842" s="96"/>
      <c r="P2842" s="47" t="s">
        <v>27928</v>
      </c>
      <c r="Q2842" s="53"/>
      <c r="R2842" s="54"/>
      <c r="S2842" s="3"/>
      <c r="AH2842"/>
      <c r="AI2842"/>
      <c r="AJ2842"/>
      <c r="AK2842"/>
    </row>
    <row r="2843" spans="1:37" ht="60">
      <c r="A2843" s="55" t="s">
        <v>0</v>
      </c>
      <c r="B2843" s="43">
        <v>2842</v>
      </c>
      <c r="C2843" s="49" t="s">
        <v>4965</v>
      </c>
      <c r="D2843" s="52" t="s">
        <v>4966</v>
      </c>
      <c r="E2843" s="60">
        <v>2</v>
      </c>
      <c r="F2843" s="60">
        <v>23005024</v>
      </c>
      <c r="G2843" s="50"/>
      <c r="H2843" s="51"/>
      <c r="I2843" s="47"/>
      <c r="J2843" s="95">
        <v>7179</v>
      </c>
      <c r="K2843" s="98" t="s">
        <v>30460</v>
      </c>
      <c r="L2843" s="89"/>
      <c r="M2843" s="96"/>
      <c r="N2843" s="89"/>
      <c r="O2843" s="96"/>
      <c r="P2843" s="47" t="s">
        <v>27927</v>
      </c>
      <c r="Q2843" s="53"/>
      <c r="R2843" s="54"/>
      <c r="S2843" s="3"/>
      <c r="AH2843"/>
      <c r="AI2843"/>
      <c r="AJ2843"/>
      <c r="AK2843"/>
    </row>
    <row r="2844" spans="1:37" ht="60">
      <c r="A2844" s="55" t="s">
        <v>0</v>
      </c>
      <c r="B2844" s="43">
        <v>2843</v>
      </c>
      <c r="C2844" s="49" t="s">
        <v>4963</v>
      </c>
      <c r="D2844" s="52" t="s">
        <v>4964</v>
      </c>
      <c r="E2844" s="60">
        <v>5</v>
      </c>
      <c r="F2844" s="60">
        <v>10021018</v>
      </c>
      <c r="G2844" s="50"/>
      <c r="H2844" s="51"/>
      <c r="I2844" s="47"/>
      <c r="J2844" s="95">
        <v>2364</v>
      </c>
      <c r="K2844" s="98" t="s">
        <v>29727</v>
      </c>
      <c r="L2844" s="89"/>
      <c r="M2844" s="96"/>
      <c r="N2844" s="89"/>
      <c r="O2844" s="96"/>
      <c r="P2844" s="47" t="s">
        <v>27927</v>
      </c>
      <c r="Q2844" s="53"/>
      <c r="R2844" s="54"/>
      <c r="S2844" s="3"/>
      <c r="AH2844"/>
      <c r="AI2844"/>
      <c r="AJ2844"/>
      <c r="AK2844"/>
    </row>
    <row r="2845" spans="1:37" ht="84">
      <c r="A2845" s="55" t="s">
        <v>0</v>
      </c>
      <c r="B2845" s="43">
        <v>2844</v>
      </c>
      <c r="C2845" s="49" t="s">
        <v>4961</v>
      </c>
      <c r="D2845" s="52" t="s">
        <v>4962</v>
      </c>
      <c r="E2845" s="60">
        <v>5</v>
      </c>
      <c r="F2845" s="60">
        <v>1009002</v>
      </c>
      <c r="G2845" s="50" t="s">
        <v>28247</v>
      </c>
      <c r="H2845" s="51"/>
      <c r="I2845" s="47"/>
      <c r="J2845" s="89">
        <v>2865</v>
      </c>
      <c r="K2845" s="98" t="s">
        <v>28247</v>
      </c>
      <c r="L2845" s="89"/>
      <c r="M2845" s="96"/>
      <c r="N2845" s="89"/>
      <c r="O2845" s="96"/>
      <c r="P2845" s="47" t="s">
        <v>27927</v>
      </c>
      <c r="Q2845" s="53"/>
      <c r="R2845" s="54"/>
      <c r="S2845" s="3"/>
      <c r="AH2845"/>
      <c r="AI2845"/>
      <c r="AJ2845"/>
      <c r="AK2845"/>
    </row>
    <row r="2846" spans="1:37" ht="72">
      <c r="A2846" s="55" t="s">
        <v>0</v>
      </c>
      <c r="B2846" s="43">
        <v>2845</v>
      </c>
      <c r="C2846" s="49" t="s">
        <v>4959</v>
      </c>
      <c r="D2846" s="52" t="s">
        <v>4960</v>
      </c>
      <c r="E2846" s="60">
        <v>14</v>
      </c>
      <c r="F2846" s="60">
        <v>1010015</v>
      </c>
      <c r="G2846" s="50" t="s">
        <v>28247</v>
      </c>
      <c r="H2846" s="51"/>
      <c r="I2846" s="47"/>
      <c r="J2846" s="89">
        <v>2865</v>
      </c>
      <c r="K2846" s="98" t="s">
        <v>28247</v>
      </c>
      <c r="L2846" s="89"/>
      <c r="M2846" s="96"/>
      <c r="N2846" s="89"/>
      <c r="O2846" s="96"/>
      <c r="P2846" s="47" t="s">
        <v>27931</v>
      </c>
      <c r="Q2846" s="53"/>
      <c r="R2846" s="54"/>
      <c r="S2846" s="3"/>
      <c r="AH2846"/>
      <c r="AI2846"/>
      <c r="AJ2846"/>
      <c r="AK2846"/>
    </row>
    <row r="2847" spans="1:37" ht="60">
      <c r="A2847" s="55" t="s">
        <v>0</v>
      </c>
      <c r="B2847" s="43">
        <v>2846</v>
      </c>
      <c r="C2847" s="49" t="s">
        <v>4957</v>
      </c>
      <c r="D2847" s="52" t="s">
        <v>4958</v>
      </c>
      <c r="E2847" s="60">
        <v>4</v>
      </c>
      <c r="F2847" s="60">
        <v>19052005</v>
      </c>
      <c r="G2847" s="49" t="s">
        <v>28870</v>
      </c>
      <c r="H2847" s="51"/>
      <c r="I2847" s="47"/>
      <c r="J2847" s="89"/>
      <c r="K2847" s="98"/>
      <c r="L2847" s="89"/>
      <c r="M2847" s="96"/>
      <c r="N2847" s="89"/>
      <c r="O2847" s="96"/>
      <c r="P2847" s="47" t="s">
        <v>28717</v>
      </c>
      <c r="Q2847" s="53"/>
      <c r="R2847" s="54"/>
      <c r="S2847" s="3"/>
      <c r="AH2847"/>
      <c r="AI2847"/>
      <c r="AJ2847"/>
      <c r="AK2847"/>
    </row>
    <row r="2848" spans="1:37" ht="60">
      <c r="A2848" s="55" t="s">
        <v>0</v>
      </c>
      <c r="B2848" s="43">
        <v>2847</v>
      </c>
      <c r="C2848" s="49" t="s">
        <v>4955</v>
      </c>
      <c r="D2848" s="52" t="s">
        <v>4956</v>
      </c>
      <c r="E2848" s="60">
        <v>1</v>
      </c>
      <c r="F2848" s="60">
        <v>1035005</v>
      </c>
      <c r="G2848" s="50" t="s">
        <v>28247</v>
      </c>
      <c r="H2848" s="51"/>
      <c r="I2848" s="47"/>
      <c r="J2848" s="89">
        <v>2865</v>
      </c>
      <c r="K2848" s="98" t="s">
        <v>28247</v>
      </c>
      <c r="L2848" s="89"/>
      <c r="M2848" s="96"/>
      <c r="N2848" s="89"/>
      <c r="O2848" s="96"/>
      <c r="P2848" s="47" t="s">
        <v>27928</v>
      </c>
      <c r="Q2848" s="53"/>
      <c r="R2848" s="54"/>
      <c r="S2848" s="3"/>
      <c r="AH2848"/>
      <c r="AI2848"/>
      <c r="AJ2848"/>
      <c r="AK2848"/>
    </row>
    <row r="2849" spans="1:37" ht="60">
      <c r="A2849" s="55" t="s">
        <v>0</v>
      </c>
      <c r="B2849" s="43">
        <v>2848</v>
      </c>
      <c r="C2849" s="49" t="s">
        <v>4953</v>
      </c>
      <c r="D2849" s="52" t="s">
        <v>4954</v>
      </c>
      <c r="E2849" s="60">
        <v>1</v>
      </c>
      <c r="F2849" s="60">
        <v>26030021</v>
      </c>
      <c r="G2849" s="49" t="s">
        <v>29009</v>
      </c>
      <c r="H2849" s="51"/>
      <c r="I2849" s="47"/>
      <c r="J2849" s="89">
        <v>2853</v>
      </c>
      <c r="K2849" s="98" t="s">
        <v>29009</v>
      </c>
      <c r="L2849" s="89"/>
      <c r="M2849" s="96"/>
      <c r="N2849" s="89"/>
      <c r="O2849" s="96"/>
      <c r="P2849" s="47" t="s">
        <v>27927</v>
      </c>
      <c r="Q2849" s="53"/>
      <c r="R2849" s="54"/>
      <c r="S2849" s="3"/>
      <c r="AH2849"/>
      <c r="AI2849"/>
      <c r="AJ2849"/>
      <c r="AK2849"/>
    </row>
    <row r="2850" spans="1:37" ht="60">
      <c r="A2850" s="55" t="s">
        <v>0</v>
      </c>
      <c r="B2850" s="43">
        <v>2849</v>
      </c>
      <c r="C2850" s="49" t="s">
        <v>4951</v>
      </c>
      <c r="D2850" s="52" t="s">
        <v>4952</v>
      </c>
      <c r="E2850" s="60">
        <v>1</v>
      </c>
      <c r="F2850" s="60">
        <v>21012005</v>
      </c>
      <c r="G2850" s="50"/>
      <c r="H2850" s="51"/>
      <c r="I2850" s="47"/>
      <c r="J2850" s="95">
        <v>2844</v>
      </c>
      <c r="K2850" s="98" t="s">
        <v>29809</v>
      </c>
      <c r="L2850" s="89"/>
      <c r="M2850" s="96"/>
      <c r="N2850" s="89"/>
      <c r="O2850" s="96"/>
      <c r="P2850" s="47" t="s">
        <v>27927</v>
      </c>
      <c r="Q2850" s="53"/>
      <c r="R2850" s="54"/>
      <c r="S2850" s="3"/>
      <c r="AH2850"/>
      <c r="AI2850"/>
      <c r="AJ2850"/>
      <c r="AK2850"/>
    </row>
    <row r="2851" spans="1:37" ht="60">
      <c r="A2851" s="55" t="s">
        <v>0</v>
      </c>
      <c r="B2851" s="43">
        <v>2850</v>
      </c>
      <c r="C2851" s="49" t="s">
        <v>4949</v>
      </c>
      <c r="D2851" s="52" t="s">
        <v>4950</v>
      </c>
      <c r="E2851" s="60">
        <v>48</v>
      </c>
      <c r="F2851" s="60">
        <v>1015020</v>
      </c>
      <c r="G2851" s="50"/>
      <c r="H2851" s="51"/>
      <c r="I2851" s="47"/>
      <c r="J2851" s="95">
        <v>2845</v>
      </c>
      <c r="K2851" s="98" t="s">
        <v>29809</v>
      </c>
      <c r="L2851" s="89"/>
      <c r="M2851" s="96"/>
      <c r="N2851" s="89"/>
      <c r="O2851" s="96"/>
      <c r="P2851" s="47" t="s">
        <v>27927</v>
      </c>
      <c r="Q2851" s="53"/>
      <c r="R2851" s="54"/>
      <c r="S2851" s="3"/>
      <c r="AH2851"/>
      <c r="AI2851"/>
      <c r="AJ2851"/>
      <c r="AK2851"/>
    </row>
    <row r="2852" spans="1:37" ht="60">
      <c r="A2852" s="55" t="s">
        <v>0</v>
      </c>
      <c r="B2852" s="43">
        <v>2851</v>
      </c>
      <c r="C2852" s="49" t="s">
        <v>4947</v>
      </c>
      <c r="D2852" s="52" t="s">
        <v>4948</v>
      </c>
      <c r="E2852" s="60">
        <v>9</v>
      </c>
      <c r="F2852" s="60">
        <v>26026017</v>
      </c>
      <c r="G2852" s="50" t="s">
        <v>28247</v>
      </c>
      <c r="H2852" s="51"/>
      <c r="I2852" s="47"/>
      <c r="J2852" s="89">
        <v>2865</v>
      </c>
      <c r="K2852" s="98" t="s">
        <v>28247</v>
      </c>
      <c r="L2852" s="89"/>
      <c r="M2852" s="96"/>
      <c r="N2852" s="89"/>
      <c r="O2852" s="96"/>
      <c r="P2852" s="47" t="s">
        <v>27928</v>
      </c>
      <c r="Q2852" s="53"/>
      <c r="R2852" s="54"/>
      <c r="S2852" s="3"/>
      <c r="AH2852"/>
      <c r="AI2852"/>
      <c r="AJ2852"/>
      <c r="AK2852"/>
    </row>
    <row r="2853" spans="1:37" ht="48">
      <c r="A2853" s="55" t="s">
        <v>0</v>
      </c>
      <c r="B2853" s="43">
        <v>2852</v>
      </c>
      <c r="C2853" s="49" t="s">
        <v>4945</v>
      </c>
      <c r="D2853" s="52" t="s">
        <v>4946</v>
      </c>
      <c r="E2853" s="60">
        <v>1</v>
      </c>
      <c r="F2853" s="60">
        <v>27009024</v>
      </c>
      <c r="G2853" s="49" t="s">
        <v>29127</v>
      </c>
      <c r="H2853" s="51"/>
      <c r="I2853" s="47"/>
      <c r="J2853" s="89"/>
      <c r="K2853" s="98"/>
      <c r="L2853" s="89"/>
      <c r="M2853" s="96"/>
      <c r="N2853" s="89"/>
      <c r="O2853" s="96"/>
      <c r="P2853" s="47" t="s">
        <v>28717</v>
      </c>
      <c r="Q2853" s="53"/>
      <c r="R2853" s="54"/>
      <c r="S2853" s="3"/>
      <c r="AH2853"/>
      <c r="AI2853"/>
      <c r="AJ2853"/>
      <c r="AK2853"/>
    </row>
    <row r="2854" spans="1:37" ht="48">
      <c r="A2854" s="55" t="s">
        <v>0</v>
      </c>
      <c r="B2854" s="43">
        <v>2853</v>
      </c>
      <c r="C2854" s="49" t="s">
        <v>4943</v>
      </c>
      <c r="D2854" s="52" t="s">
        <v>4944</v>
      </c>
      <c r="E2854" s="60">
        <v>2</v>
      </c>
      <c r="F2854" s="60">
        <v>26016004</v>
      </c>
      <c r="G2854" s="49" t="s">
        <v>29009</v>
      </c>
      <c r="H2854" s="51"/>
      <c r="I2854" s="47"/>
      <c r="J2854" s="89"/>
      <c r="K2854" s="98"/>
      <c r="L2854" s="89"/>
      <c r="M2854" s="96"/>
      <c r="N2854" s="89"/>
      <c r="O2854" s="96"/>
      <c r="P2854" s="47" t="s">
        <v>28717</v>
      </c>
      <c r="Q2854" s="53"/>
      <c r="R2854" s="54"/>
      <c r="S2854" s="3"/>
      <c r="AH2854"/>
      <c r="AI2854"/>
      <c r="AJ2854"/>
      <c r="AK2854"/>
    </row>
    <row r="2855" spans="1:37" ht="60">
      <c r="A2855" s="55" t="s">
        <v>0</v>
      </c>
      <c r="B2855" s="43">
        <v>2854</v>
      </c>
      <c r="C2855" s="49" t="s">
        <v>4941</v>
      </c>
      <c r="D2855" s="52" t="s">
        <v>4942</v>
      </c>
      <c r="E2855" s="60">
        <v>1</v>
      </c>
      <c r="F2855" s="60">
        <v>18038009</v>
      </c>
      <c r="G2855" s="49" t="s">
        <v>29009</v>
      </c>
      <c r="H2855" s="51"/>
      <c r="I2855" s="47"/>
      <c r="J2855" s="89">
        <v>2853</v>
      </c>
      <c r="K2855" s="98" t="s">
        <v>29009</v>
      </c>
      <c r="L2855" s="89"/>
      <c r="M2855" s="96"/>
      <c r="N2855" s="89"/>
      <c r="O2855" s="96"/>
      <c r="P2855" s="47" t="s">
        <v>27928</v>
      </c>
      <c r="Q2855" s="53"/>
      <c r="R2855" s="54"/>
      <c r="S2855" s="3"/>
      <c r="AH2855"/>
      <c r="AI2855"/>
      <c r="AJ2855"/>
      <c r="AK2855"/>
    </row>
    <row r="2856" spans="1:37" ht="72">
      <c r="A2856" s="55" t="s">
        <v>0</v>
      </c>
      <c r="B2856" s="43">
        <v>2855</v>
      </c>
      <c r="C2856" s="49" t="s">
        <v>4939</v>
      </c>
      <c r="D2856" s="52" t="s">
        <v>4940</v>
      </c>
      <c r="E2856" s="60">
        <v>2</v>
      </c>
      <c r="F2856" s="60">
        <v>26047015</v>
      </c>
      <c r="G2856" s="49" t="s">
        <v>29009</v>
      </c>
      <c r="H2856" s="51"/>
      <c r="I2856" s="47"/>
      <c r="J2856" s="89">
        <v>2853</v>
      </c>
      <c r="K2856" s="98" t="s">
        <v>29009</v>
      </c>
      <c r="L2856" s="89"/>
      <c r="M2856" s="96"/>
      <c r="N2856" s="89"/>
      <c r="O2856" s="96"/>
      <c r="P2856" s="47" t="s">
        <v>27932</v>
      </c>
      <c r="Q2856" s="53"/>
      <c r="R2856" s="54"/>
      <c r="S2856" s="3"/>
      <c r="AH2856"/>
      <c r="AI2856"/>
      <c r="AJ2856"/>
      <c r="AK2856"/>
    </row>
    <row r="2857" spans="1:37" ht="60">
      <c r="A2857" s="55" t="s">
        <v>0</v>
      </c>
      <c r="B2857" s="43">
        <v>2856</v>
      </c>
      <c r="C2857" s="49" t="s">
        <v>4937</v>
      </c>
      <c r="D2857" s="52" t="s">
        <v>4938</v>
      </c>
      <c r="E2857" s="60">
        <v>27</v>
      </c>
      <c r="F2857" s="60">
        <v>3015003</v>
      </c>
      <c r="G2857" s="49" t="s">
        <v>28370</v>
      </c>
      <c r="H2857" s="51"/>
      <c r="I2857" s="47"/>
      <c r="J2857" s="89"/>
      <c r="K2857" s="98"/>
      <c r="L2857" s="89"/>
      <c r="M2857" s="96"/>
      <c r="N2857" s="89"/>
      <c r="O2857" s="96"/>
      <c r="P2857" s="47" t="s">
        <v>27929</v>
      </c>
      <c r="Q2857" s="53"/>
      <c r="R2857" s="54"/>
      <c r="S2857" s="3"/>
      <c r="AH2857"/>
      <c r="AI2857"/>
      <c r="AJ2857"/>
      <c r="AK2857"/>
    </row>
    <row r="2858" spans="1:37" ht="60">
      <c r="A2858" s="55" t="s">
        <v>14360</v>
      </c>
      <c r="B2858" s="43">
        <v>2857</v>
      </c>
      <c r="C2858" s="49" t="s">
        <v>4935</v>
      </c>
      <c r="D2858" s="52" t="s">
        <v>4936</v>
      </c>
      <c r="E2858" s="60">
        <v>1</v>
      </c>
      <c r="F2858" s="60">
        <v>27006017</v>
      </c>
      <c r="G2858" s="50" t="s">
        <v>28370</v>
      </c>
      <c r="H2858" s="51"/>
      <c r="I2858" s="47"/>
      <c r="J2858" s="89">
        <v>2856</v>
      </c>
      <c r="K2858" s="98" t="s">
        <v>28370</v>
      </c>
      <c r="L2858" s="89"/>
      <c r="M2858" s="96"/>
      <c r="N2858" s="89"/>
      <c r="O2858" s="96"/>
      <c r="P2858" s="47" t="s">
        <v>27929</v>
      </c>
      <c r="Q2858" s="53"/>
      <c r="R2858" s="54"/>
      <c r="S2858" s="3"/>
      <c r="AH2858"/>
      <c r="AI2858"/>
      <c r="AJ2858"/>
      <c r="AK2858"/>
    </row>
    <row r="2859" spans="1:37" ht="60">
      <c r="A2859" s="55" t="s">
        <v>0</v>
      </c>
      <c r="B2859" s="43">
        <v>2858</v>
      </c>
      <c r="C2859" s="49" t="s">
        <v>4933</v>
      </c>
      <c r="D2859" s="52" t="s">
        <v>4934</v>
      </c>
      <c r="E2859" s="60">
        <v>1</v>
      </c>
      <c r="F2859" s="60">
        <v>1038025</v>
      </c>
      <c r="G2859" s="50" t="s">
        <v>28370</v>
      </c>
      <c r="H2859" s="51"/>
      <c r="I2859" s="47"/>
      <c r="J2859" s="89">
        <v>2856</v>
      </c>
      <c r="K2859" s="98" t="s">
        <v>28370</v>
      </c>
      <c r="L2859" s="89"/>
      <c r="M2859" s="96"/>
      <c r="N2859" s="89"/>
      <c r="O2859" s="96"/>
      <c r="P2859" s="47" t="s">
        <v>27928</v>
      </c>
      <c r="Q2859" s="53"/>
      <c r="R2859" s="54"/>
      <c r="S2859" s="3"/>
      <c r="AH2859"/>
      <c r="AI2859"/>
      <c r="AJ2859"/>
      <c r="AK2859"/>
    </row>
    <row r="2860" spans="1:37" ht="60">
      <c r="A2860" s="55" t="s">
        <v>0</v>
      </c>
      <c r="B2860" s="43">
        <v>2859</v>
      </c>
      <c r="C2860" s="49" t="s">
        <v>4931</v>
      </c>
      <c r="D2860" s="52" t="s">
        <v>4932</v>
      </c>
      <c r="E2860" s="60">
        <v>33</v>
      </c>
      <c r="F2860" s="60">
        <v>1034009</v>
      </c>
      <c r="G2860" s="50" t="s">
        <v>28331</v>
      </c>
      <c r="H2860" s="51"/>
      <c r="I2860" s="47"/>
      <c r="J2860" s="89"/>
      <c r="K2860" s="98"/>
      <c r="L2860" s="89"/>
      <c r="M2860" s="96"/>
      <c r="N2860" s="89"/>
      <c r="O2860" s="96"/>
      <c r="P2860" s="47" t="s">
        <v>27929</v>
      </c>
      <c r="Q2860" s="53"/>
      <c r="R2860" s="54"/>
      <c r="S2860" s="3"/>
      <c r="AH2860"/>
      <c r="AI2860"/>
      <c r="AJ2860"/>
      <c r="AK2860"/>
    </row>
    <row r="2861" spans="1:37" ht="72">
      <c r="A2861" s="55" t="s">
        <v>0</v>
      </c>
      <c r="B2861" s="43">
        <v>2860</v>
      </c>
      <c r="C2861" s="49" t="s">
        <v>4929</v>
      </c>
      <c r="D2861" s="52" t="s">
        <v>4930</v>
      </c>
      <c r="E2861" s="60">
        <v>20</v>
      </c>
      <c r="F2861" s="60">
        <v>1019012</v>
      </c>
      <c r="G2861" s="50" t="s">
        <v>28331</v>
      </c>
      <c r="H2861" s="51"/>
      <c r="I2861" s="47"/>
      <c r="J2861" s="89">
        <v>2859</v>
      </c>
      <c r="K2861" s="98" t="s">
        <v>28331</v>
      </c>
      <c r="L2861" s="89"/>
      <c r="M2861" s="96"/>
      <c r="N2861" s="89"/>
      <c r="O2861" s="96"/>
      <c r="P2861" s="47" t="s">
        <v>27927</v>
      </c>
      <c r="Q2861" s="53"/>
      <c r="R2861" s="54"/>
      <c r="S2861" s="3"/>
      <c r="AH2861"/>
      <c r="AI2861"/>
      <c r="AJ2861"/>
      <c r="AK2861"/>
    </row>
    <row r="2862" spans="1:37" ht="60">
      <c r="A2862" s="55" t="s">
        <v>0</v>
      </c>
      <c r="B2862" s="43">
        <v>2861</v>
      </c>
      <c r="C2862" s="49" t="s">
        <v>4927</v>
      </c>
      <c r="D2862" s="52" t="s">
        <v>4928</v>
      </c>
      <c r="E2862" s="60">
        <v>1</v>
      </c>
      <c r="F2862" s="60">
        <v>22003011</v>
      </c>
      <c r="G2862" s="50" t="s">
        <v>28331</v>
      </c>
      <c r="H2862" s="51"/>
      <c r="I2862" s="47"/>
      <c r="J2862" s="89">
        <v>2859</v>
      </c>
      <c r="K2862" s="98" t="s">
        <v>28331</v>
      </c>
      <c r="L2862" s="89"/>
      <c r="M2862" s="96"/>
      <c r="N2862" s="89"/>
      <c r="O2862" s="96"/>
      <c r="P2862" s="47" t="s">
        <v>27928</v>
      </c>
      <c r="Q2862" s="53"/>
      <c r="R2862" s="54"/>
      <c r="S2862" s="3"/>
      <c r="AH2862"/>
      <c r="AI2862"/>
      <c r="AJ2862"/>
      <c r="AK2862"/>
    </row>
    <row r="2863" spans="1:37" ht="48">
      <c r="A2863" s="55" t="s">
        <v>0</v>
      </c>
      <c r="B2863" s="43">
        <v>2862</v>
      </c>
      <c r="C2863" s="49" t="s">
        <v>4925</v>
      </c>
      <c r="D2863" s="52" t="s">
        <v>4926</v>
      </c>
      <c r="E2863" s="60">
        <v>1</v>
      </c>
      <c r="F2863" s="60">
        <v>18009012</v>
      </c>
      <c r="G2863" s="49" t="s">
        <v>29128</v>
      </c>
      <c r="H2863" s="51"/>
      <c r="I2863" s="47"/>
      <c r="J2863" s="89"/>
      <c r="K2863" s="98"/>
      <c r="L2863" s="89"/>
      <c r="M2863" s="96"/>
      <c r="N2863" s="89"/>
      <c r="O2863" s="96"/>
      <c r="P2863" s="47" t="s">
        <v>28717</v>
      </c>
      <c r="Q2863" s="53"/>
      <c r="R2863" s="54"/>
      <c r="S2863" s="3"/>
      <c r="AH2863"/>
      <c r="AI2863"/>
      <c r="AJ2863"/>
      <c r="AK2863"/>
    </row>
    <row r="2864" spans="1:37" ht="72">
      <c r="A2864" s="55" t="s">
        <v>0</v>
      </c>
      <c r="B2864" s="43">
        <v>2863</v>
      </c>
      <c r="C2864" s="49" t="s">
        <v>4923</v>
      </c>
      <c r="D2864" s="52" t="s">
        <v>4924</v>
      </c>
      <c r="E2864" s="60">
        <v>1</v>
      </c>
      <c r="F2864" s="60">
        <v>20023028</v>
      </c>
      <c r="G2864" s="49" t="s">
        <v>29128</v>
      </c>
      <c r="H2864" s="51"/>
      <c r="I2864" s="47"/>
      <c r="J2864" s="89">
        <v>2862</v>
      </c>
      <c r="K2864" s="98" t="s">
        <v>29128</v>
      </c>
      <c r="L2864" s="89"/>
      <c r="M2864" s="96"/>
      <c r="N2864" s="89"/>
      <c r="O2864" s="96"/>
      <c r="P2864" s="47" t="s">
        <v>27927</v>
      </c>
      <c r="Q2864" s="53"/>
      <c r="R2864" s="54"/>
      <c r="S2864" s="3"/>
      <c r="AH2864"/>
      <c r="AI2864"/>
      <c r="AJ2864"/>
      <c r="AK2864"/>
    </row>
    <row r="2865" spans="1:37" ht="60">
      <c r="A2865" s="55" t="s">
        <v>0</v>
      </c>
      <c r="B2865" s="43">
        <v>2864</v>
      </c>
      <c r="C2865" s="49" t="s">
        <v>4921</v>
      </c>
      <c r="D2865" s="52" t="s">
        <v>4922</v>
      </c>
      <c r="E2865" s="60">
        <v>8</v>
      </c>
      <c r="F2865" s="60">
        <v>18024016</v>
      </c>
      <c r="G2865" s="49" t="s">
        <v>28730</v>
      </c>
      <c r="H2865" s="51"/>
      <c r="I2865" s="47"/>
      <c r="J2865" s="89"/>
      <c r="K2865" s="98"/>
      <c r="L2865" s="89"/>
      <c r="M2865" s="96"/>
      <c r="N2865" s="89"/>
      <c r="O2865" s="96"/>
      <c r="P2865" s="47" t="s">
        <v>28717</v>
      </c>
      <c r="Q2865" s="53"/>
      <c r="R2865" s="54"/>
      <c r="S2865" s="3"/>
      <c r="AH2865"/>
      <c r="AI2865"/>
      <c r="AJ2865"/>
      <c r="AK2865"/>
    </row>
    <row r="2866" spans="1:37" ht="72">
      <c r="A2866" s="55" t="s">
        <v>0</v>
      </c>
      <c r="B2866" s="43">
        <v>2865</v>
      </c>
      <c r="C2866" s="49" t="s">
        <v>4919</v>
      </c>
      <c r="D2866" s="52" t="s">
        <v>4920</v>
      </c>
      <c r="E2866" s="60">
        <v>52</v>
      </c>
      <c r="F2866" s="60">
        <v>5001021</v>
      </c>
      <c r="G2866" s="49" t="s">
        <v>28247</v>
      </c>
      <c r="H2866" s="51"/>
      <c r="I2866" s="47"/>
      <c r="J2866" s="89"/>
      <c r="K2866" s="98"/>
      <c r="L2866" s="89"/>
      <c r="M2866" s="96"/>
      <c r="N2866" s="89"/>
      <c r="O2866" s="96"/>
      <c r="P2866" s="47" t="s">
        <v>27929</v>
      </c>
      <c r="Q2866" s="53"/>
      <c r="R2866" s="54"/>
      <c r="S2866" s="3"/>
      <c r="AH2866"/>
      <c r="AI2866"/>
      <c r="AJ2866"/>
      <c r="AK2866"/>
    </row>
    <row r="2867" spans="1:37" ht="60">
      <c r="A2867" s="55" t="s">
        <v>0</v>
      </c>
      <c r="B2867" s="43">
        <v>2866</v>
      </c>
      <c r="C2867" s="49" t="s">
        <v>4916</v>
      </c>
      <c r="D2867" s="52" t="s">
        <v>4918</v>
      </c>
      <c r="E2867" s="60">
        <v>1</v>
      </c>
      <c r="F2867" s="60">
        <v>18006021</v>
      </c>
      <c r="G2867" s="50" t="s">
        <v>28247</v>
      </c>
      <c r="H2867" s="51"/>
      <c r="I2867" s="47"/>
      <c r="J2867" s="89">
        <v>2865</v>
      </c>
      <c r="K2867" s="98" t="s">
        <v>28247</v>
      </c>
      <c r="L2867" s="89"/>
      <c r="M2867" s="96"/>
      <c r="N2867" s="89"/>
      <c r="O2867" s="96"/>
      <c r="P2867" s="47" t="s">
        <v>27927</v>
      </c>
      <c r="Q2867" s="53"/>
      <c r="R2867" s="54"/>
      <c r="S2867" s="3"/>
      <c r="AH2867"/>
      <c r="AI2867"/>
      <c r="AJ2867"/>
      <c r="AK2867"/>
    </row>
    <row r="2868" spans="1:37" ht="60">
      <c r="A2868" s="55" t="s">
        <v>0</v>
      </c>
      <c r="B2868" s="43">
        <v>2867</v>
      </c>
      <c r="C2868" s="49" t="s">
        <v>4916</v>
      </c>
      <c r="D2868" s="52" t="s">
        <v>4917</v>
      </c>
      <c r="E2868" s="60">
        <v>1</v>
      </c>
      <c r="F2868" s="60">
        <v>13004013</v>
      </c>
      <c r="G2868" s="50"/>
      <c r="H2868" s="51"/>
      <c r="I2868" s="47"/>
      <c r="J2868" s="95">
        <v>2866</v>
      </c>
      <c r="K2868" s="98" t="s">
        <v>28247</v>
      </c>
      <c r="L2868" s="89"/>
      <c r="M2868" s="96"/>
      <c r="N2868" s="89"/>
      <c r="O2868" s="96"/>
      <c r="P2868" s="47" t="s">
        <v>27931</v>
      </c>
      <c r="Q2868" s="53"/>
      <c r="R2868" s="54"/>
      <c r="S2868" s="3"/>
      <c r="AH2868"/>
      <c r="AI2868"/>
      <c r="AJ2868"/>
      <c r="AK2868"/>
    </row>
    <row r="2869" spans="1:37" ht="48">
      <c r="A2869" s="55" t="s">
        <v>14360</v>
      </c>
      <c r="B2869" s="43">
        <v>2868</v>
      </c>
      <c r="C2869" s="49" t="s">
        <v>4914</v>
      </c>
      <c r="D2869" s="52" t="s">
        <v>4915</v>
      </c>
      <c r="E2869" s="60">
        <v>1</v>
      </c>
      <c r="F2869" s="60">
        <v>27006023</v>
      </c>
      <c r="G2869" s="49" t="s">
        <v>29130</v>
      </c>
      <c r="H2869" s="51"/>
      <c r="I2869" s="47"/>
      <c r="J2869" s="89"/>
      <c r="K2869" s="98"/>
      <c r="L2869" s="89"/>
      <c r="M2869" s="96"/>
      <c r="N2869" s="89"/>
      <c r="O2869" s="96"/>
      <c r="P2869" s="47" t="s">
        <v>28717</v>
      </c>
      <c r="Q2869" s="53"/>
      <c r="R2869" s="54"/>
      <c r="S2869" s="3"/>
      <c r="AH2869"/>
      <c r="AI2869"/>
      <c r="AJ2869"/>
      <c r="AK2869"/>
    </row>
    <row r="2870" spans="1:37" ht="60">
      <c r="A2870" s="55" t="s">
        <v>14360</v>
      </c>
      <c r="B2870" s="43">
        <v>2869</v>
      </c>
      <c r="C2870" s="49" t="s">
        <v>4912</v>
      </c>
      <c r="D2870" s="52" t="s">
        <v>4913</v>
      </c>
      <c r="E2870" s="60">
        <v>2</v>
      </c>
      <c r="F2870" s="60">
        <v>15005017</v>
      </c>
      <c r="G2870" s="49" t="s">
        <v>29130</v>
      </c>
      <c r="H2870" s="51"/>
      <c r="I2870" s="47"/>
      <c r="J2870" s="89">
        <v>2868</v>
      </c>
      <c r="K2870" s="98" t="s">
        <v>29130</v>
      </c>
      <c r="L2870" s="89">
        <v>2896</v>
      </c>
      <c r="M2870" s="96" t="s">
        <v>28360</v>
      </c>
      <c r="N2870" s="89"/>
      <c r="O2870" s="96"/>
      <c r="P2870" s="47" t="s">
        <v>27927</v>
      </c>
      <c r="Q2870" s="53"/>
      <c r="R2870" s="54"/>
      <c r="S2870" s="3"/>
      <c r="AH2870"/>
      <c r="AI2870"/>
      <c r="AJ2870"/>
      <c r="AK2870"/>
    </row>
    <row r="2871" spans="1:37" ht="72">
      <c r="A2871" s="55" t="s">
        <v>0</v>
      </c>
      <c r="B2871" s="43">
        <v>2870</v>
      </c>
      <c r="C2871" s="49" t="s">
        <v>4910</v>
      </c>
      <c r="D2871" s="52" t="s">
        <v>4911</v>
      </c>
      <c r="E2871" s="60">
        <v>2</v>
      </c>
      <c r="F2871" s="60">
        <v>15004007</v>
      </c>
      <c r="G2871" s="50" t="s">
        <v>28360</v>
      </c>
      <c r="H2871" s="51"/>
      <c r="I2871" s="47"/>
      <c r="J2871" s="89">
        <v>2895</v>
      </c>
      <c r="K2871" s="98" t="s">
        <v>28360</v>
      </c>
      <c r="L2871" s="89">
        <v>410</v>
      </c>
      <c r="M2871" s="96" t="s">
        <v>28423</v>
      </c>
      <c r="N2871" s="89"/>
      <c r="O2871" s="96"/>
      <c r="P2871" s="47" t="s">
        <v>27931</v>
      </c>
      <c r="Q2871" s="53"/>
      <c r="R2871" s="54"/>
      <c r="S2871" s="3"/>
      <c r="AH2871"/>
      <c r="AI2871"/>
      <c r="AJ2871"/>
      <c r="AK2871"/>
    </row>
    <row r="2872" spans="1:37" ht="60">
      <c r="A2872" s="55" t="s">
        <v>0</v>
      </c>
      <c r="B2872" s="43">
        <v>2871</v>
      </c>
      <c r="C2872" s="49" t="s">
        <v>4908</v>
      </c>
      <c r="D2872" s="52" t="s">
        <v>4909</v>
      </c>
      <c r="E2872" s="60">
        <v>1</v>
      </c>
      <c r="F2872" s="60">
        <v>26023015</v>
      </c>
      <c r="G2872" s="50" t="s">
        <v>28575</v>
      </c>
      <c r="H2872" s="51"/>
      <c r="I2872" s="47"/>
      <c r="J2872" s="89">
        <v>2881</v>
      </c>
      <c r="K2872" s="98" t="s">
        <v>28575</v>
      </c>
      <c r="L2872" s="89"/>
      <c r="M2872" s="96"/>
      <c r="N2872" s="89"/>
      <c r="O2872" s="96"/>
      <c r="P2872" s="47" t="s">
        <v>27927</v>
      </c>
      <c r="Q2872" s="53"/>
      <c r="R2872" s="54"/>
      <c r="S2872" s="3"/>
      <c r="AH2872"/>
      <c r="AI2872"/>
      <c r="AJ2872"/>
      <c r="AK2872"/>
    </row>
    <row r="2873" spans="1:37" ht="60">
      <c r="A2873" s="55" t="s">
        <v>0</v>
      </c>
      <c r="B2873" s="43">
        <v>2872</v>
      </c>
      <c r="C2873" s="49" t="s">
        <v>4906</v>
      </c>
      <c r="D2873" s="52" t="s">
        <v>4907</v>
      </c>
      <c r="E2873" s="60">
        <v>2</v>
      </c>
      <c r="F2873" s="60">
        <v>7009037</v>
      </c>
      <c r="G2873" s="50"/>
      <c r="H2873" s="51"/>
      <c r="I2873" s="47"/>
      <c r="J2873" s="94"/>
      <c r="K2873" s="98"/>
      <c r="L2873" s="89"/>
      <c r="M2873" s="96"/>
      <c r="N2873" s="89"/>
      <c r="O2873" s="96"/>
      <c r="P2873" s="47" t="s">
        <v>27927</v>
      </c>
      <c r="Q2873" s="53"/>
      <c r="R2873" s="54"/>
      <c r="S2873" s="3"/>
      <c r="AH2873"/>
      <c r="AI2873"/>
      <c r="AJ2873"/>
      <c r="AK2873"/>
    </row>
    <row r="2874" spans="1:37" ht="60">
      <c r="A2874" s="55" t="s">
        <v>0</v>
      </c>
      <c r="B2874" s="43">
        <v>2873</v>
      </c>
      <c r="C2874" s="49" t="s">
        <v>4904</v>
      </c>
      <c r="D2874" s="52" t="s">
        <v>4905</v>
      </c>
      <c r="E2874" s="60">
        <v>11</v>
      </c>
      <c r="F2874" s="60">
        <v>1043016</v>
      </c>
      <c r="G2874" s="49" t="s">
        <v>28649</v>
      </c>
      <c r="H2874" s="51"/>
      <c r="I2874" s="47"/>
      <c r="J2874" s="89"/>
      <c r="K2874" s="98"/>
      <c r="L2874" s="89"/>
      <c r="M2874" s="96"/>
      <c r="N2874" s="89"/>
      <c r="O2874" s="96"/>
      <c r="P2874" s="47" t="s">
        <v>28717</v>
      </c>
      <c r="Q2874" s="53"/>
      <c r="R2874" s="54"/>
      <c r="S2874" s="3"/>
      <c r="AH2874"/>
      <c r="AI2874"/>
      <c r="AJ2874"/>
      <c r="AK2874"/>
    </row>
    <row r="2875" spans="1:37" ht="96">
      <c r="A2875" s="55" t="s">
        <v>0</v>
      </c>
      <c r="B2875" s="43">
        <v>2874</v>
      </c>
      <c r="C2875" s="49" t="s">
        <v>4901</v>
      </c>
      <c r="D2875" s="52" t="s">
        <v>4903</v>
      </c>
      <c r="E2875" s="60">
        <v>12</v>
      </c>
      <c r="F2875" s="60">
        <v>1043016</v>
      </c>
      <c r="G2875" s="50" t="s">
        <v>28649</v>
      </c>
      <c r="H2875" s="51"/>
      <c r="I2875" s="47"/>
      <c r="J2875" s="89">
        <v>2873</v>
      </c>
      <c r="K2875" s="98" t="s">
        <v>28649</v>
      </c>
      <c r="L2875" s="89"/>
      <c r="M2875" s="96"/>
      <c r="N2875" s="89"/>
      <c r="O2875" s="96"/>
      <c r="P2875" s="47" t="s">
        <v>27927</v>
      </c>
      <c r="Q2875" s="53"/>
      <c r="R2875" s="54"/>
      <c r="S2875" s="3"/>
      <c r="AH2875"/>
      <c r="AI2875"/>
      <c r="AJ2875"/>
      <c r="AK2875"/>
    </row>
    <row r="2876" spans="1:37" ht="72">
      <c r="A2876" s="55" t="s">
        <v>0</v>
      </c>
      <c r="B2876" s="43">
        <v>2875</v>
      </c>
      <c r="C2876" s="49" t="s">
        <v>4901</v>
      </c>
      <c r="D2876" s="52" t="s">
        <v>4902</v>
      </c>
      <c r="E2876" s="60">
        <v>1</v>
      </c>
      <c r="F2876" s="60">
        <v>1022024</v>
      </c>
      <c r="G2876" s="50"/>
      <c r="H2876" s="51"/>
      <c r="I2876" s="47"/>
      <c r="J2876" s="95">
        <v>2874</v>
      </c>
      <c r="K2876" s="98" t="s">
        <v>28649</v>
      </c>
      <c r="L2876" s="89"/>
      <c r="M2876" s="96"/>
      <c r="N2876" s="89"/>
      <c r="O2876" s="96"/>
      <c r="P2876" s="47" t="s">
        <v>27931</v>
      </c>
      <c r="Q2876" s="53"/>
      <c r="R2876" s="54"/>
      <c r="S2876" s="3"/>
      <c r="AH2876"/>
      <c r="AI2876"/>
      <c r="AJ2876"/>
      <c r="AK2876"/>
    </row>
    <row r="2877" spans="1:37" ht="84">
      <c r="A2877" s="55" t="s">
        <v>0</v>
      </c>
      <c r="B2877" s="43">
        <v>2876</v>
      </c>
      <c r="C2877" s="49" t="s">
        <v>4898</v>
      </c>
      <c r="D2877" s="52" t="s">
        <v>4900</v>
      </c>
      <c r="E2877" s="60">
        <v>32</v>
      </c>
      <c r="F2877" s="60">
        <v>1037036</v>
      </c>
      <c r="G2877" s="50" t="s">
        <v>28649</v>
      </c>
      <c r="H2877" s="51"/>
      <c r="I2877" s="47"/>
      <c r="J2877" s="89">
        <v>2873</v>
      </c>
      <c r="K2877" s="98" t="s">
        <v>28649</v>
      </c>
      <c r="L2877" s="89"/>
      <c r="M2877" s="96"/>
      <c r="N2877" s="89"/>
      <c r="O2877" s="96"/>
      <c r="P2877" s="47" t="s">
        <v>27927</v>
      </c>
      <c r="Q2877" s="53"/>
      <c r="R2877" s="54"/>
      <c r="S2877" s="3"/>
      <c r="AH2877"/>
      <c r="AI2877"/>
      <c r="AJ2877"/>
      <c r="AK2877"/>
    </row>
    <row r="2878" spans="1:37" ht="60">
      <c r="A2878" s="55" t="s">
        <v>14360</v>
      </c>
      <c r="B2878" s="43">
        <v>2877</v>
      </c>
      <c r="C2878" s="49" t="s">
        <v>4898</v>
      </c>
      <c r="D2878" s="52" t="s">
        <v>4899</v>
      </c>
      <c r="E2878" s="60">
        <v>1</v>
      </c>
      <c r="F2878" s="60">
        <v>27002014</v>
      </c>
      <c r="G2878" s="50"/>
      <c r="H2878" s="51"/>
      <c r="I2878" s="47"/>
      <c r="J2878" s="95">
        <v>2876</v>
      </c>
      <c r="K2878" s="98" t="s">
        <v>28649</v>
      </c>
      <c r="L2878" s="89"/>
      <c r="M2878" s="96"/>
      <c r="N2878" s="89"/>
      <c r="O2878" s="96"/>
      <c r="P2878" s="47" t="s">
        <v>27927</v>
      </c>
      <c r="Q2878" s="53"/>
      <c r="R2878" s="54"/>
      <c r="S2878" s="3"/>
      <c r="AH2878"/>
      <c r="AI2878"/>
      <c r="AJ2878"/>
      <c r="AK2878"/>
    </row>
    <row r="2879" spans="1:37" ht="48">
      <c r="A2879" s="55" t="s">
        <v>0</v>
      </c>
      <c r="B2879" s="43">
        <v>2878</v>
      </c>
      <c r="C2879" s="49" t="s">
        <v>4896</v>
      </c>
      <c r="D2879" s="52" t="s">
        <v>4897</v>
      </c>
      <c r="E2879" s="60">
        <v>3</v>
      </c>
      <c r="F2879" s="60">
        <v>9025011</v>
      </c>
      <c r="G2879" s="50"/>
      <c r="H2879" s="51"/>
      <c r="I2879" s="47"/>
      <c r="J2879" s="95">
        <v>2874</v>
      </c>
      <c r="K2879" s="98" t="s">
        <v>28649</v>
      </c>
      <c r="L2879" s="89"/>
      <c r="M2879" s="96"/>
      <c r="N2879" s="89"/>
      <c r="O2879" s="96"/>
      <c r="P2879" s="47" t="s">
        <v>27928</v>
      </c>
      <c r="Q2879" s="53"/>
      <c r="R2879" s="54"/>
      <c r="S2879" s="3"/>
      <c r="AH2879"/>
      <c r="AI2879"/>
      <c r="AJ2879"/>
      <c r="AK2879"/>
    </row>
    <row r="2880" spans="1:37" ht="60">
      <c r="A2880" s="55" t="s">
        <v>0</v>
      </c>
      <c r="B2880" s="43">
        <v>2879</v>
      </c>
      <c r="C2880" s="49" t="s">
        <v>4894</v>
      </c>
      <c r="D2880" s="52" t="s">
        <v>4895</v>
      </c>
      <c r="E2880" s="60">
        <v>1</v>
      </c>
      <c r="F2880" s="60">
        <v>9008013</v>
      </c>
      <c r="G2880" s="50"/>
      <c r="H2880" s="51"/>
      <c r="I2880" s="47"/>
      <c r="J2880" s="95">
        <v>2876</v>
      </c>
      <c r="K2880" s="98" t="s">
        <v>28649</v>
      </c>
      <c r="L2880" s="89"/>
      <c r="M2880" s="96"/>
      <c r="N2880" s="89"/>
      <c r="O2880" s="96"/>
      <c r="P2880" s="47" t="s">
        <v>27928</v>
      </c>
      <c r="Q2880" s="53"/>
      <c r="R2880" s="54"/>
      <c r="S2880" s="3"/>
      <c r="AH2880"/>
      <c r="AI2880"/>
      <c r="AJ2880"/>
      <c r="AK2880"/>
    </row>
    <row r="2881" spans="1:37" ht="72">
      <c r="A2881" s="55" t="s">
        <v>0</v>
      </c>
      <c r="B2881" s="43">
        <v>2880</v>
      </c>
      <c r="C2881" s="49" t="s">
        <v>4892</v>
      </c>
      <c r="D2881" s="52" t="s">
        <v>4893</v>
      </c>
      <c r="E2881" s="60">
        <v>1</v>
      </c>
      <c r="F2881" s="60">
        <v>13018008</v>
      </c>
      <c r="G2881" s="50"/>
      <c r="H2881" s="51"/>
      <c r="I2881" s="47"/>
      <c r="J2881" s="95">
        <v>2878</v>
      </c>
      <c r="K2881" s="98" t="s">
        <v>29810</v>
      </c>
      <c r="L2881" s="89"/>
      <c r="M2881" s="96"/>
      <c r="N2881" s="89"/>
      <c r="O2881" s="96"/>
      <c r="P2881" s="47" t="s">
        <v>27932</v>
      </c>
      <c r="Q2881" s="53"/>
      <c r="R2881" s="54"/>
      <c r="S2881" s="3"/>
      <c r="AH2881"/>
      <c r="AI2881"/>
      <c r="AJ2881"/>
      <c r="AK2881"/>
    </row>
    <row r="2882" spans="1:37" ht="48">
      <c r="A2882" s="55" t="s">
        <v>0</v>
      </c>
      <c r="B2882" s="43">
        <v>2881</v>
      </c>
      <c r="C2882" s="49" t="s">
        <v>4890</v>
      </c>
      <c r="D2882" s="52" t="s">
        <v>4891</v>
      </c>
      <c r="E2882" s="60">
        <v>16</v>
      </c>
      <c r="F2882" s="60">
        <v>1037031</v>
      </c>
      <c r="G2882" s="49" t="s">
        <v>28575</v>
      </c>
      <c r="H2882" s="51"/>
      <c r="I2882" s="47"/>
      <c r="J2882" s="89"/>
      <c r="K2882" s="98"/>
      <c r="L2882" s="89"/>
      <c r="M2882" s="96"/>
      <c r="N2882" s="89"/>
      <c r="O2882" s="96"/>
      <c r="P2882" s="47" t="s">
        <v>27929</v>
      </c>
      <c r="Q2882" s="53"/>
      <c r="R2882" s="54"/>
      <c r="S2882" s="3"/>
      <c r="AH2882"/>
      <c r="AI2882"/>
      <c r="AJ2882"/>
      <c r="AK2882"/>
    </row>
    <row r="2883" spans="1:37" ht="72">
      <c r="A2883" s="55" t="s">
        <v>0</v>
      </c>
      <c r="B2883" s="43">
        <v>2882</v>
      </c>
      <c r="C2883" s="49" t="s">
        <v>4888</v>
      </c>
      <c r="D2883" s="52" t="s">
        <v>4889</v>
      </c>
      <c r="E2883" s="60">
        <v>1</v>
      </c>
      <c r="F2883" s="60">
        <v>13026011</v>
      </c>
      <c r="G2883" s="50" t="s">
        <v>28575</v>
      </c>
      <c r="H2883" s="51"/>
      <c r="I2883" s="47"/>
      <c r="J2883" s="89">
        <v>2881</v>
      </c>
      <c r="K2883" s="98" t="s">
        <v>28575</v>
      </c>
      <c r="L2883" s="89">
        <v>3050</v>
      </c>
      <c r="M2883" s="96" t="s">
        <v>29829</v>
      </c>
      <c r="N2883" s="89"/>
      <c r="O2883" s="96"/>
      <c r="P2883" s="47" t="s">
        <v>27931</v>
      </c>
      <c r="Q2883" s="53"/>
      <c r="R2883" s="54"/>
      <c r="S2883" s="3"/>
      <c r="AH2883"/>
      <c r="AI2883"/>
      <c r="AJ2883"/>
      <c r="AK2883"/>
    </row>
    <row r="2884" spans="1:37" ht="48">
      <c r="A2884" s="55" t="s">
        <v>0</v>
      </c>
      <c r="B2884" s="43">
        <v>2883</v>
      </c>
      <c r="C2884" s="49" t="s">
        <v>4886</v>
      </c>
      <c r="D2884" s="52" t="s">
        <v>4887</v>
      </c>
      <c r="E2884" s="60">
        <v>10</v>
      </c>
      <c r="F2884" s="60">
        <v>2015004</v>
      </c>
      <c r="G2884" s="49" t="s">
        <v>28669</v>
      </c>
      <c r="H2884" s="51"/>
      <c r="I2884" s="47"/>
      <c r="J2884" s="89"/>
      <c r="K2884" s="98"/>
      <c r="L2884" s="89"/>
      <c r="M2884" s="96"/>
      <c r="N2884" s="89"/>
      <c r="O2884" s="96"/>
      <c r="P2884" s="47" t="s">
        <v>28717</v>
      </c>
      <c r="Q2884" s="53"/>
      <c r="R2884" s="54"/>
      <c r="S2884" s="3"/>
      <c r="AH2884"/>
      <c r="AI2884"/>
      <c r="AJ2884"/>
      <c r="AK2884"/>
    </row>
    <row r="2885" spans="1:37" ht="72">
      <c r="A2885" s="55" t="s">
        <v>0</v>
      </c>
      <c r="B2885" s="43">
        <v>2884</v>
      </c>
      <c r="C2885" s="49" t="s">
        <v>4884</v>
      </c>
      <c r="D2885" s="52" t="s">
        <v>4885</v>
      </c>
      <c r="E2885" s="60">
        <v>2</v>
      </c>
      <c r="F2885" s="60">
        <v>15002043</v>
      </c>
      <c r="G2885" s="50"/>
      <c r="H2885" s="51"/>
      <c r="I2885" s="47"/>
      <c r="J2885" s="95">
        <v>2885</v>
      </c>
      <c r="K2885" s="98" t="s">
        <v>29811</v>
      </c>
      <c r="L2885" s="89"/>
      <c r="M2885" s="96"/>
      <c r="N2885" s="89"/>
      <c r="O2885" s="96"/>
      <c r="P2885" s="47" t="s">
        <v>27931</v>
      </c>
      <c r="Q2885" s="53"/>
      <c r="R2885" s="54"/>
      <c r="S2885" s="3"/>
      <c r="AH2885"/>
      <c r="AI2885"/>
      <c r="AJ2885"/>
      <c r="AK2885"/>
    </row>
    <row r="2886" spans="1:37" ht="72">
      <c r="A2886" s="55" t="s">
        <v>0</v>
      </c>
      <c r="B2886" s="43">
        <v>2885</v>
      </c>
      <c r="C2886" s="49" t="s">
        <v>4882</v>
      </c>
      <c r="D2886" s="52" t="s">
        <v>4883</v>
      </c>
      <c r="E2886" s="60">
        <v>50</v>
      </c>
      <c r="F2886" s="60">
        <v>1041042</v>
      </c>
      <c r="G2886" s="50" t="s">
        <v>28669</v>
      </c>
      <c r="H2886" s="51"/>
      <c r="I2886" s="47"/>
      <c r="J2886" s="89">
        <v>2883</v>
      </c>
      <c r="K2886" s="98" t="s">
        <v>28669</v>
      </c>
      <c r="L2886" s="89"/>
      <c r="M2886" s="96"/>
      <c r="N2886" s="89"/>
      <c r="O2886" s="96"/>
      <c r="P2886" s="47" t="s">
        <v>27927</v>
      </c>
      <c r="Q2886" s="53"/>
      <c r="R2886" s="54"/>
      <c r="S2886" s="3"/>
      <c r="AH2886"/>
      <c r="AI2886"/>
      <c r="AJ2886"/>
      <c r="AK2886"/>
    </row>
    <row r="2887" spans="1:37" ht="72">
      <c r="A2887" s="55" t="s">
        <v>0</v>
      </c>
      <c r="B2887" s="43">
        <v>2886</v>
      </c>
      <c r="C2887" s="49" t="s">
        <v>4880</v>
      </c>
      <c r="D2887" s="52" t="s">
        <v>4881</v>
      </c>
      <c r="E2887" s="60">
        <v>1</v>
      </c>
      <c r="F2887" s="60">
        <v>11015018</v>
      </c>
      <c r="G2887" s="50" t="s">
        <v>28360</v>
      </c>
      <c r="H2887" s="51"/>
      <c r="I2887" s="47"/>
      <c r="J2887" s="89">
        <v>2895</v>
      </c>
      <c r="K2887" s="98" t="s">
        <v>28360</v>
      </c>
      <c r="L2887" s="89">
        <v>7417</v>
      </c>
      <c r="M2887" s="96" t="s">
        <v>30750</v>
      </c>
      <c r="N2887" s="89"/>
      <c r="O2887" s="96"/>
      <c r="P2887" s="47" t="s">
        <v>27931</v>
      </c>
      <c r="Q2887" s="53"/>
      <c r="R2887" s="54"/>
      <c r="S2887" s="3"/>
      <c r="AH2887"/>
      <c r="AI2887"/>
      <c r="AJ2887"/>
      <c r="AK2887"/>
    </row>
    <row r="2888" spans="1:37" ht="48">
      <c r="A2888" s="55" t="s">
        <v>0</v>
      </c>
      <c r="B2888" s="43">
        <v>2887</v>
      </c>
      <c r="C2888" s="49" t="s">
        <v>4878</v>
      </c>
      <c r="D2888" s="52" t="s">
        <v>4879</v>
      </c>
      <c r="E2888" s="60">
        <v>1</v>
      </c>
      <c r="F2888" s="60">
        <v>17002016</v>
      </c>
      <c r="G2888" s="50"/>
      <c r="H2888" s="51"/>
      <c r="I2888" s="47"/>
      <c r="J2888" s="94"/>
      <c r="K2888" s="98"/>
      <c r="L2888" s="89"/>
      <c r="M2888" s="96"/>
      <c r="N2888" s="89"/>
      <c r="O2888" s="96"/>
      <c r="P2888" s="47" t="s">
        <v>27935</v>
      </c>
      <c r="Q2888" s="53"/>
      <c r="R2888" s="54"/>
      <c r="S2888" s="3"/>
      <c r="AH2888"/>
      <c r="AI2888"/>
      <c r="AJ2888"/>
      <c r="AK2888"/>
    </row>
    <row r="2889" spans="1:37" ht="48">
      <c r="A2889" s="55" t="s">
        <v>0</v>
      </c>
      <c r="B2889" s="43">
        <v>2888</v>
      </c>
      <c r="C2889" s="49" t="s">
        <v>4876</v>
      </c>
      <c r="D2889" s="52" t="s">
        <v>4877</v>
      </c>
      <c r="E2889" s="60">
        <v>1</v>
      </c>
      <c r="F2889" s="60">
        <v>7007022</v>
      </c>
      <c r="G2889" s="50"/>
      <c r="H2889" s="51"/>
      <c r="I2889" s="47"/>
      <c r="J2889" s="89"/>
      <c r="K2889" s="98"/>
      <c r="L2889" s="89"/>
      <c r="M2889" s="96"/>
      <c r="N2889" s="89"/>
      <c r="O2889" s="96"/>
      <c r="P2889" s="47" t="s">
        <v>27932</v>
      </c>
      <c r="Q2889" s="53"/>
      <c r="R2889" s="54"/>
      <c r="S2889" s="3"/>
      <c r="AH2889"/>
      <c r="AI2889"/>
      <c r="AJ2889"/>
      <c r="AK2889"/>
    </row>
    <row r="2890" spans="1:37" ht="60">
      <c r="A2890" s="55" t="s">
        <v>0</v>
      </c>
      <c r="B2890" s="43">
        <v>2889</v>
      </c>
      <c r="C2890" s="49" t="s">
        <v>4874</v>
      </c>
      <c r="D2890" s="52" t="s">
        <v>4875</v>
      </c>
      <c r="E2890" s="60">
        <v>93</v>
      </c>
      <c r="F2890" s="60">
        <v>1007002</v>
      </c>
      <c r="G2890" s="50" t="s">
        <v>28163</v>
      </c>
      <c r="H2890" s="51"/>
      <c r="I2890" s="47"/>
      <c r="J2890" s="89">
        <v>2891</v>
      </c>
      <c r="K2890" s="98" t="s">
        <v>28163</v>
      </c>
      <c r="L2890" s="89"/>
      <c r="M2890" s="96"/>
      <c r="N2890" s="89"/>
      <c r="O2890" s="96"/>
      <c r="P2890" s="47" t="s">
        <v>27930</v>
      </c>
      <c r="Q2890" s="53"/>
      <c r="R2890" s="54"/>
      <c r="S2890" s="3"/>
      <c r="AH2890"/>
      <c r="AI2890"/>
      <c r="AJ2890"/>
      <c r="AK2890"/>
    </row>
    <row r="2891" spans="1:37" ht="60">
      <c r="A2891" s="55" t="s">
        <v>0</v>
      </c>
      <c r="B2891" s="43">
        <v>2890</v>
      </c>
      <c r="C2891" s="49" t="s">
        <v>4872</v>
      </c>
      <c r="D2891" s="52" t="s">
        <v>4873</v>
      </c>
      <c r="E2891" s="60">
        <v>1</v>
      </c>
      <c r="F2891" s="60">
        <v>35001013</v>
      </c>
      <c r="G2891" s="50" t="s">
        <v>28163</v>
      </c>
      <c r="H2891" s="51"/>
      <c r="I2891" s="47"/>
      <c r="J2891" s="89">
        <v>2891</v>
      </c>
      <c r="K2891" s="98" t="s">
        <v>28163</v>
      </c>
      <c r="L2891" s="89"/>
      <c r="M2891" s="96"/>
      <c r="N2891" s="89"/>
      <c r="O2891" s="96"/>
      <c r="P2891" s="47" t="s">
        <v>27927</v>
      </c>
      <c r="Q2891" s="53"/>
      <c r="R2891" s="54"/>
      <c r="S2891" s="3"/>
      <c r="AH2891"/>
      <c r="AI2891"/>
      <c r="AJ2891"/>
      <c r="AK2891"/>
    </row>
    <row r="2892" spans="1:37" ht="84">
      <c r="A2892" s="55" t="s">
        <v>0</v>
      </c>
      <c r="B2892" s="43">
        <v>2891</v>
      </c>
      <c r="C2892" s="49" t="s">
        <v>4870</v>
      </c>
      <c r="D2892" s="52" t="s">
        <v>4871</v>
      </c>
      <c r="E2892" s="60">
        <v>96</v>
      </c>
      <c r="F2892" s="60">
        <v>1035002</v>
      </c>
      <c r="G2892" s="49" t="s">
        <v>28163</v>
      </c>
      <c r="H2892" s="51"/>
      <c r="I2892" s="47"/>
      <c r="J2892" s="89"/>
      <c r="K2892" s="98"/>
      <c r="L2892" s="89"/>
      <c r="M2892" s="96"/>
      <c r="N2892" s="89"/>
      <c r="O2892" s="96"/>
      <c r="P2892" s="47" t="s">
        <v>27929</v>
      </c>
      <c r="Q2892" s="53"/>
      <c r="R2892" s="54"/>
      <c r="S2892" s="3"/>
      <c r="AH2892"/>
      <c r="AI2892"/>
      <c r="AJ2892"/>
      <c r="AK2892"/>
    </row>
    <row r="2893" spans="1:37" ht="72">
      <c r="A2893" s="55" t="s">
        <v>0</v>
      </c>
      <c r="B2893" s="43">
        <v>2892</v>
      </c>
      <c r="C2893" s="49" t="s">
        <v>4868</v>
      </c>
      <c r="D2893" s="52" t="s">
        <v>4869</v>
      </c>
      <c r="E2893" s="60">
        <v>2</v>
      </c>
      <c r="F2893" s="60">
        <v>2024010</v>
      </c>
      <c r="G2893" s="50" t="s">
        <v>28163</v>
      </c>
      <c r="H2893" s="51"/>
      <c r="I2893" s="47"/>
      <c r="J2893" s="89">
        <v>2891</v>
      </c>
      <c r="K2893" s="98" t="s">
        <v>28163</v>
      </c>
      <c r="L2893" s="89"/>
      <c r="M2893" s="96"/>
      <c r="N2893" s="89"/>
      <c r="O2893" s="96"/>
      <c r="P2893" s="47" t="s">
        <v>27927</v>
      </c>
      <c r="Q2893" s="53"/>
      <c r="R2893" s="54"/>
      <c r="S2893" s="3"/>
      <c r="AH2893"/>
      <c r="AI2893"/>
      <c r="AJ2893"/>
      <c r="AK2893"/>
    </row>
    <row r="2894" spans="1:37" ht="72">
      <c r="A2894" s="55" t="s">
        <v>0</v>
      </c>
      <c r="B2894" s="43">
        <v>2893</v>
      </c>
      <c r="C2894" s="49" t="s">
        <v>4866</v>
      </c>
      <c r="D2894" s="52" t="s">
        <v>4867</v>
      </c>
      <c r="E2894" s="60">
        <v>15</v>
      </c>
      <c r="F2894" s="60">
        <v>3012004</v>
      </c>
      <c r="G2894" s="50"/>
      <c r="H2894" s="51"/>
      <c r="I2894" s="47"/>
      <c r="J2894" s="95">
        <v>2892</v>
      </c>
      <c r="K2894" s="98" t="s">
        <v>29812</v>
      </c>
      <c r="L2894" s="89"/>
      <c r="M2894" s="96"/>
      <c r="N2894" s="89"/>
      <c r="O2894" s="96"/>
      <c r="P2894" s="47" t="s">
        <v>27928</v>
      </c>
      <c r="Q2894" s="53"/>
      <c r="R2894" s="54"/>
      <c r="S2894" s="3"/>
      <c r="AH2894"/>
      <c r="AI2894"/>
      <c r="AJ2894"/>
      <c r="AK2894"/>
    </row>
    <row r="2895" spans="1:37" ht="48">
      <c r="A2895" s="55" t="s">
        <v>0</v>
      </c>
      <c r="B2895" s="43">
        <v>2894</v>
      </c>
      <c r="C2895" s="49" t="s">
        <v>4864</v>
      </c>
      <c r="D2895" s="52" t="s">
        <v>4865</v>
      </c>
      <c r="E2895" s="60">
        <v>1</v>
      </c>
      <c r="F2895" s="60">
        <v>23014023</v>
      </c>
      <c r="G2895" s="49" t="s">
        <v>29139</v>
      </c>
      <c r="H2895" s="51"/>
      <c r="I2895" s="47"/>
      <c r="J2895" s="89"/>
      <c r="K2895" s="98"/>
      <c r="L2895" s="89"/>
      <c r="M2895" s="96"/>
      <c r="N2895" s="89"/>
      <c r="O2895" s="96"/>
      <c r="P2895" s="47" t="s">
        <v>28717</v>
      </c>
      <c r="Q2895" s="53"/>
      <c r="R2895" s="54"/>
      <c r="S2895" s="3"/>
      <c r="AH2895"/>
      <c r="AI2895"/>
      <c r="AJ2895"/>
      <c r="AK2895"/>
    </row>
    <row r="2896" spans="1:37" ht="36">
      <c r="A2896" s="55" t="s">
        <v>0</v>
      </c>
      <c r="B2896" s="43">
        <v>2895</v>
      </c>
      <c r="C2896" s="49" t="s">
        <v>4860</v>
      </c>
      <c r="D2896" s="52" t="s">
        <v>4863</v>
      </c>
      <c r="E2896" s="60">
        <v>28</v>
      </c>
      <c r="F2896" s="60">
        <v>4011018</v>
      </c>
      <c r="G2896" s="49" t="s">
        <v>28360</v>
      </c>
      <c r="H2896" s="51"/>
      <c r="I2896" s="47"/>
      <c r="J2896" s="89"/>
      <c r="K2896" s="98"/>
      <c r="L2896" s="89"/>
      <c r="M2896" s="96"/>
      <c r="N2896" s="89"/>
      <c r="O2896" s="96"/>
      <c r="P2896" s="47" t="s">
        <v>27929</v>
      </c>
      <c r="Q2896" s="53"/>
      <c r="R2896" s="54"/>
      <c r="S2896" s="3"/>
      <c r="AH2896"/>
      <c r="AI2896"/>
      <c r="AJ2896"/>
      <c r="AK2896"/>
    </row>
    <row r="2897" spans="1:37" ht="120">
      <c r="A2897" s="55" t="s">
        <v>0</v>
      </c>
      <c r="B2897" s="43">
        <v>2896</v>
      </c>
      <c r="C2897" s="49" t="s">
        <v>4860</v>
      </c>
      <c r="D2897" s="52" t="s">
        <v>4862</v>
      </c>
      <c r="E2897" s="60">
        <v>561</v>
      </c>
      <c r="F2897" s="60">
        <v>1001004</v>
      </c>
      <c r="G2897" s="50" t="s">
        <v>28360</v>
      </c>
      <c r="H2897" s="51"/>
      <c r="I2897" s="47"/>
      <c r="J2897" s="89">
        <v>2895</v>
      </c>
      <c r="K2897" s="98" t="s">
        <v>28360</v>
      </c>
      <c r="L2897" s="89"/>
      <c r="M2897" s="96"/>
      <c r="N2897" s="89"/>
      <c r="O2897" s="96"/>
      <c r="P2897" s="47" t="s">
        <v>27930</v>
      </c>
      <c r="Q2897" s="53"/>
      <c r="R2897" s="54"/>
      <c r="S2897" s="3"/>
      <c r="AH2897"/>
      <c r="AI2897"/>
      <c r="AJ2897"/>
      <c r="AK2897"/>
    </row>
    <row r="2898" spans="1:37" ht="72">
      <c r="A2898" s="55" t="s">
        <v>0</v>
      </c>
      <c r="B2898" s="43">
        <v>2897</v>
      </c>
      <c r="C2898" s="49" t="s">
        <v>4860</v>
      </c>
      <c r="D2898" s="52" t="s">
        <v>4861</v>
      </c>
      <c r="E2898" s="108">
        <v>2</v>
      </c>
      <c r="F2898" s="60">
        <v>7011003</v>
      </c>
      <c r="G2898" s="50"/>
      <c r="H2898" s="51"/>
      <c r="I2898" s="47"/>
      <c r="J2898" s="95">
        <v>2896</v>
      </c>
      <c r="K2898" s="98" t="s">
        <v>28360</v>
      </c>
      <c r="L2898" s="89"/>
      <c r="M2898" s="96"/>
      <c r="N2898" s="89"/>
      <c r="O2898" s="96"/>
      <c r="P2898" s="47" t="s">
        <v>27932</v>
      </c>
      <c r="Q2898" s="53"/>
      <c r="R2898" s="54"/>
      <c r="S2898" s="3"/>
      <c r="AH2898"/>
      <c r="AI2898"/>
      <c r="AJ2898"/>
      <c r="AK2898"/>
    </row>
    <row r="2899" spans="1:37" ht="84">
      <c r="A2899" s="55" t="s">
        <v>0</v>
      </c>
      <c r="B2899" s="43">
        <v>2898</v>
      </c>
      <c r="C2899" s="49" t="s">
        <v>4858</v>
      </c>
      <c r="D2899" s="52" t="s">
        <v>4859</v>
      </c>
      <c r="E2899" s="60">
        <v>32</v>
      </c>
      <c r="F2899" s="60">
        <v>1024010</v>
      </c>
      <c r="G2899" s="50" t="s">
        <v>28360</v>
      </c>
      <c r="H2899" s="51"/>
      <c r="I2899" s="47"/>
      <c r="J2899" s="89">
        <v>2895</v>
      </c>
      <c r="K2899" s="98" t="s">
        <v>28360</v>
      </c>
      <c r="L2899" s="89"/>
      <c r="M2899" s="96"/>
      <c r="N2899" s="89"/>
      <c r="O2899" s="96"/>
      <c r="P2899" s="47" t="s">
        <v>27927</v>
      </c>
      <c r="Q2899" s="53"/>
      <c r="R2899" s="54"/>
      <c r="S2899" s="3"/>
      <c r="AH2899"/>
      <c r="AI2899"/>
      <c r="AJ2899"/>
      <c r="AK2899"/>
    </row>
    <row r="2900" spans="1:37" ht="72">
      <c r="A2900" s="55" t="s">
        <v>0</v>
      </c>
      <c r="B2900" s="43">
        <v>2899</v>
      </c>
      <c r="C2900" s="49" t="s">
        <v>4856</v>
      </c>
      <c r="D2900" s="52" t="s">
        <v>4857</v>
      </c>
      <c r="E2900" s="60">
        <v>1</v>
      </c>
      <c r="F2900" s="60">
        <v>14017008</v>
      </c>
      <c r="G2900" s="50"/>
      <c r="H2900" s="51"/>
      <c r="I2900" s="47"/>
      <c r="J2900" s="89">
        <v>2896</v>
      </c>
      <c r="K2900" s="98" t="s">
        <v>28360</v>
      </c>
      <c r="L2900" s="89">
        <v>138</v>
      </c>
      <c r="M2900" s="96" t="s">
        <v>30682</v>
      </c>
      <c r="N2900" s="89"/>
      <c r="O2900" s="96"/>
      <c r="P2900" s="47" t="s">
        <v>27931</v>
      </c>
      <c r="Q2900" s="53"/>
      <c r="R2900" s="54"/>
      <c r="S2900" s="3"/>
      <c r="AH2900"/>
      <c r="AI2900"/>
      <c r="AJ2900"/>
      <c r="AK2900"/>
    </row>
    <row r="2901" spans="1:37" ht="72">
      <c r="A2901" s="55" t="s">
        <v>0</v>
      </c>
      <c r="B2901" s="43">
        <v>2900</v>
      </c>
      <c r="C2901" s="49" t="s">
        <v>4854</v>
      </c>
      <c r="D2901" s="52" t="s">
        <v>4855</v>
      </c>
      <c r="E2901" s="60">
        <v>18</v>
      </c>
      <c r="F2901" s="60">
        <v>14017008</v>
      </c>
      <c r="G2901" s="50"/>
      <c r="H2901" s="51"/>
      <c r="I2901" s="47"/>
      <c r="J2901" s="89">
        <v>2896</v>
      </c>
      <c r="K2901" s="98" t="s">
        <v>28360</v>
      </c>
      <c r="L2901" s="89">
        <v>3050</v>
      </c>
      <c r="M2901" s="96" t="s">
        <v>29829</v>
      </c>
      <c r="N2901" s="89"/>
      <c r="O2901" s="96"/>
      <c r="P2901" s="47" t="s">
        <v>27931</v>
      </c>
      <c r="Q2901" s="53"/>
      <c r="R2901" s="54"/>
      <c r="S2901" s="3"/>
      <c r="AH2901"/>
      <c r="AI2901"/>
      <c r="AJ2901"/>
      <c r="AK2901"/>
    </row>
    <row r="2902" spans="1:37" ht="48">
      <c r="A2902" s="55" t="s">
        <v>0</v>
      </c>
      <c r="B2902" s="43">
        <v>2901</v>
      </c>
      <c r="C2902" s="49" t="s">
        <v>4852</v>
      </c>
      <c r="D2902" s="52" t="s">
        <v>4853</v>
      </c>
      <c r="E2902" s="60">
        <v>2</v>
      </c>
      <c r="F2902" s="60">
        <v>2035025</v>
      </c>
      <c r="G2902" s="49" t="s">
        <v>29010</v>
      </c>
      <c r="H2902" s="51"/>
      <c r="I2902" s="47"/>
      <c r="J2902" s="89"/>
      <c r="K2902" s="98"/>
      <c r="L2902" s="89"/>
      <c r="M2902" s="96"/>
      <c r="N2902" s="89"/>
      <c r="O2902" s="96"/>
      <c r="P2902" s="47" t="s">
        <v>28717</v>
      </c>
      <c r="Q2902" s="53"/>
      <c r="R2902" s="54"/>
      <c r="S2902" s="3"/>
      <c r="AH2902"/>
      <c r="AI2902"/>
      <c r="AJ2902"/>
      <c r="AK2902"/>
    </row>
    <row r="2903" spans="1:37" ht="48">
      <c r="A2903" s="55" t="s">
        <v>0</v>
      </c>
      <c r="B2903" s="43">
        <v>2902</v>
      </c>
      <c r="C2903" s="49" t="s">
        <v>4850</v>
      </c>
      <c r="D2903" s="52" t="s">
        <v>4851</v>
      </c>
      <c r="E2903" s="60">
        <v>12</v>
      </c>
      <c r="F2903" s="60">
        <v>3014042</v>
      </c>
      <c r="G2903" s="49" t="s">
        <v>28628</v>
      </c>
      <c r="H2903" s="51"/>
      <c r="I2903" s="47"/>
      <c r="J2903" s="89"/>
      <c r="K2903" s="98"/>
      <c r="L2903" s="89"/>
      <c r="M2903" s="96"/>
      <c r="N2903" s="89"/>
      <c r="O2903" s="96"/>
      <c r="P2903" s="47" t="s">
        <v>28717</v>
      </c>
      <c r="Q2903" s="53"/>
      <c r="R2903" s="54"/>
      <c r="S2903" s="3"/>
      <c r="AH2903"/>
      <c r="AI2903"/>
      <c r="AJ2903"/>
      <c r="AK2903"/>
    </row>
    <row r="2904" spans="1:37" ht="48">
      <c r="A2904" s="55" t="s">
        <v>0</v>
      </c>
      <c r="B2904" s="43">
        <v>2903</v>
      </c>
      <c r="C2904" s="49" t="s">
        <v>4848</v>
      </c>
      <c r="D2904" s="52" t="s">
        <v>4849</v>
      </c>
      <c r="E2904" s="60">
        <v>3</v>
      </c>
      <c r="F2904" s="60">
        <v>2013016</v>
      </c>
      <c r="G2904" s="50"/>
      <c r="H2904" s="51"/>
      <c r="I2904" s="47"/>
      <c r="J2904" s="94"/>
      <c r="K2904" s="98"/>
      <c r="L2904" s="89"/>
      <c r="M2904" s="96"/>
      <c r="N2904" s="89"/>
      <c r="O2904" s="96"/>
      <c r="P2904" s="47" t="s">
        <v>27928</v>
      </c>
      <c r="Q2904" s="53"/>
      <c r="R2904" s="54"/>
      <c r="S2904" s="3"/>
      <c r="AH2904"/>
      <c r="AI2904"/>
      <c r="AJ2904"/>
      <c r="AK2904"/>
    </row>
    <row r="2905" spans="1:37" ht="60">
      <c r="A2905" s="55" t="s">
        <v>0</v>
      </c>
      <c r="B2905" s="43">
        <v>2904</v>
      </c>
      <c r="C2905" s="49" t="s">
        <v>4846</v>
      </c>
      <c r="D2905" s="52" t="s">
        <v>4847</v>
      </c>
      <c r="E2905" s="60">
        <v>14</v>
      </c>
      <c r="F2905" s="60">
        <v>9018011</v>
      </c>
      <c r="G2905" s="49" t="s">
        <v>28598</v>
      </c>
      <c r="H2905" s="51"/>
      <c r="I2905" s="47"/>
      <c r="J2905" s="89"/>
      <c r="K2905" s="98"/>
      <c r="L2905" s="89"/>
      <c r="M2905" s="96"/>
      <c r="N2905" s="89"/>
      <c r="O2905" s="96"/>
      <c r="P2905" s="47" t="s">
        <v>28717</v>
      </c>
      <c r="Q2905" s="53"/>
      <c r="R2905" s="54"/>
      <c r="S2905" s="3"/>
      <c r="AH2905"/>
      <c r="AI2905"/>
      <c r="AJ2905"/>
      <c r="AK2905"/>
    </row>
    <row r="2906" spans="1:37" ht="60">
      <c r="A2906" s="55" t="s">
        <v>0</v>
      </c>
      <c r="B2906" s="43">
        <v>2905</v>
      </c>
      <c r="C2906" s="49" t="s">
        <v>4843</v>
      </c>
      <c r="D2906" s="52" t="s">
        <v>4845</v>
      </c>
      <c r="E2906" s="60">
        <v>26</v>
      </c>
      <c r="F2906" s="60">
        <v>2028017</v>
      </c>
      <c r="G2906" s="50"/>
      <c r="H2906" s="51"/>
      <c r="I2906" s="47"/>
      <c r="J2906" s="94"/>
      <c r="K2906" s="98"/>
      <c r="L2906" s="89"/>
      <c r="M2906" s="96"/>
      <c r="N2906" s="89"/>
      <c r="O2906" s="96"/>
      <c r="P2906" s="47" t="s">
        <v>27927</v>
      </c>
      <c r="Q2906" s="53"/>
      <c r="R2906" s="54"/>
      <c r="S2906" s="3"/>
      <c r="AH2906"/>
      <c r="AI2906"/>
      <c r="AJ2906"/>
      <c r="AK2906"/>
    </row>
    <row r="2907" spans="1:37" ht="60">
      <c r="A2907" s="55" t="s">
        <v>14360</v>
      </c>
      <c r="B2907" s="43">
        <v>2906</v>
      </c>
      <c r="C2907" s="49" t="s">
        <v>4843</v>
      </c>
      <c r="D2907" s="52" t="s">
        <v>4844</v>
      </c>
      <c r="E2907" s="60">
        <v>2</v>
      </c>
      <c r="F2907" s="60">
        <v>27002035</v>
      </c>
      <c r="G2907" s="50"/>
      <c r="H2907" s="51"/>
      <c r="I2907" s="47"/>
      <c r="J2907" s="95">
        <v>6697</v>
      </c>
      <c r="K2907" s="98" t="s">
        <v>30391</v>
      </c>
      <c r="L2907" s="89"/>
      <c r="M2907" s="96"/>
      <c r="N2907" s="89"/>
      <c r="O2907" s="96"/>
      <c r="P2907" s="47" t="s">
        <v>27927</v>
      </c>
      <c r="Q2907" s="53"/>
      <c r="R2907" s="54"/>
      <c r="S2907" s="3"/>
      <c r="AH2907"/>
      <c r="AI2907"/>
      <c r="AJ2907"/>
      <c r="AK2907"/>
    </row>
    <row r="2908" spans="1:37" ht="48">
      <c r="A2908" s="55" t="s">
        <v>0</v>
      </c>
      <c r="B2908" s="43">
        <v>2907</v>
      </c>
      <c r="C2908" s="49" t="s">
        <v>4841</v>
      </c>
      <c r="D2908" s="52" t="s">
        <v>4842</v>
      </c>
      <c r="E2908" s="60">
        <v>1</v>
      </c>
      <c r="F2908" s="60">
        <v>18009026</v>
      </c>
      <c r="G2908" s="49" t="s">
        <v>29140</v>
      </c>
      <c r="H2908" s="51"/>
      <c r="I2908" s="47"/>
      <c r="J2908" s="89"/>
      <c r="K2908" s="98"/>
      <c r="L2908" s="89"/>
      <c r="M2908" s="96"/>
      <c r="N2908" s="89"/>
      <c r="O2908" s="96"/>
      <c r="P2908" s="47" t="s">
        <v>28717</v>
      </c>
      <c r="Q2908" s="53"/>
      <c r="R2908" s="54"/>
      <c r="S2908" s="3"/>
      <c r="AH2908"/>
      <c r="AI2908"/>
      <c r="AJ2908"/>
      <c r="AK2908"/>
    </row>
    <row r="2909" spans="1:37" ht="60">
      <c r="A2909" s="55" t="s">
        <v>14360</v>
      </c>
      <c r="B2909" s="43">
        <v>2908</v>
      </c>
      <c r="C2909" s="49" t="s">
        <v>4839</v>
      </c>
      <c r="D2909" s="52" t="s">
        <v>4840</v>
      </c>
      <c r="E2909" s="60">
        <v>1</v>
      </c>
      <c r="F2909" s="60">
        <v>27006018</v>
      </c>
      <c r="G2909" s="49" t="s">
        <v>29010</v>
      </c>
      <c r="H2909" s="51"/>
      <c r="I2909" s="47"/>
      <c r="J2909" s="89">
        <v>2901</v>
      </c>
      <c r="K2909" s="98" t="s">
        <v>29010</v>
      </c>
      <c r="L2909" s="89"/>
      <c r="M2909" s="96"/>
      <c r="N2909" s="89"/>
      <c r="O2909" s="96"/>
      <c r="P2909" s="47" t="s">
        <v>27933</v>
      </c>
      <c r="Q2909" s="53"/>
      <c r="R2909" s="54"/>
      <c r="S2909" s="3"/>
      <c r="AH2909"/>
      <c r="AI2909"/>
      <c r="AJ2909"/>
      <c r="AK2909"/>
    </row>
    <row r="2910" spans="1:37" ht="48">
      <c r="A2910" s="55" t="s">
        <v>0</v>
      </c>
      <c r="B2910" s="43">
        <v>2909</v>
      </c>
      <c r="C2910" s="49" t="s">
        <v>4837</v>
      </c>
      <c r="D2910" s="52" t="s">
        <v>4838</v>
      </c>
      <c r="E2910" s="60">
        <v>1</v>
      </c>
      <c r="F2910" s="60">
        <v>1021016</v>
      </c>
      <c r="G2910" s="49" t="s">
        <v>29131</v>
      </c>
      <c r="H2910" s="51"/>
      <c r="I2910" s="47"/>
      <c r="J2910" s="89"/>
      <c r="K2910" s="98"/>
      <c r="L2910" s="89"/>
      <c r="M2910" s="96"/>
      <c r="N2910" s="89"/>
      <c r="O2910" s="96"/>
      <c r="P2910" s="47" t="s">
        <v>28717</v>
      </c>
      <c r="Q2910" s="53"/>
      <c r="R2910" s="54"/>
      <c r="S2910" s="3"/>
      <c r="AH2910"/>
      <c r="AI2910"/>
      <c r="AJ2910"/>
      <c r="AK2910"/>
    </row>
    <row r="2911" spans="1:37" ht="72">
      <c r="A2911" s="55" t="s">
        <v>0</v>
      </c>
      <c r="B2911" s="43">
        <v>2910</v>
      </c>
      <c r="C2911" s="49" t="s">
        <v>4835</v>
      </c>
      <c r="D2911" s="52" t="s">
        <v>4836</v>
      </c>
      <c r="E2911" s="60">
        <v>2</v>
      </c>
      <c r="F2911" s="60">
        <v>18038036</v>
      </c>
      <c r="G2911" s="50" t="s">
        <v>28628</v>
      </c>
      <c r="H2911" s="51"/>
      <c r="I2911" s="47"/>
      <c r="J2911" s="89">
        <v>2909</v>
      </c>
      <c r="K2911" s="98" t="s">
        <v>29131</v>
      </c>
      <c r="L2911" s="89">
        <v>2902</v>
      </c>
      <c r="M2911" s="96" t="s">
        <v>28628</v>
      </c>
      <c r="N2911" s="89"/>
      <c r="O2911" s="96"/>
      <c r="P2911" s="47" t="s">
        <v>27928</v>
      </c>
      <c r="Q2911" s="53"/>
      <c r="R2911" s="54"/>
      <c r="S2911" s="3"/>
      <c r="AH2911"/>
      <c r="AI2911"/>
      <c r="AJ2911"/>
      <c r="AK2911"/>
    </row>
    <row r="2912" spans="1:37" ht="72">
      <c r="A2912" s="55" t="s">
        <v>0</v>
      </c>
      <c r="B2912" s="43">
        <v>2911</v>
      </c>
      <c r="C2912" s="49" t="s">
        <v>4833</v>
      </c>
      <c r="D2912" s="52" t="s">
        <v>4834</v>
      </c>
      <c r="E2912" s="60">
        <v>1</v>
      </c>
      <c r="F2912" s="60">
        <v>25005013</v>
      </c>
      <c r="G2912" s="49" t="s">
        <v>28731</v>
      </c>
      <c r="H2912" s="51"/>
      <c r="I2912" s="47"/>
      <c r="J2912" s="89">
        <v>2912</v>
      </c>
      <c r="K2912" s="98" t="s">
        <v>28731</v>
      </c>
      <c r="L2912" s="89"/>
      <c r="M2912" s="96"/>
      <c r="N2912" s="89"/>
      <c r="O2912" s="96"/>
      <c r="P2912" s="47" t="s">
        <v>27927</v>
      </c>
      <c r="Q2912" s="53"/>
      <c r="R2912" s="54"/>
      <c r="S2912" s="3"/>
      <c r="AH2912"/>
      <c r="AI2912"/>
      <c r="AJ2912"/>
      <c r="AK2912"/>
    </row>
    <row r="2913" spans="1:37" ht="60">
      <c r="A2913" s="55" t="s">
        <v>0</v>
      </c>
      <c r="B2913" s="43">
        <v>2912</v>
      </c>
      <c r="C2913" s="49" t="s">
        <v>4831</v>
      </c>
      <c r="D2913" s="52" t="s">
        <v>4832</v>
      </c>
      <c r="E2913" s="60">
        <v>8</v>
      </c>
      <c r="F2913" s="60">
        <v>2032020</v>
      </c>
      <c r="G2913" s="49" t="s">
        <v>28731</v>
      </c>
      <c r="H2913" s="51"/>
      <c r="I2913" s="47"/>
      <c r="J2913" s="89"/>
      <c r="K2913" s="98"/>
      <c r="L2913" s="89"/>
      <c r="M2913" s="96"/>
      <c r="N2913" s="89"/>
      <c r="O2913" s="96"/>
      <c r="P2913" s="47" t="s">
        <v>28717</v>
      </c>
      <c r="Q2913" s="53"/>
      <c r="R2913" s="54"/>
      <c r="S2913" s="3"/>
      <c r="AH2913"/>
      <c r="AI2913"/>
      <c r="AJ2913"/>
      <c r="AK2913"/>
    </row>
    <row r="2914" spans="1:37" ht="72">
      <c r="A2914" s="55" t="s">
        <v>0</v>
      </c>
      <c r="B2914" s="43">
        <v>2913</v>
      </c>
      <c r="C2914" s="49" t="s">
        <v>4829</v>
      </c>
      <c r="D2914" s="52" t="s">
        <v>4830</v>
      </c>
      <c r="E2914" s="60">
        <v>1</v>
      </c>
      <c r="F2914" s="60">
        <v>21012004</v>
      </c>
      <c r="G2914" s="49" t="s">
        <v>28731</v>
      </c>
      <c r="H2914" s="51"/>
      <c r="I2914" s="47"/>
      <c r="J2914" s="89">
        <v>2912</v>
      </c>
      <c r="K2914" s="98" t="s">
        <v>28731</v>
      </c>
      <c r="L2914" s="89"/>
      <c r="M2914" s="96"/>
      <c r="N2914" s="89"/>
      <c r="O2914" s="96"/>
      <c r="P2914" s="47" t="s">
        <v>27928</v>
      </c>
      <c r="Q2914" s="53"/>
      <c r="R2914" s="54"/>
      <c r="S2914" s="3"/>
      <c r="AH2914"/>
      <c r="AI2914"/>
      <c r="AJ2914"/>
      <c r="AK2914"/>
    </row>
    <row r="2915" spans="1:37" ht="48">
      <c r="A2915" s="55" t="s">
        <v>0</v>
      </c>
      <c r="B2915" s="43">
        <v>2914</v>
      </c>
      <c r="C2915" s="49" t="s">
        <v>4827</v>
      </c>
      <c r="D2915" s="52" t="s">
        <v>4828</v>
      </c>
      <c r="E2915" s="60">
        <v>8</v>
      </c>
      <c r="F2915" s="60">
        <v>5028027</v>
      </c>
      <c r="G2915" s="50"/>
      <c r="H2915" s="51"/>
      <c r="I2915" s="47"/>
      <c r="J2915" s="94"/>
      <c r="K2915" s="98"/>
      <c r="L2915" s="89"/>
      <c r="M2915" s="96"/>
      <c r="N2915" s="89"/>
      <c r="O2915" s="96"/>
      <c r="P2915" s="47" t="s">
        <v>27927</v>
      </c>
      <c r="Q2915" s="53"/>
      <c r="R2915" s="54"/>
      <c r="S2915" s="3"/>
      <c r="AH2915"/>
      <c r="AI2915"/>
      <c r="AJ2915"/>
      <c r="AK2915"/>
    </row>
    <row r="2916" spans="1:37" ht="60">
      <c r="A2916" s="55" t="s">
        <v>0</v>
      </c>
      <c r="B2916" s="43">
        <v>2915</v>
      </c>
      <c r="C2916" s="49" t="s">
        <v>4825</v>
      </c>
      <c r="D2916" s="52" t="s">
        <v>4826</v>
      </c>
      <c r="E2916" s="60">
        <v>1</v>
      </c>
      <c r="F2916" s="60">
        <v>26013012</v>
      </c>
      <c r="G2916" s="50" t="s">
        <v>28628</v>
      </c>
      <c r="H2916" s="51"/>
      <c r="I2916" s="47"/>
      <c r="J2916" s="89">
        <v>2902</v>
      </c>
      <c r="K2916" s="98" t="s">
        <v>28628</v>
      </c>
      <c r="L2916" s="89"/>
      <c r="M2916" s="96"/>
      <c r="N2916" s="89"/>
      <c r="O2916" s="96"/>
      <c r="P2916" s="47" t="s">
        <v>27927</v>
      </c>
      <c r="Q2916" s="53"/>
      <c r="R2916" s="54"/>
      <c r="S2916" s="3"/>
      <c r="AH2916"/>
      <c r="AI2916"/>
      <c r="AJ2916"/>
      <c r="AK2916"/>
    </row>
    <row r="2917" spans="1:37" ht="84">
      <c r="A2917" s="55" t="s">
        <v>0</v>
      </c>
      <c r="B2917" s="43">
        <v>2916</v>
      </c>
      <c r="C2917" s="49" t="s">
        <v>4823</v>
      </c>
      <c r="D2917" s="52" t="s">
        <v>4824</v>
      </c>
      <c r="E2917" s="60">
        <v>13</v>
      </c>
      <c r="F2917" s="60">
        <v>10022043</v>
      </c>
      <c r="G2917" s="49" t="s">
        <v>29139</v>
      </c>
      <c r="H2917" s="51"/>
      <c r="I2917" s="47"/>
      <c r="J2917" s="89">
        <v>2894</v>
      </c>
      <c r="K2917" s="98" t="s">
        <v>29139</v>
      </c>
      <c r="L2917" s="89"/>
      <c r="M2917" s="96"/>
      <c r="N2917" s="89"/>
      <c r="O2917" s="96"/>
      <c r="P2917" s="47" t="s">
        <v>27927</v>
      </c>
      <c r="Q2917" s="53"/>
      <c r="R2917" s="54"/>
      <c r="S2917" s="3"/>
      <c r="AH2917"/>
      <c r="AI2917"/>
      <c r="AJ2917"/>
      <c r="AK2917"/>
    </row>
    <row r="2918" spans="1:37" ht="60">
      <c r="A2918" s="55" t="s">
        <v>14360</v>
      </c>
      <c r="B2918" s="43">
        <v>2917</v>
      </c>
      <c r="C2918" s="49" t="s">
        <v>4821</v>
      </c>
      <c r="D2918" s="52" t="s">
        <v>4822</v>
      </c>
      <c r="E2918" s="60">
        <v>2</v>
      </c>
      <c r="F2918" s="60">
        <v>27002041</v>
      </c>
      <c r="G2918" s="50"/>
      <c r="H2918" s="51"/>
      <c r="I2918" s="47"/>
      <c r="J2918" s="95">
        <v>2916</v>
      </c>
      <c r="K2918" s="98" t="s">
        <v>29814</v>
      </c>
      <c r="L2918" s="89"/>
      <c r="M2918" s="96"/>
      <c r="N2918" s="89"/>
      <c r="O2918" s="96"/>
      <c r="P2918" s="47" t="s">
        <v>27927</v>
      </c>
      <c r="Q2918" s="53"/>
      <c r="R2918" s="54"/>
      <c r="S2918" s="3"/>
      <c r="AH2918"/>
      <c r="AI2918"/>
      <c r="AJ2918"/>
      <c r="AK2918"/>
    </row>
    <row r="2919" spans="1:37" ht="72">
      <c r="A2919" s="55" t="s">
        <v>0</v>
      </c>
      <c r="B2919" s="43">
        <v>2918</v>
      </c>
      <c r="C2919" s="49" t="s">
        <v>4819</v>
      </c>
      <c r="D2919" s="52" t="s">
        <v>4820</v>
      </c>
      <c r="E2919" s="60">
        <v>7</v>
      </c>
      <c r="F2919" s="60">
        <v>1025016</v>
      </c>
      <c r="G2919" s="50"/>
      <c r="H2919" s="51"/>
      <c r="I2919" s="47"/>
      <c r="J2919" s="95">
        <v>2905</v>
      </c>
      <c r="K2919" s="98" t="s">
        <v>29813</v>
      </c>
      <c r="L2919" s="89"/>
      <c r="M2919" s="96"/>
      <c r="N2919" s="89"/>
      <c r="O2919" s="96"/>
      <c r="P2919" s="47" t="s">
        <v>27928</v>
      </c>
      <c r="Q2919" s="53"/>
      <c r="R2919" s="54"/>
      <c r="S2919" s="3"/>
      <c r="AH2919"/>
      <c r="AI2919"/>
      <c r="AJ2919"/>
      <c r="AK2919"/>
    </row>
    <row r="2920" spans="1:37" ht="60">
      <c r="A2920" s="55" t="s">
        <v>0</v>
      </c>
      <c r="B2920" s="43">
        <v>2919</v>
      </c>
      <c r="C2920" s="49" t="s">
        <v>4816</v>
      </c>
      <c r="D2920" s="52" t="s">
        <v>4818</v>
      </c>
      <c r="E2920" s="60">
        <v>31</v>
      </c>
      <c r="F2920" s="60">
        <v>1027028</v>
      </c>
      <c r="G2920" s="49" t="s">
        <v>29132</v>
      </c>
      <c r="H2920" s="51"/>
      <c r="I2920" s="47"/>
      <c r="J2920" s="89">
        <v>2926</v>
      </c>
      <c r="K2920" s="98" t="s">
        <v>29132</v>
      </c>
      <c r="L2920" s="89"/>
      <c r="M2920" s="96"/>
      <c r="N2920" s="89"/>
      <c r="O2920" s="96"/>
      <c r="P2920" s="47" t="s">
        <v>27927</v>
      </c>
      <c r="Q2920" s="53"/>
      <c r="R2920" s="54"/>
      <c r="S2920" s="3"/>
      <c r="AH2920"/>
      <c r="AI2920"/>
      <c r="AJ2920"/>
      <c r="AK2920"/>
    </row>
    <row r="2921" spans="1:37" ht="48">
      <c r="A2921" s="55" t="s">
        <v>14360</v>
      </c>
      <c r="B2921" s="43">
        <v>2920</v>
      </c>
      <c r="C2921" s="49" t="s">
        <v>4816</v>
      </c>
      <c r="D2921" s="52" t="s">
        <v>4817</v>
      </c>
      <c r="E2921" s="60">
        <v>5</v>
      </c>
      <c r="F2921" s="60">
        <v>27004015</v>
      </c>
      <c r="G2921" s="50"/>
      <c r="H2921" s="51"/>
      <c r="I2921" s="47"/>
      <c r="J2921" s="95">
        <v>2919</v>
      </c>
      <c r="K2921" s="98" t="s">
        <v>29815</v>
      </c>
      <c r="L2921" s="89"/>
      <c r="M2921" s="96"/>
      <c r="N2921" s="89"/>
      <c r="O2921" s="96"/>
      <c r="P2921" s="47" t="s">
        <v>27927</v>
      </c>
      <c r="Q2921" s="53"/>
      <c r="R2921" s="54"/>
      <c r="S2921" s="3"/>
      <c r="AH2921"/>
      <c r="AI2921"/>
      <c r="AJ2921"/>
      <c r="AK2921"/>
    </row>
    <row r="2922" spans="1:37" ht="60">
      <c r="A2922" s="55" t="s">
        <v>0</v>
      </c>
      <c r="B2922" s="43">
        <v>2921</v>
      </c>
      <c r="C2922" s="49" t="s">
        <v>4814</v>
      </c>
      <c r="D2922" s="52" t="s">
        <v>4815</v>
      </c>
      <c r="E2922" s="60">
        <v>8</v>
      </c>
      <c r="F2922" s="60">
        <v>1030032</v>
      </c>
      <c r="G2922" s="49" t="s">
        <v>28732</v>
      </c>
      <c r="H2922" s="51"/>
      <c r="I2922" s="47"/>
      <c r="J2922" s="89"/>
      <c r="K2922" s="98"/>
      <c r="L2922" s="89"/>
      <c r="M2922" s="96"/>
      <c r="N2922" s="89"/>
      <c r="O2922" s="96"/>
      <c r="P2922" s="47" t="s">
        <v>28717</v>
      </c>
      <c r="Q2922" s="53"/>
      <c r="R2922" s="54"/>
      <c r="S2922" s="3"/>
      <c r="AH2922"/>
      <c r="AI2922"/>
      <c r="AJ2922"/>
      <c r="AK2922"/>
    </row>
    <row r="2923" spans="1:37" ht="72">
      <c r="A2923" s="55" t="s">
        <v>0</v>
      </c>
      <c r="B2923" s="43">
        <v>2922</v>
      </c>
      <c r="C2923" s="49" t="s">
        <v>4812</v>
      </c>
      <c r="D2923" s="52" t="s">
        <v>4813</v>
      </c>
      <c r="E2923" s="60">
        <v>1</v>
      </c>
      <c r="F2923" s="60">
        <v>23040011</v>
      </c>
      <c r="G2923" s="49" t="s">
        <v>28732</v>
      </c>
      <c r="H2923" s="51"/>
      <c r="I2923" s="47"/>
      <c r="J2923" s="89">
        <v>2921</v>
      </c>
      <c r="K2923" s="98" t="s">
        <v>28732</v>
      </c>
      <c r="L2923" s="89"/>
      <c r="M2923" s="96"/>
      <c r="N2923" s="89"/>
      <c r="O2923" s="96"/>
      <c r="P2923" s="47" t="s">
        <v>27927</v>
      </c>
      <c r="Q2923" s="53"/>
      <c r="R2923" s="54"/>
      <c r="S2923" s="3"/>
      <c r="AH2923"/>
      <c r="AI2923"/>
      <c r="AJ2923"/>
      <c r="AK2923"/>
    </row>
    <row r="2924" spans="1:37" ht="72">
      <c r="A2924" s="55" t="s">
        <v>0</v>
      </c>
      <c r="B2924" s="43">
        <v>2923</v>
      </c>
      <c r="C2924" s="49" t="s">
        <v>4810</v>
      </c>
      <c r="D2924" s="52" t="s">
        <v>4811</v>
      </c>
      <c r="E2924" s="60">
        <v>1</v>
      </c>
      <c r="F2924" s="60">
        <v>9015004</v>
      </c>
      <c r="G2924" s="50"/>
      <c r="H2924" s="51"/>
      <c r="I2924" s="47"/>
      <c r="J2924" s="95">
        <v>2922</v>
      </c>
      <c r="K2924" s="98" t="s">
        <v>28732</v>
      </c>
      <c r="L2924" s="89"/>
      <c r="M2924" s="96"/>
      <c r="N2924" s="89"/>
      <c r="O2924" s="96"/>
      <c r="P2924" s="47" t="s">
        <v>27932</v>
      </c>
      <c r="Q2924" s="53"/>
      <c r="R2924" s="54"/>
      <c r="S2924" s="3"/>
      <c r="AH2924"/>
      <c r="AI2924"/>
      <c r="AJ2924"/>
      <c r="AK2924"/>
    </row>
    <row r="2925" spans="1:37" ht="60">
      <c r="A2925" s="55" t="s">
        <v>0</v>
      </c>
      <c r="B2925" s="43">
        <v>2924</v>
      </c>
      <c r="C2925" s="49" t="s">
        <v>4808</v>
      </c>
      <c r="D2925" s="52" t="s">
        <v>4809</v>
      </c>
      <c r="E2925" s="60">
        <v>2</v>
      </c>
      <c r="F2925" s="60">
        <v>9007009</v>
      </c>
      <c r="G2925" s="50"/>
      <c r="H2925" s="51"/>
      <c r="I2925" s="47"/>
      <c r="J2925" s="95">
        <v>2922</v>
      </c>
      <c r="K2925" s="98" t="s">
        <v>28732</v>
      </c>
      <c r="L2925" s="89"/>
      <c r="M2925" s="96"/>
      <c r="N2925" s="89"/>
      <c r="O2925" s="96"/>
      <c r="P2925" s="47" t="s">
        <v>27927</v>
      </c>
      <c r="Q2925" s="53"/>
      <c r="R2925" s="54"/>
      <c r="S2925" s="3"/>
      <c r="AH2925"/>
      <c r="AI2925"/>
      <c r="AJ2925"/>
      <c r="AK2925"/>
    </row>
    <row r="2926" spans="1:37" ht="60">
      <c r="A2926" s="55" t="s">
        <v>0</v>
      </c>
      <c r="B2926" s="43">
        <v>2925</v>
      </c>
      <c r="C2926" s="49" t="s">
        <v>4806</v>
      </c>
      <c r="D2926" s="52" t="s">
        <v>4807</v>
      </c>
      <c r="E2926" s="60">
        <v>1</v>
      </c>
      <c r="F2926" s="60">
        <v>23022017</v>
      </c>
      <c r="G2926" s="50" t="s">
        <v>28598</v>
      </c>
      <c r="H2926" s="51"/>
      <c r="I2926" s="47"/>
      <c r="J2926" s="89">
        <v>2904</v>
      </c>
      <c r="K2926" s="98" t="s">
        <v>28598</v>
      </c>
      <c r="L2926" s="89"/>
      <c r="M2926" s="96"/>
      <c r="N2926" s="89"/>
      <c r="O2926" s="96"/>
      <c r="P2926" s="47" t="s">
        <v>27928</v>
      </c>
      <c r="Q2926" s="53"/>
      <c r="R2926" s="54"/>
      <c r="S2926" s="3"/>
      <c r="AH2926"/>
      <c r="AI2926"/>
      <c r="AJ2926"/>
      <c r="AK2926"/>
    </row>
    <row r="2927" spans="1:37" ht="60">
      <c r="A2927" s="55" t="s">
        <v>0</v>
      </c>
      <c r="B2927" s="43">
        <v>2926</v>
      </c>
      <c r="C2927" s="49" t="s">
        <v>4804</v>
      </c>
      <c r="D2927" s="52" t="s">
        <v>4805</v>
      </c>
      <c r="E2927" s="60">
        <v>1</v>
      </c>
      <c r="F2927" s="60">
        <v>16003015</v>
      </c>
      <c r="G2927" s="49" t="s">
        <v>29132</v>
      </c>
      <c r="H2927" s="51"/>
      <c r="I2927" s="47"/>
      <c r="J2927" s="89"/>
      <c r="K2927" s="98"/>
      <c r="L2927" s="89"/>
      <c r="M2927" s="96"/>
      <c r="N2927" s="89"/>
      <c r="O2927" s="96"/>
      <c r="P2927" s="47" t="s">
        <v>28717</v>
      </c>
      <c r="Q2927" s="53"/>
      <c r="R2927" s="54"/>
      <c r="S2927" s="3"/>
      <c r="AH2927"/>
      <c r="AI2927"/>
      <c r="AJ2927"/>
      <c r="AK2927"/>
    </row>
    <row r="2928" spans="1:37" ht="60">
      <c r="A2928" s="55" t="s">
        <v>14360</v>
      </c>
      <c r="B2928" s="43">
        <v>2927</v>
      </c>
      <c r="C2928" s="49" t="s">
        <v>4802</v>
      </c>
      <c r="D2928" s="52" t="s">
        <v>4803</v>
      </c>
      <c r="E2928" s="60">
        <v>1</v>
      </c>
      <c r="F2928" s="60">
        <v>27004012</v>
      </c>
      <c r="G2928" s="49" t="s">
        <v>29132</v>
      </c>
      <c r="H2928" s="51"/>
      <c r="I2928" s="47"/>
      <c r="J2928" s="89">
        <v>2926</v>
      </c>
      <c r="K2928" s="98" t="s">
        <v>29132</v>
      </c>
      <c r="L2928" s="89"/>
      <c r="M2928" s="96"/>
      <c r="N2928" s="89"/>
      <c r="O2928" s="96"/>
      <c r="P2928" s="47" t="s">
        <v>27929</v>
      </c>
      <c r="Q2928" s="53"/>
      <c r="R2928" s="54"/>
      <c r="S2928" s="3"/>
      <c r="AH2928"/>
      <c r="AI2928"/>
      <c r="AJ2928"/>
      <c r="AK2928"/>
    </row>
    <row r="2929" spans="1:37" ht="60">
      <c r="A2929" s="55" t="s">
        <v>0</v>
      </c>
      <c r="B2929" s="43">
        <v>2928</v>
      </c>
      <c r="C2929" s="49" t="s">
        <v>4800</v>
      </c>
      <c r="D2929" s="52" t="s">
        <v>4801</v>
      </c>
      <c r="E2929" s="60">
        <v>2</v>
      </c>
      <c r="F2929" s="60">
        <v>6015024</v>
      </c>
      <c r="G2929" s="50"/>
      <c r="H2929" s="51"/>
      <c r="I2929" s="47"/>
      <c r="J2929" s="94"/>
      <c r="K2929" s="98"/>
      <c r="L2929" s="89"/>
      <c r="M2929" s="96"/>
      <c r="N2929" s="89"/>
      <c r="O2929" s="96"/>
      <c r="P2929" s="47" t="s">
        <v>27931</v>
      </c>
      <c r="Q2929" s="53"/>
      <c r="R2929" s="54"/>
      <c r="S2929" s="3"/>
      <c r="AH2929"/>
      <c r="AI2929"/>
      <c r="AJ2929"/>
      <c r="AK2929"/>
    </row>
    <row r="2930" spans="1:37" ht="72">
      <c r="A2930" s="55" t="s">
        <v>0</v>
      </c>
      <c r="B2930" s="43">
        <v>2929</v>
      </c>
      <c r="C2930" s="49" t="s">
        <v>4798</v>
      </c>
      <c r="D2930" s="52" t="s">
        <v>4799</v>
      </c>
      <c r="E2930" s="60">
        <v>5</v>
      </c>
      <c r="F2930" s="60">
        <v>13009017</v>
      </c>
      <c r="G2930" s="50"/>
      <c r="H2930" s="51"/>
      <c r="I2930" s="47"/>
      <c r="J2930" s="95">
        <v>2728</v>
      </c>
      <c r="K2930" s="98" t="s">
        <v>29793</v>
      </c>
      <c r="L2930" s="89"/>
      <c r="M2930" s="96"/>
      <c r="N2930" s="89"/>
      <c r="O2930" s="96"/>
      <c r="P2930" s="47" t="s">
        <v>27931</v>
      </c>
      <c r="Q2930" s="53"/>
      <c r="R2930" s="54"/>
      <c r="S2930" s="3"/>
      <c r="AH2930"/>
      <c r="AI2930"/>
      <c r="AJ2930"/>
      <c r="AK2930"/>
    </row>
    <row r="2931" spans="1:37" ht="48">
      <c r="A2931" s="55" t="s">
        <v>0</v>
      </c>
      <c r="B2931" s="43">
        <v>2930</v>
      </c>
      <c r="C2931" s="49" t="s">
        <v>4795</v>
      </c>
      <c r="D2931" s="52" t="s">
        <v>4797</v>
      </c>
      <c r="E2931" s="60">
        <v>161</v>
      </c>
      <c r="F2931" s="60">
        <v>1034005</v>
      </c>
      <c r="G2931" s="49" t="s">
        <v>28115</v>
      </c>
      <c r="H2931" s="51"/>
      <c r="I2931" s="47"/>
      <c r="J2931" s="89"/>
      <c r="K2931" s="98"/>
      <c r="L2931" s="89"/>
      <c r="M2931" s="96"/>
      <c r="N2931" s="89"/>
      <c r="O2931" s="96"/>
      <c r="P2931" s="47" t="s">
        <v>27929</v>
      </c>
      <c r="Q2931" s="53"/>
      <c r="R2931" s="54"/>
      <c r="S2931" s="3"/>
      <c r="AH2931"/>
      <c r="AI2931"/>
      <c r="AJ2931"/>
      <c r="AK2931"/>
    </row>
    <row r="2932" spans="1:37" ht="60">
      <c r="A2932" s="55" t="s">
        <v>0</v>
      </c>
      <c r="B2932" s="43">
        <v>2931</v>
      </c>
      <c r="C2932" s="49" t="s">
        <v>4795</v>
      </c>
      <c r="D2932" s="52" t="s">
        <v>4796</v>
      </c>
      <c r="E2932" s="60">
        <v>88</v>
      </c>
      <c r="F2932" s="60">
        <v>3005002</v>
      </c>
      <c r="G2932" s="50" t="s">
        <v>28115</v>
      </c>
      <c r="H2932" s="51"/>
      <c r="I2932" s="47"/>
      <c r="J2932" s="89">
        <v>2930</v>
      </c>
      <c r="K2932" s="98" t="s">
        <v>28115</v>
      </c>
      <c r="L2932" s="89"/>
      <c r="M2932" s="96"/>
      <c r="N2932" s="89"/>
      <c r="O2932" s="96"/>
      <c r="P2932" s="47" t="s">
        <v>27930</v>
      </c>
      <c r="Q2932" s="53"/>
      <c r="R2932" s="54"/>
      <c r="S2932" s="3"/>
      <c r="AH2932"/>
      <c r="AI2932"/>
      <c r="AJ2932"/>
      <c r="AK2932"/>
    </row>
    <row r="2933" spans="1:37" ht="60">
      <c r="A2933" s="55" t="s">
        <v>0</v>
      </c>
      <c r="B2933" s="43">
        <v>2932</v>
      </c>
      <c r="C2933" s="49" t="s">
        <v>4793</v>
      </c>
      <c r="D2933" s="52" t="s">
        <v>4794</v>
      </c>
      <c r="E2933" s="60">
        <v>36</v>
      </c>
      <c r="F2933" s="60">
        <v>3005003</v>
      </c>
      <c r="G2933" s="50" t="s">
        <v>28115</v>
      </c>
      <c r="H2933" s="51"/>
      <c r="I2933" s="47"/>
      <c r="J2933" s="89">
        <v>2930</v>
      </c>
      <c r="K2933" s="98" t="s">
        <v>28115</v>
      </c>
      <c r="L2933" s="89"/>
      <c r="M2933" s="96"/>
      <c r="N2933" s="89"/>
      <c r="O2933" s="96"/>
      <c r="P2933" s="47" t="s">
        <v>27928</v>
      </c>
      <c r="Q2933" s="53"/>
      <c r="R2933" s="54"/>
      <c r="S2933" s="3"/>
      <c r="AH2933"/>
      <c r="AI2933"/>
      <c r="AJ2933"/>
      <c r="AK2933"/>
    </row>
    <row r="2934" spans="1:37" ht="60">
      <c r="A2934" s="55" t="s">
        <v>0</v>
      </c>
      <c r="B2934" s="43">
        <v>2933</v>
      </c>
      <c r="C2934" s="49" t="s">
        <v>4791</v>
      </c>
      <c r="D2934" s="52" t="s">
        <v>4792</v>
      </c>
      <c r="E2934" s="60">
        <v>2</v>
      </c>
      <c r="F2934" s="60">
        <v>3011043</v>
      </c>
      <c r="G2934" s="50" t="s">
        <v>28115</v>
      </c>
      <c r="H2934" s="51"/>
      <c r="I2934" s="47"/>
      <c r="J2934" s="89">
        <v>2930</v>
      </c>
      <c r="K2934" s="98" t="s">
        <v>28115</v>
      </c>
      <c r="L2934" s="89"/>
      <c r="M2934" s="96"/>
      <c r="N2934" s="89"/>
      <c r="O2934" s="96"/>
      <c r="P2934" s="47" t="s">
        <v>27929</v>
      </c>
      <c r="Q2934" s="53"/>
      <c r="R2934" s="54"/>
      <c r="S2934" s="3"/>
      <c r="AH2934"/>
      <c r="AI2934"/>
      <c r="AJ2934"/>
      <c r="AK2934"/>
    </row>
    <row r="2935" spans="1:37" ht="48">
      <c r="A2935" s="55" t="s">
        <v>0</v>
      </c>
      <c r="B2935" s="43">
        <v>2934</v>
      </c>
      <c r="C2935" s="49" t="s">
        <v>4789</v>
      </c>
      <c r="D2935" s="52" t="s">
        <v>4790</v>
      </c>
      <c r="E2935" s="60">
        <v>31</v>
      </c>
      <c r="F2935" s="60">
        <v>1035004</v>
      </c>
      <c r="G2935" s="49" t="s">
        <v>28339</v>
      </c>
      <c r="H2935" s="51"/>
      <c r="I2935" s="47"/>
      <c r="J2935" s="89"/>
      <c r="K2935" s="98"/>
      <c r="L2935" s="89"/>
      <c r="M2935" s="96"/>
      <c r="N2935" s="89"/>
      <c r="O2935" s="96"/>
      <c r="P2935" s="47" t="s">
        <v>27929</v>
      </c>
      <c r="Q2935" s="53"/>
      <c r="R2935" s="54"/>
      <c r="S2935" s="3"/>
      <c r="AH2935"/>
      <c r="AI2935"/>
      <c r="AJ2935"/>
      <c r="AK2935"/>
    </row>
    <row r="2936" spans="1:37" ht="48">
      <c r="A2936" s="55" t="s">
        <v>0</v>
      </c>
      <c r="B2936" s="43">
        <v>2935</v>
      </c>
      <c r="C2936" s="49" t="s">
        <v>4787</v>
      </c>
      <c r="D2936" s="52" t="s">
        <v>4788</v>
      </c>
      <c r="E2936" s="60">
        <v>4</v>
      </c>
      <c r="F2936" s="60">
        <v>5026002</v>
      </c>
      <c r="G2936" s="50"/>
      <c r="H2936" s="51"/>
      <c r="I2936" s="47"/>
      <c r="J2936" s="94"/>
      <c r="K2936" s="98"/>
      <c r="L2936" s="89"/>
      <c r="M2936" s="96"/>
      <c r="N2936" s="89"/>
      <c r="O2936" s="96"/>
      <c r="P2936" s="47" t="s">
        <v>27927</v>
      </c>
      <c r="Q2936" s="53"/>
      <c r="R2936" s="54"/>
      <c r="S2936" s="3"/>
      <c r="AH2936"/>
      <c r="AI2936"/>
      <c r="AJ2936"/>
      <c r="AK2936"/>
    </row>
    <row r="2937" spans="1:37" ht="48">
      <c r="A2937" s="55" t="s">
        <v>0</v>
      </c>
      <c r="B2937" s="43">
        <v>2936</v>
      </c>
      <c r="C2937" s="49" t="s">
        <v>4785</v>
      </c>
      <c r="D2937" s="52" t="s">
        <v>4786</v>
      </c>
      <c r="E2937" s="60">
        <v>1</v>
      </c>
      <c r="F2937" s="60">
        <v>22005003</v>
      </c>
      <c r="G2937" s="49" t="s">
        <v>29133</v>
      </c>
      <c r="H2937" s="51"/>
      <c r="I2937" s="47"/>
      <c r="J2937" s="89"/>
      <c r="K2937" s="98"/>
      <c r="L2937" s="89"/>
      <c r="M2937" s="96"/>
      <c r="N2937" s="89"/>
      <c r="O2937" s="96"/>
      <c r="P2937" s="47" t="s">
        <v>28717</v>
      </c>
      <c r="Q2937" s="53"/>
      <c r="R2937" s="54"/>
      <c r="S2937" s="3"/>
      <c r="AH2937"/>
      <c r="AI2937"/>
      <c r="AJ2937"/>
      <c r="AK2937"/>
    </row>
    <row r="2938" spans="1:37" ht="60">
      <c r="A2938" s="55" t="s">
        <v>0</v>
      </c>
      <c r="B2938" s="43">
        <v>2937</v>
      </c>
      <c r="C2938" s="49" t="s">
        <v>4783</v>
      </c>
      <c r="D2938" s="52" t="s">
        <v>4784</v>
      </c>
      <c r="E2938" s="60">
        <v>1</v>
      </c>
      <c r="F2938" s="60">
        <v>26013010</v>
      </c>
      <c r="G2938" s="49" t="s">
        <v>29135</v>
      </c>
      <c r="H2938" s="51"/>
      <c r="I2938" s="47"/>
      <c r="J2938" s="89"/>
      <c r="K2938" s="98"/>
      <c r="L2938" s="89"/>
      <c r="M2938" s="96"/>
      <c r="N2938" s="89"/>
      <c r="O2938" s="96"/>
      <c r="P2938" s="47" t="s">
        <v>28717</v>
      </c>
      <c r="Q2938" s="53"/>
      <c r="R2938" s="54"/>
      <c r="S2938" s="3"/>
      <c r="AH2938"/>
      <c r="AI2938"/>
      <c r="AJ2938"/>
      <c r="AK2938"/>
    </row>
    <row r="2939" spans="1:37" ht="60">
      <c r="A2939" s="55" t="s">
        <v>0</v>
      </c>
      <c r="B2939" s="43">
        <v>2938</v>
      </c>
      <c r="C2939" s="49" t="s">
        <v>4781</v>
      </c>
      <c r="D2939" s="52" t="s">
        <v>4782</v>
      </c>
      <c r="E2939" s="60">
        <v>11</v>
      </c>
      <c r="F2939" s="60">
        <v>9014024</v>
      </c>
      <c r="G2939" s="49" t="s">
        <v>28650</v>
      </c>
      <c r="H2939" s="51"/>
      <c r="I2939" s="47"/>
      <c r="J2939" s="89"/>
      <c r="K2939" s="98"/>
      <c r="L2939" s="89"/>
      <c r="M2939" s="96"/>
      <c r="N2939" s="89"/>
      <c r="O2939" s="96"/>
      <c r="P2939" s="47" t="s">
        <v>28717</v>
      </c>
      <c r="Q2939" s="53"/>
      <c r="R2939" s="54"/>
      <c r="S2939" s="3"/>
      <c r="AH2939"/>
      <c r="AI2939"/>
      <c r="AJ2939"/>
      <c r="AK2939"/>
    </row>
    <row r="2940" spans="1:37" ht="72">
      <c r="A2940" s="55" t="s">
        <v>14360</v>
      </c>
      <c r="B2940" s="43">
        <v>2939</v>
      </c>
      <c r="C2940" s="49" t="s">
        <v>4779</v>
      </c>
      <c r="D2940" s="52" t="s">
        <v>4780</v>
      </c>
      <c r="E2940" s="60">
        <v>4</v>
      </c>
      <c r="F2940" s="60">
        <v>27004025</v>
      </c>
      <c r="G2940" s="50" t="s">
        <v>28650</v>
      </c>
      <c r="H2940" s="51"/>
      <c r="I2940" s="47"/>
      <c r="J2940" s="89">
        <v>2938</v>
      </c>
      <c r="K2940" s="98" t="s">
        <v>28650</v>
      </c>
      <c r="L2940" s="89"/>
      <c r="M2940" s="96"/>
      <c r="N2940" s="89"/>
      <c r="O2940" s="96"/>
      <c r="P2940" s="47" t="s">
        <v>27929</v>
      </c>
      <c r="Q2940" s="53"/>
      <c r="R2940" s="54"/>
      <c r="S2940" s="3"/>
      <c r="AH2940"/>
      <c r="AI2940"/>
      <c r="AJ2940"/>
      <c r="AK2940"/>
    </row>
    <row r="2941" spans="1:37" ht="84">
      <c r="A2941" s="55" t="s">
        <v>0</v>
      </c>
      <c r="B2941" s="43">
        <v>2940</v>
      </c>
      <c r="C2941" s="49" t="s">
        <v>4776</v>
      </c>
      <c r="D2941" s="52" t="s">
        <v>4778</v>
      </c>
      <c r="E2941" s="60">
        <v>13</v>
      </c>
      <c r="F2941" s="60">
        <v>2016031</v>
      </c>
      <c r="G2941" s="50" t="s">
        <v>28650</v>
      </c>
      <c r="H2941" s="51"/>
      <c r="I2941" s="47"/>
      <c r="J2941" s="89">
        <v>2938</v>
      </c>
      <c r="K2941" s="98" t="s">
        <v>28650</v>
      </c>
      <c r="L2941" s="89"/>
      <c r="M2941" s="96"/>
      <c r="N2941" s="89"/>
      <c r="O2941" s="96"/>
      <c r="P2941" s="47" t="s">
        <v>27927</v>
      </c>
      <c r="Q2941" s="53"/>
      <c r="R2941" s="54"/>
      <c r="S2941" s="3"/>
      <c r="AH2941"/>
      <c r="AI2941"/>
      <c r="AJ2941"/>
      <c r="AK2941"/>
    </row>
    <row r="2942" spans="1:37" ht="72">
      <c r="A2942" s="55" t="s">
        <v>14360</v>
      </c>
      <c r="B2942" s="43">
        <v>2941</v>
      </c>
      <c r="C2942" s="49" t="s">
        <v>4776</v>
      </c>
      <c r="D2942" s="52" t="s">
        <v>4777</v>
      </c>
      <c r="E2942" s="60">
        <v>5</v>
      </c>
      <c r="F2942" s="60">
        <v>15004021</v>
      </c>
      <c r="G2942" s="50"/>
      <c r="H2942" s="51"/>
      <c r="I2942" s="47"/>
      <c r="J2942" s="94">
        <v>2939</v>
      </c>
      <c r="K2942" s="98" t="s">
        <v>28650</v>
      </c>
      <c r="L2942" s="89"/>
      <c r="M2942" s="96"/>
      <c r="N2942" s="89"/>
      <c r="O2942" s="96"/>
      <c r="P2942" s="47" t="s">
        <v>27927</v>
      </c>
      <c r="Q2942" s="53"/>
      <c r="R2942" s="54"/>
      <c r="S2942" s="3"/>
      <c r="AH2942"/>
      <c r="AI2942"/>
      <c r="AJ2942"/>
      <c r="AK2942"/>
    </row>
    <row r="2943" spans="1:37" ht="84">
      <c r="A2943" s="55" t="s">
        <v>14360</v>
      </c>
      <c r="B2943" s="43">
        <v>2942</v>
      </c>
      <c r="C2943" s="49" t="s">
        <v>4774</v>
      </c>
      <c r="D2943" s="52" t="s">
        <v>4775</v>
      </c>
      <c r="E2943" s="60">
        <v>24</v>
      </c>
      <c r="F2943" s="60">
        <v>15004008</v>
      </c>
      <c r="G2943" s="50"/>
      <c r="H2943" s="51"/>
      <c r="I2943" s="47"/>
      <c r="J2943" s="89">
        <v>2939</v>
      </c>
      <c r="K2943" s="98" t="s">
        <v>28650</v>
      </c>
      <c r="L2943" s="89">
        <v>2941</v>
      </c>
      <c r="M2943" s="96" t="s">
        <v>28650</v>
      </c>
      <c r="N2943" s="89"/>
      <c r="O2943" s="96"/>
      <c r="P2943" s="47" t="s">
        <v>27927</v>
      </c>
      <c r="Q2943" s="53"/>
      <c r="R2943" s="54"/>
      <c r="S2943" s="3"/>
      <c r="AH2943"/>
      <c r="AI2943"/>
      <c r="AJ2943"/>
      <c r="AK2943"/>
    </row>
    <row r="2944" spans="1:37" ht="48">
      <c r="A2944" s="55" t="s">
        <v>0</v>
      </c>
      <c r="B2944" s="43">
        <v>2943</v>
      </c>
      <c r="C2944" s="49" t="s">
        <v>4771</v>
      </c>
      <c r="D2944" s="52" t="s">
        <v>4773</v>
      </c>
      <c r="E2944" s="60">
        <v>1</v>
      </c>
      <c r="F2944" s="60">
        <v>1045017</v>
      </c>
      <c r="G2944" s="49" t="s">
        <v>29134</v>
      </c>
      <c r="H2944" s="51"/>
      <c r="I2944" s="47"/>
      <c r="J2944" s="89"/>
      <c r="K2944" s="98"/>
      <c r="L2944" s="89"/>
      <c r="M2944" s="96"/>
      <c r="N2944" s="89"/>
      <c r="O2944" s="96"/>
      <c r="P2944" s="47" t="s">
        <v>28717</v>
      </c>
      <c r="Q2944" s="53"/>
      <c r="R2944" s="54"/>
      <c r="S2944" s="3"/>
      <c r="AH2944"/>
      <c r="AI2944"/>
      <c r="AJ2944"/>
      <c r="AK2944"/>
    </row>
    <row r="2945" spans="1:37" ht="48">
      <c r="A2945" s="55" t="s">
        <v>0</v>
      </c>
      <c r="B2945" s="43">
        <v>2944</v>
      </c>
      <c r="C2945" s="49" t="s">
        <v>4771</v>
      </c>
      <c r="D2945" s="52" t="s">
        <v>4772</v>
      </c>
      <c r="E2945" s="60">
        <v>1</v>
      </c>
      <c r="F2945" s="60">
        <v>23014019</v>
      </c>
      <c r="G2945" s="49" t="s">
        <v>29134</v>
      </c>
      <c r="H2945" s="51"/>
      <c r="I2945" s="47"/>
      <c r="J2945" s="89"/>
      <c r="K2945" s="98"/>
      <c r="L2945" s="89"/>
      <c r="M2945" s="96"/>
      <c r="N2945" s="89"/>
      <c r="O2945" s="96"/>
      <c r="P2945" s="47" t="s">
        <v>28717</v>
      </c>
      <c r="Q2945" s="53"/>
      <c r="R2945" s="54"/>
      <c r="S2945" s="3"/>
      <c r="AH2945"/>
      <c r="AI2945"/>
      <c r="AJ2945"/>
      <c r="AK2945"/>
    </row>
    <row r="2946" spans="1:37" ht="60">
      <c r="A2946" s="55" t="s">
        <v>0</v>
      </c>
      <c r="B2946" s="43">
        <v>2945</v>
      </c>
      <c r="C2946" s="49" t="s">
        <v>4769</v>
      </c>
      <c r="D2946" s="52" t="s">
        <v>4770</v>
      </c>
      <c r="E2946" s="60">
        <v>42</v>
      </c>
      <c r="F2946" s="60">
        <v>1034029</v>
      </c>
      <c r="G2946" s="49" t="s">
        <v>29136</v>
      </c>
      <c r="H2946" s="51"/>
      <c r="I2946" s="47"/>
      <c r="J2946" s="89">
        <v>2952</v>
      </c>
      <c r="K2946" s="98" t="s">
        <v>29136</v>
      </c>
      <c r="L2946" s="89"/>
      <c r="M2946" s="96"/>
      <c r="N2946" s="89"/>
      <c r="O2946" s="96"/>
      <c r="P2946" s="47" t="s">
        <v>27927</v>
      </c>
      <c r="Q2946" s="53"/>
      <c r="R2946" s="54"/>
      <c r="S2946" s="3"/>
      <c r="AH2946"/>
      <c r="AI2946"/>
      <c r="AJ2946"/>
      <c r="AK2946"/>
    </row>
    <row r="2947" spans="1:37" ht="84">
      <c r="A2947" s="55" t="s">
        <v>0</v>
      </c>
      <c r="B2947" s="43">
        <v>2946</v>
      </c>
      <c r="C2947" s="49" t="s">
        <v>4767</v>
      </c>
      <c r="D2947" s="52" t="s">
        <v>4768</v>
      </c>
      <c r="E2947" s="60">
        <v>2</v>
      </c>
      <c r="F2947" s="60">
        <v>23048013</v>
      </c>
      <c r="G2947" s="49" t="s">
        <v>29011</v>
      </c>
      <c r="H2947" s="51"/>
      <c r="I2947" s="47"/>
      <c r="J2947" s="89"/>
      <c r="K2947" s="98"/>
      <c r="L2947" s="89"/>
      <c r="M2947" s="96"/>
      <c r="N2947" s="89"/>
      <c r="O2947" s="96"/>
      <c r="P2947" s="47" t="s">
        <v>28717</v>
      </c>
      <c r="Q2947" s="53"/>
      <c r="R2947" s="54"/>
      <c r="S2947" s="3"/>
      <c r="AH2947"/>
      <c r="AI2947"/>
      <c r="AJ2947"/>
      <c r="AK2947"/>
    </row>
    <row r="2948" spans="1:37" ht="72">
      <c r="A2948" s="55" t="s">
        <v>0</v>
      </c>
      <c r="B2948" s="43">
        <v>2947</v>
      </c>
      <c r="C2948" s="49" t="s">
        <v>4765</v>
      </c>
      <c r="D2948" s="52" t="s">
        <v>4766</v>
      </c>
      <c r="E2948" s="60">
        <v>4</v>
      </c>
      <c r="F2948" s="60">
        <v>11007009</v>
      </c>
      <c r="G2948" s="49" t="s">
        <v>29011</v>
      </c>
      <c r="H2948" s="51"/>
      <c r="I2948" s="47"/>
      <c r="J2948" s="89">
        <v>2946</v>
      </c>
      <c r="K2948" s="98" t="s">
        <v>29011</v>
      </c>
      <c r="L2948" s="89"/>
      <c r="M2948" s="96"/>
      <c r="N2948" s="89"/>
      <c r="O2948" s="96"/>
      <c r="P2948" s="47" t="s">
        <v>27927</v>
      </c>
      <c r="Q2948" s="53"/>
      <c r="R2948" s="54"/>
      <c r="S2948" s="3"/>
      <c r="AH2948"/>
      <c r="AI2948"/>
      <c r="AJ2948"/>
      <c r="AK2948"/>
    </row>
    <row r="2949" spans="1:37" ht="48">
      <c r="A2949" s="55" t="s">
        <v>0</v>
      </c>
      <c r="B2949" s="43">
        <v>2948</v>
      </c>
      <c r="C2949" s="49" t="s">
        <v>4763</v>
      </c>
      <c r="D2949" s="52" t="s">
        <v>4764</v>
      </c>
      <c r="E2949" s="60">
        <v>5</v>
      </c>
      <c r="F2949" s="60">
        <v>2025025</v>
      </c>
      <c r="G2949" s="49" t="s">
        <v>29011</v>
      </c>
      <c r="H2949" s="51"/>
      <c r="I2949" s="47"/>
      <c r="J2949" s="89">
        <v>2946</v>
      </c>
      <c r="K2949" s="98" t="s">
        <v>29011</v>
      </c>
      <c r="L2949" s="89">
        <v>2947</v>
      </c>
      <c r="M2949" s="96" t="s">
        <v>29011</v>
      </c>
      <c r="N2949" s="89"/>
      <c r="O2949" s="96"/>
      <c r="P2949" s="47" t="s">
        <v>27927</v>
      </c>
      <c r="Q2949" s="53"/>
      <c r="R2949" s="54"/>
      <c r="S2949" s="3"/>
      <c r="AH2949"/>
      <c r="AI2949"/>
      <c r="AJ2949"/>
      <c r="AK2949"/>
    </row>
    <row r="2950" spans="1:37" ht="60">
      <c r="A2950" s="55" t="s">
        <v>0</v>
      </c>
      <c r="B2950" s="43">
        <v>2949</v>
      </c>
      <c r="C2950" s="49" t="s">
        <v>4761</v>
      </c>
      <c r="D2950" s="52" t="s">
        <v>4762</v>
      </c>
      <c r="E2950" s="60">
        <v>1</v>
      </c>
      <c r="F2950" s="60">
        <v>25002020</v>
      </c>
      <c r="G2950" s="49" t="s">
        <v>29011</v>
      </c>
      <c r="H2950" s="51"/>
      <c r="I2950" s="47"/>
      <c r="J2950" s="89">
        <v>2946</v>
      </c>
      <c r="K2950" s="98" t="s">
        <v>29011</v>
      </c>
      <c r="L2950" s="89"/>
      <c r="M2950" s="96"/>
      <c r="N2950" s="89"/>
      <c r="O2950" s="96"/>
      <c r="P2950" s="47" t="s">
        <v>27927</v>
      </c>
      <c r="Q2950" s="53"/>
      <c r="R2950" s="54"/>
      <c r="S2950" s="3"/>
      <c r="AH2950"/>
      <c r="AI2950"/>
      <c r="AJ2950"/>
      <c r="AK2950"/>
    </row>
    <row r="2951" spans="1:37" ht="60">
      <c r="A2951" s="55" t="s">
        <v>0</v>
      </c>
      <c r="B2951" s="43">
        <v>2950</v>
      </c>
      <c r="C2951" s="49" t="s">
        <v>4759</v>
      </c>
      <c r="D2951" s="52" t="s">
        <v>4760</v>
      </c>
      <c r="E2951" s="60">
        <v>3</v>
      </c>
      <c r="F2951" s="60">
        <v>18013004</v>
      </c>
      <c r="G2951" s="49" t="s">
        <v>28925</v>
      </c>
      <c r="H2951" s="51"/>
      <c r="I2951" s="47"/>
      <c r="J2951" s="89"/>
      <c r="K2951" s="98"/>
      <c r="L2951" s="89"/>
      <c r="M2951" s="96"/>
      <c r="N2951" s="89"/>
      <c r="O2951" s="96"/>
      <c r="P2951" s="47" t="s">
        <v>28717</v>
      </c>
      <c r="Q2951" s="53"/>
      <c r="R2951" s="54"/>
      <c r="S2951" s="3"/>
      <c r="AH2951"/>
      <c r="AI2951"/>
      <c r="AJ2951"/>
      <c r="AK2951"/>
    </row>
    <row r="2952" spans="1:37" ht="48">
      <c r="A2952" s="55" t="s">
        <v>0</v>
      </c>
      <c r="B2952" s="43">
        <v>2951</v>
      </c>
      <c r="C2952" s="49" t="s">
        <v>4757</v>
      </c>
      <c r="D2952" s="52" t="s">
        <v>4758</v>
      </c>
      <c r="E2952" s="60">
        <v>2</v>
      </c>
      <c r="F2952" s="60">
        <v>24051027</v>
      </c>
      <c r="G2952" s="50"/>
      <c r="H2952" s="51"/>
      <c r="I2952" s="47"/>
      <c r="J2952" s="94"/>
      <c r="K2952" s="98"/>
      <c r="L2952" s="89"/>
      <c r="M2952" s="96"/>
      <c r="N2952" s="89"/>
      <c r="O2952" s="96"/>
      <c r="P2952" s="47" t="s">
        <v>27927</v>
      </c>
      <c r="Q2952" s="53"/>
      <c r="R2952" s="54"/>
      <c r="S2952" s="3"/>
      <c r="AH2952"/>
      <c r="AI2952"/>
      <c r="AJ2952"/>
      <c r="AK2952"/>
    </row>
    <row r="2953" spans="1:37" ht="48">
      <c r="A2953" s="55" t="s">
        <v>0</v>
      </c>
      <c r="B2953" s="43">
        <v>2952</v>
      </c>
      <c r="C2953" s="49" t="s">
        <v>4755</v>
      </c>
      <c r="D2953" s="52" t="s">
        <v>4756</v>
      </c>
      <c r="E2953" s="60">
        <v>1</v>
      </c>
      <c r="F2953" s="60">
        <v>23003016</v>
      </c>
      <c r="G2953" s="49" t="s">
        <v>29136</v>
      </c>
      <c r="H2953" s="51"/>
      <c r="I2953" s="47"/>
      <c r="J2953" s="89"/>
      <c r="K2953" s="98"/>
      <c r="L2953" s="89"/>
      <c r="M2953" s="96"/>
      <c r="N2953" s="89"/>
      <c r="O2953" s="96"/>
      <c r="P2953" s="47" t="s">
        <v>28717</v>
      </c>
      <c r="Q2953" s="53"/>
      <c r="R2953" s="54"/>
      <c r="S2953" s="3"/>
      <c r="AH2953"/>
      <c r="AI2953"/>
      <c r="AJ2953"/>
      <c r="AK2953"/>
    </row>
    <row r="2954" spans="1:37" ht="72">
      <c r="A2954" s="55" t="s">
        <v>14360</v>
      </c>
      <c r="B2954" s="43">
        <v>2953</v>
      </c>
      <c r="C2954" s="49" t="s">
        <v>4753</v>
      </c>
      <c r="D2954" s="52" t="s">
        <v>4754</v>
      </c>
      <c r="E2954" s="60">
        <v>2</v>
      </c>
      <c r="F2954" s="60">
        <v>27004033</v>
      </c>
      <c r="G2954" s="49" t="s">
        <v>29234</v>
      </c>
      <c r="H2954" s="51"/>
      <c r="I2954" s="47"/>
      <c r="J2954" s="89">
        <v>6852</v>
      </c>
      <c r="K2954" s="98" t="s">
        <v>29234</v>
      </c>
      <c r="L2954" s="89">
        <v>6856</v>
      </c>
      <c r="M2954" s="96" t="s">
        <v>30746</v>
      </c>
      <c r="N2954" s="89"/>
      <c r="O2954" s="96"/>
      <c r="P2954" s="47" t="s">
        <v>27927</v>
      </c>
      <c r="Q2954" s="53"/>
      <c r="R2954" s="54"/>
      <c r="S2954" s="3"/>
      <c r="AH2954"/>
      <c r="AI2954"/>
      <c r="AJ2954"/>
      <c r="AK2954"/>
    </row>
    <row r="2955" spans="1:37" ht="60">
      <c r="A2955" s="55" t="s">
        <v>0</v>
      </c>
      <c r="B2955" s="43">
        <v>2954</v>
      </c>
      <c r="C2955" s="49" t="s">
        <v>4751</v>
      </c>
      <c r="D2955" s="52" t="s">
        <v>4752</v>
      </c>
      <c r="E2955" s="60">
        <v>1</v>
      </c>
      <c r="F2955" s="60">
        <v>19119070</v>
      </c>
      <c r="G2955" s="49" t="s">
        <v>29137</v>
      </c>
      <c r="H2955" s="51"/>
      <c r="I2955" s="47"/>
      <c r="J2955" s="89"/>
      <c r="K2955" s="98"/>
      <c r="L2955" s="89"/>
      <c r="M2955" s="96"/>
      <c r="N2955" s="89"/>
      <c r="O2955" s="96"/>
      <c r="P2955" s="47" t="s">
        <v>28717</v>
      </c>
      <c r="Q2955" s="53"/>
      <c r="R2955" s="54"/>
      <c r="S2955" s="3"/>
      <c r="AH2955"/>
      <c r="AI2955"/>
      <c r="AJ2955"/>
      <c r="AK2955"/>
    </row>
    <row r="2956" spans="1:37" ht="72">
      <c r="A2956" s="55" t="s">
        <v>0</v>
      </c>
      <c r="B2956" s="43">
        <v>2955</v>
      </c>
      <c r="C2956" s="49" t="s">
        <v>4749</v>
      </c>
      <c r="D2956" s="52" t="s">
        <v>4750</v>
      </c>
      <c r="E2956" s="60">
        <v>1</v>
      </c>
      <c r="F2956" s="60">
        <v>11004011</v>
      </c>
      <c r="G2956" s="50" t="s">
        <v>28551</v>
      </c>
      <c r="H2956" s="51"/>
      <c r="I2956" s="47"/>
      <c r="J2956" s="89">
        <v>5197</v>
      </c>
      <c r="K2956" s="98" t="s">
        <v>28551</v>
      </c>
      <c r="L2956" s="89"/>
      <c r="M2956" s="96"/>
      <c r="N2956" s="89"/>
      <c r="O2956" s="96"/>
      <c r="P2956" s="47" t="s">
        <v>27931</v>
      </c>
      <c r="Q2956" s="53"/>
      <c r="R2956" s="54"/>
      <c r="S2956" s="3"/>
      <c r="AH2956"/>
      <c r="AI2956"/>
      <c r="AJ2956"/>
      <c r="AK2956"/>
    </row>
    <row r="2957" spans="1:37" ht="60">
      <c r="A2957" s="55" t="s">
        <v>0</v>
      </c>
      <c r="B2957" s="43">
        <v>2956</v>
      </c>
      <c r="C2957" s="49" t="s">
        <v>4747</v>
      </c>
      <c r="D2957" s="52" t="s">
        <v>4748</v>
      </c>
      <c r="E2957" s="60">
        <v>2</v>
      </c>
      <c r="F2957" s="60">
        <v>20019013</v>
      </c>
      <c r="G2957" s="49" t="s">
        <v>29012</v>
      </c>
      <c r="H2957" s="51"/>
      <c r="I2957" s="47"/>
      <c r="J2957" s="89"/>
      <c r="K2957" s="98"/>
      <c r="L2957" s="89"/>
      <c r="M2957" s="96"/>
      <c r="N2957" s="89"/>
      <c r="O2957" s="96"/>
      <c r="P2957" s="47" t="s">
        <v>28717</v>
      </c>
      <c r="Q2957" s="53"/>
      <c r="R2957" s="54"/>
      <c r="S2957" s="3"/>
      <c r="AH2957"/>
      <c r="AI2957"/>
      <c r="AJ2957"/>
      <c r="AK2957"/>
    </row>
    <row r="2958" spans="1:37" ht="60">
      <c r="A2958" s="55" t="s">
        <v>14360</v>
      </c>
      <c r="B2958" s="43">
        <v>2957</v>
      </c>
      <c r="C2958" s="49" t="s">
        <v>4745</v>
      </c>
      <c r="D2958" s="52" t="s">
        <v>4746</v>
      </c>
      <c r="E2958" s="60">
        <v>4</v>
      </c>
      <c r="F2958" s="60">
        <v>27004025</v>
      </c>
      <c r="G2958" s="49" t="s">
        <v>29012</v>
      </c>
      <c r="H2958" s="51"/>
      <c r="I2958" s="47"/>
      <c r="J2958" s="89">
        <v>2956</v>
      </c>
      <c r="K2958" s="98" t="s">
        <v>29012</v>
      </c>
      <c r="L2958" s="89"/>
      <c r="M2958" s="96"/>
      <c r="N2958" s="89"/>
      <c r="O2958" s="96"/>
      <c r="P2958" s="47" t="s">
        <v>27929</v>
      </c>
      <c r="Q2958" s="53"/>
      <c r="R2958" s="54"/>
      <c r="S2958" s="3"/>
      <c r="AH2958"/>
      <c r="AI2958"/>
      <c r="AJ2958"/>
      <c r="AK2958"/>
    </row>
    <row r="2959" spans="1:37" ht="60">
      <c r="A2959" s="55" t="s">
        <v>0</v>
      </c>
      <c r="B2959" s="43">
        <v>2958</v>
      </c>
      <c r="C2959" s="49" t="s">
        <v>4743</v>
      </c>
      <c r="D2959" s="52" t="s">
        <v>4744</v>
      </c>
      <c r="E2959" s="60">
        <v>1</v>
      </c>
      <c r="F2959" s="60">
        <v>8003014</v>
      </c>
      <c r="G2959" s="50"/>
      <c r="H2959" s="51"/>
      <c r="I2959" s="47"/>
      <c r="J2959" s="95">
        <v>2962</v>
      </c>
      <c r="K2959" s="98" t="s">
        <v>29816</v>
      </c>
      <c r="L2959" s="89"/>
      <c r="M2959" s="96"/>
      <c r="N2959" s="89"/>
      <c r="O2959" s="96"/>
      <c r="P2959" s="47" t="s">
        <v>27947</v>
      </c>
      <c r="Q2959" s="53"/>
      <c r="R2959" s="54"/>
      <c r="S2959" s="3"/>
      <c r="AH2959"/>
      <c r="AI2959"/>
      <c r="AJ2959"/>
      <c r="AK2959"/>
    </row>
    <row r="2960" spans="1:37" ht="48">
      <c r="A2960" s="55" t="s">
        <v>0</v>
      </c>
      <c r="B2960" s="43">
        <v>2959</v>
      </c>
      <c r="C2960" s="49" t="s">
        <v>4741</v>
      </c>
      <c r="D2960" s="52" t="s">
        <v>4742</v>
      </c>
      <c r="E2960" s="60">
        <v>1</v>
      </c>
      <c r="F2960" s="60">
        <v>18037011</v>
      </c>
      <c r="G2960" s="49" t="s">
        <v>29138</v>
      </c>
      <c r="H2960" s="51"/>
      <c r="I2960" s="47"/>
      <c r="J2960" s="89"/>
      <c r="K2960" s="98"/>
      <c r="L2960" s="89"/>
      <c r="M2960" s="96"/>
      <c r="N2960" s="89"/>
      <c r="O2960" s="96"/>
      <c r="P2960" s="47" t="s">
        <v>28717</v>
      </c>
      <c r="Q2960" s="53"/>
      <c r="R2960" s="54"/>
      <c r="S2960" s="3"/>
      <c r="AH2960"/>
      <c r="AI2960"/>
      <c r="AJ2960"/>
      <c r="AK2960"/>
    </row>
    <row r="2961" spans="1:37" ht="60">
      <c r="A2961" s="55" t="s">
        <v>0</v>
      </c>
      <c r="B2961" s="43">
        <v>2960</v>
      </c>
      <c r="C2961" s="49" t="s">
        <v>4739</v>
      </c>
      <c r="D2961" s="52" t="s">
        <v>4740</v>
      </c>
      <c r="E2961" s="60">
        <v>2</v>
      </c>
      <c r="F2961" s="60">
        <v>5001012</v>
      </c>
      <c r="G2961" s="49" t="s">
        <v>29138</v>
      </c>
      <c r="H2961" s="51"/>
      <c r="I2961" s="47"/>
      <c r="J2961" s="89">
        <v>2959</v>
      </c>
      <c r="K2961" s="98" t="s">
        <v>29138</v>
      </c>
      <c r="L2961" s="89"/>
      <c r="M2961" s="96"/>
      <c r="N2961" s="89"/>
      <c r="O2961" s="96"/>
      <c r="P2961" s="47" t="s">
        <v>27927</v>
      </c>
      <c r="Q2961" s="53"/>
      <c r="R2961" s="54"/>
      <c r="S2961" s="3"/>
      <c r="AH2961"/>
      <c r="AI2961"/>
      <c r="AJ2961"/>
      <c r="AK2961"/>
    </row>
    <row r="2962" spans="1:37" ht="60">
      <c r="A2962" s="55" t="s">
        <v>0</v>
      </c>
      <c r="B2962" s="43">
        <v>2961</v>
      </c>
      <c r="C2962" s="49" t="s">
        <v>4737</v>
      </c>
      <c r="D2962" s="52" t="s">
        <v>4738</v>
      </c>
      <c r="E2962" s="60">
        <v>2</v>
      </c>
      <c r="F2962" s="60">
        <v>7015015</v>
      </c>
      <c r="G2962" s="50"/>
      <c r="H2962" s="51"/>
      <c r="I2962" s="47"/>
      <c r="J2962" s="94"/>
      <c r="K2962" s="98"/>
      <c r="L2962" s="89"/>
      <c r="M2962" s="96"/>
      <c r="N2962" s="89"/>
      <c r="O2962" s="96"/>
      <c r="P2962" s="47" t="s">
        <v>27930</v>
      </c>
      <c r="Q2962" s="53"/>
      <c r="R2962" s="54"/>
      <c r="S2962" s="3"/>
      <c r="AH2962"/>
      <c r="AI2962"/>
      <c r="AJ2962"/>
      <c r="AK2962"/>
    </row>
    <row r="2963" spans="1:37" ht="60">
      <c r="A2963" s="55" t="s">
        <v>0</v>
      </c>
      <c r="B2963" s="43">
        <v>2962</v>
      </c>
      <c r="C2963" s="49" t="s">
        <v>4735</v>
      </c>
      <c r="D2963" s="52" t="s">
        <v>4736</v>
      </c>
      <c r="E2963" s="60">
        <v>56</v>
      </c>
      <c r="F2963" s="60">
        <v>1002005</v>
      </c>
      <c r="G2963" s="50"/>
      <c r="H2963" s="51"/>
      <c r="I2963" s="47"/>
      <c r="J2963" s="94"/>
      <c r="K2963" s="98"/>
      <c r="L2963" s="89"/>
      <c r="M2963" s="96"/>
      <c r="N2963" s="89"/>
      <c r="O2963" s="96"/>
      <c r="P2963" s="47" t="s">
        <v>27937</v>
      </c>
      <c r="Q2963" s="53"/>
      <c r="R2963" s="54"/>
      <c r="S2963" s="3"/>
      <c r="AH2963"/>
      <c r="AI2963"/>
      <c r="AJ2963"/>
      <c r="AK2963"/>
    </row>
    <row r="2964" spans="1:37" ht="60">
      <c r="A2964" s="55" t="s">
        <v>0</v>
      </c>
      <c r="B2964" s="43">
        <v>2963</v>
      </c>
      <c r="C2964" s="49" t="s">
        <v>4733</v>
      </c>
      <c r="D2964" s="52" t="s">
        <v>4734</v>
      </c>
      <c r="E2964" s="60">
        <v>25</v>
      </c>
      <c r="F2964" s="60">
        <v>1037033</v>
      </c>
      <c r="G2964" s="49" t="s">
        <v>28384</v>
      </c>
      <c r="H2964" s="51"/>
      <c r="I2964" s="47"/>
      <c r="J2964" s="89"/>
      <c r="K2964" s="98"/>
      <c r="L2964" s="89"/>
      <c r="M2964" s="96"/>
      <c r="N2964" s="89"/>
      <c r="O2964" s="96"/>
      <c r="P2964" s="47" t="s">
        <v>27929</v>
      </c>
      <c r="Q2964" s="53"/>
      <c r="R2964" s="54"/>
      <c r="S2964" s="3"/>
      <c r="AH2964"/>
      <c r="AI2964"/>
      <c r="AJ2964"/>
      <c r="AK2964"/>
    </row>
    <row r="2965" spans="1:37" ht="60">
      <c r="A2965" s="55" t="s">
        <v>0</v>
      </c>
      <c r="B2965" s="43">
        <v>2964</v>
      </c>
      <c r="C2965" s="49" t="s">
        <v>4731</v>
      </c>
      <c r="D2965" s="52" t="s">
        <v>4732</v>
      </c>
      <c r="E2965" s="60">
        <v>23</v>
      </c>
      <c r="F2965" s="60">
        <v>1049009</v>
      </c>
      <c r="G2965" s="50" t="s">
        <v>28384</v>
      </c>
      <c r="H2965" s="51"/>
      <c r="I2965" s="47"/>
      <c r="J2965" s="89">
        <v>2963</v>
      </c>
      <c r="K2965" s="98" t="s">
        <v>28384</v>
      </c>
      <c r="L2965" s="89"/>
      <c r="M2965" s="96"/>
      <c r="N2965" s="89"/>
      <c r="O2965" s="96"/>
      <c r="P2965" s="47" t="s">
        <v>27927</v>
      </c>
      <c r="Q2965" s="53"/>
      <c r="R2965" s="54"/>
      <c r="S2965" s="3"/>
      <c r="AH2965"/>
      <c r="AI2965"/>
      <c r="AJ2965"/>
      <c r="AK2965"/>
    </row>
    <row r="2966" spans="1:37" ht="60">
      <c r="A2966" s="55" t="s">
        <v>0</v>
      </c>
      <c r="B2966" s="43">
        <v>2965</v>
      </c>
      <c r="C2966" s="49" t="s">
        <v>4729</v>
      </c>
      <c r="D2966" s="52" t="s">
        <v>4730</v>
      </c>
      <c r="E2966" s="60">
        <v>1</v>
      </c>
      <c r="F2966" s="60">
        <v>1008011</v>
      </c>
      <c r="G2966" s="50" t="s">
        <v>28384</v>
      </c>
      <c r="H2966" s="51"/>
      <c r="I2966" s="47"/>
      <c r="J2966" s="89">
        <v>2963</v>
      </c>
      <c r="K2966" s="98" t="s">
        <v>28384</v>
      </c>
      <c r="L2966" s="89"/>
      <c r="M2966" s="96"/>
      <c r="N2966" s="89"/>
      <c r="O2966" s="96"/>
      <c r="P2966" s="47" t="s">
        <v>27930</v>
      </c>
      <c r="Q2966" s="53"/>
      <c r="R2966" s="54"/>
      <c r="S2966" s="3"/>
      <c r="AH2966"/>
      <c r="AI2966"/>
      <c r="AJ2966"/>
      <c r="AK2966"/>
    </row>
    <row r="2967" spans="1:37" ht="60">
      <c r="A2967" s="55" t="s">
        <v>0</v>
      </c>
      <c r="B2967" s="43">
        <v>2966</v>
      </c>
      <c r="C2967" s="49" t="s">
        <v>4727</v>
      </c>
      <c r="D2967" s="52" t="s">
        <v>4728</v>
      </c>
      <c r="E2967" s="60">
        <v>9</v>
      </c>
      <c r="F2967" s="60">
        <v>1031039</v>
      </c>
      <c r="G2967" s="50"/>
      <c r="H2967" s="51"/>
      <c r="I2967" s="47"/>
      <c r="J2967" s="95">
        <v>2964</v>
      </c>
      <c r="K2967" s="98" t="s">
        <v>28384</v>
      </c>
      <c r="L2967" s="89"/>
      <c r="M2967" s="96"/>
      <c r="N2967" s="89"/>
      <c r="O2967" s="96"/>
      <c r="P2967" s="47" t="s">
        <v>27928</v>
      </c>
      <c r="Q2967" s="53"/>
      <c r="R2967" s="54"/>
      <c r="S2967" s="3"/>
      <c r="AH2967"/>
      <c r="AI2967"/>
      <c r="AJ2967"/>
      <c r="AK2967"/>
    </row>
    <row r="2968" spans="1:37" ht="48">
      <c r="A2968" s="55" t="s">
        <v>14360</v>
      </c>
      <c r="B2968" s="43">
        <v>2967</v>
      </c>
      <c r="C2968" s="49" t="s">
        <v>4725</v>
      </c>
      <c r="D2968" s="52" t="s">
        <v>4726</v>
      </c>
      <c r="E2968" s="60">
        <v>1</v>
      </c>
      <c r="F2968" s="60">
        <v>15004009</v>
      </c>
      <c r="G2968" s="50"/>
      <c r="H2968" s="51"/>
      <c r="I2968" s="47"/>
      <c r="J2968" s="94"/>
      <c r="K2968" s="98"/>
      <c r="L2968" s="89"/>
      <c r="M2968" s="96"/>
      <c r="N2968" s="89"/>
      <c r="O2968" s="96"/>
      <c r="P2968" s="47" t="s">
        <v>27927</v>
      </c>
      <c r="Q2968" s="53"/>
      <c r="R2968" s="54"/>
      <c r="S2968" s="3"/>
      <c r="AH2968"/>
      <c r="AI2968"/>
      <c r="AJ2968"/>
      <c r="AK2968"/>
    </row>
    <row r="2969" spans="1:37" ht="48">
      <c r="A2969" s="55" t="s">
        <v>0</v>
      </c>
      <c r="B2969" s="43">
        <v>2968</v>
      </c>
      <c r="C2969" s="49" t="s">
        <v>4723</v>
      </c>
      <c r="D2969" s="52" t="s">
        <v>4724</v>
      </c>
      <c r="E2969" s="60">
        <v>1</v>
      </c>
      <c r="F2969" s="60">
        <v>19119131</v>
      </c>
      <c r="G2969" s="49" t="s">
        <v>29141</v>
      </c>
      <c r="H2969" s="51"/>
      <c r="I2969" s="47"/>
      <c r="J2969" s="89"/>
      <c r="K2969" s="98"/>
      <c r="L2969" s="89"/>
      <c r="M2969" s="96"/>
      <c r="N2969" s="89"/>
      <c r="O2969" s="96"/>
      <c r="P2969" s="47" t="s">
        <v>28717</v>
      </c>
      <c r="Q2969" s="53"/>
      <c r="R2969" s="54"/>
      <c r="S2969" s="3"/>
      <c r="AH2969"/>
      <c r="AI2969"/>
      <c r="AJ2969"/>
      <c r="AK2969"/>
    </row>
    <row r="2970" spans="1:37" ht="48">
      <c r="A2970" s="55" t="s">
        <v>0</v>
      </c>
      <c r="B2970" s="43">
        <v>2969</v>
      </c>
      <c r="C2970" s="49" t="s">
        <v>4721</v>
      </c>
      <c r="D2970" s="52" t="s">
        <v>4722</v>
      </c>
      <c r="E2970" s="60">
        <v>1</v>
      </c>
      <c r="F2970" s="60">
        <v>24010007</v>
      </c>
      <c r="G2970" s="49" t="s">
        <v>29142</v>
      </c>
      <c r="H2970" s="51"/>
      <c r="I2970" s="47"/>
      <c r="J2970" s="89"/>
      <c r="K2970" s="98"/>
      <c r="L2970" s="89"/>
      <c r="M2970" s="96"/>
      <c r="N2970" s="89"/>
      <c r="O2970" s="96"/>
      <c r="P2970" s="47" t="s">
        <v>28717</v>
      </c>
      <c r="Q2970" s="53"/>
      <c r="R2970" s="54"/>
      <c r="S2970" s="3"/>
      <c r="AH2970"/>
      <c r="AI2970"/>
      <c r="AJ2970"/>
      <c r="AK2970"/>
    </row>
    <row r="2971" spans="1:37" ht="84">
      <c r="A2971" s="55" t="s">
        <v>0</v>
      </c>
      <c r="B2971" s="43">
        <v>2970</v>
      </c>
      <c r="C2971" s="49" t="s">
        <v>4719</v>
      </c>
      <c r="D2971" s="52" t="s">
        <v>4720</v>
      </c>
      <c r="E2971" s="60">
        <v>4</v>
      </c>
      <c r="F2971" s="60">
        <v>12025023</v>
      </c>
      <c r="G2971" s="50" t="s">
        <v>28203</v>
      </c>
      <c r="H2971" s="51"/>
      <c r="I2971" s="47"/>
      <c r="J2971" s="89">
        <v>238</v>
      </c>
      <c r="K2971" s="98" t="s">
        <v>28203</v>
      </c>
      <c r="L2971" s="89">
        <v>3050</v>
      </c>
      <c r="M2971" s="96" t="s">
        <v>29829</v>
      </c>
      <c r="N2971" s="89"/>
      <c r="O2971" s="96"/>
      <c r="P2971" s="47" t="s">
        <v>27931</v>
      </c>
      <c r="Q2971" s="53"/>
      <c r="R2971" s="54"/>
      <c r="S2971" s="3"/>
      <c r="AH2971"/>
      <c r="AI2971"/>
      <c r="AJ2971"/>
      <c r="AK2971"/>
    </row>
    <row r="2972" spans="1:37" ht="72">
      <c r="A2972" s="55" t="s">
        <v>0</v>
      </c>
      <c r="B2972" s="43">
        <v>2971</v>
      </c>
      <c r="C2972" s="49" t="s">
        <v>4717</v>
      </c>
      <c r="D2972" s="52" t="s">
        <v>4718</v>
      </c>
      <c r="E2972" s="60">
        <v>8</v>
      </c>
      <c r="F2972" s="60">
        <v>4032041</v>
      </c>
      <c r="G2972" s="50" t="s">
        <v>28048</v>
      </c>
      <c r="H2972" s="51"/>
      <c r="I2972" s="47"/>
      <c r="J2972" s="89">
        <v>215</v>
      </c>
      <c r="K2972" s="98" t="s">
        <v>28048</v>
      </c>
      <c r="L2972" s="89"/>
      <c r="M2972" s="96"/>
      <c r="N2972" s="89"/>
      <c r="O2972" s="96"/>
      <c r="P2972" s="47" t="s">
        <v>27931</v>
      </c>
      <c r="Q2972" s="53"/>
      <c r="R2972" s="54"/>
      <c r="S2972" s="3"/>
      <c r="AH2972"/>
      <c r="AI2972"/>
      <c r="AJ2972"/>
      <c r="AK2972"/>
    </row>
    <row r="2973" spans="1:37" ht="60">
      <c r="A2973" s="55" t="s">
        <v>0</v>
      </c>
      <c r="B2973" s="43">
        <v>2972</v>
      </c>
      <c r="C2973" s="49" t="s">
        <v>4715</v>
      </c>
      <c r="D2973" s="52" t="s">
        <v>4716</v>
      </c>
      <c r="E2973" s="60">
        <v>1</v>
      </c>
      <c r="F2973" s="60">
        <v>10020026</v>
      </c>
      <c r="G2973" s="50"/>
      <c r="H2973" s="51"/>
      <c r="I2973" s="47"/>
      <c r="J2973" s="95">
        <v>2971</v>
      </c>
      <c r="K2973" s="98" t="s">
        <v>29818</v>
      </c>
      <c r="L2973" s="89"/>
      <c r="M2973" s="96"/>
      <c r="N2973" s="89"/>
      <c r="O2973" s="96"/>
      <c r="P2973" s="47" t="s">
        <v>27927</v>
      </c>
      <c r="Q2973" s="53"/>
      <c r="R2973" s="54"/>
      <c r="S2973" s="3"/>
      <c r="AH2973"/>
      <c r="AI2973"/>
      <c r="AJ2973"/>
      <c r="AK2973"/>
    </row>
    <row r="2974" spans="1:37" ht="48">
      <c r="A2974" s="55" t="s">
        <v>0</v>
      </c>
      <c r="B2974" s="43">
        <v>2973</v>
      </c>
      <c r="C2974" s="49" t="s">
        <v>4712</v>
      </c>
      <c r="D2974" s="52" t="s">
        <v>4714</v>
      </c>
      <c r="E2974" s="60">
        <v>4</v>
      </c>
      <c r="F2974" s="60">
        <v>4012011</v>
      </c>
      <c r="G2974" s="49" t="s">
        <v>28535</v>
      </c>
      <c r="H2974" s="51"/>
      <c r="I2974" s="47"/>
      <c r="J2974" s="89"/>
      <c r="K2974" s="98"/>
      <c r="L2974" s="89"/>
      <c r="M2974" s="96"/>
      <c r="N2974" s="89"/>
      <c r="O2974" s="96"/>
      <c r="P2974" s="47" t="s">
        <v>28717</v>
      </c>
      <c r="Q2974" s="53"/>
      <c r="R2974" s="54"/>
      <c r="S2974" s="3"/>
      <c r="AH2974"/>
      <c r="AI2974"/>
      <c r="AJ2974"/>
      <c r="AK2974"/>
    </row>
    <row r="2975" spans="1:37" ht="72">
      <c r="A2975" s="55" t="s">
        <v>0</v>
      </c>
      <c r="B2975" s="43">
        <v>2974</v>
      </c>
      <c r="C2975" s="49" t="s">
        <v>4712</v>
      </c>
      <c r="D2975" s="52" t="s">
        <v>4713</v>
      </c>
      <c r="E2975" s="60">
        <v>19</v>
      </c>
      <c r="F2975" s="60">
        <v>1018027</v>
      </c>
      <c r="G2975" s="49" t="s">
        <v>28535</v>
      </c>
      <c r="H2975" s="51"/>
      <c r="I2975" s="47"/>
      <c r="J2975" s="89">
        <v>2973</v>
      </c>
      <c r="K2975" s="98" t="s">
        <v>28535</v>
      </c>
      <c r="L2975" s="89"/>
      <c r="M2975" s="96"/>
      <c r="N2975" s="89"/>
      <c r="O2975" s="96"/>
      <c r="P2975" s="47" t="s">
        <v>27929</v>
      </c>
      <c r="Q2975" s="53"/>
      <c r="R2975" s="54"/>
      <c r="S2975" s="3"/>
      <c r="AH2975"/>
      <c r="AI2975"/>
      <c r="AJ2975"/>
      <c r="AK2975"/>
    </row>
    <row r="2976" spans="1:37" ht="72">
      <c r="A2976" s="55" t="s">
        <v>0</v>
      </c>
      <c r="B2976" s="43">
        <v>2975</v>
      </c>
      <c r="C2976" s="49" t="s">
        <v>4710</v>
      </c>
      <c r="D2976" s="52" t="s">
        <v>4711</v>
      </c>
      <c r="E2976" s="60">
        <v>64</v>
      </c>
      <c r="F2976" s="60">
        <v>1041001</v>
      </c>
      <c r="G2976" s="50"/>
      <c r="H2976" s="51"/>
      <c r="I2976" s="47"/>
      <c r="J2976" s="94"/>
      <c r="K2976" s="98"/>
      <c r="L2976" s="89"/>
      <c r="M2976" s="96"/>
      <c r="N2976" s="89"/>
      <c r="O2976" s="96"/>
      <c r="P2976" s="47" t="s">
        <v>27927</v>
      </c>
      <c r="Q2976" s="53"/>
      <c r="R2976" s="54"/>
      <c r="S2976" s="3"/>
      <c r="AH2976"/>
      <c r="AI2976"/>
      <c r="AJ2976"/>
      <c r="AK2976"/>
    </row>
    <row r="2977" spans="1:37" ht="48">
      <c r="A2977" s="55" t="s">
        <v>0</v>
      </c>
      <c r="B2977" s="43">
        <v>2976</v>
      </c>
      <c r="C2977" s="49" t="s">
        <v>4708</v>
      </c>
      <c r="D2977" s="52" t="s">
        <v>4709</v>
      </c>
      <c r="E2977" s="60">
        <v>6</v>
      </c>
      <c r="F2977" s="60">
        <v>9027001</v>
      </c>
      <c r="G2977" s="49" t="s">
        <v>28787</v>
      </c>
      <c r="H2977" s="51"/>
      <c r="I2977" s="47"/>
      <c r="J2977" s="89"/>
      <c r="K2977" s="98"/>
      <c r="L2977" s="89"/>
      <c r="M2977" s="96"/>
      <c r="N2977" s="89"/>
      <c r="O2977" s="96"/>
      <c r="P2977" s="47" t="s">
        <v>28717</v>
      </c>
      <c r="Q2977" s="53"/>
      <c r="R2977" s="54"/>
      <c r="S2977" s="3"/>
      <c r="AH2977"/>
      <c r="AI2977"/>
      <c r="AJ2977"/>
      <c r="AK2977"/>
    </row>
    <row r="2978" spans="1:37" ht="72">
      <c r="A2978" s="55" t="s">
        <v>0</v>
      </c>
      <c r="B2978" s="43">
        <v>2977</v>
      </c>
      <c r="C2978" s="49" t="s">
        <v>4706</v>
      </c>
      <c r="D2978" s="52" t="s">
        <v>4707</v>
      </c>
      <c r="E2978" s="60">
        <v>53</v>
      </c>
      <c r="F2978" s="60">
        <v>11013002</v>
      </c>
      <c r="G2978" s="50"/>
      <c r="H2978" s="51"/>
      <c r="I2978" s="47"/>
      <c r="J2978" s="89">
        <v>803</v>
      </c>
      <c r="K2978" s="98" t="s">
        <v>29468</v>
      </c>
      <c r="L2978" s="89">
        <v>3050</v>
      </c>
      <c r="M2978" s="96" t="s">
        <v>29829</v>
      </c>
      <c r="N2978" s="89"/>
      <c r="O2978" s="96"/>
      <c r="P2978" s="47" t="s">
        <v>27931</v>
      </c>
      <c r="Q2978" s="53"/>
      <c r="R2978" s="54"/>
      <c r="S2978" s="3"/>
      <c r="AH2978"/>
      <c r="AI2978"/>
      <c r="AJ2978"/>
      <c r="AK2978"/>
    </row>
    <row r="2979" spans="1:37" ht="60">
      <c r="A2979" s="55" t="s">
        <v>0</v>
      </c>
      <c r="B2979" s="43">
        <v>2978</v>
      </c>
      <c r="C2979" s="49" t="s">
        <v>4704</v>
      </c>
      <c r="D2979" s="52" t="s">
        <v>4705</v>
      </c>
      <c r="E2979" s="60">
        <v>2</v>
      </c>
      <c r="F2979" s="60">
        <v>26040015</v>
      </c>
      <c r="G2979" s="50"/>
      <c r="H2979" s="51"/>
      <c r="I2979" s="47"/>
      <c r="J2979" s="95">
        <v>857</v>
      </c>
      <c r="K2979" s="98" t="s">
        <v>28572</v>
      </c>
      <c r="L2979" s="89"/>
      <c r="M2979" s="96"/>
      <c r="N2979" s="89"/>
      <c r="O2979" s="96"/>
      <c r="P2979" s="47" t="s">
        <v>27927</v>
      </c>
      <c r="Q2979" s="53"/>
      <c r="R2979" s="54"/>
      <c r="S2979" s="3"/>
      <c r="AH2979"/>
      <c r="AI2979"/>
      <c r="AJ2979"/>
      <c r="AK2979"/>
    </row>
    <row r="2980" spans="1:37" ht="72">
      <c r="A2980" s="55" t="s">
        <v>0</v>
      </c>
      <c r="B2980" s="43">
        <v>2979</v>
      </c>
      <c r="C2980" s="49" t="s">
        <v>4702</v>
      </c>
      <c r="D2980" s="52" t="s">
        <v>4703</v>
      </c>
      <c r="E2980" s="60">
        <v>1</v>
      </c>
      <c r="F2980" s="60">
        <v>13006021</v>
      </c>
      <c r="G2980" s="50"/>
      <c r="H2980" s="51"/>
      <c r="I2980" s="47"/>
      <c r="J2980" s="95">
        <v>871</v>
      </c>
      <c r="K2980" s="98" t="s">
        <v>29487</v>
      </c>
      <c r="L2980" s="89"/>
      <c r="M2980" s="96"/>
      <c r="N2980" s="89"/>
      <c r="O2980" s="96"/>
      <c r="P2980" s="47" t="s">
        <v>27931</v>
      </c>
      <c r="Q2980" s="53"/>
      <c r="R2980" s="54"/>
      <c r="S2980" s="3"/>
      <c r="AH2980"/>
      <c r="AI2980"/>
      <c r="AJ2980"/>
      <c r="AK2980"/>
    </row>
    <row r="2981" spans="1:37" ht="48">
      <c r="A2981" s="55" t="s">
        <v>0</v>
      </c>
      <c r="B2981" s="43">
        <v>2980</v>
      </c>
      <c r="C2981" s="49" t="s">
        <v>4700</v>
      </c>
      <c r="D2981" s="52" t="s">
        <v>4701</v>
      </c>
      <c r="E2981" s="60">
        <v>1</v>
      </c>
      <c r="F2981" s="60">
        <v>7005028</v>
      </c>
      <c r="G2981" s="49" t="s">
        <v>29143</v>
      </c>
      <c r="H2981" s="51"/>
      <c r="I2981" s="47"/>
      <c r="J2981" s="89"/>
      <c r="K2981" s="98"/>
      <c r="L2981" s="89"/>
      <c r="M2981" s="96"/>
      <c r="N2981" s="89"/>
      <c r="O2981" s="96"/>
      <c r="P2981" s="47" t="s">
        <v>28717</v>
      </c>
      <c r="Q2981" s="53"/>
      <c r="R2981" s="54"/>
      <c r="S2981" s="3"/>
      <c r="AH2981"/>
      <c r="AI2981"/>
      <c r="AJ2981"/>
      <c r="AK2981"/>
    </row>
    <row r="2982" spans="1:37" ht="60">
      <c r="A2982" s="55" t="s">
        <v>0</v>
      </c>
      <c r="B2982" s="43">
        <v>2981</v>
      </c>
      <c r="C2982" s="49" t="s">
        <v>4698</v>
      </c>
      <c r="D2982" s="52" t="s">
        <v>4699</v>
      </c>
      <c r="E2982" s="60">
        <v>13</v>
      </c>
      <c r="F2982" s="60">
        <v>3026004</v>
      </c>
      <c r="G2982" s="50" t="s">
        <v>28549</v>
      </c>
      <c r="H2982" s="51"/>
      <c r="I2982" s="47"/>
      <c r="J2982" s="89">
        <v>2986</v>
      </c>
      <c r="K2982" s="98" t="s">
        <v>28549</v>
      </c>
      <c r="L2982" s="89"/>
      <c r="M2982" s="96"/>
      <c r="N2982" s="89"/>
      <c r="O2982" s="96"/>
      <c r="P2982" s="47" t="s">
        <v>27927</v>
      </c>
      <c r="Q2982" s="53"/>
      <c r="R2982" s="54"/>
      <c r="S2982" s="3"/>
      <c r="AH2982"/>
      <c r="AI2982"/>
      <c r="AJ2982"/>
      <c r="AK2982"/>
    </row>
    <row r="2983" spans="1:37" ht="72">
      <c r="A2983" s="55" t="s">
        <v>0</v>
      </c>
      <c r="B2983" s="43">
        <v>2982</v>
      </c>
      <c r="C2983" s="49" t="s">
        <v>4696</v>
      </c>
      <c r="D2983" s="52" t="s">
        <v>4697</v>
      </c>
      <c r="E2983" s="60">
        <v>4</v>
      </c>
      <c r="F2983" s="60">
        <v>7019010</v>
      </c>
      <c r="G2983" s="50" t="s">
        <v>28624</v>
      </c>
      <c r="H2983" s="51"/>
      <c r="I2983" s="47"/>
      <c r="J2983" s="89">
        <v>947</v>
      </c>
      <c r="K2983" s="98" t="s">
        <v>28624</v>
      </c>
      <c r="L2983" s="89"/>
      <c r="M2983" s="96"/>
      <c r="N2983" s="89"/>
      <c r="O2983" s="96"/>
      <c r="P2983" s="47" t="s">
        <v>27932</v>
      </c>
      <c r="Q2983" s="53"/>
      <c r="R2983" s="54"/>
      <c r="S2983" s="3"/>
      <c r="AH2983"/>
      <c r="AI2983"/>
      <c r="AJ2983"/>
      <c r="AK2983"/>
    </row>
    <row r="2984" spans="1:37" ht="60">
      <c r="A2984" s="55" t="s">
        <v>0</v>
      </c>
      <c r="B2984" s="43">
        <v>2983</v>
      </c>
      <c r="C2984" s="49" t="s">
        <v>4694</v>
      </c>
      <c r="D2984" s="52" t="s">
        <v>4695</v>
      </c>
      <c r="E2984" s="60">
        <v>41</v>
      </c>
      <c r="F2984" s="60">
        <v>1010016</v>
      </c>
      <c r="G2984" s="50"/>
      <c r="H2984" s="51"/>
      <c r="I2984" s="47"/>
      <c r="J2984" s="95">
        <v>2982</v>
      </c>
      <c r="K2984" s="98" t="s">
        <v>29820</v>
      </c>
      <c r="L2984" s="89"/>
      <c r="M2984" s="96"/>
      <c r="N2984" s="89"/>
      <c r="O2984" s="96"/>
      <c r="P2984" s="47" t="s">
        <v>27927</v>
      </c>
      <c r="Q2984" s="53"/>
      <c r="R2984" s="54"/>
      <c r="S2984" s="3"/>
      <c r="AH2984"/>
      <c r="AI2984"/>
      <c r="AJ2984"/>
      <c r="AK2984"/>
    </row>
    <row r="2985" spans="1:37" ht="72">
      <c r="A2985" s="55" t="s">
        <v>0</v>
      </c>
      <c r="B2985" s="43">
        <v>2984</v>
      </c>
      <c r="C2985" s="49" t="s">
        <v>4692</v>
      </c>
      <c r="D2985" s="52" t="s">
        <v>4693</v>
      </c>
      <c r="E2985" s="60">
        <v>3</v>
      </c>
      <c r="F2985" s="60">
        <v>1005015</v>
      </c>
      <c r="G2985" s="50" t="s">
        <v>28119</v>
      </c>
      <c r="H2985" s="51"/>
      <c r="I2985" s="47"/>
      <c r="J2985" s="89">
        <v>977</v>
      </c>
      <c r="K2985" s="98" t="s">
        <v>28119</v>
      </c>
      <c r="L2985" s="89"/>
      <c r="M2985" s="96"/>
      <c r="N2985" s="89"/>
      <c r="O2985" s="96"/>
      <c r="P2985" s="47" t="s">
        <v>27931</v>
      </c>
      <c r="Q2985" s="53"/>
      <c r="R2985" s="54"/>
      <c r="S2985" s="3"/>
      <c r="AH2985"/>
      <c r="AI2985"/>
      <c r="AJ2985"/>
      <c r="AK2985"/>
    </row>
    <row r="2986" spans="1:37" ht="72">
      <c r="A2986" s="55" t="s">
        <v>0</v>
      </c>
      <c r="B2986" s="43">
        <v>2985</v>
      </c>
      <c r="C2986" s="49" t="s">
        <v>4690</v>
      </c>
      <c r="D2986" s="52" t="s">
        <v>4691</v>
      </c>
      <c r="E2986" s="60">
        <v>8</v>
      </c>
      <c r="F2986" s="60">
        <v>6011001</v>
      </c>
      <c r="G2986" s="50" t="s">
        <v>28110</v>
      </c>
      <c r="H2986" s="51"/>
      <c r="I2986" s="47"/>
      <c r="J2986" s="89">
        <v>995</v>
      </c>
      <c r="K2986" s="98" t="s">
        <v>28110</v>
      </c>
      <c r="L2986" s="89"/>
      <c r="M2986" s="96"/>
      <c r="N2986" s="89"/>
      <c r="O2986" s="96"/>
      <c r="P2986" s="47" t="s">
        <v>27931</v>
      </c>
      <c r="Q2986" s="53"/>
      <c r="R2986" s="54"/>
      <c r="S2986" s="3"/>
      <c r="AH2986"/>
      <c r="AI2986"/>
      <c r="AJ2986"/>
      <c r="AK2986"/>
    </row>
    <row r="2987" spans="1:37" ht="60">
      <c r="A2987" s="55" t="s">
        <v>0</v>
      </c>
      <c r="B2987" s="43">
        <v>2986</v>
      </c>
      <c r="C2987" s="49" t="s">
        <v>4688</v>
      </c>
      <c r="D2987" s="52" t="s">
        <v>4689</v>
      </c>
      <c r="E2987" s="60">
        <v>18</v>
      </c>
      <c r="F2987" s="60">
        <v>18010019</v>
      </c>
      <c r="G2987" s="49" t="s">
        <v>28549</v>
      </c>
      <c r="H2987" s="51"/>
      <c r="I2987" s="47"/>
      <c r="J2987" s="89"/>
      <c r="K2987" s="98"/>
      <c r="L2987" s="89"/>
      <c r="M2987" s="96"/>
      <c r="N2987" s="89"/>
      <c r="O2987" s="96"/>
      <c r="P2987" s="47" t="s">
        <v>27929</v>
      </c>
      <c r="Q2987" s="53"/>
      <c r="R2987" s="54"/>
      <c r="S2987" s="3"/>
      <c r="AH2987"/>
      <c r="AI2987"/>
      <c r="AJ2987"/>
      <c r="AK2987"/>
    </row>
    <row r="2988" spans="1:37" ht="60">
      <c r="A2988" s="55" t="s">
        <v>14360</v>
      </c>
      <c r="B2988" s="43">
        <v>2987</v>
      </c>
      <c r="C2988" s="49" t="s">
        <v>4686</v>
      </c>
      <c r="D2988" s="52" t="s">
        <v>4687</v>
      </c>
      <c r="E2988" s="60">
        <v>3</v>
      </c>
      <c r="F2988" s="60">
        <v>15005014</v>
      </c>
      <c r="G2988" s="50" t="s">
        <v>28549</v>
      </c>
      <c r="H2988" s="51"/>
      <c r="I2988" s="47"/>
      <c r="J2988" s="89">
        <v>2986</v>
      </c>
      <c r="K2988" s="98" t="s">
        <v>28549</v>
      </c>
      <c r="L2988" s="89"/>
      <c r="M2988" s="96"/>
      <c r="N2988" s="89"/>
      <c r="O2988" s="96"/>
      <c r="P2988" s="47" t="s">
        <v>27929</v>
      </c>
      <c r="Q2988" s="53"/>
      <c r="R2988" s="54"/>
      <c r="S2988" s="3"/>
      <c r="AH2988"/>
      <c r="AI2988"/>
      <c r="AJ2988"/>
      <c r="AK2988"/>
    </row>
    <row r="2989" spans="1:37" ht="60">
      <c r="A2989" s="55" t="s">
        <v>0</v>
      </c>
      <c r="B2989" s="43">
        <v>2988</v>
      </c>
      <c r="C2989" s="49" t="s">
        <v>4683</v>
      </c>
      <c r="D2989" s="52" t="s">
        <v>4685</v>
      </c>
      <c r="E2989" s="60">
        <v>2</v>
      </c>
      <c r="F2989" s="60">
        <v>23030025</v>
      </c>
      <c r="G2989" s="50" t="s">
        <v>28549</v>
      </c>
      <c r="H2989" s="51"/>
      <c r="I2989" s="47"/>
      <c r="J2989" s="89">
        <v>2986</v>
      </c>
      <c r="K2989" s="98" t="s">
        <v>28549</v>
      </c>
      <c r="L2989" s="89"/>
      <c r="M2989" s="96"/>
      <c r="N2989" s="89"/>
      <c r="O2989" s="96"/>
      <c r="P2989" s="47" t="s">
        <v>27927</v>
      </c>
      <c r="Q2989" s="53"/>
      <c r="R2989" s="54"/>
      <c r="S2989" s="3"/>
      <c r="AH2989"/>
      <c r="AI2989"/>
      <c r="AJ2989"/>
      <c r="AK2989"/>
    </row>
    <row r="2990" spans="1:37" ht="60">
      <c r="A2990" s="55" t="s">
        <v>0</v>
      </c>
      <c r="B2990" s="43">
        <v>2989</v>
      </c>
      <c r="C2990" s="49" t="s">
        <v>4683</v>
      </c>
      <c r="D2990" s="52" t="s">
        <v>4684</v>
      </c>
      <c r="E2990" s="60">
        <v>1</v>
      </c>
      <c r="F2990" s="60">
        <v>1004020</v>
      </c>
      <c r="G2990" s="50"/>
      <c r="H2990" s="51"/>
      <c r="I2990" s="47"/>
      <c r="J2990" s="95">
        <v>2988</v>
      </c>
      <c r="K2990" s="98" t="s">
        <v>28549</v>
      </c>
      <c r="L2990" s="89"/>
      <c r="M2990" s="96"/>
      <c r="N2990" s="89"/>
      <c r="O2990" s="96"/>
      <c r="P2990" s="47" t="s">
        <v>27931</v>
      </c>
      <c r="Q2990" s="53"/>
      <c r="R2990" s="54"/>
      <c r="S2990" s="3"/>
      <c r="AH2990"/>
      <c r="AI2990"/>
      <c r="AJ2990"/>
      <c r="AK2990"/>
    </row>
    <row r="2991" spans="1:37" ht="60">
      <c r="A2991" s="55" t="s">
        <v>0</v>
      </c>
      <c r="B2991" s="43">
        <v>2990</v>
      </c>
      <c r="C2991" s="49" t="s">
        <v>4681</v>
      </c>
      <c r="D2991" s="52" t="s">
        <v>4682</v>
      </c>
      <c r="E2991" s="60">
        <v>1</v>
      </c>
      <c r="F2991" s="60">
        <v>3022022</v>
      </c>
      <c r="G2991" s="50" t="s">
        <v>28549</v>
      </c>
      <c r="H2991" s="51"/>
      <c r="I2991" s="47"/>
      <c r="J2991" s="89">
        <v>2986</v>
      </c>
      <c r="K2991" s="98" t="s">
        <v>28549</v>
      </c>
      <c r="L2991" s="89"/>
      <c r="M2991" s="96"/>
      <c r="N2991" s="89"/>
      <c r="O2991" s="96"/>
      <c r="P2991" s="47" t="s">
        <v>27927</v>
      </c>
      <c r="Q2991" s="53"/>
      <c r="R2991" s="54"/>
      <c r="S2991" s="3"/>
      <c r="AH2991"/>
      <c r="AI2991"/>
      <c r="AJ2991"/>
      <c r="AK2991"/>
    </row>
    <row r="2992" spans="1:37" ht="72">
      <c r="A2992" s="55" t="s">
        <v>0</v>
      </c>
      <c r="B2992" s="43">
        <v>2991</v>
      </c>
      <c r="C2992" s="49" t="s">
        <v>4679</v>
      </c>
      <c r="D2992" s="52" t="s">
        <v>4680</v>
      </c>
      <c r="E2992" s="60">
        <v>3</v>
      </c>
      <c r="F2992" s="60">
        <v>3017011</v>
      </c>
      <c r="G2992" s="50" t="s">
        <v>28238</v>
      </c>
      <c r="H2992" s="51"/>
      <c r="I2992" s="47"/>
      <c r="J2992" s="89">
        <v>1104</v>
      </c>
      <c r="K2992" s="98" t="s">
        <v>28238</v>
      </c>
      <c r="L2992" s="89">
        <v>5971</v>
      </c>
      <c r="M2992" s="96" t="s">
        <v>30277</v>
      </c>
      <c r="N2992" s="89"/>
      <c r="O2992" s="96"/>
      <c r="P2992" s="47" t="s">
        <v>27932</v>
      </c>
      <c r="Q2992" s="53"/>
      <c r="R2992" s="54"/>
      <c r="S2992" s="3"/>
      <c r="AH2992"/>
      <c r="AI2992"/>
      <c r="AJ2992"/>
      <c r="AK2992"/>
    </row>
    <row r="2993" spans="1:37" ht="60">
      <c r="A2993" s="55" t="s">
        <v>0</v>
      </c>
      <c r="B2993" s="43">
        <v>2992</v>
      </c>
      <c r="C2993" s="49" t="s">
        <v>4677</v>
      </c>
      <c r="D2993" s="52" t="s">
        <v>4678</v>
      </c>
      <c r="E2993" s="60">
        <v>3</v>
      </c>
      <c r="F2993" s="60">
        <v>1038008</v>
      </c>
      <c r="G2993" s="50"/>
      <c r="H2993" s="51"/>
      <c r="I2993" s="47"/>
      <c r="J2993" s="95">
        <v>2993</v>
      </c>
      <c r="K2993" s="98" t="s">
        <v>29821</v>
      </c>
      <c r="L2993" s="89"/>
      <c r="M2993" s="96"/>
      <c r="N2993" s="89"/>
      <c r="O2993" s="96"/>
      <c r="P2993" s="47" t="s">
        <v>27929</v>
      </c>
      <c r="Q2993" s="53"/>
      <c r="R2993" s="54"/>
      <c r="S2993" s="3"/>
      <c r="AH2993"/>
      <c r="AI2993"/>
      <c r="AJ2993"/>
      <c r="AK2993"/>
    </row>
    <row r="2994" spans="1:37" ht="60">
      <c r="A2994" s="55" t="s">
        <v>0</v>
      </c>
      <c r="B2994" s="43">
        <v>2993</v>
      </c>
      <c r="C2994" s="49" t="s">
        <v>4675</v>
      </c>
      <c r="D2994" s="52" t="s">
        <v>4676</v>
      </c>
      <c r="E2994" s="60">
        <v>2</v>
      </c>
      <c r="F2994" s="60">
        <v>5025005</v>
      </c>
      <c r="G2994" s="50"/>
      <c r="H2994" s="51"/>
      <c r="I2994" s="47"/>
      <c r="J2994" s="95">
        <v>2992</v>
      </c>
      <c r="K2994" s="98" t="s">
        <v>29821</v>
      </c>
      <c r="L2994" s="89"/>
      <c r="M2994" s="96"/>
      <c r="N2994" s="89"/>
      <c r="O2994" s="96"/>
      <c r="P2994" s="47" t="s">
        <v>27927</v>
      </c>
      <c r="Q2994" s="53"/>
      <c r="R2994" s="54"/>
      <c r="S2994" s="3"/>
      <c r="AH2994"/>
      <c r="AI2994"/>
      <c r="AJ2994"/>
      <c r="AK2994"/>
    </row>
    <row r="2995" spans="1:37" ht="60">
      <c r="A2995" s="55" t="s">
        <v>0</v>
      </c>
      <c r="B2995" s="43">
        <v>2994</v>
      </c>
      <c r="C2995" s="49" t="s">
        <v>4673</v>
      </c>
      <c r="D2995" s="52" t="s">
        <v>4674</v>
      </c>
      <c r="E2995" s="60">
        <v>5</v>
      </c>
      <c r="F2995" s="60">
        <v>5025007</v>
      </c>
      <c r="G2995" s="50"/>
      <c r="H2995" s="51"/>
      <c r="I2995" s="47"/>
      <c r="J2995" s="95">
        <v>2992</v>
      </c>
      <c r="K2995" s="98" t="s">
        <v>29821</v>
      </c>
      <c r="L2995" s="89"/>
      <c r="M2995" s="96"/>
      <c r="N2995" s="89"/>
      <c r="O2995" s="96"/>
      <c r="P2995" s="47" t="s">
        <v>27928</v>
      </c>
      <c r="Q2995" s="53"/>
      <c r="R2995" s="54"/>
      <c r="S2995" s="3"/>
      <c r="AH2995"/>
      <c r="AI2995"/>
      <c r="AJ2995"/>
      <c r="AK2995"/>
    </row>
    <row r="2996" spans="1:37" ht="60">
      <c r="A2996" s="55" t="s">
        <v>0</v>
      </c>
      <c r="B2996" s="43">
        <v>2995</v>
      </c>
      <c r="C2996" s="49" t="s">
        <v>4671</v>
      </c>
      <c r="D2996" s="52" t="s">
        <v>4672</v>
      </c>
      <c r="E2996" s="60">
        <v>2</v>
      </c>
      <c r="F2996" s="60">
        <v>6015011</v>
      </c>
      <c r="G2996" s="50" t="s">
        <v>14350</v>
      </c>
      <c r="H2996" s="51"/>
      <c r="I2996" s="47"/>
      <c r="J2996" s="89">
        <v>1129</v>
      </c>
      <c r="K2996" s="98" t="s">
        <v>14350</v>
      </c>
      <c r="L2996" s="89">
        <v>410</v>
      </c>
      <c r="M2996" s="96" t="s">
        <v>28423</v>
      </c>
      <c r="N2996" s="89"/>
      <c r="O2996" s="96"/>
      <c r="P2996" s="47" t="s">
        <v>27932</v>
      </c>
      <c r="Q2996" s="53"/>
      <c r="R2996" s="54"/>
      <c r="S2996" s="3"/>
      <c r="AH2996"/>
      <c r="AI2996"/>
      <c r="AJ2996"/>
      <c r="AK2996"/>
    </row>
    <row r="2997" spans="1:37" ht="72">
      <c r="A2997" s="55" t="s">
        <v>0</v>
      </c>
      <c r="B2997" s="43">
        <v>2996</v>
      </c>
      <c r="C2997" s="49" t="s">
        <v>4669</v>
      </c>
      <c r="D2997" s="52" t="s">
        <v>4670</v>
      </c>
      <c r="E2997" s="60">
        <v>1</v>
      </c>
      <c r="F2997" s="60">
        <v>14026006</v>
      </c>
      <c r="G2997" s="50" t="s">
        <v>14350</v>
      </c>
      <c r="H2997" s="51"/>
      <c r="I2997" s="47"/>
      <c r="J2997" s="89">
        <v>1129</v>
      </c>
      <c r="K2997" s="98" t="s">
        <v>14350</v>
      </c>
      <c r="L2997" s="89"/>
      <c r="M2997" s="96"/>
      <c r="N2997" s="89"/>
      <c r="O2997" s="96"/>
      <c r="P2997" s="47" t="s">
        <v>27932</v>
      </c>
      <c r="Q2997" s="53"/>
      <c r="R2997" s="54"/>
      <c r="S2997" s="3"/>
      <c r="AH2997"/>
      <c r="AI2997"/>
      <c r="AJ2997"/>
      <c r="AK2997"/>
    </row>
    <row r="2998" spans="1:37" ht="72">
      <c r="A2998" s="55" t="s">
        <v>0</v>
      </c>
      <c r="B2998" s="43">
        <v>2997</v>
      </c>
      <c r="C2998" s="49" t="s">
        <v>4667</v>
      </c>
      <c r="D2998" s="52" t="s">
        <v>4668</v>
      </c>
      <c r="E2998" s="60">
        <v>1</v>
      </c>
      <c r="F2998" s="60">
        <v>13009008</v>
      </c>
      <c r="G2998" s="50" t="s">
        <v>14350</v>
      </c>
      <c r="H2998" s="51"/>
      <c r="I2998" s="47"/>
      <c r="J2998" s="89">
        <v>1129</v>
      </c>
      <c r="K2998" s="98" t="s">
        <v>14350</v>
      </c>
      <c r="L2998" s="89">
        <v>3050</v>
      </c>
      <c r="M2998" s="96" t="s">
        <v>29829</v>
      </c>
      <c r="N2998" s="89"/>
      <c r="O2998" s="96"/>
      <c r="P2998" s="47" t="s">
        <v>27931</v>
      </c>
      <c r="Q2998" s="53"/>
      <c r="R2998" s="54"/>
      <c r="S2998" s="3"/>
      <c r="AH2998"/>
      <c r="AI2998"/>
      <c r="AJ2998"/>
      <c r="AK2998"/>
    </row>
    <row r="2999" spans="1:37" ht="72">
      <c r="A2999" s="55" t="s">
        <v>0</v>
      </c>
      <c r="B2999" s="43">
        <v>2998</v>
      </c>
      <c r="C2999" s="49" t="s">
        <v>4665</v>
      </c>
      <c r="D2999" s="52" t="s">
        <v>4666</v>
      </c>
      <c r="E2999" s="60">
        <v>1</v>
      </c>
      <c r="F2999" s="60">
        <v>13009008</v>
      </c>
      <c r="G2999" s="50" t="s">
        <v>14350</v>
      </c>
      <c r="H2999" s="51"/>
      <c r="I2999" s="47"/>
      <c r="J2999" s="89">
        <v>1129</v>
      </c>
      <c r="K2999" s="98" t="s">
        <v>14350</v>
      </c>
      <c r="L2999" s="89">
        <v>3050</v>
      </c>
      <c r="M2999" s="96" t="s">
        <v>29829</v>
      </c>
      <c r="N2999" s="89"/>
      <c r="O2999" s="96"/>
      <c r="P2999" s="47" t="s">
        <v>27931</v>
      </c>
      <c r="Q2999" s="53"/>
      <c r="R2999" s="54"/>
      <c r="S2999" s="3"/>
      <c r="AH2999"/>
      <c r="AI2999"/>
      <c r="AJ2999"/>
      <c r="AK2999"/>
    </row>
    <row r="3000" spans="1:37" ht="72">
      <c r="A3000" s="55" t="s">
        <v>0</v>
      </c>
      <c r="B3000" s="43">
        <v>2999</v>
      </c>
      <c r="C3000" s="49" t="s">
        <v>4663</v>
      </c>
      <c r="D3000" s="52" t="s">
        <v>4664</v>
      </c>
      <c r="E3000" s="60">
        <v>7</v>
      </c>
      <c r="F3000" s="60">
        <v>1032022</v>
      </c>
      <c r="G3000" s="50" t="s">
        <v>28686</v>
      </c>
      <c r="H3000" s="51"/>
      <c r="I3000" s="47"/>
      <c r="J3000" s="89">
        <v>1238</v>
      </c>
      <c r="K3000" s="98" t="s">
        <v>28686</v>
      </c>
      <c r="L3000" s="89"/>
      <c r="M3000" s="96"/>
      <c r="N3000" s="89"/>
      <c r="O3000" s="96"/>
      <c r="P3000" s="47" t="s">
        <v>27932</v>
      </c>
      <c r="Q3000" s="53"/>
      <c r="R3000" s="54"/>
      <c r="S3000" s="3"/>
      <c r="AH3000"/>
      <c r="AI3000"/>
      <c r="AJ3000"/>
      <c r="AK3000"/>
    </row>
    <row r="3001" spans="1:37" ht="60">
      <c r="A3001" s="55" t="s">
        <v>0</v>
      </c>
      <c r="B3001" s="43">
        <v>3000</v>
      </c>
      <c r="C3001" s="49" t="s">
        <v>4661</v>
      </c>
      <c r="D3001" s="52" t="s">
        <v>4662</v>
      </c>
      <c r="E3001" s="60">
        <v>1</v>
      </c>
      <c r="F3001" s="60">
        <v>23008002</v>
      </c>
      <c r="G3001" s="50" t="s">
        <v>14348</v>
      </c>
      <c r="H3001" s="51"/>
      <c r="I3001" s="47"/>
      <c r="J3001" s="89">
        <v>1288</v>
      </c>
      <c r="K3001" s="98" t="s">
        <v>14348</v>
      </c>
      <c r="L3001" s="89">
        <v>3050</v>
      </c>
      <c r="M3001" s="96" t="s">
        <v>29829</v>
      </c>
      <c r="N3001" s="89"/>
      <c r="O3001" s="96"/>
      <c r="P3001" s="47" t="s">
        <v>27931</v>
      </c>
      <c r="Q3001" s="53"/>
      <c r="R3001" s="54"/>
      <c r="S3001" s="3"/>
      <c r="AH3001"/>
      <c r="AI3001"/>
      <c r="AJ3001"/>
      <c r="AK3001"/>
    </row>
    <row r="3002" spans="1:37" ht="60">
      <c r="A3002" s="55" t="s">
        <v>0</v>
      </c>
      <c r="B3002" s="43">
        <v>3001</v>
      </c>
      <c r="C3002" s="49" t="s">
        <v>6785</v>
      </c>
      <c r="D3002" s="52" t="s">
        <v>6787</v>
      </c>
      <c r="E3002" s="60">
        <v>75</v>
      </c>
      <c r="F3002" s="60">
        <v>1008007</v>
      </c>
      <c r="G3002" s="49" t="s">
        <v>28187</v>
      </c>
      <c r="H3002" s="51"/>
      <c r="I3002" s="47"/>
      <c r="J3002" s="89"/>
      <c r="K3002" s="98"/>
      <c r="L3002" s="89"/>
      <c r="M3002" s="96"/>
      <c r="N3002" s="89"/>
      <c r="O3002" s="96"/>
      <c r="P3002" s="47" t="s">
        <v>27929</v>
      </c>
      <c r="Q3002" s="53"/>
      <c r="R3002" s="54"/>
      <c r="S3002" s="3"/>
      <c r="AH3002"/>
      <c r="AI3002"/>
      <c r="AJ3002"/>
      <c r="AK3002"/>
    </row>
    <row r="3003" spans="1:37" ht="60">
      <c r="A3003" s="55" t="s">
        <v>0</v>
      </c>
      <c r="B3003" s="43">
        <v>3002</v>
      </c>
      <c r="C3003" s="49" t="s">
        <v>6785</v>
      </c>
      <c r="D3003" s="52" t="s">
        <v>6786</v>
      </c>
      <c r="E3003" s="60">
        <v>9</v>
      </c>
      <c r="F3003" s="60">
        <v>4006003</v>
      </c>
      <c r="G3003" s="50" t="s">
        <v>28187</v>
      </c>
      <c r="H3003" s="51"/>
      <c r="I3003" s="47"/>
      <c r="J3003" s="89">
        <v>3001</v>
      </c>
      <c r="K3003" s="98" t="s">
        <v>28187</v>
      </c>
      <c r="L3003" s="89"/>
      <c r="M3003" s="96"/>
      <c r="N3003" s="89"/>
      <c r="O3003" s="96"/>
      <c r="P3003" s="47" t="s">
        <v>27930</v>
      </c>
      <c r="Q3003" s="53"/>
      <c r="R3003" s="54"/>
      <c r="S3003" s="3"/>
      <c r="AH3003"/>
      <c r="AI3003"/>
      <c r="AJ3003"/>
      <c r="AK3003"/>
    </row>
    <row r="3004" spans="1:37" ht="60">
      <c r="A3004" s="55" t="s">
        <v>0</v>
      </c>
      <c r="B3004" s="43">
        <v>3003</v>
      </c>
      <c r="C3004" s="49" t="s">
        <v>6783</v>
      </c>
      <c r="D3004" s="52" t="s">
        <v>6784</v>
      </c>
      <c r="E3004" s="60">
        <v>24</v>
      </c>
      <c r="F3004" s="60">
        <v>7021008</v>
      </c>
      <c r="G3004" s="50"/>
      <c r="H3004" s="51"/>
      <c r="I3004" s="47"/>
      <c r="J3004" s="89">
        <v>3002</v>
      </c>
      <c r="K3004" s="98" t="s">
        <v>28187</v>
      </c>
      <c r="L3004" s="89">
        <v>1568</v>
      </c>
      <c r="M3004" s="96" t="s">
        <v>29597</v>
      </c>
      <c r="N3004" s="89"/>
      <c r="O3004" s="96"/>
      <c r="P3004" s="47" t="s">
        <v>27932</v>
      </c>
      <c r="Q3004" s="53"/>
      <c r="R3004" s="54"/>
      <c r="S3004" s="3"/>
      <c r="AH3004"/>
      <c r="AI3004"/>
      <c r="AJ3004"/>
      <c r="AK3004"/>
    </row>
    <row r="3005" spans="1:37" ht="60">
      <c r="A3005" s="55" t="s">
        <v>0</v>
      </c>
      <c r="B3005" s="43">
        <v>3004</v>
      </c>
      <c r="C3005" s="49" t="s">
        <v>6781</v>
      </c>
      <c r="D3005" s="52" t="s">
        <v>6782</v>
      </c>
      <c r="E3005" s="60">
        <v>14</v>
      </c>
      <c r="F3005" s="60">
        <v>1001009</v>
      </c>
      <c r="G3005" s="50" t="s">
        <v>28187</v>
      </c>
      <c r="H3005" s="51"/>
      <c r="I3005" s="47"/>
      <c r="J3005" s="89">
        <v>3001</v>
      </c>
      <c r="K3005" s="98" t="s">
        <v>28187</v>
      </c>
      <c r="L3005" s="89"/>
      <c r="M3005" s="96"/>
      <c r="N3005" s="89"/>
      <c r="O3005" s="96"/>
      <c r="P3005" s="47" t="s">
        <v>27928</v>
      </c>
      <c r="Q3005" s="53"/>
      <c r="R3005" s="54"/>
      <c r="S3005" s="3"/>
      <c r="AH3005"/>
      <c r="AI3005"/>
      <c r="AJ3005"/>
      <c r="AK3005"/>
    </row>
    <row r="3006" spans="1:37" ht="72">
      <c r="A3006" s="55" t="s">
        <v>0</v>
      </c>
      <c r="B3006" s="43">
        <v>3005</v>
      </c>
      <c r="C3006" s="49" t="s">
        <v>6779</v>
      </c>
      <c r="D3006" s="52" t="s">
        <v>6780</v>
      </c>
      <c r="E3006" s="60">
        <v>1</v>
      </c>
      <c r="F3006" s="60">
        <v>13007002</v>
      </c>
      <c r="G3006" s="50"/>
      <c r="H3006" s="51"/>
      <c r="I3006" s="47"/>
      <c r="J3006" s="95">
        <v>1314</v>
      </c>
      <c r="K3006" s="98" t="s">
        <v>29554</v>
      </c>
      <c r="L3006" s="89"/>
      <c r="M3006" s="96"/>
      <c r="N3006" s="89"/>
      <c r="O3006" s="96"/>
      <c r="P3006" s="47" t="s">
        <v>27931</v>
      </c>
      <c r="Q3006" s="53"/>
      <c r="R3006" s="54"/>
      <c r="S3006" s="3"/>
      <c r="AH3006"/>
      <c r="AI3006"/>
      <c r="AJ3006"/>
      <c r="AK3006"/>
    </row>
    <row r="3007" spans="1:37" ht="60">
      <c r="A3007" s="55" t="s">
        <v>0</v>
      </c>
      <c r="B3007" s="43">
        <v>3006</v>
      </c>
      <c r="C3007" s="49" t="s">
        <v>6776</v>
      </c>
      <c r="D3007" s="52" t="s">
        <v>6778</v>
      </c>
      <c r="E3007" s="60">
        <v>2</v>
      </c>
      <c r="F3007" s="60">
        <v>2004009</v>
      </c>
      <c r="G3007" s="50"/>
      <c r="H3007" s="51"/>
      <c r="I3007" s="47"/>
      <c r="J3007" s="95">
        <v>3004</v>
      </c>
      <c r="K3007" s="98" t="s">
        <v>29822</v>
      </c>
      <c r="L3007" s="89"/>
      <c r="M3007" s="96"/>
      <c r="N3007" s="89"/>
      <c r="O3007" s="96"/>
      <c r="P3007" s="47" t="s">
        <v>27928</v>
      </c>
      <c r="Q3007" s="53"/>
      <c r="R3007" s="54"/>
      <c r="S3007" s="3"/>
      <c r="AH3007"/>
      <c r="AI3007"/>
      <c r="AJ3007"/>
      <c r="AK3007"/>
    </row>
    <row r="3008" spans="1:37" ht="60">
      <c r="A3008" s="55" t="s">
        <v>14360</v>
      </c>
      <c r="B3008" s="43">
        <v>3007</v>
      </c>
      <c r="C3008" s="49" t="s">
        <v>6776</v>
      </c>
      <c r="D3008" s="52" t="s">
        <v>6777</v>
      </c>
      <c r="E3008" s="60">
        <v>1</v>
      </c>
      <c r="F3008" s="60">
        <v>27002010</v>
      </c>
      <c r="G3008" s="50"/>
      <c r="H3008" s="51"/>
      <c r="I3008" s="47"/>
      <c r="J3008" s="95">
        <v>3006</v>
      </c>
      <c r="K3008" s="98" t="s">
        <v>29823</v>
      </c>
      <c r="L3008" s="89"/>
      <c r="M3008" s="96"/>
      <c r="N3008" s="89"/>
      <c r="O3008" s="96"/>
      <c r="P3008" s="47" t="s">
        <v>27928</v>
      </c>
      <c r="Q3008" s="53"/>
      <c r="R3008" s="54"/>
      <c r="S3008" s="3"/>
      <c r="AH3008"/>
      <c r="AI3008"/>
      <c r="AJ3008"/>
      <c r="AK3008"/>
    </row>
    <row r="3009" spans="1:37" ht="72">
      <c r="A3009" s="55" t="s">
        <v>0</v>
      </c>
      <c r="B3009" s="43">
        <v>3008</v>
      </c>
      <c r="C3009" s="49" t="s">
        <v>6774</v>
      </c>
      <c r="D3009" s="52" t="s">
        <v>6775</v>
      </c>
      <c r="E3009" s="60">
        <v>3</v>
      </c>
      <c r="F3009" s="60">
        <v>4013007</v>
      </c>
      <c r="G3009" s="50" t="s">
        <v>28155</v>
      </c>
      <c r="H3009" s="51"/>
      <c r="I3009" s="47"/>
      <c r="J3009" s="89">
        <v>1350</v>
      </c>
      <c r="K3009" s="98" t="s">
        <v>28155</v>
      </c>
      <c r="L3009" s="89"/>
      <c r="M3009" s="96"/>
      <c r="N3009" s="89"/>
      <c r="O3009" s="96"/>
      <c r="P3009" s="47" t="s">
        <v>27931</v>
      </c>
      <c r="Q3009" s="53"/>
      <c r="R3009" s="54"/>
      <c r="S3009" s="3"/>
      <c r="AH3009"/>
      <c r="AI3009"/>
      <c r="AJ3009"/>
      <c r="AK3009"/>
    </row>
    <row r="3010" spans="1:37" ht="48">
      <c r="A3010" s="55" t="s">
        <v>0</v>
      </c>
      <c r="B3010" s="43">
        <v>3009</v>
      </c>
      <c r="C3010" s="49" t="s">
        <v>6772</v>
      </c>
      <c r="D3010" s="52" t="s">
        <v>6773</v>
      </c>
      <c r="E3010" s="60">
        <v>1</v>
      </c>
      <c r="F3010" s="60">
        <v>24052016</v>
      </c>
      <c r="G3010" s="49" t="s">
        <v>29144</v>
      </c>
      <c r="H3010" s="51"/>
      <c r="I3010" s="47"/>
      <c r="J3010" s="89"/>
      <c r="K3010" s="98"/>
      <c r="L3010" s="89"/>
      <c r="M3010" s="96"/>
      <c r="N3010" s="89"/>
      <c r="O3010" s="96"/>
      <c r="P3010" s="47" t="s">
        <v>28717</v>
      </c>
      <c r="Q3010" s="53"/>
      <c r="R3010" s="54"/>
      <c r="S3010" s="3"/>
      <c r="AH3010"/>
      <c r="AI3010"/>
      <c r="AJ3010"/>
      <c r="AK3010"/>
    </row>
    <row r="3011" spans="1:37" ht="60">
      <c r="A3011" s="55" t="s">
        <v>0</v>
      </c>
      <c r="B3011" s="43">
        <v>3010</v>
      </c>
      <c r="C3011" s="49" t="s">
        <v>6770</v>
      </c>
      <c r="D3011" s="52" t="s">
        <v>6771</v>
      </c>
      <c r="E3011" s="60">
        <v>1</v>
      </c>
      <c r="F3011" s="60">
        <v>24039010</v>
      </c>
      <c r="G3011" s="49" t="s">
        <v>29144</v>
      </c>
      <c r="H3011" s="51"/>
      <c r="I3011" s="47"/>
      <c r="J3011" s="89">
        <v>3009</v>
      </c>
      <c r="K3011" s="98" t="s">
        <v>29144</v>
      </c>
      <c r="L3011" s="89"/>
      <c r="M3011" s="96"/>
      <c r="N3011" s="89"/>
      <c r="O3011" s="96"/>
      <c r="P3011" s="47" t="s">
        <v>27927</v>
      </c>
      <c r="Q3011" s="53"/>
      <c r="R3011" s="54"/>
      <c r="S3011" s="3"/>
      <c r="AH3011"/>
      <c r="AI3011"/>
      <c r="AJ3011"/>
      <c r="AK3011"/>
    </row>
    <row r="3012" spans="1:37" ht="72">
      <c r="A3012" s="55" t="s">
        <v>0</v>
      </c>
      <c r="B3012" s="43">
        <v>3011</v>
      </c>
      <c r="C3012" s="49" t="s">
        <v>6768</v>
      </c>
      <c r="D3012" s="52" t="s">
        <v>6769</v>
      </c>
      <c r="E3012" s="60">
        <v>2</v>
      </c>
      <c r="F3012" s="60">
        <v>4032035</v>
      </c>
      <c r="G3012" s="50" t="s">
        <v>28323</v>
      </c>
      <c r="H3012" s="51"/>
      <c r="I3012" s="47"/>
      <c r="J3012" s="89">
        <v>1361</v>
      </c>
      <c r="K3012" s="98" t="s">
        <v>28323</v>
      </c>
      <c r="L3012" s="89"/>
      <c r="M3012" s="96"/>
      <c r="N3012" s="89"/>
      <c r="O3012" s="96"/>
      <c r="P3012" s="47" t="s">
        <v>27928</v>
      </c>
      <c r="Q3012" s="53"/>
      <c r="R3012" s="54"/>
      <c r="S3012" s="3"/>
      <c r="AH3012"/>
      <c r="AI3012"/>
      <c r="AJ3012"/>
      <c r="AK3012"/>
    </row>
    <row r="3013" spans="1:37" ht="72">
      <c r="A3013" s="55" t="s">
        <v>0</v>
      </c>
      <c r="B3013" s="43">
        <v>3012</v>
      </c>
      <c r="C3013" s="49" t="s">
        <v>6766</v>
      </c>
      <c r="D3013" s="52" t="s">
        <v>6767</v>
      </c>
      <c r="E3013" s="60">
        <v>1</v>
      </c>
      <c r="F3013" s="60">
        <v>24035004</v>
      </c>
      <c r="G3013" s="50"/>
      <c r="H3013" s="51"/>
      <c r="I3013" s="47"/>
      <c r="J3013" s="89">
        <v>1431</v>
      </c>
      <c r="K3013" s="98" t="s">
        <v>27917</v>
      </c>
      <c r="L3013" s="89">
        <v>3050</v>
      </c>
      <c r="M3013" s="96" t="s">
        <v>29829</v>
      </c>
      <c r="N3013" s="89"/>
      <c r="O3013" s="96"/>
      <c r="P3013" s="47" t="s">
        <v>27931</v>
      </c>
      <c r="Q3013" s="53"/>
      <c r="R3013" s="54"/>
      <c r="S3013" s="3"/>
      <c r="AH3013"/>
      <c r="AI3013"/>
      <c r="AJ3013"/>
      <c r="AK3013"/>
    </row>
    <row r="3014" spans="1:37" ht="48">
      <c r="A3014" s="55" t="s">
        <v>0</v>
      </c>
      <c r="B3014" s="43">
        <v>3013</v>
      </c>
      <c r="C3014" s="49" t="s">
        <v>6763</v>
      </c>
      <c r="D3014" s="52" t="s">
        <v>6765</v>
      </c>
      <c r="E3014" s="60">
        <v>8</v>
      </c>
      <c r="F3014" s="60">
        <v>18019002</v>
      </c>
      <c r="G3014" s="49" t="s">
        <v>28733</v>
      </c>
      <c r="H3014" s="51"/>
      <c r="I3014" s="47"/>
      <c r="J3014" s="89"/>
      <c r="K3014" s="98"/>
      <c r="L3014" s="89"/>
      <c r="M3014" s="96"/>
      <c r="N3014" s="89"/>
      <c r="O3014" s="96"/>
      <c r="P3014" s="47" t="s">
        <v>28717</v>
      </c>
      <c r="Q3014" s="53"/>
      <c r="R3014" s="54"/>
      <c r="S3014" s="3"/>
      <c r="AH3014"/>
      <c r="AI3014"/>
      <c r="AJ3014"/>
      <c r="AK3014"/>
    </row>
    <row r="3015" spans="1:37" ht="60">
      <c r="A3015" s="55" t="s">
        <v>0</v>
      </c>
      <c r="B3015" s="43">
        <v>3014</v>
      </c>
      <c r="C3015" s="49" t="s">
        <v>6763</v>
      </c>
      <c r="D3015" s="52" t="s">
        <v>6764</v>
      </c>
      <c r="E3015" s="60">
        <v>1</v>
      </c>
      <c r="F3015" s="60">
        <v>10020013</v>
      </c>
      <c r="G3015" s="49" t="s">
        <v>28733</v>
      </c>
      <c r="H3015" s="51"/>
      <c r="I3015" s="47"/>
      <c r="J3015" s="89">
        <v>3013</v>
      </c>
      <c r="K3015" s="98" t="s">
        <v>28733</v>
      </c>
      <c r="L3015" s="89"/>
      <c r="M3015" s="96"/>
      <c r="N3015" s="89"/>
      <c r="O3015" s="96"/>
      <c r="P3015" s="47" t="s">
        <v>27929</v>
      </c>
      <c r="Q3015" s="53"/>
      <c r="R3015" s="54"/>
      <c r="S3015" s="3"/>
      <c r="AH3015"/>
      <c r="AI3015"/>
      <c r="AJ3015"/>
      <c r="AK3015"/>
    </row>
    <row r="3016" spans="1:37" ht="60">
      <c r="A3016" s="55" t="s">
        <v>0</v>
      </c>
      <c r="B3016" s="43">
        <v>3015</v>
      </c>
      <c r="C3016" s="49" t="s">
        <v>6761</v>
      </c>
      <c r="D3016" s="52" t="s">
        <v>6762</v>
      </c>
      <c r="E3016" s="60">
        <v>14</v>
      </c>
      <c r="F3016" s="60">
        <v>1042038</v>
      </c>
      <c r="G3016" s="49" t="s">
        <v>28733</v>
      </c>
      <c r="H3016" s="51"/>
      <c r="I3016" s="47"/>
      <c r="J3016" s="89">
        <v>3013</v>
      </c>
      <c r="K3016" s="98" t="s">
        <v>28733</v>
      </c>
      <c r="L3016" s="89"/>
      <c r="M3016" s="96"/>
      <c r="N3016" s="89"/>
      <c r="O3016" s="96"/>
      <c r="P3016" s="47" t="s">
        <v>27927</v>
      </c>
      <c r="Q3016" s="53"/>
      <c r="R3016" s="54"/>
      <c r="S3016" s="3"/>
      <c r="AH3016"/>
      <c r="AI3016"/>
      <c r="AJ3016"/>
      <c r="AK3016"/>
    </row>
    <row r="3017" spans="1:37" ht="60">
      <c r="A3017" s="55" t="s">
        <v>0</v>
      </c>
      <c r="B3017" s="43">
        <v>3016</v>
      </c>
      <c r="C3017" s="49" t="s">
        <v>6742</v>
      </c>
      <c r="D3017" s="52" t="s">
        <v>6760</v>
      </c>
      <c r="E3017" s="60">
        <v>2</v>
      </c>
      <c r="F3017" s="60">
        <v>24022025</v>
      </c>
      <c r="G3017" s="49" t="s">
        <v>28830</v>
      </c>
      <c r="H3017" s="51"/>
      <c r="I3017" s="47"/>
      <c r="J3017" s="89">
        <v>3025</v>
      </c>
      <c r="K3017" s="98" t="s">
        <v>29825</v>
      </c>
      <c r="L3017" s="89"/>
      <c r="M3017" s="96"/>
      <c r="N3017" s="89"/>
      <c r="O3017" s="96"/>
      <c r="P3017" s="47" t="s">
        <v>27930</v>
      </c>
      <c r="Q3017" s="53"/>
      <c r="R3017" s="54"/>
      <c r="S3017" s="3"/>
      <c r="AH3017"/>
      <c r="AI3017"/>
      <c r="AJ3017"/>
      <c r="AK3017"/>
    </row>
    <row r="3018" spans="1:37" ht="72">
      <c r="A3018" s="55" t="s">
        <v>0</v>
      </c>
      <c r="B3018" s="43">
        <v>3017</v>
      </c>
      <c r="C3018" s="49" t="s">
        <v>6758</v>
      </c>
      <c r="D3018" s="52" t="s">
        <v>6759</v>
      </c>
      <c r="E3018" s="60">
        <v>1</v>
      </c>
      <c r="F3018" s="60">
        <v>6015021</v>
      </c>
      <c r="G3018" s="50" t="s">
        <v>28161</v>
      </c>
      <c r="H3018" s="51"/>
      <c r="I3018" s="47"/>
      <c r="J3018" s="89">
        <v>1481</v>
      </c>
      <c r="K3018" s="98" t="s">
        <v>28161</v>
      </c>
      <c r="L3018" s="89"/>
      <c r="M3018" s="96"/>
      <c r="N3018" s="89"/>
      <c r="O3018" s="96"/>
      <c r="P3018" s="47" t="s">
        <v>27932</v>
      </c>
      <c r="Q3018" s="53"/>
      <c r="R3018" s="54"/>
      <c r="S3018" s="3"/>
      <c r="AH3018"/>
      <c r="AI3018"/>
      <c r="AJ3018"/>
      <c r="AK3018"/>
    </row>
    <row r="3019" spans="1:37" ht="72">
      <c r="A3019" s="55" t="s">
        <v>0</v>
      </c>
      <c r="B3019" s="43">
        <v>3018</v>
      </c>
      <c r="C3019" s="49" t="s">
        <v>6756</v>
      </c>
      <c r="D3019" s="52" t="s">
        <v>6757</v>
      </c>
      <c r="E3019" s="60">
        <v>16</v>
      </c>
      <c r="F3019" s="60">
        <v>1031042</v>
      </c>
      <c r="G3019" s="50" t="s">
        <v>28376</v>
      </c>
      <c r="H3019" s="51"/>
      <c r="I3019" s="47"/>
      <c r="J3019" s="89">
        <v>3021</v>
      </c>
      <c r="K3019" s="98" t="s">
        <v>28376</v>
      </c>
      <c r="L3019" s="89"/>
      <c r="M3019" s="96"/>
      <c r="N3019" s="89"/>
      <c r="O3019" s="96"/>
      <c r="P3019" s="47" t="s">
        <v>27927</v>
      </c>
      <c r="Q3019" s="53"/>
      <c r="R3019" s="54"/>
      <c r="S3019" s="3"/>
      <c r="AH3019"/>
      <c r="AI3019"/>
      <c r="AJ3019"/>
      <c r="AK3019"/>
    </row>
    <row r="3020" spans="1:37" ht="60">
      <c r="A3020" s="55" t="s">
        <v>0</v>
      </c>
      <c r="B3020" s="43">
        <v>3019</v>
      </c>
      <c r="C3020" s="49" t="s">
        <v>6754</v>
      </c>
      <c r="D3020" s="52" t="s">
        <v>6755</v>
      </c>
      <c r="E3020" s="60">
        <v>1</v>
      </c>
      <c r="F3020" s="60">
        <v>18003017</v>
      </c>
      <c r="G3020" s="50" t="s">
        <v>28376</v>
      </c>
      <c r="H3020" s="51"/>
      <c r="I3020" s="47"/>
      <c r="J3020" s="89">
        <v>3021</v>
      </c>
      <c r="K3020" s="98" t="s">
        <v>28376</v>
      </c>
      <c r="L3020" s="89"/>
      <c r="M3020" s="96"/>
      <c r="N3020" s="89"/>
      <c r="O3020" s="96"/>
      <c r="P3020" s="47" t="s">
        <v>27930</v>
      </c>
      <c r="Q3020" s="53"/>
      <c r="R3020" s="54"/>
      <c r="S3020" s="3"/>
      <c r="AH3020"/>
      <c r="AI3020"/>
      <c r="AJ3020"/>
      <c r="AK3020"/>
    </row>
    <row r="3021" spans="1:37" ht="72">
      <c r="A3021" s="55" t="s">
        <v>0</v>
      </c>
      <c r="B3021" s="43">
        <v>3020</v>
      </c>
      <c r="C3021" s="49" t="s">
        <v>6752</v>
      </c>
      <c r="D3021" s="52" t="s">
        <v>6753</v>
      </c>
      <c r="E3021" s="60">
        <v>1</v>
      </c>
      <c r="F3021" s="60">
        <v>4034022</v>
      </c>
      <c r="G3021" s="50" t="s">
        <v>28105</v>
      </c>
      <c r="H3021" s="51"/>
      <c r="I3021" s="47"/>
      <c r="J3021" s="89">
        <v>1540</v>
      </c>
      <c r="K3021" s="98" t="s">
        <v>28105</v>
      </c>
      <c r="L3021" s="89"/>
      <c r="M3021" s="96"/>
      <c r="N3021" s="89"/>
      <c r="O3021" s="96"/>
      <c r="P3021" s="47" t="s">
        <v>27931</v>
      </c>
      <c r="Q3021" s="53"/>
      <c r="R3021" s="54"/>
      <c r="S3021" s="3"/>
      <c r="AH3021"/>
      <c r="AI3021"/>
      <c r="AJ3021"/>
      <c r="AK3021"/>
    </row>
    <row r="3022" spans="1:37" ht="60">
      <c r="A3022" s="55" t="s">
        <v>0</v>
      </c>
      <c r="B3022" s="43">
        <v>3021</v>
      </c>
      <c r="C3022" s="49" t="s">
        <v>6750</v>
      </c>
      <c r="D3022" s="52" t="s">
        <v>6751</v>
      </c>
      <c r="E3022" s="60">
        <v>26</v>
      </c>
      <c r="F3022" s="60">
        <v>6007003</v>
      </c>
      <c r="G3022" s="49" t="s">
        <v>28376</v>
      </c>
      <c r="H3022" s="51"/>
      <c r="I3022" s="47"/>
      <c r="J3022" s="89"/>
      <c r="K3022" s="98"/>
      <c r="L3022" s="89"/>
      <c r="M3022" s="96"/>
      <c r="N3022" s="89"/>
      <c r="O3022" s="96"/>
      <c r="P3022" s="47" t="s">
        <v>27929</v>
      </c>
      <c r="Q3022" s="53"/>
      <c r="R3022" s="54"/>
      <c r="S3022" s="3"/>
      <c r="AH3022"/>
      <c r="AI3022"/>
      <c r="AJ3022"/>
      <c r="AK3022"/>
    </row>
    <row r="3023" spans="1:37" ht="60">
      <c r="A3023" s="55" t="s">
        <v>0</v>
      </c>
      <c r="B3023" s="43">
        <v>3022</v>
      </c>
      <c r="C3023" s="49" t="s">
        <v>6748</v>
      </c>
      <c r="D3023" s="52" t="s">
        <v>6749</v>
      </c>
      <c r="E3023" s="60">
        <v>1</v>
      </c>
      <c r="F3023" s="60">
        <v>18020018</v>
      </c>
      <c r="G3023" s="50" t="s">
        <v>28376</v>
      </c>
      <c r="H3023" s="51"/>
      <c r="I3023" s="47"/>
      <c r="J3023" s="89">
        <v>3021</v>
      </c>
      <c r="K3023" s="98" t="s">
        <v>28376</v>
      </c>
      <c r="L3023" s="89"/>
      <c r="M3023" s="96"/>
      <c r="N3023" s="89"/>
      <c r="O3023" s="96"/>
      <c r="P3023" s="47" t="s">
        <v>27927</v>
      </c>
      <c r="Q3023" s="53"/>
      <c r="R3023" s="54"/>
      <c r="S3023" s="3"/>
      <c r="AH3023"/>
      <c r="AI3023"/>
      <c r="AJ3023"/>
      <c r="AK3023"/>
    </row>
    <row r="3024" spans="1:37" ht="72">
      <c r="A3024" s="55" t="s">
        <v>0</v>
      </c>
      <c r="B3024" s="43">
        <v>3023</v>
      </c>
      <c r="C3024" s="49" t="s">
        <v>6746</v>
      </c>
      <c r="D3024" s="52" t="s">
        <v>6747</v>
      </c>
      <c r="E3024" s="60">
        <v>3</v>
      </c>
      <c r="F3024" s="60">
        <v>5025018</v>
      </c>
      <c r="G3024" s="50" t="s">
        <v>28376</v>
      </c>
      <c r="H3024" s="51"/>
      <c r="I3024" s="47"/>
      <c r="J3024" s="89">
        <v>3021</v>
      </c>
      <c r="K3024" s="98" t="s">
        <v>28376</v>
      </c>
      <c r="L3024" s="89"/>
      <c r="M3024" s="96"/>
      <c r="N3024" s="89"/>
      <c r="O3024" s="96"/>
      <c r="P3024" s="47" t="s">
        <v>27930</v>
      </c>
      <c r="Q3024" s="53"/>
      <c r="R3024" s="54"/>
      <c r="S3024" s="3"/>
      <c r="AH3024"/>
      <c r="AI3024"/>
      <c r="AJ3024"/>
      <c r="AK3024"/>
    </row>
    <row r="3025" spans="1:37" ht="60">
      <c r="A3025" s="55" t="s">
        <v>0</v>
      </c>
      <c r="B3025" s="43">
        <v>3024</v>
      </c>
      <c r="C3025" s="49" t="s">
        <v>6744</v>
      </c>
      <c r="D3025" s="52" t="s">
        <v>6745</v>
      </c>
      <c r="E3025" s="60">
        <v>1</v>
      </c>
      <c r="F3025" s="60">
        <v>21012012</v>
      </c>
      <c r="G3025" s="50"/>
      <c r="H3025" s="51"/>
      <c r="I3025" s="47"/>
      <c r="J3025" s="95">
        <v>3019</v>
      </c>
      <c r="K3025" s="98" t="s">
        <v>29824</v>
      </c>
      <c r="L3025" s="89"/>
      <c r="M3025" s="96"/>
      <c r="N3025" s="89"/>
      <c r="O3025" s="96"/>
      <c r="P3025" s="47" t="s">
        <v>27928</v>
      </c>
      <c r="Q3025" s="53"/>
      <c r="R3025" s="54"/>
      <c r="S3025" s="3"/>
      <c r="AH3025"/>
      <c r="AI3025"/>
      <c r="AJ3025"/>
      <c r="AK3025"/>
    </row>
    <row r="3026" spans="1:37" ht="48">
      <c r="A3026" s="55" t="s">
        <v>0</v>
      </c>
      <c r="B3026" s="43">
        <v>3025</v>
      </c>
      <c r="C3026" s="49" t="s">
        <v>6742</v>
      </c>
      <c r="D3026" s="52" t="s">
        <v>6743</v>
      </c>
      <c r="E3026" s="60">
        <v>5</v>
      </c>
      <c r="F3026" s="60">
        <v>5009019</v>
      </c>
      <c r="G3026" s="49" t="s">
        <v>28830</v>
      </c>
      <c r="H3026" s="51"/>
      <c r="I3026" s="47"/>
      <c r="J3026" s="89"/>
      <c r="K3026" s="98"/>
      <c r="L3026" s="89"/>
      <c r="M3026" s="96"/>
      <c r="N3026" s="89"/>
      <c r="O3026" s="96"/>
      <c r="P3026" s="47" t="s">
        <v>28717</v>
      </c>
      <c r="Q3026" s="53"/>
      <c r="R3026" s="54"/>
      <c r="S3026" s="3"/>
      <c r="AH3026"/>
      <c r="AI3026"/>
      <c r="AJ3026"/>
      <c r="AK3026"/>
    </row>
    <row r="3027" spans="1:37" ht="84">
      <c r="A3027" s="55" t="s">
        <v>14360</v>
      </c>
      <c r="B3027" s="43">
        <v>3026</v>
      </c>
      <c r="C3027" s="49" t="s">
        <v>6740</v>
      </c>
      <c r="D3027" s="52" t="s">
        <v>6741</v>
      </c>
      <c r="E3027" s="60">
        <v>1</v>
      </c>
      <c r="F3027" s="60">
        <v>1031047</v>
      </c>
      <c r="G3027" s="50"/>
      <c r="H3027" s="51"/>
      <c r="I3027" s="47"/>
      <c r="J3027" s="95">
        <v>7717</v>
      </c>
      <c r="K3027" s="98" t="s">
        <v>30537</v>
      </c>
      <c r="L3027" s="89"/>
      <c r="M3027" s="96"/>
      <c r="N3027" s="89"/>
      <c r="O3027" s="96"/>
      <c r="P3027" s="47" t="s">
        <v>27932</v>
      </c>
      <c r="Q3027" s="53"/>
      <c r="R3027" s="54"/>
      <c r="S3027" s="3"/>
      <c r="AH3027"/>
      <c r="AI3027"/>
      <c r="AJ3027"/>
      <c r="AK3027"/>
    </row>
    <row r="3028" spans="1:37" ht="168">
      <c r="A3028" s="55" t="s">
        <v>0</v>
      </c>
      <c r="B3028" s="43">
        <v>3027</v>
      </c>
      <c r="C3028" s="49" t="s">
        <v>6738</v>
      </c>
      <c r="D3028" s="52" t="s">
        <v>6739</v>
      </c>
      <c r="E3028" s="60">
        <v>1627</v>
      </c>
      <c r="F3028" s="60">
        <v>1003022</v>
      </c>
      <c r="G3028" s="49" t="s">
        <v>28434</v>
      </c>
      <c r="H3028" s="51"/>
      <c r="I3028" s="47"/>
      <c r="J3028" s="89"/>
      <c r="K3028" s="98"/>
      <c r="L3028" s="89"/>
      <c r="M3028" s="96"/>
      <c r="N3028" s="89"/>
      <c r="O3028" s="96"/>
      <c r="P3028" s="47" t="s">
        <v>27928</v>
      </c>
      <c r="Q3028" s="53"/>
      <c r="R3028" s="54"/>
      <c r="S3028" s="3"/>
      <c r="AH3028"/>
      <c r="AI3028"/>
      <c r="AJ3028"/>
      <c r="AK3028"/>
    </row>
    <row r="3029" spans="1:37" ht="48">
      <c r="A3029" s="55" t="s">
        <v>14360</v>
      </c>
      <c r="B3029" s="43">
        <v>3028</v>
      </c>
      <c r="C3029" s="49" t="s">
        <v>6736</v>
      </c>
      <c r="D3029" s="52" t="s">
        <v>6737</v>
      </c>
      <c r="E3029" s="60">
        <v>17</v>
      </c>
      <c r="F3029" s="60">
        <v>15005008</v>
      </c>
      <c r="G3029" s="50" t="s">
        <v>28434</v>
      </c>
      <c r="H3029" s="51"/>
      <c r="I3029" s="47"/>
      <c r="J3029" s="89">
        <v>3027</v>
      </c>
      <c r="K3029" s="98" t="s">
        <v>29826</v>
      </c>
      <c r="L3029" s="89"/>
      <c r="M3029" s="96"/>
      <c r="N3029" s="89"/>
      <c r="O3029" s="96"/>
      <c r="P3029" s="47" t="s">
        <v>27928</v>
      </c>
      <c r="Q3029" s="53"/>
      <c r="R3029" s="54"/>
      <c r="S3029" s="3"/>
      <c r="AH3029"/>
      <c r="AI3029"/>
      <c r="AJ3029"/>
      <c r="AK3029"/>
    </row>
    <row r="3030" spans="1:37" ht="60">
      <c r="A3030" s="55" t="s">
        <v>14360</v>
      </c>
      <c r="B3030" s="43">
        <v>3029</v>
      </c>
      <c r="C3030" s="49" t="s">
        <v>6734</v>
      </c>
      <c r="D3030" s="52" t="s">
        <v>6735</v>
      </c>
      <c r="E3030" s="60">
        <v>2</v>
      </c>
      <c r="F3030" s="60">
        <v>27002023</v>
      </c>
      <c r="G3030" s="50" t="s">
        <v>28145</v>
      </c>
      <c r="H3030" s="51"/>
      <c r="I3030" s="47"/>
      <c r="J3030" s="89">
        <v>3034</v>
      </c>
      <c r="K3030" s="98" t="s">
        <v>28145</v>
      </c>
      <c r="L3030" s="89"/>
      <c r="M3030" s="96"/>
      <c r="N3030" s="89"/>
      <c r="O3030" s="96"/>
      <c r="P3030" s="47" t="s">
        <v>27929</v>
      </c>
      <c r="Q3030" s="53"/>
      <c r="R3030" s="54"/>
      <c r="S3030" s="3"/>
      <c r="AH3030"/>
      <c r="AI3030"/>
      <c r="AJ3030"/>
      <c r="AK3030"/>
    </row>
    <row r="3031" spans="1:37" ht="48">
      <c r="A3031" s="55" t="s">
        <v>0</v>
      </c>
      <c r="B3031" s="43">
        <v>3030</v>
      </c>
      <c r="C3031" s="49" t="s">
        <v>6732</v>
      </c>
      <c r="D3031" s="52" t="s">
        <v>6733</v>
      </c>
      <c r="E3031" s="60">
        <v>1</v>
      </c>
      <c r="F3031" s="60">
        <v>6019015</v>
      </c>
      <c r="G3031" s="50"/>
      <c r="H3031" s="51"/>
      <c r="I3031" s="47"/>
      <c r="J3031" s="89"/>
      <c r="K3031" s="98"/>
      <c r="L3031" s="89"/>
      <c r="M3031" s="96"/>
      <c r="N3031" s="89"/>
      <c r="O3031" s="96"/>
      <c r="P3031" s="47" t="s">
        <v>27932</v>
      </c>
      <c r="Q3031" s="53"/>
      <c r="R3031" s="54"/>
      <c r="S3031" s="3"/>
      <c r="AH3031"/>
      <c r="AI3031"/>
      <c r="AJ3031"/>
      <c r="AK3031"/>
    </row>
    <row r="3032" spans="1:37" ht="72">
      <c r="A3032" s="55" t="s">
        <v>0</v>
      </c>
      <c r="B3032" s="43">
        <v>3031</v>
      </c>
      <c r="C3032" s="49" t="s">
        <v>6730</v>
      </c>
      <c r="D3032" s="52" t="s">
        <v>6731</v>
      </c>
      <c r="E3032" s="60">
        <v>1</v>
      </c>
      <c r="F3032" s="60">
        <v>13004003</v>
      </c>
      <c r="G3032" s="50"/>
      <c r="H3032" s="51"/>
      <c r="I3032" s="47"/>
      <c r="J3032" s="95">
        <v>1706</v>
      </c>
      <c r="K3032" s="98" t="s">
        <v>29620</v>
      </c>
      <c r="L3032" s="89"/>
      <c r="M3032" s="96"/>
      <c r="N3032" s="89"/>
      <c r="O3032" s="96"/>
      <c r="P3032" s="47" t="s">
        <v>27931</v>
      </c>
      <c r="Q3032" s="53"/>
      <c r="R3032" s="54"/>
      <c r="S3032" s="3"/>
      <c r="AH3032"/>
      <c r="AI3032"/>
      <c r="AJ3032"/>
      <c r="AK3032"/>
    </row>
    <row r="3033" spans="1:37" ht="60">
      <c r="A3033" s="55" t="s">
        <v>0</v>
      </c>
      <c r="B3033" s="43">
        <v>3032</v>
      </c>
      <c r="C3033" s="49" t="s">
        <v>6728</v>
      </c>
      <c r="D3033" s="52" t="s">
        <v>6729</v>
      </c>
      <c r="E3033" s="60">
        <v>3</v>
      </c>
      <c r="F3033" s="60">
        <v>29003003</v>
      </c>
      <c r="G3033" s="50" t="s">
        <v>28145</v>
      </c>
      <c r="H3033" s="51"/>
      <c r="I3033" s="47"/>
      <c r="J3033" s="89"/>
      <c r="K3033" s="98"/>
      <c r="L3033" s="89"/>
      <c r="M3033" s="96"/>
      <c r="N3033" s="89"/>
      <c r="O3033" s="96"/>
      <c r="P3033" s="47" t="s">
        <v>27929</v>
      </c>
      <c r="Q3033" s="53"/>
      <c r="R3033" s="54"/>
      <c r="S3033" s="3"/>
      <c r="AH3033"/>
      <c r="AI3033"/>
      <c r="AJ3033"/>
      <c r="AK3033"/>
    </row>
    <row r="3034" spans="1:37" ht="72">
      <c r="A3034" s="55" t="s">
        <v>0</v>
      </c>
      <c r="B3034" s="43">
        <v>3033</v>
      </c>
      <c r="C3034" s="49" t="s">
        <v>6726</v>
      </c>
      <c r="D3034" s="52" t="s">
        <v>6727</v>
      </c>
      <c r="E3034" s="60">
        <v>1</v>
      </c>
      <c r="F3034" s="60">
        <v>24012007</v>
      </c>
      <c r="G3034" s="50"/>
      <c r="H3034" s="51"/>
      <c r="I3034" s="47"/>
      <c r="J3034" s="95">
        <v>3039</v>
      </c>
      <c r="K3034" s="98" t="s">
        <v>29828</v>
      </c>
      <c r="L3034" s="89"/>
      <c r="M3034" s="96"/>
      <c r="N3034" s="89"/>
      <c r="O3034" s="96"/>
      <c r="P3034" s="47" t="s">
        <v>27928</v>
      </c>
      <c r="Q3034" s="53"/>
      <c r="R3034" s="54"/>
      <c r="S3034" s="3"/>
      <c r="AH3034"/>
      <c r="AI3034"/>
      <c r="AJ3034"/>
      <c r="AK3034"/>
    </row>
    <row r="3035" spans="1:37" ht="96">
      <c r="A3035" s="55" t="s">
        <v>0</v>
      </c>
      <c r="B3035" s="43">
        <v>3034</v>
      </c>
      <c r="C3035" s="49" t="s">
        <v>6724</v>
      </c>
      <c r="D3035" s="52" t="s">
        <v>6725</v>
      </c>
      <c r="E3035" s="60">
        <v>114</v>
      </c>
      <c r="F3035" s="60">
        <v>1029035</v>
      </c>
      <c r="G3035" s="49" t="s">
        <v>28145</v>
      </c>
      <c r="H3035" s="51"/>
      <c r="I3035" s="47"/>
      <c r="J3035" s="89">
        <v>3027</v>
      </c>
      <c r="K3035" s="98" t="s">
        <v>29826</v>
      </c>
      <c r="L3035" s="89"/>
      <c r="M3035" s="96"/>
      <c r="N3035" s="89"/>
      <c r="O3035" s="96"/>
      <c r="P3035" s="47" t="s">
        <v>27929</v>
      </c>
      <c r="Q3035" s="53"/>
      <c r="R3035" s="54"/>
      <c r="S3035" s="3"/>
      <c r="AH3035"/>
      <c r="AI3035"/>
      <c r="AJ3035"/>
      <c r="AK3035"/>
    </row>
    <row r="3036" spans="1:37" ht="72">
      <c r="A3036" s="55" t="s">
        <v>0</v>
      </c>
      <c r="B3036" s="43">
        <v>3035</v>
      </c>
      <c r="C3036" s="49" t="s">
        <v>6722</v>
      </c>
      <c r="D3036" s="52" t="s">
        <v>6723</v>
      </c>
      <c r="E3036" s="60">
        <v>3</v>
      </c>
      <c r="F3036" s="60">
        <v>13027021</v>
      </c>
      <c r="G3036" s="50" t="s">
        <v>28145</v>
      </c>
      <c r="H3036" s="51"/>
      <c r="I3036" s="47"/>
      <c r="J3036" s="89">
        <v>3034</v>
      </c>
      <c r="K3036" s="98" t="s">
        <v>28145</v>
      </c>
      <c r="L3036" s="89"/>
      <c r="M3036" s="96"/>
      <c r="N3036" s="89"/>
      <c r="O3036" s="96"/>
      <c r="P3036" s="47" t="s">
        <v>27931</v>
      </c>
      <c r="Q3036" s="53"/>
      <c r="R3036" s="54"/>
      <c r="S3036" s="3"/>
      <c r="AH3036"/>
      <c r="AI3036"/>
      <c r="AJ3036"/>
      <c r="AK3036"/>
    </row>
    <row r="3037" spans="1:37" ht="72">
      <c r="A3037" s="55" t="s">
        <v>0</v>
      </c>
      <c r="B3037" s="43">
        <v>3036</v>
      </c>
      <c r="C3037" s="49" t="s">
        <v>6720</v>
      </c>
      <c r="D3037" s="52" t="s">
        <v>6721</v>
      </c>
      <c r="E3037" s="60">
        <v>1</v>
      </c>
      <c r="F3037" s="60">
        <v>16003007</v>
      </c>
      <c r="G3037" s="50" t="s">
        <v>28145</v>
      </c>
      <c r="H3037" s="51"/>
      <c r="I3037" s="47"/>
      <c r="J3037" s="89">
        <v>3034</v>
      </c>
      <c r="K3037" s="98" t="s">
        <v>28145</v>
      </c>
      <c r="L3037" s="89"/>
      <c r="M3037" s="96"/>
      <c r="N3037" s="89"/>
      <c r="O3037" s="96"/>
      <c r="P3037" s="47" t="s">
        <v>27931</v>
      </c>
      <c r="Q3037" s="53"/>
      <c r="R3037" s="54"/>
      <c r="S3037" s="3"/>
      <c r="AH3037"/>
      <c r="AI3037"/>
      <c r="AJ3037"/>
      <c r="AK3037"/>
    </row>
    <row r="3038" spans="1:37" ht="72">
      <c r="A3038" s="55" t="s">
        <v>0</v>
      </c>
      <c r="B3038" s="43">
        <v>3037</v>
      </c>
      <c r="C3038" s="49" t="s">
        <v>6718</v>
      </c>
      <c r="D3038" s="52" t="s">
        <v>6719</v>
      </c>
      <c r="E3038" s="60">
        <v>3</v>
      </c>
      <c r="F3038" s="60">
        <v>16010021</v>
      </c>
      <c r="G3038" s="50" t="s">
        <v>28062</v>
      </c>
      <c r="H3038" s="51"/>
      <c r="I3038" s="47"/>
      <c r="J3038" s="89">
        <v>3045</v>
      </c>
      <c r="K3038" s="98" t="s">
        <v>28062</v>
      </c>
      <c r="L3038" s="89"/>
      <c r="M3038" s="96"/>
      <c r="N3038" s="89"/>
      <c r="O3038" s="96"/>
      <c r="P3038" s="47" t="s">
        <v>27931</v>
      </c>
      <c r="Q3038" s="53"/>
      <c r="R3038" s="54"/>
      <c r="S3038" s="3"/>
      <c r="AH3038"/>
      <c r="AI3038"/>
      <c r="AJ3038"/>
      <c r="AK3038"/>
    </row>
    <row r="3039" spans="1:37" ht="72">
      <c r="A3039" s="55" t="s">
        <v>0</v>
      </c>
      <c r="B3039" s="43">
        <v>3038</v>
      </c>
      <c r="C3039" s="49" t="s">
        <v>6716</v>
      </c>
      <c r="D3039" s="52" t="s">
        <v>6717</v>
      </c>
      <c r="E3039" s="60">
        <v>20</v>
      </c>
      <c r="F3039" s="60">
        <v>13009016</v>
      </c>
      <c r="G3039" s="50" t="s">
        <v>28145</v>
      </c>
      <c r="H3039" s="51"/>
      <c r="I3039" s="47"/>
      <c r="J3039" s="89">
        <v>3034</v>
      </c>
      <c r="K3039" s="98" t="s">
        <v>28145</v>
      </c>
      <c r="L3039" s="89"/>
      <c r="M3039" s="96"/>
      <c r="N3039" s="89"/>
      <c r="O3039" s="96"/>
      <c r="P3039" s="47" t="s">
        <v>27931</v>
      </c>
      <c r="Q3039" s="53"/>
      <c r="R3039" s="54"/>
      <c r="S3039" s="3"/>
      <c r="AH3039"/>
      <c r="AI3039"/>
      <c r="AJ3039"/>
      <c r="AK3039"/>
    </row>
    <row r="3040" spans="1:37" ht="60">
      <c r="A3040" s="55" t="s">
        <v>0</v>
      </c>
      <c r="B3040" s="43">
        <v>3039</v>
      </c>
      <c r="C3040" s="49" t="s">
        <v>6714</v>
      </c>
      <c r="D3040" s="52" t="s">
        <v>6715</v>
      </c>
      <c r="E3040" s="60">
        <v>9</v>
      </c>
      <c r="F3040" s="60">
        <v>5033012</v>
      </c>
      <c r="G3040" s="50" t="s">
        <v>28438</v>
      </c>
      <c r="H3040" s="51"/>
      <c r="I3040" s="47"/>
      <c r="J3040" s="89">
        <v>1730</v>
      </c>
      <c r="K3040" s="98" t="s">
        <v>29627</v>
      </c>
      <c r="L3040" s="89"/>
      <c r="M3040" s="96"/>
      <c r="N3040" s="89"/>
      <c r="O3040" s="96"/>
      <c r="P3040" s="47" t="s">
        <v>27930</v>
      </c>
      <c r="Q3040" s="53"/>
      <c r="R3040" s="54"/>
      <c r="S3040" s="3"/>
      <c r="AH3040"/>
      <c r="AI3040"/>
      <c r="AJ3040"/>
      <c r="AK3040"/>
    </row>
    <row r="3041" spans="1:37" ht="72">
      <c r="A3041" s="55" t="s">
        <v>0</v>
      </c>
      <c r="B3041" s="43">
        <v>3040</v>
      </c>
      <c r="C3041" s="49" t="s">
        <v>6712</v>
      </c>
      <c r="D3041" s="52" t="s">
        <v>6713</v>
      </c>
      <c r="E3041" s="60">
        <v>1</v>
      </c>
      <c r="F3041" s="60">
        <v>12022001</v>
      </c>
      <c r="G3041" s="50"/>
      <c r="H3041" s="51"/>
      <c r="I3041" s="47"/>
      <c r="J3041" s="95">
        <v>3039</v>
      </c>
      <c r="K3041" s="98" t="s">
        <v>29828</v>
      </c>
      <c r="L3041" s="89"/>
      <c r="M3041" s="96"/>
      <c r="N3041" s="89"/>
      <c r="O3041" s="96"/>
      <c r="P3041" s="47" t="s">
        <v>27931</v>
      </c>
      <c r="Q3041" s="53"/>
      <c r="R3041" s="54"/>
      <c r="S3041" s="3"/>
      <c r="AH3041"/>
      <c r="AI3041"/>
      <c r="AJ3041"/>
      <c r="AK3041"/>
    </row>
    <row r="3042" spans="1:37" ht="72">
      <c r="A3042" s="55" t="s">
        <v>0</v>
      </c>
      <c r="B3042" s="43">
        <v>3041</v>
      </c>
      <c r="C3042" s="49" t="s">
        <v>6710</v>
      </c>
      <c r="D3042" s="52" t="s">
        <v>6711</v>
      </c>
      <c r="E3042" s="60">
        <v>1</v>
      </c>
      <c r="F3042" s="60">
        <v>10012025</v>
      </c>
      <c r="G3042" s="50"/>
      <c r="H3042" s="51"/>
      <c r="I3042" s="47"/>
      <c r="J3042" s="89">
        <v>3039</v>
      </c>
      <c r="K3042" s="98" t="s">
        <v>29828</v>
      </c>
      <c r="L3042" s="89">
        <v>3050</v>
      </c>
      <c r="M3042" s="96" t="s">
        <v>29829</v>
      </c>
      <c r="N3042" s="89"/>
      <c r="O3042" s="96"/>
      <c r="P3042" s="47" t="s">
        <v>27931</v>
      </c>
      <c r="Q3042" s="53"/>
      <c r="R3042" s="54"/>
      <c r="S3042" s="3"/>
      <c r="AH3042"/>
      <c r="AI3042"/>
      <c r="AJ3042"/>
      <c r="AK3042"/>
    </row>
    <row r="3043" spans="1:37" ht="72">
      <c r="A3043" s="55" t="s">
        <v>0</v>
      </c>
      <c r="B3043" s="43">
        <v>3042</v>
      </c>
      <c r="C3043" s="49" t="s">
        <v>6708</v>
      </c>
      <c r="D3043" s="52" t="s">
        <v>6709</v>
      </c>
      <c r="E3043" s="60">
        <v>2</v>
      </c>
      <c r="F3043" s="60">
        <v>13004037</v>
      </c>
      <c r="G3043" s="50" t="s">
        <v>28145</v>
      </c>
      <c r="H3043" s="51"/>
      <c r="I3043" s="47"/>
      <c r="J3043" s="89">
        <v>3034</v>
      </c>
      <c r="K3043" s="98" t="s">
        <v>28145</v>
      </c>
      <c r="L3043" s="89">
        <v>3050</v>
      </c>
      <c r="M3043" s="96" t="s">
        <v>29829</v>
      </c>
      <c r="N3043" s="89"/>
      <c r="O3043" s="96"/>
      <c r="P3043" s="47" t="s">
        <v>27931</v>
      </c>
      <c r="Q3043" s="53"/>
      <c r="R3043" s="54"/>
      <c r="S3043" s="3"/>
      <c r="AH3043"/>
      <c r="AI3043"/>
      <c r="AJ3043"/>
      <c r="AK3043"/>
    </row>
    <row r="3044" spans="1:37" ht="72">
      <c r="A3044" s="55" t="s">
        <v>0</v>
      </c>
      <c r="B3044" s="43">
        <v>3043</v>
      </c>
      <c r="C3044" s="49" t="s">
        <v>6706</v>
      </c>
      <c r="D3044" s="52" t="s">
        <v>6707</v>
      </c>
      <c r="E3044" s="60">
        <v>6</v>
      </c>
      <c r="F3044" s="60">
        <v>13007006</v>
      </c>
      <c r="G3044" s="50" t="s">
        <v>28062</v>
      </c>
      <c r="H3044" s="51"/>
      <c r="I3044" s="47"/>
      <c r="J3044" s="89">
        <v>3045</v>
      </c>
      <c r="K3044" s="98" t="s">
        <v>28062</v>
      </c>
      <c r="L3044" s="89">
        <v>410</v>
      </c>
      <c r="M3044" s="96" t="s">
        <v>28423</v>
      </c>
      <c r="N3044" s="89"/>
      <c r="O3044" s="96"/>
      <c r="P3044" s="47" t="s">
        <v>27931</v>
      </c>
      <c r="Q3044" s="53"/>
      <c r="R3044" s="54"/>
      <c r="S3044" s="3"/>
      <c r="AH3044"/>
      <c r="AI3044"/>
      <c r="AJ3044"/>
      <c r="AK3044"/>
    </row>
    <row r="3045" spans="1:37" ht="72">
      <c r="A3045" s="55" t="s">
        <v>0</v>
      </c>
      <c r="B3045" s="43">
        <v>3044</v>
      </c>
      <c r="C3045" s="49" t="s">
        <v>6704</v>
      </c>
      <c r="D3045" s="52" t="s">
        <v>6705</v>
      </c>
      <c r="E3045" s="60">
        <v>1</v>
      </c>
      <c r="F3045" s="60">
        <v>1022022</v>
      </c>
      <c r="G3045" s="49" t="s">
        <v>28916</v>
      </c>
      <c r="H3045" s="51"/>
      <c r="I3045" s="47"/>
      <c r="J3045" s="89">
        <v>1811</v>
      </c>
      <c r="K3045" s="98" t="s">
        <v>28916</v>
      </c>
      <c r="L3045" s="89"/>
      <c r="M3045" s="96"/>
      <c r="N3045" s="89"/>
      <c r="O3045" s="96"/>
      <c r="P3045" s="47" t="s">
        <v>27931</v>
      </c>
      <c r="Q3045" s="53"/>
      <c r="R3045" s="54"/>
      <c r="S3045" s="3"/>
      <c r="AH3045"/>
      <c r="AI3045"/>
      <c r="AJ3045"/>
      <c r="AK3045"/>
    </row>
    <row r="3046" spans="1:37" ht="168">
      <c r="A3046" s="55" t="s">
        <v>0</v>
      </c>
      <c r="B3046" s="43">
        <v>3045</v>
      </c>
      <c r="C3046" s="49" t="s">
        <v>6702</v>
      </c>
      <c r="D3046" s="52" t="s">
        <v>6703</v>
      </c>
      <c r="E3046" s="60">
        <v>951</v>
      </c>
      <c r="F3046" s="60">
        <v>1003005</v>
      </c>
      <c r="G3046" s="50" t="s">
        <v>28062</v>
      </c>
      <c r="H3046" s="51"/>
      <c r="I3046" s="47"/>
      <c r="J3046" s="89"/>
      <c r="K3046" s="98"/>
      <c r="L3046" s="89"/>
      <c r="M3046" s="96"/>
      <c r="N3046" s="89"/>
      <c r="O3046" s="96"/>
      <c r="P3046" s="47" t="s">
        <v>27929</v>
      </c>
      <c r="Q3046" s="53"/>
      <c r="R3046" s="54"/>
      <c r="S3046" s="3"/>
      <c r="AH3046"/>
      <c r="AI3046"/>
      <c r="AJ3046"/>
      <c r="AK3046"/>
    </row>
    <row r="3047" spans="1:37" ht="48">
      <c r="A3047" s="55" t="s">
        <v>14360</v>
      </c>
      <c r="B3047" s="43">
        <v>3046</v>
      </c>
      <c r="C3047" s="49" t="s">
        <v>6700</v>
      </c>
      <c r="D3047" s="52" t="s">
        <v>6701</v>
      </c>
      <c r="E3047" s="60">
        <v>47</v>
      </c>
      <c r="F3047" s="60">
        <v>15004012</v>
      </c>
      <c r="G3047" s="50" t="s">
        <v>28062</v>
      </c>
      <c r="H3047" s="51"/>
      <c r="I3047" s="47"/>
      <c r="J3047" s="89">
        <v>3045</v>
      </c>
      <c r="K3047" s="98" t="s">
        <v>28062</v>
      </c>
      <c r="L3047" s="89"/>
      <c r="M3047" s="96"/>
      <c r="N3047" s="89"/>
      <c r="O3047" s="96"/>
      <c r="P3047" s="47" t="s">
        <v>27929</v>
      </c>
      <c r="Q3047" s="53"/>
      <c r="R3047" s="54"/>
      <c r="S3047" s="3"/>
      <c r="AH3047"/>
      <c r="AI3047"/>
      <c r="AJ3047"/>
      <c r="AK3047"/>
    </row>
    <row r="3048" spans="1:37" ht="72">
      <c r="A3048" s="55" t="s">
        <v>0</v>
      </c>
      <c r="B3048" s="43">
        <v>3047</v>
      </c>
      <c r="C3048" s="49" t="s">
        <v>6698</v>
      </c>
      <c r="D3048" s="52" t="s">
        <v>6699</v>
      </c>
      <c r="E3048" s="60">
        <v>2</v>
      </c>
      <c r="F3048" s="60">
        <v>13002028</v>
      </c>
      <c r="G3048" s="50" t="s">
        <v>28062</v>
      </c>
      <c r="H3048" s="51"/>
      <c r="I3048" s="47"/>
      <c r="J3048" s="89">
        <v>3045</v>
      </c>
      <c r="K3048" s="98" t="s">
        <v>28062</v>
      </c>
      <c r="L3048" s="89"/>
      <c r="M3048" s="96"/>
      <c r="N3048" s="89"/>
      <c r="O3048" s="96"/>
      <c r="P3048" s="47" t="s">
        <v>27931</v>
      </c>
      <c r="Q3048" s="53"/>
      <c r="R3048" s="54"/>
      <c r="S3048" s="3"/>
      <c r="AH3048"/>
      <c r="AI3048"/>
      <c r="AJ3048"/>
      <c r="AK3048"/>
    </row>
    <row r="3049" spans="1:37" ht="72">
      <c r="A3049" s="55" t="s">
        <v>0</v>
      </c>
      <c r="B3049" s="43">
        <v>3048</v>
      </c>
      <c r="C3049" s="49" t="s">
        <v>6696</v>
      </c>
      <c r="D3049" s="52" t="s">
        <v>6697</v>
      </c>
      <c r="E3049" s="60">
        <v>11</v>
      </c>
      <c r="F3049" s="60">
        <v>13009010</v>
      </c>
      <c r="G3049" s="50" t="s">
        <v>28062</v>
      </c>
      <c r="H3049" s="51"/>
      <c r="I3049" s="47"/>
      <c r="J3049" s="89">
        <v>3045</v>
      </c>
      <c r="K3049" s="98" t="s">
        <v>28062</v>
      </c>
      <c r="L3049" s="89">
        <v>3050</v>
      </c>
      <c r="M3049" s="96" t="s">
        <v>29829</v>
      </c>
      <c r="N3049" s="89"/>
      <c r="O3049" s="96"/>
      <c r="P3049" s="47" t="s">
        <v>27931</v>
      </c>
      <c r="Q3049" s="53"/>
      <c r="R3049" s="54"/>
      <c r="S3049" s="3"/>
      <c r="AH3049"/>
      <c r="AI3049"/>
      <c r="AJ3049"/>
      <c r="AK3049"/>
    </row>
    <row r="3050" spans="1:37" ht="84">
      <c r="A3050" s="55" t="s">
        <v>0</v>
      </c>
      <c r="B3050" s="43">
        <v>3049</v>
      </c>
      <c r="C3050" s="49" t="s">
        <v>6694</v>
      </c>
      <c r="D3050" s="52" t="s">
        <v>6695</v>
      </c>
      <c r="E3050" s="60">
        <v>11</v>
      </c>
      <c r="F3050" s="60">
        <v>3019031</v>
      </c>
      <c r="G3050" s="50" t="s">
        <v>28062</v>
      </c>
      <c r="H3050" s="51"/>
      <c r="I3050" s="47"/>
      <c r="J3050" s="89">
        <v>3045</v>
      </c>
      <c r="K3050" s="98" t="s">
        <v>28062</v>
      </c>
      <c r="L3050" s="89"/>
      <c r="M3050" s="96"/>
      <c r="N3050" s="89"/>
      <c r="O3050" s="96"/>
      <c r="P3050" s="47" t="s">
        <v>27927</v>
      </c>
      <c r="Q3050" s="53"/>
      <c r="R3050" s="54"/>
      <c r="S3050" s="3"/>
      <c r="AH3050"/>
      <c r="AI3050"/>
      <c r="AJ3050"/>
      <c r="AK3050"/>
    </row>
    <row r="3051" spans="1:37" ht="72">
      <c r="A3051" s="55" t="s">
        <v>0</v>
      </c>
      <c r="B3051" s="43">
        <v>3050</v>
      </c>
      <c r="C3051" s="49" t="s">
        <v>6692</v>
      </c>
      <c r="D3051" s="52" t="s">
        <v>6693</v>
      </c>
      <c r="E3051" s="60">
        <v>48</v>
      </c>
      <c r="F3051" s="60">
        <v>2015002</v>
      </c>
      <c r="G3051" s="50"/>
      <c r="H3051" s="51"/>
      <c r="I3051" s="47"/>
      <c r="J3051" s="94">
        <v>3068</v>
      </c>
      <c r="K3051" s="98" t="s">
        <v>29836</v>
      </c>
      <c r="L3051" s="89"/>
      <c r="M3051" s="96"/>
      <c r="N3051" s="89"/>
      <c r="O3051" s="96"/>
      <c r="P3051" s="47" t="s">
        <v>27931</v>
      </c>
      <c r="Q3051" s="53"/>
      <c r="R3051" s="54"/>
      <c r="S3051" s="3"/>
      <c r="AH3051"/>
      <c r="AI3051"/>
      <c r="AJ3051"/>
      <c r="AK3051"/>
    </row>
    <row r="3052" spans="1:37" ht="72">
      <c r="A3052" s="55" t="s">
        <v>0</v>
      </c>
      <c r="B3052" s="43">
        <v>3051</v>
      </c>
      <c r="C3052" s="49" t="s">
        <v>6690</v>
      </c>
      <c r="D3052" s="52" t="s">
        <v>6691</v>
      </c>
      <c r="E3052" s="60">
        <v>34</v>
      </c>
      <c r="F3052" s="60">
        <v>1011003</v>
      </c>
      <c r="G3052" s="50" t="s">
        <v>28325</v>
      </c>
      <c r="H3052" s="51"/>
      <c r="I3052" s="47"/>
      <c r="J3052" s="89"/>
      <c r="K3052" s="98"/>
      <c r="L3052" s="89"/>
      <c r="M3052" s="96"/>
      <c r="N3052" s="89"/>
      <c r="O3052" s="96"/>
      <c r="P3052" s="47" t="s">
        <v>27929</v>
      </c>
      <c r="Q3052" s="53"/>
      <c r="R3052" s="54"/>
      <c r="S3052" s="3"/>
      <c r="AH3052"/>
      <c r="AI3052"/>
      <c r="AJ3052"/>
      <c r="AK3052"/>
    </row>
    <row r="3053" spans="1:37" ht="60">
      <c r="A3053" s="55" t="s">
        <v>14360</v>
      </c>
      <c r="B3053" s="43">
        <v>3052</v>
      </c>
      <c r="C3053" s="49" t="s">
        <v>6688</v>
      </c>
      <c r="D3053" s="52" t="s">
        <v>6689</v>
      </c>
      <c r="E3053" s="60">
        <v>28</v>
      </c>
      <c r="F3053" s="60">
        <v>15004020</v>
      </c>
      <c r="G3053" s="49" t="s">
        <v>28325</v>
      </c>
      <c r="H3053" s="51"/>
      <c r="I3053" s="47"/>
      <c r="J3053" s="89">
        <v>3051</v>
      </c>
      <c r="K3053" s="98" t="s">
        <v>28325</v>
      </c>
      <c r="L3053" s="89"/>
      <c r="M3053" s="96"/>
      <c r="N3053" s="89"/>
      <c r="O3053" s="96"/>
      <c r="P3053" s="47" t="s">
        <v>27929</v>
      </c>
      <c r="Q3053" s="53"/>
      <c r="R3053" s="54"/>
      <c r="S3053" s="3"/>
      <c r="AH3053"/>
      <c r="AI3053"/>
      <c r="AJ3053"/>
      <c r="AK3053"/>
    </row>
    <row r="3054" spans="1:37" ht="60">
      <c r="A3054" s="55" t="s">
        <v>0</v>
      </c>
      <c r="B3054" s="43">
        <v>3053</v>
      </c>
      <c r="C3054" s="49" t="s">
        <v>6686</v>
      </c>
      <c r="D3054" s="52" t="s">
        <v>6687</v>
      </c>
      <c r="E3054" s="60">
        <v>1</v>
      </c>
      <c r="F3054" s="60">
        <v>19055022</v>
      </c>
      <c r="G3054" s="50" t="s">
        <v>28325</v>
      </c>
      <c r="H3054" s="51"/>
      <c r="I3054" s="47"/>
      <c r="J3054" s="89">
        <v>3051</v>
      </c>
      <c r="K3054" s="98" t="s">
        <v>28325</v>
      </c>
      <c r="L3054" s="89"/>
      <c r="M3054" s="96"/>
      <c r="N3054" s="89"/>
      <c r="O3054" s="96"/>
      <c r="P3054" s="47" t="s">
        <v>27927</v>
      </c>
      <c r="Q3054" s="53"/>
      <c r="R3054" s="54"/>
      <c r="S3054" s="3"/>
      <c r="AH3054"/>
      <c r="AI3054"/>
      <c r="AJ3054"/>
      <c r="AK3054"/>
    </row>
    <row r="3055" spans="1:37" ht="60">
      <c r="A3055" s="55" t="s">
        <v>0</v>
      </c>
      <c r="B3055" s="43">
        <v>3054</v>
      </c>
      <c r="C3055" s="49" t="s">
        <v>6684</v>
      </c>
      <c r="D3055" s="52" t="s">
        <v>6685</v>
      </c>
      <c r="E3055" s="60">
        <v>1</v>
      </c>
      <c r="F3055" s="60">
        <v>17008017</v>
      </c>
      <c r="G3055" s="50"/>
      <c r="H3055" s="51"/>
      <c r="I3055" s="47"/>
      <c r="J3055" s="95">
        <v>3061</v>
      </c>
      <c r="K3055" s="98" t="s">
        <v>29832</v>
      </c>
      <c r="L3055" s="89"/>
      <c r="M3055" s="96"/>
      <c r="N3055" s="89"/>
      <c r="O3055" s="96"/>
      <c r="P3055" s="47" t="s">
        <v>27929</v>
      </c>
      <c r="Q3055" s="53"/>
      <c r="R3055" s="54"/>
      <c r="S3055" s="3"/>
      <c r="AH3055"/>
      <c r="AI3055"/>
      <c r="AJ3055"/>
      <c r="AK3055"/>
    </row>
    <row r="3056" spans="1:37" ht="60">
      <c r="A3056" s="55" t="s">
        <v>0</v>
      </c>
      <c r="B3056" s="43">
        <v>3055</v>
      </c>
      <c r="C3056" s="49" t="s">
        <v>6671</v>
      </c>
      <c r="D3056" s="52" t="s">
        <v>6683</v>
      </c>
      <c r="E3056" s="60">
        <v>1</v>
      </c>
      <c r="F3056" s="60">
        <v>6019045</v>
      </c>
      <c r="G3056" s="50"/>
      <c r="H3056" s="51"/>
      <c r="I3056" s="47"/>
      <c r="J3056" s="95">
        <v>3061</v>
      </c>
      <c r="K3056" s="98" t="s">
        <v>29832</v>
      </c>
      <c r="L3056" s="89"/>
      <c r="M3056" s="96"/>
      <c r="N3056" s="89"/>
      <c r="O3056" s="96"/>
      <c r="P3056" s="47" t="s">
        <v>27932</v>
      </c>
      <c r="Q3056" s="53"/>
      <c r="R3056" s="54"/>
      <c r="S3056" s="3"/>
      <c r="AH3056"/>
      <c r="AI3056"/>
      <c r="AJ3056"/>
      <c r="AK3056"/>
    </row>
    <row r="3057" spans="1:37" ht="72">
      <c r="A3057" s="55" t="s">
        <v>0</v>
      </c>
      <c r="B3057" s="43">
        <v>3056</v>
      </c>
      <c r="C3057" s="49" t="s">
        <v>6681</v>
      </c>
      <c r="D3057" s="52" t="s">
        <v>6682</v>
      </c>
      <c r="E3057" s="60">
        <v>1</v>
      </c>
      <c r="F3057" s="60">
        <v>13002047</v>
      </c>
      <c r="G3057" s="50"/>
      <c r="H3057" s="51"/>
      <c r="I3057" s="47"/>
      <c r="J3057" s="95">
        <v>3061</v>
      </c>
      <c r="K3057" s="98" t="s">
        <v>29832</v>
      </c>
      <c r="L3057" s="89"/>
      <c r="M3057" s="96"/>
      <c r="N3057" s="89"/>
      <c r="O3057" s="96"/>
      <c r="P3057" s="47" t="s">
        <v>27931</v>
      </c>
      <c r="Q3057" s="53"/>
      <c r="R3057" s="54"/>
      <c r="S3057" s="3"/>
      <c r="AH3057"/>
      <c r="AI3057"/>
      <c r="AJ3057"/>
      <c r="AK3057"/>
    </row>
    <row r="3058" spans="1:37" ht="60">
      <c r="A3058" s="55" t="s">
        <v>0</v>
      </c>
      <c r="B3058" s="43">
        <v>3057</v>
      </c>
      <c r="C3058" s="49" t="s">
        <v>6679</v>
      </c>
      <c r="D3058" s="52" t="s">
        <v>6680</v>
      </c>
      <c r="E3058" s="60">
        <v>1</v>
      </c>
      <c r="F3058" s="60">
        <v>13004018</v>
      </c>
      <c r="G3058" s="50"/>
      <c r="H3058" s="51"/>
      <c r="I3058" s="47"/>
      <c r="J3058" s="95">
        <v>3064</v>
      </c>
      <c r="K3058" s="98" t="s">
        <v>29834</v>
      </c>
      <c r="L3058" s="89"/>
      <c r="M3058" s="96"/>
      <c r="N3058" s="89"/>
      <c r="O3058" s="96"/>
      <c r="P3058" s="47" t="s">
        <v>27930</v>
      </c>
      <c r="Q3058" s="53"/>
      <c r="R3058" s="54"/>
      <c r="S3058" s="3"/>
      <c r="AH3058"/>
      <c r="AI3058"/>
      <c r="AJ3058"/>
      <c r="AK3058"/>
    </row>
    <row r="3059" spans="1:37" ht="72">
      <c r="A3059" s="55" t="s">
        <v>0</v>
      </c>
      <c r="B3059" s="43">
        <v>3058</v>
      </c>
      <c r="C3059" s="49" t="s">
        <v>6677</v>
      </c>
      <c r="D3059" s="52" t="s">
        <v>6678</v>
      </c>
      <c r="E3059" s="60">
        <v>58</v>
      </c>
      <c r="F3059" s="60">
        <v>11016001</v>
      </c>
      <c r="G3059" s="50"/>
      <c r="H3059" s="51"/>
      <c r="I3059" s="47"/>
      <c r="J3059" s="89">
        <v>3068</v>
      </c>
      <c r="K3059" s="98" t="s">
        <v>29836</v>
      </c>
      <c r="L3059" s="89">
        <v>1931</v>
      </c>
      <c r="M3059" s="96" t="s">
        <v>28431</v>
      </c>
      <c r="N3059" s="89"/>
      <c r="O3059" s="96"/>
      <c r="P3059" s="47" t="s">
        <v>27931</v>
      </c>
      <c r="Q3059" s="53"/>
      <c r="R3059" s="54"/>
      <c r="S3059" s="3"/>
      <c r="AH3059"/>
      <c r="AI3059"/>
      <c r="AJ3059"/>
      <c r="AK3059"/>
    </row>
    <row r="3060" spans="1:37" ht="84">
      <c r="A3060" s="55" t="s">
        <v>0</v>
      </c>
      <c r="B3060" s="43">
        <v>3059</v>
      </c>
      <c r="C3060" s="49" t="s">
        <v>6675</v>
      </c>
      <c r="D3060" s="52" t="s">
        <v>6676</v>
      </c>
      <c r="E3060" s="60">
        <v>20</v>
      </c>
      <c r="F3060" s="60">
        <v>12010035</v>
      </c>
      <c r="G3060" s="50" t="s">
        <v>28279</v>
      </c>
      <c r="H3060" s="51"/>
      <c r="I3060" s="47"/>
      <c r="J3060" s="89">
        <v>3068</v>
      </c>
      <c r="K3060" s="98" t="s">
        <v>29836</v>
      </c>
      <c r="L3060" s="89">
        <v>270</v>
      </c>
      <c r="M3060" s="96" t="s">
        <v>28279</v>
      </c>
      <c r="N3060" s="89"/>
      <c r="O3060" s="96"/>
      <c r="P3060" s="47" t="s">
        <v>27931</v>
      </c>
      <c r="Q3060" s="53"/>
      <c r="R3060" s="54"/>
      <c r="S3060" s="3"/>
      <c r="AH3060"/>
      <c r="AI3060"/>
      <c r="AJ3060"/>
      <c r="AK3060"/>
    </row>
    <row r="3061" spans="1:37" ht="84">
      <c r="A3061" s="55" t="s">
        <v>0</v>
      </c>
      <c r="B3061" s="43">
        <v>3060</v>
      </c>
      <c r="C3061" s="49" t="s">
        <v>6673</v>
      </c>
      <c r="D3061" s="52" t="s">
        <v>6674</v>
      </c>
      <c r="E3061" s="60">
        <v>17</v>
      </c>
      <c r="F3061" s="60">
        <v>12011021</v>
      </c>
      <c r="G3061" s="50" t="s">
        <v>28467</v>
      </c>
      <c r="H3061" s="51"/>
      <c r="I3061" s="47"/>
      <c r="J3061" s="89">
        <v>3068</v>
      </c>
      <c r="K3061" s="98" t="s">
        <v>29836</v>
      </c>
      <c r="L3061" s="89">
        <v>784</v>
      </c>
      <c r="M3061" s="96" t="s">
        <v>28467</v>
      </c>
      <c r="N3061" s="89"/>
      <c r="O3061" s="96"/>
      <c r="P3061" s="47" t="s">
        <v>27931</v>
      </c>
      <c r="Q3061" s="53"/>
      <c r="R3061" s="54"/>
      <c r="S3061" s="3"/>
      <c r="AH3061"/>
      <c r="AI3061"/>
      <c r="AJ3061"/>
      <c r="AK3061"/>
    </row>
    <row r="3062" spans="1:37" ht="72">
      <c r="A3062" s="55" t="s">
        <v>14360</v>
      </c>
      <c r="B3062" s="43">
        <v>3061</v>
      </c>
      <c r="C3062" s="49" t="s">
        <v>6671</v>
      </c>
      <c r="D3062" s="52" t="s">
        <v>6672</v>
      </c>
      <c r="E3062" s="60">
        <v>7</v>
      </c>
      <c r="F3062" s="60">
        <v>15005001</v>
      </c>
      <c r="G3062" s="50"/>
      <c r="H3062" s="51"/>
      <c r="I3062" s="47"/>
      <c r="J3062" s="95">
        <v>3063</v>
      </c>
      <c r="K3062" s="98" t="s">
        <v>29833</v>
      </c>
      <c r="L3062" s="89"/>
      <c r="M3062" s="96"/>
      <c r="N3062" s="89"/>
      <c r="O3062" s="96"/>
      <c r="P3062" s="47" t="s">
        <v>27932</v>
      </c>
      <c r="Q3062" s="53"/>
      <c r="R3062" s="54"/>
      <c r="S3062" s="3"/>
      <c r="AH3062"/>
      <c r="AI3062"/>
      <c r="AJ3062"/>
      <c r="AK3062"/>
    </row>
    <row r="3063" spans="1:37" ht="60">
      <c r="A3063" s="55" t="s">
        <v>14360</v>
      </c>
      <c r="B3063" s="43">
        <v>3062</v>
      </c>
      <c r="C3063" s="49" t="s">
        <v>6669</v>
      </c>
      <c r="D3063" s="52" t="s">
        <v>6670</v>
      </c>
      <c r="E3063" s="60">
        <v>10</v>
      </c>
      <c r="F3063" s="60">
        <v>15004012</v>
      </c>
      <c r="G3063" s="50"/>
      <c r="H3063" s="51"/>
      <c r="I3063" s="47"/>
      <c r="J3063" s="95">
        <v>3061</v>
      </c>
      <c r="K3063" s="98" t="s">
        <v>29832</v>
      </c>
      <c r="L3063" s="89"/>
      <c r="M3063" s="96"/>
      <c r="N3063" s="89"/>
      <c r="O3063" s="96"/>
      <c r="P3063" s="47" t="s">
        <v>27938</v>
      </c>
      <c r="Q3063" s="53"/>
      <c r="R3063" s="54"/>
      <c r="S3063" s="3"/>
      <c r="AH3063"/>
      <c r="AI3063"/>
      <c r="AJ3063"/>
      <c r="AK3063"/>
    </row>
    <row r="3064" spans="1:37" ht="84">
      <c r="A3064" s="55" t="s">
        <v>0</v>
      </c>
      <c r="B3064" s="43">
        <v>3063</v>
      </c>
      <c r="C3064" s="49" t="s">
        <v>6667</v>
      </c>
      <c r="D3064" s="52" t="s">
        <v>6668</v>
      </c>
      <c r="E3064" s="60">
        <v>818</v>
      </c>
      <c r="F3064" s="60">
        <v>1029035</v>
      </c>
      <c r="G3064" s="50" t="s">
        <v>28145</v>
      </c>
      <c r="H3064" s="51"/>
      <c r="I3064" s="47"/>
      <c r="J3064" s="89">
        <v>3034</v>
      </c>
      <c r="K3064" s="98" t="s">
        <v>28145</v>
      </c>
      <c r="L3064" s="89"/>
      <c r="M3064" s="96"/>
      <c r="N3064" s="89"/>
      <c r="O3064" s="96"/>
      <c r="P3064" s="47" t="s">
        <v>27931</v>
      </c>
      <c r="Q3064" s="53"/>
      <c r="R3064" s="54"/>
      <c r="S3064" s="3"/>
      <c r="AH3064"/>
      <c r="AI3064"/>
      <c r="AJ3064"/>
      <c r="AK3064"/>
    </row>
    <row r="3065" spans="1:37" ht="60">
      <c r="A3065" s="55" t="s">
        <v>0</v>
      </c>
      <c r="B3065" s="43">
        <v>3064</v>
      </c>
      <c r="C3065" s="49" t="s">
        <v>6664</v>
      </c>
      <c r="D3065" s="52" t="s">
        <v>6666</v>
      </c>
      <c r="E3065" s="60">
        <v>82</v>
      </c>
      <c r="F3065" s="60">
        <v>12016006</v>
      </c>
      <c r="G3065" s="50"/>
      <c r="H3065" s="51"/>
      <c r="I3065" s="47"/>
      <c r="J3065" s="95">
        <v>3063</v>
      </c>
      <c r="K3065" s="98" t="s">
        <v>29833</v>
      </c>
      <c r="L3065" s="89"/>
      <c r="M3065" s="96"/>
      <c r="N3065" s="89"/>
      <c r="O3065" s="96"/>
      <c r="P3065" s="47" t="s">
        <v>27927</v>
      </c>
      <c r="Q3065" s="53"/>
      <c r="R3065" s="54"/>
      <c r="S3065" s="3"/>
      <c r="AH3065"/>
      <c r="AI3065"/>
      <c r="AJ3065"/>
      <c r="AK3065"/>
    </row>
    <row r="3066" spans="1:37" ht="60">
      <c r="A3066" s="55" t="s">
        <v>0</v>
      </c>
      <c r="B3066" s="43">
        <v>3065</v>
      </c>
      <c r="C3066" s="49" t="s">
        <v>6664</v>
      </c>
      <c r="D3066" s="52" t="s">
        <v>6665</v>
      </c>
      <c r="E3066" s="60">
        <v>4</v>
      </c>
      <c r="F3066" s="60">
        <v>24036014</v>
      </c>
      <c r="G3066" s="50"/>
      <c r="H3066" s="51"/>
      <c r="I3066" s="47"/>
      <c r="J3066" s="95">
        <v>3064</v>
      </c>
      <c r="K3066" s="98" t="s">
        <v>29834</v>
      </c>
      <c r="L3066" s="89"/>
      <c r="M3066" s="96"/>
      <c r="N3066" s="89"/>
      <c r="O3066" s="96"/>
      <c r="P3066" s="47" t="s">
        <v>27931</v>
      </c>
      <c r="Q3066" s="53"/>
      <c r="R3066" s="54"/>
      <c r="S3066" s="3"/>
      <c r="AH3066"/>
      <c r="AI3066"/>
      <c r="AJ3066"/>
      <c r="AK3066"/>
    </row>
    <row r="3067" spans="1:37" ht="60">
      <c r="A3067" s="55" t="s">
        <v>0</v>
      </c>
      <c r="B3067" s="43">
        <v>3066</v>
      </c>
      <c r="C3067" s="49" t="s">
        <v>6661</v>
      </c>
      <c r="D3067" s="52" t="s">
        <v>6663</v>
      </c>
      <c r="E3067" s="60">
        <v>6</v>
      </c>
      <c r="F3067" s="60">
        <v>12018026</v>
      </c>
      <c r="G3067" s="50"/>
      <c r="H3067" s="51"/>
      <c r="I3067" s="47"/>
      <c r="J3067" s="95">
        <v>3064</v>
      </c>
      <c r="K3067" s="98" t="s">
        <v>29834</v>
      </c>
      <c r="L3067" s="89"/>
      <c r="M3067" s="96"/>
      <c r="N3067" s="89"/>
      <c r="O3067" s="96"/>
      <c r="P3067" s="47" t="s">
        <v>27930</v>
      </c>
      <c r="Q3067" s="53"/>
      <c r="R3067" s="54"/>
      <c r="S3067" s="3"/>
      <c r="AH3067"/>
      <c r="AI3067"/>
      <c r="AJ3067"/>
      <c r="AK3067"/>
    </row>
    <row r="3068" spans="1:37" ht="72">
      <c r="A3068" s="55" t="s">
        <v>0</v>
      </c>
      <c r="B3068" s="43">
        <v>3067</v>
      </c>
      <c r="C3068" s="49" t="s">
        <v>6661</v>
      </c>
      <c r="D3068" s="52" t="s">
        <v>6662</v>
      </c>
      <c r="E3068" s="60">
        <v>1</v>
      </c>
      <c r="F3068" s="60">
        <v>1026034</v>
      </c>
      <c r="G3068" s="50"/>
      <c r="H3068" s="51"/>
      <c r="I3068" s="47"/>
      <c r="J3068" s="95">
        <v>3066</v>
      </c>
      <c r="K3068" s="98" t="s">
        <v>29835</v>
      </c>
      <c r="L3068" s="89"/>
      <c r="M3068" s="96"/>
      <c r="N3068" s="89"/>
      <c r="O3068" s="96"/>
      <c r="P3068" s="47" t="s">
        <v>27931</v>
      </c>
      <c r="Q3068" s="53"/>
      <c r="R3068" s="54"/>
      <c r="S3068" s="3"/>
      <c r="AH3068"/>
      <c r="AI3068"/>
      <c r="AJ3068"/>
      <c r="AK3068"/>
    </row>
    <row r="3069" spans="1:37" ht="84">
      <c r="A3069" s="55" t="s">
        <v>0</v>
      </c>
      <c r="B3069" s="43">
        <v>3068</v>
      </c>
      <c r="C3069" s="49" t="s">
        <v>6659</v>
      </c>
      <c r="D3069" s="52" t="s">
        <v>6660</v>
      </c>
      <c r="E3069" s="60">
        <v>6207</v>
      </c>
      <c r="F3069" s="60">
        <v>1002004</v>
      </c>
      <c r="G3069" s="50" t="s">
        <v>28054</v>
      </c>
      <c r="H3069" s="51"/>
      <c r="I3069" s="47"/>
      <c r="J3069" s="89">
        <v>1961</v>
      </c>
      <c r="K3069" s="98" t="s">
        <v>28054</v>
      </c>
      <c r="L3069" s="89"/>
      <c r="M3069" s="96"/>
      <c r="N3069" s="89"/>
      <c r="O3069" s="96"/>
      <c r="P3069" s="47" t="s">
        <v>27931</v>
      </c>
      <c r="Q3069" s="53"/>
      <c r="R3069" s="54"/>
      <c r="S3069" s="3"/>
      <c r="AH3069"/>
      <c r="AI3069"/>
      <c r="AJ3069"/>
      <c r="AK3069"/>
    </row>
    <row r="3070" spans="1:37" ht="60">
      <c r="A3070" s="55" t="s">
        <v>0</v>
      </c>
      <c r="B3070" s="43">
        <v>3069</v>
      </c>
      <c r="C3070" s="49" t="s">
        <v>6657</v>
      </c>
      <c r="D3070" s="52" t="s">
        <v>6658</v>
      </c>
      <c r="E3070" s="60">
        <v>615</v>
      </c>
      <c r="F3070" s="60">
        <v>1015002</v>
      </c>
      <c r="G3070" s="50"/>
      <c r="H3070" s="51"/>
      <c r="I3070" s="47"/>
      <c r="J3070" s="89">
        <v>3068</v>
      </c>
      <c r="K3070" s="98" t="s">
        <v>29836</v>
      </c>
      <c r="L3070" s="89">
        <v>136</v>
      </c>
      <c r="M3070" s="96" t="s">
        <v>30681</v>
      </c>
      <c r="N3070" s="89">
        <v>3058</v>
      </c>
      <c r="O3070" s="96" t="s">
        <v>30769</v>
      </c>
      <c r="P3070" s="47" t="s">
        <v>27931</v>
      </c>
      <c r="Q3070" s="53"/>
      <c r="R3070" s="54"/>
      <c r="S3070" s="3"/>
      <c r="AH3070"/>
      <c r="AI3070"/>
      <c r="AJ3070"/>
      <c r="AK3070"/>
    </row>
    <row r="3071" spans="1:37" ht="72">
      <c r="A3071" s="55" t="s">
        <v>0</v>
      </c>
      <c r="B3071" s="43">
        <v>3070</v>
      </c>
      <c r="C3071" s="49" t="s">
        <v>6655</v>
      </c>
      <c r="D3071" s="52" t="s">
        <v>6656</v>
      </c>
      <c r="E3071" s="60">
        <v>2</v>
      </c>
      <c r="F3071" s="60">
        <v>1022014</v>
      </c>
      <c r="G3071" s="50" t="s">
        <v>28058</v>
      </c>
      <c r="H3071" s="51"/>
      <c r="I3071" s="47"/>
      <c r="J3071" s="89">
        <v>3068</v>
      </c>
      <c r="K3071" s="98" t="s">
        <v>29836</v>
      </c>
      <c r="L3071" s="89">
        <v>7200</v>
      </c>
      <c r="M3071" s="96" t="s">
        <v>28058</v>
      </c>
      <c r="N3071" s="89"/>
      <c r="O3071" s="96"/>
      <c r="P3071" s="47" t="s">
        <v>27932</v>
      </c>
      <c r="Q3071" s="53"/>
      <c r="R3071" s="54"/>
      <c r="S3071" s="3"/>
      <c r="AH3071"/>
      <c r="AI3071"/>
      <c r="AJ3071"/>
      <c r="AK3071"/>
    </row>
    <row r="3072" spans="1:37" ht="72">
      <c r="A3072" s="55" t="s">
        <v>0</v>
      </c>
      <c r="B3072" s="43">
        <v>3071</v>
      </c>
      <c r="C3072" s="49" t="s">
        <v>6653</v>
      </c>
      <c r="D3072" s="52" t="s">
        <v>6654</v>
      </c>
      <c r="E3072" s="60">
        <v>2</v>
      </c>
      <c r="F3072" s="60">
        <v>2017015</v>
      </c>
      <c r="G3072" s="50"/>
      <c r="H3072" s="51"/>
      <c r="I3072" s="47"/>
      <c r="J3072" s="89">
        <v>3068</v>
      </c>
      <c r="K3072" s="98" t="s">
        <v>29836</v>
      </c>
      <c r="L3072" s="89">
        <v>5251</v>
      </c>
      <c r="M3072" s="96" t="s">
        <v>30729</v>
      </c>
      <c r="N3072" s="89"/>
      <c r="O3072" s="96"/>
      <c r="P3072" s="47" t="s">
        <v>27932</v>
      </c>
      <c r="Q3072" s="53"/>
      <c r="R3072" s="54"/>
      <c r="S3072" s="3"/>
      <c r="AH3072"/>
      <c r="AI3072"/>
      <c r="AJ3072"/>
      <c r="AK3072"/>
    </row>
    <row r="3073" spans="1:37" ht="72">
      <c r="A3073" s="55" t="s">
        <v>0</v>
      </c>
      <c r="B3073" s="43">
        <v>3072</v>
      </c>
      <c r="C3073" s="49" t="s">
        <v>6651</v>
      </c>
      <c r="D3073" s="52" t="s">
        <v>6652</v>
      </c>
      <c r="E3073" s="60">
        <v>4</v>
      </c>
      <c r="F3073" s="60">
        <v>24023006</v>
      </c>
      <c r="G3073" s="50"/>
      <c r="H3073" s="51"/>
      <c r="I3073" s="47"/>
      <c r="J3073" s="89">
        <v>3068</v>
      </c>
      <c r="K3073" s="98" t="s">
        <v>29836</v>
      </c>
      <c r="L3073" s="89">
        <v>6664</v>
      </c>
      <c r="M3073" s="96" t="s">
        <v>28293</v>
      </c>
      <c r="N3073" s="89"/>
      <c r="O3073" s="96"/>
      <c r="P3073" s="47" t="s">
        <v>27931</v>
      </c>
      <c r="Q3073" s="53"/>
      <c r="R3073" s="54"/>
      <c r="S3073" s="3"/>
      <c r="AH3073"/>
      <c r="AI3073"/>
      <c r="AJ3073"/>
      <c r="AK3073"/>
    </row>
    <row r="3074" spans="1:37" ht="72">
      <c r="A3074" s="55" t="s">
        <v>0</v>
      </c>
      <c r="B3074" s="43">
        <v>3073</v>
      </c>
      <c r="C3074" s="49" t="s">
        <v>6649</v>
      </c>
      <c r="D3074" s="52" t="s">
        <v>6650</v>
      </c>
      <c r="E3074" s="60">
        <v>2</v>
      </c>
      <c r="F3074" s="60">
        <v>7006024</v>
      </c>
      <c r="G3074" s="50" t="s">
        <v>28035</v>
      </c>
      <c r="H3074" s="51"/>
      <c r="I3074" s="47"/>
      <c r="J3074" s="89">
        <v>3068</v>
      </c>
      <c r="K3074" s="98" t="s">
        <v>29836</v>
      </c>
      <c r="L3074" s="89">
        <v>7965</v>
      </c>
      <c r="M3074" s="96" t="s">
        <v>30584</v>
      </c>
      <c r="N3074" s="89"/>
      <c r="O3074" s="96"/>
      <c r="P3074" s="47" t="s">
        <v>27932</v>
      </c>
      <c r="Q3074" s="53"/>
      <c r="R3074" s="54"/>
      <c r="S3074" s="3"/>
      <c r="AH3074"/>
      <c r="AI3074"/>
      <c r="AJ3074"/>
      <c r="AK3074"/>
    </row>
    <row r="3075" spans="1:37" ht="72">
      <c r="A3075" s="55" t="s">
        <v>0</v>
      </c>
      <c r="B3075" s="43">
        <v>3074</v>
      </c>
      <c r="C3075" s="49" t="s">
        <v>6647</v>
      </c>
      <c r="D3075" s="52" t="s">
        <v>6648</v>
      </c>
      <c r="E3075" s="60">
        <v>2</v>
      </c>
      <c r="F3075" s="60">
        <v>26048035</v>
      </c>
      <c r="G3075" s="50"/>
      <c r="H3075" s="51"/>
      <c r="I3075" s="47"/>
      <c r="J3075" s="89">
        <v>3068</v>
      </c>
      <c r="K3075" s="98" t="s">
        <v>29836</v>
      </c>
      <c r="L3075" s="89">
        <v>8033</v>
      </c>
      <c r="M3075" s="96" t="s">
        <v>30590</v>
      </c>
      <c r="N3075" s="89"/>
      <c r="O3075" s="96"/>
      <c r="P3075" s="47" t="s">
        <v>27932</v>
      </c>
      <c r="Q3075" s="53"/>
      <c r="R3075" s="54"/>
      <c r="S3075" s="3"/>
      <c r="AH3075"/>
      <c r="AI3075"/>
      <c r="AJ3075"/>
      <c r="AK3075"/>
    </row>
    <row r="3076" spans="1:37" ht="84">
      <c r="A3076" s="55" t="s">
        <v>0</v>
      </c>
      <c r="B3076" s="43">
        <v>3075</v>
      </c>
      <c r="C3076" s="49" t="s">
        <v>6645</v>
      </c>
      <c r="D3076" s="52" t="s">
        <v>6646</v>
      </c>
      <c r="E3076" s="60">
        <v>4</v>
      </c>
      <c r="F3076" s="60">
        <v>12012021</v>
      </c>
      <c r="G3076" s="49" t="s">
        <v>29109</v>
      </c>
      <c r="H3076" s="51"/>
      <c r="I3076" s="47"/>
      <c r="J3076" s="89">
        <v>3068</v>
      </c>
      <c r="K3076" s="98" t="s">
        <v>29836</v>
      </c>
      <c r="L3076" s="89">
        <v>2064</v>
      </c>
      <c r="M3076" s="96" t="s">
        <v>29109</v>
      </c>
      <c r="N3076" s="89"/>
      <c r="O3076" s="96"/>
      <c r="P3076" s="47" t="s">
        <v>27931</v>
      </c>
      <c r="Q3076" s="53"/>
      <c r="R3076" s="54"/>
      <c r="S3076" s="3"/>
      <c r="AH3076"/>
      <c r="AI3076"/>
      <c r="AJ3076"/>
      <c r="AK3076"/>
    </row>
    <row r="3077" spans="1:37" ht="84">
      <c r="A3077" s="55" t="s">
        <v>0</v>
      </c>
      <c r="B3077" s="43">
        <v>3076</v>
      </c>
      <c r="C3077" s="49" t="s">
        <v>6643</v>
      </c>
      <c r="D3077" s="52" t="s">
        <v>6644</v>
      </c>
      <c r="E3077" s="60">
        <v>9</v>
      </c>
      <c r="F3077" s="60">
        <v>13026003</v>
      </c>
      <c r="G3077" s="50" t="s">
        <v>28130</v>
      </c>
      <c r="H3077" s="51"/>
      <c r="I3077" s="47"/>
      <c r="J3077" s="89">
        <v>3068</v>
      </c>
      <c r="K3077" s="98" t="s">
        <v>29836</v>
      </c>
      <c r="L3077" s="89">
        <v>2603</v>
      </c>
      <c r="M3077" s="96" t="s">
        <v>28130</v>
      </c>
      <c r="N3077" s="89"/>
      <c r="O3077" s="96"/>
      <c r="P3077" s="47" t="s">
        <v>27931</v>
      </c>
      <c r="Q3077" s="53"/>
      <c r="R3077" s="54"/>
      <c r="S3077" s="3"/>
      <c r="AH3077"/>
      <c r="AI3077"/>
      <c r="AJ3077"/>
      <c r="AK3077"/>
    </row>
    <row r="3078" spans="1:37" ht="84">
      <c r="A3078" s="55" t="s">
        <v>0</v>
      </c>
      <c r="B3078" s="43">
        <v>3077</v>
      </c>
      <c r="C3078" s="49" t="s">
        <v>6641</v>
      </c>
      <c r="D3078" s="52" t="s">
        <v>6642</v>
      </c>
      <c r="E3078" s="108">
        <v>51</v>
      </c>
      <c r="F3078" s="109">
        <v>10008018</v>
      </c>
      <c r="G3078" s="50" t="s">
        <v>28062</v>
      </c>
      <c r="H3078" s="51"/>
      <c r="I3078" s="47"/>
      <c r="J3078" s="89">
        <v>3068</v>
      </c>
      <c r="K3078" s="98" t="s">
        <v>29836</v>
      </c>
      <c r="L3078" s="89">
        <v>3045</v>
      </c>
      <c r="M3078" s="96" t="s">
        <v>28062</v>
      </c>
      <c r="N3078" s="89"/>
      <c r="O3078" s="96"/>
      <c r="P3078" s="47" t="s">
        <v>27931</v>
      </c>
      <c r="Q3078" s="53"/>
      <c r="R3078" s="54"/>
      <c r="S3078" s="3"/>
      <c r="AH3078"/>
      <c r="AI3078"/>
      <c r="AJ3078"/>
      <c r="AK3078"/>
    </row>
    <row r="3079" spans="1:37" ht="84">
      <c r="A3079" s="55" t="s">
        <v>0</v>
      </c>
      <c r="B3079" s="43">
        <v>3078</v>
      </c>
      <c r="C3079" s="49" t="s">
        <v>6639</v>
      </c>
      <c r="D3079" s="52" t="s">
        <v>6640</v>
      </c>
      <c r="E3079" s="108">
        <v>10</v>
      </c>
      <c r="F3079" s="109">
        <v>12024006</v>
      </c>
      <c r="G3079" s="50" t="s">
        <v>28094</v>
      </c>
      <c r="H3079" s="51"/>
      <c r="I3079" s="47"/>
      <c r="J3079" s="89">
        <v>3068</v>
      </c>
      <c r="K3079" s="98" t="s">
        <v>29836</v>
      </c>
      <c r="L3079" s="89">
        <v>3559</v>
      </c>
      <c r="M3079" s="96" t="s">
        <v>28094</v>
      </c>
      <c r="N3079" s="89"/>
      <c r="O3079" s="96"/>
      <c r="P3079" s="47" t="s">
        <v>27931</v>
      </c>
      <c r="Q3079" s="53"/>
      <c r="R3079" s="54"/>
      <c r="S3079" s="3"/>
      <c r="AH3079"/>
      <c r="AI3079"/>
      <c r="AJ3079"/>
      <c r="AK3079"/>
    </row>
    <row r="3080" spans="1:37" ht="84">
      <c r="A3080" s="55" t="s">
        <v>0</v>
      </c>
      <c r="B3080" s="43">
        <v>3079</v>
      </c>
      <c r="C3080" s="49" t="s">
        <v>6637</v>
      </c>
      <c r="D3080" s="52" t="s">
        <v>6638</v>
      </c>
      <c r="E3080" s="60">
        <v>37</v>
      </c>
      <c r="F3080" s="60">
        <v>12023034</v>
      </c>
      <c r="G3080" s="50" t="s">
        <v>28067</v>
      </c>
      <c r="H3080" s="51"/>
      <c r="I3080" s="47"/>
      <c r="J3080" s="89">
        <v>3068</v>
      </c>
      <c r="K3080" s="98" t="s">
        <v>29836</v>
      </c>
      <c r="L3080" s="89">
        <v>6965</v>
      </c>
      <c r="M3080" s="96" t="s">
        <v>28067</v>
      </c>
      <c r="N3080" s="89"/>
      <c r="O3080" s="96"/>
      <c r="P3080" s="47" t="s">
        <v>27931</v>
      </c>
      <c r="Q3080" s="53"/>
      <c r="R3080" s="54"/>
      <c r="S3080" s="3"/>
      <c r="AH3080"/>
      <c r="AI3080"/>
      <c r="AJ3080"/>
      <c r="AK3080"/>
    </row>
    <row r="3081" spans="1:37" ht="84">
      <c r="A3081" s="55" t="s">
        <v>0</v>
      </c>
      <c r="B3081" s="43">
        <v>3080</v>
      </c>
      <c r="C3081" s="49" t="s">
        <v>6635</v>
      </c>
      <c r="D3081" s="52" t="s">
        <v>6636</v>
      </c>
      <c r="E3081" s="108">
        <v>2</v>
      </c>
      <c r="F3081" s="109">
        <v>13009010</v>
      </c>
      <c r="G3081" s="50" t="s">
        <v>28282</v>
      </c>
      <c r="H3081" s="51"/>
      <c r="I3081" s="47"/>
      <c r="J3081" s="89">
        <v>3068</v>
      </c>
      <c r="K3081" s="98" t="s">
        <v>29836</v>
      </c>
      <c r="L3081" s="89">
        <v>7378</v>
      </c>
      <c r="M3081" s="96" t="s">
        <v>28282</v>
      </c>
      <c r="N3081" s="89"/>
      <c r="O3081" s="96"/>
      <c r="P3081" s="47" t="s">
        <v>27931</v>
      </c>
      <c r="Q3081" s="53"/>
      <c r="R3081" s="54"/>
      <c r="S3081" s="3"/>
      <c r="AH3081"/>
      <c r="AI3081"/>
      <c r="AJ3081"/>
      <c r="AK3081"/>
    </row>
    <row r="3082" spans="1:37" ht="84">
      <c r="A3082" s="55" t="s">
        <v>0</v>
      </c>
      <c r="B3082" s="43">
        <v>3081</v>
      </c>
      <c r="C3082" s="49" t="s">
        <v>6633</v>
      </c>
      <c r="D3082" s="52" t="s">
        <v>6634</v>
      </c>
      <c r="E3082" s="108">
        <v>1</v>
      </c>
      <c r="F3082" s="109">
        <v>24037003</v>
      </c>
      <c r="G3082" s="50" t="s">
        <v>28103</v>
      </c>
      <c r="H3082" s="51"/>
      <c r="I3082" s="47"/>
      <c r="J3082" s="89">
        <v>3201</v>
      </c>
      <c r="K3082" s="98" t="s">
        <v>29866</v>
      </c>
      <c r="L3082" s="89"/>
      <c r="M3082" s="96"/>
      <c r="N3082" s="89"/>
      <c r="O3082" s="96"/>
      <c r="P3082" s="47" t="s">
        <v>27931</v>
      </c>
      <c r="Q3082" s="53"/>
      <c r="R3082" s="54"/>
      <c r="S3082" s="3"/>
      <c r="AH3082"/>
      <c r="AI3082"/>
      <c r="AJ3082"/>
      <c r="AK3082"/>
    </row>
    <row r="3083" spans="1:37" ht="84">
      <c r="A3083" s="55" t="s">
        <v>0</v>
      </c>
      <c r="B3083" s="43">
        <v>3082</v>
      </c>
      <c r="C3083" s="49" t="s">
        <v>6631</v>
      </c>
      <c r="D3083" s="52" t="s">
        <v>6632</v>
      </c>
      <c r="E3083" s="60">
        <v>8</v>
      </c>
      <c r="F3083" s="60">
        <v>10013005</v>
      </c>
      <c r="G3083" s="50" t="s">
        <v>28562</v>
      </c>
      <c r="H3083" s="51"/>
      <c r="I3083" s="47"/>
      <c r="J3083" s="89">
        <v>3068</v>
      </c>
      <c r="K3083" s="98" t="s">
        <v>29836</v>
      </c>
      <c r="L3083" s="89">
        <v>5068</v>
      </c>
      <c r="M3083" s="96" t="s">
        <v>28562</v>
      </c>
      <c r="N3083" s="89"/>
      <c r="O3083" s="96"/>
      <c r="P3083" s="47" t="s">
        <v>27931</v>
      </c>
      <c r="Q3083" s="53"/>
      <c r="R3083" s="54"/>
      <c r="S3083" s="3"/>
      <c r="AH3083"/>
      <c r="AI3083"/>
      <c r="AJ3083"/>
      <c r="AK3083"/>
    </row>
    <row r="3084" spans="1:37" ht="84">
      <c r="A3084" s="55" t="s">
        <v>0</v>
      </c>
      <c r="B3084" s="43">
        <v>3083</v>
      </c>
      <c r="C3084" s="49" t="s">
        <v>6629</v>
      </c>
      <c r="D3084" s="52" t="s">
        <v>6630</v>
      </c>
      <c r="E3084" s="108">
        <v>80</v>
      </c>
      <c r="F3084" s="109">
        <v>9014006</v>
      </c>
      <c r="G3084" s="50" t="s">
        <v>28002</v>
      </c>
      <c r="H3084" s="51"/>
      <c r="I3084" s="47"/>
      <c r="J3084" s="89">
        <v>3068</v>
      </c>
      <c r="K3084" s="98" t="s">
        <v>29836</v>
      </c>
      <c r="L3084" s="89">
        <v>5414</v>
      </c>
      <c r="M3084" s="96" t="s">
        <v>28002</v>
      </c>
      <c r="N3084" s="89"/>
      <c r="O3084" s="96"/>
      <c r="P3084" s="47" t="s">
        <v>27931</v>
      </c>
      <c r="Q3084" s="53"/>
      <c r="R3084" s="54"/>
      <c r="S3084" s="3"/>
      <c r="AH3084"/>
      <c r="AI3084"/>
      <c r="AJ3084"/>
      <c r="AK3084"/>
    </row>
    <row r="3085" spans="1:37" ht="60">
      <c r="A3085" s="55" t="s">
        <v>0</v>
      </c>
      <c r="B3085" s="43">
        <v>3084</v>
      </c>
      <c r="C3085" s="49" t="s">
        <v>6627</v>
      </c>
      <c r="D3085" s="52" t="s">
        <v>6628</v>
      </c>
      <c r="E3085" s="60">
        <v>1</v>
      </c>
      <c r="F3085" s="60">
        <v>19081005</v>
      </c>
      <c r="G3085" s="50"/>
      <c r="H3085" s="51"/>
      <c r="I3085" s="47"/>
      <c r="J3085" s="95">
        <v>3130</v>
      </c>
      <c r="K3085" s="98" t="s">
        <v>29856</v>
      </c>
      <c r="L3085" s="89"/>
      <c r="M3085" s="96"/>
      <c r="N3085" s="89"/>
      <c r="O3085" s="96"/>
      <c r="P3085" s="47" t="s">
        <v>27931</v>
      </c>
      <c r="Q3085" s="53"/>
      <c r="R3085" s="54"/>
      <c r="S3085" s="3"/>
      <c r="AH3085"/>
      <c r="AI3085"/>
      <c r="AJ3085"/>
      <c r="AK3085"/>
    </row>
    <row r="3086" spans="1:37" ht="72">
      <c r="A3086" s="55" t="s">
        <v>0</v>
      </c>
      <c r="B3086" s="43">
        <v>3085</v>
      </c>
      <c r="C3086" s="49" t="s">
        <v>6625</v>
      </c>
      <c r="D3086" s="52" t="s">
        <v>6626</v>
      </c>
      <c r="E3086" s="108">
        <v>2</v>
      </c>
      <c r="F3086" s="109">
        <v>13008036</v>
      </c>
      <c r="G3086" s="50" t="s">
        <v>28435</v>
      </c>
      <c r="H3086" s="51"/>
      <c r="I3086" s="47"/>
      <c r="J3086" s="89">
        <v>3068</v>
      </c>
      <c r="K3086" s="98" t="s">
        <v>29836</v>
      </c>
      <c r="L3086" s="89">
        <v>5710</v>
      </c>
      <c r="M3086" s="96" t="s">
        <v>28435</v>
      </c>
      <c r="N3086" s="89"/>
      <c r="O3086" s="96"/>
      <c r="P3086" s="47" t="s">
        <v>27931</v>
      </c>
      <c r="Q3086" s="53"/>
      <c r="R3086" s="54"/>
      <c r="S3086" s="3"/>
      <c r="AH3086"/>
      <c r="AI3086"/>
      <c r="AJ3086"/>
      <c r="AK3086"/>
    </row>
    <row r="3087" spans="1:37" ht="72">
      <c r="A3087" s="55" t="s">
        <v>0</v>
      </c>
      <c r="B3087" s="43">
        <v>3086</v>
      </c>
      <c r="C3087" s="49" t="s">
        <v>6623</v>
      </c>
      <c r="D3087" s="52" t="s">
        <v>6624</v>
      </c>
      <c r="E3087" s="60">
        <v>3</v>
      </c>
      <c r="F3087" s="60">
        <v>12014002</v>
      </c>
      <c r="G3087" s="49" t="s">
        <v>29272</v>
      </c>
      <c r="H3087" s="51"/>
      <c r="I3087" s="47"/>
      <c r="J3087" s="89">
        <v>3068</v>
      </c>
      <c r="K3087" s="98" t="s">
        <v>29836</v>
      </c>
      <c r="L3087" s="89">
        <v>5727</v>
      </c>
      <c r="M3087" s="96" t="s">
        <v>29272</v>
      </c>
      <c r="N3087" s="89"/>
      <c r="O3087" s="96"/>
      <c r="P3087" s="47" t="s">
        <v>27931</v>
      </c>
      <c r="Q3087" s="53"/>
      <c r="R3087" s="54"/>
      <c r="S3087" s="3"/>
      <c r="AH3087"/>
      <c r="AI3087"/>
      <c r="AJ3087"/>
      <c r="AK3087"/>
    </row>
    <row r="3088" spans="1:37" ht="84">
      <c r="A3088" s="55" t="s">
        <v>0</v>
      </c>
      <c r="B3088" s="43">
        <v>3087</v>
      </c>
      <c r="C3088" s="49" t="s">
        <v>6621</v>
      </c>
      <c r="D3088" s="52" t="s">
        <v>6622</v>
      </c>
      <c r="E3088" s="108">
        <v>8</v>
      </c>
      <c r="F3088" s="109">
        <v>13006014</v>
      </c>
      <c r="G3088" s="50" t="s">
        <v>28293</v>
      </c>
      <c r="H3088" s="51"/>
      <c r="I3088" s="47"/>
      <c r="J3088" s="89">
        <v>3068</v>
      </c>
      <c r="K3088" s="98" t="s">
        <v>29836</v>
      </c>
      <c r="L3088" s="89">
        <v>6663</v>
      </c>
      <c r="M3088" s="96" t="s">
        <v>28293</v>
      </c>
      <c r="N3088" s="89"/>
      <c r="O3088" s="96"/>
      <c r="P3088" s="47" t="s">
        <v>27931</v>
      </c>
      <c r="Q3088" s="53"/>
      <c r="R3088" s="54"/>
      <c r="S3088" s="3"/>
      <c r="AH3088"/>
      <c r="AI3088"/>
      <c r="AJ3088"/>
      <c r="AK3088"/>
    </row>
    <row r="3089" spans="1:37" ht="84">
      <c r="A3089" s="55" t="s">
        <v>0</v>
      </c>
      <c r="B3089" s="43">
        <v>3088</v>
      </c>
      <c r="C3089" s="49" t="s">
        <v>6619</v>
      </c>
      <c r="D3089" s="52" t="s">
        <v>6620</v>
      </c>
      <c r="E3089" s="60">
        <v>29</v>
      </c>
      <c r="F3089" s="60">
        <v>11022050</v>
      </c>
      <c r="G3089" s="50" t="s">
        <v>27980</v>
      </c>
      <c r="H3089" s="51"/>
      <c r="I3089" s="47"/>
      <c r="J3089" s="89">
        <v>3068</v>
      </c>
      <c r="K3089" s="98" t="s">
        <v>29836</v>
      </c>
      <c r="L3089" s="89">
        <v>7311</v>
      </c>
      <c r="M3089" s="96" t="s">
        <v>27980</v>
      </c>
      <c r="N3089" s="89"/>
      <c r="O3089" s="96"/>
      <c r="P3089" s="47" t="s">
        <v>27931</v>
      </c>
      <c r="Q3089" s="53"/>
      <c r="R3089" s="54"/>
      <c r="S3089" s="3"/>
      <c r="AH3089"/>
      <c r="AI3089"/>
      <c r="AJ3089"/>
      <c r="AK3089"/>
    </row>
    <row r="3090" spans="1:37" ht="84">
      <c r="A3090" s="55" t="s">
        <v>0</v>
      </c>
      <c r="B3090" s="43">
        <v>3089</v>
      </c>
      <c r="C3090" s="49" t="s">
        <v>6617</v>
      </c>
      <c r="D3090" s="52" t="s">
        <v>6618</v>
      </c>
      <c r="E3090" s="60">
        <v>1</v>
      </c>
      <c r="F3090" s="60">
        <v>12022002</v>
      </c>
      <c r="G3090" s="50" t="s">
        <v>28104</v>
      </c>
      <c r="H3090" s="51"/>
      <c r="I3090" s="47"/>
      <c r="J3090" s="89">
        <v>3068</v>
      </c>
      <c r="K3090" s="98" t="s">
        <v>29836</v>
      </c>
      <c r="L3090" s="89">
        <v>7650</v>
      </c>
      <c r="M3090" s="96" t="s">
        <v>28104</v>
      </c>
      <c r="N3090" s="89"/>
      <c r="O3090" s="96"/>
      <c r="P3090" s="47" t="s">
        <v>27931</v>
      </c>
      <c r="Q3090" s="53"/>
      <c r="R3090" s="54"/>
      <c r="S3090" s="3"/>
      <c r="AH3090"/>
      <c r="AI3090"/>
      <c r="AJ3090"/>
      <c r="AK3090"/>
    </row>
    <row r="3091" spans="1:37" ht="60">
      <c r="A3091" s="55" t="s">
        <v>0</v>
      </c>
      <c r="B3091" s="43">
        <v>3090</v>
      </c>
      <c r="C3091" s="49" t="s">
        <v>6615</v>
      </c>
      <c r="D3091" s="52" t="s">
        <v>6616</v>
      </c>
      <c r="E3091" s="108">
        <v>2</v>
      </c>
      <c r="F3091" s="109">
        <v>14022011</v>
      </c>
      <c r="G3091" s="50"/>
      <c r="H3091" s="51"/>
      <c r="I3091" s="47"/>
      <c r="J3091" s="95">
        <v>3089</v>
      </c>
      <c r="K3091" s="98" t="s">
        <v>29848</v>
      </c>
      <c r="L3091" s="89"/>
      <c r="M3091" s="96"/>
      <c r="N3091" s="89"/>
      <c r="O3091" s="96"/>
      <c r="P3091" s="47" t="s">
        <v>27931</v>
      </c>
      <c r="Q3091" s="53"/>
      <c r="R3091" s="54"/>
      <c r="S3091" s="3"/>
      <c r="AH3091"/>
      <c r="AI3091"/>
      <c r="AJ3091"/>
      <c r="AK3091"/>
    </row>
    <row r="3092" spans="1:37" ht="84">
      <c r="A3092" s="55" t="s">
        <v>0</v>
      </c>
      <c r="B3092" s="43">
        <v>3091</v>
      </c>
      <c r="C3092" s="49" t="s">
        <v>6613</v>
      </c>
      <c r="D3092" s="52" t="s">
        <v>6614</v>
      </c>
      <c r="E3092" s="108">
        <v>218</v>
      </c>
      <c r="F3092" s="109">
        <v>2017009</v>
      </c>
      <c r="G3092" s="50" t="s">
        <v>28101</v>
      </c>
      <c r="H3092" s="51"/>
      <c r="I3092" s="47"/>
      <c r="J3092" s="89">
        <v>3068</v>
      </c>
      <c r="K3092" s="98" t="s">
        <v>29836</v>
      </c>
      <c r="L3092" s="89">
        <v>3467</v>
      </c>
      <c r="M3092" s="96" t="s">
        <v>28101</v>
      </c>
      <c r="N3092" s="89"/>
      <c r="O3092" s="96"/>
      <c r="P3092" s="47" t="s">
        <v>27931</v>
      </c>
      <c r="Q3092" s="53"/>
      <c r="R3092" s="54"/>
      <c r="S3092" s="3"/>
      <c r="AH3092"/>
      <c r="AI3092"/>
      <c r="AJ3092"/>
      <c r="AK3092"/>
    </row>
    <row r="3093" spans="1:37" ht="96">
      <c r="A3093" s="55" t="s">
        <v>0</v>
      </c>
      <c r="B3093" s="43">
        <v>3092</v>
      </c>
      <c r="C3093" s="49" t="s">
        <v>6611</v>
      </c>
      <c r="D3093" s="52" t="s">
        <v>6612</v>
      </c>
      <c r="E3093" s="60">
        <v>84</v>
      </c>
      <c r="F3093" s="60">
        <v>10008016</v>
      </c>
      <c r="G3093" s="50" t="s">
        <v>28024</v>
      </c>
      <c r="H3093" s="51"/>
      <c r="I3093" s="47"/>
      <c r="J3093" s="89">
        <v>3068</v>
      </c>
      <c r="K3093" s="98" t="s">
        <v>29836</v>
      </c>
      <c r="L3093" s="89">
        <v>8199</v>
      </c>
      <c r="M3093" s="96" t="s">
        <v>28024</v>
      </c>
      <c r="N3093" s="89"/>
      <c r="O3093" s="96"/>
      <c r="P3093" s="47" t="s">
        <v>27932</v>
      </c>
      <c r="Q3093" s="53"/>
      <c r="R3093" s="54"/>
      <c r="S3093" s="3"/>
      <c r="AH3093"/>
      <c r="AI3093"/>
      <c r="AJ3093"/>
      <c r="AK3093"/>
    </row>
    <row r="3094" spans="1:37" ht="72">
      <c r="A3094" s="55" t="s">
        <v>0</v>
      </c>
      <c r="B3094" s="43">
        <v>3093</v>
      </c>
      <c r="C3094" s="49" t="s">
        <v>6609</v>
      </c>
      <c r="D3094" s="52" t="s">
        <v>6610</v>
      </c>
      <c r="E3094" s="60">
        <v>2</v>
      </c>
      <c r="F3094" s="60">
        <v>20021024</v>
      </c>
      <c r="G3094" s="50"/>
      <c r="H3094" s="51"/>
      <c r="I3094" s="47"/>
      <c r="J3094" s="95">
        <v>2022</v>
      </c>
      <c r="K3094" s="98" t="s">
        <v>29677</v>
      </c>
      <c r="L3094" s="89"/>
      <c r="M3094" s="96"/>
      <c r="N3094" s="89"/>
      <c r="O3094" s="96"/>
      <c r="P3094" s="47" t="s">
        <v>27930</v>
      </c>
      <c r="Q3094" s="53"/>
      <c r="R3094" s="54"/>
      <c r="S3094" s="3"/>
      <c r="AH3094"/>
      <c r="AI3094"/>
      <c r="AJ3094"/>
      <c r="AK3094"/>
    </row>
    <row r="3095" spans="1:37" ht="72">
      <c r="A3095" s="55" t="s">
        <v>0</v>
      </c>
      <c r="B3095" s="43">
        <v>3094</v>
      </c>
      <c r="C3095" s="49" t="s">
        <v>6607</v>
      </c>
      <c r="D3095" s="52" t="s">
        <v>6608</v>
      </c>
      <c r="E3095" s="60">
        <v>2</v>
      </c>
      <c r="F3095" s="60">
        <v>13004016</v>
      </c>
      <c r="G3095" s="50" t="s">
        <v>28113</v>
      </c>
      <c r="H3095" s="51"/>
      <c r="I3095" s="47"/>
      <c r="J3095" s="89">
        <v>1984</v>
      </c>
      <c r="K3095" s="98" t="s">
        <v>28113</v>
      </c>
      <c r="L3095" s="89">
        <v>410</v>
      </c>
      <c r="M3095" s="96" t="s">
        <v>28423</v>
      </c>
      <c r="N3095" s="89"/>
      <c r="O3095" s="96"/>
      <c r="P3095" s="47" t="s">
        <v>27931</v>
      </c>
      <c r="Q3095" s="53"/>
      <c r="R3095" s="54"/>
      <c r="S3095" s="3"/>
      <c r="AH3095"/>
      <c r="AI3095"/>
      <c r="AJ3095"/>
      <c r="AK3095"/>
    </row>
    <row r="3096" spans="1:37" ht="60">
      <c r="A3096" s="55" t="s">
        <v>0</v>
      </c>
      <c r="B3096" s="43">
        <v>3095</v>
      </c>
      <c r="C3096" s="49" t="s">
        <v>6605</v>
      </c>
      <c r="D3096" s="52" t="s">
        <v>6606</v>
      </c>
      <c r="E3096" s="60">
        <v>3</v>
      </c>
      <c r="F3096" s="60">
        <v>2028018</v>
      </c>
      <c r="G3096" s="50" t="s">
        <v>28691</v>
      </c>
      <c r="H3096" s="51"/>
      <c r="I3096" s="47"/>
      <c r="J3096" s="89">
        <v>1986</v>
      </c>
      <c r="K3096" s="98" t="s">
        <v>28691</v>
      </c>
      <c r="L3096" s="89"/>
      <c r="M3096" s="96"/>
      <c r="N3096" s="89"/>
      <c r="O3096" s="96"/>
      <c r="P3096" s="47" t="s">
        <v>27927</v>
      </c>
      <c r="Q3096" s="53"/>
      <c r="R3096" s="54"/>
      <c r="S3096" s="3"/>
      <c r="AH3096"/>
      <c r="AI3096"/>
      <c r="AJ3096"/>
      <c r="AK3096"/>
    </row>
    <row r="3097" spans="1:37" ht="60">
      <c r="A3097" s="55" t="s">
        <v>0</v>
      </c>
      <c r="B3097" s="43">
        <v>3096</v>
      </c>
      <c r="C3097" s="49" t="s">
        <v>6603</v>
      </c>
      <c r="D3097" s="52" t="s">
        <v>6604</v>
      </c>
      <c r="E3097" s="60">
        <v>9</v>
      </c>
      <c r="F3097" s="60">
        <v>4021023</v>
      </c>
      <c r="G3097" s="50"/>
      <c r="H3097" s="51"/>
      <c r="I3097" s="47"/>
      <c r="J3097" s="94"/>
      <c r="K3097" s="98"/>
      <c r="L3097" s="89"/>
      <c r="M3097" s="96"/>
      <c r="N3097" s="89"/>
      <c r="O3097" s="96"/>
      <c r="P3097" s="47" t="s">
        <v>27932</v>
      </c>
      <c r="Q3097" s="53"/>
      <c r="R3097" s="54"/>
      <c r="S3097" s="3"/>
      <c r="AH3097"/>
      <c r="AI3097"/>
      <c r="AJ3097"/>
      <c r="AK3097"/>
    </row>
    <row r="3098" spans="1:37" ht="72">
      <c r="A3098" s="55" t="s">
        <v>0</v>
      </c>
      <c r="B3098" s="43">
        <v>3097</v>
      </c>
      <c r="C3098" s="49" t="s">
        <v>6601</v>
      </c>
      <c r="D3098" s="52" t="s">
        <v>6602</v>
      </c>
      <c r="E3098" s="60">
        <v>145</v>
      </c>
      <c r="F3098" s="60">
        <v>9026006</v>
      </c>
      <c r="G3098" s="50"/>
      <c r="H3098" s="51"/>
      <c r="I3098" s="47"/>
      <c r="J3098" s="89">
        <v>3068</v>
      </c>
      <c r="K3098" s="98" t="s">
        <v>29836</v>
      </c>
      <c r="L3098" s="89">
        <v>1</v>
      </c>
      <c r="M3098" s="96" t="s">
        <v>14339</v>
      </c>
      <c r="N3098" s="89"/>
      <c r="O3098" s="96"/>
      <c r="P3098" s="47" t="s">
        <v>27931</v>
      </c>
      <c r="Q3098" s="53"/>
      <c r="R3098" s="54"/>
      <c r="S3098" s="3"/>
      <c r="AH3098"/>
      <c r="AI3098"/>
      <c r="AJ3098"/>
      <c r="AK3098"/>
    </row>
    <row r="3099" spans="1:37" ht="72">
      <c r="A3099" s="55" t="s">
        <v>0</v>
      </c>
      <c r="B3099" s="43">
        <v>3098</v>
      </c>
      <c r="C3099" s="49" t="s">
        <v>6599</v>
      </c>
      <c r="D3099" s="52" t="s">
        <v>6600</v>
      </c>
      <c r="E3099" s="60">
        <v>11</v>
      </c>
      <c r="F3099" s="60">
        <v>12018018</v>
      </c>
      <c r="G3099" s="50"/>
      <c r="H3099" s="51"/>
      <c r="I3099" s="47"/>
      <c r="J3099" s="89">
        <v>3068</v>
      </c>
      <c r="K3099" s="98" t="s">
        <v>29836</v>
      </c>
      <c r="L3099" s="89">
        <v>251</v>
      </c>
      <c r="M3099" s="96" t="s">
        <v>29381</v>
      </c>
      <c r="N3099" s="89"/>
      <c r="O3099" s="96"/>
      <c r="P3099" s="47" t="s">
        <v>27931</v>
      </c>
      <c r="Q3099" s="53"/>
      <c r="R3099" s="54"/>
      <c r="S3099" s="3"/>
      <c r="AH3099"/>
      <c r="AI3099"/>
      <c r="AJ3099"/>
      <c r="AK3099"/>
    </row>
    <row r="3100" spans="1:37" ht="60">
      <c r="A3100" s="55" t="s">
        <v>0</v>
      </c>
      <c r="B3100" s="43">
        <v>3099</v>
      </c>
      <c r="C3100" s="49" t="s">
        <v>6597</v>
      </c>
      <c r="D3100" s="52" t="s">
        <v>6598</v>
      </c>
      <c r="E3100" s="60">
        <v>4</v>
      </c>
      <c r="F3100" s="60">
        <v>12014001</v>
      </c>
      <c r="G3100" s="50"/>
      <c r="H3100" s="51"/>
      <c r="I3100" s="47"/>
      <c r="J3100" s="95">
        <v>3059</v>
      </c>
      <c r="K3100" s="98" t="s">
        <v>29830</v>
      </c>
      <c r="L3100" s="89"/>
      <c r="M3100" s="96"/>
      <c r="N3100" s="89"/>
      <c r="O3100" s="96"/>
      <c r="P3100" s="47" t="s">
        <v>27931</v>
      </c>
      <c r="Q3100" s="53"/>
      <c r="R3100" s="54"/>
      <c r="S3100" s="3"/>
      <c r="AH3100"/>
      <c r="AI3100"/>
      <c r="AJ3100"/>
      <c r="AK3100"/>
    </row>
    <row r="3101" spans="1:37" ht="72">
      <c r="A3101" s="55" t="s">
        <v>0</v>
      </c>
      <c r="B3101" s="43">
        <v>3100</v>
      </c>
      <c r="C3101" s="49" t="s">
        <v>6595</v>
      </c>
      <c r="D3101" s="52" t="s">
        <v>6596</v>
      </c>
      <c r="E3101" s="60">
        <v>19</v>
      </c>
      <c r="F3101" s="60">
        <v>9008002</v>
      </c>
      <c r="G3101" s="50"/>
      <c r="H3101" s="51"/>
      <c r="I3101" s="47"/>
      <c r="J3101" s="89">
        <v>3068</v>
      </c>
      <c r="K3101" s="98" t="s">
        <v>29836</v>
      </c>
      <c r="L3101" s="89">
        <v>410</v>
      </c>
      <c r="M3101" s="96" t="s">
        <v>28423</v>
      </c>
      <c r="N3101" s="89"/>
      <c r="O3101" s="96"/>
      <c r="P3101" s="47" t="s">
        <v>27931</v>
      </c>
      <c r="Q3101" s="53"/>
      <c r="R3101" s="54"/>
      <c r="S3101" s="3"/>
      <c r="AH3101"/>
      <c r="AI3101"/>
      <c r="AJ3101"/>
      <c r="AK3101"/>
    </row>
    <row r="3102" spans="1:37" ht="60">
      <c r="A3102" s="55" t="s">
        <v>0</v>
      </c>
      <c r="B3102" s="43">
        <v>3101</v>
      </c>
      <c r="C3102" s="49" t="s">
        <v>6593</v>
      </c>
      <c r="D3102" s="52" t="s">
        <v>6594</v>
      </c>
      <c r="E3102" s="60">
        <v>47</v>
      </c>
      <c r="F3102" s="60">
        <v>7006011</v>
      </c>
      <c r="G3102" s="50"/>
      <c r="H3102" s="51"/>
      <c r="I3102" s="47"/>
      <c r="J3102" s="95">
        <v>3060</v>
      </c>
      <c r="K3102" s="98" t="s">
        <v>29831</v>
      </c>
      <c r="L3102" s="89"/>
      <c r="M3102" s="96"/>
      <c r="N3102" s="89"/>
      <c r="O3102" s="96"/>
      <c r="P3102" s="47" t="s">
        <v>27931</v>
      </c>
      <c r="Q3102" s="53"/>
      <c r="R3102" s="54"/>
      <c r="S3102" s="3"/>
      <c r="AH3102"/>
      <c r="AI3102"/>
      <c r="AJ3102"/>
      <c r="AK3102"/>
    </row>
    <row r="3103" spans="1:37" ht="60">
      <c r="A3103" s="55" t="s">
        <v>0</v>
      </c>
      <c r="B3103" s="43">
        <v>3102</v>
      </c>
      <c r="C3103" s="49" t="s">
        <v>6591</v>
      </c>
      <c r="D3103" s="52" t="s">
        <v>6592</v>
      </c>
      <c r="E3103" s="60">
        <v>1</v>
      </c>
      <c r="F3103" s="60">
        <v>1046013</v>
      </c>
      <c r="G3103" s="50"/>
      <c r="H3103" s="51"/>
      <c r="I3103" s="47"/>
      <c r="J3103" s="89">
        <v>3103</v>
      </c>
      <c r="K3103" s="98" t="s">
        <v>29851</v>
      </c>
      <c r="L3103" s="89">
        <v>3437</v>
      </c>
      <c r="M3103" s="96" t="s">
        <v>29894</v>
      </c>
      <c r="N3103" s="89"/>
      <c r="O3103" s="96"/>
      <c r="P3103" s="47" t="s">
        <v>27931</v>
      </c>
      <c r="Q3103" s="53"/>
      <c r="R3103" s="54"/>
      <c r="S3103" s="3"/>
      <c r="AH3103"/>
      <c r="AI3103"/>
      <c r="AJ3103"/>
      <c r="AK3103"/>
    </row>
    <row r="3104" spans="1:37" ht="72">
      <c r="A3104" s="55" t="s">
        <v>0</v>
      </c>
      <c r="B3104" s="43">
        <v>3103</v>
      </c>
      <c r="C3104" s="49" t="s">
        <v>6589</v>
      </c>
      <c r="D3104" s="52" t="s">
        <v>6590</v>
      </c>
      <c r="E3104" s="60">
        <v>9</v>
      </c>
      <c r="F3104" s="60">
        <v>1010029</v>
      </c>
      <c r="G3104" s="49" t="s">
        <v>29143</v>
      </c>
      <c r="H3104" s="51"/>
      <c r="I3104" s="47"/>
      <c r="J3104" s="89">
        <v>2980</v>
      </c>
      <c r="K3104" s="98" t="s">
        <v>29143</v>
      </c>
      <c r="L3104" s="89"/>
      <c r="M3104" s="96"/>
      <c r="N3104" s="89"/>
      <c r="O3104" s="96"/>
      <c r="P3104" s="47" t="s">
        <v>27931</v>
      </c>
      <c r="Q3104" s="53"/>
      <c r="R3104" s="54"/>
      <c r="S3104" s="3"/>
      <c r="AH3104"/>
      <c r="AI3104"/>
      <c r="AJ3104"/>
      <c r="AK3104"/>
    </row>
    <row r="3105" spans="1:37" ht="84">
      <c r="A3105" s="55" t="s">
        <v>0</v>
      </c>
      <c r="B3105" s="43">
        <v>3104</v>
      </c>
      <c r="C3105" s="49" t="s">
        <v>6587</v>
      </c>
      <c r="D3105" s="52" t="s">
        <v>6588</v>
      </c>
      <c r="E3105" s="60">
        <v>27</v>
      </c>
      <c r="F3105" s="60">
        <v>2019013</v>
      </c>
      <c r="G3105" s="50" t="s">
        <v>28549</v>
      </c>
      <c r="H3105" s="51"/>
      <c r="I3105" s="47"/>
      <c r="J3105" s="89">
        <v>2986</v>
      </c>
      <c r="K3105" s="98" t="s">
        <v>28549</v>
      </c>
      <c r="L3105" s="89"/>
      <c r="M3105" s="96"/>
      <c r="N3105" s="89"/>
      <c r="O3105" s="96"/>
      <c r="P3105" s="47" t="s">
        <v>27927</v>
      </c>
      <c r="Q3105" s="53"/>
      <c r="R3105" s="54"/>
      <c r="S3105" s="3"/>
      <c r="AH3105"/>
      <c r="AI3105"/>
      <c r="AJ3105"/>
      <c r="AK3105"/>
    </row>
    <row r="3106" spans="1:37" ht="60">
      <c r="A3106" s="55" t="s">
        <v>0</v>
      </c>
      <c r="B3106" s="43">
        <v>3105</v>
      </c>
      <c r="C3106" s="49" t="s">
        <v>6585</v>
      </c>
      <c r="D3106" s="52" t="s">
        <v>6586</v>
      </c>
      <c r="E3106" s="60">
        <v>1</v>
      </c>
      <c r="F3106" s="60">
        <v>24017008</v>
      </c>
      <c r="G3106" s="50" t="s">
        <v>28549</v>
      </c>
      <c r="H3106" s="51"/>
      <c r="I3106" s="47"/>
      <c r="J3106" s="89">
        <v>2986</v>
      </c>
      <c r="K3106" s="98" t="s">
        <v>28549</v>
      </c>
      <c r="L3106" s="89"/>
      <c r="M3106" s="96"/>
      <c r="N3106" s="89"/>
      <c r="O3106" s="96"/>
      <c r="P3106" s="47" t="s">
        <v>27927</v>
      </c>
      <c r="Q3106" s="53"/>
      <c r="R3106" s="54"/>
      <c r="S3106" s="3"/>
      <c r="AH3106"/>
      <c r="AI3106"/>
      <c r="AJ3106"/>
      <c r="AK3106"/>
    </row>
    <row r="3107" spans="1:37" ht="72">
      <c r="A3107" s="55" t="s">
        <v>0</v>
      </c>
      <c r="B3107" s="43">
        <v>3106</v>
      </c>
      <c r="C3107" s="49" t="s">
        <v>6583</v>
      </c>
      <c r="D3107" s="52" t="s">
        <v>6584</v>
      </c>
      <c r="E3107" s="60">
        <v>1</v>
      </c>
      <c r="F3107" s="60">
        <v>1004021</v>
      </c>
      <c r="G3107" s="50" t="s">
        <v>28549</v>
      </c>
      <c r="H3107" s="51"/>
      <c r="I3107" s="47"/>
      <c r="J3107" s="89">
        <v>2986</v>
      </c>
      <c r="K3107" s="98" t="s">
        <v>28549</v>
      </c>
      <c r="L3107" s="89"/>
      <c r="M3107" s="96"/>
      <c r="N3107" s="89"/>
      <c r="O3107" s="96"/>
      <c r="P3107" s="47" t="s">
        <v>27931</v>
      </c>
      <c r="Q3107" s="53"/>
      <c r="R3107" s="54"/>
      <c r="S3107" s="3"/>
      <c r="AH3107"/>
      <c r="AI3107"/>
      <c r="AJ3107"/>
      <c r="AK3107"/>
    </row>
    <row r="3108" spans="1:37" ht="60">
      <c r="A3108" s="55" t="s">
        <v>0</v>
      </c>
      <c r="B3108" s="43">
        <v>3107</v>
      </c>
      <c r="C3108" s="49" t="s">
        <v>6581</v>
      </c>
      <c r="D3108" s="52" t="s">
        <v>6582</v>
      </c>
      <c r="E3108" s="60">
        <v>11</v>
      </c>
      <c r="F3108" s="60">
        <v>12012021</v>
      </c>
      <c r="G3108" s="50"/>
      <c r="H3108" s="51"/>
      <c r="I3108" s="47"/>
      <c r="J3108" s="95">
        <v>3075</v>
      </c>
      <c r="K3108" s="98" t="s">
        <v>29837</v>
      </c>
      <c r="L3108" s="89"/>
      <c r="M3108" s="96"/>
      <c r="N3108" s="89"/>
      <c r="O3108" s="96"/>
      <c r="P3108" s="47" t="s">
        <v>27931</v>
      </c>
      <c r="Q3108" s="53"/>
      <c r="R3108" s="54"/>
      <c r="S3108" s="3"/>
      <c r="AH3108"/>
      <c r="AI3108"/>
      <c r="AJ3108"/>
      <c r="AK3108"/>
    </row>
    <row r="3109" spans="1:37" ht="72">
      <c r="A3109" s="55" t="s">
        <v>0</v>
      </c>
      <c r="B3109" s="43">
        <v>3108</v>
      </c>
      <c r="C3109" s="49" t="s">
        <v>6579</v>
      </c>
      <c r="D3109" s="52" t="s">
        <v>6580</v>
      </c>
      <c r="E3109" s="60"/>
      <c r="F3109" s="60"/>
      <c r="G3109" s="50" t="s">
        <v>28089</v>
      </c>
      <c r="H3109" s="51"/>
      <c r="I3109" s="47"/>
      <c r="J3109" s="89">
        <v>3068</v>
      </c>
      <c r="K3109" s="98" t="s">
        <v>29836</v>
      </c>
      <c r="L3109" s="89">
        <v>2142</v>
      </c>
      <c r="M3109" s="96" t="s">
        <v>28089</v>
      </c>
      <c r="N3109" s="89"/>
      <c r="O3109" s="96"/>
      <c r="P3109" s="47" t="s">
        <v>27931</v>
      </c>
      <c r="Q3109" s="53"/>
      <c r="R3109" s="54"/>
      <c r="S3109" s="3"/>
      <c r="AH3109"/>
      <c r="AI3109"/>
      <c r="AJ3109"/>
      <c r="AK3109"/>
    </row>
    <row r="3110" spans="1:37" ht="72">
      <c r="A3110" s="55" t="s">
        <v>0</v>
      </c>
      <c r="B3110" s="43">
        <v>3109</v>
      </c>
      <c r="C3110" s="49" t="s">
        <v>6577</v>
      </c>
      <c r="D3110" s="52" t="s">
        <v>6578</v>
      </c>
      <c r="E3110" s="60">
        <v>2</v>
      </c>
      <c r="F3110" s="60">
        <v>13008016</v>
      </c>
      <c r="G3110" s="50" t="s">
        <v>28086</v>
      </c>
      <c r="H3110" s="51"/>
      <c r="I3110" s="47"/>
      <c r="J3110" s="89">
        <v>3068</v>
      </c>
      <c r="K3110" s="98" t="s">
        <v>29836</v>
      </c>
      <c r="L3110" s="89">
        <v>2421</v>
      </c>
      <c r="M3110" s="96" t="s">
        <v>28086</v>
      </c>
      <c r="N3110" s="89"/>
      <c r="O3110" s="96"/>
      <c r="P3110" s="47" t="s">
        <v>27931</v>
      </c>
      <c r="Q3110" s="53"/>
      <c r="R3110" s="54"/>
      <c r="S3110" s="3"/>
      <c r="AH3110"/>
      <c r="AI3110"/>
      <c r="AJ3110"/>
      <c r="AK3110"/>
    </row>
    <row r="3111" spans="1:37" ht="60">
      <c r="A3111" s="55" t="s">
        <v>0</v>
      </c>
      <c r="B3111" s="43">
        <v>3110</v>
      </c>
      <c r="C3111" s="49" t="s">
        <v>6575</v>
      </c>
      <c r="D3111" s="52" t="s">
        <v>6576</v>
      </c>
      <c r="E3111" s="60">
        <v>24</v>
      </c>
      <c r="F3111" s="60">
        <v>12025023</v>
      </c>
      <c r="G3111" s="50"/>
      <c r="H3111" s="51"/>
      <c r="I3111" s="47"/>
      <c r="J3111" s="95">
        <v>3076</v>
      </c>
      <c r="K3111" s="98" t="s">
        <v>29838</v>
      </c>
      <c r="L3111" s="89"/>
      <c r="M3111" s="96"/>
      <c r="N3111" s="89"/>
      <c r="O3111" s="96"/>
      <c r="P3111" s="47" t="s">
        <v>27931</v>
      </c>
      <c r="Q3111" s="53"/>
      <c r="R3111" s="54"/>
      <c r="S3111" s="3"/>
      <c r="AH3111"/>
      <c r="AI3111"/>
      <c r="AJ3111"/>
      <c r="AK3111"/>
    </row>
    <row r="3112" spans="1:37" ht="60">
      <c r="A3112" s="55" t="s">
        <v>0</v>
      </c>
      <c r="B3112" s="43">
        <v>3111</v>
      </c>
      <c r="C3112" s="49" t="s">
        <v>6573</v>
      </c>
      <c r="D3112" s="52" t="s">
        <v>6574</v>
      </c>
      <c r="E3112" s="60">
        <v>5</v>
      </c>
      <c r="F3112" s="60">
        <v>16003006</v>
      </c>
      <c r="G3112" s="50"/>
      <c r="H3112" s="51"/>
      <c r="I3112" s="47"/>
      <c r="J3112" s="95">
        <v>3077</v>
      </c>
      <c r="K3112" s="98" t="s">
        <v>29839</v>
      </c>
      <c r="L3112" s="89"/>
      <c r="M3112" s="96"/>
      <c r="N3112" s="89"/>
      <c r="O3112" s="96"/>
      <c r="P3112" s="47" t="s">
        <v>27931</v>
      </c>
      <c r="Q3112" s="53"/>
      <c r="R3112" s="54"/>
      <c r="S3112" s="3"/>
      <c r="AH3112"/>
      <c r="AI3112"/>
      <c r="AJ3112"/>
      <c r="AK3112"/>
    </row>
    <row r="3113" spans="1:37" ht="60">
      <c r="A3113" s="55" t="s">
        <v>0</v>
      </c>
      <c r="B3113" s="43">
        <v>3112</v>
      </c>
      <c r="C3113" s="49" t="s">
        <v>6571</v>
      </c>
      <c r="D3113" s="52" t="s">
        <v>6572</v>
      </c>
      <c r="E3113" s="60">
        <v>1</v>
      </c>
      <c r="F3113" s="60">
        <v>26001002</v>
      </c>
      <c r="G3113" s="50"/>
      <c r="H3113" s="51"/>
      <c r="I3113" s="47"/>
      <c r="J3113" s="95">
        <v>3078</v>
      </c>
      <c r="K3113" s="98" t="s">
        <v>29840</v>
      </c>
      <c r="L3113" s="89"/>
      <c r="M3113" s="96"/>
      <c r="N3113" s="89"/>
      <c r="O3113" s="96"/>
      <c r="P3113" s="47" t="s">
        <v>27931</v>
      </c>
      <c r="Q3113" s="53"/>
      <c r="R3113" s="54"/>
      <c r="S3113" s="3"/>
      <c r="AH3113"/>
      <c r="AI3113"/>
      <c r="AJ3113"/>
      <c r="AK3113"/>
    </row>
    <row r="3114" spans="1:37" ht="72">
      <c r="A3114" s="55" t="s">
        <v>0</v>
      </c>
      <c r="B3114" s="43">
        <v>3113</v>
      </c>
      <c r="C3114" s="49" t="s">
        <v>6569</v>
      </c>
      <c r="D3114" s="52" t="s">
        <v>6570</v>
      </c>
      <c r="E3114" s="60">
        <v>4</v>
      </c>
      <c r="F3114" s="60">
        <v>16012010</v>
      </c>
      <c r="G3114" s="50"/>
      <c r="H3114" s="51"/>
      <c r="I3114" s="47"/>
      <c r="J3114" s="94">
        <v>3079</v>
      </c>
      <c r="K3114" s="98" t="s">
        <v>29841</v>
      </c>
      <c r="L3114" s="89"/>
      <c r="M3114" s="96"/>
      <c r="N3114" s="89"/>
      <c r="O3114" s="96"/>
      <c r="P3114" s="47" t="s">
        <v>27931</v>
      </c>
      <c r="Q3114" s="53"/>
      <c r="R3114" s="54"/>
      <c r="S3114" s="3"/>
      <c r="AH3114"/>
      <c r="AI3114"/>
      <c r="AJ3114"/>
      <c r="AK3114"/>
    </row>
    <row r="3115" spans="1:37" ht="60">
      <c r="A3115" s="55" t="s">
        <v>0</v>
      </c>
      <c r="B3115" s="43">
        <v>3114</v>
      </c>
      <c r="C3115" s="49" t="s">
        <v>6567</v>
      </c>
      <c r="D3115" s="52" t="s">
        <v>6568</v>
      </c>
      <c r="E3115" s="60">
        <v>5</v>
      </c>
      <c r="F3115" s="60">
        <v>15008016</v>
      </c>
      <c r="G3115" s="50"/>
      <c r="H3115" s="51"/>
      <c r="I3115" s="47"/>
      <c r="J3115" s="95">
        <v>3080</v>
      </c>
      <c r="K3115" s="98" t="s">
        <v>29842</v>
      </c>
      <c r="L3115" s="89"/>
      <c r="M3115" s="96"/>
      <c r="N3115" s="89"/>
      <c r="O3115" s="96"/>
      <c r="P3115" s="47" t="s">
        <v>27931</v>
      </c>
      <c r="Q3115" s="53"/>
      <c r="R3115" s="54"/>
      <c r="S3115" s="3"/>
      <c r="AH3115"/>
      <c r="AI3115"/>
      <c r="AJ3115"/>
      <c r="AK3115"/>
    </row>
    <row r="3116" spans="1:37" ht="72">
      <c r="A3116" s="55" t="s">
        <v>0</v>
      </c>
      <c r="B3116" s="43">
        <v>3115</v>
      </c>
      <c r="C3116" s="49" t="s">
        <v>6565</v>
      </c>
      <c r="D3116" s="52" t="s">
        <v>6566</v>
      </c>
      <c r="E3116" s="60">
        <v>2</v>
      </c>
      <c r="F3116" s="60">
        <v>2006020</v>
      </c>
      <c r="G3116" s="50" t="s">
        <v>28144</v>
      </c>
      <c r="H3116" s="51"/>
      <c r="I3116" s="47"/>
      <c r="J3116" s="89">
        <v>3068</v>
      </c>
      <c r="K3116" s="98" t="s">
        <v>29836</v>
      </c>
      <c r="L3116" s="89">
        <v>3513</v>
      </c>
      <c r="M3116" s="96" t="s">
        <v>29909</v>
      </c>
      <c r="N3116" s="89"/>
      <c r="O3116" s="96"/>
      <c r="P3116" s="47" t="s">
        <v>27931</v>
      </c>
      <c r="Q3116" s="53"/>
      <c r="R3116" s="54"/>
      <c r="S3116" s="3"/>
      <c r="AH3116"/>
      <c r="AI3116"/>
      <c r="AJ3116"/>
      <c r="AK3116"/>
    </row>
    <row r="3117" spans="1:37" ht="60">
      <c r="A3117" s="55" t="s">
        <v>0</v>
      </c>
      <c r="B3117" s="43">
        <v>3116</v>
      </c>
      <c r="C3117" s="49" t="s">
        <v>6563</v>
      </c>
      <c r="D3117" s="52" t="s">
        <v>6564</v>
      </c>
      <c r="E3117" s="60">
        <v>1</v>
      </c>
      <c r="F3117" s="60">
        <v>24038001</v>
      </c>
      <c r="G3117" s="50"/>
      <c r="H3117" s="51"/>
      <c r="I3117" s="47"/>
      <c r="J3117" s="95">
        <v>3081</v>
      </c>
      <c r="K3117" s="98" t="s">
        <v>29843</v>
      </c>
      <c r="L3117" s="89"/>
      <c r="M3117" s="96"/>
      <c r="N3117" s="89"/>
      <c r="O3117" s="96"/>
      <c r="P3117" s="47" t="s">
        <v>27931</v>
      </c>
      <c r="Q3117" s="53"/>
      <c r="R3117" s="54"/>
      <c r="S3117" s="3"/>
      <c r="AH3117"/>
      <c r="AI3117"/>
      <c r="AJ3117"/>
      <c r="AK3117"/>
    </row>
    <row r="3118" spans="1:37" ht="108">
      <c r="A3118" s="55" t="s">
        <v>0</v>
      </c>
      <c r="B3118" s="43">
        <v>3117</v>
      </c>
      <c r="C3118" s="49" t="s">
        <v>6560</v>
      </c>
      <c r="D3118" s="52" t="s">
        <v>6562</v>
      </c>
      <c r="E3118" s="60">
        <v>2305</v>
      </c>
      <c r="F3118" s="60">
        <v>1001005</v>
      </c>
      <c r="G3118" s="49" t="s">
        <v>28430</v>
      </c>
      <c r="H3118" s="51"/>
      <c r="I3118" s="47"/>
      <c r="J3118" s="89"/>
      <c r="K3118" s="98"/>
      <c r="L3118" s="89"/>
      <c r="M3118" s="96"/>
      <c r="N3118" s="89"/>
      <c r="O3118" s="96"/>
      <c r="P3118" s="47" t="s">
        <v>27927</v>
      </c>
      <c r="Q3118" s="53"/>
      <c r="R3118" s="54"/>
      <c r="S3118" s="3"/>
      <c r="AH3118"/>
      <c r="AI3118"/>
      <c r="AJ3118"/>
      <c r="AK3118"/>
    </row>
    <row r="3119" spans="1:37" ht="60">
      <c r="A3119" s="55" t="s">
        <v>14360</v>
      </c>
      <c r="B3119" s="43">
        <v>3118</v>
      </c>
      <c r="C3119" s="49" t="s">
        <v>6560</v>
      </c>
      <c r="D3119" s="52" t="s">
        <v>6561</v>
      </c>
      <c r="E3119" s="60">
        <v>16</v>
      </c>
      <c r="F3119" s="60">
        <v>15004015</v>
      </c>
      <c r="G3119" s="50" t="s">
        <v>28430</v>
      </c>
      <c r="H3119" s="51"/>
      <c r="I3119" s="47"/>
      <c r="J3119" s="89">
        <v>3117</v>
      </c>
      <c r="K3119" s="98" t="s">
        <v>28430</v>
      </c>
      <c r="L3119" s="89"/>
      <c r="M3119" s="96"/>
      <c r="N3119" s="89"/>
      <c r="O3119" s="96"/>
      <c r="P3119" s="47" t="s">
        <v>27927</v>
      </c>
      <c r="Q3119" s="53"/>
      <c r="R3119" s="54"/>
      <c r="S3119" s="3"/>
      <c r="AH3119"/>
      <c r="AI3119"/>
      <c r="AJ3119"/>
      <c r="AK3119"/>
    </row>
    <row r="3120" spans="1:37" ht="60">
      <c r="A3120" s="55" t="s">
        <v>0</v>
      </c>
      <c r="B3120" s="43">
        <v>3119</v>
      </c>
      <c r="C3120" s="49" t="s">
        <v>6558</v>
      </c>
      <c r="D3120" s="52" t="s">
        <v>6559</v>
      </c>
      <c r="E3120" s="60">
        <v>51</v>
      </c>
      <c r="F3120" s="60">
        <v>2013021</v>
      </c>
      <c r="G3120" s="50" t="s">
        <v>28430</v>
      </c>
      <c r="H3120" s="51"/>
      <c r="I3120" s="47"/>
      <c r="J3120" s="89">
        <v>3117</v>
      </c>
      <c r="K3120" s="98" t="s">
        <v>28430</v>
      </c>
      <c r="L3120" s="89"/>
      <c r="M3120" s="96"/>
      <c r="N3120" s="89"/>
      <c r="O3120" s="96"/>
      <c r="P3120" s="47" t="s">
        <v>27933</v>
      </c>
      <c r="Q3120" s="53"/>
      <c r="R3120" s="54"/>
      <c r="S3120" s="3"/>
      <c r="AH3120"/>
      <c r="AI3120"/>
      <c r="AJ3120"/>
      <c r="AK3120"/>
    </row>
    <row r="3121" spans="1:37" ht="96">
      <c r="A3121" s="55" t="s">
        <v>0</v>
      </c>
      <c r="B3121" s="43">
        <v>3120</v>
      </c>
      <c r="C3121" s="49" t="s">
        <v>6556</v>
      </c>
      <c r="D3121" s="52" t="s">
        <v>6557</v>
      </c>
      <c r="E3121" s="60">
        <v>11</v>
      </c>
      <c r="F3121" s="60">
        <v>1010002</v>
      </c>
      <c r="G3121" s="50" t="s">
        <v>28503</v>
      </c>
      <c r="H3121" s="51"/>
      <c r="I3121" s="47"/>
      <c r="J3121" s="89">
        <v>3196</v>
      </c>
      <c r="K3121" s="98" t="s">
        <v>28503</v>
      </c>
      <c r="L3121" s="89"/>
      <c r="M3121" s="96"/>
      <c r="N3121" s="89"/>
      <c r="O3121" s="96"/>
      <c r="P3121" s="47" t="s">
        <v>27932</v>
      </c>
      <c r="Q3121" s="53"/>
      <c r="R3121" s="54"/>
      <c r="S3121" s="3"/>
      <c r="AH3121"/>
      <c r="AI3121"/>
      <c r="AJ3121"/>
      <c r="AK3121"/>
    </row>
    <row r="3122" spans="1:37" ht="72">
      <c r="A3122" s="55" t="s">
        <v>0</v>
      </c>
      <c r="B3122" s="43">
        <v>3121</v>
      </c>
      <c r="C3122" s="49" t="s">
        <v>6554</v>
      </c>
      <c r="D3122" s="52" t="s">
        <v>6555</v>
      </c>
      <c r="E3122" s="60">
        <v>2</v>
      </c>
      <c r="F3122" s="60">
        <v>19040002</v>
      </c>
      <c r="G3122" s="50" t="s">
        <v>28503</v>
      </c>
      <c r="H3122" s="51"/>
      <c r="I3122" s="47"/>
      <c r="J3122" s="89">
        <v>3196</v>
      </c>
      <c r="K3122" s="98" t="s">
        <v>28503</v>
      </c>
      <c r="L3122" s="89"/>
      <c r="M3122" s="96"/>
      <c r="N3122" s="89"/>
      <c r="O3122" s="96"/>
      <c r="P3122" s="47" t="s">
        <v>27927</v>
      </c>
      <c r="Q3122" s="53"/>
      <c r="R3122" s="54"/>
      <c r="S3122" s="3"/>
      <c r="AH3122"/>
      <c r="AI3122"/>
      <c r="AJ3122"/>
      <c r="AK3122"/>
    </row>
    <row r="3123" spans="1:37" ht="60">
      <c r="A3123" s="55" t="s">
        <v>0</v>
      </c>
      <c r="B3123" s="43">
        <v>3122</v>
      </c>
      <c r="C3123" s="49" t="s">
        <v>6552</v>
      </c>
      <c r="D3123" s="52" t="s">
        <v>6553</v>
      </c>
      <c r="E3123" s="60">
        <v>7</v>
      </c>
      <c r="F3123" s="60">
        <v>10013003</v>
      </c>
      <c r="G3123" s="50"/>
      <c r="H3123" s="51"/>
      <c r="I3123" s="47"/>
      <c r="J3123" s="95">
        <v>3082</v>
      </c>
      <c r="K3123" s="98" t="s">
        <v>29844</v>
      </c>
      <c r="L3123" s="89"/>
      <c r="M3123" s="96"/>
      <c r="N3123" s="89"/>
      <c r="O3123" s="96"/>
      <c r="P3123" s="47" t="s">
        <v>27931</v>
      </c>
      <c r="Q3123" s="53"/>
      <c r="R3123" s="54"/>
      <c r="S3123" s="3"/>
      <c r="AH3123"/>
      <c r="AI3123"/>
      <c r="AJ3123"/>
      <c r="AK3123"/>
    </row>
    <row r="3124" spans="1:37" ht="60">
      <c r="A3124" s="55" t="s">
        <v>0</v>
      </c>
      <c r="B3124" s="43">
        <v>3123</v>
      </c>
      <c r="C3124" s="49" t="s">
        <v>6549</v>
      </c>
      <c r="D3124" s="52" t="s">
        <v>6551</v>
      </c>
      <c r="E3124" s="60">
        <v>31</v>
      </c>
      <c r="F3124" s="60">
        <v>1008008</v>
      </c>
      <c r="G3124" s="50" t="s">
        <v>28503</v>
      </c>
      <c r="H3124" s="51"/>
      <c r="I3124" s="47"/>
      <c r="J3124" s="89">
        <v>3196</v>
      </c>
      <c r="K3124" s="98" t="s">
        <v>28503</v>
      </c>
      <c r="L3124" s="89"/>
      <c r="M3124" s="96"/>
      <c r="N3124" s="89"/>
      <c r="O3124" s="96"/>
      <c r="P3124" s="47" t="s">
        <v>27928</v>
      </c>
      <c r="Q3124" s="53"/>
      <c r="R3124" s="54"/>
      <c r="S3124" s="3"/>
      <c r="AH3124"/>
      <c r="AI3124"/>
      <c r="AJ3124"/>
      <c r="AK3124"/>
    </row>
    <row r="3125" spans="1:37" ht="60">
      <c r="A3125" s="55" t="s">
        <v>0</v>
      </c>
      <c r="B3125" s="43">
        <v>3124</v>
      </c>
      <c r="C3125" s="49" t="s">
        <v>6549</v>
      </c>
      <c r="D3125" s="52" t="s">
        <v>6550</v>
      </c>
      <c r="E3125" s="60">
        <v>19</v>
      </c>
      <c r="F3125" s="60">
        <v>12014025</v>
      </c>
      <c r="G3125" s="50"/>
      <c r="H3125" s="51"/>
      <c r="I3125" s="47"/>
      <c r="J3125" s="95">
        <v>3123</v>
      </c>
      <c r="K3125" s="98" t="s">
        <v>29854</v>
      </c>
      <c r="L3125" s="89"/>
      <c r="M3125" s="96"/>
      <c r="N3125" s="89"/>
      <c r="O3125" s="96"/>
      <c r="P3125" s="47" t="s">
        <v>27931</v>
      </c>
      <c r="Q3125" s="53"/>
      <c r="R3125" s="54"/>
      <c r="S3125" s="3"/>
      <c r="AH3125"/>
      <c r="AI3125"/>
      <c r="AJ3125"/>
      <c r="AK3125"/>
    </row>
    <row r="3126" spans="1:37" ht="60">
      <c r="A3126" s="55" t="s">
        <v>0</v>
      </c>
      <c r="B3126" s="43">
        <v>3125</v>
      </c>
      <c r="C3126" s="49" t="s">
        <v>6547</v>
      </c>
      <c r="D3126" s="52" t="s">
        <v>6548</v>
      </c>
      <c r="E3126" s="60">
        <v>1</v>
      </c>
      <c r="F3126" s="60">
        <v>29003006</v>
      </c>
      <c r="G3126" s="50"/>
      <c r="H3126" s="51"/>
      <c r="I3126" s="47"/>
      <c r="J3126" s="95">
        <v>3121</v>
      </c>
      <c r="K3126" s="98" t="s">
        <v>29853</v>
      </c>
      <c r="L3126" s="89"/>
      <c r="M3126" s="96"/>
      <c r="N3126" s="89"/>
      <c r="O3126" s="96"/>
      <c r="P3126" s="47" t="s">
        <v>27930</v>
      </c>
      <c r="Q3126" s="53"/>
      <c r="R3126" s="54"/>
      <c r="S3126" s="3"/>
      <c r="AH3126"/>
      <c r="AI3126"/>
      <c r="AJ3126"/>
      <c r="AK3126"/>
    </row>
    <row r="3127" spans="1:37" ht="72">
      <c r="A3127" s="55" t="s">
        <v>0</v>
      </c>
      <c r="B3127" s="43">
        <v>3126</v>
      </c>
      <c r="C3127" s="49" t="s">
        <v>6545</v>
      </c>
      <c r="D3127" s="52" t="s">
        <v>6546</v>
      </c>
      <c r="E3127" s="60">
        <v>1</v>
      </c>
      <c r="F3127" s="60">
        <v>23053002</v>
      </c>
      <c r="G3127" s="50" t="s">
        <v>28333</v>
      </c>
      <c r="H3127" s="51"/>
      <c r="I3127" s="47"/>
      <c r="J3127" s="89">
        <v>3243</v>
      </c>
      <c r="K3127" s="98" t="s">
        <v>28333</v>
      </c>
      <c r="L3127" s="89"/>
      <c r="M3127" s="96"/>
      <c r="N3127" s="89"/>
      <c r="O3127" s="96"/>
      <c r="P3127" s="47" t="s">
        <v>27927</v>
      </c>
      <c r="Q3127" s="53"/>
      <c r="R3127" s="54"/>
      <c r="S3127" s="3"/>
      <c r="AH3127"/>
      <c r="AI3127"/>
      <c r="AJ3127"/>
      <c r="AK3127"/>
    </row>
    <row r="3128" spans="1:37" ht="60">
      <c r="A3128" s="55" t="s">
        <v>0</v>
      </c>
      <c r="B3128" s="43">
        <v>3127</v>
      </c>
      <c r="C3128" s="49" t="s">
        <v>6543</v>
      </c>
      <c r="D3128" s="52" t="s">
        <v>6544</v>
      </c>
      <c r="E3128" s="60">
        <v>6</v>
      </c>
      <c r="F3128" s="60">
        <v>18008016</v>
      </c>
      <c r="G3128" s="50"/>
      <c r="H3128" s="51"/>
      <c r="I3128" s="47"/>
      <c r="J3128" s="95">
        <v>3126</v>
      </c>
      <c r="K3128" s="98" t="s">
        <v>29855</v>
      </c>
      <c r="L3128" s="89"/>
      <c r="M3128" s="96"/>
      <c r="N3128" s="89"/>
      <c r="O3128" s="96"/>
      <c r="P3128" s="47" t="s">
        <v>27928</v>
      </c>
      <c r="Q3128" s="53"/>
      <c r="R3128" s="54"/>
      <c r="S3128" s="3"/>
      <c r="AH3128"/>
      <c r="AI3128"/>
      <c r="AJ3128"/>
      <c r="AK3128"/>
    </row>
    <row r="3129" spans="1:37" ht="84">
      <c r="A3129" s="55" t="s">
        <v>0</v>
      </c>
      <c r="B3129" s="43">
        <v>3128</v>
      </c>
      <c r="C3129" s="49" t="s">
        <v>6541</v>
      </c>
      <c r="D3129" s="52" t="s">
        <v>6542</v>
      </c>
      <c r="E3129" s="60">
        <v>3</v>
      </c>
      <c r="F3129" s="60">
        <v>19056001</v>
      </c>
      <c r="G3129" s="50"/>
      <c r="H3129" s="51"/>
      <c r="I3129" s="47"/>
      <c r="J3129" s="89">
        <v>3123</v>
      </c>
      <c r="K3129" s="98" t="s">
        <v>29854</v>
      </c>
      <c r="L3129" s="89">
        <v>482</v>
      </c>
      <c r="M3129" s="96" t="s">
        <v>28685</v>
      </c>
      <c r="N3129" s="89">
        <v>7350</v>
      </c>
      <c r="O3129" s="96" t="s">
        <v>30775</v>
      </c>
      <c r="P3129" s="47" t="s">
        <v>27935</v>
      </c>
      <c r="Q3129" s="53"/>
      <c r="R3129" s="54"/>
      <c r="S3129" s="3"/>
      <c r="AH3129"/>
      <c r="AI3129"/>
      <c r="AJ3129"/>
      <c r="AK3129"/>
    </row>
    <row r="3130" spans="1:37" ht="60">
      <c r="A3130" s="55" t="s">
        <v>0</v>
      </c>
      <c r="B3130" s="43">
        <v>3129</v>
      </c>
      <c r="C3130" s="49" t="s">
        <v>6539</v>
      </c>
      <c r="D3130" s="52" t="s">
        <v>6540</v>
      </c>
      <c r="E3130" s="60">
        <v>44</v>
      </c>
      <c r="F3130" s="60">
        <v>7018030</v>
      </c>
      <c r="G3130" s="50"/>
      <c r="H3130" s="51"/>
      <c r="I3130" s="47"/>
      <c r="J3130" s="95">
        <v>3083</v>
      </c>
      <c r="K3130" s="98" t="s">
        <v>29845</v>
      </c>
      <c r="L3130" s="89"/>
      <c r="M3130" s="96"/>
      <c r="N3130" s="89"/>
      <c r="O3130" s="96"/>
      <c r="P3130" s="47" t="s">
        <v>27931</v>
      </c>
      <c r="Q3130" s="53"/>
      <c r="R3130" s="54"/>
      <c r="S3130" s="3"/>
      <c r="AH3130"/>
      <c r="AI3130"/>
      <c r="AJ3130"/>
      <c r="AK3130"/>
    </row>
    <row r="3131" spans="1:37" ht="84">
      <c r="A3131" s="55" t="s">
        <v>0</v>
      </c>
      <c r="B3131" s="43">
        <v>3130</v>
      </c>
      <c r="C3131" s="49" t="s">
        <v>6537</v>
      </c>
      <c r="D3131" s="52" t="s">
        <v>6538</v>
      </c>
      <c r="E3131" s="60">
        <v>213</v>
      </c>
      <c r="F3131" s="60">
        <v>1030024</v>
      </c>
      <c r="G3131" s="50" t="s">
        <v>28099</v>
      </c>
      <c r="H3131" s="51"/>
      <c r="I3131" s="47"/>
      <c r="J3131" s="89">
        <v>3254</v>
      </c>
      <c r="K3131" s="98" t="s">
        <v>28099</v>
      </c>
      <c r="L3131" s="89"/>
      <c r="M3131" s="96"/>
      <c r="N3131" s="89"/>
      <c r="O3131" s="96"/>
      <c r="P3131" s="47" t="s">
        <v>27931</v>
      </c>
      <c r="Q3131" s="53"/>
      <c r="R3131" s="54"/>
      <c r="S3131" s="3"/>
      <c r="AH3131"/>
      <c r="AI3131"/>
      <c r="AJ3131"/>
      <c r="AK3131"/>
    </row>
    <row r="3132" spans="1:37" ht="72">
      <c r="A3132" s="55" t="s">
        <v>0</v>
      </c>
      <c r="B3132" s="43">
        <v>3131</v>
      </c>
      <c r="C3132" s="49" t="s">
        <v>6535</v>
      </c>
      <c r="D3132" s="52" t="s">
        <v>6536</v>
      </c>
      <c r="E3132" s="60">
        <v>1</v>
      </c>
      <c r="F3132" s="60">
        <v>15008010</v>
      </c>
      <c r="G3132" s="50" t="s">
        <v>28099</v>
      </c>
      <c r="H3132" s="51"/>
      <c r="I3132" s="47"/>
      <c r="J3132" s="89">
        <v>3254</v>
      </c>
      <c r="K3132" s="98" t="s">
        <v>28099</v>
      </c>
      <c r="L3132" s="89">
        <v>3050</v>
      </c>
      <c r="M3132" s="96" t="s">
        <v>29829</v>
      </c>
      <c r="N3132" s="89"/>
      <c r="O3132" s="96"/>
      <c r="P3132" s="47" t="s">
        <v>27931</v>
      </c>
      <c r="Q3132" s="53"/>
      <c r="R3132" s="54"/>
      <c r="S3132" s="3"/>
      <c r="AH3132"/>
      <c r="AI3132"/>
      <c r="AJ3132"/>
      <c r="AK3132"/>
    </row>
    <row r="3133" spans="1:37" ht="72">
      <c r="A3133" s="55" t="s">
        <v>0</v>
      </c>
      <c r="B3133" s="43">
        <v>3132</v>
      </c>
      <c r="C3133" s="49" t="s">
        <v>6533</v>
      </c>
      <c r="D3133" s="52" t="s">
        <v>6534</v>
      </c>
      <c r="E3133" s="60">
        <v>1</v>
      </c>
      <c r="F3133" s="60">
        <v>13012007</v>
      </c>
      <c r="G3133" s="50" t="s">
        <v>28406</v>
      </c>
      <c r="H3133" s="51"/>
      <c r="I3133" s="47"/>
      <c r="J3133" s="89">
        <v>3276</v>
      </c>
      <c r="K3133" s="98" t="s">
        <v>28406</v>
      </c>
      <c r="L3133" s="89"/>
      <c r="M3133" s="96"/>
      <c r="N3133" s="89"/>
      <c r="O3133" s="96"/>
      <c r="P3133" s="47" t="s">
        <v>27931</v>
      </c>
      <c r="Q3133" s="53"/>
      <c r="R3133" s="54"/>
      <c r="S3133" s="3"/>
      <c r="AH3133"/>
      <c r="AI3133"/>
      <c r="AJ3133"/>
      <c r="AK3133"/>
    </row>
    <row r="3134" spans="1:37" ht="72">
      <c r="A3134" s="55" t="s">
        <v>0</v>
      </c>
      <c r="B3134" s="43">
        <v>3133</v>
      </c>
      <c r="C3134" s="49" t="s">
        <v>6531</v>
      </c>
      <c r="D3134" s="52" t="s">
        <v>6532</v>
      </c>
      <c r="E3134" s="60">
        <v>1</v>
      </c>
      <c r="F3134" s="60">
        <v>16011007</v>
      </c>
      <c r="G3134" s="50" t="s">
        <v>28354</v>
      </c>
      <c r="H3134" s="51"/>
      <c r="I3134" s="47"/>
      <c r="J3134" s="89">
        <v>3259</v>
      </c>
      <c r="K3134" s="98" t="s">
        <v>28354</v>
      </c>
      <c r="L3134" s="89"/>
      <c r="M3134" s="96"/>
      <c r="N3134" s="89"/>
      <c r="O3134" s="96"/>
      <c r="P3134" s="47" t="s">
        <v>27931</v>
      </c>
      <c r="Q3134" s="53"/>
      <c r="R3134" s="54"/>
      <c r="S3134" s="3"/>
      <c r="AH3134"/>
      <c r="AI3134"/>
      <c r="AJ3134"/>
      <c r="AK3134"/>
    </row>
    <row r="3135" spans="1:37" ht="72">
      <c r="A3135" s="55" t="s">
        <v>0</v>
      </c>
      <c r="B3135" s="43">
        <v>3134</v>
      </c>
      <c r="C3135" s="49" t="s">
        <v>6529</v>
      </c>
      <c r="D3135" s="52" t="s">
        <v>6530</v>
      </c>
      <c r="E3135" s="60">
        <v>1</v>
      </c>
      <c r="F3135" s="60">
        <v>13012006</v>
      </c>
      <c r="G3135" s="50"/>
      <c r="H3135" s="51"/>
      <c r="I3135" s="47"/>
      <c r="J3135" s="89">
        <v>3068</v>
      </c>
      <c r="K3135" s="98" t="s">
        <v>29836</v>
      </c>
      <c r="L3135" s="89">
        <v>5828</v>
      </c>
      <c r="M3135" s="96" t="s">
        <v>27979</v>
      </c>
      <c r="N3135" s="89"/>
      <c r="O3135" s="96"/>
      <c r="P3135" s="47" t="s">
        <v>27931</v>
      </c>
      <c r="Q3135" s="53"/>
      <c r="R3135" s="54"/>
      <c r="S3135" s="3"/>
      <c r="AH3135"/>
      <c r="AI3135"/>
      <c r="AJ3135"/>
      <c r="AK3135"/>
    </row>
    <row r="3136" spans="1:37" ht="72">
      <c r="A3136" s="55" t="s">
        <v>0</v>
      </c>
      <c r="B3136" s="43">
        <v>3135</v>
      </c>
      <c r="C3136" s="49" t="s">
        <v>6527</v>
      </c>
      <c r="D3136" s="52" t="s">
        <v>6528</v>
      </c>
      <c r="E3136" s="60">
        <v>2</v>
      </c>
      <c r="F3136" s="60">
        <v>13007008</v>
      </c>
      <c r="G3136" s="49" t="s">
        <v>29260</v>
      </c>
      <c r="H3136" s="51"/>
      <c r="I3136" s="47"/>
      <c r="J3136" s="89">
        <v>3068</v>
      </c>
      <c r="K3136" s="98" t="s">
        <v>29836</v>
      </c>
      <c r="L3136" s="89">
        <v>5789</v>
      </c>
      <c r="M3136" s="96" t="s">
        <v>29260</v>
      </c>
      <c r="N3136" s="89"/>
      <c r="O3136" s="96"/>
      <c r="P3136" s="47" t="s">
        <v>27931</v>
      </c>
      <c r="Q3136" s="53"/>
      <c r="R3136" s="54"/>
      <c r="S3136" s="3"/>
      <c r="AH3136"/>
      <c r="AI3136"/>
      <c r="AJ3136"/>
      <c r="AK3136"/>
    </row>
    <row r="3137" spans="1:37" ht="60">
      <c r="A3137" s="55" t="s">
        <v>0</v>
      </c>
      <c r="B3137" s="43">
        <v>3136</v>
      </c>
      <c r="C3137" s="49" t="s">
        <v>6525</v>
      </c>
      <c r="D3137" s="52" t="s">
        <v>6526</v>
      </c>
      <c r="E3137" s="60">
        <v>5</v>
      </c>
      <c r="F3137" s="60">
        <v>15003002</v>
      </c>
      <c r="G3137" s="50"/>
      <c r="H3137" s="51"/>
      <c r="I3137" s="47"/>
      <c r="J3137" s="95">
        <v>3087</v>
      </c>
      <c r="K3137" s="98" t="s">
        <v>29846</v>
      </c>
      <c r="L3137" s="89"/>
      <c r="M3137" s="96"/>
      <c r="N3137" s="89"/>
      <c r="O3137" s="96"/>
      <c r="P3137" s="47" t="s">
        <v>27931</v>
      </c>
      <c r="Q3137" s="53"/>
      <c r="R3137" s="54"/>
      <c r="S3137" s="3"/>
      <c r="AH3137"/>
      <c r="AI3137"/>
      <c r="AJ3137"/>
      <c r="AK3137"/>
    </row>
    <row r="3138" spans="1:37" ht="60">
      <c r="A3138" s="55" t="s">
        <v>0</v>
      </c>
      <c r="B3138" s="43">
        <v>3137</v>
      </c>
      <c r="C3138" s="49" t="s">
        <v>6523</v>
      </c>
      <c r="D3138" s="52" t="s">
        <v>6524</v>
      </c>
      <c r="E3138" s="60">
        <v>1</v>
      </c>
      <c r="F3138" s="60">
        <v>13004022</v>
      </c>
      <c r="G3138" s="50"/>
      <c r="H3138" s="51"/>
      <c r="I3138" s="47"/>
      <c r="J3138" s="95">
        <v>3113</v>
      </c>
      <c r="K3138" s="98" t="s">
        <v>29852</v>
      </c>
      <c r="L3138" s="89"/>
      <c r="M3138" s="96"/>
      <c r="N3138" s="89"/>
      <c r="O3138" s="96"/>
      <c r="P3138" s="47" t="s">
        <v>27931</v>
      </c>
      <c r="Q3138" s="53"/>
      <c r="R3138" s="54"/>
      <c r="S3138" s="3"/>
      <c r="AH3138"/>
      <c r="AI3138"/>
      <c r="AJ3138"/>
      <c r="AK3138"/>
    </row>
    <row r="3139" spans="1:37" ht="72">
      <c r="A3139" s="55" t="s">
        <v>0</v>
      </c>
      <c r="B3139" s="43">
        <v>3138</v>
      </c>
      <c r="C3139" s="49" t="s">
        <v>6521</v>
      </c>
      <c r="D3139" s="52" t="s">
        <v>6522</v>
      </c>
      <c r="E3139" s="60">
        <v>4</v>
      </c>
      <c r="F3139" s="60">
        <v>5011014</v>
      </c>
      <c r="G3139" s="50" t="s">
        <v>28177</v>
      </c>
      <c r="H3139" s="51"/>
      <c r="I3139" s="47"/>
      <c r="J3139" s="89">
        <v>3384</v>
      </c>
      <c r="K3139" s="98" t="s">
        <v>28177</v>
      </c>
      <c r="L3139" s="89"/>
      <c r="M3139" s="96"/>
      <c r="N3139" s="89"/>
      <c r="O3139" s="96"/>
      <c r="P3139" s="47" t="s">
        <v>27927</v>
      </c>
      <c r="Q3139" s="53"/>
      <c r="R3139" s="54"/>
      <c r="S3139" s="3"/>
      <c r="AH3139"/>
      <c r="AI3139"/>
      <c r="AJ3139"/>
      <c r="AK3139"/>
    </row>
    <row r="3140" spans="1:37" ht="72">
      <c r="A3140" s="55" t="s">
        <v>0</v>
      </c>
      <c r="B3140" s="43">
        <v>3139</v>
      </c>
      <c r="C3140" s="49" t="s">
        <v>6519</v>
      </c>
      <c r="D3140" s="52" t="s">
        <v>6520</v>
      </c>
      <c r="E3140" s="60">
        <v>1</v>
      </c>
      <c r="F3140" s="60">
        <v>15002018</v>
      </c>
      <c r="G3140" s="50" t="s">
        <v>28177</v>
      </c>
      <c r="H3140" s="51"/>
      <c r="I3140" s="47"/>
      <c r="J3140" s="89">
        <v>3384</v>
      </c>
      <c r="K3140" s="98" t="s">
        <v>28177</v>
      </c>
      <c r="L3140" s="89"/>
      <c r="M3140" s="96"/>
      <c r="N3140" s="89"/>
      <c r="O3140" s="96"/>
      <c r="P3140" s="47" t="s">
        <v>27931</v>
      </c>
      <c r="Q3140" s="53"/>
      <c r="R3140" s="54"/>
      <c r="S3140" s="3"/>
      <c r="AH3140"/>
      <c r="AI3140"/>
      <c r="AJ3140"/>
      <c r="AK3140"/>
    </row>
    <row r="3141" spans="1:37" ht="72">
      <c r="A3141" s="55" t="s">
        <v>0</v>
      </c>
      <c r="B3141" s="43">
        <v>3140</v>
      </c>
      <c r="C3141" s="49" t="s">
        <v>6517</v>
      </c>
      <c r="D3141" s="52" t="s">
        <v>6518</v>
      </c>
      <c r="E3141" s="60">
        <v>1</v>
      </c>
      <c r="F3141" s="60">
        <v>13005013</v>
      </c>
      <c r="G3141" s="50" t="s">
        <v>28177</v>
      </c>
      <c r="H3141" s="51"/>
      <c r="I3141" s="47"/>
      <c r="J3141" s="89">
        <v>3384</v>
      </c>
      <c r="K3141" s="98" t="s">
        <v>28177</v>
      </c>
      <c r="L3141" s="89"/>
      <c r="M3141" s="96"/>
      <c r="N3141" s="89"/>
      <c r="O3141" s="96"/>
      <c r="P3141" s="47" t="s">
        <v>27931</v>
      </c>
      <c r="Q3141" s="53"/>
      <c r="R3141" s="54"/>
      <c r="S3141" s="3"/>
      <c r="AH3141"/>
      <c r="AI3141"/>
      <c r="AJ3141"/>
      <c r="AK3141"/>
    </row>
    <row r="3142" spans="1:37" ht="60">
      <c r="A3142" s="55" t="s">
        <v>0</v>
      </c>
      <c r="B3142" s="43">
        <v>3141</v>
      </c>
      <c r="C3142" s="49" t="s">
        <v>6515</v>
      </c>
      <c r="D3142" s="52" t="s">
        <v>6516</v>
      </c>
      <c r="E3142" s="60">
        <v>20</v>
      </c>
      <c r="F3142" s="60">
        <v>10008010</v>
      </c>
      <c r="G3142" s="50"/>
      <c r="H3142" s="51"/>
      <c r="I3142" s="47"/>
      <c r="J3142" s="95">
        <v>3088</v>
      </c>
      <c r="K3142" s="98" t="s">
        <v>29847</v>
      </c>
      <c r="L3142" s="89"/>
      <c r="M3142" s="96"/>
      <c r="N3142" s="89"/>
      <c r="O3142" s="96"/>
      <c r="P3142" s="47" t="s">
        <v>27931</v>
      </c>
      <c r="Q3142" s="53"/>
      <c r="R3142" s="54"/>
      <c r="S3142" s="3"/>
      <c r="AH3142"/>
      <c r="AI3142"/>
      <c r="AJ3142"/>
      <c r="AK3142"/>
    </row>
    <row r="3143" spans="1:37" ht="72">
      <c r="A3143" s="55" t="s">
        <v>0</v>
      </c>
      <c r="B3143" s="43">
        <v>3142</v>
      </c>
      <c r="C3143" s="49" t="s">
        <v>6513</v>
      </c>
      <c r="D3143" s="52" t="s">
        <v>6514</v>
      </c>
      <c r="E3143" s="60">
        <v>1</v>
      </c>
      <c r="F3143" s="60">
        <v>13003020</v>
      </c>
      <c r="G3143" s="50" t="s">
        <v>28061</v>
      </c>
      <c r="H3143" s="51"/>
      <c r="I3143" s="47"/>
      <c r="J3143" s="89">
        <v>7725</v>
      </c>
      <c r="K3143" s="98" t="s">
        <v>28061</v>
      </c>
      <c r="L3143" s="89">
        <v>2617</v>
      </c>
      <c r="M3143" s="96" t="s">
        <v>28284</v>
      </c>
      <c r="N3143" s="89"/>
      <c r="O3143" s="96"/>
      <c r="P3143" s="47" t="s">
        <v>27931</v>
      </c>
      <c r="Q3143" s="53"/>
      <c r="R3143" s="54"/>
      <c r="S3143" s="3"/>
      <c r="AH3143"/>
      <c r="AI3143"/>
      <c r="AJ3143"/>
      <c r="AK3143"/>
    </row>
    <row r="3144" spans="1:37" ht="72">
      <c r="A3144" s="55" t="s">
        <v>0</v>
      </c>
      <c r="B3144" s="43">
        <v>3143</v>
      </c>
      <c r="C3144" s="49" t="s">
        <v>6511</v>
      </c>
      <c r="D3144" s="52" t="s">
        <v>6512</v>
      </c>
      <c r="E3144" s="60">
        <v>1</v>
      </c>
      <c r="F3144" s="60">
        <v>13004035</v>
      </c>
      <c r="G3144" s="50" t="s">
        <v>28059</v>
      </c>
      <c r="H3144" s="51"/>
      <c r="I3144" s="47"/>
      <c r="J3144" s="89">
        <v>3427</v>
      </c>
      <c r="K3144" s="98" t="s">
        <v>28059</v>
      </c>
      <c r="L3144" s="89">
        <v>3050</v>
      </c>
      <c r="M3144" s="96" t="s">
        <v>29829</v>
      </c>
      <c r="N3144" s="89"/>
      <c r="O3144" s="96"/>
      <c r="P3144" s="47" t="s">
        <v>27931</v>
      </c>
      <c r="Q3144" s="53"/>
      <c r="R3144" s="54"/>
      <c r="S3144" s="3"/>
      <c r="AH3144"/>
      <c r="AI3144"/>
      <c r="AJ3144"/>
      <c r="AK3144"/>
    </row>
    <row r="3145" spans="1:37" ht="60">
      <c r="A3145" s="55" t="s">
        <v>0</v>
      </c>
      <c r="B3145" s="43">
        <v>3144</v>
      </c>
      <c r="C3145" s="49" t="s">
        <v>6509</v>
      </c>
      <c r="D3145" s="52" t="s">
        <v>6510</v>
      </c>
      <c r="E3145" s="60">
        <v>1</v>
      </c>
      <c r="F3145" s="60">
        <v>11004034</v>
      </c>
      <c r="G3145" s="50"/>
      <c r="H3145" s="51"/>
      <c r="I3145" s="47"/>
      <c r="J3145" s="95">
        <v>3145</v>
      </c>
      <c r="K3145" s="98" t="s">
        <v>29857</v>
      </c>
      <c r="L3145" s="89"/>
      <c r="M3145" s="96"/>
      <c r="N3145" s="89"/>
      <c r="O3145" s="96"/>
      <c r="P3145" s="47" t="s">
        <v>27931</v>
      </c>
      <c r="Q3145" s="53"/>
      <c r="R3145" s="54"/>
      <c r="S3145" s="3"/>
      <c r="AH3145"/>
      <c r="AI3145"/>
      <c r="AJ3145"/>
      <c r="AK3145"/>
    </row>
    <row r="3146" spans="1:37" ht="84">
      <c r="A3146" s="55" t="s">
        <v>0</v>
      </c>
      <c r="B3146" s="43">
        <v>3145</v>
      </c>
      <c r="C3146" s="49" t="s">
        <v>6507</v>
      </c>
      <c r="D3146" s="52" t="s">
        <v>6508</v>
      </c>
      <c r="E3146" s="60">
        <v>1</v>
      </c>
      <c r="F3146" s="60">
        <v>13011046</v>
      </c>
      <c r="G3146" s="50" t="s">
        <v>28523</v>
      </c>
      <c r="H3146" s="51"/>
      <c r="I3146" s="47"/>
      <c r="J3146" s="89">
        <v>3068</v>
      </c>
      <c r="K3146" s="98" t="s">
        <v>29836</v>
      </c>
      <c r="L3146" s="89">
        <v>7737</v>
      </c>
      <c r="M3146" s="96" t="s">
        <v>28523</v>
      </c>
      <c r="N3146" s="89"/>
      <c r="O3146" s="96"/>
      <c r="P3146" s="47" t="s">
        <v>27931</v>
      </c>
      <c r="Q3146" s="53"/>
      <c r="R3146" s="54"/>
      <c r="S3146" s="3"/>
      <c r="AH3146"/>
      <c r="AI3146"/>
      <c r="AJ3146"/>
      <c r="AK3146"/>
    </row>
    <row r="3147" spans="1:37" ht="60">
      <c r="A3147" s="55" t="s">
        <v>0</v>
      </c>
      <c r="B3147" s="43">
        <v>3146</v>
      </c>
      <c r="C3147" s="49" t="s">
        <v>6505</v>
      </c>
      <c r="D3147" s="52" t="s">
        <v>6506</v>
      </c>
      <c r="E3147" s="60">
        <v>2</v>
      </c>
      <c r="F3147" s="60">
        <v>13011043</v>
      </c>
      <c r="G3147" s="50"/>
      <c r="H3147" s="51"/>
      <c r="I3147" s="47"/>
      <c r="J3147" s="95">
        <v>3092</v>
      </c>
      <c r="K3147" s="98" t="s">
        <v>29850</v>
      </c>
      <c r="L3147" s="89"/>
      <c r="M3147" s="96"/>
      <c r="N3147" s="89"/>
      <c r="O3147" s="96"/>
      <c r="P3147" s="47" t="s">
        <v>27931</v>
      </c>
      <c r="Q3147" s="53"/>
      <c r="R3147" s="54"/>
      <c r="S3147" s="3"/>
      <c r="AH3147"/>
      <c r="AI3147"/>
      <c r="AJ3147"/>
      <c r="AK3147"/>
    </row>
    <row r="3148" spans="1:37" ht="72">
      <c r="A3148" s="55" t="s">
        <v>0</v>
      </c>
      <c r="B3148" s="43">
        <v>3147</v>
      </c>
      <c r="C3148" s="49" t="s">
        <v>6503</v>
      </c>
      <c r="D3148" s="52" t="s">
        <v>6504</v>
      </c>
      <c r="E3148" s="60">
        <v>24</v>
      </c>
      <c r="F3148" s="60">
        <v>7009005</v>
      </c>
      <c r="G3148" s="50"/>
      <c r="H3148" s="51"/>
      <c r="I3148" s="47"/>
      <c r="J3148" s="89">
        <v>3068</v>
      </c>
      <c r="K3148" s="98" t="s">
        <v>29836</v>
      </c>
      <c r="L3148" s="89">
        <v>8535</v>
      </c>
      <c r="M3148" s="96" t="s">
        <v>30767</v>
      </c>
      <c r="N3148" s="89"/>
      <c r="O3148" s="96"/>
      <c r="P3148" s="47" t="s">
        <v>27931</v>
      </c>
      <c r="Q3148" s="53"/>
      <c r="R3148" s="54"/>
      <c r="S3148" s="3"/>
      <c r="AH3148"/>
      <c r="AI3148"/>
      <c r="AJ3148"/>
      <c r="AK3148"/>
    </row>
    <row r="3149" spans="1:37" ht="72">
      <c r="A3149" s="55" t="s">
        <v>0</v>
      </c>
      <c r="B3149" s="43">
        <v>3148</v>
      </c>
      <c r="C3149" s="49" t="s">
        <v>6501</v>
      </c>
      <c r="D3149" s="52" t="s">
        <v>6502</v>
      </c>
      <c r="E3149" s="60">
        <v>8</v>
      </c>
      <c r="F3149" s="60">
        <v>17006006</v>
      </c>
      <c r="G3149" s="50" t="s">
        <v>27984</v>
      </c>
      <c r="H3149" s="51"/>
      <c r="I3149" s="47"/>
      <c r="J3149" s="89">
        <v>3498</v>
      </c>
      <c r="K3149" s="98" t="s">
        <v>27984</v>
      </c>
      <c r="L3149" s="89"/>
      <c r="M3149" s="96"/>
      <c r="N3149" s="89"/>
      <c r="O3149" s="96"/>
      <c r="P3149" s="47" t="s">
        <v>27933</v>
      </c>
      <c r="Q3149" s="53"/>
      <c r="R3149" s="54"/>
      <c r="S3149" s="3"/>
      <c r="AH3149"/>
      <c r="AI3149"/>
      <c r="AJ3149"/>
      <c r="AK3149"/>
    </row>
    <row r="3150" spans="1:37" ht="72">
      <c r="A3150" s="55" t="s">
        <v>0</v>
      </c>
      <c r="B3150" s="43">
        <v>3149</v>
      </c>
      <c r="C3150" s="49" t="s">
        <v>6499</v>
      </c>
      <c r="D3150" s="52" t="s">
        <v>6500</v>
      </c>
      <c r="E3150" s="60">
        <v>1</v>
      </c>
      <c r="F3150" s="60">
        <v>13012003</v>
      </c>
      <c r="G3150" s="50" t="s">
        <v>28429</v>
      </c>
      <c r="H3150" s="51"/>
      <c r="I3150" s="47"/>
      <c r="J3150" s="89">
        <v>410</v>
      </c>
      <c r="K3150" s="98" t="s">
        <v>28423</v>
      </c>
      <c r="L3150" s="89"/>
      <c r="M3150" s="96"/>
      <c r="N3150" s="89"/>
      <c r="O3150" s="96"/>
      <c r="P3150" s="47" t="s">
        <v>27931</v>
      </c>
      <c r="Q3150" s="53"/>
      <c r="R3150" s="54"/>
      <c r="S3150" s="3"/>
      <c r="AH3150"/>
      <c r="AI3150"/>
      <c r="AJ3150"/>
      <c r="AK3150"/>
    </row>
    <row r="3151" spans="1:37" ht="72">
      <c r="A3151" s="55" t="s">
        <v>0</v>
      </c>
      <c r="B3151" s="43">
        <v>3150</v>
      </c>
      <c r="C3151" s="49" t="s">
        <v>6497</v>
      </c>
      <c r="D3151" s="52" t="s">
        <v>6498</v>
      </c>
      <c r="E3151" s="60">
        <v>1</v>
      </c>
      <c r="F3151" s="60">
        <v>15010025</v>
      </c>
      <c r="G3151" s="50"/>
      <c r="H3151" s="51"/>
      <c r="I3151" s="47"/>
      <c r="J3151" s="89">
        <v>3149</v>
      </c>
      <c r="K3151" s="98" t="s">
        <v>29858</v>
      </c>
      <c r="L3151" s="89">
        <v>3050</v>
      </c>
      <c r="M3151" s="96" t="s">
        <v>29829</v>
      </c>
      <c r="N3151" s="89"/>
      <c r="O3151" s="96"/>
      <c r="P3151" s="47" t="s">
        <v>27931</v>
      </c>
      <c r="Q3151" s="53"/>
      <c r="R3151" s="54"/>
      <c r="S3151" s="3"/>
      <c r="AH3151"/>
      <c r="AI3151"/>
      <c r="AJ3151"/>
      <c r="AK3151"/>
    </row>
    <row r="3152" spans="1:37" ht="72">
      <c r="A3152" s="55" t="s">
        <v>0</v>
      </c>
      <c r="B3152" s="43">
        <v>3151</v>
      </c>
      <c r="C3152" s="49" t="s">
        <v>6495</v>
      </c>
      <c r="D3152" s="52" t="s">
        <v>6496</v>
      </c>
      <c r="E3152" s="60">
        <v>1</v>
      </c>
      <c r="F3152" s="60">
        <v>13027031</v>
      </c>
      <c r="G3152" s="50"/>
      <c r="H3152" s="51"/>
      <c r="I3152" s="47"/>
      <c r="J3152" s="95">
        <v>2123</v>
      </c>
      <c r="K3152" s="98" t="s">
        <v>29686</v>
      </c>
      <c r="L3152" s="89"/>
      <c r="M3152" s="96"/>
      <c r="N3152" s="89"/>
      <c r="O3152" s="96"/>
      <c r="P3152" s="47" t="s">
        <v>27931</v>
      </c>
      <c r="Q3152" s="53"/>
      <c r="R3152" s="54"/>
      <c r="S3152" s="3"/>
      <c r="AH3152"/>
      <c r="AI3152"/>
      <c r="AJ3152"/>
      <c r="AK3152"/>
    </row>
    <row r="3153" spans="1:37" ht="60">
      <c r="A3153" s="55" t="s">
        <v>0</v>
      </c>
      <c r="B3153" s="43">
        <v>3152</v>
      </c>
      <c r="C3153" s="49" t="s">
        <v>6493</v>
      </c>
      <c r="D3153" s="52" t="s">
        <v>6494</v>
      </c>
      <c r="E3153" s="60">
        <v>1</v>
      </c>
      <c r="F3153" s="60">
        <v>13008018</v>
      </c>
      <c r="G3153" s="50"/>
      <c r="H3153" s="51"/>
      <c r="I3153" s="47"/>
      <c r="J3153" s="94"/>
      <c r="K3153" s="98"/>
      <c r="L3153" s="89"/>
      <c r="M3153" s="96"/>
      <c r="N3153" s="89"/>
      <c r="O3153" s="96"/>
      <c r="P3153" s="47" t="s">
        <v>27931</v>
      </c>
      <c r="Q3153" s="53"/>
      <c r="R3153" s="54"/>
      <c r="S3153" s="3"/>
      <c r="AH3153"/>
      <c r="AI3153"/>
      <c r="AJ3153"/>
      <c r="AK3153"/>
    </row>
    <row r="3154" spans="1:37" ht="60">
      <c r="A3154" s="55" t="s">
        <v>0</v>
      </c>
      <c r="B3154" s="43">
        <v>3153</v>
      </c>
      <c r="C3154" s="49" t="s">
        <v>6491</v>
      </c>
      <c r="D3154" s="52" t="s">
        <v>6492</v>
      </c>
      <c r="E3154" s="60">
        <v>2</v>
      </c>
      <c r="F3154" s="60">
        <v>24040008</v>
      </c>
      <c r="G3154" s="50"/>
      <c r="H3154" s="51"/>
      <c r="I3154" s="47"/>
      <c r="J3154" s="95">
        <v>2970</v>
      </c>
      <c r="K3154" s="98" t="s">
        <v>29817</v>
      </c>
      <c r="L3154" s="89"/>
      <c r="M3154" s="96"/>
      <c r="N3154" s="89"/>
      <c r="O3154" s="96"/>
      <c r="P3154" s="47" t="s">
        <v>27931</v>
      </c>
      <c r="Q3154" s="53"/>
      <c r="R3154" s="54"/>
      <c r="S3154" s="3"/>
      <c r="AH3154"/>
      <c r="AI3154"/>
      <c r="AJ3154"/>
      <c r="AK3154"/>
    </row>
    <row r="3155" spans="1:37" ht="60">
      <c r="A3155" s="55" t="s">
        <v>0</v>
      </c>
      <c r="B3155" s="43">
        <v>3154</v>
      </c>
      <c r="C3155" s="49" t="s">
        <v>6489</v>
      </c>
      <c r="D3155" s="52" t="s">
        <v>6490</v>
      </c>
      <c r="E3155" s="60">
        <v>1</v>
      </c>
      <c r="F3155" s="60">
        <v>26044018</v>
      </c>
      <c r="G3155" s="50"/>
      <c r="H3155" s="51"/>
      <c r="I3155" s="47"/>
      <c r="J3155" s="94"/>
      <c r="K3155" s="98"/>
      <c r="L3155" s="89"/>
      <c r="M3155" s="96"/>
      <c r="N3155" s="89"/>
      <c r="O3155" s="96"/>
      <c r="P3155" s="47" t="s">
        <v>27927</v>
      </c>
      <c r="Q3155" s="53"/>
      <c r="R3155" s="54"/>
      <c r="S3155" s="3"/>
      <c r="AH3155"/>
      <c r="AI3155"/>
      <c r="AJ3155"/>
      <c r="AK3155"/>
    </row>
    <row r="3156" spans="1:37" ht="60">
      <c r="A3156" s="55" t="s">
        <v>0</v>
      </c>
      <c r="B3156" s="43">
        <v>3155</v>
      </c>
      <c r="C3156" s="49" t="s">
        <v>6487</v>
      </c>
      <c r="D3156" s="52" t="s">
        <v>6488</v>
      </c>
      <c r="E3156" s="60">
        <v>1</v>
      </c>
      <c r="F3156" s="60">
        <v>13027008</v>
      </c>
      <c r="G3156" s="50"/>
      <c r="H3156" s="51"/>
      <c r="I3156" s="47"/>
      <c r="J3156" s="94">
        <v>250</v>
      </c>
      <c r="K3156" s="98" t="s">
        <v>29380</v>
      </c>
      <c r="L3156" s="89"/>
      <c r="M3156" s="96"/>
      <c r="N3156" s="89"/>
      <c r="O3156" s="96"/>
      <c r="P3156" s="47" t="s">
        <v>27930</v>
      </c>
      <c r="Q3156" s="53"/>
      <c r="R3156" s="54"/>
      <c r="S3156" s="3"/>
      <c r="AH3156"/>
      <c r="AI3156"/>
      <c r="AJ3156"/>
      <c r="AK3156"/>
    </row>
    <row r="3157" spans="1:37" ht="72">
      <c r="A3157" s="55" t="s">
        <v>0</v>
      </c>
      <c r="B3157" s="43">
        <v>3156</v>
      </c>
      <c r="C3157" s="49" t="s">
        <v>6485</v>
      </c>
      <c r="D3157" s="52" t="s">
        <v>6486</v>
      </c>
      <c r="E3157" s="60">
        <v>3</v>
      </c>
      <c r="F3157" s="60">
        <v>13007003</v>
      </c>
      <c r="G3157" s="50" t="s">
        <v>28548</v>
      </c>
      <c r="H3157" s="51"/>
      <c r="I3157" s="47"/>
      <c r="J3157" s="89">
        <v>2224</v>
      </c>
      <c r="K3157" s="98" t="s">
        <v>28548</v>
      </c>
      <c r="L3157" s="89">
        <v>3050</v>
      </c>
      <c r="M3157" s="96" t="s">
        <v>29829</v>
      </c>
      <c r="N3157" s="89"/>
      <c r="O3157" s="96"/>
      <c r="P3157" s="47" t="s">
        <v>27931</v>
      </c>
      <c r="Q3157" s="53"/>
      <c r="R3157" s="54"/>
      <c r="S3157" s="3"/>
      <c r="AH3157"/>
      <c r="AI3157"/>
      <c r="AJ3157"/>
      <c r="AK3157"/>
    </row>
    <row r="3158" spans="1:37" ht="72">
      <c r="A3158" s="55" t="s">
        <v>0</v>
      </c>
      <c r="B3158" s="43">
        <v>3157</v>
      </c>
      <c r="C3158" s="49" t="s">
        <v>6483</v>
      </c>
      <c r="D3158" s="52" t="s">
        <v>6484</v>
      </c>
      <c r="E3158" s="60">
        <v>36</v>
      </c>
      <c r="F3158" s="60">
        <v>6015056</v>
      </c>
      <c r="G3158" s="50" t="s">
        <v>28255</v>
      </c>
      <c r="H3158" s="51"/>
      <c r="I3158" s="47"/>
      <c r="J3158" s="89">
        <v>2232</v>
      </c>
      <c r="K3158" s="98" t="s">
        <v>28255</v>
      </c>
      <c r="L3158" s="89">
        <v>410</v>
      </c>
      <c r="M3158" s="96" t="s">
        <v>28423</v>
      </c>
      <c r="N3158" s="89"/>
      <c r="O3158" s="96"/>
      <c r="P3158" s="47" t="s">
        <v>27932</v>
      </c>
      <c r="Q3158" s="53"/>
      <c r="R3158" s="54"/>
      <c r="S3158" s="3"/>
      <c r="AH3158"/>
      <c r="AI3158"/>
      <c r="AJ3158"/>
      <c r="AK3158"/>
    </row>
    <row r="3159" spans="1:37" ht="60">
      <c r="A3159" s="55" t="s">
        <v>0</v>
      </c>
      <c r="B3159" s="43">
        <v>3158</v>
      </c>
      <c r="C3159" s="49" t="s">
        <v>6481</v>
      </c>
      <c r="D3159" s="52" t="s">
        <v>6482</v>
      </c>
      <c r="E3159" s="60">
        <v>8</v>
      </c>
      <c r="F3159" s="60">
        <v>11021001</v>
      </c>
      <c r="G3159" s="50"/>
      <c r="H3159" s="51"/>
      <c r="I3159" s="47"/>
      <c r="J3159" s="95">
        <v>3157</v>
      </c>
      <c r="K3159" s="98" t="s">
        <v>29859</v>
      </c>
      <c r="L3159" s="89"/>
      <c r="M3159" s="96"/>
      <c r="N3159" s="89"/>
      <c r="O3159" s="96"/>
      <c r="P3159" s="47" t="s">
        <v>27930</v>
      </c>
      <c r="Q3159" s="53"/>
      <c r="R3159" s="54"/>
      <c r="S3159" s="3"/>
      <c r="AH3159"/>
      <c r="AI3159"/>
      <c r="AJ3159"/>
      <c r="AK3159"/>
    </row>
    <row r="3160" spans="1:37" ht="60">
      <c r="A3160" s="55" t="s">
        <v>0</v>
      </c>
      <c r="B3160" s="43">
        <v>3159</v>
      </c>
      <c r="C3160" s="49" t="s">
        <v>6479</v>
      </c>
      <c r="D3160" s="52" t="s">
        <v>6480</v>
      </c>
      <c r="E3160" s="60">
        <v>5</v>
      </c>
      <c r="F3160" s="60">
        <v>9027003</v>
      </c>
      <c r="G3160" s="50"/>
      <c r="H3160" s="51"/>
      <c r="I3160" s="47"/>
      <c r="J3160" s="95">
        <v>3158</v>
      </c>
      <c r="K3160" s="98" t="s">
        <v>29860</v>
      </c>
      <c r="L3160" s="89"/>
      <c r="M3160" s="96"/>
      <c r="N3160" s="89"/>
      <c r="O3160" s="96"/>
      <c r="P3160" s="47" t="s">
        <v>27930</v>
      </c>
      <c r="Q3160" s="53"/>
      <c r="R3160" s="54"/>
      <c r="S3160" s="3"/>
      <c r="AH3160"/>
      <c r="AI3160"/>
      <c r="AJ3160"/>
      <c r="AK3160"/>
    </row>
    <row r="3161" spans="1:37" ht="72">
      <c r="A3161" s="55" t="s">
        <v>0</v>
      </c>
      <c r="B3161" s="43">
        <v>3160</v>
      </c>
      <c r="C3161" s="49" t="s">
        <v>6477</v>
      </c>
      <c r="D3161" s="52" t="s">
        <v>6478</v>
      </c>
      <c r="E3161" s="60">
        <v>1</v>
      </c>
      <c r="F3161" s="60">
        <v>13007034</v>
      </c>
      <c r="G3161" s="49" t="s">
        <v>28784</v>
      </c>
      <c r="H3161" s="51"/>
      <c r="I3161" s="47"/>
      <c r="J3161" s="89">
        <v>2247</v>
      </c>
      <c r="K3161" s="98" t="s">
        <v>28784</v>
      </c>
      <c r="L3161" s="89"/>
      <c r="M3161" s="96"/>
      <c r="N3161" s="89"/>
      <c r="O3161" s="96"/>
      <c r="P3161" s="47" t="s">
        <v>27931</v>
      </c>
      <c r="Q3161" s="53"/>
      <c r="R3161" s="54"/>
      <c r="S3161" s="3"/>
      <c r="AH3161"/>
      <c r="AI3161"/>
      <c r="AJ3161"/>
      <c r="AK3161"/>
    </row>
    <row r="3162" spans="1:37" ht="48">
      <c r="A3162" s="55" t="s">
        <v>0</v>
      </c>
      <c r="B3162" s="43">
        <v>3161</v>
      </c>
      <c r="C3162" s="49" t="s">
        <v>6475</v>
      </c>
      <c r="D3162" s="52" t="s">
        <v>6476</v>
      </c>
      <c r="E3162" s="60">
        <v>3</v>
      </c>
      <c r="F3162" s="60">
        <v>1049006</v>
      </c>
      <c r="G3162" s="50" t="s">
        <v>28502</v>
      </c>
      <c r="H3162" s="51"/>
      <c r="I3162" s="47"/>
      <c r="J3162" s="89"/>
      <c r="K3162" s="98"/>
      <c r="L3162" s="89"/>
      <c r="M3162" s="96"/>
      <c r="N3162" s="89"/>
      <c r="O3162" s="96"/>
      <c r="P3162" s="47" t="s">
        <v>27929</v>
      </c>
      <c r="Q3162" s="53"/>
      <c r="R3162" s="54"/>
      <c r="S3162" s="3"/>
      <c r="AH3162"/>
      <c r="AI3162"/>
      <c r="AJ3162"/>
      <c r="AK3162"/>
    </row>
    <row r="3163" spans="1:37" ht="60">
      <c r="A3163" s="55" t="s">
        <v>0</v>
      </c>
      <c r="B3163" s="43">
        <v>3162</v>
      </c>
      <c r="C3163" s="49" t="s">
        <v>6473</v>
      </c>
      <c r="D3163" s="52" t="s">
        <v>6474</v>
      </c>
      <c r="E3163" s="60">
        <v>142</v>
      </c>
      <c r="F3163" s="60">
        <v>1013006</v>
      </c>
      <c r="G3163" s="50" t="s">
        <v>28502</v>
      </c>
      <c r="H3163" s="51"/>
      <c r="I3163" s="47"/>
      <c r="J3163" s="89">
        <v>3161</v>
      </c>
      <c r="K3163" s="98" t="s">
        <v>28502</v>
      </c>
      <c r="L3163" s="89"/>
      <c r="M3163" s="96"/>
      <c r="N3163" s="89"/>
      <c r="O3163" s="96"/>
      <c r="P3163" s="47" t="s">
        <v>27933</v>
      </c>
      <c r="Q3163" s="53"/>
      <c r="R3163" s="54"/>
      <c r="S3163" s="3"/>
      <c r="AH3163"/>
      <c r="AI3163"/>
      <c r="AJ3163"/>
      <c r="AK3163"/>
    </row>
    <row r="3164" spans="1:37" ht="72">
      <c r="A3164" s="55" t="s">
        <v>0</v>
      </c>
      <c r="B3164" s="43">
        <v>3163</v>
      </c>
      <c r="C3164" s="49" t="s">
        <v>6471</v>
      </c>
      <c r="D3164" s="52" t="s">
        <v>6472</v>
      </c>
      <c r="E3164" s="60">
        <v>1</v>
      </c>
      <c r="F3164" s="60">
        <v>13005014</v>
      </c>
      <c r="G3164" s="50"/>
      <c r="H3164" s="51"/>
      <c r="I3164" s="47"/>
      <c r="J3164" s="95">
        <v>3162</v>
      </c>
      <c r="K3164" s="98" t="s">
        <v>28502</v>
      </c>
      <c r="L3164" s="89"/>
      <c r="M3164" s="96"/>
      <c r="N3164" s="89"/>
      <c r="O3164" s="96"/>
      <c r="P3164" s="47" t="s">
        <v>27931</v>
      </c>
      <c r="Q3164" s="53"/>
      <c r="R3164" s="54"/>
      <c r="S3164" s="3"/>
      <c r="AH3164"/>
      <c r="AI3164"/>
      <c r="AJ3164"/>
      <c r="AK3164"/>
    </row>
    <row r="3165" spans="1:37" ht="72">
      <c r="A3165" s="55" t="s">
        <v>0</v>
      </c>
      <c r="B3165" s="43">
        <v>3164</v>
      </c>
      <c r="C3165" s="49" t="s">
        <v>6469</v>
      </c>
      <c r="D3165" s="52" t="s">
        <v>6470</v>
      </c>
      <c r="E3165" s="60">
        <v>1</v>
      </c>
      <c r="F3165" s="60">
        <v>13005024</v>
      </c>
      <c r="G3165" s="50"/>
      <c r="H3165" s="51"/>
      <c r="I3165" s="47"/>
      <c r="J3165" s="89">
        <v>3162</v>
      </c>
      <c r="K3165" s="98" t="s">
        <v>28502</v>
      </c>
      <c r="L3165" s="89">
        <v>410</v>
      </c>
      <c r="M3165" s="96" t="s">
        <v>28423</v>
      </c>
      <c r="N3165" s="89"/>
      <c r="O3165" s="96"/>
      <c r="P3165" s="47" t="s">
        <v>27931</v>
      </c>
      <c r="Q3165" s="53"/>
      <c r="R3165" s="54"/>
      <c r="S3165" s="3"/>
      <c r="AH3165"/>
      <c r="AI3165"/>
      <c r="AJ3165"/>
      <c r="AK3165"/>
    </row>
    <row r="3166" spans="1:37" ht="72">
      <c r="A3166" s="55" t="s">
        <v>0</v>
      </c>
      <c r="B3166" s="43">
        <v>3165</v>
      </c>
      <c r="C3166" s="49" t="s">
        <v>6467</v>
      </c>
      <c r="D3166" s="52" t="s">
        <v>6468</v>
      </c>
      <c r="E3166" s="60">
        <v>2</v>
      </c>
      <c r="F3166" s="60">
        <v>13024020</v>
      </c>
      <c r="G3166" s="50"/>
      <c r="H3166" s="51"/>
      <c r="I3166" s="47"/>
      <c r="J3166" s="89">
        <v>3162</v>
      </c>
      <c r="K3166" s="98" t="s">
        <v>28502</v>
      </c>
      <c r="L3166" s="89">
        <v>3050</v>
      </c>
      <c r="M3166" s="96" t="s">
        <v>29829</v>
      </c>
      <c r="N3166" s="89"/>
      <c r="O3166" s="96"/>
      <c r="P3166" s="47" t="s">
        <v>27931</v>
      </c>
      <c r="Q3166" s="53"/>
      <c r="R3166" s="54"/>
      <c r="S3166" s="3"/>
      <c r="AH3166"/>
      <c r="AI3166"/>
      <c r="AJ3166"/>
      <c r="AK3166"/>
    </row>
    <row r="3167" spans="1:37" ht="72">
      <c r="A3167" s="55" t="s">
        <v>0</v>
      </c>
      <c r="B3167" s="43">
        <v>3166</v>
      </c>
      <c r="C3167" s="49" t="s">
        <v>6465</v>
      </c>
      <c r="D3167" s="52" t="s">
        <v>6466</v>
      </c>
      <c r="E3167" s="60">
        <v>6</v>
      </c>
      <c r="F3167" s="60">
        <v>13012004</v>
      </c>
      <c r="G3167" s="50" t="s">
        <v>28237</v>
      </c>
      <c r="H3167" s="51"/>
      <c r="I3167" s="47"/>
      <c r="J3167" s="89">
        <v>2372</v>
      </c>
      <c r="K3167" s="98" t="s">
        <v>28237</v>
      </c>
      <c r="L3167" s="89">
        <v>410</v>
      </c>
      <c r="M3167" s="96" t="s">
        <v>28423</v>
      </c>
      <c r="N3167" s="89"/>
      <c r="O3167" s="96"/>
      <c r="P3167" s="47" t="s">
        <v>27931</v>
      </c>
      <c r="Q3167" s="53"/>
      <c r="R3167" s="54"/>
      <c r="S3167" s="3"/>
      <c r="AH3167"/>
      <c r="AI3167"/>
      <c r="AJ3167"/>
      <c r="AK3167"/>
    </row>
    <row r="3168" spans="1:37" ht="72">
      <c r="A3168" s="55" t="s">
        <v>0</v>
      </c>
      <c r="B3168" s="43">
        <v>3167</v>
      </c>
      <c r="C3168" s="49" t="s">
        <v>6463</v>
      </c>
      <c r="D3168" s="52" t="s">
        <v>6464</v>
      </c>
      <c r="E3168" s="60">
        <v>1</v>
      </c>
      <c r="F3168" s="60">
        <v>15010015</v>
      </c>
      <c r="G3168" s="50" t="s">
        <v>28237</v>
      </c>
      <c r="H3168" s="51"/>
      <c r="I3168" s="47"/>
      <c r="J3168" s="89">
        <v>2372</v>
      </c>
      <c r="K3168" s="98" t="s">
        <v>28237</v>
      </c>
      <c r="L3168" s="89">
        <v>3050</v>
      </c>
      <c r="M3168" s="96" t="s">
        <v>29829</v>
      </c>
      <c r="N3168" s="89"/>
      <c r="O3168" s="96"/>
      <c r="P3168" s="47" t="s">
        <v>27931</v>
      </c>
      <c r="Q3168" s="53"/>
      <c r="R3168" s="54"/>
      <c r="S3168" s="3"/>
      <c r="AH3168"/>
      <c r="AI3168"/>
      <c r="AJ3168"/>
      <c r="AK3168"/>
    </row>
    <row r="3169" spans="1:37" ht="72">
      <c r="A3169" s="55" t="s">
        <v>0</v>
      </c>
      <c r="B3169" s="43">
        <v>3168</v>
      </c>
      <c r="C3169" s="49" t="s">
        <v>6461</v>
      </c>
      <c r="D3169" s="52" t="s">
        <v>6462</v>
      </c>
      <c r="E3169" s="60">
        <v>3</v>
      </c>
      <c r="F3169" s="60">
        <v>13024016</v>
      </c>
      <c r="G3169" s="50" t="s">
        <v>28082</v>
      </c>
      <c r="H3169" s="51"/>
      <c r="I3169" s="47"/>
      <c r="J3169" s="89">
        <v>2388</v>
      </c>
      <c r="K3169" s="98" t="s">
        <v>28082</v>
      </c>
      <c r="L3169" s="89">
        <v>410</v>
      </c>
      <c r="M3169" s="96" t="s">
        <v>28423</v>
      </c>
      <c r="N3169" s="89"/>
      <c r="O3169" s="96"/>
      <c r="P3169" s="47" t="s">
        <v>27931</v>
      </c>
      <c r="Q3169" s="53"/>
      <c r="R3169" s="54"/>
      <c r="S3169" s="3"/>
      <c r="AH3169"/>
      <c r="AI3169"/>
      <c r="AJ3169"/>
      <c r="AK3169"/>
    </row>
    <row r="3170" spans="1:37" ht="84">
      <c r="A3170" s="55" t="s">
        <v>0</v>
      </c>
      <c r="B3170" s="43">
        <v>3169</v>
      </c>
      <c r="C3170" s="49" t="s">
        <v>6459</v>
      </c>
      <c r="D3170" s="52" t="s">
        <v>6460</v>
      </c>
      <c r="E3170" s="60">
        <v>1</v>
      </c>
      <c r="F3170" s="60">
        <v>14028012</v>
      </c>
      <c r="G3170" s="50"/>
      <c r="H3170" s="51"/>
      <c r="I3170" s="47"/>
      <c r="J3170" s="89">
        <v>3388</v>
      </c>
      <c r="K3170" s="98" t="s">
        <v>29883</v>
      </c>
      <c r="L3170" s="89">
        <v>3050</v>
      </c>
      <c r="M3170" s="96" t="s">
        <v>29829</v>
      </c>
      <c r="N3170" s="89"/>
      <c r="O3170" s="96"/>
      <c r="P3170" s="47" t="s">
        <v>27931</v>
      </c>
      <c r="Q3170" s="53"/>
      <c r="R3170" s="54"/>
      <c r="S3170" s="3"/>
      <c r="AH3170"/>
      <c r="AI3170"/>
      <c r="AJ3170"/>
      <c r="AK3170"/>
    </row>
    <row r="3171" spans="1:37" ht="72">
      <c r="A3171" s="55" t="s">
        <v>0</v>
      </c>
      <c r="B3171" s="43">
        <v>3170</v>
      </c>
      <c r="C3171" s="49" t="s">
        <v>6457</v>
      </c>
      <c r="D3171" s="52" t="s">
        <v>6458</v>
      </c>
      <c r="E3171" s="60">
        <v>1</v>
      </c>
      <c r="F3171" s="60">
        <v>13009012</v>
      </c>
      <c r="G3171" s="50"/>
      <c r="H3171" s="51"/>
      <c r="I3171" s="47"/>
      <c r="J3171" s="95">
        <v>2386</v>
      </c>
      <c r="K3171" s="98" t="s">
        <v>29731</v>
      </c>
      <c r="L3171" s="89"/>
      <c r="M3171" s="96"/>
      <c r="N3171" s="89"/>
      <c r="O3171" s="96"/>
      <c r="P3171" s="47" t="s">
        <v>27931</v>
      </c>
      <c r="Q3171" s="53"/>
      <c r="R3171" s="54"/>
      <c r="S3171" s="3"/>
      <c r="AH3171"/>
      <c r="AI3171"/>
      <c r="AJ3171"/>
      <c r="AK3171"/>
    </row>
    <row r="3172" spans="1:37" ht="72">
      <c r="A3172" s="55" t="s">
        <v>0</v>
      </c>
      <c r="B3172" s="43">
        <v>3171</v>
      </c>
      <c r="C3172" s="49" t="s">
        <v>6455</v>
      </c>
      <c r="D3172" s="52" t="s">
        <v>6456</v>
      </c>
      <c r="E3172" s="60">
        <v>15</v>
      </c>
      <c r="F3172" s="60">
        <v>13015018</v>
      </c>
      <c r="G3172" s="50" t="s">
        <v>28086</v>
      </c>
      <c r="H3172" s="51"/>
      <c r="I3172" s="47"/>
      <c r="J3172" s="89">
        <v>2421</v>
      </c>
      <c r="K3172" s="98" t="s">
        <v>28086</v>
      </c>
      <c r="L3172" s="89">
        <v>410</v>
      </c>
      <c r="M3172" s="96" t="s">
        <v>28423</v>
      </c>
      <c r="N3172" s="89"/>
      <c r="O3172" s="96"/>
      <c r="P3172" s="47" t="s">
        <v>27931</v>
      </c>
      <c r="Q3172" s="53"/>
      <c r="R3172" s="54"/>
      <c r="S3172" s="3"/>
      <c r="AH3172"/>
      <c r="AI3172"/>
      <c r="AJ3172"/>
      <c r="AK3172"/>
    </row>
    <row r="3173" spans="1:37" ht="60">
      <c r="A3173" s="55" t="s">
        <v>0</v>
      </c>
      <c r="B3173" s="43">
        <v>3172</v>
      </c>
      <c r="C3173" s="49" t="s">
        <v>6453</v>
      </c>
      <c r="D3173" s="52" t="s">
        <v>6454</v>
      </c>
      <c r="E3173" s="60">
        <v>2</v>
      </c>
      <c r="F3173" s="60">
        <v>13026021</v>
      </c>
      <c r="G3173" s="50"/>
      <c r="H3173" s="51"/>
      <c r="I3173" s="47"/>
      <c r="J3173" s="95">
        <v>3171</v>
      </c>
      <c r="K3173" s="98" t="s">
        <v>29861</v>
      </c>
      <c r="L3173" s="89"/>
      <c r="M3173" s="96"/>
      <c r="N3173" s="89"/>
      <c r="O3173" s="96"/>
      <c r="P3173" s="47" t="s">
        <v>27931</v>
      </c>
      <c r="Q3173" s="53"/>
      <c r="R3173" s="54"/>
      <c r="S3173" s="3"/>
      <c r="AH3173"/>
      <c r="AI3173"/>
      <c r="AJ3173"/>
      <c r="AK3173"/>
    </row>
    <row r="3174" spans="1:37" ht="96">
      <c r="A3174" s="55" t="s">
        <v>0</v>
      </c>
      <c r="B3174" s="43">
        <v>3173</v>
      </c>
      <c r="C3174" s="49" t="s">
        <v>6451</v>
      </c>
      <c r="D3174" s="52" t="s">
        <v>6452</v>
      </c>
      <c r="E3174" s="60">
        <v>12</v>
      </c>
      <c r="F3174" s="60">
        <v>1022002</v>
      </c>
      <c r="G3174" s="50" t="s">
        <v>28502</v>
      </c>
      <c r="H3174" s="51"/>
      <c r="I3174" s="47"/>
      <c r="J3174" s="89">
        <v>3161</v>
      </c>
      <c r="K3174" s="98" t="s">
        <v>28502</v>
      </c>
      <c r="L3174" s="89"/>
      <c r="M3174" s="96"/>
      <c r="N3174" s="89"/>
      <c r="O3174" s="96"/>
      <c r="P3174" s="47" t="s">
        <v>27930</v>
      </c>
      <c r="Q3174" s="53"/>
      <c r="R3174" s="54"/>
      <c r="S3174" s="3"/>
      <c r="AH3174"/>
      <c r="AI3174"/>
      <c r="AJ3174"/>
      <c r="AK3174"/>
    </row>
    <row r="3175" spans="1:37" ht="72">
      <c r="A3175" s="55" t="s">
        <v>0</v>
      </c>
      <c r="B3175" s="43">
        <v>3174</v>
      </c>
      <c r="C3175" s="49" t="s">
        <v>6449</v>
      </c>
      <c r="D3175" s="52" t="s">
        <v>6450</v>
      </c>
      <c r="E3175" s="60">
        <v>1</v>
      </c>
      <c r="F3175" s="60">
        <v>13015024</v>
      </c>
      <c r="G3175" s="50" t="s">
        <v>28086</v>
      </c>
      <c r="H3175" s="51"/>
      <c r="I3175" s="47"/>
      <c r="J3175" s="89">
        <v>2421</v>
      </c>
      <c r="K3175" s="98" t="s">
        <v>28086</v>
      </c>
      <c r="L3175" s="89">
        <v>3050</v>
      </c>
      <c r="M3175" s="96" t="s">
        <v>29829</v>
      </c>
      <c r="N3175" s="89"/>
      <c r="O3175" s="96"/>
      <c r="P3175" s="47" t="s">
        <v>27931</v>
      </c>
      <c r="Q3175" s="53"/>
      <c r="R3175" s="54"/>
      <c r="S3175" s="3"/>
      <c r="AH3175"/>
      <c r="AI3175"/>
      <c r="AJ3175"/>
      <c r="AK3175"/>
    </row>
    <row r="3176" spans="1:37" ht="60">
      <c r="A3176" s="55" t="s">
        <v>0</v>
      </c>
      <c r="B3176" s="43">
        <v>3175</v>
      </c>
      <c r="C3176" s="49" t="s">
        <v>6447</v>
      </c>
      <c r="D3176" s="52" t="s">
        <v>6448</v>
      </c>
      <c r="E3176" s="60"/>
      <c r="F3176" s="60"/>
      <c r="G3176" s="50" t="s">
        <v>28200</v>
      </c>
      <c r="H3176" s="51"/>
      <c r="I3176" s="47"/>
      <c r="J3176" s="89">
        <v>3176</v>
      </c>
      <c r="K3176" s="98" t="s">
        <v>28200</v>
      </c>
      <c r="L3176" s="89"/>
      <c r="M3176" s="96"/>
      <c r="N3176" s="89"/>
      <c r="O3176" s="96"/>
      <c r="P3176" s="47" t="s">
        <v>27930</v>
      </c>
      <c r="Q3176" s="53"/>
      <c r="R3176" s="54"/>
      <c r="S3176" s="3"/>
      <c r="AH3176"/>
      <c r="AI3176"/>
      <c r="AJ3176"/>
      <c r="AK3176"/>
    </row>
    <row r="3177" spans="1:37" ht="60">
      <c r="A3177" s="55" t="s">
        <v>0</v>
      </c>
      <c r="B3177" s="43">
        <v>3176</v>
      </c>
      <c r="C3177" s="49" t="s">
        <v>6445</v>
      </c>
      <c r="D3177" s="52" t="s">
        <v>6446</v>
      </c>
      <c r="E3177" s="60">
        <v>42</v>
      </c>
      <c r="F3177" s="60">
        <v>1008012</v>
      </c>
      <c r="G3177" s="49" t="s">
        <v>28200</v>
      </c>
      <c r="H3177" s="51"/>
      <c r="I3177" s="47"/>
      <c r="J3177" s="89"/>
      <c r="K3177" s="98"/>
      <c r="L3177" s="89"/>
      <c r="M3177" s="96"/>
      <c r="N3177" s="89"/>
      <c r="O3177" s="96"/>
      <c r="P3177" s="47" t="s">
        <v>27929</v>
      </c>
      <c r="Q3177" s="53"/>
      <c r="R3177" s="54"/>
      <c r="S3177" s="3"/>
      <c r="AH3177"/>
      <c r="AI3177"/>
      <c r="AJ3177"/>
      <c r="AK3177"/>
    </row>
    <row r="3178" spans="1:37" ht="72">
      <c r="A3178" s="55" t="s">
        <v>0</v>
      </c>
      <c r="B3178" s="43">
        <v>3177</v>
      </c>
      <c r="C3178" s="49" t="s">
        <v>6443</v>
      </c>
      <c r="D3178" s="52" t="s">
        <v>6444</v>
      </c>
      <c r="E3178" s="60">
        <v>2</v>
      </c>
      <c r="F3178" s="60">
        <v>1046014</v>
      </c>
      <c r="G3178" s="50" t="s">
        <v>28200</v>
      </c>
      <c r="H3178" s="51"/>
      <c r="I3178" s="47"/>
      <c r="J3178" s="89">
        <v>3176</v>
      </c>
      <c r="K3178" s="98" t="s">
        <v>28200</v>
      </c>
      <c r="L3178" s="89">
        <v>410</v>
      </c>
      <c r="M3178" s="96" t="s">
        <v>28423</v>
      </c>
      <c r="N3178" s="89"/>
      <c r="O3178" s="96"/>
      <c r="P3178" s="47" t="s">
        <v>27931</v>
      </c>
      <c r="Q3178" s="53"/>
      <c r="R3178" s="54"/>
      <c r="S3178" s="3"/>
      <c r="AH3178"/>
      <c r="AI3178"/>
      <c r="AJ3178"/>
      <c r="AK3178"/>
    </row>
    <row r="3179" spans="1:37" ht="60">
      <c r="A3179" s="55" t="s">
        <v>0</v>
      </c>
      <c r="B3179" s="43">
        <v>3178</v>
      </c>
      <c r="C3179" s="49" t="s">
        <v>6441</v>
      </c>
      <c r="D3179" s="52" t="s">
        <v>6442</v>
      </c>
      <c r="E3179" s="60">
        <v>1</v>
      </c>
      <c r="F3179" s="60">
        <v>4026026</v>
      </c>
      <c r="G3179" s="50"/>
      <c r="H3179" s="51"/>
      <c r="I3179" s="47"/>
      <c r="J3179" s="95">
        <v>3177</v>
      </c>
      <c r="K3179" s="98" t="s">
        <v>29862</v>
      </c>
      <c r="L3179" s="89"/>
      <c r="M3179" s="96"/>
      <c r="N3179" s="89"/>
      <c r="O3179" s="96"/>
      <c r="P3179" s="47" t="s">
        <v>27930</v>
      </c>
      <c r="Q3179" s="53"/>
      <c r="R3179" s="54"/>
      <c r="S3179" s="3"/>
      <c r="AH3179"/>
      <c r="AI3179"/>
      <c r="AJ3179"/>
      <c r="AK3179"/>
    </row>
    <row r="3180" spans="1:37" ht="60">
      <c r="A3180" s="55" t="s">
        <v>0</v>
      </c>
      <c r="B3180" s="43">
        <v>3179</v>
      </c>
      <c r="C3180" s="49" t="s">
        <v>6439</v>
      </c>
      <c r="D3180" s="52" t="s">
        <v>6440</v>
      </c>
      <c r="E3180" s="60">
        <v>10</v>
      </c>
      <c r="F3180" s="60">
        <v>1030038</v>
      </c>
      <c r="G3180" s="49" t="s">
        <v>28670</v>
      </c>
      <c r="H3180" s="51"/>
      <c r="I3180" s="47"/>
      <c r="J3180" s="89"/>
      <c r="K3180" s="98"/>
      <c r="L3180" s="89"/>
      <c r="M3180" s="96"/>
      <c r="N3180" s="89"/>
      <c r="O3180" s="96"/>
      <c r="P3180" s="47" t="s">
        <v>28717</v>
      </c>
      <c r="Q3180" s="53"/>
      <c r="R3180" s="54"/>
      <c r="S3180" s="3"/>
      <c r="AH3180"/>
      <c r="AI3180"/>
      <c r="AJ3180"/>
      <c r="AK3180"/>
    </row>
    <row r="3181" spans="1:37" ht="84">
      <c r="A3181" s="55" t="s">
        <v>0</v>
      </c>
      <c r="B3181" s="43">
        <v>3180</v>
      </c>
      <c r="C3181" s="49" t="s">
        <v>6437</v>
      </c>
      <c r="D3181" s="52" t="s">
        <v>6438</v>
      </c>
      <c r="E3181" s="60">
        <v>2</v>
      </c>
      <c r="F3181" s="60">
        <v>5014005</v>
      </c>
      <c r="G3181" s="49" t="s">
        <v>28762</v>
      </c>
      <c r="H3181" s="51"/>
      <c r="I3181" s="47"/>
      <c r="J3181" s="89">
        <v>2560</v>
      </c>
      <c r="K3181" s="98" t="s">
        <v>28762</v>
      </c>
      <c r="L3181" s="89"/>
      <c r="M3181" s="96"/>
      <c r="N3181" s="89"/>
      <c r="O3181" s="96"/>
      <c r="P3181" s="47" t="s">
        <v>27927</v>
      </c>
      <c r="Q3181" s="53"/>
      <c r="R3181" s="54"/>
      <c r="S3181" s="3"/>
      <c r="AH3181"/>
      <c r="AI3181"/>
      <c r="AJ3181"/>
      <c r="AK3181"/>
    </row>
    <row r="3182" spans="1:37" ht="72">
      <c r="A3182" s="55" t="s">
        <v>0</v>
      </c>
      <c r="B3182" s="43">
        <v>3181</v>
      </c>
      <c r="C3182" s="49" t="s">
        <v>6435</v>
      </c>
      <c r="D3182" s="52" t="s">
        <v>6436</v>
      </c>
      <c r="E3182" s="60">
        <v>1</v>
      </c>
      <c r="F3182" s="60">
        <v>13007002</v>
      </c>
      <c r="G3182" s="50" t="s">
        <v>28670</v>
      </c>
      <c r="H3182" s="51"/>
      <c r="I3182" s="47"/>
      <c r="J3182" s="89">
        <v>3179</v>
      </c>
      <c r="K3182" s="98" t="s">
        <v>28670</v>
      </c>
      <c r="L3182" s="89"/>
      <c r="M3182" s="96"/>
      <c r="N3182" s="89"/>
      <c r="O3182" s="96"/>
      <c r="P3182" s="47" t="s">
        <v>27931</v>
      </c>
      <c r="Q3182" s="53"/>
      <c r="R3182" s="54"/>
      <c r="S3182" s="3"/>
      <c r="AH3182"/>
      <c r="AI3182"/>
      <c r="AJ3182"/>
      <c r="AK3182"/>
    </row>
    <row r="3183" spans="1:37" ht="48">
      <c r="A3183" s="55" t="s">
        <v>0</v>
      </c>
      <c r="B3183" s="43">
        <v>3182</v>
      </c>
      <c r="C3183" s="49" t="s">
        <v>6433</v>
      </c>
      <c r="D3183" s="52" t="s">
        <v>6434</v>
      </c>
      <c r="E3183" s="60">
        <v>5</v>
      </c>
      <c r="F3183" s="60">
        <v>10015030</v>
      </c>
      <c r="G3183" s="50"/>
      <c r="H3183" s="51"/>
      <c r="I3183" s="47"/>
      <c r="J3183" s="94"/>
      <c r="K3183" s="98"/>
      <c r="L3183" s="89"/>
      <c r="M3183" s="96"/>
      <c r="N3183" s="89"/>
      <c r="O3183" s="96"/>
      <c r="P3183" s="47" t="s">
        <v>27930</v>
      </c>
      <c r="Q3183" s="53"/>
      <c r="R3183" s="54"/>
      <c r="S3183" s="3"/>
      <c r="AH3183"/>
      <c r="AI3183"/>
      <c r="AJ3183"/>
      <c r="AK3183"/>
    </row>
    <row r="3184" spans="1:37" ht="84">
      <c r="A3184" s="55" t="s">
        <v>0</v>
      </c>
      <c r="B3184" s="43">
        <v>3183</v>
      </c>
      <c r="C3184" s="49" t="s">
        <v>6431</v>
      </c>
      <c r="D3184" s="52" t="s">
        <v>6432</v>
      </c>
      <c r="E3184" s="60">
        <v>2</v>
      </c>
      <c r="F3184" s="60">
        <v>1046024</v>
      </c>
      <c r="G3184" s="50" t="s">
        <v>28584</v>
      </c>
      <c r="H3184" s="51"/>
      <c r="I3184" s="47"/>
      <c r="J3184" s="89">
        <v>2673</v>
      </c>
      <c r="K3184" s="98" t="s">
        <v>28584</v>
      </c>
      <c r="L3184" s="89">
        <v>410</v>
      </c>
      <c r="M3184" s="96" t="s">
        <v>28423</v>
      </c>
      <c r="N3184" s="89"/>
      <c r="O3184" s="96"/>
      <c r="P3184" s="47" t="s">
        <v>27931</v>
      </c>
      <c r="Q3184" s="53"/>
      <c r="R3184" s="54"/>
      <c r="S3184" s="3"/>
      <c r="AH3184"/>
      <c r="AI3184"/>
      <c r="AJ3184"/>
      <c r="AK3184"/>
    </row>
    <row r="3185" spans="1:37" ht="60">
      <c r="A3185" s="55" t="s">
        <v>0</v>
      </c>
      <c r="B3185" s="43">
        <v>3184</v>
      </c>
      <c r="C3185" s="49" t="s">
        <v>6429</v>
      </c>
      <c r="D3185" s="52" t="s">
        <v>6430</v>
      </c>
      <c r="E3185" s="60">
        <v>1</v>
      </c>
      <c r="F3185" s="60">
        <v>4026048</v>
      </c>
      <c r="G3185" s="50"/>
      <c r="H3185" s="51"/>
      <c r="I3185" s="47"/>
      <c r="J3185" s="95">
        <v>3183</v>
      </c>
      <c r="K3185" s="98" t="s">
        <v>29863</v>
      </c>
      <c r="L3185" s="89"/>
      <c r="M3185" s="96"/>
      <c r="N3185" s="89"/>
      <c r="O3185" s="96"/>
      <c r="P3185" s="47" t="s">
        <v>27930</v>
      </c>
      <c r="Q3185" s="53"/>
      <c r="R3185" s="54"/>
      <c r="S3185" s="3"/>
      <c r="AH3185"/>
      <c r="AI3185"/>
      <c r="AJ3185"/>
      <c r="AK3185"/>
    </row>
    <row r="3186" spans="1:37" ht="84">
      <c r="A3186" s="55" t="s">
        <v>0</v>
      </c>
      <c r="B3186" s="43">
        <v>3185</v>
      </c>
      <c r="C3186" s="49" t="s">
        <v>6427</v>
      </c>
      <c r="D3186" s="52" t="s">
        <v>6428</v>
      </c>
      <c r="E3186" s="60">
        <v>1</v>
      </c>
      <c r="F3186" s="60">
        <v>13007013</v>
      </c>
      <c r="G3186" s="50" t="s">
        <v>28584</v>
      </c>
      <c r="H3186" s="51"/>
      <c r="I3186" s="47"/>
      <c r="J3186" s="89">
        <v>2673</v>
      </c>
      <c r="K3186" s="98" t="s">
        <v>28584</v>
      </c>
      <c r="L3186" s="89">
        <v>410</v>
      </c>
      <c r="M3186" s="96" t="s">
        <v>28423</v>
      </c>
      <c r="N3186" s="89"/>
      <c r="O3186" s="96"/>
      <c r="P3186" s="47" t="s">
        <v>27931</v>
      </c>
      <c r="Q3186" s="53"/>
      <c r="R3186" s="54"/>
      <c r="S3186" s="3"/>
      <c r="AH3186"/>
      <c r="AI3186"/>
      <c r="AJ3186"/>
      <c r="AK3186"/>
    </row>
    <row r="3187" spans="1:37" ht="48">
      <c r="A3187" s="55" t="s">
        <v>0</v>
      </c>
      <c r="B3187" s="43">
        <v>3186</v>
      </c>
      <c r="C3187" s="49" t="s">
        <v>6425</v>
      </c>
      <c r="D3187" s="52" t="s">
        <v>6426</v>
      </c>
      <c r="E3187" s="60"/>
      <c r="F3187" s="60"/>
      <c r="G3187" s="49" t="s">
        <v>29187</v>
      </c>
      <c r="H3187" s="51"/>
      <c r="I3187" s="47"/>
      <c r="J3187" s="89"/>
      <c r="K3187" s="98"/>
      <c r="L3187" s="89"/>
      <c r="M3187" s="96"/>
      <c r="N3187" s="89"/>
      <c r="O3187" s="96"/>
      <c r="P3187" s="47" t="s">
        <v>28717</v>
      </c>
      <c r="Q3187" s="53"/>
      <c r="R3187" s="54"/>
      <c r="S3187" s="3"/>
      <c r="AH3187"/>
      <c r="AI3187"/>
      <c r="AJ3187"/>
      <c r="AK3187"/>
    </row>
    <row r="3188" spans="1:37" ht="60">
      <c r="A3188" s="55" t="s">
        <v>0</v>
      </c>
      <c r="B3188" s="43">
        <v>3187</v>
      </c>
      <c r="C3188" s="49" t="s">
        <v>6423</v>
      </c>
      <c r="D3188" s="52" t="s">
        <v>6424</v>
      </c>
      <c r="E3188" s="60">
        <v>18</v>
      </c>
      <c r="F3188" s="60">
        <v>13004033</v>
      </c>
      <c r="G3188" s="49" t="s">
        <v>28550</v>
      </c>
      <c r="H3188" s="51"/>
      <c r="I3188" s="47"/>
      <c r="J3188" s="89">
        <v>3188</v>
      </c>
      <c r="K3188" s="98" t="s">
        <v>28550</v>
      </c>
      <c r="L3188" s="89"/>
      <c r="M3188" s="96"/>
      <c r="N3188" s="89"/>
      <c r="O3188" s="96"/>
      <c r="P3188" s="47" t="s">
        <v>27929</v>
      </c>
      <c r="Q3188" s="53"/>
      <c r="R3188" s="54"/>
      <c r="S3188" s="3"/>
      <c r="AH3188"/>
      <c r="AI3188"/>
      <c r="AJ3188"/>
      <c r="AK3188"/>
    </row>
    <row r="3189" spans="1:37" ht="60">
      <c r="A3189" s="55" t="s">
        <v>0</v>
      </c>
      <c r="B3189" s="43">
        <v>3188</v>
      </c>
      <c r="C3189" s="49" t="s">
        <v>6421</v>
      </c>
      <c r="D3189" s="52" t="s">
        <v>6422</v>
      </c>
      <c r="E3189" s="60">
        <v>3</v>
      </c>
      <c r="F3189" s="60">
        <v>14031017</v>
      </c>
      <c r="G3189" s="50" t="s">
        <v>28550</v>
      </c>
      <c r="H3189" s="51"/>
      <c r="I3189" s="47"/>
      <c r="J3189" s="89">
        <v>3187</v>
      </c>
      <c r="K3189" s="98" t="s">
        <v>28550</v>
      </c>
      <c r="L3189" s="89"/>
      <c r="M3189" s="96"/>
      <c r="N3189" s="89"/>
      <c r="O3189" s="96"/>
      <c r="P3189" s="47" t="s">
        <v>27927</v>
      </c>
      <c r="Q3189" s="53"/>
      <c r="R3189" s="54"/>
      <c r="S3189" s="3"/>
      <c r="AH3189"/>
      <c r="AI3189"/>
      <c r="AJ3189"/>
      <c r="AK3189"/>
    </row>
    <row r="3190" spans="1:37" ht="72">
      <c r="A3190" s="55" t="s">
        <v>0</v>
      </c>
      <c r="B3190" s="43">
        <v>3189</v>
      </c>
      <c r="C3190" s="49" t="s">
        <v>6419</v>
      </c>
      <c r="D3190" s="52" t="s">
        <v>6420</v>
      </c>
      <c r="E3190" s="60">
        <v>8</v>
      </c>
      <c r="F3190" s="60">
        <v>13004002</v>
      </c>
      <c r="G3190" s="50" t="s">
        <v>28502</v>
      </c>
      <c r="H3190" s="51"/>
      <c r="I3190" s="47"/>
      <c r="J3190" s="89">
        <v>3161</v>
      </c>
      <c r="K3190" s="98" t="s">
        <v>28502</v>
      </c>
      <c r="L3190" s="89"/>
      <c r="M3190" s="96"/>
      <c r="N3190" s="89"/>
      <c r="O3190" s="96"/>
      <c r="P3190" s="47" t="s">
        <v>27931</v>
      </c>
      <c r="Q3190" s="53"/>
      <c r="R3190" s="54"/>
      <c r="S3190" s="3"/>
      <c r="AH3190"/>
      <c r="AI3190"/>
      <c r="AJ3190"/>
      <c r="AK3190"/>
    </row>
    <row r="3191" spans="1:37" ht="84">
      <c r="A3191" s="55" t="s">
        <v>0</v>
      </c>
      <c r="B3191" s="43">
        <v>3190</v>
      </c>
      <c r="C3191" s="49" t="s">
        <v>6417</v>
      </c>
      <c r="D3191" s="52" t="s">
        <v>6418</v>
      </c>
      <c r="E3191" s="60">
        <v>112</v>
      </c>
      <c r="F3191" s="60">
        <v>1004007</v>
      </c>
      <c r="G3191" s="49" t="s">
        <v>28148</v>
      </c>
      <c r="H3191" s="51"/>
      <c r="I3191" s="47"/>
      <c r="J3191" s="89"/>
      <c r="K3191" s="98"/>
      <c r="L3191" s="89"/>
      <c r="M3191" s="96"/>
      <c r="N3191" s="89"/>
      <c r="O3191" s="96"/>
      <c r="P3191" s="47" t="s">
        <v>27929</v>
      </c>
      <c r="Q3191" s="53"/>
      <c r="R3191" s="54"/>
      <c r="S3191" s="3"/>
      <c r="AH3191"/>
      <c r="AI3191"/>
      <c r="AJ3191"/>
      <c r="AK3191"/>
    </row>
    <row r="3192" spans="1:37" ht="48">
      <c r="A3192" s="55" t="s">
        <v>14360</v>
      </c>
      <c r="B3192" s="43">
        <v>3191</v>
      </c>
      <c r="C3192" s="49" t="s">
        <v>6415</v>
      </c>
      <c r="D3192" s="52" t="s">
        <v>6416</v>
      </c>
      <c r="E3192" s="60">
        <v>1</v>
      </c>
      <c r="F3192" s="60">
        <v>15007018</v>
      </c>
      <c r="G3192" s="50" t="s">
        <v>28148</v>
      </c>
      <c r="H3192" s="51"/>
      <c r="I3192" s="47"/>
      <c r="J3192" s="89">
        <v>3190</v>
      </c>
      <c r="K3192" s="98" t="s">
        <v>28148</v>
      </c>
      <c r="L3192" s="89"/>
      <c r="M3192" s="96"/>
      <c r="N3192" s="89"/>
      <c r="O3192" s="96"/>
      <c r="P3192" s="47" t="s">
        <v>27929</v>
      </c>
      <c r="Q3192" s="53"/>
      <c r="R3192" s="54"/>
      <c r="S3192" s="3"/>
      <c r="AH3192"/>
      <c r="AI3192"/>
      <c r="AJ3192"/>
      <c r="AK3192"/>
    </row>
    <row r="3193" spans="1:37" ht="72">
      <c r="A3193" s="55" t="s">
        <v>0</v>
      </c>
      <c r="B3193" s="43">
        <v>3192</v>
      </c>
      <c r="C3193" s="49" t="s">
        <v>6413</v>
      </c>
      <c r="D3193" s="52" t="s">
        <v>6414</v>
      </c>
      <c r="E3193" s="60">
        <v>1</v>
      </c>
      <c r="F3193" s="60">
        <v>12021019</v>
      </c>
      <c r="G3193" s="50" t="s">
        <v>28148</v>
      </c>
      <c r="H3193" s="51"/>
      <c r="I3193" s="47"/>
      <c r="J3193" s="89">
        <v>3190</v>
      </c>
      <c r="K3193" s="98" t="s">
        <v>28148</v>
      </c>
      <c r="L3193" s="89"/>
      <c r="M3193" s="96"/>
      <c r="N3193" s="89"/>
      <c r="O3193" s="96"/>
      <c r="P3193" s="47" t="s">
        <v>27932</v>
      </c>
      <c r="Q3193" s="53"/>
      <c r="R3193" s="54"/>
      <c r="S3193" s="3"/>
      <c r="AH3193"/>
      <c r="AI3193"/>
      <c r="AJ3193"/>
      <c r="AK3193"/>
    </row>
    <row r="3194" spans="1:37" ht="60">
      <c r="A3194" s="55" t="s">
        <v>0</v>
      </c>
      <c r="B3194" s="43">
        <v>3193</v>
      </c>
      <c r="C3194" s="49" t="s">
        <v>6411</v>
      </c>
      <c r="D3194" s="52" t="s">
        <v>6412</v>
      </c>
      <c r="E3194" s="60">
        <v>3</v>
      </c>
      <c r="F3194" s="60">
        <v>4033033</v>
      </c>
      <c r="G3194" s="50"/>
      <c r="H3194" s="51"/>
      <c r="I3194" s="47"/>
      <c r="J3194" s="95">
        <v>3192</v>
      </c>
      <c r="K3194" s="98" t="s">
        <v>29864</v>
      </c>
      <c r="L3194" s="89"/>
      <c r="M3194" s="96"/>
      <c r="N3194" s="89"/>
      <c r="O3194" s="96"/>
      <c r="P3194" s="47" t="s">
        <v>27932</v>
      </c>
      <c r="Q3194" s="53"/>
      <c r="R3194" s="54"/>
      <c r="S3194" s="3"/>
      <c r="AH3194"/>
      <c r="AI3194"/>
      <c r="AJ3194"/>
      <c r="AK3194"/>
    </row>
    <row r="3195" spans="1:37" ht="72">
      <c r="A3195" s="55" t="s">
        <v>0</v>
      </c>
      <c r="B3195" s="43">
        <v>3194</v>
      </c>
      <c r="C3195" s="49" t="s">
        <v>6409</v>
      </c>
      <c r="D3195" s="52" t="s">
        <v>6410</v>
      </c>
      <c r="E3195" s="60">
        <v>2</v>
      </c>
      <c r="F3195" s="60">
        <v>6015055</v>
      </c>
      <c r="G3195" s="50" t="s">
        <v>28096</v>
      </c>
      <c r="H3195" s="51"/>
      <c r="I3195" s="47"/>
      <c r="J3195" s="89">
        <v>5186</v>
      </c>
      <c r="K3195" s="98" t="s">
        <v>28096</v>
      </c>
      <c r="L3195" s="89"/>
      <c r="M3195" s="96"/>
      <c r="N3195" s="89"/>
      <c r="O3195" s="96"/>
      <c r="P3195" s="47" t="s">
        <v>27932</v>
      </c>
      <c r="Q3195" s="53"/>
      <c r="R3195" s="54"/>
      <c r="S3195" s="3"/>
      <c r="AH3195"/>
      <c r="AI3195"/>
      <c r="AJ3195"/>
      <c r="AK3195"/>
    </row>
    <row r="3196" spans="1:37" ht="72">
      <c r="A3196" s="55" t="s">
        <v>0</v>
      </c>
      <c r="B3196" s="43">
        <v>3195</v>
      </c>
      <c r="C3196" s="49" t="s">
        <v>6407</v>
      </c>
      <c r="D3196" s="52" t="s">
        <v>6408</v>
      </c>
      <c r="E3196" s="60">
        <v>3</v>
      </c>
      <c r="F3196" s="60">
        <v>1025015</v>
      </c>
      <c r="G3196" s="50"/>
      <c r="H3196" s="51"/>
      <c r="I3196" s="47"/>
      <c r="J3196" s="95">
        <v>2905</v>
      </c>
      <c r="K3196" s="98" t="s">
        <v>29813</v>
      </c>
      <c r="L3196" s="89"/>
      <c r="M3196" s="96"/>
      <c r="N3196" s="89"/>
      <c r="O3196" s="96"/>
      <c r="P3196" s="47" t="s">
        <v>27931</v>
      </c>
      <c r="Q3196" s="53"/>
      <c r="R3196" s="54"/>
      <c r="S3196" s="3"/>
      <c r="AH3196"/>
      <c r="AI3196"/>
      <c r="AJ3196"/>
      <c r="AK3196"/>
    </row>
    <row r="3197" spans="1:37" ht="60">
      <c r="A3197" s="55" t="s">
        <v>0</v>
      </c>
      <c r="B3197" s="43">
        <v>3196</v>
      </c>
      <c r="C3197" s="49" t="s">
        <v>6405</v>
      </c>
      <c r="D3197" s="52" t="s">
        <v>6406</v>
      </c>
      <c r="E3197" s="60">
        <v>141</v>
      </c>
      <c r="F3197" s="60">
        <v>1009021</v>
      </c>
      <c r="G3197" s="50" t="s">
        <v>28503</v>
      </c>
      <c r="H3197" s="51"/>
      <c r="I3197" s="47"/>
      <c r="J3197" s="89"/>
      <c r="K3197" s="98"/>
      <c r="L3197" s="89"/>
      <c r="M3197" s="96"/>
      <c r="N3197" s="89"/>
      <c r="O3197" s="96"/>
      <c r="P3197" s="47" t="s">
        <v>27927</v>
      </c>
      <c r="Q3197" s="53"/>
      <c r="R3197" s="54"/>
      <c r="S3197" s="3"/>
      <c r="AH3197"/>
      <c r="AI3197"/>
      <c r="AJ3197"/>
      <c r="AK3197"/>
    </row>
    <row r="3198" spans="1:37" ht="60">
      <c r="A3198" s="55" t="s">
        <v>0</v>
      </c>
      <c r="B3198" s="43">
        <v>3197</v>
      </c>
      <c r="C3198" s="49" t="s">
        <v>6403</v>
      </c>
      <c r="D3198" s="52" t="s">
        <v>6404</v>
      </c>
      <c r="E3198" s="60"/>
      <c r="F3198" s="60"/>
      <c r="G3198" s="50" t="s">
        <v>28434</v>
      </c>
      <c r="H3198" s="51"/>
      <c r="I3198" s="47"/>
      <c r="J3198" s="89">
        <v>3027</v>
      </c>
      <c r="K3198" s="98" t="s">
        <v>29826</v>
      </c>
      <c r="L3198" s="89"/>
      <c r="M3198" s="96"/>
      <c r="N3198" s="89"/>
      <c r="O3198" s="96"/>
      <c r="P3198" s="47" t="s">
        <v>27927</v>
      </c>
      <c r="Q3198" s="53"/>
      <c r="R3198" s="54"/>
      <c r="S3198" s="3"/>
      <c r="AH3198"/>
      <c r="AI3198"/>
      <c r="AJ3198"/>
      <c r="AK3198"/>
    </row>
    <row r="3199" spans="1:37" ht="84">
      <c r="A3199" s="55" t="s">
        <v>0</v>
      </c>
      <c r="B3199" s="43">
        <v>3198</v>
      </c>
      <c r="C3199" s="49" t="s">
        <v>6401</v>
      </c>
      <c r="D3199" s="52" t="s">
        <v>6402</v>
      </c>
      <c r="E3199" s="60">
        <v>59</v>
      </c>
      <c r="F3199" s="60">
        <v>1020016</v>
      </c>
      <c r="G3199" s="49" t="s">
        <v>28262</v>
      </c>
      <c r="H3199" s="51"/>
      <c r="I3199" s="47"/>
      <c r="J3199" s="89"/>
      <c r="K3199" s="98"/>
      <c r="L3199" s="89"/>
      <c r="M3199" s="96"/>
      <c r="N3199" s="89"/>
      <c r="O3199" s="96"/>
      <c r="P3199" s="47" t="s">
        <v>27929</v>
      </c>
      <c r="Q3199" s="53"/>
      <c r="R3199" s="54"/>
      <c r="S3199" s="3"/>
      <c r="AH3199"/>
      <c r="AI3199"/>
      <c r="AJ3199"/>
      <c r="AK3199"/>
    </row>
    <row r="3200" spans="1:37" ht="72">
      <c r="A3200" s="55" t="s">
        <v>0</v>
      </c>
      <c r="B3200" s="43">
        <v>3199</v>
      </c>
      <c r="C3200" s="49" t="s">
        <v>6399</v>
      </c>
      <c r="D3200" s="52" t="s">
        <v>6400</v>
      </c>
      <c r="E3200" s="60">
        <v>8</v>
      </c>
      <c r="F3200" s="60">
        <v>1046010</v>
      </c>
      <c r="G3200" s="50" t="s">
        <v>28094</v>
      </c>
      <c r="H3200" s="51"/>
      <c r="I3200" s="47"/>
      <c r="J3200" s="89">
        <v>3559</v>
      </c>
      <c r="K3200" s="98" t="s">
        <v>28094</v>
      </c>
      <c r="L3200" s="89"/>
      <c r="M3200" s="96"/>
      <c r="N3200" s="89"/>
      <c r="O3200" s="96"/>
      <c r="P3200" s="47" t="s">
        <v>27931</v>
      </c>
      <c r="Q3200" s="53"/>
      <c r="R3200" s="54"/>
      <c r="S3200" s="3"/>
      <c r="AH3200"/>
      <c r="AI3200"/>
      <c r="AJ3200"/>
      <c r="AK3200"/>
    </row>
    <row r="3201" spans="1:37" ht="60">
      <c r="A3201" s="55" t="s">
        <v>0</v>
      </c>
      <c r="B3201" s="43">
        <v>3200</v>
      </c>
      <c r="C3201" s="49" t="s">
        <v>6397</v>
      </c>
      <c r="D3201" s="52" t="s">
        <v>6398</v>
      </c>
      <c r="E3201" s="60">
        <v>1</v>
      </c>
      <c r="F3201" s="60">
        <v>4026012</v>
      </c>
      <c r="G3201" s="50"/>
      <c r="H3201" s="51"/>
      <c r="I3201" s="47"/>
      <c r="J3201" s="95">
        <v>3199</v>
      </c>
      <c r="K3201" s="98" t="s">
        <v>29865</v>
      </c>
      <c r="L3201" s="89"/>
      <c r="M3201" s="96"/>
      <c r="N3201" s="89"/>
      <c r="O3201" s="96"/>
      <c r="P3201" s="47" t="s">
        <v>27930</v>
      </c>
      <c r="Q3201" s="53"/>
      <c r="R3201" s="54"/>
      <c r="S3201" s="3"/>
      <c r="AH3201"/>
      <c r="AI3201"/>
      <c r="AJ3201"/>
      <c r="AK3201"/>
    </row>
    <row r="3202" spans="1:37" ht="84">
      <c r="A3202" s="55" t="s">
        <v>0</v>
      </c>
      <c r="B3202" s="43">
        <v>3201</v>
      </c>
      <c r="C3202" s="49" t="s">
        <v>6395</v>
      </c>
      <c r="D3202" s="52" t="s">
        <v>6396</v>
      </c>
      <c r="E3202" s="60">
        <v>196</v>
      </c>
      <c r="F3202" s="60">
        <v>1013006</v>
      </c>
      <c r="G3202" s="50" t="s">
        <v>28103</v>
      </c>
      <c r="H3202" s="51"/>
      <c r="I3202" s="47"/>
      <c r="J3202" s="89"/>
      <c r="K3202" s="98"/>
      <c r="L3202" s="89"/>
      <c r="M3202" s="96"/>
      <c r="N3202" s="89"/>
      <c r="O3202" s="96"/>
      <c r="P3202" s="47" t="s">
        <v>27929</v>
      </c>
      <c r="Q3202" s="53"/>
      <c r="R3202" s="54"/>
      <c r="S3202" s="3"/>
      <c r="AH3202"/>
      <c r="AI3202"/>
      <c r="AJ3202"/>
      <c r="AK3202"/>
    </row>
    <row r="3203" spans="1:37" ht="84">
      <c r="A3203" s="55" t="s">
        <v>14360</v>
      </c>
      <c r="B3203" s="43">
        <v>3202</v>
      </c>
      <c r="C3203" s="49" t="s">
        <v>6393</v>
      </c>
      <c r="D3203" s="52" t="s">
        <v>6394</v>
      </c>
      <c r="E3203" s="60">
        <v>14</v>
      </c>
      <c r="F3203" s="60">
        <v>27002010</v>
      </c>
      <c r="G3203" s="50" t="s">
        <v>28103</v>
      </c>
      <c r="H3203" s="51"/>
      <c r="I3203" s="47"/>
      <c r="J3203" s="89"/>
      <c r="K3203" s="98"/>
      <c r="L3203" s="89"/>
      <c r="M3203" s="96"/>
      <c r="N3203" s="89"/>
      <c r="O3203" s="96"/>
      <c r="P3203" s="47" t="s">
        <v>27929</v>
      </c>
      <c r="Q3203" s="53"/>
      <c r="R3203" s="54"/>
      <c r="S3203" s="3"/>
      <c r="AH3203"/>
      <c r="AI3203"/>
      <c r="AJ3203"/>
      <c r="AK3203"/>
    </row>
    <row r="3204" spans="1:37" ht="72">
      <c r="A3204" s="55" t="s">
        <v>0</v>
      </c>
      <c r="B3204" s="43">
        <v>3203</v>
      </c>
      <c r="C3204" s="49" t="s">
        <v>6391</v>
      </c>
      <c r="D3204" s="52" t="s">
        <v>6392</v>
      </c>
      <c r="E3204" s="60">
        <v>3</v>
      </c>
      <c r="F3204" s="60">
        <v>12015002</v>
      </c>
      <c r="G3204" s="50" t="s">
        <v>28103</v>
      </c>
      <c r="H3204" s="51"/>
      <c r="I3204" s="47"/>
      <c r="J3204" s="89">
        <v>3201</v>
      </c>
      <c r="K3204" s="98" t="s">
        <v>29866</v>
      </c>
      <c r="L3204" s="89">
        <v>3050</v>
      </c>
      <c r="M3204" s="96" t="s">
        <v>29829</v>
      </c>
      <c r="N3204" s="89"/>
      <c r="O3204" s="96"/>
      <c r="P3204" s="47" t="s">
        <v>27931</v>
      </c>
      <c r="Q3204" s="53"/>
      <c r="R3204" s="54"/>
      <c r="S3204" s="3"/>
      <c r="AH3204"/>
      <c r="AI3204"/>
      <c r="AJ3204"/>
      <c r="AK3204"/>
    </row>
    <row r="3205" spans="1:37" ht="84">
      <c r="A3205" s="55" t="s">
        <v>0</v>
      </c>
      <c r="B3205" s="43">
        <v>3204</v>
      </c>
      <c r="C3205" s="49" t="s">
        <v>6389</v>
      </c>
      <c r="D3205" s="52" t="s">
        <v>6390</v>
      </c>
      <c r="E3205" s="60">
        <v>8</v>
      </c>
      <c r="F3205" s="60">
        <v>13003016</v>
      </c>
      <c r="G3205" s="50" t="s">
        <v>28094</v>
      </c>
      <c r="H3205" s="51"/>
      <c r="I3205" s="47"/>
      <c r="J3205" s="89">
        <v>3559</v>
      </c>
      <c r="K3205" s="98" t="s">
        <v>28094</v>
      </c>
      <c r="L3205" s="89">
        <v>3050</v>
      </c>
      <c r="M3205" s="96" t="s">
        <v>29829</v>
      </c>
      <c r="N3205" s="89"/>
      <c r="O3205" s="96"/>
      <c r="P3205" s="47" t="s">
        <v>27931</v>
      </c>
      <c r="Q3205" s="53"/>
      <c r="R3205" s="54"/>
      <c r="S3205" s="3"/>
      <c r="AH3205"/>
      <c r="AI3205"/>
      <c r="AJ3205"/>
      <c r="AK3205"/>
    </row>
    <row r="3206" spans="1:37" ht="108">
      <c r="A3206" s="55" t="s">
        <v>0</v>
      </c>
      <c r="B3206" s="43">
        <v>3205</v>
      </c>
      <c r="C3206" s="49" t="s">
        <v>6387</v>
      </c>
      <c r="D3206" s="52" t="s">
        <v>6388</v>
      </c>
      <c r="E3206" s="60">
        <v>499</v>
      </c>
      <c r="F3206" s="60">
        <v>1003016</v>
      </c>
      <c r="G3206" s="50" t="s">
        <v>28073</v>
      </c>
      <c r="H3206" s="51"/>
      <c r="I3206" s="47"/>
      <c r="J3206" s="89"/>
      <c r="K3206" s="98"/>
      <c r="L3206" s="89"/>
      <c r="M3206" s="96"/>
      <c r="N3206" s="89"/>
      <c r="O3206" s="96"/>
      <c r="P3206" s="47" t="s">
        <v>27929</v>
      </c>
      <c r="Q3206" s="53"/>
      <c r="R3206" s="54"/>
      <c r="S3206" s="3"/>
      <c r="AH3206"/>
      <c r="AI3206"/>
      <c r="AJ3206"/>
      <c r="AK3206"/>
    </row>
    <row r="3207" spans="1:37" ht="60">
      <c r="A3207" s="55" t="s">
        <v>0</v>
      </c>
      <c r="B3207" s="43">
        <v>3206</v>
      </c>
      <c r="C3207" s="49" t="s">
        <v>6385</v>
      </c>
      <c r="D3207" s="52" t="s">
        <v>6386</v>
      </c>
      <c r="E3207" s="60">
        <v>90</v>
      </c>
      <c r="F3207" s="60">
        <v>1004023</v>
      </c>
      <c r="G3207" s="50" t="s">
        <v>28073</v>
      </c>
      <c r="H3207" s="51"/>
      <c r="I3207" s="47"/>
      <c r="J3207" s="89">
        <v>3205</v>
      </c>
      <c r="K3207" s="98" t="s">
        <v>28073</v>
      </c>
      <c r="L3207" s="89"/>
      <c r="M3207" s="96"/>
      <c r="N3207" s="89"/>
      <c r="O3207" s="96"/>
      <c r="P3207" s="47" t="s">
        <v>27927</v>
      </c>
      <c r="Q3207" s="53"/>
      <c r="R3207" s="54"/>
      <c r="S3207" s="3"/>
      <c r="AH3207"/>
      <c r="AI3207"/>
      <c r="AJ3207"/>
      <c r="AK3207"/>
    </row>
    <row r="3208" spans="1:37" ht="60">
      <c r="A3208" s="55" t="s">
        <v>0</v>
      </c>
      <c r="B3208" s="43">
        <v>3207</v>
      </c>
      <c r="C3208" s="49" t="s">
        <v>6383</v>
      </c>
      <c r="D3208" s="52" t="s">
        <v>6384</v>
      </c>
      <c r="E3208" s="60">
        <v>3</v>
      </c>
      <c r="F3208" s="60">
        <v>1034004</v>
      </c>
      <c r="G3208" s="50"/>
      <c r="H3208" s="51"/>
      <c r="I3208" s="47"/>
      <c r="J3208" s="95">
        <v>3206</v>
      </c>
      <c r="K3208" s="98" t="s">
        <v>28073</v>
      </c>
      <c r="L3208" s="89"/>
      <c r="M3208" s="96"/>
      <c r="N3208" s="89"/>
      <c r="O3208" s="96"/>
      <c r="P3208" s="47" t="s">
        <v>27928</v>
      </c>
      <c r="Q3208" s="53"/>
      <c r="R3208" s="54"/>
      <c r="S3208" s="3"/>
      <c r="AH3208"/>
      <c r="AI3208"/>
      <c r="AJ3208"/>
      <c r="AK3208"/>
    </row>
    <row r="3209" spans="1:37" ht="60">
      <c r="A3209" s="55" t="s">
        <v>0</v>
      </c>
      <c r="B3209" s="43">
        <v>3208</v>
      </c>
      <c r="C3209" s="49" t="s">
        <v>6381</v>
      </c>
      <c r="D3209" s="52" t="s">
        <v>6382</v>
      </c>
      <c r="E3209" s="60">
        <v>3</v>
      </c>
      <c r="F3209" s="60">
        <v>19110003</v>
      </c>
      <c r="G3209" s="50"/>
      <c r="H3209" s="51"/>
      <c r="I3209" s="47"/>
      <c r="J3209" s="95">
        <v>3206</v>
      </c>
      <c r="K3209" s="98" t="s">
        <v>28073</v>
      </c>
      <c r="L3209" s="89"/>
      <c r="M3209" s="96"/>
      <c r="N3209" s="89"/>
      <c r="O3209" s="96"/>
      <c r="P3209" s="47" t="s">
        <v>27928</v>
      </c>
      <c r="Q3209" s="53"/>
      <c r="R3209" s="54"/>
      <c r="S3209" s="3"/>
      <c r="AH3209"/>
      <c r="AI3209"/>
      <c r="AJ3209"/>
      <c r="AK3209"/>
    </row>
    <row r="3210" spans="1:37" ht="60">
      <c r="A3210" s="55" t="s">
        <v>0</v>
      </c>
      <c r="B3210" s="43">
        <v>3209</v>
      </c>
      <c r="C3210" s="49" t="s">
        <v>6379</v>
      </c>
      <c r="D3210" s="52" t="s">
        <v>6380</v>
      </c>
      <c r="E3210" s="60">
        <v>5</v>
      </c>
      <c r="F3210" s="60">
        <v>2001022</v>
      </c>
      <c r="G3210" s="50" t="s">
        <v>28073</v>
      </c>
      <c r="H3210" s="51"/>
      <c r="I3210" s="47"/>
      <c r="J3210" s="89">
        <v>3205</v>
      </c>
      <c r="K3210" s="98" t="s">
        <v>28073</v>
      </c>
      <c r="L3210" s="89"/>
      <c r="M3210" s="96"/>
      <c r="N3210" s="89"/>
      <c r="O3210" s="96"/>
      <c r="P3210" s="47" t="s">
        <v>27930</v>
      </c>
      <c r="Q3210" s="53"/>
      <c r="R3210" s="54"/>
      <c r="S3210" s="3"/>
      <c r="AH3210"/>
      <c r="AI3210"/>
      <c r="AJ3210"/>
      <c r="AK3210"/>
    </row>
    <row r="3211" spans="1:37" ht="72">
      <c r="A3211" s="55" t="s">
        <v>0</v>
      </c>
      <c r="B3211" s="43">
        <v>3210</v>
      </c>
      <c r="C3211" s="49" t="s">
        <v>6377</v>
      </c>
      <c r="D3211" s="52" t="s">
        <v>6378</v>
      </c>
      <c r="E3211" s="60">
        <v>1</v>
      </c>
      <c r="F3211" s="60">
        <v>13004017</v>
      </c>
      <c r="G3211" s="50" t="s">
        <v>28171</v>
      </c>
      <c r="H3211" s="51"/>
      <c r="I3211" s="47"/>
      <c r="J3211" s="89">
        <v>3885</v>
      </c>
      <c r="K3211" s="98" t="s">
        <v>28171</v>
      </c>
      <c r="L3211" s="89"/>
      <c r="M3211" s="96"/>
      <c r="N3211" s="89"/>
      <c r="O3211" s="96"/>
      <c r="P3211" s="47" t="s">
        <v>27931</v>
      </c>
      <c r="Q3211" s="53"/>
      <c r="R3211" s="54"/>
      <c r="S3211" s="3"/>
      <c r="AH3211"/>
      <c r="AI3211"/>
      <c r="AJ3211"/>
      <c r="AK3211"/>
    </row>
    <row r="3212" spans="1:37" ht="60">
      <c r="A3212" s="55" t="s">
        <v>0</v>
      </c>
      <c r="B3212" s="43">
        <v>3211</v>
      </c>
      <c r="C3212" s="49" t="s">
        <v>6375</v>
      </c>
      <c r="D3212" s="52" t="s">
        <v>6376</v>
      </c>
      <c r="E3212" s="60">
        <v>13</v>
      </c>
      <c r="F3212" s="60">
        <v>1014014</v>
      </c>
      <c r="G3212" s="50" t="s">
        <v>28073</v>
      </c>
      <c r="H3212" s="51"/>
      <c r="I3212" s="47"/>
      <c r="J3212" s="89">
        <v>3205</v>
      </c>
      <c r="K3212" s="98" t="s">
        <v>28073</v>
      </c>
      <c r="L3212" s="89"/>
      <c r="M3212" s="96"/>
      <c r="N3212" s="89"/>
      <c r="O3212" s="96"/>
      <c r="P3212" s="47" t="s">
        <v>27930</v>
      </c>
      <c r="Q3212" s="53"/>
      <c r="R3212" s="54"/>
      <c r="S3212" s="3"/>
      <c r="AH3212"/>
      <c r="AI3212"/>
      <c r="AJ3212"/>
      <c r="AK3212"/>
    </row>
    <row r="3213" spans="1:37" ht="96">
      <c r="A3213" s="55" t="s">
        <v>0</v>
      </c>
      <c r="B3213" s="43">
        <v>3212</v>
      </c>
      <c r="C3213" s="49" t="s">
        <v>6373</v>
      </c>
      <c r="D3213" s="52" t="s">
        <v>6374</v>
      </c>
      <c r="E3213" s="60"/>
      <c r="F3213" s="60"/>
      <c r="G3213" s="49" t="s">
        <v>29186</v>
      </c>
      <c r="H3213" s="51"/>
      <c r="I3213" s="47"/>
      <c r="J3213" s="89"/>
      <c r="K3213" s="98"/>
      <c r="L3213" s="89"/>
      <c r="M3213" s="96"/>
      <c r="N3213" s="89"/>
      <c r="O3213" s="96"/>
      <c r="P3213" s="47" t="s">
        <v>28717</v>
      </c>
      <c r="Q3213" s="53"/>
      <c r="R3213" s="54"/>
      <c r="S3213" s="3"/>
      <c r="AH3213"/>
      <c r="AI3213"/>
      <c r="AJ3213"/>
      <c r="AK3213"/>
    </row>
    <row r="3214" spans="1:37" ht="48">
      <c r="A3214" s="55" t="s">
        <v>0</v>
      </c>
      <c r="B3214" s="43">
        <v>3213</v>
      </c>
      <c r="C3214" s="49" t="s">
        <v>6371</v>
      </c>
      <c r="D3214" s="52" t="s">
        <v>6372</v>
      </c>
      <c r="E3214" s="60">
        <v>31</v>
      </c>
      <c r="F3214" s="60">
        <v>23013006</v>
      </c>
      <c r="G3214" s="50" t="s">
        <v>28340</v>
      </c>
      <c r="H3214" s="51"/>
      <c r="I3214" s="47"/>
      <c r="J3214" s="89"/>
      <c r="K3214" s="98"/>
      <c r="L3214" s="89"/>
      <c r="M3214" s="96"/>
      <c r="N3214" s="89"/>
      <c r="O3214" s="96"/>
      <c r="P3214" s="47" t="s">
        <v>27929</v>
      </c>
      <c r="Q3214" s="53"/>
      <c r="R3214" s="54"/>
      <c r="S3214" s="3"/>
      <c r="AH3214"/>
      <c r="AI3214"/>
      <c r="AJ3214"/>
      <c r="AK3214"/>
    </row>
    <row r="3215" spans="1:37" ht="60">
      <c r="A3215" s="55" t="s">
        <v>0</v>
      </c>
      <c r="B3215" s="43">
        <v>3214</v>
      </c>
      <c r="C3215" s="49" t="s">
        <v>6369</v>
      </c>
      <c r="D3215" s="52" t="s">
        <v>6370</v>
      </c>
      <c r="E3215" s="60">
        <v>1</v>
      </c>
      <c r="F3215" s="60">
        <v>5032010</v>
      </c>
      <c r="G3215" s="50" t="s">
        <v>28340</v>
      </c>
      <c r="H3215" s="51"/>
      <c r="I3215" s="47"/>
      <c r="J3215" s="89">
        <v>3213</v>
      </c>
      <c r="K3215" s="98" t="s">
        <v>28340</v>
      </c>
      <c r="L3215" s="89"/>
      <c r="M3215" s="96"/>
      <c r="N3215" s="89"/>
      <c r="O3215" s="96"/>
      <c r="P3215" s="47" t="s">
        <v>27927</v>
      </c>
      <c r="Q3215" s="53"/>
      <c r="R3215" s="54"/>
      <c r="S3215" s="3"/>
      <c r="AH3215"/>
      <c r="AI3215"/>
      <c r="AJ3215"/>
      <c r="AK3215"/>
    </row>
    <row r="3216" spans="1:37" ht="60">
      <c r="A3216" s="55" t="s">
        <v>0</v>
      </c>
      <c r="B3216" s="43">
        <v>3215</v>
      </c>
      <c r="C3216" s="49" t="s">
        <v>6367</v>
      </c>
      <c r="D3216" s="52" t="s">
        <v>6368</v>
      </c>
      <c r="E3216" s="60">
        <v>5</v>
      </c>
      <c r="F3216" s="60">
        <v>23015008</v>
      </c>
      <c r="G3216" s="50"/>
      <c r="H3216" s="51"/>
      <c r="I3216" s="47"/>
      <c r="J3216" s="95">
        <v>3214</v>
      </c>
      <c r="K3216" s="98" t="s">
        <v>28340</v>
      </c>
      <c r="L3216" s="89"/>
      <c r="M3216" s="96"/>
      <c r="N3216" s="89"/>
      <c r="O3216" s="96"/>
      <c r="P3216" s="47" t="s">
        <v>27928</v>
      </c>
      <c r="Q3216" s="53"/>
      <c r="R3216" s="54"/>
      <c r="S3216" s="3"/>
      <c r="AH3216"/>
      <c r="AI3216"/>
      <c r="AJ3216"/>
      <c r="AK3216"/>
    </row>
    <row r="3217" spans="1:37" ht="48">
      <c r="A3217" s="55" t="s">
        <v>0</v>
      </c>
      <c r="B3217" s="43">
        <v>3216</v>
      </c>
      <c r="C3217" s="49" t="s">
        <v>6365</v>
      </c>
      <c r="D3217" s="52" t="s">
        <v>6366</v>
      </c>
      <c r="E3217" s="60">
        <v>1</v>
      </c>
      <c r="F3217" s="60">
        <v>20020025</v>
      </c>
      <c r="G3217" s="49" t="s">
        <v>28003</v>
      </c>
      <c r="H3217" s="51"/>
      <c r="I3217" s="47"/>
      <c r="J3217" s="89"/>
      <c r="K3217" s="98"/>
      <c r="L3217" s="89"/>
      <c r="M3217" s="96"/>
      <c r="N3217" s="89"/>
      <c r="O3217" s="96"/>
      <c r="P3217" s="47" t="s">
        <v>28717</v>
      </c>
      <c r="Q3217" s="53"/>
      <c r="R3217" s="54"/>
      <c r="S3217" s="3"/>
      <c r="AH3217"/>
      <c r="AI3217"/>
      <c r="AJ3217"/>
      <c r="AK3217"/>
    </row>
    <row r="3218" spans="1:37" ht="48">
      <c r="A3218" s="55" t="s">
        <v>0</v>
      </c>
      <c r="B3218" s="43">
        <v>3217</v>
      </c>
      <c r="C3218" s="49" t="s">
        <v>6363</v>
      </c>
      <c r="D3218" s="52" t="s">
        <v>6364</v>
      </c>
      <c r="E3218" s="60">
        <v>2</v>
      </c>
      <c r="F3218" s="60">
        <v>3021020</v>
      </c>
      <c r="G3218" s="50"/>
      <c r="H3218" s="51"/>
      <c r="I3218" s="47"/>
      <c r="J3218" s="94"/>
      <c r="K3218" s="98"/>
      <c r="L3218" s="89"/>
      <c r="M3218" s="96"/>
      <c r="N3218" s="89"/>
      <c r="O3218" s="96"/>
      <c r="P3218" s="47" t="s">
        <v>27928</v>
      </c>
      <c r="Q3218" s="53"/>
      <c r="R3218" s="54"/>
      <c r="S3218" s="3"/>
      <c r="AH3218"/>
      <c r="AI3218"/>
      <c r="AJ3218"/>
      <c r="AK3218"/>
    </row>
    <row r="3219" spans="1:37" ht="60">
      <c r="A3219" s="55" t="s">
        <v>0</v>
      </c>
      <c r="B3219" s="43">
        <v>3218</v>
      </c>
      <c r="C3219" s="49" t="s">
        <v>6361</v>
      </c>
      <c r="D3219" s="52" t="s">
        <v>6362</v>
      </c>
      <c r="E3219" s="60">
        <v>9</v>
      </c>
      <c r="F3219" s="60">
        <v>19105034</v>
      </c>
      <c r="G3219" s="50"/>
      <c r="H3219" s="51"/>
      <c r="I3219" s="47"/>
      <c r="J3219" s="94"/>
      <c r="K3219" s="98"/>
      <c r="L3219" s="89"/>
      <c r="M3219" s="96"/>
      <c r="N3219" s="89"/>
      <c r="O3219" s="96"/>
      <c r="P3219" s="47" t="s">
        <v>27927</v>
      </c>
      <c r="Q3219" s="53"/>
      <c r="R3219" s="54"/>
      <c r="S3219" s="3"/>
      <c r="AH3219"/>
      <c r="AI3219"/>
      <c r="AJ3219"/>
      <c r="AK3219"/>
    </row>
    <row r="3220" spans="1:37" ht="60">
      <c r="A3220" s="55" t="s">
        <v>0</v>
      </c>
      <c r="B3220" s="43">
        <v>3219</v>
      </c>
      <c r="C3220" s="49" t="s">
        <v>6359</v>
      </c>
      <c r="D3220" s="52" t="s">
        <v>6360</v>
      </c>
      <c r="E3220" s="60">
        <v>1</v>
      </c>
      <c r="F3220" s="60">
        <v>9017040</v>
      </c>
      <c r="G3220" s="50" t="s">
        <v>28307</v>
      </c>
      <c r="H3220" s="51"/>
      <c r="I3220" s="47"/>
      <c r="J3220" s="89">
        <v>3950</v>
      </c>
      <c r="K3220" s="98" t="s">
        <v>28307</v>
      </c>
      <c r="L3220" s="89"/>
      <c r="M3220" s="96"/>
      <c r="N3220" s="89"/>
      <c r="O3220" s="96"/>
      <c r="P3220" s="47" t="s">
        <v>27927</v>
      </c>
      <c r="Q3220" s="53"/>
      <c r="R3220" s="54"/>
      <c r="S3220" s="3"/>
      <c r="AH3220"/>
      <c r="AI3220"/>
      <c r="AJ3220"/>
      <c r="AK3220"/>
    </row>
    <row r="3221" spans="1:37" ht="84">
      <c r="A3221" s="55" t="s">
        <v>0</v>
      </c>
      <c r="B3221" s="43">
        <v>3220</v>
      </c>
      <c r="C3221" s="49" t="s">
        <v>6356</v>
      </c>
      <c r="D3221" s="52" t="s">
        <v>6358</v>
      </c>
      <c r="E3221" s="60">
        <v>395</v>
      </c>
      <c r="F3221" s="60">
        <v>1001010</v>
      </c>
      <c r="G3221" s="50" t="s">
        <v>28465</v>
      </c>
      <c r="H3221" s="51"/>
      <c r="I3221" s="47"/>
      <c r="J3221" s="89"/>
      <c r="K3221" s="98"/>
      <c r="L3221" s="89"/>
      <c r="M3221" s="96"/>
      <c r="N3221" s="89"/>
      <c r="O3221" s="96"/>
      <c r="P3221" s="47" t="s">
        <v>27927</v>
      </c>
      <c r="Q3221" s="53"/>
      <c r="R3221" s="54"/>
      <c r="S3221" s="3"/>
      <c r="AH3221"/>
      <c r="AI3221"/>
      <c r="AJ3221"/>
      <c r="AK3221"/>
    </row>
    <row r="3222" spans="1:37" ht="48">
      <c r="A3222" s="55" t="s">
        <v>14360</v>
      </c>
      <c r="B3222" s="43">
        <v>3221</v>
      </c>
      <c r="C3222" s="49" t="s">
        <v>6356</v>
      </c>
      <c r="D3222" s="52" t="s">
        <v>6357</v>
      </c>
      <c r="E3222" s="60">
        <v>2</v>
      </c>
      <c r="F3222" s="60">
        <v>27007002</v>
      </c>
      <c r="G3222" s="50" t="s">
        <v>28465</v>
      </c>
      <c r="H3222" s="51"/>
      <c r="I3222" s="47"/>
      <c r="J3222" s="89">
        <v>3220</v>
      </c>
      <c r="K3222" s="98" t="s">
        <v>28465</v>
      </c>
      <c r="L3222" s="89"/>
      <c r="M3222" s="96"/>
      <c r="N3222" s="89"/>
      <c r="O3222" s="96"/>
      <c r="P3222" s="47" t="s">
        <v>27927</v>
      </c>
      <c r="Q3222" s="53"/>
      <c r="R3222" s="54"/>
      <c r="S3222" s="3"/>
      <c r="AH3222"/>
      <c r="AI3222"/>
      <c r="AJ3222"/>
      <c r="AK3222"/>
    </row>
    <row r="3223" spans="1:37" ht="60">
      <c r="A3223" s="55" t="s">
        <v>0</v>
      </c>
      <c r="B3223" s="43">
        <v>3222</v>
      </c>
      <c r="C3223" s="49" t="s">
        <v>6354</v>
      </c>
      <c r="D3223" s="52" t="s">
        <v>6355</v>
      </c>
      <c r="E3223" s="60">
        <v>1</v>
      </c>
      <c r="F3223" s="60">
        <v>1036024</v>
      </c>
      <c r="G3223" s="50" t="s">
        <v>28430</v>
      </c>
      <c r="H3223" s="51"/>
      <c r="I3223" s="47"/>
      <c r="J3223" s="89">
        <v>3117</v>
      </c>
      <c r="K3223" s="98" t="s">
        <v>28430</v>
      </c>
      <c r="L3223" s="89"/>
      <c r="M3223" s="96"/>
      <c r="N3223" s="89"/>
      <c r="O3223" s="96"/>
      <c r="P3223" s="47" t="s">
        <v>27927</v>
      </c>
      <c r="Q3223" s="53"/>
      <c r="R3223" s="54"/>
      <c r="S3223" s="3"/>
      <c r="AH3223"/>
      <c r="AI3223"/>
      <c r="AJ3223"/>
      <c r="AK3223"/>
    </row>
    <row r="3224" spans="1:37" ht="72">
      <c r="A3224" s="55" t="s">
        <v>0</v>
      </c>
      <c r="B3224" s="43">
        <v>3223</v>
      </c>
      <c r="C3224" s="49" t="s">
        <v>6352</v>
      </c>
      <c r="D3224" s="52" t="s">
        <v>6353</v>
      </c>
      <c r="E3224" s="60">
        <v>2</v>
      </c>
      <c r="F3224" s="60">
        <v>1046010</v>
      </c>
      <c r="G3224" s="50" t="s">
        <v>28430</v>
      </c>
      <c r="H3224" s="51"/>
      <c r="I3224" s="47"/>
      <c r="J3224" s="89">
        <v>3117</v>
      </c>
      <c r="K3224" s="98" t="s">
        <v>28430</v>
      </c>
      <c r="L3224" s="89">
        <v>410</v>
      </c>
      <c r="M3224" s="96" t="s">
        <v>28423</v>
      </c>
      <c r="N3224" s="89"/>
      <c r="O3224" s="96"/>
      <c r="P3224" s="47" t="s">
        <v>27931</v>
      </c>
      <c r="Q3224" s="53"/>
      <c r="R3224" s="54"/>
      <c r="S3224" s="3"/>
      <c r="AH3224"/>
      <c r="AI3224"/>
      <c r="AJ3224"/>
      <c r="AK3224"/>
    </row>
    <row r="3225" spans="1:37" ht="96">
      <c r="A3225" s="55" t="s">
        <v>0</v>
      </c>
      <c r="B3225" s="43">
        <v>3224</v>
      </c>
      <c r="C3225" s="49" t="s">
        <v>6350</v>
      </c>
      <c r="D3225" s="52" t="s">
        <v>6351</v>
      </c>
      <c r="E3225" s="60">
        <v>1</v>
      </c>
      <c r="F3225" s="60">
        <v>18042014</v>
      </c>
      <c r="G3225" s="50" t="s">
        <v>28430</v>
      </c>
      <c r="H3225" s="51"/>
      <c r="I3225" s="47"/>
      <c r="J3225" s="89">
        <v>3117</v>
      </c>
      <c r="K3225" s="98" t="s">
        <v>28430</v>
      </c>
      <c r="L3225" s="89"/>
      <c r="M3225" s="96"/>
      <c r="N3225" s="89"/>
      <c r="O3225" s="96"/>
      <c r="P3225" s="47" t="s">
        <v>27931</v>
      </c>
      <c r="Q3225" s="53"/>
      <c r="R3225" s="54"/>
      <c r="S3225" s="3"/>
      <c r="AH3225"/>
      <c r="AI3225"/>
      <c r="AJ3225"/>
      <c r="AK3225"/>
    </row>
    <row r="3226" spans="1:37" ht="72">
      <c r="A3226" s="55" t="s">
        <v>0</v>
      </c>
      <c r="B3226" s="43">
        <v>3225</v>
      </c>
      <c r="C3226" s="49" t="s">
        <v>6347</v>
      </c>
      <c r="D3226" s="52" t="s">
        <v>6349</v>
      </c>
      <c r="E3226" s="60">
        <v>140</v>
      </c>
      <c r="F3226" s="60">
        <v>1013009</v>
      </c>
      <c r="G3226" s="50" t="s">
        <v>28504</v>
      </c>
      <c r="H3226" s="51"/>
      <c r="I3226" s="47"/>
      <c r="J3226" s="89">
        <v>3231</v>
      </c>
      <c r="K3226" s="98" t="s">
        <v>28504</v>
      </c>
      <c r="L3226" s="89"/>
      <c r="M3226" s="96"/>
      <c r="N3226" s="89"/>
      <c r="O3226" s="96"/>
      <c r="P3226" s="47" t="s">
        <v>27928</v>
      </c>
      <c r="Q3226" s="53"/>
      <c r="R3226" s="54"/>
      <c r="S3226" s="3"/>
      <c r="AH3226"/>
      <c r="AI3226"/>
      <c r="AJ3226"/>
      <c r="AK3226"/>
    </row>
    <row r="3227" spans="1:37" ht="72">
      <c r="A3227" s="55" t="s">
        <v>0</v>
      </c>
      <c r="B3227" s="43">
        <v>3226</v>
      </c>
      <c r="C3227" s="49" t="s">
        <v>6347</v>
      </c>
      <c r="D3227" s="52" t="s">
        <v>6348</v>
      </c>
      <c r="E3227" s="60">
        <v>6</v>
      </c>
      <c r="F3227" s="60">
        <v>1046010</v>
      </c>
      <c r="G3227" s="50"/>
      <c r="H3227" s="51"/>
      <c r="I3227" s="47"/>
      <c r="J3227" s="94">
        <v>3225</v>
      </c>
      <c r="K3227" s="98" t="s">
        <v>29869</v>
      </c>
      <c r="L3227" s="89"/>
      <c r="M3227" s="96"/>
      <c r="N3227" s="89"/>
      <c r="O3227" s="96"/>
      <c r="P3227" s="47" t="s">
        <v>27931</v>
      </c>
      <c r="Q3227" s="53"/>
      <c r="R3227" s="54"/>
      <c r="S3227" s="3"/>
      <c r="AH3227"/>
      <c r="AI3227"/>
      <c r="AJ3227"/>
      <c r="AK3227"/>
    </row>
    <row r="3228" spans="1:37" ht="60">
      <c r="A3228" s="55" t="s">
        <v>0</v>
      </c>
      <c r="B3228" s="43">
        <v>3227</v>
      </c>
      <c r="C3228" s="49" t="s">
        <v>6344</v>
      </c>
      <c r="D3228" s="52" t="s">
        <v>6346</v>
      </c>
      <c r="E3228" s="60">
        <v>2</v>
      </c>
      <c r="F3228" s="60">
        <v>14003017</v>
      </c>
      <c r="G3228" s="50"/>
      <c r="H3228" s="51"/>
      <c r="I3228" s="47"/>
      <c r="J3228" s="95">
        <v>3225</v>
      </c>
      <c r="K3228" s="98" t="s">
        <v>29869</v>
      </c>
      <c r="L3228" s="89"/>
      <c r="M3228" s="96"/>
      <c r="N3228" s="89"/>
      <c r="O3228" s="96"/>
      <c r="P3228" s="47" t="s">
        <v>27930</v>
      </c>
      <c r="Q3228" s="53"/>
      <c r="R3228" s="54"/>
      <c r="S3228" s="3"/>
      <c r="AH3228"/>
      <c r="AI3228"/>
      <c r="AJ3228"/>
      <c r="AK3228"/>
    </row>
    <row r="3229" spans="1:37" ht="72">
      <c r="A3229" s="55" t="s">
        <v>0</v>
      </c>
      <c r="B3229" s="43">
        <v>3228</v>
      </c>
      <c r="C3229" s="49" t="s">
        <v>6344</v>
      </c>
      <c r="D3229" s="52" t="s">
        <v>6345</v>
      </c>
      <c r="E3229" s="60">
        <v>2</v>
      </c>
      <c r="F3229" s="60">
        <v>4026012</v>
      </c>
      <c r="G3229" s="50"/>
      <c r="H3229" s="51"/>
      <c r="I3229" s="47"/>
      <c r="J3229" s="94">
        <v>3226</v>
      </c>
      <c r="K3229" s="98" t="s">
        <v>29869</v>
      </c>
      <c r="L3229" s="89"/>
      <c r="M3229" s="96"/>
      <c r="N3229" s="89"/>
      <c r="O3229" s="96"/>
      <c r="P3229" s="47" t="s">
        <v>27930</v>
      </c>
      <c r="Q3229" s="53"/>
      <c r="R3229" s="54"/>
      <c r="S3229" s="3"/>
      <c r="AH3229"/>
      <c r="AI3229"/>
      <c r="AJ3229"/>
      <c r="AK3229"/>
    </row>
    <row r="3230" spans="1:37" ht="72">
      <c r="A3230" s="55" t="s">
        <v>0</v>
      </c>
      <c r="B3230" s="43">
        <v>3229</v>
      </c>
      <c r="C3230" s="49" t="s">
        <v>6342</v>
      </c>
      <c r="D3230" s="52" t="s">
        <v>6343</v>
      </c>
      <c r="E3230" s="60">
        <v>4</v>
      </c>
      <c r="F3230" s="60">
        <v>11022008</v>
      </c>
      <c r="G3230" s="50" t="s">
        <v>28087</v>
      </c>
      <c r="H3230" s="51"/>
      <c r="I3230" s="47"/>
      <c r="J3230" s="89">
        <v>4390</v>
      </c>
      <c r="K3230" s="98" t="s">
        <v>30058</v>
      </c>
      <c r="L3230" s="89"/>
      <c r="M3230" s="96"/>
      <c r="N3230" s="89"/>
      <c r="O3230" s="96"/>
      <c r="P3230" s="47" t="s">
        <v>27931</v>
      </c>
      <c r="Q3230" s="53"/>
      <c r="R3230" s="54"/>
      <c r="S3230" s="3"/>
      <c r="AH3230"/>
      <c r="AI3230"/>
      <c r="AJ3230"/>
      <c r="AK3230"/>
    </row>
    <row r="3231" spans="1:37" ht="72">
      <c r="A3231" s="55" t="s">
        <v>0</v>
      </c>
      <c r="B3231" s="43">
        <v>3230</v>
      </c>
      <c r="C3231" s="49" t="s">
        <v>6340</v>
      </c>
      <c r="D3231" s="52" t="s">
        <v>6341</v>
      </c>
      <c r="E3231" s="60">
        <v>1</v>
      </c>
      <c r="F3231" s="60">
        <v>13004034</v>
      </c>
      <c r="G3231" s="50" t="s">
        <v>28078</v>
      </c>
      <c r="H3231" s="51"/>
      <c r="I3231" s="47"/>
      <c r="J3231" s="89">
        <v>4427</v>
      </c>
      <c r="K3231" s="98" t="s">
        <v>28078</v>
      </c>
      <c r="L3231" s="89"/>
      <c r="M3231" s="96"/>
      <c r="N3231" s="89"/>
      <c r="O3231" s="96"/>
      <c r="P3231" s="47" t="s">
        <v>27931</v>
      </c>
      <c r="Q3231" s="53"/>
      <c r="R3231" s="54"/>
      <c r="S3231" s="3"/>
      <c r="AH3231"/>
      <c r="AI3231"/>
      <c r="AJ3231"/>
      <c r="AK3231"/>
    </row>
    <row r="3232" spans="1:37" ht="72">
      <c r="A3232" s="55" t="s">
        <v>0</v>
      </c>
      <c r="B3232" s="43">
        <v>3231</v>
      </c>
      <c r="C3232" s="49" t="s">
        <v>6338</v>
      </c>
      <c r="D3232" s="52" t="s">
        <v>6339</v>
      </c>
      <c r="E3232" s="60">
        <v>4</v>
      </c>
      <c r="F3232" s="60">
        <v>1013009</v>
      </c>
      <c r="G3232" s="50" t="s">
        <v>28504</v>
      </c>
      <c r="H3232" s="51"/>
      <c r="I3232" s="47"/>
      <c r="J3232" s="89"/>
      <c r="K3232" s="98"/>
      <c r="L3232" s="89"/>
      <c r="M3232" s="96"/>
      <c r="N3232" s="89"/>
      <c r="O3232" s="96"/>
      <c r="P3232" s="47" t="s">
        <v>27929</v>
      </c>
      <c r="Q3232" s="53"/>
      <c r="R3232" s="54"/>
      <c r="S3232" s="3"/>
      <c r="AH3232"/>
      <c r="AI3232"/>
      <c r="AJ3232"/>
      <c r="AK3232"/>
    </row>
    <row r="3233" spans="1:37" ht="84">
      <c r="A3233" s="55" t="s">
        <v>0</v>
      </c>
      <c r="B3233" s="43">
        <v>3232</v>
      </c>
      <c r="C3233" s="49" t="s">
        <v>6336</v>
      </c>
      <c r="D3233" s="52" t="s">
        <v>6337</v>
      </c>
      <c r="E3233" s="60">
        <v>5</v>
      </c>
      <c r="F3233" s="60">
        <v>1046017</v>
      </c>
      <c r="G3233" s="50" t="s">
        <v>28504</v>
      </c>
      <c r="H3233" s="51"/>
      <c r="I3233" s="47"/>
      <c r="J3233" s="89">
        <v>3231</v>
      </c>
      <c r="K3233" s="98" t="s">
        <v>28504</v>
      </c>
      <c r="L3233" s="89"/>
      <c r="M3233" s="96"/>
      <c r="N3233" s="89"/>
      <c r="O3233" s="96"/>
      <c r="P3233" s="47" t="s">
        <v>27931</v>
      </c>
      <c r="Q3233" s="53"/>
      <c r="R3233" s="54"/>
      <c r="S3233" s="3"/>
      <c r="AH3233"/>
      <c r="AI3233"/>
      <c r="AJ3233"/>
      <c r="AK3233"/>
    </row>
    <row r="3234" spans="1:37" ht="60">
      <c r="A3234" s="55" t="s">
        <v>0</v>
      </c>
      <c r="B3234" s="43">
        <v>3233</v>
      </c>
      <c r="C3234" s="49" t="s">
        <v>6334</v>
      </c>
      <c r="D3234" s="52" t="s">
        <v>6335</v>
      </c>
      <c r="E3234" s="60">
        <v>33</v>
      </c>
      <c r="F3234" s="60">
        <v>2029020</v>
      </c>
      <c r="G3234" s="50" t="s">
        <v>28504</v>
      </c>
      <c r="H3234" s="51"/>
      <c r="I3234" s="47"/>
      <c r="J3234" s="89">
        <v>3231</v>
      </c>
      <c r="K3234" s="98" t="s">
        <v>28504</v>
      </c>
      <c r="L3234" s="89"/>
      <c r="M3234" s="96"/>
      <c r="N3234" s="89"/>
      <c r="O3234" s="96"/>
      <c r="P3234" s="47" t="s">
        <v>27930</v>
      </c>
      <c r="Q3234" s="53"/>
      <c r="R3234" s="54"/>
      <c r="S3234" s="3"/>
      <c r="AH3234"/>
      <c r="AI3234"/>
      <c r="AJ3234"/>
      <c r="AK3234"/>
    </row>
    <row r="3235" spans="1:37" ht="72">
      <c r="A3235" s="55" t="s">
        <v>0</v>
      </c>
      <c r="B3235" s="43">
        <v>3234</v>
      </c>
      <c r="C3235" s="49" t="s">
        <v>6332</v>
      </c>
      <c r="D3235" s="52" t="s">
        <v>6333</v>
      </c>
      <c r="E3235" s="60">
        <v>1</v>
      </c>
      <c r="F3235" s="60">
        <v>13007035</v>
      </c>
      <c r="G3235" s="50" t="s">
        <v>28355</v>
      </c>
      <c r="H3235" s="51"/>
      <c r="I3235" s="47"/>
      <c r="J3235" s="89">
        <v>4513</v>
      </c>
      <c r="K3235" s="98" t="s">
        <v>28355</v>
      </c>
      <c r="L3235" s="89"/>
      <c r="M3235" s="96"/>
      <c r="N3235" s="89"/>
      <c r="O3235" s="96"/>
      <c r="P3235" s="47" t="s">
        <v>27931</v>
      </c>
      <c r="Q3235" s="53"/>
      <c r="R3235" s="54"/>
      <c r="S3235" s="3"/>
      <c r="AH3235"/>
      <c r="AI3235"/>
      <c r="AJ3235"/>
      <c r="AK3235"/>
    </row>
    <row r="3236" spans="1:37" ht="60">
      <c r="A3236" s="55" t="s">
        <v>0</v>
      </c>
      <c r="B3236" s="43">
        <v>3235</v>
      </c>
      <c r="C3236" s="49" t="s">
        <v>6330</v>
      </c>
      <c r="D3236" s="52" t="s">
        <v>6331</v>
      </c>
      <c r="E3236" s="60">
        <v>1</v>
      </c>
      <c r="F3236" s="60">
        <v>23061006</v>
      </c>
      <c r="G3236" s="49" t="s">
        <v>29145</v>
      </c>
      <c r="H3236" s="51"/>
      <c r="I3236" s="47"/>
      <c r="J3236" s="89"/>
      <c r="K3236" s="98"/>
      <c r="L3236" s="89"/>
      <c r="M3236" s="96"/>
      <c r="N3236" s="89"/>
      <c r="O3236" s="96"/>
      <c r="P3236" s="47" t="s">
        <v>28717</v>
      </c>
      <c r="Q3236" s="53"/>
      <c r="R3236" s="54"/>
      <c r="S3236" s="3"/>
      <c r="AH3236"/>
      <c r="AI3236"/>
      <c r="AJ3236"/>
      <c r="AK3236"/>
    </row>
    <row r="3237" spans="1:37" ht="72">
      <c r="A3237" s="55" t="s">
        <v>0</v>
      </c>
      <c r="B3237" s="43">
        <v>3236</v>
      </c>
      <c r="C3237" s="49" t="s">
        <v>6328</v>
      </c>
      <c r="D3237" s="52" t="s">
        <v>6329</v>
      </c>
      <c r="E3237" s="60">
        <v>1</v>
      </c>
      <c r="F3237" s="60">
        <v>13007036</v>
      </c>
      <c r="G3237" s="49" t="s">
        <v>29145</v>
      </c>
      <c r="H3237" s="51"/>
      <c r="I3237" s="47"/>
      <c r="J3237" s="89">
        <v>3235</v>
      </c>
      <c r="K3237" s="98" t="s">
        <v>29145</v>
      </c>
      <c r="L3237" s="89"/>
      <c r="M3237" s="96"/>
      <c r="N3237" s="89"/>
      <c r="O3237" s="96"/>
      <c r="P3237" s="47" t="s">
        <v>27931</v>
      </c>
      <c r="Q3237" s="53"/>
      <c r="R3237" s="54"/>
      <c r="S3237" s="3"/>
      <c r="AH3237"/>
      <c r="AI3237"/>
      <c r="AJ3237"/>
      <c r="AK3237"/>
    </row>
    <row r="3238" spans="1:37" ht="48">
      <c r="A3238" s="55" t="s">
        <v>0</v>
      </c>
      <c r="B3238" s="43">
        <v>3237</v>
      </c>
      <c r="C3238" s="49" t="s">
        <v>6326</v>
      </c>
      <c r="D3238" s="52" t="s">
        <v>6327</v>
      </c>
      <c r="E3238" s="60">
        <v>1</v>
      </c>
      <c r="F3238" s="60">
        <v>7016026</v>
      </c>
      <c r="G3238" s="49" t="s">
        <v>29146</v>
      </c>
      <c r="H3238" s="51"/>
      <c r="I3238" s="47"/>
      <c r="J3238" s="89"/>
      <c r="K3238" s="98"/>
      <c r="L3238" s="89"/>
      <c r="M3238" s="96"/>
      <c r="N3238" s="89"/>
      <c r="O3238" s="96"/>
      <c r="P3238" s="47" t="s">
        <v>28717</v>
      </c>
      <c r="Q3238" s="53"/>
      <c r="R3238" s="54"/>
      <c r="S3238" s="3"/>
      <c r="AH3238"/>
      <c r="AI3238"/>
      <c r="AJ3238"/>
      <c r="AK3238"/>
    </row>
    <row r="3239" spans="1:37" ht="60">
      <c r="A3239" s="55" t="s">
        <v>0</v>
      </c>
      <c r="B3239" s="43">
        <v>3238</v>
      </c>
      <c r="C3239" s="49" t="s">
        <v>6324</v>
      </c>
      <c r="D3239" s="52" t="s">
        <v>6325</v>
      </c>
      <c r="E3239" s="60">
        <v>19</v>
      </c>
      <c r="F3239" s="60">
        <v>2022021</v>
      </c>
      <c r="G3239" s="49" t="s">
        <v>28536</v>
      </c>
      <c r="H3239" s="51"/>
      <c r="I3239" s="47"/>
      <c r="J3239" s="89"/>
      <c r="K3239" s="98"/>
      <c r="L3239" s="89"/>
      <c r="M3239" s="96"/>
      <c r="N3239" s="89"/>
      <c r="O3239" s="96"/>
      <c r="P3239" s="47" t="s">
        <v>27929</v>
      </c>
      <c r="Q3239" s="53"/>
      <c r="R3239" s="54"/>
      <c r="S3239" s="3"/>
      <c r="AH3239"/>
      <c r="AI3239"/>
      <c r="AJ3239"/>
      <c r="AK3239"/>
    </row>
    <row r="3240" spans="1:37" ht="72">
      <c r="A3240" s="55" t="s">
        <v>0</v>
      </c>
      <c r="B3240" s="43">
        <v>3239</v>
      </c>
      <c r="C3240" s="49" t="s">
        <v>6322</v>
      </c>
      <c r="D3240" s="52" t="s">
        <v>6323</v>
      </c>
      <c r="E3240" s="60">
        <v>3</v>
      </c>
      <c r="F3240" s="60">
        <v>6016006</v>
      </c>
      <c r="G3240" s="50" t="s">
        <v>28286</v>
      </c>
      <c r="H3240" s="51"/>
      <c r="I3240" s="47"/>
      <c r="J3240" s="89">
        <v>3240</v>
      </c>
      <c r="K3240" s="98" t="s">
        <v>28286</v>
      </c>
      <c r="L3240" s="89"/>
      <c r="M3240" s="96"/>
      <c r="N3240" s="89"/>
      <c r="O3240" s="96"/>
      <c r="P3240" s="47" t="s">
        <v>27932</v>
      </c>
      <c r="Q3240" s="53"/>
      <c r="R3240" s="54"/>
      <c r="S3240" s="3"/>
      <c r="AH3240"/>
      <c r="AI3240"/>
      <c r="AJ3240"/>
      <c r="AK3240"/>
    </row>
    <row r="3241" spans="1:37" ht="108">
      <c r="A3241" s="55" t="s">
        <v>0</v>
      </c>
      <c r="B3241" s="43">
        <v>3240</v>
      </c>
      <c r="C3241" s="49" t="s">
        <v>6320</v>
      </c>
      <c r="D3241" s="52" t="s">
        <v>6321</v>
      </c>
      <c r="E3241" s="60">
        <v>75</v>
      </c>
      <c r="F3241" s="60">
        <v>1002015</v>
      </c>
      <c r="G3241" s="49" t="s">
        <v>28286</v>
      </c>
      <c r="H3241" s="51"/>
      <c r="I3241" s="47"/>
      <c r="J3241" s="89"/>
      <c r="K3241" s="98"/>
      <c r="L3241" s="89"/>
      <c r="M3241" s="96"/>
      <c r="N3241" s="89"/>
      <c r="O3241" s="96"/>
      <c r="P3241" s="47" t="s">
        <v>27929</v>
      </c>
      <c r="Q3241" s="53"/>
      <c r="R3241" s="54"/>
      <c r="S3241" s="3"/>
      <c r="AH3241"/>
      <c r="AI3241"/>
      <c r="AJ3241"/>
      <c r="AK3241"/>
    </row>
    <row r="3242" spans="1:37" ht="72">
      <c r="A3242" s="55" t="s">
        <v>0</v>
      </c>
      <c r="B3242" s="43">
        <v>3241</v>
      </c>
      <c r="C3242" s="49" t="s">
        <v>6318</v>
      </c>
      <c r="D3242" s="52" t="s">
        <v>6319</v>
      </c>
      <c r="E3242" s="60">
        <v>1</v>
      </c>
      <c r="F3242" s="60">
        <v>6015053</v>
      </c>
      <c r="G3242" s="49" t="s">
        <v>28795</v>
      </c>
      <c r="H3242" s="51"/>
      <c r="I3242" s="47"/>
      <c r="J3242" s="89">
        <v>5123</v>
      </c>
      <c r="K3242" s="98" t="s">
        <v>28795</v>
      </c>
      <c r="L3242" s="89"/>
      <c r="M3242" s="96"/>
      <c r="N3242" s="89"/>
      <c r="O3242" s="96"/>
      <c r="P3242" s="47" t="s">
        <v>27932</v>
      </c>
      <c r="Q3242" s="53"/>
      <c r="R3242" s="54"/>
      <c r="S3242" s="3"/>
      <c r="AH3242"/>
      <c r="AI3242"/>
      <c r="AJ3242"/>
      <c r="AK3242"/>
    </row>
    <row r="3243" spans="1:37" ht="60">
      <c r="A3243" s="55" t="s">
        <v>0</v>
      </c>
      <c r="B3243" s="43">
        <v>3242</v>
      </c>
      <c r="C3243" s="49" t="s">
        <v>6316</v>
      </c>
      <c r="D3243" s="52" t="s">
        <v>6317</v>
      </c>
      <c r="E3243" s="60">
        <v>1</v>
      </c>
      <c r="F3243" s="60">
        <v>26017004</v>
      </c>
      <c r="G3243" s="50" t="s">
        <v>28333</v>
      </c>
      <c r="H3243" s="51"/>
      <c r="I3243" s="47"/>
      <c r="J3243" s="89">
        <v>3243</v>
      </c>
      <c r="K3243" s="98" t="s">
        <v>28333</v>
      </c>
      <c r="L3243" s="89"/>
      <c r="M3243" s="96"/>
      <c r="N3243" s="89"/>
      <c r="O3243" s="96"/>
      <c r="P3243" s="47" t="s">
        <v>27928</v>
      </c>
      <c r="Q3243" s="53"/>
      <c r="R3243" s="54"/>
      <c r="S3243" s="3"/>
      <c r="AH3243"/>
      <c r="AI3243"/>
      <c r="AJ3243"/>
      <c r="AK3243"/>
    </row>
    <row r="3244" spans="1:37" ht="60">
      <c r="A3244" s="55" t="s">
        <v>0</v>
      </c>
      <c r="B3244" s="43">
        <v>3243</v>
      </c>
      <c r="C3244" s="49" t="s">
        <v>6314</v>
      </c>
      <c r="D3244" s="52" t="s">
        <v>6315</v>
      </c>
      <c r="E3244" s="60">
        <v>32</v>
      </c>
      <c r="F3244" s="60">
        <v>1021007</v>
      </c>
      <c r="G3244" s="50" t="s">
        <v>28333</v>
      </c>
      <c r="H3244" s="51"/>
      <c r="I3244" s="47"/>
      <c r="J3244" s="89"/>
      <c r="K3244" s="98"/>
      <c r="L3244" s="89"/>
      <c r="M3244" s="96"/>
      <c r="N3244" s="89"/>
      <c r="O3244" s="96"/>
      <c r="P3244" s="47" t="s">
        <v>27929</v>
      </c>
      <c r="Q3244" s="53"/>
      <c r="R3244" s="54"/>
      <c r="S3244" s="3"/>
      <c r="AH3244"/>
      <c r="AI3244"/>
      <c r="AJ3244"/>
      <c r="AK3244"/>
    </row>
    <row r="3245" spans="1:37" ht="84">
      <c r="A3245" s="55" t="s">
        <v>0</v>
      </c>
      <c r="B3245" s="43">
        <v>3244</v>
      </c>
      <c r="C3245" s="49" t="s">
        <v>6312</v>
      </c>
      <c r="D3245" s="52" t="s">
        <v>6313</v>
      </c>
      <c r="E3245" s="60">
        <v>3</v>
      </c>
      <c r="F3245" s="60">
        <v>3011017</v>
      </c>
      <c r="G3245" s="49" t="s">
        <v>28151</v>
      </c>
      <c r="H3245" s="51"/>
      <c r="I3245" s="47"/>
      <c r="J3245" s="89">
        <v>5398</v>
      </c>
      <c r="K3245" s="98" t="s">
        <v>28151</v>
      </c>
      <c r="L3245" s="89"/>
      <c r="M3245" s="96"/>
      <c r="N3245" s="89"/>
      <c r="O3245" s="96"/>
      <c r="P3245" s="47" t="s">
        <v>27927</v>
      </c>
      <c r="Q3245" s="53"/>
      <c r="R3245" s="54"/>
      <c r="S3245" s="3"/>
      <c r="AH3245"/>
      <c r="AI3245"/>
      <c r="AJ3245"/>
      <c r="AK3245"/>
    </row>
    <row r="3246" spans="1:37" ht="72">
      <c r="A3246" s="55" t="s">
        <v>0</v>
      </c>
      <c r="B3246" s="43">
        <v>3245</v>
      </c>
      <c r="C3246" s="49" t="s">
        <v>6310</v>
      </c>
      <c r="D3246" s="52" t="s">
        <v>6311</v>
      </c>
      <c r="E3246" s="60">
        <v>43</v>
      </c>
      <c r="F3246" s="60">
        <v>2009018</v>
      </c>
      <c r="G3246" s="49" t="s">
        <v>28206</v>
      </c>
      <c r="H3246" s="51"/>
      <c r="I3246" s="47"/>
      <c r="J3246" s="89"/>
      <c r="K3246" s="98"/>
      <c r="L3246" s="89"/>
      <c r="M3246" s="96"/>
      <c r="N3246" s="89"/>
      <c r="O3246" s="96"/>
      <c r="P3246" s="47" t="s">
        <v>27929</v>
      </c>
      <c r="Q3246" s="53"/>
      <c r="R3246" s="54"/>
      <c r="S3246" s="3"/>
      <c r="AH3246"/>
      <c r="AI3246"/>
      <c r="AJ3246"/>
      <c r="AK3246"/>
    </row>
    <row r="3247" spans="1:37" ht="72">
      <c r="A3247" s="55" t="s">
        <v>0</v>
      </c>
      <c r="B3247" s="43">
        <v>3246</v>
      </c>
      <c r="C3247" s="49" t="s">
        <v>6308</v>
      </c>
      <c r="D3247" s="52" t="s">
        <v>6309</v>
      </c>
      <c r="E3247" s="60">
        <v>1</v>
      </c>
      <c r="F3247" s="60">
        <v>15007009</v>
      </c>
      <c r="G3247" s="50" t="s">
        <v>28206</v>
      </c>
      <c r="H3247" s="51"/>
      <c r="I3247" s="47"/>
      <c r="J3247" s="89">
        <v>3245</v>
      </c>
      <c r="K3247" s="98" t="s">
        <v>28206</v>
      </c>
      <c r="L3247" s="89"/>
      <c r="M3247" s="96"/>
      <c r="N3247" s="89"/>
      <c r="O3247" s="96"/>
      <c r="P3247" s="47" t="s">
        <v>27927</v>
      </c>
      <c r="Q3247" s="53"/>
      <c r="R3247" s="54"/>
      <c r="S3247" s="3"/>
      <c r="AH3247"/>
      <c r="AI3247"/>
      <c r="AJ3247"/>
      <c r="AK3247"/>
    </row>
    <row r="3248" spans="1:37" ht="60">
      <c r="A3248" s="55" t="s">
        <v>0</v>
      </c>
      <c r="B3248" s="43">
        <v>3247</v>
      </c>
      <c r="C3248" s="49" t="s">
        <v>6306</v>
      </c>
      <c r="D3248" s="52" t="s">
        <v>6307</v>
      </c>
      <c r="E3248" s="60">
        <v>20</v>
      </c>
      <c r="F3248" s="60">
        <v>2029012</v>
      </c>
      <c r="G3248" s="50" t="s">
        <v>28206</v>
      </c>
      <c r="H3248" s="51"/>
      <c r="I3248" s="47"/>
      <c r="J3248" s="89">
        <v>3245</v>
      </c>
      <c r="K3248" s="98" t="s">
        <v>28206</v>
      </c>
      <c r="L3248" s="89"/>
      <c r="M3248" s="96"/>
      <c r="N3248" s="89"/>
      <c r="O3248" s="96"/>
      <c r="P3248" s="47" t="s">
        <v>27928</v>
      </c>
      <c r="Q3248" s="53"/>
      <c r="R3248" s="54"/>
      <c r="S3248" s="3"/>
      <c r="AH3248"/>
      <c r="AI3248"/>
      <c r="AJ3248"/>
      <c r="AK3248"/>
    </row>
    <row r="3249" spans="1:37" ht="60">
      <c r="A3249" s="55" t="s">
        <v>0</v>
      </c>
      <c r="B3249" s="43">
        <v>3248</v>
      </c>
      <c r="C3249" s="49" t="s">
        <v>6304</v>
      </c>
      <c r="D3249" s="52" t="s">
        <v>6305</v>
      </c>
      <c r="E3249" s="60">
        <v>1</v>
      </c>
      <c r="F3249" s="60">
        <v>19087001</v>
      </c>
      <c r="G3249" s="50"/>
      <c r="H3249" s="51"/>
      <c r="I3249" s="47"/>
      <c r="J3249" s="95">
        <v>3246</v>
      </c>
      <c r="K3249" s="98" t="s">
        <v>29870</v>
      </c>
      <c r="L3249" s="89"/>
      <c r="M3249" s="96"/>
      <c r="N3249" s="89"/>
      <c r="O3249" s="96"/>
      <c r="P3249" s="47" t="s">
        <v>27928</v>
      </c>
      <c r="Q3249" s="53"/>
      <c r="R3249" s="54"/>
      <c r="S3249" s="3"/>
      <c r="AH3249"/>
      <c r="AI3249"/>
      <c r="AJ3249"/>
      <c r="AK3249"/>
    </row>
    <row r="3250" spans="1:37" ht="60">
      <c r="A3250" s="55" t="s">
        <v>0</v>
      </c>
      <c r="B3250" s="43">
        <v>3249</v>
      </c>
      <c r="C3250" s="49" t="s">
        <v>6302</v>
      </c>
      <c r="D3250" s="52" t="s">
        <v>6303</v>
      </c>
      <c r="E3250" s="60">
        <v>1</v>
      </c>
      <c r="F3250" s="60">
        <v>24017013</v>
      </c>
      <c r="G3250" s="50"/>
      <c r="H3250" s="51"/>
      <c r="I3250" s="47"/>
      <c r="J3250" s="95">
        <v>5493</v>
      </c>
      <c r="K3250" s="98" t="s">
        <v>28081</v>
      </c>
      <c r="L3250" s="89"/>
      <c r="M3250" s="96"/>
      <c r="N3250" s="89"/>
      <c r="O3250" s="96"/>
      <c r="P3250" s="47" t="s">
        <v>27930</v>
      </c>
      <c r="Q3250" s="53"/>
      <c r="R3250" s="54"/>
      <c r="S3250" s="3"/>
      <c r="AH3250"/>
      <c r="AI3250"/>
      <c r="AJ3250"/>
      <c r="AK3250"/>
    </row>
    <row r="3251" spans="1:37" ht="60">
      <c r="A3251" s="55" t="s">
        <v>0</v>
      </c>
      <c r="B3251" s="43">
        <v>3250</v>
      </c>
      <c r="C3251" s="49" t="s">
        <v>6300</v>
      </c>
      <c r="D3251" s="52" t="s">
        <v>6301</v>
      </c>
      <c r="E3251" s="60">
        <v>1</v>
      </c>
      <c r="F3251" s="60">
        <v>18040002</v>
      </c>
      <c r="G3251" s="50" t="s">
        <v>28205</v>
      </c>
      <c r="H3251" s="51"/>
      <c r="I3251" s="47"/>
      <c r="J3251" s="89">
        <v>3256</v>
      </c>
      <c r="K3251" s="98" t="s">
        <v>28205</v>
      </c>
      <c r="L3251" s="89"/>
      <c r="M3251" s="96"/>
      <c r="N3251" s="89"/>
      <c r="O3251" s="96"/>
      <c r="P3251" s="47" t="s">
        <v>27927</v>
      </c>
      <c r="Q3251" s="53"/>
      <c r="R3251" s="54"/>
      <c r="S3251" s="3"/>
      <c r="AH3251"/>
      <c r="AI3251"/>
      <c r="AJ3251"/>
      <c r="AK3251"/>
    </row>
    <row r="3252" spans="1:37" ht="48">
      <c r="A3252" s="55" t="s">
        <v>0</v>
      </c>
      <c r="B3252" s="43">
        <v>3251</v>
      </c>
      <c r="C3252" s="49" t="s">
        <v>6298</v>
      </c>
      <c r="D3252" s="52" t="s">
        <v>6299</v>
      </c>
      <c r="E3252" s="60">
        <v>1</v>
      </c>
      <c r="F3252" s="60">
        <v>2030032</v>
      </c>
      <c r="G3252" s="49" t="s">
        <v>29147</v>
      </c>
      <c r="H3252" s="51"/>
      <c r="I3252" s="47"/>
      <c r="J3252" s="89"/>
      <c r="K3252" s="98"/>
      <c r="L3252" s="89"/>
      <c r="M3252" s="96"/>
      <c r="N3252" s="89"/>
      <c r="O3252" s="96"/>
      <c r="P3252" s="47" t="s">
        <v>28717</v>
      </c>
      <c r="Q3252" s="53"/>
      <c r="R3252" s="54"/>
      <c r="S3252" s="3"/>
      <c r="AH3252"/>
      <c r="AI3252"/>
      <c r="AJ3252"/>
      <c r="AK3252"/>
    </row>
    <row r="3253" spans="1:37" ht="60">
      <c r="A3253" s="55" t="s">
        <v>0</v>
      </c>
      <c r="B3253" s="43">
        <v>3252</v>
      </c>
      <c r="C3253" s="49" t="s">
        <v>6296</v>
      </c>
      <c r="D3253" s="52" t="s">
        <v>6297</v>
      </c>
      <c r="E3253" s="60">
        <v>1</v>
      </c>
      <c r="F3253" s="60">
        <v>1011029</v>
      </c>
      <c r="G3253" s="50"/>
      <c r="H3253" s="51"/>
      <c r="I3253" s="47"/>
      <c r="J3253" s="94"/>
      <c r="K3253" s="98"/>
      <c r="L3253" s="89"/>
      <c r="M3253" s="96"/>
      <c r="N3253" s="89"/>
      <c r="O3253" s="96"/>
      <c r="P3253" s="47" t="s">
        <v>27931</v>
      </c>
      <c r="Q3253" s="53"/>
      <c r="R3253" s="54"/>
      <c r="S3253" s="3"/>
      <c r="AH3253"/>
      <c r="AI3253"/>
      <c r="AJ3253"/>
      <c r="AK3253"/>
    </row>
    <row r="3254" spans="1:37" ht="72">
      <c r="A3254" s="55" t="s">
        <v>0</v>
      </c>
      <c r="B3254" s="43">
        <v>3253</v>
      </c>
      <c r="C3254" s="49" t="s">
        <v>6294</v>
      </c>
      <c r="D3254" s="52" t="s">
        <v>6295</v>
      </c>
      <c r="E3254" s="60">
        <v>1</v>
      </c>
      <c r="F3254" s="60">
        <v>14031013</v>
      </c>
      <c r="G3254" s="50" t="s">
        <v>28231</v>
      </c>
      <c r="H3254" s="51"/>
      <c r="I3254" s="47"/>
      <c r="J3254" s="89">
        <v>5564</v>
      </c>
      <c r="K3254" s="98" t="s">
        <v>28231</v>
      </c>
      <c r="L3254" s="89">
        <v>3050</v>
      </c>
      <c r="M3254" s="96" t="s">
        <v>29829</v>
      </c>
      <c r="N3254" s="89"/>
      <c r="O3254" s="96"/>
      <c r="P3254" s="47" t="s">
        <v>27931</v>
      </c>
      <c r="Q3254" s="53"/>
      <c r="R3254" s="54"/>
      <c r="S3254" s="3"/>
      <c r="AH3254"/>
      <c r="AI3254"/>
      <c r="AJ3254"/>
      <c r="AK3254"/>
    </row>
    <row r="3255" spans="1:37" ht="84">
      <c r="A3255" s="55" t="s">
        <v>0</v>
      </c>
      <c r="B3255" s="43">
        <v>3254</v>
      </c>
      <c r="C3255" s="49" t="s">
        <v>6292</v>
      </c>
      <c r="D3255" s="52" t="s">
        <v>6293</v>
      </c>
      <c r="E3255" s="60">
        <v>212</v>
      </c>
      <c r="F3255" s="60">
        <v>1004002</v>
      </c>
      <c r="G3255" s="49" t="s">
        <v>28099</v>
      </c>
      <c r="H3255" s="51"/>
      <c r="I3255" s="47"/>
      <c r="J3255" s="89"/>
      <c r="K3255" s="98"/>
      <c r="L3255" s="89"/>
      <c r="M3255" s="96"/>
      <c r="N3255" s="89"/>
      <c r="O3255" s="96"/>
      <c r="P3255" s="47" t="s">
        <v>27929</v>
      </c>
      <c r="Q3255" s="53"/>
      <c r="R3255" s="54"/>
      <c r="S3255" s="3"/>
      <c r="AH3255"/>
      <c r="AI3255"/>
      <c r="AJ3255"/>
      <c r="AK3255"/>
    </row>
    <row r="3256" spans="1:37" ht="48">
      <c r="A3256" s="55" t="s">
        <v>14360</v>
      </c>
      <c r="B3256" s="43">
        <v>3255</v>
      </c>
      <c r="C3256" s="49" t="s">
        <v>6290</v>
      </c>
      <c r="D3256" s="52" t="s">
        <v>6291</v>
      </c>
      <c r="E3256" s="60">
        <v>1</v>
      </c>
      <c r="F3256" s="60">
        <v>27004036</v>
      </c>
      <c r="G3256" s="50" t="s">
        <v>28099</v>
      </c>
      <c r="H3256" s="51"/>
      <c r="I3256" s="47"/>
      <c r="J3256" s="89">
        <v>3254</v>
      </c>
      <c r="K3256" s="98" t="s">
        <v>28099</v>
      </c>
      <c r="L3256" s="89"/>
      <c r="M3256" s="96"/>
      <c r="N3256" s="89"/>
      <c r="O3256" s="96"/>
      <c r="P3256" s="47" t="s">
        <v>27929</v>
      </c>
      <c r="Q3256" s="53"/>
      <c r="R3256" s="54"/>
      <c r="S3256" s="3"/>
      <c r="AH3256"/>
      <c r="AI3256"/>
      <c r="AJ3256"/>
      <c r="AK3256"/>
    </row>
    <row r="3257" spans="1:37" ht="60">
      <c r="A3257" s="55" t="s">
        <v>0</v>
      </c>
      <c r="B3257" s="43">
        <v>3256</v>
      </c>
      <c r="C3257" s="49" t="s">
        <v>6288</v>
      </c>
      <c r="D3257" s="52" t="s">
        <v>6289</v>
      </c>
      <c r="E3257" s="60">
        <v>43</v>
      </c>
      <c r="F3257" s="60">
        <v>3026018</v>
      </c>
      <c r="G3257" s="49" t="s">
        <v>28205</v>
      </c>
      <c r="H3257" s="51"/>
      <c r="I3257" s="47"/>
      <c r="J3257" s="89"/>
      <c r="K3257" s="98"/>
      <c r="L3257" s="89"/>
      <c r="M3257" s="96"/>
      <c r="N3257" s="89"/>
      <c r="O3257" s="96"/>
      <c r="P3257" s="47" t="s">
        <v>27929</v>
      </c>
      <c r="Q3257" s="53"/>
      <c r="R3257" s="54"/>
      <c r="S3257" s="3"/>
      <c r="AH3257"/>
      <c r="AI3257"/>
      <c r="AJ3257"/>
      <c r="AK3257"/>
    </row>
    <row r="3258" spans="1:37" ht="60">
      <c r="A3258" s="55" t="s">
        <v>0</v>
      </c>
      <c r="B3258" s="43">
        <v>3257</v>
      </c>
      <c r="C3258" s="49" t="s">
        <v>6286</v>
      </c>
      <c r="D3258" s="52" t="s">
        <v>6287</v>
      </c>
      <c r="E3258" s="60">
        <v>9</v>
      </c>
      <c r="F3258" s="60">
        <v>2027003</v>
      </c>
      <c r="G3258" s="49" t="s">
        <v>29150</v>
      </c>
      <c r="H3258" s="51"/>
      <c r="I3258" s="47"/>
      <c r="J3258" s="89">
        <v>3261</v>
      </c>
      <c r="K3258" s="98" t="s">
        <v>29150</v>
      </c>
      <c r="L3258" s="89"/>
      <c r="M3258" s="96"/>
      <c r="N3258" s="89"/>
      <c r="O3258" s="96"/>
      <c r="P3258" s="47" t="s">
        <v>27927</v>
      </c>
      <c r="Q3258" s="53"/>
      <c r="R3258" s="54"/>
      <c r="S3258" s="3"/>
      <c r="AH3258"/>
      <c r="AI3258"/>
      <c r="AJ3258"/>
      <c r="AK3258"/>
    </row>
    <row r="3259" spans="1:37" ht="72">
      <c r="A3259" s="55" t="s">
        <v>0</v>
      </c>
      <c r="B3259" s="43">
        <v>3258</v>
      </c>
      <c r="C3259" s="49" t="s">
        <v>6284</v>
      </c>
      <c r="D3259" s="52" t="s">
        <v>6285</v>
      </c>
      <c r="E3259" s="60">
        <v>4</v>
      </c>
      <c r="F3259" s="60">
        <v>13002055</v>
      </c>
      <c r="G3259" s="50"/>
      <c r="H3259" s="51"/>
      <c r="I3259" s="47"/>
      <c r="J3259" s="94"/>
      <c r="K3259" s="98"/>
      <c r="L3259" s="89"/>
      <c r="M3259" s="96"/>
      <c r="N3259" s="89"/>
      <c r="O3259" s="96"/>
      <c r="P3259" s="47" t="s">
        <v>27932</v>
      </c>
      <c r="Q3259" s="53"/>
      <c r="R3259" s="54"/>
      <c r="S3259" s="3"/>
      <c r="AH3259"/>
      <c r="AI3259"/>
      <c r="AJ3259"/>
      <c r="AK3259"/>
    </row>
    <row r="3260" spans="1:37" ht="108">
      <c r="A3260" s="55" t="s">
        <v>0</v>
      </c>
      <c r="B3260" s="43">
        <v>3259</v>
      </c>
      <c r="C3260" s="49" t="s">
        <v>6282</v>
      </c>
      <c r="D3260" s="52" t="s">
        <v>6283</v>
      </c>
      <c r="E3260" s="60">
        <v>29</v>
      </c>
      <c r="F3260" s="60">
        <v>2021008</v>
      </c>
      <c r="G3260" s="49" t="s">
        <v>28354</v>
      </c>
      <c r="H3260" s="51"/>
      <c r="I3260" s="47"/>
      <c r="J3260" s="89"/>
      <c r="K3260" s="98"/>
      <c r="L3260" s="89"/>
      <c r="M3260" s="96"/>
      <c r="N3260" s="89"/>
      <c r="O3260" s="96"/>
      <c r="P3260" s="47" t="s">
        <v>27929</v>
      </c>
      <c r="Q3260" s="53"/>
      <c r="R3260" s="54"/>
      <c r="S3260" s="3"/>
      <c r="AH3260"/>
      <c r="AI3260"/>
      <c r="AJ3260"/>
      <c r="AK3260"/>
    </row>
    <row r="3261" spans="1:37" ht="84">
      <c r="A3261" s="55" t="s">
        <v>0</v>
      </c>
      <c r="B3261" s="43">
        <v>3260</v>
      </c>
      <c r="C3261" s="49" t="s">
        <v>6280</v>
      </c>
      <c r="D3261" s="52" t="s">
        <v>6281</v>
      </c>
      <c r="E3261" s="60">
        <v>1</v>
      </c>
      <c r="F3261" s="60">
        <v>14009029</v>
      </c>
      <c r="G3261" s="50" t="s">
        <v>28354</v>
      </c>
      <c r="H3261" s="51"/>
      <c r="I3261" s="47"/>
      <c r="J3261" s="89">
        <v>3259</v>
      </c>
      <c r="K3261" s="98" t="s">
        <v>28354</v>
      </c>
      <c r="L3261" s="89"/>
      <c r="M3261" s="96"/>
      <c r="N3261" s="89"/>
      <c r="O3261" s="96"/>
      <c r="P3261" s="47" t="s">
        <v>27931</v>
      </c>
      <c r="Q3261" s="53"/>
      <c r="R3261" s="54"/>
      <c r="S3261" s="3"/>
      <c r="AH3261"/>
      <c r="AI3261"/>
      <c r="AJ3261"/>
      <c r="AK3261"/>
    </row>
    <row r="3262" spans="1:37" ht="48">
      <c r="A3262" s="55" t="s">
        <v>0</v>
      </c>
      <c r="B3262" s="43">
        <v>3261</v>
      </c>
      <c r="C3262" s="49" t="s">
        <v>6278</v>
      </c>
      <c r="D3262" s="52" t="s">
        <v>6279</v>
      </c>
      <c r="E3262" s="60">
        <v>1</v>
      </c>
      <c r="F3262" s="60">
        <v>23028017</v>
      </c>
      <c r="G3262" s="49" t="s">
        <v>29150</v>
      </c>
      <c r="H3262" s="51"/>
      <c r="I3262" s="47"/>
      <c r="J3262" s="89"/>
      <c r="K3262" s="98"/>
      <c r="L3262" s="89"/>
      <c r="M3262" s="96"/>
      <c r="N3262" s="89"/>
      <c r="O3262" s="96"/>
      <c r="P3262" s="47" t="s">
        <v>28717</v>
      </c>
      <c r="Q3262" s="53"/>
      <c r="R3262" s="54"/>
      <c r="S3262" s="3"/>
      <c r="AH3262"/>
      <c r="AI3262"/>
      <c r="AJ3262"/>
      <c r="AK3262"/>
    </row>
    <row r="3263" spans="1:37" ht="84">
      <c r="A3263" s="55" t="s">
        <v>0</v>
      </c>
      <c r="B3263" s="43">
        <v>3262</v>
      </c>
      <c r="C3263" s="49" t="s">
        <v>6276</v>
      </c>
      <c r="D3263" s="52" t="s">
        <v>6277</v>
      </c>
      <c r="E3263" s="60">
        <v>5</v>
      </c>
      <c r="F3263" s="60">
        <v>13009006</v>
      </c>
      <c r="G3263" s="49" t="s">
        <v>29150</v>
      </c>
      <c r="H3263" s="51"/>
      <c r="I3263" s="47"/>
      <c r="J3263" s="89">
        <v>3261</v>
      </c>
      <c r="K3263" s="98" t="s">
        <v>29150</v>
      </c>
      <c r="L3263" s="89">
        <v>410</v>
      </c>
      <c r="M3263" s="96" t="s">
        <v>28423</v>
      </c>
      <c r="N3263" s="89"/>
      <c r="O3263" s="96"/>
      <c r="P3263" s="47" t="s">
        <v>27931</v>
      </c>
      <c r="Q3263" s="53"/>
      <c r="R3263" s="54"/>
      <c r="S3263" s="3"/>
      <c r="AH3263"/>
      <c r="AI3263"/>
      <c r="AJ3263"/>
      <c r="AK3263"/>
    </row>
    <row r="3264" spans="1:37" ht="72">
      <c r="A3264" s="55" t="s">
        <v>0</v>
      </c>
      <c r="B3264" s="43">
        <v>3263</v>
      </c>
      <c r="C3264" s="49" t="s">
        <v>6274</v>
      </c>
      <c r="D3264" s="52" t="s">
        <v>6275</v>
      </c>
      <c r="E3264" s="60">
        <v>1</v>
      </c>
      <c r="F3264" s="60">
        <v>13008010</v>
      </c>
      <c r="G3264" s="49" t="s">
        <v>29038</v>
      </c>
      <c r="H3264" s="51"/>
      <c r="I3264" s="47"/>
      <c r="J3264" s="89">
        <v>5779</v>
      </c>
      <c r="K3264" s="98" t="s">
        <v>29038</v>
      </c>
      <c r="L3264" s="89"/>
      <c r="M3264" s="96"/>
      <c r="N3264" s="89"/>
      <c r="O3264" s="96"/>
      <c r="P3264" s="47" t="s">
        <v>27931</v>
      </c>
      <c r="Q3264" s="53"/>
      <c r="R3264" s="54"/>
      <c r="S3264" s="3"/>
      <c r="AH3264"/>
      <c r="AI3264"/>
      <c r="AJ3264"/>
      <c r="AK3264"/>
    </row>
    <row r="3265" spans="1:37" ht="60">
      <c r="A3265" s="55" t="s">
        <v>0</v>
      </c>
      <c r="B3265" s="43">
        <v>3264</v>
      </c>
      <c r="C3265" s="49" t="s">
        <v>6272</v>
      </c>
      <c r="D3265" s="52" t="s">
        <v>6273</v>
      </c>
      <c r="E3265" s="60"/>
      <c r="F3265" s="60"/>
      <c r="G3265" s="50"/>
      <c r="H3265" s="51"/>
      <c r="I3265" s="47"/>
      <c r="J3265" s="95">
        <v>3298</v>
      </c>
      <c r="K3265" s="98" t="s">
        <v>29876</v>
      </c>
      <c r="L3265" s="89"/>
      <c r="M3265" s="96"/>
      <c r="N3265" s="89"/>
      <c r="O3265" s="96"/>
      <c r="P3265" s="47" t="s">
        <v>27927</v>
      </c>
      <c r="Q3265" s="53"/>
      <c r="R3265" s="54"/>
      <c r="S3265" s="3"/>
      <c r="AH3265"/>
      <c r="AI3265"/>
      <c r="AJ3265"/>
      <c r="AK3265"/>
    </row>
    <row r="3266" spans="1:37" ht="72">
      <c r="A3266" s="55" t="s">
        <v>0</v>
      </c>
      <c r="B3266" s="43">
        <v>3265</v>
      </c>
      <c r="C3266" s="49" t="s">
        <v>6270</v>
      </c>
      <c r="D3266" s="52" t="s">
        <v>6271</v>
      </c>
      <c r="E3266" s="60">
        <v>1</v>
      </c>
      <c r="F3266" s="60">
        <v>13020005</v>
      </c>
      <c r="G3266" s="50"/>
      <c r="H3266" s="51"/>
      <c r="I3266" s="47"/>
      <c r="J3266" s="95">
        <v>3293</v>
      </c>
      <c r="K3266" s="98" t="s">
        <v>29874</v>
      </c>
      <c r="L3266" s="89"/>
      <c r="M3266" s="96"/>
      <c r="N3266" s="89"/>
      <c r="O3266" s="96"/>
      <c r="P3266" s="47" t="s">
        <v>27931</v>
      </c>
      <c r="Q3266" s="53"/>
      <c r="R3266" s="54"/>
      <c r="S3266" s="3"/>
      <c r="AH3266"/>
      <c r="AI3266"/>
      <c r="AJ3266"/>
      <c r="AK3266"/>
    </row>
    <row r="3267" spans="1:37" ht="84">
      <c r="A3267" s="55" t="s">
        <v>0</v>
      </c>
      <c r="B3267" s="43">
        <v>3266</v>
      </c>
      <c r="C3267" s="49" t="s">
        <v>6268</v>
      </c>
      <c r="D3267" s="52" t="s">
        <v>6269</v>
      </c>
      <c r="E3267" s="60">
        <v>11</v>
      </c>
      <c r="F3267" s="60">
        <v>1036005</v>
      </c>
      <c r="G3267" s="49" t="s">
        <v>29260</v>
      </c>
      <c r="H3267" s="51"/>
      <c r="I3267" s="47"/>
      <c r="J3267" s="89">
        <v>5789</v>
      </c>
      <c r="K3267" s="98" t="s">
        <v>29260</v>
      </c>
      <c r="L3267" s="89"/>
      <c r="M3267" s="96"/>
      <c r="N3267" s="89"/>
      <c r="O3267" s="96"/>
      <c r="P3267" s="47" t="s">
        <v>27931</v>
      </c>
      <c r="Q3267" s="53"/>
      <c r="R3267" s="54"/>
      <c r="S3267" s="3"/>
      <c r="AH3267"/>
      <c r="AI3267"/>
      <c r="AJ3267"/>
      <c r="AK3267"/>
    </row>
    <row r="3268" spans="1:37" ht="48">
      <c r="A3268" s="55" t="s">
        <v>0</v>
      </c>
      <c r="B3268" s="43">
        <v>3267</v>
      </c>
      <c r="C3268" s="49" t="s">
        <v>6266</v>
      </c>
      <c r="D3268" s="52" t="s">
        <v>6267</v>
      </c>
      <c r="E3268" s="60">
        <v>1</v>
      </c>
      <c r="F3268" s="60">
        <v>23033019</v>
      </c>
      <c r="G3268" s="49" t="s">
        <v>29148</v>
      </c>
      <c r="H3268" s="51"/>
      <c r="I3268" s="47"/>
      <c r="J3268" s="89"/>
      <c r="K3268" s="98"/>
      <c r="L3268" s="89"/>
      <c r="M3268" s="96"/>
      <c r="N3268" s="89"/>
      <c r="O3268" s="96"/>
      <c r="P3268" s="47" t="s">
        <v>28717</v>
      </c>
      <c r="Q3268" s="53"/>
      <c r="R3268" s="54"/>
      <c r="S3268" s="3"/>
      <c r="AH3268"/>
      <c r="AI3268"/>
      <c r="AJ3268"/>
      <c r="AK3268"/>
    </row>
    <row r="3269" spans="1:37" ht="72">
      <c r="A3269" s="55" t="s">
        <v>0</v>
      </c>
      <c r="B3269" s="43">
        <v>3268</v>
      </c>
      <c r="C3269" s="49" t="s">
        <v>6264</v>
      </c>
      <c r="D3269" s="52" t="s">
        <v>6265</v>
      </c>
      <c r="E3269" s="60">
        <v>1</v>
      </c>
      <c r="F3269" s="60">
        <v>13015018</v>
      </c>
      <c r="G3269" s="49" t="s">
        <v>29148</v>
      </c>
      <c r="H3269" s="51"/>
      <c r="I3269" s="47"/>
      <c r="J3269" s="89">
        <v>3267</v>
      </c>
      <c r="K3269" s="98" t="s">
        <v>29148</v>
      </c>
      <c r="L3269" s="89">
        <v>410</v>
      </c>
      <c r="M3269" s="96" t="s">
        <v>28423</v>
      </c>
      <c r="N3269" s="89"/>
      <c r="O3269" s="96"/>
      <c r="P3269" s="47" t="s">
        <v>27931</v>
      </c>
      <c r="Q3269" s="53"/>
      <c r="R3269" s="54"/>
      <c r="S3269" s="3"/>
      <c r="AH3269"/>
      <c r="AI3269"/>
      <c r="AJ3269"/>
      <c r="AK3269"/>
    </row>
    <row r="3270" spans="1:37" ht="72">
      <c r="A3270" s="55" t="s">
        <v>0</v>
      </c>
      <c r="B3270" s="43">
        <v>3269</v>
      </c>
      <c r="C3270" s="49" t="s">
        <v>6262</v>
      </c>
      <c r="D3270" s="52" t="s">
        <v>6263</v>
      </c>
      <c r="E3270" s="60">
        <v>2</v>
      </c>
      <c r="F3270" s="60">
        <v>13024026</v>
      </c>
      <c r="G3270" s="49" t="s">
        <v>29148</v>
      </c>
      <c r="H3270" s="51"/>
      <c r="I3270" s="47"/>
      <c r="J3270" s="89">
        <v>3267</v>
      </c>
      <c r="K3270" s="98" t="s">
        <v>29148</v>
      </c>
      <c r="L3270" s="89">
        <v>3050</v>
      </c>
      <c r="M3270" s="96" t="s">
        <v>29829</v>
      </c>
      <c r="N3270" s="89"/>
      <c r="O3270" s="96"/>
      <c r="P3270" s="47" t="s">
        <v>27931</v>
      </c>
      <c r="Q3270" s="53"/>
      <c r="R3270" s="54"/>
      <c r="S3270" s="3"/>
      <c r="AH3270"/>
      <c r="AI3270"/>
      <c r="AJ3270"/>
      <c r="AK3270"/>
    </row>
    <row r="3271" spans="1:37" ht="72">
      <c r="A3271" s="55" t="s">
        <v>0</v>
      </c>
      <c r="B3271" s="43">
        <v>3270</v>
      </c>
      <c r="C3271" s="49" t="s">
        <v>6260</v>
      </c>
      <c r="D3271" s="52" t="s">
        <v>6261</v>
      </c>
      <c r="E3271" s="60">
        <v>13</v>
      </c>
      <c r="F3271" s="60">
        <v>4021032</v>
      </c>
      <c r="G3271" s="50" t="s">
        <v>27979</v>
      </c>
      <c r="H3271" s="51"/>
      <c r="I3271" s="47"/>
      <c r="J3271" s="89">
        <v>5826</v>
      </c>
      <c r="K3271" s="98" t="s">
        <v>27979</v>
      </c>
      <c r="L3271" s="89"/>
      <c r="M3271" s="96"/>
      <c r="N3271" s="89"/>
      <c r="O3271" s="96"/>
      <c r="P3271" s="47" t="s">
        <v>27932</v>
      </c>
      <c r="Q3271" s="53"/>
      <c r="R3271" s="54"/>
      <c r="S3271" s="3"/>
      <c r="AH3271"/>
      <c r="AI3271"/>
      <c r="AJ3271"/>
      <c r="AK3271"/>
    </row>
    <row r="3272" spans="1:37" ht="48">
      <c r="A3272" s="55" t="s">
        <v>0</v>
      </c>
      <c r="B3272" s="43">
        <v>3271</v>
      </c>
      <c r="C3272" s="49" t="s">
        <v>6258</v>
      </c>
      <c r="D3272" s="52" t="s">
        <v>6259</v>
      </c>
      <c r="E3272" s="60">
        <v>1</v>
      </c>
      <c r="F3272" s="60">
        <v>23061010</v>
      </c>
      <c r="G3272" s="49" t="s">
        <v>29149</v>
      </c>
      <c r="H3272" s="51"/>
      <c r="I3272" s="47"/>
      <c r="J3272" s="89"/>
      <c r="K3272" s="98"/>
      <c r="L3272" s="89"/>
      <c r="M3272" s="96"/>
      <c r="N3272" s="89"/>
      <c r="O3272" s="96"/>
      <c r="P3272" s="47" t="s">
        <v>28717</v>
      </c>
      <c r="Q3272" s="53"/>
      <c r="R3272" s="54"/>
      <c r="S3272" s="3"/>
      <c r="AH3272"/>
      <c r="AI3272"/>
      <c r="AJ3272"/>
      <c r="AK3272"/>
    </row>
    <row r="3273" spans="1:37" ht="72">
      <c r="A3273" s="55" t="s">
        <v>14360</v>
      </c>
      <c r="B3273" s="43">
        <v>3272</v>
      </c>
      <c r="C3273" s="49" t="s">
        <v>6256</v>
      </c>
      <c r="D3273" s="52" t="s">
        <v>6257</v>
      </c>
      <c r="E3273" s="60">
        <v>3</v>
      </c>
      <c r="F3273" s="60">
        <v>15007014</v>
      </c>
      <c r="G3273" s="50" t="s">
        <v>28183</v>
      </c>
      <c r="H3273" s="51"/>
      <c r="I3273" s="47"/>
      <c r="J3273" s="89">
        <v>3289</v>
      </c>
      <c r="K3273" s="98" t="s">
        <v>28183</v>
      </c>
      <c r="L3273" s="89"/>
      <c r="M3273" s="96"/>
      <c r="N3273" s="89"/>
      <c r="O3273" s="96"/>
      <c r="P3273" s="47" t="s">
        <v>27929</v>
      </c>
      <c r="Q3273" s="53"/>
      <c r="R3273" s="54"/>
      <c r="S3273" s="3"/>
      <c r="AH3273"/>
      <c r="AI3273"/>
      <c r="AJ3273"/>
      <c r="AK3273"/>
    </row>
    <row r="3274" spans="1:37" ht="84">
      <c r="A3274" s="55" t="s">
        <v>0</v>
      </c>
      <c r="B3274" s="43">
        <v>3273</v>
      </c>
      <c r="C3274" s="49" t="s">
        <v>6254</v>
      </c>
      <c r="D3274" s="52" t="s">
        <v>6255</v>
      </c>
      <c r="E3274" s="60">
        <v>13</v>
      </c>
      <c r="F3274" s="60">
        <v>13005007</v>
      </c>
      <c r="G3274" s="49" t="s">
        <v>29150</v>
      </c>
      <c r="H3274" s="51"/>
      <c r="I3274" s="47"/>
      <c r="J3274" s="89">
        <v>3261</v>
      </c>
      <c r="K3274" s="98" t="s">
        <v>29150</v>
      </c>
      <c r="L3274" s="89">
        <v>410</v>
      </c>
      <c r="M3274" s="96" t="s">
        <v>28423</v>
      </c>
      <c r="N3274" s="89"/>
      <c r="O3274" s="96"/>
      <c r="P3274" s="47" t="s">
        <v>27931</v>
      </c>
      <c r="Q3274" s="53"/>
      <c r="R3274" s="54"/>
      <c r="S3274" s="3"/>
      <c r="AH3274"/>
      <c r="AI3274"/>
      <c r="AJ3274"/>
      <c r="AK3274"/>
    </row>
    <row r="3275" spans="1:37" ht="84">
      <c r="A3275" s="55" t="s">
        <v>0</v>
      </c>
      <c r="B3275" s="43">
        <v>3274</v>
      </c>
      <c r="C3275" s="49" t="s">
        <v>6252</v>
      </c>
      <c r="D3275" s="52" t="s">
        <v>6253</v>
      </c>
      <c r="E3275" s="60">
        <v>1</v>
      </c>
      <c r="F3275" s="60">
        <v>13007010</v>
      </c>
      <c r="G3275" s="49" t="s">
        <v>29260</v>
      </c>
      <c r="H3275" s="51"/>
      <c r="I3275" s="47"/>
      <c r="J3275" s="89">
        <v>5789</v>
      </c>
      <c r="K3275" s="98" t="s">
        <v>29260</v>
      </c>
      <c r="L3275" s="89"/>
      <c r="M3275" s="96"/>
      <c r="N3275" s="89"/>
      <c r="O3275" s="96"/>
      <c r="P3275" s="47" t="s">
        <v>27931</v>
      </c>
      <c r="Q3275" s="53"/>
      <c r="R3275" s="54"/>
      <c r="S3275" s="3"/>
      <c r="AH3275"/>
      <c r="AI3275"/>
      <c r="AJ3275"/>
      <c r="AK3275"/>
    </row>
    <row r="3276" spans="1:37" ht="72">
      <c r="A3276" s="55" t="s">
        <v>0</v>
      </c>
      <c r="B3276" s="43">
        <v>3275</v>
      </c>
      <c r="C3276" s="49" t="s">
        <v>6250</v>
      </c>
      <c r="D3276" s="52" t="s">
        <v>6251</v>
      </c>
      <c r="E3276" s="60">
        <v>1</v>
      </c>
      <c r="F3276" s="60">
        <v>13005013</v>
      </c>
      <c r="G3276" s="50"/>
      <c r="H3276" s="51"/>
      <c r="I3276" s="47"/>
      <c r="J3276" s="95">
        <v>5912</v>
      </c>
      <c r="K3276" s="98" t="s">
        <v>30266</v>
      </c>
      <c r="L3276" s="89"/>
      <c r="M3276" s="96"/>
      <c r="N3276" s="89"/>
      <c r="O3276" s="96"/>
      <c r="P3276" s="47" t="s">
        <v>27931</v>
      </c>
      <c r="Q3276" s="53"/>
      <c r="R3276" s="54"/>
      <c r="S3276" s="3"/>
      <c r="AH3276"/>
      <c r="AI3276"/>
      <c r="AJ3276"/>
      <c r="AK3276"/>
    </row>
    <row r="3277" spans="1:37" ht="60">
      <c r="A3277" s="55" t="s">
        <v>0</v>
      </c>
      <c r="B3277" s="43">
        <v>3276</v>
      </c>
      <c r="C3277" s="49" t="s">
        <v>6248</v>
      </c>
      <c r="D3277" s="52" t="s">
        <v>6249</v>
      </c>
      <c r="E3277" s="60">
        <v>23</v>
      </c>
      <c r="F3277" s="60">
        <v>9012021</v>
      </c>
      <c r="G3277" s="49" t="s">
        <v>28406</v>
      </c>
      <c r="H3277" s="51"/>
      <c r="I3277" s="47"/>
      <c r="J3277" s="89"/>
      <c r="K3277" s="98"/>
      <c r="L3277" s="89"/>
      <c r="M3277" s="96"/>
      <c r="N3277" s="89"/>
      <c r="O3277" s="96"/>
      <c r="P3277" s="47" t="s">
        <v>27929</v>
      </c>
      <c r="Q3277" s="53"/>
      <c r="R3277" s="54"/>
      <c r="S3277" s="3"/>
      <c r="AH3277"/>
      <c r="AI3277"/>
      <c r="AJ3277"/>
      <c r="AK3277"/>
    </row>
    <row r="3278" spans="1:37" ht="60">
      <c r="A3278" s="55" t="s">
        <v>0</v>
      </c>
      <c r="B3278" s="43">
        <v>3277</v>
      </c>
      <c r="C3278" s="49" t="s">
        <v>6245</v>
      </c>
      <c r="D3278" s="52" t="s">
        <v>6247</v>
      </c>
      <c r="E3278" s="60">
        <v>3</v>
      </c>
      <c r="F3278" s="60">
        <v>9024002</v>
      </c>
      <c r="G3278" s="50" t="s">
        <v>28406</v>
      </c>
      <c r="H3278" s="51"/>
      <c r="I3278" s="47"/>
      <c r="J3278" s="89">
        <v>3276</v>
      </c>
      <c r="K3278" s="98" t="s">
        <v>28406</v>
      </c>
      <c r="L3278" s="89"/>
      <c r="M3278" s="96"/>
      <c r="N3278" s="89"/>
      <c r="O3278" s="96"/>
      <c r="P3278" s="47" t="s">
        <v>27927</v>
      </c>
      <c r="Q3278" s="53"/>
      <c r="R3278" s="54"/>
      <c r="S3278" s="3"/>
      <c r="AH3278"/>
      <c r="AI3278"/>
      <c r="AJ3278"/>
      <c r="AK3278"/>
    </row>
    <row r="3279" spans="1:37" ht="60">
      <c r="A3279" s="55" t="s">
        <v>0</v>
      </c>
      <c r="B3279" s="43">
        <v>3278</v>
      </c>
      <c r="C3279" s="49" t="s">
        <v>6245</v>
      </c>
      <c r="D3279" s="52" t="s">
        <v>6246</v>
      </c>
      <c r="E3279" s="60">
        <v>6</v>
      </c>
      <c r="F3279" s="60">
        <v>7004017</v>
      </c>
      <c r="G3279" s="50"/>
      <c r="H3279" s="51"/>
      <c r="I3279" s="47"/>
      <c r="J3279" s="95">
        <v>3277</v>
      </c>
      <c r="K3279" s="98" t="s">
        <v>28406</v>
      </c>
      <c r="L3279" s="89"/>
      <c r="M3279" s="96"/>
      <c r="N3279" s="89"/>
      <c r="O3279" s="96"/>
      <c r="P3279" s="47" t="s">
        <v>27931</v>
      </c>
      <c r="Q3279" s="53"/>
      <c r="R3279" s="54"/>
      <c r="S3279" s="3"/>
      <c r="AH3279"/>
      <c r="AI3279"/>
      <c r="AJ3279"/>
      <c r="AK3279"/>
    </row>
    <row r="3280" spans="1:37" ht="60">
      <c r="A3280" s="55" t="s">
        <v>0</v>
      </c>
      <c r="B3280" s="43">
        <v>3279</v>
      </c>
      <c r="C3280" s="49" t="s">
        <v>6243</v>
      </c>
      <c r="D3280" s="52" t="s">
        <v>6244</v>
      </c>
      <c r="E3280" s="60">
        <v>2</v>
      </c>
      <c r="F3280" s="60">
        <v>15002056</v>
      </c>
      <c r="G3280" s="50" t="s">
        <v>28406</v>
      </c>
      <c r="H3280" s="51"/>
      <c r="I3280" s="47"/>
      <c r="J3280" s="89">
        <v>3280</v>
      </c>
      <c r="K3280" s="98" t="s">
        <v>29871</v>
      </c>
      <c r="L3280" s="89">
        <v>3276</v>
      </c>
      <c r="M3280" s="96" t="s">
        <v>28406</v>
      </c>
      <c r="N3280" s="89"/>
      <c r="O3280" s="96"/>
      <c r="P3280" s="47" t="s">
        <v>27931</v>
      </c>
      <c r="Q3280" s="53"/>
      <c r="R3280" s="54"/>
      <c r="S3280" s="3"/>
      <c r="AH3280"/>
      <c r="AI3280"/>
      <c r="AJ3280"/>
      <c r="AK3280"/>
    </row>
    <row r="3281" spans="1:37" ht="48">
      <c r="A3281" s="55" t="s">
        <v>0</v>
      </c>
      <c r="B3281" s="43">
        <v>3280</v>
      </c>
      <c r="C3281" s="49" t="s">
        <v>6241</v>
      </c>
      <c r="D3281" s="52" t="s">
        <v>6242</v>
      </c>
      <c r="E3281" s="60">
        <v>1</v>
      </c>
      <c r="F3281" s="60">
        <v>20005019</v>
      </c>
      <c r="G3281" s="50"/>
      <c r="H3281" s="51"/>
      <c r="I3281" s="47"/>
      <c r="J3281" s="95">
        <v>3277</v>
      </c>
      <c r="K3281" s="98" t="s">
        <v>28406</v>
      </c>
      <c r="L3281" s="89"/>
      <c r="M3281" s="96"/>
      <c r="N3281" s="89"/>
      <c r="O3281" s="96"/>
      <c r="P3281" s="47" t="s">
        <v>27928</v>
      </c>
      <c r="Q3281" s="53"/>
      <c r="R3281" s="54"/>
      <c r="S3281" s="3"/>
      <c r="AH3281"/>
      <c r="AI3281"/>
      <c r="AJ3281"/>
      <c r="AK3281"/>
    </row>
    <row r="3282" spans="1:37" ht="72">
      <c r="A3282" s="55" t="s">
        <v>0</v>
      </c>
      <c r="B3282" s="43">
        <v>3281</v>
      </c>
      <c r="C3282" s="49" t="s">
        <v>6239</v>
      </c>
      <c r="D3282" s="52" t="s">
        <v>6240</v>
      </c>
      <c r="E3282" s="60">
        <v>4</v>
      </c>
      <c r="F3282" s="60">
        <v>1036005</v>
      </c>
      <c r="G3282" s="50" t="s">
        <v>28364</v>
      </c>
      <c r="H3282" s="51"/>
      <c r="I3282" s="47"/>
      <c r="J3282" s="89">
        <v>5956</v>
      </c>
      <c r="K3282" s="98" t="s">
        <v>28364</v>
      </c>
      <c r="L3282" s="89"/>
      <c r="M3282" s="96"/>
      <c r="N3282" s="89"/>
      <c r="O3282" s="96"/>
      <c r="P3282" s="47" t="s">
        <v>27931</v>
      </c>
      <c r="Q3282" s="53"/>
      <c r="R3282" s="54"/>
      <c r="S3282" s="3"/>
      <c r="AH3282"/>
      <c r="AI3282"/>
      <c r="AJ3282"/>
      <c r="AK3282"/>
    </row>
    <row r="3283" spans="1:37" ht="72">
      <c r="A3283" s="55" t="s">
        <v>0</v>
      </c>
      <c r="B3283" s="43">
        <v>3282</v>
      </c>
      <c r="C3283" s="49" t="s">
        <v>6237</v>
      </c>
      <c r="D3283" s="52" t="s">
        <v>6238</v>
      </c>
      <c r="E3283" s="60">
        <v>99</v>
      </c>
      <c r="F3283" s="60">
        <v>1022016</v>
      </c>
      <c r="G3283" s="50"/>
      <c r="H3283" s="51"/>
      <c r="I3283" s="47"/>
      <c r="J3283" s="94"/>
      <c r="K3283" s="98"/>
      <c r="L3283" s="89"/>
      <c r="M3283" s="96"/>
      <c r="N3283" s="89"/>
      <c r="O3283" s="96"/>
      <c r="P3283" s="47" t="s">
        <v>27937</v>
      </c>
      <c r="Q3283" s="53"/>
      <c r="R3283" s="54"/>
      <c r="S3283" s="3"/>
      <c r="AH3283"/>
      <c r="AI3283"/>
      <c r="AJ3283"/>
      <c r="AK3283"/>
    </row>
    <row r="3284" spans="1:37" ht="60">
      <c r="A3284" s="55" t="s">
        <v>0</v>
      </c>
      <c r="B3284" s="43">
        <v>3283</v>
      </c>
      <c r="C3284" s="49" t="s">
        <v>6235</v>
      </c>
      <c r="D3284" s="52" t="s">
        <v>6236</v>
      </c>
      <c r="E3284" s="60">
        <v>1</v>
      </c>
      <c r="F3284" s="60">
        <v>25004003</v>
      </c>
      <c r="G3284" s="50"/>
      <c r="H3284" s="51"/>
      <c r="I3284" s="47"/>
      <c r="J3284" s="95">
        <v>3282</v>
      </c>
      <c r="K3284" s="98" t="s">
        <v>29872</v>
      </c>
      <c r="L3284" s="89"/>
      <c r="M3284" s="96"/>
      <c r="N3284" s="89"/>
      <c r="O3284" s="96"/>
      <c r="P3284" s="47" t="s">
        <v>27928</v>
      </c>
      <c r="Q3284" s="53"/>
      <c r="R3284" s="54"/>
      <c r="S3284" s="3"/>
      <c r="AH3284"/>
      <c r="AI3284"/>
      <c r="AJ3284"/>
      <c r="AK3284"/>
    </row>
    <row r="3285" spans="1:37" ht="72">
      <c r="A3285" s="55" t="s">
        <v>0</v>
      </c>
      <c r="B3285" s="43">
        <v>3284</v>
      </c>
      <c r="C3285" s="49" t="s">
        <v>6233</v>
      </c>
      <c r="D3285" s="52" t="s">
        <v>6234</v>
      </c>
      <c r="E3285" s="60">
        <v>8</v>
      </c>
      <c r="F3285" s="60">
        <v>3011016</v>
      </c>
      <c r="G3285" s="50"/>
      <c r="H3285" s="51"/>
      <c r="I3285" s="47"/>
      <c r="J3285" s="95">
        <v>3283</v>
      </c>
      <c r="K3285" s="98" t="s">
        <v>29872</v>
      </c>
      <c r="L3285" s="89"/>
      <c r="M3285" s="96"/>
      <c r="N3285" s="89"/>
      <c r="O3285" s="96"/>
      <c r="P3285" s="47" t="s">
        <v>27928</v>
      </c>
      <c r="Q3285" s="53"/>
      <c r="R3285" s="54"/>
      <c r="S3285" s="3"/>
      <c r="AH3285"/>
      <c r="AI3285"/>
      <c r="AJ3285"/>
      <c r="AK3285"/>
    </row>
    <row r="3286" spans="1:37" ht="72">
      <c r="A3286" s="55" t="s">
        <v>0</v>
      </c>
      <c r="B3286" s="43">
        <v>3285</v>
      </c>
      <c r="C3286" s="49" t="s">
        <v>6231</v>
      </c>
      <c r="D3286" s="52" t="s">
        <v>6232</v>
      </c>
      <c r="E3286" s="60">
        <v>1</v>
      </c>
      <c r="F3286" s="60">
        <v>13005012</v>
      </c>
      <c r="G3286" s="50"/>
      <c r="H3286" s="51"/>
      <c r="I3286" s="47"/>
      <c r="J3286" s="95">
        <v>3283</v>
      </c>
      <c r="K3286" s="98" t="s">
        <v>29872</v>
      </c>
      <c r="L3286" s="89"/>
      <c r="M3286" s="96"/>
      <c r="N3286" s="89"/>
      <c r="O3286" s="96"/>
      <c r="P3286" s="47" t="s">
        <v>27931</v>
      </c>
      <c r="Q3286" s="53"/>
      <c r="R3286" s="54"/>
      <c r="S3286" s="3"/>
      <c r="AH3286"/>
      <c r="AI3286"/>
      <c r="AJ3286"/>
      <c r="AK3286"/>
    </row>
    <row r="3287" spans="1:37" ht="48">
      <c r="A3287" s="55" t="s">
        <v>0</v>
      </c>
      <c r="B3287" s="43">
        <v>3286</v>
      </c>
      <c r="C3287" s="49" t="s">
        <v>6229</v>
      </c>
      <c r="D3287" s="52" t="s">
        <v>6230</v>
      </c>
      <c r="E3287" s="60">
        <v>10</v>
      </c>
      <c r="F3287" s="60">
        <v>7008015</v>
      </c>
      <c r="G3287" s="49" t="s">
        <v>28671</v>
      </c>
      <c r="H3287" s="51"/>
      <c r="I3287" s="47"/>
      <c r="J3287" s="89"/>
      <c r="K3287" s="98"/>
      <c r="L3287" s="89"/>
      <c r="M3287" s="96"/>
      <c r="N3287" s="89"/>
      <c r="O3287" s="96"/>
      <c r="P3287" s="47" t="s">
        <v>28717</v>
      </c>
      <c r="Q3287" s="53"/>
      <c r="R3287" s="54"/>
      <c r="S3287" s="3"/>
      <c r="AH3287"/>
      <c r="AI3287"/>
      <c r="AJ3287"/>
      <c r="AK3287"/>
    </row>
    <row r="3288" spans="1:37" ht="72">
      <c r="A3288" s="55" t="s">
        <v>0</v>
      </c>
      <c r="B3288" s="43">
        <v>3287</v>
      </c>
      <c r="C3288" s="49" t="s">
        <v>6227</v>
      </c>
      <c r="D3288" s="52" t="s">
        <v>6228</v>
      </c>
      <c r="E3288" s="60">
        <v>3</v>
      </c>
      <c r="F3288" s="60">
        <v>10016002</v>
      </c>
      <c r="G3288" s="50" t="s">
        <v>28671</v>
      </c>
      <c r="H3288" s="51"/>
      <c r="I3288" s="47"/>
      <c r="J3288" s="89">
        <v>3286</v>
      </c>
      <c r="K3288" s="98" t="s">
        <v>28671</v>
      </c>
      <c r="L3288" s="89"/>
      <c r="M3288" s="96"/>
      <c r="N3288" s="89"/>
      <c r="O3288" s="96"/>
      <c r="P3288" s="47" t="s">
        <v>27930</v>
      </c>
      <c r="Q3288" s="53"/>
      <c r="R3288" s="54"/>
      <c r="S3288" s="3"/>
      <c r="AH3288"/>
      <c r="AI3288"/>
      <c r="AJ3288"/>
      <c r="AK3288"/>
    </row>
    <row r="3289" spans="1:37" ht="72">
      <c r="A3289" s="55" t="s">
        <v>0</v>
      </c>
      <c r="B3289" s="43">
        <v>3288</v>
      </c>
      <c r="C3289" s="49" t="s">
        <v>6225</v>
      </c>
      <c r="D3289" s="52" t="s">
        <v>6226</v>
      </c>
      <c r="E3289" s="60">
        <v>1</v>
      </c>
      <c r="F3289" s="60">
        <v>27009021</v>
      </c>
      <c r="G3289" s="50" t="s">
        <v>28671</v>
      </c>
      <c r="H3289" s="51"/>
      <c r="I3289" s="47"/>
      <c r="J3289" s="89">
        <v>3286</v>
      </c>
      <c r="K3289" s="98" t="s">
        <v>28671</v>
      </c>
      <c r="L3289" s="89"/>
      <c r="M3289" s="96"/>
      <c r="N3289" s="89"/>
      <c r="O3289" s="96"/>
      <c r="P3289" s="47" t="s">
        <v>27927</v>
      </c>
      <c r="Q3289" s="53"/>
      <c r="R3289" s="54"/>
      <c r="S3289" s="3"/>
      <c r="AH3289"/>
      <c r="AI3289"/>
      <c r="AJ3289"/>
      <c r="AK3289"/>
    </row>
    <row r="3290" spans="1:37" ht="72">
      <c r="A3290" s="55" t="s">
        <v>0</v>
      </c>
      <c r="B3290" s="43">
        <v>3289</v>
      </c>
      <c r="C3290" s="49" t="s">
        <v>6223</v>
      </c>
      <c r="D3290" s="52" t="s">
        <v>6224</v>
      </c>
      <c r="E3290" s="60">
        <v>79</v>
      </c>
      <c r="F3290" s="60">
        <v>2018019</v>
      </c>
      <c r="G3290" s="49" t="s">
        <v>28183</v>
      </c>
      <c r="H3290" s="51"/>
      <c r="I3290" s="47"/>
      <c r="J3290" s="89"/>
      <c r="K3290" s="98"/>
      <c r="L3290" s="89"/>
      <c r="M3290" s="96"/>
      <c r="N3290" s="89"/>
      <c r="O3290" s="96"/>
      <c r="P3290" s="47" t="s">
        <v>27929</v>
      </c>
      <c r="Q3290" s="53"/>
      <c r="R3290" s="54"/>
      <c r="S3290" s="3"/>
      <c r="AH3290"/>
      <c r="AI3290"/>
      <c r="AJ3290"/>
      <c r="AK3290"/>
    </row>
    <row r="3291" spans="1:37" ht="72">
      <c r="A3291" s="55" t="s">
        <v>0</v>
      </c>
      <c r="B3291" s="43">
        <v>3290</v>
      </c>
      <c r="C3291" s="49" t="s">
        <v>6221</v>
      </c>
      <c r="D3291" s="52" t="s">
        <v>6222</v>
      </c>
      <c r="E3291" s="60">
        <v>349</v>
      </c>
      <c r="F3291" s="60">
        <v>1025026</v>
      </c>
      <c r="G3291" s="50" t="s">
        <v>28469</v>
      </c>
      <c r="H3291" s="51"/>
      <c r="I3291" s="47"/>
      <c r="J3291" s="89">
        <v>6117</v>
      </c>
      <c r="K3291" s="98" t="s">
        <v>28469</v>
      </c>
      <c r="L3291" s="89"/>
      <c r="M3291" s="96"/>
      <c r="N3291" s="89"/>
      <c r="O3291" s="96"/>
      <c r="P3291" s="47" t="s">
        <v>27931</v>
      </c>
      <c r="Q3291" s="53"/>
      <c r="R3291" s="54"/>
      <c r="S3291" s="3"/>
      <c r="AH3291"/>
      <c r="AI3291"/>
      <c r="AJ3291"/>
      <c r="AK3291"/>
    </row>
    <row r="3292" spans="1:37" ht="60">
      <c r="A3292" s="55" t="s">
        <v>0</v>
      </c>
      <c r="B3292" s="43">
        <v>3291</v>
      </c>
      <c r="C3292" s="49" t="s">
        <v>6219</v>
      </c>
      <c r="D3292" s="52" t="s">
        <v>6220</v>
      </c>
      <c r="E3292" s="60">
        <v>1</v>
      </c>
      <c r="F3292" s="60">
        <v>13004036</v>
      </c>
      <c r="G3292" s="50"/>
      <c r="H3292" s="51"/>
      <c r="I3292" s="47"/>
      <c r="J3292" s="95">
        <v>3290</v>
      </c>
      <c r="K3292" s="98" t="s">
        <v>29873</v>
      </c>
      <c r="L3292" s="89"/>
      <c r="M3292" s="96"/>
      <c r="N3292" s="89"/>
      <c r="O3292" s="96"/>
      <c r="P3292" s="47" t="s">
        <v>27931</v>
      </c>
      <c r="Q3292" s="53"/>
      <c r="R3292" s="54"/>
      <c r="S3292" s="3"/>
      <c r="AH3292"/>
      <c r="AI3292"/>
      <c r="AJ3292"/>
      <c r="AK3292"/>
    </row>
    <row r="3293" spans="1:37" ht="72">
      <c r="A3293" s="55" t="s">
        <v>0</v>
      </c>
      <c r="B3293" s="43">
        <v>3292</v>
      </c>
      <c r="C3293" s="49" t="s">
        <v>6217</v>
      </c>
      <c r="D3293" s="52" t="s">
        <v>6218</v>
      </c>
      <c r="E3293" s="60">
        <v>1</v>
      </c>
      <c r="F3293" s="60">
        <v>13001042</v>
      </c>
      <c r="G3293" s="50"/>
      <c r="H3293" s="51"/>
      <c r="I3293" s="47"/>
      <c r="J3293" s="94">
        <v>6130</v>
      </c>
      <c r="K3293" s="98" t="s">
        <v>30297</v>
      </c>
      <c r="L3293" s="89"/>
      <c r="M3293" s="96"/>
      <c r="N3293" s="89"/>
      <c r="O3293" s="96"/>
      <c r="P3293" s="47" t="s">
        <v>27931</v>
      </c>
      <c r="Q3293" s="53"/>
      <c r="R3293" s="54"/>
      <c r="S3293" s="3"/>
      <c r="AH3293"/>
      <c r="AI3293"/>
      <c r="AJ3293"/>
      <c r="AK3293"/>
    </row>
    <row r="3294" spans="1:37" ht="72">
      <c r="A3294" s="55" t="s">
        <v>0</v>
      </c>
      <c r="B3294" s="43">
        <v>3293</v>
      </c>
      <c r="C3294" s="49" t="s">
        <v>6215</v>
      </c>
      <c r="D3294" s="52" t="s">
        <v>6216</v>
      </c>
      <c r="E3294" s="60">
        <v>57</v>
      </c>
      <c r="F3294" s="60">
        <v>5019005</v>
      </c>
      <c r="G3294" s="50"/>
      <c r="H3294" s="51"/>
      <c r="I3294" s="47"/>
      <c r="J3294" s="94"/>
      <c r="K3294" s="98"/>
      <c r="L3294" s="89"/>
      <c r="M3294" s="96"/>
      <c r="N3294" s="89"/>
      <c r="O3294" s="96"/>
      <c r="P3294" s="47" t="s">
        <v>27927</v>
      </c>
      <c r="Q3294" s="53"/>
      <c r="R3294" s="54"/>
      <c r="S3294" s="3"/>
      <c r="AH3294"/>
      <c r="AI3294"/>
      <c r="AJ3294"/>
      <c r="AK3294"/>
    </row>
    <row r="3295" spans="1:37" ht="60">
      <c r="A3295" s="55" t="s">
        <v>0</v>
      </c>
      <c r="B3295" s="43">
        <v>3294</v>
      </c>
      <c r="C3295" s="49" t="s">
        <v>6213</v>
      </c>
      <c r="D3295" s="52" t="s">
        <v>6214</v>
      </c>
      <c r="E3295" s="60">
        <v>2</v>
      </c>
      <c r="F3295" s="60">
        <v>13009042</v>
      </c>
      <c r="G3295" s="50"/>
      <c r="H3295" s="51"/>
      <c r="I3295" s="47"/>
      <c r="J3295" s="95">
        <v>3295</v>
      </c>
      <c r="K3295" s="98" t="s">
        <v>29875</v>
      </c>
      <c r="L3295" s="89"/>
      <c r="M3295" s="96"/>
      <c r="N3295" s="89"/>
      <c r="O3295" s="96"/>
      <c r="P3295" s="47" t="s">
        <v>27931</v>
      </c>
      <c r="Q3295" s="53"/>
      <c r="R3295" s="54"/>
      <c r="S3295" s="3"/>
      <c r="AH3295"/>
      <c r="AI3295"/>
      <c r="AJ3295"/>
      <c r="AK3295"/>
    </row>
    <row r="3296" spans="1:37" ht="48">
      <c r="A3296" s="55" t="s">
        <v>0</v>
      </c>
      <c r="B3296" s="43">
        <v>3295</v>
      </c>
      <c r="C3296" s="49" t="s">
        <v>6211</v>
      </c>
      <c r="D3296" s="52" t="s">
        <v>6212</v>
      </c>
      <c r="E3296" s="60">
        <v>2</v>
      </c>
      <c r="F3296" s="60">
        <v>9014027</v>
      </c>
      <c r="G3296" s="50"/>
      <c r="H3296" s="51"/>
      <c r="I3296" s="47"/>
      <c r="J3296" s="95">
        <v>3293</v>
      </c>
      <c r="K3296" s="98" t="s">
        <v>29874</v>
      </c>
      <c r="L3296" s="89"/>
      <c r="M3296" s="96"/>
      <c r="N3296" s="89"/>
      <c r="O3296" s="96"/>
      <c r="P3296" s="47" t="s">
        <v>27928</v>
      </c>
      <c r="Q3296" s="53"/>
      <c r="R3296" s="54"/>
      <c r="S3296" s="3"/>
      <c r="AH3296"/>
      <c r="AI3296"/>
      <c r="AJ3296"/>
      <c r="AK3296"/>
    </row>
    <row r="3297" spans="1:37" ht="72">
      <c r="A3297" s="55" t="s">
        <v>0</v>
      </c>
      <c r="B3297" s="43">
        <v>3296</v>
      </c>
      <c r="C3297" s="49" t="s">
        <v>6209</v>
      </c>
      <c r="D3297" s="52" t="s">
        <v>6210</v>
      </c>
      <c r="E3297" s="60">
        <v>2</v>
      </c>
      <c r="F3297" s="60">
        <v>10021019</v>
      </c>
      <c r="G3297" s="50" t="s">
        <v>28614</v>
      </c>
      <c r="H3297" s="51"/>
      <c r="I3297" s="47"/>
      <c r="J3297" s="89">
        <v>3293</v>
      </c>
      <c r="K3297" s="98" t="s">
        <v>29874</v>
      </c>
      <c r="L3297" s="89">
        <v>707</v>
      </c>
      <c r="M3297" s="96" t="s">
        <v>28614</v>
      </c>
      <c r="N3297" s="89"/>
      <c r="O3297" s="96"/>
      <c r="P3297" s="47" t="s">
        <v>27931</v>
      </c>
      <c r="Q3297" s="53"/>
      <c r="R3297" s="54"/>
      <c r="S3297" s="3"/>
      <c r="AH3297"/>
      <c r="AI3297"/>
      <c r="AJ3297"/>
      <c r="AK3297"/>
    </row>
    <row r="3298" spans="1:37" ht="84">
      <c r="A3298" s="55" t="s">
        <v>0</v>
      </c>
      <c r="B3298" s="43">
        <v>3297</v>
      </c>
      <c r="C3298" s="49" t="s">
        <v>6207</v>
      </c>
      <c r="D3298" s="52" t="s">
        <v>6208</v>
      </c>
      <c r="E3298" s="60">
        <v>1</v>
      </c>
      <c r="F3298" s="60">
        <v>6015010</v>
      </c>
      <c r="G3298" s="50"/>
      <c r="H3298" s="51"/>
      <c r="I3298" s="47"/>
      <c r="J3298" s="94">
        <v>3293</v>
      </c>
      <c r="K3298" s="98" t="s">
        <v>29874</v>
      </c>
      <c r="L3298" s="89"/>
      <c r="M3298" s="96"/>
      <c r="N3298" s="89"/>
      <c r="O3298" s="96"/>
      <c r="P3298" s="47" t="s">
        <v>27932</v>
      </c>
      <c r="Q3298" s="53"/>
      <c r="R3298" s="54"/>
      <c r="S3298" s="3"/>
      <c r="AH3298"/>
      <c r="AI3298"/>
      <c r="AJ3298"/>
      <c r="AK3298"/>
    </row>
    <row r="3299" spans="1:37" ht="60">
      <c r="A3299" s="55" t="s">
        <v>0</v>
      </c>
      <c r="B3299" s="43">
        <v>3298</v>
      </c>
      <c r="C3299" s="49" t="s">
        <v>6205</v>
      </c>
      <c r="D3299" s="52" t="s">
        <v>6206</v>
      </c>
      <c r="E3299" s="60">
        <v>1</v>
      </c>
      <c r="F3299" s="60">
        <v>13008027</v>
      </c>
      <c r="G3299" s="50"/>
      <c r="H3299" s="51"/>
      <c r="I3299" s="47"/>
      <c r="J3299" s="95">
        <v>3050</v>
      </c>
      <c r="K3299" s="98" t="s">
        <v>29829</v>
      </c>
      <c r="L3299" s="89"/>
      <c r="M3299" s="96"/>
      <c r="N3299" s="89"/>
      <c r="O3299" s="96"/>
      <c r="P3299" s="47" t="s">
        <v>27931</v>
      </c>
      <c r="Q3299" s="53"/>
      <c r="R3299" s="54"/>
      <c r="S3299" s="3"/>
      <c r="AH3299"/>
      <c r="AI3299"/>
      <c r="AJ3299"/>
      <c r="AK3299"/>
    </row>
    <row r="3300" spans="1:37" ht="72">
      <c r="A3300" s="55" t="s">
        <v>0</v>
      </c>
      <c r="B3300" s="43">
        <v>3299</v>
      </c>
      <c r="C3300" s="49" t="s">
        <v>6203</v>
      </c>
      <c r="D3300" s="52" t="s">
        <v>6204</v>
      </c>
      <c r="E3300" s="60">
        <v>1</v>
      </c>
      <c r="F3300" s="60">
        <v>15010037</v>
      </c>
      <c r="G3300" s="50" t="s">
        <v>28055</v>
      </c>
      <c r="H3300" s="51"/>
      <c r="I3300" s="47"/>
      <c r="J3300" s="89">
        <v>6213</v>
      </c>
      <c r="K3300" s="98" t="s">
        <v>28055</v>
      </c>
      <c r="L3300" s="89"/>
      <c r="M3300" s="96"/>
      <c r="N3300" s="89"/>
      <c r="O3300" s="96"/>
      <c r="P3300" s="47" t="s">
        <v>27931</v>
      </c>
      <c r="Q3300" s="53"/>
      <c r="R3300" s="54"/>
      <c r="S3300" s="3"/>
      <c r="AH3300"/>
      <c r="AI3300"/>
      <c r="AJ3300"/>
      <c r="AK3300"/>
    </row>
    <row r="3301" spans="1:37" ht="72">
      <c r="A3301" s="55" t="s">
        <v>0</v>
      </c>
      <c r="B3301" s="43">
        <v>3300</v>
      </c>
      <c r="C3301" s="49" t="s">
        <v>6201</v>
      </c>
      <c r="D3301" s="52" t="s">
        <v>6202</v>
      </c>
      <c r="E3301" s="60">
        <v>2</v>
      </c>
      <c r="F3301" s="60">
        <v>13011047</v>
      </c>
      <c r="G3301" s="50" t="s">
        <v>28055</v>
      </c>
      <c r="H3301" s="51"/>
      <c r="I3301" s="47"/>
      <c r="J3301" s="89">
        <v>6213</v>
      </c>
      <c r="K3301" s="98" t="s">
        <v>28055</v>
      </c>
      <c r="L3301" s="89">
        <v>410</v>
      </c>
      <c r="M3301" s="96" t="s">
        <v>28423</v>
      </c>
      <c r="N3301" s="89"/>
      <c r="O3301" s="96"/>
      <c r="P3301" s="47" t="s">
        <v>27931</v>
      </c>
      <c r="Q3301" s="53"/>
      <c r="R3301" s="54"/>
      <c r="S3301" s="3"/>
      <c r="AH3301"/>
      <c r="AI3301"/>
      <c r="AJ3301"/>
      <c r="AK3301"/>
    </row>
    <row r="3302" spans="1:37" ht="72">
      <c r="A3302" s="55" t="s">
        <v>0</v>
      </c>
      <c r="B3302" s="43">
        <v>3301</v>
      </c>
      <c r="C3302" s="49" t="s">
        <v>6199</v>
      </c>
      <c r="D3302" s="52" t="s">
        <v>6200</v>
      </c>
      <c r="E3302" s="108">
        <v>1</v>
      </c>
      <c r="F3302" s="109">
        <v>13008025</v>
      </c>
      <c r="G3302" s="50" t="s">
        <v>28260</v>
      </c>
      <c r="H3302" s="51"/>
      <c r="I3302" s="47"/>
      <c r="J3302" s="89">
        <v>6299</v>
      </c>
      <c r="K3302" s="98" t="s">
        <v>28260</v>
      </c>
      <c r="L3302" s="89">
        <v>3050</v>
      </c>
      <c r="M3302" s="96" t="s">
        <v>29829</v>
      </c>
      <c r="N3302" s="89"/>
      <c r="O3302" s="96"/>
      <c r="P3302" s="47" t="s">
        <v>27931</v>
      </c>
      <c r="Q3302" s="53"/>
      <c r="R3302" s="54"/>
      <c r="S3302" s="3"/>
      <c r="AH3302"/>
      <c r="AI3302"/>
      <c r="AJ3302"/>
      <c r="AK3302"/>
    </row>
    <row r="3303" spans="1:37" ht="60">
      <c r="A3303" s="55" t="s">
        <v>0</v>
      </c>
      <c r="B3303" s="43">
        <v>3302</v>
      </c>
      <c r="C3303" s="49" t="s">
        <v>6197</v>
      </c>
      <c r="D3303" s="52" t="s">
        <v>6198</v>
      </c>
      <c r="E3303" s="60">
        <v>7</v>
      </c>
      <c r="F3303" s="60">
        <v>19045002</v>
      </c>
      <c r="G3303" s="49" t="s">
        <v>28763</v>
      </c>
      <c r="H3303" s="51"/>
      <c r="I3303" s="47"/>
      <c r="J3303" s="89"/>
      <c r="K3303" s="98"/>
      <c r="L3303" s="89"/>
      <c r="M3303" s="96"/>
      <c r="N3303" s="89"/>
      <c r="O3303" s="96"/>
      <c r="P3303" s="47" t="s">
        <v>28717</v>
      </c>
      <c r="Q3303" s="53"/>
      <c r="R3303" s="54"/>
      <c r="S3303" s="3"/>
      <c r="AH3303"/>
      <c r="AI3303"/>
      <c r="AJ3303"/>
      <c r="AK3303"/>
    </row>
    <row r="3304" spans="1:37" ht="60">
      <c r="A3304" s="55" t="s">
        <v>0</v>
      </c>
      <c r="B3304" s="43">
        <v>3303</v>
      </c>
      <c r="C3304" s="49" t="s">
        <v>6195</v>
      </c>
      <c r="D3304" s="52" t="s">
        <v>6196</v>
      </c>
      <c r="E3304" s="60">
        <v>43</v>
      </c>
      <c r="F3304" s="60">
        <v>1012011</v>
      </c>
      <c r="G3304" s="49" t="s">
        <v>28763</v>
      </c>
      <c r="H3304" s="51"/>
      <c r="I3304" s="47"/>
      <c r="J3304" s="89">
        <v>3302</v>
      </c>
      <c r="K3304" s="98" t="s">
        <v>28763</v>
      </c>
      <c r="L3304" s="89"/>
      <c r="M3304" s="96"/>
      <c r="N3304" s="89"/>
      <c r="O3304" s="96"/>
      <c r="P3304" s="47" t="s">
        <v>27930</v>
      </c>
      <c r="Q3304" s="53"/>
      <c r="R3304" s="54"/>
      <c r="S3304" s="3"/>
      <c r="AH3304"/>
      <c r="AI3304"/>
      <c r="AJ3304"/>
      <c r="AK3304"/>
    </row>
    <row r="3305" spans="1:37" ht="60">
      <c r="A3305" s="55" t="s">
        <v>0</v>
      </c>
      <c r="B3305" s="43">
        <v>3304</v>
      </c>
      <c r="C3305" s="49" t="s">
        <v>6193</v>
      </c>
      <c r="D3305" s="52" t="s">
        <v>6194</v>
      </c>
      <c r="E3305" s="60">
        <v>1</v>
      </c>
      <c r="F3305" s="60">
        <v>24046020</v>
      </c>
      <c r="G3305" s="49" t="s">
        <v>28763</v>
      </c>
      <c r="H3305" s="51"/>
      <c r="I3305" s="47"/>
      <c r="J3305" s="89">
        <v>3302</v>
      </c>
      <c r="K3305" s="98" t="s">
        <v>28763</v>
      </c>
      <c r="L3305" s="89"/>
      <c r="M3305" s="96"/>
      <c r="N3305" s="89"/>
      <c r="O3305" s="96"/>
      <c r="P3305" s="47" t="s">
        <v>27930</v>
      </c>
      <c r="Q3305" s="53"/>
      <c r="R3305" s="54"/>
      <c r="S3305" s="3"/>
      <c r="AH3305"/>
      <c r="AI3305"/>
      <c r="AJ3305"/>
      <c r="AK3305"/>
    </row>
    <row r="3306" spans="1:37" ht="72">
      <c r="A3306" s="55" t="s">
        <v>0</v>
      </c>
      <c r="B3306" s="43">
        <v>3305</v>
      </c>
      <c r="C3306" s="49" t="s">
        <v>6191</v>
      </c>
      <c r="D3306" s="52" t="s">
        <v>6192</v>
      </c>
      <c r="E3306" s="60">
        <v>4</v>
      </c>
      <c r="F3306" s="60">
        <v>6019046</v>
      </c>
      <c r="G3306" s="49" t="s">
        <v>28763</v>
      </c>
      <c r="H3306" s="51"/>
      <c r="I3306" s="47"/>
      <c r="J3306" s="89">
        <v>3302</v>
      </c>
      <c r="K3306" s="98" t="s">
        <v>28763</v>
      </c>
      <c r="L3306" s="89"/>
      <c r="M3306" s="96"/>
      <c r="N3306" s="89"/>
      <c r="O3306" s="96"/>
      <c r="P3306" s="47" t="s">
        <v>27932</v>
      </c>
      <c r="Q3306" s="53"/>
      <c r="R3306" s="54"/>
      <c r="S3306" s="3"/>
      <c r="AH3306"/>
      <c r="AI3306"/>
      <c r="AJ3306"/>
      <c r="AK3306"/>
    </row>
    <row r="3307" spans="1:37" ht="60">
      <c r="A3307" s="55" t="s">
        <v>0</v>
      </c>
      <c r="B3307" s="43">
        <v>3306</v>
      </c>
      <c r="C3307" s="49" t="s">
        <v>6189</v>
      </c>
      <c r="D3307" s="52" t="s">
        <v>6190</v>
      </c>
      <c r="E3307" s="60">
        <v>1</v>
      </c>
      <c r="F3307" s="60">
        <v>24004031</v>
      </c>
      <c r="G3307" s="49" t="s">
        <v>29151</v>
      </c>
      <c r="H3307" s="51"/>
      <c r="I3307" s="47"/>
      <c r="J3307" s="89"/>
      <c r="K3307" s="98"/>
      <c r="L3307" s="89"/>
      <c r="M3307" s="96"/>
      <c r="N3307" s="89"/>
      <c r="O3307" s="96"/>
      <c r="P3307" s="47" t="s">
        <v>28717</v>
      </c>
      <c r="Q3307" s="53"/>
      <c r="R3307" s="54"/>
      <c r="S3307" s="3"/>
      <c r="AH3307"/>
      <c r="AI3307"/>
      <c r="AJ3307"/>
      <c r="AK3307"/>
    </row>
    <row r="3308" spans="1:37" ht="60">
      <c r="A3308" s="55" t="s">
        <v>0</v>
      </c>
      <c r="B3308" s="43">
        <v>3307</v>
      </c>
      <c r="C3308" s="49" t="s">
        <v>6187</v>
      </c>
      <c r="D3308" s="52" t="s">
        <v>6188</v>
      </c>
      <c r="E3308" s="60">
        <v>1</v>
      </c>
      <c r="F3308" s="60">
        <v>19027012</v>
      </c>
      <c r="G3308" s="49" t="s">
        <v>29151</v>
      </c>
      <c r="H3308" s="51"/>
      <c r="I3308" s="47"/>
      <c r="J3308" s="89">
        <v>3306</v>
      </c>
      <c r="K3308" s="98" t="s">
        <v>29151</v>
      </c>
      <c r="L3308" s="89"/>
      <c r="M3308" s="96"/>
      <c r="N3308" s="89"/>
      <c r="O3308" s="96"/>
      <c r="P3308" s="47" t="s">
        <v>27930</v>
      </c>
      <c r="Q3308" s="53"/>
      <c r="R3308" s="54"/>
      <c r="S3308" s="3"/>
      <c r="AH3308"/>
      <c r="AI3308"/>
      <c r="AJ3308"/>
      <c r="AK3308"/>
    </row>
    <row r="3309" spans="1:37" ht="60">
      <c r="A3309" s="55" t="s">
        <v>0</v>
      </c>
      <c r="B3309" s="43">
        <v>3308</v>
      </c>
      <c r="C3309" s="49" t="s">
        <v>6185</v>
      </c>
      <c r="D3309" s="52" t="s">
        <v>6186</v>
      </c>
      <c r="E3309" s="60">
        <v>19</v>
      </c>
      <c r="F3309" s="60">
        <v>17001011</v>
      </c>
      <c r="G3309" s="49" t="s">
        <v>28763</v>
      </c>
      <c r="H3309" s="51"/>
      <c r="I3309" s="47"/>
      <c r="J3309" s="89">
        <v>3302</v>
      </c>
      <c r="K3309" s="98" t="s">
        <v>28763</v>
      </c>
      <c r="L3309" s="89"/>
      <c r="M3309" s="96"/>
      <c r="N3309" s="89"/>
      <c r="O3309" s="96"/>
      <c r="P3309" s="47" t="s">
        <v>27927</v>
      </c>
      <c r="Q3309" s="53"/>
      <c r="R3309" s="54"/>
      <c r="S3309" s="3"/>
      <c r="AH3309"/>
      <c r="AI3309"/>
      <c r="AJ3309"/>
      <c r="AK3309"/>
    </row>
    <row r="3310" spans="1:37" ht="72">
      <c r="A3310" s="55" t="s">
        <v>0</v>
      </c>
      <c r="B3310" s="43">
        <v>3309</v>
      </c>
      <c r="C3310" s="49" t="s">
        <v>6183</v>
      </c>
      <c r="D3310" s="52" t="s">
        <v>6184</v>
      </c>
      <c r="E3310" s="60">
        <v>5</v>
      </c>
      <c r="F3310" s="60">
        <v>6010003</v>
      </c>
      <c r="G3310" s="49" t="s">
        <v>28734</v>
      </c>
      <c r="H3310" s="51"/>
      <c r="I3310" s="47"/>
      <c r="J3310" s="89">
        <v>3313</v>
      </c>
      <c r="K3310" s="98" t="s">
        <v>28734</v>
      </c>
      <c r="L3310" s="89"/>
      <c r="M3310" s="96"/>
      <c r="N3310" s="89"/>
      <c r="O3310" s="96"/>
      <c r="P3310" s="47" t="s">
        <v>27932</v>
      </c>
      <c r="Q3310" s="53"/>
      <c r="R3310" s="54"/>
      <c r="S3310" s="3"/>
      <c r="AH3310"/>
      <c r="AI3310"/>
      <c r="AJ3310"/>
      <c r="AK3310"/>
    </row>
    <row r="3311" spans="1:37" ht="72">
      <c r="A3311" s="55" t="s">
        <v>0</v>
      </c>
      <c r="B3311" s="43">
        <v>3310</v>
      </c>
      <c r="C3311" s="49" t="s">
        <v>6181</v>
      </c>
      <c r="D3311" s="52" t="s">
        <v>6182</v>
      </c>
      <c r="E3311" s="60">
        <v>3</v>
      </c>
      <c r="F3311" s="60">
        <v>13007032</v>
      </c>
      <c r="G3311" s="50" t="s">
        <v>28390</v>
      </c>
      <c r="H3311" s="51"/>
      <c r="I3311" s="47"/>
      <c r="J3311" s="89">
        <v>6403</v>
      </c>
      <c r="K3311" s="98" t="s">
        <v>28390</v>
      </c>
      <c r="L3311" s="89"/>
      <c r="M3311" s="96"/>
      <c r="N3311" s="89"/>
      <c r="O3311" s="96"/>
      <c r="P3311" s="47" t="s">
        <v>27931</v>
      </c>
      <c r="Q3311" s="53"/>
      <c r="R3311" s="54"/>
      <c r="S3311" s="3"/>
      <c r="AH3311"/>
      <c r="AI3311"/>
      <c r="AJ3311"/>
      <c r="AK3311"/>
    </row>
    <row r="3312" spans="1:37" ht="60">
      <c r="A3312" s="55" t="s">
        <v>0</v>
      </c>
      <c r="B3312" s="43">
        <v>3311</v>
      </c>
      <c r="C3312" s="49" t="s">
        <v>6179</v>
      </c>
      <c r="D3312" s="52" t="s">
        <v>6180</v>
      </c>
      <c r="E3312" s="60">
        <v>1</v>
      </c>
      <c r="F3312" s="60">
        <v>6016003</v>
      </c>
      <c r="G3312" s="50"/>
      <c r="H3312" s="51"/>
      <c r="I3312" s="47"/>
      <c r="J3312" s="95">
        <v>3310</v>
      </c>
      <c r="K3312" s="98" t="s">
        <v>29877</v>
      </c>
      <c r="L3312" s="89"/>
      <c r="M3312" s="96"/>
      <c r="N3312" s="89"/>
      <c r="O3312" s="96"/>
      <c r="P3312" s="47" t="s">
        <v>27930</v>
      </c>
      <c r="Q3312" s="53"/>
      <c r="R3312" s="54"/>
      <c r="S3312" s="3"/>
      <c r="AH3312"/>
      <c r="AI3312"/>
      <c r="AJ3312"/>
      <c r="AK3312"/>
    </row>
    <row r="3313" spans="1:37" ht="72">
      <c r="A3313" s="55" t="s">
        <v>0</v>
      </c>
      <c r="B3313" s="43">
        <v>3312</v>
      </c>
      <c r="C3313" s="49" t="s">
        <v>6177</v>
      </c>
      <c r="D3313" s="52" t="s">
        <v>6178</v>
      </c>
      <c r="E3313" s="60">
        <v>16</v>
      </c>
      <c r="F3313" s="60">
        <v>4013006</v>
      </c>
      <c r="G3313" s="50" t="s">
        <v>28131</v>
      </c>
      <c r="H3313" s="51"/>
      <c r="I3313" s="47"/>
      <c r="J3313" s="89">
        <v>6437</v>
      </c>
      <c r="K3313" s="98" t="s">
        <v>28131</v>
      </c>
      <c r="L3313" s="89"/>
      <c r="M3313" s="96"/>
      <c r="N3313" s="89"/>
      <c r="O3313" s="96"/>
      <c r="P3313" s="47" t="s">
        <v>27931</v>
      </c>
      <c r="Q3313" s="53"/>
      <c r="R3313" s="54"/>
      <c r="S3313" s="3"/>
      <c r="AH3313"/>
      <c r="AI3313"/>
      <c r="AJ3313"/>
      <c r="AK3313"/>
    </row>
    <row r="3314" spans="1:37" ht="48">
      <c r="A3314" s="55" t="s">
        <v>0</v>
      </c>
      <c r="B3314" s="43">
        <v>3313</v>
      </c>
      <c r="C3314" s="49" t="s">
        <v>6175</v>
      </c>
      <c r="D3314" s="52" t="s">
        <v>6176</v>
      </c>
      <c r="E3314" s="60">
        <v>8</v>
      </c>
      <c r="F3314" s="60">
        <v>5033002</v>
      </c>
      <c r="G3314" s="49" t="s">
        <v>28734</v>
      </c>
      <c r="H3314" s="51"/>
      <c r="I3314" s="47"/>
      <c r="J3314" s="89"/>
      <c r="K3314" s="98"/>
      <c r="L3314" s="89"/>
      <c r="M3314" s="96"/>
      <c r="N3314" s="89"/>
      <c r="O3314" s="96"/>
      <c r="P3314" s="47" t="s">
        <v>28717</v>
      </c>
      <c r="Q3314" s="53"/>
      <c r="R3314" s="54"/>
      <c r="S3314" s="3"/>
      <c r="AH3314"/>
      <c r="AI3314"/>
      <c r="AJ3314"/>
      <c r="AK3314"/>
    </row>
    <row r="3315" spans="1:37" ht="72">
      <c r="A3315" s="55" t="s">
        <v>0</v>
      </c>
      <c r="B3315" s="43">
        <v>3314</v>
      </c>
      <c r="C3315" s="49" t="s">
        <v>6173</v>
      </c>
      <c r="D3315" s="52" t="s">
        <v>6174</v>
      </c>
      <c r="E3315" s="60">
        <v>2</v>
      </c>
      <c r="F3315" s="60">
        <v>26028007</v>
      </c>
      <c r="G3315" s="49" t="s">
        <v>28734</v>
      </c>
      <c r="H3315" s="51"/>
      <c r="I3315" s="47"/>
      <c r="J3315" s="89">
        <v>3313</v>
      </c>
      <c r="K3315" s="98" t="s">
        <v>28734</v>
      </c>
      <c r="L3315" s="89"/>
      <c r="M3315" s="96"/>
      <c r="N3315" s="89"/>
      <c r="O3315" s="96"/>
      <c r="P3315" s="47" t="s">
        <v>27928</v>
      </c>
      <c r="Q3315" s="53"/>
      <c r="R3315" s="54"/>
      <c r="S3315" s="3"/>
      <c r="AH3315"/>
      <c r="AI3315"/>
      <c r="AJ3315"/>
      <c r="AK3315"/>
    </row>
    <row r="3316" spans="1:37" ht="84">
      <c r="A3316" s="55" t="s">
        <v>0</v>
      </c>
      <c r="B3316" s="43">
        <v>3315</v>
      </c>
      <c r="C3316" s="49" t="s">
        <v>6171</v>
      </c>
      <c r="D3316" s="52" t="s">
        <v>6172</v>
      </c>
      <c r="E3316" s="60">
        <v>11</v>
      </c>
      <c r="F3316" s="60">
        <v>1005032</v>
      </c>
      <c r="G3316" s="50" t="s">
        <v>28365</v>
      </c>
      <c r="H3316" s="51"/>
      <c r="I3316" s="47"/>
      <c r="J3316" s="89">
        <v>6601</v>
      </c>
      <c r="K3316" s="98" t="s">
        <v>28365</v>
      </c>
      <c r="L3316" s="89"/>
      <c r="M3316" s="96"/>
      <c r="N3316" s="89"/>
      <c r="O3316" s="96"/>
      <c r="P3316" s="47" t="s">
        <v>27931</v>
      </c>
      <c r="Q3316" s="53"/>
      <c r="R3316" s="54"/>
      <c r="S3316" s="3"/>
      <c r="AH3316"/>
      <c r="AI3316"/>
      <c r="AJ3316"/>
      <c r="AK3316"/>
    </row>
    <row r="3317" spans="1:37" ht="84">
      <c r="A3317" s="55" t="s">
        <v>0</v>
      </c>
      <c r="B3317" s="43">
        <v>3316</v>
      </c>
      <c r="C3317" s="49" t="s">
        <v>6169</v>
      </c>
      <c r="D3317" s="52" t="s">
        <v>6170</v>
      </c>
      <c r="E3317" s="60">
        <v>30</v>
      </c>
      <c r="F3317" s="60">
        <v>6015043</v>
      </c>
      <c r="G3317" s="50" t="s">
        <v>28126</v>
      </c>
      <c r="H3317" s="51"/>
      <c r="I3317" s="47"/>
      <c r="J3317" s="89">
        <v>6605</v>
      </c>
      <c r="K3317" s="98" t="s">
        <v>28126</v>
      </c>
      <c r="L3317" s="89"/>
      <c r="M3317" s="96"/>
      <c r="N3317" s="89"/>
      <c r="O3317" s="96"/>
      <c r="P3317" s="47" t="s">
        <v>27932</v>
      </c>
      <c r="Q3317" s="53"/>
      <c r="R3317" s="54"/>
      <c r="S3317" s="3"/>
      <c r="AH3317"/>
      <c r="AI3317"/>
      <c r="AJ3317"/>
      <c r="AK3317"/>
    </row>
    <row r="3318" spans="1:37" ht="72">
      <c r="A3318" s="55" t="s">
        <v>0</v>
      </c>
      <c r="B3318" s="43">
        <v>3317</v>
      </c>
      <c r="C3318" s="49" t="s">
        <v>6167</v>
      </c>
      <c r="D3318" s="52" t="s">
        <v>6168</v>
      </c>
      <c r="E3318" s="108"/>
      <c r="F3318" s="60"/>
      <c r="G3318" s="50" t="s">
        <v>28126</v>
      </c>
      <c r="H3318" s="51"/>
      <c r="I3318" s="47"/>
      <c r="J3318" s="89">
        <v>6605</v>
      </c>
      <c r="K3318" s="98" t="s">
        <v>28126</v>
      </c>
      <c r="L3318" s="89">
        <v>410</v>
      </c>
      <c r="M3318" s="96" t="s">
        <v>28423</v>
      </c>
      <c r="N3318" s="89"/>
      <c r="O3318" s="96"/>
      <c r="P3318" s="47" t="s">
        <v>27932</v>
      </c>
      <c r="Q3318" s="53"/>
      <c r="R3318" s="54"/>
      <c r="S3318" s="3"/>
      <c r="AH3318"/>
      <c r="AI3318"/>
      <c r="AJ3318"/>
      <c r="AK3318"/>
    </row>
    <row r="3319" spans="1:37" ht="132">
      <c r="A3319" s="55" t="s">
        <v>0</v>
      </c>
      <c r="B3319" s="43">
        <v>3318</v>
      </c>
      <c r="C3319" s="49" t="s">
        <v>6165</v>
      </c>
      <c r="D3319" s="52" t="s">
        <v>6166</v>
      </c>
      <c r="E3319" s="60">
        <v>1077</v>
      </c>
      <c r="F3319" s="60">
        <v>1001012</v>
      </c>
      <c r="G3319" s="50" t="s">
        <v>28060</v>
      </c>
      <c r="H3319" s="51"/>
      <c r="I3319" s="47"/>
      <c r="J3319" s="89"/>
      <c r="K3319" s="98"/>
      <c r="L3319" s="89"/>
      <c r="M3319" s="96"/>
      <c r="N3319" s="89"/>
      <c r="O3319" s="96"/>
      <c r="P3319" s="47" t="s">
        <v>27929</v>
      </c>
      <c r="Q3319" s="53"/>
      <c r="R3319" s="54"/>
      <c r="S3319" s="3"/>
      <c r="AH3319"/>
      <c r="AI3319"/>
      <c r="AJ3319"/>
      <c r="AK3319"/>
    </row>
    <row r="3320" spans="1:37" ht="48">
      <c r="A3320" s="55" t="s">
        <v>14360</v>
      </c>
      <c r="B3320" s="43">
        <v>3319</v>
      </c>
      <c r="C3320" s="49" t="s">
        <v>6163</v>
      </c>
      <c r="D3320" s="52" t="s">
        <v>6164</v>
      </c>
      <c r="E3320" s="60">
        <v>1</v>
      </c>
      <c r="F3320" s="60">
        <v>15006015</v>
      </c>
      <c r="G3320" s="50" t="s">
        <v>28060</v>
      </c>
      <c r="H3320" s="51"/>
      <c r="I3320" s="47"/>
      <c r="J3320" s="89">
        <v>3318</v>
      </c>
      <c r="K3320" s="98" t="s">
        <v>28060</v>
      </c>
      <c r="L3320" s="89"/>
      <c r="M3320" s="96"/>
      <c r="N3320" s="89"/>
      <c r="O3320" s="96"/>
      <c r="P3320" s="47" t="s">
        <v>27929</v>
      </c>
      <c r="Q3320" s="53"/>
      <c r="R3320" s="54"/>
      <c r="S3320" s="3"/>
      <c r="AH3320"/>
      <c r="AI3320"/>
      <c r="AJ3320"/>
      <c r="AK3320"/>
    </row>
    <row r="3321" spans="1:37" ht="60">
      <c r="A3321" s="55" t="s">
        <v>0</v>
      </c>
      <c r="B3321" s="43">
        <v>3320</v>
      </c>
      <c r="C3321" s="49" t="s">
        <v>6161</v>
      </c>
      <c r="D3321" s="52" t="s">
        <v>6162</v>
      </c>
      <c r="E3321" s="60">
        <v>48</v>
      </c>
      <c r="F3321" s="60">
        <v>2002004</v>
      </c>
      <c r="G3321" s="49" t="s">
        <v>28232</v>
      </c>
      <c r="H3321" s="51"/>
      <c r="I3321" s="47"/>
      <c r="J3321" s="89"/>
      <c r="K3321" s="98"/>
      <c r="L3321" s="89"/>
      <c r="M3321" s="96"/>
      <c r="N3321" s="89"/>
      <c r="O3321" s="96"/>
      <c r="P3321" s="47" t="s">
        <v>27929</v>
      </c>
      <c r="Q3321" s="53"/>
      <c r="R3321" s="54"/>
      <c r="S3321" s="3"/>
      <c r="AH3321"/>
      <c r="AI3321"/>
      <c r="AJ3321"/>
      <c r="AK3321"/>
    </row>
    <row r="3322" spans="1:37" ht="72">
      <c r="A3322" s="55" t="s">
        <v>14360</v>
      </c>
      <c r="B3322" s="43">
        <v>3321</v>
      </c>
      <c r="C3322" s="49" t="s">
        <v>6159</v>
      </c>
      <c r="D3322" s="52" t="s">
        <v>6160</v>
      </c>
      <c r="E3322" s="60">
        <v>1</v>
      </c>
      <c r="F3322" s="60">
        <v>27007019</v>
      </c>
      <c r="G3322" s="50" t="s">
        <v>28232</v>
      </c>
      <c r="H3322" s="51"/>
      <c r="I3322" s="47"/>
      <c r="J3322" s="89">
        <v>3320</v>
      </c>
      <c r="K3322" s="98" t="s">
        <v>28232</v>
      </c>
      <c r="L3322" s="89"/>
      <c r="M3322" s="96"/>
      <c r="N3322" s="89"/>
      <c r="O3322" s="96"/>
      <c r="P3322" s="47" t="s">
        <v>27929</v>
      </c>
      <c r="Q3322" s="53"/>
      <c r="R3322" s="54"/>
      <c r="S3322" s="3"/>
      <c r="AH3322"/>
      <c r="AI3322"/>
      <c r="AJ3322"/>
      <c r="AK3322"/>
    </row>
    <row r="3323" spans="1:37" ht="48">
      <c r="A3323" s="55" t="s">
        <v>0</v>
      </c>
      <c r="B3323" s="43">
        <v>3322</v>
      </c>
      <c r="C3323" s="49" t="s">
        <v>6157</v>
      </c>
      <c r="D3323" s="52" t="s">
        <v>6158</v>
      </c>
      <c r="E3323" s="60">
        <v>17</v>
      </c>
      <c r="F3323" s="60">
        <v>1030038</v>
      </c>
      <c r="G3323" s="49" t="s">
        <v>28558</v>
      </c>
      <c r="H3323" s="51"/>
      <c r="I3323" s="47"/>
      <c r="J3323" s="89"/>
      <c r="K3323" s="98"/>
      <c r="L3323" s="89"/>
      <c r="M3323" s="96"/>
      <c r="N3323" s="89"/>
      <c r="O3323" s="96"/>
      <c r="P3323" s="47" t="s">
        <v>27929</v>
      </c>
      <c r="Q3323" s="53"/>
      <c r="R3323" s="54"/>
      <c r="S3323" s="3"/>
      <c r="AH3323"/>
      <c r="AI3323"/>
      <c r="AJ3323"/>
      <c r="AK3323"/>
    </row>
    <row r="3324" spans="1:37" ht="72">
      <c r="A3324" s="55" t="s">
        <v>0</v>
      </c>
      <c r="B3324" s="43">
        <v>3323</v>
      </c>
      <c r="C3324" s="49" t="s">
        <v>6154</v>
      </c>
      <c r="D3324" s="52" t="s">
        <v>6156</v>
      </c>
      <c r="E3324" s="60">
        <v>23</v>
      </c>
      <c r="F3324" s="60">
        <v>4018012</v>
      </c>
      <c r="G3324" s="49" t="s">
        <v>29242</v>
      </c>
      <c r="H3324" s="51"/>
      <c r="I3324" s="47"/>
      <c r="J3324" s="89">
        <v>6671</v>
      </c>
      <c r="K3324" s="98" t="s">
        <v>29242</v>
      </c>
      <c r="L3324" s="89"/>
      <c r="M3324" s="96"/>
      <c r="N3324" s="89"/>
      <c r="O3324" s="96"/>
      <c r="P3324" s="47" t="s">
        <v>27927</v>
      </c>
      <c r="Q3324" s="53"/>
      <c r="R3324" s="54"/>
      <c r="S3324" s="3"/>
      <c r="AH3324"/>
      <c r="AI3324"/>
      <c r="AJ3324"/>
      <c r="AK3324"/>
    </row>
    <row r="3325" spans="1:37" ht="60">
      <c r="A3325" s="55" t="s">
        <v>0</v>
      </c>
      <c r="B3325" s="43">
        <v>3324</v>
      </c>
      <c r="C3325" s="49" t="s">
        <v>6154</v>
      </c>
      <c r="D3325" s="52" t="s">
        <v>6155</v>
      </c>
      <c r="E3325" s="60">
        <v>9</v>
      </c>
      <c r="F3325" s="60">
        <v>2006018</v>
      </c>
      <c r="G3325" s="50"/>
      <c r="H3325" s="51"/>
      <c r="I3325" s="47"/>
      <c r="J3325" s="95">
        <v>3323</v>
      </c>
      <c r="K3325" s="98" t="s">
        <v>29878</v>
      </c>
      <c r="L3325" s="89"/>
      <c r="M3325" s="96"/>
      <c r="N3325" s="89"/>
      <c r="O3325" s="96"/>
      <c r="P3325" s="47" t="s">
        <v>27931</v>
      </c>
      <c r="Q3325" s="53"/>
      <c r="R3325" s="54"/>
      <c r="S3325" s="3"/>
      <c r="AH3325"/>
      <c r="AI3325"/>
      <c r="AJ3325"/>
      <c r="AK3325"/>
    </row>
    <row r="3326" spans="1:37" ht="60">
      <c r="A3326" s="55" t="s">
        <v>0</v>
      </c>
      <c r="B3326" s="43">
        <v>3325</v>
      </c>
      <c r="C3326" s="49" t="s">
        <v>6152</v>
      </c>
      <c r="D3326" s="52" t="s">
        <v>6153</v>
      </c>
      <c r="E3326" s="60">
        <v>4</v>
      </c>
      <c r="F3326" s="60">
        <v>4003027</v>
      </c>
      <c r="G3326" s="50"/>
      <c r="H3326" s="51"/>
      <c r="I3326" s="47"/>
      <c r="J3326" s="95">
        <v>3324</v>
      </c>
      <c r="K3326" s="98" t="s">
        <v>29878</v>
      </c>
      <c r="L3326" s="89"/>
      <c r="M3326" s="96"/>
      <c r="N3326" s="89"/>
      <c r="O3326" s="96"/>
      <c r="P3326" s="47" t="s">
        <v>27930</v>
      </c>
      <c r="Q3326" s="53"/>
      <c r="R3326" s="54"/>
      <c r="S3326" s="3"/>
      <c r="AH3326"/>
      <c r="AI3326"/>
      <c r="AJ3326"/>
      <c r="AK3326"/>
    </row>
    <row r="3327" spans="1:37" ht="72">
      <c r="A3327" s="55" t="s">
        <v>0</v>
      </c>
      <c r="B3327" s="43">
        <v>3326</v>
      </c>
      <c r="C3327" s="49" t="s">
        <v>6150</v>
      </c>
      <c r="D3327" s="52" t="s">
        <v>6151</v>
      </c>
      <c r="E3327" s="60">
        <v>11</v>
      </c>
      <c r="F3327" s="60">
        <v>1049004</v>
      </c>
      <c r="G3327" s="49" t="s">
        <v>28873</v>
      </c>
      <c r="H3327" s="51"/>
      <c r="I3327" s="47"/>
      <c r="J3327" s="89">
        <v>3331</v>
      </c>
      <c r="K3327" s="98" t="s">
        <v>28873</v>
      </c>
      <c r="L3327" s="89"/>
      <c r="M3327" s="96"/>
      <c r="N3327" s="89"/>
      <c r="O3327" s="96"/>
      <c r="P3327" s="47" t="s">
        <v>27927</v>
      </c>
      <c r="Q3327" s="53"/>
      <c r="R3327" s="54"/>
      <c r="S3327" s="3"/>
      <c r="AH3327"/>
      <c r="AI3327"/>
      <c r="AJ3327"/>
      <c r="AK3327"/>
    </row>
    <row r="3328" spans="1:37" ht="84">
      <c r="A3328" s="55" t="s">
        <v>0</v>
      </c>
      <c r="B3328" s="43">
        <v>3327</v>
      </c>
      <c r="C3328" s="49" t="s">
        <v>6148</v>
      </c>
      <c r="D3328" s="52" t="s">
        <v>6149</v>
      </c>
      <c r="E3328" s="60">
        <v>108</v>
      </c>
      <c r="F3328" s="60">
        <v>1017019</v>
      </c>
      <c r="G3328" s="50" t="s">
        <v>28620</v>
      </c>
      <c r="H3328" s="51"/>
      <c r="I3328" s="47"/>
      <c r="J3328" s="89">
        <v>6711</v>
      </c>
      <c r="K3328" s="98" t="s">
        <v>28620</v>
      </c>
      <c r="L3328" s="89"/>
      <c r="M3328" s="96"/>
      <c r="N3328" s="89"/>
      <c r="O3328" s="96"/>
      <c r="P3328" s="47" t="s">
        <v>27931</v>
      </c>
      <c r="Q3328" s="53"/>
      <c r="R3328" s="54"/>
      <c r="S3328" s="3"/>
      <c r="AH3328"/>
      <c r="AI3328"/>
      <c r="AJ3328"/>
      <c r="AK3328"/>
    </row>
    <row r="3329" spans="1:37" ht="72">
      <c r="A3329" s="55" t="s">
        <v>0</v>
      </c>
      <c r="B3329" s="43">
        <v>3328</v>
      </c>
      <c r="C3329" s="49" t="s">
        <v>6146</v>
      </c>
      <c r="D3329" s="52" t="s">
        <v>6147</v>
      </c>
      <c r="E3329" s="60">
        <v>1</v>
      </c>
      <c r="F3329" s="60">
        <v>13004007</v>
      </c>
      <c r="G3329" s="50"/>
      <c r="H3329" s="51"/>
      <c r="I3329" s="47"/>
      <c r="J3329" s="95">
        <v>6713</v>
      </c>
      <c r="K3329" s="98" t="s">
        <v>30394</v>
      </c>
      <c r="L3329" s="89"/>
      <c r="M3329" s="96"/>
      <c r="N3329" s="89"/>
      <c r="O3329" s="96"/>
      <c r="P3329" s="47" t="s">
        <v>27931</v>
      </c>
      <c r="Q3329" s="53"/>
      <c r="R3329" s="54"/>
      <c r="S3329" s="3"/>
      <c r="AH3329"/>
      <c r="AI3329"/>
      <c r="AJ3329"/>
      <c r="AK3329"/>
    </row>
    <row r="3330" spans="1:37" ht="60">
      <c r="A3330" s="55" t="s">
        <v>0</v>
      </c>
      <c r="B3330" s="43">
        <v>3329</v>
      </c>
      <c r="C3330" s="49" t="s">
        <v>6144</v>
      </c>
      <c r="D3330" s="52" t="s">
        <v>6145</v>
      </c>
      <c r="E3330" s="60">
        <v>1</v>
      </c>
      <c r="F3330" s="60">
        <v>13032021</v>
      </c>
      <c r="G3330" s="50" t="s">
        <v>28060</v>
      </c>
      <c r="H3330" s="51"/>
      <c r="I3330" s="47"/>
      <c r="J3330" s="89">
        <v>3318</v>
      </c>
      <c r="K3330" s="98" t="s">
        <v>28060</v>
      </c>
      <c r="L3330" s="89"/>
      <c r="M3330" s="96"/>
      <c r="N3330" s="89"/>
      <c r="O3330" s="96"/>
      <c r="P3330" s="47" t="s">
        <v>27930</v>
      </c>
      <c r="Q3330" s="53"/>
      <c r="R3330" s="54"/>
      <c r="S3330" s="3"/>
      <c r="AH3330"/>
      <c r="AI3330"/>
      <c r="AJ3330"/>
      <c r="AK3330"/>
    </row>
    <row r="3331" spans="1:37" ht="72">
      <c r="A3331" s="55" t="s">
        <v>14360</v>
      </c>
      <c r="B3331" s="43">
        <v>3330</v>
      </c>
      <c r="C3331" s="49" t="s">
        <v>6142</v>
      </c>
      <c r="D3331" s="52" t="s">
        <v>6143</v>
      </c>
      <c r="E3331" s="60">
        <v>5</v>
      </c>
      <c r="F3331" s="60">
        <v>27002008</v>
      </c>
      <c r="G3331" s="50"/>
      <c r="H3331" s="51"/>
      <c r="I3331" s="47"/>
      <c r="J3331" s="95">
        <v>3321</v>
      </c>
      <c r="K3331" s="98" t="s">
        <v>28232</v>
      </c>
      <c r="L3331" s="89"/>
      <c r="M3331" s="96"/>
      <c r="N3331" s="89"/>
      <c r="O3331" s="96"/>
      <c r="P3331" s="47" t="s">
        <v>27930</v>
      </c>
      <c r="Q3331" s="53"/>
      <c r="R3331" s="54"/>
      <c r="S3331" s="3"/>
      <c r="AH3331"/>
      <c r="AI3331"/>
      <c r="AJ3331"/>
      <c r="AK3331"/>
    </row>
    <row r="3332" spans="1:37" ht="48">
      <c r="A3332" s="55" t="s">
        <v>0</v>
      </c>
      <c r="B3332" s="43">
        <v>3331</v>
      </c>
      <c r="C3332" s="49" t="s">
        <v>6140</v>
      </c>
      <c r="D3332" s="52" t="s">
        <v>6141</v>
      </c>
      <c r="E3332" s="60">
        <v>4</v>
      </c>
      <c r="F3332" s="60">
        <v>17004003</v>
      </c>
      <c r="G3332" s="49" t="s">
        <v>28873</v>
      </c>
      <c r="H3332" s="51"/>
      <c r="I3332" s="47"/>
      <c r="J3332" s="89"/>
      <c r="K3332" s="98"/>
      <c r="L3332" s="89"/>
      <c r="M3332" s="96"/>
      <c r="N3332" s="89"/>
      <c r="O3332" s="96"/>
      <c r="P3332" s="47" t="s">
        <v>28717</v>
      </c>
      <c r="Q3332" s="53"/>
      <c r="R3332" s="54"/>
      <c r="S3332" s="3"/>
      <c r="AH3332"/>
      <c r="AI3332"/>
      <c r="AJ3332"/>
      <c r="AK3332"/>
    </row>
    <row r="3333" spans="1:37" ht="84">
      <c r="A3333" s="55" t="s">
        <v>0</v>
      </c>
      <c r="B3333" s="43">
        <v>3332</v>
      </c>
      <c r="C3333" s="49" t="s">
        <v>6138</v>
      </c>
      <c r="D3333" s="52" t="s">
        <v>6139</v>
      </c>
      <c r="E3333" s="60">
        <v>51</v>
      </c>
      <c r="F3333" s="60">
        <v>1028018</v>
      </c>
      <c r="G3333" s="49" t="s">
        <v>28242</v>
      </c>
      <c r="H3333" s="51"/>
      <c r="I3333" s="47"/>
      <c r="J3333" s="89"/>
      <c r="K3333" s="98"/>
      <c r="L3333" s="89"/>
      <c r="M3333" s="96"/>
      <c r="N3333" s="89"/>
      <c r="O3333" s="96"/>
      <c r="P3333" s="47" t="s">
        <v>27929</v>
      </c>
      <c r="Q3333" s="53"/>
      <c r="R3333" s="54"/>
      <c r="S3333" s="3"/>
      <c r="AH3333"/>
      <c r="AI3333"/>
      <c r="AJ3333"/>
      <c r="AK3333"/>
    </row>
    <row r="3334" spans="1:37" ht="60">
      <c r="A3334" s="55" t="s">
        <v>0</v>
      </c>
      <c r="B3334" s="43">
        <v>3333</v>
      </c>
      <c r="C3334" s="49" t="s">
        <v>6136</v>
      </c>
      <c r="D3334" s="52" t="s">
        <v>6137</v>
      </c>
      <c r="E3334" s="60">
        <v>2</v>
      </c>
      <c r="F3334" s="60">
        <v>11007024</v>
      </c>
      <c r="G3334" s="50" t="s">
        <v>28242</v>
      </c>
      <c r="H3334" s="51"/>
      <c r="I3334" s="47"/>
      <c r="J3334" s="89">
        <v>3332</v>
      </c>
      <c r="K3334" s="98" t="s">
        <v>28242</v>
      </c>
      <c r="L3334" s="89"/>
      <c r="M3334" s="96"/>
      <c r="N3334" s="89"/>
      <c r="O3334" s="96"/>
      <c r="P3334" s="47" t="s">
        <v>27928</v>
      </c>
      <c r="Q3334" s="53"/>
      <c r="R3334" s="54"/>
      <c r="S3334" s="3"/>
      <c r="AH3334"/>
      <c r="AI3334"/>
      <c r="AJ3334"/>
      <c r="AK3334"/>
    </row>
    <row r="3335" spans="1:37" ht="60">
      <c r="A3335" s="55" t="s">
        <v>0</v>
      </c>
      <c r="B3335" s="43">
        <v>3334</v>
      </c>
      <c r="C3335" s="49" t="s">
        <v>6133</v>
      </c>
      <c r="D3335" s="52" t="s">
        <v>6135</v>
      </c>
      <c r="E3335" s="60">
        <v>10</v>
      </c>
      <c r="F3335" s="60">
        <v>1032007</v>
      </c>
      <c r="G3335" s="49" t="s">
        <v>18315</v>
      </c>
      <c r="H3335" s="51"/>
      <c r="I3335" s="47"/>
      <c r="J3335" s="89"/>
      <c r="K3335" s="98"/>
      <c r="L3335" s="89"/>
      <c r="M3335" s="96"/>
      <c r="N3335" s="89"/>
      <c r="O3335" s="96"/>
      <c r="P3335" s="47" t="s">
        <v>27929</v>
      </c>
      <c r="Q3335" s="53"/>
      <c r="R3335" s="54"/>
      <c r="S3335" s="3"/>
      <c r="AH3335"/>
      <c r="AI3335"/>
      <c r="AJ3335"/>
      <c r="AK3335"/>
    </row>
    <row r="3336" spans="1:37" ht="96">
      <c r="A3336" s="55" t="s">
        <v>0</v>
      </c>
      <c r="B3336" s="43">
        <v>3335</v>
      </c>
      <c r="C3336" s="49" t="s">
        <v>6133</v>
      </c>
      <c r="D3336" s="52" t="s">
        <v>6134</v>
      </c>
      <c r="E3336" s="60">
        <v>64</v>
      </c>
      <c r="F3336" s="60">
        <v>1002007</v>
      </c>
      <c r="G3336" s="49" t="s">
        <v>18315</v>
      </c>
      <c r="H3336" s="51"/>
      <c r="I3336" s="47"/>
      <c r="J3336" s="89">
        <v>3334</v>
      </c>
      <c r="K3336" s="98" t="s">
        <v>18315</v>
      </c>
      <c r="L3336" s="89"/>
      <c r="M3336" s="96"/>
      <c r="N3336" s="89"/>
      <c r="O3336" s="96"/>
      <c r="P3336" s="47" t="s">
        <v>27929</v>
      </c>
      <c r="Q3336" s="53"/>
      <c r="R3336" s="54"/>
      <c r="S3336" s="3"/>
      <c r="AH3336"/>
      <c r="AI3336"/>
      <c r="AJ3336"/>
      <c r="AK3336"/>
    </row>
    <row r="3337" spans="1:37" ht="72">
      <c r="A3337" s="55" t="s">
        <v>0</v>
      </c>
      <c r="B3337" s="43">
        <v>3336</v>
      </c>
      <c r="C3337" s="49" t="s">
        <v>6130</v>
      </c>
      <c r="D3337" s="52" t="s">
        <v>6132</v>
      </c>
      <c r="E3337" s="60">
        <v>9</v>
      </c>
      <c r="F3337" s="60">
        <v>1006005</v>
      </c>
      <c r="G3337" s="49" t="s">
        <v>18315</v>
      </c>
      <c r="H3337" s="51"/>
      <c r="I3337" s="47"/>
      <c r="J3337" s="89">
        <v>3335</v>
      </c>
      <c r="K3337" s="98" t="s">
        <v>18315</v>
      </c>
      <c r="L3337" s="89"/>
      <c r="M3337" s="96"/>
      <c r="N3337" s="89"/>
      <c r="O3337" s="96"/>
      <c r="P3337" s="47" t="s">
        <v>27927</v>
      </c>
      <c r="Q3337" s="53"/>
      <c r="R3337" s="54"/>
      <c r="S3337" s="3"/>
      <c r="AH3337"/>
      <c r="AI3337"/>
      <c r="AJ3337"/>
      <c r="AK3337"/>
    </row>
    <row r="3338" spans="1:37" ht="60">
      <c r="A3338" s="55" t="s">
        <v>0</v>
      </c>
      <c r="B3338" s="43">
        <v>3337</v>
      </c>
      <c r="C3338" s="49" t="s">
        <v>6130</v>
      </c>
      <c r="D3338" s="52" t="s">
        <v>6131</v>
      </c>
      <c r="E3338" s="60">
        <v>3</v>
      </c>
      <c r="F3338" s="60">
        <v>1046024</v>
      </c>
      <c r="G3338" s="49" t="s">
        <v>18315</v>
      </c>
      <c r="H3338" s="51"/>
      <c r="I3338" s="47"/>
      <c r="J3338" s="89">
        <v>3336</v>
      </c>
      <c r="K3338" s="98" t="s">
        <v>18315</v>
      </c>
      <c r="L3338" s="89"/>
      <c r="M3338" s="96"/>
      <c r="N3338" s="89"/>
      <c r="O3338" s="96"/>
      <c r="P3338" s="47" t="s">
        <v>27931</v>
      </c>
      <c r="Q3338" s="53"/>
      <c r="R3338" s="54"/>
      <c r="S3338" s="3"/>
      <c r="AH3338"/>
      <c r="AI3338"/>
      <c r="AJ3338"/>
      <c r="AK3338"/>
    </row>
    <row r="3339" spans="1:37" ht="60">
      <c r="A3339" s="55" t="s">
        <v>0</v>
      </c>
      <c r="B3339" s="43">
        <v>3338</v>
      </c>
      <c r="C3339" s="49" t="s">
        <v>6128</v>
      </c>
      <c r="D3339" s="52" t="s">
        <v>6129</v>
      </c>
      <c r="E3339" s="60">
        <v>1</v>
      </c>
      <c r="F3339" s="60">
        <v>18017007</v>
      </c>
      <c r="G3339" s="49" t="s">
        <v>18315</v>
      </c>
      <c r="H3339" s="51"/>
      <c r="I3339" s="47"/>
      <c r="J3339" s="89">
        <v>3335</v>
      </c>
      <c r="K3339" s="98" t="s">
        <v>18315</v>
      </c>
      <c r="L3339" s="89"/>
      <c r="M3339" s="96"/>
      <c r="N3339" s="89"/>
      <c r="O3339" s="96"/>
      <c r="P3339" s="47" t="s">
        <v>27927</v>
      </c>
      <c r="Q3339" s="53"/>
      <c r="R3339" s="54"/>
      <c r="S3339" s="3"/>
      <c r="AH3339"/>
      <c r="AI3339"/>
      <c r="AJ3339"/>
      <c r="AK3339"/>
    </row>
    <row r="3340" spans="1:37" ht="72">
      <c r="A3340" s="55" t="s">
        <v>0</v>
      </c>
      <c r="B3340" s="43">
        <v>3339</v>
      </c>
      <c r="C3340" s="49" t="s">
        <v>6126</v>
      </c>
      <c r="D3340" s="52" t="s">
        <v>6127</v>
      </c>
      <c r="E3340" s="60">
        <v>2</v>
      </c>
      <c r="F3340" s="60">
        <v>4026049</v>
      </c>
      <c r="G3340" s="49" t="s">
        <v>18315</v>
      </c>
      <c r="H3340" s="51"/>
      <c r="I3340" s="47"/>
      <c r="J3340" s="89">
        <v>3335</v>
      </c>
      <c r="K3340" s="98" t="s">
        <v>18315</v>
      </c>
      <c r="L3340" s="89"/>
      <c r="M3340" s="96"/>
      <c r="N3340" s="89"/>
      <c r="O3340" s="96"/>
      <c r="P3340" s="47" t="s">
        <v>27931</v>
      </c>
      <c r="Q3340" s="53"/>
      <c r="R3340" s="54"/>
      <c r="S3340" s="3"/>
      <c r="AH3340"/>
      <c r="AI3340"/>
      <c r="AJ3340"/>
      <c r="AK3340"/>
    </row>
    <row r="3341" spans="1:37" ht="48">
      <c r="A3341" s="55" t="s">
        <v>0</v>
      </c>
      <c r="B3341" s="43">
        <v>3340</v>
      </c>
      <c r="C3341" s="49" t="s">
        <v>6126</v>
      </c>
      <c r="D3341" s="52" t="s">
        <v>18316</v>
      </c>
      <c r="E3341" s="60"/>
      <c r="F3341" s="60"/>
      <c r="G3341" s="49" t="s">
        <v>18315</v>
      </c>
      <c r="H3341" s="51"/>
      <c r="I3341" s="47"/>
      <c r="J3341" s="89">
        <v>3337</v>
      </c>
      <c r="K3341" s="98" t="s">
        <v>18315</v>
      </c>
      <c r="L3341" s="89"/>
      <c r="M3341" s="96"/>
      <c r="N3341" s="89"/>
      <c r="O3341" s="96"/>
      <c r="P3341" s="47" t="s">
        <v>27930</v>
      </c>
      <c r="Q3341" s="53"/>
      <c r="R3341" s="54"/>
      <c r="S3341" s="3"/>
      <c r="AH3341"/>
      <c r="AI3341"/>
      <c r="AJ3341"/>
      <c r="AK3341"/>
    </row>
    <row r="3342" spans="1:37" ht="60">
      <c r="A3342" s="55" t="s">
        <v>0</v>
      </c>
      <c r="B3342" s="43">
        <v>3341</v>
      </c>
      <c r="C3342" s="49" t="s">
        <v>6124</v>
      </c>
      <c r="D3342" s="52" t="s">
        <v>6125</v>
      </c>
      <c r="E3342" s="60">
        <v>31</v>
      </c>
      <c r="F3342" s="60">
        <v>6008008</v>
      </c>
      <c r="G3342" s="50" t="s">
        <v>28341</v>
      </c>
      <c r="H3342" s="51"/>
      <c r="I3342" s="47"/>
      <c r="J3342" s="89"/>
      <c r="K3342" s="98"/>
      <c r="L3342" s="89"/>
      <c r="M3342" s="96"/>
      <c r="N3342" s="89"/>
      <c r="O3342" s="96"/>
      <c r="P3342" s="47" t="s">
        <v>27929</v>
      </c>
      <c r="Q3342" s="53"/>
      <c r="R3342" s="54"/>
      <c r="S3342" s="3"/>
      <c r="AH3342"/>
      <c r="AI3342"/>
      <c r="AJ3342"/>
      <c r="AK3342"/>
    </row>
    <row r="3343" spans="1:37" ht="72">
      <c r="A3343" s="55" t="s">
        <v>0</v>
      </c>
      <c r="B3343" s="43">
        <v>3342</v>
      </c>
      <c r="C3343" s="49" t="s">
        <v>6122</v>
      </c>
      <c r="D3343" s="52" t="s">
        <v>6123</v>
      </c>
      <c r="E3343" s="60">
        <v>16</v>
      </c>
      <c r="F3343" s="60">
        <v>4018027</v>
      </c>
      <c r="G3343" s="50"/>
      <c r="H3343" s="51"/>
      <c r="I3343" s="47"/>
      <c r="J3343" s="94"/>
      <c r="K3343" s="98"/>
      <c r="L3343" s="89"/>
      <c r="M3343" s="96"/>
      <c r="N3343" s="89"/>
      <c r="O3343" s="96"/>
      <c r="P3343" s="47" t="s">
        <v>27927</v>
      </c>
      <c r="Q3343" s="53"/>
      <c r="R3343" s="54"/>
      <c r="S3343" s="3"/>
      <c r="AH3343"/>
      <c r="AI3343"/>
      <c r="AJ3343"/>
      <c r="AK3343"/>
    </row>
    <row r="3344" spans="1:37" ht="84">
      <c r="A3344" s="55" t="s">
        <v>0</v>
      </c>
      <c r="B3344" s="43">
        <v>3343</v>
      </c>
      <c r="C3344" s="49" t="s">
        <v>6120</v>
      </c>
      <c r="D3344" s="52" t="s">
        <v>6121</v>
      </c>
      <c r="E3344" s="60">
        <v>1</v>
      </c>
      <c r="F3344" s="60">
        <v>16011025</v>
      </c>
      <c r="G3344" s="50" t="s">
        <v>28135</v>
      </c>
      <c r="H3344" s="51"/>
      <c r="I3344" s="47"/>
      <c r="J3344" s="89">
        <v>6908</v>
      </c>
      <c r="K3344" s="98" t="s">
        <v>28135</v>
      </c>
      <c r="L3344" s="89">
        <v>410</v>
      </c>
      <c r="M3344" s="96" t="s">
        <v>28423</v>
      </c>
      <c r="N3344" s="89"/>
      <c r="O3344" s="96"/>
      <c r="P3344" s="47" t="s">
        <v>27932</v>
      </c>
      <c r="Q3344" s="53"/>
      <c r="R3344" s="54"/>
      <c r="S3344" s="3"/>
      <c r="AH3344"/>
      <c r="AI3344"/>
      <c r="AJ3344"/>
      <c r="AK3344"/>
    </row>
    <row r="3345" spans="1:37" ht="48">
      <c r="A3345" s="55" t="s">
        <v>0</v>
      </c>
      <c r="B3345" s="43">
        <v>3344</v>
      </c>
      <c r="C3345" s="49" t="s">
        <v>6118</v>
      </c>
      <c r="D3345" s="52" t="s">
        <v>6119</v>
      </c>
      <c r="E3345" s="60">
        <v>9</v>
      </c>
      <c r="F3345" s="60">
        <v>3006009</v>
      </c>
      <c r="G3345" s="49" t="s">
        <v>28692</v>
      </c>
      <c r="H3345" s="51"/>
      <c r="I3345" s="47"/>
      <c r="J3345" s="89"/>
      <c r="K3345" s="98"/>
      <c r="L3345" s="89"/>
      <c r="M3345" s="96"/>
      <c r="N3345" s="89"/>
      <c r="O3345" s="96"/>
      <c r="P3345" s="47" t="s">
        <v>28717</v>
      </c>
      <c r="Q3345" s="53"/>
      <c r="R3345" s="54"/>
      <c r="S3345" s="3"/>
      <c r="AH3345"/>
      <c r="AI3345"/>
      <c r="AJ3345"/>
      <c r="AK3345"/>
    </row>
    <row r="3346" spans="1:37" ht="48">
      <c r="A3346" s="55" t="s">
        <v>14360</v>
      </c>
      <c r="B3346" s="43">
        <v>3345</v>
      </c>
      <c r="C3346" s="49" t="s">
        <v>6116</v>
      </c>
      <c r="D3346" s="52" t="s">
        <v>6117</v>
      </c>
      <c r="E3346" s="60">
        <v>8</v>
      </c>
      <c r="F3346" s="60">
        <v>27003006</v>
      </c>
      <c r="G3346" s="50" t="s">
        <v>28692</v>
      </c>
      <c r="H3346" s="51"/>
      <c r="I3346" s="47"/>
      <c r="J3346" s="89">
        <v>3344</v>
      </c>
      <c r="K3346" s="98" t="s">
        <v>28692</v>
      </c>
      <c r="L3346" s="89"/>
      <c r="M3346" s="96"/>
      <c r="N3346" s="89"/>
      <c r="O3346" s="96"/>
      <c r="P3346" s="47" t="s">
        <v>27929</v>
      </c>
      <c r="Q3346" s="53"/>
      <c r="R3346" s="54"/>
      <c r="S3346" s="3"/>
      <c r="AH3346"/>
      <c r="AI3346"/>
      <c r="AJ3346"/>
      <c r="AK3346"/>
    </row>
    <row r="3347" spans="1:37" ht="60">
      <c r="A3347" s="55" t="s">
        <v>14360</v>
      </c>
      <c r="B3347" s="43">
        <v>3346</v>
      </c>
      <c r="C3347" s="49" t="s">
        <v>6114</v>
      </c>
      <c r="D3347" s="52" t="s">
        <v>6115</v>
      </c>
      <c r="E3347" s="60">
        <v>1</v>
      </c>
      <c r="F3347" s="60">
        <v>27007011</v>
      </c>
      <c r="G3347" s="50"/>
      <c r="H3347" s="51"/>
      <c r="I3347" s="47"/>
      <c r="J3347" s="95">
        <v>3345</v>
      </c>
      <c r="K3347" s="98" t="s">
        <v>28692</v>
      </c>
      <c r="L3347" s="89"/>
      <c r="M3347" s="96"/>
      <c r="N3347" s="89"/>
      <c r="O3347" s="96"/>
      <c r="P3347" s="47" t="s">
        <v>27928</v>
      </c>
      <c r="Q3347" s="53"/>
      <c r="R3347" s="54"/>
      <c r="S3347" s="3"/>
      <c r="AH3347"/>
      <c r="AI3347"/>
      <c r="AJ3347"/>
      <c r="AK3347"/>
    </row>
    <row r="3348" spans="1:37" ht="72">
      <c r="A3348" s="55" t="s">
        <v>0</v>
      </c>
      <c r="B3348" s="43">
        <v>3347</v>
      </c>
      <c r="C3348" s="49" t="s">
        <v>6112</v>
      </c>
      <c r="D3348" s="52" t="s">
        <v>6113</v>
      </c>
      <c r="E3348" s="60">
        <v>1</v>
      </c>
      <c r="F3348" s="60">
        <v>6015056</v>
      </c>
      <c r="G3348" s="50" t="s">
        <v>28692</v>
      </c>
      <c r="H3348" s="51"/>
      <c r="I3348" s="47"/>
      <c r="J3348" s="89">
        <v>3344</v>
      </c>
      <c r="K3348" s="98" t="s">
        <v>28692</v>
      </c>
      <c r="L3348" s="89">
        <v>5971</v>
      </c>
      <c r="M3348" s="96" t="s">
        <v>30277</v>
      </c>
      <c r="N3348" s="89"/>
      <c r="O3348" s="96"/>
      <c r="P3348" s="47" t="s">
        <v>27932</v>
      </c>
      <c r="Q3348" s="53"/>
      <c r="R3348" s="54"/>
      <c r="S3348" s="3"/>
      <c r="AH3348"/>
      <c r="AI3348"/>
      <c r="AJ3348"/>
      <c r="AK3348"/>
    </row>
    <row r="3349" spans="1:37" ht="60">
      <c r="A3349" s="55" t="s">
        <v>0</v>
      </c>
      <c r="B3349" s="43">
        <v>3348</v>
      </c>
      <c r="C3349" s="49" t="s">
        <v>6110</v>
      </c>
      <c r="D3349" s="52" t="s">
        <v>6111</v>
      </c>
      <c r="E3349" s="60">
        <v>1</v>
      </c>
      <c r="F3349" s="60">
        <v>20030001</v>
      </c>
      <c r="G3349" s="50"/>
      <c r="H3349" s="51"/>
      <c r="I3349" s="47"/>
      <c r="J3349" s="94"/>
      <c r="K3349" s="98"/>
      <c r="L3349" s="89"/>
      <c r="M3349" s="96"/>
      <c r="N3349" s="89"/>
      <c r="O3349" s="96"/>
      <c r="P3349" s="47" t="s">
        <v>27931</v>
      </c>
      <c r="Q3349" s="53"/>
      <c r="R3349" s="54"/>
      <c r="S3349" s="3"/>
      <c r="AH3349"/>
      <c r="AI3349"/>
      <c r="AJ3349"/>
      <c r="AK3349"/>
    </row>
    <row r="3350" spans="1:37" ht="60">
      <c r="A3350" s="55" t="s">
        <v>0</v>
      </c>
      <c r="B3350" s="43">
        <v>3349</v>
      </c>
      <c r="C3350" s="49" t="s">
        <v>6108</v>
      </c>
      <c r="D3350" s="52" t="s">
        <v>6109</v>
      </c>
      <c r="E3350" s="60">
        <v>2</v>
      </c>
      <c r="F3350" s="60">
        <v>1049010</v>
      </c>
      <c r="G3350" s="50"/>
      <c r="H3350" s="51"/>
      <c r="I3350" s="47"/>
      <c r="J3350" s="95">
        <v>3348</v>
      </c>
      <c r="K3350" s="98" t="s">
        <v>29879</v>
      </c>
      <c r="L3350" s="89"/>
      <c r="M3350" s="96"/>
      <c r="N3350" s="89"/>
      <c r="O3350" s="96"/>
      <c r="P3350" s="47" t="s">
        <v>27928</v>
      </c>
      <c r="Q3350" s="53"/>
      <c r="R3350" s="54"/>
      <c r="S3350" s="3"/>
      <c r="AH3350"/>
      <c r="AI3350"/>
      <c r="AJ3350"/>
      <c r="AK3350"/>
    </row>
    <row r="3351" spans="1:37" ht="60">
      <c r="A3351" s="55" t="s">
        <v>0</v>
      </c>
      <c r="B3351" s="43">
        <v>3350</v>
      </c>
      <c r="C3351" s="49" t="s">
        <v>6106</v>
      </c>
      <c r="D3351" s="52" t="s">
        <v>6107</v>
      </c>
      <c r="E3351" s="60">
        <v>2</v>
      </c>
      <c r="F3351" s="60">
        <v>23010016</v>
      </c>
      <c r="G3351" s="50" t="s">
        <v>28692</v>
      </c>
      <c r="H3351" s="51"/>
      <c r="I3351" s="47"/>
      <c r="J3351" s="89">
        <v>3344</v>
      </c>
      <c r="K3351" s="98" t="s">
        <v>28692</v>
      </c>
      <c r="L3351" s="89"/>
      <c r="M3351" s="96"/>
      <c r="N3351" s="89"/>
      <c r="O3351" s="96"/>
      <c r="P3351" s="47" t="s">
        <v>27927</v>
      </c>
      <c r="Q3351" s="53"/>
      <c r="R3351" s="54"/>
      <c r="S3351" s="3"/>
      <c r="AH3351"/>
      <c r="AI3351"/>
      <c r="AJ3351"/>
      <c r="AK3351"/>
    </row>
    <row r="3352" spans="1:37" ht="72">
      <c r="A3352" s="55" t="s">
        <v>0</v>
      </c>
      <c r="B3352" s="43">
        <v>3351</v>
      </c>
      <c r="C3352" s="49" t="s">
        <v>6104</v>
      </c>
      <c r="D3352" s="52" t="s">
        <v>6105</v>
      </c>
      <c r="E3352" s="60">
        <v>3</v>
      </c>
      <c r="F3352" s="60">
        <v>1007004</v>
      </c>
      <c r="G3352" s="50" t="s">
        <v>28067</v>
      </c>
      <c r="H3352" s="51"/>
      <c r="I3352" s="47"/>
      <c r="J3352" s="89">
        <v>6965</v>
      </c>
      <c r="K3352" s="98" t="s">
        <v>28067</v>
      </c>
      <c r="L3352" s="89"/>
      <c r="M3352" s="96"/>
      <c r="N3352" s="89"/>
      <c r="O3352" s="96"/>
      <c r="P3352" s="47" t="s">
        <v>27927</v>
      </c>
      <c r="Q3352" s="53"/>
      <c r="R3352" s="54"/>
      <c r="S3352" s="3"/>
      <c r="AH3352"/>
      <c r="AI3352"/>
      <c r="AJ3352"/>
      <c r="AK3352"/>
    </row>
    <row r="3353" spans="1:37" ht="72">
      <c r="A3353" s="55" t="s">
        <v>0</v>
      </c>
      <c r="B3353" s="43">
        <v>3352</v>
      </c>
      <c r="C3353" s="49" t="s">
        <v>6071</v>
      </c>
      <c r="D3353" s="52" t="s">
        <v>6103</v>
      </c>
      <c r="E3353" s="60">
        <v>1</v>
      </c>
      <c r="F3353" s="60">
        <v>28009008</v>
      </c>
      <c r="G3353" s="49" t="s">
        <v>28736</v>
      </c>
      <c r="H3353" s="51"/>
      <c r="I3353" s="47"/>
      <c r="J3353" s="89">
        <v>3369</v>
      </c>
      <c r="K3353" s="98" t="s">
        <v>29882</v>
      </c>
      <c r="L3353" s="89"/>
      <c r="M3353" s="96"/>
      <c r="N3353" s="89"/>
      <c r="O3353" s="96"/>
      <c r="P3353" s="47" t="s">
        <v>27927</v>
      </c>
      <c r="Q3353" s="53"/>
      <c r="R3353" s="54"/>
      <c r="S3353" s="3"/>
      <c r="AH3353"/>
      <c r="AI3353"/>
      <c r="AJ3353"/>
      <c r="AK3353"/>
    </row>
    <row r="3354" spans="1:37" ht="72">
      <c r="A3354" s="55" t="s">
        <v>0</v>
      </c>
      <c r="B3354" s="43">
        <v>3353</v>
      </c>
      <c r="C3354" s="49" t="s">
        <v>6101</v>
      </c>
      <c r="D3354" s="52" t="s">
        <v>6102</v>
      </c>
      <c r="E3354" s="60">
        <v>3</v>
      </c>
      <c r="F3354" s="60">
        <v>19091003</v>
      </c>
      <c r="G3354" s="49" t="s">
        <v>28736</v>
      </c>
      <c r="H3354" s="51"/>
      <c r="I3354" s="47"/>
      <c r="J3354" s="89">
        <v>3369</v>
      </c>
      <c r="K3354" s="98" t="s">
        <v>29882</v>
      </c>
      <c r="L3354" s="89"/>
      <c r="M3354" s="96"/>
      <c r="N3354" s="89"/>
      <c r="O3354" s="96"/>
      <c r="P3354" s="47" t="s">
        <v>27927</v>
      </c>
      <c r="Q3354" s="53"/>
      <c r="R3354" s="54"/>
      <c r="S3354" s="3"/>
      <c r="AH3354"/>
      <c r="AI3354"/>
      <c r="AJ3354"/>
      <c r="AK3354"/>
    </row>
    <row r="3355" spans="1:37" ht="72">
      <c r="A3355" s="55" t="s">
        <v>0</v>
      </c>
      <c r="B3355" s="43">
        <v>3354</v>
      </c>
      <c r="C3355" s="49" t="s">
        <v>6099</v>
      </c>
      <c r="D3355" s="52" t="s">
        <v>6100</v>
      </c>
      <c r="E3355" s="60">
        <v>1</v>
      </c>
      <c r="F3355" s="60">
        <v>13004018</v>
      </c>
      <c r="G3355" s="50"/>
      <c r="H3355" s="51"/>
      <c r="I3355" s="47"/>
      <c r="J3355" s="89">
        <v>3348</v>
      </c>
      <c r="K3355" s="98" t="s">
        <v>29879</v>
      </c>
      <c r="L3355" s="89">
        <v>410</v>
      </c>
      <c r="M3355" s="96" t="s">
        <v>28423</v>
      </c>
      <c r="N3355" s="89"/>
      <c r="O3355" s="96"/>
      <c r="P3355" s="47" t="s">
        <v>27931</v>
      </c>
      <c r="Q3355" s="53"/>
      <c r="R3355" s="54"/>
      <c r="S3355" s="3"/>
      <c r="AH3355"/>
      <c r="AI3355"/>
      <c r="AJ3355"/>
      <c r="AK3355"/>
    </row>
    <row r="3356" spans="1:37" ht="72">
      <c r="A3356" s="55" t="s">
        <v>0</v>
      </c>
      <c r="B3356" s="43">
        <v>3355</v>
      </c>
      <c r="C3356" s="49" t="s">
        <v>6097</v>
      </c>
      <c r="D3356" s="52" t="s">
        <v>6098</v>
      </c>
      <c r="E3356" s="60">
        <v>6</v>
      </c>
      <c r="F3356" s="60">
        <v>1010025</v>
      </c>
      <c r="G3356" s="50"/>
      <c r="H3356" s="51"/>
      <c r="I3356" s="47"/>
      <c r="J3356" s="95">
        <v>6994</v>
      </c>
      <c r="K3356" s="98" t="s">
        <v>30440</v>
      </c>
      <c r="L3356" s="89"/>
      <c r="M3356" s="96"/>
      <c r="N3356" s="89"/>
      <c r="O3356" s="96"/>
      <c r="P3356" s="47" t="s">
        <v>27931</v>
      </c>
      <c r="Q3356" s="53"/>
      <c r="R3356" s="54"/>
      <c r="S3356" s="3"/>
      <c r="AH3356"/>
      <c r="AI3356"/>
      <c r="AJ3356"/>
      <c r="AK3356"/>
    </row>
    <row r="3357" spans="1:37" ht="84">
      <c r="A3357" s="55" t="s">
        <v>0</v>
      </c>
      <c r="B3357" s="43">
        <v>3356</v>
      </c>
      <c r="C3357" s="49" t="s">
        <v>6095</v>
      </c>
      <c r="D3357" s="52" t="s">
        <v>6096</v>
      </c>
      <c r="E3357" s="60">
        <v>2</v>
      </c>
      <c r="F3357" s="60">
        <v>13008019</v>
      </c>
      <c r="G3357" s="50" t="s">
        <v>28067</v>
      </c>
      <c r="H3357" s="51"/>
      <c r="I3357" s="47"/>
      <c r="J3357" s="89">
        <v>6965</v>
      </c>
      <c r="K3357" s="98" t="s">
        <v>28067</v>
      </c>
      <c r="L3357" s="89"/>
      <c r="M3357" s="96"/>
      <c r="N3357" s="89"/>
      <c r="O3357" s="96"/>
      <c r="P3357" s="47" t="s">
        <v>27931</v>
      </c>
      <c r="Q3357" s="53"/>
      <c r="R3357" s="54"/>
      <c r="S3357" s="3"/>
      <c r="AH3357"/>
      <c r="AI3357"/>
      <c r="AJ3357"/>
      <c r="AK3357"/>
    </row>
    <row r="3358" spans="1:37" ht="60">
      <c r="A3358" s="55" t="s">
        <v>0</v>
      </c>
      <c r="B3358" s="43">
        <v>3357</v>
      </c>
      <c r="C3358" s="49" t="s">
        <v>6092</v>
      </c>
      <c r="D3358" s="52" t="s">
        <v>6094</v>
      </c>
      <c r="E3358" s="60">
        <v>1</v>
      </c>
      <c r="F3358" s="60">
        <v>24031020</v>
      </c>
      <c r="G3358" s="49" t="s">
        <v>18314</v>
      </c>
      <c r="H3358" s="51"/>
      <c r="I3358" s="47"/>
      <c r="J3358" s="89">
        <v>3365</v>
      </c>
      <c r="K3358" s="98" t="s">
        <v>18314</v>
      </c>
      <c r="L3358" s="89"/>
      <c r="M3358" s="96"/>
      <c r="N3358" s="89"/>
      <c r="O3358" s="96"/>
      <c r="P3358" s="47" t="s">
        <v>27930</v>
      </c>
      <c r="Q3358" s="53"/>
      <c r="R3358" s="54"/>
      <c r="S3358" s="3"/>
      <c r="AH3358"/>
      <c r="AI3358"/>
      <c r="AJ3358"/>
      <c r="AK3358"/>
    </row>
    <row r="3359" spans="1:37" ht="48">
      <c r="A3359" s="55" t="s">
        <v>14360</v>
      </c>
      <c r="B3359" s="43">
        <v>3358</v>
      </c>
      <c r="C3359" s="49" t="s">
        <v>6092</v>
      </c>
      <c r="D3359" s="52" t="s">
        <v>6093</v>
      </c>
      <c r="E3359" s="60">
        <v>2</v>
      </c>
      <c r="F3359" s="60">
        <v>15004010</v>
      </c>
      <c r="G3359" s="49" t="s">
        <v>18314</v>
      </c>
      <c r="H3359" s="51"/>
      <c r="I3359" s="47"/>
      <c r="J3359" s="89">
        <v>3357</v>
      </c>
      <c r="K3359" s="98" t="s">
        <v>29881</v>
      </c>
      <c r="L3359" s="89"/>
      <c r="M3359" s="96"/>
      <c r="N3359" s="89"/>
      <c r="O3359" s="96"/>
      <c r="P3359" s="47" t="s">
        <v>27930</v>
      </c>
      <c r="Q3359" s="53"/>
      <c r="R3359" s="54"/>
      <c r="S3359" s="3"/>
      <c r="AH3359"/>
      <c r="AI3359"/>
      <c r="AJ3359"/>
      <c r="AK3359"/>
    </row>
    <row r="3360" spans="1:37" ht="84">
      <c r="A3360" s="55" t="s">
        <v>0</v>
      </c>
      <c r="B3360" s="43">
        <v>3359</v>
      </c>
      <c r="C3360" s="49" t="s">
        <v>6090</v>
      </c>
      <c r="D3360" s="52" t="s">
        <v>6091</v>
      </c>
      <c r="E3360" s="60">
        <v>3</v>
      </c>
      <c r="F3360" s="60">
        <v>13002041</v>
      </c>
      <c r="G3360" s="50" t="s">
        <v>28067</v>
      </c>
      <c r="H3360" s="51"/>
      <c r="I3360" s="47"/>
      <c r="J3360" s="89">
        <v>6965</v>
      </c>
      <c r="K3360" s="98" t="s">
        <v>28067</v>
      </c>
      <c r="L3360" s="89"/>
      <c r="M3360" s="96"/>
      <c r="N3360" s="89"/>
      <c r="O3360" s="96"/>
      <c r="P3360" s="47" t="s">
        <v>27931</v>
      </c>
      <c r="Q3360" s="53"/>
      <c r="R3360" s="54"/>
      <c r="S3360" s="3"/>
      <c r="AH3360"/>
      <c r="AI3360"/>
      <c r="AJ3360"/>
      <c r="AK3360"/>
    </row>
    <row r="3361" spans="1:37" ht="84">
      <c r="A3361" s="55" t="s">
        <v>0</v>
      </c>
      <c r="B3361" s="43">
        <v>3360</v>
      </c>
      <c r="C3361" s="49" t="s">
        <v>6088</v>
      </c>
      <c r="D3361" s="52" t="s">
        <v>6089</v>
      </c>
      <c r="E3361" s="60">
        <v>2</v>
      </c>
      <c r="F3361" s="60">
        <v>13023019</v>
      </c>
      <c r="G3361" s="50" t="s">
        <v>28067</v>
      </c>
      <c r="H3361" s="51"/>
      <c r="I3361" s="47"/>
      <c r="J3361" s="89">
        <v>6965</v>
      </c>
      <c r="K3361" s="98" t="s">
        <v>28067</v>
      </c>
      <c r="L3361" s="89">
        <v>5971</v>
      </c>
      <c r="M3361" s="96" t="s">
        <v>30277</v>
      </c>
      <c r="N3361" s="89"/>
      <c r="O3361" s="96"/>
      <c r="P3361" s="47" t="s">
        <v>27931</v>
      </c>
      <c r="Q3361" s="53"/>
      <c r="R3361" s="54"/>
      <c r="S3361" s="3"/>
      <c r="AH3361"/>
      <c r="AI3361"/>
      <c r="AJ3361"/>
      <c r="AK3361"/>
    </row>
    <row r="3362" spans="1:37" ht="84">
      <c r="A3362" s="55" t="s">
        <v>0</v>
      </c>
      <c r="B3362" s="43">
        <v>3361</v>
      </c>
      <c r="C3362" s="49" t="s">
        <v>6086</v>
      </c>
      <c r="D3362" s="52" t="s">
        <v>6087</v>
      </c>
      <c r="E3362" s="60">
        <v>2</v>
      </c>
      <c r="F3362" s="60">
        <v>11004012</v>
      </c>
      <c r="G3362" s="50" t="s">
        <v>28067</v>
      </c>
      <c r="H3362" s="51"/>
      <c r="I3362" s="47"/>
      <c r="J3362" s="89">
        <v>6965</v>
      </c>
      <c r="K3362" s="98" t="s">
        <v>28067</v>
      </c>
      <c r="L3362" s="89">
        <v>5971</v>
      </c>
      <c r="M3362" s="96" t="s">
        <v>30277</v>
      </c>
      <c r="N3362" s="89"/>
      <c r="O3362" s="96"/>
      <c r="P3362" s="47" t="s">
        <v>27932</v>
      </c>
      <c r="Q3362" s="53"/>
      <c r="R3362" s="54"/>
      <c r="S3362" s="3"/>
      <c r="AH3362"/>
      <c r="AI3362"/>
      <c r="AJ3362"/>
      <c r="AK3362"/>
    </row>
    <row r="3363" spans="1:37" ht="72">
      <c r="A3363" s="55" t="s">
        <v>0</v>
      </c>
      <c r="B3363" s="43">
        <v>3362</v>
      </c>
      <c r="C3363" s="49" t="s">
        <v>6084</v>
      </c>
      <c r="D3363" s="52" t="s">
        <v>6085</v>
      </c>
      <c r="E3363" s="60">
        <v>3</v>
      </c>
      <c r="F3363" s="60">
        <v>6012022</v>
      </c>
      <c r="G3363" s="49" t="s">
        <v>28750</v>
      </c>
      <c r="H3363" s="51"/>
      <c r="I3363" s="47"/>
      <c r="J3363" s="89">
        <v>6969</v>
      </c>
      <c r="K3363" s="98" t="s">
        <v>28750</v>
      </c>
      <c r="L3363" s="89">
        <v>5971</v>
      </c>
      <c r="M3363" s="96" t="s">
        <v>30277</v>
      </c>
      <c r="N3363" s="89"/>
      <c r="O3363" s="96"/>
      <c r="P3363" s="47" t="s">
        <v>27932</v>
      </c>
      <c r="Q3363" s="53"/>
      <c r="R3363" s="54"/>
      <c r="S3363" s="3"/>
      <c r="AH3363"/>
      <c r="AI3363"/>
      <c r="AJ3363"/>
      <c r="AK3363"/>
    </row>
    <row r="3364" spans="1:37" ht="84">
      <c r="A3364" s="55" t="s">
        <v>0</v>
      </c>
      <c r="B3364" s="43">
        <v>3363</v>
      </c>
      <c r="C3364" s="49" t="s">
        <v>6082</v>
      </c>
      <c r="D3364" s="52" t="s">
        <v>6083</v>
      </c>
      <c r="E3364" s="60">
        <v>8</v>
      </c>
      <c r="F3364" s="60">
        <v>1032025</v>
      </c>
      <c r="G3364" s="49" t="s">
        <v>28735</v>
      </c>
      <c r="H3364" s="51"/>
      <c r="I3364" s="47"/>
      <c r="J3364" s="89"/>
      <c r="K3364" s="98"/>
      <c r="L3364" s="89"/>
      <c r="M3364" s="96"/>
      <c r="N3364" s="89"/>
      <c r="O3364" s="96"/>
      <c r="P3364" s="47" t="s">
        <v>28717</v>
      </c>
      <c r="Q3364" s="53"/>
      <c r="R3364" s="54"/>
      <c r="S3364" s="3"/>
      <c r="AH3364"/>
      <c r="AI3364"/>
      <c r="AJ3364"/>
      <c r="AK3364"/>
    </row>
    <row r="3365" spans="1:37" ht="48">
      <c r="A3365" s="55" t="s">
        <v>0</v>
      </c>
      <c r="B3365" s="43">
        <v>3364</v>
      </c>
      <c r="C3365" s="49" t="s">
        <v>6080</v>
      </c>
      <c r="D3365" s="52" t="s">
        <v>6081</v>
      </c>
      <c r="E3365" s="60">
        <v>10</v>
      </c>
      <c r="F3365" s="60">
        <v>1009024</v>
      </c>
      <c r="G3365" s="49" t="s">
        <v>28672</v>
      </c>
      <c r="H3365" s="51"/>
      <c r="I3365" s="47"/>
      <c r="J3365" s="89"/>
      <c r="K3365" s="98"/>
      <c r="L3365" s="89"/>
      <c r="M3365" s="96"/>
      <c r="N3365" s="89"/>
      <c r="O3365" s="96"/>
      <c r="P3365" s="47" t="s">
        <v>28717</v>
      </c>
      <c r="Q3365" s="53"/>
      <c r="R3365" s="54"/>
      <c r="S3365" s="3"/>
      <c r="AH3365"/>
      <c r="AI3365"/>
      <c r="AJ3365"/>
      <c r="AK3365"/>
    </row>
    <row r="3366" spans="1:37" ht="60">
      <c r="A3366" s="55" t="s">
        <v>0</v>
      </c>
      <c r="B3366" s="43">
        <v>3365</v>
      </c>
      <c r="C3366" s="49" t="s">
        <v>6078</v>
      </c>
      <c r="D3366" s="52" t="s">
        <v>6079</v>
      </c>
      <c r="E3366" s="60">
        <v>11</v>
      </c>
      <c r="F3366" s="60">
        <v>9018030</v>
      </c>
      <c r="G3366" s="49" t="s">
        <v>18314</v>
      </c>
      <c r="H3366" s="51"/>
      <c r="I3366" s="47"/>
      <c r="J3366" s="89"/>
      <c r="K3366" s="98"/>
      <c r="L3366" s="89"/>
      <c r="M3366" s="96"/>
      <c r="N3366" s="89"/>
      <c r="O3366" s="96"/>
      <c r="P3366" s="47" t="s">
        <v>28717</v>
      </c>
      <c r="Q3366" s="53"/>
      <c r="R3366" s="54"/>
      <c r="S3366" s="3"/>
      <c r="AH3366"/>
      <c r="AI3366"/>
      <c r="AJ3366"/>
      <c r="AK3366"/>
    </row>
    <row r="3367" spans="1:37" ht="84">
      <c r="A3367" s="55" t="s">
        <v>0</v>
      </c>
      <c r="B3367" s="43">
        <v>3366</v>
      </c>
      <c r="C3367" s="49" t="s">
        <v>6075</v>
      </c>
      <c r="D3367" s="52" t="s">
        <v>6077</v>
      </c>
      <c r="E3367" s="60">
        <v>17</v>
      </c>
      <c r="F3367" s="60">
        <v>17001004</v>
      </c>
      <c r="G3367" s="49" t="s">
        <v>18314</v>
      </c>
      <c r="H3367" s="51"/>
      <c r="I3367" s="47"/>
      <c r="J3367" s="89">
        <v>3365</v>
      </c>
      <c r="K3367" s="98" t="s">
        <v>18314</v>
      </c>
      <c r="L3367" s="89"/>
      <c r="M3367" s="96"/>
      <c r="N3367" s="89"/>
      <c r="O3367" s="96"/>
      <c r="P3367" s="47" t="s">
        <v>27927</v>
      </c>
      <c r="Q3367" s="53"/>
      <c r="R3367" s="54"/>
      <c r="S3367" s="3"/>
      <c r="AH3367"/>
      <c r="AI3367"/>
      <c r="AJ3367"/>
      <c r="AK3367"/>
    </row>
    <row r="3368" spans="1:37" ht="48">
      <c r="A3368" s="55" t="s">
        <v>14360</v>
      </c>
      <c r="B3368" s="43">
        <v>3367</v>
      </c>
      <c r="C3368" s="49" t="s">
        <v>6075</v>
      </c>
      <c r="D3368" s="52" t="s">
        <v>6076</v>
      </c>
      <c r="E3368" s="60">
        <v>7</v>
      </c>
      <c r="F3368" s="60">
        <v>27002006</v>
      </c>
      <c r="G3368" s="49" t="s">
        <v>18314</v>
      </c>
      <c r="H3368" s="51"/>
      <c r="I3368" s="47"/>
      <c r="J3368" s="89">
        <v>3366</v>
      </c>
      <c r="K3368" s="98" t="s">
        <v>18314</v>
      </c>
      <c r="L3368" s="89"/>
      <c r="M3368" s="96"/>
      <c r="N3368" s="89"/>
      <c r="O3368" s="96"/>
      <c r="P3368" s="47" t="s">
        <v>27927</v>
      </c>
      <c r="Q3368" s="53"/>
      <c r="R3368" s="54"/>
      <c r="S3368" s="3"/>
      <c r="AH3368"/>
      <c r="AI3368"/>
      <c r="AJ3368"/>
      <c r="AK3368"/>
    </row>
    <row r="3369" spans="1:37" ht="72">
      <c r="A3369" s="55" t="s">
        <v>0</v>
      </c>
      <c r="B3369" s="43">
        <v>3368</v>
      </c>
      <c r="C3369" s="49" t="s">
        <v>6073</v>
      </c>
      <c r="D3369" s="52" t="s">
        <v>6074</v>
      </c>
      <c r="E3369" s="60">
        <v>36</v>
      </c>
      <c r="F3369" s="60">
        <v>9003001</v>
      </c>
      <c r="G3369" s="49" t="s">
        <v>18314</v>
      </c>
      <c r="H3369" s="51"/>
      <c r="I3369" s="47"/>
      <c r="J3369" s="89">
        <v>3365</v>
      </c>
      <c r="K3369" s="98" t="s">
        <v>18314</v>
      </c>
      <c r="L3369" s="89"/>
      <c r="M3369" s="96"/>
      <c r="N3369" s="89"/>
      <c r="O3369" s="96"/>
      <c r="P3369" s="47" t="s">
        <v>27930</v>
      </c>
      <c r="Q3369" s="53"/>
      <c r="R3369" s="54"/>
      <c r="S3369" s="3"/>
      <c r="AH3369"/>
      <c r="AI3369"/>
      <c r="AJ3369"/>
      <c r="AK3369"/>
    </row>
    <row r="3370" spans="1:37" ht="48">
      <c r="A3370" s="55" t="s">
        <v>0</v>
      </c>
      <c r="B3370" s="43">
        <v>3369</v>
      </c>
      <c r="C3370" s="49" t="s">
        <v>6071</v>
      </c>
      <c r="D3370" s="52" t="s">
        <v>6072</v>
      </c>
      <c r="E3370" s="60">
        <v>8</v>
      </c>
      <c r="F3370" s="60">
        <v>5007025</v>
      </c>
      <c r="G3370" s="49" t="s">
        <v>28736</v>
      </c>
      <c r="H3370" s="51"/>
      <c r="I3370" s="47"/>
      <c r="J3370" s="89"/>
      <c r="K3370" s="98"/>
      <c r="L3370" s="89"/>
      <c r="M3370" s="96"/>
      <c r="N3370" s="89"/>
      <c r="O3370" s="96"/>
      <c r="P3370" s="47" t="s">
        <v>28717</v>
      </c>
      <c r="Q3370" s="53"/>
      <c r="R3370" s="54"/>
      <c r="S3370" s="3"/>
      <c r="AH3370"/>
      <c r="AI3370"/>
      <c r="AJ3370"/>
      <c r="AK3370"/>
    </row>
    <row r="3371" spans="1:37" ht="72">
      <c r="A3371" s="55" t="s">
        <v>0</v>
      </c>
      <c r="B3371" s="43">
        <v>3370</v>
      </c>
      <c r="C3371" s="49" t="s">
        <v>6069</v>
      </c>
      <c r="D3371" s="52" t="s">
        <v>6070</v>
      </c>
      <c r="E3371" s="60">
        <v>4</v>
      </c>
      <c r="F3371" s="60">
        <v>1025002</v>
      </c>
      <c r="G3371" s="49" t="s">
        <v>28736</v>
      </c>
      <c r="H3371" s="51"/>
      <c r="I3371" s="47"/>
      <c r="J3371" s="89">
        <v>3369</v>
      </c>
      <c r="K3371" s="98" t="s">
        <v>29882</v>
      </c>
      <c r="L3371" s="89"/>
      <c r="M3371" s="96"/>
      <c r="N3371" s="89"/>
      <c r="O3371" s="96"/>
      <c r="P3371" s="47" t="s">
        <v>27931</v>
      </c>
      <c r="Q3371" s="53"/>
      <c r="R3371" s="54"/>
      <c r="S3371" s="3"/>
      <c r="AH3371"/>
      <c r="AI3371"/>
      <c r="AJ3371"/>
      <c r="AK3371"/>
    </row>
    <row r="3372" spans="1:37" ht="84">
      <c r="A3372" s="55" t="s">
        <v>0</v>
      </c>
      <c r="B3372" s="43">
        <v>3371</v>
      </c>
      <c r="C3372" s="49" t="s">
        <v>6067</v>
      </c>
      <c r="D3372" s="52" t="s">
        <v>6068</v>
      </c>
      <c r="E3372" s="60">
        <v>2</v>
      </c>
      <c r="F3372" s="60">
        <v>6015038</v>
      </c>
      <c r="G3372" s="50"/>
      <c r="H3372" s="51"/>
      <c r="I3372" s="47"/>
      <c r="J3372" s="89">
        <v>3348</v>
      </c>
      <c r="K3372" s="98" t="s">
        <v>29879</v>
      </c>
      <c r="L3372" s="89">
        <v>410</v>
      </c>
      <c r="M3372" s="96" t="s">
        <v>28423</v>
      </c>
      <c r="N3372" s="89"/>
      <c r="O3372" s="96"/>
      <c r="P3372" s="47" t="s">
        <v>27932</v>
      </c>
      <c r="Q3372" s="53"/>
      <c r="R3372" s="54"/>
      <c r="S3372" s="3"/>
      <c r="AH3372"/>
      <c r="AI3372"/>
      <c r="AJ3372"/>
      <c r="AK3372"/>
    </row>
    <row r="3373" spans="1:37" ht="84">
      <c r="A3373" s="55" t="s">
        <v>0</v>
      </c>
      <c r="B3373" s="43">
        <v>3372</v>
      </c>
      <c r="C3373" s="49" t="s">
        <v>6064</v>
      </c>
      <c r="D3373" s="52" t="s">
        <v>6066</v>
      </c>
      <c r="E3373" s="60">
        <v>328</v>
      </c>
      <c r="F3373" s="60">
        <v>1003010</v>
      </c>
      <c r="G3373" s="49" t="s">
        <v>18313</v>
      </c>
      <c r="H3373" s="51"/>
      <c r="I3373" s="47"/>
      <c r="J3373" s="89"/>
      <c r="K3373" s="98"/>
      <c r="L3373" s="89"/>
      <c r="M3373" s="96"/>
      <c r="N3373" s="89"/>
      <c r="O3373" s="96"/>
      <c r="P3373" s="47" t="s">
        <v>27929</v>
      </c>
      <c r="Q3373" s="53"/>
      <c r="R3373" s="54"/>
      <c r="S3373" s="3"/>
      <c r="AH3373"/>
      <c r="AI3373"/>
      <c r="AJ3373"/>
      <c r="AK3373"/>
    </row>
    <row r="3374" spans="1:37" ht="72">
      <c r="A3374" s="55" t="s">
        <v>0</v>
      </c>
      <c r="B3374" s="43">
        <v>3373</v>
      </c>
      <c r="C3374" s="49" t="s">
        <v>6064</v>
      </c>
      <c r="D3374" s="52" t="s">
        <v>6065</v>
      </c>
      <c r="E3374" s="60">
        <v>55</v>
      </c>
      <c r="F3374" s="60">
        <v>1022012</v>
      </c>
      <c r="G3374" s="49" t="s">
        <v>18313</v>
      </c>
      <c r="H3374" s="51"/>
      <c r="I3374" s="47"/>
      <c r="J3374" s="89">
        <v>3372</v>
      </c>
      <c r="K3374" s="98" t="s">
        <v>18313</v>
      </c>
      <c r="L3374" s="89"/>
      <c r="M3374" s="96"/>
      <c r="N3374" s="89"/>
      <c r="O3374" s="96"/>
      <c r="P3374" s="47" t="s">
        <v>27930</v>
      </c>
      <c r="Q3374" s="53"/>
      <c r="R3374" s="54"/>
      <c r="S3374" s="3"/>
      <c r="AH3374"/>
      <c r="AI3374"/>
      <c r="AJ3374"/>
      <c r="AK3374"/>
    </row>
    <row r="3375" spans="1:37" ht="72">
      <c r="A3375" s="55" t="s">
        <v>0</v>
      </c>
      <c r="B3375" s="43">
        <v>3374</v>
      </c>
      <c r="C3375" s="49" t="s">
        <v>6062</v>
      </c>
      <c r="D3375" s="52" t="s">
        <v>6063</v>
      </c>
      <c r="E3375" s="60">
        <v>41</v>
      </c>
      <c r="F3375" s="60">
        <v>1020011</v>
      </c>
      <c r="G3375" s="49" t="s">
        <v>18313</v>
      </c>
      <c r="H3375" s="51"/>
      <c r="I3375" s="47"/>
      <c r="J3375" s="89">
        <v>3373</v>
      </c>
      <c r="K3375" s="98" t="s">
        <v>18313</v>
      </c>
      <c r="L3375" s="89"/>
      <c r="M3375" s="96"/>
      <c r="N3375" s="89"/>
      <c r="O3375" s="96"/>
      <c r="P3375" s="47" t="s">
        <v>27928</v>
      </c>
      <c r="Q3375" s="53"/>
      <c r="R3375" s="54"/>
      <c r="S3375" s="3"/>
      <c r="AH3375"/>
      <c r="AI3375"/>
      <c r="AJ3375"/>
      <c r="AK3375"/>
    </row>
    <row r="3376" spans="1:37" ht="72">
      <c r="A3376" s="55" t="s">
        <v>0</v>
      </c>
      <c r="B3376" s="43">
        <v>3375</v>
      </c>
      <c r="C3376" s="49" t="s">
        <v>6060</v>
      </c>
      <c r="D3376" s="52" t="s">
        <v>6061</v>
      </c>
      <c r="E3376" s="60">
        <v>1</v>
      </c>
      <c r="F3376" s="60">
        <v>6019038</v>
      </c>
      <c r="G3376" s="49" t="s">
        <v>18313</v>
      </c>
      <c r="H3376" s="51"/>
      <c r="I3376" s="47"/>
      <c r="J3376" s="89">
        <v>3372</v>
      </c>
      <c r="K3376" s="98" t="s">
        <v>18313</v>
      </c>
      <c r="L3376" s="89"/>
      <c r="M3376" s="96"/>
      <c r="N3376" s="89"/>
      <c r="O3376" s="96"/>
      <c r="P3376" s="47" t="s">
        <v>27932</v>
      </c>
      <c r="Q3376" s="53"/>
      <c r="R3376" s="54"/>
      <c r="S3376" s="3"/>
      <c r="AH3376"/>
      <c r="AI3376"/>
      <c r="AJ3376"/>
      <c r="AK3376"/>
    </row>
    <row r="3377" spans="1:37" ht="72">
      <c r="A3377" s="55" t="s">
        <v>0</v>
      </c>
      <c r="B3377" s="43">
        <v>3376</v>
      </c>
      <c r="C3377" s="49" t="s">
        <v>6058</v>
      </c>
      <c r="D3377" s="52" t="s">
        <v>6059</v>
      </c>
      <c r="E3377" s="60">
        <v>2</v>
      </c>
      <c r="F3377" s="60">
        <v>24037013</v>
      </c>
      <c r="G3377" s="49" t="s">
        <v>18313</v>
      </c>
      <c r="H3377" s="51"/>
      <c r="I3377" s="47"/>
      <c r="J3377" s="89">
        <v>3373</v>
      </c>
      <c r="K3377" s="98" t="s">
        <v>18313</v>
      </c>
      <c r="L3377" s="89">
        <v>3050</v>
      </c>
      <c r="M3377" s="96" t="s">
        <v>29829</v>
      </c>
      <c r="N3377" s="89"/>
      <c r="O3377" s="96"/>
      <c r="P3377" s="47" t="s">
        <v>27931</v>
      </c>
      <c r="Q3377" s="53"/>
      <c r="R3377" s="54"/>
      <c r="S3377" s="3"/>
      <c r="AH3377"/>
      <c r="AI3377"/>
      <c r="AJ3377"/>
      <c r="AK3377"/>
    </row>
    <row r="3378" spans="1:37" ht="84">
      <c r="A3378" s="55" t="s">
        <v>0</v>
      </c>
      <c r="B3378" s="43">
        <v>3377</v>
      </c>
      <c r="C3378" s="49" t="s">
        <v>6056</v>
      </c>
      <c r="D3378" s="52" t="s">
        <v>6057</v>
      </c>
      <c r="E3378" s="60">
        <v>2</v>
      </c>
      <c r="F3378" s="60">
        <v>28005013</v>
      </c>
      <c r="G3378" s="50" t="s">
        <v>28282</v>
      </c>
      <c r="H3378" s="51"/>
      <c r="I3378" s="47"/>
      <c r="J3378" s="89">
        <v>7378</v>
      </c>
      <c r="K3378" s="98" t="s">
        <v>28282</v>
      </c>
      <c r="L3378" s="89"/>
      <c r="M3378" s="96"/>
      <c r="N3378" s="89"/>
      <c r="O3378" s="96"/>
      <c r="P3378" s="47" t="s">
        <v>27927</v>
      </c>
      <c r="Q3378" s="53"/>
      <c r="R3378" s="54"/>
      <c r="S3378" s="3"/>
      <c r="AH3378"/>
      <c r="AI3378"/>
      <c r="AJ3378"/>
      <c r="AK3378"/>
    </row>
    <row r="3379" spans="1:37" ht="72">
      <c r="A3379" s="55" t="s">
        <v>0</v>
      </c>
      <c r="B3379" s="43">
        <v>3378</v>
      </c>
      <c r="C3379" s="49" t="s">
        <v>6054</v>
      </c>
      <c r="D3379" s="52" t="s">
        <v>6055</v>
      </c>
      <c r="E3379" s="60">
        <v>14</v>
      </c>
      <c r="F3379" s="60">
        <v>7006032</v>
      </c>
      <c r="G3379" s="50" t="s">
        <v>28282</v>
      </c>
      <c r="H3379" s="51"/>
      <c r="I3379" s="47"/>
      <c r="J3379" s="89">
        <v>7378</v>
      </c>
      <c r="K3379" s="98" t="s">
        <v>28282</v>
      </c>
      <c r="L3379" s="89">
        <v>1168</v>
      </c>
      <c r="M3379" s="96" t="s">
        <v>28581</v>
      </c>
      <c r="N3379" s="89"/>
      <c r="O3379" s="96"/>
      <c r="P3379" s="47" t="s">
        <v>27931</v>
      </c>
      <c r="Q3379" s="53"/>
      <c r="R3379" s="54"/>
      <c r="S3379" s="3"/>
      <c r="AH3379"/>
      <c r="AI3379"/>
      <c r="AJ3379"/>
      <c r="AK3379"/>
    </row>
    <row r="3380" spans="1:37" ht="72">
      <c r="A3380" s="55" t="s">
        <v>0</v>
      </c>
      <c r="B3380" s="43">
        <v>3379</v>
      </c>
      <c r="C3380" s="49" t="s">
        <v>6052</v>
      </c>
      <c r="D3380" s="52" t="s">
        <v>6053</v>
      </c>
      <c r="E3380" s="60">
        <v>104</v>
      </c>
      <c r="F3380" s="60">
        <v>11011026</v>
      </c>
      <c r="G3380" s="50" t="s">
        <v>28282</v>
      </c>
      <c r="H3380" s="51"/>
      <c r="I3380" s="47"/>
      <c r="J3380" s="89">
        <v>7378</v>
      </c>
      <c r="K3380" s="98" t="s">
        <v>28282</v>
      </c>
      <c r="L3380" s="89">
        <v>5971</v>
      </c>
      <c r="M3380" s="96" t="s">
        <v>30277</v>
      </c>
      <c r="N3380" s="89"/>
      <c r="O3380" s="96"/>
      <c r="P3380" s="47" t="s">
        <v>27931</v>
      </c>
      <c r="Q3380" s="53"/>
      <c r="R3380" s="54"/>
      <c r="S3380" s="3"/>
      <c r="AH3380"/>
      <c r="AI3380"/>
      <c r="AJ3380"/>
      <c r="AK3380"/>
    </row>
    <row r="3381" spans="1:37" ht="72">
      <c r="A3381" s="55" t="s">
        <v>0</v>
      </c>
      <c r="B3381" s="43">
        <v>3380</v>
      </c>
      <c r="C3381" s="49" t="s">
        <v>6050</v>
      </c>
      <c r="D3381" s="52" t="s">
        <v>6051</v>
      </c>
      <c r="E3381" s="60">
        <v>1</v>
      </c>
      <c r="F3381" s="60">
        <v>10011021</v>
      </c>
      <c r="G3381" s="50" t="s">
        <v>28282</v>
      </c>
      <c r="H3381" s="51"/>
      <c r="I3381" s="47"/>
      <c r="J3381" s="89">
        <v>7378</v>
      </c>
      <c r="K3381" s="98" t="s">
        <v>28282</v>
      </c>
      <c r="L3381" s="89">
        <v>1322</v>
      </c>
      <c r="M3381" s="96" t="s">
        <v>30689</v>
      </c>
      <c r="N3381" s="89"/>
      <c r="O3381" s="96"/>
      <c r="P3381" s="47" t="s">
        <v>27931</v>
      </c>
      <c r="Q3381" s="53"/>
      <c r="R3381" s="54"/>
      <c r="S3381" s="3"/>
      <c r="AH3381"/>
      <c r="AI3381"/>
      <c r="AJ3381"/>
      <c r="AK3381"/>
    </row>
    <row r="3382" spans="1:37" ht="120">
      <c r="A3382" s="55" t="s">
        <v>0</v>
      </c>
      <c r="B3382" s="43">
        <v>3381</v>
      </c>
      <c r="C3382" s="49" t="s">
        <v>6048</v>
      </c>
      <c r="D3382" s="52" t="s">
        <v>6049</v>
      </c>
      <c r="E3382" s="60">
        <v>380</v>
      </c>
      <c r="F3382" s="60">
        <v>1011005</v>
      </c>
      <c r="G3382" s="50" t="s">
        <v>28077</v>
      </c>
      <c r="H3382" s="51"/>
      <c r="I3382" s="47"/>
      <c r="J3382" s="89"/>
      <c r="K3382" s="98"/>
      <c r="L3382" s="89"/>
      <c r="M3382" s="96"/>
      <c r="N3382" s="89"/>
      <c r="O3382" s="96"/>
      <c r="P3382" s="47" t="s">
        <v>27929</v>
      </c>
      <c r="Q3382" s="53"/>
      <c r="R3382" s="54"/>
      <c r="S3382" s="3"/>
      <c r="AH3382"/>
      <c r="AI3382"/>
      <c r="AJ3382"/>
      <c r="AK3382"/>
    </row>
    <row r="3383" spans="1:37" ht="72">
      <c r="A3383" s="55" t="s">
        <v>0</v>
      </c>
      <c r="B3383" s="43">
        <v>3382</v>
      </c>
      <c r="C3383" s="49" t="s">
        <v>6046</v>
      </c>
      <c r="D3383" s="52" t="s">
        <v>6047</v>
      </c>
      <c r="E3383" s="60">
        <v>7</v>
      </c>
      <c r="F3383" s="60">
        <v>1005015</v>
      </c>
      <c r="G3383" s="50" t="s">
        <v>28077</v>
      </c>
      <c r="H3383" s="51"/>
      <c r="I3383" s="47"/>
      <c r="J3383" s="89">
        <v>3381</v>
      </c>
      <c r="K3383" s="98" t="s">
        <v>28077</v>
      </c>
      <c r="L3383" s="89"/>
      <c r="M3383" s="96"/>
      <c r="N3383" s="89"/>
      <c r="O3383" s="96"/>
      <c r="P3383" s="47" t="s">
        <v>27931</v>
      </c>
      <c r="Q3383" s="53"/>
      <c r="R3383" s="54"/>
      <c r="S3383" s="3"/>
      <c r="AH3383"/>
      <c r="AI3383"/>
      <c r="AJ3383"/>
      <c r="AK3383"/>
    </row>
    <row r="3384" spans="1:37" ht="72">
      <c r="A3384" s="55" t="s">
        <v>0</v>
      </c>
      <c r="B3384" s="43">
        <v>3383</v>
      </c>
      <c r="C3384" s="49" t="s">
        <v>6044</v>
      </c>
      <c r="D3384" s="52" t="s">
        <v>6045</v>
      </c>
      <c r="E3384" s="60">
        <v>183</v>
      </c>
      <c r="F3384" s="60">
        <v>1013010</v>
      </c>
      <c r="G3384" s="50" t="s">
        <v>28077</v>
      </c>
      <c r="H3384" s="51"/>
      <c r="I3384" s="47"/>
      <c r="J3384" s="89">
        <v>3381</v>
      </c>
      <c r="K3384" s="98" t="s">
        <v>28077</v>
      </c>
      <c r="L3384" s="89"/>
      <c r="M3384" s="96"/>
      <c r="N3384" s="89"/>
      <c r="O3384" s="96"/>
      <c r="P3384" s="47" t="s">
        <v>27932</v>
      </c>
      <c r="Q3384" s="53"/>
      <c r="R3384" s="54"/>
      <c r="S3384" s="3"/>
      <c r="AH3384"/>
      <c r="AI3384"/>
      <c r="AJ3384"/>
      <c r="AK3384"/>
    </row>
    <row r="3385" spans="1:37" ht="108">
      <c r="A3385" s="55" t="s">
        <v>0</v>
      </c>
      <c r="B3385" s="43">
        <v>3384</v>
      </c>
      <c r="C3385" s="49" t="s">
        <v>6042</v>
      </c>
      <c r="D3385" s="52" t="s">
        <v>6043</v>
      </c>
      <c r="E3385" s="60">
        <v>85</v>
      </c>
      <c r="F3385" s="60">
        <v>1031051</v>
      </c>
      <c r="G3385" s="49" t="s">
        <v>28177</v>
      </c>
      <c r="H3385" s="51"/>
      <c r="I3385" s="47"/>
      <c r="J3385" s="89"/>
      <c r="K3385" s="98"/>
      <c r="L3385" s="89"/>
      <c r="M3385" s="96"/>
      <c r="N3385" s="89"/>
      <c r="O3385" s="96"/>
      <c r="P3385" s="47" t="s">
        <v>27929</v>
      </c>
      <c r="Q3385" s="53"/>
      <c r="R3385" s="54"/>
      <c r="S3385" s="3"/>
      <c r="AH3385"/>
      <c r="AI3385"/>
      <c r="AJ3385"/>
      <c r="AK3385"/>
    </row>
    <row r="3386" spans="1:37" ht="72">
      <c r="A3386" s="55" t="s">
        <v>0</v>
      </c>
      <c r="B3386" s="43">
        <v>3385</v>
      </c>
      <c r="C3386" s="49" t="s">
        <v>6040</v>
      </c>
      <c r="D3386" s="52" t="s">
        <v>6041</v>
      </c>
      <c r="E3386" s="60">
        <v>1</v>
      </c>
      <c r="F3386" s="60">
        <v>14020016</v>
      </c>
      <c r="G3386" s="50" t="s">
        <v>28177</v>
      </c>
      <c r="H3386" s="51"/>
      <c r="I3386" s="47"/>
      <c r="J3386" s="89">
        <v>3384</v>
      </c>
      <c r="K3386" s="98" t="s">
        <v>28177</v>
      </c>
      <c r="L3386" s="89">
        <v>410</v>
      </c>
      <c r="M3386" s="96" t="s">
        <v>28423</v>
      </c>
      <c r="N3386" s="89"/>
      <c r="O3386" s="96"/>
      <c r="P3386" s="47" t="s">
        <v>27932</v>
      </c>
      <c r="Q3386" s="53"/>
      <c r="R3386" s="54"/>
      <c r="S3386" s="3"/>
      <c r="AH3386"/>
      <c r="AI3386"/>
      <c r="AJ3386"/>
      <c r="AK3386"/>
    </row>
    <row r="3387" spans="1:37" ht="72">
      <c r="A3387" s="55" t="s">
        <v>0</v>
      </c>
      <c r="B3387" s="43">
        <v>3386</v>
      </c>
      <c r="C3387" s="49" t="s">
        <v>6038</v>
      </c>
      <c r="D3387" s="52" t="s">
        <v>6039</v>
      </c>
      <c r="E3387" s="60">
        <v>1</v>
      </c>
      <c r="F3387" s="60">
        <v>13005014</v>
      </c>
      <c r="G3387" s="50"/>
      <c r="H3387" s="51"/>
      <c r="I3387" s="47"/>
      <c r="J3387" s="95">
        <v>3394</v>
      </c>
      <c r="K3387" s="98" t="s">
        <v>29886</v>
      </c>
      <c r="L3387" s="89"/>
      <c r="M3387" s="96"/>
      <c r="N3387" s="89"/>
      <c r="O3387" s="96"/>
      <c r="P3387" s="47" t="s">
        <v>27931</v>
      </c>
      <c r="Q3387" s="53"/>
      <c r="R3387" s="54"/>
      <c r="S3387" s="3"/>
      <c r="AH3387"/>
      <c r="AI3387"/>
      <c r="AJ3387"/>
      <c r="AK3387"/>
    </row>
    <row r="3388" spans="1:37" ht="60">
      <c r="A3388" s="55" t="s">
        <v>0</v>
      </c>
      <c r="B3388" s="43">
        <v>3387</v>
      </c>
      <c r="C3388" s="49" t="s">
        <v>6036</v>
      </c>
      <c r="D3388" s="52" t="s">
        <v>6037</v>
      </c>
      <c r="E3388" s="60">
        <v>1</v>
      </c>
      <c r="F3388" s="60">
        <v>18039008</v>
      </c>
      <c r="G3388" s="49" t="s">
        <v>28926</v>
      </c>
      <c r="H3388" s="51"/>
      <c r="I3388" s="47"/>
      <c r="J3388" s="89">
        <v>3417</v>
      </c>
      <c r="K3388" s="98" t="s">
        <v>28926</v>
      </c>
      <c r="L3388" s="89"/>
      <c r="M3388" s="96"/>
      <c r="N3388" s="89"/>
      <c r="O3388" s="96"/>
      <c r="P3388" s="47" t="s">
        <v>27927</v>
      </c>
      <c r="Q3388" s="53"/>
      <c r="R3388" s="54"/>
      <c r="S3388" s="3"/>
      <c r="AH3388"/>
      <c r="AI3388"/>
      <c r="AJ3388"/>
      <c r="AK3388"/>
    </row>
    <row r="3389" spans="1:37" ht="72">
      <c r="A3389" s="55" t="s">
        <v>0</v>
      </c>
      <c r="B3389" s="43">
        <v>3388</v>
      </c>
      <c r="C3389" s="49" t="s">
        <v>6034</v>
      </c>
      <c r="D3389" s="52" t="s">
        <v>6035</v>
      </c>
      <c r="E3389" s="60">
        <v>2</v>
      </c>
      <c r="F3389" s="60">
        <v>12015033</v>
      </c>
      <c r="G3389" s="50" t="s">
        <v>28091</v>
      </c>
      <c r="H3389" s="51"/>
      <c r="I3389" s="47"/>
      <c r="J3389" s="89">
        <v>3423</v>
      </c>
      <c r="K3389" s="98" t="s">
        <v>29892</v>
      </c>
      <c r="L3389" s="89"/>
      <c r="M3389" s="96"/>
      <c r="N3389" s="89"/>
      <c r="O3389" s="96"/>
      <c r="P3389" s="47" t="s">
        <v>27931</v>
      </c>
      <c r="Q3389" s="53"/>
      <c r="R3389" s="54"/>
      <c r="S3389" s="3"/>
      <c r="AH3389"/>
      <c r="AI3389"/>
      <c r="AJ3389"/>
      <c r="AK3389"/>
    </row>
    <row r="3390" spans="1:37" ht="84">
      <c r="A3390" s="55" t="s">
        <v>0</v>
      </c>
      <c r="B3390" s="43">
        <v>3389</v>
      </c>
      <c r="C3390" s="49" t="s">
        <v>6032</v>
      </c>
      <c r="D3390" s="52" t="s">
        <v>6033</v>
      </c>
      <c r="E3390" s="60">
        <v>643</v>
      </c>
      <c r="F3390" s="60">
        <v>6010001</v>
      </c>
      <c r="G3390" s="50" t="s">
        <v>28035</v>
      </c>
      <c r="H3390" s="51"/>
      <c r="I3390" s="47"/>
      <c r="J3390" s="89">
        <v>3390</v>
      </c>
      <c r="K3390" s="98" t="s">
        <v>29885</v>
      </c>
      <c r="L3390" s="89">
        <v>3384</v>
      </c>
      <c r="M3390" s="96" t="s">
        <v>28177</v>
      </c>
      <c r="N3390" s="89">
        <v>7999</v>
      </c>
      <c r="O3390" s="96" t="s">
        <v>28035</v>
      </c>
      <c r="P3390" s="47" t="s">
        <v>27932</v>
      </c>
      <c r="Q3390" s="53"/>
      <c r="R3390" s="54"/>
      <c r="S3390" s="3"/>
      <c r="AH3390"/>
      <c r="AI3390"/>
      <c r="AJ3390"/>
      <c r="AK3390"/>
    </row>
    <row r="3391" spans="1:37" ht="72">
      <c r="A3391" s="55" t="s">
        <v>14360</v>
      </c>
      <c r="B3391" s="43">
        <v>3390</v>
      </c>
      <c r="C3391" s="49" t="s">
        <v>6030</v>
      </c>
      <c r="D3391" s="52" t="s">
        <v>6031</v>
      </c>
      <c r="E3391" s="60">
        <v>26</v>
      </c>
      <c r="F3391" s="60">
        <v>15004008</v>
      </c>
      <c r="G3391" s="50"/>
      <c r="H3391" s="51"/>
      <c r="I3391" s="47"/>
      <c r="J3391" s="95">
        <v>3389</v>
      </c>
      <c r="K3391" s="98" t="s">
        <v>29884</v>
      </c>
      <c r="L3391" s="89"/>
      <c r="M3391" s="96"/>
      <c r="N3391" s="89"/>
      <c r="O3391" s="96"/>
      <c r="P3391" s="47" t="s">
        <v>27932</v>
      </c>
      <c r="Q3391" s="53"/>
      <c r="R3391" s="54"/>
      <c r="S3391" s="3"/>
      <c r="AH3391"/>
      <c r="AI3391"/>
      <c r="AJ3391"/>
      <c r="AK3391"/>
    </row>
    <row r="3392" spans="1:37" ht="48">
      <c r="A3392" s="55" t="s">
        <v>0</v>
      </c>
      <c r="B3392" s="43">
        <v>3391</v>
      </c>
      <c r="C3392" s="49" t="s">
        <v>6027</v>
      </c>
      <c r="D3392" s="52" t="s">
        <v>6029</v>
      </c>
      <c r="E3392" s="60">
        <v>13</v>
      </c>
      <c r="F3392" s="60">
        <v>2002002</v>
      </c>
      <c r="G3392" s="50"/>
      <c r="H3392" s="51"/>
      <c r="I3392" s="47"/>
      <c r="J3392" s="94"/>
      <c r="K3392" s="98"/>
      <c r="L3392" s="89"/>
      <c r="M3392" s="96"/>
      <c r="N3392" s="89"/>
      <c r="O3392" s="96"/>
      <c r="P3392" s="47" t="s">
        <v>27927</v>
      </c>
      <c r="Q3392" s="53"/>
      <c r="R3392" s="54"/>
      <c r="S3392" s="3"/>
      <c r="AH3392"/>
      <c r="AI3392"/>
      <c r="AJ3392"/>
      <c r="AK3392"/>
    </row>
    <row r="3393" spans="1:37" ht="60">
      <c r="A3393" s="55" t="s">
        <v>0</v>
      </c>
      <c r="B3393" s="43">
        <v>3392</v>
      </c>
      <c r="C3393" s="49" t="s">
        <v>6027</v>
      </c>
      <c r="D3393" s="52" t="s">
        <v>6028</v>
      </c>
      <c r="E3393" s="60">
        <v>2</v>
      </c>
      <c r="F3393" s="60">
        <v>1010026</v>
      </c>
      <c r="G3393" s="50"/>
      <c r="H3393" s="51"/>
      <c r="I3393" s="47"/>
      <c r="J3393" s="95">
        <v>3391</v>
      </c>
      <c r="K3393" s="98" t="s">
        <v>29886</v>
      </c>
      <c r="L3393" s="89"/>
      <c r="M3393" s="96"/>
      <c r="N3393" s="89"/>
      <c r="O3393" s="96"/>
      <c r="P3393" s="47" t="s">
        <v>27931</v>
      </c>
      <c r="Q3393" s="53"/>
      <c r="R3393" s="54"/>
      <c r="S3393" s="3"/>
      <c r="AH3393"/>
      <c r="AI3393"/>
      <c r="AJ3393"/>
      <c r="AK3393"/>
    </row>
    <row r="3394" spans="1:37" ht="60">
      <c r="A3394" s="55" t="s">
        <v>14360</v>
      </c>
      <c r="B3394" s="43">
        <v>3393</v>
      </c>
      <c r="C3394" s="49" t="s">
        <v>6025</v>
      </c>
      <c r="D3394" s="52" t="s">
        <v>6026</v>
      </c>
      <c r="E3394" s="60">
        <v>2</v>
      </c>
      <c r="F3394" s="60">
        <v>15006015</v>
      </c>
      <c r="G3394" s="50"/>
      <c r="H3394" s="51"/>
      <c r="I3394" s="47"/>
      <c r="J3394" s="95">
        <v>3391</v>
      </c>
      <c r="K3394" s="98" t="s">
        <v>29886</v>
      </c>
      <c r="L3394" s="89"/>
      <c r="M3394" s="96"/>
      <c r="N3394" s="89"/>
      <c r="O3394" s="96"/>
      <c r="P3394" s="47" t="s">
        <v>27927</v>
      </c>
      <c r="Q3394" s="53"/>
      <c r="R3394" s="54"/>
      <c r="S3394" s="3"/>
      <c r="AH3394"/>
      <c r="AI3394"/>
      <c r="AJ3394"/>
      <c r="AK3394"/>
    </row>
    <row r="3395" spans="1:37" ht="72">
      <c r="A3395" s="55" t="s">
        <v>0</v>
      </c>
      <c r="B3395" s="43">
        <v>3394</v>
      </c>
      <c r="C3395" s="49" t="s">
        <v>6023</v>
      </c>
      <c r="D3395" s="52" t="s">
        <v>6024</v>
      </c>
      <c r="E3395" s="60">
        <v>26</v>
      </c>
      <c r="F3395" s="60">
        <v>1037009</v>
      </c>
      <c r="G3395" s="50"/>
      <c r="H3395" s="51"/>
      <c r="I3395" s="47"/>
      <c r="J3395" s="94">
        <v>3391</v>
      </c>
      <c r="K3395" s="98" t="s">
        <v>29886</v>
      </c>
      <c r="L3395" s="89"/>
      <c r="M3395" s="96"/>
      <c r="N3395" s="89"/>
      <c r="O3395" s="96"/>
      <c r="P3395" s="47" t="s">
        <v>27927</v>
      </c>
      <c r="Q3395" s="53"/>
      <c r="R3395" s="54"/>
      <c r="S3395" s="3"/>
      <c r="AH3395"/>
      <c r="AI3395"/>
      <c r="AJ3395"/>
      <c r="AK3395"/>
    </row>
    <row r="3396" spans="1:37" ht="72">
      <c r="A3396" s="55" t="s">
        <v>0</v>
      </c>
      <c r="B3396" s="43">
        <v>3395</v>
      </c>
      <c r="C3396" s="49" t="s">
        <v>6021</v>
      </c>
      <c r="D3396" s="52" t="s">
        <v>6022</v>
      </c>
      <c r="E3396" s="60">
        <v>10</v>
      </c>
      <c r="F3396" s="60">
        <v>9001001</v>
      </c>
      <c r="G3396" s="50" t="s">
        <v>28221</v>
      </c>
      <c r="H3396" s="51"/>
      <c r="I3396" s="47"/>
      <c r="J3396" s="89">
        <v>7355</v>
      </c>
      <c r="K3396" s="98" t="s">
        <v>28221</v>
      </c>
      <c r="L3396" s="89"/>
      <c r="M3396" s="96"/>
      <c r="N3396" s="89"/>
      <c r="O3396" s="96"/>
      <c r="P3396" s="47" t="s">
        <v>27931</v>
      </c>
      <c r="Q3396" s="53"/>
      <c r="R3396" s="54"/>
      <c r="S3396" s="3"/>
      <c r="AH3396"/>
      <c r="AI3396"/>
      <c r="AJ3396"/>
      <c r="AK3396"/>
    </row>
    <row r="3397" spans="1:37" ht="72">
      <c r="A3397" s="55" t="s">
        <v>0</v>
      </c>
      <c r="B3397" s="43">
        <v>3396</v>
      </c>
      <c r="C3397" s="49" t="s">
        <v>6019</v>
      </c>
      <c r="D3397" s="52" t="s">
        <v>6020</v>
      </c>
      <c r="E3397" s="60">
        <v>8</v>
      </c>
      <c r="F3397" s="60">
        <v>13002009</v>
      </c>
      <c r="G3397" s="50" t="s">
        <v>28221</v>
      </c>
      <c r="H3397" s="51"/>
      <c r="I3397" s="47"/>
      <c r="J3397" s="89">
        <v>7355</v>
      </c>
      <c r="K3397" s="98" t="s">
        <v>28221</v>
      </c>
      <c r="L3397" s="89">
        <v>410</v>
      </c>
      <c r="M3397" s="96" t="s">
        <v>28423</v>
      </c>
      <c r="N3397" s="89"/>
      <c r="O3397" s="96"/>
      <c r="P3397" s="47" t="s">
        <v>27931</v>
      </c>
      <c r="Q3397" s="53"/>
      <c r="R3397" s="54"/>
      <c r="S3397" s="3"/>
      <c r="AH3397"/>
      <c r="AI3397"/>
      <c r="AJ3397"/>
      <c r="AK3397"/>
    </row>
    <row r="3398" spans="1:37" ht="60">
      <c r="A3398" s="55" t="s">
        <v>0</v>
      </c>
      <c r="B3398" s="43">
        <v>3397</v>
      </c>
      <c r="C3398" s="49" t="s">
        <v>6017</v>
      </c>
      <c r="D3398" s="52" t="s">
        <v>6018</v>
      </c>
      <c r="E3398" s="60">
        <v>2</v>
      </c>
      <c r="F3398" s="60">
        <v>9027010</v>
      </c>
      <c r="G3398" s="50"/>
      <c r="H3398" s="51"/>
      <c r="I3398" s="47"/>
      <c r="J3398" s="95">
        <v>3396</v>
      </c>
      <c r="K3398" s="98" t="s">
        <v>29887</v>
      </c>
      <c r="L3398" s="89"/>
      <c r="M3398" s="96"/>
      <c r="N3398" s="89"/>
      <c r="O3398" s="96"/>
      <c r="P3398" s="47" t="s">
        <v>27930</v>
      </c>
      <c r="Q3398" s="53"/>
      <c r="R3398" s="54"/>
      <c r="S3398" s="3"/>
      <c r="AH3398"/>
      <c r="AI3398"/>
      <c r="AJ3398"/>
      <c r="AK3398"/>
    </row>
    <row r="3399" spans="1:37" ht="48">
      <c r="A3399" s="55" t="s">
        <v>0</v>
      </c>
      <c r="B3399" s="43">
        <v>3398</v>
      </c>
      <c r="C3399" s="49" t="s">
        <v>6015</v>
      </c>
      <c r="D3399" s="52" t="s">
        <v>6016</v>
      </c>
      <c r="E3399" s="60">
        <v>2</v>
      </c>
      <c r="F3399" s="60">
        <v>13002034</v>
      </c>
      <c r="G3399" s="50"/>
      <c r="H3399" s="51"/>
      <c r="I3399" s="47"/>
      <c r="J3399" s="94"/>
      <c r="K3399" s="98"/>
      <c r="L3399" s="89"/>
      <c r="M3399" s="96"/>
      <c r="N3399" s="89"/>
      <c r="O3399" s="96"/>
      <c r="P3399" s="47" t="s">
        <v>27931</v>
      </c>
      <c r="Q3399" s="53"/>
      <c r="R3399" s="54"/>
      <c r="S3399" s="3"/>
      <c r="AH3399"/>
      <c r="AI3399"/>
      <c r="AJ3399"/>
      <c r="AK3399"/>
    </row>
    <row r="3400" spans="1:37" ht="60">
      <c r="A3400" s="55" t="s">
        <v>0</v>
      </c>
      <c r="B3400" s="43">
        <v>3399</v>
      </c>
      <c r="C3400" s="49" t="s">
        <v>6013</v>
      </c>
      <c r="D3400" s="52" t="s">
        <v>6014</v>
      </c>
      <c r="E3400" s="60">
        <v>2</v>
      </c>
      <c r="F3400" s="60">
        <v>4022032</v>
      </c>
      <c r="G3400" s="49" t="s">
        <v>29013</v>
      </c>
      <c r="H3400" s="51"/>
      <c r="I3400" s="47"/>
      <c r="J3400" s="89"/>
      <c r="K3400" s="98"/>
      <c r="L3400" s="89"/>
      <c r="M3400" s="96"/>
      <c r="N3400" s="89"/>
      <c r="O3400" s="96"/>
      <c r="P3400" s="47" t="s">
        <v>28717</v>
      </c>
      <c r="Q3400" s="53"/>
      <c r="R3400" s="54"/>
      <c r="S3400" s="3"/>
      <c r="AH3400"/>
      <c r="AI3400"/>
      <c r="AJ3400"/>
      <c r="AK3400"/>
    </row>
    <row r="3401" spans="1:37" ht="84">
      <c r="A3401" s="55" t="s">
        <v>0</v>
      </c>
      <c r="B3401" s="43">
        <v>3400</v>
      </c>
      <c r="C3401" s="49" t="s">
        <v>6011</v>
      </c>
      <c r="D3401" s="52" t="s">
        <v>6012</v>
      </c>
      <c r="E3401" s="60">
        <v>1</v>
      </c>
      <c r="F3401" s="60">
        <v>13007002</v>
      </c>
      <c r="G3401" s="50" t="s">
        <v>28177</v>
      </c>
      <c r="H3401" s="51"/>
      <c r="I3401" s="47"/>
      <c r="J3401" s="89">
        <v>3384</v>
      </c>
      <c r="K3401" s="98" t="s">
        <v>28177</v>
      </c>
      <c r="L3401" s="89">
        <v>410</v>
      </c>
      <c r="M3401" s="96" t="s">
        <v>28423</v>
      </c>
      <c r="N3401" s="89"/>
      <c r="O3401" s="96"/>
      <c r="P3401" s="47" t="s">
        <v>27931</v>
      </c>
      <c r="Q3401" s="53"/>
      <c r="R3401" s="54"/>
      <c r="S3401" s="3"/>
      <c r="AH3401"/>
      <c r="AI3401"/>
      <c r="AJ3401"/>
      <c r="AK3401"/>
    </row>
    <row r="3402" spans="1:37" ht="84">
      <c r="A3402" s="55" t="s">
        <v>0</v>
      </c>
      <c r="B3402" s="43">
        <v>3401</v>
      </c>
      <c r="C3402" s="49" t="s">
        <v>6008</v>
      </c>
      <c r="D3402" s="52" t="s">
        <v>6010</v>
      </c>
      <c r="E3402" s="60">
        <v>3</v>
      </c>
      <c r="F3402" s="60">
        <v>19035001</v>
      </c>
      <c r="G3402" s="50" t="s">
        <v>28282</v>
      </c>
      <c r="H3402" s="51"/>
      <c r="I3402" s="47"/>
      <c r="J3402" s="89">
        <v>7378</v>
      </c>
      <c r="K3402" s="98" t="s">
        <v>28282</v>
      </c>
      <c r="L3402" s="89"/>
      <c r="M3402" s="96"/>
      <c r="N3402" s="89"/>
      <c r="O3402" s="96"/>
      <c r="P3402" s="47" t="s">
        <v>27927</v>
      </c>
      <c r="Q3402" s="53"/>
      <c r="R3402" s="54"/>
      <c r="S3402" s="3"/>
      <c r="AH3402"/>
      <c r="AI3402"/>
      <c r="AJ3402"/>
      <c r="AK3402"/>
    </row>
    <row r="3403" spans="1:37" ht="60">
      <c r="A3403" s="55" t="s">
        <v>0</v>
      </c>
      <c r="B3403" s="43">
        <v>3402</v>
      </c>
      <c r="C3403" s="49" t="s">
        <v>6008</v>
      </c>
      <c r="D3403" s="52" t="s">
        <v>6009</v>
      </c>
      <c r="E3403" s="60">
        <v>3</v>
      </c>
      <c r="F3403" s="60">
        <v>13004024</v>
      </c>
      <c r="G3403" s="50"/>
      <c r="H3403" s="51"/>
      <c r="I3403" s="47"/>
      <c r="J3403" s="95">
        <v>3401</v>
      </c>
      <c r="K3403" s="98" t="s">
        <v>29888</v>
      </c>
      <c r="L3403" s="89"/>
      <c r="M3403" s="96"/>
      <c r="N3403" s="89"/>
      <c r="O3403" s="96"/>
      <c r="P3403" s="47" t="s">
        <v>27931</v>
      </c>
      <c r="Q3403" s="53"/>
      <c r="R3403" s="54"/>
      <c r="S3403" s="3"/>
      <c r="AH3403"/>
      <c r="AI3403"/>
      <c r="AJ3403"/>
      <c r="AK3403"/>
    </row>
    <row r="3404" spans="1:37" ht="72">
      <c r="A3404" s="55" t="s">
        <v>0</v>
      </c>
      <c r="B3404" s="43">
        <v>3403</v>
      </c>
      <c r="C3404" s="49" t="s">
        <v>6006</v>
      </c>
      <c r="D3404" s="52" t="s">
        <v>6007</v>
      </c>
      <c r="E3404" s="60">
        <v>1</v>
      </c>
      <c r="F3404" s="60">
        <v>13011046</v>
      </c>
      <c r="G3404" s="50"/>
      <c r="H3404" s="51"/>
      <c r="I3404" s="47"/>
      <c r="J3404" s="95">
        <v>3401</v>
      </c>
      <c r="K3404" s="98" t="s">
        <v>29888</v>
      </c>
      <c r="L3404" s="89"/>
      <c r="M3404" s="96"/>
      <c r="N3404" s="89"/>
      <c r="O3404" s="96"/>
      <c r="P3404" s="47" t="s">
        <v>27931</v>
      </c>
      <c r="Q3404" s="53"/>
      <c r="R3404" s="54"/>
      <c r="S3404" s="3"/>
      <c r="AH3404"/>
      <c r="AI3404"/>
      <c r="AJ3404"/>
      <c r="AK3404"/>
    </row>
    <row r="3405" spans="1:37" ht="72">
      <c r="A3405" s="55" t="s">
        <v>0</v>
      </c>
      <c r="B3405" s="43">
        <v>3404</v>
      </c>
      <c r="C3405" s="49" t="s">
        <v>6004</v>
      </c>
      <c r="D3405" s="52" t="s">
        <v>6005</v>
      </c>
      <c r="E3405" s="60">
        <v>3</v>
      </c>
      <c r="F3405" s="60">
        <v>13023019</v>
      </c>
      <c r="G3405" s="50" t="s">
        <v>28177</v>
      </c>
      <c r="H3405" s="51"/>
      <c r="I3405" s="47"/>
      <c r="J3405" s="89">
        <v>3384</v>
      </c>
      <c r="K3405" s="98" t="s">
        <v>28177</v>
      </c>
      <c r="L3405" s="89">
        <v>3050</v>
      </c>
      <c r="M3405" s="96" t="s">
        <v>29829</v>
      </c>
      <c r="N3405" s="89"/>
      <c r="O3405" s="96"/>
      <c r="P3405" s="47" t="s">
        <v>27931</v>
      </c>
      <c r="Q3405" s="53"/>
      <c r="R3405" s="54"/>
      <c r="S3405" s="3"/>
      <c r="AH3405"/>
      <c r="AI3405"/>
      <c r="AJ3405"/>
      <c r="AK3405"/>
    </row>
    <row r="3406" spans="1:37" ht="72">
      <c r="A3406" s="55" t="s">
        <v>0</v>
      </c>
      <c r="B3406" s="43">
        <v>3405</v>
      </c>
      <c r="C3406" s="49" t="s">
        <v>6002</v>
      </c>
      <c r="D3406" s="52" t="s">
        <v>6003</v>
      </c>
      <c r="E3406" s="60">
        <v>57</v>
      </c>
      <c r="F3406" s="60">
        <v>4022001</v>
      </c>
      <c r="G3406" s="50" t="s">
        <v>28468</v>
      </c>
      <c r="H3406" s="51"/>
      <c r="I3406" s="47"/>
      <c r="J3406" s="89">
        <v>3394</v>
      </c>
      <c r="K3406" s="98" t="s">
        <v>29886</v>
      </c>
      <c r="L3406" s="89">
        <v>7306</v>
      </c>
      <c r="M3406" s="96" t="s">
        <v>28468</v>
      </c>
      <c r="N3406" s="89"/>
      <c r="O3406" s="96"/>
      <c r="P3406" s="47" t="s">
        <v>27932</v>
      </c>
      <c r="Q3406" s="53"/>
      <c r="R3406" s="54"/>
      <c r="S3406" s="3"/>
      <c r="AH3406"/>
      <c r="AI3406"/>
      <c r="AJ3406"/>
      <c r="AK3406"/>
    </row>
    <row r="3407" spans="1:37" ht="72">
      <c r="A3407" s="55" t="s">
        <v>0</v>
      </c>
      <c r="B3407" s="43">
        <v>3406</v>
      </c>
      <c r="C3407" s="49" t="s">
        <v>6000</v>
      </c>
      <c r="D3407" s="52" t="s">
        <v>6001</v>
      </c>
      <c r="E3407" s="60">
        <v>14</v>
      </c>
      <c r="F3407" s="60">
        <v>13007007</v>
      </c>
      <c r="G3407" s="50" t="s">
        <v>27980</v>
      </c>
      <c r="H3407" s="51"/>
      <c r="I3407" s="47"/>
      <c r="J3407" s="89">
        <v>7311</v>
      </c>
      <c r="K3407" s="98" t="s">
        <v>27980</v>
      </c>
      <c r="L3407" s="89"/>
      <c r="M3407" s="96"/>
      <c r="N3407" s="89"/>
      <c r="O3407" s="96"/>
      <c r="P3407" s="47" t="s">
        <v>27931</v>
      </c>
      <c r="Q3407" s="53"/>
      <c r="R3407" s="54"/>
      <c r="S3407" s="3"/>
      <c r="AH3407"/>
      <c r="AI3407"/>
      <c r="AJ3407"/>
      <c r="AK3407"/>
    </row>
    <row r="3408" spans="1:37" ht="60">
      <c r="A3408" s="55" t="s">
        <v>0</v>
      </c>
      <c r="B3408" s="43">
        <v>3407</v>
      </c>
      <c r="C3408" s="49" t="s">
        <v>5998</v>
      </c>
      <c r="D3408" s="52" t="s">
        <v>5999</v>
      </c>
      <c r="E3408" s="60">
        <v>54</v>
      </c>
      <c r="F3408" s="60">
        <v>2026001</v>
      </c>
      <c r="G3408" s="50"/>
      <c r="H3408" s="51"/>
      <c r="I3408" s="47"/>
      <c r="J3408" s="95">
        <v>3415</v>
      </c>
      <c r="K3408" s="98" t="s">
        <v>29891</v>
      </c>
      <c r="L3408" s="89"/>
      <c r="M3408" s="96"/>
      <c r="N3408" s="89"/>
      <c r="O3408" s="96"/>
      <c r="P3408" s="47" t="s">
        <v>27928</v>
      </c>
      <c r="Q3408" s="53"/>
      <c r="R3408" s="54"/>
      <c r="S3408" s="3"/>
      <c r="AH3408"/>
      <c r="AI3408"/>
      <c r="AJ3408"/>
      <c r="AK3408"/>
    </row>
    <row r="3409" spans="1:37" ht="72">
      <c r="A3409" s="55" t="s">
        <v>0</v>
      </c>
      <c r="B3409" s="43">
        <v>3408</v>
      </c>
      <c r="C3409" s="49" t="s">
        <v>5996</v>
      </c>
      <c r="D3409" s="52" t="s">
        <v>5997</v>
      </c>
      <c r="E3409" s="60">
        <v>1</v>
      </c>
      <c r="F3409" s="60">
        <v>13002018</v>
      </c>
      <c r="G3409" s="50"/>
      <c r="H3409" s="51"/>
      <c r="I3409" s="47"/>
      <c r="J3409" s="95">
        <v>3407</v>
      </c>
      <c r="K3409" s="98" t="s">
        <v>29889</v>
      </c>
      <c r="L3409" s="89"/>
      <c r="M3409" s="96"/>
      <c r="N3409" s="89"/>
      <c r="O3409" s="96"/>
      <c r="P3409" s="47" t="s">
        <v>27931</v>
      </c>
      <c r="Q3409" s="53"/>
      <c r="R3409" s="54"/>
      <c r="S3409" s="3"/>
      <c r="AH3409"/>
      <c r="AI3409"/>
      <c r="AJ3409"/>
      <c r="AK3409"/>
    </row>
    <row r="3410" spans="1:37" ht="72">
      <c r="A3410" s="55" t="s">
        <v>0</v>
      </c>
      <c r="B3410" s="43">
        <v>3409</v>
      </c>
      <c r="C3410" s="49" t="s">
        <v>5994</v>
      </c>
      <c r="D3410" s="52" t="s">
        <v>5995</v>
      </c>
      <c r="E3410" s="60">
        <v>34</v>
      </c>
      <c r="F3410" s="60">
        <v>1024002</v>
      </c>
      <c r="G3410" s="49" t="s">
        <v>18312</v>
      </c>
      <c r="H3410" s="51"/>
      <c r="I3410" s="47"/>
      <c r="J3410" s="89"/>
      <c r="K3410" s="98"/>
      <c r="L3410" s="89"/>
      <c r="M3410" s="96"/>
      <c r="N3410" s="89"/>
      <c r="O3410" s="96"/>
      <c r="P3410" s="47" t="s">
        <v>27928</v>
      </c>
      <c r="Q3410" s="53"/>
      <c r="R3410" s="54"/>
      <c r="S3410" s="3"/>
      <c r="AH3410"/>
      <c r="AI3410"/>
      <c r="AJ3410"/>
      <c r="AK3410"/>
    </row>
    <row r="3411" spans="1:37" ht="60">
      <c r="A3411" s="55" t="s">
        <v>14360</v>
      </c>
      <c r="B3411" s="43">
        <v>3410</v>
      </c>
      <c r="C3411" s="49" t="s">
        <v>5992</v>
      </c>
      <c r="D3411" s="52" t="s">
        <v>5993</v>
      </c>
      <c r="E3411" s="60">
        <v>1</v>
      </c>
      <c r="F3411" s="60">
        <v>27002032</v>
      </c>
      <c r="G3411" s="49" t="s">
        <v>18312</v>
      </c>
      <c r="H3411" s="51"/>
      <c r="I3411" s="47"/>
      <c r="J3411" s="89">
        <v>3411</v>
      </c>
      <c r="K3411" s="98" t="s">
        <v>29890</v>
      </c>
      <c r="L3411" s="89"/>
      <c r="M3411" s="96"/>
      <c r="N3411" s="89"/>
      <c r="O3411" s="96"/>
      <c r="P3411" s="47" t="s">
        <v>27928</v>
      </c>
      <c r="Q3411" s="53"/>
      <c r="R3411" s="54"/>
      <c r="S3411" s="3"/>
      <c r="AH3411"/>
      <c r="AI3411"/>
      <c r="AJ3411"/>
      <c r="AK3411"/>
    </row>
    <row r="3412" spans="1:37" ht="72">
      <c r="A3412" s="55" t="s">
        <v>0</v>
      </c>
      <c r="B3412" s="43">
        <v>3411</v>
      </c>
      <c r="C3412" s="49" t="s">
        <v>5990</v>
      </c>
      <c r="D3412" s="52" t="s">
        <v>5991</v>
      </c>
      <c r="E3412" s="60">
        <v>30</v>
      </c>
      <c r="F3412" s="60">
        <v>1049013</v>
      </c>
      <c r="G3412" s="49" t="s">
        <v>18312</v>
      </c>
      <c r="H3412" s="51"/>
      <c r="I3412" s="47"/>
      <c r="J3412" s="89">
        <v>3409</v>
      </c>
      <c r="K3412" s="98" t="s">
        <v>18312</v>
      </c>
      <c r="L3412" s="89"/>
      <c r="M3412" s="96"/>
      <c r="N3412" s="89"/>
      <c r="O3412" s="96"/>
      <c r="P3412" s="47" t="s">
        <v>27928</v>
      </c>
      <c r="Q3412" s="53"/>
      <c r="R3412" s="54"/>
      <c r="S3412" s="3"/>
      <c r="AH3412"/>
      <c r="AI3412"/>
      <c r="AJ3412"/>
      <c r="AK3412"/>
    </row>
    <row r="3413" spans="1:37" ht="72">
      <c r="A3413" s="55" t="s">
        <v>0</v>
      </c>
      <c r="B3413" s="43">
        <v>3412</v>
      </c>
      <c r="C3413" s="49" t="s">
        <v>5988</v>
      </c>
      <c r="D3413" s="52" t="s">
        <v>5989</v>
      </c>
      <c r="E3413" s="60">
        <v>7</v>
      </c>
      <c r="F3413" s="60">
        <v>6010003</v>
      </c>
      <c r="G3413" s="50" t="s">
        <v>27980</v>
      </c>
      <c r="H3413" s="51"/>
      <c r="I3413" s="47"/>
      <c r="J3413" s="89">
        <v>7311</v>
      </c>
      <c r="K3413" s="98" t="s">
        <v>27980</v>
      </c>
      <c r="L3413" s="89"/>
      <c r="M3413" s="96"/>
      <c r="N3413" s="89"/>
      <c r="O3413" s="96"/>
      <c r="P3413" s="47" t="s">
        <v>27932</v>
      </c>
      <c r="Q3413" s="53"/>
      <c r="R3413" s="54"/>
      <c r="S3413" s="3"/>
      <c r="AH3413"/>
      <c r="AI3413"/>
      <c r="AJ3413"/>
      <c r="AK3413"/>
    </row>
    <row r="3414" spans="1:37" ht="72">
      <c r="A3414" s="55" t="s">
        <v>0</v>
      </c>
      <c r="B3414" s="43">
        <v>3413</v>
      </c>
      <c r="C3414" s="49" t="s">
        <v>5986</v>
      </c>
      <c r="D3414" s="52" t="s">
        <v>5987</v>
      </c>
      <c r="E3414" s="60">
        <v>1</v>
      </c>
      <c r="F3414" s="60">
        <v>15010033</v>
      </c>
      <c r="G3414" s="50" t="s">
        <v>27980</v>
      </c>
      <c r="H3414" s="51"/>
      <c r="I3414" s="47"/>
      <c r="J3414" s="89">
        <v>7311</v>
      </c>
      <c r="K3414" s="98" t="s">
        <v>27980</v>
      </c>
      <c r="L3414" s="89"/>
      <c r="M3414" s="96"/>
      <c r="N3414" s="89"/>
      <c r="O3414" s="96"/>
      <c r="P3414" s="47" t="s">
        <v>27931</v>
      </c>
      <c r="Q3414" s="53"/>
      <c r="R3414" s="54"/>
      <c r="S3414" s="3"/>
      <c r="AH3414"/>
      <c r="AI3414"/>
      <c r="AJ3414"/>
      <c r="AK3414"/>
    </row>
    <row r="3415" spans="1:37" ht="72">
      <c r="A3415" s="55" t="s">
        <v>0</v>
      </c>
      <c r="B3415" s="43">
        <v>3414</v>
      </c>
      <c r="C3415" s="49" t="s">
        <v>5984</v>
      </c>
      <c r="D3415" s="52" t="s">
        <v>5985</v>
      </c>
      <c r="E3415" s="60">
        <v>147</v>
      </c>
      <c r="F3415" s="60">
        <v>12023031</v>
      </c>
      <c r="G3415" s="50" t="s">
        <v>27980</v>
      </c>
      <c r="H3415" s="51"/>
      <c r="I3415" s="47"/>
      <c r="J3415" s="89">
        <v>7311</v>
      </c>
      <c r="K3415" s="98" t="s">
        <v>27980</v>
      </c>
      <c r="L3415" s="89">
        <v>3050</v>
      </c>
      <c r="M3415" s="96" t="s">
        <v>29829</v>
      </c>
      <c r="N3415" s="89"/>
      <c r="O3415" s="96"/>
      <c r="P3415" s="47" t="s">
        <v>27931</v>
      </c>
      <c r="Q3415" s="53"/>
      <c r="R3415" s="54"/>
      <c r="S3415" s="3"/>
      <c r="AH3415"/>
      <c r="AI3415"/>
      <c r="AJ3415"/>
      <c r="AK3415"/>
    </row>
    <row r="3416" spans="1:37" ht="60">
      <c r="A3416" s="55" t="s">
        <v>0</v>
      </c>
      <c r="B3416" s="43">
        <v>3415</v>
      </c>
      <c r="C3416" s="49" t="s">
        <v>5982</v>
      </c>
      <c r="D3416" s="52" t="s">
        <v>5983</v>
      </c>
      <c r="E3416" s="60">
        <v>5</v>
      </c>
      <c r="F3416" s="60">
        <v>9001008</v>
      </c>
      <c r="G3416" s="50" t="s">
        <v>28114</v>
      </c>
      <c r="H3416" s="51"/>
      <c r="I3416" s="47"/>
      <c r="J3416" s="89"/>
      <c r="K3416" s="98"/>
      <c r="L3416" s="89"/>
      <c r="M3416" s="96"/>
      <c r="N3416" s="89"/>
      <c r="O3416" s="96"/>
      <c r="P3416" s="47" t="s">
        <v>27929</v>
      </c>
      <c r="Q3416" s="53"/>
      <c r="R3416" s="54"/>
      <c r="S3416" s="3"/>
      <c r="AH3416"/>
      <c r="AI3416"/>
      <c r="AJ3416"/>
      <c r="AK3416"/>
    </row>
    <row r="3417" spans="1:37" ht="72">
      <c r="A3417" s="55" t="s">
        <v>0</v>
      </c>
      <c r="B3417" s="43">
        <v>3416</v>
      </c>
      <c r="C3417" s="49" t="s">
        <v>5980</v>
      </c>
      <c r="D3417" s="52" t="s">
        <v>5981</v>
      </c>
      <c r="E3417" s="60">
        <v>1</v>
      </c>
      <c r="F3417" s="60">
        <v>6018027</v>
      </c>
      <c r="G3417" s="50" t="s">
        <v>28280</v>
      </c>
      <c r="H3417" s="51"/>
      <c r="I3417" s="47"/>
      <c r="J3417" s="89">
        <v>7495</v>
      </c>
      <c r="K3417" s="98" t="s">
        <v>28280</v>
      </c>
      <c r="L3417" s="89">
        <v>410</v>
      </c>
      <c r="M3417" s="96" t="s">
        <v>28423</v>
      </c>
      <c r="N3417" s="89"/>
      <c r="O3417" s="96"/>
      <c r="P3417" s="47" t="s">
        <v>27932</v>
      </c>
      <c r="Q3417" s="53"/>
      <c r="R3417" s="54"/>
      <c r="S3417" s="3"/>
      <c r="AH3417"/>
      <c r="AI3417"/>
      <c r="AJ3417"/>
      <c r="AK3417"/>
    </row>
    <row r="3418" spans="1:37" ht="48">
      <c r="A3418" s="55" t="s">
        <v>0</v>
      </c>
      <c r="B3418" s="43">
        <v>3417</v>
      </c>
      <c r="C3418" s="49" t="s">
        <v>5978</v>
      </c>
      <c r="D3418" s="52" t="s">
        <v>5979</v>
      </c>
      <c r="E3418" s="60">
        <v>3</v>
      </c>
      <c r="F3418" s="60">
        <v>4012014</v>
      </c>
      <c r="G3418" s="49" t="s">
        <v>28926</v>
      </c>
      <c r="H3418" s="51"/>
      <c r="I3418" s="47"/>
      <c r="J3418" s="89"/>
      <c r="K3418" s="98"/>
      <c r="L3418" s="89"/>
      <c r="M3418" s="96"/>
      <c r="N3418" s="89"/>
      <c r="O3418" s="96"/>
      <c r="P3418" s="47" t="s">
        <v>28717</v>
      </c>
      <c r="Q3418" s="53"/>
      <c r="R3418" s="54"/>
      <c r="S3418" s="3"/>
      <c r="AH3418"/>
      <c r="AI3418"/>
      <c r="AJ3418"/>
      <c r="AK3418"/>
    </row>
    <row r="3419" spans="1:37" ht="84">
      <c r="A3419" s="55" t="s">
        <v>0</v>
      </c>
      <c r="B3419" s="43">
        <v>3418</v>
      </c>
      <c r="C3419" s="49" t="s">
        <v>5976</v>
      </c>
      <c r="D3419" s="52" t="s">
        <v>5977</v>
      </c>
      <c r="E3419" s="60">
        <v>6</v>
      </c>
      <c r="F3419" s="60">
        <v>1001030</v>
      </c>
      <c r="G3419" s="49" t="s">
        <v>28926</v>
      </c>
      <c r="H3419" s="51"/>
      <c r="I3419" s="47"/>
      <c r="J3419" s="89">
        <v>3417</v>
      </c>
      <c r="K3419" s="98" t="s">
        <v>28926</v>
      </c>
      <c r="L3419" s="89"/>
      <c r="M3419" s="96"/>
      <c r="N3419" s="89"/>
      <c r="O3419" s="96"/>
      <c r="P3419" s="47" t="s">
        <v>27927</v>
      </c>
      <c r="Q3419" s="53"/>
      <c r="R3419" s="54"/>
      <c r="S3419" s="3"/>
      <c r="AH3419"/>
      <c r="AI3419"/>
      <c r="AJ3419"/>
      <c r="AK3419"/>
    </row>
    <row r="3420" spans="1:37" ht="72">
      <c r="A3420" s="55" t="s">
        <v>0</v>
      </c>
      <c r="B3420" s="43">
        <v>3419</v>
      </c>
      <c r="C3420" s="49" t="s">
        <v>5974</v>
      </c>
      <c r="D3420" s="52" t="s">
        <v>5975</v>
      </c>
      <c r="E3420" s="60">
        <v>5</v>
      </c>
      <c r="F3420" s="60">
        <v>5011010</v>
      </c>
      <c r="G3420" s="50"/>
      <c r="H3420" s="51"/>
      <c r="I3420" s="47"/>
      <c r="J3420" s="95">
        <v>3418</v>
      </c>
      <c r="K3420" s="98" t="s">
        <v>28926</v>
      </c>
      <c r="L3420" s="89"/>
      <c r="M3420" s="96"/>
      <c r="N3420" s="89"/>
      <c r="O3420" s="96"/>
      <c r="P3420" s="47" t="s">
        <v>27927</v>
      </c>
      <c r="Q3420" s="53"/>
      <c r="R3420" s="54"/>
      <c r="S3420" s="3"/>
      <c r="AH3420"/>
      <c r="AI3420"/>
      <c r="AJ3420"/>
      <c r="AK3420"/>
    </row>
    <row r="3421" spans="1:37" ht="60">
      <c r="A3421" s="55" t="s">
        <v>0</v>
      </c>
      <c r="B3421" s="43">
        <v>3420</v>
      </c>
      <c r="C3421" s="49" t="s">
        <v>5972</v>
      </c>
      <c r="D3421" s="52" t="s">
        <v>5973</v>
      </c>
      <c r="E3421" s="60">
        <v>6</v>
      </c>
      <c r="F3421" s="60">
        <v>5028022</v>
      </c>
      <c r="G3421" s="50"/>
      <c r="H3421" s="51"/>
      <c r="I3421" s="47"/>
      <c r="J3421" s="95">
        <v>3418</v>
      </c>
      <c r="K3421" s="98" t="s">
        <v>28926</v>
      </c>
      <c r="L3421" s="89"/>
      <c r="M3421" s="96"/>
      <c r="N3421" s="89"/>
      <c r="O3421" s="96"/>
      <c r="P3421" s="47" t="s">
        <v>27927</v>
      </c>
      <c r="Q3421" s="53"/>
      <c r="R3421" s="54"/>
      <c r="S3421" s="3"/>
      <c r="AH3421"/>
      <c r="AI3421"/>
      <c r="AJ3421"/>
      <c r="AK3421"/>
    </row>
    <row r="3422" spans="1:37" ht="72">
      <c r="A3422" s="55" t="s">
        <v>0</v>
      </c>
      <c r="B3422" s="43">
        <v>3421</v>
      </c>
      <c r="C3422" s="49" t="s">
        <v>5970</v>
      </c>
      <c r="D3422" s="52" t="s">
        <v>5971</v>
      </c>
      <c r="E3422" s="60">
        <v>1</v>
      </c>
      <c r="F3422" s="60">
        <v>13002044</v>
      </c>
      <c r="G3422" s="50" t="s">
        <v>28543</v>
      </c>
      <c r="H3422" s="51"/>
      <c r="I3422" s="47"/>
      <c r="J3422" s="89">
        <v>7324</v>
      </c>
      <c r="K3422" s="98" t="s">
        <v>28543</v>
      </c>
      <c r="L3422" s="89">
        <v>5971</v>
      </c>
      <c r="M3422" s="96" t="s">
        <v>30277</v>
      </c>
      <c r="N3422" s="89"/>
      <c r="O3422" s="96"/>
      <c r="P3422" s="47" t="s">
        <v>27931</v>
      </c>
      <c r="Q3422" s="53"/>
      <c r="R3422" s="54"/>
      <c r="S3422" s="3"/>
      <c r="AH3422"/>
      <c r="AI3422"/>
      <c r="AJ3422"/>
      <c r="AK3422"/>
    </row>
    <row r="3423" spans="1:37" ht="60">
      <c r="A3423" s="55" t="s">
        <v>0</v>
      </c>
      <c r="B3423" s="43">
        <v>3422</v>
      </c>
      <c r="C3423" s="49" t="s">
        <v>5968</v>
      </c>
      <c r="D3423" s="52" t="s">
        <v>5969</v>
      </c>
      <c r="E3423" s="60">
        <v>3</v>
      </c>
      <c r="F3423" s="60">
        <v>3013049</v>
      </c>
      <c r="G3423" s="50"/>
      <c r="H3423" s="51"/>
      <c r="I3423" s="47"/>
      <c r="J3423" s="95">
        <v>3418</v>
      </c>
      <c r="K3423" s="98" t="s">
        <v>28926</v>
      </c>
      <c r="L3423" s="89"/>
      <c r="M3423" s="96"/>
      <c r="N3423" s="89"/>
      <c r="O3423" s="96"/>
      <c r="P3423" s="47" t="s">
        <v>27930</v>
      </c>
      <c r="Q3423" s="53"/>
      <c r="R3423" s="54"/>
      <c r="S3423" s="3"/>
      <c r="AH3423"/>
      <c r="AI3423"/>
      <c r="AJ3423"/>
      <c r="AK3423"/>
    </row>
    <row r="3424" spans="1:37" ht="96">
      <c r="A3424" s="55" t="s">
        <v>0</v>
      </c>
      <c r="B3424" s="43">
        <v>3423</v>
      </c>
      <c r="C3424" s="49" t="s">
        <v>5966</v>
      </c>
      <c r="D3424" s="52" t="s">
        <v>5967</v>
      </c>
      <c r="E3424" s="60">
        <v>232</v>
      </c>
      <c r="F3424" s="60">
        <v>1015003</v>
      </c>
      <c r="G3424" s="49" t="s">
        <v>28091</v>
      </c>
      <c r="H3424" s="51"/>
      <c r="I3424" s="47"/>
      <c r="J3424" s="89"/>
      <c r="K3424" s="98"/>
      <c r="L3424" s="89"/>
      <c r="M3424" s="96"/>
      <c r="N3424" s="89"/>
      <c r="O3424" s="96"/>
      <c r="P3424" s="47" t="s">
        <v>27929</v>
      </c>
      <c r="Q3424" s="53"/>
      <c r="R3424" s="54"/>
      <c r="S3424" s="3"/>
      <c r="AH3424"/>
      <c r="AI3424"/>
      <c r="AJ3424"/>
      <c r="AK3424"/>
    </row>
    <row r="3425" spans="1:37" ht="60">
      <c r="A3425" s="55" t="s">
        <v>0</v>
      </c>
      <c r="B3425" s="43">
        <v>3424</v>
      </c>
      <c r="C3425" s="49" t="s">
        <v>5964</v>
      </c>
      <c r="D3425" s="52" t="s">
        <v>5965</v>
      </c>
      <c r="E3425" s="60">
        <v>2</v>
      </c>
      <c r="F3425" s="60">
        <v>4024018</v>
      </c>
      <c r="G3425" s="50" t="s">
        <v>28091</v>
      </c>
      <c r="H3425" s="51"/>
      <c r="I3425" s="47"/>
      <c r="J3425" s="89">
        <v>3423</v>
      </c>
      <c r="K3425" s="98" t="s">
        <v>29892</v>
      </c>
      <c r="L3425" s="89"/>
      <c r="M3425" s="96"/>
      <c r="N3425" s="89"/>
      <c r="O3425" s="96"/>
      <c r="P3425" s="47" t="s">
        <v>27928</v>
      </c>
      <c r="Q3425" s="53"/>
      <c r="R3425" s="54"/>
      <c r="S3425" s="3"/>
      <c r="AH3425"/>
      <c r="AI3425"/>
      <c r="AJ3425"/>
      <c r="AK3425"/>
    </row>
    <row r="3426" spans="1:37" ht="84">
      <c r="A3426" s="55" t="s">
        <v>0</v>
      </c>
      <c r="B3426" s="43">
        <v>3425</v>
      </c>
      <c r="C3426" s="49" t="s">
        <v>5962</v>
      </c>
      <c r="D3426" s="52" t="s">
        <v>5963</v>
      </c>
      <c r="E3426" s="60">
        <v>14</v>
      </c>
      <c r="F3426" s="60">
        <v>5002005</v>
      </c>
      <c r="G3426" s="50" t="s">
        <v>28091</v>
      </c>
      <c r="H3426" s="51"/>
      <c r="I3426" s="47"/>
      <c r="J3426" s="89">
        <v>3423</v>
      </c>
      <c r="K3426" s="98" t="s">
        <v>29892</v>
      </c>
      <c r="L3426" s="89"/>
      <c r="M3426" s="96"/>
      <c r="N3426" s="89"/>
      <c r="O3426" s="96"/>
      <c r="P3426" s="47" t="s">
        <v>27928</v>
      </c>
      <c r="Q3426" s="53"/>
      <c r="R3426" s="54"/>
      <c r="S3426" s="3"/>
      <c r="AH3426"/>
      <c r="AI3426"/>
      <c r="AJ3426"/>
      <c r="AK3426"/>
    </row>
    <row r="3427" spans="1:37" ht="108">
      <c r="A3427" s="55" t="s">
        <v>0</v>
      </c>
      <c r="B3427" s="43">
        <v>3426</v>
      </c>
      <c r="C3427" s="49" t="s">
        <v>5960</v>
      </c>
      <c r="D3427" s="52" t="s">
        <v>5961</v>
      </c>
      <c r="E3427" s="60">
        <v>138</v>
      </c>
      <c r="F3427" s="60">
        <v>1018024</v>
      </c>
      <c r="G3427" s="50"/>
      <c r="H3427" s="51"/>
      <c r="I3427" s="47"/>
      <c r="J3427" s="94"/>
      <c r="K3427" s="98"/>
      <c r="L3427" s="89"/>
      <c r="M3427" s="96"/>
      <c r="N3427" s="89"/>
      <c r="O3427" s="96"/>
      <c r="P3427" s="47" t="s">
        <v>27941</v>
      </c>
      <c r="Q3427" s="53"/>
      <c r="R3427" s="54"/>
      <c r="S3427" s="3"/>
      <c r="AH3427"/>
      <c r="AI3427"/>
      <c r="AJ3427"/>
      <c r="AK3427"/>
    </row>
    <row r="3428" spans="1:37" ht="96">
      <c r="A3428" s="55" t="s">
        <v>0</v>
      </c>
      <c r="B3428" s="43">
        <v>3427</v>
      </c>
      <c r="C3428" s="49" t="s">
        <v>5958</v>
      </c>
      <c r="D3428" s="52" t="s">
        <v>5959</v>
      </c>
      <c r="E3428" s="60">
        <v>1098</v>
      </c>
      <c r="F3428" s="60">
        <v>1004016</v>
      </c>
      <c r="G3428" s="49" t="s">
        <v>28059</v>
      </c>
      <c r="H3428" s="51"/>
      <c r="I3428" s="47"/>
      <c r="J3428" s="89"/>
      <c r="K3428" s="98"/>
      <c r="L3428" s="89"/>
      <c r="M3428" s="96"/>
      <c r="N3428" s="89"/>
      <c r="O3428" s="96"/>
      <c r="P3428" s="47" t="s">
        <v>27929</v>
      </c>
      <c r="Q3428" s="53"/>
      <c r="R3428" s="54"/>
      <c r="S3428" s="3"/>
      <c r="AH3428"/>
      <c r="AI3428"/>
      <c r="AJ3428"/>
      <c r="AK3428"/>
    </row>
    <row r="3429" spans="1:37" ht="72">
      <c r="A3429" s="55" t="s">
        <v>0</v>
      </c>
      <c r="B3429" s="43">
        <v>3428</v>
      </c>
      <c r="C3429" s="49" t="s">
        <v>5956</v>
      </c>
      <c r="D3429" s="52" t="s">
        <v>5957</v>
      </c>
      <c r="E3429" s="60">
        <v>1</v>
      </c>
      <c r="F3429" s="60">
        <v>13024013</v>
      </c>
      <c r="G3429" s="50" t="s">
        <v>28059</v>
      </c>
      <c r="H3429" s="51"/>
      <c r="I3429" s="47"/>
      <c r="J3429" s="89">
        <v>3427</v>
      </c>
      <c r="K3429" s="98" t="s">
        <v>28059</v>
      </c>
      <c r="L3429" s="89">
        <v>1</v>
      </c>
      <c r="M3429" s="96" t="s">
        <v>14339</v>
      </c>
      <c r="N3429" s="89"/>
      <c r="O3429" s="96"/>
      <c r="P3429" s="47" t="s">
        <v>27931</v>
      </c>
      <c r="Q3429" s="53"/>
      <c r="R3429" s="54"/>
      <c r="S3429" s="3"/>
      <c r="AH3429"/>
      <c r="AI3429"/>
      <c r="AJ3429"/>
      <c r="AK3429"/>
    </row>
    <row r="3430" spans="1:37" ht="72">
      <c r="A3430" s="55" t="s">
        <v>0</v>
      </c>
      <c r="B3430" s="43">
        <v>3429</v>
      </c>
      <c r="C3430" s="49" t="s">
        <v>5954</v>
      </c>
      <c r="D3430" s="52" t="s">
        <v>5955</v>
      </c>
      <c r="E3430" s="60">
        <v>1</v>
      </c>
      <c r="F3430" s="60">
        <v>10023008</v>
      </c>
      <c r="G3430" s="50" t="s">
        <v>28059</v>
      </c>
      <c r="H3430" s="51"/>
      <c r="I3430" s="47"/>
      <c r="J3430" s="89">
        <v>3427</v>
      </c>
      <c r="K3430" s="98" t="s">
        <v>28059</v>
      </c>
      <c r="L3430" s="89">
        <v>7674</v>
      </c>
      <c r="M3430" s="96" t="s">
        <v>28283</v>
      </c>
      <c r="N3430" s="89"/>
      <c r="O3430" s="96"/>
      <c r="P3430" s="47" t="s">
        <v>27931</v>
      </c>
      <c r="Q3430" s="53"/>
      <c r="R3430" s="54"/>
      <c r="S3430" s="3"/>
      <c r="AH3430"/>
      <c r="AI3430"/>
      <c r="AJ3430"/>
      <c r="AK3430"/>
    </row>
    <row r="3431" spans="1:37" ht="72">
      <c r="A3431" s="55" t="s">
        <v>0</v>
      </c>
      <c r="B3431" s="43">
        <v>3430</v>
      </c>
      <c r="C3431" s="49" t="s">
        <v>5952</v>
      </c>
      <c r="D3431" s="52" t="s">
        <v>5953</v>
      </c>
      <c r="E3431" s="60">
        <v>1</v>
      </c>
      <c r="F3431" s="60">
        <v>10021016</v>
      </c>
      <c r="G3431" s="50" t="s">
        <v>28059</v>
      </c>
      <c r="H3431" s="51"/>
      <c r="I3431" s="47"/>
      <c r="J3431" s="89">
        <v>3427</v>
      </c>
      <c r="K3431" s="98" t="s">
        <v>28059</v>
      </c>
      <c r="L3431" s="89">
        <v>5011</v>
      </c>
      <c r="M3431" s="96" t="s">
        <v>27992</v>
      </c>
      <c r="N3431" s="89"/>
      <c r="O3431" s="96"/>
      <c r="P3431" s="47" t="s">
        <v>27931</v>
      </c>
      <c r="Q3431" s="53"/>
      <c r="R3431" s="54"/>
      <c r="S3431" s="3"/>
      <c r="AH3431"/>
      <c r="AI3431"/>
      <c r="AJ3431"/>
      <c r="AK3431"/>
    </row>
    <row r="3432" spans="1:37" ht="72">
      <c r="A3432" s="55" t="s">
        <v>0</v>
      </c>
      <c r="B3432" s="43">
        <v>3431</v>
      </c>
      <c r="C3432" s="49" t="s">
        <v>5950</v>
      </c>
      <c r="D3432" s="52" t="s">
        <v>5951</v>
      </c>
      <c r="E3432" s="60">
        <v>1</v>
      </c>
      <c r="F3432" s="60">
        <v>13004017</v>
      </c>
      <c r="G3432" s="50" t="s">
        <v>28662</v>
      </c>
      <c r="H3432" s="51"/>
      <c r="I3432" s="47"/>
      <c r="J3432" s="89">
        <v>7623</v>
      </c>
      <c r="K3432" s="98" t="s">
        <v>28662</v>
      </c>
      <c r="L3432" s="89"/>
      <c r="M3432" s="96"/>
      <c r="N3432" s="89"/>
      <c r="O3432" s="96"/>
      <c r="P3432" s="47" t="s">
        <v>27931</v>
      </c>
      <c r="Q3432" s="53"/>
      <c r="R3432" s="54"/>
      <c r="S3432" s="3"/>
      <c r="AH3432"/>
      <c r="AI3432"/>
      <c r="AJ3432"/>
      <c r="AK3432"/>
    </row>
    <row r="3433" spans="1:37" ht="60">
      <c r="A3433" s="55" t="s">
        <v>0</v>
      </c>
      <c r="B3433" s="43">
        <v>3432</v>
      </c>
      <c r="C3433" s="49" t="s">
        <v>5948</v>
      </c>
      <c r="D3433" s="52" t="s">
        <v>5949</v>
      </c>
      <c r="E3433" s="60">
        <v>1</v>
      </c>
      <c r="F3433" s="60">
        <v>4026024</v>
      </c>
      <c r="G3433" s="50"/>
      <c r="H3433" s="51"/>
      <c r="I3433" s="47"/>
      <c r="J3433" s="95">
        <v>3437</v>
      </c>
      <c r="K3433" s="98" t="s">
        <v>29894</v>
      </c>
      <c r="L3433" s="89"/>
      <c r="M3433" s="96"/>
      <c r="N3433" s="89"/>
      <c r="O3433" s="96"/>
      <c r="P3433" s="47" t="s">
        <v>27930</v>
      </c>
      <c r="Q3433" s="53"/>
      <c r="R3433" s="54"/>
      <c r="S3433" s="3"/>
      <c r="AH3433"/>
      <c r="AI3433"/>
      <c r="AJ3433"/>
      <c r="AK3433"/>
    </row>
    <row r="3434" spans="1:37" ht="96">
      <c r="A3434" s="55" t="s">
        <v>0</v>
      </c>
      <c r="B3434" s="43">
        <v>3433</v>
      </c>
      <c r="C3434" s="49" t="s">
        <v>5946</v>
      </c>
      <c r="D3434" s="52" t="s">
        <v>5947</v>
      </c>
      <c r="E3434" s="60">
        <v>1</v>
      </c>
      <c r="F3434" s="60">
        <v>13004022</v>
      </c>
      <c r="G3434" s="50" t="s">
        <v>28061</v>
      </c>
      <c r="H3434" s="51"/>
      <c r="I3434" s="47"/>
      <c r="J3434" s="89">
        <v>7725</v>
      </c>
      <c r="K3434" s="98" t="s">
        <v>28061</v>
      </c>
      <c r="L3434" s="89" t="s">
        <v>29310</v>
      </c>
      <c r="M3434" s="96" t="e">
        <v>#N/A</v>
      </c>
      <c r="N3434" s="89"/>
      <c r="O3434" s="96"/>
      <c r="P3434" s="47" t="s">
        <v>27931</v>
      </c>
      <c r="Q3434" s="53"/>
      <c r="R3434" s="54"/>
      <c r="S3434" s="3"/>
      <c r="AH3434"/>
      <c r="AI3434"/>
      <c r="AJ3434"/>
      <c r="AK3434"/>
    </row>
    <row r="3435" spans="1:37" ht="72">
      <c r="A3435" s="55" t="s">
        <v>0</v>
      </c>
      <c r="B3435" s="43">
        <v>3434</v>
      </c>
      <c r="C3435" s="49" t="s">
        <v>5944</v>
      </c>
      <c r="D3435" s="52" t="s">
        <v>5945</v>
      </c>
      <c r="E3435" s="60">
        <v>3</v>
      </c>
      <c r="F3435" s="60">
        <v>13011011</v>
      </c>
      <c r="G3435" s="50" t="s">
        <v>28061</v>
      </c>
      <c r="H3435" s="51"/>
      <c r="I3435" s="47"/>
      <c r="J3435" s="89">
        <v>7725</v>
      </c>
      <c r="K3435" s="98" t="s">
        <v>28061</v>
      </c>
      <c r="L3435" s="89">
        <v>5971</v>
      </c>
      <c r="M3435" s="96" t="s">
        <v>30277</v>
      </c>
      <c r="N3435" s="89"/>
      <c r="O3435" s="96"/>
      <c r="P3435" s="47" t="s">
        <v>27931</v>
      </c>
      <c r="Q3435" s="53"/>
      <c r="R3435" s="54"/>
      <c r="S3435" s="3"/>
      <c r="AH3435"/>
      <c r="AI3435"/>
      <c r="AJ3435"/>
      <c r="AK3435"/>
    </row>
    <row r="3436" spans="1:37" ht="72">
      <c r="A3436" s="55" t="s">
        <v>0</v>
      </c>
      <c r="B3436" s="43">
        <v>3435</v>
      </c>
      <c r="C3436" s="49" t="s">
        <v>5942</v>
      </c>
      <c r="D3436" s="52" t="s">
        <v>5943</v>
      </c>
      <c r="E3436" s="60">
        <v>2</v>
      </c>
      <c r="F3436" s="60">
        <v>1025002</v>
      </c>
      <c r="G3436" s="50"/>
      <c r="H3436" s="51"/>
      <c r="I3436" s="47"/>
      <c r="J3436" s="95">
        <v>7662</v>
      </c>
      <c r="K3436" s="98" t="s">
        <v>30529</v>
      </c>
      <c r="L3436" s="89"/>
      <c r="M3436" s="96"/>
      <c r="N3436" s="89"/>
      <c r="O3436" s="96"/>
      <c r="P3436" s="47" t="s">
        <v>27931</v>
      </c>
      <c r="Q3436" s="53"/>
      <c r="R3436" s="54"/>
      <c r="S3436" s="3"/>
      <c r="AH3436"/>
      <c r="AI3436"/>
      <c r="AJ3436"/>
      <c r="AK3436"/>
    </row>
    <row r="3437" spans="1:37" ht="72">
      <c r="A3437" s="55" t="s">
        <v>0</v>
      </c>
      <c r="B3437" s="43">
        <v>3436</v>
      </c>
      <c r="C3437" s="49" t="s">
        <v>5940</v>
      </c>
      <c r="D3437" s="52" t="s">
        <v>5941</v>
      </c>
      <c r="E3437" s="60">
        <v>2</v>
      </c>
      <c r="F3437" s="60">
        <v>13025004</v>
      </c>
      <c r="G3437" s="50" t="s">
        <v>28059</v>
      </c>
      <c r="H3437" s="51"/>
      <c r="I3437" s="47"/>
      <c r="J3437" s="89">
        <v>3427</v>
      </c>
      <c r="K3437" s="98" t="s">
        <v>28059</v>
      </c>
      <c r="L3437" s="89">
        <v>7186</v>
      </c>
      <c r="M3437" s="96" t="s">
        <v>28366</v>
      </c>
      <c r="N3437" s="89"/>
      <c r="O3437" s="96"/>
      <c r="P3437" s="47" t="s">
        <v>27931</v>
      </c>
      <c r="Q3437" s="53"/>
      <c r="R3437" s="54"/>
      <c r="S3437" s="3"/>
      <c r="AH3437"/>
      <c r="AI3437"/>
      <c r="AJ3437"/>
      <c r="AK3437"/>
    </row>
    <row r="3438" spans="1:37" ht="72">
      <c r="A3438" s="55" t="s">
        <v>0</v>
      </c>
      <c r="B3438" s="43">
        <v>3437</v>
      </c>
      <c r="C3438" s="49" t="s">
        <v>5938</v>
      </c>
      <c r="D3438" s="52" t="s">
        <v>5939</v>
      </c>
      <c r="E3438" s="60">
        <v>4</v>
      </c>
      <c r="F3438" s="60">
        <v>4026024</v>
      </c>
      <c r="G3438" s="50" t="s">
        <v>28061</v>
      </c>
      <c r="H3438" s="51"/>
      <c r="I3438" s="47"/>
      <c r="J3438" s="89">
        <v>7725</v>
      </c>
      <c r="K3438" s="98" t="s">
        <v>28061</v>
      </c>
      <c r="L3438" s="89"/>
      <c r="M3438" s="96"/>
      <c r="N3438" s="89"/>
      <c r="O3438" s="96"/>
      <c r="P3438" s="47" t="s">
        <v>27931</v>
      </c>
      <c r="Q3438" s="53"/>
      <c r="R3438" s="54"/>
      <c r="S3438" s="3"/>
      <c r="AH3438"/>
      <c r="AI3438"/>
      <c r="AJ3438"/>
      <c r="AK3438"/>
    </row>
    <row r="3439" spans="1:37" ht="72">
      <c r="A3439" s="55" t="s">
        <v>0</v>
      </c>
      <c r="B3439" s="43">
        <v>3438</v>
      </c>
      <c r="C3439" s="49" t="s">
        <v>5936</v>
      </c>
      <c r="D3439" s="52" t="s">
        <v>5937</v>
      </c>
      <c r="E3439" s="60">
        <v>2</v>
      </c>
      <c r="F3439" s="60">
        <v>1046017</v>
      </c>
      <c r="G3439" s="50" t="s">
        <v>28523</v>
      </c>
      <c r="H3439" s="51"/>
      <c r="I3439" s="47"/>
      <c r="J3439" s="89">
        <v>7737</v>
      </c>
      <c r="K3439" s="98" t="s">
        <v>28523</v>
      </c>
      <c r="L3439" s="89"/>
      <c r="M3439" s="96"/>
      <c r="N3439" s="89"/>
      <c r="O3439" s="96"/>
      <c r="P3439" s="47" t="s">
        <v>27931</v>
      </c>
      <c r="Q3439" s="53"/>
      <c r="R3439" s="54"/>
      <c r="S3439" s="3"/>
      <c r="AH3439"/>
      <c r="AI3439"/>
      <c r="AJ3439"/>
      <c r="AK3439"/>
    </row>
    <row r="3440" spans="1:37" ht="72">
      <c r="A3440" s="55" t="s">
        <v>0</v>
      </c>
      <c r="B3440" s="43">
        <v>3439</v>
      </c>
      <c r="C3440" s="49" t="s">
        <v>5934</v>
      </c>
      <c r="D3440" s="52" t="s">
        <v>5935</v>
      </c>
      <c r="E3440" s="60">
        <v>1</v>
      </c>
      <c r="F3440" s="60">
        <v>13004036</v>
      </c>
      <c r="G3440" s="50"/>
      <c r="H3440" s="51"/>
      <c r="I3440" s="47"/>
      <c r="J3440" s="89">
        <v>3445</v>
      </c>
      <c r="K3440" s="98" t="s">
        <v>29897</v>
      </c>
      <c r="L3440" s="89">
        <v>3050</v>
      </c>
      <c r="M3440" s="96" t="s">
        <v>29829</v>
      </c>
      <c r="N3440" s="89"/>
      <c r="O3440" s="96"/>
      <c r="P3440" s="47" t="s">
        <v>27931</v>
      </c>
      <c r="Q3440" s="53"/>
      <c r="R3440" s="54"/>
      <c r="S3440" s="3"/>
      <c r="AH3440"/>
      <c r="AI3440"/>
      <c r="AJ3440"/>
      <c r="AK3440"/>
    </row>
    <row r="3441" spans="1:37" ht="72">
      <c r="A3441" s="55" t="s">
        <v>0</v>
      </c>
      <c r="B3441" s="43">
        <v>3440</v>
      </c>
      <c r="C3441" s="49" t="s">
        <v>5931</v>
      </c>
      <c r="D3441" s="52" t="s">
        <v>5933</v>
      </c>
      <c r="E3441" s="60">
        <v>4</v>
      </c>
      <c r="F3441" s="60">
        <v>1046017</v>
      </c>
      <c r="G3441" s="50" t="s">
        <v>28523</v>
      </c>
      <c r="H3441" s="51"/>
      <c r="I3441" s="47"/>
      <c r="J3441" s="89">
        <v>7737</v>
      </c>
      <c r="K3441" s="98" t="s">
        <v>28523</v>
      </c>
      <c r="L3441" s="89"/>
      <c r="M3441" s="96"/>
      <c r="N3441" s="89"/>
      <c r="O3441" s="96"/>
      <c r="P3441" s="47" t="s">
        <v>27931</v>
      </c>
      <c r="Q3441" s="53"/>
      <c r="R3441" s="54"/>
      <c r="S3441" s="3"/>
      <c r="AH3441"/>
      <c r="AI3441"/>
      <c r="AJ3441"/>
      <c r="AK3441"/>
    </row>
    <row r="3442" spans="1:37" ht="60">
      <c r="A3442" s="55" t="s">
        <v>0</v>
      </c>
      <c r="B3442" s="43">
        <v>3441</v>
      </c>
      <c r="C3442" s="49" t="s">
        <v>5931</v>
      </c>
      <c r="D3442" s="52" t="s">
        <v>5932</v>
      </c>
      <c r="E3442" s="60">
        <v>1</v>
      </c>
      <c r="F3442" s="60">
        <v>4026044</v>
      </c>
      <c r="G3442" s="50"/>
      <c r="H3442" s="51"/>
      <c r="I3442" s="47"/>
      <c r="J3442" s="95">
        <v>3440</v>
      </c>
      <c r="K3442" s="98" t="s">
        <v>29895</v>
      </c>
      <c r="L3442" s="89"/>
      <c r="M3442" s="96"/>
      <c r="N3442" s="89"/>
      <c r="O3442" s="96"/>
      <c r="P3442" s="47" t="s">
        <v>27930</v>
      </c>
      <c r="Q3442" s="53"/>
      <c r="R3442" s="54"/>
      <c r="S3442" s="3"/>
      <c r="AH3442"/>
      <c r="AI3442"/>
      <c r="AJ3442"/>
      <c r="AK3442"/>
    </row>
    <row r="3443" spans="1:37" ht="72">
      <c r="A3443" s="55" t="s">
        <v>0</v>
      </c>
      <c r="B3443" s="43">
        <v>3442</v>
      </c>
      <c r="C3443" s="49" t="s">
        <v>5928</v>
      </c>
      <c r="D3443" s="52" t="s">
        <v>5930</v>
      </c>
      <c r="E3443" s="60">
        <v>29</v>
      </c>
      <c r="F3443" s="60">
        <v>13024011</v>
      </c>
      <c r="G3443" s="50"/>
      <c r="H3443" s="51"/>
      <c r="I3443" s="47"/>
      <c r="J3443" s="95">
        <v>3091</v>
      </c>
      <c r="K3443" s="98" t="s">
        <v>29849</v>
      </c>
      <c r="L3443" s="89"/>
      <c r="M3443" s="96"/>
      <c r="N3443" s="89"/>
      <c r="O3443" s="96"/>
      <c r="P3443" s="47" t="s">
        <v>27932</v>
      </c>
      <c r="Q3443" s="53"/>
      <c r="R3443" s="54"/>
      <c r="S3443" s="3"/>
      <c r="AH3443"/>
      <c r="AI3443"/>
      <c r="AJ3443"/>
      <c r="AK3443"/>
    </row>
    <row r="3444" spans="1:37" ht="48">
      <c r="A3444" s="55" t="s">
        <v>14360</v>
      </c>
      <c r="B3444" s="43">
        <v>3443</v>
      </c>
      <c r="C3444" s="49" t="s">
        <v>5928</v>
      </c>
      <c r="D3444" s="52" t="s">
        <v>5929</v>
      </c>
      <c r="E3444" s="60">
        <v>1</v>
      </c>
      <c r="F3444" s="60">
        <v>15005002</v>
      </c>
      <c r="G3444" s="50"/>
      <c r="H3444" s="51"/>
      <c r="I3444" s="47"/>
      <c r="J3444" s="95">
        <v>3442</v>
      </c>
      <c r="K3444" s="98" t="s">
        <v>29896</v>
      </c>
      <c r="L3444" s="89"/>
      <c r="M3444" s="96"/>
      <c r="N3444" s="89"/>
      <c r="O3444" s="96"/>
      <c r="P3444" s="47" t="s">
        <v>27931</v>
      </c>
      <c r="Q3444" s="53"/>
      <c r="R3444" s="54"/>
      <c r="S3444" s="3"/>
      <c r="AH3444"/>
      <c r="AI3444"/>
      <c r="AJ3444"/>
      <c r="AK3444"/>
    </row>
    <row r="3445" spans="1:37" ht="72">
      <c r="A3445" s="55" t="s">
        <v>0</v>
      </c>
      <c r="B3445" s="43">
        <v>3444</v>
      </c>
      <c r="C3445" s="49" t="s">
        <v>5926</v>
      </c>
      <c r="D3445" s="52" t="s">
        <v>5927</v>
      </c>
      <c r="E3445" s="60">
        <v>77</v>
      </c>
      <c r="F3445" s="60">
        <v>1049018</v>
      </c>
      <c r="G3445" s="50" t="s">
        <v>28101</v>
      </c>
      <c r="H3445" s="51"/>
      <c r="I3445" s="47"/>
      <c r="J3445" s="89">
        <v>3467</v>
      </c>
      <c r="K3445" s="98" t="s">
        <v>28101</v>
      </c>
      <c r="L3445" s="89"/>
      <c r="M3445" s="96"/>
      <c r="N3445" s="89"/>
      <c r="O3445" s="96"/>
      <c r="P3445" s="47" t="s">
        <v>27928</v>
      </c>
      <c r="Q3445" s="53"/>
      <c r="R3445" s="54"/>
      <c r="S3445" s="3"/>
      <c r="AH3445"/>
      <c r="AI3445"/>
      <c r="AJ3445"/>
      <c r="AK3445"/>
    </row>
    <row r="3446" spans="1:37" ht="48">
      <c r="A3446" s="55" t="s">
        <v>0</v>
      </c>
      <c r="B3446" s="43">
        <v>3445</v>
      </c>
      <c r="C3446" s="49" t="s">
        <v>5924</v>
      </c>
      <c r="D3446" s="52" t="s">
        <v>5925</v>
      </c>
      <c r="E3446" s="60">
        <v>1</v>
      </c>
      <c r="F3446" s="60">
        <v>33006014</v>
      </c>
      <c r="G3446" s="50"/>
      <c r="H3446" s="51"/>
      <c r="I3446" s="47"/>
      <c r="J3446" s="94"/>
      <c r="K3446" s="98"/>
      <c r="L3446" s="89"/>
      <c r="M3446" s="96"/>
      <c r="N3446" s="89"/>
      <c r="O3446" s="96"/>
      <c r="P3446" s="47" t="s">
        <v>27927</v>
      </c>
      <c r="Q3446" s="53"/>
      <c r="R3446" s="54"/>
      <c r="S3446" s="3"/>
      <c r="AH3446"/>
      <c r="AI3446"/>
      <c r="AJ3446"/>
      <c r="AK3446"/>
    </row>
    <row r="3447" spans="1:37" ht="84">
      <c r="A3447" s="55" t="s">
        <v>0</v>
      </c>
      <c r="B3447" s="43">
        <v>3446</v>
      </c>
      <c r="C3447" s="49" t="s">
        <v>5922</v>
      </c>
      <c r="D3447" s="52" t="s">
        <v>5923</v>
      </c>
      <c r="E3447" s="60">
        <v>4</v>
      </c>
      <c r="F3447" s="60">
        <v>19105009</v>
      </c>
      <c r="G3447" s="50"/>
      <c r="H3447" s="51"/>
      <c r="I3447" s="47"/>
      <c r="J3447" s="94">
        <v>7831</v>
      </c>
      <c r="K3447" s="98" t="s">
        <v>30561</v>
      </c>
      <c r="L3447" s="89"/>
      <c r="M3447" s="96"/>
      <c r="N3447" s="89"/>
      <c r="O3447" s="96"/>
      <c r="P3447" s="47" t="s">
        <v>27931</v>
      </c>
      <c r="Q3447" s="53"/>
      <c r="R3447" s="54"/>
      <c r="S3447" s="3"/>
      <c r="AH3447"/>
      <c r="AI3447"/>
      <c r="AJ3447"/>
      <c r="AK3447"/>
    </row>
    <row r="3448" spans="1:37" ht="48">
      <c r="A3448" s="55" t="s">
        <v>0</v>
      </c>
      <c r="B3448" s="43">
        <v>3447</v>
      </c>
      <c r="C3448" s="49" t="s">
        <v>5920</v>
      </c>
      <c r="D3448" s="52" t="s">
        <v>5921</v>
      </c>
      <c r="E3448" s="60">
        <v>3</v>
      </c>
      <c r="F3448" s="60">
        <v>17004011</v>
      </c>
      <c r="G3448" s="49" t="s">
        <v>28927</v>
      </c>
      <c r="H3448" s="51"/>
      <c r="I3448" s="47"/>
      <c r="J3448" s="89"/>
      <c r="K3448" s="98"/>
      <c r="L3448" s="89"/>
      <c r="M3448" s="96"/>
      <c r="N3448" s="89"/>
      <c r="O3448" s="96"/>
      <c r="P3448" s="47" t="s">
        <v>28717</v>
      </c>
      <c r="Q3448" s="53"/>
      <c r="R3448" s="54"/>
      <c r="S3448" s="3"/>
      <c r="AH3448"/>
      <c r="AI3448"/>
      <c r="AJ3448"/>
      <c r="AK3448"/>
    </row>
    <row r="3449" spans="1:37" ht="72">
      <c r="A3449" s="55" t="s">
        <v>0</v>
      </c>
      <c r="B3449" s="43">
        <v>3448</v>
      </c>
      <c r="C3449" s="49" t="s">
        <v>5918</v>
      </c>
      <c r="D3449" s="52" t="s">
        <v>5919</v>
      </c>
      <c r="E3449" s="60">
        <v>42</v>
      </c>
      <c r="F3449" s="60">
        <v>8004017</v>
      </c>
      <c r="G3449" s="50"/>
      <c r="H3449" s="51"/>
      <c r="I3449" s="47"/>
      <c r="J3449" s="95">
        <v>3426</v>
      </c>
      <c r="K3449" s="98" t="s">
        <v>29893</v>
      </c>
      <c r="L3449" s="89"/>
      <c r="M3449" s="96"/>
      <c r="N3449" s="89"/>
      <c r="O3449" s="96"/>
      <c r="P3449" s="47" t="s">
        <v>27931</v>
      </c>
      <c r="Q3449" s="53"/>
      <c r="R3449" s="54"/>
      <c r="S3449" s="3"/>
      <c r="AH3449"/>
      <c r="AI3449"/>
      <c r="AJ3449"/>
      <c r="AK3449"/>
    </row>
    <row r="3450" spans="1:37" ht="72">
      <c r="A3450" s="55" t="s">
        <v>0</v>
      </c>
      <c r="B3450" s="43">
        <v>3449</v>
      </c>
      <c r="C3450" s="49" t="s">
        <v>5916</v>
      </c>
      <c r="D3450" s="52" t="s">
        <v>5917</v>
      </c>
      <c r="E3450" s="60">
        <v>7</v>
      </c>
      <c r="F3450" s="60">
        <v>13007003</v>
      </c>
      <c r="G3450" s="50"/>
      <c r="H3450" s="51"/>
      <c r="I3450" s="47"/>
      <c r="J3450" s="89">
        <v>5383</v>
      </c>
      <c r="K3450" s="98" t="s">
        <v>28501</v>
      </c>
      <c r="L3450" s="89">
        <v>3050</v>
      </c>
      <c r="M3450" s="96" t="s">
        <v>29829</v>
      </c>
      <c r="N3450" s="89"/>
      <c r="O3450" s="96"/>
      <c r="P3450" s="47" t="s">
        <v>27931</v>
      </c>
      <c r="Q3450" s="53"/>
      <c r="R3450" s="54"/>
      <c r="S3450" s="3"/>
      <c r="AH3450"/>
      <c r="AI3450"/>
      <c r="AJ3450"/>
      <c r="AK3450"/>
    </row>
    <row r="3451" spans="1:37" ht="72">
      <c r="A3451" s="55" t="s">
        <v>0</v>
      </c>
      <c r="B3451" s="43">
        <v>3450</v>
      </c>
      <c r="C3451" s="49" t="s">
        <v>5914</v>
      </c>
      <c r="D3451" s="52" t="s">
        <v>5915</v>
      </c>
      <c r="E3451" s="60">
        <v>1</v>
      </c>
      <c r="F3451" s="60">
        <v>13004036</v>
      </c>
      <c r="G3451" s="50" t="s">
        <v>28068</v>
      </c>
      <c r="H3451" s="51"/>
      <c r="I3451" s="47"/>
      <c r="J3451" s="89">
        <v>7760</v>
      </c>
      <c r="K3451" s="98" t="s">
        <v>28068</v>
      </c>
      <c r="L3451" s="89">
        <v>410</v>
      </c>
      <c r="M3451" s="96" t="s">
        <v>28423</v>
      </c>
      <c r="N3451" s="89"/>
      <c r="O3451" s="96"/>
      <c r="P3451" s="47" t="s">
        <v>27931</v>
      </c>
      <c r="Q3451" s="53"/>
      <c r="R3451" s="54"/>
      <c r="S3451" s="3"/>
      <c r="AH3451"/>
      <c r="AI3451"/>
      <c r="AJ3451"/>
      <c r="AK3451"/>
    </row>
    <row r="3452" spans="1:37" ht="60">
      <c r="A3452" s="55" t="s">
        <v>0</v>
      </c>
      <c r="B3452" s="43">
        <v>3451</v>
      </c>
      <c r="C3452" s="49" t="s">
        <v>5912</v>
      </c>
      <c r="D3452" s="52" t="s">
        <v>5913</v>
      </c>
      <c r="E3452" s="60">
        <v>1</v>
      </c>
      <c r="F3452" s="60">
        <v>19055015</v>
      </c>
      <c r="G3452" s="49" t="s">
        <v>28874</v>
      </c>
      <c r="H3452" s="51"/>
      <c r="I3452" s="47"/>
      <c r="J3452" s="89">
        <v>3456</v>
      </c>
      <c r="K3452" s="98" t="s">
        <v>28874</v>
      </c>
      <c r="L3452" s="89"/>
      <c r="M3452" s="96"/>
      <c r="N3452" s="89"/>
      <c r="O3452" s="96"/>
      <c r="P3452" s="47" t="s">
        <v>27928</v>
      </c>
      <c r="Q3452" s="53"/>
      <c r="R3452" s="54"/>
      <c r="S3452" s="3"/>
      <c r="AH3452"/>
      <c r="AI3452"/>
      <c r="AJ3452"/>
      <c r="AK3452"/>
    </row>
    <row r="3453" spans="1:37" ht="60">
      <c r="A3453" s="55" t="s">
        <v>0</v>
      </c>
      <c r="B3453" s="43">
        <v>3452</v>
      </c>
      <c r="C3453" s="49" t="s">
        <v>5910</v>
      </c>
      <c r="D3453" s="52" t="s">
        <v>5911</v>
      </c>
      <c r="E3453" s="60">
        <v>13</v>
      </c>
      <c r="F3453" s="60">
        <v>4021020</v>
      </c>
      <c r="G3453" s="49" t="s">
        <v>28874</v>
      </c>
      <c r="H3453" s="51"/>
      <c r="I3453" s="47"/>
      <c r="J3453" s="89">
        <v>3456</v>
      </c>
      <c r="K3453" s="98" t="s">
        <v>28874</v>
      </c>
      <c r="L3453" s="89"/>
      <c r="M3453" s="96"/>
      <c r="N3453" s="89"/>
      <c r="O3453" s="96"/>
      <c r="P3453" s="47" t="s">
        <v>27927</v>
      </c>
      <c r="Q3453" s="53"/>
      <c r="R3453" s="54"/>
      <c r="S3453" s="3"/>
      <c r="AH3453"/>
      <c r="AI3453"/>
      <c r="AJ3453"/>
      <c r="AK3453"/>
    </row>
    <row r="3454" spans="1:37" ht="60">
      <c r="A3454" s="55" t="s">
        <v>0</v>
      </c>
      <c r="B3454" s="43">
        <v>3453</v>
      </c>
      <c r="C3454" s="49" t="s">
        <v>5908</v>
      </c>
      <c r="D3454" s="52" t="s">
        <v>5909</v>
      </c>
      <c r="E3454" s="60">
        <v>4</v>
      </c>
      <c r="F3454" s="60">
        <v>18012012</v>
      </c>
      <c r="G3454" s="50"/>
      <c r="H3454" s="51"/>
      <c r="I3454" s="47"/>
      <c r="J3454" s="95">
        <v>3486</v>
      </c>
      <c r="K3454" s="98" t="s">
        <v>29905</v>
      </c>
      <c r="L3454" s="89"/>
      <c r="M3454" s="96"/>
      <c r="N3454" s="89"/>
      <c r="O3454" s="96"/>
      <c r="P3454" s="47" t="s">
        <v>27930</v>
      </c>
      <c r="Q3454" s="53"/>
      <c r="R3454" s="54"/>
      <c r="S3454" s="3"/>
      <c r="AH3454"/>
      <c r="AI3454"/>
      <c r="AJ3454"/>
      <c r="AK3454"/>
    </row>
    <row r="3455" spans="1:37" ht="72">
      <c r="A3455" s="55" t="s">
        <v>0</v>
      </c>
      <c r="B3455" s="43">
        <v>3454</v>
      </c>
      <c r="C3455" s="49" t="s">
        <v>5906</v>
      </c>
      <c r="D3455" s="52" t="s">
        <v>5907</v>
      </c>
      <c r="E3455" s="60">
        <v>1</v>
      </c>
      <c r="F3455" s="60">
        <v>13005014</v>
      </c>
      <c r="G3455" s="50"/>
      <c r="H3455" s="51"/>
      <c r="I3455" s="47"/>
      <c r="J3455" s="95">
        <v>3453</v>
      </c>
      <c r="K3455" s="98" t="s">
        <v>29899</v>
      </c>
      <c r="L3455" s="89"/>
      <c r="M3455" s="96"/>
      <c r="N3455" s="89"/>
      <c r="O3455" s="96"/>
      <c r="P3455" s="47" t="s">
        <v>27931</v>
      </c>
      <c r="Q3455" s="53"/>
      <c r="R3455" s="54"/>
      <c r="S3455" s="3"/>
      <c r="AH3455"/>
      <c r="AI3455"/>
      <c r="AJ3455"/>
      <c r="AK3455"/>
    </row>
    <row r="3456" spans="1:37" ht="60">
      <c r="A3456" s="55" t="s">
        <v>0</v>
      </c>
      <c r="B3456" s="43">
        <v>3455</v>
      </c>
      <c r="C3456" s="49" t="s">
        <v>5904</v>
      </c>
      <c r="D3456" s="52" t="s">
        <v>5905</v>
      </c>
      <c r="E3456" s="60">
        <v>3</v>
      </c>
      <c r="F3456" s="60">
        <v>1024033</v>
      </c>
      <c r="G3456" s="49" t="s">
        <v>28928</v>
      </c>
      <c r="H3456" s="51"/>
      <c r="I3456" s="47"/>
      <c r="J3456" s="89"/>
      <c r="K3456" s="98"/>
      <c r="L3456" s="89"/>
      <c r="M3456" s="96"/>
      <c r="N3456" s="89"/>
      <c r="O3456" s="96"/>
      <c r="P3456" s="47" t="s">
        <v>28717</v>
      </c>
      <c r="Q3456" s="53"/>
      <c r="R3456" s="54"/>
      <c r="S3456" s="3"/>
      <c r="AH3456"/>
      <c r="AI3456"/>
      <c r="AJ3456"/>
      <c r="AK3456"/>
    </row>
    <row r="3457" spans="1:37" ht="48">
      <c r="A3457" s="55" t="s">
        <v>0</v>
      </c>
      <c r="B3457" s="43">
        <v>3456</v>
      </c>
      <c r="C3457" s="49" t="s">
        <v>5902</v>
      </c>
      <c r="D3457" s="52" t="s">
        <v>5903</v>
      </c>
      <c r="E3457" s="60">
        <v>4</v>
      </c>
      <c r="F3457" s="60">
        <v>1047019</v>
      </c>
      <c r="G3457" s="49" t="s">
        <v>28874</v>
      </c>
      <c r="H3457" s="51"/>
      <c r="I3457" s="47"/>
      <c r="J3457" s="89"/>
      <c r="K3457" s="98"/>
      <c r="L3457" s="89"/>
      <c r="M3457" s="96"/>
      <c r="N3457" s="89"/>
      <c r="O3457" s="96"/>
      <c r="P3457" s="47" t="s">
        <v>28717</v>
      </c>
      <c r="Q3457" s="53"/>
      <c r="R3457" s="54"/>
      <c r="S3457" s="3"/>
      <c r="AH3457"/>
      <c r="AI3457"/>
      <c r="AJ3457"/>
      <c r="AK3457"/>
    </row>
    <row r="3458" spans="1:37" ht="72">
      <c r="A3458" s="55" t="s">
        <v>0</v>
      </c>
      <c r="B3458" s="43">
        <v>3457</v>
      </c>
      <c r="C3458" s="49" t="s">
        <v>5900</v>
      </c>
      <c r="D3458" s="52" t="s">
        <v>5901</v>
      </c>
      <c r="E3458" s="60">
        <v>1</v>
      </c>
      <c r="F3458" s="60">
        <v>13004003</v>
      </c>
      <c r="G3458" s="49" t="s">
        <v>28874</v>
      </c>
      <c r="H3458" s="51"/>
      <c r="I3458" s="47"/>
      <c r="J3458" s="89">
        <v>3456</v>
      </c>
      <c r="K3458" s="98" t="s">
        <v>28874</v>
      </c>
      <c r="L3458" s="89"/>
      <c r="M3458" s="96"/>
      <c r="N3458" s="89"/>
      <c r="O3458" s="96"/>
      <c r="P3458" s="47" t="s">
        <v>27931</v>
      </c>
      <c r="Q3458" s="53"/>
      <c r="R3458" s="54"/>
      <c r="S3458" s="3"/>
      <c r="AH3458"/>
      <c r="AI3458"/>
      <c r="AJ3458"/>
      <c r="AK3458"/>
    </row>
    <row r="3459" spans="1:37" ht="72">
      <c r="A3459" s="55" t="s">
        <v>0</v>
      </c>
      <c r="B3459" s="43">
        <v>3458</v>
      </c>
      <c r="C3459" s="49" t="s">
        <v>5898</v>
      </c>
      <c r="D3459" s="52" t="s">
        <v>5899</v>
      </c>
      <c r="E3459" s="60">
        <v>48</v>
      </c>
      <c r="F3459" s="60">
        <v>1016011</v>
      </c>
      <c r="G3459" s="50" t="s">
        <v>28032</v>
      </c>
      <c r="H3459" s="51"/>
      <c r="I3459" s="47"/>
      <c r="J3459" s="89">
        <v>8085</v>
      </c>
      <c r="K3459" s="98" t="s">
        <v>28032</v>
      </c>
      <c r="L3459" s="89">
        <v>410</v>
      </c>
      <c r="M3459" s="96" t="s">
        <v>28423</v>
      </c>
      <c r="N3459" s="89"/>
      <c r="O3459" s="96"/>
      <c r="P3459" s="47" t="s">
        <v>27931</v>
      </c>
      <c r="Q3459" s="53"/>
      <c r="R3459" s="54"/>
      <c r="S3459" s="3"/>
      <c r="AH3459"/>
      <c r="AI3459"/>
      <c r="AJ3459"/>
      <c r="AK3459"/>
    </row>
    <row r="3460" spans="1:37" ht="60">
      <c r="A3460" s="55" t="s">
        <v>0</v>
      </c>
      <c r="B3460" s="43">
        <v>3459</v>
      </c>
      <c r="C3460" s="49" t="s">
        <v>5896</v>
      </c>
      <c r="D3460" s="52" t="s">
        <v>5897</v>
      </c>
      <c r="E3460" s="60">
        <v>8</v>
      </c>
      <c r="F3460" s="60">
        <v>1037025</v>
      </c>
      <c r="G3460" s="50"/>
      <c r="H3460" s="51"/>
      <c r="I3460" s="47"/>
      <c r="J3460" s="95">
        <v>3458</v>
      </c>
      <c r="K3460" s="98" t="s">
        <v>29900</v>
      </c>
      <c r="L3460" s="89"/>
      <c r="M3460" s="96"/>
      <c r="N3460" s="89"/>
      <c r="O3460" s="96"/>
      <c r="P3460" s="47" t="s">
        <v>27930</v>
      </c>
      <c r="Q3460" s="53"/>
      <c r="R3460" s="54"/>
      <c r="S3460" s="3"/>
      <c r="AH3460"/>
      <c r="AI3460"/>
      <c r="AJ3460"/>
      <c r="AK3460"/>
    </row>
    <row r="3461" spans="1:37" ht="72">
      <c r="A3461" s="55" t="s">
        <v>0</v>
      </c>
      <c r="B3461" s="43">
        <v>3460</v>
      </c>
      <c r="C3461" s="49" t="s">
        <v>5894</v>
      </c>
      <c r="D3461" s="52" t="s">
        <v>5895</v>
      </c>
      <c r="E3461" s="60">
        <v>2</v>
      </c>
      <c r="F3461" s="60">
        <v>13012004</v>
      </c>
      <c r="G3461" s="50" t="s">
        <v>28032</v>
      </c>
      <c r="H3461" s="51"/>
      <c r="I3461" s="47"/>
      <c r="J3461" s="89">
        <v>8085</v>
      </c>
      <c r="K3461" s="98" t="s">
        <v>28032</v>
      </c>
      <c r="L3461" s="89">
        <v>3050</v>
      </c>
      <c r="M3461" s="96" t="s">
        <v>29829</v>
      </c>
      <c r="N3461" s="89"/>
      <c r="O3461" s="96"/>
      <c r="P3461" s="47" t="s">
        <v>27931</v>
      </c>
      <c r="Q3461" s="53"/>
      <c r="R3461" s="54"/>
      <c r="S3461" s="3"/>
      <c r="AH3461"/>
      <c r="AI3461"/>
      <c r="AJ3461"/>
      <c r="AK3461"/>
    </row>
    <row r="3462" spans="1:37" ht="72">
      <c r="A3462" s="55" t="s">
        <v>0</v>
      </c>
      <c r="B3462" s="43">
        <v>3461</v>
      </c>
      <c r="C3462" s="49" t="s">
        <v>5892</v>
      </c>
      <c r="D3462" s="52" t="s">
        <v>5893</v>
      </c>
      <c r="E3462" s="60">
        <v>2</v>
      </c>
      <c r="F3462" s="60">
        <v>13012004</v>
      </c>
      <c r="G3462" s="50" t="s">
        <v>28031</v>
      </c>
      <c r="H3462" s="51"/>
      <c r="I3462" s="47"/>
      <c r="J3462" s="89">
        <v>8104</v>
      </c>
      <c r="K3462" s="98" t="s">
        <v>28031</v>
      </c>
      <c r="L3462" s="89"/>
      <c r="M3462" s="96"/>
      <c r="N3462" s="89"/>
      <c r="O3462" s="96"/>
      <c r="P3462" s="47" t="s">
        <v>27931</v>
      </c>
      <c r="Q3462" s="53"/>
      <c r="R3462" s="54"/>
      <c r="S3462" s="3"/>
      <c r="AH3462"/>
      <c r="AI3462"/>
      <c r="AJ3462"/>
      <c r="AK3462"/>
    </row>
    <row r="3463" spans="1:37" ht="84">
      <c r="A3463" s="55" t="s">
        <v>0</v>
      </c>
      <c r="B3463" s="43">
        <v>3462</v>
      </c>
      <c r="C3463" s="49" t="s">
        <v>5888</v>
      </c>
      <c r="D3463" s="52" t="s">
        <v>5891</v>
      </c>
      <c r="E3463" s="60">
        <v>24</v>
      </c>
      <c r="F3463" s="60">
        <v>1002021</v>
      </c>
      <c r="G3463" s="49" t="s">
        <v>28397</v>
      </c>
      <c r="H3463" s="51"/>
      <c r="I3463" s="47"/>
      <c r="J3463" s="89"/>
      <c r="K3463" s="98"/>
      <c r="L3463" s="89"/>
      <c r="M3463" s="96"/>
      <c r="N3463" s="89"/>
      <c r="O3463" s="96"/>
      <c r="P3463" s="47" t="s">
        <v>27929</v>
      </c>
      <c r="Q3463" s="53"/>
      <c r="R3463" s="54"/>
      <c r="S3463" s="3"/>
      <c r="AH3463"/>
      <c r="AI3463"/>
      <c r="AJ3463"/>
      <c r="AK3463"/>
    </row>
    <row r="3464" spans="1:37" ht="60">
      <c r="A3464" s="55" t="s">
        <v>0</v>
      </c>
      <c r="B3464" s="43">
        <v>3463</v>
      </c>
      <c r="C3464" s="49" t="s">
        <v>5888</v>
      </c>
      <c r="D3464" s="52" t="s">
        <v>5890</v>
      </c>
      <c r="E3464" s="60">
        <v>5</v>
      </c>
      <c r="F3464" s="60">
        <v>9026007</v>
      </c>
      <c r="G3464" s="50" t="s">
        <v>28397</v>
      </c>
      <c r="H3464" s="51"/>
      <c r="I3464" s="47"/>
      <c r="J3464" s="89">
        <v>3462</v>
      </c>
      <c r="K3464" s="98" t="s">
        <v>28397</v>
      </c>
      <c r="L3464" s="89"/>
      <c r="M3464" s="96"/>
      <c r="N3464" s="89"/>
      <c r="O3464" s="96"/>
      <c r="P3464" s="47" t="s">
        <v>27930</v>
      </c>
      <c r="Q3464" s="53"/>
      <c r="R3464" s="54"/>
      <c r="S3464" s="3"/>
      <c r="AH3464"/>
      <c r="AI3464"/>
      <c r="AJ3464"/>
      <c r="AK3464"/>
    </row>
    <row r="3465" spans="1:37" ht="60">
      <c r="A3465" s="55" t="s">
        <v>0</v>
      </c>
      <c r="B3465" s="43">
        <v>3464</v>
      </c>
      <c r="C3465" s="49" t="s">
        <v>5888</v>
      </c>
      <c r="D3465" s="52" t="s">
        <v>5889</v>
      </c>
      <c r="E3465" s="60">
        <v>1</v>
      </c>
      <c r="F3465" s="60">
        <v>10023032</v>
      </c>
      <c r="G3465" s="50"/>
      <c r="H3465" s="51"/>
      <c r="I3465" s="47"/>
      <c r="J3465" s="95">
        <v>3463</v>
      </c>
      <c r="K3465" s="98" t="s">
        <v>28397</v>
      </c>
      <c r="L3465" s="89"/>
      <c r="M3465" s="96"/>
      <c r="N3465" s="89"/>
      <c r="O3465" s="96"/>
      <c r="P3465" s="47" t="s">
        <v>27931</v>
      </c>
      <c r="Q3465" s="53"/>
      <c r="R3465" s="54"/>
      <c r="S3465" s="3"/>
      <c r="AH3465"/>
      <c r="AI3465"/>
      <c r="AJ3465"/>
      <c r="AK3465"/>
    </row>
    <row r="3466" spans="1:37" ht="60">
      <c r="A3466" s="55" t="s">
        <v>0</v>
      </c>
      <c r="B3466" s="43">
        <v>3465</v>
      </c>
      <c r="C3466" s="49" t="s">
        <v>5886</v>
      </c>
      <c r="D3466" s="52" t="s">
        <v>5887</v>
      </c>
      <c r="E3466" s="60">
        <v>6</v>
      </c>
      <c r="F3466" s="60">
        <v>3025022</v>
      </c>
      <c r="G3466" s="50" t="s">
        <v>28397</v>
      </c>
      <c r="H3466" s="51"/>
      <c r="I3466" s="47"/>
      <c r="J3466" s="89">
        <v>3462</v>
      </c>
      <c r="K3466" s="98" t="s">
        <v>28397</v>
      </c>
      <c r="L3466" s="89"/>
      <c r="M3466" s="96"/>
      <c r="N3466" s="89"/>
      <c r="O3466" s="96"/>
      <c r="P3466" s="47" t="s">
        <v>27930</v>
      </c>
      <c r="Q3466" s="53"/>
      <c r="R3466" s="54"/>
      <c r="S3466" s="3"/>
      <c r="AH3466"/>
      <c r="AI3466"/>
      <c r="AJ3466"/>
      <c r="AK3466"/>
    </row>
    <row r="3467" spans="1:37" ht="60">
      <c r="A3467" s="55" t="s">
        <v>0</v>
      </c>
      <c r="B3467" s="43">
        <v>3466</v>
      </c>
      <c r="C3467" s="49" t="s">
        <v>5884</v>
      </c>
      <c r="D3467" s="52" t="s">
        <v>5885</v>
      </c>
      <c r="E3467" s="60">
        <v>1</v>
      </c>
      <c r="F3467" s="60">
        <v>14013019</v>
      </c>
      <c r="G3467" s="50"/>
      <c r="H3467" s="51"/>
      <c r="I3467" s="47"/>
      <c r="J3467" s="95">
        <v>3465</v>
      </c>
      <c r="K3467" s="98" t="s">
        <v>28397</v>
      </c>
      <c r="L3467" s="89"/>
      <c r="M3467" s="96"/>
      <c r="N3467" s="89"/>
      <c r="O3467" s="96"/>
      <c r="P3467" s="47" t="s">
        <v>27931</v>
      </c>
      <c r="Q3467" s="53"/>
      <c r="R3467" s="54"/>
      <c r="S3467" s="3"/>
      <c r="AH3467"/>
      <c r="AI3467"/>
      <c r="AJ3467"/>
      <c r="AK3467"/>
    </row>
    <row r="3468" spans="1:37" ht="84">
      <c r="A3468" s="55" t="s">
        <v>0</v>
      </c>
      <c r="B3468" s="43">
        <v>3467</v>
      </c>
      <c r="C3468" s="49" t="s">
        <v>5882</v>
      </c>
      <c r="D3468" s="52" t="s">
        <v>5883</v>
      </c>
      <c r="E3468" s="60">
        <v>206</v>
      </c>
      <c r="F3468" s="60">
        <v>2002017</v>
      </c>
      <c r="G3468" s="49" t="s">
        <v>28101</v>
      </c>
      <c r="H3468" s="51"/>
      <c r="I3468" s="47"/>
      <c r="J3468" s="89"/>
      <c r="K3468" s="98"/>
      <c r="L3468" s="89"/>
      <c r="M3468" s="96"/>
      <c r="N3468" s="89"/>
      <c r="O3468" s="96"/>
      <c r="P3468" s="47" t="s">
        <v>27929</v>
      </c>
      <c r="Q3468" s="53"/>
      <c r="R3468" s="54"/>
      <c r="S3468" s="3"/>
      <c r="AH3468"/>
      <c r="AI3468"/>
      <c r="AJ3468"/>
      <c r="AK3468"/>
    </row>
    <row r="3469" spans="1:37" ht="60">
      <c r="A3469" s="55" t="s">
        <v>0</v>
      </c>
      <c r="B3469" s="43">
        <v>3468</v>
      </c>
      <c r="C3469" s="49" t="s">
        <v>5880</v>
      </c>
      <c r="D3469" s="52" t="s">
        <v>5881</v>
      </c>
      <c r="E3469" s="60">
        <v>36</v>
      </c>
      <c r="F3469" s="60">
        <v>10022003</v>
      </c>
      <c r="G3469" s="50" t="s">
        <v>28101</v>
      </c>
      <c r="H3469" s="51"/>
      <c r="I3469" s="47"/>
      <c r="J3469" s="89">
        <v>3467</v>
      </c>
      <c r="K3469" s="98" t="s">
        <v>28101</v>
      </c>
      <c r="L3469" s="89"/>
      <c r="M3469" s="96"/>
      <c r="N3469" s="89"/>
      <c r="O3469" s="96"/>
      <c r="P3469" s="47" t="s">
        <v>27927</v>
      </c>
      <c r="Q3469" s="53"/>
      <c r="R3469" s="54"/>
      <c r="S3469" s="3"/>
      <c r="AH3469"/>
      <c r="AI3469"/>
      <c r="AJ3469"/>
      <c r="AK3469"/>
    </row>
    <row r="3470" spans="1:37" ht="72">
      <c r="A3470" s="55" t="s">
        <v>0</v>
      </c>
      <c r="B3470" s="43">
        <v>3469</v>
      </c>
      <c r="C3470" s="49" t="s">
        <v>5878</v>
      </c>
      <c r="D3470" s="52" t="s">
        <v>5879</v>
      </c>
      <c r="E3470" s="60">
        <v>5</v>
      </c>
      <c r="F3470" s="60">
        <v>13002031</v>
      </c>
      <c r="G3470" s="50" t="s">
        <v>28101</v>
      </c>
      <c r="H3470" s="51"/>
      <c r="I3470" s="47"/>
      <c r="J3470" s="89">
        <v>3467</v>
      </c>
      <c r="K3470" s="98" t="s">
        <v>28101</v>
      </c>
      <c r="L3470" s="89"/>
      <c r="M3470" s="96"/>
      <c r="N3470" s="89"/>
      <c r="O3470" s="96"/>
      <c r="P3470" s="47" t="s">
        <v>27931</v>
      </c>
      <c r="Q3470" s="53"/>
      <c r="R3470" s="54"/>
      <c r="S3470" s="3"/>
      <c r="AH3470"/>
      <c r="AI3470"/>
      <c r="AJ3470"/>
      <c r="AK3470"/>
    </row>
    <row r="3471" spans="1:37" ht="72">
      <c r="A3471" s="55" t="s">
        <v>0</v>
      </c>
      <c r="B3471" s="43">
        <v>3470</v>
      </c>
      <c r="C3471" s="49" t="s">
        <v>5876</v>
      </c>
      <c r="D3471" s="52" t="s">
        <v>5877</v>
      </c>
      <c r="E3471" s="60">
        <v>39</v>
      </c>
      <c r="F3471" s="60">
        <v>12019002</v>
      </c>
      <c r="G3471" s="50" t="s">
        <v>28101</v>
      </c>
      <c r="H3471" s="51"/>
      <c r="I3471" s="47"/>
      <c r="J3471" s="89">
        <v>3467</v>
      </c>
      <c r="K3471" s="98" t="s">
        <v>28101</v>
      </c>
      <c r="L3471" s="89">
        <v>3050</v>
      </c>
      <c r="M3471" s="96" t="s">
        <v>29829</v>
      </c>
      <c r="N3471" s="89"/>
      <c r="O3471" s="96"/>
      <c r="P3471" s="47" t="s">
        <v>27931</v>
      </c>
      <c r="Q3471" s="53"/>
      <c r="R3471" s="54"/>
      <c r="S3471" s="3"/>
      <c r="AH3471"/>
      <c r="AI3471"/>
      <c r="AJ3471"/>
      <c r="AK3471"/>
    </row>
    <row r="3472" spans="1:37" ht="48">
      <c r="A3472" s="55" t="s">
        <v>0</v>
      </c>
      <c r="B3472" s="43">
        <v>3471</v>
      </c>
      <c r="C3472" s="49" t="s">
        <v>5874</v>
      </c>
      <c r="D3472" s="52" t="s">
        <v>5875</v>
      </c>
      <c r="E3472" s="60">
        <v>3</v>
      </c>
      <c r="F3472" s="60">
        <v>2028020</v>
      </c>
      <c r="G3472" s="50"/>
      <c r="H3472" s="51"/>
      <c r="I3472" s="47"/>
      <c r="J3472" s="94"/>
      <c r="K3472" s="98"/>
      <c r="L3472" s="89"/>
      <c r="M3472" s="96"/>
      <c r="N3472" s="89"/>
      <c r="O3472" s="96"/>
      <c r="P3472" s="47" t="s">
        <v>27927</v>
      </c>
      <c r="Q3472" s="53"/>
      <c r="R3472" s="54"/>
      <c r="S3472" s="3"/>
      <c r="AH3472"/>
      <c r="AI3472"/>
      <c r="AJ3472"/>
      <c r="AK3472"/>
    </row>
    <row r="3473" spans="1:37" ht="72">
      <c r="A3473" s="55" t="s">
        <v>0</v>
      </c>
      <c r="B3473" s="43">
        <v>3472</v>
      </c>
      <c r="C3473" s="49" t="s">
        <v>5872</v>
      </c>
      <c r="D3473" s="52" t="s">
        <v>5873</v>
      </c>
      <c r="E3473" s="60">
        <v>1</v>
      </c>
      <c r="F3473" s="60">
        <v>13008016</v>
      </c>
      <c r="G3473" s="50" t="s">
        <v>28497</v>
      </c>
      <c r="H3473" s="51"/>
      <c r="I3473" s="47"/>
      <c r="J3473" s="89">
        <v>8192</v>
      </c>
      <c r="K3473" s="98" t="s">
        <v>28497</v>
      </c>
      <c r="L3473" s="89"/>
      <c r="M3473" s="96"/>
      <c r="N3473" s="89"/>
      <c r="O3473" s="96"/>
      <c r="P3473" s="47" t="s">
        <v>27931</v>
      </c>
      <c r="Q3473" s="53"/>
      <c r="R3473" s="54"/>
      <c r="S3473" s="3"/>
      <c r="AH3473"/>
      <c r="AI3473"/>
      <c r="AJ3473"/>
      <c r="AK3473"/>
    </row>
    <row r="3474" spans="1:37" ht="72">
      <c r="A3474" s="55" t="s">
        <v>0</v>
      </c>
      <c r="B3474" s="43">
        <v>3473</v>
      </c>
      <c r="C3474" s="49" t="s">
        <v>5870</v>
      </c>
      <c r="D3474" s="52" t="s">
        <v>5871</v>
      </c>
      <c r="E3474" s="60">
        <v>1</v>
      </c>
      <c r="F3474" s="60">
        <v>13008022</v>
      </c>
      <c r="G3474" s="50"/>
      <c r="H3474" s="51"/>
      <c r="I3474" s="47"/>
      <c r="J3474" s="95">
        <v>8227</v>
      </c>
      <c r="K3474" s="98" t="s">
        <v>30625</v>
      </c>
      <c r="L3474" s="89"/>
      <c r="M3474" s="96"/>
      <c r="N3474" s="89"/>
      <c r="O3474" s="96"/>
      <c r="P3474" s="47" t="s">
        <v>27931</v>
      </c>
      <c r="Q3474" s="53"/>
      <c r="R3474" s="54"/>
      <c r="S3474" s="3"/>
      <c r="AH3474"/>
      <c r="AI3474"/>
      <c r="AJ3474"/>
      <c r="AK3474"/>
    </row>
    <row r="3475" spans="1:37" ht="72">
      <c r="A3475" s="55" t="s">
        <v>0</v>
      </c>
      <c r="B3475" s="43">
        <v>3474</v>
      </c>
      <c r="C3475" s="49" t="s">
        <v>5868</v>
      </c>
      <c r="D3475" s="52" t="s">
        <v>5869</v>
      </c>
      <c r="E3475" s="60">
        <v>28</v>
      </c>
      <c r="F3475" s="60">
        <v>4023027</v>
      </c>
      <c r="G3475" s="49" t="s">
        <v>28361</v>
      </c>
      <c r="H3475" s="51"/>
      <c r="I3475" s="47"/>
      <c r="J3475" s="89"/>
      <c r="K3475" s="98"/>
      <c r="L3475" s="89"/>
      <c r="M3475" s="96"/>
      <c r="N3475" s="89"/>
      <c r="O3475" s="96"/>
      <c r="P3475" s="47" t="s">
        <v>27929</v>
      </c>
      <c r="Q3475" s="53"/>
      <c r="R3475" s="54"/>
      <c r="S3475" s="3"/>
      <c r="AH3475"/>
      <c r="AI3475"/>
      <c r="AJ3475"/>
      <c r="AK3475"/>
    </row>
    <row r="3476" spans="1:37" ht="72">
      <c r="A3476" s="55" t="s">
        <v>0</v>
      </c>
      <c r="B3476" s="43">
        <v>3475</v>
      </c>
      <c r="C3476" s="49" t="s">
        <v>5866</v>
      </c>
      <c r="D3476" s="52" t="s">
        <v>5867</v>
      </c>
      <c r="E3476" s="60">
        <v>1</v>
      </c>
      <c r="F3476" s="60">
        <v>13002018</v>
      </c>
      <c r="G3476" s="50" t="s">
        <v>28361</v>
      </c>
      <c r="H3476" s="51"/>
      <c r="I3476" s="47"/>
      <c r="J3476" s="89">
        <v>3474</v>
      </c>
      <c r="K3476" s="98" t="s">
        <v>28361</v>
      </c>
      <c r="L3476" s="89"/>
      <c r="M3476" s="96"/>
      <c r="N3476" s="89"/>
      <c r="O3476" s="96"/>
      <c r="P3476" s="47" t="s">
        <v>27931</v>
      </c>
      <c r="Q3476" s="53"/>
      <c r="R3476" s="54"/>
      <c r="S3476" s="3"/>
      <c r="AH3476"/>
      <c r="AI3476"/>
      <c r="AJ3476"/>
      <c r="AK3476"/>
    </row>
    <row r="3477" spans="1:37" ht="60">
      <c r="A3477" s="55" t="s">
        <v>0</v>
      </c>
      <c r="B3477" s="43">
        <v>3476</v>
      </c>
      <c r="C3477" s="49" t="s">
        <v>5864</v>
      </c>
      <c r="D3477" s="52" t="s">
        <v>5865</v>
      </c>
      <c r="E3477" s="60">
        <v>14</v>
      </c>
      <c r="F3477" s="60">
        <v>5009005</v>
      </c>
      <c r="G3477" s="50" t="s">
        <v>28361</v>
      </c>
      <c r="H3477" s="51"/>
      <c r="I3477" s="47"/>
      <c r="J3477" s="89">
        <v>3474</v>
      </c>
      <c r="K3477" s="98" t="s">
        <v>28361</v>
      </c>
      <c r="L3477" s="89"/>
      <c r="M3477" s="96"/>
      <c r="N3477" s="89"/>
      <c r="O3477" s="96"/>
      <c r="P3477" s="47" t="s">
        <v>27927</v>
      </c>
      <c r="Q3477" s="53"/>
      <c r="R3477" s="54"/>
      <c r="S3477" s="3"/>
      <c r="AH3477"/>
      <c r="AI3477"/>
      <c r="AJ3477"/>
      <c r="AK3477"/>
    </row>
    <row r="3478" spans="1:37" ht="84">
      <c r="A3478" s="55" t="s">
        <v>0</v>
      </c>
      <c r="B3478" s="43">
        <v>3477</v>
      </c>
      <c r="C3478" s="49" t="s">
        <v>5862</v>
      </c>
      <c r="D3478" s="52" t="s">
        <v>5863</v>
      </c>
      <c r="E3478" s="60">
        <v>119</v>
      </c>
      <c r="F3478" s="60">
        <v>2015026</v>
      </c>
      <c r="G3478" s="50" t="s">
        <v>28361</v>
      </c>
      <c r="H3478" s="51"/>
      <c r="I3478" s="47"/>
      <c r="J3478" s="89">
        <v>3474</v>
      </c>
      <c r="K3478" s="98" t="s">
        <v>28361</v>
      </c>
      <c r="L3478" s="89"/>
      <c r="M3478" s="96"/>
      <c r="N3478" s="89"/>
      <c r="O3478" s="96"/>
      <c r="P3478" s="47" t="s">
        <v>27930</v>
      </c>
      <c r="Q3478" s="53"/>
      <c r="R3478" s="54"/>
      <c r="S3478" s="3"/>
      <c r="AH3478"/>
      <c r="AI3478"/>
      <c r="AJ3478"/>
      <c r="AK3478"/>
    </row>
    <row r="3479" spans="1:37" ht="84">
      <c r="A3479" s="55" t="s">
        <v>0</v>
      </c>
      <c r="B3479" s="43">
        <v>3478</v>
      </c>
      <c r="C3479" s="49" t="s">
        <v>5859</v>
      </c>
      <c r="D3479" s="52" t="s">
        <v>5861</v>
      </c>
      <c r="E3479" s="60">
        <v>2507</v>
      </c>
      <c r="F3479" s="60">
        <v>1032028</v>
      </c>
      <c r="G3479" s="50" t="s">
        <v>28017</v>
      </c>
      <c r="H3479" s="51"/>
      <c r="I3479" s="47"/>
      <c r="J3479" s="89">
        <v>8280</v>
      </c>
      <c r="K3479" s="98" t="s">
        <v>28017</v>
      </c>
      <c r="L3479" s="89">
        <v>410</v>
      </c>
      <c r="M3479" s="96" t="s">
        <v>28423</v>
      </c>
      <c r="N3479" s="89"/>
      <c r="O3479" s="96"/>
      <c r="P3479" s="47" t="s">
        <v>27931</v>
      </c>
      <c r="Q3479" s="53"/>
      <c r="R3479" s="54"/>
      <c r="S3479" s="3"/>
      <c r="AH3479"/>
      <c r="AI3479"/>
      <c r="AJ3479"/>
      <c r="AK3479"/>
    </row>
    <row r="3480" spans="1:37" ht="48">
      <c r="A3480" s="55" t="s">
        <v>14360</v>
      </c>
      <c r="B3480" s="43">
        <v>3479</v>
      </c>
      <c r="C3480" s="49" t="s">
        <v>5859</v>
      </c>
      <c r="D3480" s="52" t="s">
        <v>5860</v>
      </c>
      <c r="E3480" s="60">
        <v>8</v>
      </c>
      <c r="F3480" s="60">
        <v>15005001</v>
      </c>
      <c r="G3480" s="50"/>
      <c r="H3480" s="51"/>
      <c r="I3480" s="47"/>
      <c r="J3480" s="95">
        <v>3478</v>
      </c>
      <c r="K3480" s="98" t="s">
        <v>29903</v>
      </c>
      <c r="L3480" s="89"/>
      <c r="M3480" s="96"/>
      <c r="N3480" s="89"/>
      <c r="O3480" s="96"/>
      <c r="P3480" s="47" t="s">
        <v>27931</v>
      </c>
      <c r="Q3480" s="53"/>
      <c r="R3480" s="54"/>
      <c r="S3480" s="3"/>
      <c r="AH3480"/>
      <c r="AI3480"/>
      <c r="AJ3480"/>
      <c r="AK3480"/>
    </row>
    <row r="3481" spans="1:37" ht="72">
      <c r="A3481" s="55" t="s">
        <v>0</v>
      </c>
      <c r="B3481" s="43">
        <v>3480</v>
      </c>
      <c r="C3481" s="49" t="s">
        <v>5857</v>
      </c>
      <c r="D3481" s="52" t="s">
        <v>5858</v>
      </c>
      <c r="E3481" s="60">
        <v>1</v>
      </c>
      <c r="F3481" s="60">
        <v>13025014</v>
      </c>
      <c r="G3481" s="50"/>
      <c r="H3481" s="51"/>
      <c r="I3481" s="47"/>
      <c r="J3481" s="89">
        <v>3477</v>
      </c>
      <c r="K3481" s="98" t="s">
        <v>28361</v>
      </c>
      <c r="L3481" s="89">
        <v>410</v>
      </c>
      <c r="M3481" s="96" t="s">
        <v>28423</v>
      </c>
      <c r="N3481" s="89"/>
      <c r="O3481" s="96"/>
      <c r="P3481" s="47" t="s">
        <v>27931</v>
      </c>
      <c r="Q3481" s="53"/>
      <c r="R3481" s="54"/>
      <c r="S3481" s="3"/>
      <c r="AH3481"/>
      <c r="AI3481"/>
      <c r="AJ3481"/>
      <c r="AK3481"/>
    </row>
    <row r="3482" spans="1:37" ht="60">
      <c r="A3482" s="55" t="s">
        <v>0</v>
      </c>
      <c r="B3482" s="43">
        <v>3481</v>
      </c>
      <c r="C3482" s="49" t="s">
        <v>5855</v>
      </c>
      <c r="D3482" s="52" t="s">
        <v>5856</v>
      </c>
      <c r="E3482" s="60">
        <v>2</v>
      </c>
      <c r="F3482" s="60">
        <v>3024010</v>
      </c>
      <c r="G3482" s="50"/>
      <c r="H3482" s="51"/>
      <c r="I3482" s="47"/>
      <c r="J3482" s="95">
        <v>3478</v>
      </c>
      <c r="K3482" s="98" t="s">
        <v>29903</v>
      </c>
      <c r="L3482" s="89"/>
      <c r="M3482" s="96"/>
      <c r="N3482" s="89"/>
      <c r="O3482" s="96"/>
      <c r="P3482" s="47" t="s">
        <v>27930</v>
      </c>
      <c r="Q3482" s="53"/>
      <c r="R3482" s="54"/>
      <c r="S3482" s="3"/>
      <c r="AH3482"/>
      <c r="AI3482"/>
      <c r="AJ3482"/>
      <c r="AK3482"/>
    </row>
    <row r="3483" spans="1:37" ht="60">
      <c r="A3483" s="55" t="s">
        <v>0</v>
      </c>
      <c r="B3483" s="43">
        <v>3482</v>
      </c>
      <c r="C3483" s="49" t="s">
        <v>5853</v>
      </c>
      <c r="D3483" s="52" t="s">
        <v>5854</v>
      </c>
      <c r="E3483" s="60">
        <v>3</v>
      </c>
      <c r="F3483" s="60">
        <v>3024010</v>
      </c>
      <c r="G3483" s="50"/>
      <c r="H3483" s="51"/>
      <c r="I3483" s="47"/>
      <c r="J3483" s="95">
        <v>3481</v>
      </c>
      <c r="K3483" s="98" t="s">
        <v>29904</v>
      </c>
      <c r="L3483" s="89"/>
      <c r="M3483" s="96"/>
      <c r="N3483" s="89"/>
      <c r="O3483" s="96"/>
      <c r="P3483" s="47" t="s">
        <v>27930</v>
      </c>
      <c r="Q3483" s="53"/>
      <c r="R3483" s="54"/>
      <c r="S3483" s="3"/>
      <c r="AH3483"/>
      <c r="AI3483"/>
      <c r="AJ3483"/>
      <c r="AK3483"/>
    </row>
    <row r="3484" spans="1:37" ht="60">
      <c r="A3484" s="55" t="s">
        <v>0</v>
      </c>
      <c r="B3484" s="43">
        <v>3483</v>
      </c>
      <c r="C3484" s="49" t="s">
        <v>5851</v>
      </c>
      <c r="D3484" s="52" t="s">
        <v>5852</v>
      </c>
      <c r="E3484" s="60">
        <v>1</v>
      </c>
      <c r="F3484" s="60">
        <v>11003006</v>
      </c>
      <c r="G3484" s="50"/>
      <c r="H3484" s="51"/>
      <c r="I3484" s="47"/>
      <c r="J3484" s="95">
        <v>3477</v>
      </c>
      <c r="K3484" s="98" t="s">
        <v>28361</v>
      </c>
      <c r="L3484" s="89"/>
      <c r="M3484" s="96"/>
      <c r="N3484" s="89"/>
      <c r="O3484" s="96"/>
      <c r="P3484" s="47" t="s">
        <v>27928</v>
      </c>
      <c r="Q3484" s="53"/>
      <c r="R3484" s="54"/>
      <c r="S3484" s="3"/>
      <c r="AH3484"/>
      <c r="AI3484"/>
      <c r="AJ3484"/>
      <c r="AK3484"/>
    </row>
    <row r="3485" spans="1:37" ht="72">
      <c r="A3485" s="55" t="s">
        <v>0</v>
      </c>
      <c r="B3485" s="43">
        <v>3484</v>
      </c>
      <c r="C3485" s="49" t="s">
        <v>5849</v>
      </c>
      <c r="D3485" s="52" t="s">
        <v>5850</v>
      </c>
      <c r="E3485" s="60">
        <v>4</v>
      </c>
      <c r="F3485" s="60">
        <v>5032015</v>
      </c>
      <c r="G3485" s="50" t="s">
        <v>28361</v>
      </c>
      <c r="H3485" s="51"/>
      <c r="I3485" s="47"/>
      <c r="J3485" s="89">
        <v>3474</v>
      </c>
      <c r="K3485" s="98" t="s">
        <v>28361</v>
      </c>
      <c r="L3485" s="89"/>
      <c r="M3485" s="96"/>
      <c r="N3485" s="89"/>
      <c r="O3485" s="96"/>
      <c r="P3485" s="47" t="s">
        <v>27931</v>
      </c>
      <c r="Q3485" s="53"/>
      <c r="R3485" s="54"/>
      <c r="S3485" s="3"/>
      <c r="AH3485"/>
      <c r="AI3485"/>
      <c r="AJ3485"/>
      <c r="AK3485"/>
    </row>
    <row r="3486" spans="1:37" ht="72">
      <c r="A3486" s="55" t="s">
        <v>0</v>
      </c>
      <c r="B3486" s="43">
        <v>3485</v>
      </c>
      <c r="C3486" s="49" t="s">
        <v>5847</v>
      </c>
      <c r="D3486" s="52" t="s">
        <v>5848</v>
      </c>
      <c r="E3486" s="60">
        <v>43</v>
      </c>
      <c r="F3486" s="60">
        <v>1030018</v>
      </c>
      <c r="G3486" s="50" t="s">
        <v>28066</v>
      </c>
      <c r="H3486" s="51"/>
      <c r="I3486" s="47"/>
      <c r="J3486" s="89">
        <v>5375</v>
      </c>
      <c r="K3486" s="98" t="s">
        <v>30190</v>
      </c>
      <c r="L3486" s="89">
        <v>7939</v>
      </c>
      <c r="M3486" s="96" t="s">
        <v>30579</v>
      </c>
      <c r="N3486" s="89"/>
      <c r="O3486" s="96"/>
      <c r="P3486" s="47" t="s">
        <v>27931</v>
      </c>
      <c r="Q3486" s="53"/>
      <c r="R3486" s="54"/>
      <c r="S3486" s="3"/>
      <c r="AH3486"/>
      <c r="AI3486"/>
      <c r="AJ3486"/>
      <c r="AK3486"/>
    </row>
    <row r="3487" spans="1:37" ht="48">
      <c r="A3487" s="55" t="s">
        <v>0</v>
      </c>
      <c r="B3487" s="43">
        <v>3486</v>
      </c>
      <c r="C3487" s="49" t="s">
        <v>5845</v>
      </c>
      <c r="D3487" s="52" t="s">
        <v>5846</v>
      </c>
      <c r="E3487" s="60">
        <v>1</v>
      </c>
      <c r="F3487" s="60">
        <v>14036017</v>
      </c>
      <c r="G3487" s="50"/>
      <c r="H3487" s="51"/>
      <c r="I3487" s="47"/>
      <c r="J3487" s="94"/>
      <c r="K3487" s="98"/>
      <c r="L3487" s="89"/>
      <c r="M3487" s="96"/>
      <c r="N3487" s="89"/>
      <c r="O3487" s="96"/>
      <c r="P3487" s="47" t="s">
        <v>27930</v>
      </c>
      <c r="Q3487" s="53"/>
      <c r="R3487" s="54"/>
      <c r="S3487" s="3"/>
      <c r="AH3487"/>
      <c r="AI3487"/>
      <c r="AJ3487"/>
      <c r="AK3487"/>
    </row>
    <row r="3488" spans="1:37" ht="60">
      <c r="A3488" s="55" t="s">
        <v>14360</v>
      </c>
      <c r="B3488" s="43">
        <v>3487</v>
      </c>
      <c r="C3488" s="49" t="s">
        <v>5843</v>
      </c>
      <c r="D3488" s="52" t="s">
        <v>5844</v>
      </c>
      <c r="E3488" s="60">
        <v>1</v>
      </c>
      <c r="F3488" s="60">
        <v>27003012</v>
      </c>
      <c r="G3488" s="50"/>
      <c r="H3488" s="51"/>
      <c r="I3488" s="47"/>
      <c r="J3488" s="95">
        <v>853</v>
      </c>
      <c r="K3488" s="98" t="s">
        <v>29482</v>
      </c>
      <c r="L3488" s="89"/>
      <c r="M3488" s="96"/>
      <c r="N3488" s="89"/>
      <c r="O3488" s="96"/>
      <c r="P3488" s="47" t="s">
        <v>27940</v>
      </c>
      <c r="Q3488" s="53"/>
      <c r="R3488" s="54"/>
      <c r="S3488" s="3"/>
      <c r="AH3488"/>
      <c r="AI3488"/>
      <c r="AJ3488"/>
      <c r="AK3488"/>
    </row>
    <row r="3489" spans="1:37" ht="60">
      <c r="A3489" s="55" t="s">
        <v>14360</v>
      </c>
      <c r="B3489" s="43">
        <v>3488</v>
      </c>
      <c r="C3489" s="49" t="s">
        <v>5841</v>
      </c>
      <c r="D3489" s="52" t="s">
        <v>5842</v>
      </c>
      <c r="E3489" s="60">
        <v>5</v>
      </c>
      <c r="F3489" s="60">
        <v>15004010</v>
      </c>
      <c r="G3489" s="50" t="s">
        <v>28059</v>
      </c>
      <c r="H3489" s="51"/>
      <c r="I3489" s="47"/>
      <c r="J3489" s="89">
        <v>3427</v>
      </c>
      <c r="K3489" s="98" t="s">
        <v>28059</v>
      </c>
      <c r="L3489" s="89"/>
      <c r="M3489" s="96"/>
      <c r="N3489" s="89"/>
      <c r="O3489" s="96"/>
      <c r="P3489" s="47" t="s">
        <v>27929</v>
      </c>
      <c r="Q3489" s="53"/>
      <c r="R3489" s="54"/>
      <c r="S3489" s="3"/>
      <c r="AH3489"/>
      <c r="AI3489"/>
      <c r="AJ3489"/>
      <c r="AK3489"/>
    </row>
    <row r="3490" spans="1:37" ht="48">
      <c r="A3490" s="55" t="s">
        <v>0</v>
      </c>
      <c r="B3490" s="43">
        <v>3489</v>
      </c>
      <c r="C3490" s="49" t="s">
        <v>5839</v>
      </c>
      <c r="D3490" s="52" t="s">
        <v>5840</v>
      </c>
      <c r="E3490" s="60">
        <v>24</v>
      </c>
      <c r="F3490" s="60">
        <v>2027019</v>
      </c>
      <c r="G3490" s="50"/>
      <c r="H3490" s="51"/>
      <c r="I3490" s="47"/>
      <c r="J3490" s="94"/>
      <c r="K3490" s="98"/>
      <c r="L3490" s="89"/>
      <c r="M3490" s="96"/>
      <c r="N3490" s="89"/>
      <c r="O3490" s="96"/>
      <c r="P3490" s="47" t="s">
        <v>27928</v>
      </c>
      <c r="Q3490" s="53"/>
      <c r="R3490" s="54"/>
      <c r="S3490" s="3"/>
      <c r="AH3490"/>
      <c r="AI3490"/>
      <c r="AJ3490"/>
      <c r="AK3490"/>
    </row>
    <row r="3491" spans="1:37" ht="48">
      <c r="A3491" s="55" t="s">
        <v>0</v>
      </c>
      <c r="B3491" s="43">
        <v>3490</v>
      </c>
      <c r="C3491" s="49" t="s">
        <v>5837</v>
      </c>
      <c r="D3491" s="52" t="s">
        <v>5838</v>
      </c>
      <c r="E3491" s="60">
        <v>42</v>
      </c>
      <c r="F3491" s="60">
        <v>2022022</v>
      </c>
      <c r="G3491" s="50"/>
      <c r="H3491" s="51"/>
      <c r="I3491" s="47"/>
      <c r="J3491" s="94"/>
      <c r="K3491" s="98"/>
      <c r="L3491" s="89"/>
      <c r="M3491" s="96"/>
      <c r="N3491" s="89"/>
      <c r="O3491" s="96"/>
      <c r="P3491" s="47" t="s">
        <v>27927</v>
      </c>
      <c r="Q3491" s="53"/>
      <c r="R3491" s="54"/>
      <c r="S3491" s="3"/>
      <c r="AH3491"/>
      <c r="AI3491"/>
      <c r="AJ3491"/>
      <c r="AK3491"/>
    </row>
    <row r="3492" spans="1:37" ht="72">
      <c r="A3492" s="55" t="s">
        <v>0</v>
      </c>
      <c r="B3492" s="43">
        <v>3491</v>
      </c>
      <c r="C3492" s="49" t="s">
        <v>5835</v>
      </c>
      <c r="D3492" s="52" t="s">
        <v>5836</v>
      </c>
      <c r="E3492" s="60">
        <v>1</v>
      </c>
      <c r="F3492" s="60">
        <v>18039008</v>
      </c>
      <c r="G3492" s="50" t="s">
        <v>27984</v>
      </c>
      <c r="H3492" s="51"/>
      <c r="I3492" s="47"/>
      <c r="J3492" s="89">
        <v>3498</v>
      </c>
      <c r="K3492" s="98" t="s">
        <v>27984</v>
      </c>
      <c r="L3492" s="89"/>
      <c r="M3492" s="96"/>
      <c r="N3492" s="89"/>
      <c r="O3492" s="96"/>
      <c r="P3492" s="47" t="s">
        <v>27929</v>
      </c>
      <c r="Q3492" s="53"/>
      <c r="R3492" s="54"/>
      <c r="S3492" s="3"/>
      <c r="AH3492"/>
      <c r="AI3492"/>
      <c r="AJ3492"/>
      <c r="AK3492"/>
    </row>
    <row r="3493" spans="1:37" ht="72">
      <c r="A3493" s="55" t="s">
        <v>0</v>
      </c>
      <c r="B3493" s="43">
        <v>3492</v>
      </c>
      <c r="C3493" s="49" t="s">
        <v>5832</v>
      </c>
      <c r="D3493" s="52" t="s">
        <v>5834</v>
      </c>
      <c r="E3493" s="60">
        <v>4</v>
      </c>
      <c r="F3493" s="60">
        <v>6015048</v>
      </c>
      <c r="G3493" s="50" t="s">
        <v>27984</v>
      </c>
      <c r="H3493" s="51"/>
      <c r="I3493" s="47"/>
      <c r="J3493" s="89">
        <v>3498</v>
      </c>
      <c r="K3493" s="98" t="s">
        <v>27984</v>
      </c>
      <c r="L3493" s="89"/>
      <c r="M3493" s="96"/>
      <c r="N3493" s="89"/>
      <c r="O3493" s="96"/>
      <c r="P3493" s="47" t="s">
        <v>27932</v>
      </c>
      <c r="Q3493" s="53"/>
      <c r="R3493" s="54"/>
      <c r="S3493" s="3"/>
      <c r="AH3493"/>
      <c r="AI3493"/>
      <c r="AJ3493"/>
      <c r="AK3493"/>
    </row>
    <row r="3494" spans="1:37" ht="72">
      <c r="A3494" s="55" t="s">
        <v>14360</v>
      </c>
      <c r="B3494" s="43">
        <v>3493</v>
      </c>
      <c r="C3494" s="49" t="s">
        <v>5832</v>
      </c>
      <c r="D3494" s="52" t="s">
        <v>5833</v>
      </c>
      <c r="E3494" s="60">
        <v>8</v>
      </c>
      <c r="F3494" s="60">
        <v>27002031</v>
      </c>
      <c r="G3494" s="50"/>
      <c r="H3494" s="51"/>
      <c r="I3494" s="47"/>
      <c r="J3494" s="95">
        <v>3492</v>
      </c>
      <c r="K3494" s="98" t="s">
        <v>29907</v>
      </c>
      <c r="L3494" s="89"/>
      <c r="M3494" s="96"/>
      <c r="N3494" s="89"/>
      <c r="O3494" s="96"/>
      <c r="P3494" s="47" t="s">
        <v>27930</v>
      </c>
      <c r="Q3494" s="53"/>
      <c r="R3494" s="54"/>
      <c r="S3494" s="3"/>
      <c r="AH3494"/>
      <c r="AI3494"/>
      <c r="AJ3494"/>
      <c r="AK3494"/>
    </row>
    <row r="3495" spans="1:37" ht="72">
      <c r="A3495" s="55" t="s">
        <v>0</v>
      </c>
      <c r="B3495" s="43">
        <v>3494</v>
      </c>
      <c r="C3495" s="49" t="s">
        <v>5830</v>
      </c>
      <c r="D3495" s="52" t="s">
        <v>5831</v>
      </c>
      <c r="E3495" s="60">
        <v>1</v>
      </c>
      <c r="F3495" s="60">
        <v>6019042</v>
      </c>
      <c r="G3495" s="50" t="s">
        <v>28367</v>
      </c>
      <c r="H3495" s="51"/>
      <c r="I3495" s="47"/>
      <c r="J3495" s="89">
        <v>8518</v>
      </c>
      <c r="K3495" s="98" t="s">
        <v>28367</v>
      </c>
      <c r="L3495" s="89"/>
      <c r="M3495" s="96"/>
      <c r="N3495" s="89"/>
      <c r="O3495" s="96"/>
      <c r="P3495" s="47" t="s">
        <v>27932</v>
      </c>
      <c r="Q3495" s="53"/>
      <c r="R3495" s="54"/>
      <c r="S3495" s="3"/>
      <c r="AH3495"/>
      <c r="AI3495"/>
      <c r="AJ3495"/>
      <c r="AK3495"/>
    </row>
    <row r="3496" spans="1:37" ht="72">
      <c r="A3496" s="55" t="s">
        <v>0</v>
      </c>
      <c r="B3496" s="43">
        <v>3495</v>
      </c>
      <c r="C3496" s="49" t="s">
        <v>5828</v>
      </c>
      <c r="D3496" s="52" t="s">
        <v>5829</v>
      </c>
      <c r="E3496" s="60">
        <v>1</v>
      </c>
      <c r="F3496" s="60">
        <v>13011046</v>
      </c>
      <c r="G3496" s="50"/>
      <c r="H3496" s="51"/>
      <c r="I3496" s="47"/>
      <c r="J3496" s="95">
        <v>3490</v>
      </c>
      <c r="K3496" s="98" t="s">
        <v>29906</v>
      </c>
      <c r="L3496" s="89"/>
      <c r="M3496" s="96"/>
      <c r="N3496" s="89"/>
      <c r="O3496" s="96"/>
      <c r="P3496" s="47" t="s">
        <v>27931</v>
      </c>
      <c r="Q3496" s="53"/>
      <c r="R3496" s="54"/>
      <c r="S3496" s="3"/>
      <c r="AH3496"/>
      <c r="AI3496"/>
      <c r="AJ3496"/>
      <c r="AK3496"/>
    </row>
    <row r="3497" spans="1:37" ht="72">
      <c r="A3497" s="55" t="s">
        <v>0</v>
      </c>
      <c r="B3497" s="43">
        <v>3496</v>
      </c>
      <c r="C3497" s="49" t="s">
        <v>5826</v>
      </c>
      <c r="D3497" s="52" t="s">
        <v>5827</v>
      </c>
      <c r="E3497" s="60">
        <v>1</v>
      </c>
      <c r="F3497" s="60">
        <v>13026002</v>
      </c>
      <c r="G3497" s="50" t="s">
        <v>28429</v>
      </c>
      <c r="H3497" s="51"/>
      <c r="I3497" s="47"/>
      <c r="J3497" s="89">
        <v>410</v>
      </c>
      <c r="K3497" s="98" t="s">
        <v>28423</v>
      </c>
      <c r="L3497" s="89"/>
      <c r="M3497" s="96"/>
      <c r="N3497" s="89"/>
      <c r="O3497" s="96"/>
      <c r="P3497" s="47" t="s">
        <v>27931</v>
      </c>
      <c r="Q3497" s="53"/>
      <c r="R3497" s="54"/>
      <c r="S3497" s="3"/>
      <c r="AH3497"/>
      <c r="AI3497"/>
      <c r="AJ3497"/>
      <c r="AK3497"/>
    </row>
    <row r="3498" spans="1:37" ht="72">
      <c r="A3498" s="55" t="s">
        <v>0</v>
      </c>
      <c r="B3498" s="43">
        <v>3497</v>
      </c>
      <c r="C3498" s="49" t="s">
        <v>5824</v>
      </c>
      <c r="D3498" s="52" t="s">
        <v>5825</v>
      </c>
      <c r="E3498" s="60">
        <v>1</v>
      </c>
      <c r="F3498" s="60">
        <v>6015023</v>
      </c>
      <c r="G3498" s="50"/>
      <c r="H3498" s="51"/>
      <c r="I3498" s="47"/>
      <c r="J3498" s="95">
        <v>8577</v>
      </c>
      <c r="K3498" s="98" t="s">
        <v>30665</v>
      </c>
      <c r="L3498" s="89"/>
      <c r="M3498" s="96"/>
      <c r="N3498" s="89"/>
      <c r="O3498" s="96"/>
      <c r="P3498" s="47" t="s">
        <v>27932</v>
      </c>
      <c r="Q3498" s="53"/>
      <c r="R3498" s="54"/>
      <c r="S3498" s="3"/>
      <c r="AH3498"/>
      <c r="AI3498"/>
      <c r="AJ3498"/>
      <c r="AK3498"/>
    </row>
    <row r="3499" spans="1:37" ht="96">
      <c r="A3499" s="55" t="s">
        <v>0</v>
      </c>
      <c r="B3499" s="43">
        <v>3498</v>
      </c>
      <c r="C3499" s="49" t="s">
        <v>5822</v>
      </c>
      <c r="D3499" s="52" t="s">
        <v>5823</v>
      </c>
      <c r="E3499" s="60">
        <v>107</v>
      </c>
      <c r="F3499" s="60">
        <v>1030036</v>
      </c>
      <c r="G3499" s="49" t="s">
        <v>27984</v>
      </c>
      <c r="H3499" s="51"/>
      <c r="I3499" s="47"/>
      <c r="J3499" s="89"/>
      <c r="K3499" s="98"/>
      <c r="L3499" s="89"/>
      <c r="M3499" s="96"/>
      <c r="N3499" s="89"/>
      <c r="O3499" s="96"/>
      <c r="P3499" s="47" t="s">
        <v>27929</v>
      </c>
      <c r="Q3499" s="53"/>
      <c r="R3499" s="54"/>
      <c r="S3499" s="3"/>
      <c r="AH3499"/>
      <c r="AI3499"/>
      <c r="AJ3499"/>
      <c r="AK3499"/>
    </row>
    <row r="3500" spans="1:37" ht="96">
      <c r="A3500" s="55" t="s">
        <v>0</v>
      </c>
      <c r="B3500" s="43">
        <v>3499</v>
      </c>
      <c r="C3500" s="49" t="s">
        <v>5819</v>
      </c>
      <c r="D3500" s="52" t="s">
        <v>5821</v>
      </c>
      <c r="E3500" s="60">
        <v>102</v>
      </c>
      <c r="F3500" s="60">
        <v>1049003</v>
      </c>
      <c r="G3500" s="50" t="s">
        <v>27984</v>
      </c>
      <c r="H3500" s="51"/>
      <c r="I3500" s="47"/>
      <c r="J3500" s="89">
        <v>3498</v>
      </c>
      <c r="K3500" s="98" t="s">
        <v>27984</v>
      </c>
      <c r="L3500" s="89"/>
      <c r="M3500" s="96"/>
      <c r="N3500" s="89"/>
      <c r="O3500" s="96"/>
      <c r="P3500" s="47" t="s">
        <v>27927</v>
      </c>
      <c r="Q3500" s="53"/>
      <c r="R3500" s="54"/>
      <c r="S3500" s="3"/>
      <c r="AH3500"/>
      <c r="AI3500"/>
      <c r="AJ3500"/>
      <c r="AK3500"/>
    </row>
    <row r="3501" spans="1:37" ht="72">
      <c r="A3501" s="55" t="s">
        <v>0</v>
      </c>
      <c r="B3501" s="43">
        <v>3500</v>
      </c>
      <c r="C3501" s="49" t="s">
        <v>5819</v>
      </c>
      <c r="D3501" s="52" t="s">
        <v>5820</v>
      </c>
      <c r="E3501" s="60">
        <v>8</v>
      </c>
      <c r="F3501" s="60">
        <v>7008020</v>
      </c>
      <c r="G3501" s="50"/>
      <c r="H3501" s="51"/>
      <c r="I3501" s="47"/>
      <c r="J3501" s="94">
        <v>3499</v>
      </c>
      <c r="K3501" s="98" t="s">
        <v>27984</v>
      </c>
      <c r="L3501" s="89"/>
      <c r="M3501" s="96"/>
      <c r="N3501" s="89"/>
      <c r="O3501" s="96"/>
      <c r="P3501" s="47" t="s">
        <v>27931</v>
      </c>
      <c r="Q3501" s="53"/>
      <c r="R3501" s="54"/>
      <c r="S3501" s="3"/>
      <c r="AH3501"/>
      <c r="AI3501"/>
      <c r="AJ3501"/>
      <c r="AK3501"/>
    </row>
    <row r="3502" spans="1:37" ht="60">
      <c r="A3502" s="55" t="s">
        <v>0</v>
      </c>
      <c r="B3502" s="43">
        <v>3501</v>
      </c>
      <c r="C3502" s="49" t="s">
        <v>7750</v>
      </c>
      <c r="D3502" s="52" t="s">
        <v>7751</v>
      </c>
      <c r="E3502" s="60">
        <v>1</v>
      </c>
      <c r="F3502" s="60">
        <v>10017025</v>
      </c>
      <c r="G3502" s="50"/>
      <c r="H3502" s="51"/>
      <c r="I3502" s="47"/>
      <c r="J3502" s="95">
        <v>3502</v>
      </c>
      <c r="K3502" s="98" t="s">
        <v>29908</v>
      </c>
      <c r="L3502" s="89"/>
      <c r="M3502" s="96"/>
      <c r="N3502" s="89"/>
      <c r="O3502" s="96"/>
      <c r="P3502" s="47" t="s">
        <v>27931</v>
      </c>
      <c r="Q3502" s="53"/>
      <c r="R3502" s="54"/>
      <c r="S3502" s="3"/>
      <c r="AH3502"/>
      <c r="AI3502"/>
      <c r="AJ3502"/>
      <c r="AK3502"/>
    </row>
    <row r="3503" spans="1:37" ht="72">
      <c r="A3503" s="55" t="s">
        <v>0</v>
      </c>
      <c r="B3503" s="43">
        <v>3502</v>
      </c>
      <c r="C3503" s="49" t="s">
        <v>7748</v>
      </c>
      <c r="D3503" s="52" t="s">
        <v>7749</v>
      </c>
      <c r="E3503" s="60">
        <v>2</v>
      </c>
      <c r="F3503" s="60">
        <v>23015007</v>
      </c>
      <c r="G3503" s="50"/>
      <c r="H3503" s="51"/>
      <c r="I3503" s="47"/>
      <c r="J3503" s="95">
        <v>3499</v>
      </c>
      <c r="K3503" s="98" t="s">
        <v>27984</v>
      </c>
      <c r="L3503" s="89"/>
      <c r="M3503" s="96"/>
      <c r="N3503" s="89"/>
      <c r="O3503" s="96"/>
      <c r="P3503" s="47" t="s">
        <v>27928</v>
      </c>
      <c r="Q3503" s="53"/>
      <c r="R3503" s="54"/>
      <c r="S3503" s="3"/>
      <c r="AH3503"/>
      <c r="AI3503"/>
      <c r="AJ3503"/>
      <c r="AK3503"/>
    </row>
    <row r="3504" spans="1:37" ht="84">
      <c r="A3504" s="55" t="s">
        <v>0</v>
      </c>
      <c r="B3504" s="43">
        <v>3503</v>
      </c>
      <c r="C3504" s="49" t="s">
        <v>7746</v>
      </c>
      <c r="D3504" s="52" t="s">
        <v>7747</v>
      </c>
      <c r="E3504" s="60">
        <v>10</v>
      </c>
      <c r="F3504" s="60">
        <v>2003001</v>
      </c>
      <c r="G3504" s="50"/>
      <c r="H3504" s="51"/>
      <c r="I3504" s="47"/>
      <c r="J3504" s="94">
        <v>3499</v>
      </c>
      <c r="K3504" s="98" t="s">
        <v>27984</v>
      </c>
      <c r="L3504" s="89"/>
      <c r="M3504" s="96"/>
      <c r="N3504" s="89"/>
      <c r="O3504" s="96"/>
      <c r="P3504" s="47" t="s">
        <v>27931</v>
      </c>
      <c r="Q3504" s="53"/>
      <c r="R3504" s="54"/>
      <c r="S3504" s="3"/>
      <c r="AH3504"/>
      <c r="AI3504"/>
      <c r="AJ3504"/>
      <c r="AK3504"/>
    </row>
    <row r="3505" spans="1:37" ht="60">
      <c r="A3505" s="55" t="s">
        <v>0</v>
      </c>
      <c r="B3505" s="43">
        <v>3504</v>
      </c>
      <c r="C3505" s="49" t="s">
        <v>7744</v>
      </c>
      <c r="D3505" s="52" t="s">
        <v>7745</v>
      </c>
      <c r="E3505" s="60">
        <v>10</v>
      </c>
      <c r="F3505" s="60">
        <v>21001003</v>
      </c>
      <c r="G3505" s="50" t="s">
        <v>27984</v>
      </c>
      <c r="H3505" s="51"/>
      <c r="I3505" s="47"/>
      <c r="J3505" s="89">
        <v>3498</v>
      </c>
      <c r="K3505" s="98" t="s">
        <v>27984</v>
      </c>
      <c r="L3505" s="89"/>
      <c r="M3505" s="96"/>
      <c r="N3505" s="89"/>
      <c r="O3505" s="96"/>
      <c r="P3505" s="47" t="s">
        <v>27927</v>
      </c>
      <c r="Q3505" s="53"/>
      <c r="R3505" s="54"/>
      <c r="S3505" s="3"/>
      <c r="AH3505"/>
      <c r="AI3505"/>
      <c r="AJ3505"/>
      <c r="AK3505"/>
    </row>
    <row r="3506" spans="1:37" ht="60">
      <c r="A3506" s="55" t="s">
        <v>0</v>
      </c>
      <c r="B3506" s="43">
        <v>3505</v>
      </c>
      <c r="C3506" s="49" t="s">
        <v>7742</v>
      </c>
      <c r="D3506" s="52" t="s">
        <v>7743</v>
      </c>
      <c r="E3506" s="60">
        <v>5</v>
      </c>
      <c r="F3506" s="60">
        <v>10023038</v>
      </c>
      <c r="G3506" s="50"/>
      <c r="H3506" s="51"/>
      <c r="I3506" s="47"/>
      <c r="J3506" s="95">
        <v>3500</v>
      </c>
      <c r="K3506" s="98" t="s">
        <v>27984</v>
      </c>
      <c r="L3506" s="89"/>
      <c r="M3506" s="96"/>
      <c r="N3506" s="89"/>
      <c r="O3506" s="96"/>
      <c r="P3506" s="47" t="s">
        <v>27930</v>
      </c>
      <c r="Q3506" s="53"/>
      <c r="R3506" s="54"/>
      <c r="S3506" s="3"/>
      <c r="AH3506"/>
      <c r="AI3506"/>
      <c r="AJ3506"/>
      <c r="AK3506"/>
    </row>
    <row r="3507" spans="1:37" ht="72">
      <c r="A3507" s="55" t="s">
        <v>0</v>
      </c>
      <c r="B3507" s="43">
        <v>3506</v>
      </c>
      <c r="C3507" s="49" t="s">
        <v>7740</v>
      </c>
      <c r="D3507" s="52" t="s">
        <v>7741</v>
      </c>
      <c r="E3507" s="60">
        <v>3</v>
      </c>
      <c r="F3507" s="60">
        <v>1036026</v>
      </c>
      <c r="G3507" s="50" t="s">
        <v>27984</v>
      </c>
      <c r="H3507" s="51"/>
      <c r="I3507" s="47"/>
      <c r="J3507" s="89">
        <v>3498</v>
      </c>
      <c r="K3507" s="98" t="s">
        <v>27984</v>
      </c>
      <c r="L3507" s="89"/>
      <c r="M3507" s="96"/>
      <c r="N3507" s="89"/>
      <c r="O3507" s="96"/>
      <c r="P3507" s="47" t="s">
        <v>27931</v>
      </c>
      <c r="Q3507" s="53"/>
      <c r="R3507" s="54"/>
      <c r="S3507" s="3"/>
      <c r="AH3507"/>
      <c r="AI3507"/>
      <c r="AJ3507"/>
      <c r="AK3507"/>
    </row>
    <row r="3508" spans="1:37" ht="72">
      <c r="A3508" s="55" t="s">
        <v>0</v>
      </c>
      <c r="B3508" s="43">
        <v>3507</v>
      </c>
      <c r="C3508" s="49" t="s">
        <v>7738</v>
      </c>
      <c r="D3508" s="52" t="s">
        <v>7739</v>
      </c>
      <c r="E3508" s="60">
        <v>2</v>
      </c>
      <c r="F3508" s="60">
        <v>10003005</v>
      </c>
      <c r="G3508" s="50"/>
      <c r="H3508" s="51"/>
      <c r="I3508" s="47"/>
      <c r="J3508" s="89">
        <v>3499</v>
      </c>
      <c r="K3508" s="98" t="s">
        <v>27984</v>
      </c>
      <c r="L3508" s="89">
        <v>5971</v>
      </c>
      <c r="M3508" s="96" t="s">
        <v>30277</v>
      </c>
      <c r="N3508" s="89"/>
      <c r="O3508" s="96"/>
      <c r="P3508" s="47" t="s">
        <v>27931</v>
      </c>
      <c r="Q3508" s="53"/>
      <c r="R3508" s="54"/>
      <c r="S3508" s="3"/>
      <c r="AH3508"/>
      <c r="AI3508"/>
      <c r="AJ3508"/>
      <c r="AK3508"/>
    </row>
    <row r="3509" spans="1:37" ht="60">
      <c r="A3509" s="55" t="s">
        <v>0</v>
      </c>
      <c r="B3509" s="43">
        <v>3508</v>
      </c>
      <c r="C3509" s="49" t="s">
        <v>7736</v>
      </c>
      <c r="D3509" s="52" t="s">
        <v>7737</v>
      </c>
      <c r="E3509" s="60">
        <v>11</v>
      </c>
      <c r="F3509" s="60">
        <v>2029013</v>
      </c>
      <c r="G3509" s="50" t="s">
        <v>27984</v>
      </c>
      <c r="H3509" s="51"/>
      <c r="I3509" s="47"/>
      <c r="J3509" s="89">
        <v>3498</v>
      </c>
      <c r="K3509" s="98" t="s">
        <v>27984</v>
      </c>
      <c r="L3509" s="89"/>
      <c r="M3509" s="96"/>
      <c r="N3509" s="89"/>
      <c r="O3509" s="96"/>
      <c r="P3509" s="47" t="s">
        <v>27928</v>
      </c>
      <c r="Q3509" s="53"/>
      <c r="R3509" s="54"/>
      <c r="S3509" s="3"/>
      <c r="AH3509"/>
      <c r="AI3509"/>
      <c r="AJ3509"/>
      <c r="AK3509"/>
    </row>
    <row r="3510" spans="1:37" ht="48">
      <c r="A3510" s="55" t="s">
        <v>0</v>
      </c>
      <c r="B3510" s="43">
        <v>3509</v>
      </c>
      <c r="C3510" s="49" t="s">
        <v>7734</v>
      </c>
      <c r="D3510" s="52" t="s">
        <v>7735</v>
      </c>
      <c r="E3510" s="60">
        <v>2</v>
      </c>
      <c r="F3510" s="60">
        <v>1036040</v>
      </c>
      <c r="G3510" s="50"/>
      <c r="H3510" s="51"/>
      <c r="I3510" s="47"/>
      <c r="J3510" s="89"/>
      <c r="K3510" s="98"/>
      <c r="L3510" s="89"/>
      <c r="M3510" s="96"/>
      <c r="N3510" s="89"/>
      <c r="O3510" s="96"/>
      <c r="P3510" s="47" t="s">
        <v>27931</v>
      </c>
      <c r="Q3510" s="53"/>
      <c r="R3510" s="54"/>
      <c r="S3510" s="3"/>
      <c r="AH3510"/>
      <c r="AI3510"/>
      <c r="AJ3510"/>
      <c r="AK3510"/>
    </row>
    <row r="3511" spans="1:37" ht="72">
      <c r="A3511" s="55" t="s">
        <v>0</v>
      </c>
      <c r="B3511" s="43">
        <v>3510</v>
      </c>
      <c r="C3511" s="49" t="s">
        <v>7732</v>
      </c>
      <c r="D3511" s="52" t="s">
        <v>7733</v>
      </c>
      <c r="E3511" s="60">
        <v>8</v>
      </c>
      <c r="F3511" s="60">
        <v>1034025</v>
      </c>
      <c r="G3511" s="49" t="s">
        <v>28737</v>
      </c>
      <c r="H3511" s="51"/>
      <c r="I3511" s="47"/>
      <c r="J3511" s="89"/>
      <c r="K3511" s="98"/>
      <c r="L3511" s="89"/>
      <c r="M3511" s="96"/>
      <c r="N3511" s="89"/>
      <c r="O3511" s="96"/>
      <c r="P3511" s="47" t="s">
        <v>28717</v>
      </c>
      <c r="Q3511" s="53"/>
      <c r="R3511" s="54"/>
      <c r="S3511" s="3"/>
      <c r="AH3511"/>
      <c r="AI3511"/>
      <c r="AJ3511"/>
      <c r="AK3511"/>
    </row>
    <row r="3512" spans="1:37" ht="60">
      <c r="A3512" s="55" t="s">
        <v>0</v>
      </c>
      <c r="B3512" s="43">
        <v>3511</v>
      </c>
      <c r="C3512" s="49" t="s">
        <v>7730</v>
      </c>
      <c r="D3512" s="52" t="s">
        <v>7731</v>
      </c>
      <c r="E3512" s="60">
        <v>6</v>
      </c>
      <c r="F3512" s="60">
        <v>18002013</v>
      </c>
      <c r="G3512" s="49" t="s">
        <v>28737</v>
      </c>
      <c r="H3512" s="51"/>
      <c r="I3512" s="47"/>
      <c r="J3512" s="89">
        <v>3510</v>
      </c>
      <c r="K3512" s="98" t="s">
        <v>28737</v>
      </c>
      <c r="L3512" s="89"/>
      <c r="M3512" s="96"/>
      <c r="N3512" s="89"/>
      <c r="O3512" s="96"/>
      <c r="P3512" s="47" t="s">
        <v>27927</v>
      </c>
      <c r="Q3512" s="53"/>
      <c r="R3512" s="54"/>
      <c r="S3512" s="3"/>
      <c r="AH3512"/>
      <c r="AI3512"/>
      <c r="AJ3512"/>
      <c r="AK3512"/>
    </row>
    <row r="3513" spans="1:37" ht="48">
      <c r="A3513" s="55" t="s">
        <v>0</v>
      </c>
      <c r="B3513" s="43">
        <v>3512</v>
      </c>
      <c r="C3513" s="49" t="s">
        <v>7728</v>
      </c>
      <c r="D3513" s="52" t="s">
        <v>7729</v>
      </c>
      <c r="E3513" s="60">
        <v>2</v>
      </c>
      <c r="F3513" s="60">
        <v>26013022</v>
      </c>
      <c r="G3513" s="49" t="s">
        <v>29014</v>
      </c>
      <c r="H3513" s="51"/>
      <c r="I3513" s="47"/>
      <c r="J3513" s="89"/>
      <c r="K3513" s="98"/>
      <c r="L3513" s="89"/>
      <c r="M3513" s="96"/>
      <c r="N3513" s="89"/>
      <c r="O3513" s="96"/>
      <c r="P3513" s="47" t="s">
        <v>28717</v>
      </c>
      <c r="Q3513" s="53"/>
      <c r="R3513" s="54"/>
      <c r="S3513" s="3"/>
      <c r="AH3513"/>
      <c r="AI3513"/>
      <c r="AJ3513"/>
      <c r="AK3513"/>
    </row>
    <row r="3514" spans="1:37" ht="96">
      <c r="A3514" s="55" t="s">
        <v>0</v>
      </c>
      <c r="B3514" s="43">
        <v>3513</v>
      </c>
      <c r="C3514" s="49" t="s">
        <v>7726</v>
      </c>
      <c r="D3514" s="52" t="s">
        <v>7727</v>
      </c>
      <c r="E3514" s="60">
        <v>116</v>
      </c>
      <c r="F3514" s="60">
        <v>1013002</v>
      </c>
      <c r="G3514" s="49" t="s">
        <v>28144</v>
      </c>
      <c r="H3514" s="51"/>
      <c r="I3514" s="47"/>
      <c r="J3514" s="89"/>
      <c r="K3514" s="98"/>
      <c r="L3514" s="89"/>
      <c r="M3514" s="96"/>
      <c r="N3514" s="89"/>
      <c r="O3514" s="96"/>
      <c r="P3514" s="47" t="s">
        <v>27929</v>
      </c>
      <c r="Q3514" s="53"/>
      <c r="R3514" s="54"/>
      <c r="S3514" s="3"/>
      <c r="AH3514"/>
      <c r="AI3514"/>
      <c r="AJ3514"/>
      <c r="AK3514"/>
    </row>
    <row r="3515" spans="1:37" ht="60">
      <c r="A3515" s="55" t="s">
        <v>0</v>
      </c>
      <c r="B3515" s="43">
        <v>3514</v>
      </c>
      <c r="C3515" s="49" t="s">
        <v>7724</v>
      </c>
      <c r="D3515" s="52" t="s">
        <v>7725</v>
      </c>
      <c r="E3515" s="60">
        <v>4</v>
      </c>
      <c r="F3515" s="60">
        <v>20027003</v>
      </c>
      <c r="G3515" s="50" t="s">
        <v>28144</v>
      </c>
      <c r="H3515" s="51"/>
      <c r="I3515" s="47"/>
      <c r="J3515" s="89">
        <v>3513</v>
      </c>
      <c r="K3515" s="98" t="s">
        <v>29909</v>
      </c>
      <c r="L3515" s="89"/>
      <c r="M3515" s="96"/>
      <c r="N3515" s="89"/>
      <c r="O3515" s="96"/>
      <c r="P3515" s="47" t="s">
        <v>27927</v>
      </c>
      <c r="Q3515" s="53"/>
      <c r="R3515" s="54"/>
      <c r="S3515" s="3"/>
      <c r="AH3515"/>
      <c r="AI3515"/>
      <c r="AJ3515"/>
      <c r="AK3515"/>
    </row>
    <row r="3516" spans="1:37" ht="72">
      <c r="A3516" s="55" t="s">
        <v>0</v>
      </c>
      <c r="B3516" s="43">
        <v>3515</v>
      </c>
      <c r="C3516" s="49" t="s">
        <v>7721</v>
      </c>
      <c r="D3516" s="52" t="s">
        <v>7723</v>
      </c>
      <c r="E3516" s="60">
        <v>39</v>
      </c>
      <c r="F3516" s="60">
        <v>1012010</v>
      </c>
      <c r="G3516" s="50" t="s">
        <v>28144</v>
      </c>
      <c r="H3516" s="51"/>
      <c r="I3516" s="47"/>
      <c r="J3516" s="89">
        <v>3513</v>
      </c>
      <c r="K3516" s="98" t="s">
        <v>29909</v>
      </c>
      <c r="L3516" s="89"/>
      <c r="M3516" s="96"/>
      <c r="N3516" s="89"/>
      <c r="O3516" s="96"/>
      <c r="P3516" s="47" t="s">
        <v>27930</v>
      </c>
      <c r="Q3516" s="53"/>
      <c r="R3516" s="54"/>
      <c r="S3516" s="3"/>
      <c r="AH3516"/>
      <c r="AI3516"/>
      <c r="AJ3516"/>
      <c r="AK3516"/>
    </row>
    <row r="3517" spans="1:37" ht="60">
      <c r="A3517" s="55" t="s">
        <v>0</v>
      </c>
      <c r="B3517" s="43">
        <v>3516</v>
      </c>
      <c r="C3517" s="49" t="s">
        <v>7721</v>
      </c>
      <c r="D3517" s="52" t="s">
        <v>7722</v>
      </c>
      <c r="E3517" s="60">
        <v>14</v>
      </c>
      <c r="F3517" s="60">
        <v>2029013</v>
      </c>
      <c r="G3517" s="50"/>
      <c r="H3517" s="51"/>
      <c r="I3517" s="47"/>
      <c r="J3517" s="95">
        <v>3515</v>
      </c>
      <c r="K3517" s="98" t="s">
        <v>28144</v>
      </c>
      <c r="L3517" s="89"/>
      <c r="M3517" s="96"/>
      <c r="N3517" s="89"/>
      <c r="O3517" s="96"/>
      <c r="P3517" s="47" t="s">
        <v>27928</v>
      </c>
      <c r="Q3517" s="53"/>
      <c r="R3517" s="54"/>
      <c r="S3517" s="3"/>
      <c r="AH3517"/>
      <c r="AI3517"/>
      <c r="AJ3517"/>
      <c r="AK3517"/>
    </row>
    <row r="3518" spans="1:37" ht="60">
      <c r="A3518" s="55" t="s">
        <v>0</v>
      </c>
      <c r="B3518" s="43">
        <v>3517</v>
      </c>
      <c r="C3518" s="49" t="s">
        <v>7719</v>
      </c>
      <c r="D3518" s="52" t="s">
        <v>7720</v>
      </c>
      <c r="E3518" s="60">
        <v>1</v>
      </c>
      <c r="F3518" s="60">
        <v>2014025</v>
      </c>
      <c r="G3518" s="50"/>
      <c r="H3518" s="51"/>
      <c r="I3518" s="47"/>
      <c r="J3518" s="95">
        <v>3515</v>
      </c>
      <c r="K3518" s="98" t="s">
        <v>28144</v>
      </c>
      <c r="L3518" s="89"/>
      <c r="M3518" s="96"/>
      <c r="N3518" s="89"/>
      <c r="O3518" s="96"/>
      <c r="P3518" s="47" t="s">
        <v>27928</v>
      </c>
      <c r="Q3518" s="53"/>
      <c r="R3518" s="54"/>
      <c r="S3518" s="3"/>
      <c r="AH3518"/>
      <c r="AI3518"/>
      <c r="AJ3518"/>
      <c r="AK3518"/>
    </row>
    <row r="3519" spans="1:37" ht="48">
      <c r="A3519" s="55" t="s">
        <v>0</v>
      </c>
      <c r="B3519" s="43">
        <v>3518</v>
      </c>
      <c r="C3519" s="49" t="s">
        <v>7717</v>
      </c>
      <c r="D3519" s="52" t="s">
        <v>7718</v>
      </c>
      <c r="E3519" s="60">
        <v>24</v>
      </c>
      <c r="F3519" s="60">
        <v>3006012</v>
      </c>
      <c r="G3519" s="49" t="s">
        <v>28398</v>
      </c>
      <c r="H3519" s="51"/>
      <c r="I3519" s="47"/>
      <c r="J3519" s="89"/>
      <c r="K3519" s="98"/>
      <c r="L3519" s="89"/>
      <c r="M3519" s="96"/>
      <c r="N3519" s="89"/>
      <c r="O3519" s="96"/>
      <c r="P3519" s="47" t="s">
        <v>27929</v>
      </c>
      <c r="Q3519" s="53"/>
      <c r="R3519" s="54"/>
      <c r="S3519" s="3"/>
      <c r="AH3519"/>
      <c r="AI3519"/>
      <c r="AJ3519"/>
      <c r="AK3519"/>
    </row>
    <row r="3520" spans="1:37" ht="60">
      <c r="A3520" s="55" t="s">
        <v>0</v>
      </c>
      <c r="B3520" s="43">
        <v>3519</v>
      </c>
      <c r="C3520" s="49" t="s">
        <v>7715</v>
      </c>
      <c r="D3520" s="52" t="s">
        <v>7716</v>
      </c>
      <c r="E3520" s="60">
        <v>200</v>
      </c>
      <c r="F3520" s="60">
        <v>1031001</v>
      </c>
      <c r="G3520" s="50" t="s">
        <v>28144</v>
      </c>
      <c r="H3520" s="51"/>
      <c r="I3520" s="47"/>
      <c r="J3520" s="89">
        <v>3513</v>
      </c>
      <c r="K3520" s="98" t="s">
        <v>29909</v>
      </c>
      <c r="L3520" s="89"/>
      <c r="M3520" s="96"/>
      <c r="N3520" s="89"/>
      <c r="O3520" s="96"/>
      <c r="P3520" s="47" t="s">
        <v>27927</v>
      </c>
      <c r="Q3520" s="53"/>
      <c r="R3520" s="54"/>
      <c r="S3520" s="3"/>
      <c r="AH3520"/>
      <c r="AI3520"/>
      <c r="AJ3520"/>
      <c r="AK3520"/>
    </row>
    <row r="3521" spans="1:37" ht="60">
      <c r="A3521" s="55" t="s">
        <v>0</v>
      </c>
      <c r="B3521" s="43">
        <v>3520</v>
      </c>
      <c r="C3521" s="49" t="s">
        <v>7713</v>
      </c>
      <c r="D3521" s="52" t="s">
        <v>7714</v>
      </c>
      <c r="E3521" s="60">
        <v>3</v>
      </c>
      <c r="F3521" s="60">
        <v>7018021</v>
      </c>
      <c r="G3521" s="50" t="s">
        <v>28144</v>
      </c>
      <c r="H3521" s="51"/>
      <c r="I3521" s="47"/>
      <c r="J3521" s="89">
        <v>3513</v>
      </c>
      <c r="K3521" s="98" t="s">
        <v>29909</v>
      </c>
      <c r="L3521" s="89"/>
      <c r="M3521" s="96"/>
      <c r="N3521" s="89"/>
      <c r="O3521" s="96"/>
      <c r="P3521" s="47" t="s">
        <v>27928</v>
      </c>
      <c r="Q3521" s="53"/>
      <c r="R3521" s="54"/>
      <c r="S3521" s="3"/>
      <c r="AH3521"/>
      <c r="AI3521"/>
      <c r="AJ3521"/>
      <c r="AK3521"/>
    </row>
    <row r="3522" spans="1:37" ht="72">
      <c r="A3522" s="55" t="s">
        <v>0</v>
      </c>
      <c r="B3522" s="43">
        <v>3521</v>
      </c>
      <c r="C3522" s="49" t="s">
        <v>7711</v>
      </c>
      <c r="D3522" s="52" t="s">
        <v>7712</v>
      </c>
      <c r="E3522" s="60">
        <v>2</v>
      </c>
      <c r="F3522" s="60">
        <v>6019027</v>
      </c>
      <c r="G3522" s="50"/>
      <c r="H3522" s="51"/>
      <c r="I3522" s="47"/>
      <c r="J3522" s="95">
        <v>3525</v>
      </c>
      <c r="K3522" s="98" t="s">
        <v>29911</v>
      </c>
      <c r="L3522" s="89"/>
      <c r="M3522" s="96"/>
      <c r="N3522" s="89"/>
      <c r="O3522" s="96"/>
      <c r="P3522" s="47" t="s">
        <v>27932</v>
      </c>
      <c r="Q3522" s="53"/>
      <c r="R3522" s="54"/>
      <c r="S3522" s="3"/>
      <c r="AH3522"/>
      <c r="AI3522"/>
      <c r="AJ3522"/>
      <c r="AK3522"/>
    </row>
    <row r="3523" spans="1:37" ht="60">
      <c r="A3523" s="55" t="s">
        <v>0</v>
      </c>
      <c r="B3523" s="43">
        <v>3522</v>
      </c>
      <c r="C3523" s="49" t="s">
        <v>7709</v>
      </c>
      <c r="D3523" s="52" t="s">
        <v>7710</v>
      </c>
      <c r="E3523" s="60">
        <v>1</v>
      </c>
      <c r="F3523" s="60">
        <v>6015040</v>
      </c>
      <c r="G3523" s="50"/>
      <c r="H3523" s="51"/>
      <c r="I3523" s="47"/>
      <c r="J3523" s="94"/>
      <c r="K3523" s="98"/>
      <c r="L3523" s="89"/>
      <c r="M3523" s="96"/>
      <c r="N3523" s="89"/>
      <c r="O3523" s="96"/>
      <c r="P3523" s="47" t="s">
        <v>27932</v>
      </c>
      <c r="Q3523" s="53"/>
      <c r="R3523" s="54"/>
      <c r="S3523" s="3"/>
      <c r="AH3523"/>
      <c r="AI3523"/>
      <c r="AJ3523"/>
      <c r="AK3523"/>
    </row>
    <row r="3524" spans="1:37" ht="60">
      <c r="A3524" s="55" t="s">
        <v>0</v>
      </c>
      <c r="B3524" s="43">
        <v>3523</v>
      </c>
      <c r="C3524" s="49" t="s">
        <v>7707</v>
      </c>
      <c r="D3524" s="52" t="s">
        <v>7708</v>
      </c>
      <c r="E3524" s="60">
        <v>2</v>
      </c>
      <c r="F3524" s="60">
        <v>9019013</v>
      </c>
      <c r="G3524" s="50" t="s">
        <v>28289</v>
      </c>
      <c r="H3524" s="51"/>
      <c r="I3524" s="47"/>
      <c r="J3524" s="89">
        <v>3527</v>
      </c>
      <c r="K3524" s="98" t="s">
        <v>28289</v>
      </c>
      <c r="L3524" s="89"/>
      <c r="M3524" s="96"/>
      <c r="N3524" s="89"/>
      <c r="O3524" s="96"/>
      <c r="P3524" s="47" t="s">
        <v>27927</v>
      </c>
      <c r="Q3524" s="53"/>
      <c r="R3524" s="54"/>
      <c r="S3524" s="3"/>
      <c r="AH3524"/>
      <c r="AI3524"/>
      <c r="AJ3524"/>
      <c r="AK3524"/>
    </row>
    <row r="3525" spans="1:37" ht="72">
      <c r="A3525" s="55" t="s">
        <v>0</v>
      </c>
      <c r="B3525" s="43">
        <v>3524</v>
      </c>
      <c r="C3525" s="49" t="s">
        <v>7705</v>
      </c>
      <c r="D3525" s="52" t="s">
        <v>7706</v>
      </c>
      <c r="E3525" s="60">
        <v>10</v>
      </c>
      <c r="F3525" s="60">
        <v>18008002</v>
      </c>
      <c r="G3525" s="50" t="s">
        <v>28289</v>
      </c>
      <c r="H3525" s="51"/>
      <c r="I3525" s="47"/>
      <c r="J3525" s="89">
        <v>3527</v>
      </c>
      <c r="K3525" s="98" t="s">
        <v>28289</v>
      </c>
      <c r="L3525" s="89"/>
      <c r="M3525" s="96"/>
      <c r="N3525" s="89"/>
      <c r="O3525" s="96"/>
      <c r="P3525" s="47" t="s">
        <v>27930</v>
      </c>
      <c r="Q3525" s="53"/>
      <c r="R3525" s="54"/>
      <c r="S3525" s="3"/>
      <c r="AH3525"/>
      <c r="AI3525"/>
      <c r="AJ3525"/>
      <c r="AK3525"/>
    </row>
    <row r="3526" spans="1:37" ht="48">
      <c r="A3526" s="55" t="s">
        <v>0</v>
      </c>
      <c r="B3526" s="43">
        <v>3525</v>
      </c>
      <c r="C3526" s="49" t="s">
        <v>7703</v>
      </c>
      <c r="D3526" s="52" t="s">
        <v>7704</v>
      </c>
      <c r="E3526" s="60">
        <v>2</v>
      </c>
      <c r="F3526" s="60">
        <v>19105018</v>
      </c>
      <c r="G3526" s="50"/>
      <c r="H3526" s="51"/>
      <c r="I3526" s="47"/>
      <c r="J3526" s="94"/>
      <c r="K3526" s="98"/>
      <c r="L3526" s="89"/>
      <c r="M3526" s="96"/>
      <c r="N3526" s="89"/>
      <c r="O3526" s="96"/>
      <c r="P3526" s="47" t="s">
        <v>27927</v>
      </c>
      <c r="Q3526" s="53"/>
      <c r="R3526" s="54"/>
      <c r="S3526" s="3"/>
      <c r="AH3526"/>
      <c r="AI3526"/>
      <c r="AJ3526"/>
      <c r="AK3526"/>
    </row>
    <row r="3527" spans="1:37" ht="72">
      <c r="A3527" s="55" t="s">
        <v>0</v>
      </c>
      <c r="B3527" s="43">
        <v>3526</v>
      </c>
      <c r="C3527" s="49" t="s">
        <v>7701</v>
      </c>
      <c r="D3527" s="52" t="s">
        <v>7702</v>
      </c>
      <c r="E3527" s="60">
        <v>51</v>
      </c>
      <c r="F3527" s="60">
        <v>1049011</v>
      </c>
      <c r="G3527" s="49" t="s">
        <v>28241</v>
      </c>
      <c r="H3527" s="51"/>
      <c r="I3527" s="47"/>
      <c r="J3527" s="89"/>
      <c r="K3527" s="98"/>
      <c r="L3527" s="89"/>
      <c r="M3527" s="96"/>
      <c r="N3527" s="89"/>
      <c r="O3527" s="96"/>
      <c r="P3527" s="47" t="s">
        <v>27929</v>
      </c>
      <c r="Q3527" s="53"/>
      <c r="R3527" s="54"/>
      <c r="S3527" s="3"/>
      <c r="AH3527"/>
      <c r="AI3527"/>
      <c r="AJ3527"/>
      <c r="AK3527"/>
    </row>
    <row r="3528" spans="1:37" ht="60">
      <c r="A3528" s="55" t="s">
        <v>0</v>
      </c>
      <c r="B3528" s="43">
        <v>3527</v>
      </c>
      <c r="C3528" s="49" t="s">
        <v>7699</v>
      </c>
      <c r="D3528" s="52" t="s">
        <v>7700</v>
      </c>
      <c r="E3528" s="60">
        <v>1</v>
      </c>
      <c r="F3528" s="60">
        <v>18035016</v>
      </c>
      <c r="G3528" s="49" t="s">
        <v>28289</v>
      </c>
      <c r="H3528" s="51"/>
      <c r="I3528" s="47"/>
      <c r="J3528" s="89"/>
      <c r="K3528" s="98"/>
      <c r="L3528" s="89"/>
      <c r="M3528" s="96"/>
      <c r="N3528" s="89"/>
      <c r="O3528" s="96"/>
      <c r="P3528" s="47" t="s">
        <v>28717</v>
      </c>
      <c r="Q3528" s="53"/>
      <c r="R3528" s="54"/>
      <c r="S3528" s="3"/>
      <c r="AH3528"/>
      <c r="AI3528"/>
      <c r="AJ3528"/>
      <c r="AK3528"/>
    </row>
    <row r="3529" spans="1:37" ht="72">
      <c r="A3529" s="55" t="s">
        <v>0</v>
      </c>
      <c r="B3529" s="43">
        <v>3528</v>
      </c>
      <c r="C3529" s="49" t="s">
        <v>7696</v>
      </c>
      <c r="D3529" s="52" t="s">
        <v>7698</v>
      </c>
      <c r="E3529" s="60">
        <v>9</v>
      </c>
      <c r="F3529" s="60">
        <v>21001010</v>
      </c>
      <c r="G3529" s="50" t="s">
        <v>28289</v>
      </c>
      <c r="H3529" s="51"/>
      <c r="I3529" s="47"/>
      <c r="J3529" s="89">
        <v>3527</v>
      </c>
      <c r="K3529" s="98" t="s">
        <v>28289</v>
      </c>
      <c r="L3529" s="89"/>
      <c r="M3529" s="96"/>
      <c r="N3529" s="89"/>
      <c r="O3529" s="96"/>
      <c r="P3529" s="47" t="s">
        <v>27933</v>
      </c>
      <c r="Q3529" s="53"/>
      <c r="R3529" s="54"/>
      <c r="S3529" s="3"/>
      <c r="AH3529"/>
      <c r="AI3529"/>
      <c r="AJ3529"/>
      <c r="AK3529"/>
    </row>
    <row r="3530" spans="1:37" ht="84">
      <c r="A3530" s="55" t="s">
        <v>0</v>
      </c>
      <c r="B3530" s="43">
        <v>3529</v>
      </c>
      <c r="C3530" s="49" t="s">
        <v>7696</v>
      </c>
      <c r="D3530" s="52" t="s">
        <v>7697</v>
      </c>
      <c r="E3530" s="60">
        <v>8</v>
      </c>
      <c r="F3530" s="60">
        <v>26001001</v>
      </c>
      <c r="G3530" s="50"/>
      <c r="H3530" s="51"/>
      <c r="I3530" s="47"/>
      <c r="J3530" s="94">
        <v>3528</v>
      </c>
      <c r="K3530" s="98" t="s">
        <v>28289</v>
      </c>
      <c r="L3530" s="89"/>
      <c r="M3530" s="96"/>
      <c r="N3530" s="89"/>
      <c r="O3530" s="96"/>
      <c r="P3530" s="47" t="s">
        <v>27932</v>
      </c>
      <c r="Q3530" s="53"/>
      <c r="R3530" s="54"/>
      <c r="S3530" s="3"/>
      <c r="AH3530"/>
      <c r="AI3530"/>
      <c r="AJ3530"/>
      <c r="AK3530"/>
    </row>
    <row r="3531" spans="1:37" ht="60">
      <c r="A3531" s="55" t="s">
        <v>0</v>
      </c>
      <c r="B3531" s="43">
        <v>3530</v>
      </c>
      <c r="C3531" s="49" t="s">
        <v>7694</v>
      </c>
      <c r="D3531" s="52" t="s">
        <v>7695</v>
      </c>
      <c r="E3531" s="60">
        <v>3</v>
      </c>
      <c r="F3531" s="60">
        <v>1035016</v>
      </c>
      <c r="G3531" s="50"/>
      <c r="H3531" s="51"/>
      <c r="I3531" s="47"/>
      <c r="J3531" s="95">
        <v>3528</v>
      </c>
      <c r="K3531" s="98" t="s">
        <v>28289</v>
      </c>
      <c r="L3531" s="89"/>
      <c r="M3531" s="96"/>
      <c r="N3531" s="89"/>
      <c r="O3531" s="96"/>
      <c r="P3531" s="47" t="s">
        <v>27928</v>
      </c>
      <c r="Q3531" s="53"/>
      <c r="R3531" s="54"/>
      <c r="S3531" s="3"/>
      <c r="AH3531"/>
      <c r="AI3531"/>
      <c r="AJ3531"/>
      <c r="AK3531"/>
    </row>
    <row r="3532" spans="1:37" ht="60">
      <c r="A3532" s="55" t="s">
        <v>0</v>
      </c>
      <c r="B3532" s="43">
        <v>3531</v>
      </c>
      <c r="C3532" s="49" t="s">
        <v>7692</v>
      </c>
      <c r="D3532" s="52" t="s">
        <v>7693</v>
      </c>
      <c r="E3532" s="60">
        <v>1</v>
      </c>
      <c r="F3532" s="60">
        <v>30009009</v>
      </c>
      <c r="G3532" s="50" t="s">
        <v>28289</v>
      </c>
      <c r="H3532" s="51"/>
      <c r="I3532" s="47"/>
      <c r="J3532" s="89">
        <v>3527</v>
      </c>
      <c r="K3532" s="98" t="s">
        <v>28289</v>
      </c>
      <c r="L3532" s="89"/>
      <c r="M3532" s="96"/>
      <c r="N3532" s="89"/>
      <c r="O3532" s="96"/>
      <c r="P3532" s="47" t="s">
        <v>27928</v>
      </c>
      <c r="Q3532" s="53"/>
      <c r="R3532" s="54"/>
      <c r="S3532" s="3"/>
      <c r="AH3532"/>
      <c r="AI3532"/>
      <c r="AJ3532"/>
      <c r="AK3532"/>
    </row>
    <row r="3533" spans="1:37" ht="48">
      <c r="A3533" s="55" t="s">
        <v>0</v>
      </c>
      <c r="B3533" s="43">
        <v>3532</v>
      </c>
      <c r="C3533" s="49" t="s">
        <v>7690</v>
      </c>
      <c r="D3533" s="52" t="s">
        <v>7691</v>
      </c>
      <c r="E3533" s="60">
        <v>107</v>
      </c>
      <c r="F3533" s="60">
        <v>2012005</v>
      </c>
      <c r="G3533" s="50"/>
      <c r="H3533" s="51"/>
      <c r="I3533" s="47"/>
      <c r="J3533" s="94"/>
      <c r="K3533" s="98"/>
      <c r="L3533" s="89"/>
      <c r="M3533" s="96"/>
      <c r="N3533" s="89"/>
      <c r="O3533" s="96"/>
      <c r="P3533" s="47" t="s">
        <v>27927</v>
      </c>
      <c r="Q3533" s="53"/>
      <c r="R3533" s="54"/>
      <c r="S3533" s="3"/>
      <c r="AH3533"/>
      <c r="AI3533"/>
      <c r="AJ3533"/>
      <c r="AK3533"/>
    </row>
    <row r="3534" spans="1:37" ht="72">
      <c r="A3534" s="55" t="s">
        <v>0</v>
      </c>
      <c r="B3534" s="43">
        <v>3533</v>
      </c>
      <c r="C3534" s="49" t="s">
        <v>7688</v>
      </c>
      <c r="D3534" s="52" t="s">
        <v>7689</v>
      </c>
      <c r="E3534" s="60">
        <v>15</v>
      </c>
      <c r="F3534" s="60">
        <v>1001028</v>
      </c>
      <c r="G3534" s="49" t="s">
        <v>28586</v>
      </c>
      <c r="H3534" s="51"/>
      <c r="I3534" s="47"/>
      <c r="J3534" s="89"/>
      <c r="K3534" s="98"/>
      <c r="L3534" s="89"/>
      <c r="M3534" s="96"/>
      <c r="N3534" s="89"/>
      <c r="O3534" s="96"/>
      <c r="P3534" s="47" t="s">
        <v>28717</v>
      </c>
      <c r="Q3534" s="53"/>
      <c r="R3534" s="54"/>
      <c r="S3534" s="3"/>
      <c r="AH3534"/>
      <c r="AI3534"/>
      <c r="AJ3534"/>
      <c r="AK3534"/>
    </row>
    <row r="3535" spans="1:37" ht="60">
      <c r="A3535" s="55" t="s">
        <v>0</v>
      </c>
      <c r="B3535" s="43">
        <v>3534</v>
      </c>
      <c r="C3535" s="49" t="s">
        <v>7686</v>
      </c>
      <c r="D3535" s="52" t="s">
        <v>7687</v>
      </c>
      <c r="E3535" s="60">
        <v>1</v>
      </c>
      <c r="F3535" s="60">
        <v>14009018</v>
      </c>
      <c r="G3535" s="50" t="s">
        <v>28586</v>
      </c>
      <c r="H3535" s="51"/>
      <c r="I3535" s="47"/>
      <c r="J3535" s="89">
        <v>3533</v>
      </c>
      <c r="K3535" s="98" t="s">
        <v>28586</v>
      </c>
      <c r="L3535" s="89"/>
      <c r="M3535" s="96"/>
      <c r="N3535" s="89"/>
      <c r="O3535" s="96"/>
      <c r="P3535" s="47" t="s">
        <v>27927</v>
      </c>
      <c r="Q3535" s="53"/>
      <c r="R3535" s="54"/>
      <c r="S3535" s="3"/>
      <c r="AH3535"/>
      <c r="AI3535"/>
      <c r="AJ3535"/>
      <c r="AK3535"/>
    </row>
    <row r="3536" spans="1:37" ht="60">
      <c r="A3536" s="55" t="s">
        <v>0</v>
      </c>
      <c r="B3536" s="43">
        <v>3535</v>
      </c>
      <c r="C3536" s="49" t="s">
        <v>7684</v>
      </c>
      <c r="D3536" s="52" t="s">
        <v>7685</v>
      </c>
      <c r="E3536" s="60">
        <v>8</v>
      </c>
      <c r="F3536" s="60">
        <v>1021028</v>
      </c>
      <c r="G3536" s="50"/>
      <c r="H3536" s="51"/>
      <c r="I3536" s="47"/>
      <c r="J3536" s="95">
        <v>3532</v>
      </c>
      <c r="K3536" s="98" t="s">
        <v>29912</v>
      </c>
      <c r="L3536" s="89"/>
      <c r="M3536" s="96"/>
      <c r="N3536" s="89"/>
      <c r="O3536" s="96"/>
      <c r="P3536" s="47" t="s">
        <v>27928</v>
      </c>
      <c r="Q3536" s="53"/>
      <c r="R3536" s="54"/>
      <c r="S3536" s="3"/>
      <c r="AH3536"/>
      <c r="AI3536"/>
      <c r="AJ3536"/>
      <c r="AK3536"/>
    </row>
    <row r="3537" spans="1:37" ht="60">
      <c r="A3537" s="55" t="s">
        <v>0</v>
      </c>
      <c r="B3537" s="43">
        <v>3536</v>
      </c>
      <c r="C3537" s="49" t="s">
        <v>7682</v>
      </c>
      <c r="D3537" s="52" t="s">
        <v>7683</v>
      </c>
      <c r="E3537" s="60">
        <v>4</v>
      </c>
      <c r="F3537" s="60">
        <v>1019028</v>
      </c>
      <c r="G3537" s="50" t="s">
        <v>28586</v>
      </c>
      <c r="H3537" s="51"/>
      <c r="I3537" s="47"/>
      <c r="J3537" s="89">
        <v>3533</v>
      </c>
      <c r="K3537" s="98" t="s">
        <v>28586</v>
      </c>
      <c r="L3537" s="89"/>
      <c r="M3537" s="96"/>
      <c r="N3537" s="89"/>
      <c r="O3537" s="96"/>
      <c r="P3537" s="47" t="s">
        <v>27927</v>
      </c>
      <c r="Q3537" s="53"/>
      <c r="R3537" s="54"/>
      <c r="S3537" s="3"/>
      <c r="AH3537"/>
      <c r="AI3537"/>
      <c r="AJ3537"/>
      <c r="AK3537"/>
    </row>
    <row r="3538" spans="1:37" ht="72">
      <c r="A3538" s="55" t="s">
        <v>0</v>
      </c>
      <c r="B3538" s="43">
        <v>3537</v>
      </c>
      <c r="C3538" s="49" t="s">
        <v>7680</v>
      </c>
      <c r="D3538" s="52" t="s">
        <v>7681</v>
      </c>
      <c r="E3538" s="60">
        <v>18</v>
      </c>
      <c r="F3538" s="60">
        <v>1024014</v>
      </c>
      <c r="G3538" s="50"/>
      <c r="H3538" s="51"/>
      <c r="I3538" s="47"/>
      <c r="J3538" s="94"/>
      <c r="K3538" s="98"/>
      <c r="L3538" s="89"/>
      <c r="M3538" s="96"/>
      <c r="N3538" s="89"/>
      <c r="O3538" s="96"/>
      <c r="P3538" s="47" t="s">
        <v>27928</v>
      </c>
      <c r="Q3538" s="53"/>
      <c r="R3538" s="54"/>
      <c r="S3538" s="3"/>
      <c r="AH3538"/>
      <c r="AI3538"/>
      <c r="AJ3538"/>
      <c r="AK3538"/>
    </row>
    <row r="3539" spans="1:37" ht="60">
      <c r="A3539" s="55" t="s">
        <v>14360</v>
      </c>
      <c r="B3539" s="43">
        <v>3538</v>
      </c>
      <c r="C3539" s="49" t="s">
        <v>7678</v>
      </c>
      <c r="D3539" s="52" t="s">
        <v>7679</v>
      </c>
      <c r="E3539" s="60">
        <v>1</v>
      </c>
      <c r="F3539" s="60">
        <v>27002009</v>
      </c>
      <c r="G3539" s="50" t="s">
        <v>28715</v>
      </c>
      <c r="H3539" s="51"/>
      <c r="I3539" s="47"/>
      <c r="J3539" s="89">
        <v>3576</v>
      </c>
      <c r="K3539" s="98" t="s">
        <v>28715</v>
      </c>
      <c r="L3539" s="89"/>
      <c r="M3539" s="96"/>
      <c r="N3539" s="89"/>
      <c r="O3539" s="96"/>
      <c r="P3539" s="47" t="s">
        <v>27930</v>
      </c>
      <c r="Q3539" s="53"/>
      <c r="R3539" s="54"/>
      <c r="S3539" s="3"/>
      <c r="AH3539"/>
      <c r="AI3539"/>
      <c r="AJ3539"/>
      <c r="AK3539"/>
    </row>
    <row r="3540" spans="1:37" ht="60">
      <c r="A3540" s="55" t="s">
        <v>0</v>
      </c>
      <c r="B3540" s="43">
        <v>3539</v>
      </c>
      <c r="C3540" s="49" t="s">
        <v>7676</v>
      </c>
      <c r="D3540" s="52" t="s">
        <v>7677</v>
      </c>
      <c r="E3540" s="60">
        <v>2</v>
      </c>
      <c r="F3540" s="60">
        <v>23054012</v>
      </c>
      <c r="G3540" s="50"/>
      <c r="H3540" s="51"/>
      <c r="I3540" s="47"/>
      <c r="J3540" s="95">
        <v>3537</v>
      </c>
      <c r="K3540" s="98" t="s">
        <v>29913</v>
      </c>
      <c r="L3540" s="89"/>
      <c r="M3540" s="96"/>
      <c r="N3540" s="89"/>
      <c r="O3540" s="96"/>
      <c r="P3540" s="47" t="s">
        <v>27927</v>
      </c>
      <c r="Q3540" s="53"/>
      <c r="R3540" s="54"/>
      <c r="S3540" s="3"/>
      <c r="AH3540"/>
      <c r="AI3540"/>
      <c r="AJ3540"/>
      <c r="AK3540"/>
    </row>
    <row r="3541" spans="1:37" ht="48">
      <c r="A3541" s="55" t="s">
        <v>0</v>
      </c>
      <c r="B3541" s="43">
        <v>3540</v>
      </c>
      <c r="C3541" s="49" t="s">
        <v>7674</v>
      </c>
      <c r="D3541" s="52" t="s">
        <v>7675</v>
      </c>
      <c r="E3541" s="60">
        <v>5</v>
      </c>
      <c r="F3541" s="60">
        <v>1014001</v>
      </c>
      <c r="G3541" s="50"/>
      <c r="H3541" s="51"/>
      <c r="I3541" s="47"/>
      <c r="J3541" s="94"/>
      <c r="K3541" s="98"/>
      <c r="L3541" s="89"/>
      <c r="M3541" s="96"/>
      <c r="N3541" s="89"/>
      <c r="O3541" s="96"/>
      <c r="P3541" s="47" t="s">
        <v>27931</v>
      </c>
      <c r="Q3541" s="53"/>
      <c r="R3541" s="54"/>
      <c r="S3541" s="3"/>
      <c r="AH3541"/>
      <c r="AI3541"/>
      <c r="AJ3541"/>
      <c r="AK3541"/>
    </row>
    <row r="3542" spans="1:37" ht="108">
      <c r="A3542" s="55" t="s">
        <v>0</v>
      </c>
      <c r="B3542" s="43">
        <v>3541</v>
      </c>
      <c r="C3542" s="49" t="s">
        <v>7672</v>
      </c>
      <c r="D3542" s="52" t="s">
        <v>7673</v>
      </c>
      <c r="E3542" s="60">
        <v>577</v>
      </c>
      <c r="F3542" s="60">
        <v>1015005</v>
      </c>
      <c r="G3542" s="50" t="s">
        <v>28431</v>
      </c>
      <c r="H3542" s="51"/>
      <c r="I3542" s="47"/>
      <c r="J3542" s="89">
        <v>1931</v>
      </c>
      <c r="K3542" s="98" t="s">
        <v>28431</v>
      </c>
      <c r="L3542" s="89"/>
      <c r="M3542" s="96"/>
      <c r="N3542" s="89"/>
      <c r="O3542" s="96"/>
      <c r="P3542" s="47" t="s">
        <v>27933</v>
      </c>
      <c r="Q3542" s="53"/>
      <c r="R3542" s="54"/>
      <c r="S3542" s="3"/>
      <c r="AH3542"/>
      <c r="AI3542"/>
      <c r="AJ3542"/>
      <c r="AK3542"/>
    </row>
    <row r="3543" spans="1:37" ht="48">
      <c r="A3543" s="55" t="s">
        <v>14360</v>
      </c>
      <c r="B3543" s="43">
        <v>3542</v>
      </c>
      <c r="C3543" s="49" t="s">
        <v>7670</v>
      </c>
      <c r="D3543" s="52" t="s">
        <v>7671</v>
      </c>
      <c r="E3543" s="60">
        <v>1</v>
      </c>
      <c r="F3543" s="60">
        <v>27007028</v>
      </c>
      <c r="G3543" s="50"/>
      <c r="H3543" s="51"/>
      <c r="I3543" s="47"/>
      <c r="J3543" s="95">
        <v>3541</v>
      </c>
      <c r="K3543" s="98" t="s">
        <v>29015</v>
      </c>
      <c r="L3543" s="89"/>
      <c r="M3543" s="96"/>
      <c r="N3543" s="89"/>
      <c r="O3543" s="96"/>
      <c r="P3543" s="47" t="s">
        <v>27949</v>
      </c>
      <c r="Q3543" s="53"/>
      <c r="R3543" s="54"/>
      <c r="S3543" s="3"/>
      <c r="AH3543"/>
      <c r="AI3543"/>
      <c r="AJ3543"/>
      <c r="AK3543"/>
    </row>
    <row r="3544" spans="1:37" ht="48">
      <c r="A3544" s="55" t="s">
        <v>0</v>
      </c>
      <c r="B3544" s="43">
        <v>3543</v>
      </c>
      <c r="C3544" s="49" t="s">
        <v>7668</v>
      </c>
      <c r="D3544" s="52" t="s">
        <v>7669</v>
      </c>
      <c r="E3544" s="60">
        <v>8</v>
      </c>
      <c r="F3544" s="60">
        <v>1027001</v>
      </c>
      <c r="G3544" s="49" t="s">
        <v>28738</v>
      </c>
      <c r="H3544" s="51"/>
      <c r="I3544" s="47"/>
      <c r="J3544" s="89"/>
      <c r="K3544" s="98"/>
      <c r="L3544" s="89"/>
      <c r="M3544" s="96"/>
      <c r="N3544" s="89"/>
      <c r="O3544" s="96"/>
      <c r="P3544" s="47" t="s">
        <v>28717</v>
      </c>
      <c r="Q3544" s="53"/>
      <c r="R3544" s="54"/>
      <c r="S3544" s="3"/>
      <c r="AH3544"/>
      <c r="AI3544"/>
      <c r="AJ3544"/>
      <c r="AK3544"/>
    </row>
    <row r="3545" spans="1:37" ht="60">
      <c r="A3545" s="55" t="s">
        <v>0</v>
      </c>
      <c r="B3545" s="43">
        <v>3544</v>
      </c>
      <c r="C3545" s="49" t="s">
        <v>7666</v>
      </c>
      <c r="D3545" s="52" t="s">
        <v>7667</v>
      </c>
      <c r="E3545" s="60">
        <v>9</v>
      </c>
      <c r="F3545" s="60">
        <v>3013006</v>
      </c>
      <c r="G3545" s="49" t="s">
        <v>28738</v>
      </c>
      <c r="H3545" s="51"/>
      <c r="I3545" s="47"/>
      <c r="J3545" s="89">
        <v>3543</v>
      </c>
      <c r="K3545" s="98" t="s">
        <v>28738</v>
      </c>
      <c r="L3545" s="89"/>
      <c r="M3545" s="96"/>
      <c r="N3545" s="89"/>
      <c r="O3545" s="96"/>
      <c r="P3545" s="47" t="s">
        <v>27930</v>
      </c>
      <c r="Q3545" s="53"/>
      <c r="R3545" s="54"/>
      <c r="S3545" s="3"/>
      <c r="AH3545"/>
      <c r="AI3545"/>
      <c r="AJ3545"/>
      <c r="AK3545"/>
    </row>
    <row r="3546" spans="1:37" ht="72">
      <c r="A3546" s="55" t="s">
        <v>0</v>
      </c>
      <c r="B3546" s="43">
        <v>3545</v>
      </c>
      <c r="C3546" s="49" t="s">
        <v>7664</v>
      </c>
      <c r="D3546" s="52" t="s">
        <v>7665</v>
      </c>
      <c r="E3546" s="60">
        <v>1</v>
      </c>
      <c r="F3546" s="60">
        <v>34003019</v>
      </c>
      <c r="G3546" s="50"/>
      <c r="H3546" s="51"/>
      <c r="I3546" s="47"/>
      <c r="J3546" s="95">
        <v>3544</v>
      </c>
      <c r="K3546" s="98" t="s">
        <v>28738</v>
      </c>
      <c r="L3546" s="89"/>
      <c r="M3546" s="96"/>
      <c r="N3546" s="89"/>
      <c r="O3546" s="96"/>
      <c r="P3546" s="47" t="s">
        <v>27928</v>
      </c>
      <c r="Q3546" s="53"/>
      <c r="R3546" s="54"/>
      <c r="S3546" s="3"/>
      <c r="AH3546"/>
      <c r="AI3546"/>
      <c r="AJ3546"/>
      <c r="AK3546"/>
    </row>
    <row r="3547" spans="1:37" ht="60">
      <c r="A3547" s="55" t="s">
        <v>14360</v>
      </c>
      <c r="B3547" s="43">
        <v>3546</v>
      </c>
      <c r="C3547" s="49" t="s">
        <v>7662</v>
      </c>
      <c r="D3547" s="52" t="s">
        <v>7663</v>
      </c>
      <c r="E3547" s="60">
        <v>4</v>
      </c>
      <c r="F3547" s="60">
        <v>27002026</v>
      </c>
      <c r="G3547" s="50" t="s">
        <v>28103</v>
      </c>
      <c r="H3547" s="51"/>
      <c r="I3547" s="47"/>
      <c r="J3547" s="89">
        <v>3201</v>
      </c>
      <c r="K3547" s="98" t="s">
        <v>29866</v>
      </c>
      <c r="L3547" s="89">
        <v>3557</v>
      </c>
      <c r="M3547" s="96" t="s">
        <v>28306</v>
      </c>
      <c r="N3547" s="89"/>
      <c r="O3547" s="96"/>
      <c r="P3547" s="47" t="s">
        <v>27929</v>
      </c>
      <c r="Q3547" s="53"/>
      <c r="R3547" s="54"/>
      <c r="S3547" s="3"/>
      <c r="AH3547"/>
      <c r="AI3547"/>
      <c r="AJ3547"/>
      <c r="AK3547"/>
    </row>
    <row r="3548" spans="1:37" ht="84">
      <c r="A3548" s="55" t="s">
        <v>0</v>
      </c>
      <c r="B3548" s="43">
        <v>3547</v>
      </c>
      <c r="C3548" s="49" t="s">
        <v>7660</v>
      </c>
      <c r="D3548" s="52" t="s">
        <v>7661</v>
      </c>
      <c r="E3548" s="60">
        <v>23</v>
      </c>
      <c r="F3548" s="60">
        <v>2028001</v>
      </c>
      <c r="G3548" s="49" t="s">
        <v>28448</v>
      </c>
      <c r="H3548" s="51"/>
      <c r="I3548" s="47"/>
      <c r="J3548" s="89">
        <v>3548</v>
      </c>
      <c r="K3548" s="98" t="s">
        <v>29914</v>
      </c>
      <c r="L3548" s="89"/>
      <c r="M3548" s="96"/>
      <c r="N3548" s="89"/>
      <c r="O3548" s="96"/>
      <c r="P3548" s="47" t="s">
        <v>27929</v>
      </c>
      <c r="Q3548" s="53"/>
      <c r="R3548" s="54"/>
      <c r="S3548" s="3"/>
      <c r="AH3548"/>
      <c r="AI3548"/>
      <c r="AJ3548"/>
      <c r="AK3548"/>
    </row>
    <row r="3549" spans="1:37" ht="72">
      <c r="A3549" s="55" t="s">
        <v>0</v>
      </c>
      <c r="B3549" s="43">
        <v>3548</v>
      </c>
      <c r="C3549" s="49" t="s">
        <v>7658</v>
      </c>
      <c r="D3549" s="52" t="s">
        <v>7659</v>
      </c>
      <c r="E3549" s="60">
        <v>750</v>
      </c>
      <c r="F3549" s="60">
        <v>1014018</v>
      </c>
      <c r="G3549" s="50" t="s">
        <v>28448</v>
      </c>
      <c r="H3549" s="51"/>
      <c r="I3549" s="47"/>
      <c r="J3549" s="89">
        <v>3547</v>
      </c>
      <c r="K3549" s="98" t="s">
        <v>28448</v>
      </c>
      <c r="L3549" s="89"/>
      <c r="M3549" s="96"/>
      <c r="N3549" s="89"/>
      <c r="O3549" s="96"/>
      <c r="P3549" s="47" t="s">
        <v>27927</v>
      </c>
      <c r="Q3549" s="53"/>
      <c r="R3549" s="54"/>
      <c r="S3549" s="3"/>
      <c r="AH3549"/>
      <c r="AI3549"/>
      <c r="AJ3549"/>
      <c r="AK3549"/>
    </row>
    <row r="3550" spans="1:37" ht="48">
      <c r="A3550" s="55" t="s">
        <v>14360</v>
      </c>
      <c r="B3550" s="43">
        <v>3549</v>
      </c>
      <c r="C3550" s="49" t="s">
        <v>7656</v>
      </c>
      <c r="D3550" s="52" t="s">
        <v>7657</v>
      </c>
      <c r="E3550" s="60">
        <v>8</v>
      </c>
      <c r="F3550" s="60">
        <v>15006009</v>
      </c>
      <c r="G3550" s="50"/>
      <c r="H3550" s="51"/>
      <c r="I3550" s="47"/>
      <c r="J3550" s="95">
        <v>3548</v>
      </c>
      <c r="K3550" s="98" t="s">
        <v>29914</v>
      </c>
      <c r="L3550" s="89"/>
      <c r="M3550" s="96"/>
      <c r="N3550" s="89"/>
      <c r="O3550" s="96"/>
      <c r="P3550" s="47" t="s">
        <v>27927</v>
      </c>
      <c r="Q3550" s="53"/>
      <c r="R3550" s="54"/>
      <c r="S3550" s="3"/>
      <c r="AH3550"/>
      <c r="AI3550"/>
      <c r="AJ3550"/>
      <c r="AK3550"/>
    </row>
    <row r="3551" spans="1:37" ht="60">
      <c r="A3551" s="55" t="s">
        <v>0</v>
      </c>
      <c r="B3551" s="43">
        <v>3550</v>
      </c>
      <c r="C3551" s="49" t="s">
        <v>7654</v>
      </c>
      <c r="D3551" s="52" t="s">
        <v>7655</v>
      </c>
      <c r="E3551" s="60">
        <v>14</v>
      </c>
      <c r="F3551" s="60">
        <v>2029009</v>
      </c>
      <c r="G3551" s="50" t="s">
        <v>28448</v>
      </c>
      <c r="H3551" s="51"/>
      <c r="I3551" s="47"/>
      <c r="J3551" s="89">
        <v>3547</v>
      </c>
      <c r="K3551" s="98" t="s">
        <v>28448</v>
      </c>
      <c r="L3551" s="89"/>
      <c r="M3551" s="96"/>
      <c r="N3551" s="89"/>
      <c r="O3551" s="96"/>
      <c r="P3551" s="47" t="s">
        <v>27928</v>
      </c>
      <c r="Q3551" s="53"/>
      <c r="R3551" s="54"/>
      <c r="S3551" s="3"/>
      <c r="AH3551"/>
      <c r="AI3551"/>
      <c r="AJ3551"/>
      <c r="AK3551"/>
    </row>
    <row r="3552" spans="1:37" ht="60">
      <c r="A3552" s="55" t="s">
        <v>14360</v>
      </c>
      <c r="B3552" s="43">
        <v>3551</v>
      </c>
      <c r="C3552" s="49" t="s">
        <v>7652</v>
      </c>
      <c r="D3552" s="52" t="s">
        <v>7653</v>
      </c>
      <c r="E3552" s="60">
        <v>1</v>
      </c>
      <c r="F3552" s="60">
        <v>27006010</v>
      </c>
      <c r="G3552" s="50"/>
      <c r="H3552" s="51"/>
      <c r="I3552" s="47"/>
      <c r="J3552" s="95">
        <v>3854</v>
      </c>
      <c r="K3552" s="98" t="s">
        <v>29969</v>
      </c>
      <c r="L3552" s="89"/>
      <c r="M3552" s="96"/>
      <c r="N3552" s="89"/>
      <c r="O3552" s="96"/>
      <c r="P3552" s="47" t="s">
        <v>27928</v>
      </c>
      <c r="Q3552" s="53"/>
      <c r="R3552" s="54"/>
      <c r="S3552" s="3"/>
      <c r="AH3552"/>
      <c r="AI3552"/>
      <c r="AJ3552"/>
      <c r="AK3552"/>
    </row>
    <row r="3553" spans="1:37" ht="48">
      <c r="A3553" s="55" t="s">
        <v>0</v>
      </c>
      <c r="B3553" s="43">
        <v>3552</v>
      </c>
      <c r="C3553" s="49" t="s">
        <v>7650</v>
      </c>
      <c r="D3553" s="52" t="s">
        <v>7651</v>
      </c>
      <c r="E3553" s="60">
        <v>1</v>
      </c>
      <c r="F3553" s="60">
        <v>26030005</v>
      </c>
      <c r="G3553" s="50"/>
      <c r="H3553" s="51"/>
      <c r="I3553" s="47"/>
      <c r="J3553" s="94"/>
      <c r="K3553" s="98"/>
      <c r="L3553" s="89"/>
      <c r="M3553" s="96"/>
      <c r="N3553" s="89"/>
      <c r="O3553" s="96"/>
      <c r="P3553" s="47" t="s">
        <v>27932</v>
      </c>
      <c r="Q3553" s="53"/>
      <c r="R3553" s="54"/>
      <c r="S3553" s="3"/>
      <c r="AH3553"/>
      <c r="AI3553"/>
      <c r="AJ3553"/>
      <c r="AK3553"/>
    </row>
    <row r="3554" spans="1:37" ht="60">
      <c r="A3554" s="55" t="s">
        <v>0</v>
      </c>
      <c r="B3554" s="43">
        <v>3553</v>
      </c>
      <c r="C3554" s="49" t="s">
        <v>7648</v>
      </c>
      <c r="D3554" s="52" t="s">
        <v>7649</v>
      </c>
      <c r="E3554" s="60">
        <v>6</v>
      </c>
      <c r="F3554" s="60">
        <v>9017005</v>
      </c>
      <c r="G3554" s="50"/>
      <c r="H3554" s="51"/>
      <c r="I3554" s="47"/>
      <c r="J3554" s="94"/>
      <c r="K3554" s="98"/>
      <c r="L3554" s="89"/>
      <c r="M3554" s="96"/>
      <c r="N3554" s="89"/>
      <c r="O3554" s="96"/>
      <c r="P3554" s="47" t="s">
        <v>27927</v>
      </c>
      <c r="Q3554" s="53"/>
      <c r="R3554" s="54"/>
      <c r="S3554" s="3"/>
      <c r="AH3554"/>
      <c r="AI3554"/>
      <c r="AJ3554"/>
      <c r="AK3554"/>
    </row>
    <row r="3555" spans="1:37" ht="60">
      <c r="A3555" s="55" t="s">
        <v>0</v>
      </c>
      <c r="B3555" s="43">
        <v>3554</v>
      </c>
      <c r="C3555" s="49" t="s">
        <v>7646</v>
      </c>
      <c r="D3555" s="52" t="s">
        <v>7647</v>
      </c>
      <c r="E3555" s="60">
        <v>2</v>
      </c>
      <c r="F3555" s="60">
        <v>20006028</v>
      </c>
      <c r="G3555" s="49" t="s">
        <v>29015</v>
      </c>
      <c r="H3555" s="51"/>
      <c r="I3555" s="47"/>
      <c r="J3555" s="89"/>
      <c r="K3555" s="98"/>
      <c r="L3555" s="89"/>
      <c r="M3555" s="96"/>
      <c r="N3555" s="89"/>
      <c r="O3555" s="96"/>
      <c r="P3555" s="47" t="s">
        <v>28717</v>
      </c>
      <c r="Q3555" s="53"/>
      <c r="R3555" s="54"/>
      <c r="S3555" s="3"/>
      <c r="AH3555"/>
      <c r="AI3555"/>
      <c r="AJ3555"/>
      <c r="AK3555"/>
    </row>
    <row r="3556" spans="1:37" ht="60">
      <c r="A3556" s="55" t="s">
        <v>0</v>
      </c>
      <c r="B3556" s="43">
        <v>3555</v>
      </c>
      <c r="C3556" s="49" t="s">
        <v>7644</v>
      </c>
      <c r="D3556" s="52" t="s">
        <v>7645</v>
      </c>
      <c r="E3556" s="60">
        <v>2</v>
      </c>
      <c r="F3556" s="60">
        <v>2021025</v>
      </c>
      <c r="G3556" s="49" t="s">
        <v>29015</v>
      </c>
      <c r="H3556" s="51"/>
      <c r="I3556" s="47"/>
      <c r="J3556" s="89">
        <v>3554</v>
      </c>
      <c r="K3556" s="98" t="s">
        <v>29015</v>
      </c>
      <c r="L3556" s="89"/>
      <c r="M3556" s="96"/>
      <c r="N3556" s="89"/>
      <c r="O3556" s="96"/>
      <c r="P3556" s="47" t="s">
        <v>27928</v>
      </c>
      <c r="Q3556" s="53"/>
      <c r="R3556" s="54"/>
      <c r="S3556" s="3"/>
      <c r="AH3556"/>
      <c r="AI3556"/>
      <c r="AJ3556"/>
      <c r="AK3556"/>
    </row>
    <row r="3557" spans="1:37" ht="72">
      <c r="A3557" s="55" t="s">
        <v>0</v>
      </c>
      <c r="B3557" s="43">
        <v>3556</v>
      </c>
      <c r="C3557" s="49" t="s">
        <v>7642</v>
      </c>
      <c r="D3557" s="52" t="s">
        <v>7643</v>
      </c>
      <c r="E3557" s="60">
        <v>37</v>
      </c>
      <c r="F3557" s="60">
        <v>1001016</v>
      </c>
      <c r="G3557" s="49" t="s">
        <v>29015</v>
      </c>
      <c r="H3557" s="51"/>
      <c r="I3557" s="47"/>
      <c r="J3557" s="89">
        <v>3522</v>
      </c>
      <c r="K3557" s="98" t="s">
        <v>29910</v>
      </c>
      <c r="L3557" s="89">
        <v>3554</v>
      </c>
      <c r="M3557" s="96" t="s">
        <v>29015</v>
      </c>
      <c r="N3557" s="89"/>
      <c r="O3557" s="96"/>
      <c r="P3557" s="47" t="s">
        <v>27927</v>
      </c>
      <c r="Q3557" s="53"/>
      <c r="R3557" s="54"/>
      <c r="S3557" s="3"/>
      <c r="AH3557"/>
      <c r="AI3557"/>
      <c r="AJ3557"/>
      <c r="AK3557"/>
    </row>
    <row r="3558" spans="1:37" ht="84">
      <c r="A3558" s="55" t="s">
        <v>0</v>
      </c>
      <c r="B3558" s="43">
        <v>3557</v>
      </c>
      <c r="C3558" s="49" t="s">
        <v>7640</v>
      </c>
      <c r="D3558" s="52" t="s">
        <v>7641</v>
      </c>
      <c r="E3558" s="60">
        <v>37</v>
      </c>
      <c r="F3558" s="60">
        <v>1045011</v>
      </c>
      <c r="G3558" s="50" t="s">
        <v>28306</v>
      </c>
      <c r="H3558" s="51"/>
      <c r="I3558" s="47"/>
      <c r="J3558" s="89"/>
      <c r="K3558" s="98"/>
      <c r="L3558" s="89"/>
      <c r="M3558" s="96"/>
      <c r="N3558" s="89"/>
      <c r="O3558" s="96"/>
      <c r="P3558" s="47" t="s">
        <v>27929</v>
      </c>
      <c r="Q3558" s="53"/>
      <c r="R3558" s="54"/>
      <c r="S3558" s="3"/>
      <c r="AH3558"/>
      <c r="AI3558"/>
      <c r="AJ3558"/>
      <c r="AK3558"/>
    </row>
    <row r="3559" spans="1:37" ht="48">
      <c r="A3559" s="55" t="s">
        <v>0</v>
      </c>
      <c r="B3559" s="43">
        <v>3558</v>
      </c>
      <c r="C3559" s="49" t="s">
        <v>7638</v>
      </c>
      <c r="D3559" s="52" t="s">
        <v>7639</v>
      </c>
      <c r="E3559" s="60">
        <v>2</v>
      </c>
      <c r="F3559" s="60">
        <v>2035022</v>
      </c>
      <c r="G3559" s="50"/>
      <c r="H3559" s="51"/>
      <c r="I3559" s="47"/>
      <c r="J3559" s="94"/>
      <c r="K3559" s="98"/>
      <c r="L3559" s="89"/>
      <c r="M3559" s="96"/>
      <c r="N3559" s="89"/>
      <c r="O3559" s="96"/>
      <c r="P3559" s="47" t="s">
        <v>27927</v>
      </c>
      <c r="Q3559" s="53"/>
      <c r="R3559" s="54"/>
      <c r="S3559" s="3"/>
      <c r="AH3559"/>
      <c r="AI3559"/>
      <c r="AJ3559"/>
      <c r="AK3559"/>
    </row>
    <row r="3560" spans="1:37" ht="96">
      <c r="A3560" s="55" t="s">
        <v>0</v>
      </c>
      <c r="B3560" s="43">
        <v>3559</v>
      </c>
      <c r="C3560" s="49" t="s">
        <v>7635</v>
      </c>
      <c r="D3560" s="52" t="s">
        <v>7637</v>
      </c>
      <c r="E3560" s="60">
        <v>220</v>
      </c>
      <c r="F3560" s="60">
        <v>1041032</v>
      </c>
      <c r="G3560" s="49" t="s">
        <v>28094</v>
      </c>
      <c r="H3560" s="51"/>
      <c r="I3560" s="47"/>
      <c r="J3560" s="89"/>
      <c r="K3560" s="98"/>
      <c r="L3560" s="89"/>
      <c r="M3560" s="96"/>
      <c r="N3560" s="89"/>
      <c r="O3560" s="96"/>
      <c r="P3560" s="47" t="s">
        <v>27929</v>
      </c>
      <c r="Q3560" s="53"/>
      <c r="R3560" s="54"/>
      <c r="S3560" s="3"/>
      <c r="AH3560"/>
      <c r="AI3560"/>
      <c r="AJ3560"/>
      <c r="AK3560"/>
    </row>
    <row r="3561" spans="1:37" ht="72">
      <c r="A3561" s="55" t="s">
        <v>0</v>
      </c>
      <c r="B3561" s="43">
        <v>3560</v>
      </c>
      <c r="C3561" s="49" t="s">
        <v>7635</v>
      </c>
      <c r="D3561" s="52" t="s">
        <v>7636</v>
      </c>
      <c r="E3561" s="60">
        <v>1</v>
      </c>
      <c r="F3561" s="60">
        <v>13018008</v>
      </c>
      <c r="G3561" s="50" t="s">
        <v>28094</v>
      </c>
      <c r="H3561" s="51"/>
      <c r="I3561" s="47"/>
      <c r="J3561" s="89">
        <v>3559</v>
      </c>
      <c r="K3561" s="98" t="s">
        <v>28094</v>
      </c>
      <c r="L3561" s="89"/>
      <c r="M3561" s="96"/>
      <c r="N3561" s="89"/>
      <c r="O3561" s="96"/>
      <c r="P3561" s="47" t="s">
        <v>27932</v>
      </c>
      <c r="Q3561" s="53"/>
      <c r="R3561" s="54"/>
      <c r="S3561" s="3"/>
      <c r="AH3561"/>
      <c r="AI3561"/>
      <c r="AJ3561"/>
      <c r="AK3561"/>
    </row>
    <row r="3562" spans="1:37" ht="60">
      <c r="A3562" s="55" t="s">
        <v>0</v>
      </c>
      <c r="B3562" s="43">
        <v>3561</v>
      </c>
      <c r="C3562" s="49" t="s">
        <v>7633</v>
      </c>
      <c r="D3562" s="52" t="s">
        <v>7634</v>
      </c>
      <c r="E3562" s="60">
        <v>2</v>
      </c>
      <c r="F3562" s="60">
        <v>24007018</v>
      </c>
      <c r="G3562" s="50" t="s">
        <v>28094</v>
      </c>
      <c r="H3562" s="51"/>
      <c r="I3562" s="47"/>
      <c r="J3562" s="89">
        <v>3559</v>
      </c>
      <c r="K3562" s="98" t="s">
        <v>28094</v>
      </c>
      <c r="L3562" s="89"/>
      <c r="M3562" s="96"/>
      <c r="N3562" s="89"/>
      <c r="O3562" s="96"/>
      <c r="P3562" s="47" t="s">
        <v>27927</v>
      </c>
      <c r="Q3562" s="53"/>
      <c r="R3562" s="54"/>
      <c r="S3562" s="3"/>
      <c r="AH3562"/>
      <c r="AI3562"/>
      <c r="AJ3562"/>
      <c r="AK3562"/>
    </row>
    <row r="3563" spans="1:37" ht="84">
      <c r="A3563" s="55" t="s">
        <v>0</v>
      </c>
      <c r="B3563" s="43">
        <v>3562</v>
      </c>
      <c r="C3563" s="49" t="s">
        <v>7631</v>
      </c>
      <c r="D3563" s="52" t="s">
        <v>7632</v>
      </c>
      <c r="E3563" s="60">
        <v>3</v>
      </c>
      <c r="F3563" s="60">
        <v>14031012</v>
      </c>
      <c r="G3563" s="50" t="s">
        <v>28094</v>
      </c>
      <c r="H3563" s="51"/>
      <c r="I3563" s="47"/>
      <c r="J3563" s="89">
        <v>3559</v>
      </c>
      <c r="K3563" s="98" t="s">
        <v>28094</v>
      </c>
      <c r="L3563" s="89">
        <v>3050</v>
      </c>
      <c r="M3563" s="96" t="s">
        <v>29829</v>
      </c>
      <c r="N3563" s="89"/>
      <c r="O3563" s="96"/>
      <c r="P3563" s="47" t="s">
        <v>27931</v>
      </c>
      <c r="Q3563" s="53"/>
      <c r="R3563" s="54"/>
      <c r="S3563" s="3"/>
      <c r="AH3563"/>
      <c r="AI3563"/>
      <c r="AJ3563"/>
      <c r="AK3563"/>
    </row>
    <row r="3564" spans="1:37" ht="84">
      <c r="A3564" s="55" t="s">
        <v>0</v>
      </c>
      <c r="B3564" s="43">
        <v>3563</v>
      </c>
      <c r="C3564" s="49" t="s">
        <v>7629</v>
      </c>
      <c r="D3564" s="52" t="s">
        <v>7630</v>
      </c>
      <c r="E3564" s="60">
        <v>34</v>
      </c>
      <c r="F3564" s="60">
        <v>1040011</v>
      </c>
      <c r="G3564" s="50"/>
      <c r="H3564" s="51"/>
      <c r="I3564" s="47"/>
      <c r="J3564" s="94"/>
      <c r="K3564" s="98"/>
      <c r="L3564" s="89"/>
      <c r="M3564" s="96"/>
      <c r="N3564" s="89"/>
      <c r="O3564" s="96"/>
      <c r="P3564" s="47" t="s">
        <v>27936</v>
      </c>
      <c r="Q3564" s="53"/>
      <c r="R3564" s="54"/>
      <c r="S3564" s="3"/>
      <c r="AH3564"/>
      <c r="AI3564"/>
      <c r="AJ3564"/>
      <c r="AK3564"/>
    </row>
    <row r="3565" spans="1:37" ht="60">
      <c r="A3565" s="55" t="s">
        <v>0</v>
      </c>
      <c r="B3565" s="43">
        <v>3564</v>
      </c>
      <c r="C3565" s="49" t="s">
        <v>7627</v>
      </c>
      <c r="D3565" s="52" t="s">
        <v>7628</v>
      </c>
      <c r="E3565" s="60">
        <v>9</v>
      </c>
      <c r="F3565" s="60">
        <v>5004020</v>
      </c>
      <c r="G3565" s="50"/>
      <c r="H3565" s="51"/>
      <c r="I3565" s="47"/>
      <c r="J3565" s="94"/>
      <c r="K3565" s="98"/>
      <c r="L3565" s="89"/>
      <c r="M3565" s="96"/>
      <c r="N3565" s="89"/>
      <c r="O3565" s="96"/>
      <c r="P3565" s="47" t="s">
        <v>27927</v>
      </c>
      <c r="Q3565" s="53"/>
      <c r="R3565" s="54"/>
      <c r="S3565" s="3"/>
      <c r="AH3565"/>
      <c r="AI3565"/>
      <c r="AJ3565"/>
      <c r="AK3565"/>
    </row>
    <row r="3566" spans="1:37" ht="72">
      <c r="A3566" s="55" t="s">
        <v>0</v>
      </c>
      <c r="B3566" s="43">
        <v>3565</v>
      </c>
      <c r="C3566" s="49" t="s">
        <v>7625</v>
      </c>
      <c r="D3566" s="52" t="s">
        <v>7626</v>
      </c>
      <c r="E3566" s="60">
        <v>1</v>
      </c>
      <c r="F3566" s="60">
        <v>9030030</v>
      </c>
      <c r="G3566" s="50"/>
      <c r="H3566" s="51"/>
      <c r="I3566" s="47"/>
      <c r="J3566" s="89">
        <v>3564</v>
      </c>
      <c r="K3566" s="98" t="s">
        <v>29918</v>
      </c>
      <c r="L3566" s="89">
        <v>6227</v>
      </c>
      <c r="M3566" s="96" t="s">
        <v>28799</v>
      </c>
      <c r="N3566" s="89"/>
      <c r="O3566" s="96"/>
      <c r="P3566" s="47" t="s">
        <v>27932</v>
      </c>
      <c r="Q3566" s="53"/>
      <c r="R3566" s="54"/>
      <c r="S3566" s="3"/>
      <c r="AH3566"/>
      <c r="AI3566"/>
      <c r="AJ3566"/>
      <c r="AK3566"/>
    </row>
    <row r="3567" spans="1:37" ht="60">
      <c r="A3567" s="55" t="s">
        <v>0</v>
      </c>
      <c r="B3567" s="43">
        <v>3566</v>
      </c>
      <c r="C3567" s="49" t="s">
        <v>7623</v>
      </c>
      <c r="D3567" s="52" t="s">
        <v>7624</v>
      </c>
      <c r="E3567" s="60">
        <v>15</v>
      </c>
      <c r="F3567" s="60">
        <v>14036022</v>
      </c>
      <c r="G3567" s="50"/>
      <c r="H3567" s="51"/>
      <c r="I3567" s="47"/>
      <c r="J3567" s="94"/>
      <c r="K3567" s="98"/>
      <c r="L3567" s="89"/>
      <c r="M3567" s="96"/>
      <c r="N3567" s="89"/>
      <c r="O3567" s="96"/>
      <c r="P3567" s="47" t="s">
        <v>27931</v>
      </c>
      <c r="Q3567" s="53"/>
      <c r="R3567" s="54"/>
      <c r="S3567" s="3"/>
      <c r="AH3567"/>
      <c r="AI3567"/>
      <c r="AJ3567"/>
      <c r="AK3567"/>
    </row>
    <row r="3568" spans="1:37" ht="48">
      <c r="A3568" s="55" t="s">
        <v>14360</v>
      </c>
      <c r="B3568" s="43">
        <v>3567</v>
      </c>
      <c r="C3568" s="49" t="s">
        <v>7621</v>
      </c>
      <c r="D3568" s="52" t="s">
        <v>7622</v>
      </c>
      <c r="E3568" s="60">
        <v>8</v>
      </c>
      <c r="F3568" s="60">
        <v>15005013</v>
      </c>
      <c r="G3568" s="50"/>
      <c r="H3568" s="51"/>
      <c r="I3568" s="47"/>
      <c r="J3568" s="95">
        <v>3566</v>
      </c>
      <c r="K3568" s="98" t="s">
        <v>29919</v>
      </c>
      <c r="L3568" s="89"/>
      <c r="M3568" s="96"/>
      <c r="N3568" s="89"/>
      <c r="O3568" s="96"/>
      <c r="P3568" s="47" t="s">
        <v>27931</v>
      </c>
      <c r="Q3568" s="53"/>
      <c r="R3568" s="54"/>
      <c r="S3568" s="3"/>
      <c r="AH3568"/>
      <c r="AI3568"/>
      <c r="AJ3568"/>
      <c r="AK3568"/>
    </row>
    <row r="3569" spans="1:37" ht="60">
      <c r="A3569" s="55" t="s">
        <v>0</v>
      </c>
      <c r="B3569" s="43">
        <v>3568</v>
      </c>
      <c r="C3569" s="49" t="s">
        <v>7619</v>
      </c>
      <c r="D3569" s="52" t="s">
        <v>7620</v>
      </c>
      <c r="E3569" s="60">
        <v>30</v>
      </c>
      <c r="F3569" s="60">
        <v>1002013</v>
      </c>
      <c r="G3569" s="50"/>
      <c r="H3569" s="51"/>
      <c r="I3569" s="47"/>
      <c r="J3569" s="94"/>
      <c r="K3569" s="98"/>
      <c r="L3569" s="89"/>
      <c r="M3569" s="96"/>
      <c r="N3569" s="89"/>
      <c r="O3569" s="96"/>
      <c r="P3569" s="47" t="s">
        <v>27932</v>
      </c>
      <c r="Q3569" s="53"/>
      <c r="R3569" s="54"/>
      <c r="S3569" s="3"/>
      <c r="AH3569"/>
      <c r="AI3569"/>
      <c r="AJ3569"/>
      <c r="AK3569"/>
    </row>
    <row r="3570" spans="1:37" ht="60">
      <c r="A3570" s="55" t="s">
        <v>0</v>
      </c>
      <c r="B3570" s="43">
        <v>3569</v>
      </c>
      <c r="C3570" s="49" t="s">
        <v>7616</v>
      </c>
      <c r="D3570" s="52" t="s">
        <v>7618</v>
      </c>
      <c r="E3570" s="60">
        <v>26</v>
      </c>
      <c r="F3570" s="60">
        <v>4012001</v>
      </c>
      <c r="G3570" s="50"/>
      <c r="H3570" s="51"/>
      <c r="I3570" s="47"/>
      <c r="J3570" s="95">
        <v>3568</v>
      </c>
      <c r="K3570" s="98" t="s">
        <v>29920</v>
      </c>
      <c r="L3570" s="89"/>
      <c r="M3570" s="96"/>
      <c r="N3570" s="89"/>
      <c r="O3570" s="96"/>
      <c r="P3570" s="47" t="s">
        <v>27930</v>
      </c>
      <c r="Q3570" s="53"/>
      <c r="R3570" s="54"/>
      <c r="S3570" s="3"/>
      <c r="AH3570"/>
      <c r="AI3570"/>
      <c r="AJ3570"/>
      <c r="AK3570"/>
    </row>
    <row r="3571" spans="1:37" ht="60">
      <c r="A3571" s="55" t="s">
        <v>0</v>
      </c>
      <c r="B3571" s="43">
        <v>3570</v>
      </c>
      <c r="C3571" s="49" t="s">
        <v>7616</v>
      </c>
      <c r="D3571" s="52" t="s">
        <v>7617</v>
      </c>
      <c r="E3571" s="60">
        <v>1</v>
      </c>
      <c r="F3571" s="60">
        <v>24036014</v>
      </c>
      <c r="G3571" s="50"/>
      <c r="H3571" s="51"/>
      <c r="I3571" s="47"/>
      <c r="J3571" s="95">
        <v>3569</v>
      </c>
      <c r="K3571" s="98" t="s">
        <v>29921</v>
      </c>
      <c r="L3571" s="89"/>
      <c r="M3571" s="96"/>
      <c r="N3571" s="89"/>
      <c r="O3571" s="96"/>
      <c r="P3571" s="47" t="s">
        <v>27931</v>
      </c>
      <c r="Q3571" s="53"/>
      <c r="R3571" s="54"/>
      <c r="S3571" s="3"/>
      <c r="AH3571"/>
      <c r="AI3571"/>
      <c r="AJ3571"/>
      <c r="AK3571"/>
    </row>
    <row r="3572" spans="1:37" ht="60">
      <c r="A3572" s="55" t="s">
        <v>0</v>
      </c>
      <c r="B3572" s="43">
        <v>3571</v>
      </c>
      <c r="C3572" s="49" t="s">
        <v>7614</v>
      </c>
      <c r="D3572" s="52" t="s">
        <v>7615</v>
      </c>
      <c r="E3572" s="60"/>
      <c r="F3572" s="60"/>
      <c r="G3572" s="50"/>
      <c r="H3572" s="51"/>
      <c r="I3572" s="47"/>
      <c r="J3572" s="95">
        <v>3569</v>
      </c>
      <c r="K3572" s="98" t="s">
        <v>29921</v>
      </c>
      <c r="L3572" s="89"/>
      <c r="M3572" s="96"/>
      <c r="N3572" s="89"/>
      <c r="O3572" s="96"/>
      <c r="P3572" s="47" t="s">
        <v>27930</v>
      </c>
      <c r="Q3572" s="53"/>
      <c r="R3572" s="54"/>
      <c r="S3572" s="3"/>
      <c r="AH3572"/>
      <c r="AI3572"/>
      <c r="AJ3572"/>
      <c r="AK3572"/>
    </row>
    <row r="3573" spans="1:37" ht="60">
      <c r="A3573" s="55" t="s">
        <v>0</v>
      </c>
      <c r="B3573" s="43">
        <v>3572</v>
      </c>
      <c r="C3573" s="49" t="s">
        <v>7612</v>
      </c>
      <c r="D3573" s="52" t="s">
        <v>7613</v>
      </c>
      <c r="E3573" s="60">
        <v>1</v>
      </c>
      <c r="F3573" s="60">
        <v>35003007</v>
      </c>
      <c r="G3573" s="50"/>
      <c r="H3573" s="51"/>
      <c r="I3573" s="47"/>
      <c r="J3573" s="95">
        <v>3568</v>
      </c>
      <c r="K3573" s="98" t="s">
        <v>29920</v>
      </c>
      <c r="L3573" s="89"/>
      <c r="M3573" s="96"/>
      <c r="N3573" s="89"/>
      <c r="O3573" s="96"/>
      <c r="P3573" s="47" t="s">
        <v>27932</v>
      </c>
      <c r="Q3573" s="53"/>
      <c r="R3573" s="54"/>
      <c r="S3573" s="3"/>
      <c r="AH3573"/>
      <c r="AI3573"/>
      <c r="AJ3573"/>
      <c r="AK3573"/>
    </row>
    <row r="3574" spans="1:37" ht="72">
      <c r="A3574" s="55" t="s">
        <v>0</v>
      </c>
      <c r="B3574" s="43">
        <v>3573</v>
      </c>
      <c r="C3574" s="49" t="s">
        <v>7610</v>
      </c>
      <c r="D3574" s="52" t="s">
        <v>7611</v>
      </c>
      <c r="E3574" s="60">
        <v>4</v>
      </c>
      <c r="F3574" s="60">
        <v>7003008</v>
      </c>
      <c r="G3574" s="50"/>
      <c r="H3574" s="51"/>
      <c r="I3574" s="47"/>
      <c r="J3574" s="89">
        <v>3572</v>
      </c>
      <c r="K3574" s="98" t="s">
        <v>29922</v>
      </c>
      <c r="L3574" s="89">
        <v>7564</v>
      </c>
      <c r="M3574" s="96" t="s">
        <v>30752</v>
      </c>
      <c r="N3574" s="89"/>
      <c r="O3574" s="96"/>
      <c r="P3574" s="47" t="s">
        <v>27931</v>
      </c>
      <c r="Q3574" s="53"/>
      <c r="R3574" s="54"/>
      <c r="S3574" s="3"/>
      <c r="AH3574"/>
      <c r="AI3574"/>
      <c r="AJ3574"/>
      <c r="AK3574"/>
    </row>
    <row r="3575" spans="1:37" ht="72">
      <c r="A3575" s="55" t="s">
        <v>0</v>
      </c>
      <c r="B3575" s="43">
        <v>3574</v>
      </c>
      <c r="C3575" s="49" t="s">
        <v>7608</v>
      </c>
      <c r="D3575" s="52" t="s">
        <v>7609</v>
      </c>
      <c r="E3575" s="60">
        <v>1</v>
      </c>
      <c r="F3575" s="60">
        <v>19086006</v>
      </c>
      <c r="G3575" s="49" t="s">
        <v>28929</v>
      </c>
      <c r="H3575" s="51"/>
      <c r="I3575" s="47"/>
      <c r="J3575" s="89">
        <v>3787</v>
      </c>
      <c r="K3575" s="98" t="s">
        <v>28929</v>
      </c>
      <c r="L3575" s="89"/>
      <c r="M3575" s="96"/>
      <c r="N3575" s="89"/>
      <c r="O3575" s="96"/>
      <c r="P3575" s="47" t="s">
        <v>27928</v>
      </c>
      <c r="Q3575" s="53"/>
      <c r="R3575" s="54"/>
      <c r="S3575" s="3"/>
      <c r="AH3575"/>
      <c r="AI3575"/>
      <c r="AJ3575"/>
      <c r="AK3575"/>
    </row>
    <row r="3576" spans="1:37" ht="48">
      <c r="A3576" s="55" t="s">
        <v>0</v>
      </c>
      <c r="B3576" s="43">
        <v>3575</v>
      </c>
      <c r="C3576" s="49" t="s">
        <v>7606</v>
      </c>
      <c r="D3576" s="52" t="s">
        <v>7607</v>
      </c>
      <c r="E3576" s="60">
        <v>2</v>
      </c>
      <c r="F3576" s="60">
        <v>12017024</v>
      </c>
      <c r="G3576" s="50"/>
      <c r="H3576" s="51"/>
      <c r="I3576" s="47"/>
      <c r="J3576" s="94"/>
      <c r="K3576" s="98"/>
      <c r="L3576" s="89"/>
      <c r="M3576" s="96"/>
      <c r="N3576" s="89"/>
      <c r="O3576" s="96"/>
      <c r="P3576" s="47" t="s">
        <v>27932</v>
      </c>
      <c r="Q3576" s="53"/>
      <c r="R3576" s="54"/>
      <c r="S3576" s="3"/>
      <c r="AH3576"/>
      <c r="AI3576"/>
      <c r="AJ3576"/>
      <c r="AK3576"/>
    </row>
    <row r="3577" spans="1:37" ht="48">
      <c r="A3577" s="55" t="s">
        <v>0</v>
      </c>
      <c r="B3577" s="43">
        <v>3576</v>
      </c>
      <c r="C3577" s="49" t="s">
        <v>7604</v>
      </c>
      <c r="D3577" s="52" t="s">
        <v>7605</v>
      </c>
      <c r="E3577" s="60">
        <v>18</v>
      </c>
      <c r="F3577" s="60">
        <v>4023019</v>
      </c>
      <c r="G3577" s="49" t="s">
        <v>28715</v>
      </c>
      <c r="H3577" s="51"/>
      <c r="I3577" s="47"/>
      <c r="J3577" s="89"/>
      <c r="K3577" s="98"/>
      <c r="L3577" s="89"/>
      <c r="M3577" s="96"/>
      <c r="N3577" s="89"/>
      <c r="O3577" s="96"/>
      <c r="P3577" s="47" t="s">
        <v>27929</v>
      </c>
      <c r="Q3577" s="53"/>
      <c r="R3577" s="54"/>
      <c r="S3577" s="3"/>
      <c r="AH3577"/>
      <c r="AI3577"/>
      <c r="AJ3577"/>
      <c r="AK3577"/>
    </row>
    <row r="3578" spans="1:37" ht="72">
      <c r="A3578" s="55" t="s">
        <v>0</v>
      </c>
      <c r="B3578" s="43">
        <v>3577</v>
      </c>
      <c r="C3578" s="49" t="s">
        <v>7602</v>
      </c>
      <c r="D3578" s="52" t="s">
        <v>7603</v>
      </c>
      <c r="E3578" s="60">
        <v>29</v>
      </c>
      <c r="F3578" s="60">
        <v>19004002</v>
      </c>
      <c r="G3578" s="50" t="s">
        <v>28715</v>
      </c>
      <c r="H3578" s="51"/>
      <c r="I3578" s="47"/>
      <c r="J3578" s="89">
        <v>3576</v>
      </c>
      <c r="K3578" s="98" t="s">
        <v>28715</v>
      </c>
      <c r="L3578" s="89"/>
      <c r="M3578" s="96"/>
      <c r="N3578" s="89"/>
      <c r="O3578" s="96"/>
      <c r="P3578" s="47" t="s">
        <v>27927</v>
      </c>
      <c r="Q3578" s="53"/>
      <c r="R3578" s="54"/>
      <c r="S3578" s="3"/>
      <c r="AH3578"/>
      <c r="AI3578"/>
      <c r="AJ3578"/>
      <c r="AK3578"/>
    </row>
    <row r="3579" spans="1:37" ht="72">
      <c r="A3579" s="55" t="s">
        <v>0</v>
      </c>
      <c r="B3579" s="43">
        <v>3578</v>
      </c>
      <c r="C3579" s="49" t="s">
        <v>7600</v>
      </c>
      <c r="D3579" s="52" t="s">
        <v>7601</v>
      </c>
      <c r="E3579" s="60">
        <v>1</v>
      </c>
      <c r="F3579" s="60">
        <v>13004022</v>
      </c>
      <c r="G3579" s="50" t="s">
        <v>28715</v>
      </c>
      <c r="H3579" s="51"/>
      <c r="I3579" s="47"/>
      <c r="J3579" s="89">
        <v>3576</v>
      </c>
      <c r="K3579" s="98" t="s">
        <v>28715</v>
      </c>
      <c r="L3579" s="89"/>
      <c r="M3579" s="96"/>
      <c r="N3579" s="89"/>
      <c r="O3579" s="96"/>
      <c r="P3579" s="47" t="s">
        <v>27932</v>
      </c>
      <c r="Q3579" s="53"/>
      <c r="R3579" s="54"/>
      <c r="S3579" s="3"/>
      <c r="AH3579"/>
      <c r="AI3579"/>
      <c r="AJ3579"/>
      <c r="AK3579"/>
    </row>
    <row r="3580" spans="1:37" ht="72">
      <c r="A3580" s="55" t="s">
        <v>0</v>
      </c>
      <c r="B3580" s="43">
        <v>3579</v>
      </c>
      <c r="C3580" s="49" t="s">
        <v>7598</v>
      </c>
      <c r="D3580" s="52" t="s">
        <v>7599</v>
      </c>
      <c r="E3580" s="60">
        <v>2</v>
      </c>
      <c r="F3580" s="60">
        <v>4025015</v>
      </c>
      <c r="G3580" s="50" t="s">
        <v>28715</v>
      </c>
      <c r="H3580" s="51"/>
      <c r="I3580" s="47"/>
      <c r="J3580" s="89">
        <v>3576</v>
      </c>
      <c r="K3580" s="98" t="s">
        <v>28715</v>
      </c>
      <c r="L3580" s="89"/>
      <c r="M3580" s="96"/>
      <c r="N3580" s="89"/>
      <c r="O3580" s="96"/>
      <c r="P3580" s="47" t="s">
        <v>27931</v>
      </c>
      <c r="Q3580" s="53"/>
      <c r="R3580" s="54"/>
      <c r="S3580" s="3"/>
      <c r="AH3580"/>
      <c r="AI3580"/>
      <c r="AJ3580"/>
      <c r="AK3580"/>
    </row>
    <row r="3581" spans="1:37" ht="72">
      <c r="A3581" s="55" t="s">
        <v>0</v>
      </c>
      <c r="B3581" s="43">
        <v>3580</v>
      </c>
      <c r="C3581" s="49" t="s">
        <v>7596</v>
      </c>
      <c r="D3581" s="52" t="s">
        <v>7597</v>
      </c>
      <c r="E3581" s="60">
        <v>1</v>
      </c>
      <c r="F3581" s="60">
        <v>1038005</v>
      </c>
      <c r="G3581" s="50" t="s">
        <v>28715</v>
      </c>
      <c r="H3581" s="51"/>
      <c r="I3581" s="47"/>
      <c r="J3581" s="89">
        <v>3576</v>
      </c>
      <c r="K3581" s="98" t="s">
        <v>28715</v>
      </c>
      <c r="L3581" s="89"/>
      <c r="M3581" s="96"/>
      <c r="N3581" s="89"/>
      <c r="O3581" s="96"/>
      <c r="P3581" s="47" t="s">
        <v>27932</v>
      </c>
      <c r="Q3581" s="53"/>
      <c r="R3581" s="54"/>
      <c r="S3581" s="3"/>
      <c r="AH3581"/>
      <c r="AI3581"/>
      <c r="AJ3581"/>
      <c r="AK3581"/>
    </row>
    <row r="3582" spans="1:37" ht="60">
      <c r="A3582" s="55" t="s">
        <v>0</v>
      </c>
      <c r="B3582" s="43">
        <v>3581</v>
      </c>
      <c r="C3582" s="49" t="s">
        <v>7594</v>
      </c>
      <c r="D3582" s="52" t="s">
        <v>7595</v>
      </c>
      <c r="E3582" s="60">
        <v>127</v>
      </c>
      <c r="F3582" s="60">
        <v>1004012</v>
      </c>
      <c r="G3582" s="50"/>
      <c r="H3582" s="51"/>
      <c r="I3582" s="47"/>
      <c r="J3582" s="94"/>
      <c r="K3582" s="98"/>
      <c r="L3582" s="89"/>
      <c r="M3582" s="96"/>
      <c r="N3582" s="89"/>
      <c r="O3582" s="96"/>
      <c r="P3582" s="47" t="s">
        <v>27927</v>
      </c>
      <c r="Q3582" s="53"/>
      <c r="R3582" s="54"/>
      <c r="S3582" s="3"/>
      <c r="AH3582"/>
      <c r="AI3582"/>
      <c r="AJ3582"/>
      <c r="AK3582"/>
    </row>
    <row r="3583" spans="1:37" ht="60">
      <c r="A3583" s="55" t="s">
        <v>0</v>
      </c>
      <c r="B3583" s="43">
        <v>3582</v>
      </c>
      <c r="C3583" s="49" t="s">
        <v>7592</v>
      </c>
      <c r="D3583" s="52" t="s">
        <v>7593</v>
      </c>
      <c r="E3583" s="60">
        <v>32</v>
      </c>
      <c r="F3583" s="60">
        <v>1047018</v>
      </c>
      <c r="G3583" s="50" t="s">
        <v>28334</v>
      </c>
      <c r="H3583" s="51"/>
      <c r="I3583" s="47"/>
      <c r="J3583" s="89"/>
      <c r="K3583" s="98"/>
      <c r="L3583" s="89"/>
      <c r="M3583" s="96"/>
      <c r="N3583" s="89"/>
      <c r="O3583" s="96"/>
      <c r="P3583" s="47" t="s">
        <v>27929</v>
      </c>
      <c r="Q3583" s="53"/>
      <c r="R3583" s="54"/>
      <c r="S3583" s="3"/>
      <c r="AH3583"/>
      <c r="AI3583"/>
      <c r="AJ3583"/>
      <c r="AK3583"/>
    </row>
    <row r="3584" spans="1:37" ht="48">
      <c r="A3584" s="55" t="s">
        <v>0</v>
      </c>
      <c r="B3584" s="43">
        <v>3583</v>
      </c>
      <c r="C3584" s="49" t="s">
        <v>7590</v>
      </c>
      <c r="D3584" s="52" t="s">
        <v>7591</v>
      </c>
      <c r="E3584" s="60">
        <v>1</v>
      </c>
      <c r="F3584" s="60">
        <v>26023040</v>
      </c>
      <c r="G3584" s="49" t="s">
        <v>29153</v>
      </c>
      <c r="H3584" s="51"/>
      <c r="I3584" s="47"/>
      <c r="J3584" s="89"/>
      <c r="K3584" s="98"/>
      <c r="L3584" s="89"/>
      <c r="M3584" s="96"/>
      <c r="N3584" s="89"/>
      <c r="O3584" s="96"/>
      <c r="P3584" s="47" t="s">
        <v>28717</v>
      </c>
      <c r="Q3584" s="53"/>
      <c r="R3584" s="54"/>
      <c r="S3584" s="3"/>
      <c r="AH3584"/>
      <c r="AI3584"/>
      <c r="AJ3584"/>
      <c r="AK3584"/>
    </row>
    <row r="3585" spans="1:37" ht="48">
      <c r="A3585" s="55" t="s">
        <v>0</v>
      </c>
      <c r="B3585" s="43">
        <v>3584</v>
      </c>
      <c r="C3585" s="49" t="s">
        <v>7588</v>
      </c>
      <c r="D3585" s="52" t="s">
        <v>7589</v>
      </c>
      <c r="E3585" s="60">
        <v>22</v>
      </c>
      <c r="F3585" s="60">
        <v>1018015</v>
      </c>
      <c r="G3585" s="49" t="s">
        <v>28414</v>
      </c>
      <c r="H3585" s="51"/>
      <c r="I3585" s="47"/>
      <c r="J3585" s="89"/>
      <c r="K3585" s="98"/>
      <c r="L3585" s="89"/>
      <c r="M3585" s="96"/>
      <c r="N3585" s="89"/>
      <c r="O3585" s="96"/>
      <c r="P3585" s="47" t="s">
        <v>27929</v>
      </c>
      <c r="Q3585" s="53"/>
      <c r="R3585" s="54"/>
      <c r="S3585" s="3"/>
      <c r="AH3585"/>
      <c r="AI3585"/>
      <c r="AJ3585"/>
      <c r="AK3585"/>
    </row>
    <row r="3586" spans="1:37" ht="72">
      <c r="A3586" s="55" t="s">
        <v>0</v>
      </c>
      <c r="B3586" s="43">
        <v>3585</v>
      </c>
      <c r="C3586" s="49" t="s">
        <v>7586</v>
      </c>
      <c r="D3586" s="52" t="s">
        <v>7587</v>
      </c>
      <c r="E3586" s="60">
        <v>6</v>
      </c>
      <c r="F3586" s="60">
        <v>18016008</v>
      </c>
      <c r="G3586" s="50" t="s">
        <v>28414</v>
      </c>
      <c r="H3586" s="51"/>
      <c r="I3586" s="47"/>
      <c r="J3586" s="89">
        <v>3584</v>
      </c>
      <c r="K3586" s="98" t="s">
        <v>28414</v>
      </c>
      <c r="L3586" s="89"/>
      <c r="M3586" s="96"/>
      <c r="N3586" s="89"/>
      <c r="O3586" s="96"/>
      <c r="P3586" s="47" t="s">
        <v>27927</v>
      </c>
      <c r="Q3586" s="53"/>
      <c r="R3586" s="54"/>
      <c r="S3586" s="3"/>
      <c r="AH3586"/>
      <c r="AI3586"/>
      <c r="AJ3586"/>
      <c r="AK3586"/>
    </row>
    <row r="3587" spans="1:37" ht="60">
      <c r="A3587" s="55" t="s">
        <v>0</v>
      </c>
      <c r="B3587" s="43">
        <v>3586</v>
      </c>
      <c r="C3587" s="49" t="s">
        <v>7584</v>
      </c>
      <c r="D3587" s="52" t="s">
        <v>7585</v>
      </c>
      <c r="E3587" s="60">
        <v>1</v>
      </c>
      <c r="F3587" s="60">
        <v>23030009</v>
      </c>
      <c r="G3587" s="50" t="s">
        <v>28414</v>
      </c>
      <c r="H3587" s="51"/>
      <c r="I3587" s="47"/>
      <c r="J3587" s="89">
        <v>3584</v>
      </c>
      <c r="K3587" s="98" t="s">
        <v>28414</v>
      </c>
      <c r="L3587" s="89"/>
      <c r="M3587" s="96"/>
      <c r="N3587" s="89"/>
      <c r="O3587" s="96"/>
      <c r="P3587" s="47" t="s">
        <v>27930</v>
      </c>
      <c r="Q3587" s="53"/>
      <c r="R3587" s="54"/>
      <c r="S3587" s="3"/>
      <c r="AH3587"/>
      <c r="AI3587"/>
      <c r="AJ3587"/>
      <c r="AK3587"/>
    </row>
    <row r="3588" spans="1:37" ht="60">
      <c r="A3588" s="55" t="s">
        <v>0</v>
      </c>
      <c r="B3588" s="43">
        <v>3587</v>
      </c>
      <c r="C3588" s="49" t="s">
        <v>7581</v>
      </c>
      <c r="D3588" s="52" t="s">
        <v>7583</v>
      </c>
      <c r="E3588" s="60">
        <v>1</v>
      </c>
      <c r="F3588" s="60">
        <v>23003024</v>
      </c>
      <c r="G3588" s="49" t="s">
        <v>29015</v>
      </c>
      <c r="H3588" s="51"/>
      <c r="I3588" s="47"/>
      <c r="J3588" s="89">
        <v>3554</v>
      </c>
      <c r="K3588" s="98" t="s">
        <v>29015</v>
      </c>
      <c r="L3588" s="89"/>
      <c r="M3588" s="96"/>
      <c r="N3588" s="89"/>
      <c r="O3588" s="96"/>
      <c r="P3588" s="47" t="s">
        <v>27927</v>
      </c>
      <c r="Q3588" s="53"/>
      <c r="R3588" s="54"/>
      <c r="S3588" s="3"/>
      <c r="AH3588"/>
      <c r="AI3588"/>
      <c r="AJ3588"/>
      <c r="AK3588"/>
    </row>
    <row r="3589" spans="1:37" ht="96">
      <c r="A3589" s="55" t="s">
        <v>0</v>
      </c>
      <c r="B3589" s="43">
        <v>3588</v>
      </c>
      <c r="C3589" s="49" t="s">
        <v>7581</v>
      </c>
      <c r="D3589" s="52" t="s">
        <v>7582</v>
      </c>
      <c r="E3589" s="60">
        <v>4487</v>
      </c>
      <c r="F3589" s="60">
        <v>1001004</v>
      </c>
      <c r="G3589" s="50" t="s">
        <v>28428</v>
      </c>
      <c r="H3589" s="51"/>
      <c r="I3589" s="47"/>
      <c r="J3589" s="89"/>
      <c r="K3589" s="98"/>
      <c r="L3589" s="89"/>
      <c r="M3589" s="96"/>
      <c r="N3589" s="89"/>
      <c r="O3589" s="96"/>
      <c r="P3589" s="47" t="s">
        <v>27947</v>
      </c>
      <c r="Q3589" s="53"/>
      <c r="R3589" s="54"/>
      <c r="S3589" s="3"/>
      <c r="AH3589"/>
      <c r="AI3589"/>
      <c r="AJ3589"/>
      <c r="AK3589"/>
    </row>
    <row r="3590" spans="1:37" ht="48">
      <c r="A3590" s="55" t="s">
        <v>0</v>
      </c>
      <c r="B3590" s="43">
        <v>3589</v>
      </c>
      <c r="C3590" s="49" t="s">
        <v>7579</v>
      </c>
      <c r="D3590" s="52" t="s">
        <v>7580</v>
      </c>
      <c r="E3590" s="60">
        <v>1</v>
      </c>
      <c r="F3590" s="60">
        <v>18021020</v>
      </c>
      <c r="G3590" s="50"/>
      <c r="H3590" s="51"/>
      <c r="I3590" s="47"/>
      <c r="J3590" s="94"/>
      <c r="K3590" s="98"/>
      <c r="L3590" s="89"/>
      <c r="M3590" s="96"/>
      <c r="N3590" s="89"/>
      <c r="O3590" s="96"/>
      <c r="P3590" s="47" t="s">
        <v>27927</v>
      </c>
      <c r="Q3590" s="53"/>
      <c r="R3590" s="54"/>
      <c r="S3590" s="3"/>
      <c r="AH3590"/>
      <c r="AI3590"/>
      <c r="AJ3590"/>
      <c r="AK3590"/>
    </row>
    <row r="3591" spans="1:37" ht="72">
      <c r="A3591" s="55" t="s">
        <v>0</v>
      </c>
      <c r="B3591" s="43">
        <v>3590</v>
      </c>
      <c r="C3591" s="49" t="s">
        <v>7577</v>
      </c>
      <c r="D3591" s="52" t="s">
        <v>7578</v>
      </c>
      <c r="E3591" s="60">
        <v>1</v>
      </c>
      <c r="F3591" s="60">
        <v>18041019</v>
      </c>
      <c r="G3591" s="50"/>
      <c r="H3591" s="51"/>
      <c r="I3591" s="47"/>
      <c r="J3591" s="94">
        <v>3589</v>
      </c>
      <c r="K3591" s="98" t="s">
        <v>29923</v>
      </c>
      <c r="L3591" s="89"/>
      <c r="M3591" s="96"/>
      <c r="N3591" s="89"/>
      <c r="O3591" s="96"/>
      <c r="P3591" s="47" t="s">
        <v>27927</v>
      </c>
      <c r="Q3591" s="53"/>
      <c r="R3591" s="54"/>
      <c r="S3591" s="3"/>
      <c r="AH3591"/>
      <c r="AI3591"/>
      <c r="AJ3591"/>
      <c r="AK3591"/>
    </row>
    <row r="3592" spans="1:37" ht="72">
      <c r="A3592" s="55" t="s">
        <v>0</v>
      </c>
      <c r="B3592" s="43">
        <v>3591</v>
      </c>
      <c r="C3592" s="49" t="s">
        <v>7574</v>
      </c>
      <c r="D3592" s="52" t="s">
        <v>7576</v>
      </c>
      <c r="E3592" s="60">
        <v>9</v>
      </c>
      <c r="F3592" s="60">
        <v>6008018</v>
      </c>
      <c r="G3592" s="50"/>
      <c r="H3592" s="51"/>
      <c r="I3592" s="47"/>
      <c r="J3592" s="94">
        <v>3589</v>
      </c>
      <c r="K3592" s="98" t="s">
        <v>29923</v>
      </c>
      <c r="L3592" s="89"/>
      <c r="M3592" s="96"/>
      <c r="N3592" s="89"/>
      <c r="O3592" s="96"/>
      <c r="P3592" s="47" t="s">
        <v>27927</v>
      </c>
      <c r="Q3592" s="53"/>
      <c r="R3592" s="54"/>
      <c r="S3592" s="3"/>
      <c r="AH3592"/>
      <c r="AI3592"/>
      <c r="AJ3592"/>
      <c r="AK3592"/>
    </row>
    <row r="3593" spans="1:37" ht="60">
      <c r="A3593" s="55" t="s">
        <v>0</v>
      </c>
      <c r="B3593" s="43">
        <v>3592</v>
      </c>
      <c r="C3593" s="49" t="s">
        <v>7574</v>
      </c>
      <c r="D3593" s="52" t="s">
        <v>7575</v>
      </c>
      <c r="E3593" s="60"/>
      <c r="F3593" s="60"/>
      <c r="G3593" s="50"/>
      <c r="H3593" s="51"/>
      <c r="I3593" s="47"/>
      <c r="J3593" s="95">
        <v>3591</v>
      </c>
      <c r="K3593" s="98" t="s">
        <v>29924</v>
      </c>
      <c r="L3593" s="89"/>
      <c r="M3593" s="96"/>
      <c r="N3593" s="89"/>
      <c r="O3593" s="96"/>
      <c r="P3593" s="47" t="s">
        <v>27932</v>
      </c>
      <c r="Q3593" s="53"/>
      <c r="R3593" s="54"/>
      <c r="S3593" s="3"/>
      <c r="AH3593"/>
      <c r="AI3593"/>
      <c r="AJ3593"/>
      <c r="AK3593"/>
    </row>
    <row r="3594" spans="1:37" ht="48">
      <c r="A3594" s="55" t="s">
        <v>0</v>
      </c>
      <c r="B3594" s="43">
        <v>3593</v>
      </c>
      <c r="C3594" s="49" t="s">
        <v>7572</v>
      </c>
      <c r="D3594" s="52" t="s">
        <v>7573</v>
      </c>
      <c r="E3594" s="60">
        <v>1</v>
      </c>
      <c r="F3594" s="60">
        <v>18015024</v>
      </c>
      <c r="G3594" s="50"/>
      <c r="H3594" s="51"/>
      <c r="I3594" s="47"/>
      <c r="J3594" s="89"/>
      <c r="K3594" s="98"/>
      <c r="L3594" s="89"/>
      <c r="M3594" s="96"/>
      <c r="N3594" s="89"/>
      <c r="O3594" s="96"/>
      <c r="P3594" s="47" t="s">
        <v>27927</v>
      </c>
      <c r="Q3594" s="53"/>
      <c r="R3594" s="54"/>
      <c r="S3594" s="3"/>
      <c r="AH3594"/>
      <c r="AI3594"/>
      <c r="AJ3594"/>
      <c r="AK3594"/>
    </row>
    <row r="3595" spans="1:37" ht="72">
      <c r="A3595" s="55" t="s">
        <v>0</v>
      </c>
      <c r="B3595" s="43">
        <v>3594</v>
      </c>
      <c r="C3595" s="49" t="s">
        <v>7570</v>
      </c>
      <c r="D3595" s="52" t="s">
        <v>7571</v>
      </c>
      <c r="E3595" s="60">
        <v>1</v>
      </c>
      <c r="F3595" s="60">
        <v>30005026</v>
      </c>
      <c r="G3595" s="50" t="s">
        <v>28094</v>
      </c>
      <c r="H3595" s="51"/>
      <c r="I3595" s="47"/>
      <c r="J3595" s="89">
        <v>3559</v>
      </c>
      <c r="K3595" s="98" t="s">
        <v>28094</v>
      </c>
      <c r="L3595" s="89"/>
      <c r="M3595" s="96"/>
      <c r="N3595" s="89"/>
      <c r="O3595" s="96"/>
      <c r="P3595" s="47" t="s">
        <v>27935</v>
      </c>
      <c r="Q3595" s="53"/>
      <c r="R3595" s="54"/>
      <c r="S3595" s="3"/>
      <c r="AH3595"/>
      <c r="AI3595"/>
      <c r="AJ3595"/>
      <c r="AK3595"/>
    </row>
    <row r="3596" spans="1:37" ht="84">
      <c r="A3596" s="55" t="s">
        <v>0</v>
      </c>
      <c r="B3596" s="43">
        <v>3595</v>
      </c>
      <c r="C3596" s="49" t="s">
        <v>7568</v>
      </c>
      <c r="D3596" s="52" t="s">
        <v>7569</v>
      </c>
      <c r="E3596" s="60">
        <v>23</v>
      </c>
      <c r="F3596" s="60">
        <v>2030018</v>
      </c>
      <c r="G3596" s="50"/>
      <c r="H3596" s="51"/>
      <c r="I3596" s="47"/>
      <c r="J3596" s="95">
        <v>3564</v>
      </c>
      <c r="K3596" s="98" t="s">
        <v>29918</v>
      </c>
      <c r="L3596" s="89"/>
      <c r="M3596" s="96"/>
      <c r="N3596" s="89"/>
      <c r="O3596" s="96"/>
      <c r="P3596" s="47" t="s">
        <v>27927</v>
      </c>
      <c r="Q3596" s="53"/>
      <c r="R3596" s="54"/>
      <c r="S3596" s="3"/>
      <c r="AH3596"/>
      <c r="AI3596"/>
      <c r="AJ3596"/>
      <c r="AK3596"/>
    </row>
    <row r="3597" spans="1:37" ht="60">
      <c r="A3597" s="55" t="s">
        <v>0</v>
      </c>
      <c r="B3597" s="43">
        <v>3596</v>
      </c>
      <c r="C3597" s="49" t="s">
        <v>7566</v>
      </c>
      <c r="D3597" s="52" t="s">
        <v>7567</v>
      </c>
      <c r="E3597" s="60">
        <v>2</v>
      </c>
      <c r="F3597" s="60">
        <v>23032005</v>
      </c>
      <c r="G3597" s="50" t="s">
        <v>28306</v>
      </c>
      <c r="H3597" s="51"/>
      <c r="I3597" s="47"/>
      <c r="J3597" s="89">
        <v>3557</v>
      </c>
      <c r="K3597" s="98" t="s">
        <v>28306</v>
      </c>
      <c r="L3597" s="89"/>
      <c r="M3597" s="96"/>
      <c r="N3597" s="89"/>
      <c r="O3597" s="96"/>
      <c r="P3597" s="47" t="s">
        <v>27927</v>
      </c>
      <c r="Q3597" s="53"/>
      <c r="R3597" s="54"/>
      <c r="S3597" s="3"/>
      <c r="AH3597"/>
      <c r="AI3597"/>
      <c r="AJ3597"/>
      <c r="AK3597"/>
    </row>
    <row r="3598" spans="1:37" ht="48">
      <c r="A3598" s="55" t="s">
        <v>0</v>
      </c>
      <c r="B3598" s="43">
        <v>3597</v>
      </c>
      <c r="C3598" s="49" t="s">
        <v>7564</v>
      </c>
      <c r="D3598" s="52" t="s">
        <v>7565</v>
      </c>
      <c r="E3598" s="60">
        <v>1</v>
      </c>
      <c r="F3598" s="60">
        <v>19074006</v>
      </c>
      <c r="G3598" s="50"/>
      <c r="H3598" s="51"/>
      <c r="I3598" s="47"/>
      <c r="J3598" s="94"/>
      <c r="K3598" s="98"/>
      <c r="L3598" s="89"/>
      <c r="M3598" s="96"/>
      <c r="N3598" s="89"/>
      <c r="O3598" s="96"/>
      <c r="P3598" s="47" t="s">
        <v>27928</v>
      </c>
      <c r="Q3598" s="53"/>
      <c r="R3598" s="54"/>
      <c r="S3598" s="3"/>
      <c r="AH3598"/>
      <c r="AI3598"/>
      <c r="AJ3598"/>
      <c r="AK3598"/>
    </row>
    <row r="3599" spans="1:37" ht="60">
      <c r="A3599" s="55" t="s">
        <v>0</v>
      </c>
      <c r="B3599" s="43">
        <v>3598</v>
      </c>
      <c r="C3599" s="49" t="s">
        <v>7562</v>
      </c>
      <c r="D3599" s="52" t="s">
        <v>7563</v>
      </c>
      <c r="E3599" s="60">
        <v>3</v>
      </c>
      <c r="F3599" s="60">
        <v>18009009</v>
      </c>
      <c r="G3599" s="50"/>
      <c r="H3599" s="51"/>
      <c r="I3599" s="47"/>
      <c r="J3599" s="95">
        <v>3558</v>
      </c>
      <c r="K3599" s="98" t="s">
        <v>29916</v>
      </c>
      <c r="L3599" s="89"/>
      <c r="M3599" s="96"/>
      <c r="N3599" s="89"/>
      <c r="O3599" s="96"/>
      <c r="P3599" s="47" t="s">
        <v>27928</v>
      </c>
      <c r="Q3599" s="53"/>
      <c r="R3599" s="54"/>
      <c r="S3599" s="3"/>
      <c r="AH3599"/>
      <c r="AI3599"/>
      <c r="AJ3599"/>
      <c r="AK3599"/>
    </row>
    <row r="3600" spans="1:37" ht="72">
      <c r="A3600" s="55" t="s">
        <v>0</v>
      </c>
      <c r="B3600" s="43">
        <v>3599</v>
      </c>
      <c r="C3600" s="49" t="s">
        <v>7560</v>
      </c>
      <c r="D3600" s="52" t="s">
        <v>7561</v>
      </c>
      <c r="E3600" s="60">
        <v>6</v>
      </c>
      <c r="F3600" s="60">
        <v>5025013</v>
      </c>
      <c r="G3600" s="50"/>
      <c r="H3600" s="51"/>
      <c r="I3600" s="47"/>
      <c r="J3600" s="95">
        <v>3563</v>
      </c>
      <c r="K3600" s="98" t="s">
        <v>29917</v>
      </c>
      <c r="L3600" s="89"/>
      <c r="M3600" s="96"/>
      <c r="N3600" s="89"/>
      <c r="O3600" s="96"/>
      <c r="P3600" s="47" t="s">
        <v>27927</v>
      </c>
      <c r="Q3600" s="53"/>
      <c r="R3600" s="54"/>
      <c r="S3600" s="3"/>
      <c r="AH3600"/>
      <c r="AI3600"/>
      <c r="AJ3600"/>
      <c r="AK3600"/>
    </row>
    <row r="3601" spans="1:37" ht="60">
      <c r="A3601" s="55" t="s">
        <v>0</v>
      </c>
      <c r="B3601" s="43">
        <v>3600</v>
      </c>
      <c r="C3601" s="49" t="s">
        <v>7558</v>
      </c>
      <c r="D3601" s="52" t="s">
        <v>7559</v>
      </c>
      <c r="E3601" s="60">
        <v>1</v>
      </c>
      <c r="F3601" s="60">
        <v>3011035</v>
      </c>
      <c r="G3601" s="50"/>
      <c r="H3601" s="51"/>
      <c r="I3601" s="47"/>
      <c r="J3601" s="95">
        <v>3564</v>
      </c>
      <c r="K3601" s="98" t="s">
        <v>29918</v>
      </c>
      <c r="L3601" s="89"/>
      <c r="M3601" s="96"/>
      <c r="N3601" s="89"/>
      <c r="O3601" s="96"/>
      <c r="P3601" s="47" t="s">
        <v>27927</v>
      </c>
      <c r="Q3601" s="53"/>
      <c r="R3601" s="54"/>
      <c r="S3601" s="3"/>
      <c r="AH3601"/>
      <c r="AI3601"/>
      <c r="AJ3601"/>
      <c r="AK3601"/>
    </row>
    <row r="3602" spans="1:37" ht="84">
      <c r="A3602" s="55" t="s">
        <v>0</v>
      </c>
      <c r="B3602" s="43">
        <v>3601</v>
      </c>
      <c r="C3602" s="49" t="s">
        <v>7556</v>
      </c>
      <c r="D3602" s="52" t="s">
        <v>7557</v>
      </c>
      <c r="E3602" s="60">
        <v>1</v>
      </c>
      <c r="F3602" s="60">
        <v>20031019</v>
      </c>
      <c r="G3602" s="49" t="s">
        <v>28929</v>
      </c>
      <c r="H3602" s="51"/>
      <c r="I3602" s="47"/>
      <c r="J3602" s="89">
        <v>3787</v>
      </c>
      <c r="K3602" s="98" t="s">
        <v>28929</v>
      </c>
      <c r="L3602" s="89"/>
      <c r="M3602" s="96"/>
      <c r="N3602" s="89"/>
      <c r="O3602" s="96"/>
      <c r="P3602" s="47" t="s">
        <v>27927</v>
      </c>
      <c r="Q3602" s="53"/>
      <c r="R3602" s="54"/>
      <c r="S3602" s="3"/>
      <c r="AH3602"/>
      <c r="AI3602"/>
      <c r="AJ3602"/>
      <c r="AK3602"/>
    </row>
    <row r="3603" spans="1:37" ht="60">
      <c r="A3603" s="55" t="s">
        <v>0</v>
      </c>
      <c r="B3603" s="43">
        <v>3602</v>
      </c>
      <c r="C3603" s="49" t="s">
        <v>7554</v>
      </c>
      <c r="D3603" s="52" t="s">
        <v>7555</v>
      </c>
      <c r="E3603" s="60">
        <v>37</v>
      </c>
      <c r="F3603" s="60">
        <v>2012011</v>
      </c>
      <c r="G3603" s="50"/>
      <c r="H3603" s="51"/>
      <c r="I3603" s="47"/>
      <c r="J3603" s="95">
        <v>3541</v>
      </c>
      <c r="K3603" s="98" t="s">
        <v>29015</v>
      </c>
      <c r="L3603" s="89"/>
      <c r="M3603" s="96"/>
      <c r="N3603" s="89"/>
      <c r="O3603" s="96"/>
      <c r="P3603" s="47" t="s">
        <v>27933</v>
      </c>
      <c r="Q3603" s="53"/>
      <c r="R3603" s="54"/>
      <c r="S3603" s="3"/>
      <c r="AH3603"/>
      <c r="AI3603"/>
      <c r="AJ3603"/>
      <c r="AK3603"/>
    </row>
    <row r="3604" spans="1:37" ht="96">
      <c r="A3604" s="55" t="s">
        <v>0</v>
      </c>
      <c r="B3604" s="43">
        <v>3603</v>
      </c>
      <c r="C3604" s="49" t="s">
        <v>7552</v>
      </c>
      <c r="D3604" s="52" t="s">
        <v>7553</v>
      </c>
      <c r="E3604" s="60">
        <v>68</v>
      </c>
      <c r="F3604" s="60">
        <v>1013010</v>
      </c>
      <c r="G3604" s="49" t="s">
        <v>29018</v>
      </c>
      <c r="H3604" s="51"/>
      <c r="I3604" s="47"/>
      <c r="J3604" s="89">
        <v>3769</v>
      </c>
      <c r="K3604" s="98" t="s">
        <v>29018</v>
      </c>
      <c r="L3604" s="89"/>
      <c r="M3604" s="96"/>
      <c r="N3604" s="89"/>
      <c r="O3604" s="96"/>
      <c r="P3604" s="47" t="s">
        <v>27928</v>
      </c>
      <c r="Q3604" s="53"/>
      <c r="R3604" s="54"/>
      <c r="S3604" s="3"/>
      <c r="AH3604"/>
      <c r="AI3604"/>
      <c r="AJ3604"/>
      <c r="AK3604"/>
    </row>
    <row r="3605" spans="1:37" ht="60">
      <c r="A3605" s="55" t="s">
        <v>14360</v>
      </c>
      <c r="B3605" s="43">
        <v>3604</v>
      </c>
      <c r="C3605" s="49" t="s">
        <v>7550</v>
      </c>
      <c r="D3605" s="52" t="s">
        <v>7551</v>
      </c>
      <c r="E3605" s="60">
        <v>1</v>
      </c>
      <c r="F3605" s="60">
        <v>15007022</v>
      </c>
      <c r="G3605" s="50"/>
      <c r="H3605" s="51"/>
      <c r="I3605" s="47"/>
      <c r="J3605" s="95">
        <v>3603</v>
      </c>
      <c r="K3605" s="98" t="s">
        <v>29925</v>
      </c>
      <c r="L3605" s="89"/>
      <c r="M3605" s="96"/>
      <c r="N3605" s="89"/>
      <c r="O3605" s="96"/>
      <c r="P3605" s="47" t="s">
        <v>27928</v>
      </c>
      <c r="Q3605" s="53"/>
      <c r="R3605" s="54"/>
      <c r="S3605" s="3"/>
      <c r="AH3605"/>
      <c r="AI3605"/>
      <c r="AJ3605"/>
      <c r="AK3605"/>
    </row>
    <row r="3606" spans="1:37" ht="84">
      <c r="A3606" s="55" t="s">
        <v>0</v>
      </c>
      <c r="B3606" s="43">
        <v>3605</v>
      </c>
      <c r="C3606" s="49" t="s">
        <v>7548</v>
      </c>
      <c r="D3606" s="52" t="s">
        <v>7549</v>
      </c>
      <c r="E3606" s="60">
        <v>5415</v>
      </c>
      <c r="F3606" s="60">
        <v>1001021</v>
      </c>
      <c r="G3606" s="50" t="s">
        <v>28425</v>
      </c>
      <c r="H3606" s="51"/>
      <c r="I3606" s="47"/>
      <c r="J3606" s="89">
        <v>3634</v>
      </c>
      <c r="K3606" s="98" t="s">
        <v>28425</v>
      </c>
      <c r="L3606" s="89"/>
      <c r="M3606" s="96"/>
      <c r="N3606" s="89"/>
      <c r="O3606" s="96"/>
      <c r="P3606" s="47" t="s">
        <v>27927</v>
      </c>
      <c r="Q3606" s="53"/>
      <c r="R3606" s="54"/>
      <c r="S3606" s="3"/>
      <c r="AH3606"/>
      <c r="AI3606"/>
      <c r="AJ3606"/>
      <c r="AK3606"/>
    </row>
    <row r="3607" spans="1:37" ht="60">
      <c r="A3607" s="55" t="s">
        <v>14360</v>
      </c>
      <c r="B3607" s="43">
        <v>3606</v>
      </c>
      <c r="C3607" s="49" t="s">
        <v>7546</v>
      </c>
      <c r="D3607" s="52" t="s">
        <v>7547</v>
      </c>
      <c r="E3607" s="60">
        <v>105</v>
      </c>
      <c r="F3607" s="60">
        <v>15004014</v>
      </c>
      <c r="G3607" s="50"/>
      <c r="H3607" s="51"/>
      <c r="I3607" s="47"/>
      <c r="J3607" s="95">
        <v>3605</v>
      </c>
      <c r="K3607" s="98" t="s">
        <v>29926</v>
      </c>
      <c r="L3607" s="89"/>
      <c r="M3607" s="96"/>
      <c r="N3607" s="89"/>
      <c r="O3607" s="96"/>
      <c r="P3607" s="47" t="s">
        <v>27927</v>
      </c>
      <c r="Q3607" s="53"/>
      <c r="R3607" s="54"/>
      <c r="S3607" s="3"/>
      <c r="AH3607"/>
      <c r="AI3607"/>
      <c r="AJ3607"/>
      <c r="AK3607"/>
    </row>
    <row r="3608" spans="1:37" ht="48">
      <c r="A3608" s="55" t="s">
        <v>0</v>
      </c>
      <c r="B3608" s="43">
        <v>3607</v>
      </c>
      <c r="C3608" s="49" t="s">
        <v>7544</v>
      </c>
      <c r="D3608" s="52" t="s">
        <v>7545</v>
      </c>
      <c r="E3608" s="60">
        <v>18</v>
      </c>
      <c r="F3608" s="60">
        <v>1008002</v>
      </c>
      <c r="G3608" s="49" t="s">
        <v>28716</v>
      </c>
      <c r="H3608" s="51"/>
      <c r="I3608" s="47"/>
      <c r="J3608" s="89"/>
      <c r="K3608" s="98"/>
      <c r="L3608" s="89"/>
      <c r="M3608" s="96"/>
      <c r="N3608" s="89"/>
      <c r="O3608" s="96"/>
      <c r="P3608" s="47" t="s">
        <v>27929</v>
      </c>
      <c r="Q3608" s="53"/>
      <c r="R3608" s="54"/>
      <c r="S3608" s="3"/>
      <c r="AH3608"/>
      <c r="AI3608"/>
      <c r="AJ3608"/>
      <c r="AK3608"/>
    </row>
    <row r="3609" spans="1:37" ht="72">
      <c r="A3609" s="55" t="s">
        <v>0</v>
      </c>
      <c r="B3609" s="43">
        <v>3608</v>
      </c>
      <c r="C3609" s="49" t="s">
        <v>7542</v>
      </c>
      <c r="D3609" s="52" t="s">
        <v>7543</v>
      </c>
      <c r="E3609" s="60">
        <v>10</v>
      </c>
      <c r="F3609" s="60">
        <v>11022027</v>
      </c>
      <c r="G3609" s="50"/>
      <c r="H3609" s="51"/>
      <c r="I3609" s="47"/>
      <c r="J3609" s="94">
        <v>3607</v>
      </c>
      <c r="K3609" s="98" t="s">
        <v>28716</v>
      </c>
      <c r="L3609" s="89"/>
      <c r="M3609" s="96"/>
      <c r="N3609" s="89"/>
      <c r="O3609" s="96"/>
      <c r="P3609" s="47" t="s">
        <v>27927</v>
      </c>
      <c r="Q3609" s="53"/>
      <c r="R3609" s="54"/>
      <c r="S3609" s="3"/>
      <c r="AH3609"/>
      <c r="AI3609"/>
      <c r="AJ3609"/>
      <c r="AK3609"/>
    </row>
    <row r="3610" spans="1:37" ht="72">
      <c r="A3610" s="55" t="s">
        <v>0</v>
      </c>
      <c r="B3610" s="43">
        <v>3609</v>
      </c>
      <c r="C3610" s="49" t="s">
        <v>7540</v>
      </c>
      <c r="D3610" s="52" t="s">
        <v>7541</v>
      </c>
      <c r="E3610" s="60">
        <v>1</v>
      </c>
      <c r="F3610" s="60">
        <v>10003003</v>
      </c>
      <c r="G3610" s="50"/>
      <c r="H3610" s="51"/>
      <c r="I3610" s="47"/>
      <c r="J3610" s="89">
        <v>3607</v>
      </c>
      <c r="K3610" s="98" t="s">
        <v>28716</v>
      </c>
      <c r="L3610" s="89">
        <v>1</v>
      </c>
      <c r="M3610" s="96" t="s">
        <v>14339</v>
      </c>
      <c r="N3610" s="89"/>
      <c r="O3610" s="96"/>
      <c r="P3610" s="47" t="s">
        <v>27931</v>
      </c>
      <c r="Q3610" s="53"/>
      <c r="R3610" s="54"/>
      <c r="S3610" s="3"/>
      <c r="AH3610"/>
      <c r="AI3610"/>
      <c r="AJ3610"/>
      <c r="AK3610"/>
    </row>
    <row r="3611" spans="1:37" ht="60">
      <c r="A3611" s="55" t="s">
        <v>0</v>
      </c>
      <c r="B3611" s="43">
        <v>3610</v>
      </c>
      <c r="C3611" s="49" t="s">
        <v>7538</v>
      </c>
      <c r="D3611" s="52" t="s">
        <v>7539</v>
      </c>
      <c r="E3611" s="60">
        <v>4</v>
      </c>
      <c r="F3611" s="60">
        <v>3019019</v>
      </c>
      <c r="G3611" s="50"/>
      <c r="H3611" s="51"/>
      <c r="I3611" s="47"/>
      <c r="J3611" s="95">
        <v>3608</v>
      </c>
      <c r="K3611" s="98" t="s">
        <v>28716</v>
      </c>
      <c r="L3611" s="89"/>
      <c r="M3611" s="96"/>
      <c r="N3611" s="89"/>
      <c r="O3611" s="96"/>
      <c r="P3611" s="47" t="s">
        <v>27927</v>
      </c>
      <c r="Q3611" s="53"/>
      <c r="R3611" s="54"/>
      <c r="S3611" s="3"/>
      <c r="AH3611"/>
      <c r="AI3611"/>
      <c r="AJ3611"/>
      <c r="AK3611"/>
    </row>
    <row r="3612" spans="1:37" ht="60">
      <c r="A3612" s="55" t="s">
        <v>0</v>
      </c>
      <c r="B3612" s="43">
        <v>3611</v>
      </c>
      <c r="C3612" s="49" t="s">
        <v>7536</v>
      </c>
      <c r="D3612" s="52" t="s">
        <v>7537</v>
      </c>
      <c r="E3612" s="60">
        <v>32</v>
      </c>
      <c r="F3612" s="60">
        <v>2011007</v>
      </c>
      <c r="G3612" s="50"/>
      <c r="H3612" s="51"/>
      <c r="I3612" s="47"/>
      <c r="J3612" s="94"/>
      <c r="K3612" s="98"/>
      <c r="L3612" s="89"/>
      <c r="M3612" s="96"/>
      <c r="N3612" s="89"/>
      <c r="O3612" s="96"/>
      <c r="P3612" s="47" t="s">
        <v>27927</v>
      </c>
      <c r="Q3612" s="53"/>
      <c r="R3612" s="54"/>
      <c r="S3612" s="3"/>
      <c r="AH3612"/>
      <c r="AI3612"/>
      <c r="AJ3612"/>
      <c r="AK3612"/>
    </row>
    <row r="3613" spans="1:37" ht="60">
      <c r="A3613" s="55" t="s">
        <v>0</v>
      </c>
      <c r="B3613" s="43">
        <v>3612</v>
      </c>
      <c r="C3613" s="49" t="s">
        <v>7534</v>
      </c>
      <c r="D3613" s="52" t="s">
        <v>7535</v>
      </c>
      <c r="E3613" s="60">
        <v>35</v>
      </c>
      <c r="F3613" s="60">
        <v>4013006</v>
      </c>
      <c r="G3613" s="50"/>
      <c r="H3613" s="51"/>
      <c r="I3613" s="47"/>
      <c r="J3613" s="95">
        <v>3611</v>
      </c>
      <c r="K3613" s="98" t="s">
        <v>29927</v>
      </c>
      <c r="L3613" s="89"/>
      <c r="M3613" s="96"/>
      <c r="N3613" s="89"/>
      <c r="O3613" s="96"/>
      <c r="P3613" s="47" t="s">
        <v>27931</v>
      </c>
      <c r="Q3613" s="53"/>
      <c r="R3613" s="54"/>
      <c r="S3613" s="3"/>
      <c r="AH3613"/>
      <c r="AI3613"/>
      <c r="AJ3613"/>
      <c r="AK3613"/>
    </row>
    <row r="3614" spans="1:37" ht="60">
      <c r="A3614" s="55" t="s">
        <v>0</v>
      </c>
      <c r="B3614" s="43">
        <v>3613</v>
      </c>
      <c r="C3614" s="49" t="s">
        <v>7532</v>
      </c>
      <c r="D3614" s="52" t="s">
        <v>7533</v>
      </c>
      <c r="E3614" s="60">
        <v>1</v>
      </c>
      <c r="F3614" s="60">
        <v>13002024</v>
      </c>
      <c r="G3614" s="50" t="s">
        <v>1673</v>
      </c>
      <c r="H3614" s="51"/>
      <c r="I3614" s="47"/>
      <c r="J3614" s="89">
        <v>3612</v>
      </c>
      <c r="K3614" s="98" t="s">
        <v>29927</v>
      </c>
      <c r="L3614" s="89">
        <v>672</v>
      </c>
      <c r="M3614" s="96" t="s">
        <v>29440</v>
      </c>
      <c r="N3614" s="89"/>
      <c r="O3614" s="96"/>
      <c r="P3614" s="47" t="s">
        <v>27932</v>
      </c>
      <c r="Q3614" s="53"/>
      <c r="R3614" s="54"/>
      <c r="S3614" s="3"/>
      <c r="AH3614"/>
      <c r="AI3614"/>
      <c r="AJ3614"/>
      <c r="AK3614"/>
    </row>
    <row r="3615" spans="1:37" ht="60">
      <c r="A3615" s="55" t="s">
        <v>0</v>
      </c>
      <c r="B3615" s="43">
        <v>3614</v>
      </c>
      <c r="C3615" s="49" t="s">
        <v>7530</v>
      </c>
      <c r="D3615" s="52" t="s">
        <v>7531</v>
      </c>
      <c r="E3615" s="60">
        <v>1</v>
      </c>
      <c r="F3615" s="60">
        <v>9025003</v>
      </c>
      <c r="G3615" s="50"/>
      <c r="H3615" s="51"/>
      <c r="I3615" s="47"/>
      <c r="J3615" s="95">
        <v>3612</v>
      </c>
      <c r="K3615" s="98" t="s">
        <v>29927</v>
      </c>
      <c r="L3615" s="89"/>
      <c r="M3615" s="96"/>
      <c r="N3615" s="89"/>
      <c r="O3615" s="96"/>
      <c r="P3615" s="47" t="s">
        <v>27930</v>
      </c>
      <c r="Q3615" s="53"/>
      <c r="R3615" s="54"/>
      <c r="S3615" s="3"/>
      <c r="AH3615"/>
      <c r="AI3615"/>
      <c r="AJ3615"/>
      <c r="AK3615"/>
    </row>
    <row r="3616" spans="1:37" ht="84">
      <c r="A3616" s="55" t="s">
        <v>0</v>
      </c>
      <c r="B3616" s="43">
        <v>3615</v>
      </c>
      <c r="C3616" s="49" t="s">
        <v>7525</v>
      </c>
      <c r="D3616" s="52" t="s">
        <v>7529</v>
      </c>
      <c r="E3616" s="60">
        <v>206</v>
      </c>
      <c r="F3616" s="60">
        <v>1002001</v>
      </c>
      <c r="G3616" s="49" t="s">
        <v>28102</v>
      </c>
      <c r="H3616" s="51"/>
      <c r="I3616" s="47"/>
      <c r="J3616" s="89"/>
      <c r="K3616" s="98"/>
      <c r="L3616" s="89"/>
      <c r="M3616" s="96"/>
      <c r="N3616" s="89"/>
      <c r="O3616" s="96"/>
      <c r="P3616" s="47" t="s">
        <v>27929</v>
      </c>
      <c r="Q3616" s="53"/>
      <c r="R3616" s="54"/>
      <c r="S3616" s="3"/>
      <c r="AH3616"/>
      <c r="AI3616"/>
      <c r="AJ3616"/>
      <c r="AK3616"/>
    </row>
    <row r="3617" spans="1:37" ht="60">
      <c r="A3617" s="55" t="s">
        <v>0</v>
      </c>
      <c r="B3617" s="43">
        <v>3616</v>
      </c>
      <c r="C3617" s="49" t="s">
        <v>7527</v>
      </c>
      <c r="D3617" s="52" t="s">
        <v>7528</v>
      </c>
      <c r="E3617" s="60">
        <v>1</v>
      </c>
      <c r="F3617" s="60">
        <v>5028032</v>
      </c>
      <c r="G3617" s="50" t="s">
        <v>28102</v>
      </c>
      <c r="H3617" s="51"/>
      <c r="I3617" s="47"/>
      <c r="J3617" s="89">
        <v>3615</v>
      </c>
      <c r="K3617" s="98" t="s">
        <v>28102</v>
      </c>
      <c r="L3617" s="89"/>
      <c r="M3617" s="96"/>
      <c r="N3617" s="89"/>
      <c r="O3617" s="96"/>
      <c r="P3617" s="47" t="s">
        <v>27930</v>
      </c>
      <c r="Q3617" s="53"/>
      <c r="R3617" s="54"/>
      <c r="S3617" s="3"/>
      <c r="AH3617"/>
      <c r="AI3617"/>
      <c r="AJ3617"/>
      <c r="AK3617"/>
    </row>
    <row r="3618" spans="1:37" ht="96">
      <c r="A3618" s="55" t="s">
        <v>0</v>
      </c>
      <c r="B3618" s="43">
        <v>3617</v>
      </c>
      <c r="C3618" s="49" t="s">
        <v>7525</v>
      </c>
      <c r="D3618" s="52" t="s">
        <v>7526</v>
      </c>
      <c r="E3618" s="60">
        <v>21</v>
      </c>
      <c r="F3618" s="60">
        <v>1018021</v>
      </c>
      <c r="G3618" s="50" t="s">
        <v>28102</v>
      </c>
      <c r="H3618" s="51"/>
      <c r="I3618" s="47"/>
      <c r="J3618" s="89">
        <v>3615</v>
      </c>
      <c r="K3618" s="98" t="s">
        <v>28102</v>
      </c>
      <c r="L3618" s="89"/>
      <c r="M3618" s="96"/>
      <c r="N3618" s="89"/>
      <c r="O3618" s="96"/>
      <c r="P3618" s="47" t="s">
        <v>27928</v>
      </c>
      <c r="Q3618" s="53"/>
      <c r="R3618" s="54"/>
      <c r="S3618" s="3"/>
      <c r="AH3618"/>
      <c r="AI3618"/>
      <c r="AJ3618"/>
      <c r="AK3618"/>
    </row>
    <row r="3619" spans="1:37" ht="72">
      <c r="A3619" s="55" t="s">
        <v>0</v>
      </c>
      <c r="B3619" s="43">
        <v>3618</v>
      </c>
      <c r="C3619" s="49" t="s">
        <v>7523</v>
      </c>
      <c r="D3619" s="52" t="s">
        <v>7524</v>
      </c>
      <c r="E3619" s="60">
        <v>34</v>
      </c>
      <c r="F3619" s="60">
        <v>1011031</v>
      </c>
      <c r="G3619" s="50" t="s">
        <v>28425</v>
      </c>
      <c r="H3619" s="51"/>
      <c r="I3619" s="47"/>
      <c r="J3619" s="89">
        <v>3634</v>
      </c>
      <c r="K3619" s="98" t="s">
        <v>28425</v>
      </c>
      <c r="L3619" s="89"/>
      <c r="M3619" s="96"/>
      <c r="N3619" s="89"/>
      <c r="O3619" s="96"/>
      <c r="P3619" s="47" t="s">
        <v>27928</v>
      </c>
      <c r="Q3619" s="53"/>
      <c r="R3619" s="54"/>
      <c r="S3619" s="3"/>
      <c r="AH3619"/>
      <c r="AI3619"/>
      <c r="AJ3619"/>
      <c r="AK3619"/>
    </row>
    <row r="3620" spans="1:37" ht="72">
      <c r="A3620" s="55" t="s">
        <v>0</v>
      </c>
      <c r="B3620" s="43">
        <v>3619</v>
      </c>
      <c r="C3620" s="49" t="s">
        <v>7520</v>
      </c>
      <c r="D3620" s="52" t="s">
        <v>7522</v>
      </c>
      <c r="E3620" s="60">
        <v>3</v>
      </c>
      <c r="F3620" s="60">
        <v>24005027</v>
      </c>
      <c r="G3620" s="50"/>
      <c r="H3620" s="51"/>
      <c r="I3620" s="47"/>
      <c r="J3620" s="95">
        <v>3611</v>
      </c>
      <c r="K3620" s="98" t="s">
        <v>29927</v>
      </c>
      <c r="L3620" s="89"/>
      <c r="M3620" s="96"/>
      <c r="N3620" s="89"/>
      <c r="O3620" s="96"/>
      <c r="P3620" s="47" t="s">
        <v>27927</v>
      </c>
      <c r="Q3620" s="53"/>
      <c r="R3620" s="54"/>
      <c r="S3620" s="3"/>
      <c r="AH3620"/>
      <c r="AI3620"/>
      <c r="AJ3620"/>
      <c r="AK3620"/>
    </row>
    <row r="3621" spans="1:37" ht="60">
      <c r="A3621" s="55" t="s">
        <v>0</v>
      </c>
      <c r="B3621" s="43">
        <v>3620</v>
      </c>
      <c r="C3621" s="49" t="s">
        <v>7520</v>
      </c>
      <c r="D3621" s="52" t="s">
        <v>7521</v>
      </c>
      <c r="E3621" s="60">
        <v>2</v>
      </c>
      <c r="F3621" s="60">
        <v>13004011</v>
      </c>
      <c r="G3621" s="50"/>
      <c r="H3621" s="51"/>
      <c r="I3621" s="47"/>
      <c r="J3621" s="95">
        <v>3619</v>
      </c>
      <c r="K3621" s="98" t="s">
        <v>29928</v>
      </c>
      <c r="L3621" s="89"/>
      <c r="M3621" s="96"/>
      <c r="N3621" s="89"/>
      <c r="O3621" s="96"/>
      <c r="P3621" s="47" t="s">
        <v>27931</v>
      </c>
      <c r="Q3621" s="53"/>
      <c r="R3621" s="54"/>
      <c r="S3621" s="3"/>
      <c r="AH3621"/>
      <c r="AI3621"/>
      <c r="AJ3621"/>
      <c r="AK3621"/>
    </row>
    <row r="3622" spans="1:37" ht="60">
      <c r="A3622" s="55" t="s">
        <v>0</v>
      </c>
      <c r="B3622" s="43">
        <v>3621</v>
      </c>
      <c r="C3622" s="49" t="s">
        <v>7518</v>
      </c>
      <c r="D3622" s="52" t="s">
        <v>7519</v>
      </c>
      <c r="E3622" s="60">
        <v>1</v>
      </c>
      <c r="F3622" s="60">
        <v>13002009</v>
      </c>
      <c r="G3622" s="50"/>
      <c r="H3622" s="51"/>
      <c r="I3622" s="47"/>
      <c r="J3622" s="95">
        <v>3612</v>
      </c>
      <c r="K3622" s="98" t="s">
        <v>29927</v>
      </c>
      <c r="L3622" s="89"/>
      <c r="M3622" s="96"/>
      <c r="N3622" s="89"/>
      <c r="O3622" s="96"/>
      <c r="P3622" s="47" t="s">
        <v>27931</v>
      </c>
      <c r="Q3622" s="53"/>
      <c r="R3622" s="54"/>
      <c r="S3622" s="3"/>
      <c r="AH3622"/>
      <c r="AI3622"/>
      <c r="AJ3622"/>
      <c r="AK3622"/>
    </row>
    <row r="3623" spans="1:37" ht="72">
      <c r="A3623" s="55" t="s">
        <v>0</v>
      </c>
      <c r="B3623" s="43">
        <v>3622</v>
      </c>
      <c r="C3623" s="49" t="s">
        <v>7516</v>
      </c>
      <c r="D3623" s="52" t="s">
        <v>7517</v>
      </c>
      <c r="E3623" s="60">
        <v>1</v>
      </c>
      <c r="F3623" s="60">
        <v>15010035</v>
      </c>
      <c r="G3623" s="50" t="s">
        <v>28102</v>
      </c>
      <c r="H3623" s="51"/>
      <c r="I3623" s="47"/>
      <c r="J3623" s="89">
        <v>3615</v>
      </c>
      <c r="K3623" s="98" t="s">
        <v>28102</v>
      </c>
      <c r="L3623" s="89"/>
      <c r="M3623" s="96"/>
      <c r="N3623" s="89"/>
      <c r="O3623" s="96"/>
      <c r="P3623" s="47" t="s">
        <v>27931</v>
      </c>
      <c r="Q3623" s="53"/>
      <c r="R3623" s="54"/>
      <c r="S3623" s="3"/>
      <c r="AH3623"/>
      <c r="AI3623"/>
      <c r="AJ3623"/>
      <c r="AK3623"/>
    </row>
    <row r="3624" spans="1:37" ht="60">
      <c r="A3624" s="55" t="s">
        <v>0</v>
      </c>
      <c r="B3624" s="43">
        <v>3623</v>
      </c>
      <c r="C3624" s="49" t="s">
        <v>7514</v>
      </c>
      <c r="D3624" s="52" t="s">
        <v>7515</v>
      </c>
      <c r="E3624" s="60">
        <v>1</v>
      </c>
      <c r="F3624" s="60">
        <v>24002002</v>
      </c>
      <c r="G3624" s="50"/>
      <c r="H3624" s="51"/>
      <c r="I3624" s="47"/>
      <c r="J3624" s="95">
        <v>3618</v>
      </c>
      <c r="K3624" s="98" t="s">
        <v>28102</v>
      </c>
      <c r="L3624" s="89"/>
      <c r="M3624" s="96"/>
      <c r="N3624" s="89"/>
      <c r="O3624" s="96"/>
      <c r="P3624" s="47" t="s">
        <v>27928</v>
      </c>
      <c r="Q3624" s="53"/>
      <c r="R3624" s="54"/>
      <c r="S3624" s="3"/>
      <c r="AH3624"/>
      <c r="AI3624"/>
      <c r="AJ3624"/>
      <c r="AK3624"/>
    </row>
    <row r="3625" spans="1:37" ht="48">
      <c r="A3625" s="55" t="s">
        <v>0</v>
      </c>
      <c r="B3625" s="43">
        <v>3624</v>
      </c>
      <c r="C3625" s="49" t="s">
        <v>7511</v>
      </c>
      <c r="D3625" s="52" t="s">
        <v>7513</v>
      </c>
      <c r="E3625" s="60">
        <v>2</v>
      </c>
      <c r="F3625" s="60">
        <v>18005026</v>
      </c>
      <c r="G3625" s="50"/>
      <c r="H3625" s="51"/>
      <c r="I3625" s="47"/>
      <c r="J3625" s="94"/>
      <c r="K3625" s="98"/>
      <c r="L3625" s="89"/>
      <c r="M3625" s="96"/>
      <c r="N3625" s="89"/>
      <c r="O3625" s="96"/>
      <c r="P3625" s="47" t="s">
        <v>27927</v>
      </c>
      <c r="Q3625" s="53"/>
      <c r="R3625" s="54"/>
      <c r="S3625" s="3"/>
      <c r="AH3625"/>
      <c r="AI3625"/>
      <c r="AJ3625"/>
      <c r="AK3625"/>
    </row>
    <row r="3626" spans="1:37" ht="60">
      <c r="A3626" s="55" t="s">
        <v>0</v>
      </c>
      <c r="B3626" s="43">
        <v>3625</v>
      </c>
      <c r="C3626" s="49" t="s">
        <v>7511</v>
      </c>
      <c r="D3626" s="52" t="s">
        <v>7512</v>
      </c>
      <c r="E3626" s="60">
        <v>2</v>
      </c>
      <c r="F3626" s="60">
        <v>1010011</v>
      </c>
      <c r="G3626" s="50"/>
      <c r="H3626" s="51"/>
      <c r="I3626" s="47"/>
      <c r="J3626" s="95">
        <v>3624</v>
      </c>
      <c r="K3626" s="98" t="s">
        <v>29929</v>
      </c>
      <c r="L3626" s="89"/>
      <c r="M3626" s="96"/>
      <c r="N3626" s="89"/>
      <c r="O3626" s="96"/>
      <c r="P3626" s="47" t="s">
        <v>27932</v>
      </c>
      <c r="Q3626" s="53"/>
      <c r="R3626" s="54"/>
      <c r="S3626" s="3"/>
      <c r="AH3626"/>
      <c r="AI3626"/>
      <c r="AJ3626"/>
      <c r="AK3626"/>
    </row>
    <row r="3627" spans="1:37" ht="72">
      <c r="A3627" s="55" t="s">
        <v>0</v>
      </c>
      <c r="B3627" s="43">
        <v>3626</v>
      </c>
      <c r="C3627" s="49" t="s">
        <v>7509</v>
      </c>
      <c r="D3627" s="52" t="s">
        <v>7510</v>
      </c>
      <c r="E3627" s="60">
        <v>2</v>
      </c>
      <c r="F3627" s="60">
        <v>16003015</v>
      </c>
      <c r="G3627" s="50"/>
      <c r="H3627" s="51"/>
      <c r="I3627" s="47"/>
      <c r="J3627" s="89">
        <v>3605</v>
      </c>
      <c r="K3627" s="98" t="s">
        <v>29926</v>
      </c>
      <c r="L3627" s="89">
        <v>2374</v>
      </c>
      <c r="M3627" s="96" t="s">
        <v>29730</v>
      </c>
      <c r="N3627" s="89"/>
      <c r="O3627" s="96"/>
      <c r="P3627" s="47" t="s">
        <v>27931</v>
      </c>
      <c r="Q3627" s="53"/>
      <c r="R3627" s="54"/>
      <c r="S3627" s="3"/>
      <c r="AH3627"/>
      <c r="AI3627"/>
      <c r="AJ3627"/>
      <c r="AK3627"/>
    </row>
    <row r="3628" spans="1:37" ht="84">
      <c r="A3628" s="55" t="s">
        <v>0</v>
      </c>
      <c r="B3628" s="43">
        <v>3627</v>
      </c>
      <c r="C3628" s="49" t="s">
        <v>7507</v>
      </c>
      <c r="D3628" s="52" t="s">
        <v>7508</v>
      </c>
      <c r="E3628" s="60">
        <v>325</v>
      </c>
      <c r="F3628" s="60">
        <v>1024053</v>
      </c>
      <c r="G3628" s="50" t="s">
        <v>28102</v>
      </c>
      <c r="H3628" s="51"/>
      <c r="I3628" s="47"/>
      <c r="J3628" s="89">
        <v>3615</v>
      </c>
      <c r="K3628" s="98" t="s">
        <v>28102</v>
      </c>
      <c r="L3628" s="89"/>
      <c r="M3628" s="96"/>
      <c r="N3628" s="89"/>
      <c r="O3628" s="96"/>
      <c r="P3628" s="47" t="s">
        <v>27927</v>
      </c>
      <c r="Q3628" s="53"/>
      <c r="R3628" s="54"/>
      <c r="S3628" s="3"/>
      <c r="AH3628"/>
      <c r="AI3628"/>
      <c r="AJ3628"/>
      <c r="AK3628"/>
    </row>
    <row r="3629" spans="1:37" ht="72">
      <c r="A3629" s="55" t="s">
        <v>0</v>
      </c>
      <c r="B3629" s="43">
        <v>3628</v>
      </c>
      <c r="C3629" s="49" t="s">
        <v>7505</v>
      </c>
      <c r="D3629" s="52" t="s">
        <v>7506</v>
      </c>
      <c r="E3629" s="60">
        <v>2</v>
      </c>
      <c r="F3629" s="60">
        <v>24037004</v>
      </c>
      <c r="G3629" s="50"/>
      <c r="H3629" s="51"/>
      <c r="I3629" s="47"/>
      <c r="J3629" s="94">
        <v>3607</v>
      </c>
      <c r="K3629" s="98" t="s">
        <v>28716</v>
      </c>
      <c r="L3629" s="89"/>
      <c r="M3629" s="96"/>
      <c r="N3629" s="89"/>
      <c r="O3629" s="96"/>
      <c r="P3629" s="47" t="s">
        <v>27927</v>
      </c>
      <c r="Q3629" s="53"/>
      <c r="R3629" s="54"/>
      <c r="S3629" s="3"/>
      <c r="AH3629"/>
      <c r="AI3629"/>
      <c r="AJ3629"/>
      <c r="AK3629"/>
    </row>
    <row r="3630" spans="1:37" ht="72">
      <c r="A3630" s="55" t="s">
        <v>0</v>
      </c>
      <c r="B3630" s="43">
        <v>3629</v>
      </c>
      <c r="C3630" s="49" t="s">
        <v>7503</v>
      </c>
      <c r="D3630" s="52" t="s">
        <v>7504</v>
      </c>
      <c r="E3630" s="60">
        <v>31</v>
      </c>
      <c r="F3630" s="60">
        <v>2029013</v>
      </c>
      <c r="G3630" s="50"/>
      <c r="H3630" s="51"/>
      <c r="I3630" s="47"/>
      <c r="J3630" s="95">
        <v>3627</v>
      </c>
      <c r="K3630" s="98" t="s">
        <v>29930</v>
      </c>
      <c r="L3630" s="89"/>
      <c r="M3630" s="96"/>
      <c r="N3630" s="89"/>
      <c r="O3630" s="96"/>
      <c r="P3630" s="47" t="s">
        <v>27928</v>
      </c>
      <c r="Q3630" s="53"/>
      <c r="R3630" s="54"/>
      <c r="S3630" s="3"/>
      <c r="AH3630"/>
      <c r="AI3630"/>
      <c r="AJ3630"/>
      <c r="AK3630"/>
    </row>
    <row r="3631" spans="1:37" ht="60">
      <c r="A3631" s="55" t="s">
        <v>0</v>
      </c>
      <c r="B3631" s="43">
        <v>3630</v>
      </c>
      <c r="C3631" s="49" t="s">
        <v>7501</v>
      </c>
      <c r="D3631" s="52" t="s">
        <v>7502</v>
      </c>
      <c r="E3631" s="60">
        <v>3</v>
      </c>
      <c r="F3631" s="60">
        <v>8001002</v>
      </c>
      <c r="G3631" s="50"/>
      <c r="H3631" s="51"/>
      <c r="I3631" s="47"/>
      <c r="J3631" s="95">
        <v>3631</v>
      </c>
      <c r="K3631" s="98" t="s">
        <v>29931</v>
      </c>
      <c r="L3631" s="89"/>
      <c r="M3631" s="96"/>
      <c r="N3631" s="89"/>
      <c r="O3631" s="96"/>
      <c r="P3631" s="47" t="s">
        <v>27931</v>
      </c>
      <c r="Q3631" s="53"/>
      <c r="R3631" s="54"/>
      <c r="S3631" s="3"/>
      <c r="AH3631"/>
      <c r="AI3631"/>
      <c r="AJ3631"/>
      <c r="AK3631"/>
    </row>
    <row r="3632" spans="1:37" ht="60">
      <c r="A3632" s="55" t="s">
        <v>0</v>
      </c>
      <c r="B3632" s="43">
        <v>3631</v>
      </c>
      <c r="C3632" s="49" t="s">
        <v>7499</v>
      </c>
      <c r="D3632" s="52" t="s">
        <v>7500</v>
      </c>
      <c r="E3632" s="60">
        <v>2</v>
      </c>
      <c r="F3632" s="60">
        <v>5028065</v>
      </c>
      <c r="G3632" s="50" t="s">
        <v>28102</v>
      </c>
      <c r="H3632" s="51"/>
      <c r="I3632" s="47"/>
      <c r="J3632" s="89">
        <v>3615</v>
      </c>
      <c r="K3632" s="98" t="s">
        <v>28102</v>
      </c>
      <c r="L3632" s="89"/>
      <c r="M3632" s="96"/>
      <c r="N3632" s="89"/>
      <c r="O3632" s="96"/>
      <c r="P3632" s="47" t="s">
        <v>27927</v>
      </c>
      <c r="Q3632" s="53"/>
      <c r="R3632" s="54"/>
      <c r="S3632" s="3"/>
      <c r="AH3632"/>
      <c r="AI3632"/>
      <c r="AJ3632"/>
      <c r="AK3632"/>
    </row>
    <row r="3633" spans="1:37" ht="84">
      <c r="A3633" s="55" t="s">
        <v>0</v>
      </c>
      <c r="B3633" s="43">
        <v>3632</v>
      </c>
      <c r="C3633" s="49" t="s">
        <v>7497</v>
      </c>
      <c r="D3633" s="52" t="s">
        <v>7498</v>
      </c>
      <c r="E3633" s="60">
        <v>15</v>
      </c>
      <c r="F3633" s="60">
        <v>2028031</v>
      </c>
      <c r="G3633" s="50" t="s">
        <v>28425</v>
      </c>
      <c r="H3633" s="51"/>
      <c r="I3633" s="47"/>
      <c r="J3633" s="89">
        <v>3634</v>
      </c>
      <c r="K3633" s="98" t="s">
        <v>28425</v>
      </c>
      <c r="L3633" s="89"/>
      <c r="M3633" s="96"/>
      <c r="N3633" s="89"/>
      <c r="O3633" s="96"/>
      <c r="P3633" s="47" t="s">
        <v>27930</v>
      </c>
      <c r="Q3633" s="53"/>
      <c r="R3633" s="54"/>
      <c r="S3633" s="3"/>
      <c r="AH3633"/>
      <c r="AI3633"/>
      <c r="AJ3633"/>
      <c r="AK3633"/>
    </row>
    <row r="3634" spans="1:37" ht="72">
      <c r="A3634" s="55" t="s">
        <v>0</v>
      </c>
      <c r="B3634" s="43">
        <v>3633</v>
      </c>
      <c r="C3634" s="49" t="s">
        <v>7495</v>
      </c>
      <c r="D3634" s="52" t="s">
        <v>7496</v>
      </c>
      <c r="E3634" s="60">
        <v>2</v>
      </c>
      <c r="F3634" s="60">
        <v>11004031</v>
      </c>
      <c r="G3634" s="50" t="s">
        <v>28306</v>
      </c>
      <c r="H3634" s="51"/>
      <c r="I3634" s="47"/>
      <c r="J3634" s="89">
        <v>3557</v>
      </c>
      <c r="K3634" s="98" t="s">
        <v>28306</v>
      </c>
      <c r="L3634" s="89"/>
      <c r="M3634" s="96"/>
      <c r="N3634" s="89"/>
      <c r="O3634" s="96"/>
      <c r="P3634" s="47" t="s">
        <v>27931</v>
      </c>
      <c r="Q3634" s="53"/>
      <c r="R3634" s="54"/>
      <c r="S3634" s="3"/>
      <c r="AH3634"/>
      <c r="AI3634"/>
      <c r="AJ3634"/>
      <c r="AK3634"/>
    </row>
    <row r="3635" spans="1:37" ht="48">
      <c r="A3635" s="55" t="s">
        <v>0</v>
      </c>
      <c r="B3635" s="43">
        <v>3634</v>
      </c>
      <c r="C3635" s="49" t="s">
        <v>7493</v>
      </c>
      <c r="D3635" s="52" t="s">
        <v>7494</v>
      </c>
      <c r="E3635" s="60">
        <v>2</v>
      </c>
      <c r="F3635" s="60">
        <v>26027004</v>
      </c>
      <c r="G3635" s="50" t="s">
        <v>28425</v>
      </c>
      <c r="H3635" s="51"/>
      <c r="I3635" s="47"/>
      <c r="J3635" s="89"/>
      <c r="K3635" s="98"/>
      <c r="L3635" s="89"/>
      <c r="M3635" s="96"/>
      <c r="N3635" s="89"/>
      <c r="O3635" s="96"/>
      <c r="P3635" s="47" t="s">
        <v>27929</v>
      </c>
      <c r="Q3635" s="53"/>
      <c r="R3635" s="54"/>
      <c r="S3635" s="3"/>
      <c r="AH3635"/>
      <c r="AI3635"/>
      <c r="AJ3635"/>
      <c r="AK3635"/>
    </row>
    <row r="3636" spans="1:37" ht="60">
      <c r="A3636" s="55" t="s">
        <v>14360</v>
      </c>
      <c r="B3636" s="43">
        <v>3635</v>
      </c>
      <c r="C3636" s="49" t="s">
        <v>7491</v>
      </c>
      <c r="D3636" s="52" t="s">
        <v>7492</v>
      </c>
      <c r="E3636" s="60">
        <v>8</v>
      </c>
      <c r="F3636" s="60">
        <v>15004012</v>
      </c>
      <c r="G3636" s="50" t="s">
        <v>28425</v>
      </c>
      <c r="H3636" s="51"/>
      <c r="I3636" s="47"/>
      <c r="J3636" s="89">
        <v>3634</v>
      </c>
      <c r="K3636" s="98" t="s">
        <v>28425</v>
      </c>
      <c r="L3636" s="89"/>
      <c r="M3636" s="96"/>
      <c r="N3636" s="89"/>
      <c r="O3636" s="96"/>
      <c r="P3636" s="47" t="s">
        <v>27929</v>
      </c>
      <c r="Q3636" s="53"/>
      <c r="R3636" s="54"/>
      <c r="S3636" s="3"/>
      <c r="AH3636"/>
      <c r="AI3636"/>
      <c r="AJ3636"/>
      <c r="AK3636"/>
    </row>
    <row r="3637" spans="1:37" ht="72">
      <c r="A3637" s="55" t="s">
        <v>0</v>
      </c>
      <c r="B3637" s="43">
        <v>3636</v>
      </c>
      <c r="C3637" s="49" t="s">
        <v>7489</v>
      </c>
      <c r="D3637" s="52" t="s">
        <v>7490</v>
      </c>
      <c r="E3637" s="60">
        <v>1</v>
      </c>
      <c r="F3637" s="60">
        <v>15010030</v>
      </c>
      <c r="G3637" s="50" t="s">
        <v>28425</v>
      </c>
      <c r="H3637" s="51"/>
      <c r="I3637" s="47"/>
      <c r="J3637" s="89">
        <v>3634</v>
      </c>
      <c r="K3637" s="98" t="s">
        <v>28425</v>
      </c>
      <c r="L3637" s="89"/>
      <c r="M3637" s="96"/>
      <c r="N3637" s="89"/>
      <c r="O3637" s="96"/>
      <c r="P3637" s="47" t="s">
        <v>27931</v>
      </c>
      <c r="Q3637" s="53"/>
      <c r="R3637" s="54"/>
      <c r="S3637" s="3"/>
      <c r="AH3637"/>
      <c r="AI3637"/>
      <c r="AJ3637"/>
      <c r="AK3637"/>
    </row>
    <row r="3638" spans="1:37" ht="60">
      <c r="A3638" s="55" t="s">
        <v>0</v>
      </c>
      <c r="B3638" s="43">
        <v>3637</v>
      </c>
      <c r="C3638" s="49" t="s">
        <v>7487</v>
      </c>
      <c r="D3638" s="52" t="s">
        <v>7488</v>
      </c>
      <c r="E3638" s="60">
        <v>38</v>
      </c>
      <c r="F3638" s="60">
        <v>4012014</v>
      </c>
      <c r="G3638" s="50" t="s">
        <v>28304</v>
      </c>
      <c r="H3638" s="51"/>
      <c r="I3638" s="47"/>
      <c r="J3638" s="89"/>
      <c r="K3638" s="98"/>
      <c r="L3638" s="89"/>
      <c r="M3638" s="96"/>
      <c r="N3638" s="89"/>
      <c r="O3638" s="96"/>
      <c r="P3638" s="47" t="s">
        <v>27929</v>
      </c>
      <c r="Q3638" s="53"/>
      <c r="R3638" s="54"/>
      <c r="S3638" s="3"/>
      <c r="AH3638"/>
      <c r="AI3638"/>
      <c r="AJ3638"/>
      <c r="AK3638"/>
    </row>
    <row r="3639" spans="1:37" ht="48">
      <c r="A3639" s="55" t="s">
        <v>0</v>
      </c>
      <c r="B3639" s="43">
        <v>3638</v>
      </c>
      <c r="C3639" s="49" t="s">
        <v>7485</v>
      </c>
      <c r="D3639" s="52" t="s">
        <v>7486</v>
      </c>
      <c r="E3639" s="60">
        <v>1</v>
      </c>
      <c r="F3639" s="60">
        <v>26027023</v>
      </c>
      <c r="G3639" s="50"/>
      <c r="H3639" s="51"/>
      <c r="I3639" s="47"/>
      <c r="J3639" s="94"/>
      <c r="K3639" s="98"/>
      <c r="L3639" s="89"/>
      <c r="M3639" s="96"/>
      <c r="N3639" s="89"/>
      <c r="O3639" s="96"/>
      <c r="P3639" s="47" t="s">
        <v>27932</v>
      </c>
      <c r="Q3639" s="53"/>
      <c r="R3639" s="54"/>
      <c r="S3639" s="3"/>
      <c r="AH3639"/>
      <c r="AI3639"/>
      <c r="AJ3639"/>
      <c r="AK3639"/>
    </row>
    <row r="3640" spans="1:37" ht="60">
      <c r="A3640" s="55" t="s">
        <v>0</v>
      </c>
      <c r="B3640" s="43">
        <v>3639</v>
      </c>
      <c r="C3640" s="49" t="s">
        <v>7483</v>
      </c>
      <c r="D3640" s="52" t="s">
        <v>7484</v>
      </c>
      <c r="E3640" s="60">
        <v>30</v>
      </c>
      <c r="F3640" s="60">
        <v>18020003</v>
      </c>
      <c r="G3640" s="50" t="s">
        <v>28304</v>
      </c>
      <c r="H3640" s="51"/>
      <c r="I3640" s="47"/>
      <c r="J3640" s="89">
        <v>3637</v>
      </c>
      <c r="K3640" s="98" t="s">
        <v>28304</v>
      </c>
      <c r="L3640" s="89"/>
      <c r="M3640" s="96"/>
      <c r="N3640" s="89"/>
      <c r="O3640" s="96"/>
      <c r="P3640" s="47" t="s">
        <v>27928</v>
      </c>
      <c r="Q3640" s="53"/>
      <c r="R3640" s="54"/>
      <c r="S3640" s="3"/>
      <c r="AH3640"/>
      <c r="AI3640"/>
      <c r="AJ3640"/>
      <c r="AK3640"/>
    </row>
    <row r="3641" spans="1:37" ht="60">
      <c r="A3641" s="55" t="s">
        <v>0</v>
      </c>
      <c r="B3641" s="43">
        <v>3640</v>
      </c>
      <c r="C3641" s="49" t="s">
        <v>7481</v>
      </c>
      <c r="D3641" s="52" t="s">
        <v>7482</v>
      </c>
      <c r="E3641" s="60">
        <v>1</v>
      </c>
      <c r="F3641" s="60">
        <v>24023040</v>
      </c>
      <c r="G3641" s="50"/>
      <c r="H3641" s="51"/>
      <c r="I3641" s="47"/>
      <c r="J3641" s="95">
        <v>3639</v>
      </c>
      <c r="K3641" s="98" t="s">
        <v>29932</v>
      </c>
      <c r="L3641" s="89"/>
      <c r="M3641" s="96"/>
      <c r="N3641" s="89"/>
      <c r="O3641" s="96"/>
      <c r="P3641" s="47" t="s">
        <v>27928</v>
      </c>
      <c r="Q3641" s="53"/>
      <c r="R3641" s="54"/>
      <c r="S3641" s="3"/>
      <c r="AH3641"/>
      <c r="AI3641"/>
      <c r="AJ3641"/>
      <c r="AK3641"/>
    </row>
    <row r="3642" spans="1:37" ht="60">
      <c r="A3642" s="55" t="s">
        <v>0</v>
      </c>
      <c r="B3642" s="43">
        <v>3641</v>
      </c>
      <c r="C3642" s="49" t="s">
        <v>7479</v>
      </c>
      <c r="D3642" s="52" t="s">
        <v>7480</v>
      </c>
      <c r="E3642" s="60">
        <v>3</v>
      </c>
      <c r="F3642" s="60">
        <v>1010010</v>
      </c>
      <c r="G3642" s="50"/>
      <c r="H3642" s="51"/>
      <c r="I3642" s="47"/>
      <c r="J3642" s="94"/>
      <c r="K3642" s="98"/>
      <c r="L3642" s="89"/>
      <c r="M3642" s="96"/>
      <c r="N3642" s="89"/>
      <c r="O3642" s="96"/>
      <c r="P3642" s="47" t="s">
        <v>27932</v>
      </c>
      <c r="Q3642" s="53"/>
      <c r="R3642" s="54"/>
      <c r="S3642" s="3"/>
      <c r="AH3642"/>
      <c r="AI3642"/>
      <c r="AJ3642"/>
      <c r="AK3642"/>
    </row>
    <row r="3643" spans="1:37" ht="48">
      <c r="A3643" s="55" t="s">
        <v>0</v>
      </c>
      <c r="B3643" s="43">
        <v>3642</v>
      </c>
      <c r="C3643" s="49" t="s">
        <v>7477</v>
      </c>
      <c r="D3643" s="52" t="s">
        <v>7478</v>
      </c>
      <c r="E3643" s="60">
        <v>1</v>
      </c>
      <c r="F3643" s="60">
        <v>19063001</v>
      </c>
      <c r="G3643" s="49" t="s">
        <v>29154</v>
      </c>
      <c r="H3643" s="51"/>
      <c r="I3643" s="47"/>
      <c r="J3643" s="89"/>
      <c r="K3643" s="98"/>
      <c r="L3643" s="89"/>
      <c r="M3643" s="96"/>
      <c r="N3643" s="89"/>
      <c r="O3643" s="96"/>
      <c r="P3643" s="47" t="s">
        <v>28717</v>
      </c>
      <c r="Q3643" s="53"/>
      <c r="R3643" s="54"/>
      <c r="S3643" s="3"/>
      <c r="AH3643"/>
      <c r="AI3643"/>
      <c r="AJ3643"/>
      <c r="AK3643"/>
    </row>
    <row r="3644" spans="1:37" ht="72">
      <c r="A3644" s="55" t="s">
        <v>0</v>
      </c>
      <c r="B3644" s="43">
        <v>3643</v>
      </c>
      <c r="C3644" s="49" t="s">
        <v>7475</v>
      </c>
      <c r="D3644" s="52" t="s">
        <v>7476</v>
      </c>
      <c r="E3644" s="60">
        <v>4</v>
      </c>
      <c r="F3644" s="60">
        <v>10019037</v>
      </c>
      <c r="G3644" s="49" t="s">
        <v>29154</v>
      </c>
      <c r="H3644" s="51"/>
      <c r="I3644" s="47"/>
      <c r="J3644" s="89">
        <v>3642</v>
      </c>
      <c r="K3644" s="98" t="s">
        <v>29154</v>
      </c>
      <c r="L3644" s="89"/>
      <c r="M3644" s="96"/>
      <c r="N3644" s="89"/>
      <c r="O3644" s="96"/>
      <c r="P3644" s="47" t="s">
        <v>27932</v>
      </c>
      <c r="Q3644" s="53"/>
      <c r="R3644" s="54"/>
      <c r="S3644" s="3"/>
      <c r="AH3644"/>
      <c r="AI3644"/>
      <c r="AJ3644"/>
      <c r="AK3644"/>
    </row>
    <row r="3645" spans="1:37" ht="60">
      <c r="A3645" s="55" t="s">
        <v>0</v>
      </c>
      <c r="B3645" s="43">
        <v>3644</v>
      </c>
      <c r="C3645" s="49" t="s">
        <v>7473</v>
      </c>
      <c r="D3645" s="52" t="s">
        <v>7474</v>
      </c>
      <c r="E3645" s="60">
        <v>142</v>
      </c>
      <c r="F3645" s="60">
        <v>1019015</v>
      </c>
      <c r="G3645" s="50"/>
      <c r="H3645" s="51"/>
      <c r="I3645" s="47"/>
      <c r="J3645" s="94"/>
      <c r="K3645" s="98"/>
      <c r="L3645" s="89"/>
      <c r="M3645" s="96"/>
      <c r="N3645" s="89"/>
      <c r="O3645" s="96"/>
      <c r="P3645" s="47" t="s">
        <v>27933</v>
      </c>
      <c r="Q3645" s="53"/>
      <c r="R3645" s="54"/>
      <c r="S3645" s="3"/>
      <c r="AH3645"/>
      <c r="AI3645"/>
      <c r="AJ3645"/>
      <c r="AK3645"/>
    </row>
    <row r="3646" spans="1:37" ht="60">
      <c r="A3646" s="55" t="s">
        <v>0</v>
      </c>
      <c r="B3646" s="43">
        <v>3645</v>
      </c>
      <c r="C3646" s="49" t="s">
        <v>7471</v>
      </c>
      <c r="D3646" s="52" t="s">
        <v>7472</v>
      </c>
      <c r="E3646" s="60">
        <v>9</v>
      </c>
      <c r="F3646" s="60">
        <v>4021029</v>
      </c>
      <c r="G3646" s="50"/>
      <c r="H3646" s="51"/>
      <c r="I3646" s="47"/>
      <c r="J3646" s="94"/>
      <c r="K3646" s="98"/>
      <c r="L3646" s="89"/>
      <c r="M3646" s="96"/>
      <c r="N3646" s="89"/>
      <c r="O3646" s="96"/>
      <c r="P3646" s="47" t="s">
        <v>27935</v>
      </c>
      <c r="Q3646" s="53"/>
      <c r="R3646" s="54"/>
      <c r="S3646" s="3"/>
      <c r="AH3646"/>
      <c r="AI3646"/>
      <c r="AJ3646"/>
      <c r="AK3646"/>
    </row>
    <row r="3647" spans="1:37" ht="48">
      <c r="A3647" s="55" t="s">
        <v>0</v>
      </c>
      <c r="B3647" s="43">
        <v>3646</v>
      </c>
      <c r="C3647" s="49" t="s">
        <v>7469</v>
      </c>
      <c r="D3647" s="52" t="s">
        <v>7470</v>
      </c>
      <c r="E3647" s="60">
        <v>3</v>
      </c>
      <c r="F3647" s="60">
        <v>23028025</v>
      </c>
      <c r="G3647" s="50"/>
      <c r="H3647" s="51"/>
      <c r="I3647" s="47"/>
      <c r="J3647" s="94"/>
      <c r="K3647" s="98"/>
      <c r="L3647" s="89"/>
      <c r="M3647" s="96"/>
      <c r="N3647" s="89"/>
      <c r="O3647" s="96"/>
      <c r="P3647" s="47" t="s">
        <v>27927</v>
      </c>
      <c r="Q3647" s="53"/>
      <c r="R3647" s="54"/>
      <c r="S3647" s="3"/>
      <c r="AH3647"/>
      <c r="AI3647"/>
      <c r="AJ3647"/>
      <c r="AK3647"/>
    </row>
    <row r="3648" spans="1:37" ht="48">
      <c r="A3648" s="55" t="s">
        <v>0</v>
      </c>
      <c r="B3648" s="43">
        <v>3647</v>
      </c>
      <c r="C3648" s="49" t="s">
        <v>7467</v>
      </c>
      <c r="D3648" s="52" t="s">
        <v>7468</v>
      </c>
      <c r="E3648" s="60">
        <v>1</v>
      </c>
      <c r="F3648" s="60">
        <v>5032034</v>
      </c>
      <c r="G3648" s="49" t="s">
        <v>29155</v>
      </c>
      <c r="H3648" s="51"/>
      <c r="I3648" s="47"/>
      <c r="J3648" s="89"/>
      <c r="K3648" s="98"/>
      <c r="L3648" s="89"/>
      <c r="M3648" s="96"/>
      <c r="N3648" s="89"/>
      <c r="O3648" s="96"/>
      <c r="P3648" s="47" t="s">
        <v>28717</v>
      </c>
      <c r="Q3648" s="53"/>
      <c r="R3648" s="54"/>
      <c r="S3648" s="3"/>
      <c r="AH3648"/>
      <c r="AI3648"/>
      <c r="AJ3648"/>
      <c r="AK3648"/>
    </row>
    <row r="3649" spans="1:37" ht="72">
      <c r="A3649" s="55" t="s">
        <v>0</v>
      </c>
      <c r="B3649" s="43">
        <v>3648</v>
      </c>
      <c r="C3649" s="49" t="s">
        <v>7465</v>
      </c>
      <c r="D3649" s="52" t="s">
        <v>7466</v>
      </c>
      <c r="E3649" s="60">
        <v>4</v>
      </c>
      <c r="F3649" s="60">
        <v>1043030</v>
      </c>
      <c r="G3649" s="49" t="s">
        <v>28876</v>
      </c>
      <c r="H3649" s="51"/>
      <c r="I3649" s="47"/>
      <c r="J3649" s="89"/>
      <c r="K3649" s="98"/>
      <c r="L3649" s="89"/>
      <c r="M3649" s="96"/>
      <c r="N3649" s="89"/>
      <c r="O3649" s="96"/>
      <c r="P3649" s="47" t="s">
        <v>28717</v>
      </c>
      <c r="Q3649" s="53"/>
      <c r="R3649" s="54"/>
      <c r="S3649" s="3"/>
      <c r="AH3649"/>
      <c r="AI3649"/>
      <c r="AJ3649"/>
      <c r="AK3649"/>
    </row>
    <row r="3650" spans="1:37" ht="60">
      <c r="A3650" s="55" t="s">
        <v>0</v>
      </c>
      <c r="B3650" s="43">
        <v>3649</v>
      </c>
      <c r="C3650" s="49" t="s">
        <v>7463</v>
      </c>
      <c r="D3650" s="52" t="s">
        <v>7464</v>
      </c>
      <c r="E3650" s="60">
        <v>3</v>
      </c>
      <c r="F3650" s="60">
        <v>12023005</v>
      </c>
      <c r="G3650" s="49" t="s">
        <v>28876</v>
      </c>
      <c r="H3650" s="51"/>
      <c r="I3650" s="47"/>
      <c r="J3650" s="89">
        <v>3648</v>
      </c>
      <c r="K3650" s="98" t="s">
        <v>28876</v>
      </c>
      <c r="L3650" s="89"/>
      <c r="M3650" s="96"/>
      <c r="N3650" s="89"/>
      <c r="O3650" s="96"/>
      <c r="P3650" s="47" t="s">
        <v>27927</v>
      </c>
      <c r="Q3650" s="53"/>
      <c r="R3650" s="54"/>
      <c r="S3650" s="3"/>
      <c r="AH3650"/>
      <c r="AI3650"/>
      <c r="AJ3650"/>
      <c r="AK3650"/>
    </row>
    <row r="3651" spans="1:37" ht="60">
      <c r="A3651" s="55" t="s">
        <v>0</v>
      </c>
      <c r="B3651" s="43">
        <v>3650</v>
      </c>
      <c r="C3651" s="49" t="s">
        <v>7461</v>
      </c>
      <c r="D3651" s="52" t="s">
        <v>7462</v>
      </c>
      <c r="E3651" s="60">
        <v>1</v>
      </c>
      <c r="F3651" s="60">
        <v>18003005</v>
      </c>
      <c r="G3651" s="49" t="s">
        <v>28876</v>
      </c>
      <c r="H3651" s="51"/>
      <c r="I3651" s="47"/>
      <c r="J3651" s="89">
        <v>3648</v>
      </c>
      <c r="K3651" s="98" t="s">
        <v>28876</v>
      </c>
      <c r="L3651" s="89"/>
      <c r="M3651" s="96"/>
      <c r="N3651" s="89"/>
      <c r="O3651" s="96"/>
      <c r="P3651" s="47" t="s">
        <v>27927</v>
      </c>
      <c r="Q3651" s="53"/>
      <c r="R3651" s="54"/>
      <c r="S3651" s="3"/>
      <c r="AH3651"/>
      <c r="AI3651"/>
      <c r="AJ3651"/>
      <c r="AK3651"/>
    </row>
    <row r="3652" spans="1:37" ht="120">
      <c r="A3652" s="55" t="s">
        <v>0</v>
      </c>
      <c r="B3652" s="43">
        <v>3651</v>
      </c>
      <c r="C3652" s="49" t="s">
        <v>7456</v>
      </c>
      <c r="D3652" s="52" t="s">
        <v>7460</v>
      </c>
      <c r="E3652" s="60">
        <v>612</v>
      </c>
      <c r="F3652" s="60">
        <v>1001007</v>
      </c>
      <c r="G3652" s="50" t="s">
        <v>28094</v>
      </c>
      <c r="H3652" s="51"/>
      <c r="I3652" s="47"/>
      <c r="J3652" s="89">
        <v>3559</v>
      </c>
      <c r="K3652" s="98" t="s">
        <v>28094</v>
      </c>
      <c r="L3652" s="89"/>
      <c r="M3652" s="96"/>
      <c r="N3652" s="89"/>
      <c r="O3652" s="96"/>
      <c r="P3652" s="47" t="s">
        <v>27930</v>
      </c>
      <c r="Q3652" s="53"/>
      <c r="R3652" s="54"/>
      <c r="S3652" s="3"/>
      <c r="AH3652"/>
      <c r="AI3652"/>
      <c r="AJ3652"/>
      <c r="AK3652"/>
    </row>
    <row r="3653" spans="1:37" ht="60">
      <c r="A3653" s="55" t="s">
        <v>14360</v>
      </c>
      <c r="B3653" s="43">
        <v>3652</v>
      </c>
      <c r="C3653" s="49" t="s">
        <v>7456</v>
      </c>
      <c r="D3653" s="52" t="s">
        <v>7459</v>
      </c>
      <c r="E3653" s="60">
        <v>8</v>
      </c>
      <c r="F3653" s="60">
        <v>15005003</v>
      </c>
      <c r="G3653" s="50"/>
      <c r="H3653" s="51"/>
      <c r="I3653" s="47"/>
      <c r="J3653" s="95">
        <v>3651</v>
      </c>
      <c r="K3653" s="98" t="s">
        <v>29936</v>
      </c>
      <c r="L3653" s="89"/>
      <c r="M3653" s="96"/>
      <c r="N3653" s="89"/>
      <c r="O3653" s="96"/>
      <c r="P3653" s="47" t="s">
        <v>27933</v>
      </c>
      <c r="Q3653" s="53"/>
      <c r="R3653" s="54"/>
      <c r="S3653" s="3"/>
      <c r="AH3653"/>
      <c r="AI3653"/>
      <c r="AJ3653"/>
      <c r="AK3653"/>
    </row>
    <row r="3654" spans="1:37" ht="60">
      <c r="A3654" s="55" t="s">
        <v>0</v>
      </c>
      <c r="B3654" s="43">
        <v>3653</v>
      </c>
      <c r="C3654" s="49" t="s">
        <v>7456</v>
      </c>
      <c r="D3654" s="52" t="s">
        <v>7458</v>
      </c>
      <c r="E3654" s="60">
        <v>16</v>
      </c>
      <c r="F3654" s="60">
        <v>1040013</v>
      </c>
      <c r="G3654" s="50"/>
      <c r="H3654" s="51"/>
      <c r="I3654" s="47"/>
      <c r="J3654" s="95">
        <v>3651</v>
      </c>
      <c r="K3654" s="98" t="s">
        <v>29936</v>
      </c>
      <c r="L3654" s="89"/>
      <c r="M3654" s="96"/>
      <c r="N3654" s="89"/>
      <c r="O3654" s="96"/>
      <c r="P3654" s="47" t="s">
        <v>27927</v>
      </c>
      <c r="Q3654" s="53"/>
      <c r="R3654" s="54"/>
      <c r="S3654" s="3"/>
      <c r="AH3654"/>
      <c r="AI3654"/>
      <c r="AJ3654"/>
      <c r="AK3654"/>
    </row>
    <row r="3655" spans="1:37" ht="96">
      <c r="A3655" s="55" t="s">
        <v>0</v>
      </c>
      <c r="B3655" s="43">
        <v>3654</v>
      </c>
      <c r="C3655" s="49" t="s">
        <v>7456</v>
      </c>
      <c r="D3655" s="52" t="s">
        <v>7457</v>
      </c>
      <c r="E3655" s="60">
        <v>7</v>
      </c>
      <c r="F3655" s="60">
        <v>2008016</v>
      </c>
      <c r="G3655" s="50"/>
      <c r="H3655" s="51"/>
      <c r="I3655" s="47"/>
      <c r="J3655" s="94">
        <v>3661</v>
      </c>
      <c r="K3655" s="98" t="s">
        <v>29938</v>
      </c>
      <c r="L3655" s="89"/>
      <c r="M3655" s="96"/>
      <c r="N3655" s="89"/>
      <c r="O3655" s="96"/>
      <c r="P3655" s="47" t="s">
        <v>27927</v>
      </c>
      <c r="Q3655" s="53"/>
      <c r="R3655" s="54"/>
      <c r="S3655" s="3"/>
      <c r="AH3655"/>
      <c r="AI3655"/>
      <c r="AJ3655"/>
      <c r="AK3655"/>
    </row>
    <row r="3656" spans="1:37" ht="60">
      <c r="A3656" s="55" t="s">
        <v>0</v>
      </c>
      <c r="B3656" s="43">
        <v>3655</v>
      </c>
      <c r="C3656" s="49" t="s">
        <v>7454</v>
      </c>
      <c r="D3656" s="52" t="s">
        <v>7455</v>
      </c>
      <c r="E3656" s="60">
        <v>4</v>
      </c>
      <c r="F3656" s="60">
        <v>18032021</v>
      </c>
      <c r="G3656" s="49" t="s">
        <v>28877</v>
      </c>
      <c r="H3656" s="51"/>
      <c r="I3656" s="47"/>
      <c r="J3656" s="89"/>
      <c r="K3656" s="98"/>
      <c r="L3656" s="89"/>
      <c r="M3656" s="96"/>
      <c r="N3656" s="89"/>
      <c r="O3656" s="96"/>
      <c r="P3656" s="47" t="s">
        <v>28717</v>
      </c>
      <c r="Q3656" s="53"/>
      <c r="R3656" s="54"/>
      <c r="S3656" s="3"/>
      <c r="AH3656"/>
      <c r="AI3656"/>
      <c r="AJ3656"/>
      <c r="AK3656"/>
    </row>
    <row r="3657" spans="1:37" ht="60">
      <c r="A3657" s="55" t="s">
        <v>0</v>
      </c>
      <c r="B3657" s="43">
        <v>3656</v>
      </c>
      <c r="C3657" s="49" t="s">
        <v>7452</v>
      </c>
      <c r="D3657" s="52" t="s">
        <v>7453</v>
      </c>
      <c r="E3657" s="60">
        <v>1</v>
      </c>
      <c r="F3657" s="60">
        <v>26027023</v>
      </c>
      <c r="G3657" s="50"/>
      <c r="H3657" s="51"/>
      <c r="I3657" s="47"/>
      <c r="J3657" s="95">
        <v>3641</v>
      </c>
      <c r="K3657" s="98" t="s">
        <v>29933</v>
      </c>
      <c r="L3657" s="89"/>
      <c r="M3657" s="96"/>
      <c r="N3657" s="89"/>
      <c r="O3657" s="96"/>
      <c r="P3657" s="47" t="s">
        <v>27932</v>
      </c>
      <c r="Q3657" s="53"/>
      <c r="R3657" s="54"/>
      <c r="S3657" s="3"/>
      <c r="AH3657"/>
      <c r="AI3657"/>
      <c r="AJ3657"/>
      <c r="AK3657"/>
    </row>
    <row r="3658" spans="1:37" ht="60">
      <c r="A3658" s="55" t="s">
        <v>0</v>
      </c>
      <c r="B3658" s="43">
        <v>3657</v>
      </c>
      <c r="C3658" s="49" t="s">
        <v>7450</v>
      </c>
      <c r="D3658" s="52" t="s">
        <v>7451</v>
      </c>
      <c r="E3658" s="60">
        <v>1</v>
      </c>
      <c r="F3658" s="60">
        <v>19080015</v>
      </c>
      <c r="G3658" s="50"/>
      <c r="H3658" s="51"/>
      <c r="I3658" s="47"/>
      <c r="J3658" s="95">
        <v>3661</v>
      </c>
      <c r="K3658" s="98" t="s">
        <v>29938</v>
      </c>
      <c r="L3658" s="89"/>
      <c r="M3658" s="96"/>
      <c r="N3658" s="89"/>
      <c r="O3658" s="96"/>
      <c r="P3658" s="47" t="s">
        <v>27928</v>
      </c>
      <c r="Q3658" s="53"/>
      <c r="R3658" s="54"/>
      <c r="S3658" s="3"/>
      <c r="AH3658"/>
      <c r="AI3658"/>
      <c r="AJ3658"/>
      <c r="AK3658"/>
    </row>
    <row r="3659" spans="1:37" ht="48">
      <c r="A3659" s="55" t="s">
        <v>0</v>
      </c>
      <c r="B3659" s="43">
        <v>3658</v>
      </c>
      <c r="C3659" s="49" t="s">
        <v>7448</v>
      </c>
      <c r="D3659" s="52" t="s">
        <v>7449</v>
      </c>
      <c r="E3659" s="60">
        <v>42</v>
      </c>
      <c r="F3659" s="60">
        <v>1004021</v>
      </c>
      <c r="G3659" s="50"/>
      <c r="H3659" s="51"/>
      <c r="I3659" s="47"/>
      <c r="J3659" s="94"/>
      <c r="K3659" s="98"/>
      <c r="L3659" s="89"/>
      <c r="M3659" s="96"/>
      <c r="N3659" s="89"/>
      <c r="O3659" s="96"/>
      <c r="P3659" s="47" t="s">
        <v>27927</v>
      </c>
      <c r="Q3659" s="53"/>
      <c r="R3659" s="54"/>
      <c r="S3659" s="3"/>
      <c r="AH3659"/>
      <c r="AI3659"/>
      <c r="AJ3659"/>
      <c r="AK3659"/>
    </row>
    <row r="3660" spans="1:37" ht="60">
      <c r="A3660" s="55" t="s">
        <v>0</v>
      </c>
      <c r="B3660" s="43">
        <v>3659</v>
      </c>
      <c r="C3660" s="49" t="s">
        <v>7446</v>
      </c>
      <c r="D3660" s="52" t="s">
        <v>7447</v>
      </c>
      <c r="E3660" s="60">
        <v>3</v>
      </c>
      <c r="F3660" s="60">
        <v>24022024</v>
      </c>
      <c r="G3660" s="50"/>
      <c r="H3660" s="51"/>
      <c r="I3660" s="47"/>
      <c r="J3660" s="95">
        <v>3204</v>
      </c>
      <c r="K3660" s="98" t="s">
        <v>29867</v>
      </c>
      <c r="L3660" s="89"/>
      <c r="M3660" s="96"/>
      <c r="N3660" s="89"/>
      <c r="O3660" s="96"/>
      <c r="P3660" s="47" t="s">
        <v>27931</v>
      </c>
      <c r="Q3660" s="53"/>
      <c r="R3660" s="54"/>
      <c r="S3660" s="3"/>
      <c r="AH3660"/>
      <c r="AI3660"/>
      <c r="AJ3660"/>
      <c r="AK3660"/>
    </row>
    <row r="3661" spans="1:37" ht="60">
      <c r="A3661" s="55" t="s">
        <v>14360</v>
      </c>
      <c r="B3661" s="43">
        <v>3660</v>
      </c>
      <c r="C3661" s="49" t="s">
        <v>7444</v>
      </c>
      <c r="D3661" s="52" t="s">
        <v>7445</v>
      </c>
      <c r="E3661" s="60">
        <v>5</v>
      </c>
      <c r="F3661" s="60">
        <v>15004008</v>
      </c>
      <c r="G3661" s="50"/>
      <c r="H3661" s="51"/>
      <c r="I3661" s="47"/>
      <c r="J3661" s="95">
        <v>3644</v>
      </c>
      <c r="K3661" s="98" t="s">
        <v>29934</v>
      </c>
      <c r="L3661" s="89"/>
      <c r="M3661" s="96"/>
      <c r="N3661" s="89"/>
      <c r="O3661" s="96"/>
      <c r="P3661" s="47" t="s">
        <v>27933</v>
      </c>
      <c r="Q3661" s="53"/>
      <c r="R3661" s="54"/>
      <c r="S3661" s="3"/>
      <c r="AH3661"/>
      <c r="AI3661"/>
      <c r="AJ3661"/>
      <c r="AK3661"/>
    </row>
    <row r="3662" spans="1:37" ht="48">
      <c r="A3662" s="55" t="s">
        <v>0</v>
      </c>
      <c r="B3662" s="43">
        <v>3661</v>
      </c>
      <c r="C3662" s="49" t="s">
        <v>7442</v>
      </c>
      <c r="D3662" s="52" t="s">
        <v>7443</v>
      </c>
      <c r="E3662" s="60"/>
      <c r="F3662" s="60"/>
      <c r="G3662" s="50"/>
      <c r="H3662" s="51"/>
      <c r="I3662" s="47"/>
      <c r="J3662" s="94"/>
      <c r="K3662" s="98"/>
      <c r="L3662" s="89"/>
      <c r="M3662" s="96"/>
      <c r="N3662" s="89"/>
      <c r="O3662" s="96"/>
      <c r="P3662" s="47" t="s">
        <v>27928</v>
      </c>
      <c r="Q3662" s="53"/>
      <c r="R3662" s="54"/>
      <c r="S3662" s="3"/>
      <c r="AH3662"/>
      <c r="AI3662"/>
      <c r="AJ3662"/>
      <c r="AK3662"/>
    </row>
    <row r="3663" spans="1:37" ht="72">
      <c r="A3663" s="55" t="s">
        <v>0</v>
      </c>
      <c r="B3663" s="43">
        <v>3662</v>
      </c>
      <c r="C3663" s="49" t="s">
        <v>7440</v>
      </c>
      <c r="D3663" s="52" t="s">
        <v>7441</v>
      </c>
      <c r="E3663" s="60">
        <v>1</v>
      </c>
      <c r="F3663" s="60">
        <v>16009004</v>
      </c>
      <c r="G3663" s="50"/>
      <c r="H3663" s="51"/>
      <c r="I3663" s="47"/>
      <c r="J3663" s="95">
        <v>3661</v>
      </c>
      <c r="K3663" s="98" t="s">
        <v>29938</v>
      </c>
      <c r="L3663" s="89"/>
      <c r="M3663" s="96"/>
      <c r="N3663" s="89"/>
      <c r="O3663" s="96"/>
      <c r="P3663" s="47" t="s">
        <v>27931</v>
      </c>
      <c r="Q3663" s="53"/>
      <c r="R3663" s="54"/>
      <c r="S3663" s="3"/>
      <c r="AH3663"/>
      <c r="AI3663"/>
      <c r="AJ3663"/>
      <c r="AK3663"/>
    </row>
    <row r="3664" spans="1:37" ht="72">
      <c r="A3664" s="55" t="s">
        <v>0</v>
      </c>
      <c r="B3664" s="43">
        <v>3663</v>
      </c>
      <c r="C3664" s="49" t="s">
        <v>7438</v>
      </c>
      <c r="D3664" s="52" t="s">
        <v>7439</v>
      </c>
      <c r="E3664" s="60">
        <v>6</v>
      </c>
      <c r="F3664" s="60">
        <v>13015022</v>
      </c>
      <c r="G3664" s="50"/>
      <c r="H3664" s="51"/>
      <c r="I3664" s="47"/>
      <c r="J3664" s="89">
        <v>3661</v>
      </c>
      <c r="K3664" s="98" t="s">
        <v>29938</v>
      </c>
      <c r="L3664" s="89">
        <v>3050</v>
      </c>
      <c r="M3664" s="96" t="s">
        <v>29829</v>
      </c>
      <c r="N3664" s="89"/>
      <c r="O3664" s="96"/>
      <c r="P3664" s="47" t="s">
        <v>27931</v>
      </c>
      <c r="Q3664" s="53"/>
      <c r="R3664" s="54"/>
      <c r="S3664" s="3"/>
      <c r="AH3664"/>
      <c r="AI3664"/>
      <c r="AJ3664"/>
      <c r="AK3664"/>
    </row>
    <row r="3665" spans="1:37" ht="60">
      <c r="A3665" s="55" t="s">
        <v>0</v>
      </c>
      <c r="B3665" s="43">
        <v>3664</v>
      </c>
      <c r="C3665" s="49" t="s">
        <v>7436</v>
      </c>
      <c r="D3665" s="52" t="s">
        <v>7437</v>
      </c>
      <c r="E3665" s="60">
        <v>11</v>
      </c>
      <c r="F3665" s="60">
        <v>13022002</v>
      </c>
      <c r="G3665" s="49" t="s">
        <v>28651</v>
      </c>
      <c r="H3665" s="51"/>
      <c r="I3665" s="47"/>
      <c r="J3665" s="89"/>
      <c r="K3665" s="98"/>
      <c r="L3665" s="89"/>
      <c r="M3665" s="96"/>
      <c r="N3665" s="89"/>
      <c r="O3665" s="96"/>
      <c r="P3665" s="47" t="s">
        <v>28717</v>
      </c>
      <c r="Q3665" s="53"/>
      <c r="R3665" s="54"/>
      <c r="S3665" s="3"/>
      <c r="AH3665"/>
      <c r="AI3665"/>
      <c r="AJ3665"/>
      <c r="AK3665"/>
    </row>
    <row r="3666" spans="1:37" ht="60">
      <c r="A3666" s="55" t="s">
        <v>0</v>
      </c>
      <c r="B3666" s="43">
        <v>3665</v>
      </c>
      <c r="C3666" s="49" t="s">
        <v>7434</v>
      </c>
      <c r="D3666" s="52" t="s">
        <v>7435</v>
      </c>
      <c r="E3666" s="60">
        <v>36</v>
      </c>
      <c r="F3666" s="60">
        <v>3026041</v>
      </c>
      <c r="G3666" s="50" t="s">
        <v>28309</v>
      </c>
      <c r="H3666" s="51"/>
      <c r="I3666" s="47"/>
      <c r="J3666" s="89"/>
      <c r="K3666" s="98"/>
      <c r="L3666" s="89"/>
      <c r="M3666" s="96"/>
      <c r="N3666" s="89"/>
      <c r="O3666" s="96"/>
      <c r="P3666" s="47" t="s">
        <v>27929</v>
      </c>
      <c r="Q3666" s="53"/>
      <c r="R3666" s="54"/>
      <c r="S3666" s="3"/>
      <c r="AH3666"/>
      <c r="AI3666"/>
      <c r="AJ3666"/>
      <c r="AK3666"/>
    </row>
    <row r="3667" spans="1:37" ht="72">
      <c r="A3667" s="55" t="s">
        <v>0</v>
      </c>
      <c r="B3667" s="43">
        <v>3666</v>
      </c>
      <c r="C3667" s="49" t="s">
        <v>7432</v>
      </c>
      <c r="D3667" s="52" t="s">
        <v>7433</v>
      </c>
      <c r="E3667" s="60">
        <v>1</v>
      </c>
      <c r="F3667" s="60">
        <v>24010017</v>
      </c>
      <c r="G3667" s="50" t="s">
        <v>28309</v>
      </c>
      <c r="H3667" s="51"/>
      <c r="I3667" s="47"/>
      <c r="J3667" s="89">
        <v>3665</v>
      </c>
      <c r="K3667" s="98" t="s">
        <v>28309</v>
      </c>
      <c r="L3667" s="89"/>
      <c r="M3667" s="96"/>
      <c r="N3667" s="89"/>
      <c r="O3667" s="96"/>
      <c r="P3667" s="47" t="s">
        <v>27928</v>
      </c>
      <c r="Q3667" s="53"/>
      <c r="R3667" s="54"/>
      <c r="S3667" s="3"/>
      <c r="AH3667"/>
      <c r="AI3667"/>
      <c r="AJ3667"/>
      <c r="AK3667"/>
    </row>
    <row r="3668" spans="1:37" ht="84">
      <c r="A3668" s="55" t="s">
        <v>0</v>
      </c>
      <c r="B3668" s="43">
        <v>3667</v>
      </c>
      <c r="C3668" s="49" t="s">
        <v>7430</v>
      </c>
      <c r="D3668" s="52" t="s">
        <v>7431</v>
      </c>
      <c r="E3668" s="60">
        <v>94</v>
      </c>
      <c r="F3668" s="60">
        <v>1009018</v>
      </c>
      <c r="G3668" s="50" t="s">
        <v>28309</v>
      </c>
      <c r="H3668" s="51"/>
      <c r="I3668" s="47"/>
      <c r="J3668" s="89">
        <v>3665</v>
      </c>
      <c r="K3668" s="98" t="s">
        <v>28309</v>
      </c>
      <c r="L3668" s="89"/>
      <c r="M3668" s="96"/>
      <c r="N3668" s="89"/>
      <c r="O3668" s="96"/>
      <c r="P3668" s="47" t="s">
        <v>27927</v>
      </c>
      <c r="Q3668" s="53"/>
      <c r="R3668" s="54"/>
      <c r="S3668" s="3"/>
      <c r="AH3668"/>
      <c r="AI3668"/>
      <c r="AJ3668"/>
      <c r="AK3668"/>
    </row>
    <row r="3669" spans="1:37" ht="60">
      <c r="A3669" s="55" t="s">
        <v>0</v>
      </c>
      <c r="B3669" s="43">
        <v>3668</v>
      </c>
      <c r="C3669" s="49" t="s">
        <v>7428</v>
      </c>
      <c r="D3669" s="52" t="s">
        <v>7429</v>
      </c>
      <c r="E3669" s="60">
        <v>5</v>
      </c>
      <c r="F3669" s="60">
        <v>11022011</v>
      </c>
      <c r="G3669" s="50"/>
      <c r="H3669" s="51"/>
      <c r="I3669" s="47"/>
      <c r="J3669" s="95">
        <v>3667</v>
      </c>
      <c r="K3669" s="98" t="s">
        <v>29939</v>
      </c>
      <c r="L3669" s="89"/>
      <c r="M3669" s="96"/>
      <c r="N3669" s="89"/>
      <c r="O3669" s="96"/>
      <c r="P3669" s="47" t="s">
        <v>27931</v>
      </c>
      <c r="Q3669" s="53"/>
      <c r="R3669" s="54"/>
      <c r="S3669" s="3"/>
      <c r="AH3669"/>
      <c r="AI3669"/>
      <c r="AJ3669"/>
      <c r="AK3669"/>
    </row>
    <row r="3670" spans="1:37" ht="84">
      <c r="A3670" s="55" t="s">
        <v>0</v>
      </c>
      <c r="B3670" s="43">
        <v>3669</v>
      </c>
      <c r="C3670" s="49" t="s">
        <v>7426</v>
      </c>
      <c r="D3670" s="52" t="s">
        <v>7427</v>
      </c>
      <c r="E3670" s="60">
        <v>73</v>
      </c>
      <c r="F3670" s="60">
        <v>1010018</v>
      </c>
      <c r="G3670" s="50"/>
      <c r="H3670" s="51"/>
      <c r="I3670" s="47"/>
      <c r="J3670" s="95">
        <v>3667</v>
      </c>
      <c r="K3670" s="98" t="s">
        <v>29939</v>
      </c>
      <c r="L3670" s="89"/>
      <c r="M3670" s="96"/>
      <c r="N3670" s="89"/>
      <c r="O3670" s="96"/>
      <c r="P3670" s="47" t="s">
        <v>27930</v>
      </c>
      <c r="Q3670" s="53"/>
      <c r="R3670" s="54"/>
      <c r="S3670" s="3"/>
      <c r="AH3670"/>
      <c r="AI3670"/>
      <c r="AJ3670"/>
      <c r="AK3670"/>
    </row>
    <row r="3671" spans="1:37" ht="48">
      <c r="A3671" s="55" t="s">
        <v>0</v>
      </c>
      <c r="B3671" s="43">
        <v>3670</v>
      </c>
      <c r="C3671" s="49" t="s">
        <v>7424</v>
      </c>
      <c r="D3671" s="52" t="s">
        <v>7425</v>
      </c>
      <c r="E3671" s="60">
        <v>1</v>
      </c>
      <c r="F3671" s="60">
        <v>23030020</v>
      </c>
      <c r="G3671" s="49" t="s">
        <v>29156</v>
      </c>
      <c r="H3671" s="51"/>
      <c r="I3671" s="47"/>
      <c r="J3671" s="89"/>
      <c r="K3671" s="98"/>
      <c r="L3671" s="89"/>
      <c r="M3671" s="96"/>
      <c r="N3671" s="89"/>
      <c r="O3671" s="96"/>
      <c r="P3671" s="47" t="s">
        <v>28717</v>
      </c>
      <c r="Q3671" s="53"/>
      <c r="R3671" s="54"/>
      <c r="S3671" s="3"/>
      <c r="AH3671"/>
      <c r="AI3671"/>
      <c r="AJ3671"/>
      <c r="AK3671"/>
    </row>
    <row r="3672" spans="1:37" ht="96">
      <c r="A3672" s="55" t="s">
        <v>0</v>
      </c>
      <c r="B3672" s="43">
        <v>3671</v>
      </c>
      <c r="C3672" s="49" t="s">
        <v>7422</v>
      </c>
      <c r="D3672" s="52" t="s">
        <v>7423</v>
      </c>
      <c r="E3672" s="60">
        <v>111</v>
      </c>
      <c r="F3672" s="60">
        <v>1001021</v>
      </c>
      <c r="G3672" s="49" t="s">
        <v>29156</v>
      </c>
      <c r="H3672" s="51"/>
      <c r="I3672" s="47"/>
      <c r="J3672" s="89">
        <v>3670</v>
      </c>
      <c r="K3672" s="98" t="s">
        <v>29156</v>
      </c>
      <c r="L3672" s="89"/>
      <c r="M3672" s="96"/>
      <c r="N3672" s="89"/>
      <c r="O3672" s="96"/>
      <c r="P3672" s="47" t="s">
        <v>27928</v>
      </c>
      <c r="Q3672" s="53"/>
      <c r="R3672" s="54"/>
      <c r="S3672" s="3"/>
      <c r="AH3672"/>
      <c r="AI3672"/>
      <c r="AJ3672"/>
      <c r="AK3672"/>
    </row>
    <row r="3673" spans="1:37" ht="72">
      <c r="A3673" s="55" t="s">
        <v>0</v>
      </c>
      <c r="B3673" s="43">
        <v>3672</v>
      </c>
      <c r="C3673" s="49" t="s">
        <v>7420</v>
      </c>
      <c r="D3673" s="52" t="s">
        <v>7421</v>
      </c>
      <c r="E3673" s="60">
        <v>7</v>
      </c>
      <c r="F3673" s="60">
        <v>4034011</v>
      </c>
      <c r="G3673" s="50"/>
      <c r="H3673" s="51"/>
      <c r="I3673" s="47"/>
      <c r="J3673" s="95">
        <v>3658</v>
      </c>
      <c r="K3673" s="98" t="s">
        <v>29937</v>
      </c>
      <c r="L3673" s="89"/>
      <c r="M3673" s="96"/>
      <c r="N3673" s="89"/>
      <c r="O3673" s="96"/>
      <c r="P3673" s="47" t="s">
        <v>27932</v>
      </c>
      <c r="Q3673" s="53"/>
      <c r="R3673" s="54"/>
      <c r="S3673" s="3"/>
      <c r="AH3673"/>
      <c r="AI3673"/>
      <c r="AJ3673"/>
      <c r="AK3673"/>
    </row>
    <row r="3674" spans="1:37" ht="60">
      <c r="A3674" s="55" t="s">
        <v>14360</v>
      </c>
      <c r="B3674" s="43">
        <v>3673</v>
      </c>
      <c r="C3674" s="49" t="s">
        <v>7418</v>
      </c>
      <c r="D3674" s="52" t="s">
        <v>7419</v>
      </c>
      <c r="E3674" s="60">
        <v>3</v>
      </c>
      <c r="F3674" s="60">
        <v>27003002</v>
      </c>
      <c r="G3674" s="50" t="s">
        <v>28651</v>
      </c>
      <c r="H3674" s="51"/>
      <c r="I3674" s="47"/>
      <c r="J3674" s="89">
        <v>3664</v>
      </c>
      <c r="K3674" s="98" t="s">
        <v>28651</v>
      </c>
      <c r="L3674" s="89"/>
      <c r="M3674" s="96"/>
      <c r="N3674" s="89"/>
      <c r="O3674" s="96"/>
      <c r="P3674" s="47" t="s">
        <v>27929</v>
      </c>
      <c r="Q3674" s="53"/>
      <c r="R3674" s="54"/>
      <c r="S3674" s="3"/>
      <c r="AH3674"/>
      <c r="AI3674"/>
      <c r="AJ3674"/>
      <c r="AK3674"/>
    </row>
    <row r="3675" spans="1:37" ht="60">
      <c r="A3675" s="55" t="s">
        <v>0</v>
      </c>
      <c r="B3675" s="43">
        <v>3674</v>
      </c>
      <c r="C3675" s="49" t="s">
        <v>7415</v>
      </c>
      <c r="D3675" s="52" t="s">
        <v>7417</v>
      </c>
      <c r="E3675" s="60">
        <v>1</v>
      </c>
      <c r="F3675" s="60">
        <v>15004007</v>
      </c>
      <c r="G3675" s="49" t="s">
        <v>28877</v>
      </c>
      <c r="H3675" s="51"/>
      <c r="I3675" s="47"/>
      <c r="J3675" s="89">
        <v>3655</v>
      </c>
      <c r="K3675" s="98" t="s">
        <v>28877</v>
      </c>
      <c r="L3675" s="89"/>
      <c r="M3675" s="96"/>
      <c r="N3675" s="89"/>
      <c r="O3675" s="96"/>
      <c r="P3675" s="47" t="s">
        <v>27927</v>
      </c>
      <c r="Q3675" s="53"/>
      <c r="R3675" s="54"/>
      <c r="S3675" s="3"/>
      <c r="AH3675"/>
      <c r="AI3675"/>
      <c r="AJ3675"/>
      <c r="AK3675"/>
    </row>
    <row r="3676" spans="1:37" ht="48">
      <c r="A3676" s="55" t="s">
        <v>14360</v>
      </c>
      <c r="B3676" s="43">
        <v>3675</v>
      </c>
      <c r="C3676" s="49" t="s">
        <v>7415</v>
      </c>
      <c r="D3676" s="52" t="s">
        <v>7416</v>
      </c>
      <c r="E3676" s="60">
        <v>7</v>
      </c>
      <c r="F3676" s="60">
        <v>15004009</v>
      </c>
      <c r="G3676" s="50"/>
      <c r="H3676" s="51"/>
      <c r="I3676" s="47"/>
      <c r="J3676" s="95">
        <v>3674</v>
      </c>
      <c r="K3676" s="98" t="s">
        <v>29940</v>
      </c>
      <c r="L3676" s="89"/>
      <c r="M3676" s="96"/>
      <c r="N3676" s="89"/>
      <c r="O3676" s="96"/>
      <c r="P3676" s="47" t="s">
        <v>27927</v>
      </c>
      <c r="Q3676" s="53"/>
      <c r="R3676" s="54"/>
      <c r="S3676" s="3"/>
      <c r="AH3676"/>
      <c r="AI3676"/>
      <c r="AJ3676"/>
      <c r="AK3676"/>
    </row>
    <row r="3677" spans="1:37" ht="48">
      <c r="A3677" s="55" t="s">
        <v>0</v>
      </c>
      <c r="B3677" s="43">
        <v>3676</v>
      </c>
      <c r="C3677" s="49" t="s">
        <v>7413</v>
      </c>
      <c r="D3677" s="52" t="s">
        <v>7414</v>
      </c>
      <c r="E3677" s="60">
        <v>1</v>
      </c>
      <c r="F3677" s="60">
        <v>2017016</v>
      </c>
      <c r="G3677" s="50"/>
      <c r="H3677" s="51"/>
      <c r="I3677" s="47"/>
      <c r="J3677" s="89">
        <v>3678</v>
      </c>
      <c r="K3677" s="98" t="s">
        <v>29941</v>
      </c>
      <c r="L3677" s="89">
        <v>5251</v>
      </c>
      <c r="M3677" s="96" t="s">
        <v>30729</v>
      </c>
      <c r="N3677" s="89"/>
      <c r="O3677" s="96"/>
      <c r="P3677" s="47" t="s">
        <v>27927</v>
      </c>
      <c r="Q3677" s="53"/>
      <c r="R3677" s="54"/>
      <c r="S3677" s="3"/>
      <c r="AH3677"/>
      <c r="AI3677"/>
      <c r="AJ3677"/>
      <c r="AK3677"/>
    </row>
    <row r="3678" spans="1:37" ht="60">
      <c r="A3678" s="55" t="s">
        <v>0</v>
      </c>
      <c r="B3678" s="43">
        <v>3677</v>
      </c>
      <c r="C3678" s="49" t="s">
        <v>7411</v>
      </c>
      <c r="D3678" s="52" t="s">
        <v>7412</v>
      </c>
      <c r="E3678" s="60">
        <v>2</v>
      </c>
      <c r="F3678" s="60">
        <v>19081003</v>
      </c>
      <c r="G3678" s="50" t="s">
        <v>28118</v>
      </c>
      <c r="H3678" s="51"/>
      <c r="I3678" s="47"/>
      <c r="J3678" s="89">
        <v>3680</v>
      </c>
      <c r="K3678" s="98" t="s">
        <v>28118</v>
      </c>
      <c r="L3678" s="89"/>
      <c r="M3678" s="96"/>
      <c r="N3678" s="89"/>
      <c r="O3678" s="96"/>
      <c r="P3678" s="47" t="s">
        <v>27927</v>
      </c>
      <c r="Q3678" s="53"/>
      <c r="R3678" s="54"/>
      <c r="S3678" s="3"/>
      <c r="AH3678"/>
      <c r="AI3678"/>
      <c r="AJ3678"/>
      <c r="AK3678"/>
    </row>
    <row r="3679" spans="1:37" ht="60">
      <c r="A3679" s="55" t="s">
        <v>0</v>
      </c>
      <c r="B3679" s="43">
        <v>3678</v>
      </c>
      <c r="C3679" s="49" t="s">
        <v>7409</v>
      </c>
      <c r="D3679" s="52" t="s">
        <v>7410</v>
      </c>
      <c r="E3679" s="60">
        <v>135</v>
      </c>
      <c r="F3679" s="60">
        <v>1041040</v>
      </c>
      <c r="G3679" s="50" t="s">
        <v>28118</v>
      </c>
      <c r="H3679" s="51"/>
      <c r="I3679" s="47"/>
      <c r="J3679" s="89">
        <v>3680</v>
      </c>
      <c r="K3679" s="98" t="s">
        <v>28118</v>
      </c>
      <c r="L3679" s="89"/>
      <c r="M3679" s="96"/>
      <c r="N3679" s="89"/>
      <c r="O3679" s="96"/>
      <c r="P3679" s="47" t="s">
        <v>27927</v>
      </c>
      <c r="Q3679" s="53"/>
      <c r="R3679" s="54"/>
      <c r="S3679" s="3"/>
      <c r="AH3679"/>
      <c r="AI3679"/>
      <c r="AJ3679"/>
      <c r="AK3679"/>
    </row>
    <row r="3680" spans="1:37" ht="48">
      <c r="A3680" s="55" t="s">
        <v>14360</v>
      </c>
      <c r="B3680" s="43">
        <v>3679</v>
      </c>
      <c r="C3680" s="49" t="s">
        <v>7407</v>
      </c>
      <c r="D3680" s="52" t="s">
        <v>7408</v>
      </c>
      <c r="E3680" s="60">
        <v>1</v>
      </c>
      <c r="F3680" s="60">
        <v>15005012</v>
      </c>
      <c r="G3680" s="50"/>
      <c r="H3680" s="51"/>
      <c r="I3680" s="47"/>
      <c r="J3680" s="95">
        <v>3778</v>
      </c>
      <c r="K3680" s="98" t="s">
        <v>29955</v>
      </c>
      <c r="L3680" s="89"/>
      <c r="M3680" s="96"/>
      <c r="N3680" s="89"/>
      <c r="O3680" s="96"/>
      <c r="P3680" s="47" t="s">
        <v>27930</v>
      </c>
      <c r="Q3680" s="53"/>
      <c r="R3680" s="54"/>
      <c r="S3680" s="3"/>
      <c r="AH3680"/>
      <c r="AI3680"/>
      <c r="AJ3680"/>
      <c r="AK3680"/>
    </row>
    <row r="3681" spans="1:37" ht="72">
      <c r="A3681" s="55" t="s">
        <v>0</v>
      </c>
      <c r="B3681" s="43">
        <v>3680</v>
      </c>
      <c r="C3681" s="49" t="s">
        <v>7405</v>
      </c>
      <c r="D3681" s="52" t="s">
        <v>7406</v>
      </c>
      <c r="E3681" s="60">
        <v>153</v>
      </c>
      <c r="F3681" s="60">
        <v>1007019</v>
      </c>
      <c r="G3681" s="49" t="s">
        <v>28118</v>
      </c>
      <c r="H3681" s="51"/>
      <c r="I3681" s="47"/>
      <c r="J3681" s="89"/>
      <c r="K3681" s="98"/>
      <c r="L3681" s="89"/>
      <c r="M3681" s="96"/>
      <c r="N3681" s="89"/>
      <c r="O3681" s="96"/>
      <c r="P3681" s="47" t="s">
        <v>27929</v>
      </c>
      <c r="Q3681" s="53"/>
      <c r="R3681" s="54"/>
      <c r="S3681" s="3"/>
      <c r="AH3681"/>
      <c r="AI3681"/>
      <c r="AJ3681"/>
      <c r="AK3681"/>
    </row>
    <row r="3682" spans="1:37" ht="60">
      <c r="A3682" s="55" t="s">
        <v>0</v>
      </c>
      <c r="B3682" s="43">
        <v>3681</v>
      </c>
      <c r="C3682" s="49" t="s">
        <v>7403</v>
      </c>
      <c r="D3682" s="52" t="s">
        <v>7404</v>
      </c>
      <c r="E3682" s="60">
        <v>2</v>
      </c>
      <c r="F3682" s="60">
        <v>4004006</v>
      </c>
      <c r="G3682" s="50" t="s">
        <v>28118</v>
      </c>
      <c r="H3682" s="51"/>
      <c r="I3682" s="47"/>
      <c r="J3682" s="89">
        <v>3680</v>
      </c>
      <c r="K3682" s="98" t="s">
        <v>28118</v>
      </c>
      <c r="L3682" s="89"/>
      <c r="M3682" s="96"/>
      <c r="N3682" s="89"/>
      <c r="O3682" s="96"/>
      <c r="P3682" s="47" t="s">
        <v>27927</v>
      </c>
      <c r="Q3682" s="53"/>
      <c r="R3682" s="54"/>
      <c r="S3682" s="3"/>
      <c r="AH3682"/>
      <c r="AI3682"/>
      <c r="AJ3682"/>
      <c r="AK3682"/>
    </row>
    <row r="3683" spans="1:37" ht="72">
      <c r="A3683" s="55" t="s">
        <v>0</v>
      </c>
      <c r="B3683" s="43">
        <v>3682</v>
      </c>
      <c r="C3683" s="49" t="s">
        <v>7401</v>
      </c>
      <c r="D3683" s="52" t="s">
        <v>7402</v>
      </c>
      <c r="E3683" s="60">
        <v>9</v>
      </c>
      <c r="F3683" s="60">
        <v>1020016</v>
      </c>
      <c r="G3683" s="50" t="s">
        <v>28118</v>
      </c>
      <c r="H3683" s="51"/>
      <c r="I3683" s="47"/>
      <c r="J3683" s="89">
        <v>3680</v>
      </c>
      <c r="K3683" s="98" t="s">
        <v>28118</v>
      </c>
      <c r="L3683" s="89"/>
      <c r="M3683" s="96"/>
      <c r="N3683" s="89"/>
      <c r="O3683" s="96"/>
      <c r="P3683" s="47" t="s">
        <v>27928</v>
      </c>
      <c r="Q3683" s="53"/>
      <c r="R3683" s="54"/>
      <c r="S3683" s="3"/>
      <c r="AH3683"/>
      <c r="AI3683"/>
      <c r="AJ3683"/>
      <c r="AK3683"/>
    </row>
    <row r="3684" spans="1:37" ht="48">
      <c r="A3684" s="55" t="s">
        <v>0</v>
      </c>
      <c r="B3684" s="43">
        <v>3683</v>
      </c>
      <c r="C3684" s="49" t="s">
        <v>7399</v>
      </c>
      <c r="D3684" s="52" t="s">
        <v>7400</v>
      </c>
      <c r="E3684" s="60">
        <v>2</v>
      </c>
      <c r="F3684" s="60">
        <v>19080016</v>
      </c>
      <c r="G3684" s="49" t="s">
        <v>29016</v>
      </c>
      <c r="H3684" s="51"/>
      <c r="I3684" s="47"/>
      <c r="J3684" s="89"/>
      <c r="K3684" s="98"/>
      <c r="L3684" s="89"/>
      <c r="M3684" s="96"/>
      <c r="N3684" s="89"/>
      <c r="O3684" s="96"/>
      <c r="P3684" s="47" t="s">
        <v>28717</v>
      </c>
      <c r="Q3684" s="53"/>
      <c r="R3684" s="54"/>
      <c r="S3684" s="3"/>
      <c r="AH3684"/>
      <c r="AI3684"/>
      <c r="AJ3684"/>
      <c r="AK3684"/>
    </row>
    <row r="3685" spans="1:37" ht="60">
      <c r="A3685" s="55" t="s">
        <v>0</v>
      </c>
      <c r="B3685" s="43">
        <v>3684</v>
      </c>
      <c r="C3685" s="49" t="s">
        <v>7395</v>
      </c>
      <c r="D3685" s="52" t="s">
        <v>7398</v>
      </c>
      <c r="E3685" s="60">
        <v>70</v>
      </c>
      <c r="F3685" s="60">
        <v>19049010</v>
      </c>
      <c r="G3685" s="49" t="s">
        <v>29157</v>
      </c>
      <c r="H3685" s="51"/>
      <c r="I3685" s="47"/>
      <c r="J3685" s="89">
        <v>3688</v>
      </c>
      <c r="K3685" s="98" t="s">
        <v>29157</v>
      </c>
      <c r="L3685" s="89"/>
      <c r="M3685" s="96"/>
      <c r="N3685" s="89"/>
      <c r="O3685" s="96"/>
      <c r="P3685" s="47" t="s">
        <v>27927</v>
      </c>
      <c r="Q3685" s="53"/>
      <c r="R3685" s="54"/>
      <c r="S3685" s="3"/>
      <c r="AH3685"/>
      <c r="AI3685"/>
      <c r="AJ3685"/>
      <c r="AK3685"/>
    </row>
    <row r="3686" spans="1:37" ht="72">
      <c r="A3686" s="55" t="s">
        <v>0</v>
      </c>
      <c r="B3686" s="43">
        <v>3685</v>
      </c>
      <c r="C3686" s="49" t="s">
        <v>7395</v>
      </c>
      <c r="D3686" s="52" t="s">
        <v>7397</v>
      </c>
      <c r="E3686" s="60">
        <v>4</v>
      </c>
      <c r="F3686" s="60">
        <v>18009009</v>
      </c>
      <c r="G3686" s="50"/>
      <c r="H3686" s="51"/>
      <c r="I3686" s="47"/>
      <c r="J3686" s="95">
        <v>3684</v>
      </c>
      <c r="K3686" s="98" t="s">
        <v>29942</v>
      </c>
      <c r="L3686" s="89"/>
      <c r="M3686" s="96"/>
      <c r="N3686" s="89"/>
      <c r="O3686" s="96"/>
      <c r="P3686" s="47" t="s">
        <v>27927</v>
      </c>
      <c r="Q3686" s="53"/>
      <c r="R3686" s="54"/>
      <c r="S3686" s="3"/>
      <c r="AH3686"/>
      <c r="AI3686"/>
      <c r="AJ3686"/>
      <c r="AK3686"/>
    </row>
    <row r="3687" spans="1:37" ht="60">
      <c r="A3687" s="55" t="s">
        <v>0</v>
      </c>
      <c r="B3687" s="43">
        <v>3686</v>
      </c>
      <c r="C3687" s="49" t="s">
        <v>7395</v>
      </c>
      <c r="D3687" s="52" t="s">
        <v>7396</v>
      </c>
      <c r="E3687" s="60">
        <v>1</v>
      </c>
      <c r="F3687" s="60">
        <v>6015030</v>
      </c>
      <c r="G3687" s="50"/>
      <c r="H3687" s="51"/>
      <c r="I3687" s="47"/>
      <c r="J3687" s="95">
        <v>3684</v>
      </c>
      <c r="K3687" s="98" t="s">
        <v>29942</v>
      </c>
      <c r="L3687" s="89"/>
      <c r="M3687" s="96"/>
      <c r="N3687" s="89"/>
      <c r="O3687" s="96"/>
      <c r="P3687" s="47" t="s">
        <v>27932</v>
      </c>
      <c r="Q3687" s="53"/>
      <c r="R3687" s="54"/>
      <c r="S3687" s="3"/>
      <c r="AH3687"/>
      <c r="AI3687"/>
      <c r="AJ3687"/>
      <c r="AK3687"/>
    </row>
    <row r="3688" spans="1:37" ht="60">
      <c r="A3688" s="55" t="s">
        <v>0</v>
      </c>
      <c r="B3688" s="43">
        <v>3687</v>
      </c>
      <c r="C3688" s="49" t="s">
        <v>7393</v>
      </c>
      <c r="D3688" s="52" t="s">
        <v>7394</v>
      </c>
      <c r="E3688" s="60">
        <v>1</v>
      </c>
      <c r="F3688" s="60">
        <v>20009013</v>
      </c>
      <c r="G3688" s="50"/>
      <c r="H3688" s="51"/>
      <c r="I3688" s="47"/>
      <c r="J3688" s="95">
        <v>3684</v>
      </c>
      <c r="K3688" s="98" t="s">
        <v>29942</v>
      </c>
      <c r="L3688" s="89"/>
      <c r="M3688" s="96"/>
      <c r="N3688" s="89"/>
      <c r="O3688" s="96"/>
      <c r="P3688" s="47" t="s">
        <v>27928</v>
      </c>
      <c r="Q3688" s="53"/>
      <c r="R3688" s="54"/>
      <c r="S3688" s="3"/>
      <c r="AH3688"/>
      <c r="AI3688"/>
      <c r="AJ3688"/>
      <c r="AK3688"/>
    </row>
    <row r="3689" spans="1:37" ht="48">
      <c r="A3689" s="55" t="s">
        <v>0</v>
      </c>
      <c r="B3689" s="43">
        <v>3688</v>
      </c>
      <c r="C3689" s="49" t="s">
        <v>7391</v>
      </c>
      <c r="D3689" s="52" t="s">
        <v>7392</v>
      </c>
      <c r="E3689" s="60">
        <v>1</v>
      </c>
      <c r="F3689" s="60">
        <v>24010008</v>
      </c>
      <c r="G3689" s="49" t="s">
        <v>29157</v>
      </c>
      <c r="H3689" s="51"/>
      <c r="I3689" s="47"/>
      <c r="J3689" s="89"/>
      <c r="K3689" s="98"/>
      <c r="L3689" s="89"/>
      <c r="M3689" s="96"/>
      <c r="N3689" s="89"/>
      <c r="O3689" s="96"/>
      <c r="P3689" s="47" t="s">
        <v>28717</v>
      </c>
      <c r="Q3689" s="53"/>
      <c r="R3689" s="54"/>
      <c r="S3689" s="3"/>
      <c r="AH3689"/>
      <c r="AI3689"/>
      <c r="AJ3689"/>
      <c r="AK3689"/>
    </row>
    <row r="3690" spans="1:37" ht="108">
      <c r="A3690" s="55" t="s">
        <v>0</v>
      </c>
      <c r="B3690" s="43">
        <v>3689</v>
      </c>
      <c r="C3690" s="49" t="s">
        <v>7389</v>
      </c>
      <c r="D3690" s="52" t="s">
        <v>7390</v>
      </c>
      <c r="E3690" s="60">
        <v>13</v>
      </c>
      <c r="F3690" s="60">
        <v>3003004</v>
      </c>
      <c r="G3690" s="49" t="s">
        <v>29157</v>
      </c>
      <c r="H3690" s="51"/>
      <c r="I3690" s="47"/>
      <c r="J3690" s="89">
        <v>3688</v>
      </c>
      <c r="K3690" s="98" t="s">
        <v>29157</v>
      </c>
      <c r="L3690" s="89"/>
      <c r="M3690" s="96"/>
      <c r="N3690" s="89"/>
      <c r="O3690" s="96"/>
      <c r="P3690" s="47" t="s">
        <v>27927</v>
      </c>
      <c r="Q3690" s="53"/>
      <c r="R3690" s="54"/>
      <c r="S3690" s="3"/>
      <c r="AH3690"/>
      <c r="AI3690"/>
      <c r="AJ3690"/>
      <c r="AK3690"/>
    </row>
    <row r="3691" spans="1:37" ht="72">
      <c r="A3691" s="55" t="s">
        <v>0</v>
      </c>
      <c r="B3691" s="43">
        <v>3690</v>
      </c>
      <c r="C3691" s="49" t="s">
        <v>7387</v>
      </c>
      <c r="D3691" s="52" t="s">
        <v>7388</v>
      </c>
      <c r="E3691" s="60">
        <v>2</v>
      </c>
      <c r="F3691" s="60">
        <v>18004006</v>
      </c>
      <c r="G3691" s="50"/>
      <c r="H3691" s="51"/>
      <c r="I3691" s="47"/>
      <c r="J3691" s="95">
        <v>3689</v>
      </c>
      <c r="K3691" s="98" t="s">
        <v>29157</v>
      </c>
      <c r="L3691" s="89"/>
      <c r="M3691" s="96"/>
      <c r="N3691" s="89"/>
      <c r="O3691" s="96"/>
      <c r="P3691" s="47" t="s">
        <v>27928</v>
      </c>
      <c r="Q3691" s="53"/>
      <c r="R3691" s="54"/>
      <c r="S3691" s="3"/>
      <c r="AH3691"/>
      <c r="AI3691"/>
      <c r="AJ3691"/>
      <c r="AK3691"/>
    </row>
    <row r="3692" spans="1:37" ht="48">
      <c r="A3692" s="55" t="s">
        <v>0</v>
      </c>
      <c r="B3692" s="43">
        <v>3691</v>
      </c>
      <c r="C3692" s="49" t="s">
        <v>7385</v>
      </c>
      <c r="D3692" s="52" t="s">
        <v>7386</v>
      </c>
      <c r="E3692" s="60">
        <v>2</v>
      </c>
      <c r="F3692" s="60">
        <v>16001001</v>
      </c>
      <c r="G3692" s="50"/>
      <c r="H3692" s="51"/>
      <c r="I3692" s="47"/>
      <c r="J3692" s="94"/>
      <c r="K3692" s="98"/>
      <c r="L3692" s="89"/>
      <c r="M3692" s="96"/>
      <c r="N3692" s="89"/>
      <c r="O3692" s="96"/>
      <c r="P3692" s="47" t="s">
        <v>27931</v>
      </c>
      <c r="Q3692" s="53"/>
      <c r="R3692" s="54"/>
      <c r="S3692" s="3"/>
      <c r="AH3692"/>
      <c r="AI3692"/>
      <c r="AJ3692"/>
      <c r="AK3692"/>
    </row>
    <row r="3693" spans="1:37" ht="72">
      <c r="A3693" s="55" t="s">
        <v>0</v>
      </c>
      <c r="B3693" s="43">
        <v>3692</v>
      </c>
      <c r="C3693" s="49" t="s">
        <v>7383</v>
      </c>
      <c r="D3693" s="52" t="s">
        <v>7384</v>
      </c>
      <c r="E3693" s="60">
        <v>1</v>
      </c>
      <c r="F3693" s="60">
        <v>4034021</v>
      </c>
      <c r="G3693" s="49" t="s">
        <v>29157</v>
      </c>
      <c r="H3693" s="51"/>
      <c r="I3693" s="47"/>
      <c r="J3693" s="89">
        <v>3688</v>
      </c>
      <c r="K3693" s="98" t="s">
        <v>29157</v>
      </c>
      <c r="L3693" s="89"/>
      <c r="M3693" s="96"/>
      <c r="N3693" s="89"/>
      <c r="O3693" s="96"/>
      <c r="P3693" s="47" t="s">
        <v>27931</v>
      </c>
      <c r="Q3693" s="53"/>
      <c r="R3693" s="54"/>
      <c r="S3693" s="3"/>
      <c r="AH3693"/>
      <c r="AI3693"/>
      <c r="AJ3693"/>
      <c r="AK3693"/>
    </row>
    <row r="3694" spans="1:37" ht="72">
      <c r="A3694" s="55" t="s">
        <v>0</v>
      </c>
      <c r="B3694" s="43">
        <v>3693</v>
      </c>
      <c r="C3694" s="49" t="s">
        <v>7381</v>
      </c>
      <c r="D3694" s="52" t="s">
        <v>7382</v>
      </c>
      <c r="E3694" s="60">
        <v>1</v>
      </c>
      <c r="F3694" s="60">
        <v>6015010</v>
      </c>
      <c r="G3694" s="49" t="s">
        <v>29157</v>
      </c>
      <c r="H3694" s="51"/>
      <c r="I3694" s="47"/>
      <c r="J3694" s="89">
        <v>3688</v>
      </c>
      <c r="K3694" s="98" t="s">
        <v>29157</v>
      </c>
      <c r="L3694" s="89"/>
      <c r="M3694" s="96"/>
      <c r="N3694" s="89"/>
      <c r="O3694" s="96"/>
      <c r="P3694" s="47" t="s">
        <v>27932</v>
      </c>
      <c r="Q3694" s="53"/>
      <c r="R3694" s="54"/>
      <c r="S3694" s="3"/>
      <c r="AH3694"/>
      <c r="AI3694"/>
      <c r="AJ3694"/>
      <c r="AK3694"/>
    </row>
    <row r="3695" spans="1:37" ht="72">
      <c r="A3695" s="55" t="s">
        <v>0</v>
      </c>
      <c r="B3695" s="43">
        <v>3694</v>
      </c>
      <c r="C3695" s="49" t="s">
        <v>7379</v>
      </c>
      <c r="D3695" s="52" t="s">
        <v>7380</v>
      </c>
      <c r="E3695" s="60">
        <v>1</v>
      </c>
      <c r="F3695" s="60">
        <v>6019018</v>
      </c>
      <c r="G3695" s="49" t="s">
        <v>29157</v>
      </c>
      <c r="H3695" s="51"/>
      <c r="I3695" s="47"/>
      <c r="J3695" s="89">
        <v>3688</v>
      </c>
      <c r="K3695" s="98" t="s">
        <v>29157</v>
      </c>
      <c r="L3695" s="89"/>
      <c r="M3695" s="96"/>
      <c r="N3695" s="89"/>
      <c r="O3695" s="96"/>
      <c r="P3695" s="47" t="s">
        <v>27932</v>
      </c>
      <c r="Q3695" s="53"/>
      <c r="R3695" s="54"/>
      <c r="S3695" s="3"/>
      <c r="AH3695"/>
      <c r="AI3695"/>
      <c r="AJ3695"/>
      <c r="AK3695"/>
    </row>
    <row r="3696" spans="1:37" ht="48">
      <c r="A3696" s="55" t="s">
        <v>0</v>
      </c>
      <c r="B3696" s="43">
        <v>3695</v>
      </c>
      <c r="C3696" s="49" t="s">
        <v>7377</v>
      </c>
      <c r="D3696" s="52" t="s">
        <v>7378</v>
      </c>
      <c r="E3696" s="60">
        <v>2</v>
      </c>
      <c r="F3696" s="60">
        <v>1010014</v>
      </c>
      <c r="G3696" s="50"/>
      <c r="H3696" s="51"/>
      <c r="I3696" s="47"/>
      <c r="J3696" s="94"/>
      <c r="K3696" s="98"/>
      <c r="L3696" s="89"/>
      <c r="M3696" s="96"/>
      <c r="N3696" s="89"/>
      <c r="O3696" s="96"/>
      <c r="P3696" s="47" t="s">
        <v>27938</v>
      </c>
      <c r="Q3696" s="53"/>
      <c r="R3696" s="54"/>
      <c r="S3696" s="3"/>
      <c r="AH3696"/>
      <c r="AI3696"/>
      <c r="AJ3696"/>
      <c r="AK3696"/>
    </row>
    <row r="3697" spans="1:37" ht="72">
      <c r="A3697" s="55" t="s">
        <v>0</v>
      </c>
      <c r="B3697" s="43">
        <v>3696</v>
      </c>
      <c r="C3697" s="49" t="s">
        <v>7375</v>
      </c>
      <c r="D3697" s="52" t="s">
        <v>7376</v>
      </c>
      <c r="E3697" s="60">
        <v>1</v>
      </c>
      <c r="F3697" s="60">
        <v>6019012</v>
      </c>
      <c r="G3697" s="50"/>
      <c r="H3697" s="51"/>
      <c r="I3697" s="47"/>
      <c r="J3697" s="89">
        <v>3689</v>
      </c>
      <c r="K3697" s="98" t="s">
        <v>29157</v>
      </c>
      <c r="L3697" s="89">
        <v>8396</v>
      </c>
      <c r="M3697" s="96" t="s">
        <v>30761</v>
      </c>
      <c r="N3697" s="89"/>
      <c r="O3697" s="96"/>
      <c r="P3697" s="47" t="s">
        <v>27932</v>
      </c>
      <c r="Q3697" s="53"/>
      <c r="R3697" s="54"/>
      <c r="S3697" s="3"/>
      <c r="AH3697"/>
      <c r="AI3697"/>
      <c r="AJ3697"/>
      <c r="AK3697"/>
    </row>
    <row r="3698" spans="1:37" ht="60">
      <c r="A3698" s="55" t="s">
        <v>0</v>
      </c>
      <c r="B3698" s="43">
        <v>3697</v>
      </c>
      <c r="C3698" s="49" t="s">
        <v>7373</v>
      </c>
      <c r="D3698" s="52" t="s">
        <v>7374</v>
      </c>
      <c r="E3698" s="60">
        <v>2</v>
      </c>
      <c r="F3698" s="60">
        <v>26044020</v>
      </c>
      <c r="G3698" s="49" t="s">
        <v>29017</v>
      </c>
      <c r="H3698" s="51"/>
      <c r="I3698" s="47"/>
      <c r="J3698" s="89"/>
      <c r="K3698" s="98"/>
      <c r="L3698" s="89"/>
      <c r="M3698" s="96"/>
      <c r="N3698" s="89"/>
      <c r="O3698" s="96"/>
      <c r="P3698" s="47" t="s">
        <v>28717</v>
      </c>
      <c r="Q3698" s="53"/>
      <c r="R3698" s="54"/>
      <c r="S3698" s="3"/>
      <c r="AH3698"/>
      <c r="AI3698"/>
      <c r="AJ3698"/>
      <c r="AK3698"/>
    </row>
    <row r="3699" spans="1:37" ht="60">
      <c r="A3699" s="55" t="s">
        <v>0</v>
      </c>
      <c r="B3699" s="43">
        <v>3698</v>
      </c>
      <c r="C3699" s="49" t="s">
        <v>7371</v>
      </c>
      <c r="D3699" s="52" t="s">
        <v>7372</v>
      </c>
      <c r="E3699" s="60">
        <v>3</v>
      </c>
      <c r="F3699" s="60">
        <v>2009032</v>
      </c>
      <c r="G3699" s="49" t="s">
        <v>29017</v>
      </c>
      <c r="H3699" s="51"/>
      <c r="I3699" s="47"/>
      <c r="J3699" s="89">
        <v>3697</v>
      </c>
      <c r="K3699" s="98" t="s">
        <v>29017</v>
      </c>
      <c r="L3699" s="89"/>
      <c r="M3699" s="96"/>
      <c r="N3699" s="89"/>
      <c r="O3699" s="96"/>
      <c r="P3699" s="47" t="s">
        <v>27928</v>
      </c>
      <c r="Q3699" s="53"/>
      <c r="R3699" s="54"/>
      <c r="S3699" s="3"/>
      <c r="AH3699"/>
      <c r="AI3699"/>
      <c r="AJ3699"/>
      <c r="AK3699"/>
    </row>
    <row r="3700" spans="1:37" ht="48">
      <c r="A3700" s="55" t="s">
        <v>0</v>
      </c>
      <c r="B3700" s="43">
        <v>3699</v>
      </c>
      <c r="C3700" s="49" t="s">
        <v>7369</v>
      </c>
      <c r="D3700" s="52" t="s">
        <v>7370</v>
      </c>
      <c r="E3700" s="60">
        <v>1</v>
      </c>
      <c r="F3700" s="60">
        <v>2012004</v>
      </c>
      <c r="G3700" s="49" t="s">
        <v>29158</v>
      </c>
      <c r="H3700" s="51"/>
      <c r="I3700" s="47"/>
      <c r="J3700" s="89"/>
      <c r="K3700" s="98"/>
      <c r="L3700" s="89"/>
      <c r="M3700" s="96"/>
      <c r="N3700" s="89"/>
      <c r="O3700" s="96"/>
      <c r="P3700" s="47" t="s">
        <v>28717</v>
      </c>
      <c r="Q3700" s="53"/>
      <c r="R3700" s="54"/>
      <c r="S3700" s="3"/>
      <c r="AH3700"/>
      <c r="AI3700"/>
      <c r="AJ3700"/>
      <c r="AK3700"/>
    </row>
    <row r="3701" spans="1:37" ht="72">
      <c r="A3701" s="55" t="s">
        <v>0</v>
      </c>
      <c r="B3701" s="43">
        <v>3700</v>
      </c>
      <c r="C3701" s="49" t="s">
        <v>7367</v>
      </c>
      <c r="D3701" s="52" t="s">
        <v>7368</v>
      </c>
      <c r="E3701" s="60">
        <v>6</v>
      </c>
      <c r="F3701" s="60">
        <v>1031030</v>
      </c>
      <c r="G3701" s="50" t="s">
        <v>28459</v>
      </c>
      <c r="H3701" s="51"/>
      <c r="I3701" s="47"/>
      <c r="J3701" s="89"/>
      <c r="K3701" s="98"/>
      <c r="L3701" s="89"/>
      <c r="M3701" s="96"/>
      <c r="N3701" s="89"/>
      <c r="O3701" s="96"/>
      <c r="P3701" s="47" t="s">
        <v>27929</v>
      </c>
      <c r="Q3701" s="53"/>
      <c r="R3701" s="54"/>
      <c r="S3701" s="3"/>
      <c r="AH3701"/>
      <c r="AI3701"/>
      <c r="AJ3701"/>
      <c r="AK3701"/>
    </row>
    <row r="3702" spans="1:37" ht="72">
      <c r="A3702" s="55" t="s">
        <v>0</v>
      </c>
      <c r="B3702" s="43">
        <v>3701</v>
      </c>
      <c r="C3702" s="49" t="s">
        <v>7365</v>
      </c>
      <c r="D3702" s="52" t="s">
        <v>7366</v>
      </c>
      <c r="E3702" s="60">
        <v>403</v>
      </c>
      <c r="F3702" s="60">
        <v>1013002</v>
      </c>
      <c r="G3702" s="50" t="s">
        <v>28459</v>
      </c>
      <c r="H3702" s="51"/>
      <c r="I3702" s="47"/>
      <c r="J3702" s="89">
        <v>3700</v>
      </c>
      <c r="K3702" s="98" t="s">
        <v>28459</v>
      </c>
      <c r="L3702" s="89"/>
      <c r="M3702" s="96"/>
      <c r="N3702" s="89"/>
      <c r="O3702" s="96"/>
      <c r="P3702" s="47" t="s">
        <v>27927</v>
      </c>
      <c r="Q3702" s="53"/>
      <c r="R3702" s="54"/>
      <c r="S3702" s="3"/>
      <c r="AH3702"/>
      <c r="AI3702"/>
      <c r="AJ3702"/>
      <c r="AK3702"/>
    </row>
    <row r="3703" spans="1:37" ht="48">
      <c r="A3703" s="55" t="s">
        <v>14360</v>
      </c>
      <c r="B3703" s="43">
        <v>3702</v>
      </c>
      <c r="C3703" s="49" t="s">
        <v>7363</v>
      </c>
      <c r="D3703" s="52" t="s">
        <v>7364</v>
      </c>
      <c r="E3703" s="60">
        <v>13</v>
      </c>
      <c r="F3703" s="60">
        <v>15005014</v>
      </c>
      <c r="G3703" s="50"/>
      <c r="H3703" s="51"/>
      <c r="I3703" s="47"/>
      <c r="J3703" s="95">
        <v>3701</v>
      </c>
      <c r="K3703" s="98" t="s">
        <v>28459</v>
      </c>
      <c r="L3703" s="89"/>
      <c r="M3703" s="96"/>
      <c r="N3703" s="89"/>
      <c r="O3703" s="96"/>
      <c r="P3703" s="47" t="s">
        <v>27927</v>
      </c>
      <c r="Q3703" s="53"/>
      <c r="R3703" s="54"/>
      <c r="S3703" s="3"/>
      <c r="AH3703"/>
      <c r="AI3703"/>
      <c r="AJ3703"/>
      <c r="AK3703"/>
    </row>
    <row r="3704" spans="1:37" ht="72">
      <c r="A3704" s="55" t="s">
        <v>0</v>
      </c>
      <c r="B3704" s="43">
        <v>3703</v>
      </c>
      <c r="C3704" s="49" t="s">
        <v>7361</v>
      </c>
      <c r="D3704" s="52" t="s">
        <v>7362</v>
      </c>
      <c r="E3704" s="60">
        <v>2</v>
      </c>
      <c r="F3704" s="60">
        <v>15008017</v>
      </c>
      <c r="G3704" s="50"/>
      <c r="H3704" s="51"/>
      <c r="I3704" s="47"/>
      <c r="J3704" s="95">
        <v>3701</v>
      </c>
      <c r="K3704" s="98" t="s">
        <v>28459</v>
      </c>
      <c r="L3704" s="89"/>
      <c r="M3704" s="96"/>
      <c r="N3704" s="89"/>
      <c r="O3704" s="96"/>
      <c r="P3704" s="47" t="s">
        <v>27932</v>
      </c>
      <c r="Q3704" s="53"/>
      <c r="R3704" s="54"/>
      <c r="S3704" s="3"/>
      <c r="AH3704"/>
      <c r="AI3704"/>
      <c r="AJ3704"/>
      <c r="AK3704"/>
    </row>
    <row r="3705" spans="1:37" ht="60">
      <c r="A3705" s="55" t="s">
        <v>0</v>
      </c>
      <c r="B3705" s="43">
        <v>3704</v>
      </c>
      <c r="C3705" s="49" t="s">
        <v>7359</v>
      </c>
      <c r="D3705" s="52" t="s">
        <v>7360</v>
      </c>
      <c r="E3705" s="60">
        <v>2</v>
      </c>
      <c r="F3705" s="60">
        <v>26018020</v>
      </c>
      <c r="G3705" s="50" t="s">
        <v>28118</v>
      </c>
      <c r="H3705" s="51"/>
      <c r="I3705" s="47"/>
      <c r="J3705" s="89">
        <v>3680</v>
      </c>
      <c r="K3705" s="98" t="s">
        <v>28118</v>
      </c>
      <c r="L3705" s="89"/>
      <c r="M3705" s="96"/>
      <c r="N3705" s="89"/>
      <c r="O3705" s="96"/>
      <c r="P3705" s="47" t="s">
        <v>27928</v>
      </c>
      <c r="Q3705" s="53"/>
      <c r="R3705" s="54"/>
      <c r="S3705" s="3"/>
      <c r="AH3705"/>
      <c r="AI3705"/>
      <c r="AJ3705"/>
      <c r="AK3705"/>
    </row>
    <row r="3706" spans="1:37" ht="60">
      <c r="A3706" s="55" t="s">
        <v>14360</v>
      </c>
      <c r="B3706" s="43">
        <v>3705</v>
      </c>
      <c r="C3706" s="49" t="s">
        <v>7357</v>
      </c>
      <c r="D3706" s="52" t="s">
        <v>7358</v>
      </c>
      <c r="E3706" s="60">
        <v>13</v>
      </c>
      <c r="F3706" s="60">
        <v>15004013</v>
      </c>
      <c r="G3706" s="50"/>
      <c r="H3706" s="51"/>
      <c r="I3706" s="47"/>
      <c r="J3706" s="95">
        <v>3652</v>
      </c>
      <c r="K3706" s="98" t="s">
        <v>29936</v>
      </c>
      <c r="L3706" s="89"/>
      <c r="M3706" s="96"/>
      <c r="N3706" s="89"/>
      <c r="O3706" s="96"/>
      <c r="P3706" s="47" t="s">
        <v>27933</v>
      </c>
      <c r="Q3706" s="53"/>
      <c r="R3706" s="54"/>
      <c r="S3706" s="3"/>
      <c r="AH3706"/>
      <c r="AI3706"/>
      <c r="AJ3706"/>
      <c r="AK3706"/>
    </row>
    <row r="3707" spans="1:37" ht="60">
      <c r="A3707" s="55" t="s">
        <v>14360</v>
      </c>
      <c r="B3707" s="43">
        <v>3706</v>
      </c>
      <c r="C3707" s="49" t="s">
        <v>7355</v>
      </c>
      <c r="D3707" s="52" t="s">
        <v>7356</v>
      </c>
      <c r="E3707" s="60">
        <v>4</v>
      </c>
      <c r="F3707" s="60">
        <v>15004010</v>
      </c>
      <c r="G3707" s="50"/>
      <c r="H3707" s="51"/>
      <c r="I3707" s="47"/>
      <c r="J3707" s="95">
        <v>3705</v>
      </c>
      <c r="K3707" s="98" t="s">
        <v>29943</v>
      </c>
      <c r="L3707" s="89"/>
      <c r="M3707" s="96"/>
      <c r="N3707" s="89"/>
      <c r="O3707" s="96"/>
      <c r="P3707" s="47" t="s">
        <v>27933</v>
      </c>
      <c r="Q3707" s="53"/>
      <c r="R3707" s="54"/>
      <c r="S3707" s="3"/>
      <c r="AH3707"/>
      <c r="AI3707"/>
      <c r="AJ3707"/>
      <c r="AK3707"/>
    </row>
    <row r="3708" spans="1:37" ht="60">
      <c r="A3708" s="55" t="s">
        <v>0</v>
      </c>
      <c r="B3708" s="43">
        <v>3707</v>
      </c>
      <c r="C3708" s="49" t="s">
        <v>7353</v>
      </c>
      <c r="D3708" s="52" t="s">
        <v>7354</v>
      </c>
      <c r="E3708" s="60">
        <v>54</v>
      </c>
      <c r="F3708" s="60">
        <v>5004025</v>
      </c>
      <c r="G3708" s="49" t="s">
        <v>28250</v>
      </c>
      <c r="H3708" s="51"/>
      <c r="I3708" s="47"/>
      <c r="J3708" s="89"/>
      <c r="K3708" s="98"/>
      <c r="L3708" s="89"/>
      <c r="M3708" s="96"/>
      <c r="N3708" s="89"/>
      <c r="O3708" s="96"/>
      <c r="P3708" s="47" t="s">
        <v>27929</v>
      </c>
      <c r="Q3708" s="53"/>
      <c r="R3708" s="54"/>
      <c r="S3708" s="3"/>
      <c r="AH3708"/>
      <c r="AI3708"/>
      <c r="AJ3708"/>
      <c r="AK3708"/>
    </row>
    <row r="3709" spans="1:37" ht="60">
      <c r="A3709" s="55" t="s">
        <v>0</v>
      </c>
      <c r="B3709" s="43">
        <v>3708</v>
      </c>
      <c r="C3709" s="49" t="s">
        <v>7351</v>
      </c>
      <c r="D3709" s="52" t="s">
        <v>7352</v>
      </c>
      <c r="E3709" s="60">
        <v>26</v>
      </c>
      <c r="F3709" s="60">
        <v>5032019</v>
      </c>
      <c r="G3709" s="50" t="s">
        <v>28250</v>
      </c>
      <c r="H3709" s="51"/>
      <c r="I3709" s="47"/>
      <c r="J3709" s="89"/>
      <c r="K3709" s="98"/>
      <c r="L3709" s="89"/>
      <c r="M3709" s="96"/>
      <c r="N3709" s="89"/>
      <c r="O3709" s="96"/>
      <c r="P3709" s="47" t="s">
        <v>27927</v>
      </c>
      <c r="Q3709" s="53"/>
      <c r="R3709" s="54"/>
      <c r="S3709" s="3"/>
      <c r="AH3709"/>
      <c r="AI3709"/>
      <c r="AJ3709"/>
      <c r="AK3709"/>
    </row>
    <row r="3710" spans="1:37" ht="84">
      <c r="A3710" s="55" t="s">
        <v>0</v>
      </c>
      <c r="B3710" s="43">
        <v>3709</v>
      </c>
      <c r="C3710" s="49" t="s">
        <v>7349</v>
      </c>
      <c r="D3710" s="52" t="s">
        <v>7350</v>
      </c>
      <c r="E3710" s="60">
        <v>195</v>
      </c>
      <c r="F3710" s="60">
        <v>1008009</v>
      </c>
      <c r="G3710" s="50" t="s">
        <v>28491</v>
      </c>
      <c r="H3710" s="51"/>
      <c r="I3710" s="47"/>
      <c r="J3710" s="89">
        <v>3721</v>
      </c>
      <c r="K3710" s="98" t="s">
        <v>28491</v>
      </c>
      <c r="L3710" s="89"/>
      <c r="M3710" s="96"/>
      <c r="N3710" s="89"/>
      <c r="O3710" s="96"/>
      <c r="P3710" s="47" t="s">
        <v>27928</v>
      </c>
      <c r="Q3710" s="53"/>
      <c r="R3710" s="54"/>
      <c r="S3710" s="3"/>
      <c r="AH3710"/>
      <c r="AI3710"/>
      <c r="AJ3710"/>
      <c r="AK3710"/>
    </row>
    <row r="3711" spans="1:37" ht="60">
      <c r="A3711" s="55" t="s">
        <v>0</v>
      </c>
      <c r="B3711" s="43">
        <v>3710</v>
      </c>
      <c r="C3711" s="49" t="s">
        <v>7347</v>
      </c>
      <c r="D3711" s="52" t="s">
        <v>7348</v>
      </c>
      <c r="E3711" s="60">
        <v>2</v>
      </c>
      <c r="F3711" s="60">
        <v>18030006</v>
      </c>
      <c r="G3711" s="50" t="s">
        <v>28491</v>
      </c>
      <c r="H3711" s="51"/>
      <c r="I3711" s="47"/>
      <c r="J3711" s="89">
        <v>3721</v>
      </c>
      <c r="K3711" s="98" t="s">
        <v>28491</v>
      </c>
      <c r="L3711" s="89"/>
      <c r="M3711" s="96"/>
      <c r="N3711" s="89"/>
      <c r="O3711" s="96"/>
      <c r="P3711" s="47" t="s">
        <v>27927</v>
      </c>
      <c r="Q3711" s="53"/>
      <c r="R3711" s="54"/>
      <c r="S3711" s="3"/>
      <c r="AH3711"/>
      <c r="AI3711"/>
      <c r="AJ3711"/>
      <c r="AK3711"/>
    </row>
    <row r="3712" spans="1:37" ht="48">
      <c r="A3712" s="55" t="s">
        <v>0</v>
      </c>
      <c r="B3712" s="43">
        <v>3711</v>
      </c>
      <c r="C3712" s="49" t="s">
        <v>7345</v>
      </c>
      <c r="D3712" s="52" t="s">
        <v>7346</v>
      </c>
      <c r="E3712" s="60">
        <v>1</v>
      </c>
      <c r="F3712" s="60">
        <v>20021014</v>
      </c>
      <c r="G3712" s="49" t="s">
        <v>29161</v>
      </c>
      <c r="H3712" s="51"/>
      <c r="I3712" s="47"/>
      <c r="J3712" s="89"/>
      <c r="K3712" s="98"/>
      <c r="L3712" s="89"/>
      <c r="M3712" s="96"/>
      <c r="N3712" s="89"/>
      <c r="O3712" s="96"/>
      <c r="P3712" s="47" t="s">
        <v>28717</v>
      </c>
      <c r="Q3712" s="53"/>
      <c r="R3712" s="54"/>
      <c r="S3712" s="3"/>
      <c r="AH3712"/>
      <c r="AI3712"/>
      <c r="AJ3712"/>
      <c r="AK3712"/>
    </row>
    <row r="3713" spans="1:37" ht="60">
      <c r="A3713" s="55" t="s">
        <v>0</v>
      </c>
      <c r="B3713" s="43">
        <v>3712</v>
      </c>
      <c r="C3713" s="49" t="s">
        <v>7343</v>
      </c>
      <c r="D3713" s="52" t="s">
        <v>7344</v>
      </c>
      <c r="E3713" s="60">
        <v>3</v>
      </c>
      <c r="F3713" s="60">
        <v>18015032</v>
      </c>
      <c r="G3713" s="50"/>
      <c r="H3713" s="51"/>
      <c r="I3713" s="47"/>
      <c r="J3713" s="95">
        <v>3709</v>
      </c>
      <c r="K3713" s="98" t="s">
        <v>29944</v>
      </c>
      <c r="L3713" s="89"/>
      <c r="M3713" s="96"/>
      <c r="N3713" s="89"/>
      <c r="O3713" s="96"/>
      <c r="P3713" s="47" t="s">
        <v>27928</v>
      </c>
      <c r="Q3713" s="53"/>
      <c r="R3713" s="54"/>
      <c r="S3713" s="3"/>
      <c r="AH3713"/>
      <c r="AI3713"/>
      <c r="AJ3713"/>
      <c r="AK3713"/>
    </row>
    <row r="3714" spans="1:37" ht="84">
      <c r="A3714" s="55" t="s">
        <v>0</v>
      </c>
      <c r="B3714" s="43">
        <v>3713</v>
      </c>
      <c r="C3714" s="49" t="s">
        <v>7341</v>
      </c>
      <c r="D3714" s="52" t="s">
        <v>7342</v>
      </c>
      <c r="E3714" s="60">
        <v>12</v>
      </c>
      <c r="F3714" s="60">
        <v>2016014</v>
      </c>
      <c r="G3714" s="50" t="s">
        <v>28158</v>
      </c>
      <c r="H3714" s="51"/>
      <c r="I3714" s="47"/>
      <c r="J3714" s="89">
        <v>3722</v>
      </c>
      <c r="K3714" s="98" t="s">
        <v>28158</v>
      </c>
      <c r="L3714" s="89"/>
      <c r="M3714" s="96"/>
      <c r="N3714" s="89"/>
      <c r="O3714" s="96"/>
      <c r="P3714" s="47" t="s">
        <v>27927</v>
      </c>
      <c r="Q3714" s="53"/>
      <c r="R3714" s="54"/>
      <c r="S3714" s="3"/>
      <c r="AH3714"/>
      <c r="AI3714"/>
      <c r="AJ3714"/>
      <c r="AK3714"/>
    </row>
    <row r="3715" spans="1:37" ht="48">
      <c r="A3715" s="55" t="s">
        <v>0</v>
      </c>
      <c r="B3715" s="43">
        <v>3714</v>
      </c>
      <c r="C3715" s="49" t="s">
        <v>7339</v>
      </c>
      <c r="D3715" s="52" t="s">
        <v>7340</v>
      </c>
      <c r="E3715" s="60">
        <v>1</v>
      </c>
      <c r="F3715" s="60">
        <v>35002011</v>
      </c>
      <c r="G3715" s="50"/>
      <c r="H3715" s="51"/>
      <c r="I3715" s="47"/>
      <c r="J3715" s="94"/>
      <c r="K3715" s="98"/>
      <c r="L3715" s="89"/>
      <c r="M3715" s="96"/>
      <c r="N3715" s="89"/>
      <c r="O3715" s="96"/>
      <c r="P3715" s="47" t="s">
        <v>27927</v>
      </c>
      <c r="Q3715" s="53"/>
      <c r="R3715" s="54"/>
      <c r="S3715" s="3"/>
      <c r="AH3715"/>
      <c r="AI3715"/>
      <c r="AJ3715"/>
      <c r="AK3715"/>
    </row>
    <row r="3716" spans="1:37" ht="84">
      <c r="A3716" s="55" t="s">
        <v>0</v>
      </c>
      <c r="B3716" s="43">
        <v>3715</v>
      </c>
      <c r="C3716" s="49" t="s">
        <v>7337</v>
      </c>
      <c r="D3716" s="52" t="s">
        <v>7338</v>
      </c>
      <c r="E3716" s="60">
        <v>32</v>
      </c>
      <c r="F3716" s="60">
        <v>7014005</v>
      </c>
      <c r="G3716" s="50" t="s">
        <v>28158</v>
      </c>
      <c r="H3716" s="51"/>
      <c r="I3716" s="47"/>
      <c r="J3716" s="89">
        <v>3722</v>
      </c>
      <c r="K3716" s="98" t="s">
        <v>28158</v>
      </c>
      <c r="L3716" s="89"/>
      <c r="M3716" s="96"/>
      <c r="N3716" s="89"/>
      <c r="O3716" s="96"/>
      <c r="P3716" s="47" t="s">
        <v>27927</v>
      </c>
      <c r="Q3716" s="53"/>
      <c r="R3716" s="54"/>
      <c r="S3716" s="3"/>
      <c r="AH3716"/>
      <c r="AI3716"/>
      <c r="AJ3716"/>
      <c r="AK3716"/>
    </row>
    <row r="3717" spans="1:37" ht="72">
      <c r="A3717" s="55" t="s">
        <v>0</v>
      </c>
      <c r="B3717" s="43">
        <v>3716</v>
      </c>
      <c r="C3717" s="49" t="s">
        <v>7335</v>
      </c>
      <c r="D3717" s="52" t="s">
        <v>7336</v>
      </c>
      <c r="E3717" s="60">
        <v>4</v>
      </c>
      <c r="F3717" s="60">
        <v>6009017</v>
      </c>
      <c r="G3717" s="50"/>
      <c r="H3717" s="51"/>
      <c r="I3717" s="47"/>
      <c r="J3717" s="95">
        <v>3715</v>
      </c>
      <c r="K3717" s="98" t="s">
        <v>29945</v>
      </c>
      <c r="L3717" s="89"/>
      <c r="M3717" s="96"/>
      <c r="N3717" s="89"/>
      <c r="O3717" s="96"/>
      <c r="P3717" s="47" t="s">
        <v>27932</v>
      </c>
      <c r="Q3717" s="53"/>
      <c r="R3717" s="54"/>
      <c r="S3717" s="3"/>
      <c r="AH3717"/>
      <c r="AI3717"/>
      <c r="AJ3717"/>
      <c r="AK3717"/>
    </row>
    <row r="3718" spans="1:37" ht="60">
      <c r="A3718" s="55" t="s">
        <v>0</v>
      </c>
      <c r="B3718" s="43">
        <v>3717</v>
      </c>
      <c r="C3718" s="49" t="s">
        <v>7333</v>
      </c>
      <c r="D3718" s="52" t="s">
        <v>7334</v>
      </c>
      <c r="E3718" s="60">
        <v>5</v>
      </c>
      <c r="F3718" s="60">
        <v>2026009</v>
      </c>
      <c r="G3718" s="49" t="s">
        <v>28831</v>
      </c>
      <c r="H3718" s="51"/>
      <c r="I3718" s="47"/>
      <c r="J3718" s="89"/>
      <c r="K3718" s="98"/>
      <c r="L3718" s="89"/>
      <c r="M3718" s="96"/>
      <c r="N3718" s="89"/>
      <c r="O3718" s="96"/>
      <c r="P3718" s="47" t="s">
        <v>28717</v>
      </c>
      <c r="Q3718" s="53"/>
      <c r="R3718" s="54"/>
      <c r="S3718" s="3"/>
      <c r="AH3718"/>
      <c r="AI3718"/>
      <c r="AJ3718"/>
      <c r="AK3718"/>
    </row>
    <row r="3719" spans="1:37" ht="60">
      <c r="A3719" s="55" t="s">
        <v>0</v>
      </c>
      <c r="B3719" s="43">
        <v>3718</v>
      </c>
      <c r="C3719" s="49" t="s">
        <v>7331</v>
      </c>
      <c r="D3719" s="52" t="s">
        <v>7332</v>
      </c>
      <c r="E3719" s="60">
        <v>3</v>
      </c>
      <c r="F3719" s="60">
        <v>18011006</v>
      </c>
      <c r="G3719" s="49" t="s">
        <v>28831</v>
      </c>
      <c r="H3719" s="51"/>
      <c r="I3719" s="47"/>
      <c r="J3719" s="89">
        <v>3717</v>
      </c>
      <c r="K3719" s="98" t="s">
        <v>28831</v>
      </c>
      <c r="L3719" s="89"/>
      <c r="M3719" s="96"/>
      <c r="N3719" s="89"/>
      <c r="O3719" s="96"/>
      <c r="P3719" s="47" t="s">
        <v>27927</v>
      </c>
      <c r="Q3719" s="53"/>
      <c r="R3719" s="54"/>
      <c r="S3719" s="3"/>
      <c r="AH3719"/>
      <c r="AI3719"/>
      <c r="AJ3719"/>
      <c r="AK3719"/>
    </row>
    <row r="3720" spans="1:37" ht="48">
      <c r="A3720" s="55" t="s">
        <v>0</v>
      </c>
      <c r="B3720" s="43">
        <v>3719</v>
      </c>
      <c r="C3720" s="49" t="s">
        <v>7329</v>
      </c>
      <c r="D3720" s="52" t="s">
        <v>7330</v>
      </c>
      <c r="E3720" s="60">
        <v>1</v>
      </c>
      <c r="F3720" s="60">
        <v>26017007</v>
      </c>
      <c r="G3720" s="49" t="s">
        <v>29159</v>
      </c>
      <c r="H3720" s="51"/>
      <c r="I3720" s="47"/>
      <c r="J3720" s="89"/>
      <c r="K3720" s="98"/>
      <c r="L3720" s="89"/>
      <c r="M3720" s="96"/>
      <c r="N3720" s="89"/>
      <c r="O3720" s="96"/>
      <c r="P3720" s="47" t="s">
        <v>28717</v>
      </c>
      <c r="Q3720" s="53"/>
      <c r="R3720" s="54"/>
      <c r="S3720" s="3"/>
      <c r="AH3720"/>
      <c r="AI3720"/>
      <c r="AJ3720"/>
      <c r="AK3720"/>
    </row>
    <row r="3721" spans="1:37" ht="60">
      <c r="A3721" s="55" t="s">
        <v>0</v>
      </c>
      <c r="B3721" s="43">
        <v>3720</v>
      </c>
      <c r="C3721" s="49" t="s">
        <v>7327</v>
      </c>
      <c r="D3721" s="52" t="s">
        <v>7328</v>
      </c>
      <c r="E3721" s="60">
        <v>2</v>
      </c>
      <c r="F3721" s="60">
        <v>18005022</v>
      </c>
      <c r="G3721" s="49" t="s">
        <v>29159</v>
      </c>
      <c r="H3721" s="51"/>
      <c r="I3721" s="47"/>
      <c r="J3721" s="89">
        <v>3719</v>
      </c>
      <c r="K3721" s="98" t="s">
        <v>29159</v>
      </c>
      <c r="L3721" s="89"/>
      <c r="M3721" s="96"/>
      <c r="N3721" s="89"/>
      <c r="O3721" s="96"/>
      <c r="P3721" s="47" t="s">
        <v>27927</v>
      </c>
      <c r="Q3721" s="53"/>
      <c r="R3721" s="54"/>
      <c r="S3721" s="3"/>
      <c r="AH3721"/>
      <c r="AI3721"/>
      <c r="AJ3721"/>
      <c r="AK3721"/>
    </row>
    <row r="3722" spans="1:37" ht="48">
      <c r="A3722" s="55" t="s">
        <v>0</v>
      </c>
      <c r="B3722" s="43">
        <v>3721</v>
      </c>
      <c r="C3722" s="49" t="s">
        <v>7325</v>
      </c>
      <c r="D3722" s="52" t="s">
        <v>7326</v>
      </c>
      <c r="E3722" s="60">
        <v>5</v>
      </c>
      <c r="F3722" s="60">
        <v>19057006</v>
      </c>
      <c r="G3722" s="50" t="s">
        <v>28491</v>
      </c>
      <c r="H3722" s="51"/>
      <c r="I3722" s="47"/>
      <c r="J3722" s="89"/>
      <c r="K3722" s="98"/>
      <c r="L3722" s="89"/>
      <c r="M3722" s="96"/>
      <c r="N3722" s="89"/>
      <c r="O3722" s="96"/>
      <c r="P3722" s="47" t="s">
        <v>27929</v>
      </c>
      <c r="Q3722" s="53"/>
      <c r="R3722" s="54"/>
      <c r="S3722" s="3"/>
      <c r="AH3722"/>
      <c r="AI3722"/>
      <c r="AJ3722"/>
      <c r="AK3722"/>
    </row>
    <row r="3723" spans="1:37" ht="72">
      <c r="A3723" s="55" t="s">
        <v>0</v>
      </c>
      <c r="B3723" s="43">
        <v>3722</v>
      </c>
      <c r="C3723" s="49" t="s">
        <v>7323</v>
      </c>
      <c r="D3723" s="52" t="s">
        <v>7324</v>
      </c>
      <c r="E3723" s="60">
        <v>102</v>
      </c>
      <c r="F3723" s="60">
        <v>1006014</v>
      </c>
      <c r="G3723" s="49" t="s">
        <v>28158</v>
      </c>
      <c r="H3723" s="51"/>
      <c r="I3723" s="47"/>
      <c r="J3723" s="89"/>
      <c r="K3723" s="98"/>
      <c r="L3723" s="89"/>
      <c r="M3723" s="96"/>
      <c r="N3723" s="89"/>
      <c r="O3723" s="96"/>
      <c r="P3723" s="47" t="s">
        <v>27929</v>
      </c>
      <c r="Q3723" s="53"/>
      <c r="R3723" s="54"/>
      <c r="S3723" s="3"/>
      <c r="AH3723"/>
      <c r="AI3723"/>
      <c r="AJ3723"/>
      <c r="AK3723"/>
    </row>
    <row r="3724" spans="1:37" ht="72">
      <c r="A3724" s="55" t="s">
        <v>0</v>
      </c>
      <c r="B3724" s="43">
        <v>3723</v>
      </c>
      <c r="C3724" s="49" t="s">
        <v>7321</v>
      </c>
      <c r="D3724" s="52" t="s">
        <v>7322</v>
      </c>
      <c r="E3724" s="60">
        <v>2</v>
      </c>
      <c r="F3724" s="60">
        <v>13027025</v>
      </c>
      <c r="G3724" s="50" t="s">
        <v>28158</v>
      </c>
      <c r="H3724" s="51"/>
      <c r="I3724" s="47"/>
      <c r="J3724" s="89">
        <v>3722</v>
      </c>
      <c r="K3724" s="98" t="s">
        <v>28158</v>
      </c>
      <c r="L3724" s="89"/>
      <c r="M3724" s="96"/>
      <c r="N3724" s="89"/>
      <c r="O3724" s="96"/>
      <c r="P3724" s="47" t="s">
        <v>27927</v>
      </c>
      <c r="Q3724" s="53"/>
      <c r="R3724" s="54"/>
      <c r="S3724" s="3"/>
      <c r="AH3724"/>
      <c r="AI3724"/>
      <c r="AJ3724"/>
      <c r="AK3724"/>
    </row>
    <row r="3725" spans="1:37" ht="84">
      <c r="A3725" s="55" t="s">
        <v>0</v>
      </c>
      <c r="B3725" s="43">
        <v>3724</v>
      </c>
      <c r="C3725" s="49" t="s">
        <v>7319</v>
      </c>
      <c r="D3725" s="52" t="s">
        <v>7320</v>
      </c>
      <c r="E3725" s="60">
        <v>17</v>
      </c>
      <c r="F3725" s="60">
        <v>1006014</v>
      </c>
      <c r="G3725" s="50" t="s">
        <v>28158</v>
      </c>
      <c r="H3725" s="51"/>
      <c r="I3725" s="47"/>
      <c r="J3725" s="89">
        <v>3722</v>
      </c>
      <c r="K3725" s="98" t="s">
        <v>28158</v>
      </c>
      <c r="L3725" s="89"/>
      <c r="M3725" s="96"/>
      <c r="N3725" s="89"/>
      <c r="O3725" s="96"/>
      <c r="P3725" s="47" t="s">
        <v>27927</v>
      </c>
      <c r="Q3725" s="53"/>
      <c r="R3725" s="54"/>
      <c r="S3725" s="3"/>
      <c r="AH3725"/>
      <c r="AI3725"/>
      <c r="AJ3725"/>
      <c r="AK3725"/>
    </row>
    <row r="3726" spans="1:37" ht="60">
      <c r="A3726" s="55" t="s">
        <v>0</v>
      </c>
      <c r="B3726" s="43">
        <v>3725</v>
      </c>
      <c r="C3726" s="49" t="s">
        <v>7317</v>
      </c>
      <c r="D3726" s="52" t="s">
        <v>7318</v>
      </c>
      <c r="E3726" s="60">
        <v>8</v>
      </c>
      <c r="F3726" s="60">
        <v>2029036</v>
      </c>
      <c r="G3726" s="50" t="s">
        <v>28158</v>
      </c>
      <c r="H3726" s="51"/>
      <c r="I3726" s="47"/>
      <c r="J3726" s="89">
        <v>3722</v>
      </c>
      <c r="K3726" s="98" t="s">
        <v>28158</v>
      </c>
      <c r="L3726" s="89"/>
      <c r="M3726" s="96"/>
      <c r="N3726" s="89"/>
      <c r="O3726" s="96"/>
      <c r="P3726" s="47" t="s">
        <v>27927</v>
      </c>
      <c r="Q3726" s="53"/>
      <c r="R3726" s="54"/>
      <c r="S3726" s="3"/>
      <c r="AH3726"/>
      <c r="AI3726"/>
      <c r="AJ3726"/>
      <c r="AK3726"/>
    </row>
    <row r="3727" spans="1:37" ht="72">
      <c r="A3727" s="55" t="s">
        <v>0</v>
      </c>
      <c r="B3727" s="43">
        <v>3726</v>
      </c>
      <c r="C3727" s="49" t="s">
        <v>7315</v>
      </c>
      <c r="D3727" s="52" t="s">
        <v>7316</v>
      </c>
      <c r="E3727" s="60">
        <v>1</v>
      </c>
      <c r="F3727" s="60">
        <v>6018024</v>
      </c>
      <c r="G3727" s="50"/>
      <c r="H3727" s="51"/>
      <c r="I3727" s="47"/>
      <c r="J3727" s="89">
        <v>3723</v>
      </c>
      <c r="K3727" s="98" t="s">
        <v>28158</v>
      </c>
      <c r="L3727" s="89">
        <v>5984</v>
      </c>
      <c r="M3727" s="96" t="s">
        <v>30280</v>
      </c>
      <c r="N3727" s="89"/>
      <c r="O3727" s="96"/>
      <c r="P3727" s="47" t="s">
        <v>27932</v>
      </c>
      <c r="Q3727" s="53"/>
      <c r="R3727" s="54"/>
      <c r="S3727" s="3"/>
      <c r="AH3727"/>
      <c r="AI3727"/>
      <c r="AJ3727"/>
      <c r="AK3727"/>
    </row>
    <row r="3728" spans="1:37" ht="60">
      <c r="A3728" s="55" t="s">
        <v>0</v>
      </c>
      <c r="B3728" s="43">
        <v>3727</v>
      </c>
      <c r="C3728" s="49" t="s">
        <v>7313</v>
      </c>
      <c r="D3728" s="52" t="s">
        <v>7314</v>
      </c>
      <c r="E3728" s="60">
        <v>27</v>
      </c>
      <c r="F3728" s="60">
        <v>2025017</v>
      </c>
      <c r="G3728" s="50" t="s">
        <v>28158</v>
      </c>
      <c r="H3728" s="51"/>
      <c r="I3728" s="47"/>
      <c r="J3728" s="89">
        <v>3722</v>
      </c>
      <c r="K3728" s="98" t="s">
        <v>28158</v>
      </c>
      <c r="L3728" s="89"/>
      <c r="M3728" s="96"/>
      <c r="N3728" s="89"/>
      <c r="O3728" s="96"/>
      <c r="P3728" s="47" t="s">
        <v>27928</v>
      </c>
      <c r="Q3728" s="53"/>
      <c r="R3728" s="54"/>
      <c r="S3728" s="3"/>
      <c r="AH3728"/>
      <c r="AI3728"/>
      <c r="AJ3728"/>
      <c r="AK3728"/>
    </row>
    <row r="3729" spans="1:37" ht="60">
      <c r="A3729" s="55" t="s">
        <v>0</v>
      </c>
      <c r="B3729" s="43">
        <v>3728</v>
      </c>
      <c r="C3729" s="49" t="s">
        <v>7311</v>
      </c>
      <c r="D3729" s="52" t="s">
        <v>7312</v>
      </c>
      <c r="E3729" s="60">
        <v>1</v>
      </c>
      <c r="F3729" s="60">
        <v>25003016</v>
      </c>
      <c r="G3729" s="49" t="s">
        <v>29160</v>
      </c>
      <c r="H3729" s="51"/>
      <c r="I3729" s="47"/>
      <c r="J3729" s="89"/>
      <c r="K3729" s="98"/>
      <c r="L3729" s="89"/>
      <c r="M3729" s="96"/>
      <c r="N3729" s="89"/>
      <c r="O3729" s="96"/>
      <c r="P3729" s="47" t="s">
        <v>28717</v>
      </c>
      <c r="Q3729" s="53"/>
      <c r="R3729" s="54"/>
      <c r="S3729" s="3"/>
      <c r="AH3729"/>
      <c r="AI3729"/>
      <c r="AJ3729"/>
      <c r="AK3729"/>
    </row>
    <row r="3730" spans="1:37" ht="48">
      <c r="A3730" s="55" t="s">
        <v>14360</v>
      </c>
      <c r="B3730" s="43">
        <v>3729</v>
      </c>
      <c r="C3730" s="49" t="s">
        <v>7309</v>
      </c>
      <c r="D3730" s="52" t="s">
        <v>7310</v>
      </c>
      <c r="E3730" s="60">
        <v>4</v>
      </c>
      <c r="F3730" s="60">
        <v>27003020</v>
      </c>
      <c r="G3730" s="49" t="s">
        <v>28875</v>
      </c>
      <c r="H3730" s="51"/>
      <c r="I3730" s="47"/>
      <c r="J3730" s="89"/>
      <c r="K3730" s="98"/>
      <c r="L3730" s="89"/>
      <c r="M3730" s="96"/>
      <c r="N3730" s="89"/>
      <c r="O3730" s="96"/>
      <c r="P3730" s="47" t="s">
        <v>28717</v>
      </c>
      <c r="Q3730" s="53"/>
      <c r="R3730" s="54"/>
      <c r="S3730" s="3"/>
      <c r="AH3730"/>
      <c r="AI3730"/>
      <c r="AJ3730"/>
      <c r="AK3730"/>
    </row>
    <row r="3731" spans="1:37" ht="72">
      <c r="A3731" s="55" t="s">
        <v>0</v>
      </c>
      <c r="B3731" s="43">
        <v>3730</v>
      </c>
      <c r="C3731" s="49" t="s">
        <v>7306</v>
      </c>
      <c r="D3731" s="52" t="s">
        <v>7308</v>
      </c>
      <c r="E3731" s="60">
        <v>18</v>
      </c>
      <c r="F3731" s="60">
        <v>2025031</v>
      </c>
      <c r="G3731" s="50"/>
      <c r="H3731" s="51"/>
      <c r="I3731" s="47"/>
      <c r="J3731" s="94"/>
      <c r="K3731" s="98"/>
      <c r="L3731" s="89"/>
      <c r="M3731" s="96"/>
      <c r="N3731" s="89"/>
      <c r="O3731" s="96"/>
      <c r="P3731" s="47" t="s">
        <v>27927</v>
      </c>
      <c r="Q3731" s="53"/>
      <c r="R3731" s="54"/>
      <c r="S3731" s="3"/>
      <c r="AH3731"/>
      <c r="AI3731"/>
      <c r="AJ3731"/>
      <c r="AK3731"/>
    </row>
    <row r="3732" spans="1:37" ht="60">
      <c r="A3732" s="55" t="s">
        <v>0</v>
      </c>
      <c r="B3732" s="43">
        <v>3731</v>
      </c>
      <c r="C3732" s="49" t="s">
        <v>7306</v>
      </c>
      <c r="D3732" s="52" t="s">
        <v>7307</v>
      </c>
      <c r="E3732" s="60">
        <v>3</v>
      </c>
      <c r="F3732" s="60">
        <v>5002023</v>
      </c>
      <c r="G3732" s="50"/>
      <c r="H3732" s="51"/>
      <c r="I3732" s="47"/>
      <c r="J3732" s="95">
        <v>3730</v>
      </c>
      <c r="K3732" s="98" t="s">
        <v>29946</v>
      </c>
      <c r="L3732" s="89"/>
      <c r="M3732" s="96"/>
      <c r="N3732" s="89"/>
      <c r="O3732" s="96"/>
      <c r="P3732" s="47" t="s">
        <v>27932</v>
      </c>
      <c r="Q3732" s="53"/>
      <c r="R3732" s="54"/>
      <c r="S3732" s="3"/>
      <c r="AH3732"/>
      <c r="AI3732"/>
      <c r="AJ3732"/>
      <c r="AK3732"/>
    </row>
    <row r="3733" spans="1:37" ht="60">
      <c r="A3733" s="55" t="s">
        <v>0</v>
      </c>
      <c r="B3733" s="43">
        <v>3732</v>
      </c>
      <c r="C3733" s="49" t="s">
        <v>7304</v>
      </c>
      <c r="D3733" s="52" t="s">
        <v>7305</v>
      </c>
      <c r="E3733" s="60">
        <v>3</v>
      </c>
      <c r="F3733" s="60">
        <v>1010014</v>
      </c>
      <c r="G3733" s="50"/>
      <c r="H3733" s="51"/>
      <c r="I3733" s="47"/>
      <c r="J3733" s="95">
        <v>3731</v>
      </c>
      <c r="K3733" s="98" t="s">
        <v>29946</v>
      </c>
      <c r="L3733" s="89"/>
      <c r="M3733" s="96"/>
      <c r="N3733" s="89"/>
      <c r="O3733" s="96"/>
      <c r="P3733" s="47" t="s">
        <v>27930</v>
      </c>
      <c r="Q3733" s="53"/>
      <c r="R3733" s="54"/>
      <c r="S3733" s="3"/>
      <c r="AH3733"/>
      <c r="AI3733"/>
      <c r="AJ3733"/>
      <c r="AK3733"/>
    </row>
    <row r="3734" spans="1:37" ht="96">
      <c r="A3734" s="55" t="s">
        <v>0</v>
      </c>
      <c r="B3734" s="43">
        <v>3733</v>
      </c>
      <c r="C3734" s="49" t="s">
        <v>7302</v>
      </c>
      <c r="D3734" s="52" t="s">
        <v>7303</v>
      </c>
      <c r="E3734" s="60">
        <v>16</v>
      </c>
      <c r="F3734" s="60">
        <v>1031034</v>
      </c>
      <c r="G3734" s="49" t="s">
        <v>29018</v>
      </c>
      <c r="H3734" s="51"/>
      <c r="I3734" s="47"/>
      <c r="J3734" s="89">
        <v>3769</v>
      </c>
      <c r="K3734" s="98" t="s">
        <v>29018</v>
      </c>
      <c r="L3734" s="89"/>
      <c r="M3734" s="96"/>
      <c r="N3734" s="89"/>
      <c r="O3734" s="96"/>
      <c r="P3734" s="47" t="s">
        <v>27927</v>
      </c>
      <c r="Q3734" s="53"/>
      <c r="R3734" s="54"/>
      <c r="S3734" s="3"/>
      <c r="AH3734"/>
      <c r="AI3734"/>
      <c r="AJ3734"/>
      <c r="AK3734"/>
    </row>
    <row r="3735" spans="1:37" ht="60">
      <c r="A3735" s="55" t="s">
        <v>0</v>
      </c>
      <c r="B3735" s="43">
        <v>3734</v>
      </c>
      <c r="C3735" s="49" t="s">
        <v>7300</v>
      </c>
      <c r="D3735" s="52" t="s">
        <v>7301</v>
      </c>
      <c r="E3735" s="60">
        <v>9</v>
      </c>
      <c r="F3735" s="60">
        <v>11004022</v>
      </c>
      <c r="G3735" s="50"/>
      <c r="H3735" s="51"/>
      <c r="I3735" s="47"/>
      <c r="J3735" s="95">
        <v>3564</v>
      </c>
      <c r="K3735" s="98" t="s">
        <v>29918</v>
      </c>
      <c r="L3735" s="89"/>
      <c r="M3735" s="96"/>
      <c r="N3735" s="89"/>
      <c r="O3735" s="96"/>
      <c r="P3735" s="47" t="s">
        <v>27927</v>
      </c>
      <c r="Q3735" s="53"/>
      <c r="R3735" s="54"/>
      <c r="S3735" s="3"/>
      <c r="AH3735"/>
      <c r="AI3735"/>
      <c r="AJ3735"/>
      <c r="AK3735"/>
    </row>
    <row r="3736" spans="1:37" ht="60">
      <c r="A3736" s="55" t="s">
        <v>14360</v>
      </c>
      <c r="B3736" s="43">
        <v>3735</v>
      </c>
      <c r="C3736" s="49" t="s">
        <v>7298</v>
      </c>
      <c r="D3736" s="52" t="s">
        <v>7299</v>
      </c>
      <c r="E3736" s="60">
        <v>1</v>
      </c>
      <c r="F3736" s="60">
        <v>27007015</v>
      </c>
      <c r="G3736" s="50" t="s">
        <v>28559</v>
      </c>
      <c r="H3736" s="51"/>
      <c r="I3736" s="47"/>
      <c r="J3736" s="89">
        <v>3738</v>
      </c>
      <c r="K3736" s="98" t="s">
        <v>28559</v>
      </c>
      <c r="L3736" s="89"/>
      <c r="M3736" s="96"/>
      <c r="N3736" s="89"/>
      <c r="O3736" s="96"/>
      <c r="P3736" s="47" t="s">
        <v>27929</v>
      </c>
      <c r="Q3736" s="53"/>
      <c r="R3736" s="54"/>
      <c r="S3736" s="3"/>
      <c r="AH3736"/>
      <c r="AI3736"/>
      <c r="AJ3736"/>
      <c r="AK3736"/>
    </row>
    <row r="3737" spans="1:37" ht="60">
      <c r="A3737" s="55" t="s">
        <v>0</v>
      </c>
      <c r="B3737" s="43">
        <v>3736</v>
      </c>
      <c r="C3737" s="49" t="s">
        <v>7296</v>
      </c>
      <c r="D3737" s="52" t="s">
        <v>7297</v>
      </c>
      <c r="E3737" s="60">
        <v>1</v>
      </c>
      <c r="F3737" s="60">
        <v>13015027</v>
      </c>
      <c r="G3737" s="50"/>
      <c r="H3737" s="51"/>
      <c r="I3737" s="47"/>
      <c r="J3737" s="95">
        <v>3525</v>
      </c>
      <c r="K3737" s="98" t="s">
        <v>29911</v>
      </c>
      <c r="L3737" s="89"/>
      <c r="M3737" s="96"/>
      <c r="N3737" s="89"/>
      <c r="O3737" s="96"/>
      <c r="P3737" s="47" t="s">
        <v>27929</v>
      </c>
      <c r="Q3737" s="53"/>
      <c r="R3737" s="54"/>
      <c r="S3737" s="3"/>
      <c r="AH3737"/>
      <c r="AI3737"/>
      <c r="AJ3737"/>
      <c r="AK3737"/>
    </row>
    <row r="3738" spans="1:37" ht="60">
      <c r="A3738" s="55" t="s">
        <v>14360</v>
      </c>
      <c r="B3738" s="43">
        <v>3737</v>
      </c>
      <c r="C3738" s="49" t="s">
        <v>7294</v>
      </c>
      <c r="D3738" s="52" t="s">
        <v>7295</v>
      </c>
      <c r="E3738" s="60">
        <v>1</v>
      </c>
      <c r="F3738" s="60">
        <v>27003021</v>
      </c>
      <c r="G3738" s="50"/>
      <c r="H3738" s="51"/>
      <c r="I3738" s="47"/>
      <c r="J3738" s="95">
        <v>3736</v>
      </c>
      <c r="K3738" s="98" t="s">
        <v>29948</v>
      </c>
      <c r="L3738" s="89"/>
      <c r="M3738" s="96"/>
      <c r="N3738" s="89"/>
      <c r="O3738" s="96"/>
      <c r="P3738" s="47" t="s">
        <v>27927</v>
      </c>
      <c r="Q3738" s="53"/>
      <c r="R3738" s="54"/>
      <c r="S3738" s="3"/>
      <c r="AH3738"/>
      <c r="AI3738"/>
      <c r="AJ3738"/>
      <c r="AK3738"/>
    </row>
    <row r="3739" spans="1:37" ht="72">
      <c r="A3739" s="55" t="s">
        <v>0</v>
      </c>
      <c r="B3739" s="43">
        <v>3738</v>
      </c>
      <c r="C3739" s="49" t="s">
        <v>7288</v>
      </c>
      <c r="D3739" s="52" t="s">
        <v>7293</v>
      </c>
      <c r="E3739" s="60">
        <v>17</v>
      </c>
      <c r="F3739" s="60">
        <v>1026025</v>
      </c>
      <c r="G3739" s="49" t="s">
        <v>28559</v>
      </c>
      <c r="H3739" s="51"/>
      <c r="I3739" s="47"/>
      <c r="J3739" s="89"/>
      <c r="K3739" s="98"/>
      <c r="L3739" s="89"/>
      <c r="M3739" s="96"/>
      <c r="N3739" s="89"/>
      <c r="O3739" s="96"/>
      <c r="P3739" s="47" t="s">
        <v>27929</v>
      </c>
      <c r="Q3739" s="53"/>
      <c r="R3739" s="54"/>
      <c r="S3739" s="3"/>
      <c r="AH3739"/>
      <c r="AI3739"/>
      <c r="AJ3739"/>
      <c r="AK3739"/>
    </row>
    <row r="3740" spans="1:37" ht="72">
      <c r="A3740" s="55" t="s">
        <v>0</v>
      </c>
      <c r="B3740" s="43">
        <v>3739</v>
      </c>
      <c r="C3740" s="49" t="s">
        <v>7288</v>
      </c>
      <c r="D3740" s="52" t="s">
        <v>7292</v>
      </c>
      <c r="E3740" s="60">
        <v>3</v>
      </c>
      <c r="F3740" s="60">
        <v>5002006</v>
      </c>
      <c r="G3740" s="50" t="s">
        <v>28559</v>
      </c>
      <c r="H3740" s="51"/>
      <c r="I3740" s="47"/>
      <c r="J3740" s="89">
        <v>3738</v>
      </c>
      <c r="K3740" s="98" t="s">
        <v>28559</v>
      </c>
      <c r="L3740" s="89"/>
      <c r="M3740" s="96"/>
      <c r="N3740" s="89"/>
      <c r="O3740" s="96"/>
      <c r="P3740" s="47" t="s">
        <v>27929</v>
      </c>
      <c r="Q3740" s="53"/>
      <c r="R3740" s="54"/>
      <c r="S3740" s="3"/>
      <c r="AH3740"/>
      <c r="AI3740"/>
      <c r="AJ3740"/>
      <c r="AK3740"/>
    </row>
    <row r="3741" spans="1:37" ht="60">
      <c r="A3741" s="55" t="s">
        <v>0</v>
      </c>
      <c r="B3741" s="43">
        <v>3740</v>
      </c>
      <c r="C3741" s="49" t="s">
        <v>7290</v>
      </c>
      <c r="D3741" s="52" t="s">
        <v>7291</v>
      </c>
      <c r="E3741" s="60">
        <v>1</v>
      </c>
      <c r="F3741" s="60">
        <v>12006023</v>
      </c>
      <c r="G3741" s="50"/>
      <c r="H3741" s="51"/>
      <c r="I3741" s="47"/>
      <c r="J3741" s="95">
        <v>3739</v>
      </c>
      <c r="K3741" s="98" t="s">
        <v>28559</v>
      </c>
      <c r="L3741" s="89"/>
      <c r="M3741" s="96"/>
      <c r="N3741" s="89"/>
      <c r="O3741" s="96"/>
      <c r="P3741" s="47" t="s">
        <v>27928</v>
      </c>
      <c r="Q3741" s="53"/>
      <c r="R3741" s="54"/>
      <c r="S3741" s="3"/>
      <c r="AH3741"/>
      <c r="AI3741"/>
      <c r="AJ3741"/>
      <c r="AK3741"/>
    </row>
    <row r="3742" spans="1:37" ht="60">
      <c r="A3742" s="55" t="s">
        <v>0</v>
      </c>
      <c r="B3742" s="43">
        <v>3741</v>
      </c>
      <c r="C3742" s="49" t="s">
        <v>7288</v>
      </c>
      <c r="D3742" s="52" t="s">
        <v>7289</v>
      </c>
      <c r="E3742" s="60">
        <v>1</v>
      </c>
      <c r="F3742" s="60">
        <v>36002006</v>
      </c>
      <c r="G3742" s="50"/>
      <c r="H3742" s="51"/>
      <c r="I3742" s="47"/>
      <c r="J3742" s="95">
        <v>3733</v>
      </c>
      <c r="K3742" s="98" t="s">
        <v>29947</v>
      </c>
      <c r="L3742" s="89"/>
      <c r="M3742" s="96"/>
      <c r="N3742" s="89"/>
      <c r="O3742" s="96"/>
      <c r="P3742" s="47" t="s">
        <v>27928</v>
      </c>
      <c r="Q3742" s="53"/>
      <c r="R3742" s="54"/>
      <c r="S3742" s="3"/>
      <c r="AH3742"/>
      <c r="AI3742"/>
      <c r="AJ3742"/>
      <c r="AK3742"/>
    </row>
    <row r="3743" spans="1:37" ht="48">
      <c r="A3743" s="55" t="s">
        <v>0</v>
      </c>
      <c r="B3743" s="43">
        <v>3742</v>
      </c>
      <c r="C3743" s="49" t="s">
        <v>7285</v>
      </c>
      <c r="D3743" s="52" t="s">
        <v>7287</v>
      </c>
      <c r="E3743" s="60">
        <v>91</v>
      </c>
      <c r="F3743" s="60">
        <v>1003024</v>
      </c>
      <c r="G3743" s="50"/>
      <c r="H3743" s="51"/>
      <c r="I3743" s="47"/>
      <c r="J3743" s="89"/>
      <c r="K3743" s="98"/>
      <c r="L3743" s="89"/>
      <c r="M3743" s="96"/>
      <c r="N3743" s="89"/>
      <c r="O3743" s="96"/>
      <c r="P3743" s="47" t="s">
        <v>27927</v>
      </c>
      <c r="Q3743" s="53"/>
      <c r="R3743" s="54"/>
      <c r="S3743" s="3"/>
      <c r="AH3743"/>
      <c r="AI3743"/>
      <c r="AJ3743"/>
      <c r="AK3743"/>
    </row>
    <row r="3744" spans="1:37" ht="60">
      <c r="A3744" s="55" t="s">
        <v>0</v>
      </c>
      <c r="B3744" s="43">
        <v>3743</v>
      </c>
      <c r="C3744" s="49" t="s">
        <v>7285</v>
      </c>
      <c r="D3744" s="52" t="s">
        <v>7286</v>
      </c>
      <c r="E3744" s="60">
        <v>2</v>
      </c>
      <c r="F3744" s="60">
        <v>15002059</v>
      </c>
      <c r="G3744" s="50"/>
      <c r="H3744" s="51"/>
      <c r="I3744" s="47"/>
      <c r="J3744" s="95">
        <v>3742</v>
      </c>
      <c r="K3744" s="98" t="s">
        <v>29949</v>
      </c>
      <c r="L3744" s="89"/>
      <c r="M3744" s="96"/>
      <c r="N3744" s="89"/>
      <c r="O3744" s="96"/>
      <c r="P3744" s="47" t="s">
        <v>27932</v>
      </c>
      <c r="Q3744" s="53"/>
      <c r="R3744" s="54"/>
      <c r="S3744" s="3"/>
      <c r="AH3744"/>
      <c r="AI3744"/>
      <c r="AJ3744"/>
      <c r="AK3744"/>
    </row>
    <row r="3745" spans="1:37" ht="60">
      <c r="A3745" s="55" t="s">
        <v>14360</v>
      </c>
      <c r="B3745" s="43">
        <v>3744</v>
      </c>
      <c r="C3745" s="49" t="s">
        <v>7283</v>
      </c>
      <c r="D3745" s="52" t="s">
        <v>7284</v>
      </c>
      <c r="E3745" s="60">
        <v>1</v>
      </c>
      <c r="F3745" s="60">
        <v>27003004</v>
      </c>
      <c r="G3745" s="49" t="s">
        <v>29152</v>
      </c>
      <c r="H3745" s="51"/>
      <c r="I3745" s="47"/>
      <c r="J3745" s="89">
        <v>3745</v>
      </c>
      <c r="K3745" s="98" t="s">
        <v>29152</v>
      </c>
      <c r="L3745" s="89"/>
      <c r="M3745" s="96"/>
      <c r="N3745" s="89"/>
      <c r="O3745" s="96"/>
      <c r="P3745" s="47" t="s">
        <v>27927</v>
      </c>
      <c r="Q3745" s="53"/>
      <c r="R3745" s="54"/>
      <c r="S3745" s="3"/>
      <c r="AH3745"/>
      <c r="AI3745"/>
      <c r="AJ3745"/>
      <c r="AK3745"/>
    </row>
    <row r="3746" spans="1:37" ht="48">
      <c r="A3746" s="55" t="s">
        <v>14360</v>
      </c>
      <c r="B3746" s="43">
        <v>3745</v>
      </c>
      <c r="C3746" s="49" t="s">
        <v>7281</v>
      </c>
      <c r="D3746" s="52" t="s">
        <v>7282</v>
      </c>
      <c r="E3746" s="60">
        <v>1</v>
      </c>
      <c r="F3746" s="60">
        <v>27005029</v>
      </c>
      <c r="G3746" s="49" t="s">
        <v>29152</v>
      </c>
      <c r="H3746" s="51"/>
      <c r="I3746" s="47"/>
      <c r="J3746" s="89"/>
      <c r="K3746" s="98"/>
      <c r="L3746" s="89"/>
      <c r="M3746" s="96"/>
      <c r="N3746" s="89"/>
      <c r="O3746" s="96"/>
      <c r="P3746" s="47" t="s">
        <v>28717</v>
      </c>
      <c r="Q3746" s="53"/>
      <c r="R3746" s="54"/>
      <c r="S3746" s="3"/>
      <c r="AH3746"/>
      <c r="AI3746"/>
      <c r="AJ3746"/>
      <c r="AK3746"/>
    </row>
    <row r="3747" spans="1:37" ht="60">
      <c r="A3747" s="55" t="s">
        <v>0</v>
      </c>
      <c r="B3747" s="43">
        <v>3746</v>
      </c>
      <c r="C3747" s="49" t="s">
        <v>7279</v>
      </c>
      <c r="D3747" s="52" t="s">
        <v>7280</v>
      </c>
      <c r="E3747" s="60">
        <v>4</v>
      </c>
      <c r="F3747" s="60">
        <v>10020023</v>
      </c>
      <c r="G3747" s="50"/>
      <c r="H3747" s="51"/>
      <c r="I3747" s="47"/>
      <c r="J3747" s="95">
        <v>3733</v>
      </c>
      <c r="K3747" s="98" t="s">
        <v>29947</v>
      </c>
      <c r="L3747" s="89"/>
      <c r="M3747" s="96"/>
      <c r="N3747" s="89"/>
      <c r="O3747" s="96"/>
      <c r="P3747" s="47" t="s">
        <v>27930</v>
      </c>
      <c r="Q3747" s="53"/>
      <c r="R3747" s="54"/>
      <c r="S3747" s="3"/>
      <c r="AH3747"/>
      <c r="AI3747"/>
      <c r="AJ3747"/>
      <c r="AK3747"/>
    </row>
    <row r="3748" spans="1:37" ht="72">
      <c r="A3748" s="55" t="s">
        <v>0</v>
      </c>
      <c r="B3748" s="43">
        <v>3747</v>
      </c>
      <c r="C3748" s="49" t="s">
        <v>7277</v>
      </c>
      <c r="D3748" s="52" t="s">
        <v>7278</v>
      </c>
      <c r="E3748" s="60">
        <v>2</v>
      </c>
      <c r="F3748" s="60">
        <v>11017003</v>
      </c>
      <c r="G3748" s="50" t="s">
        <v>28083</v>
      </c>
      <c r="H3748" s="51"/>
      <c r="I3748" s="47"/>
      <c r="J3748" s="89">
        <v>3772</v>
      </c>
      <c r="K3748" s="98" t="s">
        <v>28083</v>
      </c>
      <c r="L3748" s="89"/>
      <c r="M3748" s="96"/>
      <c r="N3748" s="89"/>
      <c r="O3748" s="96"/>
      <c r="P3748" s="47" t="s">
        <v>27932</v>
      </c>
      <c r="Q3748" s="53"/>
      <c r="R3748" s="54"/>
      <c r="S3748" s="3"/>
      <c r="AH3748"/>
      <c r="AI3748"/>
      <c r="AJ3748"/>
      <c r="AK3748"/>
    </row>
    <row r="3749" spans="1:37" ht="60">
      <c r="A3749" s="55" t="s">
        <v>0</v>
      </c>
      <c r="B3749" s="43">
        <v>3748</v>
      </c>
      <c r="C3749" s="49" t="s">
        <v>7275</v>
      </c>
      <c r="D3749" s="52" t="s">
        <v>7276</v>
      </c>
      <c r="E3749" s="60">
        <v>4</v>
      </c>
      <c r="F3749" s="60">
        <v>5024001</v>
      </c>
      <c r="G3749" s="50" t="s">
        <v>28083</v>
      </c>
      <c r="H3749" s="51"/>
      <c r="I3749" s="47"/>
      <c r="J3749" s="89">
        <v>3772</v>
      </c>
      <c r="K3749" s="98" t="s">
        <v>28083</v>
      </c>
      <c r="L3749" s="89"/>
      <c r="M3749" s="96"/>
      <c r="N3749" s="89"/>
      <c r="O3749" s="96"/>
      <c r="P3749" s="47" t="s">
        <v>27928</v>
      </c>
      <c r="Q3749" s="53"/>
      <c r="R3749" s="54"/>
      <c r="S3749" s="3"/>
      <c r="AH3749"/>
      <c r="AI3749"/>
      <c r="AJ3749"/>
      <c r="AK3749"/>
    </row>
    <row r="3750" spans="1:37" ht="60">
      <c r="A3750" s="55" t="s">
        <v>0</v>
      </c>
      <c r="B3750" s="43">
        <v>3749</v>
      </c>
      <c r="C3750" s="49" t="s">
        <v>7273</v>
      </c>
      <c r="D3750" s="52" t="s">
        <v>7274</v>
      </c>
      <c r="E3750" s="60">
        <v>2</v>
      </c>
      <c r="F3750" s="60">
        <v>2027005</v>
      </c>
      <c r="G3750" s="50"/>
      <c r="H3750" s="51"/>
      <c r="I3750" s="47"/>
      <c r="J3750" s="95">
        <v>3522</v>
      </c>
      <c r="K3750" s="98" t="s">
        <v>29910</v>
      </c>
      <c r="L3750" s="89"/>
      <c r="M3750" s="96"/>
      <c r="N3750" s="89"/>
      <c r="O3750" s="96"/>
      <c r="P3750" s="47" t="s">
        <v>27927</v>
      </c>
      <c r="Q3750" s="53"/>
      <c r="R3750" s="54"/>
      <c r="S3750" s="3"/>
      <c r="AH3750"/>
      <c r="AI3750"/>
      <c r="AJ3750"/>
      <c r="AK3750"/>
    </row>
    <row r="3751" spans="1:37" ht="48">
      <c r="A3751" s="55" t="s">
        <v>0</v>
      </c>
      <c r="B3751" s="43">
        <v>3750</v>
      </c>
      <c r="C3751" s="49" t="s">
        <v>7271</v>
      </c>
      <c r="D3751" s="52" t="s">
        <v>7272</v>
      </c>
      <c r="E3751" s="60">
        <v>1</v>
      </c>
      <c r="F3751" s="60">
        <v>22004014</v>
      </c>
      <c r="G3751" s="50"/>
      <c r="H3751" s="51"/>
      <c r="I3751" s="47"/>
      <c r="J3751" s="94"/>
      <c r="K3751" s="98"/>
      <c r="L3751" s="89"/>
      <c r="M3751" s="96"/>
      <c r="N3751" s="89"/>
      <c r="O3751" s="96"/>
      <c r="P3751" s="47" t="s">
        <v>27927</v>
      </c>
      <c r="Q3751" s="53"/>
      <c r="R3751" s="54"/>
      <c r="S3751" s="3"/>
      <c r="AH3751"/>
      <c r="AI3751"/>
      <c r="AJ3751"/>
      <c r="AK3751"/>
    </row>
    <row r="3752" spans="1:37" ht="48">
      <c r="A3752" s="55" t="s">
        <v>0</v>
      </c>
      <c r="B3752" s="43">
        <v>3751</v>
      </c>
      <c r="C3752" s="49" t="s">
        <v>7269</v>
      </c>
      <c r="D3752" s="52" t="s">
        <v>7270</v>
      </c>
      <c r="E3752" s="60">
        <v>3</v>
      </c>
      <c r="F3752" s="60">
        <v>14035020</v>
      </c>
      <c r="G3752" s="50"/>
      <c r="H3752" s="51"/>
      <c r="I3752" s="47"/>
      <c r="J3752" s="94"/>
      <c r="K3752" s="98"/>
      <c r="L3752" s="89"/>
      <c r="M3752" s="96"/>
      <c r="N3752" s="89"/>
      <c r="O3752" s="96"/>
      <c r="P3752" s="47" t="s">
        <v>27932</v>
      </c>
      <c r="Q3752" s="53"/>
      <c r="R3752" s="54"/>
      <c r="S3752" s="3"/>
      <c r="AH3752"/>
      <c r="AI3752"/>
      <c r="AJ3752"/>
      <c r="AK3752"/>
    </row>
    <row r="3753" spans="1:37" ht="48">
      <c r="A3753" s="55" t="s">
        <v>0</v>
      </c>
      <c r="B3753" s="43">
        <v>3752</v>
      </c>
      <c r="C3753" s="49" t="s">
        <v>7267</v>
      </c>
      <c r="D3753" s="52" t="s">
        <v>7268</v>
      </c>
      <c r="E3753" s="60">
        <v>1</v>
      </c>
      <c r="F3753" s="60">
        <v>17001010</v>
      </c>
      <c r="G3753" s="50"/>
      <c r="H3753" s="51"/>
      <c r="I3753" s="47"/>
      <c r="J3753" s="94"/>
      <c r="K3753" s="98"/>
      <c r="L3753" s="89"/>
      <c r="M3753" s="96"/>
      <c r="N3753" s="89"/>
      <c r="O3753" s="96"/>
      <c r="P3753" s="47" t="s">
        <v>27931</v>
      </c>
      <c r="Q3753" s="53"/>
      <c r="R3753" s="54"/>
      <c r="S3753" s="3"/>
      <c r="AH3753"/>
      <c r="AI3753"/>
      <c r="AJ3753"/>
      <c r="AK3753"/>
    </row>
    <row r="3754" spans="1:37" ht="60">
      <c r="A3754" s="55" t="s">
        <v>0</v>
      </c>
      <c r="B3754" s="43">
        <v>3753</v>
      </c>
      <c r="C3754" s="49" t="s">
        <v>7265</v>
      </c>
      <c r="D3754" s="52" t="s">
        <v>7266</v>
      </c>
      <c r="E3754" s="60">
        <v>1</v>
      </c>
      <c r="F3754" s="60">
        <v>23066020</v>
      </c>
      <c r="G3754" s="49" t="s">
        <v>29018</v>
      </c>
      <c r="H3754" s="51"/>
      <c r="I3754" s="47"/>
      <c r="J3754" s="89">
        <v>3769</v>
      </c>
      <c r="K3754" s="98" t="s">
        <v>29018</v>
      </c>
      <c r="L3754" s="89"/>
      <c r="M3754" s="96"/>
      <c r="N3754" s="89"/>
      <c r="O3754" s="96"/>
      <c r="P3754" s="47" t="s">
        <v>27928</v>
      </c>
      <c r="Q3754" s="53"/>
      <c r="R3754" s="54"/>
      <c r="S3754" s="3"/>
      <c r="AH3754"/>
      <c r="AI3754"/>
      <c r="AJ3754"/>
      <c r="AK3754"/>
    </row>
    <row r="3755" spans="1:37" ht="60">
      <c r="A3755" s="55" t="s">
        <v>0</v>
      </c>
      <c r="B3755" s="43">
        <v>3754</v>
      </c>
      <c r="C3755" s="49" t="s">
        <v>7263</v>
      </c>
      <c r="D3755" s="52" t="s">
        <v>7264</v>
      </c>
      <c r="E3755" s="60">
        <v>92</v>
      </c>
      <c r="F3755" s="60">
        <v>1009020</v>
      </c>
      <c r="G3755" s="50"/>
      <c r="H3755" s="51"/>
      <c r="I3755" s="47"/>
      <c r="J3755" s="94"/>
      <c r="K3755" s="98"/>
      <c r="L3755" s="89"/>
      <c r="M3755" s="96"/>
      <c r="N3755" s="89"/>
      <c r="O3755" s="96"/>
      <c r="P3755" s="47" t="s">
        <v>27927</v>
      </c>
      <c r="Q3755" s="53"/>
      <c r="R3755" s="54"/>
      <c r="S3755" s="3"/>
      <c r="AH3755"/>
      <c r="AI3755"/>
      <c r="AJ3755"/>
      <c r="AK3755"/>
    </row>
    <row r="3756" spans="1:37" ht="60">
      <c r="A3756" s="55" t="s">
        <v>0</v>
      </c>
      <c r="B3756" s="43">
        <v>3755</v>
      </c>
      <c r="C3756" s="49" t="s">
        <v>7261</v>
      </c>
      <c r="D3756" s="52" t="s">
        <v>7262</v>
      </c>
      <c r="E3756" s="60">
        <v>2</v>
      </c>
      <c r="F3756" s="60">
        <v>12025012</v>
      </c>
      <c r="G3756" s="50"/>
      <c r="H3756" s="51"/>
      <c r="I3756" s="47"/>
      <c r="J3756" s="95">
        <v>3754</v>
      </c>
      <c r="K3756" s="98" t="s">
        <v>29950</v>
      </c>
      <c r="L3756" s="89"/>
      <c r="M3756" s="96"/>
      <c r="N3756" s="89"/>
      <c r="O3756" s="96"/>
      <c r="P3756" s="47" t="s">
        <v>27929</v>
      </c>
      <c r="Q3756" s="53"/>
      <c r="R3756" s="54"/>
      <c r="S3756" s="3"/>
      <c r="AH3756"/>
      <c r="AI3756"/>
      <c r="AJ3756"/>
      <c r="AK3756"/>
    </row>
    <row r="3757" spans="1:37" ht="72">
      <c r="A3757" s="55" t="s">
        <v>0</v>
      </c>
      <c r="B3757" s="43">
        <v>3756</v>
      </c>
      <c r="C3757" s="49" t="s">
        <v>7258</v>
      </c>
      <c r="D3757" s="52" t="s">
        <v>7260</v>
      </c>
      <c r="E3757" s="60">
        <v>8</v>
      </c>
      <c r="F3757" s="60">
        <v>1046009</v>
      </c>
      <c r="G3757" s="50"/>
      <c r="H3757" s="51"/>
      <c r="I3757" s="47"/>
      <c r="J3757" s="95">
        <v>3754</v>
      </c>
      <c r="K3757" s="98" t="s">
        <v>29950</v>
      </c>
      <c r="L3757" s="89"/>
      <c r="M3757" s="96"/>
      <c r="N3757" s="89"/>
      <c r="O3757" s="96"/>
      <c r="P3757" s="47" t="s">
        <v>27931</v>
      </c>
      <c r="Q3757" s="53"/>
      <c r="R3757" s="54"/>
      <c r="S3757" s="3"/>
      <c r="AH3757"/>
      <c r="AI3757"/>
      <c r="AJ3757"/>
      <c r="AK3757"/>
    </row>
    <row r="3758" spans="1:37" ht="60">
      <c r="A3758" s="55" t="s">
        <v>0</v>
      </c>
      <c r="B3758" s="43">
        <v>3757</v>
      </c>
      <c r="C3758" s="49" t="s">
        <v>7258</v>
      </c>
      <c r="D3758" s="52" t="s">
        <v>7259</v>
      </c>
      <c r="E3758" s="60">
        <v>1</v>
      </c>
      <c r="F3758" s="60">
        <v>4026006</v>
      </c>
      <c r="G3758" s="50"/>
      <c r="H3758" s="51"/>
      <c r="I3758" s="47"/>
      <c r="J3758" s="95">
        <v>3756</v>
      </c>
      <c r="K3758" s="98" t="s">
        <v>29951</v>
      </c>
      <c r="L3758" s="89"/>
      <c r="M3758" s="96"/>
      <c r="N3758" s="89"/>
      <c r="O3758" s="96"/>
      <c r="P3758" s="47" t="s">
        <v>27930</v>
      </c>
      <c r="Q3758" s="53"/>
      <c r="R3758" s="54"/>
      <c r="S3758" s="3"/>
      <c r="AH3758"/>
      <c r="AI3758"/>
      <c r="AJ3758"/>
      <c r="AK3758"/>
    </row>
    <row r="3759" spans="1:37" ht="48">
      <c r="A3759" s="55" t="s">
        <v>0</v>
      </c>
      <c r="B3759" s="43">
        <v>3758</v>
      </c>
      <c r="C3759" s="49" t="s">
        <v>7256</v>
      </c>
      <c r="D3759" s="52" t="s">
        <v>7257</v>
      </c>
      <c r="E3759" s="60">
        <v>3</v>
      </c>
      <c r="F3759" s="60">
        <v>14002007</v>
      </c>
      <c r="G3759" s="50"/>
      <c r="H3759" s="51"/>
      <c r="I3759" s="47"/>
      <c r="J3759" s="94"/>
      <c r="K3759" s="98"/>
      <c r="L3759" s="89"/>
      <c r="M3759" s="96"/>
      <c r="N3759" s="89"/>
      <c r="O3759" s="96"/>
      <c r="P3759" s="47" t="s">
        <v>27927</v>
      </c>
      <c r="Q3759" s="53"/>
      <c r="R3759" s="54"/>
      <c r="S3759" s="3"/>
      <c r="AH3759"/>
      <c r="AI3759"/>
      <c r="AJ3759"/>
      <c r="AK3759"/>
    </row>
    <row r="3760" spans="1:37" ht="72">
      <c r="A3760" s="55" t="s">
        <v>0</v>
      </c>
      <c r="B3760" s="43">
        <v>3759</v>
      </c>
      <c r="C3760" s="49" t="s">
        <v>7253</v>
      </c>
      <c r="D3760" s="52" t="s">
        <v>7255</v>
      </c>
      <c r="E3760" s="60">
        <v>16</v>
      </c>
      <c r="F3760" s="60">
        <v>3002014</v>
      </c>
      <c r="G3760" s="50"/>
      <c r="H3760" s="51"/>
      <c r="I3760" s="47"/>
      <c r="J3760" s="95">
        <v>3754</v>
      </c>
      <c r="K3760" s="98" t="s">
        <v>29950</v>
      </c>
      <c r="L3760" s="89"/>
      <c r="M3760" s="96"/>
      <c r="N3760" s="89"/>
      <c r="O3760" s="96"/>
      <c r="P3760" s="47" t="s">
        <v>27927</v>
      </c>
      <c r="Q3760" s="53"/>
      <c r="R3760" s="54"/>
      <c r="S3760" s="3"/>
      <c r="AH3760"/>
      <c r="AI3760"/>
      <c r="AJ3760"/>
      <c r="AK3760"/>
    </row>
    <row r="3761" spans="1:37" ht="60">
      <c r="A3761" s="55" t="s">
        <v>0</v>
      </c>
      <c r="B3761" s="43">
        <v>3760</v>
      </c>
      <c r="C3761" s="49" t="s">
        <v>7253</v>
      </c>
      <c r="D3761" s="52" t="s">
        <v>7254</v>
      </c>
      <c r="E3761" s="60">
        <v>24</v>
      </c>
      <c r="F3761" s="60">
        <v>6012022</v>
      </c>
      <c r="G3761" s="50"/>
      <c r="H3761" s="51"/>
      <c r="I3761" s="47"/>
      <c r="J3761" s="95">
        <v>3759</v>
      </c>
      <c r="K3761" s="98" t="s">
        <v>29952</v>
      </c>
      <c r="L3761" s="89"/>
      <c r="M3761" s="96"/>
      <c r="N3761" s="89"/>
      <c r="O3761" s="96"/>
      <c r="P3761" s="47" t="s">
        <v>27932</v>
      </c>
      <c r="Q3761" s="53"/>
      <c r="R3761" s="54"/>
      <c r="S3761" s="3"/>
      <c r="AH3761"/>
      <c r="AI3761"/>
      <c r="AJ3761"/>
      <c r="AK3761"/>
    </row>
    <row r="3762" spans="1:37" ht="60">
      <c r="A3762" s="55" t="s">
        <v>0</v>
      </c>
      <c r="B3762" s="43">
        <v>3761</v>
      </c>
      <c r="C3762" s="49" t="s">
        <v>7251</v>
      </c>
      <c r="D3762" s="52" t="s">
        <v>7252</v>
      </c>
      <c r="E3762" s="60">
        <v>5</v>
      </c>
      <c r="F3762" s="60">
        <v>9030005</v>
      </c>
      <c r="G3762" s="50"/>
      <c r="H3762" s="51"/>
      <c r="I3762" s="47"/>
      <c r="J3762" s="95">
        <v>3760</v>
      </c>
      <c r="K3762" s="98" t="s">
        <v>29952</v>
      </c>
      <c r="L3762" s="89"/>
      <c r="M3762" s="96"/>
      <c r="N3762" s="89"/>
      <c r="O3762" s="96"/>
      <c r="P3762" s="47" t="s">
        <v>27930</v>
      </c>
      <c r="Q3762" s="53"/>
      <c r="R3762" s="54"/>
      <c r="S3762" s="3"/>
      <c r="AH3762"/>
      <c r="AI3762"/>
      <c r="AJ3762"/>
      <c r="AK3762"/>
    </row>
    <row r="3763" spans="1:37" ht="60">
      <c r="A3763" s="55" t="s">
        <v>0</v>
      </c>
      <c r="B3763" s="43">
        <v>3762</v>
      </c>
      <c r="C3763" s="49" t="s">
        <v>7249</v>
      </c>
      <c r="D3763" s="52" t="s">
        <v>7250</v>
      </c>
      <c r="E3763" s="60">
        <v>2</v>
      </c>
      <c r="F3763" s="60">
        <v>9027003</v>
      </c>
      <c r="G3763" s="50"/>
      <c r="H3763" s="51"/>
      <c r="I3763" s="47"/>
      <c r="J3763" s="95">
        <v>3761</v>
      </c>
      <c r="K3763" s="98" t="s">
        <v>29953</v>
      </c>
      <c r="L3763" s="89"/>
      <c r="M3763" s="96"/>
      <c r="N3763" s="89"/>
      <c r="O3763" s="96"/>
      <c r="P3763" s="47" t="s">
        <v>27930</v>
      </c>
      <c r="Q3763" s="53"/>
      <c r="R3763" s="54"/>
      <c r="S3763" s="3"/>
      <c r="AH3763"/>
      <c r="AI3763"/>
      <c r="AJ3763"/>
      <c r="AK3763"/>
    </row>
    <row r="3764" spans="1:37" ht="48">
      <c r="A3764" s="55" t="s">
        <v>0</v>
      </c>
      <c r="B3764" s="43">
        <v>3763</v>
      </c>
      <c r="C3764" s="49" t="s">
        <v>7247</v>
      </c>
      <c r="D3764" s="52" t="s">
        <v>7248</v>
      </c>
      <c r="E3764" s="60">
        <v>2</v>
      </c>
      <c r="F3764" s="60">
        <v>1036026</v>
      </c>
      <c r="G3764" s="50"/>
      <c r="H3764" s="51"/>
      <c r="I3764" s="47"/>
      <c r="J3764" s="89"/>
      <c r="K3764" s="98"/>
      <c r="L3764" s="89"/>
      <c r="M3764" s="96"/>
      <c r="N3764" s="89"/>
      <c r="O3764" s="96"/>
      <c r="P3764" s="47" t="s">
        <v>27931</v>
      </c>
      <c r="Q3764" s="53"/>
      <c r="R3764" s="54"/>
      <c r="S3764" s="3"/>
      <c r="AH3764"/>
      <c r="AI3764"/>
      <c r="AJ3764"/>
      <c r="AK3764"/>
    </row>
    <row r="3765" spans="1:37" ht="60">
      <c r="A3765" s="55" t="s">
        <v>14360</v>
      </c>
      <c r="B3765" s="43">
        <v>3764</v>
      </c>
      <c r="C3765" s="49" t="s">
        <v>7245</v>
      </c>
      <c r="D3765" s="52" t="s">
        <v>7246</v>
      </c>
      <c r="E3765" s="60">
        <v>3</v>
      </c>
      <c r="F3765" s="60">
        <v>27005020</v>
      </c>
      <c r="G3765" s="50"/>
      <c r="H3765" s="51"/>
      <c r="I3765" s="47"/>
      <c r="J3765" s="95">
        <v>3678</v>
      </c>
      <c r="K3765" s="98" t="s">
        <v>29941</v>
      </c>
      <c r="L3765" s="89"/>
      <c r="M3765" s="96"/>
      <c r="N3765" s="89"/>
      <c r="O3765" s="96"/>
      <c r="P3765" s="47" t="s">
        <v>27927</v>
      </c>
      <c r="Q3765" s="53"/>
      <c r="R3765" s="54"/>
      <c r="S3765" s="3"/>
      <c r="AH3765"/>
      <c r="AI3765"/>
      <c r="AJ3765"/>
      <c r="AK3765"/>
    </row>
    <row r="3766" spans="1:37" ht="60">
      <c r="A3766" s="55" t="s">
        <v>0</v>
      </c>
      <c r="B3766" s="43">
        <v>3765</v>
      </c>
      <c r="C3766" s="49" t="s">
        <v>7243</v>
      </c>
      <c r="D3766" s="52" t="s">
        <v>7244</v>
      </c>
      <c r="E3766" s="60">
        <v>1</v>
      </c>
      <c r="F3766" s="60">
        <v>19080013</v>
      </c>
      <c r="G3766" s="49" t="s">
        <v>29017</v>
      </c>
      <c r="H3766" s="51"/>
      <c r="I3766" s="47"/>
      <c r="J3766" s="89">
        <v>3697</v>
      </c>
      <c r="K3766" s="98" t="s">
        <v>29017</v>
      </c>
      <c r="L3766" s="89"/>
      <c r="M3766" s="96"/>
      <c r="N3766" s="89"/>
      <c r="O3766" s="96"/>
      <c r="P3766" s="47" t="s">
        <v>27929</v>
      </c>
      <c r="Q3766" s="53"/>
      <c r="R3766" s="54"/>
      <c r="S3766" s="3"/>
      <c r="AH3766"/>
      <c r="AI3766"/>
      <c r="AJ3766"/>
      <c r="AK3766"/>
    </row>
    <row r="3767" spans="1:37" ht="72">
      <c r="A3767" s="55" t="s">
        <v>0</v>
      </c>
      <c r="B3767" s="43">
        <v>3766</v>
      </c>
      <c r="C3767" s="49" t="s">
        <v>7241</v>
      </c>
      <c r="D3767" s="52" t="s">
        <v>7242</v>
      </c>
      <c r="E3767" s="60">
        <v>36</v>
      </c>
      <c r="F3767" s="60">
        <v>1049009</v>
      </c>
      <c r="G3767" s="50" t="s">
        <v>28310</v>
      </c>
      <c r="H3767" s="51"/>
      <c r="I3767" s="47"/>
      <c r="J3767" s="89"/>
      <c r="K3767" s="98"/>
      <c r="L3767" s="89"/>
      <c r="M3767" s="96"/>
      <c r="N3767" s="89"/>
      <c r="O3767" s="96"/>
      <c r="P3767" s="47" t="s">
        <v>27929</v>
      </c>
      <c r="Q3767" s="53"/>
      <c r="R3767" s="54"/>
      <c r="S3767" s="3"/>
      <c r="AH3767"/>
      <c r="AI3767"/>
      <c r="AJ3767"/>
      <c r="AK3767"/>
    </row>
    <row r="3768" spans="1:37" ht="60">
      <c r="A3768" s="55" t="s">
        <v>0</v>
      </c>
      <c r="B3768" s="43">
        <v>3767</v>
      </c>
      <c r="C3768" s="49" t="s">
        <v>7239</v>
      </c>
      <c r="D3768" s="52" t="s">
        <v>7240</v>
      </c>
      <c r="E3768" s="60">
        <v>9</v>
      </c>
      <c r="F3768" s="60">
        <v>2012009</v>
      </c>
      <c r="G3768" s="50" t="s">
        <v>28310</v>
      </c>
      <c r="H3768" s="51"/>
      <c r="I3768" s="47"/>
      <c r="J3768" s="89">
        <v>3766</v>
      </c>
      <c r="K3768" s="98" t="s">
        <v>28310</v>
      </c>
      <c r="L3768" s="89"/>
      <c r="M3768" s="96"/>
      <c r="N3768" s="89"/>
      <c r="O3768" s="96"/>
      <c r="P3768" s="47" t="s">
        <v>27928</v>
      </c>
      <c r="Q3768" s="53"/>
      <c r="R3768" s="54"/>
      <c r="S3768" s="3"/>
      <c r="AH3768"/>
      <c r="AI3768"/>
      <c r="AJ3768"/>
      <c r="AK3768"/>
    </row>
    <row r="3769" spans="1:37" ht="48">
      <c r="A3769" s="55" t="s">
        <v>0</v>
      </c>
      <c r="B3769" s="43">
        <v>3768</v>
      </c>
      <c r="C3769" s="49" t="s">
        <v>7237</v>
      </c>
      <c r="D3769" s="52" t="s">
        <v>7238</v>
      </c>
      <c r="E3769" s="60">
        <v>1</v>
      </c>
      <c r="F3769" s="60">
        <v>17001006</v>
      </c>
      <c r="G3769" s="50"/>
      <c r="H3769" s="51"/>
      <c r="I3769" s="47"/>
      <c r="J3769" s="94"/>
      <c r="K3769" s="98"/>
      <c r="L3769" s="89"/>
      <c r="M3769" s="96"/>
      <c r="N3769" s="89"/>
      <c r="O3769" s="96"/>
      <c r="P3769" s="47" t="s">
        <v>27927</v>
      </c>
      <c r="Q3769" s="53"/>
      <c r="R3769" s="54"/>
      <c r="S3769" s="3"/>
      <c r="AH3769"/>
      <c r="AI3769"/>
      <c r="AJ3769"/>
      <c r="AK3769"/>
    </row>
    <row r="3770" spans="1:37" ht="48">
      <c r="A3770" s="55" t="s">
        <v>0</v>
      </c>
      <c r="B3770" s="43">
        <v>3769</v>
      </c>
      <c r="C3770" s="49" t="s">
        <v>7235</v>
      </c>
      <c r="D3770" s="52" t="s">
        <v>7236</v>
      </c>
      <c r="E3770" s="60">
        <v>2</v>
      </c>
      <c r="F3770" s="60">
        <v>10006014</v>
      </c>
      <c r="G3770" s="49" t="s">
        <v>29018</v>
      </c>
      <c r="H3770" s="51"/>
      <c r="I3770" s="47"/>
      <c r="J3770" s="89"/>
      <c r="K3770" s="98"/>
      <c r="L3770" s="89"/>
      <c r="M3770" s="96"/>
      <c r="N3770" s="89"/>
      <c r="O3770" s="96"/>
      <c r="P3770" s="47" t="s">
        <v>28717</v>
      </c>
      <c r="Q3770" s="53"/>
      <c r="R3770" s="54"/>
      <c r="S3770" s="3"/>
      <c r="AH3770"/>
      <c r="AI3770"/>
      <c r="AJ3770"/>
      <c r="AK3770"/>
    </row>
    <row r="3771" spans="1:37" ht="60">
      <c r="A3771" s="55" t="s">
        <v>0</v>
      </c>
      <c r="B3771" s="43">
        <v>3770</v>
      </c>
      <c r="C3771" s="49" t="s">
        <v>7233</v>
      </c>
      <c r="D3771" s="52" t="s">
        <v>7234</v>
      </c>
      <c r="E3771" s="60">
        <v>1</v>
      </c>
      <c r="F3771" s="60">
        <v>24051034</v>
      </c>
      <c r="G3771" s="50"/>
      <c r="H3771" s="51"/>
      <c r="I3771" s="47"/>
      <c r="J3771" s="95">
        <v>7164</v>
      </c>
      <c r="K3771" s="98" t="s">
        <v>30456</v>
      </c>
      <c r="L3771" s="89"/>
      <c r="M3771" s="96"/>
      <c r="N3771" s="89"/>
      <c r="O3771" s="96"/>
      <c r="P3771" s="47" t="s">
        <v>27927</v>
      </c>
      <c r="Q3771" s="53"/>
      <c r="R3771" s="54"/>
      <c r="S3771" s="3"/>
      <c r="AH3771"/>
      <c r="AI3771"/>
      <c r="AJ3771"/>
      <c r="AK3771"/>
    </row>
    <row r="3772" spans="1:37" ht="48">
      <c r="A3772" s="55" t="s">
        <v>0</v>
      </c>
      <c r="B3772" s="43">
        <v>3771</v>
      </c>
      <c r="C3772" s="49" t="s">
        <v>7231</v>
      </c>
      <c r="D3772" s="52" t="s">
        <v>7232</v>
      </c>
      <c r="E3772" s="60">
        <v>1</v>
      </c>
      <c r="F3772" s="60">
        <v>17001014</v>
      </c>
      <c r="G3772" s="50"/>
      <c r="H3772" s="51"/>
      <c r="I3772" s="47"/>
      <c r="J3772" s="94"/>
      <c r="K3772" s="98"/>
      <c r="L3772" s="89"/>
      <c r="M3772" s="96"/>
      <c r="N3772" s="89"/>
      <c r="O3772" s="96"/>
      <c r="P3772" s="47" t="s">
        <v>27931</v>
      </c>
      <c r="Q3772" s="53"/>
      <c r="R3772" s="54"/>
      <c r="S3772" s="3"/>
      <c r="AH3772"/>
      <c r="AI3772"/>
      <c r="AJ3772"/>
      <c r="AK3772"/>
    </row>
    <row r="3773" spans="1:37" ht="96">
      <c r="A3773" s="55" t="s">
        <v>0</v>
      </c>
      <c r="B3773" s="43">
        <v>3772</v>
      </c>
      <c r="C3773" s="49" t="s">
        <v>7229</v>
      </c>
      <c r="D3773" s="52" t="s">
        <v>7230</v>
      </c>
      <c r="E3773" s="60">
        <v>289</v>
      </c>
      <c r="F3773" s="60">
        <v>1009011</v>
      </c>
      <c r="G3773" s="50" t="s">
        <v>28083</v>
      </c>
      <c r="H3773" s="51"/>
      <c r="I3773" s="47"/>
      <c r="J3773" s="89"/>
      <c r="K3773" s="98"/>
      <c r="L3773" s="89"/>
      <c r="M3773" s="96"/>
      <c r="N3773" s="89"/>
      <c r="O3773" s="96"/>
      <c r="P3773" s="47" t="s">
        <v>27929</v>
      </c>
      <c r="Q3773" s="53"/>
      <c r="R3773" s="54"/>
      <c r="S3773" s="3"/>
      <c r="AH3773"/>
      <c r="AI3773"/>
      <c r="AJ3773"/>
      <c r="AK3773"/>
    </row>
    <row r="3774" spans="1:37" ht="60">
      <c r="A3774" s="55" t="s">
        <v>0</v>
      </c>
      <c r="B3774" s="43">
        <v>3773</v>
      </c>
      <c r="C3774" s="49" t="s">
        <v>7227</v>
      </c>
      <c r="D3774" s="52" t="s">
        <v>7228</v>
      </c>
      <c r="E3774" s="60">
        <v>3</v>
      </c>
      <c r="F3774" s="60">
        <v>11006036</v>
      </c>
      <c r="G3774" s="50" t="s">
        <v>28083</v>
      </c>
      <c r="H3774" s="51"/>
      <c r="I3774" s="47"/>
      <c r="J3774" s="89">
        <v>3772</v>
      </c>
      <c r="K3774" s="98" t="s">
        <v>28083</v>
      </c>
      <c r="L3774" s="89"/>
      <c r="M3774" s="96"/>
      <c r="N3774" s="89"/>
      <c r="O3774" s="96"/>
      <c r="P3774" s="47" t="s">
        <v>27928</v>
      </c>
      <c r="Q3774" s="53"/>
      <c r="R3774" s="54"/>
      <c r="S3774" s="3"/>
      <c r="AH3774"/>
      <c r="AI3774"/>
      <c r="AJ3774"/>
      <c r="AK3774"/>
    </row>
    <row r="3775" spans="1:37" ht="72">
      <c r="A3775" s="55" t="s">
        <v>0</v>
      </c>
      <c r="B3775" s="43">
        <v>3774</v>
      </c>
      <c r="C3775" s="49" t="s">
        <v>7225</v>
      </c>
      <c r="D3775" s="52" t="s">
        <v>7226</v>
      </c>
      <c r="E3775" s="60">
        <v>9</v>
      </c>
      <c r="F3775" s="60">
        <v>9030014</v>
      </c>
      <c r="G3775" s="50" t="s">
        <v>28083</v>
      </c>
      <c r="H3775" s="51"/>
      <c r="I3775" s="47"/>
      <c r="J3775" s="89">
        <v>3772</v>
      </c>
      <c r="K3775" s="98" t="s">
        <v>28083</v>
      </c>
      <c r="L3775" s="89"/>
      <c r="M3775" s="96"/>
      <c r="N3775" s="89"/>
      <c r="O3775" s="96"/>
      <c r="P3775" s="47" t="s">
        <v>27930</v>
      </c>
      <c r="Q3775" s="53"/>
      <c r="R3775" s="54"/>
      <c r="S3775" s="3"/>
      <c r="AH3775"/>
      <c r="AI3775"/>
      <c r="AJ3775"/>
      <c r="AK3775"/>
    </row>
    <row r="3776" spans="1:37" ht="60">
      <c r="A3776" s="55" t="s">
        <v>0</v>
      </c>
      <c r="B3776" s="43">
        <v>3775</v>
      </c>
      <c r="C3776" s="49" t="s">
        <v>7223</v>
      </c>
      <c r="D3776" s="52" t="s">
        <v>7224</v>
      </c>
      <c r="E3776" s="60">
        <v>13</v>
      </c>
      <c r="F3776" s="60">
        <v>1030032</v>
      </c>
      <c r="G3776" s="50"/>
      <c r="H3776" s="51"/>
      <c r="I3776" s="47"/>
      <c r="J3776" s="95">
        <v>3532</v>
      </c>
      <c r="K3776" s="98" t="s">
        <v>29912</v>
      </c>
      <c r="L3776" s="89"/>
      <c r="M3776" s="96"/>
      <c r="N3776" s="89"/>
      <c r="O3776" s="96"/>
      <c r="P3776" s="47" t="s">
        <v>27927</v>
      </c>
      <c r="Q3776" s="53"/>
      <c r="R3776" s="54"/>
      <c r="S3776" s="3"/>
      <c r="AH3776"/>
      <c r="AI3776"/>
      <c r="AJ3776"/>
      <c r="AK3776"/>
    </row>
    <row r="3777" spans="1:37" ht="60">
      <c r="A3777" s="55" t="s">
        <v>0</v>
      </c>
      <c r="B3777" s="43">
        <v>3776</v>
      </c>
      <c r="C3777" s="49" t="s">
        <v>7221</v>
      </c>
      <c r="D3777" s="52" t="s">
        <v>7222</v>
      </c>
      <c r="E3777" s="60">
        <v>1</v>
      </c>
      <c r="F3777" s="60">
        <v>3005006</v>
      </c>
      <c r="G3777" s="50"/>
      <c r="H3777" s="51"/>
      <c r="I3777" s="47"/>
      <c r="J3777" s="95">
        <v>3775</v>
      </c>
      <c r="K3777" s="98" t="s">
        <v>29954</v>
      </c>
      <c r="L3777" s="89"/>
      <c r="M3777" s="96"/>
      <c r="N3777" s="89"/>
      <c r="O3777" s="96"/>
      <c r="P3777" s="47" t="s">
        <v>27928</v>
      </c>
      <c r="Q3777" s="53"/>
      <c r="R3777" s="54"/>
      <c r="S3777" s="3"/>
      <c r="AH3777"/>
      <c r="AI3777"/>
      <c r="AJ3777"/>
      <c r="AK3777"/>
    </row>
    <row r="3778" spans="1:37" ht="48">
      <c r="A3778" s="55" t="s">
        <v>0</v>
      </c>
      <c r="B3778" s="43">
        <v>3777</v>
      </c>
      <c r="C3778" s="49" t="s">
        <v>7219</v>
      </c>
      <c r="D3778" s="52" t="s">
        <v>7220</v>
      </c>
      <c r="E3778" s="60">
        <v>1</v>
      </c>
      <c r="F3778" s="60">
        <v>1022022</v>
      </c>
      <c r="G3778" s="50"/>
      <c r="H3778" s="51"/>
      <c r="I3778" s="47"/>
      <c r="J3778" s="94"/>
      <c r="K3778" s="98"/>
      <c r="L3778" s="89"/>
      <c r="M3778" s="96"/>
      <c r="N3778" s="89"/>
      <c r="O3778" s="96"/>
      <c r="P3778" s="47" t="s">
        <v>27931</v>
      </c>
      <c r="Q3778" s="53"/>
      <c r="R3778" s="54"/>
      <c r="S3778" s="3"/>
      <c r="AH3778"/>
      <c r="AI3778"/>
      <c r="AJ3778"/>
      <c r="AK3778"/>
    </row>
    <row r="3779" spans="1:37" ht="84">
      <c r="A3779" s="55" t="s">
        <v>0</v>
      </c>
      <c r="B3779" s="43">
        <v>3778</v>
      </c>
      <c r="C3779" s="49" t="s">
        <v>7217</v>
      </c>
      <c r="D3779" s="52" t="s">
        <v>7218</v>
      </c>
      <c r="E3779" s="60">
        <v>82</v>
      </c>
      <c r="F3779" s="60">
        <v>1011028</v>
      </c>
      <c r="G3779" s="50"/>
      <c r="H3779" s="51"/>
      <c r="I3779" s="47"/>
      <c r="J3779" s="94"/>
      <c r="K3779" s="98"/>
      <c r="L3779" s="89"/>
      <c r="M3779" s="96"/>
      <c r="N3779" s="89"/>
      <c r="O3779" s="96"/>
      <c r="P3779" s="47" t="s">
        <v>27932</v>
      </c>
      <c r="Q3779" s="53"/>
      <c r="R3779" s="54"/>
      <c r="S3779" s="3"/>
      <c r="AH3779"/>
      <c r="AI3779"/>
      <c r="AJ3779"/>
      <c r="AK3779"/>
    </row>
    <row r="3780" spans="1:37" ht="72">
      <c r="A3780" s="55" t="s">
        <v>14360</v>
      </c>
      <c r="B3780" s="43">
        <v>3779</v>
      </c>
      <c r="C3780" s="49" t="s">
        <v>7215</v>
      </c>
      <c r="D3780" s="52" t="s">
        <v>7216</v>
      </c>
      <c r="E3780" s="60">
        <v>8</v>
      </c>
      <c r="F3780" s="60">
        <v>27002005</v>
      </c>
      <c r="G3780" s="50"/>
      <c r="H3780" s="51"/>
      <c r="I3780" s="47"/>
      <c r="J3780" s="95">
        <v>3778</v>
      </c>
      <c r="K3780" s="98" t="s">
        <v>29955</v>
      </c>
      <c r="L3780" s="89"/>
      <c r="M3780" s="96"/>
      <c r="N3780" s="89"/>
      <c r="O3780" s="96"/>
      <c r="P3780" s="47" t="s">
        <v>27927</v>
      </c>
      <c r="Q3780" s="53"/>
      <c r="R3780" s="54"/>
      <c r="S3780" s="3"/>
      <c r="AH3780"/>
      <c r="AI3780"/>
      <c r="AJ3780"/>
      <c r="AK3780"/>
    </row>
    <row r="3781" spans="1:37" ht="60">
      <c r="A3781" s="55" t="s">
        <v>0</v>
      </c>
      <c r="B3781" s="43">
        <v>3780</v>
      </c>
      <c r="C3781" s="49" t="s">
        <v>7213</v>
      </c>
      <c r="D3781" s="52" t="s">
        <v>7214</v>
      </c>
      <c r="E3781" s="60">
        <v>1</v>
      </c>
      <c r="F3781" s="60">
        <v>5032015</v>
      </c>
      <c r="G3781" s="50" t="s">
        <v>28118</v>
      </c>
      <c r="H3781" s="51"/>
      <c r="I3781" s="47"/>
      <c r="J3781" s="89"/>
      <c r="K3781" s="98"/>
      <c r="L3781" s="89"/>
      <c r="M3781" s="96"/>
      <c r="N3781" s="89"/>
      <c r="O3781" s="96"/>
      <c r="P3781" s="47" t="s">
        <v>27929</v>
      </c>
      <c r="Q3781" s="53"/>
      <c r="R3781" s="54"/>
      <c r="S3781" s="3"/>
      <c r="AH3781"/>
      <c r="AI3781"/>
      <c r="AJ3781"/>
      <c r="AK3781"/>
    </row>
    <row r="3782" spans="1:37" ht="72">
      <c r="A3782" s="55" t="s">
        <v>0</v>
      </c>
      <c r="B3782" s="43">
        <v>3781</v>
      </c>
      <c r="C3782" s="49" t="s">
        <v>7211</v>
      </c>
      <c r="D3782" s="52" t="s">
        <v>7212</v>
      </c>
      <c r="E3782" s="60">
        <v>1</v>
      </c>
      <c r="F3782" s="60">
        <v>19074006</v>
      </c>
      <c r="G3782" s="50" t="s">
        <v>28274</v>
      </c>
      <c r="H3782" s="51"/>
      <c r="I3782" s="47"/>
      <c r="J3782" s="89">
        <v>3782</v>
      </c>
      <c r="K3782" s="98" t="s">
        <v>28274</v>
      </c>
      <c r="L3782" s="89"/>
      <c r="M3782" s="96"/>
      <c r="N3782" s="89"/>
      <c r="O3782" s="96"/>
      <c r="P3782" s="47" t="s">
        <v>27927</v>
      </c>
      <c r="Q3782" s="53"/>
      <c r="R3782" s="54"/>
      <c r="S3782" s="3"/>
      <c r="AH3782"/>
      <c r="AI3782"/>
      <c r="AJ3782"/>
      <c r="AK3782"/>
    </row>
    <row r="3783" spans="1:37" ht="72">
      <c r="A3783" s="55" t="s">
        <v>0</v>
      </c>
      <c r="B3783" s="43">
        <v>3782</v>
      </c>
      <c r="C3783" s="49" t="s">
        <v>7209</v>
      </c>
      <c r="D3783" s="52" t="s">
        <v>7210</v>
      </c>
      <c r="E3783" s="60">
        <v>65</v>
      </c>
      <c r="F3783" s="60">
        <v>3026037</v>
      </c>
      <c r="G3783" s="49" t="s">
        <v>28274</v>
      </c>
      <c r="H3783" s="51"/>
      <c r="I3783" s="47"/>
      <c r="J3783" s="89"/>
      <c r="K3783" s="98"/>
      <c r="L3783" s="89"/>
      <c r="M3783" s="96"/>
      <c r="N3783" s="89"/>
      <c r="O3783" s="96"/>
      <c r="P3783" s="47" t="s">
        <v>27929</v>
      </c>
      <c r="Q3783" s="53"/>
      <c r="R3783" s="54"/>
      <c r="S3783" s="3"/>
      <c r="AH3783"/>
      <c r="AI3783"/>
      <c r="AJ3783"/>
      <c r="AK3783"/>
    </row>
    <row r="3784" spans="1:37" ht="60">
      <c r="A3784" s="55" t="s">
        <v>0</v>
      </c>
      <c r="B3784" s="43">
        <v>3783</v>
      </c>
      <c r="C3784" s="49" t="s">
        <v>7207</v>
      </c>
      <c r="D3784" s="52" t="s">
        <v>7208</v>
      </c>
      <c r="E3784" s="60">
        <v>1</v>
      </c>
      <c r="F3784" s="60">
        <v>20016018</v>
      </c>
      <c r="G3784" s="50" t="s">
        <v>28274</v>
      </c>
      <c r="H3784" s="51"/>
      <c r="I3784" s="47"/>
      <c r="J3784" s="89">
        <v>3782</v>
      </c>
      <c r="K3784" s="98" t="s">
        <v>28274</v>
      </c>
      <c r="L3784" s="89"/>
      <c r="M3784" s="96"/>
      <c r="N3784" s="89"/>
      <c r="O3784" s="96"/>
      <c r="P3784" s="47" t="s">
        <v>27927</v>
      </c>
      <c r="Q3784" s="53"/>
      <c r="R3784" s="54"/>
      <c r="S3784" s="3"/>
      <c r="AH3784"/>
      <c r="AI3784"/>
      <c r="AJ3784"/>
      <c r="AK3784"/>
    </row>
    <row r="3785" spans="1:37" ht="48">
      <c r="A3785" s="55" t="s">
        <v>0</v>
      </c>
      <c r="B3785" s="43">
        <v>3784</v>
      </c>
      <c r="C3785" s="49" t="s">
        <v>7205</v>
      </c>
      <c r="D3785" s="52" t="s">
        <v>7206</v>
      </c>
      <c r="E3785" s="60">
        <v>6</v>
      </c>
      <c r="F3785" s="60">
        <v>2007011</v>
      </c>
      <c r="G3785" s="49" t="s">
        <v>28449</v>
      </c>
      <c r="H3785" s="51"/>
      <c r="I3785" s="47"/>
      <c r="J3785" s="89"/>
      <c r="K3785" s="98"/>
      <c r="L3785" s="89"/>
      <c r="M3785" s="96"/>
      <c r="N3785" s="89"/>
      <c r="O3785" s="96"/>
      <c r="P3785" s="47" t="s">
        <v>28717</v>
      </c>
      <c r="Q3785" s="53"/>
      <c r="R3785" s="54"/>
      <c r="S3785" s="3"/>
      <c r="AH3785"/>
      <c r="AI3785"/>
      <c r="AJ3785"/>
      <c r="AK3785"/>
    </row>
    <row r="3786" spans="1:37" ht="60">
      <c r="A3786" s="55" t="s">
        <v>0</v>
      </c>
      <c r="B3786" s="43">
        <v>3785</v>
      </c>
      <c r="C3786" s="49" t="s">
        <v>7203</v>
      </c>
      <c r="D3786" s="52" t="s">
        <v>7204</v>
      </c>
      <c r="E3786" s="60">
        <v>6</v>
      </c>
      <c r="F3786" s="60">
        <v>12009022</v>
      </c>
      <c r="G3786" s="50" t="s">
        <v>28449</v>
      </c>
      <c r="H3786" s="51"/>
      <c r="I3786" s="47"/>
      <c r="J3786" s="89">
        <v>3784</v>
      </c>
      <c r="K3786" s="98" t="s">
        <v>28449</v>
      </c>
      <c r="L3786" s="89"/>
      <c r="M3786" s="96"/>
      <c r="N3786" s="89"/>
      <c r="O3786" s="96"/>
      <c r="P3786" s="47" t="s">
        <v>27927</v>
      </c>
      <c r="Q3786" s="53"/>
      <c r="R3786" s="54"/>
      <c r="S3786" s="3"/>
      <c r="AH3786"/>
      <c r="AI3786"/>
      <c r="AJ3786"/>
      <c r="AK3786"/>
    </row>
    <row r="3787" spans="1:37" ht="60">
      <c r="A3787" s="55" t="s">
        <v>0</v>
      </c>
      <c r="B3787" s="43">
        <v>3786</v>
      </c>
      <c r="C3787" s="49" t="s">
        <v>7201</v>
      </c>
      <c r="D3787" s="52" t="s">
        <v>7202</v>
      </c>
      <c r="E3787" s="60">
        <v>1</v>
      </c>
      <c r="F3787" s="60">
        <v>24027009</v>
      </c>
      <c r="G3787" s="50" t="s">
        <v>28449</v>
      </c>
      <c r="H3787" s="51"/>
      <c r="I3787" s="47"/>
      <c r="J3787" s="89">
        <v>3784</v>
      </c>
      <c r="K3787" s="98" t="s">
        <v>28449</v>
      </c>
      <c r="L3787" s="89"/>
      <c r="M3787" s="96"/>
      <c r="N3787" s="89"/>
      <c r="O3787" s="96"/>
      <c r="P3787" s="47" t="s">
        <v>27927</v>
      </c>
      <c r="Q3787" s="53"/>
      <c r="R3787" s="54"/>
      <c r="S3787" s="3"/>
      <c r="AH3787"/>
      <c r="AI3787"/>
      <c r="AJ3787"/>
      <c r="AK3787"/>
    </row>
    <row r="3788" spans="1:37" ht="60">
      <c r="A3788" s="55" t="s">
        <v>0</v>
      </c>
      <c r="B3788" s="43">
        <v>3787</v>
      </c>
      <c r="C3788" s="49" t="s">
        <v>7199</v>
      </c>
      <c r="D3788" s="52" t="s">
        <v>7200</v>
      </c>
      <c r="E3788" s="60">
        <v>3</v>
      </c>
      <c r="F3788" s="60">
        <v>17008005</v>
      </c>
      <c r="G3788" s="49" t="s">
        <v>28929</v>
      </c>
      <c r="H3788" s="51"/>
      <c r="I3788" s="47"/>
      <c r="J3788" s="89"/>
      <c r="K3788" s="98"/>
      <c r="L3788" s="89"/>
      <c r="M3788" s="96"/>
      <c r="N3788" s="89"/>
      <c r="O3788" s="96"/>
      <c r="P3788" s="47" t="s">
        <v>28717</v>
      </c>
      <c r="Q3788" s="53"/>
      <c r="R3788" s="54"/>
      <c r="S3788" s="3"/>
      <c r="AH3788"/>
      <c r="AI3788"/>
      <c r="AJ3788"/>
      <c r="AK3788"/>
    </row>
    <row r="3789" spans="1:37" ht="60">
      <c r="A3789" s="55" t="s">
        <v>0</v>
      </c>
      <c r="B3789" s="43">
        <v>3788</v>
      </c>
      <c r="C3789" s="49" t="s">
        <v>7197</v>
      </c>
      <c r="D3789" s="52" t="s">
        <v>7198</v>
      </c>
      <c r="E3789" s="60">
        <v>3</v>
      </c>
      <c r="F3789" s="60">
        <v>21002021</v>
      </c>
      <c r="G3789" s="49" t="s">
        <v>28929</v>
      </c>
      <c r="H3789" s="51"/>
      <c r="I3789" s="47"/>
      <c r="J3789" s="89">
        <v>3787</v>
      </c>
      <c r="K3789" s="98" t="s">
        <v>28929</v>
      </c>
      <c r="L3789" s="89"/>
      <c r="M3789" s="96"/>
      <c r="N3789" s="89"/>
      <c r="O3789" s="96"/>
      <c r="P3789" s="47" t="s">
        <v>27927</v>
      </c>
      <c r="Q3789" s="53"/>
      <c r="R3789" s="54"/>
      <c r="S3789" s="3"/>
      <c r="AH3789"/>
      <c r="AI3789"/>
      <c r="AJ3789"/>
      <c r="AK3789"/>
    </row>
    <row r="3790" spans="1:37" ht="60">
      <c r="A3790" s="55" t="s">
        <v>0</v>
      </c>
      <c r="B3790" s="43">
        <v>3789</v>
      </c>
      <c r="C3790" s="49" t="s">
        <v>7195</v>
      </c>
      <c r="D3790" s="52" t="s">
        <v>7196</v>
      </c>
      <c r="E3790" s="60">
        <v>227</v>
      </c>
      <c r="F3790" s="60">
        <v>2017014</v>
      </c>
      <c r="G3790" s="49" t="s">
        <v>28092</v>
      </c>
      <c r="H3790" s="51"/>
      <c r="I3790" s="47"/>
      <c r="J3790" s="89"/>
      <c r="K3790" s="98"/>
      <c r="L3790" s="89"/>
      <c r="M3790" s="96"/>
      <c r="N3790" s="89"/>
      <c r="O3790" s="96"/>
      <c r="P3790" s="47" t="s">
        <v>27929</v>
      </c>
      <c r="Q3790" s="53"/>
      <c r="R3790" s="54"/>
      <c r="S3790" s="3"/>
      <c r="AH3790"/>
      <c r="AI3790"/>
      <c r="AJ3790"/>
      <c r="AK3790"/>
    </row>
    <row r="3791" spans="1:37" ht="48">
      <c r="A3791" s="55" t="s">
        <v>14360</v>
      </c>
      <c r="B3791" s="43">
        <v>3790</v>
      </c>
      <c r="C3791" s="49" t="s">
        <v>7193</v>
      </c>
      <c r="D3791" s="52" t="s">
        <v>7194</v>
      </c>
      <c r="E3791" s="60">
        <v>8</v>
      </c>
      <c r="F3791" s="60">
        <v>15004008</v>
      </c>
      <c r="G3791" s="50" t="s">
        <v>28092</v>
      </c>
      <c r="H3791" s="51"/>
      <c r="I3791" s="47"/>
      <c r="J3791" s="89">
        <v>3789</v>
      </c>
      <c r="K3791" s="98" t="s">
        <v>28092</v>
      </c>
      <c r="L3791" s="89"/>
      <c r="M3791" s="96"/>
      <c r="N3791" s="89"/>
      <c r="O3791" s="96"/>
      <c r="P3791" s="47" t="s">
        <v>27929</v>
      </c>
      <c r="Q3791" s="53"/>
      <c r="R3791" s="54"/>
      <c r="S3791" s="3"/>
      <c r="AH3791"/>
      <c r="AI3791"/>
      <c r="AJ3791"/>
      <c r="AK3791"/>
    </row>
    <row r="3792" spans="1:37" ht="60">
      <c r="A3792" s="55" t="s">
        <v>0</v>
      </c>
      <c r="B3792" s="43">
        <v>3791</v>
      </c>
      <c r="C3792" s="49" t="s">
        <v>7191</v>
      </c>
      <c r="D3792" s="52" t="s">
        <v>7192</v>
      </c>
      <c r="E3792" s="60">
        <v>15</v>
      </c>
      <c r="F3792" s="60">
        <v>13028019</v>
      </c>
      <c r="G3792" s="50" t="s">
        <v>28092</v>
      </c>
      <c r="H3792" s="51"/>
      <c r="I3792" s="47"/>
      <c r="J3792" s="89">
        <v>3789</v>
      </c>
      <c r="K3792" s="98" t="s">
        <v>28092</v>
      </c>
      <c r="L3792" s="89"/>
      <c r="M3792" s="96"/>
      <c r="N3792" s="89"/>
      <c r="O3792" s="96"/>
      <c r="P3792" s="47" t="s">
        <v>27927</v>
      </c>
      <c r="Q3792" s="53"/>
      <c r="R3792" s="54"/>
      <c r="S3792" s="3"/>
      <c r="AH3792"/>
      <c r="AI3792"/>
      <c r="AJ3792"/>
      <c r="AK3792"/>
    </row>
    <row r="3793" spans="1:37" ht="48">
      <c r="A3793" s="55" t="s">
        <v>14360</v>
      </c>
      <c r="B3793" s="43">
        <v>3792</v>
      </c>
      <c r="C3793" s="49" t="s">
        <v>7189</v>
      </c>
      <c r="D3793" s="52" t="s">
        <v>7190</v>
      </c>
      <c r="E3793" s="60">
        <v>12</v>
      </c>
      <c r="F3793" s="60">
        <v>15006018</v>
      </c>
      <c r="G3793" s="50"/>
      <c r="H3793" s="51"/>
      <c r="I3793" s="47"/>
      <c r="J3793" s="95">
        <v>3791</v>
      </c>
      <c r="K3793" s="98" t="s">
        <v>28092</v>
      </c>
      <c r="L3793" s="89"/>
      <c r="M3793" s="96"/>
      <c r="N3793" s="89"/>
      <c r="O3793" s="96"/>
      <c r="P3793" s="47" t="s">
        <v>27927</v>
      </c>
      <c r="Q3793" s="53"/>
      <c r="R3793" s="54"/>
      <c r="S3793" s="3"/>
      <c r="AH3793"/>
      <c r="AI3793"/>
      <c r="AJ3793"/>
      <c r="AK3793"/>
    </row>
    <row r="3794" spans="1:37" ht="60">
      <c r="A3794" s="55" t="s">
        <v>0</v>
      </c>
      <c r="B3794" s="43">
        <v>3793</v>
      </c>
      <c r="C3794" s="49" t="s">
        <v>7187</v>
      </c>
      <c r="D3794" s="52" t="s">
        <v>7188</v>
      </c>
      <c r="E3794" s="60">
        <v>1</v>
      </c>
      <c r="F3794" s="60">
        <v>3019028</v>
      </c>
      <c r="G3794" s="50" t="s">
        <v>28092</v>
      </c>
      <c r="H3794" s="51"/>
      <c r="I3794" s="47"/>
      <c r="J3794" s="89">
        <v>3789</v>
      </c>
      <c r="K3794" s="98" t="s">
        <v>28092</v>
      </c>
      <c r="L3794" s="89"/>
      <c r="M3794" s="96"/>
      <c r="N3794" s="89"/>
      <c r="O3794" s="96"/>
      <c r="P3794" s="47" t="s">
        <v>27928</v>
      </c>
      <c r="Q3794" s="53"/>
      <c r="R3794" s="54"/>
      <c r="S3794" s="3"/>
      <c r="AH3794"/>
      <c r="AI3794"/>
      <c r="AJ3794"/>
      <c r="AK3794"/>
    </row>
    <row r="3795" spans="1:37" ht="60">
      <c r="A3795" s="55" t="s">
        <v>0</v>
      </c>
      <c r="B3795" s="43">
        <v>3794</v>
      </c>
      <c r="C3795" s="49" t="s">
        <v>7185</v>
      </c>
      <c r="D3795" s="52" t="s">
        <v>7186</v>
      </c>
      <c r="E3795" s="60">
        <v>10</v>
      </c>
      <c r="F3795" s="60">
        <v>1010004</v>
      </c>
      <c r="G3795" s="50"/>
      <c r="H3795" s="51"/>
      <c r="I3795" s="47"/>
      <c r="J3795" s="94"/>
      <c r="K3795" s="98"/>
      <c r="L3795" s="89"/>
      <c r="M3795" s="96"/>
      <c r="N3795" s="89"/>
      <c r="O3795" s="96"/>
      <c r="P3795" s="47" t="s">
        <v>27930</v>
      </c>
      <c r="Q3795" s="53"/>
      <c r="R3795" s="54"/>
      <c r="S3795" s="3"/>
      <c r="AH3795"/>
      <c r="AI3795"/>
      <c r="AJ3795"/>
      <c r="AK3795"/>
    </row>
    <row r="3796" spans="1:37" ht="60">
      <c r="A3796" s="55" t="s">
        <v>0</v>
      </c>
      <c r="B3796" s="43">
        <v>3795</v>
      </c>
      <c r="C3796" s="49" t="s">
        <v>7183</v>
      </c>
      <c r="D3796" s="52" t="s">
        <v>7184</v>
      </c>
      <c r="E3796" s="60">
        <v>5</v>
      </c>
      <c r="F3796" s="60">
        <v>2027020</v>
      </c>
      <c r="G3796" s="50" t="s">
        <v>28560</v>
      </c>
      <c r="H3796" s="51"/>
      <c r="I3796" s="47"/>
      <c r="J3796" s="89">
        <v>3807</v>
      </c>
      <c r="K3796" s="98" t="s">
        <v>28560</v>
      </c>
      <c r="L3796" s="89"/>
      <c r="M3796" s="96"/>
      <c r="N3796" s="89"/>
      <c r="O3796" s="96"/>
      <c r="P3796" s="47" t="s">
        <v>27930</v>
      </c>
      <c r="Q3796" s="53"/>
      <c r="R3796" s="54"/>
      <c r="S3796" s="3"/>
      <c r="AH3796"/>
      <c r="AI3796"/>
      <c r="AJ3796"/>
      <c r="AK3796"/>
    </row>
    <row r="3797" spans="1:37" ht="48">
      <c r="A3797" s="55" t="s">
        <v>0</v>
      </c>
      <c r="B3797" s="43">
        <v>3796</v>
      </c>
      <c r="C3797" s="49" t="s">
        <v>7181</v>
      </c>
      <c r="D3797" s="52" t="s">
        <v>7182</v>
      </c>
      <c r="E3797" s="60">
        <v>1</v>
      </c>
      <c r="F3797" s="60">
        <v>22002009</v>
      </c>
      <c r="G3797" s="50"/>
      <c r="H3797" s="51"/>
      <c r="I3797" s="47"/>
      <c r="J3797" s="94"/>
      <c r="K3797" s="98"/>
      <c r="L3797" s="89"/>
      <c r="M3797" s="96"/>
      <c r="N3797" s="89"/>
      <c r="O3797" s="96"/>
      <c r="P3797" s="47" t="s">
        <v>27927</v>
      </c>
      <c r="Q3797" s="53"/>
      <c r="R3797" s="54"/>
      <c r="S3797" s="3"/>
      <c r="AH3797"/>
      <c r="AI3797"/>
      <c r="AJ3797"/>
      <c r="AK3797"/>
    </row>
    <row r="3798" spans="1:37" ht="48">
      <c r="A3798" s="55" t="s">
        <v>14360</v>
      </c>
      <c r="B3798" s="43">
        <v>3797</v>
      </c>
      <c r="C3798" s="49" t="s">
        <v>7179</v>
      </c>
      <c r="D3798" s="52" t="s">
        <v>7180</v>
      </c>
      <c r="E3798" s="60">
        <v>2</v>
      </c>
      <c r="F3798" s="60">
        <v>15005008</v>
      </c>
      <c r="G3798" s="50"/>
      <c r="H3798" s="51"/>
      <c r="I3798" s="47"/>
      <c r="J3798" s="95">
        <v>3796</v>
      </c>
      <c r="K3798" s="98" t="s">
        <v>29956</v>
      </c>
      <c r="L3798" s="89"/>
      <c r="M3798" s="96"/>
      <c r="N3798" s="89"/>
      <c r="O3798" s="96"/>
      <c r="P3798" s="47" t="s">
        <v>27927</v>
      </c>
      <c r="Q3798" s="53"/>
      <c r="R3798" s="54"/>
      <c r="S3798" s="3"/>
      <c r="AH3798"/>
      <c r="AI3798"/>
      <c r="AJ3798"/>
      <c r="AK3798"/>
    </row>
    <row r="3799" spans="1:37" ht="72">
      <c r="A3799" s="55" t="s">
        <v>0</v>
      </c>
      <c r="B3799" s="43">
        <v>3798</v>
      </c>
      <c r="C3799" s="49" t="s">
        <v>7177</v>
      </c>
      <c r="D3799" s="52" t="s">
        <v>7178</v>
      </c>
      <c r="E3799" s="60">
        <v>6</v>
      </c>
      <c r="F3799" s="60">
        <v>6015040</v>
      </c>
      <c r="G3799" s="50"/>
      <c r="H3799" s="51"/>
      <c r="I3799" s="47"/>
      <c r="J3799" s="89">
        <v>3796</v>
      </c>
      <c r="K3799" s="98" t="s">
        <v>29956</v>
      </c>
      <c r="L3799" s="89">
        <v>376</v>
      </c>
      <c r="M3799" s="96" t="s">
        <v>28444</v>
      </c>
      <c r="N3799" s="89"/>
      <c r="O3799" s="96"/>
      <c r="P3799" s="47" t="s">
        <v>27932</v>
      </c>
      <c r="Q3799" s="53"/>
      <c r="R3799" s="54"/>
      <c r="S3799" s="3"/>
      <c r="AH3799"/>
      <c r="AI3799"/>
      <c r="AJ3799"/>
      <c r="AK3799"/>
    </row>
    <row r="3800" spans="1:37" ht="60">
      <c r="A3800" s="55" t="s">
        <v>0</v>
      </c>
      <c r="B3800" s="43">
        <v>3799</v>
      </c>
      <c r="C3800" s="49" t="s">
        <v>7175</v>
      </c>
      <c r="D3800" s="52" t="s">
        <v>7176</v>
      </c>
      <c r="E3800" s="60">
        <v>1</v>
      </c>
      <c r="F3800" s="60">
        <v>24002022</v>
      </c>
      <c r="G3800" s="49" t="s">
        <v>29162</v>
      </c>
      <c r="H3800" s="51"/>
      <c r="I3800" s="47"/>
      <c r="J3800" s="89"/>
      <c r="K3800" s="98"/>
      <c r="L3800" s="89"/>
      <c r="M3800" s="96"/>
      <c r="N3800" s="89"/>
      <c r="O3800" s="96"/>
      <c r="P3800" s="47" t="s">
        <v>28717</v>
      </c>
      <c r="Q3800" s="53"/>
      <c r="R3800" s="54"/>
      <c r="S3800" s="3"/>
      <c r="AH3800"/>
      <c r="AI3800"/>
      <c r="AJ3800"/>
      <c r="AK3800"/>
    </row>
    <row r="3801" spans="1:37" ht="72">
      <c r="A3801" s="55" t="s">
        <v>0</v>
      </c>
      <c r="B3801" s="43">
        <v>3800</v>
      </c>
      <c r="C3801" s="49" t="s">
        <v>7173</v>
      </c>
      <c r="D3801" s="52" t="s">
        <v>7174</v>
      </c>
      <c r="E3801" s="60">
        <v>9</v>
      </c>
      <c r="F3801" s="60">
        <v>18028016</v>
      </c>
      <c r="G3801" s="49" t="s">
        <v>29162</v>
      </c>
      <c r="H3801" s="51"/>
      <c r="I3801" s="47"/>
      <c r="J3801" s="89">
        <v>3799</v>
      </c>
      <c r="K3801" s="98" t="s">
        <v>29162</v>
      </c>
      <c r="L3801" s="89"/>
      <c r="M3801" s="96"/>
      <c r="N3801" s="89"/>
      <c r="O3801" s="96"/>
      <c r="P3801" s="47" t="s">
        <v>27927</v>
      </c>
      <c r="Q3801" s="53"/>
      <c r="R3801" s="54"/>
      <c r="S3801" s="3"/>
      <c r="AH3801"/>
      <c r="AI3801"/>
      <c r="AJ3801"/>
      <c r="AK3801"/>
    </row>
    <row r="3802" spans="1:37" ht="60">
      <c r="A3802" s="55" t="s">
        <v>0</v>
      </c>
      <c r="B3802" s="43">
        <v>3801</v>
      </c>
      <c r="C3802" s="49" t="s">
        <v>7171</v>
      </c>
      <c r="D3802" s="52" t="s">
        <v>7172</v>
      </c>
      <c r="E3802" s="60">
        <v>29</v>
      </c>
      <c r="F3802" s="60">
        <v>1003021</v>
      </c>
      <c r="G3802" s="50"/>
      <c r="H3802" s="51"/>
      <c r="I3802" s="47"/>
      <c r="J3802" s="94"/>
      <c r="K3802" s="98"/>
      <c r="L3802" s="89"/>
      <c r="M3802" s="96"/>
      <c r="N3802" s="89"/>
      <c r="O3802" s="96"/>
      <c r="P3802" s="47" t="s">
        <v>27928</v>
      </c>
      <c r="Q3802" s="53"/>
      <c r="R3802" s="54"/>
      <c r="S3802" s="3"/>
      <c r="AH3802"/>
      <c r="AI3802"/>
      <c r="AJ3802"/>
      <c r="AK3802"/>
    </row>
    <row r="3803" spans="1:37" ht="72">
      <c r="A3803" s="55" t="s">
        <v>0</v>
      </c>
      <c r="B3803" s="43">
        <v>3802</v>
      </c>
      <c r="C3803" s="49" t="s">
        <v>7169</v>
      </c>
      <c r="D3803" s="52" t="s">
        <v>7170</v>
      </c>
      <c r="E3803" s="60">
        <v>67</v>
      </c>
      <c r="F3803" s="60">
        <v>2027014</v>
      </c>
      <c r="G3803" s="50"/>
      <c r="H3803" s="51"/>
      <c r="I3803" s="47"/>
      <c r="J3803" s="94"/>
      <c r="K3803" s="98"/>
      <c r="L3803" s="89"/>
      <c r="M3803" s="96"/>
      <c r="N3803" s="89"/>
      <c r="O3803" s="96"/>
      <c r="P3803" s="47" t="s">
        <v>27928</v>
      </c>
      <c r="Q3803" s="53"/>
      <c r="R3803" s="54"/>
      <c r="S3803" s="3"/>
      <c r="AH3803"/>
      <c r="AI3803"/>
      <c r="AJ3803"/>
      <c r="AK3803"/>
    </row>
    <row r="3804" spans="1:37" ht="72">
      <c r="A3804" s="55" t="s">
        <v>0</v>
      </c>
      <c r="B3804" s="43">
        <v>3803</v>
      </c>
      <c r="C3804" s="49" t="s">
        <v>7167</v>
      </c>
      <c r="D3804" s="52" t="s">
        <v>7168</v>
      </c>
      <c r="E3804" s="60">
        <v>6</v>
      </c>
      <c r="F3804" s="60">
        <v>7020043</v>
      </c>
      <c r="G3804" s="49" t="s">
        <v>28788</v>
      </c>
      <c r="H3804" s="51"/>
      <c r="I3804" s="47"/>
      <c r="J3804" s="89"/>
      <c r="K3804" s="98"/>
      <c r="L3804" s="89"/>
      <c r="M3804" s="96"/>
      <c r="N3804" s="89"/>
      <c r="O3804" s="96"/>
      <c r="P3804" s="47" t="s">
        <v>28717</v>
      </c>
      <c r="Q3804" s="53"/>
      <c r="R3804" s="54"/>
      <c r="S3804" s="3"/>
      <c r="AH3804"/>
      <c r="AI3804"/>
      <c r="AJ3804"/>
      <c r="AK3804"/>
    </row>
    <row r="3805" spans="1:37" ht="60">
      <c r="A3805" s="55" t="s">
        <v>0</v>
      </c>
      <c r="B3805" s="43">
        <v>3804</v>
      </c>
      <c r="C3805" s="49" t="s">
        <v>7165</v>
      </c>
      <c r="D3805" s="52" t="s">
        <v>7166</v>
      </c>
      <c r="E3805" s="60">
        <v>3</v>
      </c>
      <c r="F3805" s="60">
        <v>17001011</v>
      </c>
      <c r="G3805" s="49" t="s">
        <v>28788</v>
      </c>
      <c r="H3805" s="51"/>
      <c r="I3805" s="47"/>
      <c r="J3805" s="89">
        <v>3803</v>
      </c>
      <c r="K3805" s="98" t="s">
        <v>28788</v>
      </c>
      <c r="L3805" s="89"/>
      <c r="M3805" s="96"/>
      <c r="N3805" s="89"/>
      <c r="O3805" s="96"/>
      <c r="P3805" s="47" t="s">
        <v>27927</v>
      </c>
      <c r="Q3805" s="53"/>
      <c r="R3805" s="54"/>
      <c r="S3805" s="3"/>
      <c r="AH3805"/>
      <c r="AI3805"/>
      <c r="AJ3805"/>
      <c r="AK3805"/>
    </row>
    <row r="3806" spans="1:37" ht="60">
      <c r="A3806" s="55" t="s">
        <v>0</v>
      </c>
      <c r="B3806" s="43">
        <v>3805</v>
      </c>
      <c r="C3806" s="49" t="s">
        <v>7163</v>
      </c>
      <c r="D3806" s="52" t="s">
        <v>7164</v>
      </c>
      <c r="E3806" s="60">
        <v>24</v>
      </c>
      <c r="F3806" s="60">
        <v>11007016</v>
      </c>
      <c r="G3806" s="49" t="s">
        <v>28788</v>
      </c>
      <c r="H3806" s="51"/>
      <c r="I3806" s="47"/>
      <c r="J3806" s="89">
        <v>3803</v>
      </c>
      <c r="K3806" s="98" t="s">
        <v>28788</v>
      </c>
      <c r="L3806" s="89"/>
      <c r="M3806" s="96"/>
      <c r="N3806" s="89"/>
      <c r="O3806" s="96"/>
      <c r="P3806" s="47" t="s">
        <v>27928</v>
      </c>
      <c r="Q3806" s="53"/>
      <c r="R3806" s="54"/>
      <c r="S3806" s="3"/>
      <c r="AH3806"/>
      <c r="AI3806"/>
      <c r="AJ3806"/>
      <c r="AK3806"/>
    </row>
    <row r="3807" spans="1:37" ht="48">
      <c r="A3807" s="55" t="s">
        <v>0</v>
      </c>
      <c r="B3807" s="43">
        <v>3806</v>
      </c>
      <c r="C3807" s="49" t="s">
        <v>7161</v>
      </c>
      <c r="D3807" s="52" t="s">
        <v>7162</v>
      </c>
      <c r="E3807" s="60">
        <v>1</v>
      </c>
      <c r="F3807" s="60">
        <v>20027022</v>
      </c>
      <c r="G3807" s="49" t="s">
        <v>29163</v>
      </c>
      <c r="H3807" s="51"/>
      <c r="I3807" s="47"/>
      <c r="J3807" s="89"/>
      <c r="K3807" s="98"/>
      <c r="L3807" s="89"/>
      <c r="M3807" s="96"/>
      <c r="N3807" s="89"/>
      <c r="O3807" s="96"/>
      <c r="P3807" s="47" t="s">
        <v>28717</v>
      </c>
      <c r="Q3807" s="53"/>
      <c r="R3807" s="54"/>
      <c r="S3807" s="3"/>
      <c r="AH3807"/>
      <c r="AI3807"/>
      <c r="AJ3807"/>
      <c r="AK3807"/>
    </row>
    <row r="3808" spans="1:37" ht="48">
      <c r="A3808" s="55" t="s">
        <v>0</v>
      </c>
      <c r="B3808" s="43">
        <v>3807</v>
      </c>
      <c r="C3808" s="49" t="s">
        <v>7159</v>
      </c>
      <c r="D3808" s="52" t="s">
        <v>7160</v>
      </c>
      <c r="E3808" s="60">
        <v>17</v>
      </c>
      <c r="F3808" s="60">
        <v>3022024</v>
      </c>
      <c r="G3808" s="49" t="s">
        <v>28560</v>
      </c>
      <c r="H3808" s="51"/>
      <c r="I3808" s="47"/>
      <c r="J3808" s="89"/>
      <c r="K3808" s="98"/>
      <c r="L3808" s="89"/>
      <c r="M3808" s="96"/>
      <c r="N3808" s="89"/>
      <c r="O3808" s="96"/>
      <c r="P3808" s="47" t="s">
        <v>27929</v>
      </c>
      <c r="Q3808" s="53"/>
      <c r="R3808" s="54"/>
      <c r="S3808" s="3"/>
      <c r="AH3808"/>
      <c r="AI3808"/>
      <c r="AJ3808"/>
      <c r="AK3808"/>
    </row>
    <row r="3809" spans="1:37" ht="96">
      <c r="A3809" s="55" t="s">
        <v>0</v>
      </c>
      <c r="B3809" s="43">
        <v>3808</v>
      </c>
      <c r="C3809" s="49" t="s">
        <v>28426</v>
      </c>
      <c r="D3809" s="52" t="s">
        <v>7158</v>
      </c>
      <c r="E3809" s="60">
        <v>5188</v>
      </c>
      <c r="F3809" s="60">
        <v>1002005</v>
      </c>
      <c r="G3809" s="50" t="s">
        <v>28427</v>
      </c>
      <c r="H3809" s="51"/>
      <c r="I3809" s="47"/>
      <c r="J3809" s="89"/>
      <c r="K3809" s="98"/>
      <c r="L3809" s="89"/>
      <c r="M3809" s="96"/>
      <c r="N3809" s="89"/>
      <c r="O3809" s="96"/>
      <c r="P3809" s="47" t="s">
        <v>27933</v>
      </c>
      <c r="Q3809" s="53"/>
      <c r="R3809" s="54"/>
      <c r="S3809" s="3"/>
      <c r="AH3809"/>
      <c r="AI3809"/>
      <c r="AJ3809"/>
      <c r="AK3809"/>
    </row>
    <row r="3810" spans="1:37" ht="72">
      <c r="A3810" s="55" t="s">
        <v>14360</v>
      </c>
      <c r="B3810" s="43">
        <v>3809</v>
      </c>
      <c r="C3810" s="49" t="s">
        <v>7156</v>
      </c>
      <c r="D3810" s="52" t="s">
        <v>7157</v>
      </c>
      <c r="E3810" s="60">
        <v>82</v>
      </c>
      <c r="F3810" s="60">
        <v>15004013</v>
      </c>
      <c r="G3810" s="50"/>
      <c r="H3810" s="51"/>
      <c r="I3810" s="47"/>
      <c r="J3810" s="94"/>
      <c r="K3810" s="98"/>
      <c r="L3810" s="89"/>
      <c r="M3810" s="96"/>
      <c r="N3810" s="89"/>
      <c r="O3810" s="96"/>
      <c r="P3810" s="47" t="s">
        <v>27933</v>
      </c>
      <c r="Q3810" s="53"/>
      <c r="R3810" s="54"/>
      <c r="S3810" s="3"/>
      <c r="AH3810"/>
      <c r="AI3810"/>
      <c r="AJ3810"/>
      <c r="AK3810"/>
    </row>
    <row r="3811" spans="1:37" ht="84">
      <c r="A3811" s="55" t="s">
        <v>0</v>
      </c>
      <c r="B3811" s="43">
        <v>3810</v>
      </c>
      <c r="C3811" s="49" t="s">
        <v>7154</v>
      </c>
      <c r="D3811" s="52" t="s">
        <v>7155</v>
      </c>
      <c r="E3811" s="60">
        <v>3</v>
      </c>
      <c r="F3811" s="60">
        <v>10009004</v>
      </c>
      <c r="G3811" s="50" t="s">
        <v>28427</v>
      </c>
      <c r="H3811" s="51"/>
      <c r="I3811" s="47"/>
      <c r="J3811" s="89">
        <v>3808</v>
      </c>
      <c r="K3811" s="98" t="s">
        <v>28427</v>
      </c>
      <c r="L3811" s="89">
        <v>1699</v>
      </c>
      <c r="M3811" s="96" t="s">
        <v>30692</v>
      </c>
      <c r="N3811" s="89"/>
      <c r="O3811" s="96"/>
      <c r="P3811" s="47" t="s">
        <v>27932</v>
      </c>
      <c r="Q3811" s="53"/>
      <c r="R3811" s="54"/>
      <c r="S3811" s="3"/>
      <c r="AH3811"/>
      <c r="AI3811"/>
      <c r="AJ3811"/>
      <c r="AK3811"/>
    </row>
    <row r="3812" spans="1:37" ht="60">
      <c r="A3812" s="55" t="s">
        <v>0</v>
      </c>
      <c r="B3812" s="43">
        <v>3811</v>
      </c>
      <c r="C3812" s="49" t="s">
        <v>7152</v>
      </c>
      <c r="D3812" s="52" t="s">
        <v>7153</v>
      </c>
      <c r="E3812" s="60">
        <v>19</v>
      </c>
      <c r="F3812" s="60">
        <v>1019011</v>
      </c>
      <c r="G3812" s="49" t="s">
        <v>28004</v>
      </c>
      <c r="H3812" s="51"/>
      <c r="I3812" s="47"/>
      <c r="J3812" s="89"/>
      <c r="K3812" s="98"/>
      <c r="L3812" s="89"/>
      <c r="M3812" s="96"/>
      <c r="N3812" s="89"/>
      <c r="O3812" s="96"/>
      <c r="P3812" s="47" t="s">
        <v>27929</v>
      </c>
      <c r="Q3812" s="53"/>
      <c r="R3812" s="54"/>
      <c r="S3812" s="3"/>
      <c r="AH3812"/>
      <c r="AI3812"/>
      <c r="AJ3812"/>
      <c r="AK3812"/>
    </row>
    <row r="3813" spans="1:37" ht="72">
      <c r="A3813" s="55" t="s">
        <v>0</v>
      </c>
      <c r="B3813" s="43">
        <v>3812</v>
      </c>
      <c r="C3813" s="49" t="s">
        <v>7150</v>
      </c>
      <c r="D3813" s="52" t="s">
        <v>7151</v>
      </c>
      <c r="E3813" s="60">
        <v>34</v>
      </c>
      <c r="F3813" s="60">
        <v>1029016</v>
      </c>
      <c r="G3813" s="50" t="s">
        <v>28004</v>
      </c>
      <c r="H3813" s="51"/>
      <c r="I3813" s="47"/>
      <c r="J3813" s="89">
        <v>3811</v>
      </c>
      <c r="K3813" s="98" t="s">
        <v>28004</v>
      </c>
      <c r="L3813" s="89"/>
      <c r="M3813" s="96"/>
      <c r="N3813" s="89"/>
      <c r="O3813" s="96"/>
      <c r="P3813" s="47" t="s">
        <v>27931</v>
      </c>
      <c r="Q3813" s="53"/>
      <c r="R3813" s="54"/>
      <c r="S3813" s="3"/>
      <c r="AH3813"/>
      <c r="AI3813"/>
      <c r="AJ3813"/>
      <c r="AK3813"/>
    </row>
    <row r="3814" spans="1:37" ht="48">
      <c r="A3814" s="55" t="s">
        <v>0</v>
      </c>
      <c r="B3814" s="43">
        <v>3813</v>
      </c>
      <c r="C3814" s="49" t="s">
        <v>7148</v>
      </c>
      <c r="D3814" s="52" t="s">
        <v>7149</v>
      </c>
      <c r="E3814" s="60">
        <v>1</v>
      </c>
      <c r="F3814" s="60">
        <v>10019004</v>
      </c>
      <c r="G3814" s="49" t="s">
        <v>29164</v>
      </c>
      <c r="H3814" s="51"/>
      <c r="I3814" s="47"/>
      <c r="J3814" s="89"/>
      <c r="K3814" s="98"/>
      <c r="L3814" s="89"/>
      <c r="M3814" s="96"/>
      <c r="N3814" s="89"/>
      <c r="O3814" s="96"/>
      <c r="P3814" s="47" t="s">
        <v>28717</v>
      </c>
      <c r="Q3814" s="53"/>
      <c r="R3814" s="54"/>
      <c r="S3814" s="3"/>
      <c r="AH3814"/>
      <c r="AI3814"/>
      <c r="AJ3814"/>
      <c r="AK3814"/>
    </row>
    <row r="3815" spans="1:37" ht="60">
      <c r="A3815" s="55" t="s">
        <v>0</v>
      </c>
      <c r="B3815" s="43">
        <v>3814</v>
      </c>
      <c r="C3815" s="49" t="s">
        <v>7146</v>
      </c>
      <c r="D3815" s="52" t="s">
        <v>7147</v>
      </c>
      <c r="E3815" s="60"/>
      <c r="F3815" s="60"/>
      <c r="G3815" s="49" t="s">
        <v>28933</v>
      </c>
      <c r="H3815" s="51"/>
      <c r="I3815" s="47"/>
      <c r="J3815" s="89">
        <v>3813</v>
      </c>
      <c r="K3815" s="98" t="s">
        <v>29164</v>
      </c>
      <c r="L3815" s="89">
        <v>3874</v>
      </c>
      <c r="M3815" s="96" t="s">
        <v>28933</v>
      </c>
      <c r="N3815" s="89"/>
      <c r="O3815" s="96"/>
      <c r="P3815" s="47" t="s">
        <v>27927</v>
      </c>
      <c r="Q3815" s="53"/>
      <c r="R3815" s="54"/>
      <c r="S3815" s="3"/>
      <c r="AH3815"/>
      <c r="AI3815"/>
      <c r="AJ3815"/>
      <c r="AK3815"/>
    </row>
    <row r="3816" spans="1:37" ht="72">
      <c r="A3816" s="55" t="s">
        <v>0</v>
      </c>
      <c r="B3816" s="43">
        <v>3815</v>
      </c>
      <c r="C3816" s="49" t="s">
        <v>7144</v>
      </c>
      <c r="D3816" s="52" t="s">
        <v>7145</v>
      </c>
      <c r="E3816" s="60">
        <v>1</v>
      </c>
      <c r="F3816" s="60">
        <v>4003024</v>
      </c>
      <c r="G3816" s="50" t="s">
        <v>28429</v>
      </c>
      <c r="H3816" s="51"/>
      <c r="I3816" s="47"/>
      <c r="J3816" s="89">
        <v>410</v>
      </c>
      <c r="K3816" s="98" t="s">
        <v>28423</v>
      </c>
      <c r="L3816" s="89"/>
      <c r="M3816" s="96"/>
      <c r="N3816" s="89"/>
      <c r="O3816" s="96"/>
      <c r="P3816" s="47" t="s">
        <v>27931</v>
      </c>
      <c r="Q3816" s="53"/>
      <c r="R3816" s="54"/>
      <c r="S3816" s="3"/>
      <c r="AH3816"/>
      <c r="AI3816"/>
      <c r="AJ3816"/>
      <c r="AK3816"/>
    </row>
    <row r="3817" spans="1:37" ht="48">
      <c r="A3817" s="55" t="s">
        <v>0</v>
      </c>
      <c r="B3817" s="43">
        <v>3816</v>
      </c>
      <c r="C3817" s="49" t="s">
        <v>7142</v>
      </c>
      <c r="D3817" s="52" t="s">
        <v>7143</v>
      </c>
      <c r="E3817" s="60">
        <v>39</v>
      </c>
      <c r="F3817" s="60">
        <v>1025023</v>
      </c>
      <c r="G3817" s="50"/>
      <c r="H3817" s="51"/>
      <c r="I3817" s="47"/>
      <c r="J3817" s="94"/>
      <c r="K3817" s="98"/>
      <c r="L3817" s="89"/>
      <c r="M3817" s="96"/>
      <c r="N3817" s="89"/>
      <c r="O3817" s="96"/>
      <c r="P3817" s="47" t="s">
        <v>27927</v>
      </c>
      <c r="Q3817" s="53"/>
      <c r="R3817" s="54"/>
      <c r="S3817" s="3"/>
      <c r="AH3817"/>
      <c r="AI3817"/>
      <c r="AJ3817"/>
      <c r="AK3817"/>
    </row>
    <row r="3818" spans="1:37" ht="72">
      <c r="A3818" s="55" t="s">
        <v>0</v>
      </c>
      <c r="B3818" s="43">
        <v>3817</v>
      </c>
      <c r="C3818" s="49" t="s">
        <v>7140</v>
      </c>
      <c r="D3818" s="52" t="s">
        <v>7141</v>
      </c>
      <c r="E3818" s="60">
        <v>1</v>
      </c>
      <c r="F3818" s="60">
        <v>1025003</v>
      </c>
      <c r="G3818" s="50"/>
      <c r="H3818" s="51"/>
      <c r="I3818" s="47"/>
      <c r="J3818" s="95">
        <v>3816</v>
      </c>
      <c r="K3818" s="98" t="s">
        <v>29958</v>
      </c>
      <c r="L3818" s="89"/>
      <c r="M3818" s="96"/>
      <c r="N3818" s="89"/>
      <c r="O3818" s="96"/>
      <c r="P3818" s="47" t="s">
        <v>27927</v>
      </c>
      <c r="Q3818" s="53"/>
      <c r="R3818" s="54"/>
      <c r="S3818" s="3"/>
      <c r="AH3818"/>
      <c r="AI3818"/>
      <c r="AJ3818"/>
      <c r="AK3818"/>
    </row>
    <row r="3819" spans="1:37" ht="72">
      <c r="A3819" s="55" t="s">
        <v>0</v>
      </c>
      <c r="B3819" s="43">
        <v>3818</v>
      </c>
      <c r="C3819" s="49" t="s">
        <v>7138</v>
      </c>
      <c r="D3819" s="52" t="s">
        <v>7139</v>
      </c>
      <c r="E3819" s="60">
        <v>2</v>
      </c>
      <c r="F3819" s="60">
        <v>28001009</v>
      </c>
      <c r="G3819" s="50" t="s">
        <v>28427</v>
      </c>
      <c r="H3819" s="51"/>
      <c r="I3819" s="47"/>
      <c r="J3819" s="89">
        <v>3808</v>
      </c>
      <c r="K3819" s="98" t="s">
        <v>28427</v>
      </c>
      <c r="L3819" s="89">
        <v>5971</v>
      </c>
      <c r="M3819" s="96" t="s">
        <v>30277</v>
      </c>
      <c r="N3819" s="89"/>
      <c r="O3819" s="96"/>
      <c r="P3819" s="47" t="s">
        <v>27931</v>
      </c>
      <c r="Q3819" s="53"/>
      <c r="R3819" s="54"/>
      <c r="S3819" s="3"/>
      <c r="AH3819"/>
      <c r="AI3819"/>
      <c r="AJ3819"/>
      <c r="AK3819"/>
    </row>
    <row r="3820" spans="1:37" ht="72">
      <c r="A3820" s="55" t="s">
        <v>0</v>
      </c>
      <c r="B3820" s="43">
        <v>3819</v>
      </c>
      <c r="C3820" s="49" t="s">
        <v>7136</v>
      </c>
      <c r="D3820" s="52" t="s">
        <v>7137</v>
      </c>
      <c r="E3820" s="60">
        <v>4</v>
      </c>
      <c r="F3820" s="60">
        <v>28001006</v>
      </c>
      <c r="G3820" s="50" t="s">
        <v>28221</v>
      </c>
      <c r="H3820" s="51"/>
      <c r="I3820" s="47"/>
      <c r="J3820" s="89">
        <v>3808</v>
      </c>
      <c r="K3820" s="98" t="s">
        <v>28427</v>
      </c>
      <c r="L3820" s="89">
        <v>7355</v>
      </c>
      <c r="M3820" s="96" t="s">
        <v>28221</v>
      </c>
      <c r="N3820" s="89"/>
      <c r="O3820" s="96"/>
      <c r="P3820" s="47" t="s">
        <v>27931</v>
      </c>
      <c r="Q3820" s="53"/>
      <c r="R3820" s="54"/>
      <c r="S3820" s="3"/>
      <c r="AH3820"/>
      <c r="AI3820"/>
      <c r="AJ3820"/>
      <c r="AK3820"/>
    </row>
    <row r="3821" spans="1:37" ht="108">
      <c r="A3821" s="55" t="s">
        <v>0</v>
      </c>
      <c r="B3821" s="43">
        <v>3820</v>
      </c>
      <c r="C3821" s="49" t="s">
        <v>7133</v>
      </c>
      <c r="D3821" s="52" t="s">
        <v>7135</v>
      </c>
      <c r="E3821" s="60">
        <v>595</v>
      </c>
      <c r="F3821" s="60">
        <v>1006005</v>
      </c>
      <c r="G3821" s="50" t="s">
        <v>28451</v>
      </c>
      <c r="H3821" s="51"/>
      <c r="I3821" s="47"/>
      <c r="J3821" s="89">
        <v>3824</v>
      </c>
      <c r="K3821" s="98" t="s">
        <v>28451</v>
      </c>
      <c r="L3821" s="89"/>
      <c r="M3821" s="96"/>
      <c r="N3821" s="89"/>
      <c r="O3821" s="96"/>
      <c r="P3821" s="47" t="s">
        <v>27927</v>
      </c>
      <c r="Q3821" s="53"/>
      <c r="R3821" s="54"/>
      <c r="S3821" s="3"/>
      <c r="AH3821"/>
      <c r="AI3821"/>
      <c r="AJ3821"/>
      <c r="AK3821"/>
    </row>
    <row r="3822" spans="1:37" ht="48">
      <c r="A3822" s="55" t="s">
        <v>14360</v>
      </c>
      <c r="B3822" s="43">
        <v>3821</v>
      </c>
      <c r="C3822" s="49" t="s">
        <v>7133</v>
      </c>
      <c r="D3822" s="52" t="s">
        <v>7134</v>
      </c>
      <c r="E3822" s="60">
        <v>1</v>
      </c>
      <c r="F3822" s="60">
        <v>27007028</v>
      </c>
      <c r="G3822" s="50"/>
      <c r="H3822" s="51"/>
      <c r="I3822" s="47"/>
      <c r="J3822" s="95">
        <v>3820</v>
      </c>
      <c r="K3822" s="98" t="s">
        <v>29959</v>
      </c>
      <c r="L3822" s="89"/>
      <c r="M3822" s="96"/>
      <c r="N3822" s="89"/>
      <c r="O3822" s="96"/>
      <c r="P3822" s="47" t="s">
        <v>27927</v>
      </c>
      <c r="Q3822" s="53"/>
      <c r="R3822" s="54"/>
      <c r="S3822" s="3"/>
      <c r="AH3822"/>
      <c r="AI3822"/>
      <c r="AJ3822"/>
      <c r="AK3822"/>
    </row>
    <row r="3823" spans="1:37" ht="84">
      <c r="A3823" s="55" t="s">
        <v>0</v>
      </c>
      <c r="B3823" s="43">
        <v>3822</v>
      </c>
      <c r="C3823" s="49" t="s">
        <v>7131</v>
      </c>
      <c r="D3823" s="52" t="s">
        <v>7132</v>
      </c>
      <c r="E3823" s="60">
        <v>1</v>
      </c>
      <c r="F3823" s="60">
        <v>6015032</v>
      </c>
      <c r="G3823" s="50"/>
      <c r="H3823" s="51"/>
      <c r="I3823" s="47"/>
      <c r="J3823" s="94">
        <v>3833</v>
      </c>
      <c r="K3823" s="98" t="s">
        <v>29962</v>
      </c>
      <c r="L3823" s="89"/>
      <c r="M3823" s="96"/>
      <c r="N3823" s="89"/>
      <c r="O3823" s="96"/>
      <c r="P3823" s="47" t="s">
        <v>27932</v>
      </c>
      <c r="Q3823" s="53"/>
      <c r="R3823" s="54"/>
      <c r="S3823" s="3"/>
      <c r="AH3823"/>
      <c r="AI3823"/>
      <c r="AJ3823"/>
      <c r="AK3823"/>
    </row>
    <row r="3824" spans="1:37" ht="96">
      <c r="A3824" s="55" t="s">
        <v>0</v>
      </c>
      <c r="B3824" s="43">
        <v>3823</v>
      </c>
      <c r="C3824" s="49" t="s">
        <v>7129</v>
      </c>
      <c r="D3824" s="52" t="s">
        <v>7130</v>
      </c>
      <c r="E3824" s="60">
        <v>5</v>
      </c>
      <c r="F3824" s="60">
        <v>10013006</v>
      </c>
      <c r="G3824" s="50" t="s">
        <v>28451</v>
      </c>
      <c r="H3824" s="51"/>
      <c r="I3824" s="47"/>
      <c r="J3824" s="89"/>
      <c r="K3824" s="98"/>
      <c r="L3824" s="89"/>
      <c r="M3824" s="96"/>
      <c r="N3824" s="89"/>
      <c r="O3824" s="96"/>
      <c r="P3824" s="47" t="s">
        <v>27929</v>
      </c>
      <c r="Q3824" s="53"/>
      <c r="R3824" s="54"/>
      <c r="S3824" s="3"/>
      <c r="AH3824"/>
      <c r="AI3824"/>
      <c r="AJ3824"/>
      <c r="AK3824"/>
    </row>
    <row r="3825" spans="1:37" ht="96">
      <c r="A3825" s="55" t="s">
        <v>0</v>
      </c>
      <c r="B3825" s="43">
        <v>3824</v>
      </c>
      <c r="C3825" s="49" t="s">
        <v>7127</v>
      </c>
      <c r="D3825" s="52" t="s">
        <v>7128</v>
      </c>
      <c r="E3825" s="60">
        <v>252</v>
      </c>
      <c r="F3825" s="60">
        <v>1020005</v>
      </c>
      <c r="G3825" s="50" t="s">
        <v>28451</v>
      </c>
      <c r="H3825" s="51"/>
      <c r="I3825" s="47"/>
      <c r="J3825" s="89">
        <v>3823</v>
      </c>
      <c r="K3825" s="98" t="s">
        <v>28451</v>
      </c>
      <c r="L3825" s="89"/>
      <c r="M3825" s="96"/>
      <c r="N3825" s="89"/>
      <c r="O3825" s="96"/>
      <c r="P3825" s="47" t="s">
        <v>27927</v>
      </c>
      <c r="Q3825" s="53"/>
      <c r="R3825" s="54"/>
      <c r="S3825" s="3"/>
      <c r="AH3825"/>
      <c r="AI3825"/>
      <c r="AJ3825"/>
      <c r="AK3825"/>
    </row>
    <row r="3826" spans="1:37" ht="48">
      <c r="A3826" s="55" t="s">
        <v>14360</v>
      </c>
      <c r="B3826" s="43">
        <v>3825</v>
      </c>
      <c r="C3826" s="49" t="s">
        <v>7125</v>
      </c>
      <c r="D3826" s="52" t="s">
        <v>7126</v>
      </c>
      <c r="E3826" s="60">
        <v>7</v>
      </c>
      <c r="F3826" s="60">
        <v>27002030</v>
      </c>
      <c r="G3826" s="50" t="s">
        <v>28451</v>
      </c>
      <c r="H3826" s="51"/>
      <c r="I3826" s="47"/>
      <c r="J3826" s="89">
        <v>3824</v>
      </c>
      <c r="K3826" s="98" t="s">
        <v>28451</v>
      </c>
      <c r="L3826" s="89"/>
      <c r="M3826" s="96"/>
      <c r="N3826" s="89"/>
      <c r="O3826" s="96"/>
      <c r="P3826" s="47" t="s">
        <v>27927</v>
      </c>
      <c r="Q3826" s="53"/>
      <c r="R3826" s="54"/>
      <c r="S3826" s="3"/>
      <c r="AH3826"/>
      <c r="AI3826"/>
      <c r="AJ3826"/>
      <c r="AK3826"/>
    </row>
    <row r="3827" spans="1:37" ht="60">
      <c r="A3827" s="55" t="s">
        <v>0</v>
      </c>
      <c r="B3827" s="43">
        <v>3826</v>
      </c>
      <c r="C3827" s="49" t="s">
        <v>7123</v>
      </c>
      <c r="D3827" s="52" t="s">
        <v>7124</v>
      </c>
      <c r="E3827" s="60">
        <v>8</v>
      </c>
      <c r="F3827" s="60">
        <v>19007009</v>
      </c>
      <c r="G3827" s="50"/>
      <c r="H3827" s="51"/>
      <c r="I3827" s="47"/>
      <c r="J3827" s="95">
        <v>3820</v>
      </c>
      <c r="K3827" s="98" t="s">
        <v>29959</v>
      </c>
      <c r="L3827" s="89"/>
      <c r="M3827" s="96"/>
      <c r="N3827" s="89"/>
      <c r="O3827" s="96"/>
      <c r="P3827" s="47" t="s">
        <v>27928</v>
      </c>
      <c r="Q3827" s="53"/>
      <c r="R3827" s="54"/>
      <c r="S3827" s="3"/>
      <c r="AH3827"/>
      <c r="AI3827"/>
      <c r="AJ3827"/>
      <c r="AK3827"/>
    </row>
    <row r="3828" spans="1:37" ht="60">
      <c r="A3828" s="55" t="s">
        <v>0</v>
      </c>
      <c r="B3828" s="43">
        <v>3827</v>
      </c>
      <c r="C3828" s="49" t="s">
        <v>7121</v>
      </c>
      <c r="D3828" s="52" t="s">
        <v>7122</v>
      </c>
      <c r="E3828" s="60">
        <v>1</v>
      </c>
      <c r="F3828" s="60">
        <v>2003002</v>
      </c>
      <c r="G3828" s="50"/>
      <c r="H3828" s="51"/>
      <c r="I3828" s="47"/>
      <c r="J3828" s="95">
        <v>3852</v>
      </c>
      <c r="K3828" s="98" t="s">
        <v>29968</v>
      </c>
      <c r="L3828" s="89"/>
      <c r="M3828" s="96"/>
      <c r="N3828" s="89"/>
      <c r="O3828" s="96"/>
      <c r="P3828" s="47" t="s">
        <v>27928</v>
      </c>
      <c r="Q3828" s="53"/>
      <c r="R3828" s="54"/>
      <c r="S3828" s="3"/>
      <c r="AH3828"/>
      <c r="AI3828"/>
      <c r="AJ3828"/>
      <c r="AK3828"/>
    </row>
    <row r="3829" spans="1:37" ht="60">
      <c r="A3829" s="55" t="s">
        <v>0</v>
      </c>
      <c r="B3829" s="43">
        <v>3828</v>
      </c>
      <c r="C3829" s="49" t="s">
        <v>7119</v>
      </c>
      <c r="D3829" s="52" t="s">
        <v>7120</v>
      </c>
      <c r="E3829" s="60">
        <v>21</v>
      </c>
      <c r="F3829" s="60">
        <v>2030034</v>
      </c>
      <c r="G3829" s="50"/>
      <c r="H3829" s="51"/>
      <c r="I3829" s="47"/>
      <c r="J3829" s="95">
        <v>3836</v>
      </c>
      <c r="K3829" s="98" t="s">
        <v>29963</v>
      </c>
      <c r="L3829" s="89"/>
      <c r="M3829" s="96"/>
      <c r="N3829" s="89"/>
      <c r="O3829" s="96"/>
      <c r="P3829" s="47" t="s">
        <v>27928</v>
      </c>
      <c r="Q3829" s="53"/>
      <c r="R3829" s="54"/>
      <c r="S3829" s="3"/>
      <c r="AH3829"/>
      <c r="AI3829"/>
      <c r="AJ3829"/>
      <c r="AK3829"/>
    </row>
    <row r="3830" spans="1:37" ht="60">
      <c r="A3830" s="55" t="s">
        <v>0</v>
      </c>
      <c r="B3830" s="43">
        <v>3829</v>
      </c>
      <c r="C3830" s="49" t="s">
        <v>7117</v>
      </c>
      <c r="D3830" s="52" t="s">
        <v>7118</v>
      </c>
      <c r="E3830" s="60">
        <v>1</v>
      </c>
      <c r="F3830" s="60">
        <v>7021019</v>
      </c>
      <c r="G3830" s="50"/>
      <c r="H3830" s="51"/>
      <c r="I3830" s="47"/>
      <c r="J3830" s="95">
        <v>3828</v>
      </c>
      <c r="K3830" s="98" t="s">
        <v>29960</v>
      </c>
      <c r="L3830" s="89"/>
      <c r="M3830" s="96"/>
      <c r="N3830" s="89"/>
      <c r="O3830" s="96"/>
      <c r="P3830" s="47" t="s">
        <v>27932</v>
      </c>
      <c r="Q3830" s="53"/>
      <c r="R3830" s="54"/>
      <c r="S3830" s="3"/>
      <c r="AH3830"/>
      <c r="AI3830"/>
      <c r="AJ3830"/>
      <c r="AK3830"/>
    </row>
    <row r="3831" spans="1:37" ht="72">
      <c r="A3831" s="55" t="s">
        <v>0</v>
      </c>
      <c r="B3831" s="43">
        <v>3830</v>
      </c>
      <c r="C3831" s="49" t="s">
        <v>7115</v>
      </c>
      <c r="D3831" s="52" t="s">
        <v>7116</v>
      </c>
      <c r="E3831" s="60">
        <v>33</v>
      </c>
      <c r="F3831" s="60">
        <v>1049011</v>
      </c>
      <c r="G3831" s="50" t="s">
        <v>28149</v>
      </c>
      <c r="H3831" s="51"/>
      <c r="I3831" s="47"/>
      <c r="J3831" s="89">
        <v>3847</v>
      </c>
      <c r="K3831" s="98" t="s">
        <v>29966</v>
      </c>
      <c r="L3831" s="89"/>
      <c r="M3831" s="96"/>
      <c r="N3831" s="89"/>
      <c r="O3831" s="96"/>
      <c r="P3831" s="47" t="s">
        <v>27927</v>
      </c>
      <c r="Q3831" s="53"/>
      <c r="R3831" s="54"/>
      <c r="S3831" s="3"/>
      <c r="AH3831"/>
      <c r="AI3831"/>
      <c r="AJ3831"/>
      <c r="AK3831"/>
    </row>
    <row r="3832" spans="1:37" ht="48">
      <c r="A3832" s="55" t="s">
        <v>14360</v>
      </c>
      <c r="B3832" s="43">
        <v>3831</v>
      </c>
      <c r="C3832" s="49" t="s">
        <v>7113</v>
      </c>
      <c r="D3832" s="52" t="s">
        <v>7114</v>
      </c>
      <c r="E3832" s="60">
        <v>2</v>
      </c>
      <c r="F3832" s="60">
        <v>27003021</v>
      </c>
      <c r="G3832" s="50"/>
      <c r="H3832" s="51"/>
      <c r="I3832" s="47"/>
      <c r="J3832" s="95">
        <v>3830</v>
      </c>
      <c r="K3832" s="98" t="s">
        <v>29961</v>
      </c>
      <c r="L3832" s="89"/>
      <c r="M3832" s="96"/>
      <c r="N3832" s="89"/>
      <c r="O3832" s="96"/>
      <c r="P3832" s="47" t="s">
        <v>27927</v>
      </c>
      <c r="Q3832" s="53"/>
      <c r="R3832" s="54"/>
      <c r="S3832" s="3"/>
      <c r="AH3832"/>
      <c r="AI3832"/>
      <c r="AJ3832"/>
      <c r="AK3832"/>
    </row>
    <row r="3833" spans="1:37" ht="60">
      <c r="A3833" s="55" t="s">
        <v>0</v>
      </c>
      <c r="B3833" s="43">
        <v>3832</v>
      </c>
      <c r="C3833" s="49" t="s">
        <v>7111</v>
      </c>
      <c r="D3833" s="52" t="s">
        <v>7112</v>
      </c>
      <c r="E3833" s="60">
        <v>3</v>
      </c>
      <c r="F3833" s="60">
        <v>20010008</v>
      </c>
      <c r="G3833" s="49" t="s">
        <v>28930</v>
      </c>
      <c r="H3833" s="51"/>
      <c r="I3833" s="47"/>
      <c r="J3833" s="89"/>
      <c r="K3833" s="98"/>
      <c r="L3833" s="89"/>
      <c r="M3833" s="96"/>
      <c r="N3833" s="89"/>
      <c r="O3833" s="96"/>
      <c r="P3833" s="47" t="s">
        <v>28717</v>
      </c>
      <c r="Q3833" s="53"/>
      <c r="R3833" s="54"/>
      <c r="S3833" s="3"/>
      <c r="AH3833"/>
      <c r="AI3833"/>
      <c r="AJ3833"/>
      <c r="AK3833"/>
    </row>
    <row r="3834" spans="1:37" ht="60">
      <c r="A3834" s="55" t="s">
        <v>0</v>
      </c>
      <c r="B3834" s="43">
        <v>3833</v>
      </c>
      <c r="C3834" s="49" t="s">
        <v>7109</v>
      </c>
      <c r="D3834" s="52" t="s">
        <v>7110</v>
      </c>
      <c r="E3834" s="60">
        <v>14</v>
      </c>
      <c r="F3834" s="60">
        <v>1049009</v>
      </c>
      <c r="G3834" s="50"/>
      <c r="H3834" s="51"/>
      <c r="I3834" s="47"/>
      <c r="J3834" s="94"/>
      <c r="K3834" s="98"/>
      <c r="L3834" s="89"/>
      <c r="M3834" s="96"/>
      <c r="N3834" s="89"/>
      <c r="O3834" s="96"/>
      <c r="P3834" s="47" t="s">
        <v>27928</v>
      </c>
      <c r="Q3834" s="53"/>
      <c r="R3834" s="54"/>
      <c r="S3834" s="3"/>
      <c r="AH3834"/>
      <c r="AI3834"/>
      <c r="AJ3834"/>
      <c r="AK3834"/>
    </row>
    <row r="3835" spans="1:37" ht="60">
      <c r="A3835" s="55" t="s">
        <v>0</v>
      </c>
      <c r="B3835" s="43">
        <v>3834</v>
      </c>
      <c r="C3835" s="49" t="s">
        <v>7107</v>
      </c>
      <c r="D3835" s="52" t="s">
        <v>7108</v>
      </c>
      <c r="E3835" s="60">
        <v>3</v>
      </c>
      <c r="F3835" s="60">
        <v>10013006</v>
      </c>
      <c r="G3835" s="50" t="s">
        <v>28451</v>
      </c>
      <c r="H3835" s="51"/>
      <c r="I3835" s="47"/>
      <c r="J3835" s="89">
        <v>3823</v>
      </c>
      <c r="K3835" s="98" t="s">
        <v>28451</v>
      </c>
      <c r="L3835" s="89"/>
      <c r="M3835" s="96"/>
      <c r="N3835" s="89"/>
      <c r="O3835" s="96"/>
      <c r="P3835" s="47" t="s">
        <v>27928</v>
      </c>
      <c r="Q3835" s="53"/>
      <c r="R3835" s="54"/>
      <c r="S3835" s="3"/>
      <c r="AH3835"/>
      <c r="AI3835"/>
      <c r="AJ3835"/>
      <c r="AK3835"/>
    </row>
    <row r="3836" spans="1:37" ht="72">
      <c r="A3836" s="55" t="s">
        <v>0</v>
      </c>
      <c r="B3836" s="43">
        <v>3835</v>
      </c>
      <c r="C3836" s="49" t="s">
        <v>7105</v>
      </c>
      <c r="D3836" s="52" t="s">
        <v>7106</v>
      </c>
      <c r="E3836" s="60">
        <v>8</v>
      </c>
      <c r="F3836" s="60">
        <v>1011003</v>
      </c>
      <c r="G3836" s="49" t="s">
        <v>28739</v>
      </c>
      <c r="H3836" s="51"/>
      <c r="I3836" s="47"/>
      <c r="J3836" s="89"/>
      <c r="K3836" s="98"/>
      <c r="L3836" s="89"/>
      <c r="M3836" s="96"/>
      <c r="N3836" s="89"/>
      <c r="O3836" s="96"/>
      <c r="P3836" s="47" t="s">
        <v>28717</v>
      </c>
      <c r="Q3836" s="53"/>
      <c r="R3836" s="54"/>
      <c r="S3836" s="3"/>
      <c r="AH3836"/>
      <c r="AI3836"/>
      <c r="AJ3836"/>
      <c r="AK3836"/>
    </row>
    <row r="3837" spans="1:37" ht="60">
      <c r="A3837" s="55" t="s">
        <v>0</v>
      </c>
      <c r="B3837" s="43">
        <v>3836</v>
      </c>
      <c r="C3837" s="49" t="s">
        <v>7103</v>
      </c>
      <c r="D3837" s="52" t="s">
        <v>7104</v>
      </c>
      <c r="E3837" s="60">
        <v>29</v>
      </c>
      <c r="F3837" s="60">
        <v>1030035</v>
      </c>
      <c r="G3837" s="49" t="s">
        <v>28739</v>
      </c>
      <c r="H3837" s="51"/>
      <c r="I3837" s="47"/>
      <c r="J3837" s="89">
        <v>3835</v>
      </c>
      <c r="K3837" s="98" t="s">
        <v>28739</v>
      </c>
      <c r="L3837" s="89"/>
      <c r="M3837" s="96"/>
      <c r="N3837" s="89"/>
      <c r="O3837" s="96"/>
      <c r="P3837" s="47" t="s">
        <v>27930</v>
      </c>
      <c r="Q3837" s="53"/>
      <c r="R3837" s="54"/>
      <c r="S3837" s="3"/>
      <c r="AH3837"/>
      <c r="AI3837"/>
      <c r="AJ3837"/>
      <c r="AK3837"/>
    </row>
    <row r="3838" spans="1:37" ht="72">
      <c r="A3838" s="55" t="s">
        <v>0</v>
      </c>
      <c r="B3838" s="43">
        <v>3837</v>
      </c>
      <c r="C3838" s="49" t="s">
        <v>7101</v>
      </c>
      <c r="D3838" s="52" t="s">
        <v>7102</v>
      </c>
      <c r="E3838" s="60">
        <v>55</v>
      </c>
      <c r="F3838" s="60">
        <v>1024029</v>
      </c>
      <c r="G3838" s="50"/>
      <c r="H3838" s="51"/>
      <c r="I3838" s="47"/>
      <c r="J3838" s="95">
        <v>3836</v>
      </c>
      <c r="K3838" s="98" t="s">
        <v>29963</v>
      </c>
      <c r="L3838" s="89"/>
      <c r="M3838" s="96"/>
      <c r="N3838" s="89"/>
      <c r="O3838" s="96"/>
      <c r="P3838" s="47" t="s">
        <v>27932</v>
      </c>
      <c r="Q3838" s="53"/>
      <c r="R3838" s="54"/>
      <c r="S3838" s="3"/>
      <c r="AH3838"/>
      <c r="AI3838"/>
      <c r="AJ3838"/>
      <c r="AK3838"/>
    </row>
    <row r="3839" spans="1:37" ht="60">
      <c r="A3839" s="55" t="s">
        <v>0</v>
      </c>
      <c r="B3839" s="43">
        <v>3838</v>
      </c>
      <c r="C3839" s="49" t="s">
        <v>7099</v>
      </c>
      <c r="D3839" s="52" t="s">
        <v>7100</v>
      </c>
      <c r="E3839" s="60">
        <v>2</v>
      </c>
      <c r="F3839" s="60">
        <v>15002045</v>
      </c>
      <c r="G3839" s="50"/>
      <c r="H3839" s="51"/>
      <c r="I3839" s="47"/>
      <c r="J3839" s="95">
        <v>3842</v>
      </c>
      <c r="K3839" s="98" t="s">
        <v>29964</v>
      </c>
      <c r="L3839" s="89"/>
      <c r="M3839" s="96"/>
      <c r="N3839" s="89"/>
      <c r="O3839" s="96"/>
      <c r="P3839" s="47" t="s">
        <v>27931</v>
      </c>
      <c r="Q3839" s="53"/>
      <c r="R3839" s="54"/>
      <c r="S3839" s="3"/>
      <c r="AH3839"/>
      <c r="AI3839"/>
      <c r="AJ3839"/>
      <c r="AK3839"/>
    </row>
    <row r="3840" spans="1:37" ht="60">
      <c r="A3840" s="55" t="s">
        <v>0</v>
      </c>
      <c r="B3840" s="43">
        <v>3839</v>
      </c>
      <c r="C3840" s="49" t="s">
        <v>7097</v>
      </c>
      <c r="D3840" s="52" t="s">
        <v>7098</v>
      </c>
      <c r="E3840" s="60">
        <v>2</v>
      </c>
      <c r="F3840" s="60">
        <v>1030037</v>
      </c>
      <c r="G3840" s="49" t="s">
        <v>28739</v>
      </c>
      <c r="H3840" s="51"/>
      <c r="I3840" s="47"/>
      <c r="J3840" s="89">
        <v>3835</v>
      </c>
      <c r="K3840" s="98" t="s">
        <v>28739</v>
      </c>
      <c r="L3840" s="89"/>
      <c r="M3840" s="96"/>
      <c r="N3840" s="89"/>
      <c r="O3840" s="96"/>
      <c r="P3840" s="47" t="s">
        <v>27927</v>
      </c>
      <c r="Q3840" s="53"/>
      <c r="R3840" s="54"/>
      <c r="S3840" s="3"/>
      <c r="AH3840"/>
      <c r="AI3840"/>
      <c r="AJ3840"/>
      <c r="AK3840"/>
    </row>
    <row r="3841" spans="1:37" ht="72">
      <c r="A3841" s="55" t="s">
        <v>0</v>
      </c>
      <c r="B3841" s="43">
        <v>3840</v>
      </c>
      <c r="C3841" s="49" t="s">
        <v>7094</v>
      </c>
      <c r="D3841" s="52" t="s">
        <v>7096</v>
      </c>
      <c r="E3841" s="60">
        <v>1</v>
      </c>
      <c r="F3841" s="60">
        <v>2024010</v>
      </c>
      <c r="G3841" s="49" t="s">
        <v>28739</v>
      </c>
      <c r="H3841" s="51"/>
      <c r="I3841" s="47"/>
      <c r="J3841" s="89">
        <v>3835</v>
      </c>
      <c r="K3841" s="98" t="s">
        <v>28739</v>
      </c>
      <c r="L3841" s="89"/>
      <c r="M3841" s="96"/>
      <c r="N3841" s="89"/>
      <c r="O3841" s="96"/>
      <c r="P3841" s="47" t="s">
        <v>27928</v>
      </c>
      <c r="Q3841" s="53"/>
      <c r="R3841" s="54"/>
      <c r="S3841" s="3"/>
      <c r="AH3841"/>
      <c r="AI3841"/>
      <c r="AJ3841"/>
      <c r="AK3841"/>
    </row>
    <row r="3842" spans="1:37" ht="60">
      <c r="A3842" s="55" t="s">
        <v>0</v>
      </c>
      <c r="B3842" s="43">
        <v>3841</v>
      </c>
      <c r="C3842" s="49" t="s">
        <v>7094</v>
      </c>
      <c r="D3842" s="52" t="s">
        <v>7095</v>
      </c>
      <c r="E3842" s="60">
        <v>18</v>
      </c>
      <c r="F3842" s="60">
        <v>4033020</v>
      </c>
      <c r="G3842" s="50"/>
      <c r="H3842" s="51"/>
      <c r="I3842" s="47"/>
      <c r="J3842" s="95">
        <v>3839</v>
      </c>
      <c r="K3842" s="98" t="s">
        <v>29964</v>
      </c>
      <c r="L3842" s="89"/>
      <c r="M3842" s="96"/>
      <c r="N3842" s="89"/>
      <c r="O3842" s="96"/>
      <c r="P3842" s="47" t="s">
        <v>27932</v>
      </c>
      <c r="Q3842" s="53"/>
      <c r="R3842" s="54"/>
      <c r="S3842" s="3"/>
      <c r="AH3842"/>
      <c r="AI3842"/>
      <c r="AJ3842"/>
      <c r="AK3842"/>
    </row>
    <row r="3843" spans="1:37" ht="72">
      <c r="A3843" s="55" t="s">
        <v>0</v>
      </c>
      <c r="B3843" s="43">
        <v>3842</v>
      </c>
      <c r="C3843" s="49" t="s">
        <v>7092</v>
      </c>
      <c r="D3843" s="52" t="s">
        <v>7093</v>
      </c>
      <c r="E3843" s="60">
        <v>3</v>
      </c>
      <c r="F3843" s="60">
        <v>22006010</v>
      </c>
      <c r="G3843" s="49" t="s">
        <v>28739</v>
      </c>
      <c r="H3843" s="51"/>
      <c r="I3843" s="47"/>
      <c r="J3843" s="89">
        <v>3835</v>
      </c>
      <c r="K3843" s="98" t="s">
        <v>28739</v>
      </c>
      <c r="L3843" s="89"/>
      <c r="M3843" s="96"/>
      <c r="N3843" s="89"/>
      <c r="O3843" s="96"/>
      <c r="P3843" s="47" t="s">
        <v>27928</v>
      </c>
      <c r="Q3843" s="53"/>
      <c r="R3843" s="54"/>
      <c r="S3843" s="3"/>
      <c r="AH3843"/>
      <c r="AI3843"/>
      <c r="AJ3843"/>
      <c r="AK3843"/>
    </row>
    <row r="3844" spans="1:37" ht="60">
      <c r="A3844" s="55" t="s">
        <v>0</v>
      </c>
      <c r="B3844" s="43">
        <v>3843</v>
      </c>
      <c r="C3844" s="49" t="s">
        <v>7090</v>
      </c>
      <c r="D3844" s="52" t="s">
        <v>7091</v>
      </c>
      <c r="E3844" s="60">
        <v>11</v>
      </c>
      <c r="F3844" s="60">
        <v>1011003</v>
      </c>
      <c r="G3844" s="49" t="s">
        <v>28739</v>
      </c>
      <c r="H3844" s="51"/>
      <c r="I3844" s="47"/>
      <c r="J3844" s="89">
        <v>3835</v>
      </c>
      <c r="K3844" s="98" t="s">
        <v>28739</v>
      </c>
      <c r="L3844" s="89"/>
      <c r="M3844" s="96"/>
      <c r="N3844" s="89"/>
      <c r="O3844" s="96"/>
      <c r="P3844" s="47" t="s">
        <v>27928</v>
      </c>
      <c r="Q3844" s="53"/>
      <c r="R3844" s="54"/>
      <c r="S3844" s="3"/>
      <c r="AH3844"/>
      <c r="AI3844"/>
      <c r="AJ3844"/>
      <c r="AK3844"/>
    </row>
    <row r="3845" spans="1:37" ht="72">
      <c r="A3845" s="55" t="s">
        <v>0</v>
      </c>
      <c r="B3845" s="43">
        <v>3844</v>
      </c>
      <c r="C3845" s="49" t="s">
        <v>7088</v>
      </c>
      <c r="D3845" s="52" t="s">
        <v>7089</v>
      </c>
      <c r="E3845" s="60">
        <v>71</v>
      </c>
      <c r="F3845" s="60">
        <v>5001007</v>
      </c>
      <c r="G3845" s="50"/>
      <c r="H3845" s="51"/>
      <c r="I3845" s="47"/>
      <c r="J3845" s="95">
        <v>3825</v>
      </c>
      <c r="K3845" s="98" t="s">
        <v>28451</v>
      </c>
      <c r="L3845" s="89"/>
      <c r="M3845" s="96"/>
      <c r="N3845" s="89"/>
      <c r="O3845" s="96"/>
      <c r="P3845" s="47" t="s">
        <v>27932</v>
      </c>
      <c r="Q3845" s="53"/>
      <c r="R3845" s="54"/>
      <c r="S3845" s="3"/>
      <c r="AH3845"/>
      <c r="AI3845"/>
      <c r="AJ3845"/>
      <c r="AK3845"/>
    </row>
    <row r="3846" spans="1:37" ht="72">
      <c r="A3846" s="55" t="s">
        <v>0</v>
      </c>
      <c r="B3846" s="43">
        <v>3845</v>
      </c>
      <c r="C3846" s="49" t="s">
        <v>7085</v>
      </c>
      <c r="D3846" s="52" t="s">
        <v>7087</v>
      </c>
      <c r="E3846" s="60">
        <v>5</v>
      </c>
      <c r="F3846" s="60">
        <v>2006017</v>
      </c>
      <c r="G3846" s="49" t="s">
        <v>28739</v>
      </c>
      <c r="H3846" s="51"/>
      <c r="I3846" s="47"/>
      <c r="J3846" s="89">
        <v>3835</v>
      </c>
      <c r="K3846" s="98" t="s">
        <v>28739</v>
      </c>
      <c r="L3846" s="89"/>
      <c r="M3846" s="96"/>
      <c r="N3846" s="89"/>
      <c r="O3846" s="96"/>
      <c r="P3846" s="47" t="s">
        <v>27931</v>
      </c>
      <c r="Q3846" s="53"/>
      <c r="R3846" s="54"/>
      <c r="S3846" s="3"/>
      <c r="AH3846"/>
      <c r="AI3846"/>
      <c r="AJ3846"/>
      <c r="AK3846"/>
    </row>
    <row r="3847" spans="1:37" ht="60">
      <c r="A3847" s="55" t="s">
        <v>0</v>
      </c>
      <c r="B3847" s="43">
        <v>3846</v>
      </c>
      <c r="C3847" s="49" t="s">
        <v>7085</v>
      </c>
      <c r="D3847" s="52" t="s">
        <v>7086</v>
      </c>
      <c r="E3847" s="60">
        <v>2</v>
      </c>
      <c r="F3847" s="60">
        <v>4003021</v>
      </c>
      <c r="G3847" s="50"/>
      <c r="H3847" s="51"/>
      <c r="I3847" s="47"/>
      <c r="J3847" s="95">
        <v>3845</v>
      </c>
      <c r="K3847" s="98" t="s">
        <v>29965</v>
      </c>
      <c r="L3847" s="89"/>
      <c r="M3847" s="96"/>
      <c r="N3847" s="89"/>
      <c r="O3847" s="96"/>
      <c r="P3847" s="47" t="s">
        <v>27930</v>
      </c>
      <c r="Q3847" s="53"/>
      <c r="R3847" s="54"/>
      <c r="S3847" s="3"/>
      <c r="AH3847"/>
      <c r="AI3847"/>
      <c r="AJ3847"/>
      <c r="AK3847"/>
    </row>
    <row r="3848" spans="1:37" ht="60">
      <c r="A3848" s="55" t="s">
        <v>0</v>
      </c>
      <c r="B3848" s="43">
        <v>3847</v>
      </c>
      <c r="C3848" s="49" t="s">
        <v>7083</v>
      </c>
      <c r="D3848" s="52" t="s">
        <v>7084</v>
      </c>
      <c r="E3848" s="60">
        <v>111</v>
      </c>
      <c r="F3848" s="60">
        <v>1003021</v>
      </c>
      <c r="G3848" s="49" t="s">
        <v>28149</v>
      </c>
      <c r="H3848" s="51"/>
      <c r="I3848" s="47"/>
      <c r="J3848" s="89"/>
      <c r="K3848" s="98"/>
      <c r="L3848" s="89"/>
      <c r="M3848" s="96"/>
      <c r="N3848" s="89"/>
      <c r="O3848" s="96"/>
      <c r="P3848" s="47" t="s">
        <v>27929</v>
      </c>
      <c r="Q3848" s="53"/>
      <c r="R3848" s="54"/>
      <c r="S3848" s="3"/>
      <c r="AH3848"/>
      <c r="AI3848"/>
      <c r="AJ3848"/>
      <c r="AK3848"/>
    </row>
    <row r="3849" spans="1:37" ht="48">
      <c r="A3849" s="55" t="s">
        <v>14360</v>
      </c>
      <c r="B3849" s="43">
        <v>3848</v>
      </c>
      <c r="C3849" s="49" t="s">
        <v>7081</v>
      </c>
      <c r="D3849" s="52" t="s">
        <v>7082</v>
      </c>
      <c r="E3849" s="60">
        <v>3</v>
      </c>
      <c r="F3849" s="60">
        <v>27005007</v>
      </c>
      <c r="G3849" s="50" t="s">
        <v>28149</v>
      </c>
      <c r="H3849" s="51"/>
      <c r="I3849" s="47"/>
      <c r="J3849" s="89">
        <v>3847</v>
      </c>
      <c r="K3849" s="98" t="s">
        <v>29966</v>
      </c>
      <c r="L3849" s="89"/>
      <c r="M3849" s="96"/>
      <c r="N3849" s="89"/>
      <c r="O3849" s="96"/>
      <c r="P3849" s="47" t="s">
        <v>27929</v>
      </c>
      <c r="Q3849" s="53"/>
      <c r="R3849" s="54"/>
      <c r="S3849" s="3"/>
      <c r="AH3849"/>
      <c r="AI3849"/>
      <c r="AJ3849"/>
      <c r="AK3849"/>
    </row>
    <row r="3850" spans="1:37" ht="60">
      <c r="A3850" s="55" t="s">
        <v>0</v>
      </c>
      <c r="B3850" s="43">
        <v>3849</v>
      </c>
      <c r="C3850" s="49" t="s">
        <v>7079</v>
      </c>
      <c r="D3850" s="52" t="s">
        <v>7080</v>
      </c>
      <c r="E3850" s="60">
        <v>5</v>
      </c>
      <c r="F3850" s="60">
        <v>3014010</v>
      </c>
      <c r="G3850" s="50"/>
      <c r="H3850" s="51"/>
      <c r="I3850" s="47"/>
      <c r="J3850" s="95">
        <v>3537</v>
      </c>
      <c r="K3850" s="98" t="s">
        <v>29913</v>
      </c>
      <c r="L3850" s="89"/>
      <c r="M3850" s="96"/>
      <c r="N3850" s="89"/>
      <c r="O3850" s="96"/>
      <c r="P3850" s="47" t="s">
        <v>27927</v>
      </c>
      <c r="Q3850" s="53"/>
      <c r="R3850" s="54"/>
      <c r="S3850" s="3"/>
      <c r="AH3850"/>
      <c r="AI3850"/>
      <c r="AJ3850"/>
      <c r="AK3850"/>
    </row>
    <row r="3851" spans="1:37" ht="48">
      <c r="A3851" s="55" t="s">
        <v>0</v>
      </c>
      <c r="B3851" s="43">
        <v>3850</v>
      </c>
      <c r="C3851" s="49" t="s">
        <v>7077</v>
      </c>
      <c r="D3851" s="52" t="s">
        <v>7078</v>
      </c>
      <c r="E3851" s="60">
        <v>4</v>
      </c>
      <c r="F3851" s="60">
        <v>13008012</v>
      </c>
      <c r="G3851" s="50"/>
      <c r="H3851" s="51"/>
      <c r="I3851" s="47"/>
      <c r="J3851" s="94"/>
      <c r="K3851" s="98"/>
      <c r="L3851" s="89"/>
      <c r="M3851" s="96"/>
      <c r="N3851" s="89"/>
      <c r="O3851" s="96"/>
      <c r="P3851" s="47" t="s">
        <v>27932</v>
      </c>
      <c r="Q3851" s="53"/>
      <c r="R3851" s="54"/>
      <c r="S3851" s="3"/>
      <c r="AH3851"/>
      <c r="AI3851"/>
      <c r="AJ3851"/>
      <c r="AK3851"/>
    </row>
    <row r="3852" spans="1:37" ht="60">
      <c r="A3852" s="55" t="s">
        <v>0</v>
      </c>
      <c r="B3852" s="43">
        <v>3851</v>
      </c>
      <c r="C3852" s="49" t="s">
        <v>7075</v>
      </c>
      <c r="D3852" s="52" t="s">
        <v>7076</v>
      </c>
      <c r="E3852" s="60">
        <v>12</v>
      </c>
      <c r="F3852" s="60">
        <v>7003022</v>
      </c>
      <c r="G3852" s="50"/>
      <c r="H3852" s="51"/>
      <c r="I3852" s="47"/>
      <c r="J3852" s="94"/>
      <c r="K3852" s="98"/>
      <c r="L3852" s="89"/>
      <c r="M3852" s="96"/>
      <c r="N3852" s="89"/>
      <c r="O3852" s="96"/>
      <c r="P3852" s="47" t="s">
        <v>27927</v>
      </c>
      <c r="Q3852" s="53"/>
      <c r="R3852" s="54"/>
      <c r="S3852" s="3"/>
      <c r="AH3852"/>
      <c r="AI3852"/>
      <c r="AJ3852"/>
      <c r="AK3852"/>
    </row>
    <row r="3853" spans="1:37" ht="60">
      <c r="A3853" s="55" t="s">
        <v>0</v>
      </c>
      <c r="B3853" s="43">
        <v>3852</v>
      </c>
      <c r="C3853" s="49" t="s">
        <v>7073</v>
      </c>
      <c r="D3853" s="52" t="s">
        <v>7074</v>
      </c>
      <c r="E3853" s="60">
        <v>19</v>
      </c>
      <c r="F3853" s="60">
        <v>4021028</v>
      </c>
      <c r="G3853" s="50"/>
      <c r="H3853" s="51"/>
      <c r="I3853" s="47"/>
      <c r="J3853" s="95">
        <v>3851</v>
      </c>
      <c r="K3853" s="98" t="s">
        <v>29967</v>
      </c>
      <c r="L3853" s="89"/>
      <c r="M3853" s="96"/>
      <c r="N3853" s="89"/>
      <c r="O3853" s="96"/>
      <c r="P3853" s="47" t="s">
        <v>27928</v>
      </c>
      <c r="Q3853" s="53"/>
      <c r="R3853" s="54"/>
      <c r="S3853" s="3"/>
      <c r="AH3853"/>
      <c r="AI3853"/>
      <c r="AJ3853"/>
      <c r="AK3853"/>
    </row>
    <row r="3854" spans="1:37" ht="72">
      <c r="A3854" s="55" t="s">
        <v>0</v>
      </c>
      <c r="B3854" s="43">
        <v>3853</v>
      </c>
      <c r="C3854" s="49" t="s">
        <v>7071</v>
      </c>
      <c r="D3854" s="52" t="s">
        <v>7072</v>
      </c>
      <c r="E3854" s="60">
        <v>2</v>
      </c>
      <c r="F3854" s="60">
        <v>1010013</v>
      </c>
      <c r="G3854" s="50"/>
      <c r="H3854" s="51"/>
      <c r="I3854" s="47"/>
      <c r="J3854" s="95">
        <v>3851</v>
      </c>
      <c r="K3854" s="98" t="s">
        <v>29967</v>
      </c>
      <c r="L3854" s="89"/>
      <c r="M3854" s="96"/>
      <c r="N3854" s="89"/>
      <c r="O3854" s="96"/>
      <c r="P3854" s="47" t="s">
        <v>27927</v>
      </c>
      <c r="Q3854" s="53"/>
      <c r="R3854" s="54"/>
      <c r="S3854" s="3"/>
      <c r="AH3854"/>
      <c r="AI3854"/>
      <c r="AJ3854"/>
      <c r="AK3854"/>
    </row>
    <row r="3855" spans="1:37" ht="48">
      <c r="A3855" s="55" t="s">
        <v>0</v>
      </c>
      <c r="B3855" s="43">
        <v>3854</v>
      </c>
      <c r="C3855" s="49" t="s">
        <v>7069</v>
      </c>
      <c r="D3855" s="52" t="s">
        <v>7070</v>
      </c>
      <c r="E3855" s="60">
        <v>1</v>
      </c>
      <c r="F3855" s="60">
        <v>21012012</v>
      </c>
      <c r="G3855" s="50"/>
      <c r="H3855" s="51"/>
      <c r="I3855" s="47"/>
      <c r="J3855" s="94"/>
      <c r="K3855" s="98"/>
      <c r="L3855" s="89"/>
      <c r="M3855" s="96"/>
      <c r="N3855" s="89"/>
      <c r="O3855" s="96"/>
      <c r="P3855" s="47" t="s">
        <v>27927</v>
      </c>
      <c r="Q3855" s="53"/>
      <c r="R3855" s="54"/>
      <c r="S3855" s="3"/>
      <c r="AH3855"/>
      <c r="AI3855"/>
      <c r="AJ3855"/>
      <c r="AK3855"/>
    </row>
    <row r="3856" spans="1:37" ht="60">
      <c r="A3856" s="55" t="s">
        <v>0</v>
      </c>
      <c r="B3856" s="43">
        <v>3855</v>
      </c>
      <c r="C3856" s="49" t="s">
        <v>7067</v>
      </c>
      <c r="D3856" s="52" t="s">
        <v>7068</v>
      </c>
      <c r="E3856" s="60">
        <v>1</v>
      </c>
      <c r="F3856" s="60">
        <v>13004002</v>
      </c>
      <c r="G3856" s="50"/>
      <c r="H3856" s="51"/>
      <c r="I3856" s="47"/>
      <c r="J3856" s="94"/>
      <c r="K3856" s="98"/>
      <c r="L3856" s="89"/>
      <c r="M3856" s="96"/>
      <c r="N3856" s="89"/>
      <c r="O3856" s="96"/>
      <c r="P3856" s="47" t="s">
        <v>27931</v>
      </c>
      <c r="Q3856" s="53"/>
      <c r="R3856" s="54"/>
      <c r="S3856" s="3"/>
      <c r="AH3856"/>
      <c r="AI3856"/>
      <c r="AJ3856"/>
      <c r="AK3856"/>
    </row>
    <row r="3857" spans="1:37" ht="72">
      <c r="A3857" s="55" t="s">
        <v>0</v>
      </c>
      <c r="B3857" s="43">
        <v>3856</v>
      </c>
      <c r="C3857" s="49" t="s">
        <v>7065</v>
      </c>
      <c r="D3857" s="52" t="s">
        <v>7066</v>
      </c>
      <c r="E3857" s="60">
        <v>2</v>
      </c>
      <c r="F3857" s="60">
        <v>1047013</v>
      </c>
      <c r="G3857" s="49" t="s">
        <v>29019</v>
      </c>
      <c r="H3857" s="51"/>
      <c r="I3857" s="47"/>
      <c r="J3857" s="89"/>
      <c r="K3857" s="98"/>
      <c r="L3857" s="89"/>
      <c r="M3857" s="96"/>
      <c r="N3857" s="89"/>
      <c r="O3857" s="96"/>
      <c r="P3857" s="47" t="s">
        <v>28717</v>
      </c>
      <c r="Q3857" s="53"/>
      <c r="R3857" s="54"/>
      <c r="S3857" s="3"/>
      <c r="AH3857"/>
      <c r="AI3857"/>
      <c r="AJ3857"/>
      <c r="AK3857"/>
    </row>
    <row r="3858" spans="1:37" ht="60">
      <c r="A3858" s="55" t="s">
        <v>0</v>
      </c>
      <c r="B3858" s="43">
        <v>3857</v>
      </c>
      <c r="C3858" s="49" t="s">
        <v>7063</v>
      </c>
      <c r="D3858" s="52" t="s">
        <v>7064</v>
      </c>
      <c r="E3858" s="60">
        <v>11</v>
      </c>
      <c r="F3858" s="60">
        <v>5032022</v>
      </c>
      <c r="G3858" s="49" t="s">
        <v>28652</v>
      </c>
      <c r="H3858" s="51"/>
      <c r="I3858" s="47"/>
      <c r="J3858" s="89"/>
      <c r="K3858" s="98"/>
      <c r="L3858" s="89"/>
      <c r="M3858" s="96"/>
      <c r="N3858" s="89"/>
      <c r="O3858" s="96"/>
      <c r="P3858" s="47" t="s">
        <v>28717</v>
      </c>
      <c r="Q3858" s="53"/>
      <c r="R3858" s="54"/>
      <c r="S3858" s="3"/>
      <c r="AH3858"/>
      <c r="AI3858"/>
      <c r="AJ3858"/>
      <c r="AK3858"/>
    </row>
    <row r="3859" spans="1:37" ht="72">
      <c r="A3859" s="55" t="s">
        <v>0</v>
      </c>
      <c r="B3859" s="43">
        <v>3858</v>
      </c>
      <c r="C3859" s="49" t="s">
        <v>7061</v>
      </c>
      <c r="D3859" s="52" t="s">
        <v>7062</v>
      </c>
      <c r="E3859" s="60">
        <v>2</v>
      </c>
      <c r="F3859" s="60">
        <v>1003024</v>
      </c>
      <c r="G3859" s="50" t="s">
        <v>28652</v>
      </c>
      <c r="H3859" s="51"/>
      <c r="I3859" s="47"/>
      <c r="J3859" s="89">
        <v>3857</v>
      </c>
      <c r="K3859" s="98" t="s">
        <v>28652</v>
      </c>
      <c r="L3859" s="89"/>
      <c r="M3859" s="96"/>
      <c r="N3859" s="89"/>
      <c r="O3859" s="96"/>
      <c r="P3859" s="47" t="s">
        <v>27927</v>
      </c>
      <c r="Q3859" s="53"/>
      <c r="R3859" s="54"/>
      <c r="S3859" s="3"/>
      <c r="AH3859"/>
      <c r="AI3859"/>
      <c r="AJ3859"/>
      <c r="AK3859"/>
    </row>
    <row r="3860" spans="1:37" ht="48">
      <c r="A3860" s="55" t="s">
        <v>0</v>
      </c>
      <c r="B3860" s="43">
        <v>3859</v>
      </c>
      <c r="C3860" s="49" t="s">
        <v>7059</v>
      </c>
      <c r="D3860" s="52" t="s">
        <v>7060</v>
      </c>
      <c r="E3860" s="60">
        <v>2</v>
      </c>
      <c r="F3860" s="60">
        <v>20018008</v>
      </c>
      <c r="G3860" s="49" t="s">
        <v>29020</v>
      </c>
      <c r="H3860" s="51"/>
      <c r="I3860" s="47"/>
      <c r="J3860" s="89"/>
      <c r="K3860" s="98"/>
      <c r="L3860" s="89"/>
      <c r="M3860" s="96"/>
      <c r="N3860" s="89"/>
      <c r="O3860" s="96"/>
      <c r="P3860" s="47" t="s">
        <v>28717</v>
      </c>
      <c r="Q3860" s="53"/>
      <c r="R3860" s="54"/>
      <c r="S3860" s="3"/>
      <c r="AH3860"/>
      <c r="AI3860"/>
      <c r="AJ3860"/>
      <c r="AK3860"/>
    </row>
    <row r="3861" spans="1:37" ht="72">
      <c r="A3861" s="55" t="s">
        <v>0</v>
      </c>
      <c r="B3861" s="43">
        <v>3860</v>
      </c>
      <c r="C3861" s="49" t="s">
        <v>7056</v>
      </c>
      <c r="D3861" s="52" t="s">
        <v>7058</v>
      </c>
      <c r="E3861" s="60">
        <v>2</v>
      </c>
      <c r="F3861" s="60">
        <v>8001013</v>
      </c>
      <c r="G3861" s="50" t="s">
        <v>28442</v>
      </c>
      <c r="H3861" s="51"/>
      <c r="I3861" s="47"/>
      <c r="J3861" s="89">
        <v>2005</v>
      </c>
      <c r="K3861" s="98" t="s">
        <v>28442</v>
      </c>
      <c r="L3861" s="89"/>
      <c r="M3861" s="96"/>
      <c r="N3861" s="89"/>
      <c r="O3861" s="96"/>
      <c r="P3861" s="47" t="s">
        <v>27947</v>
      </c>
      <c r="Q3861" s="53"/>
      <c r="R3861" s="54"/>
      <c r="S3861" s="3"/>
      <c r="AH3861"/>
      <c r="AI3861"/>
      <c r="AJ3861"/>
      <c r="AK3861"/>
    </row>
    <row r="3862" spans="1:37" ht="72">
      <c r="A3862" s="55" t="s">
        <v>14360</v>
      </c>
      <c r="B3862" s="43">
        <v>3861</v>
      </c>
      <c r="C3862" s="49" t="s">
        <v>7056</v>
      </c>
      <c r="D3862" s="52" t="s">
        <v>7057</v>
      </c>
      <c r="E3862" s="60">
        <v>8</v>
      </c>
      <c r="F3862" s="60">
        <v>15005012</v>
      </c>
      <c r="G3862" s="50"/>
      <c r="H3862" s="51"/>
      <c r="I3862" s="47"/>
      <c r="J3862" s="95">
        <v>3860</v>
      </c>
      <c r="K3862" s="98" t="s">
        <v>29970</v>
      </c>
      <c r="L3862" s="89"/>
      <c r="M3862" s="96"/>
      <c r="N3862" s="89"/>
      <c r="O3862" s="96"/>
      <c r="P3862" s="47" t="s">
        <v>27947</v>
      </c>
      <c r="Q3862" s="53"/>
      <c r="R3862" s="54"/>
      <c r="S3862" s="3"/>
      <c r="AH3862"/>
      <c r="AI3862"/>
      <c r="AJ3862"/>
      <c r="AK3862"/>
    </row>
    <row r="3863" spans="1:37" ht="48">
      <c r="A3863" s="55" t="s">
        <v>0</v>
      </c>
      <c r="B3863" s="43">
        <v>3862</v>
      </c>
      <c r="C3863" s="49" t="s">
        <v>7054</v>
      </c>
      <c r="D3863" s="52" t="s">
        <v>7055</v>
      </c>
      <c r="E3863" s="60">
        <v>1</v>
      </c>
      <c r="F3863" s="60">
        <v>9019020</v>
      </c>
      <c r="G3863" s="50"/>
      <c r="H3863" s="51"/>
      <c r="I3863" s="47"/>
      <c r="J3863" s="94"/>
      <c r="K3863" s="98"/>
      <c r="L3863" s="89"/>
      <c r="M3863" s="96"/>
      <c r="N3863" s="89"/>
      <c r="O3863" s="96"/>
      <c r="P3863" s="47" t="s">
        <v>27928</v>
      </c>
      <c r="Q3863" s="53"/>
      <c r="R3863" s="54"/>
      <c r="S3863" s="3"/>
      <c r="AH3863"/>
      <c r="AI3863"/>
      <c r="AJ3863"/>
      <c r="AK3863"/>
    </row>
    <row r="3864" spans="1:37" ht="60">
      <c r="A3864" s="55" t="s">
        <v>0</v>
      </c>
      <c r="B3864" s="43">
        <v>3863</v>
      </c>
      <c r="C3864" s="49" t="s">
        <v>7052</v>
      </c>
      <c r="D3864" s="52" t="s">
        <v>7053</v>
      </c>
      <c r="E3864" s="60">
        <v>24</v>
      </c>
      <c r="F3864" s="60">
        <v>1017018</v>
      </c>
      <c r="G3864" s="50"/>
      <c r="H3864" s="51"/>
      <c r="I3864" s="47"/>
      <c r="J3864" s="94"/>
      <c r="K3864" s="98"/>
      <c r="L3864" s="89"/>
      <c r="M3864" s="96"/>
      <c r="N3864" s="89"/>
      <c r="O3864" s="96"/>
      <c r="P3864" s="47" t="s">
        <v>27947</v>
      </c>
      <c r="Q3864" s="53"/>
      <c r="R3864" s="54"/>
      <c r="S3864" s="3"/>
      <c r="AH3864"/>
      <c r="AI3864"/>
      <c r="AJ3864"/>
      <c r="AK3864"/>
    </row>
    <row r="3865" spans="1:37" ht="48">
      <c r="A3865" s="55" t="s">
        <v>0</v>
      </c>
      <c r="B3865" s="43">
        <v>3864</v>
      </c>
      <c r="C3865" s="49" t="s">
        <v>7050</v>
      </c>
      <c r="D3865" s="52" t="s">
        <v>7051</v>
      </c>
      <c r="E3865" s="60">
        <v>4</v>
      </c>
      <c r="F3865" s="60">
        <v>14012003</v>
      </c>
      <c r="G3865" s="50"/>
      <c r="H3865" s="51"/>
      <c r="I3865" s="47"/>
      <c r="J3865" s="94"/>
      <c r="K3865" s="98"/>
      <c r="L3865" s="89"/>
      <c r="M3865" s="96"/>
      <c r="N3865" s="89"/>
      <c r="O3865" s="96"/>
      <c r="P3865" s="47" t="s">
        <v>27938</v>
      </c>
      <c r="Q3865" s="53"/>
      <c r="R3865" s="54"/>
      <c r="S3865" s="3"/>
      <c r="AH3865"/>
      <c r="AI3865"/>
      <c r="AJ3865"/>
      <c r="AK3865"/>
    </row>
    <row r="3866" spans="1:37" ht="48">
      <c r="A3866" s="55" t="s">
        <v>0</v>
      </c>
      <c r="B3866" s="43">
        <v>3865</v>
      </c>
      <c r="C3866" s="49" t="s">
        <v>7048</v>
      </c>
      <c r="D3866" s="52" t="s">
        <v>7049</v>
      </c>
      <c r="E3866" s="60">
        <v>5</v>
      </c>
      <c r="F3866" s="60">
        <v>1010022</v>
      </c>
      <c r="G3866" s="50"/>
      <c r="H3866" s="51"/>
      <c r="I3866" s="47"/>
      <c r="J3866" s="94"/>
      <c r="K3866" s="98"/>
      <c r="L3866" s="89"/>
      <c r="M3866" s="96"/>
      <c r="N3866" s="89"/>
      <c r="O3866" s="96"/>
      <c r="P3866" s="47" t="s">
        <v>27938</v>
      </c>
      <c r="Q3866" s="53"/>
      <c r="R3866" s="54"/>
      <c r="S3866" s="3"/>
      <c r="AH3866"/>
      <c r="AI3866"/>
      <c r="AJ3866"/>
      <c r="AK3866"/>
    </row>
    <row r="3867" spans="1:37" ht="60">
      <c r="A3867" s="55" t="s">
        <v>0</v>
      </c>
      <c r="B3867" s="43">
        <v>3866</v>
      </c>
      <c r="C3867" s="49" t="s">
        <v>7046</v>
      </c>
      <c r="D3867" s="52" t="s">
        <v>7047</v>
      </c>
      <c r="E3867" s="60">
        <v>4</v>
      </c>
      <c r="F3867" s="60">
        <v>1010013</v>
      </c>
      <c r="G3867" s="50"/>
      <c r="H3867" s="51"/>
      <c r="I3867" s="47"/>
      <c r="J3867" s="95">
        <v>3865</v>
      </c>
      <c r="K3867" s="98" t="s">
        <v>29972</v>
      </c>
      <c r="L3867" s="89"/>
      <c r="M3867" s="96"/>
      <c r="N3867" s="89"/>
      <c r="O3867" s="96"/>
      <c r="P3867" s="47" t="s">
        <v>27930</v>
      </c>
      <c r="Q3867" s="53"/>
      <c r="R3867" s="54"/>
      <c r="S3867" s="3"/>
      <c r="AH3867"/>
      <c r="AI3867"/>
      <c r="AJ3867"/>
      <c r="AK3867"/>
    </row>
    <row r="3868" spans="1:37" ht="72">
      <c r="A3868" s="55" t="s">
        <v>0</v>
      </c>
      <c r="B3868" s="43">
        <v>3867</v>
      </c>
      <c r="C3868" s="49" t="s">
        <v>7044</v>
      </c>
      <c r="D3868" s="52" t="s">
        <v>7045</v>
      </c>
      <c r="E3868" s="60">
        <v>26</v>
      </c>
      <c r="F3868" s="60">
        <v>1029034</v>
      </c>
      <c r="G3868" s="49" t="s">
        <v>28377</v>
      </c>
      <c r="H3868" s="51"/>
      <c r="I3868" s="47"/>
      <c r="J3868" s="89"/>
      <c r="K3868" s="98"/>
      <c r="L3868" s="89"/>
      <c r="M3868" s="96"/>
      <c r="N3868" s="89"/>
      <c r="O3868" s="96"/>
      <c r="P3868" s="47" t="s">
        <v>27929</v>
      </c>
      <c r="Q3868" s="53"/>
      <c r="R3868" s="54"/>
      <c r="S3868" s="3"/>
      <c r="AH3868"/>
      <c r="AI3868"/>
      <c r="AJ3868"/>
      <c r="AK3868"/>
    </row>
    <row r="3869" spans="1:37" ht="60">
      <c r="A3869" s="55" t="s">
        <v>0</v>
      </c>
      <c r="B3869" s="43">
        <v>3868</v>
      </c>
      <c r="C3869" s="49" t="s">
        <v>7040</v>
      </c>
      <c r="D3869" s="52" t="s">
        <v>7043</v>
      </c>
      <c r="E3869" s="60">
        <v>6</v>
      </c>
      <c r="F3869" s="60">
        <v>20002015</v>
      </c>
      <c r="G3869" s="50" t="s">
        <v>28171</v>
      </c>
      <c r="H3869" s="51"/>
      <c r="I3869" s="47"/>
      <c r="J3869" s="89"/>
      <c r="K3869" s="98"/>
      <c r="L3869" s="89"/>
      <c r="M3869" s="96"/>
      <c r="N3869" s="89"/>
      <c r="O3869" s="96"/>
      <c r="P3869" s="47" t="s">
        <v>27929</v>
      </c>
      <c r="Q3869" s="53"/>
      <c r="R3869" s="54"/>
      <c r="S3869" s="3"/>
      <c r="AH3869"/>
      <c r="AI3869"/>
      <c r="AJ3869"/>
      <c r="AK3869"/>
    </row>
    <row r="3870" spans="1:37" ht="48">
      <c r="A3870" s="55" t="s">
        <v>0</v>
      </c>
      <c r="B3870" s="43">
        <v>3869</v>
      </c>
      <c r="C3870" s="49" t="s">
        <v>7040</v>
      </c>
      <c r="D3870" s="52" t="s">
        <v>7042</v>
      </c>
      <c r="E3870" s="60">
        <v>1</v>
      </c>
      <c r="F3870" s="60">
        <v>1030037</v>
      </c>
      <c r="G3870" s="50"/>
      <c r="H3870" s="51"/>
      <c r="I3870" s="47"/>
      <c r="J3870" s="94"/>
      <c r="K3870" s="98"/>
      <c r="L3870" s="89"/>
      <c r="M3870" s="96"/>
      <c r="N3870" s="89"/>
      <c r="O3870" s="96"/>
      <c r="P3870" s="47" t="s">
        <v>27927</v>
      </c>
      <c r="Q3870" s="53"/>
      <c r="R3870" s="54"/>
      <c r="S3870" s="3"/>
      <c r="AH3870"/>
      <c r="AI3870"/>
      <c r="AJ3870"/>
      <c r="AK3870"/>
    </row>
    <row r="3871" spans="1:37" ht="60">
      <c r="A3871" s="55" t="s">
        <v>0</v>
      </c>
      <c r="B3871" s="43">
        <v>3870</v>
      </c>
      <c r="C3871" s="49" t="s">
        <v>7040</v>
      </c>
      <c r="D3871" s="52" t="s">
        <v>7041</v>
      </c>
      <c r="E3871" s="60">
        <v>8</v>
      </c>
      <c r="F3871" s="60">
        <v>1028019</v>
      </c>
      <c r="G3871" s="50"/>
      <c r="H3871" s="51"/>
      <c r="I3871" s="47"/>
      <c r="J3871" s="95">
        <v>3869</v>
      </c>
      <c r="K3871" s="98" t="s">
        <v>29973</v>
      </c>
      <c r="L3871" s="89"/>
      <c r="M3871" s="96"/>
      <c r="N3871" s="89"/>
      <c r="O3871" s="96"/>
      <c r="P3871" s="47" t="s">
        <v>27932</v>
      </c>
      <c r="Q3871" s="53"/>
      <c r="R3871" s="54"/>
      <c r="S3871" s="3"/>
      <c r="AH3871"/>
      <c r="AI3871"/>
      <c r="AJ3871"/>
      <c r="AK3871"/>
    </row>
    <row r="3872" spans="1:37" ht="60">
      <c r="A3872" s="55" t="s">
        <v>0</v>
      </c>
      <c r="B3872" s="43">
        <v>3871</v>
      </c>
      <c r="C3872" s="49" t="s">
        <v>7038</v>
      </c>
      <c r="D3872" s="52" t="s">
        <v>7039</v>
      </c>
      <c r="E3872" s="60">
        <v>43</v>
      </c>
      <c r="F3872" s="60">
        <v>2024012</v>
      </c>
      <c r="G3872" s="50"/>
      <c r="H3872" s="51"/>
      <c r="I3872" s="47"/>
      <c r="J3872" s="94"/>
      <c r="K3872" s="98"/>
      <c r="L3872" s="89"/>
      <c r="M3872" s="96"/>
      <c r="N3872" s="89"/>
      <c r="O3872" s="96"/>
      <c r="P3872" s="47" t="s">
        <v>27927</v>
      </c>
      <c r="Q3872" s="53"/>
      <c r="R3872" s="54"/>
      <c r="S3872" s="3"/>
      <c r="AH3872"/>
      <c r="AI3872"/>
      <c r="AJ3872"/>
      <c r="AK3872"/>
    </row>
    <row r="3873" spans="1:37" ht="72">
      <c r="A3873" s="55" t="s">
        <v>0</v>
      </c>
      <c r="B3873" s="43">
        <v>3872</v>
      </c>
      <c r="C3873" s="49" t="s">
        <v>7036</v>
      </c>
      <c r="D3873" s="52" t="s">
        <v>7037</v>
      </c>
      <c r="E3873" s="60">
        <v>3</v>
      </c>
      <c r="F3873" s="60">
        <v>23015005</v>
      </c>
      <c r="G3873" s="50"/>
      <c r="H3873" s="51"/>
      <c r="I3873" s="47"/>
      <c r="J3873" s="95">
        <v>3871</v>
      </c>
      <c r="K3873" s="98" t="s">
        <v>29974</v>
      </c>
      <c r="L3873" s="89"/>
      <c r="M3873" s="96"/>
      <c r="N3873" s="89"/>
      <c r="O3873" s="96"/>
      <c r="P3873" s="47" t="s">
        <v>27932</v>
      </c>
      <c r="Q3873" s="53"/>
      <c r="R3873" s="54"/>
      <c r="S3873" s="3"/>
      <c r="AH3873"/>
      <c r="AI3873"/>
      <c r="AJ3873"/>
      <c r="AK3873"/>
    </row>
    <row r="3874" spans="1:37" ht="72">
      <c r="A3874" s="55" t="s">
        <v>0</v>
      </c>
      <c r="B3874" s="43">
        <v>3873</v>
      </c>
      <c r="C3874" s="49" t="s">
        <v>7034</v>
      </c>
      <c r="D3874" s="52" t="s">
        <v>7035</v>
      </c>
      <c r="E3874" s="60">
        <v>2</v>
      </c>
      <c r="F3874" s="60">
        <v>16003012</v>
      </c>
      <c r="G3874" s="49" t="s">
        <v>28931</v>
      </c>
      <c r="H3874" s="51"/>
      <c r="I3874" s="47"/>
      <c r="J3874" s="89">
        <v>3907</v>
      </c>
      <c r="K3874" s="98" t="s">
        <v>28931</v>
      </c>
      <c r="L3874" s="89"/>
      <c r="M3874" s="96"/>
      <c r="N3874" s="89"/>
      <c r="O3874" s="96"/>
      <c r="P3874" s="47" t="s">
        <v>27931</v>
      </c>
      <c r="Q3874" s="53"/>
      <c r="R3874" s="54"/>
      <c r="S3874" s="3"/>
      <c r="AH3874"/>
      <c r="AI3874"/>
      <c r="AJ3874"/>
      <c r="AK3874"/>
    </row>
    <row r="3875" spans="1:37" ht="48">
      <c r="A3875" s="55" t="s">
        <v>0</v>
      </c>
      <c r="B3875" s="43">
        <v>3874</v>
      </c>
      <c r="C3875" s="49" t="s">
        <v>7032</v>
      </c>
      <c r="D3875" s="52" t="s">
        <v>7033</v>
      </c>
      <c r="E3875" s="60">
        <v>3</v>
      </c>
      <c r="F3875" s="60">
        <v>9021009</v>
      </c>
      <c r="G3875" s="49" t="s">
        <v>28933</v>
      </c>
      <c r="H3875" s="51"/>
      <c r="I3875" s="47"/>
      <c r="J3875" s="89"/>
      <c r="K3875" s="98"/>
      <c r="L3875" s="89"/>
      <c r="M3875" s="96"/>
      <c r="N3875" s="89"/>
      <c r="O3875" s="96"/>
      <c r="P3875" s="47" t="s">
        <v>28717</v>
      </c>
      <c r="Q3875" s="53"/>
      <c r="R3875" s="54"/>
      <c r="S3875" s="3"/>
      <c r="AH3875"/>
      <c r="AI3875"/>
      <c r="AJ3875"/>
      <c r="AK3875"/>
    </row>
    <row r="3876" spans="1:37" ht="60">
      <c r="A3876" s="55" t="s">
        <v>0</v>
      </c>
      <c r="B3876" s="43">
        <v>3875</v>
      </c>
      <c r="C3876" s="49" t="s">
        <v>6964</v>
      </c>
      <c r="D3876" s="52" t="s">
        <v>7031</v>
      </c>
      <c r="E3876" s="60">
        <v>1</v>
      </c>
      <c r="F3876" s="60">
        <v>23025007</v>
      </c>
      <c r="G3876" s="49" t="s">
        <v>28933</v>
      </c>
      <c r="H3876" s="51"/>
      <c r="I3876" s="47"/>
      <c r="J3876" s="89">
        <v>3874</v>
      </c>
      <c r="K3876" s="98" t="s">
        <v>28933</v>
      </c>
      <c r="L3876" s="89"/>
      <c r="M3876" s="96"/>
      <c r="N3876" s="89"/>
      <c r="O3876" s="96"/>
      <c r="P3876" s="47" t="s">
        <v>27927</v>
      </c>
      <c r="Q3876" s="53"/>
      <c r="R3876" s="54"/>
      <c r="S3876" s="3"/>
      <c r="AH3876"/>
      <c r="AI3876"/>
      <c r="AJ3876"/>
      <c r="AK3876"/>
    </row>
    <row r="3877" spans="1:37" ht="60">
      <c r="A3877" s="55" t="s">
        <v>0</v>
      </c>
      <c r="B3877" s="43">
        <v>3876</v>
      </c>
      <c r="C3877" s="49" t="s">
        <v>6964</v>
      </c>
      <c r="D3877" s="52" t="s">
        <v>7030</v>
      </c>
      <c r="E3877" s="60">
        <v>33</v>
      </c>
      <c r="F3877" s="60">
        <v>1011027</v>
      </c>
      <c r="G3877" s="50"/>
      <c r="H3877" s="51"/>
      <c r="I3877" s="47"/>
      <c r="J3877" s="95">
        <v>3875</v>
      </c>
      <c r="K3877" s="98" t="s">
        <v>28933</v>
      </c>
      <c r="L3877" s="89"/>
      <c r="M3877" s="96"/>
      <c r="N3877" s="89"/>
      <c r="O3877" s="96"/>
      <c r="P3877" s="47" t="s">
        <v>27931</v>
      </c>
      <c r="Q3877" s="53"/>
      <c r="R3877" s="54"/>
      <c r="S3877" s="3"/>
      <c r="AH3877"/>
      <c r="AI3877"/>
      <c r="AJ3877"/>
      <c r="AK3877"/>
    </row>
    <row r="3878" spans="1:37" ht="72">
      <c r="A3878" s="55" t="s">
        <v>0</v>
      </c>
      <c r="B3878" s="43">
        <v>3877</v>
      </c>
      <c r="C3878" s="49" t="s">
        <v>7028</v>
      </c>
      <c r="D3878" s="52" t="s">
        <v>7029</v>
      </c>
      <c r="E3878" s="60">
        <v>7</v>
      </c>
      <c r="F3878" s="60">
        <v>1036020</v>
      </c>
      <c r="G3878" s="50"/>
      <c r="H3878" s="51"/>
      <c r="I3878" s="47"/>
      <c r="J3878" s="95">
        <v>3875</v>
      </c>
      <c r="K3878" s="98" t="s">
        <v>28933</v>
      </c>
      <c r="L3878" s="89"/>
      <c r="M3878" s="96"/>
      <c r="N3878" s="89"/>
      <c r="O3878" s="96"/>
      <c r="P3878" s="47" t="s">
        <v>27931</v>
      </c>
      <c r="Q3878" s="53"/>
      <c r="R3878" s="54"/>
      <c r="S3878" s="3"/>
      <c r="AH3878"/>
      <c r="AI3878"/>
      <c r="AJ3878"/>
      <c r="AK3878"/>
    </row>
    <row r="3879" spans="1:37" ht="84">
      <c r="A3879" s="55" t="s">
        <v>0</v>
      </c>
      <c r="B3879" s="43">
        <v>3878</v>
      </c>
      <c r="C3879" s="49" t="s">
        <v>7025</v>
      </c>
      <c r="D3879" s="52" t="s">
        <v>7027</v>
      </c>
      <c r="E3879" s="60">
        <v>57</v>
      </c>
      <c r="F3879" s="60">
        <v>1029034</v>
      </c>
      <c r="G3879" s="50"/>
      <c r="H3879" s="51"/>
      <c r="I3879" s="47"/>
      <c r="J3879" s="94">
        <v>3867</v>
      </c>
      <c r="K3879" s="98" t="s">
        <v>28377</v>
      </c>
      <c r="L3879" s="89"/>
      <c r="M3879" s="96"/>
      <c r="N3879" s="89"/>
      <c r="O3879" s="96"/>
      <c r="P3879" s="47" t="s">
        <v>27931</v>
      </c>
      <c r="Q3879" s="53"/>
      <c r="R3879" s="54"/>
      <c r="S3879" s="3"/>
      <c r="AH3879"/>
      <c r="AI3879"/>
      <c r="AJ3879"/>
      <c r="AK3879"/>
    </row>
    <row r="3880" spans="1:37" ht="48">
      <c r="A3880" s="55" t="s">
        <v>14360</v>
      </c>
      <c r="B3880" s="43">
        <v>3879</v>
      </c>
      <c r="C3880" s="49" t="s">
        <v>7025</v>
      </c>
      <c r="D3880" s="52" t="s">
        <v>7026</v>
      </c>
      <c r="E3880" s="60">
        <v>4</v>
      </c>
      <c r="F3880" s="60">
        <v>15006016</v>
      </c>
      <c r="G3880" s="50"/>
      <c r="H3880" s="51"/>
      <c r="I3880" s="47"/>
      <c r="J3880" s="95">
        <v>3880</v>
      </c>
      <c r="K3880" s="98" t="s">
        <v>29976</v>
      </c>
      <c r="L3880" s="89"/>
      <c r="M3880" s="96"/>
      <c r="N3880" s="89"/>
      <c r="O3880" s="96"/>
      <c r="P3880" s="47" t="s">
        <v>27927</v>
      </c>
      <c r="Q3880" s="53"/>
      <c r="R3880" s="54"/>
      <c r="S3880" s="3"/>
      <c r="AH3880"/>
      <c r="AI3880"/>
      <c r="AJ3880"/>
      <c r="AK3880"/>
    </row>
    <row r="3881" spans="1:37" ht="60">
      <c r="A3881" s="55" t="s">
        <v>0</v>
      </c>
      <c r="B3881" s="43">
        <v>3880</v>
      </c>
      <c r="C3881" s="49" t="s">
        <v>7023</v>
      </c>
      <c r="D3881" s="52" t="s">
        <v>7024</v>
      </c>
      <c r="E3881" s="60">
        <v>2</v>
      </c>
      <c r="F3881" s="60">
        <v>20001009</v>
      </c>
      <c r="G3881" s="50"/>
      <c r="H3881" s="51"/>
      <c r="I3881" s="47"/>
      <c r="J3881" s="95">
        <v>3867</v>
      </c>
      <c r="K3881" s="98" t="s">
        <v>28377</v>
      </c>
      <c r="L3881" s="89"/>
      <c r="M3881" s="96"/>
      <c r="N3881" s="89"/>
      <c r="O3881" s="96"/>
      <c r="P3881" s="47" t="s">
        <v>27928</v>
      </c>
      <c r="Q3881" s="53"/>
      <c r="R3881" s="54"/>
      <c r="S3881" s="3"/>
      <c r="AH3881"/>
      <c r="AI3881"/>
      <c r="AJ3881"/>
      <c r="AK3881"/>
    </row>
    <row r="3882" spans="1:37" ht="60">
      <c r="A3882" s="55" t="s">
        <v>0</v>
      </c>
      <c r="B3882" s="43">
        <v>3881</v>
      </c>
      <c r="C3882" s="49" t="s">
        <v>7021</v>
      </c>
      <c r="D3882" s="52" t="s">
        <v>7022</v>
      </c>
      <c r="E3882" s="60">
        <v>293</v>
      </c>
      <c r="F3882" s="60">
        <v>2004014</v>
      </c>
      <c r="G3882" s="50" t="s">
        <v>28377</v>
      </c>
      <c r="H3882" s="51"/>
      <c r="I3882" s="47"/>
      <c r="J3882" s="89">
        <v>3878</v>
      </c>
      <c r="K3882" s="98" t="s">
        <v>29975</v>
      </c>
      <c r="L3882" s="89"/>
      <c r="M3882" s="96"/>
      <c r="N3882" s="89"/>
      <c r="O3882" s="96"/>
      <c r="P3882" s="47" t="s">
        <v>27930</v>
      </c>
      <c r="Q3882" s="53"/>
      <c r="R3882" s="54"/>
      <c r="S3882" s="3"/>
      <c r="AH3882"/>
      <c r="AI3882"/>
      <c r="AJ3882"/>
      <c r="AK3882"/>
    </row>
    <row r="3883" spans="1:37" ht="84">
      <c r="A3883" s="55" t="s">
        <v>0</v>
      </c>
      <c r="B3883" s="43">
        <v>3882</v>
      </c>
      <c r="C3883" s="49" t="s">
        <v>7019</v>
      </c>
      <c r="D3883" s="52" t="s">
        <v>7020</v>
      </c>
      <c r="E3883" s="60">
        <v>6</v>
      </c>
      <c r="F3883" s="60">
        <v>18003008</v>
      </c>
      <c r="G3883" s="50"/>
      <c r="H3883" s="51"/>
      <c r="I3883" s="47"/>
      <c r="J3883" s="95">
        <v>3867</v>
      </c>
      <c r="K3883" s="98" t="s">
        <v>28377</v>
      </c>
      <c r="L3883" s="89"/>
      <c r="M3883" s="96"/>
      <c r="N3883" s="89"/>
      <c r="O3883" s="96"/>
      <c r="P3883" s="47" t="s">
        <v>27927</v>
      </c>
      <c r="Q3883" s="53"/>
      <c r="R3883" s="54"/>
      <c r="S3883" s="3"/>
      <c r="AH3883"/>
      <c r="AI3883"/>
      <c r="AJ3883"/>
      <c r="AK3883"/>
    </row>
    <row r="3884" spans="1:37" ht="60">
      <c r="A3884" s="55" t="s">
        <v>0</v>
      </c>
      <c r="B3884" s="43">
        <v>3883</v>
      </c>
      <c r="C3884" s="49" t="s">
        <v>7017</v>
      </c>
      <c r="D3884" s="52" t="s">
        <v>7018</v>
      </c>
      <c r="E3884" s="60">
        <v>1</v>
      </c>
      <c r="F3884" s="60">
        <v>11006008</v>
      </c>
      <c r="G3884" s="50" t="s">
        <v>28483</v>
      </c>
      <c r="H3884" s="51"/>
      <c r="I3884" s="47"/>
      <c r="J3884" s="89"/>
      <c r="K3884" s="98"/>
      <c r="L3884" s="89"/>
      <c r="M3884" s="96"/>
      <c r="N3884" s="89"/>
      <c r="O3884" s="96"/>
      <c r="P3884" s="47" t="s">
        <v>27927</v>
      </c>
      <c r="Q3884" s="53"/>
      <c r="R3884" s="54"/>
      <c r="S3884" s="3"/>
      <c r="AH3884"/>
      <c r="AI3884"/>
      <c r="AJ3884"/>
      <c r="AK3884"/>
    </row>
    <row r="3885" spans="1:37" ht="60">
      <c r="A3885" s="55" t="s">
        <v>0</v>
      </c>
      <c r="B3885" s="43">
        <v>3884</v>
      </c>
      <c r="C3885" s="49" t="s">
        <v>7015</v>
      </c>
      <c r="D3885" s="52" t="s">
        <v>7016</v>
      </c>
      <c r="E3885" s="60">
        <v>14</v>
      </c>
      <c r="F3885" s="60">
        <v>1031042</v>
      </c>
      <c r="G3885" s="50" t="s">
        <v>28427</v>
      </c>
      <c r="H3885" s="51"/>
      <c r="I3885" s="47"/>
      <c r="J3885" s="89">
        <v>3863</v>
      </c>
      <c r="K3885" s="98" t="s">
        <v>29971</v>
      </c>
      <c r="L3885" s="89">
        <v>3808</v>
      </c>
      <c r="M3885" s="96" t="s">
        <v>28427</v>
      </c>
      <c r="N3885" s="89"/>
      <c r="O3885" s="96"/>
      <c r="P3885" s="47" t="s">
        <v>27950</v>
      </c>
      <c r="Q3885" s="53"/>
      <c r="R3885" s="54"/>
      <c r="S3885" s="3"/>
      <c r="AH3885"/>
      <c r="AI3885"/>
      <c r="AJ3885"/>
      <c r="AK3885"/>
    </row>
    <row r="3886" spans="1:37" ht="96">
      <c r="A3886" s="55" t="s">
        <v>0</v>
      </c>
      <c r="B3886" s="43">
        <v>3885</v>
      </c>
      <c r="C3886" s="49" t="s">
        <v>7013</v>
      </c>
      <c r="D3886" s="52" t="s">
        <v>7014</v>
      </c>
      <c r="E3886" s="60">
        <v>87</v>
      </c>
      <c r="F3886" s="60">
        <v>1019002</v>
      </c>
      <c r="G3886" s="49" t="s">
        <v>28171</v>
      </c>
      <c r="H3886" s="51"/>
      <c r="I3886" s="47"/>
      <c r="J3886" s="89"/>
      <c r="K3886" s="98"/>
      <c r="L3886" s="89"/>
      <c r="M3886" s="96"/>
      <c r="N3886" s="89"/>
      <c r="O3886" s="96"/>
      <c r="P3886" s="47" t="s">
        <v>27929</v>
      </c>
      <c r="Q3886" s="53"/>
      <c r="R3886" s="54"/>
      <c r="S3886" s="3"/>
      <c r="AH3886"/>
      <c r="AI3886"/>
      <c r="AJ3886"/>
      <c r="AK3886"/>
    </row>
    <row r="3887" spans="1:37" ht="60">
      <c r="A3887" s="55" t="s">
        <v>0</v>
      </c>
      <c r="B3887" s="43">
        <v>3886</v>
      </c>
      <c r="C3887" s="49" t="s">
        <v>7011</v>
      </c>
      <c r="D3887" s="52" t="s">
        <v>7012</v>
      </c>
      <c r="E3887" s="60">
        <v>2</v>
      </c>
      <c r="F3887" s="60">
        <v>18006003</v>
      </c>
      <c r="G3887" s="49" t="s">
        <v>29021</v>
      </c>
      <c r="H3887" s="51"/>
      <c r="I3887" s="47"/>
      <c r="J3887" s="89"/>
      <c r="K3887" s="98"/>
      <c r="L3887" s="89"/>
      <c r="M3887" s="96"/>
      <c r="N3887" s="89"/>
      <c r="O3887" s="96"/>
      <c r="P3887" s="47" t="s">
        <v>28717</v>
      </c>
      <c r="Q3887" s="53"/>
      <c r="R3887" s="54"/>
      <c r="S3887" s="3"/>
      <c r="AH3887"/>
      <c r="AI3887"/>
      <c r="AJ3887"/>
      <c r="AK3887"/>
    </row>
    <row r="3888" spans="1:37" ht="72">
      <c r="A3888" s="55" t="s">
        <v>0</v>
      </c>
      <c r="B3888" s="43">
        <v>3887</v>
      </c>
      <c r="C3888" s="49" t="s">
        <v>7009</v>
      </c>
      <c r="D3888" s="52" t="s">
        <v>7010</v>
      </c>
      <c r="E3888" s="60">
        <v>27</v>
      </c>
      <c r="F3888" s="60">
        <v>1042033</v>
      </c>
      <c r="G3888" s="49" t="s">
        <v>28371</v>
      </c>
      <c r="H3888" s="51"/>
      <c r="I3888" s="47"/>
      <c r="J3888" s="89"/>
      <c r="K3888" s="98"/>
      <c r="L3888" s="89"/>
      <c r="M3888" s="96"/>
      <c r="N3888" s="89"/>
      <c r="O3888" s="96"/>
      <c r="P3888" s="47" t="s">
        <v>27929</v>
      </c>
      <c r="Q3888" s="53"/>
      <c r="R3888" s="54"/>
      <c r="S3888" s="3"/>
      <c r="AH3888"/>
      <c r="AI3888"/>
      <c r="AJ3888"/>
      <c r="AK3888"/>
    </row>
    <row r="3889" spans="1:37" ht="48">
      <c r="A3889" s="55" t="s">
        <v>0</v>
      </c>
      <c r="B3889" s="43">
        <v>3888</v>
      </c>
      <c r="C3889" s="49" t="s">
        <v>7006</v>
      </c>
      <c r="D3889" s="52" t="s">
        <v>7008</v>
      </c>
      <c r="E3889" s="60">
        <v>6</v>
      </c>
      <c r="F3889" s="60">
        <v>1018006</v>
      </c>
      <c r="G3889" s="49" t="s">
        <v>28790</v>
      </c>
      <c r="H3889" s="51"/>
      <c r="I3889" s="47"/>
      <c r="J3889" s="89"/>
      <c r="K3889" s="98"/>
      <c r="L3889" s="89"/>
      <c r="M3889" s="96"/>
      <c r="N3889" s="89"/>
      <c r="O3889" s="96"/>
      <c r="P3889" s="47" t="s">
        <v>28717</v>
      </c>
      <c r="Q3889" s="53"/>
      <c r="R3889" s="54"/>
      <c r="S3889" s="3"/>
      <c r="AH3889"/>
      <c r="AI3889"/>
      <c r="AJ3889"/>
      <c r="AK3889"/>
    </row>
    <row r="3890" spans="1:37" ht="84">
      <c r="A3890" s="55" t="s">
        <v>0</v>
      </c>
      <c r="B3890" s="43">
        <v>3889</v>
      </c>
      <c r="C3890" s="49" t="s">
        <v>7006</v>
      </c>
      <c r="D3890" s="52" t="s">
        <v>7007</v>
      </c>
      <c r="E3890" s="60">
        <v>1</v>
      </c>
      <c r="F3890" s="60">
        <v>10003015</v>
      </c>
      <c r="G3890" s="49" t="s">
        <v>28790</v>
      </c>
      <c r="H3890" s="51"/>
      <c r="I3890" s="47"/>
      <c r="J3890" s="89">
        <v>3888</v>
      </c>
      <c r="K3890" s="98" t="s">
        <v>28790</v>
      </c>
      <c r="L3890" s="89"/>
      <c r="M3890" s="96"/>
      <c r="N3890" s="89"/>
      <c r="O3890" s="96"/>
      <c r="P3890" s="47" t="s">
        <v>27932</v>
      </c>
      <c r="Q3890" s="53"/>
      <c r="R3890" s="54"/>
      <c r="S3890" s="3"/>
      <c r="AH3890"/>
      <c r="AI3890"/>
      <c r="AJ3890"/>
      <c r="AK3890"/>
    </row>
    <row r="3891" spans="1:37" ht="60">
      <c r="A3891" s="55" t="s">
        <v>14360</v>
      </c>
      <c r="B3891" s="43">
        <v>3890</v>
      </c>
      <c r="C3891" s="49" t="s">
        <v>7004</v>
      </c>
      <c r="D3891" s="52" t="s">
        <v>7005</v>
      </c>
      <c r="E3891" s="60">
        <v>1</v>
      </c>
      <c r="F3891" s="60">
        <v>15004012</v>
      </c>
      <c r="G3891" s="50"/>
      <c r="H3891" s="51"/>
      <c r="I3891" s="47"/>
      <c r="J3891" s="95">
        <v>3867</v>
      </c>
      <c r="K3891" s="98" t="s">
        <v>28377</v>
      </c>
      <c r="L3891" s="89"/>
      <c r="M3891" s="96"/>
      <c r="N3891" s="89"/>
      <c r="O3891" s="96"/>
      <c r="P3891" s="47" t="s">
        <v>27937</v>
      </c>
      <c r="Q3891" s="53"/>
      <c r="R3891" s="54"/>
      <c r="S3891" s="3"/>
      <c r="AH3891"/>
      <c r="AI3891"/>
      <c r="AJ3891"/>
      <c r="AK3891"/>
    </row>
    <row r="3892" spans="1:37" ht="60">
      <c r="A3892" s="55" t="s">
        <v>0</v>
      </c>
      <c r="B3892" s="43">
        <v>3891</v>
      </c>
      <c r="C3892" s="49" t="s">
        <v>7002</v>
      </c>
      <c r="D3892" s="52" t="s">
        <v>7003</v>
      </c>
      <c r="E3892" s="60">
        <v>1</v>
      </c>
      <c r="F3892" s="60">
        <v>20004024</v>
      </c>
      <c r="G3892" s="50"/>
      <c r="H3892" s="51"/>
      <c r="I3892" s="47"/>
      <c r="J3892" s="95">
        <v>3868</v>
      </c>
      <c r="K3892" s="98" t="s">
        <v>29973</v>
      </c>
      <c r="L3892" s="89"/>
      <c r="M3892" s="96"/>
      <c r="N3892" s="89"/>
      <c r="O3892" s="96"/>
      <c r="P3892" s="47" t="s">
        <v>27928</v>
      </c>
      <c r="Q3892" s="53"/>
      <c r="R3892" s="54"/>
      <c r="S3892" s="3"/>
      <c r="AH3892"/>
      <c r="AI3892"/>
      <c r="AJ3892"/>
      <c r="AK3892"/>
    </row>
    <row r="3893" spans="1:37" ht="48">
      <c r="A3893" s="55" t="s">
        <v>0</v>
      </c>
      <c r="B3893" s="43">
        <v>3892</v>
      </c>
      <c r="C3893" s="49" t="s">
        <v>7000</v>
      </c>
      <c r="D3893" s="52" t="s">
        <v>7001</v>
      </c>
      <c r="E3893" s="60">
        <v>6</v>
      </c>
      <c r="F3893" s="60">
        <v>1030037</v>
      </c>
      <c r="G3893" s="50"/>
      <c r="H3893" s="51"/>
      <c r="I3893" s="47"/>
      <c r="J3893" s="94"/>
      <c r="K3893" s="98"/>
      <c r="L3893" s="89"/>
      <c r="M3893" s="96"/>
      <c r="N3893" s="89"/>
      <c r="O3893" s="96"/>
      <c r="P3893" s="47" t="s">
        <v>27930</v>
      </c>
      <c r="Q3893" s="53"/>
      <c r="R3893" s="54"/>
      <c r="S3893" s="3"/>
      <c r="AH3893"/>
      <c r="AI3893"/>
      <c r="AJ3893"/>
      <c r="AK3893"/>
    </row>
    <row r="3894" spans="1:37" ht="60">
      <c r="A3894" s="55" t="s">
        <v>0</v>
      </c>
      <c r="B3894" s="43">
        <v>3893</v>
      </c>
      <c r="C3894" s="49" t="s">
        <v>6998</v>
      </c>
      <c r="D3894" s="52" t="s">
        <v>6999</v>
      </c>
      <c r="E3894" s="60">
        <v>1</v>
      </c>
      <c r="F3894" s="60">
        <v>5034007</v>
      </c>
      <c r="G3894" s="50"/>
      <c r="H3894" s="51"/>
      <c r="I3894" s="47"/>
      <c r="J3894" s="95">
        <v>3892</v>
      </c>
      <c r="K3894" s="98" t="s">
        <v>29977</v>
      </c>
      <c r="L3894" s="89"/>
      <c r="M3894" s="96"/>
      <c r="N3894" s="89"/>
      <c r="O3894" s="96"/>
      <c r="P3894" s="47" t="s">
        <v>27927</v>
      </c>
      <c r="Q3894" s="53"/>
      <c r="R3894" s="54"/>
      <c r="S3894" s="3"/>
      <c r="AH3894"/>
      <c r="AI3894"/>
      <c r="AJ3894"/>
      <c r="AK3894"/>
    </row>
    <row r="3895" spans="1:37" ht="72">
      <c r="A3895" s="55" t="s">
        <v>0</v>
      </c>
      <c r="B3895" s="43">
        <v>3894</v>
      </c>
      <c r="C3895" s="49" t="s">
        <v>6996</v>
      </c>
      <c r="D3895" s="52" t="s">
        <v>6997</v>
      </c>
      <c r="E3895" s="60">
        <v>2</v>
      </c>
      <c r="F3895" s="60">
        <v>18020023</v>
      </c>
      <c r="G3895" s="50" t="s">
        <v>28106</v>
      </c>
      <c r="H3895" s="51"/>
      <c r="I3895" s="47"/>
      <c r="J3895" s="89">
        <v>3898</v>
      </c>
      <c r="K3895" s="98" t="s">
        <v>28106</v>
      </c>
      <c r="L3895" s="89"/>
      <c r="M3895" s="96"/>
      <c r="N3895" s="89"/>
      <c r="O3895" s="96"/>
      <c r="P3895" s="47" t="s">
        <v>27927</v>
      </c>
      <c r="Q3895" s="53"/>
      <c r="R3895" s="54"/>
      <c r="S3895" s="3"/>
      <c r="AH3895"/>
      <c r="AI3895"/>
      <c r="AJ3895"/>
      <c r="AK3895"/>
    </row>
    <row r="3896" spans="1:37" ht="60">
      <c r="A3896" s="55" t="s">
        <v>0</v>
      </c>
      <c r="B3896" s="43">
        <v>3895</v>
      </c>
      <c r="C3896" s="49" t="s">
        <v>6994</v>
      </c>
      <c r="D3896" s="52" t="s">
        <v>6995</v>
      </c>
      <c r="E3896" s="60">
        <v>21</v>
      </c>
      <c r="F3896" s="60">
        <v>5018003</v>
      </c>
      <c r="G3896" s="50"/>
      <c r="H3896" s="51"/>
      <c r="I3896" s="47"/>
      <c r="J3896" s="94"/>
      <c r="K3896" s="98"/>
      <c r="L3896" s="89"/>
      <c r="M3896" s="96"/>
      <c r="N3896" s="89"/>
      <c r="O3896" s="96"/>
      <c r="P3896" s="47" t="s">
        <v>27927</v>
      </c>
      <c r="Q3896" s="53"/>
      <c r="R3896" s="54"/>
      <c r="S3896" s="3"/>
      <c r="AH3896"/>
      <c r="AI3896"/>
      <c r="AJ3896"/>
      <c r="AK3896"/>
    </row>
    <row r="3897" spans="1:37" ht="72">
      <c r="A3897" s="55" t="s">
        <v>0</v>
      </c>
      <c r="B3897" s="43">
        <v>3896</v>
      </c>
      <c r="C3897" s="49" t="s">
        <v>6992</v>
      </c>
      <c r="D3897" s="52" t="s">
        <v>6993</v>
      </c>
      <c r="E3897" s="60">
        <v>3</v>
      </c>
      <c r="F3897" s="60">
        <v>7015009</v>
      </c>
      <c r="G3897" s="50"/>
      <c r="H3897" s="51"/>
      <c r="I3897" s="47"/>
      <c r="J3897" s="94">
        <v>3895</v>
      </c>
      <c r="K3897" s="98" t="s">
        <v>29978</v>
      </c>
      <c r="L3897" s="89"/>
      <c r="M3897" s="96"/>
      <c r="N3897" s="89"/>
      <c r="O3897" s="96"/>
      <c r="P3897" s="47" t="s">
        <v>27932</v>
      </c>
      <c r="Q3897" s="53"/>
      <c r="R3897" s="54"/>
      <c r="S3897" s="3"/>
      <c r="AH3897"/>
      <c r="AI3897"/>
      <c r="AJ3897"/>
      <c r="AK3897"/>
    </row>
    <row r="3898" spans="1:37" ht="48">
      <c r="A3898" s="55" t="s">
        <v>0</v>
      </c>
      <c r="B3898" s="43">
        <v>3897</v>
      </c>
      <c r="C3898" s="49" t="s">
        <v>6990</v>
      </c>
      <c r="D3898" s="52" t="s">
        <v>6991</v>
      </c>
      <c r="E3898" s="60">
        <v>6</v>
      </c>
      <c r="F3898" s="60">
        <v>4022004</v>
      </c>
      <c r="G3898" s="49" t="s">
        <v>28789</v>
      </c>
      <c r="H3898" s="51"/>
      <c r="I3898" s="47"/>
      <c r="J3898" s="89"/>
      <c r="K3898" s="98"/>
      <c r="L3898" s="89"/>
      <c r="M3898" s="96"/>
      <c r="N3898" s="89"/>
      <c r="O3898" s="96"/>
      <c r="P3898" s="47" t="s">
        <v>28717</v>
      </c>
      <c r="Q3898" s="53"/>
      <c r="R3898" s="54"/>
      <c r="S3898" s="3"/>
      <c r="AH3898"/>
      <c r="AI3898"/>
      <c r="AJ3898"/>
      <c r="AK3898"/>
    </row>
    <row r="3899" spans="1:37" ht="72">
      <c r="A3899" s="55" t="s">
        <v>0</v>
      </c>
      <c r="B3899" s="43">
        <v>3898</v>
      </c>
      <c r="C3899" s="49" t="s">
        <v>6988</v>
      </c>
      <c r="D3899" s="52" t="s">
        <v>6989</v>
      </c>
      <c r="E3899" s="60">
        <v>177</v>
      </c>
      <c r="F3899" s="60">
        <v>2001010</v>
      </c>
      <c r="G3899" s="49" t="s">
        <v>28106</v>
      </c>
      <c r="H3899" s="51"/>
      <c r="I3899" s="47"/>
      <c r="J3899" s="89"/>
      <c r="K3899" s="98"/>
      <c r="L3899" s="89"/>
      <c r="M3899" s="96"/>
      <c r="N3899" s="89"/>
      <c r="O3899" s="96"/>
      <c r="P3899" s="47" t="s">
        <v>27929</v>
      </c>
      <c r="Q3899" s="53"/>
      <c r="R3899" s="54"/>
      <c r="S3899" s="3"/>
      <c r="AH3899"/>
      <c r="AI3899"/>
      <c r="AJ3899"/>
      <c r="AK3899"/>
    </row>
    <row r="3900" spans="1:37" ht="72">
      <c r="A3900" s="55" t="s">
        <v>0</v>
      </c>
      <c r="B3900" s="43">
        <v>3899</v>
      </c>
      <c r="C3900" s="49" t="s">
        <v>6986</v>
      </c>
      <c r="D3900" s="52" t="s">
        <v>6987</v>
      </c>
      <c r="E3900" s="60">
        <v>299</v>
      </c>
      <c r="F3900" s="60">
        <v>1003019</v>
      </c>
      <c r="G3900" s="50" t="s">
        <v>28106</v>
      </c>
      <c r="H3900" s="51"/>
      <c r="I3900" s="47"/>
      <c r="J3900" s="89">
        <v>3898</v>
      </c>
      <c r="K3900" s="98" t="s">
        <v>28106</v>
      </c>
      <c r="L3900" s="89"/>
      <c r="M3900" s="96"/>
      <c r="N3900" s="89"/>
      <c r="O3900" s="96"/>
      <c r="P3900" s="47" t="s">
        <v>27927</v>
      </c>
      <c r="Q3900" s="53"/>
      <c r="R3900" s="54"/>
      <c r="S3900" s="3"/>
      <c r="AH3900"/>
      <c r="AI3900"/>
      <c r="AJ3900"/>
      <c r="AK3900"/>
    </row>
    <row r="3901" spans="1:37" ht="48">
      <c r="A3901" s="55" t="s">
        <v>14360</v>
      </c>
      <c r="B3901" s="43">
        <v>3900</v>
      </c>
      <c r="C3901" s="49" t="s">
        <v>6984</v>
      </c>
      <c r="D3901" s="52" t="s">
        <v>6985</v>
      </c>
      <c r="E3901" s="60">
        <v>1</v>
      </c>
      <c r="F3901" s="60">
        <v>27005001</v>
      </c>
      <c r="G3901" s="50"/>
      <c r="H3901" s="51"/>
      <c r="I3901" s="47"/>
      <c r="J3901" s="95">
        <v>3899</v>
      </c>
      <c r="K3901" s="98" t="s">
        <v>28106</v>
      </c>
      <c r="L3901" s="89"/>
      <c r="M3901" s="96"/>
      <c r="N3901" s="89"/>
      <c r="O3901" s="96"/>
      <c r="P3901" s="47" t="s">
        <v>27927</v>
      </c>
      <c r="Q3901" s="53"/>
      <c r="R3901" s="54"/>
      <c r="S3901" s="3"/>
      <c r="AH3901"/>
      <c r="AI3901"/>
      <c r="AJ3901"/>
      <c r="AK3901"/>
    </row>
    <row r="3902" spans="1:37" ht="48">
      <c r="A3902" s="55" t="s">
        <v>0</v>
      </c>
      <c r="B3902" s="43">
        <v>3901</v>
      </c>
      <c r="C3902" s="49" t="s">
        <v>6982</v>
      </c>
      <c r="D3902" s="52" t="s">
        <v>6983</v>
      </c>
      <c r="E3902" s="60">
        <v>1</v>
      </c>
      <c r="F3902" s="60">
        <v>7005008</v>
      </c>
      <c r="G3902" s="50" t="s">
        <v>28106</v>
      </c>
      <c r="H3902" s="51"/>
      <c r="I3902" s="47"/>
      <c r="J3902" s="89">
        <v>3898</v>
      </c>
      <c r="K3902" s="98" t="s">
        <v>28106</v>
      </c>
      <c r="L3902" s="89"/>
      <c r="M3902" s="96"/>
      <c r="N3902" s="89"/>
      <c r="O3902" s="96"/>
      <c r="P3902" s="47" t="s">
        <v>27927</v>
      </c>
      <c r="Q3902" s="53"/>
      <c r="R3902" s="54"/>
      <c r="S3902" s="3"/>
      <c r="AH3902"/>
      <c r="AI3902"/>
      <c r="AJ3902"/>
      <c r="AK3902"/>
    </row>
    <row r="3903" spans="1:37" ht="96">
      <c r="A3903" s="55" t="s">
        <v>0</v>
      </c>
      <c r="B3903" s="43">
        <v>3902</v>
      </c>
      <c r="C3903" s="49" t="s">
        <v>6980</v>
      </c>
      <c r="D3903" s="52" t="s">
        <v>6981</v>
      </c>
      <c r="E3903" s="60">
        <v>1</v>
      </c>
      <c r="F3903" s="60">
        <v>13020005</v>
      </c>
      <c r="G3903" s="50"/>
      <c r="H3903" s="51"/>
      <c r="I3903" s="47"/>
      <c r="J3903" s="94">
        <v>3899</v>
      </c>
      <c r="K3903" s="98" t="s">
        <v>28106</v>
      </c>
      <c r="L3903" s="89"/>
      <c r="M3903" s="96"/>
      <c r="N3903" s="89"/>
      <c r="O3903" s="96"/>
      <c r="P3903" s="47" t="s">
        <v>27931</v>
      </c>
      <c r="Q3903" s="53"/>
      <c r="R3903" s="54"/>
      <c r="S3903" s="3"/>
      <c r="AH3903"/>
      <c r="AI3903"/>
      <c r="AJ3903"/>
      <c r="AK3903"/>
    </row>
    <row r="3904" spans="1:37" ht="72">
      <c r="A3904" s="55" t="s">
        <v>0</v>
      </c>
      <c r="B3904" s="43">
        <v>3903</v>
      </c>
      <c r="C3904" s="49" t="s">
        <v>6978</v>
      </c>
      <c r="D3904" s="52" t="s">
        <v>6979</v>
      </c>
      <c r="E3904" s="60">
        <v>1</v>
      </c>
      <c r="F3904" s="60">
        <v>6015040</v>
      </c>
      <c r="G3904" s="50"/>
      <c r="H3904" s="51"/>
      <c r="I3904" s="47"/>
      <c r="J3904" s="95">
        <v>3899</v>
      </c>
      <c r="K3904" s="98" t="s">
        <v>28106</v>
      </c>
      <c r="L3904" s="89"/>
      <c r="M3904" s="96"/>
      <c r="N3904" s="89"/>
      <c r="O3904" s="96"/>
      <c r="P3904" s="47" t="s">
        <v>27932</v>
      </c>
      <c r="Q3904" s="53"/>
      <c r="R3904" s="54"/>
      <c r="S3904" s="3"/>
      <c r="AH3904"/>
      <c r="AI3904"/>
      <c r="AJ3904"/>
      <c r="AK3904"/>
    </row>
    <row r="3905" spans="1:37" ht="48">
      <c r="A3905" s="55" t="s">
        <v>14360</v>
      </c>
      <c r="B3905" s="43">
        <v>3904</v>
      </c>
      <c r="C3905" s="49" t="s">
        <v>6976</v>
      </c>
      <c r="D3905" s="52" t="s">
        <v>6977</v>
      </c>
      <c r="E3905" s="60">
        <v>3</v>
      </c>
      <c r="F3905" s="60">
        <v>27005002</v>
      </c>
      <c r="G3905" s="50"/>
      <c r="H3905" s="51"/>
      <c r="I3905" s="47"/>
      <c r="J3905" s="94"/>
      <c r="K3905" s="98"/>
      <c r="L3905" s="89"/>
      <c r="M3905" s="96"/>
      <c r="N3905" s="89"/>
      <c r="O3905" s="96"/>
      <c r="P3905" s="47" t="s">
        <v>27928</v>
      </c>
      <c r="Q3905" s="53"/>
      <c r="R3905" s="54"/>
      <c r="S3905" s="3"/>
      <c r="AH3905"/>
      <c r="AI3905"/>
      <c r="AJ3905"/>
      <c r="AK3905"/>
    </row>
    <row r="3906" spans="1:37" ht="48">
      <c r="A3906" s="55" t="s">
        <v>0</v>
      </c>
      <c r="B3906" s="43">
        <v>3905</v>
      </c>
      <c r="C3906" s="49" t="s">
        <v>6974</v>
      </c>
      <c r="D3906" s="52" t="s">
        <v>6975</v>
      </c>
      <c r="E3906" s="60">
        <v>19</v>
      </c>
      <c r="F3906" s="60">
        <v>2003009</v>
      </c>
      <c r="G3906" s="49" t="s">
        <v>28537</v>
      </c>
      <c r="H3906" s="51"/>
      <c r="I3906" s="47"/>
      <c r="J3906" s="89"/>
      <c r="K3906" s="98"/>
      <c r="L3906" s="89"/>
      <c r="M3906" s="96"/>
      <c r="N3906" s="89"/>
      <c r="O3906" s="96"/>
      <c r="P3906" s="47" t="s">
        <v>27929</v>
      </c>
      <c r="Q3906" s="53"/>
      <c r="R3906" s="54"/>
      <c r="S3906" s="3"/>
      <c r="AH3906"/>
      <c r="AI3906"/>
      <c r="AJ3906"/>
      <c r="AK3906"/>
    </row>
    <row r="3907" spans="1:37" ht="60">
      <c r="A3907" s="55" t="s">
        <v>0</v>
      </c>
      <c r="B3907" s="43">
        <v>3906</v>
      </c>
      <c r="C3907" s="49" t="s">
        <v>6972</v>
      </c>
      <c r="D3907" s="52" t="s">
        <v>6973</v>
      </c>
      <c r="E3907" s="60">
        <v>12</v>
      </c>
      <c r="F3907" s="60">
        <v>2003009</v>
      </c>
      <c r="G3907" s="50" t="s">
        <v>28537</v>
      </c>
      <c r="H3907" s="51"/>
      <c r="I3907" s="47"/>
      <c r="J3907" s="89">
        <v>3905</v>
      </c>
      <c r="K3907" s="98" t="s">
        <v>28537</v>
      </c>
      <c r="L3907" s="89"/>
      <c r="M3907" s="96"/>
      <c r="N3907" s="89"/>
      <c r="O3907" s="96"/>
      <c r="P3907" s="47" t="s">
        <v>27927</v>
      </c>
      <c r="Q3907" s="53"/>
      <c r="R3907" s="54"/>
      <c r="S3907" s="3"/>
      <c r="AH3907"/>
      <c r="AI3907"/>
      <c r="AJ3907"/>
      <c r="AK3907"/>
    </row>
    <row r="3908" spans="1:37" ht="60">
      <c r="A3908" s="55" t="s">
        <v>0</v>
      </c>
      <c r="B3908" s="43">
        <v>3907</v>
      </c>
      <c r="C3908" s="49" t="s">
        <v>6970</v>
      </c>
      <c r="D3908" s="52" t="s">
        <v>6971</v>
      </c>
      <c r="E3908" s="60">
        <v>3</v>
      </c>
      <c r="F3908" s="60">
        <v>10012019</v>
      </c>
      <c r="G3908" s="49" t="s">
        <v>28931</v>
      </c>
      <c r="H3908" s="51"/>
      <c r="I3908" s="47"/>
      <c r="J3908" s="89"/>
      <c r="K3908" s="98"/>
      <c r="L3908" s="89"/>
      <c r="M3908" s="96"/>
      <c r="N3908" s="89"/>
      <c r="O3908" s="96"/>
      <c r="P3908" s="47" t="s">
        <v>28717</v>
      </c>
      <c r="Q3908" s="53"/>
      <c r="R3908" s="54"/>
      <c r="S3908" s="3"/>
      <c r="AH3908"/>
      <c r="AI3908"/>
      <c r="AJ3908"/>
      <c r="AK3908"/>
    </row>
    <row r="3909" spans="1:37" ht="96">
      <c r="A3909" s="55" t="s">
        <v>0</v>
      </c>
      <c r="B3909" s="43">
        <v>3908</v>
      </c>
      <c r="C3909" s="49" t="s">
        <v>6968</v>
      </c>
      <c r="D3909" s="52" t="s">
        <v>6969</v>
      </c>
      <c r="E3909" s="60">
        <v>5</v>
      </c>
      <c r="F3909" s="60">
        <v>21010011</v>
      </c>
      <c r="G3909" s="49" t="s">
        <v>28931</v>
      </c>
      <c r="H3909" s="51"/>
      <c r="I3909" s="47"/>
      <c r="J3909" s="89">
        <v>3907</v>
      </c>
      <c r="K3909" s="98" t="s">
        <v>28931</v>
      </c>
      <c r="L3909" s="89"/>
      <c r="M3909" s="96"/>
      <c r="N3909" s="89"/>
      <c r="O3909" s="96"/>
      <c r="P3909" s="47" t="s">
        <v>27927</v>
      </c>
      <c r="Q3909" s="53"/>
      <c r="R3909" s="54"/>
      <c r="S3909" s="3"/>
      <c r="AH3909"/>
      <c r="AI3909"/>
      <c r="AJ3909"/>
      <c r="AK3909"/>
    </row>
    <row r="3910" spans="1:37" ht="96">
      <c r="A3910" s="55" t="s">
        <v>0</v>
      </c>
      <c r="B3910" s="43">
        <v>3909</v>
      </c>
      <c r="C3910" s="49" t="s">
        <v>6966</v>
      </c>
      <c r="D3910" s="52" t="s">
        <v>6967</v>
      </c>
      <c r="E3910" s="60">
        <v>7</v>
      </c>
      <c r="F3910" s="60">
        <v>2007022</v>
      </c>
      <c r="G3910" s="49" t="s">
        <v>28933</v>
      </c>
      <c r="H3910" s="51"/>
      <c r="I3910" s="47"/>
      <c r="J3910" s="89">
        <v>3814</v>
      </c>
      <c r="K3910" s="98" t="s">
        <v>29164</v>
      </c>
      <c r="L3910" s="89">
        <v>3874</v>
      </c>
      <c r="M3910" s="96" t="s">
        <v>28933</v>
      </c>
      <c r="N3910" s="89"/>
      <c r="O3910" s="96"/>
      <c r="P3910" s="47" t="s">
        <v>27927</v>
      </c>
      <c r="Q3910" s="53"/>
      <c r="R3910" s="54"/>
      <c r="S3910" s="3"/>
      <c r="AH3910"/>
      <c r="AI3910"/>
      <c r="AJ3910"/>
      <c r="AK3910"/>
    </row>
    <row r="3911" spans="1:37" ht="60">
      <c r="A3911" s="55" t="s">
        <v>0</v>
      </c>
      <c r="B3911" s="43">
        <v>3910</v>
      </c>
      <c r="C3911" s="49" t="s">
        <v>6964</v>
      </c>
      <c r="D3911" s="52" t="s">
        <v>6965</v>
      </c>
      <c r="E3911" s="60">
        <v>2</v>
      </c>
      <c r="F3911" s="60">
        <v>1037025</v>
      </c>
      <c r="G3911" s="49" t="s">
        <v>28933</v>
      </c>
      <c r="H3911" s="51"/>
      <c r="I3911" s="47"/>
      <c r="J3911" s="89">
        <v>3874</v>
      </c>
      <c r="K3911" s="98" t="s">
        <v>28933</v>
      </c>
      <c r="L3911" s="89"/>
      <c r="M3911" s="96"/>
      <c r="N3911" s="89"/>
      <c r="O3911" s="96"/>
      <c r="P3911" s="47" t="s">
        <v>27927</v>
      </c>
      <c r="Q3911" s="53"/>
      <c r="R3911" s="54"/>
      <c r="S3911" s="3"/>
      <c r="AH3911"/>
      <c r="AI3911"/>
      <c r="AJ3911"/>
      <c r="AK3911"/>
    </row>
    <row r="3912" spans="1:37" ht="48">
      <c r="A3912" s="55" t="s">
        <v>0</v>
      </c>
      <c r="B3912" s="43">
        <v>3911</v>
      </c>
      <c r="C3912" s="49" t="s">
        <v>6962</v>
      </c>
      <c r="D3912" s="52" t="s">
        <v>6963</v>
      </c>
      <c r="E3912" s="60">
        <v>1</v>
      </c>
      <c r="F3912" s="60">
        <v>3011030</v>
      </c>
      <c r="G3912" s="50"/>
      <c r="H3912" s="51"/>
      <c r="I3912" s="47"/>
      <c r="J3912" s="94"/>
      <c r="K3912" s="98"/>
      <c r="L3912" s="89"/>
      <c r="M3912" s="96"/>
      <c r="N3912" s="89"/>
      <c r="O3912" s="96"/>
      <c r="P3912" s="47" t="s">
        <v>27928</v>
      </c>
      <c r="Q3912" s="53"/>
      <c r="R3912" s="54"/>
      <c r="S3912" s="3"/>
      <c r="AH3912"/>
      <c r="AI3912"/>
      <c r="AJ3912"/>
      <c r="AK3912"/>
    </row>
    <row r="3913" spans="1:37" ht="72">
      <c r="A3913" s="55" t="s">
        <v>0</v>
      </c>
      <c r="B3913" s="43">
        <v>3912</v>
      </c>
      <c r="C3913" s="49" t="s">
        <v>6960</v>
      </c>
      <c r="D3913" s="52" t="s">
        <v>6961</v>
      </c>
      <c r="E3913" s="60">
        <v>1</v>
      </c>
      <c r="F3913" s="60">
        <v>1025003</v>
      </c>
      <c r="G3913" s="49" t="s">
        <v>28832</v>
      </c>
      <c r="H3913" s="51"/>
      <c r="I3913" s="47"/>
      <c r="J3913" s="89">
        <v>3913</v>
      </c>
      <c r="K3913" s="98" t="s">
        <v>28832</v>
      </c>
      <c r="L3913" s="89"/>
      <c r="M3913" s="96"/>
      <c r="N3913" s="89"/>
      <c r="O3913" s="96"/>
      <c r="P3913" s="47" t="s">
        <v>27938</v>
      </c>
      <c r="Q3913" s="53"/>
      <c r="R3913" s="54"/>
      <c r="S3913" s="3"/>
      <c r="AH3913"/>
      <c r="AI3913"/>
      <c r="AJ3913"/>
      <c r="AK3913"/>
    </row>
    <row r="3914" spans="1:37" ht="48">
      <c r="A3914" s="55" t="s">
        <v>0</v>
      </c>
      <c r="B3914" s="43">
        <v>3913</v>
      </c>
      <c r="C3914" s="49" t="s">
        <v>6958</v>
      </c>
      <c r="D3914" s="52" t="s">
        <v>6959</v>
      </c>
      <c r="E3914" s="60">
        <v>5</v>
      </c>
      <c r="F3914" s="60">
        <v>1004022</v>
      </c>
      <c r="G3914" s="49" t="s">
        <v>28832</v>
      </c>
      <c r="H3914" s="51"/>
      <c r="I3914" s="47"/>
      <c r="J3914" s="89"/>
      <c r="K3914" s="98"/>
      <c r="L3914" s="89"/>
      <c r="M3914" s="96"/>
      <c r="N3914" s="89"/>
      <c r="O3914" s="96"/>
      <c r="P3914" s="47" t="s">
        <v>28717</v>
      </c>
      <c r="Q3914" s="53"/>
      <c r="R3914" s="54"/>
      <c r="S3914" s="3"/>
      <c r="AH3914"/>
      <c r="AI3914"/>
      <c r="AJ3914"/>
      <c r="AK3914"/>
    </row>
    <row r="3915" spans="1:37" ht="60">
      <c r="A3915" s="55" t="s">
        <v>0</v>
      </c>
      <c r="B3915" s="43">
        <v>3914</v>
      </c>
      <c r="C3915" s="49" t="s">
        <v>6956</v>
      </c>
      <c r="D3915" s="52" t="s">
        <v>6957</v>
      </c>
      <c r="E3915" s="60">
        <v>3</v>
      </c>
      <c r="F3915" s="60">
        <v>11007029</v>
      </c>
      <c r="G3915" s="50"/>
      <c r="H3915" s="51"/>
      <c r="I3915" s="47"/>
      <c r="J3915" s="95">
        <v>3880</v>
      </c>
      <c r="K3915" s="98" t="s">
        <v>29976</v>
      </c>
      <c r="L3915" s="89"/>
      <c r="M3915" s="96"/>
      <c r="N3915" s="89"/>
      <c r="O3915" s="96"/>
      <c r="P3915" s="47" t="s">
        <v>27928</v>
      </c>
      <c r="Q3915" s="53"/>
      <c r="R3915" s="54"/>
      <c r="S3915" s="3"/>
      <c r="AH3915"/>
      <c r="AI3915"/>
      <c r="AJ3915"/>
      <c r="AK3915"/>
    </row>
    <row r="3916" spans="1:37" ht="72">
      <c r="A3916" s="55" t="s">
        <v>0</v>
      </c>
      <c r="B3916" s="43">
        <v>3915</v>
      </c>
      <c r="C3916" s="49" t="s">
        <v>6954</v>
      </c>
      <c r="D3916" s="52" t="s">
        <v>6955</v>
      </c>
      <c r="E3916" s="60">
        <v>235</v>
      </c>
      <c r="F3916" s="60">
        <v>1001005</v>
      </c>
      <c r="G3916" s="50" t="s">
        <v>28483</v>
      </c>
      <c r="H3916" s="51"/>
      <c r="I3916" s="47"/>
      <c r="J3916" s="89">
        <v>3883</v>
      </c>
      <c r="K3916" s="98" t="s">
        <v>28483</v>
      </c>
      <c r="L3916" s="89"/>
      <c r="M3916" s="96"/>
      <c r="N3916" s="89"/>
      <c r="O3916" s="96"/>
      <c r="P3916" s="47" t="s">
        <v>27927</v>
      </c>
      <c r="Q3916" s="53"/>
      <c r="R3916" s="54"/>
      <c r="S3916" s="3"/>
      <c r="AH3916"/>
      <c r="AI3916"/>
      <c r="AJ3916"/>
      <c r="AK3916"/>
    </row>
    <row r="3917" spans="1:37" ht="48">
      <c r="A3917" s="55" t="s">
        <v>14360</v>
      </c>
      <c r="B3917" s="43">
        <v>3916</v>
      </c>
      <c r="C3917" s="49" t="s">
        <v>6952</v>
      </c>
      <c r="D3917" s="52" t="s">
        <v>6953</v>
      </c>
      <c r="E3917" s="60">
        <v>5</v>
      </c>
      <c r="F3917" s="60">
        <v>27002019</v>
      </c>
      <c r="G3917" s="50"/>
      <c r="H3917" s="51"/>
      <c r="I3917" s="47"/>
      <c r="J3917" s="95">
        <v>3815</v>
      </c>
      <c r="K3917" s="98" t="s">
        <v>29957</v>
      </c>
      <c r="L3917" s="89"/>
      <c r="M3917" s="96"/>
      <c r="N3917" s="89"/>
      <c r="O3917" s="96"/>
      <c r="P3917" s="47" t="s">
        <v>27927</v>
      </c>
      <c r="Q3917" s="53"/>
      <c r="R3917" s="54"/>
      <c r="S3917" s="3"/>
      <c r="AH3917"/>
      <c r="AI3917"/>
      <c r="AJ3917"/>
      <c r="AK3917"/>
    </row>
    <row r="3918" spans="1:37" ht="60">
      <c r="A3918" s="55" t="s">
        <v>0</v>
      </c>
      <c r="B3918" s="43">
        <v>3917</v>
      </c>
      <c r="C3918" s="49" t="s">
        <v>6950</v>
      </c>
      <c r="D3918" s="52" t="s">
        <v>6951</v>
      </c>
      <c r="E3918" s="60">
        <v>1</v>
      </c>
      <c r="F3918" s="60">
        <v>23034014</v>
      </c>
      <c r="G3918" s="50"/>
      <c r="H3918" s="51"/>
      <c r="I3918" s="47"/>
      <c r="J3918" s="95">
        <v>3915</v>
      </c>
      <c r="K3918" s="98" t="s">
        <v>29979</v>
      </c>
      <c r="L3918" s="89"/>
      <c r="M3918" s="96"/>
      <c r="N3918" s="89"/>
      <c r="O3918" s="96"/>
      <c r="P3918" s="47" t="s">
        <v>27928</v>
      </c>
      <c r="Q3918" s="53"/>
      <c r="R3918" s="54"/>
      <c r="S3918" s="3"/>
      <c r="AH3918"/>
      <c r="AI3918"/>
      <c r="AJ3918"/>
      <c r="AK3918"/>
    </row>
    <row r="3919" spans="1:37" ht="60">
      <c r="A3919" s="55" t="s">
        <v>0</v>
      </c>
      <c r="B3919" s="43">
        <v>3918</v>
      </c>
      <c r="C3919" s="49" t="s">
        <v>6947</v>
      </c>
      <c r="D3919" s="52" t="s">
        <v>6949</v>
      </c>
      <c r="E3919" s="60">
        <v>3</v>
      </c>
      <c r="F3919" s="60">
        <v>18004011</v>
      </c>
      <c r="G3919" s="49" t="s">
        <v>28790</v>
      </c>
      <c r="H3919" s="51"/>
      <c r="I3919" s="47"/>
      <c r="J3919" s="89">
        <v>3888</v>
      </c>
      <c r="K3919" s="98" t="s">
        <v>28790</v>
      </c>
      <c r="L3919" s="89"/>
      <c r="M3919" s="96"/>
      <c r="N3919" s="89"/>
      <c r="O3919" s="96"/>
      <c r="P3919" s="47" t="s">
        <v>27927</v>
      </c>
      <c r="Q3919" s="53"/>
      <c r="R3919" s="54"/>
      <c r="S3919" s="3"/>
      <c r="AH3919"/>
      <c r="AI3919"/>
      <c r="AJ3919"/>
      <c r="AK3919"/>
    </row>
    <row r="3920" spans="1:37" ht="72">
      <c r="A3920" s="55" t="s">
        <v>0</v>
      </c>
      <c r="B3920" s="43">
        <v>3919</v>
      </c>
      <c r="C3920" s="49" t="s">
        <v>6947</v>
      </c>
      <c r="D3920" s="52" t="s">
        <v>6948</v>
      </c>
      <c r="E3920" s="60">
        <v>7</v>
      </c>
      <c r="F3920" s="60">
        <v>7018007</v>
      </c>
      <c r="G3920" s="50"/>
      <c r="H3920" s="51"/>
      <c r="I3920" s="47"/>
      <c r="J3920" s="94">
        <v>3918</v>
      </c>
      <c r="K3920" s="98" t="s">
        <v>29980</v>
      </c>
      <c r="L3920" s="89"/>
      <c r="M3920" s="96"/>
      <c r="N3920" s="89"/>
      <c r="O3920" s="96"/>
      <c r="P3920" s="47" t="s">
        <v>27932</v>
      </c>
      <c r="Q3920" s="53"/>
      <c r="R3920" s="54"/>
      <c r="S3920" s="3"/>
      <c r="AH3920"/>
      <c r="AI3920"/>
      <c r="AJ3920"/>
      <c r="AK3920"/>
    </row>
    <row r="3921" spans="1:37" ht="84">
      <c r="A3921" s="55" t="s">
        <v>0</v>
      </c>
      <c r="B3921" s="43">
        <v>3920</v>
      </c>
      <c r="C3921" s="49" t="s">
        <v>6945</v>
      </c>
      <c r="D3921" s="52" t="s">
        <v>6946</v>
      </c>
      <c r="E3921" s="60">
        <v>121</v>
      </c>
      <c r="F3921" s="60">
        <v>4021032</v>
      </c>
      <c r="G3921" s="49" t="s">
        <v>28139</v>
      </c>
      <c r="H3921" s="51"/>
      <c r="I3921" s="47"/>
      <c r="J3921" s="89"/>
      <c r="K3921" s="98"/>
      <c r="L3921" s="89"/>
      <c r="M3921" s="96"/>
      <c r="N3921" s="89"/>
      <c r="O3921" s="96"/>
      <c r="P3921" s="47" t="s">
        <v>27929</v>
      </c>
      <c r="Q3921" s="53"/>
      <c r="R3921" s="54"/>
      <c r="S3921" s="3"/>
      <c r="AH3921"/>
      <c r="AI3921"/>
      <c r="AJ3921"/>
      <c r="AK3921"/>
    </row>
    <row r="3922" spans="1:37" ht="60">
      <c r="A3922" s="55" t="s">
        <v>0</v>
      </c>
      <c r="B3922" s="43">
        <v>3921</v>
      </c>
      <c r="C3922" s="49" t="s">
        <v>6943</v>
      </c>
      <c r="D3922" s="52" t="s">
        <v>6944</v>
      </c>
      <c r="E3922" s="60">
        <v>1</v>
      </c>
      <c r="F3922" s="60">
        <v>20003026</v>
      </c>
      <c r="G3922" s="50" t="s">
        <v>28139</v>
      </c>
      <c r="H3922" s="51"/>
      <c r="I3922" s="47"/>
      <c r="J3922" s="89">
        <v>3920</v>
      </c>
      <c r="K3922" s="98" t="s">
        <v>28139</v>
      </c>
      <c r="L3922" s="89"/>
      <c r="M3922" s="96"/>
      <c r="N3922" s="89"/>
      <c r="O3922" s="96"/>
      <c r="P3922" s="47" t="s">
        <v>27927</v>
      </c>
      <c r="Q3922" s="53"/>
      <c r="R3922" s="54"/>
      <c r="S3922" s="3"/>
      <c r="AH3922"/>
      <c r="AI3922"/>
      <c r="AJ3922"/>
      <c r="AK3922"/>
    </row>
    <row r="3923" spans="1:37" ht="72">
      <c r="A3923" s="55" t="s">
        <v>0</v>
      </c>
      <c r="B3923" s="43">
        <v>3922</v>
      </c>
      <c r="C3923" s="49" t="s">
        <v>6941</v>
      </c>
      <c r="D3923" s="52" t="s">
        <v>6942</v>
      </c>
      <c r="E3923" s="60">
        <v>1</v>
      </c>
      <c r="F3923" s="60">
        <v>13004021</v>
      </c>
      <c r="G3923" s="49" t="s">
        <v>28057</v>
      </c>
      <c r="H3923" s="51"/>
      <c r="I3923" s="47"/>
      <c r="J3923" s="89">
        <v>3212</v>
      </c>
      <c r="K3923" s="98" t="s">
        <v>29186</v>
      </c>
      <c r="L3923" s="89"/>
      <c r="M3923" s="96"/>
      <c r="N3923" s="89"/>
      <c r="O3923" s="96"/>
      <c r="P3923" s="47" t="s">
        <v>27932</v>
      </c>
      <c r="Q3923" s="53"/>
      <c r="R3923" s="54"/>
      <c r="S3923" s="3"/>
      <c r="AH3923"/>
      <c r="AI3923"/>
      <c r="AJ3923"/>
      <c r="AK3923"/>
    </row>
    <row r="3924" spans="1:37" ht="48">
      <c r="A3924" s="55" t="s">
        <v>0</v>
      </c>
      <c r="B3924" s="43">
        <v>3923</v>
      </c>
      <c r="C3924" s="49" t="s">
        <v>6939</v>
      </c>
      <c r="D3924" s="52" t="s">
        <v>6940</v>
      </c>
      <c r="E3924" s="60">
        <v>24</v>
      </c>
      <c r="F3924" s="60">
        <v>6010003</v>
      </c>
      <c r="G3924" s="50"/>
      <c r="H3924" s="51"/>
      <c r="I3924" s="47"/>
      <c r="J3924" s="94"/>
      <c r="K3924" s="98"/>
      <c r="L3924" s="89"/>
      <c r="M3924" s="96"/>
      <c r="N3924" s="89"/>
      <c r="O3924" s="96"/>
      <c r="P3924" s="47" t="s">
        <v>27932</v>
      </c>
      <c r="Q3924" s="53"/>
      <c r="R3924" s="54"/>
      <c r="S3924" s="3"/>
      <c r="AH3924"/>
      <c r="AI3924"/>
      <c r="AJ3924"/>
      <c r="AK3924"/>
    </row>
    <row r="3925" spans="1:37" ht="60">
      <c r="A3925" s="55" t="s">
        <v>0</v>
      </c>
      <c r="B3925" s="43">
        <v>3924</v>
      </c>
      <c r="C3925" s="49" t="s">
        <v>6937</v>
      </c>
      <c r="D3925" s="52" t="s">
        <v>6938</v>
      </c>
      <c r="E3925" s="60">
        <v>13</v>
      </c>
      <c r="F3925" s="60">
        <v>2026004</v>
      </c>
      <c r="G3925" s="50" t="s">
        <v>28483</v>
      </c>
      <c r="H3925" s="51"/>
      <c r="I3925" s="47"/>
      <c r="J3925" s="89">
        <v>3883</v>
      </c>
      <c r="K3925" s="98" t="s">
        <v>28483</v>
      </c>
      <c r="L3925" s="89"/>
      <c r="M3925" s="96"/>
      <c r="N3925" s="89"/>
      <c r="O3925" s="96"/>
      <c r="P3925" s="47" t="s">
        <v>27928</v>
      </c>
      <c r="Q3925" s="53"/>
      <c r="R3925" s="54"/>
      <c r="S3925" s="3"/>
      <c r="AH3925"/>
      <c r="AI3925"/>
      <c r="AJ3925"/>
      <c r="AK3925"/>
    </row>
    <row r="3926" spans="1:37" ht="60">
      <c r="A3926" s="55" t="s">
        <v>0</v>
      </c>
      <c r="B3926" s="43">
        <v>3925</v>
      </c>
      <c r="C3926" s="49" t="s">
        <v>6935</v>
      </c>
      <c r="D3926" s="52" t="s">
        <v>6936</v>
      </c>
      <c r="E3926" s="60">
        <v>87</v>
      </c>
      <c r="F3926" s="60">
        <v>5004001</v>
      </c>
      <c r="G3926" s="49" t="s">
        <v>28172</v>
      </c>
      <c r="H3926" s="51"/>
      <c r="I3926" s="47"/>
      <c r="J3926" s="89"/>
      <c r="K3926" s="98"/>
      <c r="L3926" s="89"/>
      <c r="M3926" s="96"/>
      <c r="N3926" s="89"/>
      <c r="O3926" s="96"/>
      <c r="P3926" s="47" t="s">
        <v>27929</v>
      </c>
      <c r="Q3926" s="53"/>
      <c r="R3926" s="54"/>
      <c r="S3926" s="3"/>
      <c r="AH3926"/>
      <c r="AI3926"/>
      <c r="AJ3926"/>
      <c r="AK3926"/>
    </row>
    <row r="3927" spans="1:37" ht="48">
      <c r="A3927" s="55" t="s">
        <v>0</v>
      </c>
      <c r="B3927" s="43">
        <v>3926</v>
      </c>
      <c r="C3927" s="49" t="s">
        <v>6933</v>
      </c>
      <c r="D3927" s="52" t="s">
        <v>6934</v>
      </c>
      <c r="E3927" s="60">
        <v>4</v>
      </c>
      <c r="F3927" s="60">
        <v>18027014</v>
      </c>
      <c r="G3927" s="50"/>
      <c r="H3927" s="51"/>
      <c r="I3927" s="47"/>
      <c r="J3927" s="94"/>
      <c r="K3927" s="98"/>
      <c r="L3927" s="89"/>
      <c r="M3927" s="96"/>
      <c r="N3927" s="89"/>
      <c r="O3927" s="96"/>
      <c r="P3927" s="47" t="s">
        <v>27937</v>
      </c>
      <c r="Q3927" s="53"/>
      <c r="R3927" s="54"/>
      <c r="S3927" s="3"/>
      <c r="AH3927"/>
      <c r="AI3927"/>
      <c r="AJ3927"/>
      <c r="AK3927"/>
    </row>
    <row r="3928" spans="1:37" ht="72">
      <c r="A3928" s="55" t="s">
        <v>0</v>
      </c>
      <c r="B3928" s="43">
        <v>3927</v>
      </c>
      <c r="C3928" s="49" t="s">
        <v>6931</v>
      </c>
      <c r="D3928" s="52" t="s">
        <v>6932</v>
      </c>
      <c r="E3928" s="60">
        <v>2</v>
      </c>
      <c r="F3928" s="60">
        <v>20031001</v>
      </c>
      <c r="G3928" s="50"/>
      <c r="H3928" s="51"/>
      <c r="I3928" s="47"/>
      <c r="J3928" s="89">
        <v>3926</v>
      </c>
      <c r="K3928" s="98" t="s">
        <v>29981</v>
      </c>
      <c r="L3928" s="89">
        <v>410</v>
      </c>
      <c r="M3928" s="96" t="s">
        <v>28423</v>
      </c>
      <c r="N3928" s="89"/>
      <c r="O3928" s="96"/>
      <c r="P3928" s="47" t="s">
        <v>27931</v>
      </c>
      <c r="Q3928" s="53"/>
      <c r="R3928" s="54"/>
      <c r="S3928" s="3"/>
      <c r="AH3928"/>
      <c r="AI3928"/>
      <c r="AJ3928"/>
      <c r="AK3928"/>
    </row>
    <row r="3929" spans="1:37" ht="60">
      <c r="A3929" s="55" t="s">
        <v>0</v>
      </c>
      <c r="B3929" s="43">
        <v>3928</v>
      </c>
      <c r="C3929" s="49" t="s">
        <v>6929</v>
      </c>
      <c r="D3929" s="52" t="s">
        <v>6930</v>
      </c>
      <c r="E3929" s="60">
        <v>6</v>
      </c>
      <c r="F3929" s="60">
        <v>23008016</v>
      </c>
      <c r="G3929" s="50" t="s">
        <v>28172</v>
      </c>
      <c r="H3929" s="51"/>
      <c r="I3929" s="47"/>
      <c r="J3929" s="89">
        <v>3925</v>
      </c>
      <c r="K3929" s="98" t="s">
        <v>28172</v>
      </c>
      <c r="L3929" s="89"/>
      <c r="M3929" s="96"/>
      <c r="N3929" s="89"/>
      <c r="O3929" s="96"/>
      <c r="P3929" s="47" t="s">
        <v>27930</v>
      </c>
      <c r="Q3929" s="53"/>
      <c r="R3929" s="54"/>
      <c r="S3929" s="3"/>
      <c r="AH3929"/>
      <c r="AI3929"/>
      <c r="AJ3929"/>
      <c r="AK3929"/>
    </row>
    <row r="3930" spans="1:37" ht="48">
      <c r="A3930" s="55" t="s">
        <v>0</v>
      </c>
      <c r="B3930" s="43">
        <v>3929</v>
      </c>
      <c r="C3930" s="49" t="s">
        <v>6927</v>
      </c>
      <c r="D3930" s="52" t="s">
        <v>6928</v>
      </c>
      <c r="E3930" s="60">
        <v>11</v>
      </c>
      <c r="F3930" s="60">
        <v>1004018</v>
      </c>
      <c r="G3930" s="50"/>
      <c r="H3930" s="51"/>
      <c r="I3930" s="47"/>
      <c r="J3930" s="94"/>
      <c r="K3930" s="98"/>
      <c r="L3930" s="89"/>
      <c r="M3930" s="96"/>
      <c r="N3930" s="89"/>
      <c r="O3930" s="96"/>
      <c r="P3930" s="47" t="s">
        <v>27931</v>
      </c>
      <c r="Q3930" s="53"/>
      <c r="R3930" s="54"/>
      <c r="S3930" s="3"/>
      <c r="AH3930"/>
      <c r="AI3930"/>
      <c r="AJ3930"/>
      <c r="AK3930"/>
    </row>
    <row r="3931" spans="1:37" ht="60">
      <c r="A3931" s="55" t="s">
        <v>0</v>
      </c>
      <c r="B3931" s="43">
        <v>3930</v>
      </c>
      <c r="C3931" s="49" t="s">
        <v>6925</v>
      </c>
      <c r="D3931" s="52" t="s">
        <v>6926</v>
      </c>
      <c r="E3931" s="60">
        <v>1</v>
      </c>
      <c r="F3931" s="60">
        <v>20023002</v>
      </c>
      <c r="G3931" s="49" t="s">
        <v>29021</v>
      </c>
      <c r="H3931" s="51"/>
      <c r="I3931" s="47"/>
      <c r="J3931" s="89">
        <v>3886</v>
      </c>
      <c r="K3931" s="98" t="s">
        <v>29021</v>
      </c>
      <c r="L3931" s="89"/>
      <c r="M3931" s="96"/>
      <c r="N3931" s="89"/>
      <c r="O3931" s="96"/>
      <c r="P3931" s="47" t="s">
        <v>27927</v>
      </c>
      <c r="Q3931" s="53"/>
      <c r="R3931" s="54"/>
      <c r="S3931" s="3"/>
      <c r="AH3931"/>
      <c r="AI3931"/>
      <c r="AJ3931"/>
      <c r="AK3931"/>
    </row>
    <row r="3932" spans="1:37" ht="48">
      <c r="A3932" s="55" t="s">
        <v>0</v>
      </c>
      <c r="B3932" s="43">
        <v>3931</v>
      </c>
      <c r="C3932" s="49" t="s">
        <v>6923</v>
      </c>
      <c r="D3932" s="52" t="s">
        <v>6924</v>
      </c>
      <c r="E3932" s="60">
        <v>1</v>
      </c>
      <c r="F3932" s="60">
        <v>14036016</v>
      </c>
      <c r="G3932" s="49" t="s">
        <v>29165</v>
      </c>
      <c r="H3932" s="51"/>
      <c r="I3932" s="47"/>
      <c r="J3932" s="89"/>
      <c r="K3932" s="98"/>
      <c r="L3932" s="89"/>
      <c r="M3932" s="96"/>
      <c r="N3932" s="89"/>
      <c r="O3932" s="96"/>
      <c r="P3932" s="47" t="s">
        <v>28717</v>
      </c>
      <c r="Q3932" s="53"/>
      <c r="R3932" s="54"/>
      <c r="S3932" s="3"/>
      <c r="AH3932"/>
      <c r="AI3932"/>
      <c r="AJ3932"/>
      <c r="AK3932"/>
    </row>
    <row r="3933" spans="1:37" ht="60">
      <c r="A3933" s="55" t="s">
        <v>0</v>
      </c>
      <c r="B3933" s="43">
        <v>3932</v>
      </c>
      <c r="C3933" s="49" t="s">
        <v>6921</v>
      </c>
      <c r="D3933" s="52" t="s">
        <v>6922</v>
      </c>
      <c r="E3933" s="60">
        <v>19</v>
      </c>
      <c r="F3933" s="60">
        <v>12019021</v>
      </c>
      <c r="G3933" s="49" t="s">
        <v>28538</v>
      </c>
      <c r="H3933" s="51"/>
      <c r="I3933" s="47"/>
      <c r="J3933" s="89"/>
      <c r="K3933" s="98"/>
      <c r="L3933" s="89"/>
      <c r="M3933" s="96"/>
      <c r="N3933" s="89"/>
      <c r="O3933" s="96"/>
      <c r="P3933" s="47" t="s">
        <v>27929</v>
      </c>
      <c r="Q3933" s="53"/>
      <c r="R3933" s="54"/>
      <c r="S3933" s="3"/>
      <c r="AH3933"/>
      <c r="AI3933"/>
      <c r="AJ3933"/>
      <c r="AK3933"/>
    </row>
    <row r="3934" spans="1:37" ht="60">
      <c r="A3934" s="55" t="s">
        <v>0</v>
      </c>
      <c r="B3934" s="43">
        <v>3933</v>
      </c>
      <c r="C3934" s="49" t="s">
        <v>6919</v>
      </c>
      <c r="D3934" s="52" t="s">
        <v>6920</v>
      </c>
      <c r="E3934" s="60">
        <v>6</v>
      </c>
      <c r="F3934" s="60">
        <v>18034007</v>
      </c>
      <c r="G3934" s="50" t="s">
        <v>28538</v>
      </c>
      <c r="H3934" s="51"/>
      <c r="I3934" s="47"/>
      <c r="J3934" s="89">
        <v>3932</v>
      </c>
      <c r="K3934" s="98" t="s">
        <v>28538</v>
      </c>
      <c r="L3934" s="89"/>
      <c r="M3934" s="96"/>
      <c r="N3934" s="89"/>
      <c r="O3934" s="96"/>
      <c r="P3934" s="47" t="s">
        <v>27927</v>
      </c>
      <c r="Q3934" s="53"/>
      <c r="R3934" s="54"/>
      <c r="S3934" s="3"/>
      <c r="AH3934"/>
      <c r="AI3934"/>
      <c r="AJ3934"/>
      <c r="AK3934"/>
    </row>
    <row r="3935" spans="1:37" ht="72">
      <c r="A3935" s="55" t="s">
        <v>0</v>
      </c>
      <c r="B3935" s="43">
        <v>3934</v>
      </c>
      <c r="C3935" s="49" t="s">
        <v>6917</v>
      </c>
      <c r="D3935" s="52" t="s">
        <v>6918</v>
      </c>
      <c r="E3935" s="60">
        <v>2</v>
      </c>
      <c r="F3935" s="60">
        <v>19035016</v>
      </c>
      <c r="G3935" s="50" t="s">
        <v>28538</v>
      </c>
      <c r="H3935" s="51"/>
      <c r="I3935" s="47"/>
      <c r="J3935" s="89">
        <v>3932</v>
      </c>
      <c r="K3935" s="98" t="s">
        <v>28538</v>
      </c>
      <c r="L3935" s="89"/>
      <c r="M3935" s="96"/>
      <c r="N3935" s="89"/>
      <c r="O3935" s="96"/>
      <c r="P3935" s="47" t="s">
        <v>27930</v>
      </c>
      <c r="Q3935" s="53"/>
      <c r="R3935" s="54"/>
      <c r="S3935" s="3"/>
      <c r="AH3935"/>
      <c r="AI3935"/>
      <c r="AJ3935"/>
      <c r="AK3935"/>
    </row>
    <row r="3936" spans="1:37" ht="48">
      <c r="A3936" s="55" t="s">
        <v>0</v>
      </c>
      <c r="B3936" s="43">
        <v>3935</v>
      </c>
      <c r="C3936" s="49" t="s">
        <v>6915</v>
      </c>
      <c r="D3936" s="52" t="s">
        <v>6916</v>
      </c>
      <c r="E3936" s="60">
        <v>1</v>
      </c>
      <c r="F3936" s="60">
        <v>13004021</v>
      </c>
      <c r="G3936" s="50"/>
      <c r="H3936" s="51"/>
      <c r="I3936" s="47"/>
      <c r="J3936" s="94"/>
      <c r="K3936" s="98"/>
      <c r="L3936" s="89"/>
      <c r="M3936" s="96"/>
      <c r="N3936" s="89"/>
      <c r="O3936" s="96"/>
      <c r="P3936" s="47" t="s">
        <v>27931</v>
      </c>
      <c r="Q3936" s="53"/>
      <c r="R3936" s="54"/>
      <c r="S3936" s="3"/>
      <c r="AH3936"/>
      <c r="AI3936"/>
      <c r="AJ3936"/>
      <c r="AK3936"/>
    </row>
    <row r="3937" spans="1:37" ht="60">
      <c r="A3937" s="55" t="s">
        <v>0</v>
      </c>
      <c r="B3937" s="43">
        <v>3936</v>
      </c>
      <c r="C3937" s="49" t="s">
        <v>6913</v>
      </c>
      <c r="D3937" s="52" t="s">
        <v>6914</v>
      </c>
      <c r="E3937" s="60">
        <v>7</v>
      </c>
      <c r="F3937" s="60">
        <v>13007026</v>
      </c>
      <c r="G3937" s="50"/>
      <c r="H3937" s="51"/>
      <c r="I3937" s="47"/>
      <c r="J3937" s="95">
        <v>3935</v>
      </c>
      <c r="K3937" s="98" t="s">
        <v>29982</v>
      </c>
      <c r="L3937" s="89"/>
      <c r="M3937" s="96"/>
      <c r="N3937" s="89"/>
      <c r="O3937" s="96"/>
      <c r="P3937" s="47" t="s">
        <v>27931</v>
      </c>
      <c r="Q3937" s="53"/>
      <c r="R3937" s="54"/>
      <c r="S3937" s="3"/>
      <c r="AH3937"/>
      <c r="AI3937"/>
      <c r="AJ3937"/>
      <c r="AK3937"/>
    </row>
    <row r="3938" spans="1:37" ht="48">
      <c r="A3938" s="55" t="s">
        <v>0</v>
      </c>
      <c r="B3938" s="43">
        <v>3937</v>
      </c>
      <c r="C3938" s="49" t="s">
        <v>6911</v>
      </c>
      <c r="D3938" s="52" t="s">
        <v>6912</v>
      </c>
      <c r="E3938" s="60">
        <v>1</v>
      </c>
      <c r="F3938" s="60">
        <v>19114001</v>
      </c>
      <c r="G3938" s="49" t="s">
        <v>29166</v>
      </c>
      <c r="H3938" s="51"/>
      <c r="I3938" s="47"/>
      <c r="J3938" s="89"/>
      <c r="K3938" s="98"/>
      <c r="L3938" s="89"/>
      <c r="M3938" s="96"/>
      <c r="N3938" s="89"/>
      <c r="O3938" s="96"/>
      <c r="P3938" s="47" t="s">
        <v>28717</v>
      </c>
      <c r="Q3938" s="53"/>
      <c r="R3938" s="54"/>
      <c r="S3938" s="3"/>
      <c r="AH3938"/>
      <c r="AI3938"/>
      <c r="AJ3938"/>
      <c r="AK3938"/>
    </row>
    <row r="3939" spans="1:37" ht="60">
      <c r="A3939" s="55" t="s">
        <v>0</v>
      </c>
      <c r="B3939" s="43">
        <v>3938</v>
      </c>
      <c r="C3939" s="49" t="s">
        <v>6909</v>
      </c>
      <c r="D3939" s="52" t="s">
        <v>6910</v>
      </c>
      <c r="E3939" s="60">
        <v>1</v>
      </c>
      <c r="F3939" s="60">
        <v>1025030</v>
      </c>
      <c r="G3939" s="49" t="s">
        <v>29167</v>
      </c>
      <c r="H3939" s="51"/>
      <c r="I3939" s="47"/>
      <c r="J3939" s="89"/>
      <c r="K3939" s="98"/>
      <c r="L3939" s="89"/>
      <c r="M3939" s="96"/>
      <c r="N3939" s="89"/>
      <c r="O3939" s="96"/>
      <c r="P3939" s="47" t="s">
        <v>28717</v>
      </c>
      <c r="Q3939" s="53"/>
      <c r="R3939" s="54"/>
      <c r="S3939" s="3"/>
      <c r="AH3939"/>
      <c r="AI3939"/>
      <c r="AJ3939"/>
      <c r="AK3939"/>
    </row>
    <row r="3940" spans="1:37" ht="48">
      <c r="A3940" s="55" t="s">
        <v>0</v>
      </c>
      <c r="B3940" s="43">
        <v>3939</v>
      </c>
      <c r="C3940" s="49" t="s">
        <v>6907</v>
      </c>
      <c r="D3940" s="52" t="s">
        <v>6908</v>
      </c>
      <c r="E3940" s="60">
        <v>8</v>
      </c>
      <c r="F3940" s="60">
        <v>5029018</v>
      </c>
      <c r="G3940" s="50"/>
      <c r="H3940" s="51"/>
      <c r="I3940" s="47"/>
      <c r="J3940" s="94"/>
      <c r="K3940" s="98"/>
      <c r="L3940" s="89"/>
      <c r="M3940" s="96"/>
      <c r="N3940" s="89"/>
      <c r="O3940" s="96"/>
      <c r="P3940" s="47" t="s">
        <v>27928</v>
      </c>
      <c r="Q3940" s="53"/>
      <c r="R3940" s="54"/>
      <c r="S3940" s="3"/>
      <c r="AH3940"/>
      <c r="AI3940"/>
      <c r="AJ3940"/>
      <c r="AK3940"/>
    </row>
    <row r="3941" spans="1:37" ht="48">
      <c r="A3941" s="55" t="s">
        <v>0</v>
      </c>
      <c r="B3941" s="43">
        <v>3940</v>
      </c>
      <c r="C3941" s="49" t="s">
        <v>6905</v>
      </c>
      <c r="D3941" s="52" t="s">
        <v>6906</v>
      </c>
      <c r="E3941" s="60">
        <v>14</v>
      </c>
      <c r="F3941" s="60">
        <v>1015017</v>
      </c>
      <c r="G3941" s="50"/>
      <c r="H3941" s="51"/>
      <c r="I3941" s="47"/>
      <c r="J3941" s="94"/>
      <c r="K3941" s="98"/>
      <c r="L3941" s="89"/>
      <c r="M3941" s="96"/>
      <c r="N3941" s="89"/>
      <c r="O3941" s="96"/>
      <c r="P3941" s="47" t="s">
        <v>27927</v>
      </c>
      <c r="Q3941" s="53"/>
      <c r="R3941" s="54"/>
      <c r="S3941" s="3"/>
      <c r="AH3941"/>
      <c r="AI3941"/>
      <c r="AJ3941"/>
      <c r="AK3941"/>
    </row>
    <row r="3942" spans="1:37" ht="60">
      <c r="A3942" s="55" t="s">
        <v>0</v>
      </c>
      <c r="B3942" s="43">
        <v>3941</v>
      </c>
      <c r="C3942" s="49" t="s">
        <v>6903</v>
      </c>
      <c r="D3942" s="52" t="s">
        <v>6904</v>
      </c>
      <c r="E3942" s="60">
        <v>1</v>
      </c>
      <c r="F3942" s="60">
        <v>7004004</v>
      </c>
      <c r="G3942" s="50"/>
      <c r="H3942" s="51"/>
      <c r="I3942" s="47"/>
      <c r="J3942" s="95">
        <v>3940</v>
      </c>
      <c r="K3942" s="98" t="s">
        <v>29983</v>
      </c>
      <c r="L3942" s="89"/>
      <c r="M3942" s="96"/>
      <c r="N3942" s="89"/>
      <c r="O3942" s="96"/>
      <c r="P3942" s="47" t="s">
        <v>27931</v>
      </c>
      <c r="Q3942" s="53"/>
      <c r="R3942" s="54"/>
      <c r="S3942" s="3"/>
      <c r="AH3942"/>
      <c r="AI3942"/>
      <c r="AJ3942"/>
      <c r="AK3942"/>
    </row>
    <row r="3943" spans="1:37" ht="60">
      <c r="A3943" s="55" t="s">
        <v>0</v>
      </c>
      <c r="B3943" s="43">
        <v>3942</v>
      </c>
      <c r="C3943" s="49" t="s">
        <v>6901</v>
      </c>
      <c r="D3943" s="52" t="s">
        <v>6902</v>
      </c>
      <c r="E3943" s="60"/>
      <c r="F3943" s="60"/>
      <c r="G3943" s="50"/>
      <c r="H3943" s="51"/>
      <c r="I3943" s="47"/>
      <c r="J3943" s="95">
        <v>6440</v>
      </c>
      <c r="K3943" s="98" t="s">
        <v>30344</v>
      </c>
      <c r="L3943" s="89"/>
      <c r="M3943" s="96"/>
      <c r="N3943" s="89"/>
      <c r="O3943" s="96"/>
      <c r="P3943" s="47" t="s">
        <v>27937</v>
      </c>
      <c r="Q3943" s="53"/>
      <c r="R3943" s="54"/>
      <c r="S3943" s="3"/>
      <c r="AH3943"/>
      <c r="AI3943"/>
      <c r="AJ3943"/>
      <c r="AK3943"/>
    </row>
    <row r="3944" spans="1:37" ht="72">
      <c r="A3944" s="55" t="s">
        <v>0</v>
      </c>
      <c r="B3944" s="43">
        <v>3943</v>
      </c>
      <c r="C3944" s="49" t="s">
        <v>6899</v>
      </c>
      <c r="D3944" s="52" t="s">
        <v>6900</v>
      </c>
      <c r="E3944" s="60">
        <v>3</v>
      </c>
      <c r="F3944" s="60">
        <v>7016029</v>
      </c>
      <c r="G3944" s="49" t="s">
        <v>28932</v>
      </c>
      <c r="H3944" s="51"/>
      <c r="I3944" s="47"/>
      <c r="J3944" s="89"/>
      <c r="K3944" s="98"/>
      <c r="L3944" s="89"/>
      <c r="M3944" s="96"/>
      <c r="N3944" s="89"/>
      <c r="O3944" s="96"/>
      <c r="P3944" s="47" t="s">
        <v>28717</v>
      </c>
      <c r="Q3944" s="53"/>
      <c r="R3944" s="54"/>
      <c r="S3944" s="3"/>
      <c r="AH3944"/>
      <c r="AI3944"/>
      <c r="AJ3944"/>
      <c r="AK3944"/>
    </row>
    <row r="3945" spans="1:37" ht="60">
      <c r="A3945" s="55" t="s">
        <v>0</v>
      </c>
      <c r="B3945" s="43">
        <v>3944</v>
      </c>
      <c r="C3945" s="49" t="s">
        <v>6897</v>
      </c>
      <c r="D3945" s="52" t="s">
        <v>6898</v>
      </c>
      <c r="E3945" s="60">
        <v>3</v>
      </c>
      <c r="F3945" s="60">
        <v>20001022</v>
      </c>
      <c r="G3945" s="50" t="s">
        <v>28371</v>
      </c>
      <c r="H3945" s="51"/>
      <c r="I3945" s="47"/>
      <c r="J3945" s="89">
        <v>3887</v>
      </c>
      <c r="K3945" s="98" t="s">
        <v>28371</v>
      </c>
      <c r="L3945" s="89"/>
      <c r="M3945" s="96"/>
      <c r="N3945" s="89"/>
      <c r="O3945" s="96"/>
      <c r="P3945" s="47" t="s">
        <v>27927</v>
      </c>
      <c r="Q3945" s="53"/>
      <c r="R3945" s="54"/>
      <c r="S3945" s="3"/>
      <c r="AH3945"/>
      <c r="AI3945"/>
      <c r="AJ3945"/>
      <c r="AK3945"/>
    </row>
    <row r="3946" spans="1:37" ht="48">
      <c r="A3946" s="55" t="s">
        <v>0</v>
      </c>
      <c r="B3946" s="43">
        <v>3945</v>
      </c>
      <c r="C3946" s="49" t="s">
        <v>6895</v>
      </c>
      <c r="D3946" s="52" t="s">
        <v>6896</v>
      </c>
      <c r="E3946" s="60">
        <v>1</v>
      </c>
      <c r="F3946" s="60">
        <v>28007005</v>
      </c>
      <c r="G3946" s="49" t="s">
        <v>29168</v>
      </c>
      <c r="H3946" s="51"/>
      <c r="I3946" s="47"/>
      <c r="J3946" s="89"/>
      <c r="K3946" s="98"/>
      <c r="L3946" s="89"/>
      <c r="M3946" s="96"/>
      <c r="N3946" s="89"/>
      <c r="O3946" s="96"/>
      <c r="P3946" s="47" t="s">
        <v>28717</v>
      </c>
      <c r="Q3946" s="53"/>
      <c r="R3946" s="54"/>
      <c r="S3946" s="3"/>
      <c r="AH3946"/>
      <c r="AI3946"/>
      <c r="AJ3946"/>
      <c r="AK3946"/>
    </row>
    <row r="3947" spans="1:37" ht="60">
      <c r="A3947" s="55" t="s">
        <v>0</v>
      </c>
      <c r="B3947" s="43">
        <v>3946</v>
      </c>
      <c r="C3947" s="49" t="s">
        <v>6893</v>
      </c>
      <c r="D3947" s="52" t="s">
        <v>6894</v>
      </c>
      <c r="E3947" s="60">
        <v>1</v>
      </c>
      <c r="F3947" s="60">
        <v>6019033</v>
      </c>
      <c r="G3947" s="50"/>
      <c r="H3947" s="51"/>
      <c r="I3947" s="47"/>
      <c r="J3947" s="94"/>
      <c r="K3947" s="98"/>
      <c r="L3947" s="89"/>
      <c r="M3947" s="96"/>
      <c r="N3947" s="89"/>
      <c r="O3947" s="96"/>
      <c r="P3947" s="47" t="s">
        <v>27932</v>
      </c>
      <c r="Q3947" s="53"/>
      <c r="R3947" s="54"/>
      <c r="S3947" s="3"/>
      <c r="AH3947"/>
      <c r="AI3947"/>
      <c r="AJ3947"/>
      <c r="AK3947"/>
    </row>
    <row r="3948" spans="1:37" ht="60">
      <c r="A3948" s="55" t="s">
        <v>0</v>
      </c>
      <c r="B3948" s="43">
        <v>3947</v>
      </c>
      <c r="C3948" s="49" t="s">
        <v>6891</v>
      </c>
      <c r="D3948" s="52" t="s">
        <v>6892</v>
      </c>
      <c r="E3948" s="60">
        <v>967</v>
      </c>
      <c r="F3948" s="60">
        <v>1002015</v>
      </c>
      <c r="G3948" s="50"/>
      <c r="H3948" s="51"/>
      <c r="I3948" s="47"/>
      <c r="J3948" s="89"/>
      <c r="K3948" s="98"/>
      <c r="L3948" s="89"/>
      <c r="M3948" s="96"/>
      <c r="N3948" s="89"/>
      <c r="O3948" s="96"/>
      <c r="P3948" s="47" t="s">
        <v>27929</v>
      </c>
      <c r="Q3948" s="53"/>
      <c r="R3948" s="54"/>
      <c r="S3948" s="3"/>
      <c r="AH3948"/>
      <c r="AI3948"/>
      <c r="AJ3948"/>
      <c r="AK3948"/>
    </row>
    <row r="3949" spans="1:37" ht="72">
      <c r="A3949" s="55" t="s">
        <v>0</v>
      </c>
      <c r="B3949" s="43">
        <v>3948</v>
      </c>
      <c r="C3949" s="49" t="s">
        <v>6889</v>
      </c>
      <c r="D3949" s="52" t="s">
        <v>6890</v>
      </c>
      <c r="E3949" s="60">
        <v>9</v>
      </c>
      <c r="F3949" s="60">
        <v>5032002</v>
      </c>
      <c r="G3949" s="50"/>
      <c r="H3949" s="51"/>
      <c r="I3949" s="47"/>
      <c r="J3949" s="95">
        <v>3947</v>
      </c>
      <c r="K3949" s="98" t="s">
        <v>29984</v>
      </c>
      <c r="L3949" s="89"/>
      <c r="M3949" s="96"/>
      <c r="N3949" s="89"/>
      <c r="O3949" s="96"/>
      <c r="P3949" s="47" t="s">
        <v>27927</v>
      </c>
      <c r="Q3949" s="53"/>
      <c r="R3949" s="54"/>
      <c r="S3949" s="3"/>
      <c r="AH3949"/>
      <c r="AI3949"/>
      <c r="AJ3949"/>
      <c r="AK3949"/>
    </row>
    <row r="3950" spans="1:37" ht="72">
      <c r="A3950" s="55" t="s">
        <v>0</v>
      </c>
      <c r="B3950" s="43">
        <v>3949</v>
      </c>
      <c r="C3950" s="49" t="s">
        <v>6887</v>
      </c>
      <c r="D3950" s="52" t="s">
        <v>6888</v>
      </c>
      <c r="E3950" s="60">
        <v>1</v>
      </c>
      <c r="F3950" s="60">
        <v>13007019</v>
      </c>
      <c r="G3950" s="50"/>
      <c r="H3950" s="51"/>
      <c r="I3950" s="47"/>
      <c r="J3950" s="95">
        <v>3947</v>
      </c>
      <c r="K3950" s="98" t="s">
        <v>29984</v>
      </c>
      <c r="L3950" s="89"/>
      <c r="M3950" s="96"/>
      <c r="N3950" s="89"/>
      <c r="O3950" s="96"/>
      <c r="P3950" s="47" t="s">
        <v>27931</v>
      </c>
      <c r="Q3950" s="53"/>
      <c r="R3950" s="54"/>
      <c r="S3950" s="3"/>
      <c r="AH3950"/>
      <c r="AI3950"/>
      <c r="AJ3950"/>
      <c r="AK3950"/>
    </row>
    <row r="3951" spans="1:37" ht="72">
      <c r="A3951" s="55" t="s">
        <v>0</v>
      </c>
      <c r="B3951" s="43">
        <v>3950</v>
      </c>
      <c r="C3951" s="49" t="s">
        <v>6885</v>
      </c>
      <c r="D3951" s="52" t="s">
        <v>6886</v>
      </c>
      <c r="E3951" s="60">
        <v>37</v>
      </c>
      <c r="F3951" s="60">
        <v>1031046</v>
      </c>
      <c r="G3951" s="50" t="s">
        <v>28307</v>
      </c>
      <c r="H3951" s="51"/>
      <c r="I3951" s="47"/>
      <c r="J3951" s="89"/>
      <c r="K3951" s="98"/>
      <c r="L3951" s="89"/>
      <c r="M3951" s="96"/>
      <c r="N3951" s="89"/>
      <c r="O3951" s="96"/>
      <c r="P3951" s="47" t="s">
        <v>27929</v>
      </c>
      <c r="Q3951" s="53"/>
      <c r="R3951" s="54"/>
      <c r="S3951" s="3"/>
      <c r="AH3951"/>
      <c r="AI3951"/>
      <c r="AJ3951"/>
      <c r="AK3951"/>
    </row>
    <row r="3952" spans="1:37" ht="60">
      <c r="A3952" s="55" t="s">
        <v>0</v>
      </c>
      <c r="B3952" s="43">
        <v>3951</v>
      </c>
      <c r="C3952" s="49" t="s">
        <v>6883</v>
      </c>
      <c r="D3952" s="52" t="s">
        <v>6884</v>
      </c>
      <c r="E3952" s="60">
        <v>2</v>
      </c>
      <c r="F3952" s="60">
        <v>3019009</v>
      </c>
      <c r="G3952" s="50" t="s">
        <v>28307</v>
      </c>
      <c r="H3952" s="51"/>
      <c r="I3952" s="47"/>
      <c r="J3952" s="89">
        <v>3950</v>
      </c>
      <c r="K3952" s="98" t="s">
        <v>28307</v>
      </c>
      <c r="L3952" s="89"/>
      <c r="M3952" s="96"/>
      <c r="N3952" s="89"/>
      <c r="O3952" s="96"/>
      <c r="P3952" s="47" t="s">
        <v>27927</v>
      </c>
      <c r="Q3952" s="53"/>
      <c r="R3952" s="54"/>
      <c r="S3952" s="3"/>
      <c r="AH3952"/>
      <c r="AI3952"/>
      <c r="AJ3952"/>
      <c r="AK3952"/>
    </row>
    <row r="3953" spans="1:37" ht="48">
      <c r="A3953" s="55" t="s">
        <v>0</v>
      </c>
      <c r="B3953" s="43">
        <v>3952</v>
      </c>
      <c r="C3953" s="49" t="s">
        <v>6881</v>
      </c>
      <c r="D3953" s="52" t="s">
        <v>6882</v>
      </c>
      <c r="E3953" s="60">
        <v>7</v>
      </c>
      <c r="F3953" s="60">
        <v>7007005</v>
      </c>
      <c r="G3953" s="49" t="s">
        <v>28764</v>
      </c>
      <c r="H3953" s="51"/>
      <c r="I3953" s="47"/>
      <c r="J3953" s="89"/>
      <c r="K3953" s="98"/>
      <c r="L3953" s="89"/>
      <c r="M3953" s="96"/>
      <c r="N3953" s="89"/>
      <c r="O3953" s="96"/>
      <c r="P3953" s="47" t="s">
        <v>28717</v>
      </c>
      <c r="Q3953" s="53"/>
      <c r="R3953" s="54"/>
      <c r="S3953" s="3"/>
      <c r="AH3953"/>
      <c r="AI3953"/>
      <c r="AJ3953"/>
      <c r="AK3953"/>
    </row>
    <row r="3954" spans="1:37" ht="48">
      <c r="A3954" s="55" t="s">
        <v>0</v>
      </c>
      <c r="B3954" s="43">
        <v>3953</v>
      </c>
      <c r="C3954" s="49" t="s">
        <v>6879</v>
      </c>
      <c r="D3954" s="52" t="s">
        <v>6880</v>
      </c>
      <c r="E3954" s="60">
        <v>1</v>
      </c>
      <c r="F3954" s="60">
        <v>18024006</v>
      </c>
      <c r="G3954" s="49" t="s">
        <v>29169</v>
      </c>
      <c r="H3954" s="51"/>
      <c r="I3954" s="47"/>
      <c r="J3954" s="89"/>
      <c r="K3954" s="98"/>
      <c r="L3954" s="89"/>
      <c r="M3954" s="96"/>
      <c r="N3954" s="89"/>
      <c r="O3954" s="96"/>
      <c r="P3954" s="47" t="s">
        <v>28717</v>
      </c>
      <c r="Q3954" s="53"/>
      <c r="R3954" s="54"/>
      <c r="S3954" s="3"/>
      <c r="AH3954"/>
      <c r="AI3954"/>
      <c r="AJ3954"/>
      <c r="AK3954"/>
    </row>
    <row r="3955" spans="1:37" ht="60">
      <c r="A3955" s="55" t="s">
        <v>0</v>
      </c>
      <c r="B3955" s="43">
        <v>3954</v>
      </c>
      <c r="C3955" s="49" t="s">
        <v>6877</v>
      </c>
      <c r="D3955" s="52" t="s">
        <v>6878</v>
      </c>
      <c r="E3955" s="60">
        <v>1</v>
      </c>
      <c r="F3955" s="60">
        <v>30007001</v>
      </c>
      <c r="G3955" s="49" t="s">
        <v>29169</v>
      </c>
      <c r="H3955" s="51"/>
      <c r="I3955" s="47"/>
      <c r="J3955" s="89">
        <v>3953</v>
      </c>
      <c r="K3955" s="98" t="s">
        <v>29169</v>
      </c>
      <c r="L3955" s="89"/>
      <c r="M3955" s="96"/>
      <c r="N3955" s="89"/>
      <c r="O3955" s="96"/>
      <c r="P3955" s="47" t="s">
        <v>27927</v>
      </c>
      <c r="Q3955" s="53"/>
      <c r="R3955" s="54"/>
      <c r="S3955" s="3"/>
      <c r="AH3955"/>
      <c r="AI3955"/>
      <c r="AJ3955"/>
      <c r="AK3955"/>
    </row>
    <row r="3956" spans="1:37" ht="60">
      <c r="A3956" s="55" t="s">
        <v>0</v>
      </c>
      <c r="B3956" s="43">
        <v>3955</v>
      </c>
      <c r="C3956" s="49" t="s">
        <v>6875</v>
      </c>
      <c r="D3956" s="52" t="s">
        <v>6876</v>
      </c>
      <c r="E3956" s="60">
        <v>2</v>
      </c>
      <c r="F3956" s="60">
        <v>4011008</v>
      </c>
      <c r="G3956" s="50"/>
      <c r="H3956" s="51"/>
      <c r="I3956" s="47"/>
      <c r="J3956" s="94"/>
      <c r="K3956" s="98"/>
      <c r="L3956" s="89"/>
      <c r="M3956" s="96"/>
      <c r="N3956" s="89"/>
      <c r="O3956" s="96"/>
      <c r="P3956" s="47" t="s">
        <v>27927</v>
      </c>
      <c r="Q3956" s="53"/>
      <c r="R3956" s="54"/>
      <c r="S3956" s="3"/>
      <c r="AH3956"/>
      <c r="AI3956"/>
      <c r="AJ3956"/>
      <c r="AK3956"/>
    </row>
    <row r="3957" spans="1:37" ht="72">
      <c r="A3957" s="55" t="s">
        <v>0</v>
      </c>
      <c r="B3957" s="43">
        <v>3956</v>
      </c>
      <c r="C3957" s="49" t="s">
        <v>6873</v>
      </c>
      <c r="D3957" s="52" t="s">
        <v>6874</v>
      </c>
      <c r="E3957" s="60">
        <v>117</v>
      </c>
      <c r="F3957" s="60">
        <v>1010005</v>
      </c>
      <c r="G3957" s="50"/>
      <c r="H3957" s="51"/>
      <c r="I3957" s="47"/>
      <c r="J3957" s="95">
        <v>3960</v>
      </c>
      <c r="K3957" s="98" t="s">
        <v>29988</v>
      </c>
      <c r="L3957" s="89"/>
      <c r="M3957" s="96"/>
      <c r="N3957" s="89"/>
      <c r="O3957" s="96"/>
      <c r="P3957" s="47" t="s">
        <v>27927</v>
      </c>
      <c r="Q3957" s="53"/>
      <c r="R3957" s="54"/>
      <c r="S3957" s="3"/>
      <c r="AH3957"/>
      <c r="AI3957"/>
      <c r="AJ3957"/>
      <c r="AK3957"/>
    </row>
    <row r="3958" spans="1:37" ht="60">
      <c r="A3958" s="55" t="s">
        <v>0</v>
      </c>
      <c r="B3958" s="43">
        <v>3957</v>
      </c>
      <c r="C3958" s="49" t="s">
        <v>6871</v>
      </c>
      <c r="D3958" s="52" t="s">
        <v>6872</v>
      </c>
      <c r="E3958" s="60">
        <v>48</v>
      </c>
      <c r="F3958" s="60">
        <v>9009022</v>
      </c>
      <c r="G3958" s="50"/>
      <c r="H3958" s="51"/>
      <c r="I3958" s="47"/>
      <c r="J3958" s="94"/>
      <c r="K3958" s="98"/>
      <c r="L3958" s="89"/>
      <c r="M3958" s="96"/>
      <c r="N3958" s="89"/>
      <c r="O3958" s="96"/>
      <c r="P3958" s="47" t="s">
        <v>27928</v>
      </c>
      <c r="Q3958" s="53"/>
      <c r="R3958" s="54"/>
      <c r="S3958" s="3"/>
      <c r="AH3958"/>
      <c r="AI3958"/>
      <c r="AJ3958"/>
      <c r="AK3958"/>
    </row>
    <row r="3959" spans="1:37" ht="48">
      <c r="A3959" s="55" t="s">
        <v>0</v>
      </c>
      <c r="B3959" s="43">
        <v>3958</v>
      </c>
      <c r="C3959" s="49" t="s">
        <v>6868</v>
      </c>
      <c r="D3959" s="52" t="s">
        <v>6870</v>
      </c>
      <c r="E3959" s="60">
        <v>2</v>
      </c>
      <c r="F3959" s="60">
        <v>2028019</v>
      </c>
      <c r="G3959" s="50"/>
      <c r="H3959" s="51"/>
      <c r="I3959" s="47"/>
      <c r="J3959" s="94"/>
      <c r="K3959" s="98"/>
      <c r="L3959" s="89"/>
      <c r="M3959" s="96"/>
      <c r="N3959" s="89"/>
      <c r="O3959" s="96"/>
      <c r="P3959" s="47" t="s">
        <v>27927</v>
      </c>
      <c r="Q3959" s="53"/>
      <c r="R3959" s="54"/>
      <c r="S3959" s="3"/>
      <c r="AH3959"/>
      <c r="AI3959"/>
      <c r="AJ3959"/>
      <c r="AK3959"/>
    </row>
    <row r="3960" spans="1:37" ht="60">
      <c r="A3960" s="55" t="s">
        <v>0</v>
      </c>
      <c r="B3960" s="43">
        <v>3959</v>
      </c>
      <c r="C3960" s="49" t="s">
        <v>6868</v>
      </c>
      <c r="D3960" s="52" t="s">
        <v>6869</v>
      </c>
      <c r="E3960" s="60">
        <v>2</v>
      </c>
      <c r="F3960" s="60">
        <v>6019047</v>
      </c>
      <c r="G3960" s="50"/>
      <c r="H3960" s="51"/>
      <c r="I3960" s="47"/>
      <c r="J3960" s="95">
        <v>3958</v>
      </c>
      <c r="K3960" s="98" t="s">
        <v>29987</v>
      </c>
      <c r="L3960" s="89"/>
      <c r="M3960" s="96"/>
      <c r="N3960" s="89"/>
      <c r="O3960" s="96"/>
      <c r="P3960" s="47" t="s">
        <v>27932</v>
      </c>
      <c r="Q3960" s="53"/>
      <c r="R3960" s="54"/>
      <c r="S3960" s="3"/>
      <c r="AH3960"/>
      <c r="AI3960"/>
      <c r="AJ3960"/>
      <c r="AK3960"/>
    </row>
    <row r="3961" spans="1:37" ht="60">
      <c r="A3961" s="55" t="s">
        <v>0</v>
      </c>
      <c r="B3961" s="43">
        <v>3960</v>
      </c>
      <c r="C3961" s="49" t="s">
        <v>6866</v>
      </c>
      <c r="D3961" s="52" t="s">
        <v>6867</v>
      </c>
      <c r="E3961" s="60">
        <v>3</v>
      </c>
      <c r="F3961" s="60">
        <v>19101005</v>
      </c>
      <c r="G3961" s="50"/>
      <c r="H3961" s="51"/>
      <c r="I3961" s="47"/>
      <c r="J3961" s="95">
        <v>3956</v>
      </c>
      <c r="K3961" s="98" t="s">
        <v>29985</v>
      </c>
      <c r="L3961" s="89"/>
      <c r="M3961" s="96"/>
      <c r="N3961" s="89"/>
      <c r="O3961" s="96"/>
      <c r="P3961" s="47" t="s">
        <v>27929</v>
      </c>
      <c r="Q3961" s="53"/>
      <c r="R3961" s="54"/>
      <c r="S3961" s="3"/>
      <c r="AH3961"/>
      <c r="AI3961"/>
      <c r="AJ3961"/>
      <c r="AK3961"/>
    </row>
    <row r="3962" spans="1:37" ht="60">
      <c r="A3962" s="55" t="s">
        <v>14360</v>
      </c>
      <c r="B3962" s="43">
        <v>3961</v>
      </c>
      <c r="C3962" s="49" t="s">
        <v>6864</v>
      </c>
      <c r="D3962" s="52" t="s">
        <v>6865</v>
      </c>
      <c r="E3962" s="60">
        <v>7</v>
      </c>
      <c r="F3962" s="60">
        <v>27003004</v>
      </c>
      <c r="G3962" s="50"/>
      <c r="H3962" s="51"/>
      <c r="I3962" s="47"/>
      <c r="J3962" s="95">
        <v>3956</v>
      </c>
      <c r="K3962" s="98" t="s">
        <v>29985</v>
      </c>
      <c r="L3962" s="89"/>
      <c r="M3962" s="96"/>
      <c r="N3962" s="89"/>
      <c r="O3962" s="96"/>
      <c r="P3962" s="47" t="s">
        <v>27927</v>
      </c>
      <c r="Q3962" s="53"/>
      <c r="R3962" s="54"/>
      <c r="S3962" s="3"/>
      <c r="AH3962"/>
      <c r="AI3962"/>
      <c r="AJ3962"/>
      <c r="AK3962"/>
    </row>
    <row r="3963" spans="1:37" ht="60">
      <c r="A3963" s="55" t="s">
        <v>0</v>
      </c>
      <c r="B3963" s="43">
        <v>3962</v>
      </c>
      <c r="C3963" s="49" t="s">
        <v>6862</v>
      </c>
      <c r="D3963" s="52" t="s">
        <v>6863</v>
      </c>
      <c r="E3963" s="60">
        <v>1</v>
      </c>
      <c r="F3963" s="60">
        <v>1010019</v>
      </c>
      <c r="G3963" s="50"/>
      <c r="H3963" s="51"/>
      <c r="I3963" s="47"/>
      <c r="J3963" s="94"/>
      <c r="K3963" s="98"/>
      <c r="L3963" s="89"/>
      <c r="M3963" s="96"/>
      <c r="N3963" s="89"/>
      <c r="O3963" s="96"/>
      <c r="P3963" s="47" t="s">
        <v>27932</v>
      </c>
      <c r="Q3963" s="53"/>
      <c r="R3963" s="54"/>
      <c r="S3963" s="3"/>
      <c r="AH3963"/>
      <c r="AI3963"/>
      <c r="AJ3963"/>
      <c r="AK3963"/>
    </row>
    <row r="3964" spans="1:37" ht="48">
      <c r="A3964" s="55" t="s">
        <v>0</v>
      </c>
      <c r="B3964" s="43">
        <v>3963</v>
      </c>
      <c r="C3964" s="49" t="s">
        <v>6860</v>
      </c>
      <c r="D3964" s="52" t="s">
        <v>6861</v>
      </c>
      <c r="E3964" s="60">
        <v>1</v>
      </c>
      <c r="F3964" s="60">
        <v>28003002</v>
      </c>
      <c r="G3964" s="50"/>
      <c r="H3964" s="51"/>
      <c r="I3964" s="47"/>
      <c r="J3964" s="94"/>
      <c r="K3964" s="98"/>
      <c r="L3964" s="89"/>
      <c r="M3964" s="96"/>
      <c r="N3964" s="89"/>
      <c r="O3964" s="96"/>
      <c r="P3964" s="47" t="s">
        <v>27927</v>
      </c>
      <c r="Q3964" s="53"/>
      <c r="R3964" s="54"/>
      <c r="S3964" s="3"/>
      <c r="AH3964"/>
      <c r="AI3964"/>
      <c r="AJ3964"/>
      <c r="AK3964"/>
    </row>
    <row r="3965" spans="1:37" ht="60">
      <c r="A3965" s="55" t="s">
        <v>14360</v>
      </c>
      <c r="B3965" s="43">
        <v>3964</v>
      </c>
      <c r="C3965" s="49" t="s">
        <v>6858</v>
      </c>
      <c r="D3965" s="52" t="s">
        <v>6859</v>
      </c>
      <c r="E3965" s="60">
        <v>1</v>
      </c>
      <c r="F3965" s="60">
        <v>15006008</v>
      </c>
      <c r="G3965" s="50"/>
      <c r="H3965" s="51"/>
      <c r="I3965" s="47"/>
      <c r="J3965" s="95">
        <v>4100</v>
      </c>
      <c r="K3965" s="98" t="s">
        <v>30014</v>
      </c>
      <c r="L3965" s="89"/>
      <c r="M3965" s="96"/>
      <c r="N3965" s="89"/>
      <c r="O3965" s="96"/>
      <c r="P3965" s="47" t="s">
        <v>27944</v>
      </c>
      <c r="Q3965" s="53"/>
      <c r="R3965" s="54"/>
      <c r="S3965" s="3"/>
      <c r="AH3965"/>
      <c r="AI3965"/>
      <c r="AJ3965"/>
      <c r="AK3965"/>
    </row>
    <row r="3966" spans="1:37" ht="60">
      <c r="A3966" s="55" t="s">
        <v>0</v>
      </c>
      <c r="B3966" s="43">
        <v>3965</v>
      </c>
      <c r="C3966" s="49" t="s">
        <v>6856</v>
      </c>
      <c r="D3966" s="52" t="s">
        <v>6857</v>
      </c>
      <c r="E3966" s="60">
        <v>1</v>
      </c>
      <c r="F3966" s="60">
        <v>24050026</v>
      </c>
      <c r="G3966" s="50"/>
      <c r="H3966" s="51"/>
      <c r="I3966" s="47"/>
      <c r="J3966" s="95">
        <v>75</v>
      </c>
      <c r="K3966" s="98" t="s">
        <v>14343</v>
      </c>
      <c r="L3966" s="89"/>
      <c r="M3966" s="96"/>
      <c r="N3966" s="89"/>
      <c r="O3966" s="96"/>
      <c r="P3966" s="47" t="s">
        <v>27927</v>
      </c>
      <c r="Q3966" s="53"/>
      <c r="R3966" s="54"/>
      <c r="S3966" s="3"/>
      <c r="AH3966"/>
      <c r="AI3966"/>
      <c r="AJ3966"/>
      <c r="AK3966"/>
    </row>
    <row r="3967" spans="1:37" ht="108">
      <c r="A3967" s="55" t="s">
        <v>0</v>
      </c>
      <c r="B3967" s="43">
        <v>3966</v>
      </c>
      <c r="C3967" s="49" t="s">
        <v>6854</v>
      </c>
      <c r="D3967" s="52" t="s">
        <v>6855</v>
      </c>
      <c r="E3967" s="60">
        <v>300</v>
      </c>
      <c r="F3967" s="60">
        <v>1001031</v>
      </c>
      <c r="G3967" s="50" t="s">
        <v>14362</v>
      </c>
      <c r="H3967" s="51"/>
      <c r="I3967" s="47">
        <v>340</v>
      </c>
      <c r="J3967" s="89">
        <v>181</v>
      </c>
      <c r="K3967" s="98" t="s">
        <v>14362</v>
      </c>
      <c r="L3967" s="89"/>
      <c r="M3967" s="96"/>
      <c r="N3967" s="89"/>
      <c r="O3967" s="96"/>
      <c r="P3967" s="47" t="s">
        <v>27930</v>
      </c>
      <c r="Q3967" s="53"/>
      <c r="R3967" s="54"/>
      <c r="S3967" s="3"/>
      <c r="AH3967"/>
      <c r="AI3967"/>
      <c r="AJ3967"/>
      <c r="AK3967"/>
    </row>
    <row r="3968" spans="1:37" ht="60">
      <c r="A3968" s="55" t="s">
        <v>0</v>
      </c>
      <c r="B3968" s="43">
        <v>3967</v>
      </c>
      <c r="C3968" s="49" t="s">
        <v>6852</v>
      </c>
      <c r="D3968" s="52" t="s">
        <v>6853</v>
      </c>
      <c r="E3968" s="60">
        <v>583</v>
      </c>
      <c r="F3968" s="60">
        <v>1005003</v>
      </c>
      <c r="G3968" s="50"/>
      <c r="H3968" s="51"/>
      <c r="I3968" s="47"/>
      <c r="J3968" s="89"/>
      <c r="K3968" s="98"/>
      <c r="L3968" s="89"/>
      <c r="M3968" s="96"/>
      <c r="N3968" s="89"/>
      <c r="O3968" s="96"/>
      <c r="P3968" s="47" t="s">
        <v>27928</v>
      </c>
      <c r="Q3968" s="53"/>
      <c r="R3968" s="54"/>
      <c r="S3968" s="3"/>
      <c r="AH3968"/>
      <c r="AI3968"/>
      <c r="AJ3968"/>
      <c r="AK3968"/>
    </row>
    <row r="3969" spans="1:37" ht="60">
      <c r="A3969" s="55" t="s">
        <v>0</v>
      </c>
      <c r="B3969" s="43">
        <v>3968</v>
      </c>
      <c r="C3969" s="49" t="s">
        <v>6850</v>
      </c>
      <c r="D3969" s="52" t="s">
        <v>6851</v>
      </c>
      <c r="E3969" s="60">
        <v>2</v>
      </c>
      <c r="F3969" s="60">
        <v>16003001</v>
      </c>
      <c r="G3969" s="50"/>
      <c r="H3969" s="51"/>
      <c r="I3969" s="47"/>
      <c r="J3969" s="95">
        <v>3967</v>
      </c>
      <c r="K3969" s="98" t="s">
        <v>29989</v>
      </c>
      <c r="L3969" s="89"/>
      <c r="M3969" s="96"/>
      <c r="N3969" s="89"/>
      <c r="O3969" s="96"/>
      <c r="P3969" s="47" t="s">
        <v>27928</v>
      </c>
      <c r="Q3969" s="53"/>
      <c r="R3969" s="54"/>
      <c r="S3969" s="3"/>
      <c r="AH3969"/>
      <c r="AI3969"/>
      <c r="AJ3969"/>
      <c r="AK3969"/>
    </row>
    <row r="3970" spans="1:37" ht="48">
      <c r="A3970" s="55" t="s">
        <v>14360</v>
      </c>
      <c r="B3970" s="43">
        <v>3969</v>
      </c>
      <c r="C3970" s="49" t="s">
        <v>6848</v>
      </c>
      <c r="D3970" s="52" t="s">
        <v>6849</v>
      </c>
      <c r="E3970" s="60">
        <v>8</v>
      </c>
      <c r="F3970" s="60">
        <v>15006017</v>
      </c>
      <c r="G3970" s="50"/>
      <c r="H3970" s="51"/>
      <c r="I3970" s="47"/>
      <c r="J3970" s="95">
        <v>3967</v>
      </c>
      <c r="K3970" s="98" t="s">
        <v>29989</v>
      </c>
      <c r="L3970" s="89"/>
      <c r="M3970" s="96"/>
      <c r="N3970" s="89"/>
      <c r="O3970" s="96"/>
      <c r="P3970" s="47" t="s">
        <v>27928</v>
      </c>
      <c r="Q3970" s="53"/>
      <c r="R3970" s="54"/>
      <c r="S3970" s="3"/>
      <c r="AH3970"/>
      <c r="AI3970"/>
      <c r="AJ3970"/>
      <c r="AK3970"/>
    </row>
    <row r="3971" spans="1:37" ht="60">
      <c r="A3971" s="55" t="s">
        <v>0</v>
      </c>
      <c r="B3971" s="43">
        <v>3970</v>
      </c>
      <c r="C3971" s="49" t="s">
        <v>6846</v>
      </c>
      <c r="D3971" s="52" t="s">
        <v>6847</v>
      </c>
      <c r="E3971" s="60">
        <v>1</v>
      </c>
      <c r="F3971" s="60">
        <v>19140008</v>
      </c>
      <c r="G3971" s="50" t="s">
        <v>27925</v>
      </c>
      <c r="H3971" s="51"/>
      <c r="I3971" s="47">
        <v>446</v>
      </c>
      <c r="J3971" s="89">
        <v>183</v>
      </c>
      <c r="K3971" s="98" t="s">
        <v>27925</v>
      </c>
      <c r="L3971" s="89"/>
      <c r="M3971" s="96"/>
      <c r="N3971" s="89"/>
      <c r="O3971" s="96"/>
      <c r="P3971" s="47" t="s">
        <v>27927</v>
      </c>
      <c r="Q3971" s="53"/>
      <c r="R3971" s="54"/>
      <c r="S3971" s="3"/>
      <c r="AH3971"/>
      <c r="AI3971"/>
      <c r="AJ3971"/>
      <c r="AK3971"/>
    </row>
    <row r="3972" spans="1:37" ht="48">
      <c r="A3972" s="55" t="s">
        <v>0</v>
      </c>
      <c r="B3972" s="43">
        <v>3971</v>
      </c>
      <c r="C3972" s="49" t="s">
        <v>6844</v>
      </c>
      <c r="D3972" s="52" t="s">
        <v>6845</v>
      </c>
      <c r="E3972" s="60">
        <v>22</v>
      </c>
      <c r="F3972" s="60">
        <v>3021017</v>
      </c>
      <c r="G3972" s="50"/>
      <c r="H3972" s="51"/>
      <c r="I3972" s="47"/>
      <c r="J3972" s="94"/>
      <c r="K3972" s="98"/>
      <c r="L3972" s="89"/>
      <c r="M3972" s="96"/>
      <c r="N3972" s="89"/>
      <c r="O3972" s="96"/>
      <c r="P3972" s="47" t="s">
        <v>27927</v>
      </c>
      <c r="Q3972" s="53"/>
      <c r="R3972" s="54"/>
      <c r="S3972" s="3"/>
      <c r="AH3972"/>
      <c r="AI3972"/>
      <c r="AJ3972"/>
      <c r="AK3972"/>
    </row>
    <row r="3973" spans="1:37" ht="84">
      <c r="A3973" s="55" t="s">
        <v>0</v>
      </c>
      <c r="B3973" s="43">
        <v>3972</v>
      </c>
      <c r="C3973" s="49" t="s">
        <v>6842</v>
      </c>
      <c r="D3973" s="52" t="s">
        <v>6843</v>
      </c>
      <c r="E3973" s="60">
        <v>32</v>
      </c>
      <c r="F3973" s="60">
        <v>1022012</v>
      </c>
      <c r="G3973" s="50"/>
      <c r="H3973" s="51"/>
      <c r="I3973" s="47"/>
      <c r="J3973" s="95">
        <v>3971</v>
      </c>
      <c r="K3973" s="98" t="s">
        <v>29990</v>
      </c>
      <c r="L3973" s="89"/>
      <c r="M3973" s="96"/>
      <c r="N3973" s="89"/>
      <c r="O3973" s="96"/>
      <c r="P3973" s="47" t="s">
        <v>27928</v>
      </c>
      <c r="Q3973" s="53"/>
      <c r="R3973" s="54"/>
      <c r="S3973" s="3"/>
      <c r="AH3973"/>
      <c r="AI3973"/>
      <c r="AJ3973"/>
      <c r="AK3973"/>
    </row>
    <row r="3974" spans="1:37" ht="60">
      <c r="A3974" s="55" t="s">
        <v>0</v>
      </c>
      <c r="B3974" s="43">
        <v>3973</v>
      </c>
      <c r="C3974" s="49" t="s">
        <v>6840</v>
      </c>
      <c r="D3974" s="52" t="s">
        <v>6841</v>
      </c>
      <c r="E3974" s="60">
        <v>2</v>
      </c>
      <c r="F3974" s="60">
        <v>25003045</v>
      </c>
      <c r="G3974" s="50" t="s">
        <v>28188</v>
      </c>
      <c r="H3974" s="51"/>
      <c r="I3974" s="47"/>
      <c r="J3974" s="89">
        <v>3988</v>
      </c>
      <c r="K3974" s="98" t="s">
        <v>28188</v>
      </c>
      <c r="L3974" s="89"/>
      <c r="M3974" s="96"/>
      <c r="N3974" s="89"/>
      <c r="O3974" s="96"/>
      <c r="P3974" s="47" t="s">
        <v>27927</v>
      </c>
      <c r="Q3974" s="53"/>
      <c r="R3974" s="54"/>
      <c r="S3974" s="3"/>
      <c r="AH3974"/>
      <c r="AI3974"/>
      <c r="AJ3974"/>
      <c r="AK3974"/>
    </row>
    <row r="3975" spans="1:37" ht="108">
      <c r="A3975" s="55" t="s">
        <v>0</v>
      </c>
      <c r="B3975" s="43">
        <v>3974</v>
      </c>
      <c r="C3975" s="49" t="s">
        <v>6838</v>
      </c>
      <c r="D3975" s="52" t="s">
        <v>6839</v>
      </c>
      <c r="E3975" s="60">
        <v>19</v>
      </c>
      <c r="F3975" s="60">
        <v>1001014</v>
      </c>
      <c r="G3975" s="50" t="s">
        <v>28048</v>
      </c>
      <c r="H3975" s="51"/>
      <c r="I3975" s="47"/>
      <c r="J3975" s="89">
        <v>215</v>
      </c>
      <c r="K3975" s="98" t="s">
        <v>28048</v>
      </c>
      <c r="L3975" s="89"/>
      <c r="M3975" s="96"/>
      <c r="N3975" s="89"/>
      <c r="O3975" s="96"/>
      <c r="P3975" s="47" t="s">
        <v>27927</v>
      </c>
      <c r="Q3975" s="53"/>
      <c r="R3975" s="54"/>
      <c r="S3975" s="3"/>
      <c r="AH3975"/>
      <c r="AI3975"/>
      <c r="AJ3975"/>
      <c r="AK3975"/>
    </row>
    <row r="3976" spans="1:37" ht="72">
      <c r="A3976" s="55" t="s">
        <v>0</v>
      </c>
      <c r="B3976" s="43">
        <v>3975</v>
      </c>
      <c r="C3976" s="49" t="s">
        <v>6836</v>
      </c>
      <c r="D3976" s="52" t="s">
        <v>6837</v>
      </c>
      <c r="E3976" s="60">
        <v>1</v>
      </c>
      <c r="F3976" s="60">
        <v>23011008</v>
      </c>
      <c r="G3976" s="50" t="s">
        <v>28048</v>
      </c>
      <c r="H3976" s="51"/>
      <c r="I3976" s="47"/>
      <c r="J3976" s="89">
        <v>215</v>
      </c>
      <c r="K3976" s="98" t="s">
        <v>28048</v>
      </c>
      <c r="L3976" s="89"/>
      <c r="M3976" s="96"/>
      <c r="N3976" s="89"/>
      <c r="O3976" s="96"/>
      <c r="P3976" s="47" t="s">
        <v>27928</v>
      </c>
      <c r="Q3976" s="53"/>
      <c r="R3976" s="54"/>
      <c r="S3976" s="3"/>
      <c r="AH3976"/>
      <c r="AI3976"/>
      <c r="AJ3976"/>
      <c r="AK3976"/>
    </row>
    <row r="3977" spans="1:37" ht="60">
      <c r="A3977" s="55" t="s">
        <v>0</v>
      </c>
      <c r="B3977" s="43">
        <v>3976</v>
      </c>
      <c r="C3977" s="49" t="s">
        <v>6833</v>
      </c>
      <c r="D3977" s="52" t="s">
        <v>6835</v>
      </c>
      <c r="E3977" s="60">
        <v>15</v>
      </c>
      <c r="F3977" s="60">
        <v>3019036</v>
      </c>
      <c r="G3977" s="50"/>
      <c r="H3977" s="51"/>
      <c r="I3977" s="47"/>
      <c r="J3977" s="94">
        <v>239</v>
      </c>
      <c r="K3977" s="98" t="s">
        <v>28203</v>
      </c>
      <c r="L3977" s="89"/>
      <c r="M3977" s="96"/>
      <c r="N3977" s="89"/>
      <c r="O3977" s="96"/>
      <c r="P3977" s="47" t="s">
        <v>27927</v>
      </c>
      <c r="Q3977" s="53"/>
      <c r="R3977" s="54"/>
      <c r="S3977" s="3"/>
      <c r="AH3977"/>
      <c r="AI3977"/>
      <c r="AJ3977"/>
      <c r="AK3977"/>
    </row>
    <row r="3978" spans="1:37" ht="48">
      <c r="A3978" s="55" t="s">
        <v>14360</v>
      </c>
      <c r="B3978" s="43">
        <v>3977</v>
      </c>
      <c r="C3978" s="49" t="s">
        <v>6833</v>
      </c>
      <c r="D3978" s="52" t="s">
        <v>6834</v>
      </c>
      <c r="E3978" s="60">
        <v>1</v>
      </c>
      <c r="F3978" s="60">
        <v>27005027</v>
      </c>
      <c r="G3978" s="50"/>
      <c r="H3978" s="51"/>
      <c r="I3978" s="47"/>
      <c r="J3978" s="95">
        <v>3976</v>
      </c>
      <c r="K3978" s="98" t="s">
        <v>29991</v>
      </c>
      <c r="L3978" s="89"/>
      <c r="M3978" s="96"/>
      <c r="N3978" s="89"/>
      <c r="O3978" s="96"/>
      <c r="P3978" s="47" t="s">
        <v>27927</v>
      </c>
      <c r="Q3978" s="53"/>
      <c r="R3978" s="54"/>
      <c r="S3978" s="3"/>
      <c r="AH3978"/>
      <c r="AI3978"/>
      <c r="AJ3978"/>
      <c r="AK3978"/>
    </row>
    <row r="3979" spans="1:37" ht="60">
      <c r="A3979" s="55" t="s">
        <v>0</v>
      </c>
      <c r="B3979" s="43">
        <v>3978</v>
      </c>
      <c r="C3979" s="49" t="s">
        <v>6831</v>
      </c>
      <c r="D3979" s="52" t="s">
        <v>6832</v>
      </c>
      <c r="E3979" s="60">
        <v>30</v>
      </c>
      <c r="F3979" s="60">
        <v>1002009</v>
      </c>
      <c r="G3979" s="49" t="s">
        <v>28218</v>
      </c>
      <c r="H3979" s="51"/>
      <c r="I3979" s="47"/>
      <c r="J3979" s="89">
        <v>398</v>
      </c>
      <c r="K3979" s="98" t="s">
        <v>28218</v>
      </c>
      <c r="L3979" s="89"/>
      <c r="M3979" s="96"/>
      <c r="N3979" s="89"/>
      <c r="O3979" s="96"/>
      <c r="P3979" s="47" t="s">
        <v>27927</v>
      </c>
      <c r="Q3979" s="53"/>
      <c r="R3979" s="54"/>
      <c r="S3979" s="3"/>
      <c r="AH3979"/>
      <c r="AI3979"/>
      <c r="AJ3979"/>
      <c r="AK3979"/>
    </row>
    <row r="3980" spans="1:37" ht="60">
      <c r="A3980" s="55" t="s">
        <v>0</v>
      </c>
      <c r="B3980" s="43">
        <v>3979</v>
      </c>
      <c r="C3980" s="49" t="s">
        <v>6829</v>
      </c>
      <c r="D3980" s="52" t="s">
        <v>6830</v>
      </c>
      <c r="E3980" s="60">
        <v>4</v>
      </c>
      <c r="F3980" s="60">
        <v>1022006</v>
      </c>
      <c r="G3980" s="49" t="s">
        <v>28218</v>
      </c>
      <c r="H3980" s="51"/>
      <c r="I3980" s="47"/>
      <c r="J3980" s="89">
        <v>398</v>
      </c>
      <c r="K3980" s="98" t="s">
        <v>28218</v>
      </c>
      <c r="L3980" s="89"/>
      <c r="M3980" s="96"/>
      <c r="N3980" s="89"/>
      <c r="O3980" s="96"/>
      <c r="P3980" s="47" t="s">
        <v>27928</v>
      </c>
      <c r="Q3980" s="53"/>
      <c r="R3980" s="54"/>
      <c r="S3980" s="3"/>
      <c r="AH3980"/>
      <c r="AI3980"/>
      <c r="AJ3980"/>
      <c r="AK3980"/>
    </row>
    <row r="3981" spans="1:37" ht="60">
      <c r="A3981" s="55" t="s">
        <v>0</v>
      </c>
      <c r="B3981" s="43">
        <v>3980</v>
      </c>
      <c r="C3981" s="49" t="s">
        <v>6827</v>
      </c>
      <c r="D3981" s="52" t="s">
        <v>6828</v>
      </c>
      <c r="E3981" s="60">
        <v>2</v>
      </c>
      <c r="F3981" s="60">
        <v>23009005</v>
      </c>
      <c r="G3981" s="49" t="s">
        <v>28218</v>
      </c>
      <c r="H3981" s="51"/>
      <c r="I3981" s="47"/>
      <c r="J3981" s="89">
        <v>398</v>
      </c>
      <c r="K3981" s="98" t="s">
        <v>28218</v>
      </c>
      <c r="L3981" s="89"/>
      <c r="M3981" s="96"/>
      <c r="N3981" s="89"/>
      <c r="O3981" s="96"/>
      <c r="P3981" s="47" t="s">
        <v>27928</v>
      </c>
      <c r="Q3981" s="53"/>
      <c r="R3981" s="54"/>
      <c r="S3981" s="3"/>
      <c r="AH3981"/>
      <c r="AI3981"/>
      <c r="AJ3981"/>
      <c r="AK3981"/>
    </row>
    <row r="3982" spans="1:37" ht="60">
      <c r="A3982" s="55" t="s">
        <v>0</v>
      </c>
      <c r="B3982" s="43">
        <v>3981</v>
      </c>
      <c r="C3982" s="49" t="s">
        <v>6825</v>
      </c>
      <c r="D3982" s="52" t="s">
        <v>6826</v>
      </c>
      <c r="E3982" s="60">
        <v>1</v>
      </c>
      <c r="F3982" s="60">
        <v>18036019</v>
      </c>
      <c r="G3982" s="50" t="s">
        <v>28196</v>
      </c>
      <c r="H3982" s="51"/>
      <c r="I3982" s="47"/>
      <c r="J3982" s="89">
        <v>553</v>
      </c>
      <c r="K3982" s="98" t="s">
        <v>28196</v>
      </c>
      <c r="L3982" s="89"/>
      <c r="M3982" s="96"/>
      <c r="N3982" s="89"/>
      <c r="O3982" s="96"/>
      <c r="P3982" s="47" t="s">
        <v>27927</v>
      </c>
      <c r="Q3982" s="53"/>
      <c r="R3982" s="54"/>
      <c r="S3982" s="3"/>
      <c r="AH3982"/>
      <c r="AI3982"/>
      <c r="AJ3982"/>
      <c r="AK3982"/>
    </row>
    <row r="3983" spans="1:37" ht="60">
      <c r="A3983" s="55" t="s">
        <v>0</v>
      </c>
      <c r="B3983" s="43">
        <v>3982</v>
      </c>
      <c r="C3983" s="49" t="s">
        <v>6823</v>
      </c>
      <c r="D3983" s="52" t="s">
        <v>6824</v>
      </c>
      <c r="E3983" s="60">
        <v>3</v>
      </c>
      <c r="F3983" s="60">
        <v>17001015</v>
      </c>
      <c r="G3983" s="50" t="s">
        <v>28051</v>
      </c>
      <c r="H3983" s="51"/>
      <c r="I3983" s="47"/>
      <c r="J3983" s="89">
        <v>559</v>
      </c>
      <c r="K3983" s="98" t="s">
        <v>28051</v>
      </c>
      <c r="L3983" s="89"/>
      <c r="M3983" s="96"/>
      <c r="N3983" s="89"/>
      <c r="O3983" s="96"/>
      <c r="P3983" s="47" t="s">
        <v>27927</v>
      </c>
      <c r="Q3983" s="53"/>
      <c r="R3983" s="54"/>
      <c r="S3983" s="3"/>
      <c r="AH3983"/>
      <c r="AI3983"/>
      <c r="AJ3983"/>
      <c r="AK3983"/>
    </row>
    <row r="3984" spans="1:37" ht="48">
      <c r="A3984" s="55" t="s">
        <v>14360</v>
      </c>
      <c r="B3984" s="43">
        <v>3983</v>
      </c>
      <c r="C3984" s="49" t="s">
        <v>6821</v>
      </c>
      <c r="D3984" s="52" t="s">
        <v>6822</v>
      </c>
      <c r="E3984" s="60">
        <v>2</v>
      </c>
      <c r="F3984" s="60">
        <v>15006009</v>
      </c>
      <c r="G3984" s="50"/>
      <c r="H3984" s="51"/>
      <c r="I3984" s="47"/>
      <c r="J3984" s="95">
        <v>3982</v>
      </c>
      <c r="K3984" s="98" t="s">
        <v>29992</v>
      </c>
      <c r="L3984" s="89"/>
      <c r="M3984" s="96"/>
      <c r="N3984" s="89"/>
      <c r="O3984" s="96"/>
      <c r="P3984" s="47" t="s">
        <v>27927</v>
      </c>
      <c r="Q3984" s="53"/>
      <c r="R3984" s="54"/>
      <c r="S3984" s="3"/>
      <c r="AH3984"/>
      <c r="AI3984"/>
      <c r="AJ3984"/>
      <c r="AK3984"/>
    </row>
    <row r="3985" spans="1:37" ht="60">
      <c r="A3985" s="55" t="s">
        <v>14360</v>
      </c>
      <c r="B3985" s="43">
        <v>3984</v>
      </c>
      <c r="C3985" s="49" t="s">
        <v>6819</v>
      </c>
      <c r="D3985" s="52" t="s">
        <v>6820</v>
      </c>
      <c r="E3985" s="60">
        <v>7</v>
      </c>
      <c r="F3985" s="60">
        <v>15005014</v>
      </c>
      <c r="G3985" s="50"/>
      <c r="H3985" s="51"/>
      <c r="I3985" s="47"/>
      <c r="J3985" s="95">
        <v>579</v>
      </c>
      <c r="K3985" s="98" t="s">
        <v>28983</v>
      </c>
      <c r="L3985" s="89"/>
      <c r="M3985" s="96"/>
      <c r="N3985" s="89"/>
      <c r="O3985" s="96"/>
      <c r="P3985" s="47" t="s">
        <v>27927</v>
      </c>
      <c r="Q3985" s="53"/>
      <c r="R3985" s="54"/>
      <c r="S3985" s="3"/>
      <c r="AH3985"/>
      <c r="AI3985"/>
      <c r="AJ3985"/>
      <c r="AK3985"/>
    </row>
    <row r="3986" spans="1:37" ht="48">
      <c r="A3986" s="55" t="s">
        <v>0</v>
      </c>
      <c r="B3986" s="43">
        <v>3985</v>
      </c>
      <c r="C3986" s="49" t="s">
        <v>6816</v>
      </c>
      <c r="D3986" s="52" t="s">
        <v>6818</v>
      </c>
      <c r="E3986" s="60">
        <v>41</v>
      </c>
      <c r="F3986" s="60">
        <v>1037035</v>
      </c>
      <c r="G3986" s="50" t="s">
        <v>28292</v>
      </c>
      <c r="H3986" s="51"/>
      <c r="I3986" s="47"/>
      <c r="J3986" s="89"/>
      <c r="K3986" s="98"/>
      <c r="L3986" s="89"/>
      <c r="M3986" s="96"/>
      <c r="N3986" s="89"/>
      <c r="O3986" s="96"/>
      <c r="P3986" s="47" t="s">
        <v>27929</v>
      </c>
      <c r="Q3986" s="53"/>
      <c r="R3986" s="54"/>
      <c r="S3986" s="3"/>
      <c r="AH3986"/>
      <c r="AI3986"/>
      <c r="AJ3986"/>
      <c r="AK3986"/>
    </row>
    <row r="3987" spans="1:37" ht="60">
      <c r="A3987" s="55" t="s">
        <v>0</v>
      </c>
      <c r="B3987" s="43">
        <v>3986</v>
      </c>
      <c r="C3987" s="49" t="s">
        <v>6816</v>
      </c>
      <c r="D3987" s="52" t="s">
        <v>6817</v>
      </c>
      <c r="E3987" s="60">
        <v>4</v>
      </c>
      <c r="F3987" s="60">
        <v>2008002</v>
      </c>
      <c r="G3987" s="50" t="s">
        <v>28292</v>
      </c>
      <c r="H3987" s="51"/>
      <c r="I3987" s="47"/>
      <c r="J3987" s="89">
        <v>3985</v>
      </c>
      <c r="K3987" s="98" t="s">
        <v>28292</v>
      </c>
      <c r="L3987" s="89"/>
      <c r="M3987" s="96"/>
      <c r="N3987" s="89"/>
      <c r="O3987" s="96"/>
      <c r="P3987" s="47" t="s">
        <v>27930</v>
      </c>
      <c r="Q3987" s="53"/>
      <c r="R3987" s="54"/>
      <c r="S3987" s="3"/>
      <c r="AH3987"/>
      <c r="AI3987"/>
      <c r="AJ3987"/>
      <c r="AK3987"/>
    </row>
    <row r="3988" spans="1:37" ht="60">
      <c r="A3988" s="55" t="s">
        <v>0</v>
      </c>
      <c r="B3988" s="43">
        <v>3987</v>
      </c>
      <c r="C3988" s="49" t="s">
        <v>6814</v>
      </c>
      <c r="D3988" s="52" t="s">
        <v>6815</v>
      </c>
      <c r="E3988" s="60">
        <v>1</v>
      </c>
      <c r="F3988" s="60">
        <v>24013010</v>
      </c>
      <c r="G3988" s="50" t="s">
        <v>28292</v>
      </c>
      <c r="H3988" s="51"/>
      <c r="I3988" s="47"/>
      <c r="J3988" s="89">
        <v>3985</v>
      </c>
      <c r="K3988" s="98" t="s">
        <v>28292</v>
      </c>
      <c r="L3988" s="89"/>
      <c r="M3988" s="96"/>
      <c r="N3988" s="89"/>
      <c r="O3988" s="96"/>
      <c r="P3988" s="47" t="s">
        <v>27930</v>
      </c>
      <c r="Q3988" s="53"/>
      <c r="R3988" s="54"/>
      <c r="S3988" s="3"/>
      <c r="AH3988"/>
      <c r="AI3988"/>
      <c r="AJ3988"/>
      <c r="AK3988"/>
    </row>
    <row r="3989" spans="1:37" ht="72">
      <c r="A3989" s="55" t="s">
        <v>0</v>
      </c>
      <c r="B3989" s="43">
        <v>3988</v>
      </c>
      <c r="C3989" s="49" t="s">
        <v>6812</v>
      </c>
      <c r="D3989" s="52" t="s">
        <v>6813</v>
      </c>
      <c r="E3989" s="60">
        <v>75</v>
      </c>
      <c r="F3989" s="60">
        <v>3026015</v>
      </c>
      <c r="G3989" s="49" t="s">
        <v>28188</v>
      </c>
      <c r="H3989" s="51"/>
      <c r="I3989" s="47"/>
      <c r="J3989" s="89"/>
      <c r="K3989" s="98"/>
      <c r="L3989" s="89"/>
      <c r="M3989" s="96"/>
      <c r="N3989" s="89"/>
      <c r="O3989" s="96"/>
      <c r="P3989" s="47" t="s">
        <v>27929</v>
      </c>
      <c r="Q3989" s="53"/>
      <c r="R3989" s="54"/>
      <c r="S3989" s="3"/>
      <c r="AH3989"/>
      <c r="AI3989"/>
      <c r="AJ3989"/>
      <c r="AK3989"/>
    </row>
    <row r="3990" spans="1:37" ht="60">
      <c r="A3990" s="55" t="s">
        <v>0</v>
      </c>
      <c r="B3990" s="43">
        <v>3989</v>
      </c>
      <c r="C3990" s="49" t="s">
        <v>6810</v>
      </c>
      <c r="D3990" s="52" t="s">
        <v>6811</v>
      </c>
      <c r="E3990" s="60">
        <v>1</v>
      </c>
      <c r="F3990" s="60">
        <v>3002004</v>
      </c>
      <c r="G3990" s="50" t="s">
        <v>28381</v>
      </c>
      <c r="H3990" s="51"/>
      <c r="I3990" s="47"/>
      <c r="J3990" s="89">
        <v>644</v>
      </c>
      <c r="K3990" s="98" t="s">
        <v>28381</v>
      </c>
      <c r="L3990" s="89"/>
      <c r="M3990" s="96"/>
      <c r="N3990" s="89"/>
      <c r="O3990" s="96"/>
      <c r="P3990" s="47" t="s">
        <v>27927</v>
      </c>
      <c r="Q3990" s="53"/>
      <c r="R3990" s="54"/>
      <c r="S3990" s="3"/>
      <c r="AH3990"/>
      <c r="AI3990"/>
      <c r="AJ3990"/>
      <c r="AK3990"/>
    </row>
    <row r="3991" spans="1:37" ht="60">
      <c r="A3991" s="55" t="s">
        <v>0</v>
      </c>
      <c r="B3991" s="43">
        <v>3990</v>
      </c>
      <c r="C3991" s="49" t="s">
        <v>6808</v>
      </c>
      <c r="D3991" s="52" t="s">
        <v>6809</v>
      </c>
      <c r="E3991" s="60">
        <v>1</v>
      </c>
      <c r="F3991" s="60">
        <v>6024007</v>
      </c>
      <c r="G3991" s="50"/>
      <c r="H3991" s="51"/>
      <c r="I3991" s="47"/>
      <c r="J3991" s="95">
        <v>651</v>
      </c>
      <c r="K3991" s="98" t="s">
        <v>29437</v>
      </c>
      <c r="L3991" s="89"/>
      <c r="M3991" s="96"/>
      <c r="N3991" s="89"/>
      <c r="O3991" s="96"/>
      <c r="P3991" s="47" t="s">
        <v>27927</v>
      </c>
      <c r="Q3991" s="53"/>
      <c r="R3991" s="54"/>
      <c r="S3991" s="3"/>
      <c r="AH3991"/>
      <c r="AI3991"/>
      <c r="AJ3991"/>
      <c r="AK3991"/>
    </row>
    <row r="3992" spans="1:37" ht="60">
      <c r="A3992" s="55" t="s">
        <v>0</v>
      </c>
      <c r="B3992" s="43">
        <v>3991</v>
      </c>
      <c r="C3992" s="49" t="s">
        <v>6806</v>
      </c>
      <c r="D3992" s="52" t="s">
        <v>6807</v>
      </c>
      <c r="E3992" s="60">
        <v>1</v>
      </c>
      <c r="F3992" s="60">
        <v>24002031</v>
      </c>
      <c r="G3992" s="50" t="s">
        <v>28218</v>
      </c>
      <c r="H3992" s="51"/>
      <c r="I3992" s="47"/>
      <c r="J3992" s="89">
        <v>3990</v>
      </c>
      <c r="K3992" s="98" t="s">
        <v>29993</v>
      </c>
      <c r="L3992" s="89"/>
      <c r="M3992" s="96"/>
      <c r="N3992" s="89"/>
      <c r="O3992" s="96"/>
      <c r="P3992" s="47" t="s">
        <v>27928</v>
      </c>
      <c r="Q3992" s="53"/>
      <c r="R3992" s="54"/>
      <c r="S3992" s="3"/>
      <c r="AH3992"/>
      <c r="AI3992"/>
      <c r="AJ3992"/>
      <c r="AK3992"/>
    </row>
    <row r="3993" spans="1:37" ht="48">
      <c r="A3993" s="55" t="s">
        <v>0</v>
      </c>
      <c r="B3993" s="43">
        <v>3992</v>
      </c>
      <c r="C3993" s="49" t="s">
        <v>6804</v>
      </c>
      <c r="D3993" s="52" t="s">
        <v>6805</v>
      </c>
      <c r="E3993" s="60">
        <v>4</v>
      </c>
      <c r="F3993" s="60">
        <v>3013051</v>
      </c>
      <c r="G3993" s="49" t="s">
        <v>28878</v>
      </c>
      <c r="H3993" s="51"/>
      <c r="I3993" s="47"/>
      <c r="J3993" s="89"/>
      <c r="K3993" s="98"/>
      <c r="L3993" s="89"/>
      <c r="M3993" s="96"/>
      <c r="N3993" s="89"/>
      <c r="O3993" s="96"/>
      <c r="P3993" s="47" t="s">
        <v>28717</v>
      </c>
      <c r="Q3993" s="53"/>
      <c r="R3993" s="54"/>
      <c r="S3993" s="3"/>
      <c r="AH3993"/>
      <c r="AI3993"/>
      <c r="AJ3993"/>
      <c r="AK3993"/>
    </row>
    <row r="3994" spans="1:37" ht="60">
      <c r="A3994" s="55" t="s">
        <v>0</v>
      </c>
      <c r="B3994" s="43">
        <v>3993</v>
      </c>
      <c r="C3994" s="49" t="s">
        <v>6802</v>
      </c>
      <c r="D3994" s="52" t="s">
        <v>6803</v>
      </c>
      <c r="E3994" s="60">
        <v>5</v>
      </c>
      <c r="F3994" s="60">
        <v>6008009</v>
      </c>
      <c r="G3994" s="50"/>
      <c r="H3994" s="51"/>
      <c r="I3994" s="47"/>
      <c r="J3994" s="95">
        <v>693</v>
      </c>
      <c r="K3994" s="98" t="s">
        <v>27905</v>
      </c>
      <c r="L3994" s="89"/>
      <c r="M3994" s="96"/>
      <c r="N3994" s="89"/>
      <c r="O3994" s="96"/>
      <c r="P3994" s="47" t="s">
        <v>27927</v>
      </c>
      <c r="Q3994" s="53"/>
      <c r="R3994" s="54"/>
      <c r="S3994" s="3"/>
      <c r="AH3994"/>
      <c r="AI3994"/>
      <c r="AJ3994"/>
      <c r="AK3994"/>
    </row>
    <row r="3995" spans="1:37" ht="60">
      <c r="A3995" s="55" t="s">
        <v>0</v>
      </c>
      <c r="B3995" s="43">
        <v>3994</v>
      </c>
      <c r="C3995" s="49" t="s">
        <v>6800</v>
      </c>
      <c r="D3995" s="52" t="s">
        <v>6801</v>
      </c>
      <c r="E3995" s="60">
        <v>5</v>
      </c>
      <c r="F3995" s="60">
        <v>5028020</v>
      </c>
      <c r="G3995" s="50"/>
      <c r="H3995" s="51"/>
      <c r="I3995" s="47"/>
      <c r="J3995" s="95">
        <v>779</v>
      </c>
      <c r="K3995" s="98" t="s">
        <v>27900</v>
      </c>
      <c r="L3995" s="89"/>
      <c r="M3995" s="96"/>
      <c r="N3995" s="89"/>
      <c r="O3995" s="96"/>
      <c r="P3995" s="47" t="s">
        <v>27928</v>
      </c>
      <c r="Q3995" s="53"/>
      <c r="R3995" s="54"/>
      <c r="S3995" s="3"/>
      <c r="AH3995"/>
      <c r="AI3995"/>
      <c r="AJ3995"/>
      <c r="AK3995"/>
    </row>
    <row r="3996" spans="1:37" ht="72">
      <c r="A3996" s="55" t="s">
        <v>0</v>
      </c>
      <c r="B3996" s="43">
        <v>3995</v>
      </c>
      <c r="C3996" s="49" t="s">
        <v>6798</v>
      </c>
      <c r="D3996" s="52" t="s">
        <v>6799</v>
      </c>
      <c r="E3996" s="60">
        <v>1</v>
      </c>
      <c r="F3996" s="60">
        <v>3016009</v>
      </c>
      <c r="G3996" s="50" t="s">
        <v>28202</v>
      </c>
      <c r="H3996" s="51"/>
      <c r="I3996" s="47"/>
      <c r="J3996" s="89">
        <v>914</v>
      </c>
      <c r="K3996" s="98" t="s">
        <v>28202</v>
      </c>
      <c r="L3996" s="89"/>
      <c r="M3996" s="96"/>
      <c r="N3996" s="89"/>
      <c r="O3996" s="96"/>
      <c r="P3996" s="47" t="s">
        <v>27928</v>
      </c>
      <c r="Q3996" s="53"/>
      <c r="R3996" s="54"/>
      <c r="S3996" s="3"/>
      <c r="AH3996"/>
      <c r="AI3996"/>
      <c r="AJ3996"/>
      <c r="AK3996"/>
    </row>
    <row r="3997" spans="1:37" ht="120">
      <c r="A3997" s="55" t="s">
        <v>0</v>
      </c>
      <c r="B3997" s="43">
        <v>3996</v>
      </c>
      <c r="C3997" s="49" t="s">
        <v>6796</v>
      </c>
      <c r="D3997" s="52" t="s">
        <v>6797</v>
      </c>
      <c r="E3997" s="60">
        <v>25</v>
      </c>
      <c r="F3997" s="60">
        <v>5011030</v>
      </c>
      <c r="G3997" s="50" t="s">
        <v>28056</v>
      </c>
      <c r="H3997" s="51"/>
      <c r="I3997" s="47"/>
      <c r="J3997" s="89">
        <v>935</v>
      </c>
      <c r="K3997" s="98" t="s">
        <v>28056</v>
      </c>
      <c r="L3997" s="89"/>
      <c r="M3997" s="96"/>
      <c r="N3997" s="89"/>
      <c r="O3997" s="96"/>
      <c r="P3997" s="47" t="s">
        <v>27927</v>
      </c>
      <c r="Q3997" s="53"/>
      <c r="R3997" s="54"/>
      <c r="S3997" s="3"/>
      <c r="AH3997"/>
      <c r="AI3997"/>
      <c r="AJ3997"/>
      <c r="AK3997"/>
    </row>
    <row r="3998" spans="1:37" ht="60">
      <c r="A3998" s="55" t="s">
        <v>0</v>
      </c>
      <c r="B3998" s="43">
        <v>3997</v>
      </c>
      <c r="C3998" s="49" t="s">
        <v>6794</v>
      </c>
      <c r="D3998" s="52" t="s">
        <v>6795</v>
      </c>
      <c r="E3998" s="60"/>
      <c r="F3998" s="60"/>
      <c r="G3998" s="50"/>
      <c r="H3998" s="51"/>
      <c r="I3998" s="47"/>
      <c r="J3998" s="95">
        <v>3996</v>
      </c>
      <c r="K3998" s="98" t="s">
        <v>29994</v>
      </c>
      <c r="L3998" s="89"/>
      <c r="M3998" s="96"/>
      <c r="N3998" s="89"/>
      <c r="O3998" s="96"/>
      <c r="P3998" s="47" t="s">
        <v>27928</v>
      </c>
      <c r="Q3998" s="53"/>
      <c r="R3998" s="54"/>
      <c r="S3998" s="3"/>
      <c r="AH3998"/>
      <c r="AI3998"/>
      <c r="AJ3998"/>
      <c r="AK3998"/>
    </row>
    <row r="3999" spans="1:37" ht="60">
      <c r="A3999" s="55" t="s">
        <v>0</v>
      </c>
      <c r="B3999" s="43">
        <v>3998</v>
      </c>
      <c r="C3999" s="49" t="s">
        <v>6792</v>
      </c>
      <c r="D3999" s="52" t="s">
        <v>6793</v>
      </c>
      <c r="E3999" s="60">
        <v>2</v>
      </c>
      <c r="F3999" s="60">
        <v>23022005</v>
      </c>
      <c r="G3999" s="49" t="s">
        <v>28911</v>
      </c>
      <c r="H3999" s="51"/>
      <c r="I3999" s="47"/>
      <c r="J3999" s="89">
        <v>943</v>
      </c>
      <c r="K3999" s="98" t="s">
        <v>28911</v>
      </c>
      <c r="L3999" s="89"/>
      <c r="M3999" s="96"/>
      <c r="N3999" s="89"/>
      <c r="O3999" s="96"/>
      <c r="P3999" s="47" t="s">
        <v>27928</v>
      </c>
      <c r="Q3999" s="53"/>
      <c r="R3999" s="54"/>
      <c r="S3999" s="3"/>
      <c r="AH3999"/>
      <c r="AI3999"/>
      <c r="AJ3999"/>
      <c r="AK3999"/>
    </row>
    <row r="4000" spans="1:37" ht="60">
      <c r="A4000" s="55" t="s">
        <v>0</v>
      </c>
      <c r="B4000" s="43">
        <v>3999</v>
      </c>
      <c r="C4000" s="49" t="s">
        <v>6790</v>
      </c>
      <c r="D4000" s="52" t="s">
        <v>6791</v>
      </c>
      <c r="E4000" s="60">
        <v>13</v>
      </c>
      <c r="F4000" s="60">
        <v>1006017</v>
      </c>
      <c r="G4000" s="50" t="s">
        <v>28549</v>
      </c>
      <c r="H4000" s="51"/>
      <c r="I4000" s="47"/>
      <c r="J4000" s="89">
        <v>2986</v>
      </c>
      <c r="K4000" s="98" t="s">
        <v>28549</v>
      </c>
      <c r="L4000" s="89"/>
      <c r="M4000" s="96"/>
      <c r="N4000" s="89"/>
      <c r="O4000" s="96"/>
      <c r="P4000" s="47" t="s">
        <v>27927</v>
      </c>
      <c r="Q4000" s="53"/>
      <c r="R4000" s="54"/>
      <c r="S4000" s="3"/>
      <c r="AH4000"/>
      <c r="AI4000"/>
      <c r="AJ4000"/>
      <c r="AK4000"/>
    </row>
    <row r="4001" spans="1:37" ht="60">
      <c r="A4001" s="55" t="s">
        <v>0</v>
      </c>
      <c r="B4001" s="43">
        <v>4000</v>
      </c>
      <c r="C4001" s="49" t="s">
        <v>6788</v>
      </c>
      <c r="D4001" s="52" t="s">
        <v>6789</v>
      </c>
      <c r="E4001" s="60"/>
      <c r="F4001" s="60"/>
      <c r="G4001" s="50" t="s">
        <v>28110</v>
      </c>
      <c r="H4001" s="51"/>
      <c r="I4001" s="47"/>
      <c r="J4001" s="89">
        <v>995</v>
      </c>
      <c r="K4001" s="98" t="s">
        <v>28110</v>
      </c>
      <c r="L4001" s="89"/>
      <c r="M4001" s="96"/>
      <c r="N4001" s="89"/>
      <c r="O4001" s="96"/>
      <c r="P4001" s="47" t="s">
        <v>27941</v>
      </c>
      <c r="Q4001" s="53"/>
      <c r="R4001" s="54"/>
      <c r="S4001" s="3"/>
      <c r="AH4001"/>
      <c r="AI4001"/>
      <c r="AJ4001"/>
      <c r="AK4001"/>
    </row>
    <row r="4002" spans="1:37" ht="60">
      <c r="A4002" s="55" t="s">
        <v>0</v>
      </c>
      <c r="B4002" s="43">
        <v>4001</v>
      </c>
      <c r="C4002" s="49" t="s">
        <v>8720</v>
      </c>
      <c r="D4002" s="52" t="s">
        <v>8721</v>
      </c>
      <c r="E4002" s="60">
        <v>3</v>
      </c>
      <c r="F4002" s="60">
        <v>23018002</v>
      </c>
      <c r="G4002" s="50" t="s">
        <v>28624</v>
      </c>
      <c r="H4002" s="51"/>
      <c r="I4002" s="47"/>
      <c r="J4002" s="89">
        <v>947</v>
      </c>
      <c r="K4002" s="98" t="s">
        <v>28624</v>
      </c>
      <c r="L4002" s="89"/>
      <c r="M4002" s="96"/>
      <c r="N4002" s="89"/>
      <c r="O4002" s="96"/>
      <c r="P4002" s="47" t="s">
        <v>27928</v>
      </c>
      <c r="Q4002" s="53"/>
      <c r="R4002" s="54"/>
      <c r="S4002" s="3"/>
      <c r="AH4002"/>
      <c r="AI4002"/>
      <c r="AJ4002"/>
      <c r="AK4002"/>
    </row>
    <row r="4003" spans="1:37" ht="60">
      <c r="A4003" s="55" t="s">
        <v>0</v>
      </c>
      <c r="B4003" s="43">
        <v>4002</v>
      </c>
      <c r="C4003" s="49" t="s">
        <v>8718</v>
      </c>
      <c r="D4003" s="52" t="s">
        <v>8719</v>
      </c>
      <c r="E4003" s="60">
        <v>3</v>
      </c>
      <c r="F4003" s="60">
        <v>21012006</v>
      </c>
      <c r="G4003" s="50" t="s">
        <v>28653</v>
      </c>
      <c r="H4003" s="51"/>
      <c r="I4003" s="47"/>
      <c r="J4003" s="89">
        <v>5042</v>
      </c>
      <c r="K4003" s="98" t="s">
        <v>28653</v>
      </c>
      <c r="L4003" s="89"/>
      <c r="M4003" s="96"/>
      <c r="N4003" s="89"/>
      <c r="O4003" s="96"/>
      <c r="P4003" s="47" t="s">
        <v>27927</v>
      </c>
      <c r="Q4003" s="53"/>
      <c r="R4003" s="54"/>
      <c r="S4003" s="3"/>
      <c r="AH4003"/>
      <c r="AI4003"/>
      <c r="AJ4003"/>
      <c r="AK4003"/>
    </row>
    <row r="4004" spans="1:37" ht="60">
      <c r="A4004" s="55" t="s">
        <v>0</v>
      </c>
      <c r="B4004" s="43">
        <v>4003</v>
      </c>
      <c r="C4004" s="49" t="s">
        <v>8716</v>
      </c>
      <c r="D4004" s="52" t="s">
        <v>8717</v>
      </c>
      <c r="E4004" s="60">
        <v>1</v>
      </c>
      <c r="F4004" s="60">
        <v>34002010</v>
      </c>
      <c r="G4004" s="50"/>
      <c r="H4004" s="51"/>
      <c r="I4004" s="47"/>
      <c r="J4004" s="95">
        <v>950</v>
      </c>
      <c r="K4004" s="98" t="s">
        <v>29501</v>
      </c>
      <c r="L4004" s="89"/>
      <c r="M4004" s="96"/>
      <c r="N4004" s="89"/>
      <c r="O4004" s="96"/>
      <c r="P4004" s="47" t="s">
        <v>27928</v>
      </c>
      <c r="Q4004" s="53"/>
      <c r="R4004" s="54"/>
      <c r="S4004" s="3"/>
      <c r="AH4004"/>
      <c r="AI4004"/>
      <c r="AJ4004"/>
      <c r="AK4004"/>
    </row>
    <row r="4005" spans="1:37" ht="60">
      <c r="A4005" s="55" t="s">
        <v>0</v>
      </c>
      <c r="B4005" s="43">
        <v>4004</v>
      </c>
      <c r="C4005" s="49" t="s">
        <v>8714</v>
      </c>
      <c r="D4005" s="52" t="s">
        <v>8715</v>
      </c>
      <c r="E4005" s="60">
        <v>1</v>
      </c>
      <c r="F4005" s="60">
        <v>12003019</v>
      </c>
      <c r="G4005" s="50" t="s">
        <v>28119</v>
      </c>
      <c r="H4005" s="51"/>
      <c r="I4005" s="47"/>
      <c r="J4005" s="89">
        <v>977</v>
      </c>
      <c r="K4005" s="98" t="s">
        <v>28119</v>
      </c>
      <c r="L4005" s="89"/>
      <c r="M4005" s="96"/>
      <c r="N4005" s="89"/>
      <c r="O4005" s="96"/>
      <c r="P4005" s="47" t="s">
        <v>27927</v>
      </c>
      <c r="Q4005" s="53"/>
      <c r="R4005" s="54"/>
      <c r="S4005" s="3"/>
      <c r="AH4005"/>
      <c r="AI4005"/>
      <c r="AJ4005"/>
      <c r="AK4005"/>
    </row>
    <row r="4006" spans="1:37" ht="60">
      <c r="A4006" s="55" t="s">
        <v>0</v>
      </c>
      <c r="B4006" s="43">
        <v>4005</v>
      </c>
      <c r="C4006" s="49" t="s">
        <v>8711</v>
      </c>
      <c r="D4006" s="52" t="s">
        <v>8713</v>
      </c>
      <c r="E4006" s="60">
        <v>13</v>
      </c>
      <c r="F4006" s="60">
        <v>1023006</v>
      </c>
      <c r="G4006" s="50" t="s">
        <v>28119</v>
      </c>
      <c r="H4006" s="51"/>
      <c r="I4006" s="47"/>
      <c r="J4006" s="89">
        <v>977</v>
      </c>
      <c r="K4006" s="98" t="s">
        <v>28119</v>
      </c>
      <c r="L4006" s="89"/>
      <c r="M4006" s="96"/>
      <c r="N4006" s="89"/>
      <c r="O4006" s="96"/>
      <c r="P4006" s="47" t="s">
        <v>27927</v>
      </c>
      <c r="Q4006" s="53"/>
      <c r="R4006" s="54"/>
      <c r="S4006" s="3"/>
      <c r="AH4006"/>
      <c r="AI4006"/>
      <c r="AJ4006"/>
      <c r="AK4006"/>
    </row>
    <row r="4007" spans="1:37" ht="60">
      <c r="A4007" s="55" t="s">
        <v>0</v>
      </c>
      <c r="B4007" s="43">
        <v>4006</v>
      </c>
      <c r="C4007" s="49" t="s">
        <v>8711</v>
      </c>
      <c r="D4007" s="52" t="s">
        <v>8712</v>
      </c>
      <c r="E4007" s="60">
        <v>1</v>
      </c>
      <c r="F4007" s="60">
        <v>13011038</v>
      </c>
      <c r="G4007" s="50"/>
      <c r="H4007" s="51"/>
      <c r="I4007" s="47"/>
      <c r="J4007" s="95">
        <v>4005</v>
      </c>
      <c r="K4007" s="98" t="s">
        <v>29995</v>
      </c>
      <c r="L4007" s="89"/>
      <c r="M4007" s="96"/>
      <c r="N4007" s="89"/>
      <c r="O4007" s="96"/>
      <c r="P4007" s="47" t="s">
        <v>27931</v>
      </c>
      <c r="Q4007" s="53"/>
      <c r="R4007" s="54"/>
      <c r="S4007" s="3"/>
      <c r="AH4007"/>
      <c r="AI4007"/>
      <c r="AJ4007"/>
      <c r="AK4007"/>
    </row>
    <row r="4008" spans="1:37" ht="60">
      <c r="A4008" s="55" t="s">
        <v>0</v>
      </c>
      <c r="B4008" s="43">
        <v>4007</v>
      </c>
      <c r="C4008" s="49" t="s">
        <v>8709</v>
      </c>
      <c r="D4008" s="52" t="s">
        <v>8710</v>
      </c>
      <c r="E4008" s="60">
        <v>3</v>
      </c>
      <c r="F4008" s="60">
        <v>23020005</v>
      </c>
      <c r="G4008" s="50"/>
      <c r="H4008" s="51"/>
      <c r="I4008" s="47"/>
      <c r="J4008" s="89">
        <v>5027</v>
      </c>
      <c r="K4008" s="98" t="s">
        <v>27990</v>
      </c>
      <c r="L4008" s="89"/>
      <c r="M4008" s="96"/>
      <c r="N4008" s="89"/>
      <c r="O4008" s="96"/>
      <c r="P4008" s="47" t="s">
        <v>27927</v>
      </c>
      <c r="Q4008" s="53"/>
      <c r="R4008" s="54"/>
      <c r="S4008" s="3"/>
      <c r="AH4008"/>
      <c r="AI4008"/>
      <c r="AJ4008"/>
      <c r="AK4008"/>
    </row>
    <row r="4009" spans="1:37" ht="60">
      <c r="A4009" s="55" t="s">
        <v>0</v>
      </c>
      <c r="B4009" s="43">
        <v>4008</v>
      </c>
      <c r="C4009" s="49" t="s">
        <v>8707</v>
      </c>
      <c r="D4009" s="52" t="s">
        <v>8708</v>
      </c>
      <c r="E4009" s="60">
        <v>2</v>
      </c>
      <c r="F4009" s="60">
        <v>4030006</v>
      </c>
      <c r="G4009" s="49" t="s">
        <v>28863</v>
      </c>
      <c r="H4009" s="51"/>
      <c r="I4009" s="47"/>
      <c r="J4009" s="89">
        <v>981</v>
      </c>
      <c r="K4009" s="98" t="s">
        <v>28863</v>
      </c>
      <c r="L4009" s="89"/>
      <c r="M4009" s="96"/>
      <c r="N4009" s="89"/>
      <c r="O4009" s="96"/>
      <c r="P4009" s="47" t="s">
        <v>27927</v>
      </c>
      <c r="Q4009" s="53"/>
      <c r="R4009" s="54"/>
      <c r="S4009" s="3"/>
      <c r="AH4009"/>
      <c r="AI4009"/>
      <c r="AJ4009"/>
      <c r="AK4009"/>
    </row>
    <row r="4010" spans="1:37" ht="60">
      <c r="A4010" s="55" t="s">
        <v>0</v>
      </c>
      <c r="B4010" s="43">
        <v>4009</v>
      </c>
      <c r="C4010" s="49" t="s">
        <v>8705</v>
      </c>
      <c r="D4010" s="52" t="s">
        <v>8706</v>
      </c>
      <c r="E4010" s="60">
        <v>15</v>
      </c>
      <c r="F4010" s="60">
        <v>18008014</v>
      </c>
      <c r="G4010" s="50" t="s">
        <v>28140</v>
      </c>
      <c r="H4010" s="51"/>
      <c r="I4010" s="47"/>
      <c r="J4010" s="89">
        <v>982</v>
      </c>
      <c r="K4010" s="98" t="s">
        <v>28140</v>
      </c>
      <c r="L4010" s="89"/>
      <c r="M4010" s="96"/>
      <c r="N4010" s="89"/>
      <c r="O4010" s="96"/>
      <c r="P4010" s="47" t="s">
        <v>27927</v>
      </c>
      <c r="Q4010" s="53"/>
      <c r="R4010" s="54"/>
      <c r="S4010" s="3"/>
      <c r="AH4010"/>
      <c r="AI4010"/>
      <c r="AJ4010"/>
      <c r="AK4010"/>
    </row>
    <row r="4011" spans="1:37" ht="60">
      <c r="A4011" s="55" t="s">
        <v>0</v>
      </c>
      <c r="B4011" s="43">
        <v>4010</v>
      </c>
      <c r="C4011" s="49" t="s">
        <v>8703</v>
      </c>
      <c r="D4011" s="52" t="s">
        <v>8704</v>
      </c>
      <c r="E4011" s="60">
        <v>1</v>
      </c>
      <c r="F4011" s="60">
        <v>24008018</v>
      </c>
      <c r="G4011" s="49" t="s">
        <v>28865</v>
      </c>
      <c r="H4011" s="51"/>
      <c r="I4011" s="47"/>
      <c r="J4011" s="89">
        <v>1082</v>
      </c>
      <c r="K4011" s="98" t="s">
        <v>28865</v>
      </c>
      <c r="L4011" s="89"/>
      <c r="M4011" s="96"/>
      <c r="N4011" s="89"/>
      <c r="O4011" s="96"/>
      <c r="P4011" s="47" t="s">
        <v>27928</v>
      </c>
      <c r="Q4011" s="53"/>
      <c r="R4011" s="54"/>
      <c r="S4011" s="3"/>
      <c r="AH4011"/>
      <c r="AI4011"/>
      <c r="AJ4011"/>
      <c r="AK4011"/>
    </row>
    <row r="4012" spans="1:37" ht="60">
      <c r="A4012" s="55" t="s">
        <v>0</v>
      </c>
      <c r="B4012" s="43">
        <v>4011</v>
      </c>
      <c r="C4012" s="49" t="s">
        <v>8701</v>
      </c>
      <c r="D4012" s="52" t="s">
        <v>8702</v>
      </c>
      <c r="E4012" s="60">
        <v>1</v>
      </c>
      <c r="F4012" s="60">
        <v>26040002</v>
      </c>
      <c r="G4012" s="50" t="s">
        <v>14350</v>
      </c>
      <c r="H4012" s="51"/>
      <c r="I4012" s="47"/>
      <c r="J4012" s="89">
        <v>1129</v>
      </c>
      <c r="K4012" s="98" t="s">
        <v>14350</v>
      </c>
      <c r="L4012" s="89"/>
      <c r="M4012" s="96"/>
      <c r="N4012" s="89"/>
      <c r="O4012" s="96"/>
      <c r="P4012" s="47" t="s">
        <v>27927</v>
      </c>
      <c r="Q4012" s="53"/>
      <c r="R4012" s="54"/>
      <c r="S4012" s="3"/>
      <c r="AH4012"/>
      <c r="AI4012"/>
      <c r="AJ4012"/>
      <c r="AK4012"/>
    </row>
    <row r="4013" spans="1:37" ht="72">
      <c r="A4013" s="55" t="s">
        <v>0</v>
      </c>
      <c r="B4013" s="43">
        <v>4012</v>
      </c>
      <c r="C4013" s="49" t="s">
        <v>8699</v>
      </c>
      <c r="D4013" s="52" t="s">
        <v>8700</v>
      </c>
      <c r="E4013" s="60">
        <v>1</v>
      </c>
      <c r="F4013" s="60">
        <v>10023027</v>
      </c>
      <c r="G4013" s="50" t="s">
        <v>14350</v>
      </c>
      <c r="H4013" s="51"/>
      <c r="I4013" s="47"/>
      <c r="J4013" s="89">
        <v>1129</v>
      </c>
      <c r="K4013" s="98" t="s">
        <v>14350</v>
      </c>
      <c r="L4013" s="89"/>
      <c r="M4013" s="96"/>
      <c r="N4013" s="89"/>
      <c r="O4013" s="96"/>
      <c r="P4013" s="47" t="s">
        <v>27931</v>
      </c>
      <c r="Q4013" s="53"/>
      <c r="R4013" s="54"/>
      <c r="S4013" s="3"/>
      <c r="AH4013"/>
      <c r="AI4013"/>
      <c r="AJ4013"/>
      <c r="AK4013"/>
    </row>
    <row r="4014" spans="1:37" ht="72">
      <c r="A4014" s="55" t="s">
        <v>0</v>
      </c>
      <c r="B4014" s="43">
        <v>4013</v>
      </c>
      <c r="C4014" s="49" t="s">
        <v>8697</v>
      </c>
      <c r="D4014" s="52" t="s">
        <v>8698</v>
      </c>
      <c r="E4014" s="60">
        <v>37</v>
      </c>
      <c r="F4014" s="60">
        <v>4013019</v>
      </c>
      <c r="G4014" s="50" t="s">
        <v>28303</v>
      </c>
      <c r="H4014" s="51"/>
      <c r="I4014" s="47"/>
      <c r="J4014" s="89">
        <v>1219</v>
      </c>
      <c r="K4014" s="98" t="s">
        <v>28303</v>
      </c>
      <c r="L4014" s="89"/>
      <c r="M4014" s="96"/>
      <c r="N4014" s="89"/>
      <c r="O4014" s="96"/>
      <c r="P4014" s="47" t="s">
        <v>27927</v>
      </c>
      <c r="Q4014" s="53"/>
      <c r="R4014" s="54"/>
      <c r="S4014" s="3"/>
      <c r="AH4014"/>
      <c r="AI4014"/>
      <c r="AJ4014"/>
      <c r="AK4014"/>
    </row>
    <row r="4015" spans="1:37" ht="60">
      <c r="A4015" s="55" t="s">
        <v>0</v>
      </c>
      <c r="B4015" s="43">
        <v>4014</v>
      </c>
      <c r="C4015" s="49" t="s">
        <v>8695</v>
      </c>
      <c r="D4015" s="52" t="s">
        <v>8696</v>
      </c>
      <c r="E4015" s="60">
        <v>2</v>
      </c>
      <c r="F4015" s="60">
        <v>1036042</v>
      </c>
      <c r="G4015" s="50"/>
      <c r="H4015" s="51"/>
      <c r="I4015" s="47"/>
      <c r="J4015" s="95">
        <v>4013</v>
      </c>
      <c r="K4015" s="98" t="s">
        <v>29996</v>
      </c>
      <c r="L4015" s="89"/>
      <c r="M4015" s="96"/>
      <c r="N4015" s="89"/>
      <c r="O4015" s="96"/>
      <c r="P4015" s="47" t="s">
        <v>27931</v>
      </c>
      <c r="Q4015" s="53"/>
      <c r="R4015" s="54"/>
      <c r="S4015" s="3"/>
      <c r="AH4015"/>
      <c r="AI4015"/>
      <c r="AJ4015"/>
      <c r="AK4015"/>
    </row>
    <row r="4016" spans="1:37" ht="60">
      <c r="A4016" s="55" t="s">
        <v>0</v>
      </c>
      <c r="B4016" s="43">
        <v>4015</v>
      </c>
      <c r="C4016" s="49" t="s">
        <v>8693</v>
      </c>
      <c r="D4016" s="52" t="s">
        <v>8694</v>
      </c>
      <c r="E4016" s="60">
        <v>1</v>
      </c>
      <c r="F4016" s="60">
        <v>26017021</v>
      </c>
      <c r="G4016" s="50" t="s">
        <v>28276</v>
      </c>
      <c r="H4016" s="51"/>
      <c r="I4016" s="47"/>
      <c r="J4016" s="89">
        <v>1272</v>
      </c>
      <c r="K4016" s="98" t="s">
        <v>28276</v>
      </c>
      <c r="L4016" s="89"/>
      <c r="M4016" s="96"/>
      <c r="N4016" s="89"/>
      <c r="O4016" s="96"/>
      <c r="P4016" s="47" t="s">
        <v>27927</v>
      </c>
      <c r="Q4016" s="53"/>
      <c r="R4016" s="54"/>
      <c r="S4016" s="3"/>
      <c r="AH4016"/>
      <c r="AI4016"/>
      <c r="AJ4016"/>
      <c r="AK4016"/>
    </row>
    <row r="4017" spans="1:37" ht="60">
      <c r="A4017" s="55" t="s">
        <v>0</v>
      </c>
      <c r="B4017" s="43">
        <v>4016</v>
      </c>
      <c r="C4017" s="49" t="s">
        <v>8691</v>
      </c>
      <c r="D4017" s="52" t="s">
        <v>8692</v>
      </c>
      <c r="E4017" s="60">
        <v>1</v>
      </c>
      <c r="F4017" s="60">
        <v>5025011</v>
      </c>
      <c r="G4017" s="50" t="s">
        <v>28147</v>
      </c>
      <c r="H4017" s="51"/>
      <c r="I4017" s="47"/>
      <c r="J4017" s="89">
        <v>954</v>
      </c>
      <c r="K4017" s="98" t="s">
        <v>28147</v>
      </c>
      <c r="L4017" s="89"/>
      <c r="M4017" s="96"/>
      <c r="N4017" s="89"/>
      <c r="O4017" s="96"/>
      <c r="P4017" s="47" t="s">
        <v>27927</v>
      </c>
      <c r="Q4017" s="53"/>
      <c r="R4017" s="54"/>
      <c r="S4017" s="3"/>
      <c r="AH4017"/>
      <c r="AI4017"/>
      <c r="AJ4017"/>
      <c r="AK4017"/>
    </row>
    <row r="4018" spans="1:37" ht="72">
      <c r="A4018" s="55" t="s">
        <v>0</v>
      </c>
      <c r="B4018" s="43">
        <v>4017</v>
      </c>
      <c r="C4018" s="49" t="s">
        <v>8689</v>
      </c>
      <c r="D4018" s="52" t="s">
        <v>8690</v>
      </c>
      <c r="E4018" s="60">
        <v>3</v>
      </c>
      <c r="F4018" s="60">
        <v>1025013</v>
      </c>
      <c r="G4018" s="50"/>
      <c r="H4018" s="51"/>
      <c r="I4018" s="47"/>
      <c r="J4018" s="95">
        <v>1314</v>
      </c>
      <c r="K4018" s="98" t="s">
        <v>29554</v>
      </c>
      <c r="L4018" s="89"/>
      <c r="M4018" s="96"/>
      <c r="N4018" s="89"/>
      <c r="O4018" s="96"/>
      <c r="P4018" s="47" t="s">
        <v>27931</v>
      </c>
      <c r="Q4018" s="53"/>
      <c r="R4018" s="54"/>
      <c r="S4018" s="3"/>
      <c r="AH4018"/>
      <c r="AI4018"/>
      <c r="AJ4018"/>
      <c r="AK4018"/>
    </row>
    <row r="4019" spans="1:37" ht="60">
      <c r="A4019" s="55" t="s">
        <v>0</v>
      </c>
      <c r="B4019" s="43">
        <v>4018</v>
      </c>
      <c r="C4019" s="49" t="s">
        <v>8687</v>
      </c>
      <c r="D4019" s="52" t="s">
        <v>8688</v>
      </c>
      <c r="E4019" s="60">
        <v>1</v>
      </c>
      <c r="F4019" s="60">
        <v>26046023</v>
      </c>
      <c r="G4019" s="50" t="s">
        <v>28357</v>
      </c>
      <c r="H4019" s="51"/>
      <c r="I4019" s="47"/>
      <c r="J4019" s="89">
        <v>1310</v>
      </c>
      <c r="K4019" s="98" t="s">
        <v>28357</v>
      </c>
      <c r="L4019" s="89"/>
      <c r="M4019" s="96"/>
      <c r="N4019" s="89"/>
      <c r="O4019" s="96"/>
      <c r="P4019" s="47" t="s">
        <v>27928</v>
      </c>
      <c r="Q4019" s="53"/>
      <c r="R4019" s="54"/>
      <c r="S4019" s="3"/>
      <c r="AH4019"/>
      <c r="AI4019"/>
      <c r="AJ4019"/>
      <c r="AK4019"/>
    </row>
    <row r="4020" spans="1:37" ht="72">
      <c r="A4020" s="55" t="s">
        <v>0</v>
      </c>
      <c r="B4020" s="43">
        <v>4019</v>
      </c>
      <c r="C4020" s="49" t="s">
        <v>8685</v>
      </c>
      <c r="D4020" s="52" t="s">
        <v>8686</v>
      </c>
      <c r="E4020" s="60">
        <v>1</v>
      </c>
      <c r="F4020" s="60">
        <v>15002030</v>
      </c>
      <c r="G4020" s="50"/>
      <c r="H4020" s="51"/>
      <c r="I4020" s="47"/>
      <c r="J4020" s="95">
        <v>1378</v>
      </c>
      <c r="K4020" s="98" t="s">
        <v>29567</v>
      </c>
      <c r="L4020" s="89"/>
      <c r="M4020" s="96"/>
      <c r="N4020" s="89"/>
      <c r="O4020" s="96"/>
      <c r="P4020" s="47" t="s">
        <v>27931</v>
      </c>
      <c r="Q4020" s="53"/>
      <c r="R4020" s="54"/>
      <c r="S4020" s="3"/>
      <c r="AH4020"/>
      <c r="AI4020"/>
      <c r="AJ4020"/>
      <c r="AK4020"/>
    </row>
    <row r="4021" spans="1:37" ht="60">
      <c r="A4021" s="55" t="s">
        <v>0</v>
      </c>
      <c r="B4021" s="43">
        <v>4020</v>
      </c>
      <c r="C4021" s="49" t="s">
        <v>8683</v>
      </c>
      <c r="D4021" s="52" t="s">
        <v>8684</v>
      </c>
      <c r="E4021" s="60">
        <v>1</v>
      </c>
      <c r="F4021" s="60">
        <v>2028014</v>
      </c>
      <c r="G4021" s="50"/>
      <c r="H4021" s="51"/>
      <c r="I4021" s="47"/>
      <c r="J4021" s="95">
        <v>1379</v>
      </c>
      <c r="K4021" s="98" t="s">
        <v>27921</v>
      </c>
      <c r="L4021" s="89"/>
      <c r="M4021" s="96"/>
      <c r="N4021" s="89"/>
      <c r="O4021" s="96"/>
      <c r="P4021" s="47" t="s">
        <v>27928</v>
      </c>
      <c r="Q4021" s="53"/>
      <c r="R4021" s="54"/>
      <c r="S4021" s="3"/>
      <c r="AH4021"/>
      <c r="AI4021"/>
      <c r="AJ4021"/>
      <c r="AK4021"/>
    </row>
    <row r="4022" spans="1:37" ht="60">
      <c r="A4022" s="55" t="s">
        <v>0</v>
      </c>
      <c r="B4022" s="43">
        <v>4021</v>
      </c>
      <c r="C4022" s="49" t="s">
        <v>8681</v>
      </c>
      <c r="D4022" s="52" t="s">
        <v>8682</v>
      </c>
      <c r="E4022" s="60">
        <v>4</v>
      </c>
      <c r="F4022" s="60">
        <v>2028040</v>
      </c>
      <c r="G4022" s="50"/>
      <c r="H4022" s="51"/>
      <c r="I4022" s="47"/>
      <c r="J4022" s="95">
        <v>1389</v>
      </c>
      <c r="K4022" s="98" t="s">
        <v>29568</v>
      </c>
      <c r="L4022" s="89"/>
      <c r="M4022" s="96"/>
      <c r="N4022" s="89"/>
      <c r="O4022" s="96"/>
      <c r="P4022" s="47" t="s">
        <v>27928</v>
      </c>
      <c r="Q4022" s="53"/>
      <c r="R4022" s="54"/>
      <c r="S4022" s="3"/>
      <c r="AH4022"/>
      <c r="AI4022"/>
      <c r="AJ4022"/>
      <c r="AK4022"/>
    </row>
    <row r="4023" spans="1:37" ht="60">
      <c r="A4023" s="55" t="s">
        <v>0</v>
      </c>
      <c r="B4023" s="43">
        <v>4022</v>
      </c>
      <c r="C4023" s="49" t="s">
        <v>8679</v>
      </c>
      <c r="D4023" s="52" t="s">
        <v>8680</v>
      </c>
      <c r="E4023" s="60">
        <v>8</v>
      </c>
      <c r="F4023" s="60">
        <v>5033013</v>
      </c>
      <c r="G4023" s="50"/>
      <c r="H4023" s="51"/>
      <c r="I4023" s="47"/>
      <c r="J4023" s="94"/>
      <c r="K4023" s="98"/>
      <c r="L4023" s="89"/>
      <c r="M4023" s="96"/>
      <c r="N4023" s="89"/>
      <c r="O4023" s="96"/>
      <c r="P4023" s="47" t="s">
        <v>27927</v>
      </c>
      <c r="Q4023" s="53"/>
      <c r="R4023" s="54"/>
      <c r="S4023" s="3"/>
      <c r="AH4023"/>
      <c r="AI4023"/>
      <c r="AJ4023"/>
      <c r="AK4023"/>
    </row>
    <row r="4024" spans="1:37" ht="84">
      <c r="A4024" s="55" t="s">
        <v>0</v>
      </c>
      <c r="B4024" s="43">
        <v>4023</v>
      </c>
      <c r="C4024" s="49" t="s">
        <v>8677</v>
      </c>
      <c r="D4024" s="52" t="s">
        <v>8678</v>
      </c>
      <c r="E4024" s="60">
        <v>12</v>
      </c>
      <c r="F4024" s="60">
        <v>6012021</v>
      </c>
      <c r="G4024" s="50"/>
      <c r="H4024" s="51"/>
      <c r="I4024" s="47"/>
      <c r="J4024" s="94">
        <v>1413</v>
      </c>
      <c r="K4024" s="98" t="s">
        <v>27918</v>
      </c>
      <c r="L4024" s="89"/>
      <c r="M4024" s="96"/>
      <c r="N4024" s="89"/>
      <c r="O4024" s="96"/>
      <c r="P4024" s="47" t="s">
        <v>27932</v>
      </c>
      <c r="Q4024" s="53"/>
      <c r="R4024" s="54"/>
      <c r="S4024" s="3"/>
      <c r="AH4024"/>
      <c r="AI4024"/>
      <c r="AJ4024"/>
      <c r="AK4024"/>
    </row>
    <row r="4025" spans="1:37" ht="48">
      <c r="A4025" s="55" t="s">
        <v>0</v>
      </c>
      <c r="B4025" s="43">
        <v>4024</v>
      </c>
      <c r="C4025" s="49" t="s">
        <v>8675</v>
      </c>
      <c r="D4025" s="52" t="s">
        <v>8676</v>
      </c>
      <c r="E4025" s="60">
        <v>7</v>
      </c>
      <c r="F4025" s="60">
        <v>2014002</v>
      </c>
      <c r="G4025" s="50"/>
      <c r="H4025" s="51"/>
      <c r="I4025" s="47"/>
      <c r="J4025" s="94"/>
      <c r="K4025" s="98"/>
      <c r="L4025" s="89"/>
      <c r="M4025" s="96"/>
      <c r="N4025" s="89"/>
      <c r="O4025" s="96"/>
      <c r="P4025" s="47" t="s">
        <v>27927</v>
      </c>
      <c r="Q4025" s="53"/>
      <c r="R4025" s="54"/>
      <c r="S4025" s="3"/>
      <c r="AH4025"/>
      <c r="AI4025"/>
      <c r="AJ4025"/>
      <c r="AK4025"/>
    </row>
    <row r="4026" spans="1:37" ht="72">
      <c r="A4026" s="55" t="s">
        <v>0</v>
      </c>
      <c r="B4026" s="43">
        <v>4025</v>
      </c>
      <c r="C4026" s="49" t="s">
        <v>8673</v>
      </c>
      <c r="D4026" s="52" t="s">
        <v>8674</v>
      </c>
      <c r="E4026" s="60">
        <v>2</v>
      </c>
      <c r="F4026" s="60">
        <v>1036043</v>
      </c>
      <c r="G4026" s="50"/>
      <c r="H4026" s="51"/>
      <c r="I4026" s="47"/>
      <c r="J4026" s="89">
        <v>4022</v>
      </c>
      <c r="K4026" s="98" t="s">
        <v>29997</v>
      </c>
      <c r="L4026" s="89">
        <v>410</v>
      </c>
      <c r="M4026" s="96" t="s">
        <v>28423</v>
      </c>
      <c r="N4026" s="89"/>
      <c r="O4026" s="96"/>
      <c r="P4026" s="47" t="s">
        <v>27931</v>
      </c>
      <c r="Q4026" s="53"/>
      <c r="R4026" s="54"/>
      <c r="S4026" s="3"/>
      <c r="AH4026"/>
      <c r="AI4026"/>
      <c r="AJ4026"/>
      <c r="AK4026"/>
    </row>
    <row r="4027" spans="1:37" ht="96">
      <c r="A4027" s="55" t="s">
        <v>0</v>
      </c>
      <c r="B4027" s="43">
        <v>4026</v>
      </c>
      <c r="C4027" s="49" t="s">
        <v>8671</v>
      </c>
      <c r="D4027" s="52" t="s">
        <v>8672</v>
      </c>
      <c r="E4027" s="60">
        <v>49</v>
      </c>
      <c r="F4027" s="60">
        <v>1011004</v>
      </c>
      <c r="G4027" s="50"/>
      <c r="H4027" s="51"/>
      <c r="I4027" s="47"/>
      <c r="J4027" s="94">
        <v>1431</v>
      </c>
      <c r="K4027" s="98" t="s">
        <v>27917</v>
      </c>
      <c r="L4027" s="89"/>
      <c r="M4027" s="96"/>
      <c r="N4027" s="89"/>
      <c r="O4027" s="96"/>
      <c r="P4027" s="47" t="s">
        <v>27927</v>
      </c>
      <c r="Q4027" s="53"/>
      <c r="R4027" s="54"/>
      <c r="S4027" s="3"/>
      <c r="AH4027"/>
      <c r="AI4027"/>
      <c r="AJ4027"/>
      <c r="AK4027"/>
    </row>
    <row r="4028" spans="1:37" ht="72">
      <c r="A4028" s="55" t="s">
        <v>0</v>
      </c>
      <c r="B4028" s="43">
        <v>4027</v>
      </c>
      <c r="C4028" s="49" t="s">
        <v>8669</v>
      </c>
      <c r="D4028" s="52" t="s">
        <v>8670</v>
      </c>
      <c r="E4028" s="60">
        <v>1</v>
      </c>
      <c r="F4028" s="60">
        <v>6019038</v>
      </c>
      <c r="G4028" s="50"/>
      <c r="H4028" s="51"/>
      <c r="I4028" s="47"/>
      <c r="J4028" s="89">
        <v>4026</v>
      </c>
      <c r="K4028" s="98" t="s">
        <v>29998</v>
      </c>
      <c r="L4028" s="89">
        <v>410</v>
      </c>
      <c r="M4028" s="96" t="s">
        <v>28423</v>
      </c>
      <c r="N4028" s="89"/>
      <c r="O4028" s="96"/>
      <c r="P4028" s="47" t="s">
        <v>27932</v>
      </c>
      <c r="Q4028" s="53"/>
      <c r="R4028" s="54"/>
      <c r="S4028" s="3"/>
      <c r="AH4028"/>
      <c r="AI4028"/>
      <c r="AJ4028"/>
      <c r="AK4028"/>
    </row>
    <row r="4029" spans="1:37" ht="72">
      <c r="A4029" s="55" t="s">
        <v>0</v>
      </c>
      <c r="B4029" s="43">
        <v>4028</v>
      </c>
      <c r="C4029" s="49" t="s">
        <v>8667</v>
      </c>
      <c r="D4029" s="52" t="s">
        <v>8668</v>
      </c>
      <c r="E4029" s="60">
        <v>1</v>
      </c>
      <c r="F4029" s="60">
        <v>6015037</v>
      </c>
      <c r="G4029" s="50"/>
      <c r="H4029" s="51"/>
      <c r="I4029" s="47"/>
      <c r="J4029" s="89">
        <v>4026</v>
      </c>
      <c r="K4029" s="98" t="s">
        <v>29998</v>
      </c>
      <c r="L4029" s="89">
        <v>1408</v>
      </c>
      <c r="M4029" s="96" t="s">
        <v>29570</v>
      </c>
      <c r="N4029" s="89"/>
      <c r="O4029" s="96"/>
      <c r="P4029" s="47" t="s">
        <v>27932</v>
      </c>
      <c r="Q4029" s="53"/>
      <c r="R4029" s="54"/>
      <c r="S4029" s="3"/>
      <c r="AH4029"/>
      <c r="AI4029"/>
      <c r="AJ4029"/>
      <c r="AK4029"/>
    </row>
    <row r="4030" spans="1:37" ht="72">
      <c r="A4030" s="55" t="s">
        <v>0</v>
      </c>
      <c r="B4030" s="43">
        <v>4029</v>
      </c>
      <c r="C4030" s="49" t="s">
        <v>8665</v>
      </c>
      <c r="D4030" s="52" t="s">
        <v>8666</v>
      </c>
      <c r="E4030" s="60">
        <v>1</v>
      </c>
      <c r="F4030" s="60">
        <v>1035021</v>
      </c>
      <c r="G4030" s="50"/>
      <c r="H4030" s="51"/>
      <c r="I4030" s="47"/>
      <c r="J4030" s="89">
        <v>4026</v>
      </c>
      <c r="K4030" s="98" t="s">
        <v>29998</v>
      </c>
      <c r="L4030" s="89">
        <v>5739</v>
      </c>
      <c r="M4030" s="96" t="s">
        <v>28656</v>
      </c>
      <c r="N4030" s="89"/>
      <c r="O4030" s="96"/>
      <c r="P4030" s="47" t="s">
        <v>27932</v>
      </c>
      <c r="Q4030" s="53"/>
      <c r="R4030" s="54"/>
      <c r="S4030" s="3"/>
      <c r="AH4030"/>
      <c r="AI4030"/>
      <c r="AJ4030"/>
      <c r="AK4030"/>
    </row>
    <row r="4031" spans="1:37" ht="60">
      <c r="A4031" s="55" t="s">
        <v>0</v>
      </c>
      <c r="B4031" s="43">
        <v>4030</v>
      </c>
      <c r="C4031" s="49" t="s">
        <v>8663</v>
      </c>
      <c r="D4031" s="52" t="s">
        <v>8664</v>
      </c>
      <c r="E4031" s="60">
        <v>4</v>
      </c>
      <c r="F4031" s="60">
        <v>1024053</v>
      </c>
      <c r="G4031" s="50"/>
      <c r="H4031" s="51"/>
      <c r="I4031" s="47"/>
      <c r="J4031" s="95">
        <v>4022</v>
      </c>
      <c r="K4031" s="98" t="s">
        <v>29997</v>
      </c>
      <c r="L4031" s="89"/>
      <c r="M4031" s="96"/>
      <c r="N4031" s="89"/>
      <c r="O4031" s="96"/>
      <c r="P4031" s="47" t="s">
        <v>27928</v>
      </c>
      <c r="Q4031" s="53"/>
      <c r="R4031" s="54"/>
      <c r="S4031" s="3"/>
      <c r="AH4031"/>
      <c r="AI4031"/>
      <c r="AJ4031"/>
      <c r="AK4031"/>
    </row>
    <row r="4032" spans="1:37" ht="72">
      <c r="A4032" s="55" t="s">
        <v>0</v>
      </c>
      <c r="B4032" s="43">
        <v>4031</v>
      </c>
      <c r="C4032" s="49" t="s">
        <v>8661</v>
      </c>
      <c r="D4032" s="52" t="s">
        <v>8662</v>
      </c>
      <c r="E4032" s="60">
        <v>4</v>
      </c>
      <c r="F4032" s="60">
        <v>1010002</v>
      </c>
      <c r="G4032" s="50"/>
      <c r="H4032" s="51"/>
      <c r="I4032" s="47"/>
      <c r="J4032" s="95">
        <v>1463</v>
      </c>
      <c r="K4032" s="98" t="s">
        <v>29577</v>
      </c>
      <c r="L4032" s="89"/>
      <c r="M4032" s="96"/>
      <c r="N4032" s="89"/>
      <c r="O4032" s="96"/>
      <c r="P4032" s="47" t="s">
        <v>27932</v>
      </c>
      <c r="Q4032" s="53"/>
      <c r="R4032" s="54"/>
      <c r="S4032" s="3"/>
      <c r="AH4032"/>
      <c r="AI4032"/>
      <c r="AJ4032"/>
      <c r="AK4032"/>
    </row>
    <row r="4033" spans="1:37" ht="72">
      <c r="A4033" s="55" t="s">
        <v>0</v>
      </c>
      <c r="B4033" s="43">
        <v>4032</v>
      </c>
      <c r="C4033" s="49" t="s">
        <v>8659</v>
      </c>
      <c r="D4033" s="52" t="s">
        <v>8660</v>
      </c>
      <c r="E4033" s="60">
        <v>8</v>
      </c>
      <c r="F4033" s="60">
        <v>19031013</v>
      </c>
      <c r="G4033" s="50" t="s">
        <v>28161</v>
      </c>
      <c r="H4033" s="51"/>
      <c r="I4033" s="47"/>
      <c r="J4033" s="89">
        <v>1481</v>
      </c>
      <c r="K4033" s="98" t="s">
        <v>28161</v>
      </c>
      <c r="L4033" s="89"/>
      <c r="M4033" s="96"/>
      <c r="N4033" s="89"/>
      <c r="O4033" s="96"/>
      <c r="P4033" s="47" t="s">
        <v>27927</v>
      </c>
      <c r="Q4033" s="53"/>
      <c r="R4033" s="54"/>
      <c r="S4033" s="3"/>
      <c r="AH4033"/>
      <c r="AI4033"/>
      <c r="AJ4033"/>
      <c r="AK4033"/>
    </row>
    <row r="4034" spans="1:37" ht="84">
      <c r="A4034" s="55" t="s">
        <v>0</v>
      </c>
      <c r="B4034" s="43">
        <v>4033</v>
      </c>
      <c r="C4034" s="49" t="s">
        <v>8657</v>
      </c>
      <c r="D4034" s="52" t="s">
        <v>8658</v>
      </c>
      <c r="E4034" s="60">
        <v>11</v>
      </c>
      <c r="F4034" s="60">
        <v>1017008</v>
      </c>
      <c r="G4034" s="50" t="s">
        <v>28161</v>
      </c>
      <c r="H4034" s="51"/>
      <c r="I4034" s="47"/>
      <c r="J4034" s="89">
        <v>1481</v>
      </c>
      <c r="K4034" s="98" t="s">
        <v>28161</v>
      </c>
      <c r="L4034" s="89"/>
      <c r="M4034" s="96"/>
      <c r="N4034" s="89"/>
      <c r="O4034" s="96"/>
      <c r="P4034" s="47" t="s">
        <v>27927</v>
      </c>
      <c r="Q4034" s="53"/>
      <c r="R4034" s="54"/>
      <c r="S4034" s="3"/>
      <c r="AH4034"/>
      <c r="AI4034"/>
      <c r="AJ4034"/>
      <c r="AK4034"/>
    </row>
    <row r="4035" spans="1:37" ht="60">
      <c r="A4035" s="55" t="s">
        <v>0</v>
      </c>
      <c r="B4035" s="43">
        <v>4034</v>
      </c>
      <c r="C4035" s="49" t="s">
        <v>8655</v>
      </c>
      <c r="D4035" s="52" t="s">
        <v>8656</v>
      </c>
      <c r="E4035" s="60">
        <v>1</v>
      </c>
      <c r="F4035" s="60">
        <v>20010024</v>
      </c>
      <c r="G4035" s="50"/>
      <c r="H4035" s="51"/>
      <c r="I4035" s="47"/>
      <c r="J4035" s="95">
        <v>4032</v>
      </c>
      <c r="K4035" s="98" t="s">
        <v>29999</v>
      </c>
      <c r="L4035" s="89"/>
      <c r="M4035" s="96"/>
      <c r="N4035" s="89"/>
      <c r="O4035" s="96"/>
      <c r="P4035" s="47" t="s">
        <v>27928</v>
      </c>
      <c r="Q4035" s="53"/>
      <c r="R4035" s="54"/>
      <c r="S4035" s="3"/>
      <c r="AH4035"/>
      <c r="AI4035"/>
      <c r="AJ4035"/>
      <c r="AK4035"/>
    </row>
    <row r="4036" spans="1:37" ht="72">
      <c r="A4036" s="55" t="s">
        <v>0</v>
      </c>
      <c r="B4036" s="43">
        <v>4035</v>
      </c>
      <c r="C4036" s="49" t="s">
        <v>8653</v>
      </c>
      <c r="D4036" s="52" t="s">
        <v>8654</v>
      </c>
      <c r="E4036" s="60">
        <v>3</v>
      </c>
      <c r="F4036" s="60">
        <v>19034004</v>
      </c>
      <c r="G4036" s="50"/>
      <c r="H4036" s="51"/>
      <c r="I4036" s="47"/>
      <c r="J4036" s="89">
        <v>4032</v>
      </c>
      <c r="K4036" s="98" t="s">
        <v>29999</v>
      </c>
      <c r="L4036" s="89">
        <v>4033</v>
      </c>
      <c r="M4036" s="96" t="s">
        <v>29999</v>
      </c>
      <c r="N4036" s="89"/>
      <c r="O4036" s="96"/>
      <c r="P4036" s="47" t="s">
        <v>27928</v>
      </c>
      <c r="Q4036" s="53"/>
      <c r="R4036" s="54"/>
      <c r="S4036" s="3"/>
      <c r="AH4036"/>
      <c r="AI4036"/>
      <c r="AJ4036"/>
      <c r="AK4036"/>
    </row>
    <row r="4037" spans="1:37" ht="72">
      <c r="A4037" s="55" t="s">
        <v>0</v>
      </c>
      <c r="B4037" s="43">
        <v>4036</v>
      </c>
      <c r="C4037" s="49" t="s">
        <v>8651</v>
      </c>
      <c r="D4037" s="52" t="s">
        <v>8652</v>
      </c>
      <c r="E4037" s="60">
        <v>2</v>
      </c>
      <c r="F4037" s="60">
        <v>24020003</v>
      </c>
      <c r="G4037" s="50"/>
      <c r="H4037" s="51"/>
      <c r="I4037" s="47"/>
      <c r="J4037" s="89">
        <v>4032</v>
      </c>
      <c r="K4037" s="98" t="s">
        <v>29999</v>
      </c>
      <c r="L4037" s="89">
        <v>5439</v>
      </c>
      <c r="M4037" s="96" t="s">
        <v>30730</v>
      </c>
      <c r="N4037" s="89"/>
      <c r="O4037" s="96"/>
      <c r="P4037" s="47" t="s">
        <v>27931</v>
      </c>
      <c r="Q4037" s="53"/>
      <c r="R4037" s="54"/>
      <c r="S4037" s="3"/>
      <c r="AH4037"/>
      <c r="AI4037"/>
      <c r="AJ4037"/>
      <c r="AK4037"/>
    </row>
    <row r="4038" spans="1:37" ht="60">
      <c r="A4038" s="55" t="s">
        <v>0</v>
      </c>
      <c r="B4038" s="43">
        <v>4037</v>
      </c>
      <c r="C4038" s="49" t="s">
        <v>8649</v>
      </c>
      <c r="D4038" s="52" t="s">
        <v>8650</v>
      </c>
      <c r="E4038" s="60">
        <v>1</v>
      </c>
      <c r="F4038" s="60">
        <v>10012031</v>
      </c>
      <c r="G4038" s="50" t="s">
        <v>28615</v>
      </c>
      <c r="H4038" s="51"/>
      <c r="I4038" s="47"/>
      <c r="J4038" s="89">
        <v>1504</v>
      </c>
      <c r="K4038" s="98" t="s">
        <v>28615</v>
      </c>
      <c r="L4038" s="89"/>
      <c r="M4038" s="96"/>
      <c r="N4038" s="89"/>
      <c r="O4038" s="96"/>
      <c r="P4038" s="47" t="s">
        <v>27928</v>
      </c>
      <c r="Q4038" s="53"/>
      <c r="R4038" s="54"/>
      <c r="S4038" s="3"/>
      <c r="AH4038"/>
      <c r="AI4038"/>
      <c r="AJ4038"/>
      <c r="AK4038"/>
    </row>
    <row r="4039" spans="1:37" ht="48">
      <c r="A4039" s="55" t="s">
        <v>0</v>
      </c>
      <c r="B4039" s="43">
        <v>4038</v>
      </c>
      <c r="C4039" s="49" t="s">
        <v>8647</v>
      </c>
      <c r="D4039" s="52" t="s">
        <v>8648</v>
      </c>
      <c r="E4039" s="60">
        <v>2</v>
      </c>
      <c r="F4039" s="60">
        <v>24050016</v>
      </c>
      <c r="G4039" s="50"/>
      <c r="H4039" s="51"/>
      <c r="I4039" s="47"/>
      <c r="J4039" s="94"/>
      <c r="K4039" s="98"/>
      <c r="L4039" s="89"/>
      <c r="M4039" s="96"/>
      <c r="N4039" s="89"/>
      <c r="O4039" s="96"/>
      <c r="P4039" s="47" t="s">
        <v>27927</v>
      </c>
      <c r="Q4039" s="53"/>
      <c r="R4039" s="54"/>
      <c r="S4039" s="3"/>
      <c r="AH4039"/>
      <c r="AI4039"/>
      <c r="AJ4039"/>
      <c r="AK4039"/>
    </row>
    <row r="4040" spans="1:37" ht="60">
      <c r="A4040" s="55" t="s">
        <v>0</v>
      </c>
      <c r="B4040" s="43">
        <v>4039</v>
      </c>
      <c r="C4040" s="49" t="s">
        <v>8644</v>
      </c>
      <c r="D4040" s="52" t="s">
        <v>8646</v>
      </c>
      <c r="E4040" s="60">
        <v>21</v>
      </c>
      <c r="F4040" s="60">
        <v>19040007</v>
      </c>
      <c r="G4040" s="50" t="s">
        <v>28546</v>
      </c>
      <c r="H4040" s="51"/>
      <c r="I4040" s="47"/>
      <c r="J4040" s="89">
        <v>1556</v>
      </c>
      <c r="K4040" s="98" t="s">
        <v>28546</v>
      </c>
      <c r="L4040" s="89"/>
      <c r="M4040" s="96"/>
      <c r="N4040" s="89"/>
      <c r="O4040" s="96"/>
      <c r="P4040" s="47" t="s">
        <v>27928</v>
      </c>
      <c r="Q4040" s="53"/>
      <c r="R4040" s="54"/>
      <c r="S4040" s="3"/>
      <c r="AH4040"/>
      <c r="AI4040"/>
      <c r="AJ4040"/>
      <c r="AK4040"/>
    </row>
    <row r="4041" spans="1:37" ht="48">
      <c r="A4041" s="55" t="s">
        <v>14360</v>
      </c>
      <c r="B4041" s="43">
        <v>4040</v>
      </c>
      <c r="C4041" s="49" t="s">
        <v>8644</v>
      </c>
      <c r="D4041" s="52" t="s">
        <v>8645</v>
      </c>
      <c r="E4041" s="60">
        <v>1</v>
      </c>
      <c r="F4041" s="60">
        <v>15006002</v>
      </c>
      <c r="G4041" s="50"/>
      <c r="H4041" s="51"/>
      <c r="I4041" s="47"/>
      <c r="J4041" s="95">
        <v>4039</v>
      </c>
      <c r="K4041" s="98" t="s">
        <v>30000</v>
      </c>
      <c r="L4041" s="89"/>
      <c r="M4041" s="96"/>
      <c r="N4041" s="89"/>
      <c r="O4041" s="96"/>
      <c r="P4041" s="47" t="s">
        <v>27928</v>
      </c>
      <c r="Q4041" s="53"/>
      <c r="R4041" s="54"/>
      <c r="S4041" s="3"/>
      <c r="AH4041"/>
      <c r="AI4041"/>
      <c r="AJ4041"/>
      <c r="AK4041"/>
    </row>
    <row r="4042" spans="1:37" ht="60">
      <c r="A4042" s="55" t="s">
        <v>0</v>
      </c>
      <c r="B4042" s="43">
        <v>4041</v>
      </c>
      <c r="C4042" s="49" t="s">
        <v>8642</v>
      </c>
      <c r="D4042" s="52" t="s">
        <v>8643</v>
      </c>
      <c r="E4042" s="60">
        <v>1</v>
      </c>
      <c r="F4042" s="60">
        <v>35001009</v>
      </c>
      <c r="G4042" s="50" t="s">
        <v>28446</v>
      </c>
      <c r="H4042" s="51"/>
      <c r="I4042" s="47"/>
      <c r="J4042" s="89">
        <v>1571</v>
      </c>
      <c r="K4042" s="98" t="s">
        <v>28446</v>
      </c>
      <c r="L4042" s="89"/>
      <c r="M4042" s="96"/>
      <c r="N4042" s="89"/>
      <c r="O4042" s="96"/>
      <c r="P4042" s="47" t="s">
        <v>27928</v>
      </c>
      <c r="Q4042" s="53"/>
      <c r="R4042" s="54"/>
      <c r="S4042" s="3"/>
      <c r="AH4042"/>
      <c r="AI4042"/>
      <c r="AJ4042"/>
      <c r="AK4042"/>
    </row>
    <row r="4043" spans="1:37" ht="84">
      <c r="A4043" s="55" t="s">
        <v>0</v>
      </c>
      <c r="B4043" s="43">
        <v>4042</v>
      </c>
      <c r="C4043" s="49" t="s">
        <v>8640</v>
      </c>
      <c r="D4043" s="52" t="s">
        <v>8641</v>
      </c>
      <c r="E4043" s="60">
        <v>3</v>
      </c>
      <c r="F4043" s="60">
        <v>1014020</v>
      </c>
      <c r="G4043" s="50"/>
      <c r="H4043" s="51"/>
      <c r="I4043" s="47"/>
      <c r="J4043" s="95">
        <v>4043</v>
      </c>
      <c r="K4043" s="98" t="s">
        <v>30002</v>
      </c>
      <c r="L4043" s="89"/>
      <c r="M4043" s="96"/>
      <c r="N4043" s="89"/>
      <c r="O4043" s="96"/>
      <c r="P4043" s="47" t="s">
        <v>27929</v>
      </c>
      <c r="Q4043" s="53"/>
      <c r="R4043" s="54"/>
      <c r="S4043" s="3"/>
      <c r="AH4043"/>
      <c r="AI4043"/>
      <c r="AJ4043"/>
      <c r="AK4043"/>
    </row>
    <row r="4044" spans="1:37" ht="84">
      <c r="A4044" s="55" t="s">
        <v>0</v>
      </c>
      <c r="B4044" s="43">
        <v>4043</v>
      </c>
      <c r="C4044" s="49" t="s">
        <v>8638</v>
      </c>
      <c r="D4044" s="52" t="s">
        <v>8639</v>
      </c>
      <c r="E4044" s="60">
        <v>63</v>
      </c>
      <c r="F4044" s="60">
        <v>1015001</v>
      </c>
      <c r="G4044" s="49" t="s">
        <v>28725</v>
      </c>
      <c r="H4044" s="51"/>
      <c r="I4044" s="47"/>
      <c r="J4044" s="89">
        <v>1598</v>
      </c>
      <c r="K4044" s="98" t="s">
        <v>28725</v>
      </c>
      <c r="L4044" s="89"/>
      <c r="M4044" s="96"/>
      <c r="N4044" s="89"/>
      <c r="O4044" s="96"/>
      <c r="P4044" s="47" t="s">
        <v>27927</v>
      </c>
      <c r="Q4044" s="53"/>
      <c r="R4044" s="54"/>
      <c r="S4044" s="3"/>
      <c r="AH4044"/>
      <c r="AI4044"/>
      <c r="AJ4044"/>
      <c r="AK4044"/>
    </row>
    <row r="4045" spans="1:37" ht="72">
      <c r="A4045" s="55" t="s">
        <v>0</v>
      </c>
      <c r="B4045" s="43">
        <v>4044</v>
      </c>
      <c r="C4045" s="49" t="s">
        <v>8636</v>
      </c>
      <c r="D4045" s="52" t="s">
        <v>8637</v>
      </c>
      <c r="E4045" s="60">
        <v>1</v>
      </c>
      <c r="F4045" s="60">
        <v>25003065</v>
      </c>
      <c r="G4045" s="50"/>
      <c r="H4045" s="51"/>
      <c r="I4045" s="47"/>
      <c r="J4045" s="94">
        <v>4042</v>
      </c>
      <c r="K4045" s="98" t="s">
        <v>30001</v>
      </c>
      <c r="L4045" s="89"/>
      <c r="M4045" s="96"/>
      <c r="N4045" s="89"/>
      <c r="O4045" s="96"/>
      <c r="P4045" s="47" t="s">
        <v>27928</v>
      </c>
      <c r="Q4045" s="53"/>
      <c r="R4045" s="54"/>
      <c r="S4045" s="3"/>
      <c r="AH4045"/>
      <c r="AI4045"/>
      <c r="AJ4045"/>
      <c r="AK4045"/>
    </row>
    <row r="4046" spans="1:37" ht="60">
      <c r="A4046" s="55" t="s">
        <v>0</v>
      </c>
      <c r="B4046" s="43">
        <v>4045</v>
      </c>
      <c r="C4046" s="49" t="s">
        <v>8634</v>
      </c>
      <c r="D4046" s="52" t="s">
        <v>8635</v>
      </c>
      <c r="E4046" s="60">
        <v>1</v>
      </c>
      <c r="F4046" s="60">
        <v>5028020</v>
      </c>
      <c r="G4046" s="50" t="s">
        <v>28594</v>
      </c>
      <c r="H4046" s="51"/>
      <c r="I4046" s="47"/>
      <c r="J4046" s="89">
        <v>1605</v>
      </c>
      <c r="K4046" s="98" t="s">
        <v>28594</v>
      </c>
      <c r="L4046" s="89"/>
      <c r="M4046" s="96"/>
      <c r="N4046" s="89"/>
      <c r="O4046" s="96"/>
      <c r="P4046" s="47" t="s">
        <v>27928</v>
      </c>
      <c r="Q4046" s="53"/>
      <c r="R4046" s="54"/>
      <c r="S4046" s="3"/>
      <c r="AH4046"/>
      <c r="AI4046"/>
      <c r="AJ4046"/>
      <c r="AK4046"/>
    </row>
    <row r="4047" spans="1:37" ht="72">
      <c r="A4047" s="55" t="s">
        <v>0</v>
      </c>
      <c r="B4047" s="43">
        <v>4046</v>
      </c>
      <c r="C4047" s="49" t="s">
        <v>8632</v>
      </c>
      <c r="D4047" s="52" t="s">
        <v>8633</v>
      </c>
      <c r="E4047" s="60">
        <v>26</v>
      </c>
      <c r="F4047" s="60">
        <v>2009014</v>
      </c>
      <c r="G4047" s="50" t="s">
        <v>14359</v>
      </c>
      <c r="H4047" s="51"/>
      <c r="I4047" s="47"/>
      <c r="J4047" s="89">
        <v>5062</v>
      </c>
      <c r="K4047" s="98" t="s">
        <v>14359</v>
      </c>
      <c r="L4047" s="89"/>
      <c r="M4047" s="96"/>
      <c r="N4047" s="89"/>
      <c r="O4047" s="96"/>
      <c r="P4047" s="47" t="s">
        <v>27928</v>
      </c>
      <c r="Q4047" s="53"/>
      <c r="R4047" s="54"/>
      <c r="S4047" s="3"/>
      <c r="AH4047"/>
      <c r="AI4047"/>
      <c r="AJ4047"/>
      <c r="AK4047"/>
    </row>
    <row r="4048" spans="1:37" ht="72">
      <c r="A4048" s="55" t="s">
        <v>0</v>
      </c>
      <c r="B4048" s="43">
        <v>4047</v>
      </c>
      <c r="C4048" s="49" t="s">
        <v>8630</v>
      </c>
      <c r="D4048" s="52" t="s">
        <v>8631</v>
      </c>
      <c r="E4048" s="60">
        <v>1</v>
      </c>
      <c r="F4048" s="60">
        <v>16010020</v>
      </c>
      <c r="G4048" s="50" t="s">
        <v>14359</v>
      </c>
      <c r="H4048" s="51"/>
      <c r="I4048" s="47"/>
      <c r="J4048" s="89">
        <v>1479</v>
      </c>
      <c r="K4048" s="98" t="s">
        <v>29096</v>
      </c>
      <c r="L4048" s="89">
        <v>5062</v>
      </c>
      <c r="M4048" s="96" t="s">
        <v>14359</v>
      </c>
      <c r="N4048" s="89">
        <v>6211</v>
      </c>
      <c r="O4048" s="96" t="s">
        <v>30739</v>
      </c>
      <c r="P4048" s="47" t="s">
        <v>27931</v>
      </c>
      <c r="Q4048" s="53"/>
      <c r="R4048" s="54"/>
      <c r="S4048" s="3"/>
      <c r="AH4048"/>
      <c r="AI4048"/>
      <c r="AJ4048"/>
      <c r="AK4048"/>
    </row>
    <row r="4049" spans="1:37" ht="60">
      <c r="A4049" s="55" t="s">
        <v>0</v>
      </c>
      <c r="B4049" s="43">
        <v>4048</v>
      </c>
      <c r="C4049" s="49" t="s">
        <v>8628</v>
      </c>
      <c r="D4049" s="52" t="s">
        <v>8629</v>
      </c>
      <c r="E4049" s="60">
        <v>2</v>
      </c>
      <c r="F4049" s="60">
        <v>19089044</v>
      </c>
      <c r="G4049" s="49" t="s">
        <v>29022</v>
      </c>
      <c r="H4049" s="51"/>
      <c r="I4049" s="47"/>
      <c r="J4049" s="89"/>
      <c r="K4049" s="98"/>
      <c r="L4049" s="89"/>
      <c r="M4049" s="96"/>
      <c r="N4049" s="89"/>
      <c r="O4049" s="96"/>
      <c r="P4049" s="47" t="s">
        <v>28717</v>
      </c>
      <c r="Q4049" s="53"/>
      <c r="R4049" s="54"/>
      <c r="S4049" s="3"/>
      <c r="AH4049"/>
      <c r="AI4049"/>
      <c r="AJ4049"/>
      <c r="AK4049"/>
    </row>
    <row r="4050" spans="1:37" ht="60">
      <c r="A4050" s="55" t="s">
        <v>14360</v>
      </c>
      <c r="B4050" s="43">
        <v>4049</v>
      </c>
      <c r="C4050" s="49" t="s">
        <v>8626</v>
      </c>
      <c r="D4050" s="52" t="s">
        <v>8627</v>
      </c>
      <c r="E4050" s="60">
        <v>1</v>
      </c>
      <c r="F4050" s="60">
        <v>15006012</v>
      </c>
      <c r="G4050" s="49" t="s">
        <v>29022</v>
      </c>
      <c r="H4050" s="51"/>
      <c r="I4050" s="47"/>
      <c r="J4050" s="89">
        <v>4048</v>
      </c>
      <c r="K4050" s="98" t="s">
        <v>29022</v>
      </c>
      <c r="L4050" s="89"/>
      <c r="M4050" s="96"/>
      <c r="N4050" s="89"/>
      <c r="O4050" s="96"/>
      <c r="P4050" s="47" t="s">
        <v>27929</v>
      </c>
      <c r="Q4050" s="53"/>
      <c r="R4050" s="54"/>
      <c r="S4050" s="3"/>
      <c r="AH4050"/>
      <c r="AI4050"/>
      <c r="AJ4050"/>
      <c r="AK4050"/>
    </row>
    <row r="4051" spans="1:37" ht="60">
      <c r="A4051" s="55" t="s">
        <v>0</v>
      </c>
      <c r="B4051" s="43">
        <v>4050</v>
      </c>
      <c r="C4051" s="49" t="s">
        <v>8624</v>
      </c>
      <c r="D4051" s="52" t="s">
        <v>8625</v>
      </c>
      <c r="E4051" s="60">
        <v>4</v>
      </c>
      <c r="F4051" s="60">
        <v>10012031</v>
      </c>
      <c r="G4051" s="49" t="s">
        <v>28821</v>
      </c>
      <c r="H4051" s="51"/>
      <c r="I4051" s="47"/>
      <c r="J4051" s="89">
        <v>1641</v>
      </c>
      <c r="K4051" s="98" t="s">
        <v>28821</v>
      </c>
      <c r="L4051" s="89"/>
      <c r="M4051" s="96"/>
      <c r="N4051" s="89"/>
      <c r="O4051" s="96"/>
      <c r="P4051" s="47" t="s">
        <v>27928</v>
      </c>
      <c r="Q4051" s="53"/>
      <c r="R4051" s="54"/>
      <c r="S4051" s="3"/>
      <c r="AH4051"/>
      <c r="AI4051"/>
      <c r="AJ4051"/>
      <c r="AK4051"/>
    </row>
    <row r="4052" spans="1:37" ht="72">
      <c r="A4052" s="55" t="s">
        <v>0</v>
      </c>
      <c r="B4052" s="43">
        <v>4051</v>
      </c>
      <c r="C4052" s="49" t="s">
        <v>8622</v>
      </c>
      <c r="D4052" s="52" t="s">
        <v>8623</v>
      </c>
      <c r="E4052" s="60">
        <v>2</v>
      </c>
      <c r="F4052" s="60">
        <v>9014002</v>
      </c>
      <c r="G4052" s="49" t="s">
        <v>29022</v>
      </c>
      <c r="H4052" s="51"/>
      <c r="I4052" s="47"/>
      <c r="J4052" s="89">
        <v>4048</v>
      </c>
      <c r="K4052" s="98" t="s">
        <v>29022</v>
      </c>
      <c r="L4052" s="89"/>
      <c r="M4052" s="96"/>
      <c r="N4052" s="89"/>
      <c r="O4052" s="96"/>
      <c r="P4052" s="47" t="s">
        <v>27932</v>
      </c>
      <c r="Q4052" s="53"/>
      <c r="R4052" s="54"/>
      <c r="S4052" s="3"/>
      <c r="AH4052"/>
      <c r="AI4052"/>
      <c r="AJ4052"/>
      <c r="AK4052"/>
    </row>
    <row r="4053" spans="1:37" ht="60">
      <c r="A4053" s="55" t="s">
        <v>0</v>
      </c>
      <c r="B4053" s="43">
        <v>4052</v>
      </c>
      <c r="C4053" s="49" t="s">
        <v>8620</v>
      </c>
      <c r="D4053" s="52" t="s">
        <v>8621</v>
      </c>
      <c r="E4053" s="60">
        <v>1</v>
      </c>
      <c r="F4053" s="60">
        <v>11006006</v>
      </c>
      <c r="G4053" s="50" t="s">
        <v>28412</v>
      </c>
      <c r="H4053" s="51"/>
      <c r="I4053" s="47"/>
      <c r="J4053" s="89">
        <v>1639</v>
      </c>
      <c r="K4053" s="98" t="s">
        <v>28412</v>
      </c>
      <c r="L4053" s="89"/>
      <c r="M4053" s="96"/>
      <c r="N4053" s="89"/>
      <c r="O4053" s="96"/>
      <c r="P4053" s="47" t="s">
        <v>27928</v>
      </c>
      <c r="Q4053" s="53"/>
      <c r="R4053" s="54"/>
      <c r="S4053" s="3"/>
      <c r="AH4053"/>
      <c r="AI4053"/>
      <c r="AJ4053"/>
      <c r="AK4053"/>
    </row>
    <row r="4054" spans="1:37" ht="60">
      <c r="A4054" s="55" t="s">
        <v>0</v>
      </c>
      <c r="B4054" s="43">
        <v>4053</v>
      </c>
      <c r="C4054" s="49" t="s">
        <v>8618</v>
      </c>
      <c r="D4054" s="52" t="s">
        <v>8619</v>
      </c>
      <c r="E4054" s="60">
        <v>1</v>
      </c>
      <c r="F4054" s="60">
        <v>29001017</v>
      </c>
      <c r="G4054" s="49" t="s">
        <v>14361</v>
      </c>
      <c r="H4054" s="51"/>
      <c r="I4054" s="47"/>
      <c r="J4054" s="89">
        <v>1640</v>
      </c>
      <c r="K4054" s="98" t="s">
        <v>14361</v>
      </c>
      <c r="L4054" s="89"/>
      <c r="M4054" s="96"/>
      <c r="N4054" s="89"/>
      <c r="O4054" s="96"/>
      <c r="P4054" s="47" t="s">
        <v>27928</v>
      </c>
      <c r="Q4054" s="53"/>
      <c r="R4054" s="54"/>
      <c r="S4054" s="3"/>
      <c r="AH4054"/>
      <c r="AI4054"/>
      <c r="AJ4054"/>
      <c r="AK4054"/>
    </row>
    <row r="4055" spans="1:37" ht="72">
      <c r="A4055" s="55" t="s">
        <v>0</v>
      </c>
      <c r="B4055" s="43">
        <v>4054</v>
      </c>
      <c r="C4055" s="49" t="s">
        <v>8616</v>
      </c>
      <c r="D4055" s="52" t="s">
        <v>8617</v>
      </c>
      <c r="E4055" s="60">
        <v>115</v>
      </c>
      <c r="F4055" s="60">
        <v>3025034</v>
      </c>
      <c r="G4055" s="50" t="s">
        <v>28228</v>
      </c>
      <c r="H4055" s="51"/>
      <c r="I4055" s="47"/>
      <c r="J4055" s="89">
        <v>1644</v>
      </c>
      <c r="K4055" s="98" t="s">
        <v>28228</v>
      </c>
      <c r="L4055" s="89"/>
      <c r="M4055" s="96"/>
      <c r="N4055" s="89"/>
      <c r="O4055" s="96"/>
      <c r="P4055" s="47" t="s">
        <v>27927</v>
      </c>
      <c r="Q4055" s="53"/>
      <c r="R4055" s="54"/>
      <c r="S4055" s="3"/>
      <c r="AH4055"/>
      <c r="AI4055"/>
      <c r="AJ4055"/>
      <c r="AK4055"/>
    </row>
    <row r="4056" spans="1:37" ht="96">
      <c r="A4056" s="55" t="s">
        <v>0</v>
      </c>
      <c r="B4056" s="43">
        <v>4055</v>
      </c>
      <c r="C4056" s="49" t="s">
        <v>8614</v>
      </c>
      <c r="D4056" s="52" t="s">
        <v>8615</v>
      </c>
      <c r="E4056" s="60">
        <v>11</v>
      </c>
      <c r="F4056" s="60">
        <v>3006010</v>
      </c>
      <c r="G4056" s="50" t="s">
        <v>28246</v>
      </c>
      <c r="H4056" s="51"/>
      <c r="I4056" s="47"/>
      <c r="J4056" s="89">
        <v>4058</v>
      </c>
      <c r="K4056" s="98" t="s">
        <v>28246</v>
      </c>
      <c r="L4056" s="89"/>
      <c r="M4056" s="96"/>
      <c r="N4056" s="89"/>
      <c r="O4056" s="96"/>
      <c r="P4056" s="47" t="s">
        <v>27927</v>
      </c>
      <c r="Q4056" s="53"/>
      <c r="R4056" s="54"/>
      <c r="S4056" s="3"/>
      <c r="AH4056"/>
      <c r="AI4056"/>
      <c r="AJ4056"/>
      <c r="AK4056"/>
    </row>
    <row r="4057" spans="1:37" ht="60">
      <c r="A4057" s="55" t="s">
        <v>14360</v>
      </c>
      <c r="B4057" s="43">
        <v>4056</v>
      </c>
      <c r="C4057" s="49" t="s">
        <v>8612</v>
      </c>
      <c r="D4057" s="52" t="s">
        <v>8613</v>
      </c>
      <c r="E4057" s="60">
        <v>1</v>
      </c>
      <c r="F4057" s="60">
        <v>26007017</v>
      </c>
      <c r="G4057" s="50"/>
      <c r="H4057" s="51"/>
      <c r="I4057" s="47"/>
      <c r="J4057" s="95">
        <v>1684</v>
      </c>
      <c r="K4057" s="98" t="s">
        <v>29616</v>
      </c>
      <c r="L4057" s="89"/>
      <c r="M4057" s="96"/>
      <c r="N4057" s="89"/>
      <c r="O4057" s="96"/>
      <c r="P4057" s="47" t="s">
        <v>27927</v>
      </c>
      <c r="Q4057" s="53"/>
      <c r="R4057" s="54"/>
      <c r="S4057" s="3"/>
      <c r="AH4057"/>
      <c r="AI4057"/>
      <c r="AJ4057"/>
      <c r="AK4057"/>
    </row>
    <row r="4058" spans="1:37" ht="84">
      <c r="A4058" s="55" t="s">
        <v>0</v>
      </c>
      <c r="B4058" s="43">
        <v>4057</v>
      </c>
      <c r="C4058" s="49" t="s">
        <v>8610</v>
      </c>
      <c r="D4058" s="52" t="s">
        <v>8611</v>
      </c>
      <c r="E4058" s="60">
        <v>271</v>
      </c>
      <c r="F4058" s="60">
        <v>1014006</v>
      </c>
      <c r="G4058" s="50" t="s">
        <v>28053</v>
      </c>
      <c r="H4058" s="51"/>
      <c r="I4058" s="47"/>
      <c r="J4058" s="89">
        <v>1696</v>
      </c>
      <c r="K4058" s="98" t="s">
        <v>28053</v>
      </c>
      <c r="L4058" s="89"/>
      <c r="M4058" s="96"/>
      <c r="N4058" s="89"/>
      <c r="O4058" s="96"/>
      <c r="P4058" s="47" t="s">
        <v>27927</v>
      </c>
      <c r="Q4058" s="53"/>
      <c r="R4058" s="54"/>
      <c r="S4058" s="3"/>
      <c r="AH4058"/>
      <c r="AI4058"/>
      <c r="AJ4058"/>
      <c r="AK4058"/>
    </row>
    <row r="4059" spans="1:37" ht="60">
      <c r="A4059" s="55" t="s">
        <v>0</v>
      </c>
      <c r="B4059" s="43">
        <v>4058</v>
      </c>
      <c r="C4059" s="49" t="s">
        <v>8608</v>
      </c>
      <c r="D4059" s="52" t="s">
        <v>8609</v>
      </c>
      <c r="E4059" s="60">
        <v>52</v>
      </c>
      <c r="F4059" s="60">
        <v>2016018</v>
      </c>
      <c r="G4059" s="49" t="s">
        <v>28246</v>
      </c>
      <c r="H4059" s="51"/>
      <c r="I4059" s="47"/>
      <c r="J4059" s="89"/>
      <c r="K4059" s="98"/>
      <c r="L4059" s="89"/>
      <c r="M4059" s="96"/>
      <c r="N4059" s="89"/>
      <c r="O4059" s="96"/>
      <c r="P4059" s="47" t="s">
        <v>27929</v>
      </c>
      <c r="Q4059" s="53"/>
      <c r="R4059" s="54"/>
      <c r="S4059" s="3"/>
      <c r="AH4059"/>
      <c r="AI4059"/>
      <c r="AJ4059"/>
      <c r="AK4059"/>
    </row>
    <row r="4060" spans="1:37" ht="60">
      <c r="A4060" s="55" t="s">
        <v>0</v>
      </c>
      <c r="B4060" s="43">
        <v>4059</v>
      </c>
      <c r="C4060" s="49" t="s">
        <v>8606</v>
      </c>
      <c r="D4060" s="52" t="s">
        <v>8607</v>
      </c>
      <c r="E4060" s="60">
        <v>1</v>
      </c>
      <c r="F4060" s="60">
        <v>18007004</v>
      </c>
      <c r="G4060" s="50" t="s">
        <v>28363</v>
      </c>
      <c r="H4060" s="51"/>
      <c r="I4060" s="47"/>
      <c r="J4060" s="89">
        <v>5074</v>
      </c>
      <c r="K4060" s="98" t="s">
        <v>28363</v>
      </c>
      <c r="L4060" s="89"/>
      <c r="M4060" s="96"/>
      <c r="N4060" s="89"/>
      <c r="O4060" s="96"/>
      <c r="P4060" s="47" t="s">
        <v>27929</v>
      </c>
      <c r="Q4060" s="53"/>
      <c r="R4060" s="54"/>
      <c r="S4060" s="3"/>
      <c r="AH4060"/>
      <c r="AI4060"/>
      <c r="AJ4060"/>
      <c r="AK4060"/>
    </row>
    <row r="4061" spans="1:37" ht="96">
      <c r="A4061" s="55" t="s">
        <v>0</v>
      </c>
      <c r="B4061" s="43">
        <v>4060</v>
      </c>
      <c r="C4061" s="49" t="s">
        <v>8604</v>
      </c>
      <c r="D4061" s="52" t="s">
        <v>8605</v>
      </c>
      <c r="E4061" s="60">
        <v>55</v>
      </c>
      <c r="F4061" s="60">
        <v>2026002</v>
      </c>
      <c r="G4061" s="50"/>
      <c r="H4061" s="51"/>
      <c r="I4061" s="47"/>
      <c r="J4061" s="95">
        <v>4055</v>
      </c>
      <c r="K4061" s="98" t="s">
        <v>30003</v>
      </c>
      <c r="L4061" s="89"/>
      <c r="M4061" s="96"/>
      <c r="N4061" s="89"/>
      <c r="O4061" s="96"/>
      <c r="P4061" s="47" t="s">
        <v>27928</v>
      </c>
      <c r="Q4061" s="53"/>
      <c r="R4061" s="54"/>
      <c r="S4061" s="3"/>
      <c r="AH4061"/>
      <c r="AI4061"/>
      <c r="AJ4061"/>
      <c r="AK4061"/>
    </row>
    <row r="4062" spans="1:37" ht="60">
      <c r="A4062" s="55" t="s">
        <v>14360</v>
      </c>
      <c r="B4062" s="43">
        <v>4061</v>
      </c>
      <c r="C4062" s="49" t="s">
        <v>8602</v>
      </c>
      <c r="D4062" s="52" t="s">
        <v>8603</v>
      </c>
      <c r="E4062" s="60">
        <v>4</v>
      </c>
      <c r="F4062" s="60">
        <v>15004013</v>
      </c>
      <c r="G4062" s="50"/>
      <c r="H4062" s="51"/>
      <c r="I4062" s="47"/>
      <c r="J4062" s="95">
        <v>4060</v>
      </c>
      <c r="K4062" s="98" t="s">
        <v>30004</v>
      </c>
      <c r="L4062" s="89"/>
      <c r="M4062" s="96"/>
      <c r="N4062" s="89"/>
      <c r="O4062" s="96"/>
      <c r="P4062" s="47" t="s">
        <v>27928</v>
      </c>
      <c r="Q4062" s="53"/>
      <c r="R4062" s="54"/>
      <c r="S4062" s="3"/>
      <c r="AH4062"/>
      <c r="AI4062"/>
      <c r="AJ4062"/>
      <c r="AK4062"/>
    </row>
    <row r="4063" spans="1:37" ht="60">
      <c r="A4063" s="55" t="s">
        <v>0</v>
      </c>
      <c r="B4063" s="43">
        <v>4062</v>
      </c>
      <c r="C4063" s="49" t="s">
        <v>8600</v>
      </c>
      <c r="D4063" s="52" t="s">
        <v>8601</v>
      </c>
      <c r="E4063" s="60">
        <v>1</v>
      </c>
      <c r="F4063" s="60">
        <v>23014004</v>
      </c>
      <c r="G4063" s="50"/>
      <c r="H4063" s="51"/>
      <c r="I4063" s="47"/>
      <c r="J4063" s="95">
        <v>1722</v>
      </c>
      <c r="K4063" s="98" t="s">
        <v>29625</v>
      </c>
      <c r="L4063" s="89"/>
      <c r="M4063" s="96"/>
      <c r="N4063" s="89"/>
      <c r="O4063" s="96"/>
      <c r="P4063" s="47" t="s">
        <v>27928</v>
      </c>
      <c r="Q4063" s="53"/>
      <c r="R4063" s="54"/>
      <c r="S4063" s="3"/>
      <c r="AH4063"/>
      <c r="AI4063"/>
      <c r="AJ4063"/>
      <c r="AK4063"/>
    </row>
    <row r="4064" spans="1:37" ht="60">
      <c r="A4064" s="55" t="s">
        <v>0</v>
      </c>
      <c r="B4064" s="43">
        <v>4063</v>
      </c>
      <c r="C4064" s="49" t="s">
        <v>8598</v>
      </c>
      <c r="D4064" s="52" t="s">
        <v>8599</v>
      </c>
      <c r="E4064" s="60">
        <v>2</v>
      </c>
      <c r="F4064" s="60">
        <v>10010004</v>
      </c>
      <c r="G4064" s="50"/>
      <c r="H4064" s="51"/>
      <c r="I4064" s="47"/>
      <c r="J4064" s="94"/>
      <c r="K4064" s="98"/>
      <c r="L4064" s="89"/>
      <c r="M4064" s="96"/>
      <c r="N4064" s="89"/>
      <c r="O4064" s="96"/>
      <c r="P4064" s="47" t="s">
        <v>27927</v>
      </c>
      <c r="Q4064" s="53"/>
      <c r="R4064" s="54"/>
      <c r="S4064" s="3"/>
      <c r="AH4064"/>
      <c r="AI4064"/>
      <c r="AJ4064"/>
      <c r="AK4064"/>
    </row>
    <row r="4065" spans="1:37" ht="60">
      <c r="A4065" s="55" t="s">
        <v>0</v>
      </c>
      <c r="B4065" s="43">
        <v>4064</v>
      </c>
      <c r="C4065" s="49" t="s">
        <v>8596</v>
      </c>
      <c r="D4065" s="52" t="s">
        <v>8597</v>
      </c>
      <c r="E4065" s="60">
        <v>2</v>
      </c>
      <c r="F4065" s="60">
        <v>5007015</v>
      </c>
      <c r="G4065" s="49" t="s">
        <v>29100</v>
      </c>
      <c r="H4065" s="51"/>
      <c r="I4065" s="47"/>
      <c r="J4065" s="89">
        <v>1738</v>
      </c>
      <c r="K4065" s="98" t="s">
        <v>29100</v>
      </c>
      <c r="L4065" s="89"/>
      <c r="M4065" s="96"/>
      <c r="N4065" s="89"/>
      <c r="O4065" s="96"/>
      <c r="P4065" s="47" t="s">
        <v>27927</v>
      </c>
      <c r="Q4065" s="53"/>
      <c r="R4065" s="54"/>
      <c r="S4065" s="3"/>
      <c r="AH4065"/>
      <c r="AI4065"/>
      <c r="AJ4065"/>
      <c r="AK4065"/>
    </row>
    <row r="4066" spans="1:37" ht="60">
      <c r="A4066" s="55" t="s">
        <v>0</v>
      </c>
      <c r="B4066" s="43">
        <v>4065</v>
      </c>
      <c r="C4066" s="49" t="s">
        <v>8594</v>
      </c>
      <c r="D4066" s="52" t="s">
        <v>8595</v>
      </c>
      <c r="E4066" s="60">
        <v>1</v>
      </c>
      <c r="F4066" s="60">
        <v>25002014</v>
      </c>
      <c r="G4066" s="50" t="s">
        <v>28245</v>
      </c>
      <c r="H4066" s="51"/>
      <c r="I4066" s="47"/>
      <c r="J4066" s="89">
        <v>5080</v>
      </c>
      <c r="K4066" s="98" t="s">
        <v>28245</v>
      </c>
      <c r="L4066" s="89"/>
      <c r="M4066" s="96"/>
      <c r="N4066" s="89"/>
      <c r="O4066" s="96"/>
      <c r="P4066" s="47" t="s">
        <v>27927</v>
      </c>
      <c r="Q4066" s="53"/>
      <c r="R4066" s="54"/>
      <c r="S4066" s="3"/>
      <c r="AH4066"/>
      <c r="AI4066"/>
      <c r="AJ4066"/>
      <c r="AK4066"/>
    </row>
    <row r="4067" spans="1:37" ht="72">
      <c r="A4067" s="55" t="s">
        <v>0</v>
      </c>
      <c r="B4067" s="43">
        <v>4066</v>
      </c>
      <c r="C4067" s="49" t="s">
        <v>8590</v>
      </c>
      <c r="D4067" s="52" t="s">
        <v>8593</v>
      </c>
      <c r="E4067" s="60">
        <v>17</v>
      </c>
      <c r="F4067" s="60">
        <v>19080006</v>
      </c>
      <c r="G4067" s="50" t="s">
        <v>28395</v>
      </c>
      <c r="H4067" s="51"/>
      <c r="I4067" s="47"/>
      <c r="J4067" s="89">
        <v>1777</v>
      </c>
      <c r="K4067" s="98" t="s">
        <v>28395</v>
      </c>
      <c r="L4067" s="89"/>
      <c r="M4067" s="96"/>
      <c r="N4067" s="89"/>
      <c r="O4067" s="96"/>
      <c r="P4067" s="47" t="s">
        <v>27927</v>
      </c>
      <c r="Q4067" s="53"/>
      <c r="R4067" s="54"/>
      <c r="S4067" s="3"/>
      <c r="AH4067"/>
      <c r="AI4067"/>
      <c r="AJ4067"/>
      <c r="AK4067"/>
    </row>
    <row r="4068" spans="1:37" ht="60">
      <c r="A4068" s="55" t="s">
        <v>0</v>
      </c>
      <c r="B4068" s="43">
        <v>4067</v>
      </c>
      <c r="C4068" s="49" t="s">
        <v>8590</v>
      </c>
      <c r="D4068" s="52" t="s">
        <v>8592</v>
      </c>
      <c r="E4068" s="60">
        <v>2</v>
      </c>
      <c r="F4068" s="60">
        <v>10021020</v>
      </c>
      <c r="G4068" s="50"/>
      <c r="H4068" s="51"/>
      <c r="I4068" s="47"/>
      <c r="J4068" s="95">
        <v>4063</v>
      </c>
      <c r="K4068" s="98" t="s">
        <v>30005</v>
      </c>
      <c r="L4068" s="89"/>
      <c r="M4068" s="96"/>
      <c r="N4068" s="89"/>
      <c r="O4068" s="96"/>
      <c r="P4068" s="47" t="s">
        <v>27927</v>
      </c>
      <c r="Q4068" s="53"/>
      <c r="R4068" s="54"/>
      <c r="S4068" s="3"/>
      <c r="AH4068"/>
      <c r="AI4068"/>
      <c r="AJ4068"/>
      <c r="AK4068"/>
    </row>
    <row r="4069" spans="1:37" ht="60">
      <c r="A4069" s="55" t="s">
        <v>0</v>
      </c>
      <c r="B4069" s="43">
        <v>4068</v>
      </c>
      <c r="C4069" s="49" t="s">
        <v>8590</v>
      </c>
      <c r="D4069" s="52" t="s">
        <v>8591</v>
      </c>
      <c r="E4069" s="60">
        <v>2</v>
      </c>
      <c r="F4069" s="60">
        <v>6011001</v>
      </c>
      <c r="G4069" s="50"/>
      <c r="H4069" s="51"/>
      <c r="I4069" s="47"/>
      <c r="J4069" s="95">
        <v>4067</v>
      </c>
      <c r="K4069" s="98" t="s">
        <v>30006</v>
      </c>
      <c r="L4069" s="89"/>
      <c r="M4069" s="96"/>
      <c r="N4069" s="89"/>
      <c r="O4069" s="96"/>
      <c r="P4069" s="47" t="s">
        <v>27932</v>
      </c>
      <c r="Q4069" s="53"/>
      <c r="R4069" s="54"/>
      <c r="S4069" s="3"/>
      <c r="AH4069"/>
      <c r="AI4069"/>
      <c r="AJ4069"/>
      <c r="AK4069"/>
    </row>
    <row r="4070" spans="1:37" ht="72">
      <c r="A4070" s="55" t="s">
        <v>0</v>
      </c>
      <c r="B4070" s="43">
        <v>4069</v>
      </c>
      <c r="C4070" s="49" t="s">
        <v>8588</v>
      </c>
      <c r="D4070" s="52" t="s">
        <v>8589</v>
      </c>
      <c r="E4070" s="60">
        <v>72</v>
      </c>
      <c r="F4070" s="60">
        <v>1026027</v>
      </c>
      <c r="G4070" s="50" t="s">
        <v>28062</v>
      </c>
      <c r="H4070" s="51"/>
      <c r="I4070" s="47"/>
      <c r="J4070" s="89">
        <v>4100</v>
      </c>
      <c r="K4070" s="98" t="s">
        <v>30014</v>
      </c>
      <c r="L4070" s="89">
        <v>3045</v>
      </c>
      <c r="M4070" s="96" t="s">
        <v>28062</v>
      </c>
      <c r="N4070" s="89"/>
      <c r="O4070" s="96"/>
      <c r="P4070" s="47" t="s">
        <v>27933</v>
      </c>
      <c r="Q4070" s="53"/>
      <c r="R4070" s="54"/>
      <c r="S4070" s="3"/>
      <c r="AH4070"/>
      <c r="AI4070"/>
      <c r="AJ4070"/>
      <c r="AK4070"/>
    </row>
    <row r="4071" spans="1:37" ht="60">
      <c r="A4071" s="55" t="s">
        <v>14360</v>
      </c>
      <c r="B4071" s="43">
        <v>4070</v>
      </c>
      <c r="C4071" s="49" t="s">
        <v>8586</v>
      </c>
      <c r="D4071" s="52" t="s">
        <v>8587</v>
      </c>
      <c r="E4071" s="60">
        <v>4</v>
      </c>
      <c r="F4071" s="60">
        <v>27002011</v>
      </c>
      <c r="G4071" s="50" t="s">
        <v>28498</v>
      </c>
      <c r="H4071" s="51"/>
      <c r="I4071" s="47"/>
      <c r="J4071" s="89">
        <v>1753</v>
      </c>
      <c r="K4071" s="98" t="s">
        <v>28498</v>
      </c>
      <c r="L4071" s="89"/>
      <c r="M4071" s="96"/>
      <c r="N4071" s="89"/>
      <c r="O4071" s="96"/>
      <c r="P4071" s="47" t="s">
        <v>27927</v>
      </c>
      <c r="Q4071" s="53"/>
      <c r="R4071" s="54"/>
      <c r="S4071" s="3"/>
      <c r="AH4071"/>
      <c r="AI4071"/>
      <c r="AJ4071"/>
      <c r="AK4071"/>
    </row>
    <row r="4072" spans="1:37" ht="60">
      <c r="A4072" s="55" t="s">
        <v>0</v>
      </c>
      <c r="B4072" s="43">
        <v>4071</v>
      </c>
      <c r="C4072" s="49" t="s">
        <v>8584</v>
      </c>
      <c r="D4072" s="52" t="s">
        <v>8585</v>
      </c>
      <c r="E4072" s="60">
        <v>2</v>
      </c>
      <c r="F4072" s="60">
        <v>23030033</v>
      </c>
      <c r="G4072" s="50" t="s">
        <v>28498</v>
      </c>
      <c r="H4072" s="51"/>
      <c r="I4072" s="47"/>
      <c r="J4072" s="89">
        <v>1752</v>
      </c>
      <c r="K4072" s="98" t="s">
        <v>28498</v>
      </c>
      <c r="L4072" s="89"/>
      <c r="M4072" s="96"/>
      <c r="N4072" s="89"/>
      <c r="O4072" s="96"/>
      <c r="P4072" s="47" t="s">
        <v>27928</v>
      </c>
      <c r="Q4072" s="53"/>
      <c r="R4072" s="54"/>
      <c r="S4072" s="3"/>
      <c r="AH4072"/>
      <c r="AI4072"/>
      <c r="AJ4072"/>
      <c r="AK4072"/>
    </row>
    <row r="4073" spans="1:37" ht="60">
      <c r="A4073" s="55" t="s">
        <v>0</v>
      </c>
      <c r="B4073" s="43">
        <v>4072</v>
      </c>
      <c r="C4073" s="49" t="s">
        <v>8582</v>
      </c>
      <c r="D4073" s="52" t="s">
        <v>8583</v>
      </c>
      <c r="E4073" s="60">
        <v>1</v>
      </c>
      <c r="F4073" s="60">
        <v>20026028</v>
      </c>
      <c r="G4073" s="50" t="s">
        <v>28641</v>
      </c>
      <c r="H4073" s="51"/>
      <c r="I4073" s="47"/>
      <c r="J4073" s="89">
        <v>1760</v>
      </c>
      <c r="K4073" s="98" t="s">
        <v>28641</v>
      </c>
      <c r="L4073" s="89"/>
      <c r="M4073" s="96"/>
      <c r="N4073" s="89"/>
      <c r="O4073" s="96"/>
      <c r="P4073" s="47" t="s">
        <v>27927</v>
      </c>
      <c r="Q4073" s="53"/>
      <c r="R4073" s="54"/>
      <c r="S4073" s="3"/>
      <c r="AH4073"/>
      <c r="AI4073"/>
      <c r="AJ4073"/>
      <c r="AK4073"/>
    </row>
    <row r="4074" spans="1:37" ht="60">
      <c r="A4074" s="55" t="s">
        <v>0</v>
      </c>
      <c r="B4074" s="43">
        <v>4073</v>
      </c>
      <c r="C4074" s="49" t="s">
        <v>8580</v>
      </c>
      <c r="D4074" s="52" t="s">
        <v>8581</v>
      </c>
      <c r="E4074" s="60">
        <v>1</v>
      </c>
      <c r="F4074" s="60">
        <v>19140011</v>
      </c>
      <c r="G4074" s="49" t="s">
        <v>28868</v>
      </c>
      <c r="H4074" s="51"/>
      <c r="I4074" s="47"/>
      <c r="J4074" s="89">
        <v>1765</v>
      </c>
      <c r="K4074" s="98" t="s">
        <v>28868</v>
      </c>
      <c r="L4074" s="89"/>
      <c r="M4074" s="96"/>
      <c r="N4074" s="89"/>
      <c r="O4074" s="96"/>
      <c r="P4074" s="47" t="s">
        <v>27928</v>
      </c>
      <c r="Q4074" s="53"/>
      <c r="R4074" s="54"/>
      <c r="S4074" s="3"/>
      <c r="AH4074"/>
      <c r="AI4074"/>
      <c r="AJ4074"/>
      <c r="AK4074"/>
    </row>
    <row r="4075" spans="1:37" ht="48">
      <c r="A4075" s="55" t="s">
        <v>0</v>
      </c>
      <c r="B4075" s="43">
        <v>4074</v>
      </c>
      <c r="C4075" s="49" t="s">
        <v>8575</v>
      </c>
      <c r="D4075" s="52" t="s">
        <v>8579</v>
      </c>
      <c r="E4075" s="60">
        <v>16</v>
      </c>
      <c r="F4075" s="60">
        <v>1010002</v>
      </c>
      <c r="G4075" s="50"/>
      <c r="H4075" s="51"/>
      <c r="I4075" s="47"/>
      <c r="J4075" s="94"/>
      <c r="K4075" s="98"/>
      <c r="L4075" s="89"/>
      <c r="M4075" s="96"/>
      <c r="N4075" s="89"/>
      <c r="O4075" s="96"/>
      <c r="P4075" s="47" t="s">
        <v>27932</v>
      </c>
      <c r="Q4075" s="53"/>
      <c r="R4075" s="54"/>
      <c r="S4075" s="3"/>
      <c r="AH4075"/>
      <c r="AI4075"/>
      <c r="AJ4075"/>
      <c r="AK4075"/>
    </row>
    <row r="4076" spans="1:37" ht="60">
      <c r="A4076" s="55" t="s">
        <v>0</v>
      </c>
      <c r="B4076" s="43">
        <v>4075</v>
      </c>
      <c r="C4076" s="49" t="s">
        <v>8575</v>
      </c>
      <c r="D4076" s="52" t="s">
        <v>8578</v>
      </c>
      <c r="E4076" s="60">
        <v>1</v>
      </c>
      <c r="F4076" s="60">
        <v>27011001</v>
      </c>
      <c r="G4076" s="50"/>
      <c r="H4076" s="51"/>
      <c r="I4076" s="47"/>
      <c r="J4076" s="95">
        <v>4074</v>
      </c>
      <c r="K4076" s="98" t="s">
        <v>30007</v>
      </c>
      <c r="L4076" s="89"/>
      <c r="M4076" s="96"/>
      <c r="N4076" s="89"/>
      <c r="O4076" s="96"/>
      <c r="P4076" s="47" t="s">
        <v>27930</v>
      </c>
      <c r="Q4076" s="53"/>
      <c r="R4076" s="54"/>
      <c r="S4076" s="3"/>
      <c r="AH4076"/>
      <c r="AI4076"/>
      <c r="AJ4076"/>
      <c r="AK4076"/>
    </row>
    <row r="4077" spans="1:37" ht="48">
      <c r="A4077" s="55" t="s">
        <v>14360</v>
      </c>
      <c r="B4077" s="43">
        <v>4076</v>
      </c>
      <c r="C4077" s="49" t="s">
        <v>8575</v>
      </c>
      <c r="D4077" s="52" t="s">
        <v>8577</v>
      </c>
      <c r="E4077" s="60">
        <v>5</v>
      </c>
      <c r="F4077" s="60">
        <v>15006002</v>
      </c>
      <c r="G4077" s="50"/>
      <c r="H4077" s="51"/>
      <c r="I4077" s="47"/>
      <c r="J4077" s="95">
        <v>4074</v>
      </c>
      <c r="K4077" s="98" t="s">
        <v>30007</v>
      </c>
      <c r="L4077" s="89"/>
      <c r="M4077" s="96"/>
      <c r="N4077" s="89"/>
      <c r="O4077" s="96"/>
      <c r="P4077" s="47" t="s">
        <v>27932</v>
      </c>
      <c r="Q4077" s="53"/>
      <c r="R4077" s="54"/>
      <c r="S4077" s="3"/>
      <c r="AH4077"/>
      <c r="AI4077"/>
      <c r="AJ4077"/>
      <c r="AK4077"/>
    </row>
    <row r="4078" spans="1:37" ht="48">
      <c r="A4078" s="55" t="s">
        <v>14360</v>
      </c>
      <c r="B4078" s="43">
        <v>4077</v>
      </c>
      <c r="C4078" s="49" t="s">
        <v>8575</v>
      </c>
      <c r="D4078" s="52" t="s">
        <v>8576</v>
      </c>
      <c r="E4078" s="60">
        <v>1</v>
      </c>
      <c r="F4078" s="60">
        <v>27005031</v>
      </c>
      <c r="G4078" s="50"/>
      <c r="H4078" s="51"/>
      <c r="I4078" s="47"/>
      <c r="J4078" s="95">
        <v>4075</v>
      </c>
      <c r="K4078" s="98" t="s">
        <v>30007</v>
      </c>
      <c r="L4078" s="89"/>
      <c r="M4078" s="96"/>
      <c r="N4078" s="89"/>
      <c r="O4078" s="96"/>
      <c r="P4078" s="47" t="s">
        <v>27931</v>
      </c>
      <c r="Q4078" s="53"/>
      <c r="R4078" s="54"/>
      <c r="S4078" s="3"/>
      <c r="AH4078"/>
      <c r="AI4078"/>
      <c r="AJ4078"/>
      <c r="AK4078"/>
    </row>
    <row r="4079" spans="1:37" ht="60">
      <c r="A4079" s="55" t="s">
        <v>0</v>
      </c>
      <c r="B4079" s="43">
        <v>4078</v>
      </c>
      <c r="C4079" s="49" t="s">
        <v>8573</v>
      </c>
      <c r="D4079" s="52" t="s">
        <v>8574</v>
      </c>
      <c r="E4079" s="60"/>
      <c r="F4079" s="60"/>
      <c r="G4079" s="50"/>
      <c r="H4079" s="51"/>
      <c r="I4079" s="47"/>
      <c r="J4079" s="89">
        <v>4100</v>
      </c>
      <c r="K4079" s="98" t="s">
        <v>30014</v>
      </c>
      <c r="L4079" s="89">
        <v>1767</v>
      </c>
      <c r="M4079" s="96" t="s">
        <v>29634</v>
      </c>
      <c r="N4079" s="89"/>
      <c r="O4079" s="96"/>
      <c r="P4079" s="47" t="s">
        <v>27933</v>
      </c>
      <c r="Q4079" s="53"/>
      <c r="R4079" s="54"/>
      <c r="S4079" s="3"/>
      <c r="AH4079"/>
      <c r="AI4079"/>
      <c r="AJ4079"/>
      <c r="AK4079"/>
    </row>
    <row r="4080" spans="1:37" ht="48">
      <c r="A4080" s="55" t="s">
        <v>0</v>
      </c>
      <c r="B4080" s="43">
        <v>4079</v>
      </c>
      <c r="C4080" s="49" t="s">
        <v>8570</v>
      </c>
      <c r="D4080" s="52" t="s">
        <v>8572</v>
      </c>
      <c r="E4080" s="60">
        <v>9</v>
      </c>
      <c r="F4080" s="60">
        <v>20018018</v>
      </c>
      <c r="G4080" s="50"/>
      <c r="H4080" s="51"/>
      <c r="I4080" s="47"/>
      <c r="J4080" s="95">
        <v>4066</v>
      </c>
      <c r="K4080" s="98" t="s">
        <v>30006</v>
      </c>
      <c r="L4080" s="89"/>
      <c r="M4080" s="96"/>
      <c r="N4080" s="89"/>
      <c r="O4080" s="96"/>
      <c r="P4080" s="47" t="s">
        <v>27927</v>
      </c>
      <c r="Q4080" s="53"/>
      <c r="R4080" s="54"/>
      <c r="S4080" s="3"/>
      <c r="AH4080"/>
      <c r="AI4080"/>
      <c r="AJ4080"/>
      <c r="AK4080"/>
    </row>
    <row r="4081" spans="1:37" ht="72">
      <c r="A4081" s="55" t="s">
        <v>0</v>
      </c>
      <c r="B4081" s="43">
        <v>4080</v>
      </c>
      <c r="C4081" s="49" t="s">
        <v>8570</v>
      </c>
      <c r="D4081" s="52" t="s">
        <v>8571</v>
      </c>
      <c r="E4081" s="60">
        <v>59</v>
      </c>
      <c r="F4081" s="60">
        <v>1025002</v>
      </c>
      <c r="G4081" s="50"/>
      <c r="H4081" s="51"/>
      <c r="I4081" s="47"/>
      <c r="J4081" s="95">
        <v>4079</v>
      </c>
      <c r="K4081" s="98" t="s">
        <v>30008</v>
      </c>
      <c r="L4081" s="89"/>
      <c r="M4081" s="96"/>
      <c r="N4081" s="89"/>
      <c r="O4081" s="96"/>
      <c r="P4081" s="47" t="s">
        <v>27932</v>
      </c>
      <c r="Q4081" s="53"/>
      <c r="R4081" s="54"/>
      <c r="S4081" s="3"/>
      <c r="AH4081"/>
      <c r="AI4081"/>
      <c r="AJ4081"/>
      <c r="AK4081"/>
    </row>
    <row r="4082" spans="1:37" ht="48">
      <c r="A4082" s="55" t="s">
        <v>0</v>
      </c>
      <c r="B4082" s="43">
        <v>4081</v>
      </c>
      <c r="C4082" s="49" t="s">
        <v>8568</v>
      </c>
      <c r="D4082" s="52" t="s">
        <v>8569</v>
      </c>
      <c r="E4082" s="60">
        <v>1</v>
      </c>
      <c r="F4082" s="60">
        <v>6015061</v>
      </c>
      <c r="G4082" s="50"/>
      <c r="H4082" s="51"/>
      <c r="I4082" s="47"/>
      <c r="J4082" s="95">
        <v>4080</v>
      </c>
      <c r="K4082" s="98" t="s">
        <v>30008</v>
      </c>
      <c r="L4082" s="89"/>
      <c r="M4082" s="96"/>
      <c r="N4082" s="89"/>
      <c r="O4082" s="96"/>
      <c r="P4082" s="47" t="s">
        <v>27932</v>
      </c>
      <c r="Q4082" s="53"/>
      <c r="R4082" s="54"/>
      <c r="S4082" s="3"/>
      <c r="AH4082"/>
      <c r="AI4082"/>
      <c r="AJ4082"/>
      <c r="AK4082"/>
    </row>
    <row r="4083" spans="1:37" ht="84">
      <c r="A4083" s="55" t="s">
        <v>0</v>
      </c>
      <c r="B4083" s="43">
        <v>4082</v>
      </c>
      <c r="C4083" s="49" t="s">
        <v>8565</v>
      </c>
      <c r="D4083" s="52" t="s">
        <v>8567</v>
      </c>
      <c r="E4083" s="60">
        <v>53</v>
      </c>
      <c r="F4083" s="60">
        <v>11020014</v>
      </c>
      <c r="G4083" s="50" t="s">
        <v>28395</v>
      </c>
      <c r="H4083" s="51"/>
      <c r="I4083" s="47"/>
      <c r="J4083" s="89">
        <v>1777</v>
      </c>
      <c r="K4083" s="98" t="s">
        <v>28395</v>
      </c>
      <c r="L4083" s="89"/>
      <c r="M4083" s="96"/>
      <c r="N4083" s="89"/>
      <c r="O4083" s="96"/>
      <c r="P4083" s="47" t="s">
        <v>27928</v>
      </c>
      <c r="Q4083" s="53"/>
      <c r="R4083" s="54"/>
      <c r="S4083" s="3"/>
      <c r="AH4083"/>
      <c r="AI4083"/>
      <c r="AJ4083"/>
      <c r="AK4083"/>
    </row>
    <row r="4084" spans="1:37" ht="48">
      <c r="A4084" s="55" t="s">
        <v>14360</v>
      </c>
      <c r="B4084" s="43">
        <v>4083</v>
      </c>
      <c r="C4084" s="49" t="s">
        <v>8565</v>
      </c>
      <c r="D4084" s="52" t="s">
        <v>8566</v>
      </c>
      <c r="E4084" s="60">
        <v>11</v>
      </c>
      <c r="F4084" s="60">
        <v>15004015</v>
      </c>
      <c r="G4084" s="50"/>
      <c r="H4084" s="51"/>
      <c r="I4084" s="47"/>
      <c r="J4084" s="95">
        <v>4082</v>
      </c>
      <c r="K4084" s="98" t="s">
        <v>30009</v>
      </c>
      <c r="L4084" s="89"/>
      <c r="M4084" s="96"/>
      <c r="N4084" s="89"/>
      <c r="O4084" s="96"/>
      <c r="P4084" s="47" t="s">
        <v>27928</v>
      </c>
      <c r="Q4084" s="53"/>
      <c r="R4084" s="54"/>
      <c r="S4084" s="3"/>
      <c r="AH4084"/>
      <c r="AI4084"/>
      <c r="AJ4084"/>
      <c r="AK4084"/>
    </row>
    <row r="4085" spans="1:37" ht="72">
      <c r="A4085" s="55" t="s">
        <v>0</v>
      </c>
      <c r="B4085" s="43">
        <v>4084</v>
      </c>
      <c r="C4085" s="49" t="s">
        <v>8563</v>
      </c>
      <c r="D4085" s="52" t="s">
        <v>8564</v>
      </c>
      <c r="E4085" s="60">
        <v>8</v>
      </c>
      <c r="F4085" s="60">
        <v>1037028</v>
      </c>
      <c r="G4085" s="50"/>
      <c r="H4085" s="51"/>
      <c r="I4085" s="47"/>
      <c r="J4085" s="94">
        <v>4080</v>
      </c>
      <c r="K4085" s="98" t="s">
        <v>30008</v>
      </c>
      <c r="L4085" s="89"/>
      <c r="M4085" s="96"/>
      <c r="N4085" s="89"/>
      <c r="O4085" s="96"/>
      <c r="P4085" s="47" t="s">
        <v>27930</v>
      </c>
      <c r="Q4085" s="53"/>
      <c r="R4085" s="54"/>
      <c r="S4085" s="3"/>
      <c r="AH4085"/>
      <c r="AI4085"/>
      <c r="AJ4085"/>
      <c r="AK4085"/>
    </row>
    <row r="4086" spans="1:37" ht="60">
      <c r="A4086" s="55" t="s">
        <v>0</v>
      </c>
      <c r="B4086" s="43">
        <v>4085</v>
      </c>
      <c r="C4086" s="49" t="s">
        <v>8561</v>
      </c>
      <c r="D4086" s="52" t="s">
        <v>8562</v>
      </c>
      <c r="E4086" s="60">
        <v>1</v>
      </c>
      <c r="F4086" s="60">
        <v>4011008</v>
      </c>
      <c r="G4086" s="49" t="s">
        <v>29102</v>
      </c>
      <c r="H4086" s="51"/>
      <c r="I4086" s="47"/>
      <c r="J4086" s="89">
        <v>1743</v>
      </c>
      <c r="K4086" s="98" t="s">
        <v>29102</v>
      </c>
      <c r="L4086" s="89"/>
      <c r="M4086" s="96"/>
      <c r="N4086" s="89"/>
      <c r="O4086" s="96"/>
      <c r="P4086" s="47" t="s">
        <v>27928</v>
      </c>
      <c r="Q4086" s="53"/>
      <c r="R4086" s="54"/>
      <c r="S4086" s="3"/>
      <c r="AH4086"/>
      <c r="AI4086"/>
      <c r="AJ4086"/>
      <c r="AK4086"/>
    </row>
    <row r="4087" spans="1:37" ht="72">
      <c r="A4087" s="55" t="s">
        <v>0</v>
      </c>
      <c r="B4087" s="43">
        <v>4086</v>
      </c>
      <c r="C4087" s="49" t="s">
        <v>8559</v>
      </c>
      <c r="D4087" s="52" t="s">
        <v>8560</v>
      </c>
      <c r="E4087" s="60">
        <v>1</v>
      </c>
      <c r="F4087" s="60">
        <v>24048002</v>
      </c>
      <c r="G4087" s="50"/>
      <c r="H4087" s="51"/>
      <c r="I4087" s="47"/>
      <c r="J4087" s="95">
        <v>1828</v>
      </c>
      <c r="K4087" s="98" t="s">
        <v>29643</v>
      </c>
      <c r="L4087" s="89"/>
      <c r="M4087" s="96"/>
      <c r="N4087" s="89"/>
      <c r="O4087" s="96"/>
      <c r="P4087" s="47" t="s">
        <v>27932</v>
      </c>
      <c r="Q4087" s="53"/>
      <c r="R4087" s="54"/>
      <c r="S4087" s="3"/>
      <c r="AH4087"/>
      <c r="AI4087"/>
      <c r="AJ4087"/>
      <c r="AK4087"/>
    </row>
    <row r="4088" spans="1:37" ht="60">
      <c r="A4088" s="55" t="s">
        <v>0</v>
      </c>
      <c r="B4088" s="43">
        <v>4087</v>
      </c>
      <c r="C4088" s="49" t="s">
        <v>8556</v>
      </c>
      <c r="D4088" s="52" t="s">
        <v>8558</v>
      </c>
      <c r="E4088" s="60">
        <v>1</v>
      </c>
      <c r="F4088" s="60">
        <v>23025010</v>
      </c>
      <c r="G4088" s="50"/>
      <c r="H4088" s="51"/>
      <c r="I4088" s="47"/>
      <c r="J4088" s="95">
        <v>1828</v>
      </c>
      <c r="K4088" s="98" t="s">
        <v>29643</v>
      </c>
      <c r="L4088" s="89"/>
      <c r="M4088" s="96"/>
      <c r="N4088" s="89"/>
      <c r="O4088" s="96"/>
      <c r="P4088" s="47" t="s">
        <v>27928</v>
      </c>
      <c r="Q4088" s="53"/>
      <c r="R4088" s="54"/>
      <c r="S4088" s="3"/>
      <c r="AH4088"/>
      <c r="AI4088"/>
      <c r="AJ4088"/>
      <c r="AK4088"/>
    </row>
    <row r="4089" spans="1:37" ht="60">
      <c r="A4089" s="55" t="s">
        <v>0</v>
      </c>
      <c r="B4089" s="43">
        <v>4088</v>
      </c>
      <c r="C4089" s="49" t="s">
        <v>8556</v>
      </c>
      <c r="D4089" s="52" t="s">
        <v>8557</v>
      </c>
      <c r="E4089" s="60">
        <v>1</v>
      </c>
      <c r="F4089" s="60">
        <v>23010031</v>
      </c>
      <c r="G4089" s="50"/>
      <c r="H4089" s="51"/>
      <c r="I4089" s="47"/>
      <c r="J4089" s="95">
        <v>4087</v>
      </c>
      <c r="K4089" s="98" t="s">
        <v>30011</v>
      </c>
      <c r="L4089" s="89"/>
      <c r="M4089" s="96"/>
      <c r="N4089" s="89"/>
      <c r="O4089" s="96"/>
      <c r="P4089" s="47" t="s">
        <v>27932</v>
      </c>
      <c r="Q4089" s="53"/>
      <c r="R4089" s="54"/>
      <c r="S4089" s="3"/>
      <c r="AH4089"/>
      <c r="AI4089"/>
      <c r="AJ4089"/>
      <c r="AK4089"/>
    </row>
    <row r="4090" spans="1:37" ht="60">
      <c r="A4090" s="55" t="s">
        <v>0</v>
      </c>
      <c r="B4090" s="43">
        <v>4089</v>
      </c>
      <c r="C4090" s="49" t="s">
        <v>8554</v>
      </c>
      <c r="D4090" s="52" t="s">
        <v>8555</v>
      </c>
      <c r="E4090" s="60">
        <v>2</v>
      </c>
      <c r="F4090" s="60">
        <v>6015031</v>
      </c>
      <c r="G4090" s="50"/>
      <c r="H4090" s="51"/>
      <c r="I4090" s="47"/>
      <c r="J4090" s="95">
        <v>4087</v>
      </c>
      <c r="K4090" s="98" t="s">
        <v>30011</v>
      </c>
      <c r="L4090" s="89"/>
      <c r="M4090" s="96"/>
      <c r="N4090" s="89"/>
      <c r="O4090" s="96"/>
      <c r="P4090" s="47" t="s">
        <v>27932</v>
      </c>
      <c r="Q4090" s="53"/>
      <c r="R4090" s="54"/>
      <c r="S4090" s="3"/>
      <c r="AH4090"/>
      <c r="AI4090"/>
      <c r="AJ4090"/>
      <c r="AK4090"/>
    </row>
    <row r="4091" spans="1:37" ht="48">
      <c r="A4091" s="55" t="s">
        <v>0</v>
      </c>
      <c r="B4091" s="43">
        <v>4090</v>
      </c>
      <c r="C4091" s="49" t="s">
        <v>8551</v>
      </c>
      <c r="D4091" s="52" t="s">
        <v>8553</v>
      </c>
      <c r="E4091" s="60">
        <v>3</v>
      </c>
      <c r="F4091" s="60">
        <v>20006014</v>
      </c>
      <c r="G4091" s="50"/>
      <c r="H4091" s="51"/>
      <c r="I4091" s="47"/>
      <c r="J4091" s="95">
        <v>4066</v>
      </c>
      <c r="K4091" s="98" t="s">
        <v>30006</v>
      </c>
      <c r="L4091" s="89"/>
      <c r="M4091" s="96"/>
      <c r="N4091" s="89"/>
      <c r="O4091" s="96"/>
      <c r="P4091" s="47" t="s">
        <v>27927</v>
      </c>
      <c r="Q4091" s="53"/>
      <c r="R4091" s="54"/>
      <c r="S4091" s="3"/>
      <c r="AH4091"/>
      <c r="AI4091"/>
      <c r="AJ4091"/>
      <c r="AK4091"/>
    </row>
    <row r="4092" spans="1:37" ht="60">
      <c r="A4092" s="55" t="s">
        <v>0</v>
      </c>
      <c r="B4092" s="43">
        <v>4091</v>
      </c>
      <c r="C4092" s="49" t="s">
        <v>8551</v>
      </c>
      <c r="D4092" s="52" t="s">
        <v>8552</v>
      </c>
      <c r="E4092" s="60">
        <v>2</v>
      </c>
      <c r="F4092" s="60">
        <v>1025002</v>
      </c>
      <c r="G4092" s="50"/>
      <c r="H4092" s="51"/>
      <c r="I4092" s="47"/>
      <c r="J4092" s="95">
        <v>4090</v>
      </c>
      <c r="K4092" s="98" t="s">
        <v>30012</v>
      </c>
      <c r="L4092" s="89"/>
      <c r="M4092" s="96"/>
      <c r="N4092" s="89"/>
      <c r="O4092" s="96"/>
      <c r="P4092" s="47" t="s">
        <v>27931</v>
      </c>
      <c r="Q4092" s="53"/>
      <c r="R4092" s="54"/>
      <c r="S4092" s="3"/>
      <c r="AH4092"/>
      <c r="AI4092"/>
      <c r="AJ4092"/>
      <c r="AK4092"/>
    </row>
    <row r="4093" spans="1:37" ht="48">
      <c r="A4093" s="55" t="s">
        <v>0</v>
      </c>
      <c r="B4093" s="43">
        <v>4092</v>
      </c>
      <c r="C4093" s="49" t="s">
        <v>8549</v>
      </c>
      <c r="D4093" s="52" t="s">
        <v>8550</v>
      </c>
      <c r="E4093" s="108"/>
      <c r="F4093" s="109"/>
      <c r="G4093" s="50"/>
      <c r="H4093" s="51"/>
      <c r="I4093" s="47"/>
      <c r="J4093" s="95">
        <v>4084</v>
      </c>
      <c r="K4093" s="98" t="s">
        <v>30010</v>
      </c>
      <c r="L4093" s="89"/>
      <c r="M4093" s="96"/>
      <c r="N4093" s="89"/>
      <c r="O4093" s="96"/>
      <c r="P4093" s="47" t="s">
        <v>27930</v>
      </c>
      <c r="Q4093" s="53"/>
      <c r="R4093" s="54"/>
      <c r="S4093" s="3"/>
      <c r="AH4093"/>
      <c r="AI4093"/>
      <c r="AJ4093"/>
      <c r="AK4093"/>
    </row>
    <row r="4094" spans="1:37" ht="60">
      <c r="A4094" s="55" t="s">
        <v>0</v>
      </c>
      <c r="B4094" s="43">
        <v>4093</v>
      </c>
      <c r="C4094" s="49" t="s">
        <v>8547</v>
      </c>
      <c r="D4094" s="52" t="s">
        <v>8548</v>
      </c>
      <c r="E4094" s="60">
        <v>6</v>
      </c>
      <c r="F4094" s="60">
        <v>14001010</v>
      </c>
      <c r="G4094" s="50" t="s">
        <v>28062</v>
      </c>
      <c r="H4094" s="51"/>
      <c r="I4094" s="47"/>
      <c r="J4094" s="89">
        <v>3045</v>
      </c>
      <c r="K4094" s="98" t="s">
        <v>28062</v>
      </c>
      <c r="L4094" s="89"/>
      <c r="M4094" s="96"/>
      <c r="N4094" s="89"/>
      <c r="O4094" s="96"/>
      <c r="P4094" s="47" t="s">
        <v>27927</v>
      </c>
      <c r="Q4094" s="53"/>
      <c r="R4094" s="54"/>
      <c r="S4094" s="3"/>
      <c r="AH4094"/>
      <c r="AI4094"/>
      <c r="AJ4094"/>
      <c r="AK4094"/>
    </row>
    <row r="4095" spans="1:37" ht="60">
      <c r="A4095" s="55" t="s">
        <v>0</v>
      </c>
      <c r="B4095" s="43">
        <v>4094</v>
      </c>
      <c r="C4095" s="49" t="s">
        <v>8545</v>
      </c>
      <c r="D4095" s="52" t="s">
        <v>8546</v>
      </c>
      <c r="E4095" s="60">
        <v>1</v>
      </c>
      <c r="F4095" s="60">
        <v>20012018</v>
      </c>
      <c r="G4095" s="50" t="s">
        <v>28642</v>
      </c>
      <c r="H4095" s="51"/>
      <c r="I4095" s="47"/>
      <c r="J4095" s="89">
        <v>1856</v>
      </c>
      <c r="K4095" s="98" t="s">
        <v>28642</v>
      </c>
      <c r="L4095" s="89"/>
      <c r="M4095" s="96"/>
      <c r="N4095" s="89"/>
      <c r="O4095" s="96"/>
      <c r="P4095" s="47" t="s">
        <v>27928</v>
      </c>
      <c r="Q4095" s="53"/>
      <c r="R4095" s="54"/>
      <c r="S4095" s="3"/>
      <c r="AH4095"/>
      <c r="AI4095"/>
      <c r="AJ4095"/>
      <c r="AK4095"/>
    </row>
    <row r="4096" spans="1:37" ht="60">
      <c r="A4096" s="55" t="s">
        <v>0</v>
      </c>
      <c r="B4096" s="43">
        <v>4095</v>
      </c>
      <c r="C4096" s="49" t="s">
        <v>8543</v>
      </c>
      <c r="D4096" s="52" t="s">
        <v>8544</v>
      </c>
      <c r="E4096" s="60">
        <v>2</v>
      </c>
      <c r="F4096" s="60">
        <v>22002014</v>
      </c>
      <c r="G4096" s="50"/>
      <c r="H4096" s="51"/>
      <c r="I4096" s="47"/>
      <c r="J4096" s="94"/>
      <c r="K4096" s="98"/>
      <c r="L4096" s="89"/>
      <c r="M4096" s="96"/>
      <c r="N4096" s="89"/>
      <c r="O4096" s="96"/>
      <c r="P4096" s="47" t="s">
        <v>27928</v>
      </c>
      <c r="Q4096" s="53"/>
      <c r="R4096" s="54"/>
      <c r="S4096" s="3"/>
      <c r="AH4096"/>
      <c r="AI4096"/>
      <c r="AJ4096"/>
      <c r="AK4096"/>
    </row>
    <row r="4097" spans="1:37" ht="60">
      <c r="A4097" s="55" t="s">
        <v>0</v>
      </c>
      <c r="B4097" s="43">
        <v>4096</v>
      </c>
      <c r="C4097" s="49" t="s">
        <v>8541</v>
      </c>
      <c r="D4097" s="52" t="s">
        <v>8542</v>
      </c>
      <c r="E4097" s="60">
        <v>1</v>
      </c>
      <c r="F4097" s="60">
        <v>5002005</v>
      </c>
      <c r="G4097" s="50" t="s">
        <v>28268</v>
      </c>
      <c r="H4097" s="51"/>
      <c r="I4097" s="47"/>
      <c r="J4097" s="89">
        <v>1869</v>
      </c>
      <c r="K4097" s="98" t="s">
        <v>28268</v>
      </c>
      <c r="L4097" s="89"/>
      <c r="M4097" s="96"/>
      <c r="N4097" s="89"/>
      <c r="O4097" s="96"/>
      <c r="P4097" s="47" t="s">
        <v>27927</v>
      </c>
      <c r="Q4097" s="53"/>
      <c r="R4097" s="54"/>
      <c r="S4097" s="3"/>
      <c r="AH4097"/>
      <c r="AI4097"/>
      <c r="AJ4097"/>
      <c r="AK4097"/>
    </row>
    <row r="4098" spans="1:37" ht="72">
      <c r="A4098" s="55" t="s">
        <v>0</v>
      </c>
      <c r="B4098" s="43">
        <v>4097</v>
      </c>
      <c r="C4098" s="49" t="s">
        <v>8539</v>
      </c>
      <c r="D4098" s="52" t="s">
        <v>8540</v>
      </c>
      <c r="E4098" s="60">
        <v>2</v>
      </c>
      <c r="F4098" s="60">
        <v>14013022</v>
      </c>
      <c r="G4098" s="50" t="s">
        <v>28112</v>
      </c>
      <c r="H4098" s="51"/>
      <c r="I4098" s="47"/>
      <c r="J4098" s="89">
        <v>1875</v>
      </c>
      <c r="K4098" s="98" t="s">
        <v>28112</v>
      </c>
      <c r="L4098" s="89"/>
      <c r="M4098" s="96"/>
      <c r="N4098" s="89"/>
      <c r="O4098" s="96"/>
      <c r="P4098" s="47" t="s">
        <v>27927</v>
      </c>
      <c r="Q4098" s="53"/>
      <c r="R4098" s="54"/>
      <c r="S4098" s="3"/>
      <c r="AH4098"/>
      <c r="AI4098"/>
      <c r="AJ4098"/>
      <c r="AK4098"/>
    </row>
    <row r="4099" spans="1:37" ht="72">
      <c r="A4099" s="55" t="s">
        <v>0</v>
      </c>
      <c r="B4099" s="43">
        <v>4098</v>
      </c>
      <c r="C4099" s="49" t="s">
        <v>8537</v>
      </c>
      <c r="D4099" s="52" t="s">
        <v>8538</v>
      </c>
      <c r="E4099" s="60">
        <v>1</v>
      </c>
      <c r="F4099" s="60">
        <v>23021010</v>
      </c>
      <c r="G4099" s="50" t="s">
        <v>28595</v>
      </c>
      <c r="H4099" s="51"/>
      <c r="I4099" s="47"/>
      <c r="J4099" s="89">
        <v>1758</v>
      </c>
      <c r="K4099" s="98" t="s">
        <v>29632</v>
      </c>
      <c r="L4099" s="89"/>
      <c r="M4099" s="96"/>
      <c r="N4099" s="89"/>
      <c r="O4099" s="96"/>
      <c r="P4099" s="47" t="s">
        <v>27928</v>
      </c>
      <c r="Q4099" s="53"/>
      <c r="R4099" s="54"/>
      <c r="S4099" s="3"/>
      <c r="AH4099"/>
      <c r="AI4099"/>
      <c r="AJ4099"/>
      <c r="AK4099"/>
    </row>
    <row r="4100" spans="1:37" ht="48">
      <c r="A4100" s="55" t="s">
        <v>0</v>
      </c>
      <c r="B4100" s="43">
        <v>4099</v>
      </c>
      <c r="C4100" s="49" t="s">
        <v>8536</v>
      </c>
      <c r="D4100" s="52" t="s">
        <v>27942</v>
      </c>
      <c r="E4100" s="60">
        <v>6</v>
      </c>
      <c r="F4100" s="60">
        <v>17003001</v>
      </c>
      <c r="G4100" s="50"/>
      <c r="H4100" s="51"/>
      <c r="I4100" s="47"/>
      <c r="J4100" s="94"/>
      <c r="K4100" s="98"/>
      <c r="L4100" s="89"/>
      <c r="M4100" s="96"/>
      <c r="N4100" s="89"/>
      <c r="O4100" s="96"/>
      <c r="P4100" s="47" t="s">
        <v>27943</v>
      </c>
      <c r="Q4100" s="53"/>
      <c r="R4100" s="54"/>
      <c r="S4100" s="3"/>
      <c r="AH4100"/>
      <c r="AI4100"/>
      <c r="AJ4100"/>
      <c r="AK4100"/>
    </row>
    <row r="4101" spans="1:37" ht="96">
      <c r="A4101" s="55" t="s">
        <v>0</v>
      </c>
      <c r="B4101" s="43">
        <v>4100</v>
      </c>
      <c r="C4101" s="49" t="s">
        <v>8534</v>
      </c>
      <c r="D4101" s="52" t="s">
        <v>8535</v>
      </c>
      <c r="E4101" s="60">
        <v>750</v>
      </c>
      <c r="F4101" s="60">
        <v>1002019</v>
      </c>
      <c r="G4101" s="50" t="s">
        <v>28460</v>
      </c>
      <c r="H4101" s="51"/>
      <c r="I4101" s="47"/>
      <c r="J4101" s="89"/>
      <c r="K4101" s="98"/>
      <c r="L4101" s="89"/>
      <c r="M4101" s="96"/>
      <c r="N4101" s="89"/>
      <c r="O4101" s="96"/>
      <c r="P4101" s="47" t="s">
        <v>27944</v>
      </c>
      <c r="Q4101" s="53"/>
      <c r="R4101" s="54"/>
      <c r="S4101" s="3"/>
      <c r="AH4101"/>
      <c r="AI4101"/>
      <c r="AJ4101"/>
      <c r="AK4101"/>
    </row>
    <row r="4102" spans="1:37" ht="60">
      <c r="A4102" s="55" t="s">
        <v>14360</v>
      </c>
      <c r="B4102" s="43">
        <v>4101</v>
      </c>
      <c r="C4102" s="49" t="s">
        <v>8532</v>
      </c>
      <c r="D4102" s="52" t="s">
        <v>8533</v>
      </c>
      <c r="E4102" s="68">
        <v>13</v>
      </c>
      <c r="F4102" s="69">
        <v>15004022</v>
      </c>
      <c r="G4102" s="50"/>
      <c r="H4102" s="51"/>
      <c r="I4102" s="47"/>
      <c r="J4102" s="95">
        <v>4100</v>
      </c>
      <c r="K4102" s="98" t="s">
        <v>30014</v>
      </c>
      <c r="L4102" s="89"/>
      <c r="M4102" s="96"/>
      <c r="N4102" s="89"/>
      <c r="O4102" s="96"/>
      <c r="P4102" s="47" t="s">
        <v>27944</v>
      </c>
      <c r="Q4102" s="53"/>
      <c r="R4102" s="54"/>
      <c r="S4102" s="3"/>
      <c r="AH4102"/>
      <c r="AI4102"/>
      <c r="AJ4102"/>
      <c r="AK4102"/>
    </row>
    <row r="4103" spans="1:37" ht="72">
      <c r="A4103" s="55" t="s">
        <v>0</v>
      </c>
      <c r="B4103" s="43">
        <v>4102</v>
      </c>
      <c r="C4103" s="49" t="s">
        <v>8530</v>
      </c>
      <c r="D4103" s="52" t="s">
        <v>8531</v>
      </c>
      <c r="E4103" s="68">
        <v>9</v>
      </c>
      <c r="F4103" s="69">
        <v>1019016</v>
      </c>
      <c r="G4103" s="49" t="s">
        <v>28693</v>
      </c>
      <c r="H4103" s="51"/>
      <c r="I4103" s="47"/>
      <c r="J4103" s="89">
        <v>4100</v>
      </c>
      <c r="K4103" s="98" t="s">
        <v>30014</v>
      </c>
      <c r="L4103" s="89"/>
      <c r="M4103" s="96"/>
      <c r="N4103" s="89"/>
      <c r="O4103" s="96"/>
      <c r="P4103" s="47" t="s">
        <v>27929</v>
      </c>
      <c r="Q4103" s="53"/>
      <c r="R4103" s="54"/>
      <c r="S4103" s="3"/>
      <c r="AH4103"/>
      <c r="AI4103"/>
      <c r="AJ4103"/>
      <c r="AK4103"/>
    </row>
    <row r="4104" spans="1:37" ht="60">
      <c r="A4104" s="55" t="s">
        <v>0</v>
      </c>
      <c r="B4104" s="43">
        <v>4103</v>
      </c>
      <c r="C4104" s="49" t="s">
        <v>8528</v>
      </c>
      <c r="D4104" s="52" t="s">
        <v>8529</v>
      </c>
      <c r="E4104" s="68">
        <v>12</v>
      </c>
      <c r="F4104" s="69">
        <v>5007023</v>
      </c>
      <c r="G4104" s="49" t="s">
        <v>28825</v>
      </c>
      <c r="H4104" s="51"/>
      <c r="I4104" s="47"/>
      <c r="J4104" s="89">
        <v>1949</v>
      </c>
      <c r="K4104" s="98" t="s">
        <v>28825</v>
      </c>
      <c r="L4104" s="89"/>
      <c r="M4104" s="96"/>
      <c r="N4104" s="89"/>
      <c r="O4104" s="96"/>
      <c r="P4104" s="47" t="s">
        <v>27928</v>
      </c>
      <c r="Q4104" s="53"/>
      <c r="R4104" s="54"/>
      <c r="S4104" s="3"/>
      <c r="AH4104"/>
      <c r="AI4104"/>
      <c r="AJ4104"/>
      <c r="AK4104"/>
    </row>
    <row r="4105" spans="1:37" ht="48">
      <c r="A4105" s="55" t="s">
        <v>0</v>
      </c>
      <c r="B4105" s="43">
        <v>4104</v>
      </c>
      <c r="C4105" s="49" t="s">
        <v>8526</v>
      </c>
      <c r="D4105" s="52" t="s">
        <v>8527</v>
      </c>
      <c r="E4105" s="68">
        <v>1</v>
      </c>
      <c r="F4105" s="69">
        <v>17001010</v>
      </c>
      <c r="G4105" s="50"/>
      <c r="H4105" s="51"/>
      <c r="I4105" s="47"/>
      <c r="J4105" s="94"/>
      <c r="K4105" s="98"/>
      <c r="L4105" s="89"/>
      <c r="M4105" s="96"/>
      <c r="N4105" s="89"/>
      <c r="O4105" s="96"/>
      <c r="P4105" s="47" t="s">
        <v>27931</v>
      </c>
      <c r="Q4105" s="53"/>
      <c r="R4105" s="54"/>
      <c r="S4105" s="3"/>
      <c r="AH4105"/>
      <c r="AI4105"/>
      <c r="AJ4105"/>
      <c r="AK4105"/>
    </row>
    <row r="4106" spans="1:37" ht="72">
      <c r="A4106" s="55" t="s">
        <v>0</v>
      </c>
      <c r="B4106" s="43">
        <v>4105</v>
      </c>
      <c r="C4106" s="49" t="s">
        <v>8524</v>
      </c>
      <c r="D4106" s="52" t="s">
        <v>8525</v>
      </c>
      <c r="E4106" s="68">
        <v>3</v>
      </c>
      <c r="F4106" s="69">
        <v>1036039</v>
      </c>
      <c r="G4106" s="50" t="s">
        <v>28148</v>
      </c>
      <c r="H4106" s="51"/>
      <c r="I4106" s="47"/>
      <c r="J4106" s="89">
        <v>3190</v>
      </c>
      <c r="K4106" s="98" t="s">
        <v>28148</v>
      </c>
      <c r="L4106" s="89">
        <v>410</v>
      </c>
      <c r="M4106" s="96" t="s">
        <v>28423</v>
      </c>
      <c r="N4106" s="89"/>
      <c r="O4106" s="96"/>
      <c r="P4106" s="47" t="s">
        <v>27931</v>
      </c>
      <c r="Q4106" s="53"/>
      <c r="R4106" s="54"/>
      <c r="S4106" s="3"/>
      <c r="AH4106"/>
      <c r="AI4106"/>
      <c r="AJ4106"/>
      <c r="AK4106"/>
    </row>
    <row r="4107" spans="1:37" ht="72">
      <c r="A4107" s="55" t="s">
        <v>0</v>
      </c>
      <c r="B4107" s="43">
        <v>4106</v>
      </c>
      <c r="C4107" s="49" t="s">
        <v>8522</v>
      </c>
      <c r="D4107" s="52" t="s">
        <v>8523</v>
      </c>
      <c r="E4107" s="68">
        <v>4</v>
      </c>
      <c r="F4107" s="69">
        <v>15007006</v>
      </c>
      <c r="G4107" s="50" t="s">
        <v>28273</v>
      </c>
      <c r="H4107" s="51"/>
      <c r="I4107" s="47"/>
      <c r="J4107" s="89">
        <v>4116</v>
      </c>
      <c r="K4107" s="98" t="s">
        <v>28273</v>
      </c>
      <c r="L4107" s="89"/>
      <c r="M4107" s="96"/>
      <c r="N4107" s="89"/>
      <c r="O4107" s="96"/>
      <c r="P4107" s="47" t="s">
        <v>27930</v>
      </c>
      <c r="Q4107" s="53"/>
      <c r="R4107" s="54"/>
      <c r="S4107" s="3"/>
      <c r="AH4107"/>
      <c r="AI4107"/>
      <c r="AJ4107"/>
      <c r="AK4107"/>
    </row>
    <row r="4108" spans="1:37" ht="60">
      <c r="A4108" s="55" t="s">
        <v>0</v>
      </c>
      <c r="B4108" s="43">
        <v>4107</v>
      </c>
      <c r="C4108" s="49" t="s">
        <v>8520</v>
      </c>
      <c r="D4108" s="52" t="s">
        <v>8521</v>
      </c>
      <c r="E4108" s="60">
        <v>1</v>
      </c>
      <c r="F4108" s="60">
        <v>23001022</v>
      </c>
      <c r="G4108" s="49" t="s">
        <v>29170</v>
      </c>
      <c r="H4108" s="51"/>
      <c r="I4108" s="47"/>
      <c r="J4108" s="89"/>
      <c r="K4108" s="98"/>
      <c r="L4108" s="89"/>
      <c r="M4108" s="96"/>
      <c r="N4108" s="89"/>
      <c r="O4108" s="96"/>
      <c r="P4108" s="47" t="s">
        <v>28717</v>
      </c>
      <c r="Q4108" s="53"/>
      <c r="R4108" s="54"/>
      <c r="S4108" s="3"/>
      <c r="AH4108"/>
      <c r="AI4108"/>
      <c r="AJ4108"/>
      <c r="AK4108"/>
    </row>
    <row r="4109" spans="1:37" ht="60">
      <c r="A4109" s="55" t="s">
        <v>0</v>
      </c>
      <c r="B4109" s="43">
        <v>4108</v>
      </c>
      <c r="C4109" s="49" t="s">
        <v>8518</v>
      </c>
      <c r="D4109" s="52" t="s">
        <v>8519</v>
      </c>
      <c r="E4109" s="60"/>
      <c r="F4109" s="60"/>
      <c r="G4109" s="49" t="s">
        <v>28057</v>
      </c>
      <c r="H4109" s="51"/>
      <c r="I4109" s="47"/>
      <c r="J4109" s="89">
        <v>1980</v>
      </c>
      <c r="K4109" s="98" t="s">
        <v>28057</v>
      </c>
      <c r="L4109" s="89"/>
      <c r="M4109" s="96"/>
      <c r="N4109" s="89"/>
      <c r="O4109" s="96"/>
      <c r="P4109" s="47" t="s">
        <v>27927</v>
      </c>
      <c r="Q4109" s="53"/>
      <c r="R4109" s="54"/>
      <c r="S4109" s="3"/>
      <c r="AH4109"/>
      <c r="AI4109"/>
      <c r="AJ4109"/>
      <c r="AK4109"/>
    </row>
    <row r="4110" spans="1:37" ht="60">
      <c r="A4110" s="55" t="s">
        <v>0</v>
      </c>
      <c r="B4110" s="43">
        <v>4109</v>
      </c>
      <c r="C4110" s="49" t="s">
        <v>8516</v>
      </c>
      <c r="D4110" s="52" t="s">
        <v>8517</v>
      </c>
      <c r="E4110" s="60">
        <v>4</v>
      </c>
      <c r="F4110" s="60">
        <v>16002006</v>
      </c>
      <c r="G4110" s="49" t="s">
        <v>28057</v>
      </c>
      <c r="H4110" s="51"/>
      <c r="I4110" s="47"/>
      <c r="J4110" s="89">
        <v>1980</v>
      </c>
      <c r="K4110" s="98" t="s">
        <v>28057</v>
      </c>
      <c r="L4110" s="89"/>
      <c r="M4110" s="96"/>
      <c r="N4110" s="89"/>
      <c r="O4110" s="96"/>
      <c r="P4110" s="47" t="s">
        <v>27927</v>
      </c>
      <c r="Q4110" s="53"/>
      <c r="R4110" s="54"/>
      <c r="S4110" s="3"/>
      <c r="AH4110"/>
      <c r="AI4110"/>
      <c r="AJ4110"/>
      <c r="AK4110"/>
    </row>
    <row r="4111" spans="1:37" ht="60">
      <c r="A4111" s="55" t="s">
        <v>0</v>
      </c>
      <c r="B4111" s="43">
        <v>4110</v>
      </c>
      <c r="C4111" s="49" t="s">
        <v>8514</v>
      </c>
      <c r="D4111" s="52" t="s">
        <v>8515</v>
      </c>
      <c r="E4111" s="60">
        <v>1</v>
      </c>
      <c r="F4111" s="60">
        <v>20027021</v>
      </c>
      <c r="G4111" s="50" t="s">
        <v>28113</v>
      </c>
      <c r="H4111" s="51"/>
      <c r="I4111" s="47"/>
      <c r="J4111" s="89">
        <v>1984</v>
      </c>
      <c r="K4111" s="98" t="s">
        <v>28113</v>
      </c>
      <c r="L4111" s="89"/>
      <c r="M4111" s="96"/>
      <c r="N4111" s="89"/>
      <c r="O4111" s="96"/>
      <c r="P4111" s="47" t="s">
        <v>27927</v>
      </c>
      <c r="Q4111" s="53"/>
      <c r="R4111" s="54"/>
      <c r="S4111" s="3"/>
      <c r="AH4111"/>
      <c r="AI4111"/>
      <c r="AJ4111"/>
      <c r="AK4111"/>
    </row>
    <row r="4112" spans="1:37" ht="72">
      <c r="A4112" s="55" t="s">
        <v>0</v>
      </c>
      <c r="B4112" s="43">
        <v>4111</v>
      </c>
      <c r="C4112" s="49" t="s">
        <v>8512</v>
      </c>
      <c r="D4112" s="52" t="s">
        <v>8513</v>
      </c>
      <c r="E4112" s="60">
        <v>7</v>
      </c>
      <c r="F4112" s="60">
        <v>1005012</v>
      </c>
      <c r="G4112" s="50"/>
      <c r="H4112" s="51"/>
      <c r="I4112" s="47"/>
      <c r="J4112" s="89">
        <v>4110</v>
      </c>
      <c r="K4112" s="98" t="s">
        <v>30015</v>
      </c>
      <c r="L4112" s="89">
        <v>410</v>
      </c>
      <c r="M4112" s="96" t="s">
        <v>28423</v>
      </c>
      <c r="N4112" s="89"/>
      <c r="O4112" s="96"/>
      <c r="P4112" s="47" t="s">
        <v>27931</v>
      </c>
      <c r="Q4112" s="53"/>
      <c r="R4112" s="54"/>
      <c r="S4112" s="3"/>
      <c r="AH4112"/>
      <c r="AI4112"/>
      <c r="AJ4112"/>
      <c r="AK4112"/>
    </row>
    <row r="4113" spans="1:37" ht="60">
      <c r="A4113" s="55" t="s">
        <v>0</v>
      </c>
      <c r="B4113" s="43">
        <v>4112</v>
      </c>
      <c r="C4113" s="49" t="s">
        <v>8510</v>
      </c>
      <c r="D4113" s="52" t="s">
        <v>8511</v>
      </c>
      <c r="E4113" s="60">
        <v>2</v>
      </c>
      <c r="F4113" s="60">
        <v>20018006</v>
      </c>
      <c r="G4113" s="50" t="s">
        <v>28691</v>
      </c>
      <c r="H4113" s="51"/>
      <c r="I4113" s="47"/>
      <c r="J4113" s="89">
        <v>1986</v>
      </c>
      <c r="K4113" s="98" t="s">
        <v>28691</v>
      </c>
      <c r="L4113" s="89"/>
      <c r="M4113" s="96"/>
      <c r="N4113" s="89"/>
      <c r="O4113" s="96"/>
      <c r="P4113" s="47" t="s">
        <v>27928</v>
      </c>
      <c r="Q4113" s="53"/>
      <c r="R4113" s="54"/>
      <c r="S4113" s="3"/>
      <c r="AH4113"/>
      <c r="AI4113"/>
      <c r="AJ4113"/>
      <c r="AK4113"/>
    </row>
    <row r="4114" spans="1:37" ht="48">
      <c r="A4114" s="55" t="s">
        <v>0</v>
      </c>
      <c r="B4114" s="43">
        <v>4113</v>
      </c>
      <c r="C4114" s="49" t="s">
        <v>8508</v>
      </c>
      <c r="D4114" s="52" t="s">
        <v>8509</v>
      </c>
      <c r="E4114" s="60">
        <v>1</v>
      </c>
      <c r="F4114" s="60">
        <v>19140010</v>
      </c>
      <c r="G4114" s="50"/>
      <c r="H4114" s="51"/>
      <c r="I4114" s="47"/>
      <c r="J4114" s="94"/>
      <c r="K4114" s="98"/>
      <c r="L4114" s="89"/>
      <c r="M4114" s="96"/>
      <c r="N4114" s="89"/>
      <c r="O4114" s="96"/>
      <c r="P4114" s="47" t="s">
        <v>27928</v>
      </c>
      <c r="Q4114" s="53"/>
      <c r="R4114" s="54"/>
      <c r="S4114" s="3"/>
      <c r="AH4114"/>
      <c r="AI4114"/>
      <c r="AJ4114"/>
      <c r="AK4114"/>
    </row>
    <row r="4115" spans="1:37" ht="60">
      <c r="A4115" s="55" t="s">
        <v>0</v>
      </c>
      <c r="B4115" s="43">
        <v>4114</v>
      </c>
      <c r="C4115" s="49" t="s">
        <v>8506</v>
      </c>
      <c r="D4115" s="52" t="s">
        <v>8507</v>
      </c>
      <c r="E4115" s="60">
        <v>6</v>
      </c>
      <c r="F4115" s="60">
        <v>5028023</v>
      </c>
      <c r="G4115" s="50" t="s">
        <v>28166</v>
      </c>
      <c r="H4115" s="51"/>
      <c r="I4115" s="47"/>
      <c r="J4115" s="89">
        <v>2015</v>
      </c>
      <c r="K4115" s="98" t="s">
        <v>28166</v>
      </c>
      <c r="L4115" s="89"/>
      <c r="M4115" s="96"/>
      <c r="N4115" s="89"/>
      <c r="O4115" s="96"/>
      <c r="P4115" s="47" t="s">
        <v>27928</v>
      </c>
      <c r="Q4115" s="53"/>
      <c r="R4115" s="54"/>
      <c r="S4115" s="3"/>
      <c r="AH4115"/>
      <c r="AI4115"/>
      <c r="AJ4115"/>
      <c r="AK4115"/>
    </row>
    <row r="4116" spans="1:37" ht="60">
      <c r="A4116" s="55" t="s">
        <v>0</v>
      </c>
      <c r="B4116" s="43">
        <v>4115</v>
      </c>
      <c r="C4116" s="49" t="s">
        <v>8504</v>
      </c>
      <c r="D4116" s="52" t="s">
        <v>8505</v>
      </c>
      <c r="E4116" s="60">
        <v>4</v>
      </c>
      <c r="F4116" s="60">
        <v>14016010</v>
      </c>
      <c r="G4116" s="50" t="s">
        <v>28166</v>
      </c>
      <c r="H4116" s="51"/>
      <c r="I4116" s="47"/>
      <c r="J4116" s="89">
        <v>2015</v>
      </c>
      <c r="K4116" s="98" t="s">
        <v>28166</v>
      </c>
      <c r="L4116" s="89"/>
      <c r="M4116" s="96"/>
      <c r="N4116" s="89"/>
      <c r="O4116" s="96"/>
      <c r="P4116" s="47" t="s">
        <v>27928</v>
      </c>
      <c r="Q4116" s="53"/>
      <c r="R4116" s="54"/>
      <c r="S4116" s="3"/>
      <c r="AH4116"/>
      <c r="AI4116"/>
      <c r="AJ4116"/>
      <c r="AK4116"/>
    </row>
    <row r="4117" spans="1:37" ht="96">
      <c r="A4117" s="55" t="s">
        <v>0</v>
      </c>
      <c r="B4117" s="43">
        <v>4116</v>
      </c>
      <c r="C4117" s="49" t="s">
        <v>8501</v>
      </c>
      <c r="D4117" s="52" t="s">
        <v>8503</v>
      </c>
      <c r="E4117" s="60">
        <v>65</v>
      </c>
      <c r="F4117" s="60">
        <v>1018006</v>
      </c>
      <c r="G4117" s="49" t="s">
        <v>28273</v>
      </c>
      <c r="H4117" s="51"/>
      <c r="I4117" s="47"/>
      <c r="J4117" s="89"/>
      <c r="K4117" s="98"/>
      <c r="L4117" s="89"/>
      <c r="M4117" s="96"/>
      <c r="N4117" s="89"/>
      <c r="O4117" s="96"/>
      <c r="P4117" s="47" t="s">
        <v>27929</v>
      </c>
      <c r="Q4117" s="53"/>
      <c r="R4117" s="54"/>
      <c r="S4117" s="3"/>
      <c r="AH4117"/>
      <c r="AI4117"/>
      <c r="AJ4117"/>
      <c r="AK4117"/>
    </row>
    <row r="4118" spans="1:37" ht="60">
      <c r="A4118" s="55" t="s">
        <v>0</v>
      </c>
      <c r="B4118" s="43">
        <v>4117</v>
      </c>
      <c r="C4118" s="49" t="s">
        <v>8501</v>
      </c>
      <c r="D4118" s="52" t="s">
        <v>8502</v>
      </c>
      <c r="E4118" s="60">
        <v>2</v>
      </c>
      <c r="F4118" s="60">
        <v>2022016</v>
      </c>
      <c r="G4118" s="50" t="s">
        <v>28273</v>
      </c>
      <c r="H4118" s="51"/>
      <c r="I4118" s="47"/>
      <c r="J4118" s="89">
        <v>4116</v>
      </c>
      <c r="K4118" s="98" t="s">
        <v>28273</v>
      </c>
      <c r="L4118" s="89"/>
      <c r="M4118" s="96"/>
      <c r="N4118" s="89"/>
      <c r="O4118" s="96"/>
      <c r="P4118" s="47" t="s">
        <v>27929</v>
      </c>
      <c r="Q4118" s="53"/>
      <c r="R4118" s="54"/>
      <c r="S4118" s="3"/>
      <c r="AH4118"/>
      <c r="AI4118"/>
      <c r="AJ4118"/>
      <c r="AK4118"/>
    </row>
    <row r="4119" spans="1:37" ht="72">
      <c r="A4119" s="55" t="s">
        <v>0</v>
      </c>
      <c r="B4119" s="43">
        <v>4118</v>
      </c>
      <c r="C4119" s="49" t="s">
        <v>8499</v>
      </c>
      <c r="D4119" s="52" t="s">
        <v>8500</v>
      </c>
      <c r="E4119" s="60">
        <v>18</v>
      </c>
      <c r="F4119" s="60">
        <v>2032008</v>
      </c>
      <c r="G4119" s="50" t="s">
        <v>28273</v>
      </c>
      <c r="H4119" s="51"/>
      <c r="I4119" s="47"/>
      <c r="J4119" s="89">
        <v>4116</v>
      </c>
      <c r="K4119" s="98" t="s">
        <v>28273</v>
      </c>
      <c r="L4119" s="89"/>
      <c r="M4119" s="96"/>
      <c r="N4119" s="89"/>
      <c r="O4119" s="96"/>
      <c r="P4119" s="47" t="s">
        <v>27930</v>
      </c>
      <c r="Q4119" s="53"/>
      <c r="R4119" s="54"/>
      <c r="S4119" s="3"/>
      <c r="AH4119"/>
      <c r="AI4119"/>
      <c r="AJ4119"/>
      <c r="AK4119"/>
    </row>
    <row r="4120" spans="1:37" ht="60">
      <c r="A4120" s="55" t="s">
        <v>0</v>
      </c>
      <c r="B4120" s="43">
        <v>4119</v>
      </c>
      <c r="C4120" s="49" t="s">
        <v>8497</v>
      </c>
      <c r="D4120" s="52" t="s">
        <v>8498</v>
      </c>
      <c r="E4120" s="60">
        <v>3</v>
      </c>
      <c r="F4120" s="60">
        <v>1034012</v>
      </c>
      <c r="G4120" s="50"/>
      <c r="H4120" s="51"/>
      <c r="I4120" s="47"/>
      <c r="J4120" s="95">
        <v>4117</v>
      </c>
      <c r="K4120" s="98" t="s">
        <v>28273</v>
      </c>
      <c r="L4120" s="89"/>
      <c r="M4120" s="96"/>
      <c r="N4120" s="89"/>
      <c r="O4120" s="96"/>
      <c r="P4120" s="47" t="s">
        <v>27927</v>
      </c>
      <c r="Q4120" s="53"/>
      <c r="R4120" s="54"/>
      <c r="S4120" s="3"/>
      <c r="AH4120"/>
      <c r="AI4120"/>
      <c r="AJ4120"/>
      <c r="AK4120"/>
    </row>
    <row r="4121" spans="1:37" ht="72">
      <c r="A4121" s="55" t="s">
        <v>0</v>
      </c>
      <c r="B4121" s="43">
        <v>4120</v>
      </c>
      <c r="C4121" s="49" t="s">
        <v>8495</v>
      </c>
      <c r="D4121" s="52" t="s">
        <v>8496</v>
      </c>
      <c r="E4121" s="60">
        <v>20</v>
      </c>
      <c r="F4121" s="60">
        <v>4016046</v>
      </c>
      <c r="G4121" s="50"/>
      <c r="H4121" s="51"/>
      <c r="I4121" s="47"/>
      <c r="J4121" s="95">
        <v>4118</v>
      </c>
      <c r="K4121" s="98" t="s">
        <v>28273</v>
      </c>
      <c r="L4121" s="89"/>
      <c r="M4121" s="96"/>
      <c r="N4121" s="89"/>
      <c r="O4121" s="96"/>
      <c r="P4121" s="47" t="s">
        <v>27928</v>
      </c>
      <c r="Q4121" s="53"/>
      <c r="R4121" s="54"/>
      <c r="S4121" s="3"/>
      <c r="AH4121"/>
      <c r="AI4121"/>
      <c r="AJ4121"/>
      <c r="AK4121"/>
    </row>
    <row r="4122" spans="1:37" ht="72">
      <c r="A4122" s="55" t="s">
        <v>0</v>
      </c>
      <c r="B4122" s="43">
        <v>4121</v>
      </c>
      <c r="C4122" s="49" t="s">
        <v>8493</v>
      </c>
      <c r="D4122" s="52" t="s">
        <v>8494</v>
      </c>
      <c r="E4122" s="60">
        <v>3</v>
      </c>
      <c r="F4122" s="60">
        <v>10023028</v>
      </c>
      <c r="G4122" s="50" t="s">
        <v>28273</v>
      </c>
      <c r="H4122" s="51"/>
      <c r="I4122" s="47"/>
      <c r="J4122" s="89">
        <v>4116</v>
      </c>
      <c r="K4122" s="98" t="s">
        <v>28273</v>
      </c>
      <c r="L4122" s="89"/>
      <c r="M4122" s="96"/>
      <c r="N4122" s="89"/>
      <c r="O4122" s="96"/>
      <c r="P4122" s="47" t="s">
        <v>27931</v>
      </c>
      <c r="Q4122" s="53"/>
      <c r="R4122" s="54"/>
      <c r="S4122" s="3"/>
      <c r="AH4122"/>
      <c r="AI4122"/>
      <c r="AJ4122"/>
      <c r="AK4122"/>
    </row>
    <row r="4123" spans="1:37" ht="84">
      <c r="A4123" s="55" t="s">
        <v>0</v>
      </c>
      <c r="B4123" s="43">
        <v>4122</v>
      </c>
      <c r="C4123" s="49" t="s">
        <v>8491</v>
      </c>
      <c r="D4123" s="52" t="s">
        <v>8492</v>
      </c>
      <c r="E4123" s="60">
        <v>1</v>
      </c>
      <c r="F4123" s="60">
        <v>23008003</v>
      </c>
      <c r="G4123" s="50" t="s">
        <v>28512</v>
      </c>
      <c r="H4123" s="51"/>
      <c r="I4123" s="47"/>
      <c r="J4123" s="89">
        <v>4118</v>
      </c>
      <c r="K4123" s="98" t="s">
        <v>28273</v>
      </c>
      <c r="L4123" s="89">
        <v>7998</v>
      </c>
      <c r="M4123" s="96" t="s">
        <v>28579</v>
      </c>
      <c r="N4123" s="89">
        <v>2363</v>
      </c>
      <c r="O4123" s="96" t="s">
        <v>28512</v>
      </c>
      <c r="P4123" s="47" t="s">
        <v>27931</v>
      </c>
      <c r="Q4123" s="53"/>
      <c r="R4123" s="54"/>
      <c r="S4123" s="3"/>
      <c r="AH4123"/>
      <c r="AI4123"/>
      <c r="AJ4123"/>
      <c r="AK4123"/>
    </row>
    <row r="4124" spans="1:37" ht="60">
      <c r="A4124" s="55" t="s">
        <v>0</v>
      </c>
      <c r="B4124" s="43">
        <v>4123</v>
      </c>
      <c r="C4124" s="49" t="s">
        <v>8489</v>
      </c>
      <c r="D4124" s="52" t="s">
        <v>8490</v>
      </c>
      <c r="E4124" s="60">
        <v>1</v>
      </c>
      <c r="F4124" s="60">
        <v>23030010</v>
      </c>
      <c r="G4124" s="50" t="s">
        <v>28666</v>
      </c>
      <c r="H4124" s="51"/>
      <c r="I4124" s="47"/>
      <c r="J4124" s="89">
        <v>2048</v>
      </c>
      <c r="K4124" s="98" t="s">
        <v>28666</v>
      </c>
      <c r="L4124" s="89"/>
      <c r="M4124" s="96"/>
      <c r="N4124" s="89"/>
      <c r="O4124" s="96"/>
      <c r="P4124" s="47" t="s">
        <v>27928</v>
      </c>
      <c r="Q4124" s="53"/>
      <c r="R4124" s="54"/>
      <c r="S4124" s="3"/>
      <c r="AH4124"/>
      <c r="AI4124"/>
      <c r="AJ4124"/>
      <c r="AK4124"/>
    </row>
    <row r="4125" spans="1:37" ht="72">
      <c r="A4125" s="55" t="s">
        <v>0</v>
      </c>
      <c r="B4125" s="43">
        <v>4124</v>
      </c>
      <c r="C4125" s="49" t="s">
        <v>8487</v>
      </c>
      <c r="D4125" s="52" t="s">
        <v>8488</v>
      </c>
      <c r="E4125" s="60">
        <v>180</v>
      </c>
      <c r="F4125" s="60">
        <v>1019037</v>
      </c>
      <c r="G4125" s="50"/>
      <c r="H4125" s="51"/>
      <c r="I4125" s="47"/>
      <c r="J4125" s="89"/>
      <c r="K4125" s="98"/>
      <c r="L4125" s="89"/>
      <c r="M4125" s="96"/>
      <c r="N4125" s="89"/>
      <c r="O4125" s="96"/>
      <c r="P4125" s="47" t="s">
        <v>27932</v>
      </c>
      <c r="Q4125" s="53"/>
      <c r="R4125" s="54"/>
      <c r="S4125" s="3"/>
      <c r="AH4125"/>
      <c r="AI4125"/>
      <c r="AJ4125"/>
      <c r="AK4125"/>
    </row>
    <row r="4126" spans="1:37" ht="60">
      <c r="A4126" s="55" t="s">
        <v>0</v>
      </c>
      <c r="B4126" s="43">
        <v>4125</v>
      </c>
      <c r="C4126" s="49" t="s">
        <v>8485</v>
      </c>
      <c r="D4126" s="52" t="s">
        <v>8486</v>
      </c>
      <c r="E4126" s="60">
        <v>16</v>
      </c>
      <c r="F4126" s="60">
        <v>5002011</v>
      </c>
      <c r="G4126" s="50"/>
      <c r="H4126" s="51"/>
      <c r="I4126" s="47"/>
      <c r="J4126" s="95">
        <v>4124</v>
      </c>
      <c r="K4126" s="98" t="s">
        <v>30016</v>
      </c>
      <c r="L4126" s="89"/>
      <c r="M4126" s="96"/>
      <c r="N4126" s="89"/>
      <c r="O4126" s="96"/>
      <c r="P4126" s="47" t="s">
        <v>27930</v>
      </c>
      <c r="Q4126" s="53"/>
      <c r="R4126" s="54"/>
      <c r="S4126" s="3"/>
      <c r="AH4126"/>
      <c r="AI4126"/>
      <c r="AJ4126"/>
      <c r="AK4126"/>
    </row>
    <row r="4127" spans="1:37" ht="60">
      <c r="A4127" s="55" t="s">
        <v>0</v>
      </c>
      <c r="B4127" s="43">
        <v>4126</v>
      </c>
      <c r="C4127" s="49" t="s">
        <v>8483</v>
      </c>
      <c r="D4127" s="52" t="s">
        <v>8484</v>
      </c>
      <c r="E4127" s="60">
        <v>1</v>
      </c>
      <c r="F4127" s="60">
        <v>26043011</v>
      </c>
      <c r="G4127" s="50"/>
      <c r="H4127" s="51"/>
      <c r="I4127" s="47"/>
      <c r="J4127" s="95">
        <v>3996</v>
      </c>
      <c r="K4127" s="98" t="s">
        <v>29994</v>
      </c>
      <c r="L4127" s="89"/>
      <c r="M4127" s="96"/>
      <c r="N4127" s="89"/>
      <c r="O4127" s="96"/>
      <c r="P4127" s="47" t="s">
        <v>27927</v>
      </c>
      <c r="Q4127" s="53"/>
      <c r="R4127" s="54"/>
      <c r="S4127" s="3"/>
      <c r="AH4127"/>
      <c r="AI4127"/>
      <c r="AJ4127"/>
      <c r="AK4127"/>
    </row>
    <row r="4128" spans="1:37" ht="48">
      <c r="A4128" s="55" t="s">
        <v>0</v>
      </c>
      <c r="B4128" s="43">
        <v>4127</v>
      </c>
      <c r="C4128" s="49" t="s">
        <v>8481</v>
      </c>
      <c r="D4128" s="52" t="s">
        <v>8482</v>
      </c>
      <c r="E4128" s="60">
        <v>17</v>
      </c>
      <c r="F4128" s="60">
        <v>2015015</v>
      </c>
      <c r="G4128" s="49" t="s">
        <v>28561</v>
      </c>
      <c r="H4128" s="51"/>
      <c r="I4128" s="47"/>
      <c r="J4128" s="89"/>
      <c r="K4128" s="98"/>
      <c r="L4128" s="89"/>
      <c r="M4128" s="96"/>
      <c r="N4128" s="89"/>
      <c r="O4128" s="96"/>
      <c r="P4128" s="47" t="s">
        <v>27929</v>
      </c>
      <c r="Q4128" s="53"/>
      <c r="R4128" s="54"/>
      <c r="S4128" s="3"/>
      <c r="AH4128"/>
      <c r="AI4128"/>
      <c r="AJ4128"/>
      <c r="AK4128"/>
    </row>
    <row r="4129" spans="1:37" ht="48">
      <c r="A4129" s="55" t="s">
        <v>0</v>
      </c>
      <c r="B4129" s="43">
        <v>4128</v>
      </c>
      <c r="C4129" s="49" t="s">
        <v>8479</v>
      </c>
      <c r="D4129" s="52" t="s">
        <v>8480</v>
      </c>
      <c r="E4129" s="60"/>
      <c r="F4129" s="60"/>
      <c r="G4129" s="49" t="s">
        <v>29185</v>
      </c>
      <c r="H4129" s="51"/>
      <c r="I4129" s="47"/>
      <c r="J4129" s="89"/>
      <c r="K4129" s="98"/>
      <c r="L4129" s="89"/>
      <c r="M4129" s="96"/>
      <c r="N4129" s="89"/>
      <c r="O4129" s="96"/>
      <c r="P4129" s="47" t="s">
        <v>28717</v>
      </c>
      <c r="Q4129" s="53"/>
      <c r="R4129" s="54"/>
      <c r="S4129" s="3"/>
      <c r="AH4129"/>
      <c r="AI4129"/>
      <c r="AJ4129"/>
      <c r="AK4129"/>
    </row>
    <row r="4130" spans="1:37" ht="60">
      <c r="A4130" s="55" t="s">
        <v>0</v>
      </c>
      <c r="B4130" s="43">
        <v>4129</v>
      </c>
      <c r="C4130" s="49" t="s">
        <v>8477</v>
      </c>
      <c r="D4130" s="52" t="s">
        <v>8478</v>
      </c>
      <c r="E4130" s="60">
        <v>2</v>
      </c>
      <c r="F4130" s="60">
        <v>8002001</v>
      </c>
      <c r="G4130" s="50" t="s">
        <v>28062</v>
      </c>
      <c r="H4130" s="51"/>
      <c r="I4130" s="47"/>
      <c r="J4130" s="89">
        <v>3045</v>
      </c>
      <c r="K4130" s="98" t="s">
        <v>28062</v>
      </c>
      <c r="L4130" s="89"/>
      <c r="M4130" s="96"/>
      <c r="N4130" s="89"/>
      <c r="O4130" s="96"/>
      <c r="P4130" s="47" t="s">
        <v>27927</v>
      </c>
      <c r="Q4130" s="53"/>
      <c r="R4130" s="54"/>
      <c r="S4130" s="3"/>
      <c r="AH4130"/>
      <c r="AI4130"/>
      <c r="AJ4130"/>
      <c r="AK4130"/>
    </row>
    <row r="4131" spans="1:37" ht="60">
      <c r="A4131" s="55" t="s">
        <v>0</v>
      </c>
      <c r="B4131" s="43">
        <v>4130</v>
      </c>
      <c r="C4131" s="49" t="s">
        <v>8475</v>
      </c>
      <c r="D4131" s="52" t="s">
        <v>8476</v>
      </c>
      <c r="E4131" s="60">
        <v>1</v>
      </c>
      <c r="F4131" s="60">
        <v>8003002</v>
      </c>
      <c r="G4131" s="50" t="s">
        <v>28062</v>
      </c>
      <c r="H4131" s="51"/>
      <c r="I4131" s="47"/>
      <c r="J4131" s="89">
        <v>3045</v>
      </c>
      <c r="K4131" s="98" t="s">
        <v>28062</v>
      </c>
      <c r="L4131" s="89"/>
      <c r="M4131" s="96"/>
      <c r="N4131" s="89"/>
      <c r="O4131" s="96"/>
      <c r="P4131" s="47" t="s">
        <v>27928</v>
      </c>
      <c r="Q4131" s="53"/>
      <c r="R4131" s="54"/>
      <c r="S4131" s="3"/>
      <c r="AH4131"/>
      <c r="AI4131"/>
      <c r="AJ4131"/>
      <c r="AK4131"/>
    </row>
    <row r="4132" spans="1:37" ht="72">
      <c r="A4132" s="55" t="s">
        <v>0</v>
      </c>
      <c r="B4132" s="43">
        <v>4131</v>
      </c>
      <c r="C4132" s="49" t="s">
        <v>8472</v>
      </c>
      <c r="D4132" s="52" t="s">
        <v>8474</v>
      </c>
      <c r="E4132" s="60">
        <v>39</v>
      </c>
      <c r="F4132" s="60">
        <v>3025035</v>
      </c>
      <c r="G4132" s="50" t="s">
        <v>28300</v>
      </c>
      <c r="H4132" s="51"/>
      <c r="I4132" s="47"/>
      <c r="J4132" s="89"/>
      <c r="K4132" s="98"/>
      <c r="L4132" s="89"/>
      <c r="M4132" s="96"/>
      <c r="N4132" s="89"/>
      <c r="O4132" s="96"/>
      <c r="P4132" s="47" t="s">
        <v>27929</v>
      </c>
      <c r="Q4132" s="53"/>
      <c r="R4132" s="54"/>
      <c r="S4132" s="3"/>
      <c r="AH4132"/>
      <c r="AI4132"/>
      <c r="AJ4132"/>
      <c r="AK4132"/>
    </row>
    <row r="4133" spans="1:37" ht="84">
      <c r="A4133" s="55" t="s">
        <v>0</v>
      </c>
      <c r="B4133" s="43">
        <v>4132</v>
      </c>
      <c r="C4133" s="49" t="s">
        <v>8472</v>
      </c>
      <c r="D4133" s="52" t="s">
        <v>8473</v>
      </c>
      <c r="E4133" s="60">
        <v>6</v>
      </c>
      <c r="F4133" s="60">
        <v>4004010</v>
      </c>
      <c r="G4133" s="50" t="s">
        <v>28300</v>
      </c>
      <c r="H4133" s="51"/>
      <c r="I4133" s="47"/>
      <c r="J4133" s="89">
        <v>4131</v>
      </c>
      <c r="K4133" s="98" t="s">
        <v>28300</v>
      </c>
      <c r="L4133" s="89"/>
      <c r="M4133" s="96"/>
      <c r="N4133" s="89"/>
      <c r="O4133" s="96"/>
      <c r="P4133" s="47" t="s">
        <v>27927</v>
      </c>
      <c r="Q4133" s="53"/>
      <c r="R4133" s="54"/>
      <c r="S4133" s="3"/>
      <c r="AH4133"/>
      <c r="AI4133"/>
      <c r="AJ4133"/>
      <c r="AK4133"/>
    </row>
    <row r="4134" spans="1:37" ht="84">
      <c r="A4134" s="55" t="s">
        <v>0</v>
      </c>
      <c r="B4134" s="43">
        <v>4133</v>
      </c>
      <c r="C4134" s="49" t="s">
        <v>8470</v>
      </c>
      <c r="D4134" s="52" t="s">
        <v>8471</v>
      </c>
      <c r="E4134" s="60">
        <v>12</v>
      </c>
      <c r="F4134" s="60">
        <v>3026013</v>
      </c>
      <c r="G4134" s="50"/>
      <c r="H4134" s="51"/>
      <c r="I4134" s="47"/>
      <c r="J4134" s="95">
        <v>4132</v>
      </c>
      <c r="K4134" s="98" t="s">
        <v>28300</v>
      </c>
      <c r="L4134" s="89"/>
      <c r="M4134" s="96"/>
      <c r="N4134" s="89"/>
      <c r="O4134" s="96"/>
      <c r="P4134" s="47" t="s">
        <v>27928</v>
      </c>
      <c r="Q4134" s="53"/>
      <c r="R4134" s="54"/>
      <c r="S4134" s="3"/>
      <c r="AH4134"/>
      <c r="AI4134"/>
      <c r="AJ4134"/>
      <c r="AK4134"/>
    </row>
    <row r="4135" spans="1:37" ht="48">
      <c r="A4135" s="55" t="s">
        <v>0</v>
      </c>
      <c r="B4135" s="43">
        <v>4134</v>
      </c>
      <c r="C4135" s="49" t="s">
        <v>8468</v>
      </c>
      <c r="D4135" s="52" t="s">
        <v>8469</v>
      </c>
      <c r="E4135" s="60">
        <v>5</v>
      </c>
      <c r="F4135" s="60">
        <v>3025025</v>
      </c>
      <c r="G4135" s="49" t="s">
        <v>28836</v>
      </c>
      <c r="H4135" s="51"/>
      <c r="I4135" s="47"/>
      <c r="J4135" s="89"/>
      <c r="K4135" s="98"/>
      <c r="L4135" s="89"/>
      <c r="M4135" s="96"/>
      <c r="N4135" s="89"/>
      <c r="O4135" s="96"/>
      <c r="P4135" s="47" t="s">
        <v>28717</v>
      </c>
      <c r="Q4135" s="53"/>
      <c r="R4135" s="54"/>
      <c r="S4135" s="3"/>
      <c r="AH4135"/>
      <c r="AI4135"/>
      <c r="AJ4135"/>
      <c r="AK4135"/>
    </row>
    <row r="4136" spans="1:37" ht="72">
      <c r="A4136" s="55" t="s">
        <v>0</v>
      </c>
      <c r="B4136" s="43">
        <v>4135</v>
      </c>
      <c r="C4136" s="49" t="s">
        <v>8466</v>
      </c>
      <c r="D4136" s="52" t="s">
        <v>8467</v>
      </c>
      <c r="E4136" s="60">
        <v>36</v>
      </c>
      <c r="F4136" s="60">
        <v>1017010</v>
      </c>
      <c r="G4136" s="50" t="s">
        <v>28311</v>
      </c>
      <c r="H4136" s="51"/>
      <c r="I4136" s="47"/>
      <c r="J4136" s="89"/>
      <c r="K4136" s="98"/>
      <c r="L4136" s="89"/>
      <c r="M4136" s="96"/>
      <c r="N4136" s="89"/>
      <c r="O4136" s="96"/>
      <c r="P4136" s="47" t="s">
        <v>27929</v>
      </c>
      <c r="Q4136" s="53"/>
      <c r="R4136" s="54"/>
      <c r="S4136" s="3"/>
      <c r="AH4136"/>
      <c r="AI4136"/>
      <c r="AJ4136"/>
      <c r="AK4136"/>
    </row>
    <row r="4137" spans="1:37" ht="84">
      <c r="A4137" s="55" t="s">
        <v>0</v>
      </c>
      <c r="B4137" s="43">
        <v>4136</v>
      </c>
      <c r="C4137" s="49" t="s">
        <v>8464</v>
      </c>
      <c r="D4137" s="52" t="s">
        <v>8465</v>
      </c>
      <c r="E4137" s="60">
        <v>36</v>
      </c>
      <c r="F4137" s="60">
        <v>2018019</v>
      </c>
      <c r="G4137" s="50" t="s">
        <v>28311</v>
      </c>
      <c r="H4137" s="51"/>
      <c r="I4137" s="47"/>
      <c r="J4137" s="89">
        <v>4135</v>
      </c>
      <c r="K4137" s="98" t="s">
        <v>28311</v>
      </c>
      <c r="L4137" s="89"/>
      <c r="M4137" s="96"/>
      <c r="N4137" s="89"/>
      <c r="O4137" s="96"/>
      <c r="P4137" s="47" t="s">
        <v>27927</v>
      </c>
      <c r="Q4137" s="53"/>
      <c r="R4137" s="54"/>
      <c r="S4137" s="3"/>
      <c r="AH4137"/>
      <c r="AI4137"/>
      <c r="AJ4137"/>
      <c r="AK4137"/>
    </row>
    <row r="4138" spans="1:37" ht="72">
      <c r="A4138" s="55" t="s">
        <v>0</v>
      </c>
      <c r="B4138" s="43">
        <v>4137</v>
      </c>
      <c r="C4138" s="49" t="s">
        <v>8462</v>
      </c>
      <c r="D4138" s="52" t="s">
        <v>8463</v>
      </c>
      <c r="E4138" s="60">
        <v>4</v>
      </c>
      <c r="F4138" s="60">
        <v>6015026</v>
      </c>
      <c r="G4138" s="50" t="s">
        <v>28073</v>
      </c>
      <c r="H4138" s="51"/>
      <c r="I4138" s="47"/>
      <c r="J4138" s="89">
        <v>3205</v>
      </c>
      <c r="K4138" s="98" t="s">
        <v>28073</v>
      </c>
      <c r="L4138" s="89"/>
      <c r="M4138" s="96"/>
      <c r="N4138" s="89"/>
      <c r="O4138" s="96"/>
      <c r="P4138" s="47" t="s">
        <v>27932</v>
      </c>
      <c r="Q4138" s="53"/>
      <c r="R4138" s="54"/>
      <c r="S4138" s="3"/>
      <c r="AH4138"/>
      <c r="AI4138"/>
      <c r="AJ4138"/>
      <c r="AK4138"/>
    </row>
    <row r="4139" spans="1:37" ht="96">
      <c r="A4139" s="55" t="s">
        <v>0</v>
      </c>
      <c r="B4139" s="43">
        <v>4138</v>
      </c>
      <c r="C4139" s="49" t="s">
        <v>8460</v>
      </c>
      <c r="D4139" s="52" t="s">
        <v>8461</v>
      </c>
      <c r="E4139" s="60">
        <v>22</v>
      </c>
      <c r="F4139" s="60">
        <v>1011028</v>
      </c>
      <c r="G4139" s="50" t="s">
        <v>28073</v>
      </c>
      <c r="H4139" s="51"/>
      <c r="I4139" s="47"/>
      <c r="J4139" s="89">
        <v>3205</v>
      </c>
      <c r="K4139" s="98" t="s">
        <v>28073</v>
      </c>
      <c r="L4139" s="89"/>
      <c r="M4139" s="96"/>
      <c r="N4139" s="89"/>
      <c r="O4139" s="96"/>
      <c r="P4139" s="47" t="s">
        <v>27928</v>
      </c>
      <c r="Q4139" s="53"/>
      <c r="R4139" s="54"/>
      <c r="S4139" s="3"/>
      <c r="AH4139"/>
      <c r="AI4139"/>
      <c r="AJ4139"/>
      <c r="AK4139"/>
    </row>
    <row r="4140" spans="1:37" ht="60">
      <c r="A4140" s="55" t="s">
        <v>0</v>
      </c>
      <c r="B4140" s="43">
        <v>4139</v>
      </c>
      <c r="C4140" s="49" t="s">
        <v>8458</v>
      </c>
      <c r="D4140" s="52" t="s">
        <v>8459</v>
      </c>
      <c r="E4140" s="60">
        <v>1</v>
      </c>
      <c r="F4140" s="60">
        <v>2004026</v>
      </c>
      <c r="G4140" s="50" t="s">
        <v>28311</v>
      </c>
      <c r="H4140" s="51"/>
      <c r="I4140" s="47"/>
      <c r="J4140" s="89">
        <v>4135</v>
      </c>
      <c r="K4140" s="98" t="s">
        <v>28311</v>
      </c>
      <c r="L4140" s="89"/>
      <c r="M4140" s="96"/>
      <c r="N4140" s="89"/>
      <c r="O4140" s="96"/>
      <c r="P4140" s="47" t="s">
        <v>27928</v>
      </c>
      <c r="Q4140" s="53"/>
      <c r="R4140" s="54"/>
      <c r="S4140" s="3"/>
      <c r="AH4140"/>
      <c r="AI4140"/>
      <c r="AJ4140"/>
      <c r="AK4140"/>
    </row>
    <row r="4141" spans="1:37" ht="72">
      <c r="A4141" s="55" t="s">
        <v>0</v>
      </c>
      <c r="B4141" s="43">
        <v>4140</v>
      </c>
      <c r="C4141" s="49" t="s">
        <v>8456</v>
      </c>
      <c r="D4141" s="52" t="s">
        <v>8457</v>
      </c>
      <c r="E4141" s="60">
        <v>1</v>
      </c>
      <c r="F4141" s="60">
        <v>13002029</v>
      </c>
      <c r="G4141" s="50" t="s">
        <v>28073</v>
      </c>
      <c r="H4141" s="51"/>
      <c r="I4141" s="47"/>
      <c r="J4141" s="89">
        <v>3205</v>
      </c>
      <c r="K4141" s="98" t="s">
        <v>28073</v>
      </c>
      <c r="L4141" s="89"/>
      <c r="M4141" s="96"/>
      <c r="N4141" s="89"/>
      <c r="O4141" s="96"/>
      <c r="P4141" s="47" t="s">
        <v>27931</v>
      </c>
      <c r="Q4141" s="53"/>
      <c r="R4141" s="54"/>
      <c r="S4141" s="3"/>
      <c r="AH4141"/>
      <c r="AI4141"/>
      <c r="AJ4141"/>
      <c r="AK4141"/>
    </row>
    <row r="4142" spans="1:37" ht="60">
      <c r="A4142" s="55" t="s">
        <v>0</v>
      </c>
      <c r="B4142" s="43">
        <v>4141</v>
      </c>
      <c r="C4142" s="49" t="s">
        <v>8454</v>
      </c>
      <c r="D4142" s="52" t="s">
        <v>8455</v>
      </c>
      <c r="E4142" s="60">
        <v>1</v>
      </c>
      <c r="F4142" s="60">
        <v>26041007</v>
      </c>
      <c r="G4142" s="50" t="s">
        <v>28117</v>
      </c>
      <c r="H4142" s="51"/>
      <c r="I4142" s="47"/>
      <c r="J4142" s="89">
        <v>5437</v>
      </c>
      <c r="K4142" s="98" t="s">
        <v>28117</v>
      </c>
      <c r="L4142" s="89"/>
      <c r="M4142" s="96"/>
      <c r="N4142" s="89"/>
      <c r="O4142" s="96"/>
      <c r="P4142" s="47" t="s">
        <v>27927</v>
      </c>
      <c r="Q4142" s="53"/>
      <c r="R4142" s="54"/>
      <c r="S4142" s="3"/>
      <c r="AH4142"/>
      <c r="AI4142"/>
      <c r="AJ4142"/>
      <c r="AK4142"/>
    </row>
    <row r="4143" spans="1:37" ht="60">
      <c r="A4143" s="55" t="s">
        <v>0</v>
      </c>
      <c r="B4143" s="43">
        <v>4142</v>
      </c>
      <c r="C4143" s="49" t="s">
        <v>8452</v>
      </c>
      <c r="D4143" s="52" t="s">
        <v>8453</v>
      </c>
      <c r="E4143" s="60">
        <v>4</v>
      </c>
      <c r="F4143" s="60">
        <v>2028011</v>
      </c>
      <c r="G4143" s="50" t="s">
        <v>28117</v>
      </c>
      <c r="H4143" s="51"/>
      <c r="I4143" s="47"/>
      <c r="J4143" s="89">
        <v>4141</v>
      </c>
      <c r="K4143" s="98" t="s">
        <v>30017</v>
      </c>
      <c r="L4143" s="89"/>
      <c r="M4143" s="96"/>
      <c r="N4143" s="89"/>
      <c r="O4143" s="96"/>
      <c r="P4143" s="47" t="s">
        <v>27929</v>
      </c>
      <c r="Q4143" s="53"/>
      <c r="R4143" s="54"/>
      <c r="S4143" s="3"/>
      <c r="AH4143"/>
      <c r="AI4143"/>
      <c r="AJ4143"/>
      <c r="AK4143"/>
    </row>
    <row r="4144" spans="1:37" ht="60">
      <c r="A4144" s="55" t="s">
        <v>0</v>
      </c>
      <c r="B4144" s="43">
        <v>4143</v>
      </c>
      <c r="C4144" s="49" t="s">
        <v>8450</v>
      </c>
      <c r="D4144" s="52" t="s">
        <v>8451</v>
      </c>
      <c r="E4144" s="60">
        <v>2</v>
      </c>
      <c r="F4144" s="60">
        <v>14008016</v>
      </c>
      <c r="G4144" s="50" t="s">
        <v>28206</v>
      </c>
      <c r="H4144" s="51"/>
      <c r="I4144" s="47"/>
      <c r="J4144" s="89">
        <v>3245</v>
      </c>
      <c r="K4144" s="98" t="s">
        <v>28206</v>
      </c>
      <c r="L4144" s="89"/>
      <c r="M4144" s="96"/>
      <c r="N4144" s="89"/>
      <c r="O4144" s="96"/>
      <c r="P4144" s="47" t="s">
        <v>27927</v>
      </c>
      <c r="Q4144" s="53"/>
      <c r="R4144" s="54"/>
      <c r="S4144" s="3"/>
      <c r="AH4144"/>
      <c r="AI4144"/>
      <c r="AJ4144"/>
      <c r="AK4144"/>
    </row>
    <row r="4145" spans="1:37" ht="60">
      <c r="A4145" s="55" t="s">
        <v>0</v>
      </c>
      <c r="B4145" s="43">
        <v>4144</v>
      </c>
      <c r="C4145" s="49" t="s">
        <v>8448</v>
      </c>
      <c r="D4145" s="52" t="s">
        <v>8449</v>
      </c>
      <c r="E4145" s="60">
        <v>2</v>
      </c>
      <c r="F4145" s="60">
        <v>19082005</v>
      </c>
      <c r="G4145" s="50" t="s">
        <v>28206</v>
      </c>
      <c r="H4145" s="51"/>
      <c r="I4145" s="47"/>
      <c r="J4145" s="89">
        <v>3245</v>
      </c>
      <c r="K4145" s="98" t="s">
        <v>28206</v>
      </c>
      <c r="L4145" s="89"/>
      <c r="M4145" s="96"/>
      <c r="N4145" s="89"/>
      <c r="O4145" s="96"/>
      <c r="P4145" s="47" t="s">
        <v>27927</v>
      </c>
      <c r="Q4145" s="53"/>
      <c r="R4145" s="54"/>
      <c r="S4145" s="3"/>
      <c r="AH4145"/>
      <c r="AI4145"/>
      <c r="AJ4145"/>
      <c r="AK4145"/>
    </row>
    <row r="4146" spans="1:37" ht="84">
      <c r="A4146" s="55" t="s">
        <v>0</v>
      </c>
      <c r="B4146" s="43">
        <v>4145</v>
      </c>
      <c r="C4146" s="49" t="s">
        <v>8446</v>
      </c>
      <c r="D4146" s="52" t="s">
        <v>8447</v>
      </c>
      <c r="E4146" s="60">
        <v>1</v>
      </c>
      <c r="F4146" s="60">
        <v>23030032</v>
      </c>
      <c r="G4146" s="50"/>
      <c r="H4146" s="51"/>
      <c r="I4146" s="47"/>
      <c r="J4146" s="94">
        <v>4143</v>
      </c>
      <c r="K4146" s="98" t="s">
        <v>30018</v>
      </c>
      <c r="L4146" s="89"/>
      <c r="M4146" s="96"/>
      <c r="N4146" s="89"/>
      <c r="O4146" s="96"/>
      <c r="P4146" s="47" t="s">
        <v>27928</v>
      </c>
      <c r="Q4146" s="53"/>
      <c r="R4146" s="54"/>
      <c r="S4146" s="3"/>
      <c r="AH4146"/>
      <c r="AI4146"/>
      <c r="AJ4146"/>
      <c r="AK4146"/>
    </row>
    <row r="4147" spans="1:37" ht="60">
      <c r="A4147" s="55" t="s">
        <v>0</v>
      </c>
      <c r="B4147" s="43">
        <v>4146</v>
      </c>
      <c r="C4147" s="49" t="s">
        <v>8444</v>
      </c>
      <c r="D4147" s="52" t="s">
        <v>8445</v>
      </c>
      <c r="E4147" s="60">
        <v>12</v>
      </c>
      <c r="F4147" s="60">
        <v>5032022</v>
      </c>
      <c r="G4147" s="50"/>
      <c r="H4147" s="51"/>
      <c r="I4147" s="47"/>
      <c r="J4147" s="95">
        <v>4144</v>
      </c>
      <c r="K4147" s="98" t="s">
        <v>30018</v>
      </c>
      <c r="L4147" s="89"/>
      <c r="M4147" s="96"/>
      <c r="N4147" s="89"/>
      <c r="O4147" s="96"/>
      <c r="P4147" s="47" t="s">
        <v>27928</v>
      </c>
      <c r="Q4147" s="53"/>
      <c r="R4147" s="54"/>
      <c r="S4147" s="3"/>
      <c r="AH4147"/>
      <c r="AI4147"/>
      <c r="AJ4147"/>
      <c r="AK4147"/>
    </row>
    <row r="4148" spans="1:37" ht="84">
      <c r="A4148" s="55" t="s">
        <v>0</v>
      </c>
      <c r="B4148" s="43">
        <v>4147</v>
      </c>
      <c r="C4148" s="49" t="s">
        <v>8442</v>
      </c>
      <c r="D4148" s="52" t="s">
        <v>8443</v>
      </c>
      <c r="E4148" s="60">
        <v>11</v>
      </c>
      <c r="F4148" s="60">
        <v>18039005</v>
      </c>
      <c r="G4148" s="50" t="s">
        <v>28205</v>
      </c>
      <c r="H4148" s="51"/>
      <c r="I4148" s="47"/>
      <c r="J4148" s="89">
        <v>3256</v>
      </c>
      <c r="K4148" s="98" t="s">
        <v>28205</v>
      </c>
      <c r="L4148" s="89"/>
      <c r="M4148" s="96"/>
      <c r="N4148" s="89"/>
      <c r="O4148" s="96"/>
      <c r="P4148" s="47" t="s">
        <v>27927</v>
      </c>
      <c r="Q4148" s="53"/>
      <c r="R4148" s="54"/>
      <c r="S4148" s="3"/>
      <c r="AH4148"/>
      <c r="AI4148"/>
      <c r="AJ4148"/>
      <c r="AK4148"/>
    </row>
    <row r="4149" spans="1:37" ht="84">
      <c r="A4149" s="55" t="s">
        <v>0</v>
      </c>
      <c r="B4149" s="43">
        <v>4148</v>
      </c>
      <c r="C4149" s="49" t="s">
        <v>8440</v>
      </c>
      <c r="D4149" s="52" t="s">
        <v>8441</v>
      </c>
      <c r="E4149" s="60">
        <v>50</v>
      </c>
      <c r="F4149" s="60">
        <v>5011002</v>
      </c>
      <c r="G4149" s="50" t="s">
        <v>28205</v>
      </c>
      <c r="H4149" s="51"/>
      <c r="I4149" s="47"/>
      <c r="J4149" s="89">
        <v>3256</v>
      </c>
      <c r="K4149" s="98" t="s">
        <v>28205</v>
      </c>
      <c r="L4149" s="89"/>
      <c r="M4149" s="96"/>
      <c r="N4149" s="89"/>
      <c r="O4149" s="96"/>
      <c r="P4149" s="47" t="s">
        <v>27927</v>
      </c>
      <c r="Q4149" s="53"/>
      <c r="R4149" s="54"/>
      <c r="S4149" s="3"/>
      <c r="AH4149"/>
      <c r="AI4149"/>
      <c r="AJ4149"/>
      <c r="AK4149"/>
    </row>
    <row r="4150" spans="1:37" ht="72">
      <c r="A4150" s="55" t="s">
        <v>0</v>
      </c>
      <c r="B4150" s="43">
        <v>4149</v>
      </c>
      <c r="C4150" s="49" t="s">
        <v>8438</v>
      </c>
      <c r="D4150" s="52" t="s">
        <v>8439</v>
      </c>
      <c r="E4150" s="60">
        <v>3</v>
      </c>
      <c r="F4150" s="60">
        <v>4033030</v>
      </c>
      <c r="G4150" s="50"/>
      <c r="H4150" s="51"/>
      <c r="I4150" s="47"/>
      <c r="J4150" s="95">
        <v>4147</v>
      </c>
      <c r="K4150" s="98" t="s">
        <v>30019</v>
      </c>
      <c r="L4150" s="89"/>
      <c r="M4150" s="96"/>
      <c r="N4150" s="89"/>
      <c r="O4150" s="96"/>
      <c r="P4150" s="47" t="s">
        <v>27931</v>
      </c>
      <c r="Q4150" s="53"/>
      <c r="R4150" s="54"/>
      <c r="S4150" s="3"/>
      <c r="AH4150"/>
      <c r="AI4150"/>
      <c r="AJ4150"/>
      <c r="AK4150"/>
    </row>
    <row r="4151" spans="1:37" ht="144">
      <c r="A4151" s="55" t="s">
        <v>0</v>
      </c>
      <c r="B4151" s="43">
        <v>4150</v>
      </c>
      <c r="C4151" s="49" t="s">
        <v>8436</v>
      </c>
      <c r="D4151" s="52" t="s">
        <v>8437</v>
      </c>
      <c r="E4151" s="60">
        <v>223</v>
      </c>
      <c r="F4151" s="60">
        <v>1001014</v>
      </c>
      <c r="G4151" s="50" t="s">
        <v>28354</v>
      </c>
      <c r="H4151" s="51"/>
      <c r="I4151" s="47"/>
      <c r="J4151" s="89">
        <v>3259</v>
      </c>
      <c r="K4151" s="98" t="s">
        <v>28354</v>
      </c>
      <c r="L4151" s="89"/>
      <c r="M4151" s="96"/>
      <c r="N4151" s="89"/>
      <c r="O4151" s="96"/>
      <c r="P4151" s="47" t="s">
        <v>27927</v>
      </c>
      <c r="Q4151" s="53"/>
      <c r="R4151" s="54"/>
      <c r="S4151" s="3"/>
      <c r="AH4151"/>
      <c r="AI4151"/>
      <c r="AJ4151"/>
      <c r="AK4151"/>
    </row>
    <row r="4152" spans="1:37" ht="84">
      <c r="A4152" s="55" t="s">
        <v>0</v>
      </c>
      <c r="B4152" s="43">
        <v>4151</v>
      </c>
      <c r="C4152" s="49" t="s">
        <v>8434</v>
      </c>
      <c r="D4152" s="52" t="s">
        <v>8435</v>
      </c>
      <c r="E4152" s="60">
        <v>1</v>
      </c>
      <c r="F4152" s="60">
        <v>23014031</v>
      </c>
      <c r="G4152" s="50" t="s">
        <v>28354</v>
      </c>
      <c r="H4152" s="51"/>
      <c r="I4152" s="47"/>
      <c r="J4152" s="89">
        <v>3259</v>
      </c>
      <c r="K4152" s="98" t="s">
        <v>28354</v>
      </c>
      <c r="L4152" s="89"/>
      <c r="M4152" s="96"/>
      <c r="N4152" s="89"/>
      <c r="O4152" s="96"/>
      <c r="P4152" s="47" t="s">
        <v>27927</v>
      </c>
      <c r="Q4152" s="53"/>
      <c r="R4152" s="54"/>
      <c r="S4152" s="3"/>
      <c r="AH4152"/>
      <c r="AI4152"/>
      <c r="AJ4152"/>
      <c r="AK4152"/>
    </row>
    <row r="4153" spans="1:37" ht="60">
      <c r="A4153" s="55" t="s">
        <v>0</v>
      </c>
      <c r="B4153" s="43">
        <v>4152</v>
      </c>
      <c r="C4153" s="49" t="s">
        <v>8432</v>
      </c>
      <c r="D4153" s="52" t="s">
        <v>8433</v>
      </c>
      <c r="E4153" s="60">
        <v>1</v>
      </c>
      <c r="F4153" s="60">
        <v>6020009</v>
      </c>
      <c r="G4153" s="50" t="s">
        <v>28354</v>
      </c>
      <c r="H4153" s="51"/>
      <c r="I4153" s="47"/>
      <c r="J4153" s="89">
        <v>3259</v>
      </c>
      <c r="K4153" s="98" t="s">
        <v>28354</v>
      </c>
      <c r="L4153" s="89"/>
      <c r="M4153" s="96"/>
      <c r="N4153" s="89"/>
      <c r="O4153" s="96"/>
      <c r="P4153" s="47" t="s">
        <v>27928</v>
      </c>
      <c r="Q4153" s="53"/>
      <c r="R4153" s="54"/>
      <c r="S4153" s="3"/>
      <c r="AH4153"/>
      <c r="AI4153"/>
      <c r="AJ4153"/>
      <c r="AK4153"/>
    </row>
    <row r="4154" spans="1:37" ht="84">
      <c r="A4154" s="55" t="s">
        <v>0</v>
      </c>
      <c r="B4154" s="43">
        <v>4153</v>
      </c>
      <c r="C4154" s="49" t="s">
        <v>8430</v>
      </c>
      <c r="D4154" s="52" t="s">
        <v>8431</v>
      </c>
      <c r="E4154" s="60">
        <v>1</v>
      </c>
      <c r="F4154" s="60">
        <v>16012017</v>
      </c>
      <c r="G4154" s="50"/>
      <c r="H4154" s="51"/>
      <c r="I4154" s="47"/>
      <c r="J4154" s="89">
        <v>4151</v>
      </c>
      <c r="K4154" s="98" t="s">
        <v>30020</v>
      </c>
      <c r="L4154" s="89">
        <v>3050</v>
      </c>
      <c r="M4154" s="96" t="s">
        <v>29829</v>
      </c>
      <c r="N4154" s="89"/>
      <c r="O4154" s="96"/>
      <c r="P4154" s="47" t="s">
        <v>27931</v>
      </c>
      <c r="Q4154" s="53"/>
      <c r="R4154" s="54"/>
      <c r="S4154" s="3"/>
      <c r="AH4154"/>
      <c r="AI4154"/>
      <c r="AJ4154"/>
      <c r="AK4154"/>
    </row>
    <row r="4155" spans="1:37" ht="60">
      <c r="A4155" s="55" t="s">
        <v>0</v>
      </c>
      <c r="B4155" s="43">
        <v>4154</v>
      </c>
      <c r="C4155" s="49" t="s">
        <v>8428</v>
      </c>
      <c r="D4155" s="52" t="s">
        <v>8429</v>
      </c>
      <c r="E4155" s="60">
        <v>1</v>
      </c>
      <c r="F4155" s="60">
        <v>20025019</v>
      </c>
      <c r="G4155" s="50" t="s">
        <v>28070</v>
      </c>
      <c r="H4155" s="51"/>
      <c r="I4155" s="47"/>
      <c r="J4155" s="89">
        <v>4571</v>
      </c>
      <c r="K4155" s="98" t="s">
        <v>28791</v>
      </c>
      <c r="L4155" s="89"/>
      <c r="M4155" s="96"/>
      <c r="N4155" s="89"/>
      <c r="O4155" s="96"/>
      <c r="P4155" s="47" t="s">
        <v>27946</v>
      </c>
      <c r="Q4155" s="53"/>
      <c r="R4155" s="54"/>
      <c r="S4155" s="3"/>
      <c r="AH4155"/>
      <c r="AI4155"/>
      <c r="AJ4155"/>
      <c r="AK4155"/>
    </row>
    <row r="4156" spans="1:37" ht="72">
      <c r="A4156" s="55" t="s">
        <v>0</v>
      </c>
      <c r="B4156" s="43">
        <v>4155</v>
      </c>
      <c r="C4156" s="49" t="s">
        <v>8426</v>
      </c>
      <c r="D4156" s="52" t="s">
        <v>8427</v>
      </c>
      <c r="E4156" s="60">
        <v>1</v>
      </c>
      <c r="F4156" s="60">
        <v>23009001</v>
      </c>
      <c r="G4156" s="50" t="s">
        <v>28336</v>
      </c>
      <c r="H4156" s="51"/>
      <c r="I4156" s="47"/>
      <c r="J4156" s="89">
        <v>5774</v>
      </c>
      <c r="K4156" s="98" t="e">
        <v>#N/A</v>
      </c>
      <c r="L4156" s="89"/>
      <c r="M4156" s="96"/>
      <c r="N4156" s="89"/>
      <c r="O4156" s="96"/>
      <c r="P4156" s="47" t="s">
        <v>27927</v>
      </c>
      <c r="Q4156" s="53"/>
      <c r="R4156" s="54"/>
      <c r="S4156" s="3"/>
      <c r="AH4156"/>
      <c r="AI4156"/>
      <c r="AJ4156"/>
      <c r="AK4156"/>
    </row>
    <row r="4157" spans="1:37" ht="60">
      <c r="A4157" s="55" t="s">
        <v>0</v>
      </c>
      <c r="B4157" s="43">
        <v>4156</v>
      </c>
      <c r="C4157" s="49" t="s">
        <v>8424</v>
      </c>
      <c r="D4157" s="52" t="s">
        <v>8425</v>
      </c>
      <c r="E4157" s="60">
        <v>7</v>
      </c>
      <c r="F4157" s="60">
        <v>19005010</v>
      </c>
      <c r="G4157" s="50" t="s">
        <v>28183</v>
      </c>
      <c r="H4157" s="51"/>
      <c r="I4157" s="47"/>
      <c r="J4157" s="89">
        <v>3289</v>
      </c>
      <c r="K4157" s="98" t="s">
        <v>28183</v>
      </c>
      <c r="L4157" s="89"/>
      <c r="M4157" s="96"/>
      <c r="N4157" s="89"/>
      <c r="O4157" s="96"/>
      <c r="P4157" s="47" t="s">
        <v>27928</v>
      </c>
      <c r="Q4157" s="53"/>
      <c r="R4157" s="54"/>
      <c r="S4157" s="3"/>
      <c r="AH4157"/>
      <c r="AI4157"/>
      <c r="AJ4157"/>
      <c r="AK4157"/>
    </row>
    <row r="4158" spans="1:37" ht="60">
      <c r="A4158" s="55" t="s">
        <v>0</v>
      </c>
      <c r="B4158" s="43">
        <v>4157</v>
      </c>
      <c r="C4158" s="49" t="s">
        <v>8422</v>
      </c>
      <c r="D4158" s="52" t="s">
        <v>8423</v>
      </c>
      <c r="E4158" s="60">
        <v>1</v>
      </c>
      <c r="F4158" s="60">
        <v>19066011</v>
      </c>
      <c r="G4158" s="49" t="s">
        <v>29039</v>
      </c>
      <c r="H4158" s="51"/>
      <c r="I4158" s="47"/>
      <c r="J4158" s="89">
        <v>5781</v>
      </c>
      <c r="K4158" s="98" t="s">
        <v>29039</v>
      </c>
      <c r="L4158" s="89"/>
      <c r="M4158" s="96"/>
      <c r="N4158" s="89"/>
      <c r="O4158" s="96"/>
      <c r="P4158" s="47" t="s">
        <v>27928</v>
      </c>
      <c r="Q4158" s="53"/>
      <c r="R4158" s="54"/>
      <c r="S4158" s="3"/>
      <c r="AH4158"/>
      <c r="AI4158"/>
      <c r="AJ4158"/>
      <c r="AK4158"/>
    </row>
    <row r="4159" spans="1:37" ht="72">
      <c r="A4159" s="55" t="s">
        <v>0</v>
      </c>
      <c r="B4159" s="43">
        <v>4158</v>
      </c>
      <c r="C4159" s="49" t="s">
        <v>8420</v>
      </c>
      <c r="D4159" s="52" t="s">
        <v>8421</v>
      </c>
      <c r="E4159" s="60">
        <v>5</v>
      </c>
      <c r="F4159" s="60">
        <v>6013018</v>
      </c>
      <c r="G4159" s="49" t="s">
        <v>28734</v>
      </c>
      <c r="H4159" s="51"/>
      <c r="I4159" s="47"/>
      <c r="J4159" s="89">
        <v>3313</v>
      </c>
      <c r="K4159" s="98" t="s">
        <v>28734</v>
      </c>
      <c r="L4159" s="89"/>
      <c r="M4159" s="96"/>
      <c r="N4159" s="89"/>
      <c r="O4159" s="96"/>
      <c r="P4159" s="47" t="s">
        <v>27932</v>
      </c>
      <c r="Q4159" s="53"/>
      <c r="R4159" s="54"/>
      <c r="S4159" s="3"/>
      <c r="AH4159"/>
      <c r="AI4159"/>
      <c r="AJ4159"/>
      <c r="AK4159"/>
    </row>
    <row r="4160" spans="1:37" ht="72">
      <c r="A4160" s="55" t="s">
        <v>0</v>
      </c>
      <c r="B4160" s="43">
        <v>4159</v>
      </c>
      <c r="C4160" s="49" t="s">
        <v>8418</v>
      </c>
      <c r="D4160" s="52" t="s">
        <v>8419</v>
      </c>
      <c r="E4160" s="60">
        <v>36</v>
      </c>
      <c r="F4160" s="60">
        <v>2004021</v>
      </c>
      <c r="G4160" s="49" t="s">
        <v>28763</v>
      </c>
      <c r="H4160" s="51"/>
      <c r="I4160" s="47"/>
      <c r="J4160" s="89">
        <v>3302</v>
      </c>
      <c r="K4160" s="98" t="s">
        <v>28763</v>
      </c>
      <c r="L4160" s="89"/>
      <c r="M4160" s="96"/>
      <c r="N4160" s="89"/>
      <c r="O4160" s="96"/>
      <c r="P4160" s="47" t="s">
        <v>27927</v>
      </c>
      <c r="Q4160" s="53"/>
      <c r="R4160" s="54"/>
      <c r="S4160" s="3"/>
      <c r="AH4160"/>
      <c r="AI4160"/>
      <c r="AJ4160"/>
      <c r="AK4160"/>
    </row>
    <row r="4161" spans="1:37" ht="48">
      <c r="A4161" s="55" t="s">
        <v>0</v>
      </c>
      <c r="B4161" s="43">
        <v>4160</v>
      </c>
      <c r="C4161" s="49" t="s">
        <v>8416</v>
      </c>
      <c r="D4161" s="52" t="s">
        <v>8417</v>
      </c>
      <c r="E4161" s="60">
        <v>1</v>
      </c>
      <c r="F4161" s="60">
        <v>23016004</v>
      </c>
      <c r="G4161" s="49" t="s">
        <v>29175</v>
      </c>
      <c r="H4161" s="51"/>
      <c r="I4161" s="47"/>
      <c r="J4161" s="89"/>
      <c r="K4161" s="98"/>
      <c r="L4161" s="89"/>
      <c r="M4161" s="96"/>
      <c r="N4161" s="89"/>
      <c r="O4161" s="96"/>
      <c r="P4161" s="47" t="s">
        <v>28717</v>
      </c>
      <c r="Q4161" s="53"/>
      <c r="R4161" s="54"/>
      <c r="S4161" s="3"/>
      <c r="AH4161"/>
      <c r="AI4161"/>
      <c r="AJ4161"/>
      <c r="AK4161"/>
    </row>
    <row r="4162" spans="1:37" ht="108">
      <c r="A4162" s="55" t="s">
        <v>0</v>
      </c>
      <c r="B4162" s="43">
        <v>4161</v>
      </c>
      <c r="C4162" s="49" t="s">
        <v>8414</v>
      </c>
      <c r="D4162" s="52" t="s">
        <v>8415</v>
      </c>
      <c r="E4162" s="60">
        <v>27</v>
      </c>
      <c r="F4162" s="60">
        <v>4030012</v>
      </c>
      <c r="G4162" s="50" t="s">
        <v>28060</v>
      </c>
      <c r="H4162" s="51"/>
      <c r="I4162" s="47"/>
      <c r="J4162" s="89">
        <v>3318</v>
      </c>
      <c r="K4162" s="98" t="s">
        <v>28060</v>
      </c>
      <c r="L4162" s="89"/>
      <c r="M4162" s="96"/>
      <c r="N4162" s="89"/>
      <c r="O4162" s="96"/>
      <c r="P4162" s="47" t="s">
        <v>27927</v>
      </c>
      <c r="Q4162" s="53"/>
      <c r="R4162" s="54"/>
      <c r="S4162" s="3"/>
      <c r="AH4162"/>
      <c r="AI4162"/>
      <c r="AJ4162"/>
      <c r="AK4162"/>
    </row>
    <row r="4163" spans="1:37" ht="60">
      <c r="A4163" s="55" t="s">
        <v>0</v>
      </c>
      <c r="B4163" s="43">
        <v>4162</v>
      </c>
      <c r="C4163" s="49" t="s">
        <v>8412</v>
      </c>
      <c r="D4163" s="52" t="s">
        <v>8413</v>
      </c>
      <c r="E4163" s="60">
        <v>5</v>
      </c>
      <c r="F4163" s="60">
        <v>13002046</v>
      </c>
      <c r="G4163" s="50"/>
      <c r="H4163" s="51"/>
      <c r="I4163" s="47"/>
      <c r="J4163" s="95">
        <v>4161</v>
      </c>
      <c r="K4163" s="98" t="s">
        <v>30021</v>
      </c>
      <c r="L4163" s="89"/>
      <c r="M4163" s="96"/>
      <c r="N4163" s="89"/>
      <c r="O4163" s="96"/>
      <c r="P4163" s="47" t="s">
        <v>27931</v>
      </c>
      <c r="Q4163" s="53"/>
      <c r="R4163" s="54"/>
      <c r="S4163" s="3"/>
      <c r="AH4163"/>
      <c r="AI4163"/>
      <c r="AJ4163"/>
      <c r="AK4163"/>
    </row>
    <row r="4164" spans="1:37" ht="84">
      <c r="A4164" s="55" t="s">
        <v>0</v>
      </c>
      <c r="B4164" s="43">
        <v>4163</v>
      </c>
      <c r="C4164" s="49" t="s">
        <v>8410</v>
      </c>
      <c r="D4164" s="52" t="s">
        <v>8411</v>
      </c>
      <c r="E4164" s="60">
        <v>2</v>
      </c>
      <c r="F4164" s="60">
        <v>12010027</v>
      </c>
      <c r="G4164" s="50"/>
      <c r="H4164" s="51"/>
      <c r="I4164" s="47"/>
      <c r="J4164" s="94">
        <v>4161</v>
      </c>
      <c r="K4164" s="98" t="s">
        <v>30021</v>
      </c>
      <c r="L4164" s="89"/>
      <c r="M4164" s="96"/>
      <c r="N4164" s="89"/>
      <c r="O4164" s="96"/>
      <c r="P4164" s="47" t="s">
        <v>27928</v>
      </c>
      <c r="Q4164" s="53"/>
      <c r="R4164" s="54"/>
      <c r="S4164" s="3"/>
      <c r="AH4164"/>
      <c r="AI4164"/>
      <c r="AJ4164"/>
      <c r="AK4164"/>
    </row>
    <row r="4165" spans="1:37" ht="72">
      <c r="A4165" s="55" t="s">
        <v>0</v>
      </c>
      <c r="B4165" s="43">
        <v>4164</v>
      </c>
      <c r="C4165" s="49" t="s">
        <v>8408</v>
      </c>
      <c r="D4165" s="52" t="s">
        <v>8409</v>
      </c>
      <c r="E4165" s="60">
        <v>3</v>
      </c>
      <c r="F4165" s="60">
        <v>18036016</v>
      </c>
      <c r="G4165" s="50" t="s">
        <v>28242</v>
      </c>
      <c r="H4165" s="51"/>
      <c r="I4165" s="47"/>
      <c r="J4165" s="89">
        <v>3332</v>
      </c>
      <c r="K4165" s="98" t="s">
        <v>28242</v>
      </c>
      <c r="L4165" s="89"/>
      <c r="M4165" s="96"/>
      <c r="N4165" s="89"/>
      <c r="O4165" s="96"/>
      <c r="P4165" s="47" t="s">
        <v>27927</v>
      </c>
      <c r="Q4165" s="53"/>
      <c r="R4165" s="54"/>
      <c r="S4165" s="3"/>
      <c r="AH4165"/>
      <c r="AI4165"/>
      <c r="AJ4165"/>
      <c r="AK4165"/>
    </row>
    <row r="4166" spans="1:37" ht="84">
      <c r="A4166" s="55" t="s">
        <v>0</v>
      </c>
      <c r="B4166" s="43">
        <v>4165</v>
      </c>
      <c r="C4166" s="49" t="s">
        <v>8406</v>
      </c>
      <c r="D4166" s="52" t="s">
        <v>8407</v>
      </c>
      <c r="E4166" s="60">
        <v>3</v>
      </c>
      <c r="F4166" s="60">
        <v>11007023</v>
      </c>
      <c r="G4166" s="50"/>
      <c r="H4166" s="51"/>
      <c r="I4166" s="47"/>
      <c r="J4166" s="95">
        <v>5694</v>
      </c>
      <c r="K4166" s="98" t="s">
        <v>30233</v>
      </c>
      <c r="L4166" s="89"/>
      <c r="M4166" s="96"/>
      <c r="N4166" s="89"/>
      <c r="O4166" s="96"/>
      <c r="P4166" s="47" t="s">
        <v>27927</v>
      </c>
      <c r="Q4166" s="53"/>
      <c r="R4166" s="54"/>
      <c r="S4166" s="3"/>
      <c r="AH4166"/>
      <c r="AI4166"/>
      <c r="AJ4166"/>
      <c r="AK4166"/>
    </row>
    <row r="4167" spans="1:37" ht="72">
      <c r="A4167" s="55" t="s">
        <v>0</v>
      </c>
      <c r="B4167" s="43">
        <v>4166</v>
      </c>
      <c r="C4167" s="49" t="s">
        <v>8404</v>
      </c>
      <c r="D4167" s="52" t="s">
        <v>8405</v>
      </c>
      <c r="E4167" s="60">
        <v>2</v>
      </c>
      <c r="F4167" s="60">
        <v>14004003</v>
      </c>
      <c r="G4167" s="50" t="s">
        <v>28242</v>
      </c>
      <c r="H4167" s="51"/>
      <c r="I4167" s="47"/>
      <c r="J4167" s="89">
        <v>3332</v>
      </c>
      <c r="K4167" s="98" t="s">
        <v>28242</v>
      </c>
      <c r="L4167" s="89"/>
      <c r="M4167" s="96"/>
      <c r="N4167" s="89"/>
      <c r="O4167" s="96"/>
      <c r="P4167" s="47" t="s">
        <v>27928</v>
      </c>
      <c r="Q4167" s="53"/>
      <c r="R4167" s="54"/>
      <c r="S4167" s="3"/>
      <c r="AH4167"/>
      <c r="AI4167"/>
      <c r="AJ4167"/>
      <c r="AK4167"/>
    </row>
    <row r="4168" spans="1:37" ht="48">
      <c r="A4168" s="55" t="s">
        <v>0</v>
      </c>
      <c r="B4168" s="43">
        <v>4167</v>
      </c>
      <c r="C4168" s="49" t="s">
        <v>8402</v>
      </c>
      <c r="D4168" s="52" t="s">
        <v>8403</v>
      </c>
      <c r="E4168" s="60">
        <v>1</v>
      </c>
      <c r="F4168" s="60">
        <v>19073008</v>
      </c>
      <c r="G4168" s="49" t="s">
        <v>29176</v>
      </c>
      <c r="H4168" s="51"/>
      <c r="I4168" s="47"/>
      <c r="J4168" s="89"/>
      <c r="K4168" s="98"/>
      <c r="L4168" s="89"/>
      <c r="M4168" s="96"/>
      <c r="N4168" s="89"/>
      <c r="O4168" s="96"/>
      <c r="P4168" s="47" t="s">
        <v>28717</v>
      </c>
      <c r="Q4168" s="53"/>
      <c r="R4168" s="54"/>
      <c r="S4168" s="3"/>
      <c r="AH4168"/>
      <c r="AI4168"/>
      <c r="AJ4168"/>
      <c r="AK4168"/>
    </row>
    <row r="4169" spans="1:37" ht="72">
      <c r="A4169" s="55" t="s">
        <v>0</v>
      </c>
      <c r="B4169" s="43">
        <v>4168</v>
      </c>
      <c r="C4169" s="49" t="s">
        <v>8400</v>
      </c>
      <c r="D4169" s="52" t="s">
        <v>8401</v>
      </c>
      <c r="E4169" s="60">
        <v>2</v>
      </c>
      <c r="F4169" s="60">
        <v>19102003</v>
      </c>
      <c r="G4169" s="50" t="s">
        <v>28692</v>
      </c>
      <c r="H4169" s="51"/>
      <c r="I4169" s="47"/>
      <c r="J4169" s="89">
        <v>3344</v>
      </c>
      <c r="K4169" s="98" t="s">
        <v>28692</v>
      </c>
      <c r="L4169" s="89"/>
      <c r="M4169" s="96"/>
      <c r="N4169" s="89"/>
      <c r="O4169" s="96"/>
      <c r="P4169" s="47" t="s">
        <v>27927</v>
      </c>
      <c r="Q4169" s="53"/>
      <c r="R4169" s="54"/>
      <c r="S4169" s="3"/>
      <c r="AH4169"/>
      <c r="AI4169"/>
      <c r="AJ4169"/>
      <c r="AK4169"/>
    </row>
    <row r="4170" spans="1:37" ht="60">
      <c r="A4170" s="55" t="s">
        <v>0</v>
      </c>
      <c r="B4170" s="43">
        <v>4169</v>
      </c>
      <c r="C4170" s="49" t="s">
        <v>8398</v>
      </c>
      <c r="D4170" s="52" t="s">
        <v>8399</v>
      </c>
      <c r="E4170" s="60">
        <v>1</v>
      </c>
      <c r="F4170" s="60">
        <v>3006009</v>
      </c>
      <c r="G4170" s="50"/>
      <c r="H4170" s="51"/>
      <c r="I4170" s="47"/>
      <c r="J4170" s="95">
        <v>4168</v>
      </c>
      <c r="K4170" s="98" t="s">
        <v>30022</v>
      </c>
      <c r="L4170" s="89"/>
      <c r="M4170" s="96"/>
      <c r="N4170" s="89"/>
      <c r="O4170" s="96"/>
      <c r="P4170" s="47" t="s">
        <v>27928</v>
      </c>
      <c r="Q4170" s="53"/>
      <c r="R4170" s="54"/>
      <c r="S4170" s="3"/>
      <c r="AH4170"/>
      <c r="AI4170"/>
      <c r="AJ4170"/>
      <c r="AK4170"/>
    </row>
    <row r="4171" spans="1:37" ht="72">
      <c r="A4171" s="55" t="s">
        <v>0</v>
      </c>
      <c r="B4171" s="43">
        <v>4170</v>
      </c>
      <c r="C4171" s="49" t="s">
        <v>8396</v>
      </c>
      <c r="D4171" s="52" t="s">
        <v>8397</v>
      </c>
      <c r="E4171" s="60">
        <v>27</v>
      </c>
      <c r="F4171" s="60">
        <v>2010007</v>
      </c>
      <c r="G4171" s="49" t="s">
        <v>28736</v>
      </c>
      <c r="H4171" s="51"/>
      <c r="I4171" s="47"/>
      <c r="J4171" s="89">
        <v>3369</v>
      </c>
      <c r="K4171" s="98" t="s">
        <v>29882</v>
      </c>
      <c r="L4171" s="89"/>
      <c r="M4171" s="96"/>
      <c r="N4171" s="89"/>
      <c r="O4171" s="96"/>
      <c r="P4171" s="47" t="s">
        <v>27927</v>
      </c>
      <c r="Q4171" s="53"/>
      <c r="R4171" s="54"/>
      <c r="S4171" s="3"/>
      <c r="AH4171"/>
      <c r="AI4171"/>
      <c r="AJ4171"/>
      <c r="AK4171"/>
    </row>
    <row r="4172" spans="1:37" ht="60">
      <c r="A4172" s="55" t="s">
        <v>0</v>
      </c>
      <c r="B4172" s="43">
        <v>4171</v>
      </c>
      <c r="C4172" s="49" t="s">
        <v>8394</v>
      </c>
      <c r="D4172" s="52" t="s">
        <v>8395</v>
      </c>
      <c r="E4172" s="60">
        <v>15</v>
      </c>
      <c r="F4172" s="60">
        <v>3027010</v>
      </c>
      <c r="G4172" s="49" t="s">
        <v>28587</v>
      </c>
      <c r="H4172" s="51"/>
      <c r="I4172" s="47"/>
      <c r="J4172" s="89"/>
      <c r="K4172" s="98"/>
      <c r="L4172" s="89"/>
      <c r="M4172" s="96"/>
      <c r="N4172" s="89"/>
      <c r="O4172" s="96"/>
      <c r="P4172" s="47" t="s">
        <v>28717</v>
      </c>
      <c r="Q4172" s="53"/>
      <c r="R4172" s="54"/>
      <c r="S4172" s="3"/>
      <c r="AH4172"/>
      <c r="AI4172"/>
      <c r="AJ4172"/>
      <c r="AK4172"/>
    </row>
    <row r="4173" spans="1:37" ht="72">
      <c r="A4173" s="55" t="s">
        <v>0</v>
      </c>
      <c r="B4173" s="43">
        <v>4172</v>
      </c>
      <c r="C4173" s="49" t="s">
        <v>8392</v>
      </c>
      <c r="D4173" s="52" t="s">
        <v>8393</v>
      </c>
      <c r="E4173" s="60">
        <v>12</v>
      </c>
      <c r="F4173" s="60">
        <v>1009002</v>
      </c>
      <c r="G4173" s="50"/>
      <c r="H4173" s="51"/>
      <c r="I4173" s="47"/>
      <c r="J4173" s="95">
        <v>3372</v>
      </c>
      <c r="K4173" s="98" t="s">
        <v>18313</v>
      </c>
      <c r="L4173" s="89"/>
      <c r="M4173" s="96"/>
      <c r="N4173" s="89"/>
      <c r="O4173" s="96"/>
      <c r="P4173" s="47" t="s">
        <v>27927</v>
      </c>
      <c r="Q4173" s="53"/>
      <c r="R4173" s="54"/>
      <c r="S4173" s="3"/>
      <c r="AH4173"/>
      <c r="AI4173"/>
      <c r="AJ4173"/>
      <c r="AK4173"/>
    </row>
    <row r="4174" spans="1:37" ht="48">
      <c r="A4174" s="55" t="s">
        <v>0</v>
      </c>
      <c r="B4174" s="43">
        <v>4173</v>
      </c>
      <c r="C4174" s="49" t="s">
        <v>8390</v>
      </c>
      <c r="D4174" s="52" t="s">
        <v>8391</v>
      </c>
      <c r="E4174" s="60">
        <v>3</v>
      </c>
      <c r="F4174" s="60">
        <v>10024022</v>
      </c>
      <c r="G4174" s="50"/>
      <c r="H4174" s="51"/>
      <c r="I4174" s="47"/>
      <c r="J4174" s="94"/>
      <c r="K4174" s="98"/>
      <c r="L4174" s="89"/>
      <c r="M4174" s="96"/>
      <c r="N4174" s="89"/>
      <c r="O4174" s="96"/>
      <c r="P4174" s="47" t="s">
        <v>27927</v>
      </c>
      <c r="Q4174" s="53"/>
      <c r="R4174" s="54"/>
      <c r="S4174" s="3"/>
      <c r="AH4174"/>
      <c r="AI4174"/>
      <c r="AJ4174"/>
      <c r="AK4174"/>
    </row>
    <row r="4175" spans="1:37" ht="72">
      <c r="A4175" s="55" t="s">
        <v>0</v>
      </c>
      <c r="B4175" s="43">
        <v>4174</v>
      </c>
      <c r="C4175" s="49" t="s">
        <v>8388</v>
      </c>
      <c r="D4175" s="52" t="s">
        <v>8389</v>
      </c>
      <c r="E4175" s="60">
        <v>3</v>
      </c>
      <c r="F4175" s="60">
        <v>6007005</v>
      </c>
      <c r="G4175" s="50" t="s">
        <v>28077</v>
      </c>
      <c r="H4175" s="51"/>
      <c r="I4175" s="47"/>
      <c r="J4175" s="89">
        <v>3381</v>
      </c>
      <c r="K4175" s="98" t="s">
        <v>28077</v>
      </c>
      <c r="L4175" s="89"/>
      <c r="M4175" s="96"/>
      <c r="N4175" s="89"/>
      <c r="O4175" s="96"/>
      <c r="P4175" s="47" t="s">
        <v>27927</v>
      </c>
      <c r="Q4175" s="53"/>
      <c r="R4175" s="54"/>
      <c r="S4175" s="3"/>
      <c r="AH4175"/>
      <c r="AI4175"/>
      <c r="AJ4175"/>
      <c r="AK4175"/>
    </row>
    <row r="4176" spans="1:37" ht="96">
      <c r="A4176" s="55" t="s">
        <v>0</v>
      </c>
      <c r="B4176" s="43">
        <v>4175</v>
      </c>
      <c r="C4176" s="49" t="s">
        <v>8386</v>
      </c>
      <c r="D4176" s="52" t="s">
        <v>8387</v>
      </c>
      <c r="E4176" s="60">
        <v>3</v>
      </c>
      <c r="F4176" s="60">
        <v>19084006</v>
      </c>
      <c r="G4176" s="50" t="s">
        <v>28177</v>
      </c>
      <c r="H4176" s="51"/>
      <c r="I4176" s="47"/>
      <c r="J4176" s="89">
        <v>3384</v>
      </c>
      <c r="K4176" s="98" t="s">
        <v>28177</v>
      </c>
      <c r="L4176" s="89"/>
      <c r="M4176" s="96"/>
      <c r="N4176" s="89"/>
      <c r="O4176" s="96"/>
      <c r="P4176" s="47" t="s">
        <v>27927</v>
      </c>
      <c r="Q4176" s="53"/>
      <c r="R4176" s="54"/>
      <c r="S4176" s="3"/>
      <c r="AH4176"/>
      <c r="AI4176"/>
      <c r="AJ4176"/>
      <c r="AK4176"/>
    </row>
    <row r="4177" spans="1:37" ht="72">
      <c r="A4177" s="55" t="s">
        <v>0</v>
      </c>
      <c r="B4177" s="43">
        <v>4176</v>
      </c>
      <c r="C4177" s="49" t="s">
        <v>8384</v>
      </c>
      <c r="D4177" s="52" t="s">
        <v>8385</v>
      </c>
      <c r="E4177" s="60">
        <v>3</v>
      </c>
      <c r="F4177" s="60">
        <v>1012006</v>
      </c>
      <c r="G4177" s="50"/>
      <c r="H4177" s="51"/>
      <c r="I4177" s="47"/>
      <c r="J4177" s="95">
        <v>4175</v>
      </c>
      <c r="K4177" s="98" t="s">
        <v>30023</v>
      </c>
      <c r="L4177" s="89"/>
      <c r="M4177" s="96"/>
      <c r="N4177" s="89"/>
      <c r="O4177" s="96"/>
      <c r="P4177" s="47" t="s">
        <v>27927</v>
      </c>
      <c r="Q4177" s="53"/>
      <c r="R4177" s="54"/>
      <c r="S4177" s="3"/>
      <c r="AH4177"/>
      <c r="AI4177"/>
      <c r="AJ4177"/>
      <c r="AK4177"/>
    </row>
    <row r="4178" spans="1:37" ht="60">
      <c r="A4178" s="55" t="s">
        <v>0</v>
      </c>
      <c r="B4178" s="43">
        <v>4177</v>
      </c>
      <c r="C4178" s="49" t="s">
        <v>8382</v>
      </c>
      <c r="D4178" s="52" t="s">
        <v>8383</v>
      </c>
      <c r="E4178" s="60">
        <v>3</v>
      </c>
      <c r="F4178" s="60">
        <v>7013005</v>
      </c>
      <c r="G4178" s="50" t="s">
        <v>28587</v>
      </c>
      <c r="H4178" s="51"/>
      <c r="I4178" s="47"/>
      <c r="J4178" s="89">
        <v>4171</v>
      </c>
      <c r="K4178" s="98" t="s">
        <v>28587</v>
      </c>
      <c r="L4178" s="89"/>
      <c r="M4178" s="96"/>
      <c r="N4178" s="89"/>
      <c r="O4178" s="96"/>
      <c r="P4178" s="47" t="s">
        <v>27927</v>
      </c>
      <c r="Q4178" s="53"/>
      <c r="R4178" s="54"/>
      <c r="S4178" s="3"/>
      <c r="AH4178"/>
      <c r="AI4178"/>
      <c r="AJ4178"/>
      <c r="AK4178"/>
    </row>
    <row r="4179" spans="1:37" ht="60">
      <c r="A4179" s="55" t="s">
        <v>0</v>
      </c>
      <c r="B4179" s="43">
        <v>4178</v>
      </c>
      <c r="C4179" s="49" t="s">
        <v>8380</v>
      </c>
      <c r="D4179" s="52" t="s">
        <v>8381</v>
      </c>
      <c r="E4179" s="60">
        <v>2</v>
      </c>
      <c r="F4179" s="60">
        <v>23018002</v>
      </c>
      <c r="G4179" s="49" t="s">
        <v>29013</v>
      </c>
      <c r="H4179" s="51"/>
      <c r="I4179" s="47"/>
      <c r="J4179" s="89">
        <v>3399</v>
      </c>
      <c r="K4179" s="98" t="s">
        <v>29013</v>
      </c>
      <c r="L4179" s="89"/>
      <c r="M4179" s="96"/>
      <c r="N4179" s="89"/>
      <c r="O4179" s="96"/>
      <c r="P4179" s="47" t="s">
        <v>27940</v>
      </c>
      <c r="Q4179" s="53"/>
      <c r="R4179" s="54"/>
      <c r="S4179" s="3"/>
      <c r="AH4179"/>
      <c r="AI4179"/>
      <c r="AJ4179"/>
      <c r="AK4179"/>
    </row>
    <row r="4180" spans="1:37" ht="72">
      <c r="A4180" s="55" t="s">
        <v>0</v>
      </c>
      <c r="B4180" s="43">
        <v>4179</v>
      </c>
      <c r="C4180" s="49" t="s">
        <v>8378</v>
      </c>
      <c r="D4180" s="52" t="s">
        <v>8379</v>
      </c>
      <c r="E4180" s="60">
        <v>2</v>
      </c>
      <c r="F4180" s="60">
        <v>1022002</v>
      </c>
      <c r="G4180" s="50" t="s">
        <v>28058</v>
      </c>
      <c r="H4180" s="51"/>
      <c r="I4180" s="47"/>
      <c r="J4180" s="89">
        <v>7200</v>
      </c>
      <c r="K4180" s="98" t="s">
        <v>28058</v>
      </c>
      <c r="L4180" s="89">
        <v>3050</v>
      </c>
      <c r="M4180" s="96" t="s">
        <v>29829</v>
      </c>
      <c r="N4180" s="89"/>
      <c r="O4180" s="96"/>
      <c r="P4180" s="47" t="s">
        <v>27932</v>
      </c>
      <c r="Q4180" s="53"/>
      <c r="R4180" s="54"/>
      <c r="S4180" s="3"/>
      <c r="AH4180"/>
      <c r="AI4180"/>
      <c r="AJ4180"/>
      <c r="AK4180"/>
    </row>
    <row r="4181" spans="1:37" ht="72">
      <c r="A4181" s="55" t="s">
        <v>0</v>
      </c>
      <c r="B4181" s="43">
        <v>4180</v>
      </c>
      <c r="C4181" s="49" t="s">
        <v>8376</v>
      </c>
      <c r="D4181" s="52" t="s">
        <v>8377</v>
      </c>
      <c r="E4181" s="60">
        <v>3</v>
      </c>
      <c r="F4181" s="60">
        <v>18017011</v>
      </c>
      <c r="G4181" s="50" t="s">
        <v>28091</v>
      </c>
      <c r="H4181" s="51"/>
      <c r="I4181" s="47"/>
      <c r="J4181" s="89">
        <v>3423</v>
      </c>
      <c r="K4181" s="98" t="s">
        <v>29892</v>
      </c>
      <c r="L4181" s="89"/>
      <c r="M4181" s="96"/>
      <c r="N4181" s="89"/>
      <c r="O4181" s="96"/>
      <c r="P4181" s="47" t="s">
        <v>27927</v>
      </c>
      <c r="Q4181" s="53"/>
      <c r="R4181" s="54"/>
      <c r="S4181" s="3"/>
      <c r="AH4181"/>
      <c r="AI4181"/>
      <c r="AJ4181"/>
      <c r="AK4181"/>
    </row>
    <row r="4182" spans="1:37" ht="60">
      <c r="A4182" s="55" t="s">
        <v>0</v>
      </c>
      <c r="B4182" s="43">
        <v>4181</v>
      </c>
      <c r="C4182" s="49" t="s">
        <v>8374</v>
      </c>
      <c r="D4182" s="52" t="s">
        <v>8375</v>
      </c>
      <c r="E4182" s="60">
        <v>9</v>
      </c>
      <c r="F4182" s="60">
        <v>2006008</v>
      </c>
      <c r="G4182" s="50"/>
      <c r="H4182" s="51"/>
      <c r="I4182" s="47"/>
      <c r="J4182" s="95">
        <v>4180</v>
      </c>
      <c r="K4182" s="98" t="s">
        <v>30024</v>
      </c>
      <c r="L4182" s="89"/>
      <c r="M4182" s="96"/>
      <c r="N4182" s="89"/>
      <c r="O4182" s="96"/>
      <c r="P4182" s="47" t="s">
        <v>27928</v>
      </c>
      <c r="Q4182" s="53"/>
      <c r="R4182" s="54"/>
      <c r="S4182" s="3"/>
      <c r="AH4182"/>
      <c r="AI4182"/>
      <c r="AJ4182"/>
      <c r="AK4182"/>
    </row>
    <row r="4183" spans="1:37" ht="72">
      <c r="A4183" s="55" t="s">
        <v>0</v>
      </c>
      <c r="B4183" s="43">
        <v>4182</v>
      </c>
      <c r="C4183" s="49" t="s">
        <v>8372</v>
      </c>
      <c r="D4183" s="52" t="s">
        <v>8373</v>
      </c>
      <c r="E4183" s="60">
        <v>1</v>
      </c>
      <c r="F4183" s="60">
        <v>33001014</v>
      </c>
      <c r="G4183" s="50" t="s">
        <v>28091</v>
      </c>
      <c r="H4183" s="51"/>
      <c r="I4183" s="47"/>
      <c r="J4183" s="89">
        <v>3423</v>
      </c>
      <c r="K4183" s="98" t="s">
        <v>29892</v>
      </c>
      <c r="L4183" s="89">
        <v>1661</v>
      </c>
      <c r="M4183" s="96" t="s">
        <v>29611</v>
      </c>
      <c r="N4183" s="89"/>
      <c r="O4183" s="96"/>
      <c r="P4183" s="47" t="s">
        <v>27932</v>
      </c>
      <c r="Q4183" s="53"/>
      <c r="R4183" s="54"/>
      <c r="S4183" s="3"/>
      <c r="AH4183"/>
      <c r="AI4183"/>
      <c r="AJ4183"/>
      <c r="AK4183"/>
    </row>
    <row r="4184" spans="1:37" ht="60">
      <c r="A4184" s="55" t="s">
        <v>0</v>
      </c>
      <c r="B4184" s="43">
        <v>4183</v>
      </c>
      <c r="C4184" s="49" t="s">
        <v>8370</v>
      </c>
      <c r="D4184" s="52" t="s">
        <v>8371</v>
      </c>
      <c r="E4184" s="60">
        <v>2</v>
      </c>
      <c r="F4184" s="60">
        <v>24026018</v>
      </c>
      <c r="G4184" s="50"/>
      <c r="H4184" s="51"/>
      <c r="I4184" s="47"/>
      <c r="J4184" s="95">
        <v>4182</v>
      </c>
      <c r="K4184" s="98" t="s">
        <v>30025</v>
      </c>
      <c r="L4184" s="89"/>
      <c r="M4184" s="96"/>
      <c r="N4184" s="89"/>
      <c r="O4184" s="96"/>
      <c r="P4184" s="47" t="s">
        <v>27930</v>
      </c>
      <c r="Q4184" s="53"/>
      <c r="R4184" s="54"/>
      <c r="S4184" s="3"/>
      <c r="AH4184"/>
      <c r="AI4184"/>
      <c r="AJ4184"/>
      <c r="AK4184"/>
    </row>
    <row r="4185" spans="1:37" ht="48">
      <c r="A4185" s="55" t="s">
        <v>0</v>
      </c>
      <c r="B4185" s="43">
        <v>4184</v>
      </c>
      <c r="C4185" s="49" t="s">
        <v>8367</v>
      </c>
      <c r="D4185" s="52" t="s">
        <v>8369</v>
      </c>
      <c r="E4185" s="60">
        <v>3</v>
      </c>
      <c r="F4185" s="60">
        <v>1027021</v>
      </c>
      <c r="G4185" s="49" t="s">
        <v>28515</v>
      </c>
      <c r="H4185" s="51"/>
      <c r="I4185" s="47"/>
      <c r="J4185" s="89"/>
      <c r="K4185" s="98"/>
      <c r="L4185" s="89"/>
      <c r="M4185" s="96"/>
      <c r="N4185" s="89"/>
      <c r="O4185" s="96"/>
      <c r="P4185" s="47" t="s">
        <v>28717</v>
      </c>
      <c r="Q4185" s="53"/>
      <c r="R4185" s="54"/>
      <c r="S4185" s="3"/>
      <c r="AH4185"/>
      <c r="AI4185"/>
      <c r="AJ4185"/>
      <c r="AK4185"/>
    </row>
    <row r="4186" spans="1:37" ht="60">
      <c r="A4186" s="55" t="s">
        <v>0</v>
      </c>
      <c r="B4186" s="43">
        <v>4185</v>
      </c>
      <c r="C4186" s="49" t="s">
        <v>8367</v>
      </c>
      <c r="D4186" s="52" t="s">
        <v>8368</v>
      </c>
      <c r="E4186" s="60">
        <v>21</v>
      </c>
      <c r="F4186" s="60">
        <v>2013022</v>
      </c>
      <c r="G4186" s="50" t="s">
        <v>28515</v>
      </c>
      <c r="H4186" s="51"/>
      <c r="I4186" s="47"/>
      <c r="J4186" s="89">
        <v>4184</v>
      </c>
      <c r="K4186" s="98" t="s">
        <v>28515</v>
      </c>
      <c r="L4186" s="89"/>
      <c r="M4186" s="96"/>
      <c r="N4186" s="89"/>
      <c r="O4186" s="96"/>
      <c r="P4186" s="47" t="s">
        <v>27929</v>
      </c>
      <c r="Q4186" s="53"/>
      <c r="R4186" s="54"/>
      <c r="S4186" s="3"/>
      <c r="AH4186"/>
      <c r="AI4186"/>
      <c r="AJ4186"/>
      <c r="AK4186"/>
    </row>
    <row r="4187" spans="1:37" ht="120">
      <c r="A4187" s="55" t="s">
        <v>0</v>
      </c>
      <c r="B4187" s="43">
        <v>4186</v>
      </c>
      <c r="C4187" s="49" t="s">
        <v>8365</v>
      </c>
      <c r="D4187" s="52" t="s">
        <v>8366</v>
      </c>
      <c r="E4187" s="60">
        <v>44</v>
      </c>
      <c r="F4187" s="60">
        <v>1010030</v>
      </c>
      <c r="G4187" s="50" t="s">
        <v>28059</v>
      </c>
      <c r="H4187" s="51"/>
      <c r="I4187" s="47"/>
      <c r="J4187" s="89">
        <v>3427</v>
      </c>
      <c r="K4187" s="98" t="s">
        <v>28059</v>
      </c>
      <c r="L4187" s="89"/>
      <c r="M4187" s="96"/>
      <c r="N4187" s="89"/>
      <c r="O4187" s="96"/>
      <c r="P4187" s="47" t="s">
        <v>27927</v>
      </c>
      <c r="Q4187" s="53"/>
      <c r="R4187" s="54"/>
      <c r="S4187" s="3"/>
      <c r="AH4187"/>
      <c r="AI4187"/>
      <c r="AJ4187"/>
      <c r="AK4187"/>
    </row>
    <row r="4188" spans="1:37" ht="72">
      <c r="A4188" s="55" t="s">
        <v>0</v>
      </c>
      <c r="B4188" s="43">
        <v>4187</v>
      </c>
      <c r="C4188" s="49" t="s">
        <v>8363</v>
      </c>
      <c r="D4188" s="52" t="s">
        <v>8364</v>
      </c>
      <c r="E4188" s="60">
        <v>8</v>
      </c>
      <c r="F4188" s="60">
        <v>2006019</v>
      </c>
      <c r="G4188" s="49" t="s">
        <v>28515</v>
      </c>
      <c r="H4188" s="51"/>
      <c r="I4188" s="47"/>
      <c r="J4188" s="89">
        <v>4184</v>
      </c>
      <c r="K4188" s="98" t="s">
        <v>28515</v>
      </c>
      <c r="L4188" s="89"/>
      <c r="M4188" s="96"/>
      <c r="N4188" s="89"/>
      <c r="O4188" s="96"/>
      <c r="P4188" s="47" t="s">
        <v>27931</v>
      </c>
      <c r="Q4188" s="53"/>
      <c r="R4188" s="54"/>
      <c r="S4188" s="3"/>
      <c r="AH4188"/>
      <c r="AI4188"/>
      <c r="AJ4188"/>
      <c r="AK4188"/>
    </row>
    <row r="4189" spans="1:37" ht="72">
      <c r="A4189" s="55" t="s">
        <v>0</v>
      </c>
      <c r="B4189" s="43">
        <v>4188</v>
      </c>
      <c r="C4189" s="49" t="s">
        <v>8361</v>
      </c>
      <c r="D4189" s="52" t="s">
        <v>8362</v>
      </c>
      <c r="E4189" s="60">
        <v>2</v>
      </c>
      <c r="F4189" s="60">
        <v>4003033</v>
      </c>
      <c r="G4189" s="50"/>
      <c r="H4189" s="51"/>
      <c r="I4189" s="47"/>
      <c r="J4189" s="95">
        <v>4187</v>
      </c>
      <c r="K4189" s="98" t="s">
        <v>30026</v>
      </c>
      <c r="L4189" s="89"/>
      <c r="M4189" s="96"/>
      <c r="N4189" s="89"/>
      <c r="O4189" s="96"/>
      <c r="P4189" s="47" t="s">
        <v>27930</v>
      </c>
      <c r="Q4189" s="53"/>
      <c r="R4189" s="54"/>
      <c r="S4189" s="3"/>
      <c r="AH4189"/>
      <c r="AI4189"/>
      <c r="AJ4189"/>
      <c r="AK4189"/>
    </row>
    <row r="4190" spans="1:37" ht="72">
      <c r="A4190" s="55" t="s">
        <v>0</v>
      </c>
      <c r="B4190" s="43">
        <v>4189</v>
      </c>
      <c r="C4190" s="49" t="s">
        <v>8359</v>
      </c>
      <c r="D4190" s="52" t="s">
        <v>8360</v>
      </c>
      <c r="E4190" s="60">
        <v>1</v>
      </c>
      <c r="F4190" s="60">
        <v>18038031</v>
      </c>
      <c r="G4190" s="50"/>
      <c r="H4190" s="51"/>
      <c r="I4190" s="47"/>
      <c r="J4190" s="95">
        <v>4900</v>
      </c>
      <c r="K4190" s="98" t="s">
        <v>28042</v>
      </c>
      <c r="L4190" s="89"/>
      <c r="M4190" s="96"/>
      <c r="N4190" s="89"/>
      <c r="O4190" s="96"/>
      <c r="P4190" s="47" t="s">
        <v>27928</v>
      </c>
      <c r="Q4190" s="53"/>
      <c r="R4190" s="54"/>
      <c r="S4190" s="3"/>
      <c r="AH4190"/>
      <c r="AI4190"/>
      <c r="AJ4190"/>
      <c r="AK4190"/>
    </row>
    <row r="4191" spans="1:37" ht="60">
      <c r="A4191" s="55" t="s">
        <v>0</v>
      </c>
      <c r="B4191" s="43">
        <v>4190</v>
      </c>
      <c r="C4191" s="49" t="s">
        <v>8357</v>
      </c>
      <c r="D4191" s="52" t="s">
        <v>8358</v>
      </c>
      <c r="E4191" s="60">
        <v>1</v>
      </c>
      <c r="F4191" s="60">
        <v>19068020</v>
      </c>
      <c r="G4191" s="50" t="s">
        <v>28101</v>
      </c>
      <c r="H4191" s="51"/>
      <c r="I4191" s="47"/>
      <c r="J4191" s="89">
        <v>3467</v>
      </c>
      <c r="K4191" s="98" t="s">
        <v>28101</v>
      </c>
      <c r="L4191" s="89"/>
      <c r="M4191" s="96"/>
      <c r="N4191" s="89"/>
      <c r="O4191" s="96"/>
      <c r="P4191" s="47" t="s">
        <v>27928</v>
      </c>
      <c r="Q4191" s="53"/>
      <c r="R4191" s="54"/>
      <c r="S4191" s="3"/>
      <c r="AH4191"/>
      <c r="AI4191"/>
      <c r="AJ4191"/>
      <c r="AK4191"/>
    </row>
    <row r="4192" spans="1:37" ht="72">
      <c r="A4192" s="55" t="s">
        <v>0</v>
      </c>
      <c r="B4192" s="43">
        <v>4191</v>
      </c>
      <c r="C4192" s="49" t="s">
        <v>8355</v>
      </c>
      <c r="D4192" s="52" t="s">
        <v>8356</v>
      </c>
      <c r="E4192" s="60">
        <v>841</v>
      </c>
      <c r="F4192" s="60">
        <v>1002017</v>
      </c>
      <c r="G4192" s="50" t="s">
        <v>28064</v>
      </c>
      <c r="H4192" s="51"/>
      <c r="I4192" s="47"/>
      <c r="J4192" s="89"/>
      <c r="K4192" s="98"/>
      <c r="L4192" s="89"/>
      <c r="M4192" s="96"/>
      <c r="N4192" s="89"/>
      <c r="O4192" s="96"/>
      <c r="P4192" s="47" t="s">
        <v>27929</v>
      </c>
      <c r="Q4192" s="53"/>
      <c r="R4192" s="54"/>
      <c r="S4192" s="3"/>
      <c r="AH4192"/>
      <c r="AI4192"/>
      <c r="AJ4192"/>
      <c r="AK4192"/>
    </row>
    <row r="4193" spans="1:37" ht="72">
      <c r="A4193" s="55" t="s">
        <v>0</v>
      </c>
      <c r="B4193" s="43">
        <v>4192</v>
      </c>
      <c r="C4193" s="49" t="s">
        <v>8353</v>
      </c>
      <c r="D4193" s="52" t="s">
        <v>8354</v>
      </c>
      <c r="E4193" s="60">
        <v>3</v>
      </c>
      <c r="F4193" s="60">
        <v>19009001</v>
      </c>
      <c r="G4193" s="50" t="s">
        <v>28064</v>
      </c>
      <c r="H4193" s="51"/>
      <c r="I4193" s="47"/>
      <c r="J4193" s="89">
        <v>4191</v>
      </c>
      <c r="K4193" s="98" t="s">
        <v>28064</v>
      </c>
      <c r="L4193" s="89">
        <v>1121</v>
      </c>
      <c r="M4193" s="96" t="s">
        <v>29529</v>
      </c>
      <c r="N4193" s="89"/>
      <c r="O4193" s="96"/>
      <c r="P4193" s="47" t="s">
        <v>27927</v>
      </c>
      <c r="Q4193" s="53"/>
      <c r="R4193" s="54"/>
      <c r="S4193" s="3"/>
      <c r="AH4193"/>
      <c r="AI4193"/>
      <c r="AJ4193"/>
      <c r="AK4193"/>
    </row>
    <row r="4194" spans="1:37" ht="60">
      <c r="A4194" s="55" t="s">
        <v>14360</v>
      </c>
      <c r="B4194" s="43">
        <v>4193</v>
      </c>
      <c r="C4194" s="49" t="s">
        <v>8351</v>
      </c>
      <c r="D4194" s="52" t="s">
        <v>8352</v>
      </c>
      <c r="E4194" s="60">
        <v>1</v>
      </c>
      <c r="F4194" s="60">
        <v>15007026</v>
      </c>
      <c r="G4194" s="50"/>
      <c r="H4194" s="51"/>
      <c r="I4194" s="47"/>
      <c r="J4194" s="95">
        <v>4194</v>
      </c>
      <c r="K4194" s="98" t="s">
        <v>28064</v>
      </c>
      <c r="L4194" s="89"/>
      <c r="M4194" s="96"/>
      <c r="N4194" s="89"/>
      <c r="O4194" s="96"/>
      <c r="P4194" s="47" t="s">
        <v>27927</v>
      </c>
      <c r="Q4194" s="53"/>
      <c r="R4194" s="54"/>
      <c r="S4194" s="3"/>
      <c r="AH4194"/>
      <c r="AI4194"/>
      <c r="AJ4194"/>
      <c r="AK4194"/>
    </row>
    <row r="4195" spans="1:37" ht="84">
      <c r="A4195" s="55" t="s">
        <v>0</v>
      </c>
      <c r="B4195" s="43">
        <v>4194</v>
      </c>
      <c r="C4195" s="49" t="s">
        <v>8349</v>
      </c>
      <c r="D4195" s="52" t="s">
        <v>8350</v>
      </c>
      <c r="E4195" s="60">
        <v>156</v>
      </c>
      <c r="F4195" s="60">
        <v>1021016</v>
      </c>
      <c r="G4195" s="50" t="s">
        <v>28064</v>
      </c>
      <c r="H4195" s="51"/>
      <c r="I4195" s="47"/>
      <c r="J4195" s="89">
        <v>4191</v>
      </c>
      <c r="K4195" s="98" t="s">
        <v>28064</v>
      </c>
      <c r="L4195" s="89"/>
      <c r="M4195" s="96"/>
      <c r="N4195" s="89"/>
      <c r="O4195" s="96"/>
      <c r="P4195" s="47" t="s">
        <v>27927</v>
      </c>
      <c r="Q4195" s="53"/>
      <c r="R4195" s="54"/>
      <c r="S4195" s="3"/>
      <c r="AH4195"/>
      <c r="AI4195"/>
      <c r="AJ4195"/>
      <c r="AK4195"/>
    </row>
    <row r="4196" spans="1:37" ht="72">
      <c r="A4196" s="55" t="s">
        <v>0</v>
      </c>
      <c r="B4196" s="43">
        <v>4195</v>
      </c>
      <c r="C4196" s="49" t="s">
        <v>8347</v>
      </c>
      <c r="D4196" s="52" t="s">
        <v>8348</v>
      </c>
      <c r="E4196" s="60">
        <v>3</v>
      </c>
      <c r="F4196" s="60">
        <v>20014023</v>
      </c>
      <c r="G4196" s="50" t="s">
        <v>27984</v>
      </c>
      <c r="H4196" s="51"/>
      <c r="I4196" s="47"/>
      <c r="J4196" s="89">
        <v>3498</v>
      </c>
      <c r="K4196" s="98" t="s">
        <v>27984</v>
      </c>
      <c r="L4196" s="89"/>
      <c r="M4196" s="96"/>
      <c r="N4196" s="89"/>
      <c r="O4196" s="96"/>
      <c r="P4196" s="47" t="s">
        <v>27927</v>
      </c>
      <c r="Q4196" s="53"/>
      <c r="R4196" s="54"/>
      <c r="S4196" s="3"/>
      <c r="AH4196"/>
      <c r="AI4196"/>
      <c r="AJ4196"/>
      <c r="AK4196"/>
    </row>
    <row r="4197" spans="1:37" ht="60">
      <c r="A4197" s="55" t="s">
        <v>0</v>
      </c>
      <c r="B4197" s="43">
        <v>4196</v>
      </c>
      <c r="C4197" s="49" t="s">
        <v>8345</v>
      </c>
      <c r="D4197" s="52" t="s">
        <v>8346</v>
      </c>
      <c r="E4197" s="60">
        <v>403</v>
      </c>
      <c r="F4197" s="60">
        <v>1008020</v>
      </c>
      <c r="G4197" s="50" t="s">
        <v>28132</v>
      </c>
      <c r="H4197" s="51"/>
      <c r="I4197" s="47"/>
      <c r="J4197" s="89">
        <v>2076</v>
      </c>
      <c r="K4197" s="98" t="s">
        <v>28132</v>
      </c>
      <c r="L4197" s="89"/>
      <c r="M4197" s="96"/>
      <c r="N4197" s="89"/>
      <c r="O4197" s="96"/>
      <c r="P4197" s="47" t="s">
        <v>27927</v>
      </c>
      <c r="Q4197" s="53"/>
      <c r="R4197" s="54"/>
      <c r="S4197" s="3"/>
      <c r="AH4197"/>
      <c r="AI4197"/>
      <c r="AJ4197"/>
      <c r="AK4197"/>
    </row>
    <row r="4198" spans="1:37" ht="72">
      <c r="A4198" s="55" t="s">
        <v>0</v>
      </c>
      <c r="B4198" s="43">
        <v>4197</v>
      </c>
      <c r="C4198" s="49" t="s">
        <v>8343</v>
      </c>
      <c r="D4198" s="52" t="s">
        <v>8344</v>
      </c>
      <c r="E4198" s="60">
        <v>1</v>
      </c>
      <c r="F4198" s="60">
        <v>22007002</v>
      </c>
      <c r="G4198" s="50"/>
      <c r="H4198" s="51"/>
      <c r="I4198" s="47"/>
      <c r="J4198" s="94"/>
      <c r="K4198" s="98"/>
      <c r="L4198" s="89"/>
      <c r="M4198" s="96"/>
      <c r="N4198" s="89"/>
      <c r="O4198" s="96"/>
      <c r="P4198" s="47" t="s">
        <v>27927</v>
      </c>
      <c r="Q4198" s="53"/>
      <c r="R4198" s="54"/>
      <c r="S4198" s="3"/>
      <c r="AH4198"/>
      <c r="AI4198"/>
      <c r="AJ4198"/>
      <c r="AK4198"/>
    </row>
    <row r="4199" spans="1:37" ht="48">
      <c r="A4199" s="55" t="s">
        <v>0</v>
      </c>
      <c r="B4199" s="43">
        <v>4198</v>
      </c>
      <c r="C4199" s="49" t="s">
        <v>8341</v>
      </c>
      <c r="D4199" s="52" t="s">
        <v>8342</v>
      </c>
      <c r="E4199" s="60">
        <v>1</v>
      </c>
      <c r="F4199" s="60">
        <v>5032024</v>
      </c>
      <c r="G4199" s="50"/>
      <c r="H4199" s="51"/>
      <c r="I4199" s="47"/>
      <c r="J4199" s="94"/>
      <c r="K4199" s="98"/>
      <c r="L4199" s="89"/>
      <c r="M4199" s="96"/>
      <c r="N4199" s="89"/>
      <c r="O4199" s="96"/>
      <c r="P4199" s="47" t="s">
        <v>27930</v>
      </c>
      <c r="Q4199" s="53"/>
      <c r="R4199" s="54"/>
      <c r="S4199" s="3"/>
      <c r="AH4199"/>
      <c r="AI4199"/>
      <c r="AJ4199"/>
      <c r="AK4199"/>
    </row>
    <row r="4200" spans="1:37" ht="60">
      <c r="A4200" s="55" t="s">
        <v>0</v>
      </c>
      <c r="B4200" s="43">
        <v>4199</v>
      </c>
      <c r="C4200" s="49" t="s">
        <v>8339</v>
      </c>
      <c r="D4200" s="52" t="s">
        <v>8340</v>
      </c>
      <c r="E4200" s="60">
        <v>3</v>
      </c>
      <c r="F4200" s="60">
        <v>1036013</v>
      </c>
      <c r="G4200" s="50"/>
      <c r="H4200" s="51"/>
      <c r="I4200" s="47"/>
      <c r="J4200" s="94"/>
      <c r="K4200" s="98"/>
      <c r="L4200" s="89"/>
      <c r="M4200" s="96"/>
      <c r="N4200" s="89"/>
      <c r="O4200" s="96"/>
      <c r="P4200" s="47" t="s">
        <v>27931</v>
      </c>
      <c r="Q4200" s="53"/>
      <c r="R4200" s="54"/>
      <c r="S4200" s="3"/>
      <c r="AH4200"/>
      <c r="AI4200"/>
      <c r="AJ4200"/>
      <c r="AK4200"/>
    </row>
    <row r="4201" spans="1:37" ht="48">
      <c r="A4201" s="55" t="s">
        <v>0</v>
      </c>
      <c r="B4201" s="43">
        <v>4200</v>
      </c>
      <c r="C4201" s="49" t="s">
        <v>8337</v>
      </c>
      <c r="D4201" s="52" t="s">
        <v>8338</v>
      </c>
      <c r="E4201" s="60">
        <v>1</v>
      </c>
      <c r="F4201" s="60">
        <v>19144013</v>
      </c>
      <c r="G4201" s="50"/>
      <c r="H4201" s="51"/>
      <c r="I4201" s="47"/>
      <c r="J4201" s="94"/>
      <c r="K4201" s="98"/>
      <c r="L4201" s="89"/>
      <c r="M4201" s="96"/>
      <c r="N4201" s="89"/>
      <c r="O4201" s="96"/>
      <c r="P4201" s="47" t="s">
        <v>27927</v>
      </c>
      <c r="Q4201" s="53"/>
      <c r="R4201" s="54"/>
      <c r="S4201" s="3"/>
      <c r="AH4201"/>
      <c r="AI4201"/>
      <c r="AJ4201"/>
      <c r="AK4201"/>
    </row>
    <row r="4202" spans="1:37" ht="60">
      <c r="A4202" s="55" t="s">
        <v>0</v>
      </c>
      <c r="B4202" s="43">
        <v>4201</v>
      </c>
      <c r="C4202" s="49" t="s">
        <v>8335</v>
      </c>
      <c r="D4202" s="52" t="s">
        <v>8336</v>
      </c>
      <c r="E4202" s="60">
        <v>19</v>
      </c>
      <c r="F4202" s="60">
        <v>2012007</v>
      </c>
      <c r="G4202" s="50"/>
      <c r="H4202" s="51"/>
      <c r="I4202" s="47"/>
      <c r="J4202" s="95">
        <v>2123</v>
      </c>
      <c r="K4202" s="98" t="s">
        <v>29686</v>
      </c>
      <c r="L4202" s="89"/>
      <c r="M4202" s="96"/>
      <c r="N4202" s="89"/>
      <c r="O4202" s="96"/>
      <c r="P4202" s="47" t="s">
        <v>27928</v>
      </c>
      <c r="Q4202" s="53"/>
      <c r="R4202" s="54"/>
      <c r="S4202" s="3"/>
      <c r="AH4202"/>
      <c r="AI4202"/>
      <c r="AJ4202"/>
      <c r="AK4202"/>
    </row>
    <row r="4203" spans="1:37" ht="60">
      <c r="A4203" s="55" t="s">
        <v>0</v>
      </c>
      <c r="B4203" s="43">
        <v>4202</v>
      </c>
      <c r="C4203" s="49" t="s">
        <v>8332</v>
      </c>
      <c r="D4203" s="52" t="s">
        <v>8334</v>
      </c>
      <c r="E4203" s="60">
        <v>2</v>
      </c>
      <c r="F4203" s="60">
        <v>1045023</v>
      </c>
      <c r="G4203" s="49" t="s">
        <v>29115</v>
      </c>
      <c r="H4203" s="51"/>
      <c r="I4203" s="47"/>
      <c r="J4203" s="89">
        <v>2109</v>
      </c>
      <c r="K4203" s="98" t="s">
        <v>29115</v>
      </c>
      <c r="L4203" s="89"/>
      <c r="M4203" s="96"/>
      <c r="N4203" s="89"/>
      <c r="O4203" s="96"/>
      <c r="P4203" s="47" t="s">
        <v>27927</v>
      </c>
      <c r="Q4203" s="53"/>
      <c r="R4203" s="54"/>
      <c r="S4203" s="3"/>
      <c r="AH4203"/>
      <c r="AI4203"/>
      <c r="AJ4203"/>
      <c r="AK4203"/>
    </row>
    <row r="4204" spans="1:37" ht="48">
      <c r="A4204" s="55" t="s">
        <v>14360</v>
      </c>
      <c r="B4204" s="43">
        <v>4203</v>
      </c>
      <c r="C4204" s="49" t="s">
        <v>8332</v>
      </c>
      <c r="D4204" s="52" t="s">
        <v>8333</v>
      </c>
      <c r="E4204" s="60">
        <v>2</v>
      </c>
      <c r="F4204" s="60">
        <v>27004012</v>
      </c>
      <c r="G4204" s="50"/>
      <c r="H4204" s="51"/>
      <c r="I4204" s="47"/>
      <c r="J4204" s="95">
        <v>4202</v>
      </c>
      <c r="K4204" s="98" t="s">
        <v>30027</v>
      </c>
      <c r="L4204" s="89"/>
      <c r="M4204" s="96"/>
      <c r="N4204" s="89"/>
      <c r="O4204" s="96"/>
      <c r="P4204" s="47" t="s">
        <v>27927</v>
      </c>
      <c r="Q4204" s="53"/>
      <c r="R4204" s="54"/>
      <c r="S4204" s="3"/>
      <c r="AH4204"/>
      <c r="AI4204"/>
      <c r="AJ4204"/>
      <c r="AK4204"/>
    </row>
    <row r="4205" spans="1:37" ht="60">
      <c r="A4205" s="55" t="s">
        <v>0</v>
      </c>
      <c r="B4205" s="43">
        <v>4204</v>
      </c>
      <c r="C4205" s="49" t="s">
        <v>8330</v>
      </c>
      <c r="D4205" s="52" t="s">
        <v>8331</v>
      </c>
      <c r="E4205" s="60">
        <v>1</v>
      </c>
      <c r="F4205" s="60">
        <v>31001007</v>
      </c>
      <c r="G4205" s="50" t="s">
        <v>28185</v>
      </c>
      <c r="H4205" s="51"/>
      <c r="I4205" s="47"/>
      <c r="J4205" s="89">
        <v>2114</v>
      </c>
      <c r="K4205" s="98" t="s">
        <v>28185</v>
      </c>
      <c r="L4205" s="89"/>
      <c r="M4205" s="96"/>
      <c r="N4205" s="89"/>
      <c r="O4205" s="96"/>
      <c r="P4205" s="47" t="s">
        <v>27927</v>
      </c>
      <c r="Q4205" s="53"/>
      <c r="R4205" s="54"/>
      <c r="S4205" s="3"/>
      <c r="AH4205"/>
      <c r="AI4205"/>
      <c r="AJ4205"/>
      <c r="AK4205"/>
    </row>
    <row r="4206" spans="1:37" ht="72">
      <c r="A4206" s="55" t="s">
        <v>0</v>
      </c>
      <c r="B4206" s="43">
        <v>4205</v>
      </c>
      <c r="C4206" s="49" t="s">
        <v>8328</v>
      </c>
      <c r="D4206" s="52" t="s">
        <v>8329</v>
      </c>
      <c r="E4206" s="60">
        <v>3</v>
      </c>
      <c r="F4206" s="60">
        <v>24030013</v>
      </c>
      <c r="G4206" s="49" t="s">
        <v>28185</v>
      </c>
      <c r="H4206" s="51"/>
      <c r="I4206" s="47"/>
      <c r="J4206" s="89">
        <v>2115</v>
      </c>
      <c r="K4206" s="98" t="s">
        <v>28185</v>
      </c>
      <c r="L4206" s="89"/>
      <c r="M4206" s="96"/>
      <c r="N4206" s="89"/>
      <c r="O4206" s="96"/>
      <c r="P4206" s="47" t="s">
        <v>27927</v>
      </c>
      <c r="Q4206" s="53"/>
      <c r="R4206" s="54"/>
      <c r="S4206" s="3"/>
      <c r="AH4206"/>
      <c r="AI4206"/>
      <c r="AJ4206"/>
      <c r="AK4206"/>
    </row>
    <row r="4207" spans="1:37" ht="60">
      <c r="A4207" s="55" t="s">
        <v>0</v>
      </c>
      <c r="B4207" s="43">
        <v>4206</v>
      </c>
      <c r="C4207" s="49" t="s">
        <v>8326</v>
      </c>
      <c r="D4207" s="52" t="s">
        <v>8327</v>
      </c>
      <c r="E4207" s="60">
        <v>3</v>
      </c>
      <c r="F4207" s="60">
        <v>18012021</v>
      </c>
      <c r="G4207" s="49" t="s">
        <v>29001</v>
      </c>
      <c r="H4207" s="51"/>
      <c r="I4207" s="47"/>
      <c r="J4207" s="89">
        <v>2118</v>
      </c>
      <c r="K4207" s="98" t="s">
        <v>29001</v>
      </c>
      <c r="L4207" s="89"/>
      <c r="M4207" s="96"/>
      <c r="N4207" s="89"/>
      <c r="O4207" s="96"/>
      <c r="P4207" s="47" t="s">
        <v>27927</v>
      </c>
      <c r="Q4207" s="53"/>
      <c r="R4207" s="54"/>
      <c r="S4207" s="3"/>
      <c r="AH4207"/>
      <c r="AI4207"/>
      <c r="AJ4207"/>
      <c r="AK4207"/>
    </row>
    <row r="4208" spans="1:37" ht="48">
      <c r="A4208" s="55" t="s">
        <v>0</v>
      </c>
      <c r="B4208" s="43">
        <v>4207</v>
      </c>
      <c r="C4208" s="49" t="s">
        <v>8324</v>
      </c>
      <c r="D4208" s="52" t="s">
        <v>8325</v>
      </c>
      <c r="E4208" s="60">
        <v>7</v>
      </c>
      <c r="F4208" s="60">
        <v>2027003</v>
      </c>
      <c r="G4208" s="50"/>
      <c r="H4208" s="51"/>
      <c r="I4208" s="47"/>
      <c r="J4208" s="94"/>
      <c r="K4208" s="98"/>
      <c r="L4208" s="89"/>
      <c r="M4208" s="96"/>
      <c r="N4208" s="89"/>
      <c r="O4208" s="96"/>
      <c r="P4208" s="47" t="s">
        <v>27927</v>
      </c>
      <c r="Q4208" s="53"/>
      <c r="R4208" s="54"/>
      <c r="S4208" s="3"/>
      <c r="AH4208"/>
      <c r="AI4208"/>
      <c r="AJ4208"/>
      <c r="AK4208"/>
    </row>
    <row r="4209" spans="1:37" ht="72">
      <c r="A4209" s="55" t="s">
        <v>0</v>
      </c>
      <c r="B4209" s="43">
        <v>4208</v>
      </c>
      <c r="C4209" s="49" t="s">
        <v>8322</v>
      </c>
      <c r="D4209" s="52" t="s">
        <v>8323</v>
      </c>
      <c r="E4209" s="60">
        <v>1</v>
      </c>
      <c r="F4209" s="60">
        <v>12023005</v>
      </c>
      <c r="G4209" s="50" t="s">
        <v>28576</v>
      </c>
      <c r="H4209" s="51"/>
      <c r="I4209" s="47"/>
      <c r="J4209" s="89">
        <v>5140</v>
      </c>
      <c r="K4209" s="98" t="s">
        <v>28576</v>
      </c>
      <c r="L4209" s="89"/>
      <c r="M4209" s="96"/>
      <c r="N4209" s="89"/>
      <c r="O4209" s="96"/>
      <c r="P4209" s="47" t="s">
        <v>27928</v>
      </c>
      <c r="Q4209" s="53"/>
      <c r="R4209" s="54"/>
      <c r="S4209" s="3"/>
      <c r="AH4209"/>
      <c r="AI4209"/>
      <c r="AJ4209"/>
      <c r="AK4209"/>
    </row>
    <row r="4210" spans="1:37" ht="72">
      <c r="A4210" s="55" t="s">
        <v>0</v>
      </c>
      <c r="B4210" s="43">
        <v>4209</v>
      </c>
      <c r="C4210" s="49" t="s">
        <v>8320</v>
      </c>
      <c r="D4210" s="52" t="s">
        <v>8321</v>
      </c>
      <c r="E4210" s="60">
        <v>19</v>
      </c>
      <c r="F4210" s="60">
        <v>18021027</v>
      </c>
      <c r="G4210" s="50" t="s">
        <v>28617</v>
      </c>
      <c r="H4210" s="51"/>
      <c r="I4210" s="47"/>
      <c r="J4210" s="89">
        <v>2161</v>
      </c>
      <c r="K4210" s="98" t="s">
        <v>28617</v>
      </c>
      <c r="L4210" s="89"/>
      <c r="M4210" s="96"/>
      <c r="N4210" s="89"/>
      <c r="O4210" s="96"/>
      <c r="P4210" s="47" t="s">
        <v>27928</v>
      </c>
      <c r="Q4210" s="53"/>
      <c r="R4210" s="54"/>
      <c r="S4210" s="3"/>
      <c r="AH4210"/>
      <c r="AI4210"/>
      <c r="AJ4210"/>
      <c r="AK4210"/>
    </row>
    <row r="4211" spans="1:37" ht="72">
      <c r="A4211" s="55" t="s">
        <v>0</v>
      </c>
      <c r="B4211" s="43">
        <v>4210</v>
      </c>
      <c r="C4211" s="49" t="s">
        <v>8318</v>
      </c>
      <c r="D4211" s="52" t="s">
        <v>8319</v>
      </c>
      <c r="E4211" s="60">
        <v>57</v>
      </c>
      <c r="F4211" s="60">
        <v>19003001</v>
      </c>
      <c r="G4211" s="50" t="s">
        <v>28220</v>
      </c>
      <c r="H4211" s="51"/>
      <c r="I4211" s="47"/>
      <c r="J4211" s="89">
        <v>2167</v>
      </c>
      <c r="K4211" s="98" t="s">
        <v>28220</v>
      </c>
      <c r="L4211" s="89"/>
      <c r="M4211" s="96"/>
      <c r="N4211" s="89"/>
      <c r="O4211" s="96"/>
      <c r="P4211" s="47" t="s">
        <v>27927</v>
      </c>
      <c r="Q4211" s="53"/>
      <c r="R4211" s="54"/>
      <c r="S4211" s="3"/>
      <c r="AH4211"/>
      <c r="AI4211"/>
      <c r="AJ4211"/>
      <c r="AK4211"/>
    </row>
    <row r="4212" spans="1:37" ht="60">
      <c r="A4212" s="55" t="s">
        <v>0</v>
      </c>
      <c r="B4212" s="43">
        <v>4211</v>
      </c>
      <c r="C4212" s="49" t="s">
        <v>8316</v>
      </c>
      <c r="D4212" s="52" t="s">
        <v>8317</v>
      </c>
      <c r="E4212" s="60">
        <v>4</v>
      </c>
      <c r="F4212" s="60">
        <v>23002004</v>
      </c>
      <c r="G4212" s="50"/>
      <c r="H4212" s="51"/>
      <c r="I4212" s="47"/>
      <c r="J4212" s="95">
        <v>2168</v>
      </c>
      <c r="K4212" s="98" t="s">
        <v>28220</v>
      </c>
      <c r="L4212" s="89"/>
      <c r="M4212" s="96"/>
      <c r="N4212" s="89"/>
      <c r="O4212" s="96"/>
      <c r="P4212" s="47" t="s">
        <v>27928</v>
      </c>
      <c r="Q4212" s="53"/>
      <c r="R4212" s="54"/>
      <c r="S4212" s="3"/>
      <c r="AH4212"/>
      <c r="AI4212"/>
      <c r="AJ4212"/>
      <c r="AK4212"/>
    </row>
    <row r="4213" spans="1:37" ht="60">
      <c r="A4213" s="55" t="s">
        <v>0</v>
      </c>
      <c r="B4213" s="43">
        <v>4212</v>
      </c>
      <c r="C4213" s="49" t="s">
        <v>8314</v>
      </c>
      <c r="D4213" s="52" t="s">
        <v>8315</v>
      </c>
      <c r="E4213" s="60">
        <v>5</v>
      </c>
      <c r="F4213" s="60">
        <v>11007050</v>
      </c>
      <c r="G4213" s="50"/>
      <c r="H4213" s="51"/>
      <c r="I4213" s="47"/>
      <c r="J4213" s="95">
        <v>2168</v>
      </c>
      <c r="K4213" s="98" t="s">
        <v>28220</v>
      </c>
      <c r="L4213" s="89"/>
      <c r="M4213" s="96"/>
      <c r="N4213" s="89"/>
      <c r="O4213" s="96"/>
      <c r="P4213" s="47" t="s">
        <v>27928</v>
      </c>
      <c r="Q4213" s="53"/>
      <c r="R4213" s="54"/>
      <c r="S4213" s="3"/>
      <c r="AH4213"/>
      <c r="AI4213"/>
      <c r="AJ4213"/>
      <c r="AK4213"/>
    </row>
    <row r="4214" spans="1:37" ht="72">
      <c r="A4214" s="55" t="s">
        <v>0</v>
      </c>
      <c r="B4214" s="43">
        <v>4213</v>
      </c>
      <c r="C4214" s="49" t="s">
        <v>8312</v>
      </c>
      <c r="D4214" s="52" t="s">
        <v>8313</v>
      </c>
      <c r="E4214" s="60">
        <v>4</v>
      </c>
      <c r="F4214" s="60">
        <v>23010025</v>
      </c>
      <c r="G4214" s="50"/>
      <c r="H4214" s="51"/>
      <c r="I4214" s="47"/>
      <c r="J4214" s="95">
        <v>2191</v>
      </c>
      <c r="K4214" s="98" t="s">
        <v>29699</v>
      </c>
      <c r="L4214" s="89"/>
      <c r="M4214" s="96"/>
      <c r="N4214" s="89"/>
      <c r="O4214" s="96"/>
      <c r="P4214" s="47" t="s">
        <v>27927</v>
      </c>
      <c r="Q4214" s="53"/>
      <c r="R4214" s="54"/>
      <c r="S4214" s="3"/>
      <c r="AH4214"/>
      <c r="AI4214"/>
      <c r="AJ4214"/>
      <c r="AK4214"/>
    </row>
    <row r="4215" spans="1:37" ht="60">
      <c r="A4215" s="55" t="s">
        <v>0</v>
      </c>
      <c r="B4215" s="43">
        <v>4214</v>
      </c>
      <c r="C4215" s="49" t="s">
        <v>8310</v>
      </c>
      <c r="D4215" s="52" t="s">
        <v>8311</v>
      </c>
      <c r="E4215" s="60">
        <v>2</v>
      </c>
      <c r="F4215" s="60">
        <v>23030024</v>
      </c>
      <c r="G4215" s="50"/>
      <c r="H4215" s="51"/>
      <c r="I4215" s="47"/>
      <c r="J4215" s="95">
        <v>2219</v>
      </c>
      <c r="K4215" s="98" t="s">
        <v>29702</v>
      </c>
      <c r="L4215" s="89"/>
      <c r="M4215" s="96"/>
      <c r="N4215" s="89"/>
      <c r="O4215" s="96"/>
      <c r="P4215" s="47" t="s">
        <v>27927</v>
      </c>
      <c r="Q4215" s="53"/>
      <c r="R4215" s="54"/>
      <c r="S4215" s="3"/>
      <c r="AH4215"/>
      <c r="AI4215"/>
      <c r="AJ4215"/>
      <c r="AK4215"/>
    </row>
    <row r="4216" spans="1:37" ht="72">
      <c r="A4216" s="55" t="s">
        <v>0</v>
      </c>
      <c r="B4216" s="43">
        <v>4215</v>
      </c>
      <c r="C4216" s="49" t="s">
        <v>8308</v>
      </c>
      <c r="D4216" s="52" t="s">
        <v>8309</v>
      </c>
      <c r="E4216" s="60">
        <v>1</v>
      </c>
      <c r="F4216" s="60">
        <v>18037009</v>
      </c>
      <c r="G4216" s="50"/>
      <c r="H4216" s="51"/>
      <c r="I4216" s="47"/>
      <c r="J4216" s="95">
        <v>2219</v>
      </c>
      <c r="K4216" s="98" t="s">
        <v>29702</v>
      </c>
      <c r="L4216" s="89"/>
      <c r="M4216" s="96"/>
      <c r="N4216" s="89"/>
      <c r="O4216" s="96"/>
      <c r="P4216" s="47" t="s">
        <v>27940</v>
      </c>
      <c r="Q4216" s="53"/>
      <c r="R4216" s="54"/>
      <c r="S4216" s="3"/>
      <c r="AH4216"/>
      <c r="AI4216"/>
      <c r="AJ4216"/>
      <c r="AK4216"/>
    </row>
    <row r="4217" spans="1:37" ht="72">
      <c r="A4217" s="55" t="s">
        <v>0</v>
      </c>
      <c r="B4217" s="43">
        <v>4216</v>
      </c>
      <c r="C4217" s="49" t="s">
        <v>8306</v>
      </c>
      <c r="D4217" s="52" t="s">
        <v>8307</v>
      </c>
      <c r="E4217" s="60">
        <v>1</v>
      </c>
      <c r="F4217" s="60">
        <v>18038032</v>
      </c>
      <c r="G4217" s="50" t="s">
        <v>28676</v>
      </c>
      <c r="H4217" s="51"/>
      <c r="I4217" s="47"/>
      <c r="J4217" s="89">
        <v>5144</v>
      </c>
      <c r="K4217" s="98" t="s">
        <v>28676</v>
      </c>
      <c r="L4217" s="89"/>
      <c r="M4217" s="96"/>
      <c r="N4217" s="89"/>
      <c r="O4217" s="96"/>
      <c r="P4217" s="47" t="s">
        <v>27928</v>
      </c>
      <c r="Q4217" s="53"/>
      <c r="R4217" s="54"/>
      <c r="S4217" s="3"/>
      <c r="AH4217"/>
      <c r="AI4217"/>
      <c r="AJ4217"/>
      <c r="AK4217"/>
    </row>
    <row r="4218" spans="1:37" ht="60">
      <c r="A4218" s="55" t="s">
        <v>0</v>
      </c>
      <c r="B4218" s="43">
        <v>4217</v>
      </c>
      <c r="C4218" s="49" t="s">
        <v>8304</v>
      </c>
      <c r="D4218" s="52" t="s">
        <v>8305</v>
      </c>
      <c r="E4218" s="60">
        <v>74</v>
      </c>
      <c r="F4218" s="60">
        <v>2027013</v>
      </c>
      <c r="G4218" s="50" t="s">
        <v>28548</v>
      </c>
      <c r="H4218" s="51"/>
      <c r="I4218" s="47"/>
      <c r="J4218" s="89">
        <v>2224</v>
      </c>
      <c r="K4218" s="98" t="s">
        <v>28548</v>
      </c>
      <c r="L4218" s="89"/>
      <c r="M4218" s="96"/>
      <c r="N4218" s="89"/>
      <c r="O4218" s="96"/>
      <c r="P4218" s="47" t="s">
        <v>27927</v>
      </c>
      <c r="Q4218" s="53"/>
      <c r="R4218" s="54"/>
      <c r="S4218" s="3"/>
      <c r="AH4218"/>
      <c r="AI4218"/>
      <c r="AJ4218"/>
      <c r="AK4218"/>
    </row>
    <row r="4219" spans="1:37" ht="60">
      <c r="A4219" s="55" t="s">
        <v>0</v>
      </c>
      <c r="B4219" s="43">
        <v>4218</v>
      </c>
      <c r="C4219" s="49" t="s">
        <v>8302</v>
      </c>
      <c r="D4219" s="52" t="s">
        <v>8303</v>
      </c>
      <c r="E4219" s="60">
        <v>1</v>
      </c>
      <c r="F4219" s="60">
        <v>23019007</v>
      </c>
      <c r="G4219" s="50" t="s">
        <v>28255</v>
      </c>
      <c r="H4219" s="51"/>
      <c r="I4219" s="47"/>
      <c r="J4219" s="89">
        <v>2232</v>
      </c>
      <c r="K4219" s="98" t="s">
        <v>28255</v>
      </c>
      <c r="L4219" s="89"/>
      <c r="M4219" s="96"/>
      <c r="N4219" s="89"/>
      <c r="O4219" s="96"/>
      <c r="P4219" s="47" t="s">
        <v>27927</v>
      </c>
      <c r="Q4219" s="53"/>
      <c r="R4219" s="54"/>
      <c r="S4219" s="3"/>
      <c r="AH4219"/>
      <c r="AI4219"/>
      <c r="AJ4219"/>
      <c r="AK4219"/>
    </row>
    <row r="4220" spans="1:37" ht="60">
      <c r="A4220" s="55" t="s">
        <v>0</v>
      </c>
      <c r="B4220" s="43">
        <v>4219</v>
      </c>
      <c r="C4220" s="49" t="s">
        <v>8300</v>
      </c>
      <c r="D4220" s="52" t="s">
        <v>8301</v>
      </c>
      <c r="E4220" s="60">
        <v>32</v>
      </c>
      <c r="F4220" s="60">
        <v>2027003</v>
      </c>
      <c r="G4220" s="50" t="s">
        <v>28320</v>
      </c>
      <c r="H4220" s="51"/>
      <c r="I4220" s="47"/>
      <c r="J4220" s="89">
        <v>2236</v>
      </c>
      <c r="K4220" s="98" t="s">
        <v>28320</v>
      </c>
      <c r="L4220" s="89"/>
      <c r="M4220" s="96"/>
      <c r="N4220" s="89"/>
      <c r="O4220" s="96"/>
      <c r="P4220" s="47" t="s">
        <v>27927</v>
      </c>
      <c r="Q4220" s="53"/>
      <c r="R4220" s="54"/>
      <c r="S4220" s="3"/>
      <c r="AH4220"/>
      <c r="AI4220"/>
      <c r="AJ4220"/>
      <c r="AK4220"/>
    </row>
    <row r="4221" spans="1:37" ht="72">
      <c r="A4221" s="55" t="s">
        <v>0</v>
      </c>
      <c r="B4221" s="43">
        <v>4220</v>
      </c>
      <c r="C4221" s="49" t="s">
        <v>8298</v>
      </c>
      <c r="D4221" s="52" t="s">
        <v>8299</v>
      </c>
      <c r="E4221" s="60">
        <v>2</v>
      </c>
      <c r="F4221" s="60">
        <v>19066015</v>
      </c>
      <c r="G4221" s="50" t="s">
        <v>28312</v>
      </c>
      <c r="H4221" s="51"/>
      <c r="I4221" s="47"/>
      <c r="J4221" s="89">
        <v>4229</v>
      </c>
      <c r="K4221" s="98" t="s">
        <v>28312</v>
      </c>
      <c r="L4221" s="89"/>
      <c r="M4221" s="96"/>
      <c r="N4221" s="89"/>
      <c r="O4221" s="96"/>
      <c r="P4221" s="47" t="s">
        <v>27927</v>
      </c>
      <c r="Q4221" s="53"/>
      <c r="R4221" s="54"/>
      <c r="S4221" s="3"/>
      <c r="AH4221"/>
      <c r="AI4221"/>
      <c r="AJ4221"/>
      <c r="AK4221"/>
    </row>
    <row r="4222" spans="1:37" ht="60">
      <c r="A4222" s="55" t="s">
        <v>0</v>
      </c>
      <c r="B4222" s="43">
        <v>4221</v>
      </c>
      <c r="C4222" s="49" t="s">
        <v>8296</v>
      </c>
      <c r="D4222" s="52" t="s">
        <v>8297</v>
      </c>
      <c r="E4222" s="60">
        <v>1</v>
      </c>
      <c r="F4222" s="60">
        <v>18021024</v>
      </c>
      <c r="G4222" s="50"/>
      <c r="H4222" s="51"/>
      <c r="I4222" s="47"/>
      <c r="J4222" s="95">
        <v>4220</v>
      </c>
      <c r="K4222" s="98" t="s">
        <v>30028</v>
      </c>
      <c r="L4222" s="89"/>
      <c r="M4222" s="96"/>
      <c r="N4222" s="89"/>
      <c r="O4222" s="96"/>
      <c r="P4222" s="47" t="s">
        <v>27927</v>
      </c>
      <c r="Q4222" s="53"/>
      <c r="R4222" s="54"/>
      <c r="S4222" s="3"/>
      <c r="AH4222"/>
      <c r="AI4222"/>
      <c r="AJ4222"/>
      <c r="AK4222"/>
    </row>
    <row r="4223" spans="1:37" ht="48">
      <c r="A4223" s="55" t="s">
        <v>0</v>
      </c>
      <c r="B4223" s="43">
        <v>4222</v>
      </c>
      <c r="C4223" s="49" t="s">
        <v>8294</v>
      </c>
      <c r="D4223" s="52" t="s">
        <v>8295</v>
      </c>
      <c r="E4223" s="60">
        <v>3</v>
      </c>
      <c r="F4223" s="60">
        <v>19098008</v>
      </c>
      <c r="G4223" s="49" t="s">
        <v>28934</v>
      </c>
      <c r="H4223" s="51"/>
      <c r="I4223" s="47"/>
      <c r="J4223" s="89"/>
      <c r="K4223" s="98"/>
      <c r="L4223" s="89"/>
      <c r="M4223" s="96"/>
      <c r="N4223" s="89"/>
      <c r="O4223" s="96"/>
      <c r="P4223" s="47" t="s">
        <v>28717</v>
      </c>
      <c r="Q4223" s="53"/>
      <c r="R4223" s="54"/>
      <c r="S4223" s="3"/>
      <c r="AH4223"/>
      <c r="AI4223"/>
      <c r="AJ4223"/>
      <c r="AK4223"/>
    </row>
    <row r="4224" spans="1:37" ht="84">
      <c r="A4224" s="55" t="s">
        <v>14360</v>
      </c>
      <c r="B4224" s="43">
        <v>4223</v>
      </c>
      <c r="C4224" s="49" t="s">
        <v>8292</v>
      </c>
      <c r="D4224" s="52" t="s">
        <v>8293</v>
      </c>
      <c r="E4224" s="60">
        <v>4</v>
      </c>
      <c r="F4224" s="60">
        <v>15006011</v>
      </c>
      <c r="G4224" s="49" t="s">
        <v>28934</v>
      </c>
      <c r="H4224" s="51"/>
      <c r="I4224" s="47"/>
      <c r="J4224" s="89">
        <v>4222</v>
      </c>
      <c r="K4224" s="98" t="s">
        <v>28934</v>
      </c>
      <c r="L4224" s="89"/>
      <c r="M4224" s="96"/>
      <c r="N4224" s="89"/>
      <c r="O4224" s="96"/>
      <c r="P4224" s="47" t="s">
        <v>27929</v>
      </c>
      <c r="Q4224" s="53"/>
      <c r="R4224" s="54"/>
      <c r="S4224" s="3"/>
      <c r="AH4224"/>
      <c r="AI4224"/>
      <c r="AJ4224"/>
      <c r="AK4224"/>
    </row>
    <row r="4225" spans="1:37" ht="60">
      <c r="A4225" s="55" t="s">
        <v>0</v>
      </c>
      <c r="B4225" s="43">
        <v>4224</v>
      </c>
      <c r="C4225" s="49" t="s">
        <v>8290</v>
      </c>
      <c r="D4225" s="52" t="s">
        <v>8291</v>
      </c>
      <c r="E4225" s="60">
        <v>2</v>
      </c>
      <c r="F4225" s="60">
        <v>9023023</v>
      </c>
      <c r="G4225" s="50" t="s">
        <v>28329</v>
      </c>
      <c r="H4225" s="51"/>
      <c r="I4225" s="47"/>
      <c r="J4225" s="89">
        <v>2244</v>
      </c>
      <c r="K4225" s="98" t="s">
        <v>28329</v>
      </c>
      <c r="L4225" s="89"/>
      <c r="M4225" s="96"/>
      <c r="N4225" s="89"/>
      <c r="O4225" s="96"/>
      <c r="P4225" s="47" t="s">
        <v>27927</v>
      </c>
      <c r="Q4225" s="53"/>
      <c r="R4225" s="54"/>
      <c r="S4225" s="3"/>
      <c r="AH4225"/>
      <c r="AI4225"/>
      <c r="AJ4225"/>
      <c r="AK4225"/>
    </row>
    <row r="4226" spans="1:37" ht="60">
      <c r="A4226" s="55" t="s">
        <v>0</v>
      </c>
      <c r="B4226" s="43">
        <v>4225</v>
      </c>
      <c r="C4226" s="49" t="s">
        <v>8288</v>
      </c>
      <c r="D4226" s="52" t="s">
        <v>8289</v>
      </c>
      <c r="E4226" s="60">
        <v>8</v>
      </c>
      <c r="F4226" s="60">
        <v>2026004</v>
      </c>
      <c r="G4226" s="50" t="s">
        <v>28352</v>
      </c>
      <c r="H4226" s="51"/>
      <c r="I4226" s="47"/>
      <c r="J4226" s="89">
        <v>2266</v>
      </c>
      <c r="K4226" s="98" t="s">
        <v>28352</v>
      </c>
      <c r="L4226" s="89"/>
      <c r="M4226" s="96"/>
      <c r="N4226" s="89"/>
      <c r="O4226" s="96"/>
      <c r="P4226" s="47" t="s">
        <v>27928</v>
      </c>
      <c r="Q4226" s="53"/>
      <c r="R4226" s="54"/>
      <c r="S4226" s="3"/>
      <c r="AH4226"/>
      <c r="AI4226"/>
      <c r="AJ4226"/>
      <c r="AK4226"/>
    </row>
    <row r="4227" spans="1:37" ht="60">
      <c r="A4227" s="55" t="s">
        <v>0</v>
      </c>
      <c r="B4227" s="43">
        <v>4226</v>
      </c>
      <c r="C4227" s="49" t="s">
        <v>8286</v>
      </c>
      <c r="D4227" s="52" t="s">
        <v>8287</v>
      </c>
      <c r="E4227" s="60">
        <v>2</v>
      </c>
      <c r="F4227" s="60">
        <v>13022003</v>
      </c>
      <c r="G4227" s="50" t="s">
        <v>28352</v>
      </c>
      <c r="H4227" s="51"/>
      <c r="I4227" s="47"/>
      <c r="J4227" s="89">
        <v>2266</v>
      </c>
      <c r="K4227" s="98" t="s">
        <v>28352</v>
      </c>
      <c r="L4227" s="89"/>
      <c r="M4227" s="96"/>
      <c r="N4227" s="89"/>
      <c r="O4227" s="96"/>
      <c r="P4227" s="47" t="s">
        <v>27928</v>
      </c>
      <c r="Q4227" s="53"/>
      <c r="R4227" s="54"/>
      <c r="S4227" s="3"/>
      <c r="AH4227"/>
      <c r="AI4227"/>
      <c r="AJ4227"/>
      <c r="AK4227"/>
    </row>
    <row r="4228" spans="1:37" ht="60">
      <c r="A4228" s="55" t="s">
        <v>0</v>
      </c>
      <c r="B4228" s="43">
        <v>4227</v>
      </c>
      <c r="C4228" s="49" t="s">
        <v>8284</v>
      </c>
      <c r="D4228" s="52" t="s">
        <v>8285</v>
      </c>
      <c r="E4228" s="60">
        <v>5</v>
      </c>
      <c r="F4228" s="60">
        <v>3002005</v>
      </c>
      <c r="G4228" s="50"/>
      <c r="H4228" s="51"/>
      <c r="I4228" s="47"/>
      <c r="J4228" s="95">
        <v>2281</v>
      </c>
      <c r="K4228" s="98" t="s">
        <v>29708</v>
      </c>
      <c r="L4228" s="89"/>
      <c r="M4228" s="96"/>
      <c r="N4228" s="89"/>
      <c r="O4228" s="96"/>
      <c r="P4228" s="47" t="s">
        <v>27928</v>
      </c>
      <c r="Q4228" s="53"/>
      <c r="R4228" s="54"/>
      <c r="S4228" s="3"/>
      <c r="AH4228"/>
      <c r="AI4228"/>
      <c r="AJ4228"/>
      <c r="AK4228"/>
    </row>
    <row r="4229" spans="1:37" ht="60">
      <c r="A4229" s="55" t="s">
        <v>0</v>
      </c>
      <c r="B4229" s="43">
        <v>4228</v>
      </c>
      <c r="C4229" s="49" t="s">
        <v>8282</v>
      </c>
      <c r="D4229" s="52" t="s">
        <v>8283</v>
      </c>
      <c r="E4229" s="60">
        <v>1</v>
      </c>
      <c r="F4229" s="60">
        <v>23003024</v>
      </c>
      <c r="G4229" s="50" t="s">
        <v>28215</v>
      </c>
      <c r="H4229" s="51"/>
      <c r="I4229" s="47"/>
      <c r="J4229" s="89">
        <v>2296</v>
      </c>
      <c r="K4229" s="98" t="s">
        <v>28215</v>
      </c>
      <c r="L4229" s="89"/>
      <c r="M4229" s="96"/>
      <c r="N4229" s="89"/>
      <c r="O4229" s="96"/>
      <c r="P4229" s="47" t="s">
        <v>27928</v>
      </c>
      <c r="Q4229" s="53"/>
      <c r="R4229" s="54"/>
      <c r="S4229" s="3"/>
      <c r="AH4229"/>
      <c r="AI4229"/>
      <c r="AJ4229"/>
      <c r="AK4229"/>
    </row>
    <row r="4230" spans="1:37" ht="84">
      <c r="A4230" s="55" t="s">
        <v>0</v>
      </c>
      <c r="B4230" s="43">
        <v>4229</v>
      </c>
      <c r="C4230" s="49" t="s">
        <v>8280</v>
      </c>
      <c r="D4230" s="52" t="s">
        <v>8281</v>
      </c>
      <c r="E4230" s="60">
        <v>36</v>
      </c>
      <c r="F4230" s="60">
        <v>1006007</v>
      </c>
      <c r="G4230" s="50" t="s">
        <v>28312</v>
      </c>
      <c r="H4230" s="51"/>
      <c r="I4230" s="47"/>
      <c r="J4230" s="89"/>
      <c r="K4230" s="98"/>
      <c r="L4230" s="89"/>
      <c r="M4230" s="96"/>
      <c r="N4230" s="89"/>
      <c r="O4230" s="96"/>
      <c r="P4230" s="47" t="s">
        <v>27929</v>
      </c>
      <c r="Q4230" s="53"/>
      <c r="R4230" s="54"/>
      <c r="S4230" s="3"/>
      <c r="AH4230"/>
      <c r="AI4230"/>
      <c r="AJ4230"/>
      <c r="AK4230"/>
    </row>
    <row r="4231" spans="1:37" ht="60">
      <c r="A4231" s="55" t="s">
        <v>0</v>
      </c>
      <c r="B4231" s="43">
        <v>4230</v>
      </c>
      <c r="C4231" s="49" t="s">
        <v>8278</v>
      </c>
      <c r="D4231" s="52" t="s">
        <v>8279</v>
      </c>
      <c r="E4231" s="60">
        <v>1</v>
      </c>
      <c r="F4231" s="60">
        <v>23044013</v>
      </c>
      <c r="G4231" s="50"/>
      <c r="H4231" s="51"/>
      <c r="I4231" s="47"/>
      <c r="J4231" s="95">
        <v>2328</v>
      </c>
      <c r="K4231" s="98" t="s">
        <v>29715</v>
      </c>
      <c r="L4231" s="89"/>
      <c r="M4231" s="96"/>
      <c r="N4231" s="89"/>
      <c r="O4231" s="96"/>
      <c r="P4231" s="47" t="s">
        <v>27928</v>
      </c>
      <c r="Q4231" s="53"/>
      <c r="R4231" s="54"/>
      <c r="S4231" s="3"/>
      <c r="AH4231"/>
      <c r="AI4231"/>
      <c r="AJ4231"/>
      <c r="AK4231"/>
    </row>
    <row r="4232" spans="1:37" ht="48">
      <c r="A4232" s="55" t="s">
        <v>0</v>
      </c>
      <c r="B4232" s="43">
        <v>4231</v>
      </c>
      <c r="C4232" s="49" t="s">
        <v>8276</v>
      </c>
      <c r="D4232" s="52" t="s">
        <v>8277</v>
      </c>
      <c r="E4232" s="60">
        <v>1</v>
      </c>
      <c r="F4232" s="60">
        <v>19107030</v>
      </c>
      <c r="G4232" s="50"/>
      <c r="H4232" s="51"/>
      <c r="I4232" s="47"/>
      <c r="J4232" s="94"/>
      <c r="K4232" s="98"/>
      <c r="L4232" s="89"/>
      <c r="M4232" s="96"/>
      <c r="N4232" s="89"/>
      <c r="O4232" s="96"/>
      <c r="P4232" s="47" t="s">
        <v>27927</v>
      </c>
      <c r="Q4232" s="53"/>
      <c r="R4232" s="54"/>
      <c r="S4232" s="3"/>
      <c r="AH4232"/>
      <c r="AI4232"/>
      <c r="AJ4232"/>
      <c r="AK4232"/>
    </row>
    <row r="4233" spans="1:37" ht="72">
      <c r="A4233" s="55" t="s">
        <v>0</v>
      </c>
      <c r="B4233" s="43">
        <v>4232</v>
      </c>
      <c r="C4233" s="49" t="s">
        <v>8274</v>
      </c>
      <c r="D4233" s="52" t="s">
        <v>8275</v>
      </c>
      <c r="E4233" s="60">
        <v>2</v>
      </c>
      <c r="F4233" s="60">
        <v>1004018</v>
      </c>
      <c r="G4233" s="50" t="s">
        <v>28312</v>
      </c>
      <c r="H4233" s="51"/>
      <c r="I4233" s="47"/>
      <c r="J4233" s="89">
        <v>4229</v>
      </c>
      <c r="K4233" s="98" t="s">
        <v>28312</v>
      </c>
      <c r="L4233" s="89">
        <v>410</v>
      </c>
      <c r="M4233" s="96" t="s">
        <v>28423</v>
      </c>
      <c r="N4233" s="89"/>
      <c r="O4233" s="96"/>
      <c r="P4233" s="47" t="s">
        <v>27931</v>
      </c>
      <c r="Q4233" s="53"/>
      <c r="R4233" s="54"/>
      <c r="S4233" s="3"/>
      <c r="AH4233"/>
      <c r="AI4233"/>
      <c r="AJ4233"/>
      <c r="AK4233"/>
    </row>
    <row r="4234" spans="1:37" ht="48">
      <c r="A4234" s="55" t="s">
        <v>0</v>
      </c>
      <c r="B4234" s="43">
        <v>4233</v>
      </c>
      <c r="C4234" s="49" t="s">
        <v>8272</v>
      </c>
      <c r="D4234" s="52" t="s">
        <v>8273</v>
      </c>
      <c r="E4234" s="60">
        <v>1</v>
      </c>
      <c r="F4234" s="60">
        <v>13011046</v>
      </c>
      <c r="G4234" s="50"/>
      <c r="H4234" s="51"/>
      <c r="I4234" s="47"/>
      <c r="J4234" s="94"/>
      <c r="K4234" s="98"/>
      <c r="L4234" s="89"/>
      <c r="M4234" s="96"/>
      <c r="N4234" s="89"/>
      <c r="O4234" s="96"/>
      <c r="P4234" s="47" t="s">
        <v>27930</v>
      </c>
      <c r="Q4234" s="53"/>
      <c r="R4234" s="54"/>
      <c r="S4234" s="3"/>
      <c r="AH4234"/>
      <c r="AI4234"/>
      <c r="AJ4234"/>
      <c r="AK4234"/>
    </row>
    <row r="4235" spans="1:37" ht="60">
      <c r="A4235" s="55" t="s">
        <v>0</v>
      </c>
      <c r="B4235" s="43">
        <v>4234</v>
      </c>
      <c r="C4235" s="49" t="s">
        <v>8269</v>
      </c>
      <c r="D4235" s="52" t="s">
        <v>8271</v>
      </c>
      <c r="E4235" s="60">
        <v>6</v>
      </c>
      <c r="F4235" s="60">
        <v>19030011</v>
      </c>
      <c r="G4235" s="50" t="s">
        <v>28264</v>
      </c>
      <c r="H4235" s="51"/>
      <c r="I4235" s="47"/>
      <c r="J4235" s="89">
        <v>2342</v>
      </c>
      <c r="K4235" s="98" t="s">
        <v>28264</v>
      </c>
      <c r="L4235" s="89"/>
      <c r="M4235" s="96"/>
      <c r="N4235" s="89"/>
      <c r="O4235" s="96"/>
      <c r="P4235" s="47" t="s">
        <v>27927</v>
      </c>
      <c r="Q4235" s="53"/>
      <c r="R4235" s="54"/>
      <c r="S4235" s="3"/>
      <c r="AH4235"/>
      <c r="AI4235"/>
      <c r="AJ4235"/>
      <c r="AK4235"/>
    </row>
    <row r="4236" spans="1:37" ht="72">
      <c r="A4236" s="55" t="s">
        <v>0</v>
      </c>
      <c r="B4236" s="43">
        <v>4235</v>
      </c>
      <c r="C4236" s="49" t="s">
        <v>8269</v>
      </c>
      <c r="D4236" s="52" t="s">
        <v>8270</v>
      </c>
      <c r="E4236" s="60">
        <v>1</v>
      </c>
      <c r="F4236" s="60">
        <v>11004031</v>
      </c>
      <c r="G4236" s="50"/>
      <c r="H4236" s="51"/>
      <c r="I4236" s="47"/>
      <c r="J4236" s="95">
        <v>4234</v>
      </c>
      <c r="K4236" s="98" t="s">
        <v>30029</v>
      </c>
      <c r="L4236" s="89"/>
      <c r="M4236" s="96"/>
      <c r="N4236" s="89"/>
      <c r="O4236" s="96"/>
      <c r="P4236" s="47" t="s">
        <v>27931</v>
      </c>
      <c r="Q4236" s="53"/>
      <c r="R4236" s="54"/>
      <c r="S4236" s="3"/>
      <c r="AH4236"/>
      <c r="AI4236"/>
      <c r="AJ4236"/>
      <c r="AK4236"/>
    </row>
    <row r="4237" spans="1:37" ht="60">
      <c r="A4237" s="55" t="s">
        <v>0</v>
      </c>
      <c r="B4237" s="43">
        <v>4236</v>
      </c>
      <c r="C4237" s="49" t="s">
        <v>8267</v>
      </c>
      <c r="D4237" s="52" t="s">
        <v>8268</v>
      </c>
      <c r="E4237" s="60">
        <v>4</v>
      </c>
      <c r="F4237" s="60">
        <v>1015001</v>
      </c>
      <c r="G4237" s="50" t="s">
        <v>28237</v>
      </c>
      <c r="H4237" s="51"/>
      <c r="I4237" s="47"/>
      <c r="J4237" s="89">
        <v>2372</v>
      </c>
      <c r="K4237" s="98" t="s">
        <v>28237</v>
      </c>
      <c r="L4237" s="89"/>
      <c r="M4237" s="96"/>
      <c r="N4237" s="89"/>
      <c r="O4237" s="96"/>
      <c r="P4237" s="47" t="s">
        <v>27927</v>
      </c>
      <c r="Q4237" s="53"/>
      <c r="R4237" s="54"/>
      <c r="S4237" s="3"/>
      <c r="AH4237"/>
      <c r="AI4237"/>
      <c r="AJ4237"/>
      <c r="AK4237"/>
    </row>
    <row r="4238" spans="1:37" ht="60">
      <c r="A4238" s="55" t="s">
        <v>0</v>
      </c>
      <c r="B4238" s="43">
        <v>4237</v>
      </c>
      <c r="C4238" s="49" t="s">
        <v>8265</v>
      </c>
      <c r="D4238" s="52" t="s">
        <v>8266</v>
      </c>
      <c r="E4238" s="60">
        <v>4</v>
      </c>
      <c r="F4238" s="60">
        <v>11007004</v>
      </c>
      <c r="G4238" s="50" t="s">
        <v>28237</v>
      </c>
      <c r="H4238" s="51"/>
      <c r="I4238" s="47"/>
      <c r="J4238" s="89">
        <v>2372</v>
      </c>
      <c r="K4238" s="98" t="s">
        <v>28237</v>
      </c>
      <c r="L4238" s="89"/>
      <c r="M4238" s="96"/>
      <c r="N4238" s="89"/>
      <c r="O4238" s="96"/>
      <c r="P4238" s="47" t="s">
        <v>27928</v>
      </c>
      <c r="Q4238" s="53"/>
      <c r="R4238" s="54"/>
      <c r="S4238" s="3"/>
      <c r="AH4238"/>
      <c r="AI4238"/>
      <c r="AJ4238"/>
      <c r="AK4238"/>
    </row>
    <row r="4239" spans="1:37" ht="72">
      <c r="A4239" s="55" t="s">
        <v>0</v>
      </c>
      <c r="B4239" s="43">
        <v>4238</v>
      </c>
      <c r="C4239" s="49" t="s">
        <v>8263</v>
      </c>
      <c r="D4239" s="52" t="s">
        <v>8264</v>
      </c>
      <c r="E4239" s="60">
        <v>2</v>
      </c>
      <c r="F4239" s="60">
        <v>13025004</v>
      </c>
      <c r="G4239" s="50" t="s">
        <v>28237</v>
      </c>
      <c r="H4239" s="51"/>
      <c r="I4239" s="47"/>
      <c r="J4239" s="89">
        <v>2372</v>
      </c>
      <c r="K4239" s="98" t="s">
        <v>28237</v>
      </c>
      <c r="L4239" s="89"/>
      <c r="M4239" s="96"/>
      <c r="N4239" s="89"/>
      <c r="O4239" s="96"/>
      <c r="P4239" s="47" t="s">
        <v>27931</v>
      </c>
      <c r="Q4239" s="53"/>
      <c r="R4239" s="54"/>
      <c r="S4239" s="3"/>
      <c r="AH4239"/>
      <c r="AI4239"/>
      <c r="AJ4239"/>
      <c r="AK4239"/>
    </row>
    <row r="4240" spans="1:37" ht="60">
      <c r="A4240" s="55" t="s">
        <v>0</v>
      </c>
      <c r="B4240" s="43">
        <v>4239</v>
      </c>
      <c r="C4240" s="49" t="s">
        <v>8261</v>
      </c>
      <c r="D4240" s="52" t="s">
        <v>8262</v>
      </c>
      <c r="E4240" s="60">
        <v>1</v>
      </c>
      <c r="F4240" s="60">
        <v>26026009</v>
      </c>
      <c r="G4240" s="50" t="s">
        <v>28312</v>
      </c>
      <c r="H4240" s="51"/>
      <c r="I4240" s="47"/>
      <c r="J4240" s="89">
        <v>4229</v>
      </c>
      <c r="K4240" s="98" t="s">
        <v>28312</v>
      </c>
      <c r="L4240" s="89"/>
      <c r="M4240" s="96"/>
      <c r="N4240" s="89"/>
      <c r="O4240" s="96"/>
      <c r="P4240" s="47" t="s">
        <v>27927</v>
      </c>
      <c r="Q4240" s="53"/>
      <c r="R4240" s="54"/>
      <c r="S4240" s="3"/>
      <c r="AH4240"/>
      <c r="AI4240"/>
      <c r="AJ4240"/>
      <c r="AK4240"/>
    </row>
    <row r="4241" spans="1:37" ht="72">
      <c r="A4241" s="55" t="s">
        <v>0</v>
      </c>
      <c r="B4241" s="43">
        <v>4240</v>
      </c>
      <c r="C4241" s="49" t="s">
        <v>8259</v>
      </c>
      <c r="D4241" s="52" t="s">
        <v>8260</v>
      </c>
      <c r="E4241" s="60">
        <v>2</v>
      </c>
      <c r="F4241" s="60">
        <v>15002052</v>
      </c>
      <c r="G4241" s="49" t="s">
        <v>28872</v>
      </c>
      <c r="H4241" s="51"/>
      <c r="I4241" s="47"/>
      <c r="J4241" s="89">
        <v>2330</v>
      </c>
      <c r="K4241" s="98" t="s">
        <v>28872</v>
      </c>
      <c r="L4241" s="89"/>
      <c r="M4241" s="96"/>
      <c r="N4241" s="89"/>
      <c r="O4241" s="96"/>
      <c r="P4241" s="47" t="s">
        <v>27931</v>
      </c>
      <c r="Q4241" s="53"/>
      <c r="R4241" s="54"/>
      <c r="S4241" s="3"/>
      <c r="AH4241"/>
      <c r="AI4241"/>
      <c r="AJ4241"/>
      <c r="AK4241"/>
    </row>
    <row r="4242" spans="1:37" ht="84">
      <c r="A4242" s="55" t="s">
        <v>0</v>
      </c>
      <c r="B4242" s="43">
        <v>4241</v>
      </c>
      <c r="C4242" s="49" t="s">
        <v>8257</v>
      </c>
      <c r="D4242" s="52" t="s">
        <v>8258</v>
      </c>
      <c r="E4242" s="60">
        <v>8</v>
      </c>
      <c r="F4242" s="60">
        <v>1045005</v>
      </c>
      <c r="G4242" s="50" t="s">
        <v>28086</v>
      </c>
      <c r="H4242" s="51"/>
      <c r="I4242" s="47"/>
      <c r="J4242" s="89">
        <v>2421</v>
      </c>
      <c r="K4242" s="98" t="s">
        <v>28086</v>
      </c>
      <c r="L4242" s="89"/>
      <c r="M4242" s="96"/>
      <c r="N4242" s="89"/>
      <c r="O4242" s="96"/>
      <c r="P4242" s="47" t="s">
        <v>27928</v>
      </c>
      <c r="Q4242" s="53"/>
      <c r="R4242" s="54"/>
      <c r="S4242" s="3"/>
      <c r="AH4242"/>
      <c r="AI4242"/>
      <c r="AJ4242"/>
      <c r="AK4242"/>
    </row>
    <row r="4243" spans="1:37" ht="48">
      <c r="A4243" s="55" t="s">
        <v>0</v>
      </c>
      <c r="B4243" s="43">
        <v>4242</v>
      </c>
      <c r="C4243" s="49" t="s">
        <v>8254</v>
      </c>
      <c r="D4243" s="52" t="s">
        <v>8256</v>
      </c>
      <c r="E4243" s="60">
        <v>15</v>
      </c>
      <c r="F4243" s="60">
        <v>5023018</v>
      </c>
      <c r="G4243" s="50"/>
      <c r="H4243" s="51"/>
      <c r="I4243" s="47"/>
      <c r="J4243" s="94"/>
      <c r="K4243" s="98"/>
      <c r="L4243" s="89"/>
      <c r="M4243" s="96"/>
      <c r="N4243" s="89"/>
      <c r="O4243" s="96"/>
      <c r="P4243" s="47" t="s">
        <v>27927</v>
      </c>
      <c r="Q4243" s="53"/>
      <c r="R4243" s="54"/>
      <c r="S4243" s="3"/>
      <c r="AH4243"/>
      <c r="AI4243"/>
      <c r="AJ4243"/>
      <c r="AK4243"/>
    </row>
    <row r="4244" spans="1:37" ht="72">
      <c r="A4244" s="55" t="s">
        <v>0</v>
      </c>
      <c r="B4244" s="43">
        <v>4243</v>
      </c>
      <c r="C4244" s="49" t="s">
        <v>8254</v>
      </c>
      <c r="D4244" s="52" t="s">
        <v>8255</v>
      </c>
      <c r="E4244" s="60">
        <v>1</v>
      </c>
      <c r="F4244" s="60">
        <v>13004011</v>
      </c>
      <c r="G4244" s="50"/>
      <c r="H4244" s="51"/>
      <c r="I4244" s="47"/>
      <c r="J4244" s="95">
        <v>4242</v>
      </c>
      <c r="K4244" s="98" t="s">
        <v>30030</v>
      </c>
      <c r="L4244" s="89"/>
      <c r="M4244" s="96"/>
      <c r="N4244" s="89"/>
      <c r="O4244" s="96"/>
      <c r="P4244" s="47" t="s">
        <v>27931</v>
      </c>
      <c r="Q4244" s="53"/>
      <c r="R4244" s="54"/>
      <c r="S4244" s="3"/>
      <c r="AH4244"/>
      <c r="AI4244"/>
      <c r="AJ4244"/>
      <c r="AK4244"/>
    </row>
    <row r="4245" spans="1:37" ht="72">
      <c r="A4245" s="55" t="s">
        <v>0</v>
      </c>
      <c r="B4245" s="43">
        <v>4244</v>
      </c>
      <c r="C4245" s="49" t="s">
        <v>8252</v>
      </c>
      <c r="D4245" s="52" t="s">
        <v>8253</v>
      </c>
      <c r="E4245" s="60">
        <v>5</v>
      </c>
      <c r="F4245" s="60">
        <v>4026033</v>
      </c>
      <c r="G4245" s="50" t="s">
        <v>28285</v>
      </c>
      <c r="H4245" s="51"/>
      <c r="I4245" s="47"/>
      <c r="J4245" s="89">
        <v>2470</v>
      </c>
      <c r="K4245" s="98" t="s">
        <v>28285</v>
      </c>
      <c r="L4245" s="89"/>
      <c r="M4245" s="96"/>
      <c r="N4245" s="89"/>
      <c r="O4245" s="96"/>
      <c r="P4245" s="47" t="s">
        <v>27931</v>
      </c>
      <c r="Q4245" s="53"/>
      <c r="R4245" s="54"/>
      <c r="S4245" s="3"/>
      <c r="AH4245"/>
      <c r="AI4245"/>
      <c r="AJ4245"/>
      <c r="AK4245"/>
    </row>
    <row r="4246" spans="1:37" ht="60">
      <c r="A4246" s="55" t="s">
        <v>0</v>
      </c>
      <c r="B4246" s="43">
        <v>4245</v>
      </c>
      <c r="C4246" s="49" t="s">
        <v>8250</v>
      </c>
      <c r="D4246" s="52" t="s">
        <v>8251</v>
      </c>
      <c r="E4246" s="60">
        <v>6</v>
      </c>
      <c r="F4246" s="60">
        <v>2015026</v>
      </c>
      <c r="G4246" s="50" t="s">
        <v>28285</v>
      </c>
      <c r="H4246" s="51"/>
      <c r="I4246" s="47"/>
      <c r="J4246" s="89">
        <v>2470</v>
      </c>
      <c r="K4246" s="98" t="s">
        <v>28285</v>
      </c>
      <c r="L4246" s="89"/>
      <c r="M4246" s="96"/>
      <c r="N4246" s="89"/>
      <c r="O4246" s="96"/>
      <c r="P4246" s="47" t="s">
        <v>27927</v>
      </c>
      <c r="Q4246" s="53"/>
      <c r="R4246" s="54"/>
      <c r="S4246" s="3"/>
      <c r="AH4246"/>
      <c r="AI4246"/>
      <c r="AJ4246"/>
      <c r="AK4246"/>
    </row>
    <row r="4247" spans="1:37" ht="60">
      <c r="A4247" s="55" t="s">
        <v>0</v>
      </c>
      <c r="B4247" s="43">
        <v>4246</v>
      </c>
      <c r="C4247" s="49" t="s">
        <v>8248</v>
      </c>
      <c r="D4247" s="52" t="s">
        <v>8249</v>
      </c>
      <c r="E4247" s="60">
        <v>8</v>
      </c>
      <c r="F4247" s="60">
        <v>2015020</v>
      </c>
      <c r="G4247" s="50"/>
      <c r="H4247" s="51"/>
      <c r="I4247" s="47"/>
      <c r="J4247" s="95">
        <v>4284</v>
      </c>
      <c r="K4247" s="98" t="s">
        <v>30037</v>
      </c>
      <c r="L4247" s="89"/>
      <c r="M4247" s="96"/>
      <c r="N4247" s="89"/>
      <c r="O4247" s="96"/>
      <c r="P4247" s="47" t="s">
        <v>27928</v>
      </c>
      <c r="Q4247" s="53"/>
      <c r="R4247" s="54"/>
      <c r="S4247" s="3"/>
      <c r="AH4247"/>
      <c r="AI4247"/>
      <c r="AJ4247"/>
      <c r="AK4247"/>
    </row>
    <row r="4248" spans="1:37" ht="60">
      <c r="A4248" s="55" t="s">
        <v>0</v>
      </c>
      <c r="B4248" s="43">
        <v>4247</v>
      </c>
      <c r="C4248" s="49" t="s">
        <v>8246</v>
      </c>
      <c r="D4248" s="52" t="s">
        <v>8247</v>
      </c>
      <c r="E4248" s="60">
        <v>1</v>
      </c>
      <c r="F4248" s="60">
        <v>23002019</v>
      </c>
      <c r="G4248" s="50" t="s">
        <v>28128</v>
      </c>
      <c r="H4248" s="51"/>
      <c r="I4248" s="47"/>
      <c r="J4248" s="89">
        <v>2490</v>
      </c>
      <c r="K4248" s="98" t="s">
        <v>28128</v>
      </c>
      <c r="L4248" s="89"/>
      <c r="M4248" s="96"/>
      <c r="N4248" s="89"/>
      <c r="O4248" s="96"/>
      <c r="P4248" s="47" t="s">
        <v>27928</v>
      </c>
      <c r="Q4248" s="53"/>
      <c r="R4248" s="54"/>
      <c r="S4248" s="3"/>
      <c r="AH4248"/>
      <c r="AI4248"/>
      <c r="AJ4248"/>
      <c r="AK4248"/>
    </row>
    <row r="4249" spans="1:37" ht="72">
      <c r="A4249" s="55" t="s">
        <v>0</v>
      </c>
      <c r="B4249" s="43">
        <v>4248</v>
      </c>
      <c r="C4249" s="49" t="s">
        <v>8244</v>
      </c>
      <c r="D4249" s="52" t="s">
        <v>8245</v>
      </c>
      <c r="E4249" s="60">
        <v>4</v>
      </c>
      <c r="F4249" s="60">
        <v>8001002</v>
      </c>
      <c r="G4249" s="50" t="s">
        <v>28285</v>
      </c>
      <c r="H4249" s="51"/>
      <c r="I4249" s="47"/>
      <c r="J4249" s="89">
        <v>2470</v>
      </c>
      <c r="K4249" s="98" t="s">
        <v>28285</v>
      </c>
      <c r="L4249" s="89"/>
      <c r="M4249" s="96"/>
      <c r="N4249" s="89"/>
      <c r="O4249" s="96"/>
      <c r="P4249" s="47" t="s">
        <v>27931</v>
      </c>
      <c r="Q4249" s="53"/>
      <c r="R4249" s="54"/>
      <c r="S4249" s="3"/>
      <c r="AH4249"/>
      <c r="AI4249"/>
      <c r="AJ4249"/>
      <c r="AK4249"/>
    </row>
    <row r="4250" spans="1:37" ht="72">
      <c r="A4250" s="55" t="s">
        <v>0</v>
      </c>
      <c r="B4250" s="43">
        <v>4249</v>
      </c>
      <c r="C4250" s="49" t="s">
        <v>8241</v>
      </c>
      <c r="D4250" s="52" t="s">
        <v>8243</v>
      </c>
      <c r="E4250" s="60">
        <v>12</v>
      </c>
      <c r="F4250" s="60">
        <v>2006019</v>
      </c>
      <c r="G4250" s="50" t="s">
        <v>28285</v>
      </c>
      <c r="H4250" s="51"/>
      <c r="I4250" s="47"/>
      <c r="J4250" s="89">
        <v>2470</v>
      </c>
      <c r="K4250" s="98" t="s">
        <v>28285</v>
      </c>
      <c r="L4250" s="89"/>
      <c r="M4250" s="96"/>
      <c r="N4250" s="89"/>
      <c r="O4250" s="96"/>
      <c r="P4250" s="47" t="s">
        <v>27931</v>
      </c>
      <c r="Q4250" s="53"/>
      <c r="R4250" s="54"/>
      <c r="S4250" s="3"/>
      <c r="AH4250"/>
      <c r="AI4250"/>
      <c r="AJ4250"/>
      <c r="AK4250"/>
    </row>
    <row r="4251" spans="1:37" ht="60">
      <c r="A4251" s="55" t="s">
        <v>0</v>
      </c>
      <c r="B4251" s="43">
        <v>4250</v>
      </c>
      <c r="C4251" s="49" t="s">
        <v>8241</v>
      </c>
      <c r="D4251" s="52" t="s">
        <v>8242</v>
      </c>
      <c r="E4251" s="60">
        <v>2</v>
      </c>
      <c r="F4251" s="60">
        <v>4003033</v>
      </c>
      <c r="G4251" s="50"/>
      <c r="H4251" s="51"/>
      <c r="I4251" s="47"/>
      <c r="J4251" s="95">
        <v>4249</v>
      </c>
      <c r="K4251" s="98" t="s">
        <v>30031</v>
      </c>
      <c r="L4251" s="89"/>
      <c r="M4251" s="96"/>
      <c r="N4251" s="89"/>
      <c r="O4251" s="96"/>
      <c r="P4251" s="47" t="s">
        <v>27930</v>
      </c>
      <c r="Q4251" s="53"/>
      <c r="R4251" s="54"/>
      <c r="S4251" s="3"/>
      <c r="AH4251"/>
      <c r="AI4251"/>
      <c r="AJ4251"/>
      <c r="AK4251"/>
    </row>
    <row r="4252" spans="1:37" ht="60">
      <c r="A4252" s="55" t="s">
        <v>0</v>
      </c>
      <c r="B4252" s="43">
        <v>4251</v>
      </c>
      <c r="C4252" s="49" t="s">
        <v>8239</v>
      </c>
      <c r="D4252" s="52" t="s">
        <v>8240</v>
      </c>
      <c r="E4252" s="60">
        <v>1</v>
      </c>
      <c r="F4252" s="60">
        <v>14024025</v>
      </c>
      <c r="G4252" s="50" t="s">
        <v>28285</v>
      </c>
      <c r="H4252" s="51"/>
      <c r="I4252" s="47"/>
      <c r="J4252" s="89">
        <v>2470</v>
      </c>
      <c r="K4252" s="98" t="s">
        <v>28285</v>
      </c>
      <c r="L4252" s="89"/>
      <c r="M4252" s="96"/>
      <c r="N4252" s="89"/>
      <c r="O4252" s="96"/>
      <c r="P4252" s="47" t="s">
        <v>27927</v>
      </c>
      <c r="Q4252" s="53"/>
      <c r="R4252" s="54"/>
      <c r="S4252" s="3"/>
      <c r="AH4252"/>
      <c r="AI4252"/>
      <c r="AJ4252"/>
      <c r="AK4252"/>
    </row>
    <row r="4253" spans="1:37" ht="60">
      <c r="A4253" s="55" t="s">
        <v>0</v>
      </c>
      <c r="B4253" s="43">
        <v>4252</v>
      </c>
      <c r="C4253" s="49" t="s">
        <v>8237</v>
      </c>
      <c r="D4253" s="52" t="s">
        <v>8238</v>
      </c>
      <c r="E4253" s="60">
        <v>1</v>
      </c>
      <c r="F4253" s="60">
        <v>15001009</v>
      </c>
      <c r="G4253" s="50" t="s">
        <v>28359</v>
      </c>
      <c r="H4253" s="51"/>
      <c r="I4253" s="47"/>
      <c r="J4253" s="89">
        <v>2498</v>
      </c>
      <c r="K4253" s="98" t="s">
        <v>28359</v>
      </c>
      <c r="L4253" s="89"/>
      <c r="M4253" s="96"/>
      <c r="N4253" s="89"/>
      <c r="O4253" s="96"/>
      <c r="P4253" s="47" t="s">
        <v>27927</v>
      </c>
      <c r="Q4253" s="53"/>
      <c r="R4253" s="54"/>
      <c r="S4253" s="3"/>
      <c r="AH4253"/>
      <c r="AI4253"/>
      <c r="AJ4253"/>
      <c r="AK4253"/>
    </row>
    <row r="4254" spans="1:37" ht="60">
      <c r="A4254" s="55" t="s">
        <v>0</v>
      </c>
      <c r="B4254" s="43">
        <v>4253</v>
      </c>
      <c r="C4254" s="49" t="s">
        <v>8235</v>
      </c>
      <c r="D4254" s="52" t="s">
        <v>8236</v>
      </c>
      <c r="E4254" s="60">
        <v>2</v>
      </c>
      <c r="F4254" s="60">
        <v>7016013</v>
      </c>
      <c r="G4254" s="50" t="s">
        <v>28359</v>
      </c>
      <c r="H4254" s="51"/>
      <c r="I4254" s="47"/>
      <c r="J4254" s="89">
        <v>2498</v>
      </c>
      <c r="K4254" s="98" t="s">
        <v>28359</v>
      </c>
      <c r="L4254" s="89"/>
      <c r="M4254" s="96"/>
      <c r="N4254" s="89"/>
      <c r="O4254" s="96"/>
      <c r="P4254" s="47" t="s">
        <v>27928</v>
      </c>
      <c r="Q4254" s="53"/>
      <c r="R4254" s="54"/>
      <c r="S4254" s="3"/>
      <c r="AH4254"/>
      <c r="AI4254"/>
      <c r="AJ4254"/>
      <c r="AK4254"/>
    </row>
    <row r="4255" spans="1:37" ht="60">
      <c r="A4255" s="55" t="s">
        <v>0</v>
      </c>
      <c r="B4255" s="43">
        <v>4254</v>
      </c>
      <c r="C4255" s="49" t="s">
        <v>8233</v>
      </c>
      <c r="D4255" s="52" t="s">
        <v>8234</v>
      </c>
      <c r="E4255" s="60">
        <v>2</v>
      </c>
      <c r="F4255" s="60">
        <v>23003022</v>
      </c>
      <c r="G4255" s="50" t="s">
        <v>28214</v>
      </c>
      <c r="H4255" s="51"/>
      <c r="I4255" s="47"/>
      <c r="J4255" s="89">
        <v>2502</v>
      </c>
      <c r="K4255" s="98" t="s">
        <v>28214</v>
      </c>
      <c r="L4255" s="89"/>
      <c r="M4255" s="96"/>
      <c r="N4255" s="89"/>
      <c r="O4255" s="96"/>
      <c r="P4255" s="47" t="s">
        <v>27928</v>
      </c>
      <c r="Q4255" s="53"/>
      <c r="R4255" s="54"/>
      <c r="S4255" s="3"/>
      <c r="AH4255"/>
      <c r="AI4255"/>
      <c r="AJ4255"/>
      <c r="AK4255"/>
    </row>
    <row r="4256" spans="1:37" ht="60">
      <c r="A4256" s="55" t="s">
        <v>14360</v>
      </c>
      <c r="B4256" s="43">
        <v>4255</v>
      </c>
      <c r="C4256" s="49" t="s">
        <v>8231</v>
      </c>
      <c r="D4256" s="52" t="s">
        <v>8232</v>
      </c>
      <c r="E4256" s="60">
        <v>1</v>
      </c>
      <c r="F4256" s="60">
        <v>15006018</v>
      </c>
      <c r="G4256" s="50"/>
      <c r="H4256" s="51"/>
      <c r="I4256" s="47"/>
      <c r="J4256" s="95">
        <v>4256</v>
      </c>
      <c r="K4256" s="98" t="s">
        <v>30032</v>
      </c>
      <c r="L4256" s="89"/>
      <c r="M4256" s="96"/>
      <c r="N4256" s="89"/>
      <c r="O4256" s="96"/>
      <c r="P4256" s="47" t="s">
        <v>27928</v>
      </c>
      <c r="Q4256" s="53"/>
      <c r="R4256" s="54"/>
      <c r="S4256" s="3"/>
      <c r="AH4256"/>
      <c r="AI4256"/>
      <c r="AJ4256"/>
      <c r="AK4256"/>
    </row>
    <row r="4257" spans="1:37" ht="72">
      <c r="A4257" s="55" t="s">
        <v>0</v>
      </c>
      <c r="B4257" s="43">
        <v>4256</v>
      </c>
      <c r="C4257" s="49" t="s">
        <v>8229</v>
      </c>
      <c r="D4257" s="52" t="s">
        <v>8230</v>
      </c>
      <c r="E4257" s="60">
        <v>42</v>
      </c>
      <c r="F4257" s="60">
        <v>6011023</v>
      </c>
      <c r="G4257" s="50" t="s">
        <v>28275</v>
      </c>
      <c r="H4257" s="51"/>
      <c r="I4257" s="47"/>
      <c r="J4257" s="89">
        <v>2505</v>
      </c>
      <c r="K4257" s="98" t="s">
        <v>28275</v>
      </c>
      <c r="L4257" s="89"/>
      <c r="M4257" s="96"/>
      <c r="N4257" s="89"/>
      <c r="O4257" s="96"/>
      <c r="P4257" s="47" t="s">
        <v>27928</v>
      </c>
      <c r="Q4257" s="53"/>
      <c r="R4257" s="54"/>
      <c r="S4257" s="3"/>
      <c r="AH4257"/>
      <c r="AI4257"/>
      <c r="AJ4257"/>
      <c r="AK4257"/>
    </row>
    <row r="4258" spans="1:37" ht="72">
      <c r="A4258" s="55" t="s">
        <v>0</v>
      </c>
      <c r="B4258" s="43">
        <v>4257</v>
      </c>
      <c r="C4258" s="49" t="s">
        <v>8226</v>
      </c>
      <c r="D4258" s="52" t="s">
        <v>8228</v>
      </c>
      <c r="E4258" s="60">
        <v>2</v>
      </c>
      <c r="F4258" s="60">
        <v>19053001</v>
      </c>
      <c r="G4258" s="50" t="s">
        <v>28285</v>
      </c>
      <c r="H4258" s="51"/>
      <c r="I4258" s="47"/>
      <c r="J4258" s="89">
        <v>2470</v>
      </c>
      <c r="K4258" s="98" t="s">
        <v>28285</v>
      </c>
      <c r="L4258" s="89"/>
      <c r="M4258" s="96"/>
      <c r="N4258" s="89"/>
      <c r="O4258" s="96"/>
      <c r="P4258" s="47" t="s">
        <v>27928</v>
      </c>
      <c r="Q4258" s="53"/>
      <c r="R4258" s="54"/>
      <c r="S4258" s="3"/>
      <c r="AH4258"/>
      <c r="AI4258"/>
      <c r="AJ4258"/>
      <c r="AK4258"/>
    </row>
    <row r="4259" spans="1:37" ht="72">
      <c r="A4259" s="55" t="s">
        <v>0</v>
      </c>
      <c r="B4259" s="43">
        <v>4258</v>
      </c>
      <c r="C4259" s="49" t="s">
        <v>8226</v>
      </c>
      <c r="D4259" s="52" t="s">
        <v>8227</v>
      </c>
      <c r="E4259" s="60">
        <v>2</v>
      </c>
      <c r="F4259" s="60">
        <v>1028009</v>
      </c>
      <c r="G4259" s="50"/>
      <c r="H4259" s="51"/>
      <c r="I4259" s="47"/>
      <c r="J4259" s="95">
        <v>4257</v>
      </c>
      <c r="K4259" s="98" t="s">
        <v>30033</v>
      </c>
      <c r="L4259" s="89"/>
      <c r="M4259" s="96"/>
      <c r="N4259" s="89"/>
      <c r="O4259" s="96"/>
      <c r="P4259" s="47" t="s">
        <v>27931</v>
      </c>
      <c r="Q4259" s="53"/>
      <c r="R4259" s="54"/>
      <c r="S4259" s="3"/>
      <c r="AH4259"/>
      <c r="AI4259"/>
      <c r="AJ4259"/>
      <c r="AK4259"/>
    </row>
    <row r="4260" spans="1:37" ht="60">
      <c r="A4260" s="55" t="s">
        <v>0</v>
      </c>
      <c r="B4260" s="43">
        <v>4259</v>
      </c>
      <c r="C4260" s="49" t="s">
        <v>8224</v>
      </c>
      <c r="D4260" s="52" t="s">
        <v>8225</v>
      </c>
      <c r="E4260" s="60">
        <v>2</v>
      </c>
      <c r="F4260" s="60">
        <v>9018019</v>
      </c>
      <c r="G4260" s="50"/>
      <c r="H4260" s="51"/>
      <c r="I4260" s="47"/>
      <c r="J4260" s="95">
        <v>65</v>
      </c>
      <c r="K4260" s="98" t="s">
        <v>29351</v>
      </c>
      <c r="L4260" s="89"/>
      <c r="M4260" s="96"/>
      <c r="N4260" s="89"/>
      <c r="O4260" s="96"/>
      <c r="P4260" s="47" t="s">
        <v>27930</v>
      </c>
      <c r="Q4260" s="53"/>
      <c r="R4260" s="54"/>
      <c r="S4260" s="3"/>
      <c r="AH4260"/>
      <c r="AI4260"/>
      <c r="AJ4260"/>
      <c r="AK4260"/>
    </row>
    <row r="4261" spans="1:37" ht="60">
      <c r="A4261" s="55" t="s">
        <v>0</v>
      </c>
      <c r="B4261" s="43">
        <v>4260</v>
      </c>
      <c r="C4261" s="49" t="s">
        <v>8222</v>
      </c>
      <c r="D4261" s="52" t="s">
        <v>8223</v>
      </c>
      <c r="E4261" s="60">
        <v>1</v>
      </c>
      <c r="F4261" s="60">
        <v>19055021</v>
      </c>
      <c r="G4261" s="50"/>
      <c r="H4261" s="51"/>
      <c r="I4261" s="47"/>
      <c r="J4261" s="95">
        <v>2529</v>
      </c>
      <c r="K4261" s="98" t="s">
        <v>29759</v>
      </c>
      <c r="L4261" s="89"/>
      <c r="M4261" s="96"/>
      <c r="N4261" s="89"/>
      <c r="O4261" s="96"/>
      <c r="P4261" s="47" t="s">
        <v>27928</v>
      </c>
      <c r="Q4261" s="53"/>
      <c r="R4261" s="54"/>
      <c r="S4261" s="3"/>
      <c r="AH4261"/>
      <c r="AI4261"/>
      <c r="AJ4261"/>
      <c r="AK4261"/>
    </row>
    <row r="4262" spans="1:37" ht="72">
      <c r="A4262" s="55" t="s">
        <v>0</v>
      </c>
      <c r="B4262" s="43">
        <v>4261</v>
      </c>
      <c r="C4262" s="49" t="s">
        <v>8220</v>
      </c>
      <c r="D4262" s="52" t="s">
        <v>8221</v>
      </c>
      <c r="E4262" s="60">
        <v>12</v>
      </c>
      <c r="F4262" s="60">
        <v>11020006</v>
      </c>
      <c r="G4262" s="50"/>
      <c r="H4262" s="51"/>
      <c r="I4262" s="47"/>
      <c r="J4262" s="95">
        <v>2530</v>
      </c>
      <c r="K4262" s="98" t="s">
        <v>29760</v>
      </c>
      <c r="L4262" s="89"/>
      <c r="M4262" s="96"/>
      <c r="N4262" s="89"/>
      <c r="O4262" s="96"/>
      <c r="P4262" s="47" t="s">
        <v>27927</v>
      </c>
      <c r="Q4262" s="53"/>
      <c r="R4262" s="54"/>
      <c r="S4262" s="3"/>
      <c r="AH4262"/>
      <c r="AI4262"/>
      <c r="AJ4262"/>
      <c r="AK4262"/>
    </row>
    <row r="4263" spans="1:37" ht="72">
      <c r="A4263" s="55" t="s">
        <v>0</v>
      </c>
      <c r="B4263" s="43">
        <v>4262</v>
      </c>
      <c r="C4263" s="49" t="s">
        <v>8218</v>
      </c>
      <c r="D4263" s="52" t="s">
        <v>8219</v>
      </c>
      <c r="E4263" s="60">
        <v>3</v>
      </c>
      <c r="F4263" s="60">
        <v>25001007</v>
      </c>
      <c r="G4263" s="50"/>
      <c r="H4263" s="51"/>
      <c r="I4263" s="47"/>
      <c r="J4263" s="95">
        <v>2530</v>
      </c>
      <c r="K4263" s="98" t="s">
        <v>29760</v>
      </c>
      <c r="L4263" s="89"/>
      <c r="M4263" s="96"/>
      <c r="N4263" s="89"/>
      <c r="O4263" s="96"/>
      <c r="P4263" s="47" t="s">
        <v>27927</v>
      </c>
      <c r="Q4263" s="53"/>
      <c r="R4263" s="54"/>
      <c r="S4263" s="3"/>
      <c r="AH4263"/>
      <c r="AI4263"/>
      <c r="AJ4263"/>
      <c r="AK4263"/>
    </row>
    <row r="4264" spans="1:37" ht="84">
      <c r="A4264" s="55" t="s">
        <v>0</v>
      </c>
      <c r="B4264" s="43">
        <v>4263</v>
      </c>
      <c r="C4264" s="49" t="s">
        <v>8216</v>
      </c>
      <c r="D4264" s="52" t="s">
        <v>8217</v>
      </c>
      <c r="E4264" s="60">
        <v>1</v>
      </c>
      <c r="F4264" s="60">
        <v>26024021</v>
      </c>
      <c r="G4264" s="50" t="s">
        <v>28195</v>
      </c>
      <c r="H4264" s="51"/>
      <c r="I4264" s="47"/>
      <c r="J4264" s="89">
        <v>2550</v>
      </c>
      <c r="K4264" s="98" t="s">
        <v>28195</v>
      </c>
      <c r="L4264" s="89"/>
      <c r="M4264" s="96"/>
      <c r="N4264" s="89"/>
      <c r="O4264" s="96"/>
      <c r="P4264" s="47" t="s">
        <v>27927</v>
      </c>
      <c r="Q4264" s="53"/>
      <c r="R4264" s="54"/>
      <c r="S4264" s="3"/>
      <c r="AH4264"/>
      <c r="AI4264"/>
      <c r="AJ4264"/>
      <c r="AK4264"/>
    </row>
    <row r="4265" spans="1:37" ht="84">
      <c r="A4265" s="55" t="s">
        <v>0</v>
      </c>
      <c r="B4265" s="43">
        <v>4264</v>
      </c>
      <c r="C4265" s="49" t="s">
        <v>8214</v>
      </c>
      <c r="D4265" s="52" t="s">
        <v>8215</v>
      </c>
      <c r="E4265" s="60">
        <v>216</v>
      </c>
      <c r="F4265" s="60">
        <v>1032002</v>
      </c>
      <c r="G4265" s="50" t="s">
        <v>28129</v>
      </c>
      <c r="H4265" s="51"/>
      <c r="I4265" s="47"/>
      <c r="J4265" s="89">
        <v>2583</v>
      </c>
      <c r="K4265" s="98" t="s">
        <v>28129</v>
      </c>
      <c r="L4265" s="89"/>
      <c r="M4265" s="96"/>
      <c r="N4265" s="89"/>
      <c r="O4265" s="96"/>
      <c r="P4265" s="47" t="s">
        <v>27927</v>
      </c>
      <c r="Q4265" s="53"/>
      <c r="R4265" s="54"/>
      <c r="S4265" s="3"/>
      <c r="AH4265"/>
      <c r="AI4265"/>
      <c r="AJ4265"/>
      <c r="AK4265"/>
    </row>
    <row r="4266" spans="1:37" ht="72">
      <c r="A4266" s="55" t="s">
        <v>0</v>
      </c>
      <c r="B4266" s="43">
        <v>4265</v>
      </c>
      <c r="C4266" s="49" t="s">
        <v>8212</v>
      </c>
      <c r="D4266" s="52" t="s">
        <v>8213</v>
      </c>
      <c r="E4266" s="60">
        <v>1</v>
      </c>
      <c r="F4266" s="60">
        <v>7018012</v>
      </c>
      <c r="G4266" s="50"/>
      <c r="H4266" s="51"/>
      <c r="I4266" s="47"/>
      <c r="J4266" s="89">
        <v>4264</v>
      </c>
      <c r="K4266" s="98" t="s">
        <v>30034</v>
      </c>
      <c r="L4266" s="89">
        <v>1835</v>
      </c>
      <c r="M4266" s="96" t="s">
        <v>29645</v>
      </c>
      <c r="N4266" s="89"/>
      <c r="O4266" s="96"/>
      <c r="P4266" s="47" t="s">
        <v>27932</v>
      </c>
      <c r="Q4266" s="53"/>
      <c r="R4266" s="54"/>
      <c r="S4266" s="3"/>
      <c r="AH4266"/>
      <c r="AI4266"/>
      <c r="AJ4266"/>
      <c r="AK4266"/>
    </row>
    <row r="4267" spans="1:37" ht="72">
      <c r="A4267" s="55" t="s">
        <v>0</v>
      </c>
      <c r="B4267" s="43">
        <v>4266</v>
      </c>
      <c r="C4267" s="49" t="s">
        <v>8210</v>
      </c>
      <c r="D4267" s="52" t="s">
        <v>8211</v>
      </c>
      <c r="E4267" s="60">
        <v>13</v>
      </c>
      <c r="F4267" s="60">
        <v>1032002</v>
      </c>
      <c r="G4267" s="50"/>
      <c r="H4267" s="51"/>
      <c r="I4267" s="47"/>
      <c r="J4267" s="95">
        <v>4264</v>
      </c>
      <c r="K4267" s="98" t="s">
        <v>30034</v>
      </c>
      <c r="L4267" s="89"/>
      <c r="M4267" s="96"/>
      <c r="N4267" s="89"/>
      <c r="O4267" s="96"/>
      <c r="P4267" s="47" t="s">
        <v>27932</v>
      </c>
      <c r="Q4267" s="53"/>
      <c r="R4267" s="54"/>
      <c r="S4267" s="3"/>
      <c r="AH4267"/>
      <c r="AI4267"/>
      <c r="AJ4267"/>
      <c r="AK4267"/>
    </row>
    <row r="4268" spans="1:37" ht="48">
      <c r="A4268" s="55" t="s">
        <v>0</v>
      </c>
      <c r="B4268" s="43">
        <v>4267</v>
      </c>
      <c r="C4268" s="49" t="s">
        <v>8208</v>
      </c>
      <c r="D4268" s="52" t="s">
        <v>8209</v>
      </c>
      <c r="E4268" s="60">
        <v>1</v>
      </c>
      <c r="F4268" s="60">
        <v>18007015</v>
      </c>
      <c r="G4268" s="49" t="s">
        <v>29007</v>
      </c>
      <c r="H4268" s="51"/>
      <c r="I4268" s="47"/>
      <c r="J4268" s="89">
        <v>2614</v>
      </c>
      <c r="K4268" s="98" t="s">
        <v>29007</v>
      </c>
      <c r="L4268" s="89"/>
      <c r="M4268" s="96"/>
      <c r="N4268" s="89"/>
      <c r="O4268" s="96"/>
      <c r="P4268" s="47" t="s">
        <v>27927</v>
      </c>
      <c r="Q4268" s="53"/>
      <c r="R4268" s="54"/>
      <c r="S4268" s="3"/>
      <c r="AH4268"/>
      <c r="AI4268"/>
      <c r="AJ4268"/>
      <c r="AK4268"/>
    </row>
    <row r="4269" spans="1:37" ht="60">
      <c r="A4269" s="55" t="s">
        <v>0</v>
      </c>
      <c r="B4269" s="43">
        <v>4268</v>
      </c>
      <c r="C4269" s="49" t="s">
        <v>8206</v>
      </c>
      <c r="D4269" s="52" t="s">
        <v>8207</v>
      </c>
      <c r="E4269" s="60">
        <v>20</v>
      </c>
      <c r="F4269" s="60">
        <v>18024008</v>
      </c>
      <c r="G4269" s="50" t="s">
        <v>28141</v>
      </c>
      <c r="H4269" s="51"/>
      <c r="I4269" s="47"/>
      <c r="J4269" s="89">
        <v>2620</v>
      </c>
      <c r="K4269" s="98" t="s">
        <v>28141</v>
      </c>
      <c r="L4269" s="89"/>
      <c r="M4269" s="96"/>
      <c r="N4269" s="89"/>
      <c r="O4269" s="96"/>
      <c r="P4269" s="47" t="s">
        <v>27927</v>
      </c>
      <c r="Q4269" s="53"/>
      <c r="R4269" s="54"/>
      <c r="S4269" s="3"/>
      <c r="AH4269"/>
      <c r="AI4269"/>
      <c r="AJ4269"/>
      <c r="AK4269"/>
    </row>
    <row r="4270" spans="1:37" ht="60">
      <c r="A4270" s="55" t="s">
        <v>0</v>
      </c>
      <c r="B4270" s="43">
        <v>4269</v>
      </c>
      <c r="C4270" s="49" t="s">
        <v>8204</v>
      </c>
      <c r="D4270" s="52" t="s">
        <v>8205</v>
      </c>
      <c r="E4270" s="60">
        <v>1</v>
      </c>
      <c r="F4270" s="60">
        <v>19039001</v>
      </c>
      <c r="G4270" s="49" t="s">
        <v>29008</v>
      </c>
      <c r="H4270" s="51"/>
      <c r="I4270" s="47"/>
      <c r="J4270" s="89">
        <v>2629</v>
      </c>
      <c r="K4270" s="98" t="s">
        <v>29008</v>
      </c>
      <c r="L4270" s="89"/>
      <c r="M4270" s="96"/>
      <c r="N4270" s="89"/>
      <c r="O4270" s="96"/>
      <c r="P4270" s="47" t="s">
        <v>27927</v>
      </c>
      <c r="Q4270" s="53"/>
      <c r="R4270" s="54"/>
      <c r="S4270" s="3"/>
      <c r="AH4270"/>
      <c r="AI4270"/>
      <c r="AJ4270"/>
      <c r="AK4270"/>
    </row>
    <row r="4271" spans="1:37" ht="72">
      <c r="A4271" s="55" t="s">
        <v>0</v>
      </c>
      <c r="B4271" s="43">
        <v>4270</v>
      </c>
      <c r="C4271" s="49" t="s">
        <v>8202</v>
      </c>
      <c r="D4271" s="52" t="s">
        <v>8203</v>
      </c>
      <c r="E4271" s="60">
        <v>13</v>
      </c>
      <c r="F4271" s="60">
        <v>5015008</v>
      </c>
      <c r="G4271" s="50" t="s">
        <v>28511</v>
      </c>
      <c r="H4271" s="51"/>
      <c r="I4271" s="47"/>
      <c r="J4271" s="89">
        <v>2637</v>
      </c>
      <c r="K4271" s="98" t="s">
        <v>28511</v>
      </c>
      <c r="L4271" s="89"/>
      <c r="M4271" s="96"/>
      <c r="N4271" s="89"/>
      <c r="O4271" s="96"/>
      <c r="P4271" s="47" t="s">
        <v>27927</v>
      </c>
      <c r="Q4271" s="53"/>
      <c r="R4271" s="54"/>
      <c r="S4271" s="3"/>
      <c r="AH4271"/>
      <c r="AI4271"/>
      <c r="AJ4271"/>
      <c r="AK4271"/>
    </row>
    <row r="4272" spans="1:37" ht="72">
      <c r="A4272" s="55" t="s">
        <v>0</v>
      </c>
      <c r="B4272" s="43">
        <v>4271</v>
      </c>
      <c r="C4272" s="49" t="s">
        <v>8200</v>
      </c>
      <c r="D4272" s="52" t="s">
        <v>8201</v>
      </c>
      <c r="E4272" s="60">
        <v>2</v>
      </c>
      <c r="F4272" s="60">
        <v>24032012</v>
      </c>
      <c r="G4272" s="50"/>
      <c r="H4272" s="51"/>
      <c r="I4272" s="47"/>
      <c r="J4272" s="89">
        <v>4268</v>
      </c>
      <c r="K4272" s="98" t="s">
        <v>30035</v>
      </c>
      <c r="L4272" s="89">
        <v>3050</v>
      </c>
      <c r="M4272" s="96" t="s">
        <v>29829</v>
      </c>
      <c r="N4272" s="89"/>
      <c r="O4272" s="96"/>
      <c r="P4272" s="47" t="s">
        <v>27931</v>
      </c>
      <c r="Q4272" s="53"/>
      <c r="R4272" s="54"/>
      <c r="S4272" s="3"/>
      <c r="AH4272"/>
      <c r="AI4272"/>
      <c r="AJ4272"/>
      <c r="AK4272"/>
    </row>
    <row r="4273" spans="1:37" ht="72">
      <c r="A4273" s="55" t="s">
        <v>0</v>
      </c>
      <c r="B4273" s="43">
        <v>4272</v>
      </c>
      <c r="C4273" s="49" t="s">
        <v>8198</v>
      </c>
      <c r="D4273" s="52" t="s">
        <v>8199</v>
      </c>
      <c r="E4273" s="60">
        <v>14</v>
      </c>
      <c r="F4273" s="60">
        <v>4024008</v>
      </c>
      <c r="G4273" s="49" t="s">
        <v>28599</v>
      </c>
      <c r="H4273" s="51"/>
      <c r="I4273" s="47"/>
      <c r="J4273" s="89"/>
      <c r="K4273" s="98"/>
      <c r="L4273" s="89"/>
      <c r="M4273" s="96"/>
      <c r="N4273" s="89"/>
      <c r="O4273" s="96"/>
      <c r="P4273" s="47" t="s">
        <v>28717</v>
      </c>
      <c r="Q4273" s="53"/>
      <c r="R4273" s="54"/>
      <c r="S4273" s="3"/>
      <c r="AH4273"/>
      <c r="AI4273"/>
      <c r="AJ4273"/>
      <c r="AK4273"/>
    </row>
    <row r="4274" spans="1:37" ht="60">
      <c r="A4274" s="55" t="s">
        <v>0</v>
      </c>
      <c r="B4274" s="43">
        <v>4273</v>
      </c>
      <c r="C4274" s="49" t="s">
        <v>8196</v>
      </c>
      <c r="D4274" s="52" t="s">
        <v>8197</v>
      </c>
      <c r="E4274" s="60">
        <v>1</v>
      </c>
      <c r="F4274" s="60">
        <v>23030026</v>
      </c>
      <c r="G4274" s="50" t="s">
        <v>28599</v>
      </c>
      <c r="H4274" s="51"/>
      <c r="I4274" s="47"/>
      <c r="J4274" s="89">
        <v>4272</v>
      </c>
      <c r="K4274" s="98" t="s">
        <v>28599</v>
      </c>
      <c r="L4274" s="89"/>
      <c r="M4274" s="96"/>
      <c r="N4274" s="89"/>
      <c r="O4274" s="96"/>
      <c r="P4274" s="47" t="s">
        <v>27927</v>
      </c>
      <c r="Q4274" s="53"/>
      <c r="R4274" s="54"/>
      <c r="S4274" s="3"/>
      <c r="AH4274"/>
      <c r="AI4274"/>
      <c r="AJ4274"/>
      <c r="AK4274"/>
    </row>
    <row r="4275" spans="1:37" ht="72">
      <c r="A4275" s="55" t="s">
        <v>0</v>
      </c>
      <c r="B4275" s="43">
        <v>4274</v>
      </c>
      <c r="C4275" s="49" t="s">
        <v>8194</v>
      </c>
      <c r="D4275" s="52" t="s">
        <v>8195</v>
      </c>
      <c r="E4275" s="60">
        <v>3</v>
      </c>
      <c r="F4275" s="60">
        <v>12012012</v>
      </c>
      <c r="G4275" s="50" t="s">
        <v>28510</v>
      </c>
      <c r="H4275" s="51"/>
      <c r="I4275" s="47"/>
      <c r="J4275" s="89">
        <v>2672</v>
      </c>
      <c r="K4275" s="98" t="s">
        <v>29779</v>
      </c>
      <c r="L4275" s="89"/>
      <c r="M4275" s="96"/>
      <c r="N4275" s="89"/>
      <c r="O4275" s="96"/>
      <c r="P4275" s="47" t="s">
        <v>27927</v>
      </c>
      <c r="Q4275" s="53"/>
      <c r="R4275" s="54"/>
      <c r="S4275" s="3"/>
      <c r="AH4275"/>
      <c r="AI4275"/>
      <c r="AJ4275"/>
      <c r="AK4275"/>
    </row>
    <row r="4276" spans="1:37" ht="60">
      <c r="A4276" s="55" t="s">
        <v>0</v>
      </c>
      <c r="B4276" s="43">
        <v>4275</v>
      </c>
      <c r="C4276" s="49" t="s">
        <v>8192</v>
      </c>
      <c r="D4276" s="52" t="s">
        <v>8193</v>
      </c>
      <c r="E4276" s="60">
        <v>2</v>
      </c>
      <c r="F4276" s="60">
        <v>4031036</v>
      </c>
      <c r="G4276" s="50" t="s">
        <v>28584</v>
      </c>
      <c r="H4276" s="51"/>
      <c r="I4276" s="47"/>
      <c r="J4276" s="89">
        <v>2673</v>
      </c>
      <c r="K4276" s="98" t="s">
        <v>28584</v>
      </c>
      <c r="L4276" s="89"/>
      <c r="M4276" s="96"/>
      <c r="N4276" s="89"/>
      <c r="O4276" s="96"/>
      <c r="P4276" s="47" t="s">
        <v>27928</v>
      </c>
      <c r="Q4276" s="53"/>
      <c r="R4276" s="54"/>
      <c r="S4276" s="3"/>
      <c r="AH4276"/>
      <c r="AI4276"/>
      <c r="AJ4276"/>
      <c r="AK4276"/>
    </row>
    <row r="4277" spans="1:37" ht="60">
      <c r="A4277" s="55" t="s">
        <v>0</v>
      </c>
      <c r="B4277" s="43">
        <v>4276</v>
      </c>
      <c r="C4277" s="49" t="s">
        <v>8190</v>
      </c>
      <c r="D4277" s="52" t="s">
        <v>8191</v>
      </c>
      <c r="E4277" s="60">
        <v>16</v>
      </c>
      <c r="F4277" s="60">
        <v>2030013</v>
      </c>
      <c r="G4277" s="50" t="s">
        <v>28584</v>
      </c>
      <c r="H4277" s="51"/>
      <c r="I4277" s="47"/>
      <c r="J4277" s="89">
        <v>2673</v>
      </c>
      <c r="K4277" s="98" t="s">
        <v>28584</v>
      </c>
      <c r="L4277" s="89"/>
      <c r="M4277" s="96"/>
      <c r="N4277" s="89"/>
      <c r="O4277" s="96"/>
      <c r="P4277" s="47" t="s">
        <v>27928</v>
      </c>
      <c r="Q4277" s="53"/>
      <c r="R4277" s="54"/>
      <c r="S4277" s="3"/>
      <c r="AH4277"/>
      <c r="AI4277"/>
      <c r="AJ4277"/>
      <c r="AK4277"/>
    </row>
    <row r="4278" spans="1:37" ht="48">
      <c r="A4278" s="55" t="s">
        <v>0</v>
      </c>
      <c r="B4278" s="43">
        <v>4277</v>
      </c>
      <c r="C4278" s="49" t="s">
        <v>8188</v>
      </c>
      <c r="D4278" s="52" t="s">
        <v>8189</v>
      </c>
      <c r="E4278" s="60">
        <v>1</v>
      </c>
      <c r="F4278" s="60">
        <v>7005026</v>
      </c>
      <c r="G4278" s="49" t="s">
        <v>29171</v>
      </c>
      <c r="H4278" s="51"/>
      <c r="I4278" s="47"/>
      <c r="J4278" s="89"/>
      <c r="K4278" s="98"/>
      <c r="L4278" s="89"/>
      <c r="M4278" s="96"/>
      <c r="N4278" s="89"/>
      <c r="O4278" s="96"/>
      <c r="P4278" s="47" t="s">
        <v>28717</v>
      </c>
      <c r="Q4278" s="53"/>
      <c r="R4278" s="54"/>
      <c r="S4278" s="3"/>
      <c r="AH4278"/>
      <c r="AI4278"/>
      <c r="AJ4278"/>
      <c r="AK4278"/>
    </row>
    <row r="4279" spans="1:37" ht="72">
      <c r="A4279" s="55" t="s">
        <v>0</v>
      </c>
      <c r="B4279" s="43">
        <v>4278</v>
      </c>
      <c r="C4279" s="49" t="s">
        <v>8186</v>
      </c>
      <c r="D4279" s="52" t="s">
        <v>8187</v>
      </c>
      <c r="E4279" s="60">
        <v>1</v>
      </c>
      <c r="F4279" s="60">
        <v>19095004</v>
      </c>
      <c r="G4279" s="50" t="s">
        <v>28369</v>
      </c>
      <c r="H4279" s="51"/>
      <c r="I4279" s="47"/>
      <c r="J4279" s="89">
        <v>2713</v>
      </c>
      <c r="K4279" s="98" t="s">
        <v>28369</v>
      </c>
      <c r="L4279" s="89"/>
      <c r="M4279" s="96"/>
      <c r="N4279" s="89"/>
      <c r="O4279" s="96"/>
      <c r="P4279" s="47" t="s">
        <v>27927</v>
      </c>
      <c r="Q4279" s="53"/>
      <c r="R4279" s="54"/>
      <c r="S4279" s="3"/>
      <c r="AH4279"/>
      <c r="AI4279"/>
      <c r="AJ4279"/>
      <c r="AK4279"/>
    </row>
    <row r="4280" spans="1:37" ht="84">
      <c r="A4280" s="55" t="s">
        <v>0</v>
      </c>
      <c r="B4280" s="43">
        <v>4279</v>
      </c>
      <c r="C4280" s="49" t="s">
        <v>8184</v>
      </c>
      <c r="D4280" s="52" t="s">
        <v>8185</v>
      </c>
      <c r="E4280" s="60">
        <v>52</v>
      </c>
      <c r="F4280" s="60">
        <v>1030033</v>
      </c>
      <c r="G4280" s="50" t="s">
        <v>28450</v>
      </c>
      <c r="H4280" s="51"/>
      <c r="I4280" s="47"/>
      <c r="J4280" s="89">
        <v>309</v>
      </c>
      <c r="K4280" s="98" t="s">
        <v>28450</v>
      </c>
      <c r="L4280" s="89"/>
      <c r="M4280" s="96"/>
      <c r="N4280" s="89"/>
      <c r="O4280" s="96"/>
      <c r="P4280" s="47" t="s">
        <v>27927</v>
      </c>
      <c r="Q4280" s="53"/>
      <c r="R4280" s="54"/>
      <c r="S4280" s="3"/>
      <c r="AH4280"/>
      <c r="AI4280"/>
      <c r="AJ4280"/>
      <c r="AK4280"/>
    </row>
    <row r="4281" spans="1:37" ht="60">
      <c r="A4281" s="55" t="s">
        <v>0</v>
      </c>
      <c r="B4281" s="43">
        <v>4280</v>
      </c>
      <c r="C4281" s="49" t="s">
        <v>8182</v>
      </c>
      <c r="D4281" s="52" t="s">
        <v>8183</v>
      </c>
      <c r="E4281" s="60">
        <v>1</v>
      </c>
      <c r="F4281" s="60">
        <v>12010027</v>
      </c>
      <c r="G4281" s="50"/>
      <c r="H4281" s="51"/>
      <c r="I4281" s="47"/>
      <c r="J4281" s="95">
        <v>2716</v>
      </c>
      <c r="K4281" s="98" t="s">
        <v>29790</v>
      </c>
      <c r="L4281" s="89"/>
      <c r="M4281" s="96"/>
      <c r="N4281" s="89"/>
      <c r="O4281" s="96"/>
      <c r="P4281" s="47" t="s">
        <v>27928</v>
      </c>
      <c r="Q4281" s="53"/>
      <c r="R4281" s="54"/>
      <c r="S4281" s="3"/>
      <c r="AH4281"/>
      <c r="AI4281"/>
      <c r="AJ4281"/>
      <c r="AK4281"/>
    </row>
    <row r="4282" spans="1:37" ht="60">
      <c r="A4282" s="55" t="s">
        <v>0</v>
      </c>
      <c r="B4282" s="43">
        <v>4281</v>
      </c>
      <c r="C4282" s="49" t="s">
        <v>8180</v>
      </c>
      <c r="D4282" s="52" t="s">
        <v>8181</v>
      </c>
      <c r="E4282" s="60">
        <v>2</v>
      </c>
      <c r="F4282" s="60">
        <v>9013020</v>
      </c>
      <c r="G4282" s="50" t="s">
        <v>28287</v>
      </c>
      <c r="H4282" s="51"/>
      <c r="I4282" s="47"/>
      <c r="J4282" s="89">
        <v>2790</v>
      </c>
      <c r="K4282" s="98" t="s">
        <v>28287</v>
      </c>
      <c r="L4282" s="89"/>
      <c r="M4282" s="96"/>
      <c r="N4282" s="89"/>
      <c r="O4282" s="96"/>
      <c r="P4282" s="47" t="s">
        <v>27928</v>
      </c>
      <c r="Q4282" s="53"/>
      <c r="R4282" s="54"/>
      <c r="S4282" s="3"/>
      <c r="AH4282"/>
      <c r="AI4282"/>
      <c r="AJ4282"/>
      <c r="AK4282"/>
    </row>
    <row r="4283" spans="1:37" ht="60">
      <c r="A4283" s="55" t="s">
        <v>0</v>
      </c>
      <c r="B4283" s="43">
        <v>4282</v>
      </c>
      <c r="C4283" s="49" t="s">
        <v>8178</v>
      </c>
      <c r="D4283" s="52" t="s">
        <v>8179</v>
      </c>
      <c r="E4283" s="60">
        <v>1</v>
      </c>
      <c r="F4283" s="60">
        <v>9013020</v>
      </c>
      <c r="G4283" s="50" t="s">
        <v>28287</v>
      </c>
      <c r="H4283" s="51"/>
      <c r="I4283" s="47"/>
      <c r="J4283" s="89">
        <v>2790</v>
      </c>
      <c r="K4283" s="98" t="s">
        <v>28287</v>
      </c>
      <c r="L4283" s="89"/>
      <c r="M4283" s="96"/>
      <c r="N4283" s="89"/>
      <c r="O4283" s="96"/>
      <c r="P4283" s="47" t="s">
        <v>27928</v>
      </c>
      <c r="Q4283" s="53"/>
      <c r="R4283" s="54"/>
      <c r="S4283" s="3"/>
      <c r="AH4283"/>
      <c r="AI4283"/>
      <c r="AJ4283"/>
      <c r="AK4283"/>
    </row>
    <row r="4284" spans="1:37" ht="60">
      <c r="A4284" s="55" t="s">
        <v>0</v>
      </c>
      <c r="B4284" s="43">
        <v>4283</v>
      </c>
      <c r="C4284" s="49" t="s">
        <v>8176</v>
      </c>
      <c r="D4284" s="52" t="s">
        <v>8177</v>
      </c>
      <c r="E4284" s="60">
        <v>32</v>
      </c>
      <c r="F4284" s="60">
        <v>1019034</v>
      </c>
      <c r="G4284" s="50"/>
      <c r="H4284" s="51"/>
      <c r="I4284" s="47"/>
      <c r="J4284" s="95">
        <v>4279</v>
      </c>
      <c r="K4284" s="98" t="s">
        <v>30036</v>
      </c>
      <c r="L4284" s="89"/>
      <c r="M4284" s="96"/>
      <c r="N4284" s="89"/>
      <c r="O4284" s="96"/>
      <c r="P4284" s="47" t="s">
        <v>27928</v>
      </c>
      <c r="Q4284" s="53"/>
      <c r="R4284" s="54"/>
      <c r="S4284" s="3"/>
      <c r="AH4284"/>
      <c r="AI4284"/>
      <c r="AJ4284"/>
      <c r="AK4284"/>
    </row>
    <row r="4285" spans="1:37" ht="108">
      <c r="A4285" s="55" t="s">
        <v>0</v>
      </c>
      <c r="B4285" s="43">
        <v>4284</v>
      </c>
      <c r="C4285" s="49" t="s">
        <v>8174</v>
      </c>
      <c r="D4285" s="52" t="s">
        <v>8175</v>
      </c>
      <c r="E4285" s="60">
        <v>56</v>
      </c>
      <c r="F4285" s="60">
        <v>1006005</v>
      </c>
      <c r="G4285" s="50" t="s">
        <v>28138</v>
      </c>
      <c r="H4285" s="51"/>
      <c r="I4285" s="47"/>
      <c r="J4285" s="89">
        <v>2803</v>
      </c>
      <c r="K4285" s="98" t="s">
        <v>28138</v>
      </c>
      <c r="L4285" s="89"/>
      <c r="M4285" s="96"/>
      <c r="N4285" s="89"/>
      <c r="O4285" s="96"/>
      <c r="P4285" s="47" t="s">
        <v>27928</v>
      </c>
      <c r="Q4285" s="53"/>
      <c r="R4285" s="54"/>
      <c r="S4285" s="3"/>
      <c r="AH4285"/>
      <c r="AI4285"/>
      <c r="AJ4285"/>
      <c r="AK4285"/>
    </row>
    <row r="4286" spans="1:37" ht="72">
      <c r="A4286" s="55" t="s">
        <v>0</v>
      </c>
      <c r="B4286" s="43">
        <v>4285</v>
      </c>
      <c r="C4286" s="49" t="s">
        <v>8172</v>
      </c>
      <c r="D4286" s="52" t="s">
        <v>8173</v>
      </c>
      <c r="E4286" s="60">
        <v>7</v>
      </c>
      <c r="F4286" s="60">
        <v>19074020</v>
      </c>
      <c r="G4286" s="50" t="s">
        <v>28071</v>
      </c>
      <c r="H4286" s="51"/>
      <c r="I4286" s="47"/>
      <c r="J4286" s="89">
        <v>2821</v>
      </c>
      <c r="K4286" s="98" t="s">
        <v>28071</v>
      </c>
      <c r="L4286" s="89"/>
      <c r="M4286" s="96"/>
      <c r="N4286" s="89"/>
      <c r="O4286" s="96"/>
      <c r="P4286" s="47" t="s">
        <v>27927</v>
      </c>
      <c r="Q4286" s="53"/>
      <c r="R4286" s="54"/>
      <c r="S4286" s="3"/>
      <c r="AH4286"/>
      <c r="AI4286"/>
      <c r="AJ4286"/>
      <c r="AK4286"/>
    </row>
    <row r="4287" spans="1:37" ht="60">
      <c r="A4287" s="55" t="s">
        <v>0</v>
      </c>
      <c r="B4287" s="43">
        <v>4286</v>
      </c>
      <c r="C4287" s="49" t="s">
        <v>8170</v>
      </c>
      <c r="D4287" s="52" t="s">
        <v>8171</v>
      </c>
      <c r="E4287" s="60">
        <v>1</v>
      </c>
      <c r="F4287" s="60">
        <v>1030037</v>
      </c>
      <c r="G4287" s="50" t="s">
        <v>28648</v>
      </c>
      <c r="H4287" s="51"/>
      <c r="I4287" s="47"/>
      <c r="J4287" s="89">
        <v>2834</v>
      </c>
      <c r="K4287" s="98" t="s">
        <v>28648</v>
      </c>
      <c r="L4287" s="89"/>
      <c r="M4287" s="96"/>
      <c r="N4287" s="89"/>
      <c r="O4287" s="96"/>
      <c r="P4287" s="47" t="s">
        <v>27927</v>
      </c>
      <c r="Q4287" s="53"/>
      <c r="R4287" s="54"/>
      <c r="S4287" s="3"/>
      <c r="AH4287"/>
      <c r="AI4287"/>
      <c r="AJ4287"/>
      <c r="AK4287"/>
    </row>
    <row r="4288" spans="1:37" ht="72">
      <c r="A4288" s="55" t="s">
        <v>0</v>
      </c>
      <c r="B4288" s="43">
        <v>4287</v>
      </c>
      <c r="C4288" s="49" t="s">
        <v>8168</v>
      </c>
      <c r="D4288" s="52" t="s">
        <v>8169</v>
      </c>
      <c r="E4288" s="60">
        <v>3</v>
      </c>
      <c r="F4288" s="60">
        <v>13006035</v>
      </c>
      <c r="G4288" s="50" t="s">
        <v>28312</v>
      </c>
      <c r="H4288" s="51"/>
      <c r="I4288" s="47"/>
      <c r="J4288" s="89">
        <v>4229</v>
      </c>
      <c r="K4288" s="98" t="s">
        <v>28312</v>
      </c>
      <c r="L4288" s="89"/>
      <c r="M4288" s="96"/>
      <c r="N4288" s="89"/>
      <c r="O4288" s="96"/>
      <c r="P4288" s="47" t="s">
        <v>27931</v>
      </c>
      <c r="Q4288" s="53"/>
      <c r="R4288" s="54"/>
      <c r="S4288" s="3"/>
      <c r="AH4288"/>
      <c r="AI4288"/>
      <c r="AJ4288"/>
      <c r="AK4288"/>
    </row>
    <row r="4289" spans="1:37" ht="84">
      <c r="A4289" s="55" t="s">
        <v>0</v>
      </c>
      <c r="B4289" s="43">
        <v>4288</v>
      </c>
      <c r="C4289" s="49" t="s">
        <v>8166</v>
      </c>
      <c r="D4289" s="52" t="s">
        <v>8167</v>
      </c>
      <c r="E4289" s="60">
        <v>11</v>
      </c>
      <c r="F4289" s="60">
        <v>19089040</v>
      </c>
      <c r="G4289" s="49" t="s">
        <v>28870</v>
      </c>
      <c r="H4289" s="51"/>
      <c r="I4289" s="47"/>
      <c r="J4289" s="89">
        <v>2846</v>
      </c>
      <c r="K4289" s="98" t="s">
        <v>28870</v>
      </c>
      <c r="L4289" s="89"/>
      <c r="M4289" s="96"/>
      <c r="N4289" s="89"/>
      <c r="O4289" s="96"/>
      <c r="P4289" s="47" t="s">
        <v>27928</v>
      </c>
      <c r="Q4289" s="53"/>
      <c r="R4289" s="54"/>
      <c r="S4289" s="3"/>
      <c r="AH4289"/>
      <c r="AI4289"/>
      <c r="AJ4289"/>
      <c r="AK4289"/>
    </row>
    <row r="4290" spans="1:37" ht="60">
      <c r="A4290" s="55" t="s">
        <v>0</v>
      </c>
      <c r="B4290" s="43">
        <v>4289</v>
      </c>
      <c r="C4290" s="49" t="s">
        <v>8164</v>
      </c>
      <c r="D4290" s="52" t="s">
        <v>8165</v>
      </c>
      <c r="E4290" s="60">
        <v>22</v>
      </c>
      <c r="F4290" s="60">
        <v>2025038</v>
      </c>
      <c r="G4290" s="50"/>
      <c r="H4290" s="51"/>
      <c r="I4290" s="47"/>
      <c r="J4290" s="95">
        <v>4288</v>
      </c>
      <c r="K4290" s="98" t="s">
        <v>30038</v>
      </c>
      <c r="L4290" s="89"/>
      <c r="M4290" s="96"/>
      <c r="N4290" s="89"/>
      <c r="O4290" s="96"/>
      <c r="P4290" s="47" t="s">
        <v>27928</v>
      </c>
      <c r="Q4290" s="53"/>
      <c r="R4290" s="54"/>
      <c r="S4290" s="3"/>
      <c r="AH4290"/>
      <c r="AI4290"/>
      <c r="AJ4290"/>
      <c r="AK4290"/>
    </row>
    <row r="4291" spans="1:37" ht="72">
      <c r="A4291" s="55" t="s">
        <v>0</v>
      </c>
      <c r="B4291" s="43">
        <v>4290</v>
      </c>
      <c r="C4291" s="49" t="s">
        <v>8162</v>
      </c>
      <c r="D4291" s="52" t="s">
        <v>8163</v>
      </c>
      <c r="E4291" s="60">
        <v>2</v>
      </c>
      <c r="F4291" s="60">
        <v>2022002</v>
      </c>
      <c r="G4291" s="49" t="s">
        <v>28730</v>
      </c>
      <c r="H4291" s="51"/>
      <c r="I4291" s="47"/>
      <c r="J4291" s="89">
        <v>2864</v>
      </c>
      <c r="K4291" s="98" t="s">
        <v>28730</v>
      </c>
      <c r="L4291" s="89"/>
      <c r="M4291" s="96"/>
      <c r="N4291" s="89"/>
      <c r="O4291" s="96"/>
      <c r="P4291" s="47" t="s">
        <v>27927</v>
      </c>
      <c r="Q4291" s="53"/>
      <c r="R4291" s="54"/>
      <c r="S4291" s="3"/>
      <c r="AH4291"/>
      <c r="AI4291"/>
      <c r="AJ4291"/>
      <c r="AK4291"/>
    </row>
    <row r="4292" spans="1:37" ht="60">
      <c r="A4292" s="55" t="s">
        <v>14360</v>
      </c>
      <c r="B4292" s="43">
        <v>4291</v>
      </c>
      <c r="C4292" s="49" t="s">
        <v>8160</v>
      </c>
      <c r="D4292" s="52" t="s">
        <v>8161</v>
      </c>
      <c r="E4292" s="60">
        <v>8</v>
      </c>
      <c r="F4292" s="60">
        <v>27004011</v>
      </c>
      <c r="G4292" s="50" t="s">
        <v>28075</v>
      </c>
      <c r="H4292" s="51"/>
      <c r="I4292" s="47"/>
      <c r="J4292" s="89"/>
      <c r="K4292" s="98"/>
      <c r="L4292" s="89"/>
      <c r="M4292" s="96"/>
      <c r="N4292" s="89"/>
      <c r="O4292" s="96"/>
      <c r="P4292" s="47" t="s">
        <v>27929</v>
      </c>
      <c r="Q4292" s="53"/>
      <c r="R4292" s="54"/>
      <c r="S4292" s="3"/>
      <c r="AH4292"/>
      <c r="AI4292"/>
      <c r="AJ4292"/>
      <c r="AK4292"/>
    </row>
    <row r="4293" spans="1:37" ht="60">
      <c r="A4293" s="55" t="s">
        <v>0</v>
      </c>
      <c r="B4293" s="43">
        <v>4292</v>
      </c>
      <c r="C4293" s="49" t="s">
        <v>8158</v>
      </c>
      <c r="D4293" s="52" t="s">
        <v>8159</v>
      </c>
      <c r="E4293" s="60">
        <v>1</v>
      </c>
      <c r="F4293" s="60">
        <v>23014023</v>
      </c>
      <c r="G4293" s="50"/>
      <c r="H4293" s="51"/>
      <c r="I4293" s="47"/>
      <c r="J4293" s="95">
        <v>2916</v>
      </c>
      <c r="K4293" s="98" t="s">
        <v>29814</v>
      </c>
      <c r="L4293" s="89"/>
      <c r="M4293" s="96"/>
      <c r="N4293" s="89"/>
      <c r="O4293" s="96"/>
      <c r="P4293" s="47" t="s">
        <v>27927</v>
      </c>
      <c r="Q4293" s="53"/>
      <c r="R4293" s="54"/>
      <c r="S4293" s="3"/>
      <c r="AH4293"/>
      <c r="AI4293"/>
      <c r="AJ4293"/>
      <c r="AK4293"/>
    </row>
    <row r="4294" spans="1:37" ht="60">
      <c r="A4294" s="55" t="s">
        <v>0</v>
      </c>
      <c r="B4294" s="43">
        <v>4293</v>
      </c>
      <c r="C4294" s="49" t="s">
        <v>8156</v>
      </c>
      <c r="D4294" s="52" t="s">
        <v>8157</v>
      </c>
      <c r="E4294" s="60">
        <v>1</v>
      </c>
      <c r="F4294" s="60">
        <v>23014021</v>
      </c>
      <c r="G4294" s="50" t="s">
        <v>28649</v>
      </c>
      <c r="H4294" s="51"/>
      <c r="I4294" s="47"/>
      <c r="J4294" s="89">
        <v>2873</v>
      </c>
      <c r="K4294" s="98" t="s">
        <v>28649</v>
      </c>
      <c r="L4294" s="89"/>
      <c r="M4294" s="96"/>
      <c r="N4294" s="89"/>
      <c r="O4294" s="96"/>
      <c r="P4294" s="47" t="s">
        <v>27927</v>
      </c>
      <c r="Q4294" s="53"/>
      <c r="R4294" s="54"/>
      <c r="S4294" s="3"/>
      <c r="AH4294"/>
      <c r="AI4294"/>
      <c r="AJ4294"/>
      <c r="AK4294"/>
    </row>
    <row r="4295" spans="1:37" ht="108">
      <c r="A4295" s="55" t="s">
        <v>0</v>
      </c>
      <c r="B4295" s="43">
        <v>4294</v>
      </c>
      <c r="C4295" s="49" t="s">
        <v>8154</v>
      </c>
      <c r="D4295" s="52" t="s">
        <v>8155</v>
      </c>
      <c r="E4295" s="60">
        <v>252</v>
      </c>
      <c r="F4295" s="60">
        <v>1038018</v>
      </c>
      <c r="G4295" s="50" t="s">
        <v>28096</v>
      </c>
      <c r="H4295" s="51"/>
      <c r="I4295" s="47"/>
      <c r="J4295" s="89">
        <v>5186</v>
      </c>
      <c r="K4295" s="98" t="s">
        <v>28096</v>
      </c>
      <c r="L4295" s="89"/>
      <c r="M4295" s="96"/>
      <c r="N4295" s="89"/>
      <c r="O4295" s="96"/>
      <c r="P4295" s="47" t="s">
        <v>27927</v>
      </c>
      <c r="Q4295" s="53"/>
      <c r="R4295" s="54"/>
      <c r="S4295" s="3"/>
      <c r="AH4295"/>
      <c r="AI4295"/>
      <c r="AJ4295"/>
      <c r="AK4295"/>
    </row>
    <row r="4296" spans="1:37" ht="72">
      <c r="A4296" s="55" t="s">
        <v>0</v>
      </c>
      <c r="B4296" s="43">
        <v>4295</v>
      </c>
      <c r="C4296" s="49" t="s">
        <v>8152</v>
      </c>
      <c r="D4296" s="52" t="s">
        <v>8153</v>
      </c>
      <c r="E4296" s="60">
        <v>19</v>
      </c>
      <c r="F4296" s="60">
        <v>2026024</v>
      </c>
      <c r="G4296" s="50"/>
      <c r="H4296" s="51"/>
      <c r="I4296" s="47"/>
      <c r="J4296" s="95">
        <v>5786</v>
      </c>
      <c r="K4296" s="98" t="s">
        <v>28182</v>
      </c>
      <c r="L4296" s="89"/>
      <c r="M4296" s="96"/>
      <c r="N4296" s="89"/>
      <c r="O4296" s="96"/>
      <c r="P4296" s="47" t="s">
        <v>27933</v>
      </c>
      <c r="Q4296" s="53"/>
      <c r="R4296" s="54"/>
      <c r="S4296" s="3"/>
      <c r="AH4296"/>
      <c r="AI4296"/>
      <c r="AJ4296"/>
      <c r="AK4296"/>
    </row>
    <row r="4297" spans="1:37" ht="72">
      <c r="A4297" s="55" t="s">
        <v>0</v>
      </c>
      <c r="B4297" s="43">
        <v>4296</v>
      </c>
      <c r="C4297" s="49" t="s">
        <v>8150</v>
      </c>
      <c r="D4297" s="52" t="s">
        <v>8151</v>
      </c>
      <c r="E4297" s="60">
        <v>29</v>
      </c>
      <c r="F4297" s="60">
        <v>1047031</v>
      </c>
      <c r="G4297" s="50" t="s">
        <v>28096</v>
      </c>
      <c r="H4297" s="51"/>
      <c r="I4297" s="47"/>
      <c r="J4297" s="89">
        <v>5186</v>
      </c>
      <c r="K4297" s="98" t="s">
        <v>28096</v>
      </c>
      <c r="L4297" s="89"/>
      <c r="M4297" s="96"/>
      <c r="N4297" s="89"/>
      <c r="O4297" s="96"/>
      <c r="P4297" s="47" t="s">
        <v>27928</v>
      </c>
      <c r="Q4297" s="53"/>
      <c r="R4297" s="54"/>
      <c r="S4297" s="3"/>
      <c r="AH4297"/>
      <c r="AI4297"/>
      <c r="AJ4297"/>
      <c r="AK4297"/>
    </row>
    <row r="4298" spans="1:37" ht="60">
      <c r="A4298" s="55" t="s">
        <v>0</v>
      </c>
      <c r="B4298" s="43">
        <v>4297</v>
      </c>
      <c r="C4298" s="49" t="s">
        <v>8148</v>
      </c>
      <c r="D4298" s="52" t="s">
        <v>8149</v>
      </c>
      <c r="E4298" s="60">
        <v>1</v>
      </c>
      <c r="F4298" s="60">
        <v>26009009</v>
      </c>
      <c r="G4298" s="50" t="s">
        <v>28096</v>
      </c>
      <c r="H4298" s="51"/>
      <c r="I4298" s="47"/>
      <c r="J4298" s="89">
        <v>5186</v>
      </c>
      <c r="K4298" s="98" t="s">
        <v>28096</v>
      </c>
      <c r="L4298" s="89"/>
      <c r="M4298" s="96"/>
      <c r="N4298" s="89"/>
      <c r="O4298" s="96"/>
      <c r="P4298" s="47" t="s">
        <v>27927</v>
      </c>
      <c r="Q4298" s="53"/>
      <c r="R4298" s="54"/>
      <c r="S4298" s="3"/>
      <c r="AH4298"/>
      <c r="AI4298"/>
      <c r="AJ4298"/>
      <c r="AK4298"/>
    </row>
    <row r="4299" spans="1:37" ht="60">
      <c r="A4299" s="55" t="s">
        <v>0</v>
      </c>
      <c r="B4299" s="43">
        <v>4298</v>
      </c>
      <c r="C4299" s="49" t="s">
        <v>8146</v>
      </c>
      <c r="D4299" s="52" t="s">
        <v>8147</v>
      </c>
      <c r="E4299" s="60">
        <v>1</v>
      </c>
      <c r="F4299" s="60">
        <v>23008008</v>
      </c>
      <c r="G4299" s="50" t="s">
        <v>28096</v>
      </c>
      <c r="H4299" s="51"/>
      <c r="I4299" s="47"/>
      <c r="J4299" s="89">
        <v>5186</v>
      </c>
      <c r="K4299" s="98" t="s">
        <v>28096</v>
      </c>
      <c r="L4299" s="89"/>
      <c r="M4299" s="96"/>
      <c r="N4299" s="89"/>
      <c r="O4299" s="96"/>
      <c r="P4299" s="47" t="s">
        <v>27928</v>
      </c>
      <c r="Q4299" s="53"/>
      <c r="R4299" s="54"/>
      <c r="S4299" s="3"/>
      <c r="AH4299"/>
      <c r="AI4299"/>
      <c r="AJ4299"/>
      <c r="AK4299"/>
    </row>
    <row r="4300" spans="1:37" ht="60">
      <c r="A4300" s="55" t="s">
        <v>0</v>
      </c>
      <c r="B4300" s="43">
        <v>4299</v>
      </c>
      <c r="C4300" s="49" t="s">
        <v>8144</v>
      </c>
      <c r="D4300" s="52" t="s">
        <v>8145</v>
      </c>
      <c r="E4300" s="60">
        <v>1</v>
      </c>
      <c r="F4300" s="60">
        <v>2035025</v>
      </c>
      <c r="G4300" s="49" t="s">
        <v>29010</v>
      </c>
      <c r="H4300" s="51"/>
      <c r="I4300" s="47"/>
      <c r="J4300" s="89">
        <v>2901</v>
      </c>
      <c r="K4300" s="98" t="s">
        <v>29010</v>
      </c>
      <c r="L4300" s="89"/>
      <c r="M4300" s="96"/>
      <c r="N4300" s="89"/>
      <c r="O4300" s="96"/>
      <c r="P4300" s="47" t="s">
        <v>27927</v>
      </c>
      <c r="Q4300" s="53"/>
      <c r="R4300" s="54"/>
      <c r="S4300" s="3"/>
      <c r="AH4300"/>
      <c r="AI4300"/>
      <c r="AJ4300"/>
      <c r="AK4300"/>
    </row>
    <row r="4301" spans="1:37" ht="60">
      <c r="A4301" s="55" t="s">
        <v>0</v>
      </c>
      <c r="B4301" s="43">
        <v>4300</v>
      </c>
      <c r="C4301" s="49" t="s">
        <v>8142</v>
      </c>
      <c r="D4301" s="52" t="s">
        <v>8143</v>
      </c>
      <c r="E4301" s="60">
        <v>1</v>
      </c>
      <c r="F4301" s="60">
        <v>18040018</v>
      </c>
      <c r="G4301" s="50" t="s">
        <v>28598</v>
      </c>
      <c r="H4301" s="51"/>
      <c r="I4301" s="47"/>
      <c r="J4301" s="89">
        <v>2904</v>
      </c>
      <c r="K4301" s="98" t="s">
        <v>28598</v>
      </c>
      <c r="L4301" s="89"/>
      <c r="M4301" s="96"/>
      <c r="N4301" s="89"/>
      <c r="O4301" s="96"/>
      <c r="P4301" s="47" t="s">
        <v>27927</v>
      </c>
      <c r="Q4301" s="53"/>
      <c r="R4301" s="54"/>
      <c r="S4301" s="3"/>
      <c r="AH4301"/>
      <c r="AI4301"/>
      <c r="AJ4301"/>
      <c r="AK4301"/>
    </row>
    <row r="4302" spans="1:37" ht="84">
      <c r="A4302" s="55" t="s">
        <v>0</v>
      </c>
      <c r="B4302" s="43">
        <v>4301</v>
      </c>
      <c r="C4302" s="49" t="s">
        <v>8140</v>
      </c>
      <c r="D4302" s="52" t="s">
        <v>8141</v>
      </c>
      <c r="E4302" s="60">
        <v>5</v>
      </c>
      <c r="F4302" s="60">
        <v>1043023</v>
      </c>
      <c r="G4302" s="50" t="s">
        <v>28339</v>
      </c>
      <c r="H4302" s="51"/>
      <c r="I4302" s="47"/>
      <c r="J4302" s="89">
        <v>2934</v>
      </c>
      <c r="K4302" s="98" t="s">
        <v>28339</v>
      </c>
      <c r="L4302" s="89"/>
      <c r="M4302" s="96"/>
      <c r="N4302" s="89"/>
      <c r="O4302" s="96"/>
      <c r="P4302" s="47" t="s">
        <v>27927</v>
      </c>
      <c r="Q4302" s="53"/>
      <c r="R4302" s="54"/>
      <c r="S4302" s="3"/>
      <c r="AH4302"/>
      <c r="AI4302"/>
      <c r="AJ4302"/>
      <c r="AK4302"/>
    </row>
    <row r="4303" spans="1:37" ht="72">
      <c r="A4303" s="55" t="s">
        <v>0</v>
      </c>
      <c r="B4303" s="43">
        <v>4302</v>
      </c>
      <c r="C4303" s="49" t="s">
        <v>8138</v>
      </c>
      <c r="D4303" s="52" t="s">
        <v>8139</v>
      </c>
      <c r="E4303" s="60">
        <v>7</v>
      </c>
      <c r="F4303" s="60">
        <v>23060021</v>
      </c>
      <c r="G4303" s="50" t="s">
        <v>28261</v>
      </c>
      <c r="H4303" s="51"/>
      <c r="I4303" s="47"/>
      <c r="J4303" s="89">
        <v>5193</v>
      </c>
      <c r="K4303" s="98" t="s">
        <v>28261</v>
      </c>
      <c r="L4303" s="89"/>
      <c r="M4303" s="96"/>
      <c r="N4303" s="89"/>
      <c r="O4303" s="96"/>
      <c r="P4303" s="47" t="s">
        <v>27927</v>
      </c>
      <c r="Q4303" s="53"/>
      <c r="R4303" s="54"/>
      <c r="S4303" s="3"/>
      <c r="AH4303"/>
      <c r="AI4303"/>
      <c r="AJ4303"/>
      <c r="AK4303"/>
    </row>
    <row r="4304" spans="1:37" ht="60">
      <c r="A4304" s="55" t="s">
        <v>0</v>
      </c>
      <c r="B4304" s="43">
        <v>4303</v>
      </c>
      <c r="C4304" s="49" t="s">
        <v>8136</v>
      </c>
      <c r="D4304" s="52" t="s">
        <v>8137</v>
      </c>
      <c r="E4304" s="60">
        <v>8</v>
      </c>
      <c r="F4304" s="60">
        <v>1027004</v>
      </c>
      <c r="G4304" s="50" t="s">
        <v>28650</v>
      </c>
      <c r="H4304" s="51"/>
      <c r="I4304" s="47"/>
      <c r="J4304" s="89">
        <v>2938</v>
      </c>
      <c r="K4304" s="98" t="s">
        <v>28650</v>
      </c>
      <c r="L4304" s="89"/>
      <c r="M4304" s="96"/>
      <c r="N4304" s="89"/>
      <c r="O4304" s="96"/>
      <c r="P4304" s="47" t="s">
        <v>27927</v>
      </c>
      <c r="Q4304" s="53"/>
      <c r="R4304" s="54"/>
      <c r="S4304" s="3"/>
      <c r="AH4304"/>
      <c r="AI4304"/>
      <c r="AJ4304"/>
      <c r="AK4304"/>
    </row>
    <row r="4305" spans="1:37" ht="60">
      <c r="A4305" s="55" t="s">
        <v>0</v>
      </c>
      <c r="B4305" s="43">
        <v>4304</v>
      </c>
      <c r="C4305" s="49" t="s">
        <v>8134</v>
      </c>
      <c r="D4305" s="52" t="s">
        <v>8135</v>
      </c>
      <c r="E4305" s="60">
        <v>2</v>
      </c>
      <c r="F4305" s="60">
        <v>8003015</v>
      </c>
      <c r="G4305" s="49" t="s">
        <v>29011</v>
      </c>
      <c r="H4305" s="51"/>
      <c r="I4305" s="47"/>
      <c r="J4305" s="89">
        <v>2946</v>
      </c>
      <c r="K4305" s="98" t="s">
        <v>29011</v>
      </c>
      <c r="L4305" s="89"/>
      <c r="M4305" s="96"/>
      <c r="N4305" s="89"/>
      <c r="O4305" s="96"/>
      <c r="P4305" s="47" t="s">
        <v>27928</v>
      </c>
      <c r="Q4305" s="53"/>
      <c r="R4305" s="54"/>
      <c r="S4305" s="3"/>
      <c r="AH4305"/>
      <c r="AI4305"/>
      <c r="AJ4305"/>
      <c r="AK4305"/>
    </row>
    <row r="4306" spans="1:37" ht="48">
      <c r="A4306" s="55" t="s">
        <v>0</v>
      </c>
      <c r="B4306" s="43">
        <v>4305</v>
      </c>
      <c r="C4306" s="49" t="s">
        <v>8132</v>
      </c>
      <c r="D4306" s="52" t="s">
        <v>8133</v>
      </c>
      <c r="E4306" s="60">
        <v>17</v>
      </c>
      <c r="F4306" s="60">
        <v>1002005</v>
      </c>
      <c r="G4306" s="49" t="s">
        <v>28047</v>
      </c>
      <c r="H4306" s="51"/>
      <c r="I4306" s="47"/>
      <c r="J4306" s="89"/>
      <c r="K4306" s="98"/>
      <c r="L4306" s="89"/>
      <c r="M4306" s="96"/>
      <c r="N4306" s="89"/>
      <c r="O4306" s="96"/>
      <c r="P4306" s="47" t="s">
        <v>27929</v>
      </c>
      <c r="Q4306" s="53"/>
      <c r="R4306" s="54"/>
      <c r="S4306" s="3"/>
      <c r="AH4306"/>
      <c r="AI4306"/>
      <c r="AJ4306"/>
      <c r="AK4306"/>
    </row>
    <row r="4307" spans="1:37" ht="60">
      <c r="A4307" s="55" t="s">
        <v>0</v>
      </c>
      <c r="B4307" s="43">
        <v>4306</v>
      </c>
      <c r="C4307" s="49" t="s">
        <v>8130</v>
      </c>
      <c r="D4307" s="52" t="s">
        <v>8131</v>
      </c>
      <c r="E4307" s="60">
        <v>38</v>
      </c>
      <c r="F4307" s="60">
        <v>2009023</v>
      </c>
      <c r="G4307" s="50" t="s">
        <v>28047</v>
      </c>
      <c r="H4307" s="51"/>
      <c r="I4307" s="47"/>
      <c r="J4307" s="89">
        <v>4305</v>
      </c>
      <c r="K4307" s="98" t="s">
        <v>28047</v>
      </c>
      <c r="L4307" s="89"/>
      <c r="M4307" s="96"/>
      <c r="N4307" s="89"/>
      <c r="O4307" s="96"/>
      <c r="P4307" s="47" t="s">
        <v>27927</v>
      </c>
      <c r="Q4307" s="53"/>
      <c r="R4307" s="54"/>
      <c r="S4307" s="3"/>
      <c r="AH4307"/>
      <c r="AI4307"/>
      <c r="AJ4307"/>
      <c r="AK4307"/>
    </row>
    <row r="4308" spans="1:37" ht="72">
      <c r="A4308" s="55" t="s">
        <v>0</v>
      </c>
      <c r="B4308" s="43">
        <v>4307</v>
      </c>
      <c r="C4308" s="49" t="s">
        <v>8128</v>
      </c>
      <c r="D4308" s="52" t="s">
        <v>8129</v>
      </c>
      <c r="E4308" s="60">
        <v>16</v>
      </c>
      <c r="F4308" s="60">
        <v>9020020</v>
      </c>
      <c r="G4308" s="50" t="s">
        <v>28696</v>
      </c>
      <c r="H4308" s="51"/>
      <c r="I4308" s="47"/>
      <c r="J4308" s="89">
        <v>5201</v>
      </c>
      <c r="K4308" s="98" t="s">
        <v>28696</v>
      </c>
      <c r="L4308" s="89"/>
      <c r="M4308" s="96"/>
      <c r="N4308" s="89"/>
      <c r="O4308" s="96"/>
      <c r="P4308" s="47" t="s">
        <v>27928</v>
      </c>
      <c r="Q4308" s="53"/>
      <c r="R4308" s="54"/>
      <c r="S4308" s="3"/>
      <c r="AH4308"/>
      <c r="AI4308"/>
      <c r="AJ4308"/>
      <c r="AK4308"/>
    </row>
    <row r="4309" spans="1:37" ht="72">
      <c r="A4309" s="55" t="s">
        <v>0</v>
      </c>
      <c r="B4309" s="43">
        <v>4308</v>
      </c>
      <c r="C4309" s="49" t="s">
        <v>8126</v>
      </c>
      <c r="D4309" s="52" t="s">
        <v>8127</v>
      </c>
      <c r="E4309" s="60">
        <v>2</v>
      </c>
      <c r="F4309" s="60">
        <v>1036039</v>
      </c>
      <c r="G4309" s="49" t="s">
        <v>29012</v>
      </c>
      <c r="H4309" s="51"/>
      <c r="I4309" s="47"/>
      <c r="J4309" s="89">
        <v>2956</v>
      </c>
      <c r="K4309" s="98" t="s">
        <v>29012</v>
      </c>
      <c r="L4309" s="89"/>
      <c r="M4309" s="96"/>
      <c r="N4309" s="89"/>
      <c r="O4309" s="96"/>
      <c r="P4309" s="47" t="s">
        <v>27931</v>
      </c>
      <c r="Q4309" s="53"/>
      <c r="R4309" s="54"/>
      <c r="S4309" s="3"/>
      <c r="AH4309"/>
      <c r="AI4309"/>
      <c r="AJ4309"/>
      <c r="AK4309"/>
    </row>
    <row r="4310" spans="1:37" ht="72">
      <c r="A4310" s="55" t="s">
        <v>0</v>
      </c>
      <c r="B4310" s="43">
        <v>4309</v>
      </c>
      <c r="C4310" s="49" t="s">
        <v>8124</v>
      </c>
      <c r="D4310" s="52" t="s">
        <v>8125</v>
      </c>
      <c r="E4310" s="68">
        <v>1</v>
      </c>
      <c r="F4310" s="69">
        <v>9010021</v>
      </c>
      <c r="G4310" s="50" t="s">
        <v>28047</v>
      </c>
      <c r="H4310" s="51"/>
      <c r="I4310" s="47"/>
      <c r="J4310" s="89">
        <v>4305</v>
      </c>
      <c r="K4310" s="98" t="s">
        <v>28047</v>
      </c>
      <c r="L4310" s="89"/>
      <c r="M4310" s="96"/>
      <c r="N4310" s="89"/>
      <c r="O4310" s="96"/>
      <c r="P4310" s="47" t="s">
        <v>27930</v>
      </c>
      <c r="Q4310" s="53"/>
      <c r="R4310" s="54"/>
      <c r="S4310" s="3"/>
      <c r="AH4310"/>
      <c r="AI4310"/>
      <c r="AJ4310"/>
      <c r="AK4310"/>
    </row>
    <row r="4311" spans="1:37" ht="96">
      <c r="A4311" s="55" t="s">
        <v>0</v>
      </c>
      <c r="B4311" s="43">
        <v>4310</v>
      </c>
      <c r="C4311" s="49" t="s">
        <v>8122</v>
      </c>
      <c r="D4311" s="52" t="s">
        <v>8123</v>
      </c>
      <c r="E4311" s="60">
        <v>424</v>
      </c>
      <c r="F4311" s="60">
        <v>1003011</v>
      </c>
      <c r="G4311" s="50" t="s">
        <v>28460</v>
      </c>
      <c r="H4311" s="51"/>
      <c r="I4311" s="47"/>
      <c r="J4311" s="89">
        <v>4100</v>
      </c>
      <c r="K4311" s="98" t="s">
        <v>30014</v>
      </c>
      <c r="L4311" s="89"/>
      <c r="M4311" s="96"/>
      <c r="N4311" s="89"/>
      <c r="O4311" s="96"/>
      <c r="P4311" s="47" t="s">
        <v>27944</v>
      </c>
      <c r="Q4311" s="53"/>
      <c r="R4311" s="54"/>
      <c r="S4311" s="3"/>
      <c r="AH4311"/>
      <c r="AI4311"/>
      <c r="AJ4311"/>
      <c r="AK4311"/>
    </row>
    <row r="4312" spans="1:37" ht="72">
      <c r="A4312" s="55" t="s">
        <v>0</v>
      </c>
      <c r="B4312" s="43">
        <v>4311</v>
      </c>
      <c r="C4312" s="49" t="s">
        <v>8120</v>
      </c>
      <c r="D4312" s="52" t="s">
        <v>8121</v>
      </c>
      <c r="E4312" s="68">
        <v>5</v>
      </c>
      <c r="F4312" s="69">
        <v>4021030</v>
      </c>
      <c r="G4312" s="50"/>
      <c r="H4312" s="51"/>
      <c r="I4312" s="47"/>
      <c r="J4312" s="89">
        <v>4325</v>
      </c>
      <c r="K4312" s="98" t="s">
        <v>30045</v>
      </c>
      <c r="L4312" s="89">
        <v>1679</v>
      </c>
      <c r="M4312" s="96" t="s">
        <v>30691</v>
      </c>
      <c r="N4312" s="89"/>
      <c r="O4312" s="96"/>
      <c r="P4312" s="47" t="s">
        <v>27932</v>
      </c>
      <c r="Q4312" s="53"/>
      <c r="R4312" s="54"/>
      <c r="S4312" s="3"/>
      <c r="AH4312"/>
      <c r="AI4312"/>
      <c r="AJ4312"/>
      <c r="AK4312"/>
    </row>
    <row r="4313" spans="1:37" ht="72">
      <c r="A4313" s="55" t="s">
        <v>0</v>
      </c>
      <c r="B4313" s="43">
        <v>4312</v>
      </c>
      <c r="C4313" s="49" t="s">
        <v>8118</v>
      </c>
      <c r="D4313" s="52" t="s">
        <v>8119</v>
      </c>
      <c r="E4313" s="68">
        <v>2</v>
      </c>
      <c r="F4313" s="69">
        <v>4011026</v>
      </c>
      <c r="G4313" s="50"/>
      <c r="H4313" s="51"/>
      <c r="I4313" s="47"/>
      <c r="J4313" s="95">
        <v>3032</v>
      </c>
      <c r="K4313" s="98" t="s">
        <v>29827</v>
      </c>
      <c r="L4313" s="89"/>
      <c r="M4313" s="96"/>
      <c r="N4313" s="89"/>
      <c r="O4313" s="96"/>
      <c r="P4313" s="47" t="s">
        <v>27931</v>
      </c>
      <c r="Q4313" s="53"/>
      <c r="R4313" s="54"/>
      <c r="S4313" s="3"/>
      <c r="AH4313"/>
      <c r="AI4313"/>
      <c r="AJ4313"/>
      <c r="AK4313"/>
    </row>
    <row r="4314" spans="1:37" ht="72">
      <c r="A4314" s="55" t="s">
        <v>0</v>
      </c>
      <c r="B4314" s="43">
        <v>4313</v>
      </c>
      <c r="C4314" s="49" t="s">
        <v>8116</v>
      </c>
      <c r="D4314" s="52" t="s">
        <v>8117</v>
      </c>
      <c r="E4314" s="68">
        <v>1</v>
      </c>
      <c r="F4314" s="69">
        <v>6019046</v>
      </c>
      <c r="G4314" s="50"/>
      <c r="H4314" s="51"/>
      <c r="I4314" s="47"/>
      <c r="J4314" s="89">
        <v>4325</v>
      </c>
      <c r="K4314" s="98" t="s">
        <v>30045</v>
      </c>
      <c r="L4314" s="89">
        <v>3420</v>
      </c>
      <c r="M4314" s="96" t="s">
        <v>30713</v>
      </c>
      <c r="N4314" s="89"/>
      <c r="O4314" s="96"/>
      <c r="P4314" s="47" t="s">
        <v>27932</v>
      </c>
      <c r="Q4314" s="53"/>
      <c r="R4314" s="54"/>
      <c r="S4314" s="3"/>
      <c r="AH4314"/>
      <c r="AI4314"/>
      <c r="AJ4314"/>
      <c r="AK4314"/>
    </row>
    <row r="4315" spans="1:37" ht="60">
      <c r="A4315" s="55" t="s">
        <v>0</v>
      </c>
      <c r="B4315" s="43">
        <v>4314</v>
      </c>
      <c r="C4315" s="49" t="s">
        <v>8114</v>
      </c>
      <c r="D4315" s="52" t="s">
        <v>8115</v>
      </c>
      <c r="E4315" s="60">
        <v>2</v>
      </c>
      <c r="F4315" s="60">
        <v>1036039</v>
      </c>
      <c r="G4315" s="50" t="s">
        <v>28466</v>
      </c>
      <c r="H4315" s="51"/>
      <c r="I4315" s="47"/>
      <c r="J4315" s="89">
        <v>4325</v>
      </c>
      <c r="K4315" s="98" t="s">
        <v>30045</v>
      </c>
      <c r="L4315" s="89">
        <v>2091</v>
      </c>
      <c r="M4315" s="96" t="s">
        <v>28466</v>
      </c>
      <c r="N4315" s="89"/>
      <c r="O4315" s="96"/>
      <c r="P4315" s="47" t="s">
        <v>27931</v>
      </c>
      <c r="Q4315" s="53"/>
      <c r="R4315" s="54"/>
      <c r="S4315" s="3"/>
      <c r="AH4315"/>
      <c r="AI4315"/>
      <c r="AJ4315"/>
      <c r="AK4315"/>
    </row>
    <row r="4316" spans="1:37" ht="60">
      <c r="A4316" s="55" t="s">
        <v>0</v>
      </c>
      <c r="B4316" s="43">
        <v>4315</v>
      </c>
      <c r="C4316" s="49" t="s">
        <v>8112</v>
      </c>
      <c r="D4316" s="52" t="s">
        <v>8113</v>
      </c>
      <c r="E4316" s="60">
        <v>6</v>
      </c>
      <c r="F4316" s="60">
        <v>1047006</v>
      </c>
      <c r="G4316" s="50" t="s">
        <v>28148</v>
      </c>
      <c r="H4316" s="51"/>
      <c r="I4316" s="47"/>
      <c r="J4316" s="89">
        <v>3190</v>
      </c>
      <c r="K4316" s="98" t="s">
        <v>28148</v>
      </c>
      <c r="L4316" s="89"/>
      <c r="M4316" s="96"/>
      <c r="N4316" s="89"/>
      <c r="O4316" s="96"/>
      <c r="P4316" s="47" t="s">
        <v>27927</v>
      </c>
      <c r="Q4316" s="53"/>
      <c r="R4316" s="54"/>
      <c r="S4316" s="3"/>
      <c r="AH4316"/>
      <c r="AI4316"/>
      <c r="AJ4316"/>
      <c r="AK4316"/>
    </row>
    <row r="4317" spans="1:37" ht="60">
      <c r="A4317" s="55" t="s">
        <v>0</v>
      </c>
      <c r="B4317" s="43">
        <v>4316</v>
      </c>
      <c r="C4317" s="49" t="s">
        <v>8110</v>
      </c>
      <c r="D4317" s="52" t="s">
        <v>8111</v>
      </c>
      <c r="E4317" s="60">
        <v>4</v>
      </c>
      <c r="F4317" s="60">
        <v>10009010</v>
      </c>
      <c r="G4317" s="50"/>
      <c r="H4317" s="51"/>
      <c r="I4317" s="47"/>
      <c r="J4317" s="95">
        <v>4318</v>
      </c>
      <c r="K4317" s="98" t="s">
        <v>30040</v>
      </c>
      <c r="L4317" s="89"/>
      <c r="M4317" s="96"/>
      <c r="N4317" s="89"/>
      <c r="O4317" s="96"/>
      <c r="P4317" s="47" t="s">
        <v>27931</v>
      </c>
      <c r="Q4317" s="53"/>
      <c r="R4317" s="54"/>
      <c r="S4317" s="3"/>
      <c r="AH4317"/>
      <c r="AI4317"/>
      <c r="AJ4317"/>
      <c r="AK4317"/>
    </row>
    <row r="4318" spans="1:37" ht="72">
      <c r="A4318" s="55" t="s">
        <v>0</v>
      </c>
      <c r="B4318" s="43">
        <v>4317</v>
      </c>
      <c r="C4318" s="49" t="s">
        <v>8108</v>
      </c>
      <c r="D4318" s="52" t="s">
        <v>8109</v>
      </c>
      <c r="E4318" s="60">
        <v>13</v>
      </c>
      <c r="F4318" s="60">
        <v>4013013</v>
      </c>
      <c r="G4318" s="50"/>
      <c r="H4318" s="51"/>
      <c r="I4318" s="47"/>
      <c r="J4318" s="89">
        <v>4310</v>
      </c>
      <c r="K4318" s="98" t="s">
        <v>30039</v>
      </c>
      <c r="L4318" s="89">
        <v>3588</v>
      </c>
      <c r="M4318" s="96" t="s">
        <v>28428</v>
      </c>
      <c r="N4318" s="89">
        <v>410</v>
      </c>
      <c r="O4318" s="96" t="s">
        <v>28423</v>
      </c>
      <c r="P4318" s="47" t="s">
        <v>27931</v>
      </c>
      <c r="Q4318" s="53"/>
      <c r="R4318" s="54"/>
      <c r="S4318" s="3"/>
      <c r="AH4318"/>
      <c r="AI4318"/>
      <c r="AJ4318"/>
      <c r="AK4318"/>
    </row>
    <row r="4319" spans="1:37" ht="60">
      <c r="A4319" s="55" t="s">
        <v>0</v>
      </c>
      <c r="B4319" s="43">
        <v>4318</v>
      </c>
      <c r="C4319" s="49" t="s">
        <v>8106</v>
      </c>
      <c r="D4319" s="52" t="s">
        <v>8107</v>
      </c>
      <c r="E4319" s="60">
        <v>34</v>
      </c>
      <c r="F4319" s="60">
        <v>7017005</v>
      </c>
      <c r="G4319" s="50"/>
      <c r="H4319" s="51"/>
      <c r="I4319" s="47"/>
      <c r="J4319" s="95">
        <v>4320</v>
      </c>
      <c r="K4319" s="98" t="s">
        <v>30041</v>
      </c>
      <c r="L4319" s="89"/>
      <c r="M4319" s="96"/>
      <c r="N4319" s="89"/>
      <c r="O4319" s="96"/>
      <c r="P4319" s="47" t="s">
        <v>27931</v>
      </c>
      <c r="Q4319" s="53"/>
      <c r="R4319" s="54"/>
      <c r="S4319" s="3"/>
      <c r="AH4319"/>
      <c r="AI4319"/>
      <c r="AJ4319"/>
      <c r="AK4319"/>
    </row>
    <row r="4320" spans="1:37" ht="60">
      <c r="A4320" s="55" t="s">
        <v>0</v>
      </c>
      <c r="B4320" s="43">
        <v>4319</v>
      </c>
      <c r="C4320" s="49" t="s">
        <v>8104</v>
      </c>
      <c r="D4320" s="52" t="s">
        <v>8105</v>
      </c>
      <c r="E4320" s="60">
        <v>3</v>
      </c>
      <c r="F4320" s="60">
        <v>7017001</v>
      </c>
      <c r="G4320" s="50"/>
      <c r="H4320" s="51"/>
      <c r="I4320" s="47"/>
      <c r="J4320" s="95">
        <v>4321</v>
      </c>
      <c r="K4320" s="98" t="s">
        <v>30042</v>
      </c>
      <c r="L4320" s="89"/>
      <c r="M4320" s="96"/>
      <c r="N4320" s="89"/>
      <c r="O4320" s="96"/>
      <c r="P4320" s="47" t="s">
        <v>27931</v>
      </c>
      <c r="Q4320" s="53"/>
      <c r="R4320" s="54"/>
      <c r="S4320" s="3"/>
      <c r="AH4320"/>
      <c r="AI4320"/>
      <c r="AJ4320"/>
      <c r="AK4320"/>
    </row>
    <row r="4321" spans="1:37" ht="84">
      <c r="A4321" s="55" t="s">
        <v>0</v>
      </c>
      <c r="B4321" s="43">
        <v>4320</v>
      </c>
      <c r="C4321" s="49" t="s">
        <v>8102</v>
      </c>
      <c r="D4321" s="52" t="s">
        <v>8103</v>
      </c>
      <c r="E4321" s="60">
        <v>4</v>
      </c>
      <c r="F4321" s="60">
        <v>12022012</v>
      </c>
      <c r="G4321" s="50"/>
      <c r="H4321" s="51"/>
      <c r="I4321" s="47"/>
      <c r="J4321" s="89">
        <v>4310</v>
      </c>
      <c r="K4321" s="98" t="s">
        <v>30039</v>
      </c>
      <c r="L4321" s="89">
        <v>3588</v>
      </c>
      <c r="M4321" s="96" t="s">
        <v>28428</v>
      </c>
      <c r="N4321" s="89">
        <v>3050</v>
      </c>
      <c r="O4321" s="96" t="s">
        <v>29829</v>
      </c>
      <c r="P4321" s="47" t="s">
        <v>27931</v>
      </c>
      <c r="Q4321" s="53"/>
      <c r="R4321" s="54"/>
      <c r="S4321" s="3"/>
      <c r="AH4321"/>
      <c r="AI4321"/>
      <c r="AJ4321"/>
      <c r="AK4321"/>
    </row>
    <row r="4322" spans="1:37" ht="60">
      <c r="A4322" s="55" t="s">
        <v>0</v>
      </c>
      <c r="B4322" s="43">
        <v>4321</v>
      </c>
      <c r="C4322" s="49" t="s">
        <v>8100</v>
      </c>
      <c r="D4322" s="52" t="s">
        <v>8101</v>
      </c>
      <c r="E4322" s="60">
        <v>18</v>
      </c>
      <c r="F4322" s="60">
        <v>11022008</v>
      </c>
      <c r="G4322" s="50"/>
      <c r="H4322" s="51"/>
      <c r="I4322" s="47"/>
      <c r="J4322" s="95">
        <v>4322</v>
      </c>
      <c r="K4322" s="98" t="s">
        <v>30043</v>
      </c>
      <c r="L4322" s="89"/>
      <c r="M4322" s="96"/>
      <c r="N4322" s="89"/>
      <c r="O4322" s="96"/>
      <c r="P4322" s="47" t="s">
        <v>27931</v>
      </c>
      <c r="Q4322" s="53"/>
      <c r="R4322" s="54"/>
      <c r="S4322" s="3"/>
      <c r="AH4322"/>
      <c r="AI4322"/>
      <c r="AJ4322"/>
      <c r="AK4322"/>
    </row>
    <row r="4323" spans="1:37" ht="60">
      <c r="A4323" s="55" t="s">
        <v>0</v>
      </c>
      <c r="B4323" s="43">
        <v>4322</v>
      </c>
      <c r="C4323" s="49" t="s">
        <v>8098</v>
      </c>
      <c r="D4323" s="52" t="s">
        <v>8099</v>
      </c>
      <c r="E4323" s="60">
        <v>2</v>
      </c>
      <c r="F4323" s="60">
        <v>14013002</v>
      </c>
      <c r="G4323" s="50"/>
      <c r="H4323" s="51"/>
      <c r="I4323" s="47"/>
      <c r="J4323" s="95">
        <v>4320</v>
      </c>
      <c r="K4323" s="98" t="s">
        <v>30041</v>
      </c>
      <c r="L4323" s="89"/>
      <c r="M4323" s="96"/>
      <c r="N4323" s="89"/>
      <c r="O4323" s="96"/>
      <c r="P4323" s="47" t="s">
        <v>27931</v>
      </c>
      <c r="Q4323" s="53"/>
      <c r="R4323" s="54"/>
      <c r="S4323" s="3"/>
      <c r="AH4323"/>
      <c r="AI4323"/>
      <c r="AJ4323"/>
      <c r="AK4323"/>
    </row>
    <row r="4324" spans="1:37" ht="60">
      <c r="A4324" s="55" t="s">
        <v>0</v>
      </c>
      <c r="B4324" s="43">
        <v>4323</v>
      </c>
      <c r="C4324" s="49" t="s">
        <v>8095</v>
      </c>
      <c r="D4324" s="52" t="s">
        <v>8097</v>
      </c>
      <c r="E4324" s="60">
        <v>1</v>
      </c>
      <c r="F4324" s="60">
        <v>10017020</v>
      </c>
      <c r="G4324" s="50" t="s">
        <v>28103</v>
      </c>
      <c r="H4324" s="51"/>
      <c r="I4324" s="47"/>
      <c r="J4324" s="89">
        <v>3201</v>
      </c>
      <c r="K4324" s="98" t="s">
        <v>29866</v>
      </c>
      <c r="L4324" s="89"/>
      <c r="M4324" s="96"/>
      <c r="N4324" s="89"/>
      <c r="O4324" s="96"/>
      <c r="P4324" s="47" t="s">
        <v>27927</v>
      </c>
      <c r="Q4324" s="53"/>
      <c r="R4324" s="54"/>
      <c r="S4324" s="3"/>
      <c r="AH4324"/>
      <c r="AI4324"/>
      <c r="AJ4324"/>
      <c r="AK4324"/>
    </row>
    <row r="4325" spans="1:37" ht="72">
      <c r="A4325" s="55" t="s">
        <v>0</v>
      </c>
      <c r="B4325" s="43">
        <v>4324</v>
      </c>
      <c r="C4325" s="49" t="s">
        <v>8095</v>
      </c>
      <c r="D4325" s="52" t="s">
        <v>8096</v>
      </c>
      <c r="E4325" s="60">
        <v>18</v>
      </c>
      <c r="F4325" s="60">
        <v>9014049</v>
      </c>
      <c r="G4325" s="50"/>
      <c r="H4325" s="51"/>
      <c r="I4325" s="47"/>
      <c r="J4325" s="95">
        <v>4323</v>
      </c>
      <c r="K4325" s="98" t="s">
        <v>30044</v>
      </c>
      <c r="L4325" s="89"/>
      <c r="M4325" s="96"/>
      <c r="N4325" s="89"/>
      <c r="O4325" s="96"/>
      <c r="P4325" s="47" t="s">
        <v>27931</v>
      </c>
      <c r="Q4325" s="53"/>
      <c r="R4325" s="54"/>
      <c r="S4325" s="3"/>
      <c r="AH4325"/>
      <c r="AI4325"/>
      <c r="AJ4325"/>
      <c r="AK4325"/>
    </row>
    <row r="4326" spans="1:37" ht="72">
      <c r="A4326" s="55" t="s">
        <v>0</v>
      </c>
      <c r="B4326" s="43">
        <v>4325</v>
      </c>
      <c r="C4326" s="49" t="s">
        <v>8093</v>
      </c>
      <c r="D4326" s="52" t="s">
        <v>8094</v>
      </c>
      <c r="E4326" s="60">
        <v>582</v>
      </c>
      <c r="F4326" s="60">
        <v>1001002</v>
      </c>
      <c r="G4326" s="50"/>
      <c r="H4326" s="51"/>
      <c r="I4326" s="47"/>
      <c r="J4326" s="89"/>
      <c r="K4326" s="98"/>
      <c r="L4326" s="89"/>
      <c r="M4326" s="96"/>
      <c r="N4326" s="89"/>
      <c r="O4326" s="96"/>
      <c r="P4326" s="47" t="s">
        <v>27927</v>
      </c>
      <c r="Q4326" s="53"/>
      <c r="R4326" s="54"/>
      <c r="S4326" s="3"/>
      <c r="AH4326"/>
      <c r="AI4326"/>
      <c r="AJ4326"/>
      <c r="AK4326"/>
    </row>
    <row r="4327" spans="1:37" ht="60">
      <c r="A4327" s="55" t="s">
        <v>0</v>
      </c>
      <c r="B4327" s="43">
        <v>4326</v>
      </c>
      <c r="C4327" s="49" t="s">
        <v>8091</v>
      </c>
      <c r="D4327" s="52" t="s">
        <v>8092</v>
      </c>
      <c r="E4327" s="60">
        <v>4</v>
      </c>
      <c r="F4327" s="60">
        <v>13024009</v>
      </c>
      <c r="G4327" s="50"/>
      <c r="H4327" s="51"/>
      <c r="I4327" s="47"/>
      <c r="J4327" s="95">
        <v>4509</v>
      </c>
      <c r="K4327" s="98" t="s">
        <v>30074</v>
      </c>
      <c r="L4327" s="89"/>
      <c r="M4327" s="96"/>
      <c r="N4327" s="89"/>
      <c r="O4327" s="96"/>
      <c r="P4327" s="47" t="s">
        <v>27931</v>
      </c>
      <c r="Q4327" s="53"/>
      <c r="R4327" s="54"/>
      <c r="S4327" s="3"/>
      <c r="AH4327"/>
      <c r="AI4327"/>
      <c r="AJ4327"/>
      <c r="AK4327"/>
    </row>
    <row r="4328" spans="1:37" ht="60">
      <c r="A4328" s="55" t="s">
        <v>0</v>
      </c>
      <c r="B4328" s="43">
        <v>4327</v>
      </c>
      <c r="C4328" s="49" t="s">
        <v>8089</v>
      </c>
      <c r="D4328" s="52" t="s">
        <v>8090</v>
      </c>
      <c r="E4328" s="60">
        <v>31</v>
      </c>
      <c r="F4328" s="60">
        <v>1001011</v>
      </c>
      <c r="G4328" s="50"/>
      <c r="H4328" s="51"/>
      <c r="I4328" s="47"/>
      <c r="J4328" s="94"/>
      <c r="K4328" s="98"/>
      <c r="L4328" s="89"/>
      <c r="M4328" s="96"/>
      <c r="N4328" s="89"/>
      <c r="O4328" s="96"/>
      <c r="P4328" s="47" t="s">
        <v>27927</v>
      </c>
      <c r="Q4328" s="53"/>
      <c r="R4328" s="54"/>
      <c r="S4328" s="3"/>
      <c r="AH4328"/>
      <c r="AI4328"/>
      <c r="AJ4328"/>
      <c r="AK4328"/>
    </row>
    <row r="4329" spans="1:37" ht="60">
      <c r="A4329" s="55" t="s">
        <v>0</v>
      </c>
      <c r="B4329" s="43">
        <v>4328</v>
      </c>
      <c r="C4329" s="49" t="s">
        <v>8087</v>
      </c>
      <c r="D4329" s="52" t="s">
        <v>8088</v>
      </c>
      <c r="E4329" s="60"/>
      <c r="F4329" s="60"/>
      <c r="G4329" s="50" t="s">
        <v>28206</v>
      </c>
      <c r="H4329" s="51"/>
      <c r="I4329" s="47"/>
      <c r="J4329" s="89">
        <v>3245</v>
      </c>
      <c r="K4329" s="98" t="s">
        <v>28206</v>
      </c>
      <c r="L4329" s="89"/>
      <c r="M4329" s="96"/>
      <c r="N4329" s="89"/>
      <c r="O4329" s="96"/>
      <c r="P4329" s="47" t="s">
        <v>27940</v>
      </c>
      <c r="Q4329" s="53"/>
      <c r="R4329" s="54"/>
      <c r="S4329" s="3"/>
      <c r="AH4329"/>
      <c r="AI4329"/>
      <c r="AJ4329"/>
      <c r="AK4329"/>
    </row>
    <row r="4330" spans="1:37" ht="60">
      <c r="A4330" s="55" t="s">
        <v>0</v>
      </c>
      <c r="B4330" s="43">
        <v>4329</v>
      </c>
      <c r="C4330" s="49" t="s">
        <v>8085</v>
      </c>
      <c r="D4330" s="52" t="s">
        <v>8086</v>
      </c>
      <c r="E4330" s="60">
        <v>2</v>
      </c>
      <c r="F4330" s="60">
        <v>12016018</v>
      </c>
      <c r="G4330" s="50" t="s">
        <v>28400</v>
      </c>
      <c r="H4330" s="51"/>
      <c r="I4330" s="47"/>
      <c r="J4330" s="89">
        <v>5526</v>
      </c>
      <c r="K4330" s="98" t="s">
        <v>28400</v>
      </c>
      <c r="L4330" s="89"/>
      <c r="M4330" s="96"/>
      <c r="N4330" s="89"/>
      <c r="O4330" s="96"/>
      <c r="P4330" s="47" t="s">
        <v>27927</v>
      </c>
      <c r="Q4330" s="53"/>
      <c r="R4330" s="54"/>
      <c r="S4330" s="3"/>
      <c r="AH4330"/>
      <c r="AI4330"/>
      <c r="AJ4330"/>
      <c r="AK4330"/>
    </row>
    <row r="4331" spans="1:37" ht="60">
      <c r="A4331" s="55" t="s">
        <v>0</v>
      </c>
      <c r="B4331" s="43">
        <v>4330</v>
      </c>
      <c r="C4331" s="49" t="s">
        <v>8083</v>
      </c>
      <c r="D4331" s="52" t="s">
        <v>8084</v>
      </c>
      <c r="E4331" s="60">
        <v>3</v>
      </c>
      <c r="F4331" s="60">
        <v>20030033</v>
      </c>
      <c r="G4331" s="49" t="s">
        <v>29175</v>
      </c>
      <c r="H4331" s="51"/>
      <c r="I4331" s="47"/>
      <c r="J4331" s="89">
        <v>4160</v>
      </c>
      <c r="K4331" s="98" t="s">
        <v>29175</v>
      </c>
      <c r="L4331" s="89"/>
      <c r="M4331" s="96"/>
      <c r="N4331" s="89"/>
      <c r="O4331" s="96"/>
      <c r="P4331" s="47" t="s">
        <v>27927</v>
      </c>
      <c r="Q4331" s="53"/>
      <c r="R4331" s="54"/>
      <c r="S4331" s="3"/>
      <c r="AH4331"/>
      <c r="AI4331"/>
      <c r="AJ4331"/>
      <c r="AK4331"/>
    </row>
    <row r="4332" spans="1:37" ht="84">
      <c r="A4332" s="55" t="s">
        <v>0</v>
      </c>
      <c r="B4332" s="43">
        <v>4331</v>
      </c>
      <c r="C4332" s="49" t="s">
        <v>8081</v>
      </c>
      <c r="D4332" s="52" t="s">
        <v>8082</v>
      </c>
      <c r="E4332" s="60">
        <v>1</v>
      </c>
      <c r="F4332" s="60">
        <v>13008009</v>
      </c>
      <c r="G4332" s="50" t="s">
        <v>28515</v>
      </c>
      <c r="H4332" s="51"/>
      <c r="I4332" s="47"/>
      <c r="J4332" s="89">
        <v>4185</v>
      </c>
      <c r="K4332" s="98" t="s">
        <v>28515</v>
      </c>
      <c r="L4332" s="89"/>
      <c r="M4332" s="96"/>
      <c r="N4332" s="89"/>
      <c r="O4332" s="96"/>
      <c r="P4332" s="47" t="s">
        <v>27931</v>
      </c>
      <c r="Q4332" s="53"/>
      <c r="R4332" s="54"/>
      <c r="S4332" s="3"/>
      <c r="AH4332"/>
      <c r="AI4332"/>
      <c r="AJ4332"/>
      <c r="AK4332"/>
    </row>
    <row r="4333" spans="1:37" ht="72">
      <c r="A4333" s="55" t="s">
        <v>0</v>
      </c>
      <c r="B4333" s="43">
        <v>4332</v>
      </c>
      <c r="C4333" s="49" t="s">
        <v>8078</v>
      </c>
      <c r="D4333" s="52" t="s">
        <v>8080</v>
      </c>
      <c r="E4333" s="60">
        <v>7</v>
      </c>
      <c r="F4333" s="60">
        <v>2006022</v>
      </c>
      <c r="G4333" s="50"/>
      <c r="H4333" s="51"/>
      <c r="I4333" s="47"/>
      <c r="J4333" s="89">
        <v>4310</v>
      </c>
      <c r="K4333" s="98" t="s">
        <v>30039</v>
      </c>
      <c r="L4333" s="89">
        <v>410</v>
      </c>
      <c r="M4333" s="96" t="s">
        <v>28423</v>
      </c>
      <c r="N4333" s="89">
        <v>834</v>
      </c>
      <c r="O4333" s="96" t="s">
        <v>28424</v>
      </c>
      <c r="P4333" s="47" t="s">
        <v>27931</v>
      </c>
      <c r="Q4333" s="53"/>
      <c r="R4333" s="54"/>
      <c r="S4333" s="3"/>
      <c r="AH4333"/>
      <c r="AI4333"/>
      <c r="AJ4333"/>
      <c r="AK4333"/>
    </row>
    <row r="4334" spans="1:37" ht="60">
      <c r="A4334" s="55" t="s">
        <v>14360</v>
      </c>
      <c r="B4334" s="43">
        <v>4333</v>
      </c>
      <c r="C4334" s="49" t="s">
        <v>8078</v>
      </c>
      <c r="D4334" s="52" t="s">
        <v>8079</v>
      </c>
      <c r="E4334" s="60">
        <v>1</v>
      </c>
      <c r="F4334" s="60">
        <v>27002017</v>
      </c>
      <c r="G4334" s="50"/>
      <c r="H4334" s="51"/>
      <c r="I4334" s="47"/>
      <c r="J4334" s="95">
        <v>4332</v>
      </c>
      <c r="K4334" s="98" t="s">
        <v>30047</v>
      </c>
      <c r="L4334" s="89"/>
      <c r="M4334" s="96"/>
      <c r="N4334" s="89"/>
      <c r="O4334" s="96"/>
      <c r="P4334" s="47" t="s">
        <v>27931</v>
      </c>
      <c r="Q4334" s="53"/>
      <c r="R4334" s="54"/>
      <c r="S4334" s="3"/>
      <c r="AH4334"/>
      <c r="AI4334"/>
      <c r="AJ4334"/>
      <c r="AK4334"/>
    </row>
    <row r="4335" spans="1:37" ht="84">
      <c r="A4335" s="55" t="s">
        <v>0</v>
      </c>
      <c r="B4335" s="43">
        <v>4334</v>
      </c>
      <c r="C4335" s="49" t="s">
        <v>8076</v>
      </c>
      <c r="D4335" s="52" t="s">
        <v>8077</v>
      </c>
      <c r="E4335" s="60">
        <v>23</v>
      </c>
      <c r="F4335" s="60">
        <v>5003010</v>
      </c>
      <c r="G4335" s="50" t="s">
        <v>28361</v>
      </c>
      <c r="H4335" s="51"/>
      <c r="I4335" s="47"/>
      <c r="J4335" s="89">
        <v>3474</v>
      </c>
      <c r="K4335" s="98" t="s">
        <v>28361</v>
      </c>
      <c r="L4335" s="89"/>
      <c r="M4335" s="96"/>
      <c r="N4335" s="89"/>
      <c r="O4335" s="96"/>
      <c r="P4335" s="47" t="s">
        <v>27927</v>
      </c>
      <c r="Q4335" s="53"/>
      <c r="R4335" s="54"/>
      <c r="S4335" s="3"/>
      <c r="AH4335"/>
      <c r="AI4335"/>
      <c r="AJ4335"/>
      <c r="AK4335"/>
    </row>
    <row r="4336" spans="1:37" ht="60">
      <c r="A4336" s="55" t="s">
        <v>0</v>
      </c>
      <c r="B4336" s="43">
        <v>4335</v>
      </c>
      <c r="C4336" s="49" t="s">
        <v>8073</v>
      </c>
      <c r="D4336" s="52" t="s">
        <v>8075</v>
      </c>
      <c r="E4336" s="60">
        <v>1</v>
      </c>
      <c r="F4336" s="60">
        <v>27001007</v>
      </c>
      <c r="G4336" s="50"/>
      <c r="H4336" s="51"/>
      <c r="I4336" s="47"/>
      <c r="J4336" s="95">
        <v>4336</v>
      </c>
      <c r="K4336" s="98" t="s">
        <v>30048</v>
      </c>
      <c r="L4336" s="89"/>
      <c r="M4336" s="96"/>
      <c r="N4336" s="89"/>
      <c r="O4336" s="96"/>
      <c r="P4336" s="47" t="s">
        <v>27931</v>
      </c>
      <c r="Q4336" s="53"/>
      <c r="R4336" s="54"/>
      <c r="S4336" s="3"/>
      <c r="AH4336"/>
      <c r="AI4336"/>
      <c r="AJ4336"/>
      <c r="AK4336"/>
    </row>
    <row r="4337" spans="1:37" ht="60">
      <c r="A4337" s="55" t="s">
        <v>14360</v>
      </c>
      <c r="B4337" s="43">
        <v>4336</v>
      </c>
      <c r="C4337" s="49" t="s">
        <v>8073</v>
      </c>
      <c r="D4337" s="52" t="s">
        <v>8074</v>
      </c>
      <c r="E4337" s="60">
        <v>14</v>
      </c>
      <c r="F4337" s="60">
        <v>27002049</v>
      </c>
      <c r="G4337" s="50"/>
      <c r="H4337" s="51"/>
      <c r="I4337" s="47"/>
      <c r="J4337" s="94"/>
      <c r="K4337" s="98"/>
      <c r="L4337" s="89"/>
      <c r="M4337" s="96"/>
      <c r="N4337" s="89"/>
      <c r="O4337" s="96"/>
      <c r="P4337" s="47" t="s">
        <v>27931</v>
      </c>
      <c r="Q4337" s="53"/>
      <c r="R4337" s="54"/>
      <c r="S4337" s="3"/>
      <c r="AH4337"/>
      <c r="AI4337"/>
      <c r="AJ4337"/>
      <c r="AK4337"/>
    </row>
    <row r="4338" spans="1:37" ht="72">
      <c r="A4338" s="55" t="s">
        <v>0</v>
      </c>
      <c r="B4338" s="43">
        <v>4337</v>
      </c>
      <c r="C4338" s="49" t="s">
        <v>8071</v>
      </c>
      <c r="D4338" s="52" t="s">
        <v>8072</v>
      </c>
      <c r="E4338" s="60">
        <v>1</v>
      </c>
      <c r="F4338" s="60">
        <v>13002042</v>
      </c>
      <c r="G4338" s="50" t="s">
        <v>28101</v>
      </c>
      <c r="H4338" s="51"/>
      <c r="I4338" s="47"/>
      <c r="J4338" s="89">
        <v>3467</v>
      </c>
      <c r="K4338" s="98" t="s">
        <v>28101</v>
      </c>
      <c r="L4338" s="89"/>
      <c r="M4338" s="96"/>
      <c r="N4338" s="89"/>
      <c r="O4338" s="96"/>
      <c r="P4338" s="47" t="s">
        <v>27931</v>
      </c>
      <c r="Q4338" s="53"/>
      <c r="R4338" s="54"/>
      <c r="S4338" s="3"/>
      <c r="AH4338"/>
      <c r="AI4338"/>
      <c r="AJ4338"/>
      <c r="AK4338"/>
    </row>
    <row r="4339" spans="1:37" ht="72">
      <c r="A4339" s="55" t="s">
        <v>0</v>
      </c>
      <c r="B4339" s="43">
        <v>4338</v>
      </c>
      <c r="C4339" s="49" t="s">
        <v>8069</v>
      </c>
      <c r="D4339" s="52" t="s">
        <v>8070</v>
      </c>
      <c r="E4339" s="60">
        <v>1</v>
      </c>
      <c r="F4339" s="60">
        <v>12003004</v>
      </c>
      <c r="G4339" s="50"/>
      <c r="H4339" s="51"/>
      <c r="I4339" s="47"/>
      <c r="J4339" s="95">
        <v>4337</v>
      </c>
      <c r="K4339" s="98" t="s">
        <v>30049</v>
      </c>
      <c r="L4339" s="89"/>
      <c r="M4339" s="96"/>
      <c r="N4339" s="89"/>
      <c r="O4339" s="96"/>
      <c r="P4339" s="47" t="s">
        <v>27931</v>
      </c>
      <c r="Q4339" s="53"/>
      <c r="R4339" s="54"/>
      <c r="S4339" s="3"/>
      <c r="AH4339"/>
      <c r="AI4339"/>
      <c r="AJ4339"/>
      <c r="AK4339"/>
    </row>
    <row r="4340" spans="1:37" ht="96">
      <c r="A4340" s="55" t="s">
        <v>0</v>
      </c>
      <c r="B4340" s="43">
        <v>4339</v>
      </c>
      <c r="C4340" s="49" t="s">
        <v>8067</v>
      </c>
      <c r="D4340" s="52" t="s">
        <v>8068</v>
      </c>
      <c r="E4340" s="60">
        <v>19</v>
      </c>
      <c r="F4340" s="60">
        <v>13029017</v>
      </c>
      <c r="G4340" s="50" t="s">
        <v>28361</v>
      </c>
      <c r="H4340" s="51"/>
      <c r="I4340" s="47"/>
      <c r="J4340" s="89">
        <v>3474</v>
      </c>
      <c r="K4340" s="98" t="s">
        <v>28361</v>
      </c>
      <c r="L4340" s="89"/>
      <c r="M4340" s="96"/>
      <c r="N4340" s="89"/>
      <c r="O4340" s="96"/>
      <c r="P4340" s="47" t="s">
        <v>27927</v>
      </c>
      <c r="Q4340" s="53"/>
      <c r="R4340" s="54"/>
      <c r="S4340" s="3"/>
      <c r="AH4340"/>
      <c r="AI4340"/>
      <c r="AJ4340"/>
      <c r="AK4340"/>
    </row>
    <row r="4341" spans="1:37" ht="72">
      <c r="A4341" s="55" t="s">
        <v>0</v>
      </c>
      <c r="B4341" s="43">
        <v>4340</v>
      </c>
      <c r="C4341" s="49" t="s">
        <v>8065</v>
      </c>
      <c r="D4341" s="52" t="s">
        <v>8066</v>
      </c>
      <c r="E4341" s="60">
        <v>9</v>
      </c>
      <c r="F4341" s="60">
        <v>2035018</v>
      </c>
      <c r="G4341" s="50" t="s">
        <v>27984</v>
      </c>
      <c r="H4341" s="51"/>
      <c r="I4341" s="47"/>
      <c r="J4341" s="89">
        <v>3498</v>
      </c>
      <c r="K4341" s="98" t="s">
        <v>27984</v>
      </c>
      <c r="L4341" s="89"/>
      <c r="M4341" s="96"/>
      <c r="N4341" s="89"/>
      <c r="O4341" s="96"/>
      <c r="P4341" s="47" t="s">
        <v>27927</v>
      </c>
      <c r="Q4341" s="53"/>
      <c r="R4341" s="54"/>
      <c r="S4341" s="3"/>
      <c r="AH4341"/>
      <c r="AI4341"/>
      <c r="AJ4341"/>
      <c r="AK4341"/>
    </row>
    <row r="4342" spans="1:37" ht="60">
      <c r="A4342" s="55" t="s">
        <v>0</v>
      </c>
      <c r="B4342" s="43">
        <v>4341</v>
      </c>
      <c r="C4342" s="49" t="s">
        <v>8063</v>
      </c>
      <c r="D4342" s="52" t="s">
        <v>8064</v>
      </c>
      <c r="E4342" s="60">
        <v>16</v>
      </c>
      <c r="F4342" s="60">
        <v>2003007</v>
      </c>
      <c r="G4342" s="49" t="s">
        <v>28737</v>
      </c>
      <c r="H4342" s="51"/>
      <c r="I4342" s="47"/>
      <c r="J4342" s="89">
        <v>3510</v>
      </c>
      <c r="K4342" s="98" t="s">
        <v>28737</v>
      </c>
      <c r="L4342" s="89"/>
      <c r="M4342" s="96"/>
      <c r="N4342" s="89"/>
      <c r="O4342" s="96"/>
      <c r="P4342" s="47" t="s">
        <v>27927</v>
      </c>
      <c r="Q4342" s="53"/>
      <c r="R4342" s="54"/>
      <c r="S4342" s="3"/>
      <c r="AH4342"/>
      <c r="AI4342"/>
      <c r="AJ4342"/>
      <c r="AK4342"/>
    </row>
    <row r="4343" spans="1:37" ht="60">
      <c r="A4343" s="55" t="s">
        <v>0</v>
      </c>
      <c r="B4343" s="43">
        <v>4342</v>
      </c>
      <c r="C4343" s="49" t="s">
        <v>8061</v>
      </c>
      <c r="D4343" s="52" t="s">
        <v>8062</v>
      </c>
      <c r="E4343" s="60">
        <v>1</v>
      </c>
      <c r="F4343" s="60">
        <v>18036031</v>
      </c>
      <c r="G4343" s="50" t="s">
        <v>28289</v>
      </c>
      <c r="H4343" s="51"/>
      <c r="I4343" s="47"/>
      <c r="J4343" s="89">
        <v>3527</v>
      </c>
      <c r="K4343" s="98" t="s">
        <v>28289</v>
      </c>
      <c r="L4343" s="89"/>
      <c r="M4343" s="96"/>
      <c r="N4343" s="89"/>
      <c r="O4343" s="96"/>
      <c r="P4343" s="47" t="s">
        <v>27946</v>
      </c>
      <c r="Q4343" s="53"/>
      <c r="R4343" s="54"/>
      <c r="S4343" s="3"/>
      <c r="AH4343"/>
      <c r="AI4343"/>
      <c r="AJ4343"/>
      <c r="AK4343"/>
    </row>
    <row r="4344" spans="1:37" ht="72">
      <c r="A4344" s="55" t="s">
        <v>0</v>
      </c>
      <c r="B4344" s="43">
        <v>4343</v>
      </c>
      <c r="C4344" s="49" t="s">
        <v>8059</v>
      </c>
      <c r="D4344" s="52" t="s">
        <v>8060</v>
      </c>
      <c r="E4344" s="60">
        <v>1</v>
      </c>
      <c r="F4344" s="60">
        <v>13002049</v>
      </c>
      <c r="G4344" s="50"/>
      <c r="H4344" s="51"/>
      <c r="I4344" s="47"/>
      <c r="J4344" s="95">
        <v>3522</v>
      </c>
      <c r="K4344" s="98" t="s">
        <v>29910</v>
      </c>
      <c r="L4344" s="89"/>
      <c r="M4344" s="96"/>
      <c r="N4344" s="89"/>
      <c r="O4344" s="96"/>
      <c r="P4344" s="47" t="s">
        <v>27931</v>
      </c>
      <c r="Q4344" s="53"/>
      <c r="R4344" s="54"/>
      <c r="S4344" s="3"/>
      <c r="AH4344"/>
      <c r="AI4344"/>
      <c r="AJ4344"/>
      <c r="AK4344"/>
    </row>
    <row r="4345" spans="1:37" ht="60">
      <c r="A4345" s="55" t="s">
        <v>0</v>
      </c>
      <c r="B4345" s="43">
        <v>4344</v>
      </c>
      <c r="C4345" s="49" t="s">
        <v>8057</v>
      </c>
      <c r="D4345" s="52" t="s">
        <v>8058</v>
      </c>
      <c r="E4345" s="60">
        <v>1</v>
      </c>
      <c r="F4345" s="60">
        <v>13012013</v>
      </c>
      <c r="G4345" s="50"/>
      <c r="H4345" s="51"/>
      <c r="I4345" s="47"/>
      <c r="J4345" s="95">
        <v>4343</v>
      </c>
      <c r="K4345" s="98" t="s">
        <v>30050</v>
      </c>
      <c r="L4345" s="89"/>
      <c r="M4345" s="96"/>
      <c r="N4345" s="89"/>
      <c r="O4345" s="96"/>
      <c r="P4345" s="47" t="s">
        <v>27931</v>
      </c>
      <c r="Q4345" s="53"/>
      <c r="R4345" s="54"/>
      <c r="S4345" s="3"/>
      <c r="AH4345"/>
      <c r="AI4345"/>
      <c r="AJ4345"/>
      <c r="AK4345"/>
    </row>
    <row r="4346" spans="1:37" ht="72">
      <c r="A4346" s="55" t="s">
        <v>0</v>
      </c>
      <c r="B4346" s="43">
        <v>4345</v>
      </c>
      <c r="C4346" s="49" t="s">
        <v>8055</v>
      </c>
      <c r="D4346" s="52" t="s">
        <v>8056</v>
      </c>
      <c r="E4346" s="60">
        <v>6</v>
      </c>
      <c r="F4346" s="60">
        <v>2027004</v>
      </c>
      <c r="G4346" s="50" t="s">
        <v>28289</v>
      </c>
      <c r="H4346" s="51"/>
      <c r="I4346" s="47"/>
      <c r="J4346" s="89">
        <v>3527</v>
      </c>
      <c r="K4346" s="98" t="s">
        <v>28289</v>
      </c>
      <c r="L4346" s="89"/>
      <c r="M4346" s="96"/>
      <c r="N4346" s="89"/>
      <c r="O4346" s="96"/>
      <c r="P4346" s="47" t="s">
        <v>27927</v>
      </c>
      <c r="Q4346" s="53"/>
      <c r="R4346" s="54"/>
      <c r="S4346" s="3"/>
      <c r="AH4346"/>
      <c r="AI4346"/>
      <c r="AJ4346"/>
      <c r="AK4346"/>
    </row>
    <row r="4347" spans="1:37" ht="72">
      <c r="A4347" s="55" t="s">
        <v>0</v>
      </c>
      <c r="B4347" s="43">
        <v>4346</v>
      </c>
      <c r="C4347" s="49" t="s">
        <v>8053</v>
      </c>
      <c r="D4347" s="52" t="s">
        <v>8054</v>
      </c>
      <c r="E4347" s="60">
        <v>1</v>
      </c>
      <c r="F4347" s="60">
        <v>12008015</v>
      </c>
      <c r="G4347" s="50" t="s">
        <v>28289</v>
      </c>
      <c r="H4347" s="51"/>
      <c r="I4347" s="47"/>
      <c r="J4347" s="89">
        <v>3527</v>
      </c>
      <c r="K4347" s="98" t="s">
        <v>28289</v>
      </c>
      <c r="L4347" s="89"/>
      <c r="M4347" s="96"/>
      <c r="N4347" s="89"/>
      <c r="O4347" s="96"/>
      <c r="P4347" s="47" t="s">
        <v>27927</v>
      </c>
      <c r="Q4347" s="53"/>
      <c r="R4347" s="54"/>
      <c r="S4347" s="3"/>
      <c r="AH4347"/>
      <c r="AI4347"/>
      <c r="AJ4347"/>
      <c r="AK4347"/>
    </row>
    <row r="4348" spans="1:37" ht="84">
      <c r="A4348" s="55" t="s">
        <v>0</v>
      </c>
      <c r="B4348" s="43">
        <v>4347</v>
      </c>
      <c r="C4348" s="49" t="s">
        <v>8051</v>
      </c>
      <c r="D4348" s="52" t="s">
        <v>8052</v>
      </c>
      <c r="E4348" s="60">
        <v>48</v>
      </c>
      <c r="F4348" s="60">
        <v>3026021</v>
      </c>
      <c r="G4348" s="50" t="s">
        <v>28072</v>
      </c>
      <c r="H4348" s="51"/>
      <c r="I4348" s="47"/>
      <c r="J4348" s="89">
        <v>5221</v>
      </c>
      <c r="K4348" s="98" t="s">
        <v>28072</v>
      </c>
      <c r="L4348" s="89"/>
      <c r="M4348" s="96"/>
      <c r="N4348" s="89"/>
      <c r="O4348" s="96"/>
      <c r="P4348" s="47" t="s">
        <v>27928</v>
      </c>
      <c r="Q4348" s="53"/>
      <c r="R4348" s="54"/>
      <c r="S4348" s="3"/>
      <c r="AH4348"/>
      <c r="AI4348"/>
      <c r="AJ4348"/>
      <c r="AK4348"/>
    </row>
    <row r="4349" spans="1:37" ht="60">
      <c r="A4349" s="55" t="s">
        <v>0</v>
      </c>
      <c r="B4349" s="43">
        <v>4348</v>
      </c>
      <c r="C4349" s="49" t="s">
        <v>8049</v>
      </c>
      <c r="D4349" s="52" t="s">
        <v>8050</v>
      </c>
      <c r="E4349" s="60">
        <v>5</v>
      </c>
      <c r="F4349" s="60">
        <v>3013024</v>
      </c>
      <c r="G4349" s="49" t="s">
        <v>29015</v>
      </c>
      <c r="H4349" s="51"/>
      <c r="I4349" s="47"/>
      <c r="J4349" s="89">
        <v>3554</v>
      </c>
      <c r="K4349" s="98" t="s">
        <v>29015</v>
      </c>
      <c r="L4349" s="89"/>
      <c r="M4349" s="96"/>
      <c r="N4349" s="89"/>
      <c r="O4349" s="96"/>
      <c r="P4349" s="47" t="s">
        <v>27928</v>
      </c>
      <c r="Q4349" s="53"/>
      <c r="R4349" s="54"/>
      <c r="S4349" s="3"/>
      <c r="AH4349"/>
      <c r="AI4349"/>
      <c r="AJ4349"/>
      <c r="AK4349"/>
    </row>
    <row r="4350" spans="1:37" ht="84">
      <c r="A4350" s="55" t="s">
        <v>0</v>
      </c>
      <c r="B4350" s="43">
        <v>4349</v>
      </c>
      <c r="C4350" s="49" t="s">
        <v>8047</v>
      </c>
      <c r="D4350" s="52" t="s">
        <v>8048</v>
      </c>
      <c r="E4350" s="60">
        <v>17</v>
      </c>
      <c r="F4350" s="60">
        <v>2015017</v>
      </c>
      <c r="G4350" s="50" t="s">
        <v>28094</v>
      </c>
      <c r="H4350" s="51"/>
      <c r="I4350" s="47"/>
      <c r="J4350" s="89">
        <v>3559</v>
      </c>
      <c r="K4350" s="98" t="s">
        <v>28094</v>
      </c>
      <c r="L4350" s="89"/>
      <c r="M4350" s="96"/>
      <c r="N4350" s="89"/>
      <c r="O4350" s="96"/>
      <c r="P4350" s="47" t="s">
        <v>27927</v>
      </c>
      <c r="Q4350" s="53"/>
      <c r="R4350" s="54"/>
      <c r="S4350" s="3"/>
      <c r="AH4350"/>
      <c r="AI4350"/>
      <c r="AJ4350"/>
      <c r="AK4350"/>
    </row>
    <row r="4351" spans="1:37" ht="60">
      <c r="A4351" s="55" t="s">
        <v>0</v>
      </c>
      <c r="B4351" s="43">
        <v>4350</v>
      </c>
      <c r="C4351" s="49" t="s">
        <v>8045</v>
      </c>
      <c r="D4351" s="52" t="s">
        <v>8046</v>
      </c>
      <c r="E4351" s="60">
        <v>24</v>
      </c>
      <c r="F4351" s="60">
        <v>11007027</v>
      </c>
      <c r="G4351" s="50"/>
      <c r="H4351" s="51"/>
      <c r="I4351" s="47"/>
      <c r="J4351" s="95">
        <v>4349</v>
      </c>
      <c r="K4351" s="98" t="s">
        <v>30051</v>
      </c>
      <c r="L4351" s="89"/>
      <c r="M4351" s="96"/>
      <c r="N4351" s="89"/>
      <c r="O4351" s="96"/>
      <c r="P4351" s="47" t="s">
        <v>27928</v>
      </c>
      <c r="Q4351" s="53"/>
      <c r="R4351" s="54"/>
      <c r="S4351" s="3"/>
      <c r="AH4351"/>
      <c r="AI4351"/>
      <c r="AJ4351"/>
      <c r="AK4351"/>
    </row>
    <row r="4352" spans="1:37" ht="60">
      <c r="A4352" s="55" t="s">
        <v>0</v>
      </c>
      <c r="B4352" s="43">
        <v>4351</v>
      </c>
      <c r="C4352" s="49" t="s">
        <v>8043</v>
      </c>
      <c r="D4352" s="52" t="s">
        <v>8044</v>
      </c>
      <c r="E4352" s="60">
        <v>3</v>
      </c>
      <c r="F4352" s="60">
        <v>26016003</v>
      </c>
      <c r="G4352" s="50"/>
      <c r="H4352" s="51"/>
      <c r="I4352" s="47"/>
      <c r="J4352" s="95">
        <v>3564</v>
      </c>
      <c r="K4352" s="98" t="s">
        <v>29918</v>
      </c>
      <c r="L4352" s="89"/>
      <c r="M4352" s="96"/>
      <c r="N4352" s="89"/>
      <c r="O4352" s="96"/>
      <c r="P4352" s="47" t="s">
        <v>27928</v>
      </c>
      <c r="Q4352" s="53"/>
      <c r="R4352" s="54"/>
      <c r="S4352" s="3"/>
      <c r="AH4352"/>
      <c r="AI4352"/>
      <c r="AJ4352"/>
      <c r="AK4352"/>
    </row>
    <row r="4353" spans="1:37" ht="72">
      <c r="A4353" s="55" t="s">
        <v>0</v>
      </c>
      <c r="B4353" s="43">
        <v>4352</v>
      </c>
      <c r="C4353" s="49" t="s">
        <v>8041</v>
      </c>
      <c r="D4353" s="52" t="s">
        <v>8042</v>
      </c>
      <c r="E4353" s="60">
        <v>1</v>
      </c>
      <c r="F4353" s="60">
        <v>4013015</v>
      </c>
      <c r="G4353" s="49" t="s">
        <v>28836</v>
      </c>
      <c r="H4353" s="51"/>
      <c r="I4353" s="47"/>
      <c r="J4353" s="89">
        <v>4134</v>
      </c>
      <c r="K4353" s="98" t="s">
        <v>28836</v>
      </c>
      <c r="L4353" s="89"/>
      <c r="M4353" s="96"/>
      <c r="N4353" s="89"/>
      <c r="O4353" s="96"/>
      <c r="P4353" s="47" t="s">
        <v>27931</v>
      </c>
      <c r="Q4353" s="53"/>
      <c r="R4353" s="54"/>
      <c r="S4353" s="3"/>
      <c r="AH4353"/>
      <c r="AI4353"/>
      <c r="AJ4353"/>
      <c r="AK4353"/>
    </row>
    <row r="4354" spans="1:37" ht="72">
      <c r="A4354" s="55" t="s">
        <v>0</v>
      </c>
      <c r="B4354" s="43">
        <v>4353</v>
      </c>
      <c r="C4354" s="49" t="s">
        <v>8039</v>
      </c>
      <c r="D4354" s="52" t="s">
        <v>8040</v>
      </c>
      <c r="E4354" s="60">
        <v>22</v>
      </c>
      <c r="F4354" s="60">
        <v>1050023</v>
      </c>
      <c r="G4354" s="50" t="s">
        <v>28181</v>
      </c>
      <c r="H4354" s="51"/>
      <c r="I4354" s="47"/>
      <c r="J4354" s="89">
        <v>4376</v>
      </c>
      <c r="K4354" s="98" t="s">
        <v>28181</v>
      </c>
      <c r="L4354" s="89"/>
      <c r="M4354" s="96"/>
      <c r="N4354" s="89"/>
      <c r="O4354" s="96"/>
      <c r="P4354" s="47" t="s">
        <v>27931</v>
      </c>
      <c r="Q4354" s="53"/>
      <c r="R4354" s="54"/>
      <c r="S4354" s="3"/>
      <c r="AH4354"/>
      <c r="AI4354"/>
      <c r="AJ4354"/>
      <c r="AK4354"/>
    </row>
    <row r="4355" spans="1:37" ht="60">
      <c r="A4355" s="55" t="s">
        <v>0</v>
      </c>
      <c r="B4355" s="43">
        <v>4354</v>
      </c>
      <c r="C4355" s="49" t="s">
        <v>8037</v>
      </c>
      <c r="D4355" s="52" t="s">
        <v>8038</v>
      </c>
      <c r="E4355" s="60">
        <v>1</v>
      </c>
      <c r="F4355" s="60">
        <v>4026029</v>
      </c>
      <c r="G4355" s="50"/>
      <c r="H4355" s="51"/>
      <c r="I4355" s="47"/>
      <c r="J4355" s="95">
        <v>4353</v>
      </c>
      <c r="K4355" s="98" t="s">
        <v>30053</v>
      </c>
      <c r="L4355" s="89"/>
      <c r="M4355" s="96"/>
      <c r="N4355" s="89"/>
      <c r="O4355" s="96"/>
      <c r="P4355" s="47" t="s">
        <v>27930</v>
      </c>
      <c r="Q4355" s="53"/>
      <c r="R4355" s="54"/>
      <c r="S4355" s="3"/>
      <c r="AH4355"/>
      <c r="AI4355"/>
      <c r="AJ4355"/>
      <c r="AK4355"/>
    </row>
    <row r="4356" spans="1:37" ht="60">
      <c r="A4356" s="55" t="s">
        <v>0</v>
      </c>
      <c r="B4356" s="43">
        <v>4355</v>
      </c>
      <c r="C4356" s="49" t="s">
        <v>8035</v>
      </c>
      <c r="D4356" s="52" t="s">
        <v>8036</v>
      </c>
      <c r="E4356" s="60">
        <v>3</v>
      </c>
      <c r="F4356" s="60">
        <v>18024024</v>
      </c>
      <c r="G4356" s="49" t="s">
        <v>28935</v>
      </c>
      <c r="H4356" s="51"/>
      <c r="I4356" s="47"/>
      <c r="J4356" s="89"/>
      <c r="K4356" s="98"/>
      <c r="L4356" s="89"/>
      <c r="M4356" s="96"/>
      <c r="N4356" s="89"/>
      <c r="O4356" s="96"/>
      <c r="P4356" s="47" t="s">
        <v>28717</v>
      </c>
      <c r="Q4356" s="53"/>
      <c r="R4356" s="54"/>
      <c r="S4356" s="3"/>
      <c r="AH4356"/>
      <c r="AI4356"/>
      <c r="AJ4356"/>
      <c r="AK4356"/>
    </row>
    <row r="4357" spans="1:37" ht="72">
      <c r="A4357" s="55" t="s">
        <v>0</v>
      </c>
      <c r="B4357" s="43">
        <v>4356</v>
      </c>
      <c r="C4357" s="49" t="s">
        <v>8033</v>
      </c>
      <c r="D4357" s="52" t="s">
        <v>8034</v>
      </c>
      <c r="E4357" s="60">
        <v>3</v>
      </c>
      <c r="F4357" s="60">
        <v>19050009</v>
      </c>
      <c r="G4357" s="50"/>
      <c r="H4357" s="51"/>
      <c r="I4357" s="47"/>
      <c r="J4357" s="94">
        <v>3607</v>
      </c>
      <c r="K4357" s="98" t="s">
        <v>28716</v>
      </c>
      <c r="L4357" s="89"/>
      <c r="M4357" s="96"/>
      <c r="N4357" s="89"/>
      <c r="O4357" s="96"/>
      <c r="P4357" s="47" t="s">
        <v>27927</v>
      </c>
      <c r="Q4357" s="53"/>
      <c r="R4357" s="54"/>
      <c r="S4357" s="3"/>
      <c r="AH4357"/>
      <c r="AI4357"/>
      <c r="AJ4357"/>
      <c r="AK4357"/>
    </row>
    <row r="4358" spans="1:37" ht="84">
      <c r="A4358" s="55" t="s">
        <v>0</v>
      </c>
      <c r="B4358" s="43">
        <v>4357</v>
      </c>
      <c r="C4358" s="49" t="s">
        <v>8031</v>
      </c>
      <c r="D4358" s="52" t="s">
        <v>8032</v>
      </c>
      <c r="E4358" s="60">
        <v>1</v>
      </c>
      <c r="F4358" s="60">
        <v>14004021</v>
      </c>
      <c r="G4358" s="50" t="s">
        <v>28102</v>
      </c>
      <c r="H4358" s="51"/>
      <c r="I4358" s="47"/>
      <c r="J4358" s="89">
        <v>3615</v>
      </c>
      <c r="K4358" s="98" t="s">
        <v>28102</v>
      </c>
      <c r="L4358" s="89"/>
      <c r="M4358" s="96"/>
      <c r="N4358" s="89"/>
      <c r="O4358" s="96"/>
      <c r="P4358" s="47" t="s">
        <v>27928</v>
      </c>
      <c r="Q4358" s="53"/>
      <c r="R4358" s="54"/>
      <c r="S4358" s="3"/>
      <c r="AH4358"/>
      <c r="AI4358"/>
      <c r="AJ4358"/>
      <c r="AK4358"/>
    </row>
    <row r="4359" spans="1:37" ht="72">
      <c r="A4359" s="55" t="s">
        <v>0</v>
      </c>
      <c r="B4359" s="43">
        <v>4358</v>
      </c>
      <c r="C4359" s="49" t="s">
        <v>8029</v>
      </c>
      <c r="D4359" s="52" t="s">
        <v>8030</v>
      </c>
      <c r="E4359" s="60">
        <v>2</v>
      </c>
      <c r="F4359" s="60">
        <v>26023012</v>
      </c>
      <c r="G4359" s="50" t="s">
        <v>28425</v>
      </c>
      <c r="H4359" s="51"/>
      <c r="I4359" s="47"/>
      <c r="J4359" s="89">
        <v>3634</v>
      </c>
      <c r="K4359" s="98" t="s">
        <v>28425</v>
      </c>
      <c r="L4359" s="89"/>
      <c r="M4359" s="96"/>
      <c r="N4359" s="89"/>
      <c r="O4359" s="96"/>
      <c r="P4359" s="47" t="s">
        <v>27933</v>
      </c>
      <c r="Q4359" s="53"/>
      <c r="R4359" s="54"/>
      <c r="S4359" s="3"/>
      <c r="AH4359"/>
      <c r="AI4359"/>
      <c r="AJ4359"/>
      <c r="AK4359"/>
    </row>
    <row r="4360" spans="1:37" ht="60">
      <c r="A4360" s="55" t="s">
        <v>0</v>
      </c>
      <c r="B4360" s="43">
        <v>4359</v>
      </c>
      <c r="C4360" s="49" t="s">
        <v>8027</v>
      </c>
      <c r="D4360" s="52" t="s">
        <v>8028</v>
      </c>
      <c r="E4360" s="60">
        <v>1</v>
      </c>
      <c r="F4360" s="60">
        <v>19050002</v>
      </c>
      <c r="G4360" s="50" t="s">
        <v>28425</v>
      </c>
      <c r="H4360" s="51"/>
      <c r="I4360" s="47"/>
      <c r="J4360" s="89">
        <v>3634</v>
      </c>
      <c r="K4360" s="98" t="s">
        <v>28425</v>
      </c>
      <c r="L4360" s="89"/>
      <c r="M4360" s="96"/>
      <c r="N4360" s="89"/>
      <c r="O4360" s="96"/>
      <c r="P4360" s="47" t="s">
        <v>27927</v>
      </c>
      <c r="Q4360" s="53"/>
      <c r="R4360" s="54"/>
      <c r="S4360" s="3"/>
      <c r="AH4360"/>
      <c r="AI4360"/>
      <c r="AJ4360"/>
      <c r="AK4360"/>
    </row>
    <row r="4361" spans="1:37" ht="60">
      <c r="A4361" s="55" t="s">
        <v>0</v>
      </c>
      <c r="B4361" s="43">
        <v>4360</v>
      </c>
      <c r="C4361" s="49" t="s">
        <v>8025</v>
      </c>
      <c r="D4361" s="52" t="s">
        <v>8026</v>
      </c>
      <c r="E4361" s="60">
        <v>1</v>
      </c>
      <c r="F4361" s="60">
        <v>26027024</v>
      </c>
      <c r="G4361" s="50" t="s">
        <v>28425</v>
      </c>
      <c r="H4361" s="51"/>
      <c r="I4361" s="47"/>
      <c r="J4361" s="89">
        <v>3634</v>
      </c>
      <c r="K4361" s="98" t="s">
        <v>28425</v>
      </c>
      <c r="L4361" s="89"/>
      <c r="M4361" s="96"/>
      <c r="N4361" s="89"/>
      <c r="O4361" s="96"/>
      <c r="P4361" s="47" t="s">
        <v>27927</v>
      </c>
      <c r="Q4361" s="53"/>
      <c r="R4361" s="54"/>
      <c r="S4361" s="3"/>
      <c r="AH4361"/>
      <c r="AI4361"/>
      <c r="AJ4361"/>
      <c r="AK4361"/>
    </row>
    <row r="4362" spans="1:37" ht="60">
      <c r="A4362" s="55" t="s">
        <v>0</v>
      </c>
      <c r="B4362" s="43">
        <v>4361</v>
      </c>
      <c r="C4362" s="49" t="s">
        <v>8023</v>
      </c>
      <c r="D4362" s="52" t="s">
        <v>8024</v>
      </c>
      <c r="E4362" s="60">
        <v>1</v>
      </c>
      <c r="F4362" s="60">
        <v>11005011</v>
      </c>
      <c r="G4362" s="49" t="s">
        <v>28218</v>
      </c>
      <c r="H4362" s="51"/>
      <c r="I4362" s="47"/>
      <c r="J4362" s="89">
        <v>398</v>
      </c>
      <c r="K4362" s="98" t="s">
        <v>28218</v>
      </c>
      <c r="L4362" s="89"/>
      <c r="M4362" s="96"/>
      <c r="N4362" s="89"/>
      <c r="O4362" s="96"/>
      <c r="P4362" s="47" t="s">
        <v>27928</v>
      </c>
      <c r="Q4362" s="53"/>
      <c r="R4362" s="54"/>
      <c r="S4362" s="3"/>
      <c r="AH4362"/>
      <c r="AI4362"/>
      <c r="AJ4362"/>
      <c r="AK4362"/>
    </row>
    <row r="4363" spans="1:37" ht="60">
      <c r="A4363" s="55" t="s">
        <v>0</v>
      </c>
      <c r="B4363" s="43">
        <v>4362</v>
      </c>
      <c r="C4363" s="49" t="s">
        <v>8021</v>
      </c>
      <c r="D4363" s="52" t="s">
        <v>8022</v>
      </c>
      <c r="E4363" s="60">
        <v>1</v>
      </c>
      <c r="F4363" s="60">
        <v>27011043</v>
      </c>
      <c r="G4363" s="50"/>
      <c r="H4363" s="51"/>
      <c r="I4363" s="47"/>
      <c r="J4363" s="95">
        <v>3646</v>
      </c>
      <c r="K4363" s="98" t="s">
        <v>29935</v>
      </c>
      <c r="L4363" s="89"/>
      <c r="M4363" s="96"/>
      <c r="N4363" s="89"/>
      <c r="O4363" s="96"/>
      <c r="P4363" s="47" t="s">
        <v>27927</v>
      </c>
      <c r="Q4363" s="53"/>
      <c r="R4363" s="54"/>
      <c r="S4363" s="3"/>
      <c r="AH4363"/>
      <c r="AI4363"/>
      <c r="AJ4363"/>
      <c r="AK4363"/>
    </row>
    <row r="4364" spans="1:37" ht="72">
      <c r="A4364" s="55" t="s">
        <v>0</v>
      </c>
      <c r="B4364" s="43">
        <v>4363</v>
      </c>
      <c r="C4364" s="49" t="s">
        <v>8019</v>
      </c>
      <c r="D4364" s="52" t="s">
        <v>8020</v>
      </c>
      <c r="E4364" s="60">
        <v>11</v>
      </c>
      <c r="F4364" s="60">
        <v>9013002</v>
      </c>
      <c r="G4364" s="49" t="s">
        <v>29155</v>
      </c>
      <c r="H4364" s="51"/>
      <c r="I4364" s="47"/>
      <c r="J4364" s="89">
        <v>3647</v>
      </c>
      <c r="K4364" s="98" t="s">
        <v>29155</v>
      </c>
      <c r="L4364" s="89"/>
      <c r="M4364" s="96"/>
      <c r="N4364" s="89"/>
      <c r="O4364" s="96"/>
      <c r="P4364" s="47" t="s">
        <v>27932</v>
      </c>
      <c r="Q4364" s="53"/>
      <c r="R4364" s="54"/>
      <c r="S4364" s="3"/>
      <c r="AH4364"/>
      <c r="AI4364"/>
      <c r="AJ4364"/>
      <c r="AK4364"/>
    </row>
    <row r="4365" spans="1:37" ht="60">
      <c r="A4365" s="55" t="s">
        <v>0</v>
      </c>
      <c r="B4365" s="43">
        <v>4364</v>
      </c>
      <c r="C4365" s="49" t="s">
        <v>8017</v>
      </c>
      <c r="D4365" s="52" t="s">
        <v>8018</v>
      </c>
      <c r="E4365" s="60">
        <v>2</v>
      </c>
      <c r="F4365" s="60">
        <v>19141010</v>
      </c>
      <c r="G4365" s="49" t="s">
        <v>28876</v>
      </c>
      <c r="H4365" s="51"/>
      <c r="I4365" s="47"/>
      <c r="J4365" s="89">
        <v>3648</v>
      </c>
      <c r="K4365" s="98" t="s">
        <v>28876</v>
      </c>
      <c r="L4365" s="89"/>
      <c r="M4365" s="96"/>
      <c r="N4365" s="89"/>
      <c r="O4365" s="96"/>
      <c r="P4365" s="47" t="s">
        <v>27927</v>
      </c>
      <c r="Q4365" s="53"/>
      <c r="R4365" s="54"/>
      <c r="S4365" s="3"/>
      <c r="AH4365"/>
      <c r="AI4365"/>
      <c r="AJ4365"/>
      <c r="AK4365"/>
    </row>
    <row r="4366" spans="1:37" ht="60">
      <c r="A4366" s="55" t="s">
        <v>0</v>
      </c>
      <c r="B4366" s="43">
        <v>4365</v>
      </c>
      <c r="C4366" s="49" t="s">
        <v>8015</v>
      </c>
      <c r="D4366" s="52" t="s">
        <v>8016</v>
      </c>
      <c r="E4366" s="60">
        <v>3</v>
      </c>
      <c r="F4366" s="60">
        <v>23019008</v>
      </c>
      <c r="G4366" s="50"/>
      <c r="H4366" s="51"/>
      <c r="I4366" s="47"/>
      <c r="J4366" s="95">
        <v>4364</v>
      </c>
      <c r="K4366" s="98" t="s">
        <v>30054</v>
      </c>
      <c r="L4366" s="89"/>
      <c r="M4366" s="96"/>
      <c r="N4366" s="89"/>
      <c r="O4366" s="96"/>
      <c r="P4366" s="47" t="s">
        <v>27928</v>
      </c>
      <c r="Q4366" s="53"/>
      <c r="R4366" s="54"/>
      <c r="S4366" s="3"/>
      <c r="AH4366"/>
      <c r="AI4366"/>
      <c r="AJ4366"/>
      <c r="AK4366"/>
    </row>
    <row r="4367" spans="1:37" ht="60">
      <c r="A4367" s="55" t="s">
        <v>0</v>
      </c>
      <c r="B4367" s="43">
        <v>4366</v>
      </c>
      <c r="C4367" s="49" t="s">
        <v>8013</v>
      </c>
      <c r="D4367" s="52" t="s">
        <v>8014</v>
      </c>
      <c r="E4367" s="60">
        <v>2</v>
      </c>
      <c r="F4367" s="60">
        <v>6016006</v>
      </c>
      <c r="G4367" s="50"/>
      <c r="H4367" s="51"/>
      <c r="I4367" s="47"/>
      <c r="J4367" s="94"/>
      <c r="K4367" s="98"/>
      <c r="L4367" s="89"/>
      <c r="M4367" s="96"/>
      <c r="N4367" s="89"/>
      <c r="O4367" s="96"/>
      <c r="P4367" s="47" t="s">
        <v>27932</v>
      </c>
      <c r="Q4367" s="53"/>
      <c r="R4367" s="54"/>
      <c r="S4367" s="3"/>
      <c r="AH4367"/>
      <c r="AI4367"/>
      <c r="AJ4367"/>
      <c r="AK4367"/>
    </row>
    <row r="4368" spans="1:37" ht="72">
      <c r="A4368" s="55" t="s">
        <v>0</v>
      </c>
      <c r="B4368" s="43">
        <v>4367</v>
      </c>
      <c r="C4368" s="49" t="s">
        <v>8011</v>
      </c>
      <c r="D4368" s="52" t="s">
        <v>8012</v>
      </c>
      <c r="E4368" s="60">
        <v>1</v>
      </c>
      <c r="F4368" s="60">
        <v>15010040</v>
      </c>
      <c r="G4368" s="50" t="s">
        <v>28562</v>
      </c>
      <c r="H4368" s="51"/>
      <c r="I4368" s="47"/>
      <c r="J4368" s="89">
        <v>4100</v>
      </c>
      <c r="K4368" s="98" t="s">
        <v>30014</v>
      </c>
      <c r="L4368" s="89">
        <v>5068</v>
      </c>
      <c r="M4368" s="96" t="s">
        <v>28562</v>
      </c>
      <c r="N4368" s="89"/>
      <c r="O4368" s="96"/>
      <c r="P4368" s="47" t="s">
        <v>27931</v>
      </c>
      <c r="Q4368" s="53"/>
      <c r="R4368" s="54"/>
      <c r="S4368" s="3"/>
      <c r="AH4368"/>
      <c r="AI4368"/>
      <c r="AJ4368"/>
      <c r="AK4368"/>
    </row>
    <row r="4369" spans="1:37" ht="72">
      <c r="A4369" s="55" t="s">
        <v>0</v>
      </c>
      <c r="B4369" s="43">
        <v>4368</v>
      </c>
      <c r="C4369" s="49" t="s">
        <v>8009</v>
      </c>
      <c r="D4369" s="52" t="s">
        <v>8010</v>
      </c>
      <c r="E4369" s="60">
        <v>1</v>
      </c>
      <c r="F4369" s="60">
        <v>16011028</v>
      </c>
      <c r="G4369" s="50"/>
      <c r="H4369" s="51"/>
      <c r="I4369" s="47"/>
      <c r="J4369" s="95">
        <v>4350</v>
      </c>
      <c r="K4369" s="98" t="s">
        <v>30052</v>
      </c>
      <c r="L4369" s="89"/>
      <c r="M4369" s="96"/>
      <c r="N4369" s="89"/>
      <c r="O4369" s="96"/>
      <c r="P4369" s="47" t="s">
        <v>27932</v>
      </c>
      <c r="Q4369" s="53"/>
      <c r="R4369" s="54"/>
      <c r="S4369" s="3"/>
      <c r="AH4369"/>
      <c r="AI4369"/>
      <c r="AJ4369"/>
      <c r="AK4369"/>
    </row>
    <row r="4370" spans="1:37" ht="60">
      <c r="A4370" s="55" t="s">
        <v>0</v>
      </c>
      <c r="B4370" s="43">
        <v>4369</v>
      </c>
      <c r="C4370" s="49" t="s">
        <v>8007</v>
      </c>
      <c r="D4370" s="52" t="s">
        <v>8008</v>
      </c>
      <c r="E4370" s="60">
        <v>1</v>
      </c>
      <c r="F4370" s="60">
        <v>38005011</v>
      </c>
      <c r="G4370" s="50"/>
      <c r="H4370" s="51"/>
      <c r="I4370" s="47"/>
      <c r="J4370" s="95">
        <v>4350</v>
      </c>
      <c r="K4370" s="98" t="s">
        <v>30052</v>
      </c>
      <c r="L4370" s="89"/>
      <c r="M4370" s="96"/>
      <c r="N4370" s="89"/>
      <c r="O4370" s="96"/>
      <c r="P4370" s="47" t="s">
        <v>27928</v>
      </c>
      <c r="Q4370" s="53"/>
      <c r="R4370" s="54"/>
      <c r="S4370" s="3"/>
      <c r="AH4370"/>
      <c r="AI4370"/>
      <c r="AJ4370"/>
      <c r="AK4370"/>
    </row>
    <row r="4371" spans="1:37" ht="60">
      <c r="A4371" s="55" t="s">
        <v>0</v>
      </c>
      <c r="B4371" s="43">
        <v>4370</v>
      </c>
      <c r="C4371" s="49" t="s">
        <v>8005</v>
      </c>
      <c r="D4371" s="52" t="s">
        <v>8006</v>
      </c>
      <c r="E4371" s="60">
        <v>5</v>
      </c>
      <c r="F4371" s="60">
        <v>2028042</v>
      </c>
      <c r="G4371" s="49" t="s">
        <v>29155</v>
      </c>
      <c r="H4371" s="51"/>
      <c r="I4371" s="47"/>
      <c r="J4371" s="89">
        <v>3647</v>
      </c>
      <c r="K4371" s="98" t="s">
        <v>29155</v>
      </c>
      <c r="L4371" s="89"/>
      <c r="M4371" s="96"/>
      <c r="N4371" s="89"/>
      <c r="O4371" s="96"/>
      <c r="P4371" s="47" t="s">
        <v>27927</v>
      </c>
      <c r="Q4371" s="53"/>
      <c r="R4371" s="54"/>
      <c r="S4371" s="3"/>
      <c r="AH4371"/>
      <c r="AI4371"/>
      <c r="AJ4371"/>
      <c r="AK4371"/>
    </row>
    <row r="4372" spans="1:37" ht="48">
      <c r="A4372" s="55" t="s">
        <v>0</v>
      </c>
      <c r="B4372" s="43">
        <v>4371</v>
      </c>
      <c r="C4372" s="49" t="s">
        <v>8003</v>
      </c>
      <c r="D4372" s="52" t="s">
        <v>8004</v>
      </c>
      <c r="E4372" s="60">
        <v>6</v>
      </c>
      <c r="F4372" s="60">
        <v>4031028</v>
      </c>
      <c r="G4372" s="50"/>
      <c r="H4372" s="51"/>
      <c r="I4372" s="47"/>
      <c r="J4372" s="94"/>
      <c r="K4372" s="98"/>
      <c r="L4372" s="89"/>
      <c r="M4372" s="96"/>
      <c r="N4372" s="89"/>
      <c r="O4372" s="96"/>
      <c r="P4372" s="47" t="s">
        <v>27927</v>
      </c>
      <c r="Q4372" s="53"/>
      <c r="R4372" s="54"/>
      <c r="S4372" s="3"/>
      <c r="AH4372"/>
      <c r="AI4372"/>
      <c r="AJ4372"/>
      <c r="AK4372"/>
    </row>
    <row r="4373" spans="1:37" ht="60">
      <c r="A4373" s="55" t="s">
        <v>0</v>
      </c>
      <c r="B4373" s="43">
        <v>4372</v>
      </c>
      <c r="C4373" s="49" t="s">
        <v>8001</v>
      </c>
      <c r="D4373" s="52" t="s">
        <v>8002</v>
      </c>
      <c r="E4373" s="60">
        <v>16</v>
      </c>
      <c r="F4373" s="60">
        <v>1008013</v>
      </c>
      <c r="G4373" s="50" t="s">
        <v>28118</v>
      </c>
      <c r="H4373" s="51"/>
      <c r="I4373" s="47"/>
      <c r="J4373" s="89">
        <v>3680</v>
      </c>
      <c r="K4373" s="98" t="s">
        <v>28118</v>
      </c>
      <c r="L4373" s="89"/>
      <c r="M4373" s="96"/>
      <c r="N4373" s="89"/>
      <c r="O4373" s="96"/>
      <c r="P4373" s="47" t="s">
        <v>27927</v>
      </c>
      <c r="Q4373" s="53"/>
      <c r="R4373" s="54"/>
      <c r="S4373" s="3"/>
      <c r="AH4373"/>
      <c r="AI4373"/>
      <c r="AJ4373"/>
      <c r="AK4373"/>
    </row>
    <row r="4374" spans="1:37" ht="72">
      <c r="A4374" s="55" t="s">
        <v>0</v>
      </c>
      <c r="B4374" s="43">
        <v>4373</v>
      </c>
      <c r="C4374" s="49" t="s">
        <v>7999</v>
      </c>
      <c r="D4374" s="52" t="s">
        <v>8000</v>
      </c>
      <c r="E4374" s="60">
        <v>2</v>
      </c>
      <c r="F4374" s="60">
        <v>2012004</v>
      </c>
      <c r="G4374" s="50"/>
      <c r="H4374" s="51"/>
      <c r="I4374" s="47"/>
      <c r="J4374" s="95">
        <v>4371</v>
      </c>
      <c r="K4374" s="98" t="s">
        <v>30055</v>
      </c>
      <c r="L4374" s="89"/>
      <c r="M4374" s="96"/>
      <c r="N4374" s="89"/>
      <c r="O4374" s="96"/>
      <c r="P4374" s="47" t="s">
        <v>27928</v>
      </c>
      <c r="Q4374" s="53"/>
      <c r="R4374" s="54"/>
      <c r="S4374" s="3"/>
      <c r="AH4374"/>
      <c r="AI4374"/>
      <c r="AJ4374"/>
      <c r="AK4374"/>
    </row>
    <row r="4375" spans="1:37" ht="84">
      <c r="A4375" s="55" t="s">
        <v>0</v>
      </c>
      <c r="B4375" s="43">
        <v>4374</v>
      </c>
      <c r="C4375" s="49" t="s">
        <v>7997</v>
      </c>
      <c r="D4375" s="52" t="s">
        <v>7998</v>
      </c>
      <c r="E4375" s="60">
        <v>4</v>
      </c>
      <c r="F4375" s="60">
        <v>3009019</v>
      </c>
      <c r="G4375" s="50" t="s">
        <v>28118</v>
      </c>
      <c r="H4375" s="51"/>
      <c r="I4375" s="47"/>
      <c r="J4375" s="89">
        <v>3680</v>
      </c>
      <c r="K4375" s="98" t="s">
        <v>28118</v>
      </c>
      <c r="L4375" s="89"/>
      <c r="M4375" s="96"/>
      <c r="N4375" s="89"/>
      <c r="O4375" s="96"/>
      <c r="P4375" s="47" t="s">
        <v>27927</v>
      </c>
      <c r="Q4375" s="53"/>
      <c r="R4375" s="54"/>
      <c r="S4375" s="3"/>
      <c r="AH4375"/>
      <c r="AI4375"/>
      <c r="AJ4375"/>
      <c r="AK4375"/>
    </row>
    <row r="4376" spans="1:37" ht="72">
      <c r="A4376" s="55" t="s">
        <v>0</v>
      </c>
      <c r="B4376" s="43">
        <v>4375</v>
      </c>
      <c r="C4376" s="49" t="s">
        <v>7995</v>
      </c>
      <c r="D4376" s="52" t="s">
        <v>7996</v>
      </c>
      <c r="E4376" s="60">
        <v>6</v>
      </c>
      <c r="F4376" s="60">
        <v>1023009</v>
      </c>
      <c r="G4376" s="49" t="s">
        <v>28831</v>
      </c>
      <c r="H4376" s="51"/>
      <c r="I4376" s="47"/>
      <c r="J4376" s="89">
        <v>3717</v>
      </c>
      <c r="K4376" s="98" t="s">
        <v>28831</v>
      </c>
      <c r="L4376" s="89"/>
      <c r="M4376" s="96"/>
      <c r="N4376" s="89"/>
      <c r="O4376" s="96"/>
      <c r="P4376" s="47" t="s">
        <v>27932</v>
      </c>
      <c r="Q4376" s="53"/>
      <c r="R4376" s="54"/>
      <c r="S4376" s="3"/>
      <c r="AH4376"/>
      <c r="AI4376"/>
      <c r="AJ4376"/>
      <c r="AK4376"/>
    </row>
    <row r="4377" spans="1:37" ht="60">
      <c r="A4377" s="55" t="s">
        <v>0</v>
      </c>
      <c r="B4377" s="43">
        <v>4376</v>
      </c>
      <c r="C4377" s="49" t="s">
        <v>7993</v>
      </c>
      <c r="D4377" s="52" t="s">
        <v>7994</v>
      </c>
      <c r="E4377" s="60">
        <v>80</v>
      </c>
      <c r="F4377" s="60">
        <v>1025031</v>
      </c>
      <c r="G4377" s="49" t="s">
        <v>28181</v>
      </c>
      <c r="H4377" s="51"/>
      <c r="I4377" s="47"/>
      <c r="J4377" s="89"/>
      <c r="K4377" s="98"/>
      <c r="L4377" s="89"/>
      <c r="M4377" s="96"/>
      <c r="N4377" s="89"/>
      <c r="O4377" s="96"/>
      <c r="P4377" s="47" t="s">
        <v>27929</v>
      </c>
      <c r="Q4377" s="53"/>
      <c r="R4377" s="54"/>
      <c r="S4377" s="3"/>
      <c r="AH4377"/>
      <c r="AI4377"/>
      <c r="AJ4377"/>
      <c r="AK4377"/>
    </row>
    <row r="4378" spans="1:37" ht="72">
      <c r="A4378" s="55" t="s">
        <v>0</v>
      </c>
      <c r="B4378" s="43">
        <v>4377</v>
      </c>
      <c r="C4378" s="49" t="s">
        <v>7991</v>
      </c>
      <c r="D4378" s="52" t="s">
        <v>7992</v>
      </c>
      <c r="E4378" s="60">
        <v>3</v>
      </c>
      <c r="F4378" s="60">
        <v>4020019</v>
      </c>
      <c r="G4378" s="50" t="s">
        <v>28181</v>
      </c>
      <c r="H4378" s="51"/>
      <c r="I4378" s="47"/>
      <c r="J4378" s="89">
        <v>4376</v>
      </c>
      <c r="K4378" s="98" t="s">
        <v>28181</v>
      </c>
      <c r="L4378" s="89"/>
      <c r="M4378" s="96"/>
      <c r="N4378" s="89"/>
      <c r="O4378" s="96"/>
      <c r="P4378" s="47" t="s">
        <v>27927</v>
      </c>
      <c r="Q4378" s="53"/>
      <c r="R4378" s="54"/>
      <c r="S4378" s="3"/>
      <c r="AH4378"/>
      <c r="AI4378"/>
      <c r="AJ4378"/>
      <c r="AK4378"/>
    </row>
    <row r="4379" spans="1:37" ht="60">
      <c r="A4379" s="55" t="s">
        <v>0</v>
      </c>
      <c r="B4379" s="43">
        <v>4378</v>
      </c>
      <c r="C4379" s="49" t="s">
        <v>7989</v>
      </c>
      <c r="D4379" s="52" t="s">
        <v>7990</v>
      </c>
      <c r="E4379" s="60">
        <v>2</v>
      </c>
      <c r="F4379" s="60">
        <v>12012005</v>
      </c>
      <c r="G4379" s="50" t="s">
        <v>28236</v>
      </c>
      <c r="H4379" s="51"/>
      <c r="I4379" s="47"/>
      <c r="J4379" s="89">
        <v>5234</v>
      </c>
      <c r="K4379" s="98" t="s">
        <v>28236</v>
      </c>
      <c r="L4379" s="89"/>
      <c r="M4379" s="96"/>
      <c r="N4379" s="89"/>
      <c r="O4379" s="96"/>
      <c r="P4379" s="47" t="s">
        <v>27927</v>
      </c>
      <c r="Q4379" s="53"/>
      <c r="R4379" s="54"/>
      <c r="S4379" s="3"/>
      <c r="AH4379"/>
      <c r="AI4379"/>
      <c r="AJ4379"/>
      <c r="AK4379"/>
    </row>
    <row r="4380" spans="1:37" ht="60">
      <c r="A4380" s="55" t="s">
        <v>0</v>
      </c>
      <c r="B4380" s="43">
        <v>4379</v>
      </c>
      <c r="C4380" s="49" t="s">
        <v>7987</v>
      </c>
      <c r="D4380" s="52" t="s">
        <v>7988</v>
      </c>
      <c r="E4380" s="60">
        <v>1</v>
      </c>
      <c r="F4380" s="60">
        <v>36002009</v>
      </c>
      <c r="G4380" s="50" t="s">
        <v>28559</v>
      </c>
      <c r="H4380" s="51"/>
      <c r="I4380" s="47"/>
      <c r="J4380" s="89">
        <v>3738</v>
      </c>
      <c r="K4380" s="98" t="s">
        <v>28559</v>
      </c>
      <c r="L4380" s="89"/>
      <c r="M4380" s="96"/>
      <c r="N4380" s="89"/>
      <c r="O4380" s="96"/>
      <c r="P4380" s="47" t="s">
        <v>27927</v>
      </c>
      <c r="Q4380" s="53"/>
      <c r="R4380" s="54"/>
      <c r="S4380" s="3"/>
      <c r="AH4380"/>
      <c r="AI4380"/>
      <c r="AJ4380"/>
      <c r="AK4380"/>
    </row>
    <row r="4381" spans="1:37" ht="60">
      <c r="A4381" s="55" t="s">
        <v>0</v>
      </c>
      <c r="B4381" s="43">
        <v>4380</v>
      </c>
      <c r="C4381" s="49" t="s">
        <v>7985</v>
      </c>
      <c r="D4381" s="52" t="s">
        <v>7986</v>
      </c>
      <c r="E4381" s="60">
        <v>1</v>
      </c>
      <c r="F4381" s="60">
        <v>1049005</v>
      </c>
      <c r="G4381" s="50"/>
      <c r="H4381" s="51"/>
      <c r="I4381" s="47"/>
      <c r="J4381" s="95">
        <v>3564</v>
      </c>
      <c r="K4381" s="98" t="s">
        <v>29918</v>
      </c>
      <c r="L4381" s="89"/>
      <c r="M4381" s="96"/>
      <c r="N4381" s="89"/>
      <c r="O4381" s="96"/>
      <c r="P4381" s="47" t="s">
        <v>27928</v>
      </c>
      <c r="Q4381" s="53"/>
      <c r="R4381" s="54"/>
      <c r="S4381" s="3"/>
      <c r="AH4381"/>
      <c r="AI4381"/>
      <c r="AJ4381"/>
      <c r="AK4381"/>
    </row>
    <row r="4382" spans="1:37" ht="72">
      <c r="A4382" s="55" t="s">
        <v>0</v>
      </c>
      <c r="B4382" s="43">
        <v>4381</v>
      </c>
      <c r="C4382" s="49" t="s">
        <v>7983</v>
      </c>
      <c r="D4382" s="52" t="s">
        <v>7984</v>
      </c>
      <c r="E4382" s="60">
        <v>1</v>
      </c>
      <c r="F4382" s="60">
        <v>13009008</v>
      </c>
      <c r="G4382" s="50" t="s">
        <v>28181</v>
      </c>
      <c r="H4382" s="51"/>
      <c r="I4382" s="47"/>
      <c r="J4382" s="89">
        <v>4376</v>
      </c>
      <c r="K4382" s="98" t="s">
        <v>28181</v>
      </c>
      <c r="L4382" s="89"/>
      <c r="M4382" s="96"/>
      <c r="N4382" s="89"/>
      <c r="O4382" s="96"/>
      <c r="P4382" s="47" t="s">
        <v>27931</v>
      </c>
      <c r="Q4382" s="53"/>
      <c r="R4382" s="54"/>
      <c r="S4382" s="3"/>
      <c r="AH4382"/>
      <c r="AI4382"/>
      <c r="AJ4382"/>
      <c r="AK4382"/>
    </row>
    <row r="4383" spans="1:37" ht="48">
      <c r="A4383" s="55" t="s">
        <v>0</v>
      </c>
      <c r="B4383" s="43">
        <v>4382</v>
      </c>
      <c r="C4383" s="49" t="s">
        <v>7981</v>
      </c>
      <c r="D4383" s="52" t="s">
        <v>7982</v>
      </c>
      <c r="E4383" s="60">
        <v>1</v>
      </c>
      <c r="F4383" s="60">
        <v>13011036</v>
      </c>
      <c r="G4383" s="50"/>
      <c r="H4383" s="51"/>
      <c r="I4383" s="47"/>
      <c r="J4383" s="95">
        <v>4380</v>
      </c>
      <c r="K4383" s="98" t="s">
        <v>30056</v>
      </c>
      <c r="L4383" s="89"/>
      <c r="M4383" s="96"/>
      <c r="N4383" s="89"/>
      <c r="O4383" s="96"/>
      <c r="P4383" s="47" t="s">
        <v>27930</v>
      </c>
      <c r="Q4383" s="53"/>
      <c r="R4383" s="54"/>
      <c r="S4383" s="3"/>
      <c r="AH4383"/>
      <c r="AI4383"/>
      <c r="AJ4383"/>
      <c r="AK4383"/>
    </row>
    <row r="4384" spans="1:37" ht="60">
      <c r="A4384" s="55" t="s">
        <v>0</v>
      </c>
      <c r="B4384" s="43">
        <v>4383</v>
      </c>
      <c r="C4384" s="49" t="s">
        <v>7979</v>
      </c>
      <c r="D4384" s="52" t="s">
        <v>7980</v>
      </c>
      <c r="E4384" s="60">
        <v>14</v>
      </c>
      <c r="F4384" s="60">
        <v>3019014</v>
      </c>
      <c r="G4384" s="50" t="s">
        <v>28274</v>
      </c>
      <c r="H4384" s="51"/>
      <c r="I4384" s="47"/>
      <c r="J4384" s="89">
        <v>3782</v>
      </c>
      <c r="K4384" s="98" t="s">
        <v>28274</v>
      </c>
      <c r="L4384" s="89"/>
      <c r="M4384" s="96"/>
      <c r="N4384" s="89"/>
      <c r="O4384" s="96"/>
      <c r="P4384" s="47" t="s">
        <v>27927</v>
      </c>
      <c r="Q4384" s="53"/>
      <c r="R4384" s="54"/>
      <c r="S4384" s="3"/>
      <c r="AH4384"/>
      <c r="AI4384"/>
      <c r="AJ4384"/>
      <c r="AK4384"/>
    </row>
    <row r="4385" spans="1:37" ht="60">
      <c r="A4385" s="55" t="s">
        <v>0</v>
      </c>
      <c r="B4385" s="43">
        <v>4384</v>
      </c>
      <c r="C4385" s="49" t="s">
        <v>7977</v>
      </c>
      <c r="D4385" s="52" t="s">
        <v>7978</v>
      </c>
      <c r="E4385" s="60">
        <v>2</v>
      </c>
      <c r="F4385" s="60">
        <v>23003006</v>
      </c>
      <c r="G4385" s="50" t="s">
        <v>28274</v>
      </c>
      <c r="H4385" s="51"/>
      <c r="I4385" s="47"/>
      <c r="J4385" s="89">
        <v>3782</v>
      </c>
      <c r="K4385" s="98" t="s">
        <v>28274</v>
      </c>
      <c r="L4385" s="89"/>
      <c r="M4385" s="96"/>
      <c r="N4385" s="89"/>
      <c r="O4385" s="96"/>
      <c r="P4385" s="47" t="s">
        <v>27928</v>
      </c>
      <c r="Q4385" s="53"/>
      <c r="R4385" s="54"/>
      <c r="S4385" s="3"/>
      <c r="AH4385"/>
      <c r="AI4385"/>
      <c r="AJ4385"/>
      <c r="AK4385"/>
    </row>
    <row r="4386" spans="1:37" ht="60">
      <c r="A4386" s="55" t="s">
        <v>0</v>
      </c>
      <c r="B4386" s="43">
        <v>4385</v>
      </c>
      <c r="C4386" s="49" t="s">
        <v>7975</v>
      </c>
      <c r="D4386" s="52" t="s">
        <v>7976</v>
      </c>
      <c r="E4386" s="60">
        <v>9</v>
      </c>
      <c r="F4386" s="60">
        <v>2032016</v>
      </c>
      <c r="G4386" s="50" t="s">
        <v>28092</v>
      </c>
      <c r="H4386" s="51"/>
      <c r="I4386" s="47"/>
      <c r="J4386" s="89">
        <v>3789</v>
      </c>
      <c r="K4386" s="98" t="s">
        <v>28092</v>
      </c>
      <c r="L4386" s="89"/>
      <c r="M4386" s="96"/>
      <c r="N4386" s="89"/>
      <c r="O4386" s="96"/>
      <c r="P4386" s="47" t="s">
        <v>27927</v>
      </c>
      <c r="Q4386" s="53"/>
      <c r="R4386" s="54"/>
      <c r="S4386" s="3"/>
      <c r="AH4386"/>
      <c r="AI4386"/>
      <c r="AJ4386"/>
      <c r="AK4386"/>
    </row>
    <row r="4387" spans="1:37" ht="60">
      <c r="A4387" s="55" t="s">
        <v>0</v>
      </c>
      <c r="B4387" s="43">
        <v>4386</v>
      </c>
      <c r="C4387" s="49" t="s">
        <v>7973</v>
      </c>
      <c r="D4387" s="52" t="s">
        <v>7974</v>
      </c>
      <c r="E4387" s="60">
        <v>1</v>
      </c>
      <c r="F4387" s="60">
        <v>23030014</v>
      </c>
      <c r="G4387" s="50" t="s">
        <v>28560</v>
      </c>
      <c r="H4387" s="51"/>
      <c r="I4387" s="47"/>
      <c r="J4387" s="89">
        <v>3807</v>
      </c>
      <c r="K4387" s="98" t="s">
        <v>28560</v>
      </c>
      <c r="L4387" s="89"/>
      <c r="M4387" s="96"/>
      <c r="N4387" s="89"/>
      <c r="O4387" s="96"/>
      <c r="P4387" s="47" t="s">
        <v>27927</v>
      </c>
      <c r="Q4387" s="53"/>
      <c r="R4387" s="54"/>
      <c r="S4387" s="3"/>
      <c r="AH4387"/>
      <c r="AI4387"/>
      <c r="AJ4387"/>
      <c r="AK4387"/>
    </row>
    <row r="4388" spans="1:37" ht="60">
      <c r="A4388" s="55" t="s">
        <v>0</v>
      </c>
      <c r="B4388" s="43">
        <v>4387</v>
      </c>
      <c r="C4388" s="49" t="s">
        <v>7971</v>
      </c>
      <c r="D4388" s="52" t="s">
        <v>7972</v>
      </c>
      <c r="E4388" s="60">
        <v>6</v>
      </c>
      <c r="F4388" s="60">
        <v>19016001</v>
      </c>
      <c r="G4388" s="49" t="s">
        <v>29162</v>
      </c>
      <c r="H4388" s="51"/>
      <c r="I4388" s="47"/>
      <c r="J4388" s="89">
        <v>3799</v>
      </c>
      <c r="K4388" s="98" t="s">
        <v>29162</v>
      </c>
      <c r="L4388" s="89"/>
      <c r="M4388" s="96"/>
      <c r="N4388" s="89"/>
      <c r="O4388" s="96"/>
      <c r="P4388" s="47" t="s">
        <v>27927</v>
      </c>
      <c r="Q4388" s="53"/>
      <c r="R4388" s="54"/>
      <c r="S4388" s="3"/>
      <c r="AH4388"/>
      <c r="AI4388"/>
      <c r="AJ4388"/>
      <c r="AK4388"/>
    </row>
    <row r="4389" spans="1:37" ht="72">
      <c r="A4389" s="55" t="s">
        <v>0</v>
      </c>
      <c r="B4389" s="43">
        <v>4388</v>
      </c>
      <c r="C4389" s="49" t="s">
        <v>7968</v>
      </c>
      <c r="D4389" s="52" t="s">
        <v>7970</v>
      </c>
      <c r="E4389" s="60">
        <v>2</v>
      </c>
      <c r="F4389" s="60">
        <v>7015019</v>
      </c>
      <c r="G4389" s="49" t="s">
        <v>29163</v>
      </c>
      <c r="H4389" s="51"/>
      <c r="I4389" s="47"/>
      <c r="J4389" s="89">
        <v>3806</v>
      </c>
      <c r="K4389" s="98" t="s">
        <v>29163</v>
      </c>
      <c r="L4389" s="89"/>
      <c r="M4389" s="96"/>
      <c r="N4389" s="89"/>
      <c r="O4389" s="96"/>
      <c r="P4389" s="47" t="s">
        <v>27927</v>
      </c>
      <c r="Q4389" s="53"/>
      <c r="R4389" s="54"/>
      <c r="S4389" s="3"/>
      <c r="AH4389"/>
      <c r="AI4389"/>
      <c r="AJ4389"/>
      <c r="AK4389"/>
    </row>
    <row r="4390" spans="1:37" ht="72">
      <c r="A4390" s="55" t="s">
        <v>0</v>
      </c>
      <c r="B4390" s="43">
        <v>4389</v>
      </c>
      <c r="C4390" s="49" t="s">
        <v>7968</v>
      </c>
      <c r="D4390" s="52" t="s">
        <v>7969</v>
      </c>
      <c r="E4390" s="60">
        <v>1</v>
      </c>
      <c r="F4390" s="60">
        <v>36001011</v>
      </c>
      <c r="G4390" s="50"/>
      <c r="H4390" s="51"/>
      <c r="I4390" s="47"/>
      <c r="J4390" s="95">
        <v>4388</v>
      </c>
      <c r="K4390" s="98" t="s">
        <v>30057</v>
      </c>
      <c r="L4390" s="89"/>
      <c r="M4390" s="96"/>
      <c r="N4390" s="89"/>
      <c r="O4390" s="96"/>
      <c r="P4390" s="47" t="s">
        <v>27927</v>
      </c>
      <c r="Q4390" s="53"/>
      <c r="R4390" s="54"/>
      <c r="S4390" s="3"/>
      <c r="AH4390"/>
      <c r="AI4390"/>
      <c r="AJ4390"/>
      <c r="AK4390"/>
    </row>
    <row r="4391" spans="1:37" ht="72">
      <c r="A4391" s="55" t="s">
        <v>0</v>
      </c>
      <c r="B4391" s="43">
        <v>4390</v>
      </c>
      <c r="C4391" s="49" t="s">
        <v>7966</v>
      </c>
      <c r="D4391" s="52" t="s">
        <v>7967</v>
      </c>
      <c r="E4391" s="60">
        <v>253</v>
      </c>
      <c r="F4391" s="60">
        <v>1001022</v>
      </c>
      <c r="G4391" s="49" t="s">
        <v>28087</v>
      </c>
      <c r="H4391" s="51"/>
      <c r="I4391" s="47"/>
      <c r="J4391" s="89"/>
      <c r="K4391" s="98"/>
      <c r="L4391" s="89"/>
      <c r="M4391" s="96"/>
      <c r="N4391" s="89"/>
      <c r="O4391" s="96"/>
      <c r="P4391" s="47" t="s">
        <v>27929</v>
      </c>
      <c r="Q4391" s="53"/>
      <c r="R4391" s="54"/>
      <c r="S4391" s="3"/>
      <c r="AH4391"/>
      <c r="AI4391"/>
      <c r="AJ4391"/>
      <c r="AK4391"/>
    </row>
    <row r="4392" spans="1:37" ht="60">
      <c r="A4392" s="55" t="s">
        <v>14360</v>
      </c>
      <c r="B4392" s="43">
        <v>4391</v>
      </c>
      <c r="C4392" s="49" t="s">
        <v>7964</v>
      </c>
      <c r="D4392" s="52" t="s">
        <v>7965</v>
      </c>
      <c r="E4392" s="60">
        <v>2</v>
      </c>
      <c r="F4392" s="60">
        <v>27002035</v>
      </c>
      <c r="G4392" s="50" t="s">
        <v>28087</v>
      </c>
      <c r="H4392" s="51"/>
      <c r="I4392" s="47"/>
      <c r="J4392" s="89">
        <v>4390</v>
      </c>
      <c r="K4392" s="98" t="s">
        <v>30058</v>
      </c>
      <c r="L4392" s="89"/>
      <c r="M4392" s="96"/>
      <c r="N4392" s="89"/>
      <c r="O4392" s="96"/>
      <c r="P4392" s="47" t="s">
        <v>27929</v>
      </c>
      <c r="Q4392" s="53"/>
      <c r="R4392" s="54"/>
      <c r="S4392" s="3"/>
      <c r="AH4392"/>
      <c r="AI4392"/>
      <c r="AJ4392"/>
      <c r="AK4392"/>
    </row>
    <row r="4393" spans="1:37" ht="96">
      <c r="A4393" s="55" t="s">
        <v>0</v>
      </c>
      <c r="B4393" s="43">
        <v>4392</v>
      </c>
      <c r="C4393" s="49" t="s">
        <v>7962</v>
      </c>
      <c r="D4393" s="52" t="s">
        <v>7963</v>
      </c>
      <c r="E4393" s="60">
        <v>55</v>
      </c>
      <c r="F4393" s="60">
        <v>1023009</v>
      </c>
      <c r="G4393" s="50" t="s">
        <v>28087</v>
      </c>
      <c r="H4393" s="51"/>
      <c r="I4393" s="47"/>
      <c r="J4393" s="89">
        <v>4390</v>
      </c>
      <c r="K4393" s="98" t="s">
        <v>30058</v>
      </c>
      <c r="L4393" s="89"/>
      <c r="M4393" s="96"/>
      <c r="N4393" s="89"/>
      <c r="O4393" s="96"/>
      <c r="P4393" s="47" t="s">
        <v>27930</v>
      </c>
      <c r="Q4393" s="53"/>
      <c r="R4393" s="54"/>
      <c r="S4393" s="3"/>
      <c r="AH4393"/>
      <c r="AI4393"/>
      <c r="AJ4393"/>
      <c r="AK4393"/>
    </row>
    <row r="4394" spans="1:37" ht="60">
      <c r="A4394" s="55" t="s">
        <v>0</v>
      </c>
      <c r="B4394" s="43">
        <v>4393</v>
      </c>
      <c r="C4394" s="49" t="s">
        <v>7960</v>
      </c>
      <c r="D4394" s="52" t="s">
        <v>7961</v>
      </c>
      <c r="E4394" s="60">
        <v>38</v>
      </c>
      <c r="F4394" s="60">
        <v>1048019</v>
      </c>
      <c r="G4394" s="50" t="s">
        <v>28087</v>
      </c>
      <c r="H4394" s="51"/>
      <c r="I4394" s="47"/>
      <c r="J4394" s="89">
        <v>4390</v>
      </c>
      <c r="K4394" s="98" t="s">
        <v>30058</v>
      </c>
      <c r="L4394" s="89"/>
      <c r="M4394" s="96"/>
      <c r="N4394" s="89"/>
      <c r="O4394" s="96"/>
      <c r="P4394" s="47" t="s">
        <v>27927</v>
      </c>
      <c r="Q4394" s="53"/>
      <c r="R4394" s="54"/>
      <c r="S4394" s="3"/>
      <c r="AH4394"/>
      <c r="AI4394"/>
      <c r="AJ4394"/>
      <c r="AK4394"/>
    </row>
    <row r="4395" spans="1:37" ht="96">
      <c r="A4395" s="55" t="s">
        <v>0</v>
      </c>
      <c r="B4395" s="43">
        <v>4394</v>
      </c>
      <c r="C4395" s="49" t="s">
        <v>7958</v>
      </c>
      <c r="D4395" s="52" t="s">
        <v>7959</v>
      </c>
      <c r="E4395" s="60">
        <v>15</v>
      </c>
      <c r="F4395" s="60">
        <v>2025007</v>
      </c>
      <c r="G4395" s="50" t="s">
        <v>28087</v>
      </c>
      <c r="H4395" s="51"/>
      <c r="I4395" s="47"/>
      <c r="J4395" s="89">
        <v>4390</v>
      </c>
      <c r="K4395" s="98" t="s">
        <v>30058</v>
      </c>
      <c r="L4395" s="89"/>
      <c r="M4395" s="96"/>
      <c r="N4395" s="89"/>
      <c r="O4395" s="96"/>
      <c r="P4395" s="47" t="s">
        <v>27927</v>
      </c>
      <c r="Q4395" s="53"/>
      <c r="R4395" s="54"/>
      <c r="S4395" s="3"/>
      <c r="AH4395"/>
      <c r="AI4395"/>
      <c r="AJ4395"/>
      <c r="AK4395"/>
    </row>
    <row r="4396" spans="1:37" ht="60">
      <c r="A4396" s="55" t="s">
        <v>0</v>
      </c>
      <c r="B4396" s="43">
        <v>4395</v>
      </c>
      <c r="C4396" s="49" t="s">
        <v>7956</v>
      </c>
      <c r="D4396" s="52" t="s">
        <v>7957</v>
      </c>
      <c r="E4396" s="60">
        <v>8</v>
      </c>
      <c r="F4396" s="60">
        <v>2022029</v>
      </c>
      <c r="G4396" s="50"/>
      <c r="H4396" s="51"/>
      <c r="I4396" s="47"/>
      <c r="J4396" s="95">
        <v>4392</v>
      </c>
      <c r="K4396" s="98" t="s">
        <v>28087</v>
      </c>
      <c r="L4396" s="89"/>
      <c r="M4396" s="96"/>
      <c r="N4396" s="89"/>
      <c r="O4396" s="96"/>
      <c r="P4396" s="47" t="s">
        <v>27928</v>
      </c>
      <c r="Q4396" s="53"/>
      <c r="R4396" s="54"/>
      <c r="S4396" s="3"/>
      <c r="AH4396"/>
      <c r="AI4396"/>
      <c r="AJ4396"/>
      <c r="AK4396"/>
    </row>
    <row r="4397" spans="1:37" ht="60">
      <c r="A4397" s="55" t="s">
        <v>0</v>
      </c>
      <c r="B4397" s="43">
        <v>4396</v>
      </c>
      <c r="C4397" s="49" t="s">
        <v>7954</v>
      </c>
      <c r="D4397" s="52" t="s">
        <v>7955</v>
      </c>
      <c r="E4397" s="60">
        <v>3</v>
      </c>
      <c r="F4397" s="60">
        <v>2028017</v>
      </c>
      <c r="G4397" s="50"/>
      <c r="H4397" s="51"/>
      <c r="I4397" s="47"/>
      <c r="J4397" s="95">
        <v>4394</v>
      </c>
      <c r="K4397" s="98" t="s">
        <v>30059</v>
      </c>
      <c r="L4397" s="89"/>
      <c r="M4397" s="96"/>
      <c r="N4397" s="89"/>
      <c r="O4397" s="96"/>
      <c r="P4397" s="47" t="s">
        <v>27928</v>
      </c>
      <c r="Q4397" s="53"/>
      <c r="R4397" s="54"/>
      <c r="S4397" s="3"/>
      <c r="AH4397"/>
      <c r="AI4397"/>
      <c r="AJ4397"/>
      <c r="AK4397"/>
    </row>
    <row r="4398" spans="1:37" ht="60">
      <c r="A4398" s="55" t="s">
        <v>0</v>
      </c>
      <c r="B4398" s="43">
        <v>4397</v>
      </c>
      <c r="C4398" s="49" t="s">
        <v>7952</v>
      </c>
      <c r="D4398" s="52" t="s">
        <v>7953</v>
      </c>
      <c r="E4398" s="60">
        <v>214</v>
      </c>
      <c r="F4398" s="60">
        <v>1016007</v>
      </c>
      <c r="G4398" s="50" t="s">
        <v>28487</v>
      </c>
      <c r="H4398" s="51"/>
      <c r="I4398" s="47"/>
      <c r="J4398" s="89"/>
      <c r="K4398" s="98"/>
      <c r="L4398" s="89"/>
      <c r="M4398" s="96"/>
      <c r="N4398" s="89"/>
      <c r="O4398" s="96"/>
      <c r="P4398" s="47" t="s">
        <v>27927</v>
      </c>
      <c r="Q4398" s="53"/>
      <c r="R4398" s="54"/>
      <c r="S4398" s="3"/>
      <c r="AH4398"/>
      <c r="AI4398"/>
      <c r="AJ4398"/>
      <c r="AK4398"/>
    </row>
    <row r="4399" spans="1:37" ht="60">
      <c r="A4399" s="55" t="s">
        <v>14360</v>
      </c>
      <c r="B4399" s="43">
        <v>4398</v>
      </c>
      <c r="C4399" s="49" t="s">
        <v>7950</v>
      </c>
      <c r="D4399" s="52" t="s">
        <v>7951</v>
      </c>
      <c r="E4399" s="60">
        <v>2</v>
      </c>
      <c r="F4399" s="60">
        <v>27003028</v>
      </c>
      <c r="G4399" s="50" t="s">
        <v>28487</v>
      </c>
      <c r="H4399" s="51"/>
      <c r="I4399" s="47"/>
      <c r="J4399" s="89">
        <v>4397</v>
      </c>
      <c r="K4399" s="98" t="s">
        <v>28487</v>
      </c>
      <c r="L4399" s="89"/>
      <c r="M4399" s="96"/>
      <c r="N4399" s="89"/>
      <c r="O4399" s="96"/>
      <c r="P4399" s="47" t="s">
        <v>27927</v>
      </c>
      <c r="Q4399" s="53"/>
      <c r="R4399" s="54"/>
      <c r="S4399" s="3"/>
      <c r="AH4399"/>
      <c r="AI4399"/>
      <c r="AJ4399"/>
      <c r="AK4399"/>
    </row>
    <row r="4400" spans="1:37" ht="108">
      <c r="A4400" s="55" t="s">
        <v>0</v>
      </c>
      <c r="B4400" s="43">
        <v>4399</v>
      </c>
      <c r="C4400" s="49" t="s">
        <v>7948</v>
      </c>
      <c r="D4400" s="52" t="s">
        <v>7949</v>
      </c>
      <c r="E4400" s="60">
        <v>167</v>
      </c>
      <c r="F4400" s="60">
        <v>1002002</v>
      </c>
      <c r="G4400" s="50" t="s">
        <v>28487</v>
      </c>
      <c r="H4400" s="51"/>
      <c r="I4400" s="47"/>
      <c r="J4400" s="89">
        <v>4397</v>
      </c>
      <c r="K4400" s="98" t="s">
        <v>28487</v>
      </c>
      <c r="L4400" s="89"/>
      <c r="M4400" s="96"/>
      <c r="N4400" s="89"/>
      <c r="O4400" s="96"/>
      <c r="P4400" s="47" t="s">
        <v>27928</v>
      </c>
      <c r="Q4400" s="53"/>
      <c r="R4400" s="54"/>
      <c r="S4400" s="3"/>
      <c r="AH4400"/>
      <c r="AI4400"/>
      <c r="AJ4400"/>
      <c r="AK4400"/>
    </row>
    <row r="4401" spans="1:37" ht="60">
      <c r="A4401" s="55" t="s">
        <v>0</v>
      </c>
      <c r="B4401" s="43">
        <v>4400</v>
      </c>
      <c r="C4401" s="49" t="s">
        <v>7946</v>
      </c>
      <c r="D4401" s="52" t="s">
        <v>7947</v>
      </c>
      <c r="E4401" s="60">
        <v>1</v>
      </c>
      <c r="F4401" s="60">
        <v>37001013</v>
      </c>
      <c r="G4401" s="50" t="s">
        <v>28487</v>
      </c>
      <c r="H4401" s="51"/>
      <c r="I4401" s="47"/>
      <c r="J4401" s="89">
        <v>4397</v>
      </c>
      <c r="K4401" s="98" t="s">
        <v>28487</v>
      </c>
      <c r="L4401" s="89"/>
      <c r="M4401" s="96"/>
      <c r="N4401" s="89"/>
      <c r="O4401" s="96"/>
      <c r="P4401" s="47" t="s">
        <v>27928</v>
      </c>
      <c r="Q4401" s="53"/>
      <c r="R4401" s="54"/>
      <c r="S4401" s="3"/>
      <c r="AH4401"/>
      <c r="AI4401"/>
      <c r="AJ4401"/>
      <c r="AK4401"/>
    </row>
    <row r="4402" spans="1:37" ht="72">
      <c r="A4402" s="55" t="s">
        <v>0</v>
      </c>
      <c r="B4402" s="43">
        <v>4401</v>
      </c>
      <c r="C4402" s="49" t="s">
        <v>7944</v>
      </c>
      <c r="D4402" s="52" t="s">
        <v>7945</v>
      </c>
      <c r="E4402" s="60">
        <v>1</v>
      </c>
      <c r="F4402" s="60">
        <v>39001001</v>
      </c>
      <c r="G4402" s="50" t="s">
        <v>28487</v>
      </c>
      <c r="H4402" s="51"/>
      <c r="I4402" s="47"/>
      <c r="J4402" s="89">
        <v>4397</v>
      </c>
      <c r="K4402" s="98" t="s">
        <v>28487</v>
      </c>
      <c r="L4402" s="89"/>
      <c r="M4402" s="96"/>
      <c r="N4402" s="89"/>
      <c r="O4402" s="96"/>
      <c r="P4402" s="47" t="s">
        <v>27931</v>
      </c>
      <c r="Q4402" s="53"/>
      <c r="R4402" s="54"/>
      <c r="S4402" s="3"/>
      <c r="AH4402"/>
      <c r="AI4402"/>
      <c r="AJ4402"/>
      <c r="AK4402"/>
    </row>
    <row r="4403" spans="1:37" ht="72">
      <c r="A4403" s="55" t="s">
        <v>0</v>
      </c>
      <c r="B4403" s="43">
        <v>4402</v>
      </c>
      <c r="C4403" s="49" t="s">
        <v>7942</v>
      </c>
      <c r="D4403" s="52" t="s">
        <v>7943</v>
      </c>
      <c r="E4403" s="60">
        <v>1</v>
      </c>
      <c r="F4403" s="60">
        <v>22005012</v>
      </c>
      <c r="G4403" s="50" t="s">
        <v>28087</v>
      </c>
      <c r="H4403" s="51"/>
      <c r="I4403" s="47"/>
      <c r="J4403" s="89">
        <v>4390</v>
      </c>
      <c r="K4403" s="98" t="s">
        <v>30058</v>
      </c>
      <c r="L4403" s="89"/>
      <c r="M4403" s="96"/>
      <c r="N4403" s="89"/>
      <c r="O4403" s="96"/>
      <c r="P4403" s="47" t="s">
        <v>27928</v>
      </c>
      <c r="Q4403" s="53"/>
      <c r="R4403" s="54"/>
      <c r="S4403" s="3"/>
      <c r="AH4403"/>
      <c r="AI4403"/>
      <c r="AJ4403"/>
      <c r="AK4403"/>
    </row>
    <row r="4404" spans="1:37" ht="60">
      <c r="A4404" s="55" t="s">
        <v>0</v>
      </c>
      <c r="B4404" s="43">
        <v>4403</v>
      </c>
      <c r="C4404" s="49" t="s">
        <v>7940</v>
      </c>
      <c r="D4404" s="52" t="s">
        <v>7941</v>
      </c>
      <c r="E4404" s="60">
        <v>8</v>
      </c>
      <c r="F4404" s="60">
        <v>11010005</v>
      </c>
      <c r="G4404" s="50" t="s">
        <v>28149</v>
      </c>
      <c r="H4404" s="51"/>
      <c r="I4404" s="47"/>
      <c r="J4404" s="89">
        <v>3847</v>
      </c>
      <c r="K4404" s="98" t="s">
        <v>29966</v>
      </c>
      <c r="L4404" s="89"/>
      <c r="M4404" s="96"/>
      <c r="N4404" s="89"/>
      <c r="O4404" s="96"/>
      <c r="P4404" s="47" t="s">
        <v>27927</v>
      </c>
      <c r="Q4404" s="53"/>
      <c r="R4404" s="54"/>
      <c r="S4404" s="3"/>
      <c r="AH4404"/>
      <c r="AI4404"/>
      <c r="AJ4404"/>
      <c r="AK4404"/>
    </row>
    <row r="4405" spans="1:37" ht="60">
      <c r="A4405" s="55" t="s">
        <v>0</v>
      </c>
      <c r="B4405" s="43">
        <v>4404</v>
      </c>
      <c r="C4405" s="49" t="s">
        <v>7938</v>
      </c>
      <c r="D4405" s="52" t="s">
        <v>7939</v>
      </c>
      <c r="E4405" s="60">
        <v>4</v>
      </c>
      <c r="F4405" s="60">
        <v>10012031</v>
      </c>
      <c r="G4405" s="49" t="s">
        <v>28739</v>
      </c>
      <c r="H4405" s="51"/>
      <c r="I4405" s="47"/>
      <c r="J4405" s="89">
        <v>3835</v>
      </c>
      <c r="K4405" s="98" t="s">
        <v>28739</v>
      </c>
      <c r="L4405" s="89"/>
      <c r="M4405" s="96"/>
      <c r="N4405" s="89"/>
      <c r="O4405" s="96"/>
      <c r="P4405" s="47" t="s">
        <v>27927</v>
      </c>
      <c r="Q4405" s="53"/>
      <c r="R4405" s="54"/>
      <c r="S4405" s="3"/>
      <c r="AH4405"/>
      <c r="AI4405"/>
      <c r="AJ4405"/>
      <c r="AK4405"/>
    </row>
    <row r="4406" spans="1:37" ht="84">
      <c r="A4406" s="55" t="s">
        <v>0</v>
      </c>
      <c r="B4406" s="43">
        <v>4405</v>
      </c>
      <c r="C4406" s="49" t="s">
        <v>7936</v>
      </c>
      <c r="D4406" s="52" t="s">
        <v>7937</v>
      </c>
      <c r="E4406" s="60">
        <v>38</v>
      </c>
      <c r="F4406" s="60">
        <v>10023002</v>
      </c>
      <c r="G4406" s="49" t="s">
        <v>28834</v>
      </c>
      <c r="H4406" s="51"/>
      <c r="I4406" s="47"/>
      <c r="J4406" s="89">
        <v>4448</v>
      </c>
      <c r="K4406" s="98" t="s">
        <v>28834</v>
      </c>
      <c r="L4406" s="89"/>
      <c r="M4406" s="96"/>
      <c r="N4406" s="89"/>
      <c r="O4406" s="96"/>
      <c r="P4406" s="47" t="s">
        <v>27928</v>
      </c>
      <c r="Q4406" s="53"/>
      <c r="R4406" s="54"/>
      <c r="S4406" s="3"/>
      <c r="AH4406"/>
      <c r="AI4406"/>
      <c r="AJ4406"/>
      <c r="AK4406"/>
    </row>
    <row r="4407" spans="1:37" ht="60">
      <c r="A4407" s="55" t="s">
        <v>14360</v>
      </c>
      <c r="B4407" s="43">
        <v>4406</v>
      </c>
      <c r="C4407" s="49" t="s">
        <v>7934</v>
      </c>
      <c r="D4407" s="52" t="s">
        <v>7935</v>
      </c>
      <c r="E4407" s="60">
        <v>24</v>
      </c>
      <c r="F4407" s="60">
        <v>27002005</v>
      </c>
      <c r="G4407" s="50"/>
      <c r="H4407" s="51"/>
      <c r="I4407" s="47"/>
      <c r="J4407" s="95">
        <v>4405</v>
      </c>
      <c r="K4407" s="98" t="s">
        <v>30060</v>
      </c>
      <c r="L4407" s="89"/>
      <c r="M4407" s="96"/>
      <c r="N4407" s="89"/>
      <c r="O4407" s="96"/>
      <c r="P4407" s="47" t="s">
        <v>27928</v>
      </c>
      <c r="Q4407" s="53"/>
      <c r="R4407" s="54"/>
      <c r="S4407" s="3"/>
      <c r="AH4407"/>
      <c r="AI4407"/>
      <c r="AJ4407"/>
      <c r="AK4407"/>
    </row>
    <row r="4408" spans="1:37" ht="72">
      <c r="A4408" s="55" t="s">
        <v>0</v>
      </c>
      <c r="B4408" s="43">
        <v>4407</v>
      </c>
      <c r="C4408" s="49" t="s">
        <v>7932</v>
      </c>
      <c r="D4408" s="52" t="s">
        <v>7933</v>
      </c>
      <c r="E4408" s="60">
        <v>7</v>
      </c>
      <c r="F4408" s="60">
        <v>10005009</v>
      </c>
      <c r="G4408" s="50" t="s">
        <v>28087</v>
      </c>
      <c r="H4408" s="51"/>
      <c r="I4408" s="47"/>
      <c r="J4408" s="89">
        <v>4390</v>
      </c>
      <c r="K4408" s="98" t="s">
        <v>30058</v>
      </c>
      <c r="L4408" s="89"/>
      <c r="M4408" s="96"/>
      <c r="N4408" s="89"/>
      <c r="O4408" s="96"/>
      <c r="P4408" s="47" t="s">
        <v>27931</v>
      </c>
      <c r="Q4408" s="53"/>
      <c r="R4408" s="54"/>
      <c r="S4408" s="3"/>
      <c r="AH4408"/>
      <c r="AI4408"/>
      <c r="AJ4408"/>
      <c r="AK4408"/>
    </row>
    <row r="4409" spans="1:37" ht="60">
      <c r="A4409" s="55" t="s">
        <v>0</v>
      </c>
      <c r="B4409" s="43">
        <v>4408</v>
      </c>
      <c r="C4409" s="49" t="s">
        <v>7930</v>
      </c>
      <c r="D4409" s="52" t="s">
        <v>7931</v>
      </c>
      <c r="E4409" s="60">
        <v>1</v>
      </c>
      <c r="F4409" s="60">
        <v>18030004</v>
      </c>
      <c r="G4409" s="49" t="s">
        <v>28833</v>
      </c>
      <c r="H4409" s="51"/>
      <c r="I4409" s="47"/>
      <c r="J4409" s="89">
        <v>4414</v>
      </c>
      <c r="K4409" s="98" t="s">
        <v>28833</v>
      </c>
      <c r="L4409" s="89"/>
      <c r="M4409" s="96"/>
      <c r="N4409" s="89"/>
      <c r="O4409" s="96"/>
      <c r="P4409" s="47" t="s">
        <v>27927</v>
      </c>
      <c r="Q4409" s="53"/>
      <c r="R4409" s="54"/>
      <c r="S4409" s="3"/>
      <c r="AH4409"/>
      <c r="AI4409"/>
      <c r="AJ4409"/>
      <c r="AK4409"/>
    </row>
    <row r="4410" spans="1:37" ht="72">
      <c r="A4410" s="55" t="s">
        <v>0</v>
      </c>
      <c r="B4410" s="43">
        <v>4409</v>
      </c>
      <c r="C4410" s="49" t="s">
        <v>7928</v>
      </c>
      <c r="D4410" s="52" t="s">
        <v>7929</v>
      </c>
      <c r="E4410" s="60">
        <v>8</v>
      </c>
      <c r="F4410" s="60">
        <v>13006044</v>
      </c>
      <c r="G4410" s="50" t="s">
        <v>28078</v>
      </c>
      <c r="H4410" s="51"/>
      <c r="I4410" s="47"/>
      <c r="J4410" s="89">
        <v>4427</v>
      </c>
      <c r="K4410" s="98" t="s">
        <v>28078</v>
      </c>
      <c r="L4410" s="89"/>
      <c r="M4410" s="96"/>
      <c r="N4410" s="89"/>
      <c r="O4410" s="96"/>
      <c r="P4410" s="47" t="s">
        <v>27931</v>
      </c>
      <c r="Q4410" s="53"/>
      <c r="R4410" s="54"/>
      <c r="S4410" s="3"/>
      <c r="AH4410"/>
      <c r="AI4410"/>
      <c r="AJ4410"/>
      <c r="AK4410"/>
    </row>
    <row r="4411" spans="1:37" ht="60">
      <c r="A4411" s="55" t="s">
        <v>0</v>
      </c>
      <c r="B4411" s="43">
        <v>4410</v>
      </c>
      <c r="C4411" s="49" t="s">
        <v>7926</v>
      </c>
      <c r="D4411" s="52" t="s">
        <v>7927</v>
      </c>
      <c r="E4411" s="60">
        <v>24</v>
      </c>
      <c r="F4411" s="60">
        <v>9010016</v>
      </c>
      <c r="G4411" s="50" t="s">
        <v>28078</v>
      </c>
      <c r="H4411" s="51"/>
      <c r="I4411" s="47"/>
      <c r="J4411" s="89">
        <v>4427</v>
      </c>
      <c r="K4411" s="98" t="s">
        <v>28078</v>
      </c>
      <c r="L4411" s="89"/>
      <c r="M4411" s="96"/>
      <c r="N4411" s="89"/>
      <c r="O4411" s="96"/>
      <c r="P4411" s="47" t="s">
        <v>27928</v>
      </c>
      <c r="Q4411" s="53"/>
      <c r="R4411" s="54"/>
      <c r="S4411" s="3"/>
      <c r="AH4411"/>
      <c r="AI4411"/>
      <c r="AJ4411"/>
      <c r="AK4411"/>
    </row>
    <row r="4412" spans="1:37" ht="60">
      <c r="A4412" s="55" t="s">
        <v>0</v>
      </c>
      <c r="B4412" s="43">
        <v>4411</v>
      </c>
      <c r="C4412" s="49" t="s">
        <v>7924</v>
      </c>
      <c r="D4412" s="52" t="s">
        <v>7925</v>
      </c>
      <c r="E4412" s="60">
        <v>8</v>
      </c>
      <c r="F4412" s="60">
        <v>1042027</v>
      </c>
      <c r="G4412" s="50" t="s">
        <v>28171</v>
      </c>
      <c r="H4412" s="51"/>
      <c r="I4412" s="47"/>
      <c r="J4412" s="89">
        <v>3885</v>
      </c>
      <c r="K4412" s="98" t="s">
        <v>28171</v>
      </c>
      <c r="L4412" s="89"/>
      <c r="M4412" s="96"/>
      <c r="N4412" s="89"/>
      <c r="O4412" s="96"/>
      <c r="P4412" s="47" t="s">
        <v>27927</v>
      </c>
      <c r="Q4412" s="53"/>
      <c r="R4412" s="54"/>
      <c r="S4412" s="3"/>
      <c r="AH4412"/>
      <c r="AI4412"/>
      <c r="AJ4412"/>
      <c r="AK4412"/>
    </row>
    <row r="4413" spans="1:37" ht="60">
      <c r="A4413" s="55" t="s">
        <v>0</v>
      </c>
      <c r="B4413" s="43">
        <v>4412</v>
      </c>
      <c r="C4413" s="49" t="s">
        <v>7922</v>
      </c>
      <c r="D4413" s="52" t="s">
        <v>7923</v>
      </c>
      <c r="E4413" s="60">
        <v>2</v>
      </c>
      <c r="F4413" s="60">
        <v>23001008</v>
      </c>
      <c r="G4413" s="50" t="s">
        <v>28171</v>
      </c>
      <c r="H4413" s="51"/>
      <c r="I4413" s="47"/>
      <c r="J4413" s="89">
        <v>3885</v>
      </c>
      <c r="K4413" s="98" t="s">
        <v>28171</v>
      </c>
      <c r="L4413" s="89"/>
      <c r="M4413" s="96"/>
      <c r="N4413" s="89"/>
      <c r="O4413" s="96"/>
      <c r="P4413" s="47" t="s">
        <v>27928</v>
      </c>
      <c r="Q4413" s="53"/>
      <c r="R4413" s="54"/>
      <c r="S4413" s="3"/>
      <c r="AH4413"/>
      <c r="AI4413"/>
      <c r="AJ4413"/>
      <c r="AK4413"/>
    </row>
    <row r="4414" spans="1:37" ht="72">
      <c r="A4414" s="55" t="s">
        <v>0</v>
      </c>
      <c r="B4414" s="43">
        <v>4413</v>
      </c>
      <c r="C4414" s="49" t="s">
        <v>7920</v>
      </c>
      <c r="D4414" s="52" t="s">
        <v>7921</v>
      </c>
      <c r="E4414" s="60">
        <v>2</v>
      </c>
      <c r="F4414" s="60">
        <v>13025004</v>
      </c>
      <c r="G4414" s="49" t="s">
        <v>28834</v>
      </c>
      <c r="H4414" s="51"/>
      <c r="I4414" s="47"/>
      <c r="J4414" s="89">
        <v>4448</v>
      </c>
      <c r="K4414" s="98" t="s">
        <v>28834</v>
      </c>
      <c r="L4414" s="89"/>
      <c r="M4414" s="96"/>
      <c r="N4414" s="89"/>
      <c r="O4414" s="96"/>
      <c r="P4414" s="47" t="s">
        <v>27931</v>
      </c>
      <c r="Q4414" s="53"/>
      <c r="R4414" s="54"/>
      <c r="S4414" s="3"/>
      <c r="AH4414"/>
      <c r="AI4414"/>
      <c r="AJ4414"/>
      <c r="AK4414"/>
    </row>
    <row r="4415" spans="1:37" ht="96">
      <c r="A4415" s="55" t="s">
        <v>0</v>
      </c>
      <c r="B4415" s="43">
        <v>4414</v>
      </c>
      <c r="C4415" s="49" t="s">
        <v>7918</v>
      </c>
      <c r="D4415" s="52" t="s">
        <v>7919</v>
      </c>
      <c r="E4415" s="60">
        <v>5</v>
      </c>
      <c r="F4415" s="60">
        <v>2030035</v>
      </c>
      <c r="G4415" s="49" t="s">
        <v>28833</v>
      </c>
      <c r="H4415" s="51"/>
      <c r="I4415" s="47"/>
      <c r="J4415" s="89"/>
      <c r="K4415" s="98"/>
      <c r="L4415" s="89"/>
      <c r="M4415" s="96"/>
      <c r="N4415" s="89"/>
      <c r="O4415" s="96"/>
      <c r="P4415" s="47" t="s">
        <v>28717</v>
      </c>
      <c r="Q4415" s="53"/>
      <c r="R4415" s="54"/>
      <c r="S4415" s="3"/>
      <c r="AH4415"/>
      <c r="AI4415"/>
      <c r="AJ4415"/>
      <c r="AK4415"/>
    </row>
    <row r="4416" spans="1:37" ht="72">
      <c r="A4416" s="55" t="s">
        <v>14360</v>
      </c>
      <c r="B4416" s="43">
        <v>4415</v>
      </c>
      <c r="C4416" s="49" t="s">
        <v>7915</v>
      </c>
      <c r="D4416" s="52" t="s">
        <v>7917</v>
      </c>
      <c r="E4416" s="60">
        <v>1</v>
      </c>
      <c r="F4416" s="60">
        <v>15004014</v>
      </c>
      <c r="G4416" s="49" t="s">
        <v>28833</v>
      </c>
      <c r="H4416" s="51"/>
      <c r="I4416" s="47"/>
      <c r="J4416" s="89">
        <v>4414</v>
      </c>
      <c r="K4416" s="98" t="s">
        <v>28833</v>
      </c>
      <c r="L4416" s="89"/>
      <c r="M4416" s="96"/>
      <c r="N4416" s="89"/>
      <c r="O4416" s="96"/>
      <c r="P4416" s="47" t="s">
        <v>27929</v>
      </c>
      <c r="Q4416" s="53"/>
      <c r="R4416" s="54"/>
      <c r="S4416" s="3"/>
      <c r="AH4416"/>
      <c r="AI4416"/>
      <c r="AJ4416"/>
      <c r="AK4416"/>
    </row>
    <row r="4417" spans="1:37" ht="60">
      <c r="A4417" s="55" t="s">
        <v>14360</v>
      </c>
      <c r="B4417" s="43">
        <v>4416</v>
      </c>
      <c r="C4417" s="49" t="s">
        <v>7915</v>
      </c>
      <c r="D4417" s="52" t="s">
        <v>7916</v>
      </c>
      <c r="E4417" s="60">
        <v>3</v>
      </c>
      <c r="F4417" s="60">
        <v>15004014</v>
      </c>
      <c r="G4417" s="50"/>
      <c r="H4417" s="51"/>
      <c r="I4417" s="47"/>
      <c r="J4417" s="95">
        <v>4415</v>
      </c>
      <c r="K4417" s="98" t="s">
        <v>28833</v>
      </c>
      <c r="L4417" s="89"/>
      <c r="M4417" s="96"/>
      <c r="N4417" s="89"/>
      <c r="O4417" s="96"/>
      <c r="P4417" s="47" t="s">
        <v>27927</v>
      </c>
      <c r="Q4417" s="53"/>
      <c r="R4417" s="54"/>
      <c r="S4417" s="3"/>
      <c r="AH4417"/>
      <c r="AI4417"/>
      <c r="AJ4417"/>
      <c r="AK4417"/>
    </row>
    <row r="4418" spans="1:37" ht="60">
      <c r="A4418" s="55" t="s">
        <v>0</v>
      </c>
      <c r="B4418" s="43">
        <v>4417</v>
      </c>
      <c r="C4418" s="49" t="s">
        <v>7913</v>
      </c>
      <c r="D4418" s="52" t="s">
        <v>7914</v>
      </c>
      <c r="E4418" s="60">
        <v>23</v>
      </c>
      <c r="F4418" s="60">
        <v>1014003</v>
      </c>
      <c r="G4418" s="49" t="s">
        <v>28833</v>
      </c>
      <c r="H4418" s="51"/>
      <c r="I4418" s="47"/>
      <c r="J4418" s="89">
        <v>4414</v>
      </c>
      <c r="K4418" s="98" t="s">
        <v>28833</v>
      </c>
      <c r="L4418" s="89"/>
      <c r="M4418" s="96"/>
      <c r="N4418" s="89"/>
      <c r="O4418" s="96"/>
      <c r="P4418" s="47" t="s">
        <v>27927</v>
      </c>
      <c r="Q4418" s="53"/>
      <c r="R4418" s="54"/>
      <c r="S4418" s="3"/>
      <c r="AH4418"/>
      <c r="AI4418"/>
      <c r="AJ4418"/>
      <c r="AK4418"/>
    </row>
    <row r="4419" spans="1:37" ht="60">
      <c r="A4419" s="55" t="s">
        <v>0</v>
      </c>
      <c r="B4419" s="43">
        <v>4418</v>
      </c>
      <c r="C4419" s="49" t="s">
        <v>7911</v>
      </c>
      <c r="D4419" s="52" t="s">
        <v>7912</v>
      </c>
      <c r="E4419" s="60">
        <v>2</v>
      </c>
      <c r="F4419" s="60">
        <v>24038011</v>
      </c>
      <c r="G4419" s="49" t="s">
        <v>28833</v>
      </c>
      <c r="H4419" s="51"/>
      <c r="I4419" s="47"/>
      <c r="J4419" s="89">
        <v>4414</v>
      </c>
      <c r="K4419" s="98" t="s">
        <v>28833</v>
      </c>
      <c r="L4419" s="89"/>
      <c r="M4419" s="96"/>
      <c r="N4419" s="89"/>
      <c r="O4419" s="96"/>
      <c r="P4419" s="47" t="s">
        <v>27927</v>
      </c>
      <c r="Q4419" s="53"/>
      <c r="R4419" s="54"/>
      <c r="S4419" s="3"/>
      <c r="AH4419"/>
      <c r="AI4419"/>
      <c r="AJ4419"/>
      <c r="AK4419"/>
    </row>
    <row r="4420" spans="1:37" ht="60">
      <c r="A4420" s="55" t="s">
        <v>0</v>
      </c>
      <c r="B4420" s="43">
        <v>4419</v>
      </c>
      <c r="C4420" s="49" t="s">
        <v>7909</v>
      </c>
      <c r="D4420" s="52" t="s">
        <v>7910</v>
      </c>
      <c r="E4420" s="60">
        <v>4</v>
      </c>
      <c r="F4420" s="60">
        <v>26027009</v>
      </c>
      <c r="G4420" s="49" t="s">
        <v>28833</v>
      </c>
      <c r="H4420" s="51"/>
      <c r="I4420" s="47"/>
      <c r="J4420" s="89">
        <v>4414</v>
      </c>
      <c r="K4420" s="98" t="s">
        <v>28833</v>
      </c>
      <c r="L4420" s="89"/>
      <c r="M4420" s="96"/>
      <c r="N4420" s="89"/>
      <c r="O4420" s="96"/>
      <c r="P4420" s="47" t="s">
        <v>27927</v>
      </c>
      <c r="Q4420" s="53"/>
      <c r="R4420" s="54"/>
      <c r="S4420" s="3"/>
      <c r="AH4420"/>
      <c r="AI4420"/>
      <c r="AJ4420"/>
      <c r="AK4420"/>
    </row>
    <row r="4421" spans="1:37" ht="72">
      <c r="A4421" s="55" t="s">
        <v>0</v>
      </c>
      <c r="B4421" s="43">
        <v>4420</v>
      </c>
      <c r="C4421" s="49" t="s">
        <v>7907</v>
      </c>
      <c r="D4421" s="52" t="s">
        <v>7908</v>
      </c>
      <c r="E4421" s="60">
        <v>3</v>
      </c>
      <c r="F4421" s="60">
        <v>18039006</v>
      </c>
      <c r="G4421" s="49" t="s">
        <v>28833</v>
      </c>
      <c r="H4421" s="51"/>
      <c r="I4421" s="47"/>
      <c r="J4421" s="89">
        <v>4414</v>
      </c>
      <c r="K4421" s="98" t="s">
        <v>28833</v>
      </c>
      <c r="L4421" s="89"/>
      <c r="M4421" s="96"/>
      <c r="N4421" s="89"/>
      <c r="O4421" s="96"/>
      <c r="P4421" s="47" t="s">
        <v>27928</v>
      </c>
      <c r="Q4421" s="53"/>
      <c r="R4421" s="54"/>
      <c r="S4421" s="3"/>
      <c r="AH4421"/>
      <c r="AI4421"/>
      <c r="AJ4421"/>
      <c r="AK4421"/>
    </row>
    <row r="4422" spans="1:37" ht="72">
      <c r="A4422" s="55" t="s">
        <v>0</v>
      </c>
      <c r="B4422" s="43">
        <v>4421</v>
      </c>
      <c r="C4422" s="49" t="s">
        <v>7905</v>
      </c>
      <c r="D4422" s="52" t="s">
        <v>7906</v>
      </c>
      <c r="E4422" s="60">
        <v>319</v>
      </c>
      <c r="F4422" s="60">
        <v>1014002</v>
      </c>
      <c r="G4422" s="50" t="s">
        <v>28106</v>
      </c>
      <c r="H4422" s="51"/>
      <c r="I4422" s="47"/>
      <c r="J4422" s="89">
        <v>3898</v>
      </c>
      <c r="K4422" s="98" t="s">
        <v>28106</v>
      </c>
      <c r="L4422" s="89"/>
      <c r="M4422" s="96"/>
      <c r="N4422" s="89"/>
      <c r="O4422" s="96"/>
      <c r="P4422" s="47" t="s">
        <v>27928</v>
      </c>
      <c r="Q4422" s="53"/>
      <c r="R4422" s="54"/>
      <c r="S4422" s="3"/>
      <c r="AH4422"/>
      <c r="AI4422"/>
      <c r="AJ4422"/>
      <c r="AK4422"/>
    </row>
    <row r="4423" spans="1:37" ht="84">
      <c r="A4423" s="55" t="s">
        <v>0</v>
      </c>
      <c r="B4423" s="43">
        <v>4422</v>
      </c>
      <c r="C4423" s="49" t="s">
        <v>7903</v>
      </c>
      <c r="D4423" s="52" t="s">
        <v>7904</v>
      </c>
      <c r="E4423" s="60">
        <v>95</v>
      </c>
      <c r="F4423" s="60">
        <v>1019017</v>
      </c>
      <c r="G4423" s="49" t="s">
        <v>28165</v>
      </c>
      <c r="H4423" s="51"/>
      <c r="I4423" s="47"/>
      <c r="J4423" s="89"/>
      <c r="K4423" s="98"/>
      <c r="L4423" s="89"/>
      <c r="M4423" s="96"/>
      <c r="N4423" s="89"/>
      <c r="O4423" s="96"/>
      <c r="P4423" s="47" t="s">
        <v>27929</v>
      </c>
      <c r="Q4423" s="53"/>
      <c r="R4423" s="54"/>
      <c r="S4423" s="3"/>
      <c r="AH4423"/>
      <c r="AI4423"/>
      <c r="AJ4423"/>
      <c r="AK4423"/>
    </row>
    <row r="4424" spans="1:37" ht="48">
      <c r="A4424" s="55" t="s">
        <v>0</v>
      </c>
      <c r="B4424" s="43">
        <v>4423</v>
      </c>
      <c r="C4424" s="49" t="s">
        <v>7901</v>
      </c>
      <c r="D4424" s="52" t="s">
        <v>7902</v>
      </c>
      <c r="E4424" s="60">
        <v>1</v>
      </c>
      <c r="F4424" s="60">
        <v>24043009</v>
      </c>
      <c r="G4424" s="50" t="s">
        <v>28165</v>
      </c>
      <c r="H4424" s="51"/>
      <c r="I4424" s="47"/>
      <c r="J4424" s="89">
        <v>4422</v>
      </c>
      <c r="K4424" s="98" t="s">
        <v>28165</v>
      </c>
      <c r="L4424" s="89"/>
      <c r="M4424" s="96"/>
      <c r="N4424" s="89"/>
      <c r="O4424" s="96"/>
      <c r="P4424" s="47" t="s">
        <v>27927</v>
      </c>
      <c r="Q4424" s="53"/>
      <c r="R4424" s="54"/>
      <c r="S4424" s="3"/>
      <c r="AH4424"/>
      <c r="AI4424"/>
      <c r="AJ4424"/>
      <c r="AK4424"/>
    </row>
    <row r="4425" spans="1:37" ht="72">
      <c r="A4425" s="55" t="s">
        <v>0</v>
      </c>
      <c r="B4425" s="43">
        <v>4424</v>
      </c>
      <c r="C4425" s="49" t="s">
        <v>7899</v>
      </c>
      <c r="D4425" s="52" t="s">
        <v>7900</v>
      </c>
      <c r="E4425" s="60">
        <v>1</v>
      </c>
      <c r="F4425" s="60">
        <v>16003007</v>
      </c>
      <c r="G4425" s="50"/>
      <c r="H4425" s="51"/>
      <c r="I4425" s="47"/>
      <c r="J4425" s="89">
        <v>4423</v>
      </c>
      <c r="K4425" s="98" t="s">
        <v>28165</v>
      </c>
      <c r="L4425" s="89">
        <v>3050</v>
      </c>
      <c r="M4425" s="96" t="s">
        <v>29829</v>
      </c>
      <c r="N4425" s="89"/>
      <c r="O4425" s="96"/>
      <c r="P4425" s="47" t="s">
        <v>27931</v>
      </c>
      <c r="Q4425" s="53"/>
      <c r="R4425" s="54"/>
      <c r="S4425" s="3"/>
      <c r="AH4425"/>
      <c r="AI4425"/>
      <c r="AJ4425"/>
      <c r="AK4425"/>
    </row>
    <row r="4426" spans="1:37" ht="72">
      <c r="A4426" s="55" t="s">
        <v>0</v>
      </c>
      <c r="B4426" s="43">
        <v>4425</v>
      </c>
      <c r="C4426" s="49" t="s">
        <v>7897</v>
      </c>
      <c r="D4426" s="52" t="s">
        <v>7898</v>
      </c>
      <c r="E4426" s="60">
        <v>1</v>
      </c>
      <c r="F4426" s="60">
        <v>5023025</v>
      </c>
      <c r="G4426" s="50" t="s">
        <v>28311</v>
      </c>
      <c r="H4426" s="51"/>
      <c r="I4426" s="47"/>
      <c r="J4426" s="89">
        <v>4449</v>
      </c>
      <c r="K4426" s="98" t="s">
        <v>28834</v>
      </c>
      <c r="L4426" s="89"/>
      <c r="M4426" s="96"/>
      <c r="N4426" s="89"/>
      <c r="O4426" s="96"/>
      <c r="P4426" s="47" t="s">
        <v>27928</v>
      </c>
      <c r="Q4426" s="53"/>
      <c r="R4426" s="54"/>
      <c r="S4426" s="3"/>
      <c r="AH4426"/>
      <c r="AI4426"/>
      <c r="AJ4426"/>
      <c r="AK4426"/>
    </row>
    <row r="4427" spans="1:37" ht="72">
      <c r="A4427" s="55" t="s">
        <v>0</v>
      </c>
      <c r="B4427" s="43">
        <v>4426</v>
      </c>
      <c r="C4427" s="49" t="s">
        <v>7895</v>
      </c>
      <c r="D4427" s="52" t="s">
        <v>7896</v>
      </c>
      <c r="E4427" s="60">
        <v>2</v>
      </c>
      <c r="F4427" s="60">
        <v>20001006</v>
      </c>
      <c r="G4427" s="50" t="s">
        <v>28371</v>
      </c>
      <c r="H4427" s="51"/>
      <c r="I4427" s="47"/>
      <c r="J4427" s="89">
        <v>3887</v>
      </c>
      <c r="K4427" s="98" t="s">
        <v>28371</v>
      </c>
      <c r="L4427" s="89"/>
      <c r="M4427" s="96"/>
      <c r="N4427" s="89"/>
      <c r="O4427" s="96"/>
      <c r="P4427" s="47" t="s">
        <v>27928</v>
      </c>
      <c r="Q4427" s="53"/>
      <c r="R4427" s="54"/>
      <c r="S4427" s="3"/>
      <c r="AH4427"/>
      <c r="AI4427"/>
      <c r="AJ4427"/>
      <c r="AK4427"/>
    </row>
    <row r="4428" spans="1:37" ht="96">
      <c r="A4428" s="55" t="s">
        <v>0</v>
      </c>
      <c r="B4428" s="43">
        <v>4427</v>
      </c>
      <c r="C4428" s="49" t="s">
        <v>7893</v>
      </c>
      <c r="D4428" s="52" t="s">
        <v>7894</v>
      </c>
      <c r="E4428" s="60">
        <v>351</v>
      </c>
      <c r="F4428" s="60">
        <v>1036031</v>
      </c>
      <c r="G4428" s="50" t="s">
        <v>28078</v>
      </c>
      <c r="H4428" s="51"/>
      <c r="I4428" s="47"/>
      <c r="J4428" s="89"/>
      <c r="K4428" s="98"/>
      <c r="L4428" s="89"/>
      <c r="M4428" s="96"/>
      <c r="N4428" s="89"/>
      <c r="O4428" s="96"/>
      <c r="P4428" s="47" t="s">
        <v>27929</v>
      </c>
      <c r="Q4428" s="53"/>
      <c r="R4428" s="54"/>
      <c r="S4428" s="3"/>
      <c r="AH4428"/>
      <c r="AI4428"/>
      <c r="AJ4428"/>
      <c r="AK4428"/>
    </row>
    <row r="4429" spans="1:37" ht="60">
      <c r="A4429" s="55" t="s">
        <v>0</v>
      </c>
      <c r="B4429" s="43">
        <v>4428</v>
      </c>
      <c r="C4429" s="49" t="s">
        <v>7889</v>
      </c>
      <c r="D4429" s="52" t="s">
        <v>7892</v>
      </c>
      <c r="E4429" s="60">
        <v>2530</v>
      </c>
      <c r="F4429" s="60">
        <v>1014001</v>
      </c>
      <c r="G4429" s="50" t="s">
        <v>28078</v>
      </c>
      <c r="H4429" s="51"/>
      <c r="I4429" s="47"/>
      <c r="J4429" s="89">
        <v>4427</v>
      </c>
      <c r="K4429" s="98" t="s">
        <v>28078</v>
      </c>
      <c r="L4429" s="89"/>
      <c r="M4429" s="96"/>
      <c r="N4429" s="89"/>
      <c r="O4429" s="96"/>
      <c r="P4429" s="47" t="s">
        <v>27927</v>
      </c>
      <c r="Q4429" s="53"/>
      <c r="R4429" s="54"/>
      <c r="S4429" s="3"/>
      <c r="AH4429"/>
      <c r="AI4429"/>
      <c r="AJ4429"/>
      <c r="AK4429"/>
    </row>
    <row r="4430" spans="1:37" ht="72">
      <c r="A4430" s="55" t="s">
        <v>0</v>
      </c>
      <c r="B4430" s="43">
        <v>4429</v>
      </c>
      <c r="C4430" s="49" t="s">
        <v>7889</v>
      </c>
      <c r="D4430" s="52" t="s">
        <v>7891</v>
      </c>
      <c r="E4430" s="60">
        <v>2</v>
      </c>
      <c r="F4430" s="60">
        <v>13008035</v>
      </c>
      <c r="G4430" s="50" t="s">
        <v>28078</v>
      </c>
      <c r="H4430" s="51"/>
      <c r="I4430" s="47"/>
      <c r="J4430" s="89">
        <v>4428</v>
      </c>
      <c r="K4430" s="98" t="s">
        <v>28078</v>
      </c>
      <c r="L4430" s="89"/>
      <c r="M4430" s="96"/>
      <c r="N4430" s="89"/>
      <c r="O4430" s="96"/>
      <c r="P4430" s="47" t="s">
        <v>27931</v>
      </c>
      <c r="Q4430" s="53"/>
      <c r="R4430" s="54"/>
      <c r="S4430" s="3"/>
      <c r="AH4430"/>
      <c r="AI4430"/>
      <c r="AJ4430"/>
      <c r="AK4430"/>
    </row>
    <row r="4431" spans="1:37" ht="60">
      <c r="A4431" s="55" t="s">
        <v>14360</v>
      </c>
      <c r="B4431" s="43">
        <v>4430</v>
      </c>
      <c r="C4431" s="49" t="s">
        <v>7889</v>
      </c>
      <c r="D4431" s="52" t="s">
        <v>7890</v>
      </c>
      <c r="E4431" s="60">
        <v>180</v>
      </c>
      <c r="F4431" s="60">
        <v>15004008</v>
      </c>
      <c r="G4431" s="50" t="s">
        <v>28078</v>
      </c>
      <c r="H4431" s="51"/>
      <c r="I4431" s="47"/>
      <c r="J4431" s="89">
        <v>4428</v>
      </c>
      <c r="K4431" s="98" t="s">
        <v>28078</v>
      </c>
      <c r="L4431" s="89"/>
      <c r="M4431" s="96"/>
      <c r="N4431" s="89"/>
      <c r="O4431" s="96"/>
      <c r="P4431" s="47" t="s">
        <v>27927</v>
      </c>
      <c r="Q4431" s="53"/>
      <c r="R4431" s="54"/>
      <c r="S4431" s="3"/>
      <c r="AH4431"/>
      <c r="AI4431"/>
      <c r="AJ4431"/>
      <c r="AK4431"/>
    </row>
    <row r="4432" spans="1:37" ht="48">
      <c r="A4432" s="55" t="s">
        <v>14360</v>
      </c>
      <c r="B4432" s="43">
        <v>4431</v>
      </c>
      <c r="C4432" s="49" t="s">
        <v>7887</v>
      </c>
      <c r="D4432" s="52" t="s">
        <v>7888</v>
      </c>
      <c r="E4432" s="60">
        <v>1</v>
      </c>
      <c r="F4432" s="60">
        <v>27004027</v>
      </c>
      <c r="G4432" s="50" t="s">
        <v>28078</v>
      </c>
      <c r="H4432" s="51"/>
      <c r="I4432" s="47"/>
      <c r="J4432" s="89">
        <v>4427</v>
      </c>
      <c r="K4432" s="98" t="s">
        <v>28078</v>
      </c>
      <c r="L4432" s="89"/>
      <c r="M4432" s="96"/>
      <c r="N4432" s="89"/>
      <c r="O4432" s="96"/>
      <c r="P4432" s="47" t="s">
        <v>27927</v>
      </c>
      <c r="Q4432" s="53"/>
      <c r="R4432" s="54"/>
      <c r="S4432" s="3"/>
      <c r="AH4432"/>
      <c r="AI4432"/>
      <c r="AJ4432"/>
      <c r="AK4432"/>
    </row>
    <row r="4433" spans="1:37" ht="72">
      <c r="A4433" s="55" t="s">
        <v>0</v>
      </c>
      <c r="B4433" s="43">
        <v>4432</v>
      </c>
      <c r="C4433" s="49" t="s">
        <v>7885</v>
      </c>
      <c r="D4433" s="52" t="s">
        <v>7886</v>
      </c>
      <c r="E4433" s="60">
        <v>8</v>
      </c>
      <c r="F4433" s="60">
        <v>3018021</v>
      </c>
      <c r="G4433" s="50" t="s">
        <v>28078</v>
      </c>
      <c r="H4433" s="51"/>
      <c r="I4433" s="47"/>
      <c r="J4433" s="89">
        <v>4427</v>
      </c>
      <c r="K4433" s="98" t="s">
        <v>28078</v>
      </c>
      <c r="L4433" s="89"/>
      <c r="M4433" s="96"/>
      <c r="N4433" s="89"/>
      <c r="O4433" s="96"/>
      <c r="P4433" s="47" t="s">
        <v>27931</v>
      </c>
      <c r="Q4433" s="53"/>
      <c r="R4433" s="54"/>
      <c r="S4433" s="3"/>
      <c r="AH4433"/>
      <c r="AI4433"/>
      <c r="AJ4433"/>
      <c r="AK4433"/>
    </row>
    <row r="4434" spans="1:37" ht="60">
      <c r="A4434" s="55" t="s">
        <v>14360</v>
      </c>
      <c r="B4434" s="43">
        <v>4433</v>
      </c>
      <c r="C4434" s="49" t="s">
        <v>7883</v>
      </c>
      <c r="D4434" s="52" t="s">
        <v>7884</v>
      </c>
      <c r="E4434" s="60">
        <v>2</v>
      </c>
      <c r="F4434" s="60">
        <v>27005010</v>
      </c>
      <c r="G4434" s="50"/>
      <c r="H4434" s="51"/>
      <c r="I4434" s="47"/>
      <c r="J4434" s="95">
        <v>4436</v>
      </c>
      <c r="K4434" s="98" t="s">
        <v>30061</v>
      </c>
      <c r="L4434" s="89"/>
      <c r="M4434" s="96"/>
      <c r="N4434" s="89"/>
      <c r="O4434" s="96"/>
      <c r="P4434" s="47" t="s">
        <v>27928</v>
      </c>
      <c r="Q4434" s="53"/>
      <c r="R4434" s="54"/>
      <c r="S4434" s="3"/>
      <c r="AH4434"/>
      <c r="AI4434"/>
      <c r="AJ4434"/>
      <c r="AK4434"/>
    </row>
    <row r="4435" spans="1:37" ht="60">
      <c r="A4435" s="55" t="s">
        <v>0</v>
      </c>
      <c r="B4435" s="43">
        <v>4434</v>
      </c>
      <c r="C4435" s="49" t="s">
        <v>7881</v>
      </c>
      <c r="D4435" s="52" t="s">
        <v>7882</v>
      </c>
      <c r="E4435" s="60">
        <v>1</v>
      </c>
      <c r="F4435" s="60">
        <v>18018010</v>
      </c>
      <c r="G4435" s="50" t="s">
        <v>28139</v>
      </c>
      <c r="H4435" s="51"/>
      <c r="I4435" s="47"/>
      <c r="J4435" s="89">
        <v>3920</v>
      </c>
      <c r="K4435" s="98" t="s">
        <v>28139</v>
      </c>
      <c r="L4435" s="89"/>
      <c r="M4435" s="96"/>
      <c r="N4435" s="89"/>
      <c r="O4435" s="96"/>
      <c r="P4435" s="47" t="s">
        <v>27928</v>
      </c>
      <c r="Q4435" s="53"/>
      <c r="R4435" s="54"/>
      <c r="S4435" s="3"/>
      <c r="AH4435"/>
      <c r="AI4435"/>
      <c r="AJ4435"/>
      <c r="AK4435"/>
    </row>
    <row r="4436" spans="1:37" ht="72">
      <c r="A4436" s="55" t="s">
        <v>0</v>
      </c>
      <c r="B4436" s="43">
        <v>4435</v>
      </c>
      <c r="C4436" s="49" t="s">
        <v>7879</v>
      </c>
      <c r="D4436" s="52" t="s">
        <v>7880</v>
      </c>
      <c r="E4436" s="60">
        <v>11</v>
      </c>
      <c r="F4436" s="60">
        <v>1011029</v>
      </c>
      <c r="G4436" s="50"/>
      <c r="H4436" s="51"/>
      <c r="I4436" s="47"/>
      <c r="J4436" s="95">
        <v>4436</v>
      </c>
      <c r="K4436" s="98" t="s">
        <v>30061</v>
      </c>
      <c r="L4436" s="89"/>
      <c r="M4436" s="96"/>
      <c r="N4436" s="89"/>
      <c r="O4436" s="96"/>
      <c r="P4436" s="47" t="s">
        <v>27931</v>
      </c>
      <c r="Q4436" s="53"/>
      <c r="R4436" s="54"/>
      <c r="S4436" s="3"/>
      <c r="AH4436"/>
      <c r="AI4436"/>
      <c r="AJ4436"/>
      <c r="AK4436"/>
    </row>
    <row r="4437" spans="1:37" ht="60">
      <c r="A4437" s="55" t="s">
        <v>0</v>
      </c>
      <c r="B4437" s="43">
        <v>4436</v>
      </c>
      <c r="C4437" s="49" t="s">
        <v>7877</v>
      </c>
      <c r="D4437" s="52" t="s">
        <v>7878</v>
      </c>
      <c r="E4437" s="60">
        <v>35</v>
      </c>
      <c r="F4437" s="60">
        <v>11010001</v>
      </c>
      <c r="G4437" s="50" t="s">
        <v>28078</v>
      </c>
      <c r="H4437" s="51"/>
      <c r="I4437" s="47"/>
      <c r="J4437" s="89">
        <v>4428</v>
      </c>
      <c r="K4437" s="98" t="s">
        <v>28078</v>
      </c>
      <c r="L4437" s="89"/>
      <c r="M4437" s="96"/>
      <c r="N4437" s="89"/>
      <c r="O4437" s="96"/>
      <c r="P4437" s="47" t="s">
        <v>27928</v>
      </c>
      <c r="Q4437" s="53"/>
      <c r="R4437" s="54"/>
      <c r="S4437" s="3"/>
      <c r="AH4437"/>
      <c r="AI4437"/>
      <c r="AJ4437"/>
      <c r="AK4437"/>
    </row>
    <row r="4438" spans="1:37" ht="72">
      <c r="A4438" s="55" t="s">
        <v>14360</v>
      </c>
      <c r="B4438" s="43">
        <v>4437</v>
      </c>
      <c r="C4438" s="49" t="s">
        <v>7875</v>
      </c>
      <c r="D4438" s="52" t="s">
        <v>7876</v>
      </c>
      <c r="E4438" s="60">
        <v>57</v>
      </c>
      <c r="F4438" s="60">
        <v>15004024</v>
      </c>
      <c r="G4438" s="50"/>
      <c r="H4438" s="51"/>
      <c r="I4438" s="47"/>
      <c r="J4438" s="95">
        <v>4438</v>
      </c>
      <c r="K4438" s="98" t="s">
        <v>30063</v>
      </c>
      <c r="L4438" s="89"/>
      <c r="M4438" s="96"/>
      <c r="N4438" s="89"/>
      <c r="O4438" s="96"/>
      <c r="P4438" s="47" t="s">
        <v>27928</v>
      </c>
      <c r="Q4438" s="53"/>
      <c r="R4438" s="54"/>
      <c r="S4438" s="3"/>
      <c r="AH4438"/>
      <c r="AI4438"/>
      <c r="AJ4438"/>
      <c r="AK4438"/>
    </row>
    <row r="4439" spans="1:37" ht="72">
      <c r="A4439" s="55" t="s">
        <v>0</v>
      </c>
      <c r="B4439" s="43">
        <v>4438</v>
      </c>
      <c r="C4439" s="49" t="s">
        <v>7873</v>
      </c>
      <c r="D4439" s="52" t="s">
        <v>7874</v>
      </c>
      <c r="E4439" s="60">
        <v>90</v>
      </c>
      <c r="F4439" s="60">
        <v>4024007</v>
      </c>
      <c r="G4439" s="50" t="s">
        <v>28078</v>
      </c>
      <c r="H4439" s="51"/>
      <c r="I4439" s="47"/>
      <c r="J4439" s="89">
        <v>4427</v>
      </c>
      <c r="K4439" s="98" t="s">
        <v>28078</v>
      </c>
      <c r="L4439" s="89"/>
      <c r="M4439" s="96"/>
      <c r="N4439" s="89"/>
      <c r="O4439" s="96"/>
      <c r="P4439" s="47" t="s">
        <v>27928</v>
      </c>
      <c r="Q4439" s="53"/>
      <c r="R4439" s="54"/>
      <c r="S4439" s="3"/>
      <c r="AH4439"/>
      <c r="AI4439"/>
      <c r="AJ4439"/>
      <c r="AK4439"/>
    </row>
    <row r="4440" spans="1:37" ht="72">
      <c r="A4440" s="55" t="s">
        <v>0</v>
      </c>
      <c r="B4440" s="43">
        <v>4439</v>
      </c>
      <c r="C4440" s="49" t="s">
        <v>7871</v>
      </c>
      <c r="D4440" s="52" t="s">
        <v>7872</v>
      </c>
      <c r="E4440" s="60">
        <v>3</v>
      </c>
      <c r="F4440" s="60">
        <v>1046017</v>
      </c>
      <c r="G4440" s="50" t="s">
        <v>28078</v>
      </c>
      <c r="H4440" s="51"/>
      <c r="I4440" s="47"/>
      <c r="J4440" s="89">
        <v>4428</v>
      </c>
      <c r="K4440" s="98" t="s">
        <v>28078</v>
      </c>
      <c r="L4440" s="89">
        <v>410</v>
      </c>
      <c r="M4440" s="96" t="s">
        <v>28423</v>
      </c>
      <c r="N4440" s="89"/>
      <c r="O4440" s="96"/>
      <c r="P4440" s="47" t="s">
        <v>27931</v>
      </c>
      <c r="Q4440" s="53"/>
      <c r="R4440" s="54"/>
      <c r="S4440" s="3"/>
      <c r="AH4440"/>
      <c r="AI4440"/>
      <c r="AJ4440"/>
      <c r="AK4440"/>
    </row>
    <row r="4441" spans="1:37" ht="60">
      <c r="A4441" s="55" t="s">
        <v>0</v>
      </c>
      <c r="B4441" s="43">
        <v>4440</v>
      </c>
      <c r="C4441" s="49" t="s">
        <v>7869</v>
      </c>
      <c r="D4441" s="52" t="s">
        <v>7870</v>
      </c>
      <c r="E4441" s="60">
        <v>1</v>
      </c>
      <c r="F4441" s="60">
        <v>4026045</v>
      </c>
      <c r="G4441" s="50"/>
      <c r="H4441" s="51"/>
      <c r="I4441" s="47"/>
      <c r="J4441" s="95">
        <v>4439</v>
      </c>
      <c r="K4441" s="98" t="s">
        <v>30064</v>
      </c>
      <c r="L4441" s="89"/>
      <c r="M4441" s="96"/>
      <c r="N4441" s="89"/>
      <c r="O4441" s="96"/>
      <c r="P4441" s="47" t="s">
        <v>27930</v>
      </c>
      <c r="Q4441" s="53"/>
      <c r="R4441" s="54"/>
      <c r="S4441" s="3"/>
      <c r="AH4441"/>
      <c r="AI4441"/>
      <c r="AJ4441"/>
      <c r="AK4441"/>
    </row>
    <row r="4442" spans="1:37" ht="72">
      <c r="A4442" s="55" t="s">
        <v>0</v>
      </c>
      <c r="B4442" s="43">
        <v>4441</v>
      </c>
      <c r="C4442" s="49" t="s">
        <v>7867</v>
      </c>
      <c r="D4442" s="52" t="s">
        <v>7868</v>
      </c>
      <c r="E4442" s="60">
        <v>16</v>
      </c>
      <c r="F4442" s="60">
        <v>13006040</v>
      </c>
      <c r="G4442" s="50" t="s">
        <v>28078</v>
      </c>
      <c r="H4442" s="51"/>
      <c r="I4442" s="47"/>
      <c r="J4442" s="89">
        <v>4428</v>
      </c>
      <c r="K4442" s="98" t="s">
        <v>28078</v>
      </c>
      <c r="L4442" s="89">
        <v>3050</v>
      </c>
      <c r="M4442" s="96" t="s">
        <v>29829</v>
      </c>
      <c r="N4442" s="89"/>
      <c r="O4442" s="96"/>
      <c r="P4442" s="47" t="s">
        <v>27931</v>
      </c>
      <c r="Q4442" s="53"/>
      <c r="R4442" s="54"/>
      <c r="S4442" s="3"/>
      <c r="AH4442"/>
      <c r="AI4442"/>
      <c r="AJ4442"/>
      <c r="AK4442"/>
    </row>
    <row r="4443" spans="1:37" ht="72">
      <c r="A4443" s="55" t="s">
        <v>0</v>
      </c>
      <c r="B4443" s="43">
        <v>4442</v>
      </c>
      <c r="C4443" s="49" t="s">
        <v>7865</v>
      </c>
      <c r="D4443" s="52" t="s">
        <v>7866</v>
      </c>
      <c r="E4443" s="60">
        <v>2</v>
      </c>
      <c r="F4443" s="60">
        <v>1014018</v>
      </c>
      <c r="G4443" s="50" t="s">
        <v>28078</v>
      </c>
      <c r="H4443" s="51"/>
      <c r="I4443" s="47"/>
      <c r="J4443" s="89">
        <v>4428</v>
      </c>
      <c r="K4443" s="98" t="s">
        <v>28078</v>
      </c>
      <c r="L4443" s="89">
        <v>6664</v>
      </c>
      <c r="M4443" s="96" t="s">
        <v>28293</v>
      </c>
      <c r="N4443" s="89"/>
      <c r="O4443" s="96"/>
      <c r="P4443" s="47" t="s">
        <v>27931</v>
      </c>
      <c r="Q4443" s="53"/>
      <c r="R4443" s="54"/>
      <c r="S4443" s="3"/>
      <c r="AH4443"/>
      <c r="AI4443"/>
      <c r="AJ4443"/>
      <c r="AK4443"/>
    </row>
    <row r="4444" spans="1:37" ht="72">
      <c r="A4444" s="55" t="s">
        <v>0</v>
      </c>
      <c r="B4444" s="43">
        <v>4443</v>
      </c>
      <c r="C4444" s="49" t="s">
        <v>7863</v>
      </c>
      <c r="D4444" s="52" t="s">
        <v>7864</v>
      </c>
      <c r="E4444" s="60">
        <v>1</v>
      </c>
      <c r="F4444" s="60">
        <v>13003018</v>
      </c>
      <c r="G4444" s="50" t="s">
        <v>27980</v>
      </c>
      <c r="H4444" s="51"/>
      <c r="I4444" s="47"/>
      <c r="J4444" s="89">
        <v>4428</v>
      </c>
      <c r="K4444" s="98" t="s">
        <v>28078</v>
      </c>
      <c r="L4444" s="89">
        <v>7311</v>
      </c>
      <c r="M4444" s="96" t="s">
        <v>27980</v>
      </c>
      <c r="N4444" s="89"/>
      <c r="O4444" s="96"/>
      <c r="P4444" s="47" t="s">
        <v>27931</v>
      </c>
      <c r="Q4444" s="53"/>
      <c r="R4444" s="54"/>
      <c r="S4444" s="3"/>
      <c r="AH4444"/>
      <c r="AI4444"/>
      <c r="AJ4444"/>
      <c r="AK4444"/>
    </row>
    <row r="4445" spans="1:37" ht="72">
      <c r="A4445" s="55" t="s">
        <v>0</v>
      </c>
      <c r="B4445" s="43">
        <v>4444</v>
      </c>
      <c r="C4445" s="49" t="s">
        <v>7861</v>
      </c>
      <c r="D4445" s="52" t="s">
        <v>7862</v>
      </c>
      <c r="E4445" s="60">
        <v>5</v>
      </c>
      <c r="F4445" s="60">
        <v>9014049</v>
      </c>
      <c r="G4445" s="50" t="s">
        <v>28078</v>
      </c>
      <c r="H4445" s="51"/>
      <c r="I4445" s="47"/>
      <c r="J4445" s="89">
        <v>4428</v>
      </c>
      <c r="K4445" s="98" t="s">
        <v>28078</v>
      </c>
      <c r="L4445" s="89">
        <v>7769</v>
      </c>
      <c r="M4445" s="96" t="s">
        <v>28522</v>
      </c>
      <c r="N4445" s="89"/>
      <c r="O4445" s="96"/>
      <c r="P4445" s="47" t="s">
        <v>27931</v>
      </c>
      <c r="Q4445" s="53"/>
      <c r="R4445" s="54"/>
      <c r="S4445" s="3"/>
      <c r="AH4445"/>
      <c r="AI4445"/>
      <c r="AJ4445"/>
      <c r="AK4445"/>
    </row>
    <row r="4446" spans="1:37" ht="60">
      <c r="A4446" s="55" t="s">
        <v>0</v>
      </c>
      <c r="B4446" s="43">
        <v>4445</v>
      </c>
      <c r="C4446" s="49" t="s">
        <v>7859</v>
      </c>
      <c r="D4446" s="52" t="s">
        <v>7860</v>
      </c>
      <c r="E4446" s="60">
        <v>4</v>
      </c>
      <c r="F4446" s="60">
        <v>11011005</v>
      </c>
      <c r="G4446" s="50" t="s">
        <v>28078</v>
      </c>
      <c r="H4446" s="51"/>
      <c r="I4446" s="47"/>
      <c r="J4446" s="89">
        <v>4428</v>
      </c>
      <c r="K4446" s="98" t="s">
        <v>28078</v>
      </c>
      <c r="L4446" s="89">
        <v>4432</v>
      </c>
      <c r="M4446" s="96" t="s">
        <v>30721</v>
      </c>
      <c r="N4446" s="89"/>
      <c r="O4446" s="96"/>
      <c r="P4446" s="47" t="s">
        <v>27931</v>
      </c>
      <c r="Q4446" s="53"/>
      <c r="R4446" s="54"/>
      <c r="S4446" s="3"/>
      <c r="AH4446"/>
      <c r="AI4446"/>
      <c r="AJ4446"/>
      <c r="AK4446"/>
    </row>
    <row r="4447" spans="1:37" ht="60">
      <c r="A4447" s="55" t="s">
        <v>0</v>
      </c>
      <c r="B4447" s="43">
        <v>4446</v>
      </c>
      <c r="C4447" s="49" t="s">
        <v>7857</v>
      </c>
      <c r="D4447" s="52" t="s">
        <v>7858</v>
      </c>
      <c r="E4447" s="60">
        <v>5</v>
      </c>
      <c r="F4447" s="60">
        <v>24007018</v>
      </c>
      <c r="G4447" s="50" t="s">
        <v>28078</v>
      </c>
      <c r="H4447" s="51"/>
      <c r="I4447" s="47"/>
      <c r="J4447" s="89">
        <v>4427</v>
      </c>
      <c r="K4447" s="98" t="s">
        <v>28078</v>
      </c>
      <c r="L4447" s="89"/>
      <c r="M4447" s="96"/>
      <c r="N4447" s="89"/>
      <c r="O4447" s="96"/>
      <c r="P4447" s="47" t="s">
        <v>27928</v>
      </c>
      <c r="Q4447" s="53"/>
      <c r="R4447" s="54"/>
      <c r="S4447" s="3"/>
      <c r="AH4447"/>
      <c r="AI4447"/>
      <c r="AJ4447"/>
      <c r="AK4447"/>
    </row>
    <row r="4448" spans="1:37" ht="72">
      <c r="A4448" s="55" t="s">
        <v>0</v>
      </c>
      <c r="B4448" s="43">
        <v>4447</v>
      </c>
      <c r="C4448" s="49" t="s">
        <v>7855</v>
      </c>
      <c r="D4448" s="52" t="s">
        <v>7856</v>
      </c>
      <c r="E4448" s="60">
        <v>1</v>
      </c>
      <c r="F4448" s="60">
        <v>13007018</v>
      </c>
      <c r="G4448" s="50" t="s">
        <v>28078</v>
      </c>
      <c r="H4448" s="51"/>
      <c r="I4448" s="47"/>
      <c r="J4448" s="89">
        <v>4427</v>
      </c>
      <c r="K4448" s="98" t="s">
        <v>28078</v>
      </c>
      <c r="L4448" s="89"/>
      <c r="M4448" s="96"/>
      <c r="N4448" s="89"/>
      <c r="O4448" s="96"/>
      <c r="P4448" s="47" t="s">
        <v>27931</v>
      </c>
      <c r="Q4448" s="53"/>
      <c r="R4448" s="54"/>
      <c r="S4448" s="3"/>
      <c r="AH4448"/>
      <c r="AI4448"/>
      <c r="AJ4448"/>
      <c r="AK4448"/>
    </row>
    <row r="4449" spans="1:37" ht="48">
      <c r="A4449" s="55" t="s">
        <v>0</v>
      </c>
      <c r="B4449" s="43">
        <v>4448</v>
      </c>
      <c r="C4449" s="49" t="s">
        <v>7853</v>
      </c>
      <c r="D4449" s="52" t="s">
        <v>7854</v>
      </c>
      <c r="E4449" s="60">
        <v>5</v>
      </c>
      <c r="F4449" s="60">
        <v>1021007</v>
      </c>
      <c r="G4449" s="49" t="s">
        <v>28834</v>
      </c>
      <c r="H4449" s="51"/>
      <c r="I4449" s="47"/>
      <c r="J4449" s="89"/>
      <c r="K4449" s="98"/>
      <c r="L4449" s="89"/>
      <c r="M4449" s="96"/>
      <c r="N4449" s="89"/>
      <c r="O4449" s="96"/>
      <c r="P4449" s="47" t="s">
        <v>28717</v>
      </c>
      <c r="Q4449" s="53"/>
      <c r="R4449" s="54"/>
      <c r="S4449" s="3"/>
      <c r="AH4449"/>
      <c r="AI4449"/>
      <c r="AJ4449"/>
      <c r="AK4449"/>
    </row>
    <row r="4450" spans="1:37" ht="60">
      <c r="A4450" s="55" t="s">
        <v>14360</v>
      </c>
      <c r="B4450" s="43">
        <v>4449</v>
      </c>
      <c r="C4450" s="49" t="s">
        <v>7851</v>
      </c>
      <c r="D4450" s="52" t="s">
        <v>7852</v>
      </c>
      <c r="E4450" s="60">
        <v>5</v>
      </c>
      <c r="F4450" s="60">
        <v>27006021</v>
      </c>
      <c r="G4450" s="49" t="s">
        <v>28834</v>
      </c>
      <c r="H4450" s="51"/>
      <c r="I4450" s="47"/>
      <c r="J4450" s="89">
        <v>4448</v>
      </c>
      <c r="K4450" s="98" t="s">
        <v>28834</v>
      </c>
      <c r="L4450" s="89"/>
      <c r="M4450" s="96"/>
      <c r="N4450" s="89"/>
      <c r="O4450" s="96"/>
      <c r="P4450" s="47" t="s">
        <v>27929</v>
      </c>
      <c r="Q4450" s="53"/>
      <c r="R4450" s="54"/>
      <c r="S4450" s="3"/>
      <c r="AH4450"/>
      <c r="AI4450"/>
      <c r="AJ4450"/>
      <c r="AK4450"/>
    </row>
    <row r="4451" spans="1:37" ht="72">
      <c r="A4451" s="55" t="s">
        <v>0</v>
      </c>
      <c r="B4451" s="43">
        <v>4450</v>
      </c>
      <c r="C4451" s="49" t="s">
        <v>7849</v>
      </c>
      <c r="D4451" s="52" t="s">
        <v>7850</v>
      </c>
      <c r="E4451" s="60">
        <v>1</v>
      </c>
      <c r="F4451" s="60">
        <v>16012036</v>
      </c>
      <c r="G4451" s="49" t="s">
        <v>28834</v>
      </c>
      <c r="H4451" s="51"/>
      <c r="I4451" s="47"/>
      <c r="J4451" s="89">
        <v>4448</v>
      </c>
      <c r="K4451" s="98" t="s">
        <v>28834</v>
      </c>
      <c r="L4451" s="89"/>
      <c r="M4451" s="96"/>
      <c r="N4451" s="89"/>
      <c r="O4451" s="96"/>
      <c r="P4451" s="47" t="s">
        <v>27931</v>
      </c>
      <c r="Q4451" s="53"/>
      <c r="R4451" s="54"/>
      <c r="S4451" s="3"/>
      <c r="AH4451"/>
      <c r="AI4451"/>
      <c r="AJ4451"/>
      <c r="AK4451"/>
    </row>
    <row r="4452" spans="1:37" ht="60">
      <c r="A4452" s="55" t="s">
        <v>0</v>
      </c>
      <c r="B4452" s="43">
        <v>4451</v>
      </c>
      <c r="C4452" s="49" t="s">
        <v>7847</v>
      </c>
      <c r="D4452" s="52" t="s">
        <v>7848</v>
      </c>
      <c r="E4452" s="60">
        <v>1</v>
      </c>
      <c r="F4452" s="60">
        <v>7003031</v>
      </c>
      <c r="G4452" s="50" t="s">
        <v>28172</v>
      </c>
      <c r="H4452" s="51"/>
      <c r="I4452" s="47"/>
      <c r="J4452" s="89">
        <v>3925</v>
      </c>
      <c r="K4452" s="98" t="s">
        <v>28172</v>
      </c>
      <c r="L4452" s="89"/>
      <c r="M4452" s="96"/>
      <c r="N4452" s="89"/>
      <c r="O4452" s="96"/>
      <c r="P4452" s="47" t="s">
        <v>27927</v>
      </c>
      <c r="Q4452" s="53"/>
      <c r="R4452" s="54"/>
      <c r="S4452" s="3"/>
      <c r="AH4452"/>
      <c r="AI4452"/>
      <c r="AJ4452"/>
      <c r="AK4452"/>
    </row>
    <row r="4453" spans="1:37" ht="48">
      <c r="A4453" s="55" t="s">
        <v>0</v>
      </c>
      <c r="B4453" s="43">
        <v>4452</v>
      </c>
      <c r="C4453" s="49" t="s">
        <v>7845</v>
      </c>
      <c r="D4453" s="52" t="s">
        <v>7846</v>
      </c>
      <c r="E4453" s="60">
        <v>1</v>
      </c>
      <c r="F4453" s="60">
        <v>19119103</v>
      </c>
      <c r="G4453" s="49" t="s">
        <v>29172</v>
      </c>
      <c r="H4453" s="51"/>
      <c r="I4453" s="47"/>
      <c r="J4453" s="89"/>
      <c r="K4453" s="98"/>
      <c r="L4453" s="89"/>
      <c r="M4453" s="96"/>
      <c r="N4453" s="89"/>
      <c r="O4453" s="96"/>
      <c r="P4453" s="47" t="s">
        <v>28717</v>
      </c>
      <c r="Q4453" s="53"/>
      <c r="R4453" s="54"/>
      <c r="S4453" s="3"/>
      <c r="AH4453"/>
      <c r="AI4453"/>
      <c r="AJ4453"/>
      <c r="AK4453"/>
    </row>
    <row r="4454" spans="1:37" ht="48">
      <c r="A4454" s="55" t="s">
        <v>0</v>
      </c>
      <c r="B4454" s="43">
        <v>4453</v>
      </c>
      <c r="C4454" s="49" t="s">
        <v>7843</v>
      </c>
      <c r="D4454" s="52" t="s">
        <v>7844</v>
      </c>
      <c r="E4454" s="60">
        <v>2</v>
      </c>
      <c r="F4454" s="60">
        <v>27001011</v>
      </c>
      <c r="G4454" s="50"/>
      <c r="H4454" s="51"/>
      <c r="I4454" s="47"/>
      <c r="J4454" s="94"/>
      <c r="K4454" s="98"/>
      <c r="L4454" s="89"/>
      <c r="M4454" s="96"/>
      <c r="N4454" s="89"/>
      <c r="O4454" s="96"/>
      <c r="P4454" s="47" t="s">
        <v>27927</v>
      </c>
      <c r="Q4454" s="53"/>
      <c r="R4454" s="54"/>
      <c r="S4454" s="3"/>
      <c r="AH4454"/>
      <c r="AI4454"/>
      <c r="AJ4454"/>
      <c r="AK4454"/>
    </row>
    <row r="4455" spans="1:37" ht="60">
      <c r="A4455" s="55" t="s">
        <v>0</v>
      </c>
      <c r="B4455" s="43">
        <v>4454</v>
      </c>
      <c r="C4455" s="49" t="s">
        <v>7841</v>
      </c>
      <c r="D4455" s="52" t="s">
        <v>7842</v>
      </c>
      <c r="E4455" s="60">
        <v>2</v>
      </c>
      <c r="F4455" s="60">
        <v>3001015</v>
      </c>
      <c r="G4455" s="49" t="s">
        <v>29023</v>
      </c>
      <c r="H4455" s="51"/>
      <c r="I4455" s="47"/>
      <c r="J4455" s="89"/>
      <c r="K4455" s="98"/>
      <c r="L4455" s="89"/>
      <c r="M4455" s="96"/>
      <c r="N4455" s="89"/>
      <c r="O4455" s="96"/>
      <c r="P4455" s="47" t="s">
        <v>28717</v>
      </c>
      <c r="Q4455" s="53"/>
      <c r="R4455" s="54"/>
      <c r="S4455" s="3"/>
      <c r="AH4455"/>
      <c r="AI4455"/>
      <c r="AJ4455"/>
      <c r="AK4455"/>
    </row>
    <row r="4456" spans="1:37" ht="72">
      <c r="A4456" s="55" t="s">
        <v>0</v>
      </c>
      <c r="B4456" s="43">
        <v>4455</v>
      </c>
      <c r="C4456" s="49" t="s">
        <v>7839</v>
      </c>
      <c r="D4456" s="52" t="s">
        <v>7840</v>
      </c>
      <c r="E4456" s="60">
        <v>8</v>
      </c>
      <c r="F4456" s="60">
        <v>4031011</v>
      </c>
      <c r="G4456" s="50"/>
      <c r="H4456" s="51"/>
      <c r="I4456" s="47"/>
      <c r="J4456" s="95">
        <v>3947</v>
      </c>
      <c r="K4456" s="98" t="s">
        <v>29984</v>
      </c>
      <c r="L4456" s="89"/>
      <c r="M4456" s="96"/>
      <c r="N4456" s="89"/>
      <c r="O4456" s="96"/>
      <c r="P4456" s="47" t="s">
        <v>27927</v>
      </c>
      <c r="Q4456" s="53"/>
      <c r="R4456" s="54"/>
      <c r="S4456" s="3"/>
      <c r="AH4456"/>
      <c r="AI4456"/>
      <c r="AJ4456"/>
      <c r="AK4456"/>
    </row>
    <row r="4457" spans="1:37" ht="84">
      <c r="A4457" s="55" t="s">
        <v>0</v>
      </c>
      <c r="B4457" s="43">
        <v>4456</v>
      </c>
      <c r="C4457" s="49" t="s">
        <v>7837</v>
      </c>
      <c r="D4457" s="52" t="s">
        <v>7838</v>
      </c>
      <c r="E4457" s="60">
        <v>8</v>
      </c>
      <c r="F4457" s="60">
        <v>5011014</v>
      </c>
      <c r="G4457" s="49" t="s">
        <v>29169</v>
      </c>
      <c r="H4457" s="51"/>
      <c r="I4457" s="47"/>
      <c r="J4457" s="89">
        <v>3953</v>
      </c>
      <c r="K4457" s="98" t="s">
        <v>29169</v>
      </c>
      <c r="L4457" s="89"/>
      <c r="M4457" s="96"/>
      <c r="N4457" s="89"/>
      <c r="O4457" s="96"/>
      <c r="P4457" s="47" t="s">
        <v>27927</v>
      </c>
      <c r="Q4457" s="53"/>
      <c r="R4457" s="54"/>
      <c r="S4457" s="3"/>
      <c r="AH4457"/>
      <c r="AI4457"/>
      <c r="AJ4457"/>
      <c r="AK4457"/>
    </row>
    <row r="4458" spans="1:37" ht="60">
      <c r="A4458" s="55" t="s">
        <v>0</v>
      </c>
      <c r="B4458" s="43">
        <v>4457</v>
      </c>
      <c r="C4458" s="49" t="s">
        <v>7835</v>
      </c>
      <c r="D4458" s="52" t="s">
        <v>7836</v>
      </c>
      <c r="E4458" s="60">
        <v>6</v>
      </c>
      <c r="F4458" s="60">
        <v>2025038</v>
      </c>
      <c r="G4458" s="50"/>
      <c r="H4458" s="51"/>
      <c r="I4458" s="47"/>
      <c r="J4458" s="95">
        <v>3947</v>
      </c>
      <c r="K4458" s="98" t="s">
        <v>29984</v>
      </c>
      <c r="L4458" s="89"/>
      <c r="M4458" s="96"/>
      <c r="N4458" s="89"/>
      <c r="O4458" s="96"/>
      <c r="P4458" s="47" t="s">
        <v>27927</v>
      </c>
      <c r="Q4458" s="53"/>
      <c r="R4458" s="54"/>
      <c r="S4458" s="3"/>
      <c r="AH4458"/>
      <c r="AI4458"/>
      <c r="AJ4458"/>
      <c r="AK4458"/>
    </row>
    <row r="4459" spans="1:37" ht="48">
      <c r="A4459" s="55" t="s">
        <v>0</v>
      </c>
      <c r="B4459" s="43">
        <v>4458</v>
      </c>
      <c r="C4459" s="49" t="s">
        <v>7833</v>
      </c>
      <c r="D4459" s="52" t="s">
        <v>7834</v>
      </c>
      <c r="E4459" s="60">
        <v>1</v>
      </c>
      <c r="F4459" s="60">
        <v>12010022</v>
      </c>
      <c r="G4459" s="50"/>
      <c r="H4459" s="51"/>
      <c r="I4459" s="47"/>
      <c r="J4459" s="94"/>
      <c r="K4459" s="98"/>
      <c r="L4459" s="89"/>
      <c r="M4459" s="96"/>
      <c r="N4459" s="89"/>
      <c r="O4459" s="96"/>
      <c r="P4459" s="47" t="s">
        <v>27928</v>
      </c>
      <c r="Q4459" s="53"/>
      <c r="R4459" s="54"/>
      <c r="S4459" s="3"/>
      <c r="AH4459"/>
      <c r="AI4459"/>
      <c r="AJ4459"/>
      <c r="AK4459"/>
    </row>
    <row r="4460" spans="1:37" ht="60">
      <c r="A4460" s="55" t="s">
        <v>0</v>
      </c>
      <c r="B4460" s="43">
        <v>4459</v>
      </c>
      <c r="C4460" s="49" t="s">
        <v>7831</v>
      </c>
      <c r="D4460" s="52" t="s">
        <v>7832</v>
      </c>
      <c r="E4460" s="60">
        <v>1</v>
      </c>
      <c r="F4460" s="60">
        <v>19058006</v>
      </c>
      <c r="G4460" s="50"/>
      <c r="H4460" s="51"/>
      <c r="I4460" s="47"/>
      <c r="J4460" s="95">
        <v>4973</v>
      </c>
      <c r="K4460" s="98" t="s">
        <v>30139</v>
      </c>
      <c r="L4460" s="89"/>
      <c r="M4460" s="96"/>
      <c r="N4460" s="89"/>
      <c r="O4460" s="96"/>
      <c r="P4460" s="47" t="s">
        <v>27928</v>
      </c>
      <c r="Q4460" s="53"/>
      <c r="R4460" s="54"/>
      <c r="S4460" s="3"/>
      <c r="AH4460"/>
      <c r="AI4460"/>
      <c r="AJ4460"/>
      <c r="AK4460"/>
    </row>
    <row r="4461" spans="1:37" ht="60">
      <c r="A4461" s="55" t="s">
        <v>0</v>
      </c>
      <c r="B4461" s="43">
        <v>4460</v>
      </c>
      <c r="C4461" s="49" t="s">
        <v>7829</v>
      </c>
      <c r="D4461" s="52" t="s">
        <v>7830</v>
      </c>
      <c r="E4461" s="60">
        <v>1</v>
      </c>
      <c r="F4461" s="60">
        <v>29001017</v>
      </c>
      <c r="G4461" s="49" t="s">
        <v>29022</v>
      </c>
      <c r="H4461" s="51"/>
      <c r="I4461" s="47"/>
      <c r="J4461" s="89">
        <v>4048</v>
      </c>
      <c r="K4461" s="98" t="s">
        <v>29022</v>
      </c>
      <c r="L4461" s="89"/>
      <c r="M4461" s="96"/>
      <c r="N4461" s="89"/>
      <c r="O4461" s="96"/>
      <c r="P4461" s="47" t="s">
        <v>27928</v>
      </c>
      <c r="Q4461" s="53"/>
      <c r="R4461" s="54"/>
      <c r="S4461" s="3"/>
      <c r="AH4461"/>
      <c r="AI4461"/>
      <c r="AJ4461"/>
      <c r="AK4461"/>
    </row>
    <row r="4462" spans="1:37" ht="60">
      <c r="A4462" s="55" t="s">
        <v>0</v>
      </c>
      <c r="B4462" s="43">
        <v>4461</v>
      </c>
      <c r="C4462" s="49" t="s">
        <v>7827</v>
      </c>
      <c r="D4462" s="52" t="s">
        <v>7828</v>
      </c>
      <c r="E4462" s="60">
        <v>1</v>
      </c>
      <c r="F4462" s="60">
        <v>18038005</v>
      </c>
      <c r="G4462" s="50" t="s">
        <v>28246</v>
      </c>
      <c r="H4462" s="51"/>
      <c r="I4462" s="47"/>
      <c r="J4462" s="89">
        <v>4058</v>
      </c>
      <c r="K4462" s="98" t="s">
        <v>28246</v>
      </c>
      <c r="L4462" s="89"/>
      <c r="M4462" s="96"/>
      <c r="N4462" s="89"/>
      <c r="O4462" s="96"/>
      <c r="P4462" s="47" t="s">
        <v>27927</v>
      </c>
      <c r="Q4462" s="53"/>
      <c r="R4462" s="54"/>
      <c r="S4462" s="3"/>
      <c r="AH4462"/>
      <c r="AI4462"/>
      <c r="AJ4462"/>
      <c r="AK4462"/>
    </row>
    <row r="4463" spans="1:37" ht="48">
      <c r="A4463" s="55" t="s">
        <v>0</v>
      </c>
      <c r="B4463" s="43">
        <v>4462</v>
      </c>
      <c r="C4463" s="49" t="s">
        <v>7825</v>
      </c>
      <c r="D4463" s="52" t="s">
        <v>7826</v>
      </c>
      <c r="E4463" s="60">
        <v>4</v>
      </c>
      <c r="F4463" s="60">
        <v>17001014</v>
      </c>
      <c r="G4463" s="50"/>
      <c r="H4463" s="51"/>
      <c r="I4463" s="47"/>
      <c r="J4463" s="94"/>
      <c r="K4463" s="98"/>
      <c r="L4463" s="89"/>
      <c r="M4463" s="96"/>
      <c r="N4463" s="89"/>
      <c r="O4463" s="96"/>
      <c r="P4463" s="47" t="s">
        <v>27931</v>
      </c>
      <c r="Q4463" s="53"/>
      <c r="R4463" s="54"/>
      <c r="S4463" s="3"/>
      <c r="AH4463"/>
      <c r="AI4463"/>
      <c r="AJ4463"/>
      <c r="AK4463"/>
    </row>
    <row r="4464" spans="1:37" ht="72">
      <c r="A4464" s="55" t="s">
        <v>0</v>
      </c>
      <c r="B4464" s="43">
        <v>4463</v>
      </c>
      <c r="C4464" s="49" t="s">
        <v>7823</v>
      </c>
      <c r="D4464" s="52" t="s">
        <v>7824</v>
      </c>
      <c r="E4464" s="60">
        <v>3</v>
      </c>
      <c r="F4464" s="60">
        <v>12011002</v>
      </c>
      <c r="G4464" s="50" t="s">
        <v>28064</v>
      </c>
      <c r="H4464" s="51"/>
      <c r="I4464" s="47"/>
      <c r="J4464" s="89">
        <v>4191</v>
      </c>
      <c r="K4464" s="98" t="s">
        <v>28064</v>
      </c>
      <c r="L4464" s="89"/>
      <c r="M4464" s="96"/>
      <c r="N4464" s="89"/>
      <c r="O4464" s="96"/>
      <c r="P4464" s="47" t="s">
        <v>27927</v>
      </c>
      <c r="Q4464" s="53"/>
      <c r="R4464" s="54"/>
      <c r="S4464" s="3"/>
      <c r="AH4464"/>
      <c r="AI4464"/>
      <c r="AJ4464"/>
      <c r="AK4464"/>
    </row>
    <row r="4465" spans="1:37" ht="48">
      <c r="A4465" s="55" t="s">
        <v>0</v>
      </c>
      <c r="B4465" s="43">
        <v>4464</v>
      </c>
      <c r="C4465" s="49" t="s">
        <v>7821</v>
      </c>
      <c r="D4465" s="52" t="s">
        <v>7822</v>
      </c>
      <c r="E4465" s="60">
        <v>2</v>
      </c>
      <c r="F4465" s="60">
        <v>5023002</v>
      </c>
      <c r="G4465" s="50"/>
      <c r="H4465" s="51"/>
      <c r="I4465" s="47"/>
      <c r="J4465" s="94"/>
      <c r="K4465" s="98"/>
      <c r="L4465" s="89"/>
      <c r="M4465" s="96"/>
      <c r="N4465" s="89"/>
      <c r="O4465" s="96"/>
      <c r="P4465" s="47" t="s">
        <v>27927</v>
      </c>
      <c r="Q4465" s="53"/>
      <c r="R4465" s="54"/>
      <c r="S4465" s="3"/>
      <c r="AH4465"/>
      <c r="AI4465"/>
      <c r="AJ4465"/>
      <c r="AK4465"/>
    </row>
    <row r="4466" spans="1:37" ht="72">
      <c r="A4466" s="55" t="s">
        <v>0</v>
      </c>
      <c r="B4466" s="43">
        <v>4465</v>
      </c>
      <c r="C4466" s="49" t="s">
        <v>7819</v>
      </c>
      <c r="D4466" s="52" t="s">
        <v>7820</v>
      </c>
      <c r="E4466" s="60">
        <v>10</v>
      </c>
      <c r="F4466" s="60">
        <v>3025014</v>
      </c>
      <c r="G4466" s="50" t="s">
        <v>28181</v>
      </c>
      <c r="H4466" s="51"/>
      <c r="I4466" s="47"/>
      <c r="J4466" s="89">
        <v>4376</v>
      </c>
      <c r="K4466" s="98" t="s">
        <v>28181</v>
      </c>
      <c r="L4466" s="89"/>
      <c r="M4466" s="96"/>
      <c r="N4466" s="89"/>
      <c r="O4466" s="96"/>
      <c r="P4466" s="47" t="s">
        <v>27927</v>
      </c>
      <c r="Q4466" s="53"/>
      <c r="R4466" s="54"/>
      <c r="S4466" s="3"/>
      <c r="AH4466"/>
      <c r="AI4466"/>
      <c r="AJ4466"/>
      <c r="AK4466"/>
    </row>
    <row r="4467" spans="1:37" ht="60">
      <c r="A4467" s="55" t="s">
        <v>0</v>
      </c>
      <c r="B4467" s="43">
        <v>4466</v>
      </c>
      <c r="C4467" s="49" t="s">
        <v>7817</v>
      </c>
      <c r="D4467" s="52" t="s">
        <v>7818</v>
      </c>
      <c r="E4467" s="60">
        <v>1</v>
      </c>
      <c r="F4467" s="60">
        <v>3025042</v>
      </c>
      <c r="G4467" s="50"/>
      <c r="H4467" s="51"/>
      <c r="I4467" s="47"/>
      <c r="J4467" s="95">
        <v>4465</v>
      </c>
      <c r="K4467" s="98" t="s">
        <v>30066</v>
      </c>
      <c r="L4467" s="89"/>
      <c r="M4467" s="96"/>
      <c r="N4467" s="89"/>
      <c r="O4467" s="96"/>
      <c r="P4467" s="47" t="s">
        <v>27928</v>
      </c>
      <c r="Q4467" s="53"/>
      <c r="R4467" s="54"/>
      <c r="S4467" s="3"/>
      <c r="AH4467"/>
      <c r="AI4467"/>
      <c r="AJ4467"/>
      <c r="AK4467"/>
    </row>
    <row r="4468" spans="1:37" ht="84">
      <c r="A4468" s="55" t="s">
        <v>0</v>
      </c>
      <c r="B4468" s="43">
        <v>4467</v>
      </c>
      <c r="C4468" s="49" t="s">
        <v>7815</v>
      </c>
      <c r="D4468" s="52" t="s">
        <v>7816</v>
      </c>
      <c r="E4468" s="60">
        <v>117</v>
      </c>
      <c r="F4468" s="60">
        <v>1010010</v>
      </c>
      <c r="G4468" s="50" t="s">
        <v>28078</v>
      </c>
      <c r="H4468" s="51"/>
      <c r="I4468" s="47"/>
      <c r="J4468" s="89">
        <v>4427</v>
      </c>
      <c r="K4468" s="98" t="s">
        <v>28078</v>
      </c>
      <c r="L4468" s="89"/>
      <c r="M4468" s="96"/>
      <c r="N4468" s="89"/>
      <c r="O4468" s="96"/>
      <c r="P4468" s="47" t="s">
        <v>27928</v>
      </c>
      <c r="Q4468" s="53"/>
      <c r="R4468" s="54"/>
      <c r="S4468" s="3"/>
      <c r="AH4468"/>
      <c r="AI4468"/>
      <c r="AJ4468"/>
      <c r="AK4468"/>
    </row>
    <row r="4469" spans="1:37" ht="48">
      <c r="A4469" s="55" t="s">
        <v>0</v>
      </c>
      <c r="B4469" s="43">
        <v>4468</v>
      </c>
      <c r="C4469" s="49" t="s">
        <v>7813</v>
      </c>
      <c r="D4469" s="52" t="s">
        <v>7814</v>
      </c>
      <c r="E4469" s="60">
        <v>9</v>
      </c>
      <c r="F4469" s="60">
        <v>6013012</v>
      </c>
      <c r="G4469" s="50"/>
      <c r="H4469" s="51"/>
      <c r="I4469" s="47"/>
      <c r="J4469" s="95">
        <v>4467</v>
      </c>
      <c r="K4469" s="98" t="s">
        <v>30067</v>
      </c>
      <c r="L4469" s="89"/>
      <c r="M4469" s="96"/>
      <c r="N4469" s="89"/>
      <c r="O4469" s="96"/>
      <c r="P4469" s="47" t="s">
        <v>27927</v>
      </c>
      <c r="Q4469" s="53"/>
      <c r="R4469" s="54"/>
      <c r="S4469" s="3"/>
      <c r="AH4469"/>
      <c r="AI4469"/>
      <c r="AJ4469"/>
      <c r="AK4469"/>
    </row>
    <row r="4470" spans="1:37" ht="60">
      <c r="A4470" s="55" t="s">
        <v>0</v>
      </c>
      <c r="B4470" s="43">
        <v>4469</v>
      </c>
      <c r="C4470" s="49" t="s">
        <v>7811</v>
      </c>
      <c r="D4470" s="52" t="s">
        <v>7812</v>
      </c>
      <c r="E4470" s="60">
        <v>2</v>
      </c>
      <c r="F4470" s="60">
        <v>20023030</v>
      </c>
      <c r="G4470" s="49" t="s">
        <v>28835</v>
      </c>
      <c r="H4470" s="51"/>
      <c r="I4470" s="47"/>
      <c r="J4470" s="89">
        <v>4537</v>
      </c>
      <c r="K4470" s="98" t="s">
        <v>28835</v>
      </c>
      <c r="L4470" s="89"/>
      <c r="M4470" s="96"/>
      <c r="N4470" s="89"/>
      <c r="O4470" s="96"/>
      <c r="P4470" s="47" t="s">
        <v>27927</v>
      </c>
      <c r="Q4470" s="53"/>
      <c r="R4470" s="54"/>
      <c r="S4470" s="3"/>
      <c r="AH4470"/>
      <c r="AI4470"/>
      <c r="AJ4470"/>
      <c r="AK4470"/>
    </row>
    <row r="4471" spans="1:37" ht="48">
      <c r="A4471" s="55" t="s">
        <v>0</v>
      </c>
      <c r="B4471" s="43">
        <v>4470</v>
      </c>
      <c r="C4471" s="49" t="s">
        <v>7809</v>
      </c>
      <c r="D4471" s="52" t="s">
        <v>7810</v>
      </c>
      <c r="E4471" s="60">
        <v>1</v>
      </c>
      <c r="F4471" s="60">
        <v>20017025</v>
      </c>
      <c r="G4471" s="50"/>
      <c r="H4471" s="51"/>
      <c r="I4471" s="47"/>
      <c r="J4471" s="94"/>
      <c r="K4471" s="98"/>
      <c r="L4471" s="89"/>
      <c r="M4471" s="96"/>
      <c r="N4471" s="89"/>
      <c r="O4471" s="96"/>
      <c r="P4471" s="47" t="s">
        <v>27927</v>
      </c>
      <c r="Q4471" s="53"/>
      <c r="R4471" s="54"/>
      <c r="S4471" s="3"/>
      <c r="AH4471"/>
      <c r="AI4471"/>
      <c r="AJ4471"/>
      <c r="AK4471"/>
    </row>
    <row r="4472" spans="1:37" ht="72">
      <c r="A4472" s="55" t="s">
        <v>0</v>
      </c>
      <c r="B4472" s="43">
        <v>4471</v>
      </c>
      <c r="C4472" s="49" t="s">
        <v>7807</v>
      </c>
      <c r="D4472" s="52" t="s">
        <v>7808</v>
      </c>
      <c r="E4472" s="60">
        <v>10</v>
      </c>
      <c r="F4472" s="60">
        <v>1013018</v>
      </c>
      <c r="G4472" s="49" t="s">
        <v>29024</v>
      </c>
      <c r="H4472" s="51"/>
      <c r="I4472" s="47"/>
      <c r="J4472" s="89">
        <v>4754</v>
      </c>
      <c r="K4472" s="98" t="s">
        <v>29024</v>
      </c>
      <c r="L4472" s="89"/>
      <c r="M4472" s="96"/>
      <c r="N4472" s="89"/>
      <c r="O4472" s="96"/>
      <c r="P4472" s="47" t="s">
        <v>27932</v>
      </c>
      <c r="Q4472" s="53"/>
      <c r="R4472" s="54"/>
      <c r="S4472" s="3"/>
      <c r="AH4472"/>
      <c r="AI4472"/>
      <c r="AJ4472"/>
      <c r="AK4472"/>
    </row>
    <row r="4473" spans="1:37" ht="60">
      <c r="A4473" s="55" t="s">
        <v>0</v>
      </c>
      <c r="B4473" s="43">
        <v>4472</v>
      </c>
      <c r="C4473" s="49" t="s">
        <v>7805</v>
      </c>
      <c r="D4473" s="52" t="s">
        <v>7806</v>
      </c>
      <c r="E4473" s="60">
        <v>1</v>
      </c>
      <c r="F4473" s="60">
        <v>18009018</v>
      </c>
      <c r="G4473" s="50" t="s">
        <v>28600</v>
      </c>
      <c r="H4473" s="51"/>
      <c r="I4473" s="47"/>
      <c r="J4473" s="89">
        <v>4843</v>
      </c>
      <c r="K4473" s="98" t="s">
        <v>28600</v>
      </c>
      <c r="L4473" s="89"/>
      <c r="M4473" s="96"/>
      <c r="N4473" s="89"/>
      <c r="O4473" s="96"/>
      <c r="P4473" s="47" t="s">
        <v>27927</v>
      </c>
      <c r="Q4473" s="53"/>
      <c r="R4473" s="54"/>
      <c r="S4473" s="3"/>
      <c r="AH4473"/>
      <c r="AI4473"/>
      <c r="AJ4473"/>
      <c r="AK4473"/>
    </row>
    <row r="4474" spans="1:37" ht="60">
      <c r="A4474" s="55" t="s">
        <v>0</v>
      </c>
      <c r="B4474" s="43">
        <v>4473</v>
      </c>
      <c r="C4474" s="49" t="s">
        <v>7803</v>
      </c>
      <c r="D4474" s="52" t="s">
        <v>7804</v>
      </c>
      <c r="E4474" s="60">
        <v>1</v>
      </c>
      <c r="F4474" s="60">
        <v>26028014</v>
      </c>
      <c r="G4474" s="50" t="s">
        <v>28043</v>
      </c>
      <c r="H4474" s="51"/>
      <c r="I4474" s="47"/>
      <c r="J4474" s="89">
        <v>4886</v>
      </c>
      <c r="K4474" s="98" t="s">
        <v>28043</v>
      </c>
      <c r="L4474" s="89"/>
      <c r="M4474" s="96"/>
      <c r="N4474" s="89"/>
      <c r="O4474" s="96"/>
      <c r="P4474" s="47" t="s">
        <v>27927</v>
      </c>
      <c r="Q4474" s="53"/>
      <c r="R4474" s="54"/>
      <c r="S4474" s="3"/>
      <c r="AH4474"/>
      <c r="AI4474"/>
      <c r="AJ4474"/>
      <c r="AK4474"/>
    </row>
    <row r="4475" spans="1:37" ht="60">
      <c r="A4475" s="55" t="s">
        <v>0</v>
      </c>
      <c r="B4475" s="43">
        <v>4474</v>
      </c>
      <c r="C4475" s="49" t="s">
        <v>7801</v>
      </c>
      <c r="D4475" s="52" t="s">
        <v>7802</v>
      </c>
      <c r="E4475" s="60">
        <v>6</v>
      </c>
      <c r="F4475" s="60">
        <v>12020013</v>
      </c>
      <c r="G4475" s="50"/>
      <c r="H4475" s="51"/>
      <c r="I4475" s="47"/>
      <c r="J4475" s="95">
        <v>4910</v>
      </c>
      <c r="K4475" s="98" t="s">
        <v>28037</v>
      </c>
      <c r="L4475" s="89"/>
      <c r="M4475" s="96"/>
      <c r="N4475" s="89"/>
      <c r="O4475" s="96"/>
      <c r="P4475" s="47" t="s">
        <v>27927</v>
      </c>
      <c r="Q4475" s="53"/>
      <c r="R4475" s="54"/>
      <c r="S4475" s="3"/>
      <c r="AH4475"/>
      <c r="AI4475"/>
      <c r="AJ4475"/>
      <c r="AK4475"/>
    </row>
    <row r="4476" spans="1:37" ht="72">
      <c r="A4476" s="55" t="s">
        <v>0</v>
      </c>
      <c r="B4476" s="43">
        <v>4475</v>
      </c>
      <c r="C4476" s="49" t="s">
        <v>7799</v>
      </c>
      <c r="D4476" s="52" t="s">
        <v>7800</v>
      </c>
      <c r="E4476" s="60">
        <v>14</v>
      </c>
      <c r="F4476" s="60">
        <v>1001016</v>
      </c>
      <c r="G4476" s="50"/>
      <c r="H4476" s="51"/>
      <c r="I4476" s="47"/>
      <c r="J4476" s="95">
        <v>4474</v>
      </c>
      <c r="K4476" s="98" t="s">
        <v>30068</v>
      </c>
      <c r="L4476" s="89"/>
      <c r="M4476" s="96"/>
      <c r="N4476" s="89"/>
      <c r="O4476" s="96"/>
      <c r="P4476" s="47" t="s">
        <v>27928</v>
      </c>
      <c r="Q4476" s="53"/>
      <c r="R4476" s="54"/>
      <c r="S4476" s="3"/>
      <c r="AH4476"/>
      <c r="AI4476"/>
      <c r="AJ4476"/>
      <c r="AK4476"/>
    </row>
    <row r="4477" spans="1:37" ht="60">
      <c r="A4477" s="55" t="s">
        <v>0</v>
      </c>
      <c r="B4477" s="43">
        <v>4476</v>
      </c>
      <c r="C4477" s="49" t="s">
        <v>7797</v>
      </c>
      <c r="D4477" s="52" t="s">
        <v>7798</v>
      </c>
      <c r="E4477" s="60">
        <v>1</v>
      </c>
      <c r="F4477" s="60">
        <v>36002009</v>
      </c>
      <c r="G4477" s="50"/>
      <c r="H4477" s="51"/>
      <c r="I4477" s="47"/>
      <c r="J4477" s="95">
        <v>4943</v>
      </c>
      <c r="K4477" s="98" t="s">
        <v>28022</v>
      </c>
      <c r="L4477" s="89"/>
      <c r="M4477" s="96"/>
      <c r="N4477" s="89"/>
      <c r="O4477" s="96"/>
      <c r="P4477" s="47" t="s">
        <v>27927</v>
      </c>
      <c r="Q4477" s="53"/>
      <c r="R4477" s="54"/>
      <c r="S4477" s="3"/>
      <c r="AH4477"/>
      <c r="AI4477"/>
      <c r="AJ4477"/>
      <c r="AK4477"/>
    </row>
    <row r="4478" spans="1:37" ht="60">
      <c r="A4478" s="55" t="s">
        <v>0</v>
      </c>
      <c r="B4478" s="43">
        <v>4477</v>
      </c>
      <c r="C4478" s="49" t="s">
        <v>7795</v>
      </c>
      <c r="D4478" s="52" t="s">
        <v>7796</v>
      </c>
      <c r="E4478" s="60">
        <v>2</v>
      </c>
      <c r="F4478" s="60">
        <v>16008010</v>
      </c>
      <c r="G4478" s="50"/>
      <c r="H4478" s="51"/>
      <c r="I4478" s="47"/>
      <c r="J4478" s="95">
        <v>4985</v>
      </c>
      <c r="K4478" s="98" t="s">
        <v>14364</v>
      </c>
      <c r="L4478" s="89"/>
      <c r="M4478" s="96"/>
      <c r="N4478" s="89"/>
      <c r="O4478" s="96"/>
      <c r="P4478" s="47" t="s">
        <v>27927</v>
      </c>
      <c r="Q4478" s="53"/>
      <c r="R4478" s="54"/>
      <c r="S4478" s="3"/>
      <c r="AH4478"/>
      <c r="AI4478"/>
      <c r="AJ4478"/>
      <c r="AK4478"/>
    </row>
    <row r="4479" spans="1:37" ht="60">
      <c r="A4479" s="55" t="s">
        <v>0</v>
      </c>
      <c r="B4479" s="43">
        <v>4478</v>
      </c>
      <c r="C4479" s="49" t="s">
        <v>7792</v>
      </c>
      <c r="D4479" s="52" t="s">
        <v>7794</v>
      </c>
      <c r="E4479" s="60">
        <v>14</v>
      </c>
      <c r="F4479" s="60">
        <v>2016015</v>
      </c>
      <c r="G4479" s="50"/>
      <c r="H4479" s="51"/>
      <c r="I4479" s="47"/>
      <c r="J4479" s="95">
        <v>4100</v>
      </c>
      <c r="K4479" s="98" t="s">
        <v>30014</v>
      </c>
      <c r="L4479" s="89"/>
      <c r="M4479" s="96"/>
      <c r="N4479" s="89"/>
      <c r="O4479" s="96"/>
      <c r="P4479" s="47" t="s">
        <v>27927</v>
      </c>
      <c r="Q4479" s="53"/>
      <c r="R4479" s="54"/>
      <c r="S4479" s="3"/>
      <c r="AH4479"/>
      <c r="AI4479"/>
      <c r="AJ4479"/>
      <c r="AK4479"/>
    </row>
    <row r="4480" spans="1:37" ht="60">
      <c r="A4480" s="55" t="s">
        <v>14360</v>
      </c>
      <c r="B4480" s="43">
        <v>4479</v>
      </c>
      <c r="C4480" s="49" t="s">
        <v>7792</v>
      </c>
      <c r="D4480" s="52" t="s">
        <v>7793</v>
      </c>
      <c r="E4480" s="60">
        <v>10</v>
      </c>
      <c r="F4480" s="60">
        <v>15005003</v>
      </c>
      <c r="G4480" s="50"/>
      <c r="H4480" s="51"/>
      <c r="I4480" s="47"/>
      <c r="J4480" s="95">
        <v>4101</v>
      </c>
      <c r="K4480" s="98" t="s">
        <v>28460</v>
      </c>
      <c r="L4480" s="89"/>
      <c r="M4480" s="96"/>
      <c r="N4480" s="89"/>
      <c r="O4480" s="96"/>
      <c r="P4480" s="47" t="s">
        <v>27944</v>
      </c>
      <c r="Q4480" s="53"/>
      <c r="R4480" s="54"/>
      <c r="S4480" s="3"/>
      <c r="AH4480"/>
      <c r="AI4480"/>
      <c r="AJ4480"/>
      <c r="AK4480"/>
    </row>
    <row r="4481" spans="1:37" ht="84">
      <c r="A4481" s="55" t="s">
        <v>0</v>
      </c>
      <c r="B4481" s="43">
        <v>4480</v>
      </c>
      <c r="C4481" s="49" t="s">
        <v>7790</v>
      </c>
      <c r="D4481" s="52" t="s">
        <v>7791</v>
      </c>
      <c r="E4481" s="60">
        <v>1229</v>
      </c>
      <c r="F4481" s="60">
        <v>1002006</v>
      </c>
      <c r="G4481" s="50" t="s">
        <v>28436</v>
      </c>
      <c r="H4481" s="51"/>
      <c r="I4481" s="47"/>
      <c r="J4481" s="89">
        <v>4482</v>
      </c>
      <c r="K4481" s="98" t="s">
        <v>28436</v>
      </c>
      <c r="L4481" s="89"/>
      <c r="M4481" s="96"/>
      <c r="N4481" s="89"/>
      <c r="O4481" s="96"/>
      <c r="P4481" s="47" t="s">
        <v>27937</v>
      </c>
      <c r="Q4481" s="53"/>
      <c r="R4481" s="54"/>
      <c r="S4481" s="3"/>
      <c r="AH4481"/>
      <c r="AI4481"/>
      <c r="AJ4481"/>
      <c r="AK4481"/>
    </row>
    <row r="4482" spans="1:37" ht="60">
      <c r="A4482" s="55" t="s">
        <v>14360</v>
      </c>
      <c r="B4482" s="43">
        <v>4481</v>
      </c>
      <c r="C4482" s="49" t="s">
        <v>7788</v>
      </c>
      <c r="D4482" s="52" t="s">
        <v>7789</v>
      </c>
      <c r="E4482" s="60">
        <v>116</v>
      </c>
      <c r="F4482" s="60">
        <v>15004012</v>
      </c>
      <c r="G4482" s="50"/>
      <c r="H4482" s="51"/>
      <c r="I4482" s="47"/>
      <c r="J4482" s="95">
        <v>4480</v>
      </c>
      <c r="K4482" s="98" t="s">
        <v>30069</v>
      </c>
      <c r="L4482" s="89"/>
      <c r="M4482" s="96"/>
      <c r="N4482" s="89"/>
      <c r="O4482" s="96"/>
      <c r="P4482" s="47" t="s">
        <v>27937</v>
      </c>
      <c r="Q4482" s="53"/>
      <c r="R4482" s="54"/>
      <c r="S4482" s="3"/>
      <c r="AH4482"/>
      <c r="AI4482"/>
      <c r="AJ4482"/>
      <c r="AK4482"/>
    </row>
    <row r="4483" spans="1:37" ht="60">
      <c r="A4483" s="55" t="s">
        <v>0</v>
      </c>
      <c r="B4483" s="43">
        <v>4482</v>
      </c>
      <c r="C4483" s="49" t="s">
        <v>7786</v>
      </c>
      <c r="D4483" s="52" t="s">
        <v>7787</v>
      </c>
      <c r="E4483" s="60">
        <v>2</v>
      </c>
      <c r="F4483" s="60">
        <v>19045008</v>
      </c>
      <c r="G4483" s="50" t="s">
        <v>28436</v>
      </c>
      <c r="H4483" s="51"/>
      <c r="I4483" s="47"/>
      <c r="J4483" s="89"/>
      <c r="K4483" s="98"/>
      <c r="L4483" s="89"/>
      <c r="M4483" s="96"/>
      <c r="N4483" s="89"/>
      <c r="O4483" s="96"/>
      <c r="P4483" s="47" t="s">
        <v>27927</v>
      </c>
      <c r="Q4483" s="53"/>
      <c r="R4483" s="54"/>
      <c r="S4483" s="3"/>
      <c r="AH4483"/>
      <c r="AI4483"/>
      <c r="AJ4483"/>
      <c r="AK4483"/>
    </row>
    <row r="4484" spans="1:37" ht="60">
      <c r="A4484" s="55" t="s">
        <v>14360</v>
      </c>
      <c r="B4484" s="43">
        <v>4483</v>
      </c>
      <c r="C4484" s="49" t="s">
        <v>7784</v>
      </c>
      <c r="D4484" s="52" t="s">
        <v>7785</v>
      </c>
      <c r="E4484" s="60">
        <v>5</v>
      </c>
      <c r="F4484" s="60">
        <v>15007025</v>
      </c>
      <c r="G4484" s="50" t="s">
        <v>28362</v>
      </c>
      <c r="H4484" s="51"/>
      <c r="I4484" s="47"/>
      <c r="J4484" s="89">
        <v>4487</v>
      </c>
      <c r="K4484" s="98" t="s">
        <v>28362</v>
      </c>
      <c r="L4484" s="89"/>
      <c r="M4484" s="96"/>
      <c r="N4484" s="89"/>
      <c r="O4484" s="96"/>
      <c r="P4484" s="47" t="s">
        <v>27929</v>
      </c>
      <c r="Q4484" s="53"/>
      <c r="R4484" s="54"/>
      <c r="S4484" s="3"/>
      <c r="AH4484"/>
      <c r="AI4484"/>
      <c r="AJ4484"/>
      <c r="AK4484"/>
    </row>
    <row r="4485" spans="1:37" ht="60">
      <c r="A4485" s="55" t="s">
        <v>14360</v>
      </c>
      <c r="B4485" s="43">
        <v>4484</v>
      </c>
      <c r="C4485" s="49" t="s">
        <v>7782</v>
      </c>
      <c r="D4485" s="52" t="s">
        <v>7783</v>
      </c>
      <c r="E4485" s="60">
        <v>3</v>
      </c>
      <c r="F4485" s="60">
        <v>27005025</v>
      </c>
      <c r="G4485" s="50"/>
      <c r="H4485" s="51"/>
      <c r="I4485" s="47"/>
      <c r="J4485" s="95">
        <v>4483</v>
      </c>
      <c r="K4485" s="98" t="s">
        <v>30070</v>
      </c>
      <c r="L4485" s="89"/>
      <c r="M4485" s="96"/>
      <c r="N4485" s="89"/>
      <c r="O4485" s="96"/>
      <c r="P4485" s="47" t="s">
        <v>27927</v>
      </c>
      <c r="Q4485" s="53"/>
      <c r="R4485" s="54"/>
      <c r="S4485" s="3"/>
      <c r="AH4485"/>
      <c r="AI4485"/>
      <c r="AJ4485"/>
      <c r="AK4485"/>
    </row>
    <row r="4486" spans="1:37" ht="60">
      <c r="A4486" s="55" t="s">
        <v>0</v>
      </c>
      <c r="B4486" s="43">
        <v>4485</v>
      </c>
      <c r="C4486" s="49" t="s">
        <v>7780</v>
      </c>
      <c r="D4486" s="52" t="s">
        <v>7781</v>
      </c>
      <c r="E4486" s="60">
        <v>1</v>
      </c>
      <c r="F4486" s="60">
        <v>25003063</v>
      </c>
      <c r="G4486" s="50" t="s">
        <v>14358</v>
      </c>
      <c r="H4486" s="51"/>
      <c r="I4486" s="47"/>
      <c r="J4486" s="89">
        <v>5059</v>
      </c>
      <c r="K4486" s="98" t="s">
        <v>14358</v>
      </c>
      <c r="L4486" s="89"/>
      <c r="M4486" s="96"/>
      <c r="N4486" s="89"/>
      <c r="O4486" s="96"/>
      <c r="P4486" s="47" t="s">
        <v>27928</v>
      </c>
      <c r="Q4486" s="53"/>
      <c r="R4486" s="54"/>
      <c r="S4486" s="3"/>
      <c r="AH4486"/>
      <c r="AI4486"/>
      <c r="AJ4486"/>
      <c r="AK4486"/>
    </row>
    <row r="4487" spans="1:37" ht="60">
      <c r="A4487" s="55" t="s">
        <v>14360</v>
      </c>
      <c r="B4487" s="43">
        <v>4486</v>
      </c>
      <c r="C4487" s="49" t="s">
        <v>7778</v>
      </c>
      <c r="D4487" s="52" t="s">
        <v>7779</v>
      </c>
      <c r="E4487" s="60">
        <v>4</v>
      </c>
      <c r="F4487" s="60">
        <v>27002021</v>
      </c>
      <c r="G4487" s="50"/>
      <c r="H4487" s="51"/>
      <c r="I4487" s="47"/>
      <c r="J4487" s="95">
        <v>4093</v>
      </c>
      <c r="K4487" s="98" t="s">
        <v>30013</v>
      </c>
      <c r="L4487" s="89"/>
      <c r="M4487" s="96"/>
      <c r="N4487" s="89"/>
      <c r="O4487" s="96"/>
      <c r="P4487" s="47" t="s">
        <v>27927</v>
      </c>
      <c r="Q4487" s="53"/>
      <c r="R4487" s="54"/>
      <c r="S4487" s="3"/>
      <c r="AH4487"/>
      <c r="AI4487"/>
      <c r="AJ4487"/>
      <c r="AK4487"/>
    </row>
    <row r="4488" spans="1:37" ht="72">
      <c r="A4488" s="55" t="s">
        <v>0</v>
      </c>
      <c r="B4488" s="43">
        <v>4487</v>
      </c>
      <c r="C4488" s="49" t="s">
        <v>7771</v>
      </c>
      <c r="D4488" s="52" t="s">
        <v>7777</v>
      </c>
      <c r="E4488" s="60">
        <v>28</v>
      </c>
      <c r="F4488" s="60">
        <v>1013016</v>
      </c>
      <c r="G4488" s="49" t="s">
        <v>28362</v>
      </c>
      <c r="H4488" s="51"/>
      <c r="I4488" s="47"/>
      <c r="J4488" s="89"/>
      <c r="K4488" s="98"/>
      <c r="L4488" s="89"/>
      <c r="M4488" s="96"/>
      <c r="N4488" s="89"/>
      <c r="O4488" s="96"/>
      <c r="P4488" s="47" t="s">
        <v>27929</v>
      </c>
      <c r="Q4488" s="53"/>
      <c r="R4488" s="54"/>
      <c r="S4488" s="3"/>
      <c r="AH4488"/>
      <c r="AI4488"/>
      <c r="AJ4488"/>
      <c r="AK4488"/>
    </row>
    <row r="4489" spans="1:37" ht="60">
      <c r="A4489" s="55" t="s">
        <v>0</v>
      </c>
      <c r="B4489" s="43">
        <v>4488</v>
      </c>
      <c r="C4489" s="49" t="s">
        <v>7775</v>
      </c>
      <c r="D4489" s="52" t="s">
        <v>7776</v>
      </c>
      <c r="E4489" s="60">
        <v>5</v>
      </c>
      <c r="F4489" s="60">
        <v>11010017</v>
      </c>
      <c r="G4489" s="50" t="s">
        <v>28362</v>
      </c>
      <c r="H4489" s="51"/>
      <c r="I4489" s="47"/>
      <c r="J4489" s="89">
        <v>4487</v>
      </c>
      <c r="K4489" s="98" t="s">
        <v>28362</v>
      </c>
      <c r="L4489" s="89"/>
      <c r="M4489" s="96"/>
      <c r="N4489" s="89"/>
      <c r="O4489" s="96"/>
      <c r="P4489" s="47" t="s">
        <v>27927</v>
      </c>
      <c r="Q4489" s="53"/>
      <c r="R4489" s="54"/>
      <c r="S4489" s="3"/>
      <c r="AH4489"/>
      <c r="AI4489"/>
      <c r="AJ4489"/>
      <c r="AK4489"/>
    </row>
    <row r="4490" spans="1:37" ht="60">
      <c r="A4490" s="55" t="s">
        <v>0</v>
      </c>
      <c r="B4490" s="43">
        <v>4489</v>
      </c>
      <c r="C4490" s="49" t="s">
        <v>7773</v>
      </c>
      <c r="D4490" s="52" t="s">
        <v>7774</v>
      </c>
      <c r="E4490" s="60">
        <v>2</v>
      </c>
      <c r="F4490" s="60">
        <v>1031007</v>
      </c>
      <c r="G4490" s="50" t="s">
        <v>28362</v>
      </c>
      <c r="H4490" s="51"/>
      <c r="I4490" s="47"/>
      <c r="J4490" s="89">
        <v>4487</v>
      </c>
      <c r="K4490" s="98" t="s">
        <v>28362</v>
      </c>
      <c r="L4490" s="89"/>
      <c r="M4490" s="96"/>
      <c r="N4490" s="89"/>
      <c r="O4490" s="96"/>
      <c r="P4490" s="47" t="s">
        <v>27927</v>
      </c>
      <c r="Q4490" s="53"/>
      <c r="R4490" s="54"/>
      <c r="S4490" s="3"/>
      <c r="AH4490"/>
      <c r="AI4490"/>
      <c r="AJ4490"/>
      <c r="AK4490"/>
    </row>
    <row r="4491" spans="1:37" ht="96">
      <c r="A4491" s="55" t="s">
        <v>0</v>
      </c>
      <c r="B4491" s="43">
        <v>4490</v>
      </c>
      <c r="C4491" s="49" t="s">
        <v>7771</v>
      </c>
      <c r="D4491" s="52" t="s">
        <v>7772</v>
      </c>
      <c r="E4491" s="60">
        <v>14</v>
      </c>
      <c r="F4491" s="60">
        <v>2029026</v>
      </c>
      <c r="G4491" s="50" t="s">
        <v>28362</v>
      </c>
      <c r="H4491" s="51"/>
      <c r="I4491" s="47"/>
      <c r="J4491" s="89">
        <v>4487</v>
      </c>
      <c r="K4491" s="98" t="s">
        <v>28362</v>
      </c>
      <c r="L4491" s="89"/>
      <c r="M4491" s="96"/>
      <c r="N4491" s="89"/>
      <c r="O4491" s="96"/>
      <c r="P4491" s="47" t="s">
        <v>27928</v>
      </c>
      <c r="Q4491" s="53"/>
      <c r="R4491" s="54"/>
      <c r="S4491" s="3"/>
      <c r="AH4491"/>
      <c r="AI4491"/>
      <c r="AJ4491"/>
      <c r="AK4491"/>
    </row>
    <row r="4492" spans="1:37" ht="60">
      <c r="A4492" s="55" t="s">
        <v>0</v>
      </c>
      <c r="B4492" s="43">
        <v>4491</v>
      </c>
      <c r="C4492" s="49" t="s">
        <v>7769</v>
      </c>
      <c r="D4492" s="52" t="s">
        <v>7770</v>
      </c>
      <c r="E4492" s="60">
        <v>1</v>
      </c>
      <c r="F4492" s="60">
        <v>12009020</v>
      </c>
      <c r="G4492" s="50" t="s">
        <v>28343</v>
      </c>
      <c r="H4492" s="51"/>
      <c r="I4492" s="47"/>
      <c r="J4492" s="89">
        <v>5090</v>
      </c>
      <c r="K4492" s="98" t="s">
        <v>28343</v>
      </c>
      <c r="L4492" s="89"/>
      <c r="M4492" s="96"/>
      <c r="N4492" s="89"/>
      <c r="O4492" s="96"/>
      <c r="P4492" s="47" t="s">
        <v>27927</v>
      </c>
      <c r="Q4492" s="53"/>
      <c r="R4492" s="54"/>
      <c r="S4492" s="3"/>
      <c r="AH4492"/>
      <c r="AI4492"/>
      <c r="AJ4492"/>
      <c r="AK4492"/>
    </row>
    <row r="4493" spans="1:37" ht="72">
      <c r="A4493" s="55" t="s">
        <v>0</v>
      </c>
      <c r="B4493" s="43">
        <v>4492</v>
      </c>
      <c r="C4493" s="49" t="s">
        <v>7767</v>
      </c>
      <c r="D4493" s="52" t="s">
        <v>7768</v>
      </c>
      <c r="E4493" s="60">
        <v>1</v>
      </c>
      <c r="F4493" s="60">
        <v>7006002</v>
      </c>
      <c r="G4493" s="49" t="s">
        <v>28793</v>
      </c>
      <c r="H4493" s="51"/>
      <c r="I4493" s="47"/>
      <c r="J4493" s="89">
        <v>5102</v>
      </c>
      <c r="K4493" s="98" t="s">
        <v>28793</v>
      </c>
      <c r="L4493" s="89"/>
      <c r="M4493" s="96"/>
      <c r="N4493" s="89"/>
      <c r="O4493" s="96"/>
      <c r="P4493" s="47" t="s">
        <v>27928</v>
      </c>
      <c r="Q4493" s="53"/>
      <c r="R4493" s="54"/>
      <c r="S4493" s="3"/>
      <c r="AH4493"/>
      <c r="AI4493"/>
      <c r="AJ4493"/>
      <c r="AK4493"/>
    </row>
    <row r="4494" spans="1:37" ht="48">
      <c r="A4494" s="55" t="s">
        <v>0</v>
      </c>
      <c r="B4494" s="43">
        <v>4493</v>
      </c>
      <c r="C4494" s="49" t="s">
        <v>7765</v>
      </c>
      <c r="D4494" s="52" t="s">
        <v>7766</v>
      </c>
      <c r="E4494" s="60">
        <v>1</v>
      </c>
      <c r="F4494" s="60">
        <v>19044014</v>
      </c>
      <c r="G4494" s="50" t="s">
        <v>28386</v>
      </c>
      <c r="H4494" s="51"/>
      <c r="I4494" s="47"/>
      <c r="J4494" s="89">
        <v>5110</v>
      </c>
      <c r="K4494" s="98" t="s">
        <v>28386</v>
      </c>
      <c r="L4494" s="89"/>
      <c r="M4494" s="96"/>
      <c r="N4494" s="89"/>
      <c r="O4494" s="96"/>
      <c r="P4494" s="47" t="s">
        <v>27927</v>
      </c>
      <c r="Q4494" s="53"/>
      <c r="R4494" s="54"/>
      <c r="S4494" s="3"/>
      <c r="AH4494"/>
      <c r="AI4494"/>
      <c r="AJ4494"/>
      <c r="AK4494"/>
    </row>
    <row r="4495" spans="1:37" ht="84">
      <c r="A4495" s="55" t="s">
        <v>0</v>
      </c>
      <c r="B4495" s="43">
        <v>4494</v>
      </c>
      <c r="C4495" s="49" t="s">
        <v>7762</v>
      </c>
      <c r="D4495" s="52" t="s">
        <v>7764</v>
      </c>
      <c r="E4495" s="60">
        <v>6</v>
      </c>
      <c r="F4495" s="60">
        <v>1008009</v>
      </c>
      <c r="G4495" s="50" t="s">
        <v>28277</v>
      </c>
      <c r="H4495" s="51"/>
      <c r="I4495" s="47"/>
      <c r="J4495" s="89">
        <v>5117</v>
      </c>
      <c r="K4495" s="98" t="s">
        <v>28277</v>
      </c>
      <c r="L4495" s="89"/>
      <c r="M4495" s="96"/>
      <c r="N4495" s="89"/>
      <c r="O4495" s="96"/>
      <c r="P4495" s="47" t="s">
        <v>27927</v>
      </c>
      <c r="Q4495" s="53"/>
      <c r="R4495" s="54"/>
      <c r="S4495" s="3"/>
      <c r="AH4495"/>
      <c r="AI4495"/>
      <c r="AJ4495"/>
      <c r="AK4495"/>
    </row>
    <row r="4496" spans="1:37" ht="72">
      <c r="A4496" s="55" t="s">
        <v>0</v>
      </c>
      <c r="B4496" s="43">
        <v>4495</v>
      </c>
      <c r="C4496" s="49" t="s">
        <v>7762</v>
      </c>
      <c r="D4496" s="52" t="s">
        <v>7763</v>
      </c>
      <c r="E4496" s="60">
        <v>18</v>
      </c>
      <c r="F4496" s="60">
        <v>7013002</v>
      </c>
      <c r="G4496" s="50"/>
      <c r="H4496" s="51"/>
      <c r="I4496" s="47"/>
      <c r="J4496" s="95">
        <v>4494</v>
      </c>
      <c r="K4496" s="98" t="s">
        <v>30071</v>
      </c>
      <c r="L4496" s="89"/>
      <c r="M4496" s="96"/>
      <c r="N4496" s="89"/>
      <c r="O4496" s="96"/>
      <c r="P4496" s="47" t="s">
        <v>27931</v>
      </c>
      <c r="Q4496" s="53"/>
      <c r="R4496" s="54"/>
      <c r="S4496" s="3"/>
      <c r="AH4496"/>
      <c r="AI4496"/>
      <c r="AJ4496"/>
      <c r="AK4496"/>
    </row>
    <row r="4497" spans="1:37" ht="108">
      <c r="A4497" s="55" t="s">
        <v>0</v>
      </c>
      <c r="B4497" s="43">
        <v>4496</v>
      </c>
      <c r="C4497" s="49" t="s">
        <v>7760</v>
      </c>
      <c r="D4497" s="52" t="s">
        <v>7761</v>
      </c>
      <c r="E4497" s="60">
        <v>22</v>
      </c>
      <c r="F4497" s="60">
        <v>1049015</v>
      </c>
      <c r="G4497" s="50"/>
      <c r="H4497" s="51"/>
      <c r="I4497" s="47"/>
      <c r="J4497" s="95">
        <v>4495</v>
      </c>
      <c r="K4497" s="98" t="s">
        <v>30071</v>
      </c>
      <c r="L4497" s="89"/>
      <c r="M4497" s="96"/>
      <c r="N4497" s="89"/>
      <c r="O4497" s="96"/>
      <c r="P4497" s="47" t="s">
        <v>27928</v>
      </c>
      <c r="Q4497" s="53"/>
      <c r="R4497" s="54"/>
      <c r="S4497" s="3"/>
      <c r="AH4497"/>
      <c r="AI4497"/>
      <c r="AJ4497"/>
      <c r="AK4497"/>
    </row>
    <row r="4498" spans="1:37" ht="60">
      <c r="A4498" s="55" t="s">
        <v>0</v>
      </c>
      <c r="B4498" s="43">
        <v>4497</v>
      </c>
      <c r="C4498" s="49" t="s">
        <v>7758</v>
      </c>
      <c r="D4498" s="52" t="s">
        <v>7759</v>
      </c>
      <c r="E4498" s="60">
        <v>1</v>
      </c>
      <c r="F4498" s="60">
        <v>20029021</v>
      </c>
      <c r="G4498" s="49" t="s">
        <v>29028</v>
      </c>
      <c r="H4498" s="51"/>
      <c r="I4498" s="47"/>
      <c r="J4498" s="89">
        <v>5125</v>
      </c>
      <c r="K4498" s="98" t="s">
        <v>29028</v>
      </c>
      <c r="L4498" s="89"/>
      <c r="M4498" s="96"/>
      <c r="N4498" s="89"/>
      <c r="O4498" s="96"/>
      <c r="P4498" s="47" t="s">
        <v>27927</v>
      </c>
      <c r="Q4498" s="53"/>
      <c r="R4498" s="54"/>
      <c r="S4498" s="3"/>
      <c r="AH4498"/>
      <c r="AI4498"/>
      <c r="AJ4498"/>
      <c r="AK4498"/>
    </row>
    <row r="4499" spans="1:37" ht="72">
      <c r="A4499" s="55" t="s">
        <v>0</v>
      </c>
      <c r="B4499" s="43">
        <v>4498</v>
      </c>
      <c r="C4499" s="49" t="s">
        <v>7756</v>
      </c>
      <c r="D4499" s="52" t="s">
        <v>7757</v>
      </c>
      <c r="E4499" s="60">
        <v>8</v>
      </c>
      <c r="F4499" s="60">
        <v>10022003</v>
      </c>
      <c r="G4499" s="50" t="s">
        <v>28116</v>
      </c>
      <c r="H4499" s="51"/>
      <c r="I4499" s="47"/>
      <c r="J4499" s="89">
        <v>5127</v>
      </c>
      <c r="K4499" s="98" t="s">
        <v>28116</v>
      </c>
      <c r="L4499" s="89"/>
      <c r="M4499" s="96"/>
      <c r="N4499" s="89"/>
      <c r="O4499" s="96"/>
      <c r="P4499" s="47" t="s">
        <v>27927</v>
      </c>
      <c r="Q4499" s="53"/>
      <c r="R4499" s="54"/>
      <c r="S4499" s="3"/>
      <c r="AH4499"/>
      <c r="AI4499"/>
      <c r="AJ4499"/>
      <c r="AK4499"/>
    </row>
    <row r="4500" spans="1:37" ht="60">
      <c r="A4500" s="55" t="s">
        <v>0</v>
      </c>
      <c r="B4500" s="43">
        <v>4499</v>
      </c>
      <c r="C4500" s="49" t="s">
        <v>7754</v>
      </c>
      <c r="D4500" s="52" t="s">
        <v>7755</v>
      </c>
      <c r="E4500" s="60">
        <v>2</v>
      </c>
      <c r="F4500" s="60">
        <v>3026036</v>
      </c>
      <c r="G4500" s="50"/>
      <c r="H4500" s="51"/>
      <c r="I4500" s="47"/>
      <c r="J4500" s="95">
        <v>4498</v>
      </c>
      <c r="K4500" s="98" t="s">
        <v>30072</v>
      </c>
      <c r="L4500" s="89"/>
      <c r="M4500" s="96"/>
      <c r="N4500" s="89"/>
      <c r="O4500" s="96"/>
      <c r="P4500" s="47" t="s">
        <v>27928</v>
      </c>
      <c r="Q4500" s="53"/>
      <c r="R4500" s="54"/>
      <c r="S4500" s="3"/>
      <c r="AH4500"/>
      <c r="AI4500"/>
      <c r="AJ4500"/>
      <c r="AK4500"/>
    </row>
    <row r="4501" spans="1:37" ht="60">
      <c r="A4501" s="55" t="s">
        <v>0</v>
      </c>
      <c r="B4501" s="43">
        <v>4500</v>
      </c>
      <c r="C4501" s="49" t="s">
        <v>7752</v>
      </c>
      <c r="D4501" s="52" t="s">
        <v>7753</v>
      </c>
      <c r="E4501" s="60">
        <v>4</v>
      </c>
      <c r="F4501" s="60">
        <v>9017007</v>
      </c>
      <c r="G4501" s="50"/>
      <c r="H4501" s="51"/>
      <c r="I4501" s="47"/>
      <c r="J4501" s="95">
        <v>5214</v>
      </c>
      <c r="K4501" s="98" t="s">
        <v>27985</v>
      </c>
      <c r="L4501" s="89"/>
      <c r="M4501" s="96"/>
      <c r="N4501" s="89"/>
      <c r="O4501" s="96"/>
      <c r="P4501" s="47" t="s">
        <v>27927</v>
      </c>
      <c r="Q4501" s="53"/>
      <c r="R4501" s="54"/>
      <c r="S4501" s="3"/>
      <c r="AH4501"/>
      <c r="AI4501"/>
      <c r="AJ4501"/>
      <c r="AK4501"/>
    </row>
    <row r="4502" spans="1:37" ht="60">
      <c r="A4502" s="55" t="s">
        <v>0</v>
      </c>
      <c r="B4502" s="43">
        <v>4501</v>
      </c>
      <c r="C4502" s="49" t="s">
        <v>9691</v>
      </c>
      <c r="D4502" s="52" t="s">
        <v>9692</v>
      </c>
      <c r="E4502" s="60">
        <v>42</v>
      </c>
      <c r="F4502" s="60">
        <v>2025031</v>
      </c>
      <c r="G4502" s="50"/>
      <c r="H4502" s="51"/>
      <c r="I4502" s="47"/>
      <c r="J4502" s="89">
        <v>4500</v>
      </c>
      <c r="K4502" s="98" t="s">
        <v>30073</v>
      </c>
      <c r="L4502" s="89">
        <v>5216</v>
      </c>
      <c r="M4502" s="96" t="s">
        <v>30168</v>
      </c>
      <c r="N4502" s="89"/>
      <c r="O4502" s="96"/>
      <c r="P4502" s="47" t="s">
        <v>27928</v>
      </c>
      <c r="Q4502" s="53"/>
      <c r="R4502" s="54"/>
      <c r="S4502" s="3"/>
      <c r="AH4502"/>
      <c r="AI4502"/>
      <c r="AJ4502"/>
      <c r="AK4502"/>
    </row>
    <row r="4503" spans="1:37" ht="60">
      <c r="A4503" s="55" t="s">
        <v>0</v>
      </c>
      <c r="B4503" s="43">
        <v>4502</v>
      </c>
      <c r="C4503" s="49" t="s">
        <v>9689</v>
      </c>
      <c r="D4503" s="52" t="s">
        <v>9690</v>
      </c>
      <c r="E4503" s="60">
        <v>1</v>
      </c>
      <c r="F4503" s="60">
        <v>34003017</v>
      </c>
      <c r="G4503" s="50" t="s">
        <v>28676</v>
      </c>
      <c r="H4503" s="51"/>
      <c r="I4503" s="47"/>
      <c r="J4503" s="89">
        <v>5144</v>
      </c>
      <c r="K4503" s="98" t="s">
        <v>28676</v>
      </c>
      <c r="L4503" s="89"/>
      <c r="M4503" s="96"/>
      <c r="N4503" s="89"/>
      <c r="O4503" s="96"/>
      <c r="P4503" s="47" t="s">
        <v>27927</v>
      </c>
      <c r="Q4503" s="53"/>
      <c r="R4503" s="54"/>
      <c r="S4503" s="3"/>
      <c r="AH4503"/>
      <c r="AI4503"/>
      <c r="AJ4503"/>
      <c r="AK4503"/>
    </row>
    <row r="4504" spans="1:37" ht="72">
      <c r="A4504" s="55" t="s">
        <v>0</v>
      </c>
      <c r="B4504" s="43">
        <v>4503</v>
      </c>
      <c r="C4504" s="49" t="s">
        <v>9686</v>
      </c>
      <c r="D4504" s="52" t="s">
        <v>9688</v>
      </c>
      <c r="E4504" s="60">
        <v>211</v>
      </c>
      <c r="F4504" s="60">
        <v>1004003</v>
      </c>
      <c r="G4504" s="50" t="s">
        <v>28488</v>
      </c>
      <c r="H4504" s="51"/>
      <c r="I4504" s="47"/>
      <c r="J4504" s="89"/>
      <c r="K4504" s="98"/>
      <c r="L4504" s="89"/>
      <c r="M4504" s="96"/>
      <c r="N4504" s="89"/>
      <c r="O4504" s="96"/>
      <c r="P4504" s="47" t="s">
        <v>27928</v>
      </c>
      <c r="Q4504" s="53"/>
      <c r="R4504" s="54"/>
      <c r="S4504" s="3"/>
      <c r="AH4504"/>
      <c r="AI4504"/>
      <c r="AJ4504"/>
      <c r="AK4504"/>
    </row>
    <row r="4505" spans="1:37" ht="60">
      <c r="A4505" s="55" t="s">
        <v>14360</v>
      </c>
      <c r="B4505" s="43">
        <v>4504</v>
      </c>
      <c r="C4505" s="49" t="s">
        <v>9686</v>
      </c>
      <c r="D4505" s="52" t="s">
        <v>9687</v>
      </c>
      <c r="E4505" s="60">
        <v>2</v>
      </c>
      <c r="F4505" s="60">
        <v>15007017</v>
      </c>
      <c r="G4505" s="50" t="s">
        <v>28488</v>
      </c>
      <c r="H4505" s="51"/>
      <c r="I4505" s="47"/>
      <c r="J4505" s="89">
        <v>4503</v>
      </c>
      <c r="K4505" s="98" t="s">
        <v>28488</v>
      </c>
      <c r="L4505" s="89"/>
      <c r="M4505" s="96"/>
      <c r="N4505" s="89"/>
      <c r="O4505" s="96"/>
      <c r="P4505" s="47" t="s">
        <v>27928</v>
      </c>
      <c r="Q4505" s="53"/>
      <c r="R4505" s="54"/>
      <c r="S4505" s="3"/>
      <c r="AH4505"/>
      <c r="AI4505"/>
      <c r="AJ4505"/>
      <c r="AK4505"/>
    </row>
    <row r="4506" spans="1:37" ht="72">
      <c r="A4506" s="55" t="s">
        <v>0</v>
      </c>
      <c r="B4506" s="43">
        <v>4505</v>
      </c>
      <c r="C4506" s="49" t="s">
        <v>9684</v>
      </c>
      <c r="D4506" s="52" t="s">
        <v>9685</v>
      </c>
      <c r="E4506" s="60">
        <v>8</v>
      </c>
      <c r="F4506" s="60">
        <v>12015014</v>
      </c>
      <c r="G4506" s="50" t="s">
        <v>28154</v>
      </c>
      <c r="H4506" s="51"/>
      <c r="I4506" s="47"/>
      <c r="J4506" s="89">
        <v>5162</v>
      </c>
      <c r="K4506" s="98" t="s">
        <v>28154</v>
      </c>
      <c r="L4506" s="89"/>
      <c r="M4506" s="96"/>
      <c r="N4506" s="89"/>
      <c r="O4506" s="96"/>
      <c r="P4506" s="47" t="s">
        <v>27931</v>
      </c>
      <c r="Q4506" s="53"/>
      <c r="R4506" s="54"/>
      <c r="S4506" s="3"/>
      <c r="AH4506"/>
      <c r="AI4506"/>
      <c r="AJ4506"/>
      <c r="AK4506"/>
    </row>
    <row r="4507" spans="1:37" ht="72">
      <c r="A4507" s="55" t="s">
        <v>0</v>
      </c>
      <c r="B4507" s="43">
        <v>4506</v>
      </c>
      <c r="C4507" s="49" t="s">
        <v>9682</v>
      </c>
      <c r="D4507" s="52" t="s">
        <v>9683</v>
      </c>
      <c r="E4507" s="60">
        <v>3</v>
      </c>
      <c r="F4507" s="60">
        <v>1036023</v>
      </c>
      <c r="G4507" s="50" t="s">
        <v>28277</v>
      </c>
      <c r="H4507" s="51"/>
      <c r="I4507" s="47"/>
      <c r="J4507" s="89">
        <v>5117</v>
      </c>
      <c r="K4507" s="98" t="s">
        <v>28277</v>
      </c>
      <c r="L4507" s="89"/>
      <c r="M4507" s="96"/>
      <c r="N4507" s="89"/>
      <c r="O4507" s="96"/>
      <c r="P4507" s="47" t="s">
        <v>27932</v>
      </c>
      <c r="Q4507" s="53"/>
      <c r="R4507" s="54"/>
      <c r="S4507" s="3"/>
      <c r="AH4507"/>
      <c r="AI4507"/>
      <c r="AJ4507"/>
      <c r="AK4507"/>
    </row>
    <row r="4508" spans="1:37" ht="60">
      <c r="A4508" s="55" t="s">
        <v>0</v>
      </c>
      <c r="B4508" s="43">
        <v>4507</v>
      </c>
      <c r="C4508" s="49" t="s">
        <v>9680</v>
      </c>
      <c r="D4508" s="52" t="s">
        <v>9681</v>
      </c>
      <c r="E4508" s="60">
        <v>1</v>
      </c>
      <c r="F4508" s="60">
        <v>23065011</v>
      </c>
      <c r="G4508" s="50" t="s">
        <v>28362</v>
      </c>
      <c r="H4508" s="51"/>
      <c r="I4508" s="47"/>
      <c r="J4508" s="89">
        <v>4487</v>
      </c>
      <c r="K4508" s="98" t="s">
        <v>28362</v>
      </c>
      <c r="L4508" s="89"/>
      <c r="M4508" s="96"/>
      <c r="N4508" s="89"/>
      <c r="O4508" s="96"/>
      <c r="P4508" s="47" t="s">
        <v>27931</v>
      </c>
      <c r="Q4508" s="53"/>
      <c r="R4508" s="54"/>
      <c r="S4508" s="3"/>
      <c r="AH4508"/>
      <c r="AI4508"/>
      <c r="AJ4508"/>
      <c r="AK4508"/>
    </row>
    <row r="4509" spans="1:37" ht="48">
      <c r="A4509" s="55" t="s">
        <v>0</v>
      </c>
      <c r="B4509" s="43">
        <v>4508</v>
      </c>
      <c r="C4509" s="49" t="s">
        <v>9678</v>
      </c>
      <c r="D4509" s="52" t="s">
        <v>9679</v>
      </c>
      <c r="E4509" s="60">
        <v>1</v>
      </c>
      <c r="F4509" s="60">
        <v>24051027</v>
      </c>
      <c r="G4509" s="50"/>
      <c r="H4509" s="51"/>
      <c r="I4509" s="47"/>
      <c r="J4509" s="94"/>
      <c r="K4509" s="98"/>
      <c r="L4509" s="89"/>
      <c r="M4509" s="96"/>
      <c r="N4509" s="89"/>
      <c r="O4509" s="96"/>
      <c r="P4509" s="47" t="s">
        <v>27932</v>
      </c>
      <c r="Q4509" s="53"/>
      <c r="R4509" s="54"/>
      <c r="S4509" s="3"/>
      <c r="AH4509"/>
      <c r="AI4509"/>
      <c r="AJ4509"/>
      <c r="AK4509"/>
    </row>
    <row r="4510" spans="1:37" ht="84">
      <c r="A4510" s="55" t="s">
        <v>0</v>
      </c>
      <c r="B4510" s="43">
        <v>4509</v>
      </c>
      <c r="C4510" s="49" t="s">
        <v>9676</v>
      </c>
      <c r="D4510" s="52" t="s">
        <v>9677</v>
      </c>
      <c r="E4510" s="60">
        <v>3</v>
      </c>
      <c r="F4510" s="60">
        <v>14031015</v>
      </c>
      <c r="G4510" s="50"/>
      <c r="H4510" s="51"/>
      <c r="I4510" s="47"/>
      <c r="J4510" s="89">
        <v>4480</v>
      </c>
      <c r="K4510" s="98" t="s">
        <v>30069</v>
      </c>
      <c r="L4510" s="89">
        <v>3225</v>
      </c>
      <c r="M4510" s="96" t="s">
        <v>29869</v>
      </c>
      <c r="N4510" s="89"/>
      <c r="O4510" s="96"/>
      <c r="P4510" s="47" t="s">
        <v>27931</v>
      </c>
      <c r="Q4510" s="53"/>
      <c r="R4510" s="54"/>
      <c r="S4510" s="3"/>
      <c r="AH4510"/>
      <c r="AI4510"/>
      <c r="AJ4510"/>
      <c r="AK4510"/>
    </row>
    <row r="4511" spans="1:37" ht="60">
      <c r="A4511" s="55" t="s">
        <v>14360</v>
      </c>
      <c r="B4511" s="43">
        <v>4510</v>
      </c>
      <c r="C4511" s="49" t="s">
        <v>9674</v>
      </c>
      <c r="D4511" s="52" t="s">
        <v>9675</v>
      </c>
      <c r="E4511" s="60">
        <v>1</v>
      </c>
      <c r="F4511" s="60">
        <v>15006017</v>
      </c>
      <c r="G4511" s="50"/>
      <c r="H4511" s="51"/>
      <c r="I4511" s="47"/>
      <c r="J4511" s="95">
        <v>4483</v>
      </c>
      <c r="K4511" s="98" t="s">
        <v>30070</v>
      </c>
      <c r="L4511" s="89"/>
      <c r="M4511" s="96"/>
      <c r="N4511" s="89"/>
      <c r="O4511" s="96"/>
      <c r="P4511" s="47" t="s">
        <v>27927</v>
      </c>
      <c r="Q4511" s="53"/>
      <c r="R4511" s="54"/>
      <c r="S4511" s="3"/>
      <c r="AH4511"/>
      <c r="AI4511"/>
      <c r="AJ4511"/>
      <c r="AK4511"/>
    </row>
    <row r="4512" spans="1:37" ht="72">
      <c r="A4512" s="55" t="s">
        <v>0</v>
      </c>
      <c r="B4512" s="43">
        <v>4511</v>
      </c>
      <c r="C4512" s="49" t="s">
        <v>9672</v>
      </c>
      <c r="D4512" s="52" t="s">
        <v>9673</v>
      </c>
      <c r="E4512" s="60">
        <v>2</v>
      </c>
      <c r="F4512" s="60">
        <v>7011033</v>
      </c>
      <c r="G4512" s="50" t="s">
        <v>28436</v>
      </c>
      <c r="H4512" s="51"/>
      <c r="I4512" s="47"/>
      <c r="J4512" s="89">
        <v>4482</v>
      </c>
      <c r="K4512" s="98" t="s">
        <v>28436</v>
      </c>
      <c r="L4512" s="89"/>
      <c r="M4512" s="96"/>
      <c r="N4512" s="89"/>
      <c r="O4512" s="96"/>
      <c r="P4512" s="47" t="s">
        <v>27932</v>
      </c>
      <c r="Q4512" s="53"/>
      <c r="R4512" s="54"/>
      <c r="S4512" s="3"/>
      <c r="AH4512"/>
      <c r="AI4512"/>
      <c r="AJ4512"/>
      <c r="AK4512"/>
    </row>
    <row r="4513" spans="1:37" ht="60">
      <c r="A4513" s="55" t="s">
        <v>0</v>
      </c>
      <c r="B4513" s="43">
        <v>4512</v>
      </c>
      <c r="C4513" s="49" t="s">
        <v>9670</v>
      </c>
      <c r="D4513" s="52" t="s">
        <v>9671</v>
      </c>
      <c r="E4513" s="60">
        <v>1</v>
      </c>
      <c r="F4513" s="60">
        <v>18015029</v>
      </c>
      <c r="G4513" s="49" t="s">
        <v>29179</v>
      </c>
      <c r="H4513" s="51"/>
      <c r="I4513" s="47"/>
      <c r="J4513" s="89">
        <v>5239</v>
      </c>
      <c r="K4513" s="98" t="s">
        <v>29179</v>
      </c>
      <c r="L4513" s="89"/>
      <c r="M4513" s="96"/>
      <c r="N4513" s="89"/>
      <c r="O4513" s="96"/>
      <c r="P4513" s="47" t="s">
        <v>27927</v>
      </c>
      <c r="Q4513" s="53"/>
      <c r="R4513" s="54"/>
      <c r="S4513" s="3"/>
      <c r="AH4513"/>
      <c r="AI4513"/>
      <c r="AJ4513"/>
      <c r="AK4513"/>
    </row>
    <row r="4514" spans="1:37" ht="48">
      <c r="A4514" s="55" t="s">
        <v>0</v>
      </c>
      <c r="B4514" s="43">
        <v>4513</v>
      </c>
      <c r="C4514" s="49" t="s">
        <v>9668</v>
      </c>
      <c r="D4514" s="52" t="s">
        <v>9669</v>
      </c>
      <c r="E4514" s="60">
        <v>29</v>
      </c>
      <c r="F4514" s="60">
        <v>1030002</v>
      </c>
      <c r="G4514" s="49" t="s">
        <v>28355</v>
      </c>
      <c r="H4514" s="51"/>
      <c r="I4514" s="47"/>
      <c r="J4514" s="89"/>
      <c r="K4514" s="98"/>
      <c r="L4514" s="89"/>
      <c r="M4514" s="96"/>
      <c r="N4514" s="89"/>
      <c r="O4514" s="96"/>
      <c r="P4514" s="47" t="s">
        <v>27929</v>
      </c>
      <c r="Q4514" s="53"/>
      <c r="R4514" s="54"/>
      <c r="S4514" s="3"/>
      <c r="AH4514"/>
      <c r="AI4514"/>
      <c r="AJ4514"/>
      <c r="AK4514"/>
    </row>
    <row r="4515" spans="1:37" ht="60">
      <c r="A4515" s="55" t="s">
        <v>0</v>
      </c>
      <c r="B4515" s="43">
        <v>4514</v>
      </c>
      <c r="C4515" s="49" t="s">
        <v>9666</v>
      </c>
      <c r="D4515" s="52" t="s">
        <v>9667</v>
      </c>
      <c r="E4515" s="60">
        <v>6</v>
      </c>
      <c r="F4515" s="60">
        <v>16003003</v>
      </c>
      <c r="G4515" s="49" t="s">
        <v>28741</v>
      </c>
      <c r="H4515" s="51"/>
      <c r="I4515" s="47"/>
      <c r="J4515" s="89">
        <v>5274</v>
      </c>
      <c r="K4515" s="98" t="s">
        <v>28741</v>
      </c>
      <c r="L4515" s="89"/>
      <c r="M4515" s="96"/>
      <c r="N4515" s="89"/>
      <c r="O4515" s="96"/>
      <c r="P4515" s="47" t="s">
        <v>27927</v>
      </c>
      <c r="Q4515" s="53"/>
      <c r="R4515" s="54"/>
      <c r="S4515" s="3"/>
      <c r="AH4515"/>
      <c r="AI4515"/>
      <c r="AJ4515"/>
      <c r="AK4515"/>
    </row>
    <row r="4516" spans="1:37" ht="60">
      <c r="A4516" s="55" t="s">
        <v>0</v>
      </c>
      <c r="B4516" s="43">
        <v>4515</v>
      </c>
      <c r="C4516" s="49" t="s">
        <v>9664</v>
      </c>
      <c r="D4516" s="52" t="s">
        <v>9665</v>
      </c>
      <c r="E4516" s="60">
        <v>1</v>
      </c>
      <c r="F4516" s="60">
        <v>5033025</v>
      </c>
      <c r="G4516" s="49" t="s">
        <v>28741</v>
      </c>
      <c r="H4516" s="51"/>
      <c r="I4516" s="47"/>
      <c r="J4516" s="89">
        <v>5274</v>
      </c>
      <c r="K4516" s="98" t="s">
        <v>28741</v>
      </c>
      <c r="L4516" s="89"/>
      <c r="M4516" s="96"/>
      <c r="N4516" s="89"/>
      <c r="O4516" s="96"/>
      <c r="P4516" s="47" t="s">
        <v>27927</v>
      </c>
      <c r="Q4516" s="53"/>
      <c r="R4516" s="54"/>
      <c r="S4516" s="3"/>
      <c r="AH4516"/>
      <c r="AI4516"/>
      <c r="AJ4516"/>
      <c r="AK4516"/>
    </row>
    <row r="4517" spans="1:37" ht="60">
      <c r="A4517" s="55" t="s">
        <v>0</v>
      </c>
      <c r="B4517" s="43">
        <v>4516</v>
      </c>
      <c r="C4517" s="49" t="s">
        <v>9662</v>
      </c>
      <c r="D4517" s="52" t="s">
        <v>9663</v>
      </c>
      <c r="E4517" s="60">
        <v>1</v>
      </c>
      <c r="F4517" s="60">
        <v>19141004</v>
      </c>
      <c r="G4517" s="49" t="s">
        <v>28740</v>
      </c>
      <c r="H4517" s="51"/>
      <c r="I4517" s="47"/>
      <c r="J4517" s="89">
        <v>5276</v>
      </c>
      <c r="K4517" s="98" t="s">
        <v>28740</v>
      </c>
      <c r="L4517" s="89"/>
      <c r="M4517" s="96"/>
      <c r="N4517" s="89"/>
      <c r="O4517" s="96"/>
      <c r="P4517" s="47" t="s">
        <v>27927</v>
      </c>
      <c r="Q4517" s="53"/>
      <c r="R4517" s="54"/>
      <c r="S4517" s="3"/>
      <c r="AH4517"/>
      <c r="AI4517"/>
      <c r="AJ4517"/>
      <c r="AK4517"/>
    </row>
    <row r="4518" spans="1:37" ht="60">
      <c r="A4518" s="55" t="s">
        <v>0</v>
      </c>
      <c r="B4518" s="43">
        <v>4517</v>
      </c>
      <c r="C4518" s="49" t="s">
        <v>9660</v>
      </c>
      <c r="D4518" s="52" t="s">
        <v>9661</v>
      </c>
      <c r="E4518" s="60">
        <v>1</v>
      </c>
      <c r="F4518" s="60">
        <v>10006005</v>
      </c>
      <c r="G4518" s="50" t="s">
        <v>28199</v>
      </c>
      <c r="H4518" s="51"/>
      <c r="I4518" s="47"/>
      <c r="J4518" s="89">
        <v>5128</v>
      </c>
      <c r="K4518" s="98" t="s">
        <v>28199</v>
      </c>
      <c r="L4518" s="89"/>
      <c r="M4518" s="96"/>
      <c r="N4518" s="89"/>
      <c r="O4518" s="96"/>
      <c r="P4518" s="47" t="s">
        <v>27927</v>
      </c>
      <c r="Q4518" s="53"/>
      <c r="R4518" s="54"/>
      <c r="S4518" s="3"/>
      <c r="AH4518"/>
      <c r="AI4518"/>
      <c r="AJ4518"/>
      <c r="AK4518"/>
    </row>
    <row r="4519" spans="1:37" ht="60">
      <c r="A4519" s="55" t="s">
        <v>0</v>
      </c>
      <c r="B4519" s="43">
        <v>4518</v>
      </c>
      <c r="C4519" s="49" t="s">
        <v>9658</v>
      </c>
      <c r="D4519" s="52" t="s">
        <v>9659</v>
      </c>
      <c r="E4519" s="60">
        <v>4</v>
      </c>
      <c r="F4519" s="60">
        <v>2025029</v>
      </c>
      <c r="G4519" s="50" t="s">
        <v>28212</v>
      </c>
      <c r="H4519" s="51"/>
      <c r="I4519" s="47"/>
      <c r="J4519" s="89">
        <v>5352</v>
      </c>
      <c r="K4519" s="98" t="s">
        <v>28212</v>
      </c>
      <c r="L4519" s="89"/>
      <c r="M4519" s="96"/>
      <c r="N4519" s="89"/>
      <c r="O4519" s="96"/>
      <c r="P4519" s="47" t="s">
        <v>27928</v>
      </c>
      <c r="Q4519" s="53"/>
      <c r="R4519" s="54"/>
      <c r="S4519" s="3"/>
      <c r="AH4519"/>
      <c r="AI4519"/>
      <c r="AJ4519"/>
      <c r="AK4519"/>
    </row>
    <row r="4520" spans="1:37" ht="72">
      <c r="A4520" s="55" t="s">
        <v>0</v>
      </c>
      <c r="B4520" s="43">
        <v>4519</v>
      </c>
      <c r="C4520" s="49" t="s">
        <v>9656</v>
      </c>
      <c r="D4520" s="52" t="s">
        <v>9657</v>
      </c>
      <c r="E4520" s="60">
        <v>146</v>
      </c>
      <c r="F4520" s="60">
        <v>1041051</v>
      </c>
      <c r="G4520" s="50" t="s">
        <v>28501</v>
      </c>
      <c r="H4520" s="51"/>
      <c r="I4520" s="47"/>
      <c r="J4520" s="89">
        <v>5382</v>
      </c>
      <c r="K4520" s="98" t="s">
        <v>28501</v>
      </c>
      <c r="L4520" s="89"/>
      <c r="M4520" s="96"/>
      <c r="N4520" s="89"/>
      <c r="O4520" s="96"/>
      <c r="P4520" s="47" t="s">
        <v>27931</v>
      </c>
      <c r="Q4520" s="53"/>
      <c r="R4520" s="54"/>
      <c r="S4520" s="3"/>
      <c r="AH4520"/>
      <c r="AI4520"/>
      <c r="AJ4520"/>
      <c r="AK4520"/>
    </row>
    <row r="4521" spans="1:37" ht="60">
      <c r="A4521" s="55" t="s">
        <v>0</v>
      </c>
      <c r="B4521" s="43">
        <v>4520</v>
      </c>
      <c r="C4521" s="49" t="s">
        <v>9654</v>
      </c>
      <c r="D4521" s="52" t="s">
        <v>9655</v>
      </c>
      <c r="E4521" s="60">
        <v>4</v>
      </c>
      <c r="F4521" s="60">
        <v>5004043</v>
      </c>
      <c r="G4521" s="50"/>
      <c r="H4521" s="51"/>
      <c r="I4521" s="47"/>
      <c r="J4521" s="95">
        <v>4519</v>
      </c>
      <c r="K4521" s="98" t="s">
        <v>30075</v>
      </c>
      <c r="L4521" s="89"/>
      <c r="M4521" s="96"/>
      <c r="N4521" s="89"/>
      <c r="O4521" s="96"/>
      <c r="P4521" s="47" t="s">
        <v>27930</v>
      </c>
      <c r="Q4521" s="53"/>
      <c r="R4521" s="54"/>
      <c r="S4521" s="3"/>
      <c r="AH4521"/>
      <c r="AI4521"/>
      <c r="AJ4521"/>
      <c r="AK4521"/>
    </row>
    <row r="4522" spans="1:37" ht="60">
      <c r="A4522" s="55" t="s">
        <v>0</v>
      </c>
      <c r="B4522" s="43">
        <v>4521</v>
      </c>
      <c r="C4522" s="49" t="s">
        <v>9652</v>
      </c>
      <c r="D4522" s="52" t="s">
        <v>9653</v>
      </c>
      <c r="E4522" s="60">
        <v>7</v>
      </c>
      <c r="F4522" s="60">
        <v>14031003</v>
      </c>
      <c r="G4522" s="50" t="s">
        <v>28362</v>
      </c>
      <c r="H4522" s="51"/>
      <c r="I4522" s="47"/>
      <c r="J4522" s="89">
        <v>4487</v>
      </c>
      <c r="K4522" s="98" t="s">
        <v>28362</v>
      </c>
      <c r="L4522" s="89"/>
      <c r="M4522" s="96"/>
      <c r="N4522" s="89"/>
      <c r="O4522" s="96"/>
      <c r="P4522" s="47" t="s">
        <v>27928</v>
      </c>
      <c r="Q4522" s="53"/>
      <c r="R4522" s="54"/>
      <c r="S4522" s="3"/>
      <c r="AH4522"/>
      <c r="AI4522"/>
      <c r="AJ4522"/>
      <c r="AK4522"/>
    </row>
    <row r="4523" spans="1:37" ht="60">
      <c r="A4523" s="55" t="s">
        <v>0</v>
      </c>
      <c r="B4523" s="43">
        <v>4522</v>
      </c>
      <c r="C4523" s="49" t="s">
        <v>9650</v>
      </c>
      <c r="D4523" s="52" t="s">
        <v>9651</v>
      </c>
      <c r="E4523" s="60">
        <v>23</v>
      </c>
      <c r="F4523" s="60">
        <v>1049015</v>
      </c>
      <c r="G4523" s="50" t="s">
        <v>28513</v>
      </c>
      <c r="H4523" s="51"/>
      <c r="I4523" s="47"/>
      <c r="J4523" s="89">
        <v>4549</v>
      </c>
      <c r="K4523" s="98" t="s">
        <v>28513</v>
      </c>
      <c r="L4523" s="89"/>
      <c r="M4523" s="96"/>
      <c r="N4523" s="89"/>
      <c r="O4523" s="96"/>
      <c r="P4523" s="47" t="s">
        <v>27927</v>
      </c>
      <c r="Q4523" s="53"/>
      <c r="R4523" s="54"/>
      <c r="S4523" s="3"/>
      <c r="AH4523"/>
      <c r="AI4523"/>
      <c r="AJ4523"/>
      <c r="AK4523"/>
    </row>
    <row r="4524" spans="1:37" ht="60">
      <c r="A4524" s="55" t="s">
        <v>0</v>
      </c>
      <c r="B4524" s="43">
        <v>4523</v>
      </c>
      <c r="C4524" s="49" t="s">
        <v>9648</v>
      </c>
      <c r="D4524" s="52" t="s">
        <v>9649</v>
      </c>
      <c r="E4524" s="60">
        <v>1</v>
      </c>
      <c r="F4524" s="60">
        <v>18006014</v>
      </c>
      <c r="G4524" s="50" t="s">
        <v>28513</v>
      </c>
      <c r="H4524" s="51"/>
      <c r="I4524" s="47"/>
      <c r="J4524" s="89">
        <v>4549</v>
      </c>
      <c r="K4524" s="98" t="s">
        <v>28513</v>
      </c>
      <c r="L4524" s="89"/>
      <c r="M4524" s="96"/>
      <c r="N4524" s="89"/>
      <c r="O4524" s="96"/>
      <c r="P4524" s="47" t="s">
        <v>27930</v>
      </c>
      <c r="Q4524" s="53"/>
      <c r="R4524" s="54"/>
      <c r="S4524" s="3"/>
      <c r="AH4524"/>
      <c r="AI4524"/>
      <c r="AJ4524"/>
      <c r="AK4524"/>
    </row>
    <row r="4525" spans="1:37" ht="84">
      <c r="A4525" s="55" t="s">
        <v>0</v>
      </c>
      <c r="B4525" s="43">
        <v>4524</v>
      </c>
      <c r="C4525" s="49" t="s">
        <v>9646</v>
      </c>
      <c r="D4525" s="52" t="s">
        <v>9647</v>
      </c>
      <c r="E4525" s="60">
        <v>5</v>
      </c>
      <c r="F4525" s="60">
        <v>11006029</v>
      </c>
      <c r="G4525" s="50" t="s">
        <v>28117</v>
      </c>
      <c r="H4525" s="51"/>
      <c r="I4525" s="47"/>
      <c r="J4525" s="89">
        <v>5437</v>
      </c>
      <c r="K4525" s="98" t="s">
        <v>28117</v>
      </c>
      <c r="L4525" s="89"/>
      <c r="M4525" s="96"/>
      <c r="N4525" s="89"/>
      <c r="O4525" s="96"/>
      <c r="P4525" s="47" t="s">
        <v>27927</v>
      </c>
      <c r="Q4525" s="53"/>
      <c r="R4525" s="54"/>
      <c r="S4525" s="3"/>
      <c r="AH4525"/>
      <c r="AI4525"/>
      <c r="AJ4525"/>
      <c r="AK4525"/>
    </row>
    <row r="4526" spans="1:37" ht="60">
      <c r="A4526" s="55" t="s">
        <v>0</v>
      </c>
      <c r="B4526" s="43">
        <v>4525</v>
      </c>
      <c r="C4526" s="49" t="s">
        <v>9644</v>
      </c>
      <c r="D4526" s="52" t="s">
        <v>9645</v>
      </c>
      <c r="E4526" s="60">
        <v>7</v>
      </c>
      <c r="F4526" s="60">
        <v>12024014</v>
      </c>
      <c r="G4526" s="50" t="s">
        <v>28168</v>
      </c>
      <c r="H4526" s="51"/>
      <c r="I4526" s="47"/>
      <c r="J4526" s="89">
        <v>5462</v>
      </c>
      <c r="K4526" s="98" t="s">
        <v>28168</v>
      </c>
      <c r="L4526" s="89"/>
      <c r="M4526" s="96"/>
      <c r="N4526" s="89"/>
      <c r="O4526" s="96"/>
      <c r="P4526" s="47" t="s">
        <v>27927</v>
      </c>
      <c r="Q4526" s="53"/>
      <c r="R4526" s="54"/>
      <c r="S4526" s="3"/>
      <c r="AH4526"/>
      <c r="AI4526"/>
      <c r="AJ4526"/>
      <c r="AK4526"/>
    </row>
    <row r="4527" spans="1:37" ht="72">
      <c r="A4527" s="55" t="s">
        <v>0</v>
      </c>
      <c r="B4527" s="43">
        <v>4526</v>
      </c>
      <c r="C4527" s="49" t="s">
        <v>9642</v>
      </c>
      <c r="D4527" s="52" t="s">
        <v>9643</v>
      </c>
      <c r="E4527" s="60">
        <v>18</v>
      </c>
      <c r="F4527" s="60">
        <v>2025025</v>
      </c>
      <c r="G4527" s="50" t="s">
        <v>28168</v>
      </c>
      <c r="H4527" s="51"/>
      <c r="I4527" s="47"/>
      <c r="J4527" s="89">
        <v>5462</v>
      </c>
      <c r="K4527" s="98" t="s">
        <v>28168</v>
      </c>
      <c r="L4527" s="89"/>
      <c r="M4527" s="96"/>
      <c r="N4527" s="89"/>
      <c r="O4527" s="96"/>
      <c r="P4527" s="47" t="s">
        <v>27928</v>
      </c>
      <c r="Q4527" s="53"/>
      <c r="R4527" s="54"/>
      <c r="S4527" s="3"/>
      <c r="AH4527"/>
      <c r="AI4527"/>
      <c r="AJ4527"/>
      <c r="AK4527"/>
    </row>
    <row r="4528" spans="1:37" ht="60">
      <c r="A4528" s="55" t="s">
        <v>0</v>
      </c>
      <c r="B4528" s="43">
        <v>4527</v>
      </c>
      <c r="C4528" s="49" t="s">
        <v>9640</v>
      </c>
      <c r="D4528" s="52" t="s">
        <v>9641</v>
      </c>
      <c r="E4528" s="60">
        <v>1</v>
      </c>
      <c r="F4528" s="60">
        <v>11007009</v>
      </c>
      <c r="G4528" s="50" t="s">
        <v>28206</v>
      </c>
      <c r="H4528" s="51"/>
      <c r="I4528" s="47"/>
      <c r="J4528" s="89">
        <v>3245</v>
      </c>
      <c r="K4528" s="98" t="s">
        <v>28206</v>
      </c>
      <c r="L4528" s="89"/>
      <c r="M4528" s="96"/>
      <c r="N4528" s="89"/>
      <c r="O4528" s="96"/>
      <c r="P4528" s="47" t="s">
        <v>27927</v>
      </c>
      <c r="Q4528" s="53"/>
      <c r="R4528" s="54"/>
      <c r="S4528" s="3"/>
      <c r="AH4528"/>
      <c r="AI4528"/>
      <c r="AJ4528"/>
      <c r="AK4528"/>
    </row>
    <row r="4529" spans="1:37" ht="60">
      <c r="A4529" s="55" t="s">
        <v>0</v>
      </c>
      <c r="B4529" s="43">
        <v>4528</v>
      </c>
      <c r="C4529" s="49" t="s">
        <v>9638</v>
      </c>
      <c r="D4529" s="52" t="s">
        <v>9639</v>
      </c>
      <c r="E4529" s="60">
        <v>1</v>
      </c>
      <c r="F4529" s="60">
        <v>7003023</v>
      </c>
      <c r="G4529" s="50"/>
      <c r="H4529" s="51"/>
      <c r="I4529" s="47"/>
      <c r="J4529" s="95">
        <v>5468</v>
      </c>
      <c r="K4529" s="98" t="s">
        <v>30201</v>
      </c>
      <c r="L4529" s="89"/>
      <c r="M4529" s="96"/>
      <c r="N4529" s="89"/>
      <c r="O4529" s="96"/>
      <c r="P4529" s="47" t="s">
        <v>27927</v>
      </c>
      <c r="Q4529" s="53"/>
      <c r="R4529" s="54"/>
      <c r="S4529" s="3"/>
      <c r="AH4529"/>
      <c r="AI4529"/>
      <c r="AJ4529"/>
      <c r="AK4529"/>
    </row>
    <row r="4530" spans="1:37" ht="48">
      <c r="A4530" s="55" t="s">
        <v>0</v>
      </c>
      <c r="B4530" s="43">
        <v>4529</v>
      </c>
      <c r="C4530" s="49" t="s">
        <v>9636</v>
      </c>
      <c r="D4530" s="52" t="s">
        <v>9637</v>
      </c>
      <c r="E4530" s="60">
        <v>4</v>
      </c>
      <c r="F4530" s="60">
        <v>6014008</v>
      </c>
      <c r="G4530" s="49" t="s">
        <v>28879</v>
      </c>
      <c r="H4530" s="51"/>
      <c r="I4530" s="47"/>
      <c r="J4530" s="89"/>
      <c r="K4530" s="98"/>
      <c r="L4530" s="89"/>
      <c r="M4530" s="96"/>
      <c r="N4530" s="89"/>
      <c r="O4530" s="96"/>
      <c r="P4530" s="47" t="s">
        <v>28717</v>
      </c>
      <c r="Q4530" s="53"/>
      <c r="R4530" s="54"/>
      <c r="S4530" s="3"/>
      <c r="AH4530"/>
      <c r="AI4530"/>
      <c r="AJ4530"/>
      <c r="AK4530"/>
    </row>
    <row r="4531" spans="1:37" ht="72">
      <c r="A4531" s="55" t="s">
        <v>0</v>
      </c>
      <c r="B4531" s="43">
        <v>4530</v>
      </c>
      <c r="C4531" s="49" t="s">
        <v>9634</v>
      </c>
      <c r="D4531" s="52" t="s">
        <v>9635</v>
      </c>
      <c r="E4531" s="60">
        <v>1</v>
      </c>
      <c r="F4531" s="60">
        <v>5016010</v>
      </c>
      <c r="G4531" s="50" t="s">
        <v>28513</v>
      </c>
      <c r="H4531" s="51"/>
      <c r="I4531" s="47"/>
      <c r="J4531" s="89">
        <v>4549</v>
      </c>
      <c r="K4531" s="98" t="s">
        <v>28513</v>
      </c>
      <c r="L4531" s="89"/>
      <c r="M4531" s="96"/>
      <c r="N4531" s="89"/>
      <c r="O4531" s="96"/>
      <c r="P4531" s="47" t="s">
        <v>27928</v>
      </c>
      <c r="Q4531" s="53"/>
      <c r="R4531" s="54"/>
      <c r="S4531" s="3"/>
      <c r="AH4531"/>
      <c r="AI4531"/>
      <c r="AJ4531"/>
      <c r="AK4531"/>
    </row>
    <row r="4532" spans="1:37" ht="60">
      <c r="A4532" s="55" t="s">
        <v>0</v>
      </c>
      <c r="B4532" s="43">
        <v>4531</v>
      </c>
      <c r="C4532" s="49" t="s">
        <v>9631</v>
      </c>
      <c r="D4532" s="52" t="s">
        <v>9633</v>
      </c>
      <c r="E4532" s="60">
        <v>5</v>
      </c>
      <c r="F4532" s="60">
        <v>5004034</v>
      </c>
      <c r="G4532" s="50" t="s">
        <v>28314</v>
      </c>
      <c r="H4532" s="51"/>
      <c r="I4532" s="47"/>
      <c r="J4532" s="89">
        <v>5254</v>
      </c>
      <c r="K4532" s="98" t="s">
        <v>28314</v>
      </c>
      <c r="L4532" s="89"/>
      <c r="M4532" s="96"/>
      <c r="N4532" s="89"/>
      <c r="O4532" s="96"/>
      <c r="P4532" s="47" t="s">
        <v>27928</v>
      </c>
      <c r="Q4532" s="53"/>
      <c r="R4532" s="54"/>
      <c r="S4532" s="3"/>
      <c r="AH4532"/>
      <c r="AI4532"/>
      <c r="AJ4532"/>
      <c r="AK4532"/>
    </row>
    <row r="4533" spans="1:37" ht="60">
      <c r="A4533" s="55" t="s">
        <v>0</v>
      </c>
      <c r="B4533" s="43">
        <v>4532</v>
      </c>
      <c r="C4533" s="49" t="s">
        <v>9631</v>
      </c>
      <c r="D4533" s="52" t="s">
        <v>9632</v>
      </c>
      <c r="E4533" s="60">
        <v>4</v>
      </c>
      <c r="F4533" s="60">
        <v>2017007</v>
      </c>
      <c r="G4533" s="50"/>
      <c r="H4533" s="51"/>
      <c r="I4533" s="47"/>
      <c r="J4533" s="95">
        <v>4531</v>
      </c>
      <c r="K4533" s="98" t="s">
        <v>28879</v>
      </c>
      <c r="L4533" s="89"/>
      <c r="M4533" s="96"/>
      <c r="N4533" s="89"/>
      <c r="O4533" s="96"/>
      <c r="P4533" s="47" t="s">
        <v>27932</v>
      </c>
      <c r="Q4533" s="53"/>
      <c r="R4533" s="54"/>
      <c r="S4533" s="3"/>
      <c r="AH4533"/>
      <c r="AI4533"/>
      <c r="AJ4533"/>
      <c r="AK4533"/>
    </row>
    <row r="4534" spans="1:37" ht="48">
      <c r="A4534" s="55" t="s">
        <v>0</v>
      </c>
      <c r="B4534" s="43">
        <v>4533</v>
      </c>
      <c r="C4534" s="49" t="s">
        <v>9629</v>
      </c>
      <c r="D4534" s="52" t="s">
        <v>9630</v>
      </c>
      <c r="E4534" s="60">
        <v>3</v>
      </c>
      <c r="F4534" s="60">
        <v>2034033</v>
      </c>
      <c r="G4534" s="50"/>
      <c r="H4534" s="51"/>
      <c r="I4534" s="47"/>
      <c r="J4534" s="94"/>
      <c r="K4534" s="98"/>
      <c r="L4534" s="89"/>
      <c r="M4534" s="96"/>
      <c r="N4534" s="89"/>
      <c r="O4534" s="96"/>
      <c r="P4534" s="47" t="s">
        <v>27927</v>
      </c>
      <c r="Q4534" s="53"/>
      <c r="R4534" s="54"/>
      <c r="S4534" s="3"/>
      <c r="AH4534"/>
      <c r="AI4534"/>
      <c r="AJ4534"/>
      <c r="AK4534"/>
    </row>
    <row r="4535" spans="1:37" ht="60">
      <c r="A4535" s="55" t="s">
        <v>0</v>
      </c>
      <c r="B4535" s="43">
        <v>4534</v>
      </c>
      <c r="C4535" s="49" t="s">
        <v>9627</v>
      </c>
      <c r="D4535" s="52" t="s">
        <v>9628</v>
      </c>
      <c r="E4535" s="60">
        <v>1</v>
      </c>
      <c r="F4535" s="60">
        <v>33007004</v>
      </c>
      <c r="G4535" s="50"/>
      <c r="H4535" s="51"/>
      <c r="I4535" s="47"/>
      <c r="J4535" s="95">
        <v>4881</v>
      </c>
      <c r="K4535" s="98" t="s">
        <v>30126</v>
      </c>
      <c r="L4535" s="89"/>
      <c r="M4535" s="96"/>
      <c r="N4535" s="89"/>
      <c r="O4535" s="96"/>
      <c r="P4535" s="47" t="s">
        <v>27928</v>
      </c>
      <c r="Q4535" s="53"/>
      <c r="R4535" s="54"/>
      <c r="S4535" s="3"/>
      <c r="AH4535"/>
      <c r="AI4535"/>
      <c r="AJ4535"/>
      <c r="AK4535"/>
    </row>
    <row r="4536" spans="1:37" ht="60">
      <c r="A4536" s="55" t="s">
        <v>0</v>
      </c>
      <c r="B4536" s="43">
        <v>4535</v>
      </c>
      <c r="C4536" s="49" t="s">
        <v>9625</v>
      </c>
      <c r="D4536" s="52" t="s">
        <v>9626</v>
      </c>
      <c r="E4536" s="60">
        <v>1</v>
      </c>
      <c r="F4536" s="60">
        <v>12011006</v>
      </c>
      <c r="G4536" s="49" t="s">
        <v>28884</v>
      </c>
      <c r="H4536" s="51"/>
      <c r="I4536" s="47"/>
      <c r="J4536" s="89">
        <v>5255</v>
      </c>
      <c r="K4536" s="98" t="s">
        <v>28884</v>
      </c>
      <c r="L4536" s="89"/>
      <c r="M4536" s="96"/>
      <c r="N4536" s="89"/>
      <c r="O4536" s="96"/>
      <c r="P4536" s="47" t="s">
        <v>27933</v>
      </c>
      <c r="Q4536" s="53"/>
      <c r="R4536" s="54"/>
      <c r="S4536" s="3"/>
      <c r="AH4536"/>
      <c r="AI4536"/>
      <c r="AJ4536"/>
      <c r="AK4536"/>
    </row>
    <row r="4537" spans="1:37" ht="60">
      <c r="A4537" s="55" t="s">
        <v>0</v>
      </c>
      <c r="B4537" s="43">
        <v>4536</v>
      </c>
      <c r="C4537" s="49" t="s">
        <v>9623</v>
      </c>
      <c r="D4537" s="52" t="s">
        <v>9624</v>
      </c>
      <c r="E4537" s="60">
        <v>1</v>
      </c>
      <c r="F4537" s="60">
        <v>11010015</v>
      </c>
      <c r="G4537" s="50"/>
      <c r="H4537" s="51"/>
      <c r="I4537" s="47"/>
      <c r="J4537" s="95">
        <v>5503</v>
      </c>
      <c r="K4537" s="98" t="s">
        <v>28518</v>
      </c>
      <c r="L4537" s="89"/>
      <c r="M4537" s="96"/>
      <c r="N4537" s="89"/>
      <c r="O4537" s="96"/>
      <c r="P4537" s="47" t="s">
        <v>27927</v>
      </c>
      <c r="Q4537" s="53"/>
      <c r="R4537" s="54"/>
      <c r="S4537" s="3"/>
      <c r="AH4537"/>
      <c r="AI4537"/>
      <c r="AJ4537"/>
      <c r="AK4537"/>
    </row>
    <row r="4538" spans="1:37" ht="48">
      <c r="A4538" s="55" t="s">
        <v>0</v>
      </c>
      <c r="B4538" s="43">
        <v>4537</v>
      </c>
      <c r="C4538" s="49" t="s">
        <v>9621</v>
      </c>
      <c r="D4538" s="52" t="s">
        <v>9622</v>
      </c>
      <c r="E4538" s="60">
        <v>5</v>
      </c>
      <c r="F4538" s="60">
        <v>19102009</v>
      </c>
      <c r="G4538" s="49" t="s">
        <v>28835</v>
      </c>
      <c r="H4538" s="51"/>
      <c r="I4538" s="47"/>
      <c r="J4538" s="89"/>
      <c r="K4538" s="98"/>
      <c r="L4538" s="89"/>
      <c r="M4538" s="96"/>
      <c r="N4538" s="89"/>
      <c r="O4538" s="96"/>
      <c r="P4538" s="47" t="s">
        <v>28717</v>
      </c>
      <c r="Q4538" s="53"/>
      <c r="R4538" s="54"/>
      <c r="S4538" s="3"/>
      <c r="AH4538"/>
      <c r="AI4538"/>
      <c r="AJ4538"/>
      <c r="AK4538"/>
    </row>
    <row r="4539" spans="1:37" ht="60">
      <c r="A4539" s="55" t="s">
        <v>0</v>
      </c>
      <c r="B4539" s="43">
        <v>4538</v>
      </c>
      <c r="C4539" s="49" t="s">
        <v>9619</v>
      </c>
      <c r="D4539" s="52" t="s">
        <v>9620</v>
      </c>
      <c r="E4539" s="60">
        <v>1</v>
      </c>
      <c r="F4539" s="60">
        <v>19075008</v>
      </c>
      <c r="G4539" s="49" t="s">
        <v>28835</v>
      </c>
      <c r="H4539" s="51"/>
      <c r="I4539" s="47"/>
      <c r="J4539" s="89">
        <v>4537</v>
      </c>
      <c r="K4539" s="98" t="s">
        <v>28835</v>
      </c>
      <c r="L4539" s="89"/>
      <c r="M4539" s="96"/>
      <c r="N4539" s="89"/>
      <c r="O4539" s="96"/>
      <c r="P4539" s="47" t="s">
        <v>27927</v>
      </c>
      <c r="Q4539" s="53"/>
      <c r="R4539" s="54"/>
      <c r="S4539" s="3"/>
      <c r="AH4539"/>
      <c r="AI4539"/>
      <c r="AJ4539"/>
      <c r="AK4539"/>
    </row>
    <row r="4540" spans="1:37" ht="60">
      <c r="A4540" s="55" t="s">
        <v>0</v>
      </c>
      <c r="B4540" s="43">
        <v>4539</v>
      </c>
      <c r="C4540" s="49" t="s">
        <v>9617</v>
      </c>
      <c r="D4540" s="52" t="s">
        <v>9618</v>
      </c>
      <c r="E4540" s="60">
        <v>25</v>
      </c>
      <c r="F4540" s="60">
        <v>2026036</v>
      </c>
      <c r="G4540" s="50" t="s">
        <v>28400</v>
      </c>
      <c r="H4540" s="51"/>
      <c r="I4540" s="47"/>
      <c r="J4540" s="89">
        <v>5526</v>
      </c>
      <c r="K4540" s="98" t="s">
        <v>28400</v>
      </c>
      <c r="L4540" s="89"/>
      <c r="M4540" s="96"/>
      <c r="N4540" s="89"/>
      <c r="O4540" s="96"/>
      <c r="P4540" s="47" t="s">
        <v>27927</v>
      </c>
      <c r="Q4540" s="53"/>
      <c r="R4540" s="54"/>
      <c r="S4540" s="3"/>
      <c r="AH4540"/>
      <c r="AI4540"/>
      <c r="AJ4540"/>
      <c r="AK4540"/>
    </row>
    <row r="4541" spans="1:37" ht="60">
      <c r="A4541" s="55" t="s">
        <v>0</v>
      </c>
      <c r="B4541" s="43">
        <v>4540</v>
      </c>
      <c r="C4541" s="49" t="s">
        <v>9615</v>
      </c>
      <c r="D4541" s="52" t="s">
        <v>9616</v>
      </c>
      <c r="E4541" s="60">
        <v>1</v>
      </c>
      <c r="F4541" s="60">
        <v>26028013</v>
      </c>
      <c r="G4541" s="50" t="s">
        <v>28400</v>
      </c>
      <c r="H4541" s="51"/>
      <c r="I4541" s="47"/>
      <c r="J4541" s="89">
        <v>5526</v>
      </c>
      <c r="K4541" s="98" t="s">
        <v>28400</v>
      </c>
      <c r="L4541" s="89"/>
      <c r="M4541" s="96"/>
      <c r="N4541" s="89"/>
      <c r="O4541" s="96"/>
      <c r="P4541" s="47" t="s">
        <v>27928</v>
      </c>
      <c r="Q4541" s="53"/>
      <c r="R4541" s="54"/>
      <c r="S4541" s="3"/>
      <c r="AH4541"/>
      <c r="AI4541"/>
      <c r="AJ4541"/>
      <c r="AK4541"/>
    </row>
    <row r="4542" spans="1:37" ht="84">
      <c r="A4542" s="55" t="s">
        <v>0</v>
      </c>
      <c r="B4542" s="43">
        <v>4541</v>
      </c>
      <c r="C4542" s="49" t="s">
        <v>9613</v>
      </c>
      <c r="D4542" s="52" t="s">
        <v>9614</v>
      </c>
      <c r="E4542" s="60">
        <v>28</v>
      </c>
      <c r="F4542" s="60">
        <v>2032004</v>
      </c>
      <c r="G4542" s="50" t="s">
        <v>28387</v>
      </c>
      <c r="H4542" s="51"/>
      <c r="I4542" s="47"/>
      <c r="J4542" s="89">
        <v>5258</v>
      </c>
      <c r="K4542" s="98" t="s">
        <v>28387</v>
      </c>
      <c r="L4542" s="89"/>
      <c r="M4542" s="96"/>
      <c r="N4542" s="89"/>
      <c r="O4542" s="96"/>
      <c r="P4542" s="47" t="s">
        <v>27928</v>
      </c>
      <c r="Q4542" s="53"/>
      <c r="R4542" s="54"/>
      <c r="S4542" s="3"/>
      <c r="AH4542"/>
      <c r="AI4542"/>
      <c r="AJ4542"/>
      <c r="AK4542"/>
    </row>
    <row r="4543" spans="1:37" ht="60">
      <c r="A4543" s="55" t="s">
        <v>0</v>
      </c>
      <c r="B4543" s="43">
        <v>4542</v>
      </c>
      <c r="C4543" s="49" t="s">
        <v>9611</v>
      </c>
      <c r="D4543" s="52" t="s">
        <v>9612</v>
      </c>
      <c r="E4543" s="60">
        <v>4</v>
      </c>
      <c r="F4543" s="60">
        <v>21004013</v>
      </c>
      <c r="G4543" s="50"/>
      <c r="H4543" s="51"/>
      <c r="I4543" s="47"/>
      <c r="J4543" s="95">
        <v>5531</v>
      </c>
      <c r="K4543" s="98" t="s">
        <v>30212</v>
      </c>
      <c r="L4543" s="89"/>
      <c r="M4543" s="96"/>
      <c r="N4543" s="89"/>
      <c r="O4543" s="96"/>
      <c r="P4543" s="47" t="s">
        <v>27930</v>
      </c>
      <c r="Q4543" s="53"/>
      <c r="R4543" s="54"/>
      <c r="S4543" s="3"/>
      <c r="AH4543"/>
      <c r="AI4543"/>
      <c r="AJ4543"/>
      <c r="AK4543"/>
    </row>
    <row r="4544" spans="1:37" ht="60">
      <c r="A4544" s="55" t="s">
        <v>0</v>
      </c>
      <c r="B4544" s="43">
        <v>4543</v>
      </c>
      <c r="C4544" s="49" t="s">
        <v>9609</v>
      </c>
      <c r="D4544" s="52" t="s">
        <v>9610</v>
      </c>
      <c r="E4544" s="60">
        <v>7</v>
      </c>
      <c r="F4544" s="60">
        <v>2001011</v>
      </c>
      <c r="G4544" s="50" t="s">
        <v>28651</v>
      </c>
      <c r="H4544" s="51"/>
      <c r="I4544" s="47"/>
      <c r="J4544" s="89">
        <v>3664</v>
      </c>
      <c r="K4544" s="98" t="s">
        <v>28651</v>
      </c>
      <c r="L4544" s="89"/>
      <c r="M4544" s="96"/>
      <c r="N4544" s="89"/>
      <c r="O4544" s="96"/>
      <c r="P4544" s="47" t="s">
        <v>27928</v>
      </c>
      <c r="Q4544" s="53"/>
      <c r="R4544" s="54"/>
      <c r="S4544" s="3"/>
      <c r="AH4544"/>
      <c r="AI4544"/>
      <c r="AJ4544"/>
      <c r="AK4544"/>
    </row>
    <row r="4545" spans="1:37" ht="60">
      <c r="A4545" s="55" t="s">
        <v>0</v>
      </c>
      <c r="B4545" s="43">
        <v>4544</v>
      </c>
      <c r="C4545" s="49" t="s">
        <v>9607</v>
      </c>
      <c r="D4545" s="52" t="s">
        <v>9608</v>
      </c>
      <c r="E4545" s="60">
        <v>1</v>
      </c>
      <c r="F4545" s="60">
        <v>5008009</v>
      </c>
      <c r="G4545" s="50"/>
      <c r="H4545" s="51"/>
      <c r="I4545" s="47"/>
      <c r="J4545" s="95">
        <v>4542</v>
      </c>
      <c r="K4545" s="98" t="s">
        <v>30077</v>
      </c>
      <c r="L4545" s="89"/>
      <c r="M4545" s="96"/>
      <c r="N4545" s="89"/>
      <c r="O4545" s="96"/>
      <c r="P4545" s="47" t="s">
        <v>27928</v>
      </c>
      <c r="Q4545" s="53"/>
      <c r="R4545" s="54"/>
      <c r="S4545" s="3"/>
      <c r="AH4545"/>
      <c r="AI4545"/>
      <c r="AJ4545"/>
      <c r="AK4545"/>
    </row>
    <row r="4546" spans="1:37" ht="60">
      <c r="A4546" s="55" t="s">
        <v>0</v>
      </c>
      <c r="B4546" s="43">
        <v>4545</v>
      </c>
      <c r="C4546" s="49" t="s">
        <v>9605</v>
      </c>
      <c r="D4546" s="52" t="s">
        <v>9606</v>
      </c>
      <c r="E4546" s="60">
        <v>2</v>
      </c>
      <c r="F4546" s="60">
        <v>7016013</v>
      </c>
      <c r="G4546" s="50"/>
      <c r="H4546" s="51"/>
      <c r="I4546" s="47"/>
      <c r="J4546" s="95">
        <v>5259</v>
      </c>
      <c r="K4546" s="98" t="s">
        <v>28387</v>
      </c>
      <c r="L4546" s="89"/>
      <c r="M4546" s="96"/>
      <c r="N4546" s="89"/>
      <c r="O4546" s="96"/>
      <c r="P4546" s="47" t="s">
        <v>27928</v>
      </c>
      <c r="Q4546" s="53"/>
      <c r="R4546" s="54"/>
      <c r="S4546" s="3"/>
      <c r="AH4546"/>
      <c r="AI4546"/>
      <c r="AJ4546"/>
      <c r="AK4546"/>
    </row>
    <row r="4547" spans="1:37" ht="72">
      <c r="A4547" s="55" t="s">
        <v>0</v>
      </c>
      <c r="B4547" s="43">
        <v>4546</v>
      </c>
      <c r="C4547" s="49" t="s">
        <v>9603</v>
      </c>
      <c r="D4547" s="52" t="s">
        <v>9604</v>
      </c>
      <c r="E4547" s="60">
        <v>27</v>
      </c>
      <c r="F4547" s="60">
        <v>4020019</v>
      </c>
      <c r="G4547" s="50" t="s">
        <v>28634</v>
      </c>
      <c r="H4547" s="51"/>
      <c r="I4547" s="47"/>
      <c r="J4547" s="89">
        <v>5549</v>
      </c>
      <c r="K4547" s="98" t="s">
        <v>28634</v>
      </c>
      <c r="L4547" s="89"/>
      <c r="M4547" s="96"/>
      <c r="N4547" s="89"/>
      <c r="O4547" s="96"/>
      <c r="P4547" s="47" t="s">
        <v>27928</v>
      </c>
      <c r="Q4547" s="53"/>
      <c r="R4547" s="54"/>
      <c r="S4547" s="3"/>
      <c r="AH4547"/>
      <c r="AI4547"/>
      <c r="AJ4547"/>
      <c r="AK4547"/>
    </row>
    <row r="4548" spans="1:37" ht="60">
      <c r="A4548" s="55" t="s">
        <v>0</v>
      </c>
      <c r="B4548" s="43">
        <v>4547</v>
      </c>
      <c r="C4548" s="49" t="s">
        <v>9601</v>
      </c>
      <c r="D4548" s="52" t="s">
        <v>9602</v>
      </c>
      <c r="E4548" s="60">
        <v>1</v>
      </c>
      <c r="F4548" s="60">
        <v>23035008</v>
      </c>
      <c r="G4548" s="50" t="s">
        <v>28634</v>
      </c>
      <c r="H4548" s="51"/>
      <c r="I4548" s="47"/>
      <c r="J4548" s="89">
        <v>5549</v>
      </c>
      <c r="K4548" s="98" t="s">
        <v>28634</v>
      </c>
      <c r="L4548" s="89"/>
      <c r="M4548" s="96"/>
      <c r="N4548" s="89"/>
      <c r="O4548" s="96"/>
      <c r="P4548" s="47" t="s">
        <v>27927</v>
      </c>
      <c r="Q4548" s="53"/>
      <c r="R4548" s="54"/>
      <c r="S4548" s="3"/>
      <c r="AH4548"/>
      <c r="AI4548"/>
      <c r="AJ4548"/>
      <c r="AK4548"/>
    </row>
    <row r="4549" spans="1:37" ht="73.8">
      <c r="A4549" s="55" t="s">
        <v>0</v>
      </c>
      <c r="B4549" s="43">
        <v>4548</v>
      </c>
      <c r="C4549" s="49" t="s">
        <v>9599</v>
      </c>
      <c r="D4549" s="52" t="s">
        <v>9600</v>
      </c>
      <c r="E4549" s="60">
        <v>4</v>
      </c>
      <c r="F4549" s="60">
        <v>13022003</v>
      </c>
      <c r="G4549" s="49" t="s">
        <v>29031</v>
      </c>
      <c r="H4549" s="51"/>
      <c r="I4549" s="47"/>
      <c r="J4549" s="89">
        <v>5568</v>
      </c>
      <c r="K4549" s="98" t="s">
        <v>29031</v>
      </c>
      <c r="L4549" s="89"/>
      <c r="M4549" s="96"/>
      <c r="N4549" s="89"/>
      <c r="O4549" s="96"/>
      <c r="P4549" s="47" t="s">
        <v>27928</v>
      </c>
      <c r="Q4549" s="53"/>
      <c r="R4549" s="54"/>
      <c r="S4549" s="3"/>
      <c r="AH4549"/>
      <c r="AI4549"/>
      <c r="AJ4549"/>
      <c r="AK4549"/>
    </row>
    <row r="4550" spans="1:37" ht="60">
      <c r="A4550" s="55" t="s">
        <v>0</v>
      </c>
      <c r="B4550" s="43">
        <v>4549</v>
      </c>
      <c r="C4550" s="49" t="s">
        <v>9597</v>
      </c>
      <c r="D4550" s="52" t="s">
        <v>9598</v>
      </c>
      <c r="E4550" s="60">
        <v>21</v>
      </c>
      <c r="F4550" s="60">
        <v>2016021</v>
      </c>
      <c r="G4550" s="50" t="s">
        <v>28513</v>
      </c>
      <c r="H4550" s="51"/>
      <c r="I4550" s="47"/>
      <c r="J4550" s="89"/>
      <c r="K4550" s="98"/>
      <c r="L4550" s="89"/>
      <c r="M4550" s="96"/>
      <c r="N4550" s="89"/>
      <c r="O4550" s="96"/>
      <c r="P4550" s="47" t="s">
        <v>27929</v>
      </c>
      <c r="Q4550" s="53"/>
      <c r="R4550" s="54"/>
      <c r="S4550" s="3"/>
      <c r="AH4550"/>
      <c r="AI4550"/>
      <c r="AJ4550"/>
      <c r="AK4550"/>
    </row>
    <row r="4551" spans="1:37" ht="72">
      <c r="A4551" s="55" t="s">
        <v>0</v>
      </c>
      <c r="B4551" s="43">
        <v>4550</v>
      </c>
      <c r="C4551" s="49" t="s">
        <v>9595</v>
      </c>
      <c r="D4551" s="52" t="s">
        <v>9596</v>
      </c>
      <c r="E4551" s="60">
        <v>12</v>
      </c>
      <c r="F4551" s="60">
        <v>1013003</v>
      </c>
      <c r="G4551" s="50" t="s">
        <v>28125</v>
      </c>
      <c r="H4551" s="51"/>
      <c r="I4551" s="47"/>
      <c r="J4551" s="89">
        <v>5265</v>
      </c>
      <c r="K4551" s="98" t="s">
        <v>28125</v>
      </c>
      <c r="L4551" s="89"/>
      <c r="M4551" s="96"/>
      <c r="N4551" s="89"/>
      <c r="O4551" s="96"/>
      <c r="P4551" s="47" t="s">
        <v>27927</v>
      </c>
      <c r="Q4551" s="53"/>
      <c r="R4551" s="54"/>
      <c r="S4551" s="3"/>
      <c r="AH4551"/>
      <c r="AI4551"/>
      <c r="AJ4551"/>
      <c r="AK4551"/>
    </row>
    <row r="4552" spans="1:37" ht="72">
      <c r="A4552" s="55" t="s">
        <v>0</v>
      </c>
      <c r="B4552" s="43">
        <v>4551</v>
      </c>
      <c r="C4552" s="49" t="s">
        <v>9593</v>
      </c>
      <c r="D4552" s="52" t="s">
        <v>9594</v>
      </c>
      <c r="E4552" s="60">
        <v>2</v>
      </c>
      <c r="F4552" s="60">
        <v>11006007</v>
      </c>
      <c r="G4552" s="50" t="s">
        <v>28125</v>
      </c>
      <c r="H4552" s="51"/>
      <c r="I4552" s="47"/>
      <c r="J4552" s="89">
        <v>5265</v>
      </c>
      <c r="K4552" s="98" t="s">
        <v>28125</v>
      </c>
      <c r="L4552" s="89"/>
      <c r="M4552" s="96"/>
      <c r="N4552" s="89"/>
      <c r="O4552" s="96"/>
      <c r="P4552" s="47" t="s">
        <v>27927</v>
      </c>
      <c r="Q4552" s="53"/>
      <c r="R4552" s="54"/>
      <c r="S4552" s="3"/>
      <c r="AH4552"/>
      <c r="AI4552"/>
      <c r="AJ4552"/>
      <c r="AK4552"/>
    </row>
    <row r="4553" spans="1:37" ht="60">
      <c r="A4553" s="55" t="s">
        <v>0</v>
      </c>
      <c r="B4553" s="43">
        <v>4552</v>
      </c>
      <c r="C4553" s="49" t="s">
        <v>9591</v>
      </c>
      <c r="D4553" s="52" t="s">
        <v>9592</v>
      </c>
      <c r="E4553" s="60">
        <v>1</v>
      </c>
      <c r="F4553" s="60">
        <v>11010012</v>
      </c>
      <c r="G4553" s="50" t="s">
        <v>28635</v>
      </c>
      <c r="H4553" s="51"/>
      <c r="I4553" s="47"/>
      <c r="J4553" s="89">
        <v>5582</v>
      </c>
      <c r="K4553" s="98" t="s">
        <v>28635</v>
      </c>
      <c r="L4553" s="89"/>
      <c r="M4553" s="96"/>
      <c r="N4553" s="89"/>
      <c r="O4553" s="96"/>
      <c r="P4553" s="47" t="s">
        <v>27927</v>
      </c>
      <c r="Q4553" s="53"/>
      <c r="R4553" s="54"/>
      <c r="S4553" s="3"/>
      <c r="AH4553"/>
      <c r="AI4553"/>
      <c r="AJ4553"/>
      <c r="AK4553"/>
    </row>
    <row r="4554" spans="1:37" ht="60">
      <c r="A4554" s="55" t="s">
        <v>0</v>
      </c>
      <c r="B4554" s="43">
        <v>4553</v>
      </c>
      <c r="C4554" s="49" t="s">
        <v>9589</v>
      </c>
      <c r="D4554" s="52" t="s">
        <v>9590</v>
      </c>
      <c r="E4554" s="60">
        <v>14</v>
      </c>
      <c r="F4554" s="60">
        <v>1050010</v>
      </c>
      <c r="G4554" s="50" t="s">
        <v>28335</v>
      </c>
      <c r="H4554" s="51"/>
      <c r="I4554" s="47"/>
      <c r="J4554" s="89">
        <v>5594</v>
      </c>
      <c r="K4554" s="98" t="s">
        <v>28335</v>
      </c>
      <c r="L4554" s="89"/>
      <c r="M4554" s="96"/>
      <c r="N4554" s="89"/>
      <c r="O4554" s="96"/>
      <c r="P4554" s="47" t="s">
        <v>27927</v>
      </c>
      <c r="Q4554" s="53"/>
      <c r="R4554" s="54"/>
      <c r="S4554" s="3"/>
      <c r="AH4554"/>
      <c r="AI4554"/>
      <c r="AJ4554"/>
      <c r="AK4554"/>
    </row>
    <row r="4555" spans="1:37" ht="48">
      <c r="A4555" s="55" t="s">
        <v>0</v>
      </c>
      <c r="B4555" s="43">
        <v>4554</v>
      </c>
      <c r="C4555" s="49" t="s">
        <v>9587</v>
      </c>
      <c r="D4555" s="52" t="s">
        <v>9588</v>
      </c>
      <c r="E4555" s="60">
        <v>5</v>
      </c>
      <c r="F4555" s="60">
        <v>1024035</v>
      </c>
      <c r="G4555" s="50"/>
      <c r="H4555" s="51"/>
      <c r="I4555" s="47"/>
      <c r="J4555" s="94"/>
      <c r="K4555" s="98"/>
      <c r="L4555" s="89"/>
      <c r="M4555" s="96"/>
      <c r="N4555" s="89"/>
      <c r="O4555" s="96"/>
      <c r="P4555" s="47" t="s">
        <v>27927</v>
      </c>
      <c r="Q4555" s="53"/>
      <c r="R4555" s="54"/>
      <c r="S4555" s="3"/>
      <c r="AH4555"/>
      <c r="AI4555"/>
      <c r="AJ4555"/>
      <c r="AK4555"/>
    </row>
    <row r="4556" spans="1:37" ht="60">
      <c r="A4556" s="55" t="s">
        <v>0</v>
      </c>
      <c r="B4556" s="43">
        <v>4555</v>
      </c>
      <c r="C4556" s="49" t="s">
        <v>9585</v>
      </c>
      <c r="D4556" s="52" t="s">
        <v>9586</v>
      </c>
      <c r="E4556" s="60">
        <v>2</v>
      </c>
      <c r="F4556" s="60">
        <v>26013018</v>
      </c>
      <c r="G4556" s="49" t="s">
        <v>28796</v>
      </c>
      <c r="H4556" s="51"/>
      <c r="I4556" s="47"/>
      <c r="J4556" s="89">
        <v>5596</v>
      </c>
      <c r="K4556" s="98" t="s">
        <v>28796</v>
      </c>
      <c r="L4556" s="89"/>
      <c r="M4556" s="96"/>
      <c r="N4556" s="89"/>
      <c r="O4556" s="96"/>
      <c r="P4556" s="47" t="s">
        <v>27928</v>
      </c>
      <c r="Q4556" s="53"/>
      <c r="R4556" s="54"/>
      <c r="S4556" s="3"/>
      <c r="AH4556"/>
      <c r="AI4556"/>
      <c r="AJ4556"/>
      <c r="AK4556"/>
    </row>
    <row r="4557" spans="1:37" ht="60">
      <c r="A4557" s="55" t="s">
        <v>0</v>
      </c>
      <c r="B4557" s="43">
        <v>4556</v>
      </c>
      <c r="C4557" s="49" t="s">
        <v>9583</v>
      </c>
      <c r="D4557" s="52" t="s">
        <v>9584</v>
      </c>
      <c r="E4557" s="60">
        <v>3</v>
      </c>
      <c r="F4557" s="60">
        <v>3013006</v>
      </c>
      <c r="G4557" s="49" t="s">
        <v>28796</v>
      </c>
      <c r="H4557" s="51"/>
      <c r="I4557" s="47"/>
      <c r="J4557" s="89">
        <v>5596</v>
      </c>
      <c r="K4557" s="98" t="s">
        <v>28796</v>
      </c>
      <c r="L4557" s="89"/>
      <c r="M4557" s="96"/>
      <c r="N4557" s="89"/>
      <c r="O4557" s="96"/>
      <c r="P4557" s="47" t="s">
        <v>27928</v>
      </c>
      <c r="Q4557" s="53"/>
      <c r="R4557" s="54"/>
      <c r="S4557" s="3"/>
      <c r="AH4557"/>
      <c r="AI4557"/>
      <c r="AJ4557"/>
      <c r="AK4557"/>
    </row>
    <row r="4558" spans="1:37" ht="108">
      <c r="A4558" s="55" t="s">
        <v>0</v>
      </c>
      <c r="B4558" s="43">
        <v>4557</v>
      </c>
      <c r="C4558" s="49" t="s">
        <v>9580</v>
      </c>
      <c r="D4558" s="52" t="s">
        <v>9582</v>
      </c>
      <c r="E4558" s="60">
        <v>134</v>
      </c>
      <c r="F4558" s="60">
        <v>1034030</v>
      </c>
      <c r="G4558" s="50" t="s">
        <v>27893</v>
      </c>
      <c r="H4558" s="51"/>
      <c r="I4558" s="47"/>
      <c r="J4558" s="89">
        <v>5608</v>
      </c>
      <c r="K4558" s="98" t="s">
        <v>27893</v>
      </c>
      <c r="L4558" s="89"/>
      <c r="M4558" s="96"/>
      <c r="N4558" s="89"/>
      <c r="O4558" s="96"/>
      <c r="P4558" s="47" t="s">
        <v>27927</v>
      </c>
      <c r="Q4558" s="53"/>
      <c r="R4558" s="54"/>
      <c r="S4558" s="3"/>
      <c r="AH4558"/>
      <c r="AI4558"/>
      <c r="AJ4558"/>
      <c r="AK4558"/>
    </row>
    <row r="4559" spans="1:37" ht="84">
      <c r="A4559" s="55" t="s">
        <v>0</v>
      </c>
      <c r="B4559" s="43">
        <v>4558</v>
      </c>
      <c r="C4559" s="49" t="s">
        <v>9580</v>
      </c>
      <c r="D4559" s="52" t="s">
        <v>9581</v>
      </c>
      <c r="E4559" s="60">
        <v>1</v>
      </c>
      <c r="F4559" s="60">
        <v>15002002</v>
      </c>
      <c r="G4559" s="50" t="s">
        <v>27893</v>
      </c>
      <c r="H4559" s="51"/>
      <c r="I4559" s="47"/>
      <c r="J4559" s="89">
        <v>4457</v>
      </c>
      <c r="K4559" s="98" t="s">
        <v>30065</v>
      </c>
      <c r="L4559" s="89"/>
      <c r="M4559" s="96"/>
      <c r="N4559" s="89"/>
      <c r="O4559" s="96"/>
      <c r="P4559" s="47" t="s">
        <v>27931</v>
      </c>
      <c r="Q4559" s="53"/>
      <c r="R4559" s="54"/>
      <c r="S4559" s="3"/>
      <c r="AH4559"/>
      <c r="AI4559"/>
      <c r="AJ4559"/>
      <c r="AK4559"/>
    </row>
    <row r="4560" spans="1:37" ht="84">
      <c r="A4560" s="55" t="s">
        <v>0</v>
      </c>
      <c r="B4560" s="43">
        <v>4559</v>
      </c>
      <c r="C4560" s="49" t="s">
        <v>9578</v>
      </c>
      <c r="D4560" s="52" t="s">
        <v>9579</v>
      </c>
      <c r="E4560" s="60">
        <v>1</v>
      </c>
      <c r="F4560" s="60">
        <v>16007007</v>
      </c>
      <c r="G4560" s="50" t="s">
        <v>27893</v>
      </c>
      <c r="H4560" s="51"/>
      <c r="I4560" s="47"/>
      <c r="J4560" s="89">
        <v>4437</v>
      </c>
      <c r="K4560" s="98" t="s">
        <v>30062</v>
      </c>
      <c r="L4560" s="89"/>
      <c r="M4560" s="96"/>
      <c r="N4560" s="89"/>
      <c r="O4560" s="96"/>
      <c r="P4560" s="47" t="s">
        <v>27931</v>
      </c>
      <c r="Q4560" s="53"/>
      <c r="R4560" s="54"/>
      <c r="S4560" s="3"/>
      <c r="AH4560"/>
      <c r="AI4560"/>
      <c r="AJ4560"/>
      <c r="AK4560"/>
    </row>
    <row r="4561" spans="1:37" ht="48">
      <c r="A4561" s="55" t="s">
        <v>0</v>
      </c>
      <c r="B4561" s="43">
        <v>4560</v>
      </c>
      <c r="C4561" s="49" t="s">
        <v>9576</v>
      </c>
      <c r="D4561" s="52" t="s">
        <v>9577</v>
      </c>
      <c r="E4561" s="60">
        <v>2</v>
      </c>
      <c r="F4561" s="60">
        <v>4031005</v>
      </c>
      <c r="G4561" s="49" t="s">
        <v>29025</v>
      </c>
      <c r="H4561" s="51"/>
      <c r="I4561" s="47"/>
      <c r="J4561" s="89"/>
      <c r="K4561" s="98"/>
      <c r="L4561" s="89"/>
      <c r="M4561" s="96"/>
      <c r="N4561" s="89"/>
      <c r="O4561" s="96"/>
      <c r="P4561" s="47" t="s">
        <v>28717</v>
      </c>
      <c r="Q4561" s="53"/>
      <c r="R4561" s="54"/>
      <c r="S4561" s="3"/>
      <c r="AH4561"/>
      <c r="AI4561"/>
      <c r="AJ4561"/>
      <c r="AK4561"/>
    </row>
    <row r="4562" spans="1:37" ht="60">
      <c r="A4562" s="55" t="s">
        <v>0</v>
      </c>
      <c r="B4562" s="43">
        <v>4561</v>
      </c>
      <c r="C4562" s="49" t="s">
        <v>9574</v>
      </c>
      <c r="D4562" s="52" t="s">
        <v>9575</v>
      </c>
      <c r="E4562" s="60">
        <v>1</v>
      </c>
      <c r="F4562" s="60">
        <v>18033016</v>
      </c>
      <c r="G4562" s="50" t="s">
        <v>28205</v>
      </c>
      <c r="H4562" s="51"/>
      <c r="I4562" s="47"/>
      <c r="J4562" s="89">
        <v>3256</v>
      </c>
      <c r="K4562" s="98" t="s">
        <v>28205</v>
      </c>
      <c r="L4562" s="89"/>
      <c r="M4562" s="96"/>
      <c r="N4562" s="89"/>
      <c r="O4562" s="96"/>
      <c r="P4562" s="47" t="s">
        <v>27927</v>
      </c>
      <c r="Q4562" s="53"/>
      <c r="R4562" s="54"/>
      <c r="S4562" s="3"/>
      <c r="AH4562"/>
      <c r="AI4562"/>
      <c r="AJ4562"/>
      <c r="AK4562"/>
    </row>
    <row r="4563" spans="1:37" ht="60">
      <c r="A4563" s="55" t="s">
        <v>0</v>
      </c>
      <c r="B4563" s="43">
        <v>4562</v>
      </c>
      <c r="C4563" s="49" t="s">
        <v>9572</v>
      </c>
      <c r="D4563" s="52" t="s">
        <v>9573</v>
      </c>
      <c r="E4563" s="60">
        <v>1</v>
      </c>
      <c r="F4563" s="60">
        <v>26020037</v>
      </c>
      <c r="G4563" s="50"/>
      <c r="H4563" s="51"/>
      <c r="I4563" s="47"/>
      <c r="J4563" s="95">
        <v>631</v>
      </c>
      <c r="K4563" s="98" t="s">
        <v>27910</v>
      </c>
      <c r="L4563" s="89"/>
      <c r="M4563" s="96"/>
      <c r="N4563" s="89"/>
      <c r="O4563" s="96"/>
      <c r="P4563" s="47" t="s">
        <v>27928</v>
      </c>
      <c r="Q4563" s="53"/>
      <c r="R4563" s="54"/>
      <c r="S4563" s="3"/>
      <c r="AH4563"/>
      <c r="AI4563"/>
      <c r="AJ4563"/>
      <c r="AK4563"/>
    </row>
    <row r="4564" spans="1:37" ht="60">
      <c r="A4564" s="55" t="s">
        <v>0</v>
      </c>
      <c r="B4564" s="43">
        <v>4563</v>
      </c>
      <c r="C4564" s="49" t="s">
        <v>9570</v>
      </c>
      <c r="D4564" s="52" t="s">
        <v>9571</v>
      </c>
      <c r="E4564" s="60">
        <v>1</v>
      </c>
      <c r="F4564" s="60">
        <v>23004006</v>
      </c>
      <c r="G4564" s="50" t="s">
        <v>28179</v>
      </c>
      <c r="H4564" s="51"/>
      <c r="I4564" s="47"/>
      <c r="J4564" s="89">
        <v>5641</v>
      </c>
      <c r="K4564" s="98" t="s">
        <v>28179</v>
      </c>
      <c r="L4564" s="89"/>
      <c r="M4564" s="96"/>
      <c r="N4564" s="89"/>
      <c r="O4564" s="96"/>
      <c r="P4564" s="47" t="s">
        <v>27927</v>
      </c>
      <c r="Q4564" s="53"/>
      <c r="R4564" s="54"/>
      <c r="S4564" s="3"/>
      <c r="AH4564"/>
      <c r="AI4564"/>
      <c r="AJ4564"/>
      <c r="AK4564"/>
    </row>
    <row r="4565" spans="1:37" ht="60">
      <c r="A4565" s="55" t="s">
        <v>0</v>
      </c>
      <c r="B4565" s="43">
        <v>4564</v>
      </c>
      <c r="C4565" s="49" t="s">
        <v>9568</v>
      </c>
      <c r="D4565" s="52" t="s">
        <v>9569</v>
      </c>
      <c r="E4565" s="60">
        <v>1</v>
      </c>
      <c r="F4565" s="60">
        <v>23053003</v>
      </c>
      <c r="G4565" s="50" t="s">
        <v>28179</v>
      </c>
      <c r="H4565" s="51"/>
      <c r="I4565" s="47"/>
      <c r="J4565" s="89">
        <v>5641</v>
      </c>
      <c r="K4565" s="98" t="s">
        <v>28179</v>
      </c>
      <c r="L4565" s="89"/>
      <c r="M4565" s="96"/>
      <c r="N4565" s="89"/>
      <c r="O4565" s="96"/>
      <c r="P4565" s="47" t="s">
        <v>27927</v>
      </c>
      <c r="Q4565" s="53"/>
      <c r="R4565" s="54"/>
      <c r="S4565" s="3"/>
      <c r="AH4565"/>
      <c r="AI4565"/>
      <c r="AJ4565"/>
      <c r="AK4565"/>
    </row>
    <row r="4566" spans="1:37" ht="60">
      <c r="A4566" s="55" t="s">
        <v>0</v>
      </c>
      <c r="B4566" s="43">
        <v>4565</v>
      </c>
      <c r="C4566" s="49" t="s">
        <v>9566</v>
      </c>
      <c r="D4566" s="52" t="s">
        <v>9567</v>
      </c>
      <c r="E4566" s="60">
        <v>10</v>
      </c>
      <c r="F4566" s="60">
        <v>19010008</v>
      </c>
      <c r="G4566" s="50" t="s">
        <v>28179</v>
      </c>
      <c r="H4566" s="51"/>
      <c r="I4566" s="47"/>
      <c r="J4566" s="89">
        <v>5641</v>
      </c>
      <c r="K4566" s="98" t="s">
        <v>28179</v>
      </c>
      <c r="L4566" s="89"/>
      <c r="M4566" s="96"/>
      <c r="N4566" s="89"/>
      <c r="O4566" s="96"/>
      <c r="P4566" s="47" t="s">
        <v>27927</v>
      </c>
      <c r="Q4566" s="53"/>
      <c r="R4566" s="54"/>
      <c r="S4566" s="3"/>
      <c r="AH4566"/>
      <c r="AI4566"/>
      <c r="AJ4566"/>
      <c r="AK4566"/>
    </row>
    <row r="4567" spans="1:37" ht="60">
      <c r="A4567" s="55" t="s">
        <v>0</v>
      </c>
      <c r="B4567" s="43">
        <v>4566</v>
      </c>
      <c r="C4567" s="49" t="s">
        <v>9563</v>
      </c>
      <c r="D4567" s="52" t="s">
        <v>9565</v>
      </c>
      <c r="E4567" s="60">
        <v>1</v>
      </c>
      <c r="F4567" s="60">
        <v>18034025</v>
      </c>
      <c r="G4567" s="50" t="s">
        <v>28084</v>
      </c>
      <c r="H4567" s="51"/>
      <c r="I4567" s="47"/>
      <c r="J4567" s="89">
        <v>5647</v>
      </c>
      <c r="K4567" s="98" t="s">
        <v>28084</v>
      </c>
      <c r="L4567" s="89"/>
      <c r="M4567" s="96"/>
      <c r="N4567" s="89"/>
      <c r="O4567" s="96"/>
      <c r="P4567" s="47" t="s">
        <v>27927</v>
      </c>
      <c r="Q4567" s="53"/>
      <c r="R4567" s="54"/>
      <c r="S4567" s="3"/>
      <c r="AH4567"/>
      <c r="AI4567"/>
      <c r="AJ4567"/>
      <c r="AK4567"/>
    </row>
    <row r="4568" spans="1:37" ht="60">
      <c r="A4568" s="55" t="s">
        <v>14360</v>
      </c>
      <c r="B4568" s="43">
        <v>4567</v>
      </c>
      <c r="C4568" s="49" t="s">
        <v>9563</v>
      </c>
      <c r="D4568" s="52" t="s">
        <v>9564</v>
      </c>
      <c r="E4568" s="60">
        <v>1</v>
      </c>
      <c r="F4568" s="60">
        <v>27004037</v>
      </c>
      <c r="G4568" s="50"/>
      <c r="H4568" s="51"/>
      <c r="I4568" s="47"/>
      <c r="J4568" s="95">
        <v>4566</v>
      </c>
      <c r="K4568" s="98" t="s">
        <v>30079</v>
      </c>
      <c r="L4568" s="89"/>
      <c r="M4568" s="96"/>
      <c r="N4568" s="89"/>
      <c r="O4568" s="96"/>
      <c r="P4568" s="47" t="s">
        <v>27927</v>
      </c>
      <c r="Q4568" s="53"/>
      <c r="R4568" s="54"/>
      <c r="S4568" s="3"/>
      <c r="AH4568"/>
      <c r="AI4568"/>
      <c r="AJ4568"/>
      <c r="AK4568"/>
    </row>
    <row r="4569" spans="1:37" ht="60">
      <c r="A4569" s="55" t="s">
        <v>0</v>
      </c>
      <c r="B4569" s="43">
        <v>4568</v>
      </c>
      <c r="C4569" s="49" t="s">
        <v>9561</v>
      </c>
      <c r="D4569" s="52" t="s">
        <v>9562</v>
      </c>
      <c r="E4569" s="60">
        <v>1</v>
      </c>
      <c r="F4569" s="60">
        <v>11007046</v>
      </c>
      <c r="G4569" s="49" t="s">
        <v>28946</v>
      </c>
      <c r="H4569" s="51"/>
      <c r="I4569" s="47"/>
      <c r="J4569" s="89">
        <v>5666</v>
      </c>
      <c r="K4569" s="98" t="s">
        <v>28946</v>
      </c>
      <c r="L4569" s="89"/>
      <c r="M4569" s="96"/>
      <c r="N4569" s="89"/>
      <c r="O4569" s="96"/>
      <c r="P4569" s="47" t="s">
        <v>27927</v>
      </c>
      <c r="Q4569" s="53"/>
      <c r="R4569" s="54"/>
      <c r="S4569" s="3"/>
      <c r="AH4569"/>
      <c r="AI4569"/>
      <c r="AJ4569"/>
      <c r="AK4569"/>
    </row>
    <row r="4570" spans="1:37" ht="84">
      <c r="A4570" s="55" t="s">
        <v>0</v>
      </c>
      <c r="B4570" s="43">
        <v>4569</v>
      </c>
      <c r="C4570" s="49" t="s">
        <v>9559</v>
      </c>
      <c r="D4570" s="52" t="s">
        <v>9560</v>
      </c>
      <c r="E4570" s="60">
        <v>11</v>
      </c>
      <c r="F4570" s="60">
        <v>1032022</v>
      </c>
      <c r="G4570" s="50" t="s">
        <v>28069</v>
      </c>
      <c r="H4570" s="51"/>
      <c r="I4570" s="47"/>
      <c r="J4570" s="89">
        <v>5674</v>
      </c>
      <c r="K4570" s="98" t="s">
        <v>28069</v>
      </c>
      <c r="L4570" s="89"/>
      <c r="M4570" s="96"/>
      <c r="N4570" s="89"/>
      <c r="O4570" s="96"/>
      <c r="P4570" s="47" t="s">
        <v>27927</v>
      </c>
      <c r="Q4570" s="53"/>
      <c r="R4570" s="54"/>
      <c r="S4570" s="3"/>
      <c r="AH4570"/>
      <c r="AI4570"/>
      <c r="AJ4570"/>
      <c r="AK4570"/>
    </row>
    <row r="4571" spans="1:37" ht="72">
      <c r="A4571" s="55" t="s">
        <v>0</v>
      </c>
      <c r="B4571" s="43">
        <v>4570</v>
      </c>
      <c r="C4571" s="49" t="s">
        <v>9557</v>
      </c>
      <c r="D4571" s="52" t="s">
        <v>9558</v>
      </c>
      <c r="E4571" s="60">
        <v>16</v>
      </c>
      <c r="F4571" s="60">
        <v>9017020</v>
      </c>
      <c r="G4571" s="50"/>
      <c r="H4571" s="51"/>
      <c r="I4571" s="47"/>
      <c r="J4571" s="95">
        <v>5696</v>
      </c>
      <c r="K4571" s="98" t="s">
        <v>30235</v>
      </c>
      <c r="L4571" s="89"/>
      <c r="M4571" s="96"/>
      <c r="N4571" s="89"/>
      <c r="O4571" s="96"/>
      <c r="P4571" s="47" t="s">
        <v>27927</v>
      </c>
      <c r="Q4571" s="53"/>
      <c r="R4571" s="54"/>
      <c r="S4571" s="3"/>
      <c r="AH4571"/>
      <c r="AI4571"/>
      <c r="AJ4571"/>
      <c r="AK4571"/>
    </row>
    <row r="4572" spans="1:37" ht="48">
      <c r="A4572" s="55" t="s">
        <v>0</v>
      </c>
      <c r="B4572" s="43">
        <v>4571</v>
      </c>
      <c r="C4572" s="49" t="s">
        <v>9555</v>
      </c>
      <c r="D4572" s="52" t="s">
        <v>9556</v>
      </c>
      <c r="E4572" s="60">
        <v>6</v>
      </c>
      <c r="F4572" s="60">
        <v>10022037</v>
      </c>
      <c r="G4572" s="49" t="s">
        <v>28791</v>
      </c>
      <c r="H4572" s="51"/>
      <c r="I4572" s="47"/>
      <c r="J4572" s="89"/>
      <c r="K4572" s="98"/>
      <c r="L4572" s="89"/>
      <c r="M4572" s="96"/>
      <c r="N4572" s="89"/>
      <c r="O4572" s="96"/>
      <c r="P4572" s="47" t="s">
        <v>28717</v>
      </c>
      <c r="Q4572" s="53"/>
      <c r="R4572" s="54"/>
      <c r="S4572" s="3"/>
      <c r="AH4572"/>
      <c r="AI4572"/>
      <c r="AJ4572"/>
      <c r="AK4572"/>
    </row>
    <row r="4573" spans="1:37" ht="72">
      <c r="A4573" s="55" t="s">
        <v>0</v>
      </c>
      <c r="B4573" s="43">
        <v>4572</v>
      </c>
      <c r="C4573" s="49" t="s">
        <v>9553</v>
      </c>
      <c r="D4573" s="52" t="s">
        <v>9554</v>
      </c>
      <c r="E4573" s="60">
        <v>1</v>
      </c>
      <c r="F4573" s="60">
        <v>15010034</v>
      </c>
      <c r="G4573" s="50" t="s">
        <v>28435</v>
      </c>
      <c r="H4573" s="51"/>
      <c r="I4573" s="47"/>
      <c r="J4573" s="89">
        <v>5710</v>
      </c>
      <c r="K4573" s="98" t="s">
        <v>28435</v>
      </c>
      <c r="L4573" s="89"/>
      <c r="M4573" s="96"/>
      <c r="N4573" s="89"/>
      <c r="O4573" s="96"/>
      <c r="P4573" s="47" t="s">
        <v>27931</v>
      </c>
      <c r="Q4573" s="53"/>
      <c r="R4573" s="54"/>
      <c r="S4573" s="3"/>
      <c r="AH4573"/>
      <c r="AI4573"/>
      <c r="AJ4573"/>
      <c r="AK4573"/>
    </row>
    <row r="4574" spans="1:37" ht="84">
      <c r="A4574" s="55" t="s">
        <v>0</v>
      </c>
      <c r="B4574" s="43">
        <v>4573</v>
      </c>
      <c r="C4574" s="49" t="s">
        <v>9551</v>
      </c>
      <c r="D4574" s="52" t="s">
        <v>9552</v>
      </c>
      <c r="E4574" s="60">
        <v>1</v>
      </c>
      <c r="F4574" s="60">
        <v>16012005</v>
      </c>
      <c r="G4574" s="50" t="s">
        <v>28435</v>
      </c>
      <c r="H4574" s="51"/>
      <c r="I4574" s="47"/>
      <c r="J4574" s="89">
        <v>5710</v>
      </c>
      <c r="K4574" s="98" t="s">
        <v>28435</v>
      </c>
      <c r="L4574" s="89">
        <v>3050</v>
      </c>
      <c r="M4574" s="96" t="s">
        <v>29829</v>
      </c>
      <c r="N4574" s="89"/>
      <c r="O4574" s="96"/>
      <c r="P4574" s="47" t="s">
        <v>27931</v>
      </c>
      <c r="Q4574" s="53"/>
      <c r="R4574" s="54"/>
      <c r="S4574" s="3"/>
      <c r="AH4574"/>
      <c r="AI4574"/>
      <c r="AJ4574"/>
      <c r="AK4574"/>
    </row>
    <row r="4575" spans="1:37" ht="60">
      <c r="A4575" s="55" t="s">
        <v>0</v>
      </c>
      <c r="B4575" s="43">
        <v>4574</v>
      </c>
      <c r="C4575" s="49" t="s">
        <v>9549</v>
      </c>
      <c r="D4575" s="52" t="s">
        <v>9550</v>
      </c>
      <c r="E4575" s="60">
        <v>4</v>
      </c>
      <c r="F4575" s="60">
        <v>1049020</v>
      </c>
      <c r="G4575" s="49" t="s">
        <v>29272</v>
      </c>
      <c r="H4575" s="51"/>
      <c r="I4575" s="47"/>
      <c r="J4575" s="89">
        <v>5727</v>
      </c>
      <c r="K4575" s="98" t="s">
        <v>29272</v>
      </c>
      <c r="L4575" s="89"/>
      <c r="M4575" s="96"/>
      <c r="N4575" s="89"/>
      <c r="O4575" s="96"/>
      <c r="P4575" s="47" t="s">
        <v>27927</v>
      </c>
      <c r="Q4575" s="53"/>
      <c r="R4575" s="54"/>
      <c r="S4575" s="3"/>
      <c r="AH4575"/>
      <c r="AI4575"/>
      <c r="AJ4575"/>
      <c r="AK4575"/>
    </row>
    <row r="4576" spans="1:37" ht="60">
      <c r="A4576" s="55" t="s">
        <v>0</v>
      </c>
      <c r="B4576" s="43">
        <v>4575</v>
      </c>
      <c r="C4576" s="49" t="s">
        <v>9547</v>
      </c>
      <c r="D4576" s="52" t="s">
        <v>9548</v>
      </c>
      <c r="E4576" s="60">
        <v>1</v>
      </c>
      <c r="F4576" s="60">
        <v>18038031</v>
      </c>
      <c r="G4576" s="49" t="s">
        <v>29032</v>
      </c>
      <c r="H4576" s="51"/>
      <c r="I4576" s="47"/>
      <c r="J4576" s="89">
        <v>6029</v>
      </c>
      <c r="K4576" s="98" t="s">
        <v>29032</v>
      </c>
      <c r="L4576" s="89"/>
      <c r="M4576" s="96"/>
      <c r="N4576" s="89"/>
      <c r="O4576" s="96"/>
      <c r="P4576" s="47" t="s">
        <v>27928</v>
      </c>
      <c r="Q4576" s="53"/>
      <c r="R4576" s="54"/>
      <c r="S4576" s="3"/>
      <c r="AH4576"/>
      <c r="AI4576"/>
      <c r="AJ4576"/>
      <c r="AK4576"/>
    </row>
    <row r="4577" spans="1:37" ht="60">
      <c r="A4577" s="55" t="s">
        <v>0</v>
      </c>
      <c r="B4577" s="43">
        <v>4576</v>
      </c>
      <c r="C4577" s="49" t="s">
        <v>9545</v>
      </c>
      <c r="D4577" s="52" t="s">
        <v>9546</v>
      </c>
      <c r="E4577" s="60">
        <v>1</v>
      </c>
      <c r="F4577" s="60">
        <v>23007025</v>
      </c>
      <c r="G4577" s="50" t="s">
        <v>28656</v>
      </c>
      <c r="H4577" s="51"/>
      <c r="I4577" s="47"/>
      <c r="J4577" s="89">
        <v>5737</v>
      </c>
      <c r="K4577" s="98" t="s">
        <v>28656</v>
      </c>
      <c r="L4577" s="89"/>
      <c r="M4577" s="96"/>
      <c r="N4577" s="89"/>
      <c r="O4577" s="96"/>
      <c r="P4577" s="47" t="s">
        <v>27927</v>
      </c>
      <c r="Q4577" s="53"/>
      <c r="R4577" s="54"/>
      <c r="S4577" s="3"/>
      <c r="AH4577"/>
      <c r="AI4577"/>
      <c r="AJ4577"/>
      <c r="AK4577"/>
    </row>
    <row r="4578" spans="1:37" ht="60">
      <c r="A4578" s="55" t="s">
        <v>14360</v>
      </c>
      <c r="B4578" s="43">
        <v>4577</v>
      </c>
      <c r="C4578" s="49" t="s">
        <v>9543</v>
      </c>
      <c r="D4578" s="52" t="s">
        <v>9544</v>
      </c>
      <c r="E4578" s="60">
        <v>1</v>
      </c>
      <c r="F4578" s="60">
        <v>27002032</v>
      </c>
      <c r="G4578" s="50"/>
      <c r="H4578" s="51"/>
      <c r="I4578" s="47"/>
      <c r="J4578" s="95">
        <v>4578</v>
      </c>
      <c r="K4578" s="98" t="s">
        <v>30080</v>
      </c>
      <c r="L4578" s="89"/>
      <c r="M4578" s="96"/>
      <c r="N4578" s="89"/>
      <c r="O4578" s="96"/>
      <c r="P4578" s="47" t="s">
        <v>27927</v>
      </c>
      <c r="Q4578" s="53"/>
      <c r="R4578" s="54"/>
      <c r="S4578" s="3"/>
      <c r="AH4578"/>
      <c r="AI4578"/>
      <c r="AJ4578"/>
      <c r="AK4578"/>
    </row>
    <row r="4579" spans="1:37" ht="72">
      <c r="A4579" s="55" t="s">
        <v>0</v>
      </c>
      <c r="B4579" s="43">
        <v>4578</v>
      </c>
      <c r="C4579" s="49" t="s">
        <v>9541</v>
      </c>
      <c r="D4579" s="52" t="s">
        <v>9542</v>
      </c>
      <c r="E4579" s="60">
        <v>1</v>
      </c>
      <c r="F4579" s="60">
        <v>32015004</v>
      </c>
      <c r="G4579" s="50"/>
      <c r="H4579" s="51"/>
      <c r="I4579" s="47"/>
      <c r="J4579" s="94"/>
      <c r="K4579" s="98"/>
      <c r="L4579" s="89"/>
      <c r="M4579" s="96"/>
      <c r="N4579" s="89"/>
      <c r="O4579" s="96"/>
      <c r="P4579" s="47" t="s">
        <v>27927</v>
      </c>
      <c r="Q4579" s="53"/>
      <c r="R4579" s="54"/>
      <c r="S4579" s="3"/>
      <c r="AH4579"/>
      <c r="AI4579"/>
      <c r="AJ4579"/>
      <c r="AK4579"/>
    </row>
    <row r="4580" spans="1:37" ht="60">
      <c r="A4580" s="55" t="s">
        <v>0</v>
      </c>
      <c r="B4580" s="43">
        <v>4579</v>
      </c>
      <c r="C4580" s="49" t="s">
        <v>9539</v>
      </c>
      <c r="D4580" s="52" t="s">
        <v>9540</v>
      </c>
      <c r="E4580" s="60">
        <v>1</v>
      </c>
      <c r="F4580" s="60">
        <v>23048019</v>
      </c>
      <c r="G4580" s="50"/>
      <c r="H4580" s="51"/>
      <c r="I4580" s="47"/>
      <c r="J4580" s="95">
        <v>4578</v>
      </c>
      <c r="K4580" s="98" t="s">
        <v>30080</v>
      </c>
      <c r="L4580" s="89"/>
      <c r="M4580" s="96"/>
      <c r="N4580" s="89"/>
      <c r="O4580" s="96"/>
      <c r="P4580" s="47" t="s">
        <v>27928</v>
      </c>
      <c r="Q4580" s="53"/>
      <c r="R4580" s="54"/>
      <c r="S4580" s="3"/>
      <c r="AH4580"/>
      <c r="AI4580"/>
      <c r="AJ4580"/>
      <c r="AK4580"/>
    </row>
    <row r="4581" spans="1:37" ht="72">
      <c r="A4581" s="55" t="s">
        <v>0</v>
      </c>
      <c r="B4581" s="43">
        <v>4580</v>
      </c>
      <c r="C4581" s="49" t="s">
        <v>9537</v>
      </c>
      <c r="D4581" s="52" t="s">
        <v>9538</v>
      </c>
      <c r="E4581" s="60">
        <v>2</v>
      </c>
      <c r="F4581" s="60">
        <v>11017012</v>
      </c>
      <c r="G4581" s="49" t="s">
        <v>29261</v>
      </c>
      <c r="H4581" s="51"/>
      <c r="I4581" s="47"/>
      <c r="J4581" s="89">
        <v>5746</v>
      </c>
      <c r="K4581" s="98" t="s">
        <v>29261</v>
      </c>
      <c r="L4581" s="89"/>
      <c r="M4581" s="96"/>
      <c r="N4581" s="89"/>
      <c r="O4581" s="96"/>
      <c r="P4581" s="47" t="s">
        <v>27927</v>
      </c>
      <c r="Q4581" s="53"/>
      <c r="R4581" s="54"/>
      <c r="S4581" s="3"/>
      <c r="AH4581"/>
      <c r="AI4581"/>
      <c r="AJ4581"/>
      <c r="AK4581"/>
    </row>
    <row r="4582" spans="1:37" ht="72">
      <c r="A4582" s="55" t="s">
        <v>0</v>
      </c>
      <c r="B4582" s="43">
        <v>4581</v>
      </c>
      <c r="C4582" s="49" t="s">
        <v>9535</v>
      </c>
      <c r="D4582" s="52" t="s">
        <v>9536</v>
      </c>
      <c r="E4582" s="60">
        <v>37</v>
      </c>
      <c r="F4582" s="60">
        <v>7006026</v>
      </c>
      <c r="G4582" s="50" t="s">
        <v>28636</v>
      </c>
      <c r="H4582" s="51"/>
      <c r="I4582" s="47"/>
      <c r="J4582" s="89">
        <v>5810</v>
      </c>
      <c r="K4582" s="98" t="s">
        <v>28636</v>
      </c>
      <c r="L4582" s="89"/>
      <c r="M4582" s="96"/>
      <c r="N4582" s="89"/>
      <c r="O4582" s="96"/>
      <c r="P4582" s="47" t="s">
        <v>27927</v>
      </c>
      <c r="Q4582" s="53"/>
      <c r="R4582" s="54"/>
      <c r="S4582" s="3"/>
      <c r="AH4582"/>
      <c r="AI4582"/>
      <c r="AJ4582"/>
      <c r="AK4582"/>
    </row>
    <row r="4583" spans="1:37" ht="72">
      <c r="A4583" s="55" t="s">
        <v>0</v>
      </c>
      <c r="B4583" s="43">
        <v>4582</v>
      </c>
      <c r="C4583" s="49" t="s">
        <v>9533</v>
      </c>
      <c r="D4583" s="52" t="s">
        <v>9534</v>
      </c>
      <c r="E4583" s="60">
        <v>1</v>
      </c>
      <c r="F4583" s="60">
        <v>9027002</v>
      </c>
      <c r="G4583" s="49" t="s">
        <v>28936</v>
      </c>
      <c r="H4583" s="51"/>
      <c r="I4583" s="47"/>
      <c r="J4583" s="89">
        <v>4600</v>
      </c>
      <c r="K4583" s="98" t="s">
        <v>28936</v>
      </c>
      <c r="L4583" s="89"/>
      <c r="M4583" s="96"/>
      <c r="N4583" s="89"/>
      <c r="O4583" s="96"/>
      <c r="P4583" s="47" t="s">
        <v>27931</v>
      </c>
      <c r="Q4583" s="53"/>
      <c r="R4583" s="54"/>
      <c r="S4583" s="3"/>
      <c r="AH4583"/>
      <c r="AI4583"/>
      <c r="AJ4583"/>
      <c r="AK4583"/>
    </row>
    <row r="4584" spans="1:37" ht="72">
      <c r="A4584" s="55" t="s">
        <v>0</v>
      </c>
      <c r="B4584" s="43">
        <v>4583</v>
      </c>
      <c r="C4584" s="49" t="s">
        <v>9531</v>
      </c>
      <c r="D4584" s="52" t="s">
        <v>9532</v>
      </c>
      <c r="E4584" s="60">
        <v>17</v>
      </c>
      <c r="F4584" s="60">
        <v>5026015</v>
      </c>
      <c r="G4584" s="50"/>
      <c r="H4584" s="51"/>
      <c r="I4584" s="47"/>
      <c r="J4584" s="95">
        <v>5772</v>
      </c>
      <c r="K4584" s="98" t="s">
        <v>30248</v>
      </c>
      <c r="L4584" s="89"/>
      <c r="M4584" s="96"/>
      <c r="N4584" s="89"/>
      <c r="O4584" s="96"/>
      <c r="P4584" s="47" t="s">
        <v>27927</v>
      </c>
      <c r="Q4584" s="53"/>
      <c r="R4584" s="54"/>
      <c r="S4584" s="3"/>
      <c r="AH4584"/>
      <c r="AI4584"/>
      <c r="AJ4584"/>
      <c r="AK4584"/>
    </row>
    <row r="4585" spans="1:37" ht="84">
      <c r="A4585" s="55" t="s">
        <v>0</v>
      </c>
      <c r="B4585" s="43">
        <v>4584</v>
      </c>
      <c r="C4585" s="49" t="s">
        <v>9529</v>
      </c>
      <c r="D4585" s="52" t="s">
        <v>9530</v>
      </c>
      <c r="E4585" s="60">
        <v>8</v>
      </c>
      <c r="F4585" s="60">
        <v>6015055</v>
      </c>
      <c r="G4585" s="50"/>
      <c r="H4585" s="51"/>
      <c r="I4585" s="47"/>
      <c r="J4585" s="94">
        <v>4583</v>
      </c>
      <c r="K4585" s="98" t="s">
        <v>30081</v>
      </c>
      <c r="L4585" s="89"/>
      <c r="M4585" s="96"/>
      <c r="N4585" s="89"/>
      <c r="O4585" s="96"/>
      <c r="P4585" s="47" t="s">
        <v>27932</v>
      </c>
      <c r="Q4585" s="53"/>
      <c r="R4585" s="54"/>
      <c r="S4585" s="3"/>
      <c r="AH4585"/>
      <c r="AI4585"/>
      <c r="AJ4585"/>
      <c r="AK4585"/>
    </row>
    <row r="4586" spans="1:37" ht="60">
      <c r="A4586" s="55" t="s">
        <v>0</v>
      </c>
      <c r="B4586" s="43">
        <v>4585</v>
      </c>
      <c r="C4586" s="49" t="s">
        <v>9527</v>
      </c>
      <c r="D4586" s="52" t="s">
        <v>9528</v>
      </c>
      <c r="E4586" s="60">
        <v>10</v>
      </c>
      <c r="F4586" s="60">
        <v>5033027</v>
      </c>
      <c r="G4586" s="50"/>
      <c r="H4586" s="51"/>
      <c r="I4586" s="47"/>
      <c r="J4586" s="95">
        <v>4583</v>
      </c>
      <c r="K4586" s="98" t="s">
        <v>30081</v>
      </c>
      <c r="L4586" s="89"/>
      <c r="M4586" s="96"/>
      <c r="N4586" s="89"/>
      <c r="O4586" s="96"/>
      <c r="P4586" s="47" t="s">
        <v>27928</v>
      </c>
      <c r="Q4586" s="53"/>
      <c r="R4586" s="54"/>
      <c r="S4586" s="3"/>
      <c r="AH4586"/>
      <c r="AI4586"/>
      <c r="AJ4586"/>
      <c r="AK4586"/>
    </row>
    <row r="4587" spans="1:37" ht="60">
      <c r="A4587" s="55" t="s">
        <v>0</v>
      </c>
      <c r="B4587" s="43">
        <v>4586</v>
      </c>
      <c r="C4587" s="49" t="s">
        <v>9525</v>
      </c>
      <c r="D4587" s="52" t="s">
        <v>9526</v>
      </c>
      <c r="E4587" s="60">
        <v>4</v>
      </c>
      <c r="F4587" s="60">
        <v>13004041</v>
      </c>
      <c r="G4587" s="50"/>
      <c r="H4587" s="51"/>
      <c r="I4587" s="47"/>
      <c r="J4587" s="95">
        <v>4584</v>
      </c>
      <c r="K4587" s="98" t="s">
        <v>30082</v>
      </c>
      <c r="L4587" s="89"/>
      <c r="M4587" s="96"/>
      <c r="N4587" s="89"/>
      <c r="O4587" s="96"/>
      <c r="P4587" s="47" t="s">
        <v>27931</v>
      </c>
      <c r="Q4587" s="53"/>
      <c r="R4587" s="54"/>
      <c r="S4587" s="3"/>
      <c r="AH4587"/>
      <c r="AI4587"/>
      <c r="AJ4587"/>
      <c r="AK4587"/>
    </row>
    <row r="4588" spans="1:37" ht="72">
      <c r="A4588" s="55" t="s">
        <v>0</v>
      </c>
      <c r="B4588" s="43">
        <v>4587</v>
      </c>
      <c r="C4588" s="49" t="s">
        <v>9523</v>
      </c>
      <c r="D4588" s="52" t="s">
        <v>9524</v>
      </c>
      <c r="E4588" s="60">
        <v>1</v>
      </c>
      <c r="F4588" s="60">
        <v>13004014</v>
      </c>
      <c r="G4588" s="50"/>
      <c r="H4588" s="51"/>
      <c r="I4588" s="47"/>
      <c r="J4588" s="95">
        <v>4585</v>
      </c>
      <c r="K4588" s="98" t="s">
        <v>30083</v>
      </c>
      <c r="L4588" s="89"/>
      <c r="M4588" s="96"/>
      <c r="N4588" s="89"/>
      <c r="O4588" s="96"/>
      <c r="P4588" s="47" t="s">
        <v>27931</v>
      </c>
      <c r="Q4588" s="53"/>
      <c r="R4588" s="54"/>
      <c r="S4588" s="3"/>
      <c r="AH4588"/>
      <c r="AI4588"/>
      <c r="AJ4588"/>
      <c r="AK4588"/>
    </row>
    <row r="4589" spans="1:37" ht="72">
      <c r="A4589" s="55" t="s">
        <v>0</v>
      </c>
      <c r="B4589" s="43">
        <v>4588</v>
      </c>
      <c r="C4589" s="49" t="s">
        <v>9521</v>
      </c>
      <c r="D4589" s="52" t="s">
        <v>9522</v>
      </c>
      <c r="E4589" s="60">
        <v>1</v>
      </c>
      <c r="F4589" s="60">
        <v>23008022</v>
      </c>
      <c r="G4589" s="50" t="s">
        <v>28336</v>
      </c>
      <c r="H4589" s="51"/>
      <c r="I4589" s="47"/>
      <c r="J4589" s="89">
        <v>5774</v>
      </c>
      <c r="K4589" s="98" t="e">
        <v>#N/A</v>
      </c>
      <c r="L4589" s="89"/>
      <c r="M4589" s="96"/>
      <c r="N4589" s="89"/>
      <c r="O4589" s="96"/>
      <c r="P4589" s="47" t="s">
        <v>27927</v>
      </c>
      <c r="Q4589" s="53"/>
      <c r="R4589" s="54"/>
      <c r="S4589" s="3"/>
      <c r="AH4589"/>
      <c r="AI4589"/>
      <c r="AJ4589"/>
      <c r="AK4589"/>
    </row>
    <row r="4590" spans="1:37" ht="60">
      <c r="A4590" s="55" t="s">
        <v>0</v>
      </c>
      <c r="B4590" s="43">
        <v>4589</v>
      </c>
      <c r="C4590" s="49" t="s">
        <v>9519</v>
      </c>
      <c r="D4590" s="52" t="s">
        <v>9520</v>
      </c>
      <c r="E4590" s="60">
        <v>1</v>
      </c>
      <c r="F4590" s="60">
        <v>35002015</v>
      </c>
      <c r="G4590" s="49" t="s">
        <v>28182</v>
      </c>
      <c r="H4590" s="51"/>
      <c r="I4590" s="47"/>
      <c r="J4590" s="89">
        <v>5783</v>
      </c>
      <c r="K4590" s="98" t="s">
        <v>28182</v>
      </c>
      <c r="L4590" s="89"/>
      <c r="M4590" s="96"/>
      <c r="N4590" s="89"/>
      <c r="O4590" s="96"/>
      <c r="P4590" s="47" t="s">
        <v>27927</v>
      </c>
      <c r="Q4590" s="53"/>
      <c r="R4590" s="54"/>
      <c r="S4590" s="3"/>
      <c r="AH4590"/>
      <c r="AI4590"/>
      <c r="AJ4590"/>
      <c r="AK4590"/>
    </row>
    <row r="4591" spans="1:37" ht="72">
      <c r="A4591" s="55" t="s">
        <v>0</v>
      </c>
      <c r="B4591" s="43">
        <v>4590</v>
      </c>
      <c r="C4591" s="49" t="s">
        <v>9517</v>
      </c>
      <c r="D4591" s="52" t="s">
        <v>9518</v>
      </c>
      <c r="E4591" s="60">
        <v>2</v>
      </c>
      <c r="F4591" s="60">
        <v>13024018</v>
      </c>
      <c r="G4591" s="49" t="s">
        <v>28887</v>
      </c>
      <c r="H4591" s="51"/>
      <c r="I4591" s="47"/>
      <c r="J4591" s="89">
        <v>5756</v>
      </c>
      <c r="K4591" s="98" t="s">
        <v>28887</v>
      </c>
      <c r="L4591" s="89">
        <v>3050</v>
      </c>
      <c r="M4591" s="96" t="s">
        <v>29829</v>
      </c>
      <c r="N4591" s="89"/>
      <c r="O4591" s="96"/>
      <c r="P4591" s="47" t="s">
        <v>27931</v>
      </c>
      <c r="Q4591" s="53"/>
      <c r="R4591" s="54"/>
      <c r="S4591" s="3"/>
      <c r="AH4591"/>
      <c r="AI4591"/>
      <c r="AJ4591"/>
      <c r="AK4591"/>
    </row>
    <row r="4592" spans="1:37" ht="72">
      <c r="A4592" s="55" t="s">
        <v>0</v>
      </c>
      <c r="B4592" s="43">
        <v>4591</v>
      </c>
      <c r="C4592" s="49" t="s">
        <v>9515</v>
      </c>
      <c r="D4592" s="52" t="s">
        <v>9516</v>
      </c>
      <c r="E4592" s="60">
        <v>21</v>
      </c>
      <c r="F4592" s="60">
        <v>2012004</v>
      </c>
      <c r="G4592" s="50" t="s">
        <v>28514</v>
      </c>
      <c r="H4592" s="51"/>
      <c r="I4592" s="47"/>
      <c r="J4592" s="89"/>
      <c r="K4592" s="98"/>
      <c r="L4592" s="89"/>
      <c r="M4592" s="96"/>
      <c r="N4592" s="89"/>
      <c r="O4592" s="96"/>
      <c r="P4592" s="47" t="s">
        <v>27929</v>
      </c>
      <c r="Q4592" s="53"/>
      <c r="R4592" s="54"/>
      <c r="S4592" s="3"/>
      <c r="AH4592"/>
      <c r="AI4592"/>
      <c r="AJ4592"/>
      <c r="AK4592"/>
    </row>
    <row r="4593" spans="1:37" ht="72">
      <c r="A4593" s="55" t="s">
        <v>0</v>
      </c>
      <c r="B4593" s="43">
        <v>4592</v>
      </c>
      <c r="C4593" s="49" t="s">
        <v>9513</v>
      </c>
      <c r="D4593" s="52" t="s">
        <v>9514</v>
      </c>
      <c r="E4593" s="60">
        <v>102</v>
      </c>
      <c r="F4593" s="60">
        <v>1018004</v>
      </c>
      <c r="G4593" s="50" t="s">
        <v>28514</v>
      </c>
      <c r="H4593" s="51"/>
      <c r="I4593" s="47"/>
      <c r="J4593" s="89">
        <v>4591</v>
      </c>
      <c r="K4593" s="98" t="s">
        <v>28514</v>
      </c>
      <c r="L4593" s="89"/>
      <c r="M4593" s="96"/>
      <c r="N4593" s="89"/>
      <c r="O4593" s="96"/>
      <c r="P4593" s="47" t="s">
        <v>27941</v>
      </c>
      <c r="Q4593" s="53"/>
      <c r="R4593" s="54"/>
      <c r="S4593" s="3"/>
      <c r="AH4593"/>
      <c r="AI4593"/>
      <c r="AJ4593"/>
      <c r="AK4593"/>
    </row>
    <row r="4594" spans="1:37" ht="60">
      <c r="A4594" s="55" t="s">
        <v>0</v>
      </c>
      <c r="B4594" s="43">
        <v>4593</v>
      </c>
      <c r="C4594" s="49" t="s">
        <v>9511</v>
      </c>
      <c r="D4594" s="52" t="s">
        <v>9512</v>
      </c>
      <c r="E4594" s="60">
        <v>1</v>
      </c>
      <c r="F4594" s="60">
        <v>26021015</v>
      </c>
      <c r="G4594" s="50" t="s">
        <v>28514</v>
      </c>
      <c r="H4594" s="51"/>
      <c r="I4594" s="47"/>
      <c r="J4594" s="89">
        <v>4591</v>
      </c>
      <c r="K4594" s="98" t="s">
        <v>28514</v>
      </c>
      <c r="L4594" s="89"/>
      <c r="M4594" s="96"/>
      <c r="N4594" s="89"/>
      <c r="O4594" s="96"/>
      <c r="P4594" s="47" t="s">
        <v>27930</v>
      </c>
      <c r="Q4594" s="53"/>
      <c r="R4594" s="54"/>
      <c r="S4594" s="3"/>
      <c r="AH4594"/>
      <c r="AI4594"/>
      <c r="AJ4594"/>
      <c r="AK4594"/>
    </row>
    <row r="4595" spans="1:37" ht="60">
      <c r="A4595" s="55" t="s">
        <v>0</v>
      </c>
      <c r="B4595" s="43">
        <v>4594</v>
      </c>
      <c r="C4595" s="49" t="s">
        <v>9509</v>
      </c>
      <c r="D4595" s="52" t="s">
        <v>9510</v>
      </c>
      <c r="E4595" s="60">
        <v>1</v>
      </c>
      <c r="F4595" s="60">
        <v>23061003</v>
      </c>
      <c r="G4595" s="50" t="s">
        <v>28564</v>
      </c>
      <c r="H4595" s="51"/>
      <c r="I4595" s="47"/>
      <c r="J4595" s="89">
        <v>5844</v>
      </c>
      <c r="K4595" s="98" t="s">
        <v>28564</v>
      </c>
      <c r="L4595" s="89"/>
      <c r="M4595" s="96"/>
      <c r="N4595" s="89"/>
      <c r="O4595" s="96"/>
      <c r="P4595" s="47" t="s">
        <v>27927</v>
      </c>
      <c r="Q4595" s="53"/>
      <c r="R4595" s="54"/>
      <c r="S4595" s="3"/>
      <c r="AH4595"/>
      <c r="AI4595"/>
      <c r="AJ4595"/>
      <c r="AK4595"/>
    </row>
    <row r="4596" spans="1:37" ht="60">
      <c r="A4596" s="55" t="s">
        <v>0</v>
      </c>
      <c r="B4596" s="43">
        <v>4595</v>
      </c>
      <c r="C4596" s="49" t="s">
        <v>9507</v>
      </c>
      <c r="D4596" s="52" t="s">
        <v>9508</v>
      </c>
      <c r="E4596" s="60">
        <v>1</v>
      </c>
      <c r="F4596" s="60">
        <v>23003022</v>
      </c>
      <c r="G4596" s="50" t="s">
        <v>28578</v>
      </c>
      <c r="H4596" s="51"/>
      <c r="I4596" s="47"/>
      <c r="J4596" s="89">
        <v>5848</v>
      </c>
      <c r="K4596" s="98" t="s">
        <v>28578</v>
      </c>
      <c r="L4596" s="89"/>
      <c r="M4596" s="96"/>
      <c r="N4596" s="89"/>
      <c r="O4596" s="96"/>
      <c r="P4596" s="47" t="s">
        <v>27928</v>
      </c>
      <c r="Q4596" s="53"/>
      <c r="R4596" s="54"/>
      <c r="S4596" s="3"/>
      <c r="AH4596"/>
      <c r="AI4596"/>
      <c r="AJ4596"/>
      <c r="AK4596"/>
    </row>
    <row r="4597" spans="1:37" ht="72">
      <c r="A4597" s="55" t="s">
        <v>0</v>
      </c>
      <c r="B4597" s="43">
        <v>4596</v>
      </c>
      <c r="C4597" s="49" t="s">
        <v>9505</v>
      </c>
      <c r="D4597" s="52" t="s">
        <v>9506</v>
      </c>
      <c r="E4597" s="60">
        <v>1</v>
      </c>
      <c r="F4597" s="60">
        <v>23017001</v>
      </c>
      <c r="G4597" s="50" t="s">
        <v>28484</v>
      </c>
      <c r="H4597" s="51"/>
      <c r="I4597" s="47"/>
      <c r="J4597" s="89">
        <v>5753</v>
      </c>
      <c r="K4597" s="98" t="s">
        <v>28484</v>
      </c>
      <c r="L4597" s="89"/>
      <c r="M4597" s="96"/>
      <c r="N4597" s="89"/>
      <c r="O4597" s="96"/>
      <c r="P4597" s="47" t="s">
        <v>27927</v>
      </c>
      <c r="Q4597" s="53"/>
      <c r="R4597" s="54"/>
      <c r="S4597" s="3"/>
      <c r="AH4597"/>
      <c r="AI4597"/>
      <c r="AJ4597"/>
      <c r="AK4597"/>
    </row>
    <row r="4598" spans="1:37" ht="72">
      <c r="A4598" s="55" t="s">
        <v>0</v>
      </c>
      <c r="B4598" s="43">
        <v>4597</v>
      </c>
      <c r="C4598" s="49" t="s">
        <v>9503</v>
      </c>
      <c r="D4598" s="52" t="s">
        <v>9504</v>
      </c>
      <c r="E4598" s="60">
        <v>1</v>
      </c>
      <c r="F4598" s="60">
        <v>16012036</v>
      </c>
      <c r="G4598" s="50"/>
      <c r="H4598" s="51"/>
      <c r="I4598" s="47"/>
      <c r="J4598" s="95">
        <v>4578</v>
      </c>
      <c r="K4598" s="98" t="s">
        <v>30080</v>
      </c>
      <c r="L4598" s="89"/>
      <c r="M4598" s="96"/>
      <c r="N4598" s="89"/>
      <c r="O4598" s="96"/>
      <c r="P4598" s="47" t="s">
        <v>27931</v>
      </c>
      <c r="Q4598" s="53"/>
      <c r="R4598" s="54"/>
      <c r="S4598" s="3"/>
      <c r="AH4598"/>
      <c r="AI4598"/>
      <c r="AJ4598"/>
      <c r="AK4598"/>
    </row>
    <row r="4599" spans="1:37" ht="60">
      <c r="A4599" s="55" t="s">
        <v>0</v>
      </c>
      <c r="B4599" s="43">
        <v>4598</v>
      </c>
      <c r="C4599" s="49" t="s">
        <v>9501</v>
      </c>
      <c r="D4599" s="52" t="s">
        <v>9502</v>
      </c>
      <c r="E4599" s="60">
        <v>28</v>
      </c>
      <c r="F4599" s="60">
        <v>2028004</v>
      </c>
      <c r="G4599" s="50" t="s">
        <v>28313</v>
      </c>
      <c r="H4599" s="51"/>
      <c r="I4599" s="47"/>
      <c r="J4599" s="89">
        <v>4603</v>
      </c>
      <c r="K4599" s="98" t="s">
        <v>28313</v>
      </c>
      <c r="L4599" s="89"/>
      <c r="M4599" s="96"/>
      <c r="N4599" s="89"/>
      <c r="O4599" s="96"/>
      <c r="P4599" s="47" t="s">
        <v>27927</v>
      </c>
      <c r="Q4599" s="53"/>
      <c r="R4599" s="54"/>
      <c r="S4599" s="3"/>
      <c r="AH4599"/>
      <c r="AI4599"/>
      <c r="AJ4599"/>
      <c r="AK4599"/>
    </row>
    <row r="4600" spans="1:37" ht="60">
      <c r="A4600" s="55" t="s">
        <v>0</v>
      </c>
      <c r="B4600" s="43">
        <v>4599</v>
      </c>
      <c r="C4600" s="49" t="s">
        <v>9499</v>
      </c>
      <c r="D4600" s="52" t="s">
        <v>9500</v>
      </c>
      <c r="E4600" s="60">
        <v>23</v>
      </c>
      <c r="F4600" s="60">
        <v>1007011</v>
      </c>
      <c r="G4600" s="50" t="s">
        <v>28440</v>
      </c>
      <c r="H4600" s="51"/>
      <c r="I4600" s="47"/>
      <c r="J4600" s="89">
        <v>5869</v>
      </c>
      <c r="K4600" s="98" t="s">
        <v>28440</v>
      </c>
      <c r="L4600" s="89"/>
      <c r="M4600" s="96"/>
      <c r="N4600" s="89"/>
      <c r="O4600" s="96"/>
      <c r="P4600" s="47" t="s">
        <v>27927</v>
      </c>
      <c r="Q4600" s="53"/>
      <c r="R4600" s="54"/>
      <c r="S4600" s="3"/>
      <c r="AH4600"/>
      <c r="AI4600"/>
      <c r="AJ4600"/>
      <c r="AK4600"/>
    </row>
    <row r="4601" spans="1:37" ht="48">
      <c r="A4601" s="55" t="s">
        <v>0</v>
      </c>
      <c r="B4601" s="43">
        <v>4600</v>
      </c>
      <c r="C4601" s="49" t="s">
        <v>9497</v>
      </c>
      <c r="D4601" s="52" t="s">
        <v>9498</v>
      </c>
      <c r="E4601" s="60">
        <v>3</v>
      </c>
      <c r="F4601" s="60">
        <v>3022024</v>
      </c>
      <c r="G4601" s="49" t="s">
        <v>28936</v>
      </c>
      <c r="H4601" s="51"/>
      <c r="I4601" s="47"/>
      <c r="J4601" s="89"/>
      <c r="K4601" s="98"/>
      <c r="L4601" s="89"/>
      <c r="M4601" s="96"/>
      <c r="N4601" s="89"/>
      <c r="O4601" s="96"/>
      <c r="P4601" s="47" t="s">
        <v>28717</v>
      </c>
      <c r="Q4601" s="53"/>
      <c r="R4601" s="54"/>
      <c r="S4601" s="3"/>
      <c r="AH4601"/>
      <c r="AI4601"/>
      <c r="AJ4601"/>
      <c r="AK4601"/>
    </row>
    <row r="4602" spans="1:37" ht="96">
      <c r="A4602" s="55" t="s">
        <v>0</v>
      </c>
      <c r="B4602" s="43">
        <v>4601</v>
      </c>
      <c r="C4602" s="49" t="s">
        <v>9495</v>
      </c>
      <c r="D4602" s="52" t="s">
        <v>9496</v>
      </c>
      <c r="E4602" s="60">
        <v>22</v>
      </c>
      <c r="F4602" s="60">
        <v>1022024</v>
      </c>
      <c r="G4602" s="49" t="s">
        <v>28936</v>
      </c>
      <c r="H4602" s="51"/>
      <c r="I4602" s="47"/>
      <c r="J4602" s="89">
        <v>4600</v>
      </c>
      <c r="K4602" s="98" t="s">
        <v>28936</v>
      </c>
      <c r="L4602" s="89"/>
      <c r="M4602" s="96"/>
      <c r="N4602" s="89"/>
      <c r="O4602" s="96"/>
      <c r="P4602" s="47" t="s">
        <v>27931</v>
      </c>
      <c r="Q4602" s="53"/>
      <c r="R4602" s="54"/>
      <c r="S4602" s="3"/>
      <c r="AH4602"/>
      <c r="AI4602"/>
      <c r="AJ4602"/>
      <c r="AK4602"/>
    </row>
    <row r="4603" spans="1:37" ht="60">
      <c r="A4603" s="55" t="s">
        <v>0</v>
      </c>
      <c r="B4603" s="43">
        <v>4602</v>
      </c>
      <c r="C4603" s="49" t="s">
        <v>9493</v>
      </c>
      <c r="D4603" s="52" t="s">
        <v>9494</v>
      </c>
      <c r="E4603" s="60">
        <v>8</v>
      </c>
      <c r="F4603" s="60">
        <v>5003014</v>
      </c>
      <c r="G4603" s="50"/>
      <c r="H4603" s="51"/>
      <c r="I4603" s="47"/>
      <c r="J4603" s="95">
        <v>4601</v>
      </c>
      <c r="K4603" s="98" t="s">
        <v>30084</v>
      </c>
      <c r="L4603" s="89"/>
      <c r="M4603" s="96"/>
      <c r="N4603" s="89"/>
      <c r="O4603" s="96"/>
      <c r="P4603" s="47" t="s">
        <v>27930</v>
      </c>
      <c r="Q4603" s="53"/>
      <c r="R4603" s="54"/>
      <c r="S4603" s="3"/>
      <c r="AH4603"/>
      <c r="AI4603"/>
      <c r="AJ4603"/>
      <c r="AK4603"/>
    </row>
    <row r="4604" spans="1:37" ht="60">
      <c r="A4604" s="55" t="s">
        <v>0</v>
      </c>
      <c r="B4604" s="43">
        <v>4603</v>
      </c>
      <c r="C4604" s="49" t="s">
        <v>9491</v>
      </c>
      <c r="D4604" s="52" t="s">
        <v>9492</v>
      </c>
      <c r="E4604" s="60">
        <v>36</v>
      </c>
      <c r="F4604" s="60">
        <v>3005015</v>
      </c>
      <c r="G4604" s="50" t="s">
        <v>28313</v>
      </c>
      <c r="H4604" s="51"/>
      <c r="I4604" s="47"/>
      <c r="J4604" s="89"/>
      <c r="K4604" s="98"/>
      <c r="L4604" s="89"/>
      <c r="M4604" s="96"/>
      <c r="N4604" s="89"/>
      <c r="O4604" s="96"/>
      <c r="P4604" s="47" t="s">
        <v>27929</v>
      </c>
      <c r="Q4604" s="53"/>
      <c r="R4604" s="54"/>
      <c r="S4604" s="3"/>
      <c r="AH4604"/>
      <c r="AI4604"/>
      <c r="AJ4604"/>
      <c r="AK4604"/>
    </row>
    <row r="4605" spans="1:37" ht="60">
      <c r="A4605" s="55" t="s">
        <v>0</v>
      </c>
      <c r="B4605" s="43">
        <v>4604</v>
      </c>
      <c r="C4605" s="49" t="s">
        <v>9488</v>
      </c>
      <c r="D4605" s="52" t="s">
        <v>9490</v>
      </c>
      <c r="E4605" s="60">
        <v>29</v>
      </c>
      <c r="F4605" s="60">
        <v>3005015</v>
      </c>
      <c r="G4605" s="50" t="s">
        <v>28313</v>
      </c>
      <c r="H4605" s="51"/>
      <c r="I4605" s="47"/>
      <c r="J4605" s="89">
        <v>4603</v>
      </c>
      <c r="K4605" s="98" t="s">
        <v>28313</v>
      </c>
      <c r="L4605" s="89"/>
      <c r="M4605" s="96"/>
      <c r="N4605" s="89"/>
      <c r="O4605" s="96"/>
      <c r="P4605" s="47" t="s">
        <v>27927</v>
      </c>
      <c r="Q4605" s="53"/>
      <c r="R4605" s="54"/>
      <c r="S4605" s="3"/>
      <c r="AH4605"/>
      <c r="AI4605"/>
      <c r="AJ4605"/>
      <c r="AK4605"/>
    </row>
    <row r="4606" spans="1:37" ht="60">
      <c r="A4606" s="55" t="s">
        <v>0</v>
      </c>
      <c r="B4606" s="43">
        <v>4605</v>
      </c>
      <c r="C4606" s="49" t="s">
        <v>9488</v>
      </c>
      <c r="D4606" s="52" t="s">
        <v>9489</v>
      </c>
      <c r="E4606" s="60">
        <v>140</v>
      </c>
      <c r="F4606" s="60">
        <v>1006016</v>
      </c>
      <c r="G4606" s="50" t="s">
        <v>28063</v>
      </c>
      <c r="H4606" s="51"/>
      <c r="I4606" s="47"/>
      <c r="J4606" s="89">
        <v>5927</v>
      </c>
      <c r="K4606" s="98" t="s">
        <v>28063</v>
      </c>
      <c r="L4606" s="89"/>
      <c r="M4606" s="96"/>
      <c r="N4606" s="89"/>
      <c r="O4606" s="96"/>
      <c r="P4606" s="47" t="s">
        <v>27930</v>
      </c>
      <c r="Q4606" s="53"/>
      <c r="R4606" s="54"/>
      <c r="S4606" s="3"/>
      <c r="AH4606"/>
      <c r="AI4606"/>
      <c r="AJ4606"/>
      <c r="AK4606"/>
    </row>
    <row r="4607" spans="1:37" ht="60">
      <c r="A4607" s="55" t="s">
        <v>14360</v>
      </c>
      <c r="B4607" s="43">
        <v>4606</v>
      </c>
      <c r="C4607" s="49" t="s">
        <v>9486</v>
      </c>
      <c r="D4607" s="52" t="s">
        <v>9487</v>
      </c>
      <c r="E4607" s="60">
        <v>1</v>
      </c>
      <c r="F4607" s="60">
        <v>27006014</v>
      </c>
      <c r="G4607" s="50"/>
      <c r="H4607" s="51"/>
      <c r="I4607" s="47"/>
      <c r="J4607" s="95">
        <v>5954</v>
      </c>
      <c r="K4607" s="98" t="s">
        <v>28540</v>
      </c>
      <c r="L4607" s="89"/>
      <c r="M4607" s="96"/>
      <c r="N4607" s="89"/>
      <c r="O4607" s="96"/>
      <c r="P4607" s="47" t="s">
        <v>27927</v>
      </c>
      <c r="Q4607" s="53"/>
      <c r="R4607" s="54"/>
      <c r="S4607" s="3"/>
      <c r="AH4607"/>
      <c r="AI4607"/>
      <c r="AJ4607"/>
      <c r="AK4607"/>
    </row>
    <row r="4608" spans="1:37" ht="60">
      <c r="A4608" s="55" t="s">
        <v>0</v>
      </c>
      <c r="B4608" s="43">
        <v>4607</v>
      </c>
      <c r="C4608" s="49" t="s">
        <v>9484</v>
      </c>
      <c r="D4608" s="52" t="s">
        <v>9485</v>
      </c>
      <c r="E4608" s="60">
        <v>1</v>
      </c>
      <c r="F4608" s="60">
        <v>16008006</v>
      </c>
      <c r="G4608" s="50" t="s">
        <v>28063</v>
      </c>
      <c r="H4608" s="51"/>
      <c r="I4608" s="47"/>
      <c r="J4608" s="89">
        <v>5927</v>
      </c>
      <c r="K4608" s="98" t="s">
        <v>28063</v>
      </c>
      <c r="L4608" s="89"/>
      <c r="M4608" s="96"/>
      <c r="N4608" s="89"/>
      <c r="O4608" s="96"/>
      <c r="P4608" s="47" t="s">
        <v>27927</v>
      </c>
      <c r="Q4608" s="53"/>
      <c r="R4608" s="54"/>
      <c r="S4608" s="3"/>
      <c r="AH4608"/>
      <c r="AI4608"/>
      <c r="AJ4608"/>
      <c r="AK4608"/>
    </row>
    <row r="4609" spans="1:37" ht="96">
      <c r="A4609" s="55" t="s">
        <v>0</v>
      </c>
      <c r="B4609" s="43">
        <v>4608</v>
      </c>
      <c r="C4609" s="49" t="s">
        <v>9482</v>
      </c>
      <c r="D4609" s="52" t="s">
        <v>9483</v>
      </c>
      <c r="E4609" s="60">
        <v>18</v>
      </c>
      <c r="F4609" s="60">
        <v>6015007</v>
      </c>
      <c r="G4609" s="50" t="s">
        <v>28063</v>
      </c>
      <c r="H4609" s="51"/>
      <c r="I4609" s="47"/>
      <c r="J4609" s="89">
        <v>5927</v>
      </c>
      <c r="K4609" s="98" t="s">
        <v>28063</v>
      </c>
      <c r="L4609" s="89"/>
      <c r="M4609" s="96"/>
      <c r="N4609" s="89"/>
      <c r="O4609" s="96"/>
      <c r="P4609" s="47" t="s">
        <v>27927</v>
      </c>
      <c r="Q4609" s="53"/>
      <c r="R4609" s="54"/>
      <c r="S4609" s="3"/>
      <c r="AH4609"/>
      <c r="AI4609"/>
      <c r="AJ4609"/>
      <c r="AK4609"/>
    </row>
    <row r="4610" spans="1:37" ht="120">
      <c r="A4610" s="55" t="s">
        <v>0</v>
      </c>
      <c r="B4610" s="43">
        <v>4609</v>
      </c>
      <c r="C4610" s="49" t="s">
        <v>9480</v>
      </c>
      <c r="D4610" s="52" t="s">
        <v>9481</v>
      </c>
      <c r="E4610" s="60">
        <v>50</v>
      </c>
      <c r="F4610" s="60">
        <v>2020026</v>
      </c>
      <c r="G4610" s="50"/>
      <c r="H4610" s="51"/>
      <c r="I4610" s="47"/>
      <c r="J4610" s="95">
        <v>4608</v>
      </c>
      <c r="K4610" s="98" t="s">
        <v>30085</v>
      </c>
      <c r="L4610" s="89"/>
      <c r="M4610" s="96"/>
      <c r="N4610" s="89"/>
      <c r="O4610" s="96"/>
      <c r="P4610" s="47" t="s">
        <v>27928</v>
      </c>
      <c r="Q4610" s="53"/>
      <c r="R4610" s="54"/>
      <c r="S4610" s="3"/>
      <c r="AH4610"/>
      <c r="AI4610"/>
      <c r="AJ4610"/>
      <c r="AK4610"/>
    </row>
    <row r="4611" spans="1:37" ht="60">
      <c r="A4611" s="55" t="s">
        <v>0</v>
      </c>
      <c r="B4611" s="43">
        <v>4610</v>
      </c>
      <c r="C4611" s="49" t="s">
        <v>9478</v>
      </c>
      <c r="D4611" s="52" t="s">
        <v>9479</v>
      </c>
      <c r="E4611" s="60">
        <v>6</v>
      </c>
      <c r="F4611" s="60">
        <v>4034004</v>
      </c>
      <c r="G4611" s="50"/>
      <c r="H4611" s="51"/>
      <c r="I4611" s="47"/>
      <c r="J4611" s="89">
        <v>4608</v>
      </c>
      <c r="K4611" s="98" t="s">
        <v>30085</v>
      </c>
      <c r="L4611" s="89">
        <v>6137</v>
      </c>
      <c r="M4611" s="96" t="s">
        <v>30737</v>
      </c>
      <c r="N4611" s="89"/>
      <c r="O4611" s="96"/>
      <c r="P4611" s="47" t="s">
        <v>27932</v>
      </c>
      <c r="Q4611" s="53"/>
      <c r="R4611" s="54"/>
      <c r="S4611" s="3"/>
      <c r="AH4611"/>
      <c r="AI4611"/>
      <c r="AJ4611"/>
      <c r="AK4611"/>
    </row>
    <row r="4612" spans="1:37" ht="60">
      <c r="A4612" s="55" t="s">
        <v>0</v>
      </c>
      <c r="B4612" s="43">
        <v>4611</v>
      </c>
      <c r="C4612" s="49" t="s">
        <v>9476</v>
      </c>
      <c r="D4612" s="52" t="s">
        <v>9477</v>
      </c>
      <c r="E4612" s="60">
        <v>43</v>
      </c>
      <c r="F4612" s="60">
        <v>5028020</v>
      </c>
      <c r="G4612" s="50" t="s">
        <v>28540</v>
      </c>
      <c r="H4612" s="51"/>
      <c r="I4612" s="47"/>
      <c r="J4612" s="89">
        <v>5953</v>
      </c>
      <c r="K4612" s="98" t="s">
        <v>28540</v>
      </c>
      <c r="L4612" s="89"/>
      <c r="M4612" s="96"/>
      <c r="N4612" s="89"/>
      <c r="O4612" s="96"/>
      <c r="P4612" s="47" t="s">
        <v>27927</v>
      </c>
      <c r="Q4612" s="53"/>
      <c r="R4612" s="54"/>
      <c r="S4612" s="3"/>
      <c r="AH4612"/>
      <c r="AI4612"/>
      <c r="AJ4612"/>
      <c r="AK4612"/>
    </row>
    <row r="4613" spans="1:37" ht="60">
      <c r="A4613" s="55" t="s">
        <v>0</v>
      </c>
      <c r="B4613" s="43">
        <v>4612</v>
      </c>
      <c r="C4613" s="49" t="s">
        <v>9474</v>
      </c>
      <c r="D4613" s="52" t="s">
        <v>9475</v>
      </c>
      <c r="E4613" s="60">
        <v>5</v>
      </c>
      <c r="F4613" s="60">
        <v>11010005</v>
      </c>
      <c r="G4613" s="50" t="s">
        <v>28070</v>
      </c>
      <c r="H4613" s="51"/>
      <c r="I4613" s="47"/>
      <c r="J4613" s="89">
        <v>5975</v>
      </c>
      <c r="K4613" s="98" t="s">
        <v>28070</v>
      </c>
      <c r="L4613" s="89"/>
      <c r="M4613" s="96"/>
      <c r="N4613" s="89"/>
      <c r="O4613" s="96"/>
      <c r="P4613" s="47" t="s">
        <v>27927</v>
      </c>
      <c r="Q4613" s="53"/>
      <c r="R4613" s="54"/>
      <c r="S4613" s="3"/>
      <c r="AH4613"/>
      <c r="AI4613"/>
      <c r="AJ4613"/>
      <c r="AK4613"/>
    </row>
    <row r="4614" spans="1:37" ht="60">
      <c r="A4614" s="55" t="s">
        <v>0</v>
      </c>
      <c r="B4614" s="43">
        <v>4613</v>
      </c>
      <c r="C4614" s="49" t="s">
        <v>9472</v>
      </c>
      <c r="D4614" s="52" t="s">
        <v>9473</v>
      </c>
      <c r="E4614" s="60">
        <v>1</v>
      </c>
      <c r="F4614" s="60">
        <v>19069002</v>
      </c>
      <c r="G4614" s="50" t="s">
        <v>28070</v>
      </c>
      <c r="H4614" s="51"/>
      <c r="I4614" s="47"/>
      <c r="J4614" s="89">
        <v>5975</v>
      </c>
      <c r="K4614" s="98" t="s">
        <v>28070</v>
      </c>
      <c r="L4614" s="89"/>
      <c r="M4614" s="96"/>
      <c r="N4614" s="89"/>
      <c r="O4614" s="96"/>
      <c r="P4614" s="47" t="s">
        <v>27927</v>
      </c>
      <c r="Q4614" s="53"/>
      <c r="R4614" s="54"/>
      <c r="S4614" s="3"/>
      <c r="AH4614"/>
      <c r="AI4614"/>
      <c r="AJ4614"/>
      <c r="AK4614"/>
    </row>
    <row r="4615" spans="1:37" ht="60">
      <c r="A4615" s="55" t="s">
        <v>0</v>
      </c>
      <c r="B4615" s="43">
        <v>4614</v>
      </c>
      <c r="C4615" s="49" t="s">
        <v>9470</v>
      </c>
      <c r="D4615" s="52" t="s">
        <v>9471</v>
      </c>
      <c r="E4615" s="60">
        <v>1</v>
      </c>
      <c r="F4615" s="60">
        <v>38012003</v>
      </c>
      <c r="G4615" s="49" t="s">
        <v>28703</v>
      </c>
      <c r="H4615" s="51"/>
      <c r="I4615" s="47"/>
      <c r="J4615" s="89">
        <v>6006</v>
      </c>
      <c r="K4615" s="98" t="s">
        <v>28703</v>
      </c>
      <c r="L4615" s="89"/>
      <c r="M4615" s="96"/>
      <c r="N4615" s="89"/>
      <c r="O4615" s="96"/>
      <c r="P4615" s="47" t="s">
        <v>27928</v>
      </c>
      <c r="Q4615" s="53"/>
      <c r="R4615" s="54"/>
      <c r="S4615" s="3"/>
      <c r="AH4615"/>
      <c r="AI4615"/>
      <c r="AJ4615"/>
      <c r="AK4615"/>
    </row>
    <row r="4616" spans="1:37" ht="60">
      <c r="A4616" s="55" t="s">
        <v>0</v>
      </c>
      <c r="B4616" s="43">
        <v>4615</v>
      </c>
      <c r="C4616" s="49" t="s">
        <v>9468</v>
      </c>
      <c r="D4616" s="52" t="s">
        <v>9469</v>
      </c>
      <c r="E4616" s="60">
        <v>5</v>
      </c>
      <c r="F4616" s="60">
        <v>19069002</v>
      </c>
      <c r="G4616" s="49" t="s">
        <v>28704</v>
      </c>
      <c r="H4616" s="51"/>
      <c r="I4616" s="47"/>
      <c r="J4616" s="89">
        <v>6009</v>
      </c>
      <c r="K4616" s="98" t="s">
        <v>28704</v>
      </c>
      <c r="L4616" s="89"/>
      <c r="M4616" s="96"/>
      <c r="N4616" s="89"/>
      <c r="O4616" s="96"/>
      <c r="P4616" s="47" t="s">
        <v>27927</v>
      </c>
      <c r="Q4616" s="53"/>
      <c r="R4616" s="54"/>
      <c r="S4616" s="3"/>
      <c r="AH4616"/>
      <c r="AI4616"/>
      <c r="AJ4616"/>
      <c r="AK4616"/>
    </row>
    <row r="4617" spans="1:37" ht="72">
      <c r="A4617" s="55" t="s">
        <v>0</v>
      </c>
      <c r="B4617" s="43">
        <v>4616</v>
      </c>
      <c r="C4617" s="49" t="s">
        <v>9466</v>
      </c>
      <c r="D4617" s="52" t="s">
        <v>9467</v>
      </c>
      <c r="E4617" s="60">
        <v>272</v>
      </c>
      <c r="F4617" s="60">
        <v>1012013</v>
      </c>
      <c r="G4617" s="50" t="s">
        <v>28079</v>
      </c>
      <c r="H4617" s="51"/>
      <c r="I4617" s="47"/>
      <c r="J4617" s="89">
        <v>6030</v>
      </c>
      <c r="K4617" s="98" t="s">
        <v>28079</v>
      </c>
      <c r="L4617" s="89"/>
      <c r="M4617" s="96"/>
      <c r="N4617" s="89"/>
      <c r="O4617" s="96"/>
      <c r="P4617" s="47" t="s">
        <v>27937</v>
      </c>
      <c r="Q4617" s="53"/>
      <c r="R4617" s="54"/>
      <c r="S4617" s="3"/>
      <c r="AH4617"/>
      <c r="AI4617"/>
      <c r="AJ4617"/>
      <c r="AK4617"/>
    </row>
    <row r="4618" spans="1:37" ht="60">
      <c r="A4618" s="55" t="s">
        <v>0</v>
      </c>
      <c r="B4618" s="43">
        <v>4617</v>
      </c>
      <c r="C4618" s="49" t="s">
        <v>9464</v>
      </c>
      <c r="D4618" s="52" t="s">
        <v>9465</v>
      </c>
      <c r="E4618" s="60">
        <v>8</v>
      </c>
      <c r="F4618" s="60">
        <v>18032003</v>
      </c>
      <c r="G4618" s="50" t="s">
        <v>28079</v>
      </c>
      <c r="H4618" s="51"/>
      <c r="I4618" s="47"/>
      <c r="J4618" s="89">
        <v>6030</v>
      </c>
      <c r="K4618" s="98" t="s">
        <v>28079</v>
      </c>
      <c r="L4618" s="89"/>
      <c r="M4618" s="96"/>
      <c r="N4618" s="89"/>
      <c r="O4618" s="96"/>
      <c r="P4618" s="47" t="s">
        <v>27927</v>
      </c>
      <c r="Q4618" s="53"/>
      <c r="R4618" s="54"/>
      <c r="S4618" s="3"/>
      <c r="AH4618"/>
      <c r="AI4618"/>
      <c r="AJ4618"/>
      <c r="AK4618"/>
    </row>
    <row r="4619" spans="1:37" ht="60">
      <c r="A4619" s="55" t="s">
        <v>0</v>
      </c>
      <c r="B4619" s="43">
        <v>4618</v>
      </c>
      <c r="C4619" s="49" t="s">
        <v>9462</v>
      </c>
      <c r="D4619" s="52" t="s">
        <v>9463</v>
      </c>
      <c r="E4619" s="60">
        <v>3</v>
      </c>
      <c r="F4619" s="60">
        <v>9014014</v>
      </c>
      <c r="G4619" s="50"/>
      <c r="H4619" s="51"/>
      <c r="I4619" s="47"/>
      <c r="J4619" s="95">
        <v>6031</v>
      </c>
      <c r="K4619" s="98" t="s">
        <v>28079</v>
      </c>
      <c r="L4619" s="89"/>
      <c r="M4619" s="96"/>
      <c r="N4619" s="89"/>
      <c r="O4619" s="96"/>
      <c r="P4619" s="47" t="s">
        <v>27928</v>
      </c>
      <c r="Q4619" s="53"/>
      <c r="R4619" s="54"/>
      <c r="S4619" s="3"/>
      <c r="AH4619"/>
      <c r="AI4619"/>
      <c r="AJ4619"/>
      <c r="AK4619"/>
    </row>
    <row r="4620" spans="1:37" ht="72">
      <c r="A4620" s="55" t="s">
        <v>0</v>
      </c>
      <c r="B4620" s="43">
        <v>4619</v>
      </c>
      <c r="C4620" s="49" t="s">
        <v>9460</v>
      </c>
      <c r="D4620" s="52" t="s">
        <v>9461</v>
      </c>
      <c r="E4620" s="60">
        <v>1</v>
      </c>
      <c r="F4620" s="60">
        <v>13002027</v>
      </c>
      <c r="G4620" s="50" t="s">
        <v>28475</v>
      </c>
      <c r="H4620" s="51"/>
      <c r="I4620" s="47"/>
      <c r="J4620" s="89">
        <v>6095</v>
      </c>
      <c r="K4620" s="98" t="s">
        <v>28475</v>
      </c>
      <c r="L4620" s="89"/>
      <c r="M4620" s="96"/>
      <c r="N4620" s="89"/>
      <c r="O4620" s="96"/>
      <c r="P4620" s="47" t="s">
        <v>27931</v>
      </c>
      <c r="Q4620" s="53"/>
      <c r="R4620" s="54"/>
      <c r="S4620" s="3"/>
      <c r="AH4620"/>
      <c r="AI4620"/>
      <c r="AJ4620"/>
      <c r="AK4620"/>
    </row>
    <row r="4621" spans="1:37" ht="60">
      <c r="A4621" s="55" t="s">
        <v>0</v>
      </c>
      <c r="B4621" s="43">
        <v>4620</v>
      </c>
      <c r="C4621" s="49" t="s">
        <v>9458</v>
      </c>
      <c r="D4621" s="52" t="s">
        <v>9459</v>
      </c>
      <c r="E4621" s="60">
        <v>1</v>
      </c>
      <c r="F4621" s="60">
        <v>23050011</v>
      </c>
      <c r="G4621" s="50" t="s">
        <v>28566</v>
      </c>
      <c r="H4621" s="51"/>
      <c r="I4621" s="47"/>
      <c r="J4621" s="89">
        <v>6087</v>
      </c>
      <c r="K4621" s="98" t="s">
        <v>28566</v>
      </c>
      <c r="L4621" s="89"/>
      <c r="M4621" s="96"/>
      <c r="N4621" s="89"/>
      <c r="O4621" s="96"/>
      <c r="P4621" s="47" t="s">
        <v>27928</v>
      </c>
      <c r="Q4621" s="53"/>
      <c r="R4621" s="54"/>
      <c r="S4621" s="3"/>
      <c r="AH4621"/>
      <c r="AI4621"/>
      <c r="AJ4621"/>
      <c r="AK4621"/>
    </row>
    <row r="4622" spans="1:37" ht="48">
      <c r="A4622" s="55" t="s">
        <v>0</v>
      </c>
      <c r="B4622" s="43">
        <v>4621</v>
      </c>
      <c r="C4622" s="49" t="s">
        <v>9456</v>
      </c>
      <c r="D4622" s="52" t="s">
        <v>9457</v>
      </c>
      <c r="E4622" s="60">
        <v>2</v>
      </c>
      <c r="F4622" s="60">
        <v>23044012</v>
      </c>
      <c r="G4622" s="50"/>
      <c r="H4622" s="51"/>
      <c r="I4622" s="47"/>
      <c r="J4622" s="94"/>
      <c r="K4622" s="98"/>
      <c r="L4622" s="89"/>
      <c r="M4622" s="96"/>
      <c r="N4622" s="89"/>
      <c r="O4622" s="96"/>
      <c r="P4622" s="47" t="s">
        <v>27927</v>
      </c>
      <c r="Q4622" s="53"/>
      <c r="R4622" s="54"/>
      <c r="S4622" s="3"/>
      <c r="AH4622"/>
      <c r="AI4622"/>
      <c r="AJ4622"/>
      <c r="AK4622"/>
    </row>
    <row r="4623" spans="1:37" ht="60">
      <c r="A4623" s="55" t="s">
        <v>0</v>
      </c>
      <c r="B4623" s="43">
        <v>4622</v>
      </c>
      <c r="C4623" s="49" t="s">
        <v>9454</v>
      </c>
      <c r="D4623" s="52" t="s">
        <v>9455</v>
      </c>
      <c r="E4623" s="60">
        <v>1</v>
      </c>
      <c r="F4623" s="60">
        <v>9014006</v>
      </c>
      <c r="G4623" s="50" t="s">
        <v>28224</v>
      </c>
      <c r="H4623" s="51"/>
      <c r="I4623" s="47"/>
      <c r="J4623" s="89">
        <v>6113</v>
      </c>
      <c r="K4623" s="98" t="s">
        <v>28224</v>
      </c>
      <c r="L4623" s="89"/>
      <c r="M4623" s="96"/>
      <c r="N4623" s="89"/>
      <c r="O4623" s="96"/>
      <c r="P4623" s="47" t="s">
        <v>27927</v>
      </c>
      <c r="Q4623" s="53"/>
      <c r="R4623" s="54"/>
      <c r="S4623" s="3"/>
      <c r="AH4623"/>
      <c r="AI4623"/>
      <c r="AJ4623"/>
      <c r="AK4623"/>
    </row>
    <row r="4624" spans="1:37" ht="60">
      <c r="A4624" s="55" t="s">
        <v>0</v>
      </c>
      <c r="B4624" s="43">
        <v>4623</v>
      </c>
      <c r="C4624" s="49" t="s">
        <v>9452</v>
      </c>
      <c r="D4624" s="52" t="s">
        <v>9453</v>
      </c>
      <c r="E4624" s="60">
        <v>1</v>
      </c>
      <c r="F4624" s="60">
        <v>20025028</v>
      </c>
      <c r="G4624" s="50" t="s">
        <v>28224</v>
      </c>
      <c r="H4624" s="51"/>
      <c r="I4624" s="47"/>
      <c r="J4624" s="89">
        <v>6113</v>
      </c>
      <c r="K4624" s="98" t="s">
        <v>28224</v>
      </c>
      <c r="L4624" s="89"/>
      <c r="M4624" s="96"/>
      <c r="N4624" s="89"/>
      <c r="O4624" s="96"/>
      <c r="P4624" s="47" t="s">
        <v>27927</v>
      </c>
      <c r="Q4624" s="53"/>
      <c r="R4624" s="54"/>
      <c r="S4624" s="3"/>
      <c r="AH4624"/>
      <c r="AI4624"/>
      <c r="AJ4624"/>
      <c r="AK4624"/>
    </row>
    <row r="4625" spans="1:37" ht="48">
      <c r="A4625" s="55" t="s">
        <v>0</v>
      </c>
      <c r="B4625" s="43">
        <v>4624</v>
      </c>
      <c r="C4625" s="49" t="s">
        <v>9450</v>
      </c>
      <c r="D4625" s="52" t="s">
        <v>9451</v>
      </c>
      <c r="E4625" s="60">
        <v>1</v>
      </c>
      <c r="F4625" s="60">
        <v>5022008</v>
      </c>
      <c r="G4625" s="50"/>
      <c r="H4625" s="51"/>
      <c r="I4625" s="47"/>
      <c r="J4625" s="94"/>
      <c r="K4625" s="98"/>
      <c r="L4625" s="89"/>
      <c r="M4625" s="96"/>
      <c r="N4625" s="89"/>
      <c r="O4625" s="96"/>
      <c r="P4625" s="47" t="s">
        <v>27927</v>
      </c>
      <c r="Q4625" s="53"/>
      <c r="R4625" s="54"/>
      <c r="S4625" s="3"/>
      <c r="AH4625"/>
      <c r="AI4625"/>
      <c r="AJ4625"/>
      <c r="AK4625"/>
    </row>
    <row r="4626" spans="1:37" ht="60">
      <c r="A4626" s="55" t="s">
        <v>0</v>
      </c>
      <c r="B4626" s="43">
        <v>4625</v>
      </c>
      <c r="C4626" s="49" t="s">
        <v>9448</v>
      </c>
      <c r="D4626" s="52" t="s">
        <v>9449</v>
      </c>
      <c r="E4626" s="60">
        <v>1</v>
      </c>
      <c r="F4626" s="60">
        <v>23042016</v>
      </c>
      <c r="G4626" s="49" t="s">
        <v>28844</v>
      </c>
      <c r="H4626" s="51"/>
      <c r="I4626" s="47"/>
      <c r="J4626" s="89">
        <v>6140</v>
      </c>
      <c r="K4626" s="98" t="s">
        <v>28844</v>
      </c>
      <c r="L4626" s="89"/>
      <c r="M4626" s="96"/>
      <c r="N4626" s="89"/>
      <c r="O4626" s="96"/>
      <c r="P4626" s="47" t="s">
        <v>27927</v>
      </c>
      <c r="Q4626" s="53"/>
      <c r="R4626" s="54"/>
      <c r="S4626" s="3"/>
      <c r="AH4626"/>
      <c r="AI4626"/>
      <c r="AJ4626"/>
      <c r="AK4626"/>
    </row>
    <row r="4627" spans="1:37" ht="60">
      <c r="A4627" s="55" t="s">
        <v>0</v>
      </c>
      <c r="B4627" s="43">
        <v>4626</v>
      </c>
      <c r="C4627" s="49" t="s">
        <v>9446</v>
      </c>
      <c r="D4627" s="52" t="s">
        <v>9447</v>
      </c>
      <c r="E4627" s="60">
        <v>2</v>
      </c>
      <c r="F4627" s="60">
        <v>11007036</v>
      </c>
      <c r="G4627" s="50" t="s">
        <v>28589</v>
      </c>
      <c r="H4627" s="51"/>
      <c r="I4627" s="47"/>
      <c r="J4627" s="89">
        <v>6168</v>
      </c>
      <c r="K4627" s="98" t="s">
        <v>28589</v>
      </c>
      <c r="L4627" s="89"/>
      <c r="M4627" s="96"/>
      <c r="N4627" s="89"/>
      <c r="O4627" s="96"/>
      <c r="P4627" s="47" t="s">
        <v>27927</v>
      </c>
      <c r="Q4627" s="53"/>
      <c r="R4627" s="54"/>
      <c r="S4627" s="3"/>
      <c r="AH4627"/>
      <c r="AI4627"/>
      <c r="AJ4627"/>
      <c r="AK4627"/>
    </row>
    <row r="4628" spans="1:37" ht="72">
      <c r="A4628" s="55" t="s">
        <v>0</v>
      </c>
      <c r="B4628" s="43">
        <v>4627</v>
      </c>
      <c r="C4628" s="49" t="s">
        <v>9444</v>
      </c>
      <c r="D4628" s="52" t="s">
        <v>9445</v>
      </c>
      <c r="E4628" s="60">
        <v>9</v>
      </c>
      <c r="F4628" s="60">
        <v>26027009</v>
      </c>
      <c r="G4628" s="50" t="s">
        <v>28408</v>
      </c>
      <c r="H4628" s="51"/>
      <c r="I4628" s="47"/>
      <c r="J4628" s="89">
        <v>6148</v>
      </c>
      <c r="K4628" s="98" t="s">
        <v>28408</v>
      </c>
      <c r="L4628" s="89"/>
      <c r="M4628" s="96"/>
      <c r="N4628" s="89"/>
      <c r="O4628" s="96"/>
      <c r="P4628" s="47" t="s">
        <v>27927</v>
      </c>
      <c r="Q4628" s="53"/>
      <c r="R4628" s="54"/>
      <c r="S4628" s="3"/>
      <c r="AH4628"/>
      <c r="AI4628"/>
      <c r="AJ4628"/>
      <c r="AK4628"/>
    </row>
    <row r="4629" spans="1:37" ht="60">
      <c r="A4629" s="55" t="s">
        <v>0</v>
      </c>
      <c r="B4629" s="43">
        <v>4628</v>
      </c>
      <c r="C4629" s="49" t="s">
        <v>9442</v>
      </c>
      <c r="D4629" s="52" t="s">
        <v>9443</v>
      </c>
      <c r="E4629" s="60">
        <v>14</v>
      </c>
      <c r="F4629" s="60">
        <v>13007028</v>
      </c>
      <c r="G4629" s="50" t="s">
        <v>28408</v>
      </c>
      <c r="H4629" s="51"/>
      <c r="I4629" s="47"/>
      <c r="J4629" s="89">
        <v>6150</v>
      </c>
      <c r="K4629" s="98" t="s">
        <v>28408</v>
      </c>
      <c r="L4629" s="89"/>
      <c r="M4629" s="96"/>
      <c r="N4629" s="89"/>
      <c r="O4629" s="96"/>
      <c r="P4629" s="47" t="s">
        <v>27927</v>
      </c>
      <c r="Q4629" s="53"/>
      <c r="R4629" s="54"/>
      <c r="S4629" s="3"/>
      <c r="AH4629"/>
      <c r="AI4629"/>
      <c r="AJ4629"/>
      <c r="AK4629"/>
    </row>
    <row r="4630" spans="1:37" ht="60">
      <c r="A4630" s="55" t="s">
        <v>0</v>
      </c>
      <c r="B4630" s="43">
        <v>4629</v>
      </c>
      <c r="C4630" s="49" t="s">
        <v>9440</v>
      </c>
      <c r="D4630" s="52" t="s">
        <v>9441</v>
      </c>
      <c r="E4630" s="60">
        <v>1</v>
      </c>
      <c r="F4630" s="60">
        <v>7020033</v>
      </c>
      <c r="G4630" s="50" t="s">
        <v>28589</v>
      </c>
      <c r="H4630" s="51"/>
      <c r="I4630" s="47"/>
      <c r="J4630" s="89">
        <v>6168</v>
      </c>
      <c r="K4630" s="98" t="s">
        <v>28589</v>
      </c>
      <c r="L4630" s="89"/>
      <c r="M4630" s="96"/>
      <c r="N4630" s="89"/>
      <c r="O4630" s="96"/>
      <c r="P4630" s="47" t="s">
        <v>27927</v>
      </c>
      <c r="Q4630" s="53"/>
      <c r="R4630" s="54"/>
      <c r="S4630" s="3"/>
      <c r="AH4630"/>
      <c r="AI4630"/>
      <c r="AJ4630"/>
      <c r="AK4630"/>
    </row>
    <row r="4631" spans="1:37" ht="60">
      <c r="A4631" s="55" t="s">
        <v>0</v>
      </c>
      <c r="B4631" s="43">
        <v>4630</v>
      </c>
      <c r="C4631" s="49" t="s">
        <v>9438</v>
      </c>
      <c r="D4631" s="52" t="s">
        <v>9439</v>
      </c>
      <c r="E4631" s="60">
        <v>1</v>
      </c>
      <c r="F4631" s="60">
        <v>9017023</v>
      </c>
      <c r="G4631" s="50"/>
      <c r="H4631" s="51"/>
      <c r="I4631" s="47"/>
      <c r="J4631" s="95">
        <v>4629</v>
      </c>
      <c r="K4631" s="98" t="s">
        <v>30086</v>
      </c>
      <c r="L4631" s="89"/>
      <c r="M4631" s="96"/>
      <c r="N4631" s="89"/>
      <c r="O4631" s="96"/>
      <c r="P4631" s="47" t="s">
        <v>27928</v>
      </c>
      <c r="Q4631" s="53"/>
      <c r="R4631" s="54"/>
      <c r="S4631" s="3"/>
      <c r="AH4631"/>
      <c r="AI4631"/>
      <c r="AJ4631"/>
      <c r="AK4631"/>
    </row>
    <row r="4632" spans="1:37" ht="60">
      <c r="A4632" s="55" t="s">
        <v>0</v>
      </c>
      <c r="B4632" s="43">
        <v>4631</v>
      </c>
      <c r="C4632" s="49" t="s">
        <v>9435</v>
      </c>
      <c r="D4632" s="52" t="s">
        <v>9437</v>
      </c>
      <c r="E4632" s="60">
        <v>40</v>
      </c>
      <c r="F4632" s="60">
        <v>1019030</v>
      </c>
      <c r="G4632" s="49" t="s">
        <v>28182</v>
      </c>
      <c r="H4632" s="51"/>
      <c r="I4632" s="47"/>
      <c r="J4632" s="89">
        <v>5783</v>
      </c>
      <c r="K4632" s="98" t="s">
        <v>28182</v>
      </c>
      <c r="L4632" s="89"/>
      <c r="M4632" s="96"/>
      <c r="N4632" s="89"/>
      <c r="O4632" s="96"/>
      <c r="P4632" s="47" t="s">
        <v>27928</v>
      </c>
      <c r="Q4632" s="53"/>
      <c r="R4632" s="54"/>
      <c r="S4632" s="3"/>
      <c r="AH4632"/>
      <c r="AI4632"/>
      <c r="AJ4632"/>
      <c r="AK4632"/>
    </row>
    <row r="4633" spans="1:37" ht="72">
      <c r="A4633" s="55" t="s">
        <v>0</v>
      </c>
      <c r="B4633" s="43">
        <v>4632</v>
      </c>
      <c r="C4633" s="49" t="s">
        <v>9435</v>
      </c>
      <c r="D4633" s="52" t="s">
        <v>9436</v>
      </c>
      <c r="E4633" s="60">
        <v>1</v>
      </c>
      <c r="F4633" s="60">
        <v>6013004</v>
      </c>
      <c r="G4633" s="50"/>
      <c r="H4633" s="51"/>
      <c r="I4633" s="47"/>
      <c r="J4633" s="95">
        <v>4631</v>
      </c>
      <c r="K4633" s="98" t="s">
        <v>30086</v>
      </c>
      <c r="L4633" s="89"/>
      <c r="M4633" s="96"/>
      <c r="N4633" s="89"/>
      <c r="O4633" s="96"/>
      <c r="P4633" s="47" t="s">
        <v>27932</v>
      </c>
      <c r="Q4633" s="53"/>
      <c r="R4633" s="54"/>
      <c r="S4633" s="3"/>
      <c r="AH4633"/>
      <c r="AI4633"/>
      <c r="AJ4633"/>
      <c r="AK4633"/>
    </row>
    <row r="4634" spans="1:37" ht="60">
      <c r="A4634" s="55" t="s">
        <v>0</v>
      </c>
      <c r="B4634" s="43">
        <v>4633</v>
      </c>
      <c r="C4634" s="49" t="s">
        <v>9433</v>
      </c>
      <c r="D4634" s="52" t="s">
        <v>9434</v>
      </c>
      <c r="E4634" s="60">
        <v>1</v>
      </c>
      <c r="F4634" s="60">
        <v>20016001</v>
      </c>
      <c r="G4634" s="50" t="s">
        <v>28190</v>
      </c>
      <c r="H4634" s="51"/>
      <c r="I4634" s="47"/>
      <c r="J4634" s="89">
        <v>6186</v>
      </c>
      <c r="K4634" s="98" t="s">
        <v>28190</v>
      </c>
      <c r="L4634" s="89"/>
      <c r="M4634" s="96"/>
      <c r="N4634" s="89"/>
      <c r="O4634" s="96"/>
      <c r="P4634" s="47" t="s">
        <v>27927</v>
      </c>
      <c r="Q4634" s="53"/>
      <c r="R4634" s="54"/>
      <c r="S4634" s="3"/>
      <c r="AH4634"/>
      <c r="AI4634"/>
      <c r="AJ4634"/>
      <c r="AK4634"/>
    </row>
    <row r="4635" spans="1:37" ht="84">
      <c r="A4635" s="55" t="s">
        <v>0</v>
      </c>
      <c r="B4635" s="43">
        <v>4634</v>
      </c>
      <c r="C4635" s="49" t="s">
        <v>9431</v>
      </c>
      <c r="D4635" s="52" t="s">
        <v>9432</v>
      </c>
      <c r="E4635" s="60">
        <v>20</v>
      </c>
      <c r="F4635" s="60">
        <v>2039037</v>
      </c>
      <c r="G4635" s="50"/>
      <c r="H4635" s="51"/>
      <c r="I4635" s="47"/>
      <c r="J4635" s="95">
        <v>4633</v>
      </c>
      <c r="K4635" s="98" t="s">
        <v>30087</v>
      </c>
      <c r="L4635" s="89"/>
      <c r="M4635" s="96"/>
      <c r="N4635" s="89"/>
      <c r="O4635" s="96"/>
      <c r="P4635" s="47" t="s">
        <v>27928</v>
      </c>
      <c r="Q4635" s="53"/>
      <c r="R4635" s="54"/>
      <c r="S4635" s="3"/>
      <c r="AH4635"/>
      <c r="AI4635"/>
      <c r="AJ4635"/>
      <c r="AK4635"/>
    </row>
    <row r="4636" spans="1:37" ht="72">
      <c r="A4636" s="55" t="s">
        <v>0</v>
      </c>
      <c r="B4636" s="43">
        <v>4635</v>
      </c>
      <c r="C4636" s="49" t="s">
        <v>9429</v>
      </c>
      <c r="D4636" s="52" t="s">
        <v>9430</v>
      </c>
      <c r="E4636" s="60">
        <v>9</v>
      </c>
      <c r="F4636" s="60">
        <v>3024006</v>
      </c>
      <c r="G4636" s="50" t="s">
        <v>28190</v>
      </c>
      <c r="H4636" s="51"/>
      <c r="I4636" s="47"/>
      <c r="J4636" s="89">
        <v>6186</v>
      </c>
      <c r="K4636" s="98" t="s">
        <v>28190</v>
      </c>
      <c r="L4636" s="89"/>
      <c r="M4636" s="96"/>
      <c r="N4636" s="89"/>
      <c r="O4636" s="96"/>
      <c r="P4636" s="47" t="s">
        <v>27928</v>
      </c>
      <c r="Q4636" s="53"/>
      <c r="R4636" s="54"/>
      <c r="S4636" s="3"/>
      <c r="AH4636"/>
      <c r="AI4636"/>
      <c r="AJ4636"/>
      <c r="AK4636"/>
    </row>
    <row r="4637" spans="1:37" ht="60">
      <c r="A4637" s="55" t="s">
        <v>0</v>
      </c>
      <c r="B4637" s="43">
        <v>4636</v>
      </c>
      <c r="C4637" s="49" t="s">
        <v>9427</v>
      </c>
      <c r="D4637" s="52" t="s">
        <v>9428</v>
      </c>
      <c r="E4637" s="60">
        <v>1</v>
      </c>
      <c r="F4637" s="60">
        <v>14028015</v>
      </c>
      <c r="G4637" s="49" t="s">
        <v>28885</v>
      </c>
      <c r="H4637" s="51"/>
      <c r="I4637" s="47"/>
      <c r="J4637" s="89">
        <v>6191</v>
      </c>
      <c r="K4637" s="98" t="s">
        <v>28885</v>
      </c>
      <c r="L4637" s="89"/>
      <c r="M4637" s="96"/>
      <c r="N4637" s="89"/>
      <c r="O4637" s="96"/>
      <c r="P4637" s="47" t="s">
        <v>27927</v>
      </c>
      <c r="Q4637" s="53"/>
      <c r="R4637" s="54"/>
      <c r="S4637" s="3"/>
      <c r="AH4637"/>
      <c r="AI4637"/>
      <c r="AJ4637"/>
      <c r="AK4637"/>
    </row>
    <row r="4638" spans="1:37" ht="60">
      <c r="A4638" s="55" t="s">
        <v>0</v>
      </c>
      <c r="B4638" s="43">
        <v>4637</v>
      </c>
      <c r="C4638" s="49" t="s">
        <v>9425</v>
      </c>
      <c r="D4638" s="52" t="s">
        <v>9426</v>
      </c>
      <c r="E4638" s="60">
        <v>1</v>
      </c>
      <c r="F4638" s="60">
        <v>23010033</v>
      </c>
      <c r="G4638" s="50" t="s">
        <v>28588</v>
      </c>
      <c r="H4638" s="51"/>
      <c r="I4638" s="47"/>
      <c r="J4638" s="89">
        <v>6206</v>
      </c>
      <c r="K4638" s="98" t="s">
        <v>28588</v>
      </c>
      <c r="L4638" s="89"/>
      <c r="M4638" s="96"/>
      <c r="N4638" s="89"/>
      <c r="O4638" s="96"/>
      <c r="P4638" s="47" t="s">
        <v>27928</v>
      </c>
      <c r="Q4638" s="53"/>
      <c r="R4638" s="54"/>
      <c r="S4638" s="3"/>
      <c r="AH4638"/>
      <c r="AI4638"/>
      <c r="AJ4638"/>
      <c r="AK4638"/>
    </row>
    <row r="4639" spans="1:37" ht="72">
      <c r="A4639" s="55" t="s">
        <v>0</v>
      </c>
      <c r="B4639" s="43">
        <v>4638</v>
      </c>
      <c r="C4639" s="49" t="s">
        <v>9423</v>
      </c>
      <c r="D4639" s="52" t="s">
        <v>9424</v>
      </c>
      <c r="E4639" s="60">
        <v>1</v>
      </c>
      <c r="F4639" s="60">
        <v>6015059</v>
      </c>
      <c r="G4639" s="50"/>
      <c r="H4639" s="51"/>
      <c r="I4639" s="47"/>
      <c r="J4639" s="95">
        <v>4630</v>
      </c>
      <c r="K4639" s="98" t="s">
        <v>30086</v>
      </c>
      <c r="L4639" s="89"/>
      <c r="M4639" s="96"/>
      <c r="N4639" s="89"/>
      <c r="O4639" s="96"/>
      <c r="P4639" s="47" t="s">
        <v>27932</v>
      </c>
      <c r="Q4639" s="53"/>
      <c r="R4639" s="54"/>
      <c r="S4639" s="3"/>
      <c r="AH4639"/>
      <c r="AI4639"/>
      <c r="AJ4639"/>
      <c r="AK4639"/>
    </row>
    <row r="4640" spans="1:37" ht="132">
      <c r="A4640" s="55" t="s">
        <v>0</v>
      </c>
      <c r="B4640" s="43">
        <v>4639</v>
      </c>
      <c r="C4640" s="49" t="s">
        <v>9421</v>
      </c>
      <c r="D4640" s="52" t="s">
        <v>9422</v>
      </c>
      <c r="E4640" s="60">
        <v>235</v>
      </c>
      <c r="F4640" s="60">
        <v>1005029</v>
      </c>
      <c r="G4640" s="50" t="s">
        <v>28055</v>
      </c>
      <c r="H4640" s="51"/>
      <c r="I4640" s="47"/>
      <c r="J4640" s="89">
        <v>6213</v>
      </c>
      <c r="K4640" s="98" t="s">
        <v>28055</v>
      </c>
      <c r="L4640" s="89"/>
      <c r="M4640" s="96"/>
      <c r="N4640" s="89"/>
      <c r="O4640" s="96"/>
      <c r="P4640" s="47" t="s">
        <v>27927</v>
      </c>
      <c r="Q4640" s="53"/>
      <c r="R4640" s="54"/>
      <c r="S4640" s="3"/>
      <c r="AH4640"/>
      <c r="AI4640"/>
      <c r="AJ4640"/>
      <c r="AK4640"/>
    </row>
    <row r="4641" spans="1:37" ht="72">
      <c r="A4641" s="55" t="s">
        <v>0</v>
      </c>
      <c r="B4641" s="43">
        <v>4640</v>
      </c>
      <c r="C4641" s="49" t="s">
        <v>9419</v>
      </c>
      <c r="D4641" s="52" t="s">
        <v>9420</v>
      </c>
      <c r="E4641" s="60">
        <v>1</v>
      </c>
      <c r="F4641" s="60">
        <v>13009012</v>
      </c>
      <c r="G4641" s="50" t="s">
        <v>28055</v>
      </c>
      <c r="H4641" s="51"/>
      <c r="I4641" s="47"/>
      <c r="J4641" s="89">
        <v>6213</v>
      </c>
      <c r="K4641" s="98" t="s">
        <v>28055</v>
      </c>
      <c r="L4641" s="89"/>
      <c r="M4641" s="96"/>
      <c r="N4641" s="89"/>
      <c r="O4641" s="96"/>
      <c r="P4641" s="47" t="s">
        <v>27931</v>
      </c>
      <c r="Q4641" s="53"/>
      <c r="R4641" s="54"/>
      <c r="S4641" s="3"/>
      <c r="AH4641"/>
      <c r="AI4641"/>
      <c r="AJ4641"/>
      <c r="AK4641"/>
    </row>
    <row r="4642" spans="1:37" ht="72">
      <c r="A4642" s="55" t="s">
        <v>0</v>
      </c>
      <c r="B4642" s="43">
        <v>4641</v>
      </c>
      <c r="C4642" s="49" t="s">
        <v>9417</v>
      </c>
      <c r="D4642" s="52" t="s">
        <v>9418</v>
      </c>
      <c r="E4642" s="60">
        <v>23</v>
      </c>
      <c r="F4642" s="60">
        <v>13015018</v>
      </c>
      <c r="G4642" s="50"/>
      <c r="H4642" s="51"/>
      <c r="I4642" s="47"/>
      <c r="J4642" s="89">
        <v>4639</v>
      </c>
      <c r="K4642" s="98" t="s">
        <v>30088</v>
      </c>
      <c r="L4642" s="89">
        <v>3050</v>
      </c>
      <c r="M4642" s="96" t="s">
        <v>29829</v>
      </c>
      <c r="N4642" s="89"/>
      <c r="O4642" s="96"/>
      <c r="P4642" s="47" t="s">
        <v>27931</v>
      </c>
      <c r="Q4642" s="53"/>
      <c r="R4642" s="54"/>
      <c r="S4642" s="3"/>
      <c r="AH4642"/>
      <c r="AI4642"/>
      <c r="AJ4642"/>
      <c r="AK4642"/>
    </row>
    <row r="4643" spans="1:37" ht="60">
      <c r="A4643" s="55" t="s">
        <v>0</v>
      </c>
      <c r="B4643" s="43">
        <v>4642</v>
      </c>
      <c r="C4643" s="49" t="s">
        <v>9415</v>
      </c>
      <c r="D4643" s="52" t="s">
        <v>9416</v>
      </c>
      <c r="E4643" s="60">
        <v>2</v>
      </c>
      <c r="F4643" s="60">
        <v>20028016</v>
      </c>
      <c r="G4643" s="50" t="s">
        <v>28322</v>
      </c>
      <c r="H4643" s="51"/>
      <c r="I4643" s="47"/>
      <c r="J4643" s="89">
        <v>6231</v>
      </c>
      <c r="K4643" s="98" t="s">
        <v>28322</v>
      </c>
      <c r="L4643" s="89"/>
      <c r="M4643" s="96"/>
      <c r="N4643" s="89"/>
      <c r="O4643" s="96"/>
      <c r="P4643" s="47" t="s">
        <v>27928</v>
      </c>
      <c r="Q4643" s="53"/>
      <c r="R4643" s="54"/>
      <c r="S4643" s="3"/>
      <c r="AH4643"/>
      <c r="AI4643"/>
      <c r="AJ4643"/>
      <c r="AK4643"/>
    </row>
    <row r="4644" spans="1:37" ht="72">
      <c r="A4644" s="55" t="s">
        <v>0</v>
      </c>
      <c r="B4644" s="43">
        <v>4643</v>
      </c>
      <c r="C4644" s="49" t="s">
        <v>9413</v>
      </c>
      <c r="D4644" s="52" t="s">
        <v>9414</v>
      </c>
      <c r="E4644" s="60">
        <v>32</v>
      </c>
      <c r="F4644" s="60">
        <v>1014020</v>
      </c>
      <c r="G4644" s="50"/>
      <c r="H4644" s="51"/>
      <c r="I4644" s="47"/>
      <c r="J4644" s="95">
        <v>6240</v>
      </c>
      <c r="K4644" s="98" t="s">
        <v>30316</v>
      </c>
      <c r="L4644" s="89"/>
      <c r="M4644" s="96"/>
      <c r="N4644" s="89"/>
      <c r="O4644" s="96"/>
      <c r="P4644" s="47" t="s">
        <v>27927</v>
      </c>
      <c r="Q4644" s="53"/>
      <c r="R4644" s="54"/>
      <c r="S4644" s="3"/>
      <c r="AH4644"/>
      <c r="AI4644"/>
      <c r="AJ4644"/>
      <c r="AK4644"/>
    </row>
    <row r="4645" spans="1:37" ht="48">
      <c r="A4645" s="55" t="s">
        <v>0</v>
      </c>
      <c r="B4645" s="43">
        <v>4644</v>
      </c>
      <c r="C4645" s="49" t="s">
        <v>9411</v>
      </c>
      <c r="D4645" s="52" t="s">
        <v>9412</v>
      </c>
      <c r="E4645" s="60">
        <v>1</v>
      </c>
      <c r="F4645" s="60">
        <v>28009006</v>
      </c>
      <c r="G4645" s="50"/>
      <c r="H4645" s="51"/>
      <c r="I4645" s="47"/>
      <c r="J4645" s="94"/>
      <c r="K4645" s="98"/>
      <c r="L4645" s="89"/>
      <c r="M4645" s="96"/>
      <c r="N4645" s="89"/>
      <c r="O4645" s="96"/>
      <c r="P4645" s="47" t="s">
        <v>27932</v>
      </c>
      <c r="Q4645" s="53"/>
      <c r="R4645" s="54"/>
      <c r="S4645" s="3"/>
      <c r="AH4645"/>
      <c r="AI4645"/>
      <c r="AJ4645"/>
      <c r="AK4645"/>
    </row>
    <row r="4646" spans="1:37" ht="60">
      <c r="A4646" s="55" t="s">
        <v>0</v>
      </c>
      <c r="B4646" s="43">
        <v>4645</v>
      </c>
      <c r="C4646" s="49" t="s">
        <v>9409</v>
      </c>
      <c r="D4646" s="52" t="s">
        <v>9410</v>
      </c>
      <c r="E4646" s="60">
        <v>1</v>
      </c>
      <c r="F4646" s="60">
        <v>18007020</v>
      </c>
      <c r="G4646" s="50" t="s">
        <v>28223</v>
      </c>
      <c r="H4646" s="51"/>
      <c r="I4646" s="47"/>
      <c r="J4646" s="89">
        <v>6293</v>
      </c>
      <c r="K4646" s="98" t="s">
        <v>28223</v>
      </c>
      <c r="L4646" s="89"/>
      <c r="M4646" s="96"/>
      <c r="N4646" s="89"/>
      <c r="O4646" s="96"/>
      <c r="P4646" s="47" t="s">
        <v>27927</v>
      </c>
      <c r="Q4646" s="53"/>
      <c r="R4646" s="54"/>
      <c r="S4646" s="3"/>
      <c r="AH4646"/>
      <c r="AI4646"/>
      <c r="AJ4646"/>
      <c r="AK4646"/>
    </row>
    <row r="4647" spans="1:37" ht="60">
      <c r="A4647" s="55" t="s">
        <v>0</v>
      </c>
      <c r="B4647" s="43">
        <v>4646</v>
      </c>
      <c r="C4647" s="49" t="s">
        <v>9407</v>
      </c>
      <c r="D4647" s="52" t="s">
        <v>9408</v>
      </c>
      <c r="E4647" s="60">
        <v>1</v>
      </c>
      <c r="F4647" s="60">
        <v>18011020</v>
      </c>
      <c r="G4647" s="50" t="s">
        <v>28631</v>
      </c>
      <c r="H4647" s="51"/>
      <c r="I4647" s="47"/>
      <c r="J4647" s="89">
        <v>5301</v>
      </c>
      <c r="K4647" s="98" t="s">
        <v>28631</v>
      </c>
      <c r="L4647" s="89"/>
      <c r="M4647" s="96"/>
      <c r="N4647" s="89"/>
      <c r="O4647" s="96"/>
      <c r="P4647" s="47" t="s">
        <v>27927</v>
      </c>
      <c r="Q4647" s="53"/>
      <c r="R4647" s="54"/>
      <c r="S4647" s="3"/>
      <c r="AH4647"/>
      <c r="AI4647"/>
      <c r="AJ4647"/>
      <c r="AK4647"/>
    </row>
    <row r="4648" spans="1:37" ht="60">
      <c r="A4648" s="55" t="s">
        <v>0</v>
      </c>
      <c r="B4648" s="43">
        <v>4647</v>
      </c>
      <c r="C4648" s="49" t="s">
        <v>9405</v>
      </c>
      <c r="D4648" s="52" t="s">
        <v>9406</v>
      </c>
      <c r="E4648" s="60">
        <v>1</v>
      </c>
      <c r="F4648" s="60">
        <v>24006029</v>
      </c>
      <c r="G4648" s="50" t="s">
        <v>28631</v>
      </c>
      <c r="H4648" s="51"/>
      <c r="I4648" s="47"/>
      <c r="J4648" s="89">
        <v>5301</v>
      </c>
      <c r="K4648" s="98" t="s">
        <v>28631</v>
      </c>
      <c r="L4648" s="89"/>
      <c r="M4648" s="96"/>
      <c r="N4648" s="89"/>
      <c r="O4648" s="96"/>
      <c r="P4648" s="47" t="s">
        <v>27927</v>
      </c>
      <c r="Q4648" s="53"/>
      <c r="R4648" s="54"/>
      <c r="S4648" s="3"/>
      <c r="AH4648"/>
      <c r="AI4648"/>
      <c r="AJ4648"/>
      <c r="AK4648"/>
    </row>
    <row r="4649" spans="1:37" ht="72">
      <c r="A4649" s="55" t="s">
        <v>0</v>
      </c>
      <c r="B4649" s="43">
        <v>4648</v>
      </c>
      <c r="C4649" s="49" t="s">
        <v>9403</v>
      </c>
      <c r="D4649" s="52" t="s">
        <v>9404</v>
      </c>
      <c r="E4649" s="60">
        <v>15</v>
      </c>
      <c r="F4649" s="60">
        <v>10004004</v>
      </c>
      <c r="G4649" s="50" t="s">
        <v>28456</v>
      </c>
      <c r="H4649" s="51"/>
      <c r="I4649" s="47"/>
      <c r="J4649" s="89">
        <v>6284</v>
      </c>
      <c r="K4649" s="98" t="s">
        <v>28456</v>
      </c>
      <c r="L4649" s="89">
        <v>1322</v>
      </c>
      <c r="M4649" s="96" t="s">
        <v>30689</v>
      </c>
      <c r="N4649" s="89"/>
      <c r="O4649" s="96"/>
      <c r="P4649" s="47" t="s">
        <v>27931</v>
      </c>
      <c r="Q4649" s="53"/>
      <c r="R4649" s="54"/>
      <c r="S4649" s="3"/>
      <c r="AH4649"/>
      <c r="AI4649"/>
      <c r="AJ4649"/>
      <c r="AK4649"/>
    </row>
    <row r="4650" spans="1:37" ht="84">
      <c r="A4650" s="55" t="s">
        <v>0</v>
      </c>
      <c r="B4650" s="43">
        <v>4649</v>
      </c>
      <c r="C4650" s="49" t="s">
        <v>9401</v>
      </c>
      <c r="D4650" s="52" t="s">
        <v>9402</v>
      </c>
      <c r="E4650" s="60">
        <v>1</v>
      </c>
      <c r="F4650" s="60">
        <v>1046021</v>
      </c>
      <c r="G4650" s="50" t="s">
        <v>28308</v>
      </c>
      <c r="H4650" s="51"/>
      <c r="I4650" s="47"/>
      <c r="J4650" s="89">
        <v>5130</v>
      </c>
      <c r="K4650" s="98" t="s">
        <v>28308</v>
      </c>
      <c r="L4650" s="89"/>
      <c r="M4650" s="96"/>
      <c r="N4650" s="89"/>
      <c r="O4650" s="96"/>
      <c r="P4650" s="47" t="s">
        <v>27931</v>
      </c>
      <c r="Q4650" s="53"/>
      <c r="R4650" s="54"/>
      <c r="S4650" s="3"/>
      <c r="AH4650"/>
      <c r="AI4650"/>
      <c r="AJ4650"/>
      <c r="AK4650"/>
    </row>
    <row r="4651" spans="1:37" ht="60">
      <c r="A4651" s="55" t="s">
        <v>0</v>
      </c>
      <c r="B4651" s="43">
        <v>4650</v>
      </c>
      <c r="C4651" s="49" t="s">
        <v>9399</v>
      </c>
      <c r="D4651" s="52" t="s">
        <v>9400</v>
      </c>
      <c r="E4651" s="60">
        <v>1</v>
      </c>
      <c r="F4651" s="60">
        <v>20025018</v>
      </c>
      <c r="G4651" s="50" t="s">
        <v>28278</v>
      </c>
      <c r="H4651" s="51"/>
      <c r="I4651" s="47"/>
      <c r="J4651" s="89">
        <v>6327</v>
      </c>
      <c r="K4651" s="98" t="s">
        <v>28278</v>
      </c>
      <c r="L4651" s="89"/>
      <c r="M4651" s="96"/>
      <c r="N4651" s="89"/>
      <c r="O4651" s="96"/>
      <c r="P4651" s="47" t="s">
        <v>27927</v>
      </c>
      <c r="Q4651" s="53"/>
      <c r="R4651" s="54"/>
      <c r="S4651" s="3"/>
      <c r="AH4651"/>
      <c r="AI4651"/>
      <c r="AJ4651"/>
      <c r="AK4651"/>
    </row>
    <row r="4652" spans="1:37" ht="72">
      <c r="A4652" s="55" t="s">
        <v>0</v>
      </c>
      <c r="B4652" s="43">
        <v>4651</v>
      </c>
      <c r="C4652" s="49" t="s">
        <v>9397</v>
      </c>
      <c r="D4652" s="52" t="s">
        <v>9398</v>
      </c>
      <c r="E4652" s="60">
        <v>2</v>
      </c>
      <c r="F4652" s="60">
        <v>18041023</v>
      </c>
      <c r="G4652" s="50" t="s">
        <v>28076</v>
      </c>
      <c r="H4652" s="51"/>
      <c r="I4652" s="47"/>
      <c r="J4652" s="89">
        <v>5307</v>
      </c>
      <c r="K4652" s="98" t="s">
        <v>28076</v>
      </c>
      <c r="L4652" s="89"/>
      <c r="M4652" s="96"/>
      <c r="N4652" s="89"/>
      <c r="O4652" s="96"/>
      <c r="P4652" s="47" t="s">
        <v>27927</v>
      </c>
      <c r="Q4652" s="53"/>
      <c r="R4652" s="54"/>
      <c r="S4652" s="3"/>
      <c r="AH4652"/>
      <c r="AI4652"/>
      <c r="AJ4652"/>
      <c r="AK4652"/>
    </row>
    <row r="4653" spans="1:37" ht="60">
      <c r="A4653" s="55" t="s">
        <v>0</v>
      </c>
      <c r="B4653" s="43">
        <v>4652</v>
      </c>
      <c r="C4653" s="49" t="s">
        <v>9395</v>
      </c>
      <c r="D4653" s="52" t="s">
        <v>9396</v>
      </c>
      <c r="E4653" s="60">
        <v>1</v>
      </c>
      <c r="F4653" s="60">
        <v>18037016</v>
      </c>
      <c r="G4653" s="50" t="s">
        <v>28194</v>
      </c>
      <c r="H4653" s="51"/>
      <c r="I4653" s="47"/>
      <c r="J4653" s="89">
        <v>6381</v>
      </c>
      <c r="K4653" s="98" t="s">
        <v>28194</v>
      </c>
      <c r="L4653" s="89"/>
      <c r="M4653" s="96"/>
      <c r="N4653" s="89"/>
      <c r="O4653" s="96"/>
      <c r="P4653" s="47" t="s">
        <v>27928</v>
      </c>
      <c r="Q4653" s="53"/>
      <c r="R4653" s="54"/>
      <c r="S4653" s="3"/>
      <c r="AH4653"/>
      <c r="AI4653"/>
      <c r="AJ4653"/>
      <c r="AK4653"/>
    </row>
    <row r="4654" spans="1:37" ht="60">
      <c r="A4654" s="55" t="s">
        <v>0</v>
      </c>
      <c r="B4654" s="43">
        <v>4653</v>
      </c>
      <c r="C4654" s="49" t="s">
        <v>9393</v>
      </c>
      <c r="D4654" s="52" t="s">
        <v>9394</v>
      </c>
      <c r="E4654" s="60">
        <v>1</v>
      </c>
      <c r="F4654" s="60">
        <v>14035012</v>
      </c>
      <c r="G4654" s="49" t="s">
        <v>28888</v>
      </c>
      <c r="H4654" s="51"/>
      <c r="I4654" s="47"/>
      <c r="J4654" s="89">
        <v>6385</v>
      </c>
      <c r="K4654" s="98" t="s">
        <v>28888</v>
      </c>
      <c r="L4654" s="89"/>
      <c r="M4654" s="96"/>
      <c r="N4654" s="89"/>
      <c r="O4654" s="96"/>
      <c r="P4654" s="47" t="s">
        <v>27928</v>
      </c>
      <c r="Q4654" s="53"/>
      <c r="R4654" s="54"/>
      <c r="S4654" s="3"/>
      <c r="AH4654"/>
      <c r="AI4654"/>
      <c r="AJ4654"/>
      <c r="AK4654"/>
    </row>
    <row r="4655" spans="1:37" ht="60">
      <c r="A4655" s="55" t="s">
        <v>0</v>
      </c>
      <c r="B4655" s="43">
        <v>4654</v>
      </c>
      <c r="C4655" s="49" t="s">
        <v>9391</v>
      </c>
      <c r="D4655" s="52" t="s">
        <v>9392</v>
      </c>
      <c r="E4655" s="60">
        <v>3</v>
      </c>
      <c r="F4655" s="60">
        <v>23017001</v>
      </c>
      <c r="G4655" s="50" t="s">
        <v>28076</v>
      </c>
      <c r="H4655" s="51"/>
      <c r="I4655" s="47"/>
      <c r="J4655" s="89">
        <v>5307</v>
      </c>
      <c r="K4655" s="98" t="s">
        <v>28076</v>
      </c>
      <c r="L4655" s="89"/>
      <c r="M4655" s="96"/>
      <c r="N4655" s="89"/>
      <c r="O4655" s="96"/>
      <c r="P4655" s="47" t="s">
        <v>27928</v>
      </c>
      <c r="Q4655" s="53"/>
      <c r="R4655" s="54"/>
      <c r="S4655" s="3"/>
      <c r="AH4655"/>
      <c r="AI4655"/>
      <c r="AJ4655"/>
      <c r="AK4655"/>
    </row>
    <row r="4656" spans="1:37" ht="60">
      <c r="A4656" s="55" t="s">
        <v>0</v>
      </c>
      <c r="B4656" s="43">
        <v>4655</v>
      </c>
      <c r="C4656" s="49" t="s">
        <v>9389</v>
      </c>
      <c r="D4656" s="52" t="s">
        <v>9390</v>
      </c>
      <c r="E4656" s="60">
        <v>1</v>
      </c>
      <c r="F4656" s="60">
        <v>19055008</v>
      </c>
      <c r="G4656" s="50" t="s">
        <v>28390</v>
      </c>
      <c r="H4656" s="51"/>
      <c r="I4656" s="47"/>
      <c r="J4656" s="89">
        <v>6403</v>
      </c>
      <c r="K4656" s="98" t="s">
        <v>28390</v>
      </c>
      <c r="L4656" s="89"/>
      <c r="M4656" s="96"/>
      <c r="N4656" s="89"/>
      <c r="O4656" s="96"/>
      <c r="P4656" s="47" t="s">
        <v>27927</v>
      </c>
      <c r="Q4656" s="53"/>
      <c r="R4656" s="54"/>
      <c r="S4656" s="3"/>
      <c r="AH4656"/>
      <c r="AI4656"/>
      <c r="AJ4656"/>
      <c r="AK4656"/>
    </row>
    <row r="4657" spans="1:37" ht="60">
      <c r="A4657" s="55" t="s">
        <v>0</v>
      </c>
      <c r="B4657" s="43">
        <v>4656</v>
      </c>
      <c r="C4657" s="49" t="s">
        <v>9387</v>
      </c>
      <c r="D4657" s="52" t="s">
        <v>9388</v>
      </c>
      <c r="E4657" s="60">
        <v>4</v>
      </c>
      <c r="F4657" s="60">
        <v>11015013</v>
      </c>
      <c r="G4657" s="49" t="s">
        <v>29256</v>
      </c>
      <c r="H4657" s="51"/>
      <c r="I4657" s="47"/>
      <c r="J4657" s="89">
        <v>6426</v>
      </c>
      <c r="K4657" s="98" t="s">
        <v>29256</v>
      </c>
      <c r="L4657" s="89"/>
      <c r="M4657" s="96"/>
      <c r="N4657" s="89"/>
      <c r="O4657" s="96"/>
      <c r="P4657" s="47" t="s">
        <v>27928</v>
      </c>
      <c r="Q4657" s="53"/>
      <c r="R4657" s="54"/>
      <c r="S4657" s="3"/>
      <c r="AH4657"/>
      <c r="AI4657"/>
      <c r="AJ4657"/>
      <c r="AK4657"/>
    </row>
    <row r="4658" spans="1:37" ht="48">
      <c r="A4658" s="55" t="s">
        <v>0</v>
      </c>
      <c r="B4658" s="43">
        <v>4657</v>
      </c>
      <c r="C4658" s="49" t="s">
        <v>9385</v>
      </c>
      <c r="D4658" s="52" t="s">
        <v>9386</v>
      </c>
      <c r="E4658" s="60">
        <v>1</v>
      </c>
      <c r="F4658" s="60">
        <v>18037016</v>
      </c>
      <c r="G4658" s="50"/>
      <c r="H4658" s="51"/>
      <c r="I4658" s="47"/>
      <c r="J4658" s="94"/>
      <c r="K4658" s="98"/>
      <c r="L4658" s="89"/>
      <c r="M4658" s="96"/>
      <c r="N4658" s="89"/>
      <c r="O4658" s="96"/>
      <c r="P4658" s="47" t="s">
        <v>27927</v>
      </c>
      <c r="Q4658" s="53"/>
      <c r="R4658" s="54"/>
      <c r="S4658" s="3"/>
      <c r="AH4658"/>
      <c r="AI4658"/>
      <c r="AJ4658"/>
      <c r="AK4658"/>
    </row>
    <row r="4659" spans="1:37" ht="84">
      <c r="A4659" s="55" t="s">
        <v>0</v>
      </c>
      <c r="B4659" s="43">
        <v>4658</v>
      </c>
      <c r="C4659" s="49" t="s">
        <v>9383</v>
      </c>
      <c r="D4659" s="52" t="s">
        <v>9384</v>
      </c>
      <c r="E4659" s="60">
        <v>8</v>
      </c>
      <c r="F4659" s="60">
        <v>7014008</v>
      </c>
      <c r="G4659" s="50" t="s">
        <v>28076</v>
      </c>
      <c r="H4659" s="51"/>
      <c r="I4659" s="47"/>
      <c r="J4659" s="89">
        <v>5307</v>
      </c>
      <c r="K4659" s="98" t="s">
        <v>28076</v>
      </c>
      <c r="L4659" s="89"/>
      <c r="M4659" s="96"/>
      <c r="N4659" s="89"/>
      <c r="O4659" s="96"/>
      <c r="P4659" s="47" t="s">
        <v>27928</v>
      </c>
      <c r="Q4659" s="53"/>
      <c r="R4659" s="54"/>
      <c r="S4659" s="3"/>
      <c r="AH4659"/>
      <c r="AI4659"/>
      <c r="AJ4659"/>
      <c r="AK4659"/>
    </row>
    <row r="4660" spans="1:37" ht="60">
      <c r="A4660" s="55" t="s">
        <v>0</v>
      </c>
      <c r="B4660" s="43">
        <v>4659</v>
      </c>
      <c r="C4660" s="49" t="s">
        <v>9381</v>
      </c>
      <c r="D4660" s="52" t="s">
        <v>9382</v>
      </c>
      <c r="E4660" s="60">
        <v>3</v>
      </c>
      <c r="F4660" s="60">
        <v>19046008</v>
      </c>
      <c r="G4660" s="50" t="s">
        <v>28254</v>
      </c>
      <c r="H4660" s="51"/>
      <c r="I4660" s="47"/>
      <c r="J4660" s="89">
        <v>6466</v>
      </c>
      <c r="K4660" s="98" t="s">
        <v>28254</v>
      </c>
      <c r="L4660" s="89"/>
      <c r="M4660" s="96"/>
      <c r="N4660" s="89"/>
      <c r="O4660" s="96"/>
      <c r="P4660" s="47" t="s">
        <v>27927</v>
      </c>
      <c r="Q4660" s="53"/>
      <c r="R4660" s="54"/>
      <c r="S4660" s="3"/>
      <c r="AH4660"/>
      <c r="AI4660"/>
      <c r="AJ4660"/>
      <c r="AK4660"/>
    </row>
    <row r="4661" spans="1:37" ht="60">
      <c r="A4661" s="55" t="s">
        <v>0</v>
      </c>
      <c r="B4661" s="43">
        <v>4660</v>
      </c>
      <c r="C4661" s="49" t="s">
        <v>9379</v>
      </c>
      <c r="D4661" s="52" t="s">
        <v>9380</v>
      </c>
      <c r="E4661" s="60">
        <v>1</v>
      </c>
      <c r="F4661" s="60">
        <v>26009002</v>
      </c>
      <c r="G4661" s="50" t="s">
        <v>28415</v>
      </c>
      <c r="H4661" s="51"/>
      <c r="I4661" s="47"/>
      <c r="J4661" s="89">
        <v>5310</v>
      </c>
      <c r="K4661" s="98" t="s">
        <v>28415</v>
      </c>
      <c r="L4661" s="89"/>
      <c r="M4661" s="96"/>
      <c r="N4661" s="89"/>
      <c r="O4661" s="96"/>
      <c r="P4661" s="47" t="s">
        <v>27927</v>
      </c>
      <c r="Q4661" s="53"/>
      <c r="R4661" s="54"/>
      <c r="S4661" s="3"/>
      <c r="AH4661"/>
      <c r="AI4661"/>
      <c r="AJ4661"/>
      <c r="AK4661"/>
    </row>
    <row r="4662" spans="1:37" ht="60">
      <c r="A4662" s="55" t="s">
        <v>0</v>
      </c>
      <c r="B4662" s="43">
        <v>4661</v>
      </c>
      <c r="C4662" s="49" t="s">
        <v>9377</v>
      </c>
      <c r="D4662" s="52" t="s">
        <v>9378</v>
      </c>
      <c r="E4662" s="60">
        <v>1</v>
      </c>
      <c r="F4662" s="60">
        <v>24051020</v>
      </c>
      <c r="G4662" s="50" t="s">
        <v>28415</v>
      </c>
      <c r="H4662" s="51"/>
      <c r="I4662" s="47"/>
      <c r="J4662" s="89">
        <v>5310</v>
      </c>
      <c r="K4662" s="98" t="s">
        <v>28415</v>
      </c>
      <c r="L4662" s="89"/>
      <c r="M4662" s="96"/>
      <c r="N4662" s="89"/>
      <c r="O4662" s="96"/>
      <c r="P4662" s="47" t="s">
        <v>27927</v>
      </c>
      <c r="Q4662" s="53"/>
      <c r="R4662" s="54"/>
      <c r="S4662" s="3"/>
      <c r="AH4662"/>
      <c r="AI4662"/>
      <c r="AJ4662"/>
      <c r="AK4662"/>
    </row>
    <row r="4663" spans="1:37" ht="84">
      <c r="A4663" s="55" t="s">
        <v>0</v>
      </c>
      <c r="B4663" s="43">
        <v>4662</v>
      </c>
      <c r="C4663" s="49" t="s">
        <v>9374</v>
      </c>
      <c r="D4663" s="52" t="s">
        <v>9376</v>
      </c>
      <c r="E4663" s="60">
        <v>4</v>
      </c>
      <c r="F4663" s="60">
        <v>10024009</v>
      </c>
      <c r="G4663" s="50" t="s">
        <v>28080</v>
      </c>
      <c r="H4663" s="51"/>
      <c r="I4663" s="47"/>
      <c r="J4663" s="89">
        <v>6485</v>
      </c>
      <c r="K4663" s="98" t="s">
        <v>28080</v>
      </c>
      <c r="L4663" s="89"/>
      <c r="M4663" s="96"/>
      <c r="N4663" s="89"/>
      <c r="O4663" s="96"/>
      <c r="P4663" s="47" t="s">
        <v>27927</v>
      </c>
      <c r="Q4663" s="53"/>
      <c r="R4663" s="54"/>
      <c r="S4663" s="3"/>
      <c r="AH4663"/>
      <c r="AI4663"/>
      <c r="AJ4663"/>
      <c r="AK4663"/>
    </row>
    <row r="4664" spans="1:37" ht="72">
      <c r="A4664" s="55" t="s">
        <v>0</v>
      </c>
      <c r="B4664" s="43">
        <v>4663</v>
      </c>
      <c r="C4664" s="49" t="s">
        <v>9374</v>
      </c>
      <c r="D4664" s="52" t="s">
        <v>9375</v>
      </c>
      <c r="E4664" s="60">
        <v>1</v>
      </c>
      <c r="F4664" s="60">
        <v>16003031</v>
      </c>
      <c r="G4664" s="50"/>
      <c r="H4664" s="51"/>
      <c r="I4664" s="47"/>
      <c r="J4664" s="95">
        <v>4662</v>
      </c>
      <c r="K4664" s="98" t="s">
        <v>30090</v>
      </c>
      <c r="L4664" s="89"/>
      <c r="M4664" s="96"/>
      <c r="N4664" s="89"/>
      <c r="O4664" s="96"/>
      <c r="P4664" s="47" t="s">
        <v>27927</v>
      </c>
      <c r="Q4664" s="53"/>
      <c r="R4664" s="54"/>
      <c r="S4664" s="3"/>
      <c r="AH4664"/>
      <c r="AI4664"/>
      <c r="AJ4664"/>
      <c r="AK4664"/>
    </row>
    <row r="4665" spans="1:37" ht="60">
      <c r="A4665" s="55" t="s">
        <v>0</v>
      </c>
      <c r="B4665" s="43">
        <v>4664</v>
      </c>
      <c r="C4665" s="49" t="s">
        <v>9372</v>
      </c>
      <c r="D4665" s="52" t="s">
        <v>9373</v>
      </c>
      <c r="E4665" s="60">
        <v>1</v>
      </c>
      <c r="F4665" s="60">
        <v>7005017</v>
      </c>
      <c r="G4665" s="50"/>
      <c r="H4665" s="51"/>
      <c r="I4665" s="47"/>
      <c r="J4665" s="95">
        <v>6555</v>
      </c>
      <c r="K4665" s="98" t="s">
        <v>30362</v>
      </c>
      <c r="L4665" s="89"/>
      <c r="M4665" s="96"/>
      <c r="N4665" s="89"/>
      <c r="O4665" s="96"/>
      <c r="P4665" s="47" t="s">
        <v>27927</v>
      </c>
      <c r="Q4665" s="53"/>
      <c r="R4665" s="54"/>
      <c r="S4665" s="3"/>
      <c r="AH4665"/>
      <c r="AI4665"/>
      <c r="AJ4665"/>
      <c r="AK4665"/>
    </row>
    <row r="4666" spans="1:37" ht="60">
      <c r="A4666" s="55" t="s">
        <v>0</v>
      </c>
      <c r="B4666" s="43">
        <v>4665</v>
      </c>
      <c r="C4666" s="49" t="s">
        <v>9370</v>
      </c>
      <c r="D4666" s="52" t="s">
        <v>9371</v>
      </c>
      <c r="E4666" s="60">
        <v>1</v>
      </c>
      <c r="F4666" s="60">
        <v>9004018</v>
      </c>
      <c r="G4666" s="50"/>
      <c r="H4666" s="51"/>
      <c r="I4666" s="47"/>
      <c r="J4666" s="95">
        <v>6561</v>
      </c>
      <c r="K4666" s="98" t="s">
        <v>30363</v>
      </c>
      <c r="L4666" s="89"/>
      <c r="M4666" s="96"/>
      <c r="N4666" s="89"/>
      <c r="O4666" s="96"/>
      <c r="P4666" s="47" t="s">
        <v>27928</v>
      </c>
      <c r="Q4666" s="53"/>
      <c r="R4666" s="54"/>
      <c r="S4666" s="3"/>
      <c r="AH4666"/>
      <c r="AI4666"/>
      <c r="AJ4666"/>
      <c r="AK4666"/>
    </row>
    <row r="4667" spans="1:37" ht="60">
      <c r="A4667" s="55" t="s">
        <v>0</v>
      </c>
      <c r="B4667" s="43">
        <v>4666</v>
      </c>
      <c r="C4667" s="49" t="s">
        <v>9368</v>
      </c>
      <c r="D4667" s="52" t="s">
        <v>9369</v>
      </c>
      <c r="E4667" s="60">
        <v>2</v>
      </c>
      <c r="F4667" s="60">
        <v>18036029</v>
      </c>
      <c r="G4667" s="50"/>
      <c r="H4667" s="51"/>
      <c r="I4667" s="47"/>
      <c r="J4667" s="95">
        <v>6566</v>
      </c>
      <c r="K4667" s="98" t="s">
        <v>30365</v>
      </c>
      <c r="L4667" s="89"/>
      <c r="M4667" s="96"/>
      <c r="N4667" s="89"/>
      <c r="O4667" s="96"/>
      <c r="P4667" s="47" t="s">
        <v>27927</v>
      </c>
      <c r="Q4667" s="53"/>
      <c r="R4667" s="54"/>
      <c r="S4667" s="3"/>
      <c r="AH4667"/>
      <c r="AI4667"/>
      <c r="AJ4667"/>
      <c r="AK4667"/>
    </row>
    <row r="4668" spans="1:37" ht="60">
      <c r="A4668" s="55" t="s">
        <v>0</v>
      </c>
      <c r="B4668" s="43">
        <v>4667</v>
      </c>
      <c r="C4668" s="49" t="s">
        <v>9366</v>
      </c>
      <c r="D4668" s="52" t="s">
        <v>9367</v>
      </c>
      <c r="E4668" s="60">
        <v>1</v>
      </c>
      <c r="F4668" s="60">
        <v>13019004</v>
      </c>
      <c r="G4668" s="49" t="s">
        <v>29247</v>
      </c>
      <c r="H4668" s="51"/>
      <c r="I4668" s="47"/>
      <c r="J4668" s="89">
        <v>6585</v>
      </c>
      <c r="K4668" s="98" t="s">
        <v>29247</v>
      </c>
      <c r="L4668" s="89"/>
      <c r="M4668" s="96"/>
      <c r="N4668" s="89"/>
      <c r="O4668" s="96"/>
      <c r="P4668" s="47" t="s">
        <v>27928</v>
      </c>
      <c r="Q4668" s="53"/>
      <c r="R4668" s="54"/>
      <c r="S4668" s="3"/>
      <c r="AH4668"/>
      <c r="AI4668"/>
      <c r="AJ4668"/>
      <c r="AK4668"/>
    </row>
    <row r="4669" spans="1:37" ht="60">
      <c r="A4669" s="55" t="s">
        <v>0</v>
      </c>
      <c r="B4669" s="43">
        <v>4668</v>
      </c>
      <c r="C4669" s="49" t="s">
        <v>9364</v>
      </c>
      <c r="D4669" s="52" t="s">
        <v>9365</v>
      </c>
      <c r="E4669" s="60">
        <v>2</v>
      </c>
      <c r="F4669" s="60">
        <v>7003025</v>
      </c>
      <c r="G4669" s="50" t="s">
        <v>28126</v>
      </c>
      <c r="H4669" s="51"/>
      <c r="I4669" s="47"/>
      <c r="J4669" s="89">
        <v>6605</v>
      </c>
      <c r="K4669" s="98" t="s">
        <v>28126</v>
      </c>
      <c r="L4669" s="89"/>
      <c r="M4669" s="96"/>
      <c r="N4669" s="89"/>
      <c r="O4669" s="96"/>
      <c r="P4669" s="47" t="s">
        <v>27927</v>
      </c>
      <c r="Q4669" s="53"/>
      <c r="R4669" s="54"/>
      <c r="S4669" s="3"/>
      <c r="AH4669"/>
      <c r="AI4669"/>
      <c r="AJ4669"/>
      <c r="AK4669"/>
    </row>
    <row r="4670" spans="1:37" ht="60">
      <c r="A4670" s="55" t="s">
        <v>0</v>
      </c>
      <c r="B4670" s="43">
        <v>4669</v>
      </c>
      <c r="C4670" s="49" t="s">
        <v>9362</v>
      </c>
      <c r="D4670" s="52" t="s">
        <v>9363</v>
      </c>
      <c r="E4670" s="60">
        <v>2</v>
      </c>
      <c r="F4670" s="60">
        <v>13009027</v>
      </c>
      <c r="G4670" s="50" t="s">
        <v>28126</v>
      </c>
      <c r="H4670" s="51"/>
      <c r="I4670" s="47"/>
      <c r="J4670" s="89">
        <v>6605</v>
      </c>
      <c r="K4670" s="98" t="s">
        <v>28126</v>
      </c>
      <c r="L4670" s="89"/>
      <c r="M4670" s="96"/>
      <c r="N4670" s="89"/>
      <c r="O4670" s="96"/>
      <c r="P4670" s="47" t="s">
        <v>27927</v>
      </c>
      <c r="Q4670" s="53"/>
      <c r="R4670" s="54"/>
      <c r="S4670" s="3"/>
      <c r="AH4670"/>
      <c r="AI4670"/>
      <c r="AJ4670"/>
      <c r="AK4670"/>
    </row>
    <row r="4671" spans="1:37" ht="60">
      <c r="A4671" s="55" t="s">
        <v>0</v>
      </c>
      <c r="B4671" s="43">
        <v>4670</v>
      </c>
      <c r="C4671" s="49" t="s">
        <v>9360</v>
      </c>
      <c r="D4671" s="52" t="s">
        <v>9361</v>
      </c>
      <c r="E4671" s="60">
        <v>8</v>
      </c>
      <c r="F4671" s="60">
        <v>9005004</v>
      </c>
      <c r="G4671" s="50"/>
      <c r="H4671" s="51"/>
      <c r="I4671" s="47"/>
      <c r="J4671" s="95">
        <v>6620</v>
      </c>
      <c r="K4671" s="98" t="s">
        <v>30374</v>
      </c>
      <c r="L4671" s="89"/>
      <c r="M4671" s="96"/>
      <c r="N4671" s="89"/>
      <c r="O4671" s="96"/>
      <c r="P4671" s="47" t="s">
        <v>27927</v>
      </c>
      <c r="Q4671" s="53"/>
      <c r="R4671" s="54"/>
      <c r="S4671" s="3"/>
      <c r="AH4671"/>
      <c r="AI4671"/>
      <c r="AJ4671"/>
      <c r="AK4671"/>
    </row>
    <row r="4672" spans="1:37" ht="60">
      <c r="A4672" s="55" t="s">
        <v>0</v>
      </c>
      <c r="B4672" s="43">
        <v>4671</v>
      </c>
      <c r="C4672" s="49" t="s">
        <v>9358</v>
      </c>
      <c r="D4672" s="52" t="s">
        <v>9359</v>
      </c>
      <c r="E4672" s="60">
        <v>8</v>
      </c>
      <c r="F4672" s="60">
        <v>18021018</v>
      </c>
      <c r="G4672" s="49" t="s">
        <v>29175</v>
      </c>
      <c r="H4672" s="51"/>
      <c r="I4672" s="47"/>
      <c r="J4672" s="89">
        <v>4160</v>
      </c>
      <c r="K4672" s="98" t="s">
        <v>29175</v>
      </c>
      <c r="L4672" s="89"/>
      <c r="M4672" s="96"/>
      <c r="N4672" s="89"/>
      <c r="O4672" s="96"/>
      <c r="P4672" s="47" t="s">
        <v>27927</v>
      </c>
      <c r="Q4672" s="53"/>
      <c r="R4672" s="54"/>
      <c r="S4672" s="3"/>
      <c r="AH4672"/>
      <c r="AI4672"/>
      <c r="AJ4672"/>
      <c r="AK4672"/>
    </row>
    <row r="4673" spans="1:37" ht="96">
      <c r="A4673" s="55" t="s">
        <v>0</v>
      </c>
      <c r="B4673" s="43">
        <v>4672</v>
      </c>
      <c r="C4673" s="49" t="s">
        <v>9356</v>
      </c>
      <c r="D4673" s="52" t="s">
        <v>9357</v>
      </c>
      <c r="E4673" s="60">
        <v>457</v>
      </c>
      <c r="F4673" s="60">
        <v>1002020</v>
      </c>
      <c r="G4673" s="50" t="s">
        <v>28075</v>
      </c>
      <c r="H4673" s="51"/>
      <c r="I4673" s="47"/>
      <c r="J4673" s="89"/>
      <c r="K4673" s="98"/>
      <c r="L4673" s="89"/>
      <c r="M4673" s="96"/>
      <c r="N4673" s="89"/>
      <c r="O4673" s="96"/>
      <c r="P4673" s="47" t="s">
        <v>27929</v>
      </c>
      <c r="Q4673" s="53"/>
      <c r="R4673" s="54"/>
      <c r="S4673" s="3"/>
      <c r="AH4673"/>
      <c r="AI4673"/>
      <c r="AJ4673"/>
      <c r="AK4673"/>
    </row>
    <row r="4674" spans="1:37" ht="72">
      <c r="A4674" s="55" t="s">
        <v>0</v>
      </c>
      <c r="B4674" s="43">
        <v>4673</v>
      </c>
      <c r="C4674" s="49" t="s">
        <v>9354</v>
      </c>
      <c r="D4674" s="52" t="s">
        <v>9355</v>
      </c>
      <c r="E4674" s="60">
        <v>10</v>
      </c>
      <c r="F4674" s="60">
        <v>6004003</v>
      </c>
      <c r="G4674" s="50"/>
      <c r="H4674" s="51"/>
      <c r="I4674" s="47"/>
      <c r="J4674" s="95">
        <v>5324</v>
      </c>
      <c r="K4674" s="98" t="s">
        <v>28189</v>
      </c>
      <c r="L4674" s="89"/>
      <c r="M4674" s="96"/>
      <c r="N4674" s="89"/>
      <c r="O4674" s="96"/>
      <c r="P4674" s="47" t="s">
        <v>27927</v>
      </c>
      <c r="Q4674" s="53"/>
      <c r="R4674" s="54"/>
      <c r="S4674" s="3"/>
      <c r="AH4674"/>
      <c r="AI4674"/>
      <c r="AJ4674"/>
      <c r="AK4674"/>
    </row>
    <row r="4675" spans="1:37" ht="60">
      <c r="A4675" s="55" t="s">
        <v>0</v>
      </c>
      <c r="B4675" s="43">
        <v>4674</v>
      </c>
      <c r="C4675" s="49" t="s">
        <v>9352</v>
      </c>
      <c r="D4675" s="52" t="s">
        <v>9353</v>
      </c>
      <c r="E4675" s="60">
        <v>1</v>
      </c>
      <c r="F4675" s="60">
        <v>23029003</v>
      </c>
      <c r="G4675" s="50"/>
      <c r="H4675" s="51"/>
      <c r="I4675" s="47"/>
      <c r="J4675" s="95">
        <v>5324</v>
      </c>
      <c r="K4675" s="98" t="s">
        <v>28189</v>
      </c>
      <c r="L4675" s="89"/>
      <c r="M4675" s="96"/>
      <c r="N4675" s="89"/>
      <c r="O4675" s="96"/>
      <c r="P4675" s="47" t="s">
        <v>27927</v>
      </c>
      <c r="Q4675" s="53"/>
      <c r="R4675" s="54"/>
      <c r="S4675" s="3"/>
      <c r="AH4675"/>
      <c r="AI4675"/>
      <c r="AJ4675"/>
      <c r="AK4675"/>
    </row>
    <row r="4676" spans="1:37" ht="60">
      <c r="A4676" s="55" t="s">
        <v>0</v>
      </c>
      <c r="B4676" s="43">
        <v>4675</v>
      </c>
      <c r="C4676" s="49" t="s">
        <v>9350</v>
      </c>
      <c r="D4676" s="52" t="s">
        <v>9351</v>
      </c>
      <c r="E4676" s="60">
        <v>2</v>
      </c>
      <c r="F4676" s="60">
        <v>9014012</v>
      </c>
      <c r="G4676" s="50"/>
      <c r="H4676" s="51"/>
      <c r="I4676" s="47"/>
      <c r="J4676" s="95">
        <v>4673</v>
      </c>
      <c r="K4676" s="98" t="s">
        <v>30091</v>
      </c>
      <c r="L4676" s="89"/>
      <c r="M4676" s="96"/>
      <c r="N4676" s="89"/>
      <c r="O4676" s="96"/>
      <c r="P4676" s="47" t="s">
        <v>27928</v>
      </c>
      <c r="Q4676" s="53"/>
      <c r="R4676" s="54"/>
      <c r="S4676" s="3"/>
      <c r="AH4676"/>
      <c r="AI4676"/>
      <c r="AJ4676"/>
      <c r="AK4676"/>
    </row>
    <row r="4677" spans="1:37" ht="72">
      <c r="A4677" s="55" t="s">
        <v>0</v>
      </c>
      <c r="B4677" s="43">
        <v>4676</v>
      </c>
      <c r="C4677" s="49" t="s">
        <v>9348</v>
      </c>
      <c r="D4677" s="52" t="s">
        <v>9349</v>
      </c>
      <c r="E4677" s="60">
        <v>32</v>
      </c>
      <c r="F4677" s="60">
        <v>1028018</v>
      </c>
      <c r="G4677" s="50"/>
      <c r="H4677" s="51"/>
      <c r="I4677" s="47"/>
      <c r="J4677" s="95">
        <v>5324</v>
      </c>
      <c r="K4677" s="98" t="s">
        <v>28189</v>
      </c>
      <c r="L4677" s="89"/>
      <c r="M4677" s="96"/>
      <c r="N4677" s="89"/>
      <c r="O4677" s="96"/>
      <c r="P4677" s="47" t="s">
        <v>27928</v>
      </c>
      <c r="Q4677" s="53"/>
      <c r="R4677" s="54"/>
      <c r="S4677" s="3"/>
      <c r="AH4677"/>
      <c r="AI4677"/>
      <c r="AJ4677"/>
      <c r="AK4677"/>
    </row>
    <row r="4678" spans="1:37" ht="72">
      <c r="A4678" s="55" t="s">
        <v>0</v>
      </c>
      <c r="B4678" s="43">
        <v>4677</v>
      </c>
      <c r="C4678" s="49" t="s">
        <v>9346</v>
      </c>
      <c r="D4678" s="52" t="s">
        <v>9347</v>
      </c>
      <c r="E4678" s="60">
        <v>1</v>
      </c>
      <c r="F4678" s="60">
        <v>13011047</v>
      </c>
      <c r="G4678" s="50" t="s">
        <v>28075</v>
      </c>
      <c r="H4678" s="51"/>
      <c r="I4678" s="47"/>
      <c r="J4678" s="89">
        <v>4672</v>
      </c>
      <c r="K4678" s="98" t="s">
        <v>28075</v>
      </c>
      <c r="L4678" s="89">
        <v>3050</v>
      </c>
      <c r="M4678" s="96" t="s">
        <v>29829</v>
      </c>
      <c r="N4678" s="89"/>
      <c r="O4678" s="96"/>
      <c r="P4678" s="47" t="s">
        <v>27932</v>
      </c>
      <c r="Q4678" s="53"/>
      <c r="R4678" s="54"/>
      <c r="S4678" s="3"/>
      <c r="AH4678"/>
      <c r="AI4678"/>
      <c r="AJ4678"/>
      <c r="AK4678"/>
    </row>
    <row r="4679" spans="1:37" ht="72">
      <c r="A4679" s="55" t="s">
        <v>0</v>
      </c>
      <c r="B4679" s="43">
        <v>4678</v>
      </c>
      <c r="C4679" s="49" t="s">
        <v>9344</v>
      </c>
      <c r="D4679" s="52" t="s">
        <v>9345</v>
      </c>
      <c r="E4679" s="60">
        <v>6</v>
      </c>
      <c r="F4679" s="60">
        <v>1035014</v>
      </c>
      <c r="G4679" s="50"/>
      <c r="H4679" s="51"/>
      <c r="I4679" s="47"/>
      <c r="J4679" s="95">
        <v>5324</v>
      </c>
      <c r="K4679" s="98" t="s">
        <v>28189</v>
      </c>
      <c r="L4679" s="89"/>
      <c r="M4679" s="96"/>
      <c r="N4679" s="89"/>
      <c r="O4679" s="96"/>
      <c r="P4679" s="47" t="s">
        <v>27928</v>
      </c>
      <c r="Q4679" s="53"/>
      <c r="R4679" s="54"/>
      <c r="S4679" s="3"/>
      <c r="AH4679"/>
      <c r="AI4679"/>
      <c r="AJ4679"/>
      <c r="AK4679"/>
    </row>
    <row r="4680" spans="1:37" ht="60">
      <c r="A4680" s="55" t="s">
        <v>0</v>
      </c>
      <c r="B4680" s="43">
        <v>4679</v>
      </c>
      <c r="C4680" s="49" t="s">
        <v>9342</v>
      </c>
      <c r="D4680" s="52" t="s">
        <v>9343</v>
      </c>
      <c r="E4680" s="60">
        <v>10</v>
      </c>
      <c r="F4680" s="60">
        <v>7006002</v>
      </c>
      <c r="G4680" s="50" t="s">
        <v>28553</v>
      </c>
      <c r="H4680" s="51"/>
      <c r="I4680" s="47"/>
      <c r="J4680" s="89">
        <v>6679</v>
      </c>
      <c r="K4680" s="98" t="s">
        <v>28553</v>
      </c>
      <c r="L4680" s="89"/>
      <c r="M4680" s="96"/>
      <c r="N4680" s="89"/>
      <c r="O4680" s="96"/>
      <c r="P4680" s="47" t="s">
        <v>27928</v>
      </c>
      <c r="Q4680" s="53"/>
      <c r="R4680" s="54"/>
      <c r="S4680" s="3"/>
      <c r="AH4680"/>
      <c r="AI4680"/>
      <c r="AJ4680"/>
      <c r="AK4680"/>
    </row>
    <row r="4681" spans="1:37" ht="60">
      <c r="A4681" s="55" t="s">
        <v>0</v>
      </c>
      <c r="B4681" s="43">
        <v>4680</v>
      </c>
      <c r="C4681" s="49" t="s">
        <v>9340</v>
      </c>
      <c r="D4681" s="52" t="s">
        <v>9341</v>
      </c>
      <c r="E4681" s="60">
        <v>7</v>
      </c>
      <c r="F4681" s="60">
        <v>3001015</v>
      </c>
      <c r="G4681" s="49" t="s">
        <v>28765</v>
      </c>
      <c r="H4681" s="51"/>
      <c r="I4681" s="47"/>
      <c r="J4681" s="89"/>
      <c r="K4681" s="98"/>
      <c r="L4681" s="89"/>
      <c r="M4681" s="96"/>
      <c r="N4681" s="89"/>
      <c r="O4681" s="96"/>
      <c r="P4681" s="47" t="s">
        <v>28717</v>
      </c>
      <c r="Q4681" s="53"/>
      <c r="R4681" s="54"/>
      <c r="S4681" s="3"/>
      <c r="AH4681"/>
      <c r="AI4681"/>
      <c r="AJ4681"/>
      <c r="AK4681"/>
    </row>
    <row r="4682" spans="1:37" ht="72">
      <c r="A4682" s="55" t="s">
        <v>0</v>
      </c>
      <c r="B4682" s="43">
        <v>4681</v>
      </c>
      <c r="C4682" s="49" t="s">
        <v>9338</v>
      </c>
      <c r="D4682" s="52" t="s">
        <v>9339</v>
      </c>
      <c r="E4682" s="60">
        <v>1</v>
      </c>
      <c r="F4682" s="60">
        <v>6018026</v>
      </c>
      <c r="G4682" s="49" t="s">
        <v>28765</v>
      </c>
      <c r="H4682" s="51"/>
      <c r="I4682" s="47"/>
      <c r="J4682" s="89">
        <v>4680</v>
      </c>
      <c r="K4682" s="98" t="s">
        <v>28765</v>
      </c>
      <c r="L4682" s="89"/>
      <c r="M4682" s="96"/>
      <c r="N4682" s="89"/>
      <c r="O4682" s="96"/>
      <c r="P4682" s="47" t="s">
        <v>27931</v>
      </c>
      <c r="Q4682" s="53"/>
      <c r="R4682" s="54"/>
      <c r="S4682" s="3"/>
      <c r="AH4682"/>
      <c r="AI4682"/>
      <c r="AJ4682"/>
      <c r="AK4682"/>
    </row>
    <row r="4683" spans="1:37" ht="96">
      <c r="A4683" s="55" t="s">
        <v>0</v>
      </c>
      <c r="B4683" s="43">
        <v>4682</v>
      </c>
      <c r="C4683" s="49" t="s">
        <v>9335</v>
      </c>
      <c r="D4683" s="52" t="s">
        <v>9337</v>
      </c>
      <c r="E4683" s="60">
        <v>53</v>
      </c>
      <c r="F4683" s="60">
        <v>1019003</v>
      </c>
      <c r="G4683" s="49" t="s">
        <v>29173</v>
      </c>
      <c r="H4683" s="51"/>
      <c r="I4683" s="47"/>
      <c r="J4683" s="89">
        <v>4711</v>
      </c>
      <c r="K4683" s="98" t="s">
        <v>29173</v>
      </c>
      <c r="L4683" s="89"/>
      <c r="M4683" s="96"/>
      <c r="N4683" s="89"/>
      <c r="O4683" s="96"/>
      <c r="P4683" s="47" t="s">
        <v>27928</v>
      </c>
      <c r="Q4683" s="53"/>
      <c r="R4683" s="54"/>
      <c r="S4683" s="3"/>
      <c r="AH4683"/>
      <c r="AI4683"/>
      <c r="AJ4683"/>
      <c r="AK4683"/>
    </row>
    <row r="4684" spans="1:37" ht="60">
      <c r="A4684" s="55" t="s">
        <v>0</v>
      </c>
      <c r="B4684" s="43">
        <v>4683</v>
      </c>
      <c r="C4684" s="49" t="s">
        <v>9335</v>
      </c>
      <c r="D4684" s="52" t="s">
        <v>9336</v>
      </c>
      <c r="E4684" s="60">
        <v>3</v>
      </c>
      <c r="F4684" s="60">
        <v>20013010</v>
      </c>
      <c r="G4684" s="50" t="s">
        <v>28655</v>
      </c>
      <c r="H4684" s="51"/>
      <c r="I4684" s="47"/>
      <c r="J4684" s="89">
        <v>5327</v>
      </c>
      <c r="K4684" s="98" t="s">
        <v>28655</v>
      </c>
      <c r="L4684" s="89"/>
      <c r="M4684" s="96"/>
      <c r="N4684" s="89"/>
      <c r="O4684" s="96"/>
      <c r="P4684" s="47" t="s">
        <v>27928</v>
      </c>
      <c r="Q4684" s="53"/>
      <c r="R4684" s="54"/>
      <c r="S4684" s="3"/>
      <c r="AH4684"/>
      <c r="AI4684"/>
      <c r="AJ4684"/>
      <c r="AK4684"/>
    </row>
    <row r="4685" spans="1:37" ht="60">
      <c r="A4685" s="55" t="s">
        <v>0</v>
      </c>
      <c r="B4685" s="43">
        <v>4684</v>
      </c>
      <c r="C4685" s="49" t="s">
        <v>9333</v>
      </c>
      <c r="D4685" s="52" t="s">
        <v>9334</v>
      </c>
      <c r="E4685" s="60">
        <v>2</v>
      </c>
      <c r="F4685" s="60">
        <v>24008016</v>
      </c>
      <c r="G4685" s="50" t="s">
        <v>28681</v>
      </c>
      <c r="H4685" s="51"/>
      <c r="I4685" s="47"/>
      <c r="J4685" s="89">
        <v>6670</v>
      </c>
      <c r="K4685" s="98" t="s">
        <v>28681</v>
      </c>
      <c r="L4685" s="89"/>
      <c r="M4685" s="96"/>
      <c r="N4685" s="89"/>
      <c r="O4685" s="96"/>
      <c r="P4685" s="47" t="s">
        <v>27928</v>
      </c>
      <c r="Q4685" s="53"/>
      <c r="R4685" s="54"/>
      <c r="S4685" s="3"/>
      <c r="AH4685"/>
      <c r="AI4685"/>
      <c r="AJ4685"/>
      <c r="AK4685"/>
    </row>
    <row r="4686" spans="1:37" ht="84">
      <c r="A4686" s="55" t="s">
        <v>0</v>
      </c>
      <c r="B4686" s="43">
        <v>4685</v>
      </c>
      <c r="C4686" s="49" t="s">
        <v>9331</v>
      </c>
      <c r="D4686" s="52" t="s">
        <v>9332</v>
      </c>
      <c r="E4686" s="60">
        <v>6</v>
      </c>
      <c r="F4686" s="60">
        <v>20012012</v>
      </c>
      <c r="G4686" s="50" t="s">
        <v>28553</v>
      </c>
      <c r="H4686" s="51"/>
      <c r="I4686" s="47"/>
      <c r="J4686" s="89">
        <v>6679</v>
      </c>
      <c r="K4686" s="98" t="s">
        <v>28553</v>
      </c>
      <c r="L4686" s="89"/>
      <c r="M4686" s="96"/>
      <c r="N4686" s="89"/>
      <c r="O4686" s="96"/>
      <c r="P4686" s="47" t="s">
        <v>27928</v>
      </c>
      <c r="Q4686" s="53"/>
      <c r="R4686" s="54"/>
      <c r="S4686" s="3"/>
      <c r="AH4686"/>
      <c r="AI4686"/>
      <c r="AJ4686"/>
      <c r="AK4686"/>
    </row>
    <row r="4687" spans="1:37" ht="84">
      <c r="A4687" s="55" t="s">
        <v>0</v>
      </c>
      <c r="B4687" s="43">
        <v>4686</v>
      </c>
      <c r="C4687" s="49" t="s">
        <v>9329</v>
      </c>
      <c r="D4687" s="52" t="s">
        <v>9330</v>
      </c>
      <c r="E4687" s="60">
        <v>23</v>
      </c>
      <c r="F4687" s="60">
        <v>9022004</v>
      </c>
      <c r="G4687" s="50"/>
      <c r="H4687" s="51"/>
      <c r="I4687" s="47"/>
      <c r="J4687" s="95">
        <v>4685</v>
      </c>
      <c r="K4687" s="98" t="s">
        <v>30092</v>
      </c>
      <c r="L4687" s="89"/>
      <c r="M4687" s="96"/>
      <c r="N4687" s="89"/>
      <c r="O4687" s="96"/>
      <c r="P4687" s="47" t="s">
        <v>27928</v>
      </c>
      <c r="Q4687" s="53"/>
      <c r="R4687" s="54"/>
      <c r="S4687" s="3"/>
      <c r="AH4687"/>
      <c r="AI4687"/>
      <c r="AJ4687"/>
      <c r="AK4687"/>
    </row>
    <row r="4688" spans="1:37" ht="60">
      <c r="A4688" s="55" t="s">
        <v>0</v>
      </c>
      <c r="B4688" s="43">
        <v>4687</v>
      </c>
      <c r="C4688" s="49" t="s">
        <v>9327</v>
      </c>
      <c r="D4688" s="52" t="s">
        <v>9328</v>
      </c>
      <c r="E4688" s="60">
        <v>184</v>
      </c>
      <c r="F4688" s="60">
        <v>1026005</v>
      </c>
      <c r="G4688" s="50" t="s">
        <v>28074</v>
      </c>
      <c r="H4688" s="51"/>
      <c r="I4688" s="47"/>
      <c r="J4688" s="89">
        <v>6680</v>
      </c>
      <c r="K4688" s="98" t="s">
        <v>28074</v>
      </c>
      <c r="L4688" s="89"/>
      <c r="M4688" s="96"/>
      <c r="N4688" s="89"/>
      <c r="O4688" s="96"/>
      <c r="P4688" s="47" t="s">
        <v>27928</v>
      </c>
      <c r="Q4688" s="53"/>
      <c r="R4688" s="54"/>
      <c r="S4688" s="3"/>
      <c r="AH4688"/>
      <c r="AI4688"/>
      <c r="AJ4688"/>
      <c r="AK4688"/>
    </row>
    <row r="4689" spans="1:37" ht="72">
      <c r="A4689" s="55" t="s">
        <v>0</v>
      </c>
      <c r="B4689" s="43">
        <v>4688</v>
      </c>
      <c r="C4689" s="49" t="s">
        <v>9325</v>
      </c>
      <c r="D4689" s="52" t="s">
        <v>9326</v>
      </c>
      <c r="E4689" s="60">
        <v>11</v>
      </c>
      <c r="F4689" s="60">
        <v>2015005</v>
      </c>
      <c r="G4689" s="50"/>
      <c r="H4689" s="51"/>
      <c r="I4689" s="47"/>
      <c r="J4689" s="95">
        <v>6683</v>
      </c>
      <c r="K4689" s="98" t="s">
        <v>30389</v>
      </c>
      <c r="L4689" s="89"/>
      <c r="M4689" s="96"/>
      <c r="N4689" s="89"/>
      <c r="O4689" s="96"/>
      <c r="P4689" s="47" t="s">
        <v>27928</v>
      </c>
      <c r="Q4689" s="53"/>
      <c r="R4689" s="54"/>
      <c r="S4689" s="3"/>
      <c r="AH4689"/>
      <c r="AI4689"/>
      <c r="AJ4689"/>
      <c r="AK4689"/>
    </row>
    <row r="4690" spans="1:37" ht="60">
      <c r="A4690" s="55" t="s">
        <v>0</v>
      </c>
      <c r="B4690" s="43">
        <v>4689</v>
      </c>
      <c r="C4690" s="49" t="s">
        <v>9323</v>
      </c>
      <c r="D4690" s="52" t="s">
        <v>9324</v>
      </c>
      <c r="E4690" s="60">
        <v>6</v>
      </c>
      <c r="F4690" s="60">
        <v>5028053</v>
      </c>
      <c r="G4690" s="50" t="s">
        <v>28660</v>
      </c>
      <c r="H4690" s="51"/>
      <c r="I4690" s="47"/>
      <c r="J4690" s="89">
        <v>6693</v>
      </c>
      <c r="K4690" s="98" t="s">
        <v>28660</v>
      </c>
      <c r="L4690" s="89"/>
      <c r="M4690" s="96"/>
      <c r="N4690" s="89"/>
      <c r="O4690" s="96"/>
      <c r="P4690" s="47" t="s">
        <v>27927</v>
      </c>
      <c r="Q4690" s="53"/>
      <c r="R4690" s="54"/>
      <c r="S4690" s="3"/>
      <c r="AH4690"/>
      <c r="AI4690"/>
      <c r="AJ4690"/>
      <c r="AK4690"/>
    </row>
    <row r="4691" spans="1:37" ht="60">
      <c r="A4691" s="55" t="s">
        <v>0</v>
      </c>
      <c r="B4691" s="43">
        <v>4690</v>
      </c>
      <c r="C4691" s="49" t="s">
        <v>9321</v>
      </c>
      <c r="D4691" s="52" t="s">
        <v>9322</v>
      </c>
      <c r="E4691" s="60">
        <v>2</v>
      </c>
      <c r="F4691" s="60">
        <v>9002008</v>
      </c>
      <c r="G4691" s="50" t="s">
        <v>28660</v>
      </c>
      <c r="H4691" s="51"/>
      <c r="I4691" s="47"/>
      <c r="J4691" s="89">
        <v>6693</v>
      </c>
      <c r="K4691" s="98" t="s">
        <v>28660</v>
      </c>
      <c r="L4691" s="89"/>
      <c r="M4691" s="96"/>
      <c r="N4691" s="89"/>
      <c r="O4691" s="96"/>
      <c r="P4691" s="47" t="s">
        <v>27927</v>
      </c>
      <c r="Q4691" s="53"/>
      <c r="R4691" s="54"/>
      <c r="S4691" s="3"/>
      <c r="AH4691"/>
      <c r="AI4691"/>
      <c r="AJ4691"/>
      <c r="AK4691"/>
    </row>
    <row r="4692" spans="1:37" ht="60">
      <c r="A4692" s="55" t="s">
        <v>0</v>
      </c>
      <c r="B4692" s="43">
        <v>4691</v>
      </c>
      <c r="C4692" s="49" t="s">
        <v>9319</v>
      </c>
      <c r="D4692" s="52" t="s">
        <v>9320</v>
      </c>
      <c r="E4692" s="60">
        <v>7</v>
      </c>
      <c r="F4692" s="60">
        <v>18015024</v>
      </c>
      <c r="G4692" s="50"/>
      <c r="H4692" s="51"/>
      <c r="I4692" s="47"/>
      <c r="J4692" s="95">
        <v>4690</v>
      </c>
      <c r="K4692" s="98" t="s">
        <v>30093</v>
      </c>
      <c r="L4692" s="89"/>
      <c r="M4692" s="96"/>
      <c r="N4692" s="89"/>
      <c r="O4692" s="96"/>
      <c r="P4692" s="47" t="s">
        <v>27928</v>
      </c>
      <c r="Q4692" s="53"/>
      <c r="R4692" s="54"/>
      <c r="S4692" s="3"/>
      <c r="AH4692"/>
      <c r="AI4692"/>
      <c r="AJ4692"/>
      <c r="AK4692"/>
    </row>
    <row r="4693" spans="1:37" ht="108">
      <c r="A4693" s="55" t="s">
        <v>0</v>
      </c>
      <c r="B4693" s="43">
        <v>4692</v>
      </c>
      <c r="C4693" s="49" t="s">
        <v>9317</v>
      </c>
      <c r="D4693" s="52" t="s">
        <v>9318</v>
      </c>
      <c r="E4693" s="60">
        <v>26</v>
      </c>
      <c r="F4693" s="60">
        <v>5020019</v>
      </c>
      <c r="G4693" s="50" t="s">
        <v>28316</v>
      </c>
      <c r="H4693" s="51"/>
      <c r="I4693" s="47"/>
      <c r="J4693" s="89">
        <v>6696</v>
      </c>
      <c r="K4693" s="98" t="s">
        <v>28316</v>
      </c>
      <c r="L4693" s="89"/>
      <c r="M4693" s="96"/>
      <c r="N4693" s="89"/>
      <c r="O4693" s="96"/>
      <c r="P4693" s="47" t="s">
        <v>27927</v>
      </c>
      <c r="Q4693" s="53"/>
      <c r="R4693" s="54"/>
      <c r="S4693" s="3"/>
      <c r="AH4693"/>
      <c r="AI4693"/>
      <c r="AJ4693"/>
      <c r="AK4693"/>
    </row>
    <row r="4694" spans="1:37" ht="60">
      <c r="A4694" s="55" t="s">
        <v>0</v>
      </c>
      <c r="B4694" s="43">
        <v>4693</v>
      </c>
      <c r="C4694" s="49" t="s">
        <v>9315</v>
      </c>
      <c r="D4694" s="52" t="s">
        <v>9316</v>
      </c>
      <c r="E4694" s="60">
        <v>4</v>
      </c>
      <c r="F4694" s="60">
        <v>12019024</v>
      </c>
      <c r="G4694" s="50" t="s">
        <v>28316</v>
      </c>
      <c r="H4694" s="51"/>
      <c r="I4694" s="47"/>
      <c r="J4694" s="89">
        <v>4692</v>
      </c>
      <c r="K4694" s="98" t="s">
        <v>30094</v>
      </c>
      <c r="L4694" s="89"/>
      <c r="M4694" s="96"/>
      <c r="N4694" s="89"/>
      <c r="O4694" s="96"/>
      <c r="P4694" s="47" t="s">
        <v>27932</v>
      </c>
      <c r="Q4694" s="53"/>
      <c r="R4694" s="54"/>
      <c r="S4694" s="3"/>
      <c r="AH4694"/>
      <c r="AI4694"/>
      <c r="AJ4694"/>
      <c r="AK4694"/>
    </row>
    <row r="4695" spans="1:37" ht="96">
      <c r="A4695" s="55" t="s">
        <v>0</v>
      </c>
      <c r="B4695" s="43">
        <v>4694</v>
      </c>
      <c r="C4695" s="49" t="s">
        <v>9313</v>
      </c>
      <c r="D4695" s="52" t="s">
        <v>9314</v>
      </c>
      <c r="E4695" s="60">
        <v>8</v>
      </c>
      <c r="F4695" s="60">
        <v>14011010</v>
      </c>
      <c r="G4695" s="50" t="s">
        <v>28316</v>
      </c>
      <c r="H4695" s="51"/>
      <c r="I4695" s="47"/>
      <c r="J4695" s="89">
        <v>4692</v>
      </c>
      <c r="K4695" s="98" t="s">
        <v>30094</v>
      </c>
      <c r="L4695" s="89"/>
      <c r="M4695" s="96"/>
      <c r="N4695" s="89"/>
      <c r="O4695" s="96"/>
      <c r="P4695" s="47" t="s">
        <v>27928</v>
      </c>
      <c r="Q4695" s="53"/>
      <c r="R4695" s="54"/>
      <c r="S4695" s="3"/>
      <c r="AH4695"/>
      <c r="AI4695"/>
      <c r="AJ4695"/>
      <c r="AK4695"/>
    </row>
    <row r="4696" spans="1:37" ht="60">
      <c r="A4696" s="55" t="s">
        <v>0</v>
      </c>
      <c r="B4696" s="43">
        <v>4695</v>
      </c>
      <c r="C4696" s="49" t="s">
        <v>9311</v>
      </c>
      <c r="D4696" s="52" t="s">
        <v>9312</v>
      </c>
      <c r="E4696" s="60">
        <v>1</v>
      </c>
      <c r="F4696" s="60">
        <v>23041012</v>
      </c>
      <c r="G4696" s="50" t="s">
        <v>28655</v>
      </c>
      <c r="H4696" s="51"/>
      <c r="I4696" s="47"/>
      <c r="J4696" s="89">
        <v>5327</v>
      </c>
      <c r="K4696" s="98" t="s">
        <v>28655</v>
      </c>
      <c r="L4696" s="89"/>
      <c r="M4696" s="96"/>
      <c r="N4696" s="89"/>
      <c r="O4696" s="96"/>
      <c r="P4696" s="47" t="s">
        <v>27928</v>
      </c>
      <c r="Q4696" s="53"/>
      <c r="R4696" s="54"/>
      <c r="S4696" s="3"/>
      <c r="AH4696"/>
      <c r="AI4696"/>
      <c r="AJ4696"/>
      <c r="AK4696"/>
    </row>
    <row r="4697" spans="1:37" ht="48">
      <c r="A4697" s="55" t="s">
        <v>0</v>
      </c>
      <c r="B4697" s="43">
        <v>4696</v>
      </c>
      <c r="C4697" s="49" t="s">
        <v>9309</v>
      </c>
      <c r="D4697" s="52" t="s">
        <v>9310</v>
      </c>
      <c r="E4697" s="60">
        <v>13</v>
      </c>
      <c r="F4697" s="60">
        <v>2028038</v>
      </c>
      <c r="G4697" s="50"/>
      <c r="H4697" s="51"/>
      <c r="I4697" s="47"/>
      <c r="J4697" s="94"/>
      <c r="K4697" s="98"/>
      <c r="L4697" s="89"/>
      <c r="M4697" s="96"/>
      <c r="N4697" s="89"/>
      <c r="O4697" s="96"/>
      <c r="P4697" s="47" t="s">
        <v>27927</v>
      </c>
      <c r="Q4697" s="53"/>
      <c r="R4697" s="54"/>
      <c r="S4697" s="3"/>
      <c r="AH4697"/>
      <c r="AI4697"/>
      <c r="AJ4697"/>
      <c r="AK4697"/>
    </row>
    <row r="4698" spans="1:37" ht="60">
      <c r="A4698" s="55" t="s">
        <v>0</v>
      </c>
      <c r="B4698" s="43">
        <v>4697</v>
      </c>
      <c r="C4698" s="49" t="s">
        <v>9307</v>
      </c>
      <c r="D4698" s="52" t="s">
        <v>9308</v>
      </c>
      <c r="E4698" s="60">
        <v>1</v>
      </c>
      <c r="F4698" s="60">
        <v>9017006</v>
      </c>
      <c r="G4698" s="50"/>
      <c r="H4698" s="51"/>
      <c r="I4698" s="47"/>
      <c r="J4698" s="95">
        <v>4696</v>
      </c>
      <c r="K4698" s="98" t="s">
        <v>30096</v>
      </c>
      <c r="L4698" s="89"/>
      <c r="M4698" s="96"/>
      <c r="N4698" s="89"/>
      <c r="O4698" s="96"/>
      <c r="P4698" s="47" t="s">
        <v>27928</v>
      </c>
      <c r="Q4698" s="53"/>
      <c r="R4698" s="54"/>
      <c r="S4698" s="3"/>
      <c r="AH4698"/>
      <c r="AI4698"/>
      <c r="AJ4698"/>
      <c r="AK4698"/>
    </row>
    <row r="4699" spans="1:37" ht="60">
      <c r="A4699" s="55" t="s">
        <v>0</v>
      </c>
      <c r="B4699" s="43">
        <v>4698</v>
      </c>
      <c r="C4699" s="49" t="s">
        <v>9305</v>
      </c>
      <c r="D4699" s="52" t="s">
        <v>9306</v>
      </c>
      <c r="E4699" s="60">
        <v>1</v>
      </c>
      <c r="F4699" s="60">
        <v>38014020</v>
      </c>
      <c r="G4699" s="50"/>
      <c r="H4699" s="51"/>
      <c r="I4699" s="47"/>
      <c r="J4699" s="95">
        <v>6750</v>
      </c>
      <c r="K4699" s="98" t="s">
        <v>29239</v>
      </c>
      <c r="L4699" s="89"/>
      <c r="M4699" s="96"/>
      <c r="N4699" s="89"/>
      <c r="O4699" s="96"/>
      <c r="P4699" s="47" t="s">
        <v>27928</v>
      </c>
      <c r="Q4699" s="53"/>
      <c r="R4699" s="54"/>
      <c r="S4699" s="3"/>
      <c r="AH4699"/>
      <c r="AI4699"/>
      <c r="AJ4699"/>
      <c r="AK4699"/>
    </row>
    <row r="4700" spans="1:37" ht="60">
      <c r="A4700" s="55" t="s">
        <v>0</v>
      </c>
      <c r="B4700" s="43">
        <v>4699</v>
      </c>
      <c r="C4700" s="49" t="s">
        <v>9303</v>
      </c>
      <c r="D4700" s="52" t="s">
        <v>9304</v>
      </c>
      <c r="E4700" s="60">
        <v>1</v>
      </c>
      <c r="F4700" s="60">
        <v>38001008</v>
      </c>
      <c r="G4700" s="50"/>
      <c r="H4700" s="51"/>
      <c r="I4700" s="47"/>
      <c r="J4700" s="95">
        <v>6751</v>
      </c>
      <c r="K4700" s="98" t="s">
        <v>29239</v>
      </c>
      <c r="L4700" s="89"/>
      <c r="M4700" s="96"/>
      <c r="N4700" s="89"/>
      <c r="O4700" s="96"/>
      <c r="P4700" s="47" t="s">
        <v>27927</v>
      </c>
      <c r="Q4700" s="53"/>
      <c r="R4700" s="54"/>
      <c r="S4700" s="3"/>
      <c r="AH4700"/>
      <c r="AI4700"/>
      <c r="AJ4700"/>
      <c r="AK4700"/>
    </row>
    <row r="4701" spans="1:37" ht="60">
      <c r="A4701" s="55" t="s">
        <v>0</v>
      </c>
      <c r="B4701" s="43">
        <v>4700</v>
      </c>
      <c r="C4701" s="49" t="s">
        <v>9301</v>
      </c>
      <c r="D4701" s="52" t="s">
        <v>9302</v>
      </c>
      <c r="E4701" s="60">
        <v>13</v>
      </c>
      <c r="F4701" s="60">
        <v>13013008</v>
      </c>
      <c r="G4701" s="50"/>
      <c r="H4701" s="51"/>
      <c r="I4701" s="47"/>
      <c r="J4701" s="95">
        <v>6750</v>
      </c>
      <c r="K4701" s="98" t="s">
        <v>29239</v>
      </c>
      <c r="L4701" s="89"/>
      <c r="M4701" s="96"/>
      <c r="N4701" s="89"/>
      <c r="O4701" s="96"/>
      <c r="P4701" s="47" t="s">
        <v>27928</v>
      </c>
      <c r="Q4701" s="53"/>
      <c r="R4701" s="54"/>
      <c r="S4701" s="3"/>
      <c r="AH4701"/>
      <c r="AI4701"/>
      <c r="AJ4701"/>
      <c r="AK4701"/>
    </row>
    <row r="4702" spans="1:37" ht="60">
      <c r="A4702" s="55" t="s">
        <v>0</v>
      </c>
      <c r="B4702" s="43">
        <v>4701</v>
      </c>
      <c r="C4702" s="49" t="s">
        <v>9299</v>
      </c>
      <c r="D4702" s="52" t="s">
        <v>9300</v>
      </c>
      <c r="E4702" s="60">
        <v>12</v>
      </c>
      <c r="F4702" s="60">
        <v>2028004</v>
      </c>
      <c r="G4702" s="49" t="s">
        <v>28958</v>
      </c>
      <c r="H4702" s="51"/>
      <c r="I4702" s="47"/>
      <c r="J4702" s="89">
        <v>6801</v>
      </c>
      <c r="K4702" s="98" t="s">
        <v>28958</v>
      </c>
      <c r="L4702" s="89"/>
      <c r="M4702" s="96"/>
      <c r="N4702" s="89"/>
      <c r="O4702" s="96"/>
      <c r="P4702" s="47" t="s">
        <v>27928</v>
      </c>
      <c r="Q4702" s="53"/>
      <c r="R4702" s="54"/>
      <c r="S4702" s="3"/>
      <c r="AH4702"/>
      <c r="AI4702"/>
      <c r="AJ4702"/>
      <c r="AK4702"/>
    </row>
    <row r="4703" spans="1:37" ht="60">
      <c r="A4703" s="55" t="s">
        <v>0</v>
      </c>
      <c r="B4703" s="43">
        <v>4702</v>
      </c>
      <c r="C4703" s="49" t="s">
        <v>9297</v>
      </c>
      <c r="D4703" s="52" t="s">
        <v>9298</v>
      </c>
      <c r="E4703" s="60">
        <v>1</v>
      </c>
      <c r="F4703" s="60">
        <v>23028020</v>
      </c>
      <c r="G4703" s="49" t="s">
        <v>28873</v>
      </c>
      <c r="H4703" s="51"/>
      <c r="I4703" s="47"/>
      <c r="J4703" s="89">
        <v>3331</v>
      </c>
      <c r="K4703" s="98" t="s">
        <v>28873</v>
      </c>
      <c r="L4703" s="89"/>
      <c r="M4703" s="96"/>
      <c r="N4703" s="89"/>
      <c r="O4703" s="96"/>
      <c r="P4703" s="47" t="s">
        <v>27927</v>
      </c>
      <c r="Q4703" s="53"/>
      <c r="R4703" s="54"/>
      <c r="S4703" s="3"/>
      <c r="AH4703"/>
      <c r="AI4703"/>
      <c r="AJ4703"/>
      <c r="AK4703"/>
    </row>
    <row r="4704" spans="1:37" ht="72">
      <c r="A4704" s="55" t="s">
        <v>0</v>
      </c>
      <c r="B4704" s="43">
        <v>4703</v>
      </c>
      <c r="C4704" s="49" t="s">
        <v>9295</v>
      </c>
      <c r="D4704" s="52" t="s">
        <v>9296</v>
      </c>
      <c r="E4704" s="60">
        <v>3</v>
      </c>
      <c r="F4704" s="60">
        <v>19037023</v>
      </c>
      <c r="G4704" s="49" t="s">
        <v>28746</v>
      </c>
      <c r="H4704" s="51"/>
      <c r="I4704" s="47"/>
      <c r="J4704" s="89">
        <v>6805</v>
      </c>
      <c r="K4704" s="98" t="s">
        <v>28746</v>
      </c>
      <c r="L4704" s="89"/>
      <c r="M4704" s="96"/>
      <c r="N4704" s="89"/>
      <c r="O4704" s="96"/>
      <c r="P4704" s="47" t="s">
        <v>27927</v>
      </c>
      <c r="Q4704" s="53"/>
      <c r="R4704" s="54"/>
      <c r="S4704" s="3"/>
      <c r="AH4704"/>
      <c r="AI4704"/>
      <c r="AJ4704"/>
      <c r="AK4704"/>
    </row>
    <row r="4705" spans="1:37" ht="72">
      <c r="A4705" s="55" t="s">
        <v>0</v>
      </c>
      <c r="B4705" s="43">
        <v>4704</v>
      </c>
      <c r="C4705" s="49" t="s">
        <v>9293</v>
      </c>
      <c r="D4705" s="52" t="s">
        <v>9294</v>
      </c>
      <c r="E4705" s="60">
        <v>1</v>
      </c>
      <c r="F4705" s="60">
        <v>27008009</v>
      </c>
      <c r="G4705" s="50"/>
      <c r="H4705" s="51"/>
      <c r="I4705" s="47"/>
      <c r="J4705" s="95">
        <v>4705</v>
      </c>
      <c r="K4705" s="98" t="s">
        <v>30097</v>
      </c>
      <c r="L4705" s="89"/>
      <c r="M4705" s="96"/>
      <c r="N4705" s="89"/>
      <c r="O4705" s="96"/>
      <c r="P4705" s="47" t="s">
        <v>27928</v>
      </c>
      <c r="Q4705" s="53"/>
      <c r="R4705" s="54"/>
      <c r="S4705" s="3"/>
      <c r="AH4705"/>
      <c r="AI4705"/>
      <c r="AJ4705"/>
      <c r="AK4705"/>
    </row>
    <row r="4706" spans="1:37" ht="72">
      <c r="A4706" s="55" t="s">
        <v>0</v>
      </c>
      <c r="B4706" s="43">
        <v>4705</v>
      </c>
      <c r="C4706" s="49" t="s">
        <v>9290</v>
      </c>
      <c r="D4706" s="52" t="s">
        <v>9292</v>
      </c>
      <c r="E4706" s="60">
        <v>5</v>
      </c>
      <c r="F4706" s="60">
        <v>1019020</v>
      </c>
      <c r="G4706" s="49" t="s">
        <v>28959</v>
      </c>
      <c r="H4706" s="51"/>
      <c r="I4706" s="47"/>
      <c r="J4706" s="89">
        <v>6819</v>
      </c>
      <c r="K4706" s="98" t="s">
        <v>28959</v>
      </c>
      <c r="L4706" s="89"/>
      <c r="M4706" s="96"/>
      <c r="N4706" s="89"/>
      <c r="O4706" s="96"/>
      <c r="P4706" s="47" t="s">
        <v>27927</v>
      </c>
      <c r="Q4706" s="53"/>
      <c r="R4706" s="54"/>
      <c r="S4706" s="3"/>
      <c r="AH4706"/>
      <c r="AI4706"/>
      <c r="AJ4706"/>
      <c r="AK4706"/>
    </row>
    <row r="4707" spans="1:37" ht="60">
      <c r="A4707" s="55" t="s">
        <v>0</v>
      </c>
      <c r="B4707" s="43">
        <v>4706</v>
      </c>
      <c r="C4707" s="49" t="s">
        <v>9290</v>
      </c>
      <c r="D4707" s="52" t="s">
        <v>9291</v>
      </c>
      <c r="E4707" s="60">
        <v>1</v>
      </c>
      <c r="F4707" s="60">
        <v>19042006</v>
      </c>
      <c r="G4707" s="50"/>
      <c r="H4707" s="51"/>
      <c r="I4707" s="47"/>
      <c r="J4707" s="95">
        <v>4705</v>
      </c>
      <c r="K4707" s="98" t="s">
        <v>30097</v>
      </c>
      <c r="L4707" s="89"/>
      <c r="M4707" s="96"/>
      <c r="N4707" s="89"/>
      <c r="O4707" s="96"/>
      <c r="P4707" s="47" t="s">
        <v>27932</v>
      </c>
      <c r="Q4707" s="53"/>
      <c r="R4707" s="54"/>
      <c r="S4707" s="3"/>
      <c r="AH4707"/>
      <c r="AI4707"/>
      <c r="AJ4707"/>
      <c r="AK4707"/>
    </row>
    <row r="4708" spans="1:37" ht="60">
      <c r="A4708" s="55" t="s">
        <v>0</v>
      </c>
      <c r="B4708" s="43">
        <v>4707</v>
      </c>
      <c r="C4708" s="49" t="s">
        <v>9287</v>
      </c>
      <c r="D4708" s="52" t="s">
        <v>9289</v>
      </c>
      <c r="E4708" s="60">
        <v>2</v>
      </c>
      <c r="F4708" s="60">
        <v>14020024</v>
      </c>
      <c r="G4708" s="50" t="s">
        <v>28230</v>
      </c>
      <c r="H4708" s="51"/>
      <c r="I4708" s="47"/>
      <c r="J4708" s="89">
        <v>6822</v>
      </c>
      <c r="K4708" s="98" t="s">
        <v>28230</v>
      </c>
      <c r="L4708" s="89"/>
      <c r="M4708" s="96"/>
      <c r="N4708" s="89"/>
      <c r="O4708" s="96"/>
      <c r="P4708" s="47" t="s">
        <v>27927</v>
      </c>
      <c r="Q4708" s="53"/>
      <c r="R4708" s="54"/>
      <c r="S4708" s="3"/>
      <c r="AH4708"/>
      <c r="AI4708"/>
      <c r="AJ4708"/>
      <c r="AK4708"/>
    </row>
    <row r="4709" spans="1:37" ht="72">
      <c r="A4709" s="55" t="s">
        <v>0</v>
      </c>
      <c r="B4709" s="43">
        <v>4708</v>
      </c>
      <c r="C4709" s="49" t="s">
        <v>9287</v>
      </c>
      <c r="D4709" s="52" t="s">
        <v>9288</v>
      </c>
      <c r="E4709" s="60">
        <v>10</v>
      </c>
      <c r="F4709" s="60">
        <v>6011008</v>
      </c>
      <c r="G4709" s="50"/>
      <c r="H4709" s="51"/>
      <c r="I4709" s="47"/>
      <c r="J4709" s="94">
        <v>4707</v>
      </c>
      <c r="K4709" s="98" t="s">
        <v>30098</v>
      </c>
      <c r="L4709" s="89"/>
      <c r="M4709" s="96"/>
      <c r="N4709" s="89"/>
      <c r="O4709" s="96"/>
      <c r="P4709" s="47" t="s">
        <v>27932</v>
      </c>
      <c r="Q4709" s="53"/>
      <c r="R4709" s="54"/>
      <c r="S4709" s="3"/>
      <c r="AH4709"/>
      <c r="AI4709"/>
      <c r="AJ4709"/>
      <c r="AK4709"/>
    </row>
    <row r="4710" spans="1:37" ht="60">
      <c r="A4710" s="55" t="s">
        <v>0</v>
      </c>
      <c r="B4710" s="43">
        <v>4709</v>
      </c>
      <c r="C4710" s="49" t="s">
        <v>9285</v>
      </c>
      <c r="D4710" s="52" t="s">
        <v>9286</v>
      </c>
      <c r="E4710" s="60">
        <v>36</v>
      </c>
      <c r="F4710" s="60">
        <v>1031049</v>
      </c>
      <c r="G4710" s="50"/>
      <c r="H4710" s="51"/>
      <c r="I4710" s="47"/>
      <c r="J4710" s="89">
        <v>4708</v>
      </c>
      <c r="K4710" s="98" t="s">
        <v>30098</v>
      </c>
      <c r="L4710" s="89">
        <v>4708</v>
      </c>
      <c r="M4710" s="96" t="s">
        <v>30098</v>
      </c>
      <c r="N4710" s="89"/>
      <c r="O4710" s="96"/>
      <c r="P4710" s="47" t="s">
        <v>27931</v>
      </c>
      <c r="Q4710" s="53"/>
      <c r="R4710" s="54"/>
      <c r="S4710" s="3"/>
      <c r="AH4710"/>
      <c r="AI4710"/>
      <c r="AJ4710"/>
      <c r="AK4710"/>
    </row>
    <row r="4711" spans="1:37" ht="60">
      <c r="A4711" s="55" t="s">
        <v>0</v>
      </c>
      <c r="B4711" s="43">
        <v>4710</v>
      </c>
      <c r="C4711" s="49" t="s">
        <v>9283</v>
      </c>
      <c r="D4711" s="52" t="s">
        <v>9284</v>
      </c>
      <c r="E4711" s="60">
        <v>1</v>
      </c>
      <c r="F4711" s="60">
        <v>31001006</v>
      </c>
      <c r="G4711" s="50" t="s">
        <v>28326</v>
      </c>
      <c r="H4711" s="51"/>
      <c r="I4711" s="47"/>
      <c r="J4711" s="89">
        <v>6845</v>
      </c>
      <c r="K4711" s="98" t="s">
        <v>28326</v>
      </c>
      <c r="L4711" s="89"/>
      <c r="M4711" s="96"/>
      <c r="N4711" s="89"/>
      <c r="O4711" s="96"/>
      <c r="P4711" s="47" t="s">
        <v>27927</v>
      </c>
      <c r="Q4711" s="53"/>
      <c r="R4711" s="54"/>
      <c r="S4711" s="3"/>
      <c r="AH4711"/>
      <c r="AI4711"/>
      <c r="AJ4711"/>
      <c r="AK4711"/>
    </row>
    <row r="4712" spans="1:37" ht="48">
      <c r="A4712" s="55" t="s">
        <v>0</v>
      </c>
      <c r="B4712" s="43">
        <v>4711</v>
      </c>
      <c r="C4712" s="49" t="s">
        <v>9281</v>
      </c>
      <c r="D4712" s="52" t="s">
        <v>9282</v>
      </c>
      <c r="E4712" s="60">
        <v>1</v>
      </c>
      <c r="F4712" s="60">
        <v>23066011</v>
      </c>
      <c r="G4712" s="49" t="s">
        <v>29173</v>
      </c>
      <c r="H4712" s="51"/>
      <c r="I4712" s="47"/>
      <c r="J4712" s="89"/>
      <c r="K4712" s="98"/>
      <c r="L4712" s="89"/>
      <c r="M4712" s="96"/>
      <c r="N4712" s="89"/>
      <c r="O4712" s="96"/>
      <c r="P4712" s="47" t="s">
        <v>28717</v>
      </c>
      <c r="Q4712" s="53"/>
      <c r="R4712" s="54"/>
      <c r="S4712" s="3"/>
      <c r="AH4712"/>
      <c r="AI4712"/>
      <c r="AJ4712"/>
      <c r="AK4712"/>
    </row>
    <row r="4713" spans="1:37" ht="60">
      <c r="A4713" s="55" t="s">
        <v>0</v>
      </c>
      <c r="B4713" s="43">
        <v>4712</v>
      </c>
      <c r="C4713" s="49" t="s">
        <v>9279</v>
      </c>
      <c r="D4713" s="52" t="s">
        <v>9280</v>
      </c>
      <c r="E4713" s="60">
        <v>3</v>
      </c>
      <c r="F4713" s="60">
        <v>19116003</v>
      </c>
      <c r="G4713" s="50"/>
      <c r="H4713" s="51"/>
      <c r="I4713" s="47"/>
      <c r="J4713" s="95">
        <v>6896</v>
      </c>
      <c r="K4713" s="98" t="s">
        <v>30427</v>
      </c>
      <c r="L4713" s="89"/>
      <c r="M4713" s="96"/>
      <c r="N4713" s="89"/>
      <c r="O4713" s="96"/>
      <c r="P4713" s="47" t="s">
        <v>27927</v>
      </c>
      <c r="Q4713" s="53"/>
      <c r="R4713" s="54"/>
      <c r="S4713" s="3"/>
      <c r="AH4713"/>
      <c r="AI4713"/>
      <c r="AJ4713"/>
      <c r="AK4713"/>
    </row>
    <row r="4714" spans="1:37" ht="60">
      <c r="A4714" s="55" t="s">
        <v>0</v>
      </c>
      <c r="B4714" s="43">
        <v>4713</v>
      </c>
      <c r="C4714" s="49" t="s">
        <v>9277</v>
      </c>
      <c r="D4714" s="52" t="s">
        <v>9278</v>
      </c>
      <c r="E4714" s="60">
        <v>97</v>
      </c>
      <c r="F4714" s="60">
        <v>1012012</v>
      </c>
      <c r="G4714" s="50"/>
      <c r="H4714" s="51"/>
      <c r="I4714" s="47"/>
      <c r="J4714" s="95">
        <v>4714</v>
      </c>
      <c r="K4714" s="98" t="s">
        <v>30099</v>
      </c>
      <c r="L4714" s="89"/>
      <c r="M4714" s="96"/>
      <c r="N4714" s="89"/>
      <c r="O4714" s="96"/>
      <c r="P4714" s="47" t="s">
        <v>27930</v>
      </c>
      <c r="Q4714" s="53"/>
      <c r="R4714" s="54"/>
      <c r="S4714" s="3"/>
      <c r="AH4714"/>
      <c r="AI4714"/>
      <c r="AJ4714"/>
      <c r="AK4714"/>
    </row>
    <row r="4715" spans="1:37" ht="60">
      <c r="A4715" s="55" t="s">
        <v>0</v>
      </c>
      <c r="B4715" s="43">
        <v>4714</v>
      </c>
      <c r="C4715" s="49" t="s">
        <v>9275</v>
      </c>
      <c r="D4715" s="52" t="s">
        <v>9276</v>
      </c>
      <c r="E4715" s="60">
        <v>614</v>
      </c>
      <c r="F4715" s="60">
        <v>1010006</v>
      </c>
      <c r="G4715" s="50" t="s">
        <v>28316</v>
      </c>
      <c r="H4715" s="51"/>
      <c r="I4715" s="47"/>
      <c r="J4715" s="89">
        <v>4693</v>
      </c>
      <c r="K4715" s="98" t="s">
        <v>30095</v>
      </c>
      <c r="L4715" s="89"/>
      <c r="M4715" s="96"/>
      <c r="N4715" s="89"/>
      <c r="O4715" s="96"/>
      <c r="P4715" s="47" t="s">
        <v>27930</v>
      </c>
      <c r="Q4715" s="53"/>
      <c r="R4715" s="54"/>
      <c r="S4715" s="3"/>
      <c r="AH4715"/>
      <c r="AI4715"/>
      <c r="AJ4715"/>
      <c r="AK4715"/>
    </row>
    <row r="4716" spans="1:37" ht="60">
      <c r="A4716" s="55" t="s">
        <v>0</v>
      </c>
      <c r="B4716" s="43">
        <v>4715</v>
      </c>
      <c r="C4716" s="49" t="s">
        <v>9273</v>
      </c>
      <c r="D4716" s="52" t="s">
        <v>9274</v>
      </c>
      <c r="E4716" s="60">
        <v>2</v>
      </c>
      <c r="F4716" s="60">
        <v>20017003</v>
      </c>
      <c r="G4716" s="50" t="s">
        <v>28327</v>
      </c>
      <c r="H4716" s="51"/>
      <c r="I4716" s="47"/>
      <c r="J4716" s="89">
        <v>6884</v>
      </c>
      <c r="K4716" s="98" t="s">
        <v>28327</v>
      </c>
      <c r="L4716" s="89"/>
      <c r="M4716" s="96"/>
      <c r="N4716" s="89"/>
      <c r="O4716" s="96"/>
      <c r="P4716" s="47" t="s">
        <v>27927</v>
      </c>
      <c r="Q4716" s="53"/>
      <c r="R4716" s="54"/>
      <c r="S4716" s="3"/>
      <c r="AH4716"/>
      <c r="AI4716"/>
      <c r="AJ4716"/>
      <c r="AK4716"/>
    </row>
    <row r="4717" spans="1:37" ht="60">
      <c r="A4717" s="55" t="s">
        <v>0</v>
      </c>
      <c r="B4717" s="43">
        <v>4716</v>
      </c>
      <c r="C4717" s="49" t="s">
        <v>9271</v>
      </c>
      <c r="D4717" s="52" t="s">
        <v>9272</v>
      </c>
      <c r="E4717" s="60">
        <v>2</v>
      </c>
      <c r="F4717" s="60">
        <v>23003024</v>
      </c>
      <c r="G4717" s="50" t="s">
        <v>28673</v>
      </c>
      <c r="H4717" s="51"/>
      <c r="I4717" s="47"/>
      <c r="J4717" s="89">
        <v>4743</v>
      </c>
      <c r="K4717" s="98" t="s">
        <v>28673</v>
      </c>
      <c r="L4717" s="89"/>
      <c r="M4717" s="96"/>
      <c r="N4717" s="89"/>
      <c r="O4717" s="96"/>
      <c r="P4717" s="47" t="s">
        <v>27927</v>
      </c>
      <c r="Q4717" s="53"/>
      <c r="R4717" s="54"/>
      <c r="S4717" s="3"/>
      <c r="AH4717"/>
      <c r="AI4717"/>
      <c r="AJ4717"/>
      <c r="AK4717"/>
    </row>
    <row r="4718" spans="1:37" ht="60">
      <c r="A4718" s="55" t="s">
        <v>0</v>
      </c>
      <c r="B4718" s="43">
        <v>4717</v>
      </c>
      <c r="C4718" s="49" t="s">
        <v>9269</v>
      </c>
      <c r="D4718" s="52" t="s">
        <v>9270</v>
      </c>
      <c r="E4718" s="60">
        <v>3</v>
      </c>
      <c r="F4718" s="60">
        <v>11006007</v>
      </c>
      <c r="G4718" s="50" t="s">
        <v>28388</v>
      </c>
      <c r="H4718" s="51"/>
      <c r="I4718" s="47"/>
      <c r="J4718" s="89">
        <v>5344</v>
      </c>
      <c r="K4718" s="98" t="s">
        <v>28388</v>
      </c>
      <c r="L4718" s="89"/>
      <c r="M4718" s="96"/>
      <c r="N4718" s="89"/>
      <c r="O4718" s="96"/>
      <c r="P4718" s="47" t="s">
        <v>27928</v>
      </c>
      <c r="Q4718" s="53"/>
      <c r="R4718" s="54"/>
      <c r="S4718" s="3"/>
      <c r="AH4718"/>
      <c r="AI4718"/>
      <c r="AJ4718"/>
      <c r="AK4718"/>
    </row>
    <row r="4719" spans="1:37" ht="72">
      <c r="A4719" s="55" t="s">
        <v>0</v>
      </c>
      <c r="B4719" s="43">
        <v>4718</v>
      </c>
      <c r="C4719" s="49" t="s">
        <v>9267</v>
      </c>
      <c r="D4719" s="52" t="s">
        <v>9268</v>
      </c>
      <c r="E4719" s="60">
        <v>2</v>
      </c>
      <c r="F4719" s="60">
        <v>7004021</v>
      </c>
      <c r="G4719" s="50" t="s">
        <v>28388</v>
      </c>
      <c r="H4719" s="51"/>
      <c r="I4719" s="47"/>
      <c r="J4719" s="89">
        <v>5344</v>
      </c>
      <c r="K4719" s="98" t="s">
        <v>28388</v>
      </c>
      <c r="L4719" s="89"/>
      <c r="M4719" s="96"/>
      <c r="N4719" s="89"/>
      <c r="O4719" s="96"/>
      <c r="P4719" s="47" t="s">
        <v>27928</v>
      </c>
      <c r="Q4719" s="53"/>
      <c r="R4719" s="54"/>
      <c r="S4719" s="3"/>
      <c r="AH4719"/>
      <c r="AI4719"/>
      <c r="AJ4719"/>
      <c r="AK4719"/>
    </row>
    <row r="4720" spans="1:37" ht="84">
      <c r="A4720" s="55" t="s">
        <v>0</v>
      </c>
      <c r="B4720" s="43">
        <v>4719</v>
      </c>
      <c r="C4720" s="49" t="s">
        <v>9265</v>
      </c>
      <c r="D4720" s="52" t="s">
        <v>9266</v>
      </c>
      <c r="E4720" s="60">
        <v>9</v>
      </c>
      <c r="F4720" s="60">
        <v>6010010</v>
      </c>
      <c r="G4720" s="50"/>
      <c r="H4720" s="51"/>
      <c r="I4720" s="47"/>
      <c r="J4720" s="94">
        <v>5348</v>
      </c>
      <c r="K4720" s="98" t="s">
        <v>30188</v>
      </c>
      <c r="L4720" s="89"/>
      <c r="M4720" s="96"/>
      <c r="N4720" s="89"/>
      <c r="O4720" s="96"/>
      <c r="P4720" s="47" t="s">
        <v>27932</v>
      </c>
      <c r="Q4720" s="53"/>
      <c r="R4720" s="54"/>
      <c r="S4720" s="3"/>
      <c r="AH4720"/>
      <c r="AI4720"/>
      <c r="AJ4720"/>
      <c r="AK4720"/>
    </row>
    <row r="4721" spans="1:37" ht="60">
      <c r="A4721" s="55" t="s">
        <v>0</v>
      </c>
      <c r="B4721" s="43">
        <v>4720</v>
      </c>
      <c r="C4721" s="49" t="s">
        <v>9263</v>
      </c>
      <c r="D4721" s="52" t="s">
        <v>9264</v>
      </c>
      <c r="E4721" s="60">
        <v>74</v>
      </c>
      <c r="F4721" s="60">
        <v>2015017</v>
      </c>
      <c r="G4721" s="50" t="s">
        <v>28107</v>
      </c>
      <c r="H4721" s="51"/>
      <c r="I4721" s="47"/>
      <c r="J4721" s="89">
        <v>6942</v>
      </c>
      <c r="K4721" s="98" t="s">
        <v>28107</v>
      </c>
      <c r="L4721" s="89"/>
      <c r="M4721" s="96"/>
      <c r="N4721" s="89"/>
      <c r="O4721" s="96"/>
      <c r="P4721" s="47" t="s">
        <v>27927</v>
      </c>
      <c r="Q4721" s="53"/>
      <c r="R4721" s="54"/>
      <c r="S4721" s="3"/>
      <c r="AH4721"/>
      <c r="AI4721"/>
      <c r="AJ4721"/>
      <c r="AK4721"/>
    </row>
    <row r="4722" spans="1:37" ht="60">
      <c r="A4722" s="55" t="s">
        <v>0</v>
      </c>
      <c r="B4722" s="43">
        <v>4721</v>
      </c>
      <c r="C4722" s="49" t="s">
        <v>9261</v>
      </c>
      <c r="D4722" s="52" t="s">
        <v>9262</v>
      </c>
      <c r="E4722" s="60">
        <v>2</v>
      </c>
      <c r="F4722" s="60">
        <v>19026012</v>
      </c>
      <c r="G4722" s="50" t="s">
        <v>28302</v>
      </c>
      <c r="H4722" s="51"/>
      <c r="I4722" s="47"/>
      <c r="J4722" s="89">
        <v>6950</v>
      </c>
      <c r="K4722" s="98" t="s">
        <v>28302</v>
      </c>
      <c r="L4722" s="89"/>
      <c r="M4722" s="96"/>
      <c r="N4722" s="89"/>
      <c r="O4722" s="96"/>
      <c r="P4722" s="47" t="s">
        <v>27927</v>
      </c>
      <c r="Q4722" s="53"/>
      <c r="R4722" s="54"/>
      <c r="S4722" s="3"/>
      <c r="AH4722"/>
      <c r="AI4722"/>
      <c r="AJ4722"/>
      <c r="AK4722"/>
    </row>
    <row r="4723" spans="1:37" ht="72">
      <c r="A4723" s="55" t="s">
        <v>0</v>
      </c>
      <c r="B4723" s="43">
        <v>4722</v>
      </c>
      <c r="C4723" s="49" t="s">
        <v>9259</v>
      </c>
      <c r="D4723" s="52" t="s">
        <v>9260</v>
      </c>
      <c r="E4723" s="60">
        <v>2</v>
      </c>
      <c r="F4723" s="60">
        <v>4033025</v>
      </c>
      <c r="G4723" s="50"/>
      <c r="H4723" s="51"/>
      <c r="I4723" s="47"/>
      <c r="J4723" s="95">
        <v>4721</v>
      </c>
      <c r="K4723" s="98" t="s">
        <v>30100</v>
      </c>
      <c r="L4723" s="89"/>
      <c r="M4723" s="96"/>
      <c r="N4723" s="89"/>
      <c r="O4723" s="96"/>
      <c r="P4723" s="47" t="s">
        <v>27931</v>
      </c>
      <c r="Q4723" s="53"/>
      <c r="R4723" s="54"/>
      <c r="S4723" s="3"/>
      <c r="AH4723"/>
      <c r="AI4723"/>
      <c r="AJ4723"/>
      <c r="AK4723"/>
    </row>
    <row r="4724" spans="1:37" ht="72">
      <c r="A4724" s="55" t="s">
        <v>0</v>
      </c>
      <c r="B4724" s="43">
        <v>4723</v>
      </c>
      <c r="C4724" s="49" t="s">
        <v>9257</v>
      </c>
      <c r="D4724" s="52" t="s">
        <v>9258</v>
      </c>
      <c r="E4724" s="60">
        <v>12</v>
      </c>
      <c r="F4724" s="60">
        <v>1001010</v>
      </c>
      <c r="G4724" s="50" t="s">
        <v>28234</v>
      </c>
      <c r="H4724" s="51"/>
      <c r="I4724" s="47"/>
      <c r="J4724" s="89">
        <v>6960</v>
      </c>
      <c r="K4724" s="98" t="s">
        <v>28234</v>
      </c>
      <c r="L4724" s="89"/>
      <c r="M4724" s="96"/>
      <c r="N4724" s="89"/>
      <c r="O4724" s="96"/>
      <c r="P4724" s="47" t="s">
        <v>27927</v>
      </c>
      <c r="Q4724" s="53"/>
      <c r="R4724" s="54"/>
      <c r="S4724" s="3"/>
      <c r="AH4724"/>
      <c r="AI4724"/>
      <c r="AJ4724"/>
      <c r="AK4724"/>
    </row>
    <row r="4725" spans="1:37" ht="60">
      <c r="A4725" s="55" t="s">
        <v>0</v>
      </c>
      <c r="B4725" s="43">
        <v>4724</v>
      </c>
      <c r="C4725" s="49" t="s">
        <v>9255</v>
      </c>
      <c r="D4725" s="52" t="s">
        <v>9256</v>
      </c>
      <c r="E4725" s="60">
        <v>1</v>
      </c>
      <c r="F4725" s="60">
        <v>23022011</v>
      </c>
      <c r="G4725" s="50"/>
      <c r="H4725" s="51"/>
      <c r="I4725" s="47"/>
      <c r="J4725" s="95">
        <v>4723</v>
      </c>
      <c r="K4725" s="98" t="s">
        <v>30101</v>
      </c>
      <c r="L4725" s="89"/>
      <c r="M4725" s="96"/>
      <c r="N4725" s="89"/>
      <c r="O4725" s="96"/>
      <c r="P4725" s="47" t="s">
        <v>27928</v>
      </c>
      <c r="Q4725" s="53"/>
      <c r="R4725" s="54"/>
      <c r="S4725" s="3"/>
      <c r="AH4725"/>
      <c r="AI4725"/>
      <c r="AJ4725"/>
      <c r="AK4725"/>
    </row>
    <row r="4726" spans="1:37" ht="96">
      <c r="A4726" s="55" t="s">
        <v>0</v>
      </c>
      <c r="B4726" s="43">
        <v>4725</v>
      </c>
      <c r="C4726" s="49" t="s">
        <v>9253</v>
      </c>
      <c r="D4726" s="52" t="s">
        <v>9254</v>
      </c>
      <c r="E4726" s="60">
        <v>401</v>
      </c>
      <c r="F4726" s="60">
        <v>1001009</v>
      </c>
      <c r="G4726" s="50" t="s">
        <v>28067</v>
      </c>
      <c r="H4726" s="51"/>
      <c r="I4726" s="47"/>
      <c r="J4726" s="89">
        <v>6965</v>
      </c>
      <c r="K4726" s="98" t="s">
        <v>28067</v>
      </c>
      <c r="L4726" s="89"/>
      <c r="M4726" s="96"/>
      <c r="N4726" s="89"/>
      <c r="O4726" s="96"/>
      <c r="P4726" s="47" t="s">
        <v>27927</v>
      </c>
      <c r="Q4726" s="53"/>
      <c r="R4726" s="54"/>
      <c r="S4726" s="3"/>
      <c r="AH4726"/>
      <c r="AI4726"/>
      <c r="AJ4726"/>
      <c r="AK4726"/>
    </row>
    <row r="4727" spans="1:37" ht="84">
      <c r="A4727" s="55" t="s">
        <v>0</v>
      </c>
      <c r="B4727" s="43">
        <v>4726</v>
      </c>
      <c r="C4727" s="49" t="s">
        <v>9251</v>
      </c>
      <c r="D4727" s="52" t="s">
        <v>9252</v>
      </c>
      <c r="E4727" s="60">
        <v>18</v>
      </c>
      <c r="F4727" s="60">
        <v>3012007</v>
      </c>
      <c r="G4727" s="49" t="s">
        <v>28805</v>
      </c>
      <c r="H4727" s="51"/>
      <c r="I4727" s="47"/>
      <c r="J4727" s="89">
        <v>6979</v>
      </c>
      <c r="K4727" s="98" t="s">
        <v>28805</v>
      </c>
      <c r="L4727" s="89"/>
      <c r="M4727" s="96"/>
      <c r="N4727" s="89"/>
      <c r="O4727" s="96"/>
      <c r="P4727" s="47" t="s">
        <v>27927</v>
      </c>
      <c r="Q4727" s="53"/>
      <c r="R4727" s="54"/>
      <c r="S4727" s="3"/>
      <c r="AH4727"/>
      <c r="AI4727"/>
      <c r="AJ4727"/>
      <c r="AK4727"/>
    </row>
    <row r="4728" spans="1:37" ht="60">
      <c r="A4728" s="55" t="s">
        <v>0</v>
      </c>
      <c r="B4728" s="43">
        <v>4727</v>
      </c>
      <c r="C4728" s="49" t="s">
        <v>9249</v>
      </c>
      <c r="D4728" s="52" t="s">
        <v>9250</v>
      </c>
      <c r="E4728" s="60">
        <v>1</v>
      </c>
      <c r="F4728" s="60">
        <v>14019007</v>
      </c>
      <c r="G4728" s="50"/>
      <c r="H4728" s="51"/>
      <c r="I4728" s="47"/>
      <c r="J4728" s="95">
        <v>3947</v>
      </c>
      <c r="K4728" s="98" t="s">
        <v>29984</v>
      </c>
      <c r="L4728" s="89"/>
      <c r="M4728" s="96"/>
      <c r="N4728" s="89"/>
      <c r="O4728" s="96"/>
      <c r="P4728" s="47" t="s">
        <v>27927</v>
      </c>
      <c r="Q4728" s="53"/>
      <c r="R4728" s="54"/>
      <c r="S4728" s="3"/>
      <c r="AH4728"/>
      <c r="AI4728"/>
      <c r="AJ4728"/>
      <c r="AK4728"/>
    </row>
    <row r="4729" spans="1:37" ht="60">
      <c r="A4729" s="55" t="s">
        <v>0</v>
      </c>
      <c r="B4729" s="43">
        <v>4728</v>
      </c>
      <c r="C4729" s="49" t="s">
        <v>9247</v>
      </c>
      <c r="D4729" s="52" t="s">
        <v>9248</v>
      </c>
      <c r="E4729" s="60">
        <v>1</v>
      </c>
      <c r="F4729" s="60">
        <v>16010031</v>
      </c>
      <c r="G4729" s="50"/>
      <c r="H4729" s="51"/>
      <c r="I4729" s="47"/>
      <c r="J4729" s="95">
        <v>3947</v>
      </c>
      <c r="K4729" s="98" t="s">
        <v>29984</v>
      </c>
      <c r="L4729" s="89"/>
      <c r="M4729" s="96"/>
      <c r="N4729" s="89"/>
      <c r="O4729" s="96"/>
      <c r="P4729" s="47" t="s">
        <v>27928</v>
      </c>
      <c r="Q4729" s="53"/>
      <c r="R4729" s="54"/>
      <c r="S4729" s="3"/>
      <c r="AH4729"/>
      <c r="AI4729"/>
      <c r="AJ4729"/>
      <c r="AK4729"/>
    </row>
    <row r="4730" spans="1:37" ht="60">
      <c r="A4730" s="55" t="s">
        <v>0</v>
      </c>
      <c r="B4730" s="43">
        <v>4729</v>
      </c>
      <c r="C4730" s="49" t="s">
        <v>9245</v>
      </c>
      <c r="D4730" s="52" t="s">
        <v>9246</v>
      </c>
      <c r="E4730" s="60">
        <v>1</v>
      </c>
      <c r="F4730" s="60">
        <v>2030001</v>
      </c>
      <c r="G4730" s="50"/>
      <c r="H4730" s="51"/>
      <c r="I4730" s="47"/>
      <c r="J4730" s="95">
        <v>6999</v>
      </c>
      <c r="K4730" s="98" t="s">
        <v>29231</v>
      </c>
      <c r="L4730" s="89"/>
      <c r="M4730" s="96"/>
      <c r="N4730" s="89"/>
      <c r="O4730" s="96"/>
      <c r="P4730" s="47" t="s">
        <v>27927</v>
      </c>
      <c r="Q4730" s="53"/>
      <c r="R4730" s="54"/>
      <c r="S4730" s="3"/>
      <c r="AH4730"/>
      <c r="AI4730"/>
      <c r="AJ4730"/>
      <c r="AK4730"/>
    </row>
    <row r="4731" spans="1:37" ht="60">
      <c r="A4731" s="55" t="s">
        <v>0</v>
      </c>
      <c r="B4731" s="43">
        <v>4730</v>
      </c>
      <c r="C4731" s="49" t="s">
        <v>9243</v>
      </c>
      <c r="D4731" s="52" t="s">
        <v>9244</v>
      </c>
      <c r="E4731" s="60">
        <v>2</v>
      </c>
      <c r="F4731" s="60">
        <v>14026019</v>
      </c>
      <c r="G4731" s="50"/>
      <c r="H4731" s="51"/>
      <c r="I4731" s="47"/>
      <c r="J4731" s="95">
        <v>4729</v>
      </c>
      <c r="K4731" s="98" t="s">
        <v>30102</v>
      </c>
      <c r="L4731" s="89"/>
      <c r="M4731" s="96"/>
      <c r="N4731" s="89"/>
      <c r="O4731" s="96"/>
      <c r="P4731" s="47" t="s">
        <v>27928</v>
      </c>
      <c r="Q4731" s="53"/>
      <c r="R4731" s="54"/>
      <c r="S4731" s="3"/>
      <c r="AH4731"/>
      <c r="AI4731"/>
      <c r="AJ4731"/>
      <c r="AK4731"/>
    </row>
    <row r="4732" spans="1:37" ht="48">
      <c r="A4732" s="55" t="s">
        <v>0</v>
      </c>
      <c r="B4732" s="43">
        <v>4731</v>
      </c>
      <c r="C4732" s="49" t="s">
        <v>9241</v>
      </c>
      <c r="D4732" s="52" t="s">
        <v>9242</v>
      </c>
      <c r="E4732" s="60">
        <v>18</v>
      </c>
      <c r="F4732" s="60">
        <v>1030037</v>
      </c>
      <c r="G4732" s="50"/>
      <c r="H4732" s="51"/>
      <c r="I4732" s="47"/>
      <c r="J4732" s="94"/>
      <c r="K4732" s="98"/>
      <c r="L4732" s="89"/>
      <c r="M4732" s="96"/>
      <c r="N4732" s="89"/>
      <c r="O4732" s="96"/>
      <c r="P4732" s="47" t="s">
        <v>27927</v>
      </c>
      <c r="Q4732" s="53"/>
      <c r="R4732" s="54"/>
      <c r="S4732" s="3"/>
      <c r="AH4732"/>
      <c r="AI4732"/>
      <c r="AJ4732"/>
      <c r="AK4732"/>
    </row>
    <row r="4733" spans="1:37" ht="72">
      <c r="A4733" s="55" t="s">
        <v>0</v>
      </c>
      <c r="B4733" s="43">
        <v>4732</v>
      </c>
      <c r="C4733" s="49" t="s">
        <v>9239</v>
      </c>
      <c r="D4733" s="52" t="s">
        <v>9240</v>
      </c>
      <c r="E4733" s="60">
        <v>4</v>
      </c>
      <c r="F4733" s="60">
        <v>13008032</v>
      </c>
      <c r="G4733" s="50"/>
      <c r="H4733" s="51"/>
      <c r="I4733" s="47"/>
      <c r="J4733" s="95">
        <v>4731</v>
      </c>
      <c r="K4733" s="98" t="s">
        <v>30103</v>
      </c>
      <c r="L4733" s="89"/>
      <c r="M4733" s="96"/>
      <c r="N4733" s="89"/>
      <c r="O4733" s="96"/>
      <c r="P4733" s="47" t="s">
        <v>27931</v>
      </c>
      <c r="Q4733" s="53"/>
      <c r="R4733" s="54"/>
      <c r="S4733" s="3"/>
      <c r="AH4733"/>
      <c r="AI4733"/>
      <c r="AJ4733"/>
      <c r="AK4733"/>
    </row>
    <row r="4734" spans="1:37" ht="60">
      <c r="A4734" s="55" t="s">
        <v>0</v>
      </c>
      <c r="B4734" s="43">
        <v>4733</v>
      </c>
      <c r="C4734" s="49" t="s">
        <v>9237</v>
      </c>
      <c r="D4734" s="52" t="s">
        <v>9238</v>
      </c>
      <c r="E4734" s="60">
        <v>20</v>
      </c>
      <c r="F4734" s="60">
        <v>4035006</v>
      </c>
      <c r="G4734" s="49" t="s">
        <v>29229</v>
      </c>
      <c r="H4734" s="51"/>
      <c r="I4734" s="47"/>
      <c r="J4734" s="89">
        <v>7038</v>
      </c>
      <c r="K4734" s="98" t="s">
        <v>29229</v>
      </c>
      <c r="L4734" s="89"/>
      <c r="M4734" s="96"/>
      <c r="N4734" s="89"/>
      <c r="O4734" s="96"/>
      <c r="P4734" s="47" t="s">
        <v>27927</v>
      </c>
      <c r="Q4734" s="53"/>
      <c r="R4734" s="54"/>
      <c r="S4734" s="3"/>
      <c r="AH4734"/>
      <c r="AI4734"/>
      <c r="AJ4734"/>
      <c r="AK4734"/>
    </row>
    <row r="4735" spans="1:37" ht="60">
      <c r="A4735" s="55" t="s">
        <v>0</v>
      </c>
      <c r="B4735" s="43">
        <v>4734</v>
      </c>
      <c r="C4735" s="49" t="s">
        <v>9235</v>
      </c>
      <c r="D4735" s="52" t="s">
        <v>9236</v>
      </c>
      <c r="E4735" s="60">
        <v>4</v>
      </c>
      <c r="F4735" s="60">
        <v>11006018</v>
      </c>
      <c r="G4735" s="49" t="s">
        <v>28776</v>
      </c>
      <c r="H4735" s="51"/>
      <c r="I4735" s="47"/>
      <c r="J4735" s="89">
        <v>7049</v>
      </c>
      <c r="K4735" s="98" t="s">
        <v>28776</v>
      </c>
      <c r="L4735" s="89"/>
      <c r="M4735" s="96"/>
      <c r="N4735" s="89"/>
      <c r="O4735" s="96"/>
      <c r="P4735" s="47" t="s">
        <v>27928</v>
      </c>
      <c r="Q4735" s="53"/>
      <c r="R4735" s="54"/>
      <c r="S4735" s="3"/>
      <c r="AH4735"/>
      <c r="AI4735"/>
      <c r="AJ4735"/>
      <c r="AK4735"/>
    </row>
    <row r="4736" spans="1:37" ht="72">
      <c r="A4736" s="55" t="s">
        <v>0</v>
      </c>
      <c r="B4736" s="43">
        <v>4735</v>
      </c>
      <c r="C4736" s="49" t="s">
        <v>9233</v>
      </c>
      <c r="D4736" s="52" t="s">
        <v>9234</v>
      </c>
      <c r="E4736" s="60">
        <v>76</v>
      </c>
      <c r="F4736" s="60">
        <v>1004020</v>
      </c>
      <c r="G4736" s="50" t="s">
        <v>28174</v>
      </c>
      <c r="H4736" s="51"/>
      <c r="I4736" s="47"/>
      <c r="J4736" s="89">
        <v>7069</v>
      </c>
      <c r="K4736" s="98" t="s">
        <v>28174</v>
      </c>
      <c r="L4736" s="89"/>
      <c r="M4736" s="96"/>
      <c r="N4736" s="89"/>
      <c r="O4736" s="96"/>
      <c r="P4736" s="47" t="s">
        <v>27927</v>
      </c>
      <c r="Q4736" s="53"/>
      <c r="R4736" s="54"/>
      <c r="S4736" s="3"/>
      <c r="AH4736"/>
      <c r="AI4736"/>
      <c r="AJ4736"/>
      <c r="AK4736"/>
    </row>
    <row r="4737" spans="1:37" ht="84">
      <c r="A4737" s="55" t="s">
        <v>0</v>
      </c>
      <c r="B4737" s="43">
        <v>4736</v>
      </c>
      <c r="C4737" s="49" t="s">
        <v>9231</v>
      </c>
      <c r="D4737" s="52" t="s">
        <v>9232</v>
      </c>
      <c r="E4737" s="60">
        <v>15</v>
      </c>
      <c r="F4737" s="60">
        <v>1017012</v>
      </c>
      <c r="G4737" s="50"/>
      <c r="H4737" s="51"/>
      <c r="I4737" s="47"/>
      <c r="J4737" s="95">
        <v>4735</v>
      </c>
      <c r="K4737" s="98" t="s">
        <v>30104</v>
      </c>
      <c r="L4737" s="89"/>
      <c r="M4737" s="96"/>
      <c r="N4737" s="89"/>
      <c r="O4737" s="96"/>
      <c r="P4737" s="47" t="s">
        <v>27928</v>
      </c>
      <c r="Q4737" s="53"/>
      <c r="R4737" s="54"/>
      <c r="S4737" s="3"/>
      <c r="AH4737"/>
      <c r="AI4737"/>
      <c r="AJ4737"/>
      <c r="AK4737"/>
    </row>
    <row r="4738" spans="1:37" ht="72">
      <c r="A4738" s="55" t="s">
        <v>0</v>
      </c>
      <c r="B4738" s="43">
        <v>4737</v>
      </c>
      <c r="C4738" s="49" t="s">
        <v>9229</v>
      </c>
      <c r="D4738" s="52" t="s">
        <v>9230</v>
      </c>
      <c r="E4738" s="60">
        <v>2</v>
      </c>
      <c r="F4738" s="60">
        <v>13015018</v>
      </c>
      <c r="G4738" s="50"/>
      <c r="H4738" s="51"/>
      <c r="I4738" s="47"/>
      <c r="J4738" s="89">
        <v>4735</v>
      </c>
      <c r="K4738" s="98" t="s">
        <v>30104</v>
      </c>
      <c r="L4738" s="89">
        <v>3050</v>
      </c>
      <c r="M4738" s="96" t="s">
        <v>29829</v>
      </c>
      <c r="N4738" s="89"/>
      <c r="O4738" s="96"/>
      <c r="P4738" s="47" t="s">
        <v>27931</v>
      </c>
      <c r="Q4738" s="53"/>
      <c r="R4738" s="54"/>
      <c r="S4738" s="3"/>
      <c r="AH4738"/>
      <c r="AI4738"/>
      <c r="AJ4738"/>
      <c r="AK4738"/>
    </row>
    <row r="4739" spans="1:37" ht="60">
      <c r="A4739" s="55" t="s">
        <v>0</v>
      </c>
      <c r="B4739" s="43">
        <v>4738</v>
      </c>
      <c r="C4739" s="49" t="s">
        <v>9227</v>
      </c>
      <c r="D4739" s="52" t="s">
        <v>9228</v>
      </c>
      <c r="E4739" s="60">
        <v>2</v>
      </c>
      <c r="F4739" s="60">
        <v>26012024</v>
      </c>
      <c r="G4739" s="50" t="s">
        <v>28418</v>
      </c>
      <c r="H4739" s="51"/>
      <c r="I4739" s="47"/>
      <c r="J4739" s="89">
        <v>7080</v>
      </c>
      <c r="K4739" s="98" t="s">
        <v>28418</v>
      </c>
      <c r="L4739" s="89"/>
      <c r="M4739" s="96"/>
      <c r="N4739" s="89"/>
      <c r="O4739" s="96"/>
      <c r="P4739" s="47" t="s">
        <v>27927</v>
      </c>
      <c r="Q4739" s="53"/>
      <c r="R4739" s="54"/>
      <c r="S4739" s="3"/>
      <c r="AH4739"/>
      <c r="AI4739"/>
      <c r="AJ4739"/>
      <c r="AK4739"/>
    </row>
    <row r="4740" spans="1:37" ht="72">
      <c r="A4740" s="55" t="s">
        <v>0</v>
      </c>
      <c r="B4740" s="43">
        <v>4739</v>
      </c>
      <c r="C4740" s="49" t="s">
        <v>9225</v>
      </c>
      <c r="D4740" s="52" t="s">
        <v>9226</v>
      </c>
      <c r="E4740" s="60">
        <v>1</v>
      </c>
      <c r="F4740" s="60">
        <v>11004009</v>
      </c>
      <c r="G4740" s="50" t="s">
        <v>28609</v>
      </c>
      <c r="H4740" s="51"/>
      <c r="I4740" s="47"/>
      <c r="J4740" s="89">
        <v>7112</v>
      </c>
      <c r="K4740" s="98" t="s">
        <v>28609</v>
      </c>
      <c r="L4740" s="89"/>
      <c r="M4740" s="96"/>
      <c r="N4740" s="89"/>
      <c r="O4740" s="96"/>
      <c r="P4740" s="47" t="s">
        <v>27932</v>
      </c>
      <c r="Q4740" s="53"/>
      <c r="R4740" s="54"/>
      <c r="S4740" s="3"/>
      <c r="AH4740"/>
      <c r="AI4740"/>
      <c r="AJ4740"/>
      <c r="AK4740"/>
    </row>
    <row r="4741" spans="1:37" ht="60">
      <c r="A4741" s="55" t="s">
        <v>0</v>
      </c>
      <c r="B4741" s="43">
        <v>4740</v>
      </c>
      <c r="C4741" s="49" t="s">
        <v>9223</v>
      </c>
      <c r="D4741" s="52" t="s">
        <v>9224</v>
      </c>
      <c r="E4741" s="60">
        <v>12</v>
      </c>
      <c r="F4741" s="60">
        <v>2026024</v>
      </c>
      <c r="G4741" s="49" t="s">
        <v>29050</v>
      </c>
      <c r="H4741" s="51"/>
      <c r="I4741" s="47"/>
      <c r="J4741" s="89">
        <v>7106</v>
      </c>
      <c r="K4741" s="98" t="s">
        <v>29050</v>
      </c>
      <c r="L4741" s="89"/>
      <c r="M4741" s="96"/>
      <c r="N4741" s="89"/>
      <c r="O4741" s="96"/>
      <c r="P4741" s="47" t="s">
        <v>27927</v>
      </c>
      <c r="Q4741" s="53"/>
      <c r="R4741" s="54"/>
      <c r="S4741" s="3"/>
      <c r="AH4741"/>
      <c r="AI4741"/>
      <c r="AJ4741"/>
      <c r="AK4741"/>
    </row>
    <row r="4742" spans="1:37" ht="60">
      <c r="A4742" s="55" t="s">
        <v>0</v>
      </c>
      <c r="B4742" s="43">
        <v>4741</v>
      </c>
      <c r="C4742" s="49" t="s">
        <v>9221</v>
      </c>
      <c r="D4742" s="52" t="s">
        <v>9222</v>
      </c>
      <c r="E4742" s="60">
        <v>1</v>
      </c>
      <c r="F4742" s="60">
        <v>23044013</v>
      </c>
      <c r="G4742" s="49" t="s">
        <v>29050</v>
      </c>
      <c r="H4742" s="51"/>
      <c r="I4742" s="47"/>
      <c r="J4742" s="89">
        <v>7106</v>
      </c>
      <c r="K4742" s="98" t="s">
        <v>29050</v>
      </c>
      <c r="L4742" s="89"/>
      <c r="M4742" s="96"/>
      <c r="N4742" s="89"/>
      <c r="O4742" s="96"/>
      <c r="P4742" s="47" t="s">
        <v>27928</v>
      </c>
      <c r="Q4742" s="53"/>
      <c r="R4742" s="54"/>
      <c r="S4742" s="3"/>
      <c r="AH4742"/>
      <c r="AI4742"/>
      <c r="AJ4742"/>
      <c r="AK4742"/>
    </row>
    <row r="4743" spans="1:37" ht="60">
      <c r="A4743" s="55" t="s">
        <v>0</v>
      </c>
      <c r="B4743" s="43">
        <v>4742</v>
      </c>
      <c r="C4743" s="49" t="s">
        <v>9219</v>
      </c>
      <c r="D4743" s="52" t="s">
        <v>9220</v>
      </c>
      <c r="E4743" s="60">
        <v>2</v>
      </c>
      <c r="F4743" s="60">
        <v>2026023</v>
      </c>
      <c r="G4743" s="49" t="s">
        <v>29050</v>
      </c>
      <c r="H4743" s="51"/>
      <c r="I4743" s="47"/>
      <c r="J4743" s="89">
        <v>7106</v>
      </c>
      <c r="K4743" s="98" t="s">
        <v>29050</v>
      </c>
      <c r="L4743" s="89"/>
      <c r="M4743" s="96"/>
      <c r="N4743" s="89"/>
      <c r="O4743" s="96"/>
      <c r="P4743" s="47" t="s">
        <v>27928</v>
      </c>
      <c r="Q4743" s="53"/>
      <c r="R4743" s="54"/>
      <c r="S4743" s="3"/>
      <c r="AH4743"/>
      <c r="AI4743"/>
      <c r="AJ4743"/>
      <c r="AK4743"/>
    </row>
    <row r="4744" spans="1:37" ht="60">
      <c r="A4744" s="55" t="s">
        <v>0</v>
      </c>
      <c r="B4744" s="43">
        <v>4743</v>
      </c>
      <c r="C4744" s="49" t="s">
        <v>9217</v>
      </c>
      <c r="D4744" s="52" t="s">
        <v>9218</v>
      </c>
      <c r="E4744" s="60">
        <v>10</v>
      </c>
      <c r="F4744" s="60">
        <v>3026039</v>
      </c>
      <c r="G4744" s="49" t="s">
        <v>28673</v>
      </c>
      <c r="H4744" s="51"/>
      <c r="I4744" s="47"/>
      <c r="J4744" s="89"/>
      <c r="K4744" s="98"/>
      <c r="L4744" s="89"/>
      <c r="M4744" s="96"/>
      <c r="N4744" s="89"/>
      <c r="O4744" s="96"/>
      <c r="P4744" s="47" t="s">
        <v>28717</v>
      </c>
      <c r="Q4744" s="53"/>
      <c r="R4744" s="54"/>
      <c r="S4744" s="3"/>
      <c r="AH4744"/>
      <c r="AI4744"/>
      <c r="AJ4744"/>
      <c r="AK4744"/>
    </row>
    <row r="4745" spans="1:37" ht="72">
      <c r="A4745" s="55" t="s">
        <v>0</v>
      </c>
      <c r="B4745" s="43">
        <v>4744</v>
      </c>
      <c r="C4745" s="49" t="s">
        <v>9215</v>
      </c>
      <c r="D4745" s="52" t="s">
        <v>9216</v>
      </c>
      <c r="E4745" s="60">
        <v>23</v>
      </c>
      <c r="F4745" s="60">
        <v>2012016</v>
      </c>
      <c r="G4745" s="50" t="s">
        <v>28065</v>
      </c>
      <c r="H4745" s="51"/>
      <c r="I4745" s="47"/>
      <c r="J4745" s="89">
        <v>7121</v>
      </c>
      <c r="K4745" s="98" t="s">
        <v>28065</v>
      </c>
      <c r="L4745" s="89"/>
      <c r="M4745" s="96"/>
      <c r="N4745" s="89"/>
      <c r="O4745" s="96"/>
      <c r="P4745" s="47" t="s">
        <v>27927</v>
      </c>
      <c r="Q4745" s="53"/>
      <c r="R4745" s="54"/>
      <c r="S4745" s="3"/>
      <c r="AH4745"/>
      <c r="AI4745"/>
      <c r="AJ4745"/>
      <c r="AK4745"/>
    </row>
    <row r="4746" spans="1:37" ht="60">
      <c r="A4746" s="55" t="s">
        <v>0</v>
      </c>
      <c r="B4746" s="43">
        <v>4745</v>
      </c>
      <c r="C4746" s="49" t="s">
        <v>9213</v>
      </c>
      <c r="D4746" s="52" t="s">
        <v>9214</v>
      </c>
      <c r="E4746" s="60">
        <v>10</v>
      </c>
      <c r="F4746" s="60">
        <v>8002003</v>
      </c>
      <c r="G4746" s="50" t="s">
        <v>28373</v>
      </c>
      <c r="H4746" s="51"/>
      <c r="I4746" s="47"/>
      <c r="J4746" s="89">
        <v>7136</v>
      </c>
      <c r="K4746" s="98" t="s">
        <v>28373</v>
      </c>
      <c r="L4746" s="89"/>
      <c r="M4746" s="96"/>
      <c r="N4746" s="89"/>
      <c r="O4746" s="96"/>
      <c r="P4746" s="47" t="s">
        <v>27927</v>
      </c>
      <c r="Q4746" s="53"/>
      <c r="R4746" s="54"/>
      <c r="S4746" s="3"/>
      <c r="AH4746"/>
      <c r="AI4746"/>
      <c r="AJ4746"/>
      <c r="AK4746"/>
    </row>
    <row r="4747" spans="1:37" ht="60">
      <c r="A4747" s="55" t="s">
        <v>0</v>
      </c>
      <c r="B4747" s="43">
        <v>4746</v>
      </c>
      <c r="C4747" s="49" t="s">
        <v>9211</v>
      </c>
      <c r="D4747" s="52" t="s">
        <v>9212</v>
      </c>
      <c r="E4747" s="60">
        <v>1</v>
      </c>
      <c r="F4747" s="60">
        <v>21010018</v>
      </c>
      <c r="G4747" s="50" t="s">
        <v>28373</v>
      </c>
      <c r="H4747" s="51"/>
      <c r="I4747" s="47"/>
      <c r="J4747" s="89">
        <v>7136</v>
      </c>
      <c r="K4747" s="98" t="s">
        <v>28373</v>
      </c>
      <c r="L4747" s="89"/>
      <c r="M4747" s="96"/>
      <c r="N4747" s="89"/>
      <c r="O4747" s="96"/>
      <c r="P4747" s="47" t="s">
        <v>27927</v>
      </c>
      <c r="Q4747" s="53"/>
      <c r="R4747" s="54"/>
      <c r="S4747" s="3"/>
      <c r="AH4747"/>
      <c r="AI4747"/>
      <c r="AJ4747"/>
      <c r="AK4747"/>
    </row>
    <row r="4748" spans="1:37" ht="60">
      <c r="A4748" s="55" t="s">
        <v>0</v>
      </c>
      <c r="B4748" s="43">
        <v>4747</v>
      </c>
      <c r="C4748" s="49" t="s">
        <v>9209</v>
      </c>
      <c r="D4748" s="52" t="s">
        <v>9210</v>
      </c>
      <c r="E4748" s="60">
        <v>2</v>
      </c>
      <c r="F4748" s="60">
        <v>7003020</v>
      </c>
      <c r="G4748" s="50"/>
      <c r="H4748" s="51"/>
      <c r="I4748" s="47"/>
      <c r="J4748" s="95">
        <v>7119</v>
      </c>
      <c r="K4748" s="98" t="s">
        <v>30453</v>
      </c>
      <c r="L4748" s="89"/>
      <c r="M4748" s="96"/>
      <c r="N4748" s="89"/>
      <c r="O4748" s="96"/>
      <c r="P4748" s="47" t="s">
        <v>27928</v>
      </c>
      <c r="Q4748" s="53"/>
      <c r="R4748" s="54"/>
      <c r="S4748" s="3"/>
      <c r="AH4748"/>
      <c r="AI4748"/>
      <c r="AJ4748"/>
      <c r="AK4748"/>
    </row>
    <row r="4749" spans="1:37" ht="60">
      <c r="A4749" s="55" t="s">
        <v>0</v>
      </c>
      <c r="B4749" s="43">
        <v>4748</v>
      </c>
      <c r="C4749" s="49" t="s">
        <v>9207</v>
      </c>
      <c r="D4749" s="52" t="s">
        <v>9208</v>
      </c>
      <c r="E4749" s="60">
        <v>1</v>
      </c>
      <c r="F4749" s="60">
        <v>23003024</v>
      </c>
      <c r="G4749" s="50" t="s">
        <v>28366</v>
      </c>
      <c r="H4749" s="51"/>
      <c r="I4749" s="47"/>
      <c r="J4749" s="89">
        <v>7185</v>
      </c>
      <c r="K4749" s="98" t="s">
        <v>28366</v>
      </c>
      <c r="L4749" s="89"/>
      <c r="M4749" s="96"/>
      <c r="N4749" s="89"/>
      <c r="O4749" s="96"/>
      <c r="P4749" s="47" t="s">
        <v>27927</v>
      </c>
      <c r="Q4749" s="53"/>
      <c r="R4749" s="54"/>
      <c r="S4749" s="3"/>
      <c r="AH4749"/>
      <c r="AI4749"/>
      <c r="AJ4749"/>
      <c r="AK4749"/>
    </row>
    <row r="4750" spans="1:37" ht="60">
      <c r="A4750" s="55" t="s">
        <v>0</v>
      </c>
      <c r="B4750" s="43">
        <v>4749</v>
      </c>
      <c r="C4750" s="49" t="s">
        <v>9204</v>
      </c>
      <c r="D4750" s="52" t="s">
        <v>9206</v>
      </c>
      <c r="E4750" s="60">
        <v>10</v>
      </c>
      <c r="F4750" s="60">
        <v>2025018</v>
      </c>
      <c r="G4750" s="50"/>
      <c r="H4750" s="51"/>
      <c r="I4750" s="47"/>
      <c r="J4750" s="95">
        <v>4748</v>
      </c>
      <c r="K4750" s="98" t="s">
        <v>30105</v>
      </c>
      <c r="L4750" s="89"/>
      <c r="M4750" s="96"/>
      <c r="N4750" s="89"/>
      <c r="O4750" s="96"/>
      <c r="P4750" s="47" t="s">
        <v>27928</v>
      </c>
      <c r="Q4750" s="53"/>
      <c r="R4750" s="54"/>
      <c r="S4750" s="3"/>
      <c r="AH4750"/>
      <c r="AI4750"/>
      <c r="AJ4750"/>
      <c r="AK4750"/>
    </row>
    <row r="4751" spans="1:37" ht="60">
      <c r="A4751" s="55" t="s">
        <v>0</v>
      </c>
      <c r="B4751" s="43">
        <v>4750</v>
      </c>
      <c r="C4751" s="49" t="s">
        <v>9204</v>
      </c>
      <c r="D4751" s="52" t="s">
        <v>9205</v>
      </c>
      <c r="E4751" s="60">
        <v>1</v>
      </c>
      <c r="F4751" s="60">
        <v>23001008</v>
      </c>
      <c r="G4751" s="50"/>
      <c r="H4751" s="51"/>
      <c r="I4751" s="47"/>
      <c r="J4751" s="95">
        <v>7180</v>
      </c>
      <c r="K4751" s="98" t="s">
        <v>30461</v>
      </c>
      <c r="L4751" s="89"/>
      <c r="M4751" s="96"/>
      <c r="N4751" s="89"/>
      <c r="O4751" s="96"/>
      <c r="P4751" s="47" t="s">
        <v>27928</v>
      </c>
      <c r="Q4751" s="53"/>
      <c r="R4751" s="54"/>
      <c r="S4751" s="3"/>
      <c r="AH4751"/>
      <c r="AI4751"/>
      <c r="AJ4751"/>
      <c r="AK4751"/>
    </row>
    <row r="4752" spans="1:37" ht="84">
      <c r="A4752" s="55" t="s">
        <v>0</v>
      </c>
      <c r="B4752" s="43">
        <v>4751</v>
      </c>
      <c r="C4752" s="49" t="s">
        <v>9202</v>
      </c>
      <c r="D4752" s="52" t="s">
        <v>9203</v>
      </c>
      <c r="E4752" s="60">
        <v>41</v>
      </c>
      <c r="F4752" s="60">
        <v>1027034</v>
      </c>
      <c r="G4752" s="50" t="s">
        <v>28600</v>
      </c>
      <c r="H4752" s="51"/>
      <c r="I4752" s="47"/>
      <c r="J4752" s="89">
        <v>4843</v>
      </c>
      <c r="K4752" s="98" t="s">
        <v>28600</v>
      </c>
      <c r="L4752" s="89"/>
      <c r="M4752" s="96"/>
      <c r="N4752" s="89"/>
      <c r="O4752" s="96"/>
      <c r="P4752" s="47" t="s">
        <v>27930</v>
      </c>
      <c r="Q4752" s="53"/>
      <c r="R4752" s="54"/>
      <c r="S4752" s="3"/>
      <c r="AH4752"/>
      <c r="AI4752"/>
      <c r="AJ4752"/>
      <c r="AK4752"/>
    </row>
    <row r="4753" spans="1:37" ht="60">
      <c r="A4753" s="55" t="s">
        <v>0</v>
      </c>
      <c r="B4753" s="43">
        <v>4752</v>
      </c>
      <c r="C4753" s="49" t="s">
        <v>9200</v>
      </c>
      <c r="D4753" s="52" t="s">
        <v>9201</v>
      </c>
      <c r="E4753" s="60">
        <v>1</v>
      </c>
      <c r="F4753" s="60">
        <v>23040015</v>
      </c>
      <c r="G4753" s="50" t="s">
        <v>28600</v>
      </c>
      <c r="H4753" s="51"/>
      <c r="I4753" s="47"/>
      <c r="J4753" s="89">
        <v>4843</v>
      </c>
      <c r="K4753" s="98" t="s">
        <v>28600</v>
      </c>
      <c r="L4753" s="89"/>
      <c r="M4753" s="96"/>
      <c r="N4753" s="89"/>
      <c r="O4753" s="96"/>
      <c r="P4753" s="47" t="s">
        <v>27927</v>
      </c>
      <c r="Q4753" s="53"/>
      <c r="R4753" s="54"/>
      <c r="S4753" s="3"/>
      <c r="AH4753"/>
      <c r="AI4753"/>
      <c r="AJ4753"/>
      <c r="AK4753"/>
    </row>
    <row r="4754" spans="1:37" ht="60">
      <c r="A4754" s="55" t="s">
        <v>0</v>
      </c>
      <c r="B4754" s="43">
        <v>4753</v>
      </c>
      <c r="C4754" s="49" t="s">
        <v>9198</v>
      </c>
      <c r="D4754" s="52" t="s">
        <v>9199</v>
      </c>
      <c r="E4754" s="60">
        <v>12</v>
      </c>
      <c r="F4754" s="60">
        <v>2030023</v>
      </c>
      <c r="G4754" s="50" t="s">
        <v>28600</v>
      </c>
      <c r="H4754" s="51"/>
      <c r="I4754" s="47"/>
      <c r="J4754" s="89">
        <v>4843</v>
      </c>
      <c r="K4754" s="98" t="s">
        <v>28600</v>
      </c>
      <c r="L4754" s="89"/>
      <c r="M4754" s="96"/>
      <c r="N4754" s="89"/>
      <c r="O4754" s="96"/>
      <c r="P4754" s="47" t="s">
        <v>27927</v>
      </c>
      <c r="Q4754" s="53"/>
      <c r="R4754" s="54"/>
      <c r="S4754" s="3"/>
      <c r="AH4754"/>
      <c r="AI4754"/>
      <c r="AJ4754"/>
      <c r="AK4754"/>
    </row>
    <row r="4755" spans="1:37" ht="60">
      <c r="A4755" s="55" t="s">
        <v>0</v>
      </c>
      <c r="B4755" s="43">
        <v>4754</v>
      </c>
      <c r="C4755" s="49" t="s">
        <v>9195</v>
      </c>
      <c r="D4755" s="52" t="s">
        <v>9197</v>
      </c>
      <c r="E4755" s="60">
        <v>2</v>
      </c>
      <c r="F4755" s="60">
        <v>18039018</v>
      </c>
      <c r="G4755" s="49" t="s">
        <v>29024</v>
      </c>
      <c r="H4755" s="51"/>
      <c r="I4755" s="47"/>
      <c r="J4755" s="89"/>
      <c r="K4755" s="98"/>
      <c r="L4755" s="89"/>
      <c r="M4755" s="96"/>
      <c r="N4755" s="89"/>
      <c r="O4755" s="96"/>
      <c r="P4755" s="47" t="s">
        <v>28717</v>
      </c>
      <c r="Q4755" s="53"/>
      <c r="R4755" s="54"/>
      <c r="S4755" s="3"/>
      <c r="AH4755"/>
      <c r="AI4755"/>
      <c r="AJ4755"/>
      <c r="AK4755"/>
    </row>
    <row r="4756" spans="1:37" ht="72">
      <c r="A4756" s="55" t="s">
        <v>0</v>
      </c>
      <c r="B4756" s="43">
        <v>4755</v>
      </c>
      <c r="C4756" s="49" t="s">
        <v>9195</v>
      </c>
      <c r="D4756" s="52" t="s">
        <v>9196</v>
      </c>
      <c r="E4756" s="60">
        <v>1</v>
      </c>
      <c r="F4756" s="60">
        <v>8001020</v>
      </c>
      <c r="G4756" s="50"/>
      <c r="H4756" s="51"/>
      <c r="I4756" s="47"/>
      <c r="J4756" s="95">
        <v>4751</v>
      </c>
      <c r="K4756" s="98" t="s">
        <v>30106</v>
      </c>
      <c r="L4756" s="89"/>
      <c r="M4756" s="96"/>
      <c r="N4756" s="89"/>
      <c r="O4756" s="96"/>
      <c r="P4756" s="47" t="s">
        <v>27931</v>
      </c>
      <c r="Q4756" s="53"/>
      <c r="R4756" s="54"/>
      <c r="S4756" s="3"/>
      <c r="AH4756"/>
      <c r="AI4756"/>
      <c r="AJ4756"/>
      <c r="AK4756"/>
    </row>
    <row r="4757" spans="1:37" ht="60">
      <c r="A4757" s="55" t="s">
        <v>14360</v>
      </c>
      <c r="B4757" s="43">
        <v>4756</v>
      </c>
      <c r="C4757" s="49" t="s">
        <v>9193</v>
      </c>
      <c r="D4757" s="52" t="s">
        <v>9194</v>
      </c>
      <c r="E4757" s="60">
        <v>6</v>
      </c>
      <c r="F4757" s="60">
        <v>27002047</v>
      </c>
      <c r="G4757" s="49" t="s">
        <v>29024</v>
      </c>
      <c r="H4757" s="51"/>
      <c r="I4757" s="47"/>
      <c r="J4757" s="89">
        <v>4754</v>
      </c>
      <c r="K4757" s="98" t="s">
        <v>29024</v>
      </c>
      <c r="L4757" s="89"/>
      <c r="M4757" s="96"/>
      <c r="N4757" s="89"/>
      <c r="O4757" s="96"/>
      <c r="P4757" s="47" t="s">
        <v>27927</v>
      </c>
      <c r="Q4757" s="53"/>
      <c r="R4757" s="54"/>
      <c r="S4757" s="3"/>
      <c r="AH4757"/>
      <c r="AI4757"/>
      <c r="AJ4757"/>
      <c r="AK4757"/>
    </row>
    <row r="4758" spans="1:37" ht="60">
      <c r="A4758" s="55" t="s">
        <v>0</v>
      </c>
      <c r="B4758" s="43">
        <v>4757</v>
      </c>
      <c r="C4758" s="49" t="s">
        <v>9191</v>
      </c>
      <c r="D4758" s="52" t="s">
        <v>9192</v>
      </c>
      <c r="E4758" s="60">
        <v>1</v>
      </c>
      <c r="F4758" s="60">
        <v>23039001</v>
      </c>
      <c r="G4758" s="50"/>
      <c r="H4758" s="51"/>
      <c r="I4758" s="47"/>
      <c r="J4758" s="94"/>
      <c r="K4758" s="98"/>
      <c r="L4758" s="89"/>
      <c r="M4758" s="96"/>
      <c r="N4758" s="89"/>
      <c r="O4758" s="96"/>
      <c r="P4758" s="47" t="s">
        <v>27931</v>
      </c>
      <c r="Q4758" s="53"/>
      <c r="R4758" s="54"/>
      <c r="S4758" s="3"/>
      <c r="AH4758"/>
      <c r="AI4758"/>
      <c r="AJ4758"/>
      <c r="AK4758"/>
    </row>
    <row r="4759" spans="1:37" ht="96">
      <c r="A4759" s="55" t="s">
        <v>0</v>
      </c>
      <c r="B4759" s="43">
        <v>4758</v>
      </c>
      <c r="C4759" s="49" t="s">
        <v>9189</v>
      </c>
      <c r="D4759" s="52" t="s">
        <v>9190</v>
      </c>
      <c r="E4759" s="60">
        <v>104</v>
      </c>
      <c r="F4759" s="60">
        <v>1002009</v>
      </c>
      <c r="G4759" s="50" t="s">
        <v>28058</v>
      </c>
      <c r="H4759" s="51"/>
      <c r="I4759" s="47"/>
      <c r="J4759" s="89">
        <v>7200</v>
      </c>
      <c r="K4759" s="98" t="s">
        <v>28058</v>
      </c>
      <c r="L4759" s="89"/>
      <c r="M4759" s="96"/>
      <c r="N4759" s="89"/>
      <c r="O4759" s="96"/>
      <c r="P4759" s="47" t="s">
        <v>27927</v>
      </c>
      <c r="Q4759" s="53"/>
      <c r="R4759" s="54"/>
      <c r="S4759" s="3"/>
      <c r="AH4759"/>
      <c r="AI4759"/>
      <c r="AJ4759"/>
      <c r="AK4759"/>
    </row>
    <row r="4760" spans="1:37" ht="72">
      <c r="A4760" s="55" t="s">
        <v>0</v>
      </c>
      <c r="B4760" s="43">
        <v>4759</v>
      </c>
      <c r="C4760" s="49" t="s">
        <v>9187</v>
      </c>
      <c r="D4760" s="52" t="s">
        <v>9188</v>
      </c>
      <c r="E4760" s="60">
        <v>11</v>
      </c>
      <c r="F4760" s="60">
        <v>1046002</v>
      </c>
      <c r="G4760" s="50"/>
      <c r="H4760" s="51"/>
      <c r="I4760" s="47"/>
      <c r="J4760" s="95">
        <v>4758</v>
      </c>
      <c r="K4760" s="98" t="s">
        <v>30109</v>
      </c>
      <c r="L4760" s="89"/>
      <c r="M4760" s="96"/>
      <c r="N4760" s="89"/>
      <c r="O4760" s="96"/>
      <c r="P4760" s="47" t="s">
        <v>27928</v>
      </c>
      <c r="Q4760" s="53"/>
      <c r="R4760" s="54"/>
      <c r="S4760" s="3"/>
      <c r="AH4760"/>
      <c r="AI4760"/>
      <c r="AJ4760"/>
      <c r="AK4760"/>
    </row>
    <row r="4761" spans="1:37" ht="60">
      <c r="A4761" s="55" t="s">
        <v>0</v>
      </c>
      <c r="B4761" s="43">
        <v>4760</v>
      </c>
      <c r="C4761" s="49" t="s">
        <v>9185</v>
      </c>
      <c r="D4761" s="52" t="s">
        <v>9186</v>
      </c>
      <c r="E4761" s="60">
        <v>1</v>
      </c>
      <c r="F4761" s="60">
        <v>3001016</v>
      </c>
      <c r="G4761" s="50" t="s">
        <v>28058</v>
      </c>
      <c r="H4761" s="51"/>
      <c r="I4761" s="47"/>
      <c r="J4761" s="89">
        <v>7200</v>
      </c>
      <c r="K4761" s="98" t="s">
        <v>28058</v>
      </c>
      <c r="L4761" s="89"/>
      <c r="M4761" s="96"/>
      <c r="N4761" s="89"/>
      <c r="O4761" s="96"/>
      <c r="P4761" s="47" t="s">
        <v>27928</v>
      </c>
      <c r="Q4761" s="53"/>
      <c r="R4761" s="54"/>
      <c r="S4761" s="3"/>
      <c r="AH4761"/>
      <c r="AI4761"/>
      <c r="AJ4761"/>
      <c r="AK4761"/>
    </row>
    <row r="4762" spans="1:37" ht="60">
      <c r="A4762" s="55" t="s">
        <v>0</v>
      </c>
      <c r="B4762" s="43">
        <v>4761</v>
      </c>
      <c r="C4762" s="49" t="s">
        <v>9183</v>
      </c>
      <c r="D4762" s="52" t="s">
        <v>9184</v>
      </c>
      <c r="E4762" s="60">
        <v>1</v>
      </c>
      <c r="F4762" s="60">
        <v>24013018</v>
      </c>
      <c r="G4762" s="50" t="s">
        <v>28496</v>
      </c>
      <c r="H4762" s="51"/>
      <c r="I4762" s="47"/>
      <c r="J4762" s="89">
        <v>7218</v>
      </c>
      <c r="K4762" s="98" t="s">
        <v>30468</v>
      </c>
      <c r="L4762" s="89"/>
      <c r="M4762" s="96"/>
      <c r="N4762" s="89"/>
      <c r="O4762" s="96"/>
      <c r="P4762" s="47" t="s">
        <v>27933</v>
      </c>
      <c r="Q4762" s="53"/>
      <c r="R4762" s="54"/>
      <c r="S4762" s="3"/>
      <c r="AH4762"/>
      <c r="AI4762"/>
      <c r="AJ4762"/>
      <c r="AK4762"/>
    </row>
    <row r="4763" spans="1:37" ht="72">
      <c r="A4763" s="55" t="s">
        <v>0</v>
      </c>
      <c r="B4763" s="43">
        <v>4762</v>
      </c>
      <c r="C4763" s="49" t="s">
        <v>9181</v>
      </c>
      <c r="D4763" s="52" t="s">
        <v>9182</v>
      </c>
      <c r="E4763" s="60">
        <v>8</v>
      </c>
      <c r="F4763" s="60">
        <v>6015044</v>
      </c>
      <c r="G4763" s="50"/>
      <c r="H4763" s="51"/>
      <c r="I4763" s="47"/>
      <c r="J4763" s="95">
        <v>4761</v>
      </c>
      <c r="K4763" s="98" t="s">
        <v>30110</v>
      </c>
      <c r="L4763" s="89"/>
      <c r="M4763" s="96"/>
      <c r="N4763" s="89"/>
      <c r="O4763" s="96"/>
      <c r="P4763" s="47" t="s">
        <v>27932</v>
      </c>
      <c r="Q4763" s="53"/>
      <c r="R4763" s="54"/>
      <c r="S4763" s="3"/>
      <c r="AH4763"/>
      <c r="AI4763"/>
      <c r="AJ4763"/>
      <c r="AK4763"/>
    </row>
    <row r="4764" spans="1:37" ht="72">
      <c r="A4764" s="55" t="s">
        <v>0</v>
      </c>
      <c r="B4764" s="43">
        <v>4763</v>
      </c>
      <c r="C4764" s="49" t="s">
        <v>9179</v>
      </c>
      <c r="D4764" s="52" t="s">
        <v>9180</v>
      </c>
      <c r="E4764" s="60">
        <v>11</v>
      </c>
      <c r="F4764" s="60">
        <v>1028011</v>
      </c>
      <c r="G4764" s="50"/>
      <c r="H4764" s="51"/>
      <c r="I4764" s="47"/>
      <c r="J4764" s="94">
        <v>4761</v>
      </c>
      <c r="K4764" s="98" t="s">
        <v>30110</v>
      </c>
      <c r="L4764" s="89"/>
      <c r="M4764" s="96"/>
      <c r="N4764" s="89"/>
      <c r="O4764" s="96"/>
      <c r="P4764" s="47" t="s">
        <v>27933</v>
      </c>
      <c r="Q4764" s="53"/>
      <c r="R4764" s="54"/>
      <c r="S4764" s="3"/>
      <c r="AH4764"/>
      <c r="AI4764"/>
      <c r="AJ4764"/>
      <c r="AK4764"/>
    </row>
    <row r="4765" spans="1:37" ht="72">
      <c r="A4765" s="55" t="s">
        <v>0</v>
      </c>
      <c r="B4765" s="43">
        <v>4764</v>
      </c>
      <c r="C4765" s="49" t="s">
        <v>9177</v>
      </c>
      <c r="D4765" s="52" t="s">
        <v>9178</v>
      </c>
      <c r="E4765" s="60">
        <v>3</v>
      </c>
      <c r="F4765" s="60">
        <v>9014049</v>
      </c>
      <c r="G4765" s="50" t="s">
        <v>28458</v>
      </c>
      <c r="H4765" s="51"/>
      <c r="I4765" s="47"/>
      <c r="J4765" s="89">
        <v>7231</v>
      </c>
      <c r="K4765" s="98" t="s">
        <v>28458</v>
      </c>
      <c r="L4765" s="89"/>
      <c r="M4765" s="96"/>
      <c r="N4765" s="89"/>
      <c r="O4765" s="96"/>
      <c r="P4765" s="47" t="s">
        <v>27931</v>
      </c>
      <c r="Q4765" s="53"/>
      <c r="R4765" s="54"/>
      <c r="S4765" s="3"/>
      <c r="AH4765"/>
      <c r="AI4765"/>
      <c r="AJ4765"/>
      <c r="AK4765"/>
    </row>
    <row r="4766" spans="1:37" ht="60">
      <c r="A4766" s="55" t="s">
        <v>0</v>
      </c>
      <c r="B4766" s="43">
        <v>4765</v>
      </c>
      <c r="C4766" s="49" t="s">
        <v>9175</v>
      </c>
      <c r="D4766" s="52" t="s">
        <v>9176</v>
      </c>
      <c r="E4766" s="60">
        <v>2</v>
      </c>
      <c r="F4766" s="60">
        <v>20007016</v>
      </c>
      <c r="G4766" s="49" t="s">
        <v>29224</v>
      </c>
      <c r="H4766" s="51"/>
      <c r="I4766" s="47"/>
      <c r="J4766" s="89">
        <v>7234</v>
      </c>
      <c r="K4766" s="98" t="s">
        <v>29224</v>
      </c>
      <c r="L4766" s="89"/>
      <c r="M4766" s="96"/>
      <c r="N4766" s="89"/>
      <c r="O4766" s="96"/>
      <c r="P4766" s="47" t="s">
        <v>27927</v>
      </c>
      <c r="Q4766" s="53"/>
      <c r="R4766" s="54"/>
      <c r="S4766" s="3"/>
      <c r="AH4766"/>
      <c r="AI4766"/>
      <c r="AJ4766"/>
      <c r="AK4766"/>
    </row>
    <row r="4767" spans="1:37" ht="72">
      <c r="A4767" s="55" t="s">
        <v>0</v>
      </c>
      <c r="B4767" s="43">
        <v>4766</v>
      </c>
      <c r="C4767" s="49" t="s">
        <v>9173</v>
      </c>
      <c r="D4767" s="52" t="s">
        <v>9174</v>
      </c>
      <c r="E4767" s="60">
        <v>3</v>
      </c>
      <c r="F4767" s="60">
        <v>23009007</v>
      </c>
      <c r="G4767" s="50" t="s">
        <v>28090</v>
      </c>
      <c r="H4767" s="51"/>
      <c r="I4767" s="47"/>
      <c r="J4767" s="89">
        <v>7235</v>
      </c>
      <c r="K4767" s="98" t="s">
        <v>28090</v>
      </c>
      <c r="L4767" s="89"/>
      <c r="M4767" s="96"/>
      <c r="N4767" s="89"/>
      <c r="O4767" s="96"/>
      <c r="P4767" s="47" t="s">
        <v>27927</v>
      </c>
      <c r="Q4767" s="53"/>
      <c r="R4767" s="54"/>
      <c r="S4767" s="3"/>
      <c r="AH4767"/>
      <c r="AI4767"/>
      <c r="AJ4767"/>
      <c r="AK4767"/>
    </row>
    <row r="4768" spans="1:37" ht="60">
      <c r="A4768" s="55" t="s">
        <v>0</v>
      </c>
      <c r="B4768" s="43">
        <v>4767</v>
      </c>
      <c r="C4768" s="49" t="s">
        <v>9171</v>
      </c>
      <c r="D4768" s="52" t="s">
        <v>9172</v>
      </c>
      <c r="E4768" s="60">
        <v>1</v>
      </c>
      <c r="F4768" s="60">
        <v>26023032</v>
      </c>
      <c r="G4768" s="50" t="s">
        <v>28090</v>
      </c>
      <c r="H4768" s="51"/>
      <c r="I4768" s="47"/>
      <c r="J4768" s="89">
        <v>7235</v>
      </c>
      <c r="K4768" s="98" t="s">
        <v>28090</v>
      </c>
      <c r="L4768" s="89"/>
      <c r="M4768" s="96"/>
      <c r="N4768" s="89"/>
      <c r="O4768" s="96"/>
      <c r="P4768" s="47" t="s">
        <v>27928</v>
      </c>
      <c r="Q4768" s="53"/>
      <c r="R4768" s="54"/>
      <c r="S4768" s="3"/>
      <c r="AH4768"/>
      <c r="AI4768"/>
      <c r="AJ4768"/>
      <c r="AK4768"/>
    </row>
    <row r="4769" spans="1:37" ht="84">
      <c r="A4769" s="55" t="s">
        <v>0</v>
      </c>
      <c r="B4769" s="43">
        <v>4768</v>
      </c>
      <c r="C4769" s="49" t="s">
        <v>9169</v>
      </c>
      <c r="D4769" s="52" t="s">
        <v>9170</v>
      </c>
      <c r="E4769" s="60">
        <v>5</v>
      </c>
      <c r="F4769" s="60">
        <v>3025037</v>
      </c>
      <c r="G4769" s="50" t="s">
        <v>28090</v>
      </c>
      <c r="H4769" s="51"/>
      <c r="I4769" s="47"/>
      <c r="J4769" s="89">
        <v>7235</v>
      </c>
      <c r="K4769" s="98" t="s">
        <v>28090</v>
      </c>
      <c r="L4769" s="89"/>
      <c r="M4769" s="96"/>
      <c r="N4769" s="89"/>
      <c r="O4769" s="96"/>
      <c r="P4769" s="47" t="s">
        <v>27928</v>
      </c>
      <c r="Q4769" s="53"/>
      <c r="R4769" s="54"/>
      <c r="S4769" s="3"/>
      <c r="AH4769"/>
      <c r="AI4769"/>
      <c r="AJ4769"/>
      <c r="AK4769"/>
    </row>
    <row r="4770" spans="1:37" ht="60">
      <c r="A4770" s="55" t="s">
        <v>0</v>
      </c>
      <c r="B4770" s="43">
        <v>4769</v>
      </c>
      <c r="C4770" s="49" t="s">
        <v>9167</v>
      </c>
      <c r="D4770" s="52" t="s">
        <v>9168</v>
      </c>
      <c r="E4770" s="60">
        <v>2</v>
      </c>
      <c r="F4770" s="60">
        <v>26025005</v>
      </c>
      <c r="G4770" s="50" t="s">
        <v>28347</v>
      </c>
      <c r="H4770" s="51"/>
      <c r="I4770" s="47"/>
      <c r="J4770" s="89">
        <v>7257</v>
      </c>
      <c r="K4770" s="98" t="s">
        <v>28347</v>
      </c>
      <c r="L4770" s="89"/>
      <c r="M4770" s="96"/>
      <c r="N4770" s="89"/>
      <c r="O4770" s="96"/>
      <c r="P4770" s="47" t="s">
        <v>27927</v>
      </c>
      <c r="Q4770" s="53"/>
      <c r="R4770" s="54"/>
      <c r="S4770" s="3"/>
      <c r="AH4770"/>
      <c r="AI4770"/>
      <c r="AJ4770"/>
      <c r="AK4770"/>
    </row>
    <row r="4771" spans="1:37" ht="48">
      <c r="A4771" s="55" t="s">
        <v>0</v>
      </c>
      <c r="B4771" s="43">
        <v>4770</v>
      </c>
      <c r="C4771" s="49" t="s">
        <v>9165</v>
      </c>
      <c r="D4771" s="52" t="s">
        <v>9166</v>
      </c>
      <c r="E4771" s="60">
        <v>4</v>
      </c>
      <c r="F4771" s="60">
        <v>9028024</v>
      </c>
      <c r="G4771" s="50"/>
      <c r="H4771" s="51"/>
      <c r="I4771" s="47"/>
      <c r="J4771" s="94"/>
      <c r="K4771" s="98"/>
      <c r="L4771" s="89"/>
      <c r="M4771" s="96"/>
      <c r="N4771" s="89"/>
      <c r="O4771" s="96"/>
      <c r="P4771" s="47" t="s">
        <v>27927</v>
      </c>
      <c r="Q4771" s="53"/>
      <c r="R4771" s="54"/>
      <c r="S4771" s="3"/>
      <c r="AH4771"/>
      <c r="AI4771"/>
      <c r="AJ4771"/>
      <c r="AK4771"/>
    </row>
    <row r="4772" spans="1:37" ht="60">
      <c r="A4772" s="55" t="s">
        <v>0</v>
      </c>
      <c r="B4772" s="43">
        <v>4771</v>
      </c>
      <c r="C4772" s="49" t="s">
        <v>9163</v>
      </c>
      <c r="D4772" s="52" t="s">
        <v>9164</v>
      </c>
      <c r="E4772" s="60">
        <v>1</v>
      </c>
      <c r="F4772" s="60">
        <v>24006016</v>
      </c>
      <c r="G4772" s="50" t="s">
        <v>28638</v>
      </c>
      <c r="H4772" s="51"/>
      <c r="I4772" s="47"/>
      <c r="J4772" s="89">
        <v>7280</v>
      </c>
      <c r="K4772" s="98" t="s">
        <v>28638</v>
      </c>
      <c r="L4772" s="89"/>
      <c r="M4772" s="96"/>
      <c r="N4772" s="89"/>
      <c r="O4772" s="96"/>
      <c r="P4772" s="47" t="s">
        <v>27927</v>
      </c>
      <c r="Q4772" s="53"/>
      <c r="R4772" s="54"/>
      <c r="S4772" s="3"/>
      <c r="AH4772"/>
      <c r="AI4772"/>
      <c r="AJ4772"/>
      <c r="AK4772"/>
    </row>
    <row r="4773" spans="1:37" ht="72">
      <c r="A4773" s="55" t="s">
        <v>0</v>
      </c>
      <c r="B4773" s="43">
        <v>4772</v>
      </c>
      <c r="C4773" s="49" t="s">
        <v>9161</v>
      </c>
      <c r="D4773" s="52" t="s">
        <v>9162</v>
      </c>
      <c r="E4773" s="60">
        <v>6</v>
      </c>
      <c r="F4773" s="60">
        <v>8003004</v>
      </c>
      <c r="G4773" s="50" t="s">
        <v>28380</v>
      </c>
      <c r="H4773" s="51"/>
      <c r="I4773" s="47"/>
      <c r="J4773" s="89">
        <v>7272</v>
      </c>
      <c r="K4773" s="98" t="s">
        <v>28380</v>
      </c>
      <c r="L4773" s="89"/>
      <c r="M4773" s="96"/>
      <c r="N4773" s="89"/>
      <c r="O4773" s="96"/>
      <c r="P4773" s="47" t="s">
        <v>27928</v>
      </c>
      <c r="Q4773" s="53"/>
      <c r="R4773" s="54"/>
      <c r="S4773" s="3"/>
      <c r="AH4773"/>
      <c r="AI4773"/>
      <c r="AJ4773"/>
      <c r="AK4773"/>
    </row>
    <row r="4774" spans="1:37" ht="60">
      <c r="A4774" s="55" t="s">
        <v>0</v>
      </c>
      <c r="B4774" s="43">
        <v>4773</v>
      </c>
      <c r="C4774" s="49" t="s">
        <v>9159</v>
      </c>
      <c r="D4774" s="52" t="s">
        <v>9160</v>
      </c>
      <c r="E4774" s="60">
        <v>1</v>
      </c>
      <c r="F4774" s="60">
        <v>20026008</v>
      </c>
      <c r="G4774" s="50"/>
      <c r="H4774" s="51"/>
      <c r="I4774" s="47"/>
      <c r="J4774" s="95">
        <v>7275</v>
      </c>
      <c r="K4774" s="98" t="s">
        <v>30478</v>
      </c>
      <c r="L4774" s="89"/>
      <c r="M4774" s="96"/>
      <c r="N4774" s="89"/>
      <c r="O4774" s="96"/>
      <c r="P4774" s="47" t="s">
        <v>27928</v>
      </c>
      <c r="Q4774" s="53"/>
      <c r="R4774" s="54"/>
      <c r="S4774" s="3"/>
      <c r="AH4774"/>
      <c r="AI4774"/>
      <c r="AJ4774"/>
      <c r="AK4774"/>
    </row>
    <row r="4775" spans="1:37" ht="60">
      <c r="A4775" s="55" t="s">
        <v>0</v>
      </c>
      <c r="B4775" s="43">
        <v>4774</v>
      </c>
      <c r="C4775" s="49" t="s">
        <v>9157</v>
      </c>
      <c r="D4775" s="52" t="s">
        <v>9158</v>
      </c>
      <c r="E4775" s="60">
        <v>1</v>
      </c>
      <c r="F4775" s="60">
        <v>23028012</v>
      </c>
      <c r="G4775" s="50" t="s">
        <v>28638</v>
      </c>
      <c r="H4775" s="51"/>
      <c r="I4775" s="47"/>
      <c r="J4775" s="89">
        <v>7280</v>
      </c>
      <c r="K4775" s="98" t="s">
        <v>28638</v>
      </c>
      <c r="L4775" s="89"/>
      <c r="M4775" s="96"/>
      <c r="N4775" s="89"/>
      <c r="O4775" s="96"/>
      <c r="P4775" s="47" t="s">
        <v>27928</v>
      </c>
      <c r="Q4775" s="53"/>
      <c r="R4775" s="54"/>
      <c r="S4775" s="3"/>
      <c r="AH4775"/>
      <c r="AI4775"/>
      <c r="AJ4775"/>
      <c r="AK4775"/>
    </row>
    <row r="4776" spans="1:37" ht="48">
      <c r="A4776" s="55" t="s">
        <v>0</v>
      </c>
      <c r="B4776" s="43">
        <v>4775</v>
      </c>
      <c r="C4776" s="49" t="s">
        <v>9155</v>
      </c>
      <c r="D4776" s="52" t="s">
        <v>9156</v>
      </c>
      <c r="E4776" s="60">
        <v>25</v>
      </c>
      <c r="F4776" s="60">
        <v>1014004</v>
      </c>
      <c r="G4776" s="49" t="s">
        <v>28385</v>
      </c>
      <c r="H4776" s="51"/>
      <c r="I4776" s="47"/>
      <c r="J4776" s="89"/>
      <c r="K4776" s="98"/>
      <c r="L4776" s="89"/>
      <c r="M4776" s="96"/>
      <c r="N4776" s="89"/>
      <c r="O4776" s="96"/>
      <c r="P4776" s="47" t="s">
        <v>27929</v>
      </c>
      <c r="Q4776" s="53"/>
      <c r="R4776" s="54"/>
      <c r="S4776" s="3"/>
      <c r="AH4776"/>
      <c r="AI4776"/>
      <c r="AJ4776"/>
      <c r="AK4776"/>
    </row>
    <row r="4777" spans="1:37" ht="60">
      <c r="A4777" s="55" t="s">
        <v>14360</v>
      </c>
      <c r="B4777" s="43">
        <v>4776</v>
      </c>
      <c r="C4777" s="49" t="s">
        <v>9153</v>
      </c>
      <c r="D4777" s="52" t="s">
        <v>9154</v>
      </c>
      <c r="E4777" s="60">
        <v>1</v>
      </c>
      <c r="F4777" s="60">
        <v>15004019</v>
      </c>
      <c r="G4777" s="50" t="s">
        <v>28385</v>
      </c>
      <c r="H4777" s="51"/>
      <c r="I4777" s="47"/>
      <c r="J4777" s="89">
        <v>4775</v>
      </c>
      <c r="K4777" s="98" t="s">
        <v>28385</v>
      </c>
      <c r="L4777" s="89"/>
      <c r="M4777" s="96"/>
      <c r="N4777" s="89"/>
      <c r="O4777" s="96"/>
      <c r="P4777" s="47" t="s">
        <v>27927</v>
      </c>
      <c r="Q4777" s="53"/>
      <c r="R4777" s="54"/>
      <c r="S4777" s="3"/>
      <c r="AH4777"/>
      <c r="AI4777"/>
      <c r="AJ4777"/>
      <c r="AK4777"/>
    </row>
    <row r="4778" spans="1:37" ht="60">
      <c r="A4778" s="55" t="s">
        <v>0</v>
      </c>
      <c r="B4778" s="43">
        <v>4777</v>
      </c>
      <c r="C4778" s="49" t="s">
        <v>9150</v>
      </c>
      <c r="D4778" s="52" t="s">
        <v>9152</v>
      </c>
      <c r="E4778" s="60">
        <v>1</v>
      </c>
      <c r="F4778" s="60">
        <v>6022022</v>
      </c>
      <c r="G4778" s="50" t="s">
        <v>28385</v>
      </c>
      <c r="H4778" s="51"/>
      <c r="I4778" s="47"/>
      <c r="J4778" s="89">
        <v>4775</v>
      </c>
      <c r="K4778" s="98" t="s">
        <v>28385</v>
      </c>
      <c r="L4778" s="89"/>
      <c r="M4778" s="96"/>
      <c r="N4778" s="89"/>
      <c r="O4778" s="96"/>
      <c r="P4778" s="47" t="s">
        <v>27927</v>
      </c>
      <c r="Q4778" s="53"/>
      <c r="R4778" s="54"/>
      <c r="S4778" s="3"/>
      <c r="AH4778"/>
      <c r="AI4778"/>
      <c r="AJ4778"/>
      <c r="AK4778"/>
    </row>
    <row r="4779" spans="1:37" ht="60">
      <c r="A4779" s="55" t="s">
        <v>0</v>
      </c>
      <c r="B4779" s="43">
        <v>4778</v>
      </c>
      <c r="C4779" s="49" t="s">
        <v>9150</v>
      </c>
      <c r="D4779" s="52" t="s">
        <v>9151</v>
      </c>
      <c r="E4779" s="60">
        <v>2</v>
      </c>
      <c r="F4779" s="60">
        <v>13004017</v>
      </c>
      <c r="G4779" s="50"/>
      <c r="H4779" s="51"/>
      <c r="I4779" s="47"/>
      <c r="J4779" s="95">
        <v>4777</v>
      </c>
      <c r="K4779" s="98" t="s">
        <v>28385</v>
      </c>
      <c r="L4779" s="89"/>
      <c r="M4779" s="96"/>
      <c r="N4779" s="89"/>
      <c r="O4779" s="96"/>
      <c r="P4779" s="47" t="s">
        <v>27931</v>
      </c>
      <c r="Q4779" s="53"/>
      <c r="R4779" s="54"/>
      <c r="S4779" s="3"/>
      <c r="AH4779"/>
      <c r="AI4779"/>
      <c r="AJ4779"/>
      <c r="AK4779"/>
    </row>
    <row r="4780" spans="1:37" ht="60">
      <c r="A4780" s="55" t="s">
        <v>14360</v>
      </c>
      <c r="B4780" s="43">
        <v>4779</v>
      </c>
      <c r="C4780" s="49" t="s">
        <v>9148</v>
      </c>
      <c r="D4780" s="52" t="s">
        <v>9149</v>
      </c>
      <c r="E4780" s="60">
        <v>2</v>
      </c>
      <c r="F4780" s="60">
        <v>15004012</v>
      </c>
      <c r="G4780" s="50"/>
      <c r="H4780" s="51"/>
      <c r="I4780" s="47"/>
      <c r="J4780" s="95">
        <v>4776</v>
      </c>
      <c r="K4780" s="98" t="s">
        <v>28385</v>
      </c>
      <c r="L4780" s="89"/>
      <c r="M4780" s="96"/>
      <c r="N4780" s="89"/>
      <c r="O4780" s="96"/>
      <c r="P4780" s="47" t="s">
        <v>27930</v>
      </c>
      <c r="Q4780" s="53"/>
      <c r="R4780" s="54"/>
      <c r="S4780" s="3"/>
      <c r="AH4780"/>
      <c r="AI4780"/>
      <c r="AJ4780"/>
      <c r="AK4780"/>
    </row>
    <row r="4781" spans="1:37" ht="60">
      <c r="A4781" s="55" t="s">
        <v>0</v>
      </c>
      <c r="B4781" s="43">
        <v>4780</v>
      </c>
      <c r="C4781" s="49" t="s">
        <v>9146</v>
      </c>
      <c r="D4781" s="52" t="s">
        <v>9147</v>
      </c>
      <c r="E4781" s="60">
        <v>1</v>
      </c>
      <c r="F4781" s="60">
        <v>9020030</v>
      </c>
      <c r="G4781" s="50" t="s">
        <v>28385</v>
      </c>
      <c r="H4781" s="51"/>
      <c r="I4781" s="47"/>
      <c r="J4781" s="89">
        <v>4775</v>
      </c>
      <c r="K4781" s="98" t="s">
        <v>28385</v>
      </c>
      <c r="L4781" s="89"/>
      <c r="M4781" s="96"/>
      <c r="N4781" s="89"/>
      <c r="O4781" s="96"/>
      <c r="P4781" s="47" t="s">
        <v>27928</v>
      </c>
      <c r="Q4781" s="53"/>
      <c r="R4781" s="54"/>
      <c r="S4781" s="3"/>
      <c r="AH4781"/>
      <c r="AI4781"/>
      <c r="AJ4781"/>
      <c r="AK4781"/>
    </row>
    <row r="4782" spans="1:37" ht="60">
      <c r="A4782" s="55" t="s">
        <v>0</v>
      </c>
      <c r="B4782" s="43">
        <v>4781</v>
      </c>
      <c r="C4782" s="49" t="s">
        <v>9144</v>
      </c>
      <c r="D4782" s="52" t="s">
        <v>9145</v>
      </c>
      <c r="E4782" s="60">
        <v>1</v>
      </c>
      <c r="F4782" s="60">
        <v>24050002</v>
      </c>
      <c r="G4782" s="50"/>
      <c r="H4782" s="51"/>
      <c r="I4782" s="47"/>
      <c r="J4782" s="94"/>
      <c r="K4782" s="98"/>
      <c r="L4782" s="89"/>
      <c r="M4782" s="96"/>
      <c r="N4782" s="89"/>
      <c r="O4782" s="96"/>
      <c r="P4782" s="47" t="s">
        <v>27931</v>
      </c>
      <c r="Q4782" s="53"/>
      <c r="R4782" s="54"/>
      <c r="S4782" s="3"/>
      <c r="AH4782"/>
      <c r="AI4782"/>
      <c r="AJ4782"/>
      <c r="AK4782"/>
    </row>
    <row r="4783" spans="1:37" ht="48">
      <c r="A4783" s="55" t="s">
        <v>0</v>
      </c>
      <c r="B4783" s="43">
        <v>4782</v>
      </c>
      <c r="C4783" s="49" t="s">
        <v>9142</v>
      </c>
      <c r="D4783" s="52" t="s">
        <v>9143</v>
      </c>
      <c r="E4783" s="60">
        <v>60</v>
      </c>
      <c r="F4783" s="60">
        <v>15002002</v>
      </c>
      <c r="G4783" s="50"/>
      <c r="H4783" s="51"/>
      <c r="I4783" s="47"/>
      <c r="J4783" s="94"/>
      <c r="K4783" s="98"/>
      <c r="L4783" s="89"/>
      <c r="M4783" s="96"/>
      <c r="N4783" s="89"/>
      <c r="O4783" s="96"/>
      <c r="P4783" s="47" t="s">
        <v>27931</v>
      </c>
      <c r="Q4783" s="53"/>
      <c r="R4783" s="54"/>
      <c r="S4783" s="3"/>
      <c r="AH4783"/>
      <c r="AI4783"/>
      <c r="AJ4783"/>
      <c r="AK4783"/>
    </row>
    <row r="4784" spans="1:37" ht="60">
      <c r="A4784" s="55" t="s">
        <v>0</v>
      </c>
      <c r="B4784" s="43">
        <v>4783</v>
      </c>
      <c r="C4784" s="49" t="s">
        <v>9140</v>
      </c>
      <c r="D4784" s="52" t="s">
        <v>9141</v>
      </c>
      <c r="E4784" s="60">
        <v>1</v>
      </c>
      <c r="F4784" s="60">
        <v>23014006</v>
      </c>
      <c r="G4784" s="50" t="s">
        <v>28127</v>
      </c>
      <c r="H4784" s="51"/>
      <c r="I4784" s="47"/>
      <c r="J4784" s="89">
        <v>7291</v>
      </c>
      <c r="K4784" s="98" t="s">
        <v>28127</v>
      </c>
      <c r="L4784" s="89"/>
      <c r="M4784" s="96"/>
      <c r="N4784" s="89"/>
      <c r="O4784" s="96"/>
      <c r="P4784" s="47" t="s">
        <v>27927</v>
      </c>
      <c r="Q4784" s="53"/>
      <c r="R4784" s="54"/>
      <c r="S4784" s="3"/>
      <c r="AH4784"/>
      <c r="AI4784"/>
      <c r="AJ4784"/>
      <c r="AK4784"/>
    </row>
    <row r="4785" spans="1:37" ht="84">
      <c r="A4785" s="55" t="s">
        <v>0</v>
      </c>
      <c r="B4785" s="43">
        <v>4784</v>
      </c>
      <c r="C4785" s="49" t="s">
        <v>9137</v>
      </c>
      <c r="D4785" s="52" t="s">
        <v>9139</v>
      </c>
      <c r="E4785" s="60">
        <v>44</v>
      </c>
      <c r="F4785" s="60">
        <v>4020010</v>
      </c>
      <c r="G4785" s="49" t="s">
        <v>28213</v>
      </c>
      <c r="H4785" s="51"/>
      <c r="I4785" s="47"/>
      <c r="J4785" s="89"/>
      <c r="K4785" s="98"/>
      <c r="L4785" s="89"/>
      <c r="M4785" s="96"/>
      <c r="N4785" s="89"/>
      <c r="O4785" s="96"/>
      <c r="P4785" s="47" t="s">
        <v>27929</v>
      </c>
      <c r="Q4785" s="53"/>
      <c r="R4785" s="54"/>
      <c r="S4785" s="3"/>
      <c r="AH4785"/>
      <c r="AI4785"/>
      <c r="AJ4785"/>
      <c r="AK4785"/>
    </row>
    <row r="4786" spans="1:37" ht="72">
      <c r="A4786" s="55" t="s">
        <v>0</v>
      </c>
      <c r="B4786" s="43">
        <v>4785</v>
      </c>
      <c r="C4786" s="49" t="s">
        <v>9137</v>
      </c>
      <c r="D4786" s="52" t="s">
        <v>9138</v>
      </c>
      <c r="E4786" s="60">
        <v>5</v>
      </c>
      <c r="F4786" s="60">
        <v>2015023</v>
      </c>
      <c r="G4786" s="50"/>
      <c r="H4786" s="51"/>
      <c r="I4786" s="47"/>
      <c r="J4786" s="95">
        <v>4751</v>
      </c>
      <c r="K4786" s="98" t="s">
        <v>30106</v>
      </c>
      <c r="L4786" s="89"/>
      <c r="M4786" s="96"/>
      <c r="N4786" s="89"/>
      <c r="O4786" s="96"/>
      <c r="P4786" s="47" t="s">
        <v>27931</v>
      </c>
      <c r="Q4786" s="53"/>
      <c r="R4786" s="54"/>
      <c r="S4786" s="3"/>
      <c r="AH4786"/>
      <c r="AI4786"/>
      <c r="AJ4786"/>
      <c r="AK4786"/>
    </row>
    <row r="4787" spans="1:37" ht="60">
      <c r="A4787" s="55" t="s">
        <v>0</v>
      </c>
      <c r="B4787" s="43">
        <v>4786</v>
      </c>
      <c r="C4787" s="49" t="s">
        <v>8382</v>
      </c>
      <c r="D4787" s="52" t="s">
        <v>9136</v>
      </c>
      <c r="E4787" s="60">
        <v>1</v>
      </c>
      <c r="F4787" s="60">
        <v>1026035</v>
      </c>
      <c r="G4787" s="50" t="s">
        <v>28600</v>
      </c>
      <c r="H4787" s="51"/>
      <c r="I4787" s="47"/>
      <c r="J4787" s="89">
        <v>4843</v>
      </c>
      <c r="K4787" s="98" t="s">
        <v>28600</v>
      </c>
      <c r="L4787" s="89"/>
      <c r="M4787" s="96"/>
      <c r="N4787" s="89"/>
      <c r="O4787" s="96"/>
      <c r="P4787" s="47" t="s">
        <v>27928</v>
      </c>
      <c r="Q4787" s="53"/>
      <c r="R4787" s="54"/>
      <c r="S4787" s="3"/>
      <c r="AH4787"/>
      <c r="AI4787"/>
      <c r="AJ4787"/>
      <c r="AK4787"/>
    </row>
    <row r="4788" spans="1:37" ht="60">
      <c r="A4788" s="55" t="s">
        <v>0</v>
      </c>
      <c r="B4788" s="43">
        <v>4787</v>
      </c>
      <c r="C4788" s="49" t="s">
        <v>9134</v>
      </c>
      <c r="D4788" s="52" t="s">
        <v>9135</v>
      </c>
      <c r="E4788" s="60"/>
      <c r="F4788" s="60"/>
      <c r="G4788" s="50"/>
      <c r="H4788" s="51"/>
      <c r="I4788" s="47"/>
      <c r="J4788" s="95">
        <v>4786</v>
      </c>
      <c r="K4788" s="98" t="s">
        <v>30023</v>
      </c>
      <c r="L4788" s="89"/>
      <c r="M4788" s="96"/>
      <c r="N4788" s="89"/>
      <c r="O4788" s="96"/>
      <c r="P4788" s="47" t="s">
        <v>27928</v>
      </c>
      <c r="Q4788" s="53"/>
      <c r="R4788" s="54"/>
      <c r="S4788" s="3"/>
      <c r="AH4788"/>
      <c r="AI4788"/>
      <c r="AJ4788"/>
      <c r="AK4788"/>
    </row>
    <row r="4789" spans="1:37" ht="72">
      <c r="A4789" s="55" t="s">
        <v>0</v>
      </c>
      <c r="B4789" s="43">
        <v>4788</v>
      </c>
      <c r="C4789" s="49" t="s">
        <v>9132</v>
      </c>
      <c r="D4789" s="52" t="s">
        <v>9133</v>
      </c>
      <c r="E4789" s="60">
        <v>3</v>
      </c>
      <c r="F4789" s="60">
        <v>23058007</v>
      </c>
      <c r="G4789" s="49" t="s">
        <v>28898</v>
      </c>
      <c r="H4789" s="51"/>
      <c r="I4789" s="47"/>
      <c r="J4789" s="89">
        <v>7300</v>
      </c>
      <c r="K4789" s="98" t="s">
        <v>28898</v>
      </c>
      <c r="L4789" s="89"/>
      <c r="M4789" s="96"/>
      <c r="N4789" s="89"/>
      <c r="O4789" s="96"/>
      <c r="P4789" s="47" t="s">
        <v>27927</v>
      </c>
      <c r="Q4789" s="53"/>
      <c r="R4789" s="54"/>
      <c r="S4789" s="3"/>
      <c r="AH4789"/>
      <c r="AI4789"/>
      <c r="AJ4789"/>
      <c r="AK4789"/>
    </row>
    <row r="4790" spans="1:37" ht="48">
      <c r="A4790" s="55" t="s">
        <v>0</v>
      </c>
      <c r="B4790" s="43">
        <v>4789</v>
      </c>
      <c r="C4790" s="49" t="s">
        <v>9130</v>
      </c>
      <c r="D4790" s="52" t="s">
        <v>9131</v>
      </c>
      <c r="E4790" s="60">
        <v>1</v>
      </c>
      <c r="F4790" s="60">
        <v>7005023</v>
      </c>
      <c r="G4790" s="50"/>
      <c r="H4790" s="51"/>
      <c r="I4790" s="47"/>
      <c r="J4790" s="89"/>
      <c r="K4790" s="98"/>
      <c r="L4790" s="89"/>
      <c r="M4790" s="96"/>
      <c r="N4790" s="89"/>
      <c r="O4790" s="96"/>
      <c r="P4790" s="47" t="s">
        <v>27932</v>
      </c>
      <c r="Q4790" s="53"/>
      <c r="R4790" s="54"/>
      <c r="S4790" s="3"/>
      <c r="AH4790"/>
      <c r="AI4790"/>
      <c r="AJ4790"/>
      <c r="AK4790"/>
    </row>
    <row r="4791" spans="1:37" ht="60">
      <c r="A4791" s="55" t="s">
        <v>0</v>
      </c>
      <c r="B4791" s="43">
        <v>4790</v>
      </c>
      <c r="C4791" s="49" t="s">
        <v>9128</v>
      </c>
      <c r="D4791" s="52" t="s">
        <v>9129</v>
      </c>
      <c r="E4791" s="60">
        <v>1</v>
      </c>
      <c r="F4791" s="60">
        <v>3021020</v>
      </c>
      <c r="G4791" s="49" t="s">
        <v>29174</v>
      </c>
      <c r="H4791" s="51"/>
      <c r="I4791" s="47"/>
      <c r="J4791" s="89">
        <v>4799</v>
      </c>
      <c r="K4791" s="98" t="s">
        <v>29174</v>
      </c>
      <c r="L4791" s="89"/>
      <c r="M4791" s="96"/>
      <c r="N4791" s="89"/>
      <c r="O4791" s="96"/>
      <c r="P4791" s="47" t="s">
        <v>27927</v>
      </c>
      <c r="Q4791" s="53"/>
      <c r="R4791" s="54"/>
      <c r="S4791" s="3"/>
      <c r="AH4791"/>
      <c r="AI4791"/>
      <c r="AJ4791"/>
      <c r="AK4791"/>
    </row>
    <row r="4792" spans="1:37" ht="108">
      <c r="A4792" s="55" t="s">
        <v>0</v>
      </c>
      <c r="B4792" s="43">
        <v>4791</v>
      </c>
      <c r="C4792" s="49" t="s">
        <v>9126</v>
      </c>
      <c r="D4792" s="52" t="s">
        <v>9127</v>
      </c>
      <c r="E4792" s="60">
        <v>54</v>
      </c>
      <c r="F4792" s="60">
        <v>7005018</v>
      </c>
      <c r="G4792" s="50" t="s">
        <v>27980</v>
      </c>
      <c r="H4792" s="51"/>
      <c r="I4792" s="47"/>
      <c r="J4792" s="89">
        <v>7311</v>
      </c>
      <c r="K4792" s="98" t="s">
        <v>27980</v>
      </c>
      <c r="L4792" s="89"/>
      <c r="M4792" s="96"/>
      <c r="N4792" s="89"/>
      <c r="O4792" s="96"/>
      <c r="P4792" s="47" t="s">
        <v>27927</v>
      </c>
      <c r="Q4792" s="53"/>
      <c r="R4792" s="54"/>
      <c r="S4792" s="3"/>
      <c r="AH4792"/>
      <c r="AI4792"/>
      <c r="AJ4792"/>
      <c r="AK4792"/>
    </row>
    <row r="4793" spans="1:37" ht="72">
      <c r="A4793" s="55" t="s">
        <v>0</v>
      </c>
      <c r="B4793" s="43">
        <v>4792</v>
      </c>
      <c r="C4793" s="49" t="s">
        <v>9124</v>
      </c>
      <c r="D4793" s="52" t="s">
        <v>9125</v>
      </c>
      <c r="E4793" s="60">
        <v>2</v>
      </c>
      <c r="F4793" s="60">
        <v>6011005</v>
      </c>
      <c r="G4793" s="50"/>
      <c r="H4793" s="51"/>
      <c r="I4793" s="47"/>
      <c r="J4793" s="95">
        <v>4791</v>
      </c>
      <c r="K4793" s="98" t="s">
        <v>30111</v>
      </c>
      <c r="L4793" s="89"/>
      <c r="M4793" s="96"/>
      <c r="N4793" s="89"/>
      <c r="O4793" s="96"/>
      <c r="P4793" s="47" t="s">
        <v>27932</v>
      </c>
      <c r="Q4793" s="53"/>
      <c r="R4793" s="54"/>
      <c r="S4793" s="3"/>
      <c r="AH4793"/>
      <c r="AI4793"/>
      <c r="AJ4793"/>
      <c r="AK4793"/>
    </row>
    <row r="4794" spans="1:37" ht="60">
      <c r="A4794" s="55" t="s">
        <v>0</v>
      </c>
      <c r="B4794" s="43">
        <v>4793</v>
      </c>
      <c r="C4794" s="49" t="s">
        <v>9122</v>
      </c>
      <c r="D4794" s="52" t="s">
        <v>9123</v>
      </c>
      <c r="E4794" s="60">
        <v>1</v>
      </c>
      <c r="F4794" s="60">
        <v>21009011</v>
      </c>
      <c r="G4794" s="50" t="s">
        <v>28156</v>
      </c>
      <c r="H4794" s="51"/>
      <c r="I4794" s="47"/>
      <c r="J4794" s="89">
        <v>7323</v>
      </c>
      <c r="K4794" s="98" t="s">
        <v>28156</v>
      </c>
      <c r="L4794" s="89"/>
      <c r="M4794" s="96"/>
      <c r="N4794" s="89"/>
      <c r="O4794" s="96"/>
      <c r="P4794" s="47" t="s">
        <v>27927</v>
      </c>
      <c r="Q4794" s="53"/>
      <c r="R4794" s="54"/>
      <c r="S4794" s="3"/>
      <c r="AH4794"/>
      <c r="AI4794"/>
      <c r="AJ4794"/>
      <c r="AK4794"/>
    </row>
    <row r="4795" spans="1:37" ht="72">
      <c r="A4795" s="55" t="s">
        <v>0</v>
      </c>
      <c r="B4795" s="43">
        <v>4794</v>
      </c>
      <c r="C4795" s="49" t="s">
        <v>9120</v>
      </c>
      <c r="D4795" s="52" t="s">
        <v>9121</v>
      </c>
      <c r="E4795" s="60">
        <v>5</v>
      </c>
      <c r="F4795" s="60">
        <v>10018027</v>
      </c>
      <c r="G4795" s="50"/>
      <c r="H4795" s="51"/>
      <c r="I4795" s="47"/>
      <c r="J4795" s="94">
        <v>4793</v>
      </c>
      <c r="K4795" s="98" t="s">
        <v>30112</v>
      </c>
      <c r="L4795" s="89"/>
      <c r="M4795" s="96"/>
      <c r="N4795" s="89"/>
      <c r="O4795" s="96"/>
      <c r="P4795" s="47" t="s">
        <v>27928</v>
      </c>
      <c r="Q4795" s="53"/>
      <c r="R4795" s="54"/>
      <c r="S4795" s="3"/>
      <c r="AH4795"/>
      <c r="AI4795"/>
      <c r="AJ4795"/>
      <c r="AK4795"/>
    </row>
    <row r="4796" spans="1:37" ht="72">
      <c r="A4796" s="55" t="s">
        <v>0</v>
      </c>
      <c r="B4796" s="43">
        <v>4795</v>
      </c>
      <c r="C4796" s="49" t="s">
        <v>9118</v>
      </c>
      <c r="D4796" s="52" t="s">
        <v>9119</v>
      </c>
      <c r="E4796" s="60">
        <v>1</v>
      </c>
      <c r="F4796" s="60">
        <v>17002012</v>
      </c>
      <c r="G4796" s="49" t="s">
        <v>28937</v>
      </c>
      <c r="H4796" s="51"/>
      <c r="I4796" s="47"/>
      <c r="J4796" s="89">
        <v>4838</v>
      </c>
      <c r="K4796" s="98" t="s">
        <v>28937</v>
      </c>
      <c r="L4796" s="89"/>
      <c r="M4796" s="96"/>
      <c r="N4796" s="89"/>
      <c r="O4796" s="96"/>
      <c r="P4796" s="47" t="s">
        <v>27927</v>
      </c>
      <c r="Q4796" s="53"/>
      <c r="R4796" s="54"/>
      <c r="S4796" s="3"/>
      <c r="AH4796"/>
      <c r="AI4796"/>
      <c r="AJ4796"/>
      <c r="AK4796"/>
    </row>
    <row r="4797" spans="1:37" ht="72">
      <c r="A4797" s="55" t="s">
        <v>0</v>
      </c>
      <c r="B4797" s="43">
        <v>4796</v>
      </c>
      <c r="C4797" s="49" t="s">
        <v>9116</v>
      </c>
      <c r="D4797" s="52" t="s">
        <v>9117</v>
      </c>
      <c r="E4797" s="60">
        <v>1</v>
      </c>
      <c r="F4797" s="60">
        <v>33001012</v>
      </c>
      <c r="G4797" s="50"/>
      <c r="H4797" s="51"/>
      <c r="I4797" s="47"/>
      <c r="J4797" s="95">
        <v>4751</v>
      </c>
      <c r="K4797" s="98" t="s">
        <v>30106</v>
      </c>
      <c r="L4797" s="89"/>
      <c r="M4797" s="96"/>
      <c r="N4797" s="89"/>
      <c r="O4797" s="96"/>
      <c r="P4797" s="47" t="s">
        <v>27931</v>
      </c>
      <c r="Q4797" s="53"/>
      <c r="R4797" s="54"/>
      <c r="S4797" s="3"/>
      <c r="AH4797"/>
      <c r="AI4797"/>
      <c r="AJ4797"/>
      <c r="AK4797"/>
    </row>
    <row r="4798" spans="1:37" ht="48">
      <c r="A4798" s="55" t="s">
        <v>0</v>
      </c>
      <c r="B4798" s="43">
        <v>4797</v>
      </c>
      <c r="C4798" s="49" t="s">
        <v>9114</v>
      </c>
      <c r="D4798" s="52" t="s">
        <v>9115</v>
      </c>
      <c r="E4798" s="60">
        <v>1</v>
      </c>
      <c r="F4798" s="60">
        <v>30006007</v>
      </c>
      <c r="G4798" s="50"/>
      <c r="H4798" s="51"/>
      <c r="I4798" s="47"/>
      <c r="J4798" s="94"/>
      <c r="K4798" s="98"/>
      <c r="L4798" s="89"/>
      <c r="M4798" s="96"/>
      <c r="N4798" s="89"/>
      <c r="O4798" s="96"/>
      <c r="P4798" s="47" t="s">
        <v>27927</v>
      </c>
      <c r="Q4798" s="53"/>
      <c r="R4798" s="54"/>
      <c r="S4798" s="3"/>
      <c r="AH4798"/>
      <c r="AI4798"/>
      <c r="AJ4798"/>
      <c r="AK4798"/>
    </row>
    <row r="4799" spans="1:37" ht="60">
      <c r="A4799" s="55" t="s">
        <v>0</v>
      </c>
      <c r="B4799" s="43">
        <v>4798</v>
      </c>
      <c r="C4799" s="49" t="s">
        <v>9112</v>
      </c>
      <c r="D4799" s="52" t="s">
        <v>9113</v>
      </c>
      <c r="E4799" s="60">
        <v>1</v>
      </c>
      <c r="F4799" s="60">
        <v>24016005</v>
      </c>
      <c r="G4799" s="50"/>
      <c r="H4799" s="51"/>
      <c r="I4799" s="47"/>
      <c r="J4799" s="95">
        <v>4797</v>
      </c>
      <c r="K4799" s="98" t="s">
        <v>30113</v>
      </c>
      <c r="L4799" s="89"/>
      <c r="M4799" s="96"/>
      <c r="N4799" s="89"/>
      <c r="O4799" s="96"/>
      <c r="P4799" s="47" t="s">
        <v>27927</v>
      </c>
      <c r="Q4799" s="53"/>
      <c r="R4799" s="54"/>
      <c r="S4799" s="3"/>
      <c r="AH4799"/>
      <c r="AI4799"/>
      <c r="AJ4799"/>
      <c r="AK4799"/>
    </row>
    <row r="4800" spans="1:37" ht="60">
      <c r="A4800" s="55" t="s">
        <v>0</v>
      </c>
      <c r="B4800" s="43">
        <v>4799</v>
      </c>
      <c r="C4800" s="49" t="s">
        <v>9109</v>
      </c>
      <c r="D4800" s="52" t="s">
        <v>9111</v>
      </c>
      <c r="E4800" s="60">
        <v>1</v>
      </c>
      <c r="F4800" s="60">
        <v>23038021</v>
      </c>
      <c r="G4800" s="49" t="s">
        <v>29174</v>
      </c>
      <c r="H4800" s="51"/>
      <c r="I4800" s="47"/>
      <c r="J4800" s="89"/>
      <c r="K4800" s="98"/>
      <c r="L4800" s="89"/>
      <c r="M4800" s="96"/>
      <c r="N4800" s="89"/>
      <c r="O4800" s="96"/>
      <c r="P4800" s="47" t="s">
        <v>28717</v>
      </c>
      <c r="Q4800" s="53"/>
      <c r="R4800" s="54"/>
      <c r="S4800" s="3"/>
      <c r="AH4800"/>
      <c r="AI4800"/>
      <c r="AJ4800"/>
      <c r="AK4800"/>
    </row>
    <row r="4801" spans="1:37" ht="60">
      <c r="A4801" s="55" t="s">
        <v>0</v>
      </c>
      <c r="B4801" s="43">
        <v>4800</v>
      </c>
      <c r="C4801" s="49" t="s">
        <v>9107</v>
      </c>
      <c r="D4801" s="52" t="s">
        <v>9108</v>
      </c>
      <c r="E4801" s="60">
        <v>6</v>
      </c>
      <c r="F4801" s="60">
        <v>10022020</v>
      </c>
      <c r="G4801" s="50" t="s">
        <v>28391</v>
      </c>
      <c r="H4801" s="51"/>
      <c r="I4801" s="47"/>
      <c r="J4801" s="89">
        <v>7337</v>
      </c>
      <c r="K4801" s="98" t="s">
        <v>28391</v>
      </c>
      <c r="L4801" s="89"/>
      <c r="M4801" s="96"/>
      <c r="N4801" s="89"/>
      <c r="O4801" s="96"/>
      <c r="P4801" s="47" t="s">
        <v>27927</v>
      </c>
      <c r="Q4801" s="53"/>
      <c r="R4801" s="54"/>
      <c r="S4801" s="3"/>
      <c r="AH4801"/>
      <c r="AI4801"/>
      <c r="AJ4801"/>
      <c r="AK4801"/>
    </row>
    <row r="4802" spans="1:37" ht="84">
      <c r="A4802" s="55" t="s">
        <v>0</v>
      </c>
      <c r="B4802" s="43">
        <v>4801</v>
      </c>
      <c r="C4802" s="49" t="s">
        <v>9106</v>
      </c>
      <c r="D4802" s="52" t="s">
        <v>9110</v>
      </c>
      <c r="E4802" s="60">
        <v>17</v>
      </c>
      <c r="F4802" s="60">
        <v>19138006</v>
      </c>
      <c r="G4802" s="50" t="s">
        <v>28258</v>
      </c>
      <c r="H4802" s="51"/>
      <c r="I4802" s="47"/>
      <c r="J4802" s="89">
        <v>7368</v>
      </c>
      <c r="K4802" s="98" t="s">
        <v>28258</v>
      </c>
      <c r="L4802" s="89"/>
      <c r="M4802" s="96"/>
      <c r="N4802" s="89"/>
      <c r="O4802" s="96"/>
      <c r="P4802" s="47" t="s">
        <v>27927</v>
      </c>
      <c r="Q4802" s="53"/>
      <c r="R4802" s="54"/>
      <c r="S4802" s="3"/>
      <c r="AH4802"/>
      <c r="AI4802"/>
      <c r="AJ4802"/>
      <c r="AK4802"/>
    </row>
    <row r="4803" spans="1:37" ht="60">
      <c r="A4803" s="55" t="s">
        <v>0</v>
      </c>
      <c r="B4803" s="43">
        <v>4802</v>
      </c>
      <c r="C4803" s="49" t="s">
        <v>9104</v>
      </c>
      <c r="D4803" s="52" t="s">
        <v>9105</v>
      </c>
      <c r="E4803" s="60">
        <v>2</v>
      </c>
      <c r="F4803" s="60">
        <v>3002007</v>
      </c>
      <c r="G4803" s="63" t="s">
        <v>29220</v>
      </c>
      <c r="H4803" s="51"/>
      <c r="I4803" s="47"/>
      <c r="J4803" s="89">
        <v>7370</v>
      </c>
      <c r="K4803" s="98" t="s">
        <v>29220</v>
      </c>
      <c r="L4803" s="89"/>
      <c r="M4803" s="96"/>
      <c r="N4803" s="89"/>
      <c r="O4803" s="96"/>
      <c r="P4803" s="47" t="s">
        <v>27928</v>
      </c>
      <c r="Q4803" s="53"/>
      <c r="R4803" s="54"/>
      <c r="S4803" s="3"/>
      <c r="AH4803"/>
      <c r="AI4803"/>
      <c r="AJ4803"/>
      <c r="AK4803"/>
    </row>
    <row r="4804" spans="1:37" ht="72">
      <c r="A4804" s="55" t="s">
        <v>0</v>
      </c>
      <c r="B4804" s="43">
        <v>4803</v>
      </c>
      <c r="C4804" s="49" t="s">
        <v>9102</v>
      </c>
      <c r="D4804" s="52" t="s">
        <v>9103</v>
      </c>
      <c r="E4804" s="60">
        <v>12</v>
      </c>
      <c r="F4804" s="60">
        <v>3013040</v>
      </c>
      <c r="G4804" s="49" t="s">
        <v>28629</v>
      </c>
      <c r="H4804" s="51"/>
      <c r="I4804" s="47"/>
      <c r="J4804" s="89"/>
      <c r="K4804" s="98"/>
      <c r="L4804" s="89"/>
      <c r="M4804" s="96"/>
      <c r="N4804" s="89"/>
      <c r="O4804" s="96"/>
      <c r="P4804" s="47" t="s">
        <v>28717</v>
      </c>
      <c r="Q4804" s="53"/>
      <c r="R4804" s="54"/>
      <c r="S4804" s="3"/>
      <c r="AH4804"/>
      <c r="AI4804"/>
      <c r="AJ4804"/>
      <c r="AK4804"/>
    </row>
    <row r="4805" spans="1:37" ht="60">
      <c r="A4805" s="55" t="s">
        <v>14360</v>
      </c>
      <c r="B4805" s="43">
        <v>4804</v>
      </c>
      <c r="C4805" s="49" t="s">
        <v>9100</v>
      </c>
      <c r="D4805" s="52" t="s">
        <v>9101</v>
      </c>
      <c r="E4805" s="60">
        <v>1</v>
      </c>
      <c r="F4805" s="60">
        <v>27007004</v>
      </c>
      <c r="G4805" s="50" t="s">
        <v>28629</v>
      </c>
      <c r="H4805" s="51"/>
      <c r="I4805" s="47"/>
      <c r="J4805" s="89">
        <v>4803</v>
      </c>
      <c r="K4805" s="98" t="s">
        <v>28629</v>
      </c>
      <c r="L4805" s="89"/>
      <c r="M4805" s="96"/>
      <c r="N4805" s="89"/>
      <c r="O4805" s="96"/>
      <c r="P4805" s="47" t="s">
        <v>27929</v>
      </c>
      <c r="Q4805" s="53"/>
      <c r="R4805" s="54"/>
      <c r="S4805" s="3"/>
      <c r="AH4805"/>
      <c r="AI4805"/>
      <c r="AJ4805"/>
      <c r="AK4805"/>
    </row>
    <row r="4806" spans="1:37" ht="84">
      <c r="A4806" s="55" t="s">
        <v>0</v>
      </c>
      <c r="B4806" s="43">
        <v>4805</v>
      </c>
      <c r="C4806" s="49" t="s">
        <v>9098</v>
      </c>
      <c r="D4806" s="52" t="s">
        <v>9099</v>
      </c>
      <c r="E4806" s="60">
        <v>23</v>
      </c>
      <c r="F4806" s="60">
        <v>4017010</v>
      </c>
      <c r="G4806" s="50" t="s">
        <v>28213</v>
      </c>
      <c r="H4806" s="51"/>
      <c r="I4806" s="47"/>
      <c r="J4806" s="89">
        <v>4784</v>
      </c>
      <c r="K4806" s="98" t="s">
        <v>28213</v>
      </c>
      <c r="L4806" s="89"/>
      <c r="M4806" s="96"/>
      <c r="N4806" s="89"/>
      <c r="O4806" s="96"/>
      <c r="P4806" s="47" t="s">
        <v>27927</v>
      </c>
      <c r="Q4806" s="53"/>
      <c r="R4806" s="54"/>
      <c r="S4806" s="3"/>
      <c r="AH4806"/>
      <c r="AI4806"/>
      <c r="AJ4806"/>
      <c r="AK4806"/>
    </row>
    <row r="4807" spans="1:37" ht="84">
      <c r="A4807" s="55" t="s">
        <v>0</v>
      </c>
      <c r="B4807" s="43">
        <v>4806</v>
      </c>
      <c r="C4807" s="49" t="s">
        <v>9096</v>
      </c>
      <c r="D4807" s="52" t="s">
        <v>9097</v>
      </c>
      <c r="E4807" s="60">
        <v>8</v>
      </c>
      <c r="F4807" s="60">
        <v>10006013</v>
      </c>
      <c r="G4807" s="49" t="s">
        <v>29024</v>
      </c>
      <c r="H4807" s="51"/>
      <c r="I4807" s="47"/>
      <c r="J4807" s="89">
        <v>4754</v>
      </c>
      <c r="K4807" s="98" t="s">
        <v>29024</v>
      </c>
      <c r="L4807" s="89"/>
      <c r="M4807" s="96"/>
      <c r="N4807" s="89"/>
      <c r="O4807" s="96"/>
      <c r="P4807" s="47" t="s">
        <v>27927</v>
      </c>
      <c r="Q4807" s="53"/>
      <c r="R4807" s="54"/>
      <c r="S4807" s="3"/>
      <c r="AH4807"/>
      <c r="AI4807"/>
      <c r="AJ4807"/>
      <c r="AK4807"/>
    </row>
    <row r="4808" spans="1:37" ht="72">
      <c r="A4808" s="55" t="s">
        <v>0</v>
      </c>
      <c r="B4808" s="43">
        <v>4807</v>
      </c>
      <c r="C4808" s="49" t="s">
        <v>9094</v>
      </c>
      <c r="D4808" s="52" t="s">
        <v>9095</v>
      </c>
      <c r="E4808" s="60">
        <v>3</v>
      </c>
      <c r="F4808" s="60">
        <v>13008034</v>
      </c>
      <c r="G4808" s="50" t="s">
        <v>28282</v>
      </c>
      <c r="H4808" s="51"/>
      <c r="I4808" s="47"/>
      <c r="J4808" s="89">
        <v>7378</v>
      </c>
      <c r="K4808" s="98" t="s">
        <v>28282</v>
      </c>
      <c r="L4808" s="89" t="s">
        <v>29311</v>
      </c>
      <c r="M4808" s="96" t="e">
        <v>#N/A</v>
      </c>
      <c r="N4808" s="89"/>
      <c r="O4808" s="96"/>
      <c r="P4808" s="47" t="s">
        <v>27931</v>
      </c>
      <c r="Q4808" s="53"/>
      <c r="R4808" s="54"/>
      <c r="S4808" s="3"/>
      <c r="AH4808"/>
      <c r="AI4808"/>
      <c r="AJ4808"/>
      <c r="AK4808"/>
    </row>
    <row r="4809" spans="1:37" ht="60">
      <c r="A4809" s="55" t="s">
        <v>0</v>
      </c>
      <c r="B4809" s="43">
        <v>4808</v>
      </c>
      <c r="C4809" s="49" t="s">
        <v>9091</v>
      </c>
      <c r="D4809" s="52" t="s">
        <v>9093</v>
      </c>
      <c r="E4809" s="60">
        <v>7</v>
      </c>
      <c r="F4809" s="60">
        <v>1013008</v>
      </c>
      <c r="G4809" s="50" t="s">
        <v>28282</v>
      </c>
      <c r="H4809" s="51"/>
      <c r="I4809" s="47"/>
      <c r="J4809" s="89">
        <v>7378</v>
      </c>
      <c r="K4809" s="98" t="s">
        <v>28282</v>
      </c>
      <c r="L4809" s="89"/>
      <c r="M4809" s="96"/>
      <c r="N4809" s="89"/>
      <c r="O4809" s="96"/>
      <c r="P4809" s="47" t="s">
        <v>27928</v>
      </c>
      <c r="Q4809" s="53"/>
      <c r="R4809" s="54"/>
      <c r="S4809" s="3"/>
      <c r="AH4809"/>
      <c r="AI4809"/>
      <c r="AJ4809"/>
      <c r="AK4809"/>
    </row>
    <row r="4810" spans="1:37" ht="60">
      <c r="A4810" s="55" t="s">
        <v>0</v>
      </c>
      <c r="B4810" s="43">
        <v>4809</v>
      </c>
      <c r="C4810" s="49" t="s">
        <v>9091</v>
      </c>
      <c r="D4810" s="52" t="s">
        <v>9092</v>
      </c>
      <c r="E4810" s="60">
        <v>6</v>
      </c>
      <c r="F4810" s="60">
        <v>2017007</v>
      </c>
      <c r="G4810" s="50"/>
      <c r="H4810" s="51"/>
      <c r="I4810" s="47"/>
      <c r="J4810" s="95">
        <v>4808</v>
      </c>
      <c r="K4810" s="98" t="s">
        <v>30115</v>
      </c>
      <c r="L4810" s="89"/>
      <c r="M4810" s="96"/>
      <c r="N4810" s="89"/>
      <c r="O4810" s="96"/>
      <c r="P4810" s="47" t="s">
        <v>27932</v>
      </c>
      <c r="Q4810" s="53"/>
      <c r="R4810" s="54"/>
      <c r="S4810" s="3"/>
      <c r="AH4810"/>
      <c r="AI4810"/>
      <c r="AJ4810"/>
      <c r="AK4810"/>
    </row>
    <row r="4811" spans="1:37" ht="84">
      <c r="A4811" s="55" t="s">
        <v>0</v>
      </c>
      <c r="B4811" s="43">
        <v>4810</v>
      </c>
      <c r="C4811" s="49" t="s">
        <v>9089</v>
      </c>
      <c r="D4811" s="52" t="s">
        <v>9090</v>
      </c>
      <c r="E4811" s="60">
        <v>1</v>
      </c>
      <c r="F4811" s="60">
        <v>13009040</v>
      </c>
      <c r="G4811" s="50"/>
      <c r="H4811" s="51"/>
      <c r="I4811" s="47"/>
      <c r="J4811" s="89">
        <v>4805</v>
      </c>
      <c r="K4811" s="98" t="s">
        <v>30114</v>
      </c>
      <c r="L4811" s="89">
        <v>1168</v>
      </c>
      <c r="M4811" s="96" t="s">
        <v>28581</v>
      </c>
      <c r="N4811" s="89"/>
      <c r="O4811" s="96"/>
      <c r="P4811" s="47" t="s">
        <v>27931</v>
      </c>
      <c r="Q4811" s="53"/>
      <c r="R4811" s="54"/>
      <c r="S4811" s="3"/>
      <c r="AH4811"/>
      <c r="AI4811"/>
      <c r="AJ4811"/>
      <c r="AK4811"/>
    </row>
    <row r="4812" spans="1:37" ht="84">
      <c r="A4812" s="55" t="s">
        <v>0</v>
      </c>
      <c r="B4812" s="43">
        <v>4811</v>
      </c>
      <c r="C4812" s="49" t="s">
        <v>9087</v>
      </c>
      <c r="D4812" s="52" t="s">
        <v>9088</v>
      </c>
      <c r="E4812" s="60">
        <v>1</v>
      </c>
      <c r="F4812" s="60">
        <v>16012012</v>
      </c>
      <c r="G4812" s="50" t="s">
        <v>28213</v>
      </c>
      <c r="H4812" s="51"/>
      <c r="I4812" s="47"/>
      <c r="J4812" s="89">
        <v>4784</v>
      </c>
      <c r="K4812" s="98" t="s">
        <v>28213</v>
      </c>
      <c r="L4812" s="89"/>
      <c r="M4812" s="96"/>
      <c r="N4812" s="89"/>
      <c r="O4812" s="96"/>
      <c r="P4812" s="47" t="s">
        <v>27931</v>
      </c>
      <c r="Q4812" s="53"/>
      <c r="R4812" s="54"/>
      <c r="S4812" s="3"/>
      <c r="AH4812"/>
      <c r="AI4812"/>
      <c r="AJ4812"/>
      <c r="AK4812"/>
    </row>
    <row r="4813" spans="1:37" ht="72">
      <c r="A4813" s="55" t="s">
        <v>0</v>
      </c>
      <c r="B4813" s="43">
        <v>4812</v>
      </c>
      <c r="C4813" s="49" t="s">
        <v>9085</v>
      </c>
      <c r="D4813" s="52" t="s">
        <v>9086</v>
      </c>
      <c r="E4813" s="60">
        <v>7</v>
      </c>
      <c r="F4813" s="60">
        <v>13006006</v>
      </c>
      <c r="G4813" s="50"/>
      <c r="H4813" s="51"/>
      <c r="I4813" s="47"/>
      <c r="J4813" s="95">
        <v>4811</v>
      </c>
      <c r="K4813" s="98" t="s">
        <v>30116</v>
      </c>
      <c r="L4813" s="89"/>
      <c r="M4813" s="96"/>
      <c r="N4813" s="89"/>
      <c r="O4813" s="96"/>
      <c r="P4813" s="47" t="s">
        <v>27931</v>
      </c>
      <c r="Q4813" s="53"/>
      <c r="R4813" s="54"/>
      <c r="S4813" s="3"/>
      <c r="AH4813"/>
      <c r="AI4813"/>
      <c r="AJ4813"/>
      <c r="AK4813"/>
    </row>
    <row r="4814" spans="1:37" ht="72">
      <c r="A4814" s="55" t="s">
        <v>0</v>
      </c>
      <c r="B4814" s="43">
        <v>4813</v>
      </c>
      <c r="C4814" s="49" t="s">
        <v>9083</v>
      </c>
      <c r="D4814" s="52" t="s">
        <v>9084</v>
      </c>
      <c r="E4814" s="60">
        <v>15</v>
      </c>
      <c r="F4814" s="60">
        <v>2015020</v>
      </c>
      <c r="G4814" s="50"/>
      <c r="H4814" s="51"/>
      <c r="I4814" s="47"/>
      <c r="J4814" s="95">
        <v>4805</v>
      </c>
      <c r="K4814" s="98" t="s">
        <v>30114</v>
      </c>
      <c r="L4814" s="89"/>
      <c r="M4814" s="96"/>
      <c r="N4814" s="89"/>
      <c r="O4814" s="96"/>
      <c r="P4814" s="47" t="s">
        <v>27931</v>
      </c>
      <c r="Q4814" s="53"/>
      <c r="R4814" s="54"/>
      <c r="S4814" s="3"/>
      <c r="AH4814"/>
      <c r="AI4814"/>
      <c r="AJ4814"/>
      <c r="AK4814"/>
    </row>
    <row r="4815" spans="1:37" ht="60">
      <c r="A4815" s="55" t="s">
        <v>0</v>
      </c>
      <c r="B4815" s="43">
        <v>4814</v>
      </c>
      <c r="C4815" s="49" t="s">
        <v>9081</v>
      </c>
      <c r="D4815" s="52" t="s">
        <v>9082</v>
      </c>
      <c r="E4815" s="60">
        <v>1</v>
      </c>
      <c r="F4815" s="60">
        <v>26021006</v>
      </c>
      <c r="G4815" s="50" t="s">
        <v>28600</v>
      </c>
      <c r="H4815" s="51"/>
      <c r="I4815" s="47"/>
      <c r="J4815" s="89">
        <v>4843</v>
      </c>
      <c r="K4815" s="98" t="s">
        <v>28600</v>
      </c>
      <c r="L4815" s="89"/>
      <c r="M4815" s="96"/>
      <c r="N4815" s="89"/>
      <c r="O4815" s="96"/>
      <c r="P4815" s="47" t="s">
        <v>27928</v>
      </c>
      <c r="Q4815" s="53"/>
      <c r="R4815" s="54"/>
      <c r="S4815" s="3"/>
      <c r="AH4815"/>
      <c r="AI4815"/>
      <c r="AJ4815"/>
      <c r="AK4815"/>
    </row>
    <row r="4816" spans="1:37" ht="60">
      <c r="A4816" s="55" t="s">
        <v>0</v>
      </c>
      <c r="B4816" s="43">
        <v>4815</v>
      </c>
      <c r="C4816" s="49" t="s">
        <v>9079</v>
      </c>
      <c r="D4816" s="52" t="s">
        <v>9080</v>
      </c>
      <c r="E4816" s="60">
        <v>1</v>
      </c>
      <c r="F4816" s="60">
        <v>5032024</v>
      </c>
      <c r="G4816" s="50" t="s">
        <v>28600</v>
      </c>
      <c r="H4816" s="51"/>
      <c r="I4816" s="47"/>
      <c r="J4816" s="89">
        <v>4843</v>
      </c>
      <c r="K4816" s="98" t="s">
        <v>28600</v>
      </c>
      <c r="L4816" s="89"/>
      <c r="M4816" s="96"/>
      <c r="N4816" s="89"/>
      <c r="O4816" s="96"/>
      <c r="P4816" s="47" t="s">
        <v>27930</v>
      </c>
      <c r="Q4816" s="53"/>
      <c r="R4816" s="54"/>
      <c r="S4816" s="3"/>
      <c r="AH4816"/>
      <c r="AI4816"/>
      <c r="AJ4816"/>
      <c r="AK4816"/>
    </row>
    <row r="4817" spans="1:37" ht="60">
      <c r="A4817" s="55" t="s">
        <v>0</v>
      </c>
      <c r="B4817" s="43">
        <v>4816</v>
      </c>
      <c r="C4817" s="49" t="s">
        <v>9077</v>
      </c>
      <c r="D4817" s="52" t="s">
        <v>9078</v>
      </c>
      <c r="E4817" s="60">
        <v>1</v>
      </c>
      <c r="F4817" s="60">
        <v>3026036</v>
      </c>
      <c r="G4817" s="63" t="s">
        <v>28751</v>
      </c>
      <c r="H4817" s="51"/>
      <c r="I4817" s="47"/>
      <c r="J4817" s="89">
        <v>7401</v>
      </c>
      <c r="K4817" s="98" t="s">
        <v>28751</v>
      </c>
      <c r="L4817" s="89"/>
      <c r="M4817" s="96"/>
      <c r="N4817" s="89"/>
      <c r="O4817" s="96"/>
      <c r="P4817" s="47" t="s">
        <v>27927</v>
      </c>
      <c r="Q4817" s="53"/>
      <c r="R4817" s="54"/>
      <c r="S4817" s="3"/>
      <c r="AH4817"/>
      <c r="AI4817"/>
      <c r="AJ4817"/>
      <c r="AK4817"/>
    </row>
    <row r="4818" spans="1:37" ht="72">
      <c r="A4818" s="55" t="s">
        <v>0</v>
      </c>
      <c r="B4818" s="43">
        <v>4817</v>
      </c>
      <c r="C4818" s="49" t="s">
        <v>9075</v>
      </c>
      <c r="D4818" s="52" t="s">
        <v>9076</v>
      </c>
      <c r="E4818" s="60">
        <v>3</v>
      </c>
      <c r="F4818" s="60">
        <v>3015009</v>
      </c>
      <c r="G4818" s="50" t="s">
        <v>28184</v>
      </c>
      <c r="H4818" s="51"/>
      <c r="I4818" s="47"/>
      <c r="J4818" s="89">
        <v>7392</v>
      </c>
      <c r="K4818" s="98" t="s">
        <v>28184</v>
      </c>
      <c r="L4818" s="89"/>
      <c r="M4818" s="96"/>
      <c r="N4818" s="89"/>
      <c r="O4818" s="96"/>
      <c r="P4818" s="47" t="s">
        <v>27927</v>
      </c>
      <c r="Q4818" s="53"/>
      <c r="R4818" s="54"/>
      <c r="S4818" s="3"/>
      <c r="AH4818"/>
      <c r="AI4818"/>
      <c r="AJ4818"/>
      <c r="AK4818"/>
    </row>
    <row r="4819" spans="1:37" ht="72">
      <c r="A4819" s="55" t="s">
        <v>0</v>
      </c>
      <c r="B4819" s="43">
        <v>4818</v>
      </c>
      <c r="C4819" s="49" t="s">
        <v>9073</v>
      </c>
      <c r="D4819" s="52" t="s">
        <v>9074</v>
      </c>
      <c r="E4819" s="60">
        <v>44</v>
      </c>
      <c r="F4819" s="60">
        <v>1041043</v>
      </c>
      <c r="G4819" s="50"/>
      <c r="H4819" s="51"/>
      <c r="I4819" s="47"/>
      <c r="J4819" s="94">
        <v>4817</v>
      </c>
      <c r="K4819" s="98" t="s">
        <v>30117</v>
      </c>
      <c r="L4819" s="89"/>
      <c r="M4819" s="96"/>
      <c r="N4819" s="89"/>
      <c r="O4819" s="96"/>
      <c r="P4819" s="47" t="s">
        <v>27928</v>
      </c>
      <c r="Q4819" s="53"/>
      <c r="R4819" s="54"/>
      <c r="S4819" s="3"/>
      <c r="AH4819"/>
      <c r="AI4819"/>
      <c r="AJ4819"/>
      <c r="AK4819"/>
    </row>
    <row r="4820" spans="1:37" ht="60">
      <c r="A4820" s="55" t="s">
        <v>0</v>
      </c>
      <c r="B4820" s="43">
        <v>4819</v>
      </c>
      <c r="C4820" s="49" t="s">
        <v>9071</v>
      </c>
      <c r="D4820" s="52" t="s">
        <v>9072</v>
      </c>
      <c r="E4820" s="60">
        <v>1</v>
      </c>
      <c r="F4820" s="60">
        <v>26027024</v>
      </c>
      <c r="G4820" s="50" t="s">
        <v>28568</v>
      </c>
      <c r="H4820" s="51"/>
      <c r="I4820" s="47"/>
      <c r="J4820" s="89">
        <v>7402</v>
      </c>
      <c r="K4820" s="98" t="s">
        <v>28568</v>
      </c>
      <c r="L4820" s="89"/>
      <c r="M4820" s="96"/>
      <c r="N4820" s="89"/>
      <c r="O4820" s="96"/>
      <c r="P4820" s="47" t="s">
        <v>27928</v>
      </c>
      <c r="Q4820" s="53"/>
      <c r="R4820" s="54"/>
      <c r="S4820" s="3"/>
      <c r="AH4820"/>
      <c r="AI4820"/>
      <c r="AJ4820"/>
      <c r="AK4820"/>
    </row>
    <row r="4821" spans="1:37" ht="60">
      <c r="A4821" s="55" t="s">
        <v>0</v>
      </c>
      <c r="B4821" s="43">
        <v>4820</v>
      </c>
      <c r="C4821" s="49" t="s">
        <v>9068</v>
      </c>
      <c r="D4821" s="52" t="s">
        <v>9070</v>
      </c>
      <c r="E4821" s="60">
        <v>39</v>
      </c>
      <c r="F4821" s="60">
        <v>1027035</v>
      </c>
      <c r="G4821" s="50" t="s">
        <v>28637</v>
      </c>
      <c r="H4821" s="51"/>
      <c r="I4821" s="47"/>
      <c r="J4821" s="89">
        <v>7411</v>
      </c>
      <c r="K4821" s="98" t="s">
        <v>28637</v>
      </c>
      <c r="L4821" s="89"/>
      <c r="M4821" s="96"/>
      <c r="N4821" s="89"/>
      <c r="O4821" s="96"/>
      <c r="P4821" s="47" t="s">
        <v>27928</v>
      </c>
      <c r="Q4821" s="53"/>
      <c r="R4821" s="54"/>
      <c r="S4821" s="3"/>
      <c r="AH4821"/>
      <c r="AI4821"/>
      <c r="AJ4821"/>
      <c r="AK4821"/>
    </row>
    <row r="4822" spans="1:37" ht="60">
      <c r="A4822" s="55" t="s">
        <v>0</v>
      </c>
      <c r="B4822" s="43">
        <v>4821</v>
      </c>
      <c r="C4822" s="49" t="s">
        <v>9068</v>
      </c>
      <c r="D4822" s="52" t="s">
        <v>9069</v>
      </c>
      <c r="E4822" s="60">
        <v>1</v>
      </c>
      <c r="F4822" s="60">
        <v>13008010</v>
      </c>
      <c r="G4822" s="50"/>
      <c r="H4822" s="51"/>
      <c r="I4822" s="47"/>
      <c r="J4822" s="95">
        <v>4820</v>
      </c>
      <c r="K4822" s="98" t="s">
        <v>30118</v>
      </c>
      <c r="L4822" s="89"/>
      <c r="M4822" s="96"/>
      <c r="N4822" s="89"/>
      <c r="O4822" s="96"/>
      <c r="P4822" s="47" t="s">
        <v>27931</v>
      </c>
      <c r="Q4822" s="53"/>
      <c r="R4822" s="54"/>
      <c r="S4822" s="3"/>
      <c r="AH4822"/>
      <c r="AI4822"/>
      <c r="AJ4822"/>
      <c r="AK4822"/>
    </row>
    <row r="4823" spans="1:37" ht="72">
      <c r="A4823" s="55" t="s">
        <v>0</v>
      </c>
      <c r="B4823" s="43">
        <v>4822</v>
      </c>
      <c r="C4823" s="49" t="s">
        <v>9066</v>
      </c>
      <c r="D4823" s="52" t="s">
        <v>9067</v>
      </c>
      <c r="E4823" s="60">
        <v>6</v>
      </c>
      <c r="F4823" s="60">
        <v>15008033</v>
      </c>
      <c r="G4823" s="50" t="s">
        <v>27980</v>
      </c>
      <c r="H4823" s="51"/>
      <c r="I4823" s="47"/>
      <c r="J4823" s="89">
        <v>7311</v>
      </c>
      <c r="K4823" s="98" t="s">
        <v>27980</v>
      </c>
      <c r="L4823" s="89"/>
      <c r="M4823" s="96"/>
      <c r="N4823" s="89"/>
      <c r="O4823" s="96"/>
      <c r="P4823" s="47" t="s">
        <v>27931</v>
      </c>
      <c r="Q4823" s="53"/>
      <c r="R4823" s="54"/>
      <c r="S4823" s="3"/>
      <c r="AH4823"/>
      <c r="AI4823"/>
      <c r="AJ4823"/>
      <c r="AK4823"/>
    </row>
    <row r="4824" spans="1:37" ht="60">
      <c r="A4824" s="55" t="s">
        <v>0</v>
      </c>
      <c r="B4824" s="43">
        <v>4823</v>
      </c>
      <c r="C4824" s="49" t="s">
        <v>9064</v>
      </c>
      <c r="D4824" s="52" t="s">
        <v>9065</v>
      </c>
      <c r="E4824" s="60">
        <v>7</v>
      </c>
      <c r="F4824" s="60">
        <v>23005005</v>
      </c>
      <c r="G4824" s="50" t="s">
        <v>28541</v>
      </c>
      <c r="H4824" s="51"/>
      <c r="I4824" s="47"/>
      <c r="J4824" s="89">
        <v>7429</v>
      </c>
      <c r="K4824" s="98" t="s">
        <v>28541</v>
      </c>
      <c r="L4824" s="89"/>
      <c r="M4824" s="96"/>
      <c r="N4824" s="89"/>
      <c r="O4824" s="96"/>
      <c r="P4824" s="47" t="s">
        <v>27927</v>
      </c>
      <c r="Q4824" s="53"/>
      <c r="R4824" s="54"/>
      <c r="S4824" s="3"/>
      <c r="AH4824"/>
      <c r="AI4824"/>
      <c r="AJ4824"/>
      <c r="AK4824"/>
    </row>
    <row r="4825" spans="1:37" ht="48">
      <c r="A4825" s="55" t="s">
        <v>0</v>
      </c>
      <c r="B4825" s="43">
        <v>4824</v>
      </c>
      <c r="C4825" s="49" t="s">
        <v>9062</v>
      </c>
      <c r="D4825" s="52" t="s">
        <v>9063</v>
      </c>
      <c r="E4825" s="60">
        <v>2</v>
      </c>
      <c r="F4825" s="60">
        <v>13027030</v>
      </c>
      <c r="G4825" s="50"/>
      <c r="H4825" s="51"/>
      <c r="I4825" s="47"/>
      <c r="J4825" s="94"/>
      <c r="K4825" s="98"/>
      <c r="L4825" s="89"/>
      <c r="M4825" s="96"/>
      <c r="N4825" s="89"/>
      <c r="O4825" s="96"/>
      <c r="P4825" s="47" t="s">
        <v>27930</v>
      </c>
      <c r="Q4825" s="53"/>
      <c r="R4825" s="54"/>
      <c r="S4825" s="3"/>
      <c r="AH4825"/>
      <c r="AI4825"/>
      <c r="AJ4825"/>
      <c r="AK4825"/>
    </row>
    <row r="4826" spans="1:37" ht="48">
      <c r="A4826" s="55" t="s">
        <v>0</v>
      </c>
      <c r="B4826" s="43">
        <v>4825</v>
      </c>
      <c r="C4826" s="49" t="s">
        <v>9060</v>
      </c>
      <c r="D4826" s="52" t="s">
        <v>9061</v>
      </c>
      <c r="E4826" s="60">
        <v>1</v>
      </c>
      <c r="F4826" s="60">
        <v>17001014</v>
      </c>
      <c r="G4826" s="50"/>
      <c r="H4826" s="51"/>
      <c r="I4826" s="47"/>
      <c r="J4826" s="94"/>
      <c r="K4826" s="98"/>
      <c r="L4826" s="89"/>
      <c r="M4826" s="96"/>
      <c r="N4826" s="89"/>
      <c r="O4826" s="96"/>
      <c r="P4826" s="47" t="s">
        <v>27931</v>
      </c>
      <c r="Q4826" s="53"/>
      <c r="R4826" s="54"/>
      <c r="S4826" s="3"/>
      <c r="AH4826"/>
      <c r="AI4826"/>
      <c r="AJ4826"/>
      <c r="AK4826"/>
    </row>
    <row r="4827" spans="1:37" ht="48">
      <c r="A4827" s="55" t="s">
        <v>0</v>
      </c>
      <c r="B4827" s="43">
        <v>4826</v>
      </c>
      <c r="C4827" s="49" t="s">
        <v>9058</v>
      </c>
      <c r="D4827" s="52" t="s">
        <v>9059</v>
      </c>
      <c r="E4827" s="60">
        <v>1</v>
      </c>
      <c r="F4827" s="60">
        <v>17001014</v>
      </c>
      <c r="G4827" s="50"/>
      <c r="H4827" s="51"/>
      <c r="I4827" s="47"/>
      <c r="J4827" s="94"/>
      <c r="K4827" s="98"/>
      <c r="L4827" s="89"/>
      <c r="M4827" s="96"/>
      <c r="N4827" s="89"/>
      <c r="O4827" s="96"/>
      <c r="P4827" s="47" t="s">
        <v>27931</v>
      </c>
      <c r="Q4827" s="53"/>
      <c r="R4827" s="54"/>
      <c r="S4827" s="3"/>
      <c r="AH4827"/>
      <c r="AI4827"/>
      <c r="AJ4827"/>
      <c r="AK4827"/>
    </row>
    <row r="4828" spans="1:37" ht="60">
      <c r="A4828" s="55" t="s">
        <v>0</v>
      </c>
      <c r="B4828" s="43">
        <v>4827</v>
      </c>
      <c r="C4828" s="49" t="s">
        <v>9056</v>
      </c>
      <c r="D4828" s="52" t="s">
        <v>9057</v>
      </c>
      <c r="E4828" s="60">
        <v>1</v>
      </c>
      <c r="F4828" s="60">
        <v>27011027</v>
      </c>
      <c r="G4828" s="50" t="s">
        <v>28114</v>
      </c>
      <c r="H4828" s="51"/>
      <c r="I4828" s="47"/>
      <c r="J4828" s="89">
        <v>7489</v>
      </c>
      <c r="K4828" s="98" t="s">
        <v>30499</v>
      </c>
      <c r="L4828" s="89"/>
      <c r="M4828" s="96"/>
      <c r="N4828" s="89"/>
      <c r="O4828" s="96"/>
      <c r="P4828" s="47" t="s">
        <v>27940</v>
      </c>
      <c r="Q4828" s="53"/>
      <c r="R4828" s="54"/>
      <c r="S4828" s="3"/>
      <c r="AH4828"/>
      <c r="AI4828"/>
      <c r="AJ4828"/>
      <c r="AK4828"/>
    </row>
    <row r="4829" spans="1:37" ht="60">
      <c r="A4829" s="55" t="s">
        <v>0</v>
      </c>
      <c r="B4829" s="43">
        <v>4828</v>
      </c>
      <c r="C4829" s="49" t="s">
        <v>9054</v>
      </c>
      <c r="D4829" s="52" t="s">
        <v>9055</v>
      </c>
      <c r="E4829" s="60">
        <v>7</v>
      </c>
      <c r="F4829" s="60">
        <v>1026026</v>
      </c>
      <c r="G4829" s="50" t="s">
        <v>28114</v>
      </c>
      <c r="H4829" s="51"/>
      <c r="I4829" s="47"/>
      <c r="J4829" s="89">
        <v>7462</v>
      </c>
      <c r="K4829" s="98" t="s">
        <v>28114</v>
      </c>
      <c r="L4829" s="89"/>
      <c r="M4829" s="96"/>
      <c r="N4829" s="89"/>
      <c r="O4829" s="96"/>
      <c r="P4829" s="47" t="s">
        <v>27927</v>
      </c>
      <c r="Q4829" s="53"/>
      <c r="R4829" s="54"/>
      <c r="S4829" s="3"/>
      <c r="AH4829"/>
      <c r="AI4829"/>
      <c r="AJ4829"/>
      <c r="AK4829"/>
    </row>
    <row r="4830" spans="1:37" ht="72">
      <c r="A4830" s="55" t="s">
        <v>0</v>
      </c>
      <c r="B4830" s="43">
        <v>4829</v>
      </c>
      <c r="C4830" s="49" t="s">
        <v>9052</v>
      </c>
      <c r="D4830" s="52" t="s">
        <v>9053</v>
      </c>
      <c r="E4830" s="60">
        <v>13</v>
      </c>
      <c r="F4830" s="60">
        <v>1047004</v>
      </c>
      <c r="G4830" s="50" t="s">
        <v>28114</v>
      </c>
      <c r="H4830" s="51"/>
      <c r="I4830" s="47"/>
      <c r="J4830" s="89">
        <v>7462</v>
      </c>
      <c r="K4830" s="98" t="s">
        <v>28114</v>
      </c>
      <c r="L4830" s="89"/>
      <c r="M4830" s="96"/>
      <c r="N4830" s="89"/>
      <c r="O4830" s="96"/>
      <c r="P4830" s="47" t="s">
        <v>27927</v>
      </c>
      <c r="Q4830" s="53"/>
      <c r="R4830" s="54"/>
      <c r="S4830" s="3"/>
      <c r="AH4830"/>
      <c r="AI4830"/>
      <c r="AJ4830"/>
      <c r="AK4830"/>
    </row>
    <row r="4831" spans="1:37" ht="72">
      <c r="A4831" s="55" t="s">
        <v>0</v>
      </c>
      <c r="B4831" s="43">
        <v>4830</v>
      </c>
      <c r="C4831" s="49" t="s">
        <v>9050</v>
      </c>
      <c r="D4831" s="52" t="s">
        <v>9051</v>
      </c>
      <c r="E4831" s="60">
        <v>10</v>
      </c>
      <c r="F4831" s="60">
        <v>19074001</v>
      </c>
      <c r="G4831" s="50" t="s">
        <v>28114</v>
      </c>
      <c r="H4831" s="51"/>
      <c r="I4831" s="47"/>
      <c r="J4831" s="89">
        <v>7462</v>
      </c>
      <c r="K4831" s="98" t="s">
        <v>28114</v>
      </c>
      <c r="L4831" s="89"/>
      <c r="M4831" s="96"/>
      <c r="N4831" s="89"/>
      <c r="O4831" s="96"/>
      <c r="P4831" s="47" t="s">
        <v>27928</v>
      </c>
      <c r="Q4831" s="53"/>
      <c r="R4831" s="54"/>
      <c r="S4831" s="3"/>
      <c r="AH4831"/>
      <c r="AI4831"/>
      <c r="AJ4831"/>
      <c r="AK4831"/>
    </row>
    <row r="4832" spans="1:37" ht="72">
      <c r="A4832" s="55" t="s">
        <v>0</v>
      </c>
      <c r="B4832" s="43">
        <v>4831</v>
      </c>
      <c r="C4832" s="49" t="s">
        <v>9048</v>
      </c>
      <c r="D4832" s="52" t="s">
        <v>9049</v>
      </c>
      <c r="E4832" s="60">
        <v>1</v>
      </c>
      <c r="F4832" s="60">
        <v>6019011</v>
      </c>
      <c r="G4832" s="63" t="s">
        <v>29216</v>
      </c>
      <c r="H4832" s="51"/>
      <c r="I4832" s="47"/>
      <c r="J4832" s="89">
        <v>7477</v>
      </c>
      <c r="K4832" s="98" t="s">
        <v>29216</v>
      </c>
      <c r="L4832" s="89"/>
      <c r="M4832" s="96"/>
      <c r="N4832" s="89"/>
      <c r="O4832" s="96"/>
      <c r="P4832" s="47" t="s">
        <v>27932</v>
      </c>
      <c r="Q4832" s="53"/>
      <c r="R4832" s="54"/>
      <c r="S4832" s="3"/>
      <c r="AH4832"/>
      <c r="AI4832"/>
      <c r="AJ4832"/>
      <c r="AK4832"/>
    </row>
    <row r="4833" spans="1:37" ht="108">
      <c r="A4833" s="55" t="s">
        <v>0</v>
      </c>
      <c r="B4833" s="43">
        <v>4832</v>
      </c>
      <c r="C4833" s="49" t="s">
        <v>9046</v>
      </c>
      <c r="D4833" s="52" t="s">
        <v>9047</v>
      </c>
      <c r="E4833" s="60">
        <v>16</v>
      </c>
      <c r="F4833" s="60">
        <v>14021018</v>
      </c>
      <c r="G4833" s="50" t="s">
        <v>28280</v>
      </c>
      <c r="H4833" s="51"/>
      <c r="I4833" s="47"/>
      <c r="J4833" s="89">
        <v>7495</v>
      </c>
      <c r="K4833" s="98" t="s">
        <v>28280</v>
      </c>
      <c r="L4833" s="89"/>
      <c r="M4833" s="96"/>
      <c r="N4833" s="89"/>
      <c r="O4833" s="96"/>
      <c r="P4833" s="47" t="s">
        <v>27927</v>
      </c>
      <c r="Q4833" s="53"/>
      <c r="R4833" s="54"/>
      <c r="S4833" s="3"/>
      <c r="AH4833"/>
      <c r="AI4833"/>
      <c r="AJ4833"/>
      <c r="AK4833"/>
    </row>
    <row r="4834" spans="1:37" ht="60">
      <c r="A4834" s="55" t="s">
        <v>0</v>
      </c>
      <c r="B4834" s="43">
        <v>4833</v>
      </c>
      <c r="C4834" s="49" t="s">
        <v>9044</v>
      </c>
      <c r="D4834" s="52" t="s">
        <v>9045</v>
      </c>
      <c r="E4834" s="60">
        <v>1</v>
      </c>
      <c r="F4834" s="60">
        <v>26034019</v>
      </c>
      <c r="G4834" s="49" t="s">
        <v>28968</v>
      </c>
      <c r="H4834" s="51"/>
      <c r="I4834" s="47"/>
      <c r="J4834" s="89">
        <v>7515</v>
      </c>
      <c r="K4834" s="98" t="s">
        <v>28968</v>
      </c>
      <c r="L4834" s="89"/>
      <c r="M4834" s="96"/>
      <c r="N4834" s="89"/>
      <c r="O4834" s="96"/>
      <c r="P4834" s="47" t="s">
        <v>27927</v>
      </c>
      <c r="Q4834" s="53"/>
      <c r="R4834" s="54"/>
      <c r="S4834" s="3"/>
      <c r="AH4834"/>
      <c r="AI4834"/>
      <c r="AJ4834"/>
      <c r="AK4834"/>
    </row>
    <row r="4835" spans="1:37" ht="60">
      <c r="A4835" s="55" t="s">
        <v>0</v>
      </c>
      <c r="B4835" s="43">
        <v>4834</v>
      </c>
      <c r="C4835" s="49" t="s">
        <v>9042</v>
      </c>
      <c r="D4835" s="52" t="s">
        <v>9043</v>
      </c>
      <c r="E4835" s="60">
        <v>4</v>
      </c>
      <c r="F4835" s="60">
        <v>11002008</v>
      </c>
      <c r="G4835" s="49" t="s">
        <v>28880</v>
      </c>
      <c r="H4835" s="51"/>
      <c r="I4835" s="47"/>
      <c r="J4835" s="89"/>
      <c r="K4835" s="98"/>
      <c r="L4835" s="89"/>
      <c r="M4835" s="96"/>
      <c r="N4835" s="89"/>
      <c r="O4835" s="96"/>
      <c r="P4835" s="47" t="s">
        <v>28717</v>
      </c>
      <c r="Q4835" s="53"/>
      <c r="R4835" s="54"/>
      <c r="S4835" s="3"/>
      <c r="AH4835"/>
      <c r="AI4835"/>
      <c r="AJ4835"/>
      <c r="AK4835"/>
    </row>
    <row r="4836" spans="1:37" ht="72">
      <c r="A4836" s="55" t="s">
        <v>0</v>
      </c>
      <c r="B4836" s="43">
        <v>4835</v>
      </c>
      <c r="C4836" s="49" t="s">
        <v>9040</v>
      </c>
      <c r="D4836" s="52" t="s">
        <v>9041</v>
      </c>
      <c r="E4836" s="60">
        <v>1</v>
      </c>
      <c r="F4836" s="60">
        <v>24022017</v>
      </c>
      <c r="G4836" s="50" t="s">
        <v>28542</v>
      </c>
      <c r="H4836" s="51"/>
      <c r="I4836" s="47"/>
      <c r="J4836" s="89">
        <v>7533</v>
      </c>
      <c r="K4836" s="98" t="s">
        <v>28542</v>
      </c>
      <c r="L4836" s="89"/>
      <c r="M4836" s="96"/>
      <c r="N4836" s="89"/>
      <c r="O4836" s="96"/>
      <c r="P4836" s="47" t="s">
        <v>27928</v>
      </c>
      <c r="Q4836" s="53"/>
      <c r="R4836" s="54"/>
      <c r="S4836" s="3"/>
      <c r="AH4836"/>
      <c r="AI4836"/>
      <c r="AJ4836"/>
      <c r="AK4836"/>
    </row>
    <row r="4837" spans="1:37" ht="60">
      <c r="A4837" s="55" t="s">
        <v>0</v>
      </c>
      <c r="B4837" s="43">
        <v>4836</v>
      </c>
      <c r="C4837" s="49" t="s">
        <v>9038</v>
      </c>
      <c r="D4837" s="52" t="s">
        <v>9039</v>
      </c>
      <c r="E4837" s="60">
        <v>2</v>
      </c>
      <c r="F4837" s="60">
        <v>2021006</v>
      </c>
      <c r="G4837" s="49" t="s">
        <v>29213</v>
      </c>
      <c r="H4837" s="51"/>
      <c r="I4837" s="47"/>
      <c r="J4837" s="89">
        <v>7527</v>
      </c>
      <c r="K4837" s="98" t="s">
        <v>29213</v>
      </c>
      <c r="L4837" s="89"/>
      <c r="M4837" s="96"/>
      <c r="N4837" s="89"/>
      <c r="O4837" s="96"/>
      <c r="P4837" s="47" t="s">
        <v>27927</v>
      </c>
      <c r="Q4837" s="53"/>
      <c r="R4837" s="54"/>
      <c r="S4837" s="3"/>
      <c r="AH4837"/>
      <c r="AI4837"/>
      <c r="AJ4837"/>
      <c r="AK4837"/>
    </row>
    <row r="4838" spans="1:37" ht="60">
      <c r="A4838" s="55" t="s">
        <v>0</v>
      </c>
      <c r="B4838" s="43">
        <v>4837</v>
      </c>
      <c r="C4838" s="49" t="s">
        <v>9036</v>
      </c>
      <c r="D4838" s="52" t="s">
        <v>9037</v>
      </c>
      <c r="E4838" s="60">
        <v>1</v>
      </c>
      <c r="F4838" s="60">
        <v>12016017</v>
      </c>
      <c r="G4838" s="50"/>
      <c r="H4838" s="51"/>
      <c r="I4838" s="47"/>
      <c r="J4838" s="95">
        <v>7528</v>
      </c>
      <c r="K4838" s="98" t="s">
        <v>30503</v>
      </c>
      <c r="L4838" s="89"/>
      <c r="M4838" s="96"/>
      <c r="N4838" s="89"/>
      <c r="O4838" s="96"/>
      <c r="P4838" s="47" t="s">
        <v>27928</v>
      </c>
      <c r="Q4838" s="53"/>
      <c r="R4838" s="54"/>
      <c r="S4838" s="3"/>
      <c r="AH4838"/>
      <c r="AI4838"/>
      <c r="AJ4838"/>
      <c r="AK4838"/>
    </row>
    <row r="4839" spans="1:37" ht="72">
      <c r="A4839" s="55" t="s">
        <v>0</v>
      </c>
      <c r="B4839" s="43">
        <v>4838</v>
      </c>
      <c r="C4839" s="49" t="s">
        <v>9034</v>
      </c>
      <c r="D4839" s="52" t="s">
        <v>9035</v>
      </c>
      <c r="E4839" s="60">
        <v>3</v>
      </c>
      <c r="F4839" s="60">
        <v>3006028</v>
      </c>
      <c r="G4839" s="49" t="s">
        <v>28937</v>
      </c>
      <c r="H4839" s="51"/>
      <c r="I4839" s="47"/>
      <c r="J4839" s="89"/>
      <c r="K4839" s="98"/>
      <c r="L4839" s="89"/>
      <c r="M4839" s="96"/>
      <c r="N4839" s="89"/>
      <c r="O4839" s="96"/>
      <c r="P4839" s="47" t="s">
        <v>28717</v>
      </c>
      <c r="Q4839" s="53"/>
      <c r="R4839" s="54"/>
      <c r="S4839" s="3"/>
      <c r="AH4839"/>
      <c r="AI4839"/>
      <c r="AJ4839"/>
      <c r="AK4839"/>
    </row>
    <row r="4840" spans="1:37" ht="72">
      <c r="A4840" s="55" t="s">
        <v>0</v>
      </c>
      <c r="B4840" s="43">
        <v>4839</v>
      </c>
      <c r="C4840" s="49" t="s">
        <v>9032</v>
      </c>
      <c r="D4840" s="52" t="s">
        <v>9033</v>
      </c>
      <c r="E4840" s="60">
        <v>3</v>
      </c>
      <c r="F4840" s="60">
        <v>7006019</v>
      </c>
      <c r="G4840" s="49" t="s">
        <v>28937</v>
      </c>
      <c r="H4840" s="51"/>
      <c r="I4840" s="47"/>
      <c r="J4840" s="89">
        <v>4838</v>
      </c>
      <c r="K4840" s="98" t="s">
        <v>28937</v>
      </c>
      <c r="L4840" s="89"/>
      <c r="M4840" s="96"/>
      <c r="N4840" s="89"/>
      <c r="O4840" s="96"/>
      <c r="P4840" s="47" t="s">
        <v>27927</v>
      </c>
      <c r="Q4840" s="53"/>
      <c r="R4840" s="54"/>
      <c r="S4840" s="3"/>
      <c r="AH4840"/>
      <c r="AI4840"/>
      <c r="AJ4840"/>
      <c r="AK4840"/>
    </row>
    <row r="4841" spans="1:37" ht="60">
      <c r="A4841" s="55" t="s">
        <v>0</v>
      </c>
      <c r="B4841" s="43">
        <v>4840</v>
      </c>
      <c r="C4841" s="49" t="s">
        <v>9030</v>
      </c>
      <c r="D4841" s="52" t="s">
        <v>9031</v>
      </c>
      <c r="E4841" s="60">
        <v>1</v>
      </c>
      <c r="F4841" s="60">
        <v>22005013</v>
      </c>
      <c r="G4841" s="49" t="s">
        <v>28752</v>
      </c>
      <c r="H4841" s="51"/>
      <c r="I4841" s="47"/>
      <c r="J4841" s="89">
        <v>7543</v>
      </c>
      <c r="K4841" s="98" t="s">
        <v>28752</v>
      </c>
      <c r="L4841" s="89"/>
      <c r="M4841" s="96"/>
      <c r="N4841" s="89"/>
      <c r="O4841" s="96"/>
      <c r="P4841" s="47" t="s">
        <v>27927</v>
      </c>
      <c r="Q4841" s="53"/>
      <c r="R4841" s="54"/>
      <c r="S4841" s="3"/>
      <c r="AH4841"/>
      <c r="AI4841"/>
      <c r="AJ4841"/>
      <c r="AK4841"/>
    </row>
    <row r="4842" spans="1:37" ht="72">
      <c r="A4842" s="55" t="s">
        <v>0</v>
      </c>
      <c r="B4842" s="43">
        <v>4841</v>
      </c>
      <c r="C4842" s="49" t="s">
        <v>9028</v>
      </c>
      <c r="D4842" s="52" t="s">
        <v>9029</v>
      </c>
      <c r="E4842" s="60">
        <v>2</v>
      </c>
      <c r="F4842" s="60">
        <v>18041031</v>
      </c>
      <c r="G4842" s="50"/>
      <c r="H4842" s="51"/>
      <c r="I4842" s="47"/>
      <c r="J4842" s="95">
        <v>4840</v>
      </c>
      <c r="K4842" s="98" t="s">
        <v>30119</v>
      </c>
      <c r="L4842" s="89"/>
      <c r="M4842" s="96"/>
      <c r="N4842" s="89"/>
      <c r="O4842" s="96"/>
      <c r="P4842" s="47" t="s">
        <v>27928</v>
      </c>
      <c r="Q4842" s="53"/>
      <c r="R4842" s="54"/>
      <c r="S4842" s="3"/>
      <c r="AH4842"/>
      <c r="AI4842"/>
      <c r="AJ4842"/>
      <c r="AK4842"/>
    </row>
    <row r="4843" spans="1:37" ht="72">
      <c r="A4843" s="55" t="s">
        <v>0</v>
      </c>
      <c r="B4843" s="43">
        <v>4842</v>
      </c>
      <c r="C4843" s="49" t="s">
        <v>9026</v>
      </c>
      <c r="D4843" s="52" t="s">
        <v>9027</v>
      </c>
      <c r="E4843" s="60">
        <v>3</v>
      </c>
      <c r="F4843" s="60">
        <v>2030025</v>
      </c>
      <c r="G4843" s="49" t="s">
        <v>28752</v>
      </c>
      <c r="H4843" s="51"/>
      <c r="I4843" s="47"/>
      <c r="J4843" s="89">
        <v>7543</v>
      </c>
      <c r="K4843" s="98" t="s">
        <v>28752</v>
      </c>
      <c r="L4843" s="89"/>
      <c r="M4843" s="96"/>
      <c r="N4843" s="89"/>
      <c r="O4843" s="96"/>
      <c r="P4843" s="47" t="s">
        <v>27928</v>
      </c>
      <c r="Q4843" s="53"/>
      <c r="R4843" s="54"/>
      <c r="S4843" s="3"/>
      <c r="AH4843"/>
      <c r="AI4843"/>
      <c r="AJ4843"/>
      <c r="AK4843"/>
    </row>
    <row r="4844" spans="1:37" ht="72">
      <c r="A4844" s="55" t="s">
        <v>0</v>
      </c>
      <c r="B4844" s="43">
        <v>4843</v>
      </c>
      <c r="C4844" s="49" t="s">
        <v>9024</v>
      </c>
      <c r="D4844" s="52" t="s">
        <v>9025</v>
      </c>
      <c r="E4844" s="60">
        <v>14</v>
      </c>
      <c r="F4844" s="60">
        <v>1049023</v>
      </c>
      <c r="G4844" s="49" t="s">
        <v>28600</v>
      </c>
      <c r="H4844" s="51"/>
      <c r="I4844" s="47"/>
      <c r="J4844" s="89">
        <v>4752</v>
      </c>
      <c r="K4844" s="98" t="s">
        <v>30107</v>
      </c>
      <c r="L4844" s="89">
        <v>4751</v>
      </c>
      <c r="M4844" s="96" t="s">
        <v>30106</v>
      </c>
      <c r="N4844" s="89"/>
      <c r="O4844" s="96"/>
      <c r="P4844" s="47" t="s">
        <v>27929</v>
      </c>
      <c r="Q4844" s="53"/>
      <c r="R4844" s="54"/>
      <c r="S4844" s="3"/>
      <c r="AH4844"/>
      <c r="AI4844"/>
      <c r="AJ4844"/>
      <c r="AK4844"/>
    </row>
    <row r="4845" spans="1:37" ht="60">
      <c r="A4845" s="55" t="s">
        <v>0</v>
      </c>
      <c r="B4845" s="43">
        <v>4844</v>
      </c>
      <c r="C4845" s="49" t="s">
        <v>9022</v>
      </c>
      <c r="D4845" s="52" t="s">
        <v>9023</v>
      </c>
      <c r="E4845" s="60">
        <v>3</v>
      </c>
      <c r="F4845" s="60">
        <v>2012008</v>
      </c>
      <c r="G4845" s="50" t="s">
        <v>28600</v>
      </c>
      <c r="H4845" s="51"/>
      <c r="I4845" s="47"/>
      <c r="J4845" s="89">
        <v>4843</v>
      </c>
      <c r="K4845" s="98" t="s">
        <v>28600</v>
      </c>
      <c r="L4845" s="89"/>
      <c r="M4845" s="96"/>
      <c r="N4845" s="89"/>
      <c r="O4845" s="96"/>
      <c r="P4845" s="47" t="s">
        <v>27927</v>
      </c>
      <c r="Q4845" s="53"/>
      <c r="R4845" s="54"/>
      <c r="S4845" s="3"/>
      <c r="AH4845"/>
      <c r="AI4845"/>
      <c r="AJ4845"/>
      <c r="AK4845"/>
    </row>
    <row r="4846" spans="1:37" ht="60">
      <c r="A4846" s="55" t="s">
        <v>0</v>
      </c>
      <c r="B4846" s="43">
        <v>4845</v>
      </c>
      <c r="C4846" s="49" t="s">
        <v>9020</v>
      </c>
      <c r="D4846" s="52" t="s">
        <v>9021</v>
      </c>
      <c r="E4846" s="60">
        <v>1</v>
      </c>
      <c r="F4846" s="60">
        <v>18016013</v>
      </c>
      <c r="G4846" s="50" t="s">
        <v>28600</v>
      </c>
      <c r="H4846" s="51"/>
      <c r="I4846" s="47"/>
      <c r="J4846" s="89">
        <v>4843</v>
      </c>
      <c r="K4846" s="98" t="s">
        <v>28600</v>
      </c>
      <c r="L4846" s="89"/>
      <c r="M4846" s="96"/>
      <c r="N4846" s="89"/>
      <c r="O4846" s="96"/>
      <c r="P4846" s="47" t="s">
        <v>27928</v>
      </c>
      <c r="Q4846" s="53"/>
      <c r="R4846" s="54"/>
      <c r="S4846" s="3"/>
      <c r="AH4846"/>
      <c r="AI4846"/>
      <c r="AJ4846"/>
      <c r="AK4846"/>
    </row>
    <row r="4847" spans="1:37" ht="96">
      <c r="A4847" s="55" t="s">
        <v>0</v>
      </c>
      <c r="B4847" s="43">
        <v>4846</v>
      </c>
      <c r="C4847" s="49" t="s">
        <v>9018</v>
      </c>
      <c r="D4847" s="52" t="s">
        <v>9019</v>
      </c>
      <c r="E4847" s="60">
        <v>4</v>
      </c>
      <c r="F4847" s="60">
        <v>5032032</v>
      </c>
      <c r="G4847" s="50" t="s">
        <v>28600</v>
      </c>
      <c r="H4847" s="51"/>
      <c r="I4847" s="47"/>
      <c r="J4847" s="89">
        <v>4843</v>
      </c>
      <c r="K4847" s="98" t="s">
        <v>28600</v>
      </c>
      <c r="L4847" s="89"/>
      <c r="M4847" s="96"/>
      <c r="N4847" s="89"/>
      <c r="O4847" s="96"/>
      <c r="P4847" s="47" t="s">
        <v>27928</v>
      </c>
      <c r="Q4847" s="53"/>
      <c r="R4847" s="54"/>
      <c r="S4847" s="3"/>
      <c r="AH4847"/>
      <c r="AI4847"/>
      <c r="AJ4847"/>
      <c r="AK4847"/>
    </row>
    <row r="4848" spans="1:37" ht="84">
      <c r="A4848" s="55" t="s">
        <v>0</v>
      </c>
      <c r="B4848" s="43">
        <v>4847</v>
      </c>
      <c r="C4848" s="49" t="s">
        <v>9015</v>
      </c>
      <c r="D4848" s="52" t="s">
        <v>9017</v>
      </c>
      <c r="E4848" s="60">
        <v>39</v>
      </c>
      <c r="F4848" s="60">
        <v>1046011</v>
      </c>
      <c r="G4848" s="50" t="s">
        <v>28600</v>
      </c>
      <c r="H4848" s="51"/>
      <c r="I4848" s="47"/>
      <c r="J4848" s="89">
        <v>4843</v>
      </c>
      <c r="K4848" s="98" t="s">
        <v>28600</v>
      </c>
      <c r="L4848" s="89"/>
      <c r="M4848" s="96"/>
      <c r="N4848" s="89"/>
      <c r="O4848" s="96"/>
      <c r="P4848" s="47" t="s">
        <v>27931</v>
      </c>
      <c r="Q4848" s="53"/>
      <c r="R4848" s="54"/>
      <c r="S4848" s="3"/>
      <c r="AH4848"/>
      <c r="AI4848"/>
      <c r="AJ4848"/>
      <c r="AK4848"/>
    </row>
    <row r="4849" spans="1:37" ht="60">
      <c r="A4849" s="55" t="s">
        <v>0</v>
      </c>
      <c r="B4849" s="43">
        <v>4848</v>
      </c>
      <c r="C4849" s="49" t="s">
        <v>9015</v>
      </c>
      <c r="D4849" s="52" t="s">
        <v>9016</v>
      </c>
      <c r="E4849" s="60">
        <v>1</v>
      </c>
      <c r="F4849" s="60">
        <v>4026057</v>
      </c>
      <c r="G4849" s="50"/>
      <c r="H4849" s="51"/>
      <c r="I4849" s="47"/>
      <c r="J4849" s="95">
        <v>4847</v>
      </c>
      <c r="K4849" s="98" t="s">
        <v>30120</v>
      </c>
      <c r="L4849" s="89"/>
      <c r="M4849" s="96"/>
      <c r="N4849" s="89"/>
      <c r="O4849" s="96"/>
      <c r="P4849" s="47" t="s">
        <v>27930</v>
      </c>
      <c r="Q4849" s="53"/>
      <c r="R4849" s="54"/>
      <c r="S4849" s="3"/>
      <c r="AH4849"/>
      <c r="AI4849"/>
      <c r="AJ4849"/>
      <c r="AK4849"/>
    </row>
    <row r="4850" spans="1:37" ht="60">
      <c r="A4850" s="55" t="s">
        <v>0</v>
      </c>
      <c r="B4850" s="43">
        <v>4849</v>
      </c>
      <c r="C4850" s="49" t="s">
        <v>9013</v>
      </c>
      <c r="D4850" s="52" t="s">
        <v>9014</v>
      </c>
      <c r="E4850" s="60">
        <v>1</v>
      </c>
      <c r="F4850" s="60">
        <v>14024007</v>
      </c>
      <c r="G4850" s="50" t="s">
        <v>28317</v>
      </c>
      <c r="H4850" s="51"/>
      <c r="I4850" s="47"/>
      <c r="J4850" s="89">
        <v>7561</v>
      </c>
      <c r="K4850" s="98" t="s">
        <v>28317</v>
      </c>
      <c r="L4850" s="89"/>
      <c r="M4850" s="96"/>
      <c r="N4850" s="89"/>
      <c r="O4850" s="96"/>
      <c r="P4850" s="47" t="s">
        <v>27928</v>
      </c>
      <c r="Q4850" s="53"/>
      <c r="R4850" s="54"/>
      <c r="S4850" s="3"/>
      <c r="AH4850"/>
      <c r="AI4850"/>
      <c r="AJ4850"/>
      <c r="AK4850"/>
    </row>
    <row r="4851" spans="1:37" ht="72">
      <c r="A4851" s="55" t="s">
        <v>0</v>
      </c>
      <c r="B4851" s="43">
        <v>4850</v>
      </c>
      <c r="C4851" s="49" t="s">
        <v>9011</v>
      </c>
      <c r="D4851" s="52" t="s">
        <v>9012</v>
      </c>
      <c r="E4851" s="60">
        <v>1</v>
      </c>
      <c r="F4851" s="60">
        <v>24050021</v>
      </c>
      <c r="G4851" s="50"/>
      <c r="H4851" s="51"/>
      <c r="I4851" s="47"/>
      <c r="J4851" s="95">
        <v>4751</v>
      </c>
      <c r="K4851" s="98" t="s">
        <v>30106</v>
      </c>
      <c r="L4851" s="89"/>
      <c r="M4851" s="96"/>
      <c r="N4851" s="89"/>
      <c r="O4851" s="96"/>
      <c r="P4851" s="47" t="s">
        <v>27931</v>
      </c>
      <c r="Q4851" s="53"/>
      <c r="R4851" s="54"/>
      <c r="S4851" s="3"/>
      <c r="AH4851"/>
      <c r="AI4851"/>
      <c r="AJ4851"/>
      <c r="AK4851"/>
    </row>
    <row r="4852" spans="1:37" ht="48">
      <c r="A4852" s="55" t="s">
        <v>0</v>
      </c>
      <c r="B4852" s="43">
        <v>4851</v>
      </c>
      <c r="C4852" s="49" t="s">
        <v>9009</v>
      </c>
      <c r="D4852" s="52" t="s">
        <v>9010</v>
      </c>
      <c r="E4852" s="60">
        <v>1</v>
      </c>
      <c r="F4852" s="60">
        <v>1010023</v>
      </c>
      <c r="G4852" s="50"/>
      <c r="H4852" s="51"/>
      <c r="I4852" s="47"/>
      <c r="J4852" s="94"/>
      <c r="K4852" s="98"/>
      <c r="L4852" s="89"/>
      <c r="M4852" s="96"/>
      <c r="N4852" s="89"/>
      <c r="O4852" s="96"/>
      <c r="P4852" s="47" t="s">
        <v>27931</v>
      </c>
      <c r="Q4852" s="53"/>
      <c r="R4852" s="54"/>
      <c r="S4852" s="3"/>
      <c r="AH4852"/>
      <c r="AI4852"/>
      <c r="AJ4852"/>
      <c r="AK4852"/>
    </row>
    <row r="4853" spans="1:37" ht="48">
      <c r="A4853" s="55" t="s">
        <v>0</v>
      </c>
      <c r="B4853" s="43">
        <v>4852</v>
      </c>
      <c r="C4853" s="49" t="s">
        <v>9007</v>
      </c>
      <c r="D4853" s="52" t="s">
        <v>9008</v>
      </c>
      <c r="E4853" s="60">
        <v>1</v>
      </c>
      <c r="F4853" s="60">
        <v>1010030</v>
      </c>
      <c r="G4853" s="50"/>
      <c r="H4853" s="51"/>
      <c r="I4853" s="47"/>
      <c r="J4853" s="94"/>
      <c r="K4853" s="98"/>
      <c r="L4853" s="89"/>
      <c r="M4853" s="96"/>
      <c r="N4853" s="89"/>
      <c r="O4853" s="96"/>
      <c r="P4853" s="47" t="s">
        <v>27932</v>
      </c>
      <c r="Q4853" s="53"/>
      <c r="R4853" s="54"/>
      <c r="S4853" s="3"/>
      <c r="AH4853"/>
      <c r="AI4853"/>
      <c r="AJ4853"/>
      <c r="AK4853"/>
    </row>
    <row r="4854" spans="1:37" ht="96">
      <c r="A4854" s="55" t="s">
        <v>0</v>
      </c>
      <c r="B4854" s="43">
        <v>4853</v>
      </c>
      <c r="C4854" s="49" t="s">
        <v>9004</v>
      </c>
      <c r="D4854" s="52" t="s">
        <v>9006</v>
      </c>
      <c r="E4854" s="60">
        <v>66</v>
      </c>
      <c r="F4854" s="60">
        <v>2023005</v>
      </c>
      <c r="G4854" s="50" t="s">
        <v>28066</v>
      </c>
      <c r="H4854" s="51"/>
      <c r="I4854" s="47"/>
      <c r="J4854" s="89">
        <v>5375</v>
      </c>
      <c r="K4854" s="98" t="s">
        <v>30190</v>
      </c>
      <c r="L4854" s="89"/>
      <c r="M4854" s="96"/>
      <c r="N4854" s="89"/>
      <c r="O4854" s="96"/>
      <c r="P4854" s="47" t="s">
        <v>27927</v>
      </c>
      <c r="Q4854" s="53"/>
      <c r="R4854" s="54"/>
      <c r="S4854" s="3"/>
      <c r="AH4854"/>
      <c r="AI4854"/>
      <c r="AJ4854"/>
      <c r="AK4854"/>
    </row>
    <row r="4855" spans="1:37" ht="72">
      <c r="A4855" s="55" t="s">
        <v>0</v>
      </c>
      <c r="B4855" s="43">
        <v>4854</v>
      </c>
      <c r="C4855" s="49" t="s">
        <v>9004</v>
      </c>
      <c r="D4855" s="52" t="s">
        <v>9005</v>
      </c>
      <c r="E4855" s="60">
        <v>2</v>
      </c>
      <c r="F4855" s="60">
        <v>1025014</v>
      </c>
      <c r="G4855" s="50"/>
      <c r="H4855" s="51"/>
      <c r="I4855" s="47"/>
      <c r="J4855" s="95">
        <v>4853</v>
      </c>
      <c r="K4855" s="98" t="s">
        <v>30121</v>
      </c>
      <c r="L4855" s="89"/>
      <c r="M4855" s="96"/>
      <c r="N4855" s="89"/>
      <c r="O4855" s="96"/>
      <c r="P4855" s="47" t="s">
        <v>27931</v>
      </c>
      <c r="Q4855" s="53"/>
      <c r="R4855" s="54"/>
      <c r="S4855" s="3"/>
      <c r="AH4855"/>
      <c r="AI4855"/>
      <c r="AJ4855"/>
      <c r="AK4855"/>
    </row>
    <row r="4856" spans="1:37" ht="72">
      <c r="A4856" s="55" t="s">
        <v>0</v>
      </c>
      <c r="B4856" s="43">
        <v>4855</v>
      </c>
      <c r="C4856" s="49" t="s">
        <v>9002</v>
      </c>
      <c r="D4856" s="52" t="s">
        <v>9003</v>
      </c>
      <c r="E4856" s="60">
        <v>2</v>
      </c>
      <c r="F4856" s="60">
        <v>16005007</v>
      </c>
      <c r="G4856" s="50"/>
      <c r="H4856" s="51"/>
      <c r="I4856" s="47"/>
      <c r="J4856" s="95">
        <v>5383</v>
      </c>
      <c r="K4856" s="98" t="s">
        <v>28501</v>
      </c>
      <c r="L4856" s="89"/>
      <c r="M4856" s="96"/>
      <c r="N4856" s="89"/>
      <c r="O4856" s="96"/>
      <c r="P4856" s="47" t="s">
        <v>27927</v>
      </c>
      <c r="Q4856" s="53"/>
      <c r="R4856" s="54"/>
      <c r="S4856" s="3"/>
      <c r="AH4856"/>
      <c r="AI4856"/>
      <c r="AJ4856"/>
      <c r="AK4856"/>
    </row>
    <row r="4857" spans="1:37" ht="60">
      <c r="A4857" s="55" t="s">
        <v>0</v>
      </c>
      <c r="B4857" s="43">
        <v>4856</v>
      </c>
      <c r="C4857" s="49" t="s">
        <v>9000</v>
      </c>
      <c r="D4857" s="52" t="s">
        <v>9001</v>
      </c>
      <c r="E4857" s="60">
        <v>1</v>
      </c>
      <c r="F4857" s="60">
        <v>14019007</v>
      </c>
      <c r="G4857" s="50" t="s">
        <v>28066</v>
      </c>
      <c r="H4857" s="51"/>
      <c r="I4857" s="47"/>
      <c r="J4857" s="89">
        <v>5375</v>
      </c>
      <c r="K4857" s="98" t="s">
        <v>30190</v>
      </c>
      <c r="L4857" s="89"/>
      <c r="M4857" s="96"/>
      <c r="N4857" s="89"/>
      <c r="O4857" s="96"/>
      <c r="P4857" s="47" t="s">
        <v>27927</v>
      </c>
      <c r="Q4857" s="53"/>
      <c r="R4857" s="54"/>
      <c r="S4857" s="3"/>
      <c r="AH4857"/>
      <c r="AI4857"/>
      <c r="AJ4857"/>
      <c r="AK4857"/>
    </row>
    <row r="4858" spans="1:37" ht="60">
      <c r="A4858" s="55" t="s">
        <v>0</v>
      </c>
      <c r="B4858" s="43">
        <v>4857</v>
      </c>
      <c r="C4858" s="49" t="s">
        <v>8998</v>
      </c>
      <c r="D4858" s="52" t="s">
        <v>8999</v>
      </c>
      <c r="E4858" s="60">
        <v>1</v>
      </c>
      <c r="F4858" s="60">
        <v>7005011</v>
      </c>
      <c r="G4858" s="50" t="s">
        <v>28544</v>
      </c>
      <c r="H4858" s="51"/>
      <c r="I4858" s="47"/>
      <c r="J4858" s="89">
        <v>7579</v>
      </c>
      <c r="K4858" s="98" t="s">
        <v>28544</v>
      </c>
      <c r="L4858" s="89"/>
      <c r="M4858" s="96"/>
      <c r="N4858" s="89"/>
      <c r="O4858" s="96"/>
      <c r="P4858" s="47" t="s">
        <v>27927</v>
      </c>
      <c r="Q4858" s="53"/>
      <c r="R4858" s="54"/>
      <c r="S4858" s="3"/>
      <c r="AH4858"/>
      <c r="AI4858"/>
      <c r="AJ4858"/>
      <c r="AK4858"/>
    </row>
    <row r="4859" spans="1:37" ht="60">
      <c r="A4859" s="55" t="s">
        <v>0</v>
      </c>
      <c r="B4859" s="43">
        <v>4858</v>
      </c>
      <c r="C4859" s="49" t="s">
        <v>8996</v>
      </c>
      <c r="D4859" s="52" t="s">
        <v>8997</v>
      </c>
      <c r="E4859" s="60">
        <v>1</v>
      </c>
      <c r="F4859" s="60">
        <v>23030027</v>
      </c>
      <c r="G4859" s="50" t="s">
        <v>28066</v>
      </c>
      <c r="H4859" s="51"/>
      <c r="I4859" s="47"/>
      <c r="J4859" s="89">
        <v>5375</v>
      </c>
      <c r="K4859" s="98" t="s">
        <v>30190</v>
      </c>
      <c r="L4859" s="89"/>
      <c r="M4859" s="96"/>
      <c r="N4859" s="89"/>
      <c r="O4859" s="96"/>
      <c r="P4859" s="47" t="s">
        <v>27928</v>
      </c>
      <c r="Q4859" s="53"/>
      <c r="R4859" s="54"/>
      <c r="S4859" s="3"/>
      <c r="AH4859"/>
      <c r="AI4859"/>
      <c r="AJ4859"/>
      <c r="AK4859"/>
    </row>
    <row r="4860" spans="1:37" ht="60">
      <c r="A4860" s="55" t="s">
        <v>0</v>
      </c>
      <c r="B4860" s="43">
        <v>4859</v>
      </c>
      <c r="C4860" s="49" t="s">
        <v>8994</v>
      </c>
      <c r="D4860" s="52" t="s">
        <v>8995</v>
      </c>
      <c r="E4860" s="60">
        <v>2</v>
      </c>
      <c r="F4860" s="60">
        <v>5024010</v>
      </c>
      <c r="G4860" s="50"/>
      <c r="H4860" s="51"/>
      <c r="I4860" s="47"/>
      <c r="J4860" s="95">
        <v>4855</v>
      </c>
      <c r="K4860" s="98" t="s">
        <v>30122</v>
      </c>
      <c r="L4860" s="89"/>
      <c r="M4860" s="96"/>
      <c r="N4860" s="89"/>
      <c r="O4860" s="96"/>
      <c r="P4860" s="47" t="s">
        <v>27928</v>
      </c>
      <c r="Q4860" s="53"/>
      <c r="R4860" s="54"/>
      <c r="S4860" s="3"/>
      <c r="AH4860"/>
      <c r="AI4860"/>
      <c r="AJ4860"/>
      <c r="AK4860"/>
    </row>
    <row r="4861" spans="1:37" ht="60">
      <c r="A4861" s="55" t="s">
        <v>0</v>
      </c>
      <c r="B4861" s="43">
        <v>4860</v>
      </c>
      <c r="C4861" s="49" t="s">
        <v>8992</v>
      </c>
      <c r="D4861" s="52" t="s">
        <v>8993</v>
      </c>
      <c r="E4861" s="60">
        <v>1</v>
      </c>
      <c r="F4861" s="60">
        <v>20026026</v>
      </c>
      <c r="G4861" s="50" t="s">
        <v>28577</v>
      </c>
      <c r="H4861" s="51"/>
      <c r="I4861" s="47"/>
      <c r="J4861" s="89">
        <v>5377</v>
      </c>
      <c r="K4861" s="98" t="s">
        <v>28577</v>
      </c>
      <c r="L4861" s="89"/>
      <c r="M4861" s="96"/>
      <c r="N4861" s="89"/>
      <c r="O4861" s="96"/>
      <c r="P4861" s="47" t="s">
        <v>27927</v>
      </c>
      <c r="Q4861" s="53"/>
      <c r="R4861" s="54"/>
      <c r="S4861" s="3"/>
      <c r="AH4861"/>
      <c r="AI4861"/>
      <c r="AJ4861"/>
      <c r="AK4861"/>
    </row>
    <row r="4862" spans="1:37" ht="84">
      <c r="A4862" s="55" t="s">
        <v>0</v>
      </c>
      <c r="B4862" s="43">
        <v>4861</v>
      </c>
      <c r="C4862" s="49" t="s">
        <v>8990</v>
      </c>
      <c r="D4862" s="52" t="s">
        <v>8991</v>
      </c>
      <c r="E4862" s="60">
        <v>2</v>
      </c>
      <c r="F4862" s="60">
        <v>6019026</v>
      </c>
      <c r="G4862" s="50" t="s">
        <v>28108</v>
      </c>
      <c r="H4862" s="51"/>
      <c r="I4862" s="47"/>
      <c r="J4862" s="89">
        <v>7592</v>
      </c>
      <c r="K4862" s="98" t="s">
        <v>30510</v>
      </c>
      <c r="L4862" s="89"/>
      <c r="M4862" s="96"/>
      <c r="N4862" s="89"/>
      <c r="O4862" s="96"/>
      <c r="P4862" s="47" t="s">
        <v>27932</v>
      </c>
      <c r="Q4862" s="53"/>
      <c r="R4862" s="54"/>
      <c r="S4862" s="3"/>
      <c r="AH4862"/>
      <c r="AI4862"/>
      <c r="AJ4862"/>
      <c r="AK4862"/>
    </row>
    <row r="4863" spans="1:37" ht="60">
      <c r="A4863" s="55" t="s">
        <v>0</v>
      </c>
      <c r="B4863" s="43">
        <v>4862</v>
      </c>
      <c r="C4863" s="49" t="s">
        <v>8988</v>
      </c>
      <c r="D4863" s="52" t="s">
        <v>8989</v>
      </c>
      <c r="E4863" s="60">
        <v>2</v>
      </c>
      <c r="F4863" s="60">
        <v>19020005</v>
      </c>
      <c r="G4863" s="50" t="s">
        <v>28108</v>
      </c>
      <c r="H4863" s="51"/>
      <c r="I4863" s="47"/>
      <c r="J4863" s="89">
        <v>7592</v>
      </c>
      <c r="K4863" s="98" t="s">
        <v>30510</v>
      </c>
      <c r="L4863" s="89"/>
      <c r="M4863" s="96"/>
      <c r="N4863" s="89"/>
      <c r="O4863" s="96"/>
      <c r="P4863" s="47" t="s">
        <v>27928</v>
      </c>
      <c r="Q4863" s="53"/>
      <c r="R4863" s="54"/>
      <c r="S4863" s="3"/>
      <c r="AH4863"/>
      <c r="AI4863"/>
      <c r="AJ4863"/>
      <c r="AK4863"/>
    </row>
    <row r="4864" spans="1:37" ht="60">
      <c r="A4864" s="55" t="s">
        <v>0</v>
      </c>
      <c r="B4864" s="43">
        <v>4863</v>
      </c>
      <c r="C4864" s="49" t="s">
        <v>8986</v>
      </c>
      <c r="D4864" s="52" t="s">
        <v>8987</v>
      </c>
      <c r="E4864" s="60">
        <v>4</v>
      </c>
      <c r="F4864" s="60">
        <v>2008003</v>
      </c>
      <c r="G4864" s="50" t="s">
        <v>28133</v>
      </c>
      <c r="H4864" s="51"/>
      <c r="I4864" s="47"/>
      <c r="J4864" s="89">
        <v>7604</v>
      </c>
      <c r="K4864" s="98" t="s">
        <v>28133</v>
      </c>
      <c r="L4864" s="89"/>
      <c r="M4864" s="96"/>
      <c r="N4864" s="89"/>
      <c r="O4864" s="96"/>
      <c r="P4864" s="47" t="s">
        <v>27928</v>
      </c>
      <c r="Q4864" s="53"/>
      <c r="R4864" s="54"/>
      <c r="S4864" s="3"/>
      <c r="AH4864"/>
      <c r="AI4864"/>
      <c r="AJ4864"/>
      <c r="AK4864"/>
    </row>
    <row r="4865" spans="1:37" ht="108">
      <c r="A4865" s="55" t="s">
        <v>0</v>
      </c>
      <c r="B4865" s="43">
        <v>4864</v>
      </c>
      <c r="C4865" s="49" t="s">
        <v>8984</v>
      </c>
      <c r="D4865" s="52" t="s">
        <v>8985</v>
      </c>
      <c r="E4865" s="60">
        <v>16</v>
      </c>
      <c r="F4865" s="60">
        <v>1043034</v>
      </c>
      <c r="G4865" s="50" t="s">
        <v>28066</v>
      </c>
      <c r="H4865" s="51"/>
      <c r="I4865" s="47"/>
      <c r="J4865" s="89">
        <v>5375</v>
      </c>
      <c r="K4865" s="98" t="s">
        <v>30190</v>
      </c>
      <c r="L4865" s="89"/>
      <c r="M4865" s="96"/>
      <c r="N4865" s="89"/>
      <c r="O4865" s="96"/>
      <c r="P4865" s="47" t="s">
        <v>27928</v>
      </c>
      <c r="Q4865" s="53"/>
      <c r="R4865" s="54"/>
      <c r="S4865" s="3"/>
      <c r="AH4865"/>
      <c r="AI4865"/>
      <c r="AJ4865"/>
      <c r="AK4865"/>
    </row>
    <row r="4866" spans="1:37" ht="72">
      <c r="A4866" s="55" t="s">
        <v>0</v>
      </c>
      <c r="B4866" s="43">
        <v>4865</v>
      </c>
      <c r="C4866" s="49" t="s">
        <v>8982</v>
      </c>
      <c r="D4866" s="52" t="s">
        <v>8983</v>
      </c>
      <c r="E4866" s="60">
        <v>9</v>
      </c>
      <c r="F4866" s="60">
        <v>2028011</v>
      </c>
      <c r="G4866" s="49" t="s">
        <v>29060</v>
      </c>
      <c r="H4866" s="51"/>
      <c r="I4866" s="47"/>
      <c r="J4866" s="89">
        <v>7660</v>
      </c>
      <c r="K4866" s="98" t="s">
        <v>29060</v>
      </c>
      <c r="L4866" s="89"/>
      <c r="M4866" s="96"/>
      <c r="N4866" s="89"/>
      <c r="O4866" s="96"/>
      <c r="P4866" s="47" t="s">
        <v>27928</v>
      </c>
      <c r="Q4866" s="53"/>
      <c r="R4866" s="54"/>
      <c r="S4866" s="3"/>
      <c r="AH4866"/>
      <c r="AI4866"/>
      <c r="AJ4866"/>
      <c r="AK4866"/>
    </row>
    <row r="4867" spans="1:37" ht="60">
      <c r="A4867" s="55" t="s">
        <v>0</v>
      </c>
      <c r="B4867" s="43">
        <v>4866</v>
      </c>
      <c r="C4867" s="49" t="s">
        <v>8980</v>
      </c>
      <c r="D4867" s="52" t="s">
        <v>8981</v>
      </c>
      <c r="E4867" s="60">
        <v>3</v>
      </c>
      <c r="F4867" s="60">
        <v>12019003</v>
      </c>
      <c r="G4867" s="50" t="s">
        <v>28122</v>
      </c>
      <c r="H4867" s="51"/>
      <c r="I4867" s="47"/>
      <c r="J4867" s="89">
        <v>7665</v>
      </c>
      <c r="K4867" s="98" t="s">
        <v>28122</v>
      </c>
      <c r="L4867" s="89"/>
      <c r="M4867" s="96"/>
      <c r="N4867" s="89"/>
      <c r="O4867" s="96"/>
      <c r="P4867" s="47" t="s">
        <v>27927</v>
      </c>
      <c r="Q4867" s="53"/>
      <c r="R4867" s="54"/>
      <c r="S4867" s="3"/>
      <c r="AH4867"/>
      <c r="AI4867"/>
      <c r="AJ4867"/>
      <c r="AK4867"/>
    </row>
    <row r="4868" spans="1:37" ht="60">
      <c r="A4868" s="55" t="s">
        <v>0</v>
      </c>
      <c r="B4868" s="43">
        <v>4867</v>
      </c>
      <c r="C4868" s="49" t="s">
        <v>8978</v>
      </c>
      <c r="D4868" s="52" t="s">
        <v>8979</v>
      </c>
      <c r="E4868" s="60">
        <v>5</v>
      </c>
      <c r="F4868" s="60">
        <v>10022005</v>
      </c>
      <c r="G4868" s="50" t="s">
        <v>28122</v>
      </c>
      <c r="H4868" s="51"/>
      <c r="I4868" s="47"/>
      <c r="J4868" s="89">
        <v>7665</v>
      </c>
      <c r="K4868" s="98" t="s">
        <v>28122</v>
      </c>
      <c r="L4868" s="89"/>
      <c r="M4868" s="96"/>
      <c r="N4868" s="89"/>
      <c r="O4868" s="96"/>
      <c r="P4868" s="47" t="s">
        <v>27927</v>
      </c>
      <c r="Q4868" s="53"/>
      <c r="R4868" s="54"/>
      <c r="S4868" s="3"/>
      <c r="AH4868"/>
      <c r="AI4868"/>
      <c r="AJ4868"/>
      <c r="AK4868"/>
    </row>
    <row r="4869" spans="1:37" ht="60">
      <c r="A4869" s="55" t="s">
        <v>0</v>
      </c>
      <c r="B4869" s="43">
        <v>4868</v>
      </c>
      <c r="C4869" s="49" t="s">
        <v>8976</v>
      </c>
      <c r="D4869" s="52" t="s">
        <v>8977</v>
      </c>
      <c r="E4869" s="60">
        <v>1</v>
      </c>
      <c r="F4869" s="60">
        <v>25001007</v>
      </c>
      <c r="G4869" s="50" t="s">
        <v>28283</v>
      </c>
      <c r="H4869" s="51"/>
      <c r="I4869" s="47"/>
      <c r="J4869" s="89">
        <v>7673</v>
      </c>
      <c r="K4869" s="98" t="s">
        <v>28283</v>
      </c>
      <c r="L4869" s="89"/>
      <c r="M4869" s="96"/>
      <c r="N4869" s="89"/>
      <c r="O4869" s="96"/>
      <c r="P4869" s="47" t="s">
        <v>27927</v>
      </c>
      <c r="Q4869" s="53"/>
      <c r="R4869" s="54"/>
      <c r="S4869" s="3"/>
      <c r="AH4869"/>
      <c r="AI4869"/>
      <c r="AJ4869"/>
      <c r="AK4869"/>
    </row>
    <row r="4870" spans="1:37" ht="96">
      <c r="A4870" s="55" t="s">
        <v>0</v>
      </c>
      <c r="B4870" s="43">
        <v>4869</v>
      </c>
      <c r="C4870" s="49" t="s">
        <v>8974</v>
      </c>
      <c r="D4870" s="52" t="s">
        <v>8975</v>
      </c>
      <c r="E4870" s="60">
        <v>17</v>
      </c>
      <c r="F4870" s="60">
        <v>10022003</v>
      </c>
      <c r="G4870" s="50" t="s">
        <v>28533</v>
      </c>
      <c r="H4870" s="51"/>
      <c r="I4870" s="47"/>
      <c r="J4870" s="89">
        <v>7682</v>
      </c>
      <c r="K4870" s="98" t="s">
        <v>28533</v>
      </c>
      <c r="L4870" s="89"/>
      <c r="M4870" s="96"/>
      <c r="N4870" s="89"/>
      <c r="O4870" s="96"/>
      <c r="P4870" s="47" t="s">
        <v>27927</v>
      </c>
      <c r="Q4870" s="53"/>
      <c r="R4870" s="54"/>
      <c r="S4870" s="3"/>
      <c r="AH4870"/>
      <c r="AI4870"/>
      <c r="AJ4870"/>
      <c r="AK4870"/>
    </row>
    <row r="4871" spans="1:37" ht="60">
      <c r="A4871" s="55" t="s">
        <v>0</v>
      </c>
      <c r="B4871" s="43">
        <v>4870</v>
      </c>
      <c r="C4871" s="49" t="s">
        <v>8972</v>
      </c>
      <c r="D4871" s="52" t="s">
        <v>8973</v>
      </c>
      <c r="E4871" s="60">
        <v>1</v>
      </c>
      <c r="F4871" s="60">
        <v>1043012</v>
      </c>
      <c r="G4871" s="50" t="s">
        <v>28521</v>
      </c>
      <c r="H4871" s="51"/>
      <c r="I4871" s="47"/>
      <c r="J4871" s="89">
        <v>7686</v>
      </c>
      <c r="K4871" s="98" t="s">
        <v>28521</v>
      </c>
      <c r="L4871" s="89"/>
      <c r="M4871" s="96"/>
      <c r="N4871" s="89"/>
      <c r="O4871" s="96"/>
      <c r="P4871" s="47" t="s">
        <v>27927</v>
      </c>
      <c r="Q4871" s="53"/>
      <c r="R4871" s="54"/>
      <c r="S4871" s="3"/>
      <c r="AH4871"/>
      <c r="AI4871"/>
      <c r="AJ4871"/>
      <c r="AK4871"/>
    </row>
    <row r="4872" spans="1:37" ht="48">
      <c r="A4872" s="55" t="s">
        <v>0</v>
      </c>
      <c r="B4872" s="43">
        <v>4871</v>
      </c>
      <c r="C4872" s="49" t="s">
        <v>8970</v>
      </c>
      <c r="D4872" s="52" t="s">
        <v>8971</v>
      </c>
      <c r="E4872" s="60">
        <v>3</v>
      </c>
      <c r="F4872" s="60">
        <v>2002010</v>
      </c>
      <c r="G4872" s="49" t="s">
        <v>28445</v>
      </c>
      <c r="H4872" s="51"/>
      <c r="I4872" s="47"/>
      <c r="J4872" s="89"/>
      <c r="K4872" s="98"/>
      <c r="L4872" s="89"/>
      <c r="M4872" s="96"/>
      <c r="N4872" s="89"/>
      <c r="O4872" s="96"/>
      <c r="P4872" s="47" t="s">
        <v>28717</v>
      </c>
      <c r="Q4872" s="53"/>
      <c r="R4872" s="54"/>
      <c r="S4872" s="3"/>
      <c r="AH4872"/>
      <c r="AI4872"/>
      <c r="AJ4872"/>
      <c r="AK4872"/>
    </row>
    <row r="4873" spans="1:37" ht="72">
      <c r="A4873" s="55" t="s">
        <v>0</v>
      </c>
      <c r="B4873" s="43">
        <v>4872</v>
      </c>
      <c r="C4873" s="49" t="s">
        <v>8967</v>
      </c>
      <c r="D4873" s="52" t="s">
        <v>8969</v>
      </c>
      <c r="E4873" s="60">
        <v>766</v>
      </c>
      <c r="F4873" s="60">
        <v>2002010</v>
      </c>
      <c r="G4873" s="50" t="s">
        <v>28445</v>
      </c>
      <c r="H4873" s="51"/>
      <c r="I4873" s="47"/>
      <c r="J4873" s="89">
        <v>4871</v>
      </c>
      <c r="K4873" s="98" t="s">
        <v>28445</v>
      </c>
      <c r="L4873" s="89"/>
      <c r="M4873" s="96"/>
      <c r="N4873" s="89"/>
      <c r="O4873" s="96"/>
      <c r="P4873" s="47" t="s">
        <v>27931</v>
      </c>
      <c r="Q4873" s="53"/>
      <c r="R4873" s="54"/>
      <c r="S4873" s="3"/>
      <c r="AH4873"/>
      <c r="AI4873"/>
      <c r="AJ4873"/>
      <c r="AK4873"/>
    </row>
    <row r="4874" spans="1:37" ht="48">
      <c r="A4874" s="55" t="s">
        <v>14360</v>
      </c>
      <c r="B4874" s="43">
        <v>4873</v>
      </c>
      <c r="C4874" s="49" t="s">
        <v>8967</v>
      </c>
      <c r="D4874" s="52" t="s">
        <v>8968</v>
      </c>
      <c r="E4874" s="60">
        <v>1</v>
      </c>
      <c r="F4874" s="60">
        <v>15006018</v>
      </c>
      <c r="G4874" s="50"/>
      <c r="H4874" s="51"/>
      <c r="I4874" s="47"/>
      <c r="J4874" s="95">
        <v>4872</v>
      </c>
      <c r="K4874" s="98" t="s">
        <v>30124</v>
      </c>
      <c r="L4874" s="89"/>
      <c r="M4874" s="96"/>
      <c r="N4874" s="89"/>
      <c r="O4874" s="96"/>
      <c r="P4874" s="47" t="s">
        <v>27931</v>
      </c>
      <c r="Q4874" s="53"/>
      <c r="R4874" s="54"/>
      <c r="S4874" s="3"/>
      <c r="AH4874"/>
      <c r="AI4874"/>
      <c r="AJ4874"/>
      <c r="AK4874"/>
    </row>
    <row r="4875" spans="1:37" ht="60">
      <c r="A4875" s="55" t="s">
        <v>0</v>
      </c>
      <c r="B4875" s="43">
        <v>4874</v>
      </c>
      <c r="C4875" s="49" t="s">
        <v>8965</v>
      </c>
      <c r="D4875" s="52" t="s">
        <v>8966</v>
      </c>
      <c r="E4875" s="60">
        <v>1</v>
      </c>
      <c r="F4875" s="60">
        <v>5015002</v>
      </c>
      <c r="G4875" s="50"/>
      <c r="H4875" s="51"/>
      <c r="I4875" s="47"/>
      <c r="J4875" s="95">
        <v>5383</v>
      </c>
      <c r="K4875" s="98" t="s">
        <v>28501</v>
      </c>
      <c r="L4875" s="89"/>
      <c r="M4875" s="96"/>
      <c r="N4875" s="89"/>
      <c r="O4875" s="96"/>
      <c r="P4875" s="47" t="s">
        <v>27927</v>
      </c>
      <c r="Q4875" s="53"/>
      <c r="R4875" s="54"/>
      <c r="S4875" s="3"/>
      <c r="AH4875"/>
      <c r="AI4875"/>
      <c r="AJ4875"/>
      <c r="AK4875"/>
    </row>
    <row r="4876" spans="1:37" ht="84">
      <c r="A4876" s="55" t="s">
        <v>0</v>
      </c>
      <c r="B4876" s="43">
        <v>4875</v>
      </c>
      <c r="C4876" s="49" t="s">
        <v>8963</v>
      </c>
      <c r="D4876" s="52" t="s">
        <v>8964</v>
      </c>
      <c r="E4876" s="60">
        <v>3</v>
      </c>
      <c r="F4876" s="60">
        <v>18030003</v>
      </c>
      <c r="G4876" s="50"/>
      <c r="H4876" s="51"/>
      <c r="I4876" s="47"/>
      <c r="J4876" s="95">
        <v>7722</v>
      </c>
      <c r="K4876" s="98" t="s">
        <v>30540</v>
      </c>
      <c r="L4876" s="89"/>
      <c r="M4876" s="96"/>
      <c r="N4876" s="89"/>
      <c r="O4876" s="96"/>
      <c r="P4876" s="47" t="s">
        <v>27928</v>
      </c>
      <c r="Q4876" s="53"/>
      <c r="R4876" s="54"/>
      <c r="S4876" s="3"/>
      <c r="AH4876"/>
      <c r="AI4876"/>
      <c r="AJ4876"/>
      <c r="AK4876"/>
    </row>
    <row r="4877" spans="1:37" ht="60">
      <c r="A4877" s="55" t="s">
        <v>0</v>
      </c>
      <c r="B4877" s="43">
        <v>4876</v>
      </c>
      <c r="C4877" s="49" t="s">
        <v>8961</v>
      </c>
      <c r="D4877" s="52" t="s">
        <v>8962</v>
      </c>
      <c r="E4877" s="60">
        <v>2</v>
      </c>
      <c r="F4877" s="60">
        <v>19073018</v>
      </c>
      <c r="G4877" s="50"/>
      <c r="H4877" s="51"/>
      <c r="I4877" s="47"/>
      <c r="J4877" s="95">
        <v>4875</v>
      </c>
      <c r="K4877" s="98" t="s">
        <v>30125</v>
      </c>
      <c r="L4877" s="89"/>
      <c r="M4877" s="96"/>
      <c r="N4877" s="89"/>
      <c r="O4877" s="96"/>
      <c r="P4877" s="47" t="s">
        <v>27928</v>
      </c>
      <c r="Q4877" s="53"/>
      <c r="R4877" s="54"/>
      <c r="S4877" s="3"/>
      <c r="AH4877"/>
      <c r="AI4877"/>
      <c r="AJ4877"/>
      <c r="AK4877"/>
    </row>
    <row r="4878" spans="1:37" ht="72">
      <c r="A4878" s="55" t="s">
        <v>0</v>
      </c>
      <c r="B4878" s="43">
        <v>4877</v>
      </c>
      <c r="C4878" s="49" t="s">
        <v>8959</v>
      </c>
      <c r="D4878" s="52" t="s">
        <v>8960</v>
      </c>
      <c r="E4878" s="60">
        <v>1</v>
      </c>
      <c r="F4878" s="60">
        <v>13004034</v>
      </c>
      <c r="G4878" s="50" t="s">
        <v>28061</v>
      </c>
      <c r="H4878" s="51"/>
      <c r="I4878" s="47"/>
      <c r="J4878" s="89">
        <v>7725</v>
      </c>
      <c r="K4878" s="98" t="s">
        <v>28061</v>
      </c>
      <c r="L4878" s="89"/>
      <c r="M4878" s="96"/>
      <c r="N4878" s="89"/>
      <c r="O4878" s="96"/>
      <c r="P4878" s="47" t="s">
        <v>27931</v>
      </c>
      <c r="Q4878" s="53"/>
      <c r="R4878" s="54"/>
      <c r="S4878" s="3"/>
      <c r="AH4878"/>
      <c r="AI4878"/>
      <c r="AJ4878"/>
      <c r="AK4878"/>
    </row>
    <row r="4879" spans="1:37" ht="60">
      <c r="A4879" s="55" t="s">
        <v>0</v>
      </c>
      <c r="B4879" s="43">
        <v>4878</v>
      </c>
      <c r="C4879" s="49" t="s">
        <v>8957</v>
      </c>
      <c r="D4879" s="52" t="s">
        <v>8958</v>
      </c>
      <c r="E4879" s="60">
        <v>13</v>
      </c>
      <c r="F4879" s="60">
        <v>20001032</v>
      </c>
      <c r="G4879" s="50" t="s">
        <v>28061</v>
      </c>
      <c r="H4879" s="51"/>
      <c r="I4879" s="47"/>
      <c r="J4879" s="89">
        <v>7725</v>
      </c>
      <c r="K4879" s="98" t="s">
        <v>28061</v>
      </c>
      <c r="L4879" s="89"/>
      <c r="M4879" s="96"/>
      <c r="N4879" s="89"/>
      <c r="O4879" s="96"/>
      <c r="P4879" s="47" t="s">
        <v>27928</v>
      </c>
      <c r="Q4879" s="53"/>
      <c r="R4879" s="54"/>
      <c r="S4879" s="3"/>
      <c r="AH4879"/>
      <c r="AI4879"/>
      <c r="AJ4879"/>
      <c r="AK4879"/>
    </row>
    <row r="4880" spans="1:37" ht="48">
      <c r="A4880" s="55" t="s">
        <v>0</v>
      </c>
      <c r="B4880" s="43">
        <v>4879</v>
      </c>
      <c r="C4880" s="49" t="s">
        <v>8955</v>
      </c>
      <c r="D4880" s="52" t="s">
        <v>8956</v>
      </c>
      <c r="E4880" s="60">
        <v>1</v>
      </c>
      <c r="F4880" s="60">
        <v>18019004</v>
      </c>
      <c r="G4880" s="50"/>
      <c r="H4880" s="51"/>
      <c r="I4880" s="47"/>
      <c r="J4880" s="94"/>
      <c r="K4880" s="98"/>
      <c r="L4880" s="89"/>
      <c r="M4880" s="96"/>
      <c r="N4880" s="89"/>
      <c r="O4880" s="96"/>
      <c r="P4880" s="47" t="s">
        <v>27928</v>
      </c>
      <c r="Q4880" s="53"/>
      <c r="R4880" s="54"/>
      <c r="S4880" s="3"/>
      <c r="AH4880"/>
      <c r="AI4880"/>
      <c r="AJ4880"/>
      <c r="AK4880"/>
    </row>
    <row r="4881" spans="1:37" ht="60">
      <c r="A4881" s="55" t="s">
        <v>0</v>
      </c>
      <c r="B4881" s="43">
        <v>4880</v>
      </c>
      <c r="C4881" s="49" t="s">
        <v>8953</v>
      </c>
      <c r="D4881" s="52" t="s">
        <v>8954</v>
      </c>
      <c r="E4881" s="60">
        <v>2</v>
      </c>
      <c r="F4881" s="60">
        <v>26027006</v>
      </c>
      <c r="G4881" s="50" t="s">
        <v>28622</v>
      </c>
      <c r="H4881" s="51"/>
      <c r="I4881" s="47"/>
      <c r="J4881" s="89">
        <v>7751</v>
      </c>
      <c r="K4881" s="98" t="s">
        <v>28622</v>
      </c>
      <c r="L4881" s="89"/>
      <c r="M4881" s="96"/>
      <c r="N4881" s="89"/>
      <c r="O4881" s="96"/>
      <c r="P4881" s="47" t="s">
        <v>27927</v>
      </c>
      <c r="Q4881" s="53"/>
      <c r="R4881" s="54"/>
      <c r="S4881" s="3"/>
      <c r="AH4881"/>
      <c r="AI4881"/>
      <c r="AJ4881"/>
      <c r="AK4881"/>
    </row>
    <row r="4882" spans="1:37" ht="60">
      <c r="A4882" s="55" t="s">
        <v>0</v>
      </c>
      <c r="B4882" s="43">
        <v>4881</v>
      </c>
      <c r="C4882" s="49" t="s">
        <v>8951</v>
      </c>
      <c r="D4882" s="52" t="s">
        <v>8952</v>
      </c>
      <c r="E4882" s="60">
        <v>2</v>
      </c>
      <c r="F4882" s="60">
        <v>20015019</v>
      </c>
      <c r="G4882" s="49" t="s">
        <v>29069</v>
      </c>
      <c r="H4882" s="51"/>
      <c r="I4882" s="47"/>
      <c r="J4882" s="89">
        <v>7753</v>
      </c>
      <c r="K4882" s="98" t="s">
        <v>29069</v>
      </c>
      <c r="L4882" s="89"/>
      <c r="M4882" s="96"/>
      <c r="N4882" s="89"/>
      <c r="O4882" s="96"/>
      <c r="P4882" s="47" t="s">
        <v>27928</v>
      </c>
      <c r="Q4882" s="53"/>
      <c r="R4882" s="54"/>
      <c r="S4882" s="3"/>
      <c r="AH4882"/>
      <c r="AI4882"/>
      <c r="AJ4882"/>
      <c r="AK4882"/>
    </row>
    <row r="4883" spans="1:37" ht="48">
      <c r="A4883" s="55" t="s">
        <v>0</v>
      </c>
      <c r="B4883" s="43">
        <v>4882</v>
      </c>
      <c r="C4883" s="49" t="s">
        <v>8949</v>
      </c>
      <c r="D4883" s="52" t="s">
        <v>8950</v>
      </c>
      <c r="E4883" s="60">
        <v>1</v>
      </c>
      <c r="F4883" s="60">
        <v>23042024</v>
      </c>
      <c r="G4883" s="50"/>
      <c r="H4883" s="51"/>
      <c r="I4883" s="47"/>
      <c r="J4883" s="94"/>
      <c r="K4883" s="98"/>
      <c r="L4883" s="89"/>
      <c r="M4883" s="96"/>
      <c r="N4883" s="89"/>
      <c r="O4883" s="96"/>
      <c r="P4883" s="47" t="s">
        <v>27928</v>
      </c>
      <c r="Q4883" s="53"/>
      <c r="R4883" s="54"/>
      <c r="S4883" s="3"/>
      <c r="AH4883"/>
      <c r="AI4883"/>
      <c r="AJ4883"/>
      <c r="AK4883"/>
    </row>
    <row r="4884" spans="1:37" ht="48">
      <c r="A4884" s="55" t="s">
        <v>0</v>
      </c>
      <c r="B4884" s="43">
        <v>4883</v>
      </c>
      <c r="C4884" s="49" t="s">
        <v>8947</v>
      </c>
      <c r="D4884" s="52" t="s">
        <v>8948</v>
      </c>
      <c r="E4884" s="60">
        <v>1</v>
      </c>
      <c r="F4884" s="60">
        <v>23010015</v>
      </c>
      <c r="G4884" s="50"/>
      <c r="H4884" s="51"/>
      <c r="I4884" s="47"/>
      <c r="J4884" s="94"/>
      <c r="K4884" s="98"/>
      <c r="L4884" s="89"/>
      <c r="M4884" s="96"/>
      <c r="N4884" s="89"/>
      <c r="O4884" s="96"/>
      <c r="P4884" s="47" t="s">
        <v>27927</v>
      </c>
      <c r="Q4884" s="53"/>
      <c r="R4884" s="54"/>
      <c r="S4884" s="3"/>
      <c r="AH4884"/>
      <c r="AI4884"/>
      <c r="AJ4884"/>
      <c r="AK4884"/>
    </row>
    <row r="4885" spans="1:37" ht="48">
      <c r="A4885" s="55" t="s">
        <v>0</v>
      </c>
      <c r="B4885" s="43">
        <v>4884</v>
      </c>
      <c r="C4885" s="49" t="s">
        <v>8945</v>
      </c>
      <c r="D4885" s="52" t="s">
        <v>8946</v>
      </c>
      <c r="E4885" s="60">
        <v>4</v>
      </c>
      <c r="F4885" s="60">
        <v>3019035</v>
      </c>
      <c r="G4885" s="50"/>
      <c r="H4885" s="51"/>
      <c r="I4885" s="47"/>
      <c r="J4885" s="94"/>
      <c r="K4885" s="98"/>
      <c r="L4885" s="89"/>
      <c r="M4885" s="96"/>
      <c r="N4885" s="89"/>
      <c r="O4885" s="96"/>
      <c r="P4885" s="47" t="s">
        <v>27928</v>
      </c>
      <c r="Q4885" s="53"/>
      <c r="R4885" s="54"/>
      <c r="S4885" s="3"/>
      <c r="AH4885"/>
      <c r="AI4885"/>
      <c r="AJ4885"/>
      <c r="AK4885"/>
    </row>
    <row r="4886" spans="1:37" ht="84">
      <c r="A4886" s="55" t="s">
        <v>0</v>
      </c>
      <c r="B4886" s="43">
        <v>4885</v>
      </c>
      <c r="C4886" s="49" t="s">
        <v>8943</v>
      </c>
      <c r="D4886" s="52" t="s">
        <v>8944</v>
      </c>
      <c r="E4886" s="60">
        <v>17</v>
      </c>
      <c r="F4886" s="60">
        <v>18008019</v>
      </c>
      <c r="G4886" s="50" t="s">
        <v>28375</v>
      </c>
      <c r="H4886" s="51"/>
      <c r="I4886" s="47"/>
      <c r="J4886" s="89">
        <v>7797</v>
      </c>
      <c r="K4886" s="98" t="s">
        <v>28375</v>
      </c>
      <c r="L4886" s="89"/>
      <c r="M4886" s="96"/>
      <c r="N4886" s="89"/>
      <c r="O4886" s="96"/>
      <c r="P4886" s="47" t="s">
        <v>27927</v>
      </c>
      <c r="Q4886" s="53"/>
      <c r="R4886" s="54"/>
      <c r="S4886" s="3"/>
      <c r="AH4886"/>
      <c r="AI4886"/>
      <c r="AJ4886"/>
      <c r="AK4886"/>
    </row>
    <row r="4887" spans="1:37" ht="72">
      <c r="A4887" s="55" t="s">
        <v>0</v>
      </c>
      <c r="B4887" s="43">
        <v>4886</v>
      </c>
      <c r="C4887" s="49" t="s">
        <v>8941</v>
      </c>
      <c r="D4887" s="52" t="s">
        <v>8942</v>
      </c>
      <c r="E4887" s="60">
        <v>69</v>
      </c>
      <c r="F4887" s="60">
        <v>1031013</v>
      </c>
      <c r="G4887" s="49" t="s">
        <v>28043</v>
      </c>
      <c r="H4887" s="51"/>
      <c r="I4887" s="47"/>
      <c r="J4887" s="89"/>
      <c r="K4887" s="98"/>
      <c r="L4887" s="89"/>
      <c r="M4887" s="96"/>
      <c r="N4887" s="89"/>
      <c r="O4887" s="96"/>
      <c r="P4887" s="47" t="s">
        <v>27929</v>
      </c>
      <c r="Q4887" s="53"/>
      <c r="R4887" s="54"/>
      <c r="S4887" s="3"/>
      <c r="AH4887"/>
      <c r="AI4887"/>
      <c r="AJ4887"/>
      <c r="AK4887"/>
    </row>
    <row r="4888" spans="1:37" ht="60">
      <c r="A4888" s="55" t="s">
        <v>14360</v>
      </c>
      <c r="B4888" s="43">
        <v>4887</v>
      </c>
      <c r="C4888" s="49" t="s">
        <v>8939</v>
      </c>
      <c r="D4888" s="52" t="s">
        <v>8940</v>
      </c>
      <c r="E4888" s="60">
        <v>2</v>
      </c>
      <c r="F4888" s="60">
        <v>15006009</v>
      </c>
      <c r="G4888" s="50" t="s">
        <v>28043</v>
      </c>
      <c r="H4888" s="51"/>
      <c r="I4888" s="47"/>
      <c r="J4888" s="89">
        <v>4886</v>
      </c>
      <c r="K4888" s="98" t="s">
        <v>28043</v>
      </c>
      <c r="L4888" s="89"/>
      <c r="M4888" s="96"/>
      <c r="N4888" s="89"/>
      <c r="O4888" s="96"/>
      <c r="P4888" s="47" t="s">
        <v>27927</v>
      </c>
      <c r="Q4888" s="53"/>
      <c r="R4888" s="54"/>
      <c r="S4888" s="3"/>
      <c r="AH4888"/>
      <c r="AI4888"/>
      <c r="AJ4888"/>
      <c r="AK4888"/>
    </row>
    <row r="4889" spans="1:37" ht="72">
      <c r="A4889" s="55" t="s">
        <v>0</v>
      </c>
      <c r="B4889" s="43">
        <v>4888</v>
      </c>
      <c r="C4889" s="49" t="s">
        <v>8937</v>
      </c>
      <c r="D4889" s="52" t="s">
        <v>8938</v>
      </c>
      <c r="E4889" s="60">
        <v>26</v>
      </c>
      <c r="F4889" s="60">
        <v>2025006</v>
      </c>
      <c r="G4889" s="50" t="s">
        <v>28043</v>
      </c>
      <c r="H4889" s="51"/>
      <c r="I4889" s="47"/>
      <c r="J4889" s="89">
        <v>4886</v>
      </c>
      <c r="K4889" s="98" t="s">
        <v>28043</v>
      </c>
      <c r="L4889" s="89"/>
      <c r="M4889" s="96"/>
      <c r="N4889" s="89"/>
      <c r="O4889" s="96"/>
      <c r="P4889" s="47" t="s">
        <v>27928</v>
      </c>
      <c r="Q4889" s="53"/>
      <c r="R4889" s="54"/>
      <c r="S4889" s="3"/>
      <c r="AH4889"/>
      <c r="AI4889"/>
      <c r="AJ4889"/>
      <c r="AK4889"/>
    </row>
    <row r="4890" spans="1:37" ht="60">
      <c r="A4890" s="55" t="s">
        <v>0</v>
      </c>
      <c r="B4890" s="43">
        <v>4889</v>
      </c>
      <c r="C4890" s="49" t="s">
        <v>8935</v>
      </c>
      <c r="D4890" s="52" t="s">
        <v>8936</v>
      </c>
      <c r="E4890" s="60">
        <v>11</v>
      </c>
      <c r="F4890" s="60">
        <v>2012013</v>
      </c>
      <c r="G4890" s="50" t="s">
        <v>28124</v>
      </c>
      <c r="H4890" s="51"/>
      <c r="I4890" s="47"/>
      <c r="J4890" s="89">
        <v>7843</v>
      </c>
      <c r="K4890" s="98" t="s">
        <v>28124</v>
      </c>
      <c r="L4890" s="89"/>
      <c r="M4890" s="96"/>
      <c r="N4890" s="89"/>
      <c r="O4890" s="96"/>
      <c r="P4890" s="47" t="s">
        <v>27927</v>
      </c>
      <c r="Q4890" s="53"/>
      <c r="R4890" s="54"/>
      <c r="S4890" s="3"/>
      <c r="AH4890"/>
      <c r="AI4890"/>
      <c r="AJ4890"/>
      <c r="AK4890"/>
    </row>
    <row r="4891" spans="1:37" ht="60">
      <c r="A4891" s="55" t="s">
        <v>0</v>
      </c>
      <c r="B4891" s="43">
        <v>4890</v>
      </c>
      <c r="C4891" s="49" t="s">
        <v>8933</v>
      </c>
      <c r="D4891" s="52" t="s">
        <v>8934</v>
      </c>
      <c r="E4891" s="60">
        <v>1</v>
      </c>
      <c r="F4891" s="60">
        <v>35001010</v>
      </c>
      <c r="G4891" s="50"/>
      <c r="H4891" s="51"/>
      <c r="I4891" s="47"/>
      <c r="J4891" s="95">
        <v>7831</v>
      </c>
      <c r="K4891" s="98" t="s">
        <v>30561</v>
      </c>
      <c r="L4891" s="89"/>
      <c r="M4891" s="96"/>
      <c r="N4891" s="89"/>
      <c r="O4891" s="96"/>
      <c r="P4891" s="47" t="s">
        <v>27927</v>
      </c>
      <c r="Q4891" s="53"/>
      <c r="R4891" s="54"/>
      <c r="S4891" s="3"/>
      <c r="AH4891"/>
      <c r="AI4891"/>
      <c r="AJ4891"/>
      <c r="AK4891"/>
    </row>
    <row r="4892" spans="1:37" ht="60">
      <c r="A4892" s="55" t="s">
        <v>0</v>
      </c>
      <c r="B4892" s="43">
        <v>4891</v>
      </c>
      <c r="C4892" s="49" t="s">
        <v>8931</v>
      </c>
      <c r="D4892" s="52" t="s">
        <v>8932</v>
      </c>
      <c r="E4892" s="60">
        <v>1</v>
      </c>
      <c r="F4892" s="60">
        <v>19110003</v>
      </c>
      <c r="G4892" s="50" t="s">
        <v>28639</v>
      </c>
      <c r="H4892" s="51"/>
      <c r="I4892" s="47"/>
      <c r="J4892" s="89">
        <v>7836</v>
      </c>
      <c r="K4892" s="98" t="s">
        <v>28639</v>
      </c>
      <c r="L4892" s="89"/>
      <c r="M4892" s="96"/>
      <c r="N4892" s="89"/>
      <c r="O4892" s="96"/>
      <c r="P4892" s="47" t="s">
        <v>27927</v>
      </c>
      <c r="Q4892" s="53"/>
      <c r="R4892" s="54"/>
      <c r="S4892" s="3"/>
      <c r="AH4892"/>
      <c r="AI4892"/>
      <c r="AJ4892"/>
      <c r="AK4892"/>
    </row>
    <row r="4893" spans="1:37" ht="60">
      <c r="A4893" s="55" t="s">
        <v>0</v>
      </c>
      <c r="B4893" s="43">
        <v>4892</v>
      </c>
      <c r="C4893" s="49" t="s">
        <v>8929</v>
      </c>
      <c r="D4893" s="52" t="s">
        <v>8930</v>
      </c>
      <c r="E4893" s="60">
        <v>1</v>
      </c>
      <c r="F4893" s="60">
        <v>26009001</v>
      </c>
      <c r="G4893" s="50"/>
      <c r="H4893" s="51"/>
      <c r="I4893" s="47"/>
      <c r="J4893" s="95">
        <v>4889</v>
      </c>
      <c r="K4893" s="98" t="s">
        <v>30127</v>
      </c>
      <c r="L4893" s="89"/>
      <c r="M4893" s="96"/>
      <c r="N4893" s="89"/>
      <c r="O4893" s="96"/>
      <c r="P4893" s="47" t="s">
        <v>27927</v>
      </c>
      <c r="Q4893" s="53"/>
      <c r="R4893" s="54"/>
      <c r="S4893" s="3"/>
      <c r="AH4893"/>
      <c r="AI4893"/>
      <c r="AJ4893"/>
      <c r="AK4893"/>
    </row>
    <row r="4894" spans="1:37" ht="60">
      <c r="A4894" s="55" t="s">
        <v>0</v>
      </c>
      <c r="B4894" s="43">
        <v>4893</v>
      </c>
      <c r="C4894" s="49" t="s">
        <v>8927</v>
      </c>
      <c r="D4894" s="52" t="s">
        <v>8928</v>
      </c>
      <c r="E4894" s="60">
        <v>2</v>
      </c>
      <c r="F4894" s="60">
        <v>3022025</v>
      </c>
      <c r="G4894" s="50" t="s">
        <v>28124</v>
      </c>
      <c r="H4894" s="51"/>
      <c r="I4894" s="47"/>
      <c r="J4894" s="89">
        <v>7843</v>
      </c>
      <c r="K4894" s="98" t="s">
        <v>28124</v>
      </c>
      <c r="L4894" s="89"/>
      <c r="M4894" s="96"/>
      <c r="N4894" s="89"/>
      <c r="O4894" s="96"/>
      <c r="P4894" s="47" t="s">
        <v>27927</v>
      </c>
      <c r="Q4894" s="53"/>
      <c r="R4894" s="54"/>
      <c r="S4894" s="3"/>
      <c r="AH4894"/>
      <c r="AI4894"/>
      <c r="AJ4894"/>
      <c r="AK4894"/>
    </row>
    <row r="4895" spans="1:37" ht="60">
      <c r="A4895" s="55" t="s">
        <v>0</v>
      </c>
      <c r="B4895" s="43">
        <v>4894</v>
      </c>
      <c r="C4895" s="49" t="s">
        <v>8925</v>
      </c>
      <c r="D4895" s="52" t="s">
        <v>8926</v>
      </c>
      <c r="E4895" s="60">
        <v>3</v>
      </c>
      <c r="F4895" s="60">
        <v>26026005</v>
      </c>
      <c r="G4895" s="49" t="s">
        <v>28809</v>
      </c>
      <c r="H4895" s="51"/>
      <c r="I4895" s="47"/>
      <c r="J4895" s="89">
        <v>7849</v>
      </c>
      <c r="K4895" s="98" t="s">
        <v>28809</v>
      </c>
      <c r="L4895" s="89"/>
      <c r="M4895" s="96"/>
      <c r="N4895" s="89"/>
      <c r="O4895" s="96"/>
      <c r="P4895" s="47" t="s">
        <v>27927</v>
      </c>
      <c r="Q4895" s="53"/>
      <c r="R4895" s="54"/>
      <c r="S4895" s="3"/>
      <c r="AH4895"/>
      <c r="AI4895"/>
      <c r="AJ4895"/>
      <c r="AK4895"/>
    </row>
    <row r="4896" spans="1:37" ht="60">
      <c r="A4896" s="55" t="s">
        <v>0</v>
      </c>
      <c r="B4896" s="43">
        <v>4895</v>
      </c>
      <c r="C4896" s="49" t="s">
        <v>8923</v>
      </c>
      <c r="D4896" s="52" t="s">
        <v>8924</v>
      </c>
      <c r="E4896" s="60">
        <v>2</v>
      </c>
      <c r="F4896" s="60">
        <v>28009007</v>
      </c>
      <c r="G4896" s="50" t="s">
        <v>28045</v>
      </c>
      <c r="H4896" s="51"/>
      <c r="I4896" s="47"/>
      <c r="J4896" s="89">
        <v>7850</v>
      </c>
      <c r="K4896" s="98" t="s">
        <v>30563</v>
      </c>
      <c r="L4896" s="89"/>
      <c r="M4896" s="96"/>
      <c r="N4896" s="89"/>
      <c r="O4896" s="96"/>
      <c r="P4896" s="47" t="s">
        <v>27928</v>
      </c>
      <c r="Q4896" s="53"/>
      <c r="R4896" s="54"/>
      <c r="S4896" s="3"/>
      <c r="AH4896"/>
      <c r="AI4896"/>
      <c r="AJ4896"/>
      <c r="AK4896"/>
    </row>
    <row r="4897" spans="1:37" ht="60">
      <c r="A4897" s="55" t="s">
        <v>0</v>
      </c>
      <c r="B4897" s="43">
        <v>4896</v>
      </c>
      <c r="C4897" s="49" t="s">
        <v>8921</v>
      </c>
      <c r="D4897" s="52" t="s">
        <v>8922</v>
      </c>
      <c r="E4897" s="60">
        <v>1</v>
      </c>
      <c r="F4897" s="60">
        <v>18038033</v>
      </c>
      <c r="G4897" s="50" t="s">
        <v>28044</v>
      </c>
      <c r="H4897" s="51"/>
      <c r="I4897" s="47"/>
      <c r="J4897" s="89">
        <v>7860</v>
      </c>
      <c r="K4897" s="98" t="s">
        <v>30565</v>
      </c>
      <c r="L4897" s="89"/>
      <c r="M4897" s="96"/>
      <c r="N4897" s="89"/>
      <c r="O4897" s="96"/>
      <c r="P4897" s="47" t="s">
        <v>27927</v>
      </c>
      <c r="Q4897" s="53"/>
      <c r="R4897" s="54"/>
      <c r="S4897" s="3"/>
      <c r="AH4897"/>
      <c r="AI4897"/>
      <c r="AJ4897"/>
      <c r="AK4897"/>
    </row>
    <row r="4898" spans="1:37" ht="60">
      <c r="A4898" s="55" t="s">
        <v>0</v>
      </c>
      <c r="B4898" s="43">
        <v>4897</v>
      </c>
      <c r="C4898" s="49" t="s">
        <v>8919</v>
      </c>
      <c r="D4898" s="52" t="s">
        <v>8920</v>
      </c>
      <c r="E4898" s="60">
        <v>2</v>
      </c>
      <c r="F4898" s="60">
        <v>26016010</v>
      </c>
      <c r="G4898" s="50" t="s">
        <v>28445</v>
      </c>
      <c r="H4898" s="51"/>
      <c r="I4898" s="47"/>
      <c r="J4898" s="89">
        <v>4871</v>
      </c>
      <c r="K4898" s="98" t="s">
        <v>28445</v>
      </c>
      <c r="L4898" s="89"/>
      <c r="M4898" s="96"/>
      <c r="N4898" s="89"/>
      <c r="O4898" s="96"/>
      <c r="P4898" s="47" t="s">
        <v>27927</v>
      </c>
      <c r="Q4898" s="53"/>
      <c r="R4898" s="54"/>
      <c r="S4898" s="3"/>
      <c r="AH4898"/>
      <c r="AI4898"/>
      <c r="AJ4898"/>
      <c r="AK4898"/>
    </row>
    <row r="4899" spans="1:37" ht="72">
      <c r="A4899" s="55" t="s">
        <v>0</v>
      </c>
      <c r="B4899" s="43">
        <v>4898</v>
      </c>
      <c r="C4899" s="49" t="s">
        <v>8917</v>
      </c>
      <c r="D4899" s="52" t="s">
        <v>8918</v>
      </c>
      <c r="E4899" s="60">
        <v>3</v>
      </c>
      <c r="F4899" s="60">
        <v>16003004</v>
      </c>
      <c r="G4899" s="50"/>
      <c r="H4899" s="51"/>
      <c r="I4899" s="47"/>
      <c r="J4899" s="89">
        <v>7804</v>
      </c>
      <c r="K4899" s="98" t="s">
        <v>30556</v>
      </c>
      <c r="L4899" s="89">
        <v>410</v>
      </c>
      <c r="M4899" s="96" t="s">
        <v>28423</v>
      </c>
      <c r="N4899" s="89"/>
      <c r="O4899" s="96"/>
      <c r="P4899" s="47" t="s">
        <v>27931</v>
      </c>
      <c r="Q4899" s="53"/>
      <c r="R4899" s="54"/>
      <c r="S4899" s="3"/>
      <c r="AH4899"/>
      <c r="AI4899"/>
      <c r="AJ4899"/>
      <c r="AK4899"/>
    </row>
    <row r="4900" spans="1:37" ht="84">
      <c r="A4900" s="55" t="s">
        <v>0</v>
      </c>
      <c r="B4900" s="43">
        <v>4899</v>
      </c>
      <c r="C4900" s="49" t="s">
        <v>8915</v>
      </c>
      <c r="D4900" s="52" t="s">
        <v>8916</v>
      </c>
      <c r="E4900" s="60">
        <v>39</v>
      </c>
      <c r="F4900" s="60">
        <v>3004003</v>
      </c>
      <c r="G4900" s="50" t="s">
        <v>28043</v>
      </c>
      <c r="H4900" s="51"/>
      <c r="I4900" s="47"/>
      <c r="J4900" s="89">
        <v>4886</v>
      </c>
      <c r="K4900" s="98" t="s">
        <v>28043</v>
      </c>
      <c r="L4900" s="89"/>
      <c r="M4900" s="96"/>
      <c r="N4900" s="89"/>
      <c r="O4900" s="96"/>
      <c r="P4900" s="47" t="s">
        <v>27927</v>
      </c>
      <c r="Q4900" s="53"/>
      <c r="R4900" s="54"/>
      <c r="S4900" s="3"/>
      <c r="AH4900"/>
      <c r="AI4900"/>
      <c r="AJ4900"/>
      <c r="AK4900"/>
    </row>
    <row r="4901" spans="1:37" ht="72">
      <c r="A4901" s="55" t="s">
        <v>0</v>
      </c>
      <c r="B4901" s="43">
        <v>4900</v>
      </c>
      <c r="C4901" s="49" t="s">
        <v>8913</v>
      </c>
      <c r="D4901" s="52" t="s">
        <v>8914</v>
      </c>
      <c r="E4901" s="60">
        <v>36</v>
      </c>
      <c r="F4901" s="60">
        <v>1037028</v>
      </c>
      <c r="G4901" s="50" t="s">
        <v>28042</v>
      </c>
      <c r="H4901" s="51"/>
      <c r="I4901" s="47"/>
      <c r="J4901" s="89"/>
      <c r="K4901" s="98"/>
      <c r="L4901" s="89"/>
      <c r="M4901" s="96"/>
      <c r="N4901" s="89"/>
      <c r="O4901" s="96"/>
      <c r="P4901" s="47" t="s">
        <v>27929</v>
      </c>
      <c r="Q4901" s="53"/>
      <c r="R4901" s="54"/>
      <c r="S4901" s="3"/>
      <c r="AH4901"/>
      <c r="AI4901"/>
      <c r="AJ4901"/>
      <c r="AK4901"/>
    </row>
    <row r="4902" spans="1:37" ht="72">
      <c r="A4902" s="55" t="s">
        <v>0</v>
      </c>
      <c r="B4902" s="43">
        <v>4901</v>
      </c>
      <c r="C4902" s="49" t="s">
        <v>8910</v>
      </c>
      <c r="D4902" s="52" t="s">
        <v>8912</v>
      </c>
      <c r="E4902" s="60">
        <v>2</v>
      </c>
      <c r="F4902" s="60">
        <v>18028018</v>
      </c>
      <c r="G4902" s="50" t="s">
        <v>28042</v>
      </c>
      <c r="H4902" s="51"/>
      <c r="I4902" s="47"/>
      <c r="J4902" s="89">
        <v>4900</v>
      </c>
      <c r="K4902" s="98" t="s">
        <v>28042</v>
      </c>
      <c r="L4902" s="89"/>
      <c r="M4902" s="96"/>
      <c r="N4902" s="89"/>
      <c r="O4902" s="96"/>
      <c r="P4902" s="47" t="s">
        <v>27927</v>
      </c>
      <c r="Q4902" s="53"/>
      <c r="R4902" s="54"/>
      <c r="S4902" s="3"/>
      <c r="AH4902"/>
      <c r="AI4902"/>
      <c r="AJ4902"/>
      <c r="AK4902"/>
    </row>
    <row r="4903" spans="1:37" ht="60">
      <c r="A4903" s="55" t="s">
        <v>0</v>
      </c>
      <c r="B4903" s="43">
        <v>4902</v>
      </c>
      <c r="C4903" s="49" t="s">
        <v>8910</v>
      </c>
      <c r="D4903" s="52" t="s">
        <v>8911</v>
      </c>
      <c r="E4903" s="60">
        <v>9</v>
      </c>
      <c r="F4903" s="60">
        <v>1010002</v>
      </c>
      <c r="G4903" s="50" t="s">
        <v>28042</v>
      </c>
      <c r="H4903" s="51"/>
      <c r="I4903" s="47"/>
      <c r="J4903" s="89">
        <v>4901</v>
      </c>
      <c r="K4903" s="98" t="s">
        <v>28042</v>
      </c>
      <c r="L4903" s="89"/>
      <c r="M4903" s="96"/>
      <c r="N4903" s="89"/>
      <c r="O4903" s="96"/>
      <c r="P4903" s="47" t="s">
        <v>27931</v>
      </c>
      <c r="Q4903" s="53"/>
      <c r="R4903" s="54"/>
      <c r="S4903" s="3"/>
      <c r="AH4903"/>
      <c r="AI4903"/>
      <c r="AJ4903"/>
      <c r="AK4903"/>
    </row>
    <row r="4904" spans="1:37" ht="60">
      <c r="A4904" s="55" t="s">
        <v>14360</v>
      </c>
      <c r="B4904" s="43">
        <v>4903</v>
      </c>
      <c r="C4904" s="49" t="s">
        <v>8908</v>
      </c>
      <c r="D4904" s="52" t="s">
        <v>8909</v>
      </c>
      <c r="E4904" s="60">
        <v>6</v>
      </c>
      <c r="F4904" s="60">
        <v>27002028</v>
      </c>
      <c r="G4904" s="50" t="s">
        <v>28041</v>
      </c>
      <c r="H4904" s="51"/>
      <c r="I4904" s="47"/>
      <c r="J4904" s="89">
        <v>4904</v>
      </c>
      <c r="K4904" s="98" t="s">
        <v>30128</v>
      </c>
      <c r="L4904" s="89"/>
      <c r="M4904" s="96"/>
      <c r="N4904" s="89"/>
      <c r="O4904" s="96"/>
      <c r="P4904" s="47" t="s">
        <v>27927</v>
      </c>
      <c r="Q4904" s="53"/>
      <c r="R4904" s="54"/>
      <c r="S4904" s="3"/>
      <c r="AH4904"/>
      <c r="AI4904"/>
      <c r="AJ4904"/>
      <c r="AK4904"/>
    </row>
    <row r="4905" spans="1:37" ht="84">
      <c r="A4905" s="55" t="s">
        <v>0</v>
      </c>
      <c r="B4905" s="43">
        <v>4904</v>
      </c>
      <c r="C4905" s="49" t="s">
        <v>8906</v>
      </c>
      <c r="D4905" s="52" t="s">
        <v>8907</v>
      </c>
      <c r="E4905" s="60">
        <v>46</v>
      </c>
      <c r="F4905" s="60">
        <v>1049004</v>
      </c>
      <c r="G4905" s="50" t="s">
        <v>28041</v>
      </c>
      <c r="H4905" s="51"/>
      <c r="I4905" s="47"/>
      <c r="J4905" s="89">
        <v>7901</v>
      </c>
      <c r="K4905" s="98" t="s">
        <v>28041</v>
      </c>
      <c r="L4905" s="89"/>
      <c r="M4905" s="96"/>
      <c r="N4905" s="89"/>
      <c r="O4905" s="96"/>
      <c r="P4905" s="47" t="s">
        <v>27927</v>
      </c>
      <c r="Q4905" s="53"/>
      <c r="R4905" s="54"/>
      <c r="S4905" s="3"/>
      <c r="AH4905"/>
      <c r="AI4905"/>
      <c r="AJ4905"/>
      <c r="AK4905"/>
    </row>
    <row r="4906" spans="1:37" ht="60">
      <c r="A4906" s="55" t="s">
        <v>0</v>
      </c>
      <c r="B4906" s="43">
        <v>4905</v>
      </c>
      <c r="C4906" s="49" t="s">
        <v>8904</v>
      </c>
      <c r="D4906" s="52" t="s">
        <v>8905</v>
      </c>
      <c r="E4906" s="60">
        <v>13</v>
      </c>
      <c r="F4906" s="60">
        <v>19032001</v>
      </c>
      <c r="G4906" s="50" t="s">
        <v>28040</v>
      </c>
      <c r="H4906" s="51"/>
      <c r="I4906" s="47"/>
      <c r="J4906" s="89">
        <v>7919</v>
      </c>
      <c r="K4906" s="98" t="s">
        <v>28040</v>
      </c>
      <c r="L4906" s="89"/>
      <c r="M4906" s="96"/>
      <c r="N4906" s="89"/>
      <c r="O4906" s="96"/>
      <c r="P4906" s="47" t="s">
        <v>27927</v>
      </c>
      <c r="Q4906" s="53"/>
      <c r="R4906" s="54"/>
      <c r="S4906" s="3"/>
      <c r="AH4906"/>
      <c r="AI4906"/>
      <c r="AJ4906"/>
      <c r="AK4906"/>
    </row>
    <row r="4907" spans="1:37" ht="72">
      <c r="A4907" s="55" t="s">
        <v>0</v>
      </c>
      <c r="B4907" s="43">
        <v>4906</v>
      </c>
      <c r="C4907" s="49" t="s">
        <v>8902</v>
      </c>
      <c r="D4907" s="52" t="s">
        <v>8903</v>
      </c>
      <c r="E4907" s="60">
        <v>6</v>
      </c>
      <c r="F4907" s="60">
        <v>3026001</v>
      </c>
      <c r="G4907" s="50"/>
      <c r="H4907" s="51"/>
      <c r="I4907" s="47"/>
      <c r="J4907" s="95">
        <v>7906</v>
      </c>
      <c r="K4907" s="98" t="s">
        <v>30574</v>
      </c>
      <c r="L4907" s="89"/>
      <c r="M4907" s="96"/>
      <c r="N4907" s="89"/>
      <c r="O4907" s="96"/>
      <c r="P4907" s="47" t="s">
        <v>27928</v>
      </c>
      <c r="Q4907" s="53"/>
      <c r="R4907" s="54"/>
      <c r="S4907" s="3"/>
      <c r="AH4907"/>
      <c r="AI4907"/>
      <c r="AJ4907"/>
      <c r="AK4907"/>
    </row>
    <row r="4908" spans="1:37" ht="60">
      <c r="A4908" s="55" t="s">
        <v>14360</v>
      </c>
      <c r="B4908" s="43">
        <v>4907</v>
      </c>
      <c r="C4908" s="49" t="s">
        <v>8900</v>
      </c>
      <c r="D4908" s="52" t="s">
        <v>8901</v>
      </c>
      <c r="E4908" s="60">
        <v>1</v>
      </c>
      <c r="F4908" s="60">
        <v>15007015</v>
      </c>
      <c r="G4908" s="50" t="s">
        <v>28039</v>
      </c>
      <c r="H4908" s="51"/>
      <c r="I4908" s="47"/>
      <c r="J4908" s="89">
        <v>4908</v>
      </c>
      <c r="K4908" s="98" t="s">
        <v>30129</v>
      </c>
      <c r="L4908" s="89"/>
      <c r="M4908" s="96"/>
      <c r="N4908" s="89"/>
      <c r="O4908" s="96"/>
      <c r="P4908" s="47" t="s">
        <v>27927</v>
      </c>
      <c r="Q4908" s="53"/>
      <c r="R4908" s="54"/>
      <c r="S4908" s="3"/>
      <c r="AH4908"/>
      <c r="AI4908"/>
      <c r="AJ4908"/>
      <c r="AK4908"/>
    </row>
    <row r="4909" spans="1:37" ht="84">
      <c r="A4909" s="55" t="s">
        <v>0</v>
      </c>
      <c r="B4909" s="43">
        <v>4908</v>
      </c>
      <c r="C4909" s="49" t="s">
        <v>8898</v>
      </c>
      <c r="D4909" s="52" t="s">
        <v>8899</v>
      </c>
      <c r="E4909" s="60">
        <v>139</v>
      </c>
      <c r="F4909" s="60">
        <v>2025009</v>
      </c>
      <c r="G4909" s="50" t="s">
        <v>28039</v>
      </c>
      <c r="H4909" s="51"/>
      <c r="I4909" s="47"/>
      <c r="J4909" s="89">
        <v>7931</v>
      </c>
      <c r="K4909" s="98" t="s">
        <v>28039</v>
      </c>
      <c r="L4909" s="89"/>
      <c r="M4909" s="96"/>
      <c r="N4909" s="89"/>
      <c r="O4909" s="96"/>
      <c r="P4909" s="47" t="s">
        <v>27927</v>
      </c>
      <c r="Q4909" s="53"/>
      <c r="R4909" s="54"/>
      <c r="S4909" s="3"/>
      <c r="AH4909"/>
      <c r="AI4909"/>
      <c r="AJ4909"/>
      <c r="AK4909"/>
    </row>
    <row r="4910" spans="1:37" ht="60">
      <c r="A4910" s="55" t="s">
        <v>0</v>
      </c>
      <c r="B4910" s="43">
        <v>4909</v>
      </c>
      <c r="C4910" s="49" t="s">
        <v>8896</v>
      </c>
      <c r="D4910" s="52" t="s">
        <v>8897</v>
      </c>
      <c r="E4910" s="60">
        <v>4</v>
      </c>
      <c r="F4910" s="60">
        <v>1029015</v>
      </c>
      <c r="G4910" s="50" t="s">
        <v>28038</v>
      </c>
      <c r="H4910" s="51"/>
      <c r="I4910" s="47"/>
      <c r="J4910" s="89">
        <v>7936</v>
      </c>
      <c r="K4910" s="98" t="s">
        <v>28038</v>
      </c>
      <c r="L4910" s="89"/>
      <c r="M4910" s="96"/>
      <c r="N4910" s="89"/>
      <c r="O4910" s="96"/>
      <c r="P4910" s="47" t="s">
        <v>27928</v>
      </c>
      <c r="Q4910" s="53"/>
      <c r="R4910" s="54"/>
      <c r="S4910" s="3"/>
      <c r="AH4910"/>
      <c r="AI4910"/>
      <c r="AJ4910"/>
      <c r="AK4910"/>
    </row>
    <row r="4911" spans="1:37" ht="60">
      <c r="A4911" s="55" t="s">
        <v>0</v>
      </c>
      <c r="B4911" s="43">
        <v>4910</v>
      </c>
      <c r="C4911" s="49" t="s">
        <v>8893</v>
      </c>
      <c r="D4911" s="52" t="s">
        <v>8895</v>
      </c>
      <c r="E4911" s="60">
        <v>82</v>
      </c>
      <c r="F4911" s="60">
        <v>1001018</v>
      </c>
      <c r="G4911" s="50" t="s">
        <v>28037</v>
      </c>
      <c r="H4911" s="51"/>
      <c r="I4911" s="47"/>
      <c r="J4911" s="89"/>
      <c r="K4911" s="98"/>
      <c r="L4911" s="89"/>
      <c r="M4911" s="96"/>
      <c r="N4911" s="89"/>
      <c r="O4911" s="96"/>
      <c r="P4911" s="47" t="s">
        <v>27929</v>
      </c>
      <c r="Q4911" s="53"/>
      <c r="R4911" s="54"/>
      <c r="S4911" s="3"/>
      <c r="AH4911"/>
      <c r="AI4911"/>
      <c r="AJ4911"/>
      <c r="AK4911"/>
    </row>
    <row r="4912" spans="1:37" ht="72">
      <c r="A4912" s="55" t="s">
        <v>0</v>
      </c>
      <c r="B4912" s="43">
        <v>4911</v>
      </c>
      <c r="C4912" s="49" t="s">
        <v>8893</v>
      </c>
      <c r="D4912" s="52" t="s">
        <v>8894</v>
      </c>
      <c r="E4912" s="60">
        <v>17</v>
      </c>
      <c r="F4912" s="60">
        <v>4021027</v>
      </c>
      <c r="G4912" s="50" t="s">
        <v>28037</v>
      </c>
      <c r="H4912" s="51"/>
      <c r="I4912" s="47"/>
      <c r="J4912" s="89">
        <v>4912</v>
      </c>
      <c r="K4912" s="98" t="s">
        <v>28037</v>
      </c>
      <c r="L4912" s="89"/>
      <c r="M4912" s="96"/>
      <c r="N4912" s="89"/>
      <c r="O4912" s="96"/>
      <c r="P4912" s="47" t="s">
        <v>27929</v>
      </c>
      <c r="Q4912" s="53"/>
      <c r="R4912" s="54"/>
      <c r="S4912" s="3"/>
      <c r="AH4912"/>
      <c r="AI4912"/>
      <c r="AJ4912"/>
      <c r="AK4912"/>
    </row>
    <row r="4913" spans="1:37" ht="72">
      <c r="A4913" s="55" t="s">
        <v>0</v>
      </c>
      <c r="B4913" s="43">
        <v>4912</v>
      </c>
      <c r="C4913" s="49" t="s">
        <v>8890</v>
      </c>
      <c r="D4913" s="52" t="s">
        <v>8892</v>
      </c>
      <c r="E4913" s="60">
        <v>38</v>
      </c>
      <c r="F4913" s="60">
        <v>4023007</v>
      </c>
      <c r="G4913" s="50" t="s">
        <v>28037</v>
      </c>
      <c r="H4913" s="51"/>
      <c r="I4913" s="47"/>
      <c r="J4913" s="89">
        <v>4910</v>
      </c>
      <c r="K4913" s="98" t="s">
        <v>28037</v>
      </c>
      <c r="L4913" s="89"/>
      <c r="M4913" s="96"/>
      <c r="N4913" s="89"/>
      <c r="O4913" s="96"/>
      <c r="P4913" s="47" t="s">
        <v>27927</v>
      </c>
      <c r="Q4913" s="53"/>
      <c r="R4913" s="54"/>
      <c r="S4913" s="3"/>
      <c r="AH4913"/>
      <c r="AI4913"/>
      <c r="AJ4913"/>
      <c r="AK4913"/>
    </row>
    <row r="4914" spans="1:37" ht="60">
      <c r="A4914" s="55" t="s">
        <v>0</v>
      </c>
      <c r="B4914" s="43">
        <v>4913</v>
      </c>
      <c r="C4914" s="49" t="s">
        <v>8890</v>
      </c>
      <c r="D4914" s="52" t="s">
        <v>8891</v>
      </c>
      <c r="E4914" s="60">
        <v>1</v>
      </c>
      <c r="F4914" s="60">
        <v>13006074</v>
      </c>
      <c r="G4914" s="50" t="s">
        <v>28037</v>
      </c>
      <c r="H4914" s="51"/>
      <c r="I4914" s="47"/>
      <c r="J4914" s="89">
        <v>4861</v>
      </c>
      <c r="K4914" s="98" t="s">
        <v>30123</v>
      </c>
      <c r="L4914" s="89"/>
      <c r="M4914" s="96"/>
      <c r="N4914" s="89"/>
      <c r="O4914" s="96"/>
      <c r="P4914" s="47" t="s">
        <v>27932</v>
      </c>
      <c r="Q4914" s="53"/>
      <c r="R4914" s="54"/>
      <c r="S4914" s="3"/>
      <c r="AH4914"/>
      <c r="AI4914"/>
      <c r="AJ4914"/>
      <c r="AK4914"/>
    </row>
    <row r="4915" spans="1:37" ht="60">
      <c r="A4915" s="55" t="s">
        <v>0</v>
      </c>
      <c r="B4915" s="43">
        <v>4914</v>
      </c>
      <c r="C4915" s="49" t="s">
        <v>8888</v>
      </c>
      <c r="D4915" s="52" t="s">
        <v>8889</v>
      </c>
      <c r="E4915" s="60">
        <v>1</v>
      </c>
      <c r="F4915" s="60">
        <v>18017006</v>
      </c>
      <c r="G4915" s="50" t="s">
        <v>28037</v>
      </c>
      <c r="H4915" s="51"/>
      <c r="I4915" s="47"/>
      <c r="J4915" s="89">
        <v>4911</v>
      </c>
      <c r="K4915" s="98" t="s">
        <v>28037</v>
      </c>
      <c r="L4915" s="89"/>
      <c r="M4915" s="96"/>
      <c r="N4915" s="89"/>
      <c r="O4915" s="96"/>
      <c r="P4915" s="47" t="s">
        <v>27927</v>
      </c>
      <c r="Q4915" s="53"/>
      <c r="R4915" s="54"/>
      <c r="S4915" s="3"/>
      <c r="AH4915"/>
      <c r="AI4915"/>
      <c r="AJ4915"/>
      <c r="AK4915"/>
    </row>
    <row r="4916" spans="1:37" ht="72">
      <c r="A4916" s="55" t="s">
        <v>0</v>
      </c>
      <c r="B4916" s="43">
        <v>4915</v>
      </c>
      <c r="C4916" s="49" t="s">
        <v>8886</v>
      </c>
      <c r="D4916" s="52" t="s">
        <v>8887</v>
      </c>
      <c r="E4916" s="60">
        <v>3</v>
      </c>
      <c r="F4916" s="60">
        <v>18041033</v>
      </c>
      <c r="G4916" s="50" t="s">
        <v>28037</v>
      </c>
      <c r="H4916" s="51"/>
      <c r="I4916" s="47"/>
      <c r="J4916" s="89">
        <v>4910</v>
      </c>
      <c r="K4916" s="98" t="s">
        <v>28037</v>
      </c>
      <c r="L4916" s="89">
        <v>4911</v>
      </c>
      <c r="M4916" s="96" t="s">
        <v>28037</v>
      </c>
      <c r="N4916" s="89"/>
      <c r="O4916" s="96"/>
      <c r="P4916" s="47" t="s">
        <v>27927</v>
      </c>
      <c r="Q4916" s="53"/>
      <c r="R4916" s="54"/>
      <c r="S4916" s="3"/>
      <c r="AH4916"/>
      <c r="AI4916"/>
      <c r="AJ4916"/>
      <c r="AK4916"/>
    </row>
    <row r="4917" spans="1:37" ht="96">
      <c r="A4917" s="55" t="s">
        <v>0</v>
      </c>
      <c r="B4917" s="43">
        <v>4916</v>
      </c>
      <c r="C4917" s="49" t="s">
        <v>8884</v>
      </c>
      <c r="D4917" s="52" t="s">
        <v>8885</v>
      </c>
      <c r="E4917" s="60">
        <v>10</v>
      </c>
      <c r="F4917" s="60">
        <v>5012007</v>
      </c>
      <c r="G4917" s="50" t="s">
        <v>28036</v>
      </c>
      <c r="H4917" s="51"/>
      <c r="I4917" s="47"/>
      <c r="J4917" s="89">
        <v>7971</v>
      </c>
      <c r="K4917" s="98" t="s">
        <v>28036</v>
      </c>
      <c r="L4917" s="89"/>
      <c r="M4917" s="96"/>
      <c r="N4917" s="89"/>
      <c r="O4917" s="96"/>
      <c r="P4917" s="47" t="s">
        <v>27927</v>
      </c>
      <c r="Q4917" s="53"/>
      <c r="R4917" s="54"/>
      <c r="S4917" s="3"/>
      <c r="AH4917"/>
      <c r="AI4917"/>
      <c r="AJ4917"/>
      <c r="AK4917"/>
    </row>
    <row r="4918" spans="1:37" ht="84">
      <c r="A4918" s="55" t="s">
        <v>0</v>
      </c>
      <c r="B4918" s="43">
        <v>4917</v>
      </c>
      <c r="C4918" s="49" t="s">
        <v>8882</v>
      </c>
      <c r="D4918" s="52" t="s">
        <v>8883</v>
      </c>
      <c r="E4918" s="60">
        <v>2</v>
      </c>
      <c r="F4918" s="60">
        <v>19078049</v>
      </c>
      <c r="G4918" s="50" t="s">
        <v>28036</v>
      </c>
      <c r="H4918" s="51"/>
      <c r="I4918" s="47"/>
      <c r="J4918" s="89">
        <v>4916</v>
      </c>
      <c r="K4918" s="98" t="s">
        <v>30130</v>
      </c>
      <c r="L4918" s="89"/>
      <c r="M4918" s="96"/>
      <c r="N4918" s="89"/>
      <c r="O4918" s="96"/>
      <c r="P4918" s="47" t="s">
        <v>27928</v>
      </c>
      <c r="Q4918" s="53"/>
      <c r="R4918" s="54"/>
      <c r="S4918" s="3"/>
      <c r="AH4918"/>
      <c r="AI4918"/>
      <c r="AJ4918"/>
      <c r="AK4918"/>
    </row>
    <row r="4919" spans="1:37" ht="72">
      <c r="A4919" s="55" t="s">
        <v>0</v>
      </c>
      <c r="B4919" s="43">
        <v>4918</v>
      </c>
      <c r="C4919" s="49" t="s">
        <v>8880</v>
      </c>
      <c r="D4919" s="52" t="s">
        <v>8881</v>
      </c>
      <c r="E4919" s="60">
        <v>25</v>
      </c>
      <c r="F4919" s="60">
        <v>12022003</v>
      </c>
      <c r="G4919" s="50" t="s">
        <v>28035</v>
      </c>
      <c r="H4919" s="51"/>
      <c r="I4919" s="47"/>
      <c r="J4919" s="89">
        <v>7999</v>
      </c>
      <c r="K4919" s="98" t="s">
        <v>28035</v>
      </c>
      <c r="L4919" s="89"/>
      <c r="M4919" s="96"/>
      <c r="N4919" s="89"/>
      <c r="O4919" s="96"/>
      <c r="P4919" s="47" t="s">
        <v>27931</v>
      </c>
      <c r="Q4919" s="53"/>
      <c r="R4919" s="54"/>
      <c r="S4919" s="3"/>
      <c r="AH4919"/>
      <c r="AI4919"/>
      <c r="AJ4919"/>
      <c r="AK4919"/>
    </row>
    <row r="4920" spans="1:37" ht="84">
      <c r="A4920" s="55" t="s">
        <v>0</v>
      </c>
      <c r="B4920" s="43">
        <v>4919</v>
      </c>
      <c r="C4920" s="49" t="s">
        <v>8878</v>
      </c>
      <c r="D4920" s="52" t="s">
        <v>8879</v>
      </c>
      <c r="E4920" s="60">
        <v>2</v>
      </c>
      <c r="F4920" s="60">
        <v>14028012</v>
      </c>
      <c r="G4920" s="50" t="s">
        <v>28035</v>
      </c>
      <c r="H4920" s="51"/>
      <c r="I4920" s="47"/>
      <c r="J4920" s="89">
        <v>7999</v>
      </c>
      <c r="K4920" s="98" t="s">
        <v>28035</v>
      </c>
      <c r="L4920" s="89"/>
      <c r="M4920" s="96"/>
      <c r="N4920" s="89"/>
      <c r="O4920" s="96"/>
      <c r="P4920" s="47" t="s">
        <v>27931</v>
      </c>
      <c r="Q4920" s="53"/>
      <c r="R4920" s="54"/>
      <c r="S4920" s="3"/>
      <c r="AH4920"/>
      <c r="AI4920"/>
      <c r="AJ4920"/>
      <c r="AK4920"/>
    </row>
    <row r="4921" spans="1:37" ht="72">
      <c r="A4921" s="55" t="s">
        <v>0</v>
      </c>
      <c r="B4921" s="43">
        <v>4920</v>
      </c>
      <c r="C4921" s="49" t="s">
        <v>8876</v>
      </c>
      <c r="D4921" s="52" t="s">
        <v>8877</v>
      </c>
      <c r="E4921" s="60">
        <v>4</v>
      </c>
      <c r="F4921" s="60">
        <v>13009021</v>
      </c>
      <c r="G4921" s="50" t="s">
        <v>28035</v>
      </c>
      <c r="H4921" s="51"/>
      <c r="I4921" s="47"/>
      <c r="J4921" s="89">
        <v>7999</v>
      </c>
      <c r="K4921" s="98" t="s">
        <v>28035</v>
      </c>
      <c r="L4921" s="89">
        <v>3050</v>
      </c>
      <c r="M4921" s="96" t="s">
        <v>29829</v>
      </c>
      <c r="N4921" s="89"/>
      <c r="O4921" s="96"/>
      <c r="P4921" s="47" t="s">
        <v>27931</v>
      </c>
      <c r="Q4921" s="53"/>
      <c r="R4921" s="54"/>
      <c r="S4921" s="3"/>
      <c r="AH4921"/>
      <c r="AI4921"/>
      <c r="AJ4921"/>
      <c r="AK4921"/>
    </row>
    <row r="4922" spans="1:37" ht="84">
      <c r="A4922" s="55" t="s">
        <v>0</v>
      </c>
      <c r="B4922" s="43">
        <v>4921</v>
      </c>
      <c r="C4922" s="49" t="s">
        <v>8874</v>
      </c>
      <c r="D4922" s="52" t="s">
        <v>8875</v>
      </c>
      <c r="E4922" s="60">
        <v>1</v>
      </c>
      <c r="F4922" s="60">
        <v>13009012</v>
      </c>
      <c r="G4922" s="50" t="s">
        <v>28035</v>
      </c>
      <c r="H4922" s="51"/>
      <c r="I4922" s="47"/>
      <c r="J4922" s="89">
        <v>7999</v>
      </c>
      <c r="K4922" s="98" t="s">
        <v>28035</v>
      </c>
      <c r="L4922" s="89"/>
      <c r="M4922" s="96"/>
      <c r="N4922" s="89"/>
      <c r="O4922" s="96"/>
      <c r="P4922" s="47" t="s">
        <v>27931</v>
      </c>
      <c r="Q4922" s="53"/>
      <c r="R4922" s="54"/>
      <c r="S4922" s="3"/>
      <c r="AH4922"/>
      <c r="AI4922"/>
      <c r="AJ4922"/>
      <c r="AK4922"/>
    </row>
    <row r="4923" spans="1:37" ht="60">
      <c r="A4923" s="55" t="s">
        <v>0</v>
      </c>
      <c r="B4923" s="43">
        <v>4922</v>
      </c>
      <c r="C4923" s="49" t="s">
        <v>8872</v>
      </c>
      <c r="D4923" s="52" t="s">
        <v>8873</v>
      </c>
      <c r="E4923" s="60">
        <v>1</v>
      </c>
      <c r="F4923" s="60">
        <v>12021019</v>
      </c>
      <c r="G4923" s="50" t="s">
        <v>28035</v>
      </c>
      <c r="H4923" s="51"/>
      <c r="I4923" s="47"/>
      <c r="J4923" s="89">
        <v>4918</v>
      </c>
      <c r="K4923" s="98" t="s">
        <v>30131</v>
      </c>
      <c r="L4923" s="89"/>
      <c r="M4923" s="96"/>
      <c r="N4923" s="89"/>
      <c r="O4923" s="96"/>
      <c r="P4923" s="47" t="s">
        <v>27931</v>
      </c>
      <c r="Q4923" s="53"/>
      <c r="R4923" s="54"/>
      <c r="S4923" s="3"/>
      <c r="AH4923"/>
      <c r="AI4923"/>
      <c r="AJ4923"/>
      <c r="AK4923"/>
    </row>
    <row r="4924" spans="1:37" ht="60">
      <c r="A4924" s="55" t="s">
        <v>0</v>
      </c>
      <c r="B4924" s="43">
        <v>4923</v>
      </c>
      <c r="C4924" s="49" t="s">
        <v>8870</v>
      </c>
      <c r="D4924" s="52" t="s">
        <v>8871</v>
      </c>
      <c r="E4924" s="60">
        <v>7</v>
      </c>
      <c r="F4924" s="60">
        <v>23015006</v>
      </c>
      <c r="G4924" s="50" t="s">
        <v>28034</v>
      </c>
      <c r="H4924" s="51"/>
      <c r="I4924" s="47"/>
      <c r="J4924" s="89">
        <v>8074</v>
      </c>
      <c r="K4924" s="98" t="s">
        <v>28175</v>
      </c>
      <c r="L4924" s="89"/>
      <c r="M4924" s="96"/>
      <c r="N4924" s="89"/>
      <c r="O4924" s="96"/>
      <c r="P4924" s="47" t="s">
        <v>27928</v>
      </c>
      <c r="Q4924" s="53"/>
      <c r="R4924" s="54"/>
      <c r="S4924" s="3"/>
      <c r="AH4924"/>
      <c r="AI4924"/>
      <c r="AJ4924"/>
      <c r="AK4924"/>
    </row>
    <row r="4925" spans="1:37" ht="84">
      <c r="A4925" s="55" t="s">
        <v>0</v>
      </c>
      <c r="B4925" s="43">
        <v>4924</v>
      </c>
      <c r="C4925" s="49" t="s">
        <v>8868</v>
      </c>
      <c r="D4925" s="52" t="s">
        <v>8869</v>
      </c>
      <c r="E4925" s="60">
        <v>7</v>
      </c>
      <c r="F4925" s="60">
        <v>1027028</v>
      </c>
      <c r="G4925" s="50" t="s">
        <v>28033</v>
      </c>
      <c r="H4925" s="51"/>
      <c r="I4925" s="47"/>
      <c r="J4925" s="89">
        <v>8080</v>
      </c>
      <c r="K4925" s="98" t="s">
        <v>28033</v>
      </c>
      <c r="L4925" s="89"/>
      <c r="M4925" s="96"/>
      <c r="N4925" s="89"/>
      <c r="O4925" s="96"/>
      <c r="P4925" s="47" t="s">
        <v>27927</v>
      </c>
      <c r="Q4925" s="53"/>
      <c r="R4925" s="54"/>
      <c r="S4925" s="3"/>
      <c r="AH4925"/>
      <c r="AI4925"/>
      <c r="AJ4925"/>
      <c r="AK4925"/>
    </row>
    <row r="4926" spans="1:37" ht="72">
      <c r="A4926" s="55" t="s">
        <v>0</v>
      </c>
      <c r="B4926" s="43">
        <v>4925</v>
      </c>
      <c r="C4926" s="49" t="s">
        <v>8866</v>
      </c>
      <c r="D4926" s="52" t="s">
        <v>8867</v>
      </c>
      <c r="E4926" s="60">
        <v>1</v>
      </c>
      <c r="F4926" s="60">
        <v>13012010</v>
      </c>
      <c r="G4926" s="50" t="s">
        <v>28033</v>
      </c>
      <c r="H4926" s="51"/>
      <c r="I4926" s="47"/>
      <c r="J4926" s="89">
        <v>8080</v>
      </c>
      <c r="K4926" s="98" t="s">
        <v>28033</v>
      </c>
      <c r="L4926" s="89"/>
      <c r="M4926" s="96"/>
      <c r="N4926" s="89"/>
      <c r="O4926" s="96"/>
      <c r="P4926" s="47" t="s">
        <v>27931</v>
      </c>
      <c r="Q4926" s="53"/>
      <c r="R4926" s="54"/>
      <c r="S4926" s="3"/>
      <c r="AH4926"/>
      <c r="AI4926"/>
      <c r="AJ4926"/>
      <c r="AK4926"/>
    </row>
    <row r="4927" spans="1:37" ht="60">
      <c r="A4927" s="55" t="s">
        <v>0</v>
      </c>
      <c r="B4927" s="43">
        <v>4926</v>
      </c>
      <c r="C4927" s="49" t="s">
        <v>8863</v>
      </c>
      <c r="D4927" s="52" t="s">
        <v>8865</v>
      </c>
      <c r="E4927" s="60">
        <v>1</v>
      </c>
      <c r="F4927" s="60">
        <v>23011003</v>
      </c>
      <c r="G4927" s="50" t="s">
        <v>28032</v>
      </c>
      <c r="H4927" s="51"/>
      <c r="I4927" s="47"/>
      <c r="J4927" s="89">
        <v>8085</v>
      </c>
      <c r="K4927" s="98" t="s">
        <v>28032</v>
      </c>
      <c r="L4927" s="89"/>
      <c r="M4927" s="96"/>
      <c r="N4927" s="89"/>
      <c r="O4927" s="96"/>
      <c r="P4927" s="47" t="s">
        <v>27927</v>
      </c>
      <c r="Q4927" s="53"/>
      <c r="R4927" s="54"/>
      <c r="S4927" s="3"/>
      <c r="AH4927"/>
      <c r="AI4927"/>
      <c r="AJ4927"/>
      <c r="AK4927"/>
    </row>
    <row r="4928" spans="1:37" ht="60">
      <c r="A4928" s="55" t="s">
        <v>0</v>
      </c>
      <c r="B4928" s="43">
        <v>4927</v>
      </c>
      <c r="C4928" s="49" t="s">
        <v>8863</v>
      </c>
      <c r="D4928" s="52" t="s">
        <v>8864</v>
      </c>
      <c r="E4928" s="60">
        <v>4</v>
      </c>
      <c r="F4928" s="60">
        <v>1025014</v>
      </c>
      <c r="G4928" s="50" t="s">
        <v>28032</v>
      </c>
      <c r="H4928" s="51"/>
      <c r="I4928" s="47"/>
      <c r="J4928" s="89">
        <v>4926</v>
      </c>
      <c r="K4928" s="98" t="s">
        <v>30132</v>
      </c>
      <c r="L4928" s="89"/>
      <c r="M4928" s="96"/>
      <c r="N4928" s="89"/>
      <c r="O4928" s="96"/>
      <c r="P4928" s="47" t="s">
        <v>27931</v>
      </c>
      <c r="Q4928" s="53"/>
      <c r="R4928" s="54"/>
      <c r="S4928" s="3"/>
      <c r="AH4928"/>
      <c r="AI4928"/>
      <c r="AJ4928"/>
      <c r="AK4928"/>
    </row>
    <row r="4929" spans="1:37" ht="72">
      <c r="A4929" s="55" t="s">
        <v>0</v>
      </c>
      <c r="B4929" s="43">
        <v>4928</v>
      </c>
      <c r="C4929" s="49" t="s">
        <v>8861</v>
      </c>
      <c r="D4929" s="52" t="s">
        <v>8862</v>
      </c>
      <c r="E4929" s="60">
        <v>3</v>
      </c>
      <c r="F4929" s="60">
        <v>9022014</v>
      </c>
      <c r="G4929" s="50" t="s">
        <v>28032</v>
      </c>
      <c r="H4929" s="51"/>
      <c r="I4929" s="47"/>
      <c r="J4929" s="89">
        <v>4926</v>
      </c>
      <c r="K4929" s="98" t="s">
        <v>30132</v>
      </c>
      <c r="L4929" s="89"/>
      <c r="M4929" s="96"/>
      <c r="N4929" s="89"/>
      <c r="O4929" s="96"/>
      <c r="P4929" s="47" t="s">
        <v>27928</v>
      </c>
      <c r="Q4929" s="53"/>
      <c r="R4929" s="54"/>
      <c r="S4929" s="3"/>
      <c r="AH4929"/>
      <c r="AI4929"/>
      <c r="AJ4929"/>
      <c r="AK4929"/>
    </row>
    <row r="4930" spans="1:37" ht="96">
      <c r="A4930" s="55" t="s">
        <v>0</v>
      </c>
      <c r="B4930" s="43">
        <v>4929</v>
      </c>
      <c r="C4930" s="49" t="s">
        <v>8859</v>
      </c>
      <c r="D4930" s="52" t="s">
        <v>8860</v>
      </c>
      <c r="E4930" s="60">
        <v>22</v>
      </c>
      <c r="F4930" s="60">
        <v>1040003</v>
      </c>
      <c r="G4930" s="50" t="s">
        <v>28031</v>
      </c>
      <c r="H4930" s="51"/>
      <c r="I4930" s="47"/>
      <c r="J4930" s="89">
        <v>8104</v>
      </c>
      <c r="K4930" s="98" t="s">
        <v>28031</v>
      </c>
      <c r="L4930" s="89"/>
      <c r="M4930" s="96"/>
      <c r="N4930" s="89"/>
      <c r="O4930" s="96"/>
      <c r="P4930" s="47" t="s">
        <v>27927</v>
      </c>
      <c r="Q4930" s="53"/>
      <c r="R4930" s="54"/>
      <c r="S4930" s="3"/>
      <c r="AH4930"/>
      <c r="AI4930"/>
      <c r="AJ4930"/>
      <c r="AK4930"/>
    </row>
    <row r="4931" spans="1:37" ht="60">
      <c r="A4931" s="55" t="s">
        <v>0</v>
      </c>
      <c r="B4931" s="43">
        <v>4930</v>
      </c>
      <c r="C4931" s="49" t="s">
        <v>8857</v>
      </c>
      <c r="D4931" s="52" t="s">
        <v>8858</v>
      </c>
      <c r="E4931" s="60">
        <v>1</v>
      </c>
      <c r="F4931" s="60">
        <v>21012011</v>
      </c>
      <c r="G4931" s="50" t="s">
        <v>28031</v>
      </c>
      <c r="H4931" s="51"/>
      <c r="I4931" s="47"/>
      <c r="J4931" s="89">
        <v>4548</v>
      </c>
      <c r="K4931" s="98" t="s">
        <v>30078</v>
      </c>
      <c r="L4931" s="89"/>
      <c r="M4931" s="96"/>
      <c r="N4931" s="89"/>
      <c r="O4931" s="96"/>
      <c r="P4931" s="47" t="s">
        <v>27928</v>
      </c>
      <c r="Q4931" s="53"/>
      <c r="R4931" s="54"/>
      <c r="S4931" s="3"/>
      <c r="AH4931"/>
      <c r="AI4931"/>
      <c r="AJ4931"/>
      <c r="AK4931"/>
    </row>
    <row r="4932" spans="1:37" ht="120">
      <c r="A4932" s="55" t="s">
        <v>0</v>
      </c>
      <c r="B4932" s="43">
        <v>4931</v>
      </c>
      <c r="C4932" s="49" t="s">
        <v>8855</v>
      </c>
      <c r="D4932" s="52" t="s">
        <v>8856</v>
      </c>
      <c r="E4932" s="60">
        <v>78</v>
      </c>
      <c r="F4932" s="60">
        <v>1026005</v>
      </c>
      <c r="G4932" s="50" t="s">
        <v>28031</v>
      </c>
      <c r="H4932" s="51"/>
      <c r="I4932" s="47"/>
      <c r="J4932" s="89">
        <v>4929</v>
      </c>
      <c r="K4932" s="98" t="s">
        <v>30133</v>
      </c>
      <c r="L4932" s="89"/>
      <c r="M4932" s="96"/>
      <c r="N4932" s="89"/>
      <c r="O4932" s="96"/>
      <c r="P4932" s="47" t="s">
        <v>27928</v>
      </c>
      <c r="Q4932" s="53"/>
      <c r="R4932" s="54"/>
      <c r="S4932" s="3"/>
      <c r="AH4932"/>
      <c r="AI4932"/>
      <c r="AJ4932"/>
      <c r="AK4932"/>
    </row>
    <row r="4933" spans="1:37" ht="72">
      <c r="A4933" s="55" t="s">
        <v>0</v>
      </c>
      <c r="B4933" s="43">
        <v>4932</v>
      </c>
      <c r="C4933" s="49" t="s">
        <v>8853</v>
      </c>
      <c r="D4933" s="52" t="s">
        <v>8854</v>
      </c>
      <c r="E4933" s="60">
        <v>35</v>
      </c>
      <c r="F4933" s="60">
        <v>1041043</v>
      </c>
      <c r="G4933" s="50" t="s">
        <v>28030</v>
      </c>
      <c r="H4933" s="51"/>
      <c r="I4933" s="47"/>
      <c r="J4933" s="89">
        <v>8138</v>
      </c>
      <c r="K4933" s="98" t="s">
        <v>28030</v>
      </c>
      <c r="L4933" s="89"/>
      <c r="M4933" s="96"/>
      <c r="N4933" s="89"/>
      <c r="O4933" s="96"/>
      <c r="P4933" s="47" t="s">
        <v>27927</v>
      </c>
      <c r="Q4933" s="53"/>
      <c r="R4933" s="54"/>
      <c r="S4933" s="3"/>
      <c r="AH4933"/>
      <c r="AI4933"/>
      <c r="AJ4933"/>
      <c r="AK4933"/>
    </row>
    <row r="4934" spans="1:37" ht="60">
      <c r="A4934" s="55" t="s">
        <v>0</v>
      </c>
      <c r="B4934" s="43">
        <v>4933</v>
      </c>
      <c r="C4934" s="49" t="s">
        <v>8851</v>
      </c>
      <c r="D4934" s="52" t="s">
        <v>8852</v>
      </c>
      <c r="E4934" s="60">
        <v>6</v>
      </c>
      <c r="F4934" s="60">
        <v>12021014</v>
      </c>
      <c r="G4934" s="50" t="s">
        <v>28029</v>
      </c>
      <c r="H4934" s="51"/>
      <c r="I4934" s="47"/>
      <c r="J4934" s="89">
        <v>8155</v>
      </c>
      <c r="K4934" s="98" t="s">
        <v>28860</v>
      </c>
      <c r="L4934" s="89"/>
      <c r="M4934" s="96"/>
      <c r="N4934" s="89"/>
      <c r="O4934" s="96"/>
      <c r="P4934" s="47" t="s">
        <v>27928</v>
      </c>
      <c r="Q4934" s="53"/>
      <c r="R4934" s="54"/>
      <c r="S4934" s="3"/>
      <c r="AH4934"/>
      <c r="AI4934"/>
      <c r="AJ4934"/>
      <c r="AK4934"/>
    </row>
    <row r="4935" spans="1:37" ht="60">
      <c r="A4935" s="55" t="s">
        <v>0</v>
      </c>
      <c r="B4935" s="43">
        <v>4934</v>
      </c>
      <c r="C4935" s="49" t="s">
        <v>8849</v>
      </c>
      <c r="D4935" s="52" t="s">
        <v>8850</v>
      </c>
      <c r="E4935" s="60">
        <v>1</v>
      </c>
      <c r="F4935" s="60">
        <v>4022024</v>
      </c>
      <c r="G4935" s="50" t="s">
        <v>27896</v>
      </c>
      <c r="H4935" s="51"/>
      <c r="I4935" s="47"/>
      <c r="J4935" s="89">
        <v>8168</v>
      </c>
      <c r="K4935" s="98" t="s">
        <v>30615</v>
      </c>
      <c r="L4935" s="89"/>
      <c r="M4935" s="96"/>
      <c r="N4935" s="89"/>
      <c r="O4935" s="96"/>
      <c r="P4935" s="47" t="s">
        <v>27927</v>
      </c>
      <c r="Q4935" s="53"/>
      <c r="R4935" s="54"/>
      <c r="S4935" s="3"/>
      <c r="AH4935"/>
      <c r="AI4935"/>
      <c r="AJ4935"/>
      <c r="AK4935"/>
    </row>
    <row r="4936" spans="1:37" ht="60">
      <c r="A4936" s="55" t="s">
        <v>0</v>
      </c>
      <c r="B4936" s="43">
        <v>4935</v>
      </c>
      <c r="C4936" s="49" t="s">
        <v>8847</v>
      </c>
      <c r="D4936" s="52" t="s">
        <v>8848</v>
      </c>
      <c r="E4936" s="60">
        <v>1</v>
      </c>
      <c r="F4936" s="60">
        <v>26016004</v>
      </c>
      <c r="G4936" s="50" t="s">
        <v>28028</v>
      </c>
      <c r="H4936" s="51"/>
      <c r="I4936" s="47"/>
      <c r="J4936" s="89">
        <v>8159</v>
      </c>
      <c r="K4936" s="98" t="s">
        <v>28028</v>
      </c>
      <c r="L4936" s="89"/>
      <c r="M4936" s="96"/>
      <c r="N4936" s="89"/>
      <c r="O4936" s="96"/>
      <c r="P4936" s="47" t="s">
        <v>27928</v>
      </c>
      <c r="Q4936" s="53"/>
      <c r="R4936" s="54"/>
      <c r="S4936" s="3"/>
      <c r="AH4936"/>
      <c r="AI4936"/>
      <c r="AJ4936"/>
      <c r="AK4936"/>
    </row>
    <row r="4937" spans="1:37" ht="72">
      <c r="A4937" s="55" t="s">
        <v>0</v>
      </c>
      <c r="B4937" s="43">
        <v>4936</v>
      </c>
      <c r="C4937" s="49" t="s">
        <v>8845</v>
      </c>
      <c r="D4937" s="52" t="s">
        <v>8846</v>
      </c>
      <c r="E4937" s="60">
        <v>1</v>
      </c>
      <c r="F4937" s="60">
        <v>13008012</v>
      </c>
      <c r="G4937" s="50" t="s">
        <v>28027</v>
      </c>
      <c r="H4937" s="51"/>
      <c r="I4937" s="47"/>
      <c r="J4937" s="89">
        <v>8159</v>
      </c>
      <c r="K4937" s="98" t="s">
        <v>28028</v>
      </c>
      <c r="L4937" s="89"/>
      <c r="M4937" s="96"/>
      <c r="N4937" s="89"/>
      <c r="O4937" s="96"/>
      <c r="P4937" s="47" t="s">
        <v>27931</v>
      </c>
      <c r="Q4937" s="53"/>
      <c r="R4937" s="54"/>
      <c r="S4937" s="3"/>
      <c r="AH4937"/>
      <c r="AI4937"/>
      <c r="AJ4937"/>
      <c r="AK4937"/>
    </row>
    <row r="4938" spans="1:37" ht="60">
      <c r="A4938" s="55" t="s">
        <v>0</v>
      </c>
      <c r="B4938" s="43">
        <v>4937</v>
      </c>
      <c r="C4938" s="49" t="s">
        <v>8843</v>
      </c>
      <c r="D4938" s="52" t="s">
        <v>8844</v>
      </c>
      <c r="E4938" s="60">
        <v>5</v>
      </c>
      <c r="F4938" s="60">
        <v>10022019</v>
      </c>
      <c r="G4938" s="50" t="s">
        <v>28026</v>
      </c>
      <c r="H4938" s="51"/>
      <c r="I4938" s="47"/>
      <c r="J4938" s="89">
        <v>8172</v>
      </c>
      <c r="K4938" s="98" t="s">
        <v>28026</v>
      </c>
      <c r="L4938" s="89"/>
      <c r="M4938" s="96"/>
      <c r="N4938" s="89"/>
      <c r="O4938" s="96"/>
      <c r="P4938" s="47" t="s">
        <v>27927</v>
      </c>
      <c r="Q4938" s="53"/>
      <c r="R4938" s="54"/>
      <c r="S4938" s="3"/>
      <c r="AH4938"/>
      <c r="AI4938"/>
      <c r="AJ4938"/>
      <c r="AK4938"/>
    </row>
    <row r="4939" spans="1:37" ht="60">
      <c r="A4939" s="55" t="s">
        <v>0</v>
      </c>
      <c r="B4939" s="43">
        <v>4938</v>
      </c>
      <c r="C4939" s="49" t="s">
        <v>8841</v>
      </c>
      <c r="D4939" s="52" t="s">
        <v>8842</v>
      </c>
      <c r="E4939" s="60">
        <v>12</v>
      </c>
      <c r="F4939" s="60">
        <v>2021019</v>
      </c>
      <c r="G4939" s="50" t="s">
        <v>28026</v>
      </c>
      <c r="H4939" s="51"/>
      <c r="I4939" s="47"/>
      <c r="J4939" s="89">
        <v>4937</v>
      </c>
      <c r="K4939" s="98" t="s">
        <v>30134</v>
      </c>
      <c r="L4939" s="89"/>
      <c r="M4939" s="96"/>
      <c r="N4939" s="89"/>
      <c r="O4939" s="96"/>
      <c r="P4939" s="47" t="s">
        <v>27928</v>
      </c>
      <c r="Q4939" s="53"/>
      <c r="R4939" s="54"/>
      <c r="S4939" s="3"/>
      <c r="AH4939"/>
      <c r="AI4939"/>
      <c r="AJ4939"/>
      <c r="AK4939"/>
    </row>
    <row r="4940" spans="1:37" ht="60">
      <c r="A4940" s="55" t="s">
        <v>0</v>
      </c>
      <c r="B4940" s="43">
        <v>4939</v>
      </c>
      <c r="C4940" s="49" t="s">
        <v>8839</v>
      </c>
      <c r="D4940" s="52" t="s">
        <v>8840</v>
      </c>
      <c r="E4940" s="60">
        <v>1</v>
      </c>
      <c r="F4940" s="60">
        <v>23005007</v>
      </c>
      <c r="G4940" s="50" t="s">
        <v>14365</v>
      </c>
      <c r="H4940" s="51"/>
      <c r="I4940" s="47"/>
      <c r="J4940" s="89">
        <v>5596</v>
      </c>
      <c r="K4940" s="98" t="s">
        <v>28796</v>
      </c>
      <c r="L4940" s="89"/>
      <c r="M4940" s="96"/>
      <c r="N4940" s="89"/>
      <c r="O4940" s="96"/>
      <c r="P4940" s="47" t="s">
        <v>27927</v>
      </c>
      <c r="Q4940" s="53"/>
      <c r="R4940" s="54"/>
      <c r="S4940" s="3"/>
      <c r="AH4940"/>
      <c r="AI4940"/>
      <c r="AJ4940"/>
      <c r="AK4940"/>
    </row>
    <row r="4941" spans="1:37" ht="96">
      <c r="A4941" s="55" t="s">
        <v>0</v>
      </c>
      <c r="B4941" s="43">
        <v>4940</v>
      </c>
      <c r="C4941" s="49" t="s">
        <v>8837</v>
      </c>
      <c r="D4941" s="52" t="s">
        <v>8838</v>
      </c>
      <c r="E4941" s="60">
        <v>304</v>
      </c>
      <c r="F4941" s="60">
        <v>1008019</v>
      </c>
      <c r="G4941" s="50" t="s">
        <v>28025</v>
      </c>
      <c r="H4941" s="51"/>
      <c r="I4941" s="47"/>
      <c r="J4941" s="89">
        <v>8192</v>
      </c>
      <c r="K4941" s="98" t="s">
        <v>28497</v>
      </c>
      <c r="L4941" s="89"/>
      <c r="M4941" s="96"/>
      <c r="N4941" s="89"/>
      <c r="O4941" s="96"/>
      <c r="P4941" s="47" t="s">
        <v>27928</v>
      </c>
      <c r="Q4941" s="53"/>
      <c r="R4941" s="54"/>
      <c r="S4941" s="3"/>
      <c r="AH4941"/>
      <c r="AI4941"/>
      <c r="AJ4941"/>
      <c r="AK4941"/>
    </row>
    <row r="4942" spans="1:37" ht="120">
      <c r="A4942" s="55" t="s">
        <v>0</v>
      </c>
      <c r="B4942" s="43">
        <v>4941</v>
      </c>
      <c r="C4942" s="49" t="s">
        <v>8835</v>
      </c>
      <c r="D4942" s="52" t="s">
        <v>8836</v>
      </c>
      <c r="E4942" s="60">
        <v>424</v>
      </c>
      <c r="F4942" s="60">
        <v>1018019</v>
      </c>
      <c r="G4942" s="50" t="s">
        <v>28024</v>
      </c>
      <c r="H4942" s="51"/>
      <c r="I4942" s="47"/>
      <c r="J4942" s="89">
        <v>8199</v>
      </c>
      <c r="K4942" s="98" t="s">
        <v>28024</v>
      </c>
      <c r="L4942" s="89"/>
      <c r="M4942" s="96"/>
      <c r="N4942" s="89"/>
      <c r="O4942" s="96"/>
      <c r="P4942" s="47" t="s">
        <v>27927</v>
      </c>
      <c r="Q4942" s="53"/>
      <c r="R4942" s="54"/>
      <c r="S4942" s="3"/>
      <c r="AH4942"/>
      <c r="AI4942"/>
      <c r="AJ4942"/>
      <c r="AK4942"/>
    </row>
    <row r="4943" spans="1:37" ht="60">
      <c r="A4943" s="55" t="s">
        <v>0</v>
      </c>
      <c r="B4943" s="43">
        <v>4942</v>
      </c>
      <c r="C4943" s="49" t="s">
        <v>8833</v>
      </c>
      <c r="D4943" s="52" t="s">
        <v>8834</v>
      </c>
      <c r="E4943" s="60">
        <v>2</v>
      </c>
      <c r="F4943" s="60">
        <v>1049014</v>
      </c>
      <c r="G4943" s="50" t="s">
        <v>28023</v>
      </c>
      <c r="H4943" s="51"/>
      <c r="I4943" s="47"/>
      <c r="J4943" s="89">
        <v>8192</v>
      </c>
      <c r="K4943" s="98" t="s">
        <v>28497</v>
      </c>
      <c r="L4943" s="89"/>
      <c r="M4943" s="96"/>
      <c r="N4943" s="89"/>
      <c r="O4943" s="96"/>
      <c r="P4943" s="47" t="s">
        <v>27927</v>
      </c>
      <c r="Q4943" s="53"/>
      <c r="R4943" s="54"/>
      <c r="S4943" s="3"/>
      <c r="AH4943"/>
      <c r="AI4943"/>
      <c r="AJ4943"/>
      <c r="AK4943"/>
    </row>
    <row r="4944" spans="1:37" ht="48">
      <c r="A4944" s="55" t="s">
        <v>0</v>
      </c>
      <c r="B4944" s="43">
        <v>4943</v>
      </c>
      <c r="C4944" s="49" t="s">
        <v>8831</v>
      </c>
      <c r="D4944" s="52" t="s">
        <v>8832</v>
      </c>
      <c r="E4944" s="60">
        <v>1</v>
      </c>
      <c r="F4944" s="60">
        <v>1015002</v>
      </c>
      <c r="G4944" s="50" t="s">
        <v>28022</v>
      </c>
      <c r="H4944" s="51"/>
      <c r="I4944" s="47"/>
      <c r="J4944" s="89"/>
      <c r="K4944" s="98"/>
      <c r="L4944" s="89"/>
      <c r="M4944" s="96"/>
      <c r="N4944" s="89"/>
      <c r="O4944" s="96"/>
      <c r="P4944" s="47" t="s">
        <v>27927</v>
      </c>
      <c r="Q4944" s="53"/>
      <c r="R4944" s="54"/>
      <c r="S4944" s="3"/>
      <c r="AH4944"/>
      <c r="AI4944"/>
      <c r="AJ4944"/>
      <c r="AK4944"/>
    </row>
    <row r="4945" spans="1:37" ht="60">
      <c r="A4945" s="55" t="s">
        <v>0</v>
      </c>
      <c r="B4945" s="43">
        <v>4944</v>
      </c>
      <c r="C4945" s="49" t="s">
        <v>8829</v>
      </c>
      <c r="D4945" s="52" t="s">
        <v>8830</v>
      </c>
      <c r="E4945" s="60">
        <v>1</v>
      </c>
      <c r="F4945" s="60">
        <v>23033004</v>
      </c>
      <c r="G4945" s="50" t="s">
        <v>28022</v>
      </c>
      <c r="H4945" s="51"/>
      <c r="I4945" s="47"/>
      <c r="J4945" s="89">
        <v>8264</v>
      </c>
      <c r="K4945" s="98" t="s">
        <v>28810</v>
      </c>
      <c r="L4945" s="89"/>
      <c r="M4945" s="96"/>
      <c r="N4945" s="89"/>
      <c r="O4945" s="96"/>
      <c r="P4945" s="47" t="s">
        <v>27927</v>
      </c>
      <c r="Q4945" s="53"/>
      <c r="R4945" s="54"/>
      <c r="S4945" s="3"/>
      <c r="AH4945"/>
      <c r="AI4945"/>
      <c r="AJ4945"/>
      <c r="AK4945"/>
    </row>
    <row r="4946" spans="1:37" ht="84">
      <c r="A4946" s="55" t="s">
        <v>0</v>
      </c>
      <c r="B4946" s="43">
        <v>4945</v>
      </c>
      <c r="C4946" s="49" t="s">
        <v>8827</v>
      </c>
      <c r="D4946" s="52" t="s">
        <v>8828</v>
      </c>
      <c r="E4946" s="60">
        <v>7</v>
      </c>
      <c r="F4946" s="60">
        <v>1013010</v>
      </c>
      <c r="G4946" s="50" t="s">
        <v>28021</v>
      </c>
      <c r="H4946" s="51"/>
      <c r="I4946" s="47"/>
      <c r="J4946" s="89">
        <v>8248</v>
      </c>
      <c r="K4946" s="98" t="s">
        <v>28021</v>
      </c>
      <c r="L4946" s="89"/>
      <c r="M4946" s="96"/>
      <c r="N4946" s="89"/>
      <c r="O4946" s="96"/>
      <c r="P4946" s="47" t="s">
        <v>27927</v>
      </c>
      <c r="Q4946" s="53"/>
      <c r="R4946" s="54"/>
      <c r="S4946" s="3"/>
      <c r="AH4946"/>
      <c r="AI4946"/>
      <c r="AJ4946"/>
      <c r="AK4946"/>
    </row>
    <row r="4947" spans="1:37" ht="60">
      <c r="A4947" s="55" t="s">
        <v>0</v>
      </c>
      <c r="B4947" s="43">
        <v>4946</v>
      </c>
      <c r="C4947" s="49" t="s">
        <v>8825</v>
      </c>
      <c r="D4947" s="52" t="s">
        <v>8826</v>
      </c>
      <c r="E4947" s="60">
        <v>1</v>
      </c>
      <c r="F4947" s="60">
        <v>26004010</v>
      </c>
      <c r="G4947" s="50" t="s">
        <v>28019</v>
      </c>
      <c r="H4947" s="51"/>
      <c r="I4947" s="47"/>
      <c r="J4947" s="89">
        <v>8254</v>
      </c>
      <c r="K4947" s="98" t="s">
        <v>28019</v>
      </c>
      <c r="L4947" s="89"/>
      <c r="M4947" s="96"/>
      <c r="N4947" s="89"/>
      <c r="O4947" s="96"/>
      <c r="P4947" s="47" t="s">
        <v>27927</v>
      </c>
      <c r="Q4947" s="53"/>
      <c r="R4947" s="54"/>
      <c r="S4947" s="3"/>
      <c r="AH4947"/>
      <c r="AI4947"/>
      <c r="AJ4947"/>
      <c r="AK4947"/>
    </row>
    <row r="4948" spans="1:37" ht="60">
      <c r="A4948" s="55" t="s">
        <v>0</v>
      </c>
      <c r="B4948" s="43">
        <v>4947</v>
      </c>
      <c r="C4948" s="49" t="s">
        <v>8823</v>
      </c>
      <c r="D4948" s="52" t="s">
        <v>8824</v>
      </c>
      <c r="E4948" s="60">
        <v>3</v>
      </c>
      <c r="F4948" s="60">
        <v>2012007</v>
      </c>
      <c r="G4948" s="50" t="s">
        <v>28020</v>
      </c>
      <c r="H4948" s="51"/>
      <c r="I4948" s="47"/>
      <c r="J4948" s="89">
        <v>8259</v>
      </c>
      <c r="K4948" s="98" t="s">
        <v>28020</v>
      </c>
      <c r="L4948" s="89"/>
      <c r="M4948" s="96"/>
      <c r="N4948" s="89"/>
      <c r="O4948" s="96"/>
      <c r="P4948" s="47" t="s">
        <v>27927</v>
      </c>
      <c r="Q4948" s="53"/>
      <c r="R4948" s="54"/>
      <c r="S4948" s="3"/>
      <c r="AH4948"/>
      <c r="AI4948"/>
      <c r="AJ4948"/>
      <c r="AK4948"/>
    </row>
    <row r="4949" spans="1:37" ht="72">
      <c r="A4949" s="55" t="s">
        <v>0</v>
      </c>
      <c r="B4949" s="43">
        <v>4948</v>
      </c>
      <c r="C4949" s="49" t="s">
        <v>8821</v>
      </c>
      <c r="D4949" s="52" t="s">
        <v>8822</v>
      </c>
      <c r="E4949" s="60">
        <v>49</v>
      </c>
      <c r="F4949" s="60">
        <v>1024022</v>
      </c>
      <c r="G4949" s="50" t="s">
        <v>28019</v>
      </c>
      <c r="H4949" s="51"/>
      <c r="I4949" s="47"/>
      <c r="J4949" s="89">
        <v>8254</v>
      </c>
      <c r="K4949" s="98" t="s">
        <v>28019</v>
      </c>
      <c r="L4949" s="89"/>
      <c r="M4949" s="96"/>
      <c r="N4949" s="89"/>
      <c r="O4949" s="96"/>
      <c r="P4949" s="47" t="s">
        <v>27927</v>
      </c>
      <c r="Q4949" s="53"/>
      <c r="R4949" s="54"/>
      <c r="S4949" s="3"/>
      <c r="AH4949"/>
      <c r="AI4949"/>
      <c r="AJ4949"/>
      <c r="AK4949"/>
    </row>
    <row r="4950" spans="1:37" ht="60">
      <c r="A4950" s="55" t="s">
        <v>0</v>
      </c>
      <c r="B4950" s="43">
        <v>4949</v>
      </c>
      <c r="C4950" s="49" t="s">
        <v>8819</v>
      </c>
      <c r="D4950" s="52" t="s">
        <v>8820</v>
      </c>
      <c r="E4950" s="60">
        <v>2</v>
      </c>
      <c r="F4950" s="60">
        <v>12021013</v>
      </c>
      <c r="G4950" s="50" t="s">
        <v>28019</v>
      </c>
      <c r="H4950" s="51"/>
      <c r="I4950" s="47"/>
      <c r="J4950" s="89">
        <v>4948</v>
      </c>
      <c r="K4950" s="98" t="s">
        <v>30135</v>
      </c>
      <c r="L4950" s="89">
        <v>4947</v>
      </c>
      <c r="M4950" s="96" t="s">
        <v>30727</v>
      </c>
      <c r="N4950" s="89"/>
      <c r="O4950" s="96"/>
      <c r="P4950" s="47" t="s">
        <v>27928</v>
      </c>
      <c r="Q4950" s="53"/>
      <c r="R4950" s="54"/>
      <c r="S4950" s="3"/>
      <c r="AH4950"/>
      <c r="AI4950"/>
      <c r="AJ4950"/>
      <c r="AK4950"/>
    </row>
    <row r="4951" spans="1:37" ht="60">
      <c r="A4951" s="55" t="s">
        <v>0</v>
      </c>
      <c r="B4951" s="43">
        <v>4950</v>
      </c>
      <c r="C4951" s="49" t="s">
        <v>8817</v>
      </c>
      <c r="D4951" s="52" t="s">
        <v>8818</v>
      </c>
      <c r="E4951" s="60">
        <v>1</v>
      </c>
      <c r="F4951" s="60">
        <v>26034018</v>
      </c>
      <c r="G4951" s="50" t="s">
        <v>28018</v>
      </c>
      <c r="H4951" s="51"/>
      <c r="I4951" s="47"/>
      <c r="J4951" s="89">
        <v>8257</v>
      </c>
      <c r="K4951" s="98" t="s">
        <v>28018</v>
      </c>
      <c r="L4951" s="89"/>
      <c r="M4951" s="96"/>
      <c r="N4951" s="89"/>
      <c r="O4951" s="96"/>
      <c r="P4951" s="47" t="s">
        <v>27927</v>
      </c>
      <c r="Q4951" s="53"/>
      <c r="R4951" s="54"/>
      <c r="S4951" s="3"/>
      <c r="AH4951"/>
      <c r="AI4951"/>
      <c r="AJ4951"/>
      <c r="AK4951"/>
    </row>
    <row r="4952" spans="1:37" ht="60">
      <c r="A4952" s="55" t="s">
        <v>0</v>
      </c>
      <c r="B4952" s="43">
        <v>4951</v>
      </c>
      <c r="C4952" s="49" t="s">
        <v>8815</v>
      </c>
      <c r="D4952" s="52" t="s">
        <v>8816</v>
      </c>
      <c r="E4952" s="60">
        <v>2</v>
      </c>
      <c r="F4952" s="60">
        <v>23009006</v>
      </c>
      <c r="G4952" s="50" t="s">
        <v>28017</v>
      </c>
      <c r="H4952" s="51"/>
      <c r="I4952" s="47"/>
      <c r="J4952" s="89">
        <v>8280</v>
      </c>
      <c r="K4952" s="98" t="s">
        <v>28017</v>
      </c>
      <c r="L4952" s="89"/>
      <c r="M4952" s="96"/>
      <c r="N4952" s="89"/>
      <c r="O4952" s="96"/>
      <c r="P4952" s="47" t="s">
        <v>27928</v>
      </c>
      <c r="Q4952" s="53"/>
      <c r="R4952" s="54"/>
      <c r="S4952" s="3"/>
      <c r="AH4952"/>
      <c r="AI4952"/>
      <c r="AJ4952"/>
      <c r="AK4952"/>
    </row>
    <row r="4953" spans="1:37" ht="60">
      <c r="A4953" s="55" t="s">
        <v>0</v>
      </c>
      <c r="B4953" s="43">
        <v>4952</v>
      </c>
      <c r="C4953" s="49" t="s">
        <v>8813</v>
      </c>
      <c r="D4953" s="52" t="s">
        <v>8814</v>
      </c>
      <c r="E4953" s="60">
        <v>1</v>
      </c>
      <c r="F4953" s="60">
        <v>4006003</v>
      </c>
      <c r="G4953" s="50" t="s">
        <v>28016</v>
      </c>
      <c r="H4953" s="51"/>
      <c r="I4953" s="47"/>
      <c r="J4953" s="89">
        <v>8281</v>
      </c>
      <c r="K4953" s="98" t="s">
        <v>28016</v>
      </c>
      <c r="L4953" s="89"/>
      <c r="M4953" s="96"/>
      <c r="N4953" s="89"/>
      <c r="O4953" s="96"/>
      <c r="P4953" s="47" t="s">
        <v>27928</v>
      </c>
      <c r="Q4953" s="53"/>
      <c r="R4953" s="54"/>
      <c r="S4953" s="3"/>
      <c r="AH4953"/>
      <c r="AI4953"/>
      <c r="AJ4953"/>
      <c r="AK4953"/>
    </row>
    <row r="4954" spans="1:37" ht="60">
      <c r="A4954" s="55" t="s">
        <v>14360</v>
      </c>
      <c r="B4954" s="43">
        <v>4953</v>
      </c>
      <c r="C4954" s="49" t="s">
        <v>8811</v>
      </c>
      <c r="D4954" s="52" t="s">
        <v>8812</v>
      </c>
      <c r="E4954" s="60">
        <v>4</v>
      </c>
      <c r="F4954" s="60">
        <v>27003005</v>
      </c>
      <c r="G4954" s="50" t="s">
        <v>28015</v>
      </c>
      <c r="H4954" s="51"/>
      <c r="I4954" s="47"/>
      <c r="J4954" s="89">
        <v>8319</v>
      </c>
      <c r="K4954" s="98" t="s">
        <v>28015</v>
      </c>
      <c r="L4954" s="89"/>
      <c r="M4954" s="96"/>
      <c r="N4954" s="89"/>
      <c r="O4954" s="96"/>
      <c r="P4954" s="47" t="s">
        <v>27928</v>
      </c>
      <c r="Q4954" s="53"/>
      <c r="R4954" s="54"/>
      <c r="S4954" s="3"/>
      <c r="AH4954"/>
      <c r="AI4954"/>
      <c r="AJ4954"/>
      <c r="AK4954"/>
    </row>
    <row r="4955" spans="1:37" ht="72">
      <c r="A4955" s="55" t="s">
        <v>0</v>
      </c>
      <c r="B4955" s="43">
        <v>4954</v>
      </c>
      <c r="C4955" s="49" t="s">
        <v>8809</v>
      </c>
      <c r="D4955" s="52" t="s">
        <v>8810</v>
      </c>
      <c r="E4955" s="60">
        <v>1</v>
      </c>
      <c r="F4955" s="60">
        <v>13002053</v>
      </c>
      <c r="G4955" s="50" t="s">
        <v>28014</v>
      </c>
      <c r="H4955" s="51"/>
      <c r="I4955" s="47"/>
      <c r="J4955" s="89"/>
      <c r="K4955" s="98"/>
      <c r="L4955" s="89"/>
      <c r="M4955" s="96"/>
      <c r="N4955" s="89"/>
      <c r="O4955" s="96"/>
      <c r="P4955" s="47" t="s">
        <v>27930</v>
      </c>
      <c r="Q4955" s="53"/>
      <c r="R4955" s="54"/>
      <c r="S4955" s="3"/>
      <c r="AH4955"/>
      <c r="AI4955"/>
      <c r="AJ4955"/>
      <c r="AK4955"/>
    </row>
    <row r="4956" spans="1:37" ht="60">
      <c r="A4956" s="55" t="s">
        <v>0</v>
      </c>
      <c r="B4956" s="43">
        <v>4955</v>
      </c>
      <c r="C4956" s="49" t="s">
        <v>8807</v>
      </c>
      <c r="D4956" s="52" t="s">
        <v>8808</v>
      </c>
      <c r="E4956" s="60">
        <v>2</v>
      </c>
      <c r="F4956" s="60">
        <v>23033012</v>
      </c>
      <c r="G4956" s="50" t="s">
        <v>28013</v>
      </c>
      <c r="H4956" s="51"/>
      <c r="I4956" s="47"/>
      <c r="J4956" s="89">
        <v>8313</v>
      </c>
      <c r="K4956" s="98" t="s">
        <v>28013</v>
      </c>
      <c r="L4956" s="89"/>
      <c r="M4956" s="96"/>
      <c r="N4956" s="89"/>
      <c r="O4956" s="96"/>
      <c r="P4956" s="47" t="s">
        <v>27928</v>
      </c>
      <c r="Q4956" s="53"/>
      <c r="R4956" s="54"/>
      <c r="S4956" s="3"/>
      <c r="AH4956"/>
      <c r="AI4956"/>
      <c r="AJ4956"/>
      <c r="AK4956"/>
    </row>
    <row r="4957" spans="1:37" ht="72">
      <c r="A4957" s="55" t="s">
        <v>0</v>
      </c>
      <c r="B4957" s="43">
        <v>4956</v>
      </c>
      <c r="C4957" s="49" t="s">
        <v>8805</v>
      </c>
      <c r="D4957" s="52" t="s">
        <v>8806</v>
      </c>
      <c r="E4957" s="60">
        <v>2</v>
      </c>
      <c r="F4957" s="60">
        <v>6011008</v>
      </c>
      <c r="G4957" s="50" t="s">
        <v>28013</v>
      </c>
      <c r="H4957" s="51"/>
      <c r="I4957" s="47"/>
      <c r="J4957" s="89">
        <v>4955</v>
      </c>
      <c r="K4957" s="98" t="s">
        <v>30136</v>
      </c>
      <c r="L4957" s="89">
        <v>4325</v>
      </c>
      <c r="M4957" s="96" t="s">
        <v>30045</v>
      </c>
      <c r="N4957" s="89"/>
      <c r="O4957" s="96"/>
      <c r="P4957" s="47" t="s">
        <v>27932</v>
      </c>
      <c r="Q4957" s="53"/>
      <c r="R4957" s="54"/>
      <c r="S4957" s="3"/>
      <c r="AH4957"/>
      <c r="AI4957"/>
      <c r="AJ4957"/>
      <c r="AK4957"/>
    </row>
    <row r="4958" spans="1:37" ht="72">
      <c r="A4958" s="55" t="s">
        <v>0</v>
      </c>
      <c r="B4958" s="43">
        <v>4957</v>
      </c>
      <c r="C4958" s="49" t="s">
        <v>8803</v>
      </c>
      <c r="D4958" s="52" t="s">
        <v>8804</v>
      </c>
      <c r="E4958" s="60">
        <v>2</v>
      </c>
      <c r="F4958" s="60">
        <v>1036036</v>
      </c>
      <c r="G4958" s="50" t="s">
        <v>28012</v>
      </c>
      <c r="H4958" s="51"/>
      <c r="I4958" s="47"/>
      <c r="J4958" s="89">
        <v>7796</v>
      </c>
      <c r="K4958" s="98" t="s">
        <v>30553</v>
      </c>
      <c r="L4958" s="89"/>
      <c r="M4958" s="96"/>
      <c r="N4958" s="89"/>
      <c r="O4958" s="96"/>
      <c r="P4958" s="47" t="s">
        <v>27932</v>
      </c>
      <c r="Q4958" s="53"/>
      <c r="R4958" s="54"/>
      <c r="S4958" s="3"/>
      <c r="AH4958"/>
      <c r="AI4958"/>
      <c r="AJ4958"/>
      <c r="AK4958"/>
    </row>
    <row r="4959" spans="1:37" ht="48">
      <c r="A4959" s="55" t="s">
        <v>0</v>
      </c>
      <c r="B4959" s="43">
        <v>4958</v>
      </c>
      <c r="C4959" s="49" t="s">
        <v>8801</v>
      </c>
      <c r="D4959" s="52" t="s">
        <v>8802</v>
      </c>
      <c r="E4959" s="60">
        <v>1</v>
      </c>
      <c r="F4959" s="60">
        <v>10013009</v>
      </c>
      <c r="G4959" s="50"/>
      <c r="H4959" s="51"/>
      <c r="I4959" s="47"/>
      <c r="J4959" s="94"/>
      <c r="K4959" s="98"/>
      <c r="L4959" s="89"/>
      <c r="M4959" s="96"/>
      <c r="N4959" s="89"/>
      <c r="O4959" s="96"/>
      <c r="P4959" s="47" t="s">
        <v>27927</v>
      </c>
      <c r="Q4959" s="53"/>
      <c r="R4959" s="54"/>
      <c r="S4959" s="3"/>
      <c r="AH4959"/>
      <c r="AI4959"/>
      <c r="AJ4959"/>
      <c r="AK4959"/>
    </row>
    <row r="4960" spans="1:37" ht="60">
      <c r="A4960" s="55" t="s">
        <v>0</v>
      </c>
      <c r="B4960" s="43">
        <v>4959</v>
      </c>
      <c r="C4960" s="49" t="s">
        <v>8799</v>
      </c>
      <c r="D4960" s="52" t="s">
        <v>8800</v>
      </c>
      <c r="E4960" s="60">
        <v>9</v>
      </c>
      <c r="F4960" s="60">
        <v>1027012</v>
      </c>
      <c r="G4960" s="50" t="s">
        <v>28010</v>
      </c>
      <c r="H4960" s="51"/>
      <c r="I4960" s="47"/>
      <c r="J4960" s="89"/>
      <c r="K4960" s="98"/>
      <c r="L4960" s="89"/>
      <c r="M4960" s="96"/>
      <c r="N4960" s="89"/>
      <c r="O4960" s="96"/>
      <c r="P4960" s="47" t="s">
        <v>27929</v>
      </c>
      <c r="Q4960" s="53"/>
      <c r="R4960" s="54"/>
      <c r="S4960" s="3"/>
      <c r="AH4960"/>
      <c r="AI4960"/>
      <c r="AJ4960"/>
      <c r="AK4960"/>
    </row>
    <row r="4961" spans="1:37" ht="96">
      <c r="A4961" s="55" t="s">
        <v>0</v>
      </c>
      <c r="B4961" s="43">
        <v>4960</v>
      </c>
      <c r="C4961" s="49" t="s">
        <v>8796</v>
      </c>
      <c r="D4961" s="52" t="s">
        <v>8798</v>
      </c>
      <c r="E4961" s="60">
        <v>46</v>
      </c>
      <c r="F4961" s="60">
        <v>1019003</v>
      </c>
      <c r="G4961" s="50" t="s">
        <v>28011</v>
      </c>
      <c r="H4961" s="51"/>
      <c r="I4961" s="47"/>
      <c r="J4961" s="89">
        <v>8354</v>
      </c>
      <c r="K4961" s="98" t="s">
        <v>28095</v>
      </c>
      <c r="L4961" s="89"/>
      <c r="M4961" s="96"/>
      <c r="N4961" s="89"/>
      <c r="O4961" s="96"/>
      <c r="P4961" s="47" t="s">
        <v>27927</v>
      </c>
      <c r="Q4961" s="53"/>
      <c r="R4961" s="54"/>
      <c r="S4961" s="3"/>
      <c r="AH4961"/>
      <c r="AI4961"/>
      <c r="AJ4961"/>
      <c r="AK4961"/>
    </row>
    <row r="4962" spans="1:37" ht="60">
      <c r="A4962" s="55" t="s">
        <v>14360</v>
      </c>
      <c r="B4962" s="43">
        <v>4961</v>
      </c>
      <c r="C4962" s="49" t="s">
        <v>8796</v>
      </c>
      <c r="D4962" s="52" t="s">
        <v>8797</v>
      </c>
      <c r="E4962" s="60">
        <v>1</v>
      </c>
      <c r="F4962" s="60">
        <v>27005010</v>
      </c>
      <c r="G4962" s="50"/>
      <c r="H4962" s="51"/>
      <c r="I4962" s="47"/>
      <c r="J4962" s="95">
        <v>4960</v>
      </c>
      <c r="K4962" s="98" t="s">
        <v>30137</v>
      </c>
      <c r="L4962" s="89"/>
      <c r="M4962" s="96"/>
      <c r="N4962" s="89"/>
      <c r="O4962" s="96"/>
      <c r="P4962" s="47" t="s">
        <v>27927</v>
      </c>
      <c r="Q4962" s="53"/>
      <c r="R4962" s="54"/>
      <c r="S4962" s="3"/>
      <c r="AH4962"/>
      <c r="AI4962"/>
      <c r="AJ4962"/>
      <c r="AK4962"/>
    </row>
    <row r="4963" spans="1:37" ht="72">
      <c r="A4963" s="55" t="s">
        <v>0</v>
      </c>
      <c r="B4963" s="43">
        <v>4962</v>
      </c>
      <c r="C4963" s="49" t="s">
        <v>8794</v>
      </c>
      <c r="D4963" s="52" t="s">
        <v>8795</v>
      </c>
      <c r="E4963" s="60">
        <v>22</v>
      </c>
      <c r="F4963" s="60">
        <v>1034030</v>
      </c>
      <c r="G4963" s="50"/>
      <c r="H4963" s="51"/>
      <c r="I4963" s="47"/>
      <c r="J4963" s="95">
        <v>4970</v>
      </c>
      <c r="K4963" s="98" t="s">
        <v>28006</v>
      </c>
      <c r="L4963" s="89"/>
      <c r="M4963" s="96"/>
      <c r="N4963" s="89"/>
      <c r="O4963" s="96"/>
      <c r="P4963" s="47" t="s">
        <v>27927</v>
      </c>
      <c r="Q4963" s="53"/>
      <c r="R4963" s="54"/>
      <c r="S4963" s="3"/>
      <c r="AH4963"/>
      <c r="AI4963"/>
      <c r="AJ4963"/>
      <c r="AK4963"/>
    </row>
    <row r="4964" spans="1:37" ht="60">
      <c r="A4964" s="55" t="s">
        <v>0</v>
      </c>
      <c r="B4964" s="43">
        <v>4963</v>
      </c>
      <c r="C4964" s="49" t="s">
        <v>8792</v>
      </c>
      <c r="D4964" s="52" t="s">
        <v>8793</v>
      </c>
      <c r="E4964" s="60">
        <v>1</v>
      </c>
      <c r="F4964" s="60">
        <v>23025010</v>
      </c>
      <c r="G4964" s="50" t="s">
        <v>28009</v>
      </c>
      <c r="H4964" s="51"/>
      <c r="I4964" s="47"/>
      <c r="J4964" s="89">
        <v>8401</v>
      </c>
      <c r="K4964" s="98" t="s">
        <v>28009</v>
      </c>
      <c r="L4964" s="89"/>
      <c r="M4964" s="96"/>
      <c r="N4964" s="89"/>
      <c r="O4964" s="96"/>
      <c r="P4964" s="47" t="s">
        <v>27927</v>
      </c>
      <c r="Q4964" s="53"/>
      <c r="R4964" s="54"/>
      <c r="S4964" s="3"/>
      <c r="AH4964"/>
      <c r="AI4964"/>
      <c r="AJ4964"/>
      <c r="AK4964"/>
    </row>
    <row r="4965" spans="1:37" ht="48">
      <c r="A4965" s="55" t="s">
        <v>0</v>
      </c>
      <c r="B4965" s="43">
        <v>4964</v>
      </c>
      <c r="C4965" s="49" t="s">
        <v>8790</v>
      </c>
      <c r="D4965" s="52" t="s">
        <v>8791</v>
      </c>
      <c r="E4965" s="60">
        <v>4</v>
      </c>
      <c r="F4965" s="60">
        <v>12019028</v>
      </c>
      <c r="G4965" s="50" t="s">
        <v>28008</v>
      </c>
      <c r="H4965" s="51"/>
      <c r="I4965" s="47"/>
      <c r="J4965" s="89"/>
      <c r="K4965" s="98"/>
      <c r="L4965" s="89"/>
      <c r="M4965" s="96"/>
      <c r="N4965" s="89"/>
      <c r="O4965" s="96"/>
      <c r="P4965" s="47" t="s">
        <v>27927</v>
      </c>
      <c r="Q4965" s="53"/>
      <c r="R4965" s="54"/>
      <c r="S4965" s="3"/>
      <c r="AH4965"/>
      <c r="AI4965"/>
      <c r="AJ4965"/>
      <c r="AK4965"/>
    </row>
    <row r="4966" spans="1:37" ht="72">
      <c r="A4966" s="55" t="s">
        <v>0</v>
      </c>
      <c r="B4966" s="43">
        <v>4965</v>
      </c>
      <c r="C4966" s="49" t="s">
        <v>8788</v>
      </c>
      <c r="D4966" s="52" t="s">
        <v>8789</v>
      </c>
      <c r="E4966" s="60">
        <v>2</v>
      </c>
      <c r="F4966" s="60">
        <v>10008001</v>
      </c>
      <c r="G4966" s="50"/>
      <c r="H4966" s="51"/>
      <c r="I4966" s="47"/>
      <c r="J4966" s="89">
        <v>4964</v>
      </c>
      <c r="K4966" s="98" t="s">
        <v>28008</v>
      </c>
      <c r="L4966" s="89">
        <v>520</v>
      </c>
      <c r="M4966" s="96" t="s">
        <v>29416</v>
      </c>
      <c r="N4966" s="89"/>
      <c r="O4966" s="96"/>
      <c r="P4966" s="47" t="s">
        <v>27927</v>
      </c>
      <c r="Q4966" s="53"/>
      <c r="R4966" s="54"/>
      <c r="S4966" s="3"/>
      <c r="AH4966"/>
      <c r="AI4966"/>
      <c r="AJ4966"/>
      <c r="AK4966"/>
    </row>
    <row r="4967" spans="1:37" ht="60">
      <c r="A4967" s="55" t="s">
        <v>0</v>
      </c>
      <c r="B4967" s="43">
        <v>4966</v>
      </c>
      <c r="C4967" s="49" t="s">
        <v>8786</v>
      </c>
      <c r="D4967" s="52" t="s">
        <v>8787</v>
      </c>
      <c r="E4967" s="60">
        <v>12</v>
      </c>
      <c r="F4967" s="60">
        <v>7014014</v>
      </c>
      <c r="G4967" s="50"/>
      <c r="H4967" s="51"/>
      <c r="I4967" s="47"/>
      <c r="J4967" s="95">
        <v>4985</v>
      </c>
      <c r="K4967" s="98" t="s">
        <v>14364</v>
      </c>
      <c r="L4967" s="89"/>
      <c r="M4967" s="96"/>
      <c r="N4967" s="89"/>
      <c r="O4967" s="96"/>
      <c r="P4967" s="47" t="s">
        <v>27930</v>
      </c>
      <c r="Q4967" s="53"/>
      <c r="R4967" s="54"/>
      <c r="S4967" s="3"/>
      <c r="AH4967"/>
      <c r="AI4967"/>
      <c r="AJ4967"/>
      <c r="AK4967"/>
    </row>
    <row r="4968" spans="1:37" ht="72">
      <c r="A4968" s="55" t="s">
        <v>0</v>
      </c>
      <c r="B4968" s="43">
        <v>4967</v>
      </c>
      <c r="C4968" s="49" t="s">
        <v>8784</v>
      </c>
      <c r="D4968" s="52" t="s">
        <v>8785</v>
      </c>
      <c r="E4968" s="60">
        <v>2</v>
      </c>
      <c r="F4968" s="60">
        <v>1004018</v>
      </c>
      <c r="G4968" s="50"/>
      <c r="H4968" s="51"/>
      <c r="I4968" s="47"/>
      <c r="J4968" s="89">
        <v>4962</v>
      </c>
      <c r="K4968" s="98" t="s">
        <v>30138</v>
      </c>
      <c r="L4968" s="89">
        <v>410</v>
      </c>
      <c r="M4968" s="96" t="s">
        <v>28423</v>
      </c>
      <c r="N4968" s="89"/>
      <c r="O4968" s="96"/>
      <c r="P4968" s="47" t="s">
        <v>27931</v>
      </c>
      <c r="Q4968" s="53"/>
      <c r="R4968" s="54"/>
      <c r="S4968" s="3"/>
      <c r="AH4968"/>
      <c r="AI4968"/>
      <c r="AJ4968"/>
      <c r="AK4968"/>
    </row>
    <row r="4969" spans="1:37" ht="72">
      <c r="A4969" s="55" t="s">
        <v>0</v>
      </c>
      <c r="B4969" s="43">
        <v>4968</v>
      </c>
      <c r="C4969" s="49" t="s">
        <v>8782</v>
      </c>
      <c r="D4969" s="52" t="s">
        <v>8783</v>
      </c>
      <c r="E4969" s="60">
        <v>6</v>
      </c>
      <c r="F4969" s="60">
        <v>1005021</v>
      </c>
      <c r="G4969" s="50"/>
      <c r="H4969" s="51"/>
      <c r="I4969" s="47"/>
      <c r="J4969" s="89">
        <v>4962</v>
      </c>
      <c r="K4969" s="98" t="s">
        <v>30138</v>
      </c>
      <c r="L4969" s="89">
        <v>7973</v>
      </c>
      <c r="M4969" s="96" t="s">
        <v>28036</v>
      </c>
      <c r="N4969" s="89"/>
      <c r="O4969" s="96"/>
      <c r="P4969" s="47" t="s">
        <v>27931</v>
      </c>
      <c r="Q4969" s="53"/>
      <c r="R4969" s="54"/>
      <c r="S4969" s="3"/>
      <c r="AH4969"/>
      <c r="AI4969"/>
      <c r="AJ4969"/>
      <c r="AK4969"/>
    </row>
    <row r="4970" spans="1:37" ht="48">
      <c r="A4970" s="55" t="s">
        <v>0</v>
      </c>
      <c r="B4970" s="43">
        <v>4969</v>
      </c>
      <c r="C4970" s="49" t="s">
        <v>8780</v>
      </c>
      <c r="D4970" s="52" t="s">
        <v>8781</v>
      </c>
      <c r="E4970" s="60">
        <v>1</v>
      </c>
      <c r="F4970" s="60">
        <v>23040022</v>
      </c>
      <c r="G4970" s="50" t="s">
        <v>28007</v>
      </c>
      <c r="H4970" s="51"/>
      <c r="I4970" s="47"/>
      <c r="J4970" s="89"/>
      <c r="K4970" s="98"/>
      <c r="L4970" s="89"/>
      <c r="M4970" s="96"/>
      <c r="N4970" s="89"/>
      <c r="O4970" s="96"/>
      <c r="P4970" s="47" t="s">
        <v>27929</v>
      </c>
      <c r="Q4970" s="53"/>
      <c r="R4970" s="54"/>
      <c r="S4970" s="3"/>
      <c r="AH4970"/>
      <c r="AI4970"/>
      <c r="AJ4970"/>
      <c r="AK4970"/>
    </row>
    <row r="4971" spans="1:37" ht="60">
      <c r="A4971" s="55" t="s">
        <v>0</v>
      </c>
      <c r="B4971" s="43">
        <v>4970</v>
      </c>
      <c r="C4971" s="49" t="s">
        <v>8778</v>
      </c>
      <c r="D4971" s="52" t="s">
        <v>8779</v>
      </c>
      <c r="E4971" s="60">
        <v>43</v>
      </c>
      <c r="F4971" s="60">
        <v>1030030</v>
      </c>
      <c r="G4971" s="50" t="s">
        <v>28006</v>
      </c>
      <c r="H4971" s="51"/>
      <c r="I4971" s="47"/>
      <c r="J4971" s="89"/>
      <c r="K4971" s="98"/>
      <c r="L4971" s="89"/>
      <c r="M4971" s="96"/>
      <c r="N4971" s="89"/>
      <c r="O4971" s="96"/>
      <c r="P4971" s="47" t="s">
        <v>27933</v>
      </c>
      <c r="Q4971" s="53"/>
      <c r="R4971" s="54"/>
      <c r="S4971" s="3"/>
      <c r="AH4971"/>
      <c r="AI4971"/>
      <c r="AJ4971"/>
      <c r="AK4971"/>
    </row>
    <row r="4972" spans="1:37" ht="60">
      <c r="A4972" s="55" t="s">
        <v>0</v>
      </c>
      <c r="B4972" s="43">
        <v>4971</v>
      </c>
      <c r="C4972" s="49" t="s">
        <v>8776</v>
      </c>
      <c r="D4972" s="52" t="s">
        <v>8777</v>
      </c>
      <c r="E4972" s="60">
        <v>5</v>
      </c>
      <c r="F4972" s="60">
        <v>2005008</v>
      </c>
      <c r="G4972" s="50" t="s">
        <v>28005</v>
      </c>
      <c r="H4972" s="51"/>
      <c r="I4972" s="47"/>
      <c r="J4972" s="89">
        <v>8505</v>
      </c>
      <c r="K4972" s="98" t="s">
        <v>28554</v>
      </c>
      <c r="L4972" s="89"/>
      <c r="M4972" s="96"/>
      <c r="N4972" s="89"/>
      <c r="O4972" s="96"/>
      <c r="P4972" s="47" t="s">
        <v>27928</v>
      </c>
      <c r="Q4972" s="53"/>
      <c r="R4972" s="54"/>
      <c r="S4972" s="3"/>
      <c r="AH4972"/>
      <c r="AI4972"/>
      <c r="AJ4972"/>
      <c r="AK4972"/>
    </row>
    <row r="4973" spans="1:37" ht="60">
      <c r="A4973" s="55" t="s">
        <v>0</v>
      </c>
      <c r="B4973" s="43">
        <v>4972</v>
      </c>
      <c r="C4973" s="49" t="s">
        <v>8774</v>
      </c>
      <c r="D4973" s="52" t="s">
        <v>8775</v>
      </c>
      <c r="E4973" s="60">
        <v>1</v>
      </c>
      <c r="F4973" s="60">
        <v>39001013</v>
      </c>
      <c r="G4973" s="50" t="s">
        <v>28004</v>
      </c>
      <c r="H4973" s="51"/>
      <c r="I4973" s="47"/>
      <c r="J4973" s="89">
        <v>4100</v>
      </c>
      <c r="K4973" s="98" t="s">
        <v>30014</v>
      </c>
      <c r="L4973" s="89">
        <v>8513</v>
      </c>
      <c r="M4973" s="96" t="s">
        <v>30765</v>
      </c>
      <c r="N4973" s="89"/>
      <c r="O4973" s="96"/>
      <c r="P4973" s="47" t="s">
        <v>27928</v>
      </c>
      <c r="Q4973" s="53"/>
      <c r="R4973" s="54"/>
      <c r="S4973" s="3"/>
      <c r="AH4973"/>
      <c r="AI4973"/>
      <c r="AJ4973"/>
      <c r="AK4973"/>
    </row>
    <row r="4974" spans="1:37" ht="60">
      <c r="A4974" s="55" t="s">
        <v>0</v>
      </c>
      <c r="B4974" s="43">
        <v>4973</v>
      </c>
      <c r="C4974" s="49" t="s">
        <v>8772</v>
      </c>
      <c r="D4974" s="52" t="s">
        <v>8773</v>
      </c>
      <c r="E4974" s="60">
        <v>3</v>
      </c>
      <c r="F4974" s="60">
        <v>18029017</v>
      </c>
      <c r="G4974" s="50" t="s">
        <v>28003</v>
      </c>
      <c r="H4974" s="51"/>
      <c r="I4974" s="47"/>
      <c r="J4974" s="89">
        <v>3216</v>
      </c>
      <c r="K4974" s="98" t="s">
        <v>28003</v>
      </c>
      <c r="L4974" s="89"/>
      <c r="M4974" s="96"/>
      <c r="N4974" s="89"/>
      <c r="O4974" s="96"/>
      <c r="P4974" s="47" t="s">
        <v>27928</v>
      </c>
      <c r="Q4974" s="53"/>
      <c r="R4974" s="54"/>
      <c r="S4974" s="3"/>
      <c r="AH4974"/>
      <c r="AI4974"/>
      <c r="AJ4974"/>
      <c r="AK4974"/>
    </row>
    <row r="4975" spans="1:37" ht="84">
      <c r="A4975" s="55" t="s">
        <v>0</v>
      </c>
      <c r="B4975" s="43">
        <v>4974</v>
      </c>
      <c r="C4975" s="49" t="s">
        <v>8770</v>
      </c>
      <c r="D4975" s="52" t="s">
        <v>8771</v>
      </c>
      <c r="E4975" s="60">
        <v>4</v>
      </c>
      <c r="F4975" s="60">
        <v>7020048</v>
      </c>
      <c r="G4975" s="50" t="s">
        <v>28265</v>
      </c>
      <c r="H4975" s="51"/>
      <c r="I4975" s="47"/>
      <c r="J4975" s="89">
        <v>8552</v>
      </c>
      <c r="K4975" s="98" t="s">
        <v>28265</v>
      </c>
      <c r="L4975" s="89"/>
      <c r="M4975" s="96"/>
      <c r="N4975" s="89"/>
      <c r="O4975" s="96"/>
      <c r="P4975" s="47" t="s">
        <v>27927</v>
      </c>
      <c r="Q4975" s="53"/>
      <c r="R4975" s="54"/>
      <c r="S4975" s="3"/>
      <c r="AH4975"/>
      <c r="AI4975"/>
      <c r="AJ4975"/>
      <c r="AK4975"/>
    </row>
    <row r="4976" spans="1:37" ht="60">
      <c r="A4976" s="55" t="s">
        <v>0</v>
      </c>
      <c r="B4976" s="43">
        <v>4975</v>
      </c>
      <c r="C4976" s="49" t="s">
        <v>8768</v>
      </c>
      <c r="D4976" s="52" t="s">
        <v>8769</v>
      </c>
      <c r="E4976" s="60">
        <v>47</v>
      </c>
      <c r="F4976" s="60">
        <v>1037034</v>
      </c>
      <c r="G4976" s="50" t="s">
        <v>28001</v>
      </c>
      <c r="H4976" s="51"/>
      <c r="I4976" s="47"/>
      <c r="J4976" s="89"/>
      <c r="K4976" s="98"/>
      <c r="L4976" s="89"/>
      <c r="M4976" s="96"/>
      <c r="N4976" s="89"/>
      <c r="O4976" s="96"/>
      <c r="P4976" s="47" t="s">
        <v>27927</v>
      </c>
      <c r="Q4976" s="53"/>
      <c r="R4976" s="54"/>
      <c r="S4976" s="3"/>
      <c r="AH4976"/>
      <c r="AI4976"/>
      <c r="AJ4976"/>
      <c r="AK4976"/>
    </row>
    <row r="4977" spans="1:37" ht="60">
      <c r="A4977" s="55" t="s">
        <v>0</v>
      </c>
      <c r="B4977" s="43">
        <v>4976</v>
      </c>
      <c r="C4977" s="49" t="s">
        <v>8765</v>
      </c>
      <c r="D4977" s="52" t="s">
        <v>8767</v>
      </c>
      <c r="E4977" s="60">
        <v>5</v>
      </c>
      <c r="F4977" s="60">
        <v>1034012</v>
      </c>
      <c r="G4977" s="50" t="s">
        <v>28002</v>
      </c>
      <c r="H4977" s="51"/>
      <c r="I4977" s="47"/>
      <c r="J4977" s="89">
        <v>5414</v>
      </c>
      <c r="K4977" s="98" t="s">
        <v>28002</v>
      </c>
      <c r="L4977" s="89"/>
      <c r="M4977" s="96"/>
      <c r="N4977" s="89"/>
      <c r="O4977" s="96"/>
      <c r="P4977" s="47" t="s">
        <v>27927</v>
      </c>
      <c r="Q4977" s="53"/>
      <c r="R4977" s="54"/>
      <c r="S4977" s="3"/>
      <c r="AH4977"/>
      <c r="AI4977"/>
      <c r="AJ4977"/>
      <c r="AK4977"/>
    </row>
    <row r="4978" spans="1:37" ht="60">
      <c r="A4978" s="55" t="s">
        <v>0</v>
      </c>
      <c r="B4978" s="43">
        <v>4977</v>
      </c>
      <c r="C4978" s="49" t="s">
        <v>8765</v>
      </c>
      <c r="D4978" s="52" t="s">
        <v>8766</v>
      </c>
      <c r="E4978" s="60">
        <v>3</v>
      </c>
      <c r="F4978" s="60">
        <v>12011018</v>
      </c>
      <c r="G4978" s="50" t="s">
        <v>28002</v>
      </c>
      <c r="H4978" s="51"/>
      <c r="I4978" s="47"/>
      <c r="J4978" s="89">
        <v>4976</v>
      </c>
      <c r="K4978" s="98" t="s">
        <v>30141</v>
      </c>
      <c r="L4978" s="89"/>
      <c r="M4978" s="96"/>
      <c r="N4978" s="89"/>
      <c r="O4978" s="96"/>
      <c r="P4978" s="47" t="s">
        <v>27931</v>
      </c>
      <c r="Q4978" s="53"/>
      <c r="R4978" s="54"/>
      <c r="S4978" s="3"/>
      <c r="AH4978"/>
      <c r="AI4978"/>
      <c r="AJ4978"/>
      <c r="AK4978"/>
    </row>
    <row r="4979" spans="1:37" ht="48">
      <c r="A4979" s="55" t="s">
        <v>14360</v>
      </c>
      <c r="B4979" s="43">
        <v>4978</v>
      </c>
      <c r="C4979" s="49" t="s">
        <v>8763</v>
      </c>
      <c r="D4979" s="52" t="s">
        <v>8764</v>
      </c>
      <c r="E4979" s="60">
        <v>3</v>
      </c>
      <c r="F4979" s="60">
        <v>27002006</v>
      </c>
      <c r="G4979" s="50" t="s">
        <v>28002</v>
      </c>
      <c r="H4979" s="51"/>
      <c r="I4979" s="47"/>
      <c r="J4979" s="89">
        <v>4979</v>
      </c>
      <c r="K4979" s="98" t="s">
        <v>30142</v>
      </c>
      <c r="L4979" s="89"/>
      <c r="M4979" s="96"/>
      <c r="N4979" s="89"/>
      <c r="O4979" s="96"/>
      <c r="P4979" s="47" t="s">
        <v>27928</v>
      </c>
      <c r="Q4979" s="53"/>
      <c r="R4979" s="54"/>
      <c r="S4979" s="3"/>
      <c r="AH4979"/>
      <c r="AI4979"/>
      <c r="AJ4979"/>
      <c r="AK4979"/>
    </row>
    <row r="4980" spans="1:37" ht="72">
      <c r="A4980" s="55" t="s">
        <v>0</v>
      </c>
      <c r="B4980" s="43">
        <v>4979</v>
      </c>
      <c r="C4980" s="49" t="s">
        <v>8760</v>
      </c>
      <c r="D4980" s="52" t="s">
        <v>8762</v>
      </c>
      <c r="E4980" s="60">
        <v>17</v>
      </c>
      <c r="F4980" s="60">
        <v>1025006</v>
      </c>
      <c r="G4980" s="50" t="s">
        <v>28002</v>
      </c>
      <c r="H4980" s="51"/>
      <c r="I4980" s="47"/>
      <c r="J4980" s="89">
        <v>4976</v>
      </c>
      <c r="K4980" s="98" t="s">
        <v>30141</v>
      </c>
      <c r="L4980" s="89"/>
      <c r="M4980" s="96"/>
      <c r="N4980" s="89"/>
      <c r="O4980" s="96"/>
      <c r="P4980" s="47" t="s">
        <v>27928</v>
      </c>
      <c r="Q4980" s="53"/>
      <c r="R4980" s="54"/>
      <c r="S4980" s="3"/>
      <c r="AH4980"/>
      <c r="AI4980"/>
      <c r="AJ4980"/>
      <c r="AK4980"/>
    </row>
    <row r="4981" spans="1:37" ht="60">
      <c r="A4981" s="55" t="s">
        <v>0</v>
      </c>
      <c r="B4981" s="43">
        <v>4980</v>
      </c>
      <c r="C4981" s="49" t="s">
        <v>8760</v>
      </c>
      <c r="D4981" s="52" t="s">
        <v>8761</v>
      </c>
      <c r="E4981" s="60">
        <v>2</v>
      </c>
      <c r="F4981" s="60">
        <v>4021018</v>
      </c>
      <c r="G4981" s="50" t="s">
        <v>28002</v>
      </c>
      <c r="H4981" s="51"/>
      <c r="I4981" s="47"/>
      <c r="J4981" s="89">
        <v>4979</v>
      </c>
      <c r="K4981" s="98" t="s">
        <v>30142</v>
      </c>
      <c r="L4981" s="89"/>
      <c r="M4981" s="96"/>
      <c r="N4981" s="89"/>
      <c r="O4981" s="96"/>
      <c r="P4981" s="47" t="s">
        <v>27932</v>
      </c>
      <c r="Q4981" s="53"/>
      <c r="R4981" s="54"/>
      <c r="S4981" s="3"/>
      <c r="AH4981"/>
      <c r="AI4981"/>
      <c r="AJ4981"/>
      <c r="AK4981"/>
    </row>
    <row r="4982" spans="1:37" ht="48">
      <c r="A4982" s="55" t="s">
        <v>0</v>
      </c>
      <c r="B4982" s="43">
        <v>4981</v>
      </c>
      <c r="C4982" s="49" t="s">
        <v>8758</v>
      </c>
      <c r="D4982" s="52" t="s">
        <v>8759</v>
      </c>
      <c r="E4982" s="60">
        <v>1</v>
      </c>
      <c r="F4982" s="60">
        <v>13011043</v>
      </c>
      <c r="G4982" s="50"/>
      <c r="H4982" s="51"/>
      <c r="I4982" s="47"/>
      <c r="J4982" s="94"/>
      <c r="K4982" s="98"/>
      <c r="L4982" s="89"/>
      <c r="M4982" s="96"/>
      <c r="N4982" s="89"/>
      <c r="O4982" s="96"/>
      <c r="P4982" s="47" t="s">
        <v>27930</v>
      </c>
      <c r="Q4982" s="53"/>
      <c r="R4982" s="54"/>
      <c r="S4982" s="3"/>
      <c r="AH4982"/>
      <c r="AI4982"/>
      <c r="AJ4982"/>
      <c r="AK4982"/>
    </row>
    <row r="4983" spans="1:37" ht="72">
      <c r="A4983" s="55" t="s">
        <v>0</v>
      </c>
      <c r="B4983" s="43">
        <v>4982</v>
      </c>
      <c r="C4983" s="49" t="s">
        <v>8756</v>
      </c>
      <c r="D4983" s="52" t="s">
        <v>8757</v>
      </c>
      <c r="E4983" s="60">
        <v>3</v>
      </c>
      <c r="F4983" s="60">
        <v>15010033</v>
      </c>
      <c r="G4983" s="50" t="s">
        <v>28002</v>
      </c>
      <c r="H4983" s="51"/>
      <c r="I4983" s="47"/>
      <c r="J4983" s="89">
        <v>4976</v>
      </c>
      <c r="K4983" s="98" t="s">
        <v>30141</v>
      </c>
      <c r="L4983" s="89"/>
      <c r="M4983" s="96"/>
      <c r="N4983" s="89"/>
      <c r="O4983" s="96"/>
      <c r="P4983" s="47" t="s">
        <v>27931</v>
      </c>
      <c r="Q4983" s="53"/>
      <c r="R4983" s="54"/>
      <c r="S4983" s="3"/>
      <c r="AH4983"/>
      <c r="AI4983"/>
      <c r="AJ4983"/>
      <c r="AK4983"/>
    </row>
    <row r="4984" spans="1:37" ht="72">
      <c r="A4984" s="55" t="s">
        <v>0</v>
      </c>
      <c r="B4984" s="43">
        <v>4983</v>
      </c>
      <c r="C4984" s="49" t="s">
        <v>8754</v>
      </c>
      <c r="D4984" s="52" t="s">
        <v>8755</v>
      </c>
      <c r="E4984" s="60">
        <v>16</v>
      </c>
      <c r="F4984" s="60">
        <v>12024017</v>
      </c>
      <c r="G4984" s="50" t="s">
        <v>28002</v>
      </c>
      <c r="H4984" s="51"/>
      <c r="I4984" s="47"/>
      <c r="J4984" s="89">
        <v>4976</v>
      </c>
      <c r="K4984" s="98" t="s">
        <v>30141</v>
      </c>
      <c r="L4984" s="89">
        <v>3050</v>
      </c>
      <c r="M4984" s="96" t="s">
        <v>29829</v>
      </c>
      <c r="N4984" s="89"/>
      <c r="O4984" s="96"/>
      <c r="P4984" s="47" t="s">
        <v>27931</v>
      </c>
      <c r="Q4984" s="53"/>
      <c r="R4984" s="54"/>
      <c r="S4984" s="3"/>
      <c r="AH4984"/>
      <c r="AI4984"/>
      <c r="AJ4984"/>
      <c r="AK4984"/>
    </row>
    <row r="4985" spans="1:37" ht="60">
      <c r="A4985" s="55" t="s">
        <v>0</v>
      </c>
      <c r="B4985" s="43">
        <v>4984</v>
      </c>
      <c r="C4985" s="49" t="s">
        <v>8752</v>
      </c>
      <c r="D4985" s="52" t="s">
        <v>8753</v>
      </c>
      <c r="E4985" s="60"/>
      <c r="F4985" s="60"/>
      <c r="G4985" s="50" t="s">
        <v>28066</v>
      </c>
      <c r="H4985" s="51"/>
      <c r="I4985" s="47"/>
      <c r="J4985" s="89">
        <v>5375</v>
      </c>
      <c r="K4985" s="98" t="s">
        <v>30190</v>
      </c>
      <c r="L4985" s="89"/>
      <c r="M4985" s="96"/>
      <c r="N4985" s="89"/>
      <c r="O4985" s="96"/>
      <c r="P4985" s="47" t="s">
        <v>27940</v>
      </c>
      <c r="Q4985" s="53"/>
      <c r="R4985" s="54"/>
      <c r="S4985" s="3"/>
      <c r="AH4985"/>
      <c r="AI4985"/>
      <c r="AJ4985"/>
      <c r="AK4985"/>
    </row>
    <row r="4986" spans="1:37" ht="72">
      <c r="A4986" s="55" t="s">
        <v>0</v>
      </c>
      <c r="B4986" s="43">
        <v>4985</v>
      </c>
      <c r="C4986" s="49" t="s">
        <v>8750</v>
      </c>
      <c r="D4986" s="52" t="s">
        <v>8751</v>
      </c>
      <c r="E4986" s="60">
        <v>5</v>
      </c>
      <c r="F4986" s="60">
        <v>2015025</v>
      </c>
      <c r="G4986" s="50" t="s">
        <v>14364</v>
      </c>
      <c r="H4986" s="51"/>
      <c r="I4986" s="47"/>
      <c r="J4986" s="89"/>
      <c r="K4986" s="98"/>
      <c r="L4986" s="89"/>
      <c r="M4986" s="96"/>
      <c r="N4986" s="89"/>
      <c r="O4986" s="96"/>
      <c r="P4986" s="47" t="s">
        <v>27929</v>
      </c>
      <c r="Q4986" s="53"/>
      <c r="R4986" s="54"/>
      <c r="S4986" s="3"/>
      <c r="AH4986"/>
      <c r="AI4986"/>
      <c r="AJ4986"/>
      <c r="AK4986"/>
    </row>
    <row r="4987" spans="1:37" ht="60">
      <c r="A4987" s="55" t="s">
        <v>0</v>
      </c>
      <c r="B4987" s="43">
        <v>4986</v>
      </c>
      <c r="C4987" s="49" t="s">
        <v>8748</v>
      </c>
      <c r="D4987" s="52" t="s">
        <v>8749</v>
      </c>
      <c r="E4987" s="60">
        <v>2</v>
      </c>
      <c r="F4987" s="60">
        <v>20016021</v>
      </c>
      <c r="G4987" s="50" t="s">
        <v>14364</v>
      </c>
      <c r="H4987" s="51"/>
      <c r="I4987" s="47"/>
      <c r="J4987" s="89">
        <v>4985</v>
      </c>
      <c r="K4987" s="98" t="s">
        <v>14364</v>
      </c>
      <c r="L4987" s="89"/>
      <c r="M4987" s="96"/>
      <c r="N4987" s="89"/>
      <c r="O4987" s="96"/>
      <c r="P4987" s="47" t="s">
        <v>27927</v>
      </c>
      <c r="Q4987" s="53"/>
      <c r="R4987" s="54"/>
      <c r="S4987" s="3"/>
      <c r="AH4987"/>
      <c r="AI4987"/>
      <c r="AJ4987"/>
      <c r="AK4987"/>
    </row>
    <row r="4988" spans="1:37" ht="60">
      <c r="A4988" s="55" t="s">
        <v>0</v>
      </c>
      <c r="B4988" s="43">
        <v>4987</v>
      </c>
      <c r="C4988" s="49" t="s">
        <v>8746</v>
      </c>
      <c r="D4988" s="52" t="s">
        <v>8747</v>
      </c>
      <c r="E4988" s="60">
        <v>1</v>
      </c>
      <c r="F4988" s="60">
        <v>7009011</v>
      </c>
      <c r="G4988" s="50" t="s">
        <v>14364</v>
      </c>
      <c r="H4988" s="51"/>
      <c r="I4988" s="47"/>
      <c r="J4988" s="89">
        <v>4985</v>
      </c>
      <c r="K4988" s="98" t="s">
        <v>14364</v>
      </c>
      <c r="L4988" s="89"/>
      <c r="M4988" s="96"/>
      <c r="N4988" s="89"/>
      <c r="O4988" s="96"/>
      <c r="P4988" s="47" t="s">
        <v>27927</v>
      </c>
      <c r="Q4988" s="53"/>
      <c r="R4988" s="54"/>
      <c r="S4988" s="3"/>
      <c r="AH4988"/>
      <c r="AI4988"/>
      <c r="AJ4988"/>
      <c r="AK4988"/>
    </row>
    <row r="4989" spans="1:37" ht="72">
      <c r="A4989" s="55" t="s">
        <v>0</v>
      </c>
      <c r="B4989" s="43">
        <v>4988</v>
      </c>
      <c r="C4989" s="49" t="s">
        <v>8744</v>
      </c>
      <c r="D4989" s="52" t="s">
        <v>8745</v>
      </c>
      <c r="E4989" s="60">
        <v>1</v>
      </c>
      <c r="F4989" s="60">
        <v>18024020</v>
      </c>
      <c r="G4989" s="50" t="s">
        <v>14364</v>
      </c>
      <c r="H4989" s="51"/>
      <c r="I4989" s="47"/>
      <c r="J4989" s="89">
        <v>4985</v>
      </c>
      <c r="K4989" s="98" t="s">
        <v>14364</v>
      </c>
      <c r="L4989" s="89"/>
      <c r="M4989" s="96"/>
      <c r="N4989" s="89"/>
      <c r="O4989" s="96"/>
      <c r="P4989" s="47" t="s">
        <v>27929</v>
      </c>
      <c r="Q4989" s="53"/>
      <c r="R4989" s="54"/>
      <c r="S4989" s="3"/>
      <c r="AH4989"/>
      <c r="AI4989"/>
      <c r="AJ4989"/>
      <c r="AK4989"/>
    </row>
    <row r="4990" spans="1:37" ht="72">
      <c r="A4990" s="55" t="s">
        <v>0</v>
      </c>
      <c r="B4990" s="43">
        <v>4989</v>
      </c>
      <c r="C4990" s="49" t="s">
        <v>8742</v>
      </c>
      <c r="D4990" s="52" t="s">
        <v>8743</v>
      </c>
      <c r="E4990" s="60">
        <v>2</v>
      </c>
      <c r="F4990" s="60">
        <v>4033028</v>
      </c>
      <c r="G4990" s="50"/>
      <c r="H4990" s="51"/>
      <c r="I4990" s="47"/>
      <c r="J4990" s="95">
        <v>4987</v>
      </c>
      <c r="K4990" s="98" t="s">
        <v>30143</v>
      </c>
      <c r="L4990" s="89"/>
      <c r="M4990" s="96"/>
      <c r="N4990" s="89"/>
      <c r="O4990" s="96"/>
      <c r="P4990" s="47" t="s">
        <v>27931</v>
      </c>
      <c r="Q4990" s="53"/>
      <c r="R4990" s="54"/>
      <c r="S4990" s="3"/>
      <c r="AH4990"/>
      <c r="AI4990"/>
      <c r="AJ4990"/>
      <c r="AK4990"/>
    </row>
    <row r="4991" spans="1:37" ht="48">
      <c r="A4991" s="55" t="s">
        <v>0</v>
      </c>
      <c r="B4991" s="43">
        <v>4990</v>
      </c>
      <c r="C4991" s="49" t="s">
        <v>8740</v>
      </c>
      <c r="D4991" s="52" t="s">
        <v>8741</v>
      </c>
      <c r="E4991" s="60">
        <v>2</v>
      </c>
      <c r="F4991" s="60">
        <v>15001008</v>
      </c>
      <c r="G4991" s="50"/>
      <c r="H4991" s="51"/>
      <c r="I4991" s="47"/>
      <c r="J4991" s="94"/>
      <c r="K4991" s="98"/>
      <c r="L4991" s="89"/>
      <c r="M4991" s="96"/>
      <c r="N4991" s="89"/>
      <c r="O4991" s="96"/>
      <c r="P4991" s="47" t="s">
        <v>27931</v>
      </c>
      <c r="Q4991" s="53"/>
      <c r="R4991" s="54"/>
      <c r="S4991" s="3"/>
      <c r="AH4991"/>
      <c r="AI4991"/>
      <c r="AJ4991"/>
      <c r="AK4991"/>
    </row>
    <row r="4992" spans="1:37" ht="60">
      <c r="A4992" s="55" t="s">
        <v>0</v>
      </c>
      <c r="B4992" s="43">
        <v>4991</v>
      </c>
      <c r="C4992" s="49" t="s">
        <v>8738</v>
      </c>
      <c r="D4992" s="52" t="s">
        <v>8739</v>
      </c>
      <c r="E4992" s="60">
        <v>6</v>
      </c>
      <c r="F4992" s="60">
        <v>11013007</v>
      </c>
      <c r="G4992" s="50"/>
      <c r="H4992" s="51"/>
      <c r="I4992" s="47"/>
      <c r="J4992" s="95">
        <v>4976</v>
      </c>
      <c r="K4992" s="98" t="s">
        <v>30141</v>
      </c>
      <c r="L4992" s="89"/>
      <c r="M4992" s="96"/>
      <c r="N4992" s="89"/>
      <c r="O4992" s="96"/>
      <c r="P4992" s="47" t="s">
        <v>27928</v>
      </c>
      <c r="Q4992" s="53"/>
      <c r="R4992" s="54"/>
      <c r="S4992" s="3"/>
      <c r="AH4992"/>
      <c r="AI4992"/>
      <c r="AJ4992"/>
      <c r="AK4992"/>
    </row>
    <row r="4993" spans="1:37" ht="72">
      <c r="A4993" s="55" t="s">
        <v>0</v>
      </c>
      <c r="B4993" s="43">
        <v>4992</v>
      </c>
      <c r="C4993" s="49" t="s">
        <v>8736</v>
      </c>
      <c r="D4993" s="52" t="s">
        <v>8737</v>
      </c>
      <c r="E4993" s="60">
        <v>1</v>
      </c>
      <c r="F4993" s="60">
        <v>15010033</v>
      </c>
      <c r="G4993" s="50"/>
      <c r="H4993" s="51"/>
      <c r="I4993" s="47"/>
      <c r="J4993" s="95">
        <v>4993</v>
      </c>
      <c r="K4993" s="98" t="s">
        <v>30145</v>
      </c>
      <c r="L4993" s="89"/>
      <c r="M4993" s="96"/>
      <c r="N4993" s="89"/>
      <c r="O4993" s="96"/>
      <c r="P4993" s="47" t="s">
        <v>27931</v>
      </c>
      <c r="Q4993" s="53"/>
      <c r="R4993" s="54"/>
      <c r="S4993" s="3"/>
      <c r="AH4993"/>
      <c r="AI4993"/>
      <c r="AJ4993"/>
      <c r="AK4993"/>
    </row>
    <row r="4994" spans="1:37" ht="72">
      <c r="A4994" s="55" t="s">
        <v>0</v>
      </c>
      <c r="B4994" s="43">
        <v>4993</v>
      </c>
      <c r="C4994" s="49" t="s">
        <v>8734</v>
      </c>
      <c r="D4994" s="52" t="s">
        <v>8735</v>
      </c>
      <c r="E4994" s="60">
        <v>8</v>
      </c>
      <c r="F4994" s="60">
        <v>13009031</v>
      </c>
      <c r="G4994" s="50"/>
      <c r="H4994" s="51"/>
      <c r="I4994" s="47"/>
      <c r="J4994" s="89">
        <v>4991</v>
      </c>
      <c r="K4994" s="98" t="s">
        <v>30144</v>
      </c>
      <c r="L4994" s="89">
        <v>3050</v>
      </c>
      <c r="M4994" s="96" t="s">
        <v>29829</v>
      </c>
      <c r="N4994" s="89"/>
      <c r="O4994" s="96"/>
      <c r="P4994" s="47" t="s">
        <v>27931</v>
      </c>
      <c r="Q4994" s="53"/>
      <c r="R4994" s="54"/>
      <c r="S4994" s="3"/>
      <c r="AH4994"/>
      <c r="AI4994"/>
      <c r="AJ4994"/>
      <c r="AK4994"/>
    </row>
    <row r="4995" spans="1:37" ht="60">
      <c r="A4995" s="55" t="s">
        <v>0</v>
      </c>
      <c r="B4995" s="43">
        <v>4994</v>
      </c>
      <c r="C4995" s="49" t="s">
        <v>8731</v>
      </c>
      <c r="D4995" s="52" t="s">
        <v>8733</v>
      </c>
      <c r="E4995" s="60">
        <v>405</v>
      </c>
      <c r="F4995" s="60">
        <v>1012011</v>
      </c>
      <c r="G4995" s="50" t="s">
        <v>28464</v>
      </c>
      <c r="H4995" s="51"/>
      <c r="I4995" s="47"/>
      <c r="J4995" s="89"/>
      <c r="K4995" s="98"/>
      <c r="L4995" s="89"/>
      <c r="M4995" s="96"/>
      <c r="N4995" s="89"/>
      <c r="O4995" s="96"/>
      <c r="P4995" s="47" t="s">
        <v>27940</v>
      </c>
      <c r="Q4995" s="53"/>
      <c r="R4995" s="54"/>
      <c r="S4995" s="3"/>
      <c r="AH4995"/>
      <c r="AI4995"/>
      <c r="AJ4995"/>
      <c r="AK4995"/>
    </row>
    <row r="4996" spans="1:37" ht="60">
      <c r="A4996" s="55" t="s">
        <v>0</v>
      </c>
      <c r="B4996" s="43">
        <v>4995</v>
      </c>
      <c r="C4996" s="49" t="s">
        <v>8731</v>
      </c>
      <c r="D4996" s="52" t="s">
        <v>8732</v>
      </c>
      <c r="E4996" s="60">
        <v>1</v>
      </c>
      <c r="F4996" s="60">
        <v>2012009</v>
      </c>
      <c r="G4996" s="50" t="s">
        <v>28699</v>
      </c>
      <c r="H4996" s="51"/>
      <c r="I4996" s="47"/>
      <c r="J4996" s="89">
        <v>5106</v>
      </c>
      <c r="K4996" s="98" t="s">
        <v>28699</v>
      </c>
      <c r="L4996" s="89"/>
      <c r="M4996" s="96"/>
      <c r="N4996" s="89"/>
      <c r="O4996" s="96"/>
      <c r="P4996" s="47" t="s">
        <v>27930</v>
      </c>
      <c r="Q4996" s="53"/>
      <c r="R4996" s="54"/>
      <c r="S4996" s="3"/>
      <c r="AH4996"/>
      <c r="AI4996"/>
      <c r="AJ4996"/>
      <c r="AK4996"/>
    </row>
    <row r="4997" spans="1:37" ht="60">
      <c r="A4997" s="55" t="s">
        <v>0</v>
      </c>
      <c r="B4997" s="43">
        <v>4996</v>
      </c>
      <c r="C4997" s="49" t="s">
        <v>8729</v>
      </c>
      <c r="D4997" s="52" t="s">
        <v>8730</v>
      </c>
      <c r="E4997" s="60">
        <v>5</v>
      </c>
      <c r="F4997" s="60">
        <v>24046025</v>
      </c>
      <c r="G4997" s="50"/>
      <c r="H4997" s="51"/>
      <c r="I4997" s="47"/>
      <c r="J4997" s="94"/>
      <c r="K4997" s="98"/>
      <c r="L4997" s="89"/>
      <c r="M4997" s="96"/>
      <c r="N4997" s="89"/>
      <c r="O4997" s="96"/>
      <c r="P4997" s="47" t="s">
        <v>27932</v>
      </c>
      <c r="Q4997" s="53"/>
      <c r="R4997" s="54"/>
      <c r="S4997" s="3"/>
      <c r="AH4997"/>
      <c r="AI4997"/>
      <c r="AJ4997"/>
      <c r="AK4997"/>
    </row>
    <row r="4998" spans="1:37" ht="49.2">
      <c r="A4998" s="55" t="s">
        <v>0</v>
      </c>
      <c r="B4998" s="43">
        <v>4997</v>
      </c>
      <c r="C4998" s="49" t="s">
        <v>8727</v>
      </c>
      <c r="D4998" s="52" t="s">
        <v>8728</v>
      </c>
      <c r="E4998" s="60">
        <v>6</v>
      </c>
      <c r="F4998" s="60">
        <v>6009004</v>
      </c>
      <c r="G4998" s="50"/>
      <c r="H4998" s="51"/>
      <c r="I4998" s="47"/>
      <c r="J4998" s="94"/>
      <c r="K4998" s="98"/>
      <c r="L4998" s="89"/>
      <c r="M4998" s="96"/>
      <c r="N4998" s="89"/>
      <c r="O4998" s="96"/>
      <c r="P4998" s="47" t="s">
        <v>27927</v>
      </c>
      <c r="Q4998" s="53"/>
      <c r="R4998" s="54"/>
      <c r="S4998" s="3"/>
      <c r="AH4998"/>
      <c r="AI4998"/>
      <c r="AJ4998"/>
      <c r="AK4998"/>
    </row>
    <row r="4999" spans="1:37" ht="60">
      <c r="A4999" s="55" t="s">
        <v>0</v>
      </c>
      <c r="B4999" s="43">
        <v>4998</v>
      </c>
      <c r="C4999" s="49" t="s">
        <v>8724</v>
      </c>
      <c r="D4999" s="52" t="s">
        <v>8726</v>
      </c>
      <c r="E4999" s="60">
        <v>3</v>
      </c>
      <c r="F4999" s="60">
        <v>19093005</v>
      </c>
      <c r="G4999" s="50" t="s">
        <v>28000</v>
      </c>
      <c r="H4999" s="51"/>
      <c r="I4999" s="47"/>
      <c r="J4999" s="89"/>
      <c r="K4999" s="98"/>
      <c r="L4999" s="89"/>
      <c r="M4999" s="96"/>
      <c r="N4999" s="89"/>
      <c r="O4999" s="96"/>
      <c r="P4999" s="47" t="s">
        <v>27929</v>
      </c>
      <c r="Q4999" s="53"/>
      <c r="R4999" s="54"/>
      <c r="S4999" s="3"/>
      <c r="AH4999"/>
      <c r="AI4999"/>
      <c r="AJ4999"/>
      <c r="AK4999"/>
    </row>
    <row r="5000" spans="1:37" ht="72">
      <c r="A5000" s="55" t="s">
        <v>0</v>
      </c>
      <c r="B5000" s="43">
        <v>4999</v>
      </c>
      <c r="C5000" s="49" t="s">
        <v>8724</v>
      </c>
      <c r="D5000" s="52" t="s">
        <v>8725</v>
      </c>
      <c r="E5000" s="60">
        <v>12</v>
      </c>
      <c r="F5000" s="60">
        <v>19023002</v>
      </c>
      <c r="G5000" s="50" t="s">
        <v>28000</v>
      </c>
      <c r="H5000" s="51"/>
      <c r="I5000" s="47"/>
      <c r="J5000" s="89">
        <v>4998</v>
      </c>
      <c r="K5000" s="98" t="s">
        <v>28000</v>
      </c>
      <c r="L5000" s="89"/>
      <c r="M5000" s="96"/>
      <c r="N5000" s="89"/>
      <c r="O5000" s="96"/>
      <c r="P5000" s="47" t="s">
        <v>27928</v>
      </c>
      <c r="Q5000" s="53"/>
      <c r="R5000" s="54"/>
      <c r="S5000" s="3"/>
      <c r="AH5000"/>
      <c r="AI5000"/>
      <c r="AJ5000"/>
      <c r="AK5000"/>
    </row>
    <row r="5001" spans="1:37" ht="60">
      <c r="A5001" s="55" t="s">
        <v>0</v>
      </c>
      <c r="B5001" s="43">
        <v>5000</v>
      </c>
      <c r="C5001" s="49" t="s">
        <v>8722</v>
      </c>
      <c r="D5001" s="52" t="s">
        <v>8723</v>
      </c>
      <c r="E5001" s="60">
        <v>9</v>
      </c>
      <c r="F5001" s="60">
        <v>19033001</v>
      </c>
      <c r="G5001" s="50" t="s">
        <v>28000</v>
      </c>
      <c r="H5001" s="51"/>
      <c r="I5001" s="47"/>
      <c r="J5001" s="89">
        <v>4998</v>
      </c>
      <c r="K5001" s="98" t="s">
        <v>28000</v>
      </c>
      <c r="L5001" s="89">
        <v>5116</v>
      </c>
      <c r="M5001" s="96" t="s">
        <v>30157</v>
      </c>
      <c r="N5001" s="89"/>
      <c r="O5001" s="96"/>
      <c r="P5001" s="47" t="s">
        <v>27930</v>
      </c>
      <c r="Q5001" s="53"/>
      <c r="R5001" s="54"/>
      <c r="S5001" s="3"/>
      <c r="AH5001"/>
      <c r="AI5001"/>
      <c r="AJ5001"/>
      <c r="AK5001"/>
    </row>
    <row r="5002" spans="1:37" ht="60">
      <c r="A5002" s="55" t="s">
        <v>0</v>
      </c>
      <c r="B5002" s="43">
        <v>5001</v>
      </c>
      <c r="C5002" s="49" t="s">
        <v>10181</v>
      </c>
      <c r="D5002" s="52" t="s">
        <v>10182</v>
      </c>
      <c r="E5002" s="60">
        <v>1</v>
      </c>
      <c r="F5002" s="60">
        <v>24023031</v>
      </c>
      <c r="G5002" s="50" t="s">
        <v>27999</v>
      </c>
      <c r="H5002" s="51"/>
      <c r="I5002" s="47"/>
      <c r="J5002" s="89"/>
      <c r="K5002" s="98"/>
      <c r="L5002" s="89"/>
      <c r="M5002" s="96"/>
      <c r="N5002" s="89"/>
      <c r="O5002" s="96"/>
      <c r="P5002" s="47" t="s">
        <v>27929</v>
      </c>
      <c r="Q5002" s="53"/>
      <c r="R5002" s="54"/>
      <c r="S5002" s="3"/>
      <c r="AH5002"/>
      <c r="AI5002"/>
      <c r="AJ5002"/>
      <c r="AK5002"/>
    </row>
    <row r="5003" spans="1:37" ht="60">
      <c r="A5003" s="55" t="s">
        <v>0</v>
      </c>
      <c r="B5003" s="43">
        <v>5002</v>
      </c>
      <c r="C5003" s="49" t="s">
        <v>10179</v>
      </c>
      <c r="D5003" s="52" t="s">
        <v>10180</v>
      </c>
      <c r="E5003" s="60">
        <v>376</v>
      </c>
      <c r="F5003" s="60">
        <v>1022016</v>
      </c>
      <c r="G5003" s="50" t="s">
        <v>27999</v>
      </c>
      <c r="H5003" s="51"/>
      <c r="I5003" s="47"/>
      <c r="J5003" s="89">
        <v>5001</v>
      </c>
      <c r="K5003" s="98" t="s">
        <v>27999</v>
      </c>
      <c r="L5003" s="89"/>
      <c r="M5003" s="96"/>
      <c r="N5003" s="89"/>
      <c r="O5003" s="96"/>
      <c r="P5003" s="47" t="s">
        <v>27927</v>
      </c>
      <c r="Q5003" s="53"/>
      <c r="R5003" s="54"/>
      <c r="S5003" s="3"/>
      <c r="AH5003"/>
      <c r="AI5003"/>
      <c r="AJ5003"/>
      <c r="AK5003"/>
    </row>
    <row r="5004" spans="1:37" ht="60">
      <c r="A5004" s="55" t="s">
        <v>0</v>
      </c>
      <c r="B5004" s="43">
        <v>5003</v>
      </c>
      <c r="C5004" s="49" t="s">
        <v>10177</v>
      </c>
      <c r="D5004" s="52" t="s">
        <v>10178</v>
      </c>
      <c r="E5004" s="60">
        <v>31</v>
      </c>
      <c r="F5004" s="60">
        <v>2020014</v>
      </c>
      <c r="G5004" s="50" t="s">
        <v>27998</v>
      </c>
      <c r="H5004" s="51"/>
      <c r="I5004" s="47"/>
      <c r="J5004" s="89"/>
      <c r="K5004" s="98"/>
      <c r="L5004" s="89"/>
      <c r="M5004" s="96"/>
      <c r="N5004" s="89"/>
      <c r="O5004" s="96"/>
      <c r="P5004" s="47" t="s">
        <v>27929</v>
      </c>
      <c r="Q5004" s="53"/>
      <c r="R5004" s="54"/>
      <c r="S5004" s="3"/>
      <c r="AH5004"/>
      <c r="AI5004"/>
      <c r="AJ5004"/>
      <c r="AK5004"/>
    </row>
    <row r="5005" spans="1:37" ht="60">
      <c r="A5005" s="55" t="s">
        <v>0</v>
      </c>
      <c r="B5005" s="43">
        <v>5004</v>
      </c>
      <c r="C5005" s="49" t="s">
        <v>10175</v>
      </c>
      <c r="D5005" s="52" t="s">
        <v>10176</v>
      </c>
      <c r="E5005" s="60">
        <v>2</v>
      </c>
      <c r="F5005" s="60">
        <v>24013027</v>
      </c>
      <c r="G5005" s="50"/>
      <c r="H5005" s="51"/>
      <c r="I5005" s="47"/>
      <c r="J5005" s="95">
        <v>5003</v>
      </c>
      <c r="K5005" s="98" t="s">
        <v>27998</v>
      </c>
      <c r="L5005" s="89"/>
      <c r="M5005" s="96"/>
      <c r="N5005" s="89"/>
      <c r="O5005" s="96"/>
      <c r="P5005" s="47" t="s">
        <v>27927</v>
      </c>
      <c r="Q5005" s="53"/>
      <c r="R5005" s="54"/>
      <c r="S5005" s="3"/>
      <c r="AH5005"/>
      <c r="AI5005"/>
      <c r="AJ5005"/>
      <c r="AK5005"/>
    </row>
    <row r="5006" spans="1:37" ht="60">
      <c r="A5006" s="55" t="s">
        <v>0</v>
      </c>
      <c r="B5006" s="43">
        <v>5005</v>
      </c>
      <c r="C5006" s="49" t="s">
        <v>10173</v>
      </c>
      <c r="D5006" s="52" t="s">
        <v>10174</v>
      </c>
      <c r="E5006" s="60">
        <v>1</v>
      </c>
      <c r="F5006" s="60">
        <v>28002002</v>
      </c>
      <c r="G5006" s="50"/>
      <c r="H5006" s="51"/>
      <c r="I5006" s="47"/>
      <c r="J5006" s="95">
        <v>5003</v>
      </c>
      <c r="K5006" s="98" t="s">
        <v>27998</v>
      </c>
      <c r="L5006" s="89"/>
      <c r="M5006" s="96"/>
      <c r="N5006" s="89"/>
      <c r="O5006" s="96"/>
      <c r="P5006" s="47" t="s">
        <v>27927</v>
      </c>
      <c r="Q5006" s="53"/>
      <c r="R5006" s="54"/>
      <c r="S5006" s="3"/>
      <c r="AH5006"/>
      <c r="AI5006"/>
      <c r="AJ5006"/>
      <c r="AK5006"/>
    </row>
    <row r="5007" spans="1:37" ht="72">
      <c r="A5007" s="55" t="s">
        <v>0</v>
      </c>
      <c r="B5007" s="43">
        <v>5006</v>
      </c>
      <c r="C5007" s="49" t="s">
        <v>10171</v>
      </c>
      <c r="D5007" s="52" t="s">
        <v>10172</v>
      </c>
      <c r="E5007" s="60">
        <v>25</v>
      </c>
      <c r="F5007" s="60">
        <v>4014011</v>
      </c>
      <c r="G5007" s="50" t="s">
        <v>27997</v>
      </c>
      <c r="H5007" s="51"/>
      <c r="I5007" s="47"/>
      <c r="J5007" s="89"/>
      <c r="K5007" s="98"/>
      <c r="L5007" s="89"/>
      <c r="M5007" s="96"/>
      <c r="N5007" s="89"/>
      <c r="O5007" s="96"/>
      <c r="P5007" s="47" t="s">
        <v>27929</v>
      </c>
      <c r="Q5007" s="53"/>
      <c r="R5007" s="54"/>
      <c r="S5007" s="3"/>
      <c r="AH5007"/>
      <c r="AI5007"/>
      <c r="AJ5007"/>
      <c r="AK5007"/>
    </row>
    <row r="5008" spans="1:37" ht="60">
      <c r="A5008" s="55" t="s">
        <v>0</v>
      </c>
      <c r="B5008" s="43">
        <v>5007</v>
      </c>
      <c r="C5008" s="49" t="s">
        <v>10169</v>
      </c>
      <c r="D5008" s="52" t="s">
        <v>10170</v>
      </c>
      <c r="E5008" s="60">
        <v>5</v>
      </c>
      <c r="F5008" s="60">
        <v>12019003</v>
      </c>
      <c r="G5008" s="50"/>
      <c r="H5008" s="51"/>
      <c r="I5008" s="47"/>
      <c r="J5008" s="95">
        <v>5006</v>
      </c>
      <c r="K5008" s="98" t="s">
        <v>27997</v>
      </c>
      <c r="L5008" s="89"/>
      <c r="M5008" s="96"/>
      <c r="N5008" s="89"/>
      <c r="O5008" s="96"/>
      <c r="P5008" s="47" t="s">
        <v>27928</v>
      </c>
      <c r="Q5008" s="53"/>
      <c r="R5008" s="54"/>
      <c r="S5008" s="3"/>
      <c r="AH5008"/>
      <c r="AI5008"/>
      <c r="AJ5008"/>
      <c r="AK5008"/>
    </row>
    <row r="5009" spans="1:37" ht="48">
      <c r="A5009" s="55" t="s">
        <v>0</v>
      </c>
      <c r="B5009" s="43">
        <v>5008</v>
      </c>
      <c r="C5009" s="49" t="s">
        <v>10167</v>
      </c>
      <c r="D5009" s="52" t="s">
        <v>10168</v>
      </c>
      <c r="E5009" s="60">
        <v>2</v>
      </c>
      <c r="F5009" s="60">
        <v>18024012</v>
      </c>
      <c r="G5009" s="50" t="s">
        <v>27996</v>
      </c>
      <c r="H5009" s="51"/>
      <c r="I5009" s="47"/>
      <c r="J5009" s="89"/>
      <c r="K5009" s="98"/>
      <c r="L5009" s="89"/>
      <c r="M5009" s="96"/>
      <c r="N5009" s="89"/>
      <c r="O5009" s="96"/>
      <c r="P5009" s="47" t="s">
        <v>27929</v>
      </c>
      <c r="Q5009" s="53"/>
      <c r="R5009" s="54"/>
      <c r="S5009" s="3"/>
      <c r="AH5009"/>
      <c r="AI5009"/>
      <c r="AJ5009"/>
      <c r="AK5009"/>
    </row>
    <row r="5010" spans="1:37" ht="60">
      <c r="A5010" s="55" t="s">
        <v>0</v>
      </c>
      <c r="B5010" s="43">
        <v>5009</v>
      </c>
      <c r="C5010" s="49" t="s">
        <v>10165</v>
      </c>
      <c r="D5010" s="52" t="s">
        <v>10166</v>
      </c>
      <c r="E5010" s="60">
        <v>4</v>
      </c>
      <c r="F5010" s="60">
        <v>2002024</v>
      </c>
      <c r="G5010" s="50" t="s">
        <v>27996</v>
      </c>
      <c r="H5010" s="51"/>
      <c r="I5010" s="47"/>
      <c r="J5010" s="89">
        <v>5008</v>
      </c>
      <c r="K5010" s="98" t="s">
        <v>27996</v>
      </c>
      <c r="L5010" s="89"/>
      <c r="M5010" s="96"/>
      <c r="N5010" s="89"/>
      <c r="O5010" s="96"/>
      <c r="P5010" s="47" t="s">
        <v>27928</v>
      </c>
      <c r="Q5010" s="53"/>
      <c r="R5010" s="54"/>
      <c r="S5010" s="3"/>
      <c r="AH5010"/>
      <c r="AI5010"/>
      <c r="AJ5010"/>
      <c r="AK5010"/>
    </row>
    <row r="5011" spans="1:37" ht="48">
      <c r="A5011" s="55" t="s">
        <v>0</v>
      </c>
      <c r="B5011" s="43">
        <v>5010</v>
      </c>
      <c r="C5011" s="49" t="s">
        <v>10163</v>
      </c>
      <c r="D5011" s="52" t="s">
        <v>10164</v>
      </c>
      <c r="E5011" s="60">
        <v>2</v>
      </c>
      <c r="F5011" s="60">
        <v>19089039</v>
      </c>
      <c r="G5011" s="50" t="s">
        <v>27995</v>
      </c>
      <c r="H5011" s="51"/>
      <c r="I5011" s="47"/>
      <c r="J5011" s="89"/>
      <c r="K5011" s="98"/>
      <c r="L5011" s="89"/>
      <c r="M5011" s="96"/>
      <c r="N5011" s="89"/>
      <c r="O5011" s="96"/>
      <c r="P5011" s="47" t="s">
        <v>27929</v>
      </c>
      <c r="Q5011" s="53"/>
      <c r="R5011" s="54"/>
      <c r="S5011" s="3"/>
      <c r="AH5011"/>
      <c r="AI5011"/>
      <c r="AJ5011"/>
      <c r="AK5011"/>
    </row>
    <row r="5012" spans="1:37" ht="72">
      <c r="A5012" s="55" t="s">
        <v>0</v>
      </c>
      <c r="B5012" s="43">
        <v>5011</v>
      </c>
      <c r="C5012" s="49" t="s">
        <v>10161</v>
      </c>
      <c r="D5012" s="52" t="s">
        <v>10162</v>
      </c>
      <c r="E5012" s="60">
        <v>6</v>
      </c>
      <c r="F5012" s="60">
        <v>9021001</v>
      </c>
      <c r="G5012" s="50" t="s">
        <v>27992</v>
      </c>
      <c r="H5012" s="51"/>
      <c r="I5012" s="47"/>
      <c r="J5012" s="89">
        <v>5108</v>
      </c>
      <c r="K5012" s="98" t="s">
        <v>30155</v>
      </c>
      <c r="L5012" s="89"/>
      <c r="M5012" s="96"/>
      <c r="N5012" s="89"/>
      <c r="O5012" s="96"/>
      <c r="P5012" s="47" t="s">
        <v>27932</v>
      </c>
      <c r="Q5012" s="53"/>
      <c r="R5012" s="54"/>
      <c r="S5012" s="3"/>
      <c r="AH5012"/>
      <c r="AI5012"/>
      <c r="AJ5012"/>
      <c r="AK5012"/>
    </row>
    <row r="5013" spans="1:37" ht="48">
      <c r="A5013" s="55" t="s">
        <v>0</v>
      </c>
      <c r="B5013" s="43">
        <v>5012</v>
      </c>
      <c r="C5013" s="49" t="s">
        <v>10159</v>
      </c>
      <c r="D5013" s="52" t="s">
        <v>10160</v>
      </c>
      <c r="E5013" s="60">
        <v>115</v>
      </c>
      <c r="F5013" s="60">
        <v>4011025</v>
      </c>
      <c r="G5013" s="50" t="s">
        <v>27993</v>
      </c>
      <c r="H5013" s="51"/>
      <c r="I5013" s="47"/>
      <c r="J5013" s="89"/>
      <c r="K5013" s="98"/>
      <c r="L5013" s="89"/>
      <c r="M5013" s="96"/>
      <c r="N5013" s="89"/>
      <c r="O5013" s="96"/>
      <c r="P5013" s="47" t="s">
        <v>27929</v>
      </c>
      <c r="Q5013" s="53"/>
      <c r="R5013" s="54"/>
      <c r="S5013" s="3"/>
      <c r="AH5013"/>
      <c r="AI5013"/>
      <c r="AJ5013"/>
      <c r="AK5013"/>
    </row>
    <row r="5014" spans="1:37" ht="48">
      <c r="A5014" s="55" t="s">
        <v>14360</v>
      </c>
      <c r="B5014" s="43">
        <v>5013</v>
      </c>
      <c r="C5014" s="49" t="s">
        <v>10157</v>
      </c>
      <c r="D5014" s="52" t="s">
        <v>10158</v>
      </c>
      <c r="E5014" s="60">
        <v>1</v>
      </c>
      <c r="F5014" s="60">
        <v>15005001</v>
      </c>
      <c r="G5014" s="50" t="s">
        <v>27993</v>
      </c>
      <c r="H5014" s="51"/>
      <c r="I5014" s="47"/>
      <c r="J5014" s="89">
        <v>5012</v>
      </c>
      <c r="K5014" s="98" t="s">
        <v>27993</v>
      </c>
      <c r="L5014" s="89"/>
      <c r="M5014" s="96"/>
      <c r="N5014" s="89"/>
      <c r="O5014" s="96"/>
      <c r="P5014" s="47" t="s">
        <v>27929</v>
      </c>
      <c r="Q5014" s="53"/>
      <c r="R5014" s="54"/>
      <c r="S5014" s="3"/>
      <c r="AH5014"/>
      <c r="AI5014"/>
      <c r="AJ5014"/>
      <c r="AK5014"/>
    </row>
    <row r="5015" spans="1:37" ht="60">
      <c r="A5015" s="55" t="s">
        <v>0</v>
      </c>
      <c r="B5015" s="43">
        <v>5014</v>
      </c>
      <c r="C5015" s="49" t="s">
        <v>10155</v>
      </c>
      <c r="D5015" s="52" t="s">
        <v>10156</v>
      </c>
      <c r="E5015" s="60">
        <v>4</v>
      </c>
      <c r="F5015" s="60">
        <v>2027008</v>
      </c>
      <c r="G5015" s="50" t="s">
        <v>27994</v>
      </c>
      <c r="H5015" s="51"/>
      <c r="I5015" s="47"/>
      <c r="J5015" s="89"/>
      <c r="K5015" s="98"/>
      <c r="L5015" s="89"/>
      <c r="M5015" s="96"/>
      <c r="N5015" s="89"/>
      <c r="O5015" s="96"/>
      <c r="P5015" s="47" t="s">
        <v>27929</v>
      </c>
      <c r="Q5015" s="53"/>
      <c r="R5015" s="54"/>
      <c r="S5015" s="3"/>
      <c r="AH5015"/>
      <c r="AI5015"/>
      <c r="AJ5015"/>
      <c r="AK5015"/>
    </row>
    <row r="5016" spans="1:37" ht="48">
      <c r="A5016" s="55" t="s">
        <v>0</v>
      </c>
      <c r="B5016" s="43">
        <v>5015</v>
      </c>
      <c r="C5016" s="49" t="s">
        <v>10153</v>
      </c>
      <c r="D5016" s="52" t="s">
        <v>10154</v>
      </c>
      <c r="E5016" s="60">
        <v>13</v>
      </c>
      <c r="F5016" s="60">
        <v>4032003</v>
      </c>
      <c r="G5016" s="50"/>
      <c r="H5016" s="51"/>
      <c r="I5016" s="47"/>
      <c r="J5016" s="94"/>
      <c r="K5016" s="98"/>
      <c r="L5016" s="89"/>
      <c r="M5016" s="96"/>
      <c r="N5016" s="89"/>
      <c r="O5016" s="96"/>
      <c r="P5016" s="47" t="s">
        <v>27932</v>
      </c>
      <c r="Q5016" s="53"/>
      <c r="R5016" s="54"/>
      <c r="S5016" s="3"/>
      <c r="AH5016"/>
      <c r="AI5016"/>
      <c r="AJ5016"/>
      <c r="AK5016"/>
    </row>
    <row r="5017" spans="1:37" ht="60">
      <c r="A5017" s="55" t="s">
        <v>0</v>
      </c>
      <c r="B5017" s="43">
        <v>5016</v>
      </c>
      <c r="C5017" s="49" t="s">
        <v>10150</v>
      </c>
      <c r="D5017" s="52" t="s">
        <v>10152</v>
      </c>
      <c r="E5017" s="60">
        <v>3</v>
      </c>
      <c r="F5017" s="60">
        <v>14009029</v>
      </c>
      <c r="G5017" s="50" t="s">
        <v>27993</v>
      </c>
      <c r="H5017" s="51"/>
      <c r="I5017" s="47"/>
      <c r="J5017" s="89">
        <v>5012</v>
      </c>
      <c r="K5017" s="98" t="s">
        <v>27993</v>
      </c>
      <c r="L5017" s="89"/>
      <c r="M5017" s="96"/>
      <c r="N5017" s="89"/>
      <c r="O5017" s="96"/>
      <c r="P5017" s="47" t="s">
        <v>27928</v>
      </c>
      <c r="Q5017" s="53"/>
      <c r="R5017" s="54"/>
      <c r="S5017" s="3"/>
      <c r="AH5017"/>
      <c r="AI5017"/>
      <c r="AJ5017"/>
      <c r="AK5017"/>
    </row>
    <row r="5018" spans="1:37" ht="60">
      <c r="A5018" s="55" t="s">
        <v>14360</v>
      </c>
      <c r="B5018" s="43">
        <v>5017</v>
      </c>
      <c r="C5018" s="49" t="s">
        <v>10150</v>
      </c>
      <c r="D5018" s="52" t="s">
        <v>10151</v>
      </c>
      <c r="E5018" s="60">
        <v>1</v>
      </c>
      <c r="F5018" s="60">
        <v>15006014</v>
      </c>
      <c r="G5018" s="50"/>
      <c r="H5018" s="51"/>
      <c r="I5018" s="47"/>
      <c r="J5018" s="95">
        <v>5016</v>
      </c>
      <c r="K5018" s="98" t="s">
        <v>30146</v>
      </c>
      <c r="L5018" s="89"/>
      <c r="M5018" s="96"/>
      <c r="N5018" s="89"/>
      <c r="O5018" s="96"/>
      <c r="P5018" s="47" t="s">
        <v>27928</v>
      </c>
      <c r="Q5018" s="53"/>
      <c r="R5018" s="54"/>
      <c r="S5018" s="3"/>
      <c r="AH5018"/>
      <c r="AI5018"/>
      <c r="AJ5018"/>
      <c r="AK5018"/>
    </row>
    <row r="5019" spans="1:37" ht="48">
      <c r="A5019" s="55" t="s">
        <v>0</v>
      </c>
      <c r="B5019" s="43">
        <v>5018</v>
      </c>
      <c r="C5019" s="49" t="s">
        <v>10148</v>
      </c>
      <c r="D5019" s="52" t="s">
        <v>10149</v>
      </c>
      <c r="E5019" s="60">
        <v>15</v>
      </c>
      <c r="F5019" s="60">
        <v>12025008</v>
      </c>
      <c r="G5019" s="50"/>
      <c r="H5019" s="51"/>
      <c r="I5019" s="47"/>
      <c r="J5019" s="94"/>
      <c r="K5019" s="98"/>
      <c r="L5019" s="89"/>
      <c r="M5019" s="96"/>
      <c r="N5019" s="89"/>
      <c r="O5019" s="96"/>
      <c r="P5019" s="47" t="s">
        <v>27931</v>
      </c>
      <c r="Q5019" s="53"/>
      <c r="R5019" s="54"/>
      <c r="S5019" s="3"/>
      <c r="AH5019"/>
      <c r="AI5019"/>
      <c r="AJ5019"/>
      <c r="AK5019"/>
    </row>
    <row r="5020" spans="1:37" ht="73.8">
      <c r="A5020" s="55" t="s">
        <v>0</v>
      </c>
      <c r="B5020" s="43">
        <v>5019</v>
      </c>
      <c r="C5020" s="49" t="s">
        <v>10146</v>
      </c>
      <c r="D5020" s="52" t="s">
        <v>10147</v>
      </c>
      <c r="E5020" s="60">
        <v>59</v>
      </c>
      <c r="F5020" s="60">
        <v>12024001</v>
      </c>
      <c r="G5020" s="50"/>
      <c r="H5020" s="51"/>
      <c r="I5020" s="47"/>
      <c r="J5020" s="94"/>
      <c r="K5020" s="98"/>
      <c r="L5020" s="89"/>
      <c r="M5020" s="96"/>
      <c r="N5020" s="89"/>
      <c r="O5020" s="96"/>
      <c r="P5020" s="47" t="s">
        <v>27931</v>
      </c>
      <c r="Q5020" s="53"/>
      <c r="R5020" s="54"/>
      <c r="S5020" s="3"/>
      <c r="AH5020"/>
      <c r="AI5020"/>
      <c r="AJ5020"/>
      <c r="AK5020"/>
    </row>
    <row r="5021" spans="1:37" ht="68.400000000000006">
      <c r="A5021" s="55" t="s">
        <v>14360</v>
      </c>
      <c r="B5021" s="43">
        <v>5020</v>
      </c>
      <c r="C5021" s="49" t="s">
        <v>10144</v>
      </c>
      <c r="D5021" s="52" t="s">
        <v>10145</v>
      </c>
      <c r="E5021" s="60">
        <v>33</v>
      </c>
      <c r="F5021" s="60">
        <v>15002001</v>
      </c>
      <c r="G5021" s="50"/>
      <c r="H5021" s="51"/>
      <c r="I5021" s="47"/>
      <c r="J5021" s="95">
        <v>5019</v>
      </c>
      <c r="K5021" s="98" t="s">
        <v>30147</v>
      </c>
      <c r="L5021" s="89"/>
      <c r="M5021" s="96"/>
      <c r="N5021" s="89"/>
      <c r="O5021" s="96"/>
      <c r="P5021" s="47" t="s">
        <v>27931</v>
      </c>
      <c r="Q5021" s="53"/>
      <c r="R5021" s="54"/>
      <c r="S5021" s="3"/>
      <c r="AH5021"/>
      <c r="AI5021"/>
      <c r="AJ5021"/>
      <c r="AK5021"/>
    </row>
    <row r="5022" spans="1:37" ht="48">
      <c r="A5022" s="55" t="s">
        <v>0</v>
      </c>
      <c r="B5022" s="43">
        <v>5021</v>
      </c>
      <c r="C5022" s="49" t="s">
        <v>10142</v>
      </c>
      <c r="D5022" s="52" t="s">
        <v>10143</v>
      </c>
      <c r="E5022" s="60">
        <v>1</v>
      </c>
      <c r="F5022" s="60">
        <v>24039013</v>
      </c>
      <c r="G5022" s="50"/>
      <c r="H5022" s="51"/>
      <c r="I5022" s="47"/>
      <c r="J5022" s="94"/>
      <c r="K5022" s="98"/>
      <c r="L5022" s="89"/>
      <c r="M5022" s="96"/>
      <c r="N5022" s="89"/>
      <c r="O5022" s="96"/>
      <c r="P5022" s="47" t="s">
        <v>27931</v>
      </c>
      <c r="Q5022" s="53"/>
      <c r="R5022" s="54"/>
      <c r="S5022" s="3"/>
      <c r="AH5022"/>
      <c r="AI5022"/>
      <c r="AJ5022"/>
      <c r="AK5022"/>
    </row>
    <row r="5023" spans="1:37" ht="72">
      <c r="A5023" s="55" t="s">
        <v>0</v>
      </c>
      <c r="B5023" s="43">
        <v>5022</v>
      </c>
      <c r="C5023" s="49" t="s">
        <v>10140</v>
      </c>
      <c r="D5023" s="52" t="s">
        <v>10141</v>
      </c>
      <c r="E5023" s="60">
        <v>22</v>
      </c>
      <c r="F5023" s="60">
        <v>11021001</v>
      </c>
      <c r="G5023" s="50" t="s">
        <v>27992</v>
      </c>
      <c r="H5023" s="51"/>
      <c r="I5023" s="47"/>
      <c r="J5023" s="89">
        <v>5011</v>
      </c>
      <c r="K5023" s="98" t="s">
        <v>27992</v>
      </c>
      <c r="L5023" s="89"/>
      <c r="M5023" s="96"/>
      <c r="N5023" s="89"/>
      <c r="O5023" s="96"/>
      <c r="P5023" s="47" t="s">
        <v>27931</v>
      </c>
      <c r="Q5023" s="53"/>
      <c r="R5023" s="54"/>
      <c r="S5023" s="3"/>
      <c r="AH5023"/>
      <c r="AI5023"/>
      <c r="AJ5023"/>
      <c r="AK5023"/>
    </row>
    <row r="5024" spans="1:37" ht="48">
      <c r="A5024" s="55" t="s">
        <v>14360</v>
      </c>
      <c r="B5024" s="43">
        <v>5023</v>
      </c>
      <c r="C5024" s="49" t="s">
        <v>10138</v>
      </c>
      <c r="D5024" s="52" t="s">
        <v>10139</v>
      </c>
      <c r="E5024" s="60">
        <v>2</v>
      </c>
      <c r="F5024" s="60">
        <v>27002006</v>
      </c>
      <c r="G5024" s="50"/>
      <c r="H5024" s="51"/>
      <c r="I5024" s="47"/>
      <c r="J5024" s="89"/>
      <c r="K5024" s="98"/>
      <c r="L5024" s="89"/>
      <c r="M5024" s="96"/>
      <c r="N5024" s="89"/>
      <c r="O5024" s="96"/>
      <c r="P5024" s="47" t="s">
        <v>27928</v>
      </c>
      <c r="Q5024" s="53"/>
      <c r="R5024" s="54"/>
      <c r="S5024" s="3"/>
      <c r="AH5024"/>
      <c r="AI5024"/>
      <c r="AJ5024"/>
      <c r="AK5024"/>
    </row>
    <row r="5025" spans="1:37" ht="48">
      <c r="A5025" s="55" t="s">
        <v>0</v>
      </c>
      <c r="B5025" s="43">
        <v>5024</v>
      </c>
      <c r="C5025" s="49" t="s">
        <v>10136</v>
      </c>
      <c r="D5025" s="52" t="s">
        <v>10137</v>
      </c>
      <c r="E5025" s="60">
        <v>1</v>
      </c>
      <c r="F5025" s="60">
        <v>23056010</v>
      </c>
      <c r="G5025" s="50" t="s">
        <v>27991</v>
      </c>
      <c r="H5025" s="51"/>
      <c r="I5025" s="47"/>
      <c r="J5025" s="89"/>
      <c r="K5025" s="98"/>
      <c r="L5025" s="89"/>
      <c r="M5025" s="96"/>
      <c r="N5025" s="89"/>
      <c r="O5025" s="96"/>
      <c r="P5025" s="47" t="s">
        <v>27929</v>
      </c>
      <c r="Q5025" s="53"/>
      <c r="R5025" s="54"/>
      <c r="S5025" s="3"/>
      <c r="AH5025"/>
      <c r="AI5025"/>
      <c r="AJ5025"/>
      <c r="AK5025"/>
    </row>
    <row r="5026" spans="1:37" ht="72">
      <c r="A5026" s="55" t="s">
        <v>0</v>
      </c>
      <c r="B5026" s="43">
        <v>5025</v>
      </c>
      <c r="C5026" s="49" t="s">
        <v>10134</v>
      </c>
      <c r="D5026" s="52" t="s">
        <v>10135</v>
      </c>
      <c r="E5026" s="60">
        <v>3</v>
      </c>
      <c r="F5026" s="60">
        <v>4032042</v>
      </c>
      <c r="G5026" s="50" t="s">
        <v>27991</v>
      </c>
      <c r="H5026" s="51"/>
      <c r="I5026" s="47"/>
      <c r="J5026" s="89">
        <v>5024</v>
      </c>
      <c r="K5026" s="98" t="s">
        <v>27991</v>
      </c>
      <c r="L5026" s="89"/>
      <c r="M5026" s="96"/>
      <c r="N5026" s="89"/>
      <c r="O5026" s="96"/>
      <c r="P5026" s="47" t="s">
        <v>27932</v>
      </c>
      <c r="Q5026" s="53"/>
      <c r="R5026" s="54"/>
      <c r="S5026" s="3"/>
      <c r="AH5026"/>
      <c r="AI5026"/>
      <c r="AJ5026"/>
      <c r="AK5026"/>
    </row>
    <row r="5027" spans="1:37" ht="48">
      <c r="A5027" s="55" t="s">
        <v>0</v>
      </c>
      <c r="B5027" s="43">
        <v>5026</v>
      </c>
      <c r="C5027" s="49" t="s">
        <v>10132</v>
      </c>
      <c r="D5027" s="52" t="s">
        <v>10133</v>
      </c>
      <c r="E5027" s="60">
        <v>1</v>
      </c>
      <c r="F5027" s="60">
        <v>12017031</v>
      </c>
      <c r="G5027" s="50"/>
      <c r="H5027" s="51"/>
      <c r="I5027" s="47"/>
      <c r="J5027" s="94"/>
      <c r="K5027" s="98"/>
      <c r="L5027" s="89"/>
      <c r="M5027" s="96"/>
      <c r="N5027" s="89"/>
      <c r="O5027" s="96"/>
      <c r="P5027" s="47" t="s">
        <v>27931</v>
      </c>
      <c r="Q5027" s="53"/>
      <c r="R5027" s="54"/>
      <c r="S5027" s="3"/>
      <c r="AH5027"/>
      <c r="AI5027"/>
      <c r="AJ5027"/>
      <c r="AK5027"/>
    </row>
    <row r="5028" spans="1:37" ht="60">
      <c r="A5028" s="55" t="s">
        <v>0</v>
      </c>
      <c r="B5028" s="43">
        <v>5027</v>
      </c>
      <c r="C5028" s="49" t="s">
        <v>10130</v>
      </c>
      <c r="D5028" s="52" t="s">
        <v>10131</v>
      </c>
      <c r="E5028" s="60">
        <v>70</v>
      </c>
      <c r="F5028" s="60">
        <v>1015005</v>
      </c>
      <c r="G5028" s="50" t="s">
        <v>27990</v>
      </c>
      <c r="H5028" s="51"/>
      <c r="I5028" s="47"/>
      <c r="J5028" s="89"/>
      <c r="K5028" s="98"/>
      <c r="L5028" s="89"/>
      <c r="M5028" s="96"/>
      <c r="N5028" s="89"/>
      <c r="O5028" s="96"/>
      <c r="P5028" s="47" t="s">
        <v>27931</v>
      </c>
      <c r="Q5028" s="53"/>
      <c r="R5028" s="54"/>
      <c r="S5028" s="3"/>
      <c r="AH5028"/>
      <c r="AI5028"/>
      <c r="AJ5028"/>
      <c r="AK5028"/>
    </row>
    <row r="5029" spans="1:37" ht="72">
      <c r="A5029" s="55" t="s">
        <v>0</v>
      </c>
      <c r="B5029" s="43">
        <v>5028</v>
      </c>
      <c r="C5029" s="49" t="s">
        <v>10128</v>
      </c>
      <c r="D5029" s="52" t="s">
        <v>10129</v>
      </c>
      <c r="E5029" s="60">
        <v>25</v>
      </c>
      <c r="F5029" s="60">
        <v>11011026</v>
      </c>
      <c r="G5029" s="50" t="s">
        <v>27990</v>
      </c>
      <c r="H5029" s="51"/>
      <c r="I5029" s="47"/>
      <c r="J5029" s="89">
        <v>5027</v>
      </c>
      <c r="K5029" s="98" t="s">
        <v>27990</v>
      </c>
      <c r="L5029" s="89"/>
      <c r="M5029" s="96"/>
      <c r="N5029" s="89"/>
      <c r="O5029" s="96"/>
      <c r="P5029" s="47" t="s">
        <v>27931</v>
      </c>
      <c r="Q5029" s="53"/>
      <c r="R5029" s="54"/>
      <c r="S5029" s="3"/>
      <c r="AH5029"/>
      <c r="AI5029"/>
      <c r="AJ5029"/>
      <c r="AK5029"/>
    </row>
    <row r="5030" spans="1:37" ht="60">
      <c r="A5030" s="55" t="s">
        <v>14360</v>
      </c>
      <c r="B5030" s="43">
        <v>5029</v>
      </c>
      <c r="C5030" s="49" t="s">
        <v>10126</v>
      </c>
      <c r="D5030" s="52" t="s">
        <v>10127</v>
      </c>
      <c r="E5030" s="60">
        <v>8</v>
      </c>
      <c r="F5030" s="60">
        <v>15005001</v>
      </c>
      <c r="G5030" s="50"/>
      <c r="H5030" s="51"/>
      <c r="I5030" s="47"/>
      <c r="J5030" s="95">
        <v>5030</v>
      </c>
      <c r="K5030" s="98" t="s">
        <v>30148</v>
      </c>
      <c r="L5030" s="89"/>
      <c r="M5030" s="96"/>
      <c r="N5030" s="89"/>
      <c r="O5030" s="96"/>
      <c r="P5030" s="47" t="s">
        <v>27927</v>
      </c>
      <c r="Q5030" s="53"/>
      <c r="R5030" s="54"/>
      <c r="S5030" s="3"/>
      <c r="AH5030"/>
      <c r="AI5030"/>
      <c r="AJ5030"/>
      <c r="AK5030"/>
    </row>
    <row r="5031" spans="1:37" ht="72">
      <c r="A5031" s="55" t="s">
        <v>0</v>
      </c>
      <c r="B5031" s="43">
        <v>5030</v>
      </c>
      <c r="C5031" s="49" t="s">
        <v>10124</v>
      </c>
      <c r="D5031" s="52" t="s">
        <v>10125</v>
      </c>
      <c r="E5031" s="60">
        <v>317</v>
      </c>
      <c r="F5031" s="60">
        <v>1020007</v>
      </c>
      <c r="G5031" s="50" t="s">
        <v>27993</v>
      </c>
      <c r="H5031" s="51"/>
      <c r="I5031" s="47"/>
      <c r="J5031" s="89">
        <v>5012</v>
      </c>
      <c r="K5031" s="98" t="s">
        <v>27993</v>
      </c>
      <c r="L5031" s="89"/>
      <c r="M5031" s="96"/>
      <c r="N5031" s="89"/>
      <c r="O5031" s="96"/>
      <c r="P5031" s="47" t="s">
        <v>27927</v>
      </c>
      <c r="Q5031" s="53"/>
      <c r="R5031" s="54"/>
      <c r="S5031" s="3"/>
      <c r="AH5031"/>
      <c r="AI5031"/>
      <c r="AJ5031"/>
      <c r="AK5031"/>
    </row>
    <row r="5032" spans="1:37" ht="96">
      <c r="A5032" s="55" t="s">
        <v>0</v>
      </c>
      <c r="B5032" s="43">
        <v>5031</v>
      </c>
      <c r="C5032" s="49" t="s">
        <v>10122</v>
      </c>
      <c r="D5032" s="52" t="s">
        <v>10123</v>
      </c>
      <c r="E5032" s="60">
        <v>6</v>
      </c>
      <c r="F5032" s="60">
        <v>2015020</v>
      </c>
      <c r="G5032" s="50"/>
      <c r="H5032" s="51"/>
      <c r="I5032" s="47"/>
      <c r="J5032" s="95">
        <v>5030</v>
      </c>
      <c r="K5032" s="98" t="s">
        <v>30148</v>
      </c>
      <c r="L5032" s="89"/>
      <c r="M5032" s="96"/>
      <c r="N5032" s="89"/>
      <c r="O5032" s="96"/>
      <c r="P5032" s="47" t="s">
        <v>27928</v>
      </c>
      <c r="Q5032" s="53"/>
      <c r="R5032" s="54"/>
      <c r="S5032" s="3"/>
      <c r="AH5032"/>
      <c r="AI5032"/>
      <c r="AJ5032"/>
      <c r="AK5032"/>
    </row>
    <row r="5033" spans="1:37" ht="72">
      <c r="A5033" s="55" t="s">
        <v>0</v>
      </c>
      <c r="B5033" s="43">
        <v>5032</v>
      </c>
      <c r="C5033" s="49" t="s">
        <v>10120</v>
      </c>
      <c r="D5033" s="52" t="s">
        <v>10121</v>
      </c>
      <c r="E5033" s="60">
        <v>5</v>
      </c>
      <c r="F5033" s="60">
        <v>1025013</v>
      </c>
      <c r="G5033" s="49" t="s">
        <v>27992</v>
      </c>
      <c r="H5033" s="51"/>
      <c r="I5033" s="47"/>
      <c r="J5033" s="89">
        <v>5107</v>
      </c>
      <c r="K5033" s="98" t="s">
        <v>27992</v>
      </c>
      <c r="L5033" s="89"/>
      <c r="M5033" s="96"/>
      <c r="N5033" s="89"/>
      <c r="O5033" s="96"/>
      <c r="P5033" s="47" t="s">
        <v>27931</v>
      </c>
      <c r="Q5033" s="53"/>
      <c r="R5033" s="54"/>
      <c r="S5033" s="3"/>
      <c r="AH5033"/>
      <c r="AI5033"/>
      <c r="AJ5033"/>
      <c r="AK5033"/>
    </row>
    <row r="5034" spans="1:37" ht="48">
      <c r="A5034" s="55" t="s">
        <v>0</v>
      </c>
      <c r="B5034" s="43">
        <v>5033</v>
      </c>
      <c r="C5034" s="49" t="s">
        <v>10118</v>
      </c>
      <c r="D5034" s="52" t="s">
        <v>10119</v>
      </c>
      <c r="E5034" s="60">
        <v>1</v>
      </c>
      <c r="F5034" s="60">
        <v>18038016</v>
      </c>
      <c r="G5034" s="50" t="s">
        <v>27989</v>
      </c>
      <c r="H5034" s="51"/>
      <c r="I5034" s="47"/>
      <c r="J5034" s="89"/>
      <c r="K5034" s="98"/>
      <c r="L5034" s="89"/>
      <c r="M5034" s="96"/>
      <c r="N5034" s="89"/>
      <c r="O5034" s="96"/>
      <c r="P5034" s="47" t="s">
        <v>27927</v>
      </c>
      <c r="Q5034" s="53"/>
      <c r="R5034" s="54"/>
      <c r="S5034" s="3"/>
      <c r="AH5034"/>
      <c r="AI5034"/>
      <c r="AJ5034"/>
      <c r="AK5034"/>
    </row>
    <row r="5035" spans="1:37" ht="96">
      <c r="A5035" s="55" t="s">
        <v>0</v>
      </c>
      <c r="B5035" s="43">
        <v>5034</v>
      </c>
      <c r="C5035" s="49" t="s">
        <v>10116</v>
      </c>
      <c r="D5035" s="52" t="s">
        <v>10117</v>
      </c>
      <c r="E5035" s="60">
        <v>25</v>
      </c>
      <c r="F5035" s="60">
        <v>2018018</v>
      </c>
      <c r="G5035" s="50" t="s">
        <v>27988</v>
      </c>
      <c r="H5035" s="51"/>
      <c r="I5035" s="47"/>
      <c r="J5035" s="89"/>
      <c r="K5035" s="98"/>
      <c r="L5035" s="89"/>
      <c r="M5035" s="96"/>
      <c r="N5035" s="89"/>
      <c r="O5035" s="96"/>
      <c r="P5035" s="47" t="s">
        <v>27929</v>
      </c>
      <c r="Q5035" s="53"/>
      <c r="R5035" s="54"/>
      <c r="S5035" s="3"/>
      <c r="AH5035"/>
      <c r="AI5035"/>
      <c r="AJ5035"/>
      <c r="AK5035"/>
    </row>
    <row r="5036" spans="1:37" ht="84">
      <c r="A5036" s="55" t="s">
        <v>0</v>
      </c>
      <c r="B5036" s="43">
        <v>5035</v>
      </c>
      <c r="C5036" s="49" t="s">
        <v>10114</v>
      </c>
      <c r="D5036" s="52" t="s">
        <v>10115</v>
      </c>
      <c r="E5036" s="60">
        <v>38</v>
      </c>
      <c r="F5036" s="60">
        <v>9001024</v>
      </c>
      <c r="G5036" s="50" t="s">
        <v>27988</v>
      </c>
      <c r="H5036" s="51"/>
      <c r="I5036" s="47"/>
      <c r="J5036" s="89">
        <v>5034</v>
      </c>
      <c r="K5036" s="98" t="s">
        <v>27988</v>
      </c>
      <c r="L5036" s="89"/>
      <c r="M5036" s="96"/>
      <c r="N5036" s="89"/>
      <c r="O5036" s="96"/>
      <c r="P5036" s="47" t="s">
        <v>27927</v>
      </c>
      <c r="Q5036" s="53"/>
      <c r="R5036" s="54"/>
      <c r="S5036" s="3"/>
      <c r="AH5036"/>
      <c r="AI5036"/>
      <c r="AJ5036"/>
      <c r="AK5036"/>
    </row>
    <row r="5037" spans="1:37" ht="72">
      <c r="A5037" s="55" t="s">
        <v>0</v>
      </c>
      <c r="B5037" s="43">
        <v>5036</v>
      </c>
      <c r="C5037" s="49" t="s">
        <v>10111</v>
      </c>
      <c r="D5037" s="52" t="s">
        <v>10113</v>
      </c>
      <c r="E5037" s="60">
        <v>18</v>
      </c>
      <c r="F5037" s="60">
        <v>5032006</v>
      </c>
      <c r="G5037" s="50" t="s">
        <v>27988</v>
      </c>
      <c r="H5037" s="51"/>
      <c r="I5037" s="47"/>
      <c r="J5037" s="89">
        <v>5034</v>
      </c>
      <c r="K5037" s="98" t="s">
        <v>27988</v>
      </c>
      <c r="L5037" s="89"/>
      <c r="M5037" s="96"/>
      <c r="N5037" s="89"/>
      <c r="O5037" s="96"/>
      <c r="P5037" s="47" t="s">
        <v>27930</v>
      </c>
      <c r="Q5037" s="53"/>
      <c r="R5037" s="54"/>
      <c r="S5037" s="3"/>
      <c r="AH5037"/>
      <c r="AI5037"/>
      <c r="AJ5037"/>
      <c r="AK5037"/>
    </row>
    <row r="5038" spans="1:37" ht="72">
      <c r="A5038" s="55" t="s">
        <v>0</v>
      </c>
      <c r="B5038" s="43">
        <v>5037</v>
      </c>
      <c r="C5038" s="49" t="s">
        <v>10111</v>
      </c>
      <c r="D5038" s="52" t="s">
        <v>10112</v>
      </c>
      <c r="E5038" s="60">
        <v>22</v>
      </c>
      <c r="F5038" s="60">
        <v>9025003</v>
      </c>
      <c r="G5038" s="50" t="s">
        <v>27988</v>
      </c>
      <c r="H5038" s="51"/>
      <c r="I5038" s="47"/>
      <c r="J5038" s="89">
        <v>5036</v>
      </c>
      <c r="K5038" s="98" t="s">
        <v>27988</v>
      </c>
      <c r="L5038" s="89"/>
      <c r="M5038" s="96"/>
      <c r="N5038" s="89"/>
      <c r="O5038" s="96"/>
      <c r="P5038" s="47" t="s">
        <v>27931</v>
      </c>
      <c r="Q5038" s="53"/>
      <c r="R5038" s="54"/>
      <c r="S5038" s="3"/>
      <c r="AH5038"/>
      <c r="AI5038"/>
      <c r="AJ5038"/>
      <c r="AK5038"/>
    </row>
    <row r="5039" spans="1:37" ht="72">
      <c r="A5039" s="55" t="s">
        <v>0</v>
      </c>
      <c r="B5039" s="43">
        <v>5038</v>
      </c>
      <c r="C5039" s="49" t="s">
        <v>10109</v>
      </c>
      <c r="D5039" s="52" t="s">
        <v>10110</v>
      </c>
      <c r="E5039" s="60">
        <v>48</v>
      </c>
      <c r="F5039" s="60">
        <v>3005002</v>
      </c>
      <c r="G5039" s="50" t="s">
        <v>27988</v>
      </c>
      <c r="H5039" s="51"/>
      <c r="I5039" s="47"/>
      <c r="J5039" s="89">
        <v>5034</v>
      </c>
      <c r="K5039" s="98" t="s">
        <v>27988</v>
      </c>
      <c r="L5039" s="89"/>
      <c r="M5039" s="96"/>
      <c r="N5039" s="89"/>
      <c r="O5039" s="96"/>
      <c r="P5039" s="47" t="s">
        <v>27928</v>
      </c>
      <c r="Q5039" s="53"/>
      <c r="R5039" s="54"/>
      <c r="S5039" s="3"/>
      <c r="AH5039"/>
      <c r="AI5039"/>
      <c r="AJ5039"/>
      <c r="AK5039"/>
    </row>
    <row r="5040" spans="1:37" ht="84">
      <c r="A5040" s="55" t="s">
        <v>0</v>
      </c>
      <c r="B5040" s="43">
        <v>5039</v>
      </c>
      <c r="C5040" s="49" t="s">
        <v>10107</v>
      </c>
      <c r="D5040" s="52" t="s">
        <v>10108</v>
      </c>
      <c r="E5040" s="60">
        <v>13</v>
      </c>
      <c r="F5040" s="60">
        <v>1034007</v>
      </c>
      <c r="G5040" s="50" t="s">
        <v>27988</v>
      </c>
      <c r="H5040" s="51"/>
      <c r="I5040" s="47"/>
      <c r="J5040" s="89">
        <v>5036</v>
      </c>
      <c r="K5040" s="98" t="s">
        <v>27988</v>
      </c>
      <c r="L5040" s="89"/>
      <c r="M5040" s="96"/>
      <c r="N5040" s="89"/>
      <c r="O5040" s="96"/>
      <c r="P5040" s="47" t="s">
        <v>27928</v>
      </c>
      <c r="Q5040" s="53"/>
      <c r="R5040" s="54"/>
      <c r="S5040" s="3"/>
      <c r="AH5040"/>
      <c r="AI5040"/>
      <c r="AJ5040"/>
      <c r="AK5040"/>
    </row>
    <row r="5041" spans="1:37" ht="60">
      <c r="A5041" s="55" t="s">
        <v>0</v>
      </c>
      <c r="B5041" s="43">
        <v>5040</v>
      </c>
      <c r="C5041" s="49" t="s">
        <v>10105</v>
      </c>
      <c r="D5041" s="52" t="s">
        <v>10106</v>
      </c>
      <c r="E5041" s="60">
        <v>1</v>
      </c>
      <c r="F5041" s="60">
        <v>28002010</v>
      </c>
      <c r="G5041" s="50" t="s">
        <v>27988</v>
      </c>
      <c r="H5041" s="51"/>
      <c r="I5041" s="47"/>
      <c r="J5041" s="89">
        <v>5036</v>
      </c>
      <c r="K5041" s="98" t="s">
        <v>27988</v>
      </c>
      <c r="L5041" s="89"/>
      <c r="M5041" s="96"/>
      <c r="N5041" s="89"/>
      <c r="O5041" s="96"/>
      <c r="P5041" s="47" t="s">
        <v>27928</v>
      </c>
      <c r="Q5041" s="53"/>
      <c r="R5041" s="54"/>
      <c r="S5041" s="3"/>
      <c r="AH5041"/>
      <c r="AI5041"/>
      <c r="AJ5041"/>
      <c r="AK5041"/>
    </row>
    <row r="5042" spans="1:37" ht="72">
      <c r="A5042" s="55" t="s">
        <v>0</v>
      </c>
      <c r="B5042" s="43">
        <v>5041</v>
      </c>
      <c r="C5042" s="49" t="s">
        <v>10103</v>
      </c>
      <c r="D5042" s="52" t="s">
        <v>10104</v>
      </c>
      <c r="E5042" s="60">
        <v>1</v>
      </c>
      <c r="F5042" s="60">
        <v>16011034</v>
      </c>
      <c r="G5042" s="50"/>
      <c r="H5042" s="51"/>
      <c r="I5042" s="47"/>
      <c r="J5042" s="89">
        <v>5036</v>
      </c>
      <c r="K5042" s="98" t="s">
        <v>27988</v>
      </c>
      <c r="L5042" s="89">
        <v>3909</v>
      </c>
      <c r="M5042" s="96" t="s">
        <v>30718</v>
      </c>
      <c r="N5042" s="89"/>
      <c r="O5042" s="96"/>
      <c r="P5042" s="47" t="s">
        <v>27932</v>
      </c>
      <c r="Q5042" s="53"/>
      <c r="R5042" s="54"/>
      <c r="S5042" s="3"/>
      <c r="AH5042"/>
      <c r="AI5042"/>
      <c r="AJ5042"/>
      <c r="AK5042"/>
    </row>
    <row r="5043" spans="1:37" ht="72">
      <c r="A5043" s="55" t="s">
        <v>0</v>
      </c>
      <c r="B5043" s="43">
        <v>5042</v>
      </c>
      <c r="C5043" s="49" t="s">
        <v>10101</v>
      </c>
      <c r="D5043" s="52" t="s">
        <v>10102</v>
      </c>
      <c r="E5043" s="60">
        <v>11</v>
      </c>
      <c r="F5043" s="60">
        <v>19019002</v>
      </c>
      <c r="G5043" s="49" t="s">
        <v>28653</v>
      </c>
      <c r="H5043" s="51"/>
      <c r="I5043" s="47"/>
      <c r="J5043" s="89"/>
      <c r="K5043" s="98"/>
      <c r="L5043" s="89"/>
      <c r="M5043" s="96"/>
      <c r="N5043" s="89"/>
      <c r="O5043" s="96"/>
      <c r="P5043" s="47" t="s">
        <v>28717</v>
      </c>
      <c r="Q5043" s="53"/>
      <c r="R5043" s="54"/>
      <c r="S5043" s="3"/>
      <c r="AH5043"/>
      <c r="AI5043"/>
      <c r="AJ5043"/>
      <c r="AK5043"/>
    </row>
    <row r="5044" spans="1:37" ht="60">
      <c r="A5044" s="55" t="s">
        <v>14360</v>
      </c>
      <c r="B5044" s="43">
        <v>5043</v>
      </c>
      <c r="C5044" s="49" t="s">
        <v>10099</v>
      </c>
      <c r="D5044" s="52" t="s">
        <v>10100</v>
      </c>
      <c r="E5044" s="60">
        <v>1</v>
      </c>
      <c r="F5044" s="60">
        <v>27005005</v>
      </c>
      <c r="G5044" s="50"/>
      <c r="H5044" s="51"/>
      <c r="I5044" s="47"/>
      <c r="J5044" s="94"/>
      <c r="K5044" s="98"/>
      <c r="L5044" s="89"/>
      <c r="M5044" s="96"/>
      <c r="N5044" s="89"/>
      <c r="O5044" s="96"/>
      <c r="P5044" s="47" t="s">
        <v>27928</v>
      </c>
      <c r="Q5044" s="53"/>
      <c r="R5044" s="54"/>
      <c r="S5044" s="3"/>
      <c r="AH5044"/>
      <c r="AI5044"/>
      <c r="AJ5044"/>
      <c r="AK5044"/>
    </row>
    <row r="5045" spans="1:37" ht="48">
      <c r="A5045" s="55" t="s">
        <v>0</v>
      </c>
      <c r="B5045" s="43">
        <v>5044</v>
      </c>
      <c r="C5045" s="49" t="s">
        <v>10097</v>
      </c>
      <c r="D5045" s="52" t="s">
        <v>10098</v>
      </c>
      <c r="E5045" s="60">
        <v>1</v>
      </c>
      <c r="F5045" s="60">
        <v>6015062</v>
      </c>
      <c r="G5045" s="50"/>
      <c r="H5045" s="51"/>
      <c r="I5045" s="47"/>
      <c r="J5045" s="89"/>
      <c r="K5045" s="98"/>
      <c r="L5045" s="89"/>
      <c r="M5045" s="96"/>
      <c r="N5045" s="89"/>
      <c r="O5045" s="96"/>
      <c r="P5045" s="47" t="s">
        <v>27932</v>
      </c>
      <c r="Q5045" s="53"/>
      <c r="R5045" s="54"/>
      <c r="S5045" s="3"/>
      <c r="AH5045"/>
      <c r="AI5045"/>
      <c r="AJ5045"/>
      <c r="AK5045"/>
    </row>
    <row r="5046" spans="1:37" ht="60">
      <c r="A5046" s="55" t="s">
        <v>0</v>
      </c>
      <c r="B5046" s="43">
        <v>5045</v>
      </c>
      <c r="C5046" s="49" t="s">
        <v>10095</v>
      </c>
      <c r="D5046" s="52" t="s">
        <v>10096</v>
      </c>
      <c r="E5046" s="60">
        <v>110</v>
      </c>
      <c r="F5046" s="60">
        <v>1012009</v>
      </c>
      <c r="G5046" s="50" t="s">
        <v>27987</v>
      </c>
      <c r="H5046" s="51"/>
      <c r="I5046" s="47"/>
      <c r="J5046" s="89"/>
      <c r="K5046" s="98"/>
      <c r="L5046" s="89"/>
      <c r="M5046" s="96"/>
      <c r="N5046" s="89"/>
      <c r="O5046" s="96"/>
      <c r="P5046" s="47" t="s">
        <v>27927</v>
      </c>
      <c r="Q5046" s="53"/>
      <c r="R5046" s="54"/>
      <c r="S5046" s="3"/>
      <c r="AH5046"/>
      <c r="AI5046"/>
      <c r="AJ5046"/>
      <c r="AK5046"/>
    </row>
    <row r="5047" spans="1:37" ht="96">
      <c r="A5047" s="55" t="s">
        <v>0</v>
      </c>
      <c r="B5047" s="43">
        <v>5046</v>
      </c>
      <c r="C5047" s="49" t="s">
        <v>10093</v>
      </c>
      <c r="D5047" s="52" t="s">
        <v>10094</v>
      </c>
      <c r="E5047" s="60">
        <v>371</v>
      </c>
      <c r="F5047" s="60">
        <v>1003011</v>
      </c>
      <c r="G5047" s="50" t="s">
        <v>28050</v>
      </c>
      <c r="H5047" s="51"/>
      <c r="I5047" s="47"/>
      <c r="J5047" s="89"/>
      <c r="K5047" s="98"/>
      <c r="L5047" s="89"/>
      <c r="M5047" s="96"/>
      <c r="N5047" s="89"/>
      <c r="O5047" s="96"/>
      <c r="P5047" s="47" t="s">
        <v>27929</v>
      </c>
      <c r="Q5047" s="53"/>
      <c r="R5047" s="54"/>
      <c r="S5047" s="3"/>
      <c r="AH5047"/>
      <c r="AI5047"/>
      <c r="AJ5047"/>
      <c r="AK5047"/>
    </row>
    <row r="5048" spans="1:37" ht="60">
      <c r="A5048" s="55" t="s">
        <v>14360</v>
      </c>
      <c r="B5048" s="43">
        <v>5047</v>
      </c>
      <c r="C5048" s="49" t="s">
        <v>10091</v>
      </c>
      <c r="D5048" s="52" t="s">
        <v>10092</v>
      </c>
      <c r="E5048" s="60">
        <v>1</v>
      </c>
      <c r="F5048" s="60">
        <v>27007010</v>
      </c>
      <c r="G5048" s="50" t="s">
        <v>28050</v>
      </c>
      <c r="H5048" s="51"/>
      <c r="I5048" s="47"/>
      <c r="J5048" s="89">
        <v>5046</v>
      </c>
      <c r="K5048" s="98" t="s">
        <v>28050</v>
      </c>
      <c r="L5048" s="89"/>
      <c r="M5048" s="96"/>
      <c r="N5048" s="89"/>
      <c r="O5048" s="96"/>
      <c r="P5048" s="47" t="s">
        <v>27929</v>
      </c>
      <c r="Q5048" s="53"/>
      <c r="R5048" s="54"/>
      <c r="S5048" s="3"/>
      <c r="AH5048"/>
      <c r="AI5048"/>
      <c r="AJ5048"/>
      <c r="AK5048"/>
    </row>
    <row r="5049" spans="1:37" ht="84">
      <c r="A5049" s="55" t="s">
        <v>0</v>
      </c>
      <c r="B5049" s="43">
        <v>5048</v>
      </c>
      <c r="C5049" s="49" t="s">
        <v>10088</v>
      </c>
      <c r="D5049" s="52" t="s">
        <v>10090</v>
      </c>
      <c r="E5049" s="60">
        <v>151</v>
      </c>
      <c r="F5049" s="60">
        <v>1002018</v>
      </c>
      <c r="G5049" s="50" t="s">
        <v>28050</v>
      </c>
      <c r="H5049" s="51"/>
      <c r="I5049" s="47"/>
      <c r="J5049" s="89">
        <v>5046</v>
      </c>
      <c r="K5049" s="98" t="s">
        <v>28050</v>
      </c>
      <c r="L5049" s="89"/>
      <c r="M5049" s="96"/>
      <c r="N5049" s="89"/>
      <c r="O5049" s="96"/>
      <c r="P5049" s="47" t="s">
        <v>27930</v>
      </c>
      <c r="Q5049" s="53"/>
      <c r="R5049" s="54"/>
      <c r="S5049" s="3"/>
      <c r="AH5049"/>
      <c r="AI5049"/>
      <c r="AJ5049"/>
      <c r="AK5049"/>
    </row>
    <row r="5050" spans="1:37" ht="60">
      <c r="A5050" s="55" t="s">
        <v>14360</v>
      </c>
      <c r="B5050" s="43">
        <v>5049</v>
      </c>
      <c r="C5050" s="49" t="s">
        <v>10088</v>
      </c>
      <c r="D5050" s="52" t="s">
        <v>10089</v>
      </c>
      <c r="E5050" s="60">
        <v>1</v>
      </c>
      <c r="F5050" s="60">
        <v>27006010</v>
      </c>
      <c r="G5050" s="50" t="s">
        <v>28050</v>
      </c>
      <c r="H5050" s="51"/>
      <c r="I5050" s="47"/>
      <c r="J5050" s="89">
        <v>5048</v>
      </c>
      <c r="K5050" s="98" t="s">
        <v>28050</v>
      </c>
      <c r="L5050" s="89"/>
      <c r="M5050" s="96"/>
      <c r="N5050" s="89"/>
      <c r="O5050" s="96"/>
      <c r="P5050" s="47" t="s">
        <v>27937</v>
      </c>
      <c r="Q5050" s="53"/>
      <c r="R5050" s="54"/>
      <c r="S5050" s="3"/>
      <c r="AH5050"/>
      <c r="AI5050"/>
      <c r="AJ5050"/>
      <c r="AK5050"/>
    </row>
    <row r="5051" spans="1:37" ht="60">
      <c r="A5051" s="55" t="s">
        <v>0</v>
      </c>
      <c r="B5051" s="43">
        <v>5050</v>
      </c>
      <c r="C5051" s="49" t="s">
        <v>10086</v>
      </c>
      <c r="D5051" s="52" t="s">
        <v>10087</v>
      </c>
      <c r="E5051" s="60">
        <v>6</v>
      </c>
      <c r="F5051" s="60">
        <v>10022029</v>
      </c>
      <c r="G5051" s="49" t="s">
        <v>28792</v>
      </c>
      <c r="H5051" s="51"/>
      <c r="I5051" s="47"/>
      <c r="J5051" s="89"/>
      <c r="K5051" s="98"/>
      <c r="L5051" s="89"/>
      <c r="M5051" s="96"/>
      <c r="N5051" s="89"/>
      <c r="O5051" s="96"/>
      <c r="P5051" s="47" t="s">
        <v>28717</v>
      </c>
      <c r="Q5051" s="53"/>
      <c r="R5051" s="54"/>
      <c r="S5051" s="3"/>
      <c r="AH5051"/>
      <c r="AI5051"/>
      <c r="AJ5051"/>
      <c r="AK5051"/>
    </row>
    <row r="5052" spans="1:37" ht="60">
      <c r="A5052" s="55" t="s">
        <v>0</v>
      </c>
      <c r="B5052" s="43">
        <v>5051</v>
      </c>
      <c r="C5052" s="49" t="s">
        <v>10082</v>
      </c>
      <c r="D5052" s="52" t="s">
        <v>10085</v>
      </c>
      <c r="E5052" s="60">
        <v>19</v>
      </c>
      <c r="F5052" s="60">
        <v>10022013</v>
      </c>
      <c r="G5052" s="49" t="s">
        <v>29293</v>
      </c>
      <c r="H5052" s="51"/>
      <c r="I5052" s="47"/>
      <c r="J5052" s="89">
        <v>5050</v>
      </c>
      <c r="K5052" s="98" t="s">
        <v>29293</v>
      </c>
      <c r="L5052" s="89"/>
      <c r="M5052" s="96"/>
      <c r="N5052" s="89"/>
      <c r="O5052" s="96"/>
      <c r="P5052" s="47" t="s">
        <v>27928</v>
      </c>
      <c r="Q5052" s="53"/>
      <c r="R5052" s="54"/>
      <c r="S5052" s="3"/>
      <c r="AH5052"/>
      <c r="AI5052"/>
      <c r="AJ5052"/>
      <c r="AK5052"/>
    </row>
    <row r="5053" spans="1:37" ht="60">
      <c r="A5053" s="55" t="s">
        <v>0</v>
      </c>
      <c r="B5053" s="43">
        <v>5052</v>
      </c>
      <c r="C5053" s="49" t="s">
        <v>10082</v>
      </c>
      <c r="D5053" s="52" t="s">
        <v>10084</v>
      </c>
      <c r="E5053" s="60">
        <v>2</v>
      </c>
      <c r="F5053" s="60">
        <v>13003007</v>
      </c>
      <c r="G5053" s="50"/>
      <c r="H5053" s="51"/>
      <c r="I5053" s="47"/>
      <c r="J5053" s="95">
        <v>5051</v>
      </c>
      <c r="K5053" s="98" t="s">
        <v>30149</v>
      </c>
      <c r="L5053" s="89"/>
      <c r="M5053" s="96"/>
      <c r="N5053" s="89"/>
      <c r="O5053" s="96"/>
      <c r="P5053" s="47" t="s">
        <v>27931</v>
      </c>
      <c r="Q5053" s="53"/>
      <c r="R5053" s="54"/>
      <c r="S5053" s="3"/>
      <c r="AH5053"/>
      <c r="AI5053"/>
      <c r="AJ5053"/>
      <c r="AK5053"/>
    </row>
    <row r="5054" spans="1:37" ht="60">
      <c r="A5054" s="55" t="s">
        <v>14360</v>
      </c>
      <c r="B5054" s="43">
        <v>5053</v>
      </c>
      <c r="C5054" s="49" t="s">
        <v>10082</v>
      </c>
      <c r="D5054" s="52" t="s">
        <v>10083</v>
      </c>
      <c r="E5054" s="60">
        <v>1</v>
      </c>
      <c r="F5054" s="60">
        <v>27006019</v>
      </c>
      <c r="G5054" s="50"/>
      <c r="H5054" s="51"/>
      <c r="I5054" s="47"/>
      <c r="J5054" s="95">
        <v>5051</v>
      </c>
      <c r="K5054" s="98" t="s">
        <v>30149</v>
      </c>
      <c r="L5054" s="89"/>
      <c r="M5054" s="96"/>
      <c r="N5054" s="89"/>
      <c r="O5054" s="96"/>
      <c r="P5054" s="47" t="s">
        <v>27928</v>
      </c>
      <c r="Q5054" s="53"/>
      <c r="R5054" s="54"/>
      <c r="S5054" s="3"/>
      <c r="AH5054"/>
      <c r="AI5054"/>
      <c r="AJ5054"/>
      <c r="AK5054"/>
    </row>
    <row r="5055" spans="1:37" ht="60">
      <c r="A5055" s="55" t="s">
        <v>0</v>
      </c>
      <c r="B5055" s="43">
        <v>5054</v>
      </c>
      <c r="C5055" s="49" t="s">
        <v>10080</v>
      </c>
      <c r="D5055" s="52" t="s">
        <v>10081</v>
      </c>
      <c r="E5055" s="60">
        <v>1</v>
      </c>
      <c r="F5055" s="60">
        <v>23059009</v>
      </c>
      <c r="G5055" s="50"/>
      <c r="H5055" s="51"/>
      <c r="I5055" s="47"/>
      <c r="J5055" s="95">
        <v>5051</v>
      </c>
      <c r="K5055" s="98" t="s">
        <v>30149</v>
      </c>
      <c r="L5055" s="89"/>
      <c r="M5055" s="96"/>
      <c r="N5055" s="89"/>
      <c r="O5055" s="96"/>
      <c r="P5055" s="47" t="s">
        <v>27928</v>
      </c>
      <c r="Q5055" s="53"/>
      <c r="R5055" s="54"/>
      <c r="S5055" s="3"/>
      <c r="AH5055"/>
      <c r="AI5055"/>
      <c r="AJ5055"/>
      <c r="AK5055"/>
    </row>
    <row r="5056" spans="1:37" ht="60">
      <c r="A5056" s="55" t="s">
        <v>0</v>
      </c>
      <c r="B5056" s="43">
        <v>5055</v>
      </c>
      <c r="C5056" s="49" t="s">
        <v>10078</v>
      </c>
      <c r="D5056" s="52" t="s">
        <v>10079</v>
      </c>
      <c r="E5056" s="60">
        <v>11</v>
      </c>
      <c r="F5056" s="60">
        <v>2021028</v>
      </c>
      <c r="G5056" s="49" t="s">
        <v>28654</v>
      </c>
      <c r="H5056" s="51"/>
      <c r="I5056" s="47"/>
      <c r="J5056" s="89"/>
      <c r="K5056" s="98"/>
      <c r="L5056" s="89"/>
      <c r="M5056" s="96"/>
      <c r="N5056" s="89"/>
      <c r="O5056" s="96"/>
      <c r="P5056" s="47" t="s">
        <v>28717</v>
      </c>
      <c r="Q5056" s="53"/>
      <c r="R5056" s="54"/>
      <c r="S5056" s="3"/>
      <c r="AH5056"/>
      <c r="AI5056"/>
      <c r="AJ5056"/>
      <c r="AK5056"/>
    </row>
    <row r="5057" spans="1:37" ht="60">
      <c r="A5057" s="55" t="s">
        <v>0</v>
      </c>
      <c r="B5057" s="43">
        <v>5056</v>
      </c>
      <c r="C5057" s="49" t="s">
        <v>10076</v>
      </c>
      <c r="D5057" s="52" t="s">
        <v>10077</v>
      </c>
      <c r="E5057" s="60">
        <v>2</v>
      </c>
      <c r="F5057" s="60">
        <v>2021029</v>
      </c>
      <c r="G5057" s="50" t="s">
        <v>28654</v>
      </c>
      <c r="H5057" s="51"/>
      <c r="I5057" s="47"/>
      <c r="J5057" s="89">
        <v>5055</v>
      </c>
      <c r="K5057" s="98" t="s">
        <v>28654</v>
      </c>
      <c r="L5057" s="89"/>
      <c r="M5057" s="96"/>
      <c r="N5057" s="89"/>
      <c r="O5057" s="96"/>
      <c r="P5057" s="47" t="s">
        <v>27930</v>
      </c>
      <c r="Q5057" s="53"/>
      <c r="R5057" s="54"/>
      <c r="S5057" s="3"/>
      <c r="AH5057"/>
      <c r="AI5057"/>
      <c r="AJ5057"/>
      <c r="AK5057"/>
    </row>
    <row r="5058" spans="1:37" ht="72">
      <c r="A5058" s="55" t="s">
        <v>0</v>
      </c>
      <c r="B5058" s="43">
        <v>5057</v>
      </c>
      <c r="C5058" s="49" t="s">
        <v>10074</v>
      </c>
      <c r="D5058" s="52" t="s">
        <v>10075</v>
      </c>
      <c r="E5058" s="60">
        <v>44</v>
      </c>
      <c r="F5058" s="60">
        <v>9009016</v>
      </c>
      <c r="G5058" s="50" t="s">
        <v>28050</v>
      </c>
      <c r="H5058" s="51"/>
      <c r="I5058" s="47"/>
      <c r="J5058" s="89">
        <v>5046</v>
      </c>
      <c r="K5058" s="98" t="s">
        <v>28050</v>
      </c>
      <c r="L5058" s="89"/>
      <c r="M5058" s="96"/>
      <c r="N5058" s="89"/>
      <c r="O5058" s="96"/>
      <c r="P5058" s="47" t="s">
        <v>27927</v>
      </c>
      <c r="Q5058" s="53"/>
      <c r="R5058" s="54"/>
      <c r="S5058" s="3"/>
      <c r="AH5058"/>
      <c r="AI5058"/>
      <c r="AJ5058"/>
      <c r="AK5058"/>
    </row>
    <row r="5059" spans="1:37" ht="96">
      <c r="A5059" s="55" t="s">
        <v>0</v>
      </c>
      <c r="B5059" s="43">
        <v>5058</v>
      </c>
      <c r="C5059" s="49" t="s">
        <v>10072</v>
      </c>
      <c r="D5059" s="52" t="s">
        <v>10073</v>
      </c>
      <c r="E5059" s="60">
        <v>14</v>
      </c>
      <c r="F5059" s="60">
        <v>18030009</v>
      </c>
      <c r="G5059" s="50" t="s">
        <v>14358</v>
      </c>
      <c r="H5059" s="51"/>
      <c r="I5059" s="47"/>
      <c r="J5059" s="89">
        <v>5059</v>
      </c>
      <c r="K5059" s="98" t="s">
        <v>14358</v>
      </c>
      <c r="L5059" s="89"/>
      <c r="M5059" s="96"/>
      <c r="N5059" s="89"/>
      <c r="O5059" s="96"/>
      <c r="P5059" s="47" t="s">
        <v>27928</v>
      </c>
      <c r="Q5059" s="53"/>
      <c r="R5059" s="54"/>
      <c r="S5059" s="3"/>
      <c r="AH5059"/>
      <c r="AI5059"/>
      <c r="AJ5059"/>
      <c r="AK5059"/>
    </row>
    <row r="5060" spans="1:37" ht="72">
      <c r="A5060" s="55" t="s">
        <v>0</v>
      </c>
      <c r="B5060" s="43">
        <v>5059</v>
      </c>
      <c r="C5060" s="49" t="s">
        <v>10070</v>
      </c>
      <c r="D5060" s="52" t="s">
        <v>10071</v>
      </c>
      <c r="E5060" s="60">
        <v>15</v>
      </c>
      <c r="F5060" s="60">
        <v>9016016</v>
      </c>
      <c r="G5060" s="49" t="s">
        <v>14358</v>
      </c>
      <c r="H5060" s="51"/>
      <c r="I5060" s="47"/>
      <c r="J5060" s="89"/>
      <c r="K5060" s="98"/>
      <c r="L5060" s="89"/>
      <c r="M5060" s="96"/>
      <c r="N5060" s="89"/>
      <c r="O5060" s="96"/>
      <c r="P5060" s="47" t="s">
        <v>28717</v>
      </c>
      <c r="Q5060" s="53"/>
      <c r="R5060" s="54"/>
      <c r="S5060" s="3"/>
      <c r="AH5060"/>
      <c r="AI5060"/>
      <c r="AJ5060"/>
      <c r="AK5060"/>
    </row>
    <row r="5061" spans="1:37" ht="96">
      <c r="A5061" s="55" t="s">
        <v>0</v>
      </c>
      <c r="B5061" s="43">
        <v>5060</v>
      </c>
      <c r="C5061" s="49" t="s">
        <v>10068</v>
      </c>
      <c r="D5061" s="52" t="s">
        <v>10069</v>
      </c>
      <c r="E5061" s="60">
        <v>150</v>
      </c>
      <c r="F5061" s="60">
        <v>1003003</v>
      </c>
      <c r="G5061" s="50" t="s">
        <v>28121</v>
      </c>
      <c r="H5061" s="51"/>
      <c r="I5061" s="47"/>
      <c r="J5061" s="89"/>
      <c r="K5061" s="98"/>
      <c r="L5061" s="89"/>
      <c r="M5061" s="96"/>
      <c r="N5061" s="89"/>
      <c r="O5061" s="96"/>
      <c r="P5061" s="47" t="s">
        <v>27929</v>
      </c>
      <c r="Q5061" s="53"/>
      <c r="R5061" s="54"/>
      <c r="S5061" s="3"/>
      <c r="AH5061"/>
      <c r="AI5061"/>
      <c r="AJ5061"/>
      <c r="AK5061"/>
    </row>
    <row r="5062" spans="1:37" ht="96">
      <c r="A5062" s="55" t="s">
        <v>0</v>
      </c>
      <c r="B5062" s="43">
        <v>5061</v>
      </c>
      <c r="C5062" s="49" t="s">
        <v>10066</v>
      </c>
      <c r="D5062" s="52" t="s">
        <v>10067</v>
      </c>
      <c r="E5062" s="60">
        <v>78</v>
      </c>
      <c r="F5062" s="60">
        <v>1012017</v>
      </c>
      <c r="G5062" s="50" t="s">
        <v>28121</v>
      </c>
      <c r="H5062" s="51"/>
      <c r="I5062" s="47"/>
      <c r="J5062" s="89">
        <v>5060</v>
      </c>
      <c r="K5062" s="98" t="s">
        <v>28121</v>
      </c>
      <c r="L5062" s="89"/>
      <c r="M5062" s="96"/>
      <c r="N5062" s="89"/>
      <c r="O5062" s="96"/>
      <c r="P5062" s="47" t="s">
        <v>27927</v>
      </c>
      <c r="Q5062" s="53"/>
      <c r="R5062" s="54"/>
      <c r="S5062" s="3"/>
      <c r="AH5062"/>
      <c r="AI5062"/>
      <c r="AJ5062"/>
      <c r="AK5062"/>
    </row>
    <row r="5063" spans="1:37" ht="48">
      <c r="A5063" s="55" t="s">
        <v>0</v>
      </c>
      <c r="B5063" s="43">
        <v>5062</v>
      </c>
      <c r="C5063" s="49" t="s">
        <v>10064</v>
      </c>
      <c r="D5063" s="52" t="s">
        <v>10065</v>
      </c>
      <c r="E5063" s="60">
        <v>49</v>
      </c>
      <c r="F5063" s="60">
        <v>2008002</v>
      </c>
      <c r="G5063" s="49" t="s">
        <v>14359</v>
      </c>
      <c r="H5063" s="51"/>
      <c r="I5063" s="47"/>
      <c r="J5063" s="89"/>
      <c r="K5063" s="98"/>
      <c r="L5063" s="89"/>
      <c r="M5063" s="96"/>
      <c r="N5063" s="89"/>
      <c r="O5063" s="96"/>
      <c r="P5063" s="47" t="s">
        <v>27929</v>
      </c>
      <c r="Q5063" s="53"/>
      <c r="R5063" s="54"/>
      <c r="S5063" s="3"/>
      <c r="AH5063"/>
      <c r="AI5063"/>
      <c r="AJ5063"/>
      <c r="AK5063"/>
    </row>
    <row r="5064" spans="1:37" ht="72">
      <c r="A5064" s="55" t="s">
        <v>0</v>
      </c>
      <c r="B5064" s="43">
        <v>5063</v>
      </c>
      <c r="C5064" s="49" t="s">
        <v>10062</v>
      </c>
      <c r="D5064" s="52" t="s">
        <v>10063</v>
      </c>
      <c r="E5064" s="60">
        <v>7</v>
      </c>
      <c r="F5064" s="60">
        <v>2012013</v>
      </c>
      <c r="G5064" s="50" t="s">
        <v>14359</v>
      </c>
      <c r="H5064" s="51"/>
      <c r="I5064" s="47"/>
      <c r="J5064" s="89">
        <v>5062</v>
      </c>
      <c r="K5064" s="98" t="s">
        <v>14359</v>
      </c>
      <c r="L5064" s="89"/>
      <c r="M5064" s="96"/>
      <c r="N5064" s="89"/>
      <c r="O5064" s="96"/>
      <c r="P5064" s="47" t="s">
        <v>27927</v>
      </c>
      <c r="Q5064" s="53"/>
      <c r="R5064" s="54"/>
      <c r="S5064" s="3"/>
      <c r="AH5064"/>
      <c r="AI5064"/>
      <c r="AJ5064"/>
      <c r="AK5064"/>
    </row>
    <row r="5065" spans="1:37" ht="84">
      <c r="A5065" s="55" t="s">
        <v>0</v>
      </c>
      <c r="B5065" s="43">
        <v>5064</v>
      </c>
      <c r="C5065" s="49" t="s">
        <v>10060</v>
      </c>
      <c r="D5065" s="52" t="s">
        <v>10061</v>
      </c>
      <c r="E5065" s="60">
        <v>10</v>
      </c>
      <c r="F5065" s="60">
        <v>10014014</v>
      </c>
      <c r="G5065" s="49" t="s">
        <v>28674</v>
      </c>
      <c r="H5065" s="51"/>
      <c r="I5065" s="47"/>
      <c r="J5065" s="89"/>
      <c r="K5065" s="98"/>
      <c r="L5065" s="89"/>
      <c r="M5065" s="96"/>
      <c r="N5065" s="89"/>
      <c r="O5065" s="96"/>
      <c r="P5065" s="47" t="s">
        <v>28717</v>
      </c>
      <c r="Q5065" s="53"/>
      <c r="R5065" s="54"/>
      <c r="S5065" s="3"/>
      <c r="AH5065"/>
      <c r="AI5065"/>
      <c r="AJ5065"/>
      <c r="AK5065"/>
    </row>
    <row r="5066" spans="1:37" ht="60">
      <c r="A5066" s="55" t="s">
        <v>0</v>
      </c>
      <c r="B5066" s="43">
        <v>5065</v>
      </c>
      <c r="C5066" s="49" t="s">
        <v>10058</v>
      </c>
      <c r="D5066" s="52" t="s">
        <v>10059</v>
      </c>
      <c r="E5066" s="60">
        <v>23</v>
      </c>
      <c r="F5066" s="60">
        <v>2003007</v>
      </c>
      <c r="G5066" s="49" t="s">
        <v>28407</v>
      </c>
      <c r="H5066" s="51"/>
      <c r="I5066" s="47"/>
      <c r="J5066" s="89"/>
      <c r="K5066" s="98"/>
      <c r="L5066" s="89"/>
      <c r="M5066" s="96"/>
      <c r="N5066" s="89"/>
      <c r="O5066" s="96"/>
      <c r="P5066" s="47" t="s">
        <v>27929</v>
      </c>
      <c r="Q5066" s="53"/>
      <c r="R5066" s="54"/>
      <c r="S5066" s="3"/>
      <c r="AH5066"/>
      <c r="AI5066"/>
      <c r="AJ5066"/>
      <c r="AK5066"/>
    </row>
    <row r="5067" spans="1:37" ht="132">
      <c r="A5067" s="55" t="s">
        <v>0</v>
      </c>
      <c r="B5067" s="43">
        <v>5066</v>
      </c>
      <c r="C5067" s="49" t="s">
        <v>10056</v>
      </c>
      <c r="D5067" s="52" t="s">
        <v>10057</v>
      </c>
      <c r="E5067" s="60">
        <v>125</v>
      </c>
      <c r="F5067" s="60">
        <v>1018023</v>
      </c>
      <c r="G5067" s="50" t="s">
        <v>28136</v>
      </c>
      <c r="H5067" s="51"/>
      <c r="I5067" s="47"/>
      <c r="J5067" s="89"/>
      <c r="K5067" s="98"/>
      <c r="L5067" s="89"/>
      <c r="M5067" s="96"/>
      <c r="N5067" s="89"/>
      <c r="O5067" s="96"/>
      <c r="P5067" s="47" t="s">
        <v>27929</v>
      </c>
      <c r="Q5067" s="53"/>
      <c r="R5067" s="54"/>
      <c r="S5067" s="3"/>
      <c r="AH5067"/>
      <c r="AI5067"/>
      <c r="AJ5067"/>
      <c r="AK5067"/>
    </row>
    <row r="5068" spans="1:37" ht="60">
      <c r="A5068" s="55" t="s">
        <v>0</v>
      </c>
      <c r="B5068" s="43">
        <v>5067</v>
      </c>
      <c r="C5068" s="49" t="s">
        <v>10054</v>
      </c>
      <c r="D5068" s="52" t="s">
        <v>10055</v>
      </c>
      <c r="E5068" s="60">
        <v>6</v>
      </c>
      <c r="F5068" s="60">
        <v>2015008</v>
      </c>
      <c r="G5068" s="50" t="s">
        <v>28386</v>
      </c>
      <c r="H5068" s="51"/>
      <c r="I5068" s="47"/>
      <c r="J5068" s="89">
        <v>5110</v>
      </c>
      <c r="K5068" s="98" t="s">
        <v>28386</v>
      </c>
      <c r="L5068" s="89"/>
      <c r="M5068" s="96"/>
      <c r="N5068" s="89"/>
      <c r="O5068" s="96"/>
      <c r="P5068" s="47" t="s">
        <v>27927</v>
      </c>
      <c r="Q5068" s="53"/>
      <c r="R5068" s="54"/>
      <c r="S5068" s="3"/>
      <c r="AH5068"/>
      <c r="AI5068"/>
      <c r="AJ5068"/>
      <c r="AK5068"/>
    </row>
    <row r="5069" spans="1:37" ht="60">
      <c r="A5069" s="55" t="s">
        <v>0</v>
      </c>
      <c r="B5069" s="43">
        <v>5068</v>
      </c>
      <c r="C5069" s="49" t="s">
        <v>10052</v>
      </c>
      <c r="D5069" s="52" t="s">
        <v>10053</v>
      </c>
      <c r="E5069" s="60">
        <v>17</v>
      </c>
      <c r="F5069" s="60">
        <v>2025002</v>
      </c>
      <c r="G5069" s="49" t="s">
        <v>28562</v>
      </c>
      <c r="H5069" s="51"/>
      <c r="I5069" s="47"/>
      <c r="J5069" s="89"/>
      <c r="K5069" s="98"/>
      <c r="L5069" s="89"/>
      <c r="M5069" s="96"/>
      <c r="N5069" s="89"/>
      <c r="O5069" s="96"/>
      <c r="P5069" s="47" t="s">
        <v>27929</v>
      </c>
      <c r="Q5069" s="53"/>
      <c r="R5069" s="54"/>
      <c r="S5069" s="3"/>
      <c r="AH5069"/>
      <c r="AI5069"/>
      <c r="AJ5069"/>
      <c r="AK5069"/>
    </row>
    <row r="5070" spans="1:37" ht="60">
      <c r="A5070" s="55" t="s">
        <v>14360</v>
      </c>
      <c r="B5070" s="43">
        <v>5069</v>
      </c>
      <c r="C5070" s="49" t="s">
        <v>10050</v>
      </c>
      <c r="D5070" s="52" t="s">
        <v>10051</v>
      </c>
      <c r="E5070" s="60">
        <v>4</v>
      </c>
      <c r="F5070" s="60">
        <v>15007013</v>
      </c>
      <c r="G5070" s="50" t="s">
        <v>28562</v>
      </c>
      <c r="H5070" s="51"/>
      <c r="I5070" s="47"/>
      <c r="J5070" s="89">
        <v>5068</v>
      </c>
      <c r="K5070" s="98" t="s">
        <v>28562</v>
      </c>
      <c r="L5070" s="89"/>
      <c r="M5070" s="96"/>
      <c r="N5070" s="89"/>
      <c r="O5070" s="96"/>
      <c r="P5070" s="47" t="s">
        <v>27929</v>
      </c>
      <c r="Q5070" s="53"/>
      <c r="R5070" s="54"/>
      <c r="S5070" s="3"/>
      <c r="AH5070"/>
      <c r="AI5070"/>
      <c r="AJ5070"/>
      <c r="AK5070"/>
    </row>
    <row r="5071" spans="1:37" ht="72">
      <c r="A5071" s="55" t="s">
        <v>0</v>
      </c>
      <c r="B5071" s="43">
        <v>5070</v>
      </c>
      <c r="C5071" s="49" t="s">
        <v>10048</v>
      </c>
      <c r="D5071" s="52" t="s">
        <v>10049</v>
      </c>
      <c r="E5071" s="60">
        <v>20</v>
      </c>
      <c r="F5071" s="60">
        <v>2006023</v>
      </c>
      <c r="G5071" s="50" t="s">
        <v>28562</v>
      </c>
      <c r="H5071" s="51"/>
      <c r="I5071" s="47"/>
      <c r="J5071" s="89">
        <v>5068</v>
      </c>
      <c r="K5071" s="98" t="s">
        <v>28562</v>
      </c>
      <c r="L5071" s="89"/>
      <c r="M5071" s="96"/>
      <c r="N5071" s="89"/>
      <c r="O5071" s="96"/>
      <c r="P5071" s="47" t="s">
        <v>27931</v>
      </c>
      <c r="Q5071" s="53"/>
      <c r="R5071" s="54"/>
      <c r="S5071" s="3"/>
      <c r="AH5071"/>
      <c r="AI5071"/>
      <c r="AJ5071"/>
      <c r="AK5071"/>
    </row>
    <row r="5072" spans="1:37" ht="96">
      <c r="A5072" s="55" t="s">
        <v>0</v>
      </c>
      <c r="B5072" s="43">
        <v>5071</v>
      </c>
      <c r="C5072" s="49" t="s">
        <v>10046</v>
      </c>
      <c r="D5072" s="52" t="s">
        <v>10047</v>
      </c>
      <c r="E5072" s="60">
        <v>26</v>
      </c>
      <c r="F5072" s="60">
        <v>2035029</v>
      </c>
      <c r="G5072" s="50" t="s">
        <v>28562</v>
      </c>
      <c r="H5072" s="51"/>
      <c r="I5072" s="47"/>
      <c r="J5072" s="89">
        <v>5068</v>
      </c>
      <c r="K5072" s="98" t="s">
        <v>28562</v>
      </c>
      <c r="L5072" s="89"/>
      <c r="M5072" s="96"/>
      <c r="N5072" s="89"/>
      <c r="O5072" s="96"/>
      <c r="P5072" s="47" t="s">
        <v>27928</v>
      </c>
      <c r="Q5072" s="53"/>
      <c r="R5072" s="54"/>
      <c r="S5072" s="3"/>
      <c r="AH5072"/>
      <c r="AI5072"/>
      <c r="AJ5072"/>
      <c r="AK5072"/>
    </row>
    <row r="5073" spans="1:37" ht="72">
      <c r="A5073" s="55" t="s">
        <v>0</v>
      </c>
      <c r="B5073" s="43">
        <v>5072</v>
      </c>
      <c r="C5073" s="49" t="s">
        <v>10044</v>
      </c>
      <c r="D5073" s="52" t="s">
        <v>10045</v>
      </c>
      <c r="E5073" s="60">
        <v>1</v>
      </c>
      <c r="F5073" s="60">
        <v>13003018</v>
      </c>
      <c r="G5073" s="50" t="s">
        <v>28562</v>
      </c>
      <c r="H5073" s="51"/>
      <c r="I5073" s="47"/>
      <c r="J5073" s="89">
        <v>5068</v>
      </c>
      <c r="K5073" s="98" t="s">
        <v>28562</v>
      </c>
      <c r="L5073" s="89">
        <v>3050</v>
      </c>
      <c r="M5073" s="96" t="s">
        <v>29829</v>
      </c>
      <c r="N5073" s="89"/>
      <c r="O5073" s="96"/>
      <c r="P5073" s="47" t="s">
        <v>27931</v>
      </c>
      <c r="Q5073" s="53"/>
      <c r="R5073" s="54"/>
      <c r="S5073" s="3"/>
      <c r="AH5073"/>
      <c r="AI5073"/>
      <c r="AJ5073"/>
      <c r="AK5073"/>
    </row>
    <row r="5074" spans="1:37" ht="48">
      <c r="A5074" s="55" t="s">
        <v>14360</v>
      </c>
      <c r="B5074" s="43">
        <v>5073</v>
      </c>
      <c r="C5074" s="49" t="s">
        <v>10042</v>
      </c>
      <c r="D5074" s="52" t="s">
        <v>10043</v>
      </c>
      <c r="E5074" s="60">
        <v>2</v>
      </c>
      <c r="F5074" s="60">
        <v>15006004</v>
      </c>
      <c r="G5074" s="50"/>
      <c r="H5074" s="51"/>
      <c r="I5074" s="47"/>
      <c r="J5074" s="94"/>
      <c r="K5074" s="98"/>
      <c r="L5074" s="89"/>
      <c r="M5074" s="96"/>
      <c r="N5074" s="89"/>
      <c r="O5074" s="96"/>
      <c r="P5074" s="47" t="s">
        <v>27927</v>
      </c>
      <c r="Q5074" s="53"/>
      <c r="R5074" s="54"/>
      <c r="S5074" s="3"/>
      <c r="AH5074"/>
      <c r="AI5074"/>
      <c r="AJ5074"/>
      <c r="AK5074"/>
    </row>
    <row r="5075" spans="1:37" ht="72">
      <c r="A5075" s="55" t="s">
        <v>0</v>
      </c>
      <c r="B5075" s="43">
        <v>5074</v>
      </c>
      <c r="C5075" s="49" t="s">
        <v>10040</v>
      </c>
      <c r="D5075" s="52" t="s">
        <v>10041</v>
      </c>
      <c r="E5075" s="60">
        <v>28</v>
      </c>
      <c r="F5075" s="60">
        <v>1031040</v>
      </c>
      <c r="G5075" s="49" t="s">
        <v>28363</v>
      </c>
      <c r="H5075" s="51"/>
      <c r="I5075" s="47"/>
      <c r="J5075" s="89"/>
      <c r="K5075" s="98"/>
      <c r="L5075" s="89"/>
      <c r="M5075" s="96"/>
      <c r="N5075" s="89"/>
      <c r="O5075" s="96"/>
      <c r="P5075" s="47" t="s">
        <v>27929</v>
      </c>
      <c r="Q5075" s="53"/>
      <c r="R5075" s="54"/>
      <c r="S5075" s="3"/>
      <c r="AH5075"/>
      <c r="AI5075"/>
      <c r="AJ5075"/>
      <c r="AK5075"/>
    </row>
    <row r="5076" spans="1:37" ht="60">
      <c r="A5076" s="55" t="s">
        <v>14360</v>
      </c>
      <c r="B5076" s="43">
        <v>5075</v>
      </c>
      <c r="C5076" s="49" t="s">
        <v>10038</v>
      </c>
      <c r="D5076" s="52" t="s">
        <v>10039</v>
      </c>
      <c r="E5076" s="60">
        <v>1</v>
      </c>
      <c r="F5076" s="60">
        <v>27006018</v>
      </c>
      <c r="G5076" s="50" t="s">
        <v>28363</v>
      </c>
      <c r="H5076" s="51"/>
      <c r="I5076" s="47"/>
      <c r="J5076" s="89">
        <v>5074</v>
      </c>
      <c r="K5076" s="98" t="s">
        <v>28363</v>
      </c>
      <c r="L5076" s="89"/>
      <c r="M5076" s="96"/>
      <c r="N5076" s="89"/>
      <c r="O5076" s="96"/>
      <c r="P5076" s="47" t="s">
        <v>27929</v>
      </c>
      <c r="Q5076" s="53"/>
      <c r="R5076" s="54"/>
      <c r="S5076" s="3"/>
      <c r="AH5076"/>
      <c r="AI5076"/>
      <c r="AJ5076"/>
      <c r="AK5076"/>
    </row>
    <row r="5077" spans="1:37" ht="72">
      <c r="A5077" s="55" t="s">
        <v>0</v>
      </c>
      <c r="B5077" s="43">
        <v>5076</v>
      </c>
      <c r="C5077" s="49" t="s">
        <v>10036</v>
      </c>
      <c r="D5077" s="52" t="s">
        <v>10037</v>
      </c>
      <c r="E5077" s="60">
        <v>1</v>
      </c>
      <c r="F5077" s="60">
        <v>18007004</v>
      </c>
      <c r="G5077" s="50" t="s">
        <v>28363</v>
      </c>
      <c r="H5077" s="51"/>
      <c r="I5077" s="47"/>
      <c r="J5077" s="89">
        <v>5074</v>
      </c>
      <c r="K5077" s="98" t="s">
        <v>28363</v>
      </c>
      <c r="L5077" s="89"/>
      <c r="M5077" s="96"/>
      <c r="N5077" s="89"/>
      <c r="O5077" s="96"/>
      <c r="P5077" s="47" t="s">
        <v>27927</v>
      </c>
      <c r="Q5077" s="53"/>
      <c r="R5077" s="54"/>
      <c r="S5077" s="3"/>
      <c r="AH5077"/>
      <c r="AI5077"/>
      <c r="AJ5077"/>
      <c r="AK5077"/>
    </row>
    <row r="5078" spans="1:37" ht="60">
      <c r="A5078" s="55" t="s">
        <v>0</v>
      </c>
      <c r="B5078" s="43">
        <v>5077</v>
      </c>
      <c r="C5078" s="49" t="s">
        <v>10034</v>
      </c>
      <c r="D5078" s="52" t="s">
        <v>10035</v>
      </c>
      <c r="E5078" s="60">
        <v>3</v>
      </c>
      <c r="F5078" s="60">
        <v>12017021</v>
      </c>
      <c r="G5078" s="49" t="s">
        <v>28938</v>
      </c>
      <c r="H5078" s="51"/>
      <c r="I5078" s="47"/>
      <c r="J5078" s="89"/>
      <c r="K5078" s="98"/>
      <c r="L5078" s="89"/>
      <c r="M5078" s="96"/>
      <c r="N5078" s="89"/>
      <c r="O5078" s="96"/>
      <c r="P5078" s="47" t="s">
        <v>28717</v>
      </c>
      <c r="Q5078" s="53"/>
      <c r="R5078" s="54"/>
      <c r="S5078" s="3"/>
      <c r="AH5078"/>
      <c r="AI5078"/>
      <c r="AJ5078"/>
      <c r="AK5078"/>
    </row>
    <row r="5079" spans="1:37" ht="60">
      <c r="A5079" s="55" t="s">
        <v>0</v>
      </c>
      <c r="B5079" s="43">
        <v>5078</v>
      </c>
      <c r="C5079" s="49" t="s">
        <v>10032</v>
      </c>
      <c r="D5079" s="52" t="s">
        <v>10033</v>
      </c>
      <c r="E5079" s="60">
        <v>1</v>
      </c>
      <c r="F5079" s="60">
        <v>26016033</v>
      </c>
      <c r="G5079" s="49" t="s">
        <v>28938</v>
      </c>
      <c r="H5079" s="51"/>
      <c r="I5079" s="47"/>
      <c r="J5079" s="89">
        <v>5077</v>
      </c>
      <c r="K5079" s="98" t="s">
        <v>28938</v>
      </c>
      <c r="L5079" s="89"/>
      <c r="M5079" s="96"/>
      <c r="N5079" s="89"/>
      <c r="O5079" s="96"/>
      <c r="P5079" s="47" t="s">
        <v>27927</v>
      </c>
      <c r="Q5079" s="53"/>
      <c r="R5079" s="54"/>
      <c r="S5079" s="3"/>
      <c r="AH5079"/>
      <c r="AI5079"/>
      <c r="AJ5079"/>
      <c r="AK5079"/>
    </row>
    <row r="5080" spans="1:37" ht="108">
      <c r="A5080" s="55" t="s">
        <v>0</v>
      </c>
      <c r="B5080" s="43">
        <v>5079</v>
      </c>
      <c r="C5080" s="49" t="s">
        <v>10030</v>
      </c>
      <c r="D5080" s="52" t="s">
        <v>10031</v>
      </c>
      <c r="E5080" s="60">
        <v>29</v>
      </c>
      <c r="F5080" s="60">
        <v>3012002</v>
      </c>
      <c r="G5080" s="50" t="s">
        <v>28363</v>
      </c>
      <c r="H5080" s="51"/>
      <c r="I5080" s="47"/>
      <c r="J5080" s="89">
        <v>5074</v>
      </c>
      <c r="K5080" s="98" t="s">
        <v>28363</v>
      </c>
      <c r="L5080" s="89"/>
      <c r="M5080" s="96"/>
      <c r="N5080" s="89"/>
      <c r="O5080" s="96"/>
      <c r="P5080" s="47" t="s">
        <v>27928</v>
      </c>
      <c r="Q5080" s="53"/>
      <c r="R5080" s="54"/>
      <c r="S5080" s="3"/>
      <c r="AH5080"/>
      <c r="AI5080"/>
      <c r="AJ5080"/>
      <c r="AK5080"/>
    </row>
    <row r="5081" spans="1:37" ht="72">
      <c r="A5081" s="55" t="s">
        <v>0</v>
      </c>
      <c r="B5081" s="43">
        <v>5080</v>
      </c>
      <c r="C5081" s="49" t="s">
        <v>10028</v>
      </c>
      <c r="D5081" s="52" t="s">
        <v>10029</v>
      </c>
      <c r="E5081" s="60">
        <v>52</v>
      </c>
      <c r="F5081" s="60">
        <v>5004019</v>
      </c>
      <c r="G5081" s="49" t="s">
        <v>28245</v>
      </c>
      <c r="H5081" s="51"/>
      <c r="I5081" s="47"/>
      <c r="J5081" s="89"/>
      <c r="K5081" s="98"/>
      <c r="L5081" s="89"/>
      <c r="M5081" s="96"/>
      <c r="N5081" s="89"/>
      <c r="O5081" s="96"/>
      <c r="P5081" s="47" t="s">
        <v>27929</v>
      </c>
      <c r="Q5081" s="53"/>
      <c r="R5081" s="54"/>
      <c r="S5081" s="3"/>
      <c r="AH5081"/>
      <c r="AI5081"/>
      <c r="AJ5081"/>
      <c r="AK5081"/>
    </row>
    <row r="5082" spans="1:37" ht="84">
      <c r="A5082" s="55" t="s">
        <v>0</v>
      </c>
      <c r="B5082" s="43">
        <v>5081</v>
      </c>
      <c r="C5082" s="49" t="s">
        <v>10026</v>
      </c>
      <c r="D5082" s="52" t="s">
        <v>10027</v>
      </c>
      <c r="E5082" s="60">
        <v>28</v>
      </c>
      <c r="F5082" s="60">
        <v>2035005</v>
      </c>
      <c r="G5082" s="50" t="s">
        <v>28562</v>
      </c>
      <c r="H5082" s="51"/>
      <c r="I5082" s="47"/>
      <c r="J5082" s="89">
        <v>5068</v>
      </c>
      <c r="K5082" s="98" t="s">
        <v>28562</v>
      </c>
      <c r="L5082" s="89"/>
      <c r="M5082" s="96"/>
      <c r="N5082" s="89"/>
      <c r="O5082" s="96"/>
      <c r="P5082" s="47" t="s">
        <v>27930</v>
      </c>
      <c r="Q5082" s="53"/>
      <c r="R5082" s="54"/>
      <c r="S5082" s="3"/>
      <c r="AH5082"/>
      <c r="AI5082"/>
      <c r="AJ5082"/>
      <c r="AK5082"/>
    </row>
    <row r="5083" spans="1:37" ht="60">
      <c r="A5083" s="55" t="s">
        <v>0</v>
      </c>
      <c r="B5083" s="43">
        <v>5082</v>
      </c>
      <c r="C5083" s="49" t="s">
        <v>10024</v>
      </c>
      <c r="D5083" s="52" t="s">
        <v>10025</v>
      </c>
      <c r="E5083" s="60">
        <v>1</v>
      </c>
      <c r="F5083" s="60">
        <v>18030015</v>
      </c>
      <c r="G5083" s="50"/>
      <c r="H5083" s="51"/>
      <c r="I5083" s="47"/>
      <c r="J5083" s="95">
        <v>5081</v>
      </c>
      <c r="K5083" s="98" t="s">
        <v>30150</v>
      </c>
      <c r="L5083" s="89"/>
      <c r="M5083" s="96"/>
      <c r="N5083" s="89"/>
      <c r="O5083" s="96"/>
      <c r="P5083" s="47" t="s">
        <v>27928</v>
      </c>
      <c r="Q5083" s="53"/>
      <c r="R5083" s="54"/>
      <c r="S5083" s="3"/>
      <c r="AH5083"/>
      <c r="AI5083"/>
      <c r="AJ5083"/>
      <c r="AK5083"/>
    </row>
    <row r="5084" spans="1:37" ht="48">
      <c r="A5084" s="55" t="s">
        <v>0</v>
      </c>
      <c r="B5084" s="43">
        <v>5083</v>
      </c>
      <c r="C5084" s="49" t="s">
        <v>10021</v>
      </c>
      <c r="D5084" s="52" t="s">
        <v>10023</v>
      </c>
      <c r="E5084" s="60">
        <v>1</v>
      </c>
      <c r="F5084" s="60">
        <v>26016033</v>
      </c>
      <c r="G5084" s="50"/>
      <c r="H5084" s="51"/>
      <c r="I5084" s="47"/>
      <c r="J5084" s="94"/>
      <c r="K5084" s="98"/>
      <c r="L5084" s="89"/>
      <c r="M5084" s="96"/>
      <c r="N5084" s="89"/>
      <c r="O5084" s="96"/>
      <c r="P5084" s="47" t="s">
        <v>27927</v>
      </c>
      <c r="Q5084" s="53"/>
      <c r="R5084" s="54"/>
      <c r="S5084" s="3"/>
      <c r="AH5084"/>
      <c r="AI5084"/>
      <c r="AJ5084"/>
      <c r="AK5084"/>
    </row>
    <row r="5085" spans="1:37" ht="48">
      <c r="A5085" s="55" t="s">
        <v>0</v>
      </c>
      <c r="B5085" s="43">
        <v>5084</v>
      </c>
      <c r="C5085" s="49" t="s">
        <v>10021</v>
      </c>
      <c r="D5085" s="52" t="s">
        <v>10022</v>
      </c>
      <c r="E5085" s="60">
        <v>1</v>
      </c>
      <c r="F5085" s="60">
        <v>13021027</v>
      </c>
      <c r="G5085" s="50"/>
      <c r="H5085" s="51"/>
      <c r="I5085" s="47"/>
      <c r="J5085" s="89"/>
      <c r="K5085" s="98"/>
      <c r="L5085" s="89"/>
      <c r="M5085" s="96"/>
      <c r="N5085" s="89"/>
      <c r="O5085" s="96"/>
      <c r="P5085" s="47" t="s">
        <v>27927</v>
      </c>
      <c r="Q5085" s="53"/>
      <c r="R5085" s="54"/>
      <c r="S5085" s="3"/>
      <c r="AH5085"/>
      <c r="AI5085"/>
      <c r="AJ5085"/>
      <c r="AK5085"/>
    </row>
    <row r="5086" spans="1:37" ht="72">
      <c r="A5086" s="55" t="s">
        <v>14360</v>
      </c>
      <c r="B5086" s="43">
        <v>5085</v>
      </c>
      <c r="C5086" s="49" t="s">
        <v>10019</v>
      </c>
      <c r="D5086" s="52" t="s">
        <v>10020</v>
      </c>
      <c r="E5086" s="60">
        <v>1</v>
      </c>
      <c r="F5086" s="60">
        <v>27007015</v>
      </c>
      <c r="G5086" s="50"/>
      <c r="H5086" s="51"/>
      <c r="I5086" s="47"/>
      <c r="J5086" s="95">
        <v>5084</v>
      </c>
      <c r="K5086" s="98" t="s">
        <v>30151</v>
      </c>
      <c r="L5086" s="89"/>
      <c r="M5086" s="96"/>
      <c r="N5086" s="89"/>
      <c r="O5086" s="96"/>
      <c r="P5086" s="47" t="s">
        <v>27927</v>
      </c>
      <c r="Q5086" s="53"/>
      <c r="R5086" s="54"/>
      <c r="S5086" s="3"/>
      <c r="AH5086"/>
      <c r="AI5086"/>
      <c r="AJ5086"/>
      <c r="AK5086"/>
    </row>
    <row r="5087" spans="1:37" ht="48">
      <c r="A5087" s="55" t="s">
        <v>0</v>
      </c>
      <c r="B5087" s="43">
        <v>5086</v>
      </c>
      <c r="C5087" s="49" t="s">
        <v>10017</v>
      </c>
      <c r="D5087" s="52" t="s">
        <v>10018</v>
      </c>
      <c r="E5087" s="60">
        <v>9</v>
      </c>
      <c r="F5087" s="60">
        <v>3026036</v>
      </c>
      <c r="G5087" s="49" t="s">
        <v>28694</v>
      </c>
      <c r="H5087" s="51"/>
      <c r="I5087" s="47"/>
      <c r="J5087" s="89"/>
      <c r="K5087" s="98"/>
      <c r="L5087" s="89"/>
      <c r="M5087" s="96"/>
      <c r="N5087" s="89"/>
      <c r="O5087" s="96"/>
      <c r="P5087" s="47" t="s">
        <v>28717</v>
      </c>
      <c r="Q5087" s="53"/>
      <c r="R5087" s="54"/>
      <c r="S5087" s="3"/>
      <c r="AH5087"/>
      <c r="AI5087"/>
      <c r="AJ5087"/>
      <c r="AK5087"/>
    </row>
    <row r="5088" spans="1:37" ht="48">
      <c r="A5088" s="55" t="s">
        <v>0</v>
      </c>
      <c r="B5088" s="43">
        <v>5087</v>
      </c>
      <c r="C5088" s="49" t="s">
        <v>10015</v>
      </c>
      <c r="D5088" s="52" t="s">
        <v>10016</v>
      </c>
      <c r="E5088" s="60">
        <v>31</v>
      </c>
      <c r="F5088" s="60">
        <v>1028020</v>
      </c>
      <c r="G5088" s="50" t="s">
        <v>28342</v>
      </c>
      <c r="H5088" s="51"/>
      <c r="I5088" s="47"/>
      <c r="J5088" s="89"/>
      <c r="K5088" s="98"/>
      <c r="L5088" s="89"/>
      <c r="M5088" s="96"/>
      <c r="N5088" s="89"/>
      <c r="O5088" s="96"/>
      <c r="P5088" s="47" t="s">
        <v>27929</v>
      </c>
      <c r="Q5088" s="53"/>
      <c r="R5088" s="54"/>
      <c r="S5088" s="3"/>
      <c r="AH5088"/>
      <c r="AI5088"/>
      <c r="AJ5088"/>
      <c r="AK5088"/>
    </row>
    <row r="5089" spans="1:37" ht="72">
      <c r="A5089" s="55" t="s">
        <v>0</v>
      </c>
      <c r="B5089" s="43">
        <v>5088</v>
      </c>
      <c r="C5089" s="49" t="s">
        <v>10013</v>
      </c>
      <c r="D5089" s="52" t="s">
        <v>10014</v>
      </c>
      <c r="E5089" s="60">
        <v>60</v>
      </c>
      <c r="F5089" s="60">
        <v>1028020</v>
      </c>
      <c r="G5089" s="50" t="s">
        <v>28342</v>
      </c>
      <c r="H5089" s="51"/>
      <c r="I5089" s="47"/>
      <c r="J5089" s="89">
        <v>5087</v>
      </c>
      <c r="K5089" s="98" t="s">
        <v>28342</v>
      </c>
      <c r="L5089" s="89"/>
      <c r="M5089" s="96"/>
      <c r="N5089" s="89"/>
      <c r="O5089" s="96"/>
      <c r="P5089" s="47" t="s">
        <v>27927</v>
      </c>
      <c r="Q5089" s="53"/>
      <c r="R5089" s="54"/>
      <c r="S5089" s="3"/>
      <c r="AH5089"/>
      <c r="AI5089"/>
      <c r="AJ5089"/>
      <c r="AK5089"/>
    </row>
    <row r="5090" spans="1:37" ht="48">
      <c r="A5090" s="55" t="s">
        <v>0</v>
      </c>
      <c r="B5090" s="43">
        <v>5089</v>
      </c>
      <c r="C5090" s="49" t="s">
        <v>10011</v>
      </c>
      <c r="D5090" s="52" t="s">
        <v>10012</v>
      </c>
      <c r="E5090" s="60">
        <v>1</v>
      </c>
      <c r="F5090" s="60">
        <v>26007011</v>
      </c>
      <c r="G5090" s="50"/>
      <c r="H5090" s="51"/>
      <c r="I5090" s="47"/>
      <c r="J5090" s="94"/>
      <c r="K5090" s="98"/>
      <c r="L5090" s="89"/>
      <c r="M5090" s="96"/>
      <c r="N5090" s="89"/>
      <c r="O5090" s="96"/>
      <c r="P5090" s="47" t="s">
        <v>27927</v>
      </c>
      <c r="Q5090" s="53"/>
      <c r="R5090" s="54"/>
      <c r="S5090" s="3"/>
      <c r="AH5090"/>
      <c r="AI5090"/>
      <c r="AJ5090"/>
      <c r="AK5090"/>
    </row>
    <row r="5091" spans="1:37" ht="72">
      <c r="A5091" s="55" t="s">
        <v>0</v>
      </c>
      <c r="B5091" s="43">
        <v>5090</v>
      </c>
      <c r="C5091" s="49" t="s">
        <v>10009</v>
      </c>
      <c r="D5091" s="52" t="s">
        <v>10010</v>
      </c>
      <c r="E5091" s="60">
        <v>31</v>
      </c>
      <c r="F5091" s="60">
        <v>1031018</v>
      </c>
      <c r="G5091" s="50" t="s">
        <v>28343</v>
      </c>
      <c r="H5091" s="51"/>
      <c r="I5091" s="47"/>
      <c r="J5091" s="89"/>
      <c r="K5091" s="98"/>
      <c r="L5091" s="89"/>
      <c r="M5091" s="96"/>
      <c r="N5091" s="89"/>
      <c r="O5091" s="96"/>
      <c r="P5091" s="47" t="s">
        <v>27929</v>
      </c>
      <c r="Q5091" s="53"/>
      <c r="R5091" s="54"/>
      <c r="S5091" s="3"/>
      <c r="AH5091"/>
      <c r="AI5091"/>
      <c r="AJ5091"/>
      <c r="AK5091"/>
    </row>
    <row r="5092" spans="1:37" ht="60">
      <c r="A5092" s="55" t="s">
        <v>0</v>
      </c>
      <c r="B5092" s="43">
        <v>5091</v>
      </c>
      <c r="C5092" s="49" t="s">
        <v>10007</v>
      </c>
      <c r="D5092" s="52" t="s">
        <v>10008</v>
      </c>
      <c r="E5092" s="60">
        <v>3</v>
      </c>
      <c r="F5092" s="60">
        <v>9007002</v>
      </c>
      <c r="G5092" s="49" t="s">
        <v>28939</v>
      </c>
      <c r="H5092" s="51"/>
      <c r="I5092" s="47"/>
      <c r="J5092" s="89"/>
      <c r="K5092" s="98"/>
      <c r="L5092" s="89"/>
      <c r="M5092" s="96"/>
      <c r="N5092" s="89"/>
      <c r="O5092" s="96"/>
      <c r="P5092" s="47" t="s">
        <v>28717</v>
      </c>
      <c r="Q5092" s="53"/>
      <c r="R5092" s="54"/>
      <c r="S5092" s="3"/>
      <c r="AH5092"/>
      <c r="AI5092"/>
      <c r="AJ5092"/>
      <c r="AK5092"/>
    </row>
    <row r="5093" spans="1:37" ht="60">
      <c r="A5093" s="55" t="s">
        <v>0</v>
      </c>
      <c r="B5093" s="43">
        <v>5092</v>
      </c>
      <c r="C5093" s="49" t="s">
        <v>10005</v>
      </c>
      <c r="D5093" s="52" t="s">
        <v>10006</v>
      </c>
      <c r="E5093" s="60">
        <v>7</v>
      </c>
      <c r="F5093" s="60">
        <v>24009010</v>
      </c>
      <c r="G5093" s="49" t="s">
        <v>28939</v>
      </c>
      <c r="H5093" s="51"/>
      <c r="I5093" s="47"/>
      <c r="J5093" s="89">
        <v>5091</v>
      </c>
      <c r="K5093" s="98" t="s">
        <v>28939</v>
      </c>
      <c r="L5093" s="89"/>
      <c r="M5093" s="96"/>
      <c r="N5093" s="89"/>
      <c r="O5093" s="96"/>
      <c r="P5093" s="47" t="s">
        <v>27927</v>
      </c>
      <c r="Q5093" s="53"/>
      <c r="R5093" s="54"/>
      <c r="S5093" s="3"/>
      <c r="AH5093"/>
      <c r="AI5093"/>
      <c r="AJ5093"/>
      <c r="AK5093"/>
    </row>
    <row r="5094" spans="1:37" ht="60">
      <c r="A5094" s="55" t="s">
        <v>0</v>
      </c>
      <c r="B5094" s="43">
        <v>5093</v>
      </c>
      <c r="C5094" s="49" t="s">
        <v>10003</v>
      </c>
      <c r="D5094" s="52" t="s">
        <v>10004</v>
      </c>
      <c r="E5094" s="60">
        <v>1</v>
      </c>
      <c r="F5094" s="60">
        <v>33002004</v>
      </c>
      <c r="G5094" s="50"/>
      <c r="H5094" s="51"/>
      <c r="I5094" s="47"/>
      <c r="J5094" s="95">
        <v>5092</v>
      </c>
      <c r="K5094" s="98" t="s">
        <v>30152</v>
      </c>
      <c r="L5094" s="89"/>
      <c r="M5094" s="96"/>
      <c r="N5094" s="89"/>
      <c r="O5094" s="96"/>
      <c r="P5094" s="47" t="s">
        <v>27928</v>
      </c>
      <c r="Q5094" s="53"/>
      <c r="R5094" s="54"/>
      <c r="S5094" s="3"/>
      <c r="AH5094"/>
      <c r="AI5094"/>
      <c r="AJ5094"/>
      <c r="AK5094"/>
    </row>
    <row r="5095" spans="1:37" ht="60">
      <c r="A5095" s="55" t="s">
        <v>14360</v>
      </c>
      <c r="B5095" s="43">
        <v>5094</v>
      </c>
      <c r="C5095" s="49" t="s">
        <v>10001</v>
      </c>
      <c r="D5095" s="52" t="s">
        <v>10002</v>
      </c>
      <c r="E5095" s="60">
        <v>3</v>
      </c>
      <c r="F5095" s="60">
        <v>27002022</v>
      </c>
      <c r="G5095" s="50"/>
      <c r="H5095" s="51"/>
      <c r="I5095" s="47"/>
      <c r="J5095" s="95">
        <v>5105</v>
      </c>
      <c r="K5095" s="98" t="s">
        <v>30154</v>
      </c>
      <c r="L5095" s="89"/>
      <c r="M5095" s="96"/>
      <c r="N5095" s="89"/>
      <c r="O5095" s="96"/>
      <c r="P5095" s="47" t="s">
        <v>27927</v>
      </c>
      <c r="Q5095" s="53"/>
      <c r="R5095" s="54"/>
      <c r="S5095" s="3"/>
      <c r="AH5095"/>
      <c r="AI5095"/>
      <c r="AJ5095"/>
      <c r="AK5095"/>
    </row>
    <row r="5096" spans="1:37" ht="60">
      <c r="A5096" s="55" t="s">
        <v>0</v>
      </c>
      <c r="B5096" s="43">
        <v>5095</v>
      </c>
      <c r="C5096" s="49" t="s">
        <v>9999</v>
      </c>
      <c r="D5096" s="52" t="s">
        <v>10000</v>
      </c>
      <c r="E5096" s="60">
        <v>10</v>
      </c>
      <c r="F5096" s="60">
        <v>1033014</v>
      </c>
      <c r="G5096" s="49" t="s">
        <v>28675</v>
      </c>
      <c r="H5096" s="51"/>
      <c r="I5096" s="47"/>
      <c r="J5096" s="89"/>
      <c r="K5096" s="98"/>
      <c r="L5096" s="89"/>
      <c r="M5096" s="96"/>
      <c r="N5096" s="89"/>
      <c r="O5096" s="96"/>
      <c r="P5096" s="47" t="s">
        <v>28717</v>
      </c>
      <c r="Q5096" s="53"/>
      <c r="R5096" s="54"/>
      <c r="S5096" s="3"/>
      <c r="AH5096"/>
      <c r="AI5096"/>
      <c r="AJ5096"/>
      <c r="AK5096"/>
    </row>
    <row r="5097" spans="1:37" ht="60">
      <c r="A5097" s="55" t="s">
        <v>0</v>
      </c>
      <c r="B5097" s="43">
        <v>5096</v>
      </c>
      <c r="C5097" s="49" t="s">
        <v>9997</v>
      </c>
      <c r="D5097" s="52" t="s">
        <v>9998</v>
      </c>
      <c r="E5097" s="60">
        <v>3</v>
      </c>
      <c r="F5097" s="60">
        <v>6019015</v>
      </c>
      <c r="G5097" s="50"/>
      <c r="H5097" s="51"/>
      <c r="I5097" s="47"/>
      <c r="J5097" s="95">
        <v>5097</v>
      </c>
      <c r="K5097" s="98" t="s">
        <v>30153</v>
      </c>
      <c r="L5097" s="89"/>
      <c r="M5097" s="96"/>
      <c r="N5097" s="89"/>
      <c r="O5097" s="96"/>
      <c r="P5097" s="47" t="s">
        <v>27932</v>
      </c>
      <c r="Q5097" s="53"/>
      <c r="R5097" s="54"/>
      <c r="S5097" s="3"/>
      <c r="AH5097"/>
      <c r="AI5097"/>
      <c r="AJ5097"/>
      <c r="AK5097"/>
    </row>
    <row r="5098" spans="1:37" ht="60">
      <c r="A5098" s="55" t="s">
        <v>0</v>
      </c>
      <c r="B5098" s="43">
        <v>5097</v>
      </c>
      <c r="C5098" s="49" t="s">
        <v>9995</v>
      </c>
      <c r="D5098" s="52" t="s">
        <v>9996</v>
      </c>
      <c r="E5098" s="60">
        <v>1</v>
      </c>
      <c r="F5098" s="60">
        <v>23007019</v>
      </c>
      <c r="G5098" s="50" t="s">
        <v>28675</v>
      </c>
      <c r="H5098" s="51"/>
      <c r="I5098" s="47"/>
      <c r="J5098" s="89">
        <v>5095</v>
      </c>
      <c r="K5098" s="98" t="s">
        <v>28675</v>
      </c>
      <c r="L5098" s="89"/>
      <c r="M5098" s="96"/>
      <c r="N5098" s="89"/>
      <c r="O5098" s="96"/>
      <c r="P5098" s="47" t="s">
        <v>27927</v>
      </c>
      <c r="Q5098" s="53"/>
      <c r="R5098" s="54"/>
      <c r="S5098" s="3"/>
      <c r="AH5098"/>
      <c r="AI5098"/>
      <c r="AJ5098"/>
      <c r="AK5098"/>
    </row>
    <row r="5099" spans="1:37" ht="48">
      <c r="A5099" s="55" t="s">
        <v>0</v>
      </c>
      <c r="B5099" s="43">
        <v>5098</v>
      </c>
      <c r="C5099" s="49" t="s">
        <v>9993</v>
      </c>
      <c r="D5099" s="52" t="s">
        <v>9994</v>
      </c>
      <c r="E5099" s="60">
        <v>5</v>
      </c>
      <c r="F5099" s="60">
        <v>20005011</v>
      </c>
      <c r="G5099" s="49" t="s">
        <v>28837</v>
      </c>
      <c r="H5099" s="51"/>
      <c r="I5099" s="47"/>
      <c r="J5099" s="89"/>
      <c r="K5099" s="98"/>
      <c r="L5099" s="89"/>
      <c r="M5099" s="96"/>
      <c r="N5099" s="89"/>
      <c r="O5099" s="96"/>
      <c r="P5099" s="47" t="s">
        <v>28717</v>
      </c>
      <c r="Q5099" s="53"/>
      <c r="R5099" s="54"/>
      <c r="S5099" s="3"/>
      <c r="AH5099"/>
      <c r="AI5099"/>
      <c r="AJ5099"/>
      <c r="AK5099"/>
    </row>
    <row r="5100" spans="1:37" ht="60">
      <c r="A5100" s="55" t="s">
        <v>0</v>
      </c>
      <c r="B5100" s="43">
        <v>5099</v>
      </c>
      <c r="C5100" s="49" t="s">
        <v>9991</v>
      </c>
      <c r="D5100" s="52" t="s">
        <v>9992</v>
      </c>
      <c r="E5100" s="60">
        <v>2</v>
      </c>
      <c r="F5100" s="60">
        <v>20019012</v>
      </c>
      <c r="G5100" s="49" t="s">
        <v>28837</v>
      </c>
      <c r="H5100" s="51"/>
      <c r="I5100" s="47"/>
      <c r="J5100" s="89">
        <v>5098</v>
      </c>
      <c r="K5100" s="98" t="s">
        <v>28837</v>
      </c>
      <c r="L5100" s="89"/>
      <c r="M5100" s="96"/>
      <c r="N5100" s="89"/>
      <c r="O5100" s="96"/>
      <c r="P5100" s="47" t="s">
        <v>27927</v>
      </c>
      <c r="Q5100" s="53"/>
      <c r="R5100" s="54"/>
      <c r="S5100" s="3"/>
      <c r="AH5100"/>
      <c r="AI5100"/>
      <c r="AJ5100"/>
      <c r="AK5100"/>
    </row>
    <row r="5101" spans="1:37" ht="60">
      <c r="A5101" s="55" t="s">
        <v>0</v>
      </c>
      <c r="B5101" s="43">
        <v>5100</v>
      </c>
      <c r="C5101" s="49" t="s">
        <v>9989</v>
      </c>
      <c r="D5101" s="52" t="s">
        <v>9990</v>
      </c>
      <c r="E5101" s="60">
        <v>2</v>
      </c>
      <c r="F5101" s="60">
        <v>19038008</v>
      </c>
      <c r="G5101" s="50"/>
      <c r="H5101" s="51"/>
      <c r="I5101" s="47"/>
      <c r="J5101" s="95">
        <v>5099</v>
      </c>
      <c r="K5101" s="98" t="s">
        <v>28837</v>
      </c>
      <c r="L5101" s="89"/>
      <c r="M5101" s="96"/>
      <c r="N5101" s="89"/>
      <c r="O5101" s="96"/>
      <c r="P5101" s="47" t="s">
        <v>27928</v>
      </c>
      <c r="Q5101" s="53"/>
      <c r="R5101" s="54"/>
      <c r="S5101" s="3"/>
      <c r="AH5101"/>
      <c r="AI5101"/>
      <c r="AJ5101"/>
      <c r="AK5101"/>
    </row>
    <row r="5102" spans="1:37" ht="48">
      <c r="A5102" s="55" t="s">
        <v>0</v>
      </c>
      <c r="B5102" s="43">
        <v>5101</v>
      </c>
      <c r="C5102" s="49" t="s">
        <v>9987</v>
      </c>
      <c r="D5102" s="52" t="s">
        <v>9988</v>
      </c>
      <c r="E5102" s="60">
        <v>2</v>
      </c>
      <c r="F5102" s="60">
        <v>18006005</v>
      </c>
      <c r="G5102" s="49" t="s">
        <v>29026</v>
      </c>
      <c r="H5102" s="51"/>
      <c r="I5102" s="47"/>
      <c r="J5102" s="89"/>
      <c r="K5102" s="98"/>
      <c r="L5102" s="89"/>
      <c r="M5102" s="96"/>
      <c r="N5102" s="89"/>
      <c r="O5102" s="96"/>
      <c r="P5102" s="47" t="s">
        <v>28717</v>
      </c>
      <c r="Q5102" s="53"/>
      <c r="R5102" s="54"/>
      <c r="S5102" s="3"/>
      <c r="AH5102"/>
      <c r="AI5102"/>
      <c r="AJ5102"/>
      <c r="AK5102"/>
    </row>
    <row r="5103" spans="1:37" ht="60">
      <c r="A5103" s="55" t="s">
        <v>0</v>
      </c>
      <c r="B5103" s="43">
        <v>5102</v>
      </c>
      <c r="C5103" s="49" t="s">
        <v>9985</v>
      </c>
      <c r="D5103" s="52" t="s">
        <v>9986</v>
      </c>
      <c r="E5103" s="60">
        <v>6</v>
      </c>
      <c r="F5103" s="60">
        <v>19034005</v>
      </c>
      <c r="G5103" s="49" t="s">
        <v>28793</v>
      </c>
      <c r="H5103" s="51"/>
      <c r="I5103" s="47"/>
      <c r="J5103" s="89"/>
      <c r="K5103" s="98"/>
      <c r="L5103" s="89"/>
      <c r="M5103" s="96"/>
      <c r="N5103" s="89"/>
      <c r="O5103" s="96"/>
      <c r="P5103" s="47" t="s">
        <v>28717</v>
      </c>
      <c r="Q5103" s="53"/>
      <c r="R5103" s="54"/>
      <c r="S5103" s="3"/>
      <c r="AH5103"/>
      <c r="AI5103"/>
      <c r="AJ5103"/>
      <c r="AK5103"/>
    </row>
    <row r="5104" spans="1:37" ht="60">
      <c r="A5104" s="55" t="s">
        <v>14360</v>
      </c>
      <c r="B5104" s="43">
        <v>5103</v>
      </c>
      <c r="C5104" s="49" t="s">
        <v>9983</v>
      </c>
      <c r="D5104" s="52" t="s">
        <v>9984</v>
      </c>
      <c r="E5104" s="60">
        <v>15</v>
      </c>
      <c r="F5104" s="60">
        <v>15004010</v>
      </c>
      <c r="G5104" s="49" t="s">
        <v>28793</v>
      </c>
      <c r="H5104" s="51"/>
      <c r="I5104" s="47"/>
      <c r="J5104" s="89">
        <v>5102</v>
      </c>
      <c r="K5104" s="98" t="s">
        <v>28793</v>
      </c>
      <c r="L5104" s="89"/>
      <c r="M5104" s="96"/>
      <c r="N5104" s="89"/>
      <c r="O5104" s="96"/>
      <c r="P5104" s="47" t="s">
        <v>27927</v>
      </c>
      <c r="Q5104" s="53"/>
      <c r="R5104" s="54"/>
      <c r="S5104" s="3"/>
      <c r="AH5104"/>
      <c r="AI5104"/>
      <c r="AJ5104"/>
      <c r="AK5104"/>
    </row>
    <row r="5105" spans="1:37" ht="84">
      <c r="A5105" s="55" t="s">
        <v>0</v>
      </c>
      <c r="B5105" s="43">
        <v>5104</v>
      </c>
      <c r="C5105" s="49" t="s">
        <v>9981</v>
      </c>
      <c r="D5105" s="52" t="s">
        <v>9982</v>
      </c>
      <c r="E5105" s="60">
        <v>119</v>
      </c>
      <c r="F5105" s="60">
        <v>1002010</v>
      </c>
      <c r="G5105" s="49" t="s">
        <v>28793</v>
      </c>
      <c r="H5105" s="51"/>
      <c r="I5105" s="47"/>
      <c r="J5105" s="89">
        <v>5102</v>
      </c>
      <c r="K5105" s="98" t="s">
        <v>28793</v>
      </c>
      <c r="L5105" s="89"/>
      <c r="M5105" s="96"/>
      <c r="N5105" s="89"/>
      <c r="O5105" s="96"/>
      <c r="P5105" s="47" t="s">
        <v>27927</v>
      </c>
      <c r="Q5105" s="53"/>
      <c r="R5105" s="54"/>
      <c r="S5105" s="3"/>
      <c r="AH5105"/>
      <c r="AI5105"/>
      <c r="AJ5105"/>
      <c r="AK5105"/>
    </row>
    <row r="5106" spans="1:37" ht="60">
      <c r="A5106" s="55" t="s">
        <v>0</v>
      </c>
      <c r="B5106" s="43">
        <v>5105</v>
      </c>
      <c r="C5106" s="49" t="s">
        <v>9979</v>
      </c>
      <c r="D5106" s="52" t="s">
        <v>9980</v>
      </c>
      <c r="E5106" s="60">
        <v>1</v>
      </c>
      <c r="F5106" s="60">
        <v>18003004</v>
      </c>
      <c r="G5106" s="49" t="s">
        <v>28793</v>
      </c>
      <c r="H5106" s="51"/>
      <c r="I5106" s="47"/>
      <c r="J5106" s="89">
        <v>5102</v>
      </c>
      <c r="K5106" s="98" t="s">
        <v>28793</v>
      </c>
      <c r="L5106" s="89"/>
      <c r="M5106" s="96"/>
      <c r="N5106" s="89"/>
      <c r="O5106" s="96"/>
      <c r="P5106" s="47" t="s">
        <v>27928</v>
      </c>
      <c r="Q5106" s="53"/>
      <c r="R5106" s="54"/>
      <c r="S5106" s="3"/>
      <c r="AH5106"/>
      <c r="AI5106"/>
      <c r="AJ5106"/>
      <c r="AK5106"/>
    </row>
    <row r="5107" spans="1:37" ht="48">
      <c r="A5107" s="55" t="s">
        <v>0</v>
      </c>
      <c r="B5107" s="43">
        <v>5106</v>
      </c>
      <c r="C5107" s="49" t="s">
        <v>9977</v>
      </c>
      <c r="D5107" s="52" t="s">
        <v>9978</v>
      </c>
      <c r="E5107" s="60">
        <v>9</v>
      </c>
      <c r="F5107" s="60">
        <v>4030005</v>
      </c>
      <c r="G5107" s="49" t="s">
        <v>28699</v>
      </c>
      <c r="H5107" s="51"/>
      <c r="I5107" s="47"/>
      <c r="J5107" s="89"/>
      <c r="K5107" s="98"/>
      <c r="L5107" s="89"/>
      <c r="M5107" s="96"/>
      <c r="N5107" s="89"/>
      <c r="O5107" s="96"/>
      <c r="P5107" s="47" t="s">
        <v>28717</v>
      </c>
      <c r="Q5107" s="53"/>
      <c r="R5107" s="54"/>
      <c r="S5107" s="3"/>
      <c r="AH5107"/>
      <c r="AI5107"/>
      <c r="AJ5107"/>
      <c r="AK5107"/>
    </row>
    <row r="5108" spans="1:37" ht="84">
      <c r="A5108" s="55" t="s">
        <v>0</v>
      </c>
      <c r="B5108" s="43">
        <v>5107</v>
      </c>
      <c r="C5108" s="49" t="s">
        <v>9975</v>
      </c>
      <c r="D5108" s="52" t="s">
        <v>9976</v>
      </c>
      <c r="E5108" s="60">
        <v>4</v>
      </c>
      <c r="F5108" s="60">
        <v>19062010</v>
      </c>
      <c r="G5108" s="49" t="s">
        <v>27992</v>
      </c>
      <c r="H5108" s="51"/>
      <c r="I5108" s="47"/>
      <c r="J5108" s="89"/>
      <c r="K5108" s="98"/>
      <c r="L5108" s="89"/>
      <c r="M5108" s="96"/>
      <c r="N5108" s="89"/>
      <c r="O5108" s="96"/>
      <c r="P5108" s="47" t="s">
        <v>28717</v>
      </c>
      <c r="Q5108" s="53"/>
      <c r="R5108" s="54"/>
      <c r="S5108" s="3"/>
      <c r="AH5108"/>
      <c r="AI5108"/>
      <c r="AJ5108"/>
      <c r="AK5108"/>
    </row>
    <row r="5109" spans="1:37" ht="60">
      <c r="A5109" s="55" t="s">
        <v>0</v>
      </c>
      <c r="B5109" s="43">
        <v>5108</v>
      </c>
      <c r="C5109" s="49" t="s">
        <v>9973</v>
      </c>
      <c r="D5109" s="52" t="s">
        <v>9974</v>
      </c>
      <c r="E5109" s="60">
        <v>3</v>
      </c>
      <c r="F5109" s="60">
        <v>23057019</v>
      </c>
      <c r="G5109" s="49" t="s">
        <v>27992</v>
      </c>
      <c r="H5109" s="51"/>
      <c r="I5109" s="47"/>
      <c r="J5109" s="89">
        <v>5107</v>
      </c>
      <c r="K5109" s="98" t="s">
        <v>27992</v>
      </c>
      <c r="L5109" s="89"/>
      <c r="M5109" s="96"/>
      <c r="N5109" s="89"/>
      <c r="O5109" s="96"/>
      <c r="P5109" s="47" t="s">
        <v>27927</v>
      </c>
      <c r="Q5109" s="53"/>
      <c r="R5109" s="54"/>
      <c r="S5109" s="3"/>
      <c r="AH5109"/>
      <c r="AI5109"/>
      <c r="AJ5109"/>
      <c r="AK5109"/>
    </row>
    <row r="5110" spans="1:37" ht="72">
      <c r="A5110" s="55" t="s">
        <v>0</v>
      </c>
      <c r="B5110" s="43">
        <v>5109</v>
      </c>
      <c r="C5110" s="49" t="s">
        <v>9971</v>
      </c>
      <c r="D5110" s="52" t="s">
        <v>9972</v>
      </c>
      <c r="E5110" s="60">
        <v>2</v>
      </c>
      <c r="F5110" s="60">
        <v>16010019</v>
      </c>
      <c r="G5110" s="50"/>
      <c r="H5110" s="51"/>
      <c r="I5110" s="47"/>
      <c r="J5110" s="95">
        <v>5108</v>
      </c>
      <c r="K5110" s="98" t="s">
        <v>30155</v>
      </c>
      <c r="L5110" s="89"/>
      <c r="M5110" s="96"/>
      <c r="N5110" s="89"/>
      <c r="O5110" s="96"/>
      <c r="P5110" s="47" t="s">
        <v>27931</v>
      </c>
      <c r="Q5110" s="53"/>
      <c r="R5110" s="54"/>
      <c r="S5110" s="3"/>
      <c r="AH5110"/>
      <c r="AI5110"/>
      <c r="AJ5110"/>
      <c r="AK5110"/>
    </row>
    <row r="5111" spans="1:37" ht="96">
      <c r="A5111" s="55" t="s">
        <v>0</v>
      </c>
      <c r="B5111" s="43">
        <v>5110</v>
      </c>
      <c r="C5111" s="49" t="s">
        <v>9968</v>
      </c>
      <c r="D5111" s="52" t="s">
        <v>9970</v>
      </c>
      <c r="E5111" s="60">
        <v>25</v>
      </c>
      <c r="F5111" s="60">
        <v>1004012</v>
      </c>
      <c r="G5111" s="49" t="s">
        <v>28386</v>
      </c>
      <c r="H5111" s="51"/>
      <c r="I5111" s="47"/>
      <c r="J5111" s="89"/>
      <c r="K5111" s="98"/>
      <c r="L5111" s="89"/>
      <c r="M5111" s="96"/>
      <c r="N5111" s="89"/>
      <c r="O5111" s="96"/>
      <c r="P5111" s="47" t="s">
        <v>27929</v>
      </c>
      <c r="Q5111" s="53"/>
      <c r="R5111" s="54"/>
      <c r="S5111" s="3"/>
      <c r="AH5111"/>
      <c r="AI5111"/>
      <c r="AJ5111"/>
      <c r="AK5111"/>
    </row>
    <row r="5112" spans="1:37" ht="60">
      <c r="A5112" s="55" t="s">
        <v>14360</v>
      </c>
      <c r="B5112" s="43">
        <v>5111</v>
      </c>
      <c r="C5112" s="49" t="s">
        <v>9968</v>
      </c>
      <c r="D5112" s="52" t="s">
        <v>9969</v>
      </c>
      <c r="E5112" s="60">
        <v>1</v>
      </c>
      <c r="F5112" s="60">
        <v>27004014</v>
      </c>
      <c r="G5112" s="50"/>
      <c r="H5112" s="51"/>
      <c r="I5112" s="47"/>
      <c r="J5112" s="95">
        <v>5116</v>
      </c>
      <c r="K5112" s="98" t="s">
        <v>30157</v>
      </c>
      <c r="L5112" s="89"/>
      <c r="M5112" s="96"/>
      <c r="N5112" s="89"/>
      <c r="O5112" s="96"/>
      <c r="P5112" s="47" t="s">
        <v>27929</v>
      </c>
      <c r="Q5112" s="53"/>
      <c r="R5112" s="54"/>
      <c r="S5112" s="3"/>
      <c r="AH5112"/>
      <c r="AI5112"/>
      <c r="AJ5112"/>
      <c r="AK5112"/>
    </row>
    <row r="5113" spans="1:37" ht="60">
      <c r="A5113" s="55" t="s">
        <v>0</v>
      </c>
      <c r="B5113" s="43">
        <v>5112</v>
      </c>
      <c r="C5113" s="49" t="s">
        <v>9966</v>
      </c>
      <c r="D5113" s="52" t="s">
        <v>9967</v>
      </c>
      <c r="E5113" s="60">
        <v>1</v>
      </c>
      <c r="F5113" s="60">
        <v>19056008</v>
      </c>
      <c r="G5113" s="50" t="s">
        <v>28386</v>
      </c>
      <c r="H5113" s="51"/>
      <c r="I5113" s="47"/>
      <c r="J5113" s="89">
        <v>5110</v>
      </c>
      <c r="K5113" s="98" t="s">
        <v>28386</v>
      </c>
      <c r="L5113" s="89"/>
      <c r="M5113" s="96"/>
      <c r="N5113" s="89"/>
      <c r="O5113" s="96"/>
      <c r="P5113" s="47" t="s">
        <v>27927</v>
      </c>
      <c r="Q5113" s="53"/>
      <c r="R5113" s="54"/>
      <c r="S5113" s="3"/>
      <c r="AH5113"/>
      <c r="AI5113"/>
      <c r="AJ5113"/>
      <c r="AK5113"/>
    </row>
    <row r="5114" spans="1:37" ht="72">
      <c r="A5114" s="55" t="s">
        <v>0</v>
      </c>
      <c r="B5114" s="43">
        <v>5113</v>
      </c>
      <c r="C5114" s="49" t="s">
        <v>9964</v>
      </c>
      <c r="D5114" s="52" t="s">
        <v>9965</v>
      </c>
      <c r="E5114" s="60">
        <v>1</v>
      </c>
      <c r="F5114" s="60">
        <v>1004016</v>
      </c>
      <c r="G5114" s="50"/>
      <c r="H5114" s="51"/>
      <c r="I5114" s="47"/>
      <c r="J5114" s="95">
        <v>5112</v>
      </c>
      <c r="K5114" s="98" t="s">
        <v>30156</v>
      </c>
      <c r="L5114" s="89"/>
      <c r="M5114" s="96"/>
      <c r="N5114" s="89"/>
      <c r="O5114" s="96"/>
      <c r="P5114" s="47" t="s">
        <v>27932</v>
      </c>
      <c r="Q5114" s="53"/>
      <c r="R5114" s="54"/>
      <c r="S5114" s="3"/>
      <c r="AH5114"/>
      <c r="AI5114"/>
      <c r="AJ5114"/>
      <c r="AK5114"/>
    </row>
    <row r="5115" spans="1:37" ht="72">
      <c r="A5115" s="55" t="s">
        <v>0</v>
      </c>
      <c r="B5115" s="43">
        <v>5114</v>
      </c>
      <c r="C5115" s="49" t="s">
        <v>9962</v>
      </c>
      <c r="D5115" s="52" t="s">
        <v>9963</v>
      </c>
      <c r="E5115" s="60">
        <v>1</v>
      </c>
      <c r="F5115" s="60">
        <v>13005019</v>
      </c>
      <c r="G5115" s="50" t="s">
        <v>28562</v>
      </c>
      <c r="H5115" s="51"/>
      <c r="I5115" s="47"/>
      <c r="J5115" s="89">
        <v>5068</v>
      </c>
      <c r="K5115" s="98" t="s">
        <v>28562</v>
      </c>
      <c r="L5115" s="89"/>
      <c r="M5115" s="96"/>
      <c r="N5115" s="89"/>
      <c r="O5115" s="96"/>
      <c r="P5115" s="47" t="s">
        <v>27931</v>
      </c>
      <c r="Q5115" s="53"/>
      <c r="R5115" s="54"/>
      <c r="S5115" s="3"/>
      <c r="AH5115"/>
      <c r="AI5115"/>
      <c r="AJ5115"/>
      <c r="AK5115"/>
    </row>
    <row r="5116" spans="1:37" ht="72">
      <c r="A5116" s="55" t="s">
        <v>0</v>
      </c>
      <c r="B5116" s="43">
        <v>5115</v>
      </c>
      <c r="C5116" s="49" t="s">
        <v>9960</v>
      </c>
      <c r="D5116" s="52" t="s">
        <v>9961</v>
      </c>
      <c r="E5116" s="60">
        <v>2</v>
      </c>
      <c r="F5116" s="60">
        <v>2015002</v>
      </c>
      <c r="G5116" s="49" t="s">
        <v>29027</v>
      </c>
      <c r="H5116" s="51"/>
      <c r="I5116" s="47"/>
      <c r="J5116" s="89"/>
      <c r="K5116" s="98"/>
      <c r="L5116" s="89"/>
      <c r="M5116" s="96"/>
      <c r="N5116" s="89"/>
      <c r="O5116" s="96"/>
      <c r="P5116" s="47" t="s">
        <v>28717</v>
      </c>
      <c r="Q5116" s="53"/>
      <c r="R5116" s="54"/>
      <c r="S5116" s="3"/>
      <c r="AH5116"/>
      <c r="AI5116"/>
      <c r="AJ5116"/>
      <c r="AK5116"/>
    </row>
    <row r="5117" spans="1:37" ht="84">
      <c r="A5117" s="55" t="s">
        <v>0</v>
      </c>
      <c r="B5117" s="43">
        <v>5116</v>
      </c>
      <c r="C5117" s="49" t="s">
        <v>9958</v>
      </c>
      <c r="D5117" s="52" t="s">
        <v>9959</v>
      </c>
      <c r="E5117" s="60">
        <v>36</v>
      </c>
      <c r="F5117" s="60">
        <v>2015013</v>
      </c>
      <c r="G5117" s="49" t="s">
        <v>29027</v>
      </c>
      <c r="H5117" s="51"/>
      <c r="I5117" s="47"/>
      <c r="J5117" s="89">
        <v>5115</v>
      </c>
      <c r="K5117" s="98" t="s">
        <v>29027</v>
      </c>
      <c r="L5117" s="89"/>
      <c r="M5117" s="96"/>
      <c r="N5117" s="89"/>
      <c r="O5117" s="96"/>
      <c r="P5117" s="47" t="s">
        <v>27930</v>
      </c>
      <c r="Q5117" s="53"/>
      <c r="R5117" s="54"/>
      <c r="S5117" s="3"/>
      <c r="AH5117"/>
      <c r="AI5117"/>
      <c r="AJ5117"/>
      <c r="AK5117"/>
    </row>
    <row r="5118" spans="1:37" ht="96">
      <c r="A5118" s="55" t="s">
        <v>0</v>
      </c>
      <c r="B5118" s="43">
        <v>5117</v>
      </c>
      <c r="C5118" s="49" t="s">
        <v>9956</v>
      </c>
      <c r="D5118" s="52" t="s">
        <v>9957</v>
      </c>
      <c r="E5118" s="60">
        <v>66</v>
      </c>
      <c r="F5118" s="60">
        <v>1008004</v>
      </c>
      <c r="G5118" s="49" t="s">
        <v>28277</v>
      </c>
      <c r="H5118" s="51"/>
      <c r="I5118" s="47"/>
      <c r="J5118" s="89"/>
      <c r="K5118" s="98"/>
      <c r="L5118" s="89"/>
      <c r="M5118" s="96"/>
      <c r="N5118" s="89"/>
      <c r="O5118" s="96"/>
      <c r="P5118" s="47" t="s">
        <v>27929</v>
      </c>
      <c r="Q5118" s="53"/>
      <c r="R5118" s="54"/>
      <c r="S5118" s="3"/>
      <c r="AH5118"/>
      <c r="AI5118"/>
      <c r="AJ5118"/>
      <c r="AK5118"/>
    </row>
    <row r="5119" spans="1:37" ht="60">
      <c r="A5119" s="55" t="s">
        <v>0</v>
      </c>
      <c r="B5119" s="43">
        <v>5118</v>
      </c>
      <c r="C5119" s="49" t="s">
        <v>9954</v>
      </c>
      <c r="D5119" s="52" t="s">
        <v>9955</v>
      </c>
      <c r="E5119" s="60">
        <v>2</v>
      </c>
      <c r="F5119" s="60">
        <v>14006041</v>
      </c>
      <c r="G5119" s="50" t="s">
        <v>28277</v>
      </c>
      <c r="H5119" s="51"/>
      <c r="I5119" s="47"/>
      <c r="J5119" s="89">
        <v>5117</v>
      </c>
      <c r="K5119" s="98" t="s">
        <v>28277</v>
      </c>
      <c r="L5119" s="89"/>
      <c r="M5119" s="96"/>
      <c r="N5119" s="89"/>
      <c r="O5119" s="96"/>
      <c r="P5119" s="47" t="s">
        <v>27927</v>
      </c>
      <c r="Q5119" s="53"/>
      <c r="R5119" s="54"/>
      <c r="S5119" s="3"/>
      <c r="AH5119"/>
      <c r="AI5119"/>
      <c r="AJ5119"/>
      <c r="AK5119"/>
    </row>
    <row r="5120" spans="1:37" ht="72">
      <c r="A5120" s="55" t="s">
        <v>0</v>
      </c>
      <c r="B5120" s="43">
        <v>5119</v>
      </c>
      <c r="C5120" s="49" t="s">
        <v>9952</v>
      </c>
      <c r="D5120" s="52" t="s">
        <v>9953</v>
      </c>
      <c r="E5120" s="60">
        <v>1</v>
      </c>
      <c r="F5120" s="60">
        <v>13008002</v>
      </c>
      <c r="G5120" s="50"/>
      <c r="H5120" s="51"/>
      <c r="I5120" s="47"/>
      <c r="J5120" s="95">
        <v>5118</v>
      </c>
      <c r="K5120" s="98" t="s">
        <v>30158</v>
      </c>
      <c r="L5120" s="89"/>
      <c r="M5120" s="96"/>
      <c r="N5120" s="89"/>
      <c r="O5120" s="96"/>
      <c r="P5120" s="47" t="s">
        <v>27931</v>
      </c>
      <c r="Q5120" s="53"/>
      <c r="R5120" s="54"/>
      <c r="S5120" s="3"/>
      <c r="AH5120"/>
      <c r="AI5120"/>
      <c r="AJ5120"/>
      <c r="AK5120"/>
    </row>
    <row r="5121" spans="1:37" ht="36">
      <c r="A5121" s="55" t="s">
        <v>0</v>
      </c>
      <c r="B5121" s="43">
        <v>5120</v>
      </c>
      <c r="C5121" s="49" t="s">
        <v>9950</v>
      </c>
      <c r="D5121" s="52" t="s">
        <v>9951</v>
      </c>
      <c r="E5121" s="60">
        <v>1</v>
      </c>
      <c r="F5121" s="60">
        <v>19099001</v>
      </c>
      <c r="G5121" s="49" t="s">
        <v>29288</v>
      </c>
      <c r="H5121" s="51"/>
      <c r="I5121" s="47"/>
      <c r="J5121" s="89"/>
      <c r="K5121" s="98"/>
      <c r="L5121" s="89"/>
      <c r="M5121" s="96"/>
      <c r="N5121" s="89"/>
      <c r="O5121" s="96"/>
      <c r="P5121" s="47" t="s">
        <v>28717</v>
      </c>
      <c r="Q5121" s="53"/>
      <c r="R5121" s="54"/>
      <c r="S5121" s="3"/>
      <c r="AH5121"/>
      <c r="AI5121"/>
      <c r="AJ5121"/>
      <c r="AK5121"/>
    </row>
    <row r="5122" spans="1:37" ht="72">
      <c r="A5122" s="55" t="s">
        <v>0</v>
      </c>
      <c r="B5122" s="43">
        <v>5121</v>
      </c>
      <c r="C5122" s="49" t="s">
        <v>9948</v>
      </c>
      <c r="D5122" s="52" t="s">
        <v>9949</v>
      </c>
      <c r="E5122" s="60">
        <v>12</v>
      </c>
      <c r="F5122" s="60">
        <v>9019018</v>
      </c>
      <c r="G5122" s="49" t="s">
        <v>29027</v>
      </c>
      <c r="H5122" s="51"/>
      <c r="I5122" s="47"/>
      <c r="J5122" s="89">
        <v>5115</v>
      </c>
      <c r="K5122" s="98" t="s">
        <v>29027</v>
      </c>
      <c r="L5122" s="89"/>
      <c r="M5122" s="96"/>
      <c r="N5122" s="89"/>
      <c r="O5122" s="96"/>
      <c r="P5122" s="47" t="s">
        <v>27932</v>
      </c>
      <c r="Q5122" s="53"/>
      <c r="R5122" s="54"/>
      <c r="S5122" s="3"/>
      <c r="AH5122"/>
      <c r="AI5122"/>
      <c r="AJ5122"/>
      <c r="AK5122"/>
    </row>
    <row r="5123" spans="1:37" ht="48">
      <c r="A5123" s="55" t="s">
        <v>14360</v>
      </c>
      <c r="B5123" s="43">
        <v>5122</v>
      </c>
      <c r="C5123" s="49" t="s">
        <v>9946</v>
      </c>
      <c r="D5123" s="52" t="s">
        <v>9947</v>
      </c>
      <c r="E5123" s="60">
        <v>3</v>
      </c>
      <c r="F5123" s="60">
        <v>15006011</v>
      </c>
      <c r="G5123" s="50"/>
      <c r="H5123" s="51"/>
      <c r="I5123" s="47"/>
      <c r="J5123" s="94"/>
      <c r="K5123" s="98"/>
      <c r="L5123" s="89"/>
      <c r="M5123" s="96"/>
      <c r="N5123" s="89"/>
      <c r="O5123" s="96"/>
      <c r="P5123" s="47" t="s">
        <v>27928</v>
      </c>
      <c r="Q5123" s="53"/>
      <c r="R5123" s="54"/>
      <c r="S5123" s="3"/>
      <c r="AH5123"/>
      <c r="AI5123"/>
      <c r="AJ5123"/>
      <c r="AK5123"/>
    </row>
    <row r="5124" spans="1:37" ht="48">
      <c r="A5124" s="55" t="s">
        <v>0</v>
      </c>
      <c r="B5124" s="43">
        <v>5123</v>
      </c>
      <c r="C5124" s="49" t="s">
        <v>9944</v>
      </c>
      <c r="D5124" s="52" t="s">
        <v>9945</v>
      </c>
      <c r="E5124" s="60">
        <v>6</v>
      </c>
      <c r="F5124" s="60">
        <v>19076005</v>
      </c>
      <c r="G5124" s="49" t="s">
        <v>28795</v>
      </c>
      <c r="H5124" s="51"/>
      <c r="I5124" s="47"/>
      <c r="J5124" s="89"/>
      <c r="K5124" s="98"/>
      <c r="L5124" s="89"/>
      <c r="M5124" s="96"/>
      <c r="N5124" s="89"/>
      <c r="O5124" s="96"/>
      <c r="P5124" s="47" t="s">
        <v>28717</v>
      </c>
      <c r="Q5124" s="53"/>
      <c r="R5124" s="54"/>
      <c r="S5124" s="3"/>
      <c r="AH5124"/>
      <c r="AI5124"/>
      <c r="AJ5124"/>
      <c r="AK5124"/>
    </row>
    <row r="5125" spans="1:37" ht="60">
      <c r="A5125" s="55" t="s">
        <v>0</v>
      </c>
      <c r="B5125" s="43">
        <v>5124</v>
      </c>
      <c r="C5125" s="49" t="s">
        <v>9942</v>
      </c>
      <c r="D5125" s="52" t="s">
        <v>9943</v>
      </c>
      <c r="E5125" s="60">
        <v>1</v>
      </c>
      <c r="F5125" s="60">
        <v>20023021</v>
      </c>
      <c r="G5125" s="49" t="s">
        <v>28795</v>
      </c>
      <c r="H5125" s="51"/>
      <c r="I5125" s="47"/>
      <c r="J5125" s="89">
        <v>5123</v>
      </c>
      <c r="K5125" s="98" t="s">
        <v>28795</v>
      </c>
      <c r="L5125" s="89"/>
      <c r="M5125" s="96"/>
      <c r="N5125" s="89"/>
      <c r="O5125" s="96"/>
      <c r="P5125" s="47" t="s">
        <v>27928</v>
      </c>
      <c r="Q5125" s="53"/>
      <c r="R5125" s="54"/>
      <c r="S5125" s="3"/>
      <c r="AH5125"/>
      <c r="AI5125"/>
      <c r="AJ5125"/>
      <c r="AK5125"/>
    </row>
    <row r="5126" spans="1:37" ht="60">
      <c r="A5126" s="55" t="s">
        <v>0</v>
      </c>
      <c r="B5126" s="43">
        <v>5125</v>
      </c>
      <c r="C5126" s="49" t="s">
        <v>9940</v>
      </c>
      <c r="D5126" s="52" t="s">
        <v>9941</v>
      </c>
      <c r="E5126" s="60">
        <v>2</v>
      </c>
      <c r="F5126" s="60">
        <v>19072017</v>
      </c>
      <c r="G5126" s="49" t="s">
        <v>29028</v>
      </c>
      <c r="H5126" s="51"/>
      <c r="I5126" s="47"/>
      <c r="J5126" s="89"/>
      <c r="K5126" s="98"/>
      <c r="L5126" s="89"/>
      <c r="M5126" s="96"/>
      <c r="N5126" s="89"/>
      <c r="O5126" s="96"/>
      <c r="P5126" s="47" t="s">
        <v>28717</v>
      </c>
      <c r="Q5126" s="53"/>
      <c r="R5126" s="54"/>
      <c r="S5126" s="3"/>
      <c r="AH5126"/>
      <c r="AI5126"/>
      <c r="AJ5126"/>
      <c r="AK5126"/>
    </row>
    <row r="5127" spans="1:37" ht="60">
      <c r="A5127" s="55" t="s">
        <v>0</v>
      </c>
      <c r="B5127" s="43">
        <v>5126</v>
      </c>
      <c r="C5127" s="49" t="s">
        <v>9938</v>
      </c>
      <c r="D5127" s="52" t="s">
        <v>9939</v>
      </c>
      <c r="E5127" s="60">
        <v>30</v>
      </c>
      <c r="F5127" s="60">
        <v>2033011</v>
      </c>
      <c r="G5127" s="49" t="s">
        <v>29028</v>
      </c>
      <c r="H5127" s="51"/>
      <c r="I5127" s="47"/>
      <c r="J5127" s="89">
        <v>5125</v>
      </c>
      <c r="K5127" s="98" t="s">
        <v>29028</v>
      </c>
      <c r="L5127" s="89"/>
      <c r="M5127" s="96"/>
      <c r="N5127" s="89"/>
      <c r="O5127" s="96"/>
      <c r="P5127" s="47" t="s">
        <v>27931</v>
      </c>
      <c r="Q5127" s="53"/>
      <c r="R5127" s="54"/>
      <c r="S5127" s="3"/>
      <c r="AH5127"/>
      <c r="AI5127"/>
      <c r="AJ5127"/>
      <c r="AK5127"/>
    </row>
    <row r="5128" spans="1:37" ht="60">
      <c r="A5128" s="55" t="s">
        <v>0</v>
      </c>
      <c r="B5128" s="43">
        <v>5127</v>
      </c>
      <c r="C5128" s="49" t="s">
        <v>9936</v>
      </c>
      <c r="D5128" s="52" t="s">
        <v>9937</v>
      </c>
      <c r="E5128" s="60">
        <v>161</v>
      </c>
      <c r="F5128" s="60">
        <v>1014010</v>
      </c>
      <c r="G5128" s="49" t="s">
        <v>28116</v>
      </c>
      <c r="H5128" s="51"/>
      <c r="I5128" s="47"/>
      <c r="J5128" s="89"/>
      <c r="K5128" s="98"/>
      <c r="L5128" s="89"/>
      <c r="M5128" s="96"/>
      <c r="N5128" s="89"/>
      <c r="O5128" s="96"/>
      <c r="P5128" s="47" t="s">
        <v>27929</v>
      </c>
      <c r="Q5128" s="53"/>
      <c r="R5128" s="54"/>
      <c r="S5128" s="3"/>
      <c r="AH5128"/>
      <c r="AI5128"/>
      <c r="AJ5128"/>
      <c r="AK5128"/>
    </row>
    <row r="5129" spans="1:37" ht="60">
      <c r="A5129" s="55" t="s">
        <v>0</v>
      </c>
      <c r="B5129" s="43">
        <v>5128</v>
      </c>
      <c r="C5129" s="49" t="s">
        <v>9934</v>
      </c>
      <c r="D5129" s="52" t="s">
        <v>9935</v>
      </c>
      <c r="E5129" s="60">
        <v>42</v>
      </c>
      <c r="F5129" s="60">
        <v>1004012</v>
      </c>
      <c r="G5129" s="49" t="s">
        <v>28199</v>
      </c>
      <c r="H5129" s="51"/>
      <c r="I5129" s="47"/>
      <c r="J5129" s="89"/>
      <c r="K5129" s="98"/>
      <c r="L5129" s="89"/>
      <c r="M5129" s="96"/>
      <c r="N5129" s="89"/>
      <c r="O5129" s="96"/>
      <c r="P5129" s="47" t="s">
        <v>27929</v>
      </c>
      <c r="Q5129" s="53"/>
      <c r="R5129" s="54"/>
      <c r="S5129" s="3"/>
      <c r="AH5129"/>
      <c r="AI5129"/>
      <c r="AJ5129"/>
      <c r="AK5129"/>
    </row>
    <row r="5130" spans="1:37" ht="72">
      <c r="A5130" s="55" t="s">
        <v>0</v>
      </c>
      <c r="B5130" s="43">
        <v>5129</v>
      </c>
      <c r="C5130" s="49" t="s">
        <v>9932</v>
      </c>
      <c r="D5130" s="52" t="s">
        <v>9933</v>
      </c>
      <c r="E5130" s="60">
        <v>2</v>
      </c>
      <c r="F5130" s="60">
        <v>15008033</v>
      </c>
      <c r="G5130" s="50" t="s">
        <v>28354</v>
      </c>
      <c r="H5130" s="51"/>
      <c r="I5130" s="47"/>
      <c r="J5130" s="89">
        <v>3259</v>
      </c>
      <c r="K5130" s="98" t="s">
        <v>28354</v>
      </c>
      <c r="L5130" s="89">
        <v>3050</v>
      </c>
      <c r="M5130" s="96" t="s">
        <v>29829</v>
      </c>
      <c r="N5130" s="89"/>
      <c r="O5130" s="96"/>
      <c r="P5130" s="47" t="s">
        <v>27931</v>
      </c>
      <c r="Q5130" s="53"/>
      <c r="R5130" s="54"/>
      <c r="S5130" s="3"/>
      <c r="AH5130"/>
      <c r="AI5130"/>
      <c r="AJ5130"/>
      <c r="AK5130"/>
    </row>
    <row r="5131" spans="1:37" ht="72">
      <c r="A5131" s="55" t="s">
        <v>0</v>
      </c>
      <c r="B5131" s="43">
        <v>5130</v>
      </c>
      <c r="C5131" s="49" t="s">
        <v>9930</v>
      </c>
      <c r="D5131" s="52" t="s">
        <v>9931</v>
      </c>
      <c r="E5131" s="60">
        <v>37</v>
      </c>
      <c r="F5131" s="60">
        <v>2020025</v>
      </c>
      <c r="G5131" s="50" t="s">
        <v>28308</v>
      </c>
      <c r="H5131" s="51"/>
      <c r="I5131" s="47"/>
      <c r="J5131" s="89"/>
      <c r="K5131" s="98"/>
      <c r="L5131" s="89"/>
      <c r="M5131" s="96"/>
      <c r="N5131" s="89"/>
      <c r="O5131" s="96"/>
      <c r="P5131" s="47" t="s">
        <v>27929</v>
      </c>
      <c r="Q5131" s="53"/>
      <c r="R5131" s="54"/>
      <c r="S5131" s="3"/>
      <c r="AH5131"/>
      <c r="AI5131"/>
      <c r="AJ5131"/>
      <c r="AK5131"/>
    </row>
    <row r="5132" spans="1:37" ht="72">
      <c r="A5132" s="55" t="s">
        <v>0</v>
      </c>
      <c r="B5132" s="43">
        <v>5131</v>
      </c>
      <c r="C5132" s="49" t="s">
        <v>9928</v>
      </c>
      <c r="D5132" s="52" t="s">
        <v>9929</v>
      </c>
      <c r="E5132" s="60">
        <v>1</v>
      </c>
      <c r="F5132" s="60">
        <v>19048002</v>
      </c>
      <c r="G5132" s="50" t="s">
        <v>28308</v>
      </c>
      <c r="H5132" s="51"/>
      <c r="I5132" s="47"/>
      <c r="J5132" s="89">
        <v>5130</v>
      </c>
      <c r="K5132" s="98" t="s">
        <v>28308</v>
      </c>
      <c r="L5132" s="89"/>
      <c r="M5132" s="96"/>
      <c r="N5132" s="89"/>
      <c r="O5132" s="96"/>
      <c r="P5132" s="47" t="s">
        <v>27927</v>
      </c>
      <c r="Q5132" s="53"/>
      <c r="R5132" s="54"/>
      <c r="S5132" s="3"/>
      <c r="AH5132"/>
      <c r="AI5132"/>
      <c r="AJ5132"/>
      <c r="AK5132"/>
    </row>
    <row r="5133" spans="1:37" ht="72">
      <c r="A5133" s="55" t="s">
        <v>0</v>
      </c>
      <c r="B5133" s="43">
        <v>5132</v>
      </c>
      <c r="C5133" s="49" t="s">
        <v>9926</v>
      </c>
      <c r="D5133" s="52" t="s">
        <v>9927</v>
      </c>
      <c r="E5133" s="60">
        <v>3</v>
      </c>
      <c r="F5133" s="60">
        <v>22006011</v>
      </c>
      <c r="G5133" s="49" t="s">
        <v>28944</v>
      </c>
      <c r="H5133" s="51"/>
      <c r="I5133" s="47"/>
      <c r="J5133" s="89"/>
      <c r="K5133" s="98"/>
      <c r="L5133" s="89"/>
      <c r="M5133" s="96"/>
      <c r="N5133" s="89"/>
      <c r="O5133" s="96"/>
      <c r="P5133" s="47" t="s">
        <v>28717</v>
      </c>
      <c r="Q5133" s="53"/>
      <c r="R5133" s="54"/>
      <c r="S5133" s="3"/>
      <c r="AH5133"/>
      <c r="AI5133"/>
      <c r="AJ5133"/>
      <c r="AK5133"/>
    </row>
    <row r="5134" spans="1:37" ht="72">
      <c r="A5134" s="55" t="s">
        <v>0</v>
      </c>
      <c r="B5134" s="43">
        <v>5133</v>
      </c>
      <c r="C5134" s="49" t="s">
        <v>9924</v>
      </c>
      <c r="D5134" s="52" t="s">
        <v>9925</v>
      </c>
      <c r="E5134" s="60">
        <v>4</v>
      </c>
      <c r="F5134" s="60">
        <v>3001016</v>
      </c>
      <c r="G5134" s="50" t="s">
        <v>28655</v>
      </c>
      <c r="H5134" s="51"/>
      <c r="I5134" s="47"/>
      <c r="J5134" s="89">
        <v>5327</v>
      </c>
      <c r="K5134" s="98" t="s">
        <v>28655</v>
      </c>
      <c r="L5134" s="89"/>
      <c r="M5134" s="96"/>
      <c r="N5134" s="89"/>
      <c r="O5134" s="96"/>
      <c r="P5134" s="47" t="s">
        <v>27928</v>
      </c>
      <c r="Q5134" s="53"/>
      <c r="R5134" s="54"/>
      <c r="S5134" s="3"/>
      <c r="AH5134"/>
      <c r="AI5134"/>
      <c r="AJ5134"/>
      <c r="AK5134"/>
    </row>
    <row r="5135" spans="1:37" ht="48">
      <c r="A5135" s="55" t="s">
        <v>0</v>
      </c>
      <c r="B5135" s="43">
        <v>5134</v>
      </c>
      <c r="C5135" s="49" t="s">
        <v>9922</v>
      </c>
      <c r="D5135" s="52" t="s">
        <v>9923</v>
      </c>
      <c r="E5135" s="60">
        <v>1</v>
      </c>
      <c r="F5135" s="60">
        <v>2002009</v>
      </c>
      <c r="G5135" s="49" t="s">
        <v>29287</v>
      </c>
      <c r="H5135" s="51"/>
      <c r="I5135" s="47"/>
      <c r="J5135" s="89"/>
      <c r="K5135" s="98"/>
      <c r="L5135" s="89"/>
      <c r="M5135" s="96"/>
      <c r="N5135" s="89"/>
      <c r="O5135" s="96"/>
      <c r="P5135" s="47" t="s">
        <v>28717</v>
      </c>
      <c r="Q5135" s="53"/>
      <c r="R5135" s="54"/>
      <c r="S5135" s="3"/>
      <c r="AH5135"/>
      <c r="AI5135"/>
      <c r="AJ5135"/>
      <c r="AK5135"/>
    </row>
    <row r="5136" spans="1:37" ht="60">
      <c r="A5136" s="55" t="s">
        <v>14360</v>
      </c>
      <c r="B5136" s="43">
        <v>5135</v>
      </c>
      <c r="C5136" s="49" t="s">
        <v>9920</v>
      </c>
      <c r="D5136" s="52" t="s">
        <v>9921</v>
      </c>
      <c r="E5136" s="60">
        <v>17</v>
      </c>
      <c r="F5136" s="60">
        <v>27003006</v>
      </c>
      <c r="G5136" s="50"/>
      <c r="H5136" s="51"/>
      <c r="I5136" s="47"/>
      <c r="J5136" s="95">
        <v>5216</v>
      </c>
      <c r="K5136" s="98" t="s">
        <v>30168</v>
      </c>
      <c r="L5136" s="89"/>
      <c r="M5136" s="96"/>
      <c r="N5136" s="89"/>
      <c r="O5136" s="96"/>
      <c r="P5136" s="47" t="s">
        <v>27936</v>
      </c>
      <c r="Q5136" s="53"/>
      <c r="R5136" s="54"/>
      <c r="S5136" s="3"/>
      <c r="AH5136"/>
      <c r="AI5136"/>
      <c r="AJ5136"/>
      <c r="AK5136"/>
    </row>
    <row r="5137" spans="1:37" ht="48">
      <c r="A5137" s="55" t="s">
        <v>0</v>
      </c>
      <c r="B5137" s="43">
        <v>5136</v>
      </c>
      <c r="C5137" s="49" t="s">
        <v>9918</v>
      </c>
      <c r="D5137" s="52" t="s">
        <v>9919</v>
      </c>
      <c r="E5137" s="60">
        <v>1</v>
      </c>
      <c r="F5137" s="60">
        <v>19069020</v>
      </c>
      <c r="G5137" s="49" t="s">
        <v>29286</v>
      </c>
      <c r="H5137" s="51"/>
      <c r="I5137" s="47"/>
      <c r="J5137" s="89"/>
      <c r="K5137" s="98"/>
      <c r="L5137" s="89"/>
      <c r="M5137" s="96"/>
      <c r="N5137" s="89"/>
      <c r="O5137" s="96"/>
      <c r="P5137" s="47" t="s">
        <v>28717</v>
      </c>
      <c r="Q5137" s="53"/>
      <c r="R5137" s="54"/>
      <c r="S5137" s="3"/>
      <c r="AH5137"/>
      <c r="AI5137"/>
      <c r="AJ5137"/>
      <c r="AK5137"/>
    </row>
    <row r="5138" spans="1:37" ht="48">
      <c r="A5138" s="55" t="s">
        <v>0</v>
      </c>
      <c r="B5138" s="43">
        <v>5137</v>
      </c>
      <c r="C5138" s="49" t="s">
        <v>9916</v>
      </c>
      <c r="D5138" s="52" t="s">
        <v>9917</v>
      </c>
      <c r="E5138" s="60">
        <v>24</v>
      </c>
      <c r="F5138" s="60">
        <v>2029021</v>
      </c>
      <c r="G5138" s="49" t="s">
        <v>28399</v>
      </c>
      <c r="H5138" s="51"/>
      <c r="I5138" s="47"/>
      <c r="J5138" s="89"/>
      <c r="K5138" s="98"/>
      <c r="L5138" s="89"/>
      <c r="M5138" s="96"/>
      <c r="N5138" s="89"/>
      <c r="O5138" s="96"/>
      <c r="P5138" s="47" t="s">
        <v>27929</v>
      </c>
      <c r="Q5138" s="53"/>
      <c r="R5138" s="54"/>
      <c r="S5138" s="3"/>
      <c r="AH5138"/>
      <c r="AI5138"/>
      <c r="AJ5138"/>
      <c r="AK5138"/>
    </row>
    <row r="5139" spans="1:37" ht="60">
      <c r="A5139" s="55" t="s">
        <v>0</v>
      </c>
      <c r="B5139" s="43">
        <v>5138</v>
      </c>
      <c r="C5139" s="49" t="s">
        <v>9914</v>
      </c>
      <c r="D5139" s="52" t="s">
        <v>9915</v>
      </c>
      <c r="E5139" s="60">
        <v>6</v>
      </c>
      <c r="F5139" s="60">
        <v>1025029</v>
      </c>
      <c r="G5139" s="50" t="s">
        <v>28667</v>
      </c>
      <c r="H5139" s="51"/>
      <c r="I5139" s="47"/>
      <c r="J5139" s="89">
        <v>2102</v>
      </c>
      <c r="K5139" s="98" t="s">
        <v>28667</v>
      </c>
      <c r="L5139" s="89"/>
      <c r="M5139" s="96"/>
      <c r="N5139" s="89"/>
      <c r="O5139" s="96"/>
      <c r="P5139" s="47" t="s">
        <v>27927</v>
      </c>
      <c r="Q5139" s="53"/>
      <c r="R5139" s="54"/>
      <c r="S5139" s="3"/>
      <c r="AH5139"/>
      <c r="AI5139"/>
      <c r="AJ5139"/>
      <c r="AK5139"/>
    </row>
    <row r="5140" spans="1:37" ht="72">
      <c r="A5140" s="55" t="s">
        <v>0</v>
      </c>
      <c r="B5140" s="43">
        <v>5139</v>
      </c>
      <c r="C5140" s="49" t="s">
        <v>9912</v>
      </c>
      <c r="D5140" s="52" t="s">
        <v>9913</v>
      </c>
      <c r="E5140" s="60">
        <v>16</v>
      </c>
      <c r="F5140" s="60">
        <v>1049026</v>
      </c>
      <c r="G5140" s="50" t="s">
        <v>28676</v>
      </c>
      <c r="H5140" s="51"/>
      <c r="I5140" s="47"/>
      <c r="J5140" s="89">
        <v>5144</v>
      </c>
      <c r="K5140" s="98" t="s">
        <v>28676</v>
      </c>
      <c r="L5140" s="89"/>
      <c r="M5140" s="96"/>
      <c r="N5140" s="89"/>
      <c r="O5140" s="96"/>
      <c r="P5140" s="47" t="s">
        <v>27927</v>
      </c>
      <c r="Q5140" s="53"/>
      <c r="R5140" s="54"/>
      <c r="S5140" s="3"/>
      <c r="AH5140"/>
      <c r="AI5140"/>
      <c r="AJ5140"/>
      <c r="AK5140"/>
    </row>
    <row r="5141" spans="1:37" ht="48">
      <c r="A5141" s="55" t="s">
        <v>0</v>
      </c>
      <c r="B5141" s="43">
        <v>5140</v>
      </c>
      <c r="C5141" s="49" t="s">
        <v>9910</v>
      </c>
      <c r="D5141" s="52" t="s">
        <v>9911</v>
      </c>
      <c r="E5141" s="60">
        <v>16</v>
      </c>
      <c r="F5141" s="60">
        <v>2015008</v>
      </c>
      <c r="G5141" s="49" t="s">
        <v>28576</v>
      </c>
      <c r="H5141" s="51"/>
      <c r="I5141" s="47"/>
      <c r="J5141" s="89"/>
      <c r="K5141" s="98"/>
      <c r="L5141" s="89"/>
      <c r="M5141" s="96"/>
      <c r="N5141" s="89"/>
      <c r="O5141" s="96"/>
      <c r="P5141" s="47" t="s">
        <v>27929</v>
      </c>
      <c r="Q5141" s="53"/>
      <c r="R5141" s="54"/>
      <c r="S5141" s="3"/>
      <c r="AH5141"/>
      <c r="AI5141"/>
      <c r="AJ5141"/>
      <c r="AK5141"/>
    </row>
    <row r="5142" spans="1:37" ht="48">
      <c r="A5142" s="55" t="s">
        <v>0</v>
      </c>
      <c r="B5142" s="43">
        <v>5141</v>
      </c>
      <c r="C5142" s="49" t="s">
        <v>9908</v>
      </c>
      <c r="D5142" s="52" t="s">
        <v>9909</v>
      </c>
      <c r="E5142" s="60">
        <v>17</v>
      </c>
      <c r="F5142" s="60">
        <v>1024022</v>
      </c>
      <c r="G5142" s="50"/>
      <c r="H5142" s="51"/>
      <c r="I5142" s="47"/>
      <c r="J5142" s="94"/>
      <c r="K5142" s="98"/>
      <c r="L5142" s="89"/>
      <c r="M5142" s="96"/>
      <c r="N5142" s="89"/>
      <c r="O5142" s="96"/>
      <c r="P5142" s="47" t="s">
        <v>27927</v>
      </c>
      <c r="Q5142" s="53"/>
      <c r="R5142" s="54"/>
      <c r="S5142" s="3"/>
      <c r="AH5142"/>
      <c r="AI5142"/>
      <c r="AJ5142"/>
      <c r="AK5142"/>
    </row>
    <row r="5143" spans="1:37" ht="60">
      <c r="A5143" s="55" t="s">
        <v>14360</v>
      </c>
      <c r="B5143" s="43">
        <v>5142</v>
      </c>
      <c r="C5143" s="49" t="s">
        <v>9906</v>
      </c>
      <c r="D5143" s="52" t="s">
        <v>9907</v>
      </c>
      <c r="E5143" s="60">
        <v>4</v>
      </c>
      <c r="F5143" s="60">
        <v>15004013</v>
      </c>
      <c r="G5143" s="50"/>
      <c r="H5143" s="51"/>
      <c r="I5143" s="47"/>
      <c r="J5143" s="95">
        <v>5143</v>
      </c>
      <c r="K5143" s="98" t="s">
        <v>30159</v>
      </c>
      <c r="L5143" s="89"/>
      <c r="M5143" s="96"/>
      <c r="N5143" s="89"/>
      <c r="O5143" s="96"/>
      <c r="P5143" s="47" t="s">
        <v>27929</v>
      </c>
      <c r="Q5143" s="53"/>
      <c r="R5143" s="54"/>
      <c r="S5143" s="3"/>
      <c r="AH5143"/>
      <c r="AI5143"/>
      <c r="AJ5143"/>
      <c r="AK5143"/>
    </row>
    <row r="5144" spans="1:37" ht="48">
      <c r="A5144" s="55" t="s">
        <v>0</v>
      </c>
      <c r="B5144" s="43">
        <v>5143</v>
      </c>
      <c r="C5144" s="49" t="s">
        <v>9904</v>
      </c>
      <c r="D5144" s="52" t="s">
        <v>9905</v>
      </c>
      <c r="E5144" s="60">
        <v>1</v>
      </c>
      <c r="F5144" s="60">
        <v>17007004</v>
      </c>
      <c r="G5144" s="50"/>
      <c r="H5144" s="51"/>
      <c r="I5144" s="47"/>
      <c r="J5144" s="94"/>
      <c r="K5144" s="98"/>
      <c r="L5144" s="89"/>
      <c r="M5144" s="96"/>
      <c r="N5144" s="89"/>
      <c r="O5144" s="96"/>
      <c r="P5144" s="47" t="s">
        <v>27927</v>
      </c>
      <c r="Q5144" s="53"/>
      <c r="R5144" s="54"/>
      <c r="S5144" s="3"/>
      <c r="AH5144"/>
      <c r="AI5144"/>
      <c r="AJ5144"/>
      <c r="AK5144"/>
    </row>
    <row r="5145" spans="1:37" ht="72">
      <c r="A5145" s="55" t="s">
        <v>0</v>
      </c>
      <c r="B5145" s="43">
        <v>5144</v>
      </c>
      <c r="C5145" s="49" t="s">
        <v>9902</v>
      </c>
      <c r="D5145" s="52" t="s">
        <v>9903</v>
      </c>
      <c r="E5145" s="60">
        <v>10</v>
      </c>
      <c r="F5145" s="60">
        <v>3015031</v>
      </c>
      <c r="G5145" s="49" t="s">
        <v>28676</v>
      </c>
      <c r="H5145" s="51"/>
      <c r="I5145" s="47"/>
      <c r="J5145" s="89"/>
      <c r="K5145" s="98"/>
      <c r="L5145" s="89"/>
      <c r="M5145" s="96"/>
      <c r="N5145" s="89"/>
      <c r="O5145" s="96"/>
      <c r="P5145" s="47" t="s">
        <v>28717</v>
      </c>
      <c r="Q5145" s="53"/>
      <c r="R5145" s="54"/>
      <c r="S5145" s="3"/>
      <c r="AH5145"/>
      <c r="AI5145"/>
      <c r="AJ5145"/>
      <c r="AK5145"/>
    </row>
    <row r="5146" spans="1:37" ht="96">
      <c r="A5146" s="55" t="s">
        <v>0</v>
      </c>
      <c r="B5146" s="43">
        <v>5145</v>
      </c>
      <c r="C5146" s="49" t="s">
        <v>9900</v>
      </c>
      <c r="D5146" s="52" t="s">
        <v>9901</v>
      </c>
      <c r="E5146" s="60">
        <v>25</v>
      </c>
      <c r="F5146" s="60">
        <v>2029006</v>
      </c>
      <c r="G5146" s="50" t="s">
        <v>28676</v>
      </c>
      <c r="H5146" s="51"/>
      <c r="I5146" s="47"/>
      <c r="J5146" s="89">
        <v>5144</v>
      </c>
      <c r="K5146" s="98" t="s">
        <v>28676</v>
      </c>
      <c r="L5146" s="89"/>
      <c r="M5146" s="96"/>
      <c r="N5146" s="89"/>
      <c r="O5146" s="96"/>
      <c r="P5146" s="47" t="s">
        <v>27927</v>
      </c>
      <c r="Q5146" s="53"/>
      <c r="R5146" s="54"/>
      <c r="S5146" s="3"/>
      <c r="AH5146"/>
      <c r="AI5146"/>
      <c r="AJ5146"/>
      <c r="AK5146"/>
    </row>
    <row r="5147" spans="1:37" ht="72">
      <c r="A5147" s="55" t="s">
        <v>0</v>
      </c>
      <c r="B5147" s="43">
        <v>5146</v>
      </c>
      <c r="C5147" s="49" t="s">
        <v>9898</v>
      </c>
      <c r="D5147" s="52" t="s">
        <v>9899</v>
      </c>
      <c r="E5147" s="60">
        <v>46</v>
      </c>
      <c r="F5147" s="60">
        <v>1005029</v>
      </c>
      <c r="G5147" s="50"/>
      <c r="H5147" s="51"/>
      <c r="I5147" s="47"/>
      <c r="J5147" s="95">
        <v>5118</v>
      </c>
      <c r="K5147" s="98" t="s">
        <v>30158</v>
      </c>
      <c r="L5147" s="89"/>
      <c r="M5147" s="96"/>
      <c r="N5147" s="89"/>
      <c r="O5147" s="96"/>
      <c r="P5147" s="47" t="s">
        <v>27931</v>
      </c>
      <c r="Q5147" s="53"/>
      <c r="R5147" s="54"/>
      <c r="S5147" s="3"/>
      <c r="AH5147"/>
      <c r="AI5147"/>
      <c r="AJ5147"/>
      <c r="AK5147"/>
    </row>
    <row r="5148" spans="1:37" ht="72">
      <c r="A5148" s="55" t="s">
        <v>0</v>
      </c>
      <c r="B5148" s="43">
        <v>5147</v>
      </c>
      <c r="C5148" s="49" t="s">
        <v>9896</v>
      </c>
      <c r="D5148" s="52" t="s">
        <v>9897</v>
      </c>
      <c r="E5148" s="60">
        <v>1</v>
      </c>
      <c r="F5148" s="60">
        <v>4013014</v>
      </c>
      <c r="G5148" s="49" t="s">
        <v>28784</v>
      </c>
      <c r="H5148" s="51"/>
      <c r="I5148" s="47"/>
      <c r="J5148" s="89">
        <v>2247</v>
      </c>
      <c r="K5148" s="98" t="s">
        <v>28784</v>
      </c>
      <c r="L5148" s="89"/>
      <c r="M5148" s="96"/>
      <c r="N5148" s="89"/>
      <c r="O5148" s="96"/>
      <c r="P5148" s="47" t="s">
        <v>27931</v>
      </c>
      <c r="Q5148" s="53"/>
      <c r="R5148" s="54"/>
      <c r="S5148" s="3"/>
      <c r="AH5148"/>
      <c r="AI5148"/>
      <c r="AJ5148"/>
      <c r="AK5148"/>
    </row>
    <row r="5149" spans="1:37" ht="60">
      <c r="A5149" s="55" t="s">
        <v>0</v>
      </c>
      <c r="B5149" s="43">
        <v>5148</v>
      </c>
      <c r="C5149" s="49" t="s">
        <v>9894</v>
      </c>
      <c r="D5149" s="52" t="s">
        <v>9895</v>
      </c>
      <c r="E5149" s="60">
        <v>39</v>
      </c>
      <c r="F5149" s="60">
        <v>1024027</v>
      </c>
      <c r="G5149" s="50" t="s">
        <v>28301</v>
      </c>
      <c r="H5149" s="51"/>
      <c r="I5149" s="47"/>
      <c r="J5149" s="89"/>
      <c r="K5149" s="98"/>
      <c r="L5149" s="89"/>
      <c r="M5149" s="96"/>
      <c r="N5149" s="89"/>
      <c r="O5149" s="96"/>
      <c r="P5149" s="47" t="s">
        <v>27929</v>
      </c>
      <c r="Q5149" s="53"/>
      <c r="R5149" s="54"/>
      <c r="S5149" s="3"/>
      <c r="AH5149"/>
      <c r="AI5149"/>
      <c r="AJ5149"/>
      <c r="AK5149"/>
    </row>
    <row r="5150" spans="1:37" ht="72">
      <c r="A5150" s="55" t="s">
        <v>0</v>
      </c>
      <c r="B5150" s="43">
        <v>5149</v>
      </c>
      <c r="C5150" s="49" t="s">
        <v>9892</v>
      </c>
      <c r="D5150" s="52" t="s">
        <v>9893</v>
      </c>
      <c r="E5150" s="60">
        <v>1</v>
      </c>
      <c r="F5150" s="60">
        <v>16007007</v>
      </c>
      <c r="G5150" s="50" t="s">
        <v>28154</v>
      </c>
      <c r="H5150" s="51"/>
      <c r="I5150" s="47"/>
      <c r="J5150" s="89">
        <v>5162</v>
      </c>
      <c r="K5150" s="98" t="s">
        <v>28154</v>
      </c>
      <c r="L5150" s="89"/>
      <c r="M5150" s="96"/>
      <c r="N5150" s="89"/>
      <c r="O5150" s="96"/>
      <c r="P5150" s="47" t="s">
        <v>27931</v>
      </c>
      <c r="Q5150" s="53"/>
      <c r="R5150" s="54"/>
      <c r="S5150" s="3"/>
      <c r="AH5150"/>
      <c r="AI5150"/>
      <c r="AJ5150"/>
      <c r="AK5150"/>
    </row>
    <row r="5151" spans="1:37" ht="72">
      <c r="A5151" s="55" t="s">
        <v>0</v>
      </c>
      <c r="B5151" s="43">
        <v>5150</v>
      </c>
      <c r="C5151" s="49" t="s">
        <v>9890</v>
      </c>
      <c r="D5151" s="52" t="s">
        <v>9891</v>
      </c>
      <c r="E5151" s="60">
        <v>3</v>
      </c>
      <c r="F5151" s="60">
        <v>23057018</v>
      </c>
      <c r="G5151" s="50" t="s">
        <v>28154</v>
      </c>
      <c r="H5151" s="51"/>
      <c r="I5151" s="47"/>
      <c r="J5151" s="89">
        <v>5162</v>
      </c>
      <c r="K5151" s="98" t="s">
        <v>28154</v>
      </c>
      <c r="L5151" s="89"/>
      <c r="M5151" s="96"/>
      <c r="N5151" s="89"/>
      <c r="O5151" s="96"/>
      <c r="P5151" s="47" t="s">
        <v>27927</v>
      </c>
      <c r="Q5151" s="53"/>
      <c r="R5151" s="54"/>
      <c r="S5151" s="3"/>
      <c r="AH5151"/>
      <c r="AI5151"/>
      <c r="AJ5151"/>
      <c r="AK5151"/>
    </row>
    <row r="5152" spans="1:37" ht="72">
      <c r="A5152" s="55" t="s">
        <v>0</v>
      </c>
      <c r="B5152" s="43">
        <v>5151</v>
      </c>
      <c r="C5152" s="49" t="s">
        <v>9888</v>
      </c>
      <c r="D5152" s="52" t="s">
        <v>9889</v>
      </c>
      <c r="E5152" s="60">
        <v>1</v>
      </c>
      <c r="F5152" s="60">
        <v>34001001</v>
      </c>
      <c r="G5152" s="50" t="s">
        <v>28154</v>
      </c>
      <c r="H5152" s="51"/>
      <c r="I5152" s="47"/>
      <c r="J5152" s="89">
        <v>5162</v>
      </c>
      <c r="K5152" s="98" t="s">
        <v>28154</v>
      </c>
      <c r="L5152" s="89"/>
      <c r="M5152" s="96"/>
      <c r="N5152" s="89"/>
      <c r="O5152" s="96"/>
      <c r="P5152" s="47" t="s">
        <v>27931</v>
      </c>
      <c r="Q5152" s="53"/>
      <c r="R5152" s="54"/>
      <c r="S5152" s="3"/>
      <c r="AH5152"/>
      <c r="AI5152"/>
      <c r="AJ5152"/>
      <c r="AK5152"/>
    </row>
    <row r="5153" spans="1:37" ht="72">
      <c r="A5153" s="55" t="s">
        <v>0</v>
      </c>
      <c r="B5153" s="43">
        <v>5152</v>
      </c>
      <c r="C5153" s="49" t="s">
        <v>9886</v>
      </c>
      <c r="D5153" s="52" t="s">
        <v>9887</v>
      </c>
      <c r="E5153" s="60">
        <v>18</v>
      </c>
      <c r="F5153" s="60">
        <v>1011022</v>
      </c>
      <c r="G5153" s="50"/>
      <c r="H5153" s="51"/>
      <c r="I5153" s="47"/>
      <c r="J5153" s="95">
        <v>5170</v>
      </c>
      <c r="K5153" s="98" t="s">
        <v>30163</v>
      </c>
      <c r="L5153" s="89"/>
      <c r="M5153" s="96"/>
      <c r="N5153" s="89"/>
      <c r="O5153" s="96"/>
      <c r="P5153" s="47" t="s">
        <v>27931</v>
      </c>
      <c r="Q5153" s="53"/>
      <c r="R5153" s="54"/>
      <c r="S5153" s="3"/>
      <c r="AH5153"/>
      <c r="AI5153"/>
      <c r="AJ5153"/>
      <c r="AK5153"/>
    </row>
    <row r="5154" spans="1:37" ht="84">
      <c r="A5154" s="55" t="s">
        <v>0</v>
      </c>
      <c r="B5154" s="43">
        <v>5153</v>
      </c>
      <c r="C5154" s="49" t="s">
        <v>9884</v>
      </c>
      <c r="D5154" s="52" t="s">
        <v>9885</v>
      </c>
      <c r="E5154" s="60">
        <v>1</v>
      </c>
      <c r="F5154" s="60">
        <v>18006012</v>
      </c>
      <c r="G5154" s="50" t="s">
        <v>28508</v>
      </c>
      <c r="H5154" s="51"/>
      <c r="I5154" s="47"/>
      <c r="J5154" s="89">
        <v>5172</v>
      </c>
      <c r="K5154" s="98" t="s">
        <v>28508</v>
      </c>
      <c r="L5154" s="89"/>
      <c r="M5154" s="96"/>
      <c r="N5154" s="89"/>
      <c r="O5154" s="96"/>
      <c r="P5154" s="47" t="s">
        <v>27930</v>
      </c>
      <c r="Q5154" s="53"/>
      <c r="R5154" s="54"/>
      <c r="S5154" s="3"/>
      <c r="AH5154"/>
      <c r="AI5154"/>
      <c r="AJ5154"/>
      <c r="AK5154"/>
    </row>
    <row r="5155" spans="1:37" ht="72">
      <c r="A5155" s="55" t="s">
        <v>0</v>
      </c>
      <c r="B5155" s="43">
        <v>5154</v>
      </c>
      <c r="C5155" s="49" t="s">
        <v>9882</v>
      </c>
      <c r="D5155" s="52" t="s">
        <v>9883</v>
      </c>
      <c r="E5155" s="60">
        <v>10</v>
      </c>
      <c r="F5155" s="60">
        <v>3026019</v>
      </c>
      <c r="G5155" s="50" t="s">
        <v>28508</v>
      </c>
      <c r="H5155" s="51"/>
      <c r="I5155" s="47"/>
      <c r="J5155" s="89">
        <v>5153</v>
      </c>
      <c r="K5155" s="98" t="s">
        <v>30160</v>
      </c>
      <c r="L5155" s="89"/>
      <c r="M5155" s="96"/>
      <c r="N5155" s="89"/>
      <c r="O5155" s="96"/>
      <c r="P5155" s="47" t="s">
        <v>27928</v>
      </c>
      <c r="Q5155" s="53"/>
      <c r="R5155" s="54"/>
      <c r="S5155" s="3"/>
      <c r="AH5155"/>
      <c r="AI5155"/>
      <c r="AJ5155"/>
      <c r="AK5155"/>
    </row>
    <row r="5156" spans="1:37" ht="60">
      <c r="A5156" s="55" t="s">
        <v>0</v>
      </c>
      <c r="B5156" s="43">
        <v>5155</v>
      </c>
      <c r="C5156" s="49" t="s">
        <v>9880</v>
      </c>
      <c r="D5156" s="52" t="s">
        <v>9881</v>
      </c>
      <c r="E5156" s="60">
        <v>1</v>
      </c>
      <c r="F5156" s="60">
        <v>19005001</v>
      </c>
      <c r="G5156" s="50"/>
      <c r="H5156" s="51"/>
      <c r="I5156" s="47"/>
      <c r="J5156" s="95">
        <v>2485</v>
      </c>
      <c r="K5156" s="98" t="s">
        <v>29753</v>
      </c>
      <c r="L5156" s="89"/>
      <c r="M5156" s="96"/>
      <c r="N5156" s="89"/>
      <c r="O5156" s="96"/>
      <c r="P5156" s="47" t="s">
        <v>27928</v>
      </c>
      <c r="Q5156" s="53"/>
      <c r="R5156" s="54"/>
      <c r="S5156" s="3"/>
      <c r="AH5156"/>
      <c r="AI5156"/>
      <c r="AJ5156"/>
      <c r="AK5156"/>
    </row>
    <row r="5157" spans="1:37" ht="60">
      <c r="A5157" s="55" t="s">
        <v>0</v>
      </c>
      <c r="B5157" s="43">
        <v>5156</v>
      </c>
      <c r="C5157" s="49" t="s">
        <v>9878</v>
      </c>
      <c r="D5157" s="52" t="s">
        <v>9879</v>
      </c>
      <c r="E5157" s="60">
        <v>1</v>
      </c>
      <c r="F5157" s="60">
        <v>18041020</v>
      </c>
      <c r="G5157" s="50"/>
      <c r="H5157" s="51"/>
      <c r="I5157" s="47"/>
      <c r="J5157" s="95">
        <v>5170</v>
      </c>
      <c r="K5157" s="98" t="s">
        <v>30163</v>
      </c>
      <c r="L5157" s="89"/>
      <c r="M5157" s="96"/>
      <c r="N5157" s="89"/>
      <c r="O5157" s="96"/>
      <c r="P5157" s="47" t="s">
        <v>27927</v>
      </c>
      <c r="Q5157" s="53"/>
      <c r="R5157" s="54"/>
      <c r="S5157" s="3"/>
      <c r="AH5157"/>
      <c r="AI5157"/>
      <c r="AJ5157"/>
      <c r="AK5157"/>
    </row>
    <row r="5158" spans="1:37" ht="108">
      <c r="A5158" s="55" t="s">
        <v>0</v>
      </c>
      <c r="B5158" s="43">
        <v>5157</v>
      </c>
      <c r="C5158" s="49" t="s">
        <v>9876</v>
      </c>
      <c r="D5158" s="52" t="s">
        <v>9877</v>
      </c>
      <c r="E5158" s="60">
        <v>58</v>
      </c>
      <c r="F5158" s="60">
        <v>2023030</v>
      </c>
      <c r="G5158" s="49" t="s">
        <v>28259</v>
      </c>
      <c r="H5158" s="51"/>
      <c r="I5158" s="47"/>
      <c r="J5158" s="89"/>
      <c r="K5158" s="98"/>
      <c r="L5158" s="89"/>
      <c r="M5158" s="96"/>
      <c r="N5158" s="89"/>
      <c r="O5158" s="96"/>
      <c r="P5158" s="47" t="s">
        <v>27929</v>
      </c>
      <c r="Q5158" s="53"/>
      <c r="R5158" s="54"/>
      <c r="S5158" s="3"/>
      <c r="AH5158"/>
      <c r="AI5158"/>
      <c r="AJ5158"/>
      <c r="AK5158"/>
    </row>
    <row r="5159" spans="1:37" ht="84">
      <c r="A5159" s="55" t="s">
        <v>0</v>
      </c>
      <c r="B5159" s="43">
        <v>5158</v>
      </c>
      <c r="C5159" s="49" t="s">
        <v>9874</v>
      </c>
      <c r="D5159" s="52" t="s">
        <v>9875</v>
      </c>
      <c r="E5159" s="60">
        <v>141</v>
      </c>
      <c r="F5159" s="60">
        <v>1026017</v>
      </c>
      <c r="G5159" s="50" t="s">
        <v>28259</v>
      </c>
      <c r="H5159" s="51"/>
      <c r="I5159" s="47"/>
      <c r="J5159" s="89">
        <v>5157</v>
      </c>
      <c r="K5159" s="98" t="s">
        <v>28259</v>
      </c>
      <c r="L5159" s="89"/>
      <c r="M5159" s="96"/>
      <c r="N5159" s="89"/>
      <c r="O5159" s="96"/>
      <c r="P5159" s="47" t="s">
        <v>27927</v>
      </c>
      <c r="Q5159" s="53"/>
      <c r="R5159" s="54"/>
      <c r="S5159" s="3"/>
      <c r="AH5159"/>
      <c r="AI5159"/>
      <c r="AJ5159"/>
      <c r="AK5159"/>
    </row>
    <row r="5160" spans="1:37" ht="108">
      <c r="A5160" s="55" t="s">
        <v>0</v>
      </c>
      <c r="B5160" s="43">
        <v>5159</v>
      </c>
      <c r="C5160" s="49" t="s">
        <v>9872</v>
      </c>
      <c r="D5160" s="52" t="s">
        <v>9873</v>
      </c>
      <c r="E5160" s="60">
        <v>223</v>
      </c>
      <c r="F5160" s="60">
        <v>1031014</v>
      </c>
      <c r="G5160" s="50" t="s">
        <v>28259</v>
      </c>
      <c r="H5160" s="51"/>
      <c r="I5160" s="47"/>
      <c r="J5160" s="89">
        <v>5157</v>
      </c>
      <c r="K5160" s="98" t="s">
        <v>28259</v>
      </c>
      <c r="L5160" s="89"/>
      <c r="M5160" s="96"/>
      <c r="N5160" s="89"/>
      <c r="O5160" s="96"/>
      <c r="P5160" s="47" t="s">
        <v>27928</v>
      </c>
      <c r="Q5160" s="53"/>
      <c r="R5160" s="54"/>
      <c r="S5160" s="3"/>
      <c r="AH5160"/>
      <c r="AI5160"/>
      <c r="AJ5160"/>
      <c r="AK5160"/>
    </row>
    <row r="5161" spans="1:37" ht="72">
      <c r="A5161" s="55" t="s">
        <v>0</v>
      </c>
      <c r="B5161" s="43">
        <v>5160</v>
      </c>
      <c r="C5161" s="49" t="s">
        <v>9870</v>
      </c>
      <c r="D5161" s="52" t="s">
        <v>9871</v>
      </c>
      <c r="E5161" s="60">
        <v>2</v>
      </c>
      <c r="F5161" s="60">
        <v>4021019</v>
      </c>
      <c r="G5161" s="50"/>
      <c r="H5161" s="51"/>
      <c r="I5161" s="47"/>
      <c r="J5161" s="89">
        <v>5158</v>
      </c>
      <c r="K5161" s="98" t="s">
        <v>30162</v>
      </c>
      <c r="L5161" s="89">
        <v>410</v>
      </c>
      <c r="M5161" s="96" t="s">
        <v>28423</v>
      </c>
      <c r="N5161" s="89"/>
      <c r="O5161" s="96"/>
      <c r="P5161" s="47" t="s">
        <v>27932</v>
      </c>
      <c r="Q5161" s="53"/>
      <c r="R5161" s="54"/>
      <c r="S5161" s="3"/>
      <c r="AH5161"/>
      <c r="AI5161"/>
      <c r="AJ5161"/>
      <c r="AK5161"/>
    </row>
    <row r="5162" spans="1:37" ht="72">
      <c r="A5162" s="55" t="s">
        <v>0</v>
      </c>
      <c r="B5162" s="43">
        <v>5161</v>
      </c>
      <c r="C5162" s="49" t="s">
        <v>9868</v>
      </c>
      <c r="D5162" s="52" t="s">
        <v>9869</v>
      </c>
      <c r="E5162" s="60">
        <v>3</v>
      </c>
      <c r="F5162" s="60">
        <v>24029024</v>
      </c>
      <c r="G5162" s="50" t="s">
        <v>28353</v>
      </c>
      <c r="H5162" s="51"/>
      <c r="I5162" s="47"/>
      <c r="J5162" s="89">
        <v>2492</v>
      </c>
      <c r="K5162" s="98" t="s">
        <v>28353</v>
      </c>
      <c r="L5162" s="89"/>
      <c r="M5162" s="96"/>
      <c r="N5162" s="89"/>
      <c r="O5162" s="96"/>
      <c r="P5162" s="47" t="s">
        <v>27930</v>
      </c>
      <c r="Q5162" s="53"/>
      <c r="R5162" s="54"/>
      <c r="S5162" s="3"/>
      <c r="AH5162"/>
      <c r="AI5162"/>
      <c r="AJ5162"/>
      <c r="AK5162"/>
    </row>
    <row r="5163" spans="1:37" ht="96">
      <c r="A5163" s="55" t="s">
        <v>0</v>
      </c>
      <c r="B5163" s="43">
        <v>5162</v>
      </c>
      <c r="C5163" s="49" t="s">
        <v>9866</v>
      </c>
      <c r="D5163" s="52" t="s">
        <v>9867</v>
      </c>
      <c r="E5163" s="60">
        <v>108</v>
      </c>
      <c r="F5163" s="60">
        <v>1005029</v>
      </c>
      <c r="G5163" s="49" t="s">
        <v>28154</v>
      </c>
      <c r="H5163" s="51"/>
      <c r="I5163" s="47"/>
      <c r="J5163" s="89"/>
      <c r="K5163" s="98"/>
      <c r="L5163" s="89"/>
      <c r="M5163" s="96"/>
      <c r="N5163" s="89"/>
      <c r="O5163" s="96"/>
      <c r="P5163" s="47" t="s">
        <v>27929</v>
      </c>
      <c r="Q5163" s="53"/>
      <c r="R5163" s="54"/>
      <c r="S5163" s="3"/>
      <c r="AH5163"/>
      <c r="AI5163"/>
      <c r="AJ5163"/>
      <c r="AK5163"/>
    </row>
    <row r="5164" spans="1:37" ht="72">
      <c r="A5164" s="55" t="s">
        <v>0</v>
      </c>
      <c r="B5164" s="43">
        <v>5163</v>
      </c>
      <c r="C5164" s="49" t="s">
        <v>9864</v>
      </c>
      <c r="D5164" s="52" t="s">
        <v>9865</v>
      </c>
      <c r="E5164" s="60">
        <v>1</v>
      </c>
      <c r="F5164" s="60">
        <v>13004019</v>
      </c>
      <c r="G5164" s="50" t="s">
        <v>28154</v>
      </c>
      <c r="H5164" s="51"/>
      <c r="I5164" s="47"/>
      <c r="J5164" s="89">
        <v>5162</v>
      </c>
      <c r="K5164" s="98" t="s">
        <v>28154</v>
      </c>
      <c r="L5164" s="89"/>
      <c r="M5164" s="96"/>
      <c r="N5164" s="89"/>
      <c r="O5164" s="96"/>
      <c r="P5164" s="47" t="s">
        <v>27931</v>
      </c>
      <c r="Q5164" s="53"/>
      <c r="R5164" s="54"/>
      <c r="S5164" s="3"/>
      <c r="AH5164"/>
      <c r="AI5164"/>
      <c r="AJ5164"/>
      <c r="AK5164"/>
    </row>
    <row r="5165" spans="1:37" ht="60">
      <c r="A5165" s="55" t="s">
        <v>0</v>
      </c>
      <c r="B5165" s="43">
        <v>5164</v>
      </c>
      <c r="C5165" s="49" t="s">
        <v>9862</v>
      </c>
      <c r="D5165" s="52" t="s">
        <v>9863</v>
      </c>
      <c r="E5165" s="60">
        <v>1</v>
      </c>
      <c r="F5165" s="60">
        <v>28013014</v>
      </c>
      <c r="G5165" s="50" t="s">
        <v>28154</v>
      </c>
      <c r="H5165" s="51"/>
      <c r="I5165" s="47"/>
      <c r="J5165" s="89">
        <v>5162</v>
      </c>
      <c r="K5165" s="98" t="s">
        <v>28154</v>
      </c>
      <c r="L5165" s="89"/>
      <c r="M5165" s="96"/>
      <c r="N5165" s="89"/>
      <c r="O5165" s="96"/>
      <c r="P5165" s="47" t="s">
        <v>27927</v>
      </c>
      <c r="Q5165" s="53"/>
      <c r="R5165" s="54"/>
      <c r="S5165" s="3"/>
      <c r="AH5165"/>
      <c r="AI5165"/>
      <c r="AJ5165"/>
      <c r="AK5165"/>
    </row>
    <row r="5166" spans="1:37" ht="60">
      <c r="A5166" s="55" t="s">
        <v>0</v>
      </c>
      <c r="B5166" s="43">
        <v>5165</v>
      </c>
      <c r="C5166" s="49" t="s">
        <v>9860</v>
      </c>
      <c r="D5166" s="52" t="s">
        <v>9861</v>
      </c>
      <c r="E5166" s="60">
        <v>2</v>
      </c>
      <c r="F5166" s="60">
        <v>18006010</v>
      </c>
      <c r="G5166" s="50" t="s">
        <v>28154</v>
      </c>
      <c r="H5166" s="51"/>
      <c r="I5166" s="47"/>
      <c r="J5166" s="89">
        <v>5162</v>
      </c>
      <c r="K5166" s="98" t="s">
        <v>28154</v>
      </c>
      <c r="L5166" s="89"/>
      <c r="M5166" s="96"/>
      <c r="N5166" s="89"/>
      <c r="O5166" s="96"/>
      <c r="P5166" s="47" t="s">
        <v>27928</v>
      </c>
      <c r="Q5166" s="53"/>
      <c r="R5166" s="54"/>
      <c r="S5166" s="3"/>
      <c r="AH5166"/>
      <c r="AI5166"/>
      <c r="AJ5166"/>
      <c r="AK5166"/>
    </row>
    <row r="5167" spans="1:37" ht="72">
      <c r="A5167" s="55" t="s">
        <v>0</v>
      </c>
      <c r="B5167" s="43">
        <v>5166</v>
      </c>
      <c r="C5167" s="49" t="s">
        <v>9858</v>
      </c>
      <c r="D5167" s="52" t="s">
        <v>9859</v>
      </c>
      <c r="E5167" s="60">
        <v>8</v>
      </c>
      <c r="F5167" s="60">
        <v>15002002</v>
      </c>
      <c r="G5167" s="50" t="s">
        <v>28154</v>
      </c>
      <c r="H5167" s="51"/>
      <c r="I5167" s="47"/>
      <c r="J5167" s="89">
        <v>5162</v>
      </c>
      <c r="K5167" s="98" t="s">
        <v>28154</v>
      </c>
      <c r="L5167" s="89">
        <v>3050</v>
      </c>
      <c r="M5167" s="96" t="s">
        <v>29829</v>
      </c>
      <c r="N5167" s="89"/>
      <c r="O5167" s="96"/>
      <c r="P5167" s="47" t="s">
        <v>27931</v>
      </c>
      <c r="Q5167" s="53"/>
      <c r="R5167" s="54"/>
      <c r="S5167" s="3"/>
      <c r="AH5167"/>
      <c r="AI5167"/>
      <c r="AJ5167"/>
      <c r="AK5167"/>
    </row>
    <row r="5168" spans="1:37" ht="72">
      <c r="A5168" s="55" t="s">
        <v>0</v>
      </c>
      <c r="B5168" s="43">
        <v>5167</v>
      </c>
      <c r="C5168" s="49" t="s">
        <v>9856</v>
      </c>
      <c r="D5168" s="52" t="s">
        <v>9857</v>
      </c>
      <c r="E5168" s="60">
        <v>1</v>
      </c>
      <c r="F5168" s="60">
        <v>16007007</v>
      </c>
      <c r="G5168" s="50" t="s">
        <v>28154</v>
      </c>
      <c r="H5168" s="51"/>
      <c r="I5168" s="47"/>
      <c r="J5168" s="89">
        <v>5162</v>
      </c>
      <c r="K5168" s="98" t="s">
        <v>28154</v>
      </c>
      <c r="L5168" s="89"/>
      <c r="M5168" s="96"/>
      <c r="N5168" s="89"/>
      <c r="O5168" s="96"/>
      <c r="P5168" s="47" t="s">
        <v>27931</v>
      </c>
      <c r="Q5168" s="53"/>
      <c r="R5168" s="54"/>
      <c r="S5168" s="3"/>
      <c r="AH5168"/>
      <c r="AI5168"/>
      <c r="AJ5168"/>
      <c r="AK5168"/>
    </row>
    <row r="5169" spans="1:37" ht="60">
      <c r="A5169" s="55" t="s">
        <v>0</v>
      </c>
      <c r="B5169" s="43">
        <v>5168</v>
      </c>
      <c r="C5169" s="49" t="s">
        <v>9854</v>
      </c>
      <c r="D5169" s="52" t="s">
        <v>9855</v>
      </c>
      <c r="E5169" s="60">
        <v>6</v>
      </c>
      <c r="F5169" s="60">
        <v>1042011</v>
      </c>
      <c r="G5169" s="50"/>
      <c r="H5169" s="51"/>
      <c r="I5169" s="47"/>
      <c r="J5169" s="95">
        <v>587</v>
      </c>
      <c r="K5169" s="98" t="s">
        <v>29425</v>
      </c>
      <c r="L5169" s="89"/>
      <c r="M5169" s="96"/>
      <c r="N5169" s="89"/>
      <c r="O5169" s="96"/>
      <c r="P5169" s="47" t="s">
        <v>27951</v>
      </c>
      <c r="Q5169" s="53"/>
      <c r="R5169" s="54"/>
      <c r="S5169" s="3"/>
      <c r="AH5169"/>
      <c r="AI5169"/>
      <c r="AJ5169"/>
      <c r="AK5169"/>
    </row>
    <row r="5170" spans="1:37" ht="48">
      <c r="A5170" s="55" t="s">
        <v>0</v>
      </c>
      <c r="B5170" s="43">
        <v>5169</v>
      </c>
      <c r="C5170" s="49" t="s">
        <v>9852</v>
      </c>
      <c r="D5170" s="52" t="s">
        <v>9853</v>
      </c>
      <c r="E5170" s="60">
        <v>1</v>
      </c>
      <c r="F5170" s="60">
        <v>9021008</v>
      </c>
      <c r="G5170" s="49" t="s">
        <v>29177</v>
      </c>
      <c r="H5170" s="51"/>
      <c r="I5170" s="47"/>
      <c r="J5170" s="89"/>
      <c r="K5170" s="98"/>
      <c r="L5170" s="89"/>
      <c r="M5170" s="96"/>
      <c r="N5170" s="89"/>
      <c r="O5170" s="96"/>
      <c r="P5170" s="47" t="s">
        <v>28717</v>
      </c>
      <c r="Q5170" s="53"/>
      <c r="R5170" s="54"/>
      <c r="S5170" s="3"/>
      <c r="AH5170"/>
      <c r="AI5170"/>
      <c r="AJ5170"/>
      <c r="AK5170"/>
    </row>
    <row r="5171" spans="1:37" ht="48">
      <c r="A5171" s="55" t="s">
        <v>0</v>
      </c>
      <c r="B5171" s="43">
        <v>5170</v>
      </c>
      <c r="C5171" s="49" t="s">
        <v>9850</v>
      </c>
      <c r="D5171" s="52" t="s">
        <v>9851</v>
      </c>
      <c r="E5171" s="60">
        <v>2</v>
      </c>
      <c r="F5171" s="60">
        <v>18039020</v>
      </c>
      <c r="G5171" s="50"/>
      <c r="H5171" s="51"/>
      <c r="I5171" s="47"/>
      <c r="J5171" s="94"/>
      <c r="K5171" s="98"/>
      <c r="L5171" s="89"/>
      <c r="M5171" s="96"/>
      <c r="N5171" s="89"/>
      <c r="O5171" s="96"/>
      <c r="P5171" s="47" t="s">
        <v>27936</v>
      </c>
      <c r="Q5171" s="53"/>
      <c r="R5171" s="54"/>
      <c r="S5171" s="3"/>
      <c r="AH5171"/>
      <c r="AI5171"/>
      <c r="AJ5171"/>
      <c r="AK5171"/>
    </row>
    <row r="5172" spans="1:37" ht="72">
      <c r="A5172" s="55" t="s">
        <v>0</v>
      </c>
      <c r="B5172" s="43">
        <v>5171</v>
      </c>
      <c r="C5172" s="49" t="s">
        <v>9848</v>
      </c>
      <c r="D5172" s="52" t="s">
        <v>9849</v>
      </c>
      <c r="E5172" s="60">
        <v>2</v>
      </c>
      <c r="F5172" s="60">
        <v>10023037</v>
      </c>
      <c r="G5172" s="50"/>
      <c r="H5172" s="51"/>
      <c r="I5172" s="47"/>
      <c r="J5172" s="95">
        <v>5170</v>
      </c>
      <c r="K5172" s="98" t="s">
        <v>30163</v>
      </c>
      <c r="L5172" s="89"/>
      <c r="M5172" s="96"/>
      <c r="N5172" s="89"/>
      <c r="O5172" s="96"/>
      <c r="P5172" s="47" t="s">
        <v>27931</v>
      </c>
      <c r="Q5172" s="53"/>
      <c r="R5172" s="54"/>
      <c r="S5172" s="3"/>
      <c r="AH5172"/>
      <c r="AI5172"/>
      <c r="AJ5172"/>
      <c r="AK5172"/>
    </row>
    <row r="5173" spans="1:37" ht="60">
      <c r="A5173" s="55" t="s">
        <v>0</v>
      </c>
      <c r="B5173" s="43">
        <v>5172</v>
      </c>
      <c r="C5173" s="49" t="s">
        <v>9846</v>
      </c>
      <c r="D5173" s="52" t="s">
        <v>9847</v>
      </c>
      <c r="E5173" s="60">
        <v>11</v>
      </c>
      <c r="F5173" s="60">
        <v>1030027</v>
      </c>
      <c r="G5173" s="50" t="s">
        <v>28508</v>
      </c>
      <c r="H5173" s="51"/>
      <c r="I5173" s="47"/>
      <c r="J5173" s="89"/>
      <c r="K5173" s="98"/>
      <c r="L5173" s="89"/>
      <c r="M5173" s="96"/>
      <c r="N5173" s="89"/>
      <c r="O5173" s="96"/>
      <c r="P5173" s="47" t="s">
        <v>27929</v>
      </c>
      <c r="Q5173" s="53"/>
      <c r="R5173" s="54"/>
      <c r="S5173" s="3"/>
      <c r="AH5173"/>
      <c r="AI5173"/>
      <c r="AJ5173"/>
      <c r="AK5173"/>
    </row>
    <row r="5174" spans="1:37" ht="60">
      <c r="A5174" s="55" t="s">
        <v>0</v>
      </c>
      <c r="B5174" s="43">
        <v>5173</v>
      </c>
      <c r="C5174" s="49" t="s">
        <v>9844</v>
      </c>
      <c r="D5174" s="52" t="s">
        <v>9845</v>
      </c>
      <c r="E5174" s="60">
        <v>2</v>
      </c>
      <c r="F5174" s="60">
        <v>4023023</v>
      </c>
      <c r="G5174" s="50" t="s">
        <v>28508</v>
      </c>
      <c r="H5174" s="51"/>
      <c r="I5174" s="47"/>
      <c r="J5174" s="89">
        <v>5172</v>
      </c>
      <c r="K5174" s="98" t="s">
        <v>28508</v>
      </c>
      <c r="L5174" s="89"/>
      <c r="M5174" s="96"/>
      <c r="N5174" s="89"/>
      <c r="O5174" s="96"/>
      <c r="P5174" s="47" t="s">
        <v>27927</v>
      </c>
      <c r="Q5174" s="53"/>
      <c r="R5174" s="54"/>
      <c r="S5174" s="3"/>
      <c r="AH5174"/>
      <c r="AI5174"/>
      <c r="AJ5174"/>
      <c r="AK5174"/>
    </row>
    <row r="5175" spans="1:37" ht="60">
      <c r="A5175" s="55" t="s">
        <v>14360</v>
      </c>
      <c r="B5175" s="43">
        <v>5174</v>
      </c>
      <c r="C5175" s="49" t="s">
        <v>9842</v>
      </c>
      <c r="D5175" s="52" t="s">
        <v>9843</v>
      </c>
      <c r="E5175" s="60">
        <v>9</v>
      </c>
      <c r="F5175" s="60">
        <v>27002032</v>
      </c>
      <c r="G5175" s="50" t="s">
        <v>28508</v>
      </c>
      <c r="H5175" s="51"/>
      <c r="I5175" s="47"/>
      <c r="J5175" s="89">
        <v>5154</v>
      </c>
      <c r="K5175" s="98" t="s">
        <v>30161</v>
      </c>
      <c r="L5175" s="89"/>
      <c r="M5175" s="96"/>
      <c r="N5175" s="89"/>
      <c r="O5175" s="96"/>
      <c r="P5175" s="47" t="s">
        <v>27927</v>
      </c>
      <c r="Q5175" s="53"/>
      <c r="R5175" s="54"/>
      <c r="S5175" s="3"/>
      <c r="AH5175"/>
      <c r="AI5175"/>
      <c r="AJ5175"/>
      <c r="AK5175"/>
    </row>
    <row r="5176" spans="1:37" ht="60">
      <c r="A5176" s="55" t="s">
        <v>0</v>
      </c>
      <c r="B5176" s="43">
        <v>5175</v>
      </c>
      <c r="C5176" s="49" t="s">
        <v>9839</v>
      </c>
      <c r="D5176" s="52" t="s">
        <v>9841</v>
      </c>
      <c r="E5176" s="60">
        <v>31</v>
      </c>
      <c r="F5176" s="60">
        <v>1003001</v>
      </c>
      <c r="G5176" s="50" t="s">
        <v>28508</v>
      </c>
      <c r="H5176" s="51"/>
      <c r="I5176" s="47"/>
      <c r="J5176" s="89">
        <v>5172</v>
      </c>
      <c r="K5176" s="98" t="s">
        <v>28508</v>
      </c>
      <c r="L5176" s="89"/>
      <c r="M5176" s="96"/>
      <c r="N5176" s="89"/>
      <c r="O5176" s="96"/>
      <c r="P5176" s="47" t="s">
        <v>27927</v>
      </c>
      <c r="Q5176" s="53"/>
      <c r="R5176" s="54"/>
      <c r="S5176" s="3"/>
      <c r="AH5176"/>
      <c r="AI5176"/>
      <c r="AJ5176"/>
      <c r="AK5176"/>
    </row>
    <row r="5177" spans="1:37" ht="60">
      <c r="A5177" s="55" t="s">
        <v>0</v>
      </c>
      <c r="B5177" s="43">
        <v>5176</v>
      </c>
      <c r="C5177" s="49" t="s">
        <v>9839</v>
      </c>
      <c r="D5177" s="52" t="s">
        <v>9840</v>
      </c>
      <c r="E5177" s="60">
        <v>9</v>
      </c>
      <c r="F5177" s="60">
        <v>9011001</v>
      </c>
      <c r="G5177" s="50" t="s">
        <v>28508</v>
      </c>
      <c r="H5177" s="51"/>
      <c r="I5177" s="47"/>
      <c r="J5177" s="89">
        <v>5175</v>
      </c>
      <c r="K5177" s="98" t="s">
        <v>28508</v>
      </c>
      <c r="L5177" s="89"/>
      <c r="M5177" s="96"/>
      <c r="N5177" s="89"/>
      <c r="O5177" s="96"/>
      <c r="P5177" s="47" t="s">
        <v>27931</v>
      </c>
      <c r="Q5177" s="53"/>
      <c r="R5177" s="54"/>
      <c r="S5177" s="3"/>
      <c r="AH5177"/>
      <c r="AI5177"/>
      <c r="AJ5177"/>
      <c r="AK5177"/>
    </row>
    <row r="5178" spans="1:37" ht="72">
      <c r="A5178" s="55" t="s">
        <v>0</v>
      </c>
      <c r="B5178" s="43">
        <v>5177</v>
      </c>
      <c r="C5178" s="49" t="s">
        <v>9837</v>
      </c>
      <c r="D5178" s="52" t="s">
        <v>9838</v>
      </c>
      <c r="E5178" s="60">
        <v>10</v>
      </c>
      <c r="F5178" s="60">
        <v>2006023</v>
      </c>
      <c r="G5178" s="50" t="s">
        <v>28508</v>
      </c>
      <c r="H5178" s="51"/>
      <c r="I5178" s="47"/>
      <c r="J5178" s="89">
        <v>5172</v>
      </c>
      <c r="K5178" s="98" t="s">
        <v>28508</v>
      </c>
      <c r="L5178" s="89"/>
      <c r="M5178" s="96"/>
      <c r="N5178" s="89"/>
      <c r="O5178" s="96"/>
      <c r="P5178" s="47" t="s">
        <v>27931</v>
      </c>
      <c r="Q5178" s="53"/>
      <c r="R5178" s="54"/>
      <c r="S5178" s="3"/>
      <c r="AH5178"/>
      <c r="AI5178"/>
      <c r="AJ5178"/>
      <c r="AK5178"/>
    </row>
    <row r="5179" spans="1:37" ht="84">
      <c r="A5179" s="55" t="s">
        <v>0</v>
      </c>
      <c r="B5179" s="43">
        <v>5178</v>
      </c>
      <c r="C5179" s="49" t="s">
        <v>9835</v>
      </c>
      <c r="D5179" s="52" t="s">
        <v>9836</v>
      </c>
      <c r="E5179" s="60">
        <v>140</v>
      </c>
      <c r="F5179" s="60">
        <v>1004022</v>
      </c>
      <c r="G5179" s="50" t="s">
        <v>28508</v>
      </c>
      <c r="H5179" s="51"/>
      <c r="I5179" s="47"/>
      <c r="J5179" s="89">
        <v>5154</v>
      </c>
      <c r="K5179" s="98" t="s">
        <v>30161</v>
      </c>
      <c r="L5179" s="89"/>
      <c r="M5179" s="96"/>
      <c r="N5179" s="89"/>
      <c r="O5179" s="96"/>
      <c r="P5179" s="47" t="s">
        <v>27927</v>
      </c>
      <c r="Q5179" s="53"/>
      <c r="R5179" s="54"/>
      <c r="S5179" s="3"/>
      <c r="AH5179"/>
      <c r="AI5179"/>
      <c r="AJ5179"/>
      <c r="AK5179"/>
    </row>
    <row r="5180" spans="1:37" ht="72">
      <c r="A5180" s="55" t="s">
        <v>0</v>
      </c>
      <c r="B5180" s="43">
        <v>5179</v>
      </c>
      <c r="C5180" s="49" t="s">
        <v>9833</v>
      </c>
      <c r="D5180" s="52" t="s">
        <v>9834</v>
      </c>
      <c r="E5180" s="60">
        <v>1</v>
      </c>
      <c r="F5180" s="60">
        <v>12024008</v>
      </c>
      <c r="G5180" s="50"/>
      <c r="H5180" s="51"/>
      <c r="I5180" s="47"/>
      <c r="J5180" s="95">
        <v>5178</v>
      </c>
      <c r="K5180" s="98" t="s">
        <v>30164</v>
      </c>
      <c r="L5180" s="89"/>
      <c r="M5180" s="96"/>
      <c r="N5180" s="89"/>
      <c r="O5180" s="96"/>
      <c r="P5180" s="47" t="s">
        <v>27931</v>
      </c>
      <c r="Q5180" s="53"/>
      <c r="R5180" s="54"/>
      <c r="S5180" s="3"/>
      <c r="AH5180"/>
      <c r="AI5180"/>
      <c r="AJ5180"/>
      <c r="AK5180"/>
    </row>
    <row r="5181" spans="1:37" ht="60">
      <c r="A5181" s="55" t="s">
        <v>0</v>
      </c>
      <c r="B5181" s="43">
        <v>5180</v>
      </c>
      <c r="C5181" s="49" t="s">
        <v>9831</v>
      </c>
      <c r="D5181" s="52" t="s">
        <v>9832</v>
      </c>
      <c r="E5181" s="60">
        <v>1</v>
      </c>
      <c r="F5181" s="60">
        <v>12018004</v>
      </c>
      <c r="G5181" s="50"/>
      <c r="H5181" s="51"/>
      <c r="I5181" s="47"/>
      <c r="J5181" s="95">
        <v>5178</v>
      </c>
      <c r="K5181" s="98" t="s">
        <v>30164</v>
      </c>
      <c r="L5181" s="89"/>
      <c r="M5181" s="96"/>
      <c r="N5181" s="89"/>
      <c r="O5181" s="96"/>
      <c r="P5181" s="47" t="s">
        <v>27935</v>
      </c>
      <c r="Q5181" s="53"/>
      <c r="R5181" s="54"/>
      <c r="S5181" s="3"/>
      <c r="AH5181"/>
      <c r="AI5181"/>
      <c r="AJ5181"/>
      <c r="AK5181"/>
    </row>
    <row r="5182" spans="1:37" ht="60">
      <c r="A5182" s="55" t="s">
        <v>0</v>
      </c>
      <c r="B5182" s="43">
        <v>5181</v>
      </c>
      <c r="C5182" s="49" t="s">
        <v>9829</v>
      </c>
      <c r="D5182" s="52" t="s">
        <v>9830</v>
      </c>
      <c r="E5182" s="60">
        <v>9</v>
      </c>
      <c r="F5182" s="60">
        <v>10022035</v>
      </c>
      <c r="G5182" s="49" t="s">
        <v>28695</v>
      </c>
      <c r="H5182" s="51"/>
      <c r="I5182" s="47"/>
      <c r="J5182" s="89"/>
      <c r="K5182" s="98"/>
      <c r="L5182" s="89"/>
      <c r="M5182" s="96"/>
      <c r="N5182" s="89"/>
      <c r="O5182" s="96"/>
      <c r="P5182" s="47" t="s">
        <v>28717</v>
      </c>
      <c r="Q5182" s="53"/>
      <c r="R5182" s="54"/>
      <c r="S5182" s="3"/>
      <c r="AH5182"/>
      <c r="AI5182"/>
      <c r="AJ5182"/>
      <c r="AK5182"/>
    </row>
    <row r="5183" spans="1:37" ht="72">
      <c r="A5183" s="55" t="s">
        <v>14360</v>
      </c>
      <c r="B5183" s="43">
        <v>5182</v>
      </c>
      <c r="C5183" s="49" t="s">
        <v>9827</v>
      </c>
      <c r="D5183" s="52" t="s">
        <v>9828</v>
      </c>
      <c r="E5183" s="60">
        <v>6</v>
      </c>
      <c r="F5183" s="60">
        <v>15005015</v>
      </c>
      <c r="G5183" s="50" t="s">
        <v>28695</v>
      </c>
      <c r="H5183" s="51"/>
      <c r="I5183" s="47"/>
      <c r="J5183" s="89">
        <v>5181</v>
      </c>
      <c r="K5183" s="98" t="s">
        <v>28695</v>
      </c>
      <c r="L5183" s="89"/>
      <c r="M5183" s="96"/>
      <c r="N5183" s="89"/>
      <c r="O5183" s="96"/>
      <c r="P5183" s="47" t="s">
        <v>27929</v>
      </c>
      <c r="Q5183" s="53"/>
      <c r="R5183" s="54"/>
      <c r="S5183" s="3"/>
      <c r="AH5183"/>
      <c r="AI5183"/>
      <c r="AJ5183"/>
      <c r="AK5183"/>
    </row>
    <row r="5184" spans="1:37" ht="108">
      <c r="A5184" s="55" t="s">
        <v>0</v>
      </c>
      <c r="B5184" s="43">
        <v>5183</v>
      </c>
      <c r="C5184" s="49" t="s">
        <v>9824</v>
      </c>
      <c r="D5184" s="52" t="s">
        <v>9826</v>
      </c>
      <c r="E5184" s="60">
        <v>8</v>
      </c>
      <c r="F5184" s="60">
        <v>18017016</v>
      </c>
      <c r="G5184" s="50" t="s">
        <v>28277</v>
      </c>
      <c r="H5184" s="51"/>
      <c r="I5184" s="47"/>
      <c r="J5184" s="89">
        <v>5182</v>
      </c>
      <c r="K5184" s="98" t="s">
        <v>28695</v>
      </c>
      <c r="L5184" s="89"/>
      <c r="M5184" s="96"/>
      <c r="N5184" s="89"/>
      <c r="O5184" s="96"/>
      <c r="P5184" s="47" t="s">
        <v>27936</v>
      </c>
      <c r="Q5184" s="53"/>
      <c r="R5184" s="54"/>
      <c r="S5184" s="3"/>
      <c r="AH5184"/>
      <c r="AI5184"/>
      <c r="AJ5184"/>
      <c r="AK5184"/>
    </row>
    <row r="5185" spans="1:37" ht="72">
      <c r="A5185" s="55" t="s">
        <v>0</v>
      </c>
      <c r="B5185" s="43">
        <v>5184</v>
      </c>
      <c r="C5185" s="49" t="s">
        <v>9824</v>
      </c>
      <c r="D5185" s="52" t="s">
        <v>9825</v>
      </c>
      <c r="E5185" s="60">
        <v>5</v>
      </c>
      <c r="F5185" s="60">
        <v>1036013</v>
      </c>
      <c r="G5185" s="50"/>
      <c r="H5185" s="51"/>
      <c r="I5185" s="47"/>
      <c r="J5185" s="95">
        <v>5183</v>
      </c>
      <c r="K5185" s="98" t="s">
        <v>28695</v>
      </c>
      <c r="L5185" s="89"/>
      <c r="M5185" s="96"/>
      <c r="N5185" s="89"/>
      <c r="O5185" s="96"/>
      <c r="P5185" s="47" t="s">
        <v>27931</v>
      </c>
      <c r="Q5185" s="53"/>
      <c r="R5185" s="54"/>
      <c r="S5185" s="3"/>
      <c r="AH5185"/>
      <c r="AI5185"/>
      <c r="AJ5185"/>
      <c r="AK5185"/>
    </row>
    <row r="5186" spans="1:37" ht="60">
      <c r="A5186" s="55" t="s">
        <v>0</v>
      </c>
      <c r="B5186" s="43">
        <v>5185</v>
      </c>
      <c r="C5186" s="49" t="s">
        <v>9822</v>
      </c>
      <c r="D5186" s="52" t="s">
        <v>9823</v>
      </c>
      <c r="E5186" s="60">
        <v>1</v>
      </c>
      <c r="F5186" s="60">
        <v>12006009</v>
      </c>
      <c r="G5186" s="50" t="s">
        <v>28695</v>
      </c>
      <c r="H5186" s="51"/>
      <c r="I5186" s="47"/>
      <c r="J5186" s="89">
        <v>5181</v>
      </c>
      <c r="K5186" s="98" t="s">
        <v>28695</v>
      </c>
      <c r="L5186" s="89"/>
      <c r="M5186" s="96"/>
      <c r="N5186" s="89"/>
      <c r="O5186" s="96"/>
      <c r="P5186" s="47" t="s">
        <v>27930</v>
      </c>
      <c r="Q5186" s="53"/>
      <c r="R5186" s="54"/>
      <c r="S5186" s="3"/>
      <c r="AH5186"/>
      <c r="AI5186"/>
      <c r="AJ5186"/>
      <c r="AK5186"/>
    </row>
    <row r="5187" spans="1:37" ht="96">
      <c r="A5187" s="55" t="s">
        <v>0</v>
      </c>
      <c r="B5187" s="43">
        <v>5186</v>
      </c>
      <c r="C5187" s="49" t="s">
        <v>9820</v>
      </c>
      <c r="D5187" s="52" t="s">
        <v>9821</v>
      </c>
      <c r="E5187" s="60">
        <v>216</v>
      </c>
      <c r="F5187" s="60">
        <v>1012008</v>
      </c>
      <c r="G5187" s="50" t="s">
        <v>28096</v>
      </c>
      <c r="H5187" s="51"/>
      <c r="I5187" s="47"/>
      <c r="J5187" s="89"/>
      <c r="K5187" s="98"/>
      <c r="L5187" s="89"/>
      <c r="M5187" s="96"/>
      <c r="N5187" s="89"/>
      <c r="O5187" s="96"/>
      <c r="P5187" s="47" t="s">
        <v>27929</v>
      </c>
      <c r="Q5187" s="53"/>
      <c r="R5187" s="54"/>
      <c r="S5187" s="3"/>
      <c r="AH5187"/>
      <c r="AI5187"/>
      <c r="AJ5187"/>
      <c r="AK5187"/>
    </row>
    <row r="5188" spans="1:37" ht="60">
      <c r="A5188" s="55" t="s">
        <v>0</v>
      </c>
      <c r="B5188" s="43">
        <v>5187</v>
      </c>
      <c r="C5188" s="49" t="s">
        <v>9818</v>
      </c>
      <c r="D5188" s="52" t="s">
        <v>9819</v>
      </c>
      <c r="E5188" s="60">
        <v>1</v>
      </c>
      <c r="F5188" s="60">
        <v>36001011</v>
      </c>
      <c r="G5188" s="49" t="s">
        <v>28882</v>
      </c>
      <c r="H5188" s="51"/>
      <c r="I5188" s="47"/>
      <c r="J5188" s="89">
        <v>5190</v>
      </c>
      <c r="K5188" s="98" t="s">
        <v>28882</v>
      </c>
      <c r="L5188" s="89"/>
      <c r="M5188" s="96"/>
      <c r="N5188" s="89"/>
      <c r="O5188" s="96"/>
      <c r="P5188" s="47" t="s">
        <v>27930</v>
      </c>
      <c r="Q5188" s="53"/>
      <c r="R5188" s="54"/>
      <c r="S5188" s="3"/>
      <c r="AH5188"/>
      <c r="AI5188"/>
      <c r="AJ5188"/>
      <c r="AK5188"/>
    </row>
    <row r="5189" spans="1:37" ht="60">
      <c r="A5189" s="55" t="s">
        <v>0</v>
      </c>
      <c r="B5189" s="43">
        <v>5188</v>
      </c>
      <c r="C5189" s="49" t="s">
        <v>9816</v>
      </c>
      <c r="D5189" s="52" t="s">
        <v>9817</v>
      </c>
      <c r="E5189" s="60">
        <v>2</v>
      </c>
      <c r="F5189" s="60">
        <v>7008026</v>
      </c>
      <c r="G5189" s="50" t="s">
        <v>28551</v>
      </c>
      <c r="H5189" s="51"/>
      <c r="I5189" s="47"/>
      <c r="J5189" s="89">
        <v>5197</v>
      </c>
      <c r="K5189" s="98" t="s">
        <v>28551</v>
      </c>
      <c r="L5189" s="89"/>
      <c r="M5189" s="96"/>
      <c r="N5189" s="89"/>
      <c r="O5189" s="96"/>
      <c r="P5189" s="47" t="s">
        <v>27928</v>
      </c>
      <c r="Q5189" s="53"/>
      <c r="R5189" s="54"/>
      <c r="S5189" s="3"/>
      <c r="AH5189"/>
      <c r="AI5189"/>
      <c r="AJ5189"/>
      <c r="AK5189"/>
    </row>
    <row r="5190" spans="1:37" ht="60">
      <c r="A5190" s="55" t="s">
        <v>0</v>
      </c>
      <c r="B5190" s="43">
        <v>5189</v>
      </c>
      <c r="C5190" s="49" t="s">
        <v>9814</v>
      </c>
      <c r="D5190" s="52" t="s">
        <v>9815</v>
      </c>
      <c r="E5190" s="60">
        <v>3</v>
      </c>
      <c r="F5190" s="60">
        <v>23018005</v>
      </c>
      <c r="G5190" s="50" t="s">
        <v>28297</v>
      </c>
      <c r="H5190" s="51"/>
      <c r="I5190" s="47"/>
      <c r="J5190" s="89">
        <v>5203</v>
      </c>
      <c r="K5190" s="98" t="s">
        <v>28297</v>
      </c>
      <c r="L5190" s="89"/>
      <c r="M5190" s="96"/>
      <c r="N5190" s="89"/>
      <c r="O5190" s="96"/>
      <c r="P5190" s="47" t="s">
        <v>27928</v>
      </c>
      <c r="Q5190" s="53"/>
      <c r="R5190" s="54"/>
      <c r="S5190" s="3"/>
      <c r="AH5190"/>
      <c r="AI5190"/>
      <c r="AJ5190"/>
      <c r="AK5190"/>
    </row>
    <row r="5191" spans="1:37" ht="60">
      <c r="A5191" s="55" t="s">
        <v>0</v>
      </c>
      <c r="B5191" s="43">
        <v>5190</v>
      </c>
      <c r="C5191" s="49" t="s">
        <v>9812</v>
      </c>
      <c r="D5191" s="52" t="s">
        <v>9813</v>
      </c>
      <c r="E5191" s="60">
        <v>4</v>
      </c>
      <c r="F5191" s="60">
        <v>10024012</v>
      </c>
      <c r="G5191" s="49" t="s">
        <v>28882</v>
      </c>
      <c r="H5191" s="51"/>
      <c r="I5191" s="47"/>
      <c r="J5191" s="89"/>
      <c r="K5191" s="98"/>
      <c r="L5191" s="89"/>
      <c r="M5191" s="96"/>
      <c r="N5191" s="89"/>
      <c r="O5191" s="96"/>
      <c r="P5191" s="47" t="s">
        <v>28717</v>
      </c>
      <c r="Q5191" s="53"/>
      <c r="R5191" s="54"/>
      <c r="S5191" s="3"/>
      <c r="AH5191"/>
      <c r="AI5191"/>
      <c r="AJ5191"/>
      <c r="AK5191"/>
    </row>
    <row r="5192" spans="1:37" ht="60">
      <c r="A5192" s="55" t="s">
        <v>14360</v>
      </c>
      <c r="B5192" s="43">
        <v>5191</v>
      </c>
      <c r="C5192" s="49" t="s">
        <v>9810</v>
      </c>
      <c r="D5192" s="52" t="s">
        <v>9811</v>
      </c>
      <c r="E5192" s="60">
        <v>2</v>
      </c>
      <c r="F5192" s="60">
        <v>27004034</v>
      </c>
      <c r="G5192" s="49" t="s">
        <v>28882</v>
      </c>
      <c r="H5192" s="51"/>
      <c r="I5192" s="47"/>
      <c r="J5192" s="89">
        <v>5190</v>
      </c>
      <c r="K5192" s="98" t="s">
        <v>28882</v>
      </c>
      <c r="L5192" s="89"/>
      <c r="M5192" s="96"/>
      <c r="N5192" s="89"/>
      <c r="O5192" s="96"/>
      <c r="P5192" s="47" t="s">
        <v>27929</v>
      </c>
      <c r="Q5192" s="53"/>
      <c r="R5192" s="54"/>
      <c r="S5192" s="3"/>
      <c r="AH5192"/>
      <c r="AI5192"/>
      <c r="AJ5192"/>
      <c r="AK5192"/>
    </row>
    <row r="5193" spans="1:37" ht="60">
      <c r="A5193" s="55" t="s">
        <v>0</v>
      </c>
      <c r="B5193" s="43">
        <v>5192</v>
      </c>
      <c r="C5193" s="49" t="s">
        <v>9808</v>
      </c>
      <c r="D5193" s="52" t="s">
        <v>9809</v>
      </c>
      <c r="E5193" s="60">
        <v>1</v>
      </c>
      <c r="F5193" s="60">
        <v>20027003</v>
      </c>
      <c r="G5193" s="49" t="s">
        <v>28882</v>
      </c>
      <c r="H5193" s="51"/>
      <c r="I5193" s="47"/>
      <c r="J5193" s="89">
        <v>5190</v>
      </c>
      <c r="K5193" s="98" t="s">
        <v>28882</v>
      </c>
      <c r="L5193" s="89"/>
      <c r="M5193" s="96"/>
      <c r="N5193" s="89"/>
      <c r="O5193" s="96"/>
      <c r="P5193" s="47" t="s">
        <v>27927</v>
      </c>
      <c r="Q5193" s="53"/>
      <c r="R5193" s="54"/>
      <c r="S5193" s="3"/>
      <c r="AH5193"/>
      <c r="AI5193"/>
      <c r="AJ5193"/>
      <c r="AK5193"/>
    </row>
    <row r="5194" spans="1:37" ht="60">
      <c r="A5194" s="55" t="s">
        <v>0</v>
      </c>
      <c r="B5194" s="43">
        <v>5193</v>
      </c>
      <c r="C5194" s="49" t="s">
        <v>9806</v>
      </c>
      <c r="D5194" s="52" t="s">
        <v>9807</v>
      </c>
      <c r="E5194" s="60">
        <v>59</v>
      </c>
      <c r="F5194" s="60">
        <v>1002008</v>
      </c>
      <c r="G5194" s="49" t="s">
        <v>28261</v>
      </c>
      <c r="H5194" s="51"/>
      <c r="I5194" s="47"/>
      <c r="J5194" s="89"/>
      <c r="K5194" s="98"/>
      <c r="L5194" s="89"/>
      <c r="M5194" s="96"/>
      <c r="N5194" s="89"/>
      <c r="O5194" s="96"/>
      <c r="P5194" s="47" t="s">
        <v>27929</v>
      </c>
      <c r="Q5194" s="53"/>
      <c r="R5194" s="54"/>
      <c r="S5194" s="3"/>
      <c r="AH5194"/>
      <c r="AI5194"/>
      <c r="AJ5194"/>
      <c r="AK5194"/>
    </row>
    <row r="5195" spans="1:37" ht="84">
      <c r="A5195" s="55" t="s">
        <v>0</v>
      </c>
      <c r="B5195" s="43">
        <v>5194</v>
      </c>
      <c r="C5195" s="49" t="s">
        <v>9804</v>
      </c>
      <c r="D5195" s="52" t="s">
        <v>9805</v>
      </c>
      <c r="E5195" s="60">
        <v>4</v>
      </c>
      <c r="F5195" s="60">
        <v>18014009</v>
      </c>
      <c r="G5195" s="50" t="s">
        <v>28261</v>
      </c>
      <c r="H5195" s="51"/>
      <c r="I5195" s="47"/>
      <c r="J5195" s="89">
        <v>5193</v>
      </c>
      <c r="K5195" s="98" t="s">
        <v>28261</v>
      </c>
      <c r="L5195" s="89"/>
      <c r="M5195" s="96"/>
      <c r="N5195" s="89"/>
      <c r="O5195" s="96"/>
      <c r="P5195" s="47" t="s">
        <v>27927</v>
      </c>
      <c r="Q5195" s="53"/>
      <c r="R5195" s="54"/>
      <c r="S5195" s="3"/>
      <c r="AH5195"/>
      <c r="AI5195"/>
      <c r="AJ5195"/>
      <c r="AK5195"/>
    </row>
    <row r="5196" spans="1:37" ht="60">
      <c r="A5196" s="55" t="s">
        <v>0</v>
      </c>
      <c r="B5196" s="43">
        <v>5195</v>
      </c>
      <c r="C5196" s="49" t="s">
        <v>9802</v>
      </c>
      <c r="D5196" s="52" t="s">
        <v>9803</v>
      </c>
      <c r="E5196" s="60">
        <v>1</v>
      </c>
      <c r="F5196" s="60">
        <v>19144012</v>
      </c>
      <c r="G5196" s="50" t="s">
        <v>28261</v>
      </c>
      <c r="H5196" s="51"/>
      <c r="I5196" s="47"/>
      <c r="J5196" s="89">
        <v>5193</v>
      </c>
      <c r="K5196" s="98" t="s">
        <v>28261</v>
      </c>
      <c r="L5196" s="89"/>
      <c r="M5196" s="96"/>
      <c r="N5196" s="89"/>
      <c r="O5196" s="96"/>
      <c r="P5196" s="47" t="s">
        <v>27927</v>
      </c>
      <c r="Q5196" s="53"/>
      <c r="R5196" s="54"/>
      <c r="S5196" s="3"/>
      <c r="AH5196"/>
      <c r="AI5196"/>
      <c r="AJ5196"/>
      <c r="AK5196"/>
    </row>
    <row r="5197" spans="1:37" ht="60">
      <c r="A5197" s="55" t="s">
        <v>0</v>
      </c>
      <c r="B5197" s="43">
        <v>5196</v>
      </c>
      <c r="C5197" s="49" t="s">
        <v>9800</v>
      </c>
      <c r="D5197" s="52" t="s">
        <v>9801</v>
      </c>
      <c r="E5197" s="60">
        <v>1</v>
      </c>
      <c r="F5197" s="60">
        <v>13004023</v>
      </c>
      <c r="G5197" s="50"/>
      <c r="H5197" s="51"/>
      <c r="I5197" s="47"/>
      <c r="J5197" s="95">
        <v>5194</v>
      </c>
      <c r="K5197" s="98" t="s">
        <v>28261</v>
      </c>
      <c r="L5197" s="89"/>
      <c r="M5197" s="96"/>
      <c r="N5197" s="89"/>
      <c r="O5197" s="96"/>
      <c r="P5197" s="47" t="s">
        <v>27932</v>
      </c>
      <c r="Q5197" s="53"/>
      <c r="R5197" s="54"/>
      <c r="S5197" s="3"/>
      <c r="AH5197"/>
      <c r="AI5197"/>
      <c r="AJ5197"/>
      <c r="AK5197"/>
    </row>
    <row r="5198" spans="1:37" ht="72">
      <c r="A5198" s="55" t="s">
        <v>0</v>
      </c>
      <c r="B5198" s="43">
        <v>5197</v>
      </c>
      <c r="C5198" s="49" t="s">
        <v>9798</v>
      </c>
      <c r="D5198" s="52" t="s">
        <v>9799</v>
      </c>
      <c r="E5198" s="60">
        <v>18</v>
      </c>
      <c r="F5198" s="60">
        <v>7005004</v>
      </c>
      <c r="G5198" s="49" t="s">
        <v>28551</v>
      </c>
      <c r="H5198" s="51"/>
      <c r="I5198" s="47"/>
      <c r="J5198" s="89"/>
      <c r="K5198" s="98"/>
      <c r="L5198" s="89"/>
      <c r="M5198" s="96"/>
      <c r="N5198" s="89"/>
      <c r="O5198" s="96"/>
      <c r="P5198" s="47" t="s">
        <v>27929</v>
      </c>
      <c r="Q5198" s="53"/>
      <c r="R5198" s="54"/>
      <c r="S5198" s="3"/>
      <c r="AH5198"/>
      <c r="AI5198"/>
      <c r="AJ5198"/>
      <c r="AK5198"/>
    </row>
    <row r="5199" spans="1:37" ht="72">
      <c r="A5199" s="55" t="s">
        <v>0</v>
      </c>
      <c r="B5199" s="43">
        <v>5198</v>
      </c>
      <c r="C5199" s="49" t="s">
        <v>9796</v>
      </c>
      <c r="D5199" s="52" t="s">
        <v>9797</v>
      </c>
      <c r="E5199" s="60">
        <v>2</v>
      </c>
      <c r="F5199" s="60">
        <v>2030034</v>
      </c>
      <c r="G5199" s="50" t="s">
        <v>28551</v>
      </c>
      <c r="H5199" s="51"/>
      <c r="I5199" s="47"/>
      <c r="J5199" s="89">
        <v>5197</v>
      </c>
      <c r="K5199" s="98" t="s">
        <v>28551</v>
      </c>
      <c r="L5199" s="89"/>
      <c r="M5199" s="96"/>
      <c r="N5199" s="89"/>
      <c r="O5199" s="96"/>
      <c r="P5199" s="47" t="s">
        <v>27927</v>
      </c>
      <c r="Q5199" s="53"/>
      <c r="R5199" s="54"/>
      <c r="S5199" s="3"/>
      <c r="AH5199"/>
      <c r="AI5199"/>
      <c r="AJ5199"/>
      <c r="AK5199"/>
    </row>
    <row r="5200" spans="1:37" ht="72">
      <c r="A5200" s="55" t="s">
        <v>0</v>
      </c>
      <c r="B5200" s="43">
        <v>5199</v>
      </c>
      <c r="C5200" s="49" t="s">
        <v>9794</v>
      </c>
      <c r="D5200" s="52" t="s">
        <v>9795</v>
      </c>
      <c r="E5200" s="60">
        <v>2</v>
      </c>
      <c r="F5200" s="60">
        <v>15002022</v>
      </c>
      <c r="G5200" s="50" t="s">
        <v>28551</v>
      </c>
      <c r="H5200" s="51"/>
      <c r="I5200" s="47"/>
      <c r="J5200" s="89">
        <v>5197</v>
      </c>
      <c r="K5200" s="98" t="s">
        <v>28551</v>
      </c>
      <c r="L5200" s="89"/>
      <c r="M5200" s="96"/>
      <c r="N5200" s="89"/>
      <c r="O5200" s="96"/>
      <c r="P5200" s="47" t="s">
        <v>27932</v>
      </c>
      <c r="Q5200" s="53"/>
      <c r="R5200" s="54"/>
      <c r="S5200" s="3"/>
      <c r="AH5200"/>
      <c r="AI5200"/>
      <c r="AJ5200"/>
      <c r="AK5200"/>
    </row>
    <row r="5201" spans="1:37" ht="60">
      <c r="A5201" s="55" t="s">
        <v>0</v>
      </c>
      <c r="B5201" s="43">
        <v>5200</v>
      </c>
      <c r="C5201" s="49" t="s">
        <v>9792</v>
      </c>
      <c r="D5201" s="52" t="s">
        <v>9793</v>
      </c>
      <c r="E5201" s="60">
        <v>11</v>
      </c>
      <c r="F5201" s="60">
        <v>10023028</v>
      </c>
      <c r="G5201" s="50"/>
      <c r="H5201" s="51"/>
      <c r="I5201" s="47"/>
      <c r="J5201" s="95">
        <v>5199</v>
      </c>
      <c r="K5201" s="98" t="s">
        <v>30165</v>
      </c>
      <c r="L5201" s="89"/>
      <c r="M5201" s="96"/>
      <c r="N5201" s="89"/>
      <c r="O5201" s="96"/>
      <c r="P5201" s="47" t="s">
        <v>27930</v>
      </c>
      <c r="Q5201" s="53"/>
      <c r="R5201" s="54"/>
      <c r="S5201" s="3"/>
      <c r="AH5201"/>
      <c r="AI5201"/>
      <c r="AJ5201"/>
      <c r="AK5201"/>
    </row>
    <row r="5202" spans="1:37" ht="60">
      <c r="A5202" s="55" t="s">
        <v>0</v>
      </c>
      <c r="B5202" s="43">
        <v>5201</v>
      </c>
      <c r="C5202" s="49" t="s">
        <v>9790</v>
      </c>
      <c r="D5202" s="52" t="s">
        <v>9791</v>
      </c>
      <c r="E5202" s="60">
        <v>9</v>
      </c>
      <c r="F5202" s="60">
        <v>3019018</v>
      </c>
      <c r="G5202" s="49" t="s">
        <v>28696</v>
      </c>
      <c r="H5202" s="51"/>
      <c r="I5202" s="47"/>
      <c r="J5202" s="89"/>
      <c r="K5202" s="98"/>
      <c r="L5202" s="89"/>
      <c r="M5202" s="96"/>
      <c r="N5202" s="89"/>
      <c r="O5202" s="96"/>
      <c r="P5202" s="47" t="s">
        <v>28717</v>
      </c>
      <c r="Q5202" s="53"/>
      <c r="R5202" s="54"/>
      <c r="S5202" s="3"/>
      <c r="AH5202"/>
      <c r="AI5202"/>
      <c r="AJ5202"/>
      <c r="AK5202"/>
    </row>
    <row r="5203" spans="1:37" ht="60">
      <c r="A5203" s="55" t="s">
        <v>14360</v>
      </c>
      <c r="B5203" s="43">
        <v>5202</v>
      </c>
      <c r="C5203" s="49" t="s">
        <v>9788</v>
      </c>
      <c r="D5203" s="52" t="s">
        <v>9789</v>
      </c>
      <c r="E5203" s="60">
        <v>1</v>
      </c>
      <c r="F5203" s="60">
        <v>27007028</v>
      </c>
      <c r="G5203" s="50" t="s">
        <v>28696</v>
      </c>
      <c r="H5203" s="51"/>
      <c r="I5203" s="47"/>
      <c r="J5203" s="89">
        <v>5201</v>
      </c>
      <c r="K5203" s="98" t="s">
        <v>28696</v>
      </c>
      <c r="L5203" s="89"/>
      <c r="M5203" s="96"/>
      <c r="N5203" s="89"/>
      <c r="O5203" s="96"/>
      <c r="P5203" s="47" t="s">
        <v>27929</v>
      </c>
      <c r="Q5203" s="53"/>
      <c r="R5203" s="54"/>
      <c r="S5203" s="3"/>
      <c r="AH5203"/>
      <c r="AI5203"/>
      <c r="AJ5203"/>
      <c r="AK5203"/>
    </row>
    <row r="5204" spans="1:37" ht="84">
      <c r="A5204" s="55" t="s">
        <v>0</v>
      </c>
      <c r="B5204" s="43">
        <v>5203</v>
      </c>
      <c r="C5204" s="49" t="s">
        <v>9786</v>
      </c>
      <c r="D5204" s="52" t="s">
        <v>9787</v>
      </c>
      <c r="E5204" s="60">
        <v>40</v>
      </c>
      <c r="F5204" s="60">
        <v>1031028</v>
      </c>
      <c r="G5204" s="50" t="s">
        <v>28297</v>
      </c>
      <c r="H5204" s="51"/>
      <c r="I5204" s="47"/>
      <c r="J5204" s="89"/>
      <c r="K5204" s="98"/>
      <c r="L5204" s="89"/>
      <c r="M5204" s="96"/>
      <c r="N5204" s="89"/>
      <c r="O5204" s="96"/>
      <c r="P5204" s="47" t="s">
        <v>27929</v>
      </c>
      <c r="Q5204" s="53"/>
      <c r="R5204" s="54"/>
      <c r="S5204" s="3"/>
      <c r="AH5204"/>
      <c r="AI5204"/>
      <c r="AJ5204"/>
      <c r="AK5204"/>
    </row>
    <row r="5205" spans="1:37" ht="60">
      <c r="A5205" s="55" t="s">
        <v>0</v>
      </c>
      <c r="B5205" s="43">
        <v>5204</v>
      </c>
      <c r="C5205" s="49" t="s">
        <v>9784</v>
      </c>
      <c r="D5205" s="52" t="s">
        <v>9785</v>
      </c>
      <c r="E5205" s="60">
        <v>1</v>
      </c>
      <c r="F5205" s="60">
        <v>26027032</v>
      </c>
      <c r="G5205" s="49" t="s">
        <v>28939</v>
      </c>
      <c r="H5205" s="51"/>
      <c r="I5205" s="47"/>
      <c r="J5205" s="89">
        <v>5091</v>
      </c>
      <c r="K5205" s="98" t="s">
        <v>28939</v>
      </c>
      <c r="L5205" s="89"/>
      <c r="M5205" s="96"/>
      <c r="N5205" s="89"/>
      <c r="O5205" s="96"/>
      <c r="P5205" s="47" t="s">
        <v>27927</v>
      </c>
      <c r="Q5205" s="53"/>
      <c r="R5205" s="54"/>
      <c r="S5205" s="3"/>
      <c r="AH5205"/>
      <c r="AI5205"/>
      <c r="AJ5205"/>
      <c r="AK5205"/>
    </row>
    <row r="5206" spans="1:37" ht="60">
      <c r="A5206" s="55" t="s">
        <v>0</v>
      </c>
      <c r="B5206" s="43">
        <v>5205</v>
      </c>
      <c r="C5206" s="49" t="s">
        <v>9782</v>
      </c>
      <c r="D5206" s="52" t="s">
        <v>9783</v>
      </c>
      <c r="E5206" s="60">
        <v>1</v>
      </c>
      <c r="F5206" s="60">
        <v>18016005</v>
      </c>
      <c r="G5206" s="50" t="s">
        <v>28386</v>
      </c>
      <c r="H5206" s="51"/>
      <c r="I5206" s="47"/>
      <c r="J5206" s="89">
        <v>5110</v>
      </c>
      <c r="K5206" s="98" t="s">
        <v>28386</v>
      </c>
      <c r="L5206" s="89"/>
      <c r="M5206" s="96"/>
      <c r="N5206" s="89"/>
      <c r="O5206" s="96"/>
      <c r="P5206" s="47" t="s">
        <v>27927</v>
      </c>
      <c r="Q5206" s="53"/>
      <c r="R5206" s="54"/>
      <c r="S5206" s="3"/>
      <c r="AH5206"/>
      <c r="AI5206"/>
      <c r="AJ5206"/>
      <c r="AK5206"/>
    </row>
    <row r="5207" spans="1:37" ht="60">
      <c r="A5207" s="55" t="s">
        <v>0</v>
      </c>
      <c r="B5207" s="43">
        <v>5206</v>
      </c>
      <c r="C5207" s="49" t="s">
        <v>9780</v>
      </c>
      <c r="D5207" s="52" t="s">
        <v>9781</v>
      </c>
      <c r="E5207" s="60">
        <v>1</v>
      </c>
      <c r="F5207" s="60">
        <v>25001008</v>
      </c>
      <c r="G5207" s="50"/>
      <c r="H5207" s="51"/>
      <c r="I5207" s="47"/>
      <c r="J5207" s="95">
        <v>5205</v>
      </c>
      <c r="K5207" s="98" t="s">
        <v>30166</v>
      </c>
      <c r="L5207" s="89"/>
      <c r="M5207" s="96"/>
      <c r="N5207" s="89"/>
      <c r="O5207" s="96"/>
      <c r="P5207" s="47" t="s">
        <v>27928</v>
      </c>
      <c r="Q5207" s="53"/>
      <c r="R5207" s="54"/>
      <c r="S5207" s="3"/>
      <c r="AH5207"/>
      <c r="AI5207"/>
      <c r="AJ5207"/>
      <c r="AK5207"/>
    </row>
    <row r="5208" spans="1:37" ht="72">
      <c r="A5208" s="55" t="s">
        <v>0</v>
      </c>
      <c r="B5208" s="43">
        <v>5207</v>
      </c>
      <c r="C5208" s="49" t="s">
        <v>9777</v>
      </c>
      <c r="D5208" s="52" t="s">
        <v>9779</v>
      </c>
      <c r="E5208" s="60">
        <v>43</v>
      </c>
      <c r="F5208" s="60">
        <v>1008021</v>
      </c>
      <c r="G5208" s="50" t="s">
        <v>28277</v>
      </c>
      <c r="H5208" s="51"/>
      <c r="I5208" s="47"/>
      <c r="J5208" s="89">
        <v>5117</v>
      </c>
      <c r="K5208" s="98" t="s">
        <v>28277</v>
      </c>
      <c r="L5208" s="89"/>
      <c r="M5208" s="96"/>
      <c r="N5208" s="89"/>
      <c r="O5208" s="96"/>
      <c r="P5208" s="47" t="s">
        <v>27927</v>
      </c>
      <c r="Q5208" s="53"/>
      <c r="R5208" s="54"/>
      <c r="S5208" s="3"/>
      <c r="AH5208"/>
      <c r="AI5208"/>
      <c r="AJ5208"/>
      <c r="AK5208"/>
    </row>
    <row r="5209" spans="1:37" ht="60">
      <c r="A5209" s="55" t="s">
        <v>14360</v>
      </c>
      <c r="B5209" s="43">
        <v>5208</v>
      </c>
      <c r="C5209" s="49" t="s">
        <v>9777</v>
      </c>
      <c r="D5209" s="52" t="s">
        <v>9778</v>
      </c>
      <c r="E5209" s="60">
        <v>2</v>
      </c>
      <c r="F5209" s="60">
        <v>15006010</v>
      </c>
      <c r="G5209" s="50"/>
      <c r="H5209" s="51"/>
      <c r="I5209" s="47"/>
      <c r="J5209" s="95">
        <v>5207</v>
      </c>
      <c r="K5209" s="98" t="s">
        <v>30167</v>
      </c>
      <c r="L5209" s="89"/>
      <c r="M5209" s="96"/>
      <c r="N5209" s="89"/>
      <c r="O5209" s="96"/>
      <c r="P5209" s="47" t="s">
        <v>27927</v>
      </c>
      <c r="Q5209" s="53"/>
      <c r="R5209" s="54"/>
      <c r="S5209" s="3"/>
      <c r="AH5209"/>
      <c r="AI5209"/>
      <c r="AJ5209"/>
      <c r="AK5209"/>
    </row>
    <row r="5210" spans="1:37" ht="60">
      <c r="A5210" s="55" t="s">
        <v>0</v>
      </c>
      <c r="B5210" s="43">
        <v>5209</v>
      </c>
      <c r="C5210" s="49" t="s">
        <v>9775</v>
      </c>
      <c r="D5210" s="52" t="s">
        <v>9776</v>
      </c>
      <c r="E5210" s="60">
        <v>3</v>
      </c>
      <c r="F5210" s="60">
        <v>1021023</v>
      </c>
      <c r="G5210" s="49" t="s">
        <v>29028</v>
      </c>
      <c r="H5210" s="51"/>
      <c r="I5210" s="47"/>
      <c r="J5210" s="89">
        <v>5125</v>
      </c>
      <c r="K5210" s="98" t="s">
        <v>29028</v>
      </c>
      <c r="L5210" s="89"/>
      <c r="M5210" s="96"/>
      <c r="N5210" s="89"/>
      <c r="O5210" s="96"/>
      <c r="P5210" s="47" t="s">
        <v>27927</v>
      </c>
      <c r="Q5210" s="53"/>
      <c r="R5210" s="54"/>
      <c r="S5210" s="3"/>
      <c r="AH5210"/>
      <c r="AI5210"/>
      <c r="AJ5210"/>
      <c r="AK5210"/>
    </row>
    <row r="5211" spans="1:37" ht="48">
      <c r="A5211" s="55" t="s">
        <v>0</v>
      </c>
      <c r="B5211" s="43">
        <v>5210</v>
      </c>
      <c r="C5211" s="49" t="s">
        <v>9773</v>
      </c>
      <c r="D5211" s="52" t="s">
        <v>9774</v>
      </c>
      <c r="E5211" s="60">
        <v>17</v>
      </c>
      <c r="F5211" s="60">
        <v>1010011</v>
      </c>
      <c r="G5211" s="50"/>
      <c r="H5211" s="51"/>
      <c r="I5211" s="47"/>
      <c r="J5211" s="94"/>
      <c r="K5211" s="98"/>
      <c r="L5211" s="89"/>
      <c r="M5211" s="96"/>
      <c r="N5211" s="89"/>
      <c r="O5211" s="96"/>
      <c r="P5211" s="47" t="s">
        <v>27932</v>
      </c>
      <c r="Q5211" s="53"/>
      <c r="R5211" s="54"/>
      <c r="S5211" s="3"/>
      <c r="AH5211"/>
      <c r="AI5211"/>
      <c r="AJ5211"/>
      <c r="AK5211"/>
    </row>
    <row r="5212" spans="1:37" ht="60">
      <c r="A5212" s="55" t="s">
        <v>0</v>
      </c>
      <c r="B5212" s="43">
        <v>5211</v>
      </c>
      <c r="C5212" s="49" t="s">
        <v>9771</v>
      </c>
      <c r="D5212" s="52" t="s">
        <v>9772</v>
      </c>
      <c r="E5212" s="60">
        <v>1</v>
      </c>
      <c r="F5212" s="60">
        <v>24048044</v>
      </c>
      <c r="G5212" s="50" t="s">
        <v>28116</v>
      </c>
      <c r="H5212" s="51"/>
      <c r="I5212" s="47"/>
      <c r="J5212" s="89">
        <v>5127</v>
      </c>
      <c r="K5212" s="98" t="s">
        <v>28116</v>
      </c>
      <c r="L5212" s="89"/>
      <c r="M5212" s="96"/>
      <c r="N5212" s="89"/>
      <c r="O5212" s="96"/>
      <c r="P5212" s="47" t="s">
        <v>27940</v>
      </c>
      <c r="Q5212" s="53"/>
      <c r="R5212" s="54"/>
      <c r="S5212" s="3"/>
      <c r="AH5212"/>
      <c r="AI5212"/>
      <c r="AJ5212"/>
      <c r="AK5212"/>
    </row>
    <row r="5213" spans="1:37" ht="48">
      <c r="A5213" s="55" t="s">
        <v>0</v>
      </c>
      <c r="B5213" s="43">
        <v>5212</v>
      </c>
      <c r="C5213" s="49" t="s">
        <v>9769</v>
      </c>
      <c r="D5213" s="52" t="s">
        <v>9770</v>
      </c>
      <c r="E5213" s="60">
        <v>2</v>
      </c>
      <c r="F5213" s="60">
        <v>16002001</v>
      </c>
      <c r="G5213" s="50"/>
      <c r="H5213" s="51"/>
      <c r="I5213" s="47"/>
      <c r="J5213" s="94"/>
      <c r="K5213" s="98"/>
      <c r="L5213" s="89"/>
      <c r="M5213" s="96"/>
      <c r="N5213" s="89"/>
      <c r="O5213" s="96"/>
      <c r="P5213" s="47" t="s">
        <v>27935</v>
      </c>
      <c r="Q5213" s="53"/>
      <c r="R5213" s="54"/>
      <c r="S5213" s="3"/>
      <c r="AH5213"/>
      <c r="AI5213"/>
      <c r="AJ5213"/>
      <c r="AK5213"/>
    </row>
    <row r="5214" spans="1:37" ht="60">
      <c r="A5214" s="55" t="s">
        <v>0</v>
      </c>
      <c r="B5214" s="43">
        <v>5213</v>
      </c>
      <c r="C5214" s="49" t="s">
        <v>9767</v>
      </c>
      <c r="D5214" s="52" t="s">
        <v>9768</v>
      </c>
      <c r="E5214" s="60">
        <v>1</v>
      </c>
      <c r="F5214" s="60">
        <v>23001031</v>
      </c>
      <c r="G5214" s="49" t="s">
        <v>29182</v>
      </c>
      <c r="H5214" s="51"/>
      <c r="I5214" s="47"/>
      <c r="J5214" s="89">
        <v>5340</v>
      </c>
      <c r="K5214" s="98" t="s">
        <v>29182</v>
      </c>
      <c r="L5214" s="89"/>
      <c r="M5214" s="96"/>
      <c r="N5214" s="89"/>
      <c r="O5214" s="96"/>
      <c r="P5214" s="47" t="s">
        <v>27927</v>
      </c>
      <c r="Q5214" s="53"/>
      <c r="R5214" s="54"/>
      <c r="S5214" s="3"/>
      <c r="AH5214"/>
      <c r="AI5214"/>
      <c r="AJ5214"/>
      <c r="AK5214"/>
    </row>
    <row r="5215" spans="1:37" ht="60">
      <c r="A5215" s="55" t="s">
        <v>0</v>
      </c>
      <c r="B5215" s="43">
        <v>5214</v>
      </c>
      <c r="C5215" s="49" t="s">
        <v>9765</v>
      </c>
      <c r="D5215" s="52" t="s">
        <v>9766</v>
      </c>
      <c r="E5215" s="60">
        <v>2</v>
      </c>
      <c r="F5215" s="60">
        <v>24004003</v>
      </c>
      <c r="G5215" s="50"/>
      <c r="H5215" s="51"/>
      <c r="I5215" s="47"/>
      <c r="J5215" s="95">
        <v>5216</v>
      </c>
      <c r="K5215" s="98" t="s">
        <v>30168</v>
      </c>
      <c r="L5215" s="89"/>
      <c r="M5215" s="96"/>
      <c r="N5215" s="89"/>
      <c r="O5215" s="96"/>
      <c r="P5215" s="47" t="s">
        <v>27929</v>
      </c>
      <c r="Q5215" s="53"/>
      <c r="R5215" s="54"/>
      <c r="S5215" s="3"/>
      <c r="AH5215"/>
      <c r="AI5215"/>
      <c r="AJ5215"/>
      <c r="AK5215"/>
    </row>
    <row r="5216" spans="1:37" ht="60">
      <c r="A5216" s="55" t="s">
        <v>0</v>
      </c>
      <c r="B5216" s="43">
        <v>5215</v>
      </c>
      <c r="C5216" s="49" t="s">
        <v>9763</v>
      </c>
      <c r="D5216" s="52" t="s">
        <v>9764</v>
      </c>
      <c r="E5216" s="60">
        <v>4</v>
      </c>
      <c r="F5216" s="60">
        <v>20013023</v>
      </c>
      <c r="G5216" s="50"/>
      <c r="H5216" s="51"/>
      <c r="I5216" s="47"/>
      <c r="J5216" s="95">
        <v>5214</v>
      </c>
      <c r="K5216" s="98" t="s">
        <v>27985</v>
      </c>
      <c r="L5216" s="89"/>
      <c r="M5216" s="96"/>
      <c r="N5216" s="89"/>
      <c r="O5216" s="96"/>
      <c r="P5216" s="47" t="s">
        <v>27927</v>
      </c>
      <c r="Q5216" s="53"/>
      <c r="R5216" s="54"/>
      <c r="S5216" s="3"/>
      <c r="AH5216"/>
      <c r="AI5216"/>
      <c r="AJ5216"/>
      <c r="AK5216"/>
    </row>
    <row r="5217" spans="1:37" ht="84">
      <c r="A5217" s="55" t="s">
        <v>0</v>
      </c>
      <c r="B5217" s="43">
        <v>5216</v>
      </c>
      <c r="C5217" s="49" t="s">
        <v>9761</v>
      </c>
      <c r="D5217" s="52" t="s">
        <v>9762</v>
      </c>
      <c r="E5217" s="60">
        <v>48</v>
      </c>
      <c r="F5217" s="60">
        <v>2025037</v>
      </c>
      <c r="G5217" s="50"/>
      <c r="H5217" s="51"/>
      <c r="I5217" s="47"/>
      <c r="J5217" s="94">
        <v>5214</v>
      </c>
      <c r="K5217" s="98" t="s">
        <v>27985</v>
      </c>
      <c r="L5217" s="89"/>
      <c r="M5217" s="96"/>
      <c r="N5217" s="89"/>
      <c r="O5217" s="96"/>
      <c r="P5217" s="47" t="s">
        <v>27927</v>
      </c>
      <c r="Q5217" s="53"/>
      <c r="R5217" s="54"/>
      <c r="S5217" s="3"/>
      <c r="AH5217"/>
      <c r="AI5217"/>
      <c r="AJ5217"/>
      <c r="AK5217"/>
    </row>
    <row r="5218" spans="1:37" ht="48">
      <c r="A5218" s="55" t="s">
        <v>0</v>
      </c>
      <c r="B5218" s="43">
        <v>5217</v>
      </c>
      <c r="C5218" s="49" t="s">
        <v>9759</v>
      </c>
      <c r="D5218" s="52" t="s">
        <v>9760</v>
      </c>
      <c r="E5218" s="60">
        <v>1</v>
      </c>
      <c r="F5218" s="60">
        <v>18030008</v>
      </c>
      <c r="G5218" s="49" t="s">
        <v>29178</v>
      </c>
      <c r="H5218" s="51"/>
      <c r="I5218" s="47"/>
      <c r="J5218" s="89"/>
      <c r="K5218" s="98"/>
      <c r="L5218" s="89"/>
      <c r="M5218" s="96"/>
      <c r="N5218" s="89"/>
      <c r="O5218" s="96"/>
      <c r="P5218" s="47" t="s">
        <v>28717</v>
      </c>
      <c r="Q5218" s="53"/>
      <c r="R5218" s="54"/>
      <c r="S5218" s="3"/>
      <c r="AH5218"/>
      <c r="AI5218"/>
      <c r="AJ5218"/>
      <c r="AK5218"/>
    </row>
    <row r="5219" spans="1:37" ht="60">
      <c r="A5219" s="55" t="s">
        <v>0</v>
      </c>
      <c r="B5219" s="43">
        <v>5218</v>
      </c>
      <c r="C5219" s="49" t="s">
        <v>9757</v>
      </c>
      <c r="D5219" s="52" t="s">
        <v>9758</v>
      </c>
      <c r="E5219" s="60">
        <v>5</v>
      </c>
      <c r="F5219" s="60">
        <v>19109016</v>
      </c>
      <c r="G5219" s="49" t="s">
        <v>29178</v>
      </c>
      <c r="H5219" s="51"/>
      <c r="I5219" s="47"/>
      <c r="J5219" s="89">
        <v>5217</v>
      </c>
      <c r="K5219" s="98" t="s">
        <v>29178</v>
      </c>
      <c r="L5219" s="89"/>
      <c r="M5219" s="96"/>
      <c r="N5219" s="89"/>
      <c r="O5219" s="96"/>
      <c r="P5219" s="47" t="s">
        <v>27930</v>
      </c>
      <c r="Q5219" s="53"/>
      <c r="R5219" s="54"/>
      <c r="S5219" s="3"/>
      <c r="AH5219"/>
      <c r="AI5219"/>
      <c r="AJ5219"/>
      <c r="AK5219"/>
    </row>
    <row r="5220" spans="1:37" ht="60">
      <c r="A5220" s="55" t="s">
        <v>0</v>
      </c>
      <c r="B5220" s="43">
        <v>5219</v>
      </c>
      <c r="C5220" s="49" t="s">
        <v>9755</v>
      </c>
      <c r="D5220" s="52" t="s">
        <v>9756</v>
      </c>
      <c r="E5220" s="60">
        <v>2</v>
      </c>
      <c r="F5220" s="60">
        <v>1037025</v>
      </c>
      <c r="G5220" s="50"/>
      <c r="H5220" s="51"/>
      <c r="I5220" s="47"/>
      <c r="J5220" s="95">
        <v>5218</v>
      </c>
      <c r="K5220" s="98" t="s">
        <v>30169</v>
      </c>
      <c r="L5220" s="89"/>
      <c r="M5220" s="96"/>
      <c r="N5220" s="89"/>
      <c r="O5220" s="96"/>
      <c r="P5220" s="47" t="s">
        <v>27928</v>
      </c>
      <c r="Q5220" s="53"/>
      <c r="R5220" s="54"/>
      <c r="S5220" s="3"/>
      <c r="AH5220"/>
      <c r="AI5220"/>
      <c r="AJ5220"/>
      <c r="AK5220"/>
    </row>
    <row r="5221" spans="1:37" ht="48">
      <c r="A5221" s="55" t="s">
        <v>0</v>
      </c>
      <c r="B5221" s="43">
        <v>5220</v>
      </c>
      <c r="C5221" s="49" t="s">
        <v>9753</v>
      </c>
      <c r="D5221" s="52" t="s">
        <v>9754</v>
      </c>
      <c r="E5221" s="60">
        <v>3</v>
      </c>
      <c r="F5221" s="60">
        <v>1021023</v>
      </c>
      <c r="G5221" s="50"/>
      <c r="H5221" s="51"/>
      <c r="I5221" s="47"/>
      <c r="J5221" s="94"/>
      <c r="K5221" s="98"/>
      <c r="L5221" s="89"/>
      <c r="M5221" s="96"/>
      <c r="N5221" s="89"/>
      <c r="O5221" s="96"/>
      <c r="P5221" s="47" t="s">
        <v>27927</v>
      </c>
      <c r="Q5221" s="53"/>
      <c r="R5221" s="54"/>
      <c r="S5221" s="3"/>
      <c r="AH5221"/>
      <c r="AI5221"/>
      <c r="AJ5221"/>
      <c r="AK5221"/>
    </row>
    <row r="5222" spans="1:37" ht="60">
      <c r="A5222" s="55" t="s">
        <v>0</v>
      </c>
      <c r="B5222" s="43">
        <v>5221</v>
      </c>
      <c r="C5222" s="49" t="s">
        <v>9751</v>
      </c>
      <c r="D5222" s="52" t="s">
        <v>9752</v>
      </c>
      <c r="E5222" s="60">
        <v>501</v>
      </c>
      <c r="F5222" s="60">
        <v>1004015</v>
      </c>
      <c r="G5222" s="50" t="s">
        <v>28072</v>
      </c>
      <c r="H5222" s="51"/>
      <c r="I5222" s="47"/>
      <c r="J5222" s="89"/>
      <c r="K5222" s="98"/>
      <c r="L5222" s="89"/>
      <c r="M5222" s="96"/>
      <c r="N5222" s="89"/>
      <c r="O5222" s="96"/>
      <c r="P5222" s="47" t="s">
        <v>27929</v>
      </c>
      <c r="Q5222" s="53"/>
      <c r="R5222" s="54"/>
      <c r="S5222" s="3"/>
      <c r="AH5222"/>
      <c r="AI5222"/>
      <c r="AJ5222"/>
      <c r="AK5222"/>
    </row>
    <row r="5223" spans="1:37" ht="60">
      <c r="A5223" s="55" t="s">
        <v>0</v>
      </c>
      <c r="B5223" s="43">
        <v>5222</v>
      </c>
      <c r="C5223" s="49" t="s">
        <v>9749</v>
      </c>
      <c r="D5223" s="52" t="s">
        <v>9750</v>
      </c>
      <c r="E5223" s="60">
        <v>1</v>
      </c>
      <c r="F5223" s="60">
        <v>19035015</v>
      </c>
      <c r="G5223" s="50" t="s">
        <v>28072</v>
      </c>
      <c r="H5223" s="51"/>
      <c r="I5223" s="47"/>
      <c r="J5223" s="89">
        <v>5221</v>
      </c>
      <c r="K5223" s="98" t="s">
        <v>28072</v>
      </c>
      <c r="L5223" s="89"/>
      <c r="M5223" s="96"/>
      <c r="N5223" s="89"/>
      <c r="O5223" s="96"/>
      <c r="P5223" s="47" t="s">
        <v>27930</v>
      </c>
      <c r="Q5223" s="53"/>
      <c r="R5223" s="54"/>
      <c r="S5223" s="3"/>
      <c r="AH5223"/>
      <c r="AI5223"/>
      <c r="AJ5223"/>
      <c r="AK5223"/>
    </row>
    <row r="5224" spans="1:37" ht="36">
      <c r="A5224" s="55" t="s">
        <v>0</v>
      </c>
      <c r="B5224" s="43">
        <v>5223</v>
      </c>
      <c r="C5224" s="49" t="s">
        <v>9747</v>
      </c>
      <c r="D5224" s="52" t="s">
        <v>9748</v>
      </c>
      <c r="E5224" s="60">
        <v>3</v>
      </c>
      <c r="F5224" s="60">
        <v>10004004</v>
      </c>
      <c r="G5224" s="50"/>
      <c r="H5224" s="51"/>
      <c r="I5224" s="47"/>
      <c r="J5224" s="94"/>
      <c r="K5224" s="98"/>
      <c r="L5224" s="89"/>
      <c r="M5224" s="96"/>
      <c r="N5224" s="89"/>
      <c r="O5224" s="96"/>
      <c r="P5224" s="47" t="s">
        <v>27930</v>
      </c>
      <c r="Q5224" s="53"/>
      <c r="R5224" s="54"/>
      <c r="S5224" s="3"/>
      <c r="AH5224"/>
      <c r="AI5224"/>
      <c r="AJ5224"/>
      <c r="AK5224"/>
    </row>
    <row r="5225" spans="1:37" ht="60">
      <c r="A5225" s="55" t="s">
        <v>0</v>
      </c>
      <c r="B5225" s="43">
        <v>5224</v>
      </c>
      <c r="C5225" s="49" t="s">
        <v>9745</v>
      </c>
      <c r="D5225" s="52" t="s">
        <v>9746</v>
      </c>
      <c r="E5225" s="60">
        <v>3</v>
      </c>
      <c r="F5225" s="60">
        <v>14035020</v>
      </c>
      <c r="G5225" s="50"/>
      <c r="H5225" s="51"/>
      <c r="I5225" s="47"/>
      <c r="J5225" s="94"/>
      <c r="K5225" s="98"/>
      <c r="L5225" s="89"/>
      <c r="M5225" s="96"/>
      <c r="N5225" s="89"/>
      <c r="O5225" s="96"/>
      <c r="P5225" s="47" t="s">
        <v>27931</v>
      </c>
      <c r="Q5225" s="53"/>
      <c r="R5225" s="54"/>
      <c r="S5225" s="3"/>
      <c r="AH5225"/>
      <c r="AI5225"/>
      <c r="AJ5225"/>
      <c r="AK5225"/>
    </row>
    <row r="5226" spans="1:37" ht="72">
      <c r="A5226" s="55" t="s">
        <v>0</v>
      </c>
      <c r="B5226" s="43">
        <v>5225</v>
      </c>
      <c r="C5226" s="49" t="s">
        <v>9743</v>
      </c>
      <c r="D5226" s="52" t="s">
        <v>9744</v>
      </c>
      <c r="E5226" s="60"/>
      <c r="F5226" s="60"/>
      <c r="G5226" s="50" t="s">
        <v>28094</v>
      </c>
      <c r="H5226" s="51"/>
      <c r="I5226" s="47"/>
      <c r="J5226" s="89">
        <v>3559</v>
      </c>
      <c r="K5226" s="98" t="s">
        <v>28094</v>
      </c>
      <c r="L5226" s="89"/>
      <c r="M5226" s="96"/>
      <c r="N5226" s="89"/>
      <c r="O5226" s="96"/>
      <c r="P5226" s="47" t="s">
        <v>27931</v>
      </c>
      <c r="Q5226" s="53"/>
      <c r="R5226" s="54"/>
      <c r="S5226" s="3"/>
      <c r="AH5226"/>
      <c r="AI5226"/>
      <c r="AJ5226"/>
      <c r="AK5226"/>
    </row>
    <row r="5227" spans="1:37" ht="60">
      <c r="A5227" s="55" t="s">
        <v>0</v>
      </c>
      <c r="B5227" s="43">
        <v>5226</v>
      </c>
      <c r="C5227" s="49" t="s">
        <v>9741</v>
      </c>
      <c r="D5227" s="52" t="s">
        <v>9742</v>
      </c>
      <c r="E5227" s="60">
        <v>2</v>
      </c>
      <c r="F5227" s="60">
        <v>2014002</v>
      </c>
      <c r="G5227" s="50"/>
      <c r="H5227" s="51"/>
      <c r="I5227" s="47"/>
      <c r="J5227" s="94"/>
      <c r="K5227" s="98"/>
      <c r="L5227" s="89"/>
      <c r="M5227" s="96"/>
      <c r="N5227" s="89"/>
      <c r="O5227" s="96"/>
      <c r="P5227" s="47" t="s">
        <v>27930</v>
      </c>
      <c r="Q5227" s="53"/>
      <c r="R5227" s="54"/>
      <c r="S5227" s="3"/>
      <c r="AH5227"/>
      <c r="AI5227"/>
      <c r="AJ5227"/>
      <c r="AK5227"/>
    </row>
    <row r="5228" spans="1:37" ht="72">
      <c r="A5228" s="55" t="s">
        <v>0</v>
      </c>
      <c r="B5228" s="43">
        <v>5227</v>
      </c>
      <c r="C5228" s="49" t="s">
        <v>9739</v>
      </c>
      <c r="D5228" s="52" t="s">
        <v>9740</v>
      </c>
      <c r="E5228" s="60">
        <v>23</v>
      </c>
      <c r="F5228" s="60">
        <v>1025021</v>
      </c>
      <c r="G5228" s="50"/>
      <c r="H5228" s="51"/>
      <c r="I5228" s="47"/>
      <c r="J5228" s="95">
        <v>5226</v>
      </c>
      <c r="K5228" s="98" t="s">
        <v>30171</v>
      </c>
      <c r="L5228" s="89"/>
      <c r="M5228" s="96"/>
      <c r="N5228" s="89"/>
      <c r="O5228" s="96"/>
      <c r="P5228" s="47" t="s">
        <v>27930</v>
      </c>
      <c r="Q5228" s="53"/>
      <c r="R5228" s="54"/>
      <c r="S5228" s="3"/>
      <c r="AH5228"/>
      <c r="AI5228"/>
      <c r="AJ5228"/>
      <c r="AK5228"/>
    </row>
    <row r="5229" spans="1:37" ht="60">
      <c r="A5229" s="55" t="s">
        <v>0</v>
      </c>
      <c r="B5229" s="43">
        <v>5228</v>
      </c>
      <c r="C5229" s="49" t="s">
        <v>9737</v>
      </c>
      <c r="D5229" s="52" t="s">
        <v>9738</v>
      </c>
      <c r="E5229" s="60">
        <v>4</v>
      </c>
      <c r="F5229" s="60">
        <v>10015003</v>
      </c>
      <c r="G5229" s="50"/>
      <c r="H5229" s="51"/>
      <c r="I5229" s="47"/>
      <c r="J5229" s="95">
        <v>5226</v>
      </c>
      <c r="K5229" s="98" t="s">
        <v>30171</v>
      </c>
      <c r="L5229" s="89"/>
      <c r="M5229" s="96"/>
      <c r="N5229" s="89"/>
      <c r="O5229" s="96"/>
      <c r="P5229" s="47" t="s">
        <v>27930</v>
      </c>
      <c r="Q5229" s="53"/>
      <c r="R5229" s="54"/>
      <c r="S5229" s="3"/>
      <c r="AH5229"/>
      <c r="AI5229"/>
      <c r="AJ5229"/>
      <c r="AK5229"/>
    </row>
    <row r="5230" spans="1:37" ht="60">
      <c r="A5230" s="55" t="s">
        <v>0</v>
      </c>
      <c r="B5230" s="43">
        <v>5229</v>
      </c>
      <c r="C5230" s="49" t="s">
        <v>9735</v>
      </c>
      <c r="D5230" s="52" t="s">
        <v>9736</v>
      </c>
      <c r="E5230" s="60">
        <v>4</v>
      </c>
      <c r="F5230" s="60">
        <v>23026010</v>
      </c>
      <c r="G5230" s="50"/>
      <c r="H5230" s="51"/>
      <c r="I5230" s="47"/>
      <c r="J5230" s="95">
        <v>5228</v>
      </c>
      <c r="K5230" s="98" t="s">
        <v>30172</v>
      </c>
      <c r="L5230" s="89"/>
      <c r="M5230" s="96"/>
      <c r="N5230" s="89"/>
      <c r="O5230" s="96"/>
      <c r="P5230" s="47" t="s">
        <v>27930</v>
      </c>
      <c r="Q5230" s="53"/>
      <c r="R5230" s="54"/>
      <c r="S5230" s="3"/>
      <c r="AH5230"/>
      <c r="AI5230"/>
      <c r="AJ5230"/>
      <c r="AK5230"/>
    </row>
    <row r="5231" spans="1:37" ht="48">
      <c r="A5231" s="55" t="s">
        <v>0</v>
      </c>
      <c r="B5231" s="43">
        <v>5230</v>
      </c>
      <c r="C5231" s="49" t="s">
        <v>9733</v>
      </c>
      <c r="D5231" s="52" t="s">
        <v>9734</v>
      </c>
      <c r="E5231" s="60">
        <v>4</v>
      </c>
      <c r="F5231" s="60">
        <v>1037018</v>
      </c>
      <c r="G5231" s="49" t="s">
        <v>28883</v>
      </c>
      <c r="H5231" s="51"/>
      <c r="I5231" s="47"/>
      <c r="J5231" s="89"/>
      <c r="K5231" s="98"/>
      <c r="L5231" s="89"/>
      <c r="M5231" s="96"/>
      <c r="N5231" s="89"/>
      <c r="O5231" s="96"/>
      <c r="P5231" s="47" t="s">
        <v>28717</v>
      </c>
      <c r="Q5231" s="53"/>
      <c r="R5231" s="54"/>
      <c r="S5231" s="3"/>
      <c r="AH5231"/>
      <c r="AI5231"/>
      <c r="AJ5231"/>
      <c r="AK5231"/>
    </row>
    <row r="5232" spans="1:37" ht="60">
      <c r="A5232" s="55" t="s">
        <v>0</v>
      </c>
      <c r="B5232" s="43">
        <v>5231</v>
      </c>
      <c r="C5232" s="49" t="s">
        <v>9731</v>
      </c>
      <c r="D5232" s="52" t="s">
        <v>9732</v>
      </c>
      <c r="E5232" s="60">
        <v>1</v>
      </c>
      <c r="F5232" s="60">
        <v>4025018</v>
      </c>
      <c r="G5232" s="49" t="s">
        <v>28883</v>
      </c>
      <c r="H5232" s="51"/>
      <c r="I5232" s="47"/>
      <c r="J5232" s="89">
        <v>5230</v>
      </c>
      <c r="K5232" s="98" t="s">
        <v>28883</v>
      </c>
      <c r="L5232" s="89"/>
      <c r="M5232" s="96"/>
      <c r="N5232" s="89"/>
      <c r="O5232" s="96"/>
      <c r="P5232" s="47" t="s">
        <v>27927</v>
      </c>
      <c r="Q5232" s="53"/>
      <c r="R5232" s="54"/>
      <c r="S5232" s="3"/>
      <c r="AH5232"/>
      <c r="AI5232"/>
      <c r="AJ5232"/>
      <c r="AK5232"/>
    </row>
    <row r="5233" spans="1:37" ht="48">
      <c r="A5233" s="55" t="s">
        <v>14360</v>
      </c>
      <c r="B5233" s="43">
        <v>5232</v>
      </c>
      <c r="C5233" s="49" t="s">
        <v>9729</v>
      </c>
      <c r="D5233" s="52" t="s">
        <v>9730</v>
      </c>
      <c r="E5233" s="60">
        <v>2</v>
      </c>
      <c r="F5233" s="60">
        <v>15006008</v>
      </c>
      <c r="G5233" s="50"/>
      <c r="H5233" s="51"/>
      <c r="I5233" s="47"/>
      <c r="J5233" s="95">
        <v>5233</v>
      </c>
      <c r="K5233" s="98" t="s">
        <v>30173</v>
      </c>
      <c r="L5233" s="89"/>
      <c r="M5233" s="96"/>
      <c r="N5233" s="89"/>
      <c r="O5233" s="96"/>
      <c r="P5233" s="47" t="s">
        <v>27927</v>
      </c>
      <c r="Q5233" s="53"/>
      <c r="R5233" s="54"/>
      <c r="S5233" s="3"/>
      <c r="AH5233"/>
      <c r="AI5233"/>
      <c r="AJ5233"/>
      <c r="AK5233"/>
    </row>
    <row r="5234" spans="1:37" ht="48">
      <c r="A5234" s="55" t="s">
        <v>0</v>
      </c>
      <c r="B5234" s="43">
        <v>5233</v>
      </c>
      <c r="C5234" s="49" t="s">
        <v>9727</v>
      </c>
      <c r="D5234" s="52" t="s">
        <v>9728</v>
      </c>
      <c r="E5234" s="60">
        <v>5</v>
      </c>
      <c r="F5234" s="60">
        <v>6022008</v>
      </c>
      <c r="G5234" s="50"/>
      <c r="H5234" s="51"/>
      <c r="I5234" s="47"/>
      <c r="J5234" s="94"/>
      <c r="K5234" s="98"/>
      <c r="L5234" s="89"/>
      <c r="M5234" s="96"/>
      <c r="N5234" s="89"/>
      <c r="O5234" s="96"/>
      <c r="P5234" s="47" t="s">
        <v>27927</v>
      </c>
      <c r="Q5234" s="53"/>
      <c r="R5234" s="54"/>
      <c r="S5234" s="3"/>
      <c r="AH5234"/>
      <c r="AI5234"/>
      <c r="AJ5234"/>
      <c r="AK5234"/>
    </row>
    <row r="5235" spans="1:37" ht="96">
      <c r="A5235" s="55" t="s">
        <v>0</v>
      </c>
      <c r="B5235" s="43">
        <v>5234</v>
      </c>
      <c r="C5235" s="49" t="s">
        <v>9725</v>
      </c>
      <c r="D5235" s="52" t="s">
        <v>9726</v>
      </c>
      <c r="E5235" s="60">
        <v>50</v>
      </c>
      <c r="F5235" s="60">
        <v>1027033</v>
      </c>
      <c r="G5235" s="49" t="s">
        <v>28236</v>
      </c>
      <c r="H5235" s="51"/>
      <c r="I5235" s="47"/>
      <c r="J5235" s="89"/>
      <c r="K5235" s="98"/>
      <c r="L5235" s="89"/>
      <c r="M5235" s="96"/>
      <c r="N5235" s="89"/>
      <c r="O5235" s="96"/>
      <c r="P5235" s="47" t="s">
        <v>27929</v>
      </c>
      <c r="Q5235" s="53"/>
      <c r="R5235" s="54"/>
      <c r="S5235" s="3"/>
      <c r="AH5235"/>
      <c r="AI5235"/>
      <c r="AJ5235"/>
      <c r="AK5235"/>
    </row>
    <row r="5236" spans="1:37" ht="60">
      <c r="A5236" s="55" t="s">
        <v>0</v>
      </c>
      <c r="B5236" s="43">
        <v>5235</v>
      </c>
      <c r="C5236" s="49" t="s">
        <v>9723</v>
      </c>
      <c r="D5236" s="52" t="s">
        <v>9724</v>
      </c>
      <c r="E5236" s="60">
        <v>2</v>
      </c>
      <c r="F5236" s="60">
        <v>18031003</v>
      </c>
      <c r="G5236" s="50" t="s">
        <v>28236</v>
      </c>
      <c r="H5236" s="51"/>
      <c r="I5236" s="47"/>
      <c r="J5236" s="89">
        <v>5234</v>
      </c>
      <c r="K5236" s="98" t="s">
        <v>28236</v>
      </c>
      <c r="L5236" s="89"/>
      <c r="M5236" s="96"/>
      <c r="N5236" s="89"/>
      <c r="O5236" s="96"/>
      <c r="P5236" s="47" t="s">
        <v>27927</v>
      </c>
      <c r="Q5236" s="53"/>
      <c r="R5236" s="54"/>
      <c r="S5236" s="3"/>
      <c r="AH5236"/>
      <c r="AI5236"/>
      <c r="AJ5236"/>
      <c r="AK5236"/>
    </row>
    <row r="5237" spans="1:37" ht="60">
      <c r="A5237" s="55" t="s">
        <v>0</v>
      </c>
      <c r="B5237" s="43">
        <v>5236</v>
      </c>
      <c r="C5237" s="49" t="s">
        <v>9721</v>
      </c>
      <c r="D5237" s="52" t="s">
        <v>9722</v>
      </c>
      <c r="E5237" s="60">
        <v>36</v>
      </c>
      <c r="F5237" s="60">
        <v>1017012</v>
      </c>
      <c r="G5237" s="50" t="s">
        <v>28236</v>
      </c>
      <c r="H5237" s="51"/>
      <c r="I5237" s="47"/>
      <c r="J5237" s="89">
        <v>5234</v>
      </c>
      <c r="K5237" s="98" t="s">
        <v>28236</v>
      </c>
      <c r="L5237" s="89"/>
      <c r="M5237" s="96"/>
      <c r="N5237" s="89"/>
      <c r="O5237" s="96"/>
      <c r="P5237" s="47" t="s">
        <v>27927</v>
      </c>
      <c r="Q5237" s="53"/>
      <c r="R5237" s="54"/>
      <c r="S5237" s="3"/>
      <c r="AH5237"/>
      <c r="AI5237"/>
      <c r="AJ5237"/>
      <c r="AK5237"/>
    </row>
    <row r="5238" spans="1:37" ht="60">
      <c r="A5238" s="55" t="s">
        <v>0</v>
      </c>
      <c r="B5238" s="43">
        <v>5237</v>
      </c>
      <c r="C5238" s="49" t="s">
        <v>9719</v>
      </c>
      <c r="D5238" s="52" t="s">
        <v>9720</v>
      </c>
      <c r="E5238" s="60">
        <v>46</v>
      </c>
      <c r="F5238" s="60">
        <v>1031015</v>
      </c>
      <c r="G5238" s="50"/>
      <c r="H5238" s="51"/>
      <c r="I5238" s="47"/>
      <c r="J5238" s="95">
        <v>5235</v>
      </c>
      <c r="K5238" s="98" t="s">
        <v>30174</v>
      </c>
      <c r="L5238" s="89"/>
      <c r="M5238" s="96"/>
      <c r="N5238" s="89"/>
      <c r="O5238" s="96"/>
      <c r="P5238" s="47" t="s">
        <v>27930</v>
      </c>
      <c r="Q5238" s="53"/>
      <c r="R5238" s="54"/>
      <c r="S5238" s="3"/>
      <c r="AH5238"/>
      <c r="AI5238"/>
      <c r="AJ5238"/>
      <c r="AK5238"/>
    </row>
    <row r="5239" spans="1:37" ht="72">
      <c r="A5239" s="55" t="s">
        <v>0</v>
      </c>
      <c r="B5239" s="43">
        <v>5238</v>
      </c>
      <c r="C5239" s="49" t="s">
        <v>9717</v>
      </c>
      <c r="D5239" s="52" t="s">
        <v>9718</v>
      </c>
      <c r="E5239" s="60">
        <v>3</v>
      </c>
      <c r="F5239" s="60">
        <v>12020013</v>
      </c>
      <c r="G5239" s="50"/>
      <c r="H5239" s="51"/>
      <c r="I5239" s="47"/>
      <c r="J5239" s="95">
        <v>5219</v>
      </c>
      <c r="K5239" s="98" t="s">
        <v>30170</v>
      </c>
      <c r="L5239" s="89"/>
      <c r="M5239" s="96"/>
      <c r="N5239" s="89"/>
      <c r="O5239" s="96"/>
      <c r="P5239" s="47" t="s">
        <v>27928</v>
      </c>
      <c r="Q5239" s="53"/>
      <c r="R5239" s="54"/>
      <c r="S5239" s="3"/>
      <c r="AH5239"/>
      <c r="AI5239"/>
      <c r="AJ5239"/>
      <c r="AK5239"/>
    </row>
    <row r="5240" spans="1:37" ht="48">
      <c r="A5240" s="55" t="s">
        <v>0</v>
      </c>
      <c r="B5240" s="43">
        <v>5239</v>
      </c>
      <c r="C5240" s="49" t="s">
        <v>9715</v>
      </c>
      <c r="D5240" s="52" t="s">
        <v>9716</v>
      </c>
      <c r="E5240" s="60">
        <v>1</v>
      </c>
      <c r="F5240" s="60">
        <v>23033001</v>
      </c>
      <c r="G5240" s="49" t="s">
        <v>29179</v>
      </c>
      <c r="H5240" s="51"/>
      <c r="I5240" s="47"/>
      <c r="J5240" s="89"/>
      <c r="K5240" s="98"/>
      <c r="L5240" s="89"/>
      <c r="M5240" s="96"/>
      <c r="N5240" s="89"/>
      <c r="O5240" s="96"/>
      <c r="P5240" s="47" t="s">
        <v>28717</v>
      </c>
      <c r="Q5240" s="53"/>
      <c r="R5240" s="54"/>
      <c r="S5240" s="3"/>
      <c r="AH5240"/>
      <c r="AI5240"/>
      <c r="AJ5240"/>
      <c r="AK5240"/>
    </row>
    <row r="5241" spans="1:37" ht="48">
      <c r="A5241" s="55" t="s">
        <v>0</v>
      </c>
      <c r="B5241" s="43">
        <v>5240</v>
      </c>
      <c r="C5241" s="49" t="s">
        <v>9713</v>
      </c>
      <c r="D5241" s="52" t="s">
        <v>9714</v>
      </c>
      <c r="E5241" s="60"/>
      <c r="F5241" s="60"/>
      <c r="G5241" s="50" t="s">
        <v>28217</v>
      </c>
      <c r="H5241" s="51"/>
      <c r="I5241" s="47"/>
      <c r="J5241" s="89">
        <v>959</v>
      </c>
      <c r="K5241" s="98" t="s">
        <v>28217</v>
      </c>
      <c r="L5241" s="89"/>
      <c r="M5241" s="96"/>
      <c r="N5241" s="89"/>
      <c r="O5241" s="96"/>
      <c r="P5241" s="47" t="s">
        <v>27940</v>
      </c>
      <c r="Q5241" s="53"/>
      <c r="R5241" s="54"/>
      <c r="S5241" s="3"/>
      <c r="AH5241"/>
      <c r="AI5241"/>
      <c r="AJ5241"/>
      <c r="AK5241"/>
    </row>
    <row r="5242" spans="1:37" ht="60">
      <c r="A5242" s="55" t="s">
        <v>0</v>
      </c>
      <c r="B5242" s="43">
        <v>5241</v>
      </c>
      <c r="C5242" s="49" t="s">
        <v>9711</v>
      </c>
      <c r="D5242" s="52" t="s">
        <v>9712</v>
      </c>
      <c r="E5242" s="60">
        <v>3</v>
      </c>
      <c r="F5242" s="60">
        <v>4026009</v>
      </c>
      <c r="G5242" s="50"/>
      <c r="H5242" s="51"/>
      <c r="I5242" s="47"/>
      <c r="J5242" s="95">
        <v>3223</v>
      </c>
      <c r="K5242" s="98" t="s">
        <v>29868</v>
      </c>
      <c r="L5242" s="89"/>
      <c r="M5242" s="96"/>
      <c r="N5242" s="89"/>
      <c r="O5242" s="96"/>
      <c r="P5242" s="47" t="s">
        <v>27931</v>
      </c>
      <c r="Q5242" s="53"/>
      <c r="R5242" s="54"/>
      <c r="S5242" s="3"/>
      <c r="AH5242"/>
      <c r="AI5242"/>
      <c r="AJ5242"/>
      <c r="AK5242"/>
    </row>
    <row r="5243" spans="1:37" ht="60">
      <c r="A5243" s="55" t="s">
        <v>0</v>
      </c>
      <c r="B5243" s="43">
        <v>5242</v>
      </c>
      <c r="C5243" s="49" t="s">
        <v>9709</v>
      </c>
      <c r="D5243" s="52" t="s">
        <v>9710</v>
      </c>
      <c r="E5243" s="60">
        <v>1</v>
      </c>
      <c r="F5243" s="60">
        <v>4026012</v>
      </c>
      <c r="G5243" s="50"/>
      <c r="H5243" s="51"/>
      <c r="I5243" s="47"/>
      <c r="J5243" s="95">
        <v>5241</v>
      </c>
      <c r="K5243" s="98" t="s">
        <v>30175</v>
      </c>
      <c r="L5243" s="89"/>
      <c r="M5243" s="96"/>
      <c r="N5243" s="89"/>
      <c r="O5243" s="96"/>
      <c r="P5243" s="47" t="s">
        <v>27930</v>
      </c>
      <c r="Q5243" s="53"/>
      <c r="R5243" s="54"/>
      <c r="S5243" s="3"/>
      <c r="AH5243"/>
      <c r="AI5243"/>
      <c r="AJ5243"/>
      <c r="AK5243"/>
    </row>
    <row r="5244" spans="1:37" ht="48">
      <c r="A5244" s="55" t="s">
        <v>0</v>
      </c>
      <c r="B5244" s="43">
        <v>5243</v>
      </c>
      <c r="C5244" s="49" t="s">
        <v>9707</v>
      </c>
      <c r="D5244" s="52" t="s">
        <v>9708</v>
      </c>
      <c r="E5244" s="60">
        <v>5</v>
      </c>
      <c r="F5244" s="60">
        <v>1017011</v>
      </c>
      <c r="G5244" s="49" t="s">
        <v>28838</v>
      </c>
      <c r="H5244" s="51"/>
      <c r="I5244" s="47"/>
      <c r="J5244" s="89"/>
      <c r="K5244" s="98"/>
      <c r="L5244" s="89"/>
      <c r="M5244" s="96"/>
      <c r="N5244" s="89"/>
      <c r="O5244" s="96"/>
      <c r="P5244" s="47" t="s">
        <v>28717</v>
      </c>
      <c r="Q5244" s="53"/>
      <c r="R5244" s="54"/>
      <c r="S5244" s="3"/>
      <c r="AH5244"/>
      <c r="AI5244"/>
      <c r="AJ5244"/>
      <c r="AK5244"/>
    </row>
    <row r="5245" spans="1:37" ht="60">
      <c r="A5245" s="55" t="s">
        <v>0</v>
      </c>
      <c r="B5245" s="43">
        <v>5244</v>
      </c>
      <c r="C5245" s="49" t="s">
        <v>9705</v>
      </c>
      <c r="D5245" s="52" t="s">
        <v>9706</v>
      </c>
      <c r="E5245" s="60">
        <v>2</v>
      </c>
      <c r="F5245" s="60">
        <v>20006006</v>
      </c>
      <c r="G5245" s="49" t="s">
        <v>28838</v>
      </c>
      <c r="H5245" s="51"/>
      <c r="I5245" s="47"/>
      <c r="J5245" s="89">
        <v>5243</v>
      </c>
      <c r="K5245" s="98" t="s">
        <v>28838</v>
      </c>
      <c r="L5245" s="89"/>
      <c r="M5245" s="96"/>
      <c r="N5245" s="89"/>
      <c r="O5245" s="96"/>
      <c r="P5245" s="47" t="s">
        <v>27928</v>
      </c>
      <c r="Q5245" s="53"/>
      <c r="R5245" s="54"/>
      <c r="S5245" s="3"/>
      <c r="AH5245"/>
      <c r="AI5245"/>
      <c r="AJ5245"/>
      <c r="AK5245"/>
    </row>
    <row r="5246" spans="1:37" ht="48">
      <c r="A5246" s="55" t="s">
        <v>14360</v>
      </c>
      <c r="B5246" s="43">
        <v>5245</v>
      </c>
      <c r="C5246" s="49" t="s">
        <v>9703</v>
      </c>
      <c r="D5246" s="52" t="s">
        <v>9704</v>
      </c>
      <c r="E5246" s="60">
        <v>1</v>
      </c>
      <c r="F5246" s="60">
        <v>27007006</v>
      </c>
      <c r="G5246" s="50"/>
      <c r="H5246" s="51"/>
      <c r="I5246" s="47"/>
      <c r="J5246" s="95">
        <v>5246</v>
      </c>
      <c r="K5246" s="98" t="s">
        <v>30176</v>
      </c>
      <c r="L5246" s="89"/>
      <c r="M5246" s="96"/>
      <c r="N5246" s="89"/>
      <c r="O5246" s="96"/>
      <c r="P5246" s="47" t="s">
        <v>27927</v>
      </c>
      <c r="Q5246" s="53"/>
      <c r="R5246" s="54"/>
      <c r="S5246" s="3"/>
      <c r="AH5246"/>
      <c r="AI5246"/>
      <c r="AJ5246"/>
      <c r="AK5246"/>
    </row>
    <row r="5247" spans="1:37" ht="72">
      <c r="A5247" s="55" t="s">
        <v>0</v>
      </c>
      <c r="B5247" s="43">
        <v>5246</v>
      </c>
      <c r="C5247" s="49" t="s">
        <v>9701</v>
      </c>
      <c r="D5247" s="52" t="s">
        <v>9702</v>
      </c>
      <c r="E5247" s="60">
        <v>6</v>
      </c>
      <c r="F5247" s="60">
        <v>22004008</v>
      </c>
      <c r="G5247" s="50"/>
      <c r="H5247" s="51"/>
      <c r="I5247" s="47"/>
      <c r="J5247" s="89">
        <v>5247</v>
      </c>
      <c r="K5247" s="98" t="s">
        <v>30177</v>
      </c>
      <c r="L5247" s="89">
        <v>5249</v>
      </c>
      <c r="M5247" s="96" t="s">
        <v>30728</v>
      </c>
      <c r="N5247" s="89"/>
      <c r="O5247" s="96"/>
      <c r="P5247" s="47" t="s">
        <v>27927</v>
      </c>
      <c r="Q5247" s="53"/>
      <c r="R5247" s="54"/>
      <c r="S5247" s="3"/>
      <c r="AH5247"/>
      <c r="AI5247"/>
      <c r="AJ5247"/>
      <c r="AK5247"/>
    </row>
    <row r="5248" spans="1:37" ht="84">
      <c r="A5248" s="55" t="s">
        <v>0</v>
      </c>
      <c r="B5248" s="43">
        <v>5247</v>
      </c>
      <c r="C5248" s="49" t="s">
        <v>9699</v>
      </c>
      <c r="D5248" s="52" t="s">
        <v>9700</v>
      </c>
      <c r="E5248" s="60">
        <v>1</v>
      </c>
      <c r="F5248" s="60">
        <v>4032003</v>
      </c>
      <c r="G5248" s="50"/>
      <c r="H5248" s="51"/>
      <c r="I5248" s="47"/>
      <c r="J5248" s="94">
        <v>5246</v>
      </c>
      <c r="K5248" s="98" t="s">
        <v>30176</v>
      </c>
      <c r="L5248" s="89"/>
      <c r="M5248" s="96"/>
      <c r="N5248" s="89"/>
      <c r="O5248" s="96"/>
      <c r="P5248" s="47" t="s">
        <v>27932</v>
      </c>
      <c r="Q5248" s="53"/>
      <c r="R5248" s="54"/>
      <c r="S5248" s="3"/>
      <c r="AH5248"/>
      <c r="AI5248"/>
      <c r="AJ5248"/>
      <c r="AK5248"/>
    </row>
    <row r="5249" spans="1:37" ht="48">
      <c r="A5249" s="55" t="s">
        <v>0</v>
      </c>
      <c r="B5249" s="43">
        <v>5248</v>
      </c>
      <c r="C5249" s="49" t="s">
        <v>9697</v>
      </c>
      <c r="D5249" s="52" t="s">
        <v>9698</v>
      </c>
      <c r="E5249" s="60">
        <v>4</v>
      </c>
      <c r="F5249" s="60">
        <v>1010008</v>
      </c>
      <c r="G5249" s="50"/>
      <c r="H5249" s="51"/>
      <c r="I5249" s="47"/>
      <c r="J5249" s="94"/>
      <c r="K5249" s="98"/>
      <c r="L5249" s="89"/>
      <c r="M5249" s="96"/>
      <c r="N5249" s="89"/>
      <c r="O5249" s="96"/>
      <c r="P5249" s="47" t="s">
        <v>27931</v>
      </c>
      <c r="Q5249" s="53"/>
      <c r="R5249" s="54"/>
      <c r="S5249" s="3"/>
      <c r="AH5249"/>
      <c r="AI5249"/>
      <c r="AJ5249"/>
      <c r="AK5249"/>
    </row>
    <row r="5250" spans="1:37" ht="84">
      <c r="A5250" s="55" t="s">
        <v>0</v>
      </c>
      <c r="B5250" s="43">
        <v>5249</v>
      </c>
      <c r="C5250" s="49" t="s">
        <v>9695</v>
      </c>
      <c r="D5250" s="52" t="s">
        <v>9696</v>
      </c>
      <c r="E5250" s="60">
        <v>2</v>
      </c>
      <c r="F5250" s="60">
        <v>23015006</v>
      </c>
      <c r="G5250" s="50"/>
      <c r="H5250" s="51"/>
      <c r="I5250" s="47"/>
      <c r="J5250" s="94">
        <v>5247</v>
      </c>
      <c r="K5250" s="98" t="s">
        <v>30177</v>
      </c>
      <c r="L5250" s="89"/>
      <c r="M5250" s="96"/>
      <c r="N5250" s="89"/>
      <c r="O5250" s="96"/>
      <c r="P5250" s="47" t="s">
        <v>27932</v>
      </c>
      <c r="Q5250" s="53"/>
      <c r="R5250" s="54"/>
      <c r="S5250" s="3"/>
      <c r="AH5250"/>
      <c r="AI5250"/>
      <c r="AJ5250"/>
      <c r="AK5250"/>
    </row>
    <row r="5251" spans="1:37" ht="72">
      <c r="A5251" s="55" t="s">
        <v>0</v>
      </c>
      <c r="B5251" s="43">
        <v>5250</v>
      </c>
      <c r="C5251" s="49" t="s">
        <v>9693</v>
      </c>
      <c r="D5251" s="52" t="s">
        <v>9694</v>
      </c>
      <c r="E5251" s="60">
        <v>5</v>
      </c>
      <c r="F5251" s="60">
        <v>11019016</v>
      </c>
      <c r="G5251" s="50" t="s">
        <v>28445</v>
      </c>
      <c r="H5251" s="51"/>
      <c r="I5251" s="47"/>
      <c r="J5251" s="89">
        <v>4871</v>
      </c>
      <c r="K5251" s="98" t="s">
        <v>28445</v>
      </c>
      <c r="L5251" s="89"/>
      <c r="M5251" s="96"/>
      <c r="N5251" s="89"/>
      <c r="O5251" s="96"/>
      <c r="P5251" s="47" t="s">
        <v>27931</v>
      </c>
      <c r="Q5251" s="53"/>
      <c r="R5251" s="54"/>
      <c r="S5251" s="3"/>
      <c r="AH5251"/>
      <c r="AI5251"/>
      <c r="AJ5251"/>
      <c r="AK5251"/>
    </row>
    <row r="5252" spans="1:37" ht="108">
      <c r="A5252" s="55" t="s">
        <v>0</v>
      </c>
      <c r="B5252" s="43">
        <v>5251</v>
      </c>
      <c r="C5252" s="49" t="s">
        <v>10662</v>
      </c>
      <c r="D5252" s="52" t="s">
        <v>10663</v>
      </c>
      <c r="E5252" s="60">
        <v>20</v>
      </c>
      <c r="F5252" s="60">
        <v>4021008</v>
      </c>
      <c r="G5252" s="50"/>
      <c r="H5252" s="51"/>
      <c r="I5252" s="47"/>
      <c r="J5252" s="95">
        <v>5264</v>
      </c>
      <c r="K5252" s="98" t="s">
        <v>29180</v>
      </c>
      <c r="L5252" s="89"/>
      <c r="M5252" s="96"/>
      <c r="N5252" s="89"/>
      <c r="O5252" s="96"/>
      <c r="P5252" s="47" t="s">
        <v>27927</v>
      </c>
      <c r="Q5252" s="53"/>
      <c r="R5252" s="54"/>
      <c r="S5252" s="3"/>
      <c r="AH5252"/>
      <c r="AI5252"/>
      <c r="AJ5252"/>
      <c r="AK5252"/>
    </row>
    <row r="5253" spans="1:37" ht="60">
      <c r="A5253" s="55" t="s">
        <v>0</v>
      </c>
      <c r="B5253" s="43">
        <v>5252</v>
      </c>
      <c r="C5253" s="49" t="s">
        <v>10660</v>
      </c>
      <c r="D5253" s="52" t="s">
        <v>10661</v>
      </c>
      <c r="E5253" s="60">
        <v>1</v>
      </c>
      <c r="F5253" s="60">
        <v>14010015</v>
      </c>
      <c r="G5253" s="50" t="s">
        <v>28117</v>
      </c>
      <c r="H5253" s="51"/>
      <c r="I5253" s="47"/>
      <c r="J5253" s="89">
        <v>5437</v>
      </c>
      <c r="K5253" s="98" t="s">
        <v>28117</v>
      </c>
      <c r="L5253" s="89"/>
      <c r="M5253" s="96"/>
      <c r="N5253" s="89"/>
      <c r="O5253" s="96"/>
      <c r="P5253" s="47" t="s">
        <v>27928</v>
      </c>
      <c r="Q5253" s="53"/>
      <c r="R5253" s="54"/>
      <c r="S5253" s="3"/>
      <c r="AH5253"/>
      <c r="AI5253"/>
      <c r="AJ5253"/>
      <c r="AK5253"/>
    </row>
    <row r="5254" spans="1:37" ht="48">
      <c r="A5254" s="55" t="s">
        <v>0</v>
      </c>
      <c r="B5254" s="43">
        <v>5253</v>
      </c>
      <c r="C5254" s="49" t="s">
        <v>10658</v>
      </c>
      <c r="D5254" s="52" t="s">
        <v>10659</v>
      </c>
      <c r="E5254" s="60">
        <v>9</v>
      </c>
      <c r="F5254" s="60">
        <v>5019014</v>
      </c>
      <c r="G5254" s="49" t="s">
        <v>28697</v>
      </c>
      <c r="H5254" s="51"/>
      <c r="I5254" s="47"/>
      <c r="J5254" s="89"/>
      <c r="K5254" s="98"/>
      <c r="L5254" s="89"/>
      <c r="M5254" s="96"/>
      <c r="N5254" s="89"/>
      <c r="O5254" s="96"/>
      <c r="P5254" s="47" t="s">
        <v>28717</v>
      </c>
      <c r="Q5254" s="53"/>
      <c r="R5254" s="54"/>
      <c r="S5254" s="3"/>
      <c r="AH5254"/>
      <c r="AI5254"/>
      <c r="AJ5254"/>
      <c r="AK5254"/>
    </row>
    <row r="5255" spans="1:37" ht="60">
      <c r="A5255" s="55" t="s">
        <v>0</v>
      </c>
      <c r="B5255" s="43">
        <v>5254</v>
      </c>
      <c r="C5255" s="49" t="s">
        <v>10656</v>
      </c>
      <c r="D5255" s="52" t="s">
        <v>10657</v>
      </c>
      <c r="E5255" s="60">
        <v>36</v>
      </c>
      <c r="F5255" s="60">
        <v>1022001</v>
      </c>
      <c r="G5255" s="50" t="s">
        <v>28314</v>
      </c>
      <c r="H5255" s="51"/>
      <c r="I5255" s="47"/>
      <c r="J5255" s="89"/>
      <c r="K5255" s="98"/>
      <c r="L5255" s="89"/>
      <c r="M5255" s="96"/>
      <c r="N5255" s="89"/>
      <c r="O5255" s="96"/>
      <c r="P5255" s="47" t="s">
        <v>27929</v>
      </c>
      <c r="Q5255" s="53"/>
      <c r="R5255" s="54"/>
      <c r="S5255" s="3"/>
      <c r="AH5255"/>
      <c r="AI5255"/>
      <c r="AJ5255"/>
      <c r="AK5255"/>
    </row>
    <row r="5256" spans="1:37" ht="48">
      <c r="A5256" s="55" t="s">
        <v>0</v>
      </c>
      <c r="B5256" s="43">
        <v>5255</v>
      </c>
      <c r="C5256" s="49" t="s">
        <v>10654</v>
      </c>
      <c r="D5256" s="52" t="s">
        <v>10655</v>
      </c>
      <c r="E5256" s="60">
        <v>4</v>
      </c>
      <c r="F5256" s="60">
        <v>5028063</v>
      </c>
      <c r="G5256" s="49" t="s">
        <v>28884</v>
      </c>
      <c r="H5256" s="51"/>
      <c r="I5256" s="47"/>
      <c r="J5256" s="89"/>
      <c r="K5256" s="98"/>
      <c r="L5256" s="89"/>
      <c r="M5256" s="96"/>
      <c r="N5256" s="89"/>
      <c r="O5256" s="96"/>
      <c r="P5256" s="47" t="s">
        <v>28717</v>
      </c>
      <c r="Q5256" s="53"/>
      <c r="R5256" s="54"/>
      <c r="S5256" s="3"/>
      <c r="AH5256"/>
      <c r="AI5256"/>
      <c r="AJ5256"/>
      <c r="AK5256"/>
    </row>
    <row r="5257" spans="1:37" ht="48">
      <c r="A5257" s="55" t="s">
        <v>14360</v>
      </c>
      <c r="B5257" s="43">
        <v>5256</v>
      </c>
      <c r="C5257" s="49" t="s">
        <v>10652</v>
      </c>
      <c r="D5257" s="52" t="s">
        <v>10653</v>
      </c>
      <c r="E5257" s="60">
        <v>1</v>
      </c>
      <c r="F5257" s="60">
        <v>15006011</v>
      </c>
      <c r="G5257" s="49" t="s">
        <v>28884</v>
      </c>
      <c r="H5257" s="51"/>
      <c r="I5257" s="47"/>
      <c r="J5257" s="89">
        <v>5255</v>
      </c>
      <c r="K5257" s="98" t="s">
        <v>28884</v>
      </c>
      <c r="L5257" s="89"/>
      <c r="M5257" s="96"/>
      <c r="N5257" s="89"/>
      <c r="O5257" s="96"/>
      <c r="P5257" s="47" t="s">
        <v>27929</v>
      </c>
      <c r="Q5257" s="53"/>
      <c r="R5257" s="54"/>
      <c r="S5257" s="3"/>
      <c r="AH5257"/>
      <c r="AI5257"/>
      <c r="AJ5257"/>
      <c r="AK5257"/>
    </row>
    <row r="5258" spans="1:37" ht="84">
      <c r="A5258" s="55" t="s">
        <v>0</v>
      </c>
      <c r="B5258" s="43">
        <v>5257</v>
      </c>
      <c r="C5258" s="49" t="s">
        <v>10650</v>
      </c>
      <c r="D5258" s="52" t="s">
        <v>10651</v>
      </c>
      <c r="E5258" s="60">
        <v>6</v>
      </c>
      <c r="F5258" s="60">
        <v>5032038</v>
      </c>
      <c r="G5258" s="50" t="s">
        <v>28387</v>
      </c>
      <c r="H5258" s="51"/>
      <c r="I5258" s="47"/>
      <c r="J5258" s="89">
        <v>5258</v>
      </c>
      <c r="K5258" s="98" t="s">
        <v>28387</v>
      </c>
      <c r="L5258" s="89"/>
      <c r="M5258" s="96"/>
      <c r="N5258" s="89"/>
      <c r="O5258" s="96"/>
      <c r="P5258" s="47" t="s">
        <v>27927</v>
      </c>
      <c r="Q5258" s="53"/>
      <c r="R5258" s="54"/>
      <c r="S5258" s="3"/>
      <c r="AH5258"/>
      <c r="AI5258"/>
      <c r="AJ5258"/>
      <c r="AK5258"/>
    </row>
    <row r="5259" spans="1:37" ht="60">
      <c r="A5259" s="55" t="s">
        <v>0</v>
      </c>
      <c r="B5259" s="43">
        <v>5258</v>
      </c>
      <c r="C5259" s="49" t="s">
        <v>10647</v>
      </c>
      <c r="D5259" s="52" t="s">
        <v>10649</v>
      </c>
      <c r="E5259" s="60">
        <v>25</v>
      </c>
      <c r="F5259" s="60">
        <v>1035014</v>
      </c>
      <c r="G5259" s="49" t="s">
        <v>28387</v>
      </c>
      <c r="H5259" s="51"/>
      <c r="I5259" s="47"/>
      <c r="J5259" s="89"/>
      <c r="K5259" s="98"/>
      <c r="L5259" s="89"/>
      <c r="M5259" s="96"/>
      <c r="N5259" s="89"/>
      <c r="O5259" s="96"/>
      <c r="P5259" s="47" t="s">
        <v>27929</v>
      </c>
      <c r="Q5259" s="53"/>
      <c r="R5259" s="54"/>
      <c r="S5259" s="3"/>
      <c r="AH5259"/>
      <c r="AI5259"/>
      <c r="AJ5259"/>
      <c r="AK5259"/>
    </row>
    <row r="5260" spans="1:37" ht="60">
      <c r="A5260" s="55" t="s">
        <v>0</v>
      </c>
      <c r="B5260" s="43">
        <v>5259</v>
      </c>
      <c r="C5260" s="49" t="s">
        <v>10647</v>
      </c>
      <c r="D5260" s="52" t="s">
        <v>10648</v>
      </c>
      <c r="E5260" s="60">
        <v>1</v>
      </c>
      <c r="F5260" s="60">
        <v>23025007</v>
      </c>
      <c r="G5260" s="50" t="s">
        <v>28387</v>
      </c>
      <c r="H5260" s="51"/>
      <c r="I5260" s="47"/>
      <c r="J5260" s="89">
        <v>5258</v>
      </c>
      <c r="K5260" s="98" t="s">
        <v>28387</v>
      </c>
      <c r="L5260" s="89"/>
      <c r="M5260" s="96"/>
      <c r="N5260" s="89"/>
      <c r="O5260" s="96"/>
      <c r="P5260" s="47" t="s">
        <v>27929</v>
      </c>
      <c r="Q5260" s="53"/>
      <c r="R5260" s="54"/>
      <c r="S5260" s="3"/>
      <c r="AH5260"/>
      <c r="AI5260"/>
      <c r="AJ5260"/>
      <c r="AK5260"/>
    </row>
    <row r="5261" spans="1:37" ht="60">
      <c r="A5261" s="55" t="s">
        <v>14360</v>
      </c>
      <c r="B5261" s="43">
        <v>5260</v>
      </c>
      <c r="C5261" s="49" t="s">
        <v>10644</v>
      </c>
      <c r="D5261" s="52" t="s">
        <v>10646</v>
      </c>
      <c r="E5261" s="60">
        <v>1</v>
      </c>
      <c r="F5261" s="60">
        <v>27002046</v>
      </c>
      <c r="G5261" s="50" t="s">
        <v>28387</v>
      </c>
      <c r="H5261" s="51"/>
      <c r="I5261" s="47"/>
      <c r="J5261" s="89">
        <v>5258</v>
      </c>
      <c r="K5261" s="98" t="s">
        <v>28387</v>
      </c>
      <c r="L5261" s="89"/>
      <c r="M5261" s="96"/>
      <c r="N5261" s="89"/>
      <c r="O5261" s="96"/>
      <c r="P5261" s="47" t="s">
        <v>27929</v>
      </c>
      <c r="Q5261" s="53"/>
      <c r="R5261" s="54"/>
      <c r="S5261" s="3"/>
      <c r="AH5261"/>
      <c r="AI5261"/>
      <c r="AJ5261"/>
      <c r="AK5261"/>
    </row>
    <row r="5262" spans="1:37" ht="60">
      <c r="A5262" s="55" t="s">
        <v>14360</v>
      </c>
      <c r="B5262" s="43">
        <v>5261</v>
      </c>
      <c r="C5262" s="49" t="s">
        <v>10644</v>
      </c>
      <c r="D5262" s="52" t="s">
        <v>10645</v>
      </c>
      <c r="E5262" s="60">
        <v>1</v>
      </c>
      <c r="F5262" s="60">
        <v>15007017</v>
      </c>
      <c r="G5262" s="50"/>
      <c r="H5262" s="51"/>
      <c r="I5262" s="47"/>
      <c r="J5262" s="95">
        <v>5262</v>
      </c>
      <c r="K5262" s="98" t="s">
        <v>30178</v>
      </c>
      <c r="L5262" s="89"/>
      <c r="M5262" s="96"/>
      <c r="N5262" s="89"/>
      <c r="O5262" s="96"/>
      <c r="P5262" s="47" t="s">
        <v>27927</v>
      </c>
      <c r="Q5262" s="53"/>
      <c r="R5262" s="54"/>
      <c r="S5262" s="3"/>
      <c r="AH5262"/>
      <c r="AI5262"/>
      <c r="AJ5262"/>
      <c r="AK5262"/>
    </row>
    <row r="5263" spans="1:37" ht="72">
      <c r="A5263" s="55" t="s">
        <v>0</v>
      </c>
      <c r="B5263" s="43">
        <v>5262</v>
      </c>
      <c r="C5263" s="49" t="s">
        <v>10642</v>
      </c>
      <c r="D5263" s="52" t="s">
        <v>10643</v>
      </c>
      <c r="E5263" s="60">
        <v>64</v>
      </c>
      <c r="F5263" s="60">
        <v>1035014</v>
      </c>
      <c r="G5263" s="50" t="s">
        <v>28387</v>
      </c>
      <c r="H5263" s="51"/>
      <c r="I5263" s="47"/>
      <c r="J5263" s="89">
        <v>5258</v>
      </c>
      <c r="K5263" s="98" t="s">
        <v>28387</v>
      </c>
      <c r="L5263" s="89"/>
      <c r="M5263" s="96"/>
      <c r="N5263" s="89"/>
      <c r="O5263" s="96"/>
      <c r="P5263" s="47" t="s">
        <v>27927</v>
      </c>
      <c r="Q5263" s="53"/>
      <c r="R5263" s="54"/>
      <c r="S5263" s="3"/>
      <c r="AH5263"/>
      <c r="AI5263"/>
      <c r="AJ5263"/>
      <c r="AK5263"/>
    </row>
    <row r="5264" spans="1:37" ht="48">
      <c r="A5264" s="55" t="s">
        <v>0</v>
      </c>
      <c r="B5264" s="43">
        <v>5263</v>
      </c>
      <c r="C5264" s="49" t="s">
        <v>10639</v>
      </c>
      <c r="D5264" s="52" t="s">
        <v>10641</v>
      </c>
      <c r="E5264" s="60">
        <v>1</v>
      </c>
      <c r="F5264" s="60">
        <v>23010018</v>
      </c>
      <c r="G5264" s="49" t="s">
        <v>29180</v>
      </c>
      <c r="H5264" s="51"/>
      <c r="I5264" s="47"/>
      <c r="J5264" s="89"/>
      <c r="K5264" s="98"/>
      <c r="L5264" s="89"/>
      <c r="M5264" s="96"/>
      <c r="N5264" s="89"/>
      <c r="O5264" s="96"/>
      <c r="P5264" s="47" t="s">
        <v>28717</v>
      </c>
      <c r="Q5264" s="53"/>
      <c r="R5264" s="54"/>
      <c r="S5264" s="3"/>
      <c r="AH5264"/>
      <c r="AI5264"/>
      <c r="AJ5264"/>
      <c r="AK5264"/>
    </row>
    <row r="5265" spans="1:37" ht="96">
      <c r="A5265" s="55" t="s">
        <v>0</v>
      </c>
      <c r="B5265" s="43">
        <v>5264</v>
      </c>
      <c r="C5265" s="49" t="s">
        <v>10639</v>
      </c>
      <c r="D5265" s="52" t="s">
        <v>10640</v>
      </c>
      <c r="E5265" s="60">
        <v>1</v>
      </c>
      <c r="F5265" s="60">
        <v>38009016</v>
      </c>
      <c r="G5265" s="49" t="s">
        <v>29180</v>
      </c>
      <c r="H5265" s="51"/>
      <c r="I5265" s="47"/>
      <c r="J5265" s="89"/>
      <c r="K5265" s="98"/>
      <c r="L5265" s="89"/>
      <c r="M5265" s="96"/>
      <c r="N5265" s="89"/>
      <c r="O5265" s="96"/>
      <c r="P5265" s="47" t="s">
        <v>28717</v>
      </c>
      <c r="Q5265" s="53"/>
      <c r="R5265" s="54"/>
      <c r="S5265" s="3"/>
      <c r="AH5265"/>
      <c r="AI5265"/>
      <c r="AJ5265"/>
      <c r="AK5265"/>
    </row>
    <row r="5266" spans="1:37" ht="60">
      <c r="A5266" s="55" t="s">
        <v>0</v>
      </c>
      <c r="B5266" s="43">
        <v>5265</v>
      </c>
      <c r="C5266" s="49" t="s">
        <v>10637</v>
      </c>
      <c r="D5266" s="52" t="s">
        <v>10638</v>
      </c>
      <c r="E5266" s="60">
        <v>146</v>
      </c>
      <c r="F5266" s="60">
        <v>1011002</v>
      </c>
      <c r="G5266" s="50" t="s">
        <v>28125</v>
      </c>
      <c r="H5266" s="51"/>
      <c r="I5266" s="47"/>
      <c r="J5266" s="89"/>
      <c r="K5266" s="98"/>
      <c r="L5266" s="89"/>
      <c r="M5266" s="96"/>
      <c r="N5266" s="89"/>
      <c r="O5266" s="96"/>
      <c r="P5266" s="47" t="s">
        <v>27929</v>
      </c>
      <c r="Q5266" s="53"/>
      <c r="R5266" s="54"/>
      <c r="S5266" s="3"/>
      <c r="AH5266"/>
      <c r="AI5266"/>
      <c r="AJ5266"/>
      <c r="AK5266"/>
    </row>
    <row r="5267" spans="1:37" ht="48">
      <c r="A5267" s="55" t="s">
        <v>0</v>
      </c>
      <c r="B5267" s="43">
        <v>5266</v>
      </c>
      <c r="C5267" s="49" t="s">
        <v>10635</v>
      </c>
      <c r="D5267" s="52" t="s">
        <v>10636</v>
      </c>
      <c r="E5267" s="60">
        <v>1</v>
      </c>
      <c r="F5267" s="60">
        <v>19139008</v>
      </c>
      <c r="G5267" s="49" t="s">
        <v>29181</v>
      </c>
      <c r="H5267" s="51"/>
      <c r="I5267" s="47"/>
      <c r="J5267" s="89"/>
      <c r="K5267" s="98"/>
      <c r="L5267" s="89"/>
      <c r="M5267" s="96"/>
      <c r="N5267" s="89"/>
      <c r="O5267" s="96"/>
      <c r="P5267" s="47" t="s">
        <v>28717</v>
      </c>
      <c r="Q5267" s="53"/>
      <c r="R5267" s="54"/>
      <c r="S5267" s="3"/>
      <c r="AH5267"/>
      <c r="AI5267"/>
      <c r="AJ5267"/>
      <c r="AK5267"/>
    </row>
    <row r="5268" spans="1:37" ht="48">
      <c r="A5268" s="55" t="s">
        <v>14360</v>
      </c>
      <c r="B5268" s="43">
        <v>5267</v>
      </c>
      <c r="C5268" s="49" t="s">
        <v>10633</v>
      </c>
      <c r="D5268" s="52" t="s">
        <v>10634</v>
      </c>
      <c r="E5268" s="60">
        <v>3</v>
      </c>
      <c r="F5268" s="60">
        <v>27003022</v>
      </c>
      <c r="G5268" s="49" t="s">
        <v>29181</v>
      </c>
      <c r="H5268" s="51"/>
      <c r="I5268" s="47"/>
      <c r="J5268" s="89">
        <v>5266</v>
      </c>
      <c r="K5268" s="98" t="s">
        <v>29181</v>
      </c>
      <c r="L5268" s="89"/>
      <c r="M5268" s="96"/>
      <c r="N5268" s="89"/>
      <c r="O5268" s="96"/>
      <c r="P5268" s="47" t="s">
        <v>27929</v>
      </c>
      <c r="Q5268" s="53"/>
      <c r="R5268" s="54"/>
      <c r="S5268" s="3"/>
      <c r="AH5268"/>
      <c r="AI5268"/>
      <c r="AJ5268"/>
      <c r="AK5268"/>
    </row>
    <row r="5269" spans="1:37" ht="48">
      <c r="A5269" s="55" t="s">
        <v>0</v>
      </c>
      <c r="B5269" s="43">
        <v>5268</v>
      </c>
      <c r="C5269" s="49" t="s">
        <v>10631</v>
      </c>
      <c r="D5269" s="52" t="s">
        <v>10632</v>
      </c>
      <c r="E5269" s="60">
        <v>2</v>
      </c>
      <c r="F5269" s="60">
        <v>12019037</v>
      </c>
      <c r="G5269" s="50"/>
      <c r="H5269" s="51"/>
      <c r="I5269" s="47"/>
      <c r="J5269" s="94"/>
      <c r="K5269" s="98"/>
      <c r="L5269" s="89"/>
      <c r="M5269" s="96"/>
      <c r="N5269" s="89"/>
      <c r="O5269" s="96"/>
      <c r="P5269" s="47" t="s">
        <v>27931</v>
      </c>
      <c r="Q5269" s="53"/>
      <c r="R5269" s="54"/>
      <c r="S5269" s="3"/>
      <c r="AH5269"/>
      <c r="AI5269"/>
      <c r="AJ5269"/>
      <c r="AK5269"/>
    </row>
    <row r="5270" spans="1:37" ht="72">
      <c r="A5270" s="55" t="s">
        <v>0</v>
      </c>
      <c r="B5270" s="43">
        <v>5269</v>
      </c>
      <c r="C5270" s="49" t="s">
        <v>10629</v>
      </c>
      <c r="D5270" s="52" t="s">
        <v>10630</v>
      </c>
      <c r="E5270" s="60">
        <v>1</v>
      </c>
      <c r="F5270" s="60">
        <v>6019013</v>
      </c>
      <c r="G5270" s="50" t="s">
        <v>28199</v>
      </c>
      <c r="H5270" s="51"/>
      <c r="I5270" s="47"/>
      <c r="J5270" s="89">
        <v>5128</v>
      </c>
      <c r="K5270" s="98" t="s">
        <v>28199</v>
      </c>
      <c r="L5270" s="89"/>
      <c r="M5270" s="96"/>
      <c r="N5270" s="89"/>
      <c r="O5270" s="96"/>
      <c r="P5270" s="47" t="s">
        <v>27932</v>
      </c>
      <c r="Q5270" s="53"/>
      <c r="R5270" s="54"/>
      <c r="S5270" s="3"/>
      <c r="AH5270"/>
      <c r="AI5270"/>
      <c r="AJ5270"/>
      <c r="AK5270"/>
    </row>
    <row r="5271" spans="1:37" ht="72">
      <c r="A5271" s="55" t="s">
        <v>0</v>
      </c>
      <c r="B5271" s="43">
        <v>5270</v>
      </c>
      <c r="C5271" s="49" t="s">
        <v>10627</v>
      </c>
      <c r="D5271" s="52" t="s">
        <v>10628</v>
      </c>
      <c r="E5271" s="60">
        <v>4</v>
      </c>
      <c r="F5271" s="60">
        <v>4026033</v>
      </c>
      <c r="G5271" s="50" t="s">
        <v>28199</v>
      </c>
      <c r="H5271" s="51"/>
      <c r="I5271" s="47"/>
      <c r="J5271" s="89">
        <v>5128</v>
      </c>
      <c r="K5271" s="98" t="s">
        <v>28199</v>
      </c>
      <c r="L5271" s="89"/>
      <c r="M5271" s="96"/>
      <c r="N5271" s="89"/>
      <c r="O5271" s="96"/>
      <c r="P5271" s="47" t="s">
        <v>27931</v>
      </c>
      <c r="Q5271" s="53"/>
      <c r="R5271" s="54"/>
      <c r="S5271" s="3"/>
      <c r="AH5271"/>
      <c r="AI5271"/>
      <c r="AJ5271"/>
      <c r="AK5271"/>
    </row>
    <row r="5272" spans="1:37" ht="60">
      <c r="A5272" s="55" t="s">
        <v>0</v>
      </c>
      <c r="B5272" s="43">
        <v>5271</v>
      </c>
      <c r="C5272" s="49" t="s">
        <v>10625</v>
      </c>
      <c r="D5272" s="52" t="s">
        <v>10626</v>
      </c>
      <c r="E5272" s="60">
        <v>47</v>
      </c>
      <c r="F5272" s="60">
        <v>1008021</v>
      </c>
      <c r="G5272" s="50"/>
      <c r="H5272" s="51"/>
      <c r="I5272" s="47"/>
      <c r="J5272" s="95">
        <v>5288</v>
      </c>
      <c r="K5272" s="98" t="s">
        <v>28482</v>
      </c>
      <c r="L5272" s="89"/>
      <c r="M5272" s="96"/>
      <c r="N5272" s="89"/>
      <c r="O5272" s="96"/>
      <c r="P5272" s="47" t="s">
        <v>27928</v>
      </c>
      <c r="Q5272" s="53"/>
      <c r="R5272" s="54"/>
      <c r="S5272" s="3"/>
      <c r="AH5272"/>
      <c r="AI5272"/>
      <c r="AJ5272"/>
      <c r="AK5272"/>
    </row>
    <row r="5273" spans="1:37" ht="72">
      <c r="A5273" s="55" t="s">
        <v>0</v>
      </c>
      <c r="B5273" s="43">
        <v>5272</v>
      </c>
      <c r="C5273" s="49" t="s">
        <v>10623</v>
      </c>
      <c r="D5273" s="52" t="s">
        <v>10624</v>
      </c>
      <c r="E5273" s="60">
        <v>1</v>
      </c>
      <c r="F5273" s="60">
        <v>6019027</v>
      </c>
      <c r="G5273" s="50" t="s">
        <v>28199</v>
      </c>
      <c r="H5273" s="51"/>
      <c r="I5273" s="47"/>
      <c r="J5273" s="89">
        <v>5128</v>
      </c>
      <c r="K5273" s="98" t="s">
        <v>28199</v>
      </c>
      <c r="L5273" s="89">
        <v>410</v>
      </c>
      <c r="M5273" s="96" t="s">
        <v>28423</v>
      </c>
      <c r="N5273" s="89"/>
      <c r="O5273" s="96"/>
      <c r="P5273" s="47" t="s">
        <v>27932</v>
      </c>
      <c r="Q5273" s="53"/>
      <c r="R5273" s="54"/>
      <c r="S5273" s="3"/>
      <c r="AH5273"/>
      <c r="AI5273"/>
      <c r="AJ5273"/>
      <c r="AK5273"/>
    </row>
    <row r="5274" spans="1:37" ht="60">
      <c r="A5274" s="55" t="s">
        <v>0</v>
      </c>
      <c r="B5274" s="43">
        <v>5273</v>
      </c>
      <c r="C5274" s="49" t="s">
        <v>10621</v>
      </c>
      <c r="D5274" s="52" t="s">
        <v>10622</v>
      </c>
      <c r="E5274" s="60">
        <v>13</v>
      </c>
      <c r="F5274" s="60">
        <v>10001023</v>
      </c>
      <c r="G5274" s="49" t="s">
        <v>28740</v>
      </c>
      <c r="H5274" s="51"/>
      <c r="I5274" s="47"/>
      <c r="J5274" s="89">
        <v>5276</v>
      </c>
      <c r="K5274" s="98" t="s">
        <v>28740</v>
      </c>
      <c r="L5274" s="89"/>
      <c r="M5274" s="96"/>
      <c r="N5274" s="89"/>
      <c r="O5274" s="96"/>
      <c r="P5274" s="47" t="s">
        <v>27930</v>
      </c>
      <c r="Q5274" s="53"/>
      <c r="R5274" s="54"/>
      <c r="S5274" s="3"/>
      <c r="AH5274"/>
      <c r="AI5274"/>
      <c r="AJ5274"/>
      <c r="AK5274"/>
    </row>
    <row r="5275" spans="1:37" ht="72">
      <c r="A5275" s="55" t="s">
        <v>0</v>
      </c>
      <c r="B5275" s="43">
        <v>5274</v>
      </c>
      <c r="C5275" s="49" t="s">
        <v>10619</v>
      </c>
      <c r="D5275" s="52" t="s">
        <v>10620</v>
      </c>
      <c r="E5275" s="60">
        <v>8</v>
      </c>
      <c r="F5275" s="60">
        <v>7003023</v>
      </c>
      <c r="G5275" s="49" t="s">
        <v>28741</v>
      </c>
      <c r="H5275" s="51"/>
      <c r="I5275" s="47"/>
      <c r="J5275" s="89"/>
      <c r="K5275" s="98"/>
      <c r="L5275" s="89"/>
      <c r="M5275" s="96"/>
      <c r="N5275" s="89"/>
      <c r="O5275" s="96"/>
      <c r="P5275" s="47" t="s">
        <v>28717</v>
      </c>
      <c r="Q5275" s="53"/>
      <c r="R5275" s="54"/>
      <c r="S5275" s="3"/>
      <c r="AH5275"/>
      <c r="AI5275"/>
      <c r="AJ5275"/>
      <c r="AK5275"/>
    </row>
    <row r="5276" spans="1:37" ht="84">
      <c r="A5276" s="55" t="s">
        <v>0</v>
      </c>
      <c r="B5276" s="43">
        <v>5275</v>
      </c>
      <c r="C5276" s="49" t="s">
        <v>10617</v>
      </c>
      <c r="D5276" s="52" t="s">
        <v>10618</v>
      </c>
      <c r="E5276" s="60">
        <v>22</v>
      </c>
      <c r="F5276" s="60">
        <v>1014023</v>
      </c>
      <c r="G5276" s="49" t="s">
        <v>28741</v>
      </c>
      <c r="H5276" s="51"/>
      <c r="I5276" s="47"/>
      <c r="J5276" s="89">
        <v>5274</v>
      </c>
      <c r="K5276" s="98" t="s">
        <v>28741</v>
      </c>
      <c r="L5276" s="89"/>
      <c r="M5276" s="96"/>
      <c r="N5276" s="89"/>
      <c r="O5276" s="96"/>
      <c r="P5276" s="47" t="s">
        <v>27928</v>
      </c>
      <c r="Q5276" s="53"/>
      <c r="R5276" s="54"/>
      <c r="S5276" s="3"/>
      <c r="AH5276"/>
      <c r="AI5276"/>
      <c r="AJ5276"/>
      <c r="AK5276"/>
    </row>
    <row r="5277" spans="1:37" ht="48">
      <c r="A5277" s="55" t="s">
        <v>0</v>
      </c>
      <c r="B5277" s="43">
        <v>5276</v>
      </c>
      <c r="C5277" s="49" t="s">
        <v>10615</v>
      </c>
      <c r="D5277" s="52" t="s">
        <v>10616</v>
      </c>
      <c r="E5277" s="60">
        <v>8</v>
      </c>
      <c r="F5277" s="60">
        <v>1049015</v>
      </c>
      <c r="G5277" s="49" t="s">
        <v>28740</v>
      </c>
      <c r="H5277" s="51"/>
      <c r="I5277" s="47"/>
      <c r="J5277" s="89"/>
      <c r="K5277" s="98"/>
      <c r="L5277" s="89"/>
      <c r="M5277" s="96"/>
      <c r="N5277" s="89"/>
      <c r="O5277" s="96"/>
      <c r="P5277" s="47" t="s">
        <v>28717</v>
      </c>
      <c r="Q5277" s="53"/>
      <c r="R5277" s="54"/>
      <c r="S5277" s="3"/>
      <c r="AH5277"/>
      <c r="AI5277"/>
      <c r="AJ5277"/>
      <c r="AK5277"/>
    </row>
    <row r="5278" spans="1:37" ht="72">
      <c r="A5278" s="55" t="s">
        <v>0</v>
      </c>
      <c r="B5278" s="43">
        <v>5277</v>
      </c>
      <c r="C5278" s="49" t="s">
        <v>10613</v>
      </c>
      <c r="D5278" s="52" t="s">
        <v>10614</v>
      </c>
      <c r="E5278" s="60">
        <v>1</v>
      </c>
      <c r="F5278" s="60">
        <v>13004015</v>
      </c>
      <c r="G5278" s="49" t="s">
        <v>28740</v>
      </c>
      <c r="H5278" s="51"/>
      <c r="I5278" s="47"/>
      <c r="J5278" s="89">
        <v>5276</v>
      </c>
      <c r="K5278" s="98" t="s">
        <v>28740</v>
      </c>
      <c r="L5278" s="89"/>
      <c r="M5278" s="96"/>
      <c r="N5278" s="89"/>
      <c r="O5278" s="96"/>
      <c r="P5278" s="47" t="s">
        <v>27931</v>
      </c>
      <c r="Q5278" s="53"/>
      <c r="R5278" s="54"/>
      <c r="S5278" s="3"/>
      <c r="AH5278"/>
      <c r="AI5278"/>
      <c r="AJ5278"/>
      <c r="AK5278"/>
    </row>
    <row r="5279" spans="1:37" ht="60">
      <c r="A5279" s="55" t="s">
        <v>0</v>
      </c>
      <c r="B5279" s="43">
        <v>5278</v>
      </c>
      <c r="C5279" s="49" t="s">
        <v>10611</v>
      </c>
      <c r="D5279" s="52" t="s">
        <v>10612</v>
      </c>
      <c r="E5279" s="60">
        <v>7</v>
      </c>
      <c r="F5279" s="60">
        <v>19027004</v>
      </c>
      <c r="G5279" s="49" t="s">
        <v>28740</v>
      </c>
      <c r="H5279" s="51"/>
      <c r="I5279" s="47"/>
      <c r="J5279" s="89">
        <v>5276</v>
      </c>
      <c r="K5279" s="98" t="s">
        <v>28740</v>
      </c>
      <c r="L5279" s="89"/>
      <c r="M5279" s="96"/>
      <c r="N5279" s="89"/>
      <c r="O5279" s="96"/>
      <c r="P5279" s="47" t="s">
        <v>27927</v>
      </c>
      <c r="Q5279" s="53"/>
      <c r="R5279" s="54"/>
      <c r="S5279" s="3"/>
      <c r="AH5279"/>
      <c r="AI5279"/>
      <c r="AJ5279"/>
      <c r="AK5279"/>
    </row>
    <row r="5280" spans="1:37" ht="72">
      <c r="A5280" s="55" t="s">
        <v>0</v>
      </c>
      <c r="B5280" s="43">
        <v>5279</v>
      </c>
      <c r="C5280" s="49" t="s">
        <v>10609</v>
      </c>
      <c r="D5280" s="52" t="s">
        <v>10610</v>
      </c>
      <c r="E5280" s="60">
        <v>5</v>
      </c>
      <c r="F5280" s="60">
        <v>1004022</v>
      </c>
      <c r="G5280" s="50"/>
      <c r="H5280" s="51"/>
      <c r="I5280" s="47"/>
      <c r="J5280" s="95">
        <v>5277</v>
      </c>
      <c r="K5280" s="98" t="s">
        <v>28740</v>
      </c>
      <c r="L5280" s="89"/>
      <c r="M5280" s="96"/>
      <c r="N5280" s="89"/>
      <c r="O5280" s="96"/>
      <c r="P5280" s="47" t="s">
        <v>27931</v>
      </c>
      <c r="Q5280" s="53"/>
      <c r="R5280" s="54"/>
      <c r="S5280" s="3"/>
      <c r="AH5280"/>
      <c r="AI5280"/>
      <c r="AJ5280"/>
      <c r="AK5280"/>
    </row>
    <row r="5281" spans="1:37" ht="60">
      <c r="A5281" s="55" t="s">
        <v>0</v>
      </c>
      <c r="B5281" s="43">
        <v>5280</v>
      </c>
      <c r="C5281" s="49" t="s">
        <v>10607</v>
      </c>
      <c r="D5281" s="52" t="s">
        <v>10608</v>
      </c>
      <c r="E5281" s="60">
        <v>1</v>
      </c>
      <c r="F5281" s="60">
        <v>4026040</v>
      </c>
      <c r="G5281" s="50"/>
      <c r="H5281" s="51"/>
      <c r="I5281" s="47"/>
      <c r="J5281" s="95">
        <v>5283</v>
      </c>
      <c r="K5281" s="98" t="s">
        <v>30181</v>
      </c>
      <c r="L5281" s="89"/>
      <c r="M5281" s="96"/>
      <c r="N5281" s="89"/>
      <c r="O5281" s="96"/>
      <c r="P5281" s="47" t="s">
        <v>27930</v>
      </c>
      <c r="Q5281" s="53"/>
      <c r="R5281" s="54"/>
      <c r="S5281" s="3"/>
      <c r="AH5281"/>
      <c r="AI5281"/>
      <c r="AJ5281"/>
      <c r="AK5281"/>
    </row>
    <row r="5282" spans="1:37" ht="72">
      <c r="A5282" s="55" t="s">
        <v>0</v>
      </c>
      <c r="B5282" s="43">
        <v>5281</v>
      </c>
      <c r="C5282" s="49" t="s">
        <v>10605</v>
      </c>
      <c r="D5282" s="52" t="s">
        <v>10606</v>
      </c>
      <c r="E5282" s="60">
        <v>21</v>
      </c>
      <c r="F5282" s="60">
        <v>8001002</v>
      </c>
      <c r="G5282" s="50"/>
      <c r="H5282" s="51"/>
      <c r="I5282" s="47"/>
      <c r="J5282" s="95">
        <v>5278</v>
      </c>
      <c r="K5282" s="98" t="s">
        <v>30179</v>
      </c>
      <c r="L5282" s="89"/>
      <c r="M5282" s="96"/>
      <c r="N5282" s="89"/>
      <c r="O5282" s="96"/>
      <c r="P5282" s="47" t="s">
        <v>27931</v>
      </c>
      <c r="Q5282" s="53"/>
      <c r="R5282" s="54"/>
      <c r="S5282" s="3"/>
      <c r="AH5282"/>
      <c r="AI5282"/>
      <c r="AJ5282"/>
      <c r="AK5282"/>
    </row>
    <row r="5283" spans="1:37" ht="60">
      <c r="A5283" s="55" t="s">
        <v>0</v>
      </c>
      <c r="B5283" s="43">
        <v>5282</v>
      </c>
      <c r="C5283" s="49" t="s">
        <v>10602</v>
      </c>
      <c r="D5283" s="52" t="s">
        <v>10604</v>
      </c>
      <c r="E5283" s="60">
        <v>1</v>
      </c>
      <c r="F5283" s="60">
        <v>23017010</v>
      </c>
      <c r="G5283" s="49" t="s">
        <v>28740</v>
      </c>
      <c r="H5283" s="51"/>
      <c r="I5283" s="47"/>
      <c r="J5283" s="89">
        <v>5276</v>
      </c>
      <c r="K5283" s="98" t="s">
        <v>28740</v>
      </c>
      <c r="L5283" s="89"/>
      <c r="M5283" s="96"/>
      <c r="N5283" s="89"/>
      <c r="O5283" s="96"/>
      <c r="P5283" s="47" t="s">
        <v>27927</v>
      </c>
      <c r="Q5283" s="53"/>
      <c r="R5283" s="54"/>
      <c r="S5283" s="3"/>
      <c r="AH5283"/>
      <c r="AI5283"/>
      <c r="AJ5283"/>
      <c r="AK5283"/>
    </row>
    <row r="5284" spans="1:37" ht="60">
      <c r="A5284" s="55" t="s">
        <v>0</v>
      </c>
      <c r="B5284" s="43">
        <v>5283</v>
      </c>
      <c r="C5284" s="49" t="s">
        <v>10602</v>
      </c>
      <c r="D5284" s="52" t="s">
        <v>10603</v>
      </c>
      <c r="E5284" s="60">
        <v>16</v>
      </c>
      <c r="F5284" s="60">
        <v>1046021</v>
      </c>
      <c r="G5284" s="50"/>
      <c r="H5284" s="51"/>
      <c r="I5284" s="47"/>
      <c r="J5284" s="95">
        <v>5282</v>
      </c>
      <c r="K5284" s="98" t="s">
        <v>30181</v>
      </c>
      <c r="L5284" s="89"/>
      <c r="M5284" s="96"/>
      <c r="N5284" s="89"/>
      <c r="O5284" s="96"/>
      <c r="P5284" s="47" t="s">
        <v>27931</v>
      </c>
      <c r="Q5284" s="53"/>
      <c r="R5284" s="54"/>
      <c r="S5284" s="3"/>
      <c r="AH5284"/>
      <c r="AI5284"/>
      <c r="AJ5284"/>
      <c r="AK5284"/>
    </row>
    <row r="5285" spans="1:37" ht="60">
      <c r="A5285" s="55" t="s">
        <v>0</v>
      </c>
      <c r="B5285" s="43">
        <v>5284</v>
      </c>
      <c r="C5285" s="49" t="s">
        <v>10600</v>
      </c>
      <c r="D5285" s="52" t="s">
        <v>10601</v>
      </c>
      <c r="E5285" s="60">
        <v>4</v>
      </c>
      <c r="F5285" s="60">
        <v>18002011</v>
      </c>
      <c r="G5285" s="50"/>
      <c r="H5285" s="51"/>
      <c r="I5285" s="47"/>
      <c r="J5285" s="95">
        <v>5279</v>
      </c>
      <c r="K5285" s="98" t="s">
        <v>30180</v>
      </c>
      <c r="L5285" s="89"/>
      <c r="M5285" s="96"/>
      <c r="N5285" s="89"/>
      <c r="O5285" s="96"/>
      <c r="P5285" s="47" t="s">
        <v>27930</v>
      </c>
      <c r="Q5285" s="53"/>
      <c r="R5285" s="54"/>
      <c r="S5285" s="3"/>
      <c r="AH5285"/>
      <c r="AI5285"/>
      <c r="AJ5285"/>
      <c r="AK5285"/>
    </row>
    <row r="5286" spans="1:37" ht="60">
      <c r="A5286" s="55" t="s">
        <v>0</v>
      </c>
      <c r="B5286" s="43">
        <v>5285</v>
      </c>
      <c r="C5286" s="49" t="s">
        <v>10598</v>
      </c>
      <c r="D5286" s="52" t="s">
        <v>10599</v>
      </c>
      <c r="E5286" s="60">
        <v>2</v>
      </c>
      <c r="F5286" s="60">
        <v>23007019</v>
      </c>
      <c r="G5286" s="50"/>
      <c r="H5286" s="51"/>
      <c r="I5286" s="47"/>
      <c r="J5286" s="94"/>
      <c r="K5286" s="98"/>
      <c r="L5286" s="89"/>
      <c r="M5286" s="96"/>
      <c r="N5286" s="89"/>
      <c r="O5286" s="96"/>
      <c r="P5286" s="47" t="s">
        <v>27927</v>
      </c>
      <c r="Q5286" s="53"/>
      <c r="R5286" s="54"/>
      <c r="S5286" s="3"/>
      <c r="AH5286"/>
      <c r="AI5286"/>
      <c r="AJ5286"/>
      <c r="AK5286"/>
    </row>
    <row r="5287" spans="1:37" ht="48">
      <c r="A5287" s="55" t="s">
        <v>0</v>
      </c>
      <c r="B5287" s="43">
        <v>5286</v>
      </c>
      <c r="C5287" s="49" t="s">
        <v>10595</v>
      </c>
      <c r="D5287" s="52" t="s">
        <v>10597</v>
      </c>
      <c r="E5287" s="60">
        <v>1</v>
      </c>
      <c r="F5287" s="60">
        <v>24051038</v>
      </c>
      <c r="G5287" s="50" t="s">
        <v>28482</v>
      </c>
      <c r="H5287" s="51"/>
      <c r="I5287" s="47"/>
      <c r="J5287" s="89"/>
      <c r="K5287" s="98"/>
      <c r="L5287" s="89"/>
      <c r="M5287" s="96"/>
      <c r="N5287" s="89"/>
      <c r="O5287" s="96"/>
      <c r="P5287" s="47" t="s">
        <v>27929</v>
      </c>
      <c r="Q5287" s="53"/>
      <c r="R5287" s="54"/>
      <c r="S5287" s="3"/>
      <c r="AH5287"/>
      <c r="AI5287"/>
      <c r="AJ5287"/>
      <c r="AK5287"/>
    </row>
    <row r="5288" spans="1:37" ht="72">
      <c r="A5288" s="55" t="s">
        <v>0</v>
      </c>
      <c r="B5288" s="43">
        <v>5287</v>
      </c>
      <c r="C5288" s="49" t="s">
        <v>10595</v>
      </c>
      <c r="D5288" s="52" t="s">
        <v>10596</v>
      </c>
      <c r="E5288" s="60">
        <v>11</v>
      </c>
      <c r="F5288" s="60">
        <v>2014027</v>
      </c>
      <c r="G5288" s="50" t="s">
        <v>28482</v>
      </c>
      <c r="H5288" s="51"/>
      <c r="I5288" s="47"/>
      <c r="J5288" s="89">
        <v>5286</v>
      </c>
      <c r="K5288" s="98" t="s">
        <v>28482</v>
      </c>
      <c r="L5288" s="89"/>
      <c r="M5288" s="96"/>
      <c r="N5288" s="89"/>
      <c r="O5288" s="96"/>
      <c r="P5288" s="47" t="s">
        <v>27929</v>
      </c>
      <c r="Q5288" s="53"/>
      <c r="R5288" s="54"/>
      <c r="S5288" s="3"/>
      <c r="AH5288"/>
      <c r="AI5288"/>
      <c r="AJ5288"/>
      <c r="AK5288"/>
    </row>
    <row r="5289" spans="1:37" ht="84">
      <c r="A5289" s="55" t="s">
        <v>0</v>
      </c>
      <c r="B5289" s="43">
        <v>5288</v>
      </c>
      <c r="C5289" s="49" t="s">
        <v>10592</v>
      </c>
      <c r="D5289" s="52" t="s">
        <v>10594</v>
      </c>
      <c r="E5289" s="60">
        <v>240</v>
      </c>
      <c r="F5289" s="60">
        <v>1014024</v>
      </c>
      <c r="G5289" s="50" t="s">
        <v>28482</v>
      </c>
      <c r="H5289" s="51"/>
      <c r="I5289" s="47"/>
      <c r="J5289" s="89">
        <v>5287</v>
      </c>
      <c r="K5289" s="98" t="s">
        <v>28482</v>
      </c>
      <c r="L5289" s="89"/>
      <c r="M5289" s="96"/>
      <c r="N5289" s="89"/>
      <c r="O5289" s="96"/>
      <c r="P5289" s="47" t="s">
        <v>27927</v>
      </c>
      <c r="Q5289" s="53"/>
      <c r="R5289" s="54"/>
      <c r="S5289" s="3"/>
      <c r="AH5289"/>
      <c r="AI5289"/>
      <c r="AJ5289"/>
      <c r="AK5289"/>
    </row>
    <row r="5290" spans="1:37" ht="60">
      <c r="A5290" s="55" t="s">
        <v>0</v>
      </c>
      <c r="B5290" s="43">
        <v>5289</v>
      </c>
      <c r="C5290" s="49" t="s">
        <v>10592</v>
      </c>
      <c r="D5290" s="52" t="s">
        <v>10593</v>
      </c>
      <c r="E5290" s="60"/>
      <c r="F5290" s="60"/>
      <c r="G5290" s="50" t="s">
        <v>28482</v>
      </c>
      <c r="H5290" s="51"/>
      <c r="I5290" s="47"/>
      <c r="J5290" s="89">
        <v>5287</v>
      </c>
      <c r="K5290" s="98" t="s">
        <v>28482</v>
      </c>
      <c r="L5290" s="89"/>
      <c r="M5290" s="96"/>
      <c r="N5290" s="89"/>
      <c r="O5290" s="96"/>
      <c r="P5290" s="47" t="s">
        <v>27927</v>
      </c>
      <c r="Q5290" s="53"/>
      <c r="R5290" s="54"/>
      <c r="S5290" s="3"/>
      <c r="AH5290"/>
      <c r="AI5290"/>
      <c r="AJ5290"/>
      <c r="AK5290"/>
    </row>
    <row r="5291" spans="1:37" ht="72">
      <c r="A5291" s="55" t="s">
        <v>0</v>
      </c>
      <c r="B5291" s="43">
        <v>5290</v>
      </c>
      <c r="C5291" s="49" t="s">
        <v>10590</v>
      </c>
      <c r="D5291" s="52" t="s">
        <v>10591</v>
      </c>
      <c r="E5291" s="60">
        <v>17</v>
      </c>
      <c r="F5291" s="60">
        <v>5022015</v>
      </c>
      <c r="G5291" s="50" t="s">
        <v>28482</v>
      </c>
      <c r="H5291" s="51"/>
      <c r="I5291" s="47"/>
      <c r="J5291" s="89">
        <v>5287</v>
      </c>
      <c r="K5291" s="98" t="s">
        <v>28482</v>
      </c>
      <c r="L5291" s="89"/>
      <c r="M5291" s="96"/>
      <c r="N5291" s="89"/>
      <c r="O5291" s="96"/>
      <c r="P5291" s="47" t="s">
        <v>27927</v>
      </c>
      <c r="Q5291" s="53"/>
      <c r="R5291" s="54"/>
      <c r="S5291" s="3"/>
      <c r="AH5291"/>
      <c r="AI5291"/>
      <c r="AJ5291"/>
      <c r="AK5291"/>
    </row>
    <row r="5292" spans="1:37" ht="60">
      <c r="A5292" s="55" t="s">
        <v>0</v>
      </c>
      <c r="B5292" s="43">
        <v>5291</v>
      </c>
      <c r="C5292" s="49" t="s">
        <v>10587</v>
      </c>
      <c r="D5292" s="52" t="s">
        <v>10589</v>
      </c>
      <c r="E5292" s="60">
        <v>63</v>
      </c>
      <c r="F5292" s="60">
        <v>1024014</v>
      </c>
      <c r="G5292" s="50"/>
      <c r="H5292" s="51"/>
      <c r="I5292" s="47"/>
      <c r="J5292" s="95">
        <v>5288</v>
      </c>
      <c r="K5292" s="98" t="s">
        <v>28482</v>
      </c>
      <c r="L5292" s="89"/>
      <c r="M5292" s="96"/>
      <c r="N5292" s="89"/>
      <c r="O5292" s="96"/>
      <c r="P5292" s="47" t="s">
        <v>27928</v>
      </c>
      <c r="Q5292" s="53"/>
      <c r="R5292" s="54"/>
      <c r="S5292" s="3"/>
      <c r="AH5292"/>
      <c r="AI5292"/>
      <c r="AJ5292"/>
      <c r="AK5292"/>
    </row>
    <row r="5293" spans="1:37" ht="60">
      <c r="A5293" s="55" t="s">
        <v>0</v>
      </c>
      <c r="B5293" s="43">
        <v>5292</v>
      </c>
      <c r="C5293" s="49" t="s">
        <v>10587</v>
      </c>
      <c r="D5293" s="52" t="s">
        <v>10588</v>
      </c>
      <c r="E5293" s="60">
        <v>4</v>
      </c>
      <c r="F5293" s="60">
        <v>6016007</v>
      </c>
      <c r="G5293" s="50"/>
      <c r="H5293" s="51"/>
      <c r="I5293" s="47"/>
      <c r="J5293" s="95">
        <v>5291</v>
      </c>
      <c r="K5293" s="98" t="s">
        <v>30182</v>
      </c>
      <c r="L5293" s="89"/>
      <c r="M5293" s="96"/>
      <c r="N5293" s="89"/>
      <c r="O5293" s="96"/>
      <c r="P5293" s="47" t="s">
        <v>27931</v>
      </c>
      <c r="Q5293" s="53"/>
      <c r="R5293" s="54"/>
      <c r="S5293" s="3"/>
      <c r="AH5293"/>
      <c r="AI5293"/>
      <c r="AJ5293"/>
      <c r="AK5293"/>
    </row>
    <row r="5294" spans="1:37" ht="72">
      <c r="A5294" s="55" t="s">
        <v>0</v>
      </c>
      <c r="B5294" s="43">
        <v>5293</v>
      </c>
      <c r="C5294" s="49" t="s">
        <v>10585</v>
      </c>
      <c r="D5294" s="52" t="s">
        <v>10586</v>
      </c>
      <c r="E5294" s="60">
        <v>1</v>
      </c>
      <c r="F5294" s="60">
        <v>13011037</v>
      </c>
      <c r="G5294" s="50"/>
      <c r="H5294" s="51"/>
      <c r="I5294" s="47"/>
      <c r="J5294" s="95">
        <v>5288</v>
      </c>
      <c r="K5294" s="98" t="s">
        <v>28482</v>
      </c>
      <c r="L5294" s="89"/>
      <c r="M5294" s="96"/>
      <c r="N5294" s="89"/>
      <c r="O5294" s="96"/>
      <c r="P5294" s="47" t="s">
        <v>27931</v>
      </c>
      <c r="Q5294" s="53"/>
      <c r="R5294" s="54"/>
      <c r="S5294" s="3"/>
      <c r="AH5294"/>
      <c r="AI5294"/>
      <c r="AJ5294"/>
      <c r="AK5294"/>
    </row>
    <row r="5295" spans="1:37" ht="72">
      <c r="A5295" s="55" t="s">
        <v>0</v>
      </c>
      <c r="B5295" s="43">
        <v>5294</v>
      </c>
      <c r="C5295" s="49" t="s">
        <v>10583</v>
      </c>
      <c r="D5295" s="52" t="s">
        <v>10584</v>
      </c>
      <c r="E5295" s="60">
        <v>3</v>
      </c>
      <c r="F5295" s="60">
        <v>13003022</v>
      </c>
      <c r="G5295" s="50"/>
      <c r="H5295" s="51"/>
      <c r="I5295" s="47"/>
      <c r="J5295" s="89">
        <v>5288</v>
      </c>
      <c r="K5295" s="98" t="s">
        <v>28482</v>
      </c>
      <c r="L5295" s="89">
        <v>3050</v>
      </c>
      <c r="M5295" s="96" t="s">
        <v>29829</v>
      </c>
      <c r="N5295" s="89"/>
      <c r="O5295" s="96"/>
      <c r="P5295" s="47" t="s">
        <v>27931</v>
      </c>
      <c r="Q5295" s="53"/>
      <c r="R5295" s="54"/>
      <c r="S5295" s="3"/>
      <c r="AH5295"/>
      <c r="AI5295"/>
      <c r="AJ5295"/>
      <c r="AK5295"/>
    </row>
    <row r="5296" spans="1:37" ht="72">
      <c r="A5296" s="55" t="s">
        <v>0</v>
      </c>
      <c r="B5296" s="43">
        <v>5295</v>
      </c>
      <c r="C5296" s="49" t="s">
        <v>10581</v>
      </c>
      <c r="D5296" s="52" t="s">
        <v>10582</v>
      </c>
      <c r="E5296" s="60">
        <v>1</v>
      </c>
      <c r="F5296" s="60">
        <v>13007028</v>
      </c>
      <c r="G5296" s="50"/>
      <c r="H5296" s="51"/>
      <c r="I5296" s="47"/>
      <c r="J5296" s="95">
        <v>5288</v>
      </c>
      <c r="K5296" s="98" t="s">
        <v>28482</v>
      </c>
      <c r="L5296" s="89"/>
      <c r="M5296" s="96"/>
      <c r="N5296" s="89"/>
      <c r="O5296" s="96"/>
      <c r="P5296" s="47" t="s">
        <v>27932</v>
      </c>
      <c r="Q5296" s="53"/>
      <c r="R5296" s="54"/>
      <c r="S5296" s="3"/>
      <c r="AH5296"/>
      <c r="AI5296"/>
      <c r="AJ5296"/>
      <c r="AK5296"/>
    </row>
    <row r="5297" spans="1:37" ht="60">
      <c r="A5297" s="55" t="s">
        <v>0</v>
      </c>
      <c r="B5297" s="43">
        <v>5296</v>
      </c>
      <c r="C5297" s="49" t="s">
        <v>10579</v>
      </c>
      <c r="D5297" s="52" t="s">
        <v>10580</v>
      </c>
      <c r="E5297" s="60">
        <v>2</v>
      </c>
      <c r="F5297" s="60">
        <v>7016009</v>
      </c>
      <c r="G5297" s="50" t="s">
        <v>28482</v>
      </c>
      <c r="H5297" s="51"/>
      <c r="I5297" s="47"/>
      <c r="J5297" s="89">
        <v>5287</v>
      </c>
      <c r="K5297" s="98" t="s">
        <v>28482</v>
      </c>
      <c r="L5297" s="89"/>
      <c r="M5297" s="96"/>
      <c r="N5297" s="89"/>
      <c r="O5297" s="96"/>
      <c r="P5297" s="47" t="s">
        <v>27928</v>
      </c>
      <c r="Q5297" s="53"/>
      <c r="R5297" s="54"/>
      <c r="S5297" s="3"/>
      <c r="AH5297"/>
      <c r="AI5297"/>
      <c r="AJ5297"/>
      <c r="AK5297"/>
    </row>
    <row r="5298" spans="1:37" ht="60">
      <c r="A5298" s="55" t="s">
        <v>0</v>
      </c>
      <c r="B5298" s="43">
        <v>5297</v>
      </c>
      <c r="C5298" s="49" t="s">
        <v>9928</v>
      </c>
      <c r="D5298" s="52" t="s">
        <v>10578</v>
      </c>
      <c r="E5298" s="60">
        <v>7</v>
      </c>
      <c r="F5298" s="60">
        <v>23019013</v>
      </c>
      <c r="G5298" s="50"/>
      <c r="H5298" s="51"/>
      <c r="I5298" s="47"/>
      <c r="J5298" s="95">
        <v>4644</v>
      </c>
      <c r="K5298" s="98" t="s">
        <v>30089</v>
      </c>
      <c r="L5298" s="89"/>
      <c r="M5298" s="96"/>
      <c r="N5298" s="89"/>
      <c r="O5298" s="96"/>
      <c r="P5298" s="47" t="s">
        <v>27932</v>
      </c>
      <c r="Q5298" s="53"/>
      <c r="R5298" s="54"/>
      <c r="S5298" s="3"/>
      <c r="AH5298"/>
      <c r="AI5298"/>
      <c r="AJ5298"/>
      <c r="AK5298"/>
    </row>
    <row r="5299" spans="1:37" ht="60">
      <c r="A5299" s="55" t="s">
        <v>0</v>
      </c>
      <c r="B5299" s="43">
        <v>5298</v>
      </c>
      <c r="C5299" s="49" t="s">
        <v>10576</v>
      </c>
      <c r="D5299" s="52" t="s">
        <v>10577</v>
      </c>
      <c r="E5299" s="60">
        <v>4</v>
      </c>
      <c r="F5299" s="60">
        <v>2006021</v>
      </c>
      <c r="G5299" s="50"/>
      <c r="H5299" s="51"/>
      <c r="I5299" s="47"/>
      <c r="J5299" s="94"/>
      <c r="K5299" s="98"/>
      <c r="L5299" s="89"/>
      <c r="M5299" s="96"/>
      <c r="N5299" s="89"/>
      <c r="O5299" s="96"/>
      <c r="P5299" s="47" t="s">
        <v>27931</v>
      </c>
      <c r="Q5299" s="53"/>
      <c r="R5299" s="54"/>
      <c r="S5299" s="3"/>
      <c r="AH5299"/>
      <c r="AI5299"/>
      <c r="AJ5299"/>
      <c r="AK5299"/>
    </row>
    <row r="5300" spans="1:37" ht="72">
      <c r="A5300" s="55" t="s">
        <v>0</v>
      </c>
      <c r="B5300" s="43">
        <v>5299</v>
      </c>
      <c r="C5300" s="49" t="s">
        <v>10574</v>
      </c>
      <c r="D5300" s="52" t="s">
        <v>10575</v>
      </c>
      <c r="E5300" s="60">
        <v>4</v>
      </c>
      <c r="F5300" s="60">
        <v>6011002</v>
      </c>
      <c r="G5300" s="50" t="s">
        <v>28308</v>
      </c>
      <c r="H5300" s="51"/>
      <c r="I5300" s="47"/>
      <c r="J5300" s="89">
        <v>5130</v>
      </c>
      <c r="K5300" s="98" t="s">
        <v>28308</v>
      </c>
      <c r="L5300" s="89"/>
      <c r="M5300" s="96"/>
      <c r="N5300" s="89"/>
      <c r="O5300" s="96"/>
      <c r="P5300" s="47" t="s">
        <v>27928</v>
      </c>
      <c r="Q5300" s="53"/>
      <c r="R5300" s="54"/>
      <c r="S5300" s="3"/>
      <c r="AH5300"/>
      <c r="AI5300"/>
      <c r="AJ5300"/>
      <c r="AK5300"/>
    </row>
    <row r="5301" spans="1:37" ht="60">
      <c r="A5301" s="55" t="s">
        <v>0</v>
      </c>
      <c r="B5301" s="43">
        <v>5300</v>
      </c>
      <c r="C5301" s="49" t="s">
        <v>10572</v>
      </c>
      <c r="D5301" s="52" t="s">
        <v>10573</v>
      </c>
      <c r="E5301" s="60">
        <v>4</v>
      </c>
      <c r="F5301" s="60">
        <v>15002050</v>
      </c>
      <c r="G5301" s="50"/>
      <c r="H5301" s="51"/>
      <c r="I5301" s="47"/>
      <c r="J5301" s="95">
        <v>5304</v>
      </c>
      <c r="K5301" s="98" t="s">
        <v>30184</v>
      </c>
      <c r="L5301" s="89"/>
      <c r="M5301" s="96"/>
      <c r="N5301" s="89"/>
      <c r="O5301" s="96"/>
      <c r="P5301" s="47" t="s">
        <v>27931</v>
      </c>
      <c r="Q5301" s="53"/>
      <c r="R5301" s="54"/>
      <c r="S5301" s="3"/>
      <c r="AH5301"/>
      <c r="AI5301"/>
      <c r="AJ5301"/>
      <c r="AK5301"/>
    </row>
    <row r="5302" spans="1:37" ht="72">
      <c r="A5302" s="55" t="s">
        <v>0</v>
      </c>
      <c r="B5302" s="43">
        <v>5301</v>
      </c>
      <c r="C5302" s="49" t="s">
        <v>10570</v>
      </c>
      <c r="D5302" s="52" t="s">
        <v>10571</v>
      </c>
      <c r="E5302" s="60">
        <v>12</v>
      </c>
      <c r="F5302" s="60">
        <v>1002007</v>
      </c>
      <c r="G5302" s="49" t="s">
        <v>28631</v>
      </c>
      <c r="H5302" s="51"/>
      <c r="I5302" s="47"/>
      <c r="J5302" s="89"/>
      <c r="K5302" s="98"/>
      <c r="L5302" s="89"/>
      <c r="M5302" s="96"/>
      <c r="N5302" s="89"/>
      <c r="O5302" s="96"/>
      <c r="P5302" s="47" t="s">
        <v>28717</v>
      </c>
      <c r="Q5302" s="53"/>
      <c r="R5302" s="54"/>
      <c r="S5302" s="3"/>
      <c r="AH5302"/>
      <c r="AI5302"/>
      <c r="AJ5302"/>
      <c r="AK5302"/>
    </row>
    <row r="5303" spans="1:37" ht="72">
      <c r="A5303" s="55" t="s">
        <v>0</v>
      </c>
      <c r="B5303" s="43">
        <v>5302</v>
      </c>
      <c r="C5303" s="49" t="s">
        <v>10568</v>
      </c>
      <c r="D5303" s="52" t="s">
        <v>10569</v>
      </c>
      <c r="E5303" s="60">
        <v>1</v>
      </c>
      <c r="F5303" s="60">
        <v>4021030</v>
      </c>
      <c r="G5303" s="50" t="s">
        <v>28631</v>
      </c>
      <c r="H5303" s="51"/>
      <c r="I5303" s="47"/>
      <c r="J5303" s="89">
        <v>5301</v>
      </c>
      <c r="K5303" s="98" t="s">
        <v>28631</v>
      </c>
      <c r="L5303" s="89"/>
      <c r="M5303" s="96"/>
      <c r="N5303" s="89"/>
      <c r="O5303" s="96"/>
      <c r="P5303" s="47" t="s">
        <v>27932</v>
      </c>
      <c r="Q5303" s="53"/>
      <c r="R5303" s="54"/>
      <c r="S5303" s="3"/>
      <c r="AH5303"/>
      <c r="AI5303"/>
      <c r="AJ5303"/>
      <c r="AK5303"/>
    </row>
    <row r="5304" spans="1:37" ht="60">
      <c r="A5304" s="55" t="s">
        <v>0</v>
      </c>
      <c r="B5304" s="43">
        <v>5303</v>
      </c>
      <c r="C5304" s="49" t="s">
        <v>10566</v>
      </c>
      <c r="D5304" s="52" t="s">
        <v>10567</v>
      </c>
      <c r="E5304" s="60">
        <v>3</v>
      </c>
      <c r="F5304" s="60">
        <v>1006004</v>
      </c>
      <c r="G5304" s="50" t="s">
        <v>28076</v>
      </c>
      <c r="H5304" s="51"/>
      <c r="I5304" s="47"/>
      <c r="J5304" s="89">
        <v>5307</v>
      </c>
      <c r="K5304" s="98" t="s">
        <v>28076</v>
      </c>
      <c r="L5304" s="89"/>
      <c r="M5304" s="96"/>
      <c r="N5304" s="89"/>
      <c r="O5304" s="96"/>
      <c r="P5304" s="47" t="s">
        <v>27927</v>
      </c>
      <c r="Q5304" s="53"/>
      <c r="R5304" s="54"/>
      <c r="S5304" s="3"/>
      <c r="AH5304"/>
      <c r="AI5304"/>
      <c r="AJ5304"/>
      <c r="AK5304"/>
    </row>
    <row r="5305" spans="1:37" ht="60">
      <c r="A5305" s="55" t="s">
        <v>0</v>
      </c>
      <c r="B5305" s="43">
        <v>5304</v>
      </c>
      <c r="C5305" s="49" t="s">
        <v>10564</v>
      </c>
      <c r="D5305" s="52" t="s">
        <v>10565</v>
      </c>
      <c r="E5305" s="60"/>
      <c r="F5305" s="60"/>
      <c r="G5305" s="50"/>
      <c r="H5305" s="51"/>
      <c r="I5305" s="47"/>
      <c r="J5305" s="94"/>
      <c r="K5305" s="98"/>
      <c r="L5305" s="89"/>
      <c r="M5305" s="96"/>
      <c r="N5305" s="89"/>
      <c r="O5305" s="96"/>
      <c r="P5305" s="47" t="s">
        <v>27931</v>
      </c>
      <c r="Q5305" s="53"/>
      <c r="R5305" s="54"/>
      <c r="S5305" s="3"/>
      <c r="AH5305"/>
      <c r="AI5305"/>
      <c r="AJ5305"/>
      <c r="AK5305"/>
    </row>
    <row r="5306" spans="1:37" ht="72">
      <c r="A5306" s="55" t="s">
        <v>0</v>
      </c>
      <c r="B5306" s="43">
        <v>5305</v>
      </c>
      <c r="C5306" s="49" t="s">
        <v>10562</v>
      </c>
      <c r="D5306" s="52" t="s">
        <v>10563</v>
      </c>
      <c r="E5306" s="60">
        <v>3</v>
      </c>
      <c r="F5306" s="60">
        <v>1025015</v>
      </c>
      <c r="G5306" s="50" t="s">
        <v>28447</v>
      </c>
      <c r="H5306" s="51"/>
      <c r="I5306" s="47"/>
      <c r="J5306" s="89">
        <v>5314</v>
      </c>
      <c r="K5306" s="98" t="s">
        <v>28447</v>
      </c>
      <c r="L5306" s="89"/>
      <c r="M5306" s="96"/>
      <c r="N5306" s="89"/>
      <c r="O5306" s="96"/>
      <c r="P5306" s="47" t="s">
        <v>27931</v>
      </c>
      <c r="Q5306" s="53"/>
      <c r="R5306" s="54"/>
      <c r="S5306" s="3"/>
      <c r="AH5306"/>
      <c r="AI5306"/>
      <c r="AJ5306"/>
      <c r="AK5306"/>
    </row>
    <row r="5307" spans="1:37" ht="60">
      <c r="A5307" s="55" t="s">
        <v>0</v>
      </c>
      <c r="B5307" s="43">
        <v>5306</v>
      </c>
      <c r="C5307" s="49" t="s">
        <v>10560</v>
      </c>
      <c r="D5307" s="52" t="s">
        <v>10561</v>
      </c>
      <c r="E5307" s="60">
        <v>4</v>
      </c>
      <c r="F5307" s="60">
        <v>2028018</v>
      </c>
      <c r="G5307" s="50"/>
      <c r="H5307" s="51"/>
      <c r="I5307" s="47"/>
      <c r="J5307" s="94"/>
      <c r="K5307" s="98"/>
      <c r="L5307" s="89"/>
      <c r="M5307" s="96"/>
      <c r="N5307" s="89"/>
      <c r="O5307" s="96"/>
      <c r="P5307" s="47" t="s">
        <v>27927</v>
      </c>
      <c r="Q5307" s="53"/>
      <c r="R5307" s="54"/>
      <c r="S5307" s="3"/>
      <c r="AH5307"/>
      <c r="AI5307"/>
      <c r="AJ5307"/>
      <c r="AK5307"/>
    </row>
    <row r="5308" spans="1:37" ht="96">
      <c r="A5308" s="55" t="s">
        <v>0</v>
      </c>
      <c r="B5308" s="43">
        <v>5307</v>
      </c>
      <c r="C5308" s="49" t="s">
        <v>10558</v>
      </c>
      <c r="D5308" s="52" t="s">
        <v>10559</v>
      </c>
      <c r="E5308" s="60">
        <v>435</v>
      </c>
      <c r="F5308" s="60">
        <v>1002021</v>
      </c>
      <c r="G5308" s="50" t="s">
        <v>28076</v>
      </c>
      <c r="H5308" s="51"/>
      <c r="I5308" s="47"/>
      <c r="J5308" s="89"/>
      <c r="K5308" s="98"/>
      <c r="L5308" s="89"/>
      <c r="M5308" s="96"/>
      <c r="N5308" s="89"/>
      <c r="O5308" s="96"/>
      <c r="P5308" s="47" t="s">
        <v>27929</v>
      </c>
      <c r="Q5308" s="53"/>
      <c r="R5308" s="54"/>
      <c r="S5308" s="3"/>
      <c r="AH5308"/>
      <c r="AI5308"/>
      <c r="AJ5308"/>
      <c r="AK5308"/>
    </row>
    <row r="5309" spans="1:37" ht="60">
      <c r="A5309" s="55" t="s">
        <v>14360</v>
      </c>
      <c r="B5309" s="43">
        <v>5308</v>
      </c>
      <c r="C5309" s="49" t="s">
        <v>10556</v>
      </c>
      <c r="D5309" s="52" t="s">
        <v>10557</v>
      </c>
      <c r="E5309" s="60">
        <v>12</v>
      </c>
      <c r="F5309" s="60">
        <v>15007020</v>
      </c>
      <c r="G5309" s="50" t="s">
        <v>28076</v>
      </c>
      <c r="H5309" s="51"/>
      <c r="I5309" s="47"/>
      <c r="J5309" s="89">
        <v>5307</v>
      </c>
      <c r="K5309" s="98" t="s">
        <v>28076</v>
      </c>
      <c r="L5309" s="89"/>
      <c r="M5309" s="96"/>
      <c r="N5309" s="89"/>
      <c r="O5309" s="96"/>
      <c r="P5309" s="47" t="s">
        <v>27929</v>
      </c>
      <c r="Q5309" s="53"/>
      <c r="R5309" s="54"/>
      <c r="S5309" s="3"/>
      <c r="AH5309"/>
      <c r="AI5309"/>
      <c r="AJ5309"/>
      <c r="AK5309"/>
    </row>
    <row r="5310" spans="1:37" ht="60">
      <c r="A5310" s="55" t="s">
        <v>0</v>
      </c>
      <c r="B5310" s="43">
        <v>5309</v>
      </c>
      <c r="C5310" s="49" t="s">
        <v>10554</v>
      </c>
      <c r="D5310" s="52" t="s">
        <v>10555</v>
      </c>
      <c r="E5310" s="60">
        <v>3</v>
      </c>
      <c r="F5310" s="60">
        <v>18003016</v>
      </c>
      <c r="G5310" s="50" t="s">
        <v>28076</v>
      </c>
      <c r="H5310" s="51"/>
      <c r="I5310" s="47"/>
      <c r="J5310" s="89">
        <v>5307</v>
      </c>
      <c r="K5310" s="98" t="s">
        <v>28076</v>
      </c>
      <c r="L5310" s="89"/>
      <c r="M5310" s="96"/>
      <c r="N5310" s="89"/>
      <c r="O5310" s="96"/>
      <c r="P5310" s="47" t="s">
        <v>27927</v>
      </c>
      <c r="Q5310" s="53"/>
      <c r="R5310" s="54"/>
      <c r="S5310" s="3"/>
      <c r="AH5310"/>
      <c r="AI5310"/>
      <c r="AJ5310"/>
      <c r="AK5310"/>
    </row>
    <row r="5311" spans="1:37" ht="60">
      <c r="A5311" s="55" t="s">
        <v>0</v>
      </c>
      <c r="B5311" s="43">
        <v>5310</v>
      </c>
      <c r="C5311" s="49" t="s">
        <v>10552</v>
      </c>
      <c r="D5311" s="52" t="s">
        <v>10553</v>
      </c>
      <c r="E5311" s="60">
        <v>22</v>
      </c>
      <c r="F5311" s="60">
        <v>1009019</v>
      </c>
      <c r="G5311" s="49" t="s">
        <v>28415</v>
      </c>
      <c r="H5311" s="51"/>
      <c r="I5311" s="47"/>
      <c r="J5311" s="89"/>
      <c r="K5311" s="98"/>
      <c r="L5311" s="89"/>
      <c r="M5311" s="96"/>
      <c r="N5311" s="89"/>
      <c r="O5311" s="96"/>
      <c r="P5311" s="47" t="s">
        <v>27929</v>
      </c>
      <c r="Q5311" s="53"/>
      <c r="R5311" s="54"/>
      <c r="S5311" s="3"/>
      <c r="AH5311"/>
      <c r="AI5311"/>
      <c r="AJ5311"/>
      <c r="AK5311"/>
    </row>
    <row r="5312" spans="1:37" ht="60">
      <c r="A5312" s="55" t="s">
        <v>0</v>
      </c>
      <c r="B5312" s="43">
        <v>5311</v>
      </c>
      <c r="C5312" s="49" t="s">
        <v>10550</v>
      </c>
      <c r="D5312" s="52" t="s">
        <v>10551</v>
      </c>
      <c r="E5312" s="60">
        <v>1</v>
      </c>
      <c r="F5312" s="60">
        <v>23030030</v>
      </c>
      <c r="G5312" s="50" t="s">
        <v>28415</v>
      </c>
      <c r="H5312" s="51"/>
      <c r="I5312" s="47"/>
      <c r="J5312" s="89">
        <v>5310</v>
      </c>
      <c r="K5312" s="98" t="s">
        <v>28415</v>
      </c>
      <c r="L5312" s="89"/>
      <c r="M5312" s="96"/>
      <c r="N5312" s="89"/>
      <c r="O5312" s="96"/>
      <c r="P5312" s="47" t="s">
        <v>27927</v>
      </c>
      <c r="Q5312" s="53"/>
      <c r="R5312" s="54"/>
      <c r="S5312" s="3"/>
      <c r="AH5312"/>
      <c r="AI5312"/>
      <c r="AJ5312"/>
      <c r="AK5312"/>
    </row>
    <row r="5313" spans="1:37" ht="60">
      <c r="A5313" s="55" t="s">
        <v>14360</v>
      </c>
      <c r="B5313" s="43">
        <v>5312</v>
      </c>
      <c r="C5313" s="49" t="s">
        <v>10548</v>
      </c>
      <c r="D5313" s="52" t="s">
        <v>10549</v>
      </c>
      <c r="E5313" s="60">
        <v>12</v>
      </c>
      <c r="F5313" s="60">
        <v>15005014</v>
      </c>
      <c r="G5313" s="49" t="s">
        <v>28630</v>
      </c>
      <c r="H5313" s="51"/>
      <c r="I5313" s="47"/>
      <c r="J5313" s="89"/>
      <c r="K5313" s="98"/>
      <c r="L5313" s="89"/>
      <c r="M5313" s="96"/>
      <c r="N5313" s="89"/>
      <c r="O5313" s="96"/>
      <c r="P5313" s="47" t="s">
        <v>28717</v>
      </c>
      <c r="Q5313" s="53"/>
      <c r="R5313" s="54"/>
      <c r="S5313" s="3"/>
      <c r="AH5313"/>
      <c r="AI5313"/>
      <c r="AJ5313"/>
      <c r="AK5313"/>
    </row>
    <row r="5314" spans="1:37" ht="60">
      <c r="A5314" s="55" t="s">
        <v>14360</v>
      </c>
      <c r="B5314" s="43">
        <v>5313</v>
      </c>
      <c r="C5314" s="49" t="s">
        <v>10546</v>
      </c>
      <c r="D5314" s="52" t="s">
        <v>10547</v>
      </c>
      <c r="E5314" s="60">
        <v>2</v>
      </c>
      <c r="F5314" s="60">
        <v>15006004</v>
      </c>
      <c r="G5314" s="50" t="s">
        <v>28630</v>
      </c>
      <c r="H5314" s="51"/>
      <c r="I5314" s="47"/>
      <c r="J5314" s="89">
        <v>5312</v>
      </c>
      <c r="K5314" s="98" t="s">
        <v>28630</v>
      </c>
      <c r="L5314" s="89"/>
      <c r="M5314" s="96"/>
      <c r="N5314" s="89"/>
      <c r="O5314" s="96"/>
      <c r="P5314" s="47" t="s">
        <v>27928</v>
      </c>
      <c r="Q5314" s="53"/>
      <c r="R5314" s="54"/>
      <c r="S5314" s="3"/>
      <c r="AH5314"/>
      <c r="AI5314"/>
      <c r="AJ5314"/>
      <c r="AK5314"/>
    </row>
    <row r="5315" spans="1:37" ht="60">
      <c r="A5315" s="55" t="s">
        <v>0</v>
      </c>
      <c r="B5315" s="43">
        <v>5314</v>
      </c>
      <c r="C5315" s="49" t="s">
        <v>10544</v>
      </c>
      <c r="D5315" s="52" t="s">
        <v>10545</v>
      </c>
      <c r="E5315" s="60">
        <v>3</v>
      </c>
      <c r="F5315" s="60">
        <v>2023012</v>
      </c>
      <c r="G5315" s="49" t="s">
        <v>28447</v>
      </c>
      <c r="H5315" s="51"/>
      <c r="I5315" s="47"/>
      <c r="J5315" s="89"/>
      <c r="K5315" s="98"/>
      <c r="L5315" s="89"/>
      <c r="M5315" s="96"/>
      <c r="N5315" s="89"/>
      <c r="O5315" s="96"/>
      <c r="P5315" s="47" t="s">
        <v>28717</v>
      </c>
      <c r="Q5315" s="53"/>
      <c r="R5315" s="54"/>
      <c r="S5315" s="3"/>
      <c r="AH5315"/>
      <c r="AI5315"/>
      <c r="AJ5315"/>
      <c r="AK5315"/>
    </row>
    <row r="5316" spans="1:37" ht="108">
      <c r="A5316" s="55" t="s">
        <v>0</v>
      </c>
      <c r="B5316" s="43">
        <v>5315</v>
      </c>
      <c r="C5316" s="49" t="s">
        <v>10542</v>
      </c>
      <c r="D5316" s="52" t="s">
        <v>10543</v>
      </c>
      <c r="E5316" s="60">
        <v>757</v>
      </c>
      <c r="F5316" s="60">
        <v>1001020</v>
      </c>
      <c r="G5316" s="50" t="s">
        <v>28447</v>
      </c>
      <c r="H5316" s="51"/>
      <c r="I5316" s="47"/>
      <c r="J5316" s="89">
        <v>5314</v>
      </c>
      <c r="K5316" s="98" t="s">
        <v>28447</v>
      </c>
      <c r="L5316" s="89"/>
      <c r="M5316" s="96"/>
      <c r="N5316" s="89"/>
      <c r="O5316" s="96"/>
      <c r="P5316" s="47" t="s">
        <v>27928</v>
      </c>
      <c r="Q5316" s="53"/>
      <c r="R5316" s="54"/>
      <c r="S5316" s="3"/>
      <c r="AH5316"/>
      <c r="AI5316"/>
      <c r="AJ5316"/>
      <c r="AK5316"/>
    </row>
    <row r="5317" spans="1:37" ht="60">
      <c r="A5317" s="55" t="s">
        <v>0</v>
      </c>
      <c r="B5317" s="43">
        <v>5316</v>
      </c>
      <c r="C5317" s="49" t="s">
        <v>10540</v>
      </c>
      <c r="D5317" s="52" t="s">
        <v>10541</v>
      </c>
      <c r="E5317" s="60">
        <v>1</v>
      </c>
      <c r="F5317" s="60">
        <v>6017011</v>
      </c>
      <c r="G5317" s="50"/>
      <c r="H5317" s="51"/>
      <c r="I5317" s="47"/>
      <c r="J5317" s="95">
        <v>5299</v>
      </c>
      <c r="K5317" s="98" t="s">
        <v>30183</v>
      </c>
      <c r="L5317" s="89"/>
      <c r="M5317" s="96"/>
      <c r="N5317" s="89"/>
      <c r="O5317" s="96"/>
      <c r="P5317" s="47" t="s">
        <v>27928</v>
      </c>
      <c r="Q5317" s="53"/>
      <c r="R5317" s="54"/>
      <c r="S5317" s="3"/>
      <c r="AH5317"/>
      <c r="AI5317"/>
      <c r="AJ5317"/>
      <c r="AK5317"/>
    </row>
    <row r="5318" spans="1:37" ht="60">
      <c r="A5318" s="55" t="s">
        <v>0</v>
      </c>
      <c r="B5318" s="43">
        <v>5317</v>
      </c>
      <c r="C5318" s="49" t="s">
        <v>10538</v>
      </c>
      <c r="D5318" s="52" t="s">
        <v>10539</v>
      </c>
      <c r="E5318" s="60">
        <v>5</v>
      </c>
      <c r="F5318" s="60">
        <v>19019010</v>
      </c>
      <c r="G5318" s="50" t="s">
        <v>28308</v>
      </c>
      <c r="H5318" s="51"/>
      <c r="I5318" s="47"/>
      <c r="J5318" s="89">
        <v>5130</v>
      </c>
      <c r="K5318" s="98" t="s">
        <v>28308</v>
      </c>
      <c r="L5318" s="89"/>
      <c r="M5318" s="96"/>
      <c r="N5318" s="89"/>
      <c r="O5318" s="96"/>
      <c r="P5318" s="47" t="s">
        <v>27927</v>
      </c>
      <c r="Q5318" s="53"/>
      <c r="R5318" s="54"/>
      <c r="S5318" s="3"/>
      <c r="AH5318"/>
      <c r="AI5318"/>
      <c r="AJ5318"/>
      <c r="AK5318"/>
    </row>
    <row r="5319" spans="1:37" ht="72">
      <c r="A5319" s="55" t="s">
        <v>0</v>
      </c>
      <c r="B5319" s="43">
        <v>5318</v>
      </c>
      <c r="C5319" s="49" t="s">
        <v>10536</v>
      </c>
      <c r="D5319" s="52" t="s">
        <v>10537</v>
      </c>
      <c r="E5319" s="60">
        <v>2</v>
      </c>
      <c r="F5319" s="60">
        <v>6015009</v>
      </c>
      <c r="G5319" s="50" t="s">
        <v>28126</v>
      </c>
      <c r="H5319" s="51"/>
      <c r="I5319" s="47"/>
      <c r="J5319" s="89">
        <v>6605</v>
      </c>
      <c r="K5319" s="98" t="s">
        <v>28126</v>
      </c>
      <c r="L5319" s="89"/>
      <c r="M5319" s="96"/>
      <c r="N5319" s="89"/>
      <c r="O5319" s="96"/>
      <c r="P5319" s="47" t="s">
        <v>27932</v>
      </c>
      <c r="Q5319" s="53"/>
      <c r="R5319" s="54"/>
      <c r="S5319" s="3"/>
      <c r="AH5319"/>
      <c r="AI5319"/>
      <c r="AJ5319"/>
      <c r="AK5319"/>
    </row>
    <row r="5320" spans="1:37" ht="72">
      <c r="A5320" s="55" t="s">
        <v>0</v>
      </c>
      <c r="B5320" s="43">
        <v>5319</v>
      </c>
      <c r="C5320" s="49" t="s">
        <v>10534</v>
      </c>
      <c r="D5320" s="52" t="s">
        <v>10535</v>
      </c>
      <c r="E5320" s="60">
        <v>1</v>
      </c>
      <c r="F5320" s="60">
        <v>1030008</v>
      </c>
      <c r="G5320" s="49" t="s">
        <v>28847</v>
      </c>
      <c r="H5320" s="51"/>
      <c r="I5320" s="47"/>
      <c r="J5320" s="89">
        <v>6617</v>
      </c>
      <c r="K5320" s="98" t="s">
        <v>28847</v>
      </c>
      <c r="L5320" s="89"/>
      <c r="M5320" s="96"/>
      <c r="N5320" s="89"/>
      <c r="O5320" s="96"/>
      <c r="P5320" s="47" t="s">
        <v>27927</v>
      </c>
      <c r="Q5320" s="53"/>
      <c r="R5320" s="54"/>
      <c r="S5320" s="3"/>
      <c r="AH5320"/>
      <c r="AI5320"/>
      <c r="AJ5320"/>
      <c r="AK5320"/>
    </row>
    <row r="5321" spans="1:37" ht="36">
      <c r="A5321" s="55" t="s">
        <v>0</v>
      </c>
      <c r="B5321" s="43">
        <v>5320</v>
      </c>
      <c r="C5321" s="49" t="s">
        <v>10532</v>
      </c>
      <c r="D5321" s="52" t="s">
        <v>10533</v>
      </c>
      <c r="E5321" s="60">
        <v>2</v>
      </c>
      <c r="F5321" s="60">
        <v>1010013</v>
      </c>
      <c r="G5321" s="50"/>
      <c r="H5321" s="51"/>
      <c r="I5321" s="47"/>
      <c r="J5321" s="94"/>
      <c r="K5321" s="98"/>
      <c r="L5321" s="89"/>
      <c r="M5321" s="96"/>
      <c r="N5321" s="89"/>
      <c r="O5321" s="96"/>
      <c r="P5321" s="47" t="s">
        <v>27938</v>
      </c>
      <c r="Q5321" s="53"/>
      <c r="R5321" s="54"/>
      <c r="S5321" s="3"/>
      <c r="AH5321"/>
      <c r="AI5321"/>
      <c r="AJ5321"/>
      <c r="AK5321"/>
    </row>
    <row r="5322" spans="1:37" ht="72">
      <c r="A5322" s="55" t="s">
        <v>0</v>
      </c>
      <c r="B5322" s="43">
        <v>5321</v>
      </c>
      <c r="C5322" s="49" t="s">
        <v>10530</v>
      </c>
      <c r="D5322" s="52" t="s">
        <v>10531</v>
      </c>
      <c r="E5322" s="60">
        <v>51</v>
      </c>
      <c r="F5322" s="60">
        <v>1030008</v>
      </c>
      <c r="G5322" s="49" t="s">
        <v>28847</v>
      </c>
      <c r="H5322" s="51"/>
      <c r="I5322" s="47"/>
      <c r="J5322" s="89">
        <v>6617</v>
      </c>
      <c r="K5322" s="98" t="s">
        <v>28847</v>
      </c>
      <c r="L5322" s="89"/>
      <c r="M5322" s="96"/>
      <c r="N5322" s="89"/>
      <c r="O5322" s="96"/>
      <c r="P5322" s="47" t="s">
        <v>27932</v>
      </c>
      <c r="Q5322" s="53"/>
      <c r="R5322" s="54"/>
      <c r="S5322" s="3"/>
      <c r="AH5322"/>
      <c r="AI5322"/>
      <c r="AJ5322"/>
      <c r="AK5322"/>
    </row>
    <row r="5323" spans="1:37" ht="72">
      <c r="A5323" s="55" t="s">
        <v>0</v>
      </c>
      <c r="B5323" s="43">
        <v>5322</v>
      </c>
      <c r="C5323" s="49" t="s">
        <v>10528</v>
      </c>
      <c r="D5323" s="52" t="s">
        <v>10529</v>
      </c>
      <c r="E5323" s="60">
        <v>4</v>
      </c>
      <c r="F5323" s="60">
        <v>1040010</v>
      </c>
      <c r="G5323" s="49" t="s">
        <v>29182</v>
      </c>
      <c r="H5323" s="51"/>
      <c r="I5323" s="47"/>
      <c r="J5323" s="89">
        <v>5340</v>
      </c>
      <c r="K5323" s="98" t="s">
        <v>29182</v>
      </c>
      <c r="L5323" s="89"/>
      <c r="M5323" s="96"/>
      <c r="N5323" s="89"/>
      <c r="O5323" s="96"/>
      <c r="P5323" s="47" t="s">
        <v>27927</v>
      </c>
      <c r="Q5323" s="53"/>
      <c r="R5323" s="54"/>
      <c r="S5323" s="3"/>
      <c r="AH5323"/>
      <c r="AI5323"/>
      <c r="AJ5323"/>
      <c r="AK5323"/>
    </row>
    <row r="5324" spans="1:37" ht="48">
      <c r="A5324" s="55" t="s">
        <v>0</v>
      </c>
      <c r="B5324" s="43">
        <v>5323</v>
      </c>
      <c r="C5324" s="49" t="s">
        <v>10526</v>
      </c>
      <c r="D5324" s="52" t="s">
        <v>10527</v>
      </c>
      <c r="E5324" s="60">
        <v>1</v>
      </c>
      <c r="F5324" s="60">
        <v>24048009</v>
      </c>
      <c r="G5324" s="49" t="s">
        <v>29292</v>
      </c>
      <c r="H5324" s="51"/>
      <c r="I5324" s="47"/>
      <c r="J5324" s="89"/>
      <c r="K5324" s="98"/>
      <c r="L5324" s="89"/>
      <c r="M5324" s="96"/>
      <c r="N5324" s="89"/>
      <c r="O5324" s="96"/>
      <c r="P5324" s="47" t="s">
        <v>28717</v>
      </c>
      <c r="Q5324" s="53"/>
      <c r="R5324" s="54"/>
      <c r="S5324" s="3"/>
      <c r="AH5324"/>
      <c r="AI5324"/>
      <c r="AJ5324"/>
      <c r="AK5324"/>
    </row>
    <row r="5325" spans="1:37" ht="72">
      <c r="A5325" s="55" t="s">
        <v>0</v>
      </c>
      <c r="B5325" s="43">
        <v>5324</v>
      </c>
      <c r="C5325" s="49" t="s">
        <v>10524</v>
      </c>
      <c r="D5325" s="52" t="s">
        <v>10525</v>
      </c>
      <c r="E5325" s="60">
        <v>75</v>
      </c>
      <c r="F5325" s="60">
        <v>1018002</v>
      </c>
      <c r="G5325" s="49" t="s">
        <v>28189</v>
      </c>
      <c r="H5325" s="51"/>
      <c r="I5325" s="47"/>
      <c r="J5325" s="89"/>
      <c r="K5325" s="98"/>
      <c r="L5325" s="89"/>
      <c r="M5325" s="96"/>
      <c r="N5325" s="89"/>
      <c r="O5325" s="96"/>
      <c r="P5325" s="47" t="s">
        <v>27929</v>
      </c>
      <c r="Q5325" s="53"/>
      <c r="R5325" s="54"/>
      <c r="S5325" s="3"/>
      <c r="AH5325"/>
      <c r="AI5325"/>
      <c r="AJ5325"/>
      <c r="AK5325"/>
    </row>
    <row r="5326" spans="1:37" ht="60">
      <c r="A5326" s="55" t="s">
        <v>0</v>
      </c>
      <c r="B5326" s="43">
        <v>5325</v>
      </c>
      <c r="C5326" s="49" t="s">
        <v>10522</v>
      </c>
      <c r="D5326" s="52" t="s">
        <v>10523</v>
      </c>
      <c r="E5326" s="60">
        <v>1</v>
      </c>
      <c r="F5326" s="60">
        <v>7003022</v>
      </c>
      <c r="G5326" s="50"/>
      <c r="H5326" s="51"/>
      <c r="I5326" s="47"/>
      <c r="J5326" s="95">
        <v>5324</v>
      </c>
      <c r="K5326" s="98" t="s">
        <v>28189</v>
      </c>
      <c r="L5326" s="89"/>
      <c r="M5326" s="96"/>
      <c r="N5326" s="89"/>
      <c r="O5326" s="96"/>
      <c r="P5326" s="47" t="s">
        <v>27927</v>
      </c>
      <c r="Q5326" s="53"/>
      <c r="R5326" s="54"/>
      <c r="S5326" s="3"/>
      <c r="AH5326"/>
      <c r="AI5326"/>
      <c r="AJ5326"/>
      <c r="AK5326"/>
    </row>
    <row r="5327" spans="1:37" ht="60">
      <c r="A5327" s="55" t="s">
        <v>14360</v>
      </c>
      <c r="B5327" s="43">
        <v>5326</v>
      </c>
      <c r="C5327" s="49" t="s">
        <v>10520</v>
      </c>
      <c r="D5327" s="52" t="s">
        <v>10521</v>
      </c>
      <c r="E5327" s="60">
        <v>1</v>
      </c>
      <c r="F5327" s="60">
        <v>27002041</v>
      </c>
      <c r="G5327" s="50"/>
      <c r="H5327" s="51"/>
      <c r="I5327" s="47"/>
      <c r="J5327" s="95">
        <v>5324</v>
      </c>
      <c r="K5327" s="98" t="s">
        <v>28189</v>
      </c>
      <c r="L5327" s="89"/>
      <c r="M5327" s="96"/>
      <c r="N5327" s="89"/>
      <c r="O5327" s="96"/>
      <c r="P5327" s="47" t="s">
        <v>27928</v>
      </c>
      <c r="Q5327" s="53"/>
      <c r="R5327" s="54"/>
      <c r="S5327" s="3"/>
      <c r="AH5327"/>
      <c r="AI5327"/>
      <c r="AJ5327"/>
      <c r="AK5327"/>
    </row>
    <row r="5328" spans="1:37" ht="96">
      <c r="A5328" s="55" t="s">
        <v>0</v>
      </c>
      <c r="B5328" s="43">
        <v>5327</v>
      </c>
      <c r="C5328" s="49" t="s">
        <v>10518</v>
      </c>
      <c r="D5328" s="52" t="s">
        <v>10519</v>
      </c>
      <c r="E5328" s="60">
        <v>11</v>
      </c>
      <c r="F5328" s="60">
        <v>2002013</v>
      </c>
      <c r="G5328" s="49" t="s">
        <v>28655</v>
      </c>
      <c r="H5328" s="51"/>
      <c r="I5328" s="47"/>
      <c r="J5328" s="89"/>
      <c r="K5328" s="98"/>
      <c r="L5328" s="89"/>
      <c r="M5328" s="96"/>
      <c r="N5328" s="89"/>
      <c r="O5328" s="96"/>
      <c r="P5328" s="47" t="s">
        <v>28717</v>
      </c>
      <c r="Q5328" s="53"/>
      <c r="R5328" s="54"/>
      <c r="S5328" s="3"/>
      <c r="AH5328"/>
      <c r="AI5328"/>
      <c r="AJ5328"/>
      <c r="AK5328"/>
    </row>
    <row r="5329" spans="1:37" ht="60">
      <c r="A5329" s="55" t="s">
        <v>0</v>
      </c>
      <c r="B5329" s="43">
        <v>5328</v>
      </c>
      <c r="C5329" s="49" t="s">
        <v>10516</v>
      </c>
      <c r="D5329" s="52" t="s">
        <v>10517</v>
      </c>
      <c r="E5329" s="60">
        <v>2</v>
      </c>
      <c r="F5329" s="60">
        <v>18015033</v>
      </c>
      <c r="G5329" s="50"/>
      <c r="H5329" s="51"/>
      <c r="I5329" s="47"/>
      <c r="J5329" s="95">
        <v>5322</v>
      </c>
      <c r="K5329" s="98" t="s">
        <v>30185</v>
      </c>
      <c r="L5329" s="89"/>
      <c r="M5329" s="96"/>
      <c r="N5329" s="89"/>
      <c r="O5329" s="96"/>
      <c r="P5329" s="47" t="s">
        <v>27928</v>
      </c>
      <c r="Q5329" s="53"/>
      <c r="R5329" s="54"/>
      <c r="S5329" s="3"/>
      <c r="AH5329"/>
      <c r="AI5329"/>
      <c r="AJ5329"/>
      <c r="AK5329"/>
    </row>
    <row r="5330" spans="1:37" ht="84">
      <c r="A5330" s="55" t="s">
        <v>0</v>
      </c>
      <c r="B5330" s="43">
        <v>5329</v>
      </c>
      <c r="C5330" s="49" t="s">
        <v>10514</v>
      </c>
      <c r="D5330" s="52" t="s">
        <v>10515</v>
      </c>
      <c r="E5330" s="60">
        <v>64</v>
      </c>
      <c r="F5330" s="60">
        <v>13015021</v>
      </c>
      <c r="G5330" s="49" t="s">
        <v>28269</v>
      </c>
      <c r="H5330" s="51"/>
      <c r="I5330" s="47"/>
      <c r="J5330" s="89"/>
      <c r="K5330" s="98"/>
      <c r="L5330" s="89"/>
      <c r="M5330" s="96"/>
      <c r="N5330" s="89"/>
      <c r="O5330" s="96"/>
      <c r="P5330" s="47" t="s">
        <v>27929</v>
      </c>
      <c r="Q5330" s="53"/>
      <c r="R5330" s="54"/>
      <c r="S5330" s="3"/>
      <c r="AH5330"/>
      <c r="AI5330"/>
      <c r="AJ5330"/>
      <c r="AK5330"/>
    </row>
    <row r="5331" spans="1:37" ht="60">
      <c r="A5331" s="55" t="s">
        <v>14360</v>
      </c>
      <c r="B5331" s="43">
        <v>5330</v>
      </c>
      <c r="C5331" s="49" t="s">
        <v>10512</v>
      </c>
      <c r="D5331" s="52" t="s">
        <v>10513</v>
      </c>
      <c r="E5331" s="60">
        <v>1</v>
      </c>
      <c r="F5331" s="60">
        <v>27006003</v>
      </c>
      <c r="G5331" s="50" t="s">
        <v>28269</v>
      </c>
      <c r="H5331" s="51"/>
      <c r="I5331" s="47"/>
      <c r="J5331" s="89">
        <v>5329</v>
      </c>
      <c r="K5331" s="98" t="s">
        <v>28269</v>
      </c>
      <c r="L5331" s="89"/>
      <c r="M5331" s="96"/>
      <c r="N5331" s="89"/>
      <c r="O5331" s="96"/>
      <c r="P5331" s="47" t="s">
        <v>27929</v>
      </c>
      <c r="Q5331" s="53"/>
      <c r="R5331" s="54"/>
      <c r="S5331" s="3"/>
      <c r="AH5331"/>
      <c r="AI5331"/>
      <c r="AJ5331"/>
      <c r="AK5331"/>
    </row>
    <row r="5332" spans="1:37" ht="96">
      <c r="A5332" s="55" t="s">
        <v>0</v>
      </c>
      <c r="B5332" s="43">
        <v>5331</v>
      </c>
      <c r="C5332" s="49" t="s">
        <v>10510</v>
      </c>
      <c r="D5332" s="52" t="s">
        <v>10511</v>
      </c>
      <c r="E5332" s="60">
        <v>44</v>
      </c>
      <c r="F5332" s="60">
        <v>9015029</v>
      </c>
      <c r="G5332" s="50" t="s">
        <v>28269</v>
      </c>
      <c r="H5332" s="51"/>
      <c r="I5332" s="47"/>
      <c r="J5332" s="89">
        <v>5329</v>
      </c>
      <c r="K5332" s="98" t="s">
        <v>28269</v>
      </c>
      <c r="L5332" s="89"/>
      <c r="M5332" s="96"/>
      <c r="N5332" s="89"/>
      <c r="O5332" s="96"/>
      <c r="P5332" s="47" t="s">
        <v>27927</v>
      </c>
      <c r="Q5332" s="53"/>
      <c r="R5332" s="54"/>
      <c r="S5332" s="3"/>
      <c r="AH5332"/>
      <c r="AI5332"/>
      <c r="AJ5332"/>
      <c r="AK5332"/>
    </row>
    <row r="5333" spans="1:37" ht="60">
      <c r="A5333" s="55" t="s">
        <v>0</v>
      </c>
      <c r="B5333" s="43">
        <v>5332</v>
      </c>
      <c r="C5333" s="49" t="s">
        <v>10508</v>
      </c>
      <c r="D5333" s="52" t="s">
        <v>10509</v>
      </c>
      <c r="E5333" s="60">
        <v>2</v>
      </c>
      <c r="F5333" s="60">
        <v>23063003</v>
      </c>
      <c r="G5333" s="50"/>
      <c r="H5333" s="51"/>
      <c r="I5333" s="47"/>
      <c r="J5333" s="95">
        <v>5331</v>
      </c>
      <c r="K5333" s="98" t="s">
        <v>30186</v>
      </c>
      <c r="L5333" s="89"/>
      <c r="M5333" s="96"/>
      <c r="N5333" s="89"/>
      <c r="O5333" s="96"/>
      <c r="P5333" s="47" t="s">
        <v>27927</v>
      </c>
      <c r="Q5333" s="53"/>
      <c r="R5333" s="54"/>
      <c r="S5333" s="3"/>
      <c r="AH5333"/>
      <c r="AI5333"/>
      <c r="AJ5333"/>
      <c r="AK5333"/>
    </row>
    <row r="5334" spans="1:37" ht="60">
      <c r="A5334" s="55" t="s">
        <v>0</v>
      </c>
      <c r="B5334" s="43">
        <v>5333</v>
      </c>
      <c r="C5334" s="49" t="s">
        <v>10506</v>
      </c>
      <c r="D5334" s="52" t="s">
        <v>10507</v>
      </c>
      <c r="E5334" s="60">
        <v>12</v>
      </c>
      <c r="F5334" s="60">
        <v>1019026</v>
      </c>
      <c r="G5334" s="50"/>
      <c r="H5334" s="51"/>
      <c r="I5334" s="47"/>
      <c r="J5334" s="95">
        <v>5324</v>
      </c>
      <c r="K5334" s="98" t="s">
        <v>28189</v>
      </c>
      <c r="L5334" s="89"/>
      <c r="M5334" s="96"/>
      <c r="N5334" s="89"/>
      <c r="O5334" s="96"/>
      <c r="P5334" s="47" t="s">
        <v>27927</v>
      </c>
      <c r="Q5334" s="53"/>
      <c r="R5334" s="54"/>
      <c r="S5334" s="3"/>
      <c r="AH5334"/>
      <c r="AI5334"/>
      <c r="AJ5334"/>
      <c r="AK5334"/>
    </row>
    <row r="5335" spans="1:37" ht="72">
      <c r="A5335" s="55" t="s">
        <v>0</v>
      </c>
      <c r="B5335" s="43">
        <v>5334</v>
      </c>
      <c r="C5335" s="49" t="s">
        <v>10504</v>
      </c>
      <c r="D5335" s="52" t="s">
        <v>10505</v>
      </c>
      <c r="E5335" s="60">
        <v>1</v>
      </c>
      <c r="F5335" s="60">
        <v>6015043</v>
      </c>
      <c r="G5335" s="50"/>
      <c r="H5335" s="51"/>
      <c r="I5335" s="47"/>
      <c r="J5335" s="95">
        <v>5333</v>
      </c>
      <c r="K5335" s="98" t="s">
        <v>30187</v>
      </c>
      <c r="L5335" s="89"/>
      <c r="M5335" s="96"/>
      <c r="N5335" s="89"/>
      <c r="O5335" s="96"/>
      <c r="P5335" s="47" t="s">
        <v>27932</v>
      </c>
      <c r="Q5335" s="53"/>
      <c r="R5335" s="54"/>
      <c r="S5335" s="3"/>
      <c r="AH5335"/>
      <c r="AI5335"/>
      <c r="AJ5335"/>
      <c r="AK5335"/>
    </row>
    <row r="5336" spans="1:37" ht="72">
      <c r="A5336" s="55" t="s">
        <v>0</v>
      </c>
      <c r="B5336" s="43">
        <v>5335</v>
      </c>
      <c r="C5336" s="49" t="s">
        <v>10502</v>
      </c>
      <c r="D5336" s="52" t="s">
        <v>10503</v>
      </c>
      <c r="E5336" s="60">
        <v>2</v>
      </c>
      <c r="F5336" s="60">
        <v>15002054</v>
      </c>
      <c r="G5336" s="50" t="s">
        <v>28269</v>
      </c>
      <c r="H5336" s="51"/>
      <c r="I5336" s="47"/>
      <c r="J5336" s="89">
        <v>5329</v>
      </c>
      <c r="K5336" s="98" t="s">
        <v>28269</v>
      </c>
      <c r="L5336" s="89"/>
      <c r="M5336" s="96"/>
      <c r="N5336" s="89"/>
      <c r="O5336" s="96"/>
      <c r="P5336" s="47" t="s">
        <v>27931</v>
      </c>
      <c r="Q5336" s="53"/>
      <c r="R5336" s="54"/>
      <c r="S5336" s="3"/>
      <c r="AH5336"/>
      <c r="AI5336"/>
      <c r="AJ5336"/>
      <c r="AK5336"/>
    </row>
    <row r="5337" spans="1:37" ht="72">
      <c r="A5337" s="55" t="s">
        <v>0</v>
      </c>
      <c r="B5337" s="43">
        <v>5336</v>
      </c>
      <c r="C5337" s="49" t="s">
        <v>10500</v>
      </c>
      <c r="D5337" s="52" t="s">
        <v>10501</v>
      </c>
      <c r="E5337" s="60">
        <v>1</v>
      </c>
      <c r="F5337" s="60">
        <v>23049006</v>
      </c>
      <c r="G5337" s="50" t="s">
        <v>28267</v>
      </c>
      <c r="H5337" s="51"/>
      <c r="I5337" s="47"/>
      <c r="J5337" s="89">
        <v>5341</v>
      </c>
      <c r="K5337" s="98" t="s">
        <v>28267</v>
      </c>
      <c r="L5337" s="89"/>
      <c r="M5337" s="96"/>
      <c r="N5337" s="89"/>
      <c r="O5337" s="96"/>
      <c r="P5337" s="47" t="s">
        <v>27930</v>
      </c>
      <c r="Q5337" s="53"/>
      <c r="R5337" s="54"/>
      <c r="S5337" s="3"/>
      <c r="AH5337"/>
      <c r="AI5337"/>
      <c r="AJ5337"/>
      <c r="AK5337"/>
    </row>
    <row r="5338" spans="1:37" ht="60">
      <c r="A5338" s="55" t="s">
        <v>0</v>
      </c>
      <c r="B5338" s="43">
        <v>5337</v>
      </c>
      <c r="C5338" s="49" t="s">
        <v>10498</v>
      </c>
      <c r="D5338" s="52" t="s">
        <v>10499</v>
      </c>
      <c r="E5338" s="60">
        <v>213</v>
      </c>
      <c r="F5338" s="60">
        <v>1031009</v>
      </c>
      <c r="G5338" s="49" t="s">
        <v>28098</v>
      </c>
      <c r="H5338" s="51"/>
      <c r="I5338" s="47"/>
      <c r="J5338" s="89"/>
      <c r="K5338" s="98"/>
      <c r="L5338" s="89"/>
      <c r="M5338" s="96"/>
      <c r="N5338" s="89"/>
      <c r="O5338" s="96"/>
      <c r="P5338" s="47" t="s">
        <v>27929</v>
      </c>
      <c r="Q5338" s="53"/>
      <c r="R5338" s="54"/>
      <c r="S5338" s="3"/>
      <c r="AH5338"/>
      <c r="AI5338"/>
      <c r="AJ5338"/>
      <c r="AK5338"/>
    </row>
    <row r="5339" spans="1:37" ht="60">
      <c r="A5339" s="55" t="s">
        <v>14360</v>
      </c>
      <c r="B5339" s="43">
        <v>5338</v>
      </c>
      <c r="C5339" s="49" t="s">
        <v>10496</v>
      </c>
      <c r="D5339" s="52" t="s">
        <v>10497</v>
      </c>
      <c r="E5339" s="60">
        <v>3</v>
      </c>
      <c r="F5339" s="60">
        <v>27003029</v>
      </c>
      <c r="G5339" s="50" t="s">
        <v>28098</v>
      </c>
      <c r="H5339" s="51"/>
      <c r="I5339" s="47"/>
      <c r="J5339" s="89">
        <v>5337</v>
      </c>
      <c r="K5339" s="98" t="s">
        <v>28098</v>
      </c>
      <c r="L5339" s="89"/>
      <c r="M5339" s="96"/>
      <c r="N5339" s="89"/>
      <c r="O5339" s="96"/>
      <c r="P5339" s="47" t="s">
        <v>27929</v>
      </c>
      <c r="Q5339" s="53"/>
      <c r="R5339" s="54"/>
      <c r="S5339" s="3"/>
      <c r="AH5339"/>
      <c r="AI5339"/>
      <c r="AJ5339"/>
      <c r="AK5339"/>
    </row>
    <row r="5340" spans="1:37" ht="60">
      <c r="A5340" s="55" t="s">
        <v>0</v>
      </c>
      <c r="B5340" s="43">
        <v>5339</v>
      </c>
      <c r="C5340" s="49" t="s">
        <v>10494</v>
      </c>
      <c r="D5340" s="52" t="s">
        <v>10495</v>
      </c>
      <c r="E5340" s="60">
        <v>1</v>
      </c>
      <c r="F5340" s="60">
        <v>22002012</v>
      </c>
      <c r="G5340" s="50"/>
      <c r="H5340" s="51"/>
      <c r="I5340" s="47"/>
      <c r="J5340" s="95">
        <v>5322</v>
      </c>
      <c r="K5340" s="98" t="s">
        <v>30185</v>
      </c>
      <c r="L5340" s="89"/>
      <c r="M5340" s="96"/>
      <c r="N5340" s="89"/>
      <c r="O5340" s="96"/>
      <c r="P5340" s="47" t="s">
        <v>27927</v>
      </c>
      <c r="Q5340" s="53"/>
      <c r="R5340" s="54"/>
      <c r="S5340" s="3"/>
      <c r="AH5340"/>
      <c r="AI5340"/>
      <c r="AJ5340"/>
      <c r="AK5340"/>
    </row>
    <row r="5341" spans="1:37" ht="48">
      <c r="A5341" s="55" t="s">
        <v>0</v>
      </c>
      <c r="B5341" s="43">
        <v>5340</v>
      </c>
      <c r="C5341" s="49" t="s">
        <v>10492</v>
      </c>
      <c r="D5341" s="52" t="s">
        <v>10493</v>
      </c>
      <c r="E5341" s="60">
        <v>1</v>
      </c>
      <c r="F5341" s="60">
        <v>26001007</v>
      </c>
      <c r="G5341" s="49" t="s">
        <v>29182</v>
      </c>
      <c r="H5341" s="51"/>
      <c r="I5341" s="47"/>
      <c r="J5341" s="89"/>
      <c r="K5341" s="98"/>
      <c r="L5341" s="89"/>
      <c r="M5341" s="96"/>
      <c r="N5341" s="89"/>
      <c r="O5341" s="96"/>
      <c r="P5341" s="47" t="s">
        <v>28717</v>
      </c>
      <c r="Q5341" s="53"/>
      <c r="R5341" s="54"/>
      <c r="S5341" s="3"/>
      <c r="AH5341"/>
      <c r="AI5341"/>
      <c r="AJ5341"/>
      <c r="AK5341"/>
    </row>
    <row r="5342" spans="1:37" ht="48">
      <c r="A5342" s="55" t="s">
        <v>0</v>
      </c>
      <c r="B5342" s="43">
        <v>5341</v>
      </c>
      <c r="C5342" s="49" t="s">
        <v>10490</v>
      </c>
      <c r="D5342" s="52" t="s">
        <v>10491</v>
      </c>
      <c r="E5342" s="60">
        <v>63</v>
      </c>
      <c r="F5342" s="60">
        <v>2034007</v>
      </c>
      <c r="G5342" s="49" t="s">
        <v>28267</v>
      </c>
      <c r="H5342" s="51"/>
      <c r="I5342" s="47"/>
      <c r="J5342" s="89"/>
      <c r="K5342" s="98"/>
      <c r="L5342" s="89"/>
      <c r="M5342" s="96"/>
      <c r="N5342" s="89"/>
      <c r="O5342" s="96"/>
      <c r="P5342" s="47" t="s">
        <v>27929</v>
      </c>
      <c r="Q5342" s="53"/>
      <c r="R5342" s="54"/>
      <c r="S5342" s="3"/>
      <c r="AH5342"/>
      <c r="AI5342"/>
      <c r="AJ5342"/>
      <c r="AK5342"/>
    </row>
    <row r="5343" spans="1:37" ht="72">
      <c r="A5343" s="55" t="s">
        <v>0</v>
      </c>
      <c r="B5343" s="43">
        <v>5342</v>
      </c>
      <c r="C5343" s="49" t="s">
        <v>10488</v>
      </c>
      <c r="D5343" s="52" t="s">
        <v>10489</v>
      </c>
      <c r="E5343" s="60">
        <v>4</v>
      </c>
      <c r="F5343" s="60">
        <v>23011001</v>
      </c>
      <c r="G5343" s="50" t="s">
        <v>28267</v>
      </c>
      <c r="H5343" s="51"/>
      <c r="I5343" s="47"/>
      <c r="J5343" s="89">
        <v>5341</v>
      </c>
      <c r="K5343" s="98" t="s">
        <v>28267</v>
      </c>
      <c r="L5343" s="89"/>
      <c r="M5343" s="96"/>
      <c r="N5343" s="89"/>
      <c r="O5343" s="96"/>
      <c r="P5343" s="47" t="s">
        <v>27927</v>
      </c>
      <c r="Q5343" s="53"/>
      <c r="R5343" s="54"/>
      <c r="S5343" s="3"/>
      <c r="AH5343"/>
      <c r="AI5343"/>
      <c r="AJ5343"/>
      <c r="AK5343"/>
    </row>
    <row r="5344" spans="1:37" ht="60">
      <c r="A5344" s="55" t="s">
        <v>14360</v>
      </c>
      <c r="B5344" s="43">
        <v>5343</v>
      </c>
      <c r="C5344" s="49" t="s">
        <v>10486</v>
      </c>
      <c r="D5344" s="52" t="s">
        <v>10487</v>
      </c>
      <c r="E5344" s="60">
        <v>1</v>
      </c>
      <c r="F5344" s="60">
        <v>27007009</v>
      </c>
      <c r="G5344" s="50" t="s">
        <v>28212</v>
      </c>
      <c r="H5344" s="51"/>
      <c r="I5344" s="47"/>
      <c r="J5344" s="89">
        <v>5352</v>
      </c>
      <c r="K5344" s="98" t="s">
        <v>28212</v>
      </c>
      <c r="L5344" s="89"/>
      <c r="M5344" s="96"/>
      <c r="N5344" s="89"/>
      <c r="O5344" s="96"/>
      <c r="P5344" s="47" t="s">
        <v>27930</v>
      </c>
      <c r="Q5344" s="53"/>
      <c r="R5344" s="54"/>
      <c r="S5344" s="3"/>
      <c r="AH5344"/>
      <c r="AI5344"/>
      <c r="AJ5344"/>
      <c r="AK5344"/>
    </row>
    <row r="5345" spans="1:37" ht="48">
      <c r="A5345" s="55" t="s">
        <v>0</v>
      </c>
      <c r="B5345" s="43">
        <v>5344</v>
      </c>
      <c r="C5345" s="49" t="s">
        <v>10484</v>
      </c>
      <c r="D5345" s="52" t="s">
        <v>10485</v>
      </c>
      <c r="E5345" s="60">
        <v>25</v>
      </c>
      <c r="F5345" s="60">
        <v>1030028</v>
      </c>
      <c r="G5345" s="49" t="s">
        <v>28388</v>
      </c>
      <c r="H5345" s="51"/>
      <c r="I5345" s="47"/>
      <c r="J5345" s="89"/>
      <c r="K5345" s="98"/>
      <c r="L5345" s="89"/>
      <c r="M5345" s="96"/>
      <c r="N5345" s="89"/>
      <c r="O5345" s="96"/>
      <c r="P5345" s="47" t="s">
        <v>27929</v>
      </c>
      <c r="Q5345" s="53"/>
      <c r="R5345" s="54"/>
      <c r="S5345" s="3"/>
      <c r="AH5345"/>
      <c r="AI5345"/>
      <c r="AJ5345"/>
      <c r="AK5345"/>
    </row>
    <row r="5346" spans="1:37" ht="36">
      <c r="A5346" s="55" t="s">
        <v>0</v>
      </c>
      <c r="B5346" s="43">
        <v>5345</v>
      </c>
      <c r="C5346" s="49" t="s">
        <v>10481</v>
      </c>
      <c r="D5346" s="52" t="s">
        <v>10483</v>
      </c>
      <c r="E5346" s="60">
        <v>1</v>
      </c>
      <c r="F5346" s="60">
        <v>26028013</v>
      </c>
      <c r="G5346" s="50"/>
      <c r="H5346" s="51"/>
      <c r="I5346" s="47"/>
      <c r="J5346" s="94"/>
      <c r="K5346" s="98"/>
      <c r="L5346" s="89"/>
      <c r="M5346" s="96"/>
      <c r="N5346" s="89"/>
      <c r="O5346" s="96"/>
      <c r="P5346" s="47" t="s">
        <v>27927</v>
      </c>
      <c r="Q5346" s="53"/>
      <c r="R5346" s="54"/>
      <c r="S5346" s="3"/>
      <c r="AH5346"/>
      <c r="AI5346"/>
      <c r="AJ5346"/>
      <c r="AK5346"/>
    </row>
    <row r="5347" spans="1:37" ht="72">
      <c r="A5347" s="55" t="s">
        <v>0</v>
      </c>
      <c r="B5347" s="43">
        <v>5346</v>
      </c>
      <c r="C5347" s="49" t="s">
        <v>10481</v>
      </c>
      <c r="D5347" s="52" t="s">
        <v>10482</v>
      </c>
      <c r="E5347" s="60"/>
      <c r="F5347" s="60"/>
      <c r="G5347" s="50"/>
      <c r="H5347" s="51"/>
      <c r="I5347" s="47"/>
      <c r="J5347" s="95">
        <v>5345</v>
      </c>
      <c r="K5347" s="98" t="s">
        <v>28388</v>
      </c>
      <c r="L5347" s="89"/>
      <c r="M5347" s="96"/>
      <c r="N5347" s="89"/>
      <c r="O5347" s="96"/>
      <c r="P5347" s="47" t="s">
        <v>27932</v>
      </c>
      <c r="Q5347" s="53"/>
      <c r="R5347" s="54"/>
      <c r="S5347" s="3"/>
      <c r="AH5347"/>
      <c r="AI5347"/>
      <c r="AJ5347"/>
      <c r="AK5347"/>
    </row>
    <row r="5348" spans="1:37" ht="60">
      <c r="A5348" s="55" t="s">
        <v>0</v>
      </c>
      <c r="B5348" s="43">
        <v>5347</v>
      </c>
      <c r="C5348" s="49" t="s">
        <v>10479</v>
      </c>
      <c r="D5348" s="52" t="s">
        <v>10480</v>
      </c>
      <c r="E5348" s="60">
        <v>22</v>
      </c>
      <c r="F5348" s="60">
        <v>1001027</v>
      </c>
      <c r="G5348" s="50" t="s">
        <v>28388</v>
      </c>
      <c r="H5348" s="51"/>
      <c r="I5348" s="47"/>
      <c r="J5348" s="89">
        <v>5344</v>
      </c>
      <c r="K5348" s="98" t="s">
        <v>28388</v>
      </c>
      <c r="L5348" s="89"/>
      <c r="M5348" s="96"/>
      <c r="N5348" s="89"/>
      <c r="O5348" s="96"/>
      <c r="P5348" s="47" t="s">
        <v>27928</v>
      </c>
      <c r="Q5348" s="53"/>
      <c r="R5348" s="54"/>
      <c r="S5348" s="3"/>
      <c r="AH5348"/>
      <c r="AI5348"/>
      <c r="AJ5348"/>
      <c r="AK5348"/>
    </row>
    <row r="5349" spans="1:37" ht="48">
      <c r="A5349" s="55" t="s">
        <v>0</v>
      </c>
      <c r="B5349" s="43">
        <v>5348</v>
      </c>
      <c r="C5349" s="49" t="s">
        <v>10477</v>
      </c>
      <c r="D5349" s="52" t="s">
        <v>10478</v>
      </c>
      <c r="E5349" s="60">
        <v>9</v>
      </c>
      <c r="F5349" s="60">
        <v>1030032</v>
      </c>
      <c r="G5349" s="50"/>
      <c r="H5349" s="51"/>
      <c r="I5349" s="47"/>
      <c r="J5349" s="94"/>
      <c r="K5349" s="98"/>
      <c r="L5349" s="89"/>
      <c r="M5349" s="96"/>
      <c r="N5349" s="89"/>
      <c r="O5349" s="96"/>
      <c r="P5349" s="47" t="s">
        <v>27930</v>
      </c>
      <c r="Q5349" s="53"/>
      <c r="R5349" s="54"/>
      <c r="S5349" s="3"/>
      <c r="AH5349"/>
      <c r="AI5349"/>
      <c r="AJ5349"/>
      <c r="AK5349"/>
    </row>
    <row r="5350" spans="1:37" ht="60">
      <c r="A5350" s="55" t="s">
        <v>0</v>
      </c>
      <c r="B5350" s="43">
        <v>5349</v>
      </c>
      <c r="C5350" s="49" t="s">
        <v>10475</v>
      </c>
      <c r="D5350" s="52" t="s">
        <v>10476</v>
      </c>
      <c r="E5350" s="60">
        <v>2</v>
      </c>
      <c r="F5350" s="60">
        <v>12003004</v>
      </c>
      <c r="G5350" s="50"/>
      <c r="H5350" s="51"/>
      <c r="I5350" s="47"/>
      <c r="J5350" s="95">
        <v>5348</v>
      </c>
      <c r="K5350" s="98" t="s">
        <v>30188</v>
      </c>
      <c r="L5350" s="89"/>
      <c r="M5350" s="96"/>
      <c r="N5350" s="89"/>
      <c r="O5350" s="96"/>
      <c r="P5350" s="47" t="s">
        <v>27927</v>
      </c>
      <c r="Q5350" s="53"/>
      <c r="R5350" s="54"/>
      <c r="S5350" s="3"/>
      <c r="AH5350"/>
      <c r="AI5350"/>
      <c r="AJ5350"/>
      <c r="AK5350"/>
    </row>
    <row r="5351" spans="1:37" ht="72">
      <c r="A5351" s="55" t="s">
        <v>0</v>
      </c>
      <c r="B5351" s="43">
        <v>5350</v>
      </c>
      <c r="C5351" s="49" t="s">
        <v>10473</v>
      </c>
      <c r="D5351" s="52" t="s">
        <v>10474</v>
      </c>
      <c r="E5351" s="60">
        <v>3</v>
      </c>
      <c r="F5351" s="60">
        <v>6009005</v>
      </c>
      <c r="G5351" s="50"/>
      <c r="H5351" s="51"/>
      <c r="I5351" s="47"/>
      <c r="J5351" s="95">
        <v>5348</v>
      </c>
      <c r="K5351" s="98" t="s">
        <v>30188</v>
      </c>
      <c r="L5351" s="89"/>
      <c r="M5351" s="96"/>
      <c r="N5351" s="89"/>
      <c r="O5351" s="96"/>
      <c r="P5351" s="47" t="s">
        <v>27927</v>
      </c>
      <c r="Q5351" s="53"/>
      <c r="R5351" s="54"/>
      <c r="S5351" s="3"/>
      <c r="AH5351"/>
      <c r="AI5351"/>
      <c r="AJ5351"/>
      <c r="AK5351"/>
    </row>
    <row r="5352" spans="1:37" ht="60">
      <c r="A5352" s="55" t="s">
        <v>0</v>
      </c>
      <c r="B5352" s="43">
        <v>5351</v>
      </c>
      <c r="C5352" s="49" t="s">
        <v>10471</v>
      </c>
      <c r="D5352" s="52" t="s">
        <v>10472</v>
      </c>
      <c r="E5352" s="60">
        <v>1</v>
      </c>
      <c r="F5352" s="60">
        <v>22001011</v>
      </c>
      <c r="G5352" s="50"/>
      <c r="H5352" s="51"/>
      <c r="I5352" s="47"/>
      <c r="J5352" s="95">
        <v>5348</v>
      </c>
      <c r="K5352" s="98" t="s">
        <v>30188</v>
      </c>
      <c r="L5352" s="89"/>
      <c r="M5352" s="96"/>
      <c r="N5352" s="89"/>
      <c r="O5352" s="96"/>
      <c r="P5352" s="47" t="s">
        <v>27928</v>
      </c>
      <c r="Q5352" s="53"/>
      <c r="R5352" s="54"/>
      <c r="S5352" s="3"/>
      <c r="AH5352"/>
      <c r="AI5352"/>
      <c r="AJ5352"/>
      <c r="AK5352"/>
    </row>
    <row r="5353" spans="1:37" ht="72">
      <c r="A5353" s="55" t="s">
        <v>0</v>
      </c>
      <c r="B5353" s="43">
        <v>5352</v>
      </c>
      <c r="C5353" s="49" t="s">
        <v>10469</v>
      </c>
      <c r="D5353" s="52" t="s">
        <v>10470</v>
      </c>
      <c r="E5353" s="60">
        <v>44</v>
      </c>
      <c r="F5353" s="60">
        <v>1024008</v>
      </c>
      <c r="G5353" s="49" t="s">
        <v>28212</v>
      </c>
      <c r="H5353" s="51"/>
      <c r="I5353" s="47"/>
      <c r="J5353" s="89"/>
      <c r="K5353" s="98"/>
      <c r="L5353" s="89"/>
      <c r="M5353" s="96"/>
      <c r="N5353" s="89"/>
      <c r="O5353" s="96"/>
      <c r="P5353" s="47" t="s">
        <v>27929</v>
      </c>
      <c r="Q5353" s="53"/>
      <c r="R5353" s="54"/>
      <c r="S5353" s="3"/>
      <c r="AH5353"/>
      <c r="AI5353"/>
      <c r="AJ5353"/>
      <c r="AK5353"/>
    </row>
    <row r="5354" spans="1:37" ht="72">
      <c r="A5354" s="55" t="s">
        <v>0</v>
      </c>
      <c r="B5354" s="43">
        <v>5353</v>
      </c>
      <c r="C5354" s="49" t="s">
        <v>10467</v>
      </c>
      <c r="D5354" s="52" t="s">
        <v>10468</v>
      </c>
      <c r="E5354" s="60">
        <v>4</v>
      </c>
      <c r="F5354" s="60">
        <v>15002048</v>
      </c>
      <c r="G5354" s="50"/>
      <c r="H5354" s="51"/>
      <c r="I5354" s="47"/>
      <c r="J5354" s="95">
        <v>5348</v>
      </c>
      <c r="K5354" s="98" t="s">
        <v>30188</v>
      </c>
      <c r="L5354" s="89"/>
      <c r="M5354" s="96"/>
      <c r="N5354" s="89"/>
      <c r="O5354" s="96"/>
      <c r="P5354" s="47" t="s">
        <v>27931</v>
      </c>
      <c r="Q5354" s="53"/>
      <c r="R5354" s="54"/>
      <c r="S5354" s="3"/>
      <c r="AH5354"/>
      <c r="AI5354"/>
      <c r="AJ5354"/>
      <c r="AK5354"/>
    </row>
    <row r="5355" spans="1:37" ht="48">
      <c r="A5355" s="55" t="s">
        <v>0</v>
      </c>
      <c r="B5355" s="43">
        <v>5354</v>
      </c>
      <c r="C5355" s="49" t="s">
        <v>10465</v>
      </c>
      <c r="D5355" s="52" t="s">
        <v>10466</v>
      </c>
      <c r="E5355" s="60">
        <v>1</v>
      </c>
      <c r="F5355" s="60">
        <v>18010001</v>
      </c>
      <c r="G5355" s="49" t="s">
        <v>29291</v>
      </c>
      <c r="H5355" s="51"/>
      <c r="I5355" s="47"/>
      <c r="J5355" s="89"/>
      <c r="K5355" s="98"/>
      <c r="L5355" s="89"/>
      <c r="M5355" s="96"/>
      <c r="N5355" s="89"/>
      <c r="O5355" s="96"/>
      <c r="P5355" s="47" t="s">
        <v>28717</v>
      </c>
      <c r="Q5355" s="53"/>
      <c r="R5355" s="54"/>
      <c r="S5355" s="3"/>
      <c r="AH5355"/>
      <c r="AI5355"/>
      <c r="AJ5355"/>
      <c r="AK5355"/>
    </row>
    <row r="5356" spans="1:37" ht="72">
      <c r="A5356" s="55" t="s">
        <v>0</v>
      </c>
      <c r="B5356" s="43">
        <v>5355</v>
      </c>
      <c r="C5356" s="49" t="s">
        <v>10463</v>
      </c>
      <c r="D5356" s="52" t="s">
        <v>10464</v>
      </c>
      <c r="E5356" s="60">
        <v>43</v>
      </c>
      <c r="F5356" s="60">
        <v>1024041</v>
      </c>
      <c r="G5356" s="50" t="s">
        <v>28212</v>
      </c>
      <c r="H5356" s="51"/>
      <c r="I5356" s="47"/>
      <c r="J5356" s="89">
        <v>5352</v>
      </c>
      <c r="K5356" s="98" t="s">
        <v>28212</v>
      </c>
      <c r="L5356" s="89"/>
      <c r="M5356" s="96"/>
      <c r="N5356" s="89"/>
      <c r="O5356" s="96"/>
      <c r="P5356" s="47" t="s">
        <v>27930</v>
      </c>
      <c r="Q5356" s="53"/>
      <c r="R5356" s="54"/>
      <c r="S5356" s="3"/>
      <c r="AH5356"/>
      <c r="AI5356"/>
      <c r="AJ5356"/>
      <c r="AK5356"/>
    </row>
    <row r="5357" spans="1:37" ht="60">
      <c r="A5357" s="55" t="s">
        <v>0</v>
      </c>
      <c r="B5357" s="43">
        <v>5356</v>
      </c>
      <c r="C5357" s="49" t="s">
        <v>10461</v>
      </c>
      <c r="D5357" s="52" t="s">
        <v>10462</v>
      </c>
      <c r="E5357" s="60">
        <v>5</v>
      </c>
      <c r="F5357" s="60">
        <v>1020005</v>
      </c>
      <c r="G5357" s="50" t="s">
        <v>28212</v>
      </c>
      <c r="H5357" s="51"/>
      <c r="I5357" s="47"/>
      <c r="J5357" s="89">
        <v>5352</v>
      </c>
      <c r="K5357" s="98" t="s">
        <v>28212</v>
      </c>
      <c r="L5357" s="89"/>
      <c r="M5357" s="96"/>
      <c r="N5357" s="89"/>
      <c r="O5357" s="96"/>
      <c r="P5357" s="47" t="s">
        <v>27927</v>
      </c>
      <c r="Q5357" s="53"/>
      <c r="R5357" s="54"/>
      <c r="S5357" s="3"/>
      <c r="AH5357"/>
      <c r="AI5357"/>
      <c r="AJ5357"/>
      <c r="AK5357"/>
    </row>
    <row r="5358" spans="1:37" ht="48">
      <c r="A5358" s="55" t="s">
        <v>0</v>
      </c>
      <c r="B5358" s="43">
        <v>5357</v>
      </c>
      <c r="C5358" s="49" t="s">
        <v>10459</v>
      </c>
      <c r="D5358" s="52" t="s">
        <v>10460</v>
      </c>
      <c r="E5358" s="60">
        <v>3</v>
      </c>
      <c r="F5358" s="60">
        <v>23007019</v>
      </c>
      <c r="G5358" s="50"/>
      <c r="H5358" s="51"/>
      <c r="I5358" s="47"/>
      <c r="J5358" s="94"/>
      <c r="K5358" s="98"/>
      <c r="L5358" s="89"/>
      <c r="M5358" s="96"/>
      <c r="N5358" s="89"/>
      <c r="O5358" s="96"/>
      <c r="P5358" s="47" t="s">
        <v>27927</v>
      </c>
      <c r="Q5358" s="53"/>
      <c r="R5358" s="54"/>
      <c r="S5358" s="3"/>
      <c r="AH5358"/>
      <c r="AI5358"/>
      <c r="AJ5358"/>
      <c r="AK5358"/>
    </row>
    <row r="5359" spans="1:37" ht="48">
      <c r="A5359" s="55" t="s">
        <v>0</v>
      </c>
      <c r="B5359" s="43">
        <v>5358</v>
      </c>
      <c r="C5359" s="49" t="s">
        <v>10457</v>
      </c>
      <c r="D5359" s="52" t="s">
        <v>10458</v>
      </c>
      <c r="E5359" s="60">
        <v>35</v>
      </c>
      <c r="F5359" s="60">
        <v>1004015</v>
      </c>
      <c r="G5359" s="49" t="s">
        <v>28321</v>
      </c>
      <c r="H5359" s="51"/>
      <c r="I5359" s="47"/>
      <c r="J5359" s="89"/>
      <c r="K5359" s="98"/>
      <c r="L5359" s="89"/>
      <c r="M5359" s="96"/>
      <c r="N5359" s="89"/>
      <c r="O5359" s="96"/>
      <c r="P5359" s="47" t="s">
        <v>27929</v>
      </c>
      <c r="Q5359" s="53"/>
      <c r="R5359" s="54"/>
      <c r="S5359" s="3"/>
      <c r="AH5359"/>
      <c r="AI5359"/>
      <c r="AJ5359"/>
      <c r="AK5359"/>
    </row>
    <row r="5360" spans="1:37" ht="60">
      <c r="A5360" s="55" t="s">
        <v>0</v>
      </c>
      <c r="B5360" s="43">
        <v>5359</v>
      </c>
      <c r="C5360" s="49" t="s">
        <v>10455</v>
      </c>
      <c r="D5360" s="52" t="s">
        <v>10456</v>
      </c>
      <c r="E5360" s="60">
        <v>17</v>
      </c>
      <c r="F5360" s="60">
        <v>3026025</v>
      </c>
      <c r="G5360" s="50" t="s">
        <v>28321</v>
      </c>
      <c r="H5360" s="51"/>
      <c r="I5360" s="47"/>
      <c r="J5360" s="89">
        <v>5358</v>
      </c>
      <c r="K5360" s="98" t="s">
        <v>28321</v>
      </c>
      <c r="L5360" s="89"/>
      <c r="M5360" s="96"/>
      <c r="N5360" s="89"/>
      <c r="O5360" s="96"/>
      <c r="P5360" s="47" t="s">
        <v>27927</v>
      </c>
      <c r="Q5360" s="53"/>
      <c r="R5360" s="54"/>
      <c r="S5360" s="3"/>
      <c r="AH5360"/>
      <c r="AI5360"/>
      <c r="AJ5360"/>
      <c r="AK5360"/>
    </row>
    <row r="5361" spans="1:37" ht="60">
      <c r="A5361" s="55" t="s">
        <v>0</v>
      </c>
      <c r="B5361" s="43">
        <v>5360</v>
      </c>
      <c r="C5361" s="49" t="s">
        <v>10453</v>
      </c>
      <c r="D5361" s="52" t="s">
        <v>10454</v>
      </c>
      <c r="E5361" s="60">
        <v>27</v>
      </c>
      <c r="F5361" s="60">
        <v>4031002</v>
      </c>
      <c r="G5361" s="50"/>
      <c r="H5361" s="51"/>
      <c r="I5361" s="47"/>
      <c r="J5361" s="95">
        <v>5359</v>
      </c>
      <c r="K5361" s="98" t="s">
        <v>28321</v>
      </c>
      <c r="L5361" s="89"/>
      <c r="M5361" s="96"/>
      <c r="N5361" s="89"/>
      <c r="O5361" s="96"/>
      <c r="P5361" s="47" t="s">
        <v>27928</v>
      </c>
      <c r="Q5361" s="53"/>
      <c r="R5361" s="54"/>
      <c r="S5361" s="3"/>
      <c r="AH5361"/>
      <c r="AI5361"/>
      <c r="AJ5361"/>
      <c r="AK5361"/>
    </row>
    <row r="5362" spans="1:37" ht="48">
      <c r="A5362" s="55" t="s">
        <v>0</v>
      </c>
      <c r="B5362" s="43">
        <v>5361</v>
      </c>
      <c r="C5362" s="49" t="s">
        <v>10451</v>
      </c>
      <c r="D5362" s="52" t="s">
        <v>10452</v>
      </c>
      <c r="E5362" s="60">
        <v>3</v>
      </c>
      <c r="F5362" s="60">
        <v>26023018</v>
      </c>
      <c r="G5362" s="49" t="s">
        <v>28940</v>
      </c>
      <c r="H5362" s="51"/>
      <c r="I5362" s="47"/>
      <c r="J5362" s="89"/>
      <c r="K5362" s="98"/>
      <c r="L5362" s="89"/>
      <c r="M5362" s="96"/>
      <c r="N5362" s="89"/>
      <c r="O5362" s="96"/>
      <c r="P5362" s="47" t="s">
        <v>28717</v>
      </c>
      <c r="Q5362" s="53"/>
      <c r="R5362" s="54"/>
      <c r="S5362" s="3"/>
      <c r="AH5362"/>
      <c r="AI5362"/>
      <c r="AJ5362"/>
      <c r="AK5362"/>
    </row>
    <row r="5363" spans="1:37" ht="60">
      <c r="A5363" s="55" t="s">
        <v>0</v>
      </c>
      <c r="B5363" s="43">
        <v>5362</v>
      </c>
      <c r="C5363" s="49" t="s">
        <v>10449</v>
      </c>
      <c r="D5363" s="52" t="s">
        <v>10450</v>
      </c>
      <c r="E5363" s="60">
        <v>19</v>
      </c>
      <c r="F5363" s="60">
        <v>3019027</v>
      </c>
      <c r="G5363" s="49" t="s">
        <v>28539</v>
      </c>
      <c r="H5363" s="51"/>
      <c r="I5363" s="47"/>
      <c r="J5363" s="89"/>
      <c r="K5363" s="98"/>
      <c r="L5363" s="89"/>
      <c r="M5363" s="96"/>
      <c r="N5363" s="89"/>
      <c r="O5363" s="96"/>
      <c r="P5363" s="47" t="s">
        <v>27929</v>
      </c>
      <c r="Q5363" s="53"/>
      <c r="R5363" s="54"/>
      <c r="S5363" s="3"/>
      <c r="AH5363"/>
      <c r="AI5363"/>
      <c r="AJ5363"/>
      <c r="AK5363"/>
    </row>
    <row r="5364" spans="1:37" ht="60">
      <c r="A5364" s="55" t="s">
        <v>0</v>
      </c>
      <c r="B5364" s="43">
        <v>5363</v>
      </c>
      <c r="C5364" s="49" t="s">
        <v>10447</v>
      </c>
      <c r="D5364" s="52" t="s">
        <v>10448</v>
      </c>
      <c r="E5364" s="60">
        <v>2</v>
      </c>
      <c r="F5364" s="60">
        <v>23017006</v>
      </c>
      <c r="G5364" s="50" t="s">
        <v>28539</v>
      </c>
      <c r="H5364" s="51"/>
      <c r="I5364" s="47"/>
      <c r="J5364" s="89">
        <v>5362</v>
      </c>
      <c r="K5364" s="98" t="s">
        <v>28539</v>
      </c>
      <c r="L5364" s="89"/>
      <c r="M5364" s="96"/>
      <c r="N5364" s="89"/>
      <c r="O5364" s="96"/>
      <c r="P5364" s="47" t="s">
        <v>27927</v>
      </c>
      <c r="Q5364" s="53"/>
      <c r="R5364" s="54"/>
      <c r="S5364" s="3"/>
      <c r="AH5364"/>
      <c r="AI5364"/>
      <c r="AJ5364"/>
      <c r="AK5364"/>
    </row>
    <row r="5365" spans="1:37" ht="60">
      <c r="A5365" s="55" t="s">
        <v>0</v>
      </c>
      <c r="B5365" s="43">
        <v>5364</v>
      </c>
      <c r="C5365" s="49" t="s">
        <v>10445</v>
      </c>
      <c r="D5365" s="52" t="s">
        <v>10446</v>
      </c>
      <c r="E5365" s="60">
        <v>1</v>
      </c>
      <c r="F5365" s="60">
        <v>23003024</v>
      </c>
      <c r="G5365" s="50" t="s">
        <v>28539</v>
      </c>
      <c r="H5365" s="51"/>
      <c r="I5365" s="47"/>
      <c r="J5365" s="89">
        <v>5362</v>
      </c>
      <c r="K5365" s="98" t="s">
        <v>28539</v>
      </c>
      <c r="L5365" s="89"/>
      <c r="M5365" s="96"/>
      <c r="N5365" s="89"/>
      <c r="O5365" s="96"/>
      <c r="P5365" s="47" t="s">
        <v>27928</v>
      </c>
      <c r="Q5365" s="53"/>
      <c r="R5365" s="54"/>
      <c r="S5365" s="3"/>
      <c r="AH5365"/>
      <c r="AI5365"/>
      <c r="AJ5365"/>
      <c r="AK5365"/>
    </row>
    <row r="5366" spans="1:37" ht="48">
      <c r="A5366" s="55" t="s">
        <v>0</v>
      </c>
      <c r="B5366" s="43">
        <v>5365</v>
      </c>
      <c r="C5366" s="49" t="s">
        <v>10443</v>
      </c>
      <c r="D5366" s="52" t="s">
        <v>10444</v>
      </c>
      <c r="E5366" s="60">
        <v>6</v>
      </c>
      <c r="F5366" s="60">
        <v>4016014</v>
      </c>
      <c r="G5366" s="49" t="s">
        <v>28794</v>
      </c>
      <c r="H5366" s="51"/>
      <c r="I5366" s="47"/>
      <c r="J5366" s="89"/>
      <c r="K5366" s="98"/>
      <c r="L5366" s="89"/>
      <c r="M5366" s="96"/>
      <c r="N5366" s="89"/>
      <c r="O5366" s="96"/>
      <c r="P5366" s="47" t="s">
        <v>28717</v>
      </c>
      <c r="Q5366" s="53"/>
      <c r="R5366" s="54"/>
      <c r="S5366" s="3"/>
      <c r="AH5366"/>
      <c r="AI5366"/>
      <c r="AJ5366"/>
      <c r="AK5366"/>
    </row>
    <row r="5367" spans="1:37" ht="48">
      <c r="A5367" s="55" t="s">
        <v>0</v>
      </c>
      <c r="B5367" s="43">
        <v>5366</v>
      </c>
      <c r="C5367" s="49" t="s">
        <v>10441</v>
      </c>
      <c r="D5367" s="52" t="s">
        <v>10442</v>
      </c>
      <c r="E5367" s="60">
        <v>2</v>
      </c>
      <c r="F5367" s="60">
        <v>2033022</v>
      </c>
      <c r="G5367" s="49" t="s">
        <v>28794</v>
      </c>
      <c r="H5367" s="51"/>
      <c r="I5367" s="47"/>
      <c r="J5367" s="89">
        <v>5365</v>
      </c>
      <c r="K5367" s="98" t="s">
        <v>28794</v>
      </c>
      <c r="L5367" s="89"/>
      <c r="M5367" s="96"/>
      <c r="N5367" s="89"/>
      <c r="O5367" s="96"/>
      <c r="P5367" s="47" t="s">
        <v>27928</v>
      </c>
      <c r="Q5367" s="53"/>
      <c r="R5367" s="54"/>
      <c r="S5367" s="3"/>
      <c r="AH5367"/>
      <c r="AI5367"/>
      <c r="AJ5367"/>
      <c r="AK5367"/>
    </row>
    <row r="5368" spans="1:37" ht="48">
      <c r="A5368" s="55" t="s">
        <v>0</v>
      </c>
      <c r="B5368" s="43">
        <v>5367</v>
      </c>
      <c r="C5368" s="49" t="s">
        <v>10439</v>
      </c>
      <c r="D5368" s="52" t="s">
        <v>10440</v>
      </c>
      <c r="E5368" s="60">
        <v>5</v>
      </c>
      <c r="F5368" s="60">
        <v>5012030</v>
      </c>
      <c r="G5368" s="49" t="s">
        <v>28839</v>
      </c>
      <c r="H5368" s="51"/>
      <c r="I5368" s="47"/>
      <c r="J5368" s="89"/>
      <c r="K5368" s="98"/>
      <c r="L5368" s="89"/>
      <c r="M5368" s="96"/>
      <c r="N5368" s="89"/>
      <c r="O5368" s="96"/>
      <c r="P5368" s="47" t="s">
        <v>28717</v>
      </c>
      <c r="Q5368" s="53"/>
      <c r="R5368" s="54"/>
      <c r="S5368" s="3"/>
      <c r="AH5368"/>
      <c r="AI5368"/>
      <c r="AJ5368"/>
      <c r="AK5368"/>
    </row>
    <row r="5369" spans="1:37" ht="60">
      <c r="A5369" s="55" t="s">
        <v>14360</v>
      </c>
      <c r="B5369" s="43">
        <v>5368</v>
      </c>
      <c r="C5369" s="49" t="s">
        <v>10437</v>
      </c>
      <c r="D5369" s="52" t="s">
        <v>10438</v>
      </c>
      <c r="E5369" s="60">
        <v>1</v>
      </c>
      <c r="F5369" s="60">
        <v>5005006</v>
      </c>
      <c r="G5369" s="50" t="s">
        <v>28539</v>
      </c>
      <c r="H5369" s="51"/>
      <c r="I5369" s="47"/>
      <c r="J5369" s="89">
        <v>5367</v>
      </c>
      <c r="K5369" s="98" t="s">
        <v>28839</v>
      </c>
      <c r="L5369" s="89">
        <v>5362</v>
      </c>
      <c r="M5369" s="96" t="s">
        <v>28539</v>
      </c>
      <c r="N5369" s="89"/>
      <c r="O5369" s="96"/>
      <c r="P5369" s="47" t="s">
        <v>27929</v>
      </c>
      <c r="Q5369" s="53"/>
      <c r="R5369" s="54"/>
      <c r="S5369" s="3"/>
      <c r="AH5369"/>
      <c r="AI5369"/>
      <c r="AJ5369"/>
      <c r="AK5369"/>
    </row>
    <row r="5370" spans="1:37" ht="72">
      <c r="A5370" s="55" t="s">
        <v>0</v>
      </c>
      <c r="B5370" s="43">
        <v>5369</v>
      </c>
      <c r="C5370" s="49" t="s">
        <v>10435</v>
      </c>
      <c r="D5370" s="52" t="s">
        <v>10436</v>
      </c>
      <c r="E5370" s="60">
        <v>16</v>
      </c>
      <c r="F5370" s="60">
        <v>9014050</v>
      </c>
      <c r="G5370" s="50"/>
      <c r="H5370" s="51"/>
      <c r="I5370" s="47"/>
      <c r="J5370" s="95">
        <v>5216</v>
      </c>
      <c r="K5370" s="98" t="s">
        <v>30168</v>
      </c>
      <c r="L5370" s="89"/>
      <c r="M5370" s="96"/>
      <c r="N5370" s="89"/>
      <c r="O5370" s="96"/>
      <c r="P5370" s="47" t="s">
        <v>27931</v>
      </c>
      <c r="Q5370" s="53"/>
      <c r="R5370" s="54"/>
      <c r="S5370" s="3"/>
      <c r="AH5370"/>
      <c r="AI5370"/>
      <c r="AJ5370"/>
      <c r="AK5370"/>
    </row>
    <row r="5371" spans="1:37" ht="48">
      <c r="A5371" s="55" t="s">
        <v>0</v>
      </c>
      <c r="B5371" s="43">
        <v>5370</v>
      </c>
      <c r="C5371" s="49" t="s">
        <v>10433</v>
      </c>
      <c r="D5371" s="52" t="s">
        <v>10434</v>
      </c>
      <c r="E5371" s="60">
        <v>1</v>
      </c>
      <c r="F5371" s="60">
        <v>12017030</v>
      </c>
      <c r="G5371" s="50"/>
      <c r="H5371" s="51"/>
      <c r="I5371" s="47"/>
      <c r="J5371" s="94"/>
      <c r="K5371" s="98"/>
      <c r="L5371" s="89"/>
      <c r="M5371" s="96"/>
      <c r="N5371" s="89"/>
      <c r="O5371" s="96"/>
      <c r="P5371" s="47" t="s">
        <v>27931</v>
      </c>
      <c r="Q5371" s="53"/>
      <c r="R5371" s="54"/>
      <c r="S5371" s="3"/>
      <c r="AH5371"/>
      <c r="AI5371"/>
      <c r="AJ5371"/>
      <c r="AK5371"/>
    </row>
    <row r="5372" spans="1:37" ht="60">
      <c r="A5372" s="55" t="s">
        <v>0</v>
      </c>
      <c r="B5372" s="43">
        <v>5371</v>
      </c>
      <c r="C5372" s="49" t="s">
        <v>10431</v>
      </c>
      <c r="D5372" s="52" t="s">
        <v>10432</v>
      </c>
      <c r="E5372" s="60">
        <v>3</v>
      </c>
      <c r="F5372" s="60">
        <v>24039003</v>
      </c>
      <c r="G5372" s="50"/>
      <c r="H5372" s="51"/>
      <c r="I5372" s="47"/>
      <c r="J5372" s="89">
        <v>5370</v>
      </c>
      <c r="K5372" s="98" t="s">
        <v>30189</v>
      </c>
      <c r="L5372" s="89">
        <v>8272</v>
      </c>
      <c r="M5372" s="96" t="s">
        <v>30758</v>
      </c>
      <c r="N5372" s="89"/>
      <c r="O5372" s="96"/>
      <c r="P5372" s="47" t="s">
        <v>27931</v>
      </c>
      <c r="Q5372" s="53"/>
      <c r="R5372" s="54"/>
      <c r="S5372" s="3"/>
      <c r="AH5372"/>
      <c r="AI5372"/>
      <c r="AJ5372"/>
      <c r="AK5372"/>
    </row>
    <row r="5373" spans="1:37" ht="48">
      <c r="A5373" s="55" t="s">
        <v>0</v>
      </c>
      <c r="B5373" s="43">
        <v>5372</v>
      </c>
      <c r="C5373" s="49" t="s">
        <v>10429</v>
      </c>
      <c r="D5373" s="52" t="s">
        <v>10430</v>
      </c>
      <c r="E5373" s="60">
        <v>4</v>
      </c>
      <c r="F5373" s="60">
        <v>20016028</v>
      </c>
      <c r="G5373" s="49" t="s">
        <v>28881</v>
      </c>
      <c r="H5373" s="51"/>
      <c r="I5373" s="47"/>
      <c r="J5373" s="89"/>
      <c r="K5373" s="98"/>
      <c r="L5373" s="89"/>
      <c r="M5373" s="96"/>
      <c r="N5373" s="89"/>
      <c r="O5373" s="96"/>
      <c r="P5373" s="47" t="s">
        <v>28717</v>
      </c>
      <c r="Q5373" s="53"/>
      <c r="R5373" s="54"/>
      <c r="S5373" s="3"/>
      <c r="AH5373"/>
      <c r="AI5373"/>
      <c r="AJ5373"/>
      <c r="AK5373"/>
    </row>
    <row r="5374" spans="1:37" ht="48">
      <c r="A5374" s="55" t="s">
        <v>0</v>
      </c>
      <c r="B5374" s="43">
        <v>5373</v>
      </c>
      <c r="C5374" s="49" t="s">
        <v>10427</v>
      </c>
      <c r="D5374" s="52" t="s">
        <v>10428</v>
      </c>
      <c r="E5374" s="60">
        <v>3</v>
      </c>
      <c r="F5374" s="60">
        <v>22001012</v>
      </c>
      <c r="G5374" s="50"/>
      <c r="H5374" s="51"/>
      <c r="I5374" s="47"/>
      <c r="J5374" s="94"/>
      <c r="K5374" s="98"/>
      <c r="L5374" s="89"/>
      <c r="M5374" s="96"/>
      <c r="N5374" s="89"/>
      <c r="O5374" s="96"/>
      <c r="P5374" s="47" t="s">
        <v>27927</v>
      </c>
      <c r="Q5374" s="53"/>
      <c r="R5374" s="54"/>
      <c r="S5374" s="3"/>
      <c r="AH5374"/>
      <c r="AI5374"/>
      <c r="AJ5374"/>
      <c r="AK5374"/>
    </row>
    <row r="5375" spans="1:37" ht="72">
      <c r="A5375" s="55" t="s">
        <v>0</v>
      </c>
      <c r="B5375" s="43">
        <v>5374</v>
      </c>
      <c r="C5375" s="49" t="s">
        <v>10425</v>
      </c>
      <c r="D5375" s="52" t="s">
        <v>10426</v>
      </c>
      <c r="E5375" s="60">
        <v>10</v>
      </c>
      <c r="F5375" s="60">
        <v>24032012</v>
      </c>
      <c r="G5375" s="50"/>
      <c r="H5375" s="51"/>
      <c r="I5375" s="47"/>
      <c r="J5375" s="89">
        <v>5216</v>
      </c>
      <c r="K5375" s="98" t="s">
        <v>30168</v>
      </c>
      <c r="L5375" s="89">
        <v>3050</v>
      </c>
      <c r="M5375" s="96" t="s">
        <v>29829</v>
      </c>
      <c r="N5375" s="89"/>
      <c r="O5375" s="96"/>
      <c r="P5375" s="47" t="s">
        <v>27931</v>
      </c>
      <c r="Q5375" s="53"/>
      <c r="R5375" s="54"/>
      <c r="S5375" s="3"/>
      <c r="AH5375"/>
      <c r="AI5375"/>
      <c r="AJ5375"/>
      <c r="AK5375"/>
    </row>
    <row r="5376" spans="1:37" ht="96">
      <c r="A5376" s="55" t="s">
        <v>0</v>
      </c>
      <c r="B5376" s="43">
        <v>5375</v>
      </c>
      <c r="C5376" s="49" t="s">
        <v>10423</v>
      </c>
      <c r="D5376" s="52" t="s">
        <v>10424</v>
      </c>
      <c r="E5376" s="60">
        <v>658</v>
      </c>
      <c r="F5376" s="60">
        <v>1004013</v>
      </c>
      <c r="G5376" s="50" t="s">
        <v>28066</v>
      </c>
      <c r="H5376" s="51"/>
      <c r="I5376" s="47"/>
      <c r="J5376" s="89"/>
      <c r="K5376" s="98"/>
      <c r="L5376" s="89"/>
      <c r="M5376" s="96"/>
      <c r="N5376" s="89"/>
      <c r="O5376" s="96"/>
      <c r="P5376" s="47" t="s">
        <v>27929</v>
      </c>
      <c r="Q5376" s="53"/>
      <c r="R5376" s="54"/>
      <c r="S5376" s="3"/>
      <c r="AH5376"/>
      <c r="AI5376"/>
      <c r="AJ5376"/>
      <c r="AK5376"/>
    </row>
    <row r="5377" spans="1:37" ht="48">
      <c r="A5377" s="55" t="s">
        <v>14360</v>
      </c>
      <c r="B5377" s="43">
        <v>5376</v>
      </c>
      <c r="C5377" s="49" t="s">
        <v>10421</v>
      </c>
      <c r="D5377" s="52" t="s">
        <v>10422</v>
      </c>
      <c r="E5377" s="60">
        <v>3</v>
      </c>
      <c r="F5377" s="60">
        <v>15004019</v>
      </c>
      <c r="G5377" s="50" t="s">
        <v>28066</v>
      </c>
      <c r="H5377" s="51"/>
      <c r="I5377" s="47"/>
      <c r="J5377" s="89">
        <v>5375</v>
      </c>
      <c r="K5377" s="98" t="s">
        <v>30190</v>
      </c>
      <c r="L5377" s="89"/>
      <c r="M5377" s="96"/>
      <c r="N5377" s="89"/>
      <c r="O5377" s="96"/>
      <c r="P5377" s="47" t="s">
        <v>27929</v>
      </c>
      <c r="Q5377" s="53"/>
      <c r="R5377" s="54"/>
      <c r="S5377" s="3"/>
      <c r="AH5377"/>
      <c r="AI5377"/>
      <c r="AJ5377"/>
      <c r="AK5377"/>
    </row>
    <row r="5378" spans="1:37" ht="48">
      <c r="A5378" s="55" t="s">
        <v>0</v>
      </c>
      <c r="B5378" s="43">
        <v>5377</v>
      </c>
      <c r="C5378" s="49" t="s">
        <v>10418</v>
      </c>
      <c r="D5378" s="52" t="s">
        <v>10420</v>
      </c>
      <c r="E5378" s="60">
        <v>16</v>
      </c>
      <c r="F5378" s="60">
        <v>1003013</v>
      </c>
      <c r="G5378" s="49" t="s">
        <v>28577</v>
      </c>
      <c r="H5378" s="51"/>
      <c r="I5378" s="47"/>
      <c r="J5378" s="89"/>
      <c r="K5378" s="98"/>
      <c r="L5378" s="89"/>
      <c r="M5378" s="96"/>
      <c r="N5378" s="89"/>
      <c r="O5378" s="96"/>
      <c r="P5378" s="47" t="s">
        <v>28717</v>
      </c>
      <c r="Q5378" s="53"/>
      <c r="R5378" s="54"/>
      <c r="S5378" s="3"/>
      <c r="AH5378"/>
      <c r="AI5378"/>
      <c r="AJ5378"/>
      <c r="AK5378"/>
    </row>
    <row r="5379" spans="1:37" ht="72">
      <c r="A5379" s="55" t="s">
        <v>0</v>
      </c>
      <c r="B5379" s="43">
        <v>5378</v>
      </c>
      <c r="C5379" s="49" t="s">
        <v>10418</v>
      </c>
      <c r="D5379" s="52" t="s">
        <v>10419</v>
      </c>
      <c r="E5379" s="60">
        <v>4</v>
      </c>
      <c r="F5379" s="60">
        <v>9022002</v>
      </c>
      <c r="G5379" s="50" t="s">
        <v>28577</v>
      </c>
      <c r="H5379" s="51"/>
      <c r="I5379" s="47"/>
      <c r="J5379" s="89">
        <v>5377</v>
      </c>
      <c r="K5379" s="98" t="s">
        <v>28577</v>
      </c>
      <c r="L5379" s="89"/>
      <c r="M5379" s="96"/>
      <c r="N5379" s="89"/>
      <c r="O5379" s="96"/>
      <c r="P5379" s="47" t="s">
        <v>27929</v>
      </c>
      <c r="Q5379" s="53"/>
      <c r="R5379" s="54"/>
      <c r="S5379" s="3"/>
      <c r="AH5379"/>
      <c r="AI5379"/>
      <c r="AJ5379"/>
      <c r="AK5379"/>
    </row>
    <row r="5380" spans="1:37" ht="60">
      <c r="A5380" s="55" t="s">
        <v>0</v>
      </c>
      <c r="B5380" s="43">
        <v>5379</v>
      </c>
      <c r="C5380" s="49" t="s">
        <v>10416</v>
      </c>
      <c r="D5380" s="52" t="s">
        <v>10417</v>
      </c>
      <c r="E5380" s="60">
        <v>1</v>
      </c>
      <c r="F5380" s="60">
        <v>10019042</v>
      </c>
      <c r="G5380" s="50" t="s">
        <v>28066</v>
      </c>
      <c r="H5380" s="51"/>
      <c r="I5380" s="47"/>
      <c r="J5380" s="89">
        <v>5375</v>
      </c>
      <c r="K5380" s="98" t="s">
        <v>30190</v>
      </c>
      <c r="L5380" s="89"/>
      <c r="M5380" s="96"/>
      <c r="N5380" s="89"/>
      <c r="O5380" s="96"/>
      <c r="P5380" s="47" t="s">
        <v>27946</v>
      </c>
      <c r="Q5380" s="53"/>
      <c r="R5380" s="54"/>
      <c r="S5380" s="3"/>
      <c r="AH5380"/>
      <c r="AI5380"/>
      <c r="AJ5380"/>
      <c r="AK5380"/>
    </row>
    <row r="5381" spans="1:37" ht="60">
      <c r="A5381" s="55" t="s">
        <v>0</v>
      </c>
      <c r="B5381" s="43">
        <v>5380</v>
      </c>
      <c r="C5381" s="49" t="s">
        <v>10414</v>
      </c>
      <c r="D5381" s="52" t="s">
        <v>10415</v>
      </c>
      <c r="E5381" s="60">
        <v>3</v>
      </c>
      <c r="F5381" s="60">
        <v>1015011</v>
      </c>
      <c r="G5381" s="49" t="s">
        <v>28941</v>
      </c>
      <c r="H5381" s="51"/>
      <c r="I5381" s="47"/>
      <c r="J5381" s="89"/>
      <c r="K5381" s="98"/>
      <c r="L5381" s="89"/>
      <c r="M5381" s="96"/>
      <c r="N5381" s="89"/>
      <c r="O5381" s="96"/>
      <c r="P5381" s="47" t="s">
        <v>28717</v>
      </c>
      <c r="Q5381" s="53"/>
      <c r="R5381" s="54"/>
      <c r="S5381" s="3"/>
      <c r="AH5381"/>
      <c r="AI5381"/>
      <c r="AJ5381"/>
      <c r="AK5381"/>
    </row>
    <row r="5382" spans="1:37" ht="60">
      <c r="A5382" s="55" t="s">
        <v>0</v>
      </c>
      <c r="B5382" s="43">
        <v>5381</v>
      </c>
      <c r="C5382" s="49" t="s">
        <v>10412</v>
      </c>
      <c r="D5382" s="52" t="s">
        <v>10413</v>
      </c>
      <c r="E5382" s="60">
        <v>50</v>
      </c>
      <c r="F5382" s="60">
        <v>1031025</v>
      </c>
      <c r="G5382" s="49" t="s">
        <v>28235</v>
      </c>
      <c r="H5382" s="51"/>
      <c r="I5382" s="47"/>
      <c r="J5382" s="89"/>
      <c r="K5382" s="98"/>
      <c r="L5382" s="89"/>
      <c r="M5382" s="96"/>
      <c r="N5382" s="89"/>
      <c r="O5382" s="96"/>
      <c r="P5382" s="47" t="s">
        <v>27929</v>
      </c>
      <c r="Q5382" s="53"/>
      <c r="R5382" s="54"/>
      <c r="S5382" s="3"/>
      <c r="AH5382"/>
      <c r="AI5382"/>
      <c r="AJ5382"/>
      <c r="AK5382"/>
    </row>
    <row r="5383" spans="1:37" ht="72">
      <c r="A5383" s="55" t="s">
        <v>0</v>
      </c>
      <c r="B5383" s="43">
        <v>5382</v>
      </c>
      <c r="C5383" s="49" t="s">
        <v>10409</v>
      </c>
      <c r="D5383" s="52" t="s">
        <v>10411</v>
      </c>
      <c r="E5383" s="60">
        <v>6</v>
      </c>
      <c r="F5383" s="60">
        <v>1041051</v>
      </c>
      <c r="G5383" s="50" t="s">
        <v>28501</v>
      </c>
      <c r="H5383" s="51"/>
      <c r="I5383" s="47"/>
      <c r="J5383" s="89"/>
      <c r="K5383" s="98"/>
      <c r="L5383" s="89"/>
      <c r="M5383" s="96"/>
      <c r="N5383" s="89"/>
      <c r="O5383" s="96"/>
      <c r="P5383" s="47" t="s">
        <v>27929</v>
      </c>
      <c r="Q5383" s="53"/>
      <c r="R5383" s="54"/>
      <c r="S5383" s="3"/>
      <c r="AH5383"/>
      <c r="AI5383"/>
      <c r="AJ5383"/>
      <c r="AK5383"/>
    </row>
    <row r="5384" spans="1:37" ht="60">
      <c r="A5384" s="55" t="s">
        <v>0</v>
      </c>
      <c r="B5384" s="43">
        <v>5383</v>
      </c>
      <c r="C5384" s="49" t="s">
        <v>10409</v>
      </c>
      <c r="D5384" s="52" t="s">
        <v>10410</v>
      </c>
      <c r="E5384" s="60">
        <v>12</v>
      </c>
      <c r="F5384" s="60">
        <v>2022025</v>
      </c>
      <c r="G5384" s="50" t="s">
        <v>28501</v>
      </c>
      <c r="H5384" s="51"/>
      <c r="I5384" s="47"/>
      <c r="J5384" s="89">
        <v>5382</v>
      </c>
      <c r="K5384" s="98" t="s">
        <v>28501</v>
      </c>
      <c r="L5384" s="89">
        <v>5378</v>
      </c>
      <c r="M5384" s="96" t="s">
        <v>28577</v>
      </c>
      <c r="N5384" s="89"/>
      <c r="O5384" s="96"/>
      <c r="P5384" s="47" t="s">
        <v>27929</v>
      </c>
      <c r="Q5384" s="53"/>
      <c r="R5384" s="54"/>
      <c r="S5384" s="3"/>
      <c r="AH5384"/>
      <c r="AI5384"/>
      <c r="AJ5384"/>
      <c r="AK5384"/>
    </row>
    <row r="5385" spans="1:37" ht="60">
      <c r="A5385" s="55" t="s">
        <v>0</v>
      </c>
      <c r="B5385" s="43">
        <v>5384</v>
      </c>
      <c r="C5385" s="49" t="s">
        <v>10407</v>
      </c>
      <c r="D5385" s="52" t="s">
        <v>10408</v>
      </c>
      <c r="E5385" s="60">
        <v>2</v>
      </c>
      <c r="F5385" s="60">
        <v>1032032</v>
      </c>
      <c r="G5385" s="50" t="s">
        <v>28501</v>
      </c>
      <c r="H5385" s="51"/>
      <c r="I5385" s="47"/>
      <c r="J5385" s="89">
        <v>5382</v>
      </c>
      <c r="K5385" s="98" t="s">
        <v>28501</v>
      </c>
      <c r="L5385" s="89"/>
      <c r="M5385" s="96"/>
      <c r="N5385" s="89"/>
      <c r="O5385" s="96"/>
      <c r="P5385" s="47" t="s">
        <v>27927</v>
      </c>
      <c r="Q5385" s="53"/>
      <c r="R5385" s="54"/>
      <c r="S5385" s="3"/>
      <c r="AH5385"/>
      <c r="AI5385"/>
      <c r="AJ5385"/>
      <c r="AK5385"/>
    </row>
    <row r="5386" spans="1:37" ht="60">
      <c r="A5386" s="55" t="s">
        <v>0</v>
      </c>
      <c r="B5386" s="43">
        <v>5385</v>
      </c>
      <c r="C5386" s="49" t="s">
        <v>10405</v>
      </c>
      <c r="D5386" s="52" t="s">
        <v>10406</v>
      </c>
      <c r="E5386" s="60">
        <v>1</v>
      </c>
      <c r="F5386" s="60">
        <v>23046001</v>
      </c>
      <c r="G5386" s="50" t="s">
        <v>28066</v>
      </c>
      <c r="H5386" s="51"/>
      <c r="I5386" s="47"/>
      <c r="J5386" s="89">
        <v>5375</v>
      </c>
      <c r="K5386" s="98" t="s">
        <v>30190</v>
      </c>
      <c r="L5386" s="89"/>
      <c r="M5386" s="96"/>
      <c r="N5386" s="89"/>
      <c r="O5386" s="96"/>
      <c r="P5386" s="47" t="s">
        <v>27928</v>
      </c>
      <c r="Q5386" s="53"/>
      <c r="R5386" s="54"/>
      <c r="S5386" s="3"/>
      <c r="AH5386"/>
      <c r="AI5386"/>
      <c r="AJ5386"/>
      <c r="AK5386"/>
    </row>
    <row r="5387" spans="1:37" ht="60">
      <c r="A5387" s="55" t="s">
        <v>0</v>
      </c>
      <c r="B5387" s="43">
        <v>5386</v>
      </c>
      <c r="C5387" s="49" t="s">
        <v>10403</v>
      </c>
      <c r="D5387" s="52" t="s">
        <v>10404</v>
      </c>
      <c r="E5387" s="60">
        <v>2</v>
      </c>
      <c r="F5387" s="60">
        <v>12004007</v>
      </c>
      <c r="G5387" s="50"/>
      <c r="H5387" s="51"/>
      <c r="I5387" s="47"/>
      <c r="J5387" s="95">
        <v>5383</v>
      </c>
      <c r="K5387" s="98" t="s">
        <v>28501</v>
      </c>
      <c r="L5387" s="89"/>
      <c r="M5387" s="96"/>
      <c r="N5387" s="89"/>
      <c r="O5387" s="96"/>
      <c r="P5387" s="47" t="s">
        <v>27927</v>
      </c>
      <c r="Q5387" s="53"/>
      <c r="R5387" s="54"/>
      <c r="S5387" s="3"/>
      <c r="AH5387"/>
      <c r="AI5387"/>
      <c r="AJ5387"/>
      <c r="AK5387"/>
    </row>
    <row r="5388" spans="1:37" ht="72">
      <c r="A5388" s="55" t="s">
        <v>0</v>
      </c>
      <c r="B5388" s="43">
        <v>5387</v>
      </c>
      <c r="C5388" s="49" t="s">
        <v>10401</v>
      </c>
      <c r="D5388" s="52" t="s">
        <v>10402</v>
      </c>
      <c r="E5388" s="60">
        <v>134</v>
      </c>
      <c r="F5388" s="60">
        <v>1017020</v>
      </c>
      <c r="G5388" s="50" t="s">
        <v>28066</v>
      </c>
      <c r="H5388" s="51"/>
      <c r="I5388" s="47"/>
      <c r="J5388" s="89">
        <v>5375</v>
      </c>
      <c r="K5388" s="98" t="s">
        <v>30190</v>
      </c>
      <c r="L5388" s="89"/>
      <c r="M5388" s="96"/>
      <c r="N5388" s="89"/>
      <c r="O5388" s="96"/>
      <c r="P5388" s="47" t="s">
        <v>27927</v>
      </c>
      <c r="Q5388" s="53"/>
      <c r="R5388" s="54"/>
      <c r="S5388" s="3"/>
      <c r="AH5388"/>
      <c r="AI5388"/>
      <c r="AJ5388"/>
      <c r="AK5388"/>
    </row>
    <row r="5389" spans="1:37" ht="60">
      <c r="A5389" s="55" t="s">
        <v>0</v>
      </c>
      <c r="B5389" s="43">
        <v>5388</v>
      </c>
      <c r="C5389" s="49" t="s">
        <v>10399</v>
      </c>
      <c r="D5389" s="52" t="s">
        <v>10400</v>
      </c>
      <c r="E5389" s="60">
        <v>1</v>
      </c>
      <c r="F5389" s="60">
        <v>19088012</v>
      </c>
      <c r="G5389" s="50" t="s">
        <v>28501</v>
      </c>
      <c r="H5389" s="51"/>
      <c r="I5389" s="47"/>
      <c r="J5389" s="89">
        <v>5382</v>
      </c>
      <c r="K5389" s="98" t="s">
        <v>28501</v>
      </c>
      <c r="L5389" s="89"/>
      <c r="M5389" s="96"/>
      <c r="N5389" s="89"/>
      <c r="O5389" s="96"/>
      <c r="P5389" s="47" t="s">
        <v>27928</v>
      </c>
      <c r="Q5389" s="53"/>
      <c r="R5389" s="54"/>
      <c r="S5389" s="3"/>
      <c r="AH5389"/>
      <c r="AI5389"/>
      <c r="AJ5389"/>
      <c r="AK5389"/>
    </row>
    <row r="5390" spans="1:37" ht="48">
      <c r="A5390" s="55" t="s">
        <v>14360</v>
      </c>
      <c r="B5390" s="43">
        <v>5389</v>
      </c>
      <c r="C5390" s="49" t="s">
        <v>10397</v>
      </c>
      <c r="D5390" s="52" t="s">
        <v>10398</v>
      </c>
      <c r="E5390" s="60">
        <v>1</v>
      </c>
      <c r="F5390" s="60">
        <v>27006024</v>
      </c>
      <c r="G5390" s="50"/>
      <c r="H5390" s="51"/>
      <c r="I5390" s="47"/>
      <c r="J5390" s="95">
        <v>606</v>
      </c>
      <c r="K5390" s="98" t="s">
        <v>29430</v>
      </c>
      <c r="L5390" s="89"/>
      <c r="M5390" s="96"/>
      <c r="N5390" s="89"/>
      <c r="O5390" s="96"/>
      <c r="P5390" s="47" t="s">
        <v>27928</v>
      </c>
      <c r="Q5390" s="53"/>
      <c r="R5390" s="54"/>
      <c r="S5390" s="3"/>
      <c r="AH5390"/>
      <c r="AI5390"/>
      <c r="AJ5390"/>
      <c r="AK5390"/>
    </row>
    <row r="5391" spans="1:37" ht="60">
      <c r="A5391" s="55" t="s">
        <v>0</v>
      </c>
      <c r="B5391" s="43">
        <v>5390</v>
      </c>
      <c r="C5391" s="49" t="s">
        <v>10395</v>
      </c>
      <c r="D5391" s="52" t="s">
        <v>10396</v>
      </c>
      <c r="E5391" s="60">
        <v>2</v>
      </c>
      <c r="F5391" s="60">
        <v>20027006</v>
      </c>
      <c r="G5391" s="50"/>
      <c r="H5391" s="51"/>
      <c r="I5391" s="47"/>
      <c r="J5391" s="95">
        <v>5401</v>
      </c>
      <c r="K5391" s="98" t="s">
        <v>30192</v>
      </c>
      <c r="L5391" s="89"/>
      <c r="M5391" s="96"/>
      <c r="N5391" s="89"/>
      <c r="O5391" s="96"/>
      <c r="P5391" s="47" t="s">
        <v>27928</v>
      </c>
      <c r="Q5391" s="53"/>
      <c r="R5391" s="54"/>
      <c r="S5391" s="3"/>
      <c r="AH5391"/>
      <c r="AI5391"/>
      <c r="AJ5391"/>
      <c r="AK5391"/>
    </row>
    <row r="5392" spans="1:37" ht="60">
      <c r="A5392" s="55" t="s">
        <v>0</v>
      </c>
      <c r="B5392" s="43">
        <v>5391</v>
      </c>
      <c r="C5392" s="49" t="s">
        <v>10393</v>
      </c>
      <c r="D5392" s="52" t="s">
        <v>10394</v>
      </c>
      <c r="E5392" s="60">
        <v>16</v>
      </c>
      <c r="F5392" s="60">
        <v>1049017</v>
      </c>
      <c r="G5392" s="49" t="s">
        <v>28152</v>
      </c>
      <c r="H5392" s="51"/>
      <c r="I5392" s="47"/>
      <c r="J5392" s="89"/>
      <c r="K5392" s="98"/>
      <c r="L5392" s="89"/>
      <c r="M5392" s="96"/>
      <c r="N5392" s="89"/>
      <c r="O5392" s="96"/>
      <c r="P5392" s="47" t="s">
        <v>27929</v>
      </c>
      <c r="Q5392" s="53"/>
      <c r="R5392" s="54"/>
      <c r="S5392" s="3"/>
      <c r="AH5392"/>
      <c r="AI5392"/>
      <c r="AJ5392"/>
      <c r="AK5392"/>
    </row>
    <row r="5393" spans="1:37" ht="60">
      <c r="A5393" s="55" t="s">
        <v>0</v>
      </c>
      <c r="B5393" s="43">
        <v>5392</v>
      </c>
      <c r="C5393" s="49" t="s">
        <v>10391</v>
      </c>
      <c r="D5393" s="52" t="s">
        <v>10392</v>
      </c>
      <c r="E5393" s="60">
        <v>12</v>
      </c>
      <c r="F5393" s="60">
        <v>2022025</v>
      </c>
      <c r="G5393" s="49" t="s">
        <v>28152</v>
      </c>
      <c r="H5393" s="51"/>
      <c r="I5393" s="47"/>
      <c r="J5393" s="89">
        <v>5391</v>
      </c>
      <c r="K5393" s="98" t="s">
        <v>28152</v>
      </c>
      <c r="L5393" s="89"/>
      <c r="M5393" s="96"/>
      <c r="N5393" s="89"/>
      <c r="O5393" s="96"/>
      <c r="P5393" s="47" t="s">
        <v>27927</v>
      </c>
      <c r="Q5393" s="53"/>
      <c r="R5393" s="54"/>
      <c r="S5393" s="3"/>
      <c r="AH5393"/>
      <c r="AI5393"/>
      <c r="AJ5393"/>
      <c r="AK5393"/>
    </row>
    <row r="5394" spans="1:37" ht="60">
      <c r="A5394" s="55" t="s">
        <v>0</v>
      </c>
      <c r="B5394" s="43">
        <v>5393</v>
      </c>
      <c r="C5394" s="49" t="s">
        <v>10389</v>
      </c>
      <c r="D5394" s="52" t="s">
        <v>10390</v>
      </c>
      <c r="E5394" s="60">
        <v>3</v>
      </c>
      <c r="F5394" s="60">
        <v>16003030</v>
      </c>
      <c r="G5394" s="50"/>
      <c r="H5394" s="51"/>
      <c r="I5394" s="47"/>
      <c r="J5394" s="95">
        <v>3957</v>
      </c>
      <c r="K5394" s="98" t="s">
        <v>29986</v>
      </c>
      <c r="L5394" s="89"/>
      <c r="M5394" s="96"/>
      <c r="N5394" s="89"/>
      <c r="O5394" s="96"/>
      <c r="P5394" s="47" t="s">
        <v>27928</v>
      </c>
      <c r="Q5394" s="53"/>
      <c r="R5394" s="54"/>
      <c r="S5394" s="3"/>
      <c r="AH5394"/>
      <c r="AI5394"/>
      <c r="AJ5394"/>
      <c r="AK5394"/>
    </row>
    <row r="5395" spans="1:37" ht="48">
      <c r="A5395" s="55" t="s">
        <v>0</v>
      </c>
      <c r="B5395" s="43">
        <v>5394</v>
      </c>
      <c r="C5395" s="49" t="s">
        <v>10387</v>
      </c>
      <c r="D5395" s="52" t="s">
        <v>10388</v>
      </c>
      <c r="E5395" s="60">
        <v>7</v>
      </c>
      <c r="F5395" s="60">
        <v>2003005</v>
      </c>
      <c r="G5395" s="49" t="s">
        <v>28766</v>
      </c>
      <c r="H5395" s="51"/>
      <c r="I5395" s="47"/>
      <c r="J5395" s="89"/>
      <c r="K5395" s="98"/>
      <c r="L5395" s="89"/>
      <c r="M5395" s="96"/>
      <c r="N5395" s="89"/>
      <c r="O5395" s="96"/>
      <c r="P5395" s="47" t="s">
        <v>28717</v>
      </c>
      <c r="Q5395" s="53"/>
      <c r="R5395" s="54"/>
      <c r="S5395" s="3"/>
      <c r="AH5395"/>
      <c r="AI5395"/>
      <c r="AJ5395"/>
      <c r="AK5395"/>
    </row>
    <row r="5396" spans="1:37" ht="48">
      <c r="A5396" s="55" t="s">
        <v>0</v>
      </c>
      <c r="B5396" s="43">
        <v>5395</v>
      </c>
      <c r="C5396" s="49" t="s">
        <v>10385</v>
      </c>
      <c r="D5396" s="52" t="s">
        <v>10386</v>
      </c>
      <c r="E5396" s="60">
        <v>1</v>
      </c>
      <c r="F5396" s="60">
        <v>23042014</v>
      </c>
      <c r="G5396" s="49" t="s">
        <v>29290</v>
      </c>
      <c r="H5396" s="51"/>
      <c r="I5396" s="47"/>
      <c r="J5396" s="89"/>
      <c r="K5396" s="98"/>
      <c r="L5396" s="89"/>
      <c r="M5396" s="96"/>
      <c r="N5396" s="89"/>
      <c r="O5396" s="96"/>
      <c r="P5396" s="47" t="s">
        <v>28717</v>
      </c>
      <c r="Q5396" s="53"/>
      <c r="R5396" s="54"/>
      <c r="S5396" s="3"/>
      <c r="AH5396"/>
      <c r="AI5396"/>
      <c r="AJ5396"/>
      <c r="AK5396"/>
    </row>
    <row r="5397" spans="1:37" ht="60">
      <c r="A5397" s="55" t="s">
        <v>14360</v>
      </c>
      <c r="B5397" s="43">
        <v>5396</v>
      </c>
      <c r="C5397" s="49" t="s">
        <v>10383</v>
      </c>
      <c r="D5397" s="52" t="s">
        <v>10384</v>
      </c>
      <c r="E5397" s="60">
        <v>1</v>
      </c>
      <c r="F5397" s="60">
        <v>27005023</v>
      </c>
      <c r="G5397" s="50"/>
      <c r="H5397" s="51"/>
      <c r="I5397" s="47"/>
      <c r="J5397" s="95">
        <v>5397</v>
      </c>
      <c r="K5397" s="98" t="s">
        <v>30191</v>
      </c>
      <c r="L5397" s="89"/>
      <c r="M5397" s="96"/>
      <c r="N5397" s="89"/>
      <c r="O5397" s="96"/>
      <c r="P5397" s="47" t="s">
        <v>27928</v>
      </c>
      <c r="Q5397" s="53"/>
      <c r="R5397" s="54"/>
      <c r="S5397" s="3"/>
      <c r="AH5397"/>
      <c r="AI5397"/>
      <c r="AJ5397"/>
      <c r="AK5397"/>
    </row>
    <row r="5398" spans="1:37" ht="60">
      <c r="A5398" s="55" t="s">
        <v>0</v>
      </c>
      <c r="B5398" s="43">
        <v>5397</v>
      </c>
      <c r="C5398" s="49" t="s">
        <v>10381</v>
      </c>
      <c r="D5398" s="52" t="s">
        <v>10382</v>
      </c>
      <c r="E5398" s="60">
        <v>24</v>
      </c>
      <c r="F5398" s="60">
        <v>1002007</v>
      </c>
      <c r="G5398" s="49" t="s">
        <v>29290</v>
      </c>
      <c r="H5398" s="51"/>
      <c r="I5398" s="47"/>
      <c r="J5398" s="89">
        <v>5395</v>
      </c>
      <c r="K5398" s="98" t="s">
        <v>29290</v>
      </c>
      <c r="L5398" s="89"/>
      <c r="M5398" s="96"/>
      <c r="N5398" s="89"/>
      <c r="O5398" s="96"/>
      <c r="P5398" s="47" t="s">
        <v>27928</v>
      </c>
      <c r="Q5398" s="53"/>
      <c r="R5398" s="54"/>
      <c r="S5398" s="3"/>
      <c r="AH5398"/>
      <c r="AI5398"/>
      <c r="AJ5398"/>
      <c r="AK5398"/>
    </row>
    <row r="5399" spans="1:37" ht="48">
      <c r="A5399" s="55" t="s">
        <v>0</v>
      </c>
      <c r="B5399" s="43">
        <v>5398</v>
      </c>
      <c r="C5399" s="49" t="s">
        <v>10379</v>
      </c>
      <c r="D5399" s="52" t="s">
        <v>10380</v>
      </c>
      <c r="E5399" s="60">
        <v>2</v>
      </c>
      <c r="F5399" s="60">
        <v>2015010</v>
      </c>
      <c r="G5399" s="49" t="s">
        <v>28151</v>
      </c>
      <c r="H5399" s="51"/>
      <c r="I5399" s="47"/>
      <c r="J5399" s="89"/>
      <c r="K5399" s="98"/>
      <c r="L5399" s="89"/>
      <c r="M5399" s="96"/>
      <c r="N5399" s="89"/>
      <c r="O5399" s="96"/>
      <c r="P5399" s="47" t="s">
        <v>28717</v>
      </c>
      <c r="Q5399" s="53"/>
      <c r="R5399" s="54"/>
      <c r="S5399" s="3"/>
      <c r="AH5399"/>
      <c r="AI5399"/>
      <c r="AJ5399"/>
      <c r="AK5399"/>
    </row>
    <row r="5400" spans="1:37" ht="72">
      <c r="A5400" s="55" t="s">
        <v>0</v>
      </c>
      <c r="B5400" s="43">
        <v>5399</v>
      </c>
      <c r="C5400" s="49" t="s">
        <v>10377</v>
      </c>
      <c r="D5400" s="52" t="s">
        <v>10378</v>
      </c>
      <c r="E5400" s="60">
        <v>12</v>
      </c>
      <c r="F5400" s="60">
        <v>9030017</v>
      </c>
      <c r="G5400" s="49" t="s">
        <v>28151</v>
      </c>
      <c r="H5400" s="51"/>
      <c r="I5400" s="47"/>
      <c r="J5400" s="89">
        <v>5398</v>
      </c>
      <c r="K5400" s="98" t="s">
        <v>28151</v>
      </c>
      <c r="L5400" s="89"/>
      <c r="M5400" s="96"/>
      <c r="N5400" s="89"/>
      <c r="O5400" s="96"/>
      <c r="P5400" s="47" t="s">
        <v>27927</v>
      </c>
      <c r="Q5400" s="53"/>
      <c r="R5400" s="54"/>
      <c r="S5400" s="3"/>
      <c r="AH5400"/>
      <c r="AI5400"/>
      <c r="AJ5400"/>
      <c r="AK5400"/>
    </row>
    <row r="5401" spans="1:37" ht="48">
      <c r="A5401" s="55" t="s">
        <v>0</v>
      </c>
      <c r="B5401" s="43">
        <v>5400</v>
      </c>
      <c r="C5401" s="49" t="s">
        <v>10375</v>
      </c>
      <c r="D5401" s="52" t="s">
        <v>10376</v>
      </c>
      <c r="E5401" s="60">
        <v>3</v>
      </c>
      <c r="F5401" s="60">
        <v>19078021</v>
      </c>
      <c r="G5401" s="49" t="s">
        <v>28943</v>
      </c>
      <c r="H5401" s="51"/>
      <c r="I5401" s="47"/>
      <c r="J5401" s="89"/>
      <c r="K5401" s="98"/>
      <c r="L5401" s="89"/>
      <c r="M5401" s="96"/>
      <c r="N5401" s="89"/>
      <c r="O5401" s="96"/>
      <c r="P5401" s="47" t="s">
        <v>28717</v>
      </c>
      <c r="Q5401" s="53"/>
      <c r="R5401" s="54"/>
      <c r="S5401" s="3"/>
      <c r="AH5401"/>
      <c r="AI5401"/>
      <c r="AJ5401"/>
      <c r="AK5401"/>
    </row>
    <row r="5402" spans="1:37" ht="96">
      <c r="A5402" s="55" t="s">
        <v>0</v>
      </c>
      <c r="B5402" s="43">
        <v>5401</v>
      </c>
      <c r="C5402" s="49" t="s">
        <v>10373</v>
      </c>
      <c r="D5402" s="52" t="s">
        <v>10374</v>
      </c>
      <c r="E5402" s="60">
        <v>35</v>
      </c>
      <c r="F5402" s="60">
        <v>1027026</v>
      </c>
      <c r="G5402" s="49" t="s">
        <v>12831</v>
      </c>
      <c r="H5402" s="51"/>
      <c r="I5402" s="47"/>
      <c r="J5402" s="89">
        <v>5400</v>
      </c>
      <c r="K5402" s="98" t="s">
        <v>28943</v>
      </c>
      <c r="L5402" s="89"/>
      <c r="M5402" s="96"/>
      <c r="N5402" s="89"/>
      <c r="O5402" s="96"/>
      <c r="P5402" s="47" t="s">
        <v>27929</v>
      </c>
      <c r="Q5402" s="53"/>
      <c r="R5402" s="54"/>
      <c r="S5402" s="3"/>
      <c r="AH5402"/>
      <c r="AI5402"/>
      <c r="AJ5402"/>
      <c r="AK5402"/>
    </row>
    <row r="5403" spans="1:37" ht="60">
      <c r="A5403" s="55" t="s">
        <v>0</v>
      </c>
      <c r="B5403" s="43">
        <v>5402</v>
      </c>
      <c r="C5403" s="49" t="s">
        <v>10371</v>
      </c>
      <c r="D5403" s="52" t="s">
        <v>10372</v>
      </c>
      <c r="E5403" s="60">
        <v>10</v>
      </c>
      <c r="F5403" s="60">
        <v>11010025</v>
      </c>
      <c r="G5403" s="50"/>
      <c r="H5403" s="51"/>
      <c r="I5403" s="47"/>
      <c r="J5403" s="95">
        <v>5401</v>
      </c>
      <c r="K5403" s="98" t="s">
        <v>30192</v>
      </c>
      <c r="L5403" s="89"/>
      <c r="M5403" s="96"/>
      <c r="N5403" s="89"/>
      <c r="O5403" s="96"/>
      <c r="P5403" s="47" t="s">
        <v>27927</v>
      </c>
      <c r="Q5403" s="53"/>
      <c r="R5403" s="54"/>
      <c r="S5403" s="3"/>
      <c r="AH5403"/>
      <c r="AI5403"/>
      <c r="AJ5403"/>
      <c r="AK5403"/>
    </row>
    <row r="5404" spans="1:37" ht="60">
      <c r="A5404" s="55" t="s">
        <v>14360</v>
      </c>
      <c r="B5404" s="43">
        <v>5403</v>
      </c>
      <c r="C5404" s="49" t="s">
        <v>10369</v>
      </c>
      <c r="D5404" s="52" t="s">
        <v>10370</v>
      </c>
      <c r="E5404" s="60">
        <v>2</v>
      </c>
      <c r="F5404" s="60">
        <v>27004033</v>
      </c>
      <c r="G5404" s="50"/>
      <c r="H5404" s="51"/>
      <c r="I5404" s="47"/>
      <c r="J5404" s="95">
        <v>5404</v>
      </c>
      <c r="K5404" s="98" t="s">
        <v>30193</v>
      </c>
      <c r="L5404" s="89"/>
      <c r="M5404" s="96"/>
      <c r="N5404" s="89"/>
      <c r="O5404" s="96"/>
      <c r="P5404" s="47" t="s">
        <v>27927</v>
      </c>
      <c r="Q5404" s="53"/>
      <c r="R5404" s="54"/>
      <c r="S5404" s="3"/>
      <c r="AH5404"/>
      <c r="AI5404"/>
      <c r="AJ5404"/>
      <c r="AK5404"/>
    </row>
    <row r="5405" spans="1:37" ht="48">
      <c r="A5405" s="55" t="s">
        <v>0</v>
      </c>
      <c r="B5405" s="43">
        <v>5404</v>
      </c>
      <c r="C5405" s="49" t="s">
        <v>10367</v>
      </c>
      <c r="D5405" s="52" t="s">
        <v>10368</v>
      </c>
      <c r="E5405" s="60">
        <v>26</v>
      </c>
      <c r="F5405" s="60">
        <v>2019004</v>
      </c>
      <c r="G5405" s="50"/>
      <c r="H5405" s="51"/>
      <c r="I5405" s="47"/>
      <c r="J5405" s="94"/>
      <c r="K5405" s="98"/>
      <c r="L5405" s="89"/>
      <c r="M5405" s="96"/>
      <c r="N5405" s="89"/>
      <c r="O5405" s="96"/>
      <c r="P5405" s="47" t="s">
        <v>27927</v>
      </c>
      <c r="Q5405" s="53"/>
      <c r="R5405" s="54"/>
      <c r="S5405" s="3"/>
      <c r="AH5405"/>
      <c r="AI5405"/>
      <c r="AJ5405"/>
      <c r="AK5405"/>
    </row>
    <row r="5406" spans="1:37" ht="48">
      <c r="A5406" s="55" t="s">
        <v>0</v>
      </c>
      <c r="B5406" s="43">
        <v>5405</v>
      </c>
      <c r="C5406" s="49" t="s">
        <v>10365</v>
      </c>
      <c r="D5406" s="52" t="s">
        <v>10366</v>
      </c>
      <c r="E5406" s="60">
        <v>3</v>
      </c>
      <c r="F5406" s="60">
        <v>23019005</v>
      </c>
      <c r="G5406" s="49" t="s">
        <v>28942</v>
      </c>
      <c r="H5406" s="51"/>
      <c r="I5406" s="47"/>
      <c r="J5406" s="89"/>
      <c r="K5406" s="98"/>
      <c r="L5406" s="89"/>
      <c r="M5406" s="96"/>
      <c r="N5406" s="89"/>
      <c r="O5406" s="96"/>
      <c r="P5406" s="47" t="s">
        <v>28717</v>
      </c>
      <c r="Q5406" s="53"/>
      <c r="R5406" s="54"/>
      <c r="S5406" s="3"/>
      <c r="AH5406"/>
      <c r="AI5406"/>
      <c r="AJ5406"/>
      <c r="AK5406"/>
    </row>
    <row r="5407" spans="1:37" ht="48">
      <c r="A5407" s="55" t="s">
        <v>0</v>
      </c>
      <c r="B5407" s="43">
        <v>5406</v>
      </c>
      <c r="C5407" s="49" t="s">
        <v>10362</v>
      </c>
      <c r="D5407" s="52" t="s">
        <v>10364</v>
      </c>
      <c r="E5407" s="60">
        <v>2</v>
      </c>
      <c r="F5407" s="60">
        <v>15004007</v>
      </c>
      <c r="G5407" s="50"/>
      <c r="H5407" s="51"/>
      <c r="I5407" s="47"/>
      <c r="J5407" s="94"/>
      <c r="K5407" s="98"/>
      <c r="L5407" s="89"/>
      <c r="M5407" s="96"/>
      <c r="N5407" s="89"/>
      <c r="O5407" s="96"/>
      <c r="P5407" s="47" t="s">
        <v>27927</v>
      </c>
      <c r="Q5407" s="53"/>
      <c r="R5407" s="54"/>
      <c r="S5407" s="3"/>
      <c r="AH5407"/>
      <c r="AI5407"/>
      <c r="AJ5407"/>
      <c r="AK5407"/>
    </row>
    <row r="5408" spans="1:37" ht="48">
      <c r="A5408" s="55" t="s">
        <v>14360</v>
      </c>
      <c r="B5408" s="43">
        <v>5407</v>
      </c>
      <c r="C5408" s="49" t="s">
        <v>10362</v>
      </c>
      <c r="D5408" s="52" t="s">
        <v>10363</v>
      </c>
      <c r="E5408" s="60">
        <v>3</v>
      </c>
      <c r="F5408" s="60">
        <v>15004018</v>
      </c>
      <c r="G5408" s="50"/>
      <c r="H5408" s="51"/>
      <c r="I5408" s="47"/>
      <c r="J5408" s="95">
        <v>5406</v>
      </c>
      <c r="K5408" s="98" t="s">
        <v>30194</v>
      </c>
      <c r="L5408" s="89"/>
      <c r="M5408" s="96"/>
      <c r="N5408" s="89"/>
      <c r="O5408" s="96"/>
      <c r="P5408" s="47" t="s">
        <v>27927</v>
      </c>
      <c r="Q5408" s="53"/>
      <c r="R5408" s="54"/>
      <c r="S5408" s="3"/>
      <c r="AH5408"/>
      <c r="AI5408"/>
      <c r="AJ5408"/>
      <c r="AK5408"/>
    </row>
    <row r="5409" spans="1:37" ht="48">
      <c r="A5409" s="55" t="s">
        <v>0</v>
      </c>
      <c r="B5409" s="43">
        <v>5408</v>
      </c>
      <c r="C5409" s="49" t="s">
        <v>10360</v>
      </c>
      <c r="D5409" s="52" t="s">
        <v>10361</v>
      </c>
      <c r="E5409" s="60">
        <v>9</v>
      </c>
      <c r="F5409" s="60">
        <v>2029017</v>
      </c>
      <c r="G5409" s="49" t="s">
        <v>28698</v>
      </c>
      <c r="H5409" s="51"/>
      <c r="I5409" s="47"/>
      <c r="J5409" s="89"/>
      <c r="K5409" s="98"/>
      <c r="L5409" s="89"/>
      <c r="M5409" s="96"/>
      <c r="N5409" s="89"/>
      <c r="O5409" s="96"/>
      <c r="P5409" s="47" t="s">
        <v>28717</v>
      </c>
      <c r="Q5409" s="53"/>
      <c r="R5409" s="54"/>
      <c r="S5409" s="3"/>
      <c r="AH5409"/>
      <c r="AI5409"/>
      <c r="AJ5409"/>
      <c r="AK5409"/>
    </row>
    <row r="5410" spans="1:37" ht="60">
      <c r="A5410" s="55" t="s">
        <v>0</v>
      </c>
      <c r="B5410" s="43">
        <v>5409</v>
      </c>
      <c r="C5410" s="49" t="s">
        <v>10358</v>
      </c>
      <c r="D5410" s="52" t="s">
        <v>10359</v>
      </c>
      <c r="E5410" s="60">
        <v>13</v>
      </c>
      <c r="F5410" s="60">
        <v>2029017</v>
      </c>
      <c r="G5410" s="50" t="s">
        <v>28698</v>
      </c>
      <c r="H5410" s="51"/>
      <c r="I5410" s="47"/>
      <c r="J5410" s="89">
        <v>5408</v>
      </c>
      <c r="K5410" s="98" t="s">
        <v>28698</v>
      </c>
      <c r="L5410" s="89"/>
      <c r="M5410" s="96"/>
      <c r="N5410" s="89"/>
      <c r="O5410" s="96"/>
      <c r="P5410" s="47" t="s">
        <v>27927</v>
      </c>
      <c r="Q5410" s="53"/>
      <c r="R5410" s="54"/>
      <c r="S5410" s="3"/>
      <c r="AH5410"/>
      <c r="AI5410"/>
      <c r="AJ5410"/>
      <c r="AK5410"/>
    </row>
    <row r="5411" spans="1:37" ht="49.2">
      <c r="A5411" s="55" t="s">
        <v>0</v>
      </c>
      <c r="B5411" s="43">
        <v>5410</v>
      </c>
      <c r="C5411" s="49" t="s">
        <v>10356</v>
      </c>
      <c r="D5411" s="52" t="s">
        <v>10357</v>
      </c>
      <c r="E5411" s="60">
        <v>26</v>
      </c>
      <c r="F5411" s="60">
        <v>7005006</v>
      </c>
      <c r="G5411" s="50"/>
      <c r="H5411" s="51"/>
      <c r="I5411" s="47"/>
      <c r="J5411" s="94"/>
      <c r="K5411" s="98"/>
      <c r="L5411" s="89"/>
      <c r="M5411" s="96"/>
      <c r="N5411" s="89"/>
      <c r="O5411" s="96"/>
      <c r="P5411" s="47" t="s">
        <v>27936</v>
      </c>
      <c r="Q5411" s="53"/>
      <c r="R5411" s="54"/>
      <c r="S5411" s="3"/>
      <c r="AH5411"/>
      <c r="AI5411"/>
      <c r="AJ5411"/>
      <c r="AK5411"/>
    </row>
    <row r="5412" spans="1:37" ht="60">
      <c r="A5412" s="55" t="s">
        <v>0</v>
      </c>
      <c r="B5412" s="43">
        <v>5411</v>
      </c>
      <c r="C5412" s="49" t="s">
        <v>10354</v>
      </c>
      <c r="D5412" s="52" t="s">
        <v>10355</v>
      </c>
      <c r="E5412" s="60">
        <v>18</v>
      </c>
      <c r="F5412" s="60">
        <v>13009002</v>
      </c>
      <c r="G5412" s="50" t="s">
        <v>28002</v>
      </c>
      <c r="H5412" s="51"/>
      <c r="I5412" s="47"/>
      <c r="J5412" s="89">
        <v>5414</v>
      </c>
      <c r="K5412" s="98" t="s">
        <v>28002</v>
      </c>
      <c r="L5412" s="89"/>
      <c r="M5412" s="96"/>
      <c r="N5412" s="89"/>
      <c r="O5412" s="96"/>
      <c r="P5412" s="47" t="s">
        <v>27927</v>
      </c>
      <c r="Q5412" s="53"/>
      <c r="R5412" s="54"/>
      <c r="S5412" s="3"/>
      <c r="AH5412"/>
      <c r="AI5412"/>
      <c r="AJ5412"/>
      <c r="AK5412"/>
    </row>
    <row r="5413" spans="1:37" ht="48">
      <c r="A5413" s="55" t="s">
        <v>14360</v>
      </c>
      <c r="B5413" s="43">
        <v>5412</v>
      </c>
      <c r="C5413" s="49" t="s">
        <v>10352</v>
      </c>
      <c r="D5413" s="52" t="s">
        <v>10353</v>
      </c>
      <c r="E5413" s="60">
        <v>1</v>
      </c>
      <c r="F5413" s="60">
        <v>15007024</v>
      </c>
      <c r="G5413" s="50"/>
      <c r="H5413" s="51"/>
      <c r="I5413" s="47"/>
      <c r="J5413" s="95">
        <v>5411</v>
      </c>
      <c r="K5413" s="98" t="s">
        <v>30195</v>
      </c>
      <c r="L5413" s="89"/>
      <c r="M5413" s="96"/>
      <c r="N5413" s="89"/>
      <c r="O5413" s="96"/>
      <c r="P5413" s="47" t="s">
        <v>27927</v>
      </c>
      <c r="Q5413" s="53"/>
      <c r="R5413" s="54"/>
      <c r="S5413" s="3"/>
      <c r="AH5413"/>
      <c r="AI5413"/>
      <c r="AJ5413"/>
      <c r="AK5413"/>
    </row>
    <row r="5414" spans="1:37" ht="60">
      <c r="A5414" s="55" t="s">
        <v>0</v>
      </c>
      <c r="B5414" s="43">
        <v>5413</v>
      </c>
      <c r="C5414" s="49" t="s">
        <v>10350</v>
      </c>
      <c r="D5414" s="52" t="s">
        <v>10351</v>
      </c>
      <c r="E5414" s="60">
        <v>21</v>
      </c>
      <c r="F5414" s="60">
        <v>2009033</v>
      </c>
      <c r="G5414" s="50" t="s">
        <v>28516</v>
      </c>
      <c r="H5414" s="51"/>
      <c r="I5414" s="47"/>
      <c r="J5414" s="89"/>
      <c r="K5414" s="98"/>
      <c r="L5414" s="89"/>
      <c r="M5414" s="96"/>
      <c r="N5414" s="89"/>
      <c r="O5414" s="96"/>
      <c r="P5414" s="47" t="s">
        <v>27929</v>
      </c>
      <c r="Q5414" s="53"/>
      <c r="R5414" s="54"/>
      <c r="S5414" s="3"/>
      <c r="AH5414"/>
      <c r="AI5414"/>
      <c r="AJ5414"/>
      <c r="AK5414"/>
    </row>
    <row r="5415" spans="1:37" ht="120">
      <c r="A5415" s="55" t="s">
        <v>0</v>
      </c>
      <c r="B5415" s="43">
        <v>5414</v>
      </c>
      <c r="C5415" s="49" t="s">
        <v>10348</v>
      </c>
      <c r="D5415" s="52" t="s">
        <v>10349</v>
      </c>
      <c r="E5415" s="60">
        <v>2015</v>
      </c>
      <c r="F5415" s="60">
        <v>1001017</v>
      </c>
      <c r="G5415" s="50" t="s">
        <v>28002</v>
      </c>
      <c r="H5415" s="51"/>
      <c r="I5415" s="47"/>
      <c r="J5415" s="89"/>
      <c r="K5415" s="98"/>
      <c r="L5415" s="89"/>
      <c r="M5415" s="96"/>
      <c r="N5415" s="89"/>
      <c r="O5415" s="96"/>
      <c r="P5415" s="47" t="s">
        <v>27929</v>
      </c>
      <c r="Q5415" s="53"/>
      <c r="R5415" s="54"/>
      <c r="S5415" s="3"/>
      <c r="AH5415"/>
      <c r="AI5415"/>
      <c r="AJ5415"/>
      <c r="AK5415"/>
    </row>
    <row r="5416" spans="1:37" ht="60">
      <c r="A5416" s="55" t="s">
        <v>14360</v>
      </c>
      <c r="B5416" s="43">
        <v>5415</v>
      </c>
      <c r="C5416" s="49" t="s">
        <v>10346</v>
      </c>
      <c r="D5416" s="52" t="s">
        <v>10347</v>
      </c>
      <c r="E5416" s="60">
        <v>7</v>
      </c>
      <c r="F5416" s="60">
        <v>15004013</v>
      </c>
      <c r="G5416" s="50" t="s">
        <v>28002</v>
      </c>
      <c r="H5416" s="51"/>
      <c r="I5416" s="47"/>
      <c r="J5416" s="89">
        <v>5414</v>
      </c>
      <c r="K5416" s="98" t="s">
        <v>28002</v>
      </c>
      <c r="L5416" s="89"/>
      <c r="M5416" s="96"/>
      <c r="N5416" s="89"/>
      <c r="O5416" s="96"/>
      <c r="P5416" s="47" t="s">
        <v>27929</v>
      </c>
      <c r="Q5416" s="53"/>
      <c r="R5416" s="54"/>
      <c r="S5416" s="3"/>
      <c r="AH5416"/>
      <c r="AI5416"/>
      <c r="AJ5416"/>
      <c r="AK5416"/>
    </row>
    <row r="5417" spans="1:37" ht="72">
      <c r="A5417" s="55" t="s">
        <v>0</v>
      </c>
      <c r="B5417" s="43">
        <v>5416</v>
      </c>
      <c r="C5417" s="49" t="s">
        <v>10344</v>
      </c>
      <c r="D5417" s="52" t="s">
        <v>10345</v>
      </c>
      <c r="E5417" s="60">
        <v>42</v>
      </c>
      <c r="F5417" s="60">
        <v>10005014</v>
      </c>
      <c r="G5417" s="50" t="s">
        <v>28002</v>
      </c>
      <c r="H5417" s="51"/>
      <c r="I5417" s="47"/>
      <c r="J5417" s="89">
        <v>5414</v>
      </c>
      <c r="K5417" s="98" t="s">
        <v>28002</v>
      </c>
      <c r="L5417" s="89"/>
      <c r="M5417" s="96"/>
      <c r="N5417" s="89"/>
      <c r="O5417" s="96"/>
      <c r="P5417" s="47" t="s">
        <v>27931</v>
      </c>
      <c r="Q5417" s="53"/>
      <c r="R5417" s="54"/>
      <c r="S5417" s="3"/>
      <c r="AH5417"/>
      <c r="AI5417"/>
      <c r="AJ5417"/>
      <c r="AK5417"/>
    </row>
    <row r="5418" spans="1:37" ht="72">
      <c r="A5418" s="55" t="s">
        <v>0</v>
      </c>
      <c r="B5418" s="43">
        <v>5417</v>
      </c>
      <c r="C5418" s="49" t="s">
        <v>10342</v>
      </c>
      <c r="D5418" s="52" t="s">
        <v>10343</v>
      </c>
      <c r="E5418" s="60">
        <v>14</v>
      </c>
      <c r="F5418" s="60">
        <v>4001008</v>
      </c>
      <c r="G5418" s="50" t="s">
        <v>28002</v>
      </c>
      <c r="H5418" s="51"/>
      <c r="I5418" s="47"/>
      <c r="J5418" s="89">
        <v>5414</v>
      </c>
      <c r="K5418" s="98" t="s">
        <v>28002</v>
      </c>
      <c r="L5418" s="89">
        <v>410</v>
      </c>
      <c r="M5418" s="96" t="s">
        <v>28423</v>
      </c>
      <c r="N5418" s="89"/>
      <c r="O5418" s="96"/>
      <c r="P5418" s="47" t="s">
        <v>27931</v>
      </c>
      <c r="Q5418" s="53"/>
      <c r="R5418" s="54"/>
      <c r="S5418" s="3"/>
      <c r="AH5418"/>
      <c r="AI5418"/>
      <c r="AJ5418"/>
      <c r="AK5418"/>
    </row>
    <row r="5419" spans="1:37" ht="72">
      <c r="A5419" s="55" t="s">
        <v>0</v>
      </c>
      <c r="B5419" s="43">
        <v>5418</v>
      </c>
      <c r="C5419" s="49" t="s">
        <v>10340</v>
      </c>
      <c r="D5419" s="52" t="s">
        <v>10341</v>
      </c>
      <c r="E5419" s="60">
        <v>20</v>
      </c>
      <c r="F5419" s="60">
        <v>12025023</v>
      </c>
      <c r="G5419" s="50" t="s">
        <v>28002</v>
      </c>
      <c r="H5419" s="51"/>
      <c r="I5419" s="47"/>
      <c r="J5419" s="89">
        <v>5414</v>
      </c>
      <c r="K5419" s="98" t="s">
        <v>28002</v>
      </c>
      <c r="L5419" s="89">
        <v>3050</v>
      </c>
      <c r="M5419" s="96" t="s">
        <v>29829</v>
      </c>
      <c r="N5419" s="89"/>
      <c r="O5419" s="96"/>
      <c r="P5419" s="47" t="s">
        <v>27931</v>
      </c>
      <c r="Q5419" s="53"/>
      <c r="R5419" s="54"/>
      <c r="S5419" s="3"/>
      <c r="AH5419"/>
      <c r="AI5419"/>
      <c r="AJ5419"/>
      <c r="AK5419"/>
    </row>
    <row r="5420" spans="1:37" ht="72">
      <c r="A5420" s="55" t="s">
        <v>0</v>
      </c>
      <c r="B5420" s="43">
        <v>5419</v>
      </c>
      <c r="C5420" s="49" t="s">
        <v>10338</v>
      </c>
      <c r="D5420" s="52" t="s">
        <v>10339</v>
      </c>
      <c r="E5420" s="60">
        <v>1</v>
      </c>
      <c r="F5420" s="60">
        <v>12023011</v>
      </c>
      <c r="G5420" s="50" t="s">
        <v>28002</v>
      </c>
      <c r="H5420" s="51"/>
      <c r="I5420" s="47"/>
      <c r="J5420" s="89">
        <v>5414</v>
      </c>
      <c r="K5420" s="98" t="s">
        <v>28002</v>
      </c>
      <c r="L5420" s="89">
        <v>4428</v>
      </c>
      <c r="M5420" s="96" t="s">
        <v>28078</v>
      </c>
      <c r="N5420" s="89"/>
      <c r="O5420" s="96"/>
      <c r="P5420" s="47" t="s">
        <v>27931</v>
      </c>
      <c r="Q5420" s="53"/>
      <c r="R5420" s="54"/>
      <c r="S5420" s="3"/>
      <c r="AH5420"/>
      <c r="AI5420"/>
      <c r="AJ5420"/>
      <c r="AK5420"/>
    </row>
    <row r="5421" spans="1:37" ht="48">
      <c r="A5421" s="55" t="s">
        <v>0</v>
      </c>
      <c r="B5421" s="43">
        <v>5420</v>
      </c>
      <c r="C5421" s="49" t="s">
        <v>10336</v>
      </c>
      <c r="D5421" s="52" t="s">
        <v>10337</v>
      </c>
      <c r="E5421" s="60">
        <v>1</v>
      </c>
      <c r="F5421" s="60">
        <v>18030013</v>
      </c>
      <c r="G5421" s="49" t="s">
        <v>29289</v>
      </c>
      <c r="H5421" s="51"/>
      <c r="I5421" s="47"/>
      <c r="J5421" s="89"/>
      <c r="K5421" s="98"/>
      <c r="L5421" s="89"/>
      <c r="M5421" s="96"/>
      <c r="N5421" s="89"/>
      <c r="O5421" s="96"/>
      <c r="P5421" s="47" t="s">
        <v>28717</v>
      </c>
      <c r="Q5421" s="53"/>
      <c r="R5421" s="54"/>
      <c r="S5421" s="3"/>
      <c r="AH5421"/>
      <c r="AI5421"/>
      <c r="AJ5421"/>
      <c r="AK5421"/>
    </row>
    <row r="5422" spans="1:37" ht="60">
      <c r="A5422" s="55" t="s">
        <v>0</v>
      </c>
      <c r="B5422" s="43">
        <v>5421</v>
      </c>
      <c r="C5422" s="49" t="s">
        <v>10334</v>
      </c>
      <c r="D5422" s="52" t="s">
        <v>10335</v>
      </c>
      <c r="E5422" s="60">
        <v>1</v>
      </c>
      <c r="F5422" s="60">
        <v>18004010</v>
      </c>
      <c r="G5422" s="50" t="s">
        <v>28198</v>
      </c>
      <c r="H5422" s="51"/>
      <c r="I5422" s="47"/>
      <c r="J5422" s="89">
        <v>5422</v>
      </c>
      <c r="K5422" s="98" t="s">
        <v>28198</v>
      </c>
      <c r="L5422" s="89"/>
      <c r="M5422" s="96"/>
      <c r="N5422" s="89"/>
      <c r="O5422" s="96"/>
      <c r="P5422" s="47" t="s">
        <v>27929</v>
      </c>
      <c r="Q5422" s="53"/>
      <c r="R5422" s="54"/>
      <c r="S5422" s="3"/>
      <c r="AH5422"/>
      <c r="AI5422"/>
      <c r="AJ5422"/>
      <c r="AK5422"/>
    </row>
    <row r="5423" spans="1:37" ht="48">
      <c r="A5423" s="55" t="s">
        <v>0</v>
      </c>
      <c r="B5423" s="43">
        <v>5422</v>
      </c>
      <c r="C5423" s="49" t="s">
        <v>10332</v>
      </c>
      <c r="D5423" s="52" t="s">
        <v>10333</v>
      </c>
      <c r="E5423" s="60">
        <v>42</v>
      </c>
      <c r="F5423" s="60">
        <v>2034013</v>
      </c>
      <c r="G5423" s="49" t="s">
        <v>28198</v>
      </c>
      <c r="H5423" s="51"/>
      <c r="I5423" s="47"/>
      <c r="J5423" s="89"/>
      <c r="K5423" s="98"/>
      <c r="L5423" s="89"/>
      <c r="M5423" s="96"/>
      <c r="N5423" s="89"/>
      <c r="O5423" s="96"/>
      <c r="P5423" s="47" t="s">
        <v>27929</v>
      </c>
      <c r="Q5423" s="53"/>
      <c r="R5423" s="54"/>
      <c r="S5423" s="3"/>
      <c r="AH5423"/>
      <c r="AI5423"/>
      <c r="AJ5423"/>
      <c r="AK5423"/>
    </row>
    <row r="5424" spans="1:37" ht="48">
      <c r="A5424" s="55" t="s">
        <v>0</v>
      </c>
      <c r="B5424" s="43">
        <v>5423</v>
      </c>
      <c r="C5424" s="49" t="s">
        <v>10330</v>
      </c>
      <c r="D5424" s="52" t="s">
        <v>10331</v>
      </c>
      <c r="E5424" s="60">
        <v>27</v>
      </c>
      <c r="F5424" s="60">
        <v>3022024</v>
      </c>
      <c r="G5424" s="49" t="s">
        <v>28372</v>
      </c>
      <c r="H5424" s="51"/>
      <c r="I5424" s="47"/>
      <c r="J5424" s="89"/>
      <c r="K5424" s="98"/>
      <c r="L5424" s="89"/>
      <c r="M5424" s="96"/>
      <c r="N5424" s="89"/>
      <c r="O5424" s="96"/>
      <c r="P5424" s="47" t="s">
        <v>27929</v>
      </c>
      <c r="Q5424" s="53"/>
      <c r="R5424" s="54"/>
      <c r="S5424" s="3"/>
      <c r="AH5424"/>
      <c r="AI5424"/>
      <c r="AJ5424"/>
      <c r="AK5424"/>
    </row>
    <row r="5425" spans="1:37" ht="60">
      <c r="A5425" s="55" t="s">
        <v>0</v>
      </c>
      <c r="B5425" s="43">
        <v>5424</v>
      </c>
      <c r="C5425" s="49" t="s">
        <v>10328</v>
      </c>
      <c r="D5425" s="52" t="s">
        <v>10329</v>
      </c>
      <c r="E5425" s="60">
        <v>14</v>
      </c>
      <c r="F5425" s="60">
        <v>3013030</v>
      </c>
      <c r="G5425" s="50" t="s">
        <v>28372</v>
      </c>
      <c r="H5425" s="51"/>
      <c r="I5425" s="47"/>
      <c r="J5425" s="89">
        <v>5423</v>
      </c>
      <c r="K5425" s="98" t="s">
        <v>28372</v>
      </c>
      <c r="L5425" s="89"/>
      <c r="M5425" s="96"/>
      <c r="N5425" s="89"/>
      <c r="O5425" s="96"/>
      <c r="P5425" s="47" t="s">
        <v>27927</v>
      </c>
      <c r="Q5425" s="53"/>
      <c r="R5425" s="54"/>
      <c r="S5425" s="3"/>
      <c r="AH5425"/>
      <c r="AI5425"/>
      <c r="AJ5425"/>
      <c r="AK5425"/>
    </row>
    <row r="5426" spans="1:37" ht="60">
      <c r="A5426" s="55" t="s">
        <v>0</v>
      </c>
      <c r="B5426" s="43">
        <v>5425</v>
      </c>
      <c r="C5426" s="49" t="s">
        <v>10326</v>
      </c>
      <c r="D5426" s="52" t="s">
        <v>10327</v>
      </c>
      <c r="E5426" s="60">
        <v>8</v>
      </c>
      <c r="F5426" s="60">
        <v>3011021</v>
      </c>
      <c r="G5426" s="49" t="s">
        <v>28742</v>
      </c>
      <c r="H5426" s="51"/>
      <c r="I5426" s="47"/>
      <c r="J5426" s="89"/>
      <c r="K5426" s="98"/>
      <c r="L5426" s="89"/>
      <c r="M5426" s="96"/>
      <c r="N5426" s="89"/>
      <c r="O5426" s="96"/>
      <c r="P5426" s="47" t="s">
        <v>28717</v>
      </c>
      <c r="Q5426" s="53"/>
      <c r="R5426" s="54"/>
      <c r="S5426" s="3"/>
      <c r="AH5426"/>
      <c r="AI5426"/>
      <c r="AJ5426"/>
      <c r="AK5426"/>
    </row>
    <row r="5427" spans="1:37" ht="48">
      <c r="A5427" s="55" t="s">
        <v>14360</v>
      </c>
      <c r="B5427" s="43">
        <v>5426</v>
      </c>
      <c r="C5427" s="49" t="s">
        <v>10324</v>
      </c>
      <c r="D5427" s="52" t="s">
        <v>10325</v>
      </c>
      <c r="E5427" s="60">
        <v>1</v>
      </c>
      <c r="F5427" s="60">
        <v>27004014</v>
      </c>
      <c r="G5427" s="49" t="s">
        <v>28742</v>
      </c>
      <c r="H5427" s="51"/>
      <c r="I5427" s="47"/>
      <c r="J5427" s="89">
        <v>5425</v>
      </c>
      <c r="K5427" s="98" t="s">
        <v>28742</v>
      </c>
      <c r="L5427" s="89"/>
      <c r="M5427" s="96"/>
      <c r="N5427" s="89"/>
      <c r="O5427" s="96"/>
      <c r="P5427" s="47" t="s">
        <v>27929</v>
      </c>
      <c r="Q5427" s="53"/>
      <c r="R5427" s="54"/>
      <c r="S5427" s="3"/>
      <c r="AH5427"/>
      <c r="AI5427"/>
      <c r="AJ5427"/>
      <c r="AK5427"/>
    </row>
    <row r="5428" spans="1:37" ht="60">
      <c r="A5428" s="55" t="s">
        <v>0</v>
      </c>
      <c r="B5428" s="43">
        <v>5427</v>
      </c>
      <c r="C5428" s="49" t="s">
        <v>10322</v>
      </c>
      <c r="D5428" s="52" t="s">
        <v>10323</v>
      </c>
      <c r="E5428" s="60">
        <v>2</v>
      </c>
      <c r="F5428" s="60">
        <v>20025020</v>
      </c>
      <c r="G5428" s="49" t="s">
        <v>28742</v>
      </c>
      <c r="H5428" s="51"/>
      <c r="I5428" s="47"/>
      <c r="J5428" s="89">
        <v>5425</v>
      </c>
      <c r="K5428" s="98" t="s">
        <v>28742</v>
      </c>
      <c r="L5428" s="89"/>
      <c r="M5428" s="96"/>
      <c r="N5428" s="89"/>
      <c r="O5428" s="96"/>
      <c r="P5428" s="47" t="s">
        <v>27927</v>
      </c>
      <c r="Q5428" s="53"/>
      <c r="R5428" s="54"/>
      <c r="S5428" s="3"/>
      <c r="AH5428"/>
      <c r="AI5428"/>
      <c r="AJ5428"/>
      <c r="AK5428"/>
    </row>
    <row r="5429" spans="1:37" ht="48">
      <c r="A5429" s="55" t="s">
        <v>0</v>
      </c>
      <c r="B5429" s="43">
        <v>5428</v>
      </c>
      <c r="C5429" s="49" t="s">
        <v>10320</v>
      </c>
      <c r="D5429" s="52" t="s">
        <v>10321</v>
      </c>
      <c r="E5429" s="60">
        <v>21</v>
      </c>
      <c r="F5429" s="60">
        <v>5029028</v>
      </c>
      <c r="G5429" s="49" t="s">
        <v>28519</v>
      </c>
      <c r="H5429" s="51"/>
      <c r="I5429" s="47"/>
      <c r="J5429" s="89"/>
      <c r="K5429" s="98"/>
      <c r="L5429" s="89"/>
      <c r="M5429" s="96"/>
      <c r="N5429" s="89"/>
      <c r="O5429" s="96"/>
      <c r="P5429" s="47" t="s">
        <v>27929</v>
      </c>
      <c r="Q5429" s="53"/>
      <c r="R5429" s="54"/>
      <c r="S5429" s="3"/>
      <c r="AH5429"/>
      <c r="AI5429"/>
      <c r="AJ5429"/>
      <c r="AK5429"/>
    </row>
    <row r="5430" spans="1:37" ht="48">
      <c r="A5430" s="55" t="s">
        <v>0</v>
      </c>
      <c r="B5430" s="43">
        <v>5429</v>
      </c>
      <c r="C5430" s="49" t="s">
        <v>10318</v>
      </c>
      <c r="D5430" s="52" t="s">
        <v>10319</v>
      </c>
      <c r="E5430" s="60">
        <v>9</v>
      </c>
      <c r="F5430" s="60">
        <v>1018006</v>
      </c>
      <c r="G5430" s="50"/>
      <c r="H5430" s="51"/>
      <c r="I5430" s="47"/>
      <c r="J5430" s="94"/>
      <c r="K5430" s="98"/>
      <c r="L5430" s="89"/>
      <c r="M5430" s="96"/>
      <c r="N5430" s="89"/>
      <c r="O5430" s="96"/>
      <c r="P5430" s="47" t="s">
        <v>27928</v>
      </c>
      <c r="Q5430" s="53"/>
      <c r="R5430" s="54"/>
      <c r="S5430" s="3"/>
      <c r="AH5430"/>
      <c r="AI5430"/>
      <c r="AJ5430"/>
      <c r="AK5430"/>
    </row>
    <row r="5431" spans="1:37" ht="60">
      <c r="A5431" s="55" t="s">
        <v>0</v>
      </c>
      <c r="B5431" s="43">
        <v>5430</v>
      </c>
      <c r="C5431" s="49" t="s">
        <v>10316</v>
      </c>
      <c r="D5431" s="52" t="s">
        <v>10317</v>
      </c>
      <c r="E5431" s="60">
        <v>1</v>
      </c>
      <c r="F5431" s="60">
        <v>23009005</v>
      </c>
      <c r="G5431" s="50"/>
      <c r="H5431" s="51"/>
      <c r="I5431" s="47"/>
      <c r="J5431" s="95">
        <v>5431</v>
      </c>
      <c r="K5431" s="98" t="s">
        <v>30198</v>
      </c>
      <c r="L5431" s="89"/>
      <c r="M5431" s="96"/>
      <c r="N5431" s="89"/>
      <c r="O5431" s="96"/>
      <c r="P5431" s="47" t="s">
        <v>27927</v>
      </c>
      <c r="Q5431" s="53"/>
      <c r="R5431" s="54"/>
      <c r="S5431" s="3"/>
      <c r="AH5431"/>
      <c r="AI5431"/>
      <c r="AJ5431"/>
      <c r="AK5431"/>
    </row>
    <row r="5432" spans="1:37" ht="60">
      <c r="A5432" s="55" t="s">
        <v>0</v>
      </c>
      <c r="B5432" s="43">
        <v>5431</v>
      </c>
      <c r="C5432" s="49" t="s">
        <v>10314</v>
      </c>
      <c r="D5432" s="52" t="s">
        <v>10315</v>
      </c>
      <c r="E5432" s="60">
        <v>1</v>
      </c>
      <c r="F5432" s="60">
        <v>23009005</v>
      </c>
      <c r="G5432" s="50"/>
      <c r="H5432" s="51"/>
      <c r="I5432" s="47"/>
      <c r="J5432" s="95">
        <v>5430</v>
      </c>
      <c r="K5432" s="98" t="s">
        <v>30197</v>
      </c>
      <c r="L5432" s="89"/>
      <c r="M5432" s="96"/>
      <c r="N5432" s="89"/>
      <c r="O5432" s="96"/>
      <c r="P5432" s="47" t="s">
        <v>27929</v>
      </c>
      <c r="Q5432" s="53"/>
      <c r="R5432" s="54"/>
      <c r="S5432" s="3"/>
      <c r="AH5432"/>
      <c r="AI5432"/>
      <c r="AJ5432"/>
      <c r="AK5432"/>
    </row>
    <row r="5433" spans="1:37" ht="60">
      <c r="A5433" s="55" t="s">
        <v>0</v>
      </c>
      <c r="B5433" s="43">
        <v>5432</v>
      </c>
      <c r="C5433" s="49" t="s">
        <v>10312</v>
      </c>
      <c r="D5433" s="52" t="s">
        <v>10313</v>
      </c>
      <c r="E5433" s="60">
        <v>1</v>
      </c>
      <c r="F5433" s="60">
        <v>23027008</v>
      </c>
      <c r="G5433" s="50"/>
      <c r="H5433" s="51"/>
      <c r="I5433" s="47"/>
      <c r="J5433" s="95">
        <v>5429</v>
      </c>
      <c r="K5433" s="98" t="s">
        <v>30196</v>
      </c>
      <c r="L5433" s="89"/>
      <c r="M5433" s="96"/>
      <c r="N5433" s="89"/>
      <c r="O5433" s="96"/>
      <c r="P5433" s="47" t="s">
        <v>27929</v>
      </c>
      <c r="Q5433" s="53"/>
      <c r="R5433" s="54"/>
      <c r="S5433" s="3"/>
      <c r="AH5433"/>
      <c r="AI5433"/>
      <c r="AJ5433"/>
      <c r="AK5433"/>
    </row>
    <row r="5434" spans="1:37" ht="48">
      <c r="A5434" s="55" t="s">
        <v>0</v>
      </c>
      <c r="B5434" s="43">
        <v>5433</v>
      </c>
      <c r="C5434" s="49" t="s">
        <v>10310</v>
      </c>
      <c r="D5434" s="52" t="s">
        <v>10311</v>
      </c>
      <c r="E5434" s="60">
        <v>7</v>
      </c>
      <c r="F5434" s="60">
        <v>5021020</v>
      </c>
      <c r="G5434" s="49" t="s">
        <v>28767</v>
      </c>
      <c r="H5434" s="51"/>
      <c r="I5434" s="47"/>
      <c r="J5434" s="89"/>
      <c r="K5434" s="98"/>
      <c r="L5434" s="89"/>
      <c r="M5434" s="96"/>
      <c r="N5434" s="89"/>
      <c r="O5434" s="96"/>
      <c r="P5434" s="47" t="s">
        <v>28717</v>
      </c>
      <c r="Q5434" s="53"/>
      <c r="R5434" s="54"/>
      <c r="S5434" s="3"/>
      <c r="AH5434"/>
      <c r="AI5434"/>
      <c r="AJ5434"/>
      <c r="AK5434"/>
    </row>
    <row r="5435" spans="1:37" ht="48">
      <c r="A5435" s="55" t="s">
        <v>0</v>
      </c>
      <c r="B5435" s="43">
        <v>5434</v>
      </c>
      <c r="C5435" s="49" t="s">
        <v>10308</v>
      </c>
      <c r="D5435" s="52" t="s">
        <v>10309</v>
      </c>
      <c r="E5435" s="60">
        <v>4</v>
      </c>
      <c r="F5435" s="60">
        <v>1010007</v>
      </c>
      <c r="G5435" s="50"/>
      <c r="H5435" s="51"/>
      <c r="I5435" s="47"/>
      <c r="J5435" s="94"/>
      <c r="K5435" s="98"/>
      <c r="L5435" s="89"/>
      <c r="M5435" s="96"/>
      <c r="N5435" s="89"/>
      <c r="O5435" s="96"/>
      <c r="P5435" s="47" t="s">
        <v>27932</v>
      </c>
      <c r="Q5435" s="53"/>
      <c r="R5435" s="54"/>
      <c r="S5435" s="3"/>
      <c r="AH5435"/>
      <c r="AI5435"/>
      <c r="AJ5435"/>
      <c r="AK5435"/>
    </row>
    <row r="5436" spans="1:37" ht="60">
      <c r="A5436" s="55" t="s">
        <v>0</v>
      </c>
      <c r="B5436" s="43">
        <v>5435</v>
      </c>
      <c r="C5436" s="49" t="s">
        <v>10306</v>
      </c>
      <c r="D5436" s="52" t="s">
        <v>10307</v>
      </c>
      <c r="E5436" s="60">
        <v>3</v>
      </c>
      <c r="F5436" s="60">
        <v>23001022</v>
      </c>
      <c r="G5436" s="49" t="s">
        <v>28767</v>
      </c>
      <c r="H5436" s="51"/>
      <c r="I5436" s="47"/>
      <c r="J5436" s="89">
        <v>5433</v>
      </c>
      <c r="K5436" s="98" t="s">
        <v>28767</v>
      </c>
      <c r="L5436" s="89"/>
      <c r="M5436" s="96"/>
      <c r="N5436" s="89"/>
      <c r="O5436" s="96"/>
      <c r="P5436" s="47" t="s">
        <v>27927</v>
      </c>
      <c r="Q5436" s="53"/>
      <c r="R5436" s="54"/>
      <c r="S5436" s="3"/>
      <c r="AH5436"/>
      <c r="AI5436"/>
      <c r="AJ5436"/>
      <c r="AK5436"/>
    </row>
    <row r="5437" spans="1:37" ht="60">
      <c r="A5437" s="55" t="s">
        <v>0</v>
      </c>
      <c r="B5437" s="43">
        <v>5436</v>
      </c>
      <c r="C5437" s="49" t="s">
        <v>10304</v>
      </c>
      <c r="D5437" s="52" t="s">
        <v>10305</v>
      </c>
      <c r="E5437" s="60">
        <v>1</v>
      </c>
      <c r="F5437" s="60">
        <v>23045014</v>
      </c>
      <c r="G5437" s="50"/>
      <c r="H5437" s="51"/>
      <c r="I5437" s="47"/>
      <c r="J5437" s="95">
        <v>5434</v>
      </c>
      <c r="K5437" s="98" t="s">
        <v>28767</v>
      </c>
      <c r="L5437" s="89"/>
      <c r="M5437" s="96"/>
      <c r="N5437" s="89"/>
      <c r="O5437" s="96"/>
      <c r="P5437" s="47" t="s">
        <v>27938</v>
      </c>
      <c r="Q5437" s="53"/>
      <c r="R5437" s="54"/>
      <c r="S5437" s="3"/>
      <c r="AH5437"/>
      <c r="AI5437"/>
      <c r="AJ5437"/>
      <c r="AK5437"/>
    </row>
    <row r="5438" spans="1:37" ht="96">
      <c r="A5438" s="55" t="s">
        <v>0</v>
      </c>
      <c r="B5438" s="43">
        <v>5437</v>
      </c>
      <c r="C5438" s="49" t="s">
        <v>10302</v>
      </c>
      <c r="D5438" s="52" t="s">
        <v>10303</v>
      </c>
      <c r="E5438" s="60">
        <v>158</v>
      </c>
      <c r="F5438" s="60">
        <v>1002011</v>
      </c>
      <c r="G5438" s="49" t="s">
        <v>28117</v>
      </c>
      <c r="H5438" s="51"/>
      <c r="I5438" s="47"/>
      <c r="J5438" s="89"/>
      <c r="K5438" s="98"/>
      <c r="L5438" s="89"/>
      <c r="M5438" s="96"/>
      <c r="N5438" s="89"/>
      <c r="O5438" s="96"/>
      <c r="P5438" s="47" t="s">
        <v>27929</v>
      </c>
      <c r="Q5438" s="53"/>
      <c r="R5438" s="54"/>
      <c r="S5438" s="3"/>
      <c r="AH5438"/>
      <c r="AI5438"/>
      <c r="AJ5438"/>
      <c r="AK5438"/>
    </row>
    <row r="5439" spans="1:37" ht="60">
      <c r="A5439" s="55" t="s">
        <v>0</v>
      </c>
      <c r="B5439" s="43">
        <v>5438</v>
      </c>
      <c r="C5439" s="49" t="s">
        <v>10300</v>
      </c>
      <c r="D5439" s="52" t="s">
        <v>10301</v>
      </c>
      <c r="E5439" s="60">
        <v>1</v>
      </c>
      <c r="F5439" s="60">
        <v>11012015</v>
      </c>
      <c r="G5439" s="50" t="s">
        <v>28117</v>
      </c>
      <c r="H5439" s="51"/>
      <c r="I5439" s="47"/>
      <c r="J5439" s="89">
        <v>5437</v>
      </c>
      <c r="K5439" s="98" t="s">
        <v>28117</v>
      </c>
      <c r="L5439" s="89"/>
      <c r="M5439" s="96"/>
      <c r="N5439" s="89"/>
      <c r="O5439" s="96"/>
      <c r="P5439" s="47" t="s">
        <v>27928</v>
      </c>
      <c r="Q5439" s="53"/>
      <c r="R5439" s="54"/>
      <c r="S5439" s="3"/>
      <c r="AH5439"/>
      <c r="AI5439"/>
      <c r="AJ5439"/>
      <c r="AK5439"/>
    </row>
    <row r="5440" spans="1:37" ht="72">
      <c r="A5440" s="55" t="s">
        <v>0</v>
      </c>
      <c r="B5440" s="43">
        <v>5439</v>
      </c>
      <c r="C5440" s="49" t="s">
        <v>10298</v>
      </c>
      <c r="D5440" s="52" t="s">
        <v>10299</v>
      </c>
      <c r="E5440" s="60">
        <v>337</v>
      </c>
      <c r="F5440" s="60">
        <v>1023017</v>
      </c>
      <c r="G5440" s="50" t="s">
        <v>28117</v>
      </c>
      <c r="H5440" s="51"/>
      <c r="I5440" s="47"/>
      <c r="J5440" s="89">
        <v>5437</v>
      </c>
      <c r="K5440" s="98" t="s">
        <v>28117</v>
      </c>
      <c r="L5440" s="89"/>
      <c r="M5440" s="96"/>
      <c r="N5440" s="89"/>
      <c r="O5440" s="96"/>
      <c r="P5440" s="47" t="s">
        <v>27930</v>
      </c>
      <c r="Q5440" s="53"/>
      <c r="R5440" s="54"/>
      <c r="S5440" s="3"/>
      <c r="AH5440"/>
      <c r="AI5440"/>
      <c r="AJ5440"/>
      <c r="AK5440"/>
    </row>
    <row r="5441" spans="1:37" ht="48">
      <c r="A5441" s="55" t="s">
        <v>0</v>
      </c>
      <c r="B5441" s="43">
        <v>5440</v>
      </c>
      <c r="C5441" s="49" t="s">
        <v>10296</v>
      </c>
      <c r="D5441" s="52" t="s">
        <v>10297</v>
      </c>
      <c r="E5441" s="60">
        <v>2</v>
      </c>
      <c r="F5441" s="60">
        <v>18008017</v>
      </c>
      <c r="G5441" s="49" t="s">
        <v>29029</v>
      </c>
      <c r="H5441" s="51"/>
      <c r="I5441" s="47"/>
      <c r="J5441" s="89"/>
      <c r="K5441" s="98"/>
      <c r="L5441" s="89"/>
      <c r="M5441" s="96"/>
      <c r="N5441" s="89"/>
      <c r="O5441" s="96"/>
      <c r="P5441" s="47" t="s">
        <v>28717</v>
      </c>
      <c r="Q5441" s="53"/>
      <c r="R5441" s="54"/>
      <c r="S5441" s="3"/>
      <c r="AH5441"/>
      <c r="AI5441"/>
      <c r="AJ5441"/>
      <c r="AK5441"/>
    </row>
    <row r="5442" spans="1:37" ht="60">
      <c r="A5442" s="55" t="s">
        <v>0</v>
      </c>
      <c r="B5442" s="43">
        <v>5441</v>
      </c>
      <c r="C5442" s="49" t="s">
        <v>10294</v>
      </c>
      <c r="D5442" s="52" t="s">
        <v>10295</v>
      </c>
      <c r="E5442" s="60">
        <v>1</v>
      </c>
      <c r="F5442" s="60">
        <v>24004007</v>
      </c>
      <c r="G5442" s="49" t="s">
        <v>29029</v>
      </c>
      <c r="H5442" s="51"/>
      <c r="I5442" s="47"/>
      <c r="J5442" s="89">
        <v>5440</v>
      </c>
      <c r="K5442" s="98" t="s">
        <v>29029</v>
      </c>
      <c r="L5442" s="89"/>
      <c r="M5442" s="96"/>
      <c r="N5442" s="89"/>
      <c r="O5442" s="96"/>
      <c r="P5442" s="47" t="s">
        <v>27927</v>
      </c>
      <c r="Q5442" s="53"/>
      <c r="R5442" s="54"/>
      <c r="S5442" s="3"/>
      <c r="AH5442"/>
      <c r="AI5442"/>
      <c r="AJ5442"/>
      <c r="AK5442"/>
    </row>
    <row r="5443" spans="1:37" ht="48">
      <c r="A5443" s="55" t="s">
        <v>0</v>
      </c>
      <c r="B5443" s="43">
        <v>5442</v>
      </c>
      <c r="C5443" s="49" t="s">
        <v>10292</v>
      </c>
      <c r="D5443" s="52" t="s">
        <v>10293</v>
      </c>
      <c r="E5443" s="60">
        <v>4</v>
      </c>
      <c r="F5443" s="60">
        <v>1022013</v>
      </c>
      <c r="G5443" s="49" t="s">
        <v>29029</v>
      </c>
      <c r="H5443" s="51"/>
      <c r="I5443" s="47"/>
      <c r="J5443" s="89">
        <v>5440</v>
      </c>
      <c r="K5443" s="98" t="s">
        <v>29029</v>
      </c>
      <c r="L5443" s="89"/>
      <c r="M5443" s="96"/>
      <c r="N5443" s="89"/>
      <c r="O5443" s="96"/>
      <c r="P5443" s="47" t="s">
        <v>27927</v>
      </c>
      <c r="Q5443" s="53"/>
      <c r="R5443" s="54"/>
      <c r="S5443" s="3"/>
      <c r="AH5443"/>
      <c r="AI5443"/>
      <c r="AJ5443"/>
      <c r="AK5443"/>
    </row>
    <row r="5444" spans="1:37" ht="60">
      <c r="A5444" s="55" t="s">
        <v>14360</v>
      </c>
      <c r="B5444" s="43">
        <v>5443</v>
      </c>
      <c r="C5444" s="49" t="s">
        <v>10290</v>
      </c>
      <c r="D5444" s="52" t="s">
        <v>10291</v>
      </c>
      <c r="E5444" s="60">
        <v>4</v>
      </c>
      <c r="F5444" s="60">
        <v>27003005</v>
      </c>
      <c r="G5444" s="49" t="s">
        <v>29029</v>
      </c>
      <c r="H5444" s="51"/>
      <c r="I5444" s="47"/>
      <c r="J5444" s="89">
        <v>5440</v>
      </c>
      <c r="K5444" s="98" t="s">
        <v>29029</v>
      </c>
      <c r="L5444" s="89"/>
      <c r="M5444" s="96"/>
      <c r="N5444" s="89"/>
      <c r="O5444" s="96"/>
      <c r="P5444" s="47" t="s">
        <v>27928</v>
      </c>
      <c r="Q5444" s="53"/>
      <c r="R5444" s="54"/>
      <c r="S5444" s="3"/>
      <c r="AH5444"/>
      <c r="AI5444"/>
      <c r="AJ5444"/>
      <c r="AK5444"/>
    </row>
    <row r="5445" spans="1:37" ht="72">
      <c r="A5445" s="55" t="s">
        <v>0</v>
      </c>
      <c r="B5445" s="43">
        <v>5444</v>
      </c>
      <c r="C5445" s="49" t="s">
        <v>10288</v>
      </c>
      <c r="D5445" s="52" t="s">
        <v>10289</v>
      </c>
      <c r="E5445" s="60">
        <v>4</v>
      </c>
      <c r="F5445" s="60">
        <v>10021018</v>
      </c>
      <c r="G5445" s="49" t="s">
        <v>29029</v>
      </c>
      <c r="H5445" s="51"/>
      <c r="I5445" s="47"/>
      <c r="J5445" s="89">
        <v>5440</v>
      </c>
      <c r="K5445" s="98" t="s">
        <v>29029</v>
      </c>
      <c r="L5445" s="89"/>
      <c r="M5445" s="96"/>
      <c r="N5445" s="89"/>
      <c r="O5445" s="96"/>
      <c r="P5445" s="47" t="s">
        <v>27931</v>
      </c>
      <c r="Q5445" s="53"/>
      <c r="R5445" s="54"/>
      <c r="S5445" s="3"/>
      <c r="AH5445"/>
      <c r="AI5445"/>
      <c r="AJ5445"/>
      <c r="AK5445"/>
    </row>
    <row r="5446" spans="1:37" ht="60">
      <c r="A5446" s="55" t="s">
        <v>0</v>
      </c>
      <c r="B5446" s="43">
        <v>5445</v>
      </c>
      <c r="C5446" s="49" t="s">
        <v>10286</v>
      </c>
      <c r="D5446" s="52" t="s">
        <v>10287</v>
      </c>
      <c r="E5446" s="60">
        <v>9</v>
      </c>
      <c r="F5446" s="60">
        <v>1049015</v>
      </c>
      <c r="G5446" s="49" t="s">
        <v>28700</v>
      </c>
      <c r="H5446" s="51"/>
      <c r="I5446" s="47"/>
      <c r="J5446" s="89"/>
      <c r="K5446" s="98"/>
      <c r="L5446" s="89"/>
      <c r="M5446" s="96"/>
      <c r="N5446" s="89"/>
      <c r="O5446" s="96"/>
      <c r="P5446" s="47" t="s">
        <v>28717</v>
      </c>
      <c r="Q5446" s="53"/>
      <c r="R5446" s="54"/>
      <c r="S5446" s="3"/>
      <c r="AH5446"/>
      <c r="AI5446"/>
      <c r="AJ5446"/>
      <c r="AK5446"/>
    </row>
    <row r="5447" spans="1:37" ht="60">
      <c r="A5447" s="55" t="s">
        <v>14360</v>
      </c>
      <c r="B5447" s="43">
        <v>5446</v>
      </c>
      <c r="C5447" s="49" t="s">
        <v>10284</v>
      </c>
      <c r="D5447" s="52" t="s">
        <v>10285</v>
      </c>
      <c r="E5447" s="60">
        <v>1</v>
      </c>
      <c r="F5447" s="60">
        <v>15006003</v>
      </c>
      <c r="G5447" s="50" t="s">
        <v>28700</v>
      </c>
      <c r="H5447" s="51"/>
      <c r="I5447" s="47"/>
      <c r="J5447" s="89">
        <v>5445</v>
      </c>
      <c r="K5447" s="98" t="s">
        <v>28700</v>
      </c>
      <c r="L5447" s="89"/>
      <c r="M5447" s="96"/>
      <c r="N5447" s="89"/>
      <c r="O5447" s="96"/>
      <c r="P5447" s="47" t="s">
        <v>27929</v>
      </c>
      <c r="Q5447" s="53"/>
      <c r="R5447" s="54"/>
      <c r="S5447" s="3"/>
      <c r="AH5447"/>
      <c r="AI5447"/>
      <c r="AJ5447"/>
      <c r="AK5447"/>
    </row>
    <row r="5448" spans="1:37" ht="60">
      <c r="A5448" s="55" t="s">
        <v>0</v>
      </c>
      <c r="B5448" s="43">
        <v>5447</v>
      </c>
      <c r="C5448" s="49" t="s">
        <v>10282</v>
      </c>
      <c r="D5448" s="52" t="s">
        <v>10283</v>
      </c>
      <c r="E5448" s="60">
        <v>3</v>
      </c>
      <c r="F5448" s="60">
        <v>11011028</v>
      </c>
      <c r="G5448" s="50" t="s">
        <v>28700</v>
      </c>
      <c r="H5448" s="51"/>
      <c r="I5448" s="47"/>
      <c r="J5448" s="89">
        <v>5445</v>
      </c>
      <c r="K5448" s="98" t="s">
        <v>28700</v>
      </c>
      <c r="L5448" s="89"/>
      <c r="M5448" s="96"/>
      <c r="N5448" s="89"/>
      <c r="O5448" s="96"/>
      <c r="P5448" s="47" t="s">
        <v>27927</v>
      </c>
      <c r="Q5448" s="53"/>
      <c r="R5448" s="54"/>
      <c r="S5448" s="3"/>
      <c r="AH5448"/>
      <c r="AI5448"/>
      <c r="AJ5448"/>
      <c r="AK5448"/>
    </row>
    <row r="5449" spans="1:37" ht="60">
      <c r="A5449" s="55" t="s">
        <v>0</v>
      </c>
      <c r="B5449" s="43">
        <v>5448</v>
      </c>
      <c r="C5449" s="49" t="s">
        <v>10280</v>
      </c>
      <c r="D5449" s="52" t="s">
        <v>10281</v>
      </c>
      <c r="E5449" s="60">
        <v>3</v>
      </c>
      <c r="F5449" s="60">
        <v>23009004</v>
      </c>
      <c r="G5449" s="50" t="s">
        <v>28700</v>
      </c>
      <c r="H5449" s="51"/>
      <c r="I5449" s="47"/>
      <c r="J5449" s="89">
        <v>5445</v>
      </c>
      <c r="K5449" s="98" t="s">
        <v>28700</v>
      </c>
      <c r="L5449" s="89"/>
      <c r="M5449" s="96"/>
      <c r="N5449" s="89"/>
      <c r="O5449" s="96"/>
      <c r="P5449" s="47" t="s">
        <v>27927</v>
      </c>
      <c r="Q5449" s="53"/>
      <c r="R5449" s="54"/>
      <c r="S5449" s="3"/>
      <c r="AH5449"/>
      <c r="AI5449"/>
      <c r="AJ5449"/>
      <c r="AK5449"/>
    </row>
    <row r="5450" spans="1:37" ht="60">
      <c r="A5450" s="55" t="s">
        <v>0</v>
      </c>
      <c r="B5450" s="43">
        <v>5449</v>
      </c>
      <c r="C5450" s="49" t="s">
        <v>10278</v>
      </c>
      <c r="D5450" s="52" t="s">
        <v>10279</v>
      </c>
      <c r="E5450" s="60">
        <v>5</v>
      </c>
      <c r="F5450" s="60">
        <v>11005015</v>
      </c>
      <c r="G5450" s="50" t="s">
        <v>28700</v>
      </c>
      <c r="H5450" s="51"/>
      <c r="I5450" s="47"/>
      <c r="J5450" s="89">
        <v>5445</v>
      </c>
      <c r="K5450" s="98" t="s">
        <v>28700</v>
      </c>
      <c r="L5450" s="89"/>
      <c r="M5450" s="96"/>
      <c r="N5450" s="89"/>
      <c r="O5450" s="96"/>
      <c r="P5450" s="47" t="s">
        <v>27927</v>
      </c>
      <c r="Q5450" s="53"/>
      <c r="R5450" s="54"/>
      <c r="S5450" s="3"/>
      <c r="AH5450"/>
      <c r="AI5450"/>
      <c r="AJ5450"/>
      <c r="AK5450"/>
    </row>
    <row r="5451" spans="1:37" ht="60">
      <c r="A5451" s="55" t="s">
        <v>0</v>
      </c>
      <c r="B5451" s="43">
        <v>5450</v>
      </c>
      <c r="C5451" s="49" t="s">
        <v>10276</v>
      </c>
      <c r="D5451" s="52" t="s">
        <v>10277</v>
      </c>
      <c r="E5451" s="60">
        <v>6</v>
      </c>
      <c r="F5451" s="60">
        <v>2001011</v>
      </c>
      <c r="G5451" s="50"/>
      <c r="H5451" s="51"/>
      <c r="I5451" s="47"/>
      <c r="J5451" s="95">
        <v>5447</v>
      </c>
      <c r="K5451" s="98" t="s">
        <v>28700</v>
      </c>
      <c r="L5451" s="89"/>
      <c r="M5451" s="96"/>
      <c r="N5451" s="89"/>
      <c r="O5451" s="96"/>
      <c r="P5451" s="47" t="s">
        <v>27928</v>
      </c>
      <c r="Q5451" s="53"/>
      <c r="R5451" s="54"/>
      <c r="S5451" s="3"/>
      <c r="AH5451"/>
      <c r="AI5451"/>
      <c r="AJ5451"/>
      <c r="AK5451"/>
    </row>
    <row r="5452" spans="1:37" ht="60">
      <c r="A5452" s="55" t="s">
        <v>0</v>
      </c>
      <c r="B5452" s="43">
        <v>5451</v>
      </c>
      <c r="C5452" s="49" t="s">
        <v>10274</v>
      </c>
      <c r="D5452" s="52" t="s">
        <v>10275</v>
      </c>
      <c r="E5452" s="60">
        <v>1</v>
      </c>
      <c r="F5452" s="60">
        <v>7012006</v>
      </c>
      <c r="G5452" s="50"/>
      <c r="H5452" s="51"/>
      <c r="I5452" s="47"/>
      <c r="J5452" s="95">
        <v>7641</v>
      </c>
      <c r="K5452" s="98" t="s">
        <v>30523</v>
      </c>
      <c r="L5452" s="89"/>
      <c r="M5452" s="96"/>
      <c r="N5452" s="89"/>
      <c r="O5452" s="96"/>
      <c r="P5452" s="47" t="s">
        <v>27928</v>
      </c>
      <c r="Q5452" s="53"/>
      <c r="R5452" s="54"/>
      <c r="S5452" s="3"/>
      <c r="AH5452"/>
      <c r="AI5452"/>
      <c r="AJ5452"/>
      <c r="AK5452"/>
    </row>
    <row r="5453" spans="1:37" ht="48">
      <c r="A5453" s="55" t="s">
        <v>14360</v>
      </c>
      <c r="B5453" s="43">
        <v>5452</v>
      </c>
      <c r="C5453" s="49" t="s">
        <v>10272</v>
      </c>
      <c r="D5453" s="52" t="s">
        <v>10273</v>
      </c>
      <c r="E5453" s="60">
        <v>1</v>
      </c>
      <c r="F5453" s="60">
        <v>27007025</v>
      </c>
      <c r="G5453" s="49" t="s">
        <v>29285</v>
      </c>
      <c r="H5453" s="51"/>
      <c r="I5453" s="47"/>
      <c r="J5453" s="89"/>
      <c r="K5453" s="98"/>
      <c r="L5453" s="89"/>
      <c r="M5453" s="96"/>
      <c r="N5453" s="89"/>
      <c r="O5453" s="96"/>
      <c r="P5453" s="47" t="s">
        <v>28717</v>
      </c>
      <c r="Q5453" s="53"/>
      <c r="R5453" s="54"/>
      <c r="S5453" s="3"/>
      <c r="AH5453"/>
      <c r="AI5453"/>
      <c r="AJ5453"/>
      <c r="AK5453"/>
    </row>
    <row r="5454" spans="1:37" ht="72">
      <c r="A5454" s="55" t="s">
        <v>0</v>
      </c>
      <c r="B5454" s="43">
        <v>5453</v>
      </c>
      <c r="C5454" s="49" t="s">
        <v>10270</v>
      </c>
      <c r="D5454" s="52" t="s">
        <v>10271</v>
      </c>
      <c r="E5454" s="60">
        <v>1</v>
      </c>
      <c r="F5454" s="60">
        <v>26047016</v>
      </c>
      <c r="G5454" s="49" t="s">
        <v>29285</v>
      </c>
      <c r="H5454" s="51"/>
      <c r="I5454" s="47"/>
      <c r="J5454" s="89">
        <v>5452</v>
      </c>
      <c r="K5454" s="98" t="s">
        <v>29285</v>
      </c>
      <c r="L5454" s="89"/>
      <c r="M5454" s="96"/>
      <c r="N5454" s="89"/>
      <c r="O5454" s="96"/>
      <c r="P5454" s="47" t="s">
        <v>27932</v>
      </c>
      <c r="Q5454" s="53"/>
      <c r="R5454" s="54"/>
      <c r="S5454" s="3"/>
      <c r="AH5454"/>
      <c r="AI5454"/>
      <c r="AJ5454"/>
      <c r="AK5454"/>
    </row>
    <row r="5455" spans="1:37" ht="48">
      <c r="A5455" s="55" t="s">
        <v>0</v>
      </c>
      <c r="B5455" s="43">
        <v>5454</v>
      </c>
      <c r="C5455" s="49" t="s">
        <v>10268</v>
      </c>
      <c r="D5455" s="52" t="s">
        <v>10269</v>
      </c>
      <c r="E5455" s="60">
        <v>2</v>
      </c>
      <c r="F5455" s="60">
        <v>1010007</v>
      </c>
      <c r="G5455" s="50"/>
      <c r="H5455" s="51"/>
      <c r="I5455" s="47"/>
      <c r="J5455" s="94"/>
      <c r="K5455" s="98"/>
      <c r="L5455" s="89"/>
      <c r="M5455" s="96"/>
      <c r="N5455" s="89"/>
      <c r="O5455" s="96"/>
      <c r="P5455" s="47" t="s">
        <v>27931</v>
      </c>
      <c r="Q5455" s="53"/>
      <c r="R5455" s="54"/>
      <c r="S5455" s="3"/>
      <c r="AH5455"/>
      <c r="AI5455"/>
      <c r="AJ5455"/>
      <c r="AK5455"/>
    </row>
    <row r="5456" spans="1:37" ht="48">
      <c r="A5456" s="55" t="s">
        <v>0</v>
      </c>
      <c r="B5456" s="43">
        <v>5455</v>
      </c>
      <c r="C5456" s="49" t="s">
        <v>10266</v>
      </c>
      <c r="D5456" s="52" t="s">
        <v>10267</v>
      </c>
      <c r="E5456" s="60">
        <v>2</v>
      </c>
      <c r="F5456" s="60">
        <v>1010007</v>
      </c>
      <c r="G5456" s="50"/>
      <c r="H5456" s="51"/>
      <c r="I5456" s="47"/>
      <c r="J5456" s="94"/>
      <c r="K5456" s="98"/>
      <c r="L5456" s="89"/>
      <c r="M5456" s="96"/>
      <c r="N5456" s="89"/>
      <c r="O5456" s="96"/>
      <c r="P5456" s="47" t="s">
        <v>27931</v>
      </c>
      <c r="Q5456" s="53"/>
      <c r="R5456" s="54"/>
      <c r="S5456" s="3"/>
      <c r="AH5456"/>
      <c r="AI5456"/>
      <c r="AJ5456"/>
      <c r="AK5456"/>
    </row>
    <row r="5457" spans="1:37" ht="48">
      <c r="A5457" s="55" t="s">
        <v>0</v>
      </c>
      <c r="B5457" s="43">
        <v>5456</v>
      </c>
      <c r="C5457" s="49" t="s">
        <v>10264</v>
      </c>
      <c r="D5457" s="52" t="s">
        <v>10265</v>
      </c>
      <c r="E5457" s="60">
        <v>5</v>
      </c>
      <c r="F5457" s="60">
        <v>23044015</v>
      </c>
      <c r="G5457" s="49" t="s">
        <v>28632</v>
      </c>
      <c r="H5457" s="51"/>
      <c r="I5457" s="47"/>
      <c r="J5457" s="89"/>
      <c r="K5457" s="98"/>
      <c r="L5457" s="89"/>
      <c r="M5457" s="96"/>
      <c r="N5457" s="89"/>
      <c r="O5457" s="96"/>
      <c r="P5457" s="47" t="s">
        <v>28717</v>
      </c>
      <c r="Q5457" s="53"/>
      <c r="R5457" s="54"/>
      <c r="S5457" s="3"/>
      <c r="AH5457"/>
      <c r="AI5457"/>
      <c r="AJ5457"/>
      <c r="AK5457"/>
    </row>
    <row r="5458" spans="1:37" ht="48">
      <c r="A5458" s="55" t="s">
        <v>14360</v>
      </c>
      <c r="B5458" s="43">
        <v>5457</v>
      </c>
      <c r="C5458" s="49" t="s">
        <v>10262</v>
      </c>
      <c r="D5458" s="52" t="s">
        <v>10263</v>
      </c>
      <c r="E5458" s="60">
        <v>12</v>
      </c>
      <c r="F5458" s="60">
        <v>27002046</v>
      </c>
      <c r="G5458" s="49" t="s">
        <v>28632</v>
      </c>
      <c r="H5458" s="51"/>
      <c r="I5458" s="47"/>
      <c r="J5458" s="89">
        <v>5456</v>
      </c>
      <c r="K5458" s="98" t="s">
        <v>28632</v>
      </c>
      <c r="L5458" s="89"/>
      <c r="M5458" s="96"/>
      <c r="N5458" s="89"/>
      <c r="O5458" s="96"/>
      <c r="P5458" s="47" t="s">
        <v>27929</v>
      </c>
      <c r="Q5458" s="53"/>
      <c r="R5458" s="54"/>
      <c r="S5458" s="3"/>
      <c r="AH5458"/>
      <c r="AI5458"/>
      <c r="AJ5458"/>
      <c r="AK5458"/>
    </row>
    <row r="5459" spans="1:37" ht="72">
      <c r="A5459" s="55" t="s">
        <v>0</v>
      </c>
      <c r="B5459" s="43">
        <v>5458</v>
      </c>
      <c r="C5459" s="49" t="s">
        <v>10260</v>
      </c>
      <c r="D5459" s="52" t="s">
        <v>10261</v>
      </c>
      <c r="E5459" s="60">
        <v>2</v>
      </c>
      <c r="F5459" s="60">
        <v>18028015</v>
      </c>
      <c r="G5459" s="50" t="s">
        <v>28168</v>
      </c>
      <c r="H5459" s="51"/>
      <c r="I5459" s="47"/>
      <c r="J5459" s="89">
        <v>5462</v>
      </c>
      <c r="K5459" s="98" t="s">
        <v>28168</v>
      </c>
      <c r="L5459" s="89"/>
      <c r="M5459" s="96"/>
      <c r="N5459" s="89"/>
      <c r="O5459" s="96"/>
      <c r="P5459" s="47" t="s">
        <v>27927</v>
      </c>
      <c r="Q5459" s="53"/>
      <c r="R5459" s="54"/>
      <c r="S5459" s="3"/>
      <c r="AH5459"/>
      <c r="AI5459"/>
      <c r="AJ5459"/>
      <c r="AK5459"/>
    </row>
    <row r="5460" spans="1:37" ht="48">
      <c r="A5460" s="55" t="s">
        <v>0</v>
      </c>
      <c r="B5460" s="43">
        <v>5459</v>
      </c>
      <c r="C5460" s="49" t="s">
        <v>10258</v>
      </c>
      <c r="D5460" s="52" t="s">
        <v>10259</v>
      </c>
      <c r="E5460" s="60">
        <v>8</v>
      </c>
      <c r="F5460" s="60">
        <v>2019005</v>
      </c>
      <c r="G5460" s="50"/>
      <c r="H5460" s="51"/>
      <c r="I5460" s="47"/>
      <c r="J5460" s="94"/>
      <c r="K5460" s="98"/>
      <c r="L5460" s="89"/>
      <c r="M5460" s="96"/>
      <c r="N5460" s="89"/>
      <c r="O5460" s="96"/>
      <c r="P5460" s="47" t="s">
        <v>27928</v>
      </c>
      <c r="Q5460" s="53"/>
      <c r="R5460" s="54"/>
      <c r="S5460" s="3"/>
      <c r="AH5460"/>
      <c r="AI5460"/>
      <c r="AJ5460"/>
      <c r="AK5460"/>
    </row>
    <row r="5461" spans="1:37" ht="48">
      <c r="A5461" s="55" t="s">
        <v>14360</v>
      </c>
      <c r="B5461" s="43">
        <v>5460</v>
      </c>
      <c r="C5461" s="49" t="s">
        <v>10256</v>
      </c>
      <c r="D5461" s="52" t="s">
        <v>10257</v>
      </c>
      <c r="E5461" s="60">
        <v>5</v>
      </c>
      <c r="F5461" s="60">
        <v>27002048</v>
      </c>
      <c r="G5461" s="50"/>
      <c r="H5461" s="51"/>
      <c r="I5461" s="47"/>
      <c r="J5461" s="95">
        <v>5461</v>
      </c>
      <c r="K5461" s="98" t="s">
        <v>30200</v>
      </c>
      <c r="L5461" s="89"/>
      <c r="M5461" s="96"/>
      <c r="N5461" s="89"/>
      <c r="O5461" s="96"/>
      <c r="P5461" s="47" t="s">
        <v>27927</v>
      </c>
      <c r="Q5461" s="53"/>
      <c r="R5461" s="54"/>
      <c r="S5461" s="3"/>
      <c r="AH5461"/>
      <c r="AI5461"/>
      <c r="AJ5461"/>
      <c r="AK5461"/>
    </row>
    <row r="5462" spans="1:37" ht="48">
      <c r="A5462" s="55" t="s">
        <v>0</v>
      </c>
      <c r="B5462" s="43">
        <v>5461</v>
      </c>
      <c r="C5462" s="49" t="s">
        <v>10254</v>
      </c>
      <c r="D5462" s="52" t="s">
        <v>10255</v>
      </c>
      <c r="E5462" s="60">
        <v>17</v>
      </c>
      <c r="F5462" s="60">
        <v>15009002</v>
      </c>
      <c r="G5462" s="50"/>
      <c r="H5462" s="51"/>
      <c r="I5462" s="47"/>
      <c r="J5462" s="94"/>
      <c r="K5462" s="98"/>
      <c r="L5462" s="89"/>
      <c r="M5462" s="96"/>
      <c r="N5462" s="89"/>
      <c r="O5462" s="96"/>
      <c r="P5462" s="47" t="s">
        <v>27927</v>
      </c>
      <c r="Q5462" s="53"/>
      <c r="R5462" s="54"/>
      <c r="S5462" s="3"/>
      <c r="AH5462"/>
      <c r="AI5462"/>
      <c r="AJ5462"/>
      <c r="AK5462"/>
    </row>
    <row r="5463" spans="1:37" ht="72">
      <c r="A5463" s="55" t="s">
        <v>0</v>
      </c>
      <c r="B5463" s="43">
        <v>5462</v>
      </c>
      <c r="C5463" s="49" t="s">
        <v>10252</v>
      </c>
      <c r="D5463" s="52" t="s">
        <v>10253</v>
      </c>
      <c r="E5463" s="60">
        <v>91</v>
      </c>
      <c r="F5463" s="60">
        <v>1002021</v>
      </c>
      <c r="G5463" s="49" t="s">
        <v>28168</v>
      </c>
      <c r="H5463" s="51"/>
      <c r="I5463" s="47"/>
      <c r="J5463" s="89"/>
      <c r="K5463" s="98"/>
      <c r="L5463" s="89"/>
      <c r="M5463" s="96"/>
      <c r="N5463" s="89"/>
      <c r="O5463" s="96"/>
      <c r="P5463" s="47" t="s">
        <v>27929</v>
      </c>
      <c r="Q5463" s="53"/>
      <c r="R5463" s="54"/>
      <c r="S5463" s="3"/>
      <c r="AH5463"/>
      <c r="AI5463"/>
      <c r="AJ5463"/>
      <c r="AK5463"/>
    </row>
    <row r="5464" spans="1:37" ht="48">
      <c r="A5464" s="55" t="s">
        <v>14360</v>
      </c>
      <c r="B5464" s="43">
        <v>5463</v>
      </c>
      <c r="C5464" s="49" t="s">
        <v>10250</v>
      </c>
      <c r="D5464" s="52" t="s">
        <v>10251</v>
      </c>
      <c r="E5464" s="60">
        <v>1</v>
      </c>
      <c r="F5464" s="60">
        <v>27006022</v>
      </c>
      <c r="G5464" s="50" t="s">
        <v>28168</v>
      </c>
      <c r="H5464" s="51"/>
      <c r="I5464" s="47"/>
      <c r="J5464" s="89">
        <v>5462</v>
      </c>
      <c r="K5464" s="98" t="s">
        <v>28168</v>
      </c>
      <c r="L5464" s="89"/>
      <c r="M5464" s="96"/>
      <c r="N5464" s="89"/>
      <c r="O5464" s="96"/>
      <c r="P5464" s="47" t="s">
        <v>27929</v>
      </c>
      <c r="Q5464" s="53"/>
      <c r="R5464" s="54"/>
      <c r="S5464" s="3"/>
      <c r="AH5464"/>
      <c r="AI5464"/>
      <c r="AJ5464"/>
      <c r="AK5464"/>
    </row>
    <row r="5465" spans="1:37" ht="60">
      <c r="A5465" s="55" t="s">
        <v>0</v>
      </c>
      <c r="B5465" s="43">
        <v>5464</v>
      </c>
      <c r="C5465" s="49" t="s">
        <v>10248</v>
      </c>
      <c r="D5465" s="52" t="s">
        <v>10249</v>
      </c>
      <c r="E5465" s="60">
        <v>1</v>
      </c>
      <c r="F5465" s="60">
        <v>20027015</v>
      </c>
      <c r="G5465" s="50" t="s">
        <v>28168</v>
      </c>
      <c r="H5465" s="51"/>
      <c r="I5465" s="47"/>
      <c r="J5465" s="89">
        <v>5462</v>
      </c>
      <c r="K5465" s="98" t="s">
        <v>28168</v>
      </c>
      <c r="L5465" s="89"/>
      <c r="M5465" s="96"/>
      <c r="N5465" s="89"/>
      <c r="O5465" s="96"/>
      <c r="P5465" s="47" t="s">
        <v>27927</v>
      </c>
      <c r="Q5465" s="53"/>
      <c r="R5465" s="54"/>
      <c r="S5465" s="3"/>
      <c r="AH5465"/>
      <c r="AI5465"/>
      <c r="AJ5465"/>
      <c r="AK5465"/>
    </row>
    <row r="5466" spans="1:37" ht="48">
      <c r="A5466" s="55" t="s">
        <v>0</v>
      </c>
      <c r="B5466" s="43">
        <v>5465</v>
      </c>
      <c r="C5466" s="49" t="s">
        <v>10246</v>
      </c>
      <c r="D5466" s="52" t="s">
        <v>10247</v>
      </c>
      <c r="E5466" s="60">
        <v>2</v>
      </c>
      <c r="F5466" s="60">
        <v>18013027</v>
      </c>
      <c r="G5466" s="50"/>
      <c r="H5466" s="51"/>
      <c r="I5466" s="47"/>
      <c r="J5466" s="94"/>
      <c r="K5466" s="98"/>
      <c r="L5466" s="89"/>
      <c r="M5466" s="96"/>
      <c r="N5466" s="89"/>
      <c r="O5466" s="96"/>
      <c r="P5466" s="47" t="s">
        <v>27927</v>
      </c>
      <c r="Q5466" s="53"/>
      <c r="R5466" s="54"/>
      <c r="S5466" s="3"/>
      <c r="AH5466"/>
      <c r="AI5466"/>
      <c r="AJ5466"/>
      <c r="AK5466"/>
    </row>
    <row r="5467" spans="1:37" ht="48">
      <c r="A5467" s="55" t="s">
        <v>0</v>
      </c>
      <c r="B5467" s="43">
        <v>5466</v>
      </c>
      <c r="C5467" s="49" t="s">
        <v>10244</v>
      </c>
      <c r="D5467" s="52" t="s">
        <v>10245</v>
      </c>
      <c r="E5467" s="60">
        <v>4</v>
      </c>
      <c r="F5467" s="60">
        <v>7014012</v>
      </c>
      <c r="G5467" s="50"/>
      <c r="H5467" s="51"/>
      <c r="I5467" s="47"/>
      <c r="J5467" s="94"/>
      <c r="K5467" s="98"/>
      <c r="L5467" s="89"/>
      <c r="M5467" s="96"/>
      <c r="N5467" s="89"/>
      <c r="O5467" s="96"/>
      <c r="P5467" s="47" t="s">
        <v>27927</v>
      </c>
      <c r="Q5467" s="53"/>
      <c r="R5467" s="54"/>
      <c r="S5467" s="3"/>
      <c r="AH5467"/>
      <c r="AI5467"/>
      <c r="AJ5467"/>
      <c r="AK5467"/>
    </row>
    <row r="5468" spans="1:37" ht="60">
      <c r="A5468" s="55" t="s">
        <v>0</v>
      </c>
      <c r="B5468" s="43">
        <v>5467</v>
      </c>
      <c r="C5468" s="49" t="s">
        <v>10242</v>
      </c>
      <c r="D5468" s="52" t="s">
        <v>10243</v>
      </c>
      <c r="E5468" s="60">
        <v>39</v>
      </c>
      <c r="F5468" s="60">
        <v>1010019</v>
      </c>
      <c r="G5468" s="50"/>
      <c r="H5468" s="51"/>
      <c r="I5468" s="47"/>
      <c r="J5468" s="94"/>
      <c r="K5468" s="98"/>
      <c r="L5468" s="89"/>
      <c r="M5468" s="96"/>
      <c r="N5468" s="89"/>
      <c r="O5468" s="96"/>
      <c r="P5468" s="47" t="s">
        <v>27932</v>
      </c>
      <c r="Q5468" s="53"/>
      <c r="R5468" s="54"/>
      <c r="S5468" s="3"/>
      <c r="AH5468"/>
      <c r="AI5468"/>
      <c r="AJ5468"/>
      <c r="AK5468"/>
    </row>
    <row r="5469" spans="1:37" ht="48">
      <c r="A5469" s="55" t="s">
        <v>0</v>
      </c>
      <c r="B5469" s="43">
        <v>5468</v>
      </c>
      <c r="C5469" s="49" t="s">
        <v>10240</v>
      </c>
      <c r="D5469" s="52" t="s">
        <v>10241</v>
      </c>
      <c r="E5469" s="60">
        <v>1</v>
      </c>
      <c r="F5469" s="60">
        <v>18010022</v>
      </c>
      <c r="G5469" s="50"/>
      <c r="H5469" s="51"/>
      <c r="I5469" s="47"/>
      <c r="J5469" s="94"/>
      <c r="K5469" s="98"/>
      <c r="L5469" s="89"/>
      <c r="M5469" s="96"/>
      <c r="N5469" s="89"/>
      <c r="O5469" s="96"/>
      <c r="P5469" s="47" t="s">
        <v>27927</v>
      </c>
      <c r="Q5469" s="53"/>
      <c r="R5469" s="54"/>
      <c r="S5469" s="3"/>
      <c r="AH5469"/>
      <c r="AI5469"/>
      <c r="AJ5469"/>
      <c r="AK5469"/>
    </row>
    <row r="5470" spans="1:37" ht="48">
      <c r="A5470" s="55" t="s">
        <v>0</v>
      </c>
      <c r="B5470" s="43">
        <v>5469</v>
      </c>
      <c r="C5470" s="49" t="s">
        <v>10238</v>
      </c>
      <c r="D5470" s="52" t="s">
        <v>10239</v>
      </c>
      <c r="E5470" s="60">
        <v>1</v>
      </c>
      <c r="F5470" s="60">
        <v>22007002</v>
      </c>
      <c r="G5470" s="50"/>
      <c r="H5470" s="51"/>
      <c r="I5470" s="47"/>
      <c r="J5470" s="94"/>
      <c r="K5470" s="98"/>
      <c r="L5470" s="89"/>
      <c r="M5470" s="96"/>
      <c r="N5470" s="89"/>
      <c r="O5470" s="96"/>
      <c r="P5470" s="47" t="s">
        <v>27927</v>
      </c>
      <c r="Q5470" s="53"/>
      <c r="R5470" s="54"/>
      <c r="S5470" s="3"/>
      <c r="AH5470"/>
      <c r="AI5470"/>
      <c r="AJ5470"/>
      <c r="AK5470"/>
    </row>
    <row r="5471" spans="1:37" ht="60">
      <c r="A5471" s="55" t="s">
        <v>0</v>
      </c>
      <c r="B5471" s="43">
        <v>5470</v>
      </c>
      <c r="C5471" s="49" t="s">
        <v>10236</v>
      </c>
      <c r="D5471" s="52" t="s">
        <v>10237</v>
      </c>
      <c r="E5471" s="60">
        <v>8</v>
      </c>
      <c r="F5471" s="60">
        <v>1039020</v>
      </c>
      <c r="G5471" s="50"/>
      <c r="H5471" s="51"/>
      <c r="I5471" s="47"/>
      <c r="J5471" s="95">
        <v>5469</v>
      </c>
      <c r="K5471" s="98" t="s">
        <v>30202</v>
      </c>
      <c r="L5471" s="89"/>
      <c r="M5471" s="96"/>
      <c r="N5471" s="89"/>
      <c r="O5471" s="96"/>
      <c r="P5471" s="47" t="s">
        <v>27927</v>
      </c>
      <c r="Q5471" s="53"/>
      <c r="R5471" s="54"/>
      <c r="S5471" s="3"/>
      <c r="AH5471"/>
      <c r="AI5471"/>
      <c r="AJ5471"/>
      <c r="AK5471"/>
    </row>
    <row r="5472" spans="1:37" ht="48">
      <c r="A5472" s="55" t="s">
        <v>0</v>
      </c>
      <c r="B5472" s="43">
        <v>5471</v>
      </c>
      <c r="C5472" s="49" t="s">
        <v>10234</v>
      </c>
      <c r="D5472" s="52" t="s">
        <v>10235</v>
      </c>
      <c r="E5472" s="60">
        <v>1</v>
      </c>
      <c r="F5472" s="60">
        <v>12017004</v>
      </c>
      <c r="G5472" s="50"/>
      <c r="H5472" s="51"/>
      <c r="I5472" s="47"/>
      <c r="J5472" s="94"/>
      <c r="K5472" s="98"/>
      <c r="L5472" s="89"/>
      <c r="M5472" s="96"/>
      <c r="N5472" s="89"/>
      <c r="O5472" s="96"/>
      <c r="P5472" s="47" t="s">
        <v>27931</v>
      </c>
      <c r="Q5472" s="53"/>
      <c r="R5472" s="54"/>
      <c r="S5472" s="3"/>
      <c r="AH5472"/>
      <c r="AI5472"/>
      <c r="AJ5472"/>
      <c r="AK5472"/>
    </row>
    <row r="5473" spans="1:37" ht="60">
      <c r="A5473" s="55" t="s">
        <v>0</v>
      </c>
      <c r="B5473" s="43">
        <v>5472</v>
      </c>
      <c r="C5473" s="49" t="s">
        <v>10231</v>
      </c>
      <c r="D5473" s="52" t="s">
        <v>10233</v>
      </c>
      <c r="E5473" s="60">
        <v>14</v>
      </c>
      <c r="F5473" s="60">
        <v>19035004</v>
      </c>
      <c r="G5473" s="49" t="s">
        <v>28602</v>
      </c>
      <c r="H5473" s="51"/>
      <c r="I5473" s="47"/>
      <c r="J5473" s="89"/>
      <c r="K5473" s="98"/>
      <c r="L5473" s="89"/>
      <c r="M5473" s="96"/>
      <c r="N5473" s="89"/>
      <c r="O5473" s="96"/>
      <c r="P5473" s="47" t="s">
        <v>28717</v>
      </c>
      <c r="Q5473" s="53"/>
      <c r="R5473" s="54"/>
      <c r="S5473" s="3"/>
      <c r="AH5473"/>
      <c r="AI5473"/>
      <c r="AJ5473"/>
      <c r="AK5473"/>
    </row>
    <row r="5474" spans="1:37" ht="72">
      <c r="A5474" s="55" t="s">
        <v>0</v>
      </c>
      <c r="B5474" s="43">
        <v>5473</v>
      </c>
      <c r="C5474" s="49" t="s">
        <v>10231</v>
      </c>
      <c r="D5474" s="52" t="s">
        <v>10232</v>
      </c>
      <c r="E5474" s="60">
        <v>1</v>
      </c>
      <c r="F5474" s="60">
        <v>22007002</v>
      </c>
      <c r="G5474" s="50" t="s">
        <v>28602</v>
      </c>
      <c r="H5474" s="51"/>
      <c r="I5474" s="47"/>
      <c r="J5474" s="89">
        <v>5472</v>
      </c>
      <c r="K5474" s="98" t="s">
        <v>28602</v>
      </c>
      <c r="L5474" s="89"/>
      <c r="M5474" s="96"/>
      <c r="N5474" s="89"/>
      <c r="O5474" s="96"/>
      <c r="P5474" s="47" t="s">
        <v>27929</v>
      </c>
      <c r="Q5474" s="53"/>
      <c r="R5474" s="54"/>
      <c r="S5474" s="3"/>
      <c r="AH5474"/>
      <c r="AI5474"/>
      <c r="AJ5474"/>
      <c r="AK5474"/>
    </row>
    <row r="5475" spans="1:37" ht="60">
      <c r="A5475" s="55" t="s">
        <v>0</v>
      </c>
      <c r="B5475" s="43">
        <v>5474</v>
      </c>
      <c r="C5475" s="49" t="s">
        <v>10229</v>
      </c>
      <c r="D5475" s="52" t="s">
        <v>10230</v>
      </c>
      <c r="E5475" s="60">
        <v>1</v>
      </c>
      <c r="F5475" s="60">
        <v>26019009</v>
      </c>
      <c r="G5475" s="50" t="s">
        <v>28168</v>
      </c>
      <c r="H5475" s="51"/>
      <c r="I5475" s="47"/>
      <c r="J5475" s="89">
        <v>5462</v>
      </c>
      <c r="K5475" s="98" t="s">
        <v>28168</v>
      </c>
      <c r="L5475" s="89"/>
      <c r="M5475" s="96"/>
      <c r="N5475" s="89"/>
      <c r="O5475" s="96"/>
      <c r="P5475" s="47" t="s">
        <v>27927</v>
      </c>
      <c r="Q5475" s="53"/>
      <c r="R5475" s="54"/>
      <c r="S5475" s="3"/>
      <c r="AH5475"/>
      <c r="AI5475"/>
      <c r="AJ5475"/>
      <c r="AK5475"/>
    </row>
    <row r="5476" spans="1:37" ht="72">
      <c r="A5476" s="55" t="s">
        <v>0</v>
      </c>
      <c r="B5476" s="43">
        <v>5475</v>
      </c>
      <c r="C5476" s="49" t="s">
        <v>10227</v>
      </c>
      <c r="D5476" s="52" t="s">
        <v>10228</v>
      </c>
      <c r="E5476" s="60">
        <v>21</v>
      </c>
      <c r="F5476" s="60">
        <v>1049006</v>
      </c>
      <c r="G5476" s="50" t="s">
        <v>28206</v>
      </c>
      <c r="H5476" s="51"/>
      <c r="I5476" s="47"/>
      <c r="J5476" s="89">
        <v>3245</v>
      </c>
      <c r="K5476" s="98" t="s">
        <v>28206</v>
      </c>
      <c r="L5476" s="89"/>
      <c r="M5476" s="96"/>
      <c r="N5476" s="89"/>
      <c r="O5476" s="96"/>
      <c r="P5476" s="47" t="s">
        <v>27927</v>
      </c>
      <c r="Q5476" s="53"/>
      <c r="R5476" s="54"/>
      <c r="S5476" s="3"/>
      <c r="AH5476"/>
      <c r="AI5476"/>
      <c r="AJ5476"/>
      <c r="AK5476"/>
    </row>
    <row r="5477" spans="1:37" ht="72">
      <c r="A5477" s="55" t="s">
        <v>0</v>
      </c>
      <c r="B5477" s="43">
        <v>5476</v>
      </c>
      <c r="C5477" s="49" t="s">
        <v>10225</v>
      </c>
      <c r="D5477" s="52" t="s">
        <v>10226</v>
      </c>
      <c r="E5477" s="60">
        <v>1</v>
      </c>
      <c r="F5477" s="60">
        <v>4013010</v>
      </c>
      <c r="G5477" s="50"/>
      <c r="H5477" s="51"/>
      <c r="I5477" s="47"/>
      <c r="J5477" s="95">
        <v>5475</v>
      </c>
      <c r="K5477" s="98" t="s">
        <v>30203</v>
      </c>
      <c r="L5477" s="89"/>
      <c r="M5477" s="96"/>
      <c r="N5477" s="89"/>
      <c r="O5477" s="96"/>
      <c r="P5477" s="47" t="s">
        <v>27931</v>
      </c>
      <c r="Q5477" s="53"/>
      <c r="R5477" s="54"/>
      <c r="S5477" s="3"/>
      <c r="AH5477"/>
      <c r="AI5477"/>
      <c r="AJ5477"/>
      <c r="AK5477"/>
    </row>
    <row r="5478" spans="1:37" ht="60">
      <c r="A5478" s="55" t="s">
        <v>0</v>
      </c>
      <c r="B5478" s="43">
        <v>5477</v>
      </c>
      <c r="C5478" s="49" t="s">
        <v>10223</v>
      </c>
      <c r="D5478" s="52" t="s">
        <v>10224</v>
      </c>
      <c r="E5478" s="60">
        <v>1</v>
      </c>
      <c r="F5478" s="60">
        <v>13007036</v>
      </c>
      <c r="G5478" s="50"/>
      <c r="H5478" s="51"/>
      <c r="I5478" s="47"/>
      <c r="J5478" s="94"/>
      <c r="K5478" s="98"/>
      <c r="L5478" s="89"/>
      <c r="M5478" s="96"/>
      <c r="N5478" s="89"/>
      <c r="O5478" s="96"/>
      <c r="P5478" s="47" t="s">
        <v>27931</v>
      </c>
      <c r="Q5478" s="53"/>
      <c r="R5478" s="54"/>
      <c r="S5478" s="3"/>
      <c r="AH5478"/>
      <c r="AI5478"/>
      <c r="AJ5478"/>
      <c r="AK5478"/>
    </row>
    <row r="5479" spans="1:37" ht="60">
      <c r="A5479" s="55" t="s">
        <v>0</v>
      </c>
      <c r="B5479" s="43">
        <v>5478</v>
      </c>
      <c r="C5479" s="49" t="s">
        <v>10221</v>
      </c>
      <c r="D5479" s="52" t="s">
        <v>10222</v>
      </c>
      <c r="E5479" s="60">
        <v>1</v>
      </c>
      <c r="F5479" s="60">
        <v>23005025</v>
      </c>
      <c r="G5479" s="50"/>
      <c r="H5479" s="51"/>
      <c r="I5479" s="47"/>
      <c r="J5479" s="95">
        <v>5477</v>
      </c>
      <c r="K5479" s="98" t="s">
        <v>30204</v>
      </c>
      <c r="L5479" s="89"/>
      <c r="M5479" s="96"/>
      <c r="N5479" s="89"/>
      <c r="O5479" s="96"/>
      <c r="P5479" s="47" t="s">
        <v>27928</v>
      </c>
      <c r="Q5479" s="53"/>
      <c r="R5479" s="54"/>
      <c r="S5479" s="3"/>
      <c r="AH5479"/>
      <c r="AI5479"/>
      <c r="AJ5479"/>
      <c r="AK5479"/>
    </row>
    <row r="5480" spans="1:37" ht="72">
      <c r="A5480" s="55" t="s">
        <v>0</v>
      </c>
      <c r="B5480" s="43">
        <v>5479</v>
      </c>
      <c r="C5480" s="49" t="s">
        <v>10219</v>
      </c>
      <c r="D5480" s="52" t="s">
        <v>10220</v>
      </c>
      <c r="E5480" s="60">
        <v>2</v>
      </c>
      <c r="F5480" s="60">
        <v>15002055</v>
      </c>
      <c r="G5480" s="49" t="s">
        <v>29068</v>
      </c>
      <c r="H5480" s="51"/>
      <c r="I5480" s="47"/>
      <c r="J5480" s="89">
        <v>7750</v>
      </c>
      <c r="K5480" s="98" t="s">
        <v>29068</v>
      </c>
      <c r="L5480" s="89"/>
      <c r="M5480" s="96"/>
      <c r="N5480" s="89"/>
      <c r="O5480" s="96"/>
      <c r="P5480" s="47" t="s">
        <v>27931</v>
      </c>
      <c r="Q5480" s="53"/>
      <c r="R5480" s="54"/>
      <c r="S5480" s="3"/>
      <c r="AH5480"/>
      <c r="AI5480"/>
      <c r="AJ5480"/>
      <c r="AK5480"/>
    </row>
    <row r="5481" spans="1:37" ht="48">
      <c r="A5481" s="55" t="s">
        <v>0</v>
      </c>
      <c r="B5481" s="43">
        <v>5480</v>
      </c>
      <c r="C5481" s="49" t="s">
        <v>10217</v>
      </c>
      <c r="D5481" s="52" t="s">
        <v>10218</v>
      </c>
      <c r="E5481" s="60">
        <v>9</v>
      </c>
      <c r="F5481" s="60">
        <v>5028040</v>
      </c>
      <c r="G5481" s="49" t="s">
        <v>28701</v>
      </c>
      <c r="H5481" s="51"/>
      <c r="I5481" s="47"/>
      <c r="J5481" s="89"/>
      <c r="K5481" s="98"/>
      <c r="L5481" s="89"/>
      <c r="M5481" s="96"/>
      <c r="N5481" s="89"/>
      <c r="O5481" s="96"/>
      <c r="P5481" s="47" t="s">
        <v>28717</v>
      </c>
      <c r="Q5481" s="53"/>
      <c r="R5481" s="54"/>
      <c r="S5481" s="3"/>
      <c r="AH5481"/>
      <c r="AI5481"/>
      <c r="AJ5481"/>
      <c r="AK5481"/>
    </row>
    <row r="5482" spans="1:37" ht="73.8">
      <c r="A5482" s="55" t="s">
        <v>14360</v>
      </c>
      <c r="B5482" s="43">
        <v>5481</v>
      </c>
      <c r="C5482" s="49" t="s">
        <v>10215</v>
      </c>
      <c r="D5482" s="52" t="s">
        <v>10216</v>
      </c>
      <c r="E5482" s="60">
        <v>4</v>
      </c>
      <c r="F5482" s="60">
        <v>27003005</v>
      </c>
      <c r="G5482" s="50"/>
      <c r="H5482" s="51"/>
      <c r="I5482" s="47"/>
      <c r="J5482" s="94"/>
      <c r="K5482" s="98"/>
      <c r="L5482" s="89"/>
      <c r="M5482" s="96"/>
      <c r="N5482" s="89"/>
      <c r="O5482" s="96"/>
      <c r="P5482" s="47" t="s">
        <v>27928</v>
      </c>
      <c r="Q5482" s="53"/>
      <c r="R5482" s="54"/>
      <c r="S5482" s="3"/>
      <c r="AH5482"/>
      <c r="AI5482"/>
      <c r="AJ5482"/>
      <c r="AK5482"/>
    </row>
    <row r="5483" spans="1:37" ht="48">
      <c r="A5483" s="55" t="s">
        <v>0</v>
      </c>
      <c r="B5483" s="43">
        <v>5482</v>
      </c>
      <c r="C5483" s="49" t="s">
        <v>10213</v>
      </c>
      <c r="D5483" s="52" t="s">
        <v>10214</v>
      </c>
      <c r="E5483" s="60">
        <v>2</v>
      </c>
      <c r="F5483" s="60">
        <v>26029010</v>
      </c>
      <c r="G5483" s="50"/>
      <c r="H5483" s="51"/>
      <c r="I5483" s="47"/>
      <c r="J5483" s="94"/>
      <c r="K5483" s="98"/>
      <c r="L5483" s="89"/>
      <c r="M5483" s="96"/>
      <c r="N5483" s="89"/>
      <c r="O5483" s="96"/>
      <c r="P5483" s="47" t="s">
        <v>27932</v>
      </c>
      <c r="Q5483" s="53"/>
      <c r="R5483" s="54"/>
      <c r="S5483" s="3"/>
      <c r="AH5483"/>
      <c r="AI5483"/>
      <c r="AJ5483"/>
      <c r="AK5483"/>
    </row>
    <row r="5484" spans="1:37" ht="72">
      <c r="A5484" s="55" t="s">
        <v>0</v>
      </c>
      <c r="B5484" s="43">
        <v>5483</v>
      </c>
      <c r="C5484" s="49" t="s">
        <v>10211</v>
      </c>
      <c r="D5484" s="52" t="s">
        <v>10212</v>
      </c>
      <c r="E5484" s="60">
        <v>141</v>
      </c>
      <c r="F5484" s="60">
        <v>1047017</v>
      </c>
      <c r="G5484" s="50" t="s">
        <v>28507</v>
      </c>
      <c r="H5484" s="51"/>
      <c r="I5484" s="47"/>
      <c r="J5484" s="89"/>
      <c r="K5484" s="98"/>
      <c r="L5484" s="89"/>
      <c r="M5484" s="96"/>
      <c r="N5484" s="89"/>
      <c r="O5484" s="96"/>
      <c r="P5484" s="47" t="s">
        <v>27927</v>
      </c>
      <c r="Q5484" s="53"/>
      <c r="R5484" s="54"/>
      <c r="S5484" s="3"/>
      <c r="AH5484"/>
      <c r="AI5484"/>
      <c r="AJ5484"/>
      <c r="AK5484"/>
    </row>
    <row r="5485" spans="1:37" ht="60">
      <c r="A5485" s="55" t="s">
        <v>0</v>
      </c>
      <c r="B5485" s="43">
        <v>5484</v>
      </c>
      <c r="C5485" s="49" t="s">
        <v>10209</v>
      </c>
      <c r="D5485" s="52" t="s">
        <v>10210</v>
      </c>
      <c r="E5485" s="60">
        <v>1</v>
      </c>
      <c r="F5485" s="60">
        <v>22001009</v>
      </c>
      <c r="G5485" s="50" t="s">
        <v>28507</v>
      </c>
      <c r="H5485" s="51"/>
      <c r="I5485" s="47"/>
      <c r="J5485" s="89">
        <v>5483</v>
      </c>
      <c r="K5485" s="98" t="s">
        <v>30205</v>
      </c>
      <c r="L5485" s="89"/>
      <c r="M5485" s="96"/>
      <c r="N5485" s="89"/>
      <c r="O5485" s="96"/>
      <c r="P5485" s="47" t="s">
        <v>27928</v>
      </c>
      <c r="Q5485" s="53"/>
      <c r="R5485" s="54"/>
      <c r="S5485" s="3"/>
      <c r="AH5485"/>
      <c r="AI5485"/>
      <c r="AJ5485"/>
      <c r="AK5485"/>
    </row>
    <row r="5486" spans="1:37" ht="72">
      <c r="A5486" s="55" t="s">
        <v>0</v>
      </c>
      <c r="B5486" s="43">
        <v>5485</v>
      </c>
      <c r="C5486" s="49" t="s">
        <v>10207</v>
      </c>
      <c r="D5486" s="52" t="s">
        <v>10208</v>
      </c>
      <c r="E5486" s="60">
        <v>1</v>
      </c>
      <c r="F5486" s="60">
        <v>4013011</v>
      </c>
      <c r="G5486" s="50" t="s">
        <v>28507</v>
      </c>
      <c r="H5486" s="51"/>
      <c r="I5486" s="47"/>
      <c r="J5486" s="89">
        <v>5483</v>
      </c>
      <c r="K5486" s="98" t="s">
        <v>30205</v>
      </c>
      <c r="L5486" s="89"/>
      <c r="M5486" s="96"/>
      <c r="N5486" s="89"/>
      <c r="O5486" s="96"/>
      <c r="P5486" s="47" t="s">
        <v>27931</v>
      </c>
      <c r="Q5486" s="53"/>
      <c r="R5486" s="54"/>
      <c r="S5486" s="3"/>
      <c r="AH5486"/>
      <c r="AI5486"/>
      <c r="AJ5486"/>
      <c r="AK5486"/>
    </row>
    <row r="5487" spans="1:37" ht="48">
      <c r="A5487" s="55" t="s">
        <v>0</v>
      </c>
      <c r="B5487" s="43">
        <v>5486</v>
      </c>
      <c r="C5487" s="49" t="s">
        <v>10202</v>
      </c>
      <c r="D5487" s="52" t="s">
        <v>10206</v>
      </c>
      <c r="E5487" s="60">
        <v>5</v>
      </c>
      <c r="F5487" s="60">
        <v>17009028</v>
      </c>
      <c r="G5487" s="49" t="s">
        <v>28842</v>
      </c>
      <c r="H5487" s="51"/>
      <c r="I5487" s="47"/>
      <c r="J5487" s="89"/>
      <c r="K5487" s="98"/>
      <c r="L5487" s="89"/>
      <c r="M5487" s="96"/>
      <c r="N5487" s="89"/>
      <c r="O5487" s="96"/>
      <c r="P5487" s="47" t="s">
        <v>28717</v>
      </c>
      <c r="Q5487" s="53"/>
      <c r="R5487" s="54"/>
      <c r="S5487" s="3"/>
      <c r="AH5487"/>
      <c r="AI5487"/>
      <c r="AJ5487"/>
      <c r="AK5487"/>
    </row>
    <row r="5488" spans="1:37" ht="60">
      <c r="A5488" s="55" t="s">
        <v>14360</v>
      </c>
      <c r="B5488" s="43">
        <v>5487</v>
      </c>
      <c r="C5488" s="49" t="s">
        <v>10202</v>
      </c>
      <c r="D5488" s="52" t="s">
        <v>10205</v>
      </c>
      <c r="E5488" s="60">
        <v>2</v>
      </c>
      <c r="F5488" s="60">
        <v>27002044</v>
      </c>
      <c r="G5488" s="49" t="s">
        <v>28842</v>
      </c>
      <c r="H5488" s="51"/>
      <c r="I5488" s="47"/>
      <c r="J5488" s="89">
        <v>5486</v>
      </c>
      <c r="K5488" s="98" t="s">
        <v>28842</v>
      </c>
      <c r="L5488" s="89"/>
      <c r="M5488" s="96"/>
      <c r="N5488" s="89"/>
      <c r="O5488" s="96"/>
      <c r="P5488" s="47" t="s">
        <v>27929</v>
      </c>
      <c r="Q5488" s="53"/>
      <c r="R5488" s="54"/>
      <c r="S5488" s="3"/>
      <c r="AH5488"/>
      <c r="AI5488"/>
      <c r="AJ5488"/>
      <c r="AK5488"/>
    </row>
    <row r="5489" spans="1:37" ht="60">
      <c r="A5489" s="55" t="s">
        <v>0</v>
      </c>
      <c r="B5489" s="43">
        <v>5488</v>
      </c>
      <c r="C5489" s="49" t="s">
        <v>10202</v>
      </c>
      <c r="D5489" s="52" t="s">
        <v>10204</v>
      </c>
      <c r="E5489" s="60">
        <v>28</v>
      </c>
      <c r="F5489" s="60">
        <v>2002003</v>
      </c>
      <c r="G5489" s="50"/>
      <c r="H5489" s="51"/>
      <c r="I5489" s="47"/>
      <c r="J5489" s="94"/>
      <c r="K5489" s="98"/>
      <c r="L5489" s="89"/>
      <c r="M5489" s="96"/>
      <c r="N5489" s="89"/>
      <c r="O5489" s="96"/>
      <c r="P5489" s="47" t="s">
        <v>27927</v>
      </c>
      <c r="Q5489" s="53"/>
      <c r="R5489" s="54"/>
      <c r="S5489" s="3"/>
      <c r="AH5489"/>
      <c r="AI5489"/>
      <c r="AJ5489"/>
      <c r="AK5489"/>
    </row>
    <row r="5490" spans="1:37" ht="60">
      <c r="A5490" s="55" t="s">
        <v>0</v>
      </c>
      <c r="B5490" s="43">
        <v>5489</v>
      </c>
      <c r="C5490" s="49" t="s">
        <v>10202</v>
      </c>
      <c r="D5490" s="52" t="s">
        <v>10203</v>
      </c>
      <c r="E5490" s="60">
        <v>1</v>
      </c>
      <c r="F5490" s="60">
        <v>5001001</v>
      </c>
      <c r="G5490" s="50"/>
      <c r="H5490" s="51"/>
      <c r="I5490" s="47"/>
      <c r="J5490" s="89">
        <v>5488</v>
      </c>
      <c r="K5490" s="98" t="s">
        <v>28842</v>
      </c>
      <c r="L5490" s="89">
        <v>3220</v>
      </c>
      <c r="M5490" s="96" t="s">
        <v>28465</v>
      </c>
      <c r="N5490" s="89"/>
      <c r="O5490" s="96"/>
      <c r="P5490" s="47" t="s">
        <v>27932</v>
      </c>
      <c r="Q5490" s="53"/>
      <c r="R5490" s="54"/>
      <c r="S5490" s="3"/>
      <c r="AH5490"/>
      <c r="AI5490"/>
      <c r="AJ5490"/>
      <c r="AK5490"/>
    </row>
    <row r="5491" spans="1:37" ht="60">
      <c r="A5491" s="55" t="s">
        <v>0</v>
      </c>
      <c r="B5491" s="43">
        <v>5490</v>
      </c>
      <c r="C5491" s="49" t="s">
        <v>10199</v>
      </c>
      <c r="D5491" s="52" t="s">
        <v>10201</v>
      </c>
      <c r="E5491" s="60">
        <v>5</v>
      </c>
      <c r="F5491" s="60">
        <v>14020016</v>
      </c>
      <c r="G5491" s="49" t="s">
        <v>28842</v>
      </c>
      <c r="H5491" s="51"/>
      <c r="I5491" s="47"/>
      <c r="J5491" s="89">
        <v>5486</v>
      </c>
      <c r="K5491" s="98" t="s">
        <v>28842</v>
      </c>
      <c r="L5491" s="89"/>
      <c r="M5491" s="96"/>
      <c r="N5491" s="89"/>
      <c r="O5491" s="96"/>
      <c r="P5491" s="47" t="s">
        <v>27927</v>
      </c>
      <c r="Q5491" s="53"/>
      <c r="R5491" s="54"/>
      <c r="S5491" s="3"/>
      <c r="AH5491"/>
      <c r="AI5491"/>
      <c r="AJ5491"/>
      <c r="AK5491"/>
    </row>
    <row r="5492" spans="1:37" ht="48">
      <c r="A5492" s="55" t="s">
        <v>14360</v>
      </c>
      <c r="B5492" s="43">
        <v>5491</v>
      </c>
      <c r="C5492" s="49" t="s">
        <v>10199</v>
      </c>
      <c r="D5492" s="52" t="s">
        <v>10200</v>
      </c>
      <c r="E5492" s="60">
        <v>5</v>
      </c>
      <c r="F5492" s="60">
        <v>27004011</v>
      </c>
      <c r="G5492" s="50"/>
      <c r="H5492" s="51"/>
      <c r="I5492" s="47"/>
      <c r="J5492" s="95">
        <v>5490</v>
      </c>
      <c r="K5492" s="98" t="s">
        <v>28842</v>
      </c>
      <c r="L5492" s="89"/>
      <c r="M5492" s="96"/>
      <c r="N5492" s="89"/>
      <c r="O5492" s="96"/>
      <c r="P5492" s="47" t="s">
        <v>27927</v>
      </c>
      <c r="Q5492" s="53"/>
      <c r="R5492" s="54"/>
      <c r="S5492" s="3"/>
      <c r="AH5492"/>
      <c r="AI5492"/>
      <c r="AJ5492"/>
      <c r="AK5492"/>
    </row>
    <row r="5493" spans="1:37" ht="60">
      <c r="A5493" s="55" t="s">
        <v>0</v>
      </c>
      <c r="B5493" s="43">
        <v>5492</v>
      </c>
      <c r="C5493" s="49" t="s">
        <v>10197</v>
      </c>
      <c r="D5493" s="52" t="s">
        <v>10198</v>
      </c>
      <c r="E5493" s="60">
        <v>16</v>
      </c>
      <c r="F5493" s="60">
        <v>4021014</v>
      </c>
      <c r="G5493" s="49" t="s">
        <v>28842</v>
      </c>
      <c r="H5493" s="51"/>
      <c r="I5493" s="47"/>
      <c r="J5493" s="89">
        <v>5486</v>
      </c>
      <c r="K5493" s="98" t="s">
        <v>28842</v>
      </c>
      <c r="L5493" s="89"/>
      <c r="M5493" s="96"/>
      <c r="N5493" s="89"/>
      <c r="O5493" s="96"/>
      <c r="P5493" s="47" t="s">
        <v>27928</v>
      </c>
      <c r="Q5493" s="53"/>
      <c r="R5493" s="54"/>
      <c r="S5493" s="3"/>
      <c r="AH5493"/>
      <c r="AI5493"/>
      <c r="AJ5493"/>
      <c r="AK5493"/>
    </row>
    <row r="5494" spans="1:37" ht="72">
      <c r="A5494" s="55" t="s">
        <v>0</v>
      </c>
      <c r="B5494" s="43">
        <v>5493</v>
      </c>
      <c r="C5494" s="49" t="s">
        <v>10195</v>
      </c>
      <c r="D5494" s="52" t="s">
        <v>10196</v>
      </c>
      <c r="E5494" s="60">
        <v>301</v>
      </c>
      <c r="F5494" s="60">
        <v>1008013</v>
      </c>
      <c r="G5494" s="50" t="s">
        <v>28081</v>
      </c>
      <c r="H5494" s="51"/>
      <c r="I5494" s="47"/>
      <c r="J5494" s="89"/>
      <c r="K5494" s="98"/>
      <c r="L5494" s="89"/>
      <c r="M5494" s="96"/>
      <c r="N5494" s="89"/>
      <c r="O5494" s="96"/>
      <c r="P5494" s="47" t="s">
        <v>27929</v>
      </c>
      <c r="Q5494" s="53"/>
      <c r="R5494" s="54"/>
      <c r="S5494" s="3"/>
      <c r="AH5494"/>
      <c r="AI5494"/>
      <c r="AJ5494"/>
      <c r="AK5494"/>
    </row>
    <row r="5495" spans="1:37" ht="60">
      <c r="A5495" s="55" t="s">
        <v>0</v>
      </c>
      <c r="B5495" s="43">
        <v>5494</v>
      </c>
      <c r="C5495" s="49" t="s">
        <v>10192</v>
      </c>
      <c r="D5495" s="52" t="s">
        <v>10194</v>
      </c>
      <c r="E5495" s="60">
        <v>1</v>
      </c>
      <c r="F5495" s="60">
        <v>24002021</v>
      </c>
      <c r="G5495" s="50" t="s">
        <v>28081</v>
      </c>
      <c r="H5495" s="51"/>
      <c r="I5495" s="47"/>
      <c r="J5495" s="89">
        <v>5493</v>
      </c>
      <c r="K5495" s="98" t="s">
        <v>28081</v>
      </c>
      <c r="L5495" s="89"/>
      <c r="M5495" s="96"/>
      <c r="N5495" s="89"/>
      <c r="O5495" s="96"/>
      <c r="P5495" s="47" t="s">
        <v>27946</v>
      </c>
      <c r="Q5495" s="53"/>
      <c r="R5495" s="54"/>
      <c r="S5495" s="3"/>
      <c r="AH5495"/>
      <c r="AI5495"/>
      <c r="AJ5495"/>
      <c r="AK5495"/>
    </row>
    <row r="5496" spans="1:37" ht="60">
      <c r="A5496" s="55" t="s">
        <v>0</v>
      </c>
      <c r="B5496" s="43">
        <v>5495</v>
      </c>
      <c r="C5496" s="49" t="s">
        <v>10192</v>
      </c>
      <c r="D5496" s="52" t="s">
        <v>10193</v>
      </c>
      <c r="E5496" s="60">
        <v>1</v>
      </c>
      <c r="F5496" s="60">
        <v>12011006</v>
      </c>
      <c r="G5496" s="50"/>
      <c r="H5496" s="51"/>
      <c r="I5496" s="47"/>
      <c r="J5496" s="95">
        <v>5494</v>
      </c>
      <c r="K5496" s="98" t="s">
        <v>30206</v>
      </c>
      <c r="L5496" s="89"/>
      <c r="M5496" s="96"/>
      <c r="N5496" s="89"/>
      <c r="O5496" s="96"/>
      <c r="P5496" s="47" t="s">
        <v>27932</v>
      </c>
      <c r="Q5496" s="53"/>
      <c r="R5496" s="54"/>
      <c r="S5496" s="3"/>
      <c r="AH5496"/>
      <c r="AI5496"/>
      <c r="AJ5496"/>
      <c r="AK5496"/>
    </row>
    <row r="5497" spans="1:37" ht="84">
      <c r="A5497" s="55" t="s">
        <v>0</v>
      </c>
      <c r="B5497" s="43">
        <v>5496</v>
      </c>
      <c r="C5497" s="49" t="s">
        <v>10189</v>
      </c>
      <c r="D5497" s="52" t="s">
        <v>10191</v>
      </c>
      <c r="E5497" s="60">
        <v>18</v>
      </c>
      <c r="F5497" s="60">
        <v>5013006</v>
      </c>
      <c r="G5497" s="49" t="s">
        <v>28552</v>
      </c>
      <c r="H5497" s="51"/>
      <c r="I5497" s="47"/>
      <c r="J5497" s="89">
        <v>7898</v>
      </c>
      <c r="K5497" s="98" t="s">
        <v>28173</v>
      </c>
      <c r="L5497" s="89"/>
      <c r="M5497" s="96"/>
      <c r="N5497" s="89"/>
      <c r="O5497" s="96"/>
      <c r="P5497" s="47" t="s">
        <v>27929</v>
      </c>
      <c r="Q5497" s="53"/>
      <c r="R5497" s="54"/>
      <c r="S5497" s="3"/>
      <c r="AH5497"/>
      <c r="AI5497"/>
      <c r="AJ5497"/>
      <c r="AK5497"/>
    </row>
    <row r="5498" spans="1:37" ht="60">
      <c r="A5498" s="55" t="s">
        <v>0</v>
      </c>
      <c r="B5498" s="43">
        <v>5497</v>
      </c>
      <c r="C5498" s="49" t="s">
        <v>10189</v>
      </c>
      <c r="D5498" s="52" t="s">
        <v>10190</v>
      </c>
      <c r="E5498" s="60">
        <v>1</v>
      </c>
      <c r="F5498" s="60">
        <v>1049011</v>
      </c>
      <c r="G5498" s="50"/>
      <c r="H5498" s="51"/>
      <c r="I5498" s="47"/>
      <c r="J5498" s="95">
        <v>4533</v>
      </c>
      <c r="K5498" s="98" t="s">
        <v>30076</v>
      </c>
      <c r="L5498" s="89"/>
      <c r="M5498" s="96"/>
      <c r="N5498" s="89"/>
      <c r="O5498" s="96"/>
      <c r="P5498" s="47" t="s">
        <v>27927</v>
      </c>
      <c r="Q5498" s="53"/>
      <c r="R5498" s="54"/>
      <c r="S5498" s="3"/>
      <c r="AH5498"/>
      <c r="AI5498"/>
      <c r="AJ5498"/>
      <c r="AK5498"/>
    </row>
    <row r="5499" spans="1:37" ht="48">
      <c r="A5499" s="55" t="s">
        <v>0</v>
      </c>
      <c r="B5499" s="43">
        <v>5498</v>
      </c>
      <c r="C5499" s="49" t="s">
        <v>10187</v>
      </c>
      <c r="D5499" s="52" t="s">
        <v>10188</v>
      </c>
      <c r="E5499" s="60">
        <v>5</v>
      </c>
      <c r="F5499" s="60">
        <v>10017013</v>
      </c>
      <c r="G5499" s="49" t="s">
        <v>28841</v>
      </c>
      <c r="H5499" s="51"/>
      <c r="I5499" s="47"/>
      <c r="J5499" s="89"/>
      <c r="K5499" s="98"/>
      <c r="L5499" s="89"/>
      <c r="M5499" s="96"/>
      <c r="N5499" s="89"/>
      <c r="O5499" s="96"/>
      <c r="P5499" s="47" t="s">
        <v>28717</v>
      </c>
      <c r="Q5499" s="53"/>
      <c r="R5499" s="54"/>
      <c r="S5499" s="3"/>
      <c r="AH5499"/>
      <c r="AI5499"/>
      <c r="AJ5499"/>
      <c r="AK5499"/>
    </row>
    <row r="5500" spans="1:37" ht="60">
      <c r="A5500" s="55" t="s">
        <v>0</v>
      </c>
      <c r="B5500" s="43">
        <v>5499</v>
      </c>
      <c r="C5500" s="49" t="s">
        <v>10185</v>
      </c>
      <c r="D5500" s="52" t="s">
        <v>10186</v>
      </c>
      <c r="E5500" s="60">
        <v>3</v>
      </c>
      <c r="F5500" s="60">
        <v>24038011</v>
      </c>
      <c r="G5500" s="49" t="s">
        <v>28841</v>
      </c>
      <c r="H5500" s="51"/>
      <c r="I5500" s="47"/>
      <c r="J5500" s="89">
        <v>5498</v>
      </c>
      <c r="K5500" s="98" t="s">
        <v>28841</v>
      </c>
      <c r="L5500" s="89"/>
      <c r="M5500" s="96"/>
      <c r="N5500" s="89"/>
      <c r="O5500" s="96"/>
      <c r="P5500" s="47" t="s">
        <v>27928</v>
      </c>
      <c r="Q5500" s="53"/>
      <c r="R5500" s="54"/>
      <c r="S5500" s="3"/>
      <c r="AH5500"/>
      <c r="AI5500"/>
      <c r="AJ5500"/>
      <c r="AK5500"/>
    </row>
    <row r="5501" spans="1:37" ht="48">
      <c r="A5501" s="55" t="s">
        <v>0</v>
      </c>
      <c r="B5501" s="43">
        <v>5500</v>
      </c>
      <c r="C5501" s="49" t="s">
        <v>10183</v>
      </c>
      <c r="D5501" s="52" t="s">
        <v>10184</v>
      </c>
      <c r="E5501" s="60">
        <v>1</v>
      </c>
      <c r="F5501" s="60">
        <v>26026004</v>
      </c>
      <c r="G5501" s="49" t="s">
        <v>29284</v>
      </c>
      <c r="H5501" s="51"/>
      <c r="I5501" s="47"/>
      <c r="J5501" s="89"/>
      <c r="K5501" s="98"/>
      <c r="L5501" s="89"/>
      <c r="M5501" s="96"/>
      <c r="N5501" s="89"/>
      <c r="O5501" s="96"/>
      <c r="P5501" s="47" t="s">
        <v>28717</v>
      </c>
      <c r="Q5501" s="53"/>
      <c r="R5501" s="54"/>
      <c r="S5501" s="3"/>
      <c r="AH5501"/>
      <c r="AI5501"/>
      <c r="AJ5501"/>
      <c r="AK5501"/>
    </row>
    <row r="5502" spans="1:37" ht="60">
      <c r="A5502" s="55" t="s">
        <v>0</v>
      </c>
      <c r="B5502" s="43">
        <v>5501</v>
      </c>
      <c r="C5502" s="49" t="s">
        <v>11667</v>
      </c>
      <c r="D5502" s="52" t="s">
        <v>11668</v>
      </c>
      <c r="E5502" s="60">
        <v>1</v>
      </c>
      <c r="F5502" s="60">
        <v>25003045</v>
      </c>
      <c r="G5502" s="49" t="s">
        <v>29284</v>
      </c>
      <c r="H5502" s="51"/>
      <c r="I5502" s="47"/>
      <c r="J5502" s="89">
        <v>5500</v>
      </c>
      <c r="K5502" s="98" t="s">
        <v>29284</v>
      </c>
      <c r="L5502" s="89"/>
      <c r="M5502" s="96"/>
      <c r="N5502" s="89"/>
      <c r="O5502" s="96"/>
      <c r="P5502" s="47" t="s">
        <v>27927</v>
      </c>
      <c r="Q5502" s="53"/>
      <c r="R5502" s="54"/>
      <c r="S5502" s="3"/>
      <c r="AH5502"/>
      <c r="AI5502"/>
      <c r="AJ5502"/>
      <c r="AK5502"/>
    </row>
    <row r="5503" spans="1:37" ht="48">
      <c r="A5503" s="55" t="s">
        <v>0</v>
      </c>
      <c r="B5503" s="43">
        <v>5502</v>
      </c>
      <c r="C5503" s="49" t="s">
        <v>11665</v>
      </c>
      <c r="D5503" s="52" t="s">
        <v>11666</v>
      </c>
      <c r="E5503" s="60">
        <v>2</v>
      </c>
      <c r="F5503" s="60">
        <v>20028003</v>
      </c>
      <c r="G5503" s="49" t="s">
        <v>29030</v>
      </c>
      <c r="H5503" s="51"/>
      <c r="I5503" s="47"/>
      <c r="J5503" s="89"/>
      <c r="K5503" s="98"/>
      <c r="L5503" s="89"/>
      <c r="M5503" s="96"/>
      <c r="N5503" s="89"/>
      <c r="O5503" s="96"/>
      <c r="P5503" s="47" t="s">
        <v>28717</v>
      </c>
      <c r="Q5503" s="53"/>
      <c r="R5503" s="54"/>
      <c r="S5503" s="3"/>
      <c r="AH5503"/>
      <c r="AI5503"/>
      <c r="AJ5503"/>
      <c r="AK5503"/>
    </row>
    <row r="5504" spans="1:37" ht="60">
      <c r="A5504" s="55" t="s">
        <v>0</v>
      </c>
      <c r="B5504" s="43">
        <v>5503</v>
      </c>
      <c r="C5504" s="49" t="s">
        <v>11660</v>
      </c>
      <c r="D5504" s="52" t="s">
        <v>11664</v>
      </c>
      <c r="E5504" s="60">
        <v>21</v>
      </c>
      <c r="F5504" s="60">
        <v>1023016</v>
      </c>
      <c r="G5504" s="49" t="s">
        <v>28518</v>
      </c>
      <c r="H5504" s="51"/>
      <c r="I5504" s="47"/>
      <c r="J5504" s="89"/>
      <c r="K5504" s="98"/>
      <c r="L5504" s="89"/>
      <c r="M5504" s="96"/>
      <c r="N5504" s="89"/>
      <c r="O5504" s="96"/>
      <c r="P5504" s="47" t="s">
        <v>27929</v>
      </c>
      <c r="Q5504" s="53"/>
      <c r="R5504" s="54"/>
      <c r="S5504" s="3"/>
      <c r="AH5504"/>
      <c r="AI5504"/>
      <c r="AJ5504"/>
      <c r="AK5504"/>
    </row>
    <row r="5505" spans="1:37" ht="60">
      <c r="A5505" s="55" t="s">
        <v>0</v>
      </c>
      <c r="B5505" s="43">
        <v>5504</v>
      </c>
      <c r="C5505" s="49" t="s">
        <v>11662</v>
      </c>
      <c r="D5505" s="52" t="s">
        <v>11663</v>
      </c>
      <c r="E5505" s="60">
        <v>4</v>
      </c>
      <c r="F5505" s="60">
        <v>20003014</v>
      </c>
      <c r="G5505" s="50"/>
      <c r="H5505" s="51"/>
      <c r="I5505" s="47"/>
      <c r="J5505" s="95">
        <v>5503</v>
      </c>
      <c r="K5505" s="98" t="s">
        <v>28518</v>
      </c>
      <c r="L5505" s="89"/>
      <c r="M5505" s="96"/>
      <c r="N5505" s="89"/>
      <c r="O5505" s="96"/>
      <c r="P5505" s="47" t="s">
        <v>27927</v>
      </c>
      <c r="Q5505" s="53"/>
      <c r="R5505" s="54"/>
      <c r="S5505" s="3"/>
      <c r="AH5505"/>
      <c r="AI5505"/>
      <c r="AJ5505"/>
      <c r="AK5505"/>
    </row>
    <row r="5506" spans="1:37" ht="72">
      <c r="A5506" s="55" t="s">
        <v>0</v>
      </c>
      <c r="B5506" s="43">
        <v>5505</v>
      </c>
      <c r="C5506" s="49" t="s">
        <v>11660</v>
      </c>
      <c r="D5506" s="52" t="s">
        <v>11661</v>
      </c>
      <c r="E5506" s="60">
        <v>3</v>
      </c>
      <c r="F5506" s="60">
        <v>20003014</v>
      </c>
      <c r="G5506" s="50"/>
      <c r="H5506" s="51"/>
      <c r="I5506" s="47"/>
      <c r="J5506" s="95">
        <v>5503</v>
      </c>
      <c r="K5506" s="98" t="s">
        <v>28518</v>
      </c>
      <c r="L5506" s="89"/>
      <c r="M5506" s="96"/>
      <c r="N5506" s="89"/>
      <c r="O5506" s="96"/>
      <c r="P5506" s="47" t="s">
        <v>27927</v>
      </c>
      <c r="Q5506" s="53"/>
      <c r="R5506" s="54"/>
      <c r="S5506" s="3"/>
      <c r="AH5506"/>
      <c r="AI5506"/>
      <c r="AJ5506"/>
      <c r="AK5506"/>
    </row>
    <row r="5507" spans="1:37" ht="48">
      <c r="A5507" s="55" t="s">
        <v>0</v>
      </c>
      <c r="B5507" s="43">
        <v>5506</v>
      </c>
      <c r="C5507" s="49" t="s">
        <v>11658</v>
      </c>
      <c r="D5507" s="52" t="s">
        <v>11659</v>
      </c>
      <c r="E5507" s="60">
        <v>1</v>
      </c>
      <c r="F5507" s="60">
        <v>26027015</v>
      </c>
      <c r="G5507" s="50"/>
      <c r="H5507" s="51"/>
      <c r="I5507" s="47"/>
      <c r="J5507" s="95">
        <v>5503</v>
      </c>
      <c r="K5507" s="98" t="s">
        <v>28518</v>
      </c>
      <c r="L5507" s="89"/>
      <c r="M5507" s="96"/>
      <c r="N5507" s="89"/>
      <c r="O5507" s="96"/>
      <c r="P5507" s="47" t="s">
        <v>27928</v>
      </c>
      <c r="Q5507" s="53"/>
      <c r="R5507" s="54"/>
      <c r="S5507" s="3"/>
      <c r="AH5507"/>
      <c r="AI5507"/>
      <c r="AJ5507"/>
      <c r="AK5507"/>
    </row>
    <row r="5508" spans="1:37" ht="60">
      <c r="A5508" s="55" t="s">
        <v>0</v>
      </c>
      <c r="B5508" s="43">
        <v>5507</v>
      </c>
      <c r="C5508" s="49" t="s">
        <v>11656</v>
      </c>
      <c r="D5508" s="52" t="s">
        <v>11657</v>
      </c>
      <c r="E5508" s="60">
        <v>1</v>
      </c>
      <c r="F5508" s="60">
        <v>19091004</v>
      </c>
      <c r="G5508" s="50"/>
      <c r="H5508" s="51"/>
      <c r="I5508" s="47"/>
      <c r="J5508" s="95">
        <v>5503</v>
      </c>
      <c r="K5508" s="98" t="s">
        <v>28518</v>
      </c>
      <c r="L5508" s="89"/>
      <c r="M5508" s="96"/>
      <c r="N5508" s="89"/>
      <c r="O5508" s="96"/>
      <c r="P5508" s="47" t="s">
        <v>27928</v>
      </c>
      <c r="Q5508" s="53"/>
      <c r="R5508" s="54"/>
      <c r="S5508" s="3"/>
      <c r="AH5508"/>
      <c r="AI5508"/>
      <c r="AJ5508"/>
      <c r="AK5508"/>
    </row>
    <row r="5509" spans="1:37" ht="60">
      <c r="A5509" s="55" t="s">
        <v>0</v>
      </c>
      <c r="B5509" s="43">
        <v>5508</v>
      </c>
      <c r="C5509" s="49" t="s">
        <v>11654</v>
      </c>
      <c r="D5509" s="52" t="s">
        <v>11655</v>
      </c>
      <c r="E5509" s="60">
        <v>1</v>
      </c>
      <c r="F5509" s="60">
        <v>17001006</v>
      </c>
      <c r="G5509" s="50"/>
      <c r="H5509" s="51"/>
      <c r="I5509" s="47"/>
      <c r="J5509" s="95">
        <v>5507</v>
      </c>
      <c r="K5509" s="98" t="s">
        <v>30207</v>
      </c>
      <c r="L5509" s="89"/>
      <c r="M5509" s="96"/>
      <c r="N5509" s="89"/>
      <c r="O5509" s="96"/>
      <c r="P5509" s="47" t="s">
        <v>27928</v>
      </c>
      <c r="Q5509" s="53"/>
      <c r="R5509" s="54"/>
      <c r="S5509" s="3"/>
      <c r="AH5509"/>
      <c r="AI5509"/>
      <c r="AJ5509"/>
      <c r="AK5509"/>
    </row>
    <row r="5510" spans="1:37" ht="60">
      <c r="A5510" s="55" t="s">
        <v>0</v>
      </c>
      <c r="B5510" s="43">
        <v>5509</v>
      </c>
      <c r="C5510" s="49" t="s">
        <v>11652</v>
      </c>
      <c r="D5510" s="52" t="s">
        <v>11653</v>
      </c>
      <c r="E5510" s="60">
        <v>9</v>
      </c>
      <c r="F5510" s="60">
        <v>19119119</v>
      </c>
      <c r="G5510" s="50" t="s">
        <v>28602</v>
      </c>
      <c r="H5510" s="51"/>
      <c r="I5510" s="47"/>
      <c r="J5510" s="89">
        <v>5472</v>
      </c>
      <c r="K5510" s="98" t="s">
        <v>28602</v>
      </c>
      <c r="L5510" s="89"/>
      <c r="M5510" s="96"/>
      <c r="N5510" s="89"/>
      <c r="O5510" s="96"/>
      <c r="P5510" s="47" t="s">
        <v>27927</v>
      </c>
      <c r="Q5510" s="53"/>
      <c r="R5510" s="54"/>
      <c r="S5510" s="3"/>
      <c r="AH5510"/>
      <c r="AI5510"/>
      <c r="AJ5510"/>
      <c r="AK5510"/>
    </row>
    <row r="5511" spans="1:37" ht="48">
      <c r="A5511" s="55" t="s">
        <v>0</v>
      </c>
      <c r="B5511" s="43">
        <v>5510</v>
      </c>
      <c r="C5511" s="49" t="s">
        <v>11650</v>
      </c>
      <c r="D5511" s="52" t="s">
        <v>11651</v>
      </c>
      <c r="E5511" s="60">
        <v>1</v>
      </c>
      <c r="F5511" s="60">
        <v>17008009</v>
      </c>
      <c r="G5511" s="50"/>
      <c r="H5511" s="51"/>
      <c r="I5511" s="47"/>
      <c r="J5511" s="94"/>
      <c r="K5511" s="98"/>
      <c r="L5511" s="89"/>
      <c r="M5511" s="96"/>
      <c r="N5511" s="89"/>
      <c r="O5511" s="96"/>
      <c r="P5511" s="47" t="s">
        <v>27935</v>
      </c>
      <c r="Q5511" s="53"/>
      <c r="R5511" s="54"/>
      <c r="S5511" s="3"/>
      <c r="AH5511"/>
      <c r="AI5511"/>
      <c r="AJ5511"/>
      <c r="AK5511"/>
    </row>
    <row r="5512" spans="1:37" ht="72">
      <c r="A5512" s="55" t="s">
        <v>0</v>
      </c>
      <c r="B5512" s="43">
        <v>5511</v>
      </c>
      <c r="C5512" s="49" t="s">
        <v>11648</v>
      </c>
      <c r="D5512" s="52" t="s">
        <v>11649</v>
      </c>
      <c r="E5512" s="60">
        <v>37</v>
      </c>
      <c r="F5512" s="60">
        <v>4021021</v>
      </c>
      <c r="G5512" s="50"/>
      <c r="H5512" s="51"/>
      <c r="I5512" s="47"/>
      <c r="J5512" s="95">
        <v>5477</v>
      </c>
      <c r="K5512" s="98" t="s">
        <v>30204</v>
      </c>
      <c r="L5512" s="89"/>
      <c r="M5512" s="96"/>
      <c r="N5512" s="89"/>
      <c r="O5512" s="96"/>
      <c r="P5512" s="47" t="s">
        <v>27931</v>
      </c>
      <c r="Q5512" s="53"/>
      <c r="R5512" s="54"/>
      <c r="S5512" s="3"/>
      <c r="AH5512"/>
      <c r="AI5512"/>
      <c r="AJ5512"/>
      <c r="AK5512"/>
    </row>
    <row r="5513" spans="1:37" ht="48">
      <c r="A5513" s="55" t="s">
        <v>0</v>
      </c>
      <c r="B5513" s="43">
        <v>5512</v>
      </c>
      <c r="C5513" s="49" t="s">
        <v>11646</v>
      </c>
      <c r="D5513" s="52" t="s">
        <v>11647</v>
      </c>
      <c r="E5513" s="60">
        <v>6</v>
      </c>
      <c r="F5513" s="60">
        <v>2016001</v>
      </c>
      <c r="G5513" s="50"/>
      <c r="H5513" s="51"/>
      <c r="I5513" s="47"/>
      <c r="J5513" s="89"/>
      <c r="K5513" s="98"/>
      <c r="L5513" s="89"/>
      <c r="M5513" s="96"/>
      <c r="N5513" s="89"/>
      <c r="O5513" s="96"/>
      <c r="P5513" s="47" t="s">
        <v>27932</v>
      </c>
      <c r="Q5513" s="53"/>
      <c r="R5513" s="54"/>
      <c r="S5513" s="3"/>
      <c r="AH5513"/>
      <c r="AI5513"/>
      <c r="AJ5513"/>
      <c r="AK5513"/>
    </row>
    <row r="5514" spans="1:37" ht="48">
      <c r="A5514" s="55" t="s">
        <v>0</v>
      </c>
      <c r="B5514" s="43">
        <v>5513</v>
      </c>
      <c r="C5514" s="49" t="s">
        <v>11644</v>
      </c>
      <c r="D5514" s="52" t="s">
        <v>11645</v>
      </c>
      <c r="E5514" s="60">
        <v>2</v>
      </c>
      <c r="F5514" s="60">
        <v>1010017</v>
      </c>
      <c r="G5514" s="50"/>
      <c r="H5514" s="51"/>
      <c r="I5514" s="47"/>
      <c r="J5514" s="94"/>
      <c r="K5514" s="98"/>
      <c r="L5514" s="89"/>
      <c r="M5514" s="96"/>
      <c r="N5514" s="89"/>
      <c r="O5514" s="96"/>
      <c r="P5514" s="47" t="s">
        <v>27930</v>
      </c>
      <c r="Q5514" s="53"/>
      <c r="R5514" s="54"/>
      <c r="S5514" s="3"/>
      <c r="AH5514"/>
      <c r="AI5514"/>
      <c r="AJ5514"/>
      <c r="AK5514"/>
    </row>
    <row r="5515" spans="1:37" ht="48">
      <c r="A5515" s="55" t="s">
        <v>0</v>
      </c>
      <c r="B5515" s="43">
        <v>5514</v>
      </c>
      <c r="C5515" s="49" t="s">
        <v>11642</v>
      </c>
      <c r="D5515" s="52" t="s">
        <v>11643</v>
      </c>
      <c r="E5515" s="60">
        <v>35</v>
      </c>
      <c r="F5515" s="60">
        <v>2016001</v>
      </c>
      <c r="G5515" s="50"/>
      <c r="H5515" s="51"/>
      <c r="I5515" s="47"/>
      <c r="J5515" s="89"/>
      <c r="K5515" s="98"/>
      <c r="L5515" s="89"/>
      <c r="M5515" s="96"/>
      <c r="N5515" s="89"/>
      <c r="O5515" s="96"/>
      <c r="P5515" s="47" t="s">
        <v>27932</v>
      </c>
      <c r="Q5515" s="53"/>
      <c r="R5515" s="54"/>
      <c r="S5515" s="3"/>
      <c r="AH5515"/>
      <c r="AI5515"/>
      <c r="AJ5515"/>
      <c r="AK5515"/>
    </row>
    <row r="5516" spans="1:37" ht="48">
      <c r="A5516" s="55" t="s">
        <v>0</v>
      </c>
      <c r="B5516" s="43">
        <v>5515</v>
      </c>
      <c r="C5516" s="49" t="s">
        <v>11640</v>
      </c>
      <c r="D5516" s="52" t="s">
        <v>11641</v>
      </c>
      <c r="E5516" s="60">
        <v>1</v>
      </c>
      <c r="F5516" s="60">
        <v>23049012</v>
      </c>
      <c r="G5516" s="50"/>
      <c r="H5516" s="51"/>
      <c r="I5516" s="47"/>
      <c r="J5516" s="94"/>
      <c r="K5516" s="98"/>
      <c r="L5516" s="89"/>
      <c r="M5516" s="96"/>
      <c r="N5516" s="89"/>
      <c r="O5516" s="96"/>
      <c r="P5516" s="47" t="s">
        <v>27930</v>
      </c>
      <c r="Q5516" s="53"/>
      <c r="R5516" s="54"/>
      <c r="S5516" s="3"/>
      <c r="AH5516"/>
      <c r="AI5516"/>
      <c r="AJ5516"/>
      <c r="AK5516"/>
    </row>
    <row r="5517" spans="1:37" ht="48">
      <c r="A5517" s="55" t="s">
        <v>0</v>
      </c>
      <c r="B5517" s="43">
        <v>5516</v>
      </c>
      <c r="C5517" s="49" t="s">
        <v>11638</v>
      </c>
      <c r="D5517" s="52" t="s">
        <v>11639</v>
      </c>
      <c r="E5517" s="60">
        <v>21</v>
      </c>
      <c r="F5517" s="60">
        <v>7004002</v>
      </c>
      <c r="G5517" s="50"/>
      <c r="H5517" s="51"/>
      <c r="I5517" s="47"/>
      <c r="J5517" s="89"/>
      <c r="K5517" s="98"/>
      <c r="L5517" s="89"/>
      <c r="M5517" s="96"/>
      <c r="N5517" s="89"/>
      <c r="O5517" s="96"/>
      <c r="P5517" s="47" t="s">
        <v>27931</v>
      </c>
      <c r="Q5517" s="53"/>
      <c r="R5517" s="54"/>
      <c r="S5517" s="3"/>
      <c r="AH5517"/>
      <c r="AI5517"/>
      <c r="AJ5517"/>
      <c r="AK5517"/>
    </row>
    <row r="5518" spans="1:37" ht="60">
      <c r="A5518" s="55" t="s">
        <v>0</v>
      </c>
      <c r="B5518" s="43">
        <v>5517</v>
      </c>
      <c r="C5518" s="49" t="s">
        <v>11636</v>
      </c>
      <c r="D5518" s="52" t="s">
        <v>11637</v>
      </c>
      <c r="E5518" s="60">
        <v>2</v>
      </c>
      <c r="F5518" s="60">
        <v>15002044</v>
      </c>
      <c r="G5518" s="50"/>
      <c r="H5518" s="51"/>
      <c r="I5518" s="47"/>
      <c r="J5518" s="94"/>
      <c r="K5518" s="98"/>
      <c r="L5518" s="89"/>
      <c r="M5518" s="96"/>
      <c r="N5518" s="89"/>
      <c r="O5518" s="96"/>
      <c r="P5518" s="47" t="s">
        <v>27931</v>
      </c>
      <c r="Q5518" s="53"/>
      <c r="R5518" s="54"/>
      <c r="S5518" s="3"/>
      <c r="AH5518"/>
      <c r="AI5518"/>
      <c r="AJ5518"/>
      <c r="AK5518"/>
    </row>
    <row r="5519" spans="1:37" ht="72">
      <c r="A5519" s="55" t="s">
        <v>0</v>
      </c>
      <c r="B5519" s="43">
        <v>5518</v>
      </c>
      <c r="C5519" s="49" t="s">
        <v>11634</v>
      </c>
      <c r="D5519" s="52" t="s">
        <v>11635</v>
      </c>
      <c r="E5519" s="60">
        <v>34</v>
      </c>
      <c r="F5519" s="60">
        <v>2016003</v>
      </c>
      <c r="G5519" s="50"/>
      <c r="H5519" s="51"/>
      <c r="I5519" s="47"/>
      <c r="J5519" s="94"/>
      <c r="K5519" s="98"/>
      <c r="L5519" s="89"/>
      <c r="M5519" s="96"/>
      <c r="N5519" s="89"/>
      <c r="O5519" s="96"/>
      <c r="P5519" s="47" t="s">
        <v>27927</v>
      </c>
      <c r="Q5519" s="53"/>
      <c r="R5519" s="54"/>
      <c r="S5519" s="3"/>
      <c r="AH5519"/>
      <c r="AI5519"/>
      <c r="AJ5519"/>
      <c r="AK5519"/>
    </row>
    <row r="5520" spans="1:37" ht="60">
      <c r="A5520" s="55" t="s">
        <v>0</v>
      </c>
      <c r="B5520" s="43">
        <v>5519</v>
      </c>
      <c r="C5520" s="49" t="s">
        <v>11632</v>
      </c>
      <c r="D5520" s="52" t="s">
        <v>11633</v>
      </c>
      <c r="E5520" s="60">
        <v>1</v>
      </c>
      <c r="F5520" s="60">
        <v>19042004</v>
      </c>
      <c r="G5520" s="50" t="s">
        <v>28400</v>
      </c>
      <c r="H5520" s="51"/>
      <c r="I5520" s="47"/>
      <c r="J5520" s="89">
        <v>5526</v>
      </c>
      <c r="K5520" s="98" t="s">
        <v>28400</v>
      </c>
      <c r="L5520" s="89"/>
      <c r="M5520" s="96"/>
      <c r="N5520" s="89"/>
      <c r="O5520" s="96"/>
      <c r="P5520" s="47" t="s">
        <v>27927</v>
      </c>
      <c r="Q5520" s="53"/>
      <c r="R5520" s="54"/>
      <c r="S5520" s="3"/>
      <c r="AH5520"/>
      <c r="AI5520"/>
      <c r="AJ5520"/>
      <c r="AK5520"/>
    </row>
    <row r="5521" spans="1:37" ht="72">
      <c r="A5521" s="55" t="s">
        <v>0</v>
      </c>
      <c r="B5521" s="43">
        <v>5520</v>
      </c>
      <c r="C5521" s="49" t="s">
        <v>11630</v>
      </c>
      <c r="D5521" s="52" t="s">
        <v>11631</v>
      </c>
      <c r="E5521" s="60">
        <v>4</v>
      </c>
      <c r="F5521" s="60">
        <v>19010009</v>
      </c>
      <c r="G5521" s="50" t="s">
        <v>28400</v>
      </c>
      <c r="H5521" s="51"/>
      <c r="I5521" s="47"/>
      <c r="J5521" s="89">
        <v>5526</v>
      </c>
      <c r="K5521" s="98" t="s">
        <v>28400</v>
      </c>
      <c r="L5521" s="89"/>
      <c r="M5521" s="96"/>
      <c r="N5521" s="89"/>
      <c r="O5521" s="96"/>
      <c r="P5521" s="47" t="s">
        <v>27927</v>
      </c>
      <c r="Q5521" s="53"/>
      <c r="R5521" s="54"/>
      <c r="S5521" s="3"/>
      <c r="AH5521"/>
      <c r="AI5521"/>
      <c r="AJ5521"/>
      <c r="AK5521"/>
    </row>
    <row r="5522" spans="1:37" ht="60">
      <c r="A5522" s="55" t="s">
        <v>0</v>
      </c>
      <c r="B5522" s="43">
        <v>5521</v>
      </c>
      <c r="C5522" s="49" t="s">
        <v>11628</v>
      </c>
      <c r="D5522" s="52" t="s">
        <v>11629</v>
      </c>
      <c r="E5522" s="60">
        <v>31</v>
      </c>
      <c r="F5522" s="60">
        <v>1033017</v>
      </c>
      <c r="G5522" s="50"/>
      <c r="H5522" s="51"/>
      <c r="I5522" s="47"/>
      <c r="J5522" s="95">
        <v>5520</v>
      </c>
      <c r="K5522" s="98" t="s">
        <v>28701</v>
      </c>
      <c r="L5522" s="89"/>
      <c r="M5522" s="96"/>
      <c r="N5522" s="89"/>
      <c r="O5522" s="96"/>
      <c r="P5522" s="47" t="s">
        <v>27928</v>
      </c>
      <c r="Q5522" s="53"/>
      <c r="R5522" s="54"/>
      <c r="S5522" s="3"/>
      <c r="AH5522"/>
      <c r="AI5522"/>
      <c r="AJ5522"/>
      <c r="AK5522"/>
    </row>
    <row r="5523" spans="1:37" ht="60">
      <c r="A5523" s="55" t="s">
        <v>0</v>
      </c>
      <c r="B5523" s="43">
        <v>5522</v>
      </c>
      <c r="C5523" s="49" t="s">
        <v>11626</v>
      </c>
      <c r="D5523" s="52" t="s">
        <v>11627</v>
      </c>
      <c r="E5523" s="60">
        <v>1</v>
      </c>
      <c r="F5523" s="60">
        <v>30005026</v>
      </c>
      <c r="G5523" s="50"/>
      <c r="H5523" s="51"/>
      <c r="I5523" s="47"/>
      <c r="J5523" s="95">
        <v>5519</v>
      </c>
      <c r="K5523" s="98" t="s">
        <v>30208</v>
      </c>
      <c r="L5523" s="89"/>
      <c r="M5523" s="96"/>
      <c r="N5523" s="89"/>
      <c r="O5523" s="96"/>
      <c r="P5523" s="47" t="s">
        <v>27931</v>
      </c>
      <c r="Q5523" s="53"/>
      <c r="R5523" s="54"/>
      <c r="S5523" s="3"/>
      <c r="AH5523"/>
      <c r="AI5523"/>
      <c r="AJ5523"/>
      <c r="AK5523"/>
    </row>
    <row r="5524" spans="1:37" ht="72">
      <c r="A5524" s="55" t="s">
        <v>0</v>
      </c>
      <c r="B5524" s="43">
        <v>5523</v>
      </c>
      <c r="C5524" s="49" t="s">
        <v>11624</v>
      </c>
      <c r="D5524" s="52" t="s">
        <v>11625</v>
      </c>
      <c r="E5524" s="60">
        <v>18</v>
      </c>
      <c r="F5524" s="60">
        <v>1033017</v>
      </c>
      <c r="G5524" s="50"/>
      <c r="H5524" s="51"/>
      <c r="I5524" s="47"/>
      <c r="J5524" s="95">
        <v>5521</v>
      </c>
      <c r="K5524" s="98" t="s">
        <v>30209</v>
      </c>
      <c r="L5524" s="89"/>
      <c r="M5524" s="96"/>
      <c r="N5524" s="89"/>
      <c r="O5524" s="96"/>
      <c r="P5524" s="47" t="s">
        <v>27932</v>
      </c>
      <c r="Q5524" s="53"/>
      <c r="R5524" s="54"/>
      <c r="S5524" s="3"/>
      <c r="AH5524"/>
      <c r="AI5524"/>
      <c r="AJ5524"/>
      <c r="AK5524"/>
    </row>
    <row r="5525" spans="1:37" ht="72">
      <c r="A5525" s="55" t="s">
        <v>0</v>
      </c>
      <c r="B5525" s="43">
        <v>5524</v>
      </c>
      <c r="C5525" s="49" t="s">
        <v>11622</v>
      </c>
      <c r="D5525" s="52" t="s">
        <v>11623</v>
      </c>
      <c r="E5525" s="60">
        <v>1</v>
      </c>
      <c r="F5525" s="60">
        <v>12017030</v>
      </c>
      <c r="G5525" s="50"/>
      <c r="H5525" s="51"/>
      <c r="I5525" s="47"/>
      <c r="J5525" s="89">
        <v>5523</v>
      </c>
      <c r="K5525" s="98" t="s">
        <v>30210</v>
      </c>
      <c r="L5525" s="89">
        <v>1323</v>
      </c>
      <c r="M5525" s="96" t="s">
        <v>29555</v>
      </c>
      <c r="N5525" s="89"/>
      <c r="O5525" s="96"/>
      <c r="P5525" s="47" t="s">
        <v>27935</v>
      </c>
      <c r="Q5525" s="53"/>
      <c r="R5525" s="54"/>
      <c r="S5525" s="3"/>
      <c r="AH5525"/>
      <c r="AI5525"/>
      <c r="AJ5525"/>
      <c r="AK5525"/>
    </row>
    <row r="5526" spans="1:37" ht="60">
      <c r="A5526" s="55" t="s">
        <v>0</v>
      </c>
      <c r="B5526" s="43">
        <v>5525</v>
      </c>
      <c r="C5526" s="49" t="s">
        <v>11620</v>
      </c>
      <c r="D5526" s="52" t="s">
        <v>11621</v>
      </c>
      <c r="E5526" s="60">
        <v>1</v>
      </c>
      <c r="F5526" s="60">
        <v>14012003</v>
      </c>
      <c r="G5526" s="50"/>
      <c r="H5526" s="51"/>
      <c r="I5526" s="47"/>
      <c r="J5526" s="95">
        <v>5520</v>
      </c>
      <c r="K5526" s="98" t="s">
        <v>28701</v>
      </c>
      <c r="L5526" s="89"/>
      <c r="M5526" s="96"/>
      <c r="N5526" s="89"/>
      <c r="O5526" s="96"/>
      <c r="P5526" s="47" t="s">
        <v>27931</v>
      </c>
      <c r="Q5526" s="53"/>
      <c r="R5526" s="54"/>
      <c r="S5526" s="3"/>
      <c r="AH5526"/>
      <c r="AI5526"/>
      <c r="AJ5526"/>
      <c r="AK5526"/>
    </row>
    <row r="5527" spans="1:37" ht="72">
      <c r="A5527" s="55" t="s">
        <v>0</v>
      </c>
      <c r="B5527" s="43">
        <v>5526</v>
      </c>
      <c r="C5527" s="49" t="s">
        <v>11618</v>
      </c>
      <c r="D5527" s="52" t="s">
        <v>11619</v>
      </c>
      <c r="E5527" s="60">
        <v>24</v>
      </c>
      <c r="F5527" s="60">
        <v>2025020</v>
      </c>
      <c r="G5527" s="49" t="s">
        <v>28400</v>
      </c>
      <c r="H5527" s="51"/>
      <c r="I5527" s="47"/>
      <c r="J5527" s="89"/>
      <c r="K5527" s="98"/>
      <c r="L5527" s="89"/>
      <c r="M5527" s="96"/>
      <c r="N5527" s="89"/>
      <c r="O5527" s="96"/>
      <c r="P5527" s="47" t="s">
        <v>27929</v>
      </c>
      <c r="Q5527" s="53"/>
      <c r="R5527" s="54"/>
      <c r="S5527" s="3"/>
      <c r="AH5527"/>
      <c r="AI5527"/>
      <c r="AJ5527"/>
      <c r="AK5527"/>
    </row>
    <row r="5528" spans="1:37" ht="72">
      <c r="A5528" s="55" t="s">
        <v>0</v>
      </c>
      <c r="B5528" s="43">
        <v>5527</v>
      </c>
      <c r="C5528" s="49" t="s">
        <v>11616</v>
      </c>
      <c r="D5528" s="52" t="s">
        <v>11617</v>
      </c>
      <c r="E5528" s="60">
        <v>1</v>
      </c>
      <c r="F5528" s="60">
        <v>6015061</v>
      </c>
      <c r="G5528" s="50" t="s">
        <v>28400</v>
      </c>
      <c r="H5528" s="51"/>
      <c r="I5528" s="47"/>
      <c r="J5528" s="89">
        <v>5526</v>
      </c>
      <c r="K5528" s="98" t="s">
        <v>28400</v>
      </c>
      <c r="L5528" s="89"/>
      <c r="M5528" s="96"/>
      <c r="N5528" s="89"/>
      <c r="O5528" s="96"/>
      <c r="P5528" s="47" t="s">
        <v>27932</v>
      </c>
      <c r="Q5528" s="53"/>
      <c r="R5528" s="54"/>
      <c r="S5528" s="3"/>
      <c r="AH5528"/>
      <c r="AI5528"/>
      <c r="AJ5528"/>
      <c r="AK5528"/>
    </row>
    <row r="5529" spans="1:37" ht="60">
      <c r="A5529" s="55" t="s">
        <v>0</v>
      </c>
      <c r="B5529" s="43">
        <v>5528</v>
      </c>
      <c r="C5529" s="49" t="s">
        <v>11614</v>
      </c>
      <c r="D5529" s="52" t="s">
        <v>11615</v>
      </c>
      <c r="E5529" s="60">
        <v>8</v>
      </c>
      <c r="F5529" s="60">
        <v>1031028</v>
      </c>
      <c r="G5529" s="49" t="s">
        <v>29157</v>
      </c>
      <c r="H5529" s="51"/>
      <c r="I5529" s="47"/>
      <c r="J5529" s="89">
        <v>3688</v>
      </c>
      <c r="K5529" s="98" t="s">
        <v>29157</v>
      </c>
      <c r="L5529" s="89"/>
      <c r="M5529" s="96"/>
      <c r="N5529" s="89"/>
      <c r="O5529" s="96"/>
      <c r="P5529" s="47" t="s">
        <v>27929</v>
      </c>
      <c r="Q5529" s="53"/>
      <c r="R5529" s="54"/>
      <c r="S5529" s="3"/>
      <c r="AH5529"/>
      <c r="AI5529"/>
      <c r="AJ5529"/>
      <c r="AK5529"/>
    </row>
    <row r="5530" spans="1:37" ht="72">
      <c r="A5530" s="55" t="s">
        <v>0</v>
      </c>
      <c r="B5530" s="43">
        <v>5529</v>
      </c>
      <c r="C5530" s="49" t="s">
        <v>11612</v>
      </c>
      <c r="D5530" s="52" t="s">
        <v>11613</v>
      </c>
      <c r="E5530" s="60">
        <v>1</v>
      </c>
      <c r="F5530" s="60">
        <v>20010006</v>
      </c>
      <c r="G5530" s="50"/>
      <c r="H5530" s="51"/>
      <c r="I5530" s="47"/>
      <c r="J5530" s="95">
        <v>5528</v>
      </c>
      <c r="K5530" s="98" t="s">
        <v>30211</v>
      </c>
      <c r="L5530" s="89"/>
      <c r="M5530" s="96"/>
      <c r="N5530" s="89"/>
      <c r="O5530" s="96"/>
      <c r="P5530" s="47" t="s">
        <v>27927</v>
      </c>
      <c r="Q5530" s="53"/>
      <c r="R5530" s="54"/>
      <c r="S5530" s="3"/>
      <c r="AH5530"/>
      <c r="AI5530"/>
      <c r="AJ5530"/>
      <c r="AK5530"/>
    </row>
    <row r="5531" spans="1:37" ht="60">
      <c r="A5531" s="55" t="s">
        <v>0</v>
      </c>
      <c r="B5531" s="43">
        <v>5530</v>
      </c>
      <c r="C5531" s="49" t="s">
        <v>11610</v>
      </c>
      <c r="D5531" s="52" t="s">
        <v>11611</v>
      </c>
      <c r="E5531" s="60">
        <v>8</v>
      </c>
      <c r="F5531" s="60">
        <v>20002019</v>
      </c>
      <c r="G5531" s="50"/>
      <c r="H5531" s="51"/>
      <c r="I5531" s="47"/>
      <c r="J5531" s="95">
        <v>5528</v>
      </c>
      <c r="K5531" s="98" t="s">
        <v>30211</v>
      </c>
      <c r="L5531" s="89"/>
      <c r="M5531" s="96"/>
      <c r="N5531" s="89"/>
      <c r="O5531" s="96"/>
      <c r="P5531" s="47" t="s">
        <v>27927</v>
      </c>
      <c r="Q5531" s="53"/>
      <c r="R5531" s="54"/>
      <c r="S5531" s="3"/>
      <c r="AH5531"/>
      <c r="AI5531"/>
      <c r="AJ5531"/>
      <c r="AK5531"/>
    </row>
    <row r="5532" spans="1:37" ht="60">
      <c r="A5532" s="55" t="s">
        <v>0</v>
      </c>
      <c r="B5532" s="43">
        <v>5531</v>
      </c>
      <c r="C5532" s="49" t="s">
        <v>11608</v>
      </c>
      <c r="D5532" s="52" t="s">
        <v>11609</v>
      </c>
      <c r="E5532" s="60">
        <v>7</v>
      </c>
      <c r="F5532" s="60">
        <v>20001017</v>
      </c>
      <c r="G5532" s="50"/>
      <c r="H5532" s="51"/>
      <c r="I5532" s="47"/>
      <c r="J5532" s="95">
        <v>5528</v>
      </c>
      <c r="K5532" s="98" t="s">
        <v>30211</v>
      </c>
      <c r="L5532" s="89"/>
      <c r="M5532" s="96"/>
      <c r="N5532" s="89"/>
      <c r="O5532" s="96"/>
      <c r="P5532" s="47" t="s">
        <v>27927</v>
      </c>
      <c r="Q5532" s="53"/>
      <c r="R5532" s="54"/>
      <c r="S5532" s="3"/>
      <c r="AH5532"/>
      <c r="AI5532"/>
      <c r="AJ5532"/>
      <c r="AK5532"/>
    </row>
    <row r="5533" spans="1:37" ht="60">
      <c r="A5533" s="55" t="s">
        <v>0</v>
      </c>
      <c r="B5533" s="43">
        <v>5532</v>
      </c>
      <c r="C5533" s="49" t="s">
        <v>11605</v>
      </c>
      <c r="D5533" s="52" t="s">
        <v>11607</v>
      </c>
      <c r="E5533" s="60">
        <v>12</v>
      </c>
      <c r="F5533" s="60">
        <v>4022030</v>
      </c>
      <c r="G5533" s="49" t="s">
        <v>28633</v>
      </c>
      <c r="H5533" s="51"/>
      <c r="I5533" s="47"/>
      <c r="J5533" s="89"/>
      <c r="K5533" s="98"/>
      <c r="L5533" s="89"/>
      <c r="M5533" s="96"/>
      <c r="N5533" s="89"/>
      <c r="O5533" s="96"/>
      <c r="P5533" s="47" t="s">
        <v>28717</v>
      </c>
      <c r="Q5533" s="53"/>
      <c r="R5533" s="54"/>
      <c r="S5533" s="3"/>
      <c r="AH5533"/>
      <c r="AI5533"/>
      <c r="AJ5533"/>
      <c r="AK5533"/>
    </row>
    <row r="5534" spans="1:37" ht="72">
      <c r="A5534" s="55" t="s">
        <v>0</v>
      </c>
      <c r="B5534" s="43">
        <v>5533</v>
      </c>
      <c r="C5534" s="49" t="s">
        <v>11605</v>
      </c>
      <c r="D5534" s="52" t="s">
        <v>11606</v>
      </c>
      <c r="E5534" s="60">
        <v>2</v>
      </c>
      <c r="F5534" s="60">
        <v>20010009</v>
      </c>
      <c r="G5534" s="50"/>
      <c r="H5534" s="51"/>
      <c r="I5534" s="47"/>
      <c r="J5534" s="95">
        <v>7915</v>
      </c>
      <c r="K5534" s="98" t="s">
        <v>30576</v>
      </c>
      <c r="L5534" s="89"/>
      <c r="M5534" s="96"/>
      <c r="N5534" s="89"/>
      <c r="O5534" s="96"/>
      <c r="P5534" s="47" t="s">
        <v>27929</v>
      </c>
      <c r="Q5534" s="53"/>
      <c r="R5534" s="54"/>
      <c r="S5534" s="3"/>
      <c r="AH5534"/>
      <c r="AI5534"/>
      <c r="AJ5534"/>
      <c r="AK5534"/>
    </row>
    <row r="5535" spans="1:37" ht="72">
      <c r="A5535" s="55" t="s">
        <v>0</v>
      </c>
      <c r="B5535" s="43">
        <v>5534</v>
      </c>
      <c r="C5535" s="49" t="s">
        <v>11603</v>
      </c>
      <c r="D5535" s="52" t="s">
        <v>11604</v>
      </c>
      <c r="E5535" s="60">
        <v>3</v>
      </c>
      <c r="F5535" s="60">
        <v>1008002</v>
      </c>
      <c r="G5535" s="49" t="s">
        <v>28038</v>
      </c>
      <c r="H5535" s="51"/>
      <c r="I5535" s="47"/>
      <c r="J5535" s="89"/>
      <c r="K5535" s="98"/>
      <c r="L5535" s="89"/>
      <c r="M5535" s="96"/>
      <c r="N5535" s="89"/>
      <c r="O5535" s="96"/>
      <c r="P5535" s="47" t="s">
        <v>27929</v>
      </c>
      <c r="Q5535" s="53"/>
      <c r="R5535" s="54"/>
      <c r="S5535" s="3"/>
      <c r="AH5535"/>
      <c r="AI5535"/>
      <c r="AJ5535"/>
      <c r="AK5535"/>
    </row>
    <row r="5536" spans="1:37" ht="60">
      <c r="A5536" s="55" t="s">
        <v>0</v>
      </c>
      <c r="B5536" s="43">
        <v>5535</v>
      </c>
      <c r="C5536" s="49" t="s">
        <v>11601</v>
      </c>
      <c r="D5536" s="52" t="s">
        <v>11602</v>
      </c>
      <c r="E5536" s="60">
        <v>1</v>
      </c>
      <c r="F5536" s="60">
        <v>5027009</v>
      </c>
      <c r="G5536" s="49" t="s">
        <v>29283</v>
      </c>
      <c r="H5536" s="51"/>
      <c r="I5536" s="47"/>
      <c r="J5536" s="89"/>
      <c r="K5536" s="98"/>
      <c r="L5536" s="89"/>
      <c r="M5536" s="96"/>
      <c r="N5536" s="89"/>
      <c r="O5536" s="96"/>
      <c r="P5536" s="47" t="s">
        <v>28717</v>
      </c>
      <c r="Q5536" s="53"/>
      <c r="R5536" s="54"/>
      <c r="S5536" s="3"/>
      <c r="AH5536"/>
      <c r="AI5536"/>
      <c r="AJ5536"/>
      <c r="AK5536"/>
    </row>
    <row r="5537" spans="1:37" ht="72">
      <c r="A5537" s="55" t="s">
        <v>0</v>
      </c>
      <c r="B5537" s="43">
        <v>5536</v>
      </c>
      <c r="C5537" s="49" t="s">
        <v>11599</v>
      </c>
      <c r="D5537" s="52" t="s">
        <v>11600</v>
      </c>
      <c r="E5537" s="60">
        <v>15</v>
      </c>
      <c r="F5537" s="60">
        <v>1040016</v>
      </c>
      <c r="G5537" s="50" t="s">
        <v>28634</v>
      </c>
      <c r="H5537" s="51"/>
      <c r="I5537" s="47"/>
      <c r="J5537" s="89">
        <v>5549</v>
      </c>
      <c r="K5537" s="98" t="s">
        <v>28634</v>
      </c>
      <c r="L5537" s="89"/>
      <c r="M5537" s="96"/>
      <c r="N5537" s="89"/>
      <c r="O5537" s="96"/>
      <c r="P5537" s="47" t="s">
        <v>27927</v>
      </c>
      <c r="Q5537" s="53"/>
      <c r="R5537" s="54"/>
      <c r="S5537" s="3"/>
      <c r="AH5537"/>
      <c r="AI5537"/>
      <c r="AJ5537"/>
      <c r="AK5537"/>
    </row>
    <row r="5538" spans="1:37" ht="48">
      <c r="A5538" s="55" t="s">
        <v>0</v>
      </c>
      <c r="B5538" s="43">
        <v>5537</v>
      </c>
      <c r="C5538" s="49" t="s">
        <v>11597</v>
      </c>
      <c r="D5538" s="52" t="s">
        <v>11598</v>
      </c>
      <c r="E5538" s="60">
        <v>1</v>
      </c>
      <c r="F5538" s="60">
        <v>25004002</v>
      </c>
      <c r="G5538" s="49" t="s">
        <v>29281</v>
      </c>
      <c r="H5538" s="51"/>
      <c r="I5538" s="47"/>
      <c r="J5538" s="89"/>
      <c r="K5538" s="98"/>
      <c r="L5538" s="89"/>
      <c r="M5538" s="96"/>
      <c r="N5538" s="89"/>
      <c r="O5538" s="96"/>
      <c r="P5538" s="47" t="s">
        <v>28717</v>
      </c>
      <c r="Q5538" s="53"/>
      <c r="R5538" s="54"/>
      <c r="S5538" s="3"/>
      <c r="AH5538"/>
      <c r="AI5538"/>
      <c r="AJ5538"/>
      <c r="AK5538"/>
    </row>
    <row r="5539" spans="1:37" ht="72">
      <c r="A5539" s="55" t="s">
        <v>0</v>
      </c>
      <c r="B5539" s="43">
        <v>5538</v>
      </c>
      <c r="C5539" s="49" t="s">
        <v>11595</v>
      </c>
      <c r="D5539" s="52" t="s">
        <v>11596</v>
      </c>
      <c r="E5539" s="60">
        <v>1</v>
      </c>
      <c r="F5539" s="60">
        <v>12012020</v>
      </c>
      <c r="G5539" s="50" t="s">
        <v>28634</v>
      </c>
      <c r="H5539" s="51"/>
      <c r="I5539" s="47"/>
      <c r="J5539" s="89">
        <v>5549</v>
      </c>
      <c r="K5539" s="98" t="s">
        <v>28634</v>
      </c>
      <c r="L5539" s="89"/>
      <c r="M5539" s="96"/>
      <c r="N5539" s="89"/>
      <c r="O5539" s="96"/>
      <c r="P5539" s="47" t="s">
        <v>27927</v>
      </c>
      <c r="Q5539" s="53"/>
      <c r="R5539" s="54"/>
      <c r="S5539" s="3"/>
      <c r="AH5539"/>
      <c r="AI5539"/>
      <c r="AJ5539"/>
      <c r="AK5539"/>
    </row>
    <row r="5540" spans="1:37" ht="48">
      <c r="A5540" s="55" t="s">
        <v>0</v>
      </c>
      <c r="B5540" s="43">
        <v>5539</v>
      </c>
      <c r="C5540" s="49" t="s">
        <v>11593</v>
      </c>
      <c r="D5540" s="52" t="s">
        <v>11594</v>
      </c>
      <c r="E5540" s="60">
        <v>1</v>
      </c>
      <c r="F5540" s="60">
        <v>18006010</v>
      </c>
      <c r="G5540" s="49" t="s">
        <v>29282</v>
      </c>
      <c r="H5540" s="51"/>
      <c r="I5540" s="47"/>
      <c r="J5540" s="89"/>
      <c r="K5540" s="98"/>
      <c r="L5540" s="89"/>
      <c r="M5540" s="96"/>
      <c r="N5540" s="89"/>
      <c r="O5540" s="96"/>
      <c r="P5540" s="47" t="s">
        <v>28717</v>
      </c>
      <c r="Q5540" s="53"/>
      <c r="R5540" s="54"/>
      <c r="S5540" s="3"/>
      <c r="AH5540"/>
      <c r="AI5540"/>
      <c r="AJ5540"/>
      <c r="AK5540"/>
    </row>
    <row r="5541" spans="1:37" ht="72">
      <c r="A5541" s="55" t="s">
        <v>0</v>
      </c>
      <c r="B5541" s="43">
        <v>5540</v>
      </c>
      <c r="C5541" s="49" t="s">
        <v>11591</v>
      </c>
      <c r="D5541" s="52" t="s">
        <v>11592</v>
      </c>
      <c r="E5541" s="60">
        <v>2</v>
      </c>
      <c r="F5541" s="60">
        <v>13002030</v>
      </c>
      <c r="G5541" s="49" t="s">
        <v>29282</v>
      </c>
      <c r="H5541" s="51"/>
      <c r="I5541" s="47"/>
      <c r="J5541" s="89">
        <v>5539</v>
      </c>
      <c r="K5541" s="98" t="s">
        <v>29282</v>
      </c>
      <c r="L5541" s="89"/>
      <c r="M5541" s="96"/>
      <c r="N5541" s="89"/>
      <c r="O5541" s="96"/>
      <c r="P5541" s="47" t="s">
        <v>27931</v>
      </c>
      <c r="Q5541" s="53"/>
      <c r="R5541" s="54"/>
      <c r="S5541" s="3"/>
      <c r="AH5541"/>
      <c r="AI5541"/>
      <c r="AJ5541"/>
      <c r="AK5541"/>
    </row>
    <row r="5542" spans="1:37" ht="48">
      <c r="A5542" s="55" t="s">
        <v>0</v>
      </c>
      <c r="B5542" s="43">
        <v>5541</v>
      </c>
      <c r="C5542" s="49" t="s">
        <v>11589</v>
      </c>
      <c r="D5542" s="52" t="s">
        <v>11590</v>
      </c>
      <c r="E5542" s="60">
        <v>4</v>
      </c>
      <c r="F5542" s="60">
        <v>18028016</v>
      </c>
      <c r="G5542" s="49" t="s">
        <v>28191</v>
      </c>
      <c r="H5542" s="51"/>
      <c r="I5542" s="47"/>
      <c r="J5542" s="89"/>
      <c r="K5542" s="98"/>
      <c r="L5542" s="89"/>
      <c r="M5542" s="96"/>
      <c r="N5542" s="89"/>
      <c r="O5542" s="96"/>
      <c r="P5542" s="47" t="s">
        <v>28717</v>
      </c>
      <c r="Q5542" s="53"/>
      <c r="R5542" s="54"/>
      <c r="S5542" s="3"/>
      <c r="AH5542"/>
      <c r="AI5542"/>
      <c r="AJ5542"/>
      <c r="AK5542"/>
    </row>
    <row r="5543" spans="1:37" ht="60">
      <c r="A5543" s="55" t="s">
        <v>0</v>
      </c>
      <c r="B5543" s="43">
        <v>5542</v>
      </c>
      <c r="C5543" s="49" t="s">
        <v>11587</v>
      </c>
      <c r="D5543" s="52" t="s">
        <v>11588</v>
      </c>
      <c r="E5543" s="60">
        <v>74</v>
      </c>
      <c r="F5543" s="60">
        <v>19003002</v>
      </c>
      <c r="G5543" s="49" t="s">
        <v>28191</v>
      </c>
      <c r="H5543" s="51"/>
      <c r="I5543" s="47"/>
      <c r="J5543" s="89">
        <v>5541</v>
      </c>
      <c r="K5543" s="98" t="s">
        <v>28191</v>
      </c>
      <c r="L5543" s="89"/>
      <c r="M5543" s="96"/>
      <c r="N5543" s="89"/>
      <c r="O5543" s="96"/>
      <c r="P5543" s="47" t="s">
        <v>27929</v>
      </c>
      <c r="Q5543" s="53"/>
      <c r="R5543" s="54"/>
      <c r="S5543" s="3"/>
      <c r="AH5543"/>
      <c r="AI5543"/>
      <c r="AJ5543"/>
      <c r="AK5543"/>
    </row>
    <row r="5544" spans="1:37" ht="72">
      <c r="A5544" s="55" t="s">
        <v>0</v>
      </c>
      <c r="B5544" s="43">
        <v>5543</v>
      </c>
      <c r="C5544" s="49" t="s">
        <v>11585</v>
      </c>
      <c r="D5544" s="52" t="s">
        <v>11586</v>
      </c>
      <c r="E5544" s="60">
        <v>6</v>
      </c>
      <c r="F5544" s="60">
        <v>4025014</v>
      </c>
      <c r="G5544" s="49" t="s">
        <v>28191</v>
      </c>
      <c r="H5544" s="51"/>
      <c r="I5544" s="47"/>
      <c r="J5544" s="89">
        <v>5541</v>
      </c>
      <c r="K5544" s="98" t="s">
        <v>28191</v>
      </c>
      <c r="L5544" s="89"/>
      <c r="M5544" s="96"/>
      <c r="N5544" s="89"/>
      <c r="O5544" s="96"/>
      <c r="P5544" s="47" t="s">
        <v>27931</v>
      </c>
      <c r="Q5544" s="53"/>
      <c r="R5544" s="54"/>
      <c r="S5544" s="3"/>
      <c r="AH5544"/>
      <c r="AI5544"/>
      <c r="AJ5544"/>
      <c r="AK5544"/>
    </row>
    <row r="5545" spans="1:37" ht="60">
      <c r="A5545" s="55" t="s">
        <v>0</v>
      </c>
      <c r="B5545" s="43">
        <v>5544</v>
      </c>
      <c r="C5545" s="49" t="s">
        <v>11583</v>
      </c>
      <c r="D5545" s="52" t="s">
        <v>11584</v>
      </c>
      <c r="E5545" s="60">
        <v>2</v>
      </c>
      <c r="F5545" s="60">
        <v>26002006</v>
      </c>
      <c r="G5545" s="49" t="s">
        <v>28191</v>
      </c>
      <c r="H5545" s="51"/>
      <c r="I5545" s="47"/>
      <c r="J5545" s="89">
        <v>5541</v>
      </c>
      <c r="K5545" s="98" t="s">
        <v>28191</v>
      </c>
      <c r="L5545" s="89"/>
      <c r="M5545" s="96"/>
      <c r="N5545" s="89"/>
      <c r="O5545" s="96"/>
      <c r="P5545" s="47" t="s">
        <v>27927</v>
      </c>
      <c r="Q5545" s="53"/>
      <c r="R5545" s="54"/>
      <c r="S5545" s="3"/>
      <c r="AH5545"/>
      <c r="AI5545"/>
      <c r="AJ5545"/>
      <c r="AK5545"/>
    </row>
    <row r="5546" spans="1:37" ht="48">
      <c r="A5546" s="55" t="s">
        <v>0</v>
      </c>
      <c r="B5546" s="43">
        <v>5545</v>
      </c>
      <c r="C5546" s="49" t="s">
        <v>11581</v>
      </c>
      <c r="D5546" s="52" t="s">
        <v>11582</v>
      </c>
      <c r="E5546" s="60">
        <v>47</v>
      </c>
      <c r="F5546" s="60">
        <v>2034009</v>
      </c>
      <c r="G5546" s="49" t="s">
        <v>28227</v>
      </c>
      <c r="H5546" s="51"/>
      <c r="I5546" s="47"/>
      <c r="J5546" s="89"/>
      <c r="K5546" s="98"/>
      <c r="L5546" s="89"/>
      <c r="M5546" s="96"/>
      <c r="N5546" s="89"/>
      <c r="O5546" s="96"/>
      <c r="P5546" s="47" t="s">
        <v>27929</v>
      </c>
      <c r="Q5546" s="53"/>
      <c r="R5546" s="54"/>
      <c r="S5546" s="3"/>
      <c r="AH5546"/>
      <c r="AI5546"/>
      <c r="AJ5546"/>
      <c r="AK5546"/>
    </row>
    <row r="5547" spans="1:37" ht="60">
      <c r="A5547" s="55" t="s">
        <v>0</v>
      </c>
      <c r="B5547" s="43">
        <v>5546</v>
      </c>
      <c r="C5547" s="49" t="s">
        <v>11579</v>
      </c>
      <c r="D5547" s="52" t="s">
        <v>11580</v>
      </c>
      <c r="E5547" s="60">
        <v>1</v>
      </c>
      <c r="F5547" s="60">
        <v>19086005</v>
      </c>
      <c r="G5547" s="50" t="s">
        <v>28227</v>
      </c>
      <c r="H5547" s="51"/>
      <c r="I5547" s="47"/>
      <c r="J5547" s="89">
        <v>5545</v>
      </c>
      <c r="K5547" s="98" t="s">
        <v>28227</v>
      </c>
      <c r="L5547" s="89"/>
      <c r="M5547" s="96"/>
      <c r="N5547" s="89"/>
      <c r="O5547" s="96"/>
      <c r="P5547" s="47" t="s">
        <v>27930</v>
      </c>
      <c r="Q5547" s="53"/>
      <c r="R5547" s="54"/>
      <c r="S5547" s="3"/>
      <c r="AH5547"/>
      <c r="AI5547"/>
      <c r="AJ5547"/>
      <c r="AK5547"/>
    </row>
    <row r="5548" spans="1:37" ht="60">
      <c r="A5548" s="55" t="s">
        <v>0</v>
      </c>
      <c r="B5548" s="43">
        <v>5547</v>
      </c>
      <c r="C5548" s="49" t="s">
        <v>11577</v>
      </c>
      <c r="D5548" s="52" t="s">
        <v>11578</v>
      </c>
      <c r="E5548" s="60">
        <v>3</v>
      </c>
      <c r="F5548" s="60">
        <v>16009017</v>
      </c>
      <c r="G5548" s="50" t="s">
        <v>28227</v>
      </c>
      <c r="H5548" s="51"/>
      <c r="I5548" s="47"/>
      <c r="J5548" s="89">
        <v>5545</v>
      </c>
      <c r="K5548" s="98" t="s">
        <v>28227</v>
      </c>
      <c r="L5548" s="89"/>
      <c r="M5548" s="96"/>
      <c r="N5548" s="89"/>
      <c r="O5548" s="96"/>
      <c r="P5548" s="47" t="s">
        <v>27928</v>
      </c>
      <c r="Q5548" s="53"/>
      <c r="R5548" s="54"/>
      <c r="S5548" s="3"/>
      <c r="AH5548"/>
      <c r="AI5548"/>
      <c r="AJ5548"/>
      <c r="AK5548"/>
    </row>
    <row r="5549" spans="1:37" ht="60">
      <c r="A5549" s="55" t="s">
        <v>0</v>
      </c>
      <c r="B5549" s="43">
        <v>5548</v>
      </c>
      <c r="C5549" s="49" t="s">
        <v>11575</v>
      </c>
      <c r="D5549" s="52" t="s">
        <v>11576</v>
      </c>
      <c r="E5549" s="60">
        <v>4</v>
      </c>
      <c r="F5549" s="60">
        <v>5003010</v>
      </c>
      <c r="G5549" s="50"/>
      <c r="H5549" s="51"/>
      <c r="I5549" s="47"/>
      <c r="J5549" s="94"/>
      <c r="K5549" s="98"/>
      <c r="L5549" s="89"/>
      <c r="M5549" s="96"/>
      <c r="N5549" s="89"/>
      <c r="O5549" s="96"/>
      <c r="P5549" s="47" t="s">
        <v>27932</v>
      </c>
      <c r="Q5549" s="53"/>
      <c r="R5549" s="54"/>
      <c r="S5549" s="3"/>
      <c r="AH5549"/>
      <c r="AI5549"/>
      <c r="AJ5549"/>
      <c r="AK5549"/>
    </row>
    <row r="5550" spans="1:37" ht="72">
      <c r="A5550" s="55" t="s">
        <v>0</v>
      </c>
      <c r="B5550" s="43">
        <v>5549</v>
      </c>
      <c r="C5550" s="49" t="s">
        <v>11573</v>
      </c>
      <c r="D5550" s="52" t="s">
        <v>11574</v>
      </c>
      <c r="E5550" s="60">
        <v>12</v>
      </c>
      <c r="F5550" s="60">
        <v>2009017</v>
      </c>
      <c r="G5550" s="49" t="s">
        <v>28634</v>
      </c>
      <c r="H5550" s="51"/>
      <c r="I5550" s="47"/>
      <c r="J5550" s="89"/>
      <c r="K5550" s="98"/>
      <c r="L5550" s="89"/>
      <c r="M5550" s="96"/>
      <c r="N5550" s="89"/>
      <c r="O5550" s="96"/>
      <c r="P5550" s="47" t="s">
        <v>28717</v>
      </c>
      <c r="Q5550" s="53"/>
      <c r="R5550" s="54"/>
      <c r="S5550" s="3"/>
      <c r="AH5550"/>
      <c r="AI5550"/>
      <c r="AJ5550"/>
      <c r="AK5550"/>
    </row>
    <row r="5551" spans="1:37" ht="60">
      <c r="A5551" s="55" t="s">
        <v>0</v>
      </c>
      <c r="B5551" s="43">
        <v>5550</v>
      </c>
      <c r="C5551" s="49" t="s">
        <v>11571</v>
      </c>
      <c r="D5551" s="52" t="s">
        <v>11572</v>
      </c>
      <c r="E5551" s="60">
        <v>11</v>
      </c>
      <c r="F5551" s="60">
        <v>10020015</v>
      </c>
      <c r="G5551" s="50" t="s">
        <v>28634</v>
      </c>
      <c r="H5551" s="51"/>
      <c r="I5551" s="47"/>
      <c r="J5551" s="89">
        <v>5549</v>
      </c>
      <c r="K5551" s="98" t="s">
        <v>28634</v>
      </c>
      <c r="L5551" s="89"/>
      <c r="M5551" s="96"/>
      <c r="N5551" s="89"/>
      <c r="O5551" s="96"/>
      <c r="P5551" s="47" t="s">
        <v>27928</v>
      </c>
      <c r="Q5551" s="53"/>
      <c r="R5551" s="54"/>
      <c r="S5551" s="3"/>
      <c r="AH5551"/>
      <c r="AI5551"/>
      <c r="AJ5551"/>
      <c r="AK5551"/>
    </row>
    <row r="5552" spans="1:37" ht="60">
      <c r="A5552" s="55" t="s">
        <v>0</v>
      </c>
      <c r="B5552" s="43">
        <v>5551</v>
      </c>
      <c r="C5552" s="49" t="s">
        <v>11569</v>
      </c>
      <c r="D5552" s="52" t="s">
        <v>11570</v>
      </c>
      <c r="E5552" s="60">
        <v>1</v>
      </c>
      <c r="F5552" s="60">
        <v>1028012</v>
      </c>
      <c r="G5552" s="50" t="s">
        <v>28634</v>
      </c>
      <c r="H5552" s="51"/>
      <c r="I5552" s="47"/>
      <c r="J5552" s="89">
        <v>5549</v>
      </c>
      <c r="K5552" s="98" t="s">
        <v>28634</v>
      </c>
      <c r="L5552" s="89"/>
      <c r="M5552" s="96"/>
      <c r="N5552" s="89"/>
      <c r="O5552" s="96"/>
      <c r="P5552" s="47" t="s">
        <v>27927</v>
      </c>
      <c r="Q5552" s="53"/>
      <c r="R5552" s="54"/>
      <c r="S5552" s="3"/>
      <c r="AH5552"/>
      <c r="AI5552"/>
      <c r="AJ5552"/>
      <c r="AK5552"/>
    </row>
    <row r="5553" spans="1:37" ht="60">
      <c r="A5553" s="55" t="s">
        <v>0</v>
      </c>
      <c r="B5553" s="43">
        <v>5552</v>
      </c>
      <c r="C5553" s="49" t="s">
        <v>11567</v>
      </c>
      <c r="D5553" s="52" t="s">
        <v>11568</v>
      </c>
      <c r="E5553" s="60">
        <v>1</v>
      </c>
      <c r="F5553" s="60">
        <v>24006009</v>
      </c>
      <c r="G5553" s="49" t="s">
        <v>28191</v>
      </c>
      <c r="H5553" s="51"/>
      <c r="I5553" s="47"/>
      <c r="J5553" s="89">
        <v>5541</v>
      </c>
      <c r="K5553" s="98" t="s">
        <v>28191</v>
      </c>
      <c r="L5553" s="89"/>
      <c r="M5553" s="96"/>
      <c r="N5553" s="89"/>
      <c r="O5553" s="96"/>
      <c r="P5553" s="47" t="s">
        <v>27928</v>
      </c>
      <c r="Q5553" s="53"/>
      <c r="R5553" s="54"/>
      <c r="S5553" s="3"/>
      <c r="AH5553"/>
      <c r="AI5553"/>
      <c r="AJ5553"/>
      <c r="AK5553"/>
    </row>
    <row r="5554" spans="1:37" ht="48">
      <c r="A5554" s="55" t="s">
        <v>0</v>
      </c>
      <c r="B5554" s="43">
        <v>5553</v>
      </c>
      <c r="C5554" s="49" t="s">
        <v>11564</v>
      </c>
      <c r="D5554" s="52" t="s">
        <v>11566</v>
      </c>
      <c r="E5554" s="60">
        <v>59</v>
      </c>
      <c r="F5554" s="60">
        <v>4020008</v>
      </c>
      <c r="G5554" s="50"/>
      <c r="H5554" s="51"/>
      <c r="I5554" s="47"/>
      <c r="J5554" s="94"/>
      <c r="K5554" s="98"/>
      <c r="L5554" s="89"/>
      <c r="M5554" s="96"/>
      <c r="N5554" s="89"/>
      <c r="O5554" s="96"/>
      <c r="P5554" s="47" t="s">
        <v>27927</v>
      </c>
      <c r="Q5554" s="53"/>
      <c r="R5554" s="54"/>
      <c r="S5554" s="3"/>
      <c r="AH5554"/>
      <c r="AI5554"/>
      <c r="AJ5554"/>
      <c r="AK5554"/>
    </row>
    <row r="5555" spans="1:37" ht="60">
      <c r="A5555" s="55" t="s">
        <v>0</v>
      </c>
      <c r="B5555" s="43">
        <v>5554</v>
      </c>
      <c r="C5555" s="49" t="s">
        <v>11564</v>
      </c>
      <c r="D5555" s="52" t="s">
        <v>11565</v>
      </c>
      <c r="E5555" s="60">
        <v>3</v>
      </c>
      <c r="F5555" s="60">
        <v>12014007</v>
      </c>
      <c r="G5555" s="50"/>
      <c r="H5555" s="51"/>
      <c r="I5555" s="47"/>
      <c r="J5555" s="95">
        <v>5553</v>
      </c>
      <c r="K5555" s="98" t="s">
        <v>30213</v>
      </c>
      <c r="L5555" s="89"/>
      <c r="M5555" s="96"/>
      <c r="N5555" s="89"/>
      <c r="O5555" s="96"/>
      <c r="P5555" s="47" t="s">
        <v>27932</v>
      </c>
      <c r="Q5555" s="53"/>
      <c r="R5555" s="54"/>
      <c r="S5555" s="3"/>
      <c r="AH5555"/>
      <c r="AI5555"/>
      <c r="AJ5555"/>
      <c r="AK5555"/>
    </row>
    <row r="5556" spans="1:37" ht="72">
      <c r="A5556" s="55" t="s">
        <v>0</v>
      </c>
      <c r="B5556" s="43">
        <v>5555</v>
      </c>
      <c r="C5556" s="49" t="s">
        <v>11562</v>
      </c>
      <c r="D5556" s="52" t="s">
        <v>11563</v>
      </c>
      <c r="E5556" s="60">
        <v>1</v>
      </c>
      <c r="F5556" s="60">
        <v>10023028</v>
      </c>
      <c r="G5556" s="50"/>
      <c r="H5556" s="51"/>
      <c r="I5556" s="47"/>
      <c r="J5556" s="89">
        <v>5553</v>
      </c>
      <c r="K5556" s="98" t="s">
        <v>30213</v>
      </c>
      <c r="L5556" s="89">
        <v>4256</v>
      </c>
      <c r="M5556" s="96" t="s">
        <v>30032</v>
      </c>
      <c r="N5556" s="89"/>
      <c r="O5556" s="96"/>
      <c r="P5556" s="47" t="s">
        <v>27932</v>
      </c>
      <c r="Q5556" s="53"/>
      <c r="R5556" s="54"/>
      <c r="S5556" s="3"/>
      <c r="AH5556"/>
      <c r="AI5556"/>
      <c r="AJ5556"/>
      <c r="AK5556"/>
    </row>
    <row r="5557" spans="1:37" ht="60">
      <c r="A5557" s="55" t="s">
        <v>0</v>
      </c>
      <c r="B5557" s="43">
        <v>5556</v>
      </c>
      <c r="C5557" s="49" t="s">
        <v>11560</v>
      </c>
      <c r="D5557" s="52" t="s">
        <v>11561</v>
      </c>
      <c r="E5557" s="60">
        <v>1</v>
      </c>
      <c r="F5557" s="60">
        <v>3011022</v>
      </c>
      <c r="G5557" s="50"/>
      <c r="H5557" s="51"/>
      <c r="I5557" s="47"/>
      <c r="J5557" s="95">
        <v>5553</v>
      </c>
      <c r="K5557" s="98" t="s">
        <v>30213</v>
      </c>
      <c r="L5557" s="89"/>
      <c r="M5557" s="96"/>
      <c r="N5557" s="89"/>
      <c r="O5557" s="96"/>
      <c r="P5557" s="47" t="s">
        <v>27927</v>
      </c>
      <c r="Q5557" s="53"/>
      <c r="R5557" s="54"/>
      <c r="S5557" s="3"/>
      <c r="AH5557"/>
      <c r="AI5557"/>
      <c r="AJ5557"/>
      <c r="AK5557"/>
    </row>
    <row r="5558" spans="1:37" ht="48">
      <c r="A5558" s="55" t="s">
        <v>0</v>
      </c>
      <c r="B5558" s="43">
        <v>5557</v>
      </c>
      <c r="C5558" s="49" t="s">
        <v>11558</v>
      </c>
      <c r="D5558" s="52" t="s">
        <v>11559</v>
      </c>
      <c r="E5558" s="60">
        <v>7</v>
      </c>
      <c r="F5558" s="60">
        <v>2023008</v>
      </c>
      <c r="G5558" s="49" t="s">
        <v>28768</v>
      </c>
      <c r="H5558" s="51"/>
      <c r="I5558" s="47"/>
      <c r="J5558" s="89"/>
      <c r="K5558" s="98"/>
      <c r="L5558" s="89"/>
      <c r="M5558" s="96"/>
      <c r="N5558" s="89"/>
      <c r="O5558" s="96"/>
      <c r="P5558" s="47" t="s">
        <v>28717</v>
      </c>
      <c r="Q5558" s="53"/>
      <c r="R5558" s="54"/>
      <c r="S5558" s="3"/>
      <c r="AH5558"/>
      <c r="AI5558"/>
      <c r="AJ5558"/>
      <c r="AK5558"/>
    </row>
    <row r="5559" spans="1:37" ht="60">
      <c r="A5559" s="55" t="s">
        <v>0</v>
      </c>
      <c r="B5559" s="43">
        <v>5558</v>
      </c>
      <c r="C5559" s="49" t="s">
        <v>11556</v>
      </c>
      <c r="D5559" s="52" t="s">
        <v>11557</v>
      </c>
      <c r="E5559" s="60">
        <v>2</v>
      </c>
      <c r="F5559" s="60">
        <v>20011003</v>
      </c>
      <c r="G5559" s="49" t="s">
        <v>28768</v>
      </c>
      <c r="H5559" s="51"/>
      <c r="I5559" s="47"/>
      <c r="J5559" s="89">
        <v>5557</v>
      </c>
      <c r="K5559" s="98" t="s">
        <v>28768</v>
      </c>
      <c r="L5559" s="89"/>
      <c r="M5559" s="96"/>
      <c r="N5559" s="89"/>
      <c r="O5559" s="96"/>
      <c r="P5559" s="47" t="s">
        <v>27927</v>
      </c>
      <c r="Q5559" s="53"/>
      <c r="R5559" s="54"/>
      <c r="S5559" s="3"/>
      <c r="AH5559"/>
      <c r="AI5559"/>
      <c r="AJ5559"/>
      <c r="AK5559"/>
    </row>
    <row r="5560" spans="1:37" ht="48">
      <c r="A5560" s="55" t="s">
        <v>14360</v>
      </c>
      <c r="B5560" s="43">
        <v>5559</v>
      </c>
      <c r="C5560" s="49" t="s">
        <v>11554</v>
      </c>
      <c r="D5560" s="52" t="s">
        <v>11555</v>
      </c>
      <c r="E5560" s="60">
        <v>5</v>
      </c>
      <c r="F5560" s="60">
        <v>15004012</v>
      </c>
      <c r="G5560" s="49" t="s">
        <v>28840</v>
      </c>
      <c r="H5560" s="51"/>
      <c r="I5560" s="47"/>
      <c r="J5560" s="89"/>
      <c r="K5560" s="98"/>
      <c r="L5560" s="89"/>
      <c r="M5560" s="96"/>
      <c r="N5560" s="89"/>
      <c r="O5560" s="96"/>
      <c r="P5560" s="47" t="s">
        <v>28717</v>
      </c>
      <c r="Q5560" s="53"/>
      <c r="R5560" s="54"/>
      <c r="S5560" s="3"/>
      <c r="AH5560"/>
      <c r="AI5560"/>
      <c r="AJ5560"/>
      <c r="AK5560"/>
    </row>
    <row r="5561" spans="1:37" ht="48">
      <c r="A5561" s="55" t="s">
        <v>0</v>
      </c>
      <c r="B5561" s="43">
        <v>5560</v>
      </c>
      <c r="C5561" s="49" t="s">
        <v>11552</v>
      </c>
      <c r="D5561" s="52" t="s">
        <v>11553</v>
      </c>
      <c r="E5561" s="60">
        <v>53</v>
      </c>
      <c r="F5561" s="60">
        <v>1018006</v>
      </c>
      <c r="G5561" s="50"/>
      <c r="H5561" s="51"/>
      <c r="I5561" s="47"/>
      <c r="J5561" s="94"/>
      <c r="K5561" s="98"/>
      <c r="L5561" s="89"/>
      <c r="M5561" s="96"/>
      <c r="N5561" s="89"/>
      <c r="O5561" s="96"/>
      <c r="P5561" s="47" t="s">
        <v>27928</v>
      </c>
      <c r="Q5561" s="53"/>
      <c r="R5561" s="54"/>
      <c r="S5561" s="3"/>
      <c r="AH5561"/>
      <c r="AI5561"/>
      <c r="AJ5561"/>
      <c r="AK5561"/>
    </row>
    <row r="5562" spans="1:37" ht="48">
      <c r="A5562" s="55" t="s">
        <v>0</v>
      </c>
      <c r="B5562" s="43">
        <v>5561</v>
      </c>
      <c r="C5562" s="49" t="s">
        <v>11550</v>
      </c>
      <c r="D5562" s="52" t="s">
        <v>11551</v>
      </c>
      <c r="E5562" s="60">
        <v>16</v>
      </c>
      <c r="F5562" s="60">
        <v>2025006</v>
      </c>
      <c r="G5562" s="50"/>
      <c r="H5562" s="51"/>
      <c r="I5562" s="47"/>
      <c r="J5562" s="94"/>
      <c r="K5562" s="98"/>
      <c r="L5562" s="89"/>
      <c r="M5562" s="96"/>
      <c r="N5562" s="89"/>
      <c r="O5562" s="96"/>
      <c r="P5562" s="47" t="s">
        <v>27927</v>
      </c>
      <c r="Q5562" s="53"/>
      <c r="R5562" s="54"/>
      <c r="S5562" s="3"/>
      <c r="AH5562"/>
      <c r="AI5562"/>
      <c r="AJ5562"/>
      <c r="AK5562"/>
    </row>
    <row r="5563" spans="1:37" ht="48">
      <c r="A5563" s="55" t="s">
        <v>0</v>
      </c>
      <c r="B5563" s="43">
        <v>5562</v>
      </c>
      <c r="C5563" s="49" t="s">
        <v>11548</v>
      </c>
      <c r="D5563" s="52" t="s">
        <v>11549</v>
      </c>
      <c r="E5563" s="60">
        <v>1</v>
      </c>
      <c r="F5563" s="60">
        <v>24039003</v>
      </c>
      <c r="G5563" s="50"/>
      <c r="H5563" s="51"/>
      <c r="I5563" s="47"/>
      <c r="J5563" s="94"/>
      <c r="K5563" s="98"/>
      <c r="L5563" s="89"/>
      <c r="M5563" s="96"/>
      <c r="N5563" s="89"/>
      <c r="O5563" s="96"/>
      <c r="P5563" s="47" t="s">
        <v>27931</v>
      </c>
      <c r="Q5563" s="53"/>
      <c r="R5563" s="54"/>
      <c r="S5563" s="3"/>
      <c r="AH5563"/>
      <c r="AI5563"/>
      <c r="AJ5563"/>
      <c r="AK5563"/>
    </row>
    <row r="5564" spans="1:37" ht="60">
      <c r="A5564" s="55" t="s">
        <v>0</v>
      </c>
      <c r="B5564" s="43">
        <v>5563</v>
      </c>
      <c r="C5564" s="49" t="s">
        <v>11546</v>
      </c>
      <c r="D5564" s="52" t="s">
        <v>11547</v>
      </c>
      <c r="E5564" s="60">
        <v>3</v>
      </c>
      <c r="F5564" s="60">
        <v>22002013</v>
      </c>
      <c r="G5564" s="50"/>
      <c r="H5564" s="51"/>
      <c r="I5564" s="47"/>
      <c r="J5564" s="89"/>
      <c r="K5564" s="98"/>
      <c r="L5564" s="89"/>
      <c r="M5564" s="96"/>
      <c r="N5564" s="89"/>
      <c r="O5564" s="96"/>
      <c r="P5564" s="47" t="s">
        <v>27927</v>
      </c>
      <c r="Q5564" s="53"/>
      <c r="R5564" s="54"/>
      <c r="S5564" s="3"/>
      <c r="AH5564"/>
      <c r="AI5564"/>
      <c r="AJ5564"/>
      <c r="AK5564"/>
    </row>
    <row r="5565" spans="1:37" ht="60">
      <c r="A5565" s="55" t="s">
        <v>0</v>
      </c>
      <c r="B5565" s="43">
        <v>5564</v>
      </c>
      <c r="C5565" s="49" t="s">
        <v>11544</v>
      </c>
      <c r="D5565" s="52" t="s">
        <v>11545</v>
      </c>
      <c r="E5565" s="60">
        <v>48</v>
      </c>
      <c r="F5565" s="60">
        <v>1027037</v>
      </c>
      <c r="G5565" s="49" t="s">
        <v>28231</v>
      </c>
      <c r="H5565" s="51"/>
      <c r="I5565" s="47"/>
      <c r="J5565" s="89"/>
      <c r="K5565" s="98"/>
      <c r="L5565" s="89"/>
      <c r="M5565" s="96"/>
      <c r="N5565" s="89"/>
      <c r="O5565" s="96"/>
      <c r="P5565" s="47" t="s">
        <v>27929</v>
      </c>
      <c r="Q5565" s="53"/>
      <c r="R5565" s="54"/>
      <c r="S5565" s="3"/>
      <c r="AH5565"/>
      <c r="AI5565"/>
      <c r="AJ5565"/>
      <c r="AK5565"/>
    </row>
    <row r="5566" spans="1:37" ht="72">
      <c r="A5566" s="55" t="s">
        <v>0</v>
      </c>
      <c r="B5566" s="43">
        <v>5565</v>
      </c>
      <c r="C5566" s="49" t="s">
        <v>11542</v>
      </c>
      <c r="D5566" s="52" t="s">
        <v>11543</v>
      </c>
      <c r="E5566" s="60">
        <v>1</v>
      </c>
      <c r="F5566" s="60">
        <v>13026007</v>
      </c>
      <c r="G5566" s="50" t="s">
        <v>28231</v>
      </c>
      <c r="H5566" s="51"/>
      <c r="I5566" s="47"/>
      <c r="J5566" s="89">
        <v>5564</v>
      </c>
      <c r="K5566" s="98" t="s">
        <v>28231</v>
      </c>
      <c r="L5566" s="89">
        <v>3050</v>
      </c>
      <c r="M5566" s="96" t="s">
        <v>29829</v>
      </c>
      <c r="N5566" s="89"/>
      <c r="O5566" s="96"/>
      <c r="P5566" s="47" t="s">
        <v>27931</v>
      </c>
      <c r="Q5566" s="53"/>
      <c r="R5566" s="54"/>
      <c r="S5566" s="3"/>
      <c r="AH5566"/>
      <c r="AI5566"/>
      <c r="AJ5566"/>
      <c r="AK5566"/>
    </row>
    <row r="5567" spans="1:37" ht="48">
      <c r="A5567" s="55" t="s">
        <v>0</v>
      </c>
      <c r="B5567" s="43">
        <v>5566</v>
      </c>
      <c r="C5567" s="49" t="s">
        <v>11540</v>
      </c>
      <c r="D5567" s="52" t="s">
        <v>11541</v>
      </c>
      <c r="E5567" s="60">
        <v>5</v>
      </c>
      <c r="F5567" s="60">
        <v>5004016</v>
      </c>
      <c r="G5567" s="50"/>
      <c r="H5567" s="51"/>
      <c r="I5567" s="47"/>
      <c r="J5567" s="94"/>
      <c r="K5567" s="98"/>
      <c r="L5567" s="89"/>
      <c r="M5567" s="96"/>
      <c r="N5567" s="89"/>
      <c r="O5567" s="96"/>
      <c r="P5567" s="47" t="s">
        <v>27927</v>
      </c>
      <c r="Q5567" s="53"/>
      <c r="R5567" s="54"/>
      <c r="S5567" s="3"/>
      <c r="AH5567"/>
      <c r="AI5567"/>
      <c r="AJ5567"/>
      <c r="AK5567"/>
    </row>
    <row r="5568" spans="1:37" ht="48">
      <c r="A5568" s="55" t="s">
        <v>0</v>
      </c>
      <c r="B5568" s="43">
        <v>5567</v>
      </c>
      <c r="C5568" s="49" t="s">
        <v>11538</v>
      </c>
      <c r="D5568" s="52" t="s">
        <v>11539</v>
      </c>
      <c r="E5568" s="60">
        <v>1</v>
      </c>
      <c r="F5568" s="60">
        <v>23028025</v>
      </c>
      <c r="G5568" s="49" t="s">
        <v>29280</v>
      </c>
      <c r="H5568" s="51"/>
      <c r="I5568" s="47"/>
      <c r="J5568" s="89"/>
      <c r="K5568" s="98"/>
      <c r="L5568" s="89"/>
      <c r="M5568" s="96"/>
      <c r="N5568" s="89"/>
      <c r="O5568" s="96"/>
      <c r="P5568" s="47" t="s">
        <v>28717</v>
      </c>
      <c r="Q5568" s="53"/>
      <c r="R5568" s="54"/>
      <c r="S5568" s="3"/>
      <c r="AH5568"/>
      <c r="AI5568"/>
      <c r="AJ5568"/>
      <c r="AK5568"/>
    </row>
    <row r="5569" spans="1:37" ht="48">
      <c r="A5569" s="55" t="s">
        <v>0</v>
      </c>
      <c r="B5569" s="43">
        <v>5568</v>
      </c>
      <c r="C5569" s="49" t="s">
        <v>11536</v>
      </c>
      <c r="D5569" s="52" t="s">
        <v>11537</v>
      </c>
      <c r="E5569" s="60">
        <v>2</v>
      </c>
      <c r="F5569" s="60">
        <v>18004015</v>
      </c>
      <c r="G5569" s="49" t="s">
        <v>29031</v>
      </c>
      <c r="H5569" s="51"/>
      <c r="I5569" s="47"/>
      <c r="J5569" s="89"/>
      <c r="K5569" s="98"/>
      <c r="L5569" s="89"/>
      <c r="M5569" s="96"/>
      <c r="N5569" s="89"/>
      <c r="O5569" s="96"/>
      <c r="P5569" s="47" t="s">
        <v>28717</v>
      </c>
      <c r="Q5569" s="53"/>
      <c r="R5569" s="54"/>
      <c r="S5569" s="3"/>
      <c r="AH5569"/>
      <c r="AI5569"/>
      <c r="AJ5569"/>
      <c r="AK5569"/>
    </row>
    <row r="5570" spans="1:37" ht="60">
      <c r="A5570" s="55" t="s">
        <v>0</v>
      </c>
      <c r="B5570" s="43">
        <v>5569</v>
      </c>
      <c r="C5570" s="49" t="s">
        <v>11534</v>
      </c>
      <c r="D5570" s="52" t="s">
        <v>11535</v>
      </c>
      <c r="E5570" s="60">
        <v>1</v>
      </c>
      <c r="F5570" s="60">
        <v>24051027</v>
      </c>
      <c r="G5570" s="49" t="s">
        <v>29031</v>
      </c>
      <c r="H5570" s="51"/>
      <c r="I5570" s="47"/>
      <c r="J5570" s="89">
        <v>5568</v>
      </c>
      <c r="K5570" s="98" t="s">
        <v>29031</v>
      </c>
      <c r="L5570" s="89"/>
      <c r="M5570" s="96"/>
      <c r="N5570" s="89"/>
      <c r="O5570" s="96"/>
      <c r="P5570" s="47" t="s">
        <v>27930</v>
      </c>
      <c r="Q5570" s="53"/>
      <c r="R5570" s="54"/>
      <c r="S5570" s="3"/>
      <c r="AH5570"/>
      <c r="AI5570"/>
      <c r="AJ5570"/>
      <c r="AK5570"/>
    </row>
    <row r="5571" spans="1:37" ht="60">
      <c r="A5571" s="55" t="s">
        <v>0</v>
      </c>
      <c r="B5571" s="43">
        <v>5570</v>
      </c>
      <c r="C5571" s="49" t="s">
        <v>11532</v>
      </c>
      <c r="D5571" s="52" t="s">
        <v>11533</v>
      </c>
      <c r="E5571" s="60">
        <v>3</v>
      </c>
      <c r="F5571" s="60">
        <v>15002035</v>
      </c>
      <c r="G5571" s="50"/>
      <c r="H5571" s="51"/>
      <c r="I5571" s="47"/>
      <c r="J5571" s="94"/>
      <c r="K5571" s="98"/>
      <c r="L5571" s="89"/>
      <c r="M5571" s="96"/>
      <c r="N5571" s="89"/>
      <c r="O5571" s="96"/>
      <c r="P5571" s="47" t="s">
        <v>27931</v>
      </c>
      <c r="Q5571" s="53"/>
      <c r="R5571" s="54"/>
      <c r="S5571" s="3"/>
      <c r="AH5571"/>
      <c r="AI5571"/>
      <c r="AJ5571"/>
      <c r="AK5571"/>
    </row>
    <row r="5572" spans="1:37" ht="48">
      <c r="A5572" s="55" t="s">
        <v>0</v>
      </c>
      <c r="B5572" s="43">
        <v>5571</v>
      </c>
      <c r="C5572" s="49" t="s">
        <v>11530</v>
      </c>
      <c r="D5572" s="52" t="s">
        <v>11531</v>
      </c>
      <c r="E5572" s="60">
        <v>10</v>
      </c>
      <c r="F5572" s="60">
        <v>16002010</v>
      </c>
      <c r="G5572" s="50"/>
      <c r="H5572" s="51"/>
      <c r="I5572" s="47"/>
      <c r="J5572" s="94"/>
      <c r="K5572" s="98"/>
      <c r="L5572" s="89"/>
      <c r="M5572" s="96"/>
      <c r="N5572" s="89"/>
      <c r="O5572" s="96"/>
      <c r="P5572" s="47" t="s">
        <v>27931</v>
      </c>
      <c r="Q5572" s="53"/>
      <c r="R5572" s="54"/>
      <c r="S5572" s="3"/>
      <c r="AH5572"/>
      <c r="AI5572"/>
      <c r="AJ5572"/>
      <c r="AK5572"/>
    </row>
    <row r="5573" spans="1:37" ht="48">
      <c r="A5573" s="55" t="s">
        <v>0</v>
      </c>
      <c r="B5573" s="43">
        <v>5572</v>
      </c>
      <c r="C5573" s="49" t="s">
        <v>11528</v>
      </c>
      <c r="D5573" s="52" t="s">
        <v>11529</v>
      </c>
      <c r="E5573" s="60">
        <v>6</v>
      </c>
      <c r="F5573" s="60">
        <v>2003002</v>
      </c>
      <c r="G5573" s="50"/>
      <c r="H5573" s="51"/>
      <c r="I5573" s="47"/>
      <c r="J5573" s="94"/>
      <c r="K5573" s="98"/>
      <c r="L5573" s="89"/>
      <c r="M5573" s="96"/>
      <c r="N5573" s="89"/>
      <c r="O5573" s="96"/>
      <c r="P5573" s="47" t="s">
        <v>27927</v>
      </c>
      <c r="Q5573" s="53"/>
      <c r="R5573" s="54"/>
      <c r="S5573" s="3"/>
      <c r="AH5573"/>
      <c r="AI5573"/>
      <c r="AJ5573"/>
      <c r="AK5573"/>
    </row>
    <row r="5574" spans="1:37" ht="72">
      <c r="A5574" s="55" t="s">
        <v>0</v>
      </c>
      <c r="B5574" s="43">
        <v>5573</v>
      </c>
      <c r="C5574" s="49" t="s">
        <v>11526</v>
      </c>
      <c r="D5574" s="52" t="s">
        <v>11527</v>
      </c>
      <c r="E5574" s="60">
        <v>1</v>
      </c>
      <c r="F5574" s="60">
        <v>10014004</v>
      </c>
      <c r="G5574" s="50"/>
      <c r="H5574" s="51"/>
      <c r="I5574" s="47"/>
      <c r="J5574" s="95">
        <v>5572</v>
      </c>
      <c r="K5574" s="98" t="s">
        <v>30216</v>
      </c>
      <c r="L5574" s="89"/>
      <c r="M5574" s="96"/>
      <c r="N5574" s="89"/>
      <c r="O5574" s="96"/>
      <c r="P5574" s="47" t="s">
        <v>27932</v>
      </c>
      <c r="Q5574" s="53"/>
      <c r="R5574" s="54"/>
      <c r="S5574" s="3"/>
      <c r="AH5574"/>
      <c r="AI5574"/>
      <c r="AJ5574"/>
      <c r="AK5574"/>
    </row>
    <row r="5575" spans="1:37" ht="72">
      <c r="A5575" s="55" t="s">
        <v>0</v>
      </c>
      <c r="B5575" s="43">
        <v>5574</v>
      </c>
      <c r="C5575" s="49" t="s">
        <v>11524</v>
      </c>
      <c r="D5575" s="52" t="s">
        <v>11525</v>
      </c>
      <c r="E5575" s="60">
        <v>2</v>
      </c>
      <c r="F5575" s="60">
        <v>13009007</v>
      </c>
      <c r="G5575" s="50"/>
      <c r="H5575" s="51"/>
      <c r="I5575" s="47"/>
      <c r="J5575" s="95">
        <v>5570</v>
      </c>
      <c r="K5575" s="98" t="s">
        <v>30215</v>
      </c>
      <c r="L5575" s="89"/>
      <c r="M5575" s="96"/>
      <c r="N5575" s="89"/>
      <c r="O5575" s="96"/>
      <c r="P5575" s="47" t="s">
        <v>27931</v>
      </c>
      <c r="Q5575" s="53"/>
      <c r="R5575" s="54"/>
      <c r="S5575" s="3"/>
      <c r="AH5575"/>
      <c r="AI5575"/>
      <c r="AJ5575"/>
      <c r="AK5575"/>
    </row>
    <row r="5576" spans="1:37" ht="48">
      <c r="A5576" s="55" t="s">
        <v>0</v>
      </c>
      <c r="B5576" s="43">
        <v>5575</v>
      </c>
      <c r="C5576" s="49" t="s">
        <v>11522</v>
      </c>
      <c r="D5576" s="52" t="s">
        <v>11523</v>
      </c>
      <c r="E5576" s="60">
        <v>3</v>
      </c>
      <c r="F5576" s="60">
        <v>1019011</v>
      </c>
      <c r="G5576" s="50"/>
      <c r="H5576" s="51"/>
      <c r="I5576" s="47"/>
      <c r="J5576" s="89"/>
      <c r="K5576" s="98"/>
      <c r="L5576" s="89"/>
      <c r="M5576" s="96"/>
      <c r="N5576" s="89"/>
      <c r="O5576" s="96"/>
      <c r="P5576" s="47" t="s">
        <v>27927</v>
      </c>
      <c r="Q5576" s="53"/>
      <c r="R5576" s="54"/>
      <c r="S5576" s="3"/>
      <c r="AH5576"/>
      <c r="AI5576"/>
      <c r="AJ5576"/>
      <c r="AK5576"/>
    </row>
    <row r="5577" spans="1:37" ht="48">
      <c r="A5577" s="55" t="s">
        <v>0</v>
      </c>
      <c r="B5577" s="43">
        <v>5576</v>
      </c>
      <c r="C5577" s="49" t="s">
        <v>11520</v>
      </c>
      <c r="D5577" s="52" t="s">
        <v>11521</v>
      </c>
      <c r="E5577" s="60">
        <v>13</v>
      </c>
      <c r="F5577" s="60">
        <v>12018013</v>
      </c>
      <c r="G5577" s="50"/>
      <c r="H5577" s="51"/>
      <c r="I5577" s="47"/>
      <c r="J5577" s="94"/>
      <c r="K5577" s="98"/>
      <c r="L5577" s="89"/>
      <c r="M5577" s="96"/>
      <c r="N5577" s="89"/>
      <c r="O5577" s="96"/>
      <c r="P5577" s="47" t="s">
        <v>27931</v>
      </c>
      <c r="Q5577" s="53"/>
      <c r="R5577" s="54"/>
      <c r="S5577" s="3"/>
      <c r="AH5577"/>
      <c r="AI5577"/>
      <c r="AJ5577"/>
      <c r="AK5577"/>
    </row>
    <row r="5578" spans="1:37" ht="48">
      <c r="A5578" s="55" t="s">
        <v>0</v>
      </c>
      <c r="B5578" s="43">
        <v>5577</v>
      </c>
      <c r="C5578" s="49" t="s">
        <v>11518</v>
      </c>
      <c r="D5578" s="52" t="s">
        <v>11519</v>
      </c>
      <c r="E5578" s="60">
        <v>1</v>
      </c>
      <c r="F5578" s="60">
        <v>22007008</v>
      </c>
      <c r="G5578" s="50"/>
      <c r="H5578" s="51"/>
      <c r="I5578" s="47"/>
      <c r="J5578" s="94"/>
      <c r="K5578" s="98"/>
      <c r="L5578" s="89"/>
      <c r="M5578" s="96"/>
      <c r="N5578" s="89"/>
      <c r="O5578" s="96"/>
      <c r="P5578" s="47" t="s">
        <v>27927</v>
      </c>
      <c r="Q5578" s="53"/>
      <c r="R5578" s="54"/>
      <c r="S5578" s="3"/>
      <c r="AH5578"/>
      <c r="AI5578"/>
      <c r="AJ5578"/>
      <c r="AK5578"/>
    </row>
    <row r="5579" spans="1:37" ht="72">
      <c r="A5579" s="55" t="s">
        <v>0</v>
      </c>
      <c r="B5579" s="43">
        <v>5578</v>
      </c>
      <c r="C5579" s="49" t="s">
        <v>11516</v>
      </c>
      <c r="D5579" s="52" t="s">
        <v>11517</v>
      </c>
      <c r="E5579" s="60">
        <v>1</v>
      </c>
      <c r="F5579" s="60">
        <v>6015031</v>
      </c>
      <c r="G5579" s="50"/>
      <c r="H5579" s="51"/>
      <c r="I5579" s="47"/>
      <c r="J5579" s="95">
        <v>5577</v>
      </c>
      <c r="K5579" s="98" t="s">
        <v>30217</v>
      </c>
      <c r="L5579" s="89"/>
      <c r="M5579" s="96"/>
      <c r="N5579" s="89"/>
      <c r="O5579" s="96"/>
      <c r="P5579" s="47" t="s">
        <v>27931</v>
      </c>
      <c r="Q5579" s="53"/>
      <c r="R5579" s="54"/>
      <c r="S5579" s="3"/>
      <c r="AH5579"/>
      <c r="AI5579"/>
      <c r="AJ5579"/>
      <c r="AK5579"/>
    </row>
    <row r="5580" spans="1:37" ht="48">
      <c r="A5580" s="55" t="s">
        <v>0</v>
      </c>
      <c r="B5580" s="43">
        <v>5579</v>
      </c>
      <c r="C5580" s="49" t="s">
        <v>11514</v>
      </c>
      <c r="D5580" s="52" t="s">
        <v>11515</v>
      </c>
      <c r="E5580" s="60">
        <v>5</v>
      </c>
      <c r="F5580" s="60">
        <v>3011009</v>
      </c>
      <c r="G5580" s="50"/>
      <c r="H5580" s="51"/>
      <c r="I5580" s="47"/>
      <c r="J5580" s="89"/>
      <c r="K5580" s="98"/>
      <c r="L5580" s="89"/>
      <c r="M5580" s="96"/>
      <c r="N5580" s="89"/>
      <c r="O5580" s="96"/>
      <c r="P5580" s="47" t="s">
        <v>27927</v>
      </c>
      <c r="Q5580" s="53"/>
      <c r="R5580" s="54"/>
      <c r="S5580" s="3"/>
      <c r="AH5580"/>
      <c r="AI5580"/>
      <c r="AJ5580"/>
      <c r="AK5580"/>
    </row>
    <row r="5581" spans="1:37" ht="60">
      <c r="A5581" s="55" t="s">
        <v>0</v>
      </c>
      <c r="B5581" s="43">
        <v>5580</v>
      </c>
      <c r="C5581" s="49" t="s">
        <v>11512</v>
      </c>
      <c r="D5581" s="52" t="s">
        <v>11513</v>
      </c>
      <c r="E5581" s="60">
        <v>1</v>
      </c>
      <c r="F5581" s="60">
        <v>23051008</v>
      </c>
      <c r="G5581" s="50" t="s">
        <v>28507</v>
      </c>
      <c r="H5581" s="51"/>
      <c r="I5581" s="47"/>
      <c r="J5581" s="89">
        <v>5483</v>
      </c>
      <c r="K5581" s="98" t="s">
        <v>30205</v>
      </c>
      <c r="L5581" s="89"/>
      <c r="M5581" s="96"/>
      <c r="N5581" s="89"/>
      <c r="O5581" s="96"/>
      <c r="P5581" s="47" t="s">
        <v>27927</v>
      </c>
      <c r="Q5581" s="53"/>
      <c r="R5581" s="54"/>
      <c r="S5581" s="3"/>
      <c r="AH5581"/>
      <c r="AI5581"/>
      <c r="AJ5581"/>
      <c r="AK5581"/>
    </row>
    <row r="5582" spans="1:37" ht="48">
      <c r="A5582" s="55" t="s">
        <v>0</v>
      </c>
      <c r="B5582" s="43">
        <v>5581</v>
      </c>
      <c r="C5582" s="49" t="s">
        <v>11510</v>
      </c>
      <c r="D5582" s="52" t="s">
        <v>11511</v>
      </c>
      <c r="E5582" s="60">
        <v>2</v>
      </c>
      <c r="F5582" s="60">
        <v>13002040</v>
      </c>
      <c r="G5582" s="50"/>
      <c r="H5582" s="51"/>
      <c r="I5582" s="47"/>
      <c r="J5582" s="89"/>
      <c r="K5582" s="98"/>
      <c r="L5582" s="89"/>
      <c r="M5582" s="96"/>
      <c r="N5582" s="89"/>
      <c r="O5582" s="96"/>
      <c r="P5582" s="47" t="s">
        <v>27931</v>
      </c>
      <c r="Q5582" s="53"/>
      <c r="R5582" s="54"/>
      <c r="S5582" s="3"/>
      <c r="AH5582"/>
      <c r="AI5582"/>
      <c r="AJ5582"/>
      <c r="AK5582"/>
    </row>
    <row r="5583" spans="1:37" ht="48">
      <c r="A5583" s="55" t="s">
        <v>0</v>
      </c>
      <c r="B5583" s="43">
        <v>5582</v>
      </c>
      <c r="C5583" s="49" t="s">
        <v>11508</v>
      </c>
      <c r="D5583" s="52" t="s">
        <v>11509</v>
      </c>
      <c r="E5583" s="60">
        <v>12</v>
      </c>
      <c r="F5583" s="60">
        <v>1018005</v>
      </c>
      <c r="G5583" s="49" t="s">
        <v>28635</v>
      </c>
      <c r="H5583" s="51"/>
      <c r="I5583" s="47"/>
      <c r="J5583" s="89"/>
      <c r="K5583" s="98"/>
      <c r="L5583" s="89"/>
      <c r="M5583" s="96"/>
      <c r="N5583" s="89"/>
      <c r="O5583" s="96"/>
      <c r="P5583" s="47" t="s">
        <v>28717</v>
      </c>
      <c r="Q5583" s="53"/>
      <c r="R5583" s="54"/>
      <c r="S5583" s="3"/>
      <c r="AH5583"/>
      <c r="AI5583"/>
      <c r="AJ5583"/>
      <c r="AK5583"/>
    </row>
    <row r="5584" spans="1:37" ht="60">
      <c r="A5584" s="55" t="s">
        <v>14360</v>
      </c>
      <c r="B5584" s="43">
        <v>5583</v>
      </c>
      <c r="C5584" s="49" t="s">
        <v>11506</v>
      </c>
      <c r="D5584" s="52" t="s">
        <v>11507</v>
      </c>
      <c r="E5584" s="60">
        <v>1</v>
      </c>
      <c r="F5584" s="60">
        <v>15005002</v>
      </c>
      <c r="G5584" s="50" t="s">
        <v>28635</v>
      </c>
      <c r="H5584" s="51"/>
      <c r="I5584" s="47"/>
      <c r="J5584" s="89">
        <v>5582</v>
      </c>
      <c r="K5584" s="98" t="s">
        <v>28635</v>
      </c>
      <c r="L5584" s="89"/>
      <c r="M5584" s="96"/>
      <c r="N5584" s="89"/>
      <c r="O5584" s="96"/>
      <c r="P5584" s="47" t="s">
        <v>27929</v>
      </c>
      <c r="Q5584" s="53"/>
      <c r="R5584" s="54"/>
      <c r="S5584" s="3"/>
      <c r="AH5584"/>
      <c r="AI5584"/>
      <c r="AJ5584"/>
      <c r="AK5584"/>
    </row>
    <row r="5585" spans="1:37" ht="48">
      <c r="A5585" s="55" t="s">
        <v>0</v>
      </c>
      <c r="B5585" s="43">
        <v>5584</v>
      </c>
      <c r="C5585" s="49" t="s">
        <v>11504</v>
      </c>
      <c r="D5585" s="52" t="s">
        <v>11505</v>
      </c>
      <c r="E5585" s="60">
        <v>1</v>
      </c>
      <c r="F5585" s="60">
        <v>19055008</v>
      </c>
      <c r="G5585" s="49" t="s">
        <v>29278</v>
      </c>
      <c r="H5585" s="51"/>
      <c r="I5585" s="47"/>
      <c r="J5585" s="89"/>
      <c r="K5585" s="98"/>
      <c r="L5585" s="89"/>
      <c r="M5585" s="96"/>
      <c r="N5585" s="89"/>
      <c r="O5585" s="96"/>
      <c r="P5585" s="47" t="s">
        <v>28717</v>
      </c>
      <c r="Q5585" s="53"/>
      <c r="R5585" s="54"/>
      <c r="S5585" s="3"/>
      <c r="AH5585"/>
      <c r="AI5585"/>
      <c r="AJ5585"/>
      <c r="AK5585"/>
    </row>
    <row r="5586" spans="1:37" ht="72">
      <c r="A5586" s="55" t="s">
        <v>0</v>
      </c>
      <c r="B5586" s="43">
        <v>5585</v>
      </c>
      <c r="C5586" s="49" t="s">
        <v>11502</v>
      </c>
      <c r="D5586" s="52" t="s">
        <v>11503</v>
      </c>
      <c r="E5586" s="60">
        <v>6</v>
      </c>
      <c r="F5586" s="60">
        <v>7015008</v>
      </c>
      <c r="G5586" s="49" t="s">
        <v>29279</v>
      </c>
      <c r="H5586" s="51"/>
      <c r="I5586" s="47"/>
      <c r="J5586" s="89">
        <v>5586</v>
      </c>
      <c r="K5586" s="98" t="s">
        <v>29279</v>
      </c>
      <c r="L5586" s="89"/>
      <c r="M5586" s="96"/>
      <c r="N5586" s="89"/>
      <c r="O5586" s="96"/>
      <c r="P5586" s="47" t="s">
        <v>27927</v>
      </c>
      <c r="Q5586" s="53"/>
      <c r="R5586" s="54"/>
      <c r="S5586" s="3"/>
      <c r="AH5586"/>
      <c r="AI5586"/>
      <c r="AJ5586"/>
      <c r="AK5586"/>
    </row>
    <row r="5587" spans="1:37" ht="72">
      <c r="A5587" s="55" t="s">
        <v>0</v>
      </c>
      <c r="B5587" s="43">
        <v>5586</v>
      </c>
      <c r="C5587" s="49" t="s">
        <v>11500</v>
      </c>
      <c r="D5587" s="52" t="s">
        <v>11501</v>
      </c>
      <c r="E5587" s="60">
        <v>1</v>
      </c>
      <c r="F5587" s="60">
        <v>23010033</v>
      </c>
      <c r="G5587" s="49" t="s">
        <v>29279</v>
      </c>
      <c r="H5587" s="51"/>
      <c r="I5587" s="47"/>
      <c r="J5587" s="89"/>
      <c r="K5587" s="98"/>
      <c r="L5587" s="89"/>
      <c r="M5587" s="96"/>
      <c r="N5587" s="89"/>
      <c r="O5587" s="96"/>
      <c r="P5587" s="47" t="s">
        <v>28717</v>
      </c>
      <c r="Q5587" s="53"/>
      <c r="R5587" s="54"/>
      <c r="S5587" s="3"/>
      <c r="AH5587"/>
      <c r="AI5587"/>
      <c r="AJ5587"/>
      <c r="AK5587"/>
    </row>
    <row r="5588" spans="1:37" ht="60">
      <c r="A5588" s="55" t="s">
        <v>0</v>
      </c>
      <c r="B5588" s="43">
        <v>5587</v>
      </c>
      <c r="C5588" s="49" t="s">
        <v>11498</v>
      </c>
      <c r="D5588" s="52" t="s">
        <v>11499</v>
      </c>
      <c r="E5588" s="60">
        <v>3</v>
      </c>
      <c r="F5588" s="60">
        <v>11018021</v>
      </c>
      <c r="G5588" s="49" t="s">
        <v>29279</v>
      </c>
      <c r="H5588" s="51"/>
      <c r="I5588" s="47"/>
      <c r="J5588" s="89">
        <v>5586</v>
      </c>
      <c r="K5588" s="98" t="s">
        <v>29279</v>
      </c>
      <c r="L5588" s="89"/>
      <c r="M5588" s="96"/>
      <c r="N5588" s="89"/>
      <c r="O5588" s="96"/>
      <c r="P5588" s="47" t="s">
        <v>27928</v>
      </c>
      <c r="Q5588" s="53"/>
      <c r="R5588" s="54"/>
      <c r="S5588" s="3"/>
      <c r="AH5588"/>
      <c r="AI5588"/>
      <c r="AJ5588"/>
      <c r="AK5588"/>
    </row>
    <row r="5589" spans="1:37" ht="60">
      <c r="A5589" s="55" t="s">
        <v>0</v>
      </c>
      <c r="B5589" s="43">
        <v>5588</v>
      </c>
      <c r="C5589" s="49" t="s">
        <v>11496</v>
      </c>
      <c r="D5589" s="52" t="s">
        <v>11497</v>
      </c>
      <c r="E5589" s="60">
        <v>1</v>
      </c>
      <c r="F5589" s="60">
        <v>19119113</v>
      </c>
      <c r="G5589" s="49" t="s">
        <v>29279</v>
      </c>
      <c r="H5589" s="51"/>
      <c r="I5589" s="47"/>
      <c r="J5589" s="89">
        <v>5586</v>
      </c>
      <c r="K5589" s="98" t="s">
        <v>29279</v>
      </c>
      <c r="L5589" s="89"/>
      <c r="M5589" s="96"/>
      <c r="N5589" s="89"/>
      <c r="O5589" s="96"/>
      <c r="P5589" s="47" t="s">
        <v>27930</v>
      </c>
      <c r="Q5589" s="53"/>
      <c r="R5589" s="54"/>
      <c r="S5589" s="3"/>
      <c r="AH5589"/>
      <c r="AI5589"/>
      <c r="AJ5589"/>
      <c r="AK5589"/>
    </row>
    <row r="5590" spans="1:37" ht="72">
      <c r="A5590" s="55" t="s">
        <v>0</v>
      </c>
      <c r="B5590" s="43">
        <v>5589</v>
      </c>
      <c r="C5590" s="49" t="s">
        <v>11494</v>
      </c>
      <c r="D5590" s="52" t="s">
        <v>11495</v>
      </c>
      <c r="E5590" s="60">
        <v>2</v>
      </c>
      <c r="F5590" s="60">
        <v>26031006</v>
      </c>
      <c r="G5590" s="50"/>
      <c r="H5590" s="51"/>
      <c r="I5590" s="47"/>
      <c r="J5590" s="94">
        <v>5585</v>
      </c>
      <c r="K5590" s="98" t="s">
        <v>30218</v>
      </c>
      <c r="L5590" s="89"/>
      <c r="M5590" s="96"/>
      <c r="N5590" s="89"/>
      <c r="O5590" s="96"/>
      <c r="P5590" s="47" t="s">
        <v>27928</v>
      </c>
      <c r="Q5590" s="53"/>
      <c r="R5590" s="54"/>
      <c r="S5590" s="3"/>
      <c r="AH5590"/>
      <c r="AI5590"/>
      <c r="AJ5590"/>
      <c r="AK5590"/>
    </row>
    <row r="5591" spans="1:37" ht="84">
      <c r="A5591" s="55" t="s">
        <v>0</v>
      </c>
      <c r="B5591" s="43">
        <v>5590</v>
      </c>
      <c r="C5591" s="49" t="s">
        <v>11492</v>
      </c>
      <c r="D5591" s="52" t="s">
        <v>11493</v>
      </c>
      <c r="E5591" s="60">
        <v>7</v>
      </c>
      <c r="F5591" s="60">
        <v>12006011</v>
      </c>
      <c r="G5591" s="49" t="s">
        <v>28769</v>
      </c>
      <c r="H5591" s="51"/>
      <c r="I5591" s="47"/>
      <c r="J5591" s="89"/>
      <c r="K5591" s="98"/>
      <c r="L5591" s="89"/>
      <c r="M5591" s="96"/>
      <c r="N5591" s="89"/>
      <c r="O5591" s="96"/>
      <c r="P5591" s="47" t="s">
        <v>28717</v>
      </c>
      <c r="Q5591" s="53"/>
      <c r="R5591" s="54"/>
      <c r="S5591" s="3"/>
      <c r="AH5591"/>
      <c r="AI5591"/>
      <c r="AJ5591"/>
      <c r="AK5591"/>
    </row>
    <row r="5592" spans="1:37" ht="60">
      <c r="A5592" s="55" t="s">
        <v>0</v>
      </c>
      <c r="B5592" s="43">
        <v>5591</v>
      </c>
      <c r="C5592" s="49" t="s">
        <v>11490</v>
      </c>
      <c r="D5592" s="52" t="s">
        <v>11491</v>
      </c>
      <c r="E5592" s="60">
        <v>26</v>
      </c>
      <c r="F5592" s="60">
        <v>12002001</v>
      </c>
      <c r="G5592" s="49" t="s">
        <v>28769</v>
      </c>
      <c r="H5592" s="51"/>
      <c r="I5592" s="47"/>
      <c r="J5592" s="89">
        <v>5590</v>
      </c>
      <c r="K5592" s="98" t="s">
        <v>28769</v>
      </c>
      <c r="L5592" s="89"/>
      <c r="M5592" s="96"/>
      <c r="N5592" s="89"/>
      <c r="O5592" s="96"/>
      <c r="P5592" s="47" t="s">
        <v>27936</v>
      </c>
      <c r="Q5592" s="53"/>
      <c r="R5592" s="54"/>
      <c r="S5592" s="3"/>
      <c r="AH5592"/>
      <c r="AI5592"/>
      <c r="AJ5592"/>
      <c r="AK5592"/>
    </row>
    <row r="5593" spans="1:37" ht="72">
      <c r="A5593" s="55" t="s">
        <v>0</v>
      </c>
      <c r="B5593" s="43">
        <v>5592</v>
      </c>
      <c r="C5593" s="49" t="s">
        <v>11487</v>
      </c>
      <c r="D5593" s="52" t="s">
        <v>11489</v>
      </c>
      <c r="E5593" s="60">
        <v>32</v>
      </c>
      <c r="F5593" s="60">
        <v>2012022</v>
      </c>
      <c r="G5593" s="50"/>
      <c r="H5593" s="51"/>
      <c r="I5593" s="47"/>
      <c r="J5593" s="95">
        <v>5605</v>
      </c>
      <c r="K5593" s="98" t="s">
        <v>28052</v>
      </c>
      <c r="L5593" s="89"/>
      <c r="M5593" s="96"/>
      <c r="N5593" s="89"/>
      <c r="O5593" s="96"/>
      <c r="P5593" s="47" t="s">
        <v>27927</v>
      </c>
      <c r="Q5593" s="53"/>
      <c r="R5593" s="54"/>
      <c r="S5593" s="3"/>
      <c r="AH5593"/>
      <c r="AI5593"/>
      <c r="AJ5593"/>
      <c r="AK5593"/>
    </row>
    <row r="5594" spans="1:37" ht="72">
      <c r="A5594" s="55" t="s">
        <v>0</v>
      </c>
      <c r="B5594" s="43">
        <v>5593</v>
      </c>
      <c r="C5594" s="49" t="s">
        <v>11487</v>
      </c>
      <c r="D5594" s="52" t="s">
        <v>11488</v>
      </c>
      <c r="E5594" s="60">
        <v>1</v>
      </c>
      <c r="F5594" s="60">
        <v>10021018</v>
      </c>
      <c r="G5594" s="50"/>
      <c r="H5594" s="51"/>
      <c r="I5594" s="47"/>
      <c r="J5594" s="94">
        <v>5592</v>
      </c>
      <c r="K5594" s="98" t="s">
        <v>30221</v>
      </c>
      <c r="L5594" s="89"/>
      <c r="M5594" s="96"/>
      <c r="N5594" s="89"/>
      <c r="O5594" s="96"/>
      <c r="P5594" s="47" t="s">
        <v>27931</v>
      </c>
      <c r="Q5594" s="53"/>
      <c r="R5594" s="54"/>
      <c r="S5594" s="3"/>
      <c r="AH5594"/>
      <c r="AI5594"/>
      <c r="AJ5594"/>
      <c r="AK5594"/>
    </row>
    <row r="5595" spans="1:37" ht="72">
      <c r="A5595" s="55" t="s">
        <v>0</v>
      </c>
      <c r="B5595" s="43">
        <v>5594</v>
      </c>
      <c r="C5595" s="49" t="s">
        <v>11485</v>
      </c>
      <c r="D5595" s="52" t="s">
        <v>11486</v>
      </c>
      <c r="E5595" s="60">
        <v>32</v>
      </c>
      <c r="F5595" s="60">
        <v>1023002</v>
      </c>
      <c r="G5595" s="50" t="s">
        <v>28335</v>
      </c>
      <c r="H5595" s="51"/>
      <c r="I5595" s="47"/>
      <c r="J5595" s="89"/>
      <c r="K5595" s="98"/>
      <c r="L5595" s="89"/>
      <c r="M5595" s="96"/>
      <c r="N5595" s="89"/>
      <c r="O5595" s="96"/>
      <c r="P5595" s="47" t="s">
        <v>27929</v>
      </c>
      <c r="Q5595" s="53"/>
      <c r="R5595" s="54"/>
      <c r="S5595" s="3"/>
      <c r="AH5595"/>
      <c r="AI5595"/>
      <c r="AJ5595"/>
      <c r="AK5595"/>
    </row>
    <row r="5596" spans="1:37" ht="96">
      <c r="A5596" s="55" t="s">
        <v>0</v>
      </c>
      <c r="B5596" s="43">
        <v>5595</v>
      </c>
      <c r="C5596" s="49" t="s">
        <v>11483</v>
      </c>
      <c r="D5596" s="52" t="s">
        <v>11484</v>
      </c>
      <c r="E5596" s="60">
        <v>20</v>
      </c>
      <c r="F5596" s="60">
        <v>1018023</v>
      </c>
      <c r="G5596" s="49" t="s">
        <v>28529</v>
      </c>
      <c r="H5596" s="51"/>
      <c r="I5596" s="47"/>
      <c r="J5596" s="89"/>
      <c r="K5596" s="98"/>
      <c r="L5596" s="89"/>
      <c r="M5596" s="96"/>
      <c r="N5596" s="89"/>
      <c r="O5596" s="96"/>
      <c r="P5596" s="47" t="s">
        <v>27929</v>
      </c>
      <c r="Q5596" s="53"/>
      <c r="R5596" s="54"/>
      <c r="S5596" s="3"/>
      <c r="AH5596"/>
      <c r="AI5596"/>
      <c r="AJ5596"/>
      <c r="AK5596"/>
    </row>
    <row r="5597" spans="1:37" ht="48">
      <c r="A5597" s="55" t="s">
        <v>0</v>
      </c>
      <c r="B5597" s="43">
        <v>5596</v>
      </c>
      <c r="C5597" s="49" t="s">
        <v>11481</v>
      </c>
      <c r="D5597" s="52" t="s">
        <v>11482</v>
      </c>
      <c r="E5597" s="108">
        <v>6</v>
      </c>
      <c r="F5597" s="109">
        <v>10002036</v>
      </c>
      <c r="G5597" s="49" t="s">
        <v>28796</v>
      </c>
      <c r="H5597" s="51"/>
      <c r="I5597" s="47"/>
      <c r="J5597" s="89"/>
      <c r="K5597" s="98"/>
      <c r="L5597" s="89"/>
      <c r="M5597" s="96"/>
      <c r="N5597" s="89"/>
      <c r="O5597" s="96"/>
      <c r="P5597" s="47" t="s">
        <v>28717</v>
      </c>
      <c r="Q5597" s="53"/>
      <c r="R5597" s="54"/>
      <c r="S5597" s="3"/>
      <c r="AH5597"/>
      <c r="AI5597"/>
      <c r="AJ5597"/>
      <c r="AK5597"/>
    </row>
    <row r="5598" spans="1:37" ht="60">
      <c r="A5598" s="55" t="s">
        <v>0</v>
      </c>
      <c r="B5598" s="43">
        <v>5597</v>
      </c>
      <c r="C5598" s="49" t="s">
        <v>11479</v>
      </c>
      <c r="D5598" s="52" t="s">
        <v>11480</v>
      </c>
      <c r="E5598" s="108">
        <v>2</v>
      </c>
      <c r="F5598" s="109">
        <v>3013002</v>
      </c>
      <c r="G5598" s="49" t="s">
        <v>28796</v>
      </c>
      <c r="H5598" s="51"/>
      <c r="I5598" s="47"/>
      <c r="J5598" s="89">
        <v>5596</v>
      </c>
      <c r="K5598" s="98" t="s">
        <v>28796</v>
      </c>
      <c r="L5598" s="89"/>
      <c r="M5598" s="96"/>
      <c r="N5598" s="89"/>
      <c r="O5598" s="96"/>
      <c r="P5598" s="47" t="s">
        <v>27928</v>
      </c>
      <c r="Q5598" s="53"/>
      <c r="R5598" s="54"/>
      <c r="S5598" s="3"/>
      <c r="AH5598"/>
      <c r="AI5598"/>
      <c r="AJ5598"/>
      <c r="AK5598"/>
    </row>
    <row r="5599" spans="1:37" ht="84">
      <c r="A5599" s="55" t="s">
        <v>0</v>
      </c>
      <c r="B5599" s="43">
        <v>5598</v>
      </c>
      <c r="C5599" s="49" t="s">
        <v>11477</v>
      </c>
      <c r="D5599" s="52" t="s">
        <v>11478</v>
      </c>
      <c r="E5599" s="108">
        <v>1</v>
      </c>
      <c r="F5599" s="109">
        <v>13020004</v>
      </c>
      <c r="G5599" s="50"/>
      <c r="H5599" s="51"/>
      <c r="I5599" s="47"/>
      <c r="J5599" s="94">
        <v>5592</v>
      </c>
      <c r="K5599" s="98" t="s">
        <v>30221</v>
      </c>
      <c r="L5599" s="89"/>
      <c r="M5599" s="96"/>
      <c r="N5599" s="89"/>
      <c r="O5599" s="96"/>
      <c r="P5599" s="47" t="s">
        <v>27931</v>
      </c>
      <c r="Q5599" s="53"/>
      <c r="R5599" s="54"/>
      <c r="S5599" s="3"/>
      <c r="AH5599"/>
      <c r="AI5599"/>
      <c r="AJ5599"/>
      <c r="AK5599"/>
    </row>
    <row r="5600" spans="1:37" ht="72">
      <c r="A5600" s="55" t="s">
        <v>0</v>
      </c>
      <c r="B5600" s="43">
        <v>5599</v>
      </c>
      <c r="C5600" s="49" t="s">
        <v>11475</v>
      </c>
      <c r="D5600" s="52" t="s">
        <v>11476</v>
      </c>
      <c r="E5600" s="108">
        <v>5</v>
      </c>
      <c r="F5600" s="109">
        <v>3025005</v>
      </c>
      <c r="G5600" s="49" t="s">
        <v>28796</v>
      </c>
      <c r="H5600" s="51"/>
      <c r="I5600" s="47"/>
      <c r="J5600" s="89">
        <v>5596</v>
      </c>
      <c r="K5600" s="98" t="s">
        <v>28796</v>
      </c>
      <c r="L5600" s="89"/>
      <c r="M5600" s="96"/>
      <c r="N5600" s="89"/>
      <c r="O5600" s="96"/>
      <c r="P5600" s="47" t="s">
        <v>27927</v>
      </c>
      <c r="Q5600" s="53"/>
      <c r="R5600" s="54"/>
      <c r="S5600" s="3"/>
      <c r="AH5600"/>
      <c r="AI5600"/>
      <c r="AJ5600"/>
      <c r="AK5600"/>
    </row>
    <row r="5601" spans="1:37" ht="60">
      <c r="A5601" s="55" t="s">
        <v>0</v>
      </c>
      <c r="B5601" s="43">
        <v>5600</v>
      </c>
      <c r="C5601" s="49" t="s">
        <v>11473</v>
      </c>
      <c r="D5601" s="52" t="s">
        <v>11474</v>
      </c>
      <c r="E5601" s="108">
        <v>1</v>
      </c>
      <c r="F5601" s="109">
        <v>32001005</v>
      </c>
      <c r="G5601" s="49" t="s">
        <v>28797</v>
      </c>
      <c r="H5601" s="51"/>
      <c r="I5601" s="47"/>
      <c r="J5601" s="89">
        <v>5603</v>
      </c>
      <c r="K5601" s="98" t="s">
        <v>28797</v>
      </c>
      <c r="L5601" s="89"/>
      <c r="M5601" s="96"/>
      <c r="N5601" s="89"/>
      <c r="O5601" s="96"/>
      <c r="P5601" s="47" t="s">
        <v>27928</v>
      </c>
      <c r="Q5601" s="53"/>
      <c r="R5601" s="54"/>
      <c r="S5601" s="3"/>
      <c r="AH5601"/>
      <c r="AI5601"/>
      <c r="AJ5601"/>
      <c r="AK5601"/>
    </row>
    <row r="5602" spans="1:37" ht="60">
      <c r="A5602" s="55" t="s">
        <v>0</v>
      </c>
      <c r="B5602" s="43">
        <v>5601</v>
      </c>
      <c r="C5602" s="49" t="s">
        <v>11471</v>
      </c>
      <c r="D5602" s="52" t="s">
        <v>11472</v>
      </c>
      <c r="E5602" s="108">
        <v>11</v>
      </c>
      <c r="F5602" s="109">
        <v>2024010</v>
      </c>
      <c r="G5602" s="50"/>
      <c r="H5602" s="51"/>
      <c r="I5602" s="47"/>
      <c r="J5602" s="95">
        <v>5608</v>
      </c>
      <c r="K5602" s="98" t="s">
        <v>27893</v>
      </c>
      <c r="L5602" s="89"/>
      <c r="M5602" s="96"/>
      <c r="N5602" s="89"/>
      <c r="O5602" s="96"/>
      <c r="P5602" s="47" t="s">
        <v>27927</v>
      </c>
      <c r="Q5602" s="53"/>
      <c r="R5602" s="54"/>
      <c r="S5602" s="3"/>
      <c r="AH5602"/>
      <c r="AI5602"/>
      <c r="AJ5602"/>
      <c r="AK5602"/>
    </row>
    <row r="5603" spans="1:37" ht="48">
      <c r="A5603" s="55" t="s">
        <v>0</v>
      </c>
      <c r="B5603" s="43">
        <v>5602</v>
      </c>
      <c r="C5603" s="49" t="s">
        <v>11469</v>
      </c>
      <c r="D5603" s="52" t="s">
        <v>11470</v>
      </c>
      <c r="E5603" s="108">
        <v>2</v>
      </c>
      <c r="F5603" s="109">
        <v>7005025</v>
      </c>
      <c r="G5603" s="50"/>
      <c r="H5603" s="51"/>
      <c r="I5603" s="47"/>
      <c r="J5603" s="94"/>
      <c r="K5603" s="98"/>
      <c r="L5603" s="89"/>
      <c r="M5603" s="96"/>
      <c r="N5603" s="89"/>
      <c r="O5603" s="96"/>
      <c r="P5603" s="47" t="s">
        <v>27927</v>
      </c>
      <c r="Q5603" s="53"/>
      <c r="R5603" s="54"/>
      <c r="S5603" s="3"/>
      <c r="AH5603"/>
      <c r="AI5603"/>
      <c r="AJ5603"/>
      <c r="AK5603"/>
    </row>
    <row r="5604" spans="1:37" ht="72">
      <c r="A5604" s="55" t="s">
        <v>0</v>
      </c>
      <c r="B5604" s="43">
        <v>5603</v>
      </c>
      <c r="C5604" s="49" t="s">
        <v>11467</v>
      </c>
      <c r="D5604" s="52" t="s">
        <v>11468</v>
      </c>
      <c r="E5604" s="108">
        <v>6</v>
      </c>
      <c r="F5604" s="109">
        <v>5033021</v>
      </c>
      <c r="G5604" s="49" t="s">
        <v>28797</v>
      </c>
      <c r="H5604" s="51"/>
      <c r="I5604" s="47"/>
      <c r="J5604" s="89"/>
      <c r="K5604" s="98"/>
      <c r="L5604" s="89"/>
      <c r="M5604" s="96"/>
      <c r="N5604" s="89"/>
      <c r="O5604" s="96"/>
      <c r="P5604" s="47" t="s">
        <v>28717</v>
      </c>
      <c r="Q5604" s="53"/>
      <c r="R5604" s="54"/>
      <c r="S5604" s="3"/>
      <c r="AH5604"/>
      <c r="AI5604"/>
      <c r="AJ5604"/>
      <c r="AK5604"/>
    </row>
    <row r="5605" spans="1:37" ht="60">
      <c r="A5605" s="55" t="s">
        <v>0</v>
      </c>
      <c r="B5605" s="43">
        <v>5604</v>
      </c>
      <c r="C5605" s="49" t="s">
        <v>11465</v>
      </c>
      <c r="D5605" s="52" t="s">
        <v>11466</v>
      </c>
      <c r="E5605" s="108">
        <v>1</v>
      </c>
      <c r="F5605" s="109">
        <v>11006015</v>
      </c>
      <c r="G5605" s="49" t="s">
        <v>28797</v>
      </c>
      <c r="H5605" s="51"/>
      <c r="I5605" s="47"/>
      <c r="J5605" s="89">
        <v>5603</v>
      </c>
      <c r="K5605" s="98" t="s">
        <v>28797</v>
      </c>
      <c r="L5605" s="89"/>
      <c r="M5605" s="96"/>
      <c r="N5605" s="89"/>
      <c r="O5605" s="96"/>
      <c r="P5605" s="47" t="s">
        <v>27927</v>
      </c>
      <c r="Q5605" s="53"/>
      <c r="R5605" s="54"/>
      <c r="S5605" s="3"/>
      <c r="AH5605"/>
      <c r="AI5605"/>
      <c r="AJ5605"/>
      <c r="AK5605"/>
    </row>
    <row r="5606" spans="1:37" ht="72">
      <c r="A5606" s="55" t="s">
        <v>0</v>
      </c>
      <c r="B5606" s="43">
        <v>5605</v>
      </c>
      <c r="C5606" s="49" t="s">
        <v>11463</v>
      </c>
      <c r="D5606" s="52" t="s">
        <v>11464</v>
      </c>
      <c r="E5606" s="108">
        <v>1</v>
      </c>
      <c r="F5606" s="109">
        <v>19084010</v>
      </c>
      <c r="G5606" s="50" t="s">
        <v>28052</v>
      </c>
      <c r="H5606" s="51"/>
      <c r="I5606" s="47"/>
      <c r="J5606" s="89"/>
      <c r="K5606" s="98"/>
      <c r="L5606" s="89"/>
      <c r="M5606" s="96"/>
      <c r="N5606" s="89"/>
      <c r="O5606" s="96"/>
      <c r="P5606" s="47" t="s">
        <v>27929</v>
      </c>
      <c r="Q5606" s="53"/>
      <c r="R5606" s="54"/>
      <c r="S5606" s="3"/>
      <c r="AH5606"/>
      <c r="AI5606"/>
      <c r="AJ5606"/>
      <c r="AK5606"/>
    </row>
    <row r="5607" spans="1:37" ht="72">
      <c r="A5607" s="55" t="s">
        <v>0</v>
      </c>
      <c r="B5607" s="43">
        <v>5606</v>
      </c>
      <c r="C5607" s="49" t="s">
        <v>11461</v>
      </c>
      <c r="D5607" s="52" t="s">
        <v>11462</v>
      </c>
      <c r="E5607" s="108">
        <v>10</v>
      </c>
      <c r="F5607" s="109">
        <v>4024010</v>
      </c>
      <c r="G5607" s="49" t="s">
        <v>28677</v>
      </c>
      <c r="H5607" s="51"/>
      <c r="I5607" s="47"/>
      <c r="J5607" s="89"/>
      <c r="K5607" s="98"/>
      <c r="L5607" s="89"/>
      <c r="M5607" s="96"/>
      <c r="N5607" s="89"/>
      <c r="O5607" s="96"/>
      <c r="P5607" s="47" t="s">
        <v>28717</v>
      </c>
      <c r="Q5607" s="53"/>
      <c r="R5607" s="54"/>
      <c r="S5607" s="3"/>
      <c r="AH5607"/>
      <c r="AI5607"/>
      <c r="AJ5607"/>
      <c r="AK5607"/>
    </row>
    <row r="5608" spans="1:37" ht="72">
      <c r="A5608" s="55" t="s">
        <v>0</v>
      </c>
      <c r="B5608" s="43">
        <v>5607</v>
      </c>
      <c r="C5608" s="49" t="s">
        <v>11459</v>
      </c>
      <c r="D5608" s="52" t="s">
        <v>11460</v>
      </c>
      <c r="E5608" s="108">
        <v>2</v>
      </c>
      <c r="F5608" s="109">
        <v>18020022</v>
      </c>
      <c r="G5608" s="50" t="s">
        <v>28677</v>
      </c>
      <c r="H5608" s="51"/>
      <c r="I5608" s="47"/>
      <c r="J5608" s="89">
        <v>5606</v>
      </c>
      <c r="K5608" s="98" t="s">
        <v>28677</v>
      </c>
      <c r="L5608" s="89"/>
      <c r="M5608" s="96"/>
      <c r="N5608" s="89"/>
      <c r="O5608" s="96"/>
      <c r="P5608" s="47" t="s">
        <v>27927</v>
      </c>
      <c r="Q5608" s="53"/>
      <c r="R5608" s="54"/>
      <c r="S5608" s="3"/>
      <c r="AH5608"/>
      <c r="AI5608"/>
      <c r="AJ5608"/>
      <c r="AK5608"/>
    </row>
    <row r="5609" spans="1:37" ht="84">
      <c r="A5609" s="55" t="s">
        <v>0</v>
      </c>
      <c r="B5609" s="43">
        <v>5608</v>
      </c>
      <c r="C5609" s="49" t="s">
        <v>11457</v>
      </c>
      <c r="D5609" s="52" t="s">
        <v>11458</v>
      </c>
      <c r="E5609" s="108">
        <v>161</v>
      </c>
      <c r="F5609" s="109">
        <v>1015005</v>
      </c>
      <c r="G5609" s="50" t="s">
        <v>27893</v>
      </c>
      <c r="H5609" s="51"/>
      <c r="I5609" s="47"/>
      <c r="J5609" s="89"/>
      <c r="K5609" s="98"/>
      <c r="L5609" s="89"/>
      <c r="M5609" s="96"/>
      <c r="N5609" s="89"/>
      <c r="O5609" s="96"/>
      <c r="P5609" s="47" t="s">
        <v>27927</v>
      </c>
      <c r="Q5609" s="53"/>
      <c r="R5609" s="54"/>
      <c r="S5609" s="3"/>
      <c r="AH5609"/>
      <c r="AI5609"/>
      <c r="AJ5609"/>
      <c r="AK5609"/>
    </row>
    <row r="5610" spans="1:37" ht="60">
      <c r="A5610" s="55" t="s">
        <v>14360</v>
      </c>
      <c r="B5610" s="43">
        <v>5609</v>
      </c>
      <c r="C5610" s="49" t="s">
        <v>11455</v>
      </c>
      <c r="D5610" s="52" t="s">
        <v>11456</v>
      </c>
      <c r="E5610" s="108">
        <v>5</v>
      </c>
      <c r="F5610" s="109">
        <v>15004015</v>
      </c>
      <c r="G5610" s="50" t="s">
        <v>27893</v>
      </c>
      <c r="H5610" s="51"/>
      <c r="I5610" s="47"/>
      <c r="J5610" s="89">
        <v>5608</v>
      </c>
      <c r="K5610" s="98" t="s">
        <v>27893</v>
      </c>
      <c r="L5610" s="89"/>
      <c r="M5610" s="96"/>
      <c r="N5610" s="89"/>
      <c r="O5610" s="96"/>
      <c r="P5610" s="47" t="s">
        <v>27927</v>
      </c>
      <c r="Q5610" s="53"/>
      <c r="R5610" s="54"/>
      <c r="S5610" s="3"/>
      <c r="AH5610"/>
      <c r="AI5610"/>
      <c r="AJ5610"/>
      <c r="AK5610"/>
    </row>
    <row r="5611" spans="1:37" ht="60">
      <c r="A5611" s="55" t="s">
        <v>0</v>
      </c>
      <c r="B5611" s="43">
        <v>5610</v>
      </c>
      <c r="C5611" s="49" t="s">
        <v>11452</v>
      </c>
      <c r="D5611" s="52" t="s">
        <v>11454</v>
      </c>
      <c r="E5611" s="108">
        <v>1</v>
      </c>
      <c r="F5611" s="109">
        <v>14002017</v>
      </c>
      <c r="G5611" s="50" t="s">
        <v>27893</v>
      </c>
      <c r="H5611" s="51"/>
      <c r="I5611" s="47"/>
      <c r="J5611" s="89">
        <v>5608</v>
      </c>
      <c r="K5611" s="98" t="s">
        <v>27893</v>
      </c>
      <c r="L5611" s="89"/>
      <c r="M5611" s="96"/>
      <c r="N5611" s="89"/>
      <c r="O5611" s="96"/>
      <c r="P5611" s="47" t="s">
        <v>27927</v>
      </c>
      <c r="Q5611" s="53"/>
      <c r="R5611" s="54"/>
      <c r="S5611" s="3"/>
      <c r="AH5611"/>
      <c r="AI5611"/>
      <c r="AJ5611"/>
      <c r="AK5611"/>
    </row>
    <row r="5612" spans="1:37" ht="60">
      <c r="A5612" s="55" t="s">
        <v>0</v>
      </c>
      <c r="B5612" s="43">
        <v>5611</v>
      </c>
      <c r="C5612" s="49" t="s">
        <v>11452</v>
      </c>
      <c r="D5612" s="52" t="s">
        <v>11453</v>
      </c>
      <c r="E5612" s="108">
        <v>1</v>
      </c>
      <c r="F5612" s="109">
        <v>1010030</v>
      </c>
      <c r="G5612" s="50" t="s">
        <v>27893</v>
      </c>
      <c r="H5612" s="51"/>
      <c r="I5612" s="47"/>
      <c r="J5612" s="89">
        <v>5610</v>
      </c>
      <c r="K5612" s="98" t="s">
        <v>27893</v>
      </c>
      <c r="L5612" s="89"/>
      <c r="M5612" s="96"/>
      <c r="N5612" s="89"/>
      <c r="O5612" s="96"/>
      <c r="P5612" s="47" t="s">
        <v>27932</v>
      </c>
      <c r="Q5612" s="53"/>
      <c r="R5612" s="54"/>
      <c r="S5612" s="3"/>
      <c r="AH5612"/>
      <c r="AI5612"/>
      <c r="AJ5612"/>
      <c r="AK5612"/>
    </row>
    <row r="5613" spans="1:37" ht="84">
      <c r="A5613" s="55" t="s">
        <v>0</v>
      </c>
      <c r="B5613" s="43">
        <v>5612</v>
      </c>
      <c r="C5613" s="49" t="s">
        <v>11450</v>
      </c>
      <c r="D5613" s="52" t="s">
        <v>11451</v>
      </c>
      <c r="E5613" s="60">
        <v>188</v>
      </c>
      <c r="F5613" s="60">
        <v>1005001</v>
      </c>
      <c r="G5613" s="50" t="s">
        <v>27893</v>
      </c>
      <c r="H5613" s="51"/>
      <c r="I5613" s="47"/>
      <c r="J5613" s="89">
        <v>5608</v>
      </c>
      <c r="K5613" s="98" t="s">
        <v>27893</v>
      </c>
      <c r="L5613" s="89"/>
      <c r="M5613" s="96"/>
      <c r="N5613" s="89"/>
      <c r="O5613" s="96"/>
      <c r="P5613" s="47" t="s">
        <v>27936</v>
      </c>
      <c r="Q5613" s="53"/>
      <c r="R5613" s="54"/>
      <c r="S5613" s="3"/>
      <c r="AH5613"/>
      <c r="AI5613"/>
      <c r="AJ5613"/>
      <c r="AK5613"/>
    </row>
    <row r="5614" spans="1:37" ht="60">
      <c r="A5614" s="55" t="s">
        <v>14360</v>
      </c>
      <c r="B5614" s="43">
        <v>5613</v>
      </c>
      <c r="C5614" s="49" t="s">
        <v>11448</v>
      </c>
      <c r="D5614" s="52" t="s">
        <v>11449</v>
      </c>
      <c r="E5614" s="60">
        <v>6</v>
      </c>
      <c r="F5614" s="60">
        <v>15004008</v>
      </c>
      <c r="G5614" s="50" t="s">
        <v>27893</v>
      </c>
      <c r="H5614" s="51"/>
      <c r="I5614" s="47"/>
      <c r="J5614" s="89">
        <v>5609</v>
      </c>
      <c r="K5614" s="98" t="s">
        <v>27893</v>
      </c>
      <c r="L5614" s="89"/>
      <c r="M5614" s="96"/>
      <c r="N5614" s="89"/>
      <c r="O5614" s="96"/>
      <c r="P5614" s="47" t="s">
        <v>27927</v>
      </c>
      <c r="Q5614" s="53"/>
      <c r="R5614" s="54"/>
      <c r="S5614" s="3"/>
      <c r="AH5614"/>
      <c r="AI5614"/>
      <c r="AJ5614"/>
      <c r="AK5614"/>
    </row>
    <row r="5615" spans="1:37" ht="48">
      <c r="A5615" s="55" t="s">
        <v>0</v>
      </c>
      <c r="B5615" s="43">
        <v>5614</v>
      </c>
      <c r="C5615" s="49" t="s">
        <v>11446</v>
      </c>
      <c r="D5615" s="52" t="s">
        <v>11447</v>
      </c>
      <c r="E5615" s="60">
        <v>1</v>
      </c>
      <c r="F5615" s="60">
        <v>31001020</v>
      </c>
      <c r="G5615" s="50"/>
      <c r="H5615" s="51"/>
      <c r="I5615" s="47"/>
      <c r="J5615" s="94"/>
      <c r="K5615" s="98"/>
      <c r="L5615" s="89"/>
      <c r="M5615" s="96"/>
      <c r="N5615" s="89"/>
      <c r="O5615" s="96"/>
      <c r="P5615" s="47" t="s">
        <v>27932</v>
      </c>
      <c r="Q5615" s="53"/>
      <c r="R5615" s="54"/>
      <c r="S5615" s="3"/>
      <c r="AH5615"/>
      <c r="AI5615"/>
      <c r="AJ5615"/>
      <c r="AK5615"/>
    </row>
    <row r="5616" spans="1:37" ht="60">
      <c r="A5616" s="55" t="s">
        <v>0</v>
      </c>
      <c r="B5616" s="43">
        <v>5615</v>
      </c>
      <c r="C5616" s="49" t="s">
        <v>11444</v>
      </c>
      <c r="D5616" s="52" t="s">
        <v>11445</v>
      </c>
      <c r="E5616" s="60">
        <v>1</v>
      </c>
      <c r="F5616" s="60">
        <v>19071015</v>
      </c>
      <c r="G5616" s="50" t="s">
        <v>27893</v>
      </c>
      <c r="H5616" s="51"/>
      <c r="I5616" s="47"/>
      <c r="J5616" s="89">
        <v>5608</v>
      </c>
      <c r="K5616" s="98" t="s">
        <v>27893</v>
      </c>
      <c r="L5616" s="89"/>
      <c r="M5616" s="96"/>
      <c r="N5616" s="89"/>
      <c r="O5616" s="96"/>
      <c r="P5616" s="47" t="s">
        <v>27928</v>
      </c>
      <c r="Q5616" s="53"/>
      <c r="R5616" s="54"/>
      <c r="S5616" s="3"/>
      <c r="AH5616"/>
      <c r="AI5616"/>
      <c r="AJ5616"/>
      <c r="AK5616"/>
    </row>
    <row r="5617" spans="1:37" ht="60">
      <c r="A5617" s="55" t="s">
        <v>0</v>
      </c>
      <c r="B5617" s="43">
        <v>5616</v>
      </c>
      <c r="C5617" s="49" t="s">
        <v>11442</v>
      </c>
      <c r="D5617" s="52" t="s">
        <v>11443</v>
      </c>
      <c r="E5617" s="60">
        <v>1</v>
      </c>
      <c r="F5617" s="60">
        <v>12017031</v>
      </c>
      <c r="G5617" s="50" t="s">
        <v>27893</v>
      </c>
      <c r="H5617" s="51"/>
      <c r="I5617" s="47"/>
      <c r="J5617" s="89">
        <v>5617</v>
      </c>
      <c r="K5617" s="98" t="s">
        <v>30222</v>
      </c>
      <c r="L5617" s="89"/>
      <c r="M5617" s="96"/>
      <c r="N5617" s="89"/>
      <c r="O5617" s="96"/>
      <c r="P5617" s="47" t="s">
        <v>27930</v>
      </c>
      <c r="Q5617" s="53"/>
      <c r="R5617" s="54"/>
      <c r="S5617" s="3"/>
      <c r="AH5617"/>
      <c r="AI5617"/>
      <c r="AJ5617"/>
      <c r="AK5617"/>
    </row>
    <row r="5618" spans="1:37" ht="48">
      <c r="A5618" s="55" t="s">
        <v>0</v>
      </c>
      <c r="B5618" s="43">
        <v>5617</v>
      </c>
      <c r="C5618" s="49" t="s">
        <v>11440</v>
      </c>
      <c r="D5618" s="52" t="s">
        <v>11441</v>
      </c>
      <c r="E5618" s="60">
        <v>7</v>
      </c>
      <c r="F5618" s="60">
        <v>12017024</v>
      </c>
      <c r="G5618" s="50"/>
      <c r="H5618" s="51"/>
      <c r="I5618" s="47"/>
      <c r="J5618" s="94"/>
      <c r="K5618" s="98"/>
      <c r="L5618" s="89"/>
      <c r="M5618" s="96"/>
      <c r="N5618" s="89"/>
      <c r="O5618" s="96"/>
      <c r="P5618" s="47" t="s">
        <v>27932</v>
      </c>
      <c r="Q5618" s="53"/>
      <c r="R5618" s="54"/>
      <c r="S5618" s="3"/>
      <c r="AH5618"/>
      <c r="AI5618"/>
      <c r="AJ5618"/>
      <c r="AK5618"/>
    </row>
    <row r="5619" spans="1:37" ht="72">
      <c r="A5619" s="55" t="s">
        <v>0</v>
      </c>
      <c r="B5619" s="43">
        <v>5618</v>
      </c>
      <c r="C5619" s="49" t="s">
        <v>11438</v>
      </c>
      <c r="D5619" s="52" t="s">
        <v>11439</v>
      </c>
      <c r="E5619" s="60">
        <v>2</v>
      </c>
      <c r="F5619" s="60">
        <v>15002055</v>
      </c>
      <c r="G5619" s="50" t="s">
        <v>27893</v>
      </c>
      <c r="H5619" s="51"/>
      <c r="I5619" s="47"/>
      <c r="J5619" s="89">
        <v>5608</v>
      </c>
      <c r="K5619" s="98" t="s">
        <v>27893</v>
      </c>
      <c r="L5619" s="89"/>
      <c r="M5619" s="96"/>
      <c r="N5619" s="89"/>
      <c r="O5619" s="96"/>
      <c r="P5619" s="47" t="s">
        <v>27931</v>
      </c>
      <c r="Q5619" s="53"/>
      <c r="R5619" s="54"/>
      <c r="S5619" s="3"/>
      <c r="AH5619"/>
      <c r="AI5619"/>
      <c r="AJ5619"/>
      <c r="AK5619"/>
    </row>
    <row r="5620" spans="1:37" ht="60">
      <c r="A5620" s="55" t="s">
        <v>0</v>
      </c>
      <c r="B5620" s="43">
        <v>5619</v>
      </c>
      <c r="C5620" s="49" t="s">
        <v>11436</v>
      </c>
      <c r="D5620" s="52" t="s">
        <v>11437</v>
      </c>
      <c r="E5620" s="60">
        <v>22</v>
      </c>
      <c r="F5620" s="60">
        <v>2008026</v>
      </c>
      <c r="G5620" s="49" t="s">
        <v>28416</v>
      </c>
      <c r="H5620" s="51"/>
      <c r="I5620" s="47"/>
      <c r="J5620" s="89"/>
      <c r="K5620" s="98"/>
      <c r="L5620" s="89"/>
      <c r="M5620" s="96"/>
      <c r="N5620" s="89"/>
      <c r="O5620" s="96"/>
      <c r="P5620" s="47" t="s">
        <v>27929</v>
      </c>
      <c r="Q5620" s="53"/>
      <c r="R5620" s="54"/>
      <c r="S5620" s="3"/>
      <c r="AH5620"/>
      <c r="AI5620"/>
      <c r="AJ5620"/>
      <c r="AK5620"/>
    </row>
    <row r="5621" spans="1:37" ht="60">
      <c r="A5621" s="55" t="s">
        <v>0</v>
      </c>
      <c r="B5621" s="43">
        <v>5620</v>
      </c>
      <c r="C5621" s="49" t="s">
        <v>11434</v>
      </c>
      <c r="D5621" s="52" t="s">
        <v>11435</v>
      </c>
      <c r="E5621" s="60">
        <v>3</v>
      </c>
      <c r="F5621" s="60">
        <v>11020043</v>
      </c>
      <c r="G5621" s="50" t="s">
        <v>28563</v>
      </c>
      <c r="H5621" s="51"/>
      <c r="I5621" s="47"/>
      <c r="J5621" s="89">
        <v>5637</v>
      </c>
      <c r="K5621" s="98" t="s">
        <v>28563</v>
      </c>
      <c r="L5621" s="89"/>
      <c r="M5621" s="96"/>
      <c r="N5621" s="89"/>
      <c r="O5621" s="96"/>
      <c r="P5621" s="47" t="s">
        <v>27930</v>
      </c>
      <c r="Q5621" s="53"/>
      <c r="R5621" s="54"/>
      <c r="S5621" s="3"/>
      <c r="AH5621"/>
      <c r="AI5621"/>
      <c r="AJ5621"/>
      <c r="AK5621"/>
    </row>
    <row r="5622" spans="1:37" ht="48">
      <c r="A5622" s="55" t="s">
        <v>0</v>
      </c>
      <c r="B5622" s="43">
        <v>5621</v>
      </c>
      <c r="C5622" s="49" t="s">
        <v>11432</v>
      </c>
      <c r="D5622" s="52" t="s">
        <v>11433</v>
      </c>
      <c r="E5622" s="60">
        <v>1</v>
      </c>
      <c r="F5622" s="60">
        <v>26002006</v>
      </c>
      <c r="G5622" s="50"/>
      <c r="H5622" s="51"/>
      <c r="I5622" s="47"/>
      <c r="J5622" s="94"/>
      <c r="K5622" s="98"/>
      <c r="L5622" s="89"/>
      <c r="M5622" s="96"/>
      <c r="N5622" s="89"/>
      <c r="O5622" s="96"/>
      <c r="P5622" s="47" t="s">
        <v>27927</v>
      </c>
      <c r="Q5622" s="53"/>
      <c r="R5622" s="54"/>
      <c r="S5622" s="3"/>
      <c r="AH5622"/>
      <c r="AI5622"/>
      <c r="AJ5622"/>
      <c r="AK5622"/>
    </row>
    <row r="5623" spans="1:37" ht="48">
      <c r="A5623" s="55" t="s">
        <v>14360</v>
      </c>
      <c r="B5623" s="43">
        <v>5622</v>
      </c>
      <c r="C5623" s="49" t="s">
        <v>11430</v>
      </c>
      <c r="D5623" s="52" t="s">
        <v>11431</v>
      </c>
      <c r="E5623" s="60">
        <v>2</v>
      </c>
      <c r="F5623" s="60">
        <v>27003021</v>
      </c>
      <c r="G5623" s="50"/>
      <c r="H5623" s="51"/>
      <c r="I5623" s="47"/>
      <c r="J5623" s="89"/>
      <c r="K5623" s="98"/>
      <c r="L5623" s="89"/>
      <c r="M5623" s="96"/>
      <c r="N5623" s="89"/>
      <c r="O5623" s="96"/>
      <c r="P5623" s="47" t="s">
        <v>27927</v>
      </c>
      <c r="Q5623" s="53"/>
      <c r="R5623" s="54"/>
      <c r="S5623" s="3"/>
      <c r="AH5623"/>
      <c r="AI5623"/>
      <c r="AJ5623"/>
      <c r="AK5623"/>
    </row>
    <row r="5624" spans="1:37" ht="48">
      <c r="A5624" s="55" t="s">
        <v>0</v>
      </c>
      <c r="B5624" s="43">
        <v>5623</v>
      </c>
      <c r="C5624" s="49" t="s">
        <v>11428</v>
      </c>
      <c r="D5624" s="52" t="s">
        <v>11429</v>
      </c>
      <c r="E5624" s="60">
        <v>1</v>
      </c>
      <c r="F5624" s="60">
        <v>23020001</v>
      </c>
      <c r="G5624" s="50"/>
      <c r="H5624" s="51"/>
      <c r="I5624" s="47"/>
      <c r="J5624" s="94"/>
      <c r="K5624" s="98"/>
      <c r="L5624" s="89"/>
      <c r="M5624" s="96"/>
      <c r="N5624" s="89"/>
      <c r="O5624" s="96"/>
      <c r="P5624" s="47" t="s">
        <v>27931</v>
      </c>
      <c r="Q5624" s="53"/>
      <c r="R5624" s="54"/>
      <c r="S5624" s="3"/>
      <c r="AH5624"/>
      <c r="AI5624"/>
      <c r="AJ5624"/>
      <c r="AK5624"/>
    </row>
    <row r="5625" spans="1:37" ht="60">
      <c r="A5625" s="55" t="s">
        <v>0</v>
      </c>
      <c r="B5625" s="43">
        <v>5624</v>
      </c>
      <c r="C5625" s="49" t="s">
        <v>11426</v>
      </c>
      <c r="D5625" s="52" t="s">
        <v>11427</v>
      </c>
      <c r="E5625" s="60">
        <v>2</v>
      </c>
      <c r="F5625" s="60">
        <v>1046014</v>
      </c>
      <c r="G5625" s="50"/>
      <c r="H5625" s="51"/>
      <c r="I5625" s="47"/>
      <c r="J5625" s="94"/>
      <c r="K5625" s="98"/>
      <c r="L5625" s="89"/>
      <c r="M5625" s="96"/>
      <c r="N5625" s="89"/>
      <c r="O5625" s="96"/>
      <c r="P5625" s="47" t="s">
        <v>27931</v>
      </c>
      <c r="Q5625" s="53"/>
      <c r="R5625" s="54"/>
      <c r="S5625" s="3"/>
      <c r="AH5625"/>
      <c r="AI5625"/>
      <c r="AJ5625"/>
      <c r="AK5625"/>
    </row>
    <row r="5626" spans="1:37" ht="60">
      <c r="A5626" s="55" t="s">
        <v>0</v>
      </c>
      <c r="B5626" s="43">
        <v>5625</v>
      </c>
      <c r="C5626" s="49" t="s">
        <v>11424</v>
      </c>
      <c r="D5626" s="52" t="s">
        <v>11425</v>
      </c>
      <c r="E5626" s="60">
        <v>1</v>
      </c>
      <c r="F5626" s="60">
        <v>4026026</v>
      </c>
      <c r="G5626" s="50"/>
      <c r="H5626" s="51"/>
      <c r="I5626" s="47"/>
      <c r="J5626" s="95">
        <v>5624</v>
      </c>
      <c r="K5626" s="98" t="s">
        <v>30223</v>
      </c>
      <c r="L5626" s="89"/>
      <c r="M5626" s="96"/>
      <c r="N5626" s="89"/>
      <c r="O5626" s="96"/>
      <c r="P5626" s="47" t="s">
        <v>27930</v>
      </c>
      <c r="Q5626" s="53"/>
      <c r="R5626" s="54"/>
      <c r="S5626" s="3"/>
      <c r="AH5626"/>
      <c r="AI5626"/>
      <c r="AJ5626"/>
      <c r="AK5626"/>
    </row>
    <row r="5627" spans="1:37" ht="84">
      <c r="A5627" s="55" t="s">
        <v>0</v>
      </c>
      <c r="B5627" s="43">
        <v>5626</v>
      </c>
      <c r="C5627" s="49" t="s">
        <v>11422</v>
      </c>
      <c r="D5627" s="52" t="s">
        <v>11423</v>
      </c>
      <c r="E5627" s="60"/>
      <c r="F5627" s="60"/>
      <c r="G5627" s="50"/>
      <c r="H5627" s="51"/>
      <c r="I5627" s="47"/>
      <c r="J5627" s="94">
        <v>5493</v>
      </c>
      <c r="K5627" s="98" t="s">
        <v>28081</v>
      </c>
      <c r="L5627" s="89"/>
      <c r="M5627" s="96"/>
      <c r="N5627" s="89"/>
      <c r="O5627" s="96"/>
      <c r="P5627" s="47" t="s">
        <v>27932</v>
      </c>
      <c r="Q5627" s="53"/>
      <c r="R5627" s="54"/>
      <c r="S5627" s="3"/>
      <c r="AH5627"/>
      <c r="AI5627"/>
      <c r="AJ5627"/>
      <c r="AK5627"/>
    </row>
    <row r="5628" spans="1:37" ht="72">
      <c r="A5628" s="55" t="s">
        <v>0</v>
      </c>
      <c r="B5628" s="43">
        <v>5627</v>
      </c>
      <c r="C5628" s="49" t="s">
        <v>11420</v>
      </c>
      <c r="D5628" s="52" t="s">
        <v>11421</v>
      </c>
      <c r="E5628" s="60">
        <v>8</v>
      </c>
      <c r="F5628" s="60">
        <v>5013005</v>
      </c>
      <c r="G5628" s="50"/>
      <c r="H5628" s="51"/>
      <c r="I5628" s="47"/>
      <c r="J5628" s="95">
        <v>5493</v>
      </c>
      <c r="K5628" s="98" t="s">
        <v>28081</v>
      </c>
      <c r="L5628" s="89"/>
      <c r="M5628" s="96"/>
      <c r="N5628" s="89"/>
      <c r="O5628" s="96"/>
      <c r="P5628" s="47" t="s">
        <v>27928</v>
      </c>
      <c r="Q5628" s="53"/>
      <c r="R5628" s="54"/>
      <c r="S5628" s="3"/>
      <c r="AH5628"/>
      <c r="AI5628"/>
      <c r="AJ5628"/>
      <c r="AK5628"/>
    </row>
    <row r="5629" spans="1:37" ht="48">
      <c r="A5629" s="55" t="s">
        <v>0</v>
      </c>
      <c r="B5629" s="43">
        <v>5628</v>
      </c>
      <c r="C5629" s="49" t="s">
        <v>11418</v>
      </c>
      <c r="D5629" s="52" t="s">
        <v>11419</v>
      </c>
      <c r="E5629" s="60">
        <v>7</v>
      </c>
      <c r="F5629" s="60">
        <v>2026012</v>
      </c>
      <c r="G5629" s="49" t="s">
        <v>28770</v>
      </c>
      <c r="H5629" s="51"/>
      <c r="I5629" s="47"/>
      <c r="J5629" s="89"/>
      <c r="K5629" s="98"/>
      <c r="L5629" s="89"/>
      <c r="M5629" s="96"/>
      <c r="N5629" s="89"/>
      <c r="O5629" s="96"/>
      <c r="P5629" s="47" t="s">
        <v>28717</v>
      </c>
      <c r="Q5629" s="53"/>
      <c r="R5629" s="54"/>
      <c r="S5629" s="3"/>
      <c r="AH5629"/>
      <c r="AI5629"/>
      <c r="AJ5629"/>
      <c r="AK5629"/>
    </row>
    <row r="5630" spans="1:37" ht="60">
      <c r="A5630" s="55" t="s">
        <v>0</v>
      </c>
      <c r="B5630" s="43">
        <v>5629</v>
      </c>
      <c r="C5630" s="49" t="s">
        <v>11416</v>
      </c>
      <c r="D5630" s="52" t="s">
        <v>11417</v>
      </c>
      <c r="E5630" s="60">
        <v>1</v>
      </c>
      <c r="F5630" s="60">
        <v>2026012</v>
      </c>
      <c r="G5630" s="49" t="s">
        <v>28770</v>
      </c>
      <c r="H5630" s="51"/>
      <c r="I5630" s="47"/>
      <c r="J5630" s="89">
        <v>5628</v>
      </c>
      <c r="K5630" s="98" t="s">
        <v>28770</v>
      </c>
      <c r="L5630" s="89"/>
      <c r="M5630" s="96"/>
      <c r="N5630" s="89"/>
      <c r="O5630" s="96"/>
      <c r="P5630" s="47" t="s">
        <v>27927</v>
      </c>
      <c r="Q5630" s="53"/>
      <c r="R5630" s="54"/>
      <c r="S5630" s="3"/>
      <c r="AH5630"/>
      <c r="AI5630"/>
      <c r="AJ5630"/>
      <c r="AK5630"/>
    </row>
    <row r="5631" spans="1:37" ht="60">
      <c r="A5631" s="55" t="s">
        <v>0</v>
      </c>
      <c r="B5631" s="43">
        <v>5630</v>
      </c>
      <c r="C5631" s="49" t="s">
        <v>11414</v>
      </c>
      <c r="D5631" s="52" t="s">
        <v>11415</v>
      </c>
      <c r="E5631" s="60">
        <v>2</v>
      </c>
      <c r="F5631" s="60">
        <v>24046004</v>
      </c>
      <c r="G5631" s="50"/>
      <c r="H5631" s="51"/>
      <c r="I5631" s="47"/>
      <c r="J5631" s="95">
        <v>8302</v>
      </c>
      <c r="K5631" s="98" t="s">
        <v>30633</v>
      </c>
      <c r="L5631" s="89"/>
      <c r="M5631" s="96"/>
      <c r="N5631" s="89"/>
      <c r="O5631" s="96"/>
      <c r="P5631" s="47" t="s">
        <v>27927</v>
      </c>
      <c r="Q5631" s="53"/>
      <c r="R5631" s="54"/>
      <c r="S5631" s="3"/>
      <c r="AH5631"/>
      <c r="AI5631"/>
      <c r="AJ5631"/>
      <c r="AK5631"/>
    </row>
    <row r="5632" spans="1:37" ht="84">
      <c r="A5632" s="55" t="s">
        <v>0</v>
      </c>
      <c r="B5632" s="43">
        <v>5631</v>
      </c>
      <c r="C5632" s="49" t="s">
        <v>11412</v>
      </c>
      <c r="D5632" s="52" t="s">
        <v>11413</v>
      </c>
      <c r="E5632" s="60">
        <v>42</v>
      </c>
      <c r="F5632" s="60">
        <v>1037036</v>
      </c>
      <c r="G5632" s="50"/>
      <c r="H5632" s="51"/>
      <c r="I5632" s="47"/>
      <c r="J5632" s="94"/>
      <c r="K5632" s="98"/>
      <c r="L5632" s="89"/>
      <c r="M5632" s="96"/>
      <c r="N5632" s="89"/>
      <c r="O5632" s="96"/>
      <c r="P5632" s="47" t="s">
        <v>27927</v>
      </c>
      <c r="Q5632" s="53"/>
      <c r="R5632" s="54"/>
      <c r="S5632" s="3"/>
      <c r="AH5632"/>
      <c r="AI5632"/>
      <c r="AJ5632"/>
      <c r="AK5632"/>
    </row>
    <row r="5633" spans="1:37" ht="48">
      <c r="A5633" s="55" t="s">
        <v>14360</v>
      </c>
      <c r="B5633" s="43">
        <v>5632</v>
      </c>
      <c r="C5633" s="49" t="s">
        <v>11410</v>
      </c>
      <c r="D5633" s="52" t="s">
        <v>11411</v>
      </c>
      <c r="E5633" s="60">
        <v>5</v>
      </c>
      <c r="F5633" s="60">
        <v>1006002</v>
      </c>
      <c r="G5633" s="50"/>
      <c r="H5633" s="51"/>
      <c r="I5633" s="47"/>
      <c r="J5633" s="94"/>
      <c r="K5633" s="98"/>
      <c r="L5633" s="89"/>
      <c r="M5633" s="96"/>
      <c r="N5633" s="89"/>
      <c r="O5633" s="96"/>
      <c r="P5633" s="47" t="s">
        <v>27927</v>
      </c>
      <c r="Q5633" s="53"/>
      <c r="R5633" s="54"/>
      <c r="S5633" s="3"/>
      <c r="AH5633"/>
      <c r="AI5633"/>
      <c r="AJ5633"/>
      <c r="AK5633"/>
    </row>
    <row r="5634" spans="1:37" ht="60">
      <c r="A5634" s="55" t="s">
        <v>0</v>
      </c>
      <c r="B5634" s="43">
        <v>5633</v>
      </c>
      <c r="C5634" s="49" t="s">
        <v>11408</v>
      </c>
      <c r="D5634" s="52" t="s">
        <v>11409</v>
      </c>
      <c r="E5634" s="60">
        <v>22</v>
      </c>
      <c r="F5634" s="60">
        <v>6013003</v>
      </c>
      <c r="G5634" s="50"/>
      <c r="H5634" s="51"/>
      <c r="I5634" s="47"/>
      <c r="J5634" s="94"/>
      <c r="K5634" s="98"/>
      <c r="L5634" s="89"/>
      <c r="M5634" s="96"/>
      <c r="N5634" s="89"/>
      <c r="O5634" s="96"/>
      <c r="P5634" s="47" t="s">
        <v>27927</v>
      </c>
      <c r="Q5634" s="53"/>
      <c r="R5634" s="54"/>
      <c r="S5634" s="3"/>
      <c r="AH5634"/>
      <c r="AI5634"/>
      <c r="AJ5634"/>
      <c r="AK5634"/>
    </row>
    <row r="5635" spans="1:37" ht="60">
      <c r="A5635" s="55" t="s">
        <v>0</v>
      </c>
      <c r="B5635" s="43">
        <v>5634</v>
      </c>
      <c r="C5635" s="49" t="s">
        <v>11406</v>
      </c>
      <c r="D5635" s="52" t="s">
        <v>11407</v>
      </c>
      <c r="E5635" s="60">
        <v>1</v>
      </c>
      <c r="F5635" s="60">
        <v>26031005</v>
      </c>
      <c r="G5635" s="50"/>
      <c r="H5635" s="51"/>
      <c r="I5635" s="47"/>
      <c r="J5635" s="95">
        <v>5589</v>
      </c>
      <c r="K5635" s="98" t="s">
        <v>30220</v>
      </c>
      <c r="L5635" s="89"/>
      <c r="M5635" s="96"/>
      <c r="N5635" s="89"/>
      <c r="O5635" s="96"/>
      <c r="P5635" s="47" t="s">
        <v>27928</v>
      </c>
      <c r="Q5635" s="53"/>
      <c r="R5635" s="54"/>
      <c r="S5635" s="3"/>
      <c r="AH5635"/>
      <c r="AI5635"/>
      <c r="AJ5635"/>
      <c r="AK5635"/>
    </row>
    <row r="5636" spans="1:37" ht="48">
      <c r="A5636" s="55" t="s">
        <v>0</v>
      </c>
      <c r="B5636" s="43">
        <v>5635</v>
      </c>
      <c r="C5636" s="49" t="s">
        <v>11404</v>
      </c>
      <c r="D5636" s="52" t="s">
        <v>11405</v>
      </c>
      <c r="E5636" s="60">
        <v>1</v>
      </c>
      <c r="F5636" s="60">
        <v>30006010</v>
      </c>
      <c r="G5636" s="49" t="s">
        <v>29277</v>
      </c>
      <c r="H5636" s="51"/>
      <c r="I5636" s="47"/>
      <c r="J5636" s="89"/>
      <c r="K5636" s="98"/>
      <c r="L5636" s="89"/>
      <c r="M5636" s="96"/>
      <c r="N5636" s="89"/>
      <c r="O5636" s="96"/>
      <c r="P5636" s="47" t="s">
        <v>28717</v>
      </c>
      <c r="Q5636" s="53"/>
      <c r="R5636" s="54"/>
      <c r="S5636" s="3"/>
      <c r="AH5636"/>
      <c r="AI5636"/>
      <c r="AJ5636"/>
      <c r="AK5636"/>
    </row>
    <row r="5637" spans="1:37" ht="60">
      <c r="A5637" s="55" t="s">
        <v>0</v>
      </c>
      <c r="B5637" s="43">
        <v>5636</v>
      </c>
      <c r="C5637" s="49" t="s">
        <v>11402</v>
      </c>
      <c r="D5637" s="52" t="s">
        <v>11403</v>
      </c>
      <c r="E5637" s="60">
        <v>1</v>
      </c>
      <c r="F5637" s="60">
        <v>23055013</v>
      </c>
      <c r="G5637" s="49" t="s">
        <v>29277</v>
      </c>
      <c r="H5637" s="51"/>
      <c r="I5637" s="47"/>
      <c r="J5637" s="89">
        <v>5635</v>
      </c>
      <c r="K5637" s="98" t="s">
        <v>29277</v>
      </c>
      <c r="L5637" s="89"/>
      <c r="M5637" s="96"/>
      <c r="N5637" s="89"/>
      <c r="O5637" s="96"/>
      <c r="P5637" s="47" t="s">
        <v>27927</v>
      </c>
      <c r="Q5637" s="53"/>
      <c r="R5637" s="54"/>
      <c r="S5637" s="3"/>
      <c r="AH5637"/>
      <c r="AI5637"/>
      <c r="AJ5637"/>
      <c r="AK5637"/>
    </row>
    <row r="5638" spans="1:37" ht="48">
      <c r="A5638" s="55" t="s">
        <v>0</v>
      </c>
      <c r="B5638" s="43">
        <v>5637</v>
      </c>
      <c r="C5638" s="49" t="s">
        <v>11400</v>
      </c>
      <c r="D5638" s="52" t="s">
        <v>11401</v>
      </c>
      <c r="E5638" s="60">
        <v>17</v>
      </c>
      <c r="F5638" s="60">
        <v>5021018</v>
      </c>
      <c r="G5638" s="49" t="s">
        <v>28563</v>
      </c>
      <c r="H5638" s="51"/>
      <c r="I5638" s="47"/>
      <c r="J5638" s="89"/>
      <c r="K5638" s="98"/>
      <c r="L5638" s="89"/>
      <c r="M5638" s="96"/>
      <c r="N5638" s="89"/>
      <c r="O5638" s="96"/>
      <c r="P5638" s="47" t="s">
        <v>27929</v>
      </c>
      <c r="Q5638" s="53"/>
      <c r="R5638" s="54"/>
      <c r="S5638" s="3"/>
      <c r="AH5638"/>
      <c r="AI5638"/>
      <c r="AJ5638"/>
      <c r="AK5638"/>
    </row>
    <row r="5639" spans="1:37" ht="48">
      <c r="A5639" s="55" t="s">
        <v>0</v>
      </c>
      <c r="B5639" s="43">
        <v>5638</v>
      </c>
      <c r="C5639" s="49" t="s">
        <v>11398</v>
      </c>
      <c r="D5639" s="52" t="s">
        <v>11399</v>
      </c>
      <c r="E5639" s="60">
        <v>1</v>
      </c>
      <c r="F5639" s="60">
        <v>22002011</v>
      </c>
      <c r="G5639" s="50"/>
      <c r="H5639" s="51"/>
      <c r="I5639" s="47"/>
      <c r="J5639" s="94"/>
      <c r="K5639" s="98"/>
      <c r="L5639" s="89"/>
      <c r="M5639" s="96"/>
      <c r="N5639" s="89"/>
      <c r="O5639" s="96"/>
      <c r="P5639" s="47" t="s">
        <v>27927</v>
      </c>
      <c r="Q5639" s="53"/>
      <c r="R5639" s="54"/>
      <c r="S5639" s="3"/>
      <c r="AH5639"/>
      <c r="AI5639"/>
      <c r="AJ5639"/>
      <c r="AK5639"/>
    </row>
    <row r="5640" spans="1:37" ht="72">
      <c r="A5640" s="55" t="s">
        <v>0</v>
      </c>
      <c r="B5640" s="43">
        <v>5639</v>
      </c>
      <c r="C5640" s="49" t="s">
        <v>11396</v>
      </c>
      <c r="D5640" s="52" t="s">
        <v>11397</v>
      </c>
      <c r="E5640" s="60">
        <v>1</v>
      </c>
      <c r="F5640" s="60">
        <v>4013013</v>
      </c>
      <c r="G5640" s="50" t="s">
        <v>28179</v>
      </c>
      <c r="H5640" s="51"/>
      <c r="I5640" s="47"/>
      <c r="J5640" s="89">
        <v>5641</v>
      </c>
      <c r="K5640" s="98" t="s">
        <v>28179</v>
      </c>
      <c r="L5640" s="89"/>
      <c r="M5640" s="96"/>
      <c r="N5640" s="89"/>
      <c r="O5640" s="96"/>
      <c r="P5640" s="47" t="s">
        <v>27931</v>
      </c>
      <c r="Q5640" s="53"/>
      <c r="R5640" s="54"/>
      <c r="S5640" s="3"/>
      <c r="AH5640"/>
      <c r="AI5640"/>
      <c r="AJ5640"/>
      <c r="AK5640"/>
    </row>
    <row r="5641" spans="1:37" ht="72">
      <c r="A5641" s="55" t="s">
        <v>0</v>
      </c>
      <c r="B5641" s="43">
        <v>5640</v>
      </c>
      <c r="C5641" s="49" t="s">
        <v>11394</v>
      </c>
      <c r="D5641" s="52" t="s">
        <v>11395</v>
      </c>
      <c r="E5641" s="60">
        <v>14</v>
      </c>
      <c r="F5641" s="60">
        <v>1026015</v>
      </c>
      <c r="G5641" s="49" t="s">
        <v>28601</v>
      </c>
      <c r="H5641" s="51"/>
      <c r="I5641" s="47"/>
      <c r="J5641" s="89"/>
      <c r="K5641" s="98"/>
      <c r="L5641" s="89"/>
      <c r="M5641" s="96"/>
      <c r="N5641" s="89"/>
      <c r="O5641" s="96"/>
      <c r="P5641" s="47" t="s">
        <v>28717</v>
      </c>
      <c r="Q5641" s="53"/>
      <c r="R5641" s="54"/>
      <c r="S5641" s="3"/>
      <c r="AH5641"/>
      <c r="AI5641"/>
      <c r="AJ5641"/>
      <c r="AK5641"/>
    </row>
    <row r="5642" spans="1:37" ht="48">
      <c r="A5642" s="55" t="s">
        <v>0</v>
      </c>
      <c r="B5642" s="43">
        <v>5641</v>
      </c>
      <c r="C5642" s="49" t="s">
        <v>11392</v>
      </c>
      <c r="D5642" s="52" t="s">
        <v>11393</v>
      </c>
      <c r="E5642" s="60">
        <v>82</v>
      </c>
      <c r="F5642" s="60">
        <v>1004014</v>
      </c>
      <c r="G5642" s="49" t="s">
        <v>28179</v>
      </c>
      <c r="H5642" s="51"/>
      <c r="I5642" s="47"/>
      <c r="J5642" s="89"/>
      <c r="K5642" s="98"/>
      <c r="L5642" s="89"/>
      <c r="M5642" s="96"/>
      <c r="N5642" s="89"/>
      <c r="O5642" s="96"/>
      <c r="P5642" s="47" t="s">
        <v>27929</v>
      </c>
      <c r="Q5642" s="53"/>
      <c r="R5642" s="54"/>
      <c r="S5642" s="3"/>
      <c r="AH5642"/>
      <c r="AI5642"/>
      <c r="AJ5642"/>
      <c r="AK5642"/>
    </row>
    <row r="5643" spans="1:37" ht="72">
      <c r="A5643" s="55" t="s">
        <v>14360</v>
      </c>
      <c r="B5643" s="43">
        <v>5642</v>
      </c>
      <c r="C5643" s="49" t="s">
        <v>11390</v>
      </c>
      <c r="D5643" s="52" t="s">
        <v>11391</v>
      </c>
      <c r="E5643" s="60">
        <v>2</v>
      </c>
      <c r="F5643" s="60">
        <v>15005012</v>
      </c>
      <c r="G5643" s="50" t="s">
        <v>28179</v>
      </c>
      <c r="H5643" s="51"/>
      <c r="I5643" s="47"/>
      <c r="J5643" s="89">
        <v>5641</v>
      </c>
      <c r="K5643" s="98" t="s">
        <v>28179</v>
      </c>
      <c r="L5643" s="89"/>
      <c r="M5643" s="96"/>
      <c r="N5643" s="89"/>
      <c r="O5643" s="96"/>
      <c r="P5643" s="47" t="s">
        <v>27929</v>
      </c>
      <c r="Q5643" s="53"/>
      <c r="R5643" s="54"/>
      <c r="S5643" s="3"/>
      <c r="AH5643"/>
      <c r="AI5643"/>
      <c r="AJ5643"/>
      <c r="AK5643"/>
    </row>
    <row r="5644" spans="1:37" ht="60">
      <c r="A5644" s="55" t="s">
        <v>0</v>
      </c>
      <c r="B5644" s="43">
        <v>5643</v>
      </c>
      <c r="C5644" s="49" t="s">
        <v>11388</v>
      </c>
      <c r="D5644" s="52" t="s">
        <v>11389</v>
      </c>
      <c r="E5644" s="60">
        <v>36</v>
      </c>
      <c r="F5644" s="60">
        <v>5013006</v>
      </c>
      <c r="G5644" s="50" t="s">
        <v>28179</v>
      </c>
      <c r="H5644" s="51"/>
      <c r="I5644" s="47"/>
      <c r="J5644" s="89">
        <v>5641</v>
      </c>
      <c r="K5644" s="98" t="s">
        <v>28179</v>
      </c>
      <c r="L5644" s="89"/>
      <c r="M5644" s="96"/>
      <c r="N5644" s="89"/>
      <c r="O5644" s="96"/>
      <c r="P5644" s="47" t="s">
        <v>27928</v>
      </c>
      <c r="Q5644" s="53"/>
      <c r="R5644" s="54"/>
      <c r="S5644" s="3"/>
      <c r="AH5644"/>
      <c r="AI5644"/>
      <c r="AJ5644"/>
      <c r="AK5644"/>
    </row>
    <row r="5645" spans="1:37" ht="72">
      <c r="A5645" s="55" t="s">
        <v>0</v>
      </c>
      <c r="B5645" s="43">
        <v>5644</v>
      </c>
      <c r="C5645" s="49" t="s">
        <v>11386</v>
      </c>
      <c r="D5645" s="52" t="s">
        <v>11387</v>
      </c>
      <c r="E5645" s="60">
        <v>1</v>
      </c>
      <c r="F5645" s="60">
        <v>2006022</v>
      </c>
      <c r="G5645" s="50"/>
      <c r="H5645" s="51"/>
      <c r="I5645" s="47"/>
      <c r="J5645" s="95">
        <v>5643</v>
      </c>
      <c r="K5645" s="98" t="s">
        <v>30224</v>
      </c>
      <c r="L5645" s="89"/>
      <c r="M5645" s="96"/>
      <c r="N5645" s="89"/>
      <c r="O5645" s="96"/>
      <c r="P5645" s="47" t="s">
        <v>27931</v>
      </c>
      <c r="Q5645" s="53"/>
      <c r="R5645" s="54"/>
      <c r="S5645" s="3"/>
      <c r="AH5645"/>
      <c r="AI5645"/>
      <c r="AJ5645"/>
      <c r="AK5645"/>
    </row>
    <row r="5646" spans="1:37" ht="96">
      <c r="A5646" s="55" t="s">
        <v>0</v>
      </c>
      <c r="B5646" s="43">
        <v>5645</v>
      </c>
      <c r="C5646" s="49" t="s">
        <v>11384</v>
      </c>
      <c r="D5646" s="52" t="s">
        <v>11385</v>
      </c>
      <c r="E5646" s="60">
        <v>32</v>
      </c>
      <c r="F5646" s="60">
        <v>2019009</v>
      </c>
      <c r="G5646" s="49" t="s">
        <v>29262</v>
      </c>
      <c r="H5646" s="51"/>
      <c r="I5646" s="47"/>
      <c r="J5646" s="89">
        <v>5743</v>
      </c>
      <c r="K5646" s="98" t="s">
        <v>29262</v>
      </c>
      <c r="L5646" s="89"/>
      <c r="M5646" s="96"/>
      <c r="N5646" s="89"/>
      <c r="O5646" s="96"/>
      <c r="P5646" s="47" t="s">
        <v>27927</v>
      </c>
      <c r="Q5646" s="53"/>
      <c r="R5646" s="54"/>
      <c r="S5646" s="3"/>
      <c r="AH5646"/>
      <c r="AI5646"/>
      <c r="AJ5646"/>
      <c r="AK5646"/>
    </row>
    <row r="5647" spans="1:37" ht="60">
      <c r="A5647" s="55" t="s">
        <v>0</v>
      </c>
      <c r="B5647" s="43">
        <v>5646</v>
      </c>
      <c r="C5647" s="49" t="s">
        <v>11382</v>
      </c>
      <c r="D5647" s="52" t="s">
        <v>11383</v>
      </c>
      <c r="E5647" s="60">
        <v>3</v>
      </c>
      <c r="F5647" s="60">
        <v>11007006</v>
      </c>
      <c r="G5647" s="50"/>
      <c r="H5647" s="51"/>
      <c r="I5647" s="47"/>
      <c r="J5647" s="95">
        <v>5645</v>
      </c>
      <c r="K5647" s="98" t="s">
        <v>30225</v>
      </c>
      <c r="L5647" s="89"/>
      <c r="M5647" s="96"/>
      <c r="N5647" s="89"/>
      <c r="O5647" s="96"/>
      <c r="P5647" s="47" t="s">
        <v>27927</v>
      </c>
      <c r="Q5647" s="53"/>
      <c r="R5647" s="54"/>
      <c r="S5647" s="3"/>
      <c r="AH5647"/>
      <c r="AI5647"/>
      <c r="AJ5647"/>
      <c r="AK5647"/>
    </row>
    <row r="5648" spans="1:37" ht="96">
      <c r="A5648" s="55" t="s">
        <v>0</v>
      </c>
      <c r="B5648" s="43">
        <v>5647</v>
      </c>
      <c r="C5648" s="49" t="s">
        <v>11380</v>
      </c>
      <c r="D5648" s="52" t="s">
        <v>11381</v>
      </c>
      <c r="E5648" s="60">
        <v>289</v>
      </c>
      <c r="F5648" s="60">
        <v>1002005</v>
      </c>
      <c r="G5648" s="50" t="s">
        <v>28084</v>
      </c>
      <c r="H5648" s="51"/>
      <c r="I5648" s="47"/>
      <c r="J5648" s="89"/>
      <c r="K5648" s="98"/>
      <c r="L5648" s="89"/>
      <c r="M5648" s="96"/>
      <c r="N5648" s="89"/>
      <c r="O5648" s="96"/>
      <c r="P5648" s="47" t="s">
        <v>27929</v>
      </c>
      <c r="Q5648" s="53"/>
      <c r="R5648" s="54"/>
      <c r="S5648" s="3"/>
      <c r="AH5648"/>
      <c r="AI5648"/>
      <c r="AJ5648"/>
      <c r="AK5648"/>
    </row>
    <row r="5649" spans="1:37" ht="60">
      <c r="A5649" s="55" t="s">
        <v>14360</v>
      </c>
      <c r="B5649" s="43">
        <v>5648</v>
      </c>
      <c r="C5649" s="49" t="s">
        <v>11377</v>
      </c>
      <c r="D5649" s="52" t="s">
        <v>11379</v>
      </c>
      <c r="E5649" s="60">
        <v>28</v>
      </c>
      <c r="F5649" s="60">
        <v>15004015</v>
      </c>
      <c r="G5649" s="49" t="s">
        <v>28084</v>
      </c>
      <c r="H5649" s="51"/>
      <c r="I5649" s="47"/>
      <c r="J5649" s="89">
        <v>5647</v>
      </c>
      <c r="K5649" s="98" t="s">
        <v>28084</v>
      </c>
      <c r="L5649" s="89"/>
      <c r="M5649" s="96"/>
      <c r="N5649" s="89"/>
      <c r="O5649" s="96"/>
      <c r="P5649" s="47" t="s">
        <v>27929</v>
      </c>
      <c r="Q5649" s="53"/>
      <c r="R5649" s="54"/>
      <c r="S5649" s="3"/>
      <c r="AH5649"/>
      <c r="AI5649"/>
      <c r="AJ5649"/>
      <c r="AK5649"/>
    </row>
    <row r="5650" spans="1:37" ht="60">
      <c r="A5650" s="55" t="s">
        <v>14360</v>
      </c>
      <c r="B5650" s="43">
        <v>5649</v>
      </c>
      <c r="C5650" s="49" t="s">
        <v>11377</v>
      </c>
      <c r="D5650" s="52" t="s">
        <v>11378</v>
      </c>
      <c r="E5650" s="60">
        <v>9</v>
      </c>
      <c r="F5650" s="60">
        <v>15004011</v>
      </c>
      <c r="G5650" s="50"/>
      <c r="H5650" s="51"/>
      <c r="I5650" s="47"/>
      <c r="J5650" s="95">
        <v>5648</v>
      </c>
      <c r="K5650" s="98" t="s">
        <v>28084</v>
      </c>
      <c r="L5650" s="89"/>
      <c r="M5650" s="96"/>
      <c r="N5650" s="89"/>
      <c r="O5650" s="96"/>
      <c r="P5650" s="47" t="s">
        <v>27927</v>
      </c>
      <c r="Q5650" s="53"/>
      <c r="R5650" s="54"/>
      <c r="S5650" s="3"/>
      <c r="AH5650"/>
      <c r="AI5650"/>
      <c r="AJ5650"/>
      <c r="AK5650"/>
    </row>
    <row r="5651" spans="1:37" ht="60">
      <c r="A5651" s="55" t="s">
        <v>0</v>
      </c>
      <c r="B5651" s="43">
        <v>5650</v>
      </c>
      <c r="C5651" s="49" t="s">
        <v>11374</v>
      </c>
      <c r="D5651" s="52" t="s">
        <v>11376</v>
      </c>
      <c r="E5651" s="60">
        <v>803</v>
      </c>
      <c r="F5651" s="60">
        <v>1009025</v>
      </c>
      <c r="G5651" s="50" t="s">
        <v>28084</v>
      </c>
      <c r="H5651" s="51"/>
      <c r="I5651" s="47"/>
      <c r="J5651" s="89">
        <v>5647</v>
      </c>
      <c r="K5651" s="98" t="s">
        <v>28084</v>
      </c>
      <c r="L5651" s="89"/>
      <c r="M5651" s="96"/>
      <c r="N5651" s="89"/>
      <c r="O5651" s="96"/>
      <c r="P5651" s="47" t="s">
        <v>27927</v>
      </c>
      <c r="Q5651" s="53"/>
      <c r="R5651" s="54"/>
      <c r="S5651" s="3"/>
      <c r="AH5651"/>
      <c r="AI5651"/>
      <c r="AJ5651"/>
      <c r="AK5651"/>
    </row>
    <row r="5652" spans="1:37" ht="60">
      <c r="A5652" s="55" t="s">
        <v>0</v>
      </c>
      <c r="B5652" s="43">
        <v>5651</v>
      </c>
      <c r="C5652" s="49" t="s">
        <v>11374</v>
      </c>
      <c r="D5652" s="52" t="s">
        <v>11375</v>
      </c>
      <c r="E5652" s="60">
        <v>6</v>
      </c>
      <c r="F5652" s="60">
        <v>6009026</v>
      </c>
      <c r="G5652" s="50"/>
      <c r="H5652" s="51"/>
      <c r="I5652" s="47"/>
      <c r="J5652" s="95">
        <v>5650</v>
      </c>
      <c r="K5652" s="98" t="s">
        <v>28084</v>
      </c>
      <c r="L5652" s="89"/>
      <c r="M5652" s="96"/>
      <c r="N5652" s="89"/>
      <c r="O5652" s="96"/>
      <c r="P5652" s="47" t="s">
        <v>27931</v>
      </c>
      <c r="Q5652" s="53"/>
      <c r="R5652" s="54"/>
      <c r="S5652" s="3"/>
      <c r="AH5652"/>
      <c r="AI5652"/>
      <c r="AJ5652"/>
      <c r="AK5652"/>
    </row>
    <row r="5653" spans="1:37" ht="60">
      <c r="A5653" s="55" t="s">
        <v>0</v>
      </c>
      <c r="B5653" s="43">
        <v>5652</v>
      </c>
      <c r="C5653" s="49" t="s">
        <v>11372</v>
      </c>
      <c r="D5653" s="52" t="s">
        <v>11373</v>
      </c>
      <c r="E5653" s="60">
        <v>1</v>
      </c>
      <c r="F5653" s="60">
        <v>20009001</v>
      </c>
      <c r="G5653" s="50" t="s">
        <v>28084</v>
      </c>
      <c r="H5653" s="51"/>
      <c r="I5653" s="47"/>
      <c r="J5653" s="89">
        <v>5647</v>
      </c>
      <c r="K5653" s="98" t="s">
        <v>28084</v>
      </c>
      <c r="L5653" s="89"/>
      <c r="M5653" s="96"/>
      <c r="N5653" s="89"/>
      <c r="O5653" s="96"/>
      <c r="P5653" s="47" t="s">
        <v>27927</v>
      </c>
      <c r="Q5653" s="53"/>
      <c r="R5653" s="54"/>
      <c r="S5653" s="3"/>
      <c r="AH5653"/>
      <c r="AI5653"/>
      <c r="AJ5653"/>
      <c r="AK5653"/>
    </row>
    <row r="5654" spans="1:37" ht="72">
      <c r="A5654" s="55" t="s">
        <v>0</v>
      </c>
      <c r="B5654" s="43">
        <v>5653</v>
      </c>
      <c r="C5654" s="49" t="s">
        <v>11370</v>
      </c>
      <c r="D5654" s="52" t="s">
        <v>11371</v>
      </c>
      <c r="E5654" s="60">
        <v>2</v>
      </c>
      <c r="F5654" s="60">
        <v>11004006</v>
      </c>
      <c r="G5654" s="50" t="s">
        <v>28084</v>
      </c>
      <c r="H5654" s="51"/>
      <c r="I5654" s="47"/>
      <c r="J5654" s="89">
        <v>5647</v>
      </c>
      <c r="K5654" s="98" t="s">
        <v>28084</v>
      </c>
      <c r="L5654" s="89"/>
      <c r="M5654" s="96"/>
      <c r="N5654" s="89"/>
      <c r="O5654" s="96"/>
      <c r="P5654" s="47" t="s">
        <v>27931</v>
      </c>
      <c r="Q5654" s="53"/>
      <c r="R5654" s="54"/>
      <c r="S5654" s="3"/>
      <c r="AH5654"/>
      <c r="AI5654"/>
      <c r="AJ5654"/>
      <c r="AK5654"/>
    </row>
    <row r="5655" spans="1:37" ht="72">
      <c r="A5655" s="55" t="s">
        <v>0</v>
      </c>
      <c r="B5655" s="43">
        <v>5654</v>
      </c>
      <c r="C5655" s="49" t="s">
        <v>11368</v>
      </c>
      <c r="D5655" s="52" t="s">
        <v>11369</v>
      </c>
      <c r="E5655" s="60">
        <v>20</v>
      </c>
      <c r="F5655" s="60">
        <v>10006010</v>
      </c>
      <c r="G5655" s="50" t="s">
        <v>28084</v>
      </c>
      <c r="H5655" s="51"/>
      <c r="I5655" s="47"/>
      <c r="J5655" s="89">
        <v>5647</v>
      </c>
      <c r="K5655" s="98" t="s">
        <v>28084</v>
      </c>
      <c r="L5655" s="89">
        <v>123</v>
      </c>
      <c r="M5655" s="96" t="s">
        <v>27898</v>
      </c>
      <c r="N5655" s="89"/>
      <c r="O5655" s="96"/>
      <c r="P5655" s="47" t="s">
        <v>27931</v>
      </c>
      <c r="Q5655" s="53"/>
      <c r="R5655" s="54"/>
      <c r="S5655" s="3"/>
      <c r="AH5655"/>
      <c r="AI5655"/>
      <c r="AJ5655"/>
      <c r="AK5655"/>
    </row>
    <row r="5656" spans="1:37" ht="84">
      <c r="A5656" s="55" t="s">
        <v>0</v>
      </c>
      <c r="B5656" s="43">
        <v>5655</v>
      </c>
      <c r="C5656" s="49" t="s">
        <v>11366</v>
      </c>
      <c r="D5656" s="52" t="s">
        <v>11367</v>
      </c>
      <c r="E5656" s="60">
        <v>1</v>
      </c>
      <c r="F5656" s="60">
        <v>24036026</v>
      </c>
      <c r="G5656" s="50" t="s">
        <v>28084</v>
      </c>
      <c r="H5656" s="51"/>
      <c r="I5656" s="47"/>
      <c r="J5656" s="89">
        <v>5647</v>
      </c>
      <c r="K5656" s="98" t="s">
        <v>28084</v>
      </c>
      <c r="L5656" s="89">
        <v>410</v>
      </c>
      <c r="M5656" s="96" t="s">
        <v>28423</v>
      </c>
      <c r="N5656" s="89"/>
      <c r="O5656" s="96"/>
      <c r="P5656" s="47" t="s">
        <v>27931</v>
      </c>
      <c r="Q5656" s="53"/>
      <c r="R5656" s="54"/>
      <c r="S5656" s="3"/>
      <c r="AH5656"/>
      <c r="AI5656"/>
      <c r="AJ5656"/>
      <c r="AK5656"/>
    </row>
    <row r="5657" spans="1:37" ht="72">
      <c r="A5657" s="55" t="s">
        <v>0</v>
      </c>
      <c r="B5657" s="43">
        <v>5656</v>
      </c>
      <c r="C5657" s="49" t="s">
        <v>11364</v>
      </c>
      <c r="D5657" s="52" t="s">
        <v>11365</v>
      </c>
      <c r="E5657" s="60">
        <v>145</v>
      </c>
      <c r="F5657" s="60">
        <v>1026027</v>
      </c>
      <c r="G5657" s="50" t="s">
        <v>28084</v>
      </c>
      <c r="H5657" s="51"/>
      <c r="I5657" s="47"/>
      <c r="J5657" s="89">
        <v>5647</v>
      </c>
      <c r="K5657" s="98" t="s">
        <v>28084</v>
      </c>
      <c r="L5657" s="89"/>
      <c r="M5657" s="96"/>
      <c r="N5657" s="89"/>
      <c r="O5657" s="96"/>
      <c r="P5657" s="47" t="s">
        <v>27928</v>
      </c>
      <c r="Q5657" s="53"/>
      <c r="R5657" s="54"/>
      <c r="S5657" s="3"/>
      <c r="AH5657"/>
      <c r="AI5657"/>
      <c r="AJ5657"/>
      <c r="AK5657"/>
    </row>
    <row r="5658" spans="1:37" ht="60">
      <c r="A5658" s="55" t="s">
        <v>0</v>
      </c>
      <c r="B5658" s="43">
        <v>5657</v>
      </c>
      <c r="C5658" s="49" t="s">
        <v>11362</v>
      </c>
      <c r="D5658" s="52" t="s">
        <v>11363</v>
      </c>
      <c r="E5658" s="60">
        <v>2</v>
      </c>
      <c r="F5658" s="60">
        <v>1026014</v>
      </c>
      <c r="G5658" s="50" t="s">
        <v>28084</v>
      </c>
      <c r="H5658" s="51"/>
      <c r="I5658" s="47"/>
      <c r="J5658" s="89">
        <v>5647</v>
      </c>
      <c r="K5658" s="98" t="s">
        <v>28084</v>
      </c>
      <c r="L5658" s="89"/>
      <c r="M5658" s="96"/>
      <c r="N5658" s="89"/>
      <c r="O5658" s="96"/>
      <c r="P5658" s="47" t="s">
        <v>27928</v>
      </c>
      <c r="Q5658" s="53"/>
      <c r="R5658" s="54"/>
      <c r="S5658" s="3"/>
      <c r="AH5658"/>
      <c r="AI5658"/>
      <c r="AJ5658"/>
      <c r="AK5658"/>
    </row>
    <row r="5659" spans="1:37" ht="84">
      <c r="A5659" s="55" t="s">
        <v>0</v>
      </c>
      <c r="B5659" s="43">
        <v>5658</v>
      </c>
      <c r="C5659" s="49" t="s">
        <v>11360</v>
      </c>
      <c r="D5659" s="52" t="s">
        <v>11361</v>
      </c>
      <c r="E5659" s="60">
        <v>8</v>
      </c>
      <c r="F5659" s="60">
        <v>6021030</v>
      </c>
      <c r="G5659" s="50" t="s">
        <v>28084</v>
      </c>
      <c r="H5659" s="51"/>
      <c r="I5659" s="47"/>
      <c r="J5659" s="89">
        <v>5647</v>
      </c>
      <c r="K5659" s="98" t="s">
        <v>28084</v>
      </c>
      <c r="L5659" s="89"/>
      <c r="M5659" s="96"/>
      <c r="N5659" s="89"/>
      <c r="O5659" s="96"/>
      <c r="P5659" s="47" t="s">
        <v>27932</v>
      </c>
      <c r="Q5659" s="53"/>
      <c r="R5659" s="54"/>
      <c r="S5659" s="3"/>
      <c r="AH5659"/>
      <c r="AI5659"/>
      <c r="AJ5659"/>
      <c r="AK5659"/>
    </row>
    <row r="5660" spans="1:37" ht="60">
      <c r="A5660" s="55" t="s">
        <v>0</v>
      </c>
      <c r="B5660" s="43">
        <v>5659</v>
      </c>
      <c r="C5660" s="49" t="s">
        <v>11358</v>
      </c>
      <c r="D5660" s="52" t="s">
        <v>11359</v>
      </c>
      <c r="E5660" s="60">
        <v>3</v>
      </c>
      <c r="F5660" s="60">
        <v>15009008</v>
      </c>
      <c r="G5660" s="50" t="s">
        <v>28084</v>
      </c>
      <c r="H5660" s="51"/>
      <c r="I5660" s="47"/>
      <c r="J5660" s="89">
        <v>5647</v>
      </c>
      <c r="K5660" s="98" t="s">
        <v>28084</v>
      </c>
      <c r="L5660" s="89"/>
      <c r="M5660" s="96"/>
      <c r="N5660" s="89"/>
      <c r="O5660" s="96"/>
      <c r="P5660" s="47" t="s">
        <v>27928</v>
      </c>
      <c r="Q5660" s="53"/>
      <c r="R5660" s="54"/>
      <c r="S5660" s="3"/>
      <c r="AH5660"/>
      <c r="AI5660"/>
      <c r="AJ5660"/>
      <c r="AK5660"/>
    </row>
    <row r="5661" spans="1:37" ht="72">
      <c r="A5661" s="55" t="s">
        <v>0</v>
      </c>
      <c r="B5661" s="43">
        <v>5660</v>
      </c>
      <c r="C5661" s="49" t="s">
        <v>11356</v>
      </c>
      <c r="D5661" s="52" t="s">
        <v>11357</v>
      </c>
      <c r="E5661" s="60">
        <v>3</v>
      </c>
      <c r="F5661" s="60">
        <v>13006044</v>
      </c>
      <c r="G5661" s="50" t="s">
        <v>28084</v>
      </c>
      <c r="H5661" s="51"/>
      <c r="I5661" s="47"/>
      <c r="J5661" s="89">
        <v>5647</v>
      </c>
      <c r="K5661" s="98" t="s">
        <v>28084</v>
      </c>
      <c r="L5661" s="89"/>
      <c r="M5661" s="96"/>
      <c r="N5661" s="89"/>
      <c r="O5661" s="96"/>
      <c r="P5661" s="47" t="s">
        <v>27931</v>
      </c>
      <c r="Q5661" s="53"/>
      <c r="R5661" s="54"/>
      <c r="S5661" s="3"/>
      <c r="AH5661"/>
      <c r="AI5661"/>
      <c r="AJ5661"/>
      <c r="AK5661"/>
    </row>
    <row r="5662" spans="1:37" ht="84">
      <c r="A5662" s="55" t="s">
        <v>0</v>
      </c>
      <c r="B5662" s="43">
        <v>5661</v>
      </c>
      <c r="C5662" s="49" t="s">
        <v>11354</v>
      </c>
      <c r="D5662" s="52" t="s">
        <v>11355</v>
      </c>
      <c r="E5662" s="60">
        <v>1</v>
      </c>
      <c r="F5662" s="60">
        <v>13005015</v>
      </c>
      <c r="G5662" s="50"/>
      <c r="H5662" s="51"/>
      <c r="I5662" s="47"/>
      <c r="J5662" s="89">
        <v>5650</v>
      </c>
      <c r="K5662" s="98" t="s">
        <v>28084</v>
      </c>
      <c r="L5662" s="89">
        <v>410</v>
      </c>
      <c r="M5662" s="96" t="s">
        <v>28423</v>
      </c>
      <c r="N5662" s="89"/>
      <c r="O5662" s="96"/>
      <c r="P5662" s="47" t="s">
        <v>27931</v>
      </c>
      <c r="Q5662" s="53"/>
      <c r="R5662" s="54"/>
      <c r="S5662" s="3"/>
      <c r="AH5662"/>
      <c r="AI5662"/>
      <c r="AJ5662"/>
      <c r="AK5662"/>
    </row>
    <row r="5663" spans="1:37" ht="72">
      <c r="A5663" s="55" t="s">
        <v>0</v>
      </c>
      <c r="B5663" s="43">
        <v>5662</v>
      </c>
      <c r="C5663" s="49" t="s">
        <v>11352</v>
      </c>
      <c r="D5663" s="52" t="s">
        <v>11353</v>
      </c>
      <c r="E5663" s="60">
        <v>20</v>
      </c>
      <c r="F5663" s="60">
        <v>11018003</v>
      </c>
      <c r="G5663" s="50" t="s">
        <v>28084</v>
      </c>
      <c r="H5663" s="51"/>
      <c r="I5663" s="47"/>
      <c r="J5663" s="89">
        <v>5647</v>
      </c>
      <c r="K5663" s="98" t="s">
        <v>28084</v>
      </c>
      <c r="L5663" s="89">
        <v>3050</v>
      </c>
      <c r="M5663" s="96" t="s">
        <v>29829</v>
      </c>
      <c r="N5663" s="89"/>
      <c r="O5663" s="96"/>
      <c r="P5663" s="47" t="s">
        <v>27931</v>
      </c>
      <c r="Q5663" s="53"/>
      <c r="R5663" s="54"/>
      <c r="S5663" s="3"/>
      <c r="AH5663"/>
      <c r="AI5663"/>
      <c r="AJ5663"/>
      <c r="AK5663"/>
    </row>
    <row r="5664" spans="1:37" ht="72">
      <c r="A5664" s="55" t="s">
        <v>0</v>
      </c>
      <c r="B5664" s="43">
        <v>5663</v>
      </c>
      <c r="C5664" s="49" t="s">
        <v>11350</v>
      </c>
      <c r="D5664" s="52" t="s">
        <v>11351</v>
      </c>
      <c r="E5664" s="60">
        <v>6</v>
      </c>
      <c r="F5664" s="60">
        <v>24038007</v>
      </c>
      <c r="G5664" s="50" t="s">
        <v>28078</v>
      </c>
      <c r="H5664" s="51"/>
      <c r="I5664" s="47"/>
      <c r="J5664" s="89">
        <v>5650</v>
      </c>
      <c r="K5664" s="98" t="s">
        <v>28084</v>
      </c>
      <c r="L5664" s="89">
        <v>4428</v>
      </c>
      <c r="M5664" s="96" t="s">
        <v>28078</v>
      </c>
      <c r="N5664" s="89"/>
      <c r="O5664" s="96"/>
      <c r="P5664" s="47" t="s">
        <v>27931</v>
      </c>
      <c r="Q5664" s="53"/>
      <c r="R5664" s="54"/>
      <c r="S5664" s="3"/>
      <c r="AH5664"/>
      <c r="AI5664"/>
      <c r="AJ5664"/>
      <c r="AK5664"/>
    </row>
    <row r="5665" spans="1:37" ht="60">
      <c r="A5665" s="55" t="s">
        <v>0</v>
      </c>
      <c r="B5665" s="43">
        <v>5664</v>
      </c>
      <c r="C5665" s="49" t="s">
        <v>11348</v>
      </c>
      <c r="D5665" s="52" t="s">
        <v>11349</v>
      </c>
      <c r="E5665" s="60">
        <v>1</v>
      </c>
      <c r="F5665" s="60">
        <v>27001007</v>
      </c>
      <c r="G5665" s="50"/>
      <c r="H5665" s="51"/>
      <c r="I5665" s="47"/>
      <c r="J5665" s="95">
        <v>5665</v>
      </c>
      <c r="K5665" s="98" t="s">
        <v>30228</v>
      </c>
      <c r="L5665" s="89"/>
      <c r="M5665" s="96"/>
      <c r="N5665" s="89"/>
      <c r="O5665" s="96"/>
      <c r="P5665" s="47" t="s">
        <v>27931</v>
      </c>
      <c r="Q5665" s="53"/>
      <c r="R5665" s="54"/>
      <c r="S5665" s="3"/>
      <c r="AH5665"/>
      <c r="AI5665"/>
      <c r="AJ5665"/>
      <c r="AK5665"/>
    </row>
    <row r="5666" spans="1:37" ht="48">
      <c r="A5666" s="55" t="s">
        <v>14360</v>
      </c>
      <c r="B5666" s="43">
        <v>5665</v>
      </c>
      <c r="C5666" s="49" t="s">
        <v>11346</v>
      </c>
      <c r="D5666" s="52" t="s">
        <v>11347</v>
      </c>
      <c r="E5666" s="60">
        <v>14</v>
      </c>
      <c r="F5666" s="60">
        <v>27002049</v>
      </c>
      <c r="G5666" s="50"/>
      <c r="H5666" s="51"/>
      <c r="I5666" s="47"/>
      <c r="J5666" s="94"/>
      <c r="K5666" s="98"/>
      <c r="L5666" s="89"/>
      <c r="M5666" s="96"/>
      <c r="N5666" s="89"/>
      <c r="O5666" s="96"/>
      <c r="P5666" s="47" t="s">
        <v>27931</v>
      </c>
      <c r="Q5666" s="53"/>
      <c r="R5666" s="54"/>
      <c r="S5666" s="3"/>
      <c r="AH5666"/>
      <c r="AI5666"/>
      <c r="AJ5666"/>
      <c r="AK5666"/>
    </row>
    <row r="5667" spans="1:37" ht="48">
      <c r="A5667" s="55" t="s">
        <v>0</v>
      </c>
      <c r="B5667" s="43">
        <v>5666</v>
      </c>
      <c r="C5667" s="49" t="s">
        <v>11344</v>
      </c>
      <c r="D5667" s="52" t="s">
        <v>11345</v>
      </c>
      <c r="E5667" s="60">
        <v>3</v>
      </c>
      <c r="F5667" s="60">
        <v>5032015</v>
      </c>
      <c r="G5667" s="49" t="s">
        <v>28946</v>
      </c>
      <c r="H5667" s="51"/>
      <c r="I5667" s="47"/>
      <c r="J5667" s="89"/>
      <c r="K5667" s="98"/>
      <c r="L5667" s="89"/>
      <c r="M5667" s="96"/>
      <c r="N5667" s="89"/>
      <c r="O5667" s="96"/>
      <c r="P5667" s="47" t="s">
        <v>28717</v>
      </c>
      <c r="Q5667" s="53"/>
      <c r="R5667" s="54"/>
      <c r="S5667" s="3"/>
      <c r="AH5667"/>
      <c r="AI5667"/>
      <c r="AJ5667"/>
      <c r="AK5667"/>
    </row>
    <row r="5668" spans="1:37" ht="60">
      <c r="A5668" s="55" t="s">
        <v>0</v>
      </c>
      <c r="B5668" s="43">
        <v>5667</v>
      </c>
      <c r="C5668" s="49" t="s">
        <v>11342</v>
      </c>
      <c r="D5668" s="52" t="s">
        <v>11343</v>
      </c>
      <c r="E5668" s="60">
        <v>4</v>
      </c>
      <c r="F5668" s="60">
        <v>5024010</v>
      </c>
      <c r="G5668" s="49" t="s">
        <v>28798</v>
      </c>
      <c r="H5668" s="51"/>
      <c r="I5668" s="47"/>
      <c r="J5668" s="89">
        <v>5670</v>
      </c>
      <c r="K5668" s="98" t="s">
        <v>28798</v>
      </c>
      <c r="L5668" s="89"/>
      <c r="M5668" s="96"/>
      <c r="N5668" s="89"/>
      <c r="O5668" s="96"/>
      <c r="P5668" s="47" t="s">
        <v>27927</v>
      </c>
      <c r="Q5668" s="53"/>
      <c r="R5668" s="54"/>
      <c r="S5668" s="3"/>
      <c r="AH5668"/>
      <c r="AI5668"/>
      <c r="AJ5668"/>
      <c r="AK5668"/>
    </row>
    <row r="5669" spans="1:37" ht="96">
      <c r="A5669" s="55" t="s">
        <v>0</v>
      </c>
      <c r="B5669" s="43">
        <v>5668</v>
      </c>
      <c r="C5669" s="49" t="s">
        <v>11340</v>
      </c>
      <c r="D5669" s="52" t="s">
        <v>11341</v>
      </c>
      <c r="E5669" s="60">
        <v>49</v>
      </c>
      <c r="F5669" s="60">
        <v>1003017</v>
      </c>
      <c r="G5669" s="50" t="s">
        <v>28069</v>
      </c>
      <c r="H5669" s="51"/>
      <c r="I5669" s="47"/>
      <c r="J5669" s="89">
        <v>5674</v>
      </c>
      <c r="K5669" s="98" t="s">
        <v>28069</v>
      </c>
      <c r="L5669" s="89"/>
      <c r="M5669" s="96"/>
      <c r="N5669" s="89"/>
      <c r="O5669" s="96"/>
      <c r="P5669" s="47" t="s">
        <v>27937</v>
      </c>
      <c r="Q5669" s="53"/>
      <c r="R5669" s="54"/>
      <c r="S5669" s="3"/>
      <c r="AH5669"/>
      <c r="AI5669"/>
      <c r="AJ5669"/>
      <c r="AK5669"/>
    </row>
    <row r="5670" spans="1:37" ht="72">
      <c r="A5670" s="55" t="s">
        <v>0</v>
      </c>
      <c r="B5670" s="43">
        <v>5669</v>
      </c>
      <c r="C5670" s="49" t="s">
        <v>11338</v>
      </c>
      <c r="D5670" s="52" t="s">
        <v>11339</v>
      </c>
      <c r="E5670" s="60">
        <v>2</v>
      </c>
      <c r="F5670" s="60">
        <v>6005011</v>
      </c>
      <c r="G5670" s="50"/>
      <c r="H5670" s="51"/>
      <c r="I5670" s="47"/>
      <c r="J5670" s="95">
        <v>5668</v>
      </c>
      <c r="K5670" s="98" t="s">
        <v>30229</v>
      </c>
      <c r="L5670" s="89"/>
      <c r="M5670" s="96"/>
      <c r="N5670" s="89"/>
      <c r="O5670" s="96"/>
      <c r="P5670" s="47" t="s">
        <v>27927</v>
      </c>
      <c r="Q5670" s="53"/>
      <c r="R5670" s="54"/>
      <c r="S5670" s="3"/>
      <c r="AH5670"/>
      <c r="AI5670"/>
      <c r="AJ5670"/>
      <c r="AK5670"/>
    </row>
    <row r="5671" spans="1:37" ht="72">
      <c r="A5671" s="55" t="s">
        <v>0</v>
      </c>
      <c r="B5671" s="43">
        <v>5670</v>
      </c>
      <c r="C5671" s="49" t="s">
        <v>11336</v>
      </c>
      <c r="D5671" s="52" t="s">
        <v>11337</v>
      </c>
      <c r="E5671" s="60">
        <v>6</v>
      </c>
      <c r="F5671" s="60">
        <v>5015006</v>
      </c>
      <c r="G5671" s="49" t="s">
        <v>28798</v>
      </c>
      <c r="H5671" s="51"/>
      <c r="I5671" s="47"/>
      <c r="J5671" s="89"/>
      <c r="K5671" s="98"/>
      <c r="L5671" s="89"/>
      <c r="M5671" s="96"/>
      <c r="N5671" s="89"/>
      <c r="O5671" s="96"/>
      <c r="P5671" s="47" t="s">
        <v>28717</v>
      </c>
      <c r="Q5671" s="53"/>
      <c r="R5671" s="54"/>
      <c r="S5671" s="3"/>
      <c r="AH5671"/>
      <c r="AI5671"/>
      <c r="AJ5671"/>
      <c r="AK5671"/>
    </row>
    <row r="5672" spans="1:37" ht="60">
      <c r="A5672" s="55" t="s">
        <v>0</v>
      </c>
      <c r="B5672" s="43">
        <v>5671</v>
      </c>
      <c r="C5672" s="49" t="s">
        <v>11334</v>
      </c>
      <c r="D5672" s="52" t="s">
        <v>11335</v>
      </c>
      <c r="E5672" s="60">
        <v>1</v>
      </c>
      <c r="F5672" s="60">
        <v>35002006</v>
      </c>
      <c r="G5672" s="49" t="s">
        <v>28798</v>
      </c>
      <c r="H5672" s="51"/>
      <c r="I5672" s="47"/>
      <c r="J5672" s="89">
        <v>5670</v>
      </c>
      <c r="K5672" s="98" t="s">
        <v>28798</v>
      </c>
      <c r="L5672" s="89"/>
      <c r="M5672" s="96"/>
      <c r="N5672" s="89"/>
      <c r="O5672" s="96"/>
      <c r="P5672" s="47" t="s">
        <v>27927</v>
      </c>
      <c r="Q5672" s="53"/>
      <c r="R5672" s="54"/>
      <c r="S5672" s="3"/>
      <c r="AH5672"/>
      <c r="AI5672"/>
      <c r="AJ5672"/>
      <c r="AK5672"/>
    </row>
    <row r="5673" spans="1:37" ht="72">
      <c r="A5673" s="55" t="s">
        <v>0</v>
      </c>
      <c r="B5673" s="43">
        <v>5672</v>
      </c>
      <c r="C5673" s="49" t="s">
        <v>11332</v>
      </c>
      <c r="D5673" s="52" t="s">
        <v>11333</v>
      </c>
      <c r="E5673" s="60">
        <v>4</v>
      </c>
      <c r="F5673" s="60">
        <v>11007026</v>
      </c>
      <c r="G5673" s="49" t="s">
        <v>28946</v>
      </c>
      <c r="H5673" s="51"/>
      <c r="I5673" s="47"/>
      <c r="J5673" s="89">
        <v>5666</v>
      </c>
      <c r="K5673" s="98" t="s">
        <v>28946</v>
      </c>
      <c r="L5673" s="89"/>
      <c r="M5673" s="96"/>
      <c r="N5673" s="89"/>
      <c r="O5673" s="96"/>
      <c r="P5673" s="47" t="s">
        <v>27927</v>
      </c>
      <c r="Q5673" s="53"/>
      <c r="R5673" s="54"/>
      <c r="S5673" s="3"/>
      <c r="AH5673"/>
      <c r="AI5673"/>
      <c r="AJ5673"/>
      <c r="AK5673"/>
    </row>
    <row r="5674" spans="1:37" ht="60">
      <c r="A5674" s="55" t="s">
        <v>14360</v>
      </c>
      <c r="B5674" s="43">
        <v>5673</v>
      </c>
      <c r="C5674" s="49" t="s">
        <v>11330</v>
      </c>
      <c r="D5674" s="52" t="s">
        <v>11331</v>
      </c>
      <c r="E5674" s="60">
        <v>6</v>
      </c>
      <c r="F5674" s="60">
        <v>15004024</v>
      </c>
      <c r="G5674" s="50"/>
      <c r="H5674" s="51"/>
      <c r="I5674" s="47"/>
      <c r="J5674" s="95">
        <v>5648</v>
      </c>
      <c r="K5674" s="98" t="s">
        <v>28084</v>
      </c>
      <c r="L5674" s="89"/>
      <c r="M5674" s="96"/>
      <c r="N5674" s="89"/>
      <c r="O5674" s="96"/>
      <c r="P5674" s="47" t="s">
        <v>27928</v>
      </c>
      <c r="Q5674" s="53"/>
      <c r="R5674" s="54"/>
      <c r="S5674" s="3"/>
      <c r="AH5674"/>
      <c r="AI5674"/>
      <c r="AJ5674"/>
      <c r="AK5674"/>
    </row>
    <row r="5675" spans="1:37" ht="144">
      <c r="A5675" s="55" t="s">
        <v>0</v>
      </c>
      <c r="B5675" s="43">
        <v>5674</v>
      </c>
      <c r="C5675" s="49" t="s">
        <v>11328</v>
      </c>
      <c r="D5675" s="52" t="s">
        <v>11329</v>
      </c>
      <c r="E5675" s="60">
        <v>562</v>
      </c>
      <c r="F5675" s="60">
        <v>1008001</v>
      </c>
      <c r="G5675" s="50" t="s">
        <v>28069</v>
      </c>
      <c r="H5675" s="51"/>
      <c r="I5675" s="47"/>
      <c r="J5675" s="89"/>
      <c r="K5675" s="98"/>
      <c r="L5675" s="89"/>
      <c r="M5675" s="96"/>
      <c r="N5675" s="89"/>
      <c r="O5675" s="96"/>
      <c r="P5675" s="47" t="s">
        <v>27929</v>
      </c>
      <c r="Q5675" s="53"/>
      <c r="R5675" s="54"/>
      <c r="S5675" s="3"/>
      <c r="AH5675"/>
      <c r="AI5675"/>
      <c r="AJ5675"/>
      <c r="AK5675"/>
    </row>
    <row r="5676" spans="1:37" ht="48">
      <c r="A5676" s="55" t="s">
        <v>14360</v>
      </c>
      <c r="B5676" s="43">
        <v>5675</v>
      </c>
      <c r="C5676" s="49" t="s">
        <v>11326</v>
      </c>
      <c r="D5676" s="52" t="s">
        <v>11327</v>
      </c>
      <c r="E5676" s="60">
        <v>14</v>
      </c>
      <c r="F5676" s="60">
        <v>15004010</v>
      </c>
      <c r="G5676" s="50"/>
      <c r="H5676" s="51"/>
      <c r="I5676" s="47"/>
      <c r="J5676" s="95">
        <v>5676</v>
      </c>
      <c r="K5676" s="98" t="s">
        <v>28069</v>
      </c>
      <c r="L5676" s="89"/>
      <c r="M5676" s="96"/>
      <c r="N5676" s="89"/>
      <c r="O5676" s="96"/>
      <c r="P5676" s="47" t="s">
        <v>27927</v>
      </c>
      <c r="Q5676" s="53"/>
      <c r="R5676" s="54"/>
      <c r="S5676" s="3"/>
      <c r="AH5676"/>
      <c r="AI5676"/>
      <c r="AJ5676"/>
      <c r="AK5676"/>
    </row>
    <row r="5677" spans="1:37" ht="84">
      <c r="A5677" s="55" t="s">
        <v>0</v>
      </c>
      <c r="B5677" s="43">
        <v>5676</v>
      </c>
      <c r="C5677" s="49" t="s">
        <v>11323</v>
      </c>
      <c r="D5677" s="52" t="s">
        <v>11325</v>
      </c>
      <c r="E5677" s="60">
        <v>93</v>
      </c>
      <c r="F5677" s="60">
        <v>1050010</v>
      </c>
      <c r="G5677" s="50" t="s">
        <v>28069</v>
      </c>
      <c r="H5677" s="51"/>
      <c r="I5677" s="47"/>
      <c r="J5677" s="89">
        <v>5674</v>
      </c>
      <c r="K5677" s="98" t="s">
        <v>28069</v>
      </c>
      <c r="L5677" s="89"/>
      <c r="M5677" s="96"/>
      <c r="N5677" s="89"/>
      <c r="O5677" s="96"/>
      <c r="P5677" s="47" t="s">
        <v>27927</v>
      </c>
      <c r="Q5677" s="53"/>
      <c r="R5677" s="54"/>
      <c r="S5677" s="3"/>
      <c r="AH5677"/>
      <c r="AI5677"/>
      <c r="AJ5677"/>
      <c r="AK5677"/>
    </row>
    <row r="5678" spans="1:37" ht="60">
      <c r="A5678" s="55" t="s">
        <v>0</v>
      </c>
      <c r="B5678" s="43">
        <v>5677</v>
      </c>
      <c r="C5678" s="49" t="s">
        <v>11323</v>
      </c>
      <c r="D5678" s="52" t="s">
        <v>11324</v>
      </c>
      <c r="E5678" s="60">
        <v>15</v>
      </c>
      <c r="F5678" s="60">
        <v>1010021</v>
      </c>
      <c r="G5678" s="50"/>
      <c r="H5678" s="51"/>
      <c r="I5678" s="47"/>
      <c r="J5678" s="95">
        <v>5676</v>
      </c>
      <c r="K5678" s="98" t="s">
        <v>28069</v>
      </c>
      <c r="L5678" s="89"/>
      <c r="M5678" s="96"/>
      <c r="N5678" s="89"/>
      <c r="O5678" s="96"/>
      <c r="P5678" s="47" t="s">
        <v>27931</v>
      </c>
      <c r="Q5678" s="53"/>
      <c r="R5678" s="54"/>
      <c r="S5678" s="3"/>
      <c r="AH5678"/>
      <c r="AI5678"/>
      <c r="AJ5678"/>
      <c r="AK5678"/>
    </row>
    <row r="5679" spans="1:37" ht="60">
      <c r="A5679" s="55" t="s">
        <v>0</v>
      </c>
      <c r="B5679" s="43">
        <v>5678</v>
      </c>
      <c r="C5679" s="49" t="s">
        <v>11321</v>
      </c>
      <c r="D5679" s="52" t="s">
        <v>11322</v>
      </c>
      <c r="E5679" s="60">
        <v>34</v>
      </c>
      <c r="F5679" s="60">
        <v>1049007</v>
      </c>
      <c r="G5679" s="50"/>
      <c r="H5679" s="51"/>
      <c r="I5679" s="47"/>
      <c r="J5679" s="95">
        <v>5676</v>
      </c>
      <c r="K5679" s="98" t="s">
        <v>28069</v>
      </c>
      <c r="L5679" s="89"/>
      <c r="M5679" s="96"/>
      <c r="N5679" s="89"/>
      <c r="O5679" s="96"/>
      <c r="P5679" s="47" t="s">
        <v>27928</v>
      </c>
      <c r="Q5679" s="53"/>
      <c r="R5679" s="54"/>
      <c r="S5679" s="3"/>
      <c r="AH5679"/>
      <c r="AI5679"/>
      <c r="AJ5679"/>
      <c r="AK5679"/>
    </row>
    <row r="5680" spans="1:37" ht="60">
      <c r="A5680" s="55" t="s">
        <v>0</v>
      </c>
      <c r="B5680" s="43">
        <v>5679</v>
      </c>
      <c r="C5680" s="49" t="s">
        <v>11319</v>
      </c>
      <c r="D5680" s="52" t="s">
        <v>11320</v>
      </c>
      <c r="E5680" s="60">
        <v>2</v>
      </c>
      <c r="F5680" s="60">
        <v>10015028</v>
      </c>
      <c r="G5680" s="50" t="s">
        <v>28069</v>
      </c>
      <c r="H5680" s="51"/>
      <c r="I5680" s="47"/>
      <c r="J5680" s="89">
        <v>5674</v>
      </c>
      <c r="K5680" s="98" t="s">
        <v>28069</v>
      </c>
      <c r="L5680" s="89"/>
      <c r="M5680" s="96"/>
      <c r="N5680" s="89"/>
      <c r="O5680" s="96"/>
      <c r="P5680" s="47" t="s">
        <v>27928</v>
      </c>
      <c r="Q5680" s="53"/>
      <c r="R5680" s="54"/>
      <c r="S5680" s="3"/>
      <c r="AH5680"/>
      <c r="AI5680"/>
      <c r="AJ5680"/>
      <c r="AK5680"/>
    </row>
    <row r="5681" spans="1:37" ht="60">
      <c r="A5681" s="55" t="s">
        <v>0</v>
      </c>
      <c r="B5681" s="43">
        <v>5680</v>
      </c>
      <c r="C5681" s="49" t="s">
        <v>11316</v>
      </c>
      <c r="D5681" s="52" t="s">
        <v>11318</v>
      </c>
      <c r="E5681" s="60">
        <v>34</v>
      </c>
      <c r="F5681" s="60">
        <v>1014013</v>
      </c>
      <c r="G5681" s="50"/>
      <c r="H5681" s="51"/>
      <c r="I5681" s="47"/>
      <c r="J5681" s="95">
        <v>5677</v>
      </c>
      <c r="K5681" s="98" t="s">
        <v>28069</v>
      </c>
      <c r="L5681" s="89"/>
      <c r="M5681" s="96"/>
      <c r="N5681" s="89"/>
      <c r="O5681" s="96"/>
      <c r="P5681" s="47" t="s">
        <v>27930</v>
      </c>
      <c r="Q5681" s="53"/>
      <c r="R5681" s="54"/>
      <c r="S5681" s="3"/>
      <c r="AH5681"/>
      <c r="AI5681"/>
      <c r="AJ5681"/>
      <c r="AK5681"/>
    </row>
    <row r="5682" spans="1:37" ht="60">
      <c r="A5682" s="55" t="s">
        <v>0</v>
      </c>
      <c r="B5682" s="43">
        <v>5681</v>
      </c>
      <c r="C5682" s="49" t="s">
        <v>11316</v>
      </c>
      <c r="D5682" s="52" t="s">
        <v>11317</v>
      </c>
      <c r="E5682" s="60">
        <v>1</v>
      </c>
      <c r="F5682" s="60">
        <v>13024027</v>
      </c>
      <c r="G5682" s="50"/>
      <c r="H5682" s="51"/>
      <c r="I5682" s="47"/>
      <c r="J5682" s="95">
        <v>5680</v>
      </c>
      <c r="K5682" s="98" t="s">
        <v>30230</v>
      </c>
      <c r="L5682" s="89"/>
      <c r="M5682" s="96"/>
      <c r="N5682" s="89"/>
      <c r="O5682" s="96"/>
      <c r="P5682" s="47" t="s">
        <v>27931</v>
      </c>
      <c r="Q5682" s="53"/>
      <c r="R5682" s="54"/>
      <c r="S5682" s="3"/>
      <c r="AH5682"/>
      <c r="AI5682"/>
      <c r="AJ5682"/>
      <c r="AK5682"/>
    </row>
    <row r="5683" spans="1:37" ht="72">
      <c r="A5683" s="55" t="s">
        <v>0</v>
      </c>
      <c r="B5683" s="43">
        <v>5682</v>
      </c>
      <c r="C5683" s="49" t="s">
        <v>11314</v>
      </c>
      <c r="D5683" s="52" t="s">
        <v>11315</v>
      </c>
      <c r="E5683" s="60">
        <v>4</v>
      </c>
      <c r="F5683" s="60">
        <v>4027012</v>
      </c>
      <c r="G5683" s="50"/>
      <c r="H5683" s="51"/>
      <c r="I5683" s="47"/>
      <c r="J5683" s="95">
        <v>5676</v>
      </c>
      <c r="K5683" s="98" t="s">
        <v>28069</v>
      </c>
      <c r="L5683" s="89"/>
      <c r="M5683" s="96"/>
      <c r="N5683" s="89"/>
      <c r="O5683" s="96"/>
      <c r="P5683" s="47" t="s">
        <v>27932</v>
      </c>
      <c r="Q5683" s="53"/>
      <c r="R5683" s="54"/>
      <c r="S5683" s="3"/>
      <c r="AH5683"/>
      <c r="AI5683"/>
      <c r="AJ5683"/>
      <c r="AK5683"/>
    </row>
    <row r="5684" spans="1:37" ht="84">
      <c r="A5684" s="55" t="s">
        <v>0</v>
      </c>
      <c r="B5684" s="43">
        <v>5683</v>
      </c>
      <c r="C5684" s="49" t="s">
        <v>11312</v>
      </c>
      <c r="D5684" s="52" t="s">
        <v>11313</v>
      </c>
      <c r="E5684" s="60">
        <v>1</v>
      </c>
      <c r="F5684" s="60">
        <v>6019028</v>
      </c>
      <c r="G5684" s="50"/>
      <c r="H5684" s="51"/>
      <c r="I5684" s="47"/>
      <c r="J5684" s="94">
        <v>5676</v>
      </c>
      <c r="K5684" s="98" t="s">
        <v>28069</v>
      </c>
      <c r="L5684" s="89"/>
      <c r="M5684" s="96"/>
      <c r="N5684" s="89"/>
      <c r="O5684" s="96"/>
      <c r="P5684" s="47" t="s">
        <v>27932</v>
      </c>
      <c r="Q5684" s="53"/>
      <c r="R5684" s="54"/>
      <c r="S5684" s="3"/>
      <c r="AH5684"/>
      <c r="AI5684"/>
      <c r="AJ5684"/>
      <c r="AK5684"/>
    </row>
    <row r="5685" spans="1:37" ht="60">
      <c r="A5685" s="55" t="s">
        <v>0</v>
      </c>
      <c r="B5685" s="43">
        <v>5684</v>
      </c>
      <c r="C5685" s="49" t="s">
        <v>11310</v>
      </c>
      <c r="D5685" s="52" t="s">
        <v>11311</v>
      </c>
      <c r="E5685" s="60">
        <v>2</v>
      </c>
      <c r="F5685" s="60">
        <v>4033034</v>
      </c>
      <c r="G5685" s="50"/>
      <c r="H5685" s="51"/>
      <c r="I5685" s="47"/>
      <c r="J5685" s="95">
        <v>5683</v>
      </c>
      <c r="K5685" s="98" t="s">
        <v>30231</v>
      </c>
      <c r="L5685" s="89"/>
      <c r="M5685" s="96"/>
      <c r="N5685" s="89"/>
      <c r="O5685" s="96"/>
      <c r="P5685" s="47" t="s">
        <v>27931</v>
      </c>
      <c r="Q5685" s="53"/>
      <c r="R5685" s="54"/>
      <c r="S5685" s="3"/>
      <c r="AH5685"/>
      <c r="AI5685"/>
      <c r="AJ5685"/>
      <c r="AK5685"/>
    </row>
    <row r="5686" spans="1:37" ht="48">
      <c r="A5686" s="55" t="s">
        <v>0</v>
      </c>
      <c r="B5686" s="43">
        <v>5685</v>
      </c>
      <c r="C5686" s="49" t="s">
        <v>11308</v>
      </c>
      <c r="D5686" s="52" t="s">
        <v>11309</v>
      </c>
      <c r="E5686" s="60">
        <v>1</v>
      </c>
      <c r="F5686" s="60">
        <v>29001017</v>
      </c>
      <c r="G5686" s="49" t="s">
        <v>29276</v>
      </c>
      <c r="H5686" s="51"/>
      <c r="I5686" s="47"/>
      <c r="J5686" s="89"/>
      <c r="K5686" s="98"/>
      <c r="L5686" s="89"/>
      <c r="M5686" s="96"/>
      <c r="N5686" s="89"/>
      <c r="O5686" s="96"/>
      <c r="P5686" s="47" t="s">
        <v>28717</v>
      </c>
      <c r="Q5686" s="53"/>
      <c r="R5686" s="54"/>
      <c r="S5686" s="3"/>
      <c r="AH5686"/>
      <c r="AI5686"/>
      <c r="AJ5686"/>
      <c r="AK5686"/>
    </row>
    <row r="5687" spans="1:37" ht="48">
      <c r="A5687" s="55" t="s">
        <v>0</v>
      </c>
      <c r="B5687" s="43">
        <v>5686</v>
      </c>
      <c r="C5687" s="49" t="s">
        <v>11306</v>
      </c>
      <c r="D5687" s="52" t="s">
        <v>11307</v>
      </c>
      <c r="E5687" s="60">
        <v>1</v>
      </c>
      <c r="F5687" s="60">
        <v>33007003</v>
      </c>
      <c r="G5687" s="49" t="s">
        <v>29275</v>
      </c>
      <c r="H5687" s="51"/>
      <c r="I5687" s="47"/>
      <c r="J5687" s="89"/>
      <c r="K5687" s="98"/>
      <c r="L5687" s="89"/>
      <c r="M5687" s="96"/>
      <c r="N5687" s="89"/>
      <c r="O5687" s="96"/>
      <c r="P5687" s="47" t="s">
        <v>28717</v>
      </c>
      <c r="Q5687" s="53"/>
      <c r="R5687" s="54"/>
      <c r="S5687" s="3"/>
      <c r="AH5687"/>
      <c r="AI5687"/>
      <c r="AJ5687"/>
      <c r="AK5687"/>
    </row>
    <row r="5688" spans="1:37" ht="60">
      <c r="A5688" s="55" t="s">
        <v>0</v>
      </c>
      <c r="B5688" s="43">
        <v>5687</v>
      </c>
      <c r="C5688" s="49" t="s">
        <v>11304</v>
      </c>
      <c r="D5688" s="52" t="s">
        <v>11305</v>
      </c>
      <c r="E5688" s="60">
        <v>4</v>
      </c>
      <c r="F5688" s="60">
        <v>3023040</v>
      </c>
      <c r="G5688" s="49" t="s">
        <v>29275</v>
      </c>
      <c r="H5688" s="51"/>
      <c r="I5688" s="47"/>
      <c r="J5688" s="89">
        <v>5686</v>
      </c>
      <c r="K5688" s="98" t="s">
        <v>29275</v>
      </c>
      <c r="L5688" s="89"/>
      <c r="M5688" s="96"/>
      <c r="N5688" s="89"/>
      <c r="O5688" s="96"/>
      <c r="P5688" s="47" t="s">
        <v>27930</v>
      </c>
      <c r="Q5688" s="53"/>
      <c r="R5688" s="54"/>
      <c r="S5688" s="3"/>
      <c r="AH5688"/>
      <c r="AI5688"/>
      <c r="AJ5688"/>
      <c r="AK5688"/>
    </row>
    <row r="5689" spans="1:37" ht="60">
      <c r="A5689" s="55" t="s">
        <v>0</v>
      </c>
      <c r="B5689" s="43">
        <v>5688</v>
      </c>
      <c r="C5689" s="49" t="s">
        <v>11302</v>
      </c>
      <c r="D5689" s="52" t="s">
        <v>11303</v>
      </c>
      <c r="E5689" s="60">
        <v>24</v>
      </c>
      <c r="F5689" s="60">
        <v>2028014</v>
      </c>
      <c r="G5689" s="50"/>
      <c r="H5689" s="51"/>
      <c r="I5689" s="47"/>
      <c r="J5689" s="95">
        <v>5687</v>
      </c>
      <c r="K5689" s="98" t="s">
        <v>30232</v>
      </c>
      <c r="L5689" s="89"/>
      <c r="M5689" s="96"/>
      <c r="N5689" s="89"/>
      <c r="O5689" s="96"/>
      <c r="P5689" s="47" t="s">
        <v>27936</v>
      </c>
      <c r="Q5689" s="53"/>
      <c r="R5689" s="54"/>
      <c r="S5689" s="3"/>
      <c r="AH5689"/>
      <c r="AI5689"/>
      <c r="AJ5689"/>
      <c r="AK5689"/>
    </row>
    <row r="5690" spans="1:37" ht="48">
      <c r="A5690" s="55" t="s">
        <v>0</v>
      </c>
      <c r="B5690" s="43">
        <v>5689</v>
      </c>
      <c r="C5690" s="49" t="s">
        <v>11300</v>
      </c>
      <c r="D5690" s="52" t="s">
        <v>11301</v>
      </c>
      <c r="E5690" s="60">
        <v>8</v>
      </c>
      <c r="F5690" s="60">
        <v>24004030</v>
      </c>
      <c r="G5690" s="49" t="s">
        <v>28743</v>
      </c>
      <c r="H5690" s="51"/>
      <c r="I5690" s="47"/>
      <c r="J5690" s="89"/>
      <c r="K5690" s="98"/>
      <c r="L5690" s="89"/>
      <c r="M5690" s="96"/>
      <c r="N5690" s="89"/>
      <c r="O5690" s="96"/>
      <c r="P5690" s="47" t="s">
        <v>28717</v>
      </c>
      <c r="Q5690" s="53"/>
      <c r="R5690" s="54"/>
      <c r="S5690" s="3"/>
      <c r="AH5690"/>
      <c r="AI5690"/>
      <c r="AJ5690"/>
      <c r="AK5690"/>
    </row>
    <row r="5691" spans="1:37" ht="60">
      <c r="A5691" s="55" t="s">
        <v>0</v>
      </c>
      <c r="B5691" s="43">
        <v>5690</v>
      </c>
      <c r="C5691" s="49" t="s">
        <v>11298</v>
      </c>
      <c r="D5691" s="52" t="s">
        <v>11299</v>
      </c>
      <c r="E5691" s="60">
        <v>2</v>
      </c>
      <c r="F5691" s="60">
        <v>26033031</v>
      </c>
      <c r="G5691" s="49" t="s">
        <v>28743</v>
      </c>
      <c r="H5691" s="51"/>
      <c r="I5691" s="47"/>
      <c r="J5691" s="89">
        <v>5689</v>
      </c>
      <c r="K5691" s="98" t="s">
        <v>28743</v>
      </c>
      <c r="L5691" s="89"/>
      <c r="M5691" s="96"/>
      <c r="N5691" s="89"/>
      <c r="O5691" s="96"/>
      <c r="P5691" s="47" t="s">
        <v>27927</v>
      </c>
      <c r="Q5691" s="53"/>
      <c r="R5691" s="54"/>
      <c r="S5691" s="3"/>
      <c r="AH5691"/>
      <c r="AI5691"/>
      <c r="AJ5691"/>
      <c r="AK5691"/>
    </row>
    <row r="5692" spans="1:37" ht="60">
      <c r="A5692" s="55" t="s">
        <v>0</v>
      </c>
      <c r="B5692" s="43">
        <v>5691</v>
      </c>
      <c r="C5692" s="49" t="s">
        <v>11296</v>
      </c>
      <c r="D5692" s="52" t="s">
        <v>11297</v>
      </c>
      <c r="E5692" s="60">
        <v>1</v>
      </c>
      <c r="F5692" s="60">
        <v>26023011</v>
      </c>
      <c r="G5692" s="49" t="s">
        <v>28743</v>
      </c>
      <c r="H5692" s="51"/>
      <c r="I5692" s="47"/>
      <c r="J5692" s="89">
        <v>5689</v>
      </c>
      <c r="K5692" s="98" t="s">
        <v>28743</v>
      </c>
      <c r="L5692" s="89"/>
      <c r="M5692" s="96"/>
      <c r="N5692" s="89"/>
      <c r="O5692" s="96"/>
      <c r="P5692" s="47" t="s">
        <v>27928</v>
      </c>
      <c r="Q5692" s="53"/>
      <c r="R5692" s="54"/>
      <c r="S5692" s="3"/>
      <c r="AH5692"/>
      <c r="AI5692"/>
      <c r="AJ5692"/>
      <c r="AK5692"/>
    </row>
    <row r="5693" spans="1:37" ht="60">
      <c r="A5693" s="55" t="s">
        <v>0</v>
      </c>
      <c r="B5693" s="43">
        <v>5692</v>
      </c>
      <c r="C5693" s="49" t="s">
        <v>11294</v>
      </c>
      <c r="D5693" s="52" t="s">
        <v>11295</v>
      </c>
      <c r="E5693" s="60">
        <v>7</v>
      </c>
      <c r="F5693" s="60">
        <v>1018006</v>
      </c>
      <c r="G5693" s="49" t="s">
        <v>29261</v>
      </c>
      <c r="H5693" s="51"/>
      <c r="I5693" s="47"/>
      <c r="J5693" s="89">
        <v>5746</v>
      </c>
      <c r="K5693" s="98" t="s">
        <v>29261</v>
      </c>
      <c r="L5693" s="89"/>
      <c r="M5693" s="96"/>
      <c r="N5693" s="89"/>
      <c r="O5693" s="96"/>
      <c r="P5693" s="47" t="s">
        <v>27928</v>
      </c>
      <c r="Q5693" s="53"/>
      <c r="R5693" s="54"/>
      <c r="S5693" s="3"/>
      <c r="AH5693"/>
      <c r="AI5693"/>
      <c r="AJ5693"/>
      <c r="AK5693"/>
    </row>
    <row r="5694" spans="1:37" ht="36">
      <c r="A5694" s="55" t="s">
        <v>0</v>
      </c>
      <c r="B5694" s="43">
        <v>5693</v>
      </c>
      <c r="C5694" s="49" t="s">
        <v>11292</v>
      </c>
      <c r="D5694" s="52" t="s">
        <v>11293</v>
      </c>
      <c r="E5694" s="60">
        <v>2</v>
      </c>
      <c r="F5694" s="60">
        <v>23038014</v>
      </c>
      <c r="G5694" s="50"/>
      <c r="H5694" s="51"/>
      <c r="I5694" s="47"/>
      <c r="J5694" s="94"/>
      <c r="K5694" s="98"/>
      <c r="L5694" s="89"/>
      <c r="M5694" s="96"/>
      <c r="N5694" s="89"/>
      <c r="O5694" s="96"/>
      <c r="P5694" s="47" t="s">
        <v>27927</v>
      </c>
      <c r="Q5694" s="53"/>
      <c r="R5694" s="54"/>
      <c r="S5694" s="3"/>
      <c r="AH5694"/>
      <c r="AI5694"/>
      <c r="AJ5694"/>
      <c r="AK5694"/>
    </row>
    <row r="5695" spans="1:37" ht="60">
      <c r="A5695" s="55" t="s">
        <v>0</v>
      </c>
      <c r="B5695" s="43">
        <v>5694</v>
      </c>
      <c r="C5695" s="49" t="s">
        <v>11290</v>
      </c>
      <c r="D5695" s="52" t="s">
        <v>11291</v>
      </c>
      <c r="E5695" s="60">
        <v>2</v>
      </c>
      <c r="F5695" s="60">
        <v>4031050</v>
      </c>
      <c r="G5695" s="50"/>
      <c r="H5695" s="51"/>
      <c r="I5695" s="47"/>
      <c r="J5695" s="95">
        <v>5696</v>
      </c>
      <c r="K5695" s="98" t="s">
        <v>30235</v>
      </c>
      <c r="L5695" s="89"/>
      <c r="M5695" s="96"/>
      <c r="N5695" s="89"/>
      <c r="O5695" s="96"/>
      <c r="P5695" s="47" t="s">
        <v>27927</v>
      </c>
      <c r="Q5695" s="53"/>
      <c r="R5695" s="54"/>
      <c r="S5695" s="3"/>
      <c r="AH5695"/>
      <c r="AI5695"/>
      <c r="AJ5695"/>
      <c r="AK5695"/>
    </row>
    <row r="5696" spans="1:37" ht="60">
      <c r="A5696" s="55" t="s">
        <v>0</v>
      </c>
      <c r="B5696" s="43">
        <v>5695</v>
      </c>
      <c r="C5696" s="49" t="s">
        <v>11288</v>
      </c>
      <c r="D5696" s="52" t="s">
        <v>11289</v>
      </c>
      <c r="E5696" s="60">
        <v>35</v>
      </c>
      <c r="F5696" s="60">
        <v>2032004</v>
      </c>
      <c r="G5696" s="50"/>
      <c r="H5696" s="51"/>
      <c r="I5696" s="47"/>
      <c r="J5696" s="95">
        <v>5696</v>
      </c>
      <c r="K5696" s="98" t="s">
        <v>30235</v>
      </c>
      <c r="L5696" s="89"/>
      <c r="M5696" s="96"/>
      <c r="N5696" s="89"/>
      <c r="O5696" s="96"/>
      <c r="P5696" s="47" t="s">
        <v>27927</v>
      </c>
      <c r="Q5696" s="53"/>
      <c r="R5696" s="54"/>
      <c r="S5696" s="3"/>
      <c r="AH5696"/>
      <c r="AI5696"/>
      <c r="AJ5696"/>
      <c r="AK5696"/>
    </row>
    <row r="5697" spans="1:37" ht="48">
      <c r="A5697" s="55" t="s">
        <v>0</v>
      </c>
      <c r="B5697" s="43">
        <v>5696</v>
      </c>
      <c r="C5697" s="49" t="s">
        <v>11286</v>
      </c>
      <c r="D5697" s="52" t="s">
        <v>11287</v>
      </c>
      <c r="E5697" s="60">
        <v>6</v>
      </c>
      <c r="F5697" s="60">
        <v>11007023</v>
      </c>
      <c r="G5697" s="50"/>
      <c r="H5697" s="51"/>
      <c r="I5697" s="47"/>
      <c r="J5697" s="94"/>
      <c r="K5697" s="98"/>
      <c r="L5697" s="89"/>
      <c r="M5697" s="96"/>
      <c r="N5697" s="89"/>
      <c r="O5697" s="96"/>
      <c r="P5697" s="47" t="s">
        <v>27930</v>
      </c>
      <c r="Q5697" s="53"/>
      <c r="R5697" s="54"/>
      <c r="S5697" s="3"/>
      <c r="AH5697"/>
      <c r="AI5697"/>
      <c r="AJ5697"/>
      <c r="AK5697"/>
    </row>
    <row r="5698" spans="1:37" ht="60">
      <c r="A5698" s="55" t="s">
        <v>0</v>
      </c>
      <c r="B5698" s="43">
        <v>5697</v>
      </c>
      <c r="C5698" s="49" t="s">
        <v>11283</v>
      </c>
      <c r="D5698" s="52" t="s">
        <v>11285</v>
      </c>
      <c r="E5698" s="60">
        <v>14</v>
      </c>
      <c r="F5698" s="60">
        <v>1015009</v>
      </c>
      <c r="G5698" s="50"/>
      <c r="H5698" s="51"/>
      <c r="I5698" s="47"/>
      <c r="J5698" s="95">
        <v>5695</v>
      </c>
      <c r="K5698" s="98" t="s">
        <v>30234</v>
      </c>
      <c r="L5698" s="89"/>
      <c r="M5698" s="96"/>
      <c r="N5698" s="89"/>
      <c r="O5698" s="96"/>
      <c r="P5698" s="47" t="s">
        <v>27928</v>
      </c>
      <c r="Q5698" s="53"/>
      <c r="R5698" s="54"/>
      <c r="S5698" s="3"/>
      <c r="AH5698"/>
      <c r="AI5698"/>
      <c r="AJ5698"/>
      <c r="AK5698"/>
    </row>
    <row r="5699" spans="1:37" ht="60">
      <c r="A5699" s="55" t="s">
        <v>0</v>
      </c>
      <c r="B5699" s="43">
        <v>5698</v>
      </c>
      <c r="C5699" s="49" t="s">
        <v>11283</v>
      </c>
      <c r="D5699" s="52" t="s">
        <v>11284</v>
      </c>
      <c r="E5699" s="60">
        <v>2</v>
      </c>
      <c r="F5699" s="60">
        <v>10003005</v>
      </c>
      <c r="G5699" s="50"/>
      <c r="H5699" s="51"/>
      <c r="I5699" s="47"/>
      <c r="J5699" s="95">
        <v>5697</v>
      </c>
      <c r="K5699" s="98" t="s">
        <v>30236</v>
      </c>
      <c r="L5699" s="89"/>
      <c r="M5699" s="96"/>
      <c r="N5699" s="89"/>
      <c r="O5699" s="96"/>
      <c r="P5699" s="47" t="s">
        <v>27931</v>
      </c>
      <c r="Q5699" s="53"/>
      <c r="R5699" s="54"/>
      <c r="S5699" s="3"/>
      <c r="AH5699"/>
      <c r="AI5699"/>
      <c r="AJ5699"/>
      <c r="AK5699"/>
    </row>
    <row r="5700" spans="1:37" ht="60">
      <c r="A5700" s="55" t="s">
        <v>0</v>
      </c>
      <c r="B5700" s="43">
        <v>5699</v>
      </c>
      <c r="C5700" s="49" t="s">
        <v>11281</v>
      </c>
      <c r="D5700" s="52" t="s">
        <v>11282</v>
      </c>
      <c r="E5700" s="60">
        <v>25</v>
      </c>
      <c r="F5700" s="60">
        <v>1045019</v>
      </c>
      <c r="G5700" s="50"/>
      <c r="H5700" s="51"/>
      <c r="I5700" s="47"/>
      <c r="J5700" s="95">
        <v>5696</v>
      </c>
      <c r="K5700" s="98" t="s">
        <v>30235</v>
      </c>
      <c r="L5700" s="89"/>
      <c r="M5700" s="96"/>
      <c r="N5700" s="89"/>
      <c r="O5700" s="96"/>
      <c r="P5700" s="47" t="s">
        <v>27928</v>
      </c>
      <c r="Q5700" s="53"/>
      <c r="R5700" s="54"/>
      <c r="S5700" s="3"/>
      <c r="AH5700"/>
      <c r="AI5700"/>
      <c r="AJ5700"/>
      <c r="AK5700"/>
    </row>
    <row r="5701" spans="1:37" ht="72">
      <c r="A5701" s="55" t="s">
        <v>0</v>
      </c>
      <c r="B5701" s="43">
        <v>5700</v>
      </c>
      <c r="C5701" s="49" t="s">
        <v>11279</v>
      </c>
      <c r="D5701" s="52" t="s">
        <v>11280</v>
      </c>
      <c r="E5701" s="60">
        <v>13</v>
      </c>
      <c r="F5701" s="60">
        <v>6010003</v>
      </c>
      <c r="G5701" s="50"/>
      <c r="H5701" s="51"/>
      <c r="I5701" s="47"/>
      <c r="J5701" s="95">
        <v>5695</v>
      </c>
      <c r="K5701" s="98" t="s">
        <v>30234</v>
      </c>
      <c r="L5701" s="89"/>
      <c r="M5701" s="96"/>
      <c r="N5701" s="89"/>
      <c r="O5701" s="96"/>
      <c r="P5701" s="47" t="s">
        <v>27932</v>
      </c>
      <c r="Q5701" s="53"/>
      <c r="R5701" s="54"/>
      <c r="S5701" s="3"/>
      <c r="AH5701"/>
      <c r="AI5701"/>
      <c r="AJ5701"/>
      <c r="AK5701"/>
    </row>
    <row r="5702" spans="1:37" ht="48">
      <c r="A5702" s="55" t="s">
        <v>0</v>
      </c>
      <c r="B5702" s="43">
        <v>5701</v>
      </c>
      <c r="C5702" s="49" t="s">
        <v>11277</v>
      </c>
      <c r="D5702" s="52" t="s">
        <v>11278</v>
      </c>
      <c r="E5702" s="60">
        <v>1</v>
      </c>
      <c r="F5702" s="60">
        <v>18030025</v>
      </c>
      <c r="G5702" s="49" t="s">
        <v>29274</v>
      </c>
      <c r="H5702" s="51"/>
      <c r="I5702" s="47"/>
      <c r="J5702" s="89"/>
      <c r="K5702" s="98"/>
      <c r="L5702" s="89"/>
      <c r="M5702" s="96"/>
      <c r="N5702" s="89"/>
      <c r="O5702" s="96"/>
      <c r="P5702" s="47" t="s">
        <v>28717</v>
      </c>
      <c r="Q5702" s="53"/>
      <c r="R5702" s="54"/>
      <c r="S5702" s="3"/>
      <c r="AH5702"/>
      <c r="AI5702"/>
      <c r="AJ5702"/>
      <c r="AK5702"/>
    </row>
    <row r="5703" spans="1:37" ht="48">
      <c r="A5703" s="55" t="s">
        <v>0</v>
      </c>
      <c r="B5703" s="43">
        <v>5702</v>
      </c>
      <c r="C5703" s="49" t="s">
        <v>11275</v>
      </c>
      <c r="D5703" s="52" t="s">
        <v>11276</v>
      </c>
      <c r="E5703" s="60">
        <v>1</v>
      </c>
      <c r="F5703" s="60">
        <v>8001013</v>
      </c>
      <c r="G5703" s="49" t="s">
        <v>29273</v>
      </c>
      <c r="H5703" s="51"/>
      <c r="I5703" s="47"/>
      <c r="J5703" s="89"/>
      <c r="K5703" s="98"/>
      <c r="L5703" s="89"/>
      <c r="M5703" s="96"/>
      <c r="N5703" s="89"/>
      <c r="O5703" s="96"/>
      <c r="P5703" s="47" t="s">
        <v>28717</v>
      </c>
      <c r="Q5703" s="53"/>
      <c r="R5703" s="54"/>
      <c r="S5703" s="3"/>
      <c r="AH5703"/>
      <c r="AI5703"/>
      <c r="AJ5703"/>
      <c r="AK5703"/>
    </row>
    <row r="5704" spans="1:37" ht="84">
      <c r="A5704" s="55" t="s">
        <v>0</v>
      </c>
      <c r="B5704" s="43">
        <v>5703</v>
      </c>
      <c r="C5704" s="49" t="s">
        <v>11270</v>
      </c>
      <c r="D5704" s="52" t="s">
        <v>11274</v>
      </c>
      <c r="E5704" s="60">
        <v>51</v>
      </c>
      <c r="F5704" s="60">
        <v>2015018</v>
      </c>
      <c r="G5704" s="50" t="s">
        <v>28435</v>
      </c>
      <c r="H5704" s="51"/>
      <c r="I5704" s="47"/>
      <c r="J5704" s="89">
        <v>5710</v>
      </c>
      <c r="K5704" s="98" t="s">
        <v>28435</v>
      </c>
      <c r="L5704" s="89"/>
      <c r="M5704" s="96"/>
      <c r="N5704" s="89"/>
      <c r="O5704" s="96"/>
      <c r="P5704" s="47" t="s">
        <v>27927</v>
      </c>
      <c r="Q5704" s="53"/>
      <c r="R5704" s="54"/>
      <c r="S5704" s="3"/>
      <c r="AH5704"/>
      <c r="AI5704"/>
      <c r="AJ5704"/>
      <c r="AK5704"/>
    </row>
    <row r="5705" spans="1:37" ht="108">
      <c r="A5705" s="55" t="s">
        <v>0</v>
      </c>
      <c r="B5705" s="43">
        <v>5704</v>
      </c>
      <c r="C5705" s="49" t="s">
        <v>11270</v>
      </c>
      <c r="D5705" s="52" t="s">
        <v>11273</v>
      </c>
      <c r="E5705" s="60">
        <v>1260</v>
      </c>
      <c r="F5705" s="60">
        <v>1003019</v>
      </c>
      <c r="G5705" s="50" t="s">
        <v>28435</v>
      </c>
      <c r="H5705" s="51"/>
      <c r="I5705" s="47"/>
      <c r="J5705" s="89">
        <v>5710</v>
      </c>
      <c r="K5705" s="98" t="s">
        <v>28435</v>
      </c>
      <c r="L5705" s="89"/>
      <c r="M5705" s="96"/>
      <c r="N5705" s="89"/>
      <c r="O5705" s="96"/>
      <c r="P5705" s="47" t="s">
        <v>27937</v>
      </c>
      <c r="Q5705" s="53"/>
      <c r="R5705" s="54"/>
      <c r="S5705" s="3"/>
      <c r="AH5705"/>
      <c r="AI5705"/>
      <c r="AJ5705"/>
      <c r="AK5705"/>
    </row>
    <row r="5706" spans="1:37" ht="84">
      <c r="A5706" s="55" t="s">
        <v>14360</v>
      </c>
      <c r="B5706" s="43">
        <v>5705</v>
      </c>
      <c r="C5706" s="49" t="s">
        <v>11270</v>
      </c>
      <c r="D5706" s="52" t="s">
        <v>11272</v>
      </c>
      <c r="E5706" s="60">
        <v>35</v>
      </c>
      <c r="F5706" s="60">
        <v>15004021</v>
      </c>
      <c r="G5706" s="50"/>
      <c r="H5706" s="51"/>
      <c r="I5706" s="47"/>
      <c r="J5706" s="94"/>
      <c r="K5706" s="98"/>
      <c r="L5706" s="89"/>
      <c r="M5706" s="96"/>
      <c r="N5706" s="89"/>
      <c r="O5706" s="96"/>
      <c r="P5706" s="47" t="s">
        <v>27937</v>
      </c>
      <c r="Q5706" s="53"/>
      <c r="R5706" s="54"/>
      <c r="S5706" s="3"/>
      <c r="AH5706"/>
      <c r="AI5706"/>
      <c r="AJ5706"/>
      <c r="AK5706"/>
    </row>
    <row r="5707" spans="1:37" ht="60">
      <c r="A5707" s="55" t="s">
        <v>0</v>
      </c>
      <c r="B5707" s="43">
        <v>5706</v>
      </c>
      <c r="C5707" s="49" t="s">
        <v>11270</v>
      </c>
      <c r="D5707" s="52" t="s">
        <v>11271</v>
      </c>
      <c r="E5707" s="60">
        <v>3</v>
      </c>
      <c r="F5707" s="60">
        <v>1049027</v>
      </c>
      <c r="G5707" s="50" t="s">
        <v>28435</v>
      </c>
      <c r="H5707" s="51"/>
      <c r="I5707" s="47"/>
      <c r="J5707" s="89">
        <v>5703</v>
      </c>
      <c r="K5707" s="98" t="s">
        <v>30237</v>
      </c>
      <c r="L5707" s="89"/>
      <c r="M5707" s="96"/>
      <c r="N5707" s="89"/>
      <c r="O5707" s="96"/>
      <c r="P5707" s="47" t="s">
        <v>27927</v>
      </c>
      <c r="Q5707" s="53"/>
      <c r="R5707" s="54"/>
      <c r="S5707" s="3"/>
      <c r="AH5707"/>
      <c r="AI5707"/>
      <c r="AJ5707"/>
      <c r="AK5707"/>
    </row>
    <row r="5708" spans="1:37" ht="84">
      <c r="A5708" s="55" t="s">
        <v>0</v>
      </c>
      <c r="B5708" s="43">
        <v>5707</v>
      </c>
      <c r="C5708" s="49" t="s">
        <v>11267</v>
      </c>
      <c r="D5708" s="52" t="s">
        <v>11269</v>
      </c>
      <c r="E5708" s="60">
        <v>69</v>
      </c>
      <c r="F5708" s="60">
        <v>1031044</v>
      </c>
      <c r="G5708" s="50" t="s">
        <v>28211</v>
      </c>
      <c r="H5708" s="51"/>
      <c r="I5708" s="47"/>
      <c r="J5708" s="89">
        <v>5749</v>
      </c>
      <c r="K5708" s="98" t="s">
        <v>28211</v>
      </c>
      <c r="L5708" s="89"/>
      <c r="M5708" s="96"/>
      <c r="N5708" s="89"/>
      <c r="O5708" s="96"/>
      <c r="P5708" s="47" t="s">
        <v>27927</v>
      </c>
      <c r="Q5708" s="53"/>
      <c r="R5708" s="54"/>
      <c r="S5708" s="3"/>
      <c r="AH5708"/>
      <c r="AI5708"/>
      <c r="AJ5708"/>
      <c r="AK5708"/>
    </row>
    <row r="5709" spans="1:37" ht="72">
      <c r="A5709" s="55" t="s">
        <v>0</v>
      </c>
      <c r="B5709" s="43">
        <v>5708</v>
      </c>
      <c r="C5709" s="49" t="s">
        <v>11267</v>
      </c>
      <c r="D5709" s="52" t="s">
        <v>11268</v>
      </c>
      <c r="E5709" s="60">
        <v>1</v>
      </c>
      <c r="F5709" s="60">
        <v>23064006</v>
      </c>
      <c r="G5709" s="50" t="s">
        <v>28211</v>
      </c>
      <c r="H5709" s="51"/>
      <c r="I5709" s="47"/>
      <c r="J5709" s="89"/>
      <c r="K5709" s="98"/>
      <c r="L5709" s="89"/>
      <c r="M5709" s="96"/>
      <c r="N5709" s="89"/>
      <c r="O5709" s="96"/>
      <c r="P5709" s="47" t="s">
        <v>27928</v>
      </c>
      <c r="Q5709" s="53"/>
      <c r="R5709" s="54"/>
      <c r="S5709" s="3"/>
      <c r="AH5709"/>
      <c r="AI5709"/>
      <c r="AJ5709"/>
      <c r="AK5709"/>
    </row>
    <row r="5710" spans="1:37" ht="84">
      <c r="A5710" s="55" t="s">
        <v>14360</v>
      </c>
      <c r="B5710" s="43">
        <v>5709</v>
      </c>
      <c r="C5710" s="49" t="s">
        <v>11265</v>
      </c>
      <c r="D5710" s="52" t="s">
        <v>11266</v>
      </c>
      <c r="E5710" s="60">
        <v>9</v>
      </c>
      <c r="F5710" s="60">
        <v>27002021</v>
      </c>
      <c r="G5710" s="50" t="s">
        <v>28435</v>
      </c>
      <c r="H5710" s="51"/>
      <c r="I5710" s="47"/>
      <c r="J5710" s="89"/>
      <c r="K5710" s="98"/>
      <c r="L5710" s="89"/>
      <c r="M5710" s="96"/>
      <c r="N5710" s="89"/>
      <c r="O5710" s="96"/>
      <c r="P5710" s="47" t="s">
        <v>27929</v>
      </c>
      <c r="Q5710" s="53"/>
      <c r="R5710" s="54"/>
      <c r="S5710" s="3"/>
      <c r="AH5710"/>
      <c r="AI5710"/>
      <c r="AJ5710"/>
      <c r="AK5710"/>
    </row>
    <row r="5711" spans="1:37" ht="72">
      <c r="A5711" s="55" t="s">
        <v>0</v>
      </c>
      <c r="B5711" s="43">
        <v>5710</v>
      </c>
      <c r="C5711" s="49" t="s">
        <v>11262</v>
      </c>
      <c r="D5711" s="52" t="s">
        <v>11264</v>
      </c>
      <c r="E5711" s="60">
        <v>10</v>
      </c>
      <c r="F5711" s="60">
        <v>18028008</v>
      </c>
      <c r="G5711" s="50" t="s">
        <v>28435</v>
      </c>
      <c r="H5711" s="51"/>
      <c r="I5711" s="47"/>
      <c r="J5711" s="89"/>
      <c r="K5711" s="98"/>
      <c r="L5711" s="89"/>
      <c r="M5711" s="96"/>
      <c r="N5711" s="89"/>
      <c r="O5711" s="96"/>
      <c r="P5711" s="47" t="s">
        <v>27929</v>
      </c>
      <c r="Q5711" s="53"/>
      <c r="R5711" s="54"/>
      <c r="S5711" s="3"/>
      <c r="AH5711"/>
      <c r="AI5711"/>
      <c r="AJ5711"/>
      <c r="AK5711"/>
    </row>
    <row r="5712" spans="1:37" ht="72">
      <c r="A5712" s="55" t="s">
        <v>0</v>
      </c>
      <c r="B5712" s="43">
        <v>5711</v>
      </c>
      <c r="C5712" s="49" t="s">
        <v>11262</v>
      </c>
      <c r="D5712" s="52" t="s">
        <v>11263</v>
      </c>
      <c r="E5712" s="60">
        <v>8</v>
      </c>
      <c r="F5712" s="60">
        <v>1004019</v>
      </c>
      <c r="G5712" s="50" t="s">
        <v>28435</v>
      </c>
      <c r="H5712" s="51"/>
      <c r="I5712" s="47"/>
      <c r="J5712" s="89">
        <v>5710</v>
      </c>
      <c r="K5712" s="98" t="s">
        <v>28435</v>
      </c>
      <c r="L5712" s="89"/>
      <c r="M5712" s="96"/>
      <c r="N5712" s="89"/>
      <c r="O5712" s="96"/>
      <c r="P5712" s="47" t="s">
        <v>27931</v>
      </c>
      <c r="Q5712" s="53"/>
      <c r="R5712" s="54"/>
      <c r="S5712" s="3"/>
      <c r="AH5712"/>
      <c r="AI5712"/>
      <c r="AJ5712"/>
      <c r="AK5712"/>
    </row>
    <row r="5713" spans="1:37" ht="96">
      <c r="A5713" s="55" t="s">
        <v>0</v>
      </c>
      <c r="B5713" s="43">
        <v>5712</v>
      </c>
      <c r="C5713" s="49" t="s">
        <v>11259</v>
      </c>
      <c r="D5713" s="52" t="s">
        <v>11261</v>
      </c>
      <c r="E5713" s="60">
        <v>149</v>
      </c>
      <c r="F5713" s="60">
        <v>2012003</v>
      </c>
      <c r="G5713" s="50" t="s">
        <v>28211</v>
      </c>
      <c r="H5713" s="51"/>
      <c r="I5713" s="47"/>
      <c r="J5713" s="89">
        <v>5707</v>
      </c>
      <c r="K5713" s="98" t="s">
        <v>30237</v>
      </c>
      <c r="L5713" s="89"/>
      <c r="M5713" s="96"/>
      <c r="N5713" s="89"/>
      <c r="O5713" s="96"/>
      <c r="P5713" s="47" t="s">
        <v>27928</v>
      </c>
      <c r="Q5713" s="53"/>
      <c r="R5713" s="54"/>
      <c r="S5713" s="3"/>
      <c r="AH5713"/>
      <c r="AI5713"/>
      <c r="AJ5713"/>
      <c r="AK5713"/>
    </row>
    <row r="5714" spans="1:37" ht="72">
      <c r="A5714" s="55" t="s">
        <v>0</v>
      </c>
      <c r="B5714" s="43">
        <v>5713</v>
      </c>
      <c r="C5714" s="49" t="s">
        <v>11259</v>
      </c>
      <c r="D5714" s="52" t="s">
        <v>11260</v>
      </c>
      <c r="E5714" s="60">
        <v>26</v>
      </c>
      <c r="F5714" s="60">
        <v>1021030</v>
      </c>
      <c r="G5714" s="50" t="s">
        <v>28211</v>
      </c>
      <c r="H5714" s="51"/>
      <c r="I5714" s="47"/>
      <c r="J5714" s="89">
        <v>5707</v>
      </c>
      <c r="K5714" s="98" t="s">
        <v>30237</v>
      </c>
      <c r="L5714" s="89"/>
      <c r="M5714" s="96"/>
      <c r="N5714" s="89"/>
      <c r="O5714" s="96"/>
      <c r="P5714" s="47" t="s">
        <v>27928</v>
      </c>
      <c r="Q5714" s="53"/>
      <c r="R5714" s="54"/>
      <c r="S5714" s="3"/>
      <c r="AH5714"/>
      <c r="AI5714"/>
      <c r="AJ5714"/>
      <c r="AK5714"/>
    </row>
    <row r="5715" spans="1:37" ht="84">
      <c r="A5715" s="55" t="s">
        <v>0</v>
      </c>
      <c r="B5715" s="43">
        <v>5714</v>
      </c>
      <c r="C5715" s="49" t="s">
        <v>11257</v>
      </c>
      <c r="D5715" s="52" t="s">
        <v>11258</v>
      </c>
      <c r="E5715" s="60">
        <v>11</v>
      </c>
      <c r="F5715" s="60">
        <v>11004014</v>
      </c>
      <c r="G5715" s="50" t="s">
        <v>28435</v>
      </c>
      <c r="H5715" s="51"/>
      <c r="I5715" s="47"/>
      <c r="J5715" s="89">
        <v>5710</v>
      </c>
      <c r="K5715" s="98" t="s">
        <v>28435</v>
      </c>
      <c r="L5715" s="89"/>
      <c r="M5715" s="96"/>
      <c r="N5715" s="89"/>
      <c r="O5715" s="96"/>
      <c r="P5715" s="47" t="s">
        <v>27931</v>
      </c>
      <c r="Q5715" s="53"/>
      <c r="R5715" s="54"/>
      <c r="S5715" s="3"/>
      <c r="AH5715"/>
      <c r="AI5715"/>
      <c r="AJ5715"/>
      <c r="AK5715"/>
    </row>
    <row r="5716" spans="1:37" ht="60">
      <c r="A5716" s="55" t="s">
        <v>0</v>
      </c>
      <c r="B5716" s="43">
        <v>5715</v>
      </c>
      <c r="C5716" s="49" t="s">
        <v>11255</v>
      </c>
      <c r="D5716" s="52" t="s">
        <v>11256</v>
      </c>
      <c r="E5716" s="60">
        <v>59</v>
      </c>
      <c r="F5716" s="60">
        <v>2016034</v>
      </c>
      <c r="G5716" s="50" t="s">
        <v>28211</v>
      </c>
      <c r="H5716" s="51"/>
      <c r="I5716" s="47"/>
      <c r="J5716" s="89">
        <v>5707</v>
      </c>
      <c r="K5716" s="98" t="s">
        <v>30237</v>
      </c>
      <c r="L5716" s="89"/>
      <c r="M5716" s="96"/>
      <c r="N5716" s="89"/>
      <c r="O5716" s="96"/>
      <c r="P5716" s="47" t="s">
        <v>27928</v>
      </c>
      <c r="Q5716" s="53"/>
      <c r="R5716" s="54"/>
      <c r="S5716" s="3"/>
      <c r="AH5716"/>
      <c r="AI5716"/>
      <c r="AJ5716"/>
      <c r="AK5716"/>
    </row>
    <row r="5717" spans="1:37" ht="84">
      <c r="A5717" s="55" t="s">
        <v>0</v>
      </c>
      <c r="B5717" s="43">
        <v>5716</v>
      </c>
      <c r="C5717" s="49" t="s">
        <v>11253</v>
      </c>
      <c r="D5717" s="52" t="s">
        <v>11254</v>
      </c>
      <c r="E5717" s="60">
        <v>14</v>
      </c>
      <c r="F5717" s="60">
        <v>2033004</v>
      </c>
      <c r="G5717" s="50" t="s">
        <v>28435</v>
      </c>
      <c r="H5717" s="51"/>
      <c r="I5717" s="47"/>
      <c r="J5717" s="89">
        <v>5710</v>
      </c>
      <c r="K5717" s="98" t="s">
        <v>28435</v>
      </c>
      <c r="L5717" s="89"/>
      <c r="M5717" s="96"/>
      <c r="N5717" s="89"/>
      <c r="O5717" s="96"/>
      <c r="P5717" s="47" t="s">
        <v>27927</v>
      </c>
      <c r="Q5717" s="53"/>
      <c r="R5717" s="54"/>
      <c r="S5717" s="3"/>
      <c r="AH5717"/>
      <c r="AI5717"/>
      <c r="AJ5717"/>
      <c r="AK5717"/>
    </row>
    <row r="5718" spans="1:37" ht="72">
      <c r="A5718" s="55" t="s">
        <v>0</v>
      </c>
      <c r="B5718" s="43">
        <v>5717</v>
      </c>
      <c r="C5718" s="49" t="s">
        <v>11251</v>
      </c>
      <c r="D5718" s="52" t="s">
        <v>11252</v>
      </c>
      <c r="E5718" s="60">
        <v>3</v>
      </c>
      <c r="F5718" s="60">
        <v>13004036</v>
      </c>
      <c r="G5718" s="50"/>
      <c r="H5718" s="51"/>
      <c r="I5718" s="47"/>
      <c r="J5718" s="89">
        <v>5716</v>
      </c>
      <c r="K5718" s="98" t="s">
        <v>30238</v>
      </c>
      <c r="L5718" s="89">
        <v>410</v>
      </c>
      <c r="M5718" s="96" t="s">
        <v>28423</v>
      </c>
      <c r="N5718" s="89"/>
      <c r="O5718" s="96"/>
      <c r="P5718" s="47" t="s">
        <v>27931</v>
      </c>
      <c r="Q5718" s="53"/>
      <c r="R5718" s="54"/>
      <c r="S5718" s="3"/>
      <c r="AH5718"/>
      <c r="AI5718"/>
      <c r="AJ5718"/>
      <c r="AK5718"/>
    </row>
    <row r="5719" spans="1:37" ht="72">
      <c r="A5719" s="55" t="s">
        <v>0</v>
      </c>
      <c r="B5719" s="43">
        <v>5718</v>
      </c>
      <c r="C5719" s="49" t="s">
        <v>11249</v>
      </c>
      <c r="D5719" s="52" t="s">
        <v>11250</v>
      </c>
      <c r="E5719" s="60">
        <v>9</v>
      </c>
      <c r="F5719" s="60">
        <v>12022001</v>
      </c>
      <c r="G5719" s="50" t="s">
        <v>28435</v>
      </c>
      <c r="H5719" s="51"/>
      <c r="I5719" s="47"/>
      <c r="J5719" s="89">
        <v>5710</v>
      </c>
      <c r="K5719" s="98" t="s">
        <v>28435</v>
      </c>
      <c r="L5719" s="89">
        <v>3050</v>
      </c>
      <c r="M5719" s="96" t="s">
        <v>29829</v>
      </c>
      <c r="N5719" s="89"/>
      <c r="O5719" s="96"/>
      <c r="P5719" s="47" t="s">
        <v>27931</v>
      </c>
      <c r="Q5719" s="53"/>
      <c r="R5719" s="54"/>
      <c r="S5719" s="3"/>
      <c r="AH5719"/>
      <c r="AI5719"/>
      <c r="AJ5719"/>
      <c r="AK5719"/>
    </row>
    <row r="5720" spans="1:37" ht="60">
      <c r="A5720" s="55" t="s">
        <v>0</v>
      </c>
      <c r="B5720" s="43">
        <v>5719</v>
      </c>
      <c r="C5720" s="49" t="s">
        <v>11246</v>
      </c>
      <c r="D5720" s="52" t="s">
        <v>11248</v>
      </c>
      <c r="E5720" s="60">
        <v>1</v>
      </c>
      <c r="F5720" s="60">
        <v>23047008</v>
      </c>
      <c r="G5720" s="49" t="s">
        <v>29272</v>
      </c>
      <c r="H5720" s="51"/>
      <c r="I5720" s="47"/>
      <c r="J5720" s="89">
        <v>5727</v>
      </c>
      <c r="K5720" s="98" t="s">
        <v>29272</v>
      </c>
      <c r="L5720" s="89"/>
      <c r="M5720" s="96"/>
      <c r="N5720" s="89"/>
      <c r="O5720" s="96"/>
      <c r="P5720" s="47" t="s">
        <v>27930</v>
      </c>
      <c r="Q5720" s="53"/>
      <c r="R5720" s="54"/>
      <c r="S5720" s="3"/>
      <c r="AH5720"/>
      <c r="AI5720"/>
      <c r="AJ5720"/>
      <c r="AK5720"/>
    </row>
    <row r="5721" spans="1:37" ht="60">
      <c r="A5721" s="55" t="s">
        <v>0</v>
      </c>
      <c r="B5721" s="43">
        <v>5720</v>
      </c>
      <c r="C5721" s="49" t="s">
        <v>11246</v>
      </c>
      <c r="D5721" s="52" t="s">
        <v>11247</v>
      </c>
      <c r="E5721" s="60">
        <v>4</v>
      </c>
      <c r="F5721" s="60">
        <v>15002015</v>
      </c>
      <c r="G5721" s="50"/>
      <c r="H5721" s="51"/>
      <c r="I5721" s="47"/>
      <c r="J5721" s="95">
        <v>5719</v>
      </c>
      <c r="K5721" s="98" t="s">
        <v>30239</v>
      </c>
      <c r="L5721" s="89"/>
      <c r="M5721" s="96"/>
      <c r="N5721" s="89"/>
      <c r="O5721" s="96"/>
      <c r="P5721" s="47" t="s">
        <v>27931</v>
      </c>
      <c r="Q5721" s="53"/>
      <c r="R5721" s="54"/>
      <c r="S5721" s="3"/>
      <c r="AH5721"/>
      <c r="AI5721"/>
      <c r="AJ5721"/>
      <c r="AK5721"/>
    </row>
    <row r="5722" spans="1:37" ht="72">
      <c r="A5722" s="55" t="s">
        <v>0</v>
      </c>
      <c r="B5722" s="43">
        <v>5721</v>
      </c>
      <c r="C5722" s="49" t="s">
        <v>11244</v>
      </c>
      <c r="D5722" s="52" t="s">
        <v>11245</v>
      </c>
      <c r="E5722" s="60">
        <v>1</v>
      </c>
      <c r="F5722" s="60">
        <v>13011042</v>
      </c>
      <c r="G5722" s="50"/>
      <c r="H5722" s="51"/>
      <c r="I5722" s="47"/>
      <c r="J5722" s="95">
        <v>5719</v>
      </c>
      <c r="K5722" s="98" t="s">
        <v>30239</v>
      </c>
      <c r="L5722" s="89"/>
      <c r="M5722" s="96"/>
      <c r="N5722" s="89"/>
      <c r="O5722" s="96"/>
      <c r="P5722" s="47" t="s">
        <v>27931</v>
      </c>
      <c r="Q5722" s="53"/>
      <c r="R5722" s="54"/>
      <c r="S5722" s="3"/>
      <c r="AH5722"/>
      <c r="AI5722"/>
      <c r="AJ5722"/>
      <c r="AK5722"/>
    </row>
    <row r="5723" spans="1:37" ht="60">
      <c r="A5723" s="55" t="s">
        <v>0</v>
      </c>
      <c r="B5723" s="43">
        <v>5722</v>
      </c>
      <c r="C5723" s="49" t="s">
        <v>11242</v>
      </c>
      <c r="D5723" s="52" t="s">
        <v>11243</v>
      </c>
      <c r="E5723" s="60">
        <v>1</v>
      </c>
      <c r="F5723" s="60">
        <v>10023008</v>
      </c>
      <c r="G5723" s="50"/>
      <c r="H5723" s="51"/>
      <c r="I5723" s="47"/>
      <c r="J5723" s="95">
        <v>5719</v>
      </c>
      <c r="K5723" s="98" t="s">
        <v>30239</v>
      </c>
      <c r="L5723" s="89"/>
      <c r="M5723" s="96"/>
      <c r="N5723" s="89"/>
      <c r="O5723" s="96"/>
      <c r="P5723" s="47" t="s">
        <v>27931</v>
      </c>
      <c r="Q5723" s="53"/>
      <c r="R5723" s="54"/>
      <c r="S5723" s="3"/>
      <c r="AH5723"/>
      <c r="AI5723"/>
      <c r="AJ5723"/>
      <c r="AK5723"/>
    </row>
    <row r="5724" spans="1:37" ht="72">
      <c r="A5724" s="55" t="s">
        <v>0</v>
      </c>
      <c r="B5724" s="43">
        <v>5723</v>
      </c>
      <c r="C5724" s="49" t="s">
        <v>11240</v>
      </c>
      <c r="D5724" s="52" t="s">
        <v>11241</v>
      </c>
      <c r="E5724" s="60">
        <v>1</v>
      </c>
      <c r="F5724" s="60">
        <v>6015036</v>
      </c>
      <c r="G5724" s="50"/>
      <c r="H5724" s="51"/>
      <c r="I5724" s="47"/>
      <c r="J5724" s="95">
        <v>5706</v>
      </c>
      <c r="K5724" s="98" t="s">
        <v>30237</v>
      </c>
      <c r="L5724" s="89"/>
      <c r="M5724" s="96"/>
      <c r="N5724" s="89"/>
      <c r="O5724" s="96"/>
      <c r="P5724" s="47" t="s">
        <v>27932</v>
      </c>
      <c r="Q5724" s="53"/>
      <c r="R5724" s="54"/>
      <c r="S5724" s="3"/>
      <c r="AH5724"/>
      <c r="AI5724"/>
      <c r="AJ5724"/>
      <c r="AK5724"/>
    </row>
    <row r="5725" spans="1:37" ht="48">
      <c r="A5725" s="55" t="s">
        <v>0</v>
      </c>
      <c r="B5725" s="43">
        <v>5724</v>
      </c>
      <c r="C5725" s="49" t="s">
        <v>11238</v>
      </c>
      <c r="D5725" s="52" t="s">
        <v>11239</v>
      </c>
      <c r="E5725" s="60">
        <v>1</v>
      </c>
      <c r="F5725" s="60">
        <v>13027029</v>
      </c>
      <c r="G5725" s="50"/>
      <c r="H5725" s="51"/>
      <c r="I5725" s="47"/>
      <c r="J5725" s="94"/>
      <c r="K5725" s="98"/>
      <c r="L5725" s="89"/>
      <c r="M5725" s="96"/>
      <c r="N5725" s="89"/>
      <c r="O5725" s="96"/>
      <c r="P5725" s="47" t="s">
        <v>27931</v>
      </c>
      <c r="Q5725" s="53"/>
      <c r="R5725" s="54"/>
      <c r="S5725" s="3"/>
      <c r="AH5725"/>
      <c r="AI5725"/>
      <c r="AJ5725"/>
      <c r="AK5725"/>
    </row>
    <row r="5726" spans="1:37" ht="60">
      <c r="A5726" s="55" t="s">
        <v>0</v>
      </c>
      <c r="B5726" s="43">
        <v>5725</v>
      </c>
      <c r="C5726" s="49" t="s">
        <v>11236</v>
      </c>
      <c r="D5726" s="52" t="s">
        <v>11237</v>
      </c>
      <c r="E5726" s="60">
        <v>8</v>
      </c>
      <c r="F5726" s="60">
        <v>6012015</v>
      </c>
      <c r="G5726" s="50"/>
      <c r="H5726" s="51"/>
      <c r="I5726" s="47"/>
      <c r="J5726" s="95">
        <v>5724</v>
      </c>
      <c r="K5726" s="98" t="s">
        <v>30240</v>
      </c>
      <c r="L5726" s="89"/>
      <c r="M5726" s="96"/>
      <c r="N5726" s="89"/>
      <c r="O5726" s="96"/>
      <c r="P5726" s="47" t="s">
        <v>27932</v>
      </c>
      <c r="Q5726" s="53"/>
      <c r="R5726" s="54"/>
      <c r="S5726" s="3"/>
      <c r="AH5726"/>
      <c r="AI5726"/>
      <c r="AJ5726"/>
      <c r="AK5726"/>
    </row>
    <row r="5727" spans="1:37" ht="60">
      <c r="A5727" s="55" t="s">
        <v>0</v>
      </c>
      <c r="B5727" s="43">
        <v>5726</v>
      </c>
      <c r="C5727" s="49" t="s">
        <v>11234</v>
      </c>
      <c r="D5727" s="52" t="s">
        <v>11235</v>
      </c>
      <c r="E5727" s="60">
        <v>3</v>
      </c>
      <c r="F5727" s="60">
        <v>1038001</v>
      </c>
      <c r="G5727" s="50"/>
      <c r="H5727" s="51"/>
      <c r="I5727" s="47"/>
      <c r="J5727" s="95">
        <v>5725</v>
      </c>
      <c r="K5727" s="98" t="s">
        <v>30241</v>
      </c>
      <c r="L5727" s="89"/>
      <c r="M5727" s="96"/>
      <c r="N5727" s="89"/>
      <c r="O5727" s="96"/>
      <c r="P5727" s="47" t="s">
        <v>27930</v>
      </c>
      <c r="Q5727" s="53"/>
      <c r="R5727" s="54"/>
      <c r="S5727" s="3"/>
      <c r="AH5727"/>
      <c r="AI5727"/>
      <c r="AJ5727"/>
      <c r="AK5727"/>
    </row>
    <row r="5728" spans="1:37" ht="60">
      <c r="A5728" s="55" t="s">
        <v>0</v>
      </c>
      <c r="B5728" s="43">
        <v>5727</v>
      </c>
      <c r="C5728" s="49" t="s">
        <v>11232</v>
      </c>
      <c r="D5728" s="52" t="s">
        <v>11233</v>
      </c>
      <c r="E5728" s="60">
        <v>1</v>
      </c>
      <c r="F5728" s="60">
        <v>16009025</v>
      </c>
      <c r="G5728" s="49" t="s">
        <v>29272</v>
      </c>
      <c r="H5728" s="51"/>
      <c r="I5728" s="47"/>
      <c r="J5728" s="89"/>
      <c r="K5728" s="98"/>
      <c r="L5728" s="89"/>
      <c r="M5728" s="96"/>
      <c r="N5728" s="89"/>
      <c r="O5728" s="96"/>
      <c r="P5728" s="47" t="s">
        <v>28717</v>
      </c>
      <c r="Q5728" s="53"/>
      <c r="R5728" s="54"/>
      <c r="S5728" s="3"/>
      <c r="AH5728"/>
      <c r="AI5728"/>
      <c r="AJ5728"/>
      <c r="AK5728"/>
    </row>
    <row r="5729" spans="1:37" ht="60">
      <c r="A5729" s="55" t="s">
        <v>0</v>
      </c>
      <c r="B5729" s="43">
        <v>5728</v>
      </c>
      <c r="C5729" s="49" t="s">
        <v>11230</v>
      </c>
      <c r="D5729" s="52" t="s">
        <v>11231</v>
      </c>
      <c r="E5729" s="60">
        <v>2</v>
      </c>
      <c r="F5729" s="60">
        <v>21004002</v>
      </c>
      <c r="G5729" s="50"/>
      <c r="H5729" s="51"/>
      <c r="I5729" s="47"/>
      <c r="J5729" s="89">
        <v>5704</v>
      </c>
      <c r="K5729" s="98" t="s">
        <v>30237</v>
      </c>
      <c r="L5729" s="89">
        <v>2004</v>
      </c>
      <c r="M5729" s="96" t="s">
        <v>28442</v>
      </c>
      <c r="N5729" s="89"/>
      <c r="O5729" s="96"/>
      <c r="P5729" s="47" t="s">
        <v>27933</v>
      </c>
      <c r="Q5729" s="53"/>
      <c r="R5729" s="54"/>
      <c r="S5729" s="3"/>
      <c r="AH5729"/>
      <c r="AI5729"/>
      <c r="AJ5729"/>
      <c r="AK5729"/>
    </row>
    <row r="5730" spans="1:37" ht="72">
      <c r="A5730" s="55" t="s">
        <v>0</v>
      </c>
      <c r="B5730" s="43">
        <v>5729</v>
      </c>
      <c r="C5730" s="49" t="s">
        <v>11228</v>
      </c>
      <c r="D5730" s="52" t="s">
        <v>11229</v>
      </c>
      <c r="E5730" s="60">
        <v>3</v>
      </c>
      <c r="F5730" s="60">
        <v>12019012</v>
      </c>
      <c r="G5730" s="49" t="s">
        <v>29272</v>
      </c>
      <c r="H5730" s="51"/>
      <c r="I5730" s="47"/>
      <c r="J5730" s="89">
        <v>5727</v>
      </c>
      <c r="K5730" s="98" t="s">
        <v>29272</v>
      </c>
      <c r="L5730" s="89"/>
      <c r="M5730" s="96"/>
      <c r="N5730" s="89"/>
      <c r="O5730" s="96"/>
      <c r="P5730" s="47" t="s">
        <v>27932</v>
      </c>
      <c r="Q5730" s="53"/>
      <c r="R5730" s="54"/>
      <c r="S5730" s="3"/>
      <c r="AH5730"/>
      <c r="AI5730"/>
      <c r="AJ5730"/>
      <c r="AK5730"/>
    </row>
    <row r="5731" spans="1:37" ht="72">
      <c r="A5731" s="55" t="s">
        <v>0</v>
      </c>
      <c r="B5731" s="43">
        <v>5730</v>
      </c>
      <c r="C5731" s="49" t="s">
        <v>11226</v>
      </c>
      <c r="D5731" s="52" t="s">
        <v>11227</v>
      </c>
      <c r="E5731" s="60">
        <v>4</v>
      </c>
      <c r="F5731" s="60">
        <v>1018012</v>
      </c>
      <c r="G5731" s="49" t="s">
        <v>29272</v>
      </c>
      <c r="H5731" s="51"/>
      <c r="I5731" s="47"/>
      <c r="J5731" s="89">
        <v>5727</v>
      </c>
      <c r="K5731" s="98" t="s">
        <v>29272</v>
      </c>
      <c r="L5731" s="89"/>
      <c r="M5731" s="96"/>
      <c r="N5731" s="89"/>
      <c r="O5731" s="96"/>
      <c r="P5731" s="47" t="s">
        <v>27936</v>
      </c>
      <c r="Q5731" s="53"/>
      <c r="R5731" s="54"/>
      <c r="S5731" s="3"/>
      <c r="AH5731"/>
      <c r="AI5731"/>
      <c r="AJ5731"/>
      <c r="AK5731"/>
    </row>
    <row r="5732" spans="1:37" ht="60">
      <c r="A5732" s="55" t="s">
        <v>0</v>
      </c>
      <c r="B5732" s="43">
        <v>5731</v>
      </c>
      <c r="C5732" s="49" t="s">
        <v>11224</v>
      </c>
      <c r="D5732" s="52" t="s">
        <v>11225</v>
      </c>
      <c r="E5732" s="60">
        <v>16</v>
      </c>
      <c r="F5732" s="60">
        <v>1002008</v>
      </c>
      <c r="G5732" s="50"/>
      <c r="H5732" s="51"/>
      <c r="I5732" s="47"/>
      <c r="J5732" s="95">
        <v>5730</v>
      </c>
      <c r="K5732" s="98" t="s">
        <v>30242</v>
      </c>
      <c r="L5732" s="89"/>
      <c r="M5732" s="96"/>
      <c r="N5732" s="89"/>
      <c r="O5732" s="96"/>
      <c r="P5732" s="47" t="s">
        <v>27931</v>
      </c>
      <c r="Q5732" s="53"/>
      <c r="R5732" s="54"/>
      <c r="S5732" s="3"/>
      <c r="AH5732"/>
      <c r="AI5732"/>
      <c r="AJ5732"/>
      <c r="AK5732"/>
    </row>
    <row r="5733" spans="1:37" ht="72">
      <c r="A5733" s="55" t="s">
        <v>14360</v>
      </c>
      <c r="B5733" s="43">
        <v>5732</v>
      </c>
      <c r="C5733" s="49" t="s">
        <v>11222</v>
      </c>
      <c r="D5733" s="52" t="s">
        <v>11223</v>
      </c>
      <c r="E5733" s="60">
        <v>13</v>
      </c>
      <c r="F5733" s="60">
        <v>27002008</v>
      </c>
      <c r="G5733" s="50"/>
      <c r="H5733" s="51"/>
      <c r="I5733" s="47"/>
      <c r="J5733" s="95">
        <v>5708</v>
      </c>
      <c r="K5733" s="98" t="s">
        <v>30237</v>
      </c>
      <c r="L5733" s="89"/>
      <c r="M5733" s="96"/>
      <c r="N5733" s="89"/>
      <c r="O5733" s="96"/>
      <c r="P5733" s="47" t="s">
        <v>27927</v>
      </c>
      <c r="Q5733" s="53"/>
      <c r="R5733" s="54"/>
      <c r="S5733" s="3"/>
      <c r="AH5733"/>
      <c r="AI5733"/>
      <c r="AJ5733"/>
      <c r="AK5733"/>
    </row>
    <row r="5734" spans="1:37" ht="72">
      <c r="A5734" s="55" t="s">
        <v>0</v>
      </c>
      <c r="B5734" s="43">
        <v>5733</v>
      </c>
      <c r="C5734" s="49" t="s">
        <v>11220</v>
      </c>
      <c r="D5734" s="52" t="s">
        <v>11221</v>
      </c>
      <c r="E5734" s="60">
        <v>2</v>
      </c>
      <c r="F5734" s="60">
        <v>15010030</v>
      </c>
      <c r="G5734" s="49" t="s">
        <v>29272</v>
      </c>
      <c r="H5734" s="51"/>
      <c r="I5734" s="47"/>
      <c r="J5734" s="89">
        <v>5727</v>
      </c>
      <c r="K5734" s="98" t="s">
        <v>29272</v>
      </c>
      <c r="L5734" s="89"/>
      <c r="M5734" s="96"/>
      <c r="N5734" s="89"/>
      <c r="O5734" s="96"/>
      <c r="P5734" s="47" t="s">
        <v>27931</v>
      </c>
      <c r="Q5734" s="53"/>
      <c r="R5734" s="54"/>
      <c r="S5734" s="3"/>
      <c r="AH5734"/>
      <c r="AI5734"/>
      <c r="AJ5734"/>
      <c r="AK5734"/>
    </row>
    <row r="5735" spans="1:37" ht="72">
      <c r="A5735" s="55" t="s">
        <v>0</v>
      </c>
      <c r="B5735" s="43">
        <v>5734</v>
      </c>
      <c r="C5735" s="49" t="s">
        <v>11218</v>
      </c>
      <c r="D5735" s="52" t="s">
        <v>11219</v>
      </c>
      <c r="E5735" s="60">
        <v>2</v>
      </c>
      <c r="F5735" s="60">
        <v>13012020</v>
      </c>
      <c r="G5735" s="49" t="s">
        <v>29272</v>
      </c>
      <c r="H5735" s="51"/>
      <c r="I5735" s="47"/>
      <c r="J5735" s="89">
        <v>5727</v>
      </c>
      <c r="K5735" s="98" t="s">
        <v>29272</v>
      </c>
      <c r="L5735" s="89"/>
      <c r="M5735" s="96"/>
      <c r="N5735" s="89"/>
      <c r="O5735" s="96"/>
      <c r="P5735" s="47" t="s">
        <v>27931</v>
      </c>
      <c r="Q5735" s="53"/>
      <c r="R5735" s="54"/>
      <c r="S5735" s="3"/>
      <c r="AH5735"/>
      <c r="AI5735"/>
      <c r="AJ5735"/>
      <c r="AK5735"/>
    </row>
    <row r="5736" spans="1:37" ht="72">
      <c r="A5736" s="55" t="s">
        <v>0</v>
      </c>
      <c r="B5736" s="43">
        <v>5735</v>
      </c>
      <c r="C5736" s="49" t="s">
        <v>11216</v>
      </c>
      <c r="D5736" s="52" t="s">
        <v>11217</v>
      </c>
      <c r="E5736" s="60">
        <v>1</v>
      </c>
      <c r="F5736" s="60">
        <v>6015022</v>
      </c>
      <c r="G5736" s="50"/>
      <c r="H5736" s="51"/>
      <c r="I5736" s="47"/>
      <c r="J5736" s="95">
        <v>5712</v>
      </c>
      <c r="K5736" s="98" t="s">
        <v>28435</v>
      </c>
      <c r="L5736" s="89"/>
      <c r="M5736" s="96"/>
      <c r="N5736" s="89"/>
      <c r="O5736" s="96"/>
      <c r="P5736" s="47" t="s">
        <v>27932</v>
      </c>
      <c r="Q5736" s="53"/>
      <c r="R5736" s="54"/>
      <c r="S5736" s="3"/>
      <c r="AH5736"/>
      <c r="AI5736"/>
      <c r="AJ5736"/>
      <c r="AK5736"/>
    </row>
    <row r="5737" spans="1:37" ht="48">
      <c r="A5737" s="55" t="s">
        <v>0</v>
      </c>
      <c r="B5737" s="43">
        <v>5736</v>
      </c>
      <c r="C5737" s="49" t="s">
        <v>11214</v>
      </c>
      <c r="D5737" s="52" t="s">
        <v>11215</v>
      </c>
      <c r="E5737" s="60">
        <v>9</v>
      </c>
      <c r="F5737" s="60">
        <v>2016018</v>
      </c>
      <c r="G5737" s="49" t="s">
        <v>28702</v>
      </c>
      <c r="H5737" s="51"/>
      <c r="I5737" s="47"/>
      <c r="J5737" s="89"/>
      <c r="K5737" s="98"/>
      <c r="L5737" s="89"/>
      <c r="M5737" s="96"/>
      <c r="N5737" s="89"/>
      <c r="O5737" s="96"/>
      <c r="P5737" s="47" t="s">
        <v>28717</v>
      </c>
      <c r="Q5737" s="53"/>
      <c r="R5737" s="54"/>
      <c r="S5737" s="3"/>
      <c r="AH5737"/>
      <c r="AI5737"/>
      <c r="AJ5737"/>
      <c r="AK5737"/>
    </row>
    <row r="5738" spans="1:37" ht="60">
      <c r="A5738" s="55" t="s">
        <v>0</v>
      </c>
      <c r="B5738" s="43">
        <v>5737</v>
      </c>
      <c r="C5738" s="49" t="s">
        <v>11212</v>
      </c>
      <c r="D5738" s="52" t="s">
        <v>11213</v>
      </c>
      <c r="E5738" s="60">
        <v>11</v>
      </c>
      <c r="F5738" s="60">
        <v>10030019</v>
      </c>
      <c r="G5738" s="49" t="s">
        <v>28656</v>
      </c>
      <c r="H5738" s="51"/>
      <c r="I5738" s="47"/>
      <c r="J5738" s="89"/>
      <c r="K5738" s="98"/>
      <c r="L5738" s="89"/>
      <c r="M5738" s="96"/>
      <c r="N5738" s="89"/>
      <c r="O5738" s="96"/>
      <c r="P5738" s="47" t="s">
        <v>28717</v>
      </c>
      <c r="Q5738" s="53"/>
      <c r="R5738" s="54"/>
      <c r="S5738" s="3"/>
      <c r="AH5738"/>
      <c r="AI5738"/>
      <c r="AJ5738"/>
      <c r="AK5738"/>
    </row>
    <row r="5739" spans="1:37" ht="72">
      <c r="A5739" s="55" t="s">
        <v>0</v>
      </c>
      <c r="B5739" s="43">
        <v>5738</v>
      </c>
      <c r="C5739" s="49" t="s">
        <v>11210</v>
      </c>
      <c r="D5739" s="52" t="s">
        <v>11211</v>
      </c>
      <c r="E5739" s="60">
        <v>1</v>
      </c>
      <c r="F5739" s="60">
        <v>13008015</v>
      </c>
      <c r="G5739" s="50" t="s">
        <v>28656</v>
      </c>
      <c r="H5739" s="51"/>
      <c r="I5739" s="47"/>
      <c r="J5739" s="89">
        <v>5737</v>
      </c>
      <c r="K5739" s="98" t="s">
        <v>28656</v>
      </c>
      <c r="L5739" s="89"/>
      <c r="M5739" s="96"/>
      <c r="N5739" s="89"/>
      <c r="O5739" s="96"/>
      <c r="P5739" s="47" t="s">
        <v>27931</v>
      </c>
      <c r="Q5739" s="53"/>
      <c r="R5739" s="54"/>
      <c r="S5739" s="3"/>
      <c r="AH5739"/>
      <c r="AI5739"/>
      <c r="AJ5739"/>
      <c r="AK5739"/>
    </row>
    <row r="5740" spans="1:37" ht="60">
      <c r="A5740" s="55" t="s">
        <v>0</v>
      </c>
      <c r="B5740" s="43">
        <v>5739</v>
      </c>
      <c r="C5740" s="49" t="s">
        <v>11207</v>
      </c>
      <c r="D5740" s="52" t="s">
        <v>11209</v>
      </c>
      <c r="E5740" s="60">
        <v>38</v>
      </c>
      <c r="F5740" s="60">
        <v>1029002</v>
      </c>
      <c r="G5740" s="50" t="s">
        <v>28656</v>
      </c>
      <c r="H5740" s="51"/>
      <c r="I5740" s="47"/>
      <c r="J5740" s="89">
        <v>5737</v>
      </c>
      <c r="K5740" s="98" t="s">
        <v>28656</v>
      </c>
      <c r="L5740" s="89"/>
      <c r="M5740" s="96"/>
      <c r="N5740" s="89"/>
      <c r="O5740" s="96"/>
      <c r="P5740" s="47" t="s">
        <v>27927</v>
      </c>
      <c r="Q5740" s="53"/>
      <c r="R5740" s="54"/>
      <c r="S5740" s="3"/>
      <c r="AH5740"/>
      <c r="AI5740"/>
      <c r="AJ5740"/>
      <c r="AK5740"/>
    </row>
    <row r="5741" spans="1:37" ht="60">
      <c r="A5741" s="55" t="s">
        <v>0</v>
      </c>
      <c r="B5741" s="43">
        <v>5740</v>
      </c>
      <c r="C5741" s="49" t="s">
        <v>11207</v>
      </c>
      <c r="D5741" s="52" t="s">
        <v>11208</v>
      </c>
      <c r="E5741" s="60">
        <v>3</v>
      </c>
      <c r="F5741" s="60">
        <v>6015021</v>
      </c>
      <c r="G5741" s="50"/>
      <c r="H5741" s="51"/>
      <c r="I5741" s="47"/>
      <c r="J5741" s="95">
        <v>5739</v>
      </c>
      <c r="K5741" s="98" t="s">
        <v>28656</v>
      </c>
      <c r="L5741" s="89"/>
      <c r="M5741" s="96"/>
      <c r="N5741" s="89"/>
      <c r="O5741" s="96"/>
      <c r="P5741" s="47" t="s">
        <v>27932</v>
      </c>
      <c r="Q5741" s="53"/>
      <c r="R5741" s="54"/>
      <c r="S5741" s="3"/>
      <c r="AH5741"/>
      <c r="AI5741"/>
      <c r="AJ5741"/>
      <c r="AK5741"/>
    </row>
    <row r="5742" spans="1:37" ht="72">
      <c r="A5742" s="55" t="s">
        <v>0</v>
      </c>
      <c r="B5742" s="43">
        <v>5741</v>
      </c>
      <c r="C5742" s="49" t="s">
        <v>11205</v>
      </c>
      <c r="D5742" s="52" t="s">
        <v>11206</v>
      </c>
      <c r="E5742" s="60">
        <v>2</v>
      </c>
      <c r="F5742" s="60">
        <v>10018019</v>
      </c>
      <c r="G5742" s="50"/>
      <c r="H5742" s="51"/>
      <c r="I5742" s="47"/>
      <c r="J5742" s="89">
        <v>5739</v>
      </c>
      <c r="K5742" s="98" t="s">
        <v>28656</v>
      </c>
      <c r="L5742" s="89">
        <v>410</v>
      </c>
      <c r="M5742" s="96" t="s">
        <v>28423</v>
      </c>
      <c r="N5742" s="89"/>
      <c r="O5742" s="96"/>
      <c r="P5742" s="47" t="s">
        <v>27931</v>
      </c>
      <c r="Q5742" s="53"/>
      <c r="R5742" s="54"/>
      <c r="S5742" s="3"/>
      <c r="AH5742"/>
      <c r="AI5742"/>
      <c r="AJ5742"/>
      <c r="AK5742"/>
    </row>
    <row r="5743" spans="1:37" ht="48">
      <c r="A5743" s="55" t="s">
        <v>0</v>
      </c>
      <c r="B5743" s="43">
        <v>5742</v>
      </c>
      <c r="C5743" s="49" t="s">
        <v>11203</v>
      </c>
      <c r="D5743" s="52" t="s">
        <v>11204</v>
      </c>
      <c r="E5743" s="60">
        <v>4</v>
      </c>
      <c r="F5743" s="60">
        <v>1025034</v>
      </c>
      <c r="G5743" s="50"/>
      <c r="H5743" s="51"/>
      <c r="I5743" s="47"/>
      <c r="J5743" s="94"/>
      <c r="K5743" s="98"/>
      <c r="L5743" s="89"/>
      <c r="M5743" s="96"/>
      <c r="N5743" s="89"/>
      <c r="O5743" s="96"/>
      <c r="P5743" s="47" t="s">
        <v>27928</v>
      </c>
      <c r="Q5743" s="53"/>
      <c r="R5743" s="54"/>
      <c r="S5743" s="3"/>
      <c r="AH5743"/>
      <c r="AI5743"/>
      <c r="AJ5743"/>
      <c r="AK5743"/>
    </row>
    <row r="5744" spans="1:37" ht="48">
      <c r="A5744" s="55" t="s">
        <v>0</v>
      </c>
      <c r="B5744" s="43">
        <v>5743</v>
      </c>
      <c r="C5744" s="49" t="s">
        <v>11201</v>
      </c>
      <c r="D5744" s="52" t="s">
        <v>11202</v>
      </c>
      <c r="E5744" s="60">
        <v>1</v>
      </c>
      <c r="F5744" s="60">
        <v>25002001</v>
      </c>
      <c r="G5744" s="49" t="s">
        <v>29262</v>
      </c>
      <c r="H5744" s="51"/>
      <c r="I5744" s="47"/>
      <c r="J5744" s="89"/>
      <c r="K5744" s="98"/>
      <c r="L5744" s="89"/>
      <c r="M5744" s="96"/>
      <c r="N5744" s="89"/>
      <c r="O5744" s="96"/>
      <c r="P5744" s="47" t="s">
        <v>28717</v>
      </c>
      <c r="Q5744" s="53"/>
      <c r="R5744" s="54"/>
      <c r="S5744" s="3"/>
      <c r="AH5744"/>
      <c r="AI5744"/>
      <c r="AJ5744"/>
      <c r="AK5744"/>
    </row>
    <row r="5745" spans="1:37" ht="72">
      <c r="A5745" s="55" t="s">
        <v>0</v>
      </c>
      <c r="B5745" s="43">
        <v>5744</v>
      </c>
      <c r="C5745" s="49" t="s">
        <v>11199</v>
      </c>
      <c r="D5745" s="52" t="s">
        <v>11200</v>
      </c>
      <c r="E5745" s="60">
        <v>10</v>
      </c>
      <c r="F5745" s="60">
        <v>8004017</v>
      </c>
      <c r="G5745" s="50" t="s">
        <v>28084</v>
      </c>
      <c r="H5745" s="51"/>
      <c r="I5745" s="47"/>
      <c r="J5745" s="89">
        <v>5647</v>
      </c>
      <c r="K5745" s="98" t="s">
        <v>28084</v>
      </c>
      <c r="L5745" s="89"/>
      <c r="M5745" s="96"/>
      <c r="N5745" s="89"/>
      <c r="O5745" s="96"/>
      <c r="P5745" s="47" t="s">
        <v>27931</v>
      </c>
      <c r="Q5745" s="53"/>
      <c r="R5745" s="54"/>
      <c r="S5745" s="3"/>
      <c r="AH5745"/>
      <c r="AI5745"/>
      <c r="AJ5745"/>
      <c r="AK5745"/>
    </row>
    <row r="5746" spans="1:37" ht="48">
      <c r="A5746" s="55" t="s">
        <v>0</v>
      </c>
      <c r="B5746" s="43">
        <v>5745</v>
      </c>
      <c r="C5746" s="49" t="s">
        <v>11197</v>
      </c>
      <c r="D5746" s="52" t="s">
        <v>11198</v>
      </c>
      <c r="E5746" s="60">
        <v>1</v>
      </c>
      <c r="F5746" s="60">
        <v>1010028</v>
      </c>
      <c r="G5746" s="50"/>
      <c r="H5746" s="51"/>
      <c r="I5746" s="47"/>
      <c r="J5746" s="94"/>
      <c r="K5746" s="98"/>
      <c r="L5746" s="89"/>
      <c r="M5746" s="96"/>
      <c r="N5746" s="89"/>
      <c r="O5746" s="96"/>
      <c r="P5746" s="47" t="s">
        <v>27931</v>
      </c>
      <c r="Q5746" s="53"/>
      <c r="R5746" s="54"/>
      <c r="S5746" s="3"/>
      <c r="AH5746"/>
      <c r="AI5746"/>
      <c r="AJ5746"/>
      <c r="AK5746"/>
    </row>
    <row r="5747" spans="1:37" ht="72">
      <c r="A5747" s="55" t="s">
        <v>0</v>
      </c>
      <c r="B5747" s="43">
        <v>5746</v>
      </c>
      <c r="C5747" s="49" t="s">
        <v>11195</v>
      </c>
      <c r="D5747" s="52" t="s">
        <v>11196</v>
      </c>
      <c r="E5747" s="60">
        <v>1</v>
      </c>
      <c r="F5747" s="60">
        <v>26004012</v>
      </c>
      <c r="G5747" s="49" t="s">
        <v>29261</v>
      </c>
      <c r="H5747" s="51"/>
      <c r="I5747" s="47"/>
      <c r="J5747" s="89"/>
      <c r="K5747" s="98"/>
      <c r="L5747" s="89"/>
      <c r="M5747" s="96"/>
      <c r="N5747" s="89"/>
      <c r="O5747" s="96"/>
      <c r="P5747" s="47" t="s">
        <v>28717</v>
      </c>
      <c r="Q5747" s="53"/>
      <c r="R5747" s="54"/>
      <c r="S5747" s="3"/>
      <c r="AH5747"/>
      <c r="AI5747"/>
      <c r="AJ5747"/>
      <c r="AK5747"/>
    </row>
    <row r="5748" spans="1:37" ht="72">
      <c r="A5748" s="55" t="s">
        <v>0</v>
      </c>
      <c r="B5748" s="43">
        <v>5747</v>
      </c>
      <c r="C5748" s="49" t="s">
        <v>11193</v>
      </c>
      <c r="D5748" s="52" t="s">
        <v>11194</v>
      </c>
      <c r="E5748" s="60">
        <v>22</v>
      </c>
      <c r="F5748" s="60">
        <v>4021033</v>
      </c>
      <c r="G5748" s="49" t="s">
        <v>29261</v>
      </c>
      <c r="H5748" s="51"/>
      <c r="I5748" s="47"/>
      <c r="J5748" s="89">
        <v>5746</v>
      </c>
      <c r="K5748" s="98" t="s">
        <v>29261</v>
      </c>
      <c r="L5748" s="89"/>
      <c r="M5748" s="96"/>
      <c r="N5748" s="89"/>
      <c r="O5748" s="96"/>
      <c r="P5748" s="47" t="s">
        <v>27931</v>
      </c>
      <c r="Q5748" s="53"/>
      <c r="R5748" s="54"/>
      <c r="S5748" s="3"/>
      <c r="AH5748"/>
      <c r="AI5748"/>
      <c r="AJ5748"/>
      <c r="AK5748"/>
    </row>
    <row r="5749" spans="1:37" ht="60">
      <c r="A5749" s="55" t="s">
        <v>0</v>
      </c>
      <c r="B5749" s="43">
        <v>5748</v>
      </c>
      <c r="C5749" s="49" t="s">
        <v>11191</v>
      </c>
      <c r="D5749" s="52" t="s">
        <v>11192</v>
      </c>
      <c r="E5749" s="60">
        <v>4</v>
      </c>
      <c r="F5749" s="60">
        <v>1004021</v>
      </c>
      <c r="G5749" s="49" t="s">
        <v>28743</v>
      </c>
      <c r="H5749" s="51"/>
      <c r="I5749" s="47"/>
      <c r="J5749" s="89">
        <v>5689</v>
      </c>
      <c r="K5749" s="98" t="s">
        <v>28743</v>
      </c>
      <c r="L5749" s="89"/>
      <c r="M5749" s="96"/>
      <c r="N5749" s="89"/>
      <c r="O5749" s="96"/>
      <c r="P5749" s="47" t="s">
        <v>27927</v>
      </c>
      <c r="Q5749" s="53"/>
      <c r="R5749" s="54"/>
      <c r="S5749" s="3"/>
      <c r="AH5749"/>
      <c r="AI5749"/>
      <c r="AJ5749"/>
      <c r="AK5749"/>
    </row>
    <row r="5750" spans="1:37" ht="84">
      <c r="A5750" s="55" t="s">
        <v>0</v>
      </c>
      <c r="B5750" s="43">
        <v>5749</v>
      </c>
      <c r="C5750" s="49" t="s">
        <v>11189</v>
      </c>
      <c r="D5750" s="52" t="s">
        <v>11190</v>
      </c>
      <c r="E5750" s="60">
        <v>44</v>
      </c>
      <c r="F5750" s="60">
        <v>1043003</v>
      </c>
      <c r="G5750" s="49" t="s">
        <v>28211</v>
      </c>
      <c r="H5750" s="51"/>
      <c r="I5750" s="47"/>
      <c r="J5750" s="89"/>
      <c r="K5750" s="98"/>
      <c r="L5750" s="89"/>
      <c r="M5750" s="96"/>
      <c r="N5750" s="89"/>
      <c r="O5750" s="96"/>
      <c r="P5750" s="47" t="s">
        <v>27929</v>
      </c>
      <c r="Q5750" s="53"/>
      <c r="R5750" s="54"/>
      <c r="S5750" s="3"/>
      <c r="AH5750"/>
      <c r="AI5750"/>
      <c r="AJ5750"/>
      <c r="AK5750"/>
    </row>
    <row r="5751" spans="1:37" ht="96">
      <c r="A5751" s="55" t="s">
        <v>0</v>
      </c>
      <c r="B5751" s="43">
        <v>5750</v>
      </c>
      <c r="C5751" s="49" t="s">
        <v>11187</v>
      </c>
      <c r="D5751" s="52" t="s">
        <v>11188</v>
      </c>
      <c r="E5751" s="60">
        <v>491</v>
      </c>
      <c r="F5751" s="60">
        <v>1004025</v>
      </c>
      <c r="G5751" s="50" t="s">
        <v>28211</v>
      </c>
      <c r="H5751" s="51"/>
      <c r="I5751" s="47"/>
      <c r="J5751" s="89">
        <v>5749</v>
      </c>
      <c r="K5751" s="98" t="s">
        <v>28211</v>
      </c>
      <c r="L5751" s="89"/>
      <c r="M5751" s="96"/>
      <c r="N5751" s="89"/>
      <c r="O5751" s="96"/>
      <c r="P5751" s="47" t="s">
        <v>27933</v>
      </c>
      <c r="Q5751" s="53"/>
      <c r="R5751" s="54"/>
      <c r="S5751" s="3"/>
      <c r="AH5751"/>
      <c r="AI5751"/>
      <c r="AJ5751"/>
      <c r="AK5751"/>
    </row>
    <row r="5752" spans="1:37" ht="48">
      <c r="A5752" s="55" t="s">
        <v>14360</v>
      </c>
      <c r="B5752" s="43">
        <v>5751</v>
      </c>
      <c r="C5752" s="49" t="s">
        <v>11185</v>
      </c>
      <c r="D5752" s="52" t="s">
        <v>11186</v>
      </c>
      <c r="E5752" s="60">
        <v>1</v>
      </c>
      <c r="F5752" s="60">
        <v>27004031</v>
      </c>
      <c r="G5752" s="50"/>
      <c r="H5752" s="51"/>
      <c r="I5752" s="47"/>
      <c r="J5752" s="95">
        <v>5750</v>
      </c>
      <c r="K5752" s="98" t="s">
        <v>30243</v>
      </c>
      <c r="L5752" s="89"/>
      <c r="M5752" s="96"/>
      <c r="N5752" s="89"/>
      <c r="O5752" s="96"/>
      <c r="P5752" s="47" t="s">
        <v>27933</v>
      </c>
      <c r="Q5752" s="53"/>
      <c r="R5752" s="54"/>
      <c r="S5752" s="3"/>
      <c r="AH5752"/>
      <c r="AI5752"/>
      <c r="AJ5752"/>
      <c r="AK5752"/>
    </row>
    <row r="5753" spans="1:37" ht="72">
      <c r="A5753" s="55" t="s">
        <v>0</v>
      </c>
      <c r="B5753" s="43">
        <v>5752</v>
      </c>
      <c r="C5753" s="49" t="s">
        <v>11183</v>
      </c>
      <c r="D5753" s="52" t="s">
        <v>11184</v>
      </c>
      <c r="E5753" s="60">
        <v>3</v>
      </c>
      <c r="F5753" s="60">
        <v>14015001</v>
      </c>
      <c r="G5753" s="50" t="s">
        <v>28211</v>
      </c>
      <c r="H5753" s="51"/>
      <c r="I5753" s="47"/>
      <c r="J5753" s="89">
        <v>5749</v>
      </c>
      <c r="K5753" s="98" t="s">
        <v>28211</v>
      </c>
      <c r="L5753" s="89"/>
      <c r="M5753" s="96"/>
      <c r="N5753" s="89"/>
      <c r="O5753" s="96"/>
      <c r="P5753" s="47" t="s">
        <v>27931</v>
      </c>
      <c r="Q5753" s="53"/>
      <c r="R5753" s="54"/>
      <c r="S5753" s="3"/>
      <c r="AH5753"/>
      <c r="AI5753"/>
      <c r="AJ5753"/>
      <c r="AK5753"/>
    </row>
    <row r="5754" spans="1:37" ht="60">
      <c r="A5754" s="55" t="s">
        <v>0</v>
      </c>
      <c r="B5754" s="43">
        <v>5753</v>
      </c>
      <c r="C5754" s="49" t="s">
        <v>11181</v>
      </c>
      <c r="D5754" s="52" t="s">
        <v>11182</v>
      </c>
      <c r="E5754" s="60">
        <v>17</v>
      </c>
      <c r="F5754" s="60">
        <v>10020030</v>
      </c>
      <c r="G5754" s="50" t="s">
        <v>28484</v>
      </c>
      <c r="H5754" s="51"/>
      <c r="I5754" s="47"/>
      <c r="J5754" s="89"/>
      <c r="K5754" s="98"/>
      <c r="L5754" s="89"/>
      <c r="M5754" s="96"/>
      <c r="N5754" s="89"/>
      <c r="O5754" s="96"/>
      <c r="P5754" s="47" t="s">
        <v>27929</v>
      </c>
      <c r="Q5754" s="53"/>
      <c r="R5754" s="54"/>
      <c r="S5754" s="3"/>
      <c r="AH5754"/>
      <c r="AI5754"/>
      <c r="AJ5754"/>
      <c r="AK5754"/>
    </row>
    <row r="5755" spans="1:37" ht="60">
      <c r="A5755" s="55" t="s">
        <v>0</v>
      </c>
      <c r="B5755" s="43">
        <v>5754</v>
      </c>
      <c r="C5755" s="49" t="s">
        <v>11179</v>
      </c>
      <c r="D5755" s="52" t="s">
        <v>11180</v>
      </c>
      <c r="E5755" s="60">
        <v>3</v>
      </c>
      <c r="F5755" s="60">
        <v>26021027</v>
      </c>
      <c r="G5755" s="50" t="s">
        <v>28484</v>
      </c>
      <c r="H5755" s="51"/>
      <c r="I5755" s="47"/>
      <c r="J5755" s="89">
        <v>5753</v>
      </c>
      <c r="K5755" s="98" t="s">
        <v>28484</v>
      </c>
      <c r="L5755" s="89"/>
      <c r="M5755" s="96"/>
      <c r="N5755" s="89"/>
      <c r="O5755" s="96"/>
      <c r="P5755" s="47" t="s">
        <v>27928</v>
      </c>
      <c r="Q5755" s="53"/>
      <c r="R5755" s="54"/>
      <c r="S5755" s="3"/>
      <c r="AH5755"/>
      <c r="AI5755"/>
      <c r="AJ5755"/>
      <c r="AK5755"/>
    </row>
    <row r="5756" spans="1:37" ht="60">
      <c r="A5756" s="55" t="s">
        <v>0</v>
      </c>
      <c r="B5756" s="43">
        <v>5755</v>
      </c>
      <c r="C5756" s="49" t="s">
        <v>11177</v>
      </c>
      <c r="D5756" s="52" t="s">
        <v>11178</v>
      </c>
      <c r="E5756" s="60">
        <v>4</v>
      </c>
      <c r="F5756" s="60">
        <v>12017024</v>
      </c>
      <c r="G5756" s="50"/>
      <c r="H5756" s="51"/>
      <c r="I5756" s="47"/>
      <c r="J5756" s="95">
        <v>5754</v>
      </c>
      <c r="K5756" s="98" t="s">
        <v>28484</v>
      </c>
      <c r="L5756" s="89"/>
      <c r="M5756" s="96"/>
      <c r="N5756" s="89"/>
      <c r="O5756" s="96"/>
      <c r="P5756" s="47" t="s">
        <v>27932</v>
      </c>
      <c r="Q5756" s="53"/>
      <c r="R5756" s="54"/>
      <c r="S5756" s="3"/>
      <c r="AH5756"/>
      <c r="AI5756"/>
      <c r="AJ5756"/>
      <c r="AK5756"/>
    </row>
    <row r="5757" spans="1:37" ht="60">
      <c r="A5757" s="55" t="s">
        <v>0</v>
      </c>
      <c r="B5757" s="43">
        <v>5756</v>
      </c>
      <c r="C5757" s="49" t="s">
        <v>11175</v>
      </c>
      <c r="D5757" s="52" t="s">
        <v>11176</v>
      </c>
      <c r="E5757" s="60">
        <v>4</v>
      </c>
      <c r="F5757" s="60">
        <v>2009019</v>
      </c>
      <c r="G5757" s="49" t="s">
        <v>28887</v>
      </c>
      <c r="H5757" s="51"/>
      <c r="I5757" s="47"/>
      <c r="J5757" s="89"/>
      <c r="K5757" s="98"/>
      <c r="L5757" s="89"/>
      <c r="M5757" s="96"/>
      <c r="N5757" s="89"/>
      <c r="O5757" s="96"/>
      <c r="P5757" s="47" t="s">
        <v>28717</v>
      </c>
      <c r="Q5757" s="53"/>
      <c r="R5757" s="54"/>
      <c r="S5757" s="3"/>
      <c r="AH5757"/>
      <c r="AI5757"/>
      <c r="AJ5757"/>
      <c r="AK5757"/>
    </row>
    <row r="5758" spans="1:37" ht="60">
      <c r="A5758" s="55" t="s">
        <v>0</v>
      </c>
      <c r="B5758" s="43">
        <v>5757</v>
      </c>
      <c r="C5758" s="49" t="s">
        <v>11173</v>
      </c>
      <c r="D5758" s="52" t="s">
        <v>11174</v>
      </c>
      <c r="E5758" s="60">
        <v>3</v>
      </c>
      <c r="F5758" s="60">
        <v>5002023</v>
      </c>
      <c r="G5758" s="50"/>
      <c r="H5758" s="51"/>
      <c r="I5758" s="47"/>
      <c r="J5758" s="95">
        <v>5755</v>
      </c>
      <c r="K5758" s="98" t="s">
        <v>30244</v>
      </c>
      <c r="L5758" s="89"/>
      <c r="M5758" s="96"/>
      <c r="N5758" s="89"/>
      <c r="O5758" s="96"/>
      <c r="P5758" s="47" t="s">
        <v>27930</v>
      </c>
      <c r="Q5758" s="53"/>
      <c r="R5758" s="54"/>
      <c r="S5758" s="3"/>
      <c r="AH5758"/>
      <c r="AI5758"/>
      <c r="AJ5758"/>
      <c r="AK5758"/>
    </row>
    <row r="5759" spans="1:37" ht="60">
      <c r="A5759" s="55" t="s">
        <v>14360</v>
      </c>
      <c r="B5759" s="43">
        <v>5758</v>
      </c>
      <c r="C5759" s="49" t="s">
        <v>11171</v>
      </c>
      <c r="D5759" s="52" t="s">
        <v>11172</v>
      </c>
      <c r="E5759" s="60">
        <v>1</v>
      </c>
      <c r="F5759" s="60">
        <v>27004027</v>
      </c>
      <c r="G5759" s="50" t="s">
        <v>28484</v>
      </c>
      <c r="H5759" s="51"/>
      <c r="I5759" s="47"/>
      <c r="J5759" s="89">
        <v>5753</v>
      </c>
      <c r="K5759" s="98" t="s">
        <v>28484</v>
      </c>
      <c r="L5759" s="89"/>
      <c r="M5759" s="96"/>
      <c r="N5759" s="89"/>
      <c r="O5759" s="96"/>
      <c r="P5759" s="47" t="s">
        <v>27928</v>
      </c>
      <c r="Q5759" s="53"/>
      <c r="R5759" s="54"/>
      <c r="S5759" s="3"/>
      <c r="AH5759"/>
      <c r="AI5759"/>
      <c r="AJ5759"/>
      <c r="AK5759"/>
    </row>
    <row r="5760" spans="1:37" ht="60">
      <c r="A5760" s="55" t="s">
        <v>0</v>
      </c>
      <c r="B5760" s="43">
        <v>5759</v>
      </c>
      <c r="C5760" s="49" t="s">
        <v>11168</v>
      </c>
      <c r="D5760" s="52" t="s">
        <v>11170</v>
      </c>
      <c r="E5760" s="60">
        <v>2</v>
      </c>
      <c r="F5760" s="60">
        <v>18019018</v>
      </c>
      <c r="G5760" s="50"/>
      <c r="H5760" s="51"/>
      <c r="I5760" s="47"/>
      <c r="J5760" s="95">
        <v>5764</v>
      </c>
      <c r="K5760" s="98" t="s">
        <v>28845</v>
      </c>
      <c r="L5760" s="89"/>
      <c r="M5760" s="96"/>
      <c r="N5760" s="89"/>
      <c r="O5760" s="96"/>
      <c r="P5760" s="47" t="s">
        <v>27927</v>
      </c>
      <c r="Q5760" s="53"/>
      <c r="R5760" s="54"/>
      <c r="S5760" s="3"/>
      <c r="AH5760"/>
      <c r="AI5760"/>
      <c r="AJ5760"/>
      <c r="AK5760"/>
    </row>
    <row r="5761" spans="1:37" ht="60">
      <c r="A5761" s="55" t="s">
        <v>0</v>
      </c>
      <c r="B5761" s="43">
        <v>5760</v>
      </c>
      <c r="C5761" s="49" t="s">
        <v>11168</v>
      </c>
      <c r="D5761" s="52" t="s">
        <v>11169</v>
      </c>
      <c r="E5761" s="60">
        <v>1</v>
      </c>
      <c r="F5761" s="60">
        <v>18016011</v>
      </c>
      <c r="G5761" s="49" t="s">
        <v>28845</v>
      </c>
      <c r="H5761" s="51"/>
      <c r="I5761" s="47"/>
      <c r="J5761" s="89">
        <v>5765</v>
      </c>
      <c r="K5761" s="98" t="s">
        <v>28845</v>
      </c>
      <c r="L5761" s="89"/>
      <c r="M5761" s="96"/>
      <c r="N5761" s="89"/>
      <c r="O5761" s="96"/>
      <c r="P5761" s="47" t="s">
        <v>27927</v>
      </c>
      <c r="Q5761" s="53"/>
      <c r="R5761" s="54"/>
      <c r="S5761" s="3"/>
      <c r="AH5761"/>
      <c r="AI5761"/>
      <c r="AJ5761"/>
      <c r="AK5761"/>
    </row>
    <row r="5762" spans="1:37" ht="60">
      <c r="A5762" s="55" t="s">
        <v>0</v>
      </c>
      <c r="B5762" s="43">
        <v>5761</v>
      </c>
      <c r="C5762" s="49" t="s">
        <v>11166</v>
      </c>
      <c r="D5762" s="52" t="s">
        <v>11167</v>
      </c>
      <c r="E5762" s="60">
        <v>1</v>
      </c>
      <c r="F5762" s="60">
        <v>6018023</v>
      </c>
      <c r="G5762" s="50"/>
      <c r="H5762" s="51"/>
      <c r="I5762" s="47"/>
      <c r="J5762" s="95">
        <v>5757</v>
      </c>
      <c r="K5762" s="98" t="s">
        <v>30245</v>
      </c>
      <c r="L5762" s="89"/>
      <c r="M5762" s="96"/>
      <c r="N5762" s="89"/>
      <c r="O5762" s="96"/>
      <c r="P5762" s="47" t="s">
        <v>27931</v>
      </c>
      <c r="Q5762" s="53"/>
      <c r="R5762" s="54"/>
      <c r="S5762" s="3"/>
      <c r="AH5762"/>
      <c r="AI5762"/>
      <c r="AJ5762"/>
      <c r="AK5762"/>
    </row>
    <row r="5763" spans="1:37" ht="84">
      <c r="A5763" s="55" t="s">
        <v>0</v>
      </c>
      <c r="B5763" s="43">
        <v>5762</v>
      </c>
      <c r="C5763" s="49" t="s">
        <v>11164</v>
      </c>
      <c r="D5763" s="52" t="s">
        <v>11165</v>
      </c>
      <c r="E5763" s="60">
        <v>3</v>
      </c>
      <c r="F5763" s="60">
        <v>1036035</v>
      </c>
      <c r="G5763" s="50" t="s">
        <v>28484</v>
      </c>
      <c r="H5763" s="51"/>
      <c r="I5763" s="47"/>
      <c r="J5763" s="89">
        <v>5753</v>
      </c>
      <c r="K5763" s="98" t="s">
        <v>28484</v>
      </c>
      <c r="L5763" s="89"/>
      <c r="M5763" s="96"/>
      <c r="N5763" s="89"/>
      <c r="O5763" s="96"/>
      <c r="P5763" s="47" t="s">
        <v>27932</v>
      </c>
      <c r="Q5763" s="53"/>
      <c r="R5763" s="54"/>
      <c r="S5763" s="3"/>
      <c r="AH5763"/>
      <c r="AI5763"/>
      <c r="AJ5763"/>
      <c r="AK5763"/>
    </row>
    <row r="5764" spans="1:37" ht="48">
      <c r="A5764" s="55" t="s">
        <v>0</v>
      </c>
      <c r="B5764" s="43">
        <v>5763</v>
      </c>
      <c r="C5764" s="49" t="s">
        <v>11161</v>
      </c>
      <c r="D5764" s="52" t="s">
        <v>11163</v>
      </c>
      <c r="E5764" s="60">
        <v>5</v>
      </c>
      <c r="F5764" s="60">
        <v>1033013</v>
      </c>
      <c r="G5764" s="49" t="s">
        <v>28845</v>
      </c>
      <c r="H5764" s="51"/>
      <c r="I5764" s="47"/>
      <c r="J5764" s="89"/>
      <c r="K5764" s="98"/>
      <c r="L5764" s="89"/>
      <c r="M5764" s="96"/>
      <c r="N5764" s="89"/>
      <c r="O5764" s="96"/>
      <c r="P5764" s="47" t="s">
        <v>28717</v>
      </c>
      <c r="Q5764" s="53"/>
      <c r="R5764" s="54"/>
      <c r="S5764" s="3"/>
      <c r="AH5764"/>
      <c r="AI5764"/>
      <c r="AJ5764"/>
      <c r="AK5764"/>
    </row>
    <row r="5765" spans="1:37" ht="60">
      <c r="A5765" s="55" t="s">
        <v>0</v>
      </c>
      <c r="B5765" s="43">
        <v>5764</v>
      </c>
      <c r="C5765" s="49" t="s">
        <v>11161</v>
      </c>
      <c r="D5765" s="52" t="s">
        <v>11162</v>
      </c>
      <c r="E5765" s="60">
        <v>2</v>
      </c>
      <c r="F5765" s="60">
        <v>23049015</v>
      </c>
      <c r="G5765" s="49" t="s">
        <v>28845</v>
      </c>
      <c r="H5765" s="51"/>
      <c r="I5765" s="47"/>
      <c r="J5765" s="89">
        <v>5763</v>
      </c>
      <c r="K5765" s="98" t="s">
        <v>28845</v>
      </c>
      <c r="L5765" s="89"/>
      <c r="M5765" s="96"/>
      <c r="N5765" s="89"/>
      <c r="O5765" s="96"/>
      <c r="P5765" s="47" t="s">
        <v>27927</v>
      </c>
      <c r="Q5765" s="53"/>
      <c r="R5765" s="54"/>
      <c r="S5765" s="3"/>
      <c r="AH5765"/>
      <c r="AI5765"/>
      <c r="AJ5765"/>
      <c r="AK5765"/>
    </row>
    <row r="5766" spans="1:37" ht="48">
      <c r="A5766" s="55" t="s">
        <v>0</v>
      </c>
      <c r="B5766" s="43">
        <v>5765</v>
      </c>
      <c r="C5766" s="49" t="s">
        <v>11159</v>
      </c>
      <c r="D5766" s="52" t="s">
        <v>11160</v>
      </c>
      <c r="E5766" s="60">
        <v>2</v>
      </c>
      <c r="F5766" s="60">
        <v>19071004</v>
      </c>
      <c r="G5766" s="49" t="s">
        <v>28845</v>
      </c>
      <c r="H5766" s="51"/>
      <c r="I5766" s="47"/>
      <c r="J5766" s="89"/>
      <c r="K5766" s="98"/>
      <c r="L5766" s="89"/>
      <c r="M5766" s="96"/>
      <c r="N5766" s="89"/>
      <c r="O5766" s="96"/>
      <c r="P5766" s="47" t="s">
        <v>28717</v>
      </c>
      <c r="Q5766" s="53"/>
      <c r="R5766" s="54"/>
      <c r="S5766" s="3"/>
      <c r="AH5766"/>
      <c r="AI5766"/>
      <c r="AJ5766"/>
      <c r="AK5766"/>
    </row>
    <row r="5767" spans="1:37" ht="60">
      <c r="A5767" s="55" t="s">
        <v>0</v>
      </c>
      <c r="B5767" s="43">
        <v>5766</v>
      </c>
      <c r="C5767" s="49" t="s">
        <v>11157</v>
      </c>
      <c r="D5767" s="52" t="s">
        <v>11158</v>
      </c>
      <c r="E5767" s="60">
        <v>54</v>
      </c>
      <c r="F5767" s="60">
        <v>3019015</v>
      </c>
      <c r="G5767" s="49" t="s">
        <v>28845</v>
      </c>
      <c r="H5767" s="51"/>
      <c r="I5767" s="47"/>
      <c r="J5767" s="89">
        <v>5765</v>
      </c>
      <c r="K5767" s="98" t="s">
        <v>28845</v>
      </c>
      <c r="L5767" s="89"/>
      <c r="M5767" s="96"/>
      <c r="N5767" s="89"/>
      <c r="O5767" s="96"/>
      <c r="P5767" s="47" t="s">
        <v>27936</v>
      </c>
      <c r="Q5767" s="53"/>
      <c r="R5767" s="54"/>
      <c r="S5767" s="3"/>
      <c r="AH5767"/>
      <c r="AI5767"/>
      <c r="AJ5767"/>
      <c r="AK5767"/>
    </row>
    <row r="5768" spans="1:37" ht="60">
      <c r="A5768" s="55" t="s">
        <v>0</v>
      </c>
      <c r="B5768" s="43">
        <v>5767</v>
      </c>
      <c r="C5768" s="49" t="s">
        <v>11155</v>
      </c>
      <c r="D5768" s="52" t="s">
        <v>11156</v>
      </c>
      <c r="E5768" s="60">
        <v>5</v>
      </c>
      <c r="F5768" s="60">
        <v>18018021</v>
      </c>
      <c r="G5768" s="49" t="s">
        <v>28845</v>
      </c>
      <c r="H5768" s="51"/>
      <c r="I5768" s="47"/>
      <c r="J5768" s="89">
        <v>5765</v>
      </c>
      <c r="K5768" s="98" t="s">
        <v>28845</v>
      </c>
      <c r="L5768" s="89"/>
      <c r="M5768" s="96"/>
      <c r="N5768" s="89"/>
      <c r="O5768" s="96"/>
      <c r="P5768" s="47" t="s">
        <v>27927</v>
      </c>
      <c r="Q5768" s="53"/>
      <c r="R5768" s="54"/>
      <c r="S5768" s="3"/>
      <c r="AH5768"/>
      <c r="AI5768"/>
      <c r="AJ5768"/>
      <c r="AK5768"/>
    </row>
    <row r="5769" spans="1:37" ht="60">
      <c r="A5769" s="55" t="s">
        <v>0</v>
      </c>
      <c r="B5769" s="43">
        <v>5768</v>
      </c>
      <c r="C5769" s="49" t="s">
        <v>11153</v>
      </c>
      <c r="D5769" s="52" t="s">
        <v>11154</v>
      </c>
      <c r="E5769" s="60">
        <v>21</v>
      </c>
      <c r="F5769" s="60">
        <v>10015003</v>
      </c>
      <c r="G5769" s="49" t="s">
        <v>28845</v>
      </c>
      <c r="H5769" s="51"/>
      <c r="I5769" s="47"/>
      <c r="J5769" s="89">
        <v>5763</v>
      </c>
      <c r="K5769" s="98" t="s">
        <v>28845</v>
      </c>
      <c r="L5769" s="89"/>
      <c r="M5769" s="96"/>
      <c r="N5769" s="89"/>
      <c r="O5769" s="96"/>
      <c r="P5769" s="47" t="s">
        <v>27927</v>
      </c>
      <c r="Q5769" s="53"/>
      <c r="R5769" s="54"/>
      <c r="S5769" s="3"/>
      <c r="AH5769"/>
      <c r="AI5769"/>
      <c r="AJ5769"/>
      <c r="AK5769"/>
    </row>
    <row r="5770" spans="1:37" ht="120">
      <c r="A5770" s="55" t="s">
        <v>0</v>
      </c>
      <c r="B5770" s="43">
        <v>5769</v>
      </c>
      <c r="C5770" s="49" t="s">
        <v>11151</v>
      </c>
      <c r="D5770" s="52" t="s">
        <v>11152</v>
      </c>
      <c r="E5770" s="60">
        <v>438</v>
      </c>
      <c r="F5770" s="60">
        <v>1003022</v>
      </c>
      <c r="G5770" s="50" t="s">
        <v>28364</v>
      </c>
      <c r="H5770" s="51"/>
      <c r="I5770" s="47"/>
      <c r="J5770" s="89">
        <v>5956</v>
      </c>
      <c r="K5770" s="98" t="s">
        <v>28364</v>
      </c>
      <c r="L5770" s="89"/>
      <c r="M5770" s="96"/>
      <c r="N5770" s="89"/>
      <c r="O5770" s="96"/>
      <c r="P5770" s="47" t="s">
        <v>27927</v>
      </c>
      <c r="Q5770" s="53"/>
      <c r="R5770" s="54"/>
      <c r="S5770" s="3"/>
      <c r="AH5770"/>
      <c r="AI5770"/>
      <c r="AJ5770"/>
      <c r="AK5770"/>
    </row>
    <row r="5771" spans="1:37" ht="60">
      <c r="A5771" s="55" t="s">
        <v>0</v>
      </c>
      <c r="B5771" s="43">
        <v>5770</v>
      </c>
      <c r="C5771" s="49" t="s">
        <v>11149</v>
      </c>
      <c r="D5771" s="52" t="s">
        <v>11150</v>
      </c>
      <c r="E5771" s="60">
        <v>2</v>
      </c>
      <c r="F5771" s="60">
        <v>10018009</v>
      </c>
      <c r="G5771" s="50" t="s">
        <v>28440</v>
      </c>
      <c r="H5771" s="51"/>
      <c r="I5771" s="47"/>
      <c r="J5771" s="89">
        <v>5869</v>
      </c>
      <c r="K5771" s="98" t="s">
        <v>28440</v>
      </c>
      <c r="L5771" s="89"/>
      <c r="M5771" s="96"/>
      <c r="N5771" s="89"/>
      <c r="O5771" s="96"/>
      <c r="P5771" s="47" t="s">
        <v>27929</v>
      </c>
      <c r="Q5771" s="53"/>
      <c r="R5771" s="54"/>
      <c r="S5771" s="3"/>
      <c r="AH5771"/>
      <c r="AI5771"/>
      <c r="AJ5771"/>
      <c r="AK5771"/>
    </row>
    <row r="5772" spans="1:37" ht="72">
      <c r="A5772" s="55" t="s">
        <v>0</v>
      </c>
      <c r="B5772" s="43">
        <v>5771</v>
      </c>
      <c r="C5772" s="49" t="s">
        <v>11147</v>
      </c>
      <c r="D5772" s="52" t="s">
        <v>11148</v>
      </c>
      <c r="E5772" s="60">
        <v>232</v>
      </c>
      <c r="F5772" s="60">
        <v>1004013</v>
      </c>
      <c r="G5772" s="50" t="s">
        <v>28484</v>
      </c>
      <c r="H5772" s="51"/>
      <c r="I5772" s="47"/>
      <c r="J5772" s="89">
        <v>5753</v>
      </c>
      <c r="K5772" s="98" t="s">
        <v>28484</v>
      </c>
      <c r="L5772" s="89"/>
      <c r="M5772" s="96"/>
      <c r="N5772" s="89"/>
      <c r="O5772" s="96"/>
      <c r="P5772" s="47" t="s">
        <v>27927</v>
      </c>
      <c r="Q5772" s="53"/>
      <c r="R5772" s="54"/>
      <c r="S5772" s="3"/>
      <c r="AH5772"/>
      <c r="AI5772"/>
      <c r="AJ5772"/>
      <c r="AK5772"/>
    </row>
    <row r="5773" spans="1:37" ht="48">
      <c r="A5773" s="55" t="s">
        <v>0</v>
      </c>
      <c r="B5773" s="43">
        <v>5772</v>
      </c>
      <c r="C5773" s="49" t="s">
        <v>11145</v>
      </c>
      <c r="D5773" s="52" t="s">
        <v>11146</v>
      </c>
      <c r="E5773" s="60">
        <v>1</v>
      </c>
      <c r="F5773" s="60">
        <v>2021010</v>
      </c>
      <c r="G5773" s="50"/>
      <c r="H5773" s="51"/>
      <c r="I5773" s="47"/>
      <c r="J5773" s="94"/>
      <c r="K5773" s="98"/>
      <c r="L5773" s="89"/>
      <c r="M5773" s="96"/>
      <c r="N5773" s="89"/>
      <c r="O5773" s="96"/>
      <c r="P5773" s="47" t="s">
        <v>27928</v>
      </c>
      <c r="Q5773" s="53"/>
      <c r="R5773" s="54"/>
      <c r="S5773" s="3"/>
      <c r="AH5773"/>
      <c r="AI5773"/>
      <c r="AJ5773"/>
      <c r="AK5773"/>
    </row>
    <row r="5774" spans="1:37" ht="60">
      <c r="A5774" s="55" t="s">
        <v>0</v>
      </c>
      <c r="B5774" s="43">
        <v>5773</v>
      </c>
      <c r="C5774" s="49" t="s">
        <v>11143</v>
      </c>
      <c r="D5774" s="52" t="s">
        <v>11144</v>
      </c>
      <c r="E5774" s="60">
        <v>1</v>
      </c>
      <c r="F5774" s="60">
        <v>23019014</v>
      </c>
      <c r="G5774" s="50" t="s">
        <v>28484</v>
      </c>
      <c r="H5774" s="51"/>
      <c r="I5774" s="47"/>
      <c r="J5774" s="89">
        <v>5753</v>
      </c>
      <c r="K5774" s="98" t="s">
        <v>28484</v>
      </c>
      <c r="L5774" s="89"/>
      <c r="M5774" s="96"/>
      <c r="N5774" s="89"/>
      <c r="O5774" s="96"/>
      <c r="P5774" s="47" t="s">
        <v>27927</v>
      </c>
      <c r="Q5774" s="53"/>
      <c r="R5774" s="54"/>
      <c r="S5774" s="3"/>
      <c r="AH5774"/>
      <c r="AI5774"/>
      <c r="AJ5774"/>
      <c r="AK5774"/>
    </row>
    <row r="5775" spans="1:37">
      <c r="A5775" s="55" t="s">
        <v>0</v>
      </c>
      <c r="B5775" s="43">
        <v>5774</v>
      </c>
      <c r="C5775" s="49" t="s">
        <v>11142</v>
      </c>
      <c r="D5775" s="52" t="s">
        <v>28336</v>
      </c>
      <c r="E5775" s="60">
        <v>32</v>
      </c>
      <c r="F5775" s="60">
        <v>1001020</v>
      </c>
      <c r="G5775" s="50" t="s">
        <v>28336</v>
      </c>
      <c r="H5775" s="51"/>
      <c r="I5775" s="47"/>
      <c r="J5775" s="89"/>
      <c r="K5775" s="98"/>
      <c r="L5775" s="89"/>
      <c r="M5775" s="96"/>
      <c r="N5775" s="89"/>
      <c r="O5775" s="96"/>
      <c r="P5775" s="47" t="s">
        <v>27929</v>
      </c>
      <c r="Q5775" s="53"/>
      <c r="R5775" s="54"/>
      <c r="S5775" s="3"/>
      <c r="AH5775"/>
      <c r="AI5775"/>
      <c r="AJ5775"/>
      <c r="AK5775"/>
    </row>
    <row r="5776" spans="1:37" ht="60">
      <c r="A5776" s="55" t="s">
        <v>0</v>
      </c>
      <c r="B5776" s="43">
        <v>5775</v>
      </c>
      <c r="C5776" s="49" t="s">
        <v>11139</v>
      </c>
      <c r="D5776" s="52" t="s">
        <v>11141</v>
      </c>
      <c r="E5776" s="60">
        <v>71</v>
      </c>
      <c r="F5776" s="60">
        <v>1001020</v>
      </c>
      <c r="G5776" s="50" t="s">
        <v>28336</v>
      </c>
      <c r="H5776" s="51"/>
      <c r="I5776" s="47"/>
      <c r="J5776" s="89">
        <v>5774</v>
      </c>
      <c r="K5776" s="98" t="e">
        <v>#N/A</v>
      </c>
      <c r="L5776" s="89"/>
      <c r="M5776" s="96"/>
      <c r="N5776" s="89"/>
      <c r="O5776" s="96"/>
      <c r="P5776" s="47" t="s">
        <v>27927</v>
      </c>
      <c r="Q5776" s="53"/>
      <c r="R5776" s="54"/>
      <c r="S5776" s="3"/>
      <c r="AH5776"/>
      <c r="AI5776"/>
      <c r="AJ5776"/>
      <c r="AK5776"/>
    </row>
    <row r="5777" spans="1:37" ht="48">
      <c r="A5777" s="55" t="s">
        <v>14360</v>
      </c>
      <c r="B5777" s="43">
        <v>5776</v>
      </c>
      <c r="C5777" s="49" t="s">
        <v>11139</v>
      </c>
      <c r="D5777" s="52" t="s">
        <v>11140</v>
      </c>
      <c r="E5777" s="60">
        <v>2</v>
      </c>
      <c r="F5777" s="60">
        <v>27002038</v>
      </c>
      <c r="G5777" s="50"/>
      <c r="H5777" s="51"/>
      <c r="I5777" s="47"/>
      <c r="J5777" s="95">
        <v>5775</v>
      </c>
      <c r="K5777" s="98" t="s">
        <v>28336</v>
      </c>
      <c r="L5777" s="89"/>
      <c r="M5777" s="96"/>
      <c r="N5777" s="89"/>
      <c r="O5777" s="96"/>
      <c r="P5777" s="47" t="s">
        <v>27927</v>
      </c>
      <c r="Q5777" s="53"/>
      <c r="R5777" s="54"/>
      <c r="S5777" s="3"/>
      <c r="AH5777"/>
      <c r="AI5777"/>
      <c r="AJ5777"/>
      <c r="AK5777"/>
    </row>
    <row r="5778" spans="1:37" ht="60">
      <c r="A5778" s="55" t="s">
        <v>0</v>
      </c>
      <c r="B5778" s="43">
        <v>5777</v>
      </c>
      <c r="C5778" s="49" t="s">
        <v>11137</v>
      </c>
      <c r="D5778" s="52" t="s">
        <v>11138</v>
      </c>
      <c r="E5778" s="60">
        <v>9</v>
      </c>
      <c r="F5778" s="60">
        <v>2015010</v>
      </c>
      <c r="G5778" s="49" t="s">
        <v>29267</v>
      </c>
      <c r="H5778" s="51"/>
      <c r="I5778" s="47"/>
      <c r="J5778" s="89">
        <v>6080</v>
      </c>
      <c r="K5778" s="98" t="s">
        <v>29267</v>
      </c>
      <c r="L5778" s="89"/>
      <c r="M5778" s="96"/>
      <c r="N5778" s="89"/>
      <c r="O5778" s="96"/>
      <c r="P5778" s="47" t="s">
        <v>27927</v>
      </c>
      <c r="Q5778" s="53"/>
      <c r="R5778" s="54"/>
      <c r="S5778" s="3"/>
      <c r="AH5778"/>
      <c r="AI5778"/>
      <c r="AJ5778"/>
      <c r="AK5778"/>
    </row>
    <row r="5779" spans="1:37" ht="72">
      <c r="A5779" s="55" t="s">
        <v>0</v>
      </c>
      <c r="B5779" s="43">
        <v>5778</v>
      </c>
      <c r="C5779" s="49" t="s">
        <v>11135</v>
      </c>
      <c r="D5779" s="52" t="s">
        <v>11136</v>
      </c>
      <c r="E5779" s="60">
        <v>2</v>
      </c>
      <c r="F5779" s="60">
        <v>24040008</v>
      </c>
      <c r="G5779" s="50"/>
      <c r="H5779" s="51"/>
      <c r="I5779" s="47"/>
      <c r="J5779" s="95">
        <v>5775</v>
      </c>
      <c r="K5779" s="98" t="s">
        <v>28336</v>
      </c>
      <c r="L5779" s="89"/>
      <c r="M5779" s="96"/>
      <c r="N5779" s="89"/>
      <c r="O5779" s="96"/>
      <c r="P5779" s="47" t="s">
        <v>27931</v>
      </c>
      <c r="Q5779" s="53"/>
      <c r="R5779" s="54"/>
      <c r="S5779" s="3"/>
      <c r="AH5779"/>
      <c r="AI5779"/>
      <c r="AJ5779"/>
      <c r="AK5779"/>
    </row>
    <row r="5780" spans="1:37" ht="48">
      <c r="A5780" s="55" t="s">
        <v>0</v>
      </c>
      <c r="B5780" s="43">
        <v>5779</v>
      </c>
      <c r="C5780" s="49" t="s">
        <v>11132</v>
      </c>
      <c r="D5780" s="52" t="s">
        <v>11134</v>
      </c>
      <c r="E5780" s="60">
        <v>2</v>
      </c>
      <c r="F5780" s="60">
        <v>18019030</v>
      </c>
      <c r="G5780" s="49" t="s">
        <v>29038</v>
      </c>
      <c r="H5780" s="51"/>
      <c r="I5780" s="47"/>
      <c r="J5780" s="89"/>
      <c r="K5780" s="98"/>
      <c r="L5780" s="89"/>
      <c r="M5780" s="96"/>
      <c r="N5780" s="89"/>
      <c r="O5780" s="96"/>
      <c r="P5780" s="47" t="s">
        <v>28717</v>
      </c>
      <c r="Q5780" s="53"/>
      <c r="R5780" s="54"/>
      <c r="S5780" s="3"/>
      <c r="AH5780"/>
      <c r="AI5780"/>
      <c r="AJ5780"/>
      <c r="AK5780"/>
    </row>
    <row r="5781" spans="1:37" ht="72">
      <c r="A5781" s="55" t="s">
        <v>0</v>
      </c>
      <c r="B5781" s="43">
        <v>5780</v>
      </c>
      <c r="C5781" s="49" t="s">
        <v>11132</v>
      </c>
      <c r="D5781" s="52" t="s">
        <v>11133</v>
      </c>
      <c r="E5781" s="60">
        <v>8</v>
      </c>
      <c r="F5781" s="60">
        <v>1010023</v>
      </c>
      <c r="G5781" s="49" t="s">
        <v>29038</v>
      </c>
      <c r="H5781" s="51"/>
      <c r="I5781" s="47"/>
      <c r="J5781" s="89">
        <v>5779</v>
      </c>
      <c r="K5781" s="98" t="s">
        <v>29038</v>
      </c>
      <c r="L5781" s="89"/>
      <c r="M5781" s="96"/>
      <c r="N5781" s="89"/>
      <c r="O5781" s="96"/>
      <c r="P5781" s="47" t="s">
        <v>27932</v>
      </c>
      <c r="Q5781" s="53"/>
      <c r="R5781" s="54"/>
      <c r="S5781" s="3"/>
      <c r="AH5781"/>
      <c r="AI5781"/>
      <c r="AJ5781"/>
      <c r="AK5781"/>
    </row>
    <row r="5782" spans="1:37" ht="48">
      <c r="A5782" s="55" t="s">
        <v>0</v>
      </c>
      <c r="B5782" s="43">
        <v>5781</v>
      </c>
      <c r="C5782" s="49" t="s">
        <v>11130</v>
      </c>
      <c r="D5782" s="52" t="s">
        <v>11131</v>
      </c>
      <c r="E5782" s="60">
        <v>2</v>
      </c>
      <c r="F5782" s="60">
        <v>30002013</v>
      </c>
      <c r="G5782" s="49" t="s">
        <v>29039</v>
      </c>
      <c r="H5782" s="51"/>
      <c r="I5782" s="47"/>
      <c r="J5782" s="89"/>
      <c r="K5782" s="98"/>
      <c r="L5782" s="89"/>
      <c r="M5782" s="96"/>
      <c r="N5782" s="89"/>
      <c r="O5782" s="96"/>
      <c r="P5782" s="47" t="s">
        <v>28717</v>
      </c>
      <c r="Q5782" s="53"/>
      <c r="R5782" s="54"/>
      <c r="S5782" s="3"/>
      <c r="AH5782"/>
      <c r="AI5782"/>
      <c r="AJ5782"/>
      <c r="AK5782"/>
    </row>
    <row r="5783" spans="1:37" ht="60">
      <c r="A5783" s="55" t="s">
        <v>0</v>
      </c>
      <c r="B5783" s="43">
        <v>5782</v>
      </c>
      <c r="C5783" s="49" t="s">
        <v>11126</v>
      </c>
      <c r="D5783" s="52" t="s">
        <v>11129</v>
      </c>
      <c r="E5783" s="60">
        <v>80</v>
      </c>
      <c r="F5783" s="60">
        <v>5032011</v>
      </c>
      <c r="G5783" s="49" t="s">
        <v>28182</v>
      </c>
      <c r="H5783" s="51"/>
      <c r="I5783" s="47"/>
      <c r="J5783" s="89">
        <v>5783</v>
      </c>
      <c r="K5783" s="98" t="s">
        <v>28182</v>
      </c>
      <c r="L5783" s="89"/>
      <c r="M5783" s="96"/>
      <c r="N5783" s="89"/>
      <c r="O5783" s="96"/>
      <c r="P5783" s="47" t="s">
        <v>27929</v>
      </c>
      <c r="Q5783" s="53"/>
      <c r="R5783" s="54"/>
      <c r="S5783" s="3"/>
      <c r="AH5783"/>
      <c r="AI5783"/>
      <c r="AJ5783"/>
      <c r="AK5783"/>
    </row>
    <row r="5784" spans="1:37" ht="48">
      <c r="A5784" s="55" t="s">
        <v>0</v>
      </c>
      <c r="B5784" s="43">
        <v>5783</v>
      </c>
      <c r="C5784" s="49" t="s">
        <v>11126</v>
      </c>
      <c r="D5784" s="52" t="s">
        <v>11128</v>
      </c>
      <c r="E5784" s="60">
        <v>1</v>
      </c>
      <c r="F5784" s="60">
        <v>35003009</v>
      </c>
      <c r="G5784" s="49" t="s">
        <v>28182</v>
      </c>
      <c r="H5784" s="51"/>
      <c r="I5784" s="47"/>
      <c r="J5784" s="89"/>
      <c r="K5784" s="98"/>
      <c r="L5784" s="89"/>
      <c r="M5784" s="96"/>
      <c r="N5784" s="89"/>
      <c r="O5784" s="96"/>
      <c r="P5784" s="47" t="s">
        <v>28717</v>
      </c>
      <c r="Q5784" s="53"/>
      <c r="R5784" s="54"/>
      <c r="S5784" s="3"/>
      <c r="AH5784"/>
      <c r="AI5784"/>
      <c r="AJ5784"/>
      <c r="AK5784"/>
    </row>
    <row r="5785" spans="1:37" ht="36">
      <c r="A5785" s="55" t="s">
        <v>14360</v>
      </c>
      <c r="B5785" s="43">
        <v>5784</v>
      </c>
      <c r="C5785" s="49" t="s">
        <v>11126</v>
      </c>
      <c r="D5785" s="52" t="s">
        <v>11127</v>
      </c>
      <c r="E5785" s="60">
        <v>1</v>
      </c>
      <c r="F5785" s="60">
        <v>27002035</v>
      </c>
      <c r="G5785" s="50"/>
      <c r="H5785" s="51"/>
      <c r="I5785" s="47"/>
      <c r="J5785" s="94"/>
      <c r="K5785" s="98"/>
      <c r="L5785" s="89"/>
      <c r="M5785" s="96"/>
      <c r="N5785" s="89"/>
      <c r="O5785" s="96"/>
      <c r="P5785" s="47" t="s">
        <v>27927</v>
      </c>
      <c r="Q5785" s="53"/>
      <c r="R5785" s="54"/>
      <c r="S5785" s="3"/>
      <c r="AH5785"/>
      <c r="AI5785"/>
      <c r="AJ5785"/>
      <c r="AK5785"/>
    </row>
    <row r="5786" spans="1:37" ht="72">
      <c r="A5786" s="55" t="s">
        <v>0</v>
      </c>
      <c r="B5786" s="43">
        <v>5785</v>
      </c>
      <c r="C5786" s="49" t="s">
        <v>11124</v>
      </c>
      <c r="D5786" s="52" t="s">
        <v>11125</v>
      </c>
      <c r="E5786" s="60">
        <v>99</v>
      </c>
      <c r="F5786" s="60">
        <v>1003021</v>
      </c>
      <c r="G5786" s="49" t="s">
        <v>28182</v>
      </c>
      <c r="H5786" s="51"/>
      <c r="I5786" s="47"/>
      <c r="J5786" s="89">
        <v>5783</v>
      </c>
      <c r="K5786" s="98" t="s">
        <v>28182</v>
      </c>
      <c r="L5786" s="89"/>
      <c r="M5786" s="96"/>
      <c r="N5786" s="89"/>
      <c r="O5786" s="96"/>
      <c r="P5786" s="47" t="s">
        <v>27927</v>
      </c>
      <c r="Q5786" s="53"/>
      <c r="R5786" s="54"/>
      <c r="S5786" s="3"/>
      <c r="AH5786"/>
      <c r="AI5786"/>
      <c r="AJ5786"/>
      <c r="AK5786"/>
    </row>
    <row r="5787" spans="1:37" ht="72">
      <c r="A5787" s="55" t="s">
        <v>0</v>
      </c>
      <c r="B5787" s="43">
        <v>5786</v>
      </c>
      <c r="C5787" s="49" t="s">
        <v>11122</v>
      </c>
      <c r="D5787" s="52" t="s">
        <v>11123</v>
      </c>
      <c r="E5787" s="60">
        <v>5</v>
      </c>
      <c r="F5787" s="60">
        <v>2023008</v>
      </c>
      <c r="G5787" s="50" t="s">
        <v>28182</v>
      </c>
      <c r="H5787" s="51"/>
      <c r="I5787" s="47"/>
      <c r="J5787" s="89">
        <v>5785</v>
      </c>
      <c r="K5787" s="98" t="s">
        <v>28182</v>
      </c>
      <c r="L5787" s="89"/>
      <c r="M5787" s="96"/>
      <c r="N5787" s="89"/>
      <c r="O5787" s="96"/>
      <c r="P5787" s="47" t="s">
        <v>27929</v>
      </c>
      <c r="Q5787" s="53"/>
      <c r="R5787" s="54"/>
      <c r="S5787" s="3"/>
      <c r="AH5787"/>
      <c r="AI5787"/>
      <c r="AJ5787"/>
      <c r="AK5787"/>
    </row>
    <row r="5788" spans="1:37" ht="60">
      <c r="A5788" s="55" t="s">
        <v>0</v>
      </c>
      <c r="B5788" s="43">
        <v>5787</v>
      </c>
      <c r="C5788" s="49" t="s">
        <v>11120</v>
      </c>
      <c r="D5788" s="52" t="s">
        <v>11121</v>
      </c>
      <c r="E5788" s="60">
        <v>26</v>
      </c>
      <c r="F5788" s="60">
        <v>2004011</v>
      </c>
      <c r="G5788" s="50"/>
      <c r="H5788" s="51"/>
      <c r="I5788" s="47"/>
      <c r="J5788" s="95">
        <v>5786</v>
      </c>
      <c r="K5788" s="98" t="s">
        <v>28182</v>
      </c>
      <c r="L5788" s="89"/>
      <c r="M5788" s="96"/>
      <c r="N5788" s="89"/>
      <c r="O5788" s="96"/>
      <c r="P5788" s="47" t="s">
        <v>27930</v>
      </c>
      <c r="Q5788" s="53"/>
      <c r="R5788" s="54"/>
      <c r="S5788" s="3"/>
      <c r="AH5788"/>
      <c r="AI5788"/>
      <c r="AJ5788"/>
      <c r="AK5788"/>
    </row>
    <row r="5789" spans="1:37" ht="60">
      <c r="A5789" s="55" t="s">
        <v>0</v>
      </c>
      <c r="B5789" s="43">
        <v>5788</v>
      </c>
      <c r="C5789" s="49" t="s">
        <v>11118</v>
      </c>
      <c r="D5789" s="52" t="s">
        <v>11119</v>
      </c>
      <c r="E5789" s="60">
        <v>3</v>
      </c>
      <c r="F5789" s="60">
        <v>3022022</v>
      </c>
      <c r="G5789" s="50"/>
      <c r="H5789" s="51"/>
      <c r="I5789" s="47"/>
      <c r="J5789" s="95">
        <v>5787</v>
      </c>
      <c r="K5789" s="98" t="s">
        <v>28182</v>
      </c>
      <c r="L5789" s="89"/>
      <c r="M5789" s="96"/>
      <c r="N5789" s="89"/>
      <c r="O5789" s="96"/>
      <c r="P5789" s="47" t="s">
        <v>27927</v>
      </c>
      <c r="Q5789" s="53"/>
      <c r="R5789" s="54"/>
      <c r="S5789" s="3"/>
      <c r="AH5789"/>
      <c r="AI5789"/>
      <c r="AJ5789"/>
      <c r="AK5789"/>
    </row>
    <row r="5790" spans="1:37" ht="48">
      <c r="A5790" s="55" t="s">
        <v>0</v>
      </c>
      <c r="B5790" s="43">
        <v>5789</v>
      </c>
      <c r="C5790" s="49" t="s">
        <v>11116</v>
      </c>
      <c r="D5790" s="52" t="s">
        <v>11117</v>
      </c>
      <c r="E5790" s="60">
        <v>1</v>
      </c>
      <c r="F5790" s="60">
        <v>29003011</v>
      </c>
      <c r="G5790" s="49" t="s">
        <v>29260</v>
      </c>
      <c r="H5790" s="51"/>
      <c r="I5790" s="47"/>
      <c r="J5790" s="89"/>
      <c r="K5790" s="98"/>
      <c r="L5790" s="89"/>
      <c r="M5790" s="96"/>
      <c r="N5790" s="89"/>
      <c r="O5790" s="96"/>
      <c r="P5790" s="47" t="s">
        <v>28717</v>
      </c>
      <c r="Q5790" s="53"/>
      <c r="R5790" s="54"/>
      <c r="S5790" s="3"/>
      <c r="AH5790"/>
      <c r="AI5790"/>
      <c r="AJ5790"/>
      <c r="AK5790"/>
    </row>
    <row r="5791" spans="1:37" ht="60">
      <c r="A5791" s="55" t="s">
        <v>0</v>
      </c>
      <c r="B5791" s="43">
        <v>5790</v>
      </c>
      <c r="C5791" s="49" t="s">
        <v>11114</v>
      </c>
      <c r="D5791" s="52" t="s">
        <v>11115</v>
      </c>
      <c r="E5791" s="60">
        <v>1</v>
      </c>
      <c r="F5791" s="60">
        <v>23050004</v>
      </c>
      <c r="G5791" s="49" t="s">
        <v>29260</v>
      </c>
      <c r="H5791" s="51"/>
      <c r="I5791" s="47"/>
      <c r="J5791" s="89">
        <v>5789</v>
      </c>
      <c r="K5791" s="98" t="s">
        <v>29260</v>
      </c>
      <c r="L5791" s="89"/>
      <c r="M5791" s="96"/>
      <c r="N5791" s="89"/>
      <c r="O5791" s="96"/>
      <c r="P5791" s="47" t="s">
        <v>27929</v>
      </c>
      <c r="Q5791" s="53"/>
      <c r="R5791" s="54"/>
      <c r="S5791" s="3"/>
      <c r="AH5791"/>
      <c r="AI5791"/>
      <c r="AJ5791"/>
      <c r="AK5791"/>
    </row>
    <row r="5792" spans="1:37" ht="48">
      <c r="A5792" s="55" t="s">
        <v>0</v>
      </c>
      <c r="B5792" s="43">
        <v>5791</v>
      </c>
      <c r="C5792" s="49" t="s">
        <v>11112</v>
      </c>
      <c r="D5792" s="52" t="s">
        <v>11113</v>
      </c>
      <c r="E5792" s="60">
        <v>11</v>
      </c>
      <c r="F5792" s="60">
        <v>18008003</v>
      </c>
      <c r="G5792" s="49" t="s">
        <v>28657</v>
      </c>
      <c r="H5792" s="51"/>
      <c r="I5792" s="47"/>
      <c r="J5792" s="89"/>
      <c r="K5792" s="98"/>
      <c r="L5792" s="89"/>
      <c r="M5792" s="96"/>
      <c r="N5792" s="89"/>
      <c r="O5792" s="96"/>
      <c r="P5792" s="47" t="s">
        <v>28717</v>
      </c>
      <c r="Q5792" s="53"/>
      <c r="R5792" s="54"/>
      <c r="S5792" s="3"/>
      <c r="AH5792"/>
      <c r="AI5792"/>
      <c r="AJ5792"/>
      <c r="AK5792"/>
    </row>
    <row r="5793" spans="1:37" ht="60">
      <c r="A5793" s="55" t="s">
        <v>0</v>
      </c>
      <c r="B5793" s="43">
        <v>5792</v>
      </c>
      <c r="C5793" s="49" t="s">
        <v>11110</v>
      </c>
      <c r="D5793" s="52" t="s">
        <v>11111</v>
      </c>
      <c r="E5793" s="60">
        <v>1</v>
      </c>
      <c r="F5793" s="60">
        <v>25003059</v>
      </c>
      <c r="G5793" s="50" t="s">
        <v>28657</v>
      </c>
      <c r="H5793" s="51"/>
      <c r="I5793" s="47"/>
      <c r="J5793" s="89">
        <v>5791</v>
      </c>
      <c r="K5793" s="98" t="s">
        <v>28657</v>
      </c>
      <c r="L5793" s="89"/>
      <c r="M5793" s="96"/>
      <c r="N5793" s="89"/>
      <c r="O5793" s="96"/>
      <c r="P5793" s="47" t="s">
        <v>27928</v>
      </c>
      <c r="Q5793" s="53"/>
      <c r="R5793" s="54"/>
      <c r="S5793" s="3"/>
      <c r="AH5793"/>
      <c r="AI5793"/>
      <c r="AJ5793"/>
      <c r="AK5793"/>
    </row>
    <row r="5794" spans="1:37" ht="72">
      <c r="A5794" s="55" t="s">
        <v>0</v>
      </c>
      <c r="B5794" s="43">
        <v>5793</v>
      </c>
      <c r="C5794" s="49" t="s">
        <v>11108</v>
      </c>
      <c r="D5794" s="52" t="s">
        <v>11109</v>
      </c>
      <c r="E5794" s="60">
        <v>2</v>
      </c>
      <c r="F5794" s="60">
        <v>13009004</v>
      </c>
      <c r="G5794" s="50"/>
      <c r="H5794" s="51"/>
      <c r="I5794" s="47"/>
      <c r="J5794" s="95">
        <v>5790</v>
      </c>
      <c r="K5794" s="98" t="s">
        <v>28657</v>
      </c>
      <c r="L5794" s="89"/>
      <c r="M5794" s="96"/>
      <c r="N5794" s="89"/>
      <c r="O5794" s="96"/>
      <c r="P5794" s="47" t="s">
        <v>27931</v>
      </c>
      <c r="Q5794" s="53"/>
      <c r="R5794" s="54"/>
      <c r="S5794" s="3"/>
      <c r="AH5794"/>
      <c r="AI5794"/>
      <c r="AJ5794"/>
      <c r="AK5794"/>
    </row>
    <row r="5795" spans="1:37" ht="60">
      <c r="A5795" s="55" t="s">
        <v>0</v>
      </c>
      <c r="B5795" s="43">
        <v>5794</v>
      </c>
      <c r="C5795" s="49" t="s">
        <v>11106</v>
      </c>
      <c r="D5795" s="52" t="s">
        <v>11107</v>
      </c>
      <c r="E5795" s="60">
        <v>24</v>
      </c>
      <c r="F5795" s="60">
        <v>1049003</v>
      </c>
      <c r="G5795" s="50" t="s">
        <v>28636</v>
      </c>
      <c r="H5795" s="51"/>
      <c r="I5795" s="47"/>
      <c r="J5795" s="89">
        <v>5810</v>
      </c>
      <c r="K5795" s="98" t="s">
        <v>28636</v>
      </c>
      <c r="L5795" s="89"/>
      <c r="M5795" s="96"/>
      <c r="N5795" s="89"/>
      <c r="O5795" s="96"/>
      <c r="P5795" s="47" t="s">
        <v>27930</v>
      </c>
      <c r="Q5795" s="53"/>
      <c r="R5795" s="54"/>
      <c r="S5795" s="3"/>
      <c r="AH5795"/>
      <c r="AI5795"/>
      <c r="AJ5795"/>
      <c r="AK5795"/>
    </row>
    <row r="5796" spans="1:37" ht="60">
      <c r="A5796" s="55" t="s">
        <v>0</v>
      </c>
      <c r="B5796" s="43">
        <v>5795</v>
      </c>
      <c r="C5796" s="49" t="s">
        <v>11103</v>
      </c>
      <c r="D5796" s="52" t="s">
        <v>11105</v>
      </c>
      <c r="E5796" s="60">
        <v>74</v>
      </c>
      <c r="F5796" s="60">
        <v>1015009</v>
      </c>
      <c r="G5796" s="50" t="s">
        <v>28636</v>
      </c>
      <c r="H5796" s="51"/>
      <c r="I5796" s="47"/>
      <c r="J5796" s="89">
        <v>5810</v>
      </c>
      <c r="K5796" s="98" t="s">
        <v>28636</v>
      </c>
      <c r="L5796" s="89"/>
      <c r="M5796" s="96"/>
      <c r="N5796" s="89"/>
      <c r="O5796" s="96"/>
      <c r="P5796" s="47" t="s">
        <v>27928</v>
      </c>
      <c r="Q5796" s="53"/>
      <c r="R5796" s="54"/>
      <c r="S5796" s="3"/>
      <c r="AH5796"/>
      <c r="AI5796"/>
      <c r="AJ5796"/>
      <c r="AK5796"/>
    </row>
    <row r="5797" spans="1:37" ht="48">
      <c r="A5797" s="55" t="s">
        <v>14360</v>
      </c>
      <c r="B5797" s="43">
        <v>5796</v>
      </c>
      <c r="C5797" s="49" t="s">
        <v>11103</v>
      </c>
      <c r="D5797" s="52" t="s">
        <v>11104</v>
      </c>
      <c r="E5797" s="60">
        <v>1</v>
      </c>
      <c r="F5797" s="60">
        <v>15006017</v>
      </c>
      <c r="G5797" s="50"/>
      <c r="H5797" s="51"/>
      <c r="I5797" s="47"/>
      <c r="J5797" s="95">
        <v>5795</v>
      </c>
      <c r="K5797" s="98" t="s">
        <v>30249</v>
      </c>
      <c r="L5797" s="89"/>
      <c r="M5797" s="96"/>
      <c r="N5797" s="89"/>
      <c r="O5797" s="96"/>
      <c r="P5797" s="47" t="s">
        <v>27928</v>
      </c>
      <c r="Q5797" s="53"/>
      <c r="R5797" s="54"/>
      <c r="S5797" s="3"/>
      <c r="AH5797"/>
      <c r="AI5797"/>
      <c r="AJ5797"/>
      <c r="AK5797"/>
    </row>
    <row r="5798" spans="1:37" ht="60">
      <c r="A5798" s="55" t="s">
        <v>0</v>
      </c>
      <c r="B5798" s="43">
        <v>5797</v>
      </c>
      <c r="C5798" s="49" t="s">
        <v>11101</v>
      </c>
      <c r="D5798" s="52" t="s">
        <v>11102</v>
      </c>
      <c r="E5798" s="60">
        <v>92</v>
      </c>
      <c r="F5798" s="60">
        <v>2015002</v>
      </c>
      <c r="G5798" s="50" t="s">
        <v>28636</v>
      </c>
      <c r="H5798" s="51"/>
      <c r="I5798" s="47"/>
      <c r="J5798" s="89">
        <v>5810</v>
      </c>
      <c r="K5798" s="98" t="s">
        <v>28636</v>
      </c>
      <c r="L5798" s="89"/>
      <c r="M5798" s="96"/>
      <c r="N5798" s="89"/>
      <c r="O5798" s="96"/>
      <c r="P5798" s="47" t="s">
        <v>27927</v>
      </c>
      <c r="Q5798" s="53"/>
      <c r="R5798" s="54"/>
      <c r="S5798" s="3"/>
      <c r="AH5798"/>
      <c r="AI5798"/>
      <c r="AJ5798"/>
      <c r="AK5798"/>
    </row>
    <row r="5799" spans="1:37" ht="72">
      <c r="A5799" s="55" t="s">
        <v>0</v>
      </c>
      <c r="B5799" s="43">
        <v>5798</v>
      </c>
      <c r="C5799" s="49" t="s">
        <v>11099</v>
      </c>
      <c r="D5799" s="52" t="s">
        <v>11100</v>
      </c>
      <c r="E5799" s="60">
        <v>14</v>
      </c>
      <c r="F5799" s="60">
        <v>10006003</v>
      </c>
      <c r="G5799" s="50"/>
      <c r="H5799" s="51"/>
      <c r="I5799" s="47"/>
      <c r="J5799" s="95">
        <v>5797</v>
      </c>
      <c r="K5799" s="98" t="s">
        <v>30250</v>
      </c>
      <c r="L5799" s="89"/>
      <c r="M5799" s="96"/>
      <c r="N5799" s="89"/>
      <c r="O5799" s="96"/>
      <c r="P5799" s="47" t="s">
        <v>27932</v>
      </c>
      <c r="Q5799" s="53"/>
      <c r="R5799" s="54"/>
      <c r="S5799" s="3"/>
      <c r="AH5799"/>
      <c r="AI5799"/>
      <c r="AJ5799"/>
      <c r="AK5799"/>
    </row>
    <row r="5800" spans="1:37" ht="72">
      <c r="A5800" s="55" t="s">
        <v>0</v>
      </c>
      <c r="B5800" s="43">
        <v>5799</v>
      </c>
      <c r="C5800" s="49" t="s">
        <v>11097</v>
      </c>
      <c r="D5800" s="52" t="s">
        <v>11098</v>
      </c>
      <c r="E5800" s="60">
        <v>4</v>
      </c>
      <c r="F5800" s="60">
        <v>3016008</v>
      </c>
      <c r="G5800" s="49" t="s">
        <v>28781</v>
      </c>
      <c r="H5800" s="51"/>
      <c r="I5800" s="47"/>
      <c r="J5800" s="89">
        <v>5795</v>
      </c>
      <c r="K5800" s="98" t="s">
        <v>30249</v>
      </c>
      <c r="L5800" s="89">
        <v>235</v>
      </c>
      <c r="M5800" s="96" t="s">
        <v>28781</v>
      </c>
      <c r="N5800" s="89"/>
      <c r="O5800" s="96"/>
      <c r="P5800" s="47" t="s">
        <v>27927</v>
      </c>
      <c r="Q5800" s="53"/>
      <c r="R5800" s="54"/>
      <c r="S5800" s="3"/>
      <c r="AH5800"/>
      <c r="AI5800"/>
      <c r="AJ5800"/>
      <c r="AK5800"/>
    </row>
    <row r="5801" spans="1:37" ht="48">
      <c r="A5801" s="55" t="s">
        <v>0</v>
      </c>
      <c r="B5801" s="43">
        <v>5800</v>
      </c>
      <c r="C5801" s="49" t="s">
        <v>11095</v>
      </c>
      <c r="D5801" s="52" t="s">
        <v>11096</v>
      </c>
      <c r="E5801" s="60">
        <v>215</v>
      </c>
      <c r="F5801" s="60">
        <v>1002024</v>
      </c>
      <c r="G5801" s="49" t="s">
        <v>28097</v>
      </c>
      <c r="H5801" s="51"/>
      <c r="I5801" s="47"/>
      <c r="J5801" s="89"/>
      <c r="K5801" s="98"/>
      <c r="L5801" s="89"/>
      <c r="M5801" s="96"/>
      <c r="N5801" s="89"/>
      <c r="O5801" s="96"/>
      <c r="P5801" s="47" t="s">
        <v>27929</v>
      </c>
      <c r="Q5801" s="53"/>
      <c r="R5801" s="54"/>
      <c r="S5801" s="3"/>
      <c r="AH5801"/>
      <c r="AI5801"/>
      <c r="AJ5801"/>
      <c r="AK5801"/>
    </row>
    <row r="5802" spans="1:37" ht="60">
      <c r="A5802" s="55" t="s">
        <v>0</v>
      </c>
      <c r="B5802" s="43">
        <v>5801</v>
      </c>
      <c r="C5802" s="49" t="s">
        <v>11093</v>
      </c>
      <c r="D5802" s="52" t="s">
        <v>11094</v>
      </c>
      <c r="E5802" s="60">
        <v>7</v>
      </c>
      <c r="F5802" s="60">
        <v>26027012</v>
      </c>
      <c r="G5802" s="50" t="s">
        <v>28097</v>
      </c>
      <c r="H5802" s="51"/>
      <c r="I5802" s="47"/>
      <c r="J5802" s="89">
        <v>5800</v>
      </c>
      <c r="K5802" s="98" t="s">
        <v>28097</v>
      </c>
      <c r="L5802" s="89"/>
      <c r="M5802" s="96"/>
      <c r="N5802" s="89"/>
      <c r="O5802" s="96"/>
      <c r="P5802" s="47" t="s">
        <v>27927</v>
      </c>
      <c r="Q5802" s="53"/>
      <c r="R5802" s="54"/>
      <c r="S5802" s="3"/>
      <c r="AH5802"/>
      <c r="AI5802"/>
      <c r="AJ5802"/>
      <c r="AK5802"/>
    </row>
    <row r="5803" spans="1:37" ht="72">
      <c r="A5803" s="55" t="s">
        <v>0</v>
      </c>
      <c r="B5803" s="43">
        <v>5802</v>
      </c>
      <c r="C5803" s="49" t="s">
        <v>11091</v>
      </c>
      <c r="D5803" s="52" t="s">
        <v>11092</v>
      </c>
      <c r="E5803" s="60">
        <v>1</v>
      </c>
      <c r="F5803" s="60">
        <v>16003016</v>
      </c>
      <c r="G5803" s="50"/>
      <c r="H5803" s="51"/>
      <c r="I5803" s="47"/>
      <c r="J5803" s="89">
        <v>5794</v>
      </c>
      <c r="K5803" s="98" t="s">
        <v>30249</v>
      </c>
      <c r="L5803" s="89">
        <v>950</v>
      </c>
      <c r="M5803" s="96" t="s">
        <v>29501</v>
      </c>
      <c r="N5803" s="89"/>
      <c r="O5803" s="96"/>
      <c r="P5803" s="47" t="s">
        <v>27931</v>
      </c>
      <c r="Q5803" s="53"/>
      <c r="R5803" s="54"/>
      <c r="S5803" s="3"/>
      <c r="AH5803"/>
      <c r="AI5803"/>
      <c r="AJ5803"/>
      <c r="AK5803"/>
    </row>
    <row r="5804" spans="1:37" ht="72">
      <c r="A5804" s="55" t="s">
        <v>0</v>
      </c>
      <c r="B5804" s="43">
        <v>5803</v>
      </c>
      <c r="C5804" s="49" t="s">
        <v>11089</v>
      </c>
      <c r="D5804" s="52" t="s">
        <v>11090</v>
      </c>
      <c r="E5804" s="60">
        <v>4</v>
      </c>
      <c r="F5804" s="60">
        <v>15002012</v>
      </c>
      <c r="G5804" s="50"/>
      <c r="H5804" s="51"/>
      <c r="I5804" s="47"/>
      <c r="J5804" s="89">
        <v>5794</v>
      </c>
      <c r="K5804" s="98" t="s">
        <v>30249</v>
      </c>
      <c r="L5804" s="89">
        <v>1409</v>
      </c>
      <c r="M5804" s="96" t="s">
        <v>29570</v>
      </c>
      <c r="N5804" s="89"/>
      <c r="O5804" s="96"/>
      <c r="P5804" s="47" t="s">
        <v>27931</v>
      </c>
      <c r="Q5804" s="53"/>
      <c r="R5804" s="54"/>
      <c r="S5804" s="3"/>
      <c r="AH5804"/>
      <c r="AI5804"/>
      <c r="AJ5804"/>
      <c r="AK5804"/>
    </row>
    <row r="5805" spans="1:37" ht="72">
      <c r="A5805" s="55" t="s">
        <v>0</v>
      </c>
      <c r="B5805" s="43">
        <v>5804</v>
      </c>
      <c r="C5805" s="49" t="s">
        <v>11087</v>
      </c>
      <c r="D5805" s="52" t="s">
        <v>11088</v>
      </c>
      <c r="E5805" s="60">
        <v>21</v>
      </c>
      <c r="F5805" s="60">
        <v>1010019</v>
      </c>
      <c r="G5805" s="50"/>
      <c r="H5805" s="51"/>
      <c r="I5805" s="47"/>
      <c r="J5805" s="95">
        <v>5794</v>
      </c>
      <c r="K5805" s="98" t="s">
        <v>30249</v>
      </c>
      <c r="L5805" s="89"/>
      <c r="M5805" s="96"/>
      <c r="N5805" s="89"/>
      <c r="O5805" s="96"/>
      <c r="P5805" s="47" t="s">
        <v>27928</v>
      </c>
      <c r="Q5805" s="53"/>
      <c r="R5805" s="54"/>
      <c r="S5805" s="3"/>
      <c r="AH5805"/>
      <c r="AI5805"/>
      <c r="AJ5805"/>
      <c r="AK5805"/>
    </row>
    <row r="5806" spans="1:37" ht="60">
      <c r="A5806" s="55" t="s">
        <v>0</v>
      </c>
      <c r="B5806" s="43">
        <v>5805</v>
      </c>
      <c r="C5806" s="49" t="s">
        <v>11084</v>
      </c>
      <c r="D5806" s="52" t="s">
        <v>11086</v>
      </c>
      <c r="E5806" s="60">
        <v>1</v>
      </c>
      <c r="F5806" s="60">
        <v>23006012</v>
      </c>
      <c r="G5806" s="50" t="s">
        <v>28097</v>
      </c>
      <c r="H5806" s="51"/>
      <c r="I5806" s="47"/>
      <c r="J5806" s="89">
        <v>5800</v>
      </c>
      <c r="K5806" s="98" t="s">
        <v>28097</v>
      </c>
      <c r="L5806" s="89"/>
      <c r="M5806" s="96"/>
      <c r="N5806" s="89"/>
      <c r="O5806" s="96"/>
      <c r="P5806" s="47" t="s">
        <v>27928</v>
      </c>
      <c r="Q5806" s="53"/>
      <c r="R5806" s="54"/>
      <c r="S5806" s="3"/>
      <c r="AH5806"/>
      <c r="AI5806"/>
      <c r="AJ5806"/>
      <c r="AK5806"/>
    </row>
    <row r="5807" spans="1:37" ht="60">
      <c r="A5807" s="55" t="s">
        <v>0</v>
      </c>
      <c r="B5807" s="43">
        <v>5806</v>
      </c>
      <c r="C5807" s="49" t="s">
        <v>11084</v>
      </c>
      <c r="D5807" s="52" t="s">
        <v>11085</v>
      </c>
      <c r="E5807" s="60">
        <v>4</v>
      </c>
      <c r="F5807" s="60">
        <v>11022042</v>
      </c>
      <c r="G5807" s="50"/>
      <c r="H5807" s="51"/>
      <c r="I5807" s="47"/>
      <c r="J5807" s="95">
        <v>5805</v>
      </c>
      <c r="K5807" s="98" t="s">
        <v>30252</v>
      </c>
      <c r="L5807" s="89"/>
      <c r="M5807" s="96"/>
      <c r="N5807" s="89"/>
      <c r="O5807" s="96"/>
      <c r="P5807" s="47" t="s">
        <v>27931</v>
      </c>
      <c r="Q5807" s="53"/>
      <c r="R5807" s="54"/>
      <c r="S5807" s="3"/>
      <c r="AH5807"/>
      <c r="AI5807"/>
      <c r="AJ5807"/>
      <c r="AK5807"/>
    </row>
    <row r="5808" spans="1:37" ht="60">
      <c r="A5808" s="55" t="s">
        <v>0</v>
      </c>
      <c r="B5808" s="43">
        <v>5807</v>
      </c>
      <c r="C5808" s="49" t="s">
        <v>11082</v>
      </c>
      <c r="D5808" s="52" t="s">
        <v>11083</v>
      </c>
      <c r="E5808" s="60">
        <v>3</v>
      </c>
      <c r="F5808" s="60">
        <v>19078004</v>
      </c>
      <c r="G5808" s="50" t="s">
        <v>28636</v>
      </c>
      <c r="H5808" s="51"/>
      <c r="I5808" s="47"/>
      <c r="J5808" s="89">
        <v>5810</v>
      </c>
      <c r="K5808" s="98" t="s">
        <v>28636</v>
      </c>
      <c r="L5808" s="89"/>
      <c r="M5808" s="96"/>
      <c r="N5808" s="89"/>
      <c r="O5808" s="96"/>
      <c r="P5808" s="47" t="s">
        <v>27927</v>
      </c>
      <c r="Q5808" s="53"/>
      <c r="R5808" s="54"/>
      <c r="S5808" s="3"/>
      <c r="AH5808"/>
      <c r="AI5808"/>
      <c r="AJ5808"/>
      <c r="AK5808"/>
    </row>
    <row r="5809" spans="1:37" ht="72">
      <c r="A5809" s="55" t="s">
        <v>0</v>
      </c>
      <c r="B5809" s="43">
        <v>5808</v>
      </c>
      <c r="C5809" s="49" t="s">
        <v>11080</v>
      </c>
      <c r="D5809" s="52" t="s">
        <v>11081</v>
      </c>
      <c r="E5809" s="60">
        <v>2</v>
      </c>
      <c r="F5809" s="60">
        <v>19024008</v>
      </c>
      <c r="G5809" s="50" t="s">
        <v>28636</v>
      </c>
      <c r="H5809" s="51"/>
      <c r="I5809" s="47"/>
      <c r="J5809" s="89">
        <v>5810</v>
      </c>
      <c r="K5809" s="98" t="s">
        <v>28636</v>
      </c>
      <c r="L5809" s="89"/>
      <c r="M5809" s="96"/>
      <c r="N5809" s="89"/>
      <c r="O5809" s="96"/>
      <c r="P5809" s="47" t="s">
        <v>27930</v>
      </c>
      <c r="Q5809" s="53"/>
      <c r="R5809" s="54"/>
      <c r="S5809" s="3"/>
      <c r="AH5809"/>
      <c r="AI5809"/>
      <c r="AJ5809"/>
      <c r="AK5809"/>
    </row>
    <row r="5810" spans="1:37" ht="72">
      <c r="A5810" s="55" t="s">
        <v>0</v>
      </c>
      <c r="B5810" s="43">
        <v>5809</v>
      </c>
      <c r="C5810" s="49" t="s">
        <v>11078</v>
      </c>
      <c r="D5810" s="52" t="s">
        <v>11079</v>
      </c>
      <c r="E5810" s="60">
        <v>3</v>
      </c>
      <c r="F5810" s="60">
        <v>16010017</v>
      </c>
      <c r="G5810" s="50" t="s">
        <v>27979</v>
      </c>
      <c r="H5810" s="51"/>
      <c r="I5810" s="47"/>
      <c r="J5810" s="89">
        <v>5826</v>
      </c>
      <c r="K5810" s="98" t="s">
        <v>27979</v>
      </c>
      <c r="L5810" s="89"/>
      <c r="M5810" s="96"/>
      <c r="N5810" s="89"/>
      <c r="O5810" s="96"/>
      <c r="P5810" s="47" t="s">
        <v>27931</v>
      </c>
      <c r="Q5810" s="53"/>
      <c r="R5810" s="54"/>
      <c r="S5810" s="3"/>
      <c r="AH5810"/>
      <c r="AI5810"/>
      <c r="AJ5810"/>
      <c r="AK5810"/>
    </row>
    <row r="5811" spans="1:37" ht="48">
      <c r="A5811" s="55" t="s">
        <v>0</v>
      </c>
      <c r="B5811" s="43">
        <v>5810</v>
      </c>
      <c r="C5811" s="49" t="s">
        <v>11076</v>
      </c>
      <c r="D5811" s="52" t="s">
        <v>11077</v>
      </c>
      <c r="E5811" s="60">
        <v>12</v>
      </c>
      <c r="F5811" s="60">
        <v>7003012</v>
      </c>
      <c r="G5811" s="49" t="s">
        <v>28636</v>
      </c>
      <c r="H5811" s="51"/>
      <c r="I5811" s="47"/>
      <c r="J5811" s="89"/>
      <c r="K5811" s="98"/>
      <c r="L5811" s="89"/>
      <c r="M5811" s="96"/>
      <c r="N5811" s="89"/>
      <c r="O5811" s="96"/>
      <c r="P5811" s="47" t="s">
        <v>28717</v>
      </c>
      <c r="Q5811" s="53"/>
      <c r="R5811" s="54"/>
      <c r="S5811" s="3"/>
      <c r="AH5811"/>
      <c r="AI5811"/>
      <c r="AJ5811"/>
      <c r="AK5811"/>
    </row>
    <row r="5812" spans="1:37" ht="72">
      <c r="A5812" s="55" t="s">
        <v>0</v>
      </c>
      <c r="B5812" s="43">
        <v>5811</v>
      </c>
      <c r="C5812" s="49" t="s">
        <v>11074</v>
      </c>
      <c r="D5812" s="52" t="s">
        <v>11075</v>
      </c>
      <c r="E5812" s="60">
        <v>1</v>
      </c>
      <c r="F5812" s="60">
        <v>13005008</v>
      </c>
      <c r="G5812" s="50" t="s">
        <v>28636</v>
      </c>
      <c r="H5812" s="51"/>
      <c r="I5812" s="47"/>
      <c r="J5812" s="89">
        <v>5810</v>
      </c>
      <c r="K5812" s="98" t="s">
        <v>28636</v>
      </c>
      <c r="L5812" s="89"/>
      <c r="M5812" s="96"/>
      <c r="N5812" s="89"/>
      <c r="O5812" s="96"/>
      <c r="P5812" s="47" t="s">
        <v>27931</v>
      </c>
      <c r="Q5812" s="53"/>
      <c r="R5812" s="54"/>
      <c r="S5812" s="3"/>
      <c r="AH5812"/>
      <c r="AI5812"/>
      <c r="AJ5812"/>
      <c r="AK5812"/>
    </row>
    <row r="5813" spans="1:37" ht="72">
      <c r="A5813" s="55" t="s">
        <v>0</v>
      </c>
      <c r="B5813" s="43">
        <v>5812</v>
      </c>
      <c r="C5813" s="49" t="s">
        <v>11072</v>
      </c>
      <c r="D5813" s="52" t="s">
        <v>11073</v>
      </c>
      <c r="E5813" s="60">
        <v>3</v>
      </c>
      <c r="F5813" s="60">
        <v>13015021</v>
      </c>
      <c r="G5813" s="50" t="s">
        <v>28636</v>
      </c>
      <c r="H5813" s="51"/>
      <c r="I5813" s="47"/>
      <c r="J5813" s="89">
        <v>5810</v>
      </c>
      <c r="K5813" s="98" t="s">
        <v>28636</v>
      </c>
      <c r="L5813" s="89">
        <v>3050</v>
      </c>
      <c r="M5813" s="96" t="s">
        <v>29829</v>
      </c>
      <c r="N5813" s="89"/>
      <c r="O5813" s="96"/>
      <c r="P5813" s="47" t="s">
        <v>27931</v>
      </c>
      <c r="Q5813" s="53"/>
      <c r="R5813" s="54"/>
      <c r="S5813" s="3"/>
      <c r="AH5813"/>
      <c r="AI5813"/>
      <c r="AJ5813"/>
      <c r="AK5813"/>
    </row>
    <row r="5814" spans="1:37" ht="72">
      <c r="A5814" s="55" t="s">
        <v>0</v>
      </c>
      <c r="B5814" s="43">
        <v>5813</v>
      </c>
      <c r="C5814" s="49" t="s">
        <v>11070</v>
      </c>
      <c r="D5814" s="52" t="s">
        <v>11071</v>
      </c>
      <c r="E5814" s="60">
        <v>11</v>
      </c>
      <c r="F5814" s="60">
        <v>13006005</v>
      </c>
      <c r="G5814" s="50" t="s">
        <v>28636</v>
      </c>
      <c r="H5814" s="51"/>
      <c r="I5814" s="47"/>
      <c r="J5814" s="89">
        <v>5810</v>
      </c>
      <c r="K5814" s="98" t="s">
        <v>28636</v>
      </c>
      <c r="L5814" s="89"/>
      <c r="M5814" s="96"/>
      <c r="N5814" s="89"/>
      <c r="O5814" s="96"/>
      <c r="P5814" s="47" t="s">
        <v>27931</v>
      </c>
      <c r="Q5814" s="53"/>
      <c r="R5814" s="54"/>
      <c r="S5814" s="3"/>
      <c r="AH5814"/>
      <c r="AI5814"/>
      <c r="AJ5814"/>
      <c r="AK5814"/>
    </row>
    <row r="5815" spans="1:37" ht="60">
      <c r="A5815" s="55" t="s">
        <v>0</v>
      </c>
      <c r="B5815" s="43">
        <v>5814</v>
      </c>
      <c r="C5815" s="49" t="s">
        <v>11068</v>
      </c>
      <c r="D5815" s="52" t="s">
        <v>11069</v>
      </c>
      <c r="E5815" s="60">
        <v>1</v>
      </c>
      <c r="F5815" s="60">
        <v>13011044</v>
      </c>
      <c r="G5815" s="50"/>
      <c r="H5815" s="51"/>
      <c r="I5815" s="47"/>
      <c r="J5815" s="95">
        <v>5818</v>
      </c>
      <c r="K5815" s="98" t="s">
        <v>30255</v>
      </c>
      <c r="L5815" s="89"/>
      <c r="M5815" s="96"/>
      <c r="N5815" s="89"/>
      <c r="O5815" s="96"/>
      <c r="P5815" s="47" t="s">
        <v>27931</v>
      </c>
      <c r="Q5815" s="53"/>
      <c r="R5815" s="54"/>
      <c r="S5815" s="3"/>
      <c r="AH5815"/>
      <c r="AI5815"/>
      <c r="AJ5815"/>
      <c r="AK5815"/>
    </row>
    <row r="5816" spans="1:37" ht="84">
      <c r="A5816" s="55" t="s">
        <v>0</v>
      </c>
      <c r="B5816" s="43">
        <v>5815</v>
      </c>
      <c r="C5816" s="49" t="s">
        <v>11066</v>
      </c>
      <c r="D5816" s="52" t="s">
        <v>11067</v>
      </c>
      <c r="E5816" s="60">
        <v>1</v>
      </c>
      <c r="F5816" s="60">
        <v>13015020</v>
      </c>
      <c r="G5816" s="49" t="s">
        <v>28887</v>
      </c>
      <c r="H5816" s="51"/>
      <c r="I5816" s="47"/>
      <c r="J5816" s="89">
        <v>5756</v>
      </c>
      <c r="K5816" s="98" t="s">
        <v>28887</v>
      </c>
      <c r="L5816" s="89">
        <v>410</v>
      </c>
      <c r="M5816" s="96" t="s">
        <v>28423</v>
      </c>
      <c r="N5816" s="89"/>
      <c r="O5816" s="96"/>
      <c r="P5816" s="47" t="s">
        <v>27931</v>
      </c>
      <c r="Q5816" s="53"/>
      <c r="R5816" s="54"/>
      <c r="S5816" s="3"/>
      <c r="AH5816"/>
      <c r="AI5816"/>
      <c r="AJ5816"/>
      <c r="AK5816"/>
    </row>
    <row r="5817" spans="1:37" ht="72">
      <c r="A5817" s="55" t="s">
        <v>0</v>
      </c>
      <c r="B5817" s="43">
        <v>5816</v>
      </c>
      <c r="C5817" s="49" t="s">
        <v>11064</v>
      </c>
      <c r="D5817" s="52" t="s">
        <v>11065</v>
      </c>
      <c r="E5817" s="60">
        <v>16</v>
      </c>
      <c r="F5817" s="60">
        <v>2006018</v>
      </c>
      <c r="G5817" s="50"/>
      <c r="H5817" s="51"/>
      <c r="I5817" s="47"/>
      <c r="J5817" s="89">
        <v>5797</v>
      </c>
      <c r="K5817" s="98" t="s">
        <v>30250</v>
      </c>
      <c r="L5817" s="89">
        <v>410</v>
      </c>
      <c r="M5817" s="96" t="s">
        <v>28423</v>
      </c>
      <c r="N5817" s="89"/>
      <c r="O5817" s="96"/>
      <c r="P5817" s="47" t="s">
        <v>27931</v>
      </c>
      <c r="Q5817" s="53"/>
      <c r="R5817" s="54"/>
      <c r="S5817" s="3"/>
      <c r="AH5817"/>
      <c r="AI5817"/>
      <c r="AJ5817"/>
      <c r="AK5817"/>
    </row>
    <row r="5818" spans="1:37" ht="60">
      <c r="A5818" s="55" t="s">
        <v>0</v>
      </c>
      <c r="B5818" s="43">
        <v>5817</v>
      </c>
      <c r="C5818" s="49" t="s">
        <v>11062</v>
      </c>
      <c r="D5818" s="52" t="s">
        <v>11063</v>
      </c>
      <c r="E5818" s="60">
        <v>2</v>
      </c>
      <c r="F5818" s="60">
        <v>4003027</v>
      </c>
      <c r="G5818" s="50"/>
      <c r="H5818" s="51"/>
      <c r="I5818" s="47"/>
      <c r="J5818" s="95">
        <v>5816</v>
      </c>
      <c r="K5818" s="98" t="s">
        <v>30254</v>
      </c>
      <c r="L5818" s="89"/>
      <c r="M5818" s="96"/>
      <c r="N5818" s="89"/>
      <c r="O5818" s="96"/>
      <c r="P5818" s="47" t="s">
        <v>27930</v>
      </c>
      <c r="Q5818" s="53"/>
      <c r="R5818" s="54"/>
      <c r="S5818" s="3"/>
      <c r="AH5818"/>
      <c r="AI5818"/>
      <c r="AJ5818"/>
      <c r="AK5818"/>
    </row>
    <row r="5819" spans="1:37" ht="72">
      <c r="A5819" s="55" t="s">
        <v>0</v>
      </c>
      <c r="B5819" s="43">
        <v>5818</v>
      </c>
      <c r="C5819" s="49" t="s">
        <v>11060</v>
      </c>
      <c r="D5819" s="52" t="s">
        <v>11061</v>
      </c>
      <c r="E5819" s="60">
        <v>27</v>
      </c>
      <c r="F5819" s="60">
        <v>12015013</v>
      </c>
      <c r="G5819" s="50"/>
      <c r="H5819" s="51"/>
      <c r="I5819" s="47"/>
      <c r="J5819" s="89">
        <v>5797</v>
      </c>
      <c r="K5819" s="98" t="s">
        <v>30250</v>
      </c>
      <c r="L5819" s="89">
        <v>3050</v>
      </c>
      <c r="M5819" s="96" t="s">
        <v>29829</v>
      </c>
      <c r="N5819" s="89"/>
      <c r="O5819" s="96"/>
      <c r="P5819" s="47" t="s">
        <v>27931</v>
      </c>
      <c r="Q5819" s="53"/>
      <c r="R5819" s="54"/>
      <c r="S5819" s="3"/>
      <c r="AH5819"/>
      <c r="AI5819"/>
      <c r="AJ5819"/>
      <c r="AK5819"/>
    </row>
    <row r="5820" spans="1:37" ht="72">
      <c r="A5820" s="55" t="s">
        <v>0</v>
      </c>
      <c r="B5820" s="43">
        <v>5819</v>
      </c>
      <c r="C5820" s="49" t="s">
        <v>11058</v>
      </c>
      <c r="D5820" s="52" t="s">
        <v>11059</v>
      </c>
      <c r="E5820" s="60">
        <v>1</v>
      </c>
      <c r="F5820" s="60">
        <v>26010027</v>
      </c>
      <c r="G5820" s="49" t="s">
        <v>28887</v>
      </c>
      <c r="H5820" s="51"/>
      <c r="I5820" s="47"/>
      <c r="J5820" s="89">
        <v>5756</v>
      </c>
      <c r="K5820" s="98" t="s">
        <v>28887</v>
      </c>
      <c r="L5820" s="89"/>
      <c r="M5820" s="96"/>
      <c r="N5820" s="89"/>
      <c r="O5820" s="96"/>
      <c r="P5820" s="47" t="s">
        <v>27931</v>
      </c>
      <c r="Q5820" s="53"/>
      <c r="R5820" s="54"/>
      <c r="S5820" s="3"/>
      <c r="AH5820"/>
      <c r="AI5820"/>
      <c r="AJ5820"/>
      <c r="AK5820"/>
    </row>
    <row r="5821" spans="1:37" ht="84">
      <c r="A5821" s="55" t="s">
        <v>0</v>
      </c>
      <c r="B5821" s="43">
        <v>5820</v>
      </c>
      <c r="C5821" s="49" t="s">
        <v>11056</v>
      </c>
      <c r="D5821" s="52" t="s">
        <v>11057</v>
      </c>
      <c r="E5821" s="60">
        <v>8</v>
      </c>
      <c r="F5821" s="60">
        <v>10023031</v>
      </c>
      <c r="G5821" s="50"/>
      <c r="H5821" s="51"/>
      <c r="I5821" s="47"/>
      <c r="J5821" s="89">
        <v>5794</v>
      </c>
      <c r="K5821" s="98" t="s">
        <v>30249</v>
      </c>
      <c r="L5821" s="89">
        <v>4194</v>
      </c>
      <c r="M5821" s="96" t="s">
        <v>28064</v>
      </c>
      <c r="N5821" s="89"/>
      <c r="O5821" s="96"/>
      <c r="P5821" s="47" t="s">
        <v>27932</v>
      </c>
      <c r="Q5821" s="53"/>
      <c r="R5821" s="54"/>
      <c r="S5821" s="3"/>
      <c r="AH5821"/>
      <c r="AI5821"/>
      <c r="AJ5821"/>
      <c r="AK5821"/>
    </row>
    <row r="5822" spans="1:37" ht="72">
      <c r="A5822" s="55" t="s">
        <v>0</v>
      </c>
      <c r="B5822" s="43">
        <v>5821</v>
      </c>
      <c r="C5822" s="49" t="s">
        <v>11054</v>
      </c>
      <c r="D5822" s="52" t="s">
        <v>11055</v>
      </c>
      <c r="E5822" s="60">
        <v>1</v>
      </c>
      <c r="F5822" s="60">
        <v>4034026</v>
      </c>
      <c r="G5822" s="50"/>
      <c r="H5822" s="51"/>
      <c r="I5822" s="47"/>
      <c r="J5822" s="95">
        <v>5794</v>
      </c>
      <c r="K5822" s="98" t="s">
        <v>30249</v>
      </c>
      <c r="L5822" s="89"/>
      <c r="M5822" s="96"/>
      <c r="N5822" s="89"/>
      <c r="O5822" s="96"/>
      <c r="P5822" s="47" t="s">
        <v>27931</v>
      </c>
      <c r="Q5822" s="53"/>
      <c r="R5822" s="54"/>
      <c r="S5822" s="3"/>
      <c r="AH5822"/>
      <c r="AI5822"/>
      <c r="AJ5822"/>
      <c r="AK5822"/>
    </row>
    <row r="5823" spans="1:37" ht="60">
      <c r="A5823" s="55" t="s">
        <v>0</v>
      </c>
      <c r="B5823" s="43">
        <v>5822</v>
      </c>
      <c r="C5823" s="49" t="s">
        <v>11052</v>
      </c>
      <c r="D5823" s="52" t="s">
        <v>11053</v>
      </c>
      <c r="E5823" s="60">
        <v>2</v>
      </c>
      <c r="F5823" s="60">
        <v>3011013</v>
      </c>
      <c r="G5823" s="50"/>
      <c r="H5823" s="51"/>
      <c r="I5823" s="47"/>
      <c r="J5823" s="95">
        <v>5797</v>
      </c>
      <c r="K5823" s="98" t="s">
        <v>30250</v>
      </c>
      <c r="L5823" s="89"/>
      <c r="M5823" s="96"/>
      <c r="N5823" s="89"/>
      <c r="O5823" s="96"/>
      <c r="P5823" s="47" t="s">
        <v>27928</v>
      </c>
      <c r="Q5823" s="53"/>
      <c r="R5823" s="54"/>
      <c r="S5823" s="3"/>
      <c r="AH5823"/>
      <c r="AI5823"/>
      <c r="AJ5823"/>
      <c r="AK5823"/>
    </row>
    <row r="5824" spans="1:37" ht="48">
      <c r="A5824" s="55" t="s">
        <v>0</v>
      </c>
      <c r="B5824" s="43">
        <v>5823</v>
      </c>
      <c r="C5824" s="49" t="s">
        <v>11050</v>
      </c>
      <c r="D5824" s="52" t="s">
        <v>11051</v>
      </c>
      <c r="E5824" s="60">
        <v>1</v>
      </c>
      <c r="F5824" s="60">
        <v>23005002</v>
      </c>
      <c r="G5824" s="49" t="s">
        <v>29271</v>
      </c>
      <c r="H5824" s="51"/>
      <c r="I5824" s="47"/>
      <c r="J5824" s="89"/>
      <c r="K5824" s="98"/>
      <c r="L5824" s="89"/>
      <c r="M5824" s="96"/>
      <c r="N5824" s="89"/>
      <c r="O5824" s="96"/>
      <c r="P5824" s="47" t="s">
        <v>28717</v>
      </c>
      <c r="Q5824" s="53"/>
      <c r="R5824" s="54"/>
      <c r="S5824" s="3"/>
      <c r="AH5824"/>
      <c r="AI5824"/>
      <c r="AJ5824"/>
      <c r="AK5824"/>
    </row>
    <row r="5825" spans="1:37" ht="60">
      <c r="A5825" s="55" t="s">
        <v>14360</v>
      </c>
      <c r="B5825" s="43">
        <v>5824</v>
      </c>
      <c r="C5825" s="49" t="s">
        <v>11048</v>
      </c>
      <c r="D5825" s="52" t="s">
        <v>11049</v>
      </c>
      <c r="E5825" s="60">
        <v>2</v>
      </c>
      <c r="F5825" s="60">
        <v>5006017</v>
      </c>
      <c r="G5825" s="49" t="s">
        <v>29271</v>
      </c>
      <c r="H5825" s="51"/>
      <c r="I5825" s="47"/>
      <c r="J5825" s="89">
        <v>5823</v>
      </c>
      <c r="K5825" s="98" t="s">
        <v>29271</v>
      </c>
      <c r="L5825" s="89"/>
      <c r="M5825" s="96"/>
      <c r="N5825" s="89"/>
      <c r="O5825" s="96"/>
      <c r="P5825" s="47" t="s">
        <v>27928</v>
      </c>
      <c r="Q5825" s="53"/>
      <c r="R5825" s="54"/>
      <c r="S5825" s="3"/>
      <c r="AH5825"/>
      <c r="AI5825"/>
      <c r="AJ5825"/>
      <c r="AK5825"/>
    </row>
    <row r="5826" spans="1:37" ht="72">
      <c r="A5826" s="55" t="s">
        <v>0</v>
      </c>
      <c r="B5826" s="43">
        <v>5825</v>
      </c>
      <c r="C5826" s="49" t="s">
        <v>11046</v>
      </c>
      <c r="D5826" s="52" t="s">
        <v>11047</v>
      </c>
      <c r="E5826" s="60">
        <v>7</v>
      </c>
      <c r="F5826" s="60">
        <v>6010010</v>
      </c>
      <c r="G5826" s="49" t="s">
        <v>29271</v>
      </c>
      <c r="H5826" s="51"/>
      <c r="I5826" s="47"/>
      <c r="J5826" s="89">
        <v>5823</v>
      </c>
      <c r="K5826" s="98" t="s">
        <v>29271</v>
      </c>
      <c r="L5826" s="89"/>
      <c r="M5826" s="96"/>
      <c r="N5826" s="89"/>
      <c r="O5826" s="96"/>
      <c r="P5826" s="47" t="s">
        <v>27932</v>
      </c>
      <c r="Q5826" s="53"/>
      <c r="R5826" s="54"/>
      <c r="S5826" s="3"/>
      <c r="AH5826"/>
      <c r="AI5826"/>
      <c r="AJ5826"/>
      <c r="AK5826"/>
    </row>
    <row r="5827" spans="1:37" ht="48">
      <c r="A5827" s="55" t="s">
        <v>0</v>
      </c>
      <c r="B5827" s="43">
        <v>5826</v>
      </c>
      <c r="C5827" s="49" t="s">
        <v>11044</v>
      </c>
      <c r="D5827" s="52" t="s">
        <v>11045</v>
      </c>
      <c r="E5827" s="60">
        <v>82</v>
      </c>
      <c r="F5827" s="60">
        <v>1049025</v>
      </c>
      <c r="G5827" s="49" t="s">
        <v>27979</v>
      </c>
      <c r="H5827" s="51"/>
      <c r="I5827" s="47"/>
      <c r="J5827" s="89"/>
      <c r="K5827" s="98"/>
      <c r="L5827" s="89"/>
      <c r="M5827" s="96"/>
      <c r="N5827" s="89"/>
      <c r="O5827" s="96"/>
      <c r="P5827" s="47" t="s">
        <v>27929</v>
      </c>
      <c r="Q5827" s="53"/>
      <c r="R5827" s="54"/>
      <c r="S5827" s="3"/>
      <c r="AH5827"/>
      <c r="AI5827"/>
      <c r="AJ5827"/>
      <c r="AK5827"/>
    </row>
    <row r="5828" spans="1:37" ht="84">
      <c r="A5828" s="55" t="s">
        <v>0</v>
      </c>
      <c r="B5828" s="43">
        <v>5827</v>
      </c>
      <c r="C5828" s="49" t="s">
        <v>11042</v>
      </c>
      <c r="D5828" s="52" t="s">
        <v>11043</v>
      </c>
      <c r="E5828" s="60">
        <v>1</v>
      </c>
      <c r="F5828" s="60">
        <v>13007021</v>
      </c>
      <c r="G5828" s="50" t="s">
        <v>27979</v>
      </c>
      <c r="H5828" s="51"/>
      <c r="I5828" s="47"/>
      <c r="J5828" s="89">
        <v>5826</v>
      </c>
      <c r="K5828" s="98" t="s">
        <v>27979</v>
      </c>
      <c r="L5828" s="89"/>
      <c r="M5828" s="96"/>
      <c r="N5828" s="89"/>
      <c r="O5828" s="96"/>
      <c r="P5828" s="47" t="s">
        <v>27931</v>
      </c>
      <c r="Q5828" s="53"/>
      <c r="R5828" s="54"/>
      <c r="S5828" s="3"/>
      <c r="AH5828"/>
      <c r="AI5828"/>
      <c r="AJ5828"/>
      <c r="AK5828"/>
    </row>
    <row r="5829" spans="1:37" ht="60">
      <c r="A5829" s="55" t="s">
        <v>0</v>
      </c>
      <c r="B5829" s="43">
        <v>5828</v>
      </c>
      <c r="C5829" s="49" t="s">
        <v>11039</v>
      </c>
      <c r="D5829" s="52" t="s">
        <v>11041</v>
      </c>
      <c r="E5829" s="60">
        <v>22</v>
      </c>
      <c r="F5829" s="60">
        <v>1002018</v>
      </c>
      <c r="G5829" s="50" t="s">
        <v>27979</v>
      </c>
      <c r="H5829" s="51"/>
      <c r="I5829" s="47"/>
      <c r="J5829" s="89">
        <v>5826</v>
      </c>
      <c r="K5829" s="98" t="s">
        <v>27979</v>
      </c>
      <c r="L5829" s="89"/>
      <c r="M5829" s="96"/>
      <c r="N5829" s="89"/>
      <c r="O5829" s="96"/>
      <c r="P5829" s="47" t="s">
        <v>27927</v>
      </c>
      <c r="Q5829" s="53"/>
      <c r="R5829" s="54"/>
      <c r="S5829" s="3"/>
      <c r="AH5829"/>
      <c r="AI5829"/>
      <c r="AJ5829"/>
      <c r="AK5829"/>
    </row>
    <row r="5830" spans="1:37" ht="72">
      <c r="A5830" s="55" t="s">
        <v>0</v>
      </c>
      <c r="B5830" s="43">
        <v>5829</v>
      </c>
      <c r="C5830" s="49" t="s">
        <v>11039</v>
      </c>
      <c r="D5830" s="52" t="s">
        <v>11040</v>
      </c>
      <c r="E5830" s="60">
        <v>4</v>
      </c>
      <c r="F5830" s="60">
        <v>13004004</v>
      </c>
      <c r="G5830" s="50"/>
      <c r="H5830" s="51"/>
      <c r="I5830" s="47"/>
      <c r="J5830" s="94">
        <v>5828</v>
      </c>
      <c r="K5830" s="98" t="s">
        <v>27979</v>
      </c>
      <c r="L5830" s="89"/>
      <c r="M5830" s="96"/>
      <c r="N5830" s="89"/>
      <c r="O5830" s="96"/>
      <c r="P5830" s="47" t="s">
        <v>27931</v>
      </c>
      <c r="Q5830" s="53"/>
      <c r="R5830" s="54"/>
      <c r="S5830" s="3"/>
      <c r="AH5830"/>
      <c r="AI5830"/>
      <c r="AJ5830"/>
      <c r="AK5830"/>
    </row>
    <row r="5831" spans="1:37" ht="60">
      <c r="A5831" s="55" t="s">
        <v>0</v>
      </c>
      <c r="B5831" s="43">
        <v>5830</v>
      </c>
      <c r="C5831" s="49" t="s">
        <v>11036</v>
      </c>
      <c r="D5831" s="52" t="s">
        <v>11038</v>
      </c>
      <c r="E5831" s="60">
        <v>22</v>
      </c>
      <c r="F5831" s="60">
        <v>15007001</v>
      </c>
      <c r="G5831" s="50"/>
      <c r="H5831" s="51"/>
      <c r="I5831" s="47"/>
      <c r="J5831" s="95">
        <v>5833</v>
      </c>
      <c r="K5831" s="98" t="s">
        <v>30257</v>
      </c>
      <c r="L5831" s="89"/>
      <c r="M5831" s="96"/>
      <c r="N5831" s="89"/>
      <c r="O5831" s="96"/>
      <c r="P5831" s="47" t="s">
        <v>27931</v>
      </c>
      <c r="Q5831" s="53"/>
      <c r="R5831" s="54"/>
      <c r="S5831" s="3"/>
      <c r="AH5831"/>
      <c r="AI5831"/>
      <c r="AJ5831"/>
      <c r="AK5831"/>
    </row>
    <row r="5832" spans="1:37" ht="60">
      <c r="A5832" s="55" t="s">
        <v>14360</v>
      </c>
      <c r="B5832" s="43">
        <v>5831</v>
      </c>
      <c r="C5832" s="49" t="s">
        <v>11036</v>
      </c>
      <c r="D5832" s="52" t="s">
        <v>11037</v>
      </c>
      <c r="E5832" s="60">
        <v>3</v>
      </c>
      <c r="F5832" s="60">
        <v>15007012</v>
      </c>
      <c r="G5832" s="50"/>
      <c r="H5832" s="51"/>
      <c r="I5832" s="47"/>
      <c r="J5832" s="95">
        <v>5830</v>
      </c>
      <c r="K5832" s="98" t="s">
        <v>30256</v>
      </c>
      <c r="L5832" s="89"/>
      <c r="M5832" s="96"/>
      <c r="N5832" s="89"/>
      <c r="O5832" s="96"/>
      <c r="P5832" s="47" t="s">
        <v>27931</v>
      </c>
      <c r="Q5832" s="53"/>
      <c r="R5832" s="54"/>
      <c r="S5832" s="3"/>
      <c r="AH5832"/>
      <c r="AI5832"/>
      <c r="AJ5832"/>
      <c r="AK5832"/>
    </row>
    <row r="5833" spans="1:37" ht="72">
      <c r="A5833" s="55" t="s">
        <v>0</v>
      </c>
      <c r="B5833" s="43">
        <v>5832</v>
      </c>
      <c r="C5833" s="49" t="s">
        <v>11034</v>
      </c>
      <c r="D5833" s="52" t="s">
        <v>11035</v>
      </c>
      <c r="E5833" s="60">
        <v>6</v>
      </c>
      <c r="F5833" s="60">
        <v>13012006</v>
      </c>
      <c r="G5833" s="50" t="s">
        <v>27979</v>
      </c>
      <c r="H5833" s="51"/>
      <c r="I5833" s="47"/>
      <c r="J5833" s="89">
        <v>5826</v>
      </c>
      <c r="K5833" s="98" t="s">
        <v>27979</v>
      </c>
      <c r="L5833" s="89">
        <v>410</v>
      </c>
      <c r="M5833" s="96" t="s">
        <v>28423</v>
      </c>
      <c r="N5833" s="89"/>
      <c r="O5833" s="96"/>
      <c r="P5833" s="47" t="s">
        <v>27931</v>
      </c>
      <c r="Q5833" s="53"/>
      <c r="R5833" s="54"/>
      <c r="S5833" s="3"/>
      <c r="AH5833"/>
      <c r="AI5833"/>
      <c r="AJ5833"/>
      <c r="AK5833"/>
    </row>
    <row r="5834" spans="1:37" ht="72">
      <c r="A5834" s="55" t="s">
        <v>0</v>
      </c>
      <c r="B5834" s="43">
        <v>5833</v>
      </c>
      <c r="C5834" s="49" t="s">
        <v>11032</v>
      </c>
      <c r="D5834" s="52" t="s">
        <v>11033</v>
      </c>
      <c r="E5834" s="60">
        <v>26</v>
      </c>
      <c r="F5834" s="60">
        <v>7005023</v>
      </c>
      <c r="G5834" s="50"/>
      <c r="H5834" s="51"/>
      <c r="I5834" s="47"/>
      <c r="J5834" s="94">
        <v>5828</v>
      </c>
      <c r="K5834" s="98" t="s">
        <v>27979</v>
      </c>
      <c r="L5834" s="89"/>
      <c r="M5834" s="96"/>
      <c r="N5834" s="89"/>
      <c r="O5834" s="96"/>
      <c r="P5834" s="47" t="s">
        <v>27928</v>
      </c>
      <c r="Q5834" s="53"/>
      <c r="R5834" s="54"/>
      <c r="S5834" s="3"/>
      <c r="AH5834"/>
      <c r="AI5834"/>
      <c r="AJ5834"/>
      <c r="AK5834"/>
    </row>
    <row r="5835" spans="1:37" ht="60">
      <c r="A5835" s="55" t="s">
        <v>0</v>
      </c>
      <c r="B5835" s="43">
        <v>5834</v>
      </c>
      <c r="C5835" s="49" t="s">
        <v>11030</v>
      </c>
      <c r="D5835" s="52" t="s">
        <v>11031</v>
      </c>
      <c r="E5835" s="60">
        <v>1</v>
      </c>
      <c r="F5835" s="60">
        <v>13004017</v>
      </c>
      <c r="G5835" s="50"/>
      <c r="H5835" s="51"/>
      <c r="I5835" s="47"/>
      <c r="J5835" s="95">
        <v>5833</v>
      </c>
      <c r="K5835" s="98" t="s">
        <v>30257</v>
      </c>
      <c r="L5835" s="89"/>
      <c r="M5835" s="96"/>
      <c r="N5835" s="89"/>
      <c r="O5835" s="96"/>
      <c r="P5835" s="47" t="s">
        <v>27931</v>
      </c>
      <c r="Q5835" s="53"/>
      <c r="R5835" s="54"/>
      <c r="S5835" s="3"/>
      <c r="AH5835"/>
      <c r="AI5835"/>
      <c r="AJ5835"/>
      <c r="AK5835"/>
    </row>
    <row r="5836" spans="1:37" ht="72">
      <c r="A5836" s="55" t="s">
        <v>0</v>
      </c>
      <c r="B5836" s="43">
        <v>5835</v>
      </c>
      <c r="C5836" s="49" t="s">
        <v>11028</v>
      </c>
      <c r="D5836" s="52" t="s">
        <v>11029</v>
      </c>
      <c r="E5836" s="60">
        <v>9</v>
      </c>
      <c r="F5836" s="60">
        <v>14004009</v>
      </c>
      <c r="G5836" s="50" t="s">
        <v>27979</v>
      </c>
      <c r="H5836" s="51"/>
      <c r="I5836" s="47"/>
      <c r="J5836" s="89">
        <v>5826</v>
      </c>
      <c r="K5836" s="98" t="s">
        <v>27979</v>
      </c>
      <c r="L5836" s="89"/>
      <c r="M5836" s="96"/>
      <c r="N5836" s="89"/>
      <c r="O5836" s="96"/>
      <c r="P5836" s="47" t="s">
        <v>27928</v>
      </c>
      <c r="Q5836" s="53"/>
      <c r="R5836" s="54"/>
      <c r="S5836" s="3"/>
      <c r="AH5836"/>
      <c r="AI5836"/>
      <c r="AJ5836"/>
      <c r="AK5836"/>
    </row>
    <row r="5837" spans="1:37" ht="72">
      <c r="A5837" s="55" t="s">
        <v>0</v>
      </c>
      <c r="B5837" s="43">
        <v>5836</v>
      </c>
      <c r="C5837" s="49" t="s">
        <v>11026</v>
      </c>
      <c r="D5837" s="52" t="s">
        <v>11027</v>
      </c>
      <c r="E5837" s="60">
        <v>1</v>
      </c>
      <c r="F5837" s="60">
        <v>13027026</v>
      </c>
      <c r="G5837" s="50"/>
      <c r="H5837" s="51"/>
      <c r="I5837" s="47"/>
      <c r="J5837" s="95">
        <v>5828</v>
      </c>
      <c r="K5837" s="98" t="s">
        <v>27979</v>
      </c>
      <c r="L5837" s="89"/>
      <c r="M5837" s="96"/>
      <c r="N5837" s="89"/>
      <c r="O5837" s="96"/>
      <c r="P5837" s="47" t="s">
        <v>27931</v>
      </c>
      <c r="Q5837" s="53"/>
      <c r="R5837" s="54"/>
      <c r="S5837" s="3"/>
      <c r="AH5837"/>
      <c r="AI5837"/>
      <c r="AJ5837"/>
      <c r="AK5837"/>
    </row>
    <row r="5838" spans="1:37" ht="72">
      <c r="A5838" s="55" t="s">
        <v>0</v>
      </c>
      <c r="B5838" s="43">
        <v>5837</v>
      </c>
      <c r="C5838" s="49" t="s">
        <v>11024</v>
      </c>
      <c r="D5838" s="52" t="s">
        <v>11025</v>
      </c>
      <c r="E5838" s="60">
        <v>3</v>
      </c>
      <c r="F5838" s="60">
        <v>13005024</v>
      </c>
      <c r="G5838" s="50"/>
      <c r="H5838" s="51"/>
      <c r="I5838" s="47"/>
      <c r="J5838" s="89">
        <v>5828</v>
      </c>
      <c r="K5838" s="98" t="s">
        <v>27979</v>
      </c>
      <c r="L5838" s="89">
        <v>410</v>
      </c>
      <c r="M5838" s="96" t="s">
        <v>28423</v>
      </c>
      <c r="N5838" s="89"/>
      <c r="O5838" s="96"/>
      <c r="P5838" s="47" t="s">
        <v>27931</v>
      </c>
      <c r="Q5838" s="53"/>
      <c r="R5838" s="54"/>
      <c r="S5838" s="3"/>
      <c r="AH5838"/>
      <c r="AI5838"/>
      <c r="AJ5838"/>
      <c r="AK5838"/>
    </row>
    <row r="5839" spans="1:37" ht="72">
      <c r="A5839" s="55" t="s">
        <v>0</v>
      </c>
      <c r="B5839" s="43">
        <v>5838</v>
      </c>
      <c r="C5839" s="49" t="s">
        <v>11022</v>
      </c>
      <c r="D5839" s="52" t="s">
        <v>11023</v>
      </c>
      <c r="E5839" s="60">
        <v>48</v>
      </c>
      <c r="F5839" s="60">
        <v>11004002</v>
      </c>
      <c r="G5839" s="50" t="s">
        <v>27979</v>
      </c>
      <c r="H5839" s="51"/>
      <c r="I5839" s="47"/>
      <c r="J5839" s="89">
        <v>5826</v>
      </c>
      <c r="K5839" s="98" t="s">
        <v>27979</v>
      </c>
      <c r="L5839" s="89">
        <v>3050</v>
      </c>
      <c r="M5839" s="96" t="s">
        <v>29829</v>
      </c>
      <c r="N5839" s="89"/>
      <c r="O5839" s="96"/>
      <c r="P5839" s="47" t="s">
        <v>27931</v>
      </c>
      <c r="Q5839" s="53"/>
      <c r="R5839" s="54"/>
      <c r="S5839" s="3"/>
      <c r="AH5839"/>
      <c r="AI5839"/>
      <c r="AJ5839"/>
      <c r="AK5839"/>
    </row>
    <row r="5840" spans="1:37" ht="60">
      <c r="A5840" s="55" t="s">
        <v>14360</v>
      </c>
      <c r="B5840" s="43">
        <v>5839</v>
      </c>
      <c r="C5840" s="49" t="s">
        <v>11020</v>
      </c>
      <c r="D5840" s="52" t="s">
        <v>11021</v>
      </c>
      <c r="E5840" s="60">
        <v>1</v>
      </c>
      <c r="F5840" s="60">
        <v>27002017</v>
      </c>
      <c r="G5840" s="50"/>
      <c r="H5840" s="51"/>
      <c r="I5840" s="47"/>
      <c r="J5840" s="95">
        <v>5838</v>
      </c>
      <c r="K5840" s="98" t="s">
        <v>30258</v>
      </c>
      <c r="L5840" s="89"/>
      <c r="M5840" s="96"/>
      <c r="N5840" s="89"/>
      <c r="O5840" s="96"/>
      <c r="P5840" s="47" t="s">
        <v>27931</v>
      </c>
      <c r="Q5840" s="53"/>
      <c r="R5840" s="54"/>
      <c r="S5840" s="3"/>
      <c r="AH5840"/>
      <c r="AI5840"/>
      <c r="AJ5840"/>
      <c r="AK5840"/>
    </row>
    <row r="5841" spans="1:37" ht="72">
      <c r="A5841" s="55" t="s">
        <v>0</v>
      </c>
      <c r="B5841" s="43">
        <v>5840</v>
      </c>
      <c r="C5841" s="49" t="s">
        <v>11018</v>
      </c>
      <c r="D5841" s="52" t="s">
        <v>11019</v>
      </c>
      <c r="E5841" s="60">
        <v>6</v>
      </c>
      <c r="F5841" s="60">
        <v>13003023</v>
      </c>
      <c r="G5841" s="50" t="s">
        <v>28067</v>
      </c>
      <c r="H5841" s="51"/>
      <c r="I5841" s="47"/>
      <c r="J5841" s="89">
        <v>5828</v>
      </c>
      <c r="K5841" s="98" t="s">
        <v>27979</v>
      </c>
      <c r="L5841" s="89">
        <v>6965</v>
      </c>
      <c r="M5841" s="96" t="s">
        <v>28067</v>
      </c>
      <c r="N5841" s="89"/>
      <c r="O5841" s="96"/>
      <c r="P5841" s="47" t="s">
        <v>27931</v>
      </c>
      <c r="Q5841" s="53"/>
      <c r="R5841" s="54"/>
      <c r="S5841" s="3"/>
      <c r="AH5841"/>
      <c r="AI5841"/>
      <c r="AJ5841"/>
      <c r="AK5841"/>
    </row>
    <row r="5842" spans="1:37" ht="60">
      <c r="A5842" s="55" t="s">
        <v>0</v>
      </c>
      <c r="B5842" s="43">
        <v>5841</v>
      </c>
      <c r="C5842" s="49" t="s">
        <v>11016</v>
      </c>
      <c r="D5842" s="52" t="s">
        <v>11017</v>
      </c>
      <c r="E5842" s="60">
        <v>2</v>
      </c>
      <c r="F5842" s="60">
        <v>6013003</v>
      </c>
      <c r="G5842" s="50"/>
      <c r="H5842" s="51"/>
      <c r="I5842" s="47"/>
      <c r="J5842" s="95">
        <v>5804</v>
      </c>
      <c r="K5842" s="98" t="s">
        <v>30251</v>
      </c>
      <c r="L5842" s="89"/>
      <c r="M5842" s="96"/>
      <c r="N5842" s="89"/>
      <c r="O5842" s="96"/>
      <c r="P5842" s="47" t="s">
        <v>27930</v>
      </c>
      <c r="Q5842" s="53"/>
      <c r="R5842" s="54"/>
      <c r="S5842" s="3"/>
      <c r="AH5842"/>
      <c r="AI5842"/>
      <c r="AJ5842"/>
      <c r="AK5842"/>
    </row>
    <row r="5843" spans="1:37" ht="60">
      <c r="A5843" s="55" t="s">
        <v>0</v>
      </c>
      <c r="B5843" s="43">
        <v>5842</v>
      </c>
      <c r="C5843" s="49" t="s">
        <v>10965</v>
      </c>
      <c r="D5843" s="52" t="s">
        <v>10966</v>
      </c>
      <c r="E5843" s="60">
        <v>4</v>
      </c>
      <c r="F5843" s="60">
        <v>18019024</v>
      </c>
      <c r="G5843" s="49" t="s">
        <v>28945</v>
      </c>
      <c r="H5843" s="51"/>
      <c r="I5843" s="47"/>
      <c r="J5843" s="89">
        <v>5860</v>
      </c>
      <c r="K5843" s="98" t="s">
        <v>28945</v>
      </c>
      <c r="L5843" s="89"/>
      <c r="M5843" s="96"/>
      <c r="N5843" s="89"/>
      <c r="O5843" s="96"/>
      <c r="P5843" s="47" t="s">
        <v>27927</v>
      </c>
      <c r="Q5843" s="53"/>
      <c r="R5843" s="54"/>
      <c r="S5843" s="3"/>
      <c r="AH5843"/>
      <c r="AI5843"/>
      <c r="AJ5843"/>
      <c r="AK5843"/>
    </row>
    <row r="5844" spans="1:37" ht="60">
      <c r="A5844" s="55" t="s">
        <v>14360</v>
      </c>
      <c r="B5844" s="43">
        <v>5843</v>
      </c>
      <c r="C5844" s="49" t="s">
        <v>10963</v>
      </c>
      <c r="D5844" s="52" t="s">
        <v>10964</v>
      </c>
      <c r="E5844" s="60">
        <v>1</v>
      </c>
      <c r="F5844" s="60">
        <v>27002014</v>
      </c>
      <c r="G5844" s="50"/>
      <c r="H5844" s="51"/>
      <c r="I5844" s="47"/>
      <c r="J5844" s="95">
        <v>3272</v>
      </c>
      <c r="K5844" s="98" t="s">
        <v>29149</v>
      </c>
      <c r="L5844" s="89"/>
      <c r="M5844" s="96"/>
      <c r="N5844" s="89"/>
      <c r="O5844" s="96"/>
      <c r="P5844" s="47" t="s">
        <v>27928</v>
      </c>
      <c r="Q5844" s="53"/>
      <c r="R5844" s="54"/>
      <c r="S5844" s="3"/>
      <c r="AH5844"/>
      <c r="AI5844"/>
      <c r="AJ5844"/>
      <c r="AK5844"/>
    </row>
    <row r="5845" spans="1:37" ht="48">
      <c r="A5845" s="55" t="s">
        <v>0</v>
      </c>
      <c r="B5845" s="43">
        <v>5844</v>
      </c>
      <c r="C5845" s="49" t="s">
        <v>10961</v>
      </c>
      <c r="D5845" s="52" t="s">
        <v>10962</v>
      </c>
      <c r="E5845" s="60">
        <v>17</v>
      </c>
      <c r="F5845" s="60">
        <v>3013045</v>
      </c>
      <c r="G5845" s="49" t="s">
        <v>28564</v>
      </c>
      <c r="H5845" s="51"/>
      <c r="I5845" s="47"/>
      <c r="J5845" s="89"/>
      <c r="K5845" s="98"/>
      <c r="L5845" s="89"/>
      <c r="M5845" s="96"/>
      <c r="N5845" s="89"/>
      <c r="O5845" s="96"/>
      <c r="P5845" s="47" t="s">
        <v>27929</v>
      </c>
      <c r="Q5845" s="53"/>
      <c r="R5845" s="54"/>
      <c r="S5845" s="3"/>
      <c r="AH5845"/>
      <c r="AI5845"/>
      <c r="AJ5845"/>
      <c r="AK5845"/>
    </row>
    <row r="5846" spans="1:37" ht="60">
      <c r="A5846" s="55" t="s">
        <v>0</v>
      </c>
      <c r="B5846" s="43">
        <v>5845</v>
      </c>
      <c r="C5846" s="49" t="s">
        <v>10959</v>
      </c>
      <c r="D5846" s="52" t="s">
        <v>10960</v>
      </c>
      <c r="E5846" s="60">
        <v>1</v>
      </c>
      <c r="F5846" s="60">
        <v>18021024</v>
      </c>
      <c r="G5846" s="50"/>
      <c r="H5846" s="51"/>
      <c r="I5846" s="47"/>
      <c r="J5846" s="94"/>
      <c r="K5846" s="98"/>
      <c r="L5846" s="89"/>
      <c r="M5846" s="96"/>
      <c r="N5846" s="89"/>
      <c r="O5846" s="96"/>
      <c r="P5846" s="47" t="s">
        <v>27927</v>
      </c>
      <c r="Q5846" s="53"/>
      <c r="R5846" s="54"/>
      <c r="S5846" s="3"/>
      <c r="AH5846"/>
      <c r="AI5846"/>
      <c r="AJ5846"/>
      <c r="AK5846"/>
    </row>
    <row r="5847" spans="1:37" ht="48">
      <c r="A5847" s="55" t="s">
        <v>0</v>
      </c>
      <c r="B5847" s="43">
        <v>5846</v>
      </c>
      <c r="C5847" s="49" t="s">
        <v>10957</v>
      </c>
      <c r="D5847" s="52" t="s">
        <v>10958</v>
      </c>
      <c r="E5847" s="60">
        <v>1</v>
      </c>
      <c r="F5847" s="60">
        <v>18041018</v>
      </c>
      <c r="G5847" s="50"/>
      <c r="H5847" s="51"/>
      <c r="I5847" s="47"/>
      <c r="J5847" s="94"/>
      <c r="K5847" s="98"/>
      <c r="L5847" s="89"/>
      <c r="M5847" s="96"/>
      <c r="N5847" s="89"/>
      <c r="O5847" s="96"/>
      <c r="P5847" s="47" t="s">
        <v>27928</v>
      </c>
      <c r="Q5847" s="53"/>
      <c r="R5847" s="54"/>
      <c r="S5847" s="3"/>
      <c r="AH5847"/>
      <c r="AI5847"/>
      <c r="AJ5847"/>
      <c r="AK5847"/>
    </row>
    <row r="5848" spans="1:37" ht="48">
      <c r="A5848" s="55" t="s">
        <v>0</v>
      </c>
      <c r="B5848" s="43">
        <v>5847</v>
      </c>
      <c r="C5848" s="49" t="s">
        <v>10955</v>
      </c>
      <c r="D5848" s="52" t="s">
        <v>10956</v>
      </c>
      <c r="E5848" s="60">
        <v>3</v>
      </c>
      <c r="F5848" s="60">
        <v>3011019</v>
      </c>
      <c r="G5848" s="50"/>
      <c r="H5848" s="51"/>
      <c r="I5848" s="47"/>
      <c r="J5848" s="89"/>
      <c r="K5848" s="98"/>
      <c r="L5848" s="89"/>
      <c r="M5848" s="96"/>
      <c r="N5848" s="89"/>
      <c r="O5848" s="96"/>
      <c r="P5848" s="47" t="s">
        <v>27927</v>
      </c>
      <c r="Q5848" s="53"/>
      <c r="R5848" s="54"/>
      <c r="S5848" s="3"/>
      <c r="AH5848"/>
      <c r="AI5848"/>
      <c r="AJ5848"/>
      <c r="AK5848"/>
    </row>
    <row r="5849" spans="1:37" ht="60">
      <c r="A5849" s="55" t="s">
        <v>0</v>
      </c>
      <c r="B5849" s="43">
        <v>5848</v>
      </c>
      <c r="C5849" s="49" t="s">
        <v>10953</v>
      </c>
      <c r="D5849" s="52" t="s">
        <v>10954</v>
      </c>
      <c r="E5849" s="60">
        <v>16</v>
      </c>
      <c r="F5849" s="60">
        <v>1030042</v>
      </c>
      <c r="G5849" s="49" t="s">
        <v>28578</v>
      </c>
      <c r="H5849" s="51"/>
      <c r="I5849" s="47"/>
      <c r="J5849" s="89"/>
      <c r="K5849" s="98"/>
      <c r="L5849" s="89"/>
      <c r="M5849" s="96"/>
      <c r="N5849" s="89"/>
      <c r="O5849" s="96"/>
      <c r="P5849" s="47" t="s">
        <v>28717</v>
      </c>
      <c r="Q5849" s="53"/>
      <c r="R5849" s="54"/>
      <c r="S5849" s="3"/>
      <c r="AH5849"/>
      <c r="AI5849"/>
      <c r="AJ5849"/>
      <c r="AK5849"/>
    </row>
    <row r="5850" spans="1:37" ht="60">
      <c r="A5850" s="55" t="s">
        <v>0</v>
      </c>
      <c r="B5850" s="43">
        <v>5849</v>
      </c>
      <c r="C5850" s="49" t="s">
        <v>10951</v>
      </c>
      <c r="D5850" s="52" t="s">
        <v>10952</v>
      </c>
      <c r="E5850" s="60">
        <v>7</v>
      </c>
      <c r="F5850" s="60">
        <v>9023026</v>
      </c>
      <c r="G5850" s="49" t="s">
        <v>28771</v>
      </c>
      <c r="H5850" s="51"/>
      <c r="I5850" s="47"/>
      <c r="J5850" s="89"/>
      <c r="K5850" s="98"/>
      <c r="L5850" s="89"/>
      <c r="M5850" s="96"/>
      <c r="N5850" s="89"/>
      <c r="O5850" s="96"/>
      <c r="P5850" s="47" t="s">
        <v>28717</v>
      </c>
      <c r="Q5850" s="53"/>
      <c r="R5850" s="54"/>
      <c r="S5850" s="3"/>
      <c r="AH5850"/>
      <c r="AI5850"/>
      <c r="AJ5850"/>
      <c r="AK5850"/>
    </row>
    <row r="5851" spans="1:37" ht="60">
      <c r="A5851" s="55" t="s">
        <v>0</v>
      </c>
      <c r="B5851" s="43">
        <v>5850</v>
      </c>
      <c r="C5851" s="49" t="s">
        <v>10948</v>
      </c>
      <c r="D5851" s="52" t="s">
        <v>10950</v>
      </c>
      <c r="E5851" s="60">
        <v>23</v>
      </c>
      <c r="F5851" s="60">
        <v>10012030</v>
      </c>
      <c r="G5851" s="49" t="s">
        <v>28771</v>
      </c>
      <c r="H5851" s="51"/>
      <c r="I5851" s="47"/>
      <c r="J5851" s="89">
        <v>5849</v>
      </c>
      <c r="K5851" s="98" t="s">
        <v>28771</v>
      </c>
      <c r="L5851" s="89"/>
      <c r="M5851" s="96"/>
      <c r="N5851" s="89"/>
      <c r="O5851" s="96"/>
      <c r="P5851" s="47" t="s">
        <v>27928</v>
      </c>
      <c r="Q5851" s="53"/>
      <c r="R5851" s="54"/>
      <c r="S5851" s="3"/>
      <c r="AH5851"/>
      <c r="AI5851"/>
      <c r="AJ5851"/>
      <c r="AK5851"/>
    </row>
    <row r="5852" spans="1:37" ht="60">
      <c r="A5852" s="55" t="s">
        <v>0</v>
      </c>
      <c r="B5852" s="43">
        <v>5851</v>
      </c>
      <c r="C5852" s="49" t="s">
        <v>10948</v>
      </c>
      <c r="D5852" s="52" t="s">
        <v>10949</v>
      </c>
      <c r="E5852" s="60">
        <v>1</v>
      </c>
      <c r="F5852" s="60">
        <v>13002026</v>
      </c>
      <c r="G5852" s="50"/>
      <c r="H5852" s="51"/>
      <c r="I5852" s="47"/>
      <c r="J5852" s="95">
        <v>5850</v>
      </c>
      <c r="K5852" s="98" t="s">
        <v>30259</v>
      </c>
      <c r="L5852" s="89"/>
      <c r="M5852" s="96"/>
      <c r="N5852" s="89"/>
      <c r="O5852" s="96"/>
      <c r="P5852" s="47" t="s">
        <v>27931</v>
      </c>
      <c r="Q5852" s="53"/>
      <c r="R5852" s="54"/>
      <c r="S5852" s="3"/>
      <c r="AH5852"/>
      <c r="AI5852"/>
      <c r="AJ5852"/>
      <c r="AK5852"/>
    </row>
    <row r="5853" spans="1:37" ht="60">
      <c r="A5853" s="55" t="s">
        <v>0</v>
      </c>
      <c r="B5853" s="43">
        <v>5852</v>
      </c>
      <c r="C5853" s="49" t="s">
        <v>10946</v>
      </c>
      <c r="D5853" s="52" t="s">
        <v>10947</v>
      </c>
      <c r="E5853" s="60">
        <v>4</v>
      </c>
      <c r="F5853" s="60">
        <v>4032003</v>
      </c>
      <c r="G5853" s="50"/>
      <c r="H5853" s="51"/>
      <c r="I5853" s="47"/>
      <c r="J5853" s="95">
        <v>5850</v>
      </c>
      <c r="K5853" s="98" t="s">
        <v>30259</v>
      </c>
      <c r="L5853" s="89"/>
      <c r="M5853" s="96"/>
      <c r="N5853" s="89"/>
      <c r="O5853" s="96"/>
      <c r="P5853" s="47" t="s">
        <v>27932</v>
      </c>
      <c r="Q5853" s="53"/>
      <c r="R5853" s="54"/>
      <c r="S5853" s="3"/>
      <c r="AH5853"/>
      <c r="AI5853"/>
      <c r="AJ5853"/>
      <c r="AK5853"/>
    </row>
    <row r="5854" spans="1:37" ht="72">
      <c r="A5854" s="55" t="s">
        <v>0</v>
      </c>
      <c r="B5854" s="43">
        <v>5853</v>
      </c>
      <c r="C5854" s="49" t="s">
        <v>10944</v>
      </c>
      <c r="D5854" s="52" t="s">
        <v>10945</v>
      </c>
      <c r="E5854" s="60">
        <v>2</v>
      </c>
      <c r="F5854" s="60">
        <v>6016005</v>
      </c>
      <c r="G5854" s="50"/>
      <c r="H5854" s="51"/>
      <c r="I5854" s="47"/>
      <c r="J5854" s="89">
        <v>5852</v>
      </c>
      <c r="K5854" s="98" t="s">
        <v>30260</v>
      </c>
      <c r="L5854" s="89">
        <v>146</v>
      </c>
      <c r="M5854" s="96" t="s">
        <v>28908</v>
      </c>
      <c r="N5854" s="89"/>
      <c r="O5854" s="96"/>
      <c r="P5854" s="47" t="s">
        <v>27932</v>
      </c>
      <c r="Q5854" s="53"/>
      <c r="R5854" s="54"/>
      <c r="S5854" s="3"/>
      <c r="AH5854"/>
      <c r="AI5854"/>
      <c r="AJ5854"/>
      <c r="AK5854"/>
    </row>
    <row r="5855" spans="1:37" ht="72">
      <c r="A5855" s="55" t="s">
        <v>0</v>
      </c>
      <c r="B5855" s="43">
        <v>5854</v>
      </c>
      <c r="C5855" s="49" t="s">
        <v>10942</v>
      </c>
      <c r="D5855" s="52" t="s">
        <v>10943</v>
      </c>
      <c r="E5855" s="60">
        <v>1</v>
      </c>
      <c r="F5855" s="60">
        <v>13002054</v>
      </c>
      <c r="G5855" s="50"/>
      <c r="H5855" s="51"/>
      <c r="I5855" s="47"/>
      <c r="J5855" s="89">
        <v>5852</v>
      </c>
      <c r="K5855" s="98" t="s">
        <v>30778</v>
      </c>
      <c r="L5855" s="89">
        <v>1004</v>
      </c>
      <c r="M5855" s="96" t="s">
        <v>29511</v>
      </c>
      <c r="N5855" s="89">
        <v>3097</v>
      </c>
      <c r="O5855" s="96" t="s">
        <v>30770</v>
      </c>
      <c r="P5855" s="47" t="s">
        <v>27932</v>
      </c>
      <c r="Q5855" s="53"/>
      <c r="R5855" s="54"/>
      <c r="S5855" s="3"/>
      <c r="AH5855"/>
      <c r="AI5855"/>
      <c r="AJ5855"/>
      <c r="AK5855"/>
    </row>
    <row r="5856" spans="1:37" ht="72">
      <c r="A5856" s="55" t="s">
        <v>0</v>
      </c>
      <c r="B5856" s="43">
        <v>5855</v>
      </c>
      <c r="C5856" s="49" t="s">
        <v>10940</v>
      </c>
      <c r="D5856" s="52" t="s">
        <v>10941</v>
      </c>
      <c r="E5856" s="60">
        <v>1</v>
      </c>
      <c r="F5856" s="60">
        <v>4032035</v>
      </c>
      <c r="G5856" s="49" t="s">
        <v>29197</v>
      </c>
      <c r="H5856" s="51"/>
      <c r="I5856" s="47"/>
      <c r="J5856" s="89">
        <v>5852</v>
      </c>
      <c r="K5856" s="98" t="s">
        <v>30260</v>
      </c>
      <c r="L5856" s="89">
        <v>8226</v>
      </c>
      <c r="M5856" s="96" t="s">
        <v>29197</v>
      </c>
      <c r="N5856" s="89"/>
      <c r="O5856" s="96"/>
      <c r="P5856" s="47" t="s">
        <v>27932</v>
      </c>
      <c r="Q5856" s="53"/>
      <c r="R5856" s="54"/>
      <c r="S5856" s="3"/>
      <c r="AH5856"/>
      <c r="AI5856"/>
      <c r="AJ5856"/>
      <c r="AK5856"/>
    </row>
    <row r="5857" spans="1:37" ht="60">
      <c r="A5857" s="55" t="s">
        <v>0</v>
      </c>
      <c r="B5857" s="43">
        <v>5856</v>
      </c>
      <c r="C5857" s="49" t="s">
        <v>10938</v>
      </c>
      <c r="D5857" s="52" t="s">
        <v>10939</v>
      </c>
      <c r="E5857" s="60">
        <v>4</v>
      </c>
      <c r="F5857" s="60">
        <v>19079001</v>
      </c>
      <c r="G5857" s="50" t="s">
        <v>28484</v>
      </c>
      <c r="H5857" s="51"/>
      <c r="I5857" s="47"/>
      <c r="J5857" s="89">
        <v>5753</v>
      </c>
      <c r="K5857" s="98" t="s">
        <v>28484</v>
      </c>
      <c r="L5857" s="89"/>
      <c r="M5857" s="96"/>
      <c r="N5857" s="89"/>
      <c r="O5857" s="96"/>
      <c r="P5857" s="47" t="s">
        <v>27927</v>
      </c>
      <c r="Q5857" s="53"/>
      <c r="R5857" s="54"/>
      <c r="S5857" s="3"/>
      <c r="AH5857"/>
      <c r="AI5857"/>
      <c r="AJ5857"/>
      <c r="AK5857"/>
    </row>
    <row r="5858" spans="1:37" ht="60">
      <c r="A5858" s="55" t="s">
        <v>0</v>
      </c>
      <c r="B5858" s="43">
        <v>5857</v>
      </c>
      <c r="C5858" s="49" t="s">
        <v>10936</v>
      </c>
      <c r="D5858" s="52" t="s">
        <v>10937</v>
      </c>
      <c r="E5858" s="60">
        <v>40</v>
      </c>
      <c r="F5858" s="60">
        <v>1012008</v>
      </c>
      <c r="G5858" s="50"/>
      <c r="H5858" s="51"/>
      <c r="I5858" s="47"/>
      <c r="J5858" s="95">
        <v>5856</v>
      </c>
      <c r="K5858" s="98" t="s">
        <v>30261</v>
      </c>
      <c r="L5858" s="89"/>
      <c r="M5858" s="96"/>
      <c r="N5858" s="89"/>
      <c r="O5858" s="96"/>
      <c r="P5858" s="47" t="s">
        <v>27932</v>
      </c>
      <c r="Q5858" s="53"/>
      <c r="R5858" s="54"/>
      <c r="S5858" s="3"/>
      <c r="AH5858"/>
      <c r="AI5858"/>
      <c r="AJ5858"/>
      <c r="AK5858"/>
    </row>
    <row r="5859" spans="1:37" ht="60">
      <c r="A5859" s="55" t="s">
        <v>0</v>
      </c>
      <c r="B5859" s="43">
        <v>5858</v>
      </c>
      <c r="C5859" s="49" t="s">
        <v>10934</v>
      </c>
      <c r="D5859" s="52" t="s">
        <v>10935</v>
      </c>
      <c r="E5859" s="60">
        <v>8</v>
      </c>
      <c r="F5859" s="60">
        <v>1036023</v>
      </c>
      <c r="G5859" s="50"/>
      <c r="H5859" s="51"/>
      <c r="I5859" s="47"/>
      <c r="J5859" s="94"/>
      <c r="K5859" s="98"/>
      <c r="L5859" s="89"/>
      <c r="M5859" s="96"/>
      <c r="N5859" s="89"/>
      <c r="O5859" s="96"/>
      <c r="P5859" s="47" t="s">
        <v>27932</v>
      </c>
      <c r="Q5859" s="53"/>
      <c r="R5859" s="54"/>
      <c r="S5859" s="3"/>
      <c r="AH5859"/>
      <c r="AI5859"/>
      <c r="AJ5859"/>
      <c r="AK5859"/>
    </row>
    <row r="5860" spans="1:37" ht="72">
      <c r="A5860" s="55" t="s">
        <v>0</v>
      </c>
      <c r="B5860" s="43">
        <v>5859</v>
      </c>
      <c r="C5860" s="49" t="s">
        <v>10932</v>
      </c>
      <c r="D5860" s="52" t="s">
        <v>10933</v>
      </c>
      <c r="E5860" s="60">
        <v>3</v>
      </c>
      <c r="F5860" s="60">
        <v>11015020</v>
      </c>
      <c r="G5860" s="50"/>
      <c r="H5860" s="51"/>
      <c r="I5860" s="47"/>
      <c r="J5860" s="95">
        <v>5856</v>
      </c>
      <c r="K5860" s="98" t="s">
        <v>30261</v>
      </c>
      <c r="L5860" s="89"/>
      <c r="M5860" s="96"/>
      <c r="N5860" s="89"/>
      <c r="O5860" s="96"/>
      <c r="P5860" s="47" t="s">
        <v>27932</v>
      </c>
      <c r="Q5860" s="53"/>
      <c r="R5860" s="54"/>
      <c r="S5860" s="3"/>
      <c r="AH5860"/>
      <c r="AI5860"/>
      <c r="AJ5860"/>
      <c r="AK5860"/>
    </row>
    <row r="5861" spans="1:37" ht="48">
      <c r="A5861" s="55" t="s">
        <v>0</v>
      </c>
      <c r="B5861" s="43">
        <v>5860</v>
      </c>
      <c r="C5861" s="49" t="s">
        <v>10930</v>
      </c>
      <c r="D5861" s="52" t="s">
        <v>10931</v>
      </c>
      <c r="E5861" s="60">
        <v>3</v>
      </c>
      <c r="F5861" s="60">
        <v>9014032</v>
      </c>
      <c r="G5861" s="49" t="s">
        <v>28945</v>
      </c>
      <c r="H5861" s="51"/>
      <c r="I5861" s="47"/>
      <c r="J5861" s="89"/>
      <c r="K5861" s="98"/>
      <c r="L5861" s="89"/>
      <c r="M5861" s="96"/>
      <c r="N5861" s="89"/>
      <c r="O5861" s="96"/>
      <c r="P5861" s="47" t="s">
        <v>28717</v>
      </c>
      <c r="Q5861" s="53"/>
      <c r="R5861" s="54"/>
      <c r="S5861" s="3"/>
      <c r="AH5861"/>
      <c r="AI5861"/>
      <c r="AJ5861"/>
      <c r="AK5861"/>
    </row>
    <row r="5862" spans="1:37" ht="60">
      <c r="A5862" s="55" t="s">
        <v>0</v>
      </c>
      <c r="B5862" s="43">
        <v>5861</v>
      </c>
      <c r="C5862" s="49" t="s">
        <v>10928</v>
      </c>
      <c r="D5862" s="52" t="s">
        <v>10929</v>
      </c>
      <c r="E5862" s="60">
        <v>8</v>
      </c>
      <c r="F5862" s="60">
        <v>1015011</v>
      </c>
      <c r="G5862" s="49" t="s">
        <v>28945</v>
      </c>
      <c r="H5862" s="51"/>
      <c r="I5862" s="47"/>
      <c r="J5862" s="89">
        <v>5860</v>
      </c>
      <c r="K5862" s="98" t="s">
        <v>28945</v>
      </c>
      <c r="L5862" s="89"/>
      <c r="M5862" s="96"/>
      <c r="N5862" s="89"/>
      <c r="O5862" s="96"/>
      <c r="P5862" s="47" t="s">
        <v>27927</v>
      </c>
      <c r="Q5862" s="53"/>
      <c r="R5862" s="54"/>
      <c r="S5862" s="3"/>
      <c r="AH5862"/>
      <c r="AI5862"/>
      <c r="AJ5862"/>
      <c r="AK5862"/>
    </row>
    <row r="5863" spans="1:37" ht="72">
      <c r="A5863" s="55" t="s">
        <v>0</v>
      </c>
      <c r="B5863" s="43">
        <v>5862</v>
      </c>
      <c r="C5863" s="49" t="s">
        <v>10926</v>
      </c>
      <c r="D5863" s="52" t="s">
        <v>10927</v>
      </c>
      <c r="E5863" s="60">
        <v>5</v>
      </c>
      <c r="F5863" s="60">
        <v>7015008</v>
      </c>
      <c r="G5863" s="50"/>
      <c r="H5863" s="51"/>
      <c r="I5863" s="47"/>
      <c r="J5863" s="95">
        <v>5861</v>
      </c>
      <c r="K5863" s="98" t="s">
        <v>28945</v>
      </c>
      <c r="L5863" s="89"/>
      <c r="M5863" s="96"/>
      <c r="N5863" s="89"/>
      <c r="O5863" s="96"/>
      <c r="P5863" s="47" t="s">
        <v>27932</v>
      </c>
      <c r="Q5863" s="53"/>
      <c r="R5863" s="54"/>
      <c r="S5863" s="3"/>
      <c r="AH5863"/>
      <c r="AI5863"/>
      <c r="AJ5863"/>
      <c r="AK5863"/>
    </row>
    <row r="5864" spans="1:37" ht="72">
      <c r="A5864" s="55" t="s">
        <v>0</v>
      </c>
      <c r="B5864" s="43">
        <v>5863</v>
      </c>
      <c r="C5864" s="49" t="s">
        <v>10924</v>
      </c>
      <c r="D5864" s="52" t="s">
        <v>10925</v>
      </c>
      <c r="E5864" s="60">
        <v>2</v>
      </c>
      <c r="F5864" s="60">
        <v>4021011</v>
      </c>
      <c r="G5864" s="50" t="s">
        <v>28069</v>
      </c>
      <c r="H5864" s="51"/>
      <c r="I5864" s="47"/>
      <c r="J5864" s="89">
        <v>5856</v>
      </c>
      <c r="K5864" s="98" t="s">
        <v>30261</v>
      </c>
      <c r="L5864" s="89">
        <v>5674</v>
      </c>
      <c r="M5864" s="96" t="s">
        <v>28069</v>
      </c>
      <c r="N5864" s="89"/>
      <c r="O5864" s="96"/>
      <c r="P5864" s="47" t="s">
        <v>27932</v>
      </c>
      <c r="Q5864" s="53"/>
      <c r="R5864" s="54"/>
      <c r="S5864" s="3"/>
      <c r="AH5864"/>
      <c r="AI5864"/>
      <c r="AJ5864"/>
      <c r="AK5864"/>
    </row>
    <row r="5865" spans="1:37" ht="72">
      <c r="A5865" s="55" t="s">
        <v>0</v>
      </c>
      <c r="B5865" s="43">
        <v>5864</v>
      </c>
      <c r="C5865" s="49" t="s">
        <v>10922</v>
      </c>
      <c r="D5865" s="52" t="s">
        <v>10923</v>
      </c>
      <c r="E5865" s="60">
        <v>2</v>
      </c>
      <c r="F5865" s="60">
        <v>4033045</v>
      </c>
      <c r="G5865" s="50"/>
      <c r="H5865" s="51"/>
      <c r="I5865" s="47"/>
      <c r="J5865" s="95">
        <v>5856</v>
      </c>
      <c r="K5865" s="98" t="s">
        <v>30261</v>
      </c>
      <c r="L5865" s="89"/>
      <c r="M5865" s="96"/>
      <c r="N5865" s="89"/>
      <c r="O5865" s="96"/>
      <c r="P5865" s="47" t="s">
        <v>27932</v>
      </c>
      <c r="Q5865" s="53"/>
      <c r="R5865" s="54"/>
      <c r="S5865" s="3"/>
      <c r="AH5865"/>
      <c r="AI5865"/>
      <c r="AJ5865"/>
      <c r="AK5865"/>
    </row>
    <row r="5866" spans="1:37" ht="48">
      <c r="A5866" s="55" t="s">
        <v>0</v>
      </c>
      <c r="B5866" s="43">
        <v>5865</v>
      </c>
      <c r="C5866" s="49" t="s">
        <v>10920</v>
      </c>
      <c r="D5866" s="52" t="s">
        <v>10921</v>
      </c>
      <c r="E5866" s="60">
        <v>1</v>
      </c>
      <c r="F5866" s="60">
        <v>14033007</v>
      </c>
      <c r="G5866" s="50"/>
      <c r="H5866" s="51"/>
      <c r="I5866" s="47"/>
      <c r="J5866" s="95">
        <v>5769</v>
      </c>
      <c r="K5866" s="98" t="s">
        <v>30247</v>
      </c>
      <c r="L5866" s="89"/>
      <c r="M5866" s="96"/>
      <c r="N5866" s="89"/>
      <c r="O5866" s="96"/>
      <c r="P5866" s="47" t="s">
        <v>27927</v>
      </c>
      <c r="Q5866" s="53"/>
      <c r="R5866" s="54"/>
      <c r="S5866" s="3"/>
      <c r="AH5866"/>
      <c r="AI5866"/>
      <c r="AJ5866"/>
      <c r="AK5866"/>
    </row>
    <row r="5867" spans="1:37" ht="72">
      <c r="A5867" s="55" t="s">
        <v>0</v>
      </c>
      <c r="B5867" s="43">
        <v>5866</v>
      </c>
      <c r="C5867" s="49" t="s">
        <v>10918</v>
      </c>
      <c r="D5867" s="52" t="s">
        <v>10919</v>
      </c>
      <c r="E5867" s="60">
        <v>1</v>
      </c>
      <c r="F5867" s="60">
        <v>13011029</v>
      </c>
      <c r="G5867" s="50" t="s">
        <v>28063</v>
      </c>
      <c r="H5867" s="51"/>
      <c r="I5867" s="47"/>
      <c r="J5867" s="89">
        <v>5927</v>
      </c>
      <c r="K5867" s="98" t="s">
        <v>28063</v>
      </c>
      <c r="L5867" s="89"/>
      <c r="M5867" s="96"/>
      <c r="N5867" s="89"/>
      <c r="O5867" s="96"/>
      <c r="P5867" s="47" t="s">
        <v>27931</v>
      </c>
      <c r="Q5867" s="53"/>
      <c r="R5867" s="54"/>
      <c r="S5867" s="3"/>
      <c r="AH5867"/>
      <c r="AI5867"/>
      <c r="AJ5867"/>
      <c r="AK5867"/>
    </row>
    <row r="5868" spans="1:37" ht="84">
      <c r="A5868" s="55" t="s">
        <v>0</v>
      </c>
      <c r="B5868" s="43">
        <v>5867</v>
      </c>
      <c r="C5868" s="49" t="s">
        <v>10916</v>
      </c>
      <c r="D5868" s="52" t="s">
        <v>10917</v>
      </c>
      <c r="E5868" s="60">
        <v>30</v>
      </c>
      <c r="F5868" s="60">
        <v>1010022</v>
      </c>
      <c r="G5868" s="50" t="s">
        <v>28364</v>
      </c>
      <c r="H5868" s="51"/>
      <c r="I5868" s="47"/>
      <c r="J5868" s="89">
        <v>5956</v>
      </c>
      <c r="K5868" s="98" t="s">
        <v>28364</v>
      </c>
      <c r="L5868" s="89"/>
      <c r="M5868" s="96"/>
      <c r="N5868" s="89"/>
      <c r="O5868" s="96"/>
      <c r="P5868" s="47" t="s">
        <v>27932</v>
      </c>
      <c r="Q5868" s="53"/>
      <c r="R5868" s="54"/>
      <c r="S5868" s="3"/>
      <c r="AH5868"/>
      <c r="AI5868"/>
      <c r="AJ5868"/>
      <c r="AK5868"/>
    </row>
    <row r="5869" spans="1:37" ht="48">
      <c r="A5869" s="55" t="s">
        <v>0</v>
      </c>
      <c r="B5869" s="43">
        <v>5868</v>
      </c>
      <c r="C5869" s="49" t="s">
        <v>10914</v>
      </c>
      <c r="D5869" s="52" t="s">
        <v>10915</v>
      </c>
      <c r="E5869" s="60">
        <v>1</v>
      </c>
      <c r="F5869" s="60">
        <v>23011015</v>
      </c>
      <c r="G5869" s="50"/>
      <c r="H5869" s="51"/>
      <c r="I5869" s="47"/>
      <c r="J5869" s="94"/>
      <c r="K5869" s="98"/>
      <c r="L5869" s="89"/>
      <c r="M5869" s="96"/>
      <c r="N5869" s="89"/>
      <c r="O5869" s="96"/>
      <c r="P5869" s="47" t="s">
        <v>27927</v>
      </c>
      <c r="Q5869" s="53"/>
      <c r="R5869" s="54"/>
      <c r="S5869" s="3"/>
      <c r="AH5869"/>
      <c r="AI5869"/>
      <c r="AJ5869"/>
      <c r="AK5869"/>
    </row>
    <row r="5870" spans="1:37" ht="96">
      <c r="A5870" s="55" t="s">
        <v>0</v>
      </c>
      <c r="B5870" s="43">
        <v>5869</v>
      </c>
      <c r="C5870" s="49" t="s">
        <v>10910</v>
      </c>
      <c r="D5870" s="52" t="s">
        <v>10913</v>
      </c>
      <c r="E5870" s="60">
        <v>899</v>
      </c>
      <c r="F5870" s="60">
        <v>1003005</v>
      </c>
      <c r="G5870" s="50" t="s">
        <v>28440</v>
      </c>
      <c r="H5870" s="51"/>
      <c r="I5870" s="47"/>
      <c r="J5870" s="89"/>
      <c r="K5870" s="98"/>
      <c r="L5870" s="89"/>
      <c r="M5870" s="96"/>
      <c r="N5870" s="89"/>
      <c r="O5870" s="96"/>
      <c r="P5870" s="47" t="s">
        <v>27936</v>
      </c>
      <c r="Q5870" s="53"/>
      <c r="R5870" s="54"/>
      <c r="S5870" s="3"/>
      <c r="AH5870"/>
      <c r="AI5870"/>
      <c r="AJ5870"/>
      <c r="AK5870"/>
    </row>
    <row r="5871" spans="1:37" ht="60">
      <c r="A5871" s="55" t="s">
        <v>14360</v>
      </c>
      <c r="B5871" s="43">
        <v>5870</v>
      </c>
      <c r="C5871" s="49" t="s">
        <v>10910</v>
      </c>
      <c r="D5871" s="52" t="s">
        <v>10912</v>
      </c>
      <c r="E5871" s="60">
        <v>5</v>
      </c>
      <c r="F5871" s="60">
        <v>15005005</v>
      </c>
      <c r="G5871" s="50" t="s">
        <v>28440</v>
      </c>
      <c r="H5871" s="51"/>
      <c r="I5871" s="47"/>
      <c r="J5871" s="89">
        <v>5869</v>
      </c>
      <c r="K5871" s="98" t="s">
        <v>28440</v>
      </c>
      <c r="L5871" s="89"/>
      <c r="M5871" s="96"/>
      <c r="N5871" s="89"/>
      <c r="O5871" s="96"/>
      <c r="P5871" s="47" t="s">
        <v>27928</v>
      </c>
      <c r="Q5871" s="53"/>
      <c r="R5871" s="54"/>
      <c r="S5871" s="3"/>
      <c r="AH5871"/>
      <c r="AI5871"/>
      <c r="AJ5871"/>
      <c r="AK5871"/>
    </row>
    <row r="5872" spans="1:37" ht="72">
      <c r="A5872" s="55" t="s">
        <v>0</v>
      </c>
      <c r="B5872" s="43">
        <v>5871</v>
      </c>
      <c r="C5872" s="49" t="s">
        <v>10910</v>
      </c>
      <c r="D5872" s="52" t="s">
        <v>10911</v>
      </c>
      <c r="E5872" s="60">
        <v>5</v>
      </c>
      <c r="F5872" s="60">
        <v>4034011</v>
      </c>
      <c r="G5872" s="50" t="s">
        <v>28440</v>
      </c>
      <c r="H5872" s="51"/>
      <c r="I5872" s="47"/>
      <c r="J5872" s="89">
        <v>5869</v>
      </c>
      <c r="K5872" s="98" t="s">
        <v>28440</v>
      </c>
      <c r="L5872" s="89"/>
      <c r="M5872" s="96"/>
      <c r="N5872" s="89"/>
      <c r="O5872" s="96"/>
      <c r="P5872" s="47" t="s">
        <v>27932</v>
      </c>
      <c r="Q5872" s="53"/>
      <c r="R5872" s="54"/>
      <c r="S5872" s="3"/>
      <c r="AH5872"/>
      <c r="AI5872"/>
      <c r="AJ5872"/>
      <c r="AK5872"/>
    </row>
    <row r="5873" spans="1:37" ht="72">
      <c r="A5873" s="55" t="s">
        <v>0</v>
      </c>
      <c r="B5873" s="43">
        <v>5872</v>
      </c>
      <c r="C5873" s="49" t="s">
        <v>10908</v>
      </c>
      <c r="D5873" s="52" t="s">
        <v>10909</v>
      </c>
      <c r="E5873" s="60">
        <v>6</v>
      </c>
      <c r="F5873" s="60">
        <v>6015062</v>
      </c>
      <c r="G5873" s="50" t="s">
        <v>28440</v>
      </c>
      <c r="H5873" s="51"/>
      <c r="I5873" s="47"/>
      <c r="J5873" s="89">
        <v>5869</v>
      </c>
      <c r="K5873" s="98" t="s">
        <v>28440</v>
      </c>
      <c r="L5873" s="89">
        <v>1423</v>
      </c>
      <c r="M5873" s="96" t="s">
        <v>29574</v>
      </c>
      <c r="N5873" s="89"/>
      <c r="O5873" s="96"/>
      <c r="P5873" s="47" t="s">
        <v>27932</v>
      </c>
      <c r="Q5873" s="53"/>
      <c r="R5873" s="54"/>
      <c r="S5873" s="3"/>
      <c r="AH5873"/>
      <c r="AI5873"/>
      <c r="AJ5873"/>
      <c r="AK5873"/>
    </row>
    <row r="5874" spans="1:37" ht="72">
      <c r="A5874" s="55" t="s">
        <v>0</v>
      </c>
      <c r="B5874" s="43">
        <v>5873</v>
      </c>
      <c r="C5874" s="49" t="s">
        <v>10906</v>
      </c>
      <c r="D5874" s="52" t="s">
        <v>10907</v>
      </c>
      <c r="E5874" s="60">
        <v>3</v>
      </c>
      <c r="F5874" s="60">
        <v>6015034</v>
      </c>
      <c r="G5874" s="50" t="s">
        <v>28440</v>
      </c>
      <c r="H5874" s="51"/>
      <c r="I5874" s="47"/>
      <c r="J5874" s="89">
        <v>5869</v>
      </c>
      <c r="K5874" s="98" t="s">
        <v>28440</v>
      </c>
      <c r="L5874" s="89">
        <v>1588</v>
      </c>
      <c r="M5874" s="96" t="s">
        <v>29600</v>
      </c>
      <c r="N5874" s="89"/>
      <c r="O5874" s="96"/>
      <c r="P5874" s="47" t="s">
        <v>27932</v>
      </c>
      <c r="Q5874" s="53"/>
      <c r="R5874" s="54"/>
      <c r="S5874" s="3"/>
      <c r="AH5874"/>
      <c r="AI5874"/>
      <c r="AJ5874"/>
      <c r="AK5874"/>
    </row>
    <row r="5875" spans="1:37" ht="72">
      <c r="A5875" s="55" t="s">
        <v>0</v>
      </c>
      <c r="B5875" s="43">
        <v>5874</v>
      </c>
      <c r="C5875" s="49" t="s">
        <v>10904</v>
      </c>
      <c r="D5875" s="52" t="s">
        <v>10905</v>
      </c>
      <c r="E5875" s="60">
        <v>3</v>
      </c>
      <c r="F5875" s="60">
        <v>6017011</v>
      </c>
      <c r="G5875" s="50"/>
      <c r="H5875" s="51"/>
      <c r="I5875" s="47"/>
      <c r="J5875" s="89">
        <v>1755</v>
      </c>
      <c r="K5875" s="98" t="s">
        <v>29631</v>
      </c>
      <c r="L5875" s="89"/>
      <c r="M5875" s="96"/>
      <c r="N5875" s="89"/>
      <c r="O5875" s="96"/>
      <c r="P5875" s="47" t="s">
        <v>27932</v>
      </c>
      <c r="Q5875" s="53"/>
      <c r="R5875" s="54"/>
      <c r="S5875" s="3"/>
      <c r="AH5875"/>
      <c r="AI5875"/>
      <c r="AJ5875"/>
      <c r="AK5875"/>
    </row>
    <row r="5876" spans="1:37" ht="72">
      <c r="A5876" s="55" t="s">
        <v>0</v>
      </c>
      <c r="B5876" s="43">
        <v>5875</v>
      </c>
      <c r="C5876" s="49" t="s">
        <v>10902</v>
      </c>
      <c r="D5876" s="52" t="s">
        <v>10903</v>
      </c>
      <c r="E5876" s="60">
        <v>1</v>
      </c>
      <c r="F5876" s="60">
        <v>7015019</v>
      </c>
      <c r="G5876" s="50" t="s">
        <v>28065</v>
      </c>
      <c r="H5876" s="51"/>
      <c r="I5876" s="47"/>
      <c r="J5876" s="89">
        <v>5869</v>
      </c>
      <c r="K5876" s="98" t="s">
        <v>28440</v>
      </c>
      <c r="L5876" s="89">
        <v>7121</v>
      </c>
      <c r="M5876" s="96" t="s">
        <v>28065</v>
      </c>
      <c r="N5876" s="89"/>
      <c r="O5876" s="96"/>
      <c r="P5876" s="47" t="s">
        <v>27932</v>
      </c>
      <c r="Q5876" s="53"/>
      <c r="R5876" s="54"/>
      <c r="S5876" s="3"/>
      <c r="AH5876"/>
      <c r="AI5876"/>
      <c r="AJ5876"/>
      <c r="AK5876"/>
    </row>
    <row r="5877" spans="1:37" ht="72">
      <c r="A5877" s="55" t="s">
        <v>0</v>
      </c>
      <c r="B5877" s="43">
        <v>5876</v>
      </c>
      <c r="C5877" s="49" t="s">
        <v>10900</v>
      </c>
      <c r="D5877" s="52" t="s">
        <v>10901</v>
      </c>
      <c r="E5877" s="60">
        <v>1</v>
      </c>
      <c r="F5877" s="60">
        <v>6019021</v>
      </c>
      <c r="G5877" s="50" t="s">
        <v>28440</v>
      </c>
      <c r="H5877" s="51"/>
      <c r="I5877" s="47"/>
      <c r="J5877" s="89">
        <v>5869</v>
      </c>
      <c r="K5877" s="98" t="s">
        <v>28440</v>
      </c>
      <c r="L5877" s="89">
        <v>2300</v>
      </c>
      <c r="M5877" s="96" t="s">
        <v>28785</v>
      </c>
      <c r="N5877" s="89"/>
      <c r="O5877" s="96"/>
      <c r="P5877" s="47" t="s">
        <v>27932</v>
      </c>
      <c r="Q5877" s="53"/>
      <c r="R5877" s="54"/>
      <c r="S5877" s="3"/>
      <c r="AH5877"/>
      <c r="AI5877"/>
      <c r="AJ5877"/>
      <c r="AK5877"/>
    </row>
    <row r="5878" spans="1:37" ht="72">
      <c r="A5878" s="55" t="s">
        <v>0</v>
      </c>
      <c r="B5878" s="43">
        <v>5877</v>
      </c>
      <c r="C5878" s="49" t="s">
        <v>10898</v>
      </c>
      <c r="D5878" s="52" t="s">
        <v>10899</v>
      </c>
      <c r="E5878" s="60">
        <v>1</v>
      </c>
      <c r="F5878" s="60">
        <v>6019037</v>
      </c>
      <c r="G5878" s="50" t="s">
        <v>28440</v>
      </c>
      <c r="H5878" s="51"/>
      <c r="I5878" s="47"/>
      <c r="J5878" s="89">
        <v>5869</v>
      </c>
      <c r="K5878" s="98" t="s">
        <v>28440</v>
      </c>
      <c r="L5878" s="89">
        <v>2674</v>
      </c>
      <c r="M5878" s="96" t="s">
        <v>29780</v>
      </c>
      <c r="N5878" s="89"/>
      <c r="O5878" s="96"/>
      <c r="P5878" s="47" t="s">
        <v>27932</v>
      </c>
      <c r="Q5878" s="53"/>
      <c r="R5878" s="54"/>
      <c r="S5878" s="3"/>
      <c r="AH5878"/>
      <c r="AI5878"/>
      <c r="AJ5878"/>
      <c r="AK5878"/>
    </row>
    <row r="5879" spans="1:37" ht="72">
      <c r="A5879" s="55" t="s">
        <v>0</v>
      </c>
      <c r="B5879" s="43">
        <v>5878</v>
      </c>
      <c r="C5879" s="49" t="s">
        <v>10896</v>
      </c>
      <c r="D5879" s="52" t="s">
        <v>10897</v>
      </c>
      <c r="E5879" s="60">
        <v>1</v>
      </c>
      <c r="F5879" s="60">
        <v>7007001</v>
      </c>
      <c r="G5879" s="50" t="s">
        <v>28299</v>
      </c>
      <c r="H5879" s="51"/>
      <c r="I5879" s="47"/>
      <c r="J5879" s="89">
        <v>5869</v>
      </c>
      <c r="K5879" s="98" t="s">
        <v>28440</v>
      </c>
      <c r="L5879" s="89">
        <v>2729</v>
      </c>
      <c r="M5879" s="96" t="s">
        <v>28299</v>
      </c>
      <c r="N5879" s="89"/>
      <c r="O5879" s="96"/>
      <c r="P5879" s="47" t="s">
        <v>27932</v>
      </c>
      <c r="Q5879" s="53"/>
      <c r="R5879" s="54"/>
      <c r="S5879" s="3"/>
      <c r="AH5879"/>
      <c r="AI5879"/>
      <c r="AJ5879"/>
      <c r="AK5879"/>
    </row>
    <row r="5880" spans="1:37" ht="72">
      <c r="A5880" s="55" t="s">
        <v>0</v>
      </c>
      <c r="B5880" s="43">
        <v>5879</v>
      </c>
      <c r="C5880" s="49" t="s">
        <v>10894</v>
      </c>
      <c r="D5880" s="52" t="s">
        <v>10895</v>
      </c>
      <c r="E5880" s="60">
        <v>1</v>
      </c>
      <c r="F5880" s="60">
        <v>6015034</v>
      </c>
      <c r="G5880" s="50" t="s">
        <v>28440</v>
      </c>
      <c r="H5880" s="51"/>
      <c r="I5880" s="47"/>
      <c r="J5880" s="89">
        <v>5869</v>
      </c>
      <c r="K5880" s="98" t="s">
        <v>28440</v>
      </c>
      <c r="L5880" s="89"/>
      <c r="M5880" s="96"/>
      <c r="N5880" s="89"/>
      <c r="O5880" s="96"/>
      <c r="P5880" s="47" t="s">
        <v>27932</v>
      </c>
      <c r="Q5880" s="53"/>
      <c r="R5880" s="54"/>
      <c r="S5880" s="3"/>
      <c r="AH5880"/>
      <c r="AI5880"/>
      <c r="AJ5880"/>
      <c r="AK5880"/>
    </row>
    <row r="5881" spans="1:37" ht="72">
      <c r="A5881" s="55" t="s">
        <v>0</v>
      </c>
      <c r="B5881" s="43">
        <v>5880</v>
      </c>
      <c r="C5881" s="49" t="s">
        <v>10892</v>
      </c>
      <c r="D5881" s="52" t="s">
        <v>10893</v>
      </c>
      <c r="E5881" s="60">
        <v>1</v>
      </c>
      <c r="F5881" s="60">
        <v>1014007</v>
      </c>
      <c r="G5881" s="50" t="s">
        <v>28440</v>
      </c>
      <c r="H5881" s="51"/>
      <c r="I5881" s="47"/>
      <c r="J5881" s="89">
        <v>5869</v>
      </c>
      <c r="K5881" s="98" t="s">
        <v>28440</v>
      </c>
      <c r="L5881" s="89">
        <v>4941</v>
      </c>
      <c r="M5881" s="96" t="s">
        <v>30726</v>
      </c>
      <c r="N5881" s="89"/>
      <c r="O5881" s="96"/>
      <c r="P5881" s="47" t="s">
        <v>27932</v>
      </c>
      <c r="Q5881" s="53"/>
      <c r="R5881" s="54"/>
      <c r="S5881" s="3"/>
      <c r="AH5881"/>
      <c r="AI5881"/>
      <c r="AJ5881"/>
      <c r="AK5881"/>
    </row>
    <row r="5882" spans="1:37" ht="84">
      <c r="A5882" s="55" t="s">
        <v>0</v>
      </c>
      <c r="B5882" s="43">
        <v>5881</v>
      </c>
      <c r="C5882" s="49" t="s">
        <v>10890</v>
      </c>
      <c r="D5882" s="52" t="s">
        <v>10891</v>
      </c>
      <c r="E5882" s="60">
        <v>5</v>
      </c>
      <c r="F5882" s="60">
        <v>1001015</v>
      </c>
      <c r="G5882" s="50" t="s">
        <v>28440</v>
      </c>
      <c r="H5882" s="51"/>
      <c r="I5882" s="47"/>
      <c r="J5882" s="89">
        <v>5869</v>
      </c>
      <c r="K5882" s="98" t="s">
        <v>28440</v>
      </c>
      <c r="L5882" s="89"/>
      <c r="M5882" s="96"/>
      <c r="N5882" s="89"/>
      <c r="O5882" s="96"/>
      <c r="P5882" s="47" t="s">
        <v>27931</v>
      </c>
      <c r="Q5882" s="53"/>
      <c r="R5882" s="54"/>
      <c r="S5882" s="3"/>
      <c r="AH5882"/>
      <c r="AI5882"/>
      <c r="AJ5882"/>
      <c r="AK5882"/>
    </row>
    <row r="5883" spans="1:37" ht="72">
      <c r="A5883" s="55" t="s">
        <v>0</v>
      </c>
      <c r="B5883" s="43">
        <v>5882</v>
      </c>
      <c r="C5883" s="49" t="s">
        <v>10888</v>
      </c>
      <c r="D5883" s="52" t="s">
        <v>10889</v>
      </c>
      <c r="E5883" s="60">
        <v>1</v>
      </c>
      <c r="F5883" s="60">
        <v>26047010</v>
      </c>
      <c r="G5883" s="50" t="s">
        <v>28440</v>
      </c>
      <c r="H5883" s="51"/>
      <c r="I5883" s="47"/>
      <c r="J5883" s="89">
        <v>5869</v>
      </c>
      <c r="K5883" s="98" t="s">
        <v>28440</v>
      </c>
      <c r="L5883" s="89">
        <v>5695</v>
      </c>
      <c r="M5883" s="96" t="s">
        <v>30234</v>
      </c>
      <c r="N5883" s="89"/>
      <c r="O5883" s="96"/>
      <c r="P5883" s="47" t="s">
        <v>27932</v>
      </c>
      <c r="Q5883" s="53"/>
      <c r="R5883" s="54"/>
      <c r="S5883" s="3"/>
      <c r="AH5883"/>
      <c r="AI5883"/>
      <c r="AJ5883"/>
      <c r="AK5883"/>
    </row>
    <row r="5884" spans="1:37" ht="72">
      <c r="A5884" s="55" t="s">
        <v>0</v>
      </c>
      <c r="B5884" s="43">
        <v>5883</v>
      </c>
      <c r="C5884" s="49" t="s">
        <v>10886</v>
      </c>
      <c r="D5884" s="52" t="s">
        <v>10887</v>
      </c>
      <c r="E5884" s="60">
        <v>4</v>
      </c>
      <c r="F5884" s="60">
        <v>6015007</v>
      </c>
      <c r="G5884" s="50" t="s">
        <v>28440</v>
      </c>
      <c r="H5884" s="51"/>
      <c r="I5884" s="47"/>
      <c r="J5884" s="89">
        <v>5869</v>
      </c>
      <c r="K5884" s="98" t="s">
        <v>28440</v>
      </c>
      <c r="L5884" s="89">
        <v>7270</v>
      </c>
      <c r="M5884" s="96" t="s">
        <v>28380</v>
      </c>
      <c r="N5884" s="89"/>
      <c r="O5884" s="96"/>
      <c r="P5884" s="47" t="s">
        <v>27932</v>
      </c>
      <c r="Q5884" s="53"/>
      <c r="R5884" s="54"/>
      <c r="S5884" s="3"/>
      <c r="AH5884"/>
      <c r="AI5884"/>
      <c r="AJ5884"/>
      <c r="AK5884"/>
    </row>
    <row r="5885" spans="1:37" ht="72">
      <c r="A5885" s="55" t="s">
        <v>0</v>
      </c>
      <c r="B5885" s="43">
        <v>5884</v>
      </c>
      <c r="C5885" s="49" t="s">
        <v>10884</v>
      </c>
      <c r="D5885" s="52" t="s">
        <v>10885</v>
      </c>
      <c r="E5885" s="60">
        <v>1</v>
      </c>
      <c r="F5885" s="60">
        <v>16011029</v>
      </c>
      <c r="G5885" s="50" t="s">
        <v>28440</v>
      </c>
      <c r="H5885" s="51"/>
      <c r="I5885" s="47"/>
      <c r="J5885" s="89">
        <v>5869</v>
      </c>
      <c r="K5885" s="98" t="s">
        <v>28440</v>
      </c>
      <c r="L5885" s="89">
        <v>7416</v>
      </c>
      <c r="M5885" s="96" t="s">
        <v>30489</v>
      </c>
      <c r="N5885" s="89"/>
      <c r="O5885" s="96"/>
      <c r="P5885" s="47" t="s">
        <v>27932</v>
      </c>
      <c r="Q5885" s="53"/>
      <c r="R5885" s="54"/>
      <c r="S5885" s="3"/>
      <c r="AH5885"/>
      <c r="AI5885"/>
      <c r="AJ5885"/>
      <c r="AK5885"/>
    </row>
    <row r="5886" spans="1:37" ht="72">
      <c r="A5886" s="55" t="s">
        <v>0</v>
      </c>
      <c r="B5886" s="43">
        <v>5885</v>
      </c>
      <c r="C5886" s="49" t="s">
        <v>10882</v>
      </c>
      <c r="D5886" s="52" t="s">
        <v>10883</v>
      </c>
      <c r="E5886" s="60">
        <v>2</v>
      </c>
      <c r="F5886" s="60">
        <v>6015007</v>
      </c>
      <c r="G5886" s="50" t="s">
        <v>28440</v>
      </c>
      <c r="H5886" s="51"/>
      <c r="I5886" s="47"/>
      <c r="J5886" s="89">
        <v>5869</v>
      </c>
      <c r="K5886" s="98" t="s">
        <v>28440</v>
      </c>
      <c r="L5886" s="89">
        <v>8121</v>
      </c>
      <c r="M5886" s="96" t="s">
        <v>28509</v>
      </c>
      <c r="N5886" s="89"/>
      <c r="O5886" s="96"/>
      <c r="P5886" s="47" t="s">
        <v>27932</v>
      </c>
      <c r="Q5886" s="53"/>
      <c r="R5886" s="54"/>
      <c r="S5886" s="3"/>
      <c r="AH5886"/>
      <c r="AI5886"/>
      <c r="AJ5886"/>
      <c r="AK5886"/>
    </row>
    <row r="5887" spans="1:37" ht="72">
      <c r="A5887" s="55" t="s">
        <v>0</v>
      </c>
      <c r="B5887" s="43">
        <v>5886</v>
      </c>
      <c r="C5887" s="49" t="s">
        <v>10880</v>
      </c>
      <c r="D5887" s="52" t="s">
        <v>10881</v>
      </c>
      <c r="E5887" s="60"/>
      <c r="F5887" s="60"/>
      <c r="G5887" s="50" t="s">
        <v>28440</v>
      </c>
      <c r="H5887" s="51"/>
      <c r="I5887" s="47"/>
      <c r="J5887" s="89">
        <v>5869</v>
      </c>
      <c r="K5887" s="98" t="s">
        <v>28440</v>
      </c>
      <c r="L5887" s="89">
        <v>8565</v>
      </c>
      <c r="M5887" s="96" t="s">
        <v>30663</v>
      </c>
      <c r="N5887" s="89"/>
      <c r="O5887" s="96"/>
      <c r="P5887" s="47" t="s">
        <v>27932</v>
      </c>
      <c r="Q5887" s="53"/>
      <c r="R5887" s="54"/>
      <c r="S5887" s="3"/>
      <c r="AH5887"/>
      <c r="AI5887"/>
      <c r="AJ5887"/>
      <c r="AK5887"/>
    </row>
    <row r="5888" spans="1:37" ht="72">
      <c r="A5888" s="55" t="s">
        <v>0</v>
      </c>
      <c r="B5888" s="43">
        <v>5887</v>
      </c>
      <c r="C5888" s="49" t="s">
        <v>10878</v>
      </c>
      <c r="D5888" s="52" t="s">
        <v>10879</v>
      </c>
      <c r="E5888" s="60">
        <v>1</v>
      </c>
      <c r="F5888" s="60">
        <v>6017007</v>
      </c>
      <c r="G5888" s="50" t="s">
        <v>28440</v>
      </c>
      <c r="H5888" s="51"/>
      <c r="I5888" s="47"/>
      <c r="J5888" s="89">
        <v>5869</v>
      </c>
      <c r="K5888" s="98" t="s">
        <v>28440</v>
      </c>
      <c r="L5888" s="89">
        <v>8598</v>
      </c>
      <c r="M5888" s="96" t="s">
        <v>30667</v>
      </c>
      <c r="N5888" s="89"/>
      <c r="O5888" s="96"/>
      <c r="P5888" s="47" t="s">
        <v>27932</v>
      </c>
      <c r="Q5888" s="53"/>
      <c r="R5888" s="54"/>
      <c r="S5888" s="3"/>
      <c r="AH5888"/>
      <c r="AI5888"/>
      <c r="AJ5888"/>
      <c r="AK5888"/>
    </row>
    <row r="5889" spans="1:37" ht="48">
      <c r="A5889" s="55" t="s">
        <v>0</v>
      </c>
      <c r="B5889" s="43">
        <v>5888</v>
      </c>
      <c r="C5889" s="49" t="s">
        <v>10875</v>
      </c>
      <c r="D5889" s="52" t="s">
        <v>10877</v>
      </c>
      <c r="E5889" s="60">
        <v>1</v>
      </c>
      <c r="F5889" s="60">
        <v>24004031</v>
      </c>
      <c r="G5889" s="49" t="s">
        <v>29270</v>
      </c>
      <c r="H5889" s="51"/>
      <c r="I5889" s="47"/>
      <c r="J5889" s="89"/>
      <c r="K5889" s="98"/>
      <c r="L5889" s="89"/>
      <c r="M5889" s="96"/>
      <c r="N5889" s="89"/>
      <c r="O5889" s="96"/>
      <c r="P5889" s="47" t="s">
        <v>28717</v>
      </c>
      <c r="Q5889" s="53"/>
      <c r="R5889" s="54"/>
      <c r="S5889" s="3"/>
      <c r="AH5889"/>
      <c r="AI5889"/>
      <c r="AJ5889"/>
      <c r="AK5889"/>
    </row>
    <row r="5890" spans="1:37" ht="60">
      <c r="A5890" s="55" t="s">
        <v>0</v>
      </c>
      <c r="B5890" s="43">
        <v>5889</v>
      </c>
      <c r="C5890" s="49" t="s">
        <v>10875</v>
      </c>
      <c r="D5890" s="52" t="s">
        <v>10876</v>
      </c>
      <c r="E5890" s="60">
        <v>17</v>
      </c>
      <c r="F5890" s="60">
        <v>1025029</v>
      </c>
      <c r="G5890" s="49" t="s">
        <v>29270</v>
      </c>
      <c r="H5890" s="51"/>
      <c r="I5890" s="47"/>
      <c r="J5890" s="89">
        <v>5888</v>
      </c>
      <c r="K5890" s="98" t="s">
        <v>29270</v>
      </c>
      <c r="L5890" s="89"/>
      <c r="M5890" s="96"/>
      <c r="N5890" s="89"/>
      <c r="O5890" s="96"/>
      <c r="P5890" s="47" t="s">
        <v>27930</v>
      </c>
      <c r="Q5890" s="53"/>
      <c r="R5890" s="54"/>
      <c r="S5890" s="3"/>
      <c r="AH5890"/>
      <c r="AI5890"/>
      <c r="AJ5890"/>
      <c r="AK5890"/>
    </row>
    <row r="5891" spans="1:37" ht="60">
      <c r="A5891" s="55" t="s">
        <v>0</v>
      </c>
      <c r="B5891" s="43">
        <v>5890</v>
      </c>
      <c r="C5891" s="49" t="s">
        <v>10872</v>
      </c>
      <c r="D5891" s="52" t="s">
        <v>10874</v>
      </c>
      <c r="E5891" s="60">
        <v>2</v>
      </c>
      <c r="F5891" s="60">
        <v>18010022</v>
      </c>
      <c r="G5891" s="50" t="s">
        <v>28336</v>
      </c>
      <c r="H5891" s="51"/>
      <c r="I5891" s="47"/>
      <c r="J5891" s="89">
        <v>5774</v>
      </c>
      <c r="K5891" s="98" t="e">
        <v>#N/A</v>
      </c>
      <c r="L5891" s="89"/>
      <c r="M5891" s="96"/>
      <c r="N5891" s="89"/>
      <c r="O5891" s="96"/>
      <c r="P5891" s="47" t="s">
        <v>27928</v>
      </c>
      <c r="Q5891" s="53"/>
      <c r="R5891" s="54"/>
      <c r="S5891" s="3"/>
      <c r="AH5891"/>
      <c r="AI5891"/>
      <c r="AJ5891"/>
      <c r="AK5891"/>
    </row>
    <row r="5892" spans="1:37" ht="72">
      <c r="A5892" s="55" t="s">
        <v>0</v>
      </c>
      <c r="B5892" s="43">
        <v>5891</v>
      </c>
      <c r="C5892" s="49" t="s">
        <v>10872</v>
      </c>
      <c r="D5892" s="52" t="s">
        <v>10873</v>
      </c>
      <c r="E5892" s="60">
        <v>5</v>
      </c>
      <c r="F5892" s="60">
        <v>1025004</v>
      </c>
      <c r="G5892" s="50"/>
      <c r="H5892" s="51"/>
      <c r="I5892" s="47"/>
      <c r="J5892" s="95">
        <v>5890</v>
      </c>
      <c r="K5892" s="98" t="s">
        <v>30262</v>
      </c>
      <c r="L5892" s="89"/>
      <c r="M5892" s="96"/>
      <c r="N5892" s="89"/>
      <c r="O5892" s="96"/>
      <c r="P5892" s="47" t="s">
        <v>27931</v>
      </c>
      <c r="Q5892" s="53"/>
      <c r="R5892" s="54"/>
      <c r="S5892" s="3"/>
      <c r="AH5892"/>
      <c r="AI5892"/>
      <c r="AJ5892"/>
      <c r="AK5892"/>
    </row>
    <row r="5893" spans="1:37" ht="60">
      <c r="A5893" s="55" t="s">
        <v>0</v>
      </c>
      <c r="B5893" s="43">
        <v>5892</v>
      </c>
      <c r="C5893" s="49" t="s">
        <v>10870</v>
      </c>
      <c r="D5893" s="52" t="s">
        <v>10871</v>
      </c>
      <c r="E5893" s="60">
        <v>1095</v>
      </c>
      <c r="F5893" s="60">
        <v>1004017</v>
      </c>
      <c r="G5893" s="50" t="s">
        <v>28182</v>
      </c>
      <c r="H5893" s="51"/>
      <c r="I5893" s="47"/>
      <c r="J5893" s="89">
        <v>5782</v>
      </c>
      <c r="K5893" s="98" t="s">
        <v>28182</v>
      </c>
      <c r="L5893" s="89"/>
      <c r="M5893" s="96"/>
      <c r="N5893" s="89"/>
      <c r="O5893" s="96"/>
      <c r="P5893" s="47" t="s">
        <v>27927</v>
      </c>
      <c r="Q5893" s="53"/>
      <c r="R5893" s="54"/>
      <c r="S5893" s="3"/>
      <c r="AH5893"/>
      <c r="AI5893"/>
      <c r="AJ5893"/>
      <c r="AK5893"/>
    </row>
    <row r="5894" spans="1:37" ht="60">
      <c r="A5894" s="55" t="s">
        <v>0</v>
      </c>
      <c r="B5894" s="43">
        <v>5893</v>
      </c>
      <c r="C5894" s="49" t="s">
        <v>10867</v>
      </c>
      <c r="D5894" s="52" t="s">
        <v>10869</v>
      </c>
      <c r="E5894" s="60">
        <v>1</v>
      </c>
      <c r="F5894" s="60">
        <v>13007012</v>
      </c>
      <c r="G5894" s="50"/>
      <c r="H5894" s="51"/>
      <c r="I5894" s="47"/>
      <c r="J5894" s="95">
        <v>5892</v>
      </c>
      <c r="K5894" s="98" t="s">
        <v>30263</v>
      </c>
      <c r="L5894" s="89"/>
      <c r="M5894" s="96"/>
      <c r="N5894" s="89"/>
      <c r="O5894" s="96"/>
      <c r="P5894" s="47" t="s">
        <v>27931</v>
      </c>
      <c r="Q5894" s="53"/>
      <c r="R5894" s="54"/>
      <c r="S5894" s="3"/>
      <c r="AH5894"/>
      <c r="AI5894"/>
      <c r="AJ5894"/>
      <c r="AK5894"/>
    </row>
    <row r="5895" spans="1:37" ht="60">
      <c r="A5895" s="55" t="s">
        <v>14360</v>
      </c>
      <c r="B5895" s="43">
        <v>5894</v>
      </c>
      <c r="C5895" s="49" t="s">
        <v>10867</v>
      </c>
      <c r="D5895" s="52" t="s">
        <v>10868</v>
      </c>
      <c r="E5895" s="60">
        <v>3</v>
      </c>
      <c r="F5895" s="60">
        <v>27004013</v>
      </c>
      <c r="G5895" s="50" t="s">
        <v>28182</v>
      </c>
      <c r="H5895" s="51"/>
      <c r="I5895" s="47"/>
      <c r="J5895" s="89">
        <v>5782</v>
      </c>
      <c r="K5895" s="98" t="s">
        <v>28182</v>
      </c>
      <c r="L5895" s="89"/>
      <c r="M5895" s="96"/>
      <c r="N5895" s="89"/>
      <c r="O5895" s="96"/>
      <c r="P5895" s="47" t="s">
        <v>27927</v>
      </c>
      <c r="Q5895" s="53"/>
      <c r="R5895" s="54"/>
      <c r="S5895" s="3"/>
      <c r="AH5895"/>
      <c r="AI5895"/>
      <c r="AJ5895"/>
      <c r="AK5895"/>
    </row>
    <row r="5896" spans="1:37" ht="72">
      <c r="A5896" s="55" t="s">
        <v>0</v>
      </c>
      <c r="B5896" s="43">
        <v>5895</v>
      </c>
      <c r="C5896" s="49" t="s">
        <v>10865</v>
      </c>
      <c r="D5896" s="52" t="s">
        <v>10866</v>
      </c>
      <c r="E5896" s="60">
        <v>10</v>
      </c>
      <c r="F5896" s="60">
        <v>1032015</v>
      </c>
      <c r="G5896" s="50" t="s">
        <v>28182</v>
      </c>
      <c r="H5896" s="51"/>
      <c r="I5896" s="47"/>
      <c r="J5896" s="89">
        <v>5782</v>
      </c>
      <c r="K5896" s="98" t="s">
        <v>28182</v>
      </c>
      <c r="L5896" s="89"/>
      <c r="M5896" s="96"/>
      <c r="N5896" s="89"/>
      <c r="O5896" s="96"/>
      <c r="P5896" s="47" t="s">
        <v>27927</v>
      </c>
      <c r="Q5896" s="53"/>
      <c r="R5896" s="54"/>
      <c r="S5896" s="3"/>
      <c r="AH5896"/>
      <c r="AI5896"/>
      <c r="AJ5896"/>
      <c r="AK5896"/>
    </row>
    <row r="5897" spans="1:37" ht="72">
      <c r="A5897" s="55" t="s">
        <v>0</v>
      </c>
      <c r="B5897" s="43">
        <v>5896</v>
      </c>
      <c r="C5897" s="49" t="s">
        <v>10863</v>
      </c>
      <c r="D5897" s="52" t="s">
        <v>10864</v>
      </c>
      <c r="E5897" s="60">
        <v>6</v>
      </c>
      <c r="F5897" s="60">
        <v>10020026</v>
      </c>
      <c r="G5897" s="50" t="s">
        <v>28182</v>
      </c>
      <c r="H5897" s="51"/>
      <c r="I5897" s="47"/>
      <c r="J5897" s="89">
        <v>5782</v>
      </c>
      <c r="K5897" s="98" t="s">
        <v>28182</v>
      </c>
      <c r="L5897" s="89"/>
      <c r="M5897" s="96"/>
      <c r="N5897" s="89"/>
      <c r="O5897" s="96"/>
      <c r="P5897" s="47" t="s">
        <v>27931</v>
      </c>
      <c r="Q5897" s="53"/>
      <c r="R5897" s="54"/>
      <c r="S5897" s="3"/>
      <c r="AH5897"/>
      <c r="AI5897"/>
      <c r="AJ5897"/>
      <c r="AK5897"/>
    </row>
    <row r="5898" spans="1:37" ht="72">
      <c r="A5898" s="55" t="s">
        <v>0</v>
      </c>
      <c r="B5898" s="43">
        <v>5897</v>
      </c>
      <c r="C5898" s="49" t="s">
        <v>10861</v>
      </c>
      <c r="D5898" s="52" t="s">
        <v>10862</v>
      </c>
      <c r="E5898" s="60">
        <v>2</v>
      </c>
      <c r="F5898" s="60">
        <v>1004018</v>
      </c>
      <c r="G5898" s="50"/>
      <c r="H5898" s="51"/>
      <c r="I5898" s="47"/>
      <c r="J5898" s="95">
        <v>6166</v>
      </c>
      <c r="K5898" s="98" t="s">
        <v>30302</v>
      </c>
      <c r="L5898" s="89"/>
      <c r="M5898" s="96"/>
      <c r="N5898" s="89"/>
      <c r="O5898" s="96"/>
      <c r="P5898" s="47" t="s">
        <v>27931</v>
      </c>
      <c r="Q5898" s="53"/>
      <c r="R5898" s="54"/>
      <c r="S5898" s="3"/>
      <c r="AH5898"/>
      <c r="AI5898"/>
      <c r="AJ5898"/>
      <c r="AK5898"/>
    </row>
    <row r="5899" spans="1:37" ht="72">
      <c r="A5899" s="55" t="s">
        <v>0</v>
      </c>
      <c r="B5899" s="43">
        <v>5898</v>
      </c>
      <c r="C5899" s="49" t="s">
        <v>10859</v>
      </c>
      <c r="D5899" s="52" t="s">
        <v>10860</v>
      </c>
      <c r="E5899" s="60">
        <v>1</v>
      </c>
      <c r="F5899" s="60">
        <v>6015062</v>
      </c>
      <c r="G5899" s="50"/>
      <c r="H5899" s="51"/>
      <c r="I5899" s="47"/>
      <c r="J5899" s="89">
        <v>5892</v>
      </c>
      <c r="K5899" s="98" t="s">
        <v>30263</v>
      </c>
      <c r="L5899" s="89">
        <v>4417</v>
      </c>
      <c r="M5899" s="96" t="s">
        <v>28833</v>
      </c>
      <c r="N5899" s="89"/>
      <c r="O5899" s="96"/>
      <c r="P5899" s="47" t="s">
        <v>27932</v>
      </c>
      <c r="Q5899" s="53"/>
      <c r="R5899" s="54"/>
      <c r="S5899" s="3"/>
      <c r="AH5899"/>
      <c r="AI5899"/>
      <c r="AJ5899"/>
      <c r="AK5899"/>
    </row>
    <row r="5900" spans="1:37" ht="72">
      <c r="A5900" s="55" t="s">
        <v>0</v>
      </c>
      <c r="B5900" s="43">
        <v>5899</v>
      </c>
      <c r="C5900" s="49" t="s">
        <v>10857</v>
      </c>
      <c r="D5900" s="52" t="s">
        <v>10858</v>
      </c>
      <c r="E5900" s="60"/>
      <c r="F5900" s="60"/>
      <c r="G5900" s="50"/>
      <c r="H5900" s="51"/>
      <c r="I5900" s="47"/>
      <c r="J5900" s="89">
        <v>5892</v>
      </c>
      <c r="K5900" s="98" t="s">
        <v>30263</v>
      </c>
      <c r="L5900" s="89">
        <v>8558</v>
      </c>
      <c r="M5900" s="96" t="s">
        <v>30662</v>
      </c>
      <c r="N5900" s="89"/>
      <c r="O5900" s="96"/>
      <c r="P5900" s="47" t="s">
        <v>27932</v>
      </c>
      <c r="Q5900" s="53"/>
      <c r="R5900" s="54"/>
      <c r="S5900" s="3"/>
      <c r="AH5900"/>
      <c r="AI5900"/>
      <c r="AJ5900"/>
      <c r="AK5900"/>
    </row>
    <row r="5901" spans="1:37" ht="72">
      <c r="A5901" s="55" t="s">
        <v>0</v>
      </c>
      <c r="B5901" s="43">
        <v>5900</v>
      </c>
      <c r="C5901" s="49" t="s">
        <v>10855</v>
      </c>
      <c r="D5901" s="52" t="s">
        <v>10856</v>
      </c>
      <c r="E5901" s="60">
        <v>1</v>
      </c>
      <c r="F5901" s="60">
        <v>13004015</v>
      </c>
      <c r="G5901" s="50"/>
      <c r="H5901" s="51"/>
      <c r="I5901" s="47"/>
      <c r="J5901" s="95">
        <v>5892</v>
      </c>
      <c r="K5901" s="98" t="s">
        <v>30263</v>
      </c>
      <c r="L5901" s="89"/>
      <c r="M5901" s="96"/>
      <c r="N5901" s="89"/>
      <c r="O5901" s="96"/>
      <c r="P5901" s="47" t="s">
        <v>27931</v>
      </c>
      <c r="Q5901" s="53"/>
      <c r="R5901" s="54"/>
      <c r="S5901" s="3"/>
      <c r="AH5901"/>
      <c r="AI5901"/>
      <c r="AJ5901"/>
      <c r="AK5901"/>
    </row>
    <row r="5902" spans="1:37" ht="72">
      <c r="A5902" s="55" t="s">
        <v>0</v>
      </c>
      <c r="B5902" s="43">
        <v>5901</v>
      </c>
      <c r="C5902" s="49" t="s">
        <v>10853</v>
      </c>
      <c r="D5902" s="52" t="s">
        <v>10854</v>
      </c>
      <c r="E5902" s="60">
        <v>1</v>
      </c>
      <c r="F5902" s="60">
        <v>13007007</v>
      </c>
      <c r="G5902" s="50"/>
      <c r="H5902" s="51"/>
      <c r="I5902" s="47"/>
      <c r="J5902" s="95">
        <v>5892</v>
      </c>
      <c r="K5902" s="98" t="s">
        <v>30263</v>
      </c>
      <c r="L5902" s="89"/>
      <c r="M5902" s="96"/>
      <c r="N5902" s="89"/>
      <c r="O5902" s="96"/>
      <c r="P5902" s="47" t="s">
        <v>27931</v>
      </c>
      <c r="Q5902" s="53"/>
      <c r="R5902" s="54"/>
      <c r="S5902" s="3"/>
      <c r="AH5902"/>
      <c r="AI5902"/>
      <c r="AJ5902"/>
      <c r="AK5902"/>
    </row>
    <row r="5903" spans="1:37" ht="72">
      <c r="A5903" s="55" t="s">
        <v>0</v>
      </c>
      <c r="B5903" s="43">
        <v>5902</v>
      </c>
      <c r="C5903" s="49" t="s">
        <v>10851</v>
      </c>
      <c r="D5903" s="52" t="s">
        <v>10852</v>
      </c>
      <c r="E5903" s="60">
        <v>2</v>
      </c>
      <c r="F5903" s="60">
        <v>1036043</v>
      </c>
      <c r="G5903" s="50"/>
      <c r="H5903" s="51"/>
      <c r="I5903" s="47"/>
      <c r="J5903" s="95">
        <v>5892</v>
      </c>
      <c r="K5903" s="98" t="s">
        <v>30263</v>
      </c>
      <c r="L5903" s="89"/>
      <c r="M5903" s="96"/>
      <c r="N5903" s="89"/>
      <c r="O5903" s="96"/>
      <c r="P5903" s="47" t="s">
        <v>27931</v>
      </c>
      <c r="Q5903" s="53"/>
      <c r="R5903" s="54"/>
      <c r="S5903" s="3"/>
      <c r="AH5903"/>
      <c r="AI5903"/>
      <c r="AJ5903"/>
      <c r="AK5903"/>
    </row>
    <row r="5904" spans="1:37" ht="60">
      <c r="A5904" s="55" t="s">
        <v>0</v>
      </c>
      <c r="B5904" s="43">
        <v>5903</v>
      </c>
      <c r="C5904" s="49" t="s">
        <v>10849</v>
      </c>
      <c r="D5904" s="52" t="s">
        <v>10850</v>
      </c>
      <c r="E5904" s="60">
        <v>10</v>
      </c>
      <c r="F5904" s="60">
        <v>1003007</v>
      </c>
      <c r="G5904" s="49" t="s">
        <v>28885</v>
      </c>
      <c r="H5904" s="51"/>
      <c r="I5904" s="47"/>
      <c r="J5904" s="89">
        <v>6191</v>
      </c>
      <c r="K5904" s="98" t="s">
        <v>28885</v>
      </c>
      <c r="L5904" s="89"/>
      <c r="M5904" s="96"/>
      <c r="N5904" s="89"/>
      <c r="O5904" s="96"/>
      <c r="P5904" s="47" t="s">
        <v>27930</v>
      </c>
      <c r="Q5904" s="53"/>
      <c r="R5904" s="54"/>
      <c r="S5904" s="3"/>
      <c r="AH5904"/>
      <c r="AI5904"/>
      <c r="AJ5904"/>
      <c r="AK5904"/>
    </row>
    <row r="5905" spans="1:37" ht="72">
      <c r="A5905" s="55" t="s">
        <v>0</v>
      </c>
      <c r="B5905" s="43">
        <v>5904</v>
      </c>
      <c r="C5905" s="49" t="s">
        <v>10847</v>
      </c>
      <c r="D5905" s="52" t="s">
        <v>10848</v>
      </c>
      <c r="E5905" s="60">
        <v>2</v>
      </c>
      <c r="F5905" s="60">
        <v>13004012</v>
      </c>
      <c r="G5905" s="50" t="s">
        <v>28508</v>
      </c>
      <c r="H5905" s="51"/>
      <c r="I5905" s="47"/>
      <c r="J5905" s="89">
        <v>5892</v>
      </c>
      <c r="K5905" s="98" t="s">
        <v>30263</v>
      </c>
      <c r="L5905" s="89">
        <v>5175</v>
      </c>
      <c r="M5905" s="96" t="s">
        <v>28508</v>
      </c>
      <c r="N5905" s="89"/>
      <c r="O5905" s="96"/>
      <c r="P5905" s="47" t="s">
        <v>27931</v>
      </c>
      <c r="Q5905" s="53"/>
      <c r="R5905" s="54"/>
      <c r="S5905" s="3"/>
      <c r="AH5905"/>
      <c r="AI5905"/>
      <c r="AJ5905"/>
      <c r="AK5905"/>
    </row>
    <row r="5906" spans="1:37" ht="72">
      <c r="A5906" s="55" t="s">
        <v>0</v>
      </c>
      <c r="B5906" s="43">
        <v>5905</v>
      </c>
      <c r="C5906" s="49" t="s">
        <v>10845</v>
      </c>
      <c r="D5906" s="52" t="s">
        <v>10846</v>
      </c>
      <c r="E5906" s="60">
        <v>1</v>
      </c>
      <c r="F5906" s="60">
        <v>6019041</v>
      </c>
      <c r="G5906" s="50" t="s">
        <v>28509</v>
      </c>
      <c r="H5906" s="51"/>
      <c r="I5906" s="47"/>
      <c r="J5906" s="89">
        <v>5892</v>
      </c>
      <c r="K5906" s="98" t="s">
        <v>30263</v>
      </c>
      <c r="L5906" s="89">
        <v>8121</v>
      </c>
      <c r="M5906" s="96" t="s">
        <v>28509</v>
      </c>
      <c r="N5906" s="89"/>
      <c r="O5906" s="96"/>
      <c r="P5906" s="47" t="s">
        <v>27932</v>
      </c>
      <c r="Q5906" s="53"/>
      <c r="R5906" s="54"/>
      <c r="S5906" s="3"/>
      <c r="AH5906"/>
      <c r="AI5906"/>
      <c r="AJ5906"/>
      <c r="AK5906"/>
    </row>
    <row r="5907" spans="1:37" ht="60">
      <c r="A5907" s="55" t="s">
        <v>0</v>
      </c>
      <c r="B5907" s="43">
        <v>5906</v>
      </c>
      <c r="C5907" s="49" t="s">
        <v>10843</v>
      </c>
      <c r="D5907" s="52" t="s">
        <v>10844</v>
      </c>
      <c r="E5907" s="60">
        <v>2</v>
      </c>
      <c r="F5907" s="60">
        <v>18009009</v>
      </c>
      <c r="G5907" s="49" t="s">
        <v>29260</v>
      </c>
      <c r="H5907" s="51"/>
      <c r="I5907" s="47"/>
      <c r="J5907" s="89">
        <v>5789</v>
      </c>
      <c r="K5907" s="98" t="s">
        <v>29260</v>
      </c>
      <c r="L5907" s="89"/>
      <c r="M5907" s="96"/>
      <c r="N5907" s="89"/>
      <c r="O5907" s="96"/>
      <c r="P5907" s="47" t="s">
        <v>27928</v>
      </c>
      <c r="Q5907" s="53"/>
      <c r="R5907" s="54"/>
      <c r="S5907" s="3"/>
      <c r="AH5907"/>
      <c r="AI5907"/>
      <c r="AJ5907"/>
      <c r="AK5907"/>
    </row>
    <row r="5908" spans="1:37" ht="60">
      <c r="A5908" s="55" t="s">
        <v>0</v>
      </c>
      <c r="B5908" s="43">
        <v>5907</v>
      </c>
      <c r="C5908" s="49" t="s">
        <v>10841</v>
      </c>
      <c r="D5908" s="52" t="s">
        <v>10842</v>
      </c>
      <c r="E5908" s="60">
        <v>7</v>
      </c>
      <c r="F5908" s="60">
        <v>1036038</v>
      </c>
      <c r="G5908" s="50"/>
      <c r="H5908" s="51"/>
      <c r="I5908" s="47"/>
      <c r="J5908" s="95">
        <v>5909</v>
      </c>
      <c r="K5908" s="98" t="s">
        <v>30265</v>
      </c>
      <c r="L5908" s="89"/>
      <c r="M5908" s="96"/>
      <c r="N5908" s="89"/>
      <c r="O5908" s="96"/>
      <c r="P5908" s="47" t="s">
        <v>27931</v>
      </c>
      <c r="Q5908" s="53"/>
      <c r="R5908" s="54"/>
      <c r="S5908" s="3"/>
      <c r="AH5908"/>
      <c r="AI5908"/>
      <c r="AJ5908"/>
      <c r="AK5908"/>
    </row>
    <row r="5909" spans="1:37" ht="48">
      <c r="A5909" s="55" t="s">
        <v>0</v>
      </c>
      <c r="B5909" s="43">
        <v>5908</v>
      </c>
      <c r="C5909" s="49" t="s">
        <v>10839</v>
      </c>
      <c r="D5909" s="52" t="s">
        <v>10840</v>
      </c>
      <c r="E5909" s="60">
        <v>2</v>
      </c>
      <c r="F5909" s="60">
        <v>18008014</v>
      </c>
      <c r="G5909" s="50"/>
      <c r="H5909" s="51"/>
      <c r="I5909" s="47"/>
      <c r="J5909" s="94"/>
      <c r="K5909" s="98"/>
      <c r="L5909" s="89"/>
      <c r="M5909" s="96"/>
      <c r="N5909" s="89"/>
      <c r="O5909" s="96"/>
      <c r="P5909" s="47" t="s">
        <v>27927</v>
      </c>
      <c r="Q5909" s="53"/>
      <c r="R5909" s="54"/>
      <c r="S5909" s="3"/>
      <c r="AH5909"/>
      <c r="AI5909"/>
      <c r="AJ5909"/>
      <c r="AK5909"/>
    </row>
    <row r="5910" spans="1:37" ht="60">
      <c r="A5910" s="55" t="s">
        <v>0</v>
      </c>
      <c r="B5910" s="43">
        <v>5909</v>
      </c>
      <c r="C5910" s="49" t="s">
        <v>10837</v>
      </c>
      <c r="D5910" s="52" t="s">
        <v>10838</v>
      </c>
      <c r="E5910" s="60">
        <v>6</v>
      </c>
      <c r="F5910" s="60">
        <v>3011029</v>
      </c>
      <c r="G5910" s="50"/>
      <c r="H5910" s="51"/>
      <c r="I5910" s="47"/>
      <c r="J5910" s="95">
        <v>5908</v>
      </c>
      <c r="K5910" s="98" t="s">
        <v>30264</v>
      </c>
      <c r="L5910" s="89"/>
      <c r="M5910" s="96"/>
      <c r="N5910" s="89"/>
      <c r="O5910" s="96"/>
      <c r="P5910" s="47" t="s">
        <v>27927</v>
      </c>
      <c r="Q5910" s="53"/>
      <c r="R5910" s="54"/>
      <c r="S5910" s="3"/>
      <c r="AH5910"/>
      <c r="AI5910"/>
      <c r="AJ5910"/>
      <c r="AK5910"/>
    </row>
    <row r="5911" spans="1:37" ht="48">
      <c r="A5911" s="55" t="s">
        <v>0</v>
      </c>
      <c r="B5911" s="43">
        <v>5910</v>
      </c>
      <c r="C5911" s="49" t="s">
        <v>10835</v>
      </c>
      <c r="D5911" s="52" t="s">
        <v>10836</v>
      </c>
      <c r="E5911" s="60">
        <v>1</v>
      </c>
      <c r="F5911" s="60">
        <v>7001031</v>
      </c>
      <c r="G5911" s="50"/>
      <c r="H5911" s="51"/>
      <c r="I5911" s="47"/>
      <c r="J5911" s="94"/>
      <c r="K5911" s="98"/>
      <c r="L5911" s="89"/>
      <c r="M5911" s="96"/>
      <c r="N5911" s="89"/>
      <c r="O5911" s="96"/>
      <c r="P5911" s="47" t="s">
        <v>27932</v>
      </c>
      <c r="Q5911" s="53"/>
      <c r="R5911" s="54"/>
      <c r="S5911" s="3"/>
      <c r="AH5911"/>
      <c r="AI5911"/>
      <c r="AJ5911"/>
      <c r="AK5911"/>
    </row>
    <row r="5912" spans="1:37" ht="72">
      <c r="A5912" s="55" t="s">
        <v>0</v>
      </c>
      <c r="B5912" s="43">
        <v>5911</v>
      </c>
      <c r="C5912" s="49" t="s">
        <v>10833</v>
      </c>
      <c r="D5912" s="52" t="s">
        <v>10834</v>
      </c>
      <c r="E5912" s="60">
        <v>5</v>
      </c>
      <c r="F5912" s="60">
        <v>6007024</v>
      </c>
      <c r="G5912" s="50" t="s">
        <v>28603</v>
      </c>
      <c r="H5912" s="51"/>
      <c r="I5912" s="47"/>
      <c r="J5912" s="89">
        <v>5916</v>
      </c>
      <c r="K5912" s="98" t="s">
        <v>28603</v>
      </c>
      <c r="L5912" s="89"/>
      <c r="M5912" s="96"/>
      <c r="N5912" s="89"/>
      <c r="O5912" s="96"/>
      <c r="P5912" s="47" t="s">
        <v>27927</v>
      </c>
      <c r="Q5912" s="53"/>
      <c r="R5912" s="54"/>
      <c r="S5912" s="3"/>
      <c r="AH5912"/>
      <c r="AI5912"/>
      <c r="AJ5912"/>
      <c r="AK5912"/>
    </row>
    <row r="5913" spans="1:37" ht="72">
      <c r="A5913" s="55" t="s">
        <v>0</v>
      </c>
      <c r="B5913" s="43">
        <v>5912</v>
      </c>
      <c r="C5913" s="49" t="s">
        <v>10831</v>
      </c>
      <c r="D5913" s="52" t="s">
        <v>10832</v>
      </c>
      <c r="E5913" s="60">
        <v>6</v>
      </c>
      <c r="F5913" s="60">
        <v>7007001</v>
      </c>
      <c r="G5913" s="50"/>
      <c r="H5913" s="51"/>
      <c r="I5913" s="47"/>
      <c r="J5913" s="94"/>
      <c r="K5913" s="98"/>
      <c r="L5913" s="89"/>
      <c r="M5913" s="96"/>
      <c r="N5913" s="89"/>
      <c r="O5913" s="96"/>
      <c r="P5913" s="47" t="s">
        <v>27931</v>
      </c>
      <c r="Q5913" s="53"/>
      <c r="R5913" s="54"/>
      <c r="S5913" s="3"/>
      <c r="AH5913"/>
      <c r="AI5913"/>
      <c r="AJ5913"/>
      <c r="AK5913"/>
    </row>
    <row r="5914" spans="1:37" ht="60">
      <c r="A5914" s="55" t="s">
        <v>0</v>
      </c>
      <c r="B5914" s="43">
        <v>5913</v>
      </c>
      <c r="C5914" s="49" t="s">
        <v>10829</v>
      </c>
      <c r="D5914" s="52" t="s">
        <v>10830</v>
      </c>
      <c r="E5914" s="60">
        <v>1</v>
      </c>
      <c r="F5914" s="60">
        <v>23003016</v>
      </c>
      <c r="G5914" s="50"/>
      <c r="H5914" s="51"/>
      <c r="I5914" s="47"/>
      <c r="J5914" s="95">
        <v>5914</v>
      </c>
      <c r="K5914" s="98" t="s">
        <v>30267</v>
      </c>
      <c r="L5914" s="89"/>
      <c r="M5914" s="96"/>
      <c r="N5914" s="89"/>
      <c r="O5914" s="96"/>
      <c r="P5914" s="47" t="s">
        <v>27929</v>
      </c>
      <c r="Q5914" s="53"/>
      <c r="R5914" s="54"/>
      <c r="S5914" s="3"/>
      <c r="AH5914"/>
      <c r="AI5914"/>
      <c r="AJ5914"/>
      <c r="AK5914"/>
    </row>
    <row r="5915" spans="1:37" ht="72">
      <c r="A5915" s="55" t="s">
        <v>0</v>
      </c>
      <c r="B5915" s="43">
        <v>5914</v>
      </c>
      <c r="C5915" s="49" t="s">
        <v>10827</v>
      </c>
      <c r="D5915" s="52" t="s">
        <v>10828</v>
      </c>
      <c r="E5915" s="60">
        <v>2</v>
      </c>
      <c r="F5915" s="60">
        <v>20007022</v>
      </c>
      <c r="G5915" s="50"/>
      <c r="H5915" s="51"/>
      <c r="I5915" s="47"/>
      <c r="J5915" s="95">
        <v>5913</v>
      </c>
      <c r="K5915" s="98" t="s">
        <v>30267</v>
      </c>
      <c r="L5915" s="89"/>
      <c r="M5915" s="96"/>
      <c r="N5915" s="89"/>
      <c r="O5915" s="96"/>
      <c r="P5915" s="47" t="s">
        <v>27927</v>
      </c>
      <c r="Q5915" s="53"/>
      <c r="R5915" s="54"/>
      <c r="S5915" s="3"/>
      <c r="AH5915"/>
      <c r="AI5915"/>
      <c r="AJ5915"/>
      <c r="AK5915"/>
    </row>
    <row r="5916" spans="1:37" ht="72">
      <c r="A5916" s="55" t="s">
        <v>0</v>
      </c>
      <c r="B5916" s="43">
        <v>5915</v>
      </c>
      <c r="C5916" s="49" t="s">
        <v>10825</v>
      </c>
      <c r="D5916" s="52" t="s">
        <v>10826</v>
      </c>
      <c r="E5916" s="60">
        <v>5</v>
      </c>
      <c r="F5916" s="60">
        <v>6015016</v>
      </c>
      <c r="G5916" s="50"/>
      <c r="H5916" s="51"/>
      <c r="I5916" s="47"/>
      <c r="J5916" s="95">
        <v>5914</v>
      </c>
      <c r="K5916" s="98" t="s">
        <v>30267</v>
      </c>
      <c r="L5916" s="89"/>
      <c r="M5916" s="96"/>
      <c r="N5916" s="89"/>
      <c r="O5916" s="96"/>
      <c r="P5916" s="47" t="s">
        <v>27931</v>
      </c>
      <c r="Q5916" s="53"/>
      <c r="R5916" s="54"/>
      <c r="S5916" s="3"/>
      <c r="AH5916"/>
      <c r="AI5916"/>
      <c r="AJ5916"/>
      <c r="AK5916"/>
    </row>
    <row r="5917" spans="1:37" ht="60">
      <c r="A5917" s="55" t="s">
        <v>0</v>
      </c>
      <c r="B5917" s="43">
        <v>5916</v>
      </c>
      <c r="C5917" s="49" t="s">
        <v>10823</v>
      </c>
      <c r="D5917" s="52" t="s">
        <v>10824</v>
      </c>
      <c r="E5917" s="60">
        <v>14</v>
      </c>
      <c r="F5917" s="60">
        <v>1034030</v>
      </c>
      <c r="G5917" s="49" t="s">
        <v>28603</v>
      </c>
      <c r="H5917" s="51"/>
      <c r="I5917" s="47"/>
      <c r="J5917" s="89"/>
      <c r="K5917" s="98"/>
      <c r="L5917" s="89"/>
      <c r="M5917" s="96"/>
      <c r="N5917" s="89"/>
      <c r="O5917" s="96"/>
      <c r="P5917" s="47" t="s">
        <v>28717</v>
      </c>
      <c r="Q5917" s="53"/>
      <c r="R5917" s="54"/>
      <c r="S5917" s="3"/>
      <c r="AH5917"/>
      <c r="AI5917"/>
      <c r="AJ5917"/>
      <c r="AK5917"/>
    </row>
    <row r="5918" spans="1:37" ht="84">
      <c r="A5918" s="55" t="s">
        <v>0</v>
      </c>
      <c r="B5918" s="43">
        <v>5917</v>
      </c>
      <c r="C5918" s="49" t="s">
        <v>10821</v>
      </c>
      <c r="D5918" s="52" t="s">
        <v>10822</v>
      </c>
      <c r="E5918" s="60">
        <v>1</v>
      </c>
      <c r="F5918" s="60">
        <v>13002007</v>
      </c>
      <c r="G5918" s="50" t="s">
        <v>28603</v>
      </c>
      <c r="H5918" s="51"/>
      <c r="I5918" s="47"/>
      <c r="J5918" s="89">
        <v>5916</v>
      </c>
      <c r="K5918" s="98" t="s">
        <v>28603</v>
      </c>
      <c r="L5918" s="89"/>
      <c r="M5918" s="96"/>
      <c r="N5918" s="89"/>
      <c r="O5918" s="96"/>
      <c r="P5918" s="47" t="s">
        <v>27931</v>
      </c>
      <c r="Q5918" s="53"/>
      <c r="R5918" s="54"/>
      <c r="S5918" s="3"/>
      <c r="AH5918"/>
      <c r="AI5918"/>
      <c r="AJ5918"/>
      <c r="AK5918"/>
    </row>
    <row r="5919" spans="1:37" ht="72">
      <c r="A5919" s="55" t="s">
        <v>0</v>
      </c>
      <c r="B5919" s="43">
        <v>5918</v>
      </c>
      <c r="C5919" s="49" t="s">
        <v>10819</v>
      </c>
      <c r="D5919" s="52" t="s">
        <v>10820</v>
      </c>
      <c r="E5919" s="60">
        <v>5</v>
      </c>
      <c r="F5919" s="60">
        <v>4001013</v>
      </c>
      <c r="G5919" s="50" t="s">
        <v>28603</v>
      </c>
      <c r="H5919" s="51"/>
      <c r="I5919" s="47"/>
      <c r="J5919" s="89">
        <v>5916</v>
      </c>
      <c r="K5919" s="98" t="s">
        <v>28603</v>
      </c>
      <c r="L5919" s="89"/>
      <c r="M5919" s="96"/>
      <c r="N5919" s="89"/>
      <c r="O5919" s="96"/>
      <c r="P5919" s="47" t="s">
        <v>27931</v>
      </c>
      <c r="Q5919" s="53"/>
      <c r="R5919" s="54"/>
      <c r="S5919" s="3"/>
      <c r="AH5919"/>
      <c r="AI5919"/>
      <c r="AJ5919"/>
      <c r="AK5919"/>
    </row>
    <row r="5920" spans="1:37" ht="48">
      <c r="A5920" s="55" t="s">
        <v>0</v>
      </c>
      <c r="B5920" s="43">
        <v>5919</v>
      </c>
      <c r="C5920" s="49" t="s">
        <v>10817</v>
      </c>
      <c r="D5920" s="52" t="s">
        <v>10818</v>
      </c>
      <c r="E5920" s="60">
        <v>1</v>
      </c>
      <c r="F5920" s="60">
        <v>19140003</v>
      </c>
      <c r="G5920" s="50"/>
      <c r="H5920" s="51"/>
      <c r="I5920" s="47"/>
      <c r="J5920" s="94"/>
      <c r="K5920" s="98"/>
      <c r="L5920" s="89"/>
      <c r="M5920" s="96"/>
      <c r="N5920" s="89"/>
      <c r="O5920" s="96"/>
      <c r="P5920" s="47" t="s">
        <v>27927</v>
      </c>
      <c r="Q5920" s="53"/>
      <c r="R5920" s="54"/>
      <c r="S5920" s="3"/>
      <c r="AH5920"/>
      <c r="AI5920"/>
      <c r="AJ5920"/>
      <c r="AK5920"/>
    </row>
    <row r="5921" spans="1:37" ht="84">
      <c r="A5921" s="55" t="s">
        <v>0</v>
      </c>
      <c r="B5921" s="43">
        <v>5920</v>
      </c>
      <c r="C5921" s="49" t="s">
        <v>10813</v>
      </c>
      <c r="D5921" s="52" t="s">
        <v>10816</v>
      </c>
      <c r="E5921" s="60">
        <v>6</v>
      </c>
      <c r="F5921" s="60">
        <v>1027039</v>
      </c>
      <c r="G5921" s="50" t="s">
        <v>28063</v>
      </c>
      <c r="H5921" s="51"/>
      <c r="I5921" s="47"/>
      <c r="J5921" s="89">
        <v>5927</v>
      </c>
      <c r="K5921" s="98" t="s">
        <v>28063</v>
      </c>
      <c r="L5921" s="89"/>
      <c r="M5921" s="96"/>
      <c r="N5921" s="89"/>
      <c r="O5921" s="96"/>
      <c r="P5921" s="47" t="s">
        <v>27933</v>
      </c>
      <c r="Q5921" s="53"/>
      <c r="R5921" s="54"/>
      <c r="S5921" s="3"/>
      <c r="AH5921"/>
      <c r="AI5921"/>
      <c r="AJ5921"/>
      <c r="AK5921"/>
    </row>
    <row r="5922" spans="1:37" ht="108">
      <c r="A5922" s="55" t="s">
        <v>0</v>
      </c>
      <c r="B5922" s="43">
        <v>5921</v>
      </c>
      <c r="C5922" s="49" t="s">
        <v>10813</v>
      </c>
      <c r="D5922" s="52" t="s">
        <v>10815</v>
      </c>
      <c r="E5922" s="60">
        <v>5779</v>
      </c>
      <c r="F5922" s="60">
        <v>1001002</v>
      </c>
      <c r="G5922" s="50" t="s">
        <v>28063</v>
      </c>
      <c r="H5922" s="51"/>
      <c r="I5922" s="47"/>
      <c r="J5922" s="89">
        <v>5920</v>
      </c>
      <c r="K5922" s="98" t="s">
        <v>30268</v>
      </c>
      <c r="L5922" s="89"/>
      <c r="M5922" s="96"/>
      <c r="N5922" s="89"/>
      <c r="O5922" s="96"/>
      <c r="P5922" s="47" t="s">
        <v>27937</v>
      </c>
      <c r="Q5922" s="53"/>
      <c r="R5922" s="54"/>
      <c r="S5922" s="3"/>
      <c r="AH5922"/>
      <c r="AI5922"/>
      <c r="AJ5922"/>
      <c r="AK5922"/>
    </row>
    <row r="5923" spans="1:37" ht="48">
      <c r="A5923" s="55" t="s">
        <v>14360</v>
      </c>
      <c r="B5923" s="43">
        <v>5922</v>
      </c>
      <c r="C5923" s="49" t="s">
        <v>10813</v>
      </c>
      <c r="D5923" s="52" t="s">
        <v>10814</v>
      </c>
      <c r="E5923" s="60">
        <v>114</v>
      </c>
      <c r="F5923" s="60">
        <v>15004008</v>
      </c>
      <c r="G5923" s="50" t="s">
        <v>28063</v>
      </c>
      <c r="H5923" s="51"/>
      <c r="I5923" s="47"/>
      <c r="J5923" s="89">
        <v>5921</v>
      </c>
      <c r="K5923" s="98" t="s">
        <v>30268</v>
      </c>
      <c r="L5923" s="89"/>
      <c r="M5923" s="96"/>
      <c r="N5923" s="89"/>
      <c r="O5923" s="96"/>
      <c r="P5923" s="47" t="s">
        <v>27937</v>
      </c>
      <c r="Q5923" s="53"/>
      <c r="R5923" s="54"/>
      <c r="S5923" s="3"/>
      <c r="AH5923"/>
      <c r="AI5923"/>
      <c r="AJ5923"/>
      <c r="AK5923"/>
    </row>
    <row r="5924" spans="1:37" ht="60">
      <c r="A5924" s="55" t="s">
        <v>0</v>
      </c>
      <c r="B5924" s="43">
        <v>5923</v>
      </c>
      <c r="C5924" s="49" t="s">
        <v>10811</v>
      </c>
      <c r="D5924" s="52" t="s">
        <v>10812</v>
      </c>
      <c r="E5924" s="60">
        <v>40</v>
      </c>
      <c r="F5924" s="60">
        <v>1027040</v>
      </c>
      <c r="G5924" s="50" t="s">
        <v>28540</v>
      </c>
      <c r="H5924" s="51"/>
      <c r="I5924" s="47"/>
      <c r="J5924" s="89">
        <v>5953</v>
      </c>
      <c r="K5924" s="98" t="s">
        <v>28540</v>
      </c>
      <c r="L5924" s="89"/>
      <c r="M5924" s="96"/>
      <c r="N5924" s="89"/>
      <c r="O5924" s="96"/>
      <c r="P5924" s="47" t="s">
        <v>27927</v>
      </c>
      <c r="Q5924" s="53"/>
      <c r="R5924" s="54"/>
      <c r="S5924" s="3"/>
      <c r="AH5924"/>
      <c r="AI5924"/>
      <c r="AJ5924"/>
      <c r="AK5924"/>
    </row>
    <row r="5925" spans="1:37" ht="60">
      <c r="A5925" s="55" t="s">
        <v>14360</v>
      </c>
      <c r="B5925" s="43">
        <v>5924</v>
      </c>
      <c r="C5925" s="49" t="s">
        <v>10809</v>
      </c>
      <c r="D5925" s="52" t="s">
        <v>10810</v>
      </c>
      <c r="E5925" s="60">
        <v>1</v>
      </c>
      <c r="F5925" s="60">
        <v>27006002</v>
      </c>
      <c r="G5925" s="50" t="s">
        <v>28063</v>
      </c>
      <c r="H5925" s="51"/>
      <c r="I5925" s="47"/>
      <c r="J5925" s="89">
        <v>5922</v>
      </c>
      <c r="K5925" s="98" t="s">
        <v>30268</v>
      </c>
      <c r="L5925" s="89"/>
      <c r="M5925" s="96"/>
      <c r="N5925" s="89"/>
      <c r="O5925" s="96"/>
      <c r="P5925" s="47" t="s">
        <v>27933</v>
      </c>
      <c r="Q5925" s="53"/>
      <c r="R5925" s="54"/>
      <c r="S5925" s="3"/>
      <c r="AH5925"/>
      <c r="AI5925"/>
      <c r="AJ5925"/>
      <c r="AK5925"/>
    </row>
    <row r="5926" spans="1:37" ht="72">
      <c r="A5926" s="55" t="s">
        <v>0</v>
      </c>
      <c r="B5926" s="43">
        <v>5925</v>
      </c>
      <c r="C5926" s="49" t="s">
        <v>10807</v>
      </c>
      <c r="D5926" s="52" t="s">
        <v>10808</v>
      </c>
      <c r="E5926" s="60">
        <v>1</v>
      </c>
      <c r="F5926" s="60">
        <v>13007039</v>
      </c>
      <c r="G5926" s="50"/>
      <c r="H5926" s="51"/>
      <c r="I5926" s="47"/>
      <c r="J5926" s="95">
        <v>5923</v>
      </c>
      <c r="K5926" s="98" t="s">
        <v>30269</v>
      </c>
      <c r="L5926" s="89"/>
      <c r="M5926" s="96"/>
      <c r="N5926" s="89"/>
      <c r="O5926" s="96"/>
      <c r="P5926" s="47" t="s">
        <v>27931</v>
      </c>
      <c r="Q5926" s="53"/>
      <c r="R5926" s="54"/>
      <c r="S5926" s="3"/>
      <c r="AH5926"/>
      <c r="AI5926"/>
      <c r="AJ5926"/>
      <c r="AK5926"/>
    </row>
    <row r="5927" spans="1:37" ht="48">
      <c r="A5927" s="55" t="s">
        <v>0</v>
      </c>
      <c r="B5927" s="43">
        <v>5926</v>
      </c>
      <c r="C5927" s="49" t="s">
        <v>10805</v>
      </c>
      <c r="D5927" s="52" t="s">
        <v>10806</v>
      </c>
      <c r="E5927" s="60">
        <v>1</v>
      </c>
      <c r="F5927" s="60">
        <v>23032004</v>
      </c>
      <c r="G5927" s="50"/>
      <c r="H5927" s="51"/>
      <c r="I5927" s="47"/>
      <c r="J5927" s="94"/>
      <c r="K5927" s="98"/>
      <c r="L5927" s="89"/>
      <c r="M5927" s="96"/>
      <c r="N5927" s="89"/>
      <c r="O5927" s="96"/>
      <c r="P5927" s="47" t="s">
        <v>27930</v>
      </c>
      <c r="Q5927" s="53"/>
      <c r="R5927" s="54"/>
      <c r="S5927" s="3"/>
      <c r="AH5927"/>
      <c r="AI5927"/>
      <c r="AJ5927"/>
      <c r="AK5927"/>
    </row>
    <row r="5928" spans="1:37" ht="108">
      <c r="A5928" s="55" t="s">
        <v>0</v>
      </c>
      <c r="B5928" s="43">
        <v>5927</v>
      </c>
      <c r="C5928" s="49" t="s">
        <v>10803</v>
      </c>
      <c r="D5928" s="52" t="s">
        <v>10804</v>
      </c>
      <c r="E5928" s="60">
        <v>894</v>
      </c>
      <c r="F5928" s="60">
        <v>1002006</v>
      </c>
      <c r="G5928" s="50" t="s">
        <v>28063</v>
      </c>
      <c r="H5928" s="51"/>
      <c r="I5928" s="47"/>
      <c r="J5928" s="89"/>
      <c r="K5928" s="98"/>
      <c r="L5928" s="89"/>
      <c r="M5928" s="96"/>
      <c r="N5928" s="89"/>
      <c r="O5928" s="96"/>
      <c r="P5928" s="47" t="s">
        <v>27929</v>
      </c>
      <c r="Q5928" s="53"/>
      <c r="R5928" s="54"/>
      <c r="S5928" s="3"/>
      <c r="AH5928"/>
      <c r="AI5928"/>
      <c r="AJ5928"/>
      <c r="AK5928"/>
    </row>
    <row r="5929" spans="1:37" ht="60">
      <c r="A5929" s="55" t="s">
        <v>14360</v>
      </c>
      <c r="B5929" s="43">
        <v>5928</v>
      </c>
      <c r="C5929" s="49" t="s">
        <v>10801</v>
      </c>
      <c r="D5929" s="52" t="s">
        <v>10802</v>
      </c>
      <c r="E5929" s="60">
        <v>1</v>
      </c>
      <c r="F5929" s="60">
        <v>15006009</v>
      </c>
      <c r="G5929" s="50"/>
      <c r="H5929" s="51"/>
      <c r="I5929" s="47"/>
      <c r="J5929" s="95">
        <v>5930</v>
      </c>
      <c r="K5929" s="98" t="s">
        <v>30270</v>
      </c>
      <c r="L5929" s="89"/>
      <c r="M5929" s="96"/>
      <c r="N5929" s="89"/>
      <c r="O5929" s="96"/>
      <c r="P5929" s="47" t="s">
        <v>27928</v>
      </c>
      <c r="Q5929" s="53"/>
      <c r="R5929" s="54"/>
      <c r="S5929" s="3"/>
      <c r="AH5929"/>
      <c r="AI5929"/>
      <c r="AJ5929"/>
      <c r="AK5929"/>
    </row>
    <row r="5930" spans="1:37" ht="72">
      <c r="A5930" s="55" t="s">
        <v>0</v>
      </c>
      <c r="B5930" s="43">
        <v>5929</v>
      </c>
      <c r="C5930" s="49" t="s">
        <v>10799</v>
      </c>
      <c r="D5930" s="52" t="s">
        <v>10800</v>
      </c>
      <c r="E5930" s="60">
        <v>18</v>
      </c>
      <c r="F5930" s="60">
        <v>1003007</v>
      </c>
      <c r="G5930" s="50" t="s">
        <v>28063</v>
      </c>
      <c r="H5930" s="51"/>
      <c r="I5930" s="47"/>
      <c r="J5930" s="89">
        <v>5927</v>
      </c>
      <c r="K5930" s="98" t="s">
        <v>28063</v>
      </c>
      <c r="L5930" s="89"/>
      <c r="M5930" s="96"/>
      <c r="N5930" s="89"/>
      <c r="O5930" s="96"/>
      <c r="P5930" s="47" t="s">
        <v>27927</v>
      </c>
      <c r="Q5930" s="53"/>
      <c r="R5930" s="54"/>
      <c r="S5930" s="3"/>
      <c r="AH5930"/>
      <c r="AI5930"/>
      <c r="AJ5930"/>
      <c r="AK5930"/>
    </row>
    <row r="5931" spans="1:37" ht="84">
      <c r="A5931" s="55" t="s">
        <v>0</v>
      </c>
      <c r="B5931" s="43">
        <v>5930</v>
      </c>
      <c r="C5931" s="49" t="s">
        <v>10797</v>
      </c>
      <c r="D5931" s="52" t="s">
        <v>10798</v>
      </c>
      <c r="E5931" s="60">
        <v>290</v>
      </c>
      <c r="F5931" s="60">
        <v>1008020</v>
      </c>
      <c r="G5931" s="50" t="s">
        <v>28063</v>
      </c>
      <c r="H5931" s="51"/>
      <c r="I5931" s="47"/>
      <c r="J5931" s="89">
        <v>5927</v>
      </c>
      <c r="K5931" s="98" t="s">
        <v>28063</v>
      </c>
      <c r="L5931" s="89"/>
      <c r="M5931" s="96"/>
      <c r="N5931" s="89"/>
      <c r="O5931" s="96"/>
      <c r="P5931" s="47" t="s">
        <v>27928</v>
      </c>
      <c r="Q5931" s="53"/>
      <c r="R5931" s="54"/>
      <c r="S5931" s="3"/>
      <c r="AH5931"/>
      <c r="AI5931"/>
      <c r="AJ5931"/>
      <c r="AK5931"/>
    </row>
    <row r="5932" spans="1:37" ht="60">
      <c r="A5932" s="55" t="s">
        <v>14360</v>
      </c>
      <c r="B5932" s="43">
        <v>5931</v>
      </c>
      <c r="C5932" s="49" t="s">
        <v>10795</v>
      </c>
      <c r="D5932" s="52" t="s">
        <v>10796</v>
      </c>
      <c r="E5932" s="60">
        <v>3</v>
      </c>
      <c r="F5932" s="60">
        <v>27006004</v>
      </c>
      <c r="G5932" s="50" t="s">
        <v>28063</v>
      </c>
      <c r="H5932" s="51"/>
      <c r="I5932" s="47"/>
      <c r="J5932" s="89">
        <v>5927</v>
      </c>
      <c r="K5932" s="98" t="s">
        <v>28063</v>
      </c>
      <c r="L5932" s="89"/>
      <c r="M5932" s="96"/>
      <c r="N5932" s="89"/>
      <c r="O5932" s="96"/>
      <c r="P5932" s="47" t="s">
        <v>27928</v>
      </c>
      <c r="Q5932" s="53"/>
      <c r="R5932" s="54"/>
      <c r="S5932" s="3"/>
      <c r="AH5932"/>
      <c r="AI5932"/>
      <c r="AJ5932"/>
      <c r="AK5932"/>
    </row>
    <row r="5933" spans="1:37" ht="60">
      <c r="A5933" s="55" t="s">
        <v>0</v>
      </c>
      <c r="B5933" s="43">
        <v>5932</v>
      </c>
      <c r="C5933" s="49" t="s">
        <v>10793</v>
      </c>
      <c r="D5933" s="52" t="s">
        <v>10794</v>
      </c>
      <c r="E5933" s="60">
        <v>1</v>
      </c>
      <c r="F5933" s="60">
        <v>28010009</v>
      </c>
      <c r="G5933" s="50"/>
      <c r="H5933" s="51"/>
      <c r="I5933" s="47"/>
      <c r="J5933" s="95">
        <v>5766</v>
      </c>
      <c r="K5933" s="98" t="s">
        <v>30246</v>
      </c>
      <c r="L5933" s="89"/>
      <c r="M5933" s="96"/>
      <c r="N5933" s="89"/>
      <c r="O5933" s="96"/>
      <c r="P5933" s="47" t="s">
        <v>27928</v>
      </c>
      <c r="Q5933" s="53"/>
      <c r="R5933" s="54"/>
      <c r="S5933" s="3"/>
      <c r="AH5933"/>
      <c r="AI5933"/>
      <c r="AJ5933"/>
      <c r="AK5933"/>
    </row>
    <row r="5934" spans="1:37" ht="60">
      <c r="A5934" s="55" t="s">
        <v>0</v>
      </c>
      <c r="B5934" s="43">
        <v>5933</v>
      </c>
      <c r="C5934" s="49" t="s">
        <v>10791</v>
      </c>
      <c r="D5934" s="52" t="s">
        <v>10792</v>
      </c>
      <c r="E5934" s="60">
        <v>3</v>
      </c>
      <c r="F5934" s="60">
        <v>1036040</v>
      </c>
      <c r="G5934" s="50"/>
      <c r="H5934" s="51"/>
      <c r="I5934" s="47"/>
      <c r="J5934" s="95">
        <v>5932</v>
      </c>
      <c r="K5934" s="98" t="s">
        <v>30271</v>
      </c>
      <c r="L5934" s="89"/>
      <c r="M5934" s="96"/>
      <c r="N5934" s="89"/>
      <c r="O5934" s="96"/>
      <c r="P5934" s="47" t="s">
        <v>27931</v>
      </c>
      <c r="Q5934" s="53"/>
      <c r="R5934" s="54"/>
      <c r="S5934" s="3"/>
      <c r="AH5934"/>
      <c r="AI5934"/>
      <c r="AJ5934"/>
      <c r="AK5934"/>
    </row>
    <row r="5935" spans="1:37" ht="72">
      <c r="A5935" s="55" t="s">
        <v>0</v>
      </c>
      <c r="B5935" s="43">
        <v>5934</v>
      </c>
      <c r="C5935" s="49" t="s">
        <v>10789</v>
      </c>
      <c r="D5935" s="52" t="s">
        <v>10790</v>
      </c>
      <c r="E5935" s="60">
        <v>5</v>
      </c>
      <c r="F5935" s="60">
        <v>18020011</v>
      </c>
      <c r="G5935" s="50" t="s">
        <v>28364</v>
      </c>
      <c r="H5935" s="51"/>
      <c r="I5935" s="47"/>
      <c r="J5935" s="89">
        <v>5956</v>
      </c>
      <c r="K5935" s="98" t="s">
        <v>28364</v>
      </c>
      <c r="L5935" s="89">
        <v>5958</v>
      </c>
      <c r="M5935" s="96" t="s">
        <v>28364</v>
      </c>
      <c r="N5935" s="89"/>
      <c r="O5935" s="96"/>
      <c r="P5935" s="47" t="s">
        <v>27927</v>
      </c>
      <c r="Q5935" s="53"/>
      <c r="R5935" s="54"/>
      <c r="S5935" s="3"/>
      <c r="AH5935"/>
      <c r="AI5935"/>
      <c r="AJ5935"/>
      <c r="AK5935"/>
    </row>
    <row r="5936" spans="1:37" ht="72">
      <c r="A5936" s="55" t="s">
        <v>0</v>
      </c>
      <c r="B5936" s="43">
        <v>5935</v>
      </c>
      <c r="C5936" s="49" t="s">
        <v>10787</v>
      </c>
      <c r="D5936" s="52" t="s">
        <v>10788</v>
      </c>
      <c r="E5936" s="60">
        <v>2</v>
      </c>
      <c r="F5936" s="60">
        <v>1036023</v>
      </c>
      <c r="G5936" s="50" t="s">
        <v>28063</v>
      </c>
      <c r="H5936" s="51"/>
      <c r="I5936" s="47"/>
      <c r="J5936" s="89">
        <v>5927</v>
      </c>
      <c r="K5936" s="98" t="s">
        <v>28063</v>
      </c>
      <c r="L5936" s="89"/>
      <c r="M5936" s="96"/>
      <c r="N5936" s="89"/>
      <c r="O5936" s="96"/>
      <c r="P5936" s="47" t="s">
        <v>27931</v>
      </c>
      <c r="Q5936" s="53"/>
      <c r="R5936" s="54"/>
      <c r="S5936" s="3"/>
      <c r="AH5936"/>
      <c r="AI5936"/>
      <c r="AJ5936"/>
      <c r="AK5936"/>
    </row>
    <row r="5937" spans="1:37" ht="48">
      <c r="A5937" s="55" t="s">
        <v>0</v>
      </c>
      <c r="B5937" s="43">
        <v>5936</v>
      </c>
      <c r="C5937" s="49" t="s">
        <v>10785</v>
      </c>
      <c r="D5937" s="52" t="s">
        <v>10786</v>
      </c>
      <c r="E5937" s="60">
        <v>1</v>
      </c>
      <c r="F5937" s="60">
        <v>20030015</v>
      </c>
      <c r="G5937" s="50"/>
      <c r="H5937" s="51"/>
      <c r="I5937" s="47"/>
      <c r="J5937" s="94"/>
      <c r="K5937" s="98"/>
      <c r="L5937" s="89"/>
      <c r="M5937" s="96"/>
      <c r="N5937" s="89"/>
      <c r="O5937" s="96"/>
      <c r="P5937" s="47" t="s">
        <v>27928</v>
      </c>
      <c r="Q5937" s="53"/>
      <c r="R5937" s="54"/>
      <c r="S5937" s="3"/>
      <c r="AH5937"/>
      <c r="AI5937"/>
      <c r="AJ5937"/>
      <c r="AK5937"/>
    </row>
    <row r="5938" spans="1:37" ht="48">
      <c r="A5938" s="55" t="s">
        <v>0</v>
      </c>
      <c r="B5938" s="43">
        <v>5937</v>
      </c>
      <c r="C5938" s="49" t="s">
        <v>10783</v>
      </c>
      <c r="D5938" s="52" t="s">
        <v>10784</v>
      </c>
      <c r="E5938" s="60">
        <v>17</v>
      </c>
      <c r="F5938" s="60">
        <v>10001020</v>
      </c>
      <c r="G5938" s="49" t="s">
        <v>28565</v>
      </c>
      <c r="H5938" s="51"/>
      <c r="I5938" s="47"/>
      <c r="J5938" s="89"/>
      <c r="K5938" s="98"/>
      <c r="L5938" s="89"/>
      <c r="M5938" s="96"/>
      <c r="N5938" s="89"/>
      <c r="O5938" s="96"/>
      <c r="P5938" s="47" t="s">
        <v>27929</v>
      </c>
      <c r="Q5938" s="53"/>
      <c r="R5938" s="54"/>
      <c r="S5938" s="3"/>
      <c r="AH5938"/>
      <c r="AI5938"/>
      <c r="AJ5938"/>
      <c r="AK5938"/>
    </row>
    <row r="5939" spans="1:37" ht="60">
      <c r="A5939" s="55" t="s">
        <v>0</v>
      </c>
      <c r="B5939" s="43">
        <v>5938</v>
      </c>
      <c r="C5939" s="49" t="s">
        <v>10781</v>
      </c>
      <c r="D5939" s="52" t="s">
        <v>10782</v>
      </c>
      <c r="E5939" s="60">
        <v>1</v>
      </c>
      <c r="F5939" s="60">
        <v>23005014</v>
      </c>
      <c r="G5939" s="50" t="s">
        <v>28565</v>
      </c>
      <c r="H5939" s="51"/>
      <c r="I5939" s="47"/>
      <c r="J5939" s="89">
        <v>5937</v>
      </c>
      <c r="K5939" s="98" t="s">
        <v>28565</v>
      </c>
      <c r="L5939" s="89"/>
      <c r="M5939" s="96"/>
      <c r="N5939" s="89"/>
      <c r="O5939" s="96"/>
      <c r="P5939" s="47" t="s">
        <v>27930</v>
      </c>
      <c r="Q5939" s="53"/>
      <c r="R5939" s="54"/>
      <c r="S5939" s="3"/>
      <c r="AH5939"/>
      <c r="AI5939"/>
      <c r="AJ5939"/>
      <c r="AK5939"/>
    </row>
    <row r="5940" spans="1:37" ht="48">
      <c r="A5940" s="55" t="s">
        <v>0</v>
      </c>
      <c r="B5940" s="43">
        <v>5939</v>
      </c>
      <c r="C5940" s="49" t="s">
        <v>10779</v>
      </c>
      <c r="D5940" s="52" t="s">
        <v>10780</v>
      </c>
      <c r="E5940" s="60">
        <v>4</v>
      </c>
      <c r="F5940" s="60">
        <v>1015017</v>
      </c>
      <c r="G5940" s="50"/>
      <c r="H5940" s="51"/>
      <c r="I5940" s="47"/>
      <c r="J5940" s="94"/>
      <c r="K5940" s="98"/>
      <c r="L5940" s="89"/>
      <c r="M5940" s="96"/>
      <c r="N5940" s="89"/>
      <c r="O5940" s="96"/>
      <c r="P5940" s="47" t="s">
        <v>27928</v>
      </c>
      <c r="Q5940" s="53"/>
      <c r="R5940" s="54"/>
      <c r="S5940" s="3"/>
      <c r="AH5940"/>
      <c r="AI5940"/>
      <c r="AJ5940"/>
      <c r="AK5940"/>
    </row>
    <row r="5941" spans="1:37" ht="60">
      <c r="A5941" s="55" t="s">
        <v>0</v>
      </c>
      <c r="B5941" s="43">
        <v>5940</v>
      </c>
      <c r="C5941" s="49" t="s">
        <v>10777</v>
      </c>
      <c r="D5941" s="52" t="s">
        <v>10778</v>
      </c>
      <c r="E5941" s="60">
        <v>1</v>
      </c>
      <c r="F5941" s="60">
        <v>20027022</v>
      </c>
      <c r="G5941" s="50" t="s">
        <v>28063</v>
      </c>
      <c r="H5941" s="51"/>
      <c r="I5941" s="47"/>
      <c r="J5941" s="89">
        <v>5927</v>
      </c>
      <c r="K5941" s="98" t="s">
        <v>28063</v>
      </c>
      <c r="L5941" s="89"/>
      <c r="M5941" s="96"/>
      <c r="N5941" s="89"/>
      <c r="O5941" s="96"/>
      <c r="P5941" s="47" t="s">
        <v>27927</v>
      </c>
      <c r="Q5941" s="53"/>
      <c r="R5941" s="54"/>
      <c r="S5941" s="3"/>
      <c r="AH5941"/>
      <c r="AI5941"/>
      <c r="AJ5941"/>
      <c r="AK5941"/>
    </row>
    <row r="5942" spans="1:37" ht="72">
      <c r="A5942" s="55" t="s">
        <v>0</v>
      </c>
      <c r="B5942" s="43">
        <v>5941</v>
      </c>
      <c r="C5942" s="49" t="s">
        <v>10775</v>
      </c>
      <c r="D5942" s="52" t="s">
        <v>10776</v>
      </c>
      <c r="E5942" s="60">
        <v>33</v>
      </c>
      <c r="F5942" s="60">
        <v>9001003</v>
      </c>
      <c r="G5942" s="50" t="s">
        <v>28063</v>
      </c>
      <c r="H5942" s="51"/>
      <c r="I5942" s="47"/>
      <c r="J5942" s="89">
        <v>5927</v>
      </c>
      <c r="K5942" s="98" t="s">
        <v>28063</v>
      </c>
      <c r="L5942" s="89"/>
      <c r="M5942" s="96"/>
      <c r="N5942" s="89"/>
      <c r="O5942" s="96"/>
      <c r="P5942" s="47" t="s">
        <v>27931</v>
      </c>
      <c r="Q5942" s="53"/>
      <c r="R5942" s="54"/>
      <c r="S5942" s="3"/>
      <c r="AH5942"/>
      <c r="AI5942"/>
      <c r="AJ5942"/>
      <c r="AK5942"/>
    </row>
    <row r="5943" spans="1:37" ht="72">
      <c r="A5943" s="55" t="s">
        <v>0</v>
      </c>
      <c r="B5943" s="43">
        <v>5942</v>
      </c>
      <c r="C5943" s="49" t="s">
        <v>10773</v>
      </c>
      <c r="D5943" s="52" t="s">
        <v>10774</v>
      </c>
      <c r="E5943" s="60">
        <v>2</v>
      </c>
      <c r="F5943" s="60">
        <v>6015019</v>
      </c>
      <c r="G5943" s="50" t="s">
        <v>28063</v>
      </c>
      <c r="H5943" s="51"/>
      <c r="I5943" s="47"/>
      <c r="J5943" s="89">
        <v>5927</v>
      </c>
      <c r="K5943" s="98" t="s">
        <v>28063</v>
      </c>
      <c r="L5943" s="89"/>
      <c r="M5943" s="96"/>
      <c r="N5943" s="89"/>
      <c r="O5943" s="96"/>
      <c r="P5943" s="47" t="s">
        <v>27930</v>
      </c>
      <c r="Q5943" s="53"/>
      <c r="R5943" s="54"/>
      <c r="S5943" s="3"/>
      <c r="AH5943"/>
      <c r="AI5943"/>
      <c r="AJ5943"/>
      <c r="AK5943"/>
    </row>
    <row r="5944" spans="1:37" ht="60">
      <c r="A5944" s="55" t="s">
        <v>14360</v>
      </c>
      <c r="B5944" s="43">
        <v>5943</v>
      </c>
      <c r="C5944" s="49" t="s">
        <v>10771</v>
      </c>
      <c r="D5944" s="52" t="s">
        <v>10772</v>
      </c>
      <c r="E5944" s="60">
        <v>20</v>
      </c>
      <c r="F5944" s="60">
        <v>27003026</v>
      </c>
      <c r="G5944" s="50"/>
      <c r="H5944" s="51"/>
      <c r="I5944" s="47"/>
      <c r="J5944" s="95">
        <v>5942</v>
      </c>
      <c r="K5944" s="98" t="s">
        <v>30272</v>
      </c>
      <c r="L5944" s="89"/>
      <c r="M5944" s="96"/>
      <c r="N5944" s="89"/>
      <c r="O5944" s="96"/>
      <c r="P5944" s="47" t="s">
        <v>27930</v>
      </c>
      <c r="Q5944" s="53"/>
      <c r="R5944" s="54"/>
      <c r="S5944" s="3"/>
      <c r="AH5944"/>
      <c r="AI5944"/>
      <c r="AJ5944"/>
      <c r="AK5944"/>
    </row>
    <row r="5945" spans="1:37" ht="84">
      <c r="A5945" s="55" t="s">
        <v>0</v>
      </c>
      <c r="B5945" s="43">
        <v>5944</v>
      </c>
      <c r="C5945" s="49" t="s">
        <v>10769</v>
      </c>
      <c r="D5945" s="52" t="s">
        <v>10770</v>
      </c>
      <c r="E5945" s="60">
        <v>19</v>
      </c>
      <c r="F5945" s="60">
        <v>7003020</v>
      </c>
      <c r="G5945" s="50" t="s">
        <v>28063</v>
      </c>
      <c r="H5945" s="51"/>
      <c r="I5945" s="47"/>
      <c r="J5945" s="89">
        <v>5927</v>
      </c>
      <c r="K5945" s="98" t="s">
        <v>28063</v>
      </c>
      <c r="L5945" s="89"/>
      <c r="M5945" s="96"/>
      <c r="N5945" s="89"/>
      <c r="O5945" s="96"/>
      <c r="P5945" s="47" t="s">
        <v>27928</v>
      </c>
      <c r="Q5945" s="53"/>
      <c r="R5945" s="54"/>
      <c r="S5945" s="3"/>
      <c r="AH5945"/>
      <c r="AI5945"/>
      <c r="AJ5945"/>
      <c r="AK5945"/>
    </row>
    <row r="5946" spans="1:37" ht="72">
      <c r="A5946" s="55" t="s">
        <v>0</v>
      </c>
      <c r="B5946" s="43">
        <v>5945</v>
      </c>
      <c r="C5946" s="49" t="s">
        <v>10766</v>
      </c>
      <c r="D5946" s="62" t="s">
        <v>10768</v>
      </c>
      <c r="E5946" s="60">
        <v>53</v>
      </c>
      <c r="F5946" s="60">
        <v>1014018</v>
      </c>
      <c r="G5946" s="50" t="s">
        <v>28063</v>
      </c>
      <c r="H5946" s="51"/>
      <c r="I5946" s="47"/>
      <c r="J5946" s="89">
        <v>5927</v>
      </c>
      <c r="K5946" s="98" t="s">
        <v>28063</v>
      </c>
      <c r="L5946" s="89"/>
      <c r="M5946" s="96"/>
      <c r="N5946" s="89"/>
      <c r="O5946" s="96"/>
      <c r="P5946" s="47" t="s">
        <v>27930</v>
      </c>
      <c r="Q5946" s="53"/>
      <c r="R5946" s="54"/>
      <c r="S5946" s="3"/>
      <c r="AH5946"/>
      <c r="AI5946"/>
      <c r="AJ5946"/>
      <c r="AK5946"/>
    </row>
    <row r="5947" spans="1:37" ht="60">
      <c r="A5947" s="55" t="s">
        <v>14360</v>
      </c>
      <c r="B5947" s="43">
        <v>5946</v>
      </c>
      <c r="C5947" s="49" t="s">
        <v>10766</v>
      </c>
      <c r="D5947" s="52" t="s">
        <v>10767</v>
      </c>
      <c r="E5947" s="60">
        <v>4</v>
      </c>
      <c r="F5947" s="60">
        <v>27007018</v>
      </c>
      <c r="G5947" s="50"/>
      <c r="H5947" s="51"/>
      <c r="I5947" s="47"/>
      <c r="J5947" s="95">
        <v>5945</v>
      </c>
      <c r="K5947" s="98" t="s">
        <v>30273</v>
      </c>
      <c r="L5947" s="89"/>
      <c r="M5947" s="96"/>
      <c r="N5947" s="89"/>
      <c r="O5947" s="96"/>
      <c r="P5947" s="47" t="s">
        <v>27930</v>
      </c>
      <c r="Q5947" s="53"/>
      <c r="R5947" s="54"/>
      <c r="S5947" s="3"/>
      <c r="AH5947"/>
      <c r="AI5947"/>
      <c r="AJ5947"/>
      <c r="AK5947"/>
    </row>
    <row r="5948" spans="1:37" ht="60">
      <c r="A5948" s="55" t="s">
        <v>0</v>
      </c>
      <c r="B5948" s="43">
        <v>5947</v>
      </c>
      <c r="C5948" s="49" t="s">
        <v>10764</v>
      </c>
      <c r="D5948" s="52" t="s">
        <v>10765</v>
      </c>
      <c r="E5948" s="60">
        <v>7</v>
      </c>
      <c r="F5948" s="60">
        <v>23013003</v>
      </c>
      <c r="G5948" s="50" t="s">
        <v>28565</v>
      </c>
      <c r="H5948" s="51"/>
      <c r="I5948" s="47"/>
      <c r="J5948" s="89">
        <v>5937</v>
      </c>
      <c r="K5948" s="98" t="s">
        <v>28565</v>
      </c>
      <c r="L5948" s="89"/>
      <c r="M5948" s="96"/>
      <c r="N5948" s="89"/>
      <c r="O5948" s="96"/>
      <c r="P5948" s="47" t="s">
        <v>27930</v>
      </c>
      <c r="Q5948" s="53"/>
      <c r="R5948" s="54"/>
      <c r="S5948" s="3"/>
      <c r="AH5948"/>
      <c r="AI5948"/>
      <c r="AJ5948"/>
      <c r="AK5948"/>
    </row>
    <row r="5949" spans="1:37" ht="60">
      <c r="A5949" s="55" t="s">
        <v>0</v>
      </c>
      <c r="B5949" s="43">
        <v>5948</v>
      </c>
      <c r="C5949" s="49" t="s">
        <v>10762</v>
      </c>
      <c r="D5949" s="52" t="s">
        <v>10763</v>
      </c>
      <c r="E5949" s="60">
        <v>1</v>
      </c>
      <c r="F5949" s="60">
        <v>19012006</v>
      </c>
      <c r="G5949" s="50" t="s">
        <v>28540</v>
      </c>
      <c r="H5949" s="51"/>
      <c r="I5949" s="47"/>
      <c r="J5949" s="89">
        <v>5953</v>
      </c>
      <c r="K5949" s="98" t="s">
        <v>28540</v>
      </c>
      <c r="L5949" s="89"/>
      <c r="M5949" s="96"/>
      <c r="N5949" s="89"/>
      <c r="O5949" s="96"/>
      <c r="P5949" s="47" t="s">
        <v>27927</v>
      </c>
      <c r="Q5949" s="53"/>
      <c r="R5949" s="54"/>
      <c r="S5949" s="3"/>
      <c r="AH5949"/>
      <c r="AI5949"/>
      <c r="AJ5949"/>
      <c r="AK5949"/>
    </row>
    <row r="5950" spans="1:37" ht="72">
      <c r="A5950" s="55" t="s">
        <v>0</v>
      </c>
      <c r="B5950" s="43">
        <v>5949</v>
      </c>
      <c r="C5950" s="49" t="s">
        <v>10760</v>
      </c>
      <c r="D5950" s="52" t="s">
        <v>10761</v>
      </c>
      <c r="E5950" s="60">
        <v>24</v>
      </c>
      <c r="F5950" s="60">
        <v>5022014</v>
      </c>
      <c r="G5950" s="50" t="s">
        <v>28540</v>
      </c>
      <c r="H5950" s="51"/>
      <c r="I5950" s="47"/>
      <c r="J5950" s="89">
        <v>5953</v>
      </c>
      <c r="K5950" s="98" t="s">
        <v>28540</v>
      </c>
      <c r="L5950" s="89"/>
      <c r="M5950" s="96"/>
      <c r="N5950" s="89"/>
      <c r="O5950" s="96"/>
      <c r="P5950" s="47" t="s">
        <v>27928</v>
      </c>
      <c r="Q5950" s="53"/>
      <c r="R5950" s="54"/>
      <c r="S5950" s="3"/>
      <c r="AH5950"/>
      <c r="AI5950"/>
      <c r="AJ5950"/>
      <c r="AK5950"/>
    </row>
    <row r="5951" spans="1:37" ht="60">
      <c r="A5951" s="55" t="s">
        <v>0</v>
      </c>
      <c r="B5951" s="43">
        <v>5950</v>
      </c>
      <c r="C5951" s="49" t="s">
        <v>10758</v>
      </c>
      <c r="D5951" s="52" t="s">
        <v>10759</v>
      </c>
      <c r="E5951" s="60">
        <v>1</v>
      </c>
      <c r="F5951" s="60">
        <v>24032019</v>
      </c>
      <c r="G5951" s="50"/>
      <c r="H5951" s="51"/>
      <c r="I5951" s="47"/>
      <c r="J5951" s="95">
        <v>5949</v>
      </c>
      <c r="K5951" s="98" t="s">
        <v>30274</v>
      </c>
      <c r="L5951" s="89"/>
      <c r="M5951" s="96"/>
      <c r="N5951" s="89"/>
      <c r="O5951" s="96"/>
      <c r="P5951" s="47" t="s">
        <v>27928</v>
      </c>
      <c r="Q5951" s="53"/>
      <c r="R5951" s="54"/>
      <c r="S5951" s="3"/>
      <c r="AH5951"/>
      <c r="AI5951"/>
      <c r="AJ5951"/>
      <c r="AK5951"/>
    </row>
    <row r="5952" spans="1:37" ht="60">
      <c r="A5952" s="55" t="s">
        <v>0</v>
      </c>
      <c r="B5952" s="43">
        <v>5951</v>
      </c>
      <c r="C5952" s="49" t="s">
        <v>10756</v>
      </c>
      <c r="D5952" s="52" t="s">
        <v>10757</v>
      </c>
      <c r="E5952" s="60">
        <v>1</v>
      </c>
      <c r="F5952" s="60">
        <v>35003014</v>
      </c>
      <c r="G5952" s="49" t="s">
        <v>28744</v>
      </c>
      <c r="H5952" s="51"/>
      <c r="I5952" s="47"/>
      <c r="J5952" s="89">
        <v>5970</v>
      </c>
      <c r="K5952" s="98" t="s">
        <v>28744</v>
      </c>
      <c r="L5952" s="89"/>
      <c r="M5952" s="96"/>
      <c r="N5952" s="89"/>
      <c r="O5952" s="96"/>
      <c r="P5952" s="47" t="s">
        <v>27928</v>
      </c>
      <c r="Q5952" s="53"/>
      <c r="R5952" s="54"/>
      <c r="S5952" s="3"/>
      <c r="AH5952"/>
      <c r="AI5952"/>
      <c r="AJ5952"/>
      <c r="AK5952"/>
    </row>
    <row r="5953" spans="1:37" ht="72">
      <c r="A5953" s="55" t="s">
        <v>0</v>
      </c>
      <c r="B5953" s="43">
        <v>5952</v>
      </c>
      <c r="C5953" s="49" t="s">
        <v>10754</v>
      </c>
      <c r="D5953" s="52" t="s">
        <v>10755</v>
      </c>
      <c r="E5953" s="60">
        <v>1</v>
      </c>
      <c r="F5953" s="60">
        <v>27006010</v>
      </c>
      <c r="G5953" s="50" t="s">
        <v>28063</v>
      </c>
      <c r="H5953" s="51"/>
      <c r="I5953" s="47"/>
      <c r="J5953" s="89">
        <v>5927</v>
      </c>
      <c r="K5953" s="98" t="s">
        <v>28063</v>
      </c>
      <c r="L5953" s="89"/>
      <c r="M5953" s="96"/>
      <c r="N5953" s="89"/>
      <c r="O5953" s="96"/>
      <c r="P5953" s="47" t="s">
        <v>27928</v>
      </c>
      <c r="Q5953" s="53"/>
      <c r="R5953" s="54"/>
      <c r="S5953" s="3"/>
      <c r="AH5953"/>
      <c r="AI5953"/>
      <c r="AJ5953"/>
      <c r="AK5953"/>
    </row>
    <row r="5954" spans="1:37" ht="72">
      <c r="A5954" s="55" t="s">
        <v>0</v>
      </c>
      <c r="B5954" s="43">
        <v>5953</v>
      </c>
      <c r="C5954" s="49" t="s">
        <v>10752</v>
      </c>
      <c r="D5954" s="52" t="s">
        <v>10753</v>
      </c>
      <c r="E5954" s="60">
        <v>19</v>
      </c>
      <c r="F5954" s="60">
        <v>2010002</v>
      </c>
      <c r="G5954" s="49" t="s">
        <v>28540</v>
      </c>
      <c r="H5954" s="51"/>
      <c r="I5954" s="47"/>
      <c r="J5954" s="89"/>
      <c r="K5954" s="98"/>
      <c r="L5954" s="89"/>
      <c r="M5954" s="96"/>
      <c r="N5954" s="89"/>
      <c r="O5954" s="96"/>
      <c r="P5954" s="47" t="s">
        <v>27929</v>
      </c>
      <c r="Q5954" s="53"/>
      <c r="R5954" s="54"/>
      <c r="S5954" s="3"/>
      <c r="AH5954"/>
      <c r="AI5954"/>
      <c r="AJ5954"/>
      <c r="AK5954"/>
    </row>
    <row r="5955" spans="1:37" ht="60">
      <c r="A5955" s="55" t="s">
        <v>14360</v>
      </c>
      <c r="B5955" s="43">
        <v>5954</v>
      </c>
      <c r="C5955" s="49" t="s">
        <v>10750</v>
      </c>
      <c r="D5955" s="52" t="s">
        <v>10751</v>
      </c>
      <c r="E5955" s="60">
        <v>17</v>
      </c>
      <c r="F5955" s="60">
        <v>27002016</v>
      </c>
      <c r="G5955" s="49" t="s">
        <v>28540</v>
      </c>
      <c r="H5955" s="51"/>
      <c r="I5955" s="47"/>
      <c r="J5955" s="89">
        <v>5953</v>
      </c>
      <c r="K5955" s="98" t="s">
        <v>28540</v>
      </c>
      <c r="L5955" s="89"/>
      <c r="M5955" s="96"/>
      <c r="N5955" s="89"/>
      <c r="O5955" s="96"/>
      <c r="P5955" s="47" t="s">
        <v>27929</v>
      </c>
      <c r="Q5955" s="53"/>
      <c r="R5955" s="54"/>
      <c r="S5955" s="3"/>
      <c r="AH5955"/>
      <c r="AI5955"/>
      <c r="AJ5955"/>
      <c r="AK5955"/>
    </row>
    <row r="5956" spans="1:37" ht="72">
      <c r="A5956" s="55" t="s">
        <v>0</v>
      </c>
      <c r="B5956" s="43">
        <v>5955</v>
      </c>
      <c r="C5956" s="49" t="s">
        <v>10748</v>
      </c>
      <c r="D5956" s="52" t="s">
        <v>10749</v>
      </c>
      <c r="E5956" s="60">
        <v>6</v>
      </c>
      <c r="F5956" s="60">
        <v>7008002</v>
      </c>
      <c r="G5956" s="50" t="s">
        <v>28540</v>
      </c>
      <c r="H5956" s="51"/>
      <c r="I5956" s="47"/>
      <c r="J5956" s="89">
        <v>5953</v>
      </c>
      <c r="K5956" s="98" t="s">
        <v>28540</v>
      </c>
      <c r="L5956" s="89"/>
      <c r="M5956" s="96"/>
      <c r="N5956" s="89"/>
      <c r="O5956" s="96"/>
      <c r="P5956" s="47" t="s">
        <v>27928</v>
      </c>
      <c r="Q5956" s="53"/>
      <c r="R5956" s="54"/>
      <c r="S5956" s="3"/>
      <c r="AH5956"/>
      <c r="AI5956"/>
      <c r="AJ5956"/>
      <c r="AK5956"/>
    </row>
    <row r="5957" spans="1:37" ht="48">
      <c r="A5957" s="55" t="s">
        <v>0</v>
      </c>
      <c r="B5957" s="43">
        <v>5956</v>
      </c>
      <c r="C5957" s="49" t="s">
        <v>10745</v>
      </c>
      <c r="D5957" s="52" t="s">
        <v>10747</v>
      </c>
      <c r="E5957" s="60">
        <v>28</v>
      </c>
      <c r="F5957" s="60">
        <v>3004013</v>
      </c>
      <c r="G5957" s="49" t="s">
        <v>28364</v>
      </c>
      <c r="H5957" s="51"/>
      <c r="I5957" s="47"/>
      <c r="J5957" s="89"/>
      <c r="K5957" s="98"/>
      <c r="L5957" s="89"/>
      <c r="M5957" s="96"/>
      <c r="N5957" s="89"/>
      <c r="O5957" s="96"/>
      <c r="P5957" s="47" t="s">
        <v>27929</v>
      </c>
      <c r="Q5957" s="53"/>
      <c r="R5957" s="54"/>
      <c r="S5957" s="3"/>
      <c r="AH5957"/>
      <c r="AI5957"/>
      <c r="AJ5957"/>
      <c r="AK5957"/>
    </row>
    <row r="5958" spans="1:37" ht="72">
      <c r="A5958" s="55" t="s">
        <v>14360</v>
      </c>
      <c r="B5958" s="43">
        <v>5957</v>
      </c>
      <c r="C5958" s="49" t="s">
        <v>10745</v>
      </c>
      <c r="D5958" s="52" t="s">
        <v>10746</v>
      </c>
      <c r="E5958" s="60">
        <v>20</v>
      </c>
      <c r="F5958" s="60">
        <v>15004015</v>
      </c>
      <c r="G5958" s="50"/>
      <c r="H5958" s="51"/>
      <c r="I5958" s="47"/>
      <c r="J5958" s="95">
        <v>5769</v>
      </c>
      <c r="K5958" s="98" t="s">
        <v>30247</v>
      </c>
      <c r="L5958" s="89"/>
      <c r="M5958" s="96"/>
      <c r="N5958" s="89"/>
      <c r="O5958" s="96"/>
      <c r="P5958" s="47" t="s">
        <v>27927</v>
      </c>
      <c r="Q5958" s="53"/>
      <c r="R5958" s="54"/>
      <c r="S5958" s="3"/>
      <c r="AH5958"/>
      <c r="AI5958"/>
      <c r="AJ5958"/>
      <c r="AK5958"/>
    </row>
    <row r="5959" spans="1:37" ht="72">
      <c r="A5959" s="55" t="s">
        <v>0</v>
      </c>
      <c r="B5959" s="43">
        <v>5958</v>
      </c>
      <c r="C5959" s="49" t="s">
        <v>10743</v>
      </c>
      <c r="D5959" s="52" t="s">
        <v>10744</v>
      </c>
      <c r="E5959" s="60">
        <v>2</v>
      </c>
      <c r="F5959" s="60">
        <v>9017056</v>
      </c>
      <c r="G5959" s="50" t="s">
        <v>28364</v>
      </c>
      <c r="H5959" s="51"/>
      <c r="I5959" s="47"/>
      <c r="J5959" s="89">
        <v>5956</v>
      </c>
      <c r="K5959" s="98" t="s">
        <v>28364</v>
      </c>
      <c r="L5959" s="89"/>
      <c r="M5959" s="96"/>
      <c r="N5959" s="89"/>
      <c r="O5959" s="96"/>
      <c r="P5959" s="47" t="s">
        <v>27927</v>
      </c>
      <c r="Q5959" s="53"/>
      <c r="R5959" s="54"/>
      <c r="S5959" s="3"/>
      <c r="AH5959"/>
      <c r="AI5959"/>
      <c r="AJ5959"/>
      <c r="AK5959"/>
    </row>
    <row r="5960" spans="1:37" ht="60">
      <c r="A5960" s="55" t="s">
        <v>0</v>
      </c>
      <c r="B5960" s="43">
        <v>5959</v>
      </c>
      <c r="C5960" s="49" t="s">
        <v>10741</v>
      </c>
      <c r="D5960" s="52" t="s">
        <v>10742</v>
      </c>
      <c r="E5960" s="60">
        <v>7</v>
      </c>
      <c r="F5960" s="60">
        <v>1024043</v>
      </c>
      <c r="G5960" s="50"/>
      <c r="H5960" s="51"/>
      <c r="I5960" s="47"/>
      <c r="J5960" s="95">
        <v>5958</v>
      </c>
      <c r="K5960" s="98" t="s">
        <v>28364</v>
      </c>
      <c r="L5960" s="89"/>
      <c r="M5960" s="96"/>
      <c r="N5960" s="89"/>
      <c r="O5960" s="96"/>
      <c r="P5960" s="47" t="s">
        <v>27928</v>
      </c>
      <c r="Q5960" s="53"/>
      <c r="R5960" s="54"/>
      <c r="S5960" s="3"/>
      <c r="AH5960"/>
      <c r="AI5960"/>
      <c r="AJ5960"/>
      <c r="AK5960"/>
    </row>
    <row r="5961" spans="1:37" ht="72">
      <c r="A5961" s="55" t="s">
        <v>0</v>
      </c>
      <c r="B5961" s="43">
        <v>5960</v>
      </c>
      <c r="C5961" s="49" t="s">
        <v>10739</v>
      </c>
      <c r="D5961" s="52" t="s">
        <v>10740</v>
      </c>
      <c r="E5961" s="60">
        <v>1</v>
      </c>
      <c r="F5961" s="60">
        <v>6021018</v>
      </c>
      <c r="G5961" s="50" t="s">
        <v>28364</v>
      </c>
      <c r="H5961" s="51"/>
      <c r="I5961" s="47"/>
      <c r="J5961" s="89">
        <v>5956</v>
      </c>
      <c r="K5961" s="98" t="s">
        <v>28364</v>
      </c>
      <c r="L5961" s="89"/>
      <c r="M5961" s="96"/>
      <c r="N5961" s="89"/>
      <c r="O5961" s="96"/>
      <c r="P5961" s="47" t="s">
        <v>27932</v>
      </c>
      <c r="Q5961" s="53"/>
      <c r="R5961" s="54"/>
      <c r="S5961" s="3"/>
      <c r="AH5961"/>
      <c r="AI5961"/>
      <c r="AJ5961"/>
      <c r="AK5961"/>
    </row>
    <row r="5962" spans="1:37" ht="60">
      <c r="A5962" s="55" t="s">
        <v>0</v>
      </c>
      <c r="B5962" s="43">
        <v>5961</v>
      </c>
      <c r="C5962" s="49" t="s">
        <v>10737</v>
      </c>
      <c r="D5962" s="52" t="s">
        <v>10738</v>
      </c>
      <c r="E5962" s="60">
        <v>2</v>
      </c>
      <c r="F5962" s="60">
        <v>13015020</v>
      </c>
      <c r="G5962" s="50"/>
      <c r="H5962" s="51"/>
      <c r="I5962" s="47"/>
      <c r="J5962" s="95">
        <v>5959</v>
      </c>
      <c r="K5962" s="98" t="s">
        <v>30275</v>
      </c>
      <c r="L5962" s="89"/>
      <c r="M5962" s="96"/>
      <c r="N5962" s="89"/>
      <c r="O5962" s="96"/>
      <c r="P5962" s="47" t="s">
        <v>27928</v>
      </c>
      <c r="Q5962" s="53"/>
      <c r="R5962" s="54"/>
      <c r="S5962" s="3"/>
      <c r="AH5962"/>
      <c r="AI5962"/>
      <c r="AJ5962"/>
      <c r="AK5962"/>
    </row>
    <row r="5963" spans="1:37" ht="48">
      <c r="A5963" s="55" t="s">
        <v>14360</v>
      </c>
      <c r="B5963" s="43">
        <v>5962</v>
      </c>
      <c r="C5963" s="49" t="s">
        <v>10735</v>
      </c>
      <c r="D5963" s="52" t="s">
        <v>10736</v>
      </c>
      <c r="E5963" s="60">
        <v>1</v>
      </c>
      <c r="F5963" s="60">
        <v>15004009</v>
      </c>
      <c r="G5963" s="50"/>
      <c r="H5963" s="51"/>
      <c r="I5963" s="47"/>
      <c r="J5963" s="94"/>
      <c r="K5963" s="98"/>
      <c r="L5963" s="89"/>
      <c r="M5963" s="96"/>
      <c r="N5963" s="89"/>
      <c r="O5963" s="96"/>
      <c r="P5963" s="47" t="s">
        <v>27938</v>
      </c>
      <c r="Q5963" s="53"/>
      <c r="R5963" s="54"/>
      <c r="S5963" s="3"/>
      <c r="AH5963"/>
      <c r="AI5963"/>
      <c r="AJ5963"/>
      <c r="AK5963"/>
    </row>
    <row r="5964" spans="1:37" ht="84">
      <c r="A5964" s="55" t="s">
        <v>0</v>
      </c>
      <c r="B5964" s="43">
        <v>5963</v>
      </c>
      <c r="C5964" s="49" t="s">
        <v>10733</v>
      </c>
      <c r="D5964" s="52" t="s">
        <v>10734</v>
      </c>
      <c r="E5964" s="60">
        <v>2</v>
      </c>
      <c r="F5964" s="60">
        <v>4033046</v>
      </c>
      <c r="G5964" s="49" t="s">
        <v>28982</v>
      </c>
      <c r="H5964" s="51"/>
      <c r="I5964" s="47"/>
      <c r="J5964" s="89">
        <v>5960</v>
      </c>
      <c r="K5964" s="98" t="s">
        <v>30276</v>
      </c>
      <c r="L5964" s="89">
        <v>1690</v>
      </c>
      <c r="M5964" s="96" t="s">
        <v>29618</v>
      </c>
      <c r="N5964" s="89"/>
      <c r="O5964" s="96"/>
      <c r="P5964" s="47" t="s">
        <v>27932</v>
      </c>
      <c r="Q5964" s="53"/>
      <c r="R5964" s="54"/>
      <c r="S5964" s="3"/>
      <c r="AH5964"/>
      <c r="AI5964"/>
      <c r="AJ5964"/>
      <c r="AK5964"/>
    </row>
    <row r="5965" spans="1:37" ht="72">
      <c r="A5965" s="55" t="s">
        <v>0</v>
      </c>
      <c r="B5965" s="43">
        <v>5964</v>
      </c>
      <c r="C5965" s="49" t="s">
        <v>10731</v>
      </c>
      <c r="D5965" s="52" t="s">
        <v>10732</v>
      </c>
      <c r="E5965" s="60">
        <v>4</v>
      </c>
      <c r="F5965" s="60">
        <v>13006060</v>
      </c>
      <c r="G5965" s="50" t="s">
        <v>28364</v>
      </c>
      <c r="H5965" s="51"/>
      <c r="I5965" s="47"/>
      <c r="J5965" s="89">
        <v>5956</v>
      </c>
      <c r="K5965" s="98" t="s">
        <v>28364</v>
      </c>
      <c r="L5965" s="89"/>
      <c r="M5965" s="96"/>
      <c r="N5965" s="89"/>
      <c r="O5965" s="96"/>
      <c r="P5965" s="47" t="s">
        <v>27931</v>
      </c>
      <c r="Q5965" s="53"/>
      <c r="R5965" s="54"/>
      <c r="S5965" s="3"/>
      <c r="AH5965"/>
      <c r="AI5965"/>
      <c r="AJ5965"/>
      <c r="AK5965"/>
    </row>
    <row r="5966" spans="1:37" ht="48">
      <c r="A5966" s="55" t="s">
        <v>0</v>
      </c>
      <c r="B5966" s="43">
        <v>5965</v>
      </c>
      <c r="C5966" s="49" t="s">
        <v>10729</v>
      </c>
      <c r="D5966" s="52" t="s">
        <v>10730</v>
      </c>
      <c r="E5966" s="60">
        <v>3</v>
      </c>
      <c r="F5966" s="60">
        <v>18020018</v>
      </c>
      <c r="G5966" s="49" t="s">
        <v>28947</v>
      </c>
      <c r="H5966" s="51"/>
      <c r="I5966" s="47"/>
      <c r="J5966" s="89"/>
      <c r="K5966" s="98"/>
      <c r="L5966" s="89"/>
      <c r="M5966" s="96"/>
      <c r="N5966" s="89"/>
      <c r="O5966" s="96"/>
      <c r="P5966" s="47" t="s">
        <v>28717</v>
      </c>
      <c r="Q5966" s="53"/>
      <c r="R5966" s="54"/>
      <c r="S5966" s="3"/>
      <c r="AH5966"/>
      <c r="AI5966"/>
      <c r="AJ5966"/>
      <c r="AK5966"/>
    </row>
    <row r="5967" spans="1:37" ht="48">
      <c r="A5967" s="55" t="s">
        <v>0</v>
      </c>
      <c r="B5967" s="43">
        <v>5966</v>
      </c>
      <c r="C5967" s="49" t="s">
        <v>10727</v>
      </c>
      <c r="D5967" s="52" t="s">
        <v>10728</v>
      </c>
      <c r="E5967" s="60">
        <v>1</v>
      </c>
      <c r="F5967" s="60">
        <v>18039030</v>
      </c>
      <c r="G5967" s="49" t="s">
        <v>29269</v>
      </c>
      <c r="H5967" s="51"/>
      <c r="I5967" s="47"/>
      <c r="J5967" s="89"/>
      <c r="K5967" s="98"/>
      <c r="L5967" s="89"/>
      <c r="M5967" s="96"/>
      <c r="N5967" s="89"/>
      <c r="O5967" s="96"/>
      <c r="P5967" s="47" t="s">
        <v>28717</v>
      </c>
      <c r="Q5967" s="53"/>
      <c r="R5967" s="54"/>
      <c r="S5967" s="3"/>
      <c r="AH5967"/>
      <c r="AI5967"/>
      <c r="AJ5967"/>
      <c r="AK5967"/>
    </row>
    <row r="5968" spans="1:37" ht="60">
      <c r="A5968" s="55" t="s">
        <v>14360</v>
      </c>
      <c r="B5968" s="43">
        <v>5967</v>
      </c>
      <c r="C5968" s="49" t="s">
        <v>10725</v>
      </c>
      <c r="D5968" s="52" t="s">
        <v>10726</v>
      </c>
      <c r="E5968" s="60">
        <v>1</v>
      </c>
      <c r="F5968" s="60">
        <v>27007005</v>
      </c>
      <c r="G5968" s="50"/>
      <c r="H5968" s="51"/>
      <c r="I5968" s="47"/>
      <c r="J5968" s="95">
        <v>6763</v>
      </c>
      <c r="K5968" s="98" t="s">
        <v>30405</v>
      </c>
      <c r="L5968" s="89"/>
      <c r="M5968" s="96"/>
      <c r="N5968" s="89"/>
      <c r="O5968" s="96"/>
      <c r="P5968" s="47" t="s">
        <v>27928</v>
      </c>
      <c r="Q5968" s="53"/>
      <c r="R5968" s="54"/>
      <c r="S5968" s="3"/>
      <c r="AH5968"/>
      <c r="AI5968"/>
      <c r="AJ5968"/>
      <c r="AK5968"/>
    </row>
    <row r="5969" spans="1:37" ht="60">
      <c r="A5969" s="55" t="s">
        <v>0</v>
      </c>
      <c r="B5969" s="43">
        <v>5968</v>
      </c>
      <c r="C5969" s="49" t="s">
        <v>10723</v>
      </c>
      <c r="D5969" s="52" t="s">
        <v>10724</v>
      </c>
      <c r="E5969" s="60">
        <v>5</v>
      </c>
      <c r="F5969" s="60">
        <v>1038014</v>
      </c>
      <c r="G5969" s="49" t="s">
        <v>28843</v>
      </c>
      <c r="H5969" s="51"/>
      <c r="I5969" s="47"/>
      <c r="J5969" s="89"/>
      <c r="K5969" s="98"/>
      <c r="L5969" s="89"/>
      <c r="M5969" s="96"/>
      <c r="N5969" s="89"/>
      <c r="O5969" s="96"/>
      <c r="P5969" s="47" t="s">
        <v>28717</v>
      </c>
      <c r="Q5969" s="53"/>
      <c r="R5969" s="54"/>
      <c r="S5969" s="3"/>
      <c r="AH5969"/>
      <c r="AI5969"/>
      <c r="AJ5969"/>
      <c r="AK5969"/>
    </row>
    <row r="5970" spans="1:37" ht="60">
      <c r="A5970" s="55" t="s">
        <v>0</v>
      </c>
      <c r="B5970" s="43">
        <v>5969</v>
      </c>
      <c r="C5970" s="49" t="s">
        <v>10721</v>
      </c>
      <c r="D5970" s="52" t="s">
        <v>10722</v>
      </c>
      <c r="E5970" s="60">
        <v>1</v>
      </c>
      <c r="F5970" s="60">
        <v>26031015</v>
      </c>
      <c r="G5970" s="49" t="s">
        <v>28843</v>
      </c>
      <c r="H5970" s="51"/>
      <c r="I5970" s="47"/>
      <c r="J5970" s="89">
        <v>5968</v>
      </c>
      <c r="K5970" s="98" t="s">
        <v>28843</v>
      </c>
      <c r="L5970" s="89"/>
      <c r="M5970" s="96"/>
      <c r="N5970" s="89"/>
      <c r="O5970" s="96"/>
      <c r="P5970" s="47" t="s">
        <v>27941</v>
      </c>
      <c r="Q5970" s="53"/>
      <c r="R5970" s="54"/>
      <c r="S5970" s="3"/>
      <c r="AH5970"/>
      <c r="AI5970"/>
      <c r="AJ5970"/>
      <c r="AK5970"/>
    </row>
    <row r="5971" spans="1:37" ht="48">
      <c r="A5971" s="55" t="s">
        <v>0</v>
      </c>
      <c r="B5971" s="43">
        <v>5970</v>
      </c>
      <c r="C5971" s="49" t="s">
        <v>10719</v>
      </c>
      <c r="D5971" s="52" t="s">
        <v>10720</v>
      </c>
      <c r="E5971" s="60">
        <v>8</v>
      </c>
      <c r="F5971" s="60">
        <v>9002001</v>
      </c>
      <c r="G5971" s="49" t="s">
        <v>28744</v>
      </c>
      <c r="H5971" s="51"/>
      <c r="I5971" s="47"/>
      <c r="J5971" s="89"/>
      <c r="K5971" s="98"/>
      <c r="L5971" s="89"/>
      <c r="M5971" s="96"/>
      <c r="N5971" s="89"/>
      <c r="O5971" s="96"/>
      <c r="P5971" s="47" t="s">
        <v>28717</v>
      </c>
      <c r="Q5971" s="53"/>
      <c r="R5971" s="54"/>
      <c r="S5971" s="3"/>
      <c r="AH5971"/>
      <c r="AI5971"/>
      <c r="AJ5971"/>
      <c r="AK5971"/>
    </row>
    <row r="5972" spans="1:37" ht="96">
      <c r="A5972" s="55" t="s">
        <v>0</v>
      </c>
      <c r="B5972" s="43">
        <v>5971</v>
      </c>
      <c r="C5972" s="49" t="s">
        <v>10716</v>
      </c>
      <c r="D5972" s="52" t="s">
        <v>10718</v>
      </c>
      <c r="E5972" s="60">
        <v>1868</v>
      </c>
      <c r="F5972" s="60">
        <v>1011006</v>
      </c>
      <c r="G5972" s="50" t="s">
        <v>28432</v>
      </c>
      <c r="H5972" s="51"/>
      <c r="I5972" s="47"/>
      <c r="J5972" s="89">
        <v>6004</v>
      </c>
      <c r="K5972" s="98" t="s">
        <v>28432</v>
      </c>
      <c r="L5972" s="89"/>
      <c r="M5972" s="96"/>
      <c r="N5972" s="89"/>
      <c r="O5972" s="96"/>
      <c r="P5972" s="47" t="s">
        <v>27927</v>
      </c>
      <c r="Q5972" s="53"/>
      <c r="R5972" s="54"/>
      <c r="S5972" s="3"/>
      <c r="AH5972"/>
      <c r="AI5972"/>
      <c r="AJ5972"/>
      <c r="AK5972"/>
    </row>
    <row r="5973" spans="1:37" ht="48">
      <c r="A5973" s="55" t="s">
        <v>14360</v>
      </c>
      <c r="B5973" s="43">
        <v>5972</v>
      </c>
      <c r="C5973" s="49" t="s">
        <v>10716</v>
      </c>
      <c r="D5973" s="52" t="s">
        <v>10717</v>
      </c>
      <c r="E5973" s="60">
        <v>15</v>
      </c>
      <c r="F5973" s="60">
        <v>15005012</v>
      </c>
      <c r="G5973" s="50"/>
      <c r="H5973" s="51"/>
      <c r="I5973" s="47"/>
      <c r="J5973" s="95">
        <v>5971</v>
      </c>
      <c r="K5973" s="98" t="s">
        <v>30277</v>
      </c>
      <c r="L5973" s="89"/>
      <c r="M5973" s="96"/>
      <c r="N5973" s="89"/>
      <c r="O5973" s="96"/>
      <c r="P5973" s="47" t="s">
        <v>27927</v>
      </c>
      <c r="Q5973" s="53"/>
      <c r="R5973" s="54"/>
      <c r="S5973" s="3"/>
      <c r="AH5973"/>
      <c r="AI5973"/>
      <c r="AJ5973"/>
      <c r="AK5973"/>
    </row>
    <row r="5974" spans="1:37" ht="96">
      <c r="A5974" s="55" t="s">
        <v>0</v>
      </c>
      <c r="B5974" s="43">
        <v>5973</v>
      </c>
      <c r="C5974" s="49" t="s">
        <v>10713</v>
      </c>
      <c r="D5974" s="52" t="s">
        <v>10715</v>
      </c>
      <c r="E5974" s="60">
        <v>1049</v>
      </c>
      <c r="F5974" s="60">
        <v>1003006</v>
      </c>
      <c r="G5974" s="50" t="s">
        <v>28432</v>
      </c>
      <c r="H5974" s="51"/>
      <c r="I5974" s="47"/>
      <c r="J5974" s="89">
        <v>6004</v>
      </c>
      <c r="K5974" s="98" t="s">
        <v>28432</v>
      </c>
      <c r="L5974" s="89"/>
      <c r="M5974" s="96"/>
      <c r="N5974" s="89"/>
      <c r="O5974" s="96"/>
      <c r="P5974" s="47" t="s">
        <v>27937</v>
      </c>
      <c r="Q5974" s="53"/>
      <c r="R5974" s="54"/>
      <c r="S5974" s="3"/>
      <c r="AH5974"/>
      <c r="AI5974"/>
      <c r="AJ5974"/>
      <c r="AK5974"/>
    </row>
    <row r="5975" spans="1:37" ht="48">
      <c r="A5975" s="55" t="s">
        <v>14360</v>
      </c>
      <c r="B5975" s="43">
        <v>5974</v>
      </c>
      <c r="C5975" s="49" t="s">
        <v>10713</v>
      </c>
      <c r="D5975" s="52" t="s">
        <v>10714</v>
      </c>
      <c r="E5975" s="60">
        <v>22</v>
      </c>
      <c r="F5975" s="60">
        <v>15005002</v>
      </c>
      <c r="G5975" s="50"/>
      <c r="H5975" s="51"/>
      <c r="I5975" s="47"/>
      <c r="J5975" s="95">
        <v>5973</v>
      </c>
      <c r="K5975" s="98" t="s">
        <v>30277</v>
      </c>
      <c r="L5975" s="89"/>
      <c r="M5975" s="96"/>
      <c r="N5975" s="89"/>
      <c r="O5975" s="96"/>
      <c r="P5975" s="47" t="s">
        <v>27937</v>
      </c>
      <c r="Q5975" s="53"/>
      <c r="R5975" s="54"/>
      <c r="S5975" s="3"/>
      <c r="AH5975"/>
      <c r="AI5975"/>
      <c r="AJ5975"/>
      <c r="AK5975"/>
    </row>
    <row r="5976" spans="1:37" ht="72">
      <c r="A5976" s="55" t="s">
        <v>0</v>
      </c>
      <c r="B5976" s="43">
        <v>5975</v>
      </c>
      <c r="C5976" s="49" t="s">
        <v>10710</v>
      </c>
      <c r="D5976" s="52" t="s">
        <v>10712</v>
      </c>
      <c r="E5976" s="60">
        <v>529</v>
      </c>
      <c r="F5976" s="60">
        <v>1018008</v>
      </c>
      <c r="G5976" s="50" t="s">
        <v>28070</v>
      </c>
      <c r="H5976" s="51"/>
      <c r="I5976" s="47"/>
      <c r="J5976" s="89"/>
      <c r="K5976" s="98"/>
      <c r="L5976" s="89"/>
      <c r="M5976" s="96"/>
      <c r="N5976" s="89"/>
      <c r="O5976" s="96"/>
      <c r="P5976" s="47" t="s">
        <v>27929</v>
      </c>
      <c r="Q5976" s="53"/>
      <c r="R5976" s="54"/>
      <c r="S5976" s="3"/>
      <c r="AH5976"/>
      <c r="AI5976"/>
      <c r="AJ5976"/>
      <c r="AK5976"/>
    </row>
    <row r="5977" spans="1:37" ht="60">
      <c r="A5977" s="55" t="s">
        <v>0</v>
      </c>
      <c r="B5977" s="43">
        <v>5976</v>
      </c>
      <c r="C5977" s="49" t="s">
        <v>10710</v>
      </c>
      <c r="D5977" s="52" t="s">
        <v>10711</v>
      </c>
      <c r="E5977" s="60"/>
      <c r="F5977" s="60"/>
      <c r="G5977" s="50" t="s">
        <v>28070</v>
      </c>
      <c r="H5977" s="51"/>
      <c r="I5977" s="47"/>
      <c r="J5977" s="89">
        <v>4571</v>
      </c>
      <c r="K5977" s="98" t="s">
        <v>28791</v>
      </c>
      <c r="L5977" s="89"/>
      <c r="M5977" s="96"/>
      <c r="N5977" s="89"/>
      <c r="O5977" s="96"/>
      <c r="P5977" s="47" t="s">
        <v>27929</v>
      </c>
      <c r="Q5977" s="53"/>
      <c r="R5977" s="54"/>
      <c r="S5977" s="3"/>
      <c r="AH5977"/>
      <c r="AI5977"/>
      <c r="AJ5977"/>
      <c r="AK5977"/>
    </row>
    <row r="5978" spans="1:37" ht="60">
      <c r="A5978" s="55" t="s">
        <v>0</v>
      </c>
      <c r="B5978" s="43">
        <v>5977</v>
      </c>
      <c r="C5978" s="49" t="s">
        <v>10708</v>
      </c>
      <c r="D5978" s="52" t="s">
        <v>10709</v>
      </c>
      <c r="E5978" s="60">
        <v>4</v>
      </c>
      <c r="F5978" s="60">
        <v>14030016</v>
      </c>
      <c r="G5978" s="50" t="s">
        <v>28070</v>
      </c>
      <c r="H5978" s="51"/>
      <c r="I5978" s="47"/>
      <c r="J5978" s="89">
        <v>5975</v>
      </c>
      <c r="K5978" s="98" t="s">
        <v>28070</v>
      </c>
      <c r="L5978" s="89"/>
      <c r="M5978" s="96"/>
      <c r="N5978" s="89"/>
      <c r="O5978" s="96"/>
      <c r="P5978" s="47" t="s">
        <v>27927</v>
      </c>
      <c r="Q5978" s="53"/>
      <c r="R5978" s="54"/>
      <c r="S5978" s="3"/>
      <c r="AH5978"/>
      <c r="AI5978"/>
      <c r="AJ5978"/>
      <c r="AK5978"/>
    </row>
    <row r="5979" spans="1:37" ht="60">
      <c r="A5979" s="55" t="s">
        <v>0</v>
      </c>
      <c r="B5979" s="43">
        <v>5978</v>
      </c>
      <c r="C5979" s="49" t="s">
        <v>10706</v>
      </c>
      <c r="D5979" s="52" t="s">
        <v>10707</v>
      </c>
      <c r="E5979" s="60">
        <v>44</v>
      </c>
      <c r="F5979" s="60">
        <v>1003012</v>
      </c>
      <c r="G5979" s="50"/>
      <c r="H5979" s="51"/>
      <c r="I5979" s="47"/>
      <c r="J5979" s="95">
        <v>5973</v>
      </c>
      <c r="K5979" s="98" t="s">
        <v>30277</v>
      </c>
      <c r="L5979" s="89"/>
      <c r="M5979" s="96"/>
      <c r="N5979" s="89"/>
      <c r="O5979" s="96"/>
      <c r="P5979" s="47" t="s">
        <v>27937</v>
      </c>
      <c r="Q5979" s="53"/>
      <c r="R5979" s="54"/>
      <c r="S5979" s="3"/>
      <c r="AH5979"/>
      <c r="AI5979"/>
      <c r="AJ5979"/>
      <c r="AK5979"/>
    </row>
    <row r="5980" spans="1:37" ht="60">
      <c r="A5980" s="55" t="s">
        <v>0</v>
      </c>
      <c r="B5980" s="43">
        <v>5979</v>
      </c>
      <c r="C5980" s="49" t="s">
        <v>10704</v>
      </c>
      <c r="D5980" s="52" t="s">
        <v>10705</v>
      </c>
      <c r="E5980" s="60">
        <v>1</v>
      </c>
      <c r="F5980" s="60">
        <v>33001011</v>
      </c>
      <c r="G5980" s="50" t="s">
        <v>28070</v>
      </c>
      <c r="H5980" s="51"/>
      <c r="I5980" s="47"/>
      <c r="J5980" s="89">
        <v>5975</v>
      </c>
      <c r="K5980" s="98" t="s">
        <v>28070</v>
      </c>
      <c r="L5980" s="89"/>
      <c r="M5980" s="96"/>
      <c r="N5980" s="89"/>
      <c r="O5980" s="96"/>
      <c r="P5980" s="47" t="s">
        <v>27928</v>
      </c>
      <c r="Q5980" s="53"/>
      <c r="R5980" s="54"/>
      <c r="S5980" s="3"/>
      <c r="AH5980"/>
      <c r="AI5980"/>
      <c r="AJ5980"/>
      <c r="AK5980"/>
    </row>
    <row r="5981" spans="1:37" ht="72">
      <c r="A5981" s="55" t="s">
        <v>0</v>
      </c>
      <c r="B5981" s="43">
        <v>5980</v>
      </c>
      <c r="C5981" s="49" t="s">
        <v>10701</v>
      </c>
      <c r="D5981" s="52" t="s">
        <v>10703</v>
      </c>
      <c r="E5981" s="60">
        <v>32</v>
      </c>
      <c r="F5981" s="60">
        <v>2025027</v>
      </c>
      <c r="G5981" s="50" t="s">
        <v>28432</v>
      </c>
      <c r="H5981" s="51"/>
      <c r="I5981" s="47"/>
      <c r="J5981" s="89">
        <v>6004</v>
      </c>
      <c r="K5981" s="98" t="s">
        <v>28432</v>
      </c>
      <c r="L5981" s="89"/>
      <c r="M5981" s="96"/>
      <c r="N5981" s="89"/>
      <c r="O5981" s="96"/>
      <c r="P5981" s="47" t="s">
        <v>27928</v>
      </c>
      <c r="Q5981" s="53"/>
      <c r="R5981" s="54"/>
      <c r="S5981" s="3"/>
      <c r="AH5981"/>
      <c r="AI5981"/>
      <c r="AJ5981"/>
      <c r="AK5981"/>
    </row>
    <row r="5982" spans="1:37" ht="72">
      <c r="A5982" s="55" t="s">
        <v>0</v>
      </c>
      <c r="B5982" s="43">
        <v>5981</v>
      </c>
      <c r="C5982" s="49" t="s">
        <v>10701</v>
      </c>
      <c r="D5982" s="52" t="s">
        <v>10702</v>
      </c>
      <c r="E5982" s="60">
        <v>1</v>
      </c>
      <c r="F5982" s="60">
        <v>6019030</v>
      </c>
      <c r="G5982" s="50"/>
      <c r="H5982" s="51"/>
      <c r="I5982" s="47"/>
      <c r="J5982" s="95">
        <v>5980</v>
      </c>
      <c r="K5982" s="98" t="s">
        <v>30278</v>
      </c>
      <c r="L5982" s="89"/>
      <c r="M5982" s="96"/>
      <c r="N5982" s="89"/>
      <c r="O5982" s="96"/>
      <c r="P5982" s="47" t="s">
        <v>27932</v>
      </c>
      <c r="Q5982" s="53"/>
      <c r="R5982" s="54"/>
      <c r="S5982" s="3"/>
      <c r="AH5982"/>
      <c r="AI5982"/>
      <c r="AJ5982"/>
      <c r="AK5982"/>
    </row>
    <row r="5983" spans="1:37" ht="72">
      <c r="A5983" s="55" t="s">
        <v>0</v>
      </c>
      <c r="B5983" s="43">
        <v>5982</v>
      </c>
      <c r="C5983" s="49" t="s">
        <v>10699</v>
      </c>
      <c r="D5983" s="52" t="s">
        <v>10700</v>
      </c>
      <c r="E5983" s="60">
        <v>112</v>
      </c>
      <c r="F5983" s="60">
        <v>2013021</v>
      </c>
      <c r="G5983" s="50" t="s">
        <v>28070</v>
      </c>
      <c r="H5983" s="51"/>
      <c r="I5983" s="47"/>
      <c r="J5983" s="89">
        <v>5975</v>
      </c>
      <c r="K5983" s="98" t="s">
        <v>28070</v>
      </c>
      <c r="L5983" s="89"/>
      <c r="M5983" s="96"/>
      <c r="N5983" s="89"/>
      <c r="O5983" s="96"/>
      <c r="P5983" s="47" t="s">
        <v>27927</v>
      </c>
      <c r="Q5983" s="53"/>
      <c r="R5983" s="54"/>
      <c r="S5983" s="3"/>
      <c r="AH5983"/>
      <c r="AI5983"/>
      <c r="AJ5983"/>
      <c r="AK5983"/>
    </row>
    <row r="5984" spans="1:37" ht="84">
      <c r="A5984" s="55" t="s">
        <v>0</v>
      </c>
      <c r="B5984" s="43">
        <v>5983</v>
      </c>
      <c r="C5984" s="49" t="s">
        <v>10697</v>
      </c>
      <c r="D5984" s="52" t="s">
        <v>10698</v>
      </c>
      <c r="E5984" s="60">
        <v>106</v>
      </c>
      <c r="F5984" s="60">
        <v>1019038</v>
      </c>
      <c r="G5984" s="50"/>
      <c r="H5984" s="51"/>
      <c r="I5984" s="47"/>
      <c r="J5984" s="95">
        <v>5971</v>
      </c>
      <c r="K5984" s="98" t="s">
        <v>30277</v>
      </c>
      <c r="L5984" s="89"/>
      <c r="M5984" s="96"/>
      <c r="N5984" s="89"/>
      <c r="O5984" s="96"/>
      <c r="P5984" s="47" t="s">
        <v>27931</v>
      </c>
      <c r="Q5984" s="53"/>
      <c r="R5984" s="54"/>
      <c r="S5984" s="3"/>
      <c r="AH5984"/>
      <c r="AI5984"/>
      <c r="AJ5984"/>
      <c r="AK5984"/>
    </row>
    <row r="5985" spans="1:37" ht="60">
      <c r="A5985" s="55" t="s">
        <v>0</v>
      </c>
      <c r="B5985" s="43">
        <v>5984</v>
      </c>
      <c r="C5985" s="49" t="s">
        <v>10695</v>
      </c>
      <c r="D5985" s="52" t="s">
        <v>10696</v>
      </c>
      <c r="E5985" s="60">
        <v>18</v>
      </c>
      <c r="F5985" s="60">
        <v>5002020</v>
      </c>
      <c r="G5985" s="50"/>
      <c r="H5985" s="51"/>
      <c r="I5985" s="47"/>
      <c r="J5985" s="95">
        <v>5983</v>
      </c>
      <c r="K5985" s="98" t="s">
        <v>30279</v>
      </c>
      <c r="L5985" s="89"/>
      <c r="M5985" s="96"/>
      <c r="N5985" s="89"/>
      <c r="O5985" s="96"/>
      <c r="P5985" s="47" t="s">
        <v>27930</v>
      </c>
      <c r="Q5985" s="53"/>
      <c r="R5985" s="54"/>
      <c r="S5985" s="3"/>
      <c r="AH5985"/>
      <c r="AI5985"/>
      <c r="AJ5985"/>
      <c r="AK5985"/>
    </row>
    <row r="5986" spans="1:37" ht="60">
      <c r="A5986" s="55" t="s">
        <v>0</v>
      </c>
      <c r="B5986" s="43">
        <v>5985</v>
      </c>
      <c r="C5986" s="49" t="s">
        <v>10693</v>
      </c>
      <c r="D5986" s="62" t="s">
        <v>10694</v>
      </c>
      <c r="E5986" s="60">
        <v>4</v>
      </c>
      <c r="F5986" s="60">
        <v>11014021</v>
      </c>
      <c r="G5986" s="50"/>
      <c r="H5986" s="51"/>
      <c r="I5986" s="47"/>
      <c r="J5986" s="95">
        <v>5984</v>
      </c>
      <c r="K5986" s="98" t="s">
        <v>30280</v>
      </c>
      <c r="L5986" s="89"/>
      <c r="M5986" s="96"/>
      <c r="N5986" s="89"/>
      <c r="O5986" s="96"/>
      <c r="P5986" s="47" t="s">
        <v>27930</v>
      </c>
      <c r="Q5986" s="53"/>
      <c r="R5986" s="54"/>
      <c r="S5986" s="3"/>
      <c r="AH5986"/>
      <c r="AI5986"/>
      <c r="AJ5986"/>
      <c r="AK5986"/>
    </row>
    <row r="5987" spans="1:37" ht="72">
      <c r="A5987" s="55" t="s">
        <v>0</v>
      </c>
      <c r="B5987" s="43">
        <v>5986</v>
      </c>
      <c r="C5987" s="49" t="s">
        <v>10691</v>
      </c>
      <c r="D5987" s="52" t="s">
        <v>10692</v>
      </c>
      <c r="E5987" s="60">
        <v>7</v>
      </c>
      <c r="F5987" s="60">
        <v>30001001</v>
      </c>
      <c r="G5987" s="49" t="s">
        <v>28703</v>
      </c>
      <c r="H5987" s="51"/>
      <c r="I5987" s="47"/>
      <c r="J5987" s="89">
        <v>6006</v>
      </c>
      <c r="K5987" s="98" t="s">
        <v>28703</v>
      </c>
      <c r="L5987" s="89"/>
      <c r="M5987" s="96"/>
      <c r="N5987" s="89"/>
      <c r="O5987" s="96"/>
      <c r="P5987" s="47" t="s">
        <v>27931</v>
      </c>
      <c r="Q5987" s="53"/>
      <c r="R5987" s="54"/>
      <c r="S5987" s="3"/>
      <c r="AH5987"/>
      <c r="AI5987"/>
      <c r="AJ5987"/>
      <c r="AK5987"/>
    </row>
    <row r="5988" spans="1:37" ht="72">
      <c r="A5988" s="55" t="s">
        <v>0</v>
      </c>
      <c r="B5988" s="43">
        <v>5987</v>
      </c>
      <c r="C5988" s="49" t="s">
        <v>10689</v>
      </c>
      <c r="D5988" s="52" t="s">
        <v>10690</v>
      </c>
      <c r="E5988" s="60">
        <v>2</v>
      </c>
      <c r="F5988" s="60">
        <v>16012007</v>
      </c>
      <c r="G5988" s="49" t="s">
        <v>28704</v>
      </c>
      <c r="H5988" s="51"/>
      <c r="I5988" s="47"/>
      <c r="J5988" s="89">
        <v>6009</v>
      </c>
      <c r="K5988" s="98" t="s">
        <v>28704</v>
      </c>
      <c r="L5988" s="89"/>
      <c r="M5988" s="96"/>
      <c r="N5988" s="89"/>
      <c r="O5988" s="96"/>
      <c r="P5988" s="47" t="s">
        <v>27931</v>
      </c>
      <c r="Q5988" s="53"/>
      <c r="R5988" s="54"/>
      <c r="S5988" s="3"/>
      <c r="AH5988"/>
      <c r="AI5988"/>
      <c r="AJ5988"/>
      <c r="AK5988"/>
    </row>
    <row r="5989" spans="1:37" ht="72">
      <c r="A5989" s="55" t="s">
        <v>0</v>
      </c>
      <c r="B5989" s="43">
        <v>5988</v>
      </c>
      <c r="C5989" s="49" t="s">
        <v>10687</v>
      </c>
      <c r="D5989" s="52" t="s">
        <v>10688</v>
      </c>
      <c r="E5989" s="60">
        <v>6</v>
      </c>
      <c r="F5989" s="60">
        <v>4013012</v>
      </c>
      <c r="G5989" s="50"/>
      <c r="H5989" s="51"/>
      <c r="I5989" s="47"/>
      <c r="J5989" s="89">
        <v>5971</v>
      </c>
      <c r="K5989" s="98" t="s">
        <v>30277</v>
      </c>
      <c r="L5989" s="89">
        <v>410</v>
      </c>
      <c r="M5989" s="96" t="s">
        <v>28423</v>
      </c>
      <c r="N5989" s="89"/>
      <c r="O5989" s="96"/>
      <c r="P5989" s="47" t="s">
        <v>27931</v>
      </c>
      <c r="Q5989" s="53"/>
      <c r="R5989" s="54"/>
      <c r="S5989" s="3"/>
      <c r="AH5989"/>
      <c r="AI5989"/>
      <c r="AJ5989"/>
      <c r="AK5989"/>
    </row>
    <row r="5990" spans="1:37" ht="72">
      <c r="A5990" s="55" t="s">
        <v>0</v>
      </c>
      <c r="B5990" s="43">
        <v>5989</v>
      </c>
      <c r="C5990" s="49" t="s">
        <v>10685</v>
      </c>
      <c r="D5990" s="52" t="s">
        <v>10686</v>
      </c>
      <c r="E5990" s="60">
        <v>10</v>
      </c>
      <c r="F5990" s="60">
        <v>4001010</v>
      </c>
      <c r="G5990" s="50"/>
      <c r="H5990" s="51"/>
      <c r="I5990" s="47"/>
      <c r="J5990" s="89">
        <v>5971</v>
      </c>
      <c r="K5990" s="98" t="s">
        <v>30277</v>
      </c>
      <c r="L5990" s="89">
        <v>1935</v>
      </c>
      <c r="M5990" s="96" t="s">
        <v>29663</v>
      </c>
      <c r="N5990" s="89"/>
      <c r="O5990" s="96"/>
      <c r="P5990" s="47" t="s">
        <v>27931</v>
      </c>
      <c r="Q5990" s="53"/>
      <c r="R5990" s="54"/>
      <c r="S5990" s="3"/>
      <c r="AH5990"/>
      <c r="AI5990"/>
      <c r="AJ5990"/>
      <c r="AK5990"/>
    </row>
    <row r="5991" spans="1:37" ht="72">
      <c r="A5991" s="55" t="s">
        <v>0</v>
      </c>
      <c r="B5991" s="43">
        <v>5990</v>
      </c>
      <c r="C5991" s="49" t="s">
        <v>10683</v>
      </c>
      <c r="D5991" s="52" t="s">
        <v>10684</v>
      </c>
      <c r="E5991" s="60">
        <v>1</v>
      </c>
      <c r="F5991" s="60">
        <v>13027006</v>
      </c>
      <c r="G5991" s="49" t="s">
        <v>29109</v>
      </c>
      <c r="H5991" s="51"/>
      <c r="I5991" s="47"/>
      <c r="J5991" s="89">
        <v>5971</v>
      </c>
      <c r="K5991" s="98" t="s">
        <v>30277</v>
      </c>
      <c r="L5991" s="89">
        <v>2064</v>
      </c>
      <c r="M5991" s="96" t="s">
        <v>29109</v>
      </c>
      <c r="N5991" s="89"/>
      <c r="O5991" s="96"/>
      <c r="P5991" s="47" t="s">
        <v>27931</v>
      </c>
      <c r="Q5991" s="53"/>
      <c r="R5991" s="54"/>
      <c r="S5991" s="3"/>
      <c r="AH5991"/>
      <c r="AI5991"/>
      <c r="AJ5991"/>
      <c r="AK5991"/>
    </row>
    <row r="5992" spans="1:37" ht="72">
      <c r="A5992" s="55" t="s">
        <v>0</v>
      </c>
      <c r="B5992" s="43">
        <v>5991</v>
      </c>
      <c r="C5992" s="49" t="s">
        <v>10681</v>
      </c>
      <c r="D5992" s="52" t="s">
        <v>10682</v>
      </c>
      <c r="E5992" s="60">
        <v>1</v>
      </c>
      <c r="F5992" s="60">
        <v>10013037</v>
      </c>
      <c r="G5992" s="50"/>
      <c r="H5992" s="51"/>
      <c r="I5992" s="47"/>
      <c r="J5992" s="89">
        <v>5971</v>
      </c>
      <c r="K5992" s="98" t="s">
        <v>30277</v>
      </c>
      <c r="L5992" s="89">
        <v>2353</v>
      </c>
      <c r="M5992" s="96" t="s">
        <v>29724</v>
      </c>
      <c r="N5992" s="89"/>
      <c r="O5992" s="96"/>
      <c r="P5992" s="47" t="s">
        <v>27931</v>
      </c>
      <c r="Q5992" s="53"/>
      <c r="R5992" s="54"/>
      <c r="S5992" s="3"/>
      <c r="AH5992"/>
      <c r="AI5992"/>
      <c r="AJ5992"/>
      <c r="AK5992"/>
    </row>
    <row r="5993" spans="1:37" ht="72">
      <c r="A5993" s="55" t="s">
        <v>0</v>
      </c>
      <c r="B5993" s="43">
        <v>5992</v>
      </c>
      <c r="C5993" s="49" t="s">
        <v>10679</v>
      </c>
      <c r="D5993" s="52" t="s">
        <v>10680</v>
      </c>
      <c r="E5993" s="60">
        <v>13</v>
      </c>
      <c r="F5993" s="60">
        <v>2006023</v>
      </c>
      <c r="G5993" s="50" t="s">
        <v>28562</v>
      </c>
      <c r="H5993" s="51"/>
      <c r="I5993" s="47"/>
      <c r="J5993" s="89">
        <v>5971</v>
      </c>
      <c r="K5993" s="98" t="s">
        <v>30277</v>
      </c>
      <c r="L5993" s="89">
        <v>5068</v>
      </c>
      <c r="M5993" s="96" t="s">
        <v>28562</v>
      </c>
      <c r="N5993" s="89"/>
      <c r="O5993" s="96"/>
      <c r="P5993" s="47" t="s">
        <v>27931</v>
      </c>
      <c r="Q5993" s="53"/>
      <c r="R5993" s="54"/>
      <c r="S5993" s="3"/>
      <c r="AH5993"/>
      <c r="AI5993"/>
      <c r="AJ5993"/>
      <c r="AK5993"/>
    </row>
    <row r="5994" spans="1:37" ht="72">
      <c r="A5994" s="55" t="s">
        <v>0</v>
      </c>
      <c r="B5994" s="43">
        <v>5993</v>
      </c>
      <c r="C5994" s="49" t="s">
        <v>10677</v>
      </c>
      <c r="D5994" s="52" t="s">
        <v>10678</v>
      </c>
      <c r="E5994" s="60">
        <v>2</v>
      </c>
      <c r="F5994" s="60">
        <v>22006012</v>
      </c>
      <c r="G5994" s="50"/>
      <c r="H5994" s="51"/>
      <c r="I5994" s="47"/>
      <c r="J5994" s="89">
        <v>5971</v>
      </c>
      <c r="K5994" s="98" t="s">
        <v>30277</v>
      </c>
      <c r="L5994" s="89">
        <v>5081</v>
      </c>
      <c r="M5994" s="96" t="s">
        <v>30150</v>
      </c>
      <c r="N5994" s="89"/>
      <c r="O5994" s="96"/>
      <c r="P5994" s="47" t="s">
        <v>27931</v>
      </c>
      <c r="Q5994" s="53"/>
      <c r="R5994" s="54"/>
      <c r="S5994" s="3"/>
      <c r="AH5994"/>
      <c r="AI5994"/>
      <c r="AJ5994"/>
      <c r="AK5994"/>
    </row>
    <row r="5995" spans="1:37" ht="48">
      <c r="A5995" s="55" t="s">
        <v>14360</v>
      </c>
      <c r="B5995" s="43">
        <v>5994</v>
      </c>
      <c r="C5995" s="49" t="s">
        <v>10675</v>
      </c>
      <c r="D5995" s="52" t="s">
        <v>10676</v>
      </c>
      <c r="E5995" s="60">
        <v>1</v>
      </c>
      <c r="F5995" s="60">
        <v>27002022</v>
      </c>
      <c r="G5995" s="50"/>
      <c r="H5995" s="51"/>
      <c r="I5995" s="47"/>
      <c r="J5995" s="95">
        <v>6012</v>
      </c>
      <c r="K5995" s="98" t="s">
        <v>28704</v>
      </c>
      <c r="L5995" s="89"/>
      <c r="M5995" s="96"/>
      <c r="N5995" s="89"/>
      <c r="O5995" s="96"/>
      <c r="P5995" s="47" t="s">
        <v>27930</v>
      </c>
      <c r="Q5995" s="53"/>
      <c r="R5995" s="54"/>
      <c r="S5995" s="3"/>
      <c r="AH5995"/>
      <c r="AI5995"/>
      <c r="AJ5995"/>
      <c r="AK5995"/>
    </row>
    <row r="5996" spans="1:37" ht="60">
      <c r="A5996" s="55" t="s">
        <v>0</v>
      </c>
      <c r="B5996" s="43">
        <v>5995</v>
      </c>
      <c r="C5996" s="49" t="s">
        <v>10673</v>
      </c>
      <c r="D5996" s="52" t="s">
        <v>10674</v>
      </c>
      <c r="E5996" s="60">
        <v>4</v>
      </c>
      <c r="F5996" s="60">
        <v>24009022</v>
      </c>
      <c r="G5996" s="49" t="s">
        <v>28948</v>
      </c>
      <c r="H5996" s="51"/>
      <c r="I5996" s="47"/>
      <c r="J5996" s="89">
        <v>6014</v>
      </c>
      <c r="K5996" s="98" t="s">
        <v>28948</v>
      </c>
      <c r="L5996" s="89"/>
      <c r="M5996" s="96"/>
      <c r="N5996" s="89"/>
      <c r="O5996" s="96"/>
      <c r="P5996" s="47" t="s">
        <v>27927</v>
      </c>
      <c r="Q5996" s="53"/>
      <c r="R5996" s="54"/>
      <c r="S5996" s="3"/>
      <c r="AH5996"/>
      <c r="AI5996"/>
      <c r="AJ5996"/>
      <c r="AK5996"/>
    </row>
    <row r="5997" spans="1:37" ht="72">
      <c r="A5997" s="55" t="s">
        <v>0</v>
      </c>
      <c r="B5997" s="43">
        <v>5996</v>
      </c>
      <c r="C5997" s="49" t="s">
        <v>10671</v>
      </c>
      <c r="D5997" s="52" t="s">
        <v>10672</v>
      </c>
      <c r="E5997" s="60">
        <v>5</v>
      </c>
      <c r="F5997" s="60">
        <v>4001012</v>
      </c>
      <c r="G5997" s="50"/>
      <c r="H5997" s="51"/>
      <c r="I5997" s="47"/>
      <c r="J5997" s="89">
        <v>5971</v>
      </c>
      <c r="K5997" s="98" t="s">
        <v>30277</v>
      </c>
      <c r="L5997" s="89">
        <v>7706</v>
      </c>
      <c r="M5997" s="96" t="s">
        <v>30753</v>
      </c>
      <c r="N5997" s="89"/>
      <c r="O5997" s="96"/>
      <c r="P5997" s="47" t="s">
        <v>27931</v>
      </c>
      <c r="Q5997" s="53"/>
      <c r="R5997" s="54"/>
      <c r="S5997" s="3"/>
      <c r="AH5997"/>
      <c r="AI5997"/>
      <c r="AJ5997"/>
      <c r="AK5997"/>
    </row>
    <row r="5998" spans="1:37" ht="60">
      <c r="A5998" s="55" t="s">
        <v>0</v>
      </c>
      <c r="B5998" s="43">
        <v>5997</v>
      </c>
      <c r="C5998" s="49" t="s">
        <v>10669</v>
      </c>
      <c r="D5998" s="52" t="s">
        <v>10670</v>
      </c>
      <c r="E5998" s="60">
        <v>12</v>
      </c>
      <c r="F5998" s="60">
        <v>3006002</v>
      </c>
      <c r="G5998" s="50"/>
      <c r="H5998" s="51"/>
      <c r="I5998" s="47"/>
      <c r="J5998" s="94"/>
      <c r="K5998" s="98"/>
      <c r="L5998" s="89"/>
      <c r="M5998" s="96"/>
      <c r="N5998" s="89"/>
      <c r="O5998" s="96"/>
      <c r="P5998" s="47" t="s">
        <v>27927</v>
      </c>
      <c r="Q5998" s="53"/>
      <c r="R5998" s="54"/>
      <c r="S5998" s="3"/>
      <c r="AH5998"/>
      <c r="AI5998"/>
      <c r="AJ5998"/>
      <c r="AK5998"/>
    </row>
    <row r="5999" spans="1:37" ht="48">
      <c r="A5999" s="55" t="s">
        <v>0</v>
      </c>
      <c r="B5999" s="43">
        <v>5998</v>
      </c>
      <c r="C5999" s="49" t="s">
        <v>10667</v>
      </c>
      <c r="D5999" s="52" t="s">
        <v>10668</v>
      </c>
      <c r="E5999" s="60">
        <v>11</v>
      </c>
      <c r="F5999" s="60">
        <v>19127001</v>
      </c>
      <c r="G5999" s="49" t="s">
        <v>28658</v>
      </c>
      <c r="H5999" s="51"/>
      <c r="I5999" s="47"/>
      <c r="J5999" s="89"/>
      <c r="K5999" s="98"/>
      <c r="L5999" s="89"/>
      <c r="M5999" s="96"/>
      <c r="N5999" s="89"/>
      <c r="O5999" s="96"/>
      <c r="P5999" s="47" t="s">
        <v>28717</v>
      </c>
      <c r="Q5999" s="53"/>
      <c r="R5999" s="54"/>
      <c r="S5999" s="3"/>
      <c r="AH5999"/>
      <c r="AI5999"/>
      <c r="AJ5999"/>
      <c r="AK5999"/>
    </row>
    <row r="6000" spans="1:37" ht="84">
      <c r="A6000" s="55" t="s">
        <v>0</v>
      </c>
      <c r="B6000" s="43">
        <v>5999</v>
      </c>
      <c r="C6000" s="49" t="s">
        <v>10664</v>
      </c>
      <c r="D6000" s="52" t="s">
        <v>10666</v>
      </c>
      <c r="E6000" s="60">
        <v>55</v>
      </c>
      <c r="F6000" s="60">
        <v>1041051</v>
      </c>
      <c r="G6000" s="50" t="s">
        <v>28593</v>
      </c>
      <c r="H6000" s="51"/>
      <c r="I6000" s="47"/>
      <c r="J6000" s="89">
        <v>5998</v>
      </c>
      <c r="K6000" s="98" t="s">
        <v>28658</v>
      </c>
      <c r="L6000" s="89"/>
      <c r="M6000" s="96"/>
      <c r="N6000" s="89"/>
      <c r="O6000" s="96"/>
      <c r="P6000" s="47" t="s">
        <v>27936</v>
      </c>
      <c r="Q6000" s="53"/>
      <c r="R6000" s="54"/>
      <c r="S6000" s="3"/>
      <c r="AH6000"/>
      <c r="AI6000"/>
      <c r="AJ6000"/>
      <c r="AK6000"/>
    </row>
    <row r="6001" spans="1:37" ht="60">
      <c r="A6001" s="55" t="s">
        <v>0</v>
      </c>
      <c r="B6001" s="43">
        <v>6000</v>
      </c>
      <c r="C6001" s="49" t="s">
        <v>10664</v>
      </c>
      <c r="D6001" s="52" t="s">
        <v>10665</v>
      </c>
      <c r="E6001" s="60">
        <v>1</v>
      </c>
      <c r="F6001" s="60">
        <v>13007035</v>
      </c>
      <c r="G6001" s="50" t="s">
        <v>28593</v>
      </c>
      <c r="H6001" s="51"/>
      <c r="I6001" s="47"/>
      <c r="J6001" s="89">
        <v>5999</v>
      </c>
      <c r="K6001" s="98" t="s">
        <v>28658</v>
      </c>
      <c r="L6001" s="89"/>
      <c r="M6001" s="96"/>
      <c r="N6001" s="89"/>
      <c r="O6001" s="96"/>
      <c r="P6001" s="47" t="s">
        <v>27931</v>
      </c>
      <c r="Q6001" s="53"/>
      <c r="R6001" s="54"/>
      <c r="S6001" s="3"/>
      <c r="AH6001"/>
      <c r="AI6001"/>
      <c r="AJ6001"/>
      <c r="AK6001"/>
    </row>
    <row r="6002" spans="1:37" ht="84">
      <c r="A6002" s="55" t="s">
        <v>0</v>
      </c>
      <c r="B6002" s="43">
        <v>6001</v>
      </c>
      <c r="C6002" s="49" t="s">
        <v>13268</v>
      </c>
      <c r="D6002" s="52" t="s">
        <v>13269</v>
      </c>
      <c r="E6002" s="60">
        <v>9</v>
      </c>
      <c r="F6002" s="60">
        <v>7005026</v>
      </c>
      <c r="G6002" s="50" t="s">
        <v>28593</v>
      </c>
      <c r="H6002" s="51"/>
      <c r="I6002" s="47"/>
      <c r="J6002" s="89">
        <v>5998</v>
      </c>
      <c r="K6002" s="98" t="s">
        <v>28658</v>
      </c>
      <c r="L6002" s="89"/>
      <c r="M6002" s="96"/>
      <c r="N6002" s="89"/>
      <c r="O6002" s="96"/>
      <c r="P6002" s="47" t="s">
        <v>27930</v>
      </c>
      <c r="Q6002" s="53"/>
      <c r="R6002" s="54"/>
      <c r="S6002" s="3"/>
      <c r="AH6002"/>
      <c r="AI6002"/>
      <c r="AJ6002"/>
      <c r="AK6002"/>
    </row>
    <row r="6003" spans="1:37" ht="60">
      <c r="A6003" s="55" t="s">
        <v>0</v>
      </c>
      <c r="B6003" s="43">
        <v>6002</v>
      </c>
      <c r="C6003" s="49" t="s">
        <v>13266</v>
      </c>
      <c r="D6003" s="52" t="s">
        <v>13267</v>
      </c>
      <c r="E6003" s="60">
        <v>39</v>
      </c>
      <c r="F6003" s="60">
        <v>1036012</v>
      </c>
      <c r="G6003" s="50"/>
      <c r="H6003" s="51"/>
      <c r="I6003" s="47"/>
      <c r="J6003" s="94"/>
      <c r="K6003" s="98"/>
      <c r="L6003" s="89"/>
      <c r="M6003" s="96"/>
      <c r="N6003" s="89"/>
      <c r="O6003" s="96"/>
      <c r="P6003" s="47" t="s">
        <v>27931</v>
      </c>
      <c r="Q6003" s="53"/>
      <c r="R6003" s="54"/>
      <c r="S6003" s="3"/>
      <c r="AH6003"/>
      <c r="AI6003"/>
      <c r="AJ6003"/>
      <c r="AK6003"/>
    </row>
    <row r="6004" spans="1:37" ht="72">
      <c r="A6004" s="55" t="s">
        <v>0</v>
      </c>
      <c r="B6004" s="43">
        <v>6003</v>
      </c>
      <c r="C6004" s="49" t="s">
        <v>13264</v>
      </c>
      <c r="D6004" s="52" t="s">
        <v>13265</v>
      </c>
      <c r="E6004" s="60">
        <v>12</v>
      </c>
      <c r="F6004" s="60">
        <v>1014007</v>
      </c>
      <c r="G6004" s="50"/>
      <c r="H6004" s="51"/>
      <c r="I6004" s="47"/>
      <c r="J6004" s="95">
        <v>6002</v>
      </c>
      <c r="K6004" s="98" t="s">
        <v>30281</v>
      </c>
      <c r="L6004" s="89"/>
      <c r="M6004" s="96"/>
      <c r="N6004" s="89"/>
      <c r="O6004" s="96"/>
      <c r="P6004" s="47" t="s">
        <v>27930</v>
      </c>
      <c r="Q6004" s="53"/>
      <c r="R6004" s="54"/>
      <c r="S6004" s="3"/>
      <c r="AH6004"/>
      <c r="AI6004"/>
      <c r="AJ6004"/>
      <c r="AK6004"/>
    </row>
    <row r="6005" spans="1:37" ht="60">
      <c r="A6005" s="55" t="s">
        <v>0</v>
      </c>
      <c r="B6005" s="43">
        <v>6004</v>
      </c>
      <c r="C6005" s="49" t="s">
        <v>13262</v>
      </c>
      <c r="D6005" s="52" t="s">
        <v>13263</v>
      </c>
      <c r="E6005" s="60">
        <v>3</v>
      </c>
      <c r="F6005" s="60">
        <v>25004001</v>
      </c>
      <c r="G6005" s="50" t="s">
        <v>28432</v>
      </c>
      <c r="H6005" s="51"/>
      <c r="I6005" s="47"/>
      <c r="J6005" s="89"/>
      <c r="K6005" s="98"/>
      <c r="L6005" s="89"/>
      <c r="M6005" s="96"/>
      <c r="N6005" s="89"/>
      <c r="O6005" s="96"/>
      <c r="P6005" s="47" t="s">
        <v>27929</v>
      </c>
      <c r="Q6005" s="53"/>
      <c r="R6005" s="54"/>
      <c r="S6005" s="3"/>
      <c r="AH6005"/>
      <c r="AI6005"/>
      <c r="AJ6005"/>
      <c r="AK6005"/>
    </row>
    <row r="6006" spans="1:37" ht="72">
      <c r="A6006" s="55" t="s">
        <v>0</v>
      </c>
      <c r="B6006" s="43">
        <v>6005</v>
      </c>
      <c r="C6006" s="49" t="s">
        <v>13260</v>
      </c>
      <c r="D6006" s="52" t="s">
        <v>13261</v>
      </c>
      <c r="E6006" s="60">
        <v>2</v>
      </c>
      <c r="F6006" s="60">
        <v>23007014</v>
      </c>
      <c r="G6006" s="50"/>
      <c r="H6006" s="51"/>
      <c r="I6006" s="47"/>
      <c r="J6006" s="89">
        <v>5973</v>
      </c>
      <c r="K6006" s="98" t="s">
        <v>30277</v>
      </c>
      <c r="L6006" s="89">
        <v>410</v>
      </c>
      <c r="M6006" s="96" t="s">
        <v>28423</v>
      </c>
      <c r="N6006" s="89"/>
      <c r="O6006" s="96"/>
      <c r="P6006" s="47" t="s">
        <v>27931</v>
      </c>
      <c r="Q6006" s="53"/>
      <c r="R6006" s="54"/>
      <c r="S6006" s="3"/>
      <c r="AH6006"/>
      <c r="AI6006"/>
      <c r="AJ6006"/>
      <c r="AK6006"/>
    </row>
    <row r="6007" spans="1:37" ht="48">
      <c r="A6007" s="55" t="s">
        <v>0</v>
      </c>
      <c r="B6007" s="43">
        <v>6006</v>
      </c>
      <c r="C6007" s="49" t="s">
        <v>13258</v>
      </c>
      <c r="D6007" s="52" t="s">
        <v>13259</v>
      </c>
      <c r="E6007" s="60">
        <v>9</v>
      </c>
      <c r="F6007" s="60">
        <v>1044013</v>
      </c>
      <c r="G6007" s="49" t="s">
        <v>28703</v>
      </c>
      <c r="H6007" s="51"/>
      <c r="I6007" s="47"/>
      <c r="J6007" s="89"/>
      <c r="K6007" s="98"/>
      <c r="L6007" s="89"/>
      <c r="M6007" s="96"/>
      <c r="N6007" s="89"/>
      <c r="O6007" s="96"/>
      <c r="P6007" s="47" t="s">
        <v>28717</v>
      </c>
      <c r="Q6007" s="53"/>
      <c r="R6007" s="54"/>
      <c r="S6007" s="3"/>
      <c r="AH6007"/>
      <c r="AI6007"/>
      <c r="AJ6007"/>
      <c r="AK6007"/>
    </row>
    <row r="6008" spans="1:37" ht="72">
      <c r="A6008" s="55" t="s">
        <v>0</v>
      </c>
      <c r="B6008" s="43">
        <v>6007</v>
      </c>
      <c r="C6008" s="49" t="s">
        <v>13256</v>
      </c>
      <c r="D6008" s="52" t="s">
        <v>13257</v>
      </c>
      <c r="E6008" s="60">
        <v>1</v>
      </c>
      <c r="F6008" s="60">
        <v>14017016</v>
      </c>
      <c r="G6008" s="49" t="s">
        <v>28703</v>
      </c>
      <c r="H6008" s="51"/>
      <c r="I6008" s="47"/>
      <c r="J6008" s="89">
        <v>6006</v>
      </c>
      <c r="K6008" s="98" t="s">
        <v>28703</v>
      </c>
      <c r="L6008" s="89">
        <v>3050</v>
      </c>
      <c r="M6008" s="96" t="s">
        <v>29829</v>
      </c>
      <c r="N6008" s="89"/>
      <c r="O6008" s="96"/>
      <c r="P6008" s="47" t="s">
        <v>27931</v>
      </c>
      <c r="Q6008" s="53"/>
      <c r="R6008" s="54"/>
      <c r="S6008" s="3"/>
      <c r="AH6008"/>
      <c r="AI6008"/>
      <c r="AJ6008"/>
      <c r="AK6008"/>
    </row>
    <row r="6009" spans="1:37" ht="72">
      <c r="A6009" s="55" t="s">
        <v>0</v>
      </c>
      <c r="B6009" s="43">
        <v>6008</v>
      </c>
      <c r="C6009" s="49" t="s">
        <v>13254</v>
      </c>
      <c r="D6009" s="52" t="s">
        <v>13255</v>
      </c>
      <c r="E6009" s="60">
        <v>1</v>
      </c>
      <c r="F6009" s="60">
        <v>6019026</v>
      </c>
      <c r="G6009" s="50" t="s">
        <v>28435</v>
      </c>
      <c r="H6009" s="51"/>
      <c r="I6009" s="47"/>
      <c r="J6009" s="89">
        <v>5971</v>
      </c>
      <c r="K6009" s="98" t="s">
        <v>30277</v>
      </c>
      <c r="L6009" s="89">
        <v>5703</v>
      </c>
      <c r="M6009" s="96" t="s">
        <v>30237</v>
      </c>
      <c r="N6009" s="89"/>
      <c r="O6009" s="96"/>
      <c r="P6009" s="47" t="s">
        <v>27932</v>
      </c>
      <c r="Q6009" s="53"/>
      <c r="R6009" s="54"/>
      <c r="S6009" s="3"/>
      <c r="AH6009"/>
      <c r="AI6009"/>
      <c r="AJ6009"/>
      <c r="AK6009"/>
    </row>
    <row r="6010" spans="1:37" ht="48">
      <c r="A6010" s="55" t="s">
        <v>0</v>
      </c>
      <c r="B6010" s="43">
        <v>6009</v>
      </c>
      <c r="C6010" s="49" t="s">
        <v>13252</v>
      </c>
      <c r="D6010" s="52" t="s">
        <v>13253</v>
      </c>
      <c r="E6010" s="60">
        <v>9</v>
      </c>
      <c r="F6010" s="60">
        <v>19092005</v>
      </c>
      <c r="G6010" s="49" t="s">
        <v>28704</v>
      </c>
      <c r="H6010" s="51"/>
      <c r="I6010" s="47"/>
      <c r="J6010" s="89"/>
      <c r="K6010" s="98"/>
      <c r="L6010" s="89"/>
      <c r="M6010" s="96"/>
      <c r="N6010" s="89"/>
      <c r="O6010" s="96"/>
      <c r="P6010" s="47" t="s">
        <v>28717</v>
      </c>
      <c r="Q6010" s="53"/>
      <c r="R6010" s="54"/>
      <c r="S6010" s="3"/>
      <c r="AH6010"/>
      <c r="AI6010"/>
      <c r="AJ6010"/>
      <c r="AK6010"/>
    </row>
    <row r="6011" spans="1:37" ht="72">
      <c r="A6011" s="55" t="s">
        <v>0</v>
      </c>
      <c r="B6011" s="43">
        <v>6010</v>
      </c>
      <c r="C6011" s="49" t="s">
        <v>13250</v>
      </c>
      <c r="D6011" s="52" t="s">
        <v>13251</v>
      </c>
      <c r="E6011" s="60">
        <v>69</v>
      </c>
      <c r="F6011" s="60">
        <v>1014003</v>
      </c>
      <c r="G6011" s="49" t="s">
        <v>28704</v>
      </c>
      <c r="H6011" s="51"/>
      <c r="I6011" s="47"/>
      <c r="J6011" s="89">
        <v>6009</v>
      </c>
      <c r="K6011" s="98" t="s">
        <v>28704</v>
      </c>
      <c r="L6011" s="89"/>
      <c r="M6011" s="96"/>
      <c r="N6011" s="89"/>
      <c r="O6011" s="96"/>
      <c r="P6011" s="47" t="s">
        <v>27927</v>
      </c>
      <c r="Q6011" s="53"/>
      <c r="R6011" s="54"/>
      <c r="S6011" s="3"/>
      <c r="AH6011"/>
      <c r="AI6011"/>
      <c r="AJ6011"/>
      <c r="AK6011"/>
    </row>
    <row r="6012" spans="1:37" ht="60">
      <c r="A6012" s="55" t="s">
        <v>0</v>
      </c>
      <c r="B6012" s="43">
        <v>6011</v>
      </c>
      <c r="C6012" s="49" t="s">
        <v>13248</v>
      </c>
      <c r="D6012" s="52" t="s">
        <v>13249</v>
      </c>
      <c r="E6012" s="60">
        <v>1</v>
      </c>
      <c r="F6012" s="60">
        <v>20025003</v>
      </c>
      <c r="G6012" s="49" t="s">
        <v>28704</v>
      </c>
      <c r="H6012" s="51"/>
      <c r="I6012" s="47"/>
      <c r="J6012" s="89">
        <v>6009</v>
      </c>
      <c r="K6012" s="98" t="s">
        <v>28704</v>
      </c>
      <c r="L6012" s="89"/>
      <c r="M6012" s="96"/>
      <c r="N6012" s="89"/>
      <c r="O6012" s="96"/>
      <c r="P6012" s="47" t="s">
        <v>27927</v>
      </c>
      <c r="Q6012" s="53"/>
      <c r="R6012" s="54"/>
      <c r="S6012" s="3"/>
      <c r="AH6012"/>
      <c r="AI6012"/>
      <c r="AJ6012"/>
      <c r="AK6012"/>
    </row>
    <row r="6013" spans="1:37" ht="60">
      <c r="A6013" s="55" t="s">
        <v>0</v>
      </c>
      <c r="B6013" s="43">
        <v>6012</v>
      </c>
      <c r="C6013" s="49" t="s">
        <v>13246</v>
      </c>
      <c r="D6013" s="52" t="s">
        <v>13247</v>
      </c>
      <c r="E6013" s="60">
        <v>4</v>
      </c>
      <c r="F6013" s="60">
        <v>20009018</v>
      </c>
      <c r="G6013" s="49" t="s">
        <v>28704</v>
      </c>
      <c r="H6013" s="51"/>
      <c r="I6013" s="47"/>
      <c r="J6013" s="89">
        <v>6009</v>
      </c>
      <c r="K6013" s="98" t="s">
        <v>28704</v>
      </c>
      <c r="L6013" s="89"/>
      <c r="M6013" s="96"/>
      <c r="N6013" s="89"/>
      <c r="O6013" s="96"/>
      <c r="P6013" s="47" t="s">
        <v>27930</v>
      </c>
      <c r="Q6013" s="53"/>
      <c r="R6013" s="54"/>
      <c r="S6013" s="3"/>
      <c r="AH6013"/>
      <c r="AI6013"/>
      <c r="AJ6013"/>
      <c r="AK6013"/>
    </row>
    <row r="6014" spans="1:37" ht="60">
      <c r="A6014" s="55" t="s">
        <v>0</v>
      </c>
      <c r="B6014" s="43">
        <v>6013</v>
      </c>
      <c r="C6014" s="49" t="s">
        <v>10689</v>
      </c>
      <c r="D6014" s="52" t="s">
        <v>13245</v>
      </c>
      <c r="E6014" s="60">
        <v>17</v>
      </c>
      <c r="F6014" s="60">
        <v>3013003</v>
      </c>
      <c r="G6014" s="49" t="s">
        <v>28704</v>
      </c>
      <c r="H6014" s="51"/>
      <c r="I6014" s="47"/>
      <c r="J6014" s="89">
        <v>6009</v>
      </c>
      <c r="K6014" s="98" t="s">
        <v>28704</v>
      </c>
      <c r="L6014" s="89"/>
      <c r="M6014" s="96"/>
      <c r="N6014" s="89"/>
      <c r="O6014" s="96"/>
      <c r="P6014" s="47" t="s">
        <v>27930</v>
      </c>
      <c r="Q6014" s="53"/>
      <c r="R6014" s="54"/>
      <c r="S6014" s="3"/>
      <c r="AH6014"/>
      <c r="AI6014"/>
      <c r="AJ6014"/>
      <c r="AK6014"/>
    </row>
    <row r="6015" spans="1:37" ht="84">
      <c r="A6015" s="55" t="s">
        <v>0</v>
      </c>
      <c r="B6015" s="43">
        <v>6014</v>
      </c>
      <c r="C6015" s="49" t="s">
        <v>13243</v>
      </c>
      <c r="D6015" s="52" t="s">
        <v>13244</v>
      </c>
      <c r="E6015" s="60">
        <v>3</v>
      </c>
      <c r="F6015" s="60">
        <v>5021014</v>
      </c>
      <c r="G6015" s="49" t="s">
        <v>28948</v>
      </c>
      <c r="H6015" s="51"/>
      <c r="I6015" s="47"/>
      <c r="J6015" s="89"/>
      <c r="K6015" s="98"/>
      <c r="L6015" s="89"/>
      <c r="M6015" s="96"/>
      <c r="N6015" s="89"/>
      <c r="O6015" s="96"/>
      <c r="P6015" s="47" t="s">
        <v>28717</v>
      </c>
      <c r="Q6015" s="53"/>
      <c r="R6015" s="54"/>
      <c r="S6015" s="3"/>
      <c r="AH6015"/>
      <c r="AI6015"/>
      <c r="AJ6015"/>
      <c r="AK6015"/>
    </row>
    <row r="6016" spans="1:37" ht="60">
      <c r="A6016" s="55" t="s">
        <v>14360</v>
      </c>
      <c r="B6016" s="43">
        <v>6015</v>
      </c>
      <c r="C6016" s="49" t="s">
        <v>13241</v>
      </c>
      <c r="D6016" s="52" t="s">
        <v>13242</v>
      </c>
      <c r="E6016" s="60">
        <v>1</v>
      </c>
      <c r="F6016" s="60">
        <v>27007009</v>
      </c>
      <c r="G6016" s="50"/>
      <c r="H6016" s="51"/>
      <c r="I6016" s="47"/>
      <c r="J6016" s="95">
        <v>6785</v>
      </c>
      <c r="K6016" s="98" t="s">
        <v>30408</v>
      </c>
      <c r="L6016" s="89"/>
      <c r="M6016" s="96"/>
      <c r="N6016" s="89"/>
      <c r="O6016" s="96"/>
      <c r="P6016" s="47" t="s">
        <v>27927</v>
      </c>
      <c r="Q6016" s="53"/>
      <c r="R6016" s="54"/>
      <c r="S6016" s="3"/>
      <c r="AH6016"/>
      <c r="AI6016"/>
      <c r="AJ6016"/>
      <c r="AK6016"/>
    </row>
    <row r="6017" spans="1:37" ht="72">
      <c r="A6017" s="55" t="s">
        <v>0</v>
      </c>
      <c r="B6017" s="43">
        <v>6016</v>
      </c>
      <c r="C6017" s="49" t="s">
        <v>13239</v>
      </c>
      <c r="D6017" s="52" t="s">
        <v>13240</v>
      </c>
      <c r="E6017" s="60">
        <v>14</v>
      </c>
      <c r="F6017" s="60">
        <v>2016016</v>
      </c>
      <c r="G6017" s="49" t="s">
        <v>28948</v>
      </c>
      <c r="H6017" s="51"/>
      <c r="I6017" s="47"/>
      <c r="J6017" s="89">
        <v>6014</v>
      </c>
      <c r="K6017" s="98" t="s">
        <v>28948</v>
      </c>
      <c r="L6017" s="89"/>
      <c r="M6017" s="96"/>
      <c r="N6017" s="89"/>
      <c r="O6017" s="96"/>
      <c r="P6017" s="47" t="s">
        <v>27927</v>
      </c>
      <c r="Q6017" s="53"/>
      <c r="R6017" s="54"/>
      <c r="S6017" s="3"/>
      <c r="AH6017"/>
      <c r="AI6017"/>
      <c r="AJ6017"/>
      <c r="AK6017"/>
    </row>
    <row r="6018" spans="1:37" ht="72">
      <c r="A6018" s="55" t="s">
        <v>0</v>
      </c>
      <c r="B6018" s="43">
        <v>6017</v>
      </c>
      <c r="C6018" s="49" t="s">
        <v>13237</v>
      </c>
      <c r="D6018" s="52" t="s">
        <v>13238</v>
      </c>
      <c r="E6018" s="60">
        <v>19</v>
      </c>
      <c r="F6018" s="60">
        <v>1010019</v>
      </c>
      <c r="G6018" s="49" t="s">
        <v>28948</v>
      </c>
      <c r="H6018" s="51"/>
      <c r="I6018" s="47"/>
      <c r="J6018" s="89">
        <v>6014</v>
      </c>
      <c r="K6018" s="98" t="s">
        <v>28948</v>
      </c>
      <c r="L6018" s="89"/>
      <c r="M6018" s="96"/>
      <c r="N6018" s="89"/>
      <c r="O6018" s="96"/>
      <c r="P6018" s="47" t="s">
        <v>27932</v>
      </c>
      <c r="Q6018" s="53"/>
      <c r="R6018" s="54"/>
      <c r="S6018" s="3"/>
      <c r="AH6018"/>
      <c r="AI6018"/>
      <c r="AJ6018"/>
      <c r="AK6018"/>
    </row>
    <row r="6019" spans="1:37" ht="72">
      <c r="A6019" s="55" t="s">
        <v>0</v>
      </c>
      <c r="B6019" s="43">
        <v>6018</v>
      </c>
      <c r="C6019" s="49" t="s">
        <v>13235</v>
      </c>
      <c r="D6019" s="52" t="s">
        <v>13236</v>
      </c>
      <c r="E6019" s="60">
        <v>18</v>
      </c>
      <c r="F6019" s="60">
        <v>11016016</v>
      </c>
      <c r="G6019" s="49" t="s">
        <v>28948</v>
      </c>
      <c r="H6019" s="51"/>
      <c r="I6019" s="47"/>
      <c r="J6019" s="89">
        <v>6014</v>
      </c>
      <c r="K6019" s="98" t="s">
        <v>28948</v>
      </c>
      <c r="L6019" s="89"/>
      <c r="M6019" s="96"/>
      <c r="N6019" s="89"/>
      <c r="O6019" s="96"/>
      <c r="P6019" s="47" t="s">
        <v>27931</v>
      </c>
      <c r="Q6019" s="53"/>
      <c r="R6019" s="54"/>
      <c r="S6019" s="3"/>
      <c r="AH6019"/>
      <c r="AI6019"/>
      <c r="AJ6019"/>
      <c r="AK6019"/>
    </row>
    <row r="6020" spans="1:37" ht="72">
      <c r="A6020" s="55" t="s">
        <v>0</v>
      </c>
      <c r="B6020" s="43">
        <v>6019</v>
      </c>
      <c r="C6020" s="49" t="s">
        <v>13233</v>
      </c>
      <c r="D6020" s="52" t="s">
        <v>13234</v>
      </c>
      <c r="E6020" s="60">
        <v>14</v>
      </c>
      <c r="F6020" s="60">
        <v>2006018</v>
      </c>
      <c r="G6020" s="50" t="s">
        <v>27980</v>
      </c>
      <c r="H6020" s="51"/>
      <c r="I6020" s="47"/>
      <c r="J6020" s="89">
        <v>5971</v>
      </c>
      <c r="K6020" s="98" t="s">
        <v>30277</v>
      </c>
      <c r="L6020" s="89">
        <v>7311</v>
      </c>
      <c r="M6020" s="96" t="s">
        <v>27980</v>
      </c>
      <c r="N6020" s="89"/>
      <c r="O6020" s="96"/>
      <c r="P6020" s="47" t="s">
        <v>27931</v>
      </c>
      <c r="Q6020" s="53"/>
      <c r="R6020" s="54"/>
      <c r="S6020" s="3"/>
      <c r="AH6020"/>
      <c r="AI6020"/>
      <c r="AJ6020"/>
      <c r="AK6020"/>
    </row>
    <row r="6021" spans="1:37" ht="60">
      <c r="A6021" s="55" t="s">
        <v>0</v>
      </c>
      <c r="B6021" s="43">
        <v>6020</v>
      </c>
      <c r="C6021" s="49" t="s">
        <v>13231</v>
      </c>
      <c r="D6021" s="52" t="s">
        <v>13232</v>
      </c>
      <c r="E6021" s="60">
        <v>2</v>
      </c>
      <c r="F6021" s="60">
        <v>4003027</v>
      </c>
      <c r="G6021" s="50"/>
      <c r="H6021" s="51"/>
      <c r="I6021" s="47"/>
      <c r="J6021" s="95">
        <v>6019</v>
      </c>
      <c r="K6021" s="98" t="s">
        <v>30282</v>
      </c>
      <c r="L6021" s="89"/>
      <c r="M6021" s="96"/>
      <c r="N6021" s="89"/>
      <c r="O6021" s="96"/>
      <c r="P6021" s="47" t="s">
        <v>27930</v>
      </c>
      <c r="Q6021" s="53"/>
      <c r="R6021" s="54"/>
      <c r="S6021" s="3"/>
      <c r="AH6021"/>
      <c r="AI6021"/>
      <c r="AJ6021"/>
      <c r="AK6021"/>
    </row>
    <row r="6022" spans="1:37" ht="72">
      <c r="A6022" s="55" t="s">
        <v>0</v>
      </c>
      <c r="B6022" s="43">
        <v>6021</v>
      </c>
      <c r="C6022" s="49" t="s">
        <v>13229</v>
      </c>
      <c r="D6022" s="52" t="s">
        <v>13230</v>
      </c>
      <c r="E6022" s="60">
        <v>16</v>
      </c>
      <c r="F6022" s="60">
        <v>10017025</v>
      </c>
      <c r="G6022" s="49" t="s">
        <v>28703</v>
      </c>
      <c r="H6022" s="51"/>
      <c r="I6022" s="47"/>
      <c r="J6022" s="89">
        <v>6006</v>
      </c>
      <c r="K6022" s="98" t="s">
        <v>28703</v>
      </c>
      <c r="L6022" s="89"/>
      <c r="M6022" s="96"/>
      <c r="N6022" s="89"/>
      <c r="O6022" s="96"/>
      <c r="P6022" s="47" t="s">
        <v>27931</v>
      </c>
      <c r="Q6022" s="53"/>
      <c r="R6022" s="54"/>
      <c r="S6022" s="3"/>
      <c r="AH6022"/>
      <c r="AI6022"/>
      <c r="AJ6022"/>
      <c r="AK6022"/>
    </row>
    <row r="6023" spans="1:37" ht="72">
      <c r="A6023" s="55" t="s">
        <v>0</v>
      </c>
      <c r="B6023" s="43">
        <v>6022</v>
      </c>
      <c r="C6023" s="49" t="s">
        <v>13227</v>
      </c>
      <c r="D6023" s="52" t="s">
        <v>13228</v>
      </c>
      <c r="E6023" s="60">
        <v>5</v>
      </c>
      <c r="F6023" s="60">
        <v>13006025</v>
      </c>
      <c r="G6023" s="49" t="s">
        <v>28703</v>
      </c>
      <c r="H6023" s="51"/>
      <c r="I6023" s="47"/>
      <c r="J6023" s="89">
        <v>6006</v>
      </c>
      <c r="K6023" s="98" t="s">
        <v>28703</v>
      </c>
      <c r="L6023" s="89"/>
      <c r="M6023" s="96"/>
      <c r="N6023" s="89"/>
      <c r="O6023" s="96"/>
      <c r="P6023" s="47" t="s">
        <v>27931</v>
      </c>
      <c r="Q6023" s="53"/>
      <c r="R6023" s="54"/>
      <c r="S6023" s="3"/>
      <c r="AH6023"/>
      <c r="AI6023"/>
      <c r="AJ6023"/>
      <c r="AK6023"/>
    </row>
    <row r="6024" spans="1:37" ht="72">
      <c r="A6024" s="55" t="s">
        <v>0</v>
      </c>
      <c r="B6024" s="43">
        <v>6023</v>
      </c>
      <c r="C6024" s="49" t="s">
        <v>13225</v>
      </c>
      <c r="D6024" s="52" t="s">
        <v>13226</v>
      </c>
      <c r="E6024" s="60">
        <v>1</v>
      </c>
      <c r="F6024" s="60">
        <v>16011013</v>
      </c>
      <c r="G6024" s="49" t="s">
        <v>28703</v>
      </c>
      <c r="H6024" s="51"/>
      <c r="I6024" s="47"/>
      <c r="J6024" s="89">
        <v>6006</v>
      </c>
      <c r="K6024" s="98" t="s">
        <v>28703</v>
      </c>
      <c r="L6024" s="89"/>
      <c r="M6024" s="96"/>
      <c r="N6024" s="89"/>
      <c r="O6024" s="96"/>
      <c r="P6024" s="47" t="s">
        <v>27931</v>
      </c>
      <c r="Q6024" s="53"/>
      <c r="R6024" s="54"/>
      <c r="S6024" s="3"/>
      <c r="AH6024"/>
      <c r="AI6024"/>
      <c r="AJ6024"/>
      <c r="AK6024"/>
    </row>
    <row r="6025" spans="1:37" ht="72">
      <c r="A6025" s="55" t="s">
        <v>0</v>
      </c>
      <c r="B6025" s="43">
        <v>6024</v>
      </c>
      <c r="C6025" s="49" t="s">
        <v>13223</v>
      </c>
      <c r="D6025" s="52" t="s">
        <v>13224</v>
      </c>
      <c r="E6025" s="60">
        <v>2</v>
      </c>
      <c r="F6025" s="60">
        <v>6011021</v>
      </c>
      <c r="G6025" s="50"/>
      <c r="H6025" s="51"/>
      <c r="I6025" s="47"/>
      <c r="J6025" s="95">
        <v>6025</v>
      </c>
      <c r="K6025" s="98" t="s">
        <v>30283</v>
      </c>
      <c r="L6025" s="89"/>
      <c r="M6025" s="96"/>
      <c r="N6025" s="89"/>
      <c r="O6025" s="96"/>
      <c r="P6025" s="47" t="s">
        <v>27932</v>
      </c>
      <c r="Q6025" s="53"/>
      <c r="R6025" s="54"/>
      <c r="S6025" s="3"/>
      <c r="AH6025"/>
      <c r="AI6025"/>
      <c r="AJ6025"/>
      <c r="AK6025"/>
    </row>
    <row r="6026" spans="1:37" ht="48">
      <c r="A6026" s="55" t="s">
        <v>0</v>
      </c>
      <c r="B6026" s="43">
        <v>6025</v>
      </c>
      <c r="C6026" s="49" t="s">
        <v>13221</v>
      </c>
      <c r="D6026" s="52" t="s">
        <v>13222</v>
      </c>
      <c r="E6026" s="60">
        <v>19</v>
      </c>
      <c r="F6026" s="60">
        <v>1040010</v>
      </c>
      <c r="G6026" s="50"/>
      <c r="H6026" s="51"/>
      <c r="I6026" s="47"/>
      <c r="J6026" s="94"/>
      <c r="K6026" s="98"/>
      <c r="L6026" s="89"/>
      <c r="M6026" s="96"/>
      <c r="N6026" s="89"/>
      <c r="O6026" s="96"/>
      <c r="P6026" s="47" t="s">
        <v>27927</v>
      </c>
      <c r="Q6026" s="53"/>
      <c r="R6026" s="54"/>
      <c r="S6026" s="3"/>
      <c r="AH6026"/>
      <c r="AI6026"/>
      <c r="AJ6026"/>
      <c r="AK6026"/>
    </row>
    <row r="6027" spans="1:37" ht="48">
      <c r="A6027" s="55" t="s">
        <v>0</v>
      </c>
      <c r="B6027" s="43">
        <v>6026</v>
      </c>
      <c r="C6027" s="49" t="s">
        <v>13219</v>
      </c>
      <c r="D6027" s="52" t="s">
        <v>13220</v>
      </c>
      <c r="E6027" s="60">
        <v>10</v>
      </c>
      <c r="F6027" s="60">
        <v>5028056</v>
      </c>
      <c r="G6027" s="49" t="s">
        <v>28678</v>
      </c>
      <c r="H6027" s="51"/>
      <c r="I6027" s="47"/>
      <c r="J6027" s="89"/>
      <c r="K6027" s="98"/>
      <c r="L6027" s="89"/>
      <c r="M6027" s="96"/>
      <c r="N6027" s="89"/>
      <c r="O6027" s="96"/>
      <c r="P6027" s="47" t="s">
        <v>28717</v>
      </c>
      <c r="Q6027" s="53"/>
      <c r="R6027" s="54"/>
      <c r="S6027" s="3"/>
      <c r="AH6027"/>
      <c r="AI6027"/>
      <c r="AJ6027"/>
      <c r="AK6027"/>
    </row>
    <row r="6028" spans="1:37" ht="60">
      <c r="A6028" s="55" t="s">
        <v>0</v>
      </c>
      <c r="B6028" s="43">
        <v>6027</v>
      </c>
      <c r="C6028" s="49" t="s">
        <v>13217</v>
      </c>
      <c r="D6028" s="52" t="s">
        <v>13218</v>
      </c>
      <c r="E6028" s="60">
        <v>2</v>
      </c>
      <c r="F6028" s="60">
        <v>23013022</v>
      </c>
      <c r="G6028" s="50" t="s">
        <v>28678</v>
      </c>
      <c r="H6028" s="51"/>
      <c r="I6028" s="47"/>
      <c r="J6028" s="89">
        <v>6026</v>
      </c>
      <c r="K6028" s="98" t="s">
        <v>28678</v>
      </c>
      <c r="L6028" s="89"/>
      <c r="M6028" s="96"/>
      <c r="N6028" s="89"/>
      <c r="O6028" s="96"/>
      <c r="P6028" s="47" t="s">
        <v>27927</v>
      </c>
      <c r="Q6028" s="53"/>
      <c r="R6028" s="54"/>
      <c r="S6028" s="3"/>
      <c r="AH6028"/>
      <c r="AI6028"/>
      <c r="AJ6028"/>
      <c r="AK6028"/>
    </row>
    <row r="6029" spans="1:37" ht="60">
      <c r="A6029" s="55" t="s">
        <v>0</v>
      </c>
      <c r="B6029" s="43">
        <v>6028</v>
      </c>
      <c r="C6029" s="49" t="s">
        <v>13215</v>
      </c>
      <c r="D6029" s="52" t="s">
        <v>13216</v>
      </c>
      <c r="E6029" s="60">
        <v>3</v>
      </c>
      <c r="F6029" s="60">
        <v>5028054</v>
      </c>
      <c r="G6029" s="50" t="s">
        <v>28678</v>
      </c>
      <c r="H6029" s="51"/>
      <c r="I6029" s="47"/>
      <c r="J6029" s="89">
        <v>6026</v>
      </c>
      <c r="K6029" s="98" t="s">
        <v>28678</v>
      </c>
      <c r="L6029" s="89"/>
      <c r="M6029" s="96"/>
      <c r="N6029" s="89"/>
      <c r="O6029" s="96"/>
      <c r="P6029" s="47" t="s">
        <v>27930</v>
      </c>
      <c r="Q6029" s="53"/>
      <c r="R6029" s="54"/>
      <c r="S6029" s="3"/>
      <c r="AH6029"/>
      <c r="AI6029"/>
      <c r="AJ6029"/>
      <c r="AK6029"/>
    </row>
    <row r="6030" spans="1:37" ht="48">
      <c r="A6030" s="55" t="s">
        <v>0</v>
      </c>
      <c r="B6030" s="43">
        <v>6029</v>
      </c>
      <c r="C6030" s="49" t="s">
        <v>13213</v>
      </c>
      <c r="D6030" s="52" t="s">
        <v>13214</v>
      </c>
      <c r="E6030" s="60">
        <v>2</v>
      </c>
      <c r="F6030" s="60">
        <v>18031036</v>
      </c>
      <c r="G6030" s="49" t="s">
        <v>29032</v>
      </c>
      <c r="H6030" s="51"/>
      <c r="I6030" s="47"/>
      <c r="J6030" s="89"/>
      <c r="K6030" s="98"/>
      <c r="L6030" s="89"/>
      <c r="M6030" s="96"/>
      <c r="N6030" s="89"/>
      <c r="O6030" s="96"/>
      <c r="P6030" s="47" t="s">
        <v>28717</v>
      </c>
      <c r="Q6030" s="53"/>
      <c r="R6030" s="54"/>
      <c r="S6030" s="3"/>
      <c r="AH6030"/>
      <c r="AI6030"/>
      <c r="AJ6030"/>
      <c r="AK6030"/>
    </row>
    <row r="6031" spans="1:37" ht="132">
      <c r="A6031" s="55" t="s">
        <v>0</v>
      </c>
      <c r="B6031" s="43">
        <v>6030</v>
      </c>
      <c r="C6031" s="49" t="s">
        <v>13210</v>
      </c>
      <c r="D6031" s="52" t="s">
        <v>13212</v>
      </c>
      <c r="E6031" s="60">
        <v>331</v>
      </c>
      <c r="F6031" s="60">
        <v>1018027</v>
      </c>
      <c r="G6031" s="50" t="s">
        <v>28079</v>
      </c>
      <c r="H6031" s="51"/>
      <c r="I6031" s="47"/>
      <c r="J6031" s="89"/>
      <c r="K6031" s="98"/>
      <c r="L6031" s="89"/>
      <c r="M6031" s="96"/>
      <c r="N6031" s="89"/>
      <c r="O6031" s="96"/>
      <c r="P6031" s="47" t="s">
        <v>27929</v>
      </c>
      <c r="Q6031" s="53"/>
      <c r="R6031" s="54"/>
      <c r="S6031" s="3"/>
      <c r="AH6031"/>
      <c r="AI6031"/>
      <c r="AJ6031"/>
      <c r="AK6031"/>
    </row>
    <row r="6032" spans="1:37" ht="84">
      <c r="A6032" s="55" t="s">
        <v>0</v>
      </c>
      <c r="B6032" s="43">
        <v>6031</v>
      </c>
      <c r="C6032" s="49" t="s">
        <v>13210</v>
      </c>
      <c r="D6032" s="52" t="s">
        <v>13211</v>
      </c>
      <c r="E6032" s="60">
        <v>83</v>
      </c>
      <c r="F6032" s="60">
        <v>1015013</v>
      </c>
      <c r="G6032" s="50" t="s">
        <v>28079</v>
      </c>
      <c r="H6032" s="51"/>
      <c r="I6032" s="47"/>
      <c r="J6032" s="89">
        <v>6030</v>
      </c>
      <c r="K6032" s="98" t="s">
        <v>28079</v>
      </c>
      <c r="L6032" s="89">
        <v>6030</v>
      </c>
      <c r="M6032" s="96" t="s">
        <v>28079</v>
      </c>
      <c r="N6032" s="89">
        <v>6030</v>
      </c>
      <c r="O6032" s="96" t="s">
        <v>28079</v>
      </c>
      <c r="P6032" s="47" t="s">
        <v>27929</v>
      </c>
      <c r="Q6032" s="53"/>
      <c r="R6032" s="54"/>
      <c r="S6032" s="3"/>
      <c r="AH6032"/>
      <c r="AI6032"/>
      <c r="AJ6032"/>
      <c r="AK6032"/>
    </row>
    <row r="6033" spans="1:37" ht="48">
      <c r="A6033" s="55" t="s">
        <v>14360</v>
      </c>
      <c r="B6033" s="43">
        <v>6032</v>
      </c>
      <c r="C6033" s="49" t="s">
        <v>13206</v>
      </c>
      <c r="D6033" s="52" t="s">
        <v>13209</v>
      </c>
      <c r="E6033" s="60">
        <v>30</v>
      </c>
      <c r="F6033" s="60">
        <v>27002005</v>
      </c>
      <c r="G6033" s="50" t="s">
        <v>28079</v>
      </c>
      <c r="H6033" s="51"/>
      <c r="I6033" s="47"/>
      <c r="J6033" s="89">
        <v>6030</v>
      </c>
      <c r="K6033" s="98" t="s">
        <v>28079</v>
      </c>
      <c r="L6033" s="89"/>
      <c r="M6033" s="96"/>
      <c r="N6033" s="89"/>
      <c r="O6033" s="96"/>
      <c r="P6033" s="47" t="s">
        <v>27929</v>
      </c>
      <c r="Q6033" s="53"/>
      <c r="R6033" s="54"/>
      <c r="S6033" s="3"/>
      <c r="AH6033"/>
      <c r="AI6033"/>
      <c r="AJ6033"/>
      <c r="AK6033"/>
    </row>
    <row r="6034" spans="1:37" ht="48">
      <c r="A6034" s="55" t="s">
        <v>14360</v>
      </c>
      <c r="B6034" s="43">
        <v>6033</v>
      </c>
      <c r="C6034" s="49" t="s">
        <v>13206</v>
      </c>
      <c r="D6034" s="52" t="s">
        <v>13208</v>
      </c>
      <c r="E6034" s="60">
        <v>1</v>
      </c>
      <c r="F6034" s="60">
        <v>27004027</v>
      </c>
      <c r="G6034" s="50"/>
      <c r="H6034" s="51"/>
      <c r="I6034" s="47"/>
      <c r="J6034" s="95">
        <v>6031</v>
      </c>
      <c r="K6034" s="98" t="s">
        <v>28079</v>
      </c>
      <c r="L6034" s="89"/>
      <c r="M6034" s="96"/>
      <c r="N6034" s="89"/>
      <c r="O6034" s="96"/>
      <c r="P6034" s="47" t="s">
        <v>27930</v>
      </c>
      <c r="Q6034" s="53"/>
      <c r="R6034" s="54"/>
      <c r="S6034" s="3"/>
      <c r="AH6034"/>
      <c r="AI6034"/>
      <c r="AJ6034"/>
      <c r="AK6034"/>
    </row>
    <row r="6035" spans="1:37" ht="72">
      <c r="A6035" s="55" t="s">
        <v>0</v>
      </c>
      <c r="B6035" s="43">
        <v>6034</v>
      </c>
      <c r="C6035" s="49" t="s">
        <v>13206</v>
      </c>
      <c r="D6035" s="52" t="s">
        <v>13207</v>
      </c>
      <c r="E6035" s="60">
        <v>12</v>
      </c>
      <c r="F6035" s="60">
        <v>1036002</v>
      </c>
      <c r="G6035" s="50" t="s">
        <v>28079</v>
      </c>
      <c r="H6035" s="51"/>
      <c r="I6035" s="47"/>
      <c r="J6035" s="89">
        <v>6030</v>
      </c>
      <c r="K6035" s="98" t="s">
        <v>28079</v>
      </c>
      <c r="L6035" s="89"/>
      <c r="M6035" s="96"/>
      <c r="N6035" s="89"/>
      <c r="O6035" s="96"/>
      <c r="P6035" s="47" t="s">
        <v>27931</v>
      </c>
      <c r="Q6035" s="53"/>
      <c r="R6035" s="54"/>
      <c r="S6035" s="3"/>
      <c r="AH6035"/>
      <c r="AI6035"/>
      <c r="AJ6035"/>
      <c r="AK6035"/>
    </row>
    <row r="6036" spans="1:37" ht="72">
      <c r="A6036" s="55" t="s">
        <v>0</v>
      </c>
      <c r="B6036" s="43">
        <v>6035</v>
      </c>
      <c r="C6036" s="49" t="s">
        <v>13204</v>
      </c>
      <c r="D6036" s="52" t="s">
        <v>13205</v>
      </c>
      <c r="E6036" s="60">
        <v>26</v>
      </c>
      <c r="F6036" s="60">
        <v>4012003</v>
      </c>
      <c r="G6036" s="50"/>
      <c r="H6036" s="51"/>
      <c r="I6036" s="47"/>
      <c r="J6036" s="94">
        <v>6031</v>
      </c>
      <c r="K6036" s="98" t="s">
        <v>28079</v>
      </c>
      <c r="L6036" s="89"/>
      <c r="M6036" s="96"/>
      <c r="N6036" s="89"/>
      <c r="O6036" s="96"/>
      <c r="P6036" s="47" t="s">
        <v>27927</v>
      </c>
      <c r="Q6036" s="53"/>
      <c r="R6036" s="54"/>
      <c r="S6036" s="3"/>
      <c r="AH6036"/>
      <c r="AI6036"/>
      <c r="AJ6036"/>
      <c r="AK6036"/>
    </row>
    <row r="6037" spans="1:37" ht="72">
      <c r="A6037" s="55" t="s">
        <v>0</v>
      </c>
      <c r="B6037" s="43">
        <v>6036</v>
      </c>
      <c r="C6037" s="49" t="s">
        <v>13202</v>
      </c>
      <c r="D6037" s="52" t="s">
        <v>13203</v>
      </c>
      <c r="E6037" s="60">
        <v>1</v>
      </c>
      <c r="F6037" s="60">
        <v>13004008</v>
      </c>
      <c r="G6037" s="50"/>
      <c r="H6037" s="51"/>
      <c r="I6037" s="47"/>
      <c r="J6037" s="95">
        <v>6025</v>
      </c>
      <c r="K6037" s="98" t="s">
        <v>30283</v>
      </c>
      <c r="L6037" s="89"/>
      <c r="M6037" s="96"/>
      <c r="N6037" s="89"/>
      <c r="O6037" s="96"/>
      <c r="P6037" s="47" t="s">
        <v>27931</v>
      </c>
      <c r="Q6037" s="53"/>
      <c r="R6037" s="54"/>
      <c r="S6037" s="3"/>
      <c r="AH6037"/>
      <c r="AI6037"/>
      <c r="AJ6037"/>
      <c r="AK6037"/>
    </row>
    <row r="6038" spans="1:37" ht="72">
      <c r="A6038" s="55" t="s">
        <v>0</v>
      </c>
      <c r="B6038" s="43">
        <v>6037</v>
      </c>
      <c r="C6038" s="49" t="s">
        <v>13200</v>
      </c>
      <c r="D6038" s="52" t="s">
        <v>13201</v>
      </c>
      <c r="E6038" s="60">
        <v>2</v>
      </c>
      <c r="F6038" s="60">
        <v>19018035</v>
      </c>
      <c r="G6038" s="50"/>
      <c r="H6038" s="51"/>
      <c r="I6038" s="47"/>
      <c r="J6038" s="95">
        <v>6035</v>
      </c>
      <c r="K6038" s="98" t="s">
        <v>30284</v>
      </c>
      <c r="L6038" s="89"/>
      <c r="M6038" s="96"/>
      <c r="N6038" s="89"/>
      <c r="O6038" s="96"/>
      <c r="P6038" s="47" t="s">
        <v>27928</v>
      </c>
      <c r="Q6038" s="53"/>
      <c r="R6038" s="54"/>
      <c r="S6038" s="3"/>
      <c r="AH6038"/>
      <c r="AI6038"/>
      <c r="AJ6038"/>
      <c r="AK6038"/>
    </row>
    <row r="6039" spans="1:37" ht="60">
      <c r="A6039" s="55" t="s">
        <v>0</v>
      </c>
      <c r="B6039" s="43">
        <v>6038</v>
      </c>
      <c r="C6039" s="49" t="s">
        <v>13198</v>
      </c>
      <c r="D6039" s="52" t="s">
        <v>13199</v>
      </c>
      <c r="E6039" s="60">
        <v>4</v>
      </c>
      <c r="F6039" s="60">
        <v>20015033</v>
      </c>
      <c r="G6039" s="50"/>
      <c r="H6039" s="51"/>
      <c r="I6039" s="47"/>
      <c r="J6039" s="95">
        <v>6035</v>
      </c>
      <c r="K6039" s="98" t="s">
        <v>30284</v>
      </c>
      <c r="L6039" s="89"/>
      <c r="M6039" s="96"/>
      <c r="N6039" s="89"/>
      <c r="O6039" s="96"/>
      <c r="P6039" s="47" t="s">
        <v>27928</v>
      </c>
      <c r="Q6039" s="53"/>
      <c r="R6039" s="54"/>
      <c r="S6039" s="3"/>
      <c r="AH6039"/>
      <c r="AI6039"/>
      <c r="AJ6039"/>
      <c r="AK6039"/>
    </row>
    <row r="6040" spans="1:37" ht="60">
      <c r="A6040" s="55" t="s">
        <v>0</v>
      </c>
      <c r="B6040" s="43">
        <v>6039</v>
      </c>
      <c r="C6040" s="49" t="s">
        <v>13196</v>
      </c>
      <c r="D6040" s="52" t="s">
        <v>13197</v>
      </c>
      <c r="E6040" s="60">
        <v>1</v>
      </c>
      <c r="F6040" s="60">
        <v>19022024</v>
      </c>
      <c r="G6040" s="50"/>
      <c r="H6040" s="51"/>
      <c r="I6040" s="47"/>
      <c r="J6040" s="95">
        <v>6031</v>
      </c>
      <c r="K6040" s="98" t="s">
        <v>28079</v>
      </c>
      <c r="L6040" s="89"/>
      <c r="M6040" s="96"/>
      <c r="N6040" s="89"/>
      <c r="O6040" s="96"/>
      <c r="P6040" s="47" t="s">
        <v>27928</v>
      </c>
      <c r="Q6040" s="53"/>
      <c r="R6040" s="54"/>
      <c r="S6040" s="3"/>
      <c r="AH6040"/>
      <c r="AI6040"/>
      <c r="AJ6040"/>
      <c r="AK6040"/>
    </row>
    <row r="6041" spans="1:37" ht="60">
      <c r="A6041" s="55" t="s">
        <v>0</v>
      </c>
      <c r="B6041" s="43">
        <v>6040</v>
      </c>
      <c r="C6041" s="49" t="s">
        <v>13194</v>
      </c>
      <c r="D6041" s="52" t="s">
        <v>13195</v>
      </c>
      <c r="E6041" s="60">
        <v>36</v>
      </c>
      <c r="F6041" s="60">
        <v>1016011</v>
      </c>
      <c r="G6041" s="50"/>
      <c r="H6041" s="51"/>
      <c r="I6041" s="47"/>
      <c r="J6041" s="95">
        <v>6031</v>
      </c>
      <c r="K6041" s="98" t="s">
        <v>28079</v>
      </c>
      <c r="L6041" s="89"/>
      <c r="M6041" s="96"/>
      <c r="N6041" s="89"/>
      <c r="O6041" s="96"/>
      <c r="P6041" s="47" t="s">
        <v>27927</v>
      </c>
      <c r="Q6041" s="53"/>
      <c r="R6041" s="54"/>
      <c r="S6041" s="3"/>
      <c r="AH6041"/>
      <c r="AI6041"/>
      <c r="AJ6041"/>
      <c r="AK6041"/>
    </row>
    <row r="6042" spans="1:37" ht="84">
      <c r="A6042" s="55" t="s">
        <v>0</v>
      </c>
      <c r="B6042" s="43">
        <v>6041</v>
      </c>
      <c r="C6042" s="49" t="s">
        <v>13192</v>
      </c>
      <c r="D6042" s="52" t="s">
        <v>13193</v>
      </c>
      <c r="E6042" s="60">
        <v>79</v>
      </c>
      <c r="F6042" s="60">
        <v>2022025</v>
      </c>
      <c r="G6042" s="50"/>
      <c r="H6042" s="51"/>
      <c r="I6042" s="47"/>
      <c r="J6042" s="94">
        <v>6031</v>
      </c>
      <c r="K6042" s="98" t="s">
        <v>28079</v>
      </c>
      <c r="L6042" s="89"/>
      <c r="M6042" s="96"/>
      <c r="N6042" s="89"/>
      <c r="O6042" s="96"/>
      <c r="P6042" s="47" t="s">
        <v>27930</v>
      </c>
      <c r="Q6042" s="53"/>
      <c r="R6042" s="54"/>
      <c r="S6042" s="3"/>
      <c r="AH6042"/>
      <c r="AI6042"/>
      <c r="AJ6042"/>
      <c r="AK6042"/>
    </row>
    <row r="6043" spans="1:37" ht="72">
      <c r="A6043" s="55" t="s">
        <v>0</v>
      </c>
      <c r="B6043" s="43">
        <v>6042</v>
      </c>
      <c r="C6043" s="49" t="s">
        <v>13190</v>
      </c>
      <c r="D6043" s="52" t="s">
        <v>13191</v>
      </c>
      <c r="E6043" s="60">
        <v>4</v>
      </c>
      <c r="F6043" s="60">
        <v>13015018</v>
      </c>
      <c r="G6043" s="50"/>
      <c r="H6043" s="51"/>
      <c r="I6043" s="47"/>
      <c r="J6043" s="95">
        <v>6031</v>
      </c>
      <c r="K6043" s="98" t="s">
        <v>28079</v>
      </c>
      <c r="L6043" s="89"/>
      <c r="M6043" s="96"/>
      <c r="N6043" s="89"/>
      <c r="O6043" s="96"/>
      <c r="P6043" s="47" t="s">
        <v>27931</v>
      </c>
      <c r="Q6043" s="53"/>
      <c r="R6043" s="54"/>
      <c r="S6043" s="3"/>
      <c r="AH6043"/>
      <c r="AI6043"/>
      <c r="AJ6043"/>
      <c r="AK6043"/>
    </row>
    <row r="6044" spans="1:37" ht="72">
      <c r="A6044" s="55" t="s">
        <v>0</v>
      </c>
      <c r="B6044" s="43">
        <v>6043</v>
      </c>
      <c r="C6044" s="49" t="s">
        <v>13188</v>
      </c>
      <c r="D6044" s="52" t="s">
        <v>13189</v>
      </c>
      <c r="E6044" s="60">
        <v>2</v>
      </c>
      <c r="F6044" s="60">
        <v>16008004</v>
      </c>
      <c r="G6044" s="50" t="s">
        <v>28079</v>
      </c>
      <c r="H6044" s="51"/>
      <c r="I6044" s="47"/>
      <c r="J6044" s="89">
        <v>6030</v>
      </c>
      <c r="K6044" s="98" t="s">
        <v>28079</v>
      </c>
      <c r="L6044" s="89"/>
      <c r="M6044" s="96"/>
      <c r="N6044" s="89"/>
      <c r="O6044" s="96"/>
      <c r="P6044" s="47" t="s">
        <v>27931</v>
      </c>
      <c r="Q6044" s="53"/>
      <c r="R6044" s="54"/>
      <c r="S6044" s="3"/>
      <c r="AH6044"/>
      <c r="AI6044"/>
      <c r="AJ6044"/>
      <c r="AK6044"/>
    </row>
    <row r="6045" spans="1:37" ht="72">
      <c r="A6045" s="55" t="s">
        <v>0</v>
      </c>
      <c r="B6045" s="43">
        <v>6044</v>
      </c>
      <c r="C6045" s="49" t="s">
        <v>13186</v>
      </c>
      <c r="D6045" s="52" t="s">
        <v>13187</v>
      </c>
      <c r="E6045" s="60">
        <v>1</v>
      </c>
      <c r="F6045" s="60">
        <v>6015050</v>
      </c>
      <c r="G6045" s="50" t="s">
        <v>28440</v>
      </c>
      <c r="H6045" s="51"/>
      <c r="I6045" s="47"/>
      <c r="J6045" s="89">
        <v>5869</v>
      </c>
      <c r="K6045" s="98" t="s">
        <v>28440</v>
      </c>
      <c r="L6045" s="89"/>
      <c r="M6045" s="96"/>
      <c r="N6045" s="89"/>
      <c r="O6045" s="96"/>
      <c r="P6045" s="47" t="s">
        <v>27932</v>
      </c>
      <c r="Q6045" s="53"/>
      <c r="R6045" s="54"/>
      <c r="S6045" s="3"/>
      <c r="AH6045"/>
      <c r="AI6045"/>
      <c r="AJ6045"/>
      <c r="AK6045"/>
    </row>
    <row r="6046" spans="1:37" ht="84">
      <c r="A6046" s="55" t="s">
        <v>0</v>
      </c>
      <c r="B6046" s="43">
        <v>6045</v>
      </c>
      <c r="C6046" s="49" t="s">
        <v>13184</v>
      </c>
      <c r="D6046" s="52" t="s">
        <v>13185</v>
      </c>
      <c r="E6046" s="60">
        <v>8</v>
      </c>
      <c r="F6046" s="60">
        <v>21001013</v>
      </c>
      <c r="G6046" s="50"/>
      <c r="H6046" s="51"/>
      <c r="I6046" s="47"/>
      <c r="J6046" s="95">
        <v>6031</v>
      </c>
      <c r="K6046" s="98" t="s">
        <v>28079</v>
      </c>
      <c r="L6046" s="89"/>
      <c r="M6046" s="96"/>
      <c r="N6046" s="89"/>
      <c r="O6046" s="96"/>
      <c r="P6046" s="47" t="s">
        <v>27927</v>
      </c>
      <c r="Q6046" s="53"/>
      <c r="R6046" s="54"/>
      <c r="S6046" s="3"/>
      <c r="AH6046"/>
      <c r="AI6046"/>
      <c r="AJ6046"/>
      <c r="AK6046"/>
    </row>
    <row r="6047" spans="1:37" ht="72">
      <c r="A6047" s="55" t="s">
        <v>0</v>
      </c>
      <c r="B6047" s="43">
        <v>6046</v>
      </c>
      <c r="C6047" s="49" t="s">
        <v>13182</v>
      </c>
      <c r="D6047" s="52" t="s">
        <v>13183</v>
      </c>
      <c r="E6047" s="60">
        <v>1</v>
      </c>
      <c r="F6047" s="60">
        <v>13006073</v>
      </c>
      <c r="G6047" s="50" t="s">
        <v>28440</v>
      </c>
      <c r="H6047" s="51"/>
      <c r="I6047" s="47"/>
      <c r="J6047" s="89">
        <v>5869</v>
      </c>
      <c r="K6047" s="98" t="s">
        <v>28440</v>
      </c>
      <c r="L6047" s="89"/>
      <c r="M6047" s="96"/>
      <c r="N6047" s="89"/>
      <c r="O6047" s="96"/>
      <c r="P6047" s="47" t="s">
        <v>27932</v>
      </c>
      <c r="Q6047" s="53"/>
      <c r="R6047" s="54"/>
      <c r="S6047" s="3"/>
      <c r="AH6047"/>
      <c r="AI6047"/>
      <c r="AJ6047"/>
      <c r="AK6047"/>
    </row>
    <row r="6048" spans="1:37" ht="48">
      <c r="A6048" s="55" t="s">
        <v>0</v>
      </c>
      <c r="B6048" s="43">
        <v>6047</v>
      </c>
      <c r="C6048" s="49" t="s">
        <v>13180</v>
      </c>
      <c r="D6048" s="52" t="s">
        <v>13181</v>
      </c>
      <c r="E6048" s="60">
        <v>2</v>
      </c>
      <c r="F6048" s="60">
        <v>1010013</v>
      </c>
      <c r="G6048" s="50"/>
      <c r="H6048" s="51"/>
      <c r="I6048" s="47"/>
      <c r="J6048" s="94"/>
      <c r="K6048" s="98"/>
      <c r="L6048" s="89"/>
      <c r="M6048" s="96"/>
      <c r="N6048" s="89"/>
      <c r="O6048" s="96"/>
      <c r="P6048" s="47" t="s">
        <v>27931</v>
      </c>
      <c r="Q6048" s="53"/>
      <c r="R6048" s="54"/>
      <c r="S6048" s="3"/>
      <c r="AH6048"/>
      <c r="AI6048"/>
      <c r="AJ6048"/>
      <c r="AK6048"/>
    </row>
    <row r="6049" spans="1:37" ht="48">
      <c r="A6049" s="55" t="s">
        <v>0</v>
      </c>
      <c r="B6049" s="43">
        <v>6048</v>
      </c>
      <c r="C6049" s="49" t="s">
        <v>13178</v>
      </c>
      <c r="D6049" s="52" t="s">
        <v>13179</v>
      </c>
      <c r="E6049" s="60">
        <v>1</v>
      </c>
      <c r="F6049" s="60">
        <v>12017031</v>
      </c>
      <c r="G6049" s="50"/>
      <c r="H6049" s="51"/>
      <c r="I6049" s="47"/>
      <c r="J6049" s="94"/>
      <c r="K6049" s="98"/>
      <c r="L6049" s="89"/>
      <c r="M6049" s="96"/>
      <c r="N6049" s="89"/>
      <c r="O6049" s="96"/>
      <c r="P6049" s="47" t="s">
        <v>27935</v>
      </c>
      <c r="Q6049" s="53"/>
      <c r="R6049" s="54"/>
      <c r="S6049" s="3"/>
      <c r="AH6049"/>
      <c r="AI6049"/>
      <c r="AJ6049"/>
      <c r="AK6049"/>
    </row>
    <row r="6050" spans="1:37" ht="84">
      <c r="A6050" s="55" t="s">
        <v>0</v>
      </c>
      <c r="B6050" s="43">
        <v>6049</v>
      </c>
      <c r="C6050" s="49" t="s">
        <v>13176</v>
      </c>
      <c r="D6050" s="52" t="s">
        <v>13177</v>
      </c>
      <c r="E6050" s="60">
        <v>11</v>
      </c>
      <c r="F6050" s="60">
        <v>1009014</v>
      </c>
      <c r="G6050" s="49" t="s">
        <v>28659</v>
      </c>
      <c r="H6050" s="51"/>
      <c r="I6050" s="47"/>
      <c r="J6050" s="89"/>
      <c r="K6050" s="98"/>
      <c r="L6050" s="89"/>
      <c r="M6050" s="96"/>
      <c r="N6050" s="89"/>
      <c r="O6050" s="96"/>
      <c r="P6050" s="47" t="s">
        <v>28717</v>
      </c>
      <c r="Q6050" s="53"/>
      <c r="R6050" s="54"/>
      <c r="S6050" s="3"/>
      <c r="AH6050"/>
      <c r="AI6050"/>
      <c r="AJ6050"/>
      <c r="AK6050"/>
    </row>
    <row r="6051" spans="1:37" ht="48">
      <c r="A6051" s="55" t="s">
        <v>14360</v>
      </c>
      <c r="B6051" s="43">
        <v>6050</v>
      </c>
      <c r="C6051" s="49" t="s">
        <v>13174</v>
      </c>
      <c r="D6051" s="52" t="s">
        <v>13175</v>
      </c>
      <c r="E6051" s="60">
        <v>1</v>
      </c>
      <c r="F6051" s="60">
        <v>27007013</v>
      </c>
      <c r="G6051" s="50"/>
      <c r="H6051" s="51"/>
      <c r="I6051" s="47"/>
      <c r="J6051" s="95">
        <v>6051</v>
      </c>
      <c r="K6051" s="98" t="s">
        <v>28659</v>
      </c>
      <c r="L6051" s="89"/>
      <c r="M6051" s="96"/>
      <c r="N6051" s="89"/>
      <c r="O6051" s="96"/>
      <c r="P6051" s="47" t="s">
        <v>27927</v>
      </c>
      <c r="Q6051" s="53"/>
      <c r="R6051" s="54"/>
      <c r="S6051" s="3"/>
      <c r="AH6051"/>
      <c r="AI6051"/>
      <c r="AJ6051"/>
      <c r="AK6051"/>
    </row>
    <row r="6052" spans="1:37" ht="60">
      <c r="A6052" s="55" t="s">
        <v>0</v>
      </c>
      <c r="B6052" s="43">
        <v>6051</v>
      </c>
      <c r="C6052" s="49" t="s">
        <v>13171</v>
      </c>
      <c r="D6052" s="52" t="s">
        <v>13173</v>
      </c>
      <c r="E6052" s="60">
        <v>87</v>
      </c>
      <c r="F6052" s="60">
        <v>1009013</v>
      </c>
      <c r="G6052" s="50" t="s">
        <v>28659</v>
      </c>
      <c r="H6052" s="51"/>
      <c r="I6052" s="47"/>
      <c r="J6052" s="89">
        <v>6049</v>
      </c>
      <c r="K6052" s="98" t="s">
        <v>28659</v>
      </c>
      <c r="L6052" s="89"/>
      <c r="M6052" s="96"/>
      <c r="N6052" s="89"/>
      <c r="O6052" s="96"/>
      <c r="P6052" s="47" t="s">
        <v>27927</v>
      </c>
      <c r="Q6052" s="53"/>
      <c r="R6052" s="54"/>
      <c r="S6052" s="3"/>
      <c r="AH6052"/>
      <c r="AI6052"/>
      <c r="AJ6052"/>
      <c r="AK6052"/>
    </row>
    <row r="6053" spans="1:37" ht="72">
      <c r="A6053" s="55" t="s">
        <v>0</v>
      </c>
      <c r="B6053" s="43">
        <v>6052</v>
      </c>
      <c r="C6053" s="49" t="s">
        <v>13171</v>
      </c>
      <c r="D6053" s="52" t="s">
        <v>13172</v>
      </c>
      <c r="E6053" s="60">
        <v>1</v>
      </c>
      <c r="F6053" s="60">
        <v>16010026</v>
      </c>
      <c r="G6053" s="50"/>
      <c r="H6053" s="51"/>
      <c r="I6053" s="47"/>
      <c r="J6053" s="95">
        <v>6051</v>
      </c>
      <c r="K6053" s="98" t="s">
        <v>28659</v>
      </c>
      <c r="L6053" s="89"/>
      <c r="M6053" s="96"/>
      <c r="N6053" s="89"/>
      <c r="O6053" s="96"/>
      <c r="P6053" s="47" t="s">
        <v>27931</v>
      </c>
      <c r="Q6053" s="53"/>
      <c r="R6053" s="54"/>
      <c r="S6053" s="3"/>
      <c r="AH6053"/>
      <c r="AI6053"/>
      <c r="AJ6053"/>
      <c r="AK6053"/>
    </row>
    <row r="6054" spans="1:37" ht="60">
      <c r="A6054" s="55" t="s">
        <v>0</v>
      </c>
      <c r="B6054" s="43">
        <v>6053</v>
      </c>
      <c r="C6054" s="49" t="s">
        <v>13169</v>
      </c>
      <c r="D6054" s="52" t="s">
        <v>13170</v>
      </c>
      <c r="E6054" s="60">
        <v>1</v>
      </c>
      <c r="F6054" s="60">
        <v>18003005</v>
      </c>
      <c r="G6054" s="50"/>
      <c r="H6054" s="51"/>
      <c r="I6054" s="47"/>
      <c r="J6054" s="95">
        <v>6051</v>
      </c>
      <c r="K6054" s="98" t="s">
        <v>28659</v>
      </c>
      <c r="L6054" s="89"/>
      <c r="M6054" s="96"/>
      <c r="N6054" s="89"/>
      <c r="O6054" s="96"/>
      <c r="P6054" s="47" t="s">
        <v>27928</v>
      </c>
      <c r="Q6054" s="53"/>
      <c r="R6054" s="54"/>
      <c r="S6054" s="3"/>
      <c r="AH6054"/>
      <c r="AI6054"/>
      <c r="AJ6054"/>
      <c r="AK6054"/>
    </row>
    <row r="6055" spans="1:37" ht="72">
      <c r="A6055" s="55" t="s">
        <v>0</v>
      </c>
      <c r="B6055" s="43">
        <v>6054</v>
      </c>
      <c r="C6055" s="49" t="s">
        <v>13167</v>
      </c>
      <c r="D6055" s="52" t="s">
        <v>13168</v>
      </c>
      <c r="E6055" s="60">
        <v>3</v>
      </c>
      <c r="F6055" s="60">
        <v>13003024</v>
      </c>
      <c r="G6055" s="50"/>
      <c r="H6055" s="51"/>
      <c r="I6055" s="47"/>
      <c r="J6055" s="95">
        <v>6051</v>
      </c>
      <c r="K6055" s="98" t="s">
        <v>28659</v>
      </c>
      <c r="L6055" s="89"/>
      <c r="M6055" s="96"/>
      <c r="N6055" s="89"/>
      <c r="O6055" s="96"/>
      <c r="P6055" s="47" t="s">
        <v>27931</v>
      </c>
      <c r="Q6055" s="53"/>
      <c r="R6055" s="54"/>
      <c r="S6055" s="3"/>
      <c r="AH6055"/>
      <c r="AI6055"/>
      <c r="AJ6055"/>
      <c r="AK6055"/>
    </row>
    <row r="6056" spans="1:37" ht="72">
      <c r="A6056" s="55" t="s">
        <v>0</v>
      </c>
      <c r="B6056" s="43">
        <v>6055</v>
      </c>
      <c r="C6056" s="49" t="s">
        <v>13165</v>
      </c>
      <c r="D6056" s="52" t="s">
        <v>13166</v>
      </c>
      <c r="E6056" s="60">
        <v>2</v>
      </c>
      <c r="F6056" s="60">
        <v>16003023</v>
      </c>
      <c r="G6056" s="50" t="s">
        <v>28659</v>
      </c>
      <c r="H6056" s="51"/>
      <c r="I6056" s="47"/>
      <c r="J6056" s="89">
        <v>6049</v>
      </c>
      <c r="K6056" s="98" t="s">
        <v>28659</v>
      </c>
      <c r="L6056" s="89">
        <v>3050</v>
      </c>
      <c r="M6056" s="96" t="s">
        <v>29829</v>
      </c>
      <c r="N6056" s="89"/>
      <c r="O6056" s="96"/>
      <c r="P6056" s="47" t="s">
        <v>27932</v>
      </c>
      <c r="Q6056" s="53"/>
      <c r="R6056" s="54"/>
      <c r="S6056" s="3"/>
      <c r="AH6056"/>
      <c r="AI6056"/>
      <c r="AJ6056"/>
      <c r="AK6056"/>
    </row>
    <row r="6057" spans="1:37" ht="60">
      <c r="A6057" s="55" t="s">
        <v>14360</v>
      </c>
      <c r="B6057" s="43">
        <v>6056</v>
      </c>
      <c r="C6057" s="49" t="s">
        <v>13163</v>
      </c>
      <c r="D6057" s="52" t="s">
        <v>13164</v>
      </c>
      <c r="E6057" s="60">
        <v>4</v>
      </c>
      <c r="F6057" s="60">
        <v>27004012</v>
      </c>
      <c r="G6057" s="50"/>
      <c r="H6057" s="51"/>
      <c r="I6057" s="47"/>
      <c r="J6057" s="94"/>
      <c r="K6057" s="98"/>
      <c r="L6057" s="89"/>
      <c r="M6057" s="96"/>
      <c r="N6057" s="89"/>
      <c r="O6057" s="96"/>
      <c r="P6057" s="47" t="s">
        <v>27927</v>
      </c>
      <c r="Q6057" s="53"/>
      <c r="R6057" s="54"/>
      <c r="S6057" s="3"/>
      <c r="AH6057"/>
      <c r="AI6057"/>
      <c r="AJ6057"/>
      <c r="AK6057"/>
    </row>
    <row r="6058" spans="1:37" ht="48">
      <c r="A6058" s="55" t="s">
        <v>0</v>
      </c>
      <c r="B6058" s="43">
        <v>6057</v>
      </c>
      <c r="C6058" s="49" t="s">
        <v>13161</v>
      </c>
      <c r="D6058" s="52" t="s">
        <v>13162</v>
      </c>
      <c r="E6058" s="60">
        <v>7</v>
      </c>
      <c r="F6058" s="60">
        <v>3023040</v>
      </c>
      <c r="G6058" s="50"/>
      <c r="H6058" s="51"/>
      <c r="I6058" s="47"/>
      <c r="J6058" s="94"/>
      <c r="K6058" s="98"/>
      <c r="L6058" s="89"/>
      <c r="M6058" s="96"/>
      <c r="N6058" s="89"/>
      <c r="O6058" s="96"/>
      <c r="P6058" s="47" t="s">
        <v>27927</v>
      </c>
      <c r="Q6058" s="53"/>
      <c r="R6058" s="54"/>
      <c r="S6058" s="3"/>
      <c r="AH6058"/>
      <c r="AI6058"/>
      <c r="AJ6058"/>
      <c r="AK6058"/>
    </row>
    <row r="6059" spans="1:37" ht="60">
      <c r="A6059" s="55" t="s">
        <v>0</v>
      </c>
      <c r="B6059" s="43">
        <v>6058</v>
      </c>
      <c r="C6059" s="49" t="s">
        <v>13159</v>
      </c>
      <c r="D6059" s="52" t="s">
        <v>13160</v>
      </c>
      <c r="E6059" s="60">
        <v>1</v>
      </c>
      <c r="F6059" s="60">
        <v>26019010</v>
      </c>
      <c r="G6059" s="50"/>
      <c r="H6059" s="51"/>
      <c r="I6059" s="47"/>
      <c r="J6059" s="95">
        <v>6057</v>
      </c>
      <c r="K6059" s="98" t="s">
        <v>30287</v>
      </c>
      <c r="L6059" s="89"/>
      <c r="M6059" s="96"/>
      <c r="N6059" s="89"/>
      <c r="O6059" s="96"/>
      <c r="P6059" s="47" t="s">
        <v>27930</v>
      </c>
      <c r="Q6059" s="53"/>
      <c r="R6059" s="54"/>
      <c r="S6059" s="3"/>
      <c r="AH6059"/>
      <c r="AI6059"/>
      <c r="AJ6059"/>
      <c r="AK6059"/>
    </row>
    <row r="6060" spans="1:37" ht="84">
      <c r="A6060" s="55" t="s">
        <v>0</v>
      </c>
      <c r="B6060" s="43">
        <v>6059</v>
      </c>
      <c r="C6060" s="49" t="s">
        <v>13157</v>
      </c>
      <c r="D6060" s="52" t="s">
        <v>13158</v>
      </c>
      <c r="E6060" s="60">
        <v>3</v>
      </c>
      <c r="F6060" s="60">
        <v>5015014</v>
      </c>
      <c r="G6060" s="49" t="s">
        <v>28949</v>
      </c>
      <c r="H6060" s="51"/>
      <c r="I6060" s="47"/>
      <c r="J6060" s="89"/>
      <c r="K6060" s="98"/>
      <c r="L6060" s="89"/>
      <c r="M6060" s="96"/>
      <c r="N6060" s="89"/>
      <c r="O6060" s="96"/>
      <c r="P6060" s="47" t="s">
        <v>28717</v>
      </c>
      <c r="Q6060" s="53"/>
      <c r="R6060" s="54"/>
      <c r="S6060" s="3"/>
      <c r="AH6060"/>
      <c r="AI6060"/>
      <c r="AJ6060"/>
      <c r="AK6060"/>
    </row>
    <row r="6061" spans="1:37" ht="60">
      <c r="A6061" s="55" t="s">
        <v>0</v>
      </c>
      <c r="B6061" s="43">
        <v>6060</v>
      </c>
      <c r="C6061" s="49" t="s">
        <v>13154</v>
      </c>
      <c r="D6061" s="52" t="s">
        <v>13156</v>
      </c>
      <c r="E6061" s="60">
        <v>3</v>
      </c>
      <c r="F6061" s="60">
        <v>7008026</v>
      </c>
      <c r="G6061" s="49" t="s">
        <v>28949</v>
      </c>
      <c r="H6061" s="51"/>
      <c r="I6061" s="47"/>
      <c r="J6061" s="89">
        <v>6059</v>
      </c>
      <c r="K6061" s="98" t="s">
        <v>28949</v>
      </c>
      <c r="L6061" s="89"/>
      <c r="M6061" s="96"/>
      <c r="N6061" s="89"/>
      <c r="O6061" s="96"/>
      <c r="P6061" s="47" t="s">
        <v>27927</v>
      </c>
      <c r="Q6061" s="53"/>
      <c r="R6061" s="54"/>
      <c r="S6061" s="3"/>
      <c r="AH6061"/>
      <c r="AI6061"/>
      <c r="AJ6061"/>
      <c r="AK6061"/>
    </row>
    <row r="6062" spans="1:37" ht="60">
      <c r="A6062" s="55" t="s">
        <v>0</v>
      </c>
      <c r="B6062" s="43">
        <v>6061</v>
      </c>
      <c r="C6062" s="49" t="s">
        <v>13154</v>
      </c>
      <c r="D6062" s="52" t="s">
        <v>13155</v>
      </c>
      <c r="E6062" s="60">
        <v>9</v>
      </c>
      <c r="F6062" s="60">
        <v>4013022</v>
      </c>
      <c r="G6062" s="50"/>
      <c r="H6062" s="51"/>
      <c r="I6062" s="47"/>
      <c r="J6062" s="95">
        <v>6060</v>
      </c>
      <c r="K6062" s="98" t="s">
        <v>28949</v>
      </c>
      <c r="L6062" s="89"/>
      <c r="M6062" s="96"/>
      <c r="N6062" s="89"/>
      <c r="O6062" s="96"/>
      <c r="P6062" s="47" t="s">
        <v>27931</v>
      </c>
      <c r="Q6062" s="53"/>
      <c r="R6062" s="54"/>
      <c r="S6062" s="3"/>
      <c r="AH6062"/>
      <c r="AI6062"/>
      <c r="AJ6062"/>
      <c r="AK6062"/>
    </row>
    <row r="6063" spans="1:37" ht="60">
      <c r="A6063" s="55" t="s">
        <v>0</v>
      </c>
      <c r="B6063" s="43">
        <v>6062</v>
      </c>
      <c r="C6063" s="49" t="s">
        <v>13152</v>
      </c>
      <c r="D6063" s="52" t="s">
        <v>13153</v>
      </c>
      <c r="E6063" s="60">
        <v>9</v>
      </c>
      <c r="F6063" s="60">
        <v>5001028</v>
      </c>
      <c r="G6063" s="50"/>
      <c r="H6063" s="51"/>
      <c r="I6063" s="47"/>
      <c r="J6063" s="95">
        <v>6061</v>
      </c>
      <c r="K6063" s="98" t="s">
        <v>28949</v>
      </c>
      <c r="L6063" s="89"/>
      <c r="M6063" s="96"/>
      <c r="N6063" s="89"/>
      <c r="O6063" s="96"/>
      <c r="P6063" s="47" t="s">
        <v>27930</v>
      </c>
      <c r="Q6063" s="53"/>
      <c r="R6063" s="54"/>
      <c r="S6063" s="3"/>
      <c r="AH6063"/>
      <c r="AI6063"/>
      <c r="AJ6063"/>
      <c r="AK6063"/>
    </row>
    <row r="6064" spans="1:37" ht="60">
      <c r="A6064" s="55" t="s">
        <v>0</v>
      </c>
      <c r="B6064" s="43">
        <v>6063</v>
      </c>
      <c r="C6064" s="49" t="s">
        <v>13150</v>
      </c>
      <c r="D6064" s="52" t="s">
        <v>13151</v>
      </c>
      <c r="E6064" s="60">
        <v>3</v>
      </c>
      <c r="F6064" s="60">
        <v>1014013</v>
      </c>
      <c r="G6064" s="50"/>
      <c r="H6064" s="51"/>
      <c r="I6064" s="47"/>
      <c r="J6064" s="95">
        <v>5288</v>
      </c>
      <c r="K6064" s="98" t="s">
        <v>28482</v>
      </c>
      <c r="L6064" s="89"/>
      <c r="M6064" s="96"/>
      <c r="N6064" s="89"/>
      <c r="O6064" s="96"/>
      <c r="P6064" s="47" t="s">
        <v>27932</v>
      </c>
      <c r="Q6064" s="53"/>
      <c r="R6064" s="54"/>
      <c r="S6064" s="3"/>
      <c r="AH6064"/>
      <c r="AI6064"/>
      <c r="AJ6064"/>
      <c r="AK6064"/>
    </row>
    <row r="6065" spans="1:37" ht="72">
      <c r="A6065" s="55" t="s">
        <v>0</v>
      </c>
      <c r="B6065" s="43">
        <v>6064</v>
      </c>
      <c r="C6065" s="49" t="s">
        <v>13148</v>
      </c>
      <c r="D6065" s="52" t="s">
        <v>13149</v>
      </c>
      <c r="E6065" s="60">
        <v>9</v>
      </c>
      <c r="F6065" s="60">
        <v>2021022</v>
      </c>
      <c r="G6065" s="49" t="s">
        <v>28705</v>
      </c>
      <c r="H6065" s="51"/>
      <c r="I6065" s="47"/>
      <c r="J6065" s="89"/>
      <c r="K6065" s="98"/>
      <c r="L6065" s="89"/>
      <c r="M6065" s="96"/>
      <c r="N6065" s="89"/>
      <c r="O6065" s="96"/>
      <c r="P6065" s="47" t="s">
        <v>28717</v>
      </c>
      <c r="Q6065" s="53"/>
      <c r="R6065" s="54"/>
      <c r="S6065" s="3"/>
      <c r="AH6065"/>
      <c r="AI6065"/>
      <c r="AJ6065"/>
      <c r="AK6065"/>
    </row>
    <row r="6066" spans="1:37" ht="60">
      <c r="A6066" s="55" t="s">
        <v>14360</v>
      </c>
      <c r="B6066" s="43">
        <v>6065</v>
      </c>
      <c r="C6066" s="49" t="s">
        <v>13146</v>
      </c>
      <c r="D6066" s="52" t="s">
        <v>13147</v>
      </c>
      <c r="E6066" s="60">
        <v>1</v>
      </c>
      <c r="F6066" s="60">
        <v>15007026</v>
      </c>
      <c r="G6066" s="50"/>
      <c r="H6066" s="51"/>
      <c r="I6066" s="47"/>
      <c r="J6066" s="95">
        <v>6066</v>
      </c>
      <c r="K6066" s="98" t="s">
        <v>30288</v>
      </c>
      <c r="L6066" s="89"/>
      <c r="M6066" s="96"/>
      <c r="N6066" s="89"/>
      <c r="O6066" s="96"/>
      <c r="P6066" s="47" t="s">
        <v>27929</v>
      </c>
      <c r="Q6066" s="53"/>
      <c r="R6066" s="54"/>
      <c r="S6066" s="3"/>
      <c r="AH6066"/>
      <c r="AI6066"/>
      <c r="AJ6066"/>
      <c r="AK6066"/>
    </row>
    <row r="6067" spans="1:37" ht="60">
      <c r="A6067" s="55" t="s">
        <v>0</v>
      </c>
      <c r="B6067" s="43">
        <v>6066</v>
      </c>
      <c r="C6067" s="49" t="s">
        <v>13144</v>
      </c>
      <c r="D6067" s="52" t="s">
        <v>13145</v>
      </c>
      <c r="E6067" s="60">
        <v>2</v>
      </c>
      <c r="F6067" s="60">
        <v>12023033</v>
      </c>
      <c r="G6067" s="49" t="s">
        <v>28705</v>
      </c>
      <c r="H6067" s="51"/>
      <c r="I6067" s="47"/>
      <c r="J6067" s="89">
        <v>6064</v>
      </c>
      <c r="K6067" s="98" t="s">
        <v>28705</v>
      </c>
      <c r="L6067" s="89"/>
      <c r="M6067" s="96"/>
      <c r="N6067" s="89"/>
      <c r="O6067" s="96"/>
      <c r="P6067" s="47" t="s">
        <v>27927</v>
      </c>
      <c r="Q6067" s="53"/>
      <c r="R6067" s="54"/>
      <c r="S6067" s="3"/>
      <c r="AH6067"/>
      <c r="AI6067"/>
      <c r="AJ6067"/>
      <c r="AK6067"/>
    </row>
    <row r="6068" spans="1:37" ht="72">
      <c r="A6068" s="55" t="s">
        <v>0</v>
      </c>
      <c r="B6068" s="43">
        <v>6067</v>
      </c>
      <c r="C6068" s="49" t="s">
        <v>13142</v>
      </c>
      <c r="D6068" s="52" t="s">
        <v>13143</v>
      </c>
      <c r="E6068" s="60">
        <v>2</v>
      </c>
      <c r="F6068" s="60">
        <v>7003031</v>
      </c>
      <c r="G6068" s="50" t="s">
        <v>28079</v>
      </c>
      <c r="H6068" s="51"/>
      <c r="I6068" s="47"/>
      <c r="J6068" s="89">
        <v>6030</v>
      </c>
      <c r="K6068" s="98" t="s">
        <v>28079</v>
      </c>
      <c r="L6068" s="89"/>
      <c r="M6068" s="96"/>
      <c r="N6068" s="89"/>
      <c r="O6068" s="96"/>
      <c r="P6068" s="47" t="s">
        <v>27931</v>
      </c>
      <c r="Q6068" s="53"/>
      <c r="R6068" s="54"/>
      <c r="S6068" s="3"/>
      <c r="AH6068"/>
      <c r="AI6068"/>
      <c r="AJ6068"/>
      <c r="AK6068"/>
    </row>
    <row r="6069" spans="1:37" ht="72">
      <c r="A6069" s="55" t="s">
        <v>0</v>
      </c>
      <c r="B6069" s="43">
        <v>6068</v>
      </c>
      <c r="C6069" s="49" t="s">
        <v>13140</v>
      </c>
      <c r="D6069" s="52" t="s">
        <v>13141</v>
      </c>
      <c r="E6069" s="60">
        <v>15</v>
      </c>
      <c r="F6069" s="60">
        <v>6021018</v>
      </c>
      <c r="G6069" s="50"/>
      <c r="H6069" s="51"/>
      <c r="I6069" s="47"/>
      <c r="J6069" s="95">
        <v>6067</v>
      </c>
      <c r="K6069" s="98" t="s">
        <v>30289</v>
      </c>
      <c r="L6069" s="89"/>
      <c r="M6069" s="96"/>
      <c r="N6069" s="89"/>
      <c r="O6069" s="96"/>
      <c r="P6069" s="47" t="s">
        <v>27932</v>
      </c>
      <c r="Q6069" s="53"/>
      <c r="R6069" s="54"/>
      <c r="S6069" s="3"/>
      <c r="AH6069"/>
      <c r="AI6069"/>
      <c r="AJ6069"/>
      <c r="AK6069"/>
    </row>
    <row r="6070" spans="1:37" ht="60">
      <c r="A6070" s="55" t="s">
        <v>0</v>
      </c>
      <c r="B6070" s="43">
        <v>6069</v>
      </c>
      <c r="C6070" s="49" t="s">
        <v>13138</v>
      </c>
      <c r="D6070" s="52" t="s">
        <v>13139</v>
      </c>
      <c r="E6070" s="60">
        <v>5</v>
      </c>
      <c r="F6070" s="60">
        <v>10023027</v>
      </c>
      <c r="G6070" s="50"/>
      <c r="H6070" s="51"/>
      <c r="I6070" s="47"/>
      <c r="J6070" s="95">
        <v>6068</v>
      </c>
      <c r="K6070" s="98" t="s">
        <v>30290</v>
      </c>
      <c r="L6070" s="89"/>
      <c r="M6070" s="96"/>
      <c r="N6070" s="89"/>
      <c r="O6070" s="96"/>
      <c r="P6070" s="47" t="s">
        <v>27930</v>
      </c>
      <c r="Q6070" s="53"/>
      <c r="R6070" s="54"/>
      <c r="S6070" s="3"/>
      <c r="AH6070"/>
      <c r="AI6070"/>
      <c r="AJ6070"/>
      <c r="AK6070"/>
    </row>
    <row r="6071" spans="1:37" ht="72">
      <c r="A6071" s="55" t="s">
        <v>0</v>
      </c>
      <c r="B6071" s="43">
        <v>6070</v>
      </c>
      <c r="C6071" s="49" t="s">
        <v>13136</v>
      </c>
      <c r="D6071" s="52" t="s">
        <v>13137</v>
      </c>
      <c r="E6071" s="60">
        <v>1</v>
      </c>
      <c r="F6071" s="60">
        <v>13008024</v>
      </c>
      <c r="G6071" s="50"/>
      <c r="H6071" s="51"/>
      <c r="I6071" s="47"/>
      <c r="J6071" s="89">
        <v>6068</v>
      </c>
      <c r="K6071" s="98" t="s">
        <v>30290</v>
      </c>
      <c r="L6071" s="89">
        <v>3050</v>
      </c>
      <c r="M6071" s="96" t="s">
        <v>29829</v>
      </c>
      <c r="N6071" s="89"/>
      <c r="O6071" s="96"/>
      <c r="P6071" s="47" t="s">
        <v>27931</v>
      </c>
      <c r="Q6071" s="53"/>
      <c r="R6071" s="54"/>
      <c r="S6071" s="3"/>
      <c r="AH6071"/>
      <c r="AI6071"/>
      <c r="AJ6071"/>
      <c r="AK6071"/>
    </row>
    <row r="6072" spans="1:37" ht="60">
      <c r="A6072" s="55" t="s">
        <v>0</v>
      </c>
      <c r="B6072" s="43">
        <v>6071</v>
      </c>
      <c r="C6072" s="49" t="s">
        <v>13134</v>
      </c>
      <c r="D6072" s="52" t="s">
        <v>13135</v>
      </c>
      <c r="E6072" s="60">
        <v>5</v>
      </c>
      <c r="F6072" s="60">
        <v>22008002</v>
      </c>
      <c r="G6072" s="49" t="s">
        <v>29268</v>
      </c>
      <c r="H6072" s="51"/>
      <c r="I6072" s="47"/>
      <c r="J6072" s="89">
        <v>6072</v>
      </c>
      <c r="K6072" s="98" t="s">
        <v>29268</v>
      </c>
      <c r="L6072" s="89"/>
      <c r="M6072" s="96"/>
      <c r="N6072" s="89"/>
      <c r="O6072" s="96"/>
      <c r="P6072" s="47" t="s">
        <v>27927</v>
      </c>
      <c r="Q6072" s="53"/>
      <c r="R6072" s="54"/>
      <c r="S6072" s="3"/>
      <c r="AH6072"/>
      <c r="AI6072"/>
      <c r="AJ6072"/>
      <c r="AK6072"/>
    </row>
    <row r="6073" spans="1:37" ht="60">
      <c r="A6073" s="55" t="s">
        <v>0</v>
      </c>
      <c r="B6073" s="43">
        <v>6072</v>
      </c>
      <c r="C6073" s="49" t="s">
        <v>13132</v>
      </c>
      <c r="D6073" s="52" t="s">
        <v>13133</v>
      </c>
      <c r="E6073" s="60">
        <v>1</v>
      </c>
      <c r="F6073" s="60">
        <v>39004003</v>
      </c>
      <c r="G6073" s="49" t="s">
        <v>29268</v>
      </c>
      <c r="H6073" s="51"/>
      <c r="I6073" s="47"/>
      <c r="J6073" s="89"/>
      <c r="K6073" s="98"/>
      <c r="L6073" s="89"/>
      <c r="M6073" s="96"/>
      <c r="N6073" s="89"/>
      <c r="O6073" s="96"/>
      <c r="P6073" s="47" t="s">
        <v>28717</v>
      </c>
      <c r="Q6073" s="53"/>
      <c r="R6073" s="54"/>
      <c r="S6073" s="3"/>
      <c r="AH6073"/>
      <c r="AI6073"/>
      <c r="AJ6073"/>
      <c r="AK6073"/>
    </row>
    <row r="6074" spans="1:37" ht="48">
      <c r="A6074" s="55" t="s">
        <v>0</v>
      </c>
      <c r="B6074" s="43">
        <v>6073</v>
      </c>
      <c r="C6074" s="49" t="s">
        <v>13130</v>
      </c>
      <c r="D6074" s="52" t="s">
        <v>13131</v>
      </c>
      <c r="E6074" s="60">
        <v>1</v>
      </c>
      <c r="F6074" s="60">
        <v>19104012</v>
      </c>
      <c r="G6074" s="50"/>
      <c r="H6074" s="51"/>
      <c r="I6074" s="47"/>
      <c r="J6074" s="94"/>
      <c r="K6074" s="98"/>
      <c r="L6074" s="89"/>
      <c r="M6074" s="96"/>
      <c r="N6074" s="89"/>
      <c r="O6074" s="96"/>
      <c r="P6074" s="47" t="s">
        <v>27927</v>
      </c>
      <c r="Q6074" s="53"/>
      <c r="R6074" s="54"/>
      <c r="S6074" s="3"/>
      <c r="AH6074"/>
      <c r="AI6074"/>
      <c r="AJ6074"/>
      <c r="AK6074"/>
    </row>
    <row r="6075" spans="1:37" ht="72">
      <c r="A6075" s="55" t="s">
        <v>14360</v>
      </c>
      <c r="B6075" s="43">
        <v>6074</v>
      </c>
      <c r="C6075" s="49" t="s">
        <v>13128</v>
      </c>
      <c r="D6075" s="52" t="s">
        <v>13129</v>
      </c>
      <c r="E6075" s="60">
        <v>3</v>
      </c>
      <c r="F6075" s="60">
        <v>27004012</v>
      </c>
      <c r="G6075" s="50"/>
      <c r="H6075" s="51"/>
      <c r="I6075" s="47"/>
      <c r="J6075" s="95">
        <v>6073</v>
      </c>
      <c r="K6075" s="98" t="s">
        <v>30291</v>
      </c>
      <c r="L6075" s="89"/>
      <c r="M6075" s="96"/>
      <c r="N6075" s="89"/>
      <c r="O6075" s="96"/>
      <c r="P6075" s="47" t="s">
        <v>27927</v>
      </c>
      <c r="Q6075" s="53"/>
      <c r="R6075" s="54"/>
      <c r="S6075" s="3"/>
      <c r="AH6075"/>
      <c r="AI6075"/>
      <c r="AJ6075"/>
      <c r="AK6075"/>
    </row>
    <row r="6076" spans="1:37" ht="60">
      <c r="A6076" s="55" t="s">
        <v>0</v>
      </c>
      <c r="B6076" s="43">
        <v>6075</v>
      </c>
      <c r="C6076" s="49" t="s">
        <v>13126</v>
      </c>
      <c r="D6076" s="52" t="s">
        <v>13127</v>
      </c>
      <c r="E6076" s="60">
        <v>2</v>
      </c>
      <c r="F6076" s="60">
        <v>4014044</v>
      </c>
      <c r="G6076" s="49" t="s">
        <v>29033</v>
      </c>
      <c r="H6076" s="51"/>
      <c r="I6076" s="47"/>
      <c r="J6076" s="89"/>
      <c r="K6076" s="98"/>
      <c r="L6076" s="89"/>
      <c r="M6076" s="96"/>
      <c r="N6076" s="89"/>
      <c r="O6076" s="96"/>
      <c r="P6076" s="47" t="s">
        <v>28717</v>
      </c>
      <c r="Q6076" s="53"/>
      <c r="R6076" s="54"/>
      <c r="S6076" s="3"/>
      <c r="AH6076"/>
      <c r="AI6076"/>
      <c r="AJ6076"/>
      <c r="AK6076"/>
    </row>
    <row r="6077" spans="1:37" ht="72">
      <c r="A6077" s="55" t="s">
        <v>0</v>
      </c>
      <c r="B6077" s="43">
        <v>6076</v>
      </c>
      <c r="C6077" s="49" t="s">
        <v>13123</v>
      </c>
      <c r="D6077" s="52" t="s">
        <v>13125</v>
      </c>
      <c r="E6077" s="60">
        <v>9</v>
      </c>
      <c r="F6077" s="60">
        <v>5028027</v>
      </c>
      <c r="G6077" s="49" t="s">
        <v>29033</v>
      </c>
      <c r="H6077" s="51"/>
      <c r="I6077" s="47"/>
      <c r="J6077" s="89">
        <v>6075</v>
      </c>
      <c r="K6077" s="98" t="s">
        <v>29033</v>
      </c>
      <c r="L6077" s="89"/>
      <c r="M6077" s="96"/>
      <c r="N6077" s="89"/>
      <c r="O6077" s="96"/>
      <c r="P6077" s="47" t="s">
        <v>27927</v>
      </c>
      <c r="Q6077" s="53"/>
      <c r="R6077" s="54"/>
      <c r="S6077" s="3"/>
      <c r="AH6077"/>
      <c r="AI6077"/>
      <c r="AJ6077"/>
      <c r="AK6077"/>
    </row>
    <row r="6078" spans="1:37" ht="60">
      <c r="A6078" s="55" t="s">
        <v>0</v>
      </c>
      <c r="B6078" s="43">
        <v>6077</v>
      </c>
      <c r="C6078" s="49" t="s">
        <v>13123</v>
      </c>
      <c r="D6078" s="52" t="s">
        <v>13124</v>
      </c>
      <c r="E6078" s="60">
        <v>5</v>
      </c>
      <c r="F6078" s="60">
        <v>14027003</v>
      </c>
      <c r="G6078" s="50"/>
      <c r="H6078" s="51"/>
      <c r="I6078" s="47"/>
      <c r="J6078" s="95">
        <v>6076</v>
      </c>
      <c r="K6078" s="98" t="s">
        <v>30292</v>
      </c>
      <c r="L6078" s="89"/>
      <c r="M6078" s="96"/>
      <c r="N6078" s="89"/>
      <c r="O6078" s="96"/>
      <c r="P6078" s="47" t="s">
        <v>27932</v>
      </c>
      <c r="Q6078" s="53"/>
      <c r="R6078" s="54"/>
      <c r="S6078" s="3"/>
      <c r="AH6078"/>
      <c r="AI6078"/>
      <c r="AJ6078"/>
      <c r="AK6078"/>
    </row>
    <row r="6079" spans="1:37" ht="48">
      <c r="A6079" s="55" t="s">
        <v>0</v>
      </c>
      <c r="B6079" s="43">
        <v>6078</v>
      </c>
      <c r="C6079" s="49" t="s">
        <v>13121</v>
      </c>
      <c r="D6079" s="52" t="s">
        <v>13122</v>
      </c>
      <c r="E6079" s="60">
        <v>1</v>
      </c>
      <c r="F6079" s="60">
        <v>6018024</v>
      </c>
      <c r="G6079" s="50"/>
      <c r="H6079" s="51"/>
      <c r="I6079" s="47"/>
      <c r="J6079" s="94"/>
      <c r="K6079" s="98"/>
      <c r="L6079" s="89"/>
      <c r="M6079" s="96"/>
      <c r="N6079" s="89"/>
      <c r="O6079" s="96"/>
      <c r="P6079" s="47" t="s">
        <v>27932</v>
      </c>
      <c r="Q6079" s="53"/>
      <c r="R6079" s="54"/>
      <c r="S6079" s="3"/>
      <c r="AH6079"/>
      <c r="AI6079"/>
      <c r="AJ6079"/>
      <c r="AK6079"/>
    </row>
    <row r="6080" spans="1:37" ht="72">
      <c r="A6080" s="55" t="s">
        <v>0</v>
      </c>
      <c r="B6080" s="43">
        <v>6079</v>
      </c>
      <c r="C6080" s="49" t="s">
        <v>13119</v>
      </c>
      <c r="D6080" s="52" t="s">
        <v>13120</v>
      </c>
      <c r="E6080" s="60">
        <v>10</v>
      </c>
      <c r="F6080" s="60">
        <v>18003009</v>
      </c>
      <c r="G6080" s="50" t="s">
        <v>28336</v>
      </c>
      <c r="H6080" s="51"/>
      <c r="I6080" s="47"/>
      <c r="J6080" s="89">
        <v>5774</v>
      </c>
      <c r="K6080" s="98" t="e">
        <v>#N/A</v>
      </c>
      <c r="L6080" s="89"/>
      <c r="M6080" s="96"/>
      <c r="N6080" s="89"/>
      <c r="O6080" s="96"/>
      <c r="P6080" s="47" t="s">
        <v>27927</v>
      </c>
      <c r="Q6080" s="53"/>
      <c r="R6080" s="54"/>
      <c r="S6080" s="3"/>
      <c r="AH6080"/>
      <c r="AI6080"/>
      <c r="AJ6080"/>
      <c r="AK6080"/>
    </row>
    <row r="6081" spans="1:37" ht="60">
      <c r="A6081" s="55" t="s">
        <v>0</v>
      </c>
      <c r="B6081" s="43">
        <v>6080</v>
      </c>
      <c r="C6081" s="49" t="s">
        <v>13117</v>
      </c>
      <c r="D6081" s="52" t="s">
        <v>13118</v>
      </c>
      <c r="E6081" s="60">
        <v>1</v>
      </c>
      <c r="F6081" s="60">
        <v>10016013</v>
      </c>
      <c r="G6081" s="49" t="s">
        <v>29267</v>
      </c>
      <c r="H6081" s="51"/>
      <c r="I6081" s="47"/>
      <c r="J6081" s="89"/>
      <c r="K6081" s="98"/>
      <c r="L6081" s="89"/>
      <c r="M6081" s="96"/>
      <c r="N6081" s="89"/>
      <c r="O6081" s="96"/>
      <c r="P6081" s="47" t="s">
        <v>28717</v>
      </c>
      <c r="Q6081" s="53"/>
      <c r="R6081" s="54"/>
      <c r="S6081" s="3"/>
      <c r="AH6081"/>
      <c r="AI6081"/>
      <c r="AJ6081"/>
      <c r="AK6081"/>
    </row>
    <row r="6082" spans="1:37" ht="72">
      <c r="A6082" s="55" t="s">
        <v>0</v>
      </c>
      <c r="B6082" s="43">
        <v>6081</v>
      </c>
      <c r="C6082" s="49" t="s">
        <v>13115</v>
      </c>
      <c r="D6082" s="52" t="s">
        <v>13116</v>
      </c>
      <c r="E6082" s="60">
        <v>4</v>
      </c>
      <c r="F6082" s="60">
        <v>1025004</v>
      </c>
      <c r="G6082" s="50"/>
      <c r="H6082" s="51"/>
      <c r="I6082" s="47"/>
      <c r="J6082" s="95">
        <v>6082</v>
      </c>
      <c r="K6082" s="98" t="s">
        <v>30293</v>
      </c>
      <c r="L6082" s="89"/>
      <c r="M6082" s="96"/>
      <c r="N6082" s="89"/>
      <c r="O6082" s="96"/>
      <c r="P6082" s="47" t="s">
        <v>27931</v>
      </c>
      <c r="Q6082" s="53"/>
      <c r="R6082" s="54"/>
      <c r="S6082" s="3"/>
      <c r="AH6082"/>
      <c r="AI6082"/>
      <c r="AJ6082"/>
      <c r="AK6082"/>
    </row>
    <row r="6083" spans="1:37" ht="60">
      <c r="A6083" s="55" t="s">
        <v>0</v>
      </c>
      <c r="B6083" s="43">
        <v>6082</v>
      </c>
      <c r="C6083" s="49" t="s">
        <v>13113</v>
      </c>
      <c r="D6083" s="52" t="s">
        <v>13114</v>
      </c>
      <c r="E6083" s="60">
        <v>5</v>
      </c>
      <c r="F6083" s="60">
        <v>22002009</v>
      </c>
      <c r="G6083" s="49" t="s">
        <v>29267</v>
      </c>
      <c r="H6083" s="51"/>
      <c r="I6083" s="47"/>
      <c r="J6083" s="89">
        <v>6080</v>
      </c>
      <c r="K6083" s="98" t="s">
        <v>29267</v>
      </c>
      <c r="L6083" s="89"/>
      <c r="M6083" s="96"/>
      <c r="N6083" s="89"/>
      <c r="O6083" s="96"/>
      <c r="P6083" s="47" t="s">
        <v>27927</v>
      </c>
      <c r="Q6083" s="53"/>
      <c r="R6083" s="54"/>
      <c r="S6083" s="3"/>
      <c r="AH6083"/>
      <c r="AI6083"/>
      <c r="AJ6083"/>
      <c r="AK6083"/>
    </row>
    <row r="6084" spans="1:37" ht="72">
      <c r="A6084" s="55" t="s">
        <v>0</v>
      </c>
      <c r="B6084" s="43">
        <v>6083</v>
      </c>
      <c r="C6084" s="49" t="s">
        <v>13111</v>
      </c>
      <c r="D6084" s="52" t="s">
        <v>13112</v>
      </c>
      <c r="E6084" s="60">
        <v>110</v>
      </c>
      <c r="F6084" s="60">
        <v>1002007</v>
      </c>
      <c r="G6084" s="49" t="s">
        <v>29267</v>
      </c>
      <c r="H6084" s="51"/>
      <c r="I6084" s="47"/>
      <c r="J6084" s="89">
        <v>6080</v>
      </c>
      <c r="K6084" s="98" t="s">
        <v>29267</v>
      </c>
      <c r="L6084" s="89"/>
      <c r="M6084" s="96"/>
      <c r="N6084" s="89"/>
      <c r="O6084" s="96"/>
      <c r="P6084" s="47" t="s">
        <v>27927</v>
      </c>
      <c r="Q6084" s="53"/>
      <c r="R6084" s="54"/>
      <c r="S6084" s="3"/>
      <c r="AH6084"/>
      <c r="AI6084"/>
      <c r="AJ6084"/>
      <c r="AK6084"/>
    </row>
    <row r="6085" spans="1:37" ht="72">
      <c r="A6085" s="55" t="s">
        <v>0</v>
      </c>
      <c r="B6085" s="43">
        <v>6084</v>
      </c>
      <c r="C6085" s="49" t="s">
        <v>13109</v>
      </c>
      <c r="D6085" s="52" t="s">
        <v>13110</v>
      </c>
      <c r="E6085" s="60">
        <v>8</v>
      </c>
      <c r="F6085" s="60">
        <v>6018023</v>
      </c>
      <c r="G6085" s="50"/>
      <c r="H6085" s="51"/>
      <c r="I6085" s="47"/>
      <c r="J6085" s="95">
        <v>6082</v>
      </c>
      <c r="K6085" s="98" t="s">
        <v>30293</v>
      </c>
      <c r="L6085" s="89"/>
      <c r="M6085" s="96"/>
      <c r="N6085" s="89"/>
      <c r="O6085" s="96"/>
      <c r="P6085" s="47" t="s">
        <v>27932</v>
      </c>
      <c r="Q6085" s="53"/>
      <c r="R6085" s="54"/>
      <c r="S6085" s="3"/>
      <c r="AH6085"/>
      <c r="AI6085"/>
      <c r="AJ6085"/>
      <c r="AK6085"/>
    </row>
    <row r="6086" spans="1:37" ht="72">
      <c r="A6086" s="55" t="s">
        <v>0</v>
      </c>
      <c r="B6086" s="43">
        <v>6085</v>
      </c>
      <c r="C6086" s="49" t="s">
        <v>13107</v>
      </c>
      <c r="D6086" s="52" t="s">
        <v>13108</v>
      </c>
      <c r="E6086" s="60">
        <v>15</v>
      </c>
      <c r="F6086" s="60">
        <v>1023008</v>
      </c>
      <c r="G6086" s="50"/>
      <c r="H6086" s="51"/>
      <c r="I6086" s="47"/>
      <c r="J6086" s="95">
        <v>6081</v>
      </c>
      <c r="K6086" s="98" t="s">
        <v>29267</v>
      </c>
      <c r="L6086" s="89"/>
      <c r="M6086" s="96"/>
      <c r="N6086" s="89"/>
      <c r="O6086" s="96"/>
      <c r="P6086" s="47" t="s">
        <v>27932</v>
      </c>
      <c r="Q6086" s="53"/>
      <c r="R6086" s="54"/>
      <c r="S6086" s="3"/>
      <c r="AH6086"/>
      <c r="AI6086"/>
      <c r="AJ6086"/>
      <c r="AK6086"/>
    </row>
    <row r="6087" spans="1:37" ht="72">
      <c r="A6087" s="55" t="s">
        <v>0</v>
      </c>
      <c r="B6087" s="43">
        <v>6086</v>
      </c>
      <c r="C6087" s="49" t="s">
        <v>13105</v>
      </c>
      <c r="D6087" s="52" t="s">
        <v>13106</v>
      </c>
      <c r="E6087" s="60">
        <v>331</v>
      </c>
      <c r="F6087" s="60">
        <v>1001011</v>
      </c>
      <c r="G6087" s="50" t="s">
        <v>28475</v>
      </c>
      <c r="H6087" s="51"/>
      <c r="I6087" s="47"/>
      <c r="J6087" s="89">
        <v>6095</v>
      </c>
      <c r="K6087" s="98" t="s">
        <v>28475</v>
      </c>
      <c r="L6087" s="89"/>
      <c r="M6087" s="96"/>
      <c r="N6087" s="89"/>
      <c r="O6087" s="96"/>
      <c r="P6087" s="47" t="s">
        <v>27927</v>
      </c>
      <c r="Q6087" s="53"/>
      <c r="R6087" s="54"/>
      <c r="S6087" s="3"/>
      <c r="AH6087"/>
      <c r="AI6087"/>
      <c r="AJ6087"/>
      <c r="AK6087"/>
    </row>
    <row r="6088" spans="1:37" ht="60">
      <c r="A6088" s="55" t="s">
        <v>0</v>
      </c>
      <c r="B6088" s="43">
        <v>6087</v>
      </c>
      <c r="C6088" s="49" t="s">
        <v>13103</v>
      </c>
      <c r="D6088" s="52" t="s">
        <v>13104</v>
      </c>
      <c r="E6088" s="60">
        <v>17</v>
      </c>
      <c r="F6088" s="60">
        <v>1006006</v>
      </c>
      <c r="G6088" s="49" t="s">
        <v>28566</v>
      </c>
      <c r="H6088" s="51"/>
      <c r="I6088" s="47"/>
      <c r="J6088" s="89"/>
      <c r="K6088" s="98"/>
      <c r="L6088" s="89"/>
      <c r="M6088" s="96"/>
      <c r="N6088" s="89"/>
      <c r="O6088" s="96"/>
      <c r="P6088" s="47" t="s">
        <v>27929</v>
      </c>
      <c r="Q6088" s="53"/>
      <c r="R6088" s="54"/>
      <c r="S6088" s="3"/>
      <c r="AH6088"/>
      <c r="AI6088"/>
      <c r="AJ6088"/>
      <c r="AK6088"/>
    </row>
    <row r="6089" spans="1:37" ht="60">
      <c r="A6089" s="55" t="s">
        <v>14360</v>
      </c>
      <c r="B6089" s="43">
        <v>6088</v>
      </c>
      <c r="C6089" s="49" t="s">
        <v>13101</v>
      </c>
      <c r="D6089" s="52" t="s">
        <v>13102</v>
      </c>
      <c r="E6089" s="60">
        <v>1</v>
      </c>
      <c r="F6089" s="60">
        <v>27006020</v>
      </c>
      <c r="G6089" s="50" t="s">
        <v>28566</v>
      </c>
      <c r="H6089" s="51"/>
      <c r="I6089" s="47"/>
      <c r="J6089" s="89">
        <v>6087</v>
      </c>
      <c r="K6089" s="98" t="s">
        <v>28566</v>
      </c>
      <c r="L6089" s="89"/>
      <c r="M6089" s="96"/>
      <c r="N6089" s="89"/>
      <c r="O6089" s="96"/>
      <c r="P6089" s="47" t="s">
        <v>27929</v>
      </c>
      <c r="Q6089" s="53"/>
      <c r="R6089" s="54"/>
      <c r="S6089" s="3"/>
      <c r="AH6089"/>
      <c r="AI6089"/>
      <c r="AJ6089"/>
      <c r="AK6089"/>
    </row>
    <row r="6090" spans="1:37" ht="84">
      <c r="A6090" s="55" t="s">
        <v>0</v>
      </c>
      <c r="B6090" s="43">
        <v>6089</v>
      </c>
      <c r="C6090" s="49" t="s">
        <v>13099</v>
      </c>
      <c r="D6090" s="52" t="s">
        <v>13100</v>
      </c>
      <c r="E6090" s="60">
        <v>7</v>
      </c>
      <c r="F6090" s="60">
        <v>1003016</v>
      </c>
      <c r="G6090" s="50" t="s">
        <v>28566</v>
      </c>
      <c r="H6090" s="51"/>
      <c r="I6090" s="47"/>
      <c r="J6090" s="89">
        <v>6087</v>
      </c>
      <c r="K6090" s="98" t="s">
        <v>28566</v>
      </c>
      <c r="L6090" s="89"/>
      <c r="M6090" s="96"/>
      <c r="N6090" s="89"/>
      <c r="O6090" s="96"/>
      <c r="P6090" s="47" t="s">
        <v>27927</v>
      </c>
      <c r="Q6090" s="53"/>
      <c r="R6090" s="54"/>
      <c r="S6090" s="3"/>
      <c r="AH6090"/>
      <c r="AI6090"/>
      <c r="AJ6090"/>
      <c r="AK6090"/>
    </row>
    <row r="6091" spans="1:37" ht="72">
      <c r="A6091" s="55" t="s">
        <v>0</v>
      </c>
      <c r="B6091" s="43">
        <v>6090</v>
      </c>
      <c r="C6091" s="49" t="s">
        <v>13097</v>
      </c>
      <c r="D6091" s="52" t="s">
        <v>13098</v>
      </c>
      <c r="E6091" s="60">
        <v>3</v>
      </c>
      <c r="F6091" s="60">
        <v>13004009</v>
      </c>
      <c r="G6091" s="50"/>
      <c r="H6091" s="51"/>
      <c r="I6091" s="47"/>
      <c r="J6091" s="95">
        <v>6089</v>
      </c>
      <c r="K6091" s="98" t="s">
        <v>28566</v>
      </c>
      <c r="L6091" s="89"/>
      <c r="M6091" s="96"/>
      <c r="N6091" s="89"/>
      <c r="O6091" s="96"/>
      <c r="P6091" s="47" t="s">
        <v>27927</v>
      </c>
      <c r="Q6091" s="53"/>
      <c r="R6091" s="54"/>
      <c r="S6091" s="3"/>
      <c r="AH6091"/>
      <c r="AI6091"/>
      <c r="AJ6091"/>
      <c r="AK6091"/>
    </row>
    <row r="6092" spans="1:37" ht="60">
      <c r="A6092" s="55" t="s">
        <v>0</v>
      </c>
      <c r="B6092" s="43">
        <v>6091</v>
      </c>
      <c r="C6092" s="49" t="s">
        <v>13095</v>
      </c>
      <c r="D6092" s="52" t="s">
        <v>13096</v>
      </c>
      <c r="E6092" s="60">
        <v>18</v>
      </c>
      <c r="F6092" s="60">
        <v>9031009</v>
      </c>
      <c r="G6092" s="50" t="s">
        <v>28566</v>
      </c>
      <c r="H6092" s="51"/>
      <c r="I6092" s="47"/>
      <c r="J6092" s="89">
        <v>6087</v>
      </c>
      <c r="K6092" s="98" t="s">
        <v>28566</v>
      </c>
      <c r="L6092" s="89"/>
      <c r="M6092" s="96"/>
      <c r="N6092" s="89"/>
      <c r="O6092" s="96"/>
      <c r="P6092" s="47" t="s">
        <v>27927</v>
      </c>
      <c r="Q6092" s="53"/>
      <c r="R6092" s="54"/>
      <c r="S6092" s="3"/>
      <c r="AH6092"/>
      <c r="AI6092"/>
      <c r="AJ6092"/>
      <c r="AK6092"/>
    </row>
    <row r="6093" spans="1:37" ht="60">
      <c r="A6093" s="55" t="s">
        <v>0</v>
      </c>
      <c r="B6093" s="43">
        <v>6092</v>
      </c>
      <c r="C6093" s="49" t="s">
        <v>13093</v>
      </c>
      <c r="D6093" s="52" t="s">
        <v>13094</v>
      </c>
      <c r="E6093" s="60">
        <v>1</v>
      </c>
      <c r="F6093" s="60">
        <v>23058003</v>
      </c>
      <c r="G6093" s="50" t="s">
        <v>28566</v>
      </c>
      <c r="H6093" s="51"/>
      <c r="I6093" s="47"/>
      <c r="J6093" s="89">
        <v>6087</v>
      </c>
      <c r="K6093" s="98" t="s">
        <v>28566</v>
      </c>
      <c r="L6093" s="89"/>
      <c r="M6093" s="96"/>
      <c r="N6093" s="89"/>
      <c r="O6093" s="96"/>
      <c r="P6093" s="47" t="s">
        <v>27927</v>
      </c>
      <c r="Q6093" s="53"/>
      <c r="R6093" s="54"/>
      <c r="S6093" s="3"/>
      <c r="AH6093"/>
      <c r="AI6093"/>
      <c r="AJ6093"/>
      <c r="AK6093"/>
    </row>
    <row r="6094" spans="1:37" ht="60">
      <c r="A6094" s="55" t="s">
        <v>0</v>
      </c>
      <c r="B6094" s="43">
        <v>6093</v>
      </c>
      <c r="C6094" s="49" t="s">
        <v>13091</v>
      </c>
      <c r="D6094" s="52" t="s">
        <v>13092</v>
      </c>
      <c r="E6094" s="60">
        <v>3</v>
      </c>
      <c r="F6094" s="60">
        <v>1003016</v>
      </c>
      <c r="G6094" s="50" t="s">
        <v>28566</v>
      </c>
      <c r="H6094" s="51"/>
      <c r="I6094" s="47"/>
      <c r="J6094" s="89">
        <v>6087</v>
      </c>
      <c r="K6094" s="98" t="s">
        <v>28566</v>
      </c>
      <c r="L6094" s="89"/>
      <c r="M6094" s="96"/>
      <c r="N6094" s="89"/>
      <c r="O6094" s="96"/>
      <c r="P6094" s="47" t="s">
        <v>27927</v>
      </c>
      <c r="Q6094" s="53"/>
      <c r="R6094" s="54"/>
      <c r="S6094" s="3"/>
      <c r="AH6094"/>
      <c r="AI6094"/>
      <c r="AJ6094"/>
      <c r="AK6094"/>
    </row>
    <row r="6095" spans="1:37" ht="72">
      <c r="A6095" s="55" t="s">
        <v>0</v>
      </c>
      <c r="B6095" s="43">
        <v>6094</v>
      </c>
      <c r="C6095" s="49" t="s">
        <v>13089</v>
      </c>
      <c r="D6095" s="52" t="s">
        <v>13090</v>
      </c>
      <c r="E6095" s="60">
        <v>5</v>
      </c>
      <c r="F6095" s="60">
        <v>18009028</v>
      </c>
      <c r="G6095" s="50" t="s">
        <v>28566</v>
      </c>
      <c r="H6095" s="51"/>
      <c r="I6095" s="47"/>
      <c r="J6095" s="89">
        <v>6087</v>
      </c>
      <c r="K6095" s="98" t="s">
        <v>28566</v>
      </c>
      <c r="L6095" s="89"/>
      <c r="M6095" s="96"/>
      <c r="N6095" s="89"/>
      <c r="O6095" s="96"/>
      <c r="P6095" s="47" t="s">
        <v>27928</v>
      </c>
      <c r="Q6095" s="53"/>
      <c r="R6095" s="54"/>
      <c r="S6095" s="3"/>
      <c r="AH6095"/>
      <c r="AI6095"/>
      <c r="AJ6095"/>
      <c r="AK6095"/>
    </row>
    <row r="6096" spans="1:37" ht="48">
      <c r="A6096" s="55" t="s">
        <v>0</v>
      </c>
      <c r="B6096" s="43">
        <v>6095</v>
      </c>
      <c r="C6096" s="49" t="s">
        <v>13087</v>
      </c>
      <c r="D6096" s="52" t="s">
        <v>13088</v>
      </c>
      <c r="E6096" s="60">
        <v>1</v>
      </c>
      <c r="F6096" s="60">
        <v>20016030</v>
      </c>
      <c r="G6096" s="50" t="s">
        <v>28475</v>
      </c>
      <c r="H6096" s="51"/>
      <c r="I6096" s="47"/>
      <c r="J6096" s="89"/>
      <c r="K6096" s="98"/>
      <c r="L6096" s="89"/>
      <c r="M6096" s="96"/>
      <c r="N6096" s="89"/>
      <c r="O6096" s="96"/>
      <c r="P6096" s="47" t="s">
        <v>27929</v>
      </c>
      <c r="Q6096" s="53"/>
      <c r="R6096" s="54"/>
      <c r="S6096" s="3"/>
      <c r="AH6096"/>
      <c r="AI6096"/>
      <c r="AJ6096"/>
      <c r="AK6096"/>
    </row>
    <row r="6097" spans="1:37" ht="60">
      <c r="A6097" s="55" t="s">
        <v>0</v>
      </c>
      <c r="B6097" s="43">
        <v>6096</v>
      </c>
      <c r="C6097" s="49" t="s">
        <v>13085</v>
      </c>
      <c r="D6097" s="52" t="s">
        <v>13086</v>
      </c>
      <c r="E6097" s="60">
        <v>1</v>
      </c>
      <c r="F6097" s="60">
        <v>3003009</v>
      </c>
      <c r="G6097" s="50" t="s">
        <v>28475</v>
      </c>
      <c r="H6097" s="51"/>
      <c r="I6097" s="47"/>
      <c r="J6097" s="89">
        <v>6095</v>
      </c>
      <c r="K6097" s="98" t="s">
        <v>28475</v>
      </c>
      <c r="L6097" s="89"/>
      <c r="M6097" s="96"/>
      <c r="N6097" s="89"/>
      <c r="O6097" s="96"/>
      <c r="P6097" s="47" t="s">
        <v>27927</v>
      </c>
      <c r="Q6097" s="53"/>
      <c r="R6097" s="54"/>
      <c r="S6097" s="3"/>
      <c r="AH6097"/>
      <c r="AI6097"/>
      <c r="AJ6097"/>
      <c r="AK6097"/>
    </row>
    <row r="6098" spans="1:37" ht="60">
      <c r="A6098" s="55" t="s">
        <v>0</v>
      </c>
      <c r="B6098" s="43">
        <v>6097</v>
      </c>
      <c r="C6098" s="49" t="s">
        <v>13082</v>
      </c>
      <c r="D6098" s="52" t="s">
        <v>13084</v>
      </c>
      <c r="E6098" s="60">
        <v>1</v>
      </c>
      <c r="F6098" s="60">
        <v>24006006</v>
      </c>
      <c r="G6098" s="50"/>
      <c r="H6098" s="51"/>
      <c r="I6098" s="47"/>
      <c r="J6098" s="95">
        <v>6086</v>
      </c>
      <c r="K6098" s="98" t="s">
        <v>30294</v>
      </c>
      <c r="L6098" s="89"/>
      <c r="M6098" s="96"/>
      <c r="N6098" s="89"/>
      <c r="O6098" s="96"/>
      <c r="P6098" s="47" t="s">
        <v>27928</v>
      </c>
      <c r="Q6098" s="53"/>
      <c r="R6098" s="54"/>
      <c r="S6098" s="3"/>
      <c r="AH6098"/>
      <c r="AI6098"/>
      <c r="AJ6098"/>
      <c r="AK6098"/>
    </row>
    <row r="6099" spans="1:37" ht="84">
      <c r="A6099" s="55" t="s">
        <v>0</v>
      </c>
      <c r="B6099" s="43">
        <v>6098</v>
      </c>
      <c r="C6099" s="49" t="s">
        <v>13082</v>
      </c>
      <c r="D6099" s="52" t="s">
        <v>13083</v>
      </c>
      <c r="E6099" s="60">
        <v>90</v>
      </c>
      <c r="F6099" s="60">
        <v>5032028</v>
      </c>
      <c r="G6099" s="50" t="s">
        <v>28183</v>
      </c>
      <c r="H6099" s="51"/>
      <c r="I6099" s="47"/>
      <c r="J6099" s="89">
        <v>3289</v>
      </c>
      <c r="K6099" s="98" t="s">
        <v>28183</v>
      </c>
      <c r="L6099" s="89"/>
      <c r="M6099" s="96"/>
      <c r="N6099" s="89"/>
      <c r="O6099" s="96"/>
      <c r="P6099" s="47" t="s">
        <v>27928</v>
      </c>
      <c r="Q6099" s="53"/>
      <c r="R6099" s="54"/>
      <c r="S6099" s="3"/>
      <c r="AH6099"/>
      <c r="AI6099"/>
      <c r="AJ6099"/>
      <c r="AK6099"/>
    </row>
    <row r="6100" spans="1:37" ht="84">
      <c r="A6100" s="55" t="s">
        <v>0</v>
      </c>
      <c r="B6100" s="43">
        <v>6099</v>
      </c>
      <c r="C6100" s="49" t="s">
        <v>13080</v>
      </c>
      <c r="D6100" s="52" t="s">
        <v>13081</v>
      </c>
      <c r="E6100" s="60">
        <v>31</v>
      </c>
      <c r="F6100" s="60">
        <v>1018018</v>
      </c>
      <c r="G6100" s="50" t="s">
        <v>28530</v>
      </c>
      <c r="H6100" s="51"/>
      <c r="I6100" s="47"/>
      <c r="J6100" s="89">
        <v>6105</v>
      </c>
      <c r="K6100" s="98" t="s">
        <v>28530</v>
      </c>
      <c r="L6100" s="89"/>
      <c r="M6100" s="96"/>
      <c r="N6100" s="89"/>
      <c r="O6100" s="96"/>
      <c r="P6100" s="47" t="s">
        <v>27930</v>
      </c>
      <c r="Q6100" s="53"/>
      <c r="R6100" s="54"/>
      <c r="S6100" s="3"/>
      <c r="AH6100"/>
      <c r="AI6100"/>
      <c r="AJ6100"/>
      <c r="AK6100"/>
    </row>
    <row r="6101" spans="1:37" ht="72">
      <c r="A6101" s="55" t="s">
        <v>0</v>
      </c>
      <c r="B6101" s="43">
        <v>6100</v>
      </c>
      <c r="C6101" s="49" t="s">
        <v>13078</v>
      </c>
      <c r="D6101" s="52" t="s">
        <v>13079</v>
      </c>
      <c r="E6101" s="60">
        <v>7</v>
      </c>
      <c r="F6101" s="60">
        <v>4033035</v>
      </c>
      <c r="G6101" s="50" t="s">
        <v>27920</v>
      </c>
      <c r="H6101" s="51"/>
      <c r="I6101" s="47"/>
      <c r="J6101" s="89">
        <v>6096</v>
      </c>
      <c r="K6101" s="98" t="s">
        <v>28475</v>
      </c>
      <c r="L6101" s="89">
        <v>1397</v>
      </c>
      <c r="M6101" s="96" t="s">
        <v>27920</v>
      </c>
      <c r="N6101" s="89"/>
      <c r="O6101" s="96"/>
      <c r="P6101" s="47" t="s">
        <v>27932</v>
      </c>
      <c r="Q6101" s="53"/>
      <c r="R6101" s="54"/>
      <c r="S6101" s="3"/>
      <c r="AH6101"/>
      <c r="AI6101"/>
      <c r="AJ6101"/>
      <c r="AK6101"/>
    </row>
    <row r="6102" spans="1:37" ht="48">
      <c r="A6102" s="55" t="s">
        <v>0</v>
      </c>
      <c r="B6102" s="43">
        <v>6101</v>
      </c>
      <c r="C6102" s="49" t="s">
        <v>13076</v>
      </c>
      <c r="D6102" s="52" t="s">
        <v>13077</v>
      </c>
      <c r="E6102" s="60">
        <v>1</v>
      </c>
      <c r="F6102" s="60">
        <v>7018009</v>
      </c>
      <c r="G6102" s="49" t="s">
        <v>29266</v>
      </c>
      <c r="H6102" s="51"/>
      <c r="I6102" s="47"/>
      <c r="J6102" s="89"/>
      <c r="K6102" s="98"/>
      <c r="L6102" s="89"/>
      <c r="M6102" s="96"/>
      <c r="N6102" s="89"/>
      <c r="O6102" s="96"/>
      <c r="P6102" s="47" t="s">
        <v>28717</v>
      </c>
      <c r="Q6102" s="53"/>
      <c r="R6102" s="54"/>
      <c r="S6102" s="3"/>
      <c r="AH6102"/>
      <c r="AI6102"/>
      <c r="AJ6102"/>
      <c r="AK6102"/>
    </row>
    <row r="6103" spans="1:37" ht="60">
      <c r="A6103" s="55" t="s">
        <v>0</v>
      </c>
      <c r="B6103" s="43">
        <v>6102</v>
      </c>
      <c r="C6103" s="49" t="s">
        <v>13074</v>
      </c>
      <c r="D6103" s="52" t="s">
        <v>13075</v>
      </c>
      <c r="E6103" s="60">
        <v>14</v>
      </c>
      <c r="F6103" s="60">
        <v>20006006</v>
      </c>
      <c r="G6103" s="49" t="s">
        <v>29266</v>
      </c>
      <c r="H6103" s="51"/>
      <c r="I6103" s="47"/>
      <c r="J6103" s="89">
        <v>6101</v>
      </c>
      <c r="K6103" s="98" t="s">
        <v>29266</v>
      </c>
      <c r="L6103" s="89"/>
      <c r="M6103" s="96"/>
      <c r="N6103" s="89"/>
      <c r="O6103" s="96"/>
      <c r="P6103" s="47" t="s">
        <v>27930</v>
      </c>
      <c r="Q6103" s="53"/>
      <c r="R6103" s="54"/>
      <c r="S6103" s="3"/>
      <c r="AH6103"/>
      <c r="AI6103"/>
      <c r="AJ6103"/>
      <c r="AK6103"/>
    </row>
    <row r="6104" spans="1:37" ht="60">
      <c r="A6104" s="55" t="s">
        <v>0</v>
      </c>
      <c r="B6104" s="43">
        <v>6103</v>
      </c>
      <c r="C6104" s="49" t="s">
        <v>13072</v>
      </c>
      <c r="D6104" s="52" t="s">
        <v>13073</v>
      </c>
      <c r="E6104" s="60">
        <v>2</v>
      </c>
      <c r="F6104" s="60">
        <v>20019015</v>
      </c>
      <c r="G6104" s="50"/>
      <c r="H6104" s="51"/>
      <c r="I6104" s="47"/>
      <c r="J6104" s="95">
        <v>6102</v>
      </c>
      <c r="K6104" s="98" t="s">
        <v>29266</v>
      </c>
      <c r="L6104" s="89"/>
      <c r="M6104" s="96"/>
      <c r="N6104" s="89"/>
      <c r="O6104" s="96"/>
      <c r="P6104" s="47" t="s">
        <v>27928</v>
      </c>
      <c r="Q6104" s="53"/>
      <c r="R6104" s="54"/>
      <c r="S6104" s="3"/>
      <c r="AH6104"/>
      <c r="AI6104"/>
      <c r="AJ6104"/>
      <c r="AK6104"/>
    </row>
    <row r="6105" spans="1:37" ht="60">
      <c r="A6105" s="55" t="s">
        <v>0</v>
      </c>
      <c r="B6105" s="43">
        <v>6104</v>
      </c>
      <c r="C6105" s="49" t="s">
        <v>13070</v>
      </c>
      <c r="D6105" s="52" t="s">
        <v>13071</v>
      </c>
      <c r="E6105" s="60">
        <v>1</v>
      </c>
      <c r="F6105" s="60">
        <v>20031027</v>
      </c>
      <c r="G6105" s="49" t="s">
        <v>29266</v>
      </c>
      <c r="H6105" s="51"/>
      <c r="I6105" s="47"/>
      <c r="J6105" s="89">
        <v>6101</v>
      </c>
      <c r="K6105" s="98" t="s">
        <v>29266</v>
      </c>
      <c r="L6105" s="89"/>
      <c r="M6105" s="96"/>
      <c r="N6105" s="89"/>
      <c r="O6105" s="96"/>
      <c r="P6105" s="47" t="s">
        <v>27928</v>
      </c>
      <c r="Q6105" s="53"/>
      <c r="R6105" s="54"/>
      <c r="S6105" s="3"/>
      <c r="AH6105"/>
      <c r="AI6105"/>
      <c r="AJ6105"/>
      <c r="AK6105"/>
    </row>
    <row r="6106" spans="1:37" ht="96">
      <c r="A6106" s="55" t="s">
        <v>0</v>
      </c>
      <c r="B6106" s="43">
        <v>6105</v>
      </c>
      <c r="C6106" s="49" t="s">
        <v>13068</v>
      </c>
      <c r="D6106" s="52" t="s">
        <v>13069</v>
      </c>
      <c r="E6106" s="60">
        <v>20</v>
      </c>
      <c r="F6106" s="60">
        <v>1026016</v>
      </c>
      <c r="G6106" s="49" t="s">
        <v>28530</v>
      </c>
      <c r="H6106" s="51"/>
      <c r="I6106" s="47"/>
      <c r="J6106" s="89"/>
      <c r="K6106" s="98"/>
      <c r="L6106" s="89"/>
      <c r="M6106" s="96"/>
      <c r="N6106" s="89"/>
      <c r="O6106" s="96"/>
      <c r="P6106" s="47" t="s">
        <v>27929</v>
      </c>
      <c r="Q6106" s="53"/>
      <c r="R6106" s="54"/>
      <c r="S6106" s="3"/>
      <c r="AH6106"/>
      <c r="AI6106"/>
      <c r="AJ6106"/>
      <c r="AK6106"/>
    </row>
    <row r="6107" spans="1:37" ht="84">
      <c r="A6107" s="55" t="s">
        <v>0</v>
      </c>
      <c r="B6107" s="43">
        <v>6106</v>
      </c>
      <c r="C6107" s="49" t="s">
        <v>13065</v>
      </c>
      <c r="D6107" s="52" t="s">
        <v>13067</v>
      </c>
      <c r="E6107" s="60">
        <v>126</v>
      </c>
      <c r="F6107" s="60">
        <v>1002023</v>
      </c>
      <c r="G6107" s="50" t="s">
        <v>28530</v>
      </c>
      <c r="H6107" s="51"/>
      <c r="I6107" s="47"/>
      <c r="J6107" s="89">
        <v>6105</v>
      </c>
      <c r="K6107" s="98" t="s">
        <v>28530</v>
      </c>
      <c r="L6107" s="89"/>
      <c r="M6107" s="96"/>
      <c r="N6107" s="89"/>
      <c r="O6107" s="96"/>
      <c r="P6107" s="47" t="s">
        <v>27928</v>
      </c>
      <c r="Q6107" s="53"/>
      <c r="R6107" s="54"/>
      <c r="S6107" s="3"/>
      <c r="AH6107"/>
      <c r="AI6107"/>
      <c r="AJ6107"/>
      <c r="AK6107"/>
    </row>
    <row r="6108" spans="1:37" ht="72">
      <c r="A6108" s="55" t="s">
        <v>0</v>
      </c>
      <c r="B6108" s="43">
        <v>6107</v>
      </c>
      <c r="C6108" s="49" t="s">
        <v>13065</v>
      </c>
      <c r="D6108" s="52" t="s">
        <v>13066</v>
      </c>
      <c r="E6108" s="60">
        <v>3</v>
      </c>
      <c r="F6108" s="60">
        <v>6015029</v>
      </c>
      <c r="G6108" s="50"/>
      <c r="H6108" s="51"/>
      <c r="I6108" s="47"/>
      <c r="J6108" s="95">
        <v>6106</v>
      </c>
      <c r="K6108" s="98" t="s">
        <v>28530</v>
      </c>
      <c r="L6108" s="89"/>
      <c r="M6108" s="96"/>
      <c r="N6108" s="89"/>
      <c r="O6108" s="96"/>
      <c r="P6108" s="47" t="s">
        <v>27932</v>
      </c>
      <c r="Q6108" s="53"/>
      <c r="R6108" s="54"/>
      <c r="S6108" s="3"/>
      <c r="AH6108"/>
      <c r="AI6108"/>
      <c r="AJ6108"/>
      <c r="AK6108"/>
    </row>
    <row r="6109" spans="1:37" ht="72">
      <c r="A6109" s="55" t="s">
        <v>0</v>
      </c>
      <c r="B6109" s="43">
        <v>6108</v>
      </c>
      <c r="C6109" s="49" t="s">
        <v>13063</v>
      </c>
      <c r="D6109" s="52" t="s">
        <v>13064</v>
      </c>
      <c r="E6109" s="60">
        <v>3</v>
      </c>
      <c r="F6109" s="60">
        <v>5008017</v>
      </c>
      <c r="G6109" s="50" t="s">
        <v>28530</v>
      </c>
      <c r="H6109" s="51"/>
      <c r="I6109" s="47"/>
      <c r="J6109" s="89">
        <v>6105</v>
      </c>
      <c r="K6109" s="98" t="s">
        <v>28530</v>
      </c>
      <c r="L6109" s="89"/>
      <c r="M6109" s="96"/>
      <c r="N6109" s="89"/>
      <c r="O6109" s="96"/>
      <c r="P6109" s="47" t="s">
        <v>27927</v>
      </c>
      <c r="Q6109" s="53"/>
      <c r="R6109" s="54"/>
      <c r="S6109" s="3"/>
      <c r="AH6109"/>
      <c r="AI6109"/>
      <c r="AJ6109"/>
      <c r="AK6109"/>
    </row>
    <row r="6110" spans="1:37" ht="72">
      <c r="A6110" s="55" t="s">
        <v>0</v>
      </c>
      <c r="B6110" s="43">
        <v>6109</v>
      </c>
      <c r="C6110" s="49" t="s">
        <v>13061</v>
      </c>
      <c r="D6110" s="52" t="s">
        <v>13062</v>
      </c>
      <c r="E6110" s="60">
        <v>3</v>
      </c>
      <c r="F6110" s="60">
        <v>23040029</v>
      </c>
      <c r="G6110" s="50"/>
      <c r="H6110" s="51"/>
      <c r="I6110" s="47"/>
      <c r="J6110" s="95">
        <v>6108</v>
      </c>
      <c r="K6110" s="98" t="s">
        <v>30296</v>
      </c>
      <c r="L6110" s="89"/>
      <c r="M6110" s="96"/>
      <c r="N6110" s="89"/>
      <c r="O6110" s="96"/>
      <c r="P6110" s="47" t="s">
        <v>27928</v>
      </c>
      <c r="Q6110" s="53"/>
      <c r="R6110" s="54"/>
      <c r="S6110" s="3"/>
      <c r="AH6110"/>
      <c r="AI6110"/>
      <c r="AJ6110"/>
      <c r="AK6110"/>
    </row>
    <row r="6111" spans="1:37" ht="60">
      <c r="A6111" s="55" t="s">
        <v>0</v>
      </c>
      <c r="B6111" s="43">
        <v>6110</v>
      </c>
      <c r="C6111" s="49" t="s">
        <v>13059</v>
      </c>
      <c r="D6111" s="52" t="s">
        <v>13060</v>
      </c>
      <c r="E6111" s="60">
        <v>1</v>
      </c>
      <c r="F6111" s="60">
        <v>23041021</v>
      </c>
      <c r="G6111" s="50"/>
      <c r="H6111" s="51"/>
      <c r="I6111" s="47"/>
      <c r="J6111" s="95">
        <v>6099</v>
      </c>
      <c r="K6111" s="98" t="s">
        <v>30295</v>
      </c>
      <c r="L6111" s="89"/>
      <c r="M6111" s="96"/>
      <c r="N6111" s="89"/>
      <c r="O6111" s="96"/>
      <c r="P6111" s="47" t="s">
        <v>27928</v>
      </c>
      <c r="Q6111" s="53"/>
      <c r="R6111" s="54"/>
      <c r="S6111" s="3"/>
      <c r="AH6111"/>
      <c r="AI6111"/>
      <c r="AJ6111"/>
      <c r="AK6111"/>
    </row>
    <row r="6112" spans="1:37" ht="72">
      <c r="A6112" s="55" t="s">
        <v>0</v>
      </c>
      <c r="B6112" s="43">
        <v>6111</v>
      </c>
      <c r="C6112" s="49" t="s">
        <v>13057</v>
      </c>
      <c r="D6112" s="52" t="s">
        <v>13058</v>
      </c>
      <c r="E6112" s="60">
        <v>3</v>
      </c>
      <c r="F6112" s="60">
        <v>4034004</v>
      </c>
      <c r="G6112" s="50"/>
      <c r="H6112" s="51"/>
      <c r="I6112" s="47"/>
      <c r="J6112" s="95">
        <v>6107</v>
      </c>
      <c r="K6112" s="98" t="s">
        <v>28530</v>
      </c>
      <c r="L6112" s="89"/>
      <c r="M6112" s="96"/>
      <c r="N6112" s="89"/>
      <c r="O6112" s="96"/>
      <c r="P6112" s="47" t="s">
        <v>27932</v>
      </c>
      <c r="Q6112" s="53"/>
      <c r="R6112" s="54"/>
      <c r="S6112" s="3"/>
      <c r="AH6112"/>
      <c r="AI6112"/>
      <c r="AJ6112"/>
      <c r="AK6112"/>
    </row>
    <row r="6113" spans="1:37" ht="48">
      <c r="A6113" s="55" t="s">
        <v>0</v>
      </c>
      <c r="B6113" s="43">
        <v>6112</v>
      </c>
      <c r="C6113" s="49" t="s">
        <v>13055</v>
      </c>
      <c r="D6113" s="52" t="s">
        <v>13056</v>
      </c>
      <c r="E6113" s="60">
        <v>1</v>
      </c>
      <c r="F6113" s="60">
        <v>10023008</v>
      </c>
      <c r="G6113" s="50"/>
      <c r="H6113" s="51"/>
      <c r="I6113" s="47"/>
      <c r="J6113" s="94"/>
      <c r="K6113" s="98"/>
      <c r="L6113" s="89"/>
      <c r="M6113" s="96"/>
      <c r="N6113" s="89"/>
      <c r="O6113" s="96"/>
      <c r="P6113" s="47" t="s">
        <v>27927</v>
      </c>
      <c r="Q6113" s="53"/>
      <c r="R6113" s="54"/>
      <c r="S6113" s="3"/>
      <c r="AH6113"/>
      <c r="AI6113"/>
      <c r="AJ6113"/>
      <c r="AK6113"/>
    </row>
    <row r="6114" spans="1:37" ht="84">
      <c r="A6114" s="55" t="s">
        <v>0</v>
      </c>
      <c r="B6114" s="43">
        <v>6113</v>
      </c>
      <c r="C6114" s="49" t="s">
        <v>13053</v>
      </c>
      <c r="D6114" s="52" t="s">
        <v>13054</v>
      </c>
      <c r="E6114" s="60">
        <v>46</v>
      </c>
      <c r="F6114" s="60">
        <v>1016002</v>
      </c>
      <c r="G6114" s="49" t="s">
        <v>28224</v>
      </c>
      <c r="H6114" s="51"/>
      <c r="I6114" s="47"/>
      <c r="J6114" s="89"/>
      <c r="K6114" s="98"/>
      <c r="L6114" s="89"/>
      <c r="M6114" s="96"/>
      <c r="N6114" s="89"/>
      <c r="O6114" s="96"/>
      <c r="P6114" s="47" t="s">
        <v>27929</v>
      </c>
      <c r="Q6114" s="53"/>
      <c r="R6114" s="54"/>
      <c r="S6114" s="3"/>
      <c r="AH6114"/>
      <c r="AI6114"/>
      <c r="AJ6114"/>
      <c r="AK6114"/>
    </row>
    <row r="6115" spans="1:37" ht="60">
      <c r="A6115" s="55" t="s">
        <v>0</v>
      </c>
      <c r="B6115" s="43">
        <v>6114</v>
      </c>
      <c r="C6115" s="49" t="s">
        <v>13051</v>
      </c>
      <c r="D6115" s="52" t="s">
        <v>13052</v>
      </c>
      <c r="E6115" s="60">
        <v>1</v>
      </c>
      <c r="F6115" s="60">
        <v>7018007</v>
      </c>
      <c r="G6115" s="50" t="s">
        <v>28224</v>
      </c>
      <c r="H6115" s="51"/>
      <c r="I6115" s="47"/>
      <c r="J6115" s="89">
        <v>6113</v>
      </c>
      <c r="K6115" s="98" t="s">
        <v>28224</v>
      </c>
      <c r="L6115" s="89"/>
      <c r="M6115" s="96"/>
      <c r="N6115" s="89"/>
      <c r="O6115" s="96"/>
      <c r="P6115" s="47" t="s">
        <v>27927</v>
      </c>
      <c r="Q6115" s="53"/>
      <c r="R6115" s="54"/>
      <c r="S6115" s="3"/>
      <c r="AH6115"/>
      <c r="AI6115"/>
      <c r="AJ6115"/>
      <c r="AK6115"/>
    </row>
    <row r="6116" spans="1:37" ht="72">
      <c r="A6116" s="55" t="s">
        <v>0</v>
      </c>
      <c r="B6116" s="43">
        <v>6115</v>
      </c>
      <c r="C6116" s="49" t="s">
        <v>13049</v>
      </c>
      <c r="D6116" s="52" t="s">
        <v>13050</v>
      </c>
      <c r="E6116" s="60">
        <v>3</v>
      </c>
      <c r="F6116" s="60">
        <v>19107039</v>
      </c>
      <c r="G6116" s="50" t="s">
        <v>28224</v>
      </c>
      <c r="H6116" s="51"/>
      <c r="I6116" s="47"/>
      <c r="J6116" s="89">
        <v>6113</v>
      </c>
      <c r="K6116" s="98" t="s">
        <v>28224</v>
      </c>
      <c r="L6116" s="89"/>
      <c r="M6116" s="96"/>
      <c r="N6116" s="89"/>
      <c r="O6116" s="96"/>
      <c r="P6116" s="47" t="s">
        <v>27927</v>
      </c>
      <c r="Q6116" s="53"/>
      <c r="R6116" s="54"/>
      <c r="S6116" s="3"/>
      <c r="AH6116"/>
      <c r="AI6116"/>
      <c r="AJ6116"/>
      <c r="AK6116"/>
    </row>
    <row r="6117" spans="1:37" ht="60">
      <c r="A6117" s="55" t="s">
        <v>0</v>
      </c>
      <c r="B6117" s="43">
        <v>6116</v>
      </c>
      <c r="C6117" s="49" t="s">
        <v>13047</v>
      </c>
      <c r="D6117" s="52" t="s">
        <v>13048</v>
      </c>
      <c r="E6117" s="60">
        <v>11</v>
      </c>
      <c r="F6117" s="60">
        <v>3023036</v>
      </c>
      <c r="G6117" s="50" t="s">
        <v>28224</v>
      </c>
      <c r="H6117" s="51"/>
      <c r="I6117" s="47"/>
      <c r="J6117" s="89">
        <v>6113</v>
      </c>
      <c r="K6117" s="98" t="s">
        <v>28224</v>
      </c>
      <c r="L6117" s="89"/>
      <c r="M6117" s="96"/>
      <c r="N6117" s="89"/>
      <c r="O6117" s="96"/>
      <c r="P6117" s="47" t="s">
        <v>27928</v>
      </c>
      <c r="Q6117" s="53"/>
      <c r="R6117" s="54"/>
      <c r="S6117" s="3"/>
      <c r="AH6117"/>
      <c r="AI6117"/>
      <c r="AJ6117"/>
      <c r="AK6117"/>
    </row>
    <row r="6118" spans="1:37" ht="96">
      <c r="A6118" s="55" t="s">
        <v>0</v>
      </c>
      <c r="B6118" s="43">
        <v>6117</v>
      </c>
      <c r="C6118" s="49" t="s">
        <v>13045</v>
      </c>
      <c r="D6118" s="52" t="s">
        <v>13046</v>
      </c>
      <c r="E6118" s="60">
        <v>5</v>
      </c>
      <c r="F6118" s="60">
        <v>1027036</v>
      </c>
      <c r="G6118" s="50" t="s">
        <v>28469</v>
      </c>
      <c r="H6118" s="51"/>
      <c r="I6118" s="47"/>
      <c r="J6118" s="89"/>
      <c r="K6118" s="98"/>
      <c r="L6118" s="89"/>
      <c r="M6118" s="96"/>
      <c r="N6118" s="89"/>
      <c r="O6118" s="96"/>
      <c r="P6118" s="47" t="s">
        <v>27929</v>
      </c>
      <c r="Q6118" s="53"/>
      <c r="R6118" s="54"/>
      <c r="S6118" s="3"/>
      <c r="AH6118"/>
      <c r="AI6118"/>
      <c r="AJ6118"/>
      <c r="AK6118"/>
    </row>
    <row r="6119" spans="1:37" ht="84">
      <c r="A6119" s="55" t="s">
        <v>0</v>
      </c>
      <c r="B6119" s="43">
        <v>6118</v>
      </c>
      <c r="C6119" s="49" t="s">
        <v>13043</v>
      </c>
      <c r="D6119" s="52" t="s">
        <v>13044</v>
      </c>
      <c r="E6119" s="60">
        <v>15</v>
      </c>
      <c r="F6119" s="60">
        <v>1022018</v>
      </c>
      <c r="G6119" s="50" t="s">
        <v>28469</v>
      </c>
      <c r="H6119" s="51"/>
      <c r="I6119" s="47"/>
      <c r="J6119" s="89">
        <v>6117</v>
      </c>
      <c r="K6119" s="98" t="s">
        <v>28469</v>
      </c>
      <c r="L6119" s="89">
        <v>6119</v>
      </c>
      <c r="M6119" s="96" t="s">
        <v>30736</v>
      </c>
      <c r="N6119" s="89"/>
      <c r="O6119" s="96"/>
      <c r="P6119" s="47" t="s">
        <v>27933</v>
      </c>
      <c r="Q6119" s="53"/>
      <c r="R6119" s="54"/>
      <c r="S6119" s="3"/>
      <c r="AH6119"/>
      <c r="AI6119"/>
      <c r="AJ6119"/>
      <c r="AK6119"/>
    </row>
    <row r="6120" spans="1:37" ht="96">
      <c r="A6120" s="55" t="s">
        <v>0</v>
      </c>
      <c r="B6120" s="43">
        <v>6119</v>
      </c>
      <c r="C6120" s="49" t="s">
        <v>13041</v>
      </c>
      <c r="D6120" s="52" t="s">
        <v>13042</v>
      </c>
      <c r="E6120" s="60">
        <v>13</v>
      </c>
      <c r="F6120" s="60">
        <v>1003015</v>
      </c>
      <c r="G6120" s="50" t="s">
        <v>28469</v>
      </c>
      <c r="H6120" s="51"/>
      <c r="I6120" s="47"/>
      <c r="J6120" s="89">
        <v>6117</v>
      </c>
      <c r="K6120" s="98" t="s">
        <v>28469</v>
      </c>
      <c r="L6120" s="89"/>
      <c r="M6120" s="96"/>
      <c r="N6120" s="89"/>
      <c r="O6120" s="96"/>
      <c r="P6120" s="47" t="s">
        <v>27927</v>
      </c>
      <c r="Q6120" s="53"/>
      <c r="R6120" s="54"/>
      <c r="S6120" s="3"/>
      <c r="AH6120"/>
      <c r="AI6120"/>
      <c r="AJ6120"/>
      <c r="AK6120"/>
    </row>
    <row r="6121" spans="1:37" ht="72">
      <c r="A6121" s="55" t="s">
        <v>0</v>
      </c>
      <c r="B6121" s="43">
        <v>6120</v>
      </c>
      <c r="C6121" s="49" t="s">
        <v>13039</v>
      </c>
      <c r="D6121" s="52" t="s">
        <v>13040</v>
      </c>
      <c r="E6121" s="60">
        <v>1</v>
      </c>
      <c r="F6121" s="60">
        <v>19049005</v>
      </c>
      <c r="G6121" s="50" t="s">
        <v>28469</v>
      </c>
      <c r="H6121" s="51"/>
      <c r="I6121" s="47"/>
      <c r="J6121" s="89">
        <v>6117</v>
      </c>
      <c r="K6121" s="98" t="s">
        <v>28469</v>
      </c>
      <c r="L6121" s="89"/>
      <c r="M6121" s="96"/>
      <c r="N6121" s="89"/>
      <c r="O6121" s="96"/>
      <c r="P6121" s="47" t="s">
        <v>27930</v>
      </c>
      <c r="Q6121" s="53"/>
      <c r="R6121" s="54"/>
      <c r="S6121" s="3"/>
      <c r="AH6121"/>
      <c r="AI6121"/>
      <c r="AJ6121"/>
      <c r="AK6121"/>
    </row>
    <row r="6122" spans="1:37" ht="72">
      <c r="A6122" s="55" t="s">
        <v>0</v>
      </c>
      <c r="B6122" s="43">
        <v>6121</v>
      </c>
      <c r="C6122" s="49" t="s">
        <v>13037</v>
      </c>
      <c r="D6122" s="52" t="s">
        <v>13038</v>
      </c>
      <c r="E6122" s="60">
        <v>3</v>
      </c>
      <c r="F6122" s="60">
        <v>23040004</v>
      </c>
      <c r="G6122" s="50" t="s">
        <v>28469</v>
      </c>
      <c r="H6122" s="51"/>
      <c r="I6122" s="47"/>
      <c r="J6122" s="89">
        <v>6117</v>
      </c>
      <c r="K6122" s="98" t="s">
        <v>28469</v>
      </c>
      <c r="L6122" s="89"/>
      <c r="M6122" s="96"/>
      <c r="N6122" s="89"/>
      <c r="O6122" s="96"/>
      <c r="P6122" s="47" t="s">
        <v>27930</v>
      </c>
      <c r="Q6122" s="53"/>
      <c r="R6122" s="54"/>
      <c r="S6122" s="3"/>
      <c r="AH6122"/>
      <c r="AI6122"/>
      <c r="AJ6122"/>
      <c r="AK6122"/>
    </row>
    <row r="6123" spans="1:37" ht="60">
      <c r="A6123" s="55" t="s">
        <v>0</v>
      </c>
      <c r="B6123" s="43">
        <v>6122</v>
      </c>
      <c r="C6123" s="49" t="s">
        <v>13035</v>
      </c>
      <c r="D6123" s="52" t="s">
        <v>13036</v>
      </c>
      <c r="E6123" s="60">
        <v>1</v>
      </c>
      <c r="F6123" s="109">
        <v>12010019</v>
      </c>
      <c r="G6123" s="50" t="s">
        <v>28469</v>
      </c>
      <c r="H6123" s="51"/>
      <c r="I6123" s="47"/>
      <c r="J6123" s="89">
        <v>6117</v>
      </c>
      <c r="K6123" s="98" t="s">
        <v>28469</v>
      </c>
      <c r="L6123" s="89"/>
      <c r="M6123" s="96"/>
      <c r="N6123" s="89"/>
      <c r="O6123" s="96"/>
      <c r="P6123" s="47" t="s">
        <v>27928</v>
      </c>
      <c r="Q6123" s="53"/>
      <c r="R6123" s="54"/>
      <c r="S6123" s="3"/>
      <c r="AH6123"/>
      <c r="AI6123"/>
      <c r="AJ6123"/>
      <c r="AK6123"/>
    </row>
    <row r="6124" spans="1:37" ht="48">
      <c r="A6124" s="55" t="s">
        <v>0</v>
      </c>
      <c r="B6124" s="43">
        <v>6123</v>
      </c>
      <c r="C6124" s="49" t="s">
        <v>13033</v>
      </c>
      <c r="D6124" s="52" t="s">
        <v>13034</v>
      </c>
      <c r="E6124" s="60">
        <v>1</v>
      </c>
      <c r="F6124" s="60">
        <v>1022009</v>
      </c>
      <c r="G6124" s="49" t="s">
        <v>29265</v>
      </c>
      <c r="H6124" s="51"/>
      <c r="I6124" s="47"/>
      <c r="J6124" s="89"/>
      <c r="K6124" s="98"/>
      <c r="L6124" s="89"/>
      <c r="M6124" s="96"/>
      <c r="N6124" s="89"/>
      <c r="O6124" s="96"/>
      <c r="P6124" s="47" t="s">
        <v>28717</v>
      </c>
      <c r="Q6124" s="53"/>
      <c r="R6124" s="54"/>
      <c r="S6124" s="3"/>
      <c r="AH6124"/>
      <c r="AI6124"/>
      <c r="AJ6124"/>
      <c r="AK6124"/>
    </row>
    <row r="6125" spans="1:37" ht="60">
      <c r="A6125" s="55" t="s">
        <v>0</v>
      </c>
      <c r="B6125" s="43">
        <v>6124</v>
      </c>
      <c r="C6125" s="49" t="s">
        <v>13031</v>
      </c>
      <c r="D6125" s="52" t="s">
        <v>13032</v>
      </c>
      <c r="E6125" s="60">
        <v>7</v>
      </c>
      <c r="F6125" s="60">
        <v>1030035</v>
      </c>
      <c r="G6125" s="49" t="s">
        <v>29265</v>
      </c>
      <c r="H6125" s="51"/>
      <c r="I6125" s="47"/>
      <c r="J6125" s="89">
        <v>6123</v>
      </c>
      <c r="K6125" s="98" t="s">
        <v>29265</v>
      </c>
      <c r="L6125" s="89"/>
      <c r="M6125" s="96"/>
      <c r="N6125" s="89"/>
      <c r="O6125" s="96"/>
      <c r="P6125" s="47" t="s">
        <v>27930</v>
      </c>
      <c r="Q6125" s="53"/>
      <c r="R6125" s="54"/>
      <c r="S6125" s="3"/>
      <c r="AH6125"/>
      <c r="AI6125"/>
      <c r="AJ6125"/>
      <c r="AK6125"/>
    </row>
    <row r="6126" spans="1:37" ht="60">
      <c r="A6126" s="55" t="s">
        <v>0</v>
      </c>
      <c r="B6126" s="43">
        <v>6125</v>
      </c>
      <c r="C6126" s="49" t="s">
        <v>13029</v>
      </c>
      <c r="D6126" s="52" t="s">
        <v>13030</v>
      </c>
      <c r="E6126" s="60">
        <v>1</v>
      </c>
      <c r="F6126" s="60">
        <v>19055003</v>
      </c>
      <c r="G6126" s="49" t="s">
        <v>29039</v>
      </c>
      <c r="H6126" s="51"/>
      <c r="I6126" s="47"/>
      <c r="J6126" s="89">
        <v>5781</v>
      </c>
      <c r="K6126" s="98" t="s">
        <v>29039</v>
      </c>
      <c r="L6126" s="89"/>
      <c r="M6126" s="96"/>
      <c r="N6126" s="89"/>
      <c r="O6126" s="96"/>
      <c r="P6126" s="47" t="s">
        <v>27928</v>
      </c>
      <c r="Q6126" s="53"/>
      <c r="R6126" s="54"/>
      <c r="S6126" s="3"/>
      <c r="AH6126"/>
      <c r="AI6126"/>
      <c r="AJ6126"/>
      <c r="AK6126"/>
    </row>
    <row r="6127" spans="1:37" ht="72">
      <c r="A6127" s="55" t="s">
        <v>0</v>
      </c>
      <c r="B6127" s="43">
        <v>6126</v>
      </c>
      <c r="C6127" s="49" t="s">
        <v>13027</v>
      </c>
      <c r="D6127" s="52" t="s">
        <v>13028</v>
      </c>
      <c r="E6127" s="60">
        <v>8</v>
      </c>
      <c r="F6127" s="60">
        <v>13003024</v>
      </c>
      <c r="G6127" s="50" t="s">
        <v>28469</v>
      </c>
      <c r="H6127" s="51"/>
      <c r="I6127" s="47"/>
      <c r="J6127" s="89">
        <v>6117</v>
      </c>
      <c r="K6127" s="98" t="s">
        <v>28469</v>
      </c>
      <c r="L6127" s="89"/>
      <c r="M6127" s="96"/>
      <c r="N6127" s="89"/>
      <c r="O6127" s="96"/>
      <c r="P6127" s="47" t="s">
        <v>27931</v>
      </c>
      <c r="Q6127" s="53"/>
      <c r="R6127" s="54"/>
      <c r="S6127" s="3"/>
      <c r="AH6127"/>
      <c r="AI6127"/>
      <c r="AJ6127"/>
      <c r="AK6127"/>
    </row>
    <row r="6128" spans="1:37" ht="48">
      <c r="A6128" s="55" t="s">
        <v>0</v>
      </c>
      <c r="B6128" s="43">
        <v>6127</v>
      </c>
      <c r="C6128" s="49" t="s">
        <v>13025</v>
      </c>
      <c r="D6128" s="52" t="s">
        <v>13026</v>
      </c>
      <c r="E6128" s="60">
        <v>1</v>
      </c>
      <c r="F6128" s="60">
        <v>35001004</v>
      </c>
      <c r="G6128" s="49" t="s">
        <v>29264</v>
      </c>
      <c r="H6128" s="51"/>
      <c r="I6128" s="47"/>
      <c r="J6128" s="89"/>
      <c r="K6128" s="98"/>
      <c r="L6128" s="89"/>
      <c r="M6128" s="96"/>
      <c r="N6128" s="89"/>
      <c r="O6128" s="96"/>
      <c r="P6128" s="47" t="s">
        <v>28717</v>
      </c>
      <c r="Q6128" s="53"/>
      <c r="R6128" s="54"/>
      <c r="S6128" s="3"/>
      <c r="AH6128"/>
      <c r="AI6128"/>
      <c r="AJ6128"/>
      <c r="AK6128"/>
    </row>
    <row r="6129" spans="1:37" ht="60">
      <c r="A6129" s="55" t="s">
        <v>0</v>
      </c>
      <c r="B6129" s="43">
        <v>6128</v>
      </c>
      <c r="C6129" s="49" t="s">
        <v>13023</v>
      </c>
      <c r="D6129" s="52" t="s">
        <v>13024</v>
      </c>
      <c r="E6129" s="60">
        <v>2</v>
      </c>
      <c r="F6129" s="60">
        <v>7005006</v>
      </c>
      <c r="G6129" s="49" t="s">
        <v>29264</v>
      </c>
      <c r="H6129" s="51"/>
      <c r="I6129" s="47"/>
      <c r="J6129" s="89">
        <v>6127</v>
      </c>
      <c r="K6129" s="98" t="s">
        <v>29264</v>
      </c>
      <c r="L6129" s="89"/>
      <c r="M6129" s="96"/>
      <c r="N6129" s="89"/>
      <c r="O6129" s="96"/>
      <c r="P6129" s="47" t="s">
        <v>27930</v>
      </c>
      <c r="Q6129" s="53"/>
      <c r="R6129" s="54"/>
      <c r="S6129" s="3"/>
      <c r="AH6129"/>
      <c r="AI6129"/>
      <c r="AJ6129"/>
      <c r="AK6129"/>
    </row>
    <row r="6130" spans="1:37" ht="60">
      <c r="A6130" s="55" t="s">
        <v>0</v>
      </c>
      <c r="B6130" s="43">
        <v>6129</v>
      </c>
      <c r="C6130" s="49" t="s">
        <v>13021</v>
      </c>
      <c r="D6130" s="52" t="s">
        <v>13022</v>
      </c>
      <c r="E6130" s="60">
        <v>1</v>
      </c>
      <c r="F6130" s="60">
        <v>23027001</v>
      </c>
      <c r="G6130" s="49" t="s">
        <v>29264</v>
      </c>
      <c r="H6130" s="51"/>
      <c r="I6130" s="47"/>
      <c r="J6130" s="89">
        <v>6127</v>
      </c>
      <c r="K6130" s="98" t="s">
        <v>29264</v>
      </c>
      <c r="L6130" s="89"/>
      <c r="M6130" s="96"/>
      <c r="N6130" s="89"/>
      <c r="O6130" s="96"/>
      <c r="P6130" s="47" t="s">
        <v>27930</v>
      </c>
      <c r="Q6130" s="53"/>
      <c r="R6130" s="54"/>
      <c r="S6130" s="3"/>
      <c r="AH6130"/>
      <c r="AI6130"/>
      <c r="AJ6130"/>
      <c r="AK6130"/>
    </row>
    <row r="6131" spans="1:37" ht="72">
      <c r="A6131" s="55" t="s">
        <v>0</v>
      </c>
      <c r="B6131" s="43">
        <v>6130</v>
      </c>
      <c r="C6131" s="49" t="s">
        <v>13019</v>
      </c>
      <c r="D6131" s="52" t="s">
        <v>13020</v>
      </c>
      <c r="E6131" s="60">
        <v>1</v>
      </c>
      <c r="F6131" s="60">
        <v>1036027</v>
      </c>
      <c r="G6131" s="50"/>
      <c r="H6131" s="51"/>
      <c r="I6131" s="47"/>
      <c r="J6131" s="94"/>
      <c r="K6131" s="98"/>
      <c r="L6131" s="89"/>
      <c r="M6131" s="96"/>
      <c r="N6131" s="89"/>
      <c r="O6131" s="96"/>
      <c r="P6131" s="47" t="s">
        <v>27931</v>
      </c>
      <c r="Q6131" s="53"/>
      <c r="R6131" s="54"/>
      <c r="S6131" s="3"/>
      <c r="AH6131"/>
      <c r="AI6131"/>
      <c r="AJ6131"/>
      <c r="AK6131"/>
    </row>
    <row r="6132" spans="1:37" ht="72">
      <c r="A6132" s="55" t="s">
        <v>0</v>
      </c>
      <c r="B6132" s="43">
        <v>6131</v>
      </c>
      <c r="C6132" s="49" t="s">
        <v>13017</v>
      </c>
      <c r="D6132" s="52" t="s">
        <v>13018</v>
      </c>
      <c r="E6132" s="60">
        <v>7</v>
      </c>
      <c r="F6132" s="60">
        <v>1049006</v>
      </c>
      <c r="G6132" s="49" t="s">
        <v>28772</v>
      </c>
      <c r="H6132" s="51"/>
      <c r="I6132" s="47"/>
      <c r="J6132" s="89"/>
      <c r="K6132" s="98"/>
      <c r="L6132" s="89"/>
      <c r="M6132" s="96"/>
      <c r="N6132" s="89"/>
      <c r="O6132" s="96"/>
      <c r="P6132" s="47" t="s">
        <v>28717</v>
      </c>
      <c r="Q6132" s="53"/>
      <c r="R6132" s="54"/>
      <c r="S6132" s="3"/>
      <c r="AH6132"/>
      <c r="AI6132"/>
      <c r="AJ6132"/>
      <c r="AK6132"/>
    </row>
    <row r="6133" spans="1:37" ht="48">
      <c r="A6133" s="55" t="s">
        <v>14360</v>
      </c>
      <c r="B6133" s="43">
        <v>6132</v>
      </c>
      <c r="C6133" s="49" t="s">
        <v>13015</v>
      </c>
      <c r="D6133" s="52" t="s">
        <v>13016</v>
      </c>
      <c r="E6133" s="60">
        <v>2</v>
      </c>
      <c r="F6133" s="60">
        <v>27007008</v>
      </c>
      <c r="G6133" s="49" t="s">
        <v>28772</v>
      </c>
      <c r="H6133" s="51"/>
      <c r="I6133" s="47"/>
      <c r="J6133" s="89">
        <v>6131</v>
      </c>
      <c r="K6133" s="98" t="s">
        <v>28772</v>
      </c>
      <c r="L6133" s="89"/>
      <c r="M6133" s="96"/>
      <c r="N6133" s="89"/>
      <c r="O6133" s="96"/>
      <c r="P6133" s="47" t="s">
        <v>27929</v>
      </c>
      <c r="Q6133" s="53"/>
      <c r="R6133" s="54"/>
      <c r="S6133" s="3"/>
      <c r="AH6133"/>
      <c r="AI6133"/>
      <c r="AJ6133"/>
      <c r="AK6133"/>
    </row>
    <row r="6134" spans="1:37" ht="48">
      <c r="A6134" s="55" t="s">
        <v>0</v>
      </c>
      <c r="B6134" s="43">
        <v>6133</v>
      </c>
      <c r="C6134" s="49" t="s">
        <v>13012</v>
      </c>
      <c r="D6134" s="52" t="s">
        <v>13014</v>
      </c>
      <c r="E6134" s="60">
        <v>1</v>
      </c>
      <c r="F6134" s="60">
        <v>3025047</v>
      </c>
      <c r="G6134" s="49" t="s">
        <v>28772</v>
      </c>
      <c r="H6134" s="51"/>
      <c r="I6134" s="47"/>
      <c r="J6134" s="89">
        <v>6131</v>
      </c>
      <c r="K6134" s="98" t="s">
        <v>28772</v>
      </c>
      <c r="L6134" s="89"/>
      <c r="M6134" s="96"/>
      <c r="N6134" s="89"/>
      <c r="O6134" s="96"/>
      <c r="P6134" s="47" t="s">
        <v>27927</v>
      </c>
      <c r="Q6134" s="53"/>
      <c r="R6134" s="54"/>
      <c r="S6134" s="3"/>
      <c r="AH6134"/>
      <c r="AI6134"/>
      <c r="AJ6134"/>
      <c r="AK6134"/>
    </row>
    <row r="6135" spans="1:37" ht="60">
      <c r="A6135" s="55" t="s">
        <v>0</v>
      </c>
      <c r="B6135" s="43">
        <v>6134</v>
      </c>
      <c r="C6135" s="49" t="s">
        <v>13012</v>
      </c>
      <c r="D6135" s="52" t="s">
        <v>13013</v>
      </c>
      <c r="E6135" s="60">
        <v>1</v>
      </c>
      <c r="F6135" s="60">
        <v>13002027</v>
      </c>
      <c r="G6135" s="50"/>
      <c r="H6135" s="51"/>
      <c r="I6135" s="47"/>
      <c r="J6135" s="95">
        <v>6133</v>
      </c>
      <c r="K6135" s="98" t="s">
        <v>28772</v>
      </c>
      <c r="L6135" s="89"/>
      <c r="M6135" s="96"/>
      <c r="N6135" s="89"/>
      <c r="O6135" s="96"/>
      <c r="P6135" s="47" t="s">
        <v>27931</v>
      </c>
      <c r="Q6135" s="53"/>
      <c r="R6135" s="54"/>
      <c r="S6135" s="3"/>
      <c r="AH6135"/>
      <c r="AI6135"/>
      <c r="AJ6135"/>
      <c r="AK6135"/>
    </row>
    <row r="6136" spans="1:37" ht="60">
      <c r="A6136" s="55" t="s">
        <v>0</v>
      </c>
      <c r="B6136" s="43">
        <v>6135</v>
      </c>
      <c r="C6136" s="49" t="s">
        <v>13010</v>
      </c>
      <c r="D6136" s="52" t="s">
        <v>13011</v>
      </c>
      <c r="E6136" s="60">
        <v>12</v>
      </c>
      <c r="F6136" s="60">
        <v>1011030</v>
      </c>
      <c r="G6136" s="49" t="s">
        <v>28772</v>
      </c>
      <c r="H6136" s="51"/>
      <c r="I6136" s="47"/>
      <c r="J6136" s="89">
        <v>6131</v>
      </c>
      <c r="K6136" s="98" t="s">
        <v>28772</v>
      </c>
      <c r="L6136" s="89"/>
      <c r="M6136" s="96"/>
      <c r="N6136" s="89"/>
      <c r="O6136" s="96"/>
      <c r="P6136" s="47" t="s">
        <v>27930</v>
      </c>
      <c r="Q6136" s="53"/>
      <c r="R6136" s="54"/>
      <c r="S6136" s="3"/>
      <c r="AH6136"/>
      <c r="AI6136"/>
      <c r="AJ6136"/>
      <c r="AK6136"/>
    </row>
    <row r="6137" spans="1:37" ht="60">
      <c r="A6137" s="55" t="s">
        <v>14360</v>
      </c>
      <c r="B6137" s="43">
        <v>6136</v>
      </c>
      <c r="C6137" s="49" t="s">
        <v>13008</v>
      </c>
      <c r="D6137" s="52" t="s">
        <v>13009</v>
      </c>
      <c r="E6137" s="60">
        <v>3</v>
      </c>
      <c r="F6137" s="60">
        <v>27004015</v>
      </c>
      <c r="G6137" s="50"/>
      <c r="H6137" s="51"/>
      <c r="I6137" s="47"/>
      <c r="J6137" s="95">
        <v>6132</v>
      </c>
      <c r="K6137" s="98" t="s">
        <v>28772</v>
      </c>
      <c r="L6137" s="89"/>
      <c r="M6137" s="96"/>
      <c r="N6137" s="89"/>
      <c r="O6137" s="96"/>
      <c r="P6137" s="47" t="s">
        <v>27927</v>
      </c>
      <c r="Q6137" s="53"/>
      <c r="R6137" s="54"/>
      <c r="S6137" s="3"/>
      <c r="AH6137"/>
      <c r="AI6137"/>
      <c r="AJ6137"/>
      <c r="AK6137"/>
    </row>
    <row r="6138" spans="1:37" ht="60">
      <c r="A6138" s="55" t="s">
        <v>0</v>
      </c>
      <c r="B6138" s="43">
        <v>6137</v>
      </c>
      <c r="C6138" s="49" t="s">
        <v>13006</v>
      </c>
      <c r="D6138" s="52" t="s">
        <v>13007</v>
      </c>
      <c r="E6138" s="60">
        <v>6</v>
      </c>
      <c r="F6138" s="60">
        <v>5008015</v>
      </c>
      <c r="G6138" s="50"/>
      <c r="H6138" s="51"/>
      <c r="I6138" s="47"/>
      <c r="J6138" s="89"/>
      <c r="K6138" s="98"/>
      <c r="L6138" s="89"/>
      <c r="M6138" s="96"/>
      <c r="N6138" s="89"/>
      <c r="O6138" s="96"/>
      <c r="P6138" s="47" t="s">
        <v>27927</v>
      </c>
      <c r="Q6138" s="53"/>
      <c r="R6138" s="54"/>
      <c r="S6138" s="3"/>
      <c r="AH6138"/>
      <c r="AI6138"/>
      <c r="AJ6138"/>
      <c r="AK6138"/>
    </row>
    <row r="6139" spans="1:37" ht="72">
      <c r="A6139" s="55" t="s">
        <v>0</v>
      </c>
      <c r="B6139" s="43">
        <v>6138</v>
      </c>
      <c r="C6139" s="49" t="s">
        <v>13004</v>
      </c>
      <c r="D6139" s="52" t="s">
        <v>13005</v>
      </c>
      <c r="E6139" s="60">
        <v>22</v>
      </c>
      <c r="F6139" s="60">
        <v>6013003</v>
      </c>
      <c r="G6139" s="49" t="s">
        <v>28772</v>
      </c>
      <c r="H6139" s="51"/>
      <c r="I6139" s="47"/>
      <c r="J6139" s="89">
        <v>6131</v>
      </c>
      <c r="K6139" s="98" t="s">
        <v>28772</v>
      </c>
      <c r="L6139" s="89"/>
      <c r="M6139" s="96"/>
      <c r="N6139" s="89"/>
      <c r="O6139" s="96"/>
      <c r="P6139" s="47" t="s">
        <v>27932</v>
      </c>
      <c r="Q6139" s="53"/>
      <c r="R6139" s="54"/>
      <c r="S6139" s="3"/>
      <c r="AH6139"/>
      <c r="AI6139"/>
      <c r="AJ6139"/>
      <c r="AK6139"/>
    </row>
    <row r="6140" spans="1:37" ht="60">
      <c r="A6140" s="55" t="s">
        <v>0</v>
      </c>
      <c r="B6140" s="43">
        <v>6139</v>
      </c>
      <c r="C6140" s="49" t="s">
        <v>13002</v>
      </c>
      <c r="D6140" s="52" t="s">
        <v>13003</v>
      </c>
      <c r="E6140" s="60">
        <v>2</v>
      </c>
      <c r="F6140" s="60">
        <v>6013003</v>
      </c>
      <c r="G6140" s="50"/>
      <c r="H6140" s="51"/>
      <c r="I6140" s="47"/>
      <c r="J6140" s="95">
        <v>6138</v>
      </c>
      <c r="K6140" s="98" t="s">
        <v>30298</v>
      </c>
      <c r="L6140" s="89"/>
      <c r="M6140" s="96"/>
      <c r="N6140" s="89"/>
      <c r="O6140" s="96"/>
      <c r="P6140" s="47" t="s">
        <v>27930</v>
      </c>
      <c r="Q6140" s="53"/>
      <c r="R6140" s="54"/>
      <c r="S6140" s="3"/>
      <c r="AH6140"/>
      <c r="AI6140"/>
      <c r="AJ6140"/>
      <c r="AK6140"/>
    </row>
    <row r="6141" spans="1:37" ht="60">
      <c r="A6141" s="55" t="s">
        <v>0</v>
      </c>
      <c r="B6141" s="43">
        <v>6140</v>
      </c>
      <c r="C6141" s="49" t="s">
        <v>13000</v>
      </c>
      <c r="D6141" s="52" t="s">
        <v>13001</v>
      </c>
      <c r="E6141" s="60">
        <v>5</v>
      </c>
      <c r="F6141" s="60">
        <v>18009020</v>
      </c>
      <c r="G6141" s="49" t="s">
        <v>28844</v>
      </c>
      <c r="H6141" s="51"/>
      <c r="I6141" s="47"/>
      <c r="J6141" s="89"/>
      <c r="K6141" s="98"/>
      <c r="L6141" s="89"/>
      <c r="M6141" s="96"/>
      <c r="N6141" s="89"/>
      <c r="O6141" s="96"/>
      <c r="P6141" s="47" t="s">
        <v>28717</v>
      </c>
      <c r="Q6141" s="53"/>
      <c r="R6141" s="54"/>
      <c r="S6141" s="3"/>
      <c r="AH6141"/>
      <c r="AI6141"/>
      <c r="AJ6141"/>
      <c r="AK6141"/>
    </row>
    <row r="6142" spans="1:37" ht="72">
      <c r="A6142" s="55" t="s">
        <v>0</v>
      </c>
      <c r="B6142" s="43">
        <v>6141</v>
      </c>
      <c r="C6142" s="49" t="s">
        <v>12997</v>
      </c>
      <c r="D6142" s="52" t="s">
        <v>12999</v>
      </c>
      <c r="E6142" s="60">
        <v>5</v>
      </c>
      <c r="F6142" s="60">
        <v>5032005</v>
      </c>
      <c r="G6142" s="49" t="s">
        <v>28844</v>
      </c>
      <c r="H6142" s="51"/>
      <c r="I6142" s="47"/>
      <c r="J6142" s="89">
        <v>6140</v>
      </c>
      <c r="K6142" s="98" t="s">
        <v>28844</v>
      </c>
      <c r="L6142" s="89"/>
      <c r="M6142" s="96"/>
      <c r="N6142" s="89"/>
      <c r="O6142" s="96"/>
      <c r="P6142" s="47" t="s">
        <v>27930</v>
      </c>
      <c r="Q6142" s="53"/>
      <c r="R6142" s="54"/>
      <c r="S6142" s="3"/>
      <c r="AH6142"/>
      <c r="AI6142"/>
      <c r="AJ6142"/>
      <c r="AK6142"/>
    </row>
    <row r="6143" spans="1:37" ht="72">
      <c r="A6143" s="55" t="s">
        <v>0</v>
      </c>
      <c r="B6143" s="43">
        <v>6142</v>
      </c>
      <c r="C6143" s="49" t="s">
        <v>12997</v>
      </c>
      <c r="D6143" s="52" t="s">
        <v>12998</v>
      </c>
      <c r="E6143" s="60">
        <v>3</v>
      </c>
      <c r="F6143" s="60">
        <v>10023026</v>
      </c>
      <c r="G6143" s="50"/>
      <c r="H6143" s="51"/>
      <c r="I6143" s="47"/>
      <c r="J6143" s="95">
        <v>6141</v>
      </c>
      <c r="K6143" s="98" t="s">
        <v>28844</v>
      </c>
      <c r="L6143" s="89"/>
      <c r="M6143" s="96"/>
      <c r="N6143" s="89"/>
      <c r="O6143" s="96"/>
      <c r="P6143" s="47" t="s">
        <v>27931</v>
      </c>
      <c r="Q6143" s="53"/>
      <c r="R6143" s="54"/>
      <c r="S6143" s="3"/>
      <c r="AH6143"/>
      <c r="AI6143"/>
      <c r="AJ6143"/>
      <c r="AK6143"/>
    </row>
    <row r="6144" spans="1:37" ht="60">
      <c r="A6144" s="55" t="s">
        <v>0</v>
      </c>
      <c r="B6144" s="43">
        <v>6143</v>
      </c>
      <c r="C6144" s="49" t="s">
        <v>12995</v>
      </c>
      <c r="D6144" s="52" t="s">
        <v>12996</v>
      </c>
      <c r="E6144" s="60">
        <v>2</v>
      </c>
      <c r="F6144" s="60">
        <v>20004024</v>
      </c>
      <c r="G6144" s="50"/>
      <c r="H6144" s="51"/>
      <c r="I6144" s="47"/>
      <c r="J6144" s="95">
        <v>6141</v>
      </c>
      <c r="K6144" s="98" t="s">
        <v>28844</v>
      </c>
      <c r="L6144" s="89"/>
      <c r="M6144" s="96"/>
      <c r="N6144" s="89"/>
      <c r="O6144" s="96"/>
      <c r="P6144" s="47" t="s">
        <v>27928</v>
      </c>
      <c r="Q6144" s="53"/>
      <c r="R6144" s="54"/>
      <c r="S6144" s="3"/>
      <c r="AH6144"/>
      <c r="AI6144"/>
      <c r="AJ6144"/>
      <c r="AK6144"/>
    </row>
    <row r="6145" spans="1:37" ht="72">
      <c r="A6145" s="55" t="s">
        <v>0</v>
      </c>
      <c r="B6145" s="43">
        <v>6144</v>
      </c>
      <c r="C6145" s="49" t="s">
        <v>12991</v>
      </c>
      <c r="D6145" s="52" t="s">
        <v>12994</v>
      </c>
      <c r="E6145" s="60">
        <v>6</v>
      </c>
      <c r="F6145" s="60">
        <v>4021015</v>
      </c>
      <c r="G6145" s="50"/>
      <c r="H6145" s="51"/>
      <c r="I6145" s="47"/>
      <c r="J6145" s="95">
        <v>5892</v>
      </c>
      <c r="K6145" s="98" t="s">
        <v>30263</v>
      </c>
      <c r="L6145" s="89"/>
      <c r="M6145" s="96"/>
      <c r="N6145" s="89"/>
      <c r="O6145" s="96"/>
      <c r="P6145" s="47" t="s">
        <v>27932</v>
      </c>
      <c r="Q6145" s="53"/>
      <c r="R6145" s="54"/>
      <c r="S6145" s="3"/>
      <c r="AH6145"/>
      <c r="AI6145"/>
      <c r="AJ6145"/>
      <c r="AK6145"/>
    </row>
    <row r="6146" spans="1:37" ht="60">
      <c r="A6146" s="55" t="s">
        <v>0</v>
      </c>
      <c r="B6146" s="43">
        <v>6145</v>
      </c>
      <c r="C6146" s="49" t="s">
        <v>12991</v>
      </c>
      <c r="D6146" s="52" t="s">
        <v>12993</v>
      </c>
      <c r="E6146" s="60">
        <v>2</v>
      </c>
      <c r="F6146" s="60">
        <v>9028016</v>
      </c>
      <c r="G6146" s="50" t="s">
        <v>28182</v>
      </c>
      <c r="H6146" s="51"/>
      <c r="I6146" s="47"/>
      <c r="J6146" s="89">
        <v>5782</v>
      </c>
      <c r="K6146" s="98" t="s">
        <v>28182</v>
      </c>
      <c r="L6146" s="89"/>
      <c r="M6146" s="96"/>
      <c r="N6146" s="89"/>
      <c r="O6146" s="96"/>
      <c r="P6146" s="47" t="s">
        <v>27927</v>
      </c>
      <c r="Q6146" s="53"/>
      <c r="R6146" s="54"/>
      <c r="S6146" s="3"/>
      <c r="AH6146"/>
      <c r="AI6146"/>
      <c r="AJ6146"/>
      <c r="AK6146"/>
    </row>
    <row r="6147" spans="1:37" ht="48">
      <c r="A6147" s="55" t="s">
        <v>14360</v>
      </c>
      <c r="B6147" s="43">
        <v>6146</v>
      </c>
      <c r="C6147" s="49" t="s">
        <v>12991</v>
      </c>
      <c r="D6147" s="52" t="s">
        <v>12992</v>
      </c>
      <c r="E6147" s="60">
        <v>1</v>
      </c>
      <c r="F6147" s="60">
        <v>27004019</v>
      </c>
      <c r="G6147" s="50"/>
      <c r="H6147" s="51"/>
      <c r="I6147" s="47"/>
      <c r="J6147" s="95">
        <v>6145</v>
      </c>
      <c r="K6147" s="98" t="s">
        <v>30299</v>
      </c>
      <c r="L6147" s="89"/>
      <c r="M6147" s="96"/>
      <c r="N6147" s="89"/>
      <c r="O6147" s="96"/>
      <c r="P6147" s="47" t="s">
        <v>27927</v>
      </c>
      <c r="Q6147" s="53"/>
      <c r="R6147" s="54"/>
      <c r="S6147" s="3"/>
      <c r="AH6147"/>
      <c r="AI6147"/>
      <c r="AJ6147"/>
      <c r="AK6147"/>
    </row>
    <row r="6148" spans="1:37" ht="72">
      <c r="A6148" s="55" t="s">
        <v>0</v>
      </c>
      <c r="B6148" s="43">
        <v>6147</v>
      </c>
      <c r="C6148" s="49" t="s">
        <v>12989</v>
      </c>
      <c r="D6148" s="52" t="s">
        <v>12990</v>
      </c>
      <c r="E6148" s="60">
        <v>10</v>
      </c>
      <c r="F6148" s="60">
        <v>1038003</v>
      </c>
      <c r="G6148" s="50" t="s">
        <v>28182</v>
      </c>
      <c r="H6148" s="51"/>
      <c r="I6148" s="47"/>
      <c r="J6148" s="89">
        <v>5782</v>
      </c>
      <c r="K6148" s="98" t="s">
        <v>28182</v>
      </c>
      <c r="L6148" s="89"/>
      <c r="M6148" s="96"/>
      <c r="N6148" s="89"/>
      <c r="O6148" s="96"/>
      <c r="P6148" s="47" t="s">
        <v>27931</v>
      </c>
      <c r="Q6148" s="53"/>
      <c r="R6148" s="54"/>
      <c r="S6148" s="3"/>
      <c r="AH6148"/>
      <c r="AI6148"/>
      <c r="AJ6148"/>
      <c r="AK6148"/>
    </row>
    <row r="6149" spans="1:37" ht="84">
      <c r="A6149" s="55" t="s">
        <v>0</v>
      </c>
      <c r="B6149" s="43">
        <v>6148</v>
      </c>
      <c r="C6149" s="49" t="s">
        <v>12985</v>
      </c>
      <c r="D6149" s="52" t="s">
        <v>12988</v>
      </c>
      <c r="E6149" s="60">
        <v>23</v>
      </c>
      <c r="F6149" s="60">
        <v>1043009</v>
      </c>
      <c r="G6149" s="49" t="s">
        <v>28408</v>
      </c>
      <c r="H6149" s="51"/>
      <c r="I6149" s="47"/>
      <c r="J6149" s="89"/>
      <c r="K6149" s="98"/>
      <c r="L6149" s="89"/>
      <c r="M6149" s="96"/>
      <c r="N6149" s="89"/>
      <c r="O6149" s="96"/>
      <c r="P6149" s="47" t="s">
        <v>27929</v>
      </c>
      <c r="Q6149" s="53"/>
      <c r="R6149" s="54"/>
      <c r="S6149" s="3"/>
      <c r="AH6149"/>
      <c r="AI6149"/>
      <c r="AJ6149"/>
      <c r="AK6149"/>
    </row>
    <row r="6150" spans="1:37" ht="60">
      <c r="A6150" s="55" t="s">
        <v>0</v>
      </c>
      <c r="B6150" s="43">
        <v>6149</v>
      </c>
      <c r="C6150" s="49" t="s">
        <v>12973</v>
      </c>
      <c r="D6150" s="52" t="s">
        <v>12987</v>
      </c>
      <c r="E6150" s="60">
        <v>8</v>
      </c>
      <c r="F6150" s="60">
        <v>19104034</v>
      </c>
      <c r="G6150" s="50" t="s">
        <v>28408</v>
      </c>
      <c r="H6150" s="51"/>
      <c r="I6150" s="47"/>
      <c r="J6150" s="89">
        <v>6148</v>
      </c>
      <c r="K6150" s="98" t="s">
        <v>28408</v>
      </c>
      <c r="L6150" s="89"/>
      <c r="M6150" s="96"/>
      <c r="N6150" s="89"/>
      <c r="O6150" s="96"/>
      <c r="P6150" s="47" t="s">
        <v>27929</v>
      </c>
      <c r="Q6150" s="53"/>
      <c r="R6150" s="54"/>
      <c r="S6150" s="3"/>
      <c r="AH6150"/>
      <c r="AI6150"/>
      <c r="AJ6150"/>
      <c r="AK6150"/>
    </row>
    <row r="6151" spans="1:37" ht="60">
      <c r="A6151" s="55" t="s">
        <v>0</v>
      </c>
      <c r="B6151" s="43">
        <v>6150</v>
      </c>
      <c r="C6151" s="49" t="s">
        <v>12985</v>
      </c>
      <c r="D6151" s="52" t="s">
        <v>12986</v>
      </c>
      <c r="E6151" s="60">
        <v>3</v>
      </c>
      <c r="F6151" s="60">
        <v>7019009</v>
      </c>
      <c r="G6151" s="50" t="s">
        <v>28408</v>
      </c>
      <c r="H6151" s="51"/>
      <c r="I6151" s="47"/>
      <c r="J6151" s="89">
        <v>6148</v>
      </c>
      <c r="K6151" s="98" t="s">
        <v>28408</v>
      </c>
      <c r="L6151" s="89"/>
      <c r="M6151" s="96"/>
      <c r="N6151" s="89"/>
      <c r="O6151" s="96"/>
      <c r="P6151" s="47" t="s">
        <v>27929</v>
      </c>
      <c r="Q6151" s="53"/>
      <c r="R6151" s="54"/>
      <c r="S6151" s="3"/>
      <c r="AH6151"/>
      <c r="AI6151"/>
      <c r="AJ6151"/>
      <c r="AK6151"/>
    </row>
    <row r="6152" spans="1:37" ht="60">
      <c r="A6152" s="55" t="s">
        <v>14360</v>
      </c>
      <c r="B6152" s="43">
        <v>6151</v>
      </c>
      <c r="C6152" s="49" t="s">
        <v>12983</v>
      </c>
      <c r="D6152" s="52" t="s">
        <v>12984</v>
      </c>
      <c r="E6152" s="60">
        <v>4</v>
      </c>
      <c r="F6152" s="60">
        <v>27002041</v>
      </c>
      <c r="G6152" s="50" t="s">
        <v>28408</v>
      </c>
      <c r="H6152" s="51"/>
      <c r="I6152" s="47"/>
      <c r="J6152" s="89">
        <v>6148</v>
      </c>
      <c r="K6152" s="98" t="s">
        <v>28408</v>
      </c>
      <c r="L6152" s="89"/>
      <c r="M6152" s="96"/>
      <c r="N6152" s="89"/>
      <c r="O6152" s="96"/>
      <c r="P6152" s="47" t="s">
        <v>27929</v>
      </c>
      <c r="Q6152" s="53"/>
      <c r="R6152" s="54"/>
      <c r="S6152" s="3"/>
      <c r="AH6152"/>
      <c r="AI6152"/>
      <c r="AJ6152"/>
      <c r="AK6152"/>
    </row>
    <row r="6153" spans="1:37" ht="60">
      <c r="A6153" s="55" t="s">
        <v>0</v>
      </c>
      <c r="B6153" s="43">
        <v>6152</v>
      </c>
      <c r="C6153" s="49" t="s">
        <v>12981</v>
      </c>
      <c r="D6153" s="52" t="s">
        <v>12982</v>
      </c>
      <c r="E6153" s="60">
        <v>6</v>
      </c>
      <c r="F6153" s="60">
        <v>11010015</v>
      </c>
      <c r="G6153" s="50" t="s">
        <v>28408</v>
      </c>
      <c r="H6153" s="51"/>
      <c r="I6153" s="47"/>
      <c r="J6153" s="89">
        <v>6150</v>
      </c>
      <c r="K6153" s="98" t="s">
        <v>28408</v>
      </c>
      <c r="L6153" s="89"/>
      <c r="M6153" s="96"/>
      <c r="N6153" s="89"/>
      <c r="O6153" s="96"/>
      <c r="P6153" s="47" t="s">
        <v>27932</v>
      </c>
      <c r="Q6153" s="53"/>
      <c r="R6153" s="54"/>
      <c r="S6153" s="3"/>
      <c r="AH6153"/>
      <c r="AI6153"/>
      <c r="AJ6153"/>
      <c r="AK6153"/>
    </row>
    <row r="6154" spans="1:37" ht="60">
      <c r="A6154" s="55" t="s">
        <v>0</v>
      </c>
      <c r="B6154" s="43">
        <v>6153</v>
      </c>
      <c r="C6154" s="49" t="s">
        <v>12979</v>
      </c>
      <c r="D6154" s="52" t="s">
        <v>12980</v>
      </c>
      <c r="E6154" s="60">
        <v>134</v>
      </c>
      <c r="F6154" s="60">
        <v>1001005</v>
      </c>
      <c r="G6154" s="49" t="s">
        <v>28408</v>
      </c>
      <c r="H6154" s="51"/>
      <c r="I6154" s="47"/>
      <c r="J6154" s="89">
        <v>6150</v>
      </c>
      <c r="K6154" s="98" t="s">
        <v>28408</v>
      </c>
      <c r="L6154" s="89"/>
      <c r="M6154" s="96"/>
      <c r="N6154" s="89"/>
      <c r="O6154" s="96"/>
      <c r="P6154" s="47" t="s">
        <v>27927</v>
      </c>
      <c r="Q6154" s="53"/>
      <c r="R6154" s="54"/>
      <c r="S6154" s="3"/>
      <c r="AH6154"/>
      <c r="AI6154"/>
      <c r="AJ6154"/>
      <c r="AK6154"/>
    </row>
    <row r="6155" spans="1:37" ht="72">
      <c r="A6155" s="55" t="s">
        <v>0</v>
      </c>
      <c r="B6155" s="43">
        <v>6154</v>
      </c>
      <c r="C6155" s="49" t="s">
        <v>12977</v>
      </c>
      <c r="D6155" s="52" t="s">
        <v>12978</v>
      </c>
      <c r="E6155" s="60">
        <v>15</v>
      </c>
      <c r="F6155" s="60">
        <v>2012038</v>
      </c>
      <c r="G6155" s="50" t="s">
        <v>28408</v>
      </c>
      <c r="H6155" s="51"/>
      <c r="I6155" s="47"/>
      <c r="J6155" s="89">
        <v>6148</v>
      </c>
      <c r="K6155" s="98" t="s">
        <v>28408</v>
      </c>
      <c r="L6155" s="89"/>
      <c r="M6155" s="96"/>
      <c r="N6155" s="89"/>
      <c r="O6155" s="96"/>
      <c r="P6155" s="47" t="s">
        <v>27927</v>
      </c>
      <c r="Q6155" s="53"/>
      <c r="R6155" s="54"/>
      <c r="S6155" s="3"/>
      <c r="AH6155"/>
      <c r="AI6155"/>
      <c r="AJ6155"/>
      <c r="AK6155"/>
    </row>
    <row r="6156" spans="1:37" ht="60">
      <c r="A6156" s="55" t="s">
        <v>0</v>
      </c>
      <c r="B6156" s="43">
        <v>6155</v>
      </c>
      <c r="C6156" s="49" t="s">
        <v>12975</v>
      </c>
      <c r="D6156" s="52" t="s">
        <v>12976</v>
      </c>
      <c r="E6156" s="60">
        <v>5</v>
      </c>
      <c r="F6156" s="60">
        <v>3023040</v>
      </c>
      <c r="G6156" s="50" t="s">
        <v>28408</v>
      </c>
      <c r="H6156" s="51"/>
      <c r="I6156" s="47"/>
      <c r="J6156" s="89">
        <v>6148</v>
      </c>
      <c r="K6156" s="98" t="s">
        <v>28408</v>
      </c>
      <c r="L6156" s="89"/>
      <c r="M6156" s="96"/>
      <c r="N6156" s="89"/>
      <c r="O6156" s="96"/>
      <c r="P6156" s="47" t="s">
        <v>27928</v>
      </c>
      <c r="Q6156" s="53"/>
      <c r="R6156" s="54"/>
      <c r="S6156" s="3"/>
      <c r="AH6156"/>
      <c r="AI6156"/>
      <c r="AJ6156"/>
      <c r="AK6156"/>
    </row>
    <row r="6157" spans="1:37" ht="60">
      <c r="A6157" s="55" t="s">
        <v>0</v>
      </c>
      <c r="B6157" s="43">
        <v>6156</v>
      </c>
      <c r="C6157" s="49" t="s">
        <v>12973</v>
      </c>
      <c r="D6157" s="52" t="s">
        <v>12974</v>
      </c>
      <c r="E6157" s="60">
        <v>1</v>
      </c>
      <c r="F6157" s="60">
        <v>22002014</v>
      </c>
      <c r="G6157" s="50"/>
      <c r="H6157" s="51"/>
      <c r="I6157" s="47"/>
      <c r="J6157" s="95">
        <v>6149</v>
      </c>
      <c r="K6157" s="98" t="s">
        <v>28408</v>
      </c>
      <c r="L6157" s="89"/>
      <c r="M6157" s="96"/>
      <c r="N6157" s="89"/>
      <c r="O6157" s="96"/>
      <c r="P6157" s="47" t="s">
        <v>27930</v>
      </c>
      <c r="Q6157" s="53"/>
      <c r="R6157" s="54"/>
      <c r="S6157" s="3"/>
      <c r="AH6157"/>
      <c r="AI6157"/>
      <c r="AJ6157"/>
      <c r="AK6157"/>
    </row>
    <row r="6158" spans="1:37" ht="60">
      <c r="A6158" s="55" t="s">
        <v>0</v>
      </c>
      <c r="B6158" s="43">
        <v>6157</v>
      </c>
      <c r="C6158" s="49" t="s">
        <v>12971</v>
      </c>
      <c r="D6158" s="52" t="s">
        <v>12972</v>
      </c>
      <c r="E6158" s="60">
        <v>9</v>
      </c>
      <c r="F6158" s="60">
        <v>2008021</v>
      </c>
      <c r="G6158" s="50" t="s">
        <v>28408</v>
      </c>
      <c r="H6158" s="51"/>
      <c r="I6158" s="47"/>
      <c r="J6158" s="89">
        <v>6148</v>
      </c>
      <c r="K6158" s="98" t="s">
        <v>28408</v>
      </c>
      <c r="L6158" s="89"/>
      <c r="M6158" s="96"/>
      <c r="N6158" s="89"/>
      <c r="O6158" s="96"/>
      <c r="P6158" s="47" t="s">
        <v>27927</v>
      </c>
      <c r="Q6158" s="53"/>
      <c r="R6158" s="54"/>
      <c r="S6158" s="3"/>
      <c r="AH6158"/>
      <c r="AI6158"/>
      <c r="AJ6158"/>
      <c r="AK6158"/>
    </row>
    <row r="6159" spans="1:37" ht="60">
      <c r="A6159" s="55" t="s">
        <v>0</v>
      </c>
      <c r="B6159" s="43">
        <v>6158</v>
      </c>
      <c r="C6159" s="49" t="s">
        <v>12968</v>
      </c>
      <c r="D6159" s="52" t="s">
        <v>12970</v>
      </c>
      <c r="E6159" s="60">
        <v>10</v>
      </c>
      <c r="F6159" s="60">
        <v>1008007</v>
      </c>
      <c r="G6159" s="50" t="s">
        <v>28408</v>
      </c>
      <c r="H6159" s="51"/>
      <c r="I6159" s="47"/>
      <c r="J6159" s="89">
        <v>6150</v>
      </c>
      <c r="K6159" s="98" t="s">
        <v>28408</v>
      </c>
      <c r="L6159" s="89"/>
      <c r="M6159" s="96"/>
      <c r="N6159" s="89"/>
      <c r="O6159" s="96"/>
      <c r="P6159" s="47" t="s">
        <v>27927</v>
      </c>
      <c r="Q6159" s="53"/>
      <c r="R6159" s="54"/>
      <c r="S6159" s="3"/>
      <c r="AH6159"/>
      <c r="AI6159"/>
      <c r="AJ6159"/>
      <c r="AK6159"/>
    </row>
    <row r="6160" spans="1:37" ht="60">
      <c r="A6160" s="55" t="s">
        <v>0</v>
      </c>
      <c r="B6160" s="43">
        <v>6159</v>
      </c>
      <c r="C6160" s="49" t="s">
        <v>12968</v>
      </c>
      <c r="D6160" s="52" t="s">
        <v>12969</v>
      </c>
      <c r="E6160" s="60">
        <v>7</v>
      </c>
      <c r="F6160" s="60">
        <v>7007025</v>
      </c>
      <c r="G6160" s="50"/>
      <c r="H6160" s="51"/>
      <c r="I6160" s="47"/>
      <c r="J6160" s="95">
        <v>6158</v>
      </c>
      <c r="K6160" s="98" t="s">
        <v>30301</v>
      </c>
      <c r="L6160" s="89"/>
      <c r="M6160" s="96"/>
      <c r="N6160" s="89"/>
      <c r="O6160" s="96"/>
      <c r="P6160" s="47" t="s">
        <v>27932</v>
      </c>
      <c r="Q6160" s="53"/>
      <c r="R6160" s="54"/>
      <c r="S6160" s="3"/>
      <c r="AH6160"/>
      <c r="AI6160"/>
      <c r="AJ6160"/>
      <c r="AK6160"/>
    </row>
    <row r="6161" spans="1:37" ht="96">
      <c r="A6161" s="55" t="s">
        <v>0</v>
      </c>
      <c r="B6161" s="43">
        <v>6160</v>
      </c>
      <c r="C6161" s="49" t="s">
        <v>12966</v>
      </c>
      <c r="D6161" s="52" t="s">
        <v>12967</v>
      </c>
      <c r="E6161" s="60">
        <v>61</v>
      </c>
      <c r="F6161" s="60">
        <v>4022001</v>
      </c>
      <c r="G6161" s="50" t="s">
        <v>28408</v>
      </c>
      <c r="H6161" s="51"/>
      <c r="I6161" s="47"/>
      <c r="J6161" s="89">
        <v>6150</v>
      </c>
      <c r="K6161" s="98" t="s">
        <v>28408</v>
      </c>
      <c r="L6161" s="89"/>
      <c r="M6161" s="96"/>
      <c r="N6161" s="89"/>
      <c r="O6161" s="96"/>
      <c r="P6161" s="47" t="s">
        <v>27928</v>
      </c>
      <c r="Q6161" s="53"/>
      <c r="R6161" s="54"/>
      <c r="S6161" s="3"/>
      <c r="AH6161"/>
      <c r="AI6161"/>
      <c r="AJ6161"/>
      <c r="AK6161"/>
    </row>
    <row r="6162" spans="1:37" ht="60">
      <c r="A6162" s="55" t="s">
        <v>0</v>
      </c>
      <c r="B6162" s="43">
        <v>6161</v>
      </c>
      <c r="C6162" s="49" t="s">
        <v>12964</v>
      </c>
      <c r="D6162" s="52" t="s">
        <v>12965</v>
      </c>
      <c r="E6162" s="60">
        <v>2</v>
      </c>
      <c r="F6162" s="60">
        <v>9017018</v>
      </c>
      <c r="G6162" s="50"/>
      <c r="H6162" s="51"/>
      <c r="I6162" s="47"/>
      <c r="J6162" s="95">
        <v>6048</v>
      </c>
      <c r="K6162" s="98" t="s">
        <v>30286</v>
      </c>
      <c r="L6162" s="89"/>
      <c r="M6162" s="96"/>
      <c r="N6162" s="89"/>
      <c r="O6162" s="96"/>
      <c r="P6162" s="47" t="s">
        <v>27928</v>
      </c>
      <c r="Q6162" s="53"/>
      <c r="R6162" s="54"/>
      <c r="S6162" s="3"/>
      <c r="AH6162"/>
      <c r="AI6162"/>
      <c r="AJ6162"/>
      <c r="AK6162"/>
    </row>
    <row r="6163" spans="1:37" ht="60">
      <c r="A6163" s="55" t="s">
        <v>0</v>
      </c>
      <c r="B6163" s="43">
        <v>6162</v>
      </c>
      <c r="C6163" s="49" t="s">
        <v>12962</v>
      </c>
      <c r="D6163" s="52" t="s">
        <v>12963</v>
      </c>
      <c r="E6163" s="60">
        <v>3</v>
      </c>
      <c r="F6163" s="60">
        <v>1038017</v>
      </c>
      <c r="G6163" s="50" t="s">
        <v>28408</v>
      </c>
      <c r="H6163" s="51"/>
      <c r="I6163" s="47"/>
      <c r="J6163" s="89">
        <v>6148</v>
      </c>
      <c r="K6163" s="98" t="s">
        <v>28408</v>
      </c>
      <c r="L6163" s="89"/>
      <c r="M6163" s="96"/>
      <c r="N6163" s="89"/>
      <c r="O6163" s="96"/>
      <c r="P6163" s="47" t="s">
        <v>27927</v>
      </c>
      <c r="Q6163" s="53"/>
      <c r="R6163" s="54"/>
      <c r="S6163" s="3"/>
      <c r="AH6163"/>
      <c r="AI6163"/>
      <c r="AJ6163"/>
      <c r="AK6163"/>
    </row>
    <row r="6164" spans="1:37" ht="60">
      <c r="A6164" s="55" t="s">
        <v>0</v>
      </c>
      <c r="B6164" s="43">
        <v>6163</v>
      </c>
      <c r="C6164" s="49" t="s">
        <v>12960</v>
      </c>
      <c r="D6164" s="52" t="s">
        <v>12961</v>
      </c>
      <c r="E6164" s="60">
        <v>10</v>
      </c>
      <c r="F6164" s="60">
        <v>14017011</v>
      </c>
      <c r="G6164" s="50"/>
      <c r="H6164" s="51"/>
      <c r="I6164" s="47"/>
      <c r="J6164" s="95">
        <v>6152</v>
      </c>
      <c r="K6164" s="98" t="s">
        <v>30300</v>
      </c>
      <c r="L6164" s="89"/>
      <c r="M6164" s="96"/>
      <c r="N6164" s="89"/>
      <c r="O6164" s="96"/>
      <c r="P6164" s="47" t="s">
        <v>27930</v>
      </c>
      <c r="Q6164" s="53"/>
      <c r="R6164" s="54"/>
      <c r="S6164" s="3"/>
      <c r="AH6164"/>
      <c r="AI6164"/>
      <c r="AJ6164"/>
      <c r="AK6164"/>
    </row>
    <row r="6165" spans="1:37" ht="60">
      <c r="A6165" s="55" t="s">
        <v>0</v>
      </c>
      <c r="B6165" s="43">
        <v>6164</v>
      </c>
      <c r="C6165" s="49" t="s">
        <v>12958</v>
      </c>
      <c r="D6165" s="52" t="s">
        <v>12959</v>
      </c>
      <c r="E6165" s="60">
        <v>2</v>
      </c>
      <c r="F6165" s="60">
        <v>10023031</v>
      </c>
      <c r="G6165" s="50"/>
      <c r="H6165" s="51"/>
      <c r="I6165" s="47"/>
      <c r="J6165" s="95">
        <v>1026</v>
      </c>
      <c r="K6165" s="98" t="s">
        <v>29514</v>
      </c>
      <c r="L6165" s="89"/>
      <c r="M6165" s="96"/>
      <c r="N6165" s="89"/>
      <c r="O6165" s="96"/>
      <c r="P6165" s="47" t="s">
        <v>27930</v>
      </c>
      <c r="Q6165" s="53"/>
      <c r="R6165" s="54"/>
      <c r="S6165" s="3"/>
      <c r="AH6165"/>
      <c r="AI6165"/>
      <c r="AJ6165"/>
      <c r="AK6165"/>
    </row>
    <row r="6166" spans="1:37" ht="48">
      <c r="A6166" s="55" t="s">
        <v>0</v>
      </c>
      <c r="B6166" s="43">
        <v>6165</v>
      </c>
      <c r="C6166" s="49" t="s">
        <v>12956</v>
      </c>
      <c r="D6166" s="52" t="s">
        <v>12957</v>
      </c>
      <c r="E6166" s="60">
        <v>3</v>
      </c>
      <c r="F6166" s="60">
        <v>19042001</v>
      </c>
      <c r="G6166" s="49" t="s">
        <v>28950</v>
      </c>
      <c r="H6166" s="51"/>
      <c r="I6166" s="47"/>
      <c r="J6166" s="89"/>
      <c r="K6166" s="98"/>
      <c r="L6166" s="89"/>
      <c r="M6166" s="96"/>
      <c r="N6166" s="89"/>
      <c r="O6166" s="96"/>
      <c r="P6166" s="47" t="s">
        <v>28717</v>
      </c>
      <c r="Q6166" s="53"/>
      <c r="R6166" s="54"/>
      <c r="S6166" s="3"/>
      <c r="AH6166"/>
      <c r="AI6166"/>
      <c r="AJ6166"/>
      <c r="AK6166"/>
    </row>
    <row r="6167" spans="1:37" ht="60">
      <c r="A6167" s="55" t="s">
        <v>0</v>
      </c>
      <c r="B6167" s="43">
        <v>6166</v>
      </c>
      <c r="C6167" s="49" t="s">
        <v>12953</v>
      </c>
      <c r="D6167" s="52" t="s">
        <v>12955</v>
      </c>
      <c r="E6167" s="60">
        <v>5</v>
      </c>
      <c r="F6167" s="60">
        <v>4021001</v>
      </c>
      <c r="G6167" s="50"/>
      <c r="H6167" s="51"/>
      <c r="I6167" s="47"/>
      <c r="J6167" s="94"/>
      <c r="K6167" s="98"/>
      <c r="L6167" s="89"/>
      <c r="M6167" s="96"/>
      <c r="N6167" s="89"/>
      <c r="O6167" s="96"/>
      <c r="P6167" s="47" t="s">
        <v>27932</v>
      </c>
      <c r="Q6167" s="53"/>
      <c r="R6167" s="54"/>
      <c r="S6167" s="3"/>
      <c r="AH6167"/>
      <c r="AI6167"/>
      <c r="AJ6167"/>
      <c r="AK6167"/>
    </row>
    <row r="6168" spans="1:37" ht="60">
      <c r="A6168" s="55" t="s">
        <v>14360</v>
      </c>
      <c r="B6168" s="43">
        <v>6167</v>
      </c>
      <c r="C6168" s="49" t="s">
        <v>12953</v>
      </c>
      <c r="D6168" s="52" t="s">
        <v>12954</v>
      </c>
      <c r="E6168" s="60">
        <v>1</v>
      </c>
      <c r="F6168" s="60">
        <v>27005021</v>
      </c>
      <c r="G6168" s="50"/>
      <c r="H6168" s="51"/>
      <c r="I6168" s="47"/>
      <c r="J6168" s="95">
        <v>6171</v>
      </c>
      <c r="K6168" s="98" t="s">
        <v>30303</v>
      </c>
      <c r="L6168" s="89"/>
      <c r="M6168" s="96"/>
      <c r="N6168" s="89"/>
      <c r="O6168" s="96"/>
      <c r="P6168" s="47" t="s">
        <v>27927</v>
      </c>
      <c r="Q6168" s="53"/>
      <c r="R6168" s="54"/>
      <c r="S6168" s="3"/>
      <c r="AH6168"/>
      <c r="AI6168"/>
      <c r="AJ6168"/>
      <c r="AK6168"/>
    </row>
    <row r="6169" spans="1:37" ht="60">
      <c r="A6169" s="55" t="s">
        <v>0</v>
      </c>
      <c r="B6169" s="43">
        <v>6168</v>
      </c>
      <c r="C6169" s="49" t="s">
        <v>12950</v>
      </c>
      <c r="D6169" s="52" t="s">
        <v>12952</v>
      </c>
      <c r="E6169" s="60">
        <v>15</v>
      </c>
      <c r="F6169" s="60">
        <v>1024020</v>
      </c>
      <c r="G6169" s="49" t="s">
        <v>28589</v>
      </c>
      <c r="H6169" s="51"/>
      <c r="I6169" s="47"/>
      <c r="J6169" s="89"/>
      <c r="K6169" s="98"/>
      <c r="L6169" s="89"/>
      <c r="M6169" s="96"/>
      <c r="N6169" s="89"/>
      <c r="O6169" s="96"/>
      <c r="P6169" s="47" t="s">
        <v>28717</v>
      </c>
      <c r="Q6169" s="53"/>
      <c r="R6169" s="54"/>
      <c r="S6169" s="3"/>
      <c r="AH6169"/>
      <c r="AI6169"/>
      <c r="AJ6169"/>
      <c r="AK6169"/>
    </row>
    <row r="6170" spans="1:37" ht="60">
      <c r="A6170" s="55" t="s">
        <v>0</v>
      </c>
      <c r="B6170" s="43">
        <v>6169</v>
      </c>
      <c r="C6170" s="49" t="s">
        <v>12950</v>
      </c>
      <c r="D6170" s="52" t="s">
        <v>12951</v>
      </c>
      <c r="E6170" s="60">
        <v>1</v>
      </c>
      <c r="F6170" s="60">
        <v>23019007</v>
      </c>
      <c r="G6170" s="50" t="s">
        <v>28589</v>
      </c>
      <c r="H6170" s="51"/>
      <c r="I6170" s="47"/>
      <c r="J6170" s="89">
        <v>6168</v>
      </c>
      <c r="K6170" s="98" t="s">
        <v>28589</v>
      </c>
      <c r="L6170" s="89"/>
      <c r="M6170" s="96"/>
      <c r="N6170" s="89"/>
      <c r="O6170" s="96"/>
      <c r="P6170" s="47" t="s">
        <v>27928</v>
      </c>
      <c r="Q6170" s="53"/>
      <c r="R6170" s="54"/>
      <c r="S6170" s="3"/>
      <c r="AH6170"/>
      <c r="AI6170"/>
      <c r="AJ6170"/>
      <c r="AK6170"/>
    </row>
    <row r="6171" spans="1:37" ht="60">
      <c r="A6171" s="55" t="s">
        <v>0</v>
      </c>
      <c r="B6171" s="43">
        <v>6170</v>
      </c>
      <c r="C6171" s="49" t="s">
        <v>12948</v>
      </c>
      <c r="D6171" s="52" t="s">
        <v>12949</v>
      </c>
      <c r="E6171" s="60">
        <v>4</v>
      </c>
      <c r="F6171" s="60">
        <v>22005013</v>
      </c>
      <c r="G6171" s="49" t="s">
        <v>28950</v>
      </c>
      <c r="H6171" s="51"/>
      <c r="I6171" s="47"/>
      <c r="J6171" s="89">
        <v>6165</v>
      </c>
      <c r="K6171" s="98" t="s">
        <v>28950</v>
      </c>
      <c r="L6171" s="89"/>
      <c r="M6171" s="96"/>
      <c r="N6171" s="89"/>
      <c r="O6171" s="96"/>
      <c r="P6171" s="47" t="s">
        <v>27928</v>
      </c>
      <c r="Q6171" s="53"/>
      <c r="R6171" s="54"/>
      <c r="S6171" s="3"/>
      <c r="AH6171"/>
      <c r="AI6171"/>
      <c r="AJ6171"/>
      <c r="AK6171"/>
    </row>
    <row r="6172" spans="1:37" ht="60">
      <c r="A6172" s="55" t="s">
        <v>0</v>
      </c>
      <c r="B6172" s="43">
        <v>6171</v>
      </c>
      <c r="C6172" s="49" t="s">
        <v>12946</v>
      </c>
      <c r="D6172" s="52" t="s">
        <v>12947</v>
      </c>
      <c r="E6172" s="60">
        <v>1</v>
      </c>
      <c r="F6172" s="60">
        <v>18039005</v>
      </c>
      <c r="G6172" s="50"/>
      <c r="H6172" s="51"/>
      <c r="I6172" s="47"/>
      <c r="J6172" s="95">
        <v>6166</v>
      </c>
      <c r="K6172" s="98" t="s">
        <v>30302</v>
      </c>
      <c r="L6172" s="89"/>
      <c r="M6172" s="96"/>
      <c r="N6172" s="89"/>
      <c r="O6172" s="96"/>
      <c r="P6172" s="47" t="s">
        <v>27927</v>
      </c>
      <c r="Q6172" s="53"/>
      <c r="R6172" s="54"/>
      <c r="S6172" s="3"/>
      <c r="AH6172"/>
      <c r="AI6172"/>
      <c r="AJ6172"/>
      <c r="AK6172"/>
    </row>
    <row r="6173" spans="1:37" ht="60">
      <c r="A6173" s="55" t="s">
        <v>0</v>
      </c>
      <c r="B6173" s="43">
        <v>6172</v>
      </c>
      <c r="C6173" s="49" t="s">
        <v>12944</v>
      </c>
      <c r="D6173" s="52" t="s">
        <v>12945</v>
      </c>
      <c r="E6173" s="60">
        <v>54</v>
      </c>
      <c r="F6173" s="60">
        <v>1009022</v>
      </c>
      <c r="G6173" s="50" t="s">
        <v>28589</v>
      </c>
      <c r="H6173" s="51"/>
      <c r="I6173" s="47"/>
      <c r="J6173" s="89">
        <v>6168</v>
      </c>
      <c r="K6173" s="98" t="s">
        <v>28589</v>
      </c>
      <c r="L6173" s="89"/>
      <c r="M6173" s="96"/>
      <c r="N6173" s="89"/>
      <c r="O6173" s="96"/>
      <c r="P6173" s="47" t="s">
        <v>27928</v>
      </c>
      <c r="Q6173" s="53"/>
      <c r="R6173" s="54"/>
      <c r="S6173" s="3"/>
      <c r="AH6173"/>
      <c r="AI6173"/>
      <c r="AJ6173"/>
      <c r="AK6173"/>
    </row>
    <row r="6174" spans="1:37" ht="60">
      <c r="A6174" s="55" t="s">
        <v>14360</v>
      </c>
      <c r="B6174" s="43">
        <v>6173</v>
      </c>
      <c r="C6174" s="49" t="s">
        <v>12942</v>
      </c>
      <c r="D6174" s="52" t="s">
        <v>12943</v>
      </c>
      <c r="E6174" s="60">
        <v>1</v>
      </c>
      <c r="F6174" s="60">
        <v>15004014</v>
      </c>
      <c r="G6174" s="50"/>
      <c r="H6174" s="51"/>
      <c r="I6174" s="47"/>
      <c r="J6174" s="95">
        <v>6172</v>
      </c>
      <c r="K6174" s="98" t="s">
        <v>30304</v>
      </c>
      <c r="L6174" s="89"/>
      <c r="M6174" s="96"/>
      <c r="N6174" s="89"/>
      <c r="O6174" s="96"/>
      <c r="P6174" s="47" t="s">
        <v>27928</v>
      </c>
      <c r="Q6174" s="53"/>
      <c r="R6174" s="54"/>
      <c r="S6174" s="3"/>
      <c r="AH6174"/>
      <c r="AI6174"/>
      <c r="AJ6174"/>
      <c r="AK6174"/>
    </row>
    <row r="6175" spans="1:37" ht="60">
      <c r="A6175" s="55" t="s">
        <v>0</v>
      </c>
      <c r="B6175" s="43">
        <v>6174</v>
      </c>
      <c r="C6175" s="49" t="s">
        <v>12940</v>
      </c>
      <c r="D6175" s="52" t="s">
        <v>12941</v>
      </c>
      <c r="E6175" s="60">
        <v>16</v>
      </c>
      <c r="F6175" s="60">
        <v>1002025</v>
      </c>
      <c r="G6175" s="49" t="s">
        <v>28885</v>
      </c>
      <c r="H6175" s="51"/>
      <c r="I6175" s="47"/>
      <c r="J6175" s="89">
        <v>6191</v>
      </c>
      <c r="K6175" s="98" t="s">
        <v>28885</v>
      </c>
      <c r="L6175" s="89"/>
      <c r="M6175" s="96"/>
      <c r="N6175" s="89"/>
      <c r="O6175" s="96"/>
      <c r="P6175" s="47" t="s">
        <v>27930</v>
      </c>
      <c r="Q6175" s="53"/>
      <c r="R6175" s="54"/>
      <c r="S6175" s="3"/>
      <c r="AH6175"/>
      <c r="AI6175"/>
      <c r="AJ6175"/>
      <c r="AK6175"/>
    </row>
    <row r="6176" spans="1:37" ht="60">
      <c r="A6176" s="55" t="s">
        <v>0</v>
      </c>
      <c r="B6176" s="43">
        <v>6175</v>
      </c>
      <c r="C6176" s="49" t="s">
        <v>12938</v>
      </c>
      <c r="D6176" s="52" t="s">
        <v>12939</v>
      </c>
      <c r="E6176" s="60">
        <v>11</v>
      </c>
      <c r="F6176" s="60">
        <v>1003001</v>
      </c>
      <c r="G6176" s="49" t="s">
        <v>28885</v>
      </c>
      <c r="H6176" s="51"/>
      <c r="I6176" s="47"/>
      <c r="J6176" s="89">
        <v>6191</v>
      </c>
      <c r="K6176" s="98" t="s">
        <v>28885</v>
      </c>
      <c r="L6176" s="89"/>
      <c r="M6176" s="96"/>
      <c r="N6176" s="89"/>
      <c r="O6176" s="96"/>
      <c r="P6176" s="47" t="s">
        <v>27930</v>
      </c>
      <c r="Q6176" s="53"/>
      <c r="R6176" s="54"/>
      <c r="S6176" s="3"/>
      <c r="AH6176"/>
      <c r="AI6176"/>
      <c r="AJ6176"/>
      <c r="AK6176"/>
    </row>
    <row r="6177" spans="1:37" ht="60">
      <c r="A6177" s="55" t="s">
        <v>0</v>
      </c>
      <c r="B6177" s="43">
        <v>6176</v>
      </c>
      <c r="C6177" s="49" t="s">
        <v>12936</v>
      </c>
      <c r="D6177" s="52" t="s">
        <v>12937</v>
      </c>
      <c r="E6177" s="60">
        <v>2</v>
      </c>
      <c r="F6177" s="60">
        <v>24017006</v>
      </c>
      <c r="G6177" s="49" t="s">
        <v>28886</v>
      </c>
      <c r="H6177" s="51"/>
      <c r="I6177" s="47"/>
      <c r="J6177" s="89">
        <v>6209</v>
      </c>
      <c r="K6177" s="98" t="s">
        <v>28886</v>
      </c>
      <c r="L6177" s="89"/>
      <c r="M6177" s="96"/>
      <c r="N6177" s="89"/>
      <c r="O6177" s="96"/>
      <c r="P6177" s="47" t="s">
        <v>27927</v>
      </c>
      <c r="Q6177" s="53"/>
      <c r="R6177" s="54"/>
      <c r="S6177" s="3"/>
      <c r="AH6177"/>
      <c r="AI6177"/>
      <c r="AJ6177"/>
      <c r="AK6177"/>
    </row>
    <row r="6178" spans="1:37" ht="72">
      <c r="A6178" s="55" t="s">
        <v>0</v>
      </c>
      <c r="B6178" s="43">
        <v>6177</v>
      </c>
      <c r="C6178" s="49" t="s">
        <v>12934</v>
      </c>
      <c r="D6178" s="52" t="s">
        <v>12935</v>
      </c>
      <c r="E6178" s="60">
        <v>16</v>
      </c>
      <c r="F6178" s="60">
        <v>4032034</v>
      </c>
      <c r="G6178" s="50"/>
      <c r="H6178" s="51"/>
      <c r="I6178" s="47"/>
      <c r="J6178" s="95">
        <v>6176</v>
      </c>
      <c r="K6178" s="98" t="s">
        <v>30305</v>
      </c>
      <c r="L6178" s="89"/>
      <c r="M6178" s="96"/>
      <c r="N6178" s="89"/>
      <c r="O6178" s="96"/>
      <c r="P6178" s="47" t="s">
        <v>27932</v>
      </c>
      <c r="Q6178" s="53"/>
      <c r="R6178" s="54"/>
      <c r="S6178" s="3"/>
      <c r="AH6178"/>
      <c r="AI6178"/>
      <c r="AJ6178"/>
      <c r="AK6178"/>
    </row>
    <row r="6179" spans="1:37" ht="60">
      <c r="A6179" s="55" t="s">
        <v>0</v>
      </c>
      <c r="B6179" s="43">
        <v>6178</v>
      </c>
      <c r="C6179" s="49" t="s">
        <v>12932</v>
      </c>
      <c r="D6179" s="52" t="s">
        <v>12933</v>
      </c>
      <c r="E6179" s="60">
        <v>1</v>
      </c>
      <c r="F6179" s="60">
        <v>18030006</v>
      </c>
      <c r="G6179" s="50" t="s">
        <v>28588</v>
      </c>
      <c r="H6179" s="51"/>
      <c r="I6179" s="47"/>
      <c r="J6179" s="89">
        <v>6206</v>
      </c>
      <c r="K6179" s="98" t="s">
        <v>28588</v>
      </c>
      <c r="L6179" s="89"/>
      <c r="M6179" s="96"/>
      <c r="N6179" s="89"/>
      <c r="O6179" s="96"/>
      <c r="P6179" s="47" t="s">
        <v>27930</v>
      </c>
      <c r="Q6179" s="53"/>
      <c r="R6179" s="54"/>
      <c r="S6179" s="3"/>
      <c r="AH6179"/>
      <c r="AI6179"/>
      <c r="AJ6179"/>
      <c r="AK6179"/>
    </row>
    <row r="6180" spans="1:37" ht="72">
      <c r="A6180" s="55" t="s">
        <v>0</v>
      </c>
      <c r="B6180" s="43">
        <v>6179</v>
      </c>
      <c r="C6180" s="49" t="s">
        <v>12929</v>
      </c>
      <c r="D6180" s="52" t="s">
        <v>12931</v>
      </c>
      <c r="E6180" s="60">
        <v>2</v>
      </c>
      <c r="F6180" s="60">
        <v>1046016</v>
      </c>
      <c r="G6180" s="50" t="s">
        <v>28182</v>
      </c>
      <c r="H6180" s="51"/>
      <c r="I6180" s="47"/>
      <c r="J6180" s="89">
        <v>5782</v>
      </c>
      <c r="K6180" s="98" t="s">
        <v>28182</v>
      </c>
      <c r="L6180" s="89"/>
      <c r="M6180" s="96"/>
      <c r="N6180" s="89"/>
      <c r="O6180" s="96"/>
      <c r="P6180" s="47" t="s">
        <v>27931</v>
      </c>
      <c r="Q6180" s="53"/>
      <c r="R6180" s="54"/>
      <c r="S6180" s="3"/>
      <c r="AH6180"/>
      <c r="AI6180"/>
      <c r="AJ6180"/>
      <c r="AK6180"/>
    </row>
    <row r="6181" spans="1:37" ht="60">
      <c r="A6181" s="55" t="s">
        <v>0</v>
      </c>
      <c r="B6181" s="43">
        <v>6180</v>
      </c>
      <c r="C6181" s="49" t="s">
        <v>12929</v>
      </c>
      <c r="D6181" s="52" t="s">
        <v>12930</v>
      </c>
      <c r="E6181" s="60">
        <v>1</v>
      </c>
      <c r="F6181" s="60">
        <v>4026016</v>
      </c>
      <c r="G6181" s="50"/>
      <c r="H6181" s="51"/>
      <c r="I6181" s="47"/>
      <c r="J6181" s="95">
        <v>6179</v>
      </c>
      <c r="K6181" s="98" t="s">
        <v>30307</v>
      </c>
      <c r="L6181" s="89"/>
      <c r="M6181" s="96"/>
      <c r="N6181" s="89"/>
      <c r="O6181" s="96"/>
      <c r="P6181" s="47" t="s">
        <v>27930</v>
      </c>
      <c r="Q6181" s="53"/>
      <c r="R6181" s="54"/>
      <c r="S6181" s="3"/>
      <c r="AH6181"/>
      <c r="AI6181"/>
      <c r="AJ6181"/>
      <c r="AK6181"/>
    </row>
    <row r="6182" spans="1:37" ht="60">
      <c r="A6182" s="55" t="s">
        <v>0</v>
      </c>
      <c r="B6182" s="43">
        <v>6181</v>
      </c>
      <c r="C6182" s="49" t="s">
        <v>12927</v>
      </c>
      <c r="D6182" s="52" t="s">
        <v>12928</v>
      </c>
      <c r="E6182" s="60">
        <v>6</v>
      </c>
      <c r="F6182" s="60">
        <v>26016007</v>
      </c>
      <c r="G6182" s="50"/>
      <c r="H6182" s="51"/>
      <c r="I6182" s="47"/>
      <c r="J6182" s="95">
        <v>6172</v>
      </c>
      <c r="K6182" s="98" t="s">
        <v>30304</v>
      </c>
      <c r="L6182" s="89"/>
      <c r="M6182" s="96"/>
      <c r="N6182" s="89"/>
      <c r="O6182" s="96"/>
      <c r="P6182" s="47" t="s">
        <v>27928</v>
      </c>
      <c r="Q6182" s="53"/>
      <c r="R6182" s="54"/>
      <c r="S6182" s="3"/>
      <c r="AH6182"/>
      <c r="AI6182"/>
      <c r="AJ6182"/>
      <c r="AK6182"/>
    </row>
    <row r="6183" spans="1:37" ht="48">
      <c r="A6183" s="55" t="s">
        <v>0</v>
      </c>
      <c r="B6183" s="43">
        <v>6182</v>
      </c>
      <c r="C6183" s="49" t="s">
        <v>12925</v>
      </c>
      <c r="D6183" s="52" t="s">
        <v>12926</v>
      </c>
      <c r="E6183" s="60">
        <v>4</v>
      </c>
      <c r="F6183" s="60">
        <v>4015020</v>
      </c>
      <c r="G6183" s="50"/>
      <c r="H6183" s="51"/>
      <c r="I6183" s="47"/>
      <c r="J6183" s="94"/>
      <c r="K6183" s="98"/>
      <c r="L6183" s="89"/>
      <c r="M6183" s="96"/>
      <c r="N6183" s="89"/>
      <c r="O6183" s="96"/>
      <c r="P6183" s="47" t="s">
        <v>27928</v>
      </c>
      <c r="Q6183" s="53"/>
      <c r="R6183" s="54"/>
      <c r="S6183" s="3"/>
      <c r="AH6183"/>
      <c r="AI6183"/>
      <c r="AJ6183"/>
      <c r="AK6183"/>
    </row>
    <row r="6184" spans="1:37" ht="60">
      <c r="A6184" s="55" t="s">
        <v>0</v>
      </c>
      <c r="B6184" s="43">
        <v>6183</v>
      </c>
      <c r="C6184" s="49" t="s">
        <v>12923</v>
      </c>
      <c r="D6184" s="52" t="s">
        <v>12924</v>
      </c>
      <c r="E6184" s="60">
        <v>1</v>
      </c>
      <c r="F6184" s="60">
        <v>23005030</v>
      </c>
      <c r="G6184" s="49" t="s">
        <v>29035</v>
      </c>
      <c r="H6184" s="51"/>
      <c r="I6184" s="47"/>
      <c r="J6184" s="89">
        <v>6201</v>
      </c>
      <c r="K6184" s="98" t="s">
        <v>29035</v>
      </c>
      <c r="L6184" s="89"/>
      <c r="M6184" s="96"/>
      <c r="N6184" s="89"/>
      <c r="O6184" s="96"/>
      <c r="P6184" s="47" t="s">
        <v>27927</v>
      </c>
      <c r="Q6184" s="53"/>
      <c r="R6184" s="54"/>
      <c r="S6184" s="3"/>
      <c r="AH6184"/>
      <c r="AI6184"/>
      <c r="AJ6184"/>
      <c r="AK6184"/>
    </row>
    <row r="6185" spans="1:37" ht="60">
      <c r="A6185" s="55" t="s">
        <v>0</v>
      </c>
      <c r="B6185" s="43">
        <v>6184</v>
      </c>
      <c r="C6185" s="49" t="s">
        <v>12921</v>
      </c>
      <c r="D6185" s="52" t="s">
        <v>12922</v>
      </c>
      <c r="E6185" s="60">
        <v>20</v>
      </c>
      <c r="F6185" s="60">
        <v>18006023</v>
      </c>
      <c r="G6185" s="50" t="s">
        <v>28588</v>
      </c>
      <c r="H6185" s="51"/>
      <c r="I6185" s="47"/>
      <c r="J6185" s="89">
        <v>6206</v>
      </c>
      <c r="K6185" s="98" t="s">
        <v>28588</v>
      </c>
      <c r="L6185" s="89"/>
      <c r="M6185" s="96"/>
      <c r="N6185" s="89"/>
      <c r="O6185" s="96"/>
      <c r="P6185" s="47" t="s">
        <v>27930</v>
      </c>
      <c r="Q6185" s="53"/>
      <c r="R6185" s="54"/>
      <c r="S6185" s="3"/>
      <c r="AH6185"/>
      <c r="AI6185"/>
      <c r="AJ6185"/>
      <c r="AK6185"/>
    </row>
    <row r="6186" spans="1:37" ht="60">
      <c r="A6186" s="55" t="s">
        <v>0</v>
      </c>
      <c r="B6186" s="43">
        <v>6185</v>
      </c>
      <c r="C6186" s="49" t="s">
        <v>12919</v>
      </c>
      <c r="D6186" s="52" t="s">
        <v>12920</v>
      </c>
      <c r="E6186" s="60">
        <v>4</v>
      </c>
      <c r="F6186" s="60">
        <v>1015002</v>
      </c>
      <c r="G6186" s="49" t="s">
        <v>28886</v>
      </c>
      <c r="H6186" s="51"/>
      <c r="I6186" s="47"/>
      <c r="J6186" s="89">
        <v>6209</v>
      </c>
      <c r="K6186" s="98" t="s">
        <v>28886</v>
      </c>
      <c r="L6186" s="89"/>
      <c r="M6186" s="96"/>
      <c r="N6186" s="89"/>
      <c r="O6186" s="96"/>
      <c r="P6186" s="47" t="s">
        <v>27930</v>
      </c>
      <c r="Q6186" s="53"/>
      <c r="R6186" s="54"/>
      <c r="S6186" s="3"/>
      <c r="AH6186"/>
      <c r="AI6186"/>
      <c r="AJ6186"/>
      <c r="AK6186"/>
    </row>
    <row r="6187" spans="1:37" ht="60">
      <c r="A6187" s="55" t="s">
        <v>0</v>
      </c>
      <c r="B6187" s="43">
        <v>6186</v>
      </c>
      <c r="C6187" s="49" t="s">
        <v>12917</v>
      </c>
      <c r="D6187" s="52" t="s">
        <v>12918</v>
      </c>
      <c r="E6187" s="60">
        <v>75</v>
      </c>
      <c r="F6187" s="60">
        <v>1014008</v>
      </c>
      <c r="G6187" s="49" t="s">
        <v>28190</v>
      </c>
      <c r="H6187" s="51"/>
      <c r="I6187" s="47"/>
      <c r="J6187" s="89"/>
      <c r="K6187" s="98"/>
      <c r="L6187" s="89"/>
      <c r="M6187" s="96"/>
      <c r="N6187" s="89"/>
      <c r="O6187" s="96"/>
      <c r="P6187" s="47" t="s">
        <v>27929</v>
      </c>
      <c r="Q6187" s="53"/>
      <c r="R6187" s="54"/>
      <c r="S6187" s="3"/>
      <c r="AH6187"/>
      <c r="AI6187"/>
      <c r="AJ6187"/>
      <c r="AK6187"/>
    </row>
    <row r="6188" spans="1:37" ht="60">
      <c r="A6188" s="55" t="s">
        <v>0</v>
      </c>
      <c r="B6188" s="43">
        <v>6187</v>
      </c>
      <c r="C6188" s="49" t="s">
        <v>12915</v>
      </c>
      <c r="D6188" s="52" t="s">
        <v>12916</v>
      </c>
      <c r="E6188" s="60">
        <v>33</v>
      </c>
      <c r="F6188" s="60">
        <v>2040004</v>
      </c>
      <c r="G6188" s="50" t="s">
        <v>28190</v>
      </c>
      <c r="H6188" s="51"/>
      <c r="I6188" s="47"/>
      <c r="J6188" s="89">
        <v>6186</v>
      </c>
      <c r="K6188" s="98" t="s">
        <v>28190</v>
      </c>
      <c r="L6188" s="89"/>
      <c r="M6188" s="96"/>
      <c r="N6188" s="89"/>
      <c r="O6188" s="96"/>
      <c r="P6188" s="47" t="s">
        <v>27927</v>
      </c>
      <c r="Q6188" s="53"/>
      <c r="R6188" s="54"/>
      <c r="S6188" s="3"/>
      <c r="AH6188"/>
      <c r="AI6188"/>
      <c r="AJ6188"/>
      <c r="AK6188"/>
    </row>
    <row r="6189" spans="1:37" ht="60">
      <c r="A6189" s="55" t="s">
        <v>0</v>
      </c>
      <c r="B6189" s="43">
        <v>6188</v>
      </c>
      <c r="C6189" s="49" t="s">
        <v>12912</v>
      </c>
      <c r="D6189" s="52" t="s">
        <v>12914</v>
      </c>
      <c r="E6189" s="60">
        <v>2</v>
      </c>
      <c r="F6189" s="60">
        <v>3019023</v>
      </c>
      <c r="G6189" s="50"/>
      <c r="H6189" s="51"/>
      <c r="I6189" s="47"/>
      <c r="J6189" s="95">
        <v>6189</v>
      </c>
      <c r="K6189" s="98" t="s">
        <v>30308</v>
      </c>
      <c r="L6189" s="89"/>
      <c r="M6189" s="96"/>
      <c r="N6189" s="89"/>
      <c r="O6189" s="96"/>
      <c r="P6189" s="47" t="s">
        <v>27929</v>
      </c>
      <c r="Q6189" s="53"/>
      <c r="R6189" s="54"/>
      <c r="S6189" s="3"/>
      <c r="AH6189"/>
      <c r="AI6189"/>
      <c r="AJ6189"/>
      <c r="AK6189"/>
    </row>
    <row r="6190" spans="1:37" ht="72">
      <c r="A6190" s="55" t="s">
        <v>0</v>
      </c>
      <c r="B6190" s="43">
        <v>6189</v>
      </c>
      <c r="C6190" s="49" t="s">
        <v>12912</v>
      </c>
      <c r="D6190" s="52" t="s">
        <v>12913</v>
      </c>
      <c r="E6190" s="60">
        <v>35</v>
      </c>
      <c r="F6190" s="60">
        <v>1017014</v>
      </c>
      <c r="G6190" s="50"/>
      <c r="H6190" s="51"/>
      <c r="I6190" s="47"/>
      <c r="J6190" s="95">
        <v>6188</v>
      </c>
      <c r="K6190" s="98" t="s">
        <v>30308</v>
      </c>
      <c r="L6190" s="89"/>
      <c r="M6190" s="96"/>
      <c r="N6190" s="89"/>
      <c r="O6190" s="96"/>
      <c r="P6190" s="47" t="s">
        <v>27927</v>
      </c>
      <c r="Q6190" s="53"/>
      <c r="R6190" s="54"/>
      <c r="S6190" s="3"/>
      <c r="AH6190"/>
      <c r="AI6190"/>
      <c r="AJ6190"/>
      <c r="AK6190"/>
    </row>
    <row r="6191" spans="1:37" ht="60">
      <c r="A6191" s="55" t="s">
        <v>0</v>
      </c>
      <c r="B6191" s="43">
        <v>6190</v>
      </c>
      <c r="C6191" s="49" t="s">
        <v>12910</v>
      </c>
      <c r="D6191" s="52" t="s">
        <v>12911</v>
      </c>
      <c r="E6191" s="60">
        <v>16</v>
      </c>
      <c r="F6191" s="60">
        <v>1017011</v>
      </c>
      <c r="G6191" s="50"/>
      <c r="H6191" s="51"/>
      <c r="I6191" s="47"/>
      <c r="J6191" s="95">
        <v>6189</v>
      </c>
      <c r="K6191" s="98" t="s">
        <v>30308</v>
      </c>
      <c r="L6191" s="89"/>
      <c r="M6191" s="96"/>
      <c r="N6191" s="89"/>
      <c r="O6191" s="96"/>
      <c r="P6191" s="47" t="s">
        <v>27928</v>
      </c>
      <c r="Q6191" s="53"/>
      <c r="R6191" s="54"/>
      <c r="S6191" s="3"/>
      <c r="AH6191"/>
      <c r="AI6191"/>
      <c r="AJ6191"/>
      <c r="AK6191"/>
    </row>
    <row r="6192" spans="1:37" ht="72">
      <c r="A6192" s="55" t="s">
        <v>0</v>
      </c>
      <c r="B6192" s="43">
        <v>6191</v>
      </c>
      <c r="C6192" s="49" t="s">
        <v>12907</v>
      </c>
      <c r="D6192" s="52" t="s">
        <v>12909</v>
      </c>
      <c r="E6192" s="60">
        <v>4</v>
      </c>
      <c r="F6192" s="60">
        <v>9023022</v>
      </c>
      <c r="G6192" s="49" t="s">
        <v>28885</v>
      </c>
      <c r="H6192" s="51"/>
      <c r="I6192" s="47"/>
      <c r="J6192" s="89"/>
      <c r="K6192" s="98"/>
      <c r="L6192" s="89"/>
      <c r="M6192" s="96"/>
      <c r="N6192" s="89"/>
      <c r="O6192" s="96"/>
      <c r="P6192" s="47" t="s">
        <v>28717</v>
      </c>
      <c r="Q6192" s="53"/>
      <c r="R6192" s="54"/>
      <c r="S6192" s="3"/>
      <c r="AH6192"/>
      <c r="AI6192"/>
      <c r="AJ6192"/>
      <c r="AK6192"/>
    </row>
    <row r="6193" spans="1:37" ht="48">
      <c r="A6193" s="55" t="s">
        <v>0</v>
      </c>
      <c r="B6193" s="43">
        <v>6192</v>
      </c>
      <c r="C6193" s="49" t="s">
        <v>12907</v>
      </c>
      <c r="D6193" s="52" t="s">
        <v>12908</v>
      </c>
      <c r="E6193" s="60">
        <v>1</v>
      </c>
      <c r="F6193" s="60">
        <v>2015008</v>
      </c>
      <c r="G6193" s="49" t="s">
        <v>28885</v>
      </c>
      <c r="H6193" s="51"/>
      <c r="I6193" s="47"/>
      <c r="J6193" s="89"/>
      <c r="K6193" s="98"/>
      <c r="L6193" s="89"/>
      <c r="M6193" s="96"/>
      <c r="N6193" s="89"/>
      <c r="O6193" s="96"/>
      <c r="P6193" s="47" t="s">
        <v>28717</v>
      </c>
      <c r="Q6193" s="53"/>
      <c r="R6193" s="54"/>
      <c r="S6193" s="3"/>
      <c r="AH6193"/>
      <c r="AI6193"/>
      <c r="AJ6193"/>
      <c r="AK6193"/>
    </row>
    <row r="6194" spans="1:37" ht="60">
      <c r="A6194" s="55" t="s">
        <v>0</v>
      </c>
      <c r="B6194" s="43">
        <v>6193</v>
      </c>
      <c r="C6194" s="49" t="s">
        <v>12905</v>
      </c>
      <c r="D6194" s="52" t="s">
        <v>12906</v>
      </c>
      <c r="E6194" s="60">
        <v>1</v>
      </c>
      <c r="F6194" s="60">
        <v>18005013</v>
      </c>
      <c r="G6194" s="49" t="s">
        <v>28885</v>
      </c>
      <c r="H6194" s="51"/>
      <c r="I6194" s="47"/>
      <c r="J6194" s="89">
        <v>6191</v>
      </c>
      <c r="K6194" s="98" t="s">
        <v>28885</v>
      </c>
      <c r="L6194" s="89"/>
      <c r="M6194" s="96"/>
      <c r="N6194" s="89"/>
      <c r="O6194" s="96"/>
      <c r="P6194" s="47" t="s">
        <v>27927</v>
      </c>
      <c r="Q6194" s="53"/>
      <c r="R6194" s="54"/>
      <c r="S6194" s="3"/>
      <c r="AH6194"/>
      <c r="AI6194"/>
      <c r="AJ6194"/>
      <c r="AK6194"/>
    </row>
    <row r="6195" spans="1:37" ht="72">
      <c r="A6195" s="55" t="s">
        <v>0</v>
      </c>
      <c r="B6195" s="43">
        <v>6194</v>
      </c>
      <c r="C6195" s="49" t="s">
        <v>12903</v>
      </c>
      <c r="D6195" s="52" t="s">
        <v>12904</v>
      </c>
      <c r="E6195" s="60">
        <v>11</v>
      </c>
      <c r="F6195" s="60">
        <v>8003007</v>
      </c>
      <c r="G6195" s="49" t="s">
        <v>28885</v>
      </c>
      <c r="H6195" s="51"/>
      <c r="I6195" s="47"/>
      <c r="J6195" s="89">
        <v>6192</v>
      </c>
      <c r="K6195" s="98" t="s">
        <v>28885</v>
      </c>
      <c r="L6195" s="89"/>
      <c r="M6195" s="96"/>
      <c r="N6195" s="89"/>
      <c r="O6195" s="96"/>
      <c r="P6195" s="47" t="s">
        <v>27928</v>
      </c>
      <c r="Q6195" s="53"/>
      <c r="R6195" s="54"/>
      <c r="S6195" s="3"/>
      <c r="AH6195"/>
      <c r="AI6195"/>
      <c r="AJ6195"/>
      <c r="AK6195"/>
    </row>
    <row r="6196" spans="1:37" ht="72">
      <c r="A6196" s="55" t="s">
        <v>0</v>
      </c>
      <c r="B6196" s="43">
        <v>6195</v>
      </c>
      <c r="C6196" s="49" t="s">
        <v>12901</v>
      </c>
      <c r="D6196" s="52" t="s">
        <v>12902</v>
      </c>
      <c r="E6196" s="60">
        <v>5</v>
      </c>
      <c r="F6196" s="60">
        <v>2021014</v>
      </c>
      <c r="G6196" s="50"/>
      <c r="H6196" s="51"/>
      <c r="I6196" s="47"/>
      <c r="J6196" s="95">
        <v>6193</v>
      </c>
      <c r="K6196" s="98" t="s">
        <v>30309</v>
      </c>
      <c r="L6196" s="89"/>
      <c r="M6196" s="96"/>
      <c r="N6196" s="89"/>
      <c r="O6196" s="96"/>
      <c r="P6196" s="47" t="s">
        <v>27928</v>
      </c>
      <c r="Q6196" s="53"/>
      <c r="R6196" s="54"/>
      <c r="S6196" s="3"/>
      <c r="AH6196"/>
      <c r="AI6196"/>
      <c r="AJ6196"/>
      <c r="AK6196"/>
    </row>
    <row r="6197" spans="1:37" ht="60">
      <c r="A6197" s="55" t="s">
        <v>0</v>
      </c>
      <c r="B6197" s="43">
        <v>6196</v>
      </c>
      <c r="C6197" s="49" t="s">
        <v>12899</v>
      </c>
      <c r="D6197" s="52" t="s">
        <v>12900</v>
      </c>
      <c r="E6197" s="60">
        <v>3</v>
      </c>
      <c r="F6197" s="60">
        <v>1030037</v>
      </c>
      <c r="G6197" s="49" t="s">
        <v>28885</v>
      </c>
      <c r="H6197" s="51"/>
      <c r="I6197" s="47"/>
      <c r="J6197" s="89">
        <v>6191</v>
      </c>
      <c r="K6197" s="98" t="s">
        <v>28885</v>
      </c>
      <c r="L6197" s="89"/>
      <c r="M6197" s="96"/>
      <c r="N6197" s="89"/>
      <c r="O6197" s="96"/>
      <c r="P6197" s="47" t="s">
        <v>27927</v>
      </c>
      <c r="Q6197" s="53"/>
      <c r="R6197" s="54"/>
      <c r="S6197" s="3"/>
      <c r="AH6197"/>
      <c r="AI6197"/>
      <c r="AJ6197"/>
      <c r="AK6197"/>
    </row>
    <row r="6198" spans="1:37" ht="72">
      <c r="A6198" s="55" t="s">
        <v>0</v>
      </c>
      <c r="B6198" s="43">
        <v>6197</v>
      </c>
      <c r="C6198" s="49" t="s">
        <v>12897</v>
      </c>
      <c r="D6198" s="52" t="s">
        <v>12898</v>
      </c>
      <c r="E6198" s="60">
        <v>1</v>
      </c>
      <c r="F6198" s="60">
        <v>4026036</v>
      </c>
      <c r="G6198" s="50" t="s">
        <v>28182</v>
      </c>
      <c r="H6198" s="51"/>
      <c r="I6198" s="47"/>
      <c r="J6198" s="89">
        <v>5782</v>
      </c>
      <c r="K6198" s="98" t="s">
        <v>28182</v>
      </c>
      <c r="L6198" s="89"/>
      <c r="M6198" s="96"/>
      <c r="N6198" s="89"/>
      <c r="O6198" s="96"/>
      <c r="P6198" s="47" t="s">
        <v>27931</v>
      </c>
      <c r="Q6198" s="53"/>
      <c r="R6198" s="54"/>
      <c r="S6198" s="3"/>
      <c r="AH6198"/>
      <c r="AI6198"/>
      <c r="AJ6198"/>
      <c r="AK6198"/>
    </row>
    <row r="6199" spans="1:37" ht="60">
      <c r="A6199" s="55" t="s">
        <v>0</v>
      </c>
      <c r="B6199" s="43">
        <v>6198</v>
      </c>
      <c r="C6199" s="49" t="s">
        <v>12895</v>
      </c>
      <c r="D6199" s="52" t="s">
        <v>12896</v>
      </c>
      <c r="E6199" s="60">
        <v>1</v>
      </c>
      <c r="F6199" s="60">
        <v>4026036</v>
      </c>
      <c r="G6199" s="50"/>
      <c r="H6199" s="51"/>
      <c r="I6199" s="47"/>
      <c r="J6199" s="95">
        <v>6197</v>
      </c>
      <c r="K6199" s="98" t="s">
        <v>30310</v>
      </c>
      <c r="L6199" s="89"/>
      <c r="M6199" s="96"/>
      <c r="N6199" s="89"/>
      <c r="O6199" s="96"/>
      <c r="P6199" s="47" t="s">
        <v>27930</v>
      </c>
      <c r="Q6199" s="53"/>
      <c r="R6199" s="54"/>
      <c r="S6199" s="3"/>
      <c r="AH6199"/>
      <c r="AI6199"/>
      <c r="AJ6199"/>
      <c r="AK6199"/>
    </row>
    <row r="6200" spans="1:37" ht="72">
      <c r="A6200" s="55" t="s">
        <v>0</v>
      </c>
      <c r="B6200" s="43">
        <v>6199</v>
      </c>
      <c r="C6200" s="49" t="s">
        <v>12893</v>
      </c>
      <c r="D6200" s="52" t="s">
        <v>12894</v>
      </c>
      <c r="E6200" s="60">
        <v>1</v>
      </c>
      <c r="F6200" s="60">
        <v>19102017</v>
      </c>
      <c r="G6200" s="49" t="s">
        <v>28886</v>
      </c>
      <c r="H6200" s="51"/>
      <c r="I6200" s="47"/>
      <c r="J6200" s="89">
        <v>6209</v>
      </c>
      <c r="K6200" s="98" t="s">
        <v>28886</v>
      </c>
      <c r="L6200" s="89"/>
      <c r="M6200" s="96"/>
      <c r="N6200" s="89"/>
      <c r="O6200" s="96"/>
      <c r="P6200" s="47" t="s">
        <v>27930</v>
      </c>
      <c r="Q6200" s="53"/>
      <c r="R6200" s="54"/>
      <c r="S6200" s="3"/>
      <c r="AH6200"/>
      <c r="AI6200"/>
      <c r="AJ6200"/>
      <c r="AK6200"/>
    </row>
    <row r="6201" spans="1:37" ht="60">
      <c r="A6201" s="55" t="s">
        <v>0</v>
      </c>
      <c r="B6201" s="43">
        <v>6200</v>
      </c>
      <c r="C6201" s="49" t="s">
        <v>12891</v>
      </c>
      <c r="D6201" s="52" t="s">
        <v>12892</v>
      </c>
      <c r="E6201" s="60">
        <v>1</v>
      </c>
      <c r="F6201" s="60">
        <v>13011044</v>
      </c>
      <c r="G6201" s="50"/>
      <c r="H6201" s="51"/>
      <c r="I6201" s="47"/>
      <c r="J6201" s="95">
        <v>6177</v>
      </c>
      <c r="K6201" s="98" t="s">
        <v>30306</v>
      </c>
      <c r="L6201" s="89"/>
      <c r="M6201" s="96"/>
      <c r="N6201" s="89"/>
      <c r="O6201" s="96"/>
      <c r="P6201" s="47" t="s">
        <v>27930</v>
      </c>
      <c r="Q6201" s="53"/>
      <c r="R6201" s="54"/>
      <c r="S6201" s="3"/>
      <c r="AH6201"/>
      <c r="AI6201"/>
      <c r="AJ6201"/>
      <c r="AK6201"/>
    </row>
    <row r="6202" spans="1:37" ht="60">
      <c r="A6202" s="55" t="s">
        <v>0</v>
      </c>
      <c r="B6202" s="43">
        <v>6201</v>
      </c>
      <c r="C6202" s="49" t="s">
        <v>12888</v>
      </c>
      <c r="D6202" s="52" t="s">
        <v>12890</v>
      </c>
      <c r="E6202" s="60">
        <v>2</v>
      </c>
      <c r="F6202" s="60">
        <v>5032002</v>
      </c>
      <c r="G6202" s="49" t="s">
        <v>29035</v>
      </c>
      <c r="H6202" s="51"/>
      <c r="I6202" s="47"/>
      <c r="J6202" s="89"/>
      <c r="K6202" s="98"/>
      <c r="L6202" s="89"/>
      <c r="M6202" s="96"/>
      <c r="N6202" s="89"/>
      <c r="O6202" s="96"/>
      <c r="P6202" s="47" t="s">
        <v>28717</v>
      </c>
      <c r="Q6202" s="53"/>
      <c r="R6202" s="54"/>
      <c r="S6202" s="3"/>
      <c r="AH6202"/>
      <c r="AI6202"/>
      <c r="AJ6202"/>
      <c r="AK6202"/>
    </row>
    <row r="6203" spans="1:37" ht="96">
      <c r="A6203" s="55" t="s">
        <v>0</v>
      </c>
      <c r="B6203" s="43">
        <v>6202</v>
      </c>
      <c r="C6203" s="49" t="s">
        <v>12888</v>
      </c>
      <c r="D6203" s="52" t="s">
        <v>12889</v>
      </c>
      <c r="E6203" s="60">
        <v>6</v>
      </c>
      <c r="F6203" s="60">
        <v>2013013</v>
      </c>
      <c r="G6203" s="49" t="s">
        <v>29035</v>
      </c>
      <c r="H6203" s="51"/>
      <c r="I6203" s="47"/>
      <c r="J6203" s="89">
        <v>6201</v>
      </c>
      <c r="K6203" s="98" t="s">
        <v>29035</v>
      </c>
      <c r="L6203" s="89"/>
      <c r="M6203" s="96"/>
      <c r="N6203" s="89"/>
      <c r="O6203" s="96"/>
      <c r="P6203" s="47" t="s">
        <v>27929</v>
      </c>
      <c r="Q6203" s="53"/>
      <c r="R6203" s="54"/>
      <c r="S6203" s="3"/>
      <c r="AH6203"/>
      <c r="AI6203"/>
      <c r="AJ6203"/>
      <c r="AK6203"/>
    </row>
    <row r="6204" spans="1:37" ht="72">
      <c r="A6204" s="55" t="s">
        <v>0</v>
      </c>
      <c r="B6204" s="43">
        <v>6203</v>
      </c>
      <c r="C6204" s="49" t="s">
        <v>12886</v>
      </c>
      <c r="D6204" s="52" t="s">
        <v>12887</v>
      </c>
      <c r="E6204" s="60">
        <v>33</v>
      </c>
      <c r="F6204" s="60">
        <v>1049008</v>
      </c>
      <c r="G6204" s="50"/>
      <c r="H6204" s="51"/>
      <c r="I6204" s="47"/>
      <c r="J6204" s="95">
        <v>6202</v>
      </c>
      <c r="K6204" s="98" t="s">
        <v>29035</v>
      </c>
      <c r="L6204" s="89"/>
      <c r="M6204" s="96"/>
      <c r="N6204" s="89"/>
      <c r="O6204" s="96"/>
      <c r="P6204" s="47" t="s">
        <v>27927</v>
      </c>
      <c r="Q6204" s="53"/>
      <c r="R6204" s="54"/>
      <c r="S6204" s="3"/>
      <c r="AH6204"/>
      <c r="AI6204"/>
      <c r="AJ6204"/>
      <c r="AK6204"/>
    </row>
    <row r="6205" spans="1:37" ht="72">
      <c r="A6205" s="55" t="s">
        <v>0</v>
      </c>
      <c r="B6205" s="43">
        <v>6204</v>
      </c>
      <c r="C6205" s="49" t="s">
        <v>12884</v>
      </c>
      <c r="D6205" s="52" t="s">
        <v>12885</v>
      </c>
      <c r="E6205" s="60">
        <v>2</v>
      </c>
      <c r="F6205" s="60">
        <v>8001004</v>
      </c>
      <c r="G6205" s="50"/>
      <c r="H6205" s="51"/>
      <c r="I6205" s="47"/>
      <c r="J6205" s="95">
        <v>6203</v>
      </c>
      <c r="K6205" s="98" t="s">
        <v>30311</v>
      </c>
      <c r="L6205" s="89"/>
      <c r="M6205" s="96"/>
      <c r="N6205" s="89"/>
      <c r="O6205" s="96"/>
      <c r="P6205" s="47" t="s">
        <v>27931</v>
      </c>
      <c r="Q6205" s="53"/>
      <c r="R6205" s="54"/>
      <c r="S6205" s="3"/>
      <c r="AH6205"/>
      <c r="AI6205"/>
      <c r="AJ6205"/>
      <c r="AK6205"/>
    </row>
    <row r="6206" spans="1:37" ht="60">
      <c r="A6206" s="55" t="s">
        <v>0</v>
      </c>
      <c r="B6206" s="43">
        <v>6205</v>
      </c>
      <c r="C6206" s="49" t="s">
        <v>12882</v>
      </c>
      <c r="D6206" s="52" t="s">
        <v>12883</v>
      </c>
      <c r="E6206" s="60">
        <v>15</v>
      </c>
      <c r="F6206" s="60">
        <v>2020021</v>
      </c>
      <c r="G6206" s="49" t="s">
        <v>29035</v>
      </c>
      <c r="H6206" s="51"/>
      <c r="I6206" s="47"/>
      <c r="J6206" s="89">
        <v>6201</v>
      </c>
      <c r="K6206" s="98" t="s">
        <v>29035</v>
      </c>
      <c r="L6206" s="89"/>
      <c r="M6206" s="96"/>
      <c r="N6206" s="89"/>
      <c r="O6206" s="96"/>
      <c r="P6206" s="47" t="s">
        <v>27927</v>
      </c>
      <c r="Q6206" s="53"/>
      <c r="R6206" s="54"/>
      <c r="S6206" s="3"/>
      <c r="AH6206"/>
      <c r="AI6206"/>
      <c r="AJ6206"/>
      <c r="AK6206"/>
    </row>
    <row r="6207" spans="1:37" ht="60">
      <c r="A6207" s="55" t="s">
        <v>0</v>
      </c>
      <c r="B6207" s="43">
        <v>6206</v>
      </c>
      <c r="C6207" s="49" t="s">
        <v>12880</v>
      </c>
      <c r="D6207" s="52" t="s">
        <v>12881</v>
      </c>
      <c r="E6207" s="60">
        <v>15</v>
      </c>
      <c r="F6207" s="60">
        <v>5001029</v>
      </c>
      <c r="G6207" s="49" t="s">
        <v>28588</v>
      </c>
      <c r="H6207" s="51"/>
      <c r="I6207" s="47"/>
      <c r="J6207" s="89"/>
      <c r="K6207" s="98"/>
      <c r="L6207" s="89"/>
      <c r="M6207" s="96"/>
      <c r="N6207" s="89"/>
      <c r="O6207" s="96"/>
      <c r="P6207" s="47" t="s">
        <v>28717</v>
      </c>
      <c r="Q6207" s="53"/>
      <c r="R6207" s="54"/>
      <c r="S6207" s="3"/>
      <c r="AH6207"/>
      <c r="AI6207"/>
      <c r="AJ6207"/>
      <c r="AK6207"/>
    </row>
    <row r="6208" spans="1:37" ht="72">
      <c r="A6208" s="55" t="s">
        <v>0</v>
      </c>
      <c r="B6208" s="43">
        <v>6207</v>
      </c>
      <c r="C6208" s="49" t="s">
        <v>12878</v>
      </c>
      <c r="D6208" s="52" t="s">
        <v>12879</v>
      </c>
      <c r="E6208" s="60">
        <v>2</v>
      </c>
      <c r="F6208" s="60">
        <v>18030003</v>
      </c>
      <c r="G6208" s="49" t="s">
        <v>29034</v>
      </c>
      <c r="H6208" s="51"/>
      <c r="I6208" s="47"/>
      <c r="J6208" s="89"/>
      <c r="K6208" s="98"/>
      <c r="L6208" s="89"/>
      <c r="M6208" s="96"/>
      <c r="N6208" s="89"/>
      <c r="O6208" s="96"/>
      <c r="P6208" s="47" t="s">
        <v>28717</v>
      </c>
      <c r="Q6208" s="53"/>
      <c r="R6208" s="54"/>
      <c r="S6208" s="3"/>
      <c r="AH6208"/>
      <c r="AI6208"/>
      <c r="AJ6208"/>
      <c r="AK6208"/>
    </row>
    <row r="6209" spans="1:37" ht="48">
      <c r="A6209" s="55" t="s">
        <v>0</v>
      </c>
      <c r="B6209" s="43">
        <v>6208</v>
      </c>
      <c r="C6209" s="49" t="s">
        <v>12876</v>
      </c>
      <c r="D6209" s="52" t="s">
        <v>12877</v>
      </c>
      <c r="E6209" s="60">
        <v>2</v>
      </c>
      <c r="F6209" s="60">
        <v>1010017</v>
      </c>
      <c r="G6209" s="50"/>
      <c r="H6209" s="51"/>
      <c r="I6209" s="47"/>
      <c r="J6209" s="94"/>
      <c r="K6209" s="98"/>
      <c r="L6209" s="89"/>
      <c r="M6209" s="96"/>
      <c r="N6209" s="89"/>
      <c r="O6209" s="96"/>
      <c r="P6209" s="47" t="s">
        <v>27930</v>
      </c>
      <c r="Q6209" s="53"/>
      <c r="R6209" s="54"/>
      <c r="S6209" s="3"/>
      <c r="AH6209"/>
      <c r="AI6209"/>
      <c r="AJ6209"/>
      <c r="AK6209"/>
    </row>
    <row r="6210" spans="1:37" ht="60">
      <c r="A6210" s="55" t="s">
        <v>0</v>
      </c>
      <c r="B6210" s="43">
        <v>6209</v>
      </c>
      <c r="C6210" s="49" t="s">
        <v>12874</v>
      </c>
      <c r="D6210" s="52" t="s">
        <v>12875</v>
      </c>
      <c r="E6210" s="60">
        <v>4</v>
      </c>
      <c r="F6210" s="60">
        <v>23023013</v>
      </c>
      <c r="G6210" s="49" t="s">
        <v>28886</v>
      </c>
      <c r="H6210" s="51"/>
      <c r="I6210" s="47"/>
      <c r="J6210" s="89"/>
      <c r="K6210" s="98"/>
      <c r="L6210" s="89"/>
      <c r="M6210" s="96"/>
      <c r="N6210" s="89"/>
      <c r="O6210" s="96"/>
      <c r="P6210" s="47" t="s">
        <v>28717</v>
      </c>
      <c r="Q6210" s="53"/>
      <c r="R6210" s="54"/>
      <c r="S6210" s="3"/>
      <c r="AH6210"/>
      <c r="AI6210"/>
      <c r="AJ6210"/>
      <c r="AK6210"/>
    </row>
    <row r="6211" spans="1:37" ht="48">
      <c r="A6211" s="55" t="s">
        <v>0</v>
      </c>
      <c r="B6211" s="43">
        <v>6210</v>
      </c>
      <c r="C6211" s="49" t="s">
        <v>12872</v>
      </c>
      <c r="D6211" s="52" t="s">
        <v>12873</v>
      </c>
      <c r="E6211" s="60">
        <v>10</v>
      </c>
      <c r="F6211" s="60">
        <v>5003011</v>
      </c>
      <c r="G6211" s="50"/>
      <c r="H6211" s="51"/>
      <c r="I6211" s="47"/>
      <c r="J6211" s="94"/>
      <c r="K6211" s="98"/>
      <c r="L6211" s="89"/>
      <c r="M6211" s="96"/>
      <c r="N6211" s="89"/>
      <c r="O6211" s="96"/>
      <c r="P6211" s="47" t="s">
        <v>27928</v>
      </c>
      <c r="Q6211" s="53"/>
      <c r="R6211" s="54"/>
      <c r="S6211" s="3"/>
      <c r="AH6211"/>
      <c r="AI6211"/>
      <c r="AJ6211"/>
      <c r="AK6211"/>
    </row>
    <row r="6212" spans="1:37" ht="72">
      <c r="A6212" s="55" t="s">
        <v>0</v>
      </c>
      <c r="B6212" s="43">
        <v>6211</v>
      </c>
      <c r="C6212" s="49" t="s">
        <v>12870</v>
      </c>
      <c r="D6212" s="52" t="s">
        <v>12871</v>
      </c>
      <c r="E6212" s="60">
        <v>12</v>
      </c>
      <c r="F6212" s="60">
        <v>18004019</v>
      </c>
      <c r="G6212" s="49" t="s">
        <v>28951</v>
      </c>
      <c r="H6212" s="51"/>
      <c r="I6212" s="47"/>
      <c r="J6212" s="89">
        <v>6244</v>
      </c>
      <c r="K6212" s="98" t="s">
        <v>28951</v>
      </c>
      <c r="L6212" s="89"/>
      <c r="M6212" s="96"/>
      <c r="N6212" s="89"/>
      <c r="O6212" s="96"/>
      <c r="P6212" s="47" t="s">
        <v>27936</v>
      </c>
      <c r="Q6212" s="53"/>
      <c r="R6212" s="54"/>
      <c r="S6212" s="3"/>
      <c r="AH6212"/>
      <c r="AI6212"/>
      <c r="AJ6212"/>
      <c r="AK6212"/>
    </row>
    <row r="6213" spans="1:37" ht="48">
      <c r="A6213" s="55" t="s">
        <v>0</v>
      </c>
      <c r="B6213" s="43">
        <v>6212</v>
      </c>
      <c r="C6213" s="49" t="s">
        <v>12868</v>
      </c>
      <c r="D6213" s="52" t="s">
        <v>12869</v>
      </c>
      <c r="E6213" s="60">
        <v>33</v>
      </c>
      <c r="F6213" s="60">
        <v>1001011</v>
      </c>
      <c r="G6213" s="50"/>
      <c r="H6213" s="51"/>
      <c r="I6213" s="47"/>
      <c r="J6213" s="94"/>
      <c r="K6213" s="98"/>
      <c r="L6213" s="89"/>
      <c r="M6213" s="96"/>
      <c r="N6213" s="89"/>
      <c r="O6213" s="96"/>
      <c r="P6213" s="47" t="s">
        <v>27927</v>
      </c>
      <c r="Q6213" s="53"/>
      <c r="R6213" s="54"/>
      <c r="S6213" s="3"/>
      <c r="AH6213"/>
      <c r="AI6213"/>
      <c r="AJ6213"/>
      <c r="AK6213"/>
    </row>
    <row r="6214" spans="1:37" ht="120">
      <c r="A6214" s="55" t="s">
        <v>0</v>
      </c>
      <c r="B6214" s="43">
        <v>6213</v>
      </c>
      <c r="C6214" s="49" t="s">
        <v>12866</v>
      </c>
      <c r="D6214" s="52" t="s">
        <v>12867</v>
      </c>
      <c r="E6214" s="60">
        <v>2640</v>
      </c>
      <c r="F6214" s="60">
        <v>1001007</v>
      </c>
      <c r="G6214" s="50" t="s">
        <v>28055</v>
      </c>
      <c r="H6214" s="51"/>
      <c r="I6214" s="47"/>
      <c r="J6214" s="89"/>
      <c r="K6214" s="98"/>
      <c r="L6214" s="89"/>
      <c r="M6214" s="96"/>
      <c r="N6214" s="89"/>
      <c r="O6214" s="96"/>
      <c r="P6214" s="47" t="s">
        <v>27929</v>
      </c>
      <c r="Q6214" s="53"/>
      <c r="R6214" s="54"/>
      <c r="S6214" s="3"/>
      <c r="AH6214"/>
      <c r="AI6214"/>
      <c r="AJ6214"/>
      <c r="AK6214"/>
    </row>
    <row r="6215" spans="1:37" ht="72">
      <c r="A6215" s="55" t="s">
        <v>0</v>
      </c>
      <c r="B6215" s="43">
        <v>6214</v>
      </c>
      <c r="C6215" s="49" t="s">
        <v>12864</v>
      </c>
      <c r="D6215" s="52" t="s">
        <v>12865</v>
      </c>
      <c r="E6215" s="60">
        <v>18</v>
      </c>
      <c r="F6215" s="60">
        <v>10002018</v>
      </c>
      <c r="G6215" s="50" t="s">
        <v>28055</v>
      </c>
      <c r="H6215" s="51"/>
      <c r="I6215" s="47"/>
      <c r="J6215" s="89">
        <v>6213</v>
      </c>
      <c r="K6215" s="98" t="s">
        <v>28055</v>
      </c>
      <c r="L6215" s="89">
        <v>410</v>
      </c>
      <c r="M6215" s="96" t="s">
        <v>28423</v>
      </c>
      <c r="N6215" s="89"/>
      <c r="O6215" s="96"/>
      <c r="P6215" s="47" t="s">
        <v>27931</v>
      </c>
      <c r="Q6215" s="53"/>
      <c r="R6215" s="54"/>
      <c r="S6215" s="3"/>
      <c r="AH6215"/>
      <c r="AI6215"/>
      <c r="AJ6215"/>
      <c r="AK6215"/>
    </row>
    <row r="6216" spans="1:37" ht="72">
      <c r="A6216" s="55" t="s">
        <v>0</v>
      </c>
      <c r="B6216" s="43">
        <v>6215</v>
      </c>
      <c r="C6216" s="49" t="s">
        <v>12862</v>
      </c>
      <c r="D6216" s="52" t="s">
        <v>12863</v>
      </c>
      <c r="E6216" s="60">
        <v>97</v>
      </c>
      <c r="F6216" s="60">
        <v>1025025</v>
      </c>
      <c r="G6216" s="50" t="s">
        <v>28055</v>
      </c>
      <c r="H6216" s="51"/>
      <c r="I6216" s="47"/>
      <c r="J6216" s="89">
        <v>6213</v>
      </c>
      <c r="K6216" s="98" t="s">
        <v>28055</v>
      </c>
      <c r="L6216" s="89"/>
      <c r="M6216" s="96"/>
      <c r="N6216" s="89"/>
      <c r="O6216" s="96"/>
      <c r="P6216" s="47" t="s">
        <v>27931</v>
      </c>
      <c r="Q6216" s="53"/>
      <c r="R6216" s="54"/>
      <c r="S6216" s="3"/>
      <c r="AH6216"/>
      <c r="AI6216"/>
      <c r="AJ6216"/>
      <c r="AK6216"/>
    </row>
    <row r="6217" spans="1:37" ht="60">
      <c r="A6217" s="55" t="s">
        <v>0</v>
      </c>
      <c r="B6217" s="43">
        <v>6216</v>
      </c>
      <c r="C6217" s="49" t="s">
        <v>12860</v>
      </c>
      <c r="D6217" s="52" t="s">
        <v>12861</v>
      </c>
      <c r="E6217" s="60">
        <v>1</v>
      </c>
      <c r="F6217" s="60">
        <v>24022003</v>
      </c>
      <c r="G6217" s="50" t="s">
        <v>28322</v>
      </c>
      <c r="H6217" s="51"/>
      <c r="I6217" s="47"/>
      <c r="J6217" s="89">
        <v>6231</v>
      </c>
      <c r="K6217" s="98" t="s">
        <v>28322</v>
      </c>
      <c r="L6217" s="89"/>
      <c r="M6217" s="96"/>
      <c r="N6217" s="89"/>
      <c r="O6217" s="96"/>
      <c r="P6217" s="47" t="s">
        <v>27927</v>
      </c>
      <c r="Q6217" s="53"/>
      <c r="R6217" s="54"/>
      <c r="S6217" s="3"/>
      <c r="AH6217"/>
      <c r="AI6217"/>
      <c r="AJ6217"/>
      <c r="AK6217"/>
    </row>
    <row r="6218" spans="1:37" ht="60">
      <c r="A6218" s="55" t="s">
        <v>0</v>
      </c>
      <c r="B6218" s="43">
        <v>6217</v>
      </c>
      <c r="C6218" s="49" t="s">
        <v>12858</v>
      </c>
      <c r="D6218" s="52" t="s">
        <v>12859</v>
      </c>
      <c r="E6218" s="60">
        <v>5</v>
      </c>
      <c r="F6218" s="60">
        <v>18035009</v>
      </c>
      <c r="G6218" s="50" t="s">
        <v>28322</v>
      </c>
      <c r="H6218" s="51"/>
      <c r="I6218" s="47"/>
      <c r="J6218" s="89">
        <v>6231</v>
      </c>
      <c r="K6218" s="98" t="s">
        <v>28322</v>
      </c>
      <c r="L6218" s="89"/>
      <c r="M6218" s="96"/>
      <c r="N6218" s="89"/>
      <c r="O6218" s="96"/>
      <c r="P6218" s="47" t="s">
        <v>27927</v>
      </c>
      <c r="Q6218" s="53"/>
      <c r="R6218" s="54"/>
      <c r="S6218" s="3"/>
      <c r="AH6218"/>
      <c r="AI6218"/>
      <c r="AJ6218"/>
      <c r="AK6218"/>
    </row>
    <row r="6219" spans="1:37" ht="72">
      <c r="A6219" s="55" t="s">
        <v>0</v>
      </c>
      <c r="B6219" s="43">
        <v>6218</v>
      </c>
      <c r="C6219" s="49" t="s">
        <v>12856</v>
      </c>
      <c r="D6219" s="52" t="s">
        <v>12857</v>
      </c>
      <c r="E6219" s="60">
        <v>16</v>
      </c>
      <c r="F6219" s="60">
        <v>1024055</v>
      </c>
      <c r="G6219" s="50" t="s">
        <v>28471</v>
      </c>
      <c r="H6219" s="51"/>
      <c r="I6219" s="47"/>
      <c r="J6219" s="89">
        <v>6235</v>
      </c>
      <c r="K6219" s="98" t="s">
        <v>30315</v>
      </c>
      <c r="L6219" s="89"/>
      <c r="M6219" s="96"/>
      <c r="N6219" s="89"/>
      <c r="O6219" s="96"/>
      <c r="P6219" s="47" t="s">
        <v>27927</v>
      </c>
      <c r="Q6219" s="53"/>
      <c r="R6219" s="54"/>
      <c r="S6219" s="3"/>
      <c r="AH6219"/>
      <c r="AI6219"/>
      <c r="AJ6219"/>
      <c r="AK6219"/>
    </row>
    <row r="6220" spans="1:37" ht="60">
      <c r="A6220" s="55" t="s">
        <v>0</v>
      </c>
      <c r="B6220" s="43">
        <v>6219</v>
      </c>
      <c r="C6220" s="49" t="s">
        <v>12854</v>
      </c>
      <c r="D6220" s="52" t="s">
        <v>12855</v>
      </c>
      <c r="E6220" s="60">
        <v>1</v>
      </c>
      <c r="F6220" s="60">
        <v>26027019</v>
      </c>
      <c r="G6220" s="49" t="s">
        <v>29036</v>
      </c>
      <c r="H6220" s="51"/>
      <c r="I6220" s="47"/>
      <c r="J6220" s="89">
        <v>6245</v>
      </c>
      <c r="K6220" s="98" t="s">
        <v>29036</v>
      </c>
      <c r="L6220" s="89"/>
      <c r="M6220" s="96"/>
      <c r="N6220" s="89"/>
      <c r="O6220" s="96"/>
      <c r="P6220" s="47" t="s">
        <v>27930</v>
      </c>
      <c r="Q6220" s="53"/>
      <c r="R6220" s="54"/>
      <c r="S6220" s="3"/>
      <c r="AH6220"/>
      <c r="AI6220"/>
      <c r="AJ6220"/>
      <c r="AK6220"/>
    </row>
    <row r="6221" spans="1:37" ht="72">
      <c r="A6221" s="55" t="s">
        <v>0</v>
      </c>
      <c r="B6221" s="43">
        <v>6220</v>
      </c>
      <c r="C6221" s="49" t="s">
        <v>12852</v>
      </c>
      <c r="D6221" s="52" t="s">
        <v>12853</v>
      </c>
      <c r="E6221" s="60">
        <v>1</v>
      </c>
      <c r="F6221" s="60">
        <v>13007033</v>
      </c>
      <c r="G6221" s="50"/>
      <c r="H6221" s="51"/>
      <c r="I6221" s="47"/>
      <c r="J6221" s="95">
        <v>6219</v>
      </c>
      <c r="K6221" s="98" t="s">
        <v>30312</v>
      </c>
      <c r="L6221" s="89"/>
      <c r="M6221" s="96"/>
      <c r="N6221" s="89"/>
      <c r="O6221" s="96"/>
      <c r="P6221" s="47" t="s">
        <v>27931</v>
      </c>
      <c r="Q6221" s="53"/>
      <c r="R6221" s="54"/>
      <c r="S6221" s="3"/>
      <c r="AH6221"/>
      <c r="AI6221"/>
      <c r="AJ6221"/>
      <c r="AK6221"/>
    </row>
    <row r="6222" spans="1:37" ht="72">
      <c r="A6222" s="55" t="s">
        <v>0</v>
      </c>
      <c r="B6222" s="43">
        <v>6221</v>
      </c>
      <c r="C6222" s="49" t="s">
        <v>12850</v>
      </c>
      <c r="D6222" s="52" t="s">
        <v>12851</v>
      </c>
      <c r="E6222" s="60">
        <v>1</v>
      </c>
      <c r="F6222" s="60">
        <v>13004035</v>
      </c>
      <c r="G6222" s="50" t="s">
        <v>28055</v>
      </c>
      <c r="H6222" s="51"/>
      <c r="I6222" s="47"/>
      <c r="J6222" s="89">
        <v>6213</v>
      </c>
      <c r="K6222" s="98" t="s">
        <v>28055</v>
      </c>
      <c r="L6222" s="89">
        <v>410</v>
      </c>
      <c r="M6222" s="96" t="s">
        <v>28423</v>
      </c>
      <c r="N6222" s="89"/>
      <c r="O6222" s="96"/>
      <c r="P6222" s="47" t="s">
        <v>27931</v>
      </c>
      <c r="Q6222" s="53"/>
      <c r="R6222" s="54"/>
      <c r="S6222" s="3"/>
      <c r="AH6222"/>
      <c r="AI6222"/>
      <c r="AJ6222"/>
      <c r="AK6222"/>
    </row>
    <row r="6223" spans="1:37" ht="72">
      <c r="A6223" s="55" t="s">
        <v>0</v>
      </c>
      <c r="B6223" s="43">
        <v>6222</v>
      </c>
      <c r="C6223" s="49" t="s">
        <v>12848</v>
      </c>
      <c r="D6223" s="52" t="s">
        <v>12849</v>
      </c>
      <c r="E6223" s="60">
        <v>8</v>
      </c>
      <c r="F6223" s="60">
        <v>12022012</v>
      </c>
      <c r="G6223" s="50" t="s">
        <v>28055</v>
      </c>
      <c r="H6223" s="51"/>
      <c r="I6223" s="47"/>
      <c r="J6223" s="89">
        <v>6213</v>
      </c>
      <c r="K6223" s="98" t="s">
        <v>28055</v>
      </c>
      <c r="L6223" s="89">
        <v>3050</v>
      </c>
      <c r="M6223" s="96" t="s">
        <v>29829</v>
      </c>
      <c r="N6223" s="89"/>
      <c r="O6223" s="96"/>
      <c r="P6223" s="47" t="s">
        <v>27931</v>
      </c>
      <c r="Q6223" s="53"/>
      <c r="R6223" s="54"/>
      <c r="S6223" s="3"/>
      <c r="AH6223"/>
      <c r="AI6223"/>
      <c r="AJ6223"/>
      <c r="AK6223"/>
    </row>
    <row r="6224" spans="1:37" ht="60">
      <c r="A6224" s="55" t="s">
        <v>0</v>
      </c>
      <c r="B6224" s="43">
        <v>6223</v>
      </c>
      <c r="C6224" s="49" t="s">
        <v>12846</v>
      </c>
      <c r="D6224" s="52" t="s">
        <v>12847</v>
      </c>
      <c r="E6224" s="60">
        <v>23</v>
      </c>
      <c r="F6224" s="60">
        <v>2030015</v>
      </c>
      <c r="G6224" s="50" t="s">
        <v>28471</v>
      </c>
      <c r="H6224" s="51"/>
      <c r="I6224" s="47"/>
      <c r="J6224" s="89">
        <v>6238</v>
      </c>
      <c r="K6224" s="98" t="s">
        <v>28471</v>
      </c>
      <c r="L6224" s="89"/>
      <c r="M6224" s="96"/>
      <c r="N6224" s="89"/>
      <c r="O6224" s="96"/>
      <c r="P6224" s="47" t="s">
        <v>27930</v>
      </c>
      <c r="Q6224" s="53"/>
      <c r="R6224" s="54"/>
      <c r="S6224" s="3"/>
      <c r="AH6224"/>
      <c r="AI6224"/>
      <c r="AJ6224"/>
      <c r="AK6224"/>
    </row>
    <row r="6225" spans="1:37" ht="72">
      <c r="A6225" s="55" t="s">
        <v>0</v>
      </c>
      <c r="B6225" s="43">
        <v>6224</v>
      </c>
      <c r="C6225" s="49" t="s">
        <v>12844</v>
      </c>
      <c r="D6225" s="52" t="s">
        <v>12845</v>
      </c>
      <c r="E6225" s="60">
        <v>29</v>
      </c>
      <c r="F6225" s="60">
        <v>1008005</v>
      </c>
      <c r="G6225" s="50" t="s">
        <v>28471</v>
      </c>
      <c r="H6225" s="51"/>
      <c r="I6225" s="47"/>
      <c r="J6225" s="89">
        <v>6235</v>
      </c>
      <c r="K6225" s="98" t="s">
        <v>30315</v>
      </c>
      <c r="L6225" s="89"/>
      <c r="M6225" s="96"/>
      <c r="N6225" s="89"/>
      <c r="O6225" s="96"/>
      <c r="P6225" s="47" t="s">
        <v>27930</v>
      </c>
      <c r="Q6225" s="53"/>
      <c r="R6225" s="54"/>
      <c r="S6225" s="3"/>
      <c r="AH6225"/>
      <c r="AI6225"/>
      <c r="AJ6225"/>
      <c r="AK6225"/>
    </row>
    <row r="6226" spans="1:37" ht="48">
      <c r="A6226" s="55" t="s">
        <v>0</v>
      </c>
      <c r="B6226" s="43">
        <v>6225</v>
      </c>
      <c r="C6226" s="49" t="s">
        <v>12842</v>
      </c>
      <c r="D6226" s="52" t="s">
        <v>12843</v>
      </c>
      <c r="E6226" s="60">
        <v>6</v>
      </c>
      <c r="F6226" s="60">
        <v>2019018</v>
      </c>
      <c r="G6226" s="49" t="s">
        <v>28799</v>
      </c>
      <c r="H6226" s="51"/>
      <c r="I6226" s="47"/>
      <c r="J6226" s="89"/>
      <c r="K6226" s="98"/>
      <c r="L6226" s="89"/>
      <c r="M6226" s="96"/>
      <c r="N6226" s="89"/>
      <c r="O6226" s="96"/>
      <c r="P6226" s="47" t="s">
        <v>28717</v>
      </c>
      <c r="Q6226" s="53"/>
      <c r="R6226" s="54"/>
      <c r="S6226" s="3"/>
      <c r="AH6226"/>
      <c r="AI6226"/>
      <c r="AJ6226"/>
      <c r="AK6226"/>
    </row>
    <row r="6227" spans="1:37" ht="60">
      <c r="A6227" s="55" t="s">
        <v>0</v>
      </c>
      <c r="B6227" s="43">
        <v>6226</v>
      </c>
      <c r="C6227" s="49" t="s">
        <v>12840</v>
      </c>
      <c r="D6227" s="52" t="s">
        <v>12841</v>
      </c>
      <c r="E6227" s="60">
        <v>2</v>
      </c>
      <c r="F6227" s="60">
        <v>2020018</v>
      </c>
      <c r="G6227" s="49" t="s">
        <v>28799</v>
      </c>
      <c r="H6227" s="51"/>
      <c r="I6227" s="47"/>
      <c r="J6227" s="89">
        <v>6225</v>
      </c>
      <c r="K6227" s="98" t="s">
        <v>28799</v>
      </c>
      <c r="L6227" s="89"/>
      <c r="M6227" s="96"/>
      <c r="N6227" s="89"/>
      <c r="O6227" s="96"/>
      <c r="P6227" s="47" t="s">
        <v>27930</v>
      </c>
      <c r="Q6227" s="53"/>
      <c r="R6227" s="54"/>
      <c r="S6227" s="3"/>
      <c r="AH6227"/>
      <c r="AI6227"/>
      <c r="AJ6227"/>
      <c r="AK6227"/>
    </row>
    <row r="6228" spans="1:37" ht="60">
      <c r="A6228" s="55" t="s">
        <v>0</v>
      </c>
      <c r="B6228" s="43">
        <v>6227</v>
      </c>
      <c r="C6228" s="49" t="s">
        <v>12837</v>
      </c>
      <c r="D6228" s="52" t="s">
        <v>12839</v>
      </c>
      <c r="E6228" s="60">
        <v>25</v>
      </c>
      <c r="F6228" s="60">
        <v>1015017</v>
      </c>
      <c r="G6228" s="49" t="s">
        <v>28799</v>
      </c>
      <c r="H6228" s="51"/>
      <c r="I6228" s="47"/>
      <c r="J6228" s="89">
        <v>6225</v>
      </c>
      <c r="K6228" s="98" t="s">
        <v>28799</v>
      </c>
      <c r="L6228" s="89"/>
      <c r="M6228" s="96"/>
      <c r="N6228" s="89"/>
      <c r="O6228" s="96"/>
      <c r="P6228" s="47" t="s">
        <v>27927</v>
      </c>
      <c r="Q6228" s="53"/>
      <c r="R6228" s="54"/>
      <c r="S6228" s="3"/>
      <c r="AH6228"/>
      <c r="AI6228"/>
      <c r="AJ6228"/>
      <c r="AK6228"/>
    </row>
    <row r="6229" spans="1:37" ht="60">
      <c r="A6229" s="55" t="s">
        <v>0</v>
      </c>
      <c r="B6229" s="43">
        <v>6228</v>
      </c>
      <c r="C6229" s="49" t="s">
        <v>12837</v>
      </c>
      <c r="D6229" s="52" t="s">
        <v>12838</v>
      </c>
      <c r="E6229" s="60">
        <v>4</v>
      </c>
      <c r="F6229" s="60">
        <v>6015042</v>
      </c>
      <c r="G6229" s="50"/>
      <c r="H6229" s="51"/>
      <c r="I6229" s="47"/>
      <c r="J6229" s="95">
        <v>6227</v>
      </c>
      <c r="K6229" s="98" t="s">
        <v>28799</v>
      </c>
      <c r="L6229" s="89"/>
      <c r="M6229" s="96"/>
      <c r="N6229" s="89"/>
      <c r="O6229" s="96"/>
      <c r="P6229" s="47" t="s">
        <v>27932</v>
      </c>
      <c r="Q6229" s="53"/>
      <c r="R6229" s="54"/>
      <c r="S6229" s="3"/>
      <c r="AH6229"/>
      <c r="AI6229"/>
      <c r="AJ6229"/>
      <c r="AK6229"/>
    </row>
    <row r="6230" spans="1:37" ht="60">
      <c r="A6230" s="55" t="s">
        <v>0</v>
      </c>
      <c r="B6230" s="43">
        <v>6229</v>
      </c>
      <c r="C6230" s="49" t="s">
        <v>12835</v>
      </c>
      <c r="D6230" s="52" t="s">
        <v>12836</v>
      </c>
      <c r="E6230" s="60">
        <v>1</v>
      </c>
      <c r="F6230" s="60">
        <v>1026020</v>
      </c>
      <c r="G6230" s="50" t="s">
        <v>28322</v>
      </c>
      <c r="H6230" s="51"/>
      <c r="I6230" s="47"/>
      <c r="J6230" s="89">
        <v>6231</v>
      </c>
      <c r="K6230" s="98" t="s">
        <v>28322</v>
      </c>
      <c r="L6230" s="89"/>
      <c r="M6230" s="96"/>
      <c r="N6230" s="89"/>
      <c r="O6230" s="96"/>
      <c r="P6230" s="47" t="s">
        <v>27929</v>
      </c>
      <c r="Q6230" s="53"/>
      <c r="R6230" s="54"/>
      <c r="S6230" s="3"/>
      <c r="AH6230"/>
      <c r="AI6230"/>
      <c r="AJ6230"/>
      <c r="AK6230"/>
    </row>
    <row r="6231" spans="1:37" ht="72">
      <c r="A6231" s="55" t="s">
        <v>0</v>
      </c>
      <c r="B6231" s="43">
        <v>6230</v>
      </c>
      <c r="C6231" s="49" t="s">
        <v>12833</v>
      </c>
      <c r="D6231" s="52" t="s">
        <v>12834</v>
      </c>
      <c r="E6231" s="60">
        <v>1</v>
      </c>
      <c r="F6231" s="60">
        <v>1026020</v>
      </c>
      <c r="G6231" s="50"/>
      <c r="H6231" s="51"/>
      <c r="I6231" s="47"/>
      <c r="J6231" s="95">
        <v>6229</v>
      </c>
      <c r="K6231" s="98" t="s">
        <v>30313</v>
      </c>
      <c r="L6231" s="89"/>
      <c r="M6231" s="96"/>
      <c r="N6231" s="89"/>
      <c r="O6231" s="96"/>
      <c r="P6231" s="47" t="s">
        <v>27932</v>
      </c>
      <c r="Q6231" s="53"/>
      <c r="R6231" s="54"/>
      <c r="S6231" s="3"/>
      <c r="AH6231"/>
      <c r="AI6231"/>
      <c r="AJ6231"/>
      <c r="AK6231"/>
    </row>
    <row r="6232" spans="1:37" ht="60">
      <c r="A6232" s="55" t="s">
        <v>0</v>
      </c>
      <c r="B6232" s="43">
        <v>6231</v>
      </c>
      <c r="C6232" s="49" t="s">
        <v>12831</v>
      </c>
      <c r="D6232" s="52" t="s">
        <v>12832</v>
      </c>
      <c r="E6232" s="60">
        <v>35</v>
      </c>
      <c r="F6232" s="60">
        <v>3006002</v>
      </c>
      <c r="G6232" s="49" t="s">
        <v>28322</v>
      </c>
      <c r="H6232" s="51"/>
      <c r="I6232" s="47"/>
      <c r="J6232" s="89"/>
      <c r="K6232" s="98"/>
      <c r="L6232" s="89"/>
      <c r="M6232" s="96"/>
      <c r="N6232" s="89"/>
      <c r="O6232" s="96"/>
      <c r="P6232" s="47" t="s">
        <v>27929</v>
      </c>
      <c r="Q6232" s="53"/>
      <c r="R6232" s="54"/>
      <c r="S6232" s="3"/>
      <c r="AH6232"/>
      <c r="AI6232"/>
      <c r="AJ6232"/>
      <c r="AK6232"/>
    </row>
    <row r="6233" spans="1:37" ht="72">
      <c r="A6233" s="55" t="s">
        <v>0</v>
      </c>
      <c r="B6233" s="43">
        <v>6232</v>
      </c>
      <c r="C6233" s="49" t="s">
        <v>12829</v>
      </c>
      <c r="D6233" s="52" t="s">
        <v>12830</v>
      </c>
      <c r="E6233" s="60">
        <v>1</v>
      </c>
      <c r="F6233" s="60">
        <v>13008039</v>
      </c>
      <c r="G6233" s="50" t="s">
        <v>28322</v>
      </c>
      <c r="H6233" s="51"/>
      <c r="I6233" s="47"/>
      <c r="J6233" s="89">
        <v>6231</v>
      </c>
      <c r="K6233" s="98" t="s">
        <v>28322</v>
      </c>
      <c r="L6233" s="89"/>
      <c r="M6233" s="96"/>
      <c r="N6233" s="89"/>
      <c r="O6233" s="96"/>
      <c r="P6233" s="47" t="s">
        <v>27931</v>
      </c>
      <c r="Q6233" s="53"/>
      <c r="R6233" s="54"/>
      <c r="S6233" s="3"/>
      <c r="AH6233"/>
      <c r="AI6233"/>
      <c r="AJ6233"/>
      <c r="AK6233"/>
    </row>
    <row r="6234" spans="1:37" ht="60">
      <c r="A6234" s="55" t="s">
        <v>0</v>
      </c>
      <c r="B6234" s="43">
        <v>6233</v>
      </c>
      <c r="C6234" s="49" t="s">
        <v>12827</v>
      </c>
      <c r="D6234" s="52" t="s">
        <v>12828</v>
      </c>
      <c r="E6234" s="60">
        <v>15</v>
      </c>
      <c r="F6234" s="60">
        <v>3006004</v>
      </c>
      <c r="G6234" s="50" t="s">
        <v>28322</v>
      </c>
      <c r="H6234" s="51"/>
      <c r="I6234" s="47"/>
      <c r="J6234" s="89">
        <v>6231</v>
      </c>
      <c r="K6234" s="98" t="s">
        <v>28322</v>
      </c>
      <c r="L6234" s="89"/>
      <c r="M6234" s="96"/>
      <c r="N6234" s="89"/>
      <c r="O6234" s="96"/>
      <c r="P6234" s="47" t="s">
        <v>27927</v>
      </c>
      <c r="Q6234" s="53"/>
      <c r="R6234" s="54"/>
      <c r="S6234" s="3"/>
      <c r="AH6234"/>
      <c r="AI6234"/>
      <c r="AJ6234"/>
      <c r="AK6234"/>
    </row>
    <row r="6235" spans="1:37" ht="60">
      <c r="A6235" s="55" t="s">
        <v>0</v>
      </c>
      <c r="B6235" s="43">
        <v>6234</v>
      </c>
      <c r="C6235" s="49" t="s">
        <v>12825</v>
      </c>
      <c r="D6235" s="52" t="s">
        <v>12826</v>
      </c>
      <c r="E6235" s="60">
        <v>1</v>
      </c>
      <c r="F6235" s="60">
        <v>23038014</v>
      </c>
      <c r="G6235" s="50"/>
      <c r="H6235" s="51"/>
      <c r="I6235" s="47"/>
      <c r="J6235" s="95">
        <v>6233</v>
      </c>
      <c r="K6235" s="98" t="s">
        <v>30314</v>
      </c>
      <c r="L6235" s="89"/>
      <c r="M6235" s="96"/>
      <c r="N6235" s="89"/>
      <c r="O6235" s="96"/>
      <c r="P6235" s="47" t="s">
        <v>27928</v>
      </c>
      <c r="Q6235" s="53"/>
      <c r="R6235" s="54"/>
      <c r="S6235" s="3"/>
      <c r="AH6235"/>
      <c r="AI6235"/>
      <c r="AJ6235"/>
      <c r="AK6235"/>
    </row>
    <row r="6236" spans="1:37" ht="60">
      <c r="A6236" s="55" t="s">
        <v>0</v>
      </c>
      <c r="B6236" s="43">
        <v>6235</v>
      </c>
      <c r="C6236" s="49" t="s">
        <v>12823</v>
      </c>
      <c r="D6236" s="52" t="s">
        <v>12824</v>
      </c>
      <c r="E6236" s="60">
        <v>177</v>
      </c>
      <c r="F6236" s="60">
        <v>1005014</v>
      </c>
      <c r="G6236" s="50" t="s">
        <v>28471</v>
      </c>
      <c r="H6236" s="51"/>
      <c r="I6236" s="47"/>
      <c r="J6236" s="89">
        <v>6237</v>
      </c>
      <c r="K6236" s="98" t="s">
        <v>30316</v>
      </c>
      <c r="L6236" s="89"/>
      <c r="M6236" s="96"/>
      <c r="N6236" s="89"/>
      <c r="O6236" s="96"/>
      <c r="P6236" s="47" t="s">
        <v>27936</v>
      </c>
      <c r="Q6236" s="53"/>
      <c r="R6236" s="54"/>
      <c r="S6236" s="3"/>
      <c r="AH6236"/>
      <c r="AI6236"/>
      <c r="AJ6236"/>
      <c r="AK6236"/>
    </row>
    <row r="6237" spans="1:37" ht="60">
      <c r="A6237" s="55" t="s">
        <v>14360</v>
      </c>
      <c r="B6237" s="43">
        <v>6236</v>
      </c>
      <c r="C6237" s="49" t="s">
        <v>12821</v>
      </c>
      <c r="D6237" s="52" t="s">
        <v>12822</v>
      </c>
      <c r="E6237" s="60">
        <v>6</v>
      </c>
      <c r="F6237" s="60">
        <v>15006017</v>
      </c>
      <c r="G6237" s="50" t="s">
        <v>28471</v>
      </c>
      <c r="H6237" s="51"/>
      <c r="I6237" s="47"/>
      <c r="J6237" s="89">
        <v>6235</v>
      </c>
      <c r="K6237" s="98" t="s">
        <v>30315</v>
      </c>
      <c r="L6237" s="89"/>
      <c r="M6237" s="96"/>
      <c r="N6237" s="89"/>
      <c r="O6237" s="96"/>
      <c r="P6237" s="47" t="s">
        <v>27936</v>
      </c>
      <c r="Q6237" s="53"/>
      <c r="R6237" s="54"/>
      <c r="S6237" s="3"/>
      <c r="AH6237"/>
      <c r="AI6237"/>
      <c r="AJ6237"/>
      <c r="AK6237"/>
    </row>
    <row r="6238" spans="1:37" ht="60">
      <c r="A6238" s="55" t="s">
        <v>0</v>
      </c>
      <c r="B6238" s="43">
        <v>6237</v>
      </c>
      <c r="C6238" s="49" t="s">
        <v>12819</v>
      </c>
      <c r="D6238" s="52" t="s">
        <v>12820</v>
      </c>
      <c r="E6238" s="60">
        <v>9</v>
      </c>
      <c r="F6238" s="60">
        <v>1028022</v>
      </c>
      <c r="G6238" s="50" t="s">
        <v>28471</v>
      </c>
      <c r="H6238" s="51"/>
      <c r="I6238" s="47"/>
      <c r="J6238" s="89">
        <v>6238</v>
      </c>
      <c r="K6238" s="98" t="s">
        <v>28471</v>
      </c>
      <c r="L6238" s="89">
        <v>6235</v>
      </c>
      <c r="M6238" s="96" t="s">
        <v>30315</v>
      </c>
      <c r="N6238" s="89"/>
      <c r="O6238" s="96"/>
      <c r="P6238" s="47" t="s">
        <v>27929</v>
      </c>
      <c r="Q6238" s="53"/>
      <c r="R6238" s="54"/>
      <c r="S6238" s="3"/>
      <c r="AH6238"/>
      <c r="AI6238"/>
      <c r="AJ6238"/>
      <c r="AK6238"/>
    </row>
    <row r="6239" spans="1:37" ht="72">
      <c r="A6239" s="55" t="s">
        <v>0</v>
      </c>
      <c r="B6239" s="43">
        <v>6238</v>
      </c>
      <c r="C6239" s="49" t="s">
        <v>12817</v>
      </c>
      <c r="D6239" s="52" t="s">
        <v>12818</v>
      </c>
      <c r="E6239" s="60">
        <v>17</v>
      </c>
      <c r="F6239" s="60">
        <v>1014023</v>
      </c>
      <c r="G6239" s="50" t="s">
        <v>28471</v>
      </c>
      <c r="H6239" s="51"/>
      <c r="I6239" s="47"/>
      <c r="J6239" s="89"/>
      <c r="K6239" s="98"/>
      <c r="L6239" s="89"/>
      <c r="M6239" s="96"/>
      <c r="N6239" s="89"/>
      <c r="O6239" s="96"/>
      <c r="P6239" s="47" t="s">
        <v>27929</v>
      </c>
      <c r="Q6239" s="53"/>
      <c r="R6239" s="54"/>
      <c r="S6239" s="3"/>
      <c r="AH6239"/>
      <c r="AI6239"/>
      <c r="AJ6239"/>
      <c r="AK6239"/>
    </row>
    <row r="6240" spans="1:37" ht="60">
      <c r="A6240" s="55" t="s">
        <v>0</v>
      </c>
      <c r="B6240" s="43">
        <v>6239</v>
      </c>
      <c r="C6240" s="49" t="s">
        <v>12815</v>
      </c>
      <c r="D6240" s="52" t="s">
        <v>12816</v>
      </c>
      <c r="E6240" s="60">
        <v>37</v>
      </c>
      <c r="F6240" s="60">
        <v>1031016</v>
      </c>
      <c r="G6240" s="50" t="s">
        <v>28471</v>
      </c>
      <c r="H6240" s="51"/>
      <c r="I6240" s="47"/>
      <c r="J6240" s="89">
        <v>6238</v>
      </c>
      <c r="K6240" s="98" t="s">
        <v>28471</v>
      </c>
      <c r="L6240" s="89"/>
      <c r="M6240" s="96"/>
      <c r="N6240" s="89"/>
      <c r="O6240" s="96"/>
      <c r="P6240" s="47" t="s">
        <v>27927</v>
      </c>
      <c r="Q6240" s="53"/>
      <c r="R6240" s="54"/>
      <c r="S6240" s="3"/>
      <c r="AH6240"/>
      <c r="AI6240"/>
      <c r="AJ6240"/>
      <c r="AK6240"/>
    </row>
    <row r="6241" spans="1:37" ht="84">
      <c r="A6241" s="55" t="s">
        <v>0</v>
      </c>
      <c r="B6241" s="43">
        <v>6240</v>
      </c>
      <c r="C6241" s="49" t="s">
        <v>12813</v>
      </c>
      <c r="D6241" s="52" t="s">
        <v>12814</v>
      </c>
      <c r="E6241" s="60">
        <v>338</v>
      </c>
      <c r="F6241" s="60">
        <v>1005008</v>
      </c>
      <c r="G6241" s="50" t="s">
        <v>28471</v>
      </c>
      <c r="H6241" s="51"/>
      <c r="I6241" s="47"/>
      <c r="J6241" s="89">
        <v>6235</v>
      </c>
      <c r="K6241" s="98" t="s">
        <v>30315</v>
      </c>
      <c r="L6241" s="89"/>
      <c r="M6241" s="96"/>
      <c r="N6241" s="89"/>
      <c r="O6241" s="96"/>
      <c r="P6241" s="47" t="s">
        <v>27936</v>
      </c>
      <c r="Q6241" s="53"/>
      <c r="R6241" s="54"/>
      <c r="S6241" s="3"/>
      <c r="AH6241"/>
      <c r="AI6241"/>
      <c r="AJ6241"/>
      <c r="AK6241"/>
    </row>
    <row r="6242" spans="1:37" ht="60">
      <c r="A6242" s="55" t="s">
        <v>0</v>
      </c>
      <c r="B6242" s="43">
        <v>6241</v>
      </c>
      <c r="C6242" s="49" t="s">
        <v>12811</v>
      </c>
      <c r="D6242" s="52" t="s">
        <v>12812</v>
      </c>
      <c r="E6242" s="60">
        <v>33</v>
      </c>
      <c r="F6242" s="60">
        <v>2029040</v>
      </c>
      <c r="G6242" s="50" t="s">
        <v>28471</v>
      </c>
      <c r="H6242" s="51"/>
      <c r="I6242" s="47"/>
      <c r="J6242" s="89">
        <v>6235</v>
      </c>
      <c r="K6242" s="98" t="s">
        <v>30315</v>
      </c>
      <c r="L6242" s="89"/>
      <c r="M6242" s="96"/>
      <c r="N6242" s="89"/>
      <c r="O6242" s="96"/>
      <c r="P6242" s="47" t="s">
        <v>27927</v>
      </c>
      <c r="Q6242" s="53"/>
      <c r="R6242" s="54"/>
      <c r="S6242" s="3"/>
      <c r="AH6242"/>
      <c r="AI6242"/>
      <c r="AJ6242"/>
      <c r="AK6242"/>
    </row>
    <row r="6243" spans="1:37" ht="72">
      <c r="A6243" s="55" t="s">
        <v>0</v>
      </c>
      <c r="B6243" s="43">
        <v>6242</v>
      </c>
      <c r="C6243" s="49" t="s">
        <v>12809</v>
      </c>
      <c r="D6243" s="52" t="s">
        <v>12810</v>
      </c>
      <c r="E6243" s="60">
        <v>315</v>
      </c>
      <c r="F6243" s="60">
        <v>1006003</v>
      </c>
      <c r="G6243" s="50" t="s">
        <v>28471</v>
      </c>
      <c r="H6243" s="51"/>
      <c r="I6243" s="47"/>
      <c r="J6243" s="89">
        <v>6235</v>
      </c>
      <c r="K6243" s="98" t="s">
        <v>30315</v>
      </c>
      <c r="L6243" s="89"/>
      <c r="M6243" s="96"/>
      <c r="N6243" s="89"/>
      <c r="O6243" s="96"/>
      <c r="P6243" s="47" t="s">
        <v>27936</v>
      </c>
      <c r="Q6243" s="53"/>
      <c r="R6243" s="54"/>
      <c r="S6243" s="3"/>
      <c r="AH6243"/>
      <c r="AI6243"/>
      <c r="AJ6243"/>
      <c r="AK6243"/>
    </row>
    <row r="6244" spans="1:37" ht="48">
      <c r="A6244" s="55" t="s">
        <v>14360</v>
      </c>
      <c r="B6244" s="43">
        <v>6243</v>
      </c>
      <c r="C6244" s="49" t="s">
        <v>12807</v>
      </c>
      <c r="D6244" s="52" t="s">
        <v>12808</v>
      </c>
      <c r="E6244" s="60">
        <v>1</v>
      </c>
      <c r="F6244" s="60">
        <v>27006001</v>
      </c>
      <c r="G6244" s="50"/>
      <c r="H6244" s="51"/>
      <c r="I6244" s="47"/>
      <c r="J6244" s="95">
        <v>6242</v>
      </c>
      <c r="K6244" s="98" t="s">
        <v>30317</v>
      </c>
      <c r="L6244" s="89"/>
      <c r="M6244" s="96"/>
      <c r="N6244" s="89"/>
      <c r="O6244" s="96"/>
      <c r="P6244" s="47" t="s">
        <v>27936</v>
      </c>
      <c r="Q6244" s="53"/>
      <c r="R6244" s="54"/>
      <c r="S6244" s="3"/>
      <c r="AH6244"/>
      <c r="AI6244"/>
      <c r="AJ6244"/>
      <c r="AK6244"/>
    </row>
    <row r="6245" spans="1:37" ht="48">
      <c r="A6245" s="55" t="s">
        <v>0</v>
      </c>
      <c r="B6245" s="43">
        <v>6244</v>
      </c>
      <c r="C6245" s="49" t="s">
        <v>12805</v>
      </c>
      <c r="D6245" s="52" t="s">
        <v>12806</v>
      </c>
      <c r="E6245" s="60">
        <v>3</v>
      </c>
      <c r="F6245" s="60">
        <v>19006007</v>
      </c>
      <c r="G6245" s="49" t="s">
        <v>28951</v>
      </c>
      <c r="H6245" s="51"/>
      <c r="I6245" s="47"/>
      <c r="J6245" s="89"/>
      <c r="K6245" s="98"/>
      <c r="L6245" s="89"/>
      <c r="M6245" s="96"/>
      <c r="N6245" s="89"/>
      <c r="O6245" s="96"/>
      <c r="P6245" s="47" t="s">
        <v>28717</v>
      </c>
      <c r="Q6245" s="53"/>
      <c r="R6245" s="54"/>
      <c r="S6245" s="3"/>
      <c r="AH6245"/>
      <c r="AI6245"/>
      <c r="AJ6245"/>
      <c r="AK6245"/>
    </row>
    <row r="6246" spans="1:37" ht="60">
      <c r="A6246" s="55" t="s">
        <v>0</v>
      </c>
      <c r="B6246" s="43">
        <v>6245</v>
      </c>
      <c r="C6246" s="49" t="s">
        <v>12803</v>
      </c>
      <c r="D6246" s="52" t="s">
        <v>12804</v>
      </c>
      <c r="E6246" s="60">
        <v>2</v>
      </c>
      <c r="F6246" s="60">
        <v>24005028</v>
      </c>
      <c r="G6246" s="49" t="s">
        <v>29036</v>
      </c>
      <c r="H6246" s="51"/>
      <c r="I6246" s="47"/>
      <c r="J6246" s="89"/>
      <c r="K6246" s="98"/>
      <c r="L6246" s="89"/>
      <c r="M6246" s="96"/>
      <c r="N6246" s="89"/>
      <c r="O6246" s="96"/>
      <c r="P6246" s="47" t="s">
        <v>28717</v>
      </c>
      <c r="Q6246" s="53"/>
      <c r="R6246" s="54"/>
      <c r="S6246" s="3"/>
      <c r="AH6246"/>
      <c r="AI6246"/>
      <c r="AJ6246"/>
      <c r="AK6246"/>
    </row>
    <row r="6247" spans="1:37" ht="60">
      <c r="A6247" s="55" t="s">
        <v>14360</v>
      </c>
      <c r="B6247" s="43">
        <v>6246</v>
      </c>
      <c r="C6247" s="49" t="s">
        <v>12801</v>
      </c>
      <c r="D6247" s="52" t="s">
        <v>12802</v>
      </c>
      <c r="E6247" s="60">
        <v>1</v>
      </c>
      <c r="F6247" s="60">
        <v>27006003</v>
      </c>
      <c r="G6247" s="49" t="s">
        <v>29036</v>
      </c>
      <c r="H6247" s="51"/>
      <c r="I6247" s="47"/>
      <c r="J6247" s="89">
        <v>6245</v>
      </c>
      <c r="K6247" s="98" t="s">
        <v>29036</v>
      </c>
      <c r="L6247" s="89"/>
      <c r="M6247" s="96"/>
      <c r="N6247" s="89"/>
      <c r="O6247" s="96"/>
      <c r="P6247" s="47" t="s">
        <v>27929</v>
      </c>
      <c r="Q6247" s="53"/>
      <c r="R6247" s="54"/>
      <c r="S6247" s="3"/>
      <c r="AH6247"/>
      <c r="AI6247"/>
      <c r="AJ6247"/>
      <c r="AK6247"/>
    </row>
    <row r="6248" spans="1:37" ht="60">
      <c r="A6248" s="55" t="s">
        <v>0</v>
      </c>
      <c r="B6248" s="43">
        <v>6247</v>
      </c>
      <c r="C6248" s="49" t="s">
        <v>12799</v>
      </c>
      <c r="D6248" s="52" t="s">
        <v>12800</v>
      </c>
      <c r="E6248" s="60">
        <v>1</v>
      </c>
      <c r="F6248" s="60">
        <v>22005014</v>
      </c>
      <c r="G6248" s="49" t="s">
        <v>29036</v>
      </c>
      <c r="H6248" s="51"/>
      <c r="I6248" s="47"/>
      <c r="J6248" s="89">
        <v>6245</v>
      </c>
      <c r="K6248" s="98" t="s">
        <v>29036</v>
      </c>
      <c r="L6248" s="89"/>
      <c r="M6248" s="96"/>
      <c r="N6248" s="89"/>
      <c r="O6248" s="96"/>
      <c r="P6248" s="47" t="s">
        <v>27927</v>
      </c>
      <c r="Q6248" s="53"/>
      <c r="R6248" s="54"/>
      <c r="S6248" s="3"/>
      <c r="AH6248"/>
      <c r="AI6248"/>
      <c r="AJ6248"/>
      <c r="AK6248"/>
    </row>
    <row r="6249" spans="1:37" ht="60">
      <c r="A6249" s="55" t="s">
        <v>0</v>
      </c>
      <c r="B6249" s="43">
        <v>6248</v>
      </c>
      <c r="C6249" s="49" t="s">
        <v>12797</v>
      </c>
      <c r="D6249" s="52" t="s">
        <v>12798</v>
      </c>
      <c r="E6249" s="60">
        <v>1</v>
      </c>
      <c r="F6249" s="60">
        <v>18012005</v>
      </c>
      <c r="G6249" s="49" t="s">
        <v>29036</v>
      </c>
      <c r="H6249" s="51"/>
      <c r="I6249" s="47"/>
      <c r="J6249" s="89">
        <v>6245</v>
      </c>
      <c r="K6249" s="98" t="s">
        <v>29036</v>
      </c>
      <c r="L6249" s="89"/>
      <c r="M6249" s="96"/>
      <c r="N6249" s="89"/>
      <c r="O6249" s="96"/>
      <c r="P6249" s="47" t="s">
        <v>27928</v>
      </c>
      <c r="Q6249" s="53"/>
      <c r="R6249" s="54"/>
      <c r="S6249" s="3"/>
      <c r="AH6249"/>
      <c r="AI6249"/>
      <c r="AJ6249"/>
      <c r="AK6249"/>
    </row>
    <row r="6250" spans="1:37" ht="60">
      <c r="A6250" s="55" t="s">
        <v>0</v>
      </c>
      <c r="B6250" s="43">
        <v>6249</v>
      </c>
      <c r="C6250" s="49" t="s">
        <v>12795</v>
      </c>
      <c r="D6250" s="52" t="s">
        <v>12796</v>
      </c>
      <c r="E6250" s="60">
        <v>19</v>
      </c>
      <c r="F6250" s="60">
        <v>2026007</v>
      </c>
      <c r="G6250" s="50"/>
      <c r="H6250" s="51"/>
      <c r="I6250" s="47"/>
      <c r="J6250" s="89">
        <v>6247</v>
      </c>
      <c r="K6250" s="98" t="s">
        <v>29036</v>
      </c>
      <c r="L6250" s="89">
        <v>6240</v>
      </c>
      <c r="M6250" s="96" t="s">
        <v>30316</v>
      </c>
      <c r="N6250" s="89">
        <v>259</v>
      </c>
      <c r="O6250" s="96" t="s">
        <v>28439</v>
      </c>
      <c r="P6250" s="47" t="s">
        <v>27936</v>
      </c>
      <c r="Q6250" s="53"/>
      <c r="R6250" s="54"/>
      <c r="S6250" s="3"/>
      <c r="AH6250"/>
      <c r="AI6250"/>
      <c r="AJ6250"/>
      <c r="AK6250"/>
    </row>
    <row r="6251" spans="1:37" ht="60">
      <c r="A6251" s="55" t="s">
        <v>0</v>
      </c>
      <c r="B6251" s="43">
        <v>6250</v>
      </c>
      <c r="C6251" s="49" t="s">
        <v>12793</v>
      </c>
      <c r="D6251" s="52" t="s">
        <v>12794</v>
      </c>
      <c r="E6251" s="60">
        <v>1</v>
      </c>
      <c r="F6251" s="60">
        <v>19146004</v>
      </c>
      <c r="G6251" s="49" t="s">
        <v>29036</v>
      </c>
      <c r="H6251" s="51"/>
      <c r="I6251" s="47"/>
      <c r="J6251" s="89">
        <v>6245</v>
      </c>
      <c r="K6251" s="98" t="s">
        <v>29036</v>
      </c>
      <c r="L6251" s="89"/>
      <c r="M6251" s="96"/>
      <c r="N6251" s="89"/>
      <c r="O6251" s="96"/>
      <c r="P6251" s="47" t="s">
        <v>27928</v>
      </c>
      <c r="Q6251" s="53"/>
      <c r="R6251" s="54"/>
      <c r="S6251" s="3"/>
      <c r="AH6251"/>
      <c r="AI6251"/>
      <c r="AJ6251"/>
      <c r="AK6251"/>
    </row>
    <row r="6252" spans="1:37" ht="60">
      <c r="A6252" s="55" t="s">
        <v>0</v>
      </c>
      <c r="B6252" s="43">
        <v>6251</v>
      </c>
      <c r="C6252" s="49" t="s">
        <v>12791</v>
      </c>
      <c r="D6252" s="52" t="s">
        <v>12792</v>
      </c>
      <c r="E6252" s="60">
        <v>4</v>
      </c>
      <c r="F6252" s="60">
        <v>5007013</v>
      </c>
      <c r="G6252" s="50" t="s">
        <v>28471</v>
      </c>
      <c r="H6252" s="51"/>
      <c r="I6252" s="47"/>
      <c r="J6252" s="89">
        <v>6238</v>
      </c>
      <c r="K6252" s="98" t="s">
        <v>28471</v>
      </c>
      <c r="L6252" s="89"/>
      <c r="M6252" s="96"/>
      <c r="N6252" s="89"/>
      <c r="O6252" s="96"/>
      <c r="P6252" s="47" t="s">
        <v>27928</v>
      </c>
      <c r="Q6252" s="53"/>
      <c r="R6252" s="54"/>
      <c r="S6252" s="3"/>
      <c r="AH6252"/>
      <c r="AI6252"/>
      <c r="AJ6252"/>
      <c r="AK6252"/>
    </row>
    <row r="6253" spans="1:37" ht="72">
      <c r="A6253" s="55" t="s">
        <v>0</v>
      </c>
      <c r="B6253" s="43">
        <v>6252</v>
      </c>
      <c r="C6253" s="49" t="s">
        <v>12789</v>
      </c>
      <c r="D6253" s="52" t="s">
        <v>12790</v>
      </c>
      <c r="E6253" s="60">
        <v>12</v>
      </c>
      <c r="F6253" s="60">
        <v>5001004</v>
      </c>
      <c r="G6253" s="50"/>
      <c r="H6253" s="51"/>
      <c r="I6253" s="47"/>
      <c r="J6253" s="94">
        <v>6251</v>
      </c>
      <c r="K6253" s="98" t="s">
        <v>30318</v>
      </c>
      <c r="L6253" s="89"/>
      <c r="M6253" s="96"/>
      <c r="N6253" s="89"/>
      <c r="O6253" s="96"/>
      <c r="P6253" s="47" t="s">
        <v>27931</v>
      </c>
      <c r="Q6253" s="53"/>
      <c r="R6253" s="54"/>
      <c r="S6253" s="3"/>
      <c r="AH6253"/>
      <c r="AI6253"/>
      <c r="AJ6253"/>
      <c r="AK6253"/>
    </row>
    <row r="6254" spans="1:37" ht="60">
      <c r="A6254" s="55" t="s">
        <v>0</v>
      </c>
      <c r="B6254" s="43">
        <v>6253</v>
      </c>
      <c r="C6254" s="49" t="s">
        <v>12787</v>
      </c>
      <c r="D6254" s="52" t="s">
        <v>12788</v>
      </c>
      <c r="E6254" s="60">
        <v>3</v>
      </c>
      <c r="F6254" s="60">
        <v>11011005</v>
      </c>
      <c r="G6254" s="50"/>
      <c r="H6254" s="51"/>
      <c r="I6254" s="47"/>
      <c r="J6254" s="95">
        <v>6251</v>
      </c>
      <c r="K6254" s="98" t="s">
        <v>30318</v>
      </c>
      <c r="L6254" s="89"/>
      <c r="M6254" s="96"/>
      <c r="N6254" s="89"/>
      <c r="O6254" s="96"/>
      <c r="P6254" s="47" t="s">
        <v>27931</v>
      </c>
      <c r="Q6254" s="53"/>
      <c r="R6254" s="54"/>
      <c r="S6254" s="3"/>
      <c r="AH6254"/>
      <c r="AI6254"/>
      <c r="AJ6254"/>
      <c r="AK6254"/>
    </row>
    <row r="6255" spans="1:37" ht="60">
      <c r="A6255" s="55" t="s">
        <v>0</v>
      </c>
      <c r="B6255" s="43">
        <v>6254</v>
      </c>
      <c r="C6255" s="49" t="s">
        <v>12785</v>
      </c>
      <c r="D6255" s="52" t="s">
        <v>12786</v>
      </c>
      <c r="E6255" s="60">
        <v>1</v>
      </c>
      <c r="F6255" s="60">
        <v>13011044</v>
      </c>
      <c r="G6255" s="50"/>
      <c r="H6255" s="51"/>
      <c r="I6255" s="47"/>
      <c r="J6255" s="95">
        <v>6252</v>
      </c>
      <c r="K6255" s="98" t="s">
        <v>30319</v>
      </c>
      <c r="L6255" s="89"/>
      <c r="M6255" s="96"/>
      <c r="N6255" s="89"/>
      <c r="O6255" s="96"/>
      <c r="P6255" s="47" t="s">
        <v>27930</v>
      </c>
      <c r="Q6255" s="53"/>
      <c r="R6255" s="54"/>
      <c r="S6255" s="3"/>
      <c r="AH6255"/>
      <c r="AI6255"/>
      <c r="AJ6255"/>
      <c r="AK6255"/>
    </row>
    <row r="6256" spans="1:37" ht="72">
      <c r="A6256" s="55" t="s">
        <v>0</v>
      </c>
      <c r="B6256" s="43">
        <v>6255</v>
      </c>
      <c r="C6256" s="49" t="s">
        <v>12783</v>
      </c>
      <c r="D6256" s="52" t="s">
        <v>12784</v>
      </c>
      <c r="E6256" s="60">
        <v>1</v>
      </c>
      <c r="F6256" s="60">
        <v>1014005</v>
      </c>
      <c r="G6256" s="50"/>
      <c r="H6256" s="51"/>
      <c r="I6256" s="47"/>
      <c r="J6256" s="89">
        <v>6252</v>
      </c>
      <c r="K6256" s="98" t="s">
        <v>30319</v>
      </c>
      <c r="L6256" s="89">
        <v>7161</v>
      </c>
      <c r="M6256" s="96" t="s">
        <v>28895</v>
      </c>
      <c r="N6256" s="89"/>
      <c r="O6256" s="96"/>
      <c r="P6256" s="47" t="s">
        <v>27932</v>
      </c>
      <c r="Q6256" s="53"/>
      <c r="R6256" s="54"/>
      <c r="S6256" s="3"/>
      <c r="AH6256"/>
      <c r="AI6256"/>
      <c r="AJ6256"/>
      <c r="AK6256"/>
    </row>
    <row r="6257" spans="1:37" ht="72">
      <c r="A6257" s="55" t="s">
        <v>0</v>
      </c>
      <c r="B6257" s="43">
        <v>6256</v>
      </c>
      <c r="C6257" s="49" t="s">
        <v>12781</v>
      </c>
      <c r="D6257" s="52" t="s">
        <v>12782</v>
      </c>
      <c r="E6257" s="60">
        <v>297</v>
      </c>
      <c r="F6257" s="60">
        <v>1008011</v>
      </c>
      <c r="G6257" s="50" t="s">
        <v>28435</v>
      </c>
      <c r="H6257" s="51"/>
      <c r="I6257" s="47"/>
      <c r="J6257" s="89">
        <v>5703</v>
      </c>
      <c r="K6257" s="98" t="s">
        <v>30237</v>
      </c>
      <c r="L6257" s="89"/>
      <c r="M6257" s="96"/>
      <c r="N6257" s="89"/>
      <c r="O6257" s="96"/>
      <c r="P6257" s="47" t="s">
        <v>27928</v>
      </c>
      <c r="Q6257" s="53"/>
      <c r="R6257" s="54"/>
      <c r="S6257" s="3"/>
      <c r="AH6257"/>
      <c r="AI6257"/>
      <c r="AJ6257"/>
      <c r="AK6257"/>
    </row>
    <row r="6258" spans="1:37" ht="48">
      <c r="A6258" s="55" t="s">
        <v>0</v>
      </c>
      <c r="B6258" s="43">
        <v>6257</v>
      </c>
      <c r="C6258" s="49" t="s">
        <v>12779</v>
      </c>
      <c r="D6258" s="52" t="s">
        <v>12780</v>
      </c>
      <c r="E6258" s="60">
        <v>2</v>
      </c>
      <c r="F6258" s="60">
        <v>18015028</v>
      </c>
      <c r="G6258" s="49" t="s">
        <v>29037</v>
      </c>
      <c r="H6258" s="51"/>
      <c r="I6258" s="47"/>
      <c r="J6258" s="89"/>
      <c r="K6258" s="98"/>
      <c r="L6258" s="89"/>
      <c r="M6258" s="96"/>
      <c r="N6258" s="89"/>
      <c r="O6258" s="96"/>
      <c r="P6258" s="47" t="s">
        <v>28717</v>
      </c>
      <c r="Q6258" s="53"/>
      <c r="R6258" s="54"/>
      <c r="S6258" s="3"/>
      <c r="AH6258"/>
      <c r="AI6258"/>
      <c r="AJ6258"/>
      <c r="AK6258"/>
    </row>
    <row r="6259" spans="1:37" ht="60">
      <c r="A6259" s="55" t="s">
        <v>0</v>
      </c>
      <c r="B6259" s="43">
        <v>6258</v>
      </c>
      <c r="C6259" s="49" t="s">
        <v>12777</v>
      </c>
      <c r="D6259" s="52" t="s">
        <v>12778</v>
      </c>
      <c r="E6259" s="60">
        <v>434</v>
      </c>
      <c r="F6259" s="60">
        <v>1003022</v>
      </c>
      <c r="G6259" s="50" t="s">
        <v>28435</v>
      </c>
      <c r="H6259" s="51"/>
      <c r="I6259" s="47"/>
      <c r="J6259" s="89">
        <v>6256</v>
      </c>
      <c r="K6259" s="98" t="s">
        <v>30320</v>
      </c>
      <c r="L6259" s="89"/>
      <c r="M6259" s="96"/>
      <c r="N6259" s="89"/>
      <c r="O6259" s="96"/>
      <c r="P6259" s="47" t="s">
        <v>27933</v>
      </c>
      <c r="Q6259" s="53"/>
      <c r="R6259" s="54"/>
      <c r="S6259" s="3"/>
      <c r="AH6259"/>
      <c r="AI6259"/>
      <c r="AJ6259"/>
      <c r="AK6259"/>
    </row>
    <row r="6260" spans="1:37" ht="60">
      <c r="A6260" s="55" t="s">
        <v>0</v>
      </c>
      <c r="B6260" s="43">
        <v>6259</v>
      </c>
      <c r="C6260" s="49" t="s">
        <v>12775</v>
      </c>
      <c r="D6260" s="52" t="s">
        <v>12776</v>
      </c>
      <c r="E6260" s="60">
        <v>2</v>
      </c>
      <c r="F6260" s="60">
        <v>17008013</v>
      </c>
      <c r="G6260" s="49" t="s">
        <v>29037</v>
      </c>
      <c r="H6260" s="51"/>
      <c r="I6260" s="47"/>
      <c r="J6260" s="89">
        <v>6257</v>
      </c>
      <c r="K6260" s="98" t="s">
        <v>29037</v>
      </c>
      <c r="L6260" s="89"/>
      <c r="M6260" s="96"/>
      <c r="N6260" s="89"/>
      <c r="O6260" s="96"/>
      <c r="P6260" s="47" t="s">
        <v>27930</v>
      </c>
      <c r="Q6260" s="53"/>
      <c r="R6260" s="54"/>
      <c r="S6260" s="3"/>
      <c r="AH6260"/>
      <c r="AI6260"/>
      <c r="AJ6260"/>
      <c r="AK6260"/>
    </row>
    <row r="6261" spans="1:37" ht="72">
      <c r="A6261" s="55" t="s">
        <v>0</v>
      </c>
      <c r="B6261" s="43">
        <v>6260</v>
      </c>
      <c r="C6261" s="49" t="s">
        <v>12773</v>
      </c>
      <c r="D6261" s="52" t="s">
        <v>12774</v>
      </c>
      <c r="E6261" s="60">
        <v>29</v>
      </c>
      <c r="F6261" s="60">
        <v>1031010</v>
      </c>
      <c r="G6261" s="49" t="s">
        <v>29037</v>
      </c>
      <c r="H6261" s="51"/>
      <c r="I6261" s="47"/>
      <c r="J6261" s="89">
        <v>6257</v>
      </c>
      <c r="K6261" s="98" t="s">
        <v>29037</v>
      </c>
      <c r="L6261" s="89"/>
      <c r="M6261" s="96"/>
      <c r="N6261" s="89"/>
      <c r="O6261" s="96"/>
      <c r="P6261" s="47" t="s">
        <v>27927</v>
      </c>
      <c r="Q6261" s="53"/>
      <c r="R6261" s="54"/>
      <c r="S6261" s="3"/>
      <c r="AH6261"/>
      <c r="AI6261"/>
      <c r="AJ6261"/>
      <c r="AK6261"/>
    </row>
    <row r="6262" spans="1:37" ht="60">
      <c r="A6262" s="55" t="s">
        <v>0</v>
      </c>
      <c r="B6262" s="43">
        <v>6261</v>
      </c>
      <c r="C6262" s="49" t="s">
        <v>12771</v>
      </c>
      <c r="D6262" s="52" t="s">
        <v>12772</v>
      </c>
      <c r="E6262" s="60">
        <v>1</v>
      </c>
      <c r="F6262" s="60">
        <v>3016021</v>
      </c>
      <c r="G6262" s="50" t="s">
        <v>28435</v>
      </c>
      <c r="H6262" s="51"/>
      <c r="I6262" s="47"/>
      <c r="J6262" s="89">
        <v>6256</v>
      </c>
      <c r="K6262" s="98" t="s">
        <v>30320</v>
      </c>
      <c r="L6262" s="89"/>
      <c r="M6262" s="96"/>
      <c r="N6262" s="89"/>
      <c r="O6262" s="96"/>
      <c r="P6262" s="47" t="s">
        <v>27930</v>
      </c>
      <c r="Q6262" s="53"/>
      <c r="R6262" s="54"/>
      <c r="S6262" s="3"/>
      <c r="AH6262"/>
      <c r="AI6262"/>
      <c r="AJ6262"/>
      <c r="AK6262"/>
    </row>
    <row r="6263" spans="1:37" ht="60">
      <c r="A6263" s="55" t="s">
        <v>0</v>
      </c>
      <c r="B6263" s="43">
        <v>6262</v>
      </c>
      <c r="C6263" s="49" t="s">
        <v>12769</v>
      </c>
      <c r="D6263" s="52" t="s">
        <v>12770</v>
      </c>
      <c r="E6263" s="60">
        <v>4</v>
      </c>
      <c r="F6263" s="60">
        <v>13002035</v>
      </c>
      <c r="G6263" s="50"/>
      <c r="H6263" s="51"/>
      <c r="I6263" s="47"/>
      <c r="J6263" s="95">
        <v>6261</v>
      </c>
      <c r="K6263" s="98" t="s">
        <v>30321</v>
      </c>
      <c r="L6263" s="89"/>
      <c r="M6263" s="96"/>
      <c r="N6263" s="89"/>
      <c r="O6263" s="96"/>
      <c r="P6263" s="47" t="s">
        <v>27931</v>
      </c>
      <c r="Q6263" s="53"/>
      <c r="R6263" s="54"/>
      <c r="S6263" s="3"/>
      <c r="AH6263"/>
      <c r="AI6263"/>
      <c r="AJ6263"/>
      <c r="AK6263"/>
    </row>
    <row r="6264" spans="1:37" ht="60">
      <c r="A6264" s="55" t="s">
        <v>14360</v>
      </c>
      <c r="B6264" s="43">
        <v>6263</v>
      </c>
      <c r="C6264" s="49" t="s">
        <v>12767</v>
      </c>
      <c r="D6264" s="52" t="s">
        <v>12768</v>
      </c>
      <c r="E6264" s="60">
        <v>1</v>
      </c>
      <c r="F6264" s="60">
        <v>27003015</v>
      </c>
      <c r="G6264" s="50"/>
      <c r="H6264" s="51"/>
      <c r="I6264" s="47"/>
      <c r="J6264" s="95">
        <v>6264</v>
      </c>
      <c r="K6264" s="98" t="s">
        <v>30322</v>
      </c>
      <c r="L6264" s="89"/>
      <c r="M6264" s="96"/>
      <c r="N6264" s="89"/>
      <c r="O6264" s="96"/>
      <c r="P6264" s="47" t="s">
        <v>27930</v>
      </c>
      <c r="Q6264" s="53"/>
      <c r="R6264" s="54"/>
      <c r="S6264" s="3"/>
      <c r="AH6264"/>
      <c r="AI6264"/>
      <c r="AJ6264"/>
      <c r="AK6264"/>
    </row>
    <row r="6265" spans="1:37" ht="96">
      <c r="A6265" s="55" t="s">
        <v>0</v>
      </c>
      <c r="B6265" s="43">
        <v>6264</v>
      </c>
      <c r="C6265" s="49" t="s">
        <v>12765</v>
      </c>
      <c r="D6265" s="52" t="s">
        <v>12766</v>
      </c>
      <c r="E6265" s="60">
        <v>6</v>
      </c>
      <c r="F6265" s="60">
        <v>5032035</v>
      </c>
      <c r="G6265" s="49" t="s">
        <v>29037</v>
      </c>
      <c r="H6265" s="51"/>
      <c r="I6265" s="47"/>
      <c r="J6265" s="89">
        <v>6257</v>
      </c>
      <c r="K6265" s="98" t="s">
        <v>29037</v>
      </c>
      <c r="L6265" s="89"/>
      <c r="M6265" s="96"/>
      <c r="N6265" s="89"/>
      <c r="O6265" s="96"/>
      <c r="P6265" s="47" t="s">
        <v>27930</v>
      </c>
      <c r="Q6265" s="53"/>
      <c r="R6265" s="54"/>
      <c r="S6265" s="3"/>
      <c r="AH6265"/>
      <c r="AI6265"/>
      <c r="AJ6265"/>
      <c r="AK6265"/>
    </row>
    <row r="6266" spans="1:37" ht="72">
      <c r="A6266" s="55" t="s">
        <v>0</v>
      </c>
      <c r="B6266" s="43">
        <v>6265</v>
      </c>
      <c r="C6266" s="49" t="s">
        <v>12763</v>
      </c>
      <c r="D6266" s="52" t="s">
        <v>12764</v>
      </c>
      <c r="E6266" s="60">
        <v>1</v>
      </c>
      <c r="F6266" s="60">
        <v>16011004</v>
      </c>
      <c r="G6266" s="50"/>
      <c r="H6266" s="51"/>
      <c r="I6266" s="47"/>
      <c r="J6266" s="89">
        <v>5790</v>
      </c>
      <c r="K6266" s="98" t="s">
        <v>28657</v>
      </c>
      <c r="L6266" s="89">
        <v>3050</v>
      </c>
      <c r="M6266" s="96" t="s">
        <v>29829</v>
      </c>
      <c r="N6266" s="89"/>
      <c r="O6266" s="96"/>
      <c r="P6266" s="47" t="s">
        <v>27931</v>
      </c>
      <c r="Q6266" s="53"/>
      <c r="R6266" s="54"/>
      <c r="S6266" s="3"/>
      <c r="AH6266"/>
      <c r="AI6266"/>
      <c r="AJ6266"/>
      <c r="AK6266"/>
    </row>
    <row r="6267" spans="1:37" ht="60">
      <c r="A6267" s="55" t="s">
        <v>0</v>
      </c>
      <c r="B6267" s="43">
        <v>6266</v>
      </c>
      <c r="C6267" s="49" t="s">
        <v>12761</v>
      </c>
      <c r="D6267" s="52" t="s">
        <v>12762</v>
      </c>
      <c r="E6267" s="60">
        <v>1</v>
      </c>
      <c r="F6267" s="60">
        <v>23023018</v>
      </c>
      <c r="G6267" s="49" t="s">
        <v>28706</v>
      </c>
      <c r="H6267" s="51"/>
      <c r="I6267" s="47"/>
      <c r="J6267" s="89">
        <v>6275</v>
      </c>
      <c r="K6267" s="98" t="s">
        <v>28706</v>
      </c>
      <c r="L6267" s="89"/>
      <c r="M6267" s="96"/>
      <c r="N6267" s="89"/>
      <c r="O6267" s="96"/>
      <c r="P6267" s="47" t="s">
        <v>27930</v>
      </c>
      <c r="Q6267" s="53"/>
      <c r="R6267" s="54"/>
      <c r="S6267" s="3"/>
      <c r="AH6267"/>
      <c r="AI6267"/>
      <c r="AJ6267"/>
      <c r="AK6267"/>
    </row>
    <row r="6268" spans="1:37" ht="72">
      <c r="A6268" s="55" t="s">
        <v>0</v>
      </c>
      <c r="B6268" s="43">
        <v>6267</v>
      </c>
      <c r="C6268" s="49" t="s">
        <v>12758</v>
      </c>
      <c r="D6268" s="52" t="s">
        <v>12760</v>
      </c>
      <c r="E6268" s="60">
        <v>2</v>
      </c>
      <c r="F6268" s="60">
        <v>13004022</v>
      </c>
      <c r="G6268" s="49" t="s">
        <v>28706</v>
      </c>
      <c r="H6268" s="51"/>
      <c r="I6268" s="47"/>
      <c r="J6268" s="89">
        <v>6275</v>
      </c>
      <c r="K6268" s="98" t="s">
        <v>28706</v>
      </c>
      <c r="L6268" s="89"/>
      <c r="M6268" s="96"/>
      <c r="N6268" s="89"/>
      <c r="O6268" s="96"/>
      <c r="P6268" s="47" t="s">
        <v>27930</v>
      </c>
      <c r="Q6268" s="53"/>
      <c r="R6268" s="54"/>
      <c r="S6268" s="3"/>
      <c r="AH6268"/>
      <c r="AI6268"/>
      <c r="AJ6268"/>
      <c r="AK6268"/>
    </row>
    <row r="6269" spans="1:37" ht="60">
      <c r="A6269" s="55" t="s">
        <v>14360</v>
      </c>
      <c r="B6269" s="43">
        <v>6268</v>
      </c>
      <c r="C6269" s="49" t="s">
        <v>12758</v>
      </c>
      <c r="D6269" s="52" t="s">
        <v>12759</v>
      </c>
      <c r="E6269" s="60">
        <v>3</v>
      </c>
      <c r="F6269" s="60">
        <v>27007009</v>
      </c>
      <c r="G6269" s="50"/>
      <c r="H6269" s="51"/>
      <c r="I6269" s="47"/>
      <c r="J6269" s="95">
        <v>6267</v>
      </c>
      <c r="K6269" s="98" t="s">
        <v>30323</v>
      </c>
      <c r="L6269" s="89"/>
      <c r="M6269" s="96"/>
      <c r="N6269" s="89"/>
      <c r="O6269" s="96"/>
      <c r="P6269" s="47" t="s">
        <v>27930</v>
      </c>
      <c r="Q6269" s="53"/>
      <c r="R6269" s="54"/>
      <c r="S6269" s="3"/>
      <c r="AH6269"/>
      <c r="AI6269"/>
      <c r="AJ6269"/>
      <c r="AK6269"/>
    </row>
    <row r="6270" spans="1:37" ht="60">
      <c r="A6270" s="55" t="s">
        <v>0</v>
      </c>
      <c r="B6270" s="43">
        <v>6269</v>
      </c>
      <c r="C6270" s="49" t="s">
        <v>12756</v>
      </c>
      <c r="D6270" s="52" t="s">
        <v>12757</v>
      </c>
      <c r="E6270" s="60">
        <v>1</v>
      </c>
      <c r="F6270" s="60">
        <v>9030030</v>
      </c>
      <c r="G6270" s="50"/>
      <c r="H6270" s="51"/>
      <c r="I6270" s="47"/>
      <c r="J6270" s="94"/>
      <c r="K6270" s="98"/>
      <c r="L6270" s="89"/>
      <c r="M6270" s="96"/>
      <c r="N6270" s="89"/>
      <c r="O6270" s="96"/>
      <c r="P6270" s="47" t="s">
        <v>27932</v>
      </c>
      <c r="Q6270" s="53"/>
      <c r="R6270" s="54"/>
      <c r="S6270" s="3"/>
      <c r="AH6270"/>
      <c r="AI6270"/>
      <c r="AJ6270"/>
      <c r="AK6270"/>
    </row>
    <row r="6271" spans="1:37" ht="60">
      <c r="A6271" s="55" t="s">
        <v>0</v>
      </c>
      <c r="B6271" s="43">
        <v>6270</v>
      </c>
      <c r="C6271" s="49" t="s">
        <v>12754</v>
      </c>
      <c r="D6271" s="52" t="s">
        <v>12755</v>
      </c>
      <c r="E6271" s="60">
        <v>1</v>
      </c>
      <c r="F6271" s="60">
        <v>15010028</v>
      </c>
      <c r="G6271" s="50"/>
      <c r="H6271" s="51"/>
      <c r="I6271" s="47"/>
      <c r="J6271" s="94"/>
      <c r="K6271" s="98"/>
      <c r="L6271" s="89"/>
      <c r="M6271" s="96"/>
      <c r="N6271" s="89"/>
      <c r="O6271" s="96"/>
      <c r="P6271" s="47" t="s">
        <v>27931</v>
      </c>
      <c r="Q6271" s="53"/>
      <c r="R6271" s="54"/>
      <c r="S6271" s="3"/>
      <c r="AH6271"/>
      <c r="AI6271"/>
      <c r="AJ6271"/>
      <c r="AK6271"/>
    </row>
    <row r="6272" spans="1:37" ht="72">
      <c r="A6272" s="55" t="s">
        <v>0</v>
      </c>
      <c r="B6272" s="43">
        <v>6271</v>
      </c>
      <c r="C6272" s="49" t="s">
        <v>12752</v>
      </c>
      <c r="D6272" s="52" t="s">
        <v>12753</v>
      </c>
      <c r="E6272" s="60">
        <v>17</v>
      </c>
      <c r="F6272" s="60">
        <v>12008026</v>
      </c>
      <c r="G6272" s="50"/>
      <c r="H6272" s="51"/>
      <c r="I6272" s="47"/>
      <c r="J6272" s="89">
        <v>6270</v>
      </c>
      <c r="K6272" s="98" t="s">
        <v>30324</v>
      </c>
      <c r="L6272" s="89">
        <v>3050</v>
      </c>
      <c r="M6272" s="96" t="s">
        <v>29829</v>
      </c>
      <c r="N6272" s="89"/>
      <c r="O6272" s="96"/>
      <c r="P6272" s="47" t="s">
        <v>27931</v>
      </c>
      <c r="Q6272" s="53"/>
      <c r="R6272" s="54"/>
      <c r="S6272" s="3"/>
      <c r="AH6272"/>
      <c r="AI6272"/>
      <c r="AJ6272"/>
      <c r="AK6272"/>
    </row>
    <row r="6273" spans="1:37" ht="48">
      <c r="A6273" s="55" t="s">
        <v>0</v>
      </c>
      <c r="B6273" s="43">
        <v>6272</v>
      </c>
      <c r="C6273" s="49" t="s">
        <v>12750</v>
      </c>
      <c r="D6273" s="52" t="s">
        <v>12751</v>
      </c>
      <c r="E6273" s="60">
        <v>1</v>
      </c>
      <c r="F6273" s="60">
        <v>23009019</v>
      </c>
      <c r="G6273" s="49" t="s">
        <v>29263</v>
      </c>
      <c r="H6273" s="51"/>
      <c r="I6273" s="47"/>
      <c r="J6273" s="89"/>
      <c r="K6273" s="98"/>
      <c r="L6273" s="89"/>
      <c r="M6273" s="96"/>
      <c r="N6273" s="89"/>
      <c r="O6273" s="96"/>
      <c r="P6273" s="47" t="s">
        <v>28717</v>
      </c>
      <c r="Q6273" s="53"/>
      <c r="R6273" s="54"/>
      <c r="S6273" s="3"/>
      <c r="AH6273"/>
      <c r="AI6273"/>
      <c r="AJ6273"/>
      <c r="AK6273"/>
    </row>
    <row r="6274" spans="1:37" ht="60">
      <c r="A6274" s="55" t="s">
        <v>0</v>
      </c>
      <c r="B6274" s="43">
        <v>6273</v>
      </c>
      <c r="C6274" s="49" t="s">
        <v>12748</v>
      </c>
      <c r="D6274" s="52" t="s">
        <v>12749</v>
      </c>
      <c r="E6274" s="60">
        <v>1</v>
      </c>
      <c r="F6274" s="60">
        <v>13026007</v>
      </c>
      <c r="G6274" s="50"/>
      <c r="H6274" s="51"/>
      <c r="I6274" s="47"/>
      <c r="J6274" s="94"/>
      <c r="K6274" s="98"/>
      <c r="L6274" s="89"/>
      <c r="M6274" s="96"/>
      <c r="N6274" s="89"/>
      <c r="O6274" s="96"/>
      <c r="P6274" s="47" t="s">
        <v>27931</v>
      </c>
      <c r="Q6274" s="53"/>
      <c r="R6274" s="54"/>
      <c r="S6274" s="3"/>
      <c r="AH6274"/>
      <c r="AI6274"/>
      <c r="AJ6274"/>
      <c r="AK6274"/>
    </row>
    <row r="6275" spans="1:37" ht="72">
      <c r="A6275" s="55" t="s">
        <v>0</v>
      </c>
      <c r="B6275" s="43">
        <v>6274</v>
      </c>
      <c r="C6275" s="49" t="s">
        <v>12746</v>
      </c>
      <c r="D6275" s="52" t="s">
        <v>12747</v>
      </c>
      <c r="E6275" s="60">
        <v>7</v>
      </c>
      <c r="F6275" s="60">
        <v>6015017</v>
      </c>
      <c r="G6275" s="50"/>
      <c r="H6275" s="51"/>
      <c r="I6275" s="47"/>
      <c r="J6275" s="89">
        <v>6273</v>
      </c>
      <c r="K6275" s="98" t="s">
        <v>30325</v>
      </c>
      <c r="L6275" s="89">
        <v>410</v>
      </c>
      <c r="M6275" s="96" t="s">
        <v>28423</v>
      </c>
      <c r="N6275" s="89"/>
      <c r="O6275" s="96"/>
      <c r="P6275" s="47" t="s">
        <v>27931</v>
      </c>
      <c r="Q6275" s="53"/>
      <c r="R6275" s="54"/>
      <c r="S6275" s="3"/>
      <c r="AH6275"/>
      <c r="AI6275"/>
      <c r="AJ6275"/>
      <c r="AK6275"/>
    </row>
    <row r="6276" spans="1:37" ht="60">
      <c r="A6276" s="55" t="s">
        <v>0</v>
      </c>
      <c r="B6276" s="43">
        <v>6275</v>
      </c>
      <c r="C6276" s="49" t="s">
        <v>12744</v>
      </c>
      <c r="D6276" s="52" t="s">
        <v>12745</v>
      </c>
      <c r="E6276" s="60">
        <v>9</v>
      </c>
      <c r="F6276" s="60">
        <v>1012008</v>
      </c>
      <c r="G6276" s="49" t="s">
        <v>28706</v>
      </c>
      <c r="H6276" s="51"/>
      <c r="I6276" s="47"/>
      <c r="J6276" s="89"/>
      <c r="K6276" s="98"/>
      <c r="L6276" s="89"/>
      <c r="M6276" s="96"/>
      <c r="N6276" s="89"/>
      <c r="O6276" s="96"/>
      <c r="P6276" s="47" t="s">
        <v>28717</v>
      </c>
      <c r="Q6276" s="53"/>
      <c r="R6276" s="54"/>
      <c r="S6276" s="3"/>
      <c r="AH6276"/>
      <c r="AI6276"/>
      <c r="AJ6276"/>
      <c r="AK6276"/>
    </row>
    <row r="6277" spans="1:37" ht="60">
      <c r="A6277" s="55" t="s">
        <v>0</v>
      </c>
      <c r="B6277" s="43">
        <v>6276</v>
      </c>
      <c r="C6277" s="49" t="s">
        <v>12742</v>
      </c>
      <c r="D6277" s="52" t="s">
        <v>12743</v>
      </c>
      <c r="E6277" s="60">
        <v>1</v>
      </c>
      <c r="F6277" s="60">
        <v>20008018</v>
      </c>
      <c r="G6277" s="49" t="s">
        <v>28706</v>
      </c>
      <c r="H6277" s="51"/>
      <c r="I6277" s="47"/>
      <c r="J6277" s="89">
        <v>6275</v>
      </c>
      <c r="K6277" s="98" t="s">
        <v>28706</v>
      </c>
      <c r="L6277" s="89"/>
      <c r="M6277" s="96"/>
      <c r="N6277" s="89"/>
      <c r="O6277" s="96"/>
      <c r="P6277" s="47" t="s">
        <v>27930</v>
      </c>
      <c r="Q6277" s="53"/>
      <c r="R6277" s="54"/>
      <c r="S6277" s="3"/>
      <c r="AH6277"/>
      <c r="AI6277"/>
      <c r="AJ6277"/>
      <c r="AK6277"/>
    </row>
    <row r="6278" spans="1:37" ht="60">
      <c r="A6278" s="55" t="s">
        <v>0</v>
      </c>
      <c r="B6278" s="43">
        <v>6277</v>
      </c>
      <c r="C6278" s="49" t="s">
        <v>12740</v>
      </c>
      <c r="D6278" s="52" t="s">
        <v>12741</v>
      </c>
      <c r="E6278" s="60">
        <v>4</v>
      </c>
      <c r="F6278" s="60">
        <v>9002003</v>
      </c>
      <c r="G6278" s="49" t="s">
        <v>28706</v>
      </c>
      <c r="H6278" s="51"/>
      <c r="I6278" s="47"/>
      <c r="J6278" s="89">
        <v>6275</v>
      </c>
      <c r="K6278" s="98" t="s">
        <v>28706</v>
      </c>
      <c r="L6278" s="89"/>
      <c r="M6278" s="96"/>
      <c r="N6278" s="89"/>
      <c r="O6278" s="96"/>
      <c r="P6278" s="47" t="s">
        <v>27930</v>
      </c>
      <c r="Q6278" s="53"/>
      <c r="R6278" s="54"/>
      <c r="S6278" s="3"/>
      <c r="AH6278"/>
      <c r="AI6278"/>
      <c r="AJ6278"/>
      <c r="AK6278"/>
    </row>
    <row r="6279" spans="1:37" ht="72">
      <c r="A6279" s="55" t="s">
        <v>0</v>
      </c>
      <c r="B6279" s="43">
        <v>6278</v>
      </c>
      <c r="C6279" s="49" t="s">
        <v>12738</v>
      </c>
      <c r="D6279" s="52" t="s">
        <v>12739</v>
      </c>
      <c r="E6279" s="60">
        <v>1</v>
      </c>
      <c r="F6279" s="60">
        <v>6019013</v>
      </c>
      <c r="G6279" s="50" t="s">
        <v>28435</v>
      </c>
      <c r="H6279" s="51"/>
      <c r="I6279" s="47"/>
      <c r="J6279" s="89">
        <v>6256</v>
      </c>
      <c r="K6279" s="98" t="s">
        <v>30320</v>
      </c>
      <c r="L6279" s="89">
        <v>7011</v>
      </c>
      <c r="M6279" s="96" t="s">
        <v>30748</v>
      </c>
      <c r="N6279" s="89"/>
      <c r="O6279" s="96"/>
      <c r="P6279" s="47" t="s">
        <v>27932</v>
      </c>
      <c r="Q6279" s="53"/>
      <c r="R6279" s="54"/>
      <c r="S6279" s="3"/>
      <c r="AH6279"/>
      <c r="AI6279"/>
      <c r="AJ6279"/>
      <c r="AK6279"/>
    </row>
    <row r="6280" spans="1:37" ht="60">
      <c r="A6280" s="55" t="s">
        <v>0</v>
      </c>
      <c r="B6280" s="43">
        <v>6279</v>
      </c>
      <c r="C6280" s="49" t="s">
        <v>12735</v>
      </c>
      <c r="D6280" s="52" t="s">
        <v>12737</v>
      </c>
      <c r="E6280" s="60">
        <v>20</v>
      </c>
      <c r="F6280" s="60">
        <v>1025021</v>
      </c>
      <c r="G6280" s="49" t="s">
        <v>28531</v>
      </c>
      <c r="H6280" s="51"/>
      <c r="I6280" s="47"/>
      <c r="J6280" s="89">
        <v>6281</v>
      </c>
      <c r="K6280" s="98" t="s">
        <v>28531</v>
      </c>
      <c r="L6280" s="89"/>
      <c r="M6280" s="96"/>
      <c r="N6280" s="89"/>
      <c r="O6280" s="96"/>
      <c r="P6280" s="47" t="s">
        <v>27929</v>
      </c>
      <c r="Q6280" s="53"/>
      <c r="R6280" s="54"/>
      <c r="S6280" s="3"/>
      <c r="AH6280"/>
      <c r="AI6280"/>
      <c r="AJ6280"/>
      <c r="AK6280"/>
    </row>
    <row r="6281" spans="1:37" ht="48">
      <c r="A6281" s="55" t="s">
        <v>0</v>
      </c>
      <c r="B6281" s="43">
        <v>6280</v>
      </c>
      <c r="C6281" s="49" t="s">
        <v>12735</v>
      </c>
      <c r="D6281" s="52" t="s">
        <v>12736</v>
      </c>
      <c r="E6281" s="60">
        <v>2</v>
      </c>
      <c r="F6281" s="60">
        <v>20027006</v>
      </c>
      <c r="G6281" s="49" t="s">
        <v>28531</v>
      </c>
      <c r="H6281" s="51"/>
      <c r="I6281" s="47"/>
      <c r="J6281" s="89"/>
      <c r="K6281" s="98"/>
      <c r="L6281" s="89"/>
      <c r="M6281" s="96"/>
      <c r="N6281" s="89"/>
      <c r="O6281" s="96"/>
      <c r="P6281" s="47" t="s">
        <v>28717</v>
      </c>
      <c r="Q6281" s="53"/>
      <c r="R6281" s="54"/>
      <c r="S6281" s="3"/>
      <c r="AH6281"/>
      <c r="AI6281"/>
      <c r="AJ6281"/>
      <c r="AK6281"/>
    </row>
    <row r="6282" spans="1:37" ht="72">
      <c r="A6282" s="55" t="s">
        <v>0</v>
      </c>
      <c r="B6282" s="43">
        <v>6281</v>
      </c>
      <c r="C6282" s="49" t="s">
        <v>12733</v>
      </c>
      <c r="D6282" s="52" t="s">
        <v>12734</v>
      </c>
      <c r="E6282" s="60">
        <v>2</v>
      </c>
      <c r="F6282" s="60">
        <v>6015042</v>
      </c>
      <c r="G6282" s="49" t="s">
        <v>28531</v>
      </c>
      <c r="H6282" s="51"/>
      <c r="I6282" s="47"/>
      <c r="J6282" s="89">
        <v>6280</v>
      </c>
      <c r="K6282" s="98" t="s">
        <v>28531</v>
      </c>
      <c r="L6282" s="89"/>
      <c r="M6282" s="96"/>
      <c r="N6282" s="89"/>
      <c r="O6282" s="96"/>
      <c r="P6282" s="47" t="s">
        <v>27932</v>
      </c>
      <c r="Q6282" s="53"/>
      <c r="R6282" s="54"/>
      <c r="S6282" s="3"/>
      <c r="AH6282"/>
      <c r="AI6282"/>
      <c r="AJ6282"/>
      <c r="AK6282"/>
    </row>
    <row r="6283" spans="1:37" ht="84">
      <c r="A6283" s="55" t="s">
        <v>0</v>
      </c>
      <c r="B6283" s="43">
        <v>6282</v>
      </c>
      <c r="C6283" s="49" t="s">
        <v>12731</v>
      </c>
      <c r="D6283" s="52" t="s">
        <v>12732</v>
      </c>
      <c r="E6283" s="60">
        <v>2</v>
      </c>
      <c r="F6283" s="60">
        <v>26008011</v>
      </c>
      <c r="G6283" s="50" t="s">
        <v>28531</v>
      </c>
      <c r="H6283" s="51"/>
      <c r="I6283" s="47"/>
      <c r="J6283" s="89">
        <v>6280</v>
      </c>
      <c r="K6283" s="98" t="s">
        <v>28531</v>
      </c>
      <c r="L6283" s="89"/>
      <c r="M6283" s="96"/>
      <c r="N6283" s="89"/>
      <c r="O6283" s="96"/>
      <c r="P6283" s="47" t="s">
        <v>27927</v>
      </c>
      <c r="Q6283" s="53"/>
      <c r="R6283" s="54"/>
      <c r="S6283" s="3"/>
      <c r="AH6283"/>
      <c r="AI6283"/>
      <c r="AJ6283"/>
      <c r="AK6283"/>
    </row>
    <row r="6284" spans="1:37" ht="60">
      <c r="A6284" s="55" t="s">
        <v>0</v>
      </c>
      <c r="B6284" s="43">
        <v>6283</v>
      </c>
      <c r="C6284" s="49" t="s">
        <v>12729</v>
      </c>
      <c r="D6284" s="52" t="s">
        <v>12730</v>
      </c>
      <c r="E6284" s="108">
        <v>1</v>
      </c>
      <c r="F6284" s="109">
        <v>24033006</v>
      </c>
      <c r="G6284" s="49" t="s">
        <v>28531</v>
      </c>
      <c r="H6284" s="51"/>
      <c r="I6284" s="47"/>
      <c r="J6284" s="89">
        <v>6280</v>
      </c>
      <c r="K6284" s="98" t="s">
        <v>28531</v>
      </c>
      <c r="L6284" s="89"/>
      <c r="M6284" s="96"/>
      <c r="N6284" s="89"/>
      <c r="O6284" s="96"/>
      <c r="P6284" s="47" t="s">
        <v>27928</v>
      </c>
      <c r="Q6284" s="53"/>
      <c r="R6284" s="54"/>
      <c r="S6284" s="3"/>
      <c r="AH6284"/>
      <c r="AI6284"/>
      <c r="AJ6284"/>
      <c r="AK6284"/>
    </row>
    <row r="6285" spans="1:37" ht="48">
      <c r="A6285" s="55" t="s">
        <v>0</v>
      </c>
      <c r="B6285" s="43">
        <v>6284</v>
      </c>
      <c r="C6285" s="49" t="s">
        <v>12727</v>
      </c>
      <c r="D6285" s="52" t="s">
        <v>12728</v>
      </c>
      <c r="E6285" s="108">
        <v>1</v>
      </c>
      <c r="F6285" s="109">
        <v>5032026</v>
      </c>
      <c r="G6285" s="50" t="s">
        <v>28456</v>
      </c>
      <c r="H6285" s="51"/>
      <c r="I6285" s="47"/>
      <c r="J6285" s="89"/>
      <c r="K6285" s="98"/>
      <c r="L6285" s="89"/>
      <c r="M6285" s="96"/>
      <c r="N6285" s="89"/>
      <c r="O6285" s="96"/>
      <c r="P6285" s="47" t="s">
        <v>27929</v>
      </c>
      <c r="Q6285" s="53"/>
      <c r="R6285" s="54"/>
      <c r="S6285" s="3"/>
      <c r="AH6285"/>
      <c r="AI6285"/>
      <c r="AJ6285"/>
      <c r="AK6285"/>
    </row>
    <row r="6286" spans="1:37" ht="60">
      <c r="A6286" s="55" t="s">
        <v>0</v>
      </c>
      <c r="B6286" s="43">
        <v>6285</v>
      </c>
      <c r="C6286" s="49" t="s">
        <v>12725</v>
      </c>
      <c r="D6286" s="52" t="s">
        <v>12726</v>
      </c>
      <c r="E6286" s="108">
        <v>86</v>
      </c>
      <c r="F6286" s="109">
        <v>2025026</v>
      </c>
      <c r="G6286" s="50"/>
      <c r="H6286" s="51"/>
      <c r="I6286" s="47"/>
      <c r="J6286" s="95">
        <v>6311</v>
      </c>
      <c r="K6286" s="98" t="s">
        <v>30328</v>
      </c>
      <c r="L6286" s="89"/>
      <c r="M6286" s="96"/>
      <c r="N6286" s="89"/>
      <c r="O6286" s="96"/>
      <c r="P6286" s="47" t="s">
        <v>27928</v>
      </c>
      <c r="Q6286" s="53"/>
      <c r="R6286" s="54"/>
      <c r="S6286" s="3"/>
      <c r="AH6286"/>
      <c r="AI6286"/>
      <c r="AJ6286"/>
      <c r="AK6286"/>
    </row>
    <row r="6287" spans="1:37" ht="96">
      <c r="A6287" s="55" t="s">
        <v>0</v>
      </c>
      <c r="B6287" s="43">
        <v>6286</v>
      </c>
      <c r="C6287" s="49" t="s">
        <v>12723</v>
      </c>
      <c r="D6287" s="52" t="s">
        <v>12724</v>
      </c>
      <c r="E6287" s="108">
        <v>14</v>
      </c>
      <c r="F6287" s="109">
        <v>2008009</v>
      </c>
      <c r="G6287" s="49" t="s">
        <v>28604</v>
      </c>
      <c r="H6287" s="51"/>
      <c r="I6287" s="47"/>
      <c r="J6287" s="89"/>
      <c r="K6287" s="98"/>
      <c r="L6287" s="89"/>
      <c r="M6287" s="96"/>
      <c r="N6287" s="89"/>
      <c r="O6287" s="96"/>
      <c r="P6287" s="47" t="s">
        <v>28717</v>
      </c>
      <c r="Q6287" s="53"/>
      <c r="R6287" s="54"/>
      <c r="S6287" s="3"/>
      <c r="AH6287"/>
      <c r="AI6287"/>
      <c r="AJ6287"/>
      <c r="AK6287"/>
    </row>
    <row r="6288" spans="1:37" ht="60">
      <c r="A6288" s="55" t="s">
        <v>0</v>
      </c>
      <c r="B6288" s="43">
        <v>6287</v>
      </c>
      <c r="C6288" s="49" t="s">
        <v>12721</v>
      </c>
      <c r="D6288" s="52" t="s">
        <v>12722</v>
      </c>
      <c r="E6288" s="108">
        <v>7</v>
      </c>
      <c r="F6288" s="109">
        <v>2039028</v>
      </c>
      <c r="G6288" s="50" t="s">
        <v>28604</v>
      </c>
      <c r="H6288" s="51"/>
      <c r="I6288" s="47"/>
      <c r="J6288" s="89">
        <v>6286</v>
      </c>
      <c r="K6288" s="98" t="s">
        <v>28604</v>
      </c>
      <c r="L6288" s="89"/>
      <c r="M6288" s="96"/>
      <c r="N6288" s="89"/>
      <c r="O6288" s="96"/>
      <c r="P6288" s="47" t="s">
        <v>27927</v>
      </c>
      <c r="Q6288" s="53"/>
      <c r="R6288" s="54"/>
      <c r="S6288" s="3"/>
      <c r="AH6288"/>
      <c r="AI6288"/>
      <c r="AJ6288"/>
      <c r="AK6288"/>
    </row>
    <row r="6289" spans="1:37" ht="60">
      <c r="A6289" s="55" t="s">
        <v>0</v>
      </c>
      <c r="B6289" s="43">
        <v>6288</v>
      </c>
      <c r="C6289" s="49" t="s">
        <v>12719</v>
      </c>
      <c r="D6289" s="52" t="s">
        <v>12720</v>
      </c>
      <c r="E6289" s="108">
        <v>8</v>
      </c>
      <c r="F6289" s="109">
        <v>23010033</v>
      </c>
      <c r="G6289" s="50" t="s">
        <v>28604</v>
      </c>
      <c r="H6289" s="51"/>
      <c r="I6289" s="47"/>
      <c r="J6289" s="89">
        <v>6286</v>
      </c>
      <c r="K6289" s="98" t="s">
        <v>28604</v>
      </c>
      <c r="L6289" s="89"/>
      <c r="M6289" s="96"/>
      <c r="N6289" s="89"/>
      <c r="O6289" s="96"/>
      <c r="P6289" s="47" t="s">
        <v>27928</v>
      </c>
      <c r="Q6289" s="53"/>
      <c r="R6289" s="54"/>
      <c r="S6289" s="3"/>
      <c r="AH6289"/>
      <c r="AI6289"/>
      <c r="AJ6289"/>
      <c r="AK6289"/>
    </row>
    <row r="6290" spans="1:37" ht="72">
      <c r="A6290" s="55" t="s">
        <v>0</v>
      </c>
      <c r="B6290" s="43">
        <v>6289</v>
      </c>
      <c r="C6290" s="49" t="s">
        <v>12717</v>
      </c>
      <c r="D6290" s="52" t="s">
        <v>12718</v>
      </c>
      <c r="E6290" s="108">
        <v>2</v>
      </c>
      <c r="F6290" s="109">
        <v>29002006</v>
      </c>
      <c r="G6290" s="50" t="s">
        <v>28604</v>
      </c>
      <c r="H6290" s="51"/>
      <c r="I6290" s="47"/>
      <c r="J6290" s="89">
        <v>6286</v>
      </c>
      <c r="K6290" s="98" t="s">
        <v>28604</v>
      </c>
      <c r="L6290" s="89"/>
      <c r="M6290" s="96"/>
      <c r="N6290" s="89"/>
      <c r="O6290" s="96"/>
      <c r="P6290" s="47" t="s">
        <v>27927</v>
      </c>
      <c r="Q6290" s="53"/>
      <c r="R6290" s="54"/>
      <c r="S6290" s="3"/>
      <c r="AH6290"/>
      <c r="AI6290"/>
      <c r="AJ6290"/>
      <c r="AK6290"/>
    </row>
    <row r="6291" spans="1:37" ht="72">
      <c r="A6291" s="55" t="s">
        <v>0</v>
      </c>
      <c r="B6291" s="43">
        <v>6290</v>
      </c>
      <c r="C6291" s="49" t="s">
        <v>12715</v>
      </c>
      <c r="D6291" s="52" t="s">
        <v>12716</v>
      </c>
      <c r="E6291" s="60">
        <v>11</v>
      </c>
      <c r="F6291" s="60">
        <v>1021021</v>
      </c>
      <c r="G6291" s="50" t="s">
        <v>28604</v>
      </c>
      <c r="H6291" s="51"/>
      <c r="I6291" s="47"/>
      <c r="J6291" s="89">
        <v>6286</v>
      </c>
      <c r="K6291" s="98" t="s">
        <v>28604</v>
      </c>
      <c r="L6291" s="89"/>
      <c r="M6291" s="96"/>
      <c r="N6291" s="89"/>
      <c r="O6291" s="96"/>
      <c r="P6291" s="47" t="s">
        <v>27932</v>
      </c>
      <c r="Q6291" s="53"/>
      <c r="R6291" s="54"/>
      <c r="S6291" s="3"/>
      <c r="AH6291"/>
      <c r="AI6291"/>
      <c r="AJ6291"/>
      <c r="AK6291"/>
    </row>
    <row r="6292" spans="1:37" ht="48">
      <c r="A6292" s="55" t="s">
        <v>0</v>
      </c>
      <c r="B6292" s="43">
        <v>6291</v>
      </c>
      <c r="C6292" s="49" t="s">
        <v>12713</v>
      </c>
      <c r="D6292" s="52" t="s">
        <v>12714</v>
      </c>
      <c r="E6292" s="60">
        <v>1</v>
      </c>
      <c r="F6292" s="60">
        <v>22002013</v>
      </c>
      <c r="G6292" s="50"/>
      <c r="H6292" s="51"/>
      <c r="I6292" s="47"/>
      <c r="J6292" s="94"/>
      <c r="K6292" s="98"/>
      <c r="L6292" s="89"/>
      <c r="M6292" s="96"/>
      <c r="N6292" s="89"/>
      <c r="O6292" s="96"/>
      <c r="P6292" s="47" t="s">
        <v>27927</v>
      </c>
      <c r="Q6292" s="53"/>
      <c r="R6292" s="54"/>
      <c r="S6292" s="3"/>
      <c r="AH6292"/>
      <c r="AI6292"/>
      <c r="AJ6292"/>
      <c r="AK6292"/>
    </row>
    <row r="6293" spans="1:37" ht="48">
      <c r="A6293" s="55" t="s">
        <v>0</v>
      </c>
      <c r="B6293" s="43">
        <v>6292</v>
      </c>
      <c r="C6293" s="49" t="s">
        <v>12711</v>
      </c>
      <c r="D6293" s="52" t="s">
        <v>12712</v>
      </c>
      <c r="E6293" s="108">
        <v>4</v>
      </c>
      <c r="F6293" s="109">
        <v>3007018</v>
      </c>
      <c r="G6293" s="50"/>
      <c r="H6293" s="51"/>
      <c r="I6293" s="47"/>
      <c r="J6293" s="94"/>
      <c r="K6293" s="98"/>
      <c r="L6293" s="89"/>
      <c r="M6293" s="96"/>
      <c r="N6293" s="89"/>
      <c r="O6293" s="96"/>
      <c r="P6293" s="47" t="s">
        <v>27927</v>
      </c>
      <c r="Q6293" s="53"/>
      <c r="R6293" s="54"/>
      <c r="S6293" s="3"/>
      <c r="AH6293"/>
      <c r="AI6293"/>
      <c r="AJ6293"/>
      <c r="AK6293"/>
    </row>
    <row r="6294" spans="1:37" ht="60">
      <c r="A6294" s="55" t="s">
        <v>0</v>
      </c>
      <c r="B6294" s="43">
        <v>6293</v>
      </c>
      <c r="C6294" s="49" t="s">
        <v>12709</v>
      </c>
      <c r="D6294" s="52" t="s">
        <v>12710</v>
      </c>
      <c r="E6294" s="108">
        <v>46</v>
      </c>
      <c r="F6294" s="109">
        <v>1023008</v>
      </c>
      <c r="G6294" s="49" t="s">
        <v>28223</v>
      </c>
      <c r="H6294" s="51"/>
      <c r="I6294" s="47"/>
      <c r="J6294" s="89"/>
      <c r="K6294" s="98"/>
      <c r="L6294" s="89"/>
      <c r="M6294" s="96"/>
      <c r="N6294" s="89"/>
      <c r="O6294" s="96"/>
      <c r="P6294" s="47" t="s">
        <v>27929</v>
      </c>
      <c r="Q6294" s="53"/>
      <c r="R6294" s="54"/>
      <c r="S6294" s="3"/>
      <c r="AH6294"/>
      <c r="AI6294"/>
      <c r="AJ6294"/>
      <c r="AK6294"/>
    </row>
    <row r="6295" spans="1:37" ht="60">
      <c r="A6295" s="55" t="s">
        <v>0</v>
      </c>
      <c r="B6295" s="43">
        <v>6294</v>
      </c>
      <c r="C6295" s="49" t="s">
        <v>12707</v>
      </c>
      <c r="D6295" s="52" t="s">
        <v>12708</v>
      </c>
      <c r="E6295" s="108">
        <v>2</v>
      </c>
      <c r="F6295" s="109">
        <v>11005004</v>
      </c>
      <c r="G6295" s="50" t="s">
        <v>28223</v>
      </c>
      <c r="H6295" s="51"/>
      <c r="I6295" s="47"/>
      <c r="J6295" s="89">
        <v>6293</v>
      </c>
      <c r="K6295" s="98" t="s">
        <v>28223</v>
      </c>
      <c r="L6295" s="89"/>
      <c r="M6295" s="96"/>
      <c r="N6295" s="89"/>
      <c r="O6295" s="96"/>
      <c r="P6295" s="47" t="s">
        <v>27927</v>
      </c>
      <c r="Q6295" s="53"/>
      <c r="R6295" s="54"/>
      <c r="S6295" s="3"/>
      <c r="AH6295"/>
      <c r="AI6295"/>
      <c r="AJ6295"/>
      <c r="AK6295"/>
    </row>
    <row r="6296" spans="1:37" ht="72">
      <c r="A6296" s="55" t="s">
        <v>0</v>
      </c>
      <c r="B6296" s="43">
        <v>6295</v>
      </c>
      <c r="C6296" s="49" t="s">
        <v>12705</v>
      </c>
      <c r="D6296" s="52" t="s">
        <v>12706</v>
      </c>
      <c r="E6296" s="108">
        <v>5</v>
      </c>
      <c r="F6296" s="109">
        <v>4001013</v>
      </c>
      <c r="G6296" s="50"/>
      <c r="H6296" s="51"/>
      <c r="I6296" s="47"/>
      <c r="J6296" s="89">
        <v>6294</v>
      </c>
      <c r="K6296" s="98" t="s">
        <v>28223</v>
      </c>
      <c r="L6296" s="89">
        <v>410</v>
      </c>
      <c r="M6296" s="96" t="s">
        <v>28423</v>
      </c>
      <c r="N6296" s="89"/>
      <c r="O6296" s="96"/>
      <c r="P6296" s="47" t="s">
        <v>27931</v>
      </c>
      <c r="Q6296" s="53"/>
      <c r="R6296" s="54"/>
      <c r="S6296" s="3"/>
      <c r="AH6296"/>
      <c r="AI6296"/>
      <c r="AJ6296"/>
      <c r="AK6296"/>
    </row>
    <row r="6297" spans="1:37" ht="48">
      <c r="A6297" s="55" t="s">
        <v>0</v>
      </c>
      <c r="B6297" s="43">
        <v>6296</v>
      </c>
      <c r="C6297" s="49" t="s">
        <v>12703</v>
      </c>
      <c r="D6297" s="52" t="s">
        <v>12704</v>
      </c>
      <c r="E6297" s="108">
        <v>2</v>
      </c>
      <c r="F6297" s="109">
        <v>9030010</v>
      </c>
      <c r="G6297" s="49" t="s">
        <v>29040</v>
      </c>
      <c r="H6297" s="51"/>
      <c r="I6297" s="47"/>
      <c r="J6297" s="89"/>
      <c r="K6297" s="98"/>
      <c r="L6297" s="89"/>
      <c r="M6297" s="96"/>
      <c r="N6297" s="89"/>
      <c r="O6297" s="96"/>
      <c r="P6297" s="47" t="s">
        <v>28717</v>
      </c>
      <c r="Q6297" s="53"/>
      <c r="R6297" s="54"/>
      <c r="S6297" s="3"/>
      <c r="AH6297"/>
      <c r="AI6297"/>
      <c r="AJ6297"/>
      <c r="AK6297"/>
    </row>
    <row r="6298" spans="1:37" ht="72">
      <c r="A6298" s="55" t="s">
        <v>0</v>
      </c>
      <c r="B6298" s="43">
        <v>6297</v>
      </c>
      <c r="C6298" s="49" t="s">
        <v>12701</v>
      </c>
      <c r="D6298" s="52" t="s">
        <v>12702</v>
      </c>
      <c r="E6298" s="108">
        <v>22</v>
      </c>
      <c r="F6298" s="109">
        <v>1015011</v>
      </c>
      <c r="G6298" s="49" t="s">
        <v>29040</v>
      </c>
      <c r="H6298" s="51"/>
      <c r="I6298" s="47"/>
      <c r="J6298" s="89">
        <v>6296</v>
      </c>
      <c r="K6298" s="98" t="s">
        <v>29040</v>
      </c>
      <c r="L6298" s="89"/>
      <c r="M6298" s="96"/>
      <c r="N6298" s="89"/>
      <c r="O6298" s="96"/>
      <c r="P6298" s="47" t="s">
        <v>27927</v>
      </c>
      <c r="Q6298" s="53"/>
      <c r="R6298" s="54"/>
      <c r="S6298" s="3"/>
      <c r="AH6298"/>
      <c r="AI6298"/>
      <c r="AJ6298"/>
      <c r="AK6298"/>
    </row>
    <row r="6299" spans="1:37" ht="60">
      <c r="A6299" s="55" t="s">
        <v>0</v>
      </c>
      <c r="B6299" s="43">
        <v>6298</v>
      </c>
      <c r="C6299" s="49" t="s">
        <v>12699</v>
      </c>
      <c r="D6299" s="52" t="s">
        <v>12700</v>
      </c>
      <c r="E6299" s="108">
        <v>14</v>
      </c>
      <c r="F6299" s="109">
        <v>1032017</v>
      </c>
      <c r="G6299" s="49" t="s">
        <v>28605</v>
      </c>
      <c r="H6299" s="51"/>
      <c r="I6299" s="47"/>
      <c r="J6299" s="89"/>
      <c r="K6299" s="98"/>
      <c r="L6299" s="89"/>
      <c r="M6299" s="96"/>
      <c r="N6299" s="89"/>
      <c r="O6299" s="96"/>
      <c r="P6299" s="47" t="s">
        <v>28717</v>
      </c>
      <c r="Q6299" s="53"/>
      <c r="R6299" s="54"/>
      <c r="S6299" s="3"/>
      <c r="AH6299"/>
      <c r="AI6299"/>
      <c r="AJ6299"/>
      <c r="AK6299"/>
    </row>
    <row r="6300" spans="1:37" ht="60">
      <c r="A6300" s="55" t="s">
        <v>0</v>
      </c>
      <c r="B6300" s="43">
        <v>6299</v>
      </c>
      <c r="C6300" s="49" t="s">
        <v>12697</v>
      </c>
      <c r="D6300" s="52" t="s">
        <v>12698</v>
      </c>
      <c r="E6300" s="60">
        <v>59</v>
      </c>
      <c r="F6300" s="60">
        <v>2013013</v>
      </c>
      <c r="G6300" s="49" t="s">
        <v>28260</v>
      </c>
      <c r="H6300" s="51"/>
      <c r="I6300" s="47"/>
      <c r="J6300" s="89"/>
      <c r="K6300" s="98"/>
      <c r="L6300" s="89"/>
      <c r="M6300" s="96"/>
      <c r="N6300" s="89"/>
      <c r="O6300" s="96"/>
      <c r="P6300" s="47" t="s">
        <v>27929</v>
      </c>
      <c r="Q6300" s="53"/>
      <c r="R6300" s="54"/>
      <c r="S6300" s="3"/>
      <c r="AH6300"/>
      <c r="AI6300"/>
      <c r="AJ6300"/>
      <c r="AK6300"/>
    </row>
    <row r="6301" spans="1:37" ht="72">
      <c r="A6301" s="55" t="s">
        <v>0</v>
      </c>
      <c r="B6301" s="43">
        <v>6300</v>
      </c>
      <c r="C6301" s="49" t="s">
        <v>12695</v>
      </c>
      <c r="D6301" s="52" t="s">
        <v>12696</v>
      </c>
      <c r="E6301" s="60">
        <v>1</v>
      </c>
      <c r="F6301" s="60">
        <v>4034028</v>
      </c>
      <c r="G6301" s="50" t="s">
        <v>28260</v>
      </c>
      <c r="H6301" s="51"/>
      <c r="I6301" s="47"/>
      <c r="J6301" s="89">
        <v>6299</v>
      </c>
      <c r="K6301" s="98" t="s">
        <v>28260</v>
      </c>
      <c r="L6301" s="89">
        <v>410</v>
      </c>
      <c r="M6301" s="96" t="s">
        <v>28423</v>
      </c>
      <c r="N6301" s="89"/>
      <c r="O6301" s="96"/>
      <c r="P6301" s="47" t="s">
        <v>27931</v>
      </c>
      <c r="Q6301" s="53"/>
      <c r="R6301" s="54"/>
      <c r="S6301" s="3"/>
      <c r="AH6301"/>
      <c r="AI6301"/>
      <c r="AJ6301"/>
      <c r="AK6301"/>
    </row>
    <row r="6302" spans="1:37" ht="72">
      <c r="A6302" s="55" t="s">
        <v>0</v>
      </c>
      <c r="B6302" s="43">
        <v>6301</v>
      </c>
      <c r="C6302" s="49" t="s">
        <v>12693</v>
      </c>
      <c r="D6302" s="52" t="s">
        <v>12694</v>
      </c>
      <c r="E6302" s="60">
        <v>5</v>
      </c>
      <c r="F6302" s="60">
        <v>4001010</v>
      </c>
      <c r="G6302" s="50" t="s">
        <v>28260</v>
      </c>
      <c r="H6302" s="51"/>
      <c r="I6302" s="47"/>
      <c r="J6302" s="89">
        <v>6299</v>
      </c>
      <c r="K6302" s="98" t="s">
        <v>28260</v>
      </c>
      <c r="L6302" s="89">
        <v>6697</v>
      </c>
      <c r="M6302" s="96" t="s">
        <v>30391</v>
      </c>
      <c r="N6302" s="89"/>
      <c r="O6302" s="96"/>
      <c r="P6302" s="47" t="s">
        <v>27931</v>
      </c>
      <c r="Q6302" s="53"/>
      <c r="R6302" s="54"/>
      <c r="S6302" s="3"/>
      <c r="AH6302"/>
      <c r="AI6302"/>
      <c r="AJ6302"/>
      <c r="AK6302"/>
    </row>
    <row r="6303" spans="1:37" ht="60">
      <c r="A6303" s="55" t="s">
        <v>0</v>
      </c>
      <c r="B6303" s="43">
        <v>6302</v>
      </c>
      <c r="C6303" s="49" t="s">
        <v>12691</v>
      </c>
      <c r="D6303" s="52" t="s">
        <v>12692</v>
      </c>
      <c r="E6303" s="60">
        <v>4</v>
      </c>
      <c r="F6303" s="60">
        <v>4003046</v>
      </c>
      <c r="G6303" s="50" t="s">
        <v>28260</v>
      </c>
      <c r="H6303" s="51"/>
      <c r="I6303" s="47"/>
      <c r="J6303" s="89">
        <v>6299</v>
      </c>
      <c r="K6303" s="98" t="s">
        <v>28260</v>
      </c>
      <c r="L6303" s="89">
        <v>6299</v>
      </c>
      <c r="M6303" s="96" t="s">
        <v>28260</v>
      </c>
      <c r="N6303" s="89"/>
      <c r="O6303" s="96"/>
      <c r="P6303" s="47" t="s">
        <v>27927</v>
      </c>
      <c r="Q6303" s="53"/>
      <c r="R6303" s="54"/>
      <c r="S6303" s="3"/>
      <c r="AH6303"/>
      <c r="AI6303"/>
      <c r="AJ6303"/>
      <c r="AK6303"/>
    </row>
    <row r="6304" spans="1:37" ht="72">
      <c r="A6304" s="55" t="s">
        <v>0</v>
      </c>
      <c r="B6304" s="43">
        <v>6303</v>
      </c>
      <c r="C6304" s="49" t="s">
        <v>12689</v>
      </c>
      <c r="D6304" s="52" t="s">
        <v>12690</v>
      </c>
      <c r="E6304" s="60">
        <v>2</v>
      </c>
      <c r="F6304" s="60">
        <v>15002044</v>
      </c>
      <c r="G6304" s="50" t="s">
        <v>28260</v>
      </c>
      <c r="H6304" s="51"/>
      <c r="I6304" s="47"/>
      <c r="J6304" s="89">
        <v>6299</v>
      </c>
      <c r="K6304" s="98" t="s">
        <v>28260</v>
      </c>
      <c r="L6304" s="89"/>
      <c r="M6304" s="96"/>
      <c r="N6304" s="89"/>
      <c r="O6304" s="96"/>
      <c r="P6304" s="47" t="s">
        <v>27931</v>
      </c>
      <c r="Q6304" s="53"/>
      <c r="R6304" s="54"/>
      <c r="S6304" s="3"/>
      <c r="AH6304"/>
      <c r="AI6304"/>
      <c r="AJ6304"/>
      <c r="AK6304"/>
    </row>
    <row r="6305" spans="1:37" ht="72">
      <c r="A6305" s="55" t="s">
        <v>0</v>
      </c>
      <c r="B6305" s="43">
        <v>6304</v>
      </c>
      <c r="C6305" s="49" t="s">
        <v>12687</v>
      </c>
      <c r="D6305" s="52" t="s">
        <v>12688</v>
      </c>
      <c r="E6305" s="60">
        <v>4</v>
      </c>
      <c r="F6305" s="60">
        <v>2008023</v>
      </c>
      <c r="G6305" s="50"/>
      <c r="H6305" s="51"/>
      <c r="I6305" s="47"/>
      <c r="J6305" s="95">
        <v>6929</v>
      </c>
      <c r="K6305" s="98" t="s">
        <v>30432</v>
      </c>
      <c r="L6305" s="89"/>
      <c r="M6305" s="96"/>
      <c r="N6305" s="89"/>
      <c r="O6305" s="96"/>
      <c r="P6305" s="47" t="s">
        <v>27928</v>
      </c>
      <c r="Q6305" s="53"/>
      <c r="R6305" s="54"/>
      <c r="S6305" s="3"/>
      <c r="AH6305"/>
      <c r="AI6305"/>
      <c r="AJ6305"/>
      <c r="AK6305"/>
    </row>
    <row r="6306" spans="1:37" ht="72">
      <c r="A6306" s="55" t="s">
        <v>0</v>
      </c>
      <c r="B6306" s="43">
        <v>6305</v>
      </c>
      <c r="C6306" s="49" t="s">
        <v>12685</v>
      </c>
      <c r="D6306" s="52" t="s">
        <v>12686</v>
      </c>
      <c r="E6306" s="60">
        <v>8</v>
      </c>
      <c r="F6306" s="60">
        <v>12023036</v>
      </c>
      <c r="G6306" s="50" t="s">
        <v>28260</v>
      </c>
      <c r="H6306" s="51"/>
      <c r="I6306" s="47"/>
      <c r="J6306" s="89">
        <v>6299</v>
      </c>
      <c r="K6306" s="98" t="s">
        <v>28260</v>
      </c>
      <c r="L6306" s="89">
        <v>3050</v>
      </c>
      <c r="M6306" s="96" t="s">
        <v>29829</v>
      </c>
      <c r="N6306" s="89"/>
      <c r="O6306" s="96"/>
      <c r="P6306" s="47" t="s">
        <v>27931</v>
      </c>
      <c r="Q6306" s="53"/>
      <c r="R6306" s="54"/>
      <c r="S6306" s="3"/>
      <c r="AH6306"/>
      <c r="AI6306"/>
      <c r="AJ6306"/>
      <c r="AK6306"/>
    </row>
    <row r="6307" spans="1:37" ht="72">
      <c r="A6307" s="55" t="s">
        <v>0</v>
      </c>
      <c r="B6307" s="43">
        <v>6306</v>
      </c>
      <c r="C6307" s="49" t="s">
        <v>12683</v>
      </c>
      <c r="D6307" s="52" t="s">
        <v>12684</v>
      </c>
      <c r="E6307" s="60">
        <v>3</v>
      </c>
      <c r="F6307" s="60">
        <v>2021030</v>
      </c>
      <c r="G6307" s="50" t="s">
        <v>28260</v>
      </c>
      <c r="H6307" s="51"/>
      <c r="I6307" s="47"/>
      <c r="J6307" s="89">
        <v>6299</v>
      </c>
      <c r="K6307" s="98" t="s">
        <v>28260</v>
      </c>
      <c r="L6307" s="89"/>
      <c r="M6307" s="96"/>
      <c r="N6307" s="89"/>
      <c r="O6307" s="96"/>
      <c r="P6307" s="47" t="s">
        <v>27927</v>
      </c>
      <c r="Q6307" s="53"/>
      <c r="R6307" s="54"/>
      <c r="S6307" s="3"/>
      <c r="AH6307"/>
      <c r="AI6307"/>
      <c r="AJ6307"/>
      <c r="AK6307"/>
    </row>
    <row r="6308" spans="1:37" ht="84">
      <c r="A6308" s="55" t="s">
        <v>0</v>
      </c>
      <c r="B6308" s="43">
        <v>6307</v>
      </c>
      <c r="C6308" s="49" t="s">
        <v>12681</v>
      </c>
      <c r="D6308" s="52" t="s">
        <v>12682</v>
      </c>
      <c r="E6308" s="60">
        <v>11</v>
      </c>
      <c r="F6308" s="60">
        <v>1025020</v>
      </c>
      <c r="G6308" s="50"/>
      <c r="H6308" s="51"/>
      <c r="I6308" s="47"/>
      <c r="J6308" s="95">
        <v>758</v>
      </c>
      <c r="K6308" s="98" t="s">
        <v>29455</v>
      </c>
      <c r="L6308" s="89"/>
      <c r="M6308" s="96"/>
      <c r="N6308" s="89"/>
      <c r="O6308" s="96"/>
      <c r="P6308" s="47" t="s">
        <v>27932</v>
      </c>
      <c r="Q6308" s="53"/>
      <c r="R6308" s="54"/>
      <c r="S6308" s="3"/>
      <c r="AH6308"/>
      <c r="AI6308"/>
      <c r="AJ6308"/>
      <c r="AK6308"/>
    </row>
    <row r="6309" spans="1:37" ht="48">
      <c r="A6309" s="55" t="s">
        <v>0</v>
      </c>
      <c r="B6309" s="43">
        <v>6308</v>
      </c>
      <c r="C6309" s="49" t="s">
        <v>12679</v>
      </c>
      <c r="D6309" s="52" t="s">
        <v>12680</v>
      </c>
      <c r="E6309" s="60">
        <v>1</v>
      </c>
      <c r="F6309" s="60">
        <v>18033024</v>
      </c>
      <c r="G6309" s="49" t="s">
        <v>29259</v>
      </c>
      <c r="H6309" s="51"/>
      <c r="I6309" s="47"/>
      <c r="J6309" s="89"/>
      <c r="K6309" s="98"/>
      <c r="L6309" s="89"/>
      <c r="M6309" s="96"/>
      <c r="N6309" s="89"/>
      <c r="O6309" s="96"/>
      <c r="P6309" s="47" t="s">
        <v>28717</v>
      </c>
      <c r="Q6309" s="53"/>
      <c r="R6309" s="54"/>
      <c r="S6309" s="3"/>
      <c r="AH6309"/>
      <c r="AI6309"/>
      <c r="AJ6309"/>
      <c r="AK6309"/>
    </row>
    <row r="6310" spans="1:37" ht="48">
      <c r="A6310" s="55" t="s">
        <v>0</v>
      </c>
      <c r="B6310" s="43">
        <v>6309</v>
      </c>
      <c r="C6310" s="49" t="s">
        <v>12677</v>
      </c>
      <c r="D6310" s="52" t="s">
        <v>12678</v>
      </c>
      <c r="E6310" s="60">
        <v>3</v>
      </c>
      <c r="F6310" s="60">
        <v>3001008</v>
      </c>
      <c r="G6310" s="50"/>
      <c r="H6310" s="51"/>
      <c r="I6310" s="47"/>
      <c r="J6310" s="94"/>
      <c r="K6310" s="98"/>
      <c r="L6310" s="89"/>
      <c r="M6310" s="96"/>
      <c r="N6310" s="89"/>
      <c r="O6310" s="96"/>
      <c r="P6310" s="47" t="s">
        <v>27927</v>
      </c>
      <c r="Q6310" s="53"/>
      <c r="R6310" s="54"/>
      <c r="S6310" s="3"/>
      <c r="AH6310"/>
      <c r="AI6310"/>
      <c r="AJ6310"/>
      <c r="AK6310"/>
    </row>
    <row r="6311" spans="1:37" ht="108">
      <c r="A6311" s="55" t="s">
        <v>0</v>
      </c>
      <c r="B6311" s="43">
        <v>6310</v>
      </c>
      <c r="C6311" s="49" t="s">
        <v>12675</v>
      </c>
      <c r="D6311" s="52" t="s">
        <v>12676</v>
      </c>
      <c r="E6311" s="60">
        <v>498</v>
      </c>
      <c r="F6311" s="60">
        <v>1004011</v>
      </c>
      <c r="G6311" s="50" t="s">
        <v>28456</v>
      </c>
      <c r="H6311" s="51"/>
      <c r="I6311" s="47"/>
      <c r="J6311" s="89">
        <v>6284</v>
      </c>
      <c r="K6311" s="98" t="s">
        <v>28456</v>
      </c>
      <c r="L6311" s="89"/>
      <c r="M6311" s="96"/>
      <c r="N6311" s="89"/>
      <c r="O6311" s="96"/>
      <c r="P6311" s="47" t="s">
        <v>27927</v>
      </c>
      <c r="Q6311" s="53"/>
      <c r="R6311" s="54"/>
      <c r="S6311" s="3"/>
      <c r="AH6311"/>
      <c r="AI6311"/>
      <c r="AJ6311"/>
      <c r="AK6311"/>
    </row>
    <row r="6312" spans="1:37" ht="60">
      <c r="A6312" s="55" t="s">
        <v>0</v>
      </c>
      <c r="B6312" s="43">
        <v>6311</v>
      </c>
      <c r="C6312" s="49" t="s">
        <v>12673</v>
      </c>
      <c r="D6312" s="52" t="s">
        <v>12674</v>
      </c>
      <c r="E6312" s="60">
        <v>82</v>
      </c>
      <c r="F6312" s="60">
        <v>1019012</v>
      </c>
      <c r="G6312" s="50" t="s">
        <v>28431</v>
      </c>
      <c r="H6312" s="51"/>
      <c r="I6312" s="47"/>
      <c r="J6312" s="89">
        <v>1931</v>
      </c>
      <c r="K6312" s="98" t="s">
        <v>28431</v>
      </c>
      <c r="L6312" s="89"/>
      <c r="M6312" s="96"/>
      <c r="N6312" s="89"/>
      <c r="O6312" s="96"/>
      <c r="P6312" s="47" t="s">
        <v>27933</v>
      </c>
      <c r="Q6312" s="53"/>
      <c r="R6312" s="54"/>
      <c r="S6312" s="3"/>
      <c r="AH6312"/>
      <c r="AI6312"/>
      <c r="AJ6312"/>
      <c r="AK6312"/>
    </row>
    <row r="6313" spans="1:37" ht="72">
      <c r="A6313" s="55" t="s">
        <v>0</v>
      </c>
      <c r="B6313" s="43">
        <v>6312</v>
      </c>
      <c r="C6313" s="49" t="s">
        <v>12671</v>
      </c>
      <c r="D6313" s="52" t="s">
        <v>12672</v>
      </c>
      <c r="E6313" s="60">
        <v>4</v>
      </c>
      <c r="F6313" s="60">
        <v>1046013</v>
      </c>
      <c r="G6313" s="50" t="s">
        <v>28456</v>
      </c>
      <c r="H6313" s="51"/>
      <c r="I6313" s="47"/>
      <c r="J6313" s="89">
        <v>6284</v>
      </c>
      <c r="K6313" s="98" t="s">
        <v>28456</v>
      </c>
      <c r="L6313" s="89"/>
      <c r="M6313" s="96"/>
      <c r="N6313" s="89"/>
      <c r="O6313" s="96"/>
      <c r="P6313" s="47" t="s">
        <v>27931</v>
      </c>
      <c r="Q6313" s="53"/>
      <c r="R6313" s="54"/>
      <c r="S6313" s="3"/>
      <c r="AH6313"/>
      <c r="AI6313"/>
      <c r="AJ6313"/>
      <c r="AK6313"/>
    </row>
    <row r="6314" spans="1:37" ht="48">
      <c r="A6314" s="55" t="s">
        <v>0</v>
      </c>
      <c r="B6314" s="43">
        <v>6313</v>
      </c>
      <c r="C6314" s="49" t="s">
        <v>12669</v>
      </c>
      <c r="D6314" s="52" t="s">
        <v>12670</v>
      </c>
      <c r="E6314" s="60">
        <v>4</v>
      </c>
      <c r="F6314" s="60">
        <v>1045026</v>
      </c>
      <c r="G6314" s="49" t="s">
        <v>28890</v>
      </c>
      <c r="H6314" s="51"/>
      <c r="I6314" s="47"/>
      <c r="J6314" s="89"/>
      <c r="K6314" s="98"/>
      <c r="L6314" s="89"/>
      <c r="M6314" s="96"/>
      <c r="N6314" s="89"/>
      <c r="O6314" s="96"/>
      <c r="P6314" s="47" t="s">
        <v>28717</v>
      </c>
      <c r="Q6314" s="53"/>
      <c r="R6314" s="54"/>
      <c r="S6314" s="3"/>
      <c r="AH6314"/>
      <c r="AI6314"/>
      <c r="AJ6314"/>
      <c r="AK6314"/>
    </row>
    <row r="6315" spans="1:37" ht="60">
      <c r="A6315" s="55" t="s">
        <v>0</v>
      </c>
      <c r="B6315" s="43">
        <v>6314</v>
      </c>
      <c r="C6315" s="49" t="s">
        <v>12667</v>
      </c>
      <c r="D6315" s="52" t="s">
        <v>12668</v>
      </c>
      <c r="E6315" s="60">
        <v>1</v>
      </c>
      <c r="F6315" s="60">
        <v>25002018</v>
      </c>
      <c r="G6315" s="49" t="s">
        <v>28890</v>
      </c>
      <c r="H6315" s="51"/>
      <c r="I6315" s="47"/>
      <c r="J6315" s="89">
        <v>6313</v>
      </c>
      <c r="K6315" s="98" t="s">
        <v>28890</v>
      </c>
      <c r="L6315" s="89"/>
      <c r="M6315" s="96"/>
      <c r="N6315" s="89"/>
      <c r="O6315" s="96"/>
      <c r="P6315" s="47" t="s">
        <v>27928</v>
      </c>
      <c r="Q6315" s="53"/>
      <c r="R6315" s="54"/>
      <c r="S6315" s="3"/>
      <c r="AH6315"/>
      <c r="AI6315"/>
      <c r="AJ6315"/>
      <c r="AK6315"/>
    </row>
    <row r="6316" spans="1:37" ht="60">
      <c r="A6316" s="55" t="s">
        <v>0</v>
      </c>
      <c r="B6316" s="43">
        <v>6315</v>
      </c>
      <c r="C6316" s="49" t="s">
        <v>12665</v>
      </c>
      <c r="D6316" s="52" t="s">
        <v>12666</v>
      </c>
      <c r="E6316" s="60">
        <v>14</v>
      </c>
      <c r="F6316" s="60">
        <v>19010005</v>
      </c>
      <c r="G6316" s="49" t="s">
        <v>28607</v>
      </c>
      <c r="H6316" s="51"/>
      <c r="I6316" s="47"/>
      <c r="J6316" s="89"/>
      <c r="K6316" s="98"/>
      <c r="L6316" s="89"/>
      <c r="M6316" s="96"/>
      <c r="N6316" s="89"/>
      <c r="O6316" s="96"/>
      <c r="P6316" s="47" t="s">
        <v>28717</v>
      </c>
      <c r="Q6316" s="53"/>
      <c r="R6316" s="54"/>
      <c r="S6316" s="3"/>
      <c r="AH6316"/>
      <c r="AI6316"/>
      <c r="AJ6316"/>
      <c r="AK6316"/>
    </row>
    <row r="6317" spans="1:37" ht="48">
      <c r="A6317" s="55" t="s">
        <v>0</v>
      </c>
      <c r="B6317" s="43">
        <v>6316</v>
      </c>
      <c r="C6317" s="49" t="s">
        <v>12663</v>
      </c>
      <c r="D6317" s="52" t="s">
        <v>12664</v>
      </c>
      <c r="E6317" s="60">
        <v>7</v>
      </c>
      <c r="F6317" s="60">
        <v>1010006</v>
      </c>
      <c r="G6317" s="50"/>
      <c r="H6317" s="51"/>
      <c r="I6317" s="47"/>
      <c r="J6317" s="94"/>
      <c r="K6317" s="98"/>
      <c r="L6317" s="89"/>
      <c r="M6317" s="96"/>
      <c r="N6317" s="89"/>
      <c r="O6317" s="96"/>
      <c r="P6317" s="47" t="s">
        <v>27938</v>
      </c>
      <c r="Q6317" s="53"/>
      <c r="R6317" s="54"/>
      <c r="S6317" s="3"/>
      <c r="AH6317"/>
      <c r="AI6317"/>
      <c r="AJ6317"/>
      <c r="AK6317"/>
    </row>
    <row r="6318" spans="1:37" ht="72">
      <c r="A6318" s="55" t="s">
        <v>0</v>
      </c>
      <c r="B6318" s="43">
        <v>6317</v>
      </c>
      <c r="C6318" s="49" t="s">
        <v>12661</v>
      </c>
      <c r="D6318" s="52" t="s">
        <v>12662</v>
      </c>
      <c r="E6318" s="60">
        <v>1</v>
      </c>
      <c r="F6318" s="60">
        <v>2006025</v>
      </c>
      <c r="G6318" s="50" t="s">
        <v>28429</v>
      </c>
      <c r="H6318" s="51"/>
      <c r="I6318" s="47"/>
      <c r="J6318" s="89">
        <v>410</v>
      </c>
      <c r="K6318" s="98" t="s">
        <v>28423</v>
      </c>
      <c r="L6318" s="89"/>
      <c r="M6318" s="96"/>
      <c r="N6318" s="89"/>
      <c r="O6318" s="96"/>
      <c r="P6318" s="47" t="s">
        <v>27931</v>
      </c>
      <c r="Q6318" s="53"/>
      <c r="R6318" s="54"/>
      <c r="S6318" s="3"/>
      <c r="AH6318"/>
      <c r="AI6318"/>
      <c r="AJ6318"/>
      <c r="AK6318"/>
    </row>
    <row r="6319" spans="1:37" ht="36">
      <c r="A6319" s="55" t="s">
        <v>0</v>
      </c>
      <c r="B6319" s="43">
        <v>6318</v>
      </c>
      <c r="C6319" s="49" t="s">
        <v>12659</v>
      </c>
      <c r="D6319" s="52" t="s">
        <v>12660</v>
      </c>
      <c r="E6319" s="60">
        <v>2</v>
      </c>
      <c r="F6319" s="60">
        <v>1037036</v>
      </c>
      <c r="G6319" s="50"/>
      <c r="H6319" s="51"/>
      <c r="I6319" s="47"/>
      <c r="J6319" s="94"/>
      <c r="K6319" s="98"/>
      <c r="L6319" s="89"/>
      <c r="M6319" s="96"/>
      <c r="N6319" s="89"/>
      <c r="O6319" s="96"/>
      <c r="P6319" s="47" t="s">
        <v>27931</v>
      </c>
      <c r="Q6319" s="53"/>
      <c r="R6319" s="54"/>
      <c r="S6319" s="3"/>
      <c r="AH6319"/>
      <c r="AI6319"/>
      <c r="AJ6319"/>
      <c r="AK6319"/>
    </row>
    <row r="6320" spans="1:37" ht="48">
      <c r="A6320" s="55" t="s">
        <v>0</v>
      </c>
      <c r="B6320" s="43">
        <v>6319</v>
      </c>
      <c r="C6320" s="49" t="s">
        <v>12657</v>
      </c>
      <c r="D6320" s="52" t="s">
        <v>12658</v>
      </c>
      <c r="E6320" s="60">
        <v>3</v>
      </c>
      <c r="F6320" s="60">
        <v>1041045</v>
      </c>
      <c r="G6320" s="50"/>
      <c r="H6320" s="51"/>
      <c r="I6320" s="47"/>
      <c r="J6320" s="94"/>
      <c r="K6320" s="98"/>
      <c r="L6320" s="89"/>
      <c r="M6320" s="96"/>
      <c r="N6320" s="89"/>
      <c r="O6320" s="96"/>
      <c r="P6320" s="47" t="s">
        <v>27931</v>
      </c>
      <c r="Q6320" s="53"/>
      <c r="R6320" s="54"/>
      <c r="S6320" s="3"/>
      <c r="AH6320"/>
      <c r="AI6320"/>
      <c r="AJ6320"/>
      <c r="AK6320"/>
    </row>
    <row r="6321" spans="1:37" ht="48">
      <c r="A6321" s="55" t="s">
        <v>0</v>
      </c>
      <c r="B6321" s="43">
        <v>6320</v>
      </c>
      <c r="C6321" s="49" t="s">
        <v>12655</v>
      </c>
      <c r="D6321" s="52" t="s">
        <v>12656</v>
      </c>
      <c r="E6321" s="60">
        <v>4</v>
      </c>
      <c r="F6321" s="60">
        <v>12009030</v>
      </c>
      <c r="G6321" s="50"/>
      <c r="H6321" s="51"/>
      <c r="I6321" s="47"/>
      <c r="J6321" s="94"/>
      <c r="K6321" s="98"/>
      <c r="L6321" s="89"/>
      <c r="M6321" s="96"/>
      <c r="N6321" s="89"/>
      <c r="O6321" s="96"/>
      <c r="P6321" s="47" t="s">
        <v>27927</v>
      </c>
      <c r="Q6321" s="53"/>
      <c r="R6321" s="54"/>
      <c r="S6321" s="3"/>
      <c r="AH6321"/>
      <c r="AI6321"/>
      <c r="AJ6321"/>
      <c r="AK6321"/>
    </row>
    <row r="6322" spans="1:37" ht="48">
      <c r="A6322" s="55" t="s">
        <v>0</v>
      </c>
      <c r="B6322" s="43">
        <v>6321</v>
      </c>
      <c r="C6322" s="49" t="s">
        <v>12653</v>
      </c>
      <c r="D6322" s="52" t="s">
        <v>12654</v>
      </c>
      <c r="E6322" s="60">
        <v>2</v>
      </c>
      <c r="F6322" s="60">
        <v>10017028</v>
      </c>
      <c r="G6322" s="50"/>
      <c r="H6322" s="51"/>
      <c r="I6322" s="47"/>
      <c r="J6322" s="94"/>
      <c r="K6322" s="98"/>
      <c r="L6322" s="89"/>
      <c r="M6322" s="96"/>
      <c r="N6322" s="89"/>
      <c r="O6322" s="96"/>
      <c r="P6322" s="47" t="s">
        <v>27927</v>
      </c>
      <c r="Q6322" s="53"/>
      <c r="R6322" s="54"/>
      <c r="S6322" s="3"/>
      <c r="AH6322"/>
      <c r="AI6322"/>
      <c r="AJ6322"/>
      <c r="AK6322"/>
    </row>
    <row r="6323" spans="1:37" ht="48">
      <c r="A6323" s="55" t="s">
        <v>0</v>
      </c>
      <c r="B6323" s="43">
        <v>6322</v>
      </c>
      <c r="C6323" s="49" t="s">
        <v>12651</v>
      </c>
      <c r="D6323" s="52" t="s">
        <v>12652</v>
      </c>
      <c r="E6323" s="60">
        <v>4</v>
      </c>
      <c r="F6323" s="60">
        <v>12015019</v>
      </c>
      <c r="G6323" s="50"/>
      <c r="H6323" s="51"/>
      <c r="I6323" s="47"/>
      <c r="J6323" s="94"/>
      <c r="K6323" s="98"/>
      <c r="L6323" s="89"/>
      <c r="M6323" s="96"/>
      <c r="N6323" s="89"/>
      <c r="O6323" s="96"/>
      <c r="P6323" s="47" t="s">
        <v>27931</v>
      </c>
      <c r="Q6323" s="53"/>
      <c r="R6323" s="54"/>
      <c r="S6323" s="3"/>
      <c r="AH6323"/>
      <c r="AI6323"/>
      <c r="AJ6323"/>
      <c r="AK6323"/>
    </row>
    <row r="6324" spans="1:37" ht="36">
      <c r="A6324" s="55" t="s">
        <v>0</v>
      </c>
      <c r="B6324" s="43">
        <v>6323</v>
      </c>
      <c r="C6324" s="49" t="s">
        <v>12649</v>
      </c>
      <c r="D6324" s="52" t="s">
        <v>12650</v>
      </c>
      <c r="E6324" s="60">
        <v>1</v>
      </c>
      <c r="F6324" s="60">
        <v>19088015</v>
      </c>
      <c r="G6324" s="49" t="s">
        <v>29245</v>
      </c>
      <c r="H6324" s="51"/>
      <c r="I6324" s="47"/>
      <c r="J6324" s="89"/>
      <c r="K6324" s="98"/>
      <c r="L6324" s="89"/>
      <c r="M6324" s="96"/>
      <c r="N6324" s="89"/>
      <c r="O6324" s="96"/>
      <c r="P6324" s="47" t="s">
        <v>28717</v>
      </c>
      <c r="Q6324" s="53"/>
      <c r="R6324" s="54"/>
      <c r="S6324" s="3"/>
      <c r="AH6324"/>
      <c r="AI6324"/>
      <c r="AJ6324"/>
      <c r="AK6324"/>
    </row>
    <row r="6325" spans="1:37" ht="48">
      <c r="A6325" s="55" t="s">
        <v>0</v>
      </c>
      <c r="B6325" s="43">
        <v>6324</v>
      </c>
      <c r="C6325" s="49" t="s">
        <v>12647</v>
      </c>
      <c r="D6325" s="52" t="s">
        <v>12648</v>
      </c>
      <c r="E6325" s="60">
        <v>1</v>
      </c>
      <c r="F6325" s="60">
        <v>4026023</v>
      </c>
      <c r="G6325" s="50"/>
      <c r="H6325" s="51"/>
      <c r="I6325" s="47"/>
      <c r="J6325" s="94"/>
      <c r="K6325" s="98"/>
      <c r="L6325" s="89"/>
      <c r="M6325" s="96"/>
      <c r="N6325" s="89"/>
      <c r="O6325" s="96"/>
      <c r="P6325" s="47" t="s">
        <v>27930</v>
      </c>
      <c r="Q6325" s="53"/>
      <c r="R6325" s="54"/>
      <c r="S6325" s="3"/>
      <c r="AH6325"/>
      <c r="AI6325"/>
      <c r="AJ6325"/>
      <c r="AK6325"/>
    </row>
    <row r="6326" spans="1:37" ht="72">
      <c r="A6326" s="55" t="s">
        <v>0</v>
      </c>
      <c r="B6326" s="43">
        <v>6325</v>
      </c>
      <c r="C6326" s="49" t="s">
        <v>12645</v>
      </c>
      <c r="D6326" s="52" t="s">
        <v>12646</v>
      </c>
      <c r="E6326" s="60">
        <v>2</v>
      </c>
      <c r="F6326" s="60">
        <v>4033042</v>
      </c>
      <c r="G6326" s="49" t="s">
        <v>29245</v>
      </c>
      <c r="H6326" s="51"/>
      <c r="I6326" s="47"/>
      <c r="J6326" s="89">
        <v>6323</v>
      </c>
      <c r="K6326" s="98" t="s">
        <v>29245</v>
      </c>
      <c r="L6326" s="89"/>
      <c r="M6326" s="96"/>
      <c r="N6326" s="89"/>
      <c r="O6326" s="96"/>
      <c r="P6326" s="47" t="s">
        <v>27932</v>
      </c>
      <c r="Q6326" s="53"/>
      <c r="R6326" s="54"/>
      <c r="S6326" s="3"/>
      <c r="AH6326"/>
      <c r="AI6326"/>
      <c r="AJ6326"/>
      <c r="AK6326"/>
    </row>
    <row r="6327" spans="1:37" ht="60">
      <c r="A6327" s="55" t="s">
        <v>0</v>
      </c>
      <c r="B6327" s="43">
        <v>6326</v>
      </c>
      <c r="C6327" s="49" t="s">
        <v>12643</v>
      </c>
      <c r="D6327" s="52" t="s">
        <v>12644</v>
      </c>
      <c r="E6327" s="60">
        <v>1</v>
      </c>
      <c r="F6327" s="60">
        <v>2001015</v>
      </c>
      <c r="G6327" s="50"/>
      <c r="H6327" s="51"/>
      <c r="I6327" s="47"/>
      <c r="J6327" s="94"/>
      <c r="K6327" s="98"/>
      <c r="L6327" s="89"/>
      <c r="M6327" s="96"/>
      <c r="N6327" s="89"/>
      <c r="O6327" s="96"/>
      <c r="P6327" s="47" t="s">
        <v>27931</v>
      </c>
      <c r="Q6327" s="53"/>
      <c r="R6327" s="54"/>
      <c r="S6327" s="3"/>
      <c r="AH6327"/>
      <c r="AI6327"/>
      <c r="AJ6327"/>
      <c r="AK6327"/>
    </row>
    <row r="6328" spans="1:37" ht="60">
      <c r="A6328" s="55" t="s">
        <v>0</v>
      </c>
      <c r="B6328" s="43">
        <v>6327</v>
      </c>
      <c r="C6328" s="49" t="s">
        <v>12641</v>
      </c>
      <c r="D6328" s="52" t="s">
        <v>12642</v>
      </c>
      <c r="E6328" s="60">
        <v>68</v>
      </c>
      <c r="F6328" s="60">
        <v>1010018</v>
      </c>
      <c r="G6328" s="49" t="s">
        <v>28278</v>
      </c>
      <c r="H6328" s="51"/>
      <c r="I6328" s="47"/>
      <c r="J6328" s="89"/>
      <c r="K6328" s="98"/>
      <c r="L6328" s="89"/>
      <c r="M6328" s="96"/>
      <c r="N6328" s="89"/>
      <c r="O6328" s="96"/>
      <c r="P6328" s="47" t="s">
        <v>27929</v>
      </c>
      <c r="Q6328" s="53"/>
      <c r="R6328" s="54"/>
      <c r="S6328" s="3"/>
      <c r="AH6328"/>
      <c r="AI6328"/>
      <c r="AJ6328"/>
      <c r="AK6328"/>
    </row>
    <row r="6329" spans="1:37" ht="48">
      <c r="A6329" s="55" t="s">
        <v>0</v>
      </c>
      <c r="B6329" s="43">
        <v>6328</v>
      </c>
      <c r="C6329" s="49" t="s">
        <v>12638</v>
      </c>
      <c r="D6329" s="52" t="s">
        <v>12640</v>
      </c>
      <c r="E6329" s="60">
        <v>2</v>
      </c>
      <c r="F6329" s="60">
        <v>2028007</v>
      </c>
      <c r="G6329" s="49" t="s">
        <v>29044</v>
      </c>
      <c r="H6329" s="51"/>
      <c r="I6329" s="47"/>
      <c r="J6329" s="89"/>
      <c r="K6329" s="98"/>
      <c r="L6329" s="89"/>
      <c r="M6329" s="96"/>
      <c r="N6329" s="89"/>
      <c r="O6329" s="96"/>
      <c r="P6329" s="47" t="s">
        <v>28717</v>
      </c>
      <c r="Q6329" s="53"/>
      <c r="R6329" s="54"/>
      <c r="S6329" s="3"/>
      <c r="AH6329"/>
      <c r="AI6329"/>
      <c r="AJ6329"/>
      <c r="AK6329"/>
    </row>
    <row r="6330" spans="1:37" ht="96">
      <c r="A6330" s="55" t="s">
        <v>0</v>
      </c>
      <c r="B6330" s="43">
        <v>6329</v>
      </c>
      <c r="C6330" s="49" t="s">
        <v>12638</v>
      </c>
      <c r="D6330" s="52" t="s">
        <v>12639</v>
      </c>
      <c r="E6330" s="60">
        <v>7</v>
      </c>
      <c r="F6330" s="60">
        <v>19140008</v>
      </c>
      <c r="G6330" s="50" t="s">
        <v>28630</v>
      </c>
      <c r="H6330" s="51"/>
      <c r="I6330" s="47"/>
      <c r="J6330" s="89">
        <v>6328</v>
      </c>
      <c r="K6330" s="98" t="s">
        <v>29044</v>
      </c>
      <c r="L6330" s="89"/>
      <c r="M6330" s="96"/>
      <c r="N6330" s="89"/>
      <c r="O6330" s="96"/>
      <c r="P6330" s="47" t="s">
        <v>27929</v>
      </c>
      <c r="Q6330" s="53"/>
      <c r="R6330" s="54"/>
      <c r="S6330" s="3"/>
      <c r="AH6330"/>
      <c r="AI6330"/>
      <c r="AJ6330"/>
      <c r="AK6330"/>
    </row>
    <row r="6331" spans="1:37" ht="60">
      <c r="A6331" s="55" t="s">
        <v>0</v>
      </c>
      <c r="B6331" s="43">
        <v>6330</v>
      </c>
      <c r="C6331" s="49" t="s">
        <v>12636</v>
      </c>
      <c r="D6331" s="52" t="s">
        <v>12637</v>
      </c>
      <c r="E6331" s="60">
        <v>1</v>
      </c>
      <c r="F6331" s="60">
        <v>9025031</v>
      </c>
      <c r="G6331" s="49" t="s">
        <v>29044</v>
      </c>
      <c r="H6331" s="51"/>
      <c r="I6331" s="47"/>
      <c r="J6331" s="89">
        <v>6328</v>
      </c>
      <c r="K6331" s="98" t="s">
        <v>29044</v>
      </c>
      <c r="L6331" s="89"/>
      <c r="M6331" s="96"/>
      <c r="N6331" s="89"/>
      <c r="O6331" s="96"/>
      <c r="P6331" s="47" t="s">
        <v>27928</v>
      </c>
      <c r="Q6331" s="53"/>
      <c r="R6331" s="54"/>
      <c r="S6331" s="3"/>
      <c r="AH6331"/>
      <c r="AI6331"/>
      <c r="AJ6331"/>
      <c r="AK6331"/>
    </row>
    <row r="6332" spans="1:37" ht="48">
      <c r="A6332" s="55" t="s">
        <v>0</v>
      </c>
      <c r="B6332" s="43">
        <v>6331</v>
      </c>
      <c r="C6332" s="49" t="s">
        <v>12634</v>
      </c>
      <c r="D6332" s="52" t="s">
        <v>12635</v>
      </c>
      <c r="E6332" s="60">
        <v>3</v>
      </c>
      <c r="F6332" s="60">
        <v>19033010</v>
      </c>
      <c r="G6332" s="49" t="s">
        <v>12634</v>
      </c>
      <c r="H6332" s="51"/>
      <c r="I6332" s="47"/>
      <c r="J6332" s="89"/>
      <c r="K6332" s="98"/>
      <c r="L6332" s="89"/>
      <c r="M6332" s="96"/>
      <c r="N6332" s="89"/>
      <c r="O6332" s="96"/>
      <c r="P6332" s="47" t="s">
        <v>28717</v>
      </c>
      <c r="Q6332" s="53"/>
      <c r="R6332" s="54"/>
      <c r="S6332" s="3"/>
      <c r="AH6332"/>
      <c r="AI6332"/>
      <c r="AJ6332"/>
      <c r="AK6332"/>
    </row>
    <row r="6333" spans="1:37" ht="60">
      <c r="A6333" s="55" t="s">
        <v>0</v>
      </c>
      <c r="B6333" s="43">
        <v>6332</v>
      </c>
      <c r="C6333" s="49" t="s">
        <v>12632</v>
      </c>
      <c r="D6333" s="52" t="s">
        <v>12633</v>
      </c>
      <c r="E6333" s="60">
        <v>8</v>
      </c>
      <c r="F6333" s="60">
        <v>17003007</v>
      </c>
      <c r="G6333" s="50" t="s">
        <v>29295</v>
      </c>
      <c r="H6333" s="51"/>
      <c r="I6333" s="47"/>
      <c r="J6333" s="89">
        <v>6331</v>
      </c>
      <c r="K6333" s="98" t="s">
        <v>29295</v>
      </c>
      <c r="L6333" s="89"/>
      <c r="M6333" s="96"/>
      <c r="N6333" s="89"/>
      <c r="O6333" s="96"/>
      <c r="P6333" s="47" t="s">
        <v>27927</v>
      </c>
      <c r="Q6333" s="53"/>
      <c r="R6333" s="54"/>
      <c r="S6333" s="3"/>
      <c r="AH6333"/>
      <c r="AI6333"/>
      <c r="AJ6333"/>
      <c r="AK6333"/>
    </row>
    <row r="6334" spans="1:37" ht="60">
      <c r="A6334" s="55" t="s">
        <v>0</v>
      </c>
      <c r="B6334" s="43">
        <v>6333</v>
      </c>
      <c r="C6334" s="49" t="s">
        <v>12630</v>
      </c>
      <c r="D6334" s="52" t="s">
        <v>12631</v>
      </c>
      <c r="E6334" s="60">
        <v>2</v>
      </c>
      <c r="F6334" s="60">
        <v>23063003</v>
      </c>
      <c r="G6334" s="50" t="s">
        <v>29295</v>
      </c>
      <c r="H6334" s="51"/>
      <c r="I6334" s="47"/>
      <c r="J6334" s="89">
        <v>6331</v>
      </c>
      <c r="K6334" s="98" t="s">
        <v>29295</v>
      </c>
      <c r="L6334" s="89"/>
      <c r="M6334" s="96"/>
      <c r="N6334" s="89"/>
      <c r="O6334" s="96"/>
      <c r="P6334" s="47" t="s">
        <v>27928</v>
      </c>
      <c r="Q6334" s="53"/>
      <c r="R6334" s="54"/>
      <c r="S6334" s="3"/>
      <c r="AH6334"/>
      <c r="AI6334"/>
      <c r="AJ6334"/>
      <c r="AK6334"/>
    </row>
    <row r="6335" spans="1:37" ht="48">
      <c r="A6335" s="55" t="s">
        <v>0</v>
      </c>
      <c r="B6335" s="43">
        <v>6334</v>
      </c>
      <c r="C6335" s="49" t="s">
        <v>12628</v>
      </c>
      <c r="D6335" s="52" t="s">
        <v>12629</v>
      </c>
      <c r="E6335" s="60">
        <v>1</v>
      </c>
      <c r="F6335" s="60">
        <v>17009008</v>
      </c>
      <c r="G6335" s="50"/>
      <c r="H6335" s="51"/>
      <c r="I6335" s="47"/>
      <c r="J6335" s="94"/>
      <c r="K6335" s="98"/>
      <c r="L6335" s="89"/>
      <c r="M6335" s="96"/>
      <c r="N6335" s="89"/>
      <c r="O6335" s="96"/>
      <c r="P6335" s="47" t="s">
        <v>27931</v>
      </c>
      <c r="Q6335" s="53"/>
      <c r="R6335" s="54"/>
      <c r="S6335" s="3"/>
      <c r="AH6335"/>
      <c r="AI6335"/>
      <c r="AJ6335"/>
      <c r="AK6335"/>
    </row>
    <row r="6336" spans="1:37" ht="60">
      <c r="A6336" s="55" t="s">
        <v>0</v>
      </c>
      <c r="B6336" s="43">
        <v>6335</v>
      </c>
      <c r="C6336" s="49" t="s">
        <v>12626</v>
      </c>
      <c r="D6336" s="52" t="s">
        <v>12627</v>
      </c>
      <c r="E6336" s="60">
        <v>5</v>
      </c>
      <c r="F6336" s="60">
        <v>24050011</v>
      </c>
      <c r="G6336" s="49" t="s">
        <v>28848</v>
      </c>
      <c r="H6336" s="51"/>
      <c r="I6336" s="47"/>
      <c r="J6336" s="89"/>
      <c r="K6336" s="98"/>
      <c r="L6336" s="89"/>
      <c r="M6336" s="96"/>
      <c r="N6336" s="89"/>
      <c r="O6336" s="96"/>
      <c r="P6336" s="47" t="s">
        <v>28717</v>
      </c>
      <c r="Q6336" s="53"/>
      <c r="R6336" s="54"/>
      <c r="S6336" s="3"/>
      <c r="AH6336"/>
      <c r="AI6336"/>
      <c r="AJ6336"/>
      <c r="AK6336"/>
    </row>
    <row r="6337" spans="1:37" ht="60">
      <c r="A6337" s="55" t="s">
        <v>0</v>
      </c>
      <c r="B6337" s="43">
        <v>6336</v>
      </c>
      <c r="C6337" s="49" t="s">
        <v>12624</v>
      </c>
      <c r="D6337" s="52" t="s">
        <v>12625</v>
      </c>
      <c r="E6337" s="60">
        <v>1</v>
      </c>
      <c r="F6337" s="60">
        <v>13002053</v>
      </c>
      <c r="G6337" s="50"/>
      <c r="H6337" s="51"/>
      <c r="I6337" s="47"/>
      <c r="J6337" s="94"/>
      <c r="K6337" s="98"/>
      <c r="L6337" s="89"/>
      <c r="M6337" s="96"/>
      <c r="N6337" s="89"/>
      <c r="O6337" s="96"/>
      <c r="P6337" s="47" t="s">
        <v>27930</v>
      </c>
      <c r="Q6337" s="53"/>
      <c r="R6337" s="54"/>
      <c r="S6337" s="3"/>
      <c r="AH6337"/>
      <c r="AI6337"/>
      <c r="AJ6337"/>
      <c r="AK6337"/>
    </row>
    <row r="6338" spans="1:37" ht="72">
      <c r="A6338" s="55" t="s">
        <v>0</v>
      </c>
      <c r="B6338" s="43">
        <v>6337</v>
      </c>
      <c r="C6338" s="49" t="s">
        <v>12622</v>
      </c>
      <c r="D6338" s="52" t="s">
        <v>12623</v>
      </c>
      <c r="E6338" s="60">
        <v>9</v>
      </c>
      <c r="F6338" s="60">
        <v>18028017</v>
      </c>
      <c r="G6338" s="49" t="s">
        <v>29258</v>
      </c>
      <c r="H6338" s="51"/>
      <c r="I6338" s="47"/>
      <c r="J6338" s="89">
        <v>6338</v>
      </c>
      <c r="K6338" s="98" t="s">
        <v>29258</v>
      </c>
      <c r="L6338" s="89"/>
      <c r="M6338" s="96"/>
      <c r="N6338" s="89"/>
      <c r="O6338" s="96"/>
      <c r="P6338" s="47" t="s">
        <v>27927</v>
      </c>
      <c r="Q6338" s="53"/>
      <c r="R6338" s="54"/>
      <c r="S6338" s="3"/>
      <c r="AH6338"/>
      <c r="AI6338"/>
      <c r="AJ6338"/>
      <c r="AK6338"/>
    </row>
    <row r="6339" spans="1:37" ht="48">
      <c r="A6339" s="55" t="s">
        <v>0</v>
      </c>
      <c r="B6339" s="43">
        <v>6338</v>
      </c>
      <c r="C6339" s="49" t="s">
        <v>12619</v>
      </c>
      <c r="D6339" s="52" t="s">
        <v>12621</v>
      </c>
      <c r="E6339" s="60">
        <v>1</v>
      </c>
      <c r="F6339" s="60">
        <v>11010018</v>
      </c>
      <c r="G6339" s="49" t="s">
        <v>29258</v>
      </c>
      <c r="H6339" s="51"/>
      <c r="I6339" s="47"/>
      <c r="J6339" s="89"/>
      <c r="K6339" s="98"/>
      <c r="L6339" s="89"/>
      <c r="M6339" s="96"/>
      <c r="N6339" s="89"/>
      <c r="O6339" s="96"/>
      <c r="P6339" s="47" t="s">
        <v>28717</v>
      </c>
      <c r="Q6339" s="53"/>
      <c r="R6339" s="54"/>
      <c r="S6339" s="3"/>
      <c r="AH6339"/>
      <c r="AI6339"/>
      <c r="AJ6339"/>
      <c r="AK6339"/>
    </row>
    <row r="6340" spans="1:37" ht="72">
      <c r="A6340" s="55" t="s">
        <v>0</v>
      </c>
      <c r="B6340" s="43">
        <v>6339</v>
      </c>
      <c r="C6340" s="49" t="s">
        <v>12619</v>
      </c>
      <c r="D6340" s="52" t="s">
        <v>12620</v>
      </c>
      <c r="E6340" s="60">
        <v>2</v>
      </c>
      <c r="F6340" s="60">
        <v>1049024</v>
      </c>
      <c r="G6340" s="49" t="s">
        <v>29258</v>
      </c>
      <c r="H6340" s="51"/>
      <c r="I6340" s="47"/>
      <c r="J6340" s="89">
        <v>6338</v>
      </c>
      <c r="K6340" s="98" t="s">
        <v>29258</v>
      </c>
      <c r="L6340" s="89"/>
      <c r="M6340" s="96"/>
      <c r="N6340" s="89"/>
      <c r="O6340" s="96"/>
      <c r="P6340" s="47" t="s">
        <v>27929</v>
      </c>
      <c r="Q6340" s="53"/>
      <c r="R6340" s="54"/>
      <c r="S6340" s="3"/>
      <c r="AH6340"/>
      <c r="AI6340"/>
      <c r="AJ6340"/>
      <c r="AK6340"/>
    </row>
    <row r="6341" spans="1:37" ht="48">
      <c r="A6341" s="55" t="s">
        <v>0</v>
      </c>
      <c r="B6341" s="43">
        <v>6340</v>
      </c>
      <c r="C6341" s="49" t="s">
        <v>12617</v>
      </c>
      <c r="D6341" s="52" t="s">
        <v>12618</v>
      </c>
      <c r="E6341" s="60">
        <v>10</v>
      </c>
      <c r="F6341" s="60">
        <v>17003008</v>
      </c>
      <c r="G6341" s="49" t="s">
        <v>28680</v>
      </c>
      <c r="H6341" s="51"/>
      <c r="I6341" s="47"/>
      <c r="J6341" s="89"/>
      <c r="K6341" s="98"/>
      <c r="L6341" s="89"/>
      <c r="M6341" s="96"/>
      <c r="N6341" s="89"/>
      <c r="O6341" s="96"/>
      <c r="P6341" s="47" t="s">
        <v>28717</v>
      </c>
      <c r="Q6341" s="53"/>
      <c r="R6341" s="54"/>
      <c r="S6341" s="3"/>
      <c r="AH6341"/>
      <c r="AI6341"/>
      <c r="AJ6341"/>
      <c r="AK6341"/>
    </row>
    <row r="6342" spans="1:37" ht="72">
      <c r="A6342" s="55" t="s">
        <v>0</v>
      </c>
      <c r="B6342" s="43">
        <v>6341</v>
      </c>
      <c r="C6342" s="49" t="s">
        <v>12615</v>
      </c>
      <c r="D6342" s="52" t="s">
        <v>12616</v>
      </c>
      <c r="E6342" s="60">
        <v>27</v>
      </c>
      <c r="F6342" s="60">
        <v>2039003</v>
      </c>
      <c r="G6342" s="49" t="s">
        <v>29257</v>
      </c>
      <c r="H6342" s="51"/>
      <c r="I6342" s="47"/>
      <c r="J6342" s="89">
        <v>6351</v>
      </c>
      <c r="K6342" s="98" t="s">
        <v>29257</v>
      </c>
      <c r="L6342" s="89"/>
      <c r="M6342" s="96"/>
      <c r="N6342" s="89"/>
      <c r="O6342" s="96"/>
      <c r="P6342" s="47" t="s">
        <v>27927</v>
      </c>
      <c r="Q6342" s="53"/>
      <c r="R6342" s="54"/>
      <c r="S6342" s="3"/>
      <c r="AH6342"/>
      <c r="AI6342"/>
      <c r="AJ6342"/>
      <c r="AK6342"/>
    </row>
    <row r="6343" spans="1:37" ht="60">
      <c r="A6343" s="55" t="s">
        <v>0</v>
      </c>
      <c r="B6343" s="43">
        <v>6342</v>
      </c>
      <c r="C6343" s="49" t="s">
        <v>12613</v>
      </c>
      <c r="D6343" s="52" t="s">
        <v>12614</v>
      </c>
      <c r="E6343" s="60">
        <v>25</v>
      </c>
      <c r="F6343" s="60">
        <v>5028066</v>
      </c>
      <c r="G6343" s="49" t="s">
        <v>28389</v>
      </c>
      <c r="H6343" s="51"/>
      <c r="I6343" s="47"/>
      <c r="J6343" s="89"/>
      <c r="K6343" s="98"/>
      <c r="L6343" s="89"/>
      <c r="M6343" s="96"/>
      <c r="N6343" s="89"/>
      <c r="O6343" s="96"/>
      <c r="P6343" s="47" t="s">
        <v>27929</v>
      </c>
      <c r="Q6343" s="53"/>
      <c r="R6343" s="54"/>
      <c r="S6343" s="3"/>
      <c r="AH6343"/>
      <c r="AI6343"/>
      <c r="AJ6343"/>
      <c r="AK6343"/>
    </row>
    <row r="6344" spans="1:37" ht="84">
      <c r="A6344" s="55" t="s">
        <v>0</v>
      </c>
      <c r="B6344" s="43">
        <v>6343</v>
      </c>
      <c r="C6344" s="49" t="s">
        <v>12610</v>
      </c>
      <c r="D6344" s="52" t="s">
        <v>12612</v>
      </c>
      <c r="E6344" s="60">
        <v>49</v>
      </c>
      <c r="F6344" s="60">
        <v>1031042</v>
      </c>
      <c r="G6344" s="50" t="s">
        <v>28389</v>
      </c>
      <c r="H6344" s="51"/>
      <c r="I6344" s="47"/>
      <c r="J6344" s="89">
        <v>6342</v>
      </c>
      <c r="K6344" s="98" t="s">
        <v>28389</v>
      </c>
      <c r="L6344" s="89"/>
      <c r="M6344" s="96"/>
      <c r="N6344" s="89"/>
      <c r="O6344" s="96"/>
      <c r="P6344" s="47" t="s">
        <v>27927</v>
      </c>
      <c r="Q6344" s="53"/>
      <c r="R6344" s="54"/>
      <c r="S6344" s="3"/>
      <c r="AH6344"/>
      <c r="AI6344"/>
      <c r="AJ6344"/>
      <c r="AK6344"/>
    </row>
    <row r="6345" spans="1:37" ht="60">
      <c r="A6345" s="55" t="s">
        <v>0</v>
      </c>
      <c r="B6345" s="43">
        <v>6344</v>
      </c>
      <c r="C6345" s="49" t="s">
        <v>12610</v>
      </c>
      <c r="D6345" s="52" t="s">
        <v>12611</v>
      </c>
      <c r="E6345" s="60">
        <v>2</v>
      </c>
      <c r="F6345" s="60">
        <v>18040017</v>
      </c>
      <c r="G6345" s="50"/>
      <c r="H6345" s="51"/>
      <c r="I6345" s="47"/>
      <c r="J6345" s="95">
        <v>6343</v>
      </c>
      <c r="K6345" s="98" t="s">
        <v>28389</v>
      </c>
      <c r="L6345" s="89"/>
      <c r="M6345" s="96"/>
      <c r="N6345" s="89"/>
      <c r="O6345" s="96"/>
      <c r="P6345" s="47" t="s">
        <v>27927</v>
      </c>
      <c r="Q6345" s="53"/>
      <c r="R6345" s="54"/>
      <c r="S6345" s="3"/>
      <c r="AH6345"/>
      <c r="AI6345"/>
      <c r="AJ6345"/>
      <c r="AK6345"/>
    </row>
    <row r="6346" spans="1:37" ht="60">
      <c r="A6346" s="55" t="s">
        <v>0</v>
      </c>
      <c r="B6346" s="43">
        <v>6345</v>
      </c>
      <c r="C6346" s="49" t="s">
        <v>12608</v>
      </c>
      <c r="D6346" s="52" t="s">
        <v>12609</v>
      </c>
      <c r="E6346" s="60">
        <v>1</v>
      </c>
      <c r="F6346" s="60">
        <v>24002019</v>
      </c>
      <c r="G6346" s="50"/>
      <c r="H6346" s="51"/>
      <c r="I6346" s="47"/>
      <c r="J6346" s="95">
        <v>6343</v>
      </c>
      <c r="K6346" s="98" t="s">
        <v>28389</v>
      </c>
      <c r="L6346" s="89"/>
      <c r="M6346" s="96"/>
      <c r="N6346" s="89"/>
      <c r="O6346" s="96"/>
      <c r="P6346" s="47" t="s">
        <v>27928</v>
      </c>
      <c r="Q6346" s="53"/>
      <c r="R6346" s="54"/>
      <c r="S6346" s="3"/>
      <c r="AH6346"/>
      <c r="AI6346"/>
      <c r="AJ6346"/>
      <c r="AK6346"/>
    </row>
    <row r="6347" spans="1:37" ht="48">
      <c r="A6347" s="55" t="s">
        <v>0</v>
      </c>
      <c r="B6347" s="43">
        <v>6346</v>
      </c>
      <c r="C6347" s="49" t="s">
        <v>12605</v>
      </c>
      <c r="D6347" s="52" t="s">
        <v>12607</v>
      </c>
      <c r="E6347" s="60">
        <v>28</v>
      </c>
      <c r="F6347" s="60">
        <v>11010015</v>
      </c>
      <c r="G6347" s="50"/>
      <c r="H6347" s="51"/>
      <c r="I6347" s="47"/>
      <c r="J6347" s="94"/>
      <c r="K6347" s="98"/>
      <c r="L6347" s="89"/>
      <c r="M6347" s="96"/>
      <c r="N6347" s="89"/>
      <c r="O6347" s="96"/>
      <c r="P6347" s="47" t="s">
        <v>27927</v>
      </c>
      <c r="Q6347" s="53"/>
      <c r="R6347" s="54"/>
      <c r="S6347" s="3"/>
      <c r="AH6347"/>
      <c r="AI6347"/>
      <c r="AJ6347"/>
      <c r="AK6347"/>
    </row>
    <row r="6348" spans="1:37" ht="48">
      <c r="A6348" s="55" t="s">
        <v>14360</v>
      </c>
      <c r="B6348" s="43">
        <v>6347</v>
      </c>
      <c r="C6348" s="49" t="s">
        <v>12605</v>
      </c>
      <c r="D6348" s="52" t="s">
        <v>12606</v>
      </c>
      <c r="E6348" s="60">
        <v>10</v>
      </c>
      <c r="F6348" s="60">
        <v>15005003</v>
      </c>
      <c r="G6348" s="50"/>
      <c r="H6348" s="51"/>
      <c r="I6348" s="47"/>
      <c r="J6348" s="95">
        <v>6346</v>
      </c>
      <c r="K6348" s="98" t="s">
        <v>30330</v>
      </c>
      <c r="L6348" s="89"/>
      <c r="M6348" s="96"/>
      <c r="N6348" s="89"/>
      <c r="O6348" s="96"/>
      <c r="P6348" s="47" t="s">
        <v>27927</v>
      </c>
      <c r="Q6348" s="53"/>
      <c r="R6348" s="54"/>
      <c r="S6348" s="3"/>
      <c r="AH6348"/>
      <c r="AI6348"/>
      <c r="AJ6348"/>
      <c r="AK6348"/>
    </row>
    <row r="6349" spans="1:37" ht="48">
      <c r="A6349" s="55" t="s">
        <v>0</v>
      </c>
      <c r="B6349" s="43">
        <v>6348</v>
      </c>
      <c r="C6349" s="49" t="s">
        <v>12603</v>
      </c>
      <c r="D6349" s="52" t="s">
        <v>12604</v>
      </c>
      <c r="E6349" s="60">
        <v>2</v>
      </c>
      <c r="F6349" s="60">
        <v>7009004</v>
      </c>
      <c r="G6349" s="49" t="s">
        <v>29041</v>
      </c>
      <c r="H6349" s="51"/>
      <c r="I6349" s="47"/>
      <c r="J6349" s="89"/>
      <c r="K6349" s="98"/>
      <c r="L6349" s="89"/>
      <c r="M6349" s="96"/>
      <c r="N6349" s="89"/>
      <c r="O6349" s="96"/>
      <c r="P6349" s="47" t="s">
        <v>28717</v>
      </c>
      <c r="Q6349" s="53"/>
      <c r="R6349" s="54"/>
      <c r="S6349" s="3"/>
      <c r="AH6349"/>
      <c r="AI6349"/>
      <c r="AJ6349"/>
      <c r="AK6349"/>
    </row>
    <row r="6350" spans="1:37" ht="60">
      <c r="A6350" s="55" t="s">
        <v>0</v>
      </c>
      <c r="B6350" s="43">
        <v>6349</v>
      </c>
      <c r="C6350" s="49" t="s">
        <v>12601</v>
      </c>
      <c r="D6350" s="52" t="s">
        <v>12602</v>
      </c>
      <c r="E6350" s="60">
        <v>2</v>
      </c>
      <c r="F6350" s="60">
        <v>1049004</v>
      </c>
      <c r="G6350" s="49" t="s">
        <v>29041</v>
      </c>
      <c r="H6350" s="51"/>
      <c r="I6350" s="47"/>
      <c r="J6350" s="89">
        <v>6348</v>
      </c>
      <c r="K6350" s="98" t="s">
        <v>29041</v>
      </c>
      <c r="L6350" s="89"/>
      <c r="M6350" s="96"/>
      <c r="N6350" s="89"/>
      <c r="O6350" s="96"/>
      <c r="P6350" s="47" t="s">
        <v>27927</v>
      </c>
      <c r="Q6350" s="53"/>
      <c r="R6350" s="54"/>
      <c r="S6350" s="3"/>
      <c r="AH6350"/>
      <c r="AI6350"/>
      <c r="AJ6350"/>
      <c r="AK6350"/>
    </row>
    <row r="6351" spans="1:37" ht="60">
      <c r="A6351" s="55" t="s">
        <v>0</v>
      </c>
      <c r="B6351" s="43">
        <v>6350</v>
      </c>
      <c r="C6351" s="49" t="s">
        <v>12599</v>
      </c>
      <c r="D6351" s="52" t="s">
        <v>12600</v>
      </c>
      <c r="E6351" s="60">
        <v>1</v>
      </c>
      <c r="F6351" s="60">
        <v>24023032</v>
      </c>
      <c r="G6351" s="49" t="s">
        <v>29041</v>
      </c>
      <c r="H6351" s="51"/>
      <c r="I6351" s="47"/>
      <c r="J6351" s="89">
        <v>6348</v>
      </c>
      <c r="K6351" s="98" t="s">
        <v>29041</v>
      </c>
      <c r="L6351" s="89"/>
      <c r="M6351" s="96"/>
      <c r="N6351" s="89"/>
      <c r="O6351" s="96"/>
      <c r="P6351" s="47" t="s">
        <v>27928</v>
      </c>
      <c r="Q6351" s="53"/>
      <c r="R6351" s="54"/>
      <c r="S6351" s="3"/>
      <c r="AH6351"/>
      <c r="AI6351"/>
      <c r="AJ6351"/>
      <c r="AK6351"/>
    </row>
    <row r="6352" spans="1:37" ht="72">
      <c r="A6352" s="55" t="s">
        <v>0</v>
      </c>
      <c r="B6352" s="43">
        <v>6351</v>
      </c>
      <c r="C6352" s="49" t="s">
        <v>12597</v>
      </c>
      <c r="D6352" s="52" t="s">
        <v>12598</v>
      </c>
      <c r="E6352" s="60">
        <v>1</v>
      </c>
      <c r="F6352" s="60">
        <v>23042022</v>
      </c>
      <c r="G6352" s="49" t="s">
        <v>29257</v>
      </c>
      <c r="H6352" s="51"/>
      <c r="I6352" s="47"/>
      <c r="J6352" s="89"/>
      <c r="K6352" s="98"/>
      <c r="L6352" s="89"/>
      <c r="M6352" s="96"/>
      <c r="N6352" s="89"/>
      <c r="O6352" s="96"/>
      <c r="P6352" s="47" t="s">
        <v>28717</v>
      </c>
      <c r="Q6352" s="53"/>
      <c r="R6352" s="54"/>
      <c r="S6352" s="3"/>
      <c r="AH6352"/>
      <c r="AI6352"/>
      <c r="AJ6352"/>
      <c r="AK6352"/>
    </row>
    <row r="6353" spans="1:37" ht="48">
      <c r="A6353" s="55" t="s">
        <v>0</v>
      </c>
      <c r="B6353" s="43">
        <v>6352</v>
      </c>
      <c r="C6353" s="49" t="s">
        <v>12595</v>
      </c>
      <c r="D6353" s="52" t="s">
        <v>12596</v>
      </c>
      <c r="E6353" s="60">
        <v>3</v>
      </c>
      <c r="F6353" s="60">
        <v>20026021</v>
      </c>
      <c r="G6353" s="50"/>
      <c r="H6353" s="51"/>
      <c r="I6353" s="47"/>
      <c r="J6353" s="94"/>
      <c r="K6353" s="98"/>
      <c r="L6353" s="89"/>
      <c r="M6353" s="96"/>
      <c r="N6353" s="89"/>
      <c r="O6353" s="96"/>
      <c r="P6353" s="47" t="s">
        <v>27927</v>
      </c>
      <c r="Q6353" s="53"/>
      <c r="R6353" s="54"/>
      <c r="S6353" s="3"/>
      <c r="AH6353"/>
      <c r="AI6353"/>
      <c r="AJ6353"/>
      <c r="AK6353"/>
    </row>
    <row r="6354" spans="1:37" ht="48">
      <c r="A6354" s="55" t="s">
        <v>14360</v>
      </c>
      <c r="B6354" s="43">
        <v>6353</v>
      </c>
      <c r="C6354" s="49" t="s">
        <v>12593</v>
      </c>
      <c r="D6354" s="52" t="s">
        <v>12594</v>
      </c>
      <c r="E6354" s="60">
        <v>1</v>
      </c>
      <c r="F6354" s="60">
        <v>27002041</v>
      </c>
      <c r="G6354" s="50"/>
      <c r="H6354" s="51"/>
      <c r="I6354" s="47"/>
      <c r="J6354" s="94"/>
      <c r="K6354" s="98"/>
      <c r="L6354" s="89"/>
      <c r="M6354" s="96"/>
      <c r="N6354" s="89"/>
      <c r="O6354" s="96"/>
      <c r="P6354" s="47" t="s">
        <v>27927</v>
      </c>
      <c r="Q6354" s="53"/>
      <c r="R6354" s="54"/>
      <c r="S6354" s="3"/>
      <c r="AH6354"/>
      <c r="AI6354"/>
      <c r="AJ6354"/>
      <c r="AK6354"/>
    </row>
    <row r="6355" spans="1:37" ht="48">
      <c r="A6355" s="55" t="s">
        <v>0</v>
      </c>
      <c r="B6355" s="43">
        <v>6354</v>
      </c>
      <c r="C6355" s="49" t="s">
        <v>12591</v>
      </c>
      <c r="D6355" s="52" t="s">
        <v>12592</v>
      </c>
      <c r="E6355" s="60">
        <v>10</v>
      </c>
      <c r="F6355" s="60">
        <v>10017009</v>
      </c>
      <c r="G6355" s="50"/>
      <c r="H6355" s="51"/>
      <c r="I6355" s="47"/>
      <c r="J6355" s="94"/>
      <c r="K6355" s="98"/>
      <c r="L6355" s="89"/>
      <c r="M6355" s="96"/>
      <c r="N6355" s="89"/>
      <c r="O6355" s="96"/>
      <c r="P6355" s="47" t="s">
        <v>27927</v>
      </c>
      <c r="Q6355" s="53"/>
      <c r="R6355" s="54"/>
      <c r="S6355" s="3"/>
      <c r="AH6355"/>
      <c r="AI6355"/>
      <c r="AJ6355"/>
      <c r="AK6355"/>
    </row>
    <row r="6356" spans="1:37" ht="72">
      <c r="A6356" s="55" t="s">
        <v>0</v>
      </c>
      <c r="B6356" s="43">
        <v>6355</v>
      </c>
      <c r="C6356" s="49" t="s">
        <v>12589</v>
      </c>
      <c r="D6356" s="52" t="s">
        <v>12590</v>
      </c>
      <c r="E6356" s="60">
        <v>6</v>
      </c>
      <c r="F6356" s="60">
        <v>15002006</v>
      </c>
      <c r="G6356" s="50"/>
      <c r="H6356" s="51"/>
      <c r="I6356" s="47"/>
      <c r="J6356" s="89">
        <v>6354</v>
      </c>
      <c r="K6356" s="98" t="s">
        <v>30331</v>
      </c>
      <c r="L6356" s="89">
        <v>4124</v>
      </c>
      <c r="M6356" s="96" t="s">
        <v>30016</v>
      </c>
      <c r="N6356" s="89"/>
      <c r="O6356" s="96"/>
      <c r="P6356" s="47" t="s">
        <v>27931</v>
      </c>
      <c r="Q6356" s="53"/>
      <c r="R6356" s="54"/>
      <c r="S6356" s="3"/>
      <c r="AH6356"/>
      <c r="AI6356"/>
      <c r="AJ6356"/>
      <c r="AK6356"/>
    </row>
    <row r="6357" spans="1:37" ht="60">
      <c r="A6357" s="55" t="s">
        <v>0</v>
      </c>
      <c r="B6357" s="43">
        <v>6356</v>
      </c>
      <c r="C6357" s="49" t="s">
        <v>12587</v>
      </c>
      <c r="D6357" s="52" t="s">
        <v>12588</v>
      </c>
      <c r="E6357" s="60">
        <v>1</v>
      </c>
      <c r="F6357" s="60">
        <v>3013055</v>
      </c>
      <c r="G6357" s="50"/>
      <c r="H6357" s="51"/>
      <c r="I6357" s="47"/>
      <c r="J6357" s="95">
        <v>6354</v>
      </c>
      <c r="K6357" s="98" t="s">
        <v>30331</v>
      </c>
      <c r="L6357" s="89"/>
      <c r="M6357" s="96"/>
      <c r="N6357" s="89"/>
      <c r="O6357" s="96"/>
      <c r="P6357" s="47" t="s">
        <v>27928</v>
      </c>
      <c r="Q6357" s="53"/>
      <c r="R6357" s="54"/>
      <c r="S6357" s="3"/>
      <c r="AH6357"/>
      <c r="AI6357"/>
      <c r="AJ6357"/>
      <c r="AK6357"/>
    </row>
    <row r="6358" spans="1:37" ht="48">
      <c r="A6358" s="55" t="s">
        <v>0</v>
      </c>
      <c r="B6358" s="43">
        <v>6357</v>
      </c>
      <c r="C6358" s="49" t="s">
        <v>12585</v>
      </c>
      <c r="D6358" s="52" t="s">
        <v>12586</v>
      </c>
      <c r="E6358" s="60">
        <v>4</v>
      </c>
      <c r="F6358" s="60">
        <v>2028017</v>
      </c>
      <c r="G6358" s="50"/>
      <c r="H6358" s="51"/>
      <c r="I6358" s="47"/>
      <c r="J6358" s="94"/>
      <c r="K6358" s="98"/>
      <c r="L6358" s="89"/>
      <c r="M6358" s="96"/>
      <c r="N6358" s="89"/>
      <c r="O6358" s="96"/>
      <c r="P6358" s="47" t="s">
        <v>27928</v>
      </c>
      <c r="Q6358" s="53"/>
      <c r="R6358" s="54"/>
      <c r="S6358" s="3"/>
      <c r="AH6358"/>
      <c r="AI6358"/>
      <c r="AJ6358"/>
      <c r="AK6358"/>
    </row>
    <row r="6359" spans="1:37" ht="60">
      <c r="A6359" s="55" t="s">
        <v>0</v>
      </c>
      <c r="B6359" s="43">
        <v>6358</v>
      </c>
      <c r="C6359" s="49" t="s">
        <v>12583</v>
      </c>
      <c r="D6359" s="52" t="s">
        <v>12584</v>
      </c>
      <c r="E6359" s="60"/>
      <c r="F6359" s="60"/>
      <c r="G6359" s="49" t="s">
        <v>28707</v>
      </c>
      <c r="H6359" s="51"/>
      <c r="I6359" s="47"/>
      <c r="J6359" s="89">
        <v>6362</v>
      </c>
      <c r="K6359" s="98" t="s">
        <v>28707</v>
      </c>
      <c r="L6359" s="89"/>
      <c r="M6359" s="96"/>
      <c r="N6359" s="89"/>
      <c r="O6359" s="96"/>
      <c r="P6359" s="47" t="s">
        <v>27941</v>
      </c>
      <c r="Q6359" s="53"/>
      <c r="R6359" s="54"/>
      <c r="S6359" s="3"/>
      <c r="AH6359"/>
      <c r="AI6359"/>
      <c r="AJ6359"/>
      <c r="AK6359"/>
    </row>
    <row r="6360" spans="1:37" ht="60">
      <c r="A6360" s="55" t="s">
        <v>0</v>
      </c>
      <c r="B6360" s="43">
        <v>6359</v>
      </c>
      <c r="C6360" s="49" t="s">
        <v>12581</v>
      </c>
      <c r="D6360" s="52" t="s">
        <v>12582</v>
      </c>
      <c r="E6360" s="60">
        <v>1</v>
      </c>
      <c r="F6360" s="60">
        <v>13009033</v>
      </c>
      <c r="G6360" s="49" t="s">
        <v>28707</v>
      </c>
      <c r="H6360" s="51"/>
      <c r="I6360" s="47"/>
      <c r="J6360" s="89">
        <v>6362</v>
      </c>
      <c r="K6360" s="98" t="s">
        <v>28707</v>
      </c>
      <c r="L6360" s="89"/>
      <c r="M6360" s="96"/>
      <c r="N6360" s="89"/>
      <c r="O6360" s="96"/>
      <c r="P6360" s="47" t="s">
        <v>27930</v>
      </c>
      <c r="Q6360" s="53"/>
      <c r="R6360" s="54"/>
      <c r="S6360" s="3"/>
      <c r="AH6360"/>
      <c r="AI6360"/>
      <c r="AJ6360"/>
      <c r="AK6360"/>
    </row>
    <row r="6361" spans="1:37" ht="48">
      <c r="A6361" s="55" t="s">
        <v>0</v>
      </c>
      <c r="B6361" s="43">
        <v>6360</v>
      </c>
      <c r="C6361" s="49" t="s">
        <v>12578</v>
      </c>
      <c r="D6361" s="52" t="s">
        <v>12580</v>
      </c>
      <c r="E6361" s="60">
        <v>3</v>
      </c>
      <c r="F6361" s="60">
        <v>23041007</v>
      </c>
      <c r="G6361" s="50"/>
      <c r="H6361" s="51"/>
      <c r="I6361" s="47"/>
      <c r="J6361" s="94"/>
      <c r="K6361" s="98"/>
      <c r="L6361" s="89"/>
      <c r="M6361" s="96"/>
      <c r="N6361" s="89"/>
      <c r="O6361" s="96"/>
      <c r="P6361" s="47" t="s">
        <v>27927</v>
      </c>
      <c r="Q6361" s="53"/>
      <c r="R6361" s="54"/>
      <c r="S6361" s="3"/>
      <c r="AH6361"/>
      <c r="AI6361"/>
      <c r="AJ6361"/>
      <c r="AK6361"/>
    </row>
    <row r="6362" spans="1:37" ht="60">
      <c r="A6362" s="55" t="s">
        <v>14360</v>
      </c>
      <c r="B6362" s="43">
        <v>6361</v>
      </c>
      <c r="C6362" s="49" t="s">
        <v>12578</v>
      </c>
      <c r="D6362" s="52" t="s">
        <v>12579</v>
      </c>
      <c r="E6362" s="60">
        <v>1</v>
      </c>
      <c r="F6362" s="60">
        <v>27003021</v>
      </c>
      <c r="G6362" s="50"/>
      <c r="H6362" s="51"/>
      <c r="I6362" s="47"/>
      <c r="J6362" s="95">
        <v>6360</v>
      </c>
      <c r="K6362" s="98" t="s">
        <v>30332</v>
      </c>
      <c r="L6362" s="89"/>
      <c r="M6362" s="96"/>
      <c r="N6362" s="89"/>
      <c r="O6362" s="96"/>
      <c r="P6362" s="47" t="s">
        <v>27927</v>
      </c>
      <c r="Q6362" s="53"/>
      <c r="R6362" s="54"/>
      <c r="S6362" s="3"/>
      <c r="AH6362"/>
      <c r="AI6362"/>
      <c r="AJ6362"/>
      <c r="AK6362"/>
    </row>
    <row r="6363" spans="1:37" ht="48">
      <c r="A6363" s="55" t="s">
        <v>0</v>
      </c>
      <c r="B6363" s="43">
        <v>6362</v>
      </c>
      <c r="C6363" s="49" t="s">
        <v>12576</v>
      </c>
      <c r="D6363" s="52" t="s">
        <v>12577</v>
      </c>
      <c r="E6363" s="60">
        <v>9</v>
      </c>
      <c r="F6363" s="60">
        <v>9019010</v>
      </c>
      <c r="G6363" s="49" t="s">
        <v>28707</v>
      </c>
      <c r="H6363" s="51"/>
      <c r="I6363" s="47"/>
      <c r="J6363" s="89"/>
      <c r="K6363" s="98"/>
      <c r="L6363" s="89"/>
      <c r="M6363" s="96"/>
      <c r="N6363" s="89"/>
      <c r="O6363" s="96"/>
      <c r="P6363" s="47" t="s">
        <v>28717</v>
      </c>
      <c r="Q6363" s="53"/>
      <c r="R6363" s="54"/>
      <c r="S6363" s="3"/>
      <c r="AH6363"/>
      <c r="AI6363"/>
      <c r="AJ6363"/>
      <c r="AK6363"/>
    </row>
    <row r="6364" spans="1:37" ht="72">
      <c r="A6364" s="55" t="s">
        <v>0</v>
      </c>
      <c r="B6364" s="43">
        <v>6363</v>
      </c>
      <c r="C6364" s="49" t="s">
        <v>12574</v>
      </c>
      <c r="D6364" s="52" t="s">
        <v>12575</v>
      </c>
      <c r="E6364" s="60">
        <v>12</v>
      </c>
      <c r="F6364" s="60">
        <v>2013002</v>
      </c>
      <c r="G6364" s="49" t="s">
        <v>28707</v>
      </c>
      <c r="H6364" s="51"/>
      <c r="I6364" s="47"/>
      <c r="J6364" s="89">
        <v>6362</v>
      </c>
      <c r="K6364" s="98" t="s">
        <v>28707</v>
      </c>
      <c r="L6364" s="89"/>
      <c r="M6364" s="96"/>
      <c r="N6364" s="89"/>
      <c r="O6364" s="96"/>
      <c r="P6364" s="47" t="s">
        <v>27927</v>
      </c>
      <c r="Q6364" s="53"/>
      <c r="R6364" s="54"/>
      <c r="S6364" s="3"/>
      <c r="AH6364"/>
      <c r="AI6364"/>
      <c r="AJ6364"/>
      <c r="AK6364"/>
    </row>
    <row r="6365" spans="1:37" ht="48">
      <c r="A6365" s="55" t="s">
        <v>0</v>
      </c>
      <c r="B6365" s="43">
        <v>6364</v>
      </c>
      <c r="C6365" s="49" t="s">
        <v>12572</v>
      </c>
      <c r="D6365" s="52" t="s">
        <v>12573</v>
      </c>
      <c r="E6365" s="60">
        <v>1</v>
      </c>
      <c r="F6365" s="60">
        <v>26030017</v>
      </c>
      <c r="G6365" s="50"/>
      <c r="H6365" s="51"/>
      <c r="I6365" s="47"/>
      <c r="J6365" s="94"/>
      <c r="K6365" s="98"/>
      <c r="L6365" s="89"/>
      <c r="M6365" s="96"/>
      <c r="N6365" s="89"/>
      <c r="O6365" s="96"/>
      <c r="P6365" s="47" t="s">
        <v>27932</v>
      </c>
      <c r="Q6365" s="53"/>
      <c r="R6365" s="54"/>
      <c r="S6365" s="3"/>
      <c r="AH6365"/>
      <c r="AI6365"/>
      <c r="AJ6365"/>
      <c r="AK6365"/>
    </row>
    <row r="6366" spans="1:37" ht="48">
      <c r="A6366" s="55" t="s">
        <v>0</v>
      </c>
      <c r="B6366" s="43">
        <v>6365</v>
      </c>
      <c r="C6366" s="49" t="s">
        <v>12570</v>
      </c>
      <c r="D6366" s="52" t="s">
        <v>12571</v>
      </c>
      <c r="E6366" s="60">
        <v>3</v>
      </c>
      <c r="F6366" s="60">
        <v>18030024</v>
      </c>
      <c r="G6366" s="50"/>
      <c r="H6366" s="51"/>
      <c r="I6366" s="47"/>
      <c r="J6366" s="94"/>
      <c r="K6366" s="98"/>
      <c r="L6366" s="89"/>
      <c r="M6366" s="96"/>
      <c r="N6366" s="89"/>
      <c r="O6366" s="96"/>
      <c r="P6366" s="47" t="s">
        <v>27927</v>
      </c>
      <c r="Q6366" s="53"/>
      <c r="R6366" s="54"/>
      <c r="S6366" s="3"/>
      <c r="AH6366"/>
      <c r="AI6366"/>
      <c r="AJ6366"/>
      <c r="AK6366"/>
    </row>
    <row r="6367" spans="1:37" ht="60">
      <c r="A6367" s="55" t="s">
        <v>0</v>
      </c>
      <c r="B6367" s="43">
        <v>6366</v>
      </c>
      <c r="C6367" s="49" t="s">
        <v>12568</v>
      </c>
      <c r="D6367" s="52" t="s">
        <v>12569</v>
      </c>
      <c r="E6367" s="60">
        <v>1</v>
      </c>
      <c r="F6367" s="60">
        <v>7003016</v>
      </c>
      <c r="G6367" s="50"/>
      <c r="H6367" s="51"/>
      <c r="I6367" s="47"/>
      <c r="J6367" s="95">
        <v>6310</v>
      </c>
      <c r="K6367" s="98" t="s">
        <v>30327</v>
      </c>
      <c r="L6367" s="89"/>
      <c r="M6367" s="96"/>
      <c r="N6367" s="89"/>
      <c r="O6367" s="96"/>
      <c r="P6367" s="47" t="s">
        <v>27928</v>
      </c>
      <c r="Q6367" s="53"/>
      <c r="R6367" s="54"/>
      <c r="S6367" s="3"/>
      <c r="AH6367"/>
      <c r="AI6367"/>
      <c r="AJ6367"/>
      <c r="AK6367"/>
    </row>
    <row r="6368" spans="1:37" ht="72">
      <c r="A6368" s="55" t="s">
        <v>0</v>
      </c>
      <c r="B6368" s="43">
        <v>6367</v>
      </c>
      <c r="C6368" s="49" t="s">
        <v>12566</v>
      </c>
      <c r="D6368" s="52" t="s">
        <v>12567</v>
      </c>
      <c r="E6368" s="60">
        <v>4</v>
      </c>
      <c r="F6368" s="60">
        <v>2014002</v>
      </c>
      <c r="G6368" s="50"/>
      <c r="H6368" s="51"/>
      <c r="I6368" s="47"/>
      <c r="J6368" s="89">
        <v>6310</v>
      </c>
      <c r="K6368" s="98" t="s">
        <v>30327</v>
      </c>
      <c r="L6368" s="89">
        <v>2356</v>
      </c>
      <c r="M6368" s="96" t="s">
        <v>29723</v>
      </c>
      <c r="N6368" s="89"/>
      <c r="O6368" s="96"/>
      <c r="P6368" s="47" t="s">
        <v>27932</v>
      </c>
      <c r="Q6368" s="53"/>
      <c r="R6368" s="54"/>
      <c r="S6368" s="3"/>
      <c r="AH6368"/>
      <c r="AI6368"/>
      <c r="AJ6368"/>
      <c r="AK6368"/>
    </row>
    <row r="6369" spans="1:37" ht="60">
      <c r="A6369" s="55" t="s">
        <v>0</v>
      </c>
      <c r="B6369" s="43">
        <v>6368</v>
      </c>
      <c r="C6369" s="49" t="s">
        <v>12564</v>
      </c>
      <c r="D6369" s="52" t="s">
        <v>12565</v>
      </c>
      <c r="E6369" s="60">
        <v>2</v>
      </c>
      <c r="F6369" s="60">
        <v>2009008</v>
      </c>
      <c r="G6369" s="50" t="s">
        <v>28607</v>
      </c>
      <c r="H6369" s="51"/>
      <c r="I6369" s="47"/>
      <c r="J6369" s="89">
        <v>6315</v>
      </c>
      <c r="K6369" s="98" t="s">
        <v>28607</v>
      </c>
      <c r="L6369" s="89"/>
      <c r="M6369" s="96"/>
      <c r="N6369" s="89"/>
      <c r="O6369" s="96"/>
      <c r="P6369" s="47" t="s">
        <v>27927</v>
      </c>
      <c r="Q6369" s="53"/>
      <c r="R6369" s="54"/>
      <c r="S6369" s="3"/>
      <c r="AH6369"/>
      <c r="AI6369"/>
      <c r="AJ6369"/>
      <c r="AK6369"/>
    </row>
    <row r="6370" spans="1:37" ht="72">
      <c r="A6370" s="55" t="s">
        <v>0</v>
      </c>
      <c r="B6370" s="43">
        <v>6369</v>
      </c>
      <c r="C6370" s="49" t="s">
        <v>12562</v>
      </c>
      <c r="D6370" s="52" t="s">
        <v>12563</v>
      </c>
      <c r="E6370" s="60">
        <v>3</v>
      </c>
      <c r="F6370" s="60">
        <v>1021022</v>
      </c>
      <c r="G6370" s="50"/>
      <c r="H6370" s="51"/>
      <c r="I6370" s="47"/>
      <c r="J6370" s="89">
        <v>6310</v>
      </c>
      <c r="K6370" s="98" t="s">
        <v>30327</v>
      </c>
      <c r="L6370" s="89">
        <v>3605</v>
      </c>
      <c r="M6370" s="96" t="s">
        <v>29926</v>
      </c>
      <c r="N6370" s="89"/>
      <c r="O6370" s="96"/>
      <c r="P6370" s="47" t="s">
        <v>27931</v>
      </c>
      <c r="Q6370" s="53"/>
      <c r="R6370" s="54"/>
      <c r="S6370" s="3"/>
      <c r="AH6370"/>
      <c r="AI6370"/>
      <c r="AJ6370"/>
      <c r="AK6370"/>
    </row>
    <row r="6371" spans="1:37" ht="60">
      <c r="A6371" s="55" t="s">
        <v>0</v>
      </c>
      <c r="B6371" s="43">
        <v>6370</v>
      </c>
      <c r="C6371" s="49" t="s">
        <v>12560</v>
      </c>
      <c r="D6371" s="52" t="s">
        <v>12561</v>
      </c>
      <c r="E6371" s="60">
        <v>37</v>
      </c>
      <c r="F6371" s="60">
        <v>1022024</v>
      </c>
      <c r="G6371" s="50"/>
      <c r="H6371" s="51"/>
      <c r="I6371" s="47"/>
      <c r="J6371" s="89"/>
      <c r="K6371" s="98"/>
      <c r="L6371" s="89"/>
      <c r="M6371" s="96"/>
      <c r="N6371" s="89"/>
      <c r="O6371" s="96"/>
      <c r="P6371" s="47" t="s">
        <v>27928</v>
      </c>
      <c r="Q6371" s="53"/>
      <c r="R6371" s="54"/>
      <c r="S6371" s="3"/>
      <c r="AH6371"/>
      <c r="AI6371"/>
      <c r="AJ6371"/>
      <c r="AK6371"/>
    </row>
    <row r="6372" spans="1:37" ht="48">
      <c r="A6372" s="55" t="s">
        <v>0</v>
      </c>
      <c r="B6372" s="43">
        <v>6371</v>
      </c>
      <c r="C6372" s="49" t="s">
        <v>12558</v>
      </c>
      <c r="D6372" s="52" t="s">
        <v>12559</v>
      </c>
      <c r="E6372" s="60">
        <v>1</v>
      </c>
      <c r="F6372" s="60">
        <v>18015027</v>
      </c>
      <c r="G6372" s="50"/>
      <c r="H6372" s="51"/>
      <c r="I6372" s="47"/>
      <c r="J6372" s="94"/>
      <c r="K6372" s="98"/>
      <c r="L6372" s="89"/>
      <c r="M6372" s="96"/>
      <c r="N6372" s="89"/>
      <c r="O6372" s="96"/>
      <c r="P6372" s="47" t="s">
        <v>27928</v>
      </c>
      <c r="Q6372" s="53"/>
      <c r="R6372" s="54"/>
      <c r="S6372" s="3"/>
      <c r="AH6372"/>
      <c r="AI6372"/>
      <c r="AJ6372"/>
      <c r="AK6372"/>
    </row>
    <row r="6373" spans="1:37" ht="72">
      <c r="A6373" s="55" t="s">
        <v>0</v>
      </c>
      <c r="B6373" s="43">
        <v>6372</v>
      </c>
      <c r="C6373" s="49" t="s">
        <v>12556</v>
      </c>
      <c r="D6373" s="52" t="s">
        <v>12557</v>
      </c>
      <c r="E6373" s="60">
        <v>25</v>
      </c>
      <c r="F6373" s="60">
        <v>2006025</v>
      </c>
      <c r="G6373" s="50" t="s">
        <v>28508</v>
      </c>
      <c r="H6373" s="51"/>
      <c r="I6373" s="47"/>
      <c r="J6373" s="89">
        <v>6310</v>
      </c>
      <c r="K6373" s="98" t="s">
        <v>30327</v>
      </c>
      <c r="L6373" s="89">
        <v>5175</v>
      </c>
      <c r="M6373" s="96" t="s">
        <v>28508</v>
      </c>
      <c r="N6373" s="89"/>
      <c r="O6373" s="96"/>
      <c r="P6373" s="47" t="s">
        <v>27931</v>
      </c>
      <c r="Q6373" s="53"/>
      <c r="R6373" s="54"/>
      <c r="S6373" s="3"/>
      <c r="AH6373"/>
      <c r="AI6373"/>
      <c r="AJ6373"/>
      <c r="AK6373"/>
    </row>
    <row r="6374" spans="1:37" ht="60">
      <c r="A6374" s="55" t="s">
        <v>0</v>
      </c>
      <c r="B6374" s="43">
        <v>6373</v>
      </c>
      <c r="C6374" s="49" t="s">
        <v>12554</v>
      </c>
      <c r="D6374" s="52" t="s">
        <v>12555</v>
      </c>
      <c r="E6374" s="60">
        <v>2</v>
      </c>
      <c r="F6374" s="60">
        <v>1036041</v>
      </c>
      <c r="G6374" s="50"/>
      <c r="H6374" s="51"/>
      <c r="I6374" s="47"/>
      <c r="J6374" s="95">
        <v>6325</v>
      </c>
      <c r="K6374" s="98" t="s">
        <v>30329</v>
      </c>
      <c r="L6374" s="89"/>
      <c r="M6374" s="96"/>
      <c r="N6374" s="89"/>
      <c r="O6374" s="96"/>
      <c r="P6374" s="47" t="s">
        <v>27931</v>
      </c>
      <c r="Q6374" s="53"/>
      <c r="R6374" s="54"/>
      <c r="S6374" s="3"/>
      <c r="AH6374"/>
      <c r="AI6374"/>
      <c r="AJ6374"/>
      <c r="AK6374"/>
    </row>
    <row r="6375" spans="1:37" ht="60">
      <c r="A6375" s="55" t="s">
        <v>0</v>
      </c>
      <c r="B6375" s="43">
        <v>6374</v>
      </c>
      <c r="C6375" s="49" t="s">
        <v>12552</v>
      </c>
      <c r="D6375" s="52" t="s">
        <v>12553</v>
      </c>
      <c r="E6375" s="60">
        <v>2</v>
      </c>
      <c r="F6375" s="60">
        <v>19149006</v>
      </c>
      <c r="G6375" s="50"/>
      <c r="H6375" s="51"/>
      <c r="I6375" s="47"/>
      <c r="J6375" s="95">
        <v>6366</v>
      </c>
      <c r="K6375" s="98" t="s">
        <v>30333</v>
      </c>
      <c r="L6375" s="89"/>
      <c r="M6375" s="96"/>
      <c r="N6375" s="89"/>
      <c r="O6375" s="96"/>
      <c r="P6375" s="47" t="s">
        <v>27928</v>
      </c>
      <c r="Q6375" s="53"/>
      <c r="R6375" s="54"/>
      <c r="S6375" s="3"/>
      <c r="AH6375"/>
      <c r="AI6375"/>
      <c r="AJ6375"/>
      <c r="AK6375"/>
    </row>
    <row r="6376" spans="1:37" ht="60">
      <c r="A6376" s="55" t="s">
        <v>0</v>
      </c>
      <c r="B6376" s="43">
        <v>6375</v>
      </c>
      <c r="C6376" s="49" t="s">
        <v>12550</v>
      </c>
      <c r="D6376" s="52" t="s">
        <v>12551</v>
      </c>
      <c r="E6376" s="60">
        <v>1</v>
      </c>
      <c r="F6376" s="60">
        <v>34002010</v>
      </c>
      <c r="G6376" s="50"/>
      <c r="H6376" s="51"/>
      <c r="I6376" s="47"/>
      <c r="J6376" s="95">
        <v>6329</v>
      </c>
      <c r="K6376" s="98" t="s">
        <v>29044</v>
      </c>
      <c r="L6376" s="89"/>
      <c r="M6376" s="96"/>
      <c r="N6376" s="89"/>
      <c r="O6376" s="96"/>
      <c r="P6376" s="47" t="s">
        <v>27927</v>
      </c>
      <c r="Q6376" s="53"/>
      <c r="R6376" s="54"/>
      <c r="S6376" s="3"/>
      <c r="AH6376"/>
      <c r="AI6376"/>
      <c r="AJ6376"/>
      <c r="AK6376"/>
    </row>
    <row r="6377" spans="1:37" ht="72">
      <c r="A6377" s="55" t="s">
        <v>0</v>
      </c>
      <c r="B6377" s="43">
        <v>6376</v>
      </c>
      <c r="C6377" s="49" t="s">
        <v>12548</v>
      </c>
      <c r="D6377" s="52" t="s">
        <v>12549</v>
      </c>
      <c r="E6377" s="60">
        <v>1</v>
      </c>
      <c r="F6377" s="60">
        <v>1002011</v>
      </c>
      <c r="G6377" s="49" t="s">
        <v>28848</v>
      </c>
      <c r="H6377" s="51"/>
      <c r="I6377" s="47"/>
      <c r="J6377" s="89">
        <v>6335</v>
      </c>
      <c r="K6377" s="98" t="s">
        <v>28848</v>
      </c>
      <c r="L6377" s="89"/>
      <c r="M6377" s="96"/>
      <c r="N6377" s="89"/>
      <c r="O6377" s="96"/>
      <c r="P6377" s="47" t="s">
        <v>27932</v>
      </c>
      <c r="Q6377" s="53"/>
      <c r="R6377" s="54"/>
      <c r="S6377" s="3"/>
      <c r="AH6377"/>
      <c r="AI6377"/>
      <c r="AJ6377"/>
      <c r="AK6377"/>
    </row>
    <row r="6378" spans="1:37" ht="72">
      <c r="A6378" s="55" t="s">
        <v>0</v>
      </c>
      <c r="B6378" s="43">
        <v>6377</v>
      </c>
      <c r="C6378" s="49" t="s">
        <v>12546</v>
      </c>
      <c r="D6378" s="52" t="s">
        <v>12547</v>
      </c>
      <c r="E6378" s="60">
        <v>2</v>
      </c>
      <c r="F6378" s="60">
        <v>13008035</v>
      </c>
      <c r="G6378" s="50"/>
      <c r="H6378" s="51"/>
      <c r="I6378" s="47"/>
      <c r="J6378" s="95">
        <v>6596</v>
      </c>
      <c r="K6378" s="98" t="s">
        <v>30371</v>
      </c>
      <c r="L6378" s="89"/>
      <c r="M6378" s="96"/>
      <c r="N6378" s="89"/>
      <c r="O6378" s="96"/>
      <c r="P6378" s="47" t="s">
        <v>27931</v>
      </c>
      <c r="Q6378" s="53"/>
      <c r="R6378" s="54"/>
      <c r="S6378" s="3"/>
      <c r="AH6378"/>
      <c r="AI6378"/>
      <c r="AJ6378"/>
      <c r="AK6378"/>
    </row>
    <row r="6379" spans="1:37" ht="60">
      <c r="A6379" s="55" t="s">
        <v>0</v>
      </c>
      <c r="B6379" s="43">
        <v>6378</v>
      </c>
      <c r="C6379" s="49" t="s">
        <v>12544</v>
      </c>
      <c r="D6379" s="52" t="s">
        <v>12545</v>
      </c>
      <c r="E6379" s="60">
        <v>3</v>
      </c>
      <c r="F6379" s="60">
        <v>9010001</v>
      </c>
      <c r="G6379" s="49" t="s">
        <v>29184</v>
      </c>
      <c r="H6379" s="51"/>
      <c r="I6379" s="47"/>
      <c r="J6379" s="89">
        <v>6379</v>
      </c>
      <c r="K6379" s="98" t="s">
        <v>29184</v>
      </c>
      <c r="L6379" s="89"/>
      <c r="M6379" s="96"/>
      <c r="N6379" s="89"/>
      <c r="O6379" s="96"/>
      <c r="P6379" s="47" t="s">
        <v>27927</v>
      </c>
      <c r="Q6379" s="53"/>
      <c r="R6379" s="54"/>
      <c r="S6379" s="3"/>
      <c r="AH6379"/>
      <c r="AI6379"/>
      <c r="AJ6379"/>
      <c r="AK6379"/>
    </row>
    <row r="6380" spans="1:37" ht="48">
      <c r="A6380" s="55" t="s">
        <v>0</v>
      </c>
      <c r="B6380" s="43">
        <v>6379</v>
      </c>
      <c r="C6380" s="49" t="s">
        <v>12542</v>
      </c>
      <c r="D6380" s="52" t="s">
        <v>12543</v>
      </c>
      <c r="E6380" s="60"/>
      <c r="F6380" s="60"/>
      <c r="G6380" s="49" t="s">
        <v>29184</v>
      </c>
      <c r="H6380" s="51"/>
      <c r="I6380" s="47"/>
      <c r="J6380" s="89"/>
      <c r="K6380" s="98"/>
      <c r="L6380" s="89"/>
      <c r="M6380" s="96"/>
      <c r="N6380" s="89"/>
      <c r="O6380" s="96"/>
      <c r="P6380" s="47" t="s">
        <v>28717</v>
      </c>
      <c r="Q6380" s="53"/>
      <c r="R6380" s="54"/>
      <c r="S6380" s="3"/>
      <c r="AH6380"/>
      <c r="AI6380"/>
      <c r="AJ6380"/>
      <c r="AK6380"/>
    </row>
    <row r="6381" spans="1:37" ht="84">
      <c r="A6381" s="55" t="s">
        <v>0</v>
      </c>
      <c r="B6381" s="43">
        <v>6380</v>
      </c>
      <c r="C6381" s="49" t="s">
        <v>12540</v>
      </c>
      <c r="D6381" s="52" t="s">
        <v>12541</v>
      </c>
      <c r="E6381" s="60">
        <v>2</v>
      </c>
      <c r="F6381" s="60">
        <v>15002057</v>
      </c>
      <c r="G6381" s="50"/>
      <c r="H6381" s="51"/>
      <c r="I6381" s="47"/>
      <c r="J6381" s="95">
        <v>6643</v>
      </c>
      <c r="K6381" s="98" t="s">
        <v>30382</v>
      </c>
      <c r="L6381" s="89"/>
      <c r="M6381" s="96"/>
      <c r="N6381" s="89"/>
      <c r="O6381" s="96"/>
      <c r="P6381" s="47" t="s">
        <v>27931</v>
      </c>
      <c r="Q6381" s="53"/>
      <c r="R6381" s="54"/>
      <c r="S6381" s="3"/>
      <c r="AH6381"/>
      <c r="AI6381"/>
      <c r="AJ6381"/>
      <c r="AK6381"/>
    </row>
    <row r="6382" spans="1:37" ht="96">
      <c r="A6382" s="55" t="s">
        <v>0</v>
      </c>
      <c r="B6382" s="43">
        <v>6381</v>
      </c>
      <c r="C6382" s="49" t="s">
        <v>12538</v>
      </c>
      <c r="D6382" s="52" t="s">
        <v>12539</v>
      </c>
      <c r="E6382" s="60">
        <v>71</v>
      </c>
      <c r="F6382" s="60">
        <v>1018014</v>
      </c>
      <c r="G6382" s="50" t="s">
        <v>28194</v>
      </c>
      <c r="H6382" s="51"/>
      <c r="I6382" s="47"/>
      <c r="J6382" s="89"/>
      <c r="K6382" s="98"/>
      <c r="L6382" s="89"/>
      <c r="M6382" s="96"/>
      <c r="N6382" s="89"/>
      <c r="O6382" s="96"/>
      <c r="P6382" s="47" t="s">
        <v>27929</v>
      </c>
      <c r="Q6382" s="53"/>
      <c r="R6382" s="54"/>
      <c r="S6382" s="3"/>
      <c r="AH6382"/>
      <c r="AI6382"/>
      <c r="AJ6382"/>
      <c r="AK6382"/>
    </row>
    <row r="6383" spans="1:37" ht="60">
      <c r="A6383" s="55" t="s">
        <v>0</v>
      </c>
      <c r="B6383" s="43">
        <v>6382</v>
      </c>
      <c r="C6383" s="49" t="s">
        <v>12536</v>
      </c>
      <c r="D6383" s="52" t="s">
        <v>12537</v>
      </c>
      <c r="E6383" s="60">
        <v>13</v>
      </c>
      <c r="F6383" s="60">
        <v>2015011</v>
      </c>
      <c r="G6383" s="50" t="s">
        <v>28194</v>
      </c>
      <c r="H6383" s="51"/>
      <c r="I6383" s="47"/>
      <c r="J6383" s="89">
        <v>6381</v>
      </c>
      <c r="K6383" s="98" t="s">
        <v>28194</v>
      </c>
      <c r="L6383" s="89"/>
      <c r="M6383" s="96"/>
      <c r="N6383" s="89"/>
      <c r="O6383" s="96"/>
      <c r="P6383" s="47" t="s">
        <v>27927</v>
      </c>
      <c r="Q6383" s="53"/>
      <c r="R6383" s="54"/>
      <c r="S6383" s="3"/>
      <c r="AH6383"/>
      <c r="AI6383"/>
      <c r="AJ6383"/>
      <c r="AK6383"/>
    </row>
    <row r="6384" spans="1:37" ht="60">
      <c r="A6384" s="55" t="s">
        <v>0</v>
      </c>
      <c r="B6384" s="43">
        <v>6383</v>
      </c>
      <c r="C6384" s="49" t="s">
        <v>12534</v>
      </c>
      <c r="D6384" s="52" t="s">
        <v>12535</v>
      </c>
      <c r="E6384" s="60">
        <v>3</v>
      </c>
      <c r="F6384" s="60">
        <v>7013018</v>
      </c>
      <c r="G6384" s="50" t="s">
        <v>28194</v>
      </c>
      <c r="H6384" s="51"/>
      <c r="I6384" s="47"/>
      <c r="J6384" s="89">
        <v>6381</v>
      </c>
      <c r="K6384" s="98" t="s">
        <v>28194</v>
      </c>
      <c r="L6384" s="89"/>
      <c r="M6384" s="96"/>
      <c r="N6384" s="89"/>
      <c r="O6384" s="96"/>
      <c r="P6384" s="47" t="s">
        <v>27930</v>
      </c>
      <c r="Q6384" s="53"/>
      <c r="R6384" s="54"/>
      <c r="S6384" s="3"/>
      <c r="AH6384"/>
      <c r="AI6384"/>
      <c r="AJ6384"/>
      <c r="AK6384"/>
    </row>
    <row r="6385" spans="1:37" ht="60">
      <c r="A6385" s="55" t="s">
        <v>0</v>
      </c>
      <c r="B6385" s="43">
        <v>6384</v>
      </c>
      <c r="C6385" s="49" t="s">
        <v>12532</v>
      </c>
      <c r="D6385" s="52" t="s">
        <v>12533</v>
      </c>
      <c r="E6385" s="60">
        <v>1</v>
      </c>
      <c r="F6385" s="60">
        <v>4026005</v>
      </c>
      <c r="G6385" s="50"/>
      <c r="H6385" s="51"/>
      <c r="I6385" s="47"/>
      <c r="J6385" s="95">
        <v>6396</v>
      </c>
      <c r="K6385" s="98" t="s">
        <v>30335</v>
      </c>
      <c r="L6385" s="89"/>
      <c r="M6385" s="96"/>
      <c r="N6385" s="89"/>
      <c r="O6385" s="96"/>
      <c r="P6385" s="47" t="s">
        <v>27930</v>
      </c>
      <c r="Q6385" s="53"/>
      <c r="R6385" s="54"/>
      <c r="S6385" s="3"/>
      <c r="AH6385"/>
      <c r="AI6385"/>
      <c r="AJ6385"/>
      <c r="AK6385"/>
    </row>
    <row r="6386" spans="1:37" ht="48">
      <c r="A6386" s="55" t="s">
        <v>0</v>
      </c>
      <c r="B6386" s="43">
        <v>6385</v>
      </c>
      <c r="C6386" s="49" t="s">
        <v>12530</v>
      </c>
      <c r="D6386" s="52" t="s">
        <v>12531</v>
      </c>
      <c r="E6386" s="60">
        <v>4</v>
      </c>
      <c r="F6386" s="60">
        <v>1010025</v>
      </c>
      <c r="G6386" s="49" t="s">
        <v>28888</v>
      </c>
      <c r="H6386" s="51"/>
      <c r="I6386" s="47"/>
      <c r="J6386" s="89"/>
      <c r="K6386" s="98"/>
      <c r="L6386" s="89"/>
      <c r="M6386" s="96"/>
      <c r="N6386" s="89"/>
      <c r="O6386" s="96"/>
      <c r="P6386" s="47" t="s">
        <v>28717</v>
      </c>
      <c r="Q6386" s="53"/>
      <c r="R6386" s="54"/>
      <c r="S6386" s="3"/>
      <c r="AH6386"/>
      <c r="AI6386"/>
      <c r="AJ6386"/>
      <c r="AK6386"/>
    </row>
    <row r="6387" spans="1:37" ht="48">
      <c r="A6387" s="55" t="s">
        <v>14360</v>
      </c>
      <c r="B6387" s="43">
        <v>6386</v>
      </c>
      <c r="C6387" s="49" t="s">
        <v>12527</v>
      </c>
      <c r="D6387" s="52" t="s">
        <v>12529</v>
      </c>
      <c r="E6387" s="60">
        <v>1</v>
      </c>
      <c r="F6387" s="60">
        <v>27002041</v>
      </c>
      <c r="G6387" s="49" t="s">
        <v>28888</v>
      </c>
      <c r="H6387" s="51"/>
      <c r="I6387" s="47"/>
      <c r="J6387" s="89">
        <v>6385</v>
      </c>
      <c r="K6387" s="98" t="s">
        <v>28888</v>
      </c>
      <c r="L6387" s="89"/>
      <c r="M6387" s="96"/>
      <c r="N6387" s="89"/>
      <c r="O6387" s="96"/>
      <c r="P6387" s="47" t="s">
        <v>27929</v>
      </c>
      <c r="Q6387" s="53"/>
      <c r="R6387" s="54"/>
      <c r="S6387" s="3"/>
      <c r="AH6387"/>
      <c r="AI6387"/>
      <c r="AJ6387"/>
      <c r="AK6387"/>
    </row>
    <row r="6388" spans="1:37" ht="60">
      <c r="A6388" s="55" t="s">
        <v>14360</v>
      </c>
      <c r="B6388" s="43">
        <v>6387</v>
      </c>
      <c r="C6388" s="49" t="s">
        <v>12527</v>
      </c>
      <c r="D6388" s="52" t="s">
        <v>12528</v>
      </c>
      <c r="E6388" s="60">
        <v>1</v>
      </c>
      <c r="F6388" s="60">
        <v>27007025</v>
      </c>
      <c r="G6388" s="50"/>
      <c r="H6388" s="51"/>
      <c r="I6388" s="47"/>
      <c r="J6388" s="95">
        <v>6386</v>
      </c>
      <c r="K6388" s="98" t="s">
        <v>28888</v>
      </c>
      <c r="L6388" s="89"/>
      <c r="M6388" s="96"/>
      <c r="N6388" s="89"/>
      <c r="O6388" s="96"/>
      <c r="P6388" s="47" t="s">
        <v>27927</v>
      </c>
      <c r="Q6388" s="53"/>
      <c r="R6388" s="54"/>
      <c r="S6388" s="3"/>
      <c r="AH6388"/>
      <c r="AI6388"/>
      <c r="AJ6388"/>
      <c r="AK6388"/>
    </row>
    <row r="6389" spans="1:37" ht="60">
      <c r="A6389" s="55" t="s">
        <v>0</v>
      </c>
      <c r="B6389" s="43">
        <v>6388</v>
      </c>
      <c r="C6389" s="49" t="s">
        <v>12524</v>
      </c>
      <c r="D6389" s="52" t="s">
        <v>12526</v>
      </c>
      <c r="E6389" s="60">
        <v>10</v>
      </c>
      <c r="F6389" s="60">
        <v>18029006</v>
      </c>
      <c r="G6389" s="49" t="s">
        <v>28888</v>
      </c>
      <c r="H6389" s="51"/>
      <c r="I6389" s="47"/>
      <c r="J6389" s="89">
        <v>6385</v>
      </c>
      <c r="K6389" s="98" t="s">
        <v>28888</v>
      </c>
      <c r="L6389" s="89"/>
      <c r="M6389" s="96"/>
      <c r="N6389" s="89"/>
      <c r="O6389" s="96"/>
      <c r="P6389" s="47" t="s">
        <v>27927</v>
      </c>
      <c r="Q6389" s="53"/>
      <c r="R6389" s="54"/>
      <c r="S6389" s="3"/>
      <c r="AH6389"/>
      <c r="AI6389"/>
      <c r="AJ6389"/>
      <c r="AK6389"/>
    </row>
    <row r="6390" spans="1:37" ht="72">
      <c r="A6390" s="55" t="s">
        <v>0</v>
      </c>
      <c r="B6390" s="43">
        <v>6389</v>
      </c>
      <c r="C6390" s="49" t="s">
        <v>12524</v>
      </c>
      <c r="D6390" s="52" t="s">
        <v>12525</v>
      </c>
      <c r="E6390" s="60">
        <v>7</v>
      </c>
      <c r="F6390" s="60">
        <v>1010025</v>
      </c>
      <c r="G6390" s="50"/>
      <c r="H6390" s="51"/>
      <c r="I6390" s="47"/>
      <c r="J6390" s="95">
        <v>6388</v>
      </c>
      <c r="K6390" s="98" t="s">
        <v>28888</v>
      </c>
      <c r="L6390" s="89"/>
      <c r="M6390" s="96"/>
      <c r="N6390" s="89"/>
      <c r="O6390" s="96"/>
      <c r="P6390" s="47" t="s">
        <v>27931</v>
      </c>
      <c r="Q6390" s="53"/>
      <c r="R6390" s="54"/>
      <c r="S6390" s="3"/>
      <c r="AH6390"/>
      <c r="AI6390"/>
      <c r="AJ6390"/>
      <c r="AK6390"/>
    </row>
    <row r="6391" spans="1:37" ht="60">
      <c r="A6391" s="55" t="s">
        <v>0</v>
      </c>
      <c r="B6391" s="43">
        <v>6390</v>
      </c>
      <c r="C6391" s="49" t="s">
        <v>12522</v>
      </c>
      <c r="D6391" s="52" t="s">
        <v>12523</v>
      </c>
      <c r="E6391" s="60">
        <v>1</v>
      </c>
      <c r="F6391" s="60">
        <v>18020017</v>
      </c>
      <c r="G6391" s="49" t="s">
        <v>28888</v>
      </c>
      <c r="H6391" s="51"/>
      <c r="I6391" s="47"/>
      <c r="J6391" s="89">
        <v>6385</v>
      </c>
      <c r="K6391" s="98" t="s">
        <v>28888</v>
      </c>
      <c r="L6391" s="89"/>
      <c r="M6391" s="96"/>
      <c r="N6391" s="89"/>
      <c r="O6391" s="96"/>
      <c r="P6391" s="47" t="s">
        <v>27928</v>
      </c>
      <c r="Q6391" s="53"/>
      <c r="R6391" s="54"/>
      <c r="S6391" s="3"/>
      <c r="AH6391"/>
      <c r="AI6391"/>
      <c r="AJ6391"/>
      <c r="AK6391"/>
    </row>
    <row r="6392" spans="1:37" ht="60">
      <c r="A6392" s="55" t="s">
        <v>0</v>
      </c>
      <c r="B6392" s="43">
        <v>6391</v>
      </c>
      <c r="C6392" s="49" t="s">
        <v>12519</v>
      </c>
      <c r="D6392" s="52" t="s">
        <v>12521</v>
      </c>
      <c r="E6392" s="60">
        <v>3</v>
      </c>
      <c r="F6392" s="60">
        <v>7005015</v>
      </c>
      <c r="G6392" s="49" t="s">
        <v>28888</v>
      </c>
      <c r="H6392" s="51"/>
      <c r="I6392" s="47"/>
      <c r="J6392" s="89">
        <v>6385</v>
      </c>
      <c r="K6392" s="98" t="s">
        <v>28888</v>
      </c>
      <c r="L6392" s="89"/>
      <c r="M6392" s="96"/>
      <c r="N6392" s="89"/>
      <c r="O6392" s="96"/>
      <c r="P6392" s="47" t="s">
        <v>27928</v>
      </c>
      <c r="Q6392" s="53"/>
      <c r="R6392" s="54"/>
      <c r="S6392" s="3"/>
      <c r="AH6392"/>
      <c r="AI6392"/>
      <c r="AJ6392"/>
      <c r="AK6392"/>
    </row>
    <row r="6393" spans="1:37" ht="48">
      <c r="A6393" s="55" t="s">
        <v>14360</v>
      </c>
      <c r="B6393" s="43">
        <v>6392</v>
      </c>
      <c r="C6393" s="49" t="s">
        <v>12519</v>
      </c>
      <c r="D6393" s="52" t="s">
        <v>12520</v>
      </c>
      <c r="E6393" s="60">
        <v>1</v>
      </c>
      <c r="F6393" s="60">
        <v>15006018</v>
      </c>
      <c r="G6393" s="50"/>
      <c r="H6393" s="51"/>
      <c r="I6393" s="47"/>
      <c r="J6393" s="95">
        <v>6391</v>
      </c>
      <c r="K6393" s="98" t="s">
        <v>30334</v>
      </c>
      <c r="L6393" s="89"/>
      <c r="M6393" s="96"/>
      <c r="N6393" s="89"/>
      <c r="O6393" s="96"/>
      <c r="P6393" s="47" t="s">
        <v>27928</v>
      </c>
      <c r="Q6393" s="53"/>
      <c r="R6393" s="54"/>
      <c r="S6393" s="3"/>
      <c r="AH6393"/>
      <c r="AI6393"/>
      <c r="AJ6393"/>
      <c r="AK6393"/>
    </row>
    <row r="6394" spans="1:37" ht="48">
      <c r="A6394" s="55" t="s">
        <v>0</v>
      </c>
      <c r="B6394" s="43">
        <v>6393</v>
      </c>
      <c r="C6394" s="49" t="s">
        <v>12517</v>
      </c>
      <c r="D6394" s="52" t="s">
        <v>12518</v>
      </c>
      <c r="E6394" s="60">
        <v>1</v>
      </c>
      <c r="F6394" s="60">
        <v>34002003</v>
      </c>
      <c r="G6394" s="50"/>
      <c r="H6394" s="51"/>
      <c r="I6394" s="47"/>
      <c r="J6394" s="94"/>
      <c r="K6394" s="98"/>
      <c r="L6394" s="89"/>
      <c r="M6394" s="96"/>
      <c r="N6394" s="89"/>
      <c r="O6394" s="96"/>
      <c r="P6394" s="47" t="s">
        <v>27928</v>
      </c>
      <c r="Q6394" s="53"/>
      <c r="R6394" s="54"/>
      <c r="S6394" s="3"/>
      <c r="AH6394"/>
      <c r="AI6394"/>
      <c r="AJ6394"/>
      <c r="AK6394"/>
    </row>
    <row r="6395" spans="1:37" ht="48">
      <c r="A6395" s="55" t="s">
        <v>0</v>
      </c>
      <c r="B6395" s="43">
        <v>6394</v>
      </c>
      <c r="C6395" s="49" t="s">
        <v>12515</v>
      </c>
      <c r="D6395" s="52" t="s">
        <v>12516</v>
      </c>
      <c r="E6395" s="60">
        <v>1</v>
      </c>
      <c r="F6395" s="60">
        <v>1022022</v>
      </c>
      <c r="G6395" s="50"/>
      <c r="H6395" s="51"/>
      <c r="I6395" s="47"/>
      <c r="J6395" s="89"/>
      <c r="K6395" s="98"/>
      <c r="L6395" s="89"/>
      <c r="M6395" s="96"/>
      <c r="N6395" s="89"/>
      <c r="O6395" s="96"/>
      <c r="P6395" s="47" t="s">
        <v>27931</v>
      </c>
      <c r="Q6395" s="53"/>
      <c r="R6395" s="54"/>
      <c r="S6395" s="3"/>
      <c r="AH6395"/>
      <c r="AI6395"/>
      <c r="AJ6395"/>
      <c r="AK6395"/>
    </row>
    <row r="6396" spans="1:37" ht="48">
      <c r="A6396" s="55" t="s">
        <v>0</v>
      </c>
      <c r="B6396" s="43">
        <v>6395</v>
      </c>
      <c r="C6396" s="49" t="s">
        <v>12513</v>
      </c>
      <c r="D6396" s="52" t="s">
        <v>12514</v>
      </c>
      <c r="E6396" s="60">
        <v>7</v>
      </c>
      <c r="F6396" s="60">
        <v>2008022</v>
      </c>
      <c r="G6396" s="49" t="s">
        <v>28773</v>
      </c>
      <c r="H6396" s="51"/>
      <c r="I6396" s="47"/>
      <c r="J6396" s="89"/>
      <c r="K6396" s="98"/>
      <c r="L6396" s="89"/>
      <c r="M6396" s="96"/>
      <c r="N6396" s="89"/>
      <c r="O6396" s="96"/>
      <c r="P6396" s="47" t="s">
        <v>28717</v>
      </c>
      <c r="Q6396" s="53"/>
      <c r="R6396" s="54"/>
      <c r="S6396" s="3"/>
      <c r="AH6396"/>
      <c r="AI6396"/>
      <c r="AJ6396"/>
      <c r="AK6396"/>
    </row>
    <row r="6397" spans="1:37" ht="72">
      <c r="A6397" s="55" t="s">
        <v>0</v>
      </c>
      <c r="B6397" s="43">
        <v>6396</v>
      </c>
      <c r="C6397" s="49" t="s">
        <v>12511</v>
      </c>
      <c r="D6397" s="52" t="s">
        <v>12512</v>
      </c>
      <c r="E6397" s="60">
        <v>5</v>
      </c>
      <c r="F6397" s="60">
        <v>1046009</v>
      </c>
      <c r="G6397" s="49" t="s">
        <v>28773</v>
      </c>
      <c r="H6397" s="51"/>
      <c r="I6397" s="47"/>
      <c r="J6397" s="89">
        <v>6395</v>
      </c>
      <c r="K6397" s="98" t="s">
        <v>28773</v>
      </c>
      <c r="L6397" s="89"/>
      <c r="M6397" s="96"/>
      <c r="N6397" s="89"/>
      <c r="O6397" s="96"/>
      <c r="P6397" s="47" t="s">
        <v>27931</v>
      </c>
      <c r="Q6397" s="53"/>
      <c r="R6397" s="54"/>
      <c r="S6397" s="3"/>
      <c r="AH6397"/>
      <c r="AI6397"/>
      <c r="AJ6397"/>
      <c r="AK6397"/>
    </row>
    <row r="6398" spans="1:37" ht="60">
      <c r="A6398" s="55" t="s">
        <v>0</v>
      </c>
      <c r="B6398" s="43">
        <v>6397</v>
      </c>
      <c r="C6398" s="49" t="s">
        <v>11821</v>
      </c>
      <c r="D6398" s="52" t="s">
        <v>12510</v>
      </c>
      <c r="E6398" s="60">
        <v>3</v>
      </c>
      <c r="F6398" s="60">
        <v>13011027</v>
      </c>
      <c r="G6398" s="49" t="s">
        <v>28773</v>
      </c>
      <c r="H6398" s="51"/>
      <c r="I6398" s="47"/>
      <c r="J6398" s="89">
        <v>6395</v>
      </c>
      <c r="K6398" s="98" t="s">
        <v>28773</v>
      </c>
      <c r="L6398" s="89"/>
      <c r="M6398" s="96"/>
      <c r="N6398" s="89"/>
      <c r="O6398" s="96"/>
      <c r="P6398" s="47" t="s">
        <v>27930</v>
      </c>
      <c r="Q6398" s="53"/>
      <c r="R6398" s="54"/>
      <c r="S6398" s="3"/>
      <c r="AH6398"/>
      <c r="AI6398"/>
      <c r="AJ6398"/>
      <c r="AK6398"/>
    </row>
    <row r="6399" spans="1:37" ht="48">
      <c r="A6399" s="55" t="s">
        <v>0</v>
      </c>
      <c r="B6399" s="43">
        <v>6398</v>
      </c>
      <c r="C6399" s="49" t="s">
        <v>12508</v>
      </c>
      <c r="D6399" s="52" t="s">
        <v>12509</v>
      </c>
      <c r="E6399" s="60">
        <v>5</v>
      </c>
      <c r="F6399" s="60">
        <v>12004039</v>
      </c>
      <c r="G6399" s="49" t="s">
        <v>28679</v>
      </c>
      <c r="H6399" s="51"/>
      <c r="I6399" s="47"/>
      <c r="J6399" s="89"/>
      <c r="K6399" s="98"/>
      <c r="L6399" s="89"/>
      <c r="M6399" s="96"/>
      <c r="N6399" s="89"/>
      <c r="O6399" s="96"/>
      <c r="P6399" s="47" t="s">
        <v>28717</v>
      </c>
      <c r="Q6399" s="53"/>
      <c r="R6399" s="54"/>
      <c r="S6399" s="3"/>
      <c r="AH6399"/>
      <c r="AI6399"/>
      <c r="AJ6399"/>
      <c r="AK6399"/>
    </row>
    <row r="6400" spans="1:37" ht="60">
      <c r="A6400" s="55" t="s">
        <v>14360</v>
      </c>
      <c r="B6400" s="43">
        <v>6399</v>
      </c>
      <c r="C6400" s="49" t="s">
        <v>12506</v>
      </c>
      <c r="D6400" s="52" t="s">
        <v>12507</v>
      </c>
      <c r="E6400" s="60">
        <v>10</v>
      </c>
      <c r="F6400" s="60">
        <v>15007024</v>
      </c>
      <c r="G6400" s="49" t="s">
        <v>28679</v>
      </c>
      <c r="H6400" s="51"/>
      <c r="I6400" s="47"/>
      <c r="J6400" s="89">
        <v>6398</v>
      </c>
      <c r="K6400" s="98" t="s">
        <v>28679</v>
      </c>
      <c r="L6400" s="89"/>
      <c r="M6400" s="96"/>
      <c r="N6400" s="89"/>
      <c r="O6400" s="96"/>
      <c r="P6400" s="47" t="s">
        <v>27929</v>
      </c>
      <c r="Q6400" s="53"/>
      <c r="R6400" s="54"/>
      <c r="S6400" s="3"/>
      <c r="AH6400"/>
      <c r="AI6400"/>
      <c r="AJ6400"/>
      <c r="AK6400"/>
    </row>
    <row r="6401" spans="1:37" ht="60">
      <c r="A6401" s="55" t="s">
        <v>0</v>
      </c>
      <c r="B6401" s="43">
        <v>6400</v>
      </c>
      <c r="C6401" s="49" t="s">
        <v>11866</v>
      </c>
      <c r="D6401" s="52" t="s">
        <v>11867</v>
      </c>
      <c r="E6401" s="60">
        <v>6</v>
      </c>
      <c r="F6401" s="60">
        <v>7009053</v>
      </c>
      <c r="G6401" s="49" t="s">
        <v>28679</v>
      </c>
      <c r="H6401" s="51"/>
      <c r="I6401" s="47"/>
      <c r="J6401" s="89">
        <v>6398</v>
      </c>
      <c r="K6401" s="98" t="s">
        <v>28679</v>
      </c>
      <c r="L6401" s="89"/>
      <c r="M6401" s="96"/>
      <c r="N6401" s="89"/>
      <c r="O6401" s="96"/>
      <c r="P6401" s="47" t="s">
        <v>27928</v>
      </c>
      <c r="Q6401" s="53"/>
      <c r="R6401" s="54"/>
      <c r="S6401" s="3"/>
      <c r="AH6401"/>
      <c r="AI6401"/>
      <c r="AJ6401"/>
      <c r="AK6401"/>
    </row>
    <row r="6402" spans="1:37" ht="72">
      <c r="A6402" s="55" t="s">
        <v>0</v>
      </c>
      <c r="B6402" s="43">
        <v>6401</v>
      </c>
      <c r="C6402" s="49" t="s">
        <v>11864</v>
      </c>
      <c r="D6402" s="52" t="s">
        <v>11865</v>
      </c>
      <c r="E6402" s="60">
        <v>1</v>
      </c>
      <c r="F6402" s="60">
        <v>16010024</v>
      </c>
      <c r="G6402" s="50"/>
      <c r="H6402" s="51"/>
      <c r="I6402" s="47"/>
      <c r="J6402" s="95">
        <v>6400</v>
      </c>
      <c r="K6402" s="98" t="s">
        <v>28679</v>
      </c>
      <c r="L6402" s="89"/>
      <c r="M6402" s="96"/>
      <c r="N6402" s="89"/>
      <c r="O6402" s="96"/>
      <c r="P6402" s="47" t="s">
        <v>27931</v>
      </c>
      <c r="Q6402" s="53"/>
      <c r="R6402" s="54"/>
      <c r="S6402" s="3"/>
      <c r="AH6402"/>
      <c r="AI6402"/>
      <c r="AJ6402"/>
      <c r="AK6402"/>
    </row>
    <row r="6403" spans="1:37" ht="60">
      <c r="A6403" s="55" t="s">
        <v>14360</v>
      </c>
      <c r="B6403" s="43">
        <v>6402</v>
      </c>
      <c r="C6403" s="49" t="s">
        <v>11862</v>
      </c>
      <c r="D6403" s="52" t="s">
        <v>11863</v>
      </c>
      <c r="E6403" s="60">
        <v>1</v>
      </c>
      <c r="F6403" s="60">
        <v>15007019</v>
      </c>
      <c r="G6403" s="50"/>
      <c r="H6403" s="51"/>
      <c r="I6403" s="47"/>
      <c r="J6403" s="95">
        <v>6399</v>
      </c>
      <c r="K6403" s="98" t="s">
        <v>28679</v>
      </c>
      <c r="L6403" s="89"/>
      <c r="M6403" s="96"/>
      <c r="N6403" s="89"/>
      <c r="O6403" s="96"/>
      <c r="P6403" s="47" t="s">
        <v>27927</v>
      </c>
      <c r="Q6403" s="53"/>
      <c r="R6403" s="54"/>
      <c r="S6403" s="3"/>
      <c r="AH6403"/>
      <c r="AI6403"/>
      <c r="AJ6403"/>
      <c r="AK6403"/>
    </row>
    <row r="6404" spans="1:37" ht="60">
      <c r="A6404" s="55" t="s">
        <v>0</v>
      </c>
      <c r="B6404" s="43">
        <v>6403</v>
      </c>
      <c r="C6404" s="49" t="s">
        <v>11860</v>
      </c>
      <c r="D6404" s="52" t="s">
        <v>11861</v>
      </c>
      <c r="E6404" s="60">
        <v>25</v>
      </c>
      <c r="F6404" s="60">
        <v>10022002</v>
      </c>
      <c r="G6404" s="49" t="s">
        <v>28390</v>
      </c>
      <c r="H6404" s="51"/>
      <c r="I6404" s="47"/>
      <c r="J6404" s="89"/>
      <c r="K6404" s="98"/>
      <c r="L6404" s="89"/>
      <c r="M6404" s="96"/>
      <c r="N6404" s="89"/>
      <c r="O6404" s="96"/>
      <c r="P6404" s="47" t="s">
        <v>27929</v>
      </c>
      <c r="Q6404" s="53"/>
      <c r="R6404" s="54"/>
      <c r="S6404" s="3"/>
      <c r="AH6404"/>
      <c r="AI6404"/>
      <c r="AJ6404"/>
      <c r="AK6404"/>
    </row>
    <row r="6405" spans="1:37" ht="84">
      <c r="A6405" s="55" t="s">
        <v>0</v>
      </c>
      <c r="B6405" s="43">
        <v>6404</v>
      </c>
      <c r="C6405" s="49" t="s">
        <v>11858</v>
      </c>
      <c r="D6405" s="52" t="s">
        <v>11859</v>
      </c>
      <c r="E6405" s="60">
        <v>2</v>
      </c>
      <c r="F6405" s="60">
        <v>13002047</v>
      </c>
      <c r="G6405" s="50" t="s">
        <v>28390</v>
      </c>
      <c r="H6405" s="51"/>
      <c r="I6405" s="47"/>
      <c r="J6405" s="89">
        <v>6403</v>
      </c>
      <c r="K6405" s="98" t="s">
        <v>28390</v>
      </c>
      <c r="L6405" s="89"/>
      <c r="M6405" s="96"/>
      <c r="N6405" s="89"/>
      <c r="O6405" s="96"/>
      <c r="P6405" s="47" t="s">
        <v>27931</v>
      </c>
      <c r="Q6405" s="53"/>
      <c r="R6405" s="54"/>
      <c r="S6405" s="3"/>
      <c r="AH6405"/>
      <c r="AI6405"/>
      <c r="AJ6405"/>
      <c r="AK6405"/>
    </row>
    <row r="6406" spans="1:37" ht="60">
      <c r="A6406" s="55" t="s">
        <v>0</v>
      </c>
      <c r="B6406" s="43">
        <v>6405</v>
      </c>
      <c r="C6406" s="49" t="s">
        <v>11856</v>
      </c>
      <c r="D6406" s="52" t="s">
        <v>11857</v>
      </c>
      <c r="E6406" s="60">
        <v>2</v>
      </c>
      <c r="F6406" s="60">
        <v>19032007</v>
      </c>
      <c r="G6406" s="50" t="s">
        <v>28390</v>
      </c>
      <c r="H6406" s="51"/>
      <c r="I6406" s="47"/>
      <c r="J6406" s="89">
        <v>6403</v>
      </c>
      <c r="K6406" s="98" t="s">
        <v>28390</v>
      </c>
      <c r="L6406" s="89"/>
      <c r="M6406" s="96"/>
      <c r="N6406" s="89"/>
      <c r="O6406" s="96"/>
      <c r="P6406" s="47" t="s">
        <v>27927</v>
      </c>
      <c r="Q6406" s="53"/>
      <c r="R6406" s="54"/>
      <c r="S6406" s="3"/>
      <c r="AH6406"/>
      <c r="AI6406"/>
      <c r="AJ6406"/>
      <c r="AK6406"/>
    </row>
    <row r="6407" spans="1:37" ht="72">
      <c r="A6407" s="55" t="s">
        <v>0</v>
      </c>
      <c r="B6407" s="43">
        <v>6406</v>
      </c>
      <c r="C6407" s="49" t="s">
        <v>11853</v>
      </c>
      <c r="D6407" s="52" t="s">
        <v>11855</v>
      </c>
      <c r="E6407" s="60">
        <v>2</v>
      </c>
      <c r="F6407" s="60">
        <v>4013009</v>
      </c>
      <c r="G6407" s="50" t="s">
        <v>28390</v>
      </c>
      <c r="H6407" s="51"/>
      <c r="I6407" s="47"/>
      <c r="J6407" s="89">
        <v>6403</v>
      </c>
      <c r="K6407" s="98" t="s">
        <v>28390</v>
      </c>
      <c r="L6407" s="89"/>
      <c r="M6407" s="96"/>
      <c r="N6407" s="89"/>
      <c r="O6407" s="96"/>
      <c r="P6407" s="47" t="s">
        <v>27931</v>
      </c>
      <c r="Q6407" s="53"/>
      <c r="R6407" s="54"/>
      <c r="S6407" s="3"/>
      <c r="AH6407"/>
      <c r="AI6407"/>
      <c r="AJ6407"/>
      <c r="AK6407"/>
    </row>
    <row r="6408" spans="1:37" ht="60">
      <c r="A6408" s="55" t="s">
        <v>0</v>
      </c>
      <c r="B6408" s="43">
        <v>6407</v>
      </c>
      <c r="C6408" s="49" t="s">
        <v>11853</v>
      </c>
      <c r="D6408" s="52" t="s">
        <v>11854</v>
      </c>
      <c r="E6408" s="60">
        <v>1</v>
      </c>
      <c r="F6408" s="60">
        <v>10023026</v>
      </c>
      <c r="G6408" s="50"/>
      <c r="H6408" s="51"/>
      <c r="I6408" s="47"/>
      <c r="J6408" s="95">
        <v>6406</v>
      </c>
      <c r="K6408" s="98" t="s">
        <v>30336</v>
      </c>
      <c r="L6408" s="89"/>
      <c r="M6408" s="96"/>
      <c r="N6408" s="89"/>
      <c r="O6408" s="96"/>
      <c r="P6408" s="47" t="s">
        <v>27930</v>
      </c>
      <c r="Q6408" s="53"/>
      <c r="R6408" s="54"/>
      <c r="S6408" s="3"/>
      <c r="AH6408"/>
      <c r="AI6408"/>
      <c r="AJ6408"/>
      <c r="AK6408"/>
    </row>
    <row r="6409" spans="1:37" ht="60">
      <c r="A6409" s="55" t="s">
        <v>0</v>
      </c>
      <c r="B6409" s="43">
        <v>6408</v>
      </c>
      <c r="C6409" s="49" t="s">
        <v>11851</v>
      </c>
      <c r="D6409" s="52" t="s">
        <v>11852</v>
      </c>
      <c r="E6409" s="60">
        <v>1</v>
      </c>
      <c r="F6409" s="60">
        <v>16012017</v>
      </c>
      <c r="G6409" s="50"/>
      <c r="H6409" s="51"/>
      <c r="I6409" s="47"/>
      <c r="J6409" s="95">
        <v>6407</v>
      </c>
      <c r="K6409" s="98" t="s">
        <v>30336</v>
      </c>
      <c r="L6409" s="89"/>
      <c r="M6409" s="96"/>
      <c r="N6409" s="89"/>
      <c r="O6409" s="96"/>
      <c r="P6409" s="47" t="s">
        <v>27931</v>
      </c>
      <c r="Q6409" s="53"/>
      <c r="R6409" s="54"/>
      <c r="S6409" s="3"/>
      <c r="AH6409"/>
      <c r="AI6409"/>
      <c r="AJ6409"/>
      <c r="AK6409"/>
    </row>
    <row r="6410" spans="1:37" ht="72">
      <c r="A6410" s="55" t="s">
        <v>0</v>
      </c>
      <c r="B6410" s="43">
        <v>6409</v>
      </c>
      <c r="C6410" s="49" t="s">
        <v>11849</v>
      </c>
      <c r="D6410" s="52" t="s">
        <v>11850</v>
      </c>
      <c r="E6410" s="60">
        <v>2</v>
      </c>
      <c r="F6410" s="60">
        <v>4034026</v>
      </c>
      <c r="G6410" s="50"/>
      <c r="H6410" s="51"/>
      <c r="I6410" s="47"/>
      <c r="J6410" s="89">
        <v>6404</v>
      </c>
      <c r="K6410" s="98" t="s">
        <v>28390</v>
      </c>
      <c r="L6410" s="89">
        <v>410</v>
      </c>
      <c r="M6410" s="96" t="s">
        <v>28423</v>
      </c>
      <c r="N6410" s="89"/>
      <c r="O6410" s="96"/>
      <c r="P6410" s="47" t="s">
        <v>27931</v>
      </c>
      <c r="Q6410" s="53"/>
      <c r="R6410" s="54"/>
      <c r="S6410" s="3"/>
      <c r="AH6410"/>
      <c r="AI6410"/>
      <c r="AJ6410"/>
      <c r="AK6410"/>
    </row>
    <row r="6411" spans="1:37" ht="72">
      <c r="A6411" s="55" t="s">
        <v>0</v>
      </c>
      <c r="B6411" s="43">
        <v>6410</v>
      </c>
      <c r="C6411" s="49" t="s">
        <v>11847</v>
      </c>
      <c r="D6411" s="52" t="s">
        <v>11848</v>
      </c>
      <c r="E6411" s="60">
        <v>5</v>
      </c>
      <c r="F6411" s="60">
        <v>13003021</v>
      </c>
      <c r="G6411" s="50" t="s">
        <v>28390</v>
      </c>
      <c r="H6411" s="51"/>
      <c r="I6411" s="47"/>
      <c r="J6411" s="89">
        <v>6403</v>
      </c>
      <c r="K6411" s="98" t="s">
        <v>28390</v>
      </c>
      <c r="L6411" s="89">
        <v>3050</v>
      </c>
      <c r="M6411" s="96" t="s">
        <v>29829</v>
      </c>
      <c r="N6411" s="89"/>
      <c r="O6411" s="96"/>
      <c r="P6411" s="47" t="s">
        <v>27931</v>
      </c>
      <c r="Q6411" s="53"/>
      <c r="R6411" s="54"/>
      <c r="S6411" s="3"/>
      <c r="AH6411"/>
      <c r="AI6411"/>
      <c r="AJ6411"/>
      <c r="AK6411"/>
    </row>
    <row r="6412" spans="1:37" ht="72">
      <c r="A6412" s="55" t="s">
        <v>0</v>
      </c>
      <c r="B6412" s="43">
        <v>6411</v>
      </c>
      <c r="C6412" s="49" t="s">
        <v>11845</v>
      </c>
      <c r="D6412" s="52" t="s">
        <v>11846</v>
      </c>
      <c r="E6412" s="60">
        <v>3</v>
      </c>
      <c r="F6412" s="60">
        <v>13003024</v>
      </c>
      <c r="G6412" s="50" t="s">
        <v>28194</v>
      </c>
      <c r="H6412" s="51"/>
      <c r="I6412" s="47"/>
      <c r="J6412" s="89">
        <v>6381</v>
      </c>
      <c r="K6412" s="98" t="s">
        <v>28194</v>
      </c>
      <c r="L6412" s="89">
        <v>3050</v>
      </c>
      <c r="M6412" s="96" t="s">
        <v>29829</v>
      </c>
      <c r="N6412" s="89"/>
      <c r="O6412" s="96"/>
      <c r="P6412" s="47" t="s">
        <v>27931</v>
      </c>
      <c r="Q6412" s="53"/>
      <c r="R6412" s="54"/>
      <c r="S6412" s="3"/>
      <c r="AH6412"/>
      <c r="AI6412"/>
      <c r="AJ6412"/>
      <c r="AK6412"/>
    </row>
    <row r="6413" spans="1:37" ht="60">
      <c r="A6413" s="55" t="s">
        <v>0</v>
      </c>
      <c r="B6413" s="43">
        <v>6412</v>
      </c>
      <c r="C6413" s="49" t="s">
        <v>11843</v>
      </c>
      <c r="D6413" s="52" t="s">
        <v>11844</v>
      </c>
      <c r="E6413" s="60">
        <v>24</v>
      </c>
      <c r="F6413" s="60">
        <v>1014013</v>
      </c>
      <c r="G6413" s="50" t="s">
        <v>28390</v>
      </c>
      <c r="H6413" s="51"/>
      <c r="I6413" s="47"/>
      <c r="J6413" s="89">
        <v>6403</v>
      </c>
      <c r="K6413" s="98" t="s">
        <v>28390</v>
      </c>
      <c r="L6413" s="89"/>
      <c r="M6413" s="96"/>
      <c r="N6413" s="89"/>
      <c r="O6413" s="96"/>
      <c r="P6413" s="47" t="s">
        <v>27927</v>
      </c>
      <c r="Q6413" s="53"/>
      <c r="R6413" s="54"/>
      <c r="S6413" s="3"/>
      <c r="AH6413"/>
      <c r="AI6413"/>
      <c r="AJ6413"/>
      <c r="AK6413"/>
    </row>
    <row r="6414" spans="1:37" ht="72">
      <c r="A6414" s="55" t="s">
        <v>0</v>
      </c>
      <c r="B6414" s="43">
        <v>6413</v>
      </c>
      <c r="C6414" s="49" t="s">
        <v>11841</v>
      </c>
      <c r="D6414" s="52" t="s">
        <v>11842</v>
      </c>
      <c r="E6414" s="60">
        <v>28</v>
      </c>
      <c r="F6414" s="60">
        <v>1032008</v>
      </c>
      <c r="G6414" s="50"/>
      <c r="H6414" s="51"/>
      <c r="I6414" s="47"/>
      <c r="J6414" s="95">
        <v>6412</v>
      </c>
      <c r="K6414" s="98" t="s">
        <v>30337</v>
      </c>
      <c r="L6414" s="89"/>
      <c r="M6414" s="96"/>
      <c r="N6414" s="89"/>
      <c r="O6414" s="96"/>
      <c r="P6414" s="47" t="s">
        <v>27928</v>
      </c>
      <c r="Q6414" s="53"/>
      <c r="R6414" s="54"/>
      <c r="S6414" s="3"/>
      <c r="AH6414"/>
      <c r="AI6414"/>
      <c r="AJ6414"/>
      <c r="AK6414"/>
    </row>
    <row r="6415" spans="1:37" ht="60">
      <c r="A6415" s="55" t="s">
        <v>0</v>
      </c>
      <c r="B6415" s="43">
        <v>6414</v>
      </c>
      <c r="C6415" s="49" t="s">
        <v>11839</v>
      </c>
      <c r="D6415" s="52" t="s">
        <v>11840</v>
      </c>
      <c r="E6415" s="60">
        <v>3</v>
      </c>
      <c r="F6415" s="60">
        <v>2021022</v>
      </c>
      <c r="G6415" s="50" t="s">
        <v>28178</v>
      </c>
      <c r="H6415" s="51"/>
      <c r="I6415" s="47"/>
      <c r="J6415" s="89">
        <v>6419</v>
      </c>
      <c r="K6415" s="98" t="s">
        <v>28178</v>
      </c>
      <c r="L6415" s="89"/>
      <c r="M6415" s="96"/>
      <c r="N6415" s="89"/>
      <c r="O6415" s="96"/>
      <c r="P6415" s="47" t="s">
        <v>27927</v>
      </c>
      <c r="Q6415" s="53"/>
      <c r="R6415" s="54"/>
      <c r="S6415" s="3"/>
      <c r="AH6415"/>
      <c r="AI6415"/>
      <c r="AJ6415"/>
      <c r="AK6415"/>
    </row>
    <row r="6416" spans="1:37" ht="60">
      <c r="A6416" s="55" t="s">
        <v>0</v>
      </c>
      <c r="B6416" s="43">
        <v>6415</v>
      </c>
      <c r="C6416" s="49" t="s">
        <v>11837</v>
      </c>
      <c r="D6416" s="52" t="s">
        <v>11838</v>
      </c>
      <c r="E6416" s="60">
        <v>1</v>
      </c>
      <c r="F6416" s="60">
        <v>23016003</v>
      </c>
      <c r="G6416" s="50"/>
      <c r="H6416" s="51"/>
      <c r="I6416" s="47"/>
      <c r="J6416" s="95">
        <v>6414</v>
      </c>
      <c r="K6416" s="98" t="s">
        <v>30338</v>
      </c>
      <c r="L6416" s="89"/>
      <c r="M6416" s="96"/>
      <c r="N6416" s="89"/>
      <c r="O6416" s="96"/>
      <c r="P6416" s="47" t="s">
        <v>27928</v>
      </c>
      <c r="Q6416" s="53"/>
      <c r="R6416" s="54"/>
      <c r="S6416" s="3"/>
      <c r="AH6416"/>
      <c r="AI6416"/>
      <c r="AJ6416"/>
      <c r="AK6416"/>
    </row>
    <row r="6417" spans="1:37" ht="60">
      <c r="A6417" s="55" t="s">
        <v>0</v>
      </c>
      <c r="B6417" s="43">
        <v>6416</v>
      </c>
      <c r="C6417" s="49" t="s">
        <v>11835</v>
      </c>
      <c r="D6417" s="52" t="s">
        <v>11836</v>
      </c>
      <c r="E6417" s="60">
        <v>1</v>
      </c>
      <c r="F6417" s="60">
        <v>18031028</v>
      </c>
      <c r="G6417" s="50"/>
      <c r="H6417" s="51"/>
      <c r="I6417" s="47"/>
      <c r="J6417" s="95">
        <v>6414</v>
      </c>
      <c r="K6417" s="98" t="s">
        <v>30338</v>
      </c>
      <c r="L6417" s="89"/>
      <c r="M6417" s="96"/>
      <c r="N6417" s="89"/>
      <c r="O6417" s="96"/>
      <c r="P6417" s="47" t="s">
        <v>27930</v>
      </c>
      <c r="Q6417" s="53"/>
      <c r="R6417" s="54"/>
      <c r="S6417" s="3"/>
      <c r="AH6417"/>
      <c r="AI6417"/>
      <c r="AJ6417"/>
      <c r="AK6417"/>
    </row>
    <row r="6418" spans="1:37" ht="60">
      <c r="A6418" s="55" t="s">
        <v>0</v>
      </c>
      <c r="B6418" s="43">
        <v>6417</v>
      </c>
      <c r="C6418" s="49" t="s">
        <v>11833</v>
      </c>
      <c r="D6418" s="52" t="s">
        <v>11834</v>
      </c>
      <c r="E6418" s="60">
        <v>1</v>
      </c>
      <c r="F6418" s="60">
        <v>23028007</v>
      </c>
      <c r="G6418" s="50"/>
      <c r="H6418" s="51"/>
      <c r="I6418" s="47"/>
      <c r="J6418" s="95">
        <v>6416</v>
      </c>
      <c r="K6418" s="98" t="s">
        <v>30339</v>
      </c>
      <c r="L6418" s="89"/>
      <c r="M6418" s="96"/>
      <c r="N6418" s="89"/>
      <c r="O6418" s="96"/>
      <c r="P6418" s="47" t="s">
        <v>27928</v>
      </c>
      <c r="Q6418" s="53"/>
      <c r="R6418" s="54"/>
      <c r="S6418" s="3"/>
      <c r="AH6418"/>
      <c r="AI6418"/>
      <c r="AJ6418"/>
      <c r="AK6418"/>
    </row>
    <row r="6419" spans="1:37" ht="72">
      <c r="A6419" s="55" t="s">
        <v>0</v>
      </c>
      <c r="B6419" s="43">
        <v>6418</v>
      </c>
      <c r="C6419" s="49" t="s">
        <v>11831</v>
      </c>
      <c r="D6419" s="52" t="s">
        <v>11832</v>
      </c>
      <c r="E6419" s="60">
        <v>10</v>
      </c>
      <c r="F6419" s="60">
        <v>10003029</v>
      </c>
      <c r="G6419" s="50"/>
      <c r="H6419" s="51"/>
      <c r="I6419" s="47"/>
      <c r="J6419" s="94"/>
      <c r="K6419" s="98"/>
      <c r="L6419" s="89"/>
      <c r="M6419" s="96"/>
      <c r="N6419" s="89"/>
      <c r="O6419" s="96"/>
      <c r="P6419" s="47" t="s">
        <v>27927</v>
      </c>
      <c r="Q6419" s="53"/>
      <c r="R6419" s="54"/>
      <c r="S6419" s="3"/>
      <c r="AH6419"/>
      <c r="AI6419"/>
      <c r="AJ6419"/>
      <c r="AK6419"/>
    </row>
    <row r="6420" spans="1:37" ht="60">
      <c r="A6420" s="55" t="s">
        <v>0</v>
      </c>
      <c r="B6420" s="43">
        <v>6419</v>
      </c>
      <c r="C6420" s="49" t="s">
        <v>11829</v>
      </c>
      <c r="D6420" s="52" t="s">
        <v>11830</v>
      </c>
      <c r="E6420" s="60">
        <v>84</v>
      </c>
      <c r="F6420" s="60">
        <v>1020007</v>
      </c>
      <c r="G6420" s="49" t="s">
        <v>28178</v>
      </c>
      <c r="H6420" s="51"/>
      <c r="I6420" s="47"/>
      <c r="J6420" s="89"/>
      <c r="K6420" s="98"/>
      <c r="L6420" s="89"/>
      <c r="M6420" s="96"/>
      <c r="N6420" s="89"/>
      <c r="O6420" s="96"/>
      <c r="P6420" s="47" t="s">
        <v>27929</v>
      </c>
      <c r="Q6420" s="53"/>
      <c r="R6420" s="54"/>
      <c r="S6420" s="3"/>
      <c r="AH6420"/>
      <c r="AI6420"/>
      <c r="AJ6420"/>
      <c r="AK6420"/>
    </row>
    <row r="6421" spans="1:37" ht="72">
      <c r="A6421" s="55" t="s">
        <v>0</v>
      </c>
      <c r="B6421" s="43">
        <v>6420</v>
      </c>
      <c r="C6421" s="49" t="s">
        <v>11827</v>
      </c>
      <c r="D6421" s="52" t="s">
        <v>11828</v>
      </c>
      <c r="E6421" s="60">
        <v>1</v>
      </c>
      <c r="F6421" s="60">
        <v>16003025</v>
      </c>
      <c r="G6421" s="50" t="s">
        <v>28178</v>
      </c>
      <c r="H6421" s="51"/>
      <c r="I6421" s="47"/>
      <c r="J6421" s="89">
        <v>6419</v>
      </c>
      <c r="K6421" s="98" t="s">
        <v>28178</v>
      </c>
      <c r="L6421" s="89"/>
      <c r="M6421" s="96"/>
      <c r="N6421" s="89"/>
      <c r="O6421" s="96"/>
      <c r="P6421" s="47" t="s">
        <v>27931</v>
      </c>
      <c r="Q6421" s="53"/>
      <c r="R6421" s="54"/>
      <c r="S6421" s="3"/>
      <c r="AH6421"/>
      <c r="AI6421"/>
      <c r="AJ6421"/>
      <c r="AK6421"/>
    </row>
    <row r="6422" spans="1:37" ht="72">
      <c r="A6422" s="55" t="s">
        <v>0</v>
      </c>
      <c r="B6422" s="43">
        <v>6421</v>
      </c>
      <c r="C6422" s="49" t="s">
        <v>11825</v>
      </c>
      <c r="D6422" s="52" t="s">
        <v>11826</v>
      </c>
      <c r="E6422" s="60">
        <v>1</v>
      </c>
      <c r="F6422" s="60">
        <v>16011012</v>
      </c>
      <c r="G6422" s="50" t="s">
        <v>28178</v>
      </c>
      <c r="H6422" s="51"/>
      <c r="I6422" s="47"/>
      <c r="J6422" s="89">
        <v>6419</v>
      </c>
      <c r="K6422" s="98" t="s">
        <v>28178</v>
      </c>
      <c r="L6422" s="89">
        <v>3050</v>
      </c>
      <c r="M6422" s="96" t="s">
        <v>29829</v>
      </c>
      <c r="N6422" s="89"/>
      <c r="O6422" s="96"/>
      <c r="P6422" s="47" t="s">
        <v>27931</v>
      </c>
      <c r="Q6422" s="53"/>
      <c r="R6422" s="54"/>
      <c r="S6422" s="3"/>
      <c r="AH6422"/>
      <c r="AI6422"/>
      <c r="AJ6422"/>
      <c r="AK6422"/>
    </row>
    <row r="6423" spans="1:37" ht="60">
      <c r="A6423" s="55" t="s">
        <v>0</v>
      </c>
      <c r="B6423" s="43">
        <v>6422</v>
      </c>
      <c r="C6423" s="49" t="s">
        <v>11823</v>
      </c>
      <c r="D6423" s="52" t="s">
        <v>11824</v>
      </c>
      <c r="E6423" s="60">
        <v>1</v>
      </c>
      <c r="F6423" s="60">
        <v>27008013</v>
      </c>
      <c r="G6423" s="50"/>
      <c r="H6423" s="51"/>
      <c r="I6423" s="47"/>
      <c r="J6423" s="95">
        <v>6423</v>
      </c>
      <c r="K6423" s="98" t="s">
        <v>30340</v>
      </c>
      <c r="L6423" s="89"/>
      <c r="M6423" s="96"/>
      <c r="N6423" s="89"/>
      <c r="O6423" s="96"/>
      <c r="P6423" s="47" t="s">
        <v>27945</v>
      </c>
      <c r="Q6423" s="53"/>
      <c r="R6423" s="54"/>
      <c r="S6423" s="3"/>
      <c r="AH6423"/>
      <c r="AI6423"/>
      <c r="AJ6423"/>
      <c r="AK6423"/>
    </row>
    <row r="6424" spans="1:37" ht="60">
      <c r="A6424" s="55" t="s">
        <v>0</v>
      </c>
      <c r="B6424" s="43">
        <v>6423</v>
      </c>
      <c r="C6424" s="49" t="s">
        <v>11821</v>
      </c>
      <c r="D6424" s="52" t="s">
        <v>11822</v>
      </c>
      <c r="E6424" s="60">
        <v>3</v>
      </c>
      <c r="F6424" s="60">
        <v>8004001</v>
      </c>
      <c r="G6424" s="49" t="s">
        <v>28773</v>
      </c>
      <c r="H6424" s="51"/>
      <c r="I6424" s="47"/>
      <c r="J6424" s="89">
        <v>6395</v>
      </c>
      <c r="K6424" s="98" t="s">
        <v>28773</v>
      </c>
      <c r="L6424" s="89"/>
      <c r="M6424" s="96"/>
      <c r="N6424" s="89"/>
      <c r="O6424" s="96"/>
      <c r="P6424" s="47" t="s">
        <v>27945</v>
      </c>
      <c r="Q6424" s="53"/>
      <c r="R6424" s="54"/>
      <c r="S6424" s="3"/>
      <c r="AH6424"/>
      <c r="AI6424"/>
      <c r="AJ6424"/>
      <c r="AK6424"/>
    </row>
    <row r="6425" spans="1:37" ht="60">
      <c r="A6425" s="55" t="s">
        <v>0</v>
      </c>
      <c r="B6425" s="43">
        <v>6424</v>
      </c>
      <c r="C6425" s="49" t="s">
        <v>11819</v>
      </c>
      <c r="D6425" s="52" t="s">
        <v>11820</v>
      </c>
      <c r="E6425" s="60">
        <v>6</v>
      </c>
      <c r="F6425" s="60">
        <v>19058002</v>
      </c>
      <c r="G6425" s="49" t="s">
        <v>28800</v>
      </c>
      <c r="H6425" s="51"/>
      <c r="I6425" s="47"/>
      <c r="J6425" s="89"/>
      <c r="K6425" s="98"/>
      <c r="L6425" s="89"/>
      <c r="M6425" s="96"/>
      <c r="N6425" s="89"/>
      <c r="O6425" s="96"/>
      <c r="P6425" s="47" t="s">
        <v>28717</v>
      </c>
      <c r="Q6425" s="53"/>
      <c r="R6425" s="54"/>
      <c r="S6425" s="3"/>
      <c r="AH6425"/>
      <c r="AI6425"/>
      <c r="AJ6425"/>
      <c r="AK6425"/>
    </row>
    <row r="6426" spans="1:37" ht="60">
      <c r="A6426" s="55" t="s">
        <v>0</v>
      </c>
      <c r="B6426" s="43">
        <v>6425</v>
      </c>
      <c r="C6426" s="49" t="s">
        <v>11817</v>
      </c>
      <c r="D6426" s="52" t="s">
        <v>11818</v>
      </c>
      <c r="E6426" s="60">
        <v>2</v>
      </c>
      <c r="F6426" s="60">
        <v>20016011</v>
      </c>
      <c r="G6426" s="49" t="s">
        <v>28800</v>
      </c>
      <c r="H6426" s="51"/>
      <c r="I6426" s="47"/>
      <c r="J6426" s="89">
        <v>6424</v>
      </c>
      <c r="K6426" s="98" t="s">
        <v>28800</v>
      </c>
      <c r="L6426" s="89"/>
      <c r="M6426" s="96"/>
      <c r="N6426" s="89"/>
      <c r="O6426" s="96"/>
      <c r="P6426" s="47" t="s">
        <v>27927</v>
      </c>
      <c r="Q6426" s="53"/>
      <c r="R6426" s="54"/>
      <c r="S6426" s="3"/>
      <c r="AH6426"/>
      <c r="AI6426"/>
      <c r="AJ6426"/>
      <c r="AK6426"/>
    </row>
    <row r="6427" spans="1:37" ht="60">
      <c r="A6427" s="55" t="s">
        <v>0</v>
      </c>
      <c r="B6427" s="43">
        <v>6426</v>
      </c>
      <c r="C6427" s="49" t="s">
        <v>11815</v>
      </c>
      <c r="D6427" s="52" t="s">
        <v>11816</v>
      </c>
      <c r="E6427" s="60">
        <v>1</v>
      </c>
      <c r="F6427" s="60">
        <v>18009006</v>
      </c>
      <c r="G6427" s="49" t="s">
        <v>29256</v>
      </c>
      <c r="H6427" s="51"/>
      <c r="I6427" s="47"/>
      <c r="J6427" s="89"/>
      <c r="K6427" s="98"/>
      <c r="L6427" s="89"/>
      <c r="M6427" s="96"/>
      <c r="N6427" s="89"/>
      <c r="O6427" s="96"/>
      <c r="P6427" s="47" t="s">
        <v>28717</v>
      </c>
      <c r="Q6427" s="53"/>
      <c r="R6427" s="54"/>
      <c r="S6427" s="3"/>
      <c r="AH6427"/>
      <c r="AI6427"/>
      <c r="AJ6427"/>
      <c r="AK6427"/>
    </row>
    <row r="6428" spans="1:37" ht="60">
      <c r="A6428" s="55" t="s">
        <v>0</v>
      </c>
      <c r="B6428" s="43">
        <v>6427</v>
      </c>
      <c r="C6428" s="49" t="s">
        <v>11813</v>
      </c>
      <c r="D6428" s="52" t="s">
        <v>11814</v>
      </c>
      <c r="E6428" s="60">
        <v>4</v>
      </c>
      <c r="F6428" s="60">
        <v>18021006</v>
      </c>
      <c r="G6428" s="49" t="s">
        <v>29256</v>
      </c>
      <c r="H6428" s="51"/>
      <c r="I6428" s="47"/>
      <c r="J6428" s="89">
        <v>6426</v>
      </c>
      <c r="K6428" s="98" t="s">
        <v>29256</v>
      </c>
      <c r="L6428" s="89"/>
      <c r="M6428" s="96"/>
      <c r="N6428" s="89"/>
      <c r="O6428" s="96"/>
      <c r="P6428" s="47" t="s">
        <v>27928</v>
      </c>
      <c r="Q6428" s="53"/>
      <c r="R6428" s="54"/>
      <c r="S6428" s="3"/>
      <c r="AH6428"/>
      <c r="AI6428"/>
      <c r="AJ6428"/>
      <c r="AK6428"/>
    </row>
    <row r="6429" spans="1:37" ht="48">
      <c r="A6429" s="55" t="s">
        <v>0</v>
      </c>
      <c r="B6429" s="43">
        <v>6428</v>
      </c>
      <c r="C6429" s="49" t="s">
        <v>11811</v>
      </c>
      <c r="D6429" s="52" t="s">
        <v>11812</v>
      </c>
      <c r="E6429" s="60">
        <v>5</v>
      </c>
      <c r="F6429" s="60">
        <v>24006026</v>
      </c>
      <c r="G6429" s="49" t="s">
        <v>28477</v>
      </c>
      <c r="H6429" s="51"/>
      <c r="I6429" s="47"/>
      <c r="J6429" s="89"/>
      <c r="K6429" s="98"/>
      <c r="L6429" s="89"/>
      <c r="M6429" s="96"/>
      <c r="N6429" s="89"/>
      <c r="O6429" s="96"/>
      <c r="P6429" s="47" t="s">
        <v>28717</v>
      </c>
      <c r="Q6429" s="53"/>
      <c r="R6429" s="54"/>
      <c r="S6429" s="3"/>
      <c r="AH6429"/>
      <c r="AI6429"/>
      <c r="AJ6429"/>
      <c r="AK6429"/>
    </row>
    <row r="6430" spans="1:37" ht="72">
      <c r="A6430" s="55" t="s">
        <v>0</v>
      </c>
      <c r="B6430" s="43">
        <v>6429</v>
      </c>
      <c r="C6430" s="49" t="s">
        <v>11809</v>
      </c>
      <c r="D6430" s="52" t="s">
        <v>11810</v>
      </c>
      <c r="E6430" s="60">
        <v>8</v>
      </c>
      <c r="F6430" s="60">
        <v>2015014</v>
      </c>
      <c r="G6430" s="50" t="s">
        <v>28477</v>
      </c>
      <c r="H6430" s="51"/>
      <c r="I6430" s="47"/>
      <c r="J6430" s="89">
        <v>6428</v>
      </c>
      <c r="K6430" s="98" t="s">
        <v>28477</v>
      </c>
      <c r="L6430" s="89"/>
      <c r="M6430" s="96"/>
      <c r="N6430" s="89"/>
      <c r="O6430" s="96"/>
      <c r="P6430" s="47" t="s">
        <v>27932</v>
      </c>
      <c r="Q6430" s="53"/>
      <c r="R6430" s="54"/>
      <c r="S6430" s="3"/>
      <c r="AH6430"/>
      <c r="AI6430"/>
      <c r="AJ6430"/>
      <c r="AK6430"/>
    </row>
    <row r="6431" spans="1:37" ht="60">
      <c r="A6431" s="55" t="s">
        <v>0</v>
      </c>
      <c r="B6431" s="43">
        <v>6430</v>
      </c>
      <c r="C6431" s="49" t="s">
        <v>11807</v>
      </c>
      <c r="D6431" s="52" t="s">
        <v>11808</v>
      </c>
      <c r="E6431" s="60">
        <v>290</v>
      </c>
      <c r="F6431" s="60">
        <v>1010014</v>
      </c>
      <c r="G6431" s="50" t="s">
        <v>28477</v>
      </c>
      <c r="H6431" s="51"/>
      <c r="I6431" s="47"/>
      <c r="J6431" s="89">
        <v>6429</v>
      </c>
      <c r="K6431" s="98" t="s">
        <v>30341</v>
      </c>
      <c r="L6431" s="89"/>
      <c r="M6431" s="96"/>
      <c r="N6431" s="89"/>
      <c r="O6431" s="96"/>
      <c r="P6431" s="47" t="s">
        <v>27930</v>
      </c>
      <c r="Q6431" s="53"/>
      <c r="R6431" s="54"/>
      <c r="S6431" s="3"/>
      <c r="AH6431"/>
      <c r="AI6431"/>
      <c r="AJ6431"/>
      <c r="AK6431"/>
    </row>
    <row r="6432" spans="1:37" ht="60">
      <c r="A6432" s="55" t="s">
        <v>0</v>
      </c>
      <c r="B6432" s="43">
        <v>6431</v>
      </c>
      <c r="C6432" s="49" t="s">
        <v>11805</v>
      </c>
      <c r="D6432" s="52" t="s">
        <v>11806</v>
      </c>
      <c r="E6432" s="60">
        <v>2</v>
      </c>
      <c r="F6432" s="60">
        <v>4016001</v>
      </c>
      <c r="G6432" s="50"/>
      <c r="H6432" s="51"/>
      <c r="I6432" s="47"/>
      <c r="J6432" s="94"/>
      <c r="K6432" s="98"/>
      <c r="L6432" s="89"/>
      <c r="M6432" s="96"/>
      <c r="N6432" s="89"/>
      <c r="O6432" s="96"/>
      <c r="P6432" s="47" t="s">
        <v>27931</v>
      </c>
      <c r="Q6432" s="53"/>
      <c r="R6432" s="54"/>
      <c r="S6432" s="3"/>
      <c r="AH6432"/>
      <c r="AI6432"/>
      <c r="AJ6432"/>
      <c r="AK6432"/>
    </row>
    <row r="6433" spans="1:37" ht="60">
      <c r="A6433" s="55" t="s">
        <v>0</v>
      </c>
      <c r="B6433" s="43">
        <v>6432</v>
      </c>
      <c r="C6433" s="49" t="s">
        <v>11803</v>
      </c>
      <c r="D6433" s="52" t="s">
        <v>11804</v>
      </c>
      <c r="E6433" s="60">
        <v>7</v>
      </c>
      <c r="F6433" s="60">
        <v>10008018</v>
      </c>
      <c r="G6433" s="50"/>
      <c r="H6433" s="51"/>
      <c r="I6433" s="47"/>
      <c r="J6433" s="95">
        <v>6431</v>
      </c>
      <c r="K6433" s="98" t="s">
        <v>30342</v>
      </c>
      <c r="L6433" s="89"/>
      <c r="M6433" s="96"/>
      <c r="N6433" s="89"/>
      <c r="O6433" s="96"/>
      <c r="P6433" s="47" t="s">
        <v>27930</v>
      </c>
      <c r="Q6433" s="53"/>
      <c r="R6433" s="54"/>
      <c r="S6433" s="3"/>
      <c r="AH6433"/>
      <c r="AI6433"/>
      <c r="AJ6433"/>
      <c r="AK6433"/>
    </row>
    <row r="6434" spans="1:37" ht="60">
      <c r="A6434" s="55" t="s">
        <v>14360</v>
      </c>
      <c r="B6434" s="43">
        <v>6433</v>
      </c>
      <c r="C6434" s="49" t="s">
        <v>11801</v>
      </c>
      <c r="D6434" s="52" t="s">
        <v>11802</v>
      </c>
      <c r="E6434" s="60">
        <v>6</v>
      </c>
      <c r="F6434" s="60">
        <v>27004031</v>
      </c>
      <c r="G6434" s="50"/>
      <c r="H6434" s="51"/>
      <c r="I6434" s="47"/>
      <c r="J6434" s="95">
        <v>6310</v>
      </c>
      <c r="K6434" s="98" t="s">
        <v>30327</v>
      </c>
      <c r="L6434" s="89"/>
      <c r="M6434" s="96"/>
      <c r="N6434" s="89"/>
      <c r="O6434" s="96"/>
      <c r="P6434" s="47" t="s">
        <v>27927</v>
      </c>
      <c r="Q6434" s="53"/>
      <c r="R6434" s="54"/>
      <c r="S6434" s="3"/>
      <c r="AH6434"/>
      <c r="AI6434"/>
      <c r="AJ6434"/>
      <c r="AK6434"/>
    </row>
    <row r="6435" spans="1:37" ht="48">
      <c r="A6435" s="55" t="s">
        <v>0</v>
      </c>
      <c r="B6435" s="43">
        <v>6434</v>
      </c>
      <c r="C6435" s="49" t="s">
        <v>11798</v>
      </c>
      <c r="D6435" s="52" t="s">
        <v>11800</v>
      </c>
      <c r="E6435" s="60">
        <v>1</v>
      </c>
      <c r="F6435" s="60">
        <v>38014010</v>
      </c>
      <c r="G6435" s="50"/>
      <c r="H6435" s="51"/>
      <c r="I6435" s="47"/>
      <c r="J6435" s="94"/>
      <c r="K6435" s="98"/>
      <c r="L6435" s="89"/>
      <c r="M6435" s="96"/>
      <c r="N6435" s="89"/>
      <c r="O6435" s="96"/>
      <c r="P6435" s="47" t="s">
        <v>27927</v>
      </c>
      <c r="Q6435" s="53"/>
      <c r="R6435" s="54"/>
      <c r="S6435" s="3"/>
      <c r="AH6435"/>
      <c r="AI6435"/>
      <c r="AJ6435"/>
      <c r="AK6435"/>
    </row>
    <row r="6436" spans="1:37" ht="72">
      <c r="A6436" s="55" t="s">
        <v>0</v>
      </c>
      <c r="B6436" s="43">
        <v>6435</v>
      </c>
      <c r="C6436" s="49" t="s">
        <v>11798</v>
      </c>
      <c r="D6436" s="52" t="s">
        <v>11799</v>
      </c>
      <c r="E6436" s="60">
        <v>133</v>
      </c>
      <c r="F6436" s="60">
        <v>1003003</v>
      </c>
      <c r="G6436" s="50" t="s">
        <v>28131</v>
      </c>
      <c r="H6436" s="51"/>
      <c r="I6436" s="47"/>
      <c r="J6436" s="89">
        <v>6437</v>
      </c>
      <c r="K6436" s="98" t="s">
        <v>28131</v>
      </c>
      <c r="L6436" s="89"/>
      <c r="M6436" s="96"/>
      <c r="N6436" s="89"/>
      <c r="O6436" s="96"/>
      <c r="P6436" s="47" t="s">
        <v>27933</v>
      </c>
      <c r="Q6436" s="53"/>
      <c r="R6436" s="54"/>
      <c r="S6436" s="3"/>
      <c r="AH6436"/>
      <c r="AI6436"/>
      <c r="AJ6436"/>
      <c r="AK6436"/>
    </row>
    <row r="6437" spans="1:37" ht="48">
      <c r="A6437" s="55" t="s">
        <v>0</v>
      </c>
      <c r="B6437" s="43">
        <v>6436</v>
      </c>
      <c r="C6437" s="49" t="s">
        <v>11796</v>
      </c>
      <c r="D6437" s="52" t="s">
        <v>11797</v>
      </c>
      <c r="E6437" s="60">
        <v>1</v>
      </c>
      <c r="F6437" s="60">
        <v>26027017</v>
      </c>
      <c r="G6437" s="50"/>
      <c r="H6437" s="51"/>
      <c r="I6437" s="47"/>
      <c r="J6437" s="89"/>
      <c r="K6437" s="98"/>
      <c r="L6437" s="89"/>
      <c r="M6437" s="96"/>
      <c r="N6437" s="89"/>
      <c r="O6437" s="96"/>
      <c r="P6437" s="47" t="s">
        <v>27927</v>
      </c>
      <c r="Q6437" s="53"/>
      <c r="R6437" s="54"/>
      <c r="S6437" s="3"/>
      <c r="AH6437"/>
      <c r="AI6437"/>
      <c r="AJ6437"/>
      <c r="AK6437"/>
    </row>
    <row r="6438" spans="1:37" ht="72">
      <c r="A6438" s="55" t="s">
        <v>0</v>
      </c>
      <c r="B6438" s="43">
        <v>6437</v>
      </c>
      <c r="C6438" s="49" t="s">
        <v>11794</v>
      </c>
      <c r="D6438" s="52" t="s">
        <v>11795</v>
      </c>
      <c r="E6438" s="60">
        <v>135</v>
      </c>
      <c r="F6438" s="60">
        <v>1018022</v>
      </c>
      <c r="G6438" s="49" t="s">
        <v>28131</v>
      </c>
      <c r="H6438" s="51"/>
      <c r="I6438" s="47"/>
      <c r="J6438" s="89"/>
      <c r="K6438" s="98"/>
      <c r="L6438" s="89"/>
      <c r="M6438" s="96"/>
      <c r="N6438" s="89"/>
      <c r="O6438" s="96"/>
      <c r="P6438" s="47" t="s">
        <v>27929</v>
      </c>
      <c r="Q6438" s="53"/>
      <c r="R6438" s="54"/>
      <c r="S6438" s="3"/>
      <c r="AH6438"/>
      <c r="AI6438"/>
      <c r="AJ6438"/>
      <c r="AK6438"/>
    </row>
    <row r="6439" spans="1:37" ht="84">
      <c r="A6439" s="55" t="s">
        <v>0</v>
      </c>
      <c r="B6439" s="43">
        <v>6438</v>
      </c>
      <c r="C6439" s="49" t="s">
        <v>11792</v>
      </c>
      <c r="D6439" s="52" t="s">
        <v>11793</v>
      </c>
      <c r="E6439" s="60">
        <v>29</v>
      </c>
      <c r="F6439" s="60">
        <v>2027002</v>
      </c>
      <c r="G6439" s="50"/>
      <c r="H6439" s="51"/>
      <c r="I6439" s="47"/>
      <c r="J6439" s="95">
        <v>6434</v>
      </c>
      <c r="K6439" s="98" t="s">
        <v>30343</v>
      </c>
      <c r="L6439" s="89"/>
      <c r="M6439" s="96"/>
      <c r="N6439" s="89"/>
      <c r="O6439" s="96"/>
      <c r="P6439" s="47" t="s">
        <v>27928</v>
      </c>
      <c r="Q6439" s="53"/>
      <c r="R6439" s="54"/>
      <c r="S6439" s="3"/>
      <c r="AH6439"/>
      <c r="AI6439"/>
      <c r="AJ6439"/>
      <c r="AK6439"/>
    </row>
    <row r="6440" spans="1:37" ht="84">
      <c r="A6440" s="55" t="s">
        <v>0</v>
      </c>
      <c r="B6440" s="43">
        <v>6439</v>
      </c>
      <c r="C6440" s="49" t="s">
        <v>11790</v>
      </c>
      <c r="D6440" s="52" t="s">
        <v>11791</v>
      </c>
      <c r="E6440" s="60">
        <v>10</v>
      </c>
      <c r="F6440" s="60">
        <v>1032030</v>
      </c>
      <c r="G6440" s="50" t="s">
        <v>28131</v>
      </c>
      <c r="H6440" s="51"/>
      <c r="I6440" s="47"/>
      <c r="J6440" s="89">
        <v>6437</v>
      </c>
      <c r="K6440" s="98" t="s">
        <v>28131</v>
      </c>
      <c r="L6440" s="89">
        <v>410</v>
      </c>
      <c r="M6440" s="96" t="s">
        <v>28423</v>
      </c>
      <c r="N6440" s="89"/>
      <c r="O6440" s="96"/>
      <c r="P6440" s="47" t="s">
        <v>27932</v>
      </c>
      <c r="Q6440" s="53"/>
      <c r="R6440" s="54"/>
      <c r="S6440" s="3"/>
      <c r="AH6440"/>
      <c r="AI6440"/>
      <c r="AJ6440"/>
      <c r="AK6440"/>
    </row>
    <row r="6441" spans="1:37" ht="156">
      <c r="A6441" s="55" t="s">
        <v>0</v>
      </c>
      <c r="B6441" s="43">
        <v>6440</v>
      </c>
      <c r="C6441" s="49" t="s">
        <v>11788</v>
      </c>
      <c r="D6441" s="52" t="s">
        <v>11789</v>
      </c>
      <c r="E6441" s="60">
        <v>2128</v>
      </c>
      <c r="F6441" s="60">
        <v>1001002</v>
      </c>
      <c r="G6441" s="50" t="s">
        <v>28131</v>
      </c>
      <c r="H6441" s="51"/>
      <c r="I6441" s="47"/>
      <c r="J6441" s="89">
        <v>6437</v>
      </c>
      <c r="K6441" s="98" t="s">
        <v>28131</v>
      </c>
      <c r="L6441" s="89"/>
      <c r="M6441" s="96"/>
      <c r="N6441" s="89"/>
      <c r="O6441" s="96"/>
      <c r="P6441" s="47" t="s">
        <v>27927</v>
      </c>
      <c r="Q6441" s="53"/>
      <c r="R6441" s="54"/>
      <c r="S6441" s="3"/>
      <c r="AH6441"/>
      <c r="AI6441"/>
      <c r="AJ6441"/>
      <c r="AK6441"/>
    </row>
    <row r="6442" spans="1:37" ht="60">
      <c r="A6442" s="55" t="s">
        <v>0</v>
      </c>
      <c r="B6442" s="43">
        <v>6441</v>
      </c>
      <c r="C6442" s="49" t="s">
        <v>11786</v>
      </c>
      <c r="D6442" s="52" t="s">
        <v>11787</v>
      </c>
      <c r="E6442" s="60">
        <v>13</v>
      </c>
      <c r="F6442" s="60">
        <v>3010018</v>
      </c>
      <c r="G6442" s="50"/>
      <c r="H6442" s="51"/>
      <c r="I6442" s="47"/>
      <c r="J6442" s="95">
        <v>6440</v>
      </c>
      <c r="K6442" s="98" t="s">
        <v>30344</v>
      </c>
      <c r="L6442" s="89"/>
      <c r="M6442" s="96"/>
      <c r="N6442" s="89"/>
      <c r="O6442" s="96"/>
      <c r="P6442" s="47" t="s">
        <v>27933</v>
      </c>
      <c r="Q6442" s="53"/>
      <c r="R6442" s="54"/>
      <c r="S6442" s="3"/>
      <c r="AH6442"/>
      <c r="AI6442"/>
      <c r="AJ6442"/>
      <c r="AK6442"/>
    </row>
    <row r="6443" spans="1:37" ht="60">
      <c r="A6443" s="55" t="s">
        <v>0</v>
      </c>
      <c r="B6443" s="43">
        <v>6442</v>
      </c>
      <c r="C6443" s="49" t="s">
        <v>11784</v>
      </c>
      <c r="D6443" s="52" t="s">
        <v>11785</v>
      </c>
      <c r="E6443" s="60">
        <v>32</v>
      </c>
      <c r="F6443" s="60">
        <v>11006027</v>
      </c>
      <c r="G6443" s="50"/>
      <c r="H6443" s="51"/>
      <c r="I6443" s="47"/>
      <c r="J6443" s="95">
        <v>6440</v>
      </c>
      <c r="K6443" s="98" t="s">
        <v>30344</v>
      </c>
      <c r="L6443" s="89"/>
      <c r="M6443" s="96"/>
      <c r="N6443" s="89"/>
      <c r="O6443" s="96"/>
      <c r="P6443" s="47" t="s">
        <v>27930</v>
      </c>
      <c r="Q6443" s="53"/>
      <c r="R6443" s="54"/>
      <c r="S6443" s="3"/>
      <c r="AH6443"/>
      <c r="AI6443"/>
      <c r="AJ6443"/>
      <c r="AK6443"/>
    </row>
    <row r="6444" spans="1:37" ht="60">
      <c r="A6444" s="55" t="s">
        <v>0</v>
      </c>
      <c r="B6444" s="43">
        <v>6443</v>
      </c>
      <c r="C6444" s="49" t="s">
        <v>11782</v>
      </c>
      <c r="D6444" s="52" t="s">
        <v>11783</v>
      </c>
      <c r="E6444" s="60">
        <v>7</v>
      </c>
      <c r="F6444" s="60">
        <v>18028018</v>
      </c>
      <c r="G6444" s="50"/>
      <c r="H6444" s="51"/>
      <c r="I6444" s="47"/>
      <c r="J6444" s="95">
        <v>6434</v>
      </c>
      <c r="K6444" s="98" t="s">
        <v>30343</v>
      </c>
      <c r="L6444" s="89"/>
      <c r="M6444" s="96"/>
      <c r="N6444" s="89"/>
      <c r="O6444" s="96"/>
      <c r="P6444" s="47" t="s">
        <v>27927</v>
      </c>
      <c r="Q6444" s="53"/>
      <c r="R6444" s="54"/>
      <c r="S6444" s="3"/>
      <c r="AH6444"/>
      <c r="AI6444"/>
      <c r="AJ6444"/>
      <c r="AK6444"/>
    </row>
    <row r="6445" spans="1:37" ht="60">
      <c r="A6445" s="55" t="s">
        <v>0</v>
      </c>
      <c r="B6445" s="43">
        <v>6444</v>
      </c>
      <c r="C6445" s="49" t="s">
        <v>11780</v>
      </c>
      <c r="D6445" s="52" t="s">
        <v>11781</v>
      </c>
      <c r="E6445" s="60">
        <v>3</v>
      </c>
      <c r="F6445" s="60">
        <v>9001002</v>
      </c>
      <c r="G6445" s="50"/>
      <c r="H6445" s="51"/>
      <c r="I6445" s="47"/>
      <c r="J6445" s="95">
        <v>6443</v>
      </c>
      <c r="K6445" s="98" t="s">
        <v>30345</v>
      </c>
      <c r="L6445" s="89"/>
      <c r="M6445" s="96"/>
      <c r="N6445" s="89"/>
      <c r="O6445" s="96"/>
      <c r="P6445" s="47" t="s">
        <v>27931</v>
      </c>
      <c r="Q6445" s="53"/>
      <c r="R6445" s="54"/>
      <c r="S6445" s="3"/>
      <c r="AH6445"/>
      <c r="AI6445"/>
      <c r="AJ6445"/>
      <c r="AK6445"/>
    </row>
    <row r="6446" spans="1:37" ht="48">
      <c r="A6446" s="55" t="s">
        <v>0</v>
      </c>
      <c r="B6446" s="43">
        <v>6445</v>
      </c>
      <c r="C6446" s="49" t="s">
        <v>11778</v>
      </c>
      <c r="D6446" s="52" t="s">
        <v>11779</v>
      </c>
      <c r="E6446" s="60">
        <v>1</v>
      </c>
      <c r="F6446" s="60">
        <v>20029021</v>
      </c>
      <c r="G6446" s="49" t="s">
        <v>29255</v>
      </c>
      <c r="H6446" s="51"/>
      <c r="I6446" s="47"/>
      <c r="J6446" s="89"/>
      <c r="K6446" s="98"/>
      <c r="L6446" s="89"/>
      <c r="M6446" s="96"/>
      <c r="N6446" s="89"/>
      <c r="O6446" s="96"/>
      <c r="P6446" s="47" t="s">
        <v>28717</v>
      </c>
      <c r="Q6446" s="53"/>
      <c r="R6446" s="54"/>
      <c r="S6446" s="3"/>
      <c r="AH6446"/>
      <c r="AI6446"/>
      <c r="AJ6446"/>
      <c r="AK6446"/>
    </row>
    <row r="6447" spans="1:37" ht="96">
      <c r="A6447" s="55" t="s">
        <v>0</v>
      </c>
      <c r="B6447" s="43">
        <v>6446</v>
      </c>
      <c r="C6447" s="49" t="s">
        <v>11775</v>
      </c>
      <c r="D6447" s="52" t="s">
        <v>11777</v>
      </c>
      <c r="E6447" s="60">
        <v>5</v>
      </c>
      <c r="F6447" s="60">
        <v>1037003</v>
      </c>
      <c r="G6447" s="49" t="s">
        <v>29253</v>
      </c>
      <c r="H6447" s="51"/>
      <c r="I6447" s="47"/>
      <c r="J6447" s="89">
        <v>6461</v>
      </c>
      <c r="K6447" s="98" t="s">
        <v>29253</v>
      </c>
      <c r="L6447" s="89"/>
      <c r="M6447" s="96"/>
      <c r="N6447" s="89"/>
      <c r="O6447" s="96"/>
      <c r="P6447" s="47" t="s">
        <v>27927</v>
      </c>
      <c r="Q6447" s="53"/>
      <c r="R6447" s="54"/>
      <c r="S6447" s="3"/>
      <c r="AH6447"/>
      <c r="AI6447"/>
      <c r="AJ6447"/>
      <c r="AK6447"/>
    </row>
    <row r="6448" spans="1:37" ht="60">
      <c r="A6448" s="55" t="s">
        <v>14360</v>
      </c>
      <c r="B6448" s="43">
        <v>6447</v>
      </c>
      <c r="C6448" s="49" t="s">
        <v>11775</v>
      </c>
      <c r="D6448" s="52" t="s">
        <v>11776</v>
      </c>
      <c r="E6448" s="60">
        <v>2</v>
      </c>
      <c r="F6448" s="60">
        <v>27005005</v>
      </c>
      <c r="G6448" s="49" t="s">
        <v>29253</v>
      </c>
      <c r="H6448" s="51"/>
      <c r="I6448" s="47"/>
      <c r="J6448" s="89">
        <v>6461</v>
      </c>
      <c r="K6448" s="98" t="s">
        <v>29253</v>
      </c>
      <c r="L6448" s="89"/>
      <c r="M6448" s="96"/>
      <c r="N6448" s="89"/>
      <c r="O6448" s="96"/>
      <c r="P6448" s="47" t="s">
        <v>27927</v>
      </c>
      <c r="Q6448" s="53"/>
      <c r="R6448" s="54"/>
      <c r="S6448" s="3"/>
      <c r="AH6448"/>
      <c r="AI6448"/>
      <c r="AJ6448"/>
      <c r="AK6448"/>
    </row>
    <row r="6449" spans="1:37" ht="48">
      <c r="A6449" s="55" t="s">
        <v>0</v>
      </c>
      <c r="B6449" s="43">
        <v>6448</v>
      </c>
      <c r="C6449" s="49" t="s">
        <v>11773</v>
      </c>
      <c r="D6449" s="52" t="s">
        <v>11774</v>
      </c>
      <c r="E6449" s="60">
        <v>1</v>
      </c>
      <c r="F6449" s="60">
        <v>19048013</v>
      </c>
      <c r="G6449" s="49" t="s">
        <v>29254</v>
      </c>
      <c r="H6449" s="51"/>
      <c r="I6449" s="47"/>
      <c r="J6449" s="89"/>
      <c r="K6449" s="98"/>
      <c r="L6449" s="89"/>
      <c r="M6449" s="96"/>
      <c r="N6449" s="89"/>
      <c r="O6449" s="96"/>
      <c r="P6449" s="47" t="s">
        <v>28717</v>
      </c>
      <c r="Q6449" s="53"/>
      <c r="R6449" s="54"/>
      <c r="S6449" s="3"/>
      <c r="AH6449"/>
      <c r="AI6449"/>
      <c r="AJ6449"/>
      <c r="AK6449"/>
    </row>
    <row r="6450" spans="1:37" ht="72">
      <c r="A6450" s="55" t="s">
        <v>0</v>
      </c>
      <c r="B6450" s="43">
        <v>6449</v>
      </c>
      <c r="C6450" s="49" t="s">
        <v>11771</v>
      </c>
      <c r="D6450" s="52" t="s">
        <v>11772</v>
      </c>
      <c r="E6450" s="60">
        <v>8</v>
      </c>
      <c r="F6450" s="60">
        <v>4021020</v>
      </c>
      <c r="G6450" s="49" t="s">
        <v>29254</v>
      </c>
      <c r="H6450" s="51"/>
      <c r="I6450" s="47"/>
      <c r="J6450" s="89">
        <v>6448</v>
      </c>
      <c r="K6450" s="98" t="s">
        <v>29254</v>
      </c>
      <c r="L6450" s="89"/>
      <c r="M6450" s="96"/>
      <c r="N6450" s="89"/>
      <c r="O6450" s="96"/>
      <c r="P6450" s="47" t="s">
        <v>27932</v>
      </c>
      <c r="Q6450" s="53"/>
      <c r="R6450" s="54"/>
      <c r="S6450" s="3"/>
      <c r="AH6450"/>
      <c r="AI6450"/>
      <c r="AJ6450"/>
      <c r="AK6450"/>
    </row>
    <row r="6451" spans="1:37" ht="84">
      <c r="A6451" s="55" t="s">
        <v>0</v>
      </c>
      <c r="B6451" s="43">
        <v>6450</v>
      </c>
      <c r="C6451" s="49" t="s">
        <v>11769</v>
      </c>
      <c r="D6451" s="52" t="s">
        <v>11770</v>
      </c>
      <c r="E6451" s="60">
        <v>1</v>
      </c>
      <c r="F6451" s="60">
        <v>13011013</v>
      </c>
      <c r="G6451" s="50"/>
      <c r="H6451" s="51"/>
      <c r="I6451" s="47"/>
      <c r="J6451" s="89">
        <v>6446</v>
      </c>
      <c r="K6451" s="98" t="s">
        <v>30346</v>
      </c>
      <c r="L6451" s="89">
        <v>1818</v>
      </c>
      <c r="M6451" s="96" t="s">
        <v>30695</v>
      </c>
      <c r="N6451" s="89"/>
      <c r="O6451" s="96"/>
      <c r="P6451" s="47" t="s">
        <v>27932</v>
      </c>
      <c r="Q6451" s="53"/>
      <c r="R6451" s="54"/>
      <c r="S6451" s="3"/>
      <c r="AH6451"/>
      <c r="AI6451"/>
      <c r="AJ6451"/>
      <c r="AK6451"/>
    </row>
    <row r="6452" spans="1:37" ht="60">
      <c r="A6452" s="55" t="s">
        <v>0</v>
      </c>
      <c r="B6452" s="43">
        <v>6451</v>
      </c>
      <c r="C6452" s="49" t="s">
        <v>11767</v>
      </c>
      <c r="D6452" s="52" t="s">
        <v>11768</v>
      </c>
      <c r="E6452" s="60">
        <v>1</v>
      </c>
      <c r="F6452" s="60">
        <v>19072016</v>
      </c>
      <c r="G6452" s="49" t="s">
        <v>29253</v>
      </c>
      <c r="H6452" s="51"/>
      <c r="I6452" s="47"/>
      <c r="J6452" s="89">
        <v>6461</v>
      </c>
      <c r="K6452" s="98" t="s">
        <v>29253</v>
      </c>
      <c r="L6452" s="89"/>
      <c r="M6452" s="96"/>
      <c r="N6452" s="89"/>
      <c r="O6452" s="96"/>
      <c r="P6452" s="47" t="s">
        <v>27928</v>
      </c>
      <c r="Q6452" s="53"/>
      <c r="R6452" s="54"/>
      <c r="S6452" s="3"/>
      <c r="AH6452"/>
      <c r="AI6452"/>
      <c r="AJ6452"/>
      <c r="AK6452"/>
    </row>
    <row r="6453" spans="1:37" ht="72">
      <c r="A6453" s="55" t="s">
        <v>0</v>
      </c>
      <c r="B6453" s="43">
        <v>6452</v>
      </c>
      <c r="C6453" s="49" t="s">
        <v>11765</v>
      </c>
      <c r="D6453" s="52" t="s">
        <v>11766</v>
      </c>
      <c r="E6453" s="60">
        <v>8</v>
      </c>
      <c r="F6453" s="60">
        <v>2012013</v>
      </c>
      <c r="G6453" s="49" t="s">
        <v>28745</v>
      </c>
      <c r="H6453" s="51"/>
      <c r="I6453" s="47"/>
      <c r="J6453" s="89"/>
      <c r="K6453" s="98"/>
      <c r="L6453" s="89"/>
      <c r="M6453" s="96"/>
      <c r="N6453" s="89"/>
      <c r="O6453" s="96"/>
      <c r="P6453" s="47" t="s">
        <v>28717</v>
      </c>
      <c r="Q6453" s="53"/>
      <c r="R6453" s="54"/>
      <c r="S6453" s="3"/>
      <c r="AH6453"/>
      <c r="AI6453"/>
      <c r="AJ6453"/>
      <c r="AK6453"/>
    </row>
    <row r="6454" spans="1:37" ht="72">
      <c r="A6454" s="55" t="s">
        <v>0</v>
      </c>
      <c r="B6454" s="43">
        <v>6453</v>
      </c>
      <c r="C6454" s="49" t="s">
        <v>11763</v>
      </c>
      <c r="D6454" s="52" t="s">
        <v>11764</v>
      </c>
      <c r="E6454" s="60">
        <v>49</v>
      </c>
      <c r="F6454" s="60">
        <v>2012011</v>
      </c>
      <c r="G6454" s="49" t="s">
        <v>28745</v>
      </c>
      <c r="H6454" s="51"/>
      <c r="I6454" s="47"/>
      <c r="J6454" s="89">
        <v>6452</v>
      </c>
      <c r="K6454" s="98" t="s">
        <v>28745</v>
      </c>
      <c r="L6454" s="89"/>
      <c r="M6454" s="96"/>
      <c r="N6454" s="89"/>
      <c r="O6454" s="96"/>
      <c r="P6454" s="47" t="s">
        <v>27927</v>
      </c>
      <c r="Q6454" s="53"/>
      <c r="R6454" s="54"/>
      <c r="S6454" s="3"/>
      <c r="AH6454"/>
      <c r="AI6454"/>
      <c r="AJ6454"/>
      <c r="AK6454"/>
    </row>
    <row r="6455" spans="1:37" ht="72">
      <c r="A6455" s="55" t="s">
        <v>0</v>
      </c>
      <c r="B6455" s="43">
        <v>6454</v>
      </c>
      <c r="C6455" s="49" t="s">
        <v>11761</v>
      </c>
      <c r="D6455" s="52" t="s">
        <v>11762</v>
      </c>
      <c r="E6455" s="60">
        <v>4</v>
      </c>
      <c r="F6455" s="60">
        <v>13004012</v>
      </c>
      <c r="G6455" s="49" t="s">
        <v>28745</v>
      </c>
      <c r="H6455" s="51"/>
      <c r="I6455" s="47"/>
      <c r="J6455" s="89">
        <v>6452</v>
      </c>
      <c r="K6455" s="98" t="s">
        <v>28745</v>
      </c>
      <c r="L6455" s="89"/>
      <c r="M6455" s="96"/>
      <c r="N6455" s="89"/>
      <c r="O6455" s="96"/>
      <c r="P6455" s="47" t="s">
        <v>27931</v>
      </c>
      <c r="Q6455" s="53"/>
      <c r="R6455" s="54"/>
      <c r="S6455" s="3"/>
      <c r="AH6455"/>
      <c r="AI6455"/>
      <c r="AJ6455"/>
      <c r="AK6455"/>
    </row>
    <row r="6456" spans="1:37" ht="60">
      <c r="A6456" s="55" t="s">
        <v>0</v>
      </c>
      <c r="B6456" s="43">
        <v>6455</v>
      </c>
      <c r="C6456" s="49" t="s">
        <v>11759</v>
      </c>
      <c r="D6456" s="52" t="s">
        <v>11760</v>
      </c>
      <c r="E6456" s="60">
        <v>13</v>
      </c>
      <c r="F6456" s="60">
        <v>3021018</v>
      </c>
      <c r="G6456" s="49" t="s">
        <v>28745</v>
      </c>
      <c r="H6456" s="51"/>
      <c r="I6456" s="47"/>
      <c r="J6456" s="89">
        <v>6452</v>
      </c>
      <c r="K6456" s="98" t="s">
        <v>28745</v>
      </c>
      <c r="L6456" s="89"/>
      <c r="M6456" s="96"/>
      <c r="N6456" s="89"/>
      <c r="O6456" s="96"/>
      <c r="P6456" s="47" t="s">
        <v>27930</v>
      </c>
      <c r="Q6456" s="53"/>
      <c r="R6456" s="54"/>
      <c r="S6456" s="3"/>
      <c r="AH6456"/>
      <c r="AI6456"/>
      <c r="AJ6456"/>
      <c r="AK6456"/>
    </row>
    <row r="6457" spans="1:37" ht="60">
      <c r="A6457" s="55" t="s">
        <v>0</v>
      </c>
      <c r="B6457" s="43">
        <v>6456</v>
      </c>
      <c r="C6457" s="49" t="s">
        <v>11757</v>
      </c>
      <c r="D6457" s="52" t="s">
        <v>11758</v>
      </c>
      <c r="E6457" s="60">
        <v>24</v>
      </c>
      <c r="F6457" s="60">
        <v>5007005</v>
      </c>
      <c r="G6457" s="49" t="s">
        <v>28801</v>
      </c>
      <c r="H6457" s="51"/>
      <c r="I6457" s="47"/>
      <c r="J6457" s="89">
        <v>6458</v>
      </c>
      <c r="K6457" s="98" t="s">
        <v>28801</v>
      </c>
      <c r="L6457" s="89"/>
      <c r="M6457" s="96"/>
      <c r="N6457" s="89"/>
      <c r="O6457" s="96"/>
      <c r="P6457" s="47" t="s">
        <v>27927</v>
      </c>
      <c r="Q6457" s="53"/>
      <c r="R6457" s="54"/>
      <c r="S6457" s="3"/>
      <c r="AH6457"/>
      <c r="AI6457"/>
      <c r="AJ6457"/>
      <c r="AK6457"/>
    </row>
    <row r="6458" spans="1:37" ht="60">
      <c r="A6458" s="55" t="s">
        <v>0</v>
      </c>
      <c r="B6458" s="43">
        <v>6457</v>
      </c>
      <c r="C6458" s="49" t="s">
        <v>11755</v>
      </c>
      <c r="D6458" s="52" t="s">
        <v>11756</v>
      </c>
      <c r="E6458" s="60">
        <v>1</v>
      </c>
      <c r="F6458" s="60">
        <v>13007033</v>
      </c>
      <c r="G6458" s="50"/>
      <c r="H6458" s="51"/>
      <c r="I6458" s="47"/>
      <c r="J6458" s="94"/>
      <c r="K6458" s="98"/>
      <c r="L6458" s="89"/>
      <c r="M6458" s="96"/>
      <c r="N6458" s="89"/>
      <c r="O6458" s="96"/>
      <c r="P6458" s="47" t="s">
        <v>27931</v>
      </c>
      <c r="Q6458" s="53"/>
      <c r="R6458" s="54"/>
      <c r="S6458" s="3"/>
      <c r="AH6458"/>
      <c r="AI6458"/>
      <c r="AJ6458"/>
      <c r="AK6458"/>
    </row>
    <row r="6459" spans="1:37" ht="48">
      <c r="A6459" s="55" t="s">
        <v>0</v>
      </c>
      <c r="B6459" s="43">
        <v>6458</v>
      </c>
      <c r="C6459" s="49" t="s">
        <v>11753</v>
      </c>
      <c r="D6459" s="52" t="s">
        <v>11754</v>
      </c>
      <c r="E6459" s="60">
        <v>6</v>
      </c>
      <c r="F6459" s="60">
        <v>2034001</v>
      </c>
      <c r="G6459" s="49" t="s">
        <v>28801</v>
      </c>
      <c r="H6459" s="51"/>
      <c r="I6459" s="47"/>
      <c r="J6459" s="89"/>
      <c r="K6459" s="98"/>
      <c r="L6459" s="89"/>
      <c r="M6459" s="96"/>
      <c r="N6459" s="89"/>
      <c r="O6459" s="96"/>
      <c r="P6459" s="47" t="s">
        <v>28717</v>
      </c>
      <c r="Q6459" s="53"/>
      <c r="R6459" s="54"/>
      <c r="S6459" s="3"/>
      <c r="AH6459"/>
      <c r="AI6459"/>
      <c r="AJ6459"/>
      <c r="AK6459"/>
    </row>
    <row r="6460" spans="1:37" ht="60">
      <c r="A6460" s="55" t="s">
        <v>0</v>
      </c>
      <c r="B6460" s="43">
        <v>6459</v>
      </c>
      <c r="C6460" s="49" t="s">
        <v>11751</v>
      </c>
      <c r="D6460" s="52" t="s">
        <v>11752</v>
      </c>
      <c r="E6460" s="60">
        <v>30</v>
      </c>
      <c r="F6460" s="60">
        <v>2020004</v>
      </c>
      <c r="G6460" s="49" t="s">
        <v>28801</v>
      </c>
      <c r="H6460" s="51"/>
      <c r="I6460" s="47"/>
      <c r="J6460" s="89">
        <v>6458</v>
      </c>
      <c r="K6460" s="98" t="s">
        <v>28801</v>
      </c>
      <c r="L6460" s="89"/>
      <c r="M6460" s="96"/>
      <c r="N6460" s="89"/>
      <c r="O6460" s="96"/>
      <c r="P6460" s="47" t="s">
        <v>27927</v>
      </c>
      <c r="Q6460" s="53"/>
      <c r="R6460" s="54"/>
      <c r="S6460" s="3"/>
      <c r="AH6460"/>
      <c r="AI6460"/>
      <c r="AJ6460"/>
      <c r="AK6460"/>
    </row>
    <row r="6461" spans="1:37" ht="49.2">
      <c r="A6461" s="55" t="s">
        <v>14360</v>
      </c>
      <c r="B6461" s="43">
        <v>6460</v>
      </c>
      <c r="C6461" s="49" t="s">
        <v>11749</v>
      </c>
      <c r="D6461" s="52" t="s">
        <v>11750</v>
      </c>
      <c r="E6461" s="60">
        <v>4</v>
      </c>
      <c r="F6461" s="60">
        <v>27003005</v>
      </c>
      <c r="G6461" s="50"/>
      <c r="H6461" s="51"/>
      <c r="I6461" s="47"/>
      <c r="J6461" s="94"/>
      <c r="K6461" s="98"/>
      <c r="L6461" s="89"/>
      <c r="M6461" s="96"/>
      <c r="N6461" s="89"/>
      <c r="O6461" s="96"/>
      <c r="P6461" s="47" t="s">
        <v>27927</v>
      </c>
      <c r="Q6461" s="53"/>
      <c r="R6461" s="54"/>
      <c r="S6461" s="3"/>
      <c r="AH6461"/>
      <c r="AI6461"/>
      <c r="AJ6461"/>
      <c r="AK6461"/>
    </row>
    <row r="6462" spans="1:37" ht="48">
      <c r="A6462" s="55" t="s">
        <v>0</v>
      </c>
      <c r="B6462" s="43">
        <v>6461</v>
      </c>
      <c r="C6462" s="49" t="s">
        <v>11747</v>
      </c>
      <c r="D6462" s="52" t="s">
        <v>11748</v>
      </c>
      <c r="E6462" s="60">
        <v>1</v>
      </c>
      <c r="F6462" s="60">
        <v>19012001</v>
      </c>
      <c r="G6462" s="49" t="s">
        <v>29253</v>
      </c>
      <c r="H6462" s="51"/>
      <c r="I6462" s="47"/>
      <c r="J6462" s="89"/>
      <c r="K6462" s="98"/>
      <c r="L6462" s="89"/>
      <c r="M6462" s="96"/>
      <c r="N6462" s="89"/>
      <c r="O6462" s="96"/>
      <c r="P6462" s="47" t="s">
        <v>28717</v>
      </c>
      <c r="Q6462" s="53"/>
      <c r="R6462" s="54"/>
      <c r="S6462" s="3"/>
      <c r="AH6462"/>
      <c r="AI6462"/>
      <c r="AJ6462"/>
      <c r="AK6462"/>
    </row>
    <row r="6463" spans="1:37" ht="72">
      <c r="A6463" s="55" t="s">
        <v>0</v>
      </c>
      <c r="B6463" s="43">
        <v>6462</v>
      </c>
      <c r="C6463" s="49" t="s">
        <v>11745</v>
      </c>
      <c r="D6463" s="52" t="s">
        <v>11746</v>
      </c>
      <c r="E6463" s="60">
        <v>1</v>
      </c>
      <c r="F6463" s="60">
        <v>13007038</v>
      </c>
      <c r="G6463" s="49" t="s">
        <v>29253</v>
      </c>
      <c r="H6463" s="51"/>
      <c r="I6463" s="47"/>
      <c r="J6463" s="89">
        <v>6461</v>
      </c>
      <c r="K6463" s="98" t="s">
        <v>29253</v>
      </c>
      <c r="L6463" s="89"/>
      <c r="M6463" s="96"/>
      <c r="N6463" s="89"/>
      <c r="O6463" s="96"/>
      <c r="P6463" s="47" t="s">
        <v>27931</v>
      </c>
      <c r="Q6463" s="53"/>
      <c r="R6463" s="54"/>
      <c r="S6463" s="3"/>
      <c r="AH6463"/>
      <c r="AI6463"/>
      <c r="AJ6463"/>
      <c r="AK6463"/>
    </row>
    <row r="6464" spans="1:37" ht="48">
      <c r="A6464" s="55" t="s">
        <v>0</v>
      </c>
      <c r="B6464" s="43">
        <v>6463</v>
      </c>
      <c r="C6464" s="49" t="s">
        <v>11743</v>
      </c>
      <c r="D6464" s="52" t="s">
        <v>11744</v>
      </c>
      <c r="E6464" s="60">
        <v>1</v>
      </c>
      <c r="F6464" s="60">
        <v>23042014</v>
      </c>
      <c r="G6464" s="49" t="s">
        <v>29252</v>
      </c>
      <c r="H6464" s="51"/>
      <c r="I6464" s="47"/>
      <c r="J6464" s="89"/>
      <c r="K6464" s="98"/>
      <c r="L6464" s="89"/>
      <c r="M6464" s="96"/>
      <c r="N6464" s="89"/>
      <c r="O6464" s="96"/>
      <c r="P6464" s="47" t="s">
        <v>28717</v>
      </c>
      <c r="Q6464" s="53"/>
      <c r="R6464" s="54"/>
      <c r="S6464" s="3"/>
      <c r="AH6464"/>
      <c r="AI6464"/>
      <c r="AJ6464"/>
      <c r="AK6464"/>
    </row>
    <row r="6465" spans="1:37" ht="72">
      <c r="A6465" s="55" t="s">
        <v>0</v>
      </c>
      <c r="B6465" s="43">
        <v>6464</v>
      </c>
      <c r="C6465" s="49" t="s">
        <v>11741</v>
      </c>
      <c r="D6465" s="52" t="s">
        <v>11742</v>
      </c>
      <c r="E6465" s="60">
        <v>2</v>
      </c>
      <c r="F6465" s="60">
        <v>1036039</v>
      </c>
      <c r="G6465" s="49" t="s">
        <v>29252</v>
      </c>
      <c r="H6465" s="51"/>
      <c r="I6465" s="47"/>
      <c r="J6465" s="89">
        <v>6463</v>
      </c>
      <c r="K6465" s="98" t="s">
        <v>29252</v>
      </c>
      <c r="L6465" s="89"/>
      <c r="M6465" s="96"/>
      <c r="N6465" s="89"/>
      <c r="O6465" s="96"/>
      <c r="P6465" s="47" t="s">
        <v>27932</v>
      </c>
      <c r="Q6465" s="53"/>
      <c r="R6465" s="54"/>
      <c r="S6465" s="3"/>
      <c r="AH6465"/>
      <c r="AI6465"/>
      <c r="AJ6465"/>
      <c r="AK6465"/>
    </row>
    <row r="6466" spans="1:37" ht="96">
      <c r="A6466" s="55" t="s">
        <v>0</v>
      </c>
      <c r="B6466" s="43">
        <v>6465</v>
      </c>
      <c r="C6466" s="49" t="s">
        <v>11739</v>
      </c>
      <c r="D6466" s="52" t="s">
        <v>11740</v>
      </c>
      <c r="E6466" s="60">
        <v>5</v>
      </c>
      <c r="F6466" s="60">
        <v>4023028</v>
      </c>
      <c r="G6466" s="49" t="s">
        <v>28889</v>
      </c>
      <c r="H6466" s="51"/>
      <c r="I6466" s="47"/>
      <c r="J6466" s="89">
        <v>6473</v>
      </c>
      <c r="K6466" s="98" t="s">
        <v>28889</v>
      </c>
      <c r="L6466" s="89"/>
      <c r="M6466" s="96"/>
      <c r="N6466" s="89"/>
      <c r="O6466" s="96"/>
      <c r="P6466" s="47" t="s">
        <v>27932</v>
      </c>
      <c r="Q6466" s="53"/>
      <c r="R6466" s="54"/>
      <c r="S6466" s="3"/>
      <c r="AH6466"/>
      <c r="AI6466"/>
      <c r="AJ6466"/>
      <c r="AK6466"/>
    </row>
    <row r="6467" spans="1:37" ht="48">
      <c r="A6467" s="55" t="s">
        <v>0</v>
      </c>
      <c r="B6467" s="43">
        <v>6466</v>
      </c>
      <c r="C6467" s="49" t="s">
        <v>11737</v>
      </c>
      <c r="D6467" s="52" t="s">
        <v>11738</v>
      </c>
      <c r="E6467" s="60">
        <v>56</v>
      </c>
      <c r="F6467" s="60">
        <v>2015017</v>
      </c>
      <c r="G6467" s="49" t="s">
        <v>28254</v>
      </c>
      <c r="H6467" s="51"/>
      <c r="I6467" s="47"/>
      <c r="J6467" s="89"/>
      <c r="K6467" s="98"/>
      <c r="L6467" s="89"/>
      <c r="M6467" s="96"/>
      <c r="N6467" s="89"/>
      <c r="O6467" s="96"/>
      <c r="P6467" s="47" t="s">
        <v>27929</v>
      </c>
      <c r="Q6467" s="53"/>
      <c r="R6467" s="54"/>
      <c r="S6467" s="3"/>
      <c r="AH6467"/>
      <c r="AI6467"/>
      <c r="AJ6467"/>
      <c r="AK6467"/>
    </row>
    <row r="6468" spans="1:37" ht="60">
      <c r="A6468" s="55" t="s">
        <v>0</v>
      </c>
      <c r="B6468" s="43">
        <v>6467</v>
      </c>
      <c r="C6468" s="49" t="s">
        <v>11735</v>
      </c>
      <c r="D6468" s="52" t="s">
        <v>11736</v>
      </c>
      <c r="E6468" s="60">
        <v>38</v>
      </c>
      <c r="F6468" s="60">
        <v>5032004</v>
      </c>
      <c r="G6468" s="50" t="s">
        <v>28254</v>
      </c>
      <c r="H6468" s="51"/>
      <c r="I6468" s="47"/>
      <c r="J6468" s="89">
        <v>6466</v>
      </c>
      <c r="K6468" s="98" t="s">
        <v>28254</v>
      </c>
      <c r="L6468" s="89"/>
      <c r="M6468" s="96"/>
      <c r="N6468" s="89"/>
      <c r="O6468" s="96"/>
      <c r="P6468" s="47" t="s">
        <v>27927</v>
      </c>
      <c r="Q6468" s="53"/>
      <c r="R6468" s="54"/>
      <c r="S6468" s="3"/>
      <c r="AH6468"/>
      <c r="AI6468"/>
      <c r="AJ6468"/>
      <c r="AK6468"/>
    </row>
    <row r="6469" spans="1:37" ht="60">
      <c r="A6469" s="55" t="s">
        <v>0</v>
      </c>
      <c r="B6469" s="43">
        <v>6468</v>
      </c>
      <c r="C6469" s="49" t="s">
        <v>11733</v>
      </c>
      <c r="D6469" s="52" t="s">
        <v>11734</v>
      </c>
      <c r="E6469" s="60">
        <v>14</v>
      </c>
      <c r="F6469" s="60">
        <v>3019013</v>
      </c>
      <c r="G6469" s="50" t="s">
        <v>28254</v>
      </c>
      <c r="H6469" s="51"/>
      <c r="I6469" s="47"/>
      <c r="J6469" s="89">
        <v>6466</v>
      </c>
      <c r="K6469" s="98" t="s">
        <v>28254</v>
      </c>
      <c r="L6469" s="89"/>
      <c r="M6469" s="96"/>
      <c r="N6469" s="89"/>
      <c r="O6469" s="96"/>
      <c r="P6469" s="47" t="s">
        <v>27928</v>
      </c>
      <c r="Q6469" s="53"/>
      <c r="R6469" s="54"/>
      <c r="S6469" s="3"/>
      <c r="AH6469"/>
      <c r="AI6469"/>
      <c r="AJ6469"/>
      <c r="AK6469"/>
    </row>
    <row r="6470" spans="1:37" ht="72">
      <c r="A6470" s="55" t="s">
        <v>0</v>
      </c>
      <c r="B6470" s="43">
        <v>6469</v>
      </c>
      <c r="C6470" s="49" t="s">
        <v>11731</v>
      </c>
      <c r="D6470" s="52" t="s">
        <v>11732</v>
      </c>
      <c r="E6470" s="60">
        <v>1</v>
      </c>
      <c r="F6470" s="60">
        <v>13026005</v>
      </c>
      <c r="G6470" s="50"/>
      <c r="H6470" s="51"/>
      <c r="I6470" s="47"/>
      <c r="J6470" s="95">
        <v>6468</v>
      </c>
      <c r="K6470" s="98" t="s">
        <v>30347</v>
      </c>
      <c r="L6470" s="89"/>
      <c r="M6470" s="96"/>
      <c r="N6470" s="89"/>
      <c r="O6470" s="96"/>
      <c r="P6470" s="47" t="s">
        <v>27931</v>
      </c>
      <c r="Q6470" s="53"/>
      <c r="R6470" s="54"/>
      <c r="S6470" s="3"/>
      <c r="AH6470"/>
      <c r="AI6470"/>
      <c r="AJ6470"/>
      <c r="AK6470"/>
    </row>
    <row r="6471" spans="1:37" ht="60">
      <c r="A6471" s="55" t="s">
        <v>0</v>
      </c>
      <c r="B6471" s="43">
        <v>6470</v>
      </c>
      <c r="C6471" s="49" t="s">
        <v>11729</v>
      </c>
      <c r="D6471" s="52" t="s">
        <v>11730</v>
      </c>
      <c r="E6471" s="60">
        <v>5</v>
      </c>
      <c r="F6471" s="60">
        <v>1041008</v>
      </c>
      <c r="G6471" s="49" t="s">
        <v>28846</v>
      </c>
      <c r="H6471" s="51"/>
      <c r="I6471" s="47"/>
      <c r="J6471" s="89"/>
      <c r="K6471" s="98"/>
      <c r="L6471" s="89"/>
      <c r="M6471" s="96"/>
      <c r="N6471" s="89"/>
      <c r="O6471" s="96"/>
      <c r="P6471" s="47" t="s">
        <v>28717</v>
      </c>
      <c r="Q6471" s="53"/>
      <c r="R6471" s="54"/>
      <c r="S6471" s="3"/>
      <c r="AH6471"/>
      <c r="AI6471"/>
      <c r="AJ6471"/>
      <c r="AK6471"/>
    </row>
    <row r="6472" spans="1:37" ht="72">
      <c r="A6472" s="55" t="s">
        <v>0</v>
      </c>
      <c r="B6472" s="43">
        <v>6471</v>
      </c>
      <c r="C6472" s="49" t="s">
        <v>11727</v>
      </c>
      <c r="D6472" s="52" t="s">
        <v>11728</v>
      </c>
      <c r="E6472" s="60">
        <v>118</v>
      </c>
      <c r="F6472" s="60">
        <v>1002023</v>
      </c>
      <c r="G6472" s="49" t="s">
        <v>28846</v>
      </c>
      <c r="H6472" s="51"/>
      <c r="I6472" s="47"/>
      <c r="J6472" s="89">
        <v>6470</v>
      </c>
      <c r="K6472" s="98" t="s">
        <v>28846</v>
      </c>
      <c r="L6472" s="89"/>
      <c r="M6472" s="96"/>
      <c r="N6472" s="89"/>
      <c r="O6472" s="96"/>
      <c r="P6472" s="47" t="s">
        <v>27928</v>
      </c>
      <c r="Q6472" s="53"/>
      <c r="R6472" s="54"/>
      <c r="S6472" s="3"/>
      <c r="AH6472"/>
      <c r="AI6472"/>
      <c r="AJ6472"/>
      <c r="AK6472"/>
    </row>
    <row r="6473" spans="1:37" ht="60">
      <c r="A6473" s="55" t="s">
        <v>0</v>
      </c>
      <c r="B6473" s="43">
        <v>6472</v>
      </c>
      <c r="C6473" s="49" t="s">
        <v>11725</v>
      </c>
      <c r="D6473" s="52" t="s">
        <v>11726</v>
      </c>
      <c r="E6473" s="60">
        <v>7</v>
      </c>
      <c r="F6473" s="60">
        <v>2028033</v>
      </c>
      <c r="G6473" s="50"/>
      <c r="H6473" s="51"/>
      <c r="I6473" s="47"/>
      <c r="J6473" s="95">
        <v>6471</v>
      </c>
      <c r="K6473" s="98" t="s">
        <v>30348</v>
      </c>
      <c r="L6473" s="89"/>
      <c r="M6473" s="96"/>
      <c r="N6473" s="89"/>
      <c r="O6473" s="96"/>
      <c r="P6473" s="47" t="s">
        <v>27927</v>
      </c>
      <c r="Q6473" s="53"/>
      <c r="R6473" s="54"/>
      <c r="S6473" s="3"/>
      <c r="AH6473"/>
      <c r="AI6473"/>
      <c r="AJ6473"/>
      <c r="AK6473"/>
    </row>
    <row r="6474" spans="1:37" ht="48">
      <c r="A6474" s="55" t="s">
        <v>0</v>
      </c>
      <c r="B6474" s="43">
        <v>6473</v>
      </c>
      <c r="C6474" s="49" t="s">
        <v>11723</v>
      </c>
      <c r="D6474" s="52" t="s">
        <v>11724</v>
      </c>
      <c r="E6474" s="60">
        <v>4</v>
      </c>
      <c r="F6474" s="60">
        <v>18016010</v>
      </c>
      <c r="G6474" s="49" t="s">
        <v>28889</v>
      </c>
      <c r="H6474" s="51"/>
      <c r="I6474" s="47"/>
      <c r="J6474" s="89"/>
      <c r="K6474" s="98"/>
      <c r="L6474" s="89"/>
      <c r="M6474" s="96"/>
      <c r="N6474" s="89"/>
      <c r="O6474" s="96"/>
      <c r="P6474" s="47" t="s">
        <v>28717</v>
      </c>
      <c r="Q6474" s="53"/>
      <c r="R6474" s="54"/>
      <c r="S6474" s="3"/>
      <c r="AH6474"/>
      <c r="AI6474"/>
      <c r="AJ6474"/>
      <c r="AK6474"/>
    </row>
    <row r="6475" spans="1:37" ht="72">
      <c r="A6475" s="55" t="s">
        <v>0</v>
      </c>
      <c r="B6475" s="43">
        <v>6474</v>
      </c>
      <c r="C6475" s="49" t="s">
        <v>11721</v>
      </c>
      <c r="D6475" s="52" t="s">
        <v>11722</v>
      </c>
      <c r="E6475" s="60">
        <v>1</v>
      </c>
      <c r="F6475" s="60">
        <v>10023035</v>
      </c>
      <c r="G6475" s="49" t="s">
        <v>28889</v>
      </c>
      <c r="H6475" s="51"/>
      <c r="I6475" s="47"/>
      <c r="J6475" s="89">
        <v>6473</v>
      </c>
      <c r="K6475" s="98" t="s">
        <v>28889</v>
      </c>
      <c r="L6475" s="89"/>
      <c r="M6475" s="96"/>
      <c r="N6475" s="89"/>
      <c r="O6475" s="96"/>
      <c r="P6475" s="47" t="s">
        <v>27931</v>
      </c>
      <c r="Q6475" s="53"/>
      <c r="R6475" s="54"/>
      <c r="S6475" s="3"/>
      <c r="AH6475"/>
      <c r="AI6475"/>
      <c r="AJ6475"/>
      <c r="AK6475"/>
    </row>
    <row r="6476" spans="1:37" ht="48">
      <c r="A6476" s="55" t="s">
        <v>0</v>
      </c>
      <c r="B6476" s="43">
        <v>6475</v>
      </c>
      <c r="C6476" s="49" t="s">
        <v>11719</v>
      </c>
      <c r="D6476" s="52" t="s">
        <v>11720</v>
      </c>
      <c r="E6476" s="60">
        <v>15</v>
      </c>
      <c r="F6476" s="60">
        <v>1004011</v>
      </c>
      <c r="G6476" s="49" t="s">
        <v>28590</v>
      </c>
      <c r="H6476" s="51"/>
      <c r="I6476" s="47"/>
      <c r="J6476" s="89"/>
      <c r="K6476" s="98"/>
      <c r="L6476" s="89"/>
      <c r="M6476" s="96"/>
      <c r="N6476" s="89"/>
      <c r="O6476" s="96"/>
      <c r="P6476" s="47" t="s">
        <v>28717</v>
      </c>
      <c r="Q6476" s="53"/>
      <c r="R6476" s="54"/>
      <c r="S6476" s="3"/>
      <c r="AH6476"/>
      <c r="AI6476"/>
      <c r="AJ6476"/>
      <c r="AK6476"/>
    </row>
    <row r="6477" spans="1:37" ht="48">
      <c r="A6477" s="55" t="s">
        <v>0</v>
      </c>
      <c r="B6477" s="43">
        <v>6476</v>
      </c>
      <c r="C6477" s="49" t="s">
        <v>11717</v>
      </c>
      <c r="D6477" s="52" t="s">
        <v>11718</v>
      </c>
      <c r="E6477" s="60">
        <v>9</v>
      </c>
      <c r="F6477" s="60">
        <v>19098004</v>
      </c>
      <c r="G6477" s="49" t="s">
        <v>28708</v>
      </c>
      <c r="H6477" s="51"/>
      <c r="I6477" s="47"/>
      <c r="J6477" s="89"/>
      <c r="K6477" s="98"/>
      <c r="L6477" s="89"/>
      <c r="M6477" s="96"/>
      <c r="N6477" s="89"/>
      <c r="O6477" s="96"/>
      <c r="P6477" s="47" t="s">
        <v>28717</v>
      </c>
      <c r="Q6477" s="53"/>
      <c r="R6477" s="54"/>
      <c r="S6477" s="3"/>
      <c r="AH6477"/>
      <c r="AI6477"/>
      <c r="AJ6477"/>
      <c r="AK6477"/>
    </row>
    <row r="6478" spans="1:37" ht="60">
      <c r="A6478" s="55" t="s">
        <v>0</v>
      </c>
      <c r="B6478" s="43">
        <v>6477</v>
      </c>
      <c r="C6478" s="49" t="s">
        <v>11715</v>
      </c>
      <c r="D6478" s="52" t="s">
        <v>11716</v>
      </c>
      <c r="E6478" s="60">
        <v>1</v>
      </c>
      <c r="F6478" s="60">
        <v>9013021</v>
      </c>
      <c r="G6478" s="49" t="s">
        <v>28774</v>
      </c>
      <c r="H6478" s="51"/>
      <c r="I6478" s="47"/>
      <c r="J6478" s="89">
        <v>6484</v>
      </c>
      <c r="K6478" s="98" t="s">
        <v>28774</v>
      </c>
      <c r="L6478" s="89"/>
      <c r="M6478" s="96"/>
      <c r="N6478" s="89"/>
      <c r="O6478" s="96"/>
      <c r="P6478" s="47" t="s">
        <v>27928</v>
      </c>
      <c r="Q6478" s="53"/>
      <c r="R6478" s="54"/>
      <c r="S6478" s="3"/>
      <c r="AH6478"/>
      <c r="AI6478"/>
      <c r="AJ6478"/>
      <c r="AK6478"/>
    </row>
    <row r="6479" spans="1:37" ht="48">
      <c r="A6479" s="55" t="s">
        <v>0</v>
      </c>
      <c r="B6479" s="43">
        <v>6478</v>
      </c>
      <c r="C6479" s="49" t="s">
        <v>11713</v>
      </c>
      <c r="D6479" s="52" t="s">
        <v>11714</v>
      </c>
      <c r="E6479" s="60">
        <v>2</v>
      </c>
      <c r="F6479" s="60">
        <v>1030037</v>
      </c>
      <c r="G6479" s="49" t="s">
        <v>29042</v>
      </c>
      <c r="H6479" s="51"/>
      <c r="I6479" s="47"/>
      <c r="J6479" s="89"/>
      <c r="K6479" s="98"/>
      <c r="L6479" s="89"/>
      <c r="M6479" s="96"/>
      <c r="N6479" s="89"/>
      <c r="O6479" s="96"/>
      <c r="P6479" s="47" t="s">
        <v>28717</v>
      </c>
      <c r="Q6479" s="53"/>
      <c r="R6479" s="54"/>
      <c r="S6479" s="3"/>
      <c r="AH6479"/>
      <c r="AI6479"/>
      <c r="AJ6479"/>
      <c r="AK6479"/>
    </row>
    <row r="6480" spans="1:37" ht="60">
      <c r="A6480" s="55" t="s">
        <v>0</v>
      </c>
      <c r="B6480" s="43">
        <v>6479</v>
      </c>
      <c r="C6480" s="49" t="s">
        <v>11711</v>
      </c>
      <c r="D6480" s="52" t="s">
        <v>11712</v>
      </c>
      <c r="E6480" s="60">
        <v>1</v>
      </c>
      <c r="F6480" s="60">
        <v>1030037</v>
      </c>
      <c r="G6480" s="49" t="s">
        <v>29042</v>
      </c>
      <c r="H6480" s="51"/>
      <c r="I6480" s="47"/>
      <c r="J6480" s="89">
        <v>6478</v>
      </c>
      <c r="K6480" s="98" t="s">
        <v>29042</v>
      </c>
      <c r="L6480" s="89"/>
      <c r="M6480" s="96"/>
      <c r="N6480" s="89"/>
      <c r="O6480" s="96"/>
      <c r="P6480" s="47" t="s">
        <v>27928</v>
      </c>
      <c r="Q6480" s="53"/>
      <c r="R6480" s="54"/>
      <c r="S6480" s="3"/>
      <c r="AH6480"/>
      <c r="AI6480"/>
      <c r="AJ6480"/>
      <c r="AK6480"/>
    </row>
    <row r="6481" spans="1:37" ht="48">
      <c r="A6481" s="55" t="s">
        <v>0</v>
      </c>
      <c r="B6481" s="43">
        <v>6480</v>
      </c>
      <c r="C6481" s="49" t="s">
        <v>11709</v>
      </c>
      <c r="D6481" s="52" t="s">
        <v>11710</v>
      </c>
      <c r="E6481" s="60">
        <v>1</v>
      </c>
      <c r="F6481" s="60">
        <v>19060002</v>
      </c>
      <c r="G6481" s="49" t="s">
        <v>29251</v>
      </c>
      <c r="H6481" s="51"/>
      <c r="I6481" s="47"/>
      <c r="J6481" s="89"/>
      <c r="K6481" s="98"/>
      <c r="L6481" s="89"/>
      <c r="M6481" s="96"/>
      <c r="N6481" s="89"/>
      <c r="O6481" s="96"/>
      <c r="P6481" s="47" t="s">
        <v>28717</v>
      </c>
      <c r="Q6481" s="53"/>
      <c r="R6481" s="54"/>
      <c r="S6481" s="3"/>
      <c r="AH6481"/>
      <c r="AI6481"/>
      <c r="AJ6481"/>
      <c r="AK6481"/>
    </row>
    <row r="6482" spans="1:37" ht="48">
      <c r="A6482" s="55" t="s">
        <v>0</v>
      </c>
      <c r="B6482" s="43">
        <v>6481</v>
      </c>
      <c r="C6482" s="49" t="s">
        <v>11707</v>
      </c>
      <c r="D6482" s="52" t="s">
        <v>11708</v>
      </c>
      <c r="E6482" s="60">
        <v>3</v>
      </c>
      <c r="F6482" s="60">
        <v>5023001</v>
      </c>
      <c r="G6482" s="49" t="s">
        <v>28952</v>
      </c>
      <c r="H6482" s="51"/>
      <c r="I6482" s="47"/>
      <c r="J6482" s="89"/>
      <c r="K6482" s="98"/>
      <c r="L6482" s="89"/>
      <c r="M6482" s="96"/>
      <c r="N6482" s="89"/>
      <c r="O6482" s="96"/>
      <c r="P6482" s="47" t="s">
        <v>28717</v>
      </c>
      <c r="Q6482" s="53"/>
      <c r="R6482" s="54"/>
      <c r="S6482" s="3"/>
      <c r="AH6482"/>
      <c r="AI6482"/>
      <c r="AJ6482"/>
      <c r="AK6482"/>
    </row>
    <row r="6483" spans="1:37" ht="60">
      <c r="A6483" s="55" t="s">
        <v>0</v>
      </c>
      <c r="B6483" s="43">
        <v>6482</v>
      </c>
      <c r="C6483" s="49" t="s">
        <v>11705</v>
      </c>
      <c r="D6483" s="52" t="s">
        <v>11706</v>
      </c>
      <c r="E6483" s="60">
        <v>8</v>
      </c>
      <c r="F6483" s="60">
        <v>1004023</v>
      </c>
      <c r="G6483" s="49" t="s">
        <v>28952</v>
      </c>
      <c r="H6483" s="51"/>
      <c r="I6483" s="47"/>
      <c r="J6483" s="89">
        <v>6481</v>
      </c>
      <c r="K6483" s="98" t="s">
        <v>28952</v>
      </c>
      <c r="L6483" s="89"/>
      <c r="M6483" s="96"/>
      <c r="N6483" s="89"/>
      <c r="O6483" s="96"/>
      <c r="P6483" s="47" t="s">
        <v>27927</v>
      </c>
      <c r="Q6483" s="53"/>
      <c r="R6483" s="54"/>
      <c r="S6483" s="3"/>
      <c r="AH6483"/>
      <c r="AI6483"/>
      <c r="AJ6483"/>
      <c r="AK6483"/>
    </row>
    <row r="6484" spans="1:37" ht="60">
      <c r="A6484" s="55" t="s">
        <v>0</v>
      </c>
      <c r="B6484" s="43">
        <v>6483</v>
      </c>
      <c r="C6484" s="49" t="s">
        <v>11703</v>
      </c>
      <c r="D6484" s="52" t="s">
        <v>11704</v>
      </c>
      <c r="E6484" s="60">
        <v>1</v>
      </c>
      <c r="F6484" s="60">
        <v>13024015</v>
      </c>
      <c r="G6484" s="50"/>
      <c r="H6484" s="51"/>
      <c r="I6484" s="47"/>
      <c r="J6484" s="94"/>
      <c r="K6484" s="98"/>
      <c r="L6484" s="89"/>
      <c r="M6484" s="96"/>
      <c r="N6484" s="89"/>
      <c r="O6484" s="96"/>
      <c r="P6484" s="47" t="s">
        <v>27931</v>
      </c>
      <c r="Q6484" s="53"/>
      <c r="R6484" s="54"/>
      <c r="S6484" s="3"/>
      <c r="AH6484"/>
      <c r="AI6484"/>
      <c r="AJ6484"/>
      <c r="AK6484"/>
    </row>
    <row r="6485" spans="1:37" ht="48">
      <c r="A6485" s="55" t="s">
        <v>0</v>
      </c>
      <c r="B6485" s="43">
        <v>6484</v>
      </c>
      <c r="C6485" s="49" t="s">
        <v>11701</v>
      </c>
      <c r="D6485" s="52" t="s">
        <v>11702</v>
      </c>
      <c r="E6485" s="60">
        <v>7</v>
      </c>
      <c r="F6485" s="60">
        <v>1019003</v>
      </c>
      <c r="G6485" s="49" t="s">
        <v>28774</v>
      </c>
      <c r="H6485" s="51"/>
      <c r="I6485" s="47"/>
      <c r="J6485" s="89"/>
      <c r="K6485" s="98"/>
      <c r="L6485" s="89"/>
      <c r="M6485" s="96"/>
      <c r="N6485" s="89"/>
      <c r="O6485" s="96"/>
      <c r="P6485" s="47" t="s">
        <v>28717</v>
      </c>
      <c r="Q6485" s="53"/>
      <c r="R6485" s="54"/>
      <c r="S6485" s="3"/>
      <c r="AH6485"/>
      <c r="AI6485"/>
      <c r="AJ6485"/>
      <c r="AK6485"/>
    </row>
    <row r="6486" spans="1:37" ht="96">
      <c r="A6486" s="55" t="s">
        <v>0</v>
      </c>
      <c r="B6486" s="43">
        <v>6485</v>
      </c>
      <c r="C6486" s="49" t="s">
        <v>11699</v>
      </c>
      <c r="D6486" s="52" t="s">
        <v>11700</v>
      </c>
      <c r="E6486" s="60">
        <v>303</v>
      </c>
      <c r="F6486" s="60">
        <v>1021001</v>
      </c>
      <c r="G6486" s="50" t="s">
        <v>28080</v>
      </c>
      <c r="H6486" s="51"/>
      <c r="I6486" s="47"/>
      <c r="J6486" s="89"/>
      <c r="K6486" s="98"/>
      <c r="L6486" s="89"/>
      <c r="M6486" s="96"/>
      <c r="N6486" s="89"/>
      <c r="O6486" s="96"/>
      <c r="P6486" s="47" t="s">
        <v>27929</v>
      </c>
      <c r="Q6486" s="53"/>
      <c r="R6486" s="54"/>
      <c r="S6486" s="3"/>
      <c r="AH6486"/>
      <c r="AI6486"/>
      <c r="AJ6486"/>
      <c r="AK6486"/>
    </row>
    <row r="6487" spans="1:37" ht="72">
      <c r="A6487" s="55" t="s">
        <v>0</v>
      </c>
      <c r="B6487" s="43">
        <v>6486</v>
      </c>
      <c r="C6487" s="49" t="s">
        <v>11697</v>
      </c>
      <c r="D6487" s="52" t="s">
        <v>11698</v>
      </c>
      <c r="E6487" s="60">
        <v>32</v>
      </c>
      <c r="F6487" s="60">
        <v>4003032</v>
      </c>
      <c r="G6487" s="50" t="s">
        <v>28080</v>
      </c>
      <c r="H6487" s="51"/>
      <c r="I6487" s="47"/>
      <c r="J6487" s="89">
        <v>6485</v>
      </c>
      <c r="K6487" s="98" t="s">
        <v>28080</v>
      </c>
      <c r="L6487" s="89"/>
      <c r="M6487" s="96"/>
      <c r="N6487" s="89"/>
      <c r="O6487" s="96"/>
      <c r="P6487" s="47" t="s">
        <v>27928</v>
      </c>
      <c r="Q6487" s="53"/>
      <c r="R6487" s="54"/>
      <c r="S6487" s="3"/>
      <c r="AH6487"/>
      <c r="AI6487"/>
      <c r="AJ6487"/>
      <c r="AK6487"/>
    </row>
    <row r="6488" spans="1:37" ht="60">
      <c r="A6488" s="55" t="s">
        <v>0</v>
      </c>
      <c r="B6488" s="43">
        <v>6487</v>
      </c>
      <c r="C6488" s="49" t="s">
        <v>11695</v>
      </c>
      <c r="D6488" s="52" t="s">
        <v>11696</v>
      </c>
      <c r="E6488" s="60">
        <v>4</v>
      </c>
      <c r="F6488" s="60">
        <v>1041036</v>
      </c>
      <c r="G6488" s="50" t="s">
        <v>28080</v>
      </c>
      <c r="H6488" s="51"/>
      <c r="I6488" s="47"/>
      <c r="J6488" s="89">
        <v>6485</v>
      </c>
      <c r="K6488" s="98" t="s">
        <v>28080</v>
      </c>
      <c r="L6488" s="89"/>
      <c r="M6488" s="96"/>
      <c r="N6488" s="89"/>
      <c r="O6488" s="96"/>
      <c r="P6488" s="47" t="s">
        <v>27927</v>
      </c>
      <c r="Q6488" s="53"/>
      <c r="R6488" s="54"/>
      <c r="S6488" s="3"/>
      <c r="AH6488"/>
      <c r="AI6488"/>
      <c r="AJ6488"/>
      <c r="AK6488"/>
    </row>
    <row r="6489" spans="1:37" ht="60">
      <c r="A6489" s="55" t="s">
        <v>0</v>
      </c>
      <c r="B6489" s="43">
        <v>6488</v>
      </c>
      <c r="C6489" s="49" t="s">
        <v>11693</v>
      </c>
      <c r="D6489" s="52" t="s">
        <v>11694</v>
      </c>
      <c r="E6489" s="60">
        <v>1</v>
      </c>
      <c r="F6489" s="60">
        <v>24037013</v>
      </c>
      <c r="G6489" s="50"/>
      <c r="H6489" s="51"/>
      <c r="I6489" s="47"/>
      <c r="J6489" s="95">
        <v>6496</v>
      </c>
      <c r="K6489" s="98" t="s">
        <v>30349</v>
      </c>
      <c r="L6489" s="89"/>
      <c r="M6489" s="96"/>
      <c r="N6489" s="89"/>
      <c r="O6489" s="96"/>
      <c r="P6489" s="47" t="s">
        <v>27928</v>
      </c>
      <c r="Q6489" s="53"/>
      <c r="R6489" s="54"/>
      <c r="S6489" s="3"/>
      <c r="AH6489"/>
      <c r="AI6489"/>
      <c r="AJ6489"/>
      <c r="AK6489"/>
    </row>
    <row r="6490" spans="1:37" ht="72">
      <c r="A6490" s="55" t="s">
        <v>0</v>
      </c>
      <c r="B6490" s="43">
        <v>6489</v>
      </c>
      <c r="C6490" s="49" t="s">
        <v>11691</v>
      </c>
      <c r="D6490" s="52" t="s">
        <v>11692</v>
      </c>
      <c r="E6490" s="60">
        <v>2</v>
      </c>
      <c r="F6490" s="60">
        <v>24050021</v>
      </c>
      <c r="G6490" s="50" t="s">
        <v>28080</v>
      </c>
      <c r="H6490" s="51"/>
      <c r="I6490" s="47"/>
      <c r="J6490" s="89">
        <v>6485</v>
      </c>
      <c r="K6490" s="98" t="s">
        <v>28080</v>
      </c>
      <c r="L6490" s="89"/>
      <c r="M6490" s="96"/>
      <c r="N6490" s="89"/>
      <c r="O6490" s="96"/>
      <c r="P6490" s="47" t="s">
        <v>27932</v>
      </c>
      <c r="Q6490" s="53"/>
      <c r="R6490" s="54"/>
      <c r="S6490" s="3"/>
      <c r="AH6490"/>
      <c r="AI6490"/>
      <c r="AJ6490"/>
      <c r="AK6490"/>
    </row>
    <row r="6491" spans="1:37" ht="72">
      <c r="A6491" s="55" t="s">
        <v>0</v>
      </c>
      <c r="B6491" s="43">
        <v>6490</v>
      </c>
      <c r="C6491" s="49" t="s">
        <v>11689</v>
      </c>
      <c r="D6491" s="52" t="s">
        <v>11690</v>
      </c>
      <c r="E6491" s="60">
        <v>24</v>
      </c>
      <c r="F6491" s="60">
        <v>19019008</v>
      </c>
      <c r="G6491" s="50" t="s">
        <v>28080</v>
      </c>
      <c r="H6491" s="51"/>
      <c r="I6491" s="47"/>
      <c r="J6491" s="89">
        <v>6485</v>
      </c>
      <c r="K6491" s="98" t="s">
        <v>28080</v>
      </c>
      <c r="L6491" s="89"/>
      <c r="M6491" s="96"/>
      <c r="N6491" s="89"/>
      <c r="O6491" s="96"/>
      <c r="P6491" s="47" t="s">
        <v>27927</v>
      </c>
      <c r="Q6491" s="53"/>
      <c r="R6491" s="54"/>
      <c r="S6491" s="3"/>
      <c r="AH6491"/>
      <c r="AI6491"/>
      <c r="AJ6491"/>
      <c r="AK6491"/>
    </row>
    <row r="6492" spans="1:37" ht="60">
      <c r="A6492" s="55" t="s">
        <v>0</v>
      </c>
      <c r="B6492" s="43">
        <v>6491</v>
      </c>
      <c r="C6492" s="49" t="s">
        <v>11687</v>
      </c>
      <c r="D6492" s="52" t="s">
        <v>11688</v>
      </c>
      <c r="E6492" s="60">
        <v>21</v>
      </c>
      <c r="F6492" s="60">
        <v>1003005</v>
      </c>
      <c r="G6492" s="49" t="s">
        <v>28713</v>
      </c>
      <c r="H6492" s="51"/>
      <c r="I6492" s="47"/>
      <c r="J6492" s="89"/>
      <c r="K6492" s="98"/>
      <c r="L6492" s="89"/>
      <c r="M6492" s="96"/>
      <c r="N6492" s="89"/>
      <c r="O6492" s="96"/>
      <c r="P6492" s="47" t="s">
        <v>27929</v>
      </c>
      <c r="Q6492" s="53"/>
      <c r="R6492" s="54"/>
      <c r="S6492" s="3"/>
      <c r="AH6492"/>
      <c r="AI6492"/>
      <c r="AJ6492"/>
      <c r="AK6492"/>
    </row>
    <row r="6493" spans="1:37" ht="72">
      <c r="A6493" s="55" t="s">
        <v>0</v>
      </c>
      <c r="B6493" s="43">
        <v>6492</v>
      </c>
      <c r="C6493" s="49" t="s">
        <v>11685</v>
      </c>
      <c r="D6493" s="52" t="s">
        <v>11686</v>
      </c>
      <c r="E6493" s="60">
        <v>11</v>
      </c>
      <c r="F6493" s="60">
        <v>12015025</v>
      </c>
      <c r="G6493" s="50" t="s">
        <v>28713</v>
      </c>
      <c r="H6493" s="51"/>
      <c r="I6493" s="47"/>
      <c r="J6493" s="89">
        <v>6491</v>
      </c>
      <c r="K6493" s="98" t="s">
        <v>28713</v>
      </c>
      <c r="L6493" s="89"/>
      <c r="M6493" s="96"/>
      <c r="N6493" s="89"/>
      <c r="O6493" s="96"/>
      <c r="P6493" s="47" t="s">
        <v>27931</v>
      </c>
      <c r="Q6493" s="53"/>
      <c r="R6493" s="54"/>
      <c r="S6493" s="3"/>
      <c r="AH6493"/>
      <c r="AI6493"/>
      <c r="AJ6493"/>
      <c r="AK6493"/>
    </row>
    <row r="6494" spans="1:37" ht="72">
      <c r="A6494" s="55" t="s">
        <v>0</v>
      </c>
      <c r="B6494" s="43">
        <v>6493</v>
      </c>
      <c r="C6494" s="49" t="s">
        <v>11683</v>
      </c>
      <c r="D6494" s="52" t="s">
        <v>11684</v>
      </c>
      <c r="E6494" s="60">
        <v>2</v>
      </c>
      <c r="F6494" s="60">
        <v>2004011</v>
      </c>
      <c r="G6494" s="50" t="s">
        <v>28713</v>
      </c>
      <c r="H6494" s="51"/>
      <c r="I6494" s="47"/>
      <c r="J6494" s="89">
        <v>6491</v>
      </c>
      <c r="K6494" s="98" t="s">
        <v>28713</v>
      </c>
      <c r="L6494" s="89"/>
      <c r="M6494" s="96"/>
      <c r="N6494" s="89"/>
      <c r="O6494" s="96"/>
      <c r="P6494" s="47" t="s">
        <v>27930</v>
      </c>
      <c r="Q6494" s="53"/>
      <c r="R6494" s="54"/>
      <c r="S6494" s="3"/>
      <c r="AH6494"/>
      <c r="AI6494"/>
      <c r="AJ6494"/>
      <c r="AK6494"/>
    </row>
    <row r="6495" spans="1:37" ht="72">
      <c r="A6495" s="55" t="s">
        <v>0</v>
      </c>
      <c r="B6495" s="43">
        <v>6494</v>
      </c>
      <c r="C6495" s="49" t="s">
        <v>11681</v>
      </c>
      <c r="D6495" s="52" t="s">
        <v>11682</v>
      </c>
      <c r="E6495" s="60">
        <v>3</v>
      </c>
      <c r="F6495" s="60">
        <v>12015022</v>
      </c>
      <c r="G6495" s="50" t="s">
        <v>28713</v>
      </c>
      <c r="H6495" s="51"/>
      <c r="I6495" s="47"/>
      <c r="J6495" s="89">
        <v>6491</v>
      </c>
      <c r="K6495" s="98" t="s">
        <v>28713</v>
      </c>
      <c r="L6495" s="89">
        <v>3050</v>
      </c>
      <c r="M6495" s="96" t="s">
        <v>29829</v>
      </c>
      <c r="N6495" s="89"/>
      <c r="O6495" s="96"/>
      <c r="P6495" s="47" t="s">
        <v>27931</v>
      </c>
      <c r="Q6495" s="53"/>
      <c r="R6495" s="54"/>
      <c r="S6495" s="3"/>
      <c r="AH6495"/>
      <c r="AI6495"/>
      <c r="AJ6495"/>
      <c r="AK6495"/>
    </row>
    <row r="6496" spans="1:37" ht="60">
      <c r="A6496" s="55" t="s">
        <v>0</v>
      </c>
      <c r="B6496" s="43">
        <v>6495</v>
      </c>
      <c r="C6496" s="49" t="s">
        <v>11679</v>
      </c>
      <c r="D6496" s="52" t="s">
        <v>11680</v>
      </c>
      <c r="E6496" s="60">
        <v>1</v>
      </c>
      <c r="F6496" s="60">
        <v>23061001</v>
      </c>
      <c r="G6496" s="50" t="s">
        <v>28713</v>
      </c>
      <c r="H6496" s="51"/>
      <c r="I6496" s="47"/>
      <c r="J6496" s="89">
        <v>6491</v>
      </c>
      <c r="K6496" s="98" t="s">
        <v>28713</v>
      </c>
      <c r="L6496" s="89"/>
      <c r="M6496" s="96"/>
      <c r="N6496" s="89"/>
      <c r="O6496" s="96"/>
      <c r="P6496" s="47" t="s">
        <v>27927</v>
      </c>
      <c r="Q6496" s="53"/>
      <c r="R6496" s="54"/>
      <c r="S6496" s="3"/>
      <c r="AH6496"/>
      <c r="AI6496"/>
      <c r="AJ6496"/>
      <c r="AK6496"/>
    </row>
    <row r="6497" spans="1:37" ht="60">
      <c r="A6497" s="55" t="s">
        <v>0</v>
      </c>
      <c r="B6497" s="43">
        <v>6496</v>
      </c>
      <c r="C6497" s="49" t="s">
        <v>11677</v>
      </c>
      <c r="D6497" s="52" t="s">
        <v>11678</v>
      </c>
      <c r="E6497" s="60">
        <v>13</v>
      </c>
      <c r="F6497" s="60">
        <v>1041034</v>
      </c>
      <c r="G6497" s="50" t="s">
        <v>28080</v>
      </c>
      <c r="H6497" s="51"/>
      <c r="I6497" s="47"/>
      <c r="J6497" s="89">
        <v>6485</v>
      </c>
      <c r="K6497" s="98" t="s">
        <v>28080</v>
      </c>
      <c r="L6497" s="89"/>
      <c r="M6497" s="96"/>
      <c r="N6497" s="89"/>
      <c r="O6497" s="96"/>
      <c r="P6497" s="47" t="s">
        <v>27927</v>
      </c>
      <c r="Q6497" s="53"/>
      <c r="R6497" s="54"/>
      <c r="S6497" s="3"/>
      <c r="AH6497"/>
      <c r="AI6497"/>
      <c r="AJ6497"/>
      <c r="AK6497"/>
    </row>
    <row r="6498" spans="1:37" ht="60">
      <c r="A6498" s="55" t="s">
        <v>0</v>
      </c>
      <c r="B6498" s="43">
        <v>6497</v>
      </c>
      <c r="C6498" s="49" t="s">
        <v>11675</v>
      </c>
      <c r="D6498" s="52" t="s">
        <v>11676</v>
      </c>
      <c r="E6498" s="60">
        <v>3</v>
      </c>
      <c r="F6498" s="60">
        <v>11006018</v>
      </c>
      <c r="G6498" s="50"/>
      <c r="H6498" s="51"/>
      <c r="I6498" s="47"/>
      <c r="J6498" s="94"/>
      <c r="K6498" s="98"/>
      <c r="L6498" s="89"/>
      <c r="M6498" s="96"/>
      <c r="N6498" s="89"/>
      <c r="O6498" s="96"/>
      <c r="P6498" s="47" t="s">
        <v>27927</v>
      </c>
      <c r="Q6498" s="53"/>
      <c r="R6498" s="54"/>
      <c r="S6498" s="3"/>
      <c r="AH6498"/>
      <c r="AI6498"/>
      <c r="AJ6498"/>
      <c r="AK6498"/>
    </row>
    <row r="6499" spans="1:37" ht="60">
      <c r="A6499" s="55" t="s">
        <v>0</v>
      </c>
      <c r="B6499" s="43">
        <v>6498</v>
      </c>
      <c r="C6499" s="49" t="s">
        <v>11673</v>
      </c>
      <c r="D6499" s="52" t="s">
        <v>11674</v>
      </c>
      <c r="E6499" s="60">
        <v>1</v>
      </c>
      <c r="F6499" s="60">
        <v>12004039</v>
      </c>
      <c r="G6499" s="50"/>
      <c r="H6499" s="51"/>
      <c r="I6499" s="47"/>
      <c r="J6499" s="95">
        <v>6497</v>
      </c>
      <c r="K6499" s="98" t="s">
        <v>30350</v>
      </c>
      <c r="L6499" s="89"/>
      <c r="M6499" s="96"/>
      <c r="N6499" s="89"/>
      <c r="O6499" s="96"/>
      <c r="P6499" s="47" t="s">
        <v>27928</v>
      </c>
      <c r="Q6499" s="53"/>
      <c r="R6499" s="54"/>
      <c r="S6499" s="3"/>
      <c r="AH6499"/>
      <c r="AI6499"/>
      <c r="AJ6499"/>
      <c r="AK6499"/>
    </row>
    <row r="6500" spans="1:37" ht="60">
      <c r="A6500" s="55" t="s">
        <v>0</v>
      </c>
      <c r="B6500" s="43">
        <v>6499</v>
      </c>
      <c r="C6500" s="49" t="s">
        <v>11671</v>
      </c>
      <c r="D6500" s="52" t="s">
        <v>11672</v>
      </c>
      <c r="E6500" s="60">
        <v>133</v>
      </c>
      <c r="F6500" s="60">
        <v>1032015</v>
      </c>
      <c r="G6500" s="50"/>
      <c r="H6500" s="51"/>
      <c r="I6500" s="47"/>
      <c r="J6500" s="95">
        <v>6565</v>
      </c>
      <c r="K6500" s="98" t="s">
        <v>30364</v>
      </c>
      <c r="L6500" s="89"/>
      <c r="M6500" s="96"/>
      <c r="N6500" s="89"/>
      <c r="O6500" s="96"/>
      <c r="P6500" s="47" t="s">
        <v>27927</v>
      </c>
      <c r="Q6500" s="53"/>
      <c r="R6500" s="54"/>
      <c r="S6500" s="3"/>
      <c r="AH6500"/>
      <c r="AI6500"/>
      <c r="AJ6500"/>
      <c r="AK6500"/>
    </row>
    <row r="6501" spans="1:37" ht="48">
      <c r="A6501" s="55" t="s">
        <v>0</v>
      </c>
      <c r="B6501" s="43">
        <v>6500</v>
      </c>
      <c r="C6501" s="49" t="s">
        <v>11669</v>
      </c>
      <c r="D6501" s="52" t="s">
        <v>11670</v>
      </c>
      <c r="E6501" s="60">
        <v>1</v>
      </c>
      <c r="F6501" s="60">
        <v>28013015</v>
      </c>
      <c r="G6501" s="49" t="s">
        <v>29249</v>
      </c>
      <c r="H6501" s="51"/>
      <c r="I6501" s="47"/>
      <c r="J6501" s="89"/>
      <c r="K6501" s="98"/>
      <c r="L6501" s="89"/>
      <c r="M6501" s="96"/>
      <c r="N6501" s="89"/>
      <c r="O6501" s="96"/>
      <c r="P6501" s="47" t="s">
        <v>28717</v>
      </c>
      <c r="Q6501" s="53"/>
      <c r="R6501" s="54"/>
      <c r="S6501" s="3"/>
      <c r="AH6501"/>
      <c r="AI6501"/>
      <c r="AJ6501"/>
      <c r="AK6501"/>
    </row>
    <row r="6502" spans="1:37" ht="60">
      <c r="A6502" s="55" t="s">
        <v>0</v>
      </c>
      <c r="B6502" s="43">
        <v>6501</v>
      </c>
      <c r="C6502" s="49" t="s">
        <v>14940</v>
      </c>
      <c r="D6502" s="52" t="s">
        <v>14941</v>
      </c>
      <c r="E6502" s="60">
        <v>10</v>
      </c>
      <c r="F6502" s="60">
        <v>1016012</v>
      </c>
      <c r="G6502" s="49" t="s">
        <v>29249</v>
      </c>
      <c r="H6502" s="51"/>
      <c r="I6502" s="47"/>
      <c r="J6502" s="89">
        <v>6500</v>
      </c>
      <c r="K6502" s="98" t="s">
        <v>29249</v>
      </c>
      <c r="L6502" s="89"/>
      <c r="M6502" s="96"/>
      <c r="N6502" s="89"/>
      <c r="O6502" s="96"/>
      <c r="P6502" s="47" t="s">
        <v>27927</v>
      </c>
      <c r="Q6502" s="53"/>
      <c r="R6502" s="54"/>
      <c r="S6502" s="3"/>
      <c r="AH6502"/>
      <c r="AI6502"/>
      <c r="AJ6502"/>
      <c r="AK6502"/>
    </row>
    <row r="6503" spans="1:37" ht="72">
      <c r="A6503" s="55" t="s">
        <v>0</v>
      </c>
      <c r="B6503" s="43">
        <v>6502</v>
      </c>
      <c r="C6503" s="49" t="s">
        <v>14938</v>
      </c>
      <c r="D6503" s="52" t="s">
        <v>14939</v>
      </c>
      <c r="E6503" s="60">
        <v>1</v>
      </c>
      <c r="F6503" s="60">
        <v>6010003</v>
      </c>
      <c r="G6503" s="50"/>
      <c r="H6503" s="51"/>
      <c r="I6503" s="47"/>
      <c r="J6503" s="95">
        <v>6501</v>
      </c>
      <c r="K6503" s="98" t="s">
        <v>30352</v>
      </c>
      <c r="L6503" s="89"/>
      <c r="M6503" s="96"/>
      <c r="N6503" s="89"/>
      <c r="O6503" s="96"/>
      <c r="P6503" s="47" t="s">
        <v>27931</v>
      </c>
      <c r="Q6503" s="53"/>
      <c r="R6503" s="54"/>
      <c r="S6503" s="3"/>
      <c r="AH6503"/>
      <c r="AI6503"/>
      <c r="AJ6503"/>
      <c r="AK6503"/>
    </row>
    <row r="6504" spans="1:37" ht="48">
      <c r="A6504" s="55" t="s">
        <v>0</v>
      </c>
      <c r="B6504" s="43">
        <v>6503</v>
      </c>
      <c r="C6504" s="49" t="s">
        <v>14936</v>
      </c>
      <c r="D6504" s="52" t="s">
        <v>14937</v>
      </c>
      <c r="E6504" s="60">
        <v>3</v>
      </c>
      <c r="F6504" s="60">
        <v>12023011</v>
      </c>
      <c r="G6504" s="50"/>
      <c r="H6504" s="51"/>
      <c r="I6504" s="47"/>
      <c r="J6504" s="94"/>
      <c r="K6504" s="98"/>
      <c r="L6504" s="89"/>
      <c r="M6504" s="96"/>
      <c r="N6504" s="89"/>
      <c r="O6504" s="96"/>
      <c r="P6504" s="47" t="s">
        <v>27932</v>
      </c>
      <c r="Q6504" s="53"/>
      <c r="R6504" s="54"/>
      <c r="S6504" s="3"/>
      <c r="AH6504"/>
      <c r="AI6504"/>
      <c r="AJ6504"/>
      <c r="AK6504"/>
    </row>
    <row r="6505" spans="1:37" ht="48">
      <c r="A6505" s="55" t="s">
        <v>0</v>
      </c>
      <c r="B6505" s="43">
        <v>6504</v>
      </c>
      <c r="C6505" s="49" t="s">
        <v>14934</v>
      </c>
      <c r="D6505" s="52" t="s">
        <v>14935</v>
      </c>
      <c r="E6505" s="60">
        <v>26</v>
      </c>
      <c r="F6505" s="60">
        <v>1002010</v>
      </c>
      <c r="G6505" s="49" t="s">
        <v>28378</v>
      </c>
      <c r="H6505" s="51"/>
      <c r="I6505" s="47"/>
      <c r="J6505" s="89"/>
      <c r="K6505" s="98"/>
      <c r="L6505" s="89"/>
      <c r="M6505" s="96"/>
      <c r="N6505" s="89"/>
      <c r="O6505" s="96"/>
      <c r="P6505" s="47" t="s">
        <v>27929</v>
      </c>
      <c r="Q6505" s="53"/>
      <c r="R6505" s="54"/>
      <c r="S6505" s="3"/>
      <c r="AH6505"/>
      <c r="AI6505"/>
      <c r="AJ6505"/>
      <c r="AK6505"/>
    </row>
    <row r="6506" spans="1:37" ht="60">
      <c r="A6506" s="55" t="s">
        <v>0</v>
      </c>
      <c r="B6506" s="43">
        <v>6505</v>
      </c>
      <c r="C6506" s="49" t="s">
        <v>14932</v>
      </c>
      <c r="D6506" s="52" t="s">
        <v>14933</v>
      </c>
      <c r="E6506" s="60">
        <v>14</v>
      </c>
      <c r="F6506" s="60">
        <v>10013029</v>
      </c>
      <c r="G6506" s="50" t="s">
        <v>28378</v>
      </c>
      <c r="H6506" s="51"/>
      <c r="I6506" s="47"/>
      <c r="J6506" s="89">
        <v>6504</v>
      </c>
      <c r="K6506" s="98" t="s">
        <v>28378</v>
      </c>
      <c r="L6506" s="89"/>
      <c r="M6506" s="96"/>
      <c r="N6506" s="89"/>
      <c r="O6506" s="96"/>
      <c r="P6506" s="47" t="s">
        <v>27927</v>
      </c>
      <c r="Q6506" s="53"/>
      <c r="R6506" s="54"/>
      <c r="S6506" s="3"/>
      <c r="AH6506"/>
      <c r="AI6506"/>
      <c r="AJ6506"/>
      <c r="AK6506"/>
    </row>
    <row r="6507" spans="1:37" ht="60">
      <c r="A6507" s="55" t="s">
        <v>0</v>
      </c>
      <c r="B6507" s="43">
        <v>6506</v>
      </c>
      <c r="C6507" s="49" t="s">
        <v>14930</v>
      </c>
      <c r="D6507" s="52" t="s">
        <v>14931</v>
      </c>
      <c r="E6507" s="60">
        <v>3</v>
      </c>
      <c r="F6507" s="60">
        <v>11001033</v>
      </c>
      <c r="G6507" s="50"/>
      <c r="H6507" s="51"/>
      <c r="I6507" s="47"/>
      <c r="J6507" s="95">
        <v>6505</v>
      </c>
      <c r="K6507" s="98" t="s">
        <v>28378</v>
      </c>
      <c r="L6507" s="89"/>
      <c r="M6507" s="96"/>
      <c r="N6507" s="89"/>
      <c r="O6507" s="96"/>
      <c r="P6507" s="47" t="s">
        <v>27928</v>
      </c>
      <c r="Q6507" s="53"/>
      <c r="R6507" s="54"/>
      <c r="S6507" s="3"/>
      <c r="AH6507"/>
      <c r="AI6507"/>
      <c r="AJ6507"/>
      <c r="AK6507"/>
    </row>
    <row r="6508" spans="1:37" ht="60">
      <c r="A6508" s="55" t="s">
        <v>0</v>
      </c>
      <c r="B6508" s="43">
        <v>6507</v>
      </c>
      <c r="C6508" s="49" t="s">
        <v>14928</v>
      </c>
      <c r="D6508" s="52" t="s">
        <v>14929</v>
      </c>
      <c r="E6508" s="60">
        <v>1</v>
      </c>
      <c r="F6508" s="60">
        <v>29001017</v>
      </c>
      <c r="G6508" s="50" t="s">
        <v>28378</v>
      </c>
      <c r="H6508" s="51"/>
      <c r="I6508" s="47"/>
      <c r="J6508" s="89">
        <v>6504</v>
      </c>
      <c r="K6508" s="98" t="s">
        <v>28378</v>
      </c>
      <c r="L6508" s="89"/>
      <c r="M6508" s="96"/>
      <c r="N6508" s="89"/>
      <c r="O6508" s="96"/>
      <c r="P6508" s="47" t="s">
        <v>27928</v>
      </c>
      <c r="Q6508" s="53"/>
      <c r="R6508" s="54"/>
      <c r="S6508" s="3"/>
      <c r="AH6508"/>
      <c r="AI6508"/>
      <c r="AJ6508"/>
      <c r="AK6508"/>
    </row>
    <row r="6509" spans="1:37" ht="48">
      <c r="A6509" s="55" t="s">
        <v>0</v>
      </c>
      <c r="B6509" s="43">
        <v>6508</v>
      </c>
      <c r="C6509" s="49" t="s">
        <v>14926</v>
      </c>
      <c r="D6509" s="52" t="s">
        <v>14927</v>
      </c>
      <c r="E6509" s="60">
        <v>3</v>
      </c>
      <c r="F6509" s="60">
        <v>16002008</v>
      </c>
      <c r="G6509" s="50"/>
      <c r="H6509" s="51"/>
      <c r="I6509" s="47"/>
      <c r="J6509" s="94"/>
      <c r="K6509" s="98"/>
      <c r="L6509" s="89"/>
      <c r="M6509" s="96"/>
      <c r="N6509" s="89"/>
      <c r="O6509" s="96"/>
      <c r="P6509" s="47" t="s">
        <v>27927</v>
      </c>
      <c r="Q6509" s="53"/>
      <c r="R6509" s="54"/>
      <c r="S6509" s="3"/>
      <c r="AH6509"/>
      <c r="AI6509"/>
      <c r="AJ6509"/>
      <c r="AK6509"/>
    </row>
    <row r="6510" spans="1:37" ht="48">
      <c r="A6510" s="55" t="s">
        <v>0</v>
      </c>
      <c r="B6510" s="43">
        <v>6509</v>
      </c>
      <c r="C6510" s="49" t="s">
        <v>14922</v>
      </c>
      <c r="D6510" s="52" t="s">
        <v>14925</v>
      </c>
      <c r="E6510" s="60">
        <v>29</v>
      </c>
      <c r="F6510" s="60">
        <v>1001022</v>
      </c>
      <c r="G6510" s="49" t="s">
        <v>1673</v>
      </c>
      <c r="H6510" s="51"/>
      <c r="I6510" s="47"/>
      <c r="J6510" s="89"/>
      <c r="K6510" s="98"/>
      <c r="L6510" s="89"/>
      <c r="M6510" s="96"/>
      <c r="N6510" s="89"/>
      <c r="O6510" s="96"/>
      <c r="P6510" s="47" t="s">
        <v>27929</v>
      </c>
      <c r="Q6510" s="53"/>
      <c r="R6510" s="54"/>
      <c r="S6510" s="3"/>
      <c r="AH6510"/>
      <c r="AI6510"/>
      <c r="AJ6510"/>
      <c r="AK6510"/>
    </row>
    <row r="6511" spans="1:37" ht="60">
      <c r="A6511" s="55" t="s">
        <v>0</v>
      </c>
      <c r="B6511" s="43">
        <v>6510</v>
      </c>
      <c r="C6511" s="49" t="s">
        <v>14922</v>
      </c>
      <c r="D6511" s="52" t="s">
        <v>14924</v>
      </c>
      <c r="E6511" s="60">
        <v>26</v>
      </c>
      <c r="F6511" s="60">
        <v>1032015</v>
      </c>
      <c r="G6511" s="50"/>
      <c r="H6511" s="51"/>
      <c r="I6511" s="47"/>
      <c r="J6511" s="95">
        <v>6499</v>
      </c>
      <c r="K6511" s="98" t="s">
        <v>30351</v>
      </c>
      <c r="L6511" s="89"/>
      <c r="M6511" s="96"/>
      <c r="N6511" s="89"/>
      <c r="O6511" s="96"/>
      <c r="P6511" s="47" t="s">
        <v>27928</v>
      </c>
      <c r="Q6511" s="53"/>
      <c r="R6511" s="54"/>
      <c r="S6511" s="3"/>
      <c r="AH6511"/>
      <c r="AI6511"/>
      <c r="AJ6511"/>
      <c r="AK6511"/>
    </row>
    <row r="6512" spans="1:37" ht="60">
      <c r="A6512" s="55" t="s">
        <v>0</v>
      </c>
      <c r="B6512" s="43">
        <v>6511</v>
      </c>
      <c r="C6512" s="49" t="s">
        <v>14922</v>
      </c>
      <c r="D6512" s="52" t="s">
        <v>14923</v>
      </c>
      <c r="E6512" s="60">
        <v>1</v>
      </c>
      <c r="F6512" s="60">
        <v>6018023</v>
      </c>
      <c r="G6512" s="50"/>
      <c r="H6512" s="51"/>
      <c r="I6512" s="47"/>
      <c r="J6512" s="95">
        <v>6510</v>
      </c>
      <c r="K6512" s="98" t="s">
        <v>1673</v>
      </c>
      <c r="L6512" s="89"/>
      <c r="M6512" s="96"/>
      <c r="N6512" s="89"/>
      <c r="O6512" s="96"/>
      <c r="P6512" s="47" t="s">
        <v>27932</v>
      </c>
      <c r="Q6512" s="53"/>
      <c r="R6512" s="54"/>
      <c r="S6512" s="3"/>
      <c r="AH6512"/>
      <c r="AI6512"/>
      <c r="AJ6512"/>
      <c r="AK6512"/>
    </row>
    <row r="6513" spans="1:37" ht="72">
      <c r="A6513" s="55" t="s">
        <v>0</v>
      </c>
      <c r="B6513" s="43">
        <v>6512</v>
      </c>
      <c r="C6513" s="49" t="s">
        <v>14920</v>
      </c>
      <c r="D6513" s="52" t="s">
        <v>14921</v>
      </c>
      <c r="E6513" s="60">
        <v>1</v>
      </c>
      <c r="F6513" s="60">
        <v>23002020</v>
      </c>
      <c r="G6513" s="50" t="s">
        <v>29295</v>
      </c>
      <c r="H6513" s="51"/>
      <c r="I6513" s="47"/>
      <c r="J6513" s="89">
        <v>6331</v>
      </c>
      <c r="K6513" s="98" t="s">
        <v>29295</v>
      </c>
      <c r="L6513" s="89"/>
      <c r="M6513" s="96"/>
      <c r="N6513" s="89"/>
      <c r="O6513" s="96"/>
      <c r="P6513" s="47" t="s">
        <v>27928</v>
      </c>
      <c r="Q6513" s="53"/>
      <c r="R6513" s="54"/>
      <c r="S6513" s="3"/>
      <c r="AH6513"/>
      <c r="AI6513"/>
      <c r="AJ6513"/>
      <c r="AK6513"/>
    </row>
    <row r="6514" spans="1:37" ht="72">
      <c r="A6514" s="55" t="s">
        <v>0</v>
      </c>
      <c r="B6514" s="43">
        <v>6513</v>
      </c>
      <c r="C6514" s="49" t="s">
        <v>12630</v>
      </c>
      <c r="D6514" s="52" t="s">
        <v>14919</v>
      </c>
      <c r="E6514" s="60">
        <v>2</v>
      </c>
      <c r="F6514" s="60">
        <v>7007010</v>
      </c>
      <c r="G6514" s="50"/>
      <c r="H6514" s="51"/>
      <c r="I6514" s="47"/>
      <c r="J6514" s="95">
        <v>6288</v>
      </c>
      <c r="K6514" s="98" t="s">
        <v>30326</v>
      </c>
      <c r="L6514" s="89"/>
      <c r="M6514" s="96"/>
      <c r="N6514" s="89"/>
      <c r="O6514" s="96"/>
      <c r="P6514" s="47" t="s">
        <v>27931</v>
      </c>
      <c r="Q6514" s="53"/>
      <c r="R6514" s="54"/>
      <c r="S6514" s="3"/>
      <c r="AH6514"/>
      <c r="AI6514"/>
      <c r="AJ6514"/>
      <c r="AK6514"/>
    </row>
    <row r="6515" spans="1:37" ht="72">
      <c r="A6515" s="55" t="s">
        <v>0</v>
      </c>
      <c r="B6515" s="43">
        <v>6514</v>
      </c>
      <c r="C6515" s="49" t="s">
        <v>14917</v>
      </c>
      <c r="D6515" s="52" t="s">
        <v>14918</v>
      </c>
      <c r="E6515" s="60">
        <v>2</v>
      </c>
      <c r="F6515" s="60">
        <v>15002055</v>
      </c>
      <c r="G6515" s="50" t="s">
        <v>28378</v>
      </c>
      <c r="H6515" s="51"/>
      <c r="I6515" s="47"/>
      <c r="J6515" s="89">
        <v>6504</v>
      </c>
      <c r="K6515" s="98" t="s">
        <v>28378</v>
      </c>
      <c r="L6515" s="89"/>
      <c r="M6515" s="96"/>
      <c r="N6515" s="89"/>
      <c r="O6515" s="96"/>
      <c r="P6515" s="47" t="s">
        <v>27931</v>
      </c>
      <c r="Q6515" s="53"/>
      <c r="R6515" s="54"/>
      <c r="S6515" s="3"/>
      <c r="AH6515"/>
      <c r="AI6515"/>
      <c r="AJ6515"/>
      <c r="AK6515"/>
    </row>
    <row r="6516" spans="1:37" ht="72">
      <c r="A6516" s="55" t="s">
        <v>0</v>
      </c>
      <c r="B6516" s="43">
        <v>6515</v>
      </c>
      <c r="C6516" s="49" t="s">
        <v>14915</v>
      </c>
      <c r="D6516" s="52" t="s">
        <v>14916</v>
      </c>
      <c r="E6516" s="60">
        <v>1</v>
      </c>
      <c r="F6516" s="60">
        <v>11004017</v>
      </c>
      <c r="G6516" s="50" t="s">
        <v>28315</v>
      </c>
      <c r="H6516" s="51"/>
      <c r="I6516" s="47"/>
      <c r="J6516" s="89">
        <v>6524</v>
      </c>
      <c r="K6516" s="98" t="s">
        <v>28315</v>
      </c>
      <c r="L6516" s="89"/>
      <c r="M6516" s="96"/>
      <c r="N6516" s="89"/>
      <c r="O6516" s="96"/>
      <c r="P6516" s="47" t="s">
        <v>27931</v>
      </c>
      <c r="Q6516" s="53"/>
      <c r="R6516" s="54"/>
      <c r="S6516" s="3"/>
      <c r="AH6516"/>
      <c r="AI6516"/>
      <c r="AJ6516"/>
      <c r="AK6516"/>
    </row>
    <row r="6517" spans="1:37" ht="48">
      <c r="A6517" s="55" t="s">
        <v>0</v>
      </c>
      <c r="B6517" s="43">
        <v>6516</v>
      </c>
      <c r="C6517" s="49" t="s">
        <v>14913</v>
      </c>
      <c r="D6517" s="52" t="s">
        <v>14914</v>
      </c>
      <c r="E6517" s="60">
        <v>1</v>
      </c>
      <c r="F6517" s="60">
        <v>14003006</v>
      </c>
      <c r="G6517" s="50"/>
      <c r="H6517" s="51"/>
      <c r="I6517" s="47"/>
      <c r="J6517" s="94"/>
      <c r="K6517" s="98"/>
      <c r="L6517" s="89"/>
      <c r="M6517" s="96"/>
      <c r="N6517" s="89"/>
      <c r="O6517" s="96"/>
      <c r="P6517" s="47" t="s">
        <v>27932</v>
      </c>
      <c r="Q6517" s="53"/>
      <c r="R6517" s="54"/>
      <c r="S6517" s="3"/>
      <c r="AH6517"/>
      <c r="AI6517"/>
      <c r="AJ6517"/>
      <c r="AK6517"/>
    </row>
    <row r="6518" spans="1:37" ht="72">
      <c r="A6518" s="55" t="s">
        <v>0</v>
      </c>
      <c r="B6518" s="43">
        <v>6517</v>
      </c>
      <c r="C6518" s="49" t="s">
        <v>14911</v>
      </c>
      <c r="D6518" s="52" t="s">
        <v>14912</v>
      </c>
      <c r="E6518" s="60">
        <v>3</v>
      </c>
      <c r="F6518" s="60">
        <v>4011008</v>
      </c>
      <c r="G6518" s="50" t="s">
        <v>28315</v>
      </c>
      <c r="H6518" s="51"/>
      <c r="I6518" s="47"/>
      <c r="J6518" s="89">
        <v>6565</v>
      </c>
      <c r="K6518" s="98" t="s">
        <v>30364</v>
      </c>
      <c r="L6518" s="89"/>
      <c r="M6518" s="96"/>
      <c r="N6518" s="89"/>
      <c r="O6518" s="96"/>
      <c r="P6518" s="47" t="s">
        <v>27927</v>
      </c>
      <c r="Q6518" s="53"/>
      <c r="R6518" s="54"/>
      <c r="S6518" s="3"/>
      <c r="AH6518"/>
      <c r="AI6518"/>
      <c r="AJ6518"/>
      <c r="AK6518"/>
    </row>
    <row r="6519" spans="1:37" ht="48">
      <c r="A6519" s="55" t="s">
        <v>0</v>
      </c>
      <c r="B6519" s="43">
        <v>6518</v>
      </c>
      <c r="C6519" s="49" t="s">
        <v>14909</v>
      </c>
      <c r="D6519" s="52" t="s">
        <v>14910</v>
      </c>
      <c r="E6519" s="60">
        <v>2</v>
      </c>
      <c r="F6519" s="60">
        <v>35003014</v>
      </c>
      <c r="G6519" s="50"/>
      <c r="H6519" s="51"/>
      <c r="I6519" s="47"/>
      <c r="J6519" s="94"/>
      <c r="K6519" s="98"/>
      <c r="L6519" s="89"/>
      <c r="M6519" s="96"/>
      <c r="N6519" s="89"/>
      <c r="O6519" s="96"/>
      <c r="P6519" s="47" t="s">
        <v>27927</v>
      </c>
      <c r="Q6519" s="53"/>
      <c r="R6519" s="54"/>
      <c r="S6519" s="3"/>
      <c r="AH6519"/>
      <c r="AI6519"/>
      <c r="AJ6519"/>
      <c r="AK6519"/>
    </row>
    <row r="6520" spans="1:37" ht="60">
      <c r="A6520" s="55" t="s">
        <v>0</v>
      </c>
      <c r="B6520" s="43">
        <v>6519</v>
      </c>
      <c r="C6520" s="49" t="s">
        <v>14907</v>
      </c>
      <c r="D6520" s="52" t="s">
        <v>14908</v>
      </c>
      <c r="E6520" s="60">
        <v>3</v>
      </c>
      <c r="F6520" s="60">
        <v>17009019</v>
      </c>
      <c r="G6520" s="50"/>
      <c r="H6520" s="51"/>
      <c r="I6520" s="47"/>
      <c r="J6520" s="95">
        <v>6518</v>
      </c>
      <c r="K6520" s="98" t="s">
        <v>30353</v>
      </c>
      <c r="L6520" s="89"/>
      <c r="M6520" s="96"/>
      <c r="N6520" s="89"/>
      <c r="O6520" s="96"/>
      <c r="P6520" s="47" t="s">
        <v>27928</v>
      </c>
      <c r="Q6520" s="53"/>
      <c r="R6520" s="54"/>
      <c r="S6520" s="3"/>
      <c r="AH6520"/>
      <c r="AI6520"/>
      <c r="AJ6520"/>
      <c r="AK6520"/>
    </row>
    <row r="6521" spans="1:37" ht="72">
      <c r="A6521" s="55" t="s">
        <v>0</v>
      </c>
      <c r="B6521" s="43">
        <v>6520</v>
      </c>
      <c r="C6521" s="49" t="s">
        <v>14905</v>
      </c>
      <c r="D6521" s="52" t="s">
        <v>14906</v>
      </c>
      <c r="E6521" s="60">
        <v>2</v>
      </c>
      <c r="F6521" s="60">
        <v>7005007</v>
      </c>
      <c r="G6521" s="50"/>
      <c r="H6521" s="51"/>
      <c r="I6521" s="47"/>
      <c r="J6521" s="95">
        <v>6518</v>
      </c>
      <c r="K6521" s="98" t="s">
        <v>30353</v>
      </c>
      <c r="L6521" s="89"/>
      <c r="M6521" s="96"/>
      <c r="N6521" s="89"/>
      <c r="O6521" s="96"/>
      <c r="P6521" s="47" t="s">
        <v>27927</v>
      </c>
      <c r="Q6521" s="53"/>
      <c r="R6521" s="54"/>
      <c r="S6521" s="3"/>
      <c r="AH6521"/>
      <c r="AI6521"/>
      <c r="AJ6521"/>
      <c r="AK6521"/>
    </row>
    <row r="6522" spans="1:37" ht="60">
      <c r="A6522" s="55" t="s">
        <v>0</v>
      </c>
      <c r="B6522" s="43">
        <v>6521</v>
      </c>
      <c r="C6522" s="49" t="s">
        <v>14903</v>
      </c>
      <c r="D6522" s="52" t="s">
        <v>14904</v>
      </c>
      <c r="E6522" s="60">
        <v>4</v>
      </c>
      <c r="F6522" s="60">
        <v>5003005</v>
      </c>
      <c r="G6522" s="50"/>
      <c r="H6522" s="51"/>
      <c r="I6522" s="47"/>
      <c r="J6522" s="95">
        <v>6519</v>
      </c>
      <c r="K6522" s="98" t="s">
        <v>30354</v>
      </c>
      <c r="L6522" s="89"/>
      <c r="M6522" s="96"/>
      <c r="N6522" s="89"/>
      <c r="O6522" s="96"/>
      <c r="P6522" s="47" t="s">
        <v>27927</v>
      </c>
      <c r="Q6522" s="53"/>
      <c r="R6522" s="54"/>
      <c r="S6522" s="3"/>
      <c r="AH6522"/>
      <c r="AI6522"/>
      <c r="AJ6522"/>
      <c r="AK6522"/>
    </row>
    <row r="6523" spans="1:37" ht="72">
      <c r="A6523" s="55" t="s">
        <v>0</v>
      </c>
      <c r="B6523" s="43">
        <v>6522</v>
      </c>
      <c r="C6523" s="49" t="s">
        <v>14901</v>
      </c>
      <c r="D6523" s="52" t="s">
        <v>14902</v>
      </c>
      <c r="E6523" s="60">
        <v>23</v>
      </c>
      <c r="F6523" s="60">
        <v>1013007</v>
      </c>
      <c r="G6523" s="50"/>
      <c r="H6523" s="51"/>
      <c r="I6523" s="47"/>
      <c r="J6523" s="95">
        <v>6521</v>
      </c>
      <c r="K6523" s="98" t="s">
        <v>30355</v>
      </c>
      <c r="L6523" s="89"/>
      <c r="M6523" s="96"/>
      <c r="N6523" s="89"/>
      <c r="O6523" s="96"/>
      <c r="P6523" s="47" t="s">
        <v>27930</v>
      </c>
      <c r="Q6523" s="53"/>
      <c r="R6523" s="54"/>
      <c r="S6523" s="3"/>
      <c r="AH6523"/>
      <c r="AI6523"/>
      <c r="AJ6523"/>
      <c r="AK6523"/>
    </row>
    <row r="6524" spans="1:37" ht="60">
      <c r="A6524" s="55" t="s">
        <v>14360</v>
      </c>
      <c r="B6524" s="43">
        <v>6523</v>
      </c>
      <c r="C6524" s="49" t="s">
        <v>14899</v>
      </c>
      <c r="D6524" s="52" t="s">
        <v>14900</v>
      </c>
      <c r="E6524" s="60">
        <v>20</v>
      </c>
      <c r="F6524" s="60">
        <v>27002033</v>
      </c>
      <c r="G6524" s="50"/>
      <c r="H6524" s="51"/>
      <c r="I6524" s="47"/>
      <c r="J6524" s="95">
        <v>1270</v>
      </c>
      <c r="K6524" s="98" t="s">
        <v>29548</v>
      </c>
      <c r="L6524" s="89"/>
      <c r="M6524" s="96"/>
      <c r="N6524" s="89"/>
      <c r="O6524" s="96"/>
      <c r="P6524" s="47" t="s">
        <v>27927</v>
      </c>
      <c r="Q6524" s="53"/>
      <c r="R6524" s="54"/>
      <c r="S6524" s="3"/>
      <c r="AH6524"/>
      <c r="AI6524"/>
      <c r="AJ6524"/>
      <c r="AK6524"/>
    </row>
    <row r="6525" spans="1:37" ht="84">
      <c r="A6525" s="55" t="s">
        <v>0</v>
      </c>
      <c r="B6525" s="43">
        <v>6524</v>
      </c>
      <c r="C6525" s="49" t="s">
        <v>14897</v>
      </c>
      <c r="D6525" s="52" t="s">
        <v>14898</v>
      </c>
      <c r="E6525" s="60">
        <v>36</v>
      </c>
      <c r="F6525" s="60">
        <v>1040010</v>
      </c>
      <c r="G6525" s="50" t="s">
        <v>28315</v>
      </c>
      <c r="H6525" s="51"/>
      <c r="I6525" s="47"/>
      <c r="J6525" s="89"/>
      <c r="K6525" s="98"/>
      <c r="L6525" s="89"/>
      <c r="M6525" s="96"/>
      <c r="N6525" s="89"/>
      <c r="O6525" s="96"/>
      <c r="P6525" s="47" t="s">
        <v>27929</v>
      </c>
      <c r="Q6525" s="53"/>
      <c r="R6525" s="54"/>
      <c r="S6525" s="3"/>
      <c r="AH6525"/>
      <c r="AI6525"/>
      <c r="AJ6525"/>
      <c r="AK6525"/>
    </row>
    <row r="6526" spans="1:37" ht="72">
      <c r="A6526" s="55" t="s">
        <v>0</v>
      </c>
      <c r="B6526" s="43">
        <v>6525</v>
      </c>
      <c r="C6526" s="49" t="s">
        <v>14895</v>
      </c>
      <c r="D6526" s="52" t="s">
        <v>14896</v>
      </c>
      <c r="E6526" s="60">
        <v>17</v>
      </c>
      <c r="F6526" s="60">
        <v>2025031</v>
      </c>
      <c r="G6526" s="50" t="s">
        <v>28315</v>
      </c>
      <c r="H6526" s="51"/>
      <c r="I6526" s="47"/>
      <c r="J6526" s="89">
        <v>6524</v>
      </c>
      <c r="K6526" s="98" t="s">
        <v>28315</v>
      </c>
      <c r="L6526" s="89"/>
      <c r="M6526" s="96"/>
      <c r="N6526" s="89"/>
      <c r="O6526" s="96"/>
      <c r="P6526" s="47" t="s">
        <v>27927</v>
      </c>
      <c r="Q6526" s="53"/>
      <c r="R6526" s="54"/>
      <c r="S6526" s="3"/>
      <c r="AH6526"/>
      <c r="AI6526"/>
      <c r="AJ6526"/>
      <c r="AK6526"/>
    </row>
    <row r="6527" spans="1:37" ht="60">
      <c r="A6527" s="55" t="s">
        <v>0</v>
      </c>
      <c r="B6527" s="43">
        <v>6526</v>
      </c>
      <c r="C6527" s="49" t="s">
        <v>14893</v>
      </c>
      <c r="D6527" s="52" t="s">
        <v>14894</v>
      </c>
      <c r="E6527" s="60">
        <v>1</v>
      </c>
      <c r="F6527" s="60">
        <v>18030012</v>
      </c>
      <c r="G6527" s="50" t="s">
        <v>28315</v>
      </c>
      <c r="H6527" s="51"/>
      <c r="I6527" s="47"/>
      <c r="J6527" s="89">
        <v>6524</v>
      </c>
      <c r="K6527" s="98" t="s">
        <v>28315</v>
      </c>
      <c r="L6527" s="89"/>
      <c r="M6527" s="96"/>
      <c r="N6527" s="89"/>
      <c r="O6527" s="96"/>
      <c r="P6527" s="47" t="s">
        <v>27927</v>
      </c>
      <c r="Q6527" s="53"/>
      <c r="R6527" s="54"/>
      <c r="S6527" s="3"/>
      <c r="AH6527"/>
      <c r="AI6527"/>
      <c r="AJ6527"/>
      <c r="AK6527"/>
    </row>
    <row r="6528" spans="1:37" ht="48">
      <c r="A6528" s="55" t="s">
        <v>0</v>
      </c>
      <c r="B6528" s="43">
        <v>6527</v>
      </c>
      <c r="C6528" s="49" t="s">
        <v>14891</v>
      </c>
      <c r="D6528" s="52" t="s">
        <v>14892</v>
      </c>
      <c r="E6528" s="60">
        <v>1</v>
      </c>
      <c r="F6528" s="60">
        <v>30006005</v>
      </c>
      <c r="G6528" s="49" t="s">
        <v>29250</v>
      </c>
      <c r="H6528" s="51"/>
      <c r="I6528" s="47"/>
      <c r="J6528" s="89"/>
      <c r="K6528" s="98"/>
      <c r="L6528" s="89"/>
      <c r="M6528" s="96"/>
      <c r="N6528" s="89"/>
      <c r="O6528" s="96"/>
      <c r="P6528" s="47" t="s">
        <v>28717</v>
      </c>
      <c r="Q6528" s="53"/>
      <c r="R6528" s="54"/>
      <c r="S6528" s="3"/>
      <c r="AH6528"/>
      <c r="AI6528"/>
      <c r="AJ6528"/>
      <c r="AK6528"/>
    </row>
    <row r="6529" spans="1:37" ht="60">
      <c r="A6529" s="55" t="s">
        <v>0</v>
      </c>
      <c r="B6529" s="43">
        <v>6528</v>
      </c>
      <c r="C6529" s="49" t="s">
        <v>14889</v>
      </c>
      <c r="D6529" s="52" t="s">
        <v>14890</v>
      </c>
      <c r="E6529" s="60">
        <v>1</v>
      </c>
      <c r="F6529" s="60">
        <v>3019010</v>
      </c>
      <c r="G6529" s="49" t="s">
        <v>29250</v>
      </c>
      <c r="H6529" s="51"/>
      <c r="I6529" s="47"/>
      <c r="J6529" s="89">
        <v>6527</v>
      </c>
      <c r="K6529" s="98" t="s">
        <v>29250</v>
      </c>
      <c r="L6529" s="89"/>
      <c r="M6529" s="96"/>
      <c r="N6529" s="89"/>
      <c r="O6529" s="96"/>
      <c r="P6529" s="47" t="s">
        <v>27927</v>
      </c>
      <c r="Q6529" s="53"/>
      <c r="R6529" s="54"/>
      <c r="S6529" s="3"/>
      <c r="AH6529"/>
      <c r="AI6529"/>
      <c r="AJ6529"/>
      <c r="AK6529"/>
    </row>
    <row r="6530" spans="1:37" ht="60">
      <c r="A6530" s="55" t="s">
        <v>0</v>
      </c>
      <c r="B6530" s="43">
        <v>6529</v>
      </c>
      <c r="C6530" s="49" t="s">
        <v>14887</v>
      </c>
      <c r="D6530" s="52" t="s">
        <v>14888</v>
      </c>
      <c r="E6530" s="60">
        <v>119</v>
      </c>
      <c r="F6530" s="60">
        <v>1001011</v>
      </c>
      <c r="G6530" s="50" t="s">
        <v>1673</v>
      </c>
      <c r="H6530" s="51"/>
      <c r="I6530" s="47"/>
      <c r="J6530" s="89">
        <v>6509</v>
      </c>
      <c r="K6530" s="98" t="s">
        <v>1673</v>
      </c>
      <c r="L6530" s="89"/>
      <c r="M6530" s="96"/>
      <c r="N6530" s="89"/>
      <c r="O6530" s="96"/>
      <c r="P6530" s="47" t="s">
        <v>27927</v>
      </c>
      <c r="Q6530" s="53"/>
      <c r="R6530" s="54"/>
      <c r="S6530" s="3"/>
      <c r="AH6530"/>
      <c r="AI6530"/>
      <c r="AJ6530"/>
      <c r="AK6530"/>
    </row>
    <row r="6531" spans="1:37" ht="60">
      <c r="A6531" s="55" t="s">
        <v>0</v>
      </c>
      <c r="B6531" s="43">
        <v>6530</v>
      </c>
      <c r="C6531" s="49" t="s">
        <v>14885</v>
      </c>
      <c r="D6531" s="52" t="s">
        <v>14886</v>
      </c>
      <c r="E6531" s="60">
        <v>6</v>
      </c>
      <c r="F6531" s="60">
        <v>19017004</v>
      </c>
      <c r="G6531" s="50"/>
      <c r="H6531" s="51"/>
      <c r="I6531" s="47"/>
      <c r="J6531" s="95">
        <v>6555</v>
      </c>
      <c r="K6531" s="98" t="s">
        <v>30362</v>
      </c>
      <c r="L6531" s="89"/>
      <c r="M6531" s="96"/>
      <c r="N6531" s="89"/>
      <c r="O6531" s="96"/>
      <c r="P6531" s="47" t="s">
        <v>27927</v>
      </c>
      <c r="Q6531" s="53"/>
      <c r="R6531" s="54"/>
      <c r="S6531" s="3"/>
      <c r="AH6531"/>
      <c r="AI6531"/>
      <c r="AJ6531"/>
      <c r="AK6531"/>
    </row>
    <row r="6532" spans="1:37" ht="48">
      <c r="A6532" s="55" t="s">
        <v>0</v>
      </c>
      <c r="B6532" s="43">
        <v>6531</v>
      </c>
      <c r="C6532" s="49" t="s">
        <v>14883</v>
      </c>
      <c r="D6532" s="52" t="s">
        <v>14884</v>
      </c>
      <c r="E6532" s="60">
        <v>6</v>
      </c>
      <c r="F6532" s="60">
        <v>2001013</v>
      </c>
      <c r="G6532" s="50"/>
      <c r="H6532" s="51"/>
      <c r="I6532" s="47"/>
      <c r="J6532" s="94"/>
      <c r="K6532" s="98"/>
      <c r="L6532" s="89"/>
      <c r="M6532" s="96"/>
      <c r="N6532" s="89"/>
      <c r="O6532" s="96"/>
      <c r="P6532" s="47" t="s">
        <v>27927</v>
      </c>
      <c r="Q6532" s="53"/>
      <c r="R6532" s="54"/>
      <c r="S6532" s="3"/>
      <c r="AH6532"/>
      <c r="AI6532"/>
      <c r="AJ6532"/>
      <c r="AK6532"/>
    </row>
    <row r="6533" spans="1:37" ht="60">
      <c r="A6533" s="55" t="s">
        <v>0</v>
      </c>
      <c r="B6533" s="43">
        <v>6532</v>
      </c>
      <c r="C6533" s="49" t="s">
        <v>14881</v>
      </c>
      <c r="D6533" s="52" t="s">
        <v>14882</v>
      </c>
      <c r="E6533" s="60">
        <v>25</v>
      </c>
      <c r="F6533" s="60">
        <v>2026031</v>
      </c>
      <c r="G6533" s="50"/>
      <c r="H6533" s="51"/>
      <c r="I6533" s="47"/>
      <c r="J6533" s="95">
        <v>6531</v>
      </c>
      <c r="K6533" s="98" t="s">
        <v>30356</v>
      </c>
      <c r="L6533" s="89"/>
      <c r="M6533" s="96"/>
      <c r="N6533" s="89"/>
      <c r="O6533" s="96"/>
      <c r="P6533" s="47" t="s">
        <v>27928</v>
      </c>
      <c r="Q6533" s="53"/>
      <c r="R6533" s="54"/>
      <c r="S6533" s="3"/>
      <c r="AH6533"/>
      <c r="AI6533"/>
      <c r="AJ6533"/>
      <c r="AK6533"/>
    </row>
    <row r="6534" spans="1:37" ht="48">
      <c r="A6534" s="55" t="s">
        <v>0</v>
      </c>
      <c r="B6534" s="43">
        <v>6533</v>
      </c>
      <c r="C6534" s="49" t="s">
        <v>14879</v>
      </c>
      <c r="D6534" s="52" t="s">
        <v>14880</v>
      </c>
      <c r="E6534" s="60">
        <v>3</v>
      </c>
      <c r="F6534" s="60">
        <v>3010006</v>
      </c>
      <c r="G6534" s="49" t="s">
        <v>28953</v>
      </c>
      <c r="H6534" s="51"/>
      <c r="I6534" s="47"/>
      <c r="J6534" s="89"/>
      <c r="K6534" s="98"/>
      <c r="L6534" s="89"/>
      <c r="M6534" s="96"/>
      <c r="N6534" s="89"/>
      <c r="O6534" s="96"/>
      <c r="P6534" s="47" t="s">
        <v>28717</v>
      </c>
      <c r="Q6534" s="53"/>
      <c r="R6534" s="54"/>
      <c r="S6534" s="3"/>
      <c r="AH6534"/>
      <c r="AI6534"/>
      <c r="AJ6534"/>
      <c r="AK6534"/>
    </row>
    <row r="6535" spans="1:37" ht="48">
      <c r="A6535" s="55" t="s">
        <v>0</v>
      </c>
      <c r="B6535" s="43">
        <v>6534</v>
      </c>
      <c r="C6535" s="49" t="s">
        <v>14877</v>
      </c>
      <c r="D6535" s="52" t="s">
        <v>14878</v>
      </c>
      <c r="E6535" s="60">
        <v>1</v>
      </c>
      <c r="F6535" s="60">
        <v>17009009</v>
      </c>
      <c r="G6535" s="50"/>
      <c r="H6535" s="51"/>
      <c r="I6535" s="47"/>
      <c r="J6535" s="94"/>
      <c r="K6535" s="98"/>
      <c r="L6535" s="89"/>
      <c r="M6535" s="96"/>
      <c r="N6535" s="89"/>
      <c r="O6535" s="96"/>
      <c r="P6535" s="47" t="s">
        <v>27931</v>
      </c>
      <c r="Q6535" s="53"/>
      <c r="R6535" s="54"/>
      <c r="S6535" s="3"/>
      <c r="AH6535"/>
      <c r="AI6535"/>
      <c r="AJ6535"/>
      <c r="AK6535"/>
    </row>
    <row r="6536" spans="1:37" ht="48">
      <c r="A6536" s="55" t="s">
        <v>0</v>
      </c>
      <c r="B6536" s="43">
        <v>6535</v>
      </c>
      <c r="C6536" s="49" t="s">
        <v>14875</v>
      </c>
      <c r="D6536" s="52" t="s">
        <v>14876</v>
      </c>
      <c r="E6536" s="60">
        <v>1</v>
      </c>
      <c r="F6536" s="60">
        <v>4034025</v>
      </c>
      <c r="G6536" s="50"/>
      <c r="H6536" s="51"/>
      <c r="I6536" s="47"/>
      <c r="J6536" s="89"/>
      <c r="K6536" s="98"/>
      <c r="L6536" s="89"/>
      <c r="M6536" s="96"/>
      <c r="N6536" s="89"/>
      <c r="O6536" s="96"/>
      <c r="P6536" s="47" t="s">
        <v>27931</v>
      </c>
      <c r="Q6536" s="53"/>
      <c r="R6536" s="54"/>
      <c r="S6536" s="3"/>
      <c r="AH6536"/>
      <c r="AI6536"/>
      <c r="AJ6536"/>
      <c r="AK6536"/>
    </row>
    <row r="6537" spans="1:37" ht="48">
      <c r="A6537" s="55" t="s">
        <v>0</v>
      </c>
      <c r="B6537" s="43">
        <v>6536</v>
      </c>
      <c r="C6537" s="49" t="s">
        <v>14867</v>
      </c>
      <c r="D6537" s="52" t="s">
        <v>14874</v>
      </c>
      <c r="E6537" s="60">
        <v>14</v>
      </c>
      <c r="F6537" s="60">
        <v>3011003</v>
      </c>
      <c r="G6537" s="49" t="s">
        <v>28606</v>
      </c>
      <c r="H6537" s="51"/>
      <c r="I6537" s="47"/>
      <c r="J6537" s="89"/>
      <c r="K6537" s="98"/>
      <c r="L6537" s="89"/>
      <c r="M6537" s="96"/>
      <c r="N6537" s="89"/>
      <c r="O6537" s="96"/>
      <c r="P6537" s="47" t="s">
        <v>28717</v>
      </c>
      <c r="Q6537" s="53"/>
      <c r="R6537" s="54"/>
      <c r="S6537" s="3"/>
      <c r="AH6537"/>
      <c r="AI6537"/>
      <c r="AJ6537"/>
      <c r="AK6537"/>
    </row>
    <row r="6538" spans="1:37" ht="60">
      <c r="A6538" s="55" t="s">
        <v>14360</v>
      </c>
      <c r="B6538" s="43">
        <v>6537</v>
      </c>
      <c r="C6538" s="49" t="s">
        <v>14872</v>
      </c>
      <c r="D6538" s="52" t="s">
        <v>14873</v>
      </c>
      <c r="E6538" s="60">
        <v>3</v>
      </c>
      <c r="F6538" s="60">
        <v>27005025</v>
      </c>
      <c r="G6538" s="50" t="s">
        <v>28606</v>
      </c>
      <c r="H6538" s="51"/>
      <c r="I6538" s="47"/>
      <c r="J6538" s="89">
        <v>6536</v>
      </c>
      <c r="K6538" s="98" t="s">
        <v>28606</v>
      </c>
      <c r="L6538" s="89"/>
      <c r="M6538" s="96"/>
      <c r="N6538" s="89"/>
      <c r="O6538" s="96"/>
      <c r="P6538" s="47" t="s">
        <v>27927</v>
      </c>
      <c r="Q6538" s="53"/>
      <c r="R6538" s="54"/>
      <c r="S6538" s="3"/>
      <c r="AH6538"/>
      <c r="AI6538"/>
      <c r="AJ6538"/>
      <c r="AK6538"/>
    </row>
    <row r="6539" spans="1:37" ht="72">
      <c r="A6539" s="55" t="s">
        <v>0</v>
      </c>
      <c r="B6539" s="43">
        <v>6538</v>
      </c>
      <c r="C6539" s="49" t="s">
        <v>14870</v>
      </c>
      <c r="D6539" s="52" t="s">
        <v>14871</v>
      </c>
      <c r="E6539" s="60">
        <v>2</v>
      </c>
      <c r="F6539" s="60">
        <v>3011013</v>
      </c>
      <c r="G6539" s="50" t="s">
        <v>28606</v>
      </c>
      <c r="H6539" s="51"/>
      <c r="I6539" s="47"/>
      <c r="J6539" s="89">
        <v>6536</v>
      </c>
      <c r="K6539" s="98" t="s">
        <v>28606</v>
      </c>
      <c r="L6539" s="89"/>
      <c r="M6539" s="96"/>
      <c r="N6539" s="89"/>
      <c r="O6539" s="96"/>
      <c r="P6539" s="47" t="s">
        <v>27927</v>
      </c>
      <c r="Q6539" s="53"/>
      <c r="R6539" s="54"/>
      <c r="S6539" s="3"/>
      <c r="AH6539"/>
      <c r="AI6539"/>
      <c r="AJ6539"/>
      <c r="AK6539"/>
    </row>
    <row r="6540" spans="1:37" ht="48">
      <c r="A6540" s="55" t="s">
        <v>0</v>
      </c>
      <c r="B6540" s="43">
        <v>6539</v>
      </c>
      <c r="C6540" s="49" t="s">
        <v>14867</v>
      </c>
      <c r="D6540" s="52" t="s">
        <v>14869</v>
      </c>
      <c r="E6540" s="60">
        <v>28</v>
      </c>
      <c r="F6540" s="60">
        <v>14036020</v>
      </c>
      <c r="G6540" s="50"/>
      <c r="H6540" s="51"/>
      <c r="I6540" s="47"/>
      <c r="J6540" s="94"/>
      <c r="K6540" s="98"/>
      <c r="L6540" s="89"/>
      <c r="M6540" s="96"/>
      <c r="N6540" s="89"/>
      <c r="O6540" s="96"/>
      <c r="P6540" s="47" t="s">
        <v>27932</v>
      </c>
      <c r="Q6540" s="53"/>
      <c r="R6540" s="54"/>
      <c r="S6540" s="3"/>
      <c r="AH6540"/>
      <c r="AI6540"/>
      <c r="AJ6540"/>
      <c r="AK6540"/>
    </row>
    <row r="6541" spans="1:37" ht="48">
      <c r="A6541" s="55" t="s">
        <v>14360</v>
      </c>
      <c r="B6541" s="43">
        <v>6540</v>
      </c>
      <c r="C6541" s="49" t="s">
        <v>14867</v>
      </c>
      <c r="D6541" s="52" t="s">
        <v>14868</v>
      </c>
      <c r="E6541" s="60">
        <v>6</v>
      </c>
      <c r="F6541" s="60">
        <v>15004024</v>
      </c>
      <c r="G6541" s="50"/>
      <c r="H6541" s="51"/>
      <c r="I6541" s="47"/>
      <c r="J6541" s="95">
        <v>6539</v>
      </c>
      <c r="K6541" s="98" t="s">
        <v>28606</v>
      </c>
      <c r="L6541" s="89"/>
      <c r="M6541" s="96"/>
      <c r="N6541" s="89"/>
      <c r="O6541" s="96"/>
      <c r="P6541" s="47" t="s">
        <v>27938</v>
      </c>
      <c r="Q6541" s="53"/>
      <c r="R6541" s="54"/>
      <c r="S6541" s="3"/>
      <c r="AH6541"/>
      <c r="AI6541"/>
      <c r="AJ6541"/>
      <c r="AK6541"/>
    </row>
    <row r="6542" spans="1:37" ht="60">
      <c r="A6542" s="55" t="s">
        <v>0</v>
      </c>
      <c r="B6542" s="43">
        <v>6541</v>
      </c>
      <c r="C6542" s="49" t="s">
        <v>14865</v>
      </c>
      <c r="D6542" s="52" t="s">
        <v>14866</v>
      </c>
      <c r="E6542" s="60">
        <v>21</v>
      </c>
      <c r="F6542" s="60">
        <v>2010026</v>
      </c>
      <c r="G6542" s="50"/>
      <c r="H6542" s="51"/>
      <c r="I6542" s="47"/>
      <c r="J6542" s="95">
        <v>6538</v>
      </c>
      <c r="K6542" s="98" t="s">
        <v>28606</v>
      </c>
      <c r="L6542" s="89"/>
      <c r="M6542" s="96"/>
      <c r="N6542" s="89"/>
      <c r="O6542" s="96"/>
      <c r="P6542" s="47" t="s">
        <v>27928</v>
      </c>
      <c r="Q6542" s="53"/>
      <c r="R6542" s="54"/>
      <c r="S6542" s="3"/>
      <c r="AH6542"/>
      <c r="AI6542"/>
      <c r="AJ6542"/>
      <c r="AK6542"/>
    </row>
    <row r="6543" spans="1:37" ht="60">
      <c r="A6543" s="55" t="s">
        <v>0</v>
      </c>
      <c r="B6543" s="43">
        <v>6542</v>
      </c>
      <c r="C6543" s="49" t="s">
        <v>14862</v>
      </c>
      <c r="D6543" s="52" t="s">
        <v>14864</v>
      </c>
      <c r="E6543" s="60">
        <v>1</v>
      </c>
      <c r="F6543" s="60">
        <v>16012022</v>
      </c>
      <c r="G6543" s="50"/>
      <c r="H6543" s="51"/>
      <c r="I6543" s="47"/>
      <c r="J6543" s="95">
        <v>6539</v>
      </c>
      <c r="K6543" s="98" t="s">
        <v>28606</v>
      </c>
      <c r="L6543" s="89"/>
      <c r="M6543" s="96"/>
      <c r="N6543" s="89"/>
      <c r="O6543" s="96"/>
      <c r="P6543" s="47" t="s">
        <v>27930</v>
      </c>
      <c r="Q6543" s="53"/>
      <c r="R6543" s="54"/>
      <c r="S6543" s="3"/>
      <c r="AH6543"/>
      <c r="AI6543"/>
      <c r="AJ6543"/>
      <c r="AK6543"/>
    </row>
    <row r="6544" spans="1:37" ht="48">
      <c r="A6544" s="55" t="s">
        <v>14360</v>
      </c>
      <c r="B6544" s="43">
        <v>6543</v>
      </c>
      <c r="C6544" s="49" t="s">
        <v>14862</v>
      </c>
      <c r="D6544" s="52" t="s">
        <v>14863</v>
      </c>
      <c r="E6544" s="60">
        <v>1</v>
      </c>
      <c r="F6544" s="60">
        <v>27006028</v>
      </c>
      <c r="G6544" s="50"/>
      <c r="H6544" s="51"/>
      <c r="I6544" s="47"/>
      <c r="J6544" s="95">
        <v>6542</v>
      </c>
      <c r="K6544" s="98" t="s">
        <v>30357</v>
      </c>
      <c r="L6544" s="89"/>
      <c r="M6544" s="96"/>
      <c r="N6544" s="89"/>
      <c r="O6544" s="96"/>
      <c r="P6544" s="47" t="s">
        <v>27930</v>
      </c>
      <c r="Q6544" s="53"/>
      <c r="R6544" s="54"/>
      <c r="S6544" s="3"/>
      <c r="AH6544"/>
      <c r="AI6544"/>
      <c r="AJ6544"/>
      <c r="AK6544"/>
    </row>
    <row r="6545" spans="1:37" ht="72">
      <c r="A6545" s="55" t="s">
        <v>0</v>
      </c>
      <c r="B6545" s="43">
        <v>6544</v>
      </c>
      <c r="C6545" s="49" t="s">
        <v>14860</v>
      </c>
      <c r="D6545" s="52" t="s">
        <v>14861</v>
      </c>
      <c r="E6545" s="60">
        <v>16</v>
      </c>
      <c r="F6545" s="67">
        <v>2005004</v>
      </c>
      <c r="G6545" s="49" t="s">
        <v>27911</v>
      </c>
      <c r="H6545" s="51"/>
      <c r="I6545" s="47"/>
      <c r="J6545" s="89"/>
      <c r="K6545" s="98"/>
      <c r="L6545" s="89"/>
      <c r="M6545" s="96"/>
      <c r="N6545" s="89"/>
      <c r="O6545" s="96"/>
      <c r="P6545" s="47" t="s">
        <v>27929</v>
      </c>
      <c r="Q6545" s="53"/>
      <c r="R6545" s="54"/>
      <c r="S6545" s="3"/>
      <c r="AH6545"/>
      <c r="AI6545"/>
      <c r="AJ6545"/>
      <c r="AK6545"/>
    </row>
    <row r="6546" spans="1:37" ht="60">
      <c r="A6546" s="55" t="s">
        <v>0</v>
      </c>
      <c r="B6546" s="43">
        <v>6545</v>
      </c>
      <c r="C6546" s="49" t="s">
        <v>14858</v>
      </c>
      <c r="D6546" s="52" t="s">
        <v>14859</v>
      </c>
      <c r="E6546" s="60">
        <v>2</v>
      </c>
      <c r="F6546" s="67">
        <v>4006005</v>
      </c>
      <c r="G6546" s="49" t="s">
        <v>27911</v>
      </c>
      <c r="H6546" s="51"/>
      <c r="I6546" s="47"/>
      <c r="J6546" s="89">
        <v>6544</v>
      </c>
      <c r="K6546" s="98" t="s">
        <v>30358</v>
      </c>
      <c r="L6546" s="89"/>
      <c r="M6546" s="96"/>
      <c r="N6546" s="89"/>
      <c r="O6546" s="96"/>
      <c r="P6546" s="47" t="s">
        <v>27927</v>
      </c>
      <c r="Q6546" s="53"/>
      <c r="R6546" s="54"/>
      <c r="S6546" s="3"/>
      <c r="AH6546"/>
      <c r="AI6546"/>
      <c r="AJ6546"/>
      <c r="AK6546"/>
    </row>
    <row r="6547" spans="1:37" ht="72">
      <c r="A6547" s="55" t="s">
        <v>0</v>
      </c>
      <c r="B6547" s="43">
        <v>6546</v>
      </c>
      <c r="C6547" s="49" t="s">
        <v>14856</v>
      </c>
      <c r="D6547" s="52" t="s">
        <v>14857</v>
      </c>
      <c r="E6547" s="60">
        <v>2</v>
      </c>
      <c r="F6547" s="67">
        <v>5032042</v>
      </c>
      <c r="G6547" s="49" t="s">
        <v>27911</v>
      </c>
      <c r="H6547" s="51"/>
      <c r="I6547" s="47"/>
      <c r="J6547" s="89">
        <v>6545</v>
      </c>
      <c r="K6547" s="98" t="s">
        <v>30358</v>
      </c>
      <c r="L6547" s="89"/>
      <c r="M6547" s="96"/>
      <c r="N6547" s="89"/>
      <c r="O6547" s="96"/>
      <c r="P6547" s="47" t="s">
        <v>27927</v>
      </c>
      <c r="Q6547" s="53"/>
      <c r="R6547" s="54"/>
      <c r="S6547" s="3"/>
      <c r="AH6547"/>
      <c r="AI6547"/>
      <c r="AJ6547"/>
      <c r="AK6547"/>
    </row>
    <row r="6548" spans="1:37" ht="48">
      <c r="A6548" s="55" t="s">
        <v>0</v>
      </c>
      <c r="B6548" s="43">
        <v>6547</v>
      </c>
      <c r="C6548" s="49" t="s">
        <v>14854</v>
      </c>
      <c r="D6548" s="52" t="s">
        <v>14855</v>
      </c>
      <c r="E6548" s="60">
        <v>268</v>
      </c>
      <c r="F6548" s="67">
        <v>1012015</v>
      </c>
      <c r="G6548" s="49" t="s">
        <v>27911</v>
      </c>
      <c r="H6548" s="51"/>
      <c r="I6548" s="47"/>
      <c r="J6548" s="89"/>
      <c r="K6548" s="98"/>
      <c r="L6548" s="89"/>
      <c r="M6548" s="96"/>
      <c r="N6548" s="89"/>
      <c r="O6548" s="96"/>
      <c r="P6548" s="47" t="s">
        <v>27927</v>
      </c>
      <c r="Q6548" s="53"/>
      <c r="R6548" s="54"/>
      <c r="S6548" s="3"/>
      <c r="AH6548"/>
      <c r="AI6548"/>
      <c r="AJ6548"/>
      <c r="AK6548"/>
    </row>
    <row r="6549" spans="1:37" ht="48">
      <c r="A6549" s="55" t="s">
        <v>0</v>
      </c>
      <c r="B6549" s="43">
        <v>6548</v>
      </c>
      <c r="C6549" s="49" t="s">
        <v>14852</v>
      </c>
      <c r="D6549" s="52" t="s">
        <v>14853</v>
      </c>
      <c r="E6549" s="60">
        <v>2</v>
      </c>
      <c r="F6549" s="60">
        <v>24044030</v>
      </c>
      <c r="G6549" s="50"/>
      <c r="H6549" s="51"/>
      <c r="I6549" s="47"/>
      <c r="J6549" s="94"/>
      <c r="K6549" s="98"/>
      <c r="L6549" s="89"/>
      <c r="M6549" s="96"/>
      <c r="N6549" s="89"/>
      <c r="O6549" s="96"/>
      <c r="P6549" s="47" t="s">
        <v>27931</v>
      </c>
      <c r="Q6549" s="53"/>
      <c r="R6549" s="54"/>
      <c r="S6549" s="3"/>
      <c r="AH6549"/>
      <c r="AI6549"/>
      <c r="AJ6549"/>
      <c r="AK6549"/>
    </row>
    <row r="6550" spans="1:37" ht="49.2">
      <c r="A6550" s="55" t="s">
        <v>0</v>
      </c>
      <c r="B6550" s="43">
        <v>6549</v>
      </c>
      <c r="C6550" s="49" t="s">
        <v>14850</v>
      </c>
      <c r="D6550" s="52" t="s">
        <v>14851</v>
      </c>
      <c r="E6550" s="60">
        <v>10</v>
      </c>
      <c r="F6550" s="60">
        <v>12023029</v>
      </c>
      <c r="G6550" s="50"/>
      <c r="H6550" s="51"/>
      <c r="I6550" s="47"/>
      <c r="J6550" s="94"/>
      <c r="K6550" s="98"/>
      <c r="L6550" s="89"/>
      <c r="M6550" s="96"/>
      <c r="N6550" s="89"/>
      <c r="O6550" s="96"/>
      <c r="P6550" s="47" t="s">
        <v>27931</v>
      </c>
      <c r="Q6550" s="53"/>
      <c r="R6550" s="54"/>
      <c r="S6550" s="3"/>
      <c r="AH6550"/>
      <c r="AI6550"/>
      <c r="AJ6550"/>
      <c r="AK6550"/>
    </row>
    <row r="6551" spans="1:37" ht="60">
      <c r="A6551" s="55" t="s">
        <v>0</v>
      </c>
      <c r="B6551" s="43">
        <v>6550</v>
      </c>
      <c r="C6551" s="49" t="s">
        <v>14847</v>
      </c>
      <c r="D6551" s="52" t="s">
        <v>14849</v>
      </c>
      <c r="E6551" s="60">
        <v>2</v>
      </c>
      <c r="F6551" s="60">
        <v>9024014</v>
      </c>
      <c r="G6551" s="50"/>
      <c r="H6551" s="51"/>
      <c r="I6551" s="47"/>
      <c r="J6551" s="89">
        <v>6544</v>
      </c>
      <c r="K6551" s="98" t="s">
        <v>30358</v>
      </c>
      <c r="L6551" s="89">
        <v>6211</v>
      </c>
      <c r="M6551" s="96" t="s">
        <v>30739</v>
      </c>
      <c r="N6551" s="89"/>
      <c r="O6551" s="96"/>
      <c r="P6551" s="47" t="s">
        <v>27927</v>
      </c>
      <c r="Q6551" s="53"/>
      <c r="R6551" s="54"/>
      <c r="S6551" s="3"/>
      <c r="AH6551"/>
      <c r="AI6551"/>
      <c r="AJ6551"/>
      <c r="AK6551"/>
    </row>
    <row r="6552" spans="1:37" ht="60">
      <c r="A6552" s="55" t="s">
        <v>0</v>
      </c>
      <c r="B6552" s="43">
        <v>6551</v>
      </c>
      <c r="C6552" s="49" t="s">
        <v>14847</v>
      </c>
      <c r="D6552" s="52" t="s">
        <v>14848</v>
      </c>
      <c r="E6552" s="60">
        <v>6</v>
      </c>
      <c r="F6552" s="60">
        <v>15002003</v>
      </c>
      <c r="G6552" s="50"/>
      <c r="H6552" s="51"/>
      <c r="I6552" s="47"/>
      <c r="J6552" s="95">
        <v>6550</v>
      </c>
      <c r="K6552" s="98" t="s">
        <v>30360</v>
      </c>
      <c r="L6552" s="89"/>
      <c r="M6552" s="96"/>
      <c r="N6552" s="89"/>
      <c r="O6552" s="96"/>
      <c r="P6552" s="47" t="s">
        <v>27931</v>
      </c>
      <c r="Q6552" s="53"/>
      <c r="R6552" s="54"/>
      <c r="S6552" s="3"/>
      <c r="AH6552"/>
      <c r="AI6552"/>
      <c r="AJ6552"/>
      <c r="AK6552"/>
    </row>
    <row r="6553" spans="1:37" ht="72">
      <c r="A6553" s="55" t="s">
        <v>0</v>
      </c>
      <c r="B6553" s="43">
        <v>6552</v>
      </c>
      <c r="C6553" s="49" t="s">
        <v>14845</v>
      </c>
      <c r="D6553" s="52" t="s">
        <v>14846</v>
      </c>
      <c r="E6553" s="60">
        <v>1</v>
      </c>
      <c r="F6553" s="60">
        <v>7012015</v>
      </c>
      <c r="G6553" s="50"/>
      <c r="H6553" s="51"/>
      <c r="I6553" s="47"/>
      <c r="J6553" s="95">
        <v>6546</v>
      </c>
      <c r="K6553" s="98" t="s">
        <v>30359</v>
      </c>
      <c r="L6553" s="89"/>
      <c r="M6553" s="96"/>
      <c r="N6553" s="89"/>
      <c r="O6553" s="96"/>
      <c r="P6553" s="47" t="s">
        <v>27932</v>
      </c>
      <c r="Q6553" s="53"/>
      <c r="R6553" s="54"/>
      <c r="S6553" s="3"/>
      <c r="AH6553"/>
      <c r="AI6553"/>
      <c r="AJ6553"/>
      <c r="AK6553"/>
    </row>
    <row r="6554" spans="1:37" ht="60">
      <c r="A6554" s="55" t="s">
        <v>0</v>
      </c>
      <c r="B6554" s="43">
        <v>6553</v>
      </c>
      <c r="C6554" s="49" t="s">
        <v>14843</v>
      </c>
      <c r="D6554" s="52" t="s">
        <v>14844</v>
      </c>
      <c r="E6554" s="60">
        <v>5</v>
      </c>
      <c r="F6554" s="60">
        <v>7012013</v>
      </c>
      <c r="G6554" s="50"/>
      <c r="H6554" s="51"/>
      <c r="I6554" s="47"/>
      <c r="J6554" s="95">
        <v>6552</v>
      </c>
      <c r="K6554" s="98" t="s">
        <v>30361</v>
      </c>
      <c r="L6554" s="89"/>
      <c r="M6554" s="96"/>
      <c r="N6554" s="89"/>
      <c r="O6554" s="96"/>
      <c r="P6554" s="47" t="s">
        <v>27930</v>
      </c>
      <c r="Q6554" s="53"/>
      <c r="R6554" s="54"/>
      <c r="S6554" s="3"/>
      <c r="AH6554"/>
      <c r="AI6554"/>
      <c r="AJ6554"/>
      <c r="AK6554"/>
    </row>
    <row r="6555" spans="1:37" ht="72">
      <c r="A6555" s="55" t="s">
        <v>0</v>
      </c>
      <c r="B6555" s="43">
        <v>6554</v>
      </c>
      <c r="C6555" s="49" t="s">
        <v>14841</v>
      </c>
      <c r="D6555" s="52" t="s">
        <v>14842</v>
      </c>
      <c r="E6555" s="60">
        <v>1</v>
      </c>
      <c r="F6555" s="60">
        <v>12005012</v>
      </c>
      <c r="G6555" s="50"/>
      <c r="H6555" s="51"/>
      <c r="I6555" s="47"/>
      <c r="J6555" s="95">
        <v>6565</v>
      </c>
      <c r="K6555" s="98" t="s">
        <v>30364</v>
      </c>
      <c r="L6555" s="89"/>
      <c r="M6555" s="96"/>
      <c r="N6555" s="89"/>
      <c r="O6555" s="96"/>
      <c r="P6555" s="47" t="s">
        <v>27932</v>
      </c>
      <c r="Q6555" s="53"/>
      <c r="R6555" s="54"/>
      <c r="S6555" s="3"/>
      <c r="AH6555"/>
      <c r="AI6555"/>
      <c r="AJ6555"/>
      <c r="AK6555"/>
    </row>
    <row r="6556" spans="1:37" ht="60">
      <c r="A6556" s="55" t="s">
        <v>0</v>
      </c>
      <c r="B6556" s="43">
        <v>6555</v>
      </c>
      <c r="C6556" s="49" t="s">
        <v>14839</v>
      </c>
      <c r="D6556" s="52" t="s">
        <v>14840</v>
      </c>
      <c r="E6556" s="60">
        <v>50</v>
      </c>
      <c r="F6556" s="60">
        <v>1028014</v>
      </c>
      <c r="G6556" s="49" t="s">
        <v>27912</v>
      </c>
      <c r="H6556" s="51"/>
      <c r="I6556" s="47"/>
      <c r="J6556" s="89"/>
      <c r="K6556" s="98"/>
      <c r="L6556" s="89"/>
      <c r="M6556" s="96"/>
      <c r="N6556" s="89"/>
      <c r="O6556" s="96"/>
      <c r="P6556" s="47" t="s">
        <v>27929</v>
      </c>
      <c r="Q6556" s="53"/>
      <c r="R6556" s="54"/>
      <c r="S6556" s="3"/>
      <c r="AH6556"/>
      <c r="AI6556"/>
      <c r="AJ6556"/>
      <c r="AK6556"/>
    </row>
    <row r="6557" spans="1:37" ht="60">
      <c r="A6557" s="55" t="s">
        <v>0</v>
      </c>
      <c r="B6557" s="43">
        <v>6556</v>
      </c>
      <c r="C6557" s="49" t="s">
        <v>14836</v>
      </c>
      <c r="D6557" s="52" t="s">
        <v>14838</v>
      </c>
      <c r="E6557" s="60">
        <v>19</v>
      </c>
      <c r="F6557" s="60">
        <v>1038029</v>
      </c>
      <c r="G6557" s="49" t="s">
        <v>27912</v>
      </c>
      <c r="H6557" s="51"/>
      <c r="I6557" s="47"/>
      <c r="J6557" s="89">
        <v>6555</v>
      </c>
      <c r="K6557" s="98" t="s">
        <v>30362</v>
      </c>
      <c r="L6557" s="89"/>
      <c r="M6557" s="96"/>
      <c r="N6557" s="89"/>
      <c r="O6557" s="96"/>
      <c r="P6557" s="47" t="s">
        <v>27927</v>
      </c>
      <c r="Q6557" s="53"/>
      <c r="R6557" s="54"/>
      <c r="S6557" s="3"/>
      <c r="AH6557"/>
      <c r="AI6557"/>
      <c r="AJ6557"/>
      <c r="AK6557"/>
    </row>
    <row r="6558" spans="1:37" ht="60">
      <c r="A6558" s="55" t="s">
        <v>0</v>
      </c>
      <c r="B6558" s="43">
        <v>6557</v>
      </c>
      <c r="C6558" s="49" t="s">
        <v>14836</v>
      </c>
      <c r="D6558" s="52" t="s">
        <v>14837</v>
      </c>
      <c r="E6558" s="60">
        <v>15</v>
      </c>
      <c r="F6558" s="60">
        <v>1038029</v>
      </c>
      <c r="G6558" s="49" t="s">
        <v>27912</v>
      </c>
      <c r="H6558" s="51"/>
      <c r="I6558" s="47"/>
      <c r="J6558" s="89">
        <v>6556</v>
      </c>
      <c r="K6558" s="98" t="s">
        <v>30362</v>
      </c>
      <c r="L6558" s="89"/>
      <c r="M6558" s="96"/>
      <c r="N6558" s="89"/>
      <c r="O6558" s="96"/>
      <c r="P6558" s="47" t="s">
        <v>27931</v>
      </c>
      <c r="Q6558" s="53"/>
      <c r="R6558" s="54"/>
      <c r="S6558" s="3"/>
      <c r="AH6558"/>
      <c r="AI6558"/>
      <c r="AJ6558"/>
      <c r="AK6558"/>
    </row>
    <row r="6559" spans="1:37" ht="60">
      <c r="A6559" s="55" t="s">
        <v>0</v>
      </c>
      <c r="B6559" s="43">
        <v>6558</v>
      </c>
      <c r="C6559" s="49" t="s">
        <v>14834</v>
      </c>
      <c r="D6559" s="52" t="s">
        <v>14835</v>
      </c>
      <c r="E6559" s="60">
        <v>1</v>
      </c>
      <c r="F6559" s="60">
        <v>4026020</v>
      </c>
      <c r="G6559" s="49" t="s">
        <v>27912</v>
      </c>
      <c r="H6559" s="51"/>
      <c r="I6559" s="47"/>
      <c r="J6559" s="89">
        <v>6557</v>
      </c>
      <c r="K6559" s="98" t="s">
        <v>30362</v>
      </c>
      <c r="L6559" s="89"/>
      <c r="M6559" s="96"/>
      <c r="N6559" s="89"/>
      <c r="O6559" s="96"/>
      <c r="P6559" s="47" t="s">
        <v>27930</v>
      </c>
      <c r="Q6559" s="53"/>
      <c r="R6559" s="54"/>
      <c r="S6559" s="3"/>
      <c r="AH6559"/>
      <c r="AI6559"/>
      <c r="AJ6559"/>
      <c r="AK6559"/>
    </row>
    <row r="6560" spans="1:37" ht="72">
      <c r="A6560" s="55" t="s">
        <v>0</v>
      </c>
      <c r="B6560" s="43">
        <v>6559</v>
      </c>
      <c r="C6560" s="49" t="s">
        <v>14832</v>
      </c>
      <c r="D6560" s="52" t="s">
        <v>14833</v>
      </c>
      <c r="E6560" s="60">
        <v>1</v>
      </c>
      <c r="F6560" s="60">
        <v>23028021</v>
      </c>
      <c r="G6560" s="49" t="s">
        <v>27912</v>
      </c>
      <c r="H6560" s="51"/>
      <c r="I6560" s="47"/>
      <c r="J6560" s="89">
        <v>6556</v>
      </c>
      <c r="K6560" s="98" t="s">
        <v>30362</v>
      </c>
      <c r="L6560" s="89"/>
      <c r="M6560" s="96"/>
      <c r="N6560" s="89"/>
      <c r="O6560" s="96"/>
      <c r="P6560" s="47" t="s">
        <v>27932</v>
      </c>
      <c r="Q6560" s="53"/>
      <c r="R6560" s="54"/>
      <c r="S6560" s="3"/>
      <c r="AH6560"/>
      <c r="AI6560"/>
      <c r="AJ6560"/>
      <c r="AK6560"/>
    </row>
    <row r="6561" spans="1:37" ht="72">
      <c r="A6561" s="55" t="s">
        <v>0</v>
      </c>
      <c r="B6561" s="43">
        <v>6560</v>
      </c>
      <c r="C6561" s="49" t="s">
        <v>14830</v>
      </c>
      <c r="D6561" s="52" t="s">
        <v>14831</v>
      </c>
      <c r="E6561" s="60">
        <v>2</v>
      </c>
      <c r="F6561" s="60">
        <v>10006008</v>
      </c>
      <c r="G6561" s="49" t="s">
        <v>27912</v>
      </c>
      <c r="H6561" s="51"/>
      <c r="I6561" s="47"/>
      <c r="J6561" s="89">
        <v>6556</v>
      </c>
      <c r="K6561" s="98" t="s">
        <v>30362</v>
      </c>
      <c r="L6561" s="89">
        <v>5798</v>
      </c>
      <c r="M6561" s="96" t="s">
        <v>30734</v>
      </c>
      <c r="N6561" s="89"/>
      <c r="O6561" s="96"/>
      <c r="P6561" s="47" t="s">
        <v>27932</v>
      </c>
      <c r="Q6561" s="53"/>
      <c r="R6561" s="54"/>
      <c r="S6561" s="3"/>
      <c r="AH6561"/>
      <c r="AI6561"/>
      <c r="AJ6561"/>
      <c r="AK6561"/>
    </row>
    <row r="6562" spans="1:37" ht="60">
      <c r="A6562" s="55" t="s">
        <v>0</v>
      </c>
      <c r="B6562" s="43">
        <v>6561</v>
      </c>
      <c r="C6562" s="49" t="s">
        <v>14828</v>
      </c>
      <c r="D6562" s="52" t="s">
        <v>14829</v>
      </c>
      <c r="E6562" s="60">
        <v>10</v>
      </c>
      <c r="F6562" s="60">
        <v>1027040</v>
      </c>
      <c r="G6562" s="49" t="s">
        <v>27913</v>
      </c>
      <c r="H6562" s="51"/>
      <c r="I6562" s="47"/>
      <c r="J6562" s="89"/>
      <c r="K6562" s="98"/>
      <c r="L6562" s="89"/>
      <c r="M6562" s="96"/>
      <c r="N6562" s="89"/>
      <c r="O6562" s="96"/>
      <c r="P6562" s="47" t="s">
        <v>27929</v>
      </c>
      <c r="Q6562" s="53"/>
      <c r="R6562" s="54"/>
      <c r="S6562" s="3"/>
      <c r="AH6562"/>
      <c r="AI6562"/>
      <c r="AJ6562"/>
      <c r="AK6562"/>
    </row>
    <row r="6563" spans="1:37" ht="60">
      <c r="A6563" s="55" t="s">
        <v>14360</v>
      </c>
      <c r="B6563" s="43">
        <v>6562</v>
      </c>
      <c r="C6563" s="49" t="s">
        <v>14826</v>
      </c>
      <c r="D6563" s="52" t="s">
        <v>14827</v>
      </c>
      <c r="E6563" s="60">
        <v>1</v>
      </c>
      <c r="F6563" s="60">
        <v>27004027</v>
      </c>
      <c r="G6563" s="49" t="s">
        <v>27913</v>
      </c>
      <c r="H6563" s="51"/>
      <c r="I6563" s="47"/>
      <c r="J6563" s="89">
        <v>6561</v>
      </c>
      <c r="K6563" s="98" t="s">
        <v>30363</v>
      </c>
      <c r="L6563" s="89"/>
      <c r="M6563" s="96"/>
      <c r="N6563" s="89"/>
      <c r="O6563" s="96"/>
      <c r="P6563" s="47" t="s">
        <v>27929</v>
      </c>
      <c r="Q6563" s="53"/>
      <c r="R6563" s="54"/>
      <c r="S6563" s="3"/>
      <c r="AH6563"/>
      <c r="AI6563"/>
      <c r="AJ6563"/>
      <c r="AK6563"/>
    </row>
    <row r="6564" spans="1:37" ht="72">
      <c r="A6564" s="55" t="s">
        <v>0</v>
      </c>
      <c r="B6564" s="43">
        <v>6563</v>
      </c>
      <c r="C6564" s="49" t="s">
        <v>14824</v>
      </c>
      <c r="D6564" s="52" t="s">
        <v>14825</v>
      </c>
      <c r="E6564" s="60">
        <v>2</v>
      </c>
      <c r="F6564" s="60">
        <v>31001014</v>
      </c>
      <c r="G6564" s="49" t="s">
        <v>27913</v>
      </c>
      <c r="H6564" s="51"/>
      <c r="I6564" s="47"/>
      <c r="J6564" s="89">
        <v>6561</v>
      </c>
      <c r="K6564" s="98" t="s">
        <v>30363</v>
      </c>
      <c r="L6564" s="89"/>
      <c r="M6564" s="96"/>
      <c r="N6564" s="89"/>
      <c r="O6564" s="96"/>
      <c r="P6564" s="47" t="s">
        <v>27927</v>
      </c>
      <c r="Q6564" s="53"/>
      <c r="R6564" s="54"/>
      <c r="S6564" s="3"/>
      <c r="AH6564"/>
      <c r="AI6564"/>
      <c r="AJ6564"/>
      <c r="AK6564"/>
    </row>
    <row r="6565" spans="1:37" ht="72">
      <c r="A6565" s="55" t="s">
        <v>0</v>
      </c>
      <c r="B6565" s="43">
        <v>6564</v>
      </c>
      <c r="C6565" s="49" t="s">
        <v>14822</v>
      </c>
      <c r="D6565" s="52" t="s">
        <v>14823</v>
      </c>
      <c r="E6565" s="60">
        <v>1</v>
      </c>
      <c r="F6565" s="60">
        <v>23065004</v>
      </c>
      <c r="G6565" s="49" t="s">
        <v>27913</v>
      </c>
      <c r="H6565" s="51"/>
      <c r="I6565" s="47"/>
      <c r="J6565" s="89">
        <v>6561</v>
      </c>
      <c r="K6565" s="98" t="s">
        <v>30363</v>
      </c>
      <c r="L6565" s="89"/>
      <c r="M6565" s="96"/>
      <c r="N6565" s="89"/>
      <c r="O6565" s="96"/>
      <c r="P6565" s="47" t="s">
        <v>27927</v>
      </c>
      <c r="Q6565" s="53"/>
      <c r="R6565" s="54"/>
      <c r="S6565" s="3"/>
      <c r="AH6565"/>
      <c r="AI6565"/>
      <c r="AJ6565"/>
      <c r="AK6565"/>
    </row>
    <row r="6566" spans="1:37" ht="60">
      <c r="A6566" s="55" t="s">
        <v>0</v>
      </c>
      <c r="B6566" s="43">
        <v>6565</v>
      </c>
      <c r="C6566" s="49" t="s">
        <v>14820</v>
      </c>
      <c r="D6566" s="52" t="s">
        <v>14821</v>
      </c>
      <c r="E6566" s="60">
        <v>50</v>
      </c>
      <c r="F6566" s="60">
        <v>1017014</v>
      </c>
      <c r="G6566" s="49" t="s">
        <v>27914</v>
      </c>
      <c r="H6566" s="51"/>
      <c r="I6566" s="47"/>
      <c r="J6566" s="89"/>
      <c r="K6566" s="98"/>
      <c r="L6566" s="89"/>
      <c r="M6566" s="96"/>
      <c r="N6566" s="89"/>
      <c r="O6566" s="96"/>
      <c r="P6566" s="47" t="s">
        <v>27929</v>
      </c>
      <c r="Q6566" s="53"/>
      <c r="R6566" s="54"/>
      <c r="S6566" s="3"/>
      <c r="AH6566"/>
      <c r="AI6566"/>
      <c r="AJ6566"/>
      <c r="AK6566"/>
    </row>
    <row r="6567" spans="1:37" ht="48">
      <c r="A6567" s="55" t="s">
        <v>0</v>
      </c>
      <c r="B6567" s="43">
        <v>6566</v>
      </c>
      <c r="C6567" s="49" t="s">
        <v>14818</v>
      </c>
      <c r="D6567" s="52" t="s">
        <v>14819</v>
      </c>
      <c r="E6567" s="60">
        <v>67</v>
      </c>
      <c r="F6567" s="60">
        <v>2009029</v>
      </c>
      <c r="G6567" s="49" t="s">
        <v>27915</v>
      </c>
      <c r="H6567" s="51"/>
      <c r="I6567" s="47"/>
      <c r="J6567" s="89"/>
      <c r="K6567" s="98"/>
      <c r="L6567" s="89"/>
      <c r="M6567" s="96"/>
      <c r="N6567" s="89"/>
      <c r="O6567" s="96"/>
      <c r="P6567" s="47" t="s">
        <v>27929</v>
      </c>
      <c r="Q6567" s="53"/>
      <c r="R6567" s="54"/>
      <c r="S6567" s="3"/>
      <c r="AH6567"/>
      <c r="AI6567"/>
      <c r="AJ6567"/>
      <c r="AK6567"/>
    </row>
    <row r="6568" spans="1:37" ht="84">
      <c r="A6568" s="55" t="s">
        <v>0</v>
      </c>
      <c r="B6568" s="43">
        <v>6567</v>
      </c>
      <c r="C6568" s="49" t="s">
        <v>14810</v>
      </c>
      <c r="D6568" s="52" t="s">
        <v>14817</v>
      </c>
      <c r="E6568" s="60">
        <v>5</v>
      </c>
      <c r="F6568" s="60">
        <v>3024012</v>
      </c>
      <c r="G6568" s="49" t="s">
        <v>27916</v>
      </c>
      <c r="H6568" s="51"/>
      <c r="I6568" s="47"/>
      <c r="J6568" s="89"/>
      <c r="K6568" s="98"/>
      <c r="L6568" s="89"/>
      <c r="M6568" s="96"/>
      <c r="N6568" s="89"/>
      <c r="O6568" s="96"/>
      <c r="P6568" s="47" t="s">
        <v>27929</v>
      </c>
      <c r="Q6568" s="53"/>
      <c r="R6568" s="54"/>
      <c r="S6568" s="3"/>
      <c r="AH6568"/>
      <c r="AI6568"/>
      <c r="AJ6568"/>
      <c r="AK6568"/>
    </row>
    <row r="6569" spans="1:37" ht="60">
      <c r="A6569" s="55" t="s">
        <v>14360</v>
      </c>
      <c r="B6569" s="43">
        <v>6568</v>
      </c>
      <c r="C6569" s="49" t="s">
        <v>14815</v>
      </c>
      <c r="D6569" s="52" t="s">
        <v>14816</v>
      </c>
      <c r="E6569" s="60">
        <v>1</v>
      </c>
      <c r="F6569" s="60">
        <v>15004018</v>
      </c>
      <c r="G6569" s="49" t="s">
        <v>27916</v>
      </c>
      <c r="H6569" s="51"/>
      <c r="I6569" s="47"/>
      <c r="J6569" s="89">
        <v>6567</v>
      </c>
      <c r="K6569" s="98" t="s">
        <v>30366</v>
      </c>
      <c r="L6569" s="89"/>
      <c r="M6569" s="96"/>
      <c r="N6569" s="89"/>
      <c r="O6569" s="96"/>
      <c r="P6569" s="47" t="s">
        <v>27929</v>
      </c>
      <c r="Q6569" s="53"/>
      <c r="R6569" s="54"/>
      <c r="S6569" s="3"/>
      <c r="AH6569"/>
      <c r="AI6569"/>
      <c r="AJ6569"/>
      <c r="AK6569"/>
    </row>
    <row r="6570" spans="1:37" ht="60">
      <c r="A6570" s="55" t="s">
        <v>0</v>
      </c>
      <c r="B6570" s="43">
        <v>6569</v>
      </c>
      <c r="C6570" s="49" t="s">
        <v>14812</v>
      </c>
      <c r="D6570" s="52" t="s">
        <v>14814</v>
      </c>
      <c r="E6570" s="60">
        <v>7</v>
      </c>
      <c r="F6570" s="60">
        <v>2029014</v>
      </c>
      <c r="G6570" s="49" t="s">
        <v>27916</v>
      </c>
      <c r="H6570" s="51"/>
      <c r="I6570" s="47"/>
      <c r="J6570" s="89">
        <v>6567</v>
      </c>
      <c r="K6570" s="98" t="s">
        <v>30366</v>
      </c>
      <c r="L6570" s="89"/>
      <c r="M6570" s="96"/>
      <c r="N6570" s="89"/>
      <c r="O6570" s="96"/>
      <c r="P6570" s="47" t="s">
        <v>27927</v>
      </c>
      <c r="Q6570" s="53"/>
      <c r="R6570" s="54"/>
      <c r="S6570" s="3"/>
      <c r="AH6570"/>
      <c r="AI6570"/>
      <c r="AJ6570"/>
      <c r="AK6570"/>
    </row>
    <row r="6571" spans="1:37" ht="60">
      <c r="A6571" s="55" t="s">
        <v>0</v>
      </c>
      <c r="B6571" s="43">
        <v>6570</v>
      </c>
      <c r="C6571" s="49" t="s">
        <v>14812</v>
      </c>
      <c r="D6571" s="52" t="s">
        <v>14813</v>
      </c>
      <c r="E6571" s="60">
        <v>1</v>
      </c>
      <c r="F6571" s="60">
        <v>1307016</v>
      </c>
      <c r="G6571" s="49" t="s">
        <v>27916</v>
      </c>
      <c r="H6571" s="51"/>
      <c r="I6571" s="47"/>
      <c r="J6571" s="89">
        <v>6569</v>
      </c>
      <c r="K6571" s="98" t="s">
        <v>30366</v>
      </c>
      <c r="L6571" s="89"/>
      <c r="M6571" s="96"/>
      <c r="N6571" s="89"/>
      <c r="O6571" s="96"/>
      <c r="P6571" s="47" t="s">
        <v>27931</v>
      </c>
      <c r="Q6571" s="53"/>
      <c r="R6571" s="54"/>
      <c r="S6571" s="3"/>
      <c r="AH6571"/>
      <c r="AI6571"/>
      <c r="AJ6571"/>
      <c r="AK6571"/>
    </row>
    <row r="6572" spans="1:37" ht="96">
      <c r="A6572" s="55" t="s">
        <v>0</v>
      </c>
      <c r="B6572" s="43">
        <v>6571</v>
      </c>
      <c r="C6572" s="49" t="s">
        <v>14810</v>
      </c>
      <c r="D6572" s="52" t="s">
        <v>14811</v>
      </c>
      <c r="E6572" s="60">
        <v>57</v>
      </c>
      <c r="F6572" s="60">
        <v>1050009</v>
      </c>
      <c r="G6572" s="49" t="s">
        <v>27916</v>
      </c>
      <c r="H6572" s="51"/>
      <c r="I6572" s="47"/>
      <c r="J6572" s="89">
        <v>6567</v>
      </c>
      <c r="K6572" s="98" t="s">
        <v>30366</v>
      </c>
      <c r="L6572" s="89"/>
      <c r="M6572" s="96"/>
      <c r="N6572" s="89"/>
      <c r="O6572" s="96"/>
      <c r="P6572" s="47" t="s">
        <v>27927</v>
      </c>
      <c r="Q6572" s="53"/>
      <c r="R6572" s="54"/>
      <c r="S6572" s="3"/>
      <c r="AH6572"/>
      <c r="AI6572"/>
      <c r="AJ6572"/>
      <c r="AK6572"/>
    </row>
    <row r="6573" spans="1:37" ht="48">
      <c r="A6573" s="55" t="s">
        <v>0</v>
      </c>
      <c r="B6573" s="43">
        <v>6572</v>
      </c>
      <c r="C6573" s="49" t="s">
        <v>14808</v>
      </c>
      <c r="D6573" s="52" t="s">
        <v>14809</v>
      </c>
      <c r="E6573" s="60">
        <v>4</v>
      </c>
      <c r="F6573" s="60">
        <v>15007011</v>
      </c>
      <c r="G6573" s="50"/>
      <c r="H6573" s="51"/>
      <c r="I6573" s="47"/>
      <c r="J6573" s="94"/>
      <c r="K6573" s="98"/>
      <c r="L6573" s="89"/>
      <c r="M6573" s="96"/>
      <c r="N6573" s="89"/>
      <c r="O6573" s="96"/>
      <c r="P6573" s="47" t="s">
        <v>27927</v>
      </c>
      <c r="Q6573" s="53"/>
      <c r="R6573" s="54"/>
      <c r="S6573" s="3"/>
      <c r="AH6573"/>
      <c r="AI6573"/>
      <c r="AJ6573"/>
      <c r="AK6573"/>
    </row>
    <row r="6574" spans="1:37" ht="48">
      <c r="A6574" s="55" t="s">
        <v>14360</v>
      </c>
      <c r="B6574" s="43">
        <v>6573</v>
      </c>
      <c r="C6574" s="49" t="s">
        <v>14806</v>
      </c>
      <c r="D6574" s="52" t="s">
        <v>14807</v>
      </c>
      <c r="E6574" s="60">
        <v>3</v>
      </c>
      <c r="F6574" s="60">
        <v>15004011</v>
      </c>
      <c r="G6574" s="50"/>
      <c r="H6574" s="51"/>
      <c r="I6574" s="47"/>
      <c r="J6574" s="95">
        <v>6572</v>
      </c>
      <c r="K6574" s="98" t="s">
        <v>30367</v>
      </c>
      <c r="L6574" s="89"/>
      <c r="M6574" s="96"/>
      <c r="N6574" s="89"/>
      <c r="O6574" s="96"/>
      <c r="P6574" s="47" t="s">
        <v>27927</v>
      </c>
      <c r="Q6574" s="53"/>
      <c r="R6574" s="54"/>
      <c r="S6574" s="3"/>
      <c r="AH6574"/>
      <c r="AI6574"/>
      <c r="AJ6574"/>
      <c r="AK6574"/>
    </row>
    <row r="6575" spans="1:37" ht="72">
      <c r="A6575" s="55" t="s">
        <v>0</v>
      </c>
      <c r="B6575" s="43">
        <v>6574</v>
      </c>
      <c r="C6575" s="49" t="s">
        <v>14804</v>
      </c>
      <c r="D6575" s="52" t="s">
        <v>14805</v>
      </c>
      <c r="E6575" s="60">
        <v>1</v>
      </c>
      <c r="F6575" s="60">
        <v>7003022</v>
      </c>
      <c r="G6575" s="50" t="s">
        <v>28378</v>
      </c>
      <c r="H6575" s="51"/>
      <c r="I6575" s="47"/>
      <c r="J6575" s="89">
        <v>6567</v>
      </c>
      <c r="K6575" s="98" t="s">
        <v>30366</v>
      </c>
      <c r="L6575" s="89">
        <v>6504</v>
      </c>
      <c r="M6575" s="96" t="s">
        <v>28378</v>
      </c>
      <c r="N6575" s="89"/>
      <c r="O6575" s="96"/>
      <c r="P6575" s="47" t="s">
        <v>27927</v>
      </c>
      <c r="Q6575" s="53"/>
      <c r="R6575" s="54"/>
      <c r="S6575" s="3"/>
      <c r="AH6575"/>
      <c r="AI6575"/>
      <c r="AJ6575"/>
      <c r="AK6575"/>
    </row>
    <row r="6576" spans="1:37" ht="60">
      <c r="A6576" s="55" t="s">
        <v>0</v>
      </c>
      <c r="B6576" s="43">
        <v>6575</v>
      </c>
      <c r="C6576" s="49" t="s">
        <v>14802</v>
      </c>
      <c r="D6576" s="52" t="s">
        <v>14803</v>
      </c>
      <c r="E6576" s="60">
        <v>2</v>
      </c>
      <c r="F6576" s="60">
        <v>17004007</v>
      </c>
      <c r="G6576" s="50"/>
      <c r="H6576" s="51"/>
      <c r="I6576" s="47"/>
      <c r="J6576" s="95">
        <v>6567</v>
      </c>
      <c r="K6576" s="98" t="s">
        <v>30366</v>
      </c>
      <c r="L6576" s="89"/>
      <c r="M6576" s="96"/>
      <c r="N6576" s="89"/>
      <c r="O6576" s="96"/>
      <c r="P6576" s="47" t="s">
        <v>27928</v>
      </c>
      <c r="Q6576" s="53"/>
      <c r="R6576" s="54"/>
      <c r="S6576" s="3"/>
      <c r="AH6576"/>
      <c r="AI6576"/>
      <c r="AJ6576"/>
      <c r="AK6576"/>
    </row>
    <row r="6577" spans="1:37" ht="72">
      <c r="A6577" s="55" t="s">
        <v>0</v>
      </c>
      <c r="B6577" s="43">
        <v>6576</v>
      </c>
      <c r="C6577" s="49" t="s">
        <v>14800</v>
      </c>
      <c r="D6577" s="52" t="s">
        <v>14801</v>
      </c>
      <c r="E6577" s="60">
        <v>1</v>
      </c>
      <c r="F6577" s="60">
        <v>18026009</v>
      </c>
      <c r="G6577" s="50"/>
      <c r="H6577" s="51"/>
      <c r="I6577" s="47"/>
      <c r="J6577" s="94">
        <v>6567</v>
      </c>
      <c r="K6577" s="98" t="s">
        <v>30366</v>
      </c>
      <c r="L6577" s="89"/>
      <c r="M6577" s="96"/>
      <c r="N6577" s="89"/>
      <c r="O6577" s="96"/>
      <c r="P6577" s="47" t="s">
        <v>27941</v>
      </c>
      <c r="Q6577" s="53"/>
      <c r="R6577" s="54"/>
      <c r="S6577" s="3"/>
      <c r="AH6577"/>
      <c r="AI6577"/>
      <c r="AJ6577"/>
      <c r="AK6577"/>
    </row>
    <row r="6578" spans="1:37" ht="48">
      <c r="A6578" s="55" t="s">
        <v>0</v>
      </c>
      <c r="B6578" s="43">
        <v>6577</v>
      </c>
      <c r="C6578" s="49" t="s">
        <v>14798</v>
      </c>
      <c r="D6578" s="52" t="s">
        <v>14799</v>
      </c>
      <c r="E6578" s="60">
        <v>1</v>
      </c>
      <c r="F6578" s="60">
        <v>17009007</v>
      </c>
      <c r="G6578" s="50"/>
      <c r="H6578" s="51"/>
      <c r="I6578" s="47"/>
      <c r="J6578" s="94"/>
      <c r="K6578" s="98"/>
      <c r="L6578" s="89"/>
      <c r="M6578" s="96"/>
      <c r="N6578" s="89"/>
      <c r="O6578" s="96"/>
      <c r="P6578" s="47" t="s">
        <v>27931</v>
      </c>
      <c r="Q6578" s="53"/>
      <c r="R6578" s="54"/>
      <c r="S6578" s="3"/>
      <c r="AH6578"/>
      <c r="AI6578"/>
      <c r="AJ6578"/>
      <c r="AK6578"/>
    </row>
    <row r="6579" spans="1:37" ht="60">
      <c r="A6579" s="55" t="s">
        <v>0</v>
      </c>
      <c r="B6579" s="43">
        <v>6578</v>
      </c>
      <c r="C6579" s="49" t="s">
        <v>14796</v>
      </c>
      <c r="D6579" s="52" t="s">
        <v>14797</v>
      </c>
      <c r="E6579" s="60">
        <v>19</v>
      </c>
      <c r="F6579" s="60">
        <v>1002014</v>
      </c>
      <c r="G6579" s="50"/>
      <c r="H6579" s="51"/>
      <c r="I6579" s="47"/>
      <c r="J6579" s="94"/>
      <c r="K6579" s="98"/>
      <c r="L6579" s="89"/>
      <c r="M6579" s="96"/>
      <c r="N6579" s="89"/>
      <c r="O6579" s="96"/>
      <c r="P6579" s="47" t="s">
        <v>27931</v>
      </c>
      <c r="Q6579" s="53"/>
      <c r="R6579" s="54"/>
      <c r="S6579" s="3"/>
      <c r="AH6579"/>
      <c r="AI6579"/>
      <c r="AJ6579"/>
      <c r="AK6579"/>
    </row>
    <row r="6580" spans="1:37" ht="48">
      <c r="A6580" s="55" t="s">
        <v>0</v>
      </c>
      <c r="B6580" s="43">
        <v>6579</v>
      </c>
      <c r="C6580" s="49" t="s">
        <v>14794</v>
      </c>
      <c r="D6580" s="52" t="s">
        <v>14795</v>
      </c>
      <c r="E6580" s="60">
        <v>3</v>
      </c>
      <c r="F6580" s="60">
        <v>17001003</v>
      </c>
      <c r="G6580" s="50"/>
      <c r="H6580" s="51"/>
      <c r="I6580" s="47"/>
      <c r="J6580" s="94"/>
      <c r="K6580" s="98"/>
      <c r="L6580" s="89"/>
      <c r="M6580" s="96"/>
      <c r="N6580" s="89"/>
      <c r="O6580" s="96"/>
      <c r="P6580" s="47" t="s">
        <v>27927</v>
      </c>
      <c r="Q6580" s="53"/>
      <c r="R6580" s="54"/>
      <c r="S6580" s="3"/>
      <c r="AH6580"/>
      <c r="AI6580"/>
      <c r="AJ6580"/>
      <c r="AK6580"/>
    </row>
    <row r="6581" spans="1:37" ht="48">
      <c r="A6581" s="55" t="s">
        <v>0</v>
      </c>
      <c r="B6581" s="43">
        <v>6580</v>
      </c>
      <c r="C6581" s="49" t="s">
        <v>14792</v>
      </c>
      <c r="D6581" s="52" t="s">
        <v>14793</v>
      </c>
      <c r="E6581" s="60">
        <v>1</v>
      </c>
      <c r="F6581" s="60">
        <v>18035015</v>
      </c>
      <c r="G6581" s="50"/>
      <c r="H6581" s="51"/>
      <c r="I6581" s="47"/>
      <c r="J6581" s="94"/>
      <c r="K6581" s="98"/>
      <c r="L6581" s="89"/>
      <c r="M6581" s="96"/>
      <c r="N6581" s="89"/>
      <c r="O6581" s="96"/>
      <c r="P6581" s="47" t="s">
        <v>27927</v>
      </c>
      <c r="Q6581" s="53"/>
      <c r="R6581" s="54"/>
      <c r="S6581" s="3"/>
      <c r="AH6581"/>
      <c r="AI6581"/>
      <c r="AJ6581"/>
      <c r="AK6581"/>
    </row>
    <row r="6582" spans="1:37" ht="48">
      <c r="A6582" s="55" t="s">
        <v>0</v>
      </c>
      <c r="B6582" s="43">
        <v>6581</v>
      </c>
      <c r="C6582" s="49" t="s">
        <v>14790</v>
      </c>
      <c r="D6582" s="52" t="s">
        <v>14791</v>
      </c>
      <c r="E6582" s="60">
        <v>22</v>
      </c>
      <c r="F6582" s="60">
        <v>3013005</v>
      </c>
      <c r="G6582" s="49" t="s">
        <v>28417</v>
      </c>
      <c r="H6582" s="51"/>
      <c r="I6582" s="47"/>
      <c r="J6582" s="89"/>
      <c r="K6582" s="98"/>
      <c r="L6582" s="89"/>
      <c r="M6582" s="96"/>
      <c r="N6582" s="89"/>
      <c r="O6582" s="96"/>
      <c r="P6582" s="47" t="s">
        <v>27929</v>
      </c>
      <c r="Q6582" s="53"/>
      <c r="R6582" s="54"/>
      <c r="S6582" s="3"/>
      <c r="AH6582"/>
      <c r="AI6582"/>
      <c r="AJ6582"/>
      <c r="AK6582"/>
    </row>
    <row r="6583" spans="1:37" ht="48">
      <c r="A6583" s="55" t="s">
        <v>0</v>
      </c>
      <c r="B6583" s="43">
        <v>6582</v>
      </c>
      <c r="C6583" s="49" t="s">
        <v>14788</v>
      </c>
      <c r="D6583" s="52" t="s">
        <v>14789</v>
      </c>
      <c r="E6583" s="60">
        <v>1</v>
      </c>
      <c r="F6583" s="60">
        <v>25003011</v>
      </c>
      <c r="G6583" s="49" t="s">
        <v>29248</v>
      </c>
      <c r="H6583" s="51"/>
      <c r="I6583" s="47"/>
      <c r="J6583" s="89"/>
      <c r="K6583" s="98"/>
      <c r="L6583" s="89"/>
      <c r="M6583" s="96"/>
      <c r="N6583" s="89"/>
      <c r="O6583" s="96"/>
      <c r="P6583" s="47" t="s">
        <v>28717</v>
      </c>
      <c r="Q6583" s="53"/>
      <c r="R6583" s="54"/>
      <c r="S6583" s="3"/>
      <c r="AH6583"/>
      <c r="AI6583"/>
      <c r="AJ6583"/>
      <c r="AK6583"/>
    </row>
    <row r="6584" spans="1:37" ht="72">
      <c r="A6584" s="55" t="s">
        <v>0</v>
      </c>
      <c r="B6584" s="43">
        <v>6583</v>
      </c>
      <c r="C6584" s="49" t="s">
        <v>14786</v>
      </c>
      <c r="D6584" s="52" t="s">
        <v>14787</v>
      </c>
      <c r="E6584" s="60">
        <v>14</v>
      </c>
      <c r="F6584" s="60">
        <v>13009012</v>
      </c>
      <c r="G6584" s="49" t="s">
        <v>29248</v>
      </c>
      <c r="H6584" s="51"/>
      <c r="I6584" s="47"/>
      <c r="J6584" s="89">
        <v>6582</v>
      </c>
      <c r="K6584" s="98" t="s">
        <v>29248</v>
      </c>
      <c r="L6584" s="89"/>
      <c r="M6584" s="96"/>
      <c r="N6584" s="89"/>
      <c r="O6584" s="96"/>
      <c r="P6584" s="47" t="s">
        <v>27931</v>
      </c>
      <c r="Q6584" s="53"/>
      <c r="R6584" s="54"/>
      <c r="S6584" s="3"/>
      <c r="AH6584"/>
      <c r="AI6584"/>
      <c r="AJ6584"/>
      <c r="AK6584"/>
    </row>
    <row r="6585" spans="1:37" ht="72">
      <c r="A6585" s="55" t="s">
        <v>0</v>
      </c>
      <c r="B6585" s="43">
        <v>6584</v>
      </c>
      <c r="C6585" s="49" t="s">
        <v>14784</v>
      </c>
      <c r="D6585" s="52" t="s">
        <v>14785</v>
      </c>
      <c r="E6585" s="60">
        <v>43</v>
      </c>
      <c r="F6585" s="60">
        <v>1037023</v>
      </c>
      <c r="G6585" s="49" t="s">
        <v>28204</v>
      </c>
      <c r="H6585" s="51"/>
      <c r="I6585" s="47"/>
      <c r="J6585" s="89"/>
      <c r="K6585" s="98"/>
      <c r="L6585" s="89"/>
      <c r="M6585" s="96"/>
      <c r="N6585" s="89"/>
      <c r="O6585" s="96"/>
      <c r="P6585" s="47" t="s">
        <v>27929</v>
      </c>
      <c r="Q6585" s="53"/>
      <c r="R6585" s="54"/>
      <c r="S6585" s="3"/>
      <c r="AH6585"/>
      <c r="AI6585"/>
      <c r="AJ6585"/>
      <c r="AK6585"/>
    </row>
    <row r="6586" spans="1:37" ht="48">
      <c r="A6586" s="55" t="s">
        <v>0</v>
      </c>
      <c r="B6586" s="43">
        <v>6585</v>
      </c>
      <c r="C6586" s="49" t="s">
        <v>14782</v>
      </c>
      <c r="D6586" s="52" t="s">
        <v>14783</v>
      </c>
      <c r="E6586" s="60">
        <v>1</v>
      </c>
      <c r="F6586" s="60">
        <v>23027004</v>
      </c>
      <c r="G6586" s="49" t="s">
        <v>29247</v>
      </c>
      <c r="H6586" s="51"/>
      <c r="I6586" s="47"/>
      <c r="J6586" s="89"/>
      <c r="K6586" s="98"/>
      <c r="L6586" s="89"/>
      <c r="M6586" s="96"/>
      <c r="N6586" s="89"/>
      <c r="O6586" s="96"/>
      <c r="P6586" s="47" t="s">
        <v>28717</v>
      </c>
      <c r="Q6586" s="53"/>
      <c r="R6586" s="54"/>
      <c r="S6586" s="3"/>
      <c r="AH6586"/>
      <c r="AI6586"/>
      <c r="AJ6586"/>
      <c r="AK6586"/>
    </row>
    <row r="6587" spans="1:37" ht="60">
      <c r="A6587" s="55" t="s">
        <v>0</v>
      </c>
      <c r="B6587" s="43">
        <v>6586</v>
      </c>
      <c r="C6587" s="49" t="s">
        <v>14780</v>
      </c>
      <c r="D6587" s="52" t="s">
        <v>14781</v>
      </c>
      <c r="E6587" s="60">
        <v>41</v>
      </c>
      <c r="F6587" s="60">
        <v>11008050</v>
      </c>
      <c r="G6587" s="50" t="s">
        <v>28294</v>
      </c>
      <c r="H6587" s="51"/>
      <c r="I6587" s="47"/>
      <c r="J6587" s="89">
        <v>6585</v>
      </c>
      <c r="K6587" s="98" t="s">
        <v>29247</v>
      </c>
      <c r="L6587" s="89"/>
      <c r="M6587" s="96"/>
      <c r="N6587" s="89"/>
      <c r="O6587" s="96"/>
      <c r="P6587" s="47" t="s">
        <v>27929</v>
      </c>
      <c r="Q6587" s="53"/>
      <c r="R6587" s="54"/>
      <c r="S6587" s="3"/>
      <c r="AH6587"/>
      <c r="AI6587"/>
      <c r="AJ6587"/>
      <c r="AK6587"/>
    </row>
    <row r="6588" spans="1:37" ht="60">
      <c r="A6588" s="55" t="s">
        <v>0</v>
      </c>
      <c r="B6588" s="43">
        <v>6587</v>
      </c>
      <c r="C6588" s="49" t="s">
        <v>14778</v>
      </c>
      <c r="D6588" s="52" t="s">
        <v>14779</v>
      </c>
      <c r="E6588" s="60">
        <v>1</v>
      </c>
      <c r="F6588" s="60">
        <v>9020003</v>
      </c>
      <c r="G6588" s="49" t="s">
        <v>29247</v>
      </c>
      <c r="H6588" s="51"/>
      <c r="I6588" s="47"/>
      <c r="J6588" s="89">
        <v>6585</v>
      </c>
      <c r="K6588" s="98" t="s">
        <v>29247</v>
      </c>
      <c r="L6588" s="89"/>
      <c r="M6588" s="96"/>
      <c r="N6588" s="89"/>
      <c r="O6588" s="96"/>
      <c r="P6588" s="47" t="s">
        <v>27927</v>
      </c>
      <c r="Q6588" s="53"/>
      <c r="R6588" s="54"/>
      <c r="S6588" s="3"/>
      <c r="AH6588"/>
      <c r="AI6588"/>
      <c r="AJ6588"/>
      <c r="AK6588"/>
    </row>
    <row r="6589" spans="1:37" ht="60">
      <c r="A6589" s="55" t="s">
        <v>0</v>
      </c>
      <c r="B6589" s="43">
        <v>6588</v>
      </c>
      <c r="C6589" s="49" t="s">
        <v>14776</v>
      </c>
      <c r="D6589" s="52" t="s">
        <v>14777</v>
      </c>
      <c r="E6589" s="60">
        <v>93</v>
      </c>
      <c r="F6589" s="60">
        <v>1031036</v>
      </c>
      <c r="G6589" s="50" t="s">
        <v>28294</v>
      </c>
      <c r="H6589" s="51"/>
      <c r="I6589" s="47"/>
      <c r="J6589" s="89">
        <v>6586</v>
      </c>
      <c r="K6589" s="98" t="s">
        <v>28294</v>
      </c>
      <c r="L6589" s="89"/>
      <c r="M6589" s="96"/>
      <c r="N6589" s="89"/>
      <c r="O6589" s="96"/>
      <c r="P6589" s="47" t="s">
        <v>27927</v>
      </c>
      <c r="Q6589" s="53"/>
      <c r="R6589" s="54"/>
      <c r="S6589" s="3"/>
      <c r="AH6589"/>
      <c r="AI6589"/>
      <c r="AJ6589"/>
      <c r="AK6589"/>
    </row>
    <row r="6590" spans="1:37" ht="48">
      <c r="A6590" s="55" t="s">
        <v>0</v>
      </c>
      <c r="B6590" s="43">
        <v>6589</v>
      </c>
      <c r="C6590" s="49" t="s">
        <v>14774</v>
      </c>
      <c r="D6590" s="52" t="s">
        <v>14775</v>
      </c>
      <c r="E6590" s="60">
        <v>2</v>
      </c>
      <c r="F6590" s="60">
        <v>20013003</v>
      </c>
      <c r="G6590" s="49" t="s">
        <v>29043</v>
      </c>
      <c r="H6590" s="51"/>
      <c r="I6590" s="47"/>
      <c r="J6590" s="89"/>
      <c r="K6590" s="98"/>
      <c r="L6590" s="89"/>
      <c r="M6590" s="96"/>
      <c r="N6590" s="89"/>
      <c r="O6590" s="96"/>
      <c r="P6590" s="47" t="s">
        <v>28717</v>
      </c>
      <c r="Q6590" s="53"/>
      <c r="R6590" s="54"/>
      <c r="S6590" s="3"/>
      <c r="AH6590"/>
      <c r="AI6590"/>
      <c r="AJ6590"/>
      <c r="AK6590"/>
    </row>
    <row r="6591" spans="1:37" ht="60">
      <c r="A6591" s="55" t="s">
        <v>14360</v>
      </c>
      <c r="B6591" s="43">
        <v>6590</v>
      </c>
      <c r="C6591" s="49" t="s">
        <v>14771</v>
      </c>
      <c r="D6591" s="52" t="s">
        <v>14773</v>
      </c>
      <c r="E6591" s="60">
        <v>2</v>
      </c>
      <c r="F6591" s="60">
        <v>27005012</v>
      </c>
      <c r="G6591" s="49" t="s">
        <v>28709</v>
      </c>
      <c r="H6591" s="51"/>
      <c r="I6591" s="47"/>
      <c r="J6591" s="89">
        <v>6622</v>
      </c>
      <c r="K6591" s="98" t="s">
        <v>28709</v>
      </c>
      <c r="L6591" s="89"/>
      <c r="M6591" s="96"/>
      <c r="N6591" s="89"/>
      <c r="O6591" s="96"/>
      <c r="P6591" s="47" t="s">
        <v>27929</v>
      </c>
      <c r="Q6591" s="53"/>
      <c r="R6591" s="54"/>
      <c r="S6591" s="3"/>
      <c r="AH6591"/>
      <c r="AI6591"/>
      <c r="AJ6591"/>
      <c r="AK6591"/>
    </row>
    <row r="6592" spans="1:37" ht="60">
      <c r="A6592" s="55" t="s">
        <v>14360</v>
      </c>
      <c r="B6592" s="43">
        <v>6591</v>
      </c>
      <c r="C6592" s="49" t="s">
        <v>14771</v>
      </c>
      <c r="D6592" s="52" t="s">
        <v>14772</v>
      </c>
      <c r="E6592" s="60">
        <v>32</v>
      </c>
      <c r="F6592" s="60">
        <v>27002004</v>
      </c>
      <c r="G6592" s="50"/>
      <c r="H6592" s="51"/>
      <c r="I6592" s="47"/>
      <c r="J6592" s="95">
        <v>6590</v>
      </c>
      <c r="K6592" s="98" t="s">
        <v>30369</v>
      </c>
      <c r="L6592" s="89"/>
      <c r="M6592" s="96"/>
      <c r="N6592" s="89"/>
      <c r="O6592" s="96"/>
      <c r="P6592" s="47" t="s">
        <v>27927</v>
      </c>
      <c r="Q6592" s="53"/>
      <c r="R6592" s="54"/>
      <c r="S6592" s="3"/>
      <c r="AH6592"/>
      <c r="AI6592"/>
      <c r="AJ6592"/>
      <c r="AK6592"/>
    </row>
    <row r="6593" spans="1:37" ht="48">
      <c r="A6593" s="55" t="s">
        <v>0</v>
      </c>
      <c r="B6593" s="43">
        <v>6592</v>
      </c>
      <c r="C6593" s="49" t="s">
        <v>14769</v>
      </c>
      <c r="D6593" s="52" t="s">
        <v>14770</v>
      </c>
      <c r="E6593" s="60">
        <v>1</v>
      </c>
      <c r="F6593" s="60">
        <v>21008001</v>
      </c>
      <c r="G6593" s="50"/>
      <c r="H6593" s="51"/>
      <c r="I6593" s="47"/>
      <c r="J6593" s="95">
        <v>6591</v>
      </c>
      <c r="K6593" s="98" t="s">
        <v>30369</v>
      </c>
      <c r="L6593" s="89"/>
      <c r="M6593" s="96"/>
      <c r="N6593" s="89"/>
      <c r="O6593" s="96"/>
      <c r="P6593" s="47" t="s">
        <v>27927</v>
      </c>
      <c r="Q6593" s="53"/>
      <c r="R6593" s="54"/>
      <c r="S6593" s="3"/>
      <c r="AH6593"/>
      <c r="AI6593"/>
      <c r="AJ6593"/>
      <c r="AK6593"/>
    </row>
    <row r="6594" spans="1:37" ht="60">
      <c r="A6594" s="55" t="s">
        <v>0</v>
      </c>
      <c r="B6594" s="43">
        <v>6593</v>
      </c>
      <c r="C6594" s="49" t="s">
        <v>14767</v>
      </c>
      <c r="D6594" s="52" t="s">
        <v>14768</v>
      </c>
      <c r="E6594" s="60">
        <v>16</v>
      </c>
      <c r="F6594" s="60">
        <v>3013047</v>
      </c>
      <c r="G6594" s="50"/>
      <c r="H6594" s="51"/>
      <c r="I6594" s="47"/>
      <c r="J6594" s="95">
        <v>6580</v>
      </c>
      <c r="K6594" s="98" t="s">
        <v>30368</v>
      </c>
      <c r="L6594" s="89"/>
      <c r="M6594" s="96"/>
      <c r="N6594" s="89"/>
      <c r="O6594" s="96"/>
      <c r="P6594" s="47" t="s">
        <v>27928</v>
      </c>
      <c r="Q6594" s="53"/>
      <c r="R6594" s="54"/>
      <c r="S6594" s="3"/>
      <c r="AH6594"/>
      <c r="AI6594"/>
      <c r="AJ6594"/>
      <c r="AK6594"/>
    </row>
    <row r="6595" spans="1:37" ht="72">
      <c r="A6595" s="55" t="s">
        <v>0</v>
      </c>
      <c r="B6595" s="43">
        <v>6594</v>
      </c>
      <c r="C6595" s="49" t="s">
        <v>14765</v>
      </c>
      <c r="D6595" s="52" t="s">
        <v>14766</v>
      </c>
      <c r="E6595" s="60">
        <v>4</v>
      </c>
      <c r="F6595" s="60">
        <v>2009031</v>
      </c>
      <c r="G6595" s="50"/>
      <c r="H6595" s="51"/>
      <c r="I6595" s="47"/>
      <c r="J6595" s="95">
        <v>6593</v>
      </c>
      <c r="K6595" s="98" t="s">
        <v>30370</v>
      </c>
      <c r="L6595" s="89"/>
      <c r="M6595" s="96"/>
      <c r="N6595" s="89"/>
      <c r="O6595" s="96"/>
      <c r="P6595" s="47" t="s">
        <v>27928</v>
      </c>
      <c r="Q6595" s="53"/>
      <c r="R6595" s="54"/>
      <c r="S6595" s="3"/>
      <c r="AH6595"/>
      <c r="AI6595"/>
      <c r="AJ6595"/>
      <c r="AK6595"/>
    </row>
    <row r="6596" spans="1:37" ht="60">
      <c r="A6596" s="55" t="s">
        <v>0</v>
      </c>
      <c r="B6596" s="43">
        <v>6595</v>
      </c>
      <c r="C6596" s="49" t="s">
        <v>14763</v>
      </c>
      <c r="D6596" s="52" t="s">
        <v>14764</v>
      </c>
      <c r="E6596" s="60">
        <v>15</v>
      </c>
      <c r="F6596" s="60">
        <v>1018005</v>
      </c>
      <c r="G6596" s="49" t="s">
        <v>29246</v>
      </c>
      <c r="H6596" s="51"/>
      <c r="I6596" s="47"/>
      <c r="J6596" s="89">
        <v>6626</v>
      </c>
      <c r="K6596" s="98" t="s">
        <v>29246</v>
      </c>
      <c r="L6596" s="89"/>
      <c r="M6596" s="96"/>
      <c r="N6596" s="89"/>
      <c r="O6596" s="96"/>
      <c r="P6596" s="47" t="s">
        <v>27928</v>
      </c>
      <c r="Q6596" s="53"/>
      <c r="R6596" s="54"/>
      <c r="S6596" s="3"/>
      <c r="AH6596"/>
      <c r="AI6596"/>
      <c r="AJ6596"/>
      <c r="AK6596"/>
    </row>
    <row r="6597" spans="1:37" ht="48">
      <c r="A6597" s="55" t="s">
        <v>0</v>
      </c>
      <c r="B6597" s="43">
        <v>6596</v>
      </c>
      <c r="C6597" s="49" t="s">
        <v>14761</v>
      </c>
      <c r="D6597" s="52" t="s">
        <v>14762</v>
      </c>
      <c r="E6597" s="60">
        <v>2</v>
      </c>
      <c r="F6597" s="60">
        <v>11007050</v>
      </c>
      <c r="G6597" s="50"/>
      <c r="H6597" s="51"/>
      <c r="I6597" s="47"/>
      <c r="J6597" s="94"/>
      <c r="K6597" s="98"/>
      <c r="L6597" s="89"/>
      <c r="M6597" s="96"/>
      <c r="N6597" s="89"/>
      <c r="O6597" s="96"/>
      <c r="P6597" s="47" t="s">
        <v>27928</v>
      </c>
      <c r="Q6597" s="53"/>
      <c r="R6597" s="54"/>
      <c r="S6597" s="3"/>
      <c r="AH6597"/>
      <c r="AI6597"/>
      <c r="AJ6597"/>
      <c r="AK6597"/>
    </row>
    <row r="6598" spans="1:37" ht="60">
      <c r="A6598" s="55" t="s">
        <v>0</v>
      </c>
      <c r="B6598" s="43">
        <v>6597</v>
      </c>
      <c r="C6598" s="49" t="s">
        <v>14759</v>
      </c>
      <c r="D6598" s="52" t="s">
        <v>14760</v>
      </c>
      <c r="E6598" s="60">
        <v>25</v>
      </c>
      <c r="F6598" s="60">
        <v>4006009</v>
      </c>
      <c r="G6598" s="50"/>
      <c r="H6598" s="51"/>
      <c r="I6598" s="47"/>
      <c r="J6598" s="95">
        <v>6621</v>
      </c>
      <c r="K6598" s="98" t="s">
        <v>30375</v>
      </c>
      <c r="L6598" s="89"/>
      <c r="M6598" s="96"/>
      <c r="N6598" s="89"/>
      <c r="O6598" s="96"/>
      <c r="P6598" s="47" t="s">
        <v>27933</v>
      </c>
      <c r="Q6598" s="53"/>
      <c r="R6598" s="54"/>
      <c r="S6598" s="3"/>
      <c r="AH6598"/>
      <c r="AI6598"/>
      <c r="AJ6598"/>
      <c r="AK6598"/>
    </row>
    <row r="6599" spans="1:37" ht="48">
      <c r="A6599" s="55" t="s">
        <v>0</v>
      </c>
      <c r="B6599" s="43">
        <v>6598</v>
      </c>
      <c r="C6599" s="49" t="s">
        <v>14757</v>
      </c>
      <c r="D6599" s="52" t="s">
        <v>14758</v>
      </c>
      <c r="E6599" s="60">
        <v>6</v>
      </c>
      <c r="F6599" s="60">
        <v>27001005</v>
      </c>
      <c r="G6599" s="50"/>
      <c r="H6599" s="51"/>
      <c r="I6599" s="47"/>
      <c r="J6599" s="94"/>
      <c r="K6599" s="98"/>
      <c r="L6599" s="89"/>
      <c r="M6599" s="96"/>
      <c r="N6599" s="89"/>
      <c r="O6599" s="96"/>
      <c r="P6599" s="47" t="s">
        <v>27927</v>
      </c>
      <c r="Q6599" s="53"/>
      <c r="R6599" s="54"/>
      <c r="S6599" s="3"/>
      <c r="AH6599"/>
      <c r="AI6599"/>
      <c r="AJ6599"/>
      <c r="AK6599"/>
    </row>
    <row r="6600" spans="1:37" ht="48">
      <c r="A6600" s="55" t="s">
        <v>0</v>
      </c>
      <c r="B6600" s="43">
        <v>6599</v>
      </c>
      <c r="C6600" s="49" t="s">
        <v>14754</v>
      </c>
      <c r="D6600" s="52" t="s">
        <v>14756</v>
      </c>
      <c r="E6600" s="60">
        <v>2</v>
      </c>
      <c r="F6600" s="60">
        <v>17001020</v>
      </c>
      <c r="G6600" s="50"/>
      <c r="H6600" s="51"/>
      <c r="I6600" s="47"/>
      <c r="J6600" s="94"/>
      <c r="K6600" s="98"/>
      <c r="L6600" s="89"/>
      <c r="M6600" s="96"/>
      <c r="N6600" s="89"/>
      <c r="O6600" s="96"/>
      <c r="P6600" s="47" t="s">
        <v>27927</v>
      </c>
      <c r="Q6600" s="53"/>
      <c r="R6600" s="54"/>
      <c r="S6600" s="3"/>
      <c r="AH6600"/>
      <c r="AI6600"/>
      <c r="AJ6600"/>
      <c r="AK6600"/>
    </row>
    <row r="6601" spans="1:37" ht="60">
      <c r="A6601" s="55" t="s">
        <v>14360</v>
      </c>
      <c r="B6601" s="43">
        <v>6600</v>
      </c>
      <c r="C6601" s="49" t="s">
        <v>14754</v>
      </c>
      <c r="D6601" s="52" t="s">
        <v>14755</v>
      </c>
      <c r="E6601" s="60">
        <v>6</v>
      </c>
      <c r="F6601" s="60">
        <v>15004017</v>
      </c>
      <c r="G6601" s="50"/>
      <c r="H6601" s="51"/>
      <c r="I6601" s="47"/>
      <c r="J6601" s="95">
        <v>6599</v>
      </c>
      <c r="K6601" s="98" t="s">
        <v>30372</v>
      </c>
      <c r="L6601" s="89"/>
      <c r="M6601" s="96"/>
      <c r="N6601" s="89"/>
      <c r="O6601" s="96"/>
      <c r="P6601" s="47" t="s">
        <v>27927</v>
      </c>
      <c r="Q6601" s="53"/>
      <c r="R6601" s="54"/>
      <c r="S6601" s="3"/>
      <c r="AH6601"/>
      <c r="AI6601"/>
      <c r="AJ6601"/>
      <c r="AK6601"/>
    </row>
    <row r="6602" spans="1:37" ht="72">
      <c r="A6602" s="55" t="s">
        <v>0</v>
      </c>
      <c r="B6602" s="43">
        <v>6601</v>
      </c>
      <c r="C6602" s="49" t="s">
        <v>14752</v>
      </c>
      <c r="D6602" s="52" t="s">
        <v>14753</v>
      </c>
      <c r="E6602" s="60">
        <v>28</v>
      </c>
      <c r="F6602" s="60">
        <v>1009027</v>
      </c>
      <c r="G6602" s="49" t="s">
        <v>28365</v>
      </c>
      <c r="H6602" s="51"/>
      <c r="I6602" s="47"/>
      <c r="J6602" s="89"/>
      <c r="K6602" s="98"/>
      <c r="L6602" s="89"/>
      <c r="M6602" s="96"/>
      <c r="N6602" s="89"/>
      <c r="O6602" s="96"/>
      <c r="P6602" s="47" t="s">
        <v>27929</v>
      </c>
      <c r="Q6602" s="53"/>
      <c r="R6602" s="54"/>
      <c r="S6602" s="3"/>
      <c r="AH6602"/>
      <c r="AI6602"/>
      <c r="AJ6602"/>
      <c r="AK6602"/>
    </row>
    <row r="6603" spans="1:37" ht="72">
      <c r="A6603" s="55" t="s">
        <v>0</v>
      </c>
      <c r="B6603" s="43">
        <v>6602</v>
      </c>
      <c r="C6603" s="49" t="s">
        <v>14750</v>
      </c>
      <c r="D6603" s="52" t="s">
        <v>14751</v>
      </c>
      <c r="E6603" s="60">
        <v>1</v>
      </c>
      <c r="F6603" s="60">
        <v>29001001</v>
      </c>
      <c r="G6603" s="50" t="s">
        <v>28365</v>
      </c>
      <c r="H6603" s="51"/>
      <c r="I6603" s="47"/>
      <c r="J6603" s="89">
        <v>6601</v>
      </c>
      <c r="K6603" s="98" t="s">
        <v>28365</v>
      </c>
      <c r="L6603" s="89">
        <v>410</v>
      </c>
      <c r="M6603" s="96" t="s">
        <v>28423</v>
      </c>
      <c r="N6603" s="89"/>
      <c r="O6603" s="96"/>
      <c r="P6603" s="47" t="s">
        <v>27931</v>
      </c>
      <c r="Q6603" s="53"/>
      <c r="R6603" s="54"/>
      <c r="S6603" s="3"/>
      <c r="AH6603"/>
      <c r="AI6603"/>
      <c r="AJ6603"/>
      <c r="AK6603"/>
    </row>
    <row r="6604" spans="1:37" ht="60">
      <c r="A6604" s="55" t="s">
        <v>0</v>
      </c>
      <c r="B6604" s="43">
        <v>6603</v>
      </c>
      <c r="C6604" s="49" t="s">
        <v>14748</v>
      </c>
      <c r="D6604" s="52" t="s">
        <v>14749</v>
      </c>
      <c r="E6604" s="60">
        <v>10</v>
      </c>
      <c r="F6604" s="60">
        <v>2028011</v>
      </c>
      <c r="G6604" s="50" t="s">
        <v>28126</v>
      </c>
      <c r="H6604" s="51"/>
      <c r="I6604" s="47"/>
      <c r="J6604" s="89">
        <v>6605</v>
      </c>
      <c r="K6604" s="98" t="s">
        <v>28126</v>
      </c>
      <c r="L6604" s="89"/>
      <c r="M6604" s="96"/>
      <c r="N6604" s="89"/>
      <c r="O6604" s="96"/>
      <c r="P6604" s="47" t="s">
        <v>27927</v>
      </c>
      <c r="Q6604" s="53"/>
      <c r="R6604" s="54"/>
      <c r="S6604" s="3"/>
      <c r="AH6604"/>
      <c r="AI6604"/>
      <c r="AJ6604"/>
      <c r="AK6604"/>
    </row>
    <row r="6605" spans="1:37" ht="48">
      <c r="A6605" s="55" t="s">
        <v>0</v>
      </c>
      <c r="B6605" s="43">
        <v>6604</v>
      </c>
      <c r="C6605" s="49" t="s">
        <v>14746</v>
      </c>
      <c r="D6605" s="52" t="s">
        <v>14747</v>
      </c>
      <c r="E6605" s="60">
        <v>2</v>
      </c>
      <c r="F6605" s="60">
        <v>4022005</v>
      </c>
      <c r="G6605" s="50"/>
      <c r="H6605" s="51"/>
      <c r="I6605" s="47"/>
      <c r="J6605" s="94"/>
      <c r="K6605" s="98"/>
      <c r="L6605" s="89"/>
      <c r="M6605" s="96"/>
      <c r="N6605" s="89"/>
      <c r="O6605" s="96"/>
      <c r="P6605" s="47" t="s">
        <v>27932</v>
      </c>
      <c r="Q6605" s="53"/>
      <c r="R6605" s="54"/>
      <c r="S6605" s="3"/>
      <c r="AH6605"/>
      <c r="AI6605"/>
      <c r="AJ6605"/>
      <c r="AK6605"/>
    </row>
    <row r="6606" spans="1:37" ht="72">
      <c r="A6606" s="55" t="s">
        <v>0</v>
      </c>
      <c r="B6606" s="43">
        <v>6605</v>
      </c>
      <c r="C6606" s="49" t="s">
        <v>14744</v>
      </c>
      <c r="D6606" s="52" t="s">
        <v>14745</v>
      </c>
      <c r="E6606" s="60">
        <v>146</v>
      </c>
      <c r="F6606" s="60">
        <v>1007011</v>
      </c>
      <c r="G6606" s="49" t="s">
        <v>28126</v>
      </c>
      <c r="H6606" s="51"/>
      <c r="I6606" s="47"/>
      <c r="J6606" s="89"/>
      <c r="K6606" s="98"/>
      <c r="L6606" s="89"/>
      <c r="M6606" s="96"/>
      <c r="N6606" s="89"/>
      <c r="O6606" s="96"/>
      <c r="P6606" s="47" t="s">
        <v>27929</v>
      </c>
      <c r="Q6606" s="53"/>
      <c r="R6606" s="54"/>
      <c r="S6606" s="3"/>
      <c r="AH6606"/>
      <c r="AI6606"/>
      <c r="AJ6606"/>
      <c r="AK6606"/>
    </row>
    <row r="6607" spans="1:37" ht="60">
      <c r="A6607" s="55" t="s">
        <v>14360</v>
      </c>
      <c r="B6607" s="43">
        <v>6606</v>
      </c>
      <c r="C6607" s="49" t="s">
        <v>14742</v>
      </c>
      <c r="D6607" s="52" t="s">
        <v>14743</v>
      </c>
      <c r="E6607" s="60">
        <v>2</v>
      </c>
      <c r="F6607" s="60">
        <v>27006010</v>
      </c>
      <c r="G6607" s="50" t="s">
        <v>28126</v>
      </c>
      <c r="H6607" s="51"/>
      <c r="I6607" s="47"/>
      <c r="J6607" s="89">
        <v>6605</v>
      </c>
      <c r="K6607" s="98" t="s">
        <v>28126</v>
      </c>
      <c r="L6607" s="89"/>
      <c r="M6607" s="96"/>
      <c r="N6607" s="89"/>
      <c r="O6607" s="96"/>
      <c r="P6607" s="47" t="s">
        <v>27929</v>
      </c>
      <c r="Q6607" s="53"/>
      <c r="R6607" s="54"/>
      <c r="S6607" s="3"/>
      <c r="AH6607"/>
      <c r="AI6607"/>
      <c r="AJ6607"/>
      <c r="AK6607"/>
    </row>
    <row r="6608" spans="1:37" ht="60">
      <c r="A6608" s="55" t="s">
        <v>0</v>
      </c>
      <c r="B6608" s="43">
        <v>6607</v>
      </c>
      <c r="C6608" s="49" t="s">
        <v>14740</v>
      </c>
      <c r="D6608" s="52" t="s">
        <v>14741</v>
      </c>
      <c r="E6608" s="60">
        <v>164</v>
      </c>
      <c r="F6608" s="60">
        <v>1004007</v>
      </c>
      <c r="G6608" s="50" t="s">
        <v>28126</v>
      </c>
      <c r="H6608" s="51"/>
      <c r="I6608" s="47"/>
      <c r="J6608" s="89">
        <v>6605</v>
      </c>
      <c r="K6608" s="98" t="s">
        <v>28126</v>
      </c>
      <c r="L6608" s="89"/>
      <c r="M6608" s="96"/>
      <c r="N6608" s="89"/>
      <c r="O6608" s="96"/>
      <c r="P6608" s="47" t="s">
        <v>27927</v>
      </c>
      <c r="Q6608" s="53"/>
      <c r="R6608" s="54"/>
      <c r="S6608" s="3"/>
      <c r="AH6608"/>
      <c r="AI6608"/>
      <c r="AJ6608"/>
      <c r="AK6608"/>
    </row>
    <row r="6609" spans="1:37" ht="60">
      <c r="A6609" s="55" t="s">
        <v>0</v>
      </c>
      <c r="B6609" s="43">
        <v>6608</v>
      </c>
      <c r="C6609" s="49" t="s">
        <v>14738</v>
      </c>
      <c r="D6609" s="52" t="s">
        <v>14739</v>
      </c>
      <c r="E6609" s="60">
        <v>1</v>
      </c>
      <c r="F6609" s="60">
        <v>19119130</v>
      </c>
      <c r="G6609" s="50" t="s">
        <v>28126</v>
      </c>
      <c r="H6609" s="51"/>
      <c r="I6609" s="47"/>
      <c r="J6609" s="89">
        <v>6605</v>
      </c>
      <c r="K6609" s="98" t="s">
        <v>28126</v>
      </c>
      <c r="L6609" s="89"/>
      <c r="M6609" s="96"/>
      <c r="N6609" s="89"/>
      <c r="O6609" s="96"/>
      <c r="P6609" s="47" t="s">
        <v>27927</v>
      </c>
      <c r="Q6609" s="53"/>
      <c r="R6609" s="54"/>
      <c r="S6609" s="3"/>
      <c r="AH6609"/>
      <c r="AI6609"/>
      <c r="AJ6609"/>
      <c r="AK6609"/>
    </row>
    <row r="6610" spans="1:37" ht="60">
      <c r="A6610" s="55" t="s">
        <v>0</v>
      </c>
      <c r="B6610" s="43">
        <v>6609</v>
      </c>
      <c r="C6610" s="49" t="s">
        <v>14736</v>
      </c>
      <c r="D6610" s="52" t="s">
        <v>14737</v>
      </c>
      <c r="E6610" s="60">
        <v>1</v>
      </c>
      <c r="F6610" s="60">
        <v>19055021</v>
      </c>
      <c r="G6610" s="50" t="s">
        <v>28126</v>
      </c>
      <c r="H6610" s="51"/>
      <c r="I6610" s="47"/>
      <c r="J6610" s="89">
        <v>6605</v>
      </c>
      <c r="K6610" s="98" t="s">
        <v>28126</v>
      </c>
      <c r="L6610" s="89"/>
      <c r="M6610" s="96"/>
      <c r="N6610" s="89"/>
      <c r="O6610" s="96"/>
      <c r="P6610" s="47" t="s">
        <v>27928</v>
      </c>
      <c r="Q6610" s="53"/>
      <c r="R6610" s="54"/>
      <c r="S6610" s="3"/>
      <c r="AH6610"/>
      <c r="AI6610"/>
      <c r="AJ6610"/>
      <c r="AK6610"/>
    </row>
    <row r="6611" spans="1:37" ht="60">
      <c r="A6611" s="55" t="s">
        <v>0</v>
      </c>
      <c r="B6611" s="43">
        <v>6610</v>
      </c>
      <c r="C6611" s="49" t="s">
        <v>14734</v>
      </c>
      <c r="D6611" s="52" t="s">
        <v>14735</v>
      </c>
      <c r="E6611" s="60">
        <v>2</v>
      </c>
      <c r="F6611" s="60">
        <v>26016063</v>
      </c>
      <c r="G6611" s="50" t="s">
        <v>28126</v>
      </c>
      <c r="H6611" s="51"/>
      <c r="I6611" s="47"/>
      <c r="J6611" s="89">
        <v>6605</v>
      </c>
      <c r="K6611" s="98" t="s">
        <v>28126</v>
      </c>
      <c r="L6611" s="89"/>
      <c r="M6611" s="96"/>
      <c r="N6611" s="89"/>
      <c r="O6611" s="96"/>
      <c r="P6611" s="47" t="s">
        <v>27927</v>
      </c>
      <c r="Q6611" s="53"/>
      <c r="R6611" s="54"/>
      <c r="S6611" s="3"/>
      <c r="AH6611"/>
      <c r="AI6611"/>
      <c r="AJ6611"/>
      <c r="AK6611"/>
    </row>
    <row r="6612" spans="1:37" ht="72">
      <c r="A6612" s="55" t="s">
        <v>0</v>
      </c>
      <c r="B6612" s="43">
        <v>6611</v>
      </c>
      <c r="C6612" s="49" t="s">
        <v>14732</v>
      </c>
      <c r="D6612" s="52" t="s">
        <v>14733</v>
      </c>
      <c r="E6612" s="60">
        <v>4</v>
      </c>
      <c r="F6612" s="60">
        <v>13024016</v>
      </c>
      <c r="G6612" s="50" t="s">
        <v>28126</v>
      </c>
      <c r="H6612" s="51"/>
      <c r="I6612" s="47"/>
      <c r="J6612" s="89">
        <v>6605</v>
      </c>
      <c r="K6612" s="98" t="s">
        <v>28126</v>
      </c>
      <c r="L6612" s="89">
        <v>3050</v>
      </c>
      <c r="M6612" s="96" t="s">
        <v>29829</v>
      </c>
      <c r="N6612" s="89"/>
      <c r="O6612" s="96"/>
      <c r="P6612" s="47" t="s">
        <v>27931</v>
      </c>
      <c r="Q6612" s="53"/>
      <c r="R6612" s="54"/>
      <c r="S6612" s="3"/>
      <c r="AH6612"/>
      <c r="AI6612"/>
      <c r="AJ6612"/>
      <c r="AK6612"/>
    </row>
    <row r="6613" spans="1:37" ht="60">
      <c r="A6613" s="55" t="s">
        <v>0</v>
      </c>
      <c r="B6613" s="43">
        <v>6612</v>
      </c>
      <c r="C6613" s="49" t="s">
        <v>14730</v>
      </c>
      <c r="D6613" s="52" t="s">
        <v>14731</v>
      </c>
      <c r="E6613" s="60">
        <v>19</v>
      </c>
      <c r="F6613" s="60">
        <v>19019007</v>
      </c>
      <c r="G6613" s="50" t="s">
        <v>28365</v>
      </c>
      <c r="H6613" s="51"/>
      <c r="I6613" s="47"/>
      <c r="J6613" s="89">
        <v>6601</v>
      </c>
      <c r="K6613" s="98" t="s">
        <v>28365</v>
      </c>
      <c r="L6613" s="89"/>
      <c r="M6613" s="96"/>
      <c r="N6613" s="89"/>
      <c r="O6613" s="96"/>
      <c r="P6613" s="47" t="s">
        <v>27930</v>
      </c>
      <c r="Q6613" s="53"/>
      <c r="R6613" s="54"/>
      <c r="S6613" s="3"/>
      <c r="AH6613"/>
      <c r="AI6613"/>
      <c r="AJ6613"/>
      <c r="AK6613"/>
    </row>
    <row r="6614" spans="1:37" ht="60">
      <c r="A6614" s="55" t="s">
        <v>14360</v>
      </c>
      <c r="B6614" s="43">
        <v>6613</v>
      </c>
      <c r="C6614" s="49" t="s">
        <v>14728</v>
      </c>
      <c r="D6614" s="52" t="s">
        <v>14729</v>
      </c>
      <c r="E6614" s="60">
        <v>2</v>
      </c>
      <c r="F6614" s="60">
        <v>15006003</v>
      </c>
      <c r="G6614" s="50" t="s">
        <v>28365</v>
      </c>
      <c r="H6614" s="51"/>
      <c r="I6614" s="47"/>
      <c r="J6614" s="89">
        <v>6601</v>
      </c>
      <c r="K6614" s="98" t="s">
        <v>28365</v>
      </c>
      <c r="L6614" s="89"/>
      <c r="M6614" s="96"/>
      <c r="N6614" s="89"/>
      <c r="O6614" s="96"/>
      <c r="P6614" s="47" t="s">
        <v>27927</v>
      </c>
      <c r="Q6614" s="53"/>
      <c r="R6614" s="54"/>
      <c r="S6614" s="3"/>
      <c r="AH6614"/>
      <c r="AI6614"/>
      <c r="AJ6614"/>
      <c r="AK6614"/>
    </row>
    <row r="6615" spans="1:37" ht="48">
      <c r="A6615" s="55" t="s">
        <v>0</v>
      </c>
      <c r="B6615" s="43">
        <v>6614</v>
      </c>
      <c r="C6615" s="49" t="s">
        <v>14726</v>
      </c>
      <c r="D6615" s="52" t="s">
        <v>14727</v>
      </c>
      <c r="E6615" s="60">
        <v>1</v>
      </c>
      <c r="F6615" s="60">
        <v>23003024</v>
      </c>
      <c r="G6615" s="50"/>
      <c r="H6615" s="51"/>
      <c r="I6615" s="47"/>
      <c r="J6615" s="89"/>
      <c r="K6615" s="98"/>
      <c r="L6615" s="89"/>
      <c r="M6615" s="96"/>
      <c r="N6615" s="89"/>
      <c r="O6615" s="96"/>
      <c r="P6615" s="47" t="s">
        <v>27927</v>
      </c>
      <c r="Q6615" s="53"/>
      <c r="R6615" s="54"/>
      <c r="S6615" s="3"/>
      <c r="AH6615"/>
      <c r="AI6615"/>
      <c r="AJ6615"/>
      <c r="AK6615"/>
    </row>
    <row r="6616" spans="1:37" ht="60">
      <c r="A6616" s="55" t="s">
        <v>0</v>
      </c>
      <c r="B6616" s="43">
        <v>6615</v>
      </c>
      <c r="C6616" s="49" t="s">
        <v>14724</v>
      </c>
      <c r="D6616" s="52" t="s">
        <v>14725</v>
      </c>
      <c r="E6616" s="60">
        <v>1</v>
      </c>
      <c r="F6616" s="60">
        <v>20009013</v>
      </c>
      <c r="G6616" s="50"/>
      <c r="H6616" s="51"/>
      <c r="I6616" s="47"/>
      <c r="J6616" s="95">
        <v>6612</v>
      </c>
      <c r="K6616" s="98" t="s">
        <v>30373</v>
      </c>
      <c r="L6616" s="89"/>
      <c r="M6616" s="96"/>
      <c r="N6616" s="89"/>
      <c r="O6616" s="96"/>
      <c r="P6616" s="47" t="s">
        <v>27928</v>
      </c>
      <c r="Q6616" s="53"/>
      <c r="R6616" s="54"/>
      <c r="S6616" s="3"/>
      <c r="AH6616"/>
      <c r="AI6616"/>
      <c r="AJ6616"/>
      <c r="AK6616"/>
    </row>
    <row r="6617" spans="1:37" ht="60">
      <c r="A6617" s="55" t="s">
        <v>0</v>
      </c>
      <c r="B6617" s="43">
        <v>6616</v>
      </c>
      <c r="C6617" s="49" t="s">
        <v>14722</v>
      </c>
      <c r="D6617" s="52" t="s">
        <v>14723</v>
      </c>
      <c r="E6617" s="60">
        <v>11</v>
      </c>
      <c r="F6617" s="60">
        <v>1038018</v>
      </c>
      <c r="G6617" s="49" t="s">
        <v>28847</v>
      </c>
      <c r="H6617" s="51"/>
      <c r="I6617" s="47"/>
      <c r="J6617" s="89">
        <v>6617</v>
      </c>
      <c r="K6617" s="98" t="s">
        <v>28847</v>
      </c>
      <c r="L6617" s="89"/>
      <c r="M6617" s="96"/>
      <c r="N6617" s="89"/>
      <c r="O6617" s="96"/>
      <c r="P6617" s="47" t="s">
        <v>27927</v>
      </c>
      <c r="Q6617" s="53"/>
      <c r="R6617" s="54"/>
      <c r="S6617" s="3"/>
      <c r="AH6617"/>
      <c r="AI6617"/>
      <c r="AJ6617"/>
      <c r="AK6617"/>
    </row>
    <row r="6618" spans="1:37" ht="48">
      <c r="A6618" s="55" t="s">
        <v>0</v>
      </c>
      <c r="B6618" s="43">
        <v>6617</v>
      </c>
      <c r="C6618" s="49" t="s">
        <v>14720</v>
      </c>
      <c r="D6618" s="52" t="s">
        <v>14721</v>
      </c>
      <c r="E6618" s="60">
        <v>5</v>
      </c>
      <c r="F6618" s="60">
        <v>1030008</v>
      </c>
      <c r="G6618" s="49" t="s">
        <v>28847</v>
      </c>
      <c r="H6618" s="51"/>
      <c r="I6618" s="47"/>
      <c r="J6618" s="89"/>
      <c r="K6618" s="98"/>
      <c r="L6618" s="89"/>
      <c r="M6618" s="96"/>
      <c r="N6618" s="89"/>
      <c r="O6618" s="96"/>
      <c r="P6618" s="47" t="s">
        <v>28717</v>
      </c>
      <c r="Q6618" s="53"/>
      <c r="R6618" s="54"/>
      <c r="S6618" s="3"/>
      <c r="AH6618"/>
      <c r="AI6618"/>
      <c r="AJ6618"/>
      <c r="AK6618"/>
    </row>
    <row r="6619" spans="1:37" ht="60">
      <c r="A6619" s="55" t="s">
        <v>0</v>
      </c>
      <c r="B6619" s="43">
        <v>6618</v>
      </c>
      <c r="C6619" s="49" t="s">
        <v>14718</v>
      </c>
      <c r="D6619" s="52" t="s">
        <v>14719</v>
      </c>
      <c r="E6619" s="60">
        <v>1</v>
      </c>
      <c r="F6619" s="60">
        <v>5032005</v>
      </c>
      <c r="G6619" s="49" t="s">
        <v>28847</v>
      </c>
      <c r="H6619" s="51"/>
      <c r="I6619" s="47"/>
      <c r="J6619" s="89">
        <v>6617</v>
      </c>
      <c r="K6619" s="98" t="s">
        <v>28847</v>
      </c>
      <c r="L6619" s="89"/>
      <c r="M6619" s="96"/>
      <c r="N6619" s="89"/>
      <c r="O6619" s="96"/>
      <c r="P6619" s="47" t="s">
        <v>27930</v>
      </c>
      <c r="Q6619" s="53"/>
      <c r="R6619" s="54"/>
      <c r="S6619" s="3"/>
      <c r="AH6619"/>
      <c r="AI6619"/>
      <c r="AJ6619"/>
      <c r="AK6619"/>
    </row>
    <row r="6620" spans="1:37" ht="48">
      <c r="A6620" s="55" t="s">
        <v>0</v>
      </c>
      <c r="B6620" s="43">
        <v>6619</v>
      </c>
      <c r="C6620" s="49" t="s">
        <v>14716</v>
      </c>
      <c r="D6620" s="52" t="s">
        <v>14717</v>
      </c>
      <c r="E6620" s="60">
        <v>1</v>
      </c>
      <c r="F6620" s="60">
        <v>2001011</v>
      </c>
      <c r="G6620" s="50"/>
      <c r="H6620" s="51"/>
      <c r="I6620" s="47"/>
      <c r="J6620" s="94"/>
      <c r="K6620" s="98"/>
      <c r="L6620" s="89"/>
      <c r="M6620" s="96"/>
      <c r="N6620" s="89"/>
      <c r="O6620" s="96"/>
      <c r="P6620" s="47" t="s">
        <v>27932</v>
      </c>
      <c r="Q6620" s="53"/>
      <c r="R6620" s="54"/>
      <c r="S6620" s="3"/>
      <c r="AH6620"/>
      <c r="AI6620"/>
      <c r="AJ6620"/>
      <c r="AK6620"/>
    </row>
    <row r="6621" spans="1:37" ht="48">
      <c r="A6621" s="55" t="s">
        <v>0</v>
      </c>
      <c r="B6621" s="43">
        <v>6620</v>
      </c>
      <c r="C6621" s="49" t="s">
        <v>14714</v>
      </c>
      <c r="D6621" s="52" t="s">
        <v>14715</v>
      </c>
      <c r="E6621" s="60">
        <v>6</v>
      </c>
      <c r="F6621" s="60">
        <v>5032033</v>
      </c>
      <c r="G6621" s="50"/>
      <c r="H6621" s="51"/>
      <c r="I6621" s="47"/>
      <c r="J6621" s="94"/>
      <c r="K6621" s="98"/>
      <c r="L6621" s="89"/>
      <c r="M6621" s="96"/>
      <c r="N6621" s="89"/>
      <c r="O6621" s="96"/>
      <c r="P6621" s="47" t="s">
        <v>27927</v>
      </c>
      <c r="Q6621" s="53"/>
      <c r="R6621" s="54"/>
      <c r="S6621" s="3"/>
      <c r="AH6621"/>
      <c r="AI6621"/>
      <c r="AJ6621"/>
      <c r="AK6621"/>
    </row>
    <row r="6622" spans="1:37" ht="60">
      <c r="A6622" s="55" t="s">
        <v>0</v>
      </c>
      <c r="B6622" s="43">
        <v>6621</v>
      </c>
      <c r="C6622" s="49" t="s">
        <v>14712</v>
      </c>
      <c r="D6622" s="52" t="s">
        <v>14713</v>
      </c>
      <c r="E6622" s="60">
        <v>7</v>
      </c>
      <c r="F6622" s="60">
        <v>4006009</v>
      </c>
      <c r="G6622" s="50"/>
      <c r="H6622" s="51"/>
      <c r="I6622" s="47"/>
      <c r="J6622" s="94"/>
      <c r="K6622" s="98"/>
      <c r="L6622" s="89"/>
      <c r="M6622" s="96"/>
      <c r="N6622" s="89"/>
      <c r="O6622" s="96"/>
      <c r="P6622" s="47" t="s">
        <v>27941</v>
      </c>
      <c r="Q6622" s="53"/>
      <c r="R6622" s="54"/>
      <c r="S6622" s="3"/>
      <c r="AH6622"/>
      <c r="AI6622"/>
      <c r="AJ6622"/>
      <c r="AK6622"/>
    </row>
    <row r="6623" spans="1:37" ht="48">
      <c r="A6623" s="55" t="s">
        <v>0</v>
      </c>
      <c r="B6623" s="43">
        <v>6622</v>
      </c>
      <c r="C6623" s="49" t="s">
        <v>14710</v>
      </c>
      <c r="D6623" s="52" t="s">
        <v>14711</v>
      </c>
      <c r="E6623" s="60">
        <v>9</v>
      </c>
      <c r="F6623" s="60">
        <v>1040008</v>
      </c>
      <c r="G6623" s="49" t="s">
        <v>28709</v>
      </c>
      <c r="H6623" s="51"/>
      <c r="I6623" s="47"/>
      <c r="J6623" s="89"/>
      <c r="K6623" s="98"/>
      <c r="L6623" s="89"/>
      <c r="M6623" s="96"/>
      <c r="N6623" s="89"/>
      <c r="O6623" s="96"/>
      <c r="P6623" s="47" t="s">
        <v>28717</v>
      </c>
      <c r="Q6623" s="53"/>
      <c r="R6623" s="54"/>
      <c r="S6623" s="3"/>
      <c r="AH6623"/>
      <c r="AI6623"/>
      <c r="AJ6623"/>
      <c r="AK6623"/>
    </row>
    <row r="6624" spans="1:37" ht="60">
      <c r="A6624" s="55" t="s">
        <v>0</v>
      </c>
      <c r="B6624" s="43">
        <v>6623</v>
      </c>
      <c r="C6624" s="49" t="s">
        <v>14708</v>
      </c>
      <c r="D6624" s="52" t="s">
        <v>14709</v>
      </c>
      <c r="E6624" s="60">
        <v>5</v>
      </c>
      <c r="F6624" s="60">
        <v>1040005</v>
      </c>
      <c r="G6624" s="49" t="s">
        <v>28709</v>
      </c>
      <c r="H6624" s="51"/>
      <c r="I6624" s="47"/>
      <c r="J6624" s="89">
        <v>6622</v>
      </c>
      <c r="K6624" s="98" t="s">
        <v>28709</v>
      </c>
      <c r="L6624" s="89"/>
      <c r="M6624" s="96"/>
      <c r="N6624" s="89"/>
      <c r="O6624" s="96"/>
      <c r="P6624" s="47" t="s">
        <v>27927</v>
      </c>
      <c r="Q6624" s="53"/>
      <c r="R6624" s="54"/>
      <c r="S6624" s="3"/>
      <c r="AH6624"/>
      <c r="AI6624"/>
      <c r="AJ6624"/>
      <c r="AK6624"/>
    </row>
    <row r="6625" spans="1:37" ht="48">
      <c r="A6625" s="55" t="s">
        <v>0</v>
      </c>
      <c r="B6625" s="43">
        <v>6624</v>
      </c>
      <c r="C6625" s="49" t="s">
        <v>14706</v>
      </c>
      <c r="D6625" s="52" t="s">
        <v>14707</v>
      </c>
      <c r="E6625" s="60">
        <v>5</v>
      </c>
      <c r="F6625" s="60">
        <v>23011011</v>
      </c>
      <c r="G6625" s="50"/>
      <c r="H6625" s="51"/>
      <c r="I6625" s="47"/>
      <c r="J6625" s="94"/>
      <c r="K6625" s="98"/>
      <c r="L6625" s="89"/>
      <c r="M6625" s="96"/>
      <c r="N6625" s="89"/>
      <c r="O6625" s="96"/>
      <c r="P6625" s="47" t="s">
        <v>27932</v>
      </c>
      <c r="Q6625" s="53"/>
      <c r="R6625" s="54"/>
      <c r="S6625" s="3"/>
      <c r="AH6625"/>
      <c r="AI6625"/>
      <c r="AJ6625"/>
      <c r="AK6625"/>
    </row>
    <row r="6626" spans="1:37" ht="60">
      <c r="A6626" s="55" t="s">
        <v>0</v>
      </c>
      <c r="B6626" s="43">
        <v>6625</v>
      </c>
      <c r="C6626" s="49" t="s">
        <v>14704</v>
      </c>
      <c r="D6626" s="52" t="s">
        <v>14705</v>
      </c>
      <c r="E6626" s="60">
        <v>2</v>
      </c>
      <c r="F6626" s="60">
        <v>1010014</v>
      </c>
      <c r="G6626" s="50"/>
      <c r="H6626" s="51"/>
      <c r="I6626" s="47"/>
      <c r="J6626" s="95">
        <v>6624</v>
      </c>
      <c r="K6626" s="98" t="s">
        <v>30377</v>
      </c>
      <c r="L6626" s="89"/>
      <c r="M6626" s="96"/>
      <c r="N6626" s="89"/>
      <c r="O6626" s="96"/>
      <c r="P6626" s="47" t="s">
        <v>27930</v>
      </c>
      <c r="Q6626" s="53"/>
      <c r="R6626" s="54"/>
      <c r="S6626" s="3"/>
      <c r="AH6626"/>
      <c r="AI6626"/>
      <c r="AJ6626"/>
      <c r="AK6626"/>
    </row>
    <row r="6627" spans="1:37" ht="48">
      <c r="A6627" s="55" t="s">
        <v>0</v>
      </c>
      <c r="B6627" s="43">
        <v>6626</v>
      </c>
      <c r="C6627" s="49" t="s">
        <v>14702</v>
      </c>
      <c r="D6627" s="52" t="s">
        <v>14703</v>
      </c>
      <c r="E6627" s="60">
        <v>1</v>
      </c>
      <c r="F6627" s="60">
        <v>3002006</v>
      </c>
      <c r="G6627" s="49" t="s">
        <v>29246</v>
      </c>
      <c r="H6627" s="51"/>
      <c r="I6627" s="47"/>
      <c r="J6627" s="89"/>
      <c r="K6627" s="98"/>
      <c r="L6627" s="89"/>
      <c r="M6627" s="96"/>
      <c r="N6627" s="89"/>
      <c r="O6627" s="96"/>
      <c r="P6627" s="47" t="s">
        <v>28717</v>
      </c>
      <c r="Q6627" s="53"/>
      <c r="R6627" s="54"/>
      <c r="S6627" s="3"/>
      <c r="AH6627"/>
      <c r="AI6627"/>
      <c r="AJ6627"/>
      <c r="AK6627"/>
    </row>
    <row r="6628" spans="1:37" ht="60">
      <c r="A6628" s="55" t="s">
        <v>0</v>
      </c>
      <c r="B6628" s="43">
        <v>6627</v>
      </c>
      <c r="C6628" s="49" t="s">
        <v>14700</v>
      </c>
      <c r="D6628" s="52" t="s">
        <v>14701</v>
      </c>
      <c r="E6628" s="60">
        <v>4</v>
      </c>
      <c r="F6628" s="60">
        <v>5023013</v>
      </c>
      <c r="G6628" s="50" t="s">
        <v>28060</v>
      </c>
      <c r="H6628" s="51"/>
      <c r="I6628" s="47"/>
      <c r="J6628" s="89">
        <v>3318</v>
      </c>
      <c r="K6628" s="98" t="s">
        <v>28060</v>
      </c>
      <c r="L6628" s="89"/>
      <c r="M6628" s="96"/>
      <c r="N6628" s="89"/>
      <c r="O6628" s="96"/>
      <c r="P6628" s="47" t="s">
        <v>27928</v>
      </c>
      <c r="Q6628" s="53"/>
      <c r="R6628" s="54"/>
      <c r="S6628" s="3"/>
      <c r="AH6628"/>
      <c r="AI6628"/>
      <c r="AJ6628"/>
      <c r="AK6628"/>
    </row>
    <row r="6629" spans="1:37" ht="48">
      <c r="A6629" s="55" t="s">
        <v>0</v>
      </c>
      <c r="B6629" s="43">
        <v>6628</v>
      </c>
      <c r="C6629" s="49" t="s">
        <v>14698</v>
      </c>
      <c r="D6629" s="52" t="s">
        <v>14699</v>
      </c>
      <c r="E6629" s="60">
        <v>2</v>
      </c>
      <c r="F6629" s="60">
        <v>18040021</v>
      </c>
      <c r="G6629" s="50"/>
      <c r="H6629" s="51"/>
      <c r="I6629" s="47"/>
      <c r="J6629" s="94"/>
      <c r="K6629" s="98"/>
      <c r="L6629" s="89"/>
      <c r="M6629" s="96"/>
      <c r="N6629" s="89"/>
      <c r="O6629" s="96"/>
      <c r="P6629" s="47" t="s">
        <v>27927</v>
      </c>
      <c r="Q6629" s="53"/>
      <c r="R6629" s="54"/>
      <c r="S6629" s="3"/>
      <c r="AH6629"/>
      <c r="AI6629"/>
      <c r="AJ6629"/>
      <c r="AK6629"/>
    </row>
    <row r="6630" spans="1:37" ht="60">
      <c r="A6630" s="55" t="s">
        <v>0</v>
      </c>
      <c r="B6630" s="43">
        <v>6629</v>
      </c>
      <c r="C6630" s="49" t="s">
        <v>14696</v>
      </c>
      <c r="D6630" s="52" t="s">
        <v>14697</v>
      </c>
      <c r="E6630" s="60">
        <v>274</v>
      </c>
      <c r="F6630" s="60">
        <v>1004002</v>
      </c>
      <c r="G6630" s="50" t="s">
        <v>28480</v>
      </c>
      <c r="H6630" s="51"/>
      <c r="I6630" s="47"/>
      <c r="J6630" s="89"/>
      <c r="K6630" s="98"/>
      <c r="L6630" s="89"/>
      <c r="M6630" s="96"/>
      <c r="N6630" s="89"/>
      <c r="O6630" s="96"/>
      <c r="P6630" s="47" t="s">
        <v>27928</v>
      </c>
      <c r="Q6630" s="53"/>
      <c r="R6630" s="54"/>
      <c r="S6630" s="3"/>
      <c r="AH6630"/>
      <c r="AI6630"/>
      <c r="AJ6630"/>
      <c r="AK6630"/>
    </row>
    <row r="6631" spans="1:37" ht="72">
      <c r="A6631" s="55" t="s">
        <v>0</v>
      </c>
      <c r="B6631" s="43">
        <v>6630</v>
      </c>
      <c r="C6631" s="49" t="s">
        <v>14694</v>
      </c>
      <c r="D6631" s="52" t="s">
        <v>14695</v>
      </c>
      <c r="E6631" s="60">
        <v>1</v>
      </c>
      <c r="F6631" s="60">
        <v>33001011</v>
      </c>
      <c r="G6631" s="50" t="s">
        <v>28480</v>
      </c>
      <c r="H6631" s="51"/>
      <c r="I6631" s="47"/>
      <c r="J6631" s="89">
        <v>6629</v>
      </c>
      <c r="K6631" s="98" t="s">
        <v>30378</v>
      </c>
      <c r="L6631" s="89"/>
      <c r="M6631" s="96"/>
      <c r="N6631" s="89"/>
      <c r="O6631" s="96"/>
      <c r="P6631" s="47" t="s">
        <v>27932</v>
      </c>
      <c r="Q6631" s="53"/>
      <c r="R6631" s="54"/>
      <c r="S6631" s="3"/>
      <c r="AH6631"/>
      <c r="AI6631"/>
      <c r="AJ6631"/>
      <c r="AK6631"/>
    </row>
    <row r="6632" spans="1:37" ht="60">
      <c r="A6632" s="55" t="s">
        <v>0</v>
      </c>
      <c r="B6632" s="43">
        <v>6631</v>
      </c>
      <c r="C6632" s="49" t="s">
        <v>14692</v>
      </c>
      <c r="D6632" s="52" t="s">
        <v>14693</v>
      </c>
      <c r="E6632" s="60">
        <v>11</v>
      </c>
      <c r="F6632" s="60">
        <v>18005025</v>
      </c>
      <c r="G6632" s="50" t="s">
        <v>28060</v>
      </c>
      <c r="H6632" s="51"/>
      <c r="I6632" s="47"/>
      <c r="J6632" s="89">
        <v>3318</v>
      </c>
      <c r="K6632" s="98" t="s">
        <v>28060</v>
      </c>
      <c r="L6632" s="89"/>
      <c r="M6632" s="96"/>
      <c r="N6632" s="89"/>
      <c r="O6632" s="96"/>
      <c r="P6632" s="47" t="s">
        <v>27927</v>
      </c>
      <c r="Q6632" s="53"/>
      <c r="R6632" s="54"/>
      <c r="S6632" s="3"/>
      <c r="AH6632"/>
      <c r="AI6632"/>
      <c r="AJ6632"/>
      <c r="AK6632"/>
    </row>
    <row r="6633" spans="1:37" ht="60">
      <c r="A6633" s="55" t="s">
        <v>0</v>
      </c>
      <c r="B6633" s="43">
        <v>6632</v>
      </c>
      <c r="C6633" s="49" t="s">
        <v>14690</v>
      </c>
      <c r="D6633" s="52" t="s">
        <v>14691</v>
      </c>
      <c r="E6633" s="60">
        <v>3</v>
      </c>
      <c r="F6633" s="60">
        <v>3011029</v>
      </c>
      <c r="G6633" s="50"/>
      <c r="H6633" s="51"/>
      <c r="I6633" s="47"/>
      <c r="J6633" s="94"/>
      <c r="K6633" s="98"/>
      <c r="L6633" s="89"/>
      <c r="M6633" s="96"/>
      <c r="N6633" s="89"/>
      <c r="O6633" s="96"/>
      <c r="P6633" s="47" t="s">
        <v>27927</v>
      </c>
      <c r="Q6633" s="53"/>
      <c r="R6633" s="54"/>
      <c r="S6633" s="3"/>
      <c r="AH6633"/>
      <c r="AI6633"/>
      <c r="AJ6633"/>
      <c r="AK6633"/>
    </row>
    <row r="6634" spans="1:37" ht="48">
      <c r="A6634" s="55" t="s">
        <v>0</v>
      </c>
      <c r="B6634" s="43">
        <v>6633</v>
      </c>
      <c r="C6634" s="49" t="s">
        <v>14688</v>
      </c>
      <c r="D6634" s="52" t="s">
        <v>14689</v>
      </c>
      <c r="E6634" s="60">
        <v>14</v>
      </c>
      <c r="F6634" s="60">
        <v>2038008</v>
      </c>
      <c r="G6634" s="50" t="s">
        <v>28457</v>
      </c>
      <c r="H6634" s="51"/>
      <c r="I6634" s="47"/>
      <c r="J6634" s="89"/>
      <c r="K6634" s="98"/>
      <c r="L6634" s="89"/>
      <c r="M6634" s="96"/>
      <c r="N6634" s="89"/>
      <c r="O6634" s="96"/>
      <c r="P6634" s="47" t="s">
        <v>27929</v>
      </c>
      <c r="Q6634" s="53"/>
      <c r="R6634" s="54"/>
      <c r="S6634" s="3"/>
      <c r="AH6634"/>
      <c r="AI6634"/>
      <c r="AJ6634"/>
      <c r="AK6634"/>
    </row>
    <row r="6635" spans="1:37" ht="60">
      <c r="A6635" s="55" t="s">
        <v>14360</v>
      </c>
      <c r="B6635" s="43">
        <v>6634</v>
      </c>
      <c r="C6635" s="49" t="s">
        <v>14686</v>
      </c>
      <c r="D6635" s="52" t="s">
        <v>14687</v>
      </c>
      <c r="E6635" s="60">
        <v>10</v>
      </c>
      <c r="F6635" s="60">
        <v>27004017</v>
      </c>
      <c r="G6635" s="49" t="s">
        <v>28457</v>
      </c>
      <c r="H6635" s="51"/>
      <c r="I6635" s="47"/>
      <c r="J6635" s="89">
        <v>6623</v>
      </c>
      <c r="K6635" s="98" t="s">
        <v>30376</v>
      </c>
      <c r="L6635" s="89"/>
      <c r="M6635" s="96"/>
      <c r="N6635" s="89"/>
      <c r="O6635" s="96"/>
      <c r="P6635" s="47" t="s">
        <v>27929</v>
      </c>
      <c r="Q6635" s="53"/>
      <c r="R6635" s="54"/>
      <c r="S6635" s="3"/>
      <c r="AH6635"/>
      <c r="AI6635"/>
      <c r="AJ6635"/>
      <c r="AK6635"/>
    </row>
    <row r="6636" spans="1:37" ht="108">
      <c r="A6636" s="55" t="s">
        <v>0</v>
      </c>
      <c r="B6636" s="43">
        <v>6635</v>
      </c>
      <c r="C6636" s="49" t="s">
        <v>14684</v>
      </c>
      <c r="D6636" s="52" t="s">
        <v>14685</v>
      </c>
      <c r="E6636" s="60">
        <v>487</v>
      </c>
      <c r="F6636" s="60">
        <v>1002001</v>
      </c>
      <c r="G6636" s="50" t="s">
        <v>28457</v>
      </c>
      <c r="H6636" s="51"/>
      <c r="I6636" s="47"/>
      <c r="J6636" s="89">
        <v>6633</v>
      </c>
      <c r="K6636" s="98" t="s">
        <v>28457</v>
      </c>
      <c r="L6636" s="89"/>
      <c r="M6636" s="96"/>
      <c r="N6636" s="89"/>
      <c r="O6636" s="96"/>
      <c r="P6636" s="47" t="s">
        <v>27927</v>
      </c>
      <c r="Q6636" s="53"/>
      <c r="R6636" s="54"/>
      <c r="S6636" s="3"/>
      <c r="AH6636"/>
      <c r="AI6636"/>
      <c r="AJ6636"/>
      <c r="AK6636"/>
    </row>
    <row r="6637" spans="1:37" ht="72">
      <c r="A6637" s="55" t="s">
        <v>0</v>
      </c>
      <c r="B6637" s="43">
        <v>6636</v>
      </c>
      <c r="C6637" s="49" t="s">
        <v>14682</v>
      </c>
      <c r="D6637" s="52" t="s">
        <v>14683</v>
      </c>
      <c r="E6637" s="60">
        <v>8</v>
      </c>
      <c r="F6637" s="60">
        <v>1010019</v>
      </c>
      <c r="G6637" s="50"/>
      <c r="H6637" s="51"/>
      <c r="I6637" s="47"/>
      <c r="J6637" s="95">
        <v>6643</v>
      </c>
      <c r="K6637" s="98" t="s">
        <v>30382</v>
      </c>
      <c r="L6637" s="89"/>
      <c r="M6637" s="96"/>
      <c r="N6637" s="89"/>
      <c r="O6637" s="96"/>
      <c r="P6637" s="47" t="s">
        <v>27932</v>
      </c>
      <c r="Q6637" s="53"/>
      <c r="R6637" s="54"/>
      <c r="S6637" s="3"/>
      <c r="AH6637"/>
      <c r="AI6637"/>
      <c r="AJ6637"/>
      <c r="AK6637"/>
    </row>
    <row r="6638" spans="1:37" ht="72">
      <c r="A6638" s="55" t="s">
        <v>0</v>
      </c>
      <c r="B6638" s="43">
        <v>6637</v>
      </c>
      <c r="C6638" s="49" t="s">
        <v>14680</v>
      </c>
      <c r="D6638" s="52" t="s">
        <v>14681</v>
      </c>
      <c r="E6638" s="60">
        <v>1</v>
      </c>
      <c r="F6638" s="60">
        <v>13004008</v>
      </c>
      <c r="G6638" s="50"/>
      <c r="H6638" s="51"/>
      <c r="I6638" s="47"/>
      <c r="J6638" s="95">
        <v>6632</v>
      </c>
      <c r="K6638" s="98" t="s">
        <v>30380</v>
      </c>
      <c r="L6638" s="89"/>
      <c r="M6638" s="96"/>
      <c r="N6638" s="89"/>
      <c r="O6638" s="96"/>
      <c r="P6638" s="47" t="s">
        <v>27931</v>
      </c>
      <c r="Q6638" s="53"/>
      <c r="R6638" s="54"/>
      <c r="S6638" s="3"/>
      <c r="AH6638"/>
      <c r="AI6638"/>
      <c r="AJ6638"/>
      <c r="AK6638"/>
    </row>
    <row r="6639" spans="1:37" ht="60">
      <c r="A6639" s="55" t="s">
        <v>0</v>
      </c>
      <c r="B6639" s="43">
        <v>6638</v>
      </c>
      <c r="C6639" s="49" t="s">
        <v>14678</v>
      </c>
      <c r="D6639" s="52" t="s">
        <v>14679</v>
      </c>
      <c r="E6639" s="60">
        <v>3</v>
      </c>
      <c r="F6639" s="60">
        <v>4005021</v>
      </c>
      <c r="G6639" s="49" t="s">
        <v>28954</v>
      </c>
      <c r="H6639" s="51"/>
      <c r="I6639" s="47"/>
      <c r="J6639" s="89"/>
      <c r="K6639" s="98"/>
      <c r="L6639" s="89"/>
      <c r="M6639" s="96"/>
      <c r="N6639" s="89"/>
      <c r="O6639" s="96"/>
      <c r="P6639" s="47" t="s">
        <v>28717</v>
      </c>
      <c r="Q6639" s="53"/>
      <c r="R6639" s="54"/>
      <c r="S6639" s="3"/>
      <c r="AH6639"/>
      <c r="AI6639"/>
      <c r="AJ6639"/>
      <c r="AK6639"/>
    </row>
    <row r="6640" spans="1:37" ht="60">
      <c r="A6640" s="55" t="s">
        <v>0</v>
      </c>
      <c r="B6640" s="43">
        <v>6639</v>
      </c>
      <c r="C6640" s="49" t="s">
        <v>14676</v>
      </c>
      <c r="D6640" s="52" t="s">
        <v>14677</v>
      </c>
      <c r="E6640" s="60">
        <v>3</v>
      </c>
      <c r="F6640" s="60">
        <v>4005021</v>
      </c>
      <c r="G6640" s="49" t="s">
        <v>28954</v>
      </c>
      <c r="H6640" s="51"/>
      <c r="I6640" s="47"/>
      <c r="J6640" s="89">
        <v>6638</v>
      </c>
      <c r="K6640" s="98" t="s">
        <v>28954</v>
      </c>
      <c r="L6640" s="89"/>
      <c r="M6640" s="96"/>
      <c r="N6640" s="89"/>
      <c r="O6640" s="96"/>
      <c r="P6640" s="47" t="s">
        <v>27930</v>
      </c>
      <c r="Q6640" s="53"/>
      <c r="R6640" s="54"/>
      <c r="S6640" s="3"/>
      <c r="AH6640"/>
      <c r="AI6640"/>
      <c r="AJ6640"/>
      <c r="AK6640"/>
    </row>
    <row r="6641" spans="1:37" ht="72">
      <c r="A6641" s="55" t="s">
        <v>14360</v>
      </c>
      <c r="B6641" s="43">
        <v>6640</v>
      </c>
      <c r="C6641" s="49" t="s">
        <v>14674</v>
      </c>
      <c r="D6641" s="52" t="s">
        <v>14675</v>
      </c>
      <c r="E6641" s="60">
        <v>1</v>
      </c>
      <c r="F6641" s="60">
        <v>27006017</v>
      </c>
      <c r="G6641" s="50"/>
      <c r="H6641" s="51"/>
      <c r="I6641" s="47"/>
      <c r="J6641" s="95">
        <v>6634</v>
      </c>
      <c r="K6641" s="98" t="s">
        <v>28457</v>
      </c>
      <c r="L6641" s="89"/>
      <c r="M6641" s="96"/>
      <c r="N6641" s="89"/>
      <c r="O6641" s="96"/>
      <c r="P6641" s="47" t="s">
        <v>27927</v>
      </c>
      <c r="Q6641" s="53"/>
      <c r="R6641" s="54"/>
      <c r="S6641" s="3"/>
      <c r="AH6641"/>
      <c r="AI6641"/>
      <c r="AJ6641"/>
      <c r="AK6641"/>
    </row>
    <row r="6642" spans="1:37" ht="60">
      <c r="A6642" s="55" t="s">
        <v>0</v>
      </c>
      <c r="B6642" s="43">
        <v>6641</v>
      </c>
      <c r="C6642" s="49" t="s">
        <v>14672</v>
      </c>
      <c r="D6642" s="52" t="s">
        <v>14673</v>
      </c>
      <c r="E6642" s="60">
        <v>1</v>
      </c>
      <c r="F6642" s="60">
        <v>24012009</v>
      </c>
      <c r="G6642" s="50"/>
      <c r="H6642" s="51"/>
      <c r="I6642" s="47"/>
      <c r="J6642" s="95">
        <v>6648</v>
      </c>
      <c r="K6642" s="98" t="s">
        <v>29300</v>
      </c>
      <c r="L6642" s="89"/>
      <c r="M6642" s="96"/>
      <c r="N6642" s="89"/>
      <c r="O6642" s="96"/>
      <c r="P6642" s="47" t="s">
        <v>27930</v>
      </c>
      <c r="Q6642" s="53"/>
      <c r="R6642" s="54"/>
      <c r="S6642" s="3"/>
      <c r="AH6642"/>
      <c r="AI6642"/>
      <c r="AJ6642"/>
      <c r="AK6642"/>
    </row>
    <row r="6643" spans="1:37" ht="48">
      <c r="A6643" s="55" t="s">
        <v>0</v>
      </c>
      <c r="B6643" s="43">
        <v>6642</v>
      </c>
      <c r="C6643" s="49" t="s">
        <v>14670</v>
      </c>
      <c r="D6643" s="52" t="s">
        <v>14671</v>
      </c>
      <c r="E6643" s="60">
        <v>1</v>
      </c>
      <c r="F6643" s="60">
        <v>8002014</v>
      </c>
      <c r="G6643" s="49" t="s">
        <v>29244</v>
      </c>
      <c r="H6643" s="51"/>
      <c r="I6643" s="47"/>
      <c r="J6643" s="89"/>
      <c r="K6643" s="98"/>
      <c r="L6643" s="89"/>
      <c r="M6643" s="96"/>
      <c r="N6643" s="89"/>
      <c r="O6643" s="96"/>
      <c r="P6643" s="47" t="s">
        <v>28717</v>
      </c>
      <c r="Q6643" s="53"/>
      <c r="R6643" s="54"/>
      <c r="S6643" s="3"/>
      <c r="AH6643"/>
      <c r="AI6643"/>
      <c r="AJ6643"/>
      <c r="AK6643"/>
    </row>
    <row r="6644" spans="1:37" ht="72">
      <c r="A6644" s="55" t="s">
        <v>0</v>
      </c>
      <c r="B6644" s="43">
        <v>6643</v>
      </c>
      <c r="C6644" s="49" t="s">
        <v>14668</v>
      </c>
      <c r="D6644" s="52" t="s">
        <v>14669</v>
      </c>
      <c r="E6644" s="60">
        <v>32</v>
      </c>
      <c r="F6644" s="60">
        <v>5012015</v>
      </c>
      <c r="G6644" s="49" t="s">
        <v>28954</v>
      </c>
      <c r="H6644" s="51"/>
      <c r="I6644" s="47"/>
      <c r="J6644" s="89">
        <v>6638</v>
      </c>
      <c r="K6644" s="98" t="s">
        <v>28954</v>
      </c>
      <c r="L6644" s="89"/>
      <c r="M6644" s="96"/>
      <c r="N6644" s="89"/>
      <c r="O6644" s="96"/>
      <c r="P6644" s="47" t="s">
        <v>27927</v>
      </c>
      <c r="Q6644" s="53"/>
      <c r="R6644" s="54"/>
      <c r="S6644" s="3"/>
      <c r="AH6644"/>
      <c r="AI6644"/>
      <c r="AJ6644"/>
      <c r="AK6644"/>
    </row>
    <row r="6645" spans="1:37" ht="60">
      <c r="A6645" s="55" t="s">
        <v>0</v>
      </c>
      <c r="B6645" s="43">
        <v>6644</v>
      </c>
      <c r="C6645" s="49" t="s">
        <v>14666</v>
      </c>
      <c r="D6645" s="52" t="s">
        <v>14667</v>
      </c>
      <c r="E6645" s="60">
        <v>1</v>
      </c>
      <c r="F6645" s="60">
        <v>13008009</v>
      </c>
      <c r="G6645" s="50"/>
      <c r="H6645" s="51"/>
      <c r="I6645" s="47"/>
      <c r="J6645" s="95">
        <v>6645</v>
      </c>
      <c r="K6645" s="98" t="s">
        <v>30383</v>
      </c>
      <c r="L6645" s="89"/>
      <c r="M6645" s="96"/>
      <c r="N6645" s="89"/>
      <c r="O6645" s="96"/>
      <c r="P6645" s="47" t="s">
        <v>27931</v>
      </c>
      <c r="Q6645" s="53"/>
      <c r="R6645" s="54"/>
      <c r="S6645" s="3"/>
      <c r="AH6645"/>
      <c r="AI6645"/>
      <c r="AJ6645"/>
      <c r="AK6645"/>
    </row>
    <row r="6646" spans="1:37" ht="60">
      <c r="A6646" s="55" t="s">
        <v>0</v>
      </c>
      <c r="B6646" s="43">
        <v>6645</v>
      </c>
      <c r="C6646" s="49" t="s">
        <v>14664</v>
      </c>
      <c r="D6646" s="52" t="s">
        <v>14665</v>
      </c>
      <c r="E6646" s="60">
        <v>2</v>
      </c>
      <c r="F6646" s="60">
        <v>12012001</v>
      </c>
      <c r="G6646" s="50"/>
      <c r="H6646" s="51"/>
      <c r="I6646" s="47"/>
      <c r="J6646" s="95">
        <v>6646</v>
      </c>
      <c r="K6646" s="98" t="s">
        <v>30383</v>
      </c>
      <c r="L6646" s="89"/>
      <c r="M6646" s="96"/>
      <c r="N6646" s="89"/>
      <c r="O6646" s="96"/>
      <c r="P6646" s="47" t="s">
        <v>27931</v>
      </c>
      <c r="Q6646" s="53"/>
      <c r="R6646" s="54"/>
      <c r="S6646" s="3"/>
      <c r="AH6646"/>
      <c r="AI6646"/>
      <c r="AJ6646"/>
      <c r="AK6646"/>
    </row>
    <row r="6647" spans="1:37" ht="60">
      <c r="A6647" s="55" t="s">
        <v>0</v>
      </c>
      <c r="B6647" s="43">
        <v>6646</v>
      </c>
      <c r="C6647" s="49" t="s">
        <v>14662</v>
      </c>
      <c r="D6647" s="52" t="s">
        <v>14663</v>
      </c>
      <c r="E6647" s="60">
        <v>2</v>
      </c>
      <c r="F6647" s="60">
        <v>22004005</v>
      </c>
      <c r="G6647" s="50"/>
      <c r="H6647" s="51"/>
      <c r="I6647" s="47"/>
      <c r="J6647" s="95">
        <v>6643</v>
      </c>
      <c r="K6647" s="98" t="s">
        <v>30382</v>
      </c>
      <c r="L6647" s="89"/>
      <c r="M6647" s="96"/>
      <c r="N6647" s="89"/>
      <c r="O6647" s="96"/>
      <c r="P6647" s="47" t="s">
        <v>27928</v>
      </c>
      <c r="Q6647" s="53"/>
      <c r="R6647" s="54"/>
      <c r="S6647" s="3"/>
      <c r="AH6647"/>
      <c r="AI6647"/>
      <c r="AJ6647"/>
      <c r="AK6647"/>
    </row>
    <row r="6648" spans="1:37" ht="60">
      <c r="A6648" s="55" t="s">
        <v>14360</v>
      </c>
      <c r="B6648" s="43">
        <v>6647</v>
      </c>
      <c r="C6648" s="49" t="s">
        <v>14660</v>
      </c>
      <c r="D6648" s="52" t="s">
        <v>14661</v>
      </c>
      <c r="E6648" s="60">
        <v>5</v>
      </c>
      <c r="F6648" s="60">
        <v>27004015</v>
      </c>
      <c r="G6648" s="50" t="s">
        <v>29300</v>
      </c>
      <c r="H6648" s="51"/>
      <c r="I6648" s="47"/>
      <c r="J6648" s="89">
        <v>6648</v>
      </c>
      <c r="K6648" s="98" t="s">
        <v>29300</v>
      </c>
      <c r="L6648" s="89"/>
      <c r="M6648" s="96"/>
      <c r="N6648" s="89"/>
      <c r="O6648" s="96"/>
      <c r="P6648" s="47" t="s">
        <v>27929</v>
      </c>
      <c r="Q6648" s="53"/>
      <c r="R6648" s="54"/>
      <c r="S6648" s="3"/>
      <c r="AH6648"/>
      <c r="AI6648"/>
      <c r="AJ6648"/>
      <c r="AK6648"/>
    </row>
    <row r="6649" spans="1:37" ht="48">
      <c r="A6649" s="55" t="s">
        <v>0</v>
      </c>
      <c r="B6649" s="43">
        <v>6648</v>
      </c>
      <c r="C6649" s="49" t="s">
        <v>14658</v>
      </c>
      <c r="D6649" s="52" t="s">
        <v>14659</v>
      </c>
      <c r="E6649" s="60">
        <v>3</v>
      </c>
      <c r="F6649" s="60">
        <v>7005030</v>
      </c>
      <c r="G6649" s="50"/>
      <c r="H6649" s="51"/>
      <c r="I6649" s="47"/>
      <c r="J6649" s="94"/>
      <c r="K6649" s="98"/>
      <c r="L6649" s="89"/>
      <c r="M6649" s="96"/>
      <c r="N6649" s="89"/>
      <c r="O6649" s="96"/>
      <c r="P6649" s="47" t="s">
        <v>27927</v>
      </c>
      <c r="Q6649" s="53"/>
      <c r="R6649" s="54"/>
      <c r="S6649" s="3"/>
      <c r="AH6649"/>
      <c r="AI6649"/>
      <c r="AJ6649"/>
      <c r="AK6649"/>
    </row>
    <row r="6650" spans="1:37" ht="72">
      <c r="A6650" s="55" t="s">
        <v>0</v>
      </c>
      <c r="B6650" s="43">
        <v>6649</v>
      </c>
      <c r="C6650" s="49" t="s">
        <v>14656</v>
      </c>
      <c r="D6650" s="52" t="s">
        <v>14657</v>
      </c>
      <c r="E6650" s="60">
        <v>8</v>
      </c>
      <c r="F6650" s="60">
        <v>1036002</v>
      </c>
      <c r="G6650" s="50"/>
      <c r="H6650" s="51"/>
      <c r="I6650" s="47"/>
      <c r="J6650" s="95">
        <v>6648</v>
      </c>
      <c r="K6650" s="98" t="s">
        <v>29300</v>
      </c>
      <c r="L6650" s="89"/>
      <c r="M6650" s="96"/>
      <c r="N6650" s="89"/>
      <c r="O6650" s="96"/>
      <c r="P6650" s="47" t="s">
        <v>27931</v>
      </c>
      <c r="Q6650" s="53"/>
      <c r="R6650" s="54"/>
      <c r="S6650" s="3"/>
      <c r="AH6650"/>
      <c r="AI6650"/>
      <c r="AJ6650"/>
      <c r="AK6650"/>
    </row>
    <row r="6651" spans="1:37" ht="72">
      <c r="A6651" s="55" t="s">
        <v>0</v>
      </c>
      <c r="B6651" s="43">
        <v>6650</v>
      </c>
      <c r="C6651" s="49" t="s">
        <v>14654</v>
      </c>
      <c r="D6651" s="52" t="s">
        <v>14655</v>
      </c>
      <c r="E6651" s="60">
        <v>1</v>
      </c>
      <c r="F6651" s="60">
        <v>16011034</v>
      </c>
      <c r="G6651" s="50"/>
      <c r="H6651" s="51"/>
      <c r="I6651" s="47"/>
      <c r="J6651" s="95">
        <v>6641</v>
      </c>
      <c r="K6651" s="98" t="s">
        <v>30381</v>
      </c>
      <c r="L6651" s="89"/>
      <c r="M6651" s="96"/>
      <c r="N6651" s="89"/>
      <c r="O6651" s="96"/>
      <c r="P6651" s="47" t="s">
        <v>27932</v>
      </c>
      <c r="Q6651" s="53"/>
      <c r="R6651" s="54"/>
      <c r="S6651" s="3"/>
      <c r="AH6651"/>
      <c r="AI6651"/>
      <c r="AJ6651"/>
      <c r="AK6651"/>
    </row>
    <row r="6652" spans="1:37" ht="48">
      <c r="A6652" s="55" t="s">
        <v>0</v>
      </c>
      <c r="B6652" s="43">
        <v>6651</v>
      </c>
      <c r="C6652" s="49" t="s">
        <v>14652</v>
      </c>
      <c r="D6652" s="52" t="s">
        <v>14653</v>
      </c>
      <c r="E6652" s="60">
        <v>7</v>
      </c>
      <c r="F6652" s="60">
        <v>1041035</v>
      </c>
      <c r="G6652" s="49" t="s">
        <v>28775</v>
      </c>
      <c r="H6652" s="51"/>
      <c r="I6652" s="47"/>
      <c r="J6652" s="89"/>
      <c r="K6652" s="98"/>
      <c r="L6652" s="89"/>
      <c r="M6652" s="96"/>
      <c r="N6652" s="89"/>
      <c r="O6652" s="96"/>
      <c r="P6652" s="47" t="s">
        <v>28717</v>
      </c>
      <c r="Q6652" s="53"/>
      <c r="R6652" s="54"/>
      <c r="S6652" s="3"/>
      <c r="AH6652"/>
      <c r="AI6652"/>
      <c r="AJ6652"/>
      <c r="AK6652"/>
    </row>
    <row r="6653" spans="1:37" ht="60">
      <c r="A6653" s="55" t="s">
        <v>0</v>
      </c>
      <c r="B6653" s="43">
        <v>6652</v>
      </c>
      <c r="C6653" s="49" t="s">
        <v>14650</v>
      </c>
      <c r="D6653" s="52" t="s">
        <v>14651</v>
      </c>
      <c r="E6653" s="60">
        <v>1</v>
      </c>
      <c r="F6653" s="60">
        <v>12010008</v>
      </c>
      <c r="G6653" s="50"/>
      <c r="H6653" s="51"/>
      <c r="I6653" s="47"/>
      <c r="J6653" s="95">
        <v>6551</v>
      </c>
      <c r="K6653" s="98" t="s">
        <v>30360</v>
      </c>
      <c r="L6653" s="89"/>
      <c r="M6653" s="96"/>
      <c r="N6653" s="89"/>
      <c r="O6653" s="96"/>
      <c r="P6653" s="47" t="s">
        <v>27927</v>
      </c>
      <c r="Q6653" s="53"/>
      <c r="R6653" s="54"/>
      <c r="S6653" s="3"/>
      <c r="AH6653"/>
      <c r="AI6653"/>
      <c r="AJ6653"/>
      <c r="AK6653"/>
    </row>
    <row r="6654" spans="1:37" ht="48">
      <c r="A6654" s="55" t="s">
        <v>0</v>
      </c>
      <c r="B6654" s="43">
        <v>6653</v>
      </c>
      <c r="C6654" s="49" t="s">
        <v>14648</v>
      </c>
      <c r="D6654" s="52" t="s">
        <v>14649</v>
      </c>
      <c r="E6654" s="60">
        <v>1</v>
      </c>
      <c r="F6654" s="60">
        <v>8002016</v>
      </c>
      <c r="G6654" s="50"/>
      <c r="H6654" s="51"/>
      <c r="I6654" s="47"/>
      <c r="J6654" s="94"/>
      <c r="K6654" s="98"/>
      <c r="L6654" s="89"/>
      <c r="M6654" s="96"/>
      <c r="N6654" s="89"/>
      <c r="O6654" s="96"/>
      <c r="P6654" s="47" t="s">
        <v>27927</v>
      </c>
      <c r="Q6654" s="53"/>
      <c r="R6654" s="54"/>
      <c r="S6654" s="3"/>
      <c r="AH6654"/>
      <c r="AI6654"/>
      <c r="AJ6654"/>
      <c r="AK6654"/>
    </row>
    <row r="6655" spans="1:37" ht="60">
      <c r="A6655" s="55" t="s">
        <v>0</v>
      </c>
      <c r="B6655" s="43">
        <v>6654</v>
      </c>
      <c r="C6655" s="49" t="s">
        <v>14645</v>
      </c>
      <c r="D6655" s="52" t="s">
        <v>14647</v>
      </c>
      <c r="E6655" s="60">
        <v>33</v>
      </c>
      <c r="F6655" s="60">
        <v>1006016</v>
      </c>
      <c r="G6655" s="50"/>
      <c r="H6655" s="51"/>
      <c r="I6655" s="47"/>
      <c r="J6655" s="94"/>
      <c r="K6655" s="98"/>
      <c r="L6655" s="89"/>
      <c r="M6655" s="96"/>
      <c r="N6655" s="89"/>
      <c r="O6655" s="96"/>
      <c r="P6655" s="47" t="s">
        <v>27927</v>
      </c>
      <c r="Q6655" s="53"/>
      <c r="R6655" s="54"/>
      <c r="S6655" s="3"/>
      <c r="AH6655"/>
      <c r="AI6655"/>
      <c r="AJ6655"/>
      <c r="AK6655"/>
    </row>
    <row r="6656" spans="1:37" ht="60">
      <c r="A6656" s="55" t="s">
        <v>14360</v>
      </c>
      <c r="B6656" s="43">
        <v>6655</v>
      </c>
      <c r="C6656" s="49" t="s">
        <v>14645</v>
      </c>
      <c r="D6656" s="52" t="s">
        <v>14646</v>
      </c>
      <c r="E6656" s="60">
        <v>2</v>
      </c>
      <c r="F6656" s="60">
        <v>27006004</v>
      </c>
      <c r="G6656" s="50"/>
      <c r="H6656" s="51"/>
      <c r="I6656" s="47"/>
      <c r="J6656" s="95">
        <v>6654</v>
      </c>
      <c r="K6656" s="98" t="s">
        <v>30384</v>
      </c>
      <c r="L6656" s="89"/>
      <c r="M6656" s="96"/>
      <c r="N6656" s="89"/>
      <c r="O6656" s="96"/>
      <c r="P6656" s="47" t="s">
        <v>27927</v>
      </c>
      <c r="Q6656" s="53"/>
      <c r="R6656" s="54"/>
      <c r="S6656" s="3"/>
      <c r="AH6656"/>
      <c r="AI6656"/>
      <c r="AJ6656"/>
      <c r="AK6656"/>
    </row>
    <row r="6657" spans="1:37" ht="60">
      <c r="A6657" s="55" t="s">
        <v>14360</v>
      </c>
      <c r="B6657" s="43">
        <v>6656</v>
      </c>
      <c r="C6657" s="49" t="s">
        <v>14643</v>
      </c>
      <c r="D6657" s="52" t="s">
        <v>14644</v>
      </c>
      <c r="E6657" s="60">
        <v>1</v>
      </c>
      <c r="F6657" s="60">
        <v>27003014</v>
      </c>
      <c r="G6657" s="49" t="s">
        <v>28955</v>
      </c>
      <c r="H6657" s="51"/>
      <c r="I6657" s="47"/>
      <c r="J6657" s="89">
        <v>6658</v>
      </c>
      <c r="K6657" s="98" t="s">
        <v>28955</v>
      </c>
      <c r="L6657" s="89"/>
      <c r="M6657" s="96"/>
      <c r="N6657" s="89"/>
      <c r="O6657" s="96"/>
      <c r="P6657" s="47" t="s">
        <v>27930</v>
      </c>
      <c r="Q6657" s="53"/>
      <c r="R6657" s="54"/>
      <c r="S6657" s="3"/>
      <c r="AH6657"/>
      <c r="AI6657"/>
      <c r="AJ6657"/>
      <c r="AK6657"/>
    </row>
    <row r="6658" spans="1:37" ht="72">
      <c r="A6658" s="55" t="s">
        <v>0</v>
      </c>
      <c r="B6658" s="43">
        <v>6657</v>
      </c>
      <c r="C6658" s="49" t="s">
        <v>14641</v>
      </c>
      <c r="D6658" s="52" t="s">
        <v>14642</v>
      </c>
      <c r="E6658" s="60">
        <v>2</v>
      </c>
      <c r="F6658" s="60">
        <v>4034008</v>
      </c>
      <c r="G6658" s="50"/>
      <c r="H6658" s="51"/>
      <c r="I6658" s="47"/>
      <c r="J6658" s="95">
        <v>6654</v>
      </c>
      <c r="K6658" s="98" t="s">
        <v>30384</v>
      </c>
      <c r="L6658" s="89"/>
      <c r="M6658" s="96"/>
      <c r="N6658" s="89"/>
      <c r="O6658" s="96"/>
      <c r="P6658" s="47" t="s">
        <v>27932</v>
      </c>
      <c r="Q6658" s="53"/>
      <c r="R6658" s="54"/>
      <c r="S6658" s="3"/>
      <c r="AH6658"/>
      <c r="AI6658"/>
      <c r="AJ6658"/>
      <c r="AK6658"/>
    </row>
    <row r="6659" spans="1:37" ht="60">
      <c r="A6659" s="55" t="s">
        <v>0</v>
      </c>
      <c r="B6659" s="43">
        <v>6658</v>
      </c>
      <c r="C6659" s="49" t="s">
        <v>14639</v>
      </c>
      <c r="D6659" s="52" t="s">
        <v>14640</v>
      </c>
      <c r="E6659" s="60">
        <v>3</v>
      </c>
      <c r="F6659" s="60">
        <v>2021013</v>
      </c>
      <c r="G6659" s="49" t="s">
        <v>28955</v>
      </c>
      <c r="H6659" s="51"/>
      <c r="I6659" s="47"/>
      <c r="J6659" s="89"/>
      <c r="K6659" s="98"/>
      <c r="L6659" s="89"/>
      <c r="M6659" s="96"/>
      <c r="N6659" s="89"/>
      <c r="O6659" s="96"/>
      <c r="P6659" s="47" t="s">
        <v>28717</v>
      </c>
      <c r="Q6659" s="53"/>
      <c r="R6659" s="54"/>
      <c r="S6659" s="3"/>
      <c r="AH6659"/>
      <c r="AI6659"/>
      <c r="AJ6659"/>
      <c r="AK6659"/>
    </row>
    <row r="6660" spans="1:37" ht="72">
      <c r="A6660" s="55" t="s">
        <v>0</v>
      </c>
      <c r="B6660" s="43">
        <v>6659</v>
      </c>
      <c r="C6660" s="49" t="s">
        <v>14637</v>
      </c>
      <c r="D6660" s="52" t="s">
        <v>14638</v>
      </c>
      <c r="E6660" s="60">
        <v>53</v>
      </c>
      <c r="F6660" s="60">
        <v>10008017</v>
      </c>
      <c r="G6660" s="50" t="s">
        <v>28293</v>
      </c>
      <c r="H6660" s="51"/>
      <c r="I6660" s="47"/>
      <c r="J6660" s="89">
        <v>6663</v>
      </c>
      <c r="K6660" s="98" t="s">
        <v>28293</v>
      </c>
      <c r="L6660" s="89"/>
      <c r="M6660" s="96"/>
      <c r="N6660" s="89"/>
      <c r="O6660" s="96"/>
      <c r="P6660" s="47" t="s">
        <v>27931</v>
      </c>
      <c r="Q6660" s="53"/>
      <c r="R6660" s="54"/>
      <c r="S6660" s="3"/>
      <c r="AH6660"/>
      <c r="AI6660"/>
      <c r="AJ6660"/>
      <c r="AK6660"/>
    </row>
    <row r="6661" spans="1:37" ht="72">
      <c r="A6661" s="55" t="s">
        <v>0</v>
      </c>
      <c r="B6661" s="43">
        <v>6660</v>
      </c>
      <c r="C6661" s="49" t="s">
        <v>14635</v>
      </c>
      <c r="D6661" s="52" t="s">
        <v>14636</v>
      </c>
      <c r="E6661" s="60">
        <v>2</v>
      </c>
      <c r="F6661" s="60">
        <v>4035020</v>
      </c>
      <c r="G6661" s="49" t="s">
        <v>28955</v>
      </c>
      <c r="H6661" s="51"/>
      <c r="I6661" s="47"/>
      <c r="J6661" s="89">
        <v>6658</v>
      </c>
      <c r="K6661" s="98" t="s">
        <v>28955</v>
      </c>
      <c r="L6661" s="89"/>
      <c r="M6661" s="96"/>
      <c r="N6661" s="89"/>
      <c r="O6661" s="96"/>
      <c r="P6661" s="47" t="s">
        <v>27928</v>
      </c>
      <c r="Q6661" s="53"/>
      <c r="R6661" s="54"/>
      <c r="S6661" s="3"/>
      <c r="AH6661"/>
      <c r="AI6661"/>
      <c r="AJ6661"/>
      <c r="AK6661"/>
    </row>
    <row r="6662" spans="1:37" ht="72">
      <c r="A6662" s="55" t="s">
        <v>0</v>
      </c>
      <c r="B6662" s="43">
        <v>6661</v>
      </c>
      <c r="C6662" s="49" t="s">
        <v>14633</v>
      </c>
      <c r="D6662" s="52" t="s">
        <v>14634</v>
      </c>
      <c r="E6662" s="60">
        <v>1</v>
      </c>
      <c r="F6662" s="60">
        <v>6019035</v>
      </c>
      <c r="G6662" s="50"/>
      <c r="H6662" s="51"/>
      <c r="I6662" s="47"/>
      <c r="J6662" s="95">
        <v>6654</v>
      </c>
      <c r="K6662" s="98" t="s">
        <v>30384</v>
      </c>
      <c r="L6662" s="89"/>
      <c r="M6662" s="96"/>
      <c r="N6662" s="89"/>
      <c r="O6662" s="96"/>
      <c r="P6662" s="47" t="s">
        <v>27932</v>
      </c>
      <c r="Q6662" s="53"/>
      <c r="R6662" s="54"/>
      <c r="S6662" s="3"/>
      <c r="AH6662"/>
      <c r="AI6662"/>
      <c r="AJ6662"/>
      <c r="AK6662"/>
    </row>
    <row r="6663" spans="1:37" ht="60">
      <c r="A6663" s="55" t="s">
        <v>0</v>
      </c>
      <c r="B6663" s="43">
        <v>6662</v>
      </c>
      <c r="C6663" s="49" t="s">
        <v>14631</v>
      </c>
      <c r="D6663" s="52" t="s">
        <v>14632</v>
      </c>
      <c r="E6663" s="60">
        <v>206</v>
      </c>
      <c r="F6663" s="60">
        <v>1006009</v>
      </c>
      <c r="G6663" s="50" t="s">
        <v>28293</v>
      </c>
      <c r="H6663" s="51"/>
      <c r="I6663" s="47"/>
      <c r="J6663" s="89">
        <v>6663</v>
      </c>
      <c r="K6663" s="98" t="s">
        <v>28293</v>
      </c>
      <c r="L6663" s="89"/>
      <c r="M6663" s="96"/>
      <c r="N6663" s="89"/>
      <c r="O6663" s="96"/>
      <c r="P6663" s="47" t="s">
        <v>27930</v>
      </c>
      <c r="Q6663" s="53"/>
      <c r="R6663" s="54"/>
      <c r="S6663" s="3"/>
      <c r="AH6663"/>
      <c r="AI6663"/>
      <c r="AJ6663"/>
      <c r="AK6663"/>
    </row>
    <row r="6664" spans="1:37" ht="48">
      <c r="A6664" s="55" t="s">
        <v>0</v>
      </c>
      <c r="B6664" s="43">
        <v>6663</v>
      </c>
      <c r="C6664" s="49" t="s">
        <v>14629</v>
      </c>
      <c r="D6664" s="52" t="s">
        <v>14630</v>
      </c>
      <c r="E6664" s="60">
        <v>41</v>
      </c>
      <c r="F6664" s="60">
        <v>1038026</v>
      </c>
      <c r="G6664" s="50" t="s">
        <v>28293</v>
      </c>
      <c r="H6664" s="51"/>
      <c r="I6664" s="47"/>
      <c r="J6664" s="89"/>
      <c r="K6664" s="98"/>
      <c r="L6664" s="89"/>
      <c r="M6664" s="96"/>
      <c r="N6664" s="89"/>
      <c r="O6664" s="96"/>
      <c r="P6664" s="47" t="s">
        <v>27929</v>
      </c>
      <c r="Q6664" s="53"/>
      <c r="R6664" s="54"/>
      <c r="S6664" s="3"/>
      <c r="AH6664"/>
      <c r="AI6664"/>
      <c r="AJ6664"/>
      <c r="AK6664"/>
    </row>
    <row r="6665" spans="1:37" ht="84">
      <c r="A6665" s="55" t="s">
        <v>0</v>
      </c>
      <c r="B6665" s="43">
        <v>6664</v>
      </c>
      <c r="C6665" s="49" t="s">
        <v>14627</v>
      </c>
      <c r="D6665" s="52" t="s">
        <v>14628</v>
      </c>
      <c r="E6665" s="60">
        <v>117</v>
      </c>
      <c r="F6665" s="60">
        <v>3019015</v>
      </c>
      <c r="G6665" s="50" t="s">
        <v>28293</v>
      </c>
      <c r="H6665" s="51"/>
      <c r="I6665" s="47"/>
      <c r="J6665" s="89">
        <v>6663</v>
      </c>
      <c r="K6665" s="98" t="s">
        <v>28293</v>
      </c>
      <c r="L6665" s="89"/>
      <c r="M6665" s="96"/>
      <c r="N6665" s="89"/>
      <c r="O6665" s="96"/>
      <c r="P6665" s="47" t="s">
        <v>27927</v>
      </c>
      <c r="Q6665" s="53"/>
      <c r="R6665" s="54"/>
      <c r="S6665" s="3"/>
      <c r="AH6665"/>
      <c r="AI6665"/>
      <c r="AJ6665"/>
      <c r="AK6665"/>
    </row>
    <row r="6666" spans="1:37" ht="60">
      <c r="A6666" s="55" t="s">
        <v>14360</v>
      </c>
      <c r="B6666" s="43">
        <v>6665</v>
      </c>
      <c r="C6666" s="49" t="s">
        <v>14625</v>
      </c>
      <c r="D6666" s="52" t="s">
        <v>14626</v>
      </c>
      <c r="E6666" s="60">
        <v>1</v>
      </c>
      <c r="F6666" s="60">
        <v>27004027</v>
      </c>
      <c r="G6666" s="50"/>
      <c r="H6666" s="51"/>
      <c r="I6666" s="47"/>
      <c r="J6666" s="95">
        <v>6666</v>
      </c>
      <c r="K6666" s="98" t="s">
        <v>30385</v>
      </c>
      <c r="L6666" s="89"/>
      <c r="M6666" s="96"/>
      <c r="N6666" s="89"/>
      <c r="O6666" s="96"/>
      <c r="P6666" s="47" t="s">
        <v>27928</v>
      </c>
      <c r="Q6666" s="53"/>
      <c r="R6666" s="54"/>
      <c r="S6666" s="3"/>
      <c r="AH6666"/>
      <c r="AI6666"/>
      <c r="AJ6666"/>
      <c r="AK6666"/>
    </row>
    <row r="6667" spans="1:37" ht="72">
      <c r="A6667" s="55" t="s">
        <v>0</v>
      </c>
      <c r="B6667" s="43">
        <v>6666</v>
      </c>
      <c r="C6667" s="49" t="s">
        <v>14623</v>
      </c>
      <c r="D6667" s="52" t="s">
        <v>14624</v>
      </c>
      <c r="E6667" s="60">
        <v>159</v>
      </c>
      <c r="F6667" s="60">
        <v>1015006</v>
      </c>
      <c r="G6667" s="50" t="s">
        <v>28293</v>
      </c>
      <c r="H6667" s="51"/>
      <c r="I6667" s="47"/>
      <c r="J6667" s="89">
        <v>6663</v>
      </c>
      <c r="K6667" s="98" t="s">
        <v>28293</v>
      </c>
      <c r="L6667" s="89"/>
      <c r="M6667" s="96"/>
      <c r="N6667" s="89"/>
      <c r="O6667" s="96"/>
      <c r="P6667" s="47" t="s">
        <v>27928</v>
      </c>
      <c r="Q6667" s="53"/>
      <c r="R6667" s="54"/>
      <c r="S6667" s="3"/>
      <c r="AH6667"/>
      <c r="AI6667"/>
      <c r="AJ6667"/>
      <c r="AK6667"/>
    </row>
    <row r="6668" spans="1:37" ht="72">
      <c r="A6668" s="55" t="s">
        <v>0</v>
      </c>
      <c r="B6668" s="43">
        <v>6667</v>
      </c>
      <c r="C6668" s="49" t="s">
        <v>14621</v>
      </c>
      <c r="D6668" s="52" t="s">
        <v>14622</v>
      </c>
      <c r="E6668" s="60">
        <v>63</v>
      </c>
      <c r="F6668" s="60">
        <v>11022011</v>
      </c>
      <c r="G6668" s="50"/>
      <c r="H6668" s="51"/>
      <c r="I6668" s="47"/>
      <c r="J6668" s="89">
        <v>6664</v>
      </c>
      <c r="K6668" s="98" t="s">
        <v>28293</v>
      </c>
      <c r="L6668" s="89">
        <v>3050</v>
      </c>
      <c r="M6668" s="96" t="s">
        <v>29829</v>
      </c>
      <c r="N6668" s="89"/>
      <c r="O6668" s="96"/>
      <c r="P6668" s="47" t="s">
        <v>27931</v>
      </c>
      <c r="Q6668" s="53"/>
      <c r="R6668" s="54"/>
      <c r="S6668" s="3"/>
      <c r="AH6668"/>
      <c r="AI6668"/>
      <c r="AJ6668"/>
      <c r="AK6668"/>
    </row>
    <row r="6669" spans="1:37" ht="48">
      <c r="A6669" s="55" t="s">
        <v>0</v>
      </c>
      <c r="B6669" s="43">
        <v>6668</v>
      </c>
      <c r="C6669" s="49" t="s">
        <v>14619</v>
      </c>
      <c r="D6669" s="52" t="s">
        <v>14620</v>
      </c>
      <c r="E6669" s="60">
        <v>1</v>
      </c>
      <c r="F6669" s="60">
        <v>15008027</v>
      </c>
      <c r="G6669" s="49" t="s">
        <v>29243</v>
      </c>
      <c r="H6669" s="51"/>
      <c r="I6669" s="47"/>
      <c r="J6669" s="89"/>
      <c r="K6669" s="98"/>
      <c r="L6669" s="89"/>
      <c r="M6669" s="96"/>
      <c r="N6669" s="89"/>
      <c r="O6669" s="96"/>
      <c r="P6669" s="47" t="s">
        <v>28717</v>
      </c>
      <c r="Q6669" s="53"/>
      <c r="R6669" s="54"/>
      <c r="S6669" s="3"/>
      <c r="AH6669"/>
      <c r="AI6669"/>
      <c r="AJ6669"/>
      <c r="AK6669"/>
    </row>
    <row r="6670" spans="1:37" ht="60">
      <c r="A6670" s="55" t="s">
        <v>0</v>
      </c>
      <c r="B6670" s="43">
        <v>6669</v>
      </c>
      <c r="C6670" s="49" t="s">
        <v>14617</v>
      </c>
      <c r="D6670" s="52" t="s">
        <v>14618</v>
      </c>
      <c r="E6670" s="60">
        <v>3</v>
      </c>
      <c r="F6670" s="60">
        <v>3013030</v>
      </c>
      <c r="G6670" s="49" t="s">
        <v>29243</v>
      </c>
      <c r="H6670" s="51"/>
      <c r="I6670" s="47"/>
      <c r="J6670" s="89">
        <v>6668</v>
      </c>
      <c r="K6670" s="98" t="s">
        <v>29243</v>
      </c>
      <c r="L6670" s="89"/>
      <c r="M6670" s="96"/>
      <c r="N6670" s="89"/>
      <c r="O6670" s="96"/>
      <c r="P6670" s="47" t="s">
        <v>27930</v>
      </c>
      <c r="Q6670" s="53"/>
      <c r="R6670" s="54"/>
      <c r="S6670" s="3"/>
      <c r="AH6670"/>
      <c r="AI6670"/>
      <c r="AJ6670"/>
      <c r="AK6670"/>
    </row>
    <row r="6671" spans="1:37" ht="60">
      <c r="A6671" s="55" t="s">
        <v>0</v>
      </c>
      <c r="B6671" s="43">
        <v>6670</v>
      </c>
      <c r="C6671" s="49" t="s">
        <v>14615</v>
      </c>
      <c r="D6671" s="52" t="s">
        <v>14616</v>
      </c>
      <c r="E6671" s="60">
        <v>10</v>
      </c>
      <c r="F6671" s="60">
        <v>17008015</v>
      </c>
      <c r="G6671" s="49" t="s">
        <v>28681</v>
      </c>
      <c r="H6671" s="51"/>
      <c r="I6671" s="47"/>
      <c r="J6671" s="89"/>
      <c r="K6671" s="98"/>
      <c r="L6671" s="89"/>
      <c r="M6671" s="96"/>
      <c r="N6671" s="89"/>
      <c r="O6671" s="96"/>
      <c r="P6671" s="47" t="s">
        <v>28717</v>
      </c>
      <c r="Q6671" s="53"/>
      <c r="R6671" s="54"/>
      <c r="S6671" s="3"/>
      <c r="AH6671"/>
      <c r="AI6671"/>
      <c r="AJ6671"/>
      <c r="AK6671"/>
    </row>
    <row r="6672" spans="1:37" ht="72">
      <c r="A6672" s="55" t="s">
        <v>0</v>
      </c>
      <c r="B6672" s="43">
        <v>6671</v>
      </c>
      <c r="C6672" s="49" t="s">
        <v>14613</v>
      </c>
      <c r="D6672" s="52" t="s">
        <v>14614</v>
      </c>
      <c r="E6672" s="60">
        <v>1</v>
      </c>
      <c r="F6672" s="60">
        <v>18024011</v>
      </c>
      <c r="G6672" s="49" t="s">
        <v>29242</v>
      </c>
      <c r="H6672" s="51"/>
      <c r="I6672" s="47"/>
      <c r="J6672" s="89"/>
      <c r="K6672" s="98"/>
      <c r="L6672" s="89"/>
      <c r="M6672" s="96"/>
      <c r="N6672" s="89"/>
      <c r="O6672" s="96"/>
      <c r="P6672" s="47" t="s">
        <v>28717</v>
      </c>
      <c r="Q6672" s="53"/>
      <c r="R6672" s="54"/>
      <c r="S6672" s="3"/>
      <c r="AH6672"/>
      <c r="AI6672"/>
      <c r="AJ6672"/>
      <c r="AK6672"/>
    </row>
    <row r="6673" spans="1:37" ht="60">
      <c r="A6673" s="55" t="s">
        <v>0</v>
      </c>
      <c r="B6673" s="43">
        <v>6672</v>
      </c>
      <c r="C6673" s="49" t="s">
        <v>14611</v>
      </c>
      <c r="D6673" s="52" t="s">
        <v>14612</v>
      </c>
      <c r="E6673" s="60">
        <v>24</v>
      </c>
      <c r="F6673" s="60">
        <v>1006016</v>
      </c>
      <c r="G6673" s="49" t="s">
        <v>29242</v>
      </c>
      <c r="H6673" s="51"/>
      <c r="I6673" s="47"/>
      <c r="J6673" s="89">
        <v>6671</v>
      </c>
      <c r="K6673" s="98" t="s">
        <v>29242</v>
      </c>
      <c r="L6673" s="89"/>
      <c r="M6673" s="96"/>
      <c r="N6673" s="89"/>
      <c r="O6673" s="96"/>
      <c r="P6673" s="47" t="s">
        <v>27928</v>
      </c>
      <c r="Q6673" s="53"/>
      <c r="R6673" s="54"/>
      <c r="S6673" s="3"/>
      <c r="AH6673"/>
      <c r="AI6673"/>
      <c r="AJ6673"/>
      <c r="AK6673"/>
    </row>
    <row r="6674" spans="1:37" ht="60">
      <c r="A6674" s="55" t="s">
        <v>0</v>
      </c>
      <c r="B6674" s="43">
        <v>6673</v>
      </c>
      <c r="C6674" s="49" t="s">
        <v>14609</v>
      </c>
      <c r="D6674" s="52" t="s">
        <v>14610</v>
      </c>
      <c r="E6674" s="60">
        <v>9</v>
      </c>
      <c r="F6674" s="60">
        <v>23028010</v>
      </c>
      <c r="G6674" s="50" t="s">
        <v>28074</v>
      </c>
      <c r="H6674" s="51"/>
      <c r="I6674" s="47"/>
      <c r="J6674" s="89">
        <v>6680</v>
      </c>
      <c r="K6674" s="98" t="s">
        <v>28074</v>
      </c>
      <c r="L6674" s="89"/>
      <c r="M6674" s="96"/>
      <c r="N6674" s="89"/>
      <c r="O6674" s="96"/>
      <c r="P6674" s="47" t="s">
        <v>27927</v>
      </c>
      <c r="Q6674" s="53"/>
      <c r="R6674" s="54"/>
      <c r="S6674" s="3"/>
      <c r="AH6674"/>
      <c r="AI6674"/>
      <c r="AJ6674"/>
      <c r="AK6674"/>
    </row>
    <row r="6675" spans="1:37" ht="48">
      <c r="A6675" s="55" t="s">
        <v>0</v>
      </c>
      <c r="B6675" s="43">
        <v>6674</v>
      </c>
      <c r="C6675" s="49" t="s">
        <v>14607</v>
      </c>
      <c r="D6675" s="52" t="s">
        <v>14608</v>
      </c>
      <c r="E6675" s="60">
        <v>2</v>
      </c>
      <c r="F6675" s="60">
        <v>38003003</v>
      </c>
      <c r="G6675" s="50"/>
      <c r="H6675" s="51"/>
      <c r="I6675" s="47"/>
      <c r="J6675" s="94"/>
      <c r="K6675" s="98"/>
      <c r="L6675" s="89"/>
      <c r="M6675" s="96"/>
      <c r="N6675" s="89"/>
      <c r="O6675" s="96"/>
      <c r="P6675" s="47" t="s">
        <v>27930</v>
      </c>
      <c r="Q6675" s="53"/>
      <c r="R6675" s="54"/>
      <c r="S6675" s="3"/>
      <c r="AH6675"/>
      <c r="AI6675"/>
      <c r="AJ6675"/>
      <c r="AK6675"/>
    </row>
    <row r="6676" spans="1:37" ht="96">
      <c r="A6676" s="55" t="s">
        <v>0</v>
      </c>
      <c r="B6676" s="43">
        <v>6675</v>
      </c>
      <c r="C6676" s="49" t="s">
        <v>14605</v>
      </c>
      <c r="D6676" s="52" t="s">
        <v>14606</v>
      </c>
      <c r="E6676" s="60">
        <v>3</v>
      </c>
      <c r="F6676" s="60">
        <v>20030012</v>
      </c>
      <c r="G6676" s="50"/>
      <c r="H6676" s="51"/>
      <c r="I6676" s="47"/>
      <c r="J6676" s="94">
        <v>6674</v>
      </c>
      <c r="K6676" s="98" t="s">
        <v>30386</v>
      </c>
      <c r="L6676" s="89"/>
      <c r="M6676" s="96"/>
      <c r="N6676" s="89"/>
      <c r="O6676" s="96"/>
      <c r="P6676" s="47" t="s">
        <v>27928</v>
      </c>
      <c r="Q6676" s="53"/>
      <c r="R6676" s="54"/>
      <c r="S6676" s="3"/>
      <c r="AH6676"/>
      <c r="AI6676"/>
      <c r="AJ6676"/>
      <c r="AK6676"/>
    </row>
    <row r="6677" spans="1:37" ht="48">
      <c r="A6677" s="55" t="s">
        <v>14360</v>
      </c>
      <c r="B6677" s="43">
        <v>6676</v>
      </c>
      <c r="C6677" s="49" t="s">
        <v>14603</v>
      </c>
      <c r="D6677" s="52" t="s">
        <v>14604</v>
      </c>
      <c r="E6677" s="60">
        <v>4</v>
      </c>
      <c r="F6677" s="60">
        <v>27005007</v>
      </c>
      <c r="G6677" s="50"/>
      <c r="H6677" s="51"/>
      <c r="I6677" s="47"/>
      <c r="J6677" s="95">
        <v>6677</v>
      </c>
      <c r="K6677" s="98" t="s">
        <v>30387</v>
      </c>
      <c r="L6677" s="89"/>
      <c r="M6677" s="96"/>
      <c r="N6677" s="89"/>
      <c r="O6677" s="96"/>
      <c r="P6677" s="47" t="s">
        <v>27927</v>
      </c>
      <c r="Q6677" s="53"/>
      <c r="R6677" s="54"/>
      <c r="S6677" s="3"/>
      <c r="AH6677"/>
      <c r="AI6677"/>
      <c r="AJ6677"/>
      <c r="AK6677"/>
    </row>
    <row r="6678" spans="1:37" ht="60">
      <c r="A6678" s="55" t="s">
        <v>0</v>
      </c>
      <c r="B6678" s="43">
        <v>6677</v>
      </c>
      <c r="C6678" s="49" t="s">
        <v>14601</v>
      </c>
      <c r="D6678" s="52" t="s">
        <v>14602</v>
      </c>
      <c r="E6678" s="60">
        <v>41</v>
      </c>
      <c r="F6678" s="60">
        <v>1027016</v>
      </c>
      <c r="G6678" s="50" t="s">
        <v>28316</v>
      </c>
      <c r="H6678" s="51"/>
      <c r="I6678" s="47"/>
      <c r="J6678" s="89">
        <v>6696</v>
      </c>
      <c r="K6678" s="98" t="s">
        <v>28316</v>
      </c>
      <c r="L6678" s="89"/>
      <c r="M6678" s="96"/>
      <c r="N6678" s="89"/>
      <c r="O6678" s="96"/>
      <c r="P6678" s="47" t="s">
        <v>27927</v>
      </c>
      <c r="Q6678" s="53"/>
      <c r="R6678" s="54"/>
      <c r="S6678" s="3"/>
      <c r="AH6678"/>
      <c r="AI6678"/>
      <c r="AJ6678"/>
      <c r="AK6678"/>
    </row>
    <row r="6679" spans="1:37" ht="60">
      <c r="A6679" s="55" t="s">
        <v>0</v>
      </c>
      <c r="B6679" s="43">
        <v>6678</v>
      </c>
      <c r="C6679" s="49" t="s">
        <v>14599</v>
      </c>
      <c r="D6679" s="52" t="s">
        <v>14600</v>
      </c>
      <c r="E6679" s="60">
        <v>10</v>
      </c>
      <c r="F6679" s="60">
        <v>9014047</v>
      </c>
      <c r="G6679" s="50"/>
      <c r="H6679" s="51"/>
      <c r="I6679" s="47"/>
      <c r="J6679" s="94"/>
      <c r="K6679" s="98"/>
      <c r="L6679" s="89"/>
      <c r="M6679" s="96"/>
      <c r="N6679" s="89"/>
      <c r="O6679" s="96"/>
      <c r="P6679" s="47" t="s">
        <v>27932</v>
      </c>
      <c r="Q6679" s="53"/>
      <c r="R6679" s="54"/>
      <c r="S6679" s="3"/>
      <c r="AH6679"/>
      <c r="AI6679"/>
      <c r="AJ6679"/>
      <c r="AK6679"/>
    </row>
    <row r="6680" spans="1:37" ht="96">
      <c r="A6680" s="55" t="s">
        <v>0</v>
      </c>
      <c r="B6680" s="43">
        <v>6679</v>
      </c>
      <c r="C6680" s="49" t="s">
        <v>14597</v>
      </c>
      <c r="D6680" s="52" t="s">
        <v>14598</v>
      </c>
      <c r="E6680" s="60">
        <v>18</v>
      </c>
      <c r="F6680" s="60">
        <v>1027003</v>
      </c>
      <c r="G6680" s="49" t="s">
        <v>28553</v>
      </c>
      <c r="H6680" s="51"/>
      <c r="I6680" s="47"/>
      <c r="J6680" s="89"/>
      <c r="K6680" s="98"/>
      <c r="L6680" s="89"/>
      <c r="M6680" s="96"/>
      <c r="N6680" s="89"/>
      <c r="O6680" s="96"/>
      <c r="P6680" s="47" t="s">
        <v>27929</v>
      </c>
      <c r="Q6680" s="53"/>
      <c r="R6680" s="54"/>
      <c r="S6680" s="3"/>
      <c r="AH6680"/>
      <c r="AI6680"/>
      <c r="AJ6680"/>
      <c r="AK6680"/>
    </row>
    <row r="6681" spans="1:37" ht="60">
      <c r="A6681" s="55" t="s">
        <v>0</v>
      </c>
      <c r="B6681" s="43">
        <v>6680</v>
      </c>
      <c r="C6681" s="49" t="s">
        <v>14595</v>
      </c>
      <c r="D6681" s="52" t="s">
        <v>14596</v>
      </c>
      <c r="E6681" s="60">
        <v>496</v>
      </c>
      <c r="F6681" s="60">
        <v>1002016</v>
      </c>
      <c r="G6681" s="50" t="s">
        <v>28074</v>
      </c>
      <c r="H6681" s="51"/>
      <c r="I6681" s="47"/>
      <c r="J6681" s="89"/>
      <c r="K6681" s="98"/>
      <c r="L6681" s="89"/>
      <c r="M6681" s="96"/>
      <c r="N6681" s="89"/>
      <c r="O6681" s="96"/>
      <c r="P6681" s="47" t="s">
        <v>27929</v>
      </c>
      <c r="Q6681" s="53"/>
      <c r="R6681" s="54"/>
      <c r="S6681" s="3"/>
      <c r="AH6681"/>
      <c r="AI6681"/>
      <c r="AJ6681"/>
      <c r="AK6681"/>
    </row>
    <row r="6682" spans="1:37" ht="48">
      <c r="A6682" s="55" t="s">
        <v>0</v>
      </c>
      <c r="B6682" s="43">
        <v>6681</v>
      </c>
      <c r="C6682" s="49" t="s">
        <v>14593</v>
      </c>
      <c r="D6682" s="52" t="s">
        <v>14594</v>
      </c>
      <c r="E6682" s="60">
        <v>1</v>
      </c>
      <c r="F6682" s="60">
        <v>23042011</v>
      </c>
      <c r="G6682" s="49" t="s">
        <v>29241</v>
      </c>
      <c r="H6682" s="51"/>
      <c r="I6682" s="47"/>
      <c r="J6682" s="89"/>
      <c r="K6682" s="98"/>
      <c r="L6682" s="89"/>
      <c r="M6682" s="96"/>
      <c r="N6682" s="89"/>
      <c r="O6682" s="96"/>
      <c r="P6682" s="47" t="s">
        <v>28717</v>
      </c>
      <c r="Q6682" s="53"/>
      <c r="R6682" s="54"/>
      <c r="S6682" s="3"/>
      <c r="AH6682"/>
      <c r="AI6682"/>
      <c r="AJ6682"/>
      <c r="AK6682"/>
    </row>
    <row r="6683" spans="1:37" ht="60">
      <c r="A6683" s="55" t="s">
        <v>0</v>
      </c>
      <c r="B6683" s="43">
        <v>6682</v>
      </c>
      <c r="C6683" s="49" t="s">
        <v>14591</v>
      </c>
      <c r="D6683" s="52" t="s">
        <v>14592</v>
      </c>
      <c r="E6683" s="60">
        <v>4</v>
      </c>
      <c r="F6683" s="60">
        <v>19144014</v>
      </c>
      <c r="G6683" s="49" t="s">
        <v>29241</v>
      </c>
      <c r="H6683" s="51"/>
      <c r="I6683" s="47"/>
      <c r="J6683" s="89">
        <v>6681</v>
      </c>
      <c r="K6683" s="98" t="s">
        <v>29241</v>
      </c>
      <c r="L6683" s="89"/>
      <c r="M6683" s="96"/>
      <c r="N6683" s="89"/>
      <c r="O6683" s="96"/>
      <c r="P6683" s="47" t="s">
        <v>27928</v>
      </c>
      <c r="Q6683" s="53"/>
      <c r="R6683" s="54"/>
      <c r="S6683" s="3"/>
      <c r="AH6683"/>
      <c r="AI6683"/>
      <c r="AJ6683"/>
      <c r="AK6683"/>
    </row>
    <row r="6684" spans="1:37" ht="36">
      <c r="A6684" s="55" t="s">
        <v>0</v>
      </c>
      <c r="B6684" s="43">
        <v>6683</v>
      </c>
      <c r="C6684" s="49" t="s">
        <v>14589</v>
      </c>
      <c r="D6684" s="52" t="s">
        <v>14590</v>
      </c>
      <c r="E6684" s="60">
        <v>1</v>
      </c>
      <c r="F6684" s="60">
        <v>23044027</v>
      </c>
      <c r="G6684" s="50"/>
      <c r="H6684" s="51"/>
      <c r="I6684" s="47"/>
      <c r="J6684" s="94"/>
      <c r="K6684" s="98"/>
      <c r="L6684" s="89"/>
      <c r="M6684" s="96"/>
      <c r="N6684" s="89"/>
      <c r="O6684" s="96"/>
      <c r="P6684" s="47" t="s">
        <v>27928</v>
      </c>
      <c r="Q6684" s="53"/>
      <c r="R6684" s="54"/>
      <c r="S6684" s="3"/>
      <c r="AH6684"/>
      <c r="AI6684"/>
      <c r="AJ6684"/>
      <c r="AK6684"/>
    </row>
    <row r="6685" spans="1:37" ht="48">
      <c r="A6685" s="55" t="s">
        <v>0</v>
      </c>
      <c r="B6685" s="43">
        <v>6684</v>
      </c>
      <c r="C6685" s="49" t="s">
        <v>14587</v>
      </c>
      <c r="D6685" s="52" t="s">
        <v>14588</v>
      </c>
      <c r="E6685" s="60">
        <v>21</v>
      </c>
      <c r="F6685" s="60">
        <v>7020026</v>
      </c>
      <c r="G6685" s="49" t="s">
        <v>28517</v>
      </c>
      <c r="H6685" s="51"/>
      <c r="I6685" s="47"/>
      <c r="J6685" s="89"/>
      <c r="K6685" s="98"/>
      <c r="L6685" s="89"/>
      <c r="M6685" s="96"/>
      <c r="N6685" s="89"/>
      <c r="O6685" s="96"/>
      <c r="P6685" s="47" t="s">
        <v>27929</v>
      </c>
      <c r="Q6685" s="53"/>
      <c r="R6685" s="54"/>
      <c r="S6685" s="3"/>
      <c r="AH6685"/>
      <c r="AI6685"/>
      <c r="AJ6685"/>
      <c r="AK6685"/>
    </row>
    <row r="6686" spans="1:37" ht="60">
      <c r="A6686" s="55" t="s">
        <v>0</v>
      </c>
      <c r="B6686" s="43">
        <v>6685</v>
      </c>
      <c r="C6686" s="49" t="s">
        <v>14585</v>
      </c>
      <c r="D6686" s="52" t="s">
        <v>14586</v>
      </c>
      <c r="E6686" s="60">
        <v>26</v>
      </c>
      <c r="F6686" s="60">
        <v>10012016</v>
      </c>
      <c r="G6686" s="50" t="s">
        <v>28517</v>
      </c>
      <c r="H6686" s="51"/>
      <c r="I6686" s="47"/>
      <c r="J6686" s="89">
        <v>6684</v>
      </c>
      <c r="K6686" s="98" t="s">
        <v>28517</v>
      </c>
      <c r="L6686" s="89"/>
      <c r="M6686" s="96"/>
      <c r="N6686" s="89"/>
      <c r="O6686" s="96"/>
      <c r="P6686" s="47" t="s">
        <v>27927</v>
      </c>
      <c r="Q6686" s="53"/>
      <c r="R6686" s="54"/>
      <c r="S6686" s="3"/>
      <c r="AH6686"/>
      <c r="AI6686"/>
      <c r="AJ6686"/>
      <c r="AK6686"/>
    </row>
    <row r="6687" spans="1:37" ht="72">
      <c r="A6687" s="55" t="s">
        <v>0</v>
      </c>
      <c r="B6687" s="43">
        <v>6686</v>
      </c>
      <c r="C6687" s="49" t="s">
        <v>14583</v>
      </c>
      <c r="D6687" s="52" t="s">
        <v>14584</v>
      </c>
      <c r="E6687" s="60">
        <v>5</v>
      </c>
      <c r="F6687" s="60">
        <v>4001008</v>
      </c>
      <c r="G6687" s="49" t="s">
        <v>28959</v>
      </c>
      <c r="H6687" s="51"/>
      <c r="I6687" s="47"/>
      <c r="J6687" s="89">
        <v>6819</v>
      </c>
      <c r="K6687" s="98" t="s">
        <v>28959</v>
      </c>
      <c r="L6687" s="89"/>
      <c r="M6687" s="96"/>
      <c r="N6687" s="89"/>
      <c r="O6687" s="96"/>
      <c r="P6687" s="47" t="s">
        <v>27931</v>
      </c>
      <c r="Q6687" s="53"/>
      <c r="R6687" s="54"/>
      <c r="S6687" s="3"/>
      <c r="AH6687"/>
      <c r="AI6687"/>
      <c r="AJ6687"/>
      <c r="AK6687"/>
    </row>
    <row r="6688" spans="1:37" ht="48">
      <c r="A6688" s="55" t="s">
        <v>0</v>
      </c>
      <c r="B6688" s="43">
        <v>6687</v>
      </c>
      <c r="C6688" s="49" t="s">
        <v>14580</v>
      </c>
      <c r="D6688" s="52" t="s">
        <v>14582</v>
      </c>
      <c r="E6688" s="60">
        <v>3</v>
      </c>
      <c r="F6688" s="60">
        <v>5011004</v>
      </c>
      <c r="G6688" s="49" t="s">
        <v>28960</v>
      </c>
      <c r="H6688" s="51"/>
      <c r="I6688" s="47"/>
      <c r="J6688" s="89"/>
      <c r="K6688" s="98"/>
      <c r="L6688" s="89"/>
      <c r="M6688" s="96"/>
      <c r="N6688" s="89"/>
      <c r="O6688" s="96"/>
      <c r="P6688" s="47" t="s">
        <v>28717</v>
      </c>
      <c r="Q6688" s="53"/>
      <c r="R6688" s="54"/>
      <c r="S6688" s="3"/>
      <c r="AH6688"/>
      <c r="AI6688"/>
      <c r="AJ6688"/>
      <c r="AK6688"/>
    </row>
    <row r="6689" spans="1:37" ht="60">
      <c r="A6689" s="55" t="s">
        <v>0</v>
      </c>
      <c r="B6689" s="43">
        <v>6688</v>
      </c>
      <c r="C6689" s="49" t="s">
        <v>14580</v>
      </c>
      <c r="D6689" s="52" t="s">
        <v>14581</v>
      </c>
      <c r="E6689" s="60">
        <v>2</v>
      </c>
      <c r="F6689" s="60">
        <v>19019010</v>
      </c>
      <c r="G6689" s="49" t="s">
        <v>28960</v>
      </c>
      <c r="H6689" s="51"/>
      <c r="I6689" s="47"/>
      <c r="J6689" s="89">
        <v>6687</v>
      </c>
      <c r="K6689" s="98" t="s">
        <v>28960</v>
      </c>
      <c r="L6689" s="89"/>
      <c r="M6689" s="96"/>
      <c r="N6689" s="89"/>
      <c r="O6689" s="96"/>
      <c r="P6689" s="47" t="s">
        <v>27927</v>
      </c>
      <c r="Q6689" s="53"/>
      <c r="R6689" s="54"/>
      <c r="S6689" s="3"/>
      <c r="AH6689"/>
      <c r="AI6689"/>
      <c r="AJ6689"/>
      <c r="AK6689"/>
    </row>
    <row r="6690" spans="1:37" ht="72">
      <c r="A6690" s="55" t="s">
        <v>0</v>
      </c>
      <c r="B6690" s="43">
        <v>6689</v>
      </c>
      <c r="C6690" s="49" t="s">
        <v>14578</v>
      </c>
      <c r="D6690" s="52" t="s">
        <v>14579</v>
      </c>
      <c r="E6690" s="60">
        <v>5</v>
      </c>
      <c r="F6690" s="60">
        <v>9001001</v>
      </c>
      <c r="G6690" s="50"/>
      <c r="H6690" s="51"/>
      <c r="I6690" s="47"/>
      <c r="J6690" s="95">
        <v>6688</v>
      </c>
      <c r="K6690" s="98" t="s">
        <v>28960</v>
      </c>
      <c r="L6690" s="89"/>
      <c r="M6690" s="96"/>
      <c r="N6690" s="89"/>
      <c r="O6690" s="96"/>
      <c r="P6690" s="47" t="s">
        <v>27932</v>
      </c>
      <c r="Q6690" s="53"/>
      <c r="R6690" s="54"/>
      <c r="S6690" s="3"/>
      <c r="AH6690"/>
      <c r="AI6690"/>
      <c r="AJ6690"/>
      <c r="AK6690"/>
    </row>
    <row r="6691" spans="1:37" ht="48">
      <c r="A6691" s="55" t="s">
        <v>0</v>
      </c>
      <c r="B6691" s="43">
        <v>6690</v>
      </c>
      <c r="C6691" s="49" t="s">
        <v>14576</v>
      </c>
      <c r="D6691" s="52" t="s">
        <v>14577</v>
      </c>
      <c r="E6691" s="60">
        <v>2</v>
      </c>
      <c r="F6691" s="60">
        <v>13007035</v>
      </c>
      <c r="G6691" s="50"/>
      <c r="H6691" s="51"/>
      <c r="I6691" s="47"/>
      <c r="J6691" s="94"/>
      <c r="K6691" s="98"/>
      <c r="L6691" s="89"/>
      <c r="M6691" s="96"/>
      <c r="N6691" s="89"/>
      <c r="O6691" s="96"/>
      <c r="P6691" s="47" t="s">
        <v>27931</v>
      </c>
      <c r="Q6691" s="53"/>
      <c r="R6691" s="54"/>
      <c r="S6691" s="3"/>
      <c r="AH6691"/>
      <c r="AI6691"/>
      <c r="AJ6691"/>
      <c r="AK6691"/>
    </row>
    <row r="6692" spans="1:37" ht="72">
      <c r="A6692" s="55" t="s">
        <v>0</v>
      </c>
      <c r="B6692" s="43">
        <v>6691</v>
      </c>
      <c r="C6692" s="49" t="s">
        <v>14574</v>
      </c>
      <c r="D6692" s="52" t="s">
        <v>14575</v>
      </c>
      <c r="E6692" s="60">
        <v>4</v>
      </c>
      <c r="F6692" s="60">
        <v>18002011</v>
      </c>
      <c r="G6692" s="49" t="s">
        <v>29234</v>
      </c>
      <c r="H6692" s="51"/>
      <c r="I6692" s="47"/>
      <c r="J6692" s="89">
        <v>6852</v>
      </c>
      <c r="K6692" s="98" t="s">
        <v>29234</v>
      </c>
      <c r="L6692" s="89"/>
      <c r="M6692" s="96"/>
      <c r="N6692" s="89"/>
      <c r="O6692" s="96"/>
      <c r="P6692" s="47" t="s">
        <v>27931</v>
      </c>
      <c r="Q6692" s="53"/>
      <c r="R6692" s="54"/>
      <c r="S6692" s="3"/>
      <c r="AH6692"/>
      <c r="AI6692"/>
      <c r="AJ6692"/>
      <c r="AK6692"/>
    </row>
    <row r="6693" spans="1:37" ht="60">
      <c r="A6693" s="55" t="s">
        <v>0</v>
      </c>
      <c r="B6693" s="43">
        <v>6692</v>
      </c>
      <c r="C6693" s="49" t="s">
        <v>14572</v>
      </c>
      <c r="D6693" s="52" t="s">
        <v>14573</v>
      </c>
      <c r="E6693" s="60">
        <v>9</v>
      </c>
      <c r="F6693" s="60">
        <v>4017008</v>
      </c>
      <c r="G6693" s="49" t="s">
        <v>28710</v>
      </c>
      <c r="H6693" s="51"/>
      <c r="I6693" s="47"/>
      <c r="J6693" s="89"/>
      <c r="K6693" s="98"/>
      <c r="L6693" s="89"/>
      <c r="M6693" s="96"/>
      <c r="N6693" s="89"/>
      <c r="O6693" s="96"/>
      <c r="P6693" s="47" t="s">
        <v>28717</v>
      </c>
      <c r="Q6693" s="53"/>
      <c r="R6693" s="54"/>
      <c r="S6693" s="3"/>
      <c r="AH6693"/>
      <c r="AI6693"/>
      <c r="AJ6693"/>
      <c r="AK6693"/>
    </row>
    <row r="6694" spans="1:37" ht="48">
      <c r="A6694" s="55" t="s">
        <v>0</v>
      </c>
      <c r="B6694" s="43">
        <v>6693</v>
      </c>
      <c r="C6694" s="49" t="s">
        <v>14569</v>
      </c>
      <c r="D6694" s="52" t="s">
        <v>14571</v>
      </c>
      <c r="E6694" s="60">
        <v>11</v>
      </c>
      <c r="F6694" s="60">
        <v>5028053</v>
      </c>
      <c r="G6694" s="49" t="s">
        <v>28660</v>
      </c>
      <c r="H6694" s="51"/>
      <c r="I6694" s="47"/>
      <c r="J6694" s="89"/>
      <c r="K6694" s="98"/>
      <c r="L6694" s="89"/>
      <c r="M6694" s="96"/>
      <c r="N6694" s="89"/>
      <c r="O6694" s="96"/>
      <c r="P6694" s="47" t="s">
        <v>28717</v>
      </c>
      <c r="Q6694" s="53"/>
      <c r="R6694" s="54"/>
      <c r="S6694" s="3"/>
      <c r="AH6694"/>
      <c r="AI6694"/>
      <c r="AJ6694"/>
      <c r="AK6694"/>
    </row>
    <row r="6695" spans="1:37" ht="60">
      <c r="A6695" s="55" t="s">
        <v>0</v>
      </c>
      <c r="B6695" s="43">
        <v>6694</v>
      </c>
      <c r="C6695" s="49" t="s">
        <v>14569</v>
      </c>
      <c r="D6695" s="52" t="s">
        <v>14570</v>
      </c>
      <c r="E6695" s="60">
        <v>3</v>
      </c>
      <c r="F6695" s="60">
        <v>18028002</v>
      </c>
      <c r="G6695" s="50" t="s">
        <v>28660</v>
      </c>
      <c r="H6695" s="51"/>
      <c r="I6695" s="47"/>
      <c r="J6695" s="89">
        <v>6693</v>
      </c>
      <c r="K6695" s="98" t="s">
        <v>28660</v>
      </c>
      <c r="L6695" s="89"/>
      <c r="M6695" s="96"/>
      <c r="N6695" s="89"/>
      <c r="O6695" s="96"/>
      <c r="P6695" s="47" t="s">
        <v>27929</v>
      </c>
      <c r="Q6695" s="53"/>
      <c r="R6695" s="54"/>
      <c r="S6695" s="3"/>
      <c r="AH6695"/>
      <c r="AI6695"/>
      <c r="AJ6695"/>
      <c r="AK6695"/>
    </row>
    <row r="6696" spans="1:37" ht="60">
      <c r="A6696" s="55" t="s">
        <v>0</v>
      </c>
      <c r="B6696" s="43">
        <v>6695</v>
      </c>
      <c r="C6696" s="49" t="s">
        <v>14567</v>
      </c>
      <c r="D6696" s="52" t="s">
        <v>14568</v>
      </c>
      <c r="E6696" s="60">
        <v>4</v>
      </c>
      <c r="F6696" s="60">
        <v>20001027</v>
      </c>
      <c r="G6696" s="50" t="s">
        <v>28660</v>
      </c>
      <c r="H6696" s="51"/>
      <c r="I6696" s="47"/>
      <c r="J6696" s="89">
        <v>6693</v>
      </c>
      <c r="K6696" s="98" t="s">
        <v>28660</v>
      </c>
      <c r="L6696" s="89"/>
      <c r="M6696" s="96"/>
      <c r="N6696" s="89"/>
      <c r="O6696" s="96"/>
      <c r="P6696" s="47" t="s">
        <v>27928</v>
      </c>
      <c r="Q6696" s="53"/>
      <c r="R6696" s="54"/>
      <c r="S6696" s="3"/>
      <c r="AH6696"/>
      <c r="AI6696"/>
      <c r="AJ6696"/>
      <c r="AK6696"/>
    </row>
    <row r="6697" spans="1:37" ht="60">
      <c r="A6697" s="55" t="s">
        <v>0</v>
      </c>
      <c r="B6697" s="43">
        <v>6696</v>
      </c>
      <c r="C6697" s="49" t="s">
        <v>14562</v>
      </c>
      <c r="D6697" s="52" t="s">
        <v>14566</v>
      </c>
      <c r="E6697" s="60">
        <v>36</v>
      </c>
      <c r="F6697" s="60">
        <v>2023022</v>
      </c>
      <c r="G6697" s="50" t="s">
        <v>28316</v>
      </c>
      <c r="H6697" s="51"/>
      <c r="I6697" s="47"/>
      <c r="J6697" s="89"/>
      <c r="K6697" s="98"/>
      <c r="L6697" s="89"/>
      <c r="M6697" s="96"/>
      <c r="N6697" s="89"/>
      <c r="O6697" s="96"/>
      <c r="P6697" s="47" t="s">
        <v>27929</v>
      </c>
      <c r="Q6697" s="53"/>
      <c r="R6697" s="54"/>
      <c r="S6697" s="3"/>
      <c r="AH6697"/>
      <c r="AI6697"/>
      <c r="AJ6697"/>
      <c r="AK6697"/>
    </row>
    <row r="6698" spans="1:37" ht="108">
      <c r="A6698" s="55" t="s">
        <v>0</v>
      </c>
      <c r="B6698" s="43">
        <v>6697</v>
      </c>
      <c r="C6698" s="49" t="s">
        <v>14564</v>
      </c>
      <c r="D6698" s="52" t="s">
        <v>14565</v>
      </c>
      <c r="E6698" s="60">
        <v>78</v>
      </c>
      <c r="F6698" s="60">
        <v>2017006</v>
      </c>
      <c r="G6698" s="50" t="s">
        <v>28316</v>
      </c>
      <c r="H6698" s="51"/>
      <c r="I6698" s="47"/>
      <c r="J6698" s="89">
        <v>6696</v>
      </c>
      <c r="K6698" s="98" t="s">
        <v>28316</v>
      </c>
      <c r="L6698" s="89"/>
      <c r="M6698" s="96"/>
      <c r="N6698" s="89"/>
      <c r="O6698" s="96"/>
      <c r="P6698" s="47" t="s">
        <v>27927</v>
      </c>
      <c r="Q6698" s="53"/>
      <c r="R6698" s="54"/>
      <c r="S6698" s="3"/>
      <c r="AH6698"/>
      <c r="AI6698"/>
      <c r="AJ6698"/>
      <c r="AK6698"/>
    </row>
    <row r="6699" spans="1:37" ht="72">
      <c r="A6699" s="55" t="s">
        <v>0</v>
      </c>
      <c r="B6699" s="43">
        <v>6698</v>
      </c>
      <c r="C6699" s="49" t="s">
        <v>14562</v>
      </c>
      <c r="D6699" s="52" t="s">
        <v>14563</v>
      </c>
      <c r="E6699" s="60">
        <v>5</v>
      </c>
      <c r="F6699" s="60">
        <v>4025015</v>
      </c>
      <c r="G6699" s="50"/>
      <c r="H6699" s="51"/>
      <c r="I6699" s="47"/>
      <c r="J6699" s="95">
        <v>6697</v>
      </c>
      <c r="K6699" s="98" t="s">
        <v>30391</v>
      </c>
      <c r="L6699" s="89"/>
      <c r="M6699" s="96"/>
      <c r="N6699" s="89"/>
      <c r="O6699" s="96"/>
      <c r="P6699" s="47" t="s">
        <v>27931</v>
      </c>
      <c r="Q6699" s="53"/>
      <c r="R6699" s="54"/>
      <c r="S6699" s="3"/>
      <c r="AH6699"/>
      <c r="AI6699"/>
      <c r="AJ6699"/>
      <c r="AK6699"/>
    </row>
    <row r="6700" spans="1:37" ht="72">
      <c r="A6700" s="55" t="s">
        <v>0</v>
      </c>
      <c r="B6700" s="43">
        <v>6699</v>
      </c>
      <c r="C6700" s="49" t="s">
        <v>14560</v>
      </c>
      <c r="D6700" s="52" t="s">
        <v>14561</v>
      </c>
      <c r="E6700" s="60">
        <v>5</v>
      </c>
      <c r="F6700" s="60">
        <v>26043011</v>
      </c>
      <c r="G6700" s="50"/>
      <c r="H6700" s="51"/>
      <c r="I6700" s="47"/>
      <c r="J6700" s="95">
        <v>6697</v>
      </c>
      <c r="K6700" s="98" t="s">
        <v>30391</v>
      </c>
      <c r="L6700" s="89"/>
      <c r="M6700" s="96"/>
      <c r="N6700" s="89"/>
      <c r="O6700" s="96"/>
      <c r="P6700" s="47" t="s">
        <v>27928</v>
      </c>
      <c r="Q6700" s="53"/>
      <c r="R6700" s="54"/>
      <c r="S6700" s="3"/>
      <c r="AH6700"/>
      <c r="AI6700"/>
      <c r="AJ6700"/>
      <c r="AK6700"/>
    </row>
    <row r="6701" spans="1:37" ht="72">
      <c r="A6701" s="55" t="s">
        <v>0</v>
      </c>
      <c r="B6701" s="43">
        <v>6700</v>
      </c>
      <c r="C6701" s="49" t="s">
        <v>14558</v>
      </c>
      <c r="D6701" s="52" t="s">
        <v>14559</v>
      </c>
      <c r="E6701" s="60">
        <v>1</v>
      </c>
      <c r="F6701" s="60">
        <v>4003035</v>
      </c>
      <c r="G6701" s="50"/>
      <c r="H6701" s="51"/>
      <c r="I6701" s="47"/>
      <c r="J6701" s="89">
        <v>6697</v>
      </c>
      <c r="K6701" s="98" t="s">
        <v>30391</v>
      </c>
      <c r="L6701" s="89">
        <v>410</v>
      </c>
      <c r="M6701" s="96" t="s">
        <v>28423</v>
      </c>
      <c r="N6701" s="89"/>
      <c r="O6701" s="96"/>
      <c r="P6701" s="47" t="s">
        <v>27931</v>
      </c>
      <c r="Q6701" s="53"/>
      <c r="R6701" s="54"/>
      <c r="S6701" s="3"/>
      <c r="AH6701"/>
      <c r="AI6701"/>
      <c r="AJ6701"/>
      <c r="AK6701"/>
    </row>
    <row r="6702" spans="1:37" ht="72">
      <c r="A6702" s="55" t="s">
        <v>0</v>
      </c>
      <c r="B6702" s="43">
        <v>6701</v>
      </c>
      <c r="C6702" s="49" t="s">
        <v>14556</v>
      </c>
      <c r="D6702" s="52" t="s">
        <v>14557</v>
      </c>
      <c r="E6702" s="60">
        <v>5</v>
      </c>
      <c r="F6702" s="60">
        <v>4001006</v>
      </c>
      <c r="G6702" s="50"/>
      <c r="H6702" s="51"/>
      <c r="I6702" s="47"/>
      <c r="J6702" s="89">
        <v>6697</v>
      </c>
      <c r="K6702" s="98" t="s">
        <v>30391</v>
      </c>
      <c r="L6702" s="89">
        <v>7706</v>
      </c>
      <c r="M6702" s="96" t="s">
        <v>30753</v>
      </c>
      <c r="N6702" s="89"/>
      <c r="O6702" s="96"/>
      <c r="P6702" s="47" t="s">
        <v>27931</v>
      </c>
      <c r="Q6702" s="53"/>
      <c r="R6702" s="54"/>
      <c r="S6702" s="3"/>
      <c r="AH6702"/>
      <c r="AI6702"/>
      <c r="AJ6702"/>
      <c r="AK6702"/>
    </row>
    <row r="6703" spans="1:37" ht="48">
      <c r="A6703" s="55" t="s">
        <v>0</v>
      </c>
      <c r="B6703" s="43">
        <v>6702</v>
      </c>
      <c r="C6703" s="49" t="s">
        <v>14554</v>
      </c>
      <c r="D6703" s="52" t="s">
        <v>14555</v>
      </c>
      <c r="E6703" s="60">
        <v>1</v>
      </c>
      <c r="F6703" s="60">
        <v>23027004</v>
      </c>
      <c r="G6703" s="49" t="s">
        <v>29232</v>
      </c>
      <c r="H6703" s="51"/>
      <c r="I6703" s="47"/>
      <c r="J6703" s="89"/>
      <c r="K6703" s="98"/>
      <c r="L6703" s="89"/>
      <c r="M6703" s="96"/>
      <c r="N6703" s="89"/>
      <c r="O6703" s="96"/>
      <c r="P6703" s="47" t="s">
        <v>28717</v>
      </c>
      <c r="Q6703" s="53"/>
      <c r="R6703" s="54"/>
      <c r="S6703" s="3"/>
      <c r="AH6703"/>
      <c r="AI6703"/>
      <c r="AJ6703"/>
      <c r="AK6703"/>
    </row>
    <row r="6704" spans="1:37" ht="60">
      <c r="A6704" s="55" t="s">
        <v>0</v>
      </c>
      <c r="B6704" s="43">
        <v>6703</v>
      </c>
      <c r="C6704" s="49" t="s">
        <v>14552</v>
      </c>
      <c r="D6704" s="52" t="s">
        <v>14553</v>
      </c>
      <c r="E6704" s="60">
        <v>4</v>
      </c>
      <c r="F6704" s="60">
        <v>22005010</v>
      </c>
      <c r="G6704" s="49" t="s">
        <v>29240</v>
      </c>
      <c r="H6704" s="51"/>
      <c r="I6704" s="47"/>
      <c r="J6704" s="89">
        <v>6705</v>
      </c>
      <c r="K6704" s="98" t="s">
        <v>29240</v>
      </c>
      <c r="L6704" s="89"/>
      <c r="M6704" s="96"/>
      <c r="N6704" s="89"/>
      <c r="O6704" s="96"/>
      <c r="P6704" s="47" t="s">
        <v>27930</v>
      </c>
      <c r="Q6704" s="53"/>
      <c r="R6704" s="54"/>
      <c r="S6704" s="3"/>
      <c r="AH6704"/>
      <c r="AI6704"/>
      <c r="AJ6704"/>
      <c r="AK6704"/>
    </row>
    <row r="6705" spans="1:37" ht="48">
      <c r="A6705" s="55" t="s">
        <v>0</v>
      </c>
      <c r="B6705" s="43">
        <v>6704</v>
      </c>
      <c r="C6705" s="49" t="s">
        <v>14550</v>
      </c>
      <c r="D6705" s="52" t="s">
        <v>14551</v>
      </c>
      <c r="E6705" s="60">
        <v>1</v>
      </c>
      <c r="F6705" s="60">
        <v>23005013</v>
      </c>
      <c r="G6705" s="50"/>
      <c r="H6705" s="51"/>
      <c r="I6705" s="47"/>
      <c r="J6705" s="94"/>
      <c r="K6705" s="98"/>
      <c r="L6705" s="89"/>
      <c r="M6705" s="96"/>
      <c r="N6705" s="89"/>
      <c r="O6705" s="96"/>
      <c r="P6705" s="47" t="s">
        <v>27930</v>
      </c>
      <c r="Q6705" s="53"/>
      <c r="R6705" s="54"/>
      <c r="S6705" s="3"/>
      <c r="AH6705"/>
      <c r="AI6705"/>
      <c r="AJ6705"/>
      <c r="AK6705"/>
    </row>
    <row r="6706" spans="1:37" ht="48">
      <c r="A6706" s="55" t="s">
        <v>0</v>
      </c>
      <c r="B6706" s="43">
        <v>6705</v>
      </c>
      <c r="C6706" s="49" t="s">
        <v>14548</v>
      </c>
      <c r="D6706" s="52" t="s">
        <v>14549</v>
      </c>
      <c r="E6706" s="60">
        <v>1</v>
      </c>
      <c r="F6706" s="60">
        <v>25004007</v>
      </c>
      <c r="G6706" s="49" t="s">
        <v>29240</v>
      </c>
      <c r="H6706" s="51"/>
      <c r="I6706" s="47"/>
      <c r="J6706" s="89"/>
      <c r="K6706" s="98"/>
      <c r="L6706" s="89"/>
      <c r="M6706" s="96"/>
      <c r="N6706" s="89"/>
      <c r="O6706" s="96"/>
      <c r="P6706" s="47" t="s">
        <v>28717</v>
      </c>
      <c r="Q6706" s="53"/>
      <c r="R6706" s="54"/>
      <c r="S6706" s="3"/>
      <c r="AH6706"/>
      <c r="AI6706"/>
      <c r="AJ6706"/>
      <c r="AK6706"/>
    </row>
    <row r="6707" spans="1:37" ht="60">
      <c r="A6707" s="55" t="s">
        <v>0</v>
      </c>
      <c r="B6707" s="43">
        <v>6706</v>
      </c>
      <c r="C6707" s="49" t="s">
        <v>14546</v>
      </c>
      <c r="D6707" s="52" t="s">
        <v>14547</v>
      </c>
      <c r="E6707" s="60">
        <v>5</v>
      </c>
      <c r="F6707" s="60">
        <v>16004013</v>
      </c>
      <c r="G6707" s="49" t="s">
        <v>29240</v>
      </c>
      <c r="H6707" s="51"/>
      <c r="I6707" s="47"/>
      <c r="J6707" s="89">
        <v>6705</v>
      </c>
      <c r="K6707" s="98" t="s">
        <v>29240</v>
      </c>
      <c r="L6707" s="89"/>
      <c r="M6707" s="96"/>
      <c r="N6707" s="89"/>
      <c r="O6707" s="96"/>
      <c r="P6707" s="47" t="s">
        <v>27927</v>
      </c>
      <c r="Q6707" s="53"/>
      <c r="R6707" s="54"/>
      <c r="S6707" s="3"/>
      <c r="AH6707"/>
      <c r="AI6707"/>
      <c r="AJ6707"/>
      <c r="AK6707"/>
    </row>
    <row r="6708" spans="1:37" ht="60">
      <c r="A6708" s="55" t="s">
        <v>0</v>
      </c>
      <c r="B6708" s="43">
        <v>6707</v>
      </c>
      <c r="C6708" s="49" t="s">
        <v>14544</v>
      </c>
      <c r="D6708" s="52" t="s">
        <v>14545</v>
      </c>
      <c r="E6708" s="60">
        <v>1</v>
      </c>
      <c r="F6708" s="60">
        <v>19068006</v>
      </c>
      <c r="G6708" s="50"/>
      <c r="H6708" s="51"/>
      <c r="I6708" s="47"/>
      <c r="J6708" s="95">
        <v>6706</v>
      </c>
      <c r="K6708" s="98" t="s">
        <v>30393</v>
      </c>
      <c r="L6708" s="89"/>
      <c r="M6708" s="96"/>
      <c r="N6708" s="89"/>
      <c r="O6708" s="96"/>
      <c r="P6708" s="47" t="s">
        <v>27928</v>
      </c>
      <c r="Q6708" s="53"/>
      <c r="R6708" s="54"/>
      <c r="S6708" s="3"/>
      <c r="AH6708"/>
      <c r="AI6708"/>
      <c r="AJ6708"/>
      <c r="AK6708"/>
    </row>
    <row r="6709" spans="1:37" ht="60">
      <c r="A6709" s="55" t="s">
        <v>0</v>
      </c>
      <c r="B6709" s="43">
        <v>6708</v>
      </c>
      <c r="C6709" s="49" t="s">
        <v>14542</v>
      </c>
      <c r="D6709" s="52" t="s">
        <v>14543</v>
      </c>
      <c r="E6709" s="60">
        <v>1</v>
      </c>
      <c r="F6709" s="60">
        <v>16004013</v>
      </c>
      <c r="G6709" s="50"/>
      <c r="H6709" s="51"/>
      <c r="I6709" s="47"/>
      <c r="J6709" s="95">
        <v>6706</v>
      </c>
      <c r="K6709" s="98" t="s">
        <v>30393</v>
      </c>
      <c r="L6709" s="89"/>
      <c r="M6709" s="96"/>
      <c r="N6709" s="89"/>
      <c r="O6709" s="96"/>
      <c r="P6709" s="47" t="s">
        <v>27927</v>
      </c>
      <c r="Q6709" s="53"/>
      <c r="R6709" s="54"/>
      <c r="S6709" s="3"/>
      <c r="AH6709"/>
      <c r="AI6709"/>
      <c r="AJ6709"/>
      <c r="AK6709"/>
    </row>
    <row r="6710" spans="1:37" ht="48">
      <c r="A6710" s="55" t="s">
        <v>0</v>
      </c>
      <c r="B6710" s="43">
        <v>6709</v>
      </c>
      <c r="C6710" s="49" t="s">
        <v>14540</v>
      </c>
      <c r="D6710" s="52" t="s">
        <v>14541</v>
      </c>
      <c r="E6710" s="60">
        <v>1</v>
      </c>
      <c r="F6710" s="60">
        <v>29002020</v>
      </c>
      <c r="G6710" s="50"/>
      <c r="H6710" s="51"/>
      <c r="I6710" s="47"/>
      <c r="J6710" s="94"/>
      <c r="K6710" s="98"/>
      <c r="L6710" s="89"/>
      <c r="M6710" s="96"/>
      <c r="N6710" s="89"/>
      <c r="O6710" s="96"/>
      <c r="P6710" s="47" t="s">
        <v>27928</v>
      </c>
      <c r="Q6710" s="53"/>
      <c r="R6710" s="54"/>
      <c r="S6710" s="3"/>
      <c r="AH6710"/>
      <c r="AI6710"/>
      <c r="AJ6710"/>
      <c r="AK6710"/>
    </row>
    <row r="6711" spans="1:37" ht="60">
      <c r="A6711" s="55" t="s">
        <v>0</v>
      </c>
      <c r="B6711" s="43">
        <v>6710</v>
      </c>
      <c r="C6711" s="49" t="s">
        <v>14538</v>
      </c>
      <c r="D6711" s="52" t="s">
        <v>14539</v>
      </c>
      <c r="E6711" s="60">
        <v>1</v>
      </c>
      <c r="F6711" s="60">
        <v>23058011</v>
      </c>
      <c r="G6711" s="49" t="s">
        <v>29240</v>
      </c>
      <c r="H6711" s="51"/>
      <c r="I6711" s="47"/>
      <c r="J6711" s="89">
        <v>6705</v>
      </c>
      <c r="K6711" s="98" t="s">
        <v>29240</v>
      </c>
      <c r="L6711" s="89"/>
      <c r="M6711" s="96"/>
      <c r="N6711" s="89"/>
      <c r="O6711" s="96"/>
      <c r="P6711" s="47" t="s">
        <v>27928</v>
      </c>
      <c r="Q6711" s="53"/>
      <c r="R6711" s="54"/>
      <c r="S6711" s="3"/>
      <c r="AH6711"/>
      <c r="AI6711"/>
      <c r="AJ6711"/>
      <c r="AK6711"/>
    </row>
    <row r="6712" spans="1:37" ht="60">
      <c r="A6712" s="55" t="s">
        <v>0</v>
      </c>
      <c r="B6712" s="43">
        <v>6711</v>
      </c>
      <c r="C6712" s="49" t="s">
        <v>14536</v>
      </c>
      <c r="D6712" s="52" t="s">
        <v>14537</v>
      </c>
      <c r="E6712" s="60">
        <v>13</v>
      </c>
      <c r="F6712" s="60">
        <v>1017017</v>
      </c>
      <c r="G6712" s="49" t="s">
        <v>28620</v>
      </c>
      <c r="H6712" s="51"/>
      <c r="I6712" s="47"/>
      <c r="J6712" s="89"/>
      <c r="K6712" s="98"/>
      <c r="L6712" s="89"/>
      <c r="M6712" s="96"/>
      <c r="N6712" s="89"/>
      <c r="O6712" s="96"/>
      <c r="P6712" s="47" t="s">
        <v>28717</v>
      </c>
      <c r="Q6712" s="53"/>
      <c r="R6712" s="54"/>
      <c r="S6712" s="3"/>
      <c r="AH6712"/>
      <c r="AI6712"/>
      <c r="AJ6712"/>
      <c r="AK6712"/>
    </row>
    <row r="6713" spans="1:37" ht="60">
      <c r="A6713" s="55" t="s">
        <v>0</v>
      </c>
      <c r="B6713" s="43">
        <v>6712</v>
      </c>
      <c r="C6713" s="49" t="s">
        <v>14534</v>
      </c>
      <c r="D6713" s="52" t="s">
        <v>14535</v>
      </c>
      <c r="E6713" s="60">
        <v>2</v>
      </c>
      <c r="F6713" s="60">
        <v>1021006</v>
      </c>
      <c r="G6713" s="50" t="s">
        <v>28620</v>
      </c>
      <c r="H6713" s="51"/>
      <c r="I6713" s="47"/>
      <c r="J6713" s="89">
        <v>6711</v>
      </c>
      <c r="K6713" s="98" t="s">
        <v>28620</v>
      </c>
      <c r="L6713" s="89"/>
      <c r="M6713" s="96"/>
      <c r="N6713" s="89"/>
      <c r="O6713" s="96"/>
      <c r="P6713" s="47" t="s">
        <v>27927</v>
      </c>
      <c r="Q6713" s="53"/>
      <c r="R6713" s="54"/>
      <c r="S6713" s="3"/>
      <c r="AH6713"/>
      <c r="AI6713"/>
      <c r="AJ6713"/>
      <c r="AK6713"/>
    </row>
    <row r="6714" spans="1:37" ht="48">
      <c r="A6714" s="55" t="s">
        <v>0</v>
      </c>
      <c r="B6714" s="43">
        <v>6713</v>
      </c>
      <c r="C6714" s="49" t="s">
        <v>14532</v>
      </c>
      <c r="D6714" s="52" t="s">
        <v>14533</v>
      </c>
      <c r="E6714" s="60">
        <v>1</v>
      </c>
      <c r="F6714" s="60">
        <v>26027018</v>
      </c>
      <c r="G6714" s="50"/>
      <c r="H6714" s="51"/>
      <c r="I6714" s="47"/>
      <c r="J6714" s="94"/>
      <c r="K6714" s="98"/>
      <c r="L6714" s="89"/>
      <c r="M6714" s="96"/>
      <c r="N6714" s="89"/>
      <c r="O6714" s="96"/>
      <c r="P6714" s="47" t="s">
        <v>27927</v>
      </c>
      <c r="Q6714" s="53"/>
      <c r="R6714" s="54"/>
      <c r="S6714" s="3"/>
      <c r="AH6714"/>
      <c r="AI6714"/>
      <c r="AJ6714"/>
      <c r="AK6714"/>
    </row>
    <row r="6715" spans="1:37" ht="84">
      <c r="A6715" s="55" t="s">
        <v>0</v>
      </c>
      <c r="B6715" s="43">
        <v>6714</v>
      </c>
      <c r="C6715" s="49" t="s">
        <v>14530</v>
      </c>
      <c r="D6715" s="52" t="s">
        <v>14531</v>
      </c>
      <c r="E6715" s="60">
        <v>5</v>
      </c>
      <c r="F6715" s="60">
        <v>1023008</v>
      </c>
      <c r="G6715" s="50"/>
      <c r="H6715" s="51"/>
      <c r="I6715" s="47"/>
      <c r="J6715" s="94">
        <v>6713</v>
      </c>
      <c r="K6715" s="98" t="s">
        <v>30394</v>
      </c>
      <c r="L6715" s="89"/>
      <c r="M6715" s="96"/>
      <c r="N6715" s="89"/>
      <c r="O6715" s="96"/>
      <c r="P6715" s="47" t="s">
        <v>27931</v>
      </c>
      <c r="Q6715" s="53"/>
      <c r="R6715" s="54"/>
      <c r="S6715" s="3"/>
      <c r="AH6715"/>
      <c r="AI6715"/>
      <c r="AJ6715"/>
      <c r="AK6715"/>
    </row>
    <row r="6716" spans="1:37" ht="60">
      <c r="A6716" s="55" t="s">
        <v>0</v>
      </c>
      <c r="B6716" s="43">
        <v>6715</v>
      </c>
      <c r="C6716" s="49" t="s">
        <v>14528</v>
      </c>
      <c r="D6716" s="52" t="s">
        <v>14529</v>
      </c>
      <c r="E6716" s="60">
        <v>1</v>
      </c>
      <c r="F6716" s="60">
        <v>7005010</v>
      </c>
      <c r="G6716" s="50"/>
      <c r="H6716" s="51"/>
      <c r="I6716" s="47"/>
      <c r="J6716" s="95">
        <v>6713</v>
      </c>
      <c r="K6716" s="98" t="s">
        <v>30394</v>
      </c>
      <c r="L6716" s="89"/>
      <c r="M6716" s="96"/>
      <c r="N6716" s="89"/>
      <c r="O6716" s="96"/>
      <c r="P6716" s="47" t="s">
        <v>27930</v>
      </c>
      <c r="Q6716" s="53"/>
      <c r="R6716" s="54"/>
      <c r="S6716" s="3"/>
      <c r="AH6716"/>
      <c r="AI6716"/>
      <c r="AJ6716"/>
      <c r="AK6716"/>
    </row>
    <row r="6717" spans="1:37" ht="60">
      <c r="A6717" s="55" t="s">
        <v>0</v>
      </c>
      <c r="B6717" s="43">
        <v>6716</v>
      </c>
      <c r="C6717" s="49" t="s">
        <v>14526</v>
      </c>
      <c r="D6717" s="52" t="s">
        <v>14527</v>
      </c>
      <c r="E6717" s="60">
        <v>4</v>
      </c>
      <c r="F6717" s="60">
        <v>4024024</v>
      </c>
      <c r="G6717" s="50" t="s">
        <v>28074</v>
      </c>
      <c r="H6717" s="51"/>
      <c r="I6717" s="47"/>
      <c r="J6717" s="89">
        <v>6680</v>
      </c>
      <c r="K6717" s="98" t="s">
        <v>28074</v>
      </c>
      <c r="L6717" s="89"/>
      <c r="M6717" s="96"/>
      <c r="N6717" s="89"/>
      <c r="O6717" s="96"/>
      <c r="P6717" s="47" t="s">
        <v>27927</v>
      </c>
      <c r="Q6717" s="53"/>
      <c r="R6717" s="54"/>
      <c r="S6717" s="3"/>
      <c r="AH6717"/>
      <c r="AI6717"/>
      <c r="AJ6717"/>
      <c r="AK6717"/>
    </row>
    <row r="6718" spans="1:37" ht="72">
      <c r="A6718" s="55" t="s">
        <v>0</v>
      </c>
      <c r="B6718" s="43">
        <v>6717</v>
      </c>
      <c r="C6718" s="49" t="s">
        <v>14524</v>
      </c>
      <c r="D6718" s="52" t="s">
        <v>14525</v>
      </c>
      <c r="E6718" s="60">
        <v>16</v>
      </c>
      <c r="F6718" s="60">
        <v>10009002</v>
      </c>
      <c r="G6718" s="50"/>
      <c r="H6718" s="51"/>
      <c r="I6718" s="47"/>
      <c r="J6718" s="95">
        <v>6678</v>
      </c>
      <c r="K6718" s="98" t="s">
        <v>30388</v>
      </c>
      <c r="L6718" s="89"/>
      <c r="M6718" s="96"/>
      <c r="N6718" s="89"/>
      <c r="O6718" s="96"/>
      <c r="P6718" s="47" t="s">
        <v>27931</v>
      </c>
      <c r="Q6718" s="53"/>
      <c r="R6718" s="54"/>
      <c r="S6718" s="3"/>
      <c r="AH6718"/>
      <c r="AI6718"/>
      <c r="AJ6718"/>
      <c r="AK6718"/>
    </row>
    <row r="6719" spans="1:37" ht="84">
      <c r="A6719" s="55" t="s">
        <v>0</v>
      </c>
      <c r="B6719" s="43">
        <v>6718</v>
      </c>
      <c r="C6719" s="49" t="s">
        <v>14522</v>
      </c>
      <c r="D6719" s="52" t="s">
        <v>14523</v>
      </c>
      <c r="E6719" s="60">
        <v>18</v>
      </c>
      <c r="F6719" s="60">
        <v>1010009</v>
      </c>
      <c r="G6719" s="50" t="s">
        <v>28553</v>
      </c>
      <c r="H6719" s="51"/>
      <c r="I6719" s="47"/>
      <c r="J6719" s="89">
        <v>6679</v>
      </c>
      <c r="K6719" s="98" t="s">
        <v>28553</v>
      </c>
      <c r="L6719" s="89"/>
      <c r="M6719" s="96"/>
      <c r="N6719" s="89"/>
      <c r="O6719" s="96"/>
      <c r="P6719" s="47" t="s">
        <v>27927</v>
      </c>
      <c r="Q6719" s="53"/>
      <c r="R6719" s="54"/>
      <c r="S6719" s="3"/>
      <c r="AH6719"/>
      <c r="AI6719"/>
      <c r="AJ6719"/>
      <c r="AK6719"/>
    </row>
    <row r="6720" spans="1:37" ht="60">
      <c r="A6720" s="55" t="s">
        <v>0</v>
      </c>
      <c r="B6720" s="43">
        <v>6719</v>
      </c>
      <c r="C6720" s="49" t="s">
        <v>14520</v>
      </c>
      <c r="D6720" s="52" t="s">
        <v>14521</v>
      </c>
      <c r="E6720" s="60">
        <v>1</v>
      </c>
      <c r="F6720" s="60">
        <v>24016016</v>
      </c>
      <c r="G6720" s="50"/>
      <c r="H6720" s="51"/>
      <c r="I6720" s="47"/>
      <c r="J6720" s="95">
        <v>6718</v>
      </c>
      <c r="K6720" s="98" t="s">
        <v>30395</v>
      </c>
      <c r="L6720" s="89"/>
      <c r="M6720" s="96"/>
      <c r="N6720" s="89"/>
      <c r="O6720" s="96"/>
      <c r="P6720" s="47" t="s">
        <v>27927</v>
      </c>
      <c r="Q6720" s="53"/>
      <c r="R6720" s="54"/>
      <c r="S6720" s="3"/>
      <c r="AH6720"/>
      <c r="AI6720"/>
      <c r="AJ6720"/>
      <c r="AK6720"/>
    </row>
    <row r="6721" spans="1:37" ht="60">
      <c r="A6721" s="55" t="s">
        <v>0</v>
      </c>
      <c r="B6721" s="43">
        <v>6720</v>
      </c>
      <c r="C6721" s="49" t="s">
        <v>14518</v>
      </c>
      <c r="D6721" s="52" t="s">
        <v>14519</v>
      </c>
      <c r="E6721" s="60">
        <v>11</v>
      </c>
      <c r="F6721" s="60">
        <v>1027003</v>
      </c>
      <c r="G6721" s="50"/>
      <c r="H6721" s="51"/>
      <c r="I6721" s="47"/>
      <c r="J6721" s="95">
        <v>6718</v>
      </c>
      <c r="K6721" s="98" t="s">
        <v>30395</v>
      </c>
      <c r="L6721" s="89"/>
      <c r="M6721" s="96"/>
      <c r="N6721" s="89"/>
      <c r="O6721" s="96"/>
      <c r="P6721" s="47" t="s">
        <v>27928</v>
      </c>
      <c r="Q6721" s="53"/>
      <c r="R6721" s="54"/>
      <c r="S6721" s="3"/>
      <c r="AH6721"/>
      <c r="AI6721"/>
      <c r="AJ6721"/>
      <c r="AK6721"/>
    </row>
    <row r="6722" spans="1:37" ht="72">
      <c r="A6722" s="55" t="s">
        <v>0</v>
      </c>
      <c r="B6722" s="43">
        <v>6721</v>
      </c>
      <c r="C6722" s="49" t="s">
        <v>14516</v>
      </c>
      <c r="D6722" s="52" t="s">
        <v>14517</v>
      </c>
      <c r="E6722" s="60">
        <v>22</v>
      </c>
      <c r="F6722" s="60">
        <v>1010015</v>
      </c>
      <c r="G6722" s="50" t="s">
        <v>28553</v>
      </c>
      <c r="H6722" s="51"/>
      <c r="I6722" s="47"/>
      <c r="J6722" s="89">
        <v>6679</v>
      </c>
      <c r="K6722" s="98" t="s">
        <v>28553</v>
      </c>
      <c r="L6722" s="89"/>
      <c r="M6722" s="96"/>
      <c r="N6722" s="89"/>
      <c r="O6722" s="96"/>
      <c r="P6722" s="47" t="s">
        <v>27932</v>
      </c>
      <c r="Q6722" s="53"/>
      <c r="R6722" s="54"/>
      <c r="S6722" s="3"/>
      <c r="AH6722"/>
      <c r="AI6722"/>
      <c r="AJ6722"/>
      <c r="AK6722"/>
    </row>
    <row r="6723" spans="1:37" ht="60">
      <c r="A6723" s="55" t="s">
        <v>0</v>
      </c>
      <c r="B6723" s="43">
        <v>6722</v>
      </c>
      <c r="C6723" s="49" t="s">
        <v>14514</v>
      </c>
      <c r="D6723" s="52" t="s">
        <v>14515</v>
      </c>
      <c r="E6723" s="60">
        <v>16</v>
      </c>
      <c r="F6723" s="60">
        <v>5003009</v>
      </c>
      <c r="G6723" s="50"/>
      <c r="H6723" s="51"/>
      <c r="I6723" s="47"/>
      <c r="J6723" s="95">
        <v>6721</v>
      </c>
      <c r="K6723" s="98" t="s">
        <v>30396</v>
      </c>
      <c r="L6723" s="89"/>
      <c r="M6723" s="96"/>
      <c r="N6723" s="89"/>
      <c r="O6723" s="96"/>
      <c r="P6723" s="47" t="s">
        <v>27930</v>
      </c>
      <c r="Q6723" s="53"/>
      <c r="R6723" s="54"/>
      <c r="S6723" s="3"/>
      <c r="AH6723"/>
      <c r="AI6723"/>
      <c r="AJ6723"/>
      <c r="AK6723"/>
    </row>
    <row r="6724" spans="1:37" ht="60">
      <c r="A6724" s="55" t="s">
        <v>0</v>
      </c>
      <c r="B6724" s="43">
        <v>6723</v>
      </c>
      <c r="C6724" s="49" t="s">
        <v>14512</v>
      </c>
      <c r="D6724" s="52" t="s">
        <v>14513</v>
      </c>
      <c r="E6724" s="60">
        <v>16</v>
      </c>
      <c r="F6724" s="60">
        <v>18024019</v>
      </c>
      <c r="G6724" s="50" t="s">
        <v>28500</v>
      </c>
      <c r="H6724" s="51"/>
      <c r="I6724" s="47"/>
      <c r="J6724" s="89"/>
      <c r="K6724" s="98"/>
      <c r="L6724" s="89"/>
      <c r="M6724" s="96"/>
      <c r="N6724" s="89"/>
      <c r="O6724" s="96"/>
      <c r="P6724" s="47" t="s">
        <v>27928</v>
      </c>
      <c r="Q6724" s="53"/>
      <c r="R6724" s="54"/>
      <c r="S6724" s="3"/>
      <c r="AH6724"/>
      <c r="AI6724"/>
      <c r="AJ6724"/>
      <c r="AK6724"/>
    </row>
    <row r="6725" spans="1:37" ht="60">
      <c r="A6725" s="55" t="s">
        <v>0</v>
      </c>
      <c r="B6725" s="43">
        <v>6724</v>
      </c>
      <c r="C6725" s="49" t="s">
        <v>14507</v>
      </c>
      <c r="D6725" s="52" t="s">
        <v>14511</v>
      </c>
      <c r="E6725" s="60">
        <v>2</v>
      </c>
      <c r="F6725" s="60">
        <v>23025005</v>
      </c>
      <c r="G6725" s="50" t="s">
        <v>28500</v>
      </c>
      <c r="H6725" s="51"/>
      <c r="I6725" s="47"/>
      <c r="J6725" s="89">
        <v>6723</v>
      </c>
      <c r="K6725" s="98" t="s">
        <v>28500</v>
      </c>
      <c r="L6725" s="89"/>
      <c r="M6725" s="96"/>
      <c r="N6725" s="89"/>
      <c r="O6725" s="96"/>
      <c r="P6725" s="47" t="s">
        <v>27927</v>
      </c>
      <c r="Q6725" s="53"/>
      <c r="R6725" s="54"/>
      <c r="S6725" s="3"/>
      <c r="AH6725"/>
      <c r="AI6725"/>
      <c r="AJ6725"/>
      <c r="AK6725"/>
    </row>
    <row r="6726" spans="1:37" ht="72">
      <c r="A6726" s="55" t="s">
        <v>0</v>
      </c>
      <c r="B6726" s="43">
        <v>6725</v>
      </c>
      <c r="C6726" s="49" t="s">
        <v>14509</v>
      </c>
      <c r="D6726" s="52" t="s">
        <v>14510</v>
      </c>
      <c r="E6726" s="60">
        <v>3</v>
      </c>
      <c r="F6726" s="60">
        <v>12023017</v>
      </c>
      <c r="G6726" s="50" t="s">
        <v>28269</v>
      </c>
      <c r="H6726" s="51"/>
      <c r="I6726" s="47"/>
      <c r="J6726" s="89">
        <v>6723</v>
      </c>
      <c r="K6726" s="98" t="s">
        <v>28500</v>
      </c>
      <c r="L6726" s="89"/>
      <c r="M6726" s="96"/>
      <c r="N6726" s="89"/>
      <c r="O6726" s="96"/>
      <c r="P6726" s="47" t="s">
        <v>27927</v>
      </c>
      <c r="Q6726" s="53"/>
      <c r="R6726" s="54"/>
      <c r="S6726" s="3"/>
      <c r="AH6726"/>
      <c r="AI6726"/>
      <c r="AJ6726"/>
      <c r="AK6726"/>
    </row>
    <row r="6727" spans="1:37" ht="60">
      <c r="A6727" s="55" t="s">
        <v>0</v>
      </c>
      <c r="B6727" s="43">
        <v>6726</v>
      </c>
      <c r="C6727" s="49" t="s">
        <v>14507</v>
      </c>
      <c r="D6727" s="52" t="s">
        <v>14508</v>
      </c>
      <c r="E6727" s="60">
        <v>154</v>
      </c>
      <c r="F6727" s="60">
        <v>10005007</v>
      </c>
      <c r="G6727" s="50" t="s">
        <v>28500</v>
      </c>
      <c r="H6727" s="51"/>
      <c r="I6727" s="47"/>
      <c r="J6727" s="89">
        <v>6725</v>
      </c>
      <c r="K6727" s="98" t="s">
        <v>30397</v>
      </c>
      <c r="L6727" s="89"/>
      <c r="M6727" s="96"/>
      <c r="N6727" s="89"/>
      <c r="O6727" s="96"/>
      <c r="P6727" s="47" t="s">
        <v>27932</v>
      </c>
      <c r="Q6727" s="53"/>
      <c r="R6727" s="54"/>
      <c r="S6727" s="3"/>
      <c r="AH6727"/>
      <c r="AI6727"/>
      <c r="AJ6727"/>
      <c r="AK6727"/>
    </row>
    <row r="6728" spans="1:37" ht="72">
      <c r="A6728" s="55" t="s">
        <v>0</v>
      </c>
      <c r="B6728" s="43">
        <v>6727</v>
      </c>
      <c r="C6728" s="49" t="s">
        <v>14505</v>
      </c>
      <c r="D6728" s="52" t="s">
        <v>14506</v>
      </c>
      <c r="E6728" s="60">
        <v>3</v>
      </c>
      <c r="F6728" s="60">
        <v>15002043</v>
      </c>
      <c r="G6728" s="50"/>
      <c r="H6728" s="51"/>
      <c r="I6728" s="47"/>
      <c r="J6728" s="95">
        <v>6704</v>
      </c>
      <c r="K6728" s="98" t="s">
        <v>30392</v>
      </c>
      <c r="L6728" s="89"/>
      <c r="M6728" s="96"/>
      <c r="N6728" s="89"/>
      <c r="O6728" s="96"/>
      <c r="P6728" s="47" t="s">
        <v>27931</v>
      </c>
      <c r="Q6728" s="53"/>
      <c r="R6728" s="54"/>
      <c r="S6728" s="3"/>
      <c r="AH6728"/>
      <c r="AI6728"/>
      <c r="AJ6728"/>
      <c r="AK6728"/>
    </row>
    <row r="6729" spans="1:37" ht="60">
      <c r="A6729" s="55" t="s">
        <v>0</v>
      </c>
      <c r="B6729" s="43">
        <v>6728</v>
      </c>
      <c r="C6729" s="49" t="s">
        <v>14503</v>
      </c>
      <c r="D6729" s="52" t="s">
        <v>14504</v>
      </c>
      <c r="E6729" s="60">
        <v>6</v>
      </c>
      <c r="F6729" s="60">
        <v>19072009</v>
      </c>
      <c r="G6729" s="50" t="s">
        <v>28500</v>
      </c>
      <c r="H6729" s="51"/>
      <c r="I6729" s="47"/>
      <c r="J6729" s="89">
        <v>6723</v>
      </c>
      <c r="K6729" s="98" t="s">
        <v>28500</v>
      </c>
      <c r="L6729" s="89"/>
      <c r="M6729" s="96"/>
      <c r="N6729" s="89"/>
      <c r="O6729" s="96"/>
      <c r="P6729" s="47" t="s">
        <v>27927</v>
      </c>
      <c r="Q6729" s="53"/>
      <c r="R6729" s="54"/>
      <c r="S6729" s="3"/>
      <c r="AH6729"/>
      <c r="AI6729"/>
      <c r="AJ6729"/>
      <c r="AK6729"/>
    </row>
    <row r="6730" spans="1:37" ht="48">
      <c r="A6730" s="55" t="s">
        <v>0</v>
      </c>
      <c r="B6730" s="43">
        <v>6729</v>
      </c>
      <c r="C6730" s="49" t="s">
        <v>14501</v>
      </c>
      <c r="D6730" s="52" t="s">
        <v>14502</v>
      </c>
      <c r="E6730" s="60">
        <v>1</v>
      </c>
      <c r="F6730" s="60">
        <v>24029026</v>
      </c>
      <c r="G6730" s="50"/>
      <c r="H6730" s="51"/>
      <c r="I6730" s="47"/>
      <c r="J6730" s="94"/>
      <c r="K6730" s="98"/>
      <c r="L6730" s="89"/>
      <c r="M6730" s="96"/>
      <c r="N6730" s="89"/>
      <c r="O6730" s="96"/>
      <c r="P6730" s="47" t="s">
        <v>27927</v>
      </c>
      <c r="Q6730" s="53"/>
      <c r="R6730" s="54"/>
      <c r="S6730" s="3"/>
      <c r="AH6730"/>
      <c r="AI6730"/>
      <c r="AJ6730"/>
      <c r="AK6730"/>
    </row>
    <row r="6731" spans="1:37" ht="72">
      <c r="A6731" s="55" t="s">
        <v>0</v>
      </c>
      <c r="B6731" s="43">
        <v>6730</v>
      </c>
      <c r="C6731" s="49" t="s">
        <v>14499</v>
      </c>
      <c r="D6731" s="52" t="s">
        <v>14500</v>
      </c>
      <c r="E6731" s="60">
        <v>1</v>
      </c>
      <c r="F6731" s="60">
        <v>6015054</v>
      </c>
      <c r="G6731" s="49" t="s">
        <v>28959</v>
      </c>
      <c r="H6731" s="51"/>
      <c r="I6731" s="47"/>
      <c r="J6731" s="89">
        <v>6819</v>
      </c>
      <c r="K6731" s="98" t="s">
        <v>28959</v>
      </c>
      <c r="L6731" s="89"/>
      <c r="M6731" s="96"/>
      <c r="N6731" s="89"/>
      <c r="O6731" s="96"/>
      <c r="P6731" s="47" t="s">
        <v>27932</v>
      </c>
      <c r="Q6731" s="53"/>
      <c r="R6731" s="54"/>
      <c r="S6731" s="3"/>
      <c r="AH6731"/>
      <c r="AI6731"/>
      <c r="AJ6731"/>
      <c r="AK6731"/>
    </row>
    <row r="6732" spans="1:37" ht="84">
      <c r="A6732" s="55" t="s">
        <v>0</v>
      </c>
      <c r="B6732" s="43">
        <v>6731</v>
      </c>
      <c r="C6732" s="49" t="s">
        <v>14497</v>
      </c>
      <c r="D6732" s="52" t="s">
        <v>14498</v>
      </c>
      <c r="E6732" s="60">
        <v>15</v>
      </c>
      <c r="F6732" s="60">
        <v>2028036</v>
      </c>
      <c r="G6732" s="49" t="s">
        <v>28710</v>
      </c>
      <c r="H6732" s="51"/>
      <c r="I6732" s="47"/>
      <c r="J6732" s="89">
        <v>6692</v>
      </c>
      <c r="K6732" s="98" t="s">
        <v>28710</v>
      </c>
      <c r="L6732" s="89"/>
      <c r="M6732" s="96"/>
      <c r="N6732" s="89"/>
      <c r="O6732" s="96"/>
      <c r="P6732" s="47" t="s">
        <v>27927</v>
      </c>
      <c r="Q6732" s="53"/>
      <c r="R6732" s="54"/>
      <c r="S6732" s="3"/>
      <c r="AH6732"/>
      <c r="AI6732"/>
      <c r="AJ6732"/>
      <c r="AK6732"/>
    </row>
    <row r="6733" spans="1:37" ht="72">
      <c r="A6733" s="55" t="s">
        <v>0</v>
      </c>
      <c r="B6733" s="43">
        <v>6732</v>
      </c>
      <c r="C6733" s="49" t="s">
        <v>14495</v>
      </c>
      <c r="D6733" s="52" t="s">
        <v>14496</v>
      </c>
      <c r="E6733" s="60">
        <v>1</v>
      </c>
      <c r="F6733" s="60">
        <v>14020016</v>
      </c>
      <c r="G6733" s="50"/>
      <c r="H6733" s="51"/>
      <c r="I6733" s="47"/>
      <c r="J6733" s="95">
        <v>6731</v>
      </c>
      <c r="K6733" s="98" t="s">
        <v>30398</v>
      </c>
      <c r="L6733" s="89"/>
      <c r="M6733" s="96"/>
      <c r="N6733" s="89"/>
      <c r="O6733" s="96"/>
      <c r="P6733" s="47" t="s">
        <v>27932</v>
      </c>
      <c r="Q6733" s="53"/>
      <c r="R6733" s="54"/>
      <c r="S6733" s="3"/>
      <c r="AH6733"/>
      <c r="AI6733"/>
      <c r="AJ6733"/>
      <c r="AK6733"/>
    </row>
    <row r="6734" spans="1:37" ht="60">
      <c r="A6734" s="55" t="s">
        <v>0</v>
      </c>
      <c r="B6734" s="43">
        <v>6733</v>
      </c>
      <c r="C6734" s="49" t="s">
        <v>14493</v>
      </c>
      <c r="D6734" s="52" t="s">
        <v>14494</v>
      </c>
      <c r="E6734" s="60">
        <v>1</v>
      </c>
      <c r="F6734" s="60">
        <v>23028004</v>
      </c>
      <c r="G6734" s="50"/>
      <c r="H6734" s="51"/>
      <c r="I6734" s="47"/>
      <c r="J6734" s="95">
        <v>6731</v>
      </c>
      <c r="K6734" s="98" t="s">
        <v>30398</v>
      </c>
      <c r="L6734" s="89"/>
      <c r="M6734" s="96"/>
      <c r="N6734" s="89"/>
      <c r="O6734" s="96"/>
      <c r="P6734" s="47" t="s">
        <v>27927</v>
      </c>
      <c r="Q6734" s="53"/>
      <c r="R6734" s="54"/>
      <c r="S6734" s="3"/>
      <c r="AH6734"/>
      <c r="AI6734"/>
      <c r="AJ6734"/>
      <c r="AK6734"/>
    </row>
    <row r="6735" spans="1:37" ht="60">
      <c r="A6735" s="55" t="s">
        <v>0</v>
      </c>
      <c r="B6735" s="43">
        <v>6734</v>
      </c>
      <c r="C6735" s="49" t="s">
        <v>14491</v>
      </c>
      <c r="D6735" s="52" t="s">
        <v>14492</v>
      </c>
      <c r="E6735" s="60">
        <v>4</v>
      </c>
      <c r="F6735" s="60">
        <v>4015038</v>
      </c>
      <c r="G6735" s="50"/>
      <c r="H6735" s="51"/>
      <c r="I6735" s="47"/>
      <c r="J6735" s="95">
        <v>6731</v>
      </c>
      <c r="K6735" s="98" t="s">
        <v>30398</v>
      </c>
      <c r="L6735" s="89"/>
      <c r="M6735" s="96"/>
      <c r="N6735" s="89"/>
      <c r="O6735" s="96"/>
      <c r="P6735" s="47" t="s">
        <v>27928</v>
      </c>
      <c r="Q6735" s="53"/>
      <c r="R6735" s="54"/>
      <c r="S6735" s="3"/>
      <c r="AH6735"/>
      <c r="AI6735"/>
      <c r="AJ6735"/>
      <c r="AK6735"/>
    </row>
    <row r="6736" spans="1:37" ht="96">
      <c r="A6736" s="55" t="s">
        <v>0</v>
      </c>
      <c r="B6736" s="43">
        <v>6735</v>
      </c>
      <c r="C6736" s="49" t="s">
        <v>14488</v>
      </c>
      <c r="D6736" s="52" t="s">
        <v>14490</v>
      </c>
      <c r="E6736" s="60">
        <v>12</v>
      </c>
      <c r="F6736" s="60">
        <v>9004019</v>
      </c>
      <c r="G6736" s="50" t="s">
        <v>28316</v>
      </c>
      <c r="H6736" s="51"/>
      <c r="I6736" s="47"/>
      <c r="J6736" s="89">
        <v>6696</v>
      </c>
      <c r="K6736" s="98" t="s">
        <v>28316</v>
      </c>
      <c r="L6736" s="89"/>
      <c r="M6736" s="96"/>
      <c r="N6736" s="89"/>
      <c r="O6736" s="96"/>
      <c r="P6736" s="47" t="s">
        <v>27927</v>
      </c>
      <c r="Q6736" s="53"/>
      <c r="R6736" s="54"/>
      <c r="S6736" s="3"/>
      <c r="AH6736"/>
      <c r="AI6736"/>
      <c r="AJ6736"/>
      <c r="AK6736"/>
    </row>
    <row r="6737" spans="1:37" ht="84">
      <c r="A6737" s="55" t="s">
        <v>0</v>
      </c>
      <c r="B6737" s="43">
        <v>6736</v>
      </c>
      <c r="C6737" s="49" t="s">
        <v>14488</v>
      </c>
      <c r="D6737" s="52" t="s">
        <v>14489</v>
      </c>
      <c r="E6737" s="60">
        <v>2</v>
      </c>
      <c r="F6737" s="60">
        <v>19049014</v>
      </c>
      <c r="G6737" s="50"/>
      <c r="H6737" s="51"/>
      <c r="I6737" s="47"/>
      <c r="J6737" s="95">
        <v>6735</v>
      </c>
      <c r="K6737" s="98" t="s">
        <v>30399</v>
      </c>
      <c r="L6737" s="89"/>
      <c r="M6737" s="96"/>
      <c r="N6737" s="89"/>
      <c r="O6737" s="96"/>
      <c r="P6737" s="47" t="s">
        <v>27927</v>
      </c>
      <c r="Q6737" s="53"/>
      <c r="R6737" s="54"/>
      <c r="S6737" s="3"/>
      <c r="AH6737"/>
      <c r="AI6737"/>
      <c r="AJ6737"/>
      <c r="AK6737"/>
    </row>
    <row r="6738" spans="1:37" ht="60">
      <c r="A6738" s="55" t="s">
        <v>0</v>
      </c>
      <c r="B6738" s="43">
        <v>6737</v>
      </c>
      <c r="C6738" s="49" t="s">
        <v>14486</v>
      </c>
      <c r="D6738" s="52" t="s">
        <v>14487</v>
      </c>
      <c r="E6738" s="60">
        <v>1</v>
      </c>
      <c r="F6738" s="60">
        <v>6009004</v>
      </c>
      <c r="G6738" s="50"/>
      <c r="H6738" s="51"/>
      <c r="I6738" s="47"/>
      <c r="J6738" s="95">
        <v>6735</v>
      </c>
      <c r="K6738" s="98" t="s">
        <v>30399</v>
      </c>
      <c r="L6738" s="89"/>
      <c r="M6738" s="96"/>
      <c r="N6738" s="89"/>
      <c r="O6738" s="96"/>
      <c r="P6738" s="47" t="s">
        <v>27929</v>
      </c>
      <c r="Q6738" s="53"/>
      <c r="R6738" s="54"/>
      <c r="S6738" s="3"/>
      <c r="AH6738"/>
      <c r="AI6738"/>
      <c r="AJ6738"/>
      <c r="AK6738"/>
    </row>
    <row r="6739" spans="1:37" ht="60">
      <c r="A6739" s="55" t="s">
        <v>0</v>
      </c>
      <c r="B6739" s="43">
        <v>6738</v>
      </c>
      <c r="C6739" s="49" t="s">
        <v>14484</v>
      </c>
      <c r="D6739" s="52" t="s">
        <v>14485</v>
      </c>
      <c r="E6739" s="60">
        <v>49</v>
      </c>
      <c r="F6739" s="60">
        <v>1019008</v>
      </c>
      <c r="G6739" s="50"/>
      <c r="H6739" s="51"/>
      <c r="I6739" s="47"/>
      <c r="J6739" s="95">
        <v>6751</v>
      </c>
      <c r="K6739" s="98" t="s">
        <v>29239</v>
      </c>
      <c r="L6739" s="89"/>
      <c r="M6739" s="96"/>
      <c r="N6739" s="89"/>
      <c r="O6739" s="96"/>
      <c r="P6739" s="47" t="s">
        <v>27927</v>
      </c>
      <c r="Q6739" s="53"/>
      <c r="R6739" s="54"/>
      <c r="S6739" s="3"/>
      <c r="AH6739"/>
      <c r="AI6739"/>
      <c r="AJ6739"/>
      <c r="AK6739"/>
    </row>
    <row r="6740" spans="1:37" ht="60">
      <c r="A6740" s="55" t="s">
        <v>14360</v>
      </c>
      <c r="B6740" s="43">
        <v>6739</v>
      </c>
      <c r="C6740" s="49" t="s">
        <v>14482</v>
      </c>
      <c r="D6740" s="52" t="s">
        <v>14483</v>
      </c>
      <c r="E6740" s="60">
        <v>2</v>
      </c>
      <c r="F6740" s="60">
        <v>15006010</v>
      </c>
      <c r="G6740" s="49" t="s">
        <v>28891</v>
      </c>
      <c r="H6740" s="51"/>
      <c r="I6740" s="47"/>
      <c r="J6740" s="89">
        <v>6760</v>
      </c>
      <c r="K6740" s="98" t="s">
        <v>28891</v>
      </c>
      <c r="L6740" s="89"/>
      <c r="M6740" s="96"/>
      <c r="N6740" s="89"/>
      <c r="O6740" s="96"/>
      <c r="P6740" s="47" t="s">
        <v>27929</v>
      </c>
      <c r="Q6740" s="53"/>
      <c r="R6740" s="54"/>
      <c r="S6740" s="3"/>
      <c r="AH6740"/>
      <c r="AI6740"/>
      <c r="AJ6740"/>
      <c r="AK6740"/>
    </row>
    <row r="6741" spans="1:37" ht="48">
      <c r="A6741" s="55" t="s">
        <v>0</v>
      </c>
      <c r="B6741" s="43">
        <v>6740</v>
      </c>
      <c r="C6741" s="49" t="s">
        <v>14480</v>
      </c>
      <c r="D6741" s="52" t="s">
        <v>14481</v>
      </c>
      <c r="E6741" s="60">
        <v>3</v>
      </c>
      <c r="F6741" s="60">
        <v>9002015</v>
      </c>
      <c r="G6741" s="49" t="s">
        <v>28956</v>
      </c>
      <c r="H6741" s="51"/>
      <c r="I6741" s="47"/>
      <c r="J6741" s="89"/>
      <c r="K6741" s="98"/>
      <c r="L6741" s="89"/>
      <c r="M6741" s="96"/>
      <c r="N6741" s="89"/>
      <c r="O6741" s="96"/>
      <c r="P6741" s="47" t="s">
        <v>28717</v>
      </c>
      <c r="Q6741" s="53"/>
      <c r="R6741" s="54"/>
      <c r="S6741" s="3"/>
      <c r="AH6741"/>
      <c r="AI6741"/>
      <c r="AJ6741"/>
      <c r="AK6741"/>
    </row>
    <row r="6742" spans="1:37" ht="60">
      <c r="A6742" s="55" t="s">
        <v>0</v>
      </c>
      <c r="B6742" s="43">
        <v>6741</v>
      </c>
      <c r="C6742" s="49" t="s">
        <v>14478</v>
      </c>
      <c r="D6742" s="52" t="s">
        <v>14479</v>
      </c>
      <c r="E6742" s="60">
        <v>3</v>
      </c>
      <c r="F6742" s="60">
        <v>1004019</v>
      </c>
      <c r="G6742" s="50"/>
      <c r="H6742" s="51"/>
      <c r="I6742" s="47"/>
      <c r="J6742" s="95">
        <v>6738</v>
      </c>
      <c r="K6742" s="98" t="s">
        <v>30400</v>
      </c>
      <c r="L6742" s="89"/>
      <c r="M6742" s="96"/>
      <c r="N6742" s="89"/>
      <c r="O6742" s="96"/>
      <c r="P6742" s="47" t="s">
        <v>27931</v>
      </c>
      <c r="Q6742" s="53"/>
      <c r="R6742" s="54"/>
      <c r="S6742" s="3"/>
      <c r="AH6742"/>
      <c r="AI6742"/>
      <c r="AJ6742"/>
      <c r="AK6742"/>
    </row>
    <row r="6743" spans="1:37" ht="60">
      <c r="A6743" s="55" t="s">
        <v>0</v>
      </c>
      <c r="B6743" s="43">
        <v>6742</v>
      </c>
      <c r="C6743" s="49" t="s">
        <v>14476</v>
      </c>
      <c r="D6743" s="52" t="s">
        <v>14477</v>
      </c>
      <c r="E6743" s="60">
        <v>1</v>
      </c>
      <c r="F6743" s="60">
        <v>7007013</v>
      </c>
      <c r="G6743" s="49" t="s">
        <v>29239</v>
      </c>
      <c r="H6743" s="51"/>
      <c r="I6743" s="47"/>
      <c r="J6743" s="89">
        <v>6749</v>
      </c>
      <c r="K6743" s="98" t="s">
        <v>29239</v>
      </c>
      <c r="L6743" s="89"/>
      <c r="M6743" s="96"/>
      <c r="N6743" s="89"/>
      <c r="O6743" s="96"/>
      <c r="P6743" s="47" t="s">
        <v>27927</v>
      </c>
      <c r="Q6743" s="53"/>
      <c r="R6743" s="54"/>
      <c r="S6743" s="3"/>
      <c r="AH6743"/>
      <c r="AI6743"/>
      <c r="AJ6743"/>
      <c r="AK6743"/>
    </row>
    <row r="6744" spans="1:37" ht="60">
      <c r="A6744" s="55" t="s">
        <v>0</v>
      </c>
      <c r="B6744" s="43">
        <v>6743</v>
      </c>
      <c r="C6744" s="49" t="s">
        <v>14474</v>
      </c>
      <c r="D6744" s="52" t="s">
        <v>14475</v>
      </c>
      <c r="E6744" s="60">
        <v>65</v>
      </c>
      <c r="F6744" s="60">
        <v>1024021</v>
      </c>
      <c r="G6744" s="49" t="s">
        <v>28272</v>
      </c>
      <c r="H6744" s="51"/>
      <c r="I6744" s="47"/>
      <c r="J6744" s="89"/>
      <c r="K6744" s="98"/>
      <c r="L6744" s="89"/>
      <c r="M6744" s="96"/>
      <c r="N6744" s="89"/>
      <c r="O6744" s="96"/>
      <c r="P6744" s="47" t="s">
        <v>27929</v>
      </c>
      <c r="Q6744" s="53"/>
      <c r="R6744" s="54"/>
      <c r="S6744" s="3"/>
      <c r="AH6744"/>
      <c r="AI6744"/>
      <c r="AJ6744"/>
      <c r="AK6744"/>
    </row>
    <row r="6745" spans="1:37" ht="60">
      <c r="A6745" s="55" t="s">
        <v>14360</v>
      </c>
      <c r="B6745" s="43">
        <v>6744</v>
      </c>
      <c r="C6745" s="49" t="s">
        <v>14472</v>
      </c>
      <c r="D6745" s="52" t="s">
        <v>14473</v>
      </c>
      <c r="E6745" s="60">
        <v>4</v>
      </c>
      <c r="F6745" s="60">
        <v>15005008</v>
      </c>
      <c r="G6745" s="50" t="s">
        <v>28272</v>
      </c>
      <c r="H6745" s="51"/>
      <c r="I6745" s="47"/>
      <c r="J6745" s="89">
        <v>6743</v>
      </c>
      <c r="K6745" s="98" t="s">
        <v>30401</v>
      </c>
      <c r="L6745" s="89"/>
      <c r="M6745" s="96"/>
      <c r="N6745" s="89"/>
      <c r="O6745" s="96"/>
      <c r="P6745" s="47" t="s">
        <v>27929</v>
      </c>
      <c r="Q6745" s="53"/>
      <c r="R6745" s="54"/>
      <c r="S6745" s="3"/>
      <c r="AH6745"/>
      <c r="AI6745"/>
      <c r="AJ6745"/>
      <c r="AK6745"/>
    </row>
    <row r="6746" spans="1:37" ht="60">
      <c r="A6746" s="55" t="s">
        <v>0</v>
      </c>
      <c r="B6746" s="43">
        <v>6745</v>
      </c>
      <c r="C6746" s="49" t="s">
        <v>14470</v>
      </c>
      <c r="D6746" s="52" t="s">
        <v>14471</v>
      </c>
      <c r="E6746" s="60">
        <v>1</v>
      </c>
      <c r="F6746" s="60">
        <v>14035013</v>
      </c>
      <c r="G6746" s="50" t="s">
        <v>28272</v>
      </c>
      <c r="H6746" s="51"/>
      <c r="I6746" s="47"/>
      <c r="J6746" s="89">
        <v>6743</v>
      </c>
      <c r="K6746" s="98" t="s">
        <v>30401</v>
      </c>
      <c r="L6746" s="89"/>
      <c r="M6746" s="96"/>
      <c r="N6746" s="89"/>
      <c r="O6746" s="96"/>
      <c r="P6746" s="47" t="s">
        <v>27928</v>
      </c>
      <c r="Q6746" s="53"/>
      <c r="R6746" s="54"/>
      <c r="S6746" s="3"/>
      <c r="AH6746"/>
      <c r="AI6746"/>
      <c r="AJ6746"/>
      <c r="AK6746"/>
    </row>
    <row r="6747" spans="1:37" ht="60">
      <c r="A6747" s="55" t="s">
        <v>0</v>
      </c>
      <c r="B6747" s="43">
        <v>6746</v>
      </c>
      <c r="C6747" s="49" t="s">
        <v>14468</v>
      </c>
      <c r="D6747" s="52" t="s">
        <v>14469</v>
      </c>
      <c r="E6747" s="60">
        <v>1</v>
      </c>
      <c r="F6747" s="60">
        <v>1200200</v>
      </c>
      <c r="G6747" s="50" t="s">
        <v>28272</v>
      </c>
      <c r="H6747" s="51"/>
      <c r="I6747" s="47"/>
      <c r="J6747" s="89">
        <v>6743</v>
      </c>
      <c r="K6747" s="98" t="s">
        <v>30401</v>
      </c>
      <c r="L6747" s="89"/>
      <c r="M6747" s="96"/>
      <c r="N6747" s="89"/>
      <c r="O6747" s="96"/>
      <c r="P6747" s="47" t="s">
        <v>27928</v>
      </c>
      <c r="Q6747" s="53"/>
      <c r="R6747" s="54"/>
      <c r="S6747" s="3"/>
      <c r="AH6747"/>
      <c r="AI6747"/>
      <c r="AJ6747"/>
      <c r="AK6747"/>
    </row>
    <row r="6748" spans="1:37" ht="72">
      <c r="A6748" s="55" t="s">
        <v>0</v>
      </c>
      <c r="B6748" s="43">
        <v>6747</v>
      </c>
      <c r="C6748" s="49" t="s">
        <v>14466</v>
      </c>
      <c r="D6748" s="52" t="s">
        <v>14467</v>
      </c>
      <c r="E6748" s="60">
        <v>1</v>
      </c>
      <c r="F6748" s="60">
        <v>12002020</v>
      </c>
      <c r="G6748" s="50" t="s">
        <v>28272</v>
      </c>
      <c r="H6748" s="51"/>
      <c r="I6748" s="47"/>
      <c r="J6748" s="89">
        <v>6743</v>
      </c>
      <c r="K6748" s="98" t="s">
        <v>30401</v>
      </c>
      <c r="L6748" s="89"/>
      <c r="M6748" s="96"/>
      <c r="N6748" s="89"/>
      <c r="O6748" s="96"/>
      <c r="P6748" s="47" t="s">
        <v>27928</v>
      </c>
      <c r="Q6748" s="53"/>
      <c r="R6748" s="54"/>
      <c r="S6748" s="3"/>
      <c r="AH6748"/>
      <c r="AI6748"/>
      <c r="AJ6748"/>
      <c r="AK6748"/>
    </row>
    <row r="6749" spans="1:37" ht="60">
      <c r="A6749" s="55" t="s">
        <v>0</v>
      </c>
      <c r="B6749" s="43">
        <v>6748</v>
      </c>
      <c r="C6749" s="49" t="s">
        <v>14464</v>
      </c>
      <c r="D6749" s="52" t="s">
        <v>14465</v>
      </c>
      <c r="E6749" s="60">
        <v>3</v>
      </c>
      <c r="F6749" s="60">
        <v>2012008</v>
      </c>
      <c r="G6749" s="49" t="s">
        <v>28956</v>
      </c>
      <c r="H6749" s="51"/>
      <c r="I6749" s="47"/>
      <c r="J6749" s="89">
        <v>6740</v>
      </c>
      <c r="K6749" s="98" t="s">
        <v>28956</v>
      </c>
      <c r="L6749" s="89"/>
      <c r="M6749" s="96"/>
      <c r="N6749" s="89"/>
      <c r="O6749" s="96"/>
      <c r="P6749" s="47" t="s">
        <v>27930</v>
      </c>
      <c r="Q6749" s="53"/>
      <c r="R6749" s="54"/>
      <c r="S6749" s="3"/>
      <c r="AH6749"/>
      <c r="AI6749"/>
      <c r="AJ6749"/>
      <c r="AK6749"/>
    </row>
    <row r="6750" spans="1:37" ht="60">
      <c r="A6750" s="55" t="s">
        <v>0</v>
      </c>
      <c r="B6750" s="43">
        <v>6749</v>
      </c>
      <c r="C6750" s="49" t="s">
        <v>14460</v>
      </c>
      <c r="D6750" s="52" t="s">
        <v>14463</v>
      </c>
      <c r="E6750" s="60">
        <v>1</v>
      </c>
      <c r="F6750" s="60">
        <v>2015010</v>
      </c>
      <c r="G6750" s="49" t="s">
        <v>29239</v>
      </c>
      <c r="H6750" s="51"/>
      <c r="I6750" s="47"/>
      <c r="J6750" s="89"/>
      <c r="K6750" s="98"/>
      <c r="L6750" s="89"/>
      <c r="M6750" s="96"/>
      <c r="N6750" s="89"/>
      <c r="O6750" s="96"/>
      <c r="P6750" s="47" t="s">
        <v>28717</v>
      </c>
      <c r="Q6750" s="53"/>
      <c r="R6750" s="54"/>
      <c r="S6750" s="3"/>
      <c r="AH6750"/>
      <c r="AI6750"/>
      <c r="AJ6750"/>
      <c r="AK6750"/>
    </row>
    <row r="6751" spans="1:37" ht="60">
      <c r="A6751" s="55" t="s">
        <v>0</v>
      </c>
      <c r="B6751" s="43">
        <v>6750</v>
      </c>
      <c r="C6751" s="49" t="s">
        <v>14460</v>
      </c>
      <c r="D6751" s="52" t="s">
        <v>14462</v>
      </c>
      <c r="E6751" s="60">
        <v>4</v>
      </c>
      <c r="F6751" s="60">
        <v>9003011</v>
      </c>
      <c r="G6751" s="49" t="s">
        <v>29239</v>
      </c>
      <c r="H6751" s="51"/>
      <c r="I6751" s="47"/>
      <c r="J6751" s="89">
        <v>6749</v>
      </c>
      <c r="K6751" s="98" t="s">
        <v>29239</v>
      </c>
      <c r="L6751" s="89"/>
      <c r="M6751" s="96"/>
      <c r="N6751" s="89"/>
      <c r="O6751" s="96"/>
      <c r="P6751" s="47" t="s">
        <v>27929</v>
      </c>
      <c r="Q6751" s="53"/>
      <c r="R6751" s="54"/>
      <c r="S6751" s="3"/>
      <c r="AH6751"/>
      <c r="AI6751"/>
      <c r="AJ6751"/>
      <c r="AK6751"/>
    </row>
    <row r="6752" spans="1:37" ht="72">
      <c r="A6752" s="55" t="s">
        <v>0</v>
      </c>
      <c r="B6752" s="43">
        <v>6751</v>
      </c>
      <c r="C6752" s="49" t="s">
        <v>14460</v>
      </c>
      <c r="D6752" s="52" t="s">
        <v>14461</v>
      </c>
      <c r="E6752" s="60">
        <v>2</v>
      </c>
      <c r="F6752" s="60">
        <v>16013019</v>
      </c>
      <c r="G6752" s="49" t="s">
        <v>29239</v>
      </c>
      <c r="H6752" s="51"/>
      <c r="I6752" s="47"/>
      <c r="J6752" s="89">
        <v>6749</v>
      </c>
      <c r="K6752" s="98" t="s">
        <v>29239</v>
      </c>
      <c r="L6752" s="89"/>
      <c r="M6752" s="96"/>
      <c r="N6752" s="89"/>
      <c r="O6752" s="96"/>
      <c r="P6752" s="47" t="s">
        <v>27929</v>
      </c>
      <c r="Q6752" s="53"/>
      <c r="R6752" s="54"/>
      <c r="S6752" s="3"/>
      <c r="AH6752"/>
      <c r="AI6752"/>
      <c r="AJ6752"/>
      <c r="AK6752"/>
    </row>
    <row r="6753" spans="1:37" ht="60">
      <c r="A6753" s="55" t="s">
        <v>0</v>
      </c>
      <c r="B6753" s="43">
        <v>6752</v>
      </c>
      <c r="C6753" s="49" t="s">
        <v>14458</v>
      </c>
      <c r="D6753" s="52" t="s">
        <v>14459</v>
      </c>
      <c r="E6753" s="60">
        <v>4</v>
      </c>
      <c r="F6753" s="60">
        <v>18040022</v>
      </c>
      <c r="G6753" s="50"/>
      <c r="H6753" s="51"/>
      <c r="I6753" s="47"/>
      <c r="J6753" s="95">
        <v>6751</v>
      </c>
      <c r="K6753" s="98" t="s">
        <v>29239</v>
      </c>
      <c r="L6753" s="89"/>
      <c r="M6753" s="96"/>
      <c r="N6753" s="89"/>
      <c r="O6753" s="96"/>
      <c r="P6753" s="47" t="s">
        <v>27927</v>
      </c>
      <c r="Q6753" s="53"/>
      <c r="R6753" s="54"/>
      <c r="S6753" s="3"/>
      <c r="AH6753"/>
      <c r="AI6753"/>
      <c r="AJ6753"/>
      <c r="AK6753"/>
    </row>
    <row r="6754" spans="1:37" ht="72">
      <c r="A6754" s="55" t="s">
        <v>0</v>
      </c>
      <c r="B6754" s="43">
        <v>6753</v>
      </c>
      <c r="C6754" s="49" t="s">
        <v>14456</v>
      </c>
      <c r="D6754" s="52" t="s">
        <v>14457</v>
      </c>
      <c r="E6754" s="60">
        <v>1</v>
      </c>
      <c r="F6754" s="60">
        <v>13004003</v>
      </c>
      <c r="G6754" s="50" t="s">
        <v>28131</v>
      </c>
      <c r="H6754" s="51"/>
      <c r="I6754" s="47"/>
      <c r="J6754" s="89">
        <v>6752</v>
      </c>
      <c r="K6754" s="98" t="s">
        <v>29239</v>
      </c>
      <c r="L6754" s="89">
        <v>6437</v>
      </c>
      <c r="M6754" s="96" t="s">
        <v>28131</v>
      </c>
      <c r="N6754" s="89"/>
      <c r="O6754" s="96"/>
      <c r="P6754" s="47" t="s">
        <v>27931</v>
      </c>
      <c r="Q6754" s="53"/>
      <c r="R6754" s="54"/>
      <c r="S6754" s="3"/>
      <c r="AH6754"/>
      <c r="AI6754"/>
      <c r="AJ6754"/>
      <c r="AK6754"/>
    </row>
    <row r="6755" spans="1:37" ht="60">
      <c r="A6755" s="55" t="s">
        <v>0</v>
      </c>
      <c r="B6755" s="43">
        <v>6754</v>
      </c>
      <c r="C6755" s="49" t="s">
        <v>14454</v>
      </c>
      <c r="D6755" s="52" t="s">
        <v>14455</v>
      </c>
      <c r="E6755" s="60">
        <v>17</v>
      </c>
      <c r="F6755" s="60">
        <v>1001026</v>
      </c>
      <c r="G6755" s="50"/>
      <c r="H6755" s="51"/>
      <c r="I6755" s="47"/>
      <c r="J6755" s="94"/>
      <c r="K6755" s="98"/>
      <c r="L6755" s="89"/>
      <c r="M6755" s="96"/>
      <c r="N6755" s="89"/>
      <c r="O6755" s="96"/>
      <c r="P6755" s="47" t="s">
        <v>27927</v>
      </c>
      <c r="Q6755" s="53"/>
      <c r="R6755" s="54"/>
      <c r="S6755" s="3"/>
      <c r="AH6755"/>
      <c r="AI6755"/>
      <c r="AJ6755"/>
      <c r="AK6755"/>
    </row>
    <row r="6756" spans="1:37" ht="60">
      <c r="A6756" s="55" t="s">
        <v>14360</v>
      </c>
      <c r="B6756" s="43">
        <v>6755</v>
      </c>
      <c r="C6756" s="49" t="s">
        <v>14452</v>
      </c>
      <c r="D6756" s="52" t="s">
        <v>14453</v>
      </c>
      <c r="E6756" s="60">
        <v>17</v>
      </c>
      <c r="F6756" s="60">
        <v>27002031</v>
      </c>
      <c r="G6756" s="50"/>
      <c r="H6756" s="51"/>
      <c r="I6756" s="47"/>
      <c r="J6756" s="95">
        <v>6754</v>
      </c>
      <c r="K6756" s="98" t="s">
        <v>30403</v>
      </c>
      <c r="L6756" s="89"/>
      <c r="M6756" s="96"/>
      <c r="N6756" s="89"/>
      <c r="O6756" s="96"/>
      <c r="P6756" s="47" t="s">
        <v>27927</v>
      </c>
      <c r="Q6756" s="53"/>
      <c r="R6756" s="54"/>
      <c r="S6756" s="3"/>
      <c r="AH6756"/>
      <c r="AI6756"/>
      <c r="AJ6756"/>
      <c r="AK6756"/>
    </row>
    <row r="6757" spans="1:37" ht="72">
      <c r="A6757" s="55" t="s">
        <v>0</v>
      </c>
      <c r="B6757" s="43">
        <v>6756</v>
      </c>
      <c r="C6757" s="49" t="s">
        <v>14450</v>
      </c>
      <c r="D6757" s="52" t="s">
        <v>14451</v>
      </c>
      <c r="E6757" s="60">
        <v>3</v>
      </c>
      <c r="F6757" s="60">
        <v>7009048</v>
      </c>
      <c r="G6757" s="50"/>
      <c r="H6757" s="51"/>
      <c r="I6757" s="47"/>
      <c r="J6757" s="95">
        <v>6754</v>
      </c>
      <c r="K6757" s="98" t="s">
        <v>30403</v>
      </c>
      <c r="L6757" s="89"/>
      <c r="M6757" s="96"/>
      <c r="N6757" s="89"/>
      <c r="O6757" s="96"/>
      <c r="P6757" s="47" t="s">
        <v>27932</v>
      </c>
      <c r="Q6757" s="53"/>
      <c r="R6757" s="54"/>
      <c r="S6757" s="3"/>
      <c r="AH6757"/>
      <c r="AI6757"/>
      <c r="AJ6757"/>
      <c r="AK6757"/>
    </row>
    <row r="6758" spans="1:37" ht="60">
      <c r="A6758" s="55" t="s">
        <v>0</v>
      </c>
      <c r="B6758" s="43">
        <v>6757</v>
      </c>
      <c r="C6758" s="49" t="s">
        <v>14448</v>
      </c>
      <c r="D6758" s="52" t="s">
        <v>14449</v>
      </c>
      <c r="E6758" s="60">
        <v>18</v>
      </c>
      <c r="F6758" s="60">
        <v>18003005</v>
      </c>
      <c r="G6758" s="50"/>
      <c r="H6758" s="51"/>
      <c r="I6758" s="47"/>
      <c r="J6758" s="89">
        <v>6738</v>
      </c>
      <c r="K6758" s="98" t="s">
        <v>30400</v>
      </c>
      <c r="L6758" s="89">
        <v>4194</v>
      </c>
      <c r="M6758" s="96" t="s">
        <v>28064</v>
      </c>
      <c r="N6758" s="89"/>
      <c r="O6758" s="96"/>
      <c r="P6758" s="47" t="s">
        <v>27927</v>
      </c>
      <c r="Q6758" s="53"/>
      <c r="R6758" s="54"/>
      <c r="S6758" s="3"/>
      <c r="AH6758"/>
      <c r="AI6758"/>
      <c r="AJ6758"/>
      <c r="AK6758"/>
    </row>
    <row r="6759" spans="1:37" ht="72">
      <c r="A6759" s="55" t="s">
        <v>0</v>
      </c>
      <c r="B6759" s="43">
        <v>6758</v>
      </c>
      <c r="C6759" s="49" t="s">
        <v>14446</v>
      </c>
      <c r="D6759" s="52" t="s">
        <v>14447</v>
      </c>
      <c r="E6759" s="60">
        <v>2</v>
      </c>
      <c r="F6759" s="60">
        <v>4033041</v>
      </c>
      <c r="G6759" s="50"/>
      <c r="H6759" s="51"/>
      <c r="I6759" s="47"/>
      <c r="J6759" s="95">
        <v>6757</v>
      </c>
      <c r="K6759" s="98" t="s">
        <v>30404</v>
      </c>
      <c r="L6759" s="89"/>
      <c r="M6759" s="96"/>
      <c r="N6759" s="89"/>
      <c r="O6759" s="96"/>
      <c r="P6759" s="47" t="s">
        <v>27932</v>
      </c>
      <c r="Q6759" s="53"/>
      <c r="R6759" s="54"/>
      <c r="S6759" s="3"/>
      <c r="AH6759"/>
      <c r="AI6759"/>
      <c r="AJ6759"/>
      <c r="AK6759"/>
    </row>
    <row r="6760" spans="1:37" ht="72">
      <c r="A6760" s="55" t="s">
        <v>0</v>
      </c>
      <c r="B6760" s="43">
        <v>6759</v>
      </c>
      <c r="C6760" s="49" t="s">
        <v>14444</v>
      </c>
      <c r="D6760" s="52" t="s">
        <v>14445</v>
      </c>
      <c r="E6760" s="60">
        <v>12</v>
      </c>
      <c r="F6760" s="60">
        <v>7008005</v>
      </c>
      <c r="G6760" s="50" t="s">
        <v>28355</v>
      </c>
      <c r="H6760" s="51"/>
      <c r="I6760" s="47"/>
      <c r="J6760" s="89">
        <v>6738</v>
      </c>
      <c r="K6760" s="98" t="s">
        <v>30400</v>
      </c>
      <c r="L6760" s="89">
        <v>4513</v>
      </c>
      <c r="M6760" s="96" t="s">
        <v>28355</v>
      </c>
      <c r="N6760" s="89"/>
      <c r="O6760" s="96"/>
      <c r="P6760" s="47" t="s">
        <v>27931</v>
      </c>
      <c r="Q6760" s="53"/>
      <c r="R6760" s="54"/>
      <c r="S6760" s="3"/>
      <c r="AH6760"/>
      <c r="AI6760"/>
      <c r="AJ6760"/>
      <c r="AK6760"/>
    </row>
    <row r="6761" spans="1:37" ht="60">
      <c r="A6761" s="55" t="s">
        <v>0</v>
      </c>
      <c r="B6761" s="43">
        <v>6760</v>
      </c>
      <c r="C6761" s="49" t="s">
        <v>14442</v>
      </c>
      <c r="D6761" s="52" t="s">
        <v>14443</v>
      </c>
      <c r="E6761" s="60">
        <v>4</v>
      </c>
      <c r="F6761" s="60">
        <v>1032031</v>
      </c>
      <c r="G6761" s="49" t="s">
        <v>28891</v>
      </c>
      <c r="H6761" s="51"/>
      <c r="I6761" s="47"/>
      <c r="J6761" s="89"/>
      <c r="K6761" s="98"/>
      <c r="L6761" s="89"/>
      <c r="M6761" s="96"/>
      <c r="N6761" s="89"/>
      <c r="O6761" s="96"/>
      <c r="P6761" s="47" t="s">
        <v>28717</v>
      </c>
      <c r="Q6761" s="53"/>
      <c r="R6761" s="54"/>
      <c r="S6761" s="3"/>
      <c r="AH6761"/>
      <c r="AI6761"/>
      <c r="AJ6761"/>
      <c r="AK6761"/>
    </row>
    <row r="6762" spans="1:37" ht="60">
      <c r="A6762" s="55" t="s">
        <v>0</v>
      </c>
      <c r="B6762" s="43">
        <v>6761</v>
      </c>
      <c r="C6762" s="49" t="s">
        <v>14439</v>
      </c>
      <c r="D6762" s="52" t="s">
        <v>14441</v>
      </c>
      <c r="E6762" s="60">
        <v>3</v>
      </c>
      <c r="F6762" s="60">
        <v>19035015</v>
      </c>
      <c r="G6762" s="49" t="s">
        <v>28891</v>
      </c>
      <c r="H6762" s="51"/>
      <c r="I6762" s="47"/>
      <c r="J6762" s="89">
        <v>6760</v>
      </c>
      <c r="K6762" s="98" t="s">
        <v>28891</v>
      </c>
      <c r="L6762" s="89"/>
      <c r="M6762" s="96"/>
      <c r="N6762" s="89"/>
      <c r="O6762" s="96"/>
      <c r="P6762" s="47" t="s">
        <v>27927</v>
      </c>
      <c r="Q6762" s="53"/>
      <c r="R6762" s="54"/>
      <c r="S6762" s="3"/>
      <c r="AH6762"/>
      <c r="AI6762"/>
      <c r="AJ6762"/>
      <c r="AK6762"/>
    </row>
    <row r="6763" spans="1:37" ht="60">
      <c r="A6763" s="55" t="s">
        <v>0</v>
      </c>
      <c r="B6763" s="43">
        <v>6762</v>
      </c>
      <c r="C6763" s="49" t="s">
        <v>14439</v>
      </c>
      <c r="D6763" s="52" t="s">
        <v>14440</v>
      </c>
      <c r="E6763" s="60">
        <v>2</v>
      </c>
      <c r="F6763" s="60">
        <v>6018028</v>
      </c>
      <c r="G6763" s="50"/>
      <c r="H6763" s="51"/>
      <c r="I6763" s="47"/>
      <c r="J6763" s="95">
        <v>6761</v>
      </c>
      <c r="K6763" s="98" t="s">
        <v>28891</v>
      </c>
      <c r="L6763" s="89"/>
      <c r="M6763" s="96"/>
      <c r="N6763" s="89"/>
      <c r="O6763" s="96"/>
      <c r="P6763" s="47" t="s">
        <v>27932</v>
      </c>
      <c r="Q6763" s="53"/>
      <c r="R6763" s="54"/>
      <c r="S6763" s="3"/>
      <c r="AH6763"/>
      <c r="AI6763"/>
      <c r="AJ6763"/>
      <c r="AK6763"/>
    </row>
    <row r="6764" spans="1:37" ht="84">
      <c r="A6764" s="55" t="s">
        <v>0</v>
      </c>
      <c r="B6764" s="43">
        <v>6763</v>
      </c>
      <c r="C6764" s="49" t="s">
        <v>14437</v>
      </c>
      <c r="D6764" s="52" t="s">
        <v>14438</v>
      </c>
      <c r="E6764" s="60">
        <v>41</v>
      </c>
      <c r="F6764" s="60">
        <v>1002021</v>
      </c>
      <c r="G6764" s="49" t="s">
        <v>28891</v>
      </c>
      <c r="H6764" s="51"/>
      <c r="I6764" s="47"/>
      <c r="J6764" s="89">
        <v>6760</v>
      </c>
      <c r="K6764" s="98" t="s">
        <v>28891</v>
      </c>
      <c r="L6764" s="89"/>
      <c r="M6764" s="96"/>
      <c r="N6764" s="89"/>
      <c r="O6764" s="96"/>
      <c r="P6764" s="47" t="s">
        <v>27928</v>
      </c>
      <c r="Q6764" s="53"/>
      <c r="R6764" s="54"/>
      <c r="S6764" s="3"/>
      <c r="AH6764"/>
      <c r="AI6764"/>
      <c r="AJ6764"/>
      <c r="AK6764"/>
    </row>
    <row r="6765" spans="1:37" ht="48">
      <c r="A6765" s="55" t="s">
        <v>0</v>
      </c>
      <c r="B6765" s="43">
        <v>6764</v>
      </c>
      <c r="C6765" s="49" t="s">
        <v>14435</v>
      </c>
      <c r="D6765" s="52" t="s">
        <v>14436</v>
      </c>
      <c r="E6765" s="60">
        <v>1</v>
      </c>
      <c r="F6765" s="60">
        <v>16003030</v>
      </c>
      <c r="G6765" s="50"/>
      <c r="H6765" s="51"/>
      <c r="I6765" s="47"/>
      <c r="J6765" s="94"/>
      <c r="K6765" s="98"/>
      <c r="L6765" s="89"/>
      <c r="M6765" s="96"/>
      <c r="N6765" s="89"/>
      <c r="O6765" s="96"/>
      <c r="P6765" s="47" t="s">
        <v>27931</v>
      </c>
      <c r="Q6765" s="53"/>
      <c r="R6765" s="54"/>
      <c r="S6765" s="3"/>
      <c r="AH6765"/>
      <c r="AI6765"/>
      <c r="AJ6765"/>
      <c r="AK6765"/>
    </row>
    <row r="6766" spans="1:37" ht="60">
      <c r="A6766" s="55" t="s">
        <v>0</v>
      </c>
      <c r="B6766" s="43">
        <v>6765</v>
      </c>
      <c r="C6766" s="49" t="s">
        <v>14433</v>
      </c>
      <c r="D6766" s="52" t="s">
        <v>14434</v>
      </c>
      <c r="E6766" s="60">
        <v>11</v>
      </c>
      <c r="F6766" s="60">
        <v>4026033</v>
      </c>
      <c r="G6766" s="50"/>
      <c r="H6766" s="51"/>
      <c r="I6766" s="47"/>
      <c r="J6766" s="89">
        <v>6764</v>
      </c>
      <c r="K6766" s="98" t="s">
        <v>30406</v>
      </c>
      <c r="L6766" s="89">
        <v>259</v>
      </c>
      <c r="M6766" s="96" t="s">
        <v>28439</v>
      </c>
      <c r="N6766" s="89"/>
      <c r="O6766" s="96"/>
      <c r="P6766" s="47" t="s">
        <v>27931</v>
      </c>
      <c r="Q6766" s="53"/>
      <c r="R6766" s="54"/>
      <c r="S6766" s="3"/>
      <c r="AH6766"/>
      <c r="AI6766"/>
      <c r="AJ6766"/>
      <c r="AK6766"/>
    </row>
    <row r="6767" spans="1:37" ht="72">
      <c r="A6767" s="55" t="s">
        <v>0</v>
      </c>
      <c r="B6767" s="43">
        <v>6766</v>
      </c>
      <c r="C6767" s="49" t="s">
        <v>14431</v>
      </c>
      <c r="D6767" s="52" t="s">
        <v>14432</v>
      </c>
      <c r="E6767" s="60">
        <v>1</v>
      </c>
      <c r="F6767" s="60">
        <v>9010002</v>
      </c>
      <c r="G6767" s="50"/>
      <c r="H6767" s="51"/>
      <c r="I6767" s="47"/>
      <c r="J6767" s="89">
        <v>6738</v>
      </c>
      <c r="K6767" s="98" t="s">
        <v>30400</v>
      </c>
      <c r="L6767" s="89">
        <v>6703</v>
      </c>
      <c r="M6767" s="96" t="s">
        <v>30745</v>
      </c>
      <c r="N6767" s="89"/>
      <c r="O6767" s="96"/>
      <c r="P6767" s="47" t="s">
        <v>27932</v>
      </c>
      <c r="Q6767" s="53"/>
      <c r="R6767" s="54"/>
      <c r="S6767" s="3"/>
      <c r="AH6767"/>
      <c r="AI6767"/>
      <c r="AJ6767"/>
      <c r="AK6767"/>
    </row>
    <row r="6768" spans="1:37" ht="108">
      <c r="A6768" s="55" t="s">
        <v>0</v>
      </c>
      <c r="B6768" s="43">
        <v>6767</v>
      </c>
      <c r="C6768" s="49" t="s">
        <v>14429</v>
      </c>
      <c r="D6768" s="52" t="s">
        <v>14430</v>
      </c>
      <c r="E6768" s="60">
        <v>6</v>
      </c>
      <c r="F6768" s="60">
        <v>5028042</v>
      </c>
      <c r="G6768" s="50"/>
      <c r="H6768" s="51"/>
      <c r="I6768" s="47"/>
      <c r="J6768" s="95">
        <v>6750</v>
      </c>
      <c r="K6768" s="98" t="s">
        <v>29239</v>
      </c>
      <c r="L6768" s="89"/>
      <c r="M6768" s="96"/>
      <c r="N6768" s="89"/>
      <c r="O6768" s="96"/>
      <c r="P6768" s="47" t="s">
        <v>27927</v>
      </c>
      <c r="Q6768" s="53"/>
      <c r="R6768" s="54"/>
      <c r="S6768" s="3"/>
      <c r="AH6768"/>
      <c r="AI6768"/>
      <c r="AJ6768"/>
      <c r="AK6768"/>
    </row>
    <row r="6769" spans="1:37" ht="60">
      <c r="A6769" s="55" t="s">
        <v>0</v>
      </c>
      <c r="B6769" s="43">
        <v>6768</v>
      </c>
      <c r="C6769" s="49" t="s">
        <v>14427</v>
      </c>
      <c r="D6769" s="52" t="s">
        <v>14428</v>
      </c>
      <c r="E6769" s="60">
        <v>2</v>
      </c>
      <c r="F6769" s="60">
        <v>10023037</v>
      </c>
      <c r="G6769" s="50"/>
      <c r="H6769" s="51"/>
      <c r="I6769" s="47"/>
      <c r="J6769" s="94"/>
      <c r="K6769" s="98"/>
      <c r="L6769" s="89"/>
      <c r="M6769" s="96"/>
      <c r="N6769" s="89"/>
      <c r="O6769" s="96"/>
      <c r="P6769" s="47" t="s">
        <v>27931</v>
      </c>
      <c r="Q6769" s="53"/>
      <c r="R6769" s="54"/>
      <c r="S6769" s="3"/>
      <c r="AH6769"/>
      <c r="AI6769"/>
      <c r="AJ6769"/>
      <c r="AK6769"/>
    </row>
    <row r="6770" spans="1:37" ht="72">
      <c r="A6770" s="55" t="s">
        <v>0</v>
      </c>
      <c r="B6770" s="43">
        <v>6769</v>
      </c>
      <c r="C6770" s="49" t="s">
        <v>14425</v>
      </c>
      <c r="D6770" s="52" t="s">
        <v>14426</v>
      </c>
      <c r="E6770" s="60">
        <v>2</v>
      </c>
      <c r="F6770" s="60">
        <v>13008020</v>
      </c>
      <c r="G6770" s="50"/>
      <c r="H6770" s="51"/>
      <c r="I6770" s="47"/>
      <c r="J6770" s="95">
        <v>6738</v>
      </c>
      <c r="K6770" s="98" t="s">
        <v>30400</v>
      </c>
      <c r="L6770" s="89"/>
      <c r="M6770" s="96"/>
      <c r="N6770" s="89"/>
      <c r="O6770" s="96"/>
      <c r="P6770" s="47" t="s">
        <v>27931</v>
      </c>
      <c r="Q6770" s="53"/>
      <c r="R6770" s="54"/>
      <c r="S6770" s="3"/>
      <c r="AH6770"/>
      <c r="AI6770"/>
      <c r="AJ6770"/>
      <c r="AK6770"/>
    </row>
    <row r="6771" spans="1:37" ht="48">
      <c r="A6771" s="55" t="s">
        <v>0</v>
      </c>
      <c r="B6771" s="43">
        <v>6770</v>
      </c>
      <c r="C6771" s="49" t="s">
        <v>14422</v>
      </c>
      <c r="D6771" s="52" t="s">
        <v>14424</v>
      </c>
      <c r="E6771" s="60">
        <v>10</v>
      </c>
      <c r="F6771" s="60">
        <v>2017003</v>
      </c>
      <c r="G6771" s="49" t="s">
        <v>28682</v>
      </c>
      <c r="H6771" s="51"/>
      <c r="I6771" s="47"/>
      <c r="J6771" s="89"/>
      <c r="K6771" s="98"/>
      <c r="L6771" s="89"/>
      <c r="M6771" s="96"/>
      <c r="N6771" s="89"/>
      <c r="O6771" s="96"/>
      <c r="P6771" s="47" t="s">
        <v>28717</v>
      </c>
      <c r="Q6771" s="53"/>
      <c r="R6771" s="54"/>
      <c r="S6771" s="3"/>
      <c r="AH6771"/>
      <c r="AI6771"/>
      <c r="AJ6771"/>
      <c r="AK6771"/>
    </row>
    <row r="6772" spans="1:37" ht="60">
      <c r="A6772" s="55" t="s">
        <v>0</v>
      </c>
      <c r="B6772" s="43">
        <v>6771</v>
      </c>
      <c r="C6772" s="49" t="s">
        <v>14422</v>
      </c>
      <c r="D6772" s="52" t="s">
        <v>14423</v>
      </c>
      <c r="E6772" s="60">
        <v>9</v>
      </c>
      <c r="F6772" s="60">
        <v>5029019</v>
      </c>
      <c r="G6772" s="50" t="s">
        <v>28682</v>
      </c>
      <c r="H6772" s="51"/>
      <c r="I6772" s="47"/>
      <c r="J6772" s="89">
        <v>6770</v>
      </c>
      <c r="K6772" s="98" t="s">
        <v>28682</v>
      </c>
      <c r="L6772" s="89"/>
      <c r="M6772" s="96"/>
      <c r="N6772" s="89"/>
      <c r="O6772" s="96"/>
      <c r="P6772" s="47" t="s">
        <v>27930</v>
      </c>
      <c r="Q6772" s="53"/>
      <c r="R6772" s="54"/>
      <c r="S6772" s="3"/>
      <c r="AH6772"/>
      <c r="AI6772"/>
      <c r="AJ6772"/>
      <c r="AK6772"/>
    </row>
    <row r="6773" spans="1:37" ht="60">
      <c r="A6773" s="55" t="s">
        <v>0</v>
      </c>
      <c r="B6773" s="43">
        <v>6772</v>
      </c>
      <c r="C6773" s="49" t="s">
        <v>14420</v>
      </c>
      <c r="D6773" s="52" t="s">
        <v>14421</v>
      </c>
      <c r="E6773" s="60">
        <v>17</v>
      </c>
      <c r="F6773" s="60">
        <v>2017003</v>
      </c>
      <c r="G6773" s="50" t="s">
        <v>28682</v>
      </c>
      <c r="H6773" s="51"/>
      <c r="I6773" s="47"/>
      <c r="J6773" s="89">
        <v>6770</v>
      </c>
      <c r="K6773" s="98" t="s">
        <v>28682</v>
      </c>
      <c r="L6773" s="89"/>
      <c r="M6773" s="96"/>
      <c r="N6773" s="89"/>
      <c r="O6773" s="96"/>
      <c r="P6773" s="47" t="s">
        <v>27927</v>
      </c>
      <c r="Q6773" s="53"/>
      <c r="R6773" s="54"/>
      <c r="S6773" s="3"/>
      <c r="AH6773"/>
      <c r="AI6773"/>
      <c r="AJ6773"/>
      <c r="AK6773"/>
    </row>
    <row r="6774" spans="1:37" ht="60">
      <c r="A6774" s="55" t="s">
        <v>0</v>
      </c>
      <c r="B6774" s="43">
        <v>6773</v>
      </c>
      <c r="C6774" s="49" t="s">
        <v>14418</v>
      </c>
      <c r="D6774" s="52" t="s">
        <v>14419</v>
      </c>
      <c r="E6774" s="60">
        <v>1</v>
      </c>
      <c r="F6774" s="60">
        <v>24002025</v>
      </c>
      <c r="G6774" s="50"/>
      <c r="H6774" s="51"/>
      <c r="I6774" s="47"/>
      <c r="J6774" s="95">
        <v>6772</v>
      </c>
      <c r="K6774" s="98" t="s">
        <v>28682</v>
      </c>
      <c r="L6774" s="89"/>
      <c r="M6774" s="96"/>
      <c r="N6774" s="89"/>
      <c r="O6774" s="96"/>
      <c r="P6774" s="47" t="s">
        <v>27928</v>
      </c>
      <c r="Q6774" s="53"/>
      <c r="R6774" s="54"/>
      <c r="S6774" s="3"/>
      <c r="AH6774"/>
      <c r="AI6774"/>
      <c r="AJ6774"/>
      <c r="AK6774"/>
    </row>
    <row r="6775" spans="1:37" ht="60">
      <c r="A6775" s="55" t="s">
        <v>0</v>
      </c>
      <c r="B6775" s="43">
        <v>6774</v>
      </c>
      <c r="C6775" s="49" t="s">
        <v>14416</v>
      </c>
      <c r="D6775" s="52" t="s">
        <v>14417</v>
      </c>
      <c r="E6775" s="60">
        <v>3</v>
      </c>
      <c r="F6775" s="60">
        <v>5008015</v>
      </c>
      <c r="G6775" s="50"/>
      <c r="H6775" s="51"/>
      <c r="I6775" s="47"/>
      <c r="J6775" s="95">
        <v>6771</v>
      </c>
      <c r="K6775" s="98" t="s">
        <v>28682</v>
      </c>
      <c r="L6775" s="89"/>
      <c r="M6775" s="96"/>
      <c r="N6775" s="89"/>
      <c r="O6775" s="96"/>
      <c r="P6775" s="47" t="s">
        <v>27927</v>
      </c>
      <c r="Q6775" s="53"/>
      <c r="R6775" s="54"/>
      <c r="S6775" s="3"/>
      <c r="AH6775"/>
      <c r="AI6775"/>
      <c r="AJ6775"/>
      <c r="AK6775"/>
    </row>
    <row r="6776" spans="1:37" ht="60">
      <c r="A6776" s="55" t="s">
        <v>0</v>
      </c>
      <c r="B6776" s="43">
        <v>6775</v>
      </c>
      <c r="C6776" s="49" t="s">
        <v>14414</v>
      </c>
      <c r="D6776" s="52" t="s">
        <v>14415</v>
      </c>
      <c r="E6776" s="60">
        <v>5</v>
      </c>
      <c r="F6776" s="60">
        <v>4025003</v>
      </c>
      <c r="G6776" s="49" t="s">
        <v>28849</v>
      </c>
      <c r="H6776" s="51"/>
      <c r="I6776" s="47"/>
      <c r="J6776" s="89"/>
      <c r="K6776" s="98"/>
      <c r="L6776" s="89"/>
      <c r="M6776" s="96"/>
      <c r="N6776" s="89"/>
      <c r="O6776" s="96"/>
      <c r="P6776" s="47" t="s">
        <v>28717</v>
      </c>
      <c r="Q6776" s="53"/>
      <c r="R6776" s="54"/>
      <c r="S6776" s="3"/>
      <c r="AH6776"/>
      <c r="AI6776"/>
      <c r="AJ6776"/>
      <c r="AK6776"/>
    </row>
    <row r="6777" spans="1:37" ht="48">
      <c r="A6777" s="55" t="s">
        <v>0</v>
      </c>
      <c r="B6777" s="43">
        <v>6776</v>
      </c>
      <c r="C6777" s="49" t="s">
        <v>14412</v>
      </c>
      <c r="D6777" s="52" t="s">
        <v>14413</v>
      </c>
      <c r="E6777" s="60">
        <v>15</v>
      </c>
      <c r="F6777" s="60">
        <v>7019003</v>
      </c>
      <c r="G6777" s="50"/>
      <c r="H6777" s="51"/>
      <c r="I6777" s="47"/>
      <c r="J6777" s="94"/>
      <c r="K6777" s="98"/>
      <c r="L6777" s="89"/>
      <c r="M6777" s="96"/>
      <c r="N6777" s="89"/>
      <c r="O6777" s="96"/>
      <c r="P6777" s="47" t="s">
        <v>27927</v>
      </c>
      <c r="Q6777" s="53"/>
      <c r="R6777" s="54"/>
      <c r="S6777" s="3"/>
      <c r="AH6777"/>
      <c r="AI6777"/>
      <c r="AJ6777"/>
      <c r="AK6777"/>
    </row>
    <row r="6778" spans="1:37" ht="48">
      <c r="A6778" s="55" t="s">
        <v>0</v>
      </c>
      <c r="B6778" s="43">
        <v>6777</v>
      </c>
      <c r="C6778" s="49" t="s">
        <v>14410</v>
      </c>
      <c r="D6778" s="52" t="s">
        <v>14411</v>
      </c>
      <c r="E6778" s="60">
        <v>4</v>
      </c>
      <c r="F6778" s="60">
        <v>22004001</v>
      </c>
      <c r="G6778" s="50"/>
      <c r="H6778" s="51"/>
      <c r="I6778" s="47"/>
      <c r="J6778" s="94"/>
      <c r="K6778" s="98"/>
      <c r="L6778" s="89"/>
      <c r="M6778" s="96"/>
      <c r="N6778" s="89"/>
      <c r="O6778" s="96"/>
      <c r="P6778" s="47" t="s">
        <v>27928</v>
      </c>
      <c r="Q6778" s="53"/>
      <c r="R6778" s="54"/>
      <c r="S6778" s="3"/>
      <c r="AH6778"/>
      <c r="AI6778"/>
      <c r="AJ6778"/>
      <c r="AK6778"/>
    </row>
    <row r="6779" spans="1:37" ht="60">
      <c r="A6779" s="55" t="s">
        <v>0</v>
      </c>
      <c r="B6779" s="43">
        <v>6778</v>
      </c>
      <c r="C6779" s="49" t="s">
        <v>14408</v>
      </c>
      <c r="D6779" s="52" t="s">
        <v>14409</v>
      </c>
      <c r="E6779" s="60">
        <v>4</v>
      </c>
      <c r="F6779" s="60">
        <v>9025018</v>
      </c>
      <c r="G6779" s="49" t="s">
        <v>29238</v>
      </c>
      <c r="H6779" s="51"/>
      <c r="I6779" s="47"/>
      <c r="J6779" s="89">
        <v>6784</v>
      </c>
      <c r="K6779" s="98" t="s">
        <v>29238</v>
      </c>
      <c r="L6779" s="89"/>
      <c r="M6779" s="96"/>
      <c r="N6779" s="89"/>
      <c r="O6779" s="96"/>
      <c r="P6779" s="47" t="s">
        <v>27927</v>
      </c>
      <c r="Q6779" s="53"/>
      <c r="R6779" s="54"/>
      <c r="S6779" s="3"/>
      <c r="AH6779"/>
      <c r="AI6779"/>
      <c r="AJ6779"/>
      <c r="AK6779"/>
    </row>
    <row r="6780" spans="1:37" ht="60">
      <c r="A6780" s="55" t="s">
        <v>0</v>
      </c>
      <c r="B6780" s="43">
        <v>6779</v>
      </c>
      <c r="C6780" s="49" t="s">
        <v>14406</v>
      </c>
      <c r="D6780" s="52" t="s">
        <v>14407</v>
      </c>
      <c r="E6780" s="60">
        <v>33</v>
      </c>
      <c r="F6780" s="60">
        <v>1002005</v>
      </c>
      <c r="G6780" s="50" t="s">
        <v>28332</v>
      </c>
      <c r="H6780" s="51"/>
      <c r="I6780" s="47"/>
      <c r="J6780" s="89"/>
      <c r="K6780" s="98"/>
      <c r="L6780" s="89"/>
      <c r="M6780" s="96"/>
      <c r="N6780" s="89"/>
      <c r="O6780" s="96"/>
      <c r="P6780" s="47" t="s">
        <v>27929</v>
      </c>
      <c r="Q6780" s="53"/>
      <c r="R6780" s="54"/>
      <c r="S6780" s="3"/>
      <c r="AH6780"/>
      <c r="AI6780"/>
      <c r="AJ6780"/>
      <c r="AK6780"/>
    </row>
    <row r="6781" spans="1:37" ht="72">
      <c r="A6781" s="55" t="s">
        <v>0</v>
      </c>
      <c r="B6781" s="43">
        <v>6780</v>
      </c>
      <c r="C6781" s="49" t="s">
        <v>14404</v>
      </c>
      <c r="D6781" s="52" t="s">
        <v>14405</v>
      </c>
      <c r="E6781" s="60">
        <v>12</v>
      </c>
      <c r="F6781" s="60">
        <v>1019025</v>
      </c>
      <c r="G6781" s="50" t="s">
        <v>28332</v>
      </c>
      <c r="H6781" s="51"/>
      <c r="I6781" s="47"/>
      <c r="J6781" s="89">
        <v>6779</v>
      </c>
      <c r="K6781" s="98" t="s">
        <v>28332</v>
      </c>
      <c r="L6781" s="89"/>
      <c r="M6781" s="96"/>
      <c r="N6781" s="89"/>
      <c r="O6781" s="96"/>
      <c r="P6781" s="47" t="s">
        <v>27927</v>
      </c>
      <c r="Q6781" s="53"/>
      <c r="R6781" s="54"/>
      <c r="S6781" s="3"/>
      <c r="AH6781"/>
      <c r="AI6781"/>
      <c r="AJ6781"/>
      <c r="AK6781"/>
    </row>
    <row r="6782" spans="1:37" ht="72">
      <c r="A6782" s="55" t="s">
        <v>0</v>
      </c>
      <c r="B6782" s="43">
        <v>6781</v>
      </c>
      <c r="C6782" s="49" t="s">
        <v>14402</v>
      </c>
      <c r="D6782" s="52" t="s">
        <v>14403</v>
      </c>
      <c r="E6782" s="60">
        <v>7</v>
      </c>
      <c r="F6782" s="60">
        <v>1024022</v>
      </c>
      <c r="G6782" s="49" t="s">
        <v>28849</v>
      </c>
      <c r="H6782" s="51"/>
      <c r="I6782" s="47"/>
      <c r="J6782" s="89">
        <v>6775</v>
      </c>
      <c r="K6782" s="98" t="s">
        <v>28849</v>
      </c>
      <c r="L6782" s="89"/>
      <c r="M6782" s="96"/>
      <c r="N6782" s="89"/>
      <c r="O6782" s="96"/>
      <c r="P6782" s="47" t="s">
        <v>27927</v>
      </c>
      <c r="Q6782" s="53"/>
      <c r="R6782" s="54"/>
      <c r="S6782" s="3"/>
      <c r="AH6782"/>
      <c r="AI6782"/>
      <c r="AJ6782"/>
      <c r="AK6782"/>
    </row>
    <row r="6783" spans="1:37" ht="72">
      <c r="A6783" s="55" t="s">
        <v>0</v>
      </c>
      <c r="B6783" s="43">
        <v>6782</v>
      </c>
      <c r="C6783" s="49" t="s">
        <v>14400</v>
      </c>
      <c r="D6783" s="52" t="s">
        <v>14401</v>
      </c>
      <c r="E6783" s="60">
        <v>2</v>
      </c>
      <c r="F6783" s="60">
        <v>18005005</v>
      </c>
      <c r="G6783" s="50"/>
      <c r="H6783" s="51"/>
      <c r="I6783" s="47"/>
      <c r="J6783" s="95">
        <v>6777</v>
      </c>
      <c r="K6783" s="98" t="s">
        <v>30407</v>
      </c>
      <c r="L6783" s="89"/>
      <c r="M6783" s="96"/>
      <c r="N6783" s="89"/>
      <c r="O6783" s="96"/>
      <c r="P6783" s="47" t="s">
        <v>27927</v>
      </c>
      <c r="Q6783" s="53"/>
      <c r="R6783" s="54"/>
      <c r="S6783" s="3"/>
      <c r="AH6783"/>
      <c r="AI6783"/>
      <c r="AJ6783"/>
      <c r="AK6783"/>
    </row>
    <row r="6784" spans="1:37" ht="72">
      <c r="A6784" s="55" t="s">
        <v>0</v>
      </c>
      <c r="B6784" s="43">
        <v>6783</v>
      </c>
      <c r="C6784" s="49" t="s">
        <v>14398</v>
      </c>
      <c r="D6784" s="52" t="s">
        <v>14399</v>
      </c>
      <c r="E6784" s="60">
        <v>2</v>
      </c>
      <c r="F6784" s="60">
        <v>3025023</v>
      </c>
      <c r="G6784" s="50" t="s">
        <v>28591</v>
      </c>
      <c r="H6784" s="51"/>
      <c r="I6784" s="47"/>
      <c r="J6784" s="89">
        <v>6789</v>
      </c>
      <c r="K6784" s="98" t="s">
        <v>28591</v>
      </c>
      <c r="L6784" s="89"/>
      <c r="M6784" s="96"/>
      <c r="N6784" s="89"/>
      <c r="O6784" s="96"/>
      <c r="P6784" s="47" t="s">
        <v>27928</v>
      </c>
      <c r="Q6784" s="53"/>
      <c r="R6784" s="54"/>
      <c r="S6784" s="3"/>
      <c r="AH6784"/>
      <c r="AI6784"/>
      <c r="AJ6784"/>
      <c r="AK6784"/>
    </row>
    <row r="6785" spans="1:37" ht="48">
      <c r="A6785" s="55" t="s">
        <v>0</v>
      </c>
      <c r="B6785" s="43">
        <v>6784</v>
      </c>
      <c r="C6785" s="49" t="s">
        <v>14396</v>
      </c>
      <c r="D6785" s="52" t="s">
        <v>14397</v>
      </c>
      <c r="E6785" s="60">
        <v>1</v>
      </c>
      <c r="F6785" s="60">
        <v>28009014</v>
      </c>
      <c r="G6785" s="49" t="s">
        <v>29238</v>
      </c>
      <c r="H6785" s="51"/>
      <c r="I6785" s="47"/>
      <c r="J6785" s="89"/>
      <c r="K6785" s="98"/>
      <c r="L6785" s="89"/>
      <c r="M6785" s="96"/>
      <c r="N6785" s="89"/>
      <c r="O6785" s="96"/>
      <c r="P6785" s="47" t="s">
        <v>28717</v>
      </c>
      <c r="Q6785" s="53"/>
      <c r="R6785" s="54"/>
      <c r="S6785" s="3"/>
      <c r="AH6785"/>
      <c r="AI6785"/>
      <c r="AJ6785"/>
      <c r="AK6785"/>
    </row>
    <row r="6786" spans="1:37" ht="48">
      <c r="A6786" s="55" t="s">
        <v>0</v>
      </c>
      <c r="B6786" s="43">
        <v>6785</v>
      </c>
      <c r="C6786" s="49" t="s">
        <v>14394</v>
      </c>
      <c r="D6786" s="52" t="s">
        <v>14395</v>
      </c>
      <c r="E6786" s="60">
        <v>16</v>
      </c>
      <c r="F6786" s="60">
        <v>3013047</v>
      </c>
      <c r="G6786" s="50"/>
      <c r="H6786" s="51"/>
      <c r="I6786" s="47"/>
      <c r="J6786" s="94"/>
      <c r="K6786" s="98"/>
      <c r="L6786" s="89"/>
      <c r="M6786" s="96"/>
      <c r="N6786" s="89"/>
      <c r="O6786" s="96"/>
      <c r="P6786" s="47" t="s">
        <v>27927</v>
      </c>
      <c r="Q6786" s="53"/>
      <c r="R6786" s="54"/>
      <c r="S6786" s="3"/>
      <c r="AH6786"/>
      <c r="AI6786"/>
      <c r="AJ6786"/>
      <c r="AK6786"/>
    </row>
    <row r="6787" spans="1:37" ht="48">
      <c r="A6787" s="55" t="s">
        <v>0</v>
      </c>
      <c r="B6787" s="43">
        <v>6786</v>
      </c>
      <c r="C6787" s="49" t="s">
        <v>14392</v>
      </c>
      <c r="D6787" s="52" t="s">
        <v>14393</v>
      </c>
      <c r="E6787" s="60">
        <v>2</v>
      </c>
      <c r="F6787" s="60">
        <v>1010018</v>
      </c>
      <c r="G6787" s="50"/>
      <c r="H6787" s="51"/>
      <c r="I6787" s="47"/>
      <c r="J6787" s="94"/>
      <c r="K6787" s="98"/>
      <c r="L6787" s="89"/>
      <c r="M6787" s="96"/>
      <c r="N6787" s="89"/>
      <c r="O6787" s="96"/>
      <c r="P6787" s="47" t="s">
        <v>27930</v>
      </c>
      <c r="Q6787" s="53"/>
      <c r="R6787" s="54"/>
      <c r="S6787" s="3"/>
      <c r="AH6787"/>
      <c r="AI6787"/>
      <c r="AJ6787"/>
      <c r="AK6787"/>
    </row>
    <row r="6788" spans="1:37" ht="72">
      <c r="A6788" s="55" t="s">
        <v>0</v>
      </c>
      <c r="B6788" s="43">
        <v>6787</v>
      </c>
      <c r="C6788" s="49" t="s">
        <v>14390</v>
      </c>
      <c r="D6788" s="52" t="s">
        <v>14391</v>
      </c>
      <c r="E6788" s="60">
        <v>2</v>
      </c>
      <c r="F6788" s="60">
        <v>6018022</v>
      </c>
      <c r="G6788" s="50"/>
      <c r="H6788" s="51"/>
      <c r="I6788" s="47"/>
      <c r="J6788" s="95">
        <v>6785</v>
      </c>
      <c r="K6788" s="98" t="s">
        <v>30408</v>
      </c>
      <c r="L6788" s="89"/>
      <c r="M6788" s="96"/>
      <c r="N6788" s="89"/>
      <c r="O6788" s="96"/>
      <c r="P6788" s="47" t="s">
        <v>27932</v>
      </c>
      <c r="Q6788" s="53"/>
      <c r="R6788" s="54"/>
      <c r="S6788" s="3"/>
      <c r="AH6788"/>
      <c r="AI6788"/>
      <c r="AJ6788"/>
      <c r="AK6788"/>
    </row>
    <row r="6789" spans="1:37" ht="60">
      <c r="A6789" s="55" t="s">
        <v>0</v>
      </c>
      <c r="B6789" s="43">
        <v>6788</v>
      </c>
      <c r="C6789" s="49" t="s">
        <v>14388</v>
      </c>
      <c r="D6789" s="52" t="s">
        <v>14389</v>
      </c>
      <c r="E6789" s="60">
        <v>5</v>
      </c>
      <c r="F6789" s="60">
        <v>26017003</v>
      </c>
      <c r="G6789" s="50"/>
      <c r="H6789" s="51"/>
      <c r="I6789" s="47"/>
      <c r="J6789" s="95">
        <v>6785</v>
      </c>
      <c r="K6789" s="98" t="s">
        <v>30408</v>
      </c>
      <c r="L6789" s="89"/>
      <c r="M6789" s="96"/>
      <c r="N6789" s="89"/>
      <c r="O6789" s="96"/>
      <c r="P6789" s="47" t="s">
        <v>27928</v>
      </c>
      <c r="Q6789" s="53"/>
      <c r="R6789" s="54"/>
      <c r="S6789" s="3"/>
      <c r="AH6789"/>
      <c r="AI6789"/>
      <c r="AJ6789"/>
      <c r="AK6789"/>
    </row>
    <row r="6790" spans="1:37" ht="48">
      <c r="A6790" s="55" t="s">
        <v>0</v>
      </c>
      <c r="B6790" s="43">
        <v>6789</v>
      </c>
      <c r="C6790" s="49" t="s">
        <v>14386</v>
      </c>
      <c r="D6790" s="52" t="s">
        <v>14387</v>
      </c>
      <c r="E6790" s="60">
        <v>15</v>
      </c>
      <c r="F6790" s="60">
        <v>10022041</v>
      </c>
      <c r="G6790" s="49" t="s">
        <v>28591</v>
      </c>
      <c r="H6790" s="51"/>
      <c r="I6790" s="47"/>
      <c r="J6790" s="89"/>
      <c r="K6790" s="98"/>
      <c r="L6790" s="89"/>
      <c r="M6790" s="96"/>
      <c r="N6790" s="89"/>
      <c r="O6790" s="96"/>
      <c r="P6790" s="47" t="s">
        <v>28717</v>
      </c>
      <c r="Q6790" s="53"/>
      <c r="R6790" s="54"/>
      <c r="S6790" s="3"/>
      <c r="AH6790"/>
      <c r="AI6790"/>
      <c r="AJ6790"/>
      <c r="AK6790"/>
    </row>
    <row r="6791" spans="1:37" ht="60">
      <c r="A6791" s="55" t="s">
        <v>0</v>
      </c>
      <c r="B6791" s="43">
        <v>6790</v>
      </c>
      <c r="C6791" s="49" t="s">
        <v>14384</v>
      </c>
      <c r="D6791" s="52" t="s">
        <v>14385</v>
      </c>
      <c r="E6791" s="60">
        <v>10</v>
      </c>
      <c r="F6791" s="60">
        <v>4013021</v>
      </c>
      <c r="G6791" s="50"/>
      <c r="H6791" s="51"/>
      <c r="I6791" s="47"/>
      <c r="J6791" s="94"/>
      <c r="K6791" s="98"/>
      <c r="L6791" s="89"/>
      <c r="M6791" s="96"/>
      <c r="N6791" s="89"/>
      <c r="O6791" s="96"/>
      <c r="P6791" s="47" t="s">
        <v>27932</v>
      </c>
      <c r="Q6791" s="53"/>
      <c r="R6791" s="54"/>
      <c r="S6791" s="3"/>
      <c r="AH6791"/>
      <c r="AI6791"/>
      <c r="AJ6791"/>
      <c r="AK6791"/>
    </row>
    <row r="6792" spans="1:37" ht="60">
      <c r="A6792" s="55" t="s">
        <v>0</v>
      </c>
      <c r="B6792" s="43">
        <v>6791</v>
      </c>
      <c r="C6792" s="49" t="s">
        <v>14382</v>
      </c>
      <c r="D6792" s="52" t="s">
        <v>14383</v>
      </c>
      <c r="E6792" s="60">
        <v>2</v>
      </c>
      <c r="F6792" s="60">
        <v>18005005</v>
      </c>
      <c r="G6792" s="50"/>
      <c r="H6792" s="51"/>
      <c r="I6792" s="47"/>
      <c r="J6792" s="94"/>
      <c r="K6792" s="98"/>
      <c r="L6792" s="89"/>
      <c r="M6792" s="96"/>
      <c r="N6792" s="89"/>
      <c r="O6792" s="96"/>
      <c r="P6792" s="47" t="s">
        <v>27927</v>
      </c>
      <c r="Q6792" s="53"/>
      <c r="R6792" s="54"/>
      <c r="S6792" s="3"/>
      <c r="AH6792"/>
      <c r="AI6792"/>
      <c r="AJ6792"/>
      <c r="AK6792"/>
    </row>
    <row r="6793" spans="1:37" ht="60">
      <c r="A6793" s="55" t="s">
        <v>0</v>
      </c>
      <c r="B6793" s="43">
        <v>6792</v>
      </c>
      <c r="C6793" s="49" t="s">
        <v>14380</v>
      </c>
      <c r="D6793" s="52" t="s">
        <v>14381</v>
      </c>
      <c r="E6793" s="60">
        <v>2</v>
      </c>
      <c r="F6793" s="60">
        <v>4032024</v>
      </c>
      <c r="G6793" s="50" t="s">
        <v>28480</v>
      </c>
      <c r="H6793" s="51"/>
      <c r="I6793" s="47"/>
      <c r="J6793" s="89">
        <v>6629</v>
      </c>
      <c r="K6793" s="98" t="s">
        <v>30378</v>
      </c>
      <c r="L6793" s="89"/>
      <c r="M6793" s="96"/>
      <c r="N6793" s="89"/>
      <c r="O6793" s="96"/>
      <c r="P6793" s="47" t="s">
        <v>27927</v>
      </c>
      <c r="Q6793" s="53"/>
      <c r="R6793" s="54"/>
      <c r="S6793" s="3"/>
      <c r="AH6793"/>
      <c r="AI6793"/>
      <c r="AJ6793"/>
      <c r="AK6793"/>
    </row>
    <row r="6794" spans="1:37" ht="84">
      <c r="A6794" s="55" t="s">
        <v>0</v>
      </c>
      <c r="B6794" s="43">
        <v>6793</v>
      </c>
      <c r="C6794" s="49" t="s">
        <v>14378</v>
      </c>
      <c r="D6794" s="52" t="s">
        <v>14379</v>
      </c>
      <c r="E6794" s="60">
        <v>22</v>
      </c>
      <c r="F6794" s="60">
        <v>9017007</v>
      </c>
      <c r="G6794" s="50"/>
      <c r="H6794" s="51"/>
      <c r="I6794" s="47"/>
      <c r="J6794" s="95">
        <v>6791</v>
      </c>
      <c r="K6794" s="98" t="s">
        <v>30409</v>
      </c>
      <c r="L6794" s="89"/>
      <c r="M6794" s="96"/>
      <c r="N6794" s="89"/>
      <c r="O6794" s="96"/>
      <c r="P6794" s="47" t="s">
        <v>27928</v>
      </c>
      <c r="Q6794" s="53"/>
      <c r="R6794" s="54"/>
      <c r="S6794" s="3"/>
      <c r="AH6794"/>
      <c r="AI6794"/>
      <c r="AJ6794"/>
      <c r="AK6794"/>
    </row>
    <row r="6795" spans="1:37" ht="48">
      <c r="A6795" s="55" t="s">
        <v>0</v>
      </c>
      <c r="B6795" s="43">
        <v>6794</v>
      </c>
      <c r="C6795" s="49" t="s">
        <v>14376</v>
      </c>
      <c r="D6795" s="52" t="s">
        <v>14377</v>
      </c>
      <c r="E6795" s="60">
        <v>2</v>
      </c>
      <c r="F6795" s="60">
        <v>10005008</v>
      </c>
      <c r="G6795" s="50"/>
      <c r="H6795" s="51"/>
      <c r="I6795" s="47"/>
      <c r="J6795" s="94"/>
      <c r="K6795" s="98"/>
      <c r="L6795" s="89"/>
      <c r="M6795" s="96"/>
      <c r="N6795" s="89"/>
      <c r="O6795" s="96"/>
      <c r="P6795" s="47" t="s">
        <v>27927</v>
      </c>
      <c r="Q6795" s="53"/>
      <c r="R6795" s="54"/>
      <c r="S6795" s="3"/>
      <c r="AH6795"/>
      <c r="AI6795"/>
      <c r="AJ6795"/>
      <c r="AK6795"/>
    </row>
    <row r="6796" spans="1:37" ht="60">
      <c r="A6796" s="55" t="s">
        <v>0</v>
      </c>
      <c r="B6796" s="43">
        <v>6795</v>
      </c>
      <c r="C6796" s="49" t="s">
        <v>14374</v>
      </c>
      <c r="D6796" s="52" t="s">
        <v>14375</v>
      </c>
      <c r="E6796" s="60">
        <v>3</v>
      </c>
      <c r="F6796" s="60">
        <v>6015018</v>
      </c>
      <c r="G6796" s="49" t="s">
        <v>28957</v>
      </c>
      <c r="H6796" s="51"/>
      <c r="I6796" s="47"/>
      <c r="J6796" s="89"/>
      <c r="K6796" s="98"/>
      <c r="L6796" s="89"/>
      <c r="M6796" s="96"/>
      <c r="N6796" s="89"/>
      <c r="O6796" s="96"/>
      <c r="P6796" s="47" t="s">
        <v>28717</v>
      </c>
      <c r="Q6796" s="53"/>
      <c r="R6796" s="54"/>
      <c r="S6796" s="3"/>
      <c r="AH6796"/>
      <c r="AI6796"/>
      <c r="AJ6796"/>
      <c r="AK6796"/>
    </row>
    <row r="6797" spans="1:37" ht="60">
      <c r="A6797" s="55" t="s">
        <v>0</v>
      </c>
      <c r="B6797" s="43">
        <v>6796</v>
      </c>
      <c r="C6797" s="49" t="s">
        <v>14372</v>
      </c>
      <c r="D6797" s="52" t="s">
        <v>14373</v>
      </c>
      <c r="E6797" s="60">
        <v>2</v>
      </c>
      <c r="F6797" s="60">
        <v>4033055</v>
      </c>
      <c r="G6797" s="50"/>
      <c r="H6797" s="51"/>
      <c r="I6797" s="47"/>
      <c r="J6797" s="95">
        <v>6791</v>
      </c>
      <c r="K6797" s="98" t="s">
        <v>30409</v>
      </c>
      <c r="L6797" s="89"/>
      <c r="M6797" s="96"/>
      <c r="N6797" s="89"/>
      <c r="O6797" s="96"/>
      <c r="P6797" s="47" t="s">
        <v>27927</v>
      </c>
      <c r="Q6797" s="53"/>
      <c r="R6797" s="54"/>
      <c r="S6797" s="3"/>
      <c r="AH6797"/>
      <c r="AI6797"/>
      <c r="AJ6797"/>
      <c r="AK6797"/>
    </row>
    <row r="6798" spans="1:37" ht="60">
      <c r="A6798" s="55" t="s">
        <v>0</v>
      </c>
      <c r="B6798" s="43">
        <v>6797</v>
      </c>
      <c r="C6798" s="49" t="s">
        <v>14370</v>
      </c>
      <c r="D6798" s="52" t="s">
        <v>14371</v>
      </c>
      <c r="E6798" s="60">
        <v>6</v>
      </c>
      <c r="F6798" s="60">
        <v>18029014</v>
      </c>
      <c r="G6798" s="49" t="s">
        <v>28958</v>
      </c>
      <c r="H6798" s="51"/>
      <c r="I6798" s="47"/>
      <c r="J6798" s="89">
        <v>6801</v>
      </c>
      <c r="K6798" s="98" t="s">
        <v>28958</v>
      </c>
      <c r="L6798" s="89"/>
      <c r="M6798" s="96"/>
      <c r="N6798" s="89"/>
      <c r="O6798" s="96"/>
      <c r="P6798" s="47" t="s">
        <v>27927</v>
      </c>
      <c r="Q6798" s="53"/>
      <c r="R6798" s="54"/>
      <c r="S6798" s="3"/>
      <c r="AH6798"/>
      <c r="AI6798"/>
      <c r="AJ6798"/>
      <c r="AK6798"/>
    </row>
    <row r="6799" spans="1:37" ht="48">
      <c r="A6799" s="55" t="s">
        <v>0</v>
      </c>
      <c r="B6799" s="43">
        <v>6798</v>
      </c>
      <c r="C6799" s="49" t="s">
        <v>14368</v>
      </c>
      <c r="D6799" s="52" t="s">
        <v>14369</v>
      </c>
      <c r="E6799" s="60">
        <v>1</v>
      </c>
      <c r="F6799" s="60">
        <v>1041023</v>
      </c>
      <c r="G6799" s="49" t="s">
        <v>29237</v>
      </c>
      <c r="H6799" s="51"/>
      <c r="I6799" s="47"/>
      <c r="J6799" s="89"/>
      <c r="K6799" s="98"/>
      <c r="L6799" s="89"/>
      <c r="M6799" s="96"/>
      <c r="N6799" s="89"/>
      <c r="O6799" s="96"/>
      <c r="P6799" s="47" t="s">
        <v>28717</v>
      </c>
      <c r="Q6799" s="53"/>
      <c r="R6799" s="54"/>
      <c r="S6799" s="3"/>
      <c r="AH6799"/>
      <c r="AI6799"/>
      <c r="AJ6799"/>
      <c r="AK6799"/>
    </row>
    <row r="6800" spans="1:37" ht="60">
      <c r="A6800" s="55" t="s">
        <v>0</v>
      </c>
      <c r="B6800" s="43">
        <v>6799</v>
      </c>
      <c r="C6800" s="49" t="s">
        <v>14366</v>
      </c>
      <c r="D6800" s="52" t="s">
        <v>14367</v>
      </c>
      <c r="E6800" s="60">
        <v>1</v>
      </c>
      <c r="F6800" s="60">
        <v>6015037</v>
      </c>
      <c r="G6800" s="50"/>
      <c r="H6800" s="51"/>
      <c r="I6800" s="47"/>
      <c r="J6800" s="95">
        <v>6630</v>
      </c>
      <c r="K6800" s="98" t="s">
        <v>30379</v>
      </c>
      <c r="L6800" s="89"/>
      <c r="M6800" s="96"/>
      <c r="N6800" s="89"/>
      <c r="O6800" s="96"/>
      <c r="P6800" s="47" t="s">
        <v>27932</v>
      </c>
      <c r="Q6800" s="53"/>
      <c r="R6800" s="54"/>
      <c r="S6800" s="3"/>
      <c r="AH6800"/>
      <c r="AI6800"/>
      <c r="AJ6800"/>
      <c r="AK6800"/>
    </row>
    <row r="6801" spans="1:37" ht="48">
      <c r="A6801" s="55" t="s">
        <v>0</v>
      </c>
      <c r="B6801" s="43">
        <v>6800</v>
      </c>
      <c r="C6801" s="49" t="s">
        <v>14337</v>
      </c>
      <c r="D6801" s="52" t="s">
        <v>14338</v>
      </c>
      <c r="E6801" s="60">
        <v>2</v>
      </c>
      <c r="F6801" s="60">
        <v>20011002</v>
      </c>
      <c r="G6801" s="49" t="s">
        <v>29045</v>
      </c>
      <c r="H6801" s="51"/>
      <c r="I6801" s="47"/>
      <c r="J6801" s="89"/>
      <c r="K6801" s="98"/>
      <c r="L6801" s="89"/>
      <c r="M6801" s="96"/>
      <c r="N6801" s="89"/>
      <c r="O6801" s="96"/>
      <c r="P6801" s="47" t="s">
        <v>28717</v>
      </c>
      <c r="Q6801" s="53"/>
      <c r="R6801" s="54"/>
      <c r="S6801" s="3"/>
      <c r="AH6801"/>
      <c r="AI6801"/>
      <c r="AJ6801"/>
      <c r="AK6801"/>
    </row>
    <row r="6802" spans="1:37" ht="48">
      <c r="A6802" s="55" t="s">
        <v>0</v>
      </c>
      <c r="B6802" s="43">
        <v>6801</v>
      </c>
      <c r="C6802" s="49" t="s">
        <v>14335</v>
      </c>
      <c r="D6802" s="52" t="s">
        <v>14336</v>
      </c>
      <c r="E6802" s="60">
        <v>3</v>
      </c>
      <c r="F6802" s="60">
        <v>3016004</v>
      </c>
      <c r="G6802" s="49" t="s">
        <v>28958</v>
      </c>
      <c r="H6802" s="51"/>
      <c r="I6802" s="47"/>
      <c r="J6802" s="89"/>
      <c r="K6802" s="98"/>
      <c r="L6802" s="89"/>
      <c r="M6802" s="96"/>
      <c r="N6802" s="89"/>
      <c r="O6802" s="96"/>
      <c r="P6802" s="47" t="s">
        <v>28717</v>
      </c>
      <c r="Q6802" s="53"/>
      <c r="R6802" s="54"/>
      <c r="S6802" s="3"/>
      <c r="AH6802"/>
      <c r="AI6802"/>
      <c r="AJ6802"/>
      <c r="AK6802"/>
    </row>
    <row r="6803" spans="1:37" ht="60">
      <c r="A6803" s="55" t="s">
        <v>0</v>
      </c>
      <c r="B6803" s="43">
        <v>6802</v>
      </c>
      <c r="C6803" s="49" t="s">
        <v>14333</v>
      </c>
      <c r="D6803" s="52" t="s">
        <v>14334</v>
      </c>
      <c r="E6803" s="60">
        <v>1</v>
      </c>
      <c r="F6803" s="60">
        <v>23022018</v>
      </c>
      <c r="G6803" s="49" t="s">
        <v>28958</v>
      </c>
      <c r="H6803" s="51"/>
      <c r="I6803" s="47"/>
      <c r="J6803" s="89">
        <v>6801</v>
      </c>
      <c r="K6803" s="98" t="s">
        <v>28958</v>
      </c>
      <c r="L6803" s="89"/>
      <c r="M6803" s="96"/>
      <c r="N6803" s="89"/>
      <c r="O6803" s="96"/>
      <c r="P6803" s="47" t="s">
        <v>27928</v>
      </c>
      <c r="Q6803" s="53"/>
      <c r="R6803" s="54"/>
      <c r="S6803" s="3"/>
      <c r="AH6803"/>
      <c r="AI6803"/>
      <c r="AJ6803"/>
      <c r="AK6803"/>
    </row>
    <row r="6804" spans="1:37" ht="60">
      <c r="A6804" s="55" t="s">
        <v>0</v>
      </c>
      <c r="B6804" s="43">
        <v>6803</v>
      </c>
      <c r="C6804" s="49" t="s">
        <v>14331</v>
      </c>
      <c r="D6804" s="52" t="s">
        <v>14332</v>
      </c>
      <c r="E6804" s="60">
        <v>1</v>
      </c>
      <c r="F6804" s="60">
        <v>2016033</v>
      </c>
      <c r="G6804" s="50"/>
      <c r="H6804" s="51"/>
      <c r="I6804" s="47"/>
      <c r="J6804" s="95">
        <v>6791</v>
      </c>
      <c r="K6804" s="98" t="s">
        <v>30409</v>
      </c>
      <c r="L6804" s="89"/>
      <c r="M6804" s="96"/>
      <c r="N6804" s="89"/>
      <c r="O6804" s="96"/>
      <c r="P6804" s="47" t="s">
        <v>27928</v>
      </c>
      <c r="Q6804" s="53"/>
      <c r="R6804" s="54"/>
      <c r="S6804" s="3"/>
      <c r="AH6804"/>
      <c r="AI6804"/>
      <c r="AJ6804"/>
      <c r="AK6804"/>
    </row>
    <row r="6805" spans="1:37" ht="60">
      <c r="A6805" s="55" t="s">
        <v>0</v>
      </c>
      <c r="B6805" s="43">
        <v>6804</v>
      </c>
      <c r="C6805" s="49" t="s">
        <v>14329</v>
      </c>
      <c r="D6805" s="52" t="s">
        <v>14330</v>
      </c>
      <c r="E6805" s="60">
        <v>1</v>
      </c>
      <c r="F6805" s="60">
        <v>38004012</v>
      </c>
      <c r="G6805" s="50"/>
      <c r="H6805" s="51"/>
      <c r="I6805" s="47"/>
      <c r="J6805" s="95">
        <v>6794</v>
      </c>
      <c r="K6805" s="98" t="s">
        <v>30410</v>
      </c>
      <c r="L6805" s="89"/>
      <c r="M6805" s="96"/>
      <c r="N6805" s="89"/>
      <c r="O6805" s="96"/>
      <c r="P6805" s="47" t="s">
        <v>27928</v>
      </c>
      <c r="Q6805" s="53"/>
      <c r="R6805" s="54"/>
      <c r="S6805" s="3"/>
      <c r="AH6805"/>
      <c r="AI6805"/>
      <c r="AJ6805"/>
      <c r="AK6805"/>
    </row>
    <row r="6806" spans="1:37" ht="84">
      <c r="A6806" s="55" t="s">
        <v>0</v>
      </c>
      <c r="B6806" s="43">
        <v>6805</v>
      </c>
      <c r="C6806" s="49" t="s">
        <v>14327</v>
      </c>
      <c r="D6806" s="52" t="s">
        <v>14328</v>
      </c>
      <c r="E6806" s="60">
        <v>8</v>
      </c>
      <c r="F6806" s="60">
        <v>1049022</v>
      </c>
      <c r="G6806" s="49" t="s">
        <v>28746</v>
      </c>
      <c r="H6806" s="51"/>
      <c r="I6806" s="47"/>
      <c r="J6806" s="89"/>
      <c r="K6806" s="98"/>
      <c r="L6806" s="89"/>
      <c r="M6806" s="96"/>
      <c r="N6806" s="89"/>
      <c r="O6806" s="96"/>
      <c r="P6806" s="47" t="s">
        <v>28717</v>
      </c>
      <c r="Q6806" s="53"/>
      <c r="R6806" s="54"/>
      <c r="S6806" s="3"/>
      <c r="AH6806"/>
      <c r="AI6806"/>
      <c r="AJ6806"/>
      <c r="AK6806"/>
    </row>
    <row r="6807" spans="1:37" ht="60">
      <c r="A6807" s="55" t="s">
        <v>0</v>
      </c>
      <c r="B6807" s="43">
        <v>6806</v>
      </c>
      <c r="C6807" s="49" t="s">
        <v>14325</v>
      </c>
      <c r="D6807" s="52" t="s">
        <v>14326</v>
      </c>
      <c r="E6807" s="60">
        <v>14</v>
      </c>
      <c r="F6807" s="60">
        <v>10006013</v>
      </c>
      <c r="G6807" s="50"/>
      <c r="H6807" s="51"/>
      <c r="I6807" s="47"/>
      <c r="J6807" s="95">
        <v>6804</v>
      </c>
      <c r="K6807" s="98" t="s">
        <v>30411</v>
      </c>
      <c r="L6807" s="89"/>
      <c r="M6807" s="96"/>
      <c r="N6807" s="89"/>
      <c r="O6807" s="96"/>
      <c r="P6807" s="47" t="s">
        <v>27927</v>
      </c>
      <c r="Q6807" s="53"/>
      <c r="R6807" s="54"/>
      <c r="S6807" s="3"/>
      <c r="AH6807"/>
      <c r="AI6807"/>
      <c r="AJ6807"/>
      <c r="AK6807"/>
    </row>
    <row r="6808" spans="1:37" ht="72">
      <c r="A6808" s="55" t="s">
        <v>0</v>
      </c>
      <c r="B6808" s="43">
        <v>6807</v>
      </c>
      <c r="C6808" s="49" t="s">
        <v>14323</v>
      </c>
      <c r="D6808" s="52" t="s">
        <v>14324</v>
      </c>
      <c r="E6808" s="60">
        <v>3</v>
      </c>
      <c r="F6808" s="60">
        <v>10005024</v>
      </c>
      <c r="G6808" s="50"/>
      <c r="H6808" s="51"/>
      <c r="I6808" s="47"/>
      <c r="J6808" s="95">
        <v>6806</v>
      </c>
      <c r="K6808" s="98" t="s">
        <v>28746</v>
      </c>
      <c r="L6808" s="89"/>
      <c r="M6808" s="96"/>
      <c r="N6808" s="89"/>
      <c r="O6808" s="96"/>
      <c r="P6808" s="47" t="s">
        <v>27928</v>
      </c>
      <c r="Q6808" s="53"/>
      <c r="R6808" s="54"/>
      <c r="S6808" s="3"/>
      <c r="AH6808"/>
      <c r="AI6808"/>
      <c r="AJ6808"/>
      <c r="AK6808"/>
    </row>
    <row r="6809" spans="1:37" ht="84">
      <c r="A6809" s="55" t="s">
        <v>0</v>
      </c>
      <c r="B6809" s="43">
        <v>6808</v>
      </c>
      <c r="C6809" s="49" t="s">
        <v>14321</v>
      </c>
      <c r="D6809" s="52" t="s">
        <v>14322</v>
      </c>
      <c r="E6809" s="60">
        <v>5</v>
      </c>
      <c r="F6809" s="60">
        <v>23051014</v>
      </c>
      <c r="G6809" s="49" t="s">
        <v>28850</v>
      </c>
      <c r="H6809" s="51"/>
      <c r="I6809" s="47"/>
      <c r="J6809" s="89"/>
      <c r="K6809" s="98"/>
      <c r="L6809" s="89"/>
      <c r="M6809" s="96"/>
      <c r="N6809" s="89"/>
      <c r="O6809" s="96"/>
      <c r="P6809" s="47" t="s">
        <v>28717</v>
      </c>
      <c r="Q6809" s="53"/>
      <c r="R6809" s="54"/>
      <c r="S6809" s="3"/>
      <c r="AH6809"/>
      <c r="AI6809"/>
      <c r="AJ6809"/>
      <c r="AK6809"/>
    </row>
    <row r="6810" spans="1:37" ht="48">
      <c r="A6810" s="55" t="s">
        <v>0</v>
      </c>
      <c r="B6810" s="43">
        <v>6809</v>
      </c>
      <c r="C6810" s="49" t="s">
        <v>14319</v>
      </c>
      <c r="D6810" s="52" t="s">
        <v>14320</v>
      </c>
      <c r="E6810" s="60">
        <v>3</v>
      </c>
      <c r="F6810" s="60">
        <v>1024065</v>
      </c>
      <c r="G6810" s="50"/>
      <c r="H6810" s="51"/>
      <c r="I6810" s="47"/>
      <c r="J6810" s="94"/>
      <c r="K6810" s="98"/>
      <c r="L6810" s="89"/>
      <c r="M6810" s="96"/>
      <c r="N6810" s="89"/>
      <c r="O6810" s="96"/>
      <c r="P6810" s="47" t="s">
        <v>27927</v>
      </c>
      <c r="Q6810" s="53"/>
      <c r="R6810" s="54"/>
      <c r="S6810" s="3"/>
      <c r="AH6810"/>
      <c r="AI6810"/>
      <c r="AJ6810"/>
      <c r="AK6810"/>
    </row>
    <row r="6811" spans="1:37" ht="84">
      <c r="A6811" s="55" t="s">
        <v>0</v>
      </c>
      <c r="B6811" s="43">
        <v>6810</v>
      </c>
      <c r="C6811" s="49" t="s">
        <v>14317</v>
      </c>
      <c r="D6811" s="52" t="s">
        <v>14318</v>
      </c>
      <c r="E6811" s="60">
        <v>24</v>
      </c>
      <c r="F6811" s="60">
        <v>1019031</v>
      </c>
      <c r="G6811" s="49" t="s">
        <v>28959</v>
      </c>
      <c r="H6811" s="51"/>
      <c r="I6811" s="47"/>
      <c r="J6811" s="89">
        <v>6819</v>
      </c>
      <c r="K6811" s="98" t="s">
        <v>28959</v>
      </c>
      <c r="L6811" s="89"/>
      <c r="M6811" s="96"/>
      <c r="N6811" s="89"/>
      <c r="O6811" s="96"/>
      <c r="P6811" s="47" t="s">
        <v>27930</v>
      </c>
      <c r="Q6811" s="53"/>
      <c r="R6811" s="54"/>
      <c r="S6811" s="3"/>
      <c r="AH6811"/>
      <c r="AI6811"/>
      <c r="AJ6811"/>
      <c r="AK6811"/>
    </row>
    <row r="6812" spans="1:37" ht="60">
      <c r="A6812" s="55" t="s">
        <v>0</v>
      </c>
      <c r="B6812" s="43">
        <v>6811</v>
      </c>
      <c r="C6812" s="49" t="s">
        <v>14315</v>
      </c>
      <c r="D6812" s="52" t="s">
        <v>14316</v>
      </c>
      <c r="E6812" s="60">
        <v>1</v>
      </c>
      <c r="F6812" s="60">
        <v>12008021</v>
      </c>
      <c r="G6812" s="50"/>
      <c r="H6812" s="51"/>
      <c r="I6812" s="47"/>
      <c r="J6812" s="95">
        <v>6810</v>
      </c>
      <c r="K6812" s="98" t="s">
        <v>30413</v>
      </c>
      <c r="L6812" s="89"/>
      <c r="M6812" s="96"/>
      <c r="N6812" s="89"/>
      <c r="O6812" s="96"/>
      <c r="P6812" s="47" t="s">
        <v>27932</v>
      </c>
      <c r="Q6812" s="53"/>
      <c r="R6812" s="54"/>
      <c r="S6812" s="3"/>
      <c r="AH6812"/>
      <c r="AI6812"/>
      <c r="AJ6812"/>
      <c r="AK6812"/>
    </row>
    <row r="6813" spans="1:37" ht="60">
      <c r="A6813" s="55" t="s">
        <v>0</v>
      </c>
      <c r="B6813" s="43">
        <v>6812</v>
      </c>
      <c r="C6813" s="49" t="s">
        <v>14313</v>
      </c>
      <c r="D6813" s="52" t="s">
        <v>14314</v>
      </c>
      <c r="E6813" s="60">
        <v>1</v>
      </c>
      <c r="F6813" s="60">
        <v>1043033</v>
      </c>
      <c r="G6813" s="50"/>
      <c r="H6813" s="51"/>
      <c r="I6813" s="47"/>
      <c r="J6813" s="95">
        <v>6810</v>
      </c>
      <c r="K6813" s="98" t="s">
        <v>30413</v>
      </c>
      <c r="L6813" s="89"/>
      <c r="M6813" s="96"/>
      <c r="N6813" s="89"/>
      <c r="O6813" s="96"/>
      <c r="P6813" s="47" t="s">
        <v>27928</v>
      </c>
      <c r="Q6813" s="53"/>
      <c r="R6813" s="54"/>
      <c r="S6813" s="3"/>
      <c r="AH6813"/>
      <c r="AI6813"/>
      <c r="AJ6813"/>
      <c r="AK6813"/>
    </row>
    <row r="6814" spans="1:37" ht="48">
      <c r="A6814" s="55" t="s">
        <v>0</v>
      </c>
      <c r="B6814" s="43">
        <v>6813</v>
      </c>
      <c r="C6814" s="49" t="s">
        <v>14311</v>
      </c>
      <c r="D6814" s="52" t="s">
        <v>14312</v>
      </c>
      <c r="E6814" s="60">
        <v>1</v>
      </c>
      <c r="F6814" s="60">
        <v>23033020</v>
      </c>
      <c r="G6814" s="49" t="s">
        <v>29236</v>
      </c>
      <c r="H6814" s="51"/>
      <c r="I6814" s="47"/>
      <c r="J6814" s="89"/>
      <c r="K6814" s="98"/>
      <c r="L6814" s="89"/>
      <c r="M6814" s="96"/>
      <c r="N6814" s="89"/>
      <c r="O6814" s="96"/>
      <c r="P6814" s="47" t="s">
        <v>28717</v>
      </c>
      <c r="Q6814" s="53"/>
      <c r="R6814" s="54"/>
      <c r="S6814" s="3"/>
      <c r="AH6814"/>
      <c r="AI6814"/>
      <c r="AJ6814"/>
      <c r="AK6814"/>
    </row>
    <row r="6815" spans="1:37" ht="48">
      <c r="A6815" s="55" t="s">
        <v>0</v>
      </c>
      <c r="B6815" s="43">
        <v>6814</v>
      </c>
      <c r="C6815" s="49" t="s">
        <v>14309</v>
      </c>
      <c r="D6815" s="52" t="s">
        <v>14310</v>
      </c>
      <c r="E6815" s="60">
        <v>7</v>
      </c>
      <c r="F6815" s="60">
        <v>4013022</v>
      </c>
      <c r="G6815" s="50"/>
      <c r="H6815" s="51"/>
      <c r="I6815" s="47"/>
      <c r="J6815" s="94"/>
      <c r="K6815" s="98"/>
      <c r="L6815" s="89"/>
      <c r="M6815" s="96"/>
      <c r="N6815" s="89"/>
      <c r="O6815" s="96"/>
      <c r="P6815" s="47" t="s">
        <v>27932</v>
      </c>
      <c r="Q6815" s="53"/>
      <c r="R6815" s="54"/>
      <c r="S6815" s="3"/>
      <c r="AH6815"/>
      <c r="AI6815"/>
      <c r="AJ6815"/>
      <c r="AK6815"/>
    </row>
    <row r="6816" spans="1:37" ht="72">
      <c r="A6816" s="55" t="s">
        <v>0</v>
      </c>
      <c r="B6816" s="43">
        <v>6815</v>
      </c>
      <c r="C6816" s="49" t="s">
        <v>14307</v>
      </c>
      <c r="D6816" s="52" t="s">
        <v>14308</v>
      </c>
      <c r="E6816" s="60">
        <v>3</v>
      </c>
      <c r="F6816" s="60">
        <v>6019033</v>
      </c>
      <c r="G6816" s="49" t="s">
        <v>29236</v>
      </c>
      <c r="H6816" s="51"/>
      <c r="I6816" s="47"/>
      <c r="J6816" s="89">
        <v>6813</v>
      </c>
      <c r="K6816" s="98" t="s">
        <v>29236</v>
      </c>
      <c r="L6816" s="89"/>
      <c r="M6816" s="96"/>
      <c r="N6816" s="89"/>
      <c r="O6816" s="96"/>
      <c r="P6816" s="47" t="s">
        <v>27932</v>
      </c>
      <c r="Q6816" s="53"/>
      <c r="R6816" s="54"/>
      <c r="S6816" s="3"/>
      <c r="AH6816"/>
      <c r="AI6816"/>
      <c r="AJ6816"/>
      <c r="AK6816"/>
    </row>
    <row r="6817" spans="1:37" ht="48">
      <c r="A6817" s="55" t="s">
        <v>0</v>
      </c>
      <c r="B6817" s="43">
        <v>6816</v>
      </c>
      <c r="C6817" s="49" t="s">
        <v>14305</v>
      </c>
      <c r="D6817" s="52" t="s">
        <v>14306</v>
      </c>
      <c r="E6817" s="60">
        <v>1</v>
      </c>
      <c r="F6817" s="60">
        <v>14003010</v>
      </c>
      <c r="G6817" s="50"/>
      <c r="H6817" s="51"/>
      <c r="I6817" s="47"/>
      <c r="J6817" s="94"/>
      <c r="K6817" s="98"/>
      <c r="L6817" s="89"/>
      <c r="M6817" s="96"/>
      <c r="N6817" s="89"/>
      <c r="O6817" s="96"/>
      <c r="P6817" s="47" t="s">
        <v>27927</v>
      </c>
      <c r="Q6817" s="53"/>
      <c r="R6817" s="54"/>
      <c r="S6817" s="3"/>
      <c r="AH6817"/>
      <c r="AI6817"/>
      <c r="AJ6817"/>
      <c r="AK6817"/>
    </row>
    <row r="6818" spans="1:37" ht="60">
      <c r="A6818" s="55" t="s">
        <v>0</v>
      </c>
      <c r="B6818" s="43">
        <v>6817</v>
      </c>
      <c r="C6818" s="49" t="s">
        <v>14303</v>
      </c>
      <c r="D6818" s="52" t="s">
        <v>14304</v>
      </c>
      <c r="E6818" s="60">
        <v>55</v>
      </c>
      <c r="F6818" s="60">
        <v>1004010</v>
      </c>
      <c r="G6818" s="49" t="s">
        <v>28253</v>
      </c>
      <c r="H6818" s="51"/>
      <c r="I6818" s="47"/>
      <c r="J6818" s="89"/>
      <c r="K6818" s="98"/>
      <c r="L6818" s="89"/>
      <c r="M6818" s="96"/>
      <c r="N6818" s="89"/>
      <c r="O6818" s="96"/>
      <c r="P6818" s="47" t="s">
        <v>27929</v>
      </c>
      <c r="Q6818" s="53"/>
      <c r="R6818" s="54"/>
      <c r="S6818" s="3"/>
      <c r="AH6818"/>
      <c r="AI6818"/>
      <c r="AJ6818"/>
      <c r="AK6818"/>
    </row>
    <row r="6819" spans="1:37" ht="60">
      <c r="A6819" s="55" t="s">
        <v>0</v>
      </c>
      <c r="B6819" s="43">
        <v>6818</v>
      </c>
      <c r="C6819" s="49" t="s">
        <v>14301</v>
      </c>
      <c r="D6819" s="52" t="s">
        <v>14302</v>
      </c>
      <c r="E6819" s="60">
        <v>21</v>
      </c>
      <c r="F6819" s="60">
        <v>1018021</v>
      </c>
      <c r="G6819" s="50" t="s">
        <v>28253</v>
      </c>
      <c r="H6819" s="51"/>
      <c r="I6819" s="47"/>
      <c r="J6819" s="89">
        <v>6817</v>
      </c>
      <c r="K6819" s="98" t="s">
        <v>28253</v>
      </c>
      <c r="L6819" s="89"/>
      <c r="M6819" s="96"/>
      <c r="N6819" s="89"/>
      <c r="O6819" s="96"/>
      <c r="P6819" s="47" t="s">
        <v>27928</v>
      </c>
      <c r="Q6819" s="53"/>
      <c r="R6819" s="54"/>
      <c r="S6819" s="3"/>
      <c r="AH6819"/>
      <c r="AI6819"/>
      <c r="AJ6819"/>
      <c r="AK6819"/>
    </row>
    <row r="6820" spans="1:37" ht="48">
      <c r="A6820" s="55" t="s">
        <v>0</v>
      </c>
      <c r="B6820" s="43">
        <v>6819</v>
      </c>
      <c r="C6820" s="49" t="s">
        <v>14299</v>
      </c>
      <c r="D6820" s="52" t="s">
        <v>14300</v>
      </c>
      <c r="E6820" s="60">
        <v>3</v>
      </c>
      <c r="F6820" s="60">
        <v>18014021</v>
      </c>
      <c r="G6820" s="49" t="s">
        <v>28959</v>
      </c>
      <c r="H6820" s="51"/>
      <c r="I6820" s="47"/>
      <c r="J6820" s="89"/>
      <c r="K6820" s="98"/>
      <c r="L6820" s="89"/>
      <c r="M6820" s="96"/>
      <c r="N6820" s="89"/>
      <c r="O6820" s="96"/>
      <c r="P6820" s="47" t="s">
        <v>28717</v>
      </c>
      <c r="Q6820" s="53"/>
      <c r="R6820" s="54"/>
      <c r="S6820" s="3"/>
      <c r="AH6820"/>
      <c r="AI6820"/>
      <c r="AJ6820"/>
      <c r="AK6820"/>
    </row>
    <row r="6821" spans="1:37" ht="72">
      <c r="A6821" s="55" t="s">
        <v>0</v>
      </c>
      <c r="B6821" s="43">
        <v>6820</v>
      </c>
      <c r="C6821" s="49" t="s">
        <v>14297</v>
      </c>
      <c r="D6821" s="52" t="s">
        <v>14298</v>
      </c>
      <c r="E6821" s="60">
        <v>10</v>
      </c>
      <c r="F6821" s="60">
        <v>1013010</v>
      </c>
      <c r="G6821" s="49" t="s">
        <v>28959</v>
      </c>
      <c r="H6821" s="51"/>
      <c r="I6821" s="47"/>
      <c r="J6821" s="89">
        <v>6819</v>
      </c>
      <c r="K6821" s="98" t="s">
        <v>28959</v>
      </c>
      <c r="L6821" s="89"/>
      <c r="M6821" s="96"/>
      <c r="N6821" s="89"/>
      <c r="O6821" s="96"/>
      <c r="P6821" s="47" t="s">
        <v>27932</v>
      </c>
      <c r="Q6821" s="53"/>
      <c r="R6821" s="54"/>
      <c r="S6821" s="3"/>
      <c r="AH6821"/>
      <c r="AI6821"/>
      <c r="AJ6821"/>
      <c r="AK6821"/>
    </row>
    <row r="6822" spans="1:37" ht="48">
      <c r="A6822" s="55" t="s">
        <v>0</v>
      </c>
      <c r="B6822" s="43">
        <v>6821</v>
      </c>
      <c r="C6822" s="49" t="s">
        <v>14295</v>
      </c>
      <c r="D6822" s="52" t="s">
        <v>14296</v>
      </c>
      <c r="E6822" s="60">
        <v>1</v>
      </c>
      <c r="F6822" s="60">
        <v>25004008</v>
      </c>
      <c r="G6822" s="49" t="s">
        <v>29235</v>
      </c>
      <c r="H6822" s="51"/>
      <c r="I6822" s="47"/>
      <c r="J6822" s="89"/>
      <c r="K6822" s="98"/>
      <c r="L6822" s="89"/>
      <c r="M6822" s="96"/>
      <c r="N6822" s="89"/>
      <c r="O6822" s="96"/>
      <c r="P6822" s="47" t="s">
        <v>28717</v>
      </c>
      <c r="Q6822" s="53"/>
      <c r="R6822" s="54"/>
      <c r="S6822" s="3"/>
      <c r="AH6822"/>
      <c r="AI6822"/>
      <c r="AJ6822"/>
      <c r="AK6822"/>
    </row>
    <row r="6823" spans="1:37" ht="60">
      <c r="A6823" s="55" t="s">
        <v>0</v>
      </c>
      <c r="B6823" s="43">
        <v>6822</v>
      </c>
      <c r="C6823" s="49" t="s">
        <v>14291</v>
      </c>
      <c r="D6823" s="52" t="s">
        <v>14294</v>
      </c>
      <c r="E6823" s="60">
        <v>38</v>
      </c>
      <c r="F6823" s="60">
        <v>1031049</v>
      </c>
      <c r="G6823" s="50" t="s">
        <v>28230</v>
      </c>
      <c r="H6823" s="51"/>
      <c r="I6823" s="47"/>
      <c r="J6823" s="89"/>
      <c r="K6823" s="98"/>
      <c r="L6823" s="89"/>
      <c r="M6823" s="96"/>
      <c r="N6823" s="89"/>
      <c r="O6823" s="96"/>
      <c r="P6823" s="47" t="s">
        <v>27929</v>
      </c>
      <c r="Q6823" s="53"/>
      <c r="R6823" s="54"/>
      <c r="S6823" s="3"/>
      <c r="AH6823"/>
      <c r="AI6823"/>
      <c r="AJ6823"/>
      <c r="AK6823"/>
    </row>
    <row r="6824" spans="1:37" ht="72">
      <c r="A6824" s="55" t="s">
        <v>0</v>
      </c>
      <c r="B6824" s="43">
        <v>6823</v>
      </c>
      <c r="C6824" s="49" t="s">
        <v>14291</v>
      </c>
      <c r="D6824" s="52" t="s">
        <v>14293</v>
      </c>
      <c r="E6824" s="60">
        <v>48</v>
      </c>
      <c r="F6824" s="60">
        <v>2025011</v>
      </c>
      <c r="G6824" s="49" t="s">
        <v>28230</v>
      </c>
      <c r="H6824" s="51"/>
      <c r="I6824" s="47"/>
      <c r="J6824" s="89">
        <v>6822</v>
      </c>
      <c r="K6824" s="98" t="s">
        <v>28230</v>
      </c>
      <c r="L6824" s="89"/>
      <c r="M6824" s="96"/>
      <c r="N6824" s="89"/>
      <c r="O6824" s="96"/>
      <c r="P6824" s="47" t="s">
        <v>27929</v>
      </c>
      <c r="Q6824" s="53"/>
      <c r="R6824" s="54"/>
      <c r="S6824" s="3"/>
      <c r="AH6824"/>
      <c r="AI6824"/>
      <c r="AJ6824"/>
      <c r="AK6824"/>
    </row>
    <row r="6825" spans="1:37" ht="60">
      <c r="A6825" s="55" t="s">
        <v>0</v>
      </c>
      <c r="B6825" s="43">
        <v>6824</v>
      </c>
      <c r="C6825" s="49" t="s">
        <v>14291</v>
      </c>
      <c r="D6825" s="52" t="s">
        <v>14292</v>
      </c>
      <c r="E6825" s="60">
        <v>1</v>
      </c>
      <c r="F6825" s="60">
        <v>26032006</v>
      </c>
      <c r="G6825" s="50" t="s">
        <v>28230</v>
      </c>
      <c r="H6825" s="51"/>
      <c r="I6825" s="47"/>
      <c r="J6825" s="89">
        <v>6823</v>
      </c>
      <c r="K6825" s="98" t="s">
        <v>28230</v>
      </c>
      <c r="L6825" s="89"/>
      <c r="M6825" s="96"/>
      <c r="N6825" s="89"/>
      <c r="O6825" s="96"/>
      <c r="P6825" s="47" t="s">
        <v>27928</v>
      </c>
      <c r="Q6825" s="53"/>
      <c r="R6825" s="54"/>
      <c r="S6825" s="3"/>
      <c r="AH6825"/>
      <c r="AI6825"/>
      <c r="AJ6825"/>
      <c r="AK6825"/>
    </row>
    <row r="6826" spans="1:37" ht="72">
      <c r="A6826" s="55" t="s">
        <v>0</v>
      </c>
      <c r="B6826" s="43">
        <v>6825</v>
      </c>
      <c r="C6826" s="49" t="s">
        <v>14289</v>
      </c>
      <c r="D6826" s="52" t="s">
        <v>14290</v>
      </c>
      <c r="E6826" s="60">
        <v>3</v>
      </c>
      <c r="F6826" s="60">
        <v>1036011</v>
      </c>
      <c r="G6826" s="50" t="s">
        <v>28230</v>
      </c>
      <c r="H6826" s="51"/>
      <c r="I6826" s="47"/>
      <c r="J6826" s="89">
        <v>6822</v>
      </c>
      <c r="K6826" s="98" t="s">
        <v>28230</v>
      </c>
      <c r="L6826" s="89"/>
      <c r="M6826" s="96"/>
      <c r="N6826" s="89"/>
      <c r="O6826" s="96"/>
      <c r="P6826" s="47" t="s">
        <v>27931</v>
      </c>
      <c r="Q6826" s="53"/>
      <c r="R6826" s="54"/>
      <c r="S6826" s="3"/>
      <c r="AH6826"/>
      <c r="AI6826"/>
      <c r="AJ6826"/>
      <c r="AK6826"/>
    </row>
    <row r="6827" spans="1:37" ht="60">
      <c r="A6827" s="55" t="s">
        <v>0</v>
      </c>
      <c r="B6827" s="43">
        <v>6826</v>
      </c>
      <c r="C6827" s="49" t="s">
        <v>14287</v>
      </c>
      <c r="D6827" s="52" t="s">
        <v>14288</v>
      </c>
      <c r="E6827" s="60">
        <v>5</v>
      </c>
      <c r="F6827" s="60">
        <v>2038017</v>
      </c>
      <c r="G6827" s="50" t="s">
        <v>28230</v>
      </c>
      <c r="H6827" s="51"/>
      <c r="I6827" s="47"/>
      <c r="J6827" s="89">
        <v>6823</v>
      </c>
      <c r="K6827" s="98" t="s">
        <v>28230</v>
      </c>
      <c r="L6827" s="89"/>
      <c r="M6827" s="96"/>
      <c r="N6827" s="89"/>
      <c r="O6827" s="96"/>
      <c r="P6827" s="47" t="s">
        <v>27927</v>
      </c>
      <c r="Q6827" s="53"/>
      <c r="R6827" s="54"/>
      <c r="S6827" s="3"/>
      <c r="AH6827"/>
      <c r="AI6827"/>
      <c r="AJ6827"/>
      <c r="AK6827"/>
    </row>
    <row r="6828" spans="1:37" ht="60">
      <c r="A6828" s="55" t="s">
        <v>0</v>
      </c>
      <c r="B6828" s="43">
        <v>6827</v>
      </c>
      <c r="C6828" s="49" t="s">
        <v>14285</v>
      </c>
      <c r="D6828" s="52" t="s">
        <v>14286</v>
      </c>
      <c r="E6828" s="60">
        <v>1</v>
      </c>
      <c r="F6828" s="60">
        <v>4026015</v>
      </c>
      <c r="G6828" s="50"/>
      <c r="H6828" s="51"/>
      <c r="I6828" s="47"/>
      <c r="J6828" s="95">
        <v>6837</v>
      </c>
      <c r="K6828" s="98" t="s">
        <v>30418</v>
      </c>
      <c r="L6828" s="89"/>
      <c r="M6828" s="96"/>
      <c r="N6828" s="89"/>
      <c r="O6828" s="96"/>
      <c r="P6828" s="47" t="s">
        <v>27931</v>
      </c>
      <c r="Q6828" s="53"/>
      <c r="R6828" s="54"/>
      <c r="S6828" s="3"/>
      <c r="AH6828"/>
      <c r="AI6828"/>
      <c r="AJ6828"/>
      <c r="AK6828"/>
    </row>
    <row r="6829" spans="1:37" ht="72">
      <c r="A6829" s="55" t="s">
        <v>0</v>
      </c>
      <c r="B6829" s="43">
        <v>6828</v>
      </c>
      <c r="C6829" s="49" t="s">
        <v>14283</v>
      </c>
      <c r="D6829" s="52" t="s">
        <v>14284</v>
      </c>
      <c r="E6829" s="60">
        <v>153</v>
      </c>
      <c r="F6829" s="60">
        <v>1013014</v>
      </c>
      <c r="G6829" s="50" t="s">
        <v>28326</v>
      </c>
      <c r="H6829" s="51"/>
      <c r="I6829" s="47"/>
      <c r="J6829" s="89">
        <v>6845</v>
      </c>
      <c r="K6829" s="98" t="s">
        <v>28326</v>
      </c>
      <c r="L6829" s="89"/>
      <c r="M6829" s="96"/>
      <c r="N6829" s="89"/>
      <c r="O6829" s="96"/>
      <c r="P6829" s="47" t="s">
        <v>27928</v>
      </c>
      <c r="Q6829" s="53"/>
      <c r="R6829" s="54"/>
      <c r="S6829" s="3"/>
      <c r="AH6829"/>
      <c r="AI6829"/>
      <c r="AJ6829"/>
      <c r="AK6829"/>
    </row>
    <row r="6830" spans="1:37" ht="72">
      <c r="A6830" s="55" t="s">
        <v>0</v>
      </c>
      <c r="B6830" s="43">
        <v>6829</v>
      </c>
      <c r="C6830" s="49" t="s">
        <v>14281</v>
      </c>
      <c r="D6830" s="52" t="s">
        <v>14282</v>
      </c>
      <c r="E6830" s="60">
        <v>1</v>
      </c>
      <c r="F6830" s="60">
        <v>6013027</v>
      </c>
      <c r="G6830" s="50"/>
      <c r="H6830" s="51"/>
      <c r="I6830" s="47"/>
      <c r="J6830" s="95">
        <v>6828</v>
      </c>
      <c r="K6830" s="98" t="s">
        <v>30415</v>
      </c>
      <c r="L6830" s="89"/>
      <c r="M6830" s="96"/>
      <c r="N6830" s="89"/>
      <c r="O6830" s="96"/>
      <c r="P6830" s="47" t="s">
        <v>27932</v>
      </c>
      <c r="Q6830" s="53"/>
      <c r="R6830" s="54"/>
      <c r="S6830" s="3"/>
      <c r="AH6830"/>
      <c r="AI6830"/>
      <c r="AJ6830"/>
      <c r="AK6830"/>
    </row>
    <row r="6831" spans="1:37" ht="60">
      <c r="A6831" s="55" t="s">
        <v>0</v>
      </c>
      <c r="B6831" s="43">
        <v>6830</v>
      </c>
      <c r="C6831" s="49" t="s">
        <v>14278</v>
      </c>
      <c r="D6831" s="52" t="s">
        <v>14280</v>
      </c>
      <c r="E6831" s="60">
        <v>1</v>
      </c>
      <c r="F6831" s="60">
        <v>29002020</v>
      </c>
      <c r="G6831" s="50"/>
      <c r="H6831" s="51"/>
      <c r="I6831" s="47"/>
      <c r="J6831" s="95">
        <v>6828</v>
      </c>
      <c r="K6831" s="98" t="s">
        <v>30415</v>
      </c>
      <c r="L6831" s="89"/>
      <c r="M6831" s="96"/>
      <c r="N6831" s="89"/>
      <c r="O6831" s="96"/>
      <c r="P6831" s="47" t="s">
        <v>27930</v>
      </c>
      <c r="Q6831" s="53"/>
      <c r="R6831" s="54"/>
      <c r="S6831" s="3"/>
      <c r="AH6831"/>
      <c r="AI6831"/>
      <c r="AJ6831"/>
      <c r="AK6831"/>
    </row>
    <row r="6832" spans="1:37" ht="60">
      <c r="A6832" s="55" t="s">
        <v>0</v>
      </c>
      <c r="B6832" s="43">
        <v>6831</v>
      </c>
      <c r="C6832" s="49" t="s">
        <v>14278</v>
      </c>
      <c r="D6832" s="52" t="s">
        <v>14279</v>
      </c>
      <c r="E6832" s="60">
        <v>1</v>
      </c>
      <c r="F6832" s="60">
        <v>4026015</v>
      </c>
      <c r="G6832" s="50"/>
      <c r="H6832" s="51"/>
      <c r="I6832" s="47"/>
      <c r="J6832" s="95">
        <v>6827</v>
      </c>
      <c r="K6832" s="98" t="s">
        <v>30414</v>
      </c>
      <c r="L6832" s="89"/>
      <c r="M6832" s="96"/>
      <c r="N6832" s="89"/>
      <c r="O6832" s="96"/>
      <c r="P6832" s="47" t="s">
        <v>27930</v>
      </c>
      <c r="Q6832" s="53"/>
      <c r="R6832" s="54"/>
      <c r="S6832" s="3"/>
      <c r="AH6832"/>
      <c r="AI6832"/>
      <c r="AJ6832"/>
      <c r="AK6832"/>
    </row>
    <row r="6833" spans="1:37" ht="60">
      <c r="A6833" s="55" t="s">
        <v>0</v>
      </c>
      <c r="B6833" s="43">
        <v>6832</v>
      </c>
      <c r="C6833" s="49" t="s">
        <v>14276</v>
      </c>
      <c r="D6833" s="52" t="s">
        <v>14277</v>
      </c>
      <c r="E6833" s="60">
        <v>2</v>
      </c>
      <c r="F6833" s="60">
        <v>26004015</v>
      </c>
      <c r="G6833" s="50"/>
      <c r="H6833" s="51"/>
      <c r="I6833" s="47"/>
      <c r="J6833" s="95">
        <v>6848</v>
      </c>
      <c r="K6833" s="98" t="s">
        <v>30420</v>
      </c>
      <c r="L6833" s="89"/>
      <c r="M6833" s="96"/>
      <c r="N6833" s="89"/>
      <c r="O6833" s="96"/>
      <c r="P6833" s="47" t="s">
        <v>27927</v>
      </c>
      <c r="Q6833" s="53"/>
      <c r="R6833" s="54"/>
      <c r="S6833" s="3"/>
      <c r="AH6833"/>
      <c r="AI6833"/>
      <c r="AJ6833"/>
      <c r="AK6833"/>
    </row>
    <row r="6834" spans="1:37" ht="60">
      <c r="A6834" s="55" t="s">
        <v>0</v>
      </c>
      <c r="B6834" s="43">
        <v>6833</v>
      </c>
      <c r="C6834" s="49" t="s">
        <v>14274</v>
      </c>
      <c r="D6834" s="52" t="s">
        <v>14275</v>
      </c>
      <c r="E6834" s="60">
        <v>40</v>
      </c>
      <c r="F6834" s="60">
        <v>1007014</v>
      </c>
      <c r="G6834" s="49" t="s">
        <v>29234</v>
      </c>
      <c r="H6834" s="51"/>
      <c r="I6834" s="47"/>
      <c r="J6834" s="89">
        <v>6852</v>
      </c>
      <c r="K6834" s="98" t="s">
        <v>29234</v>
      </c>
      <c r="L6834" s="89"/>
      <c r="M6834" s="96"/>
      <c r="N6834" s="89"/>
      <c r="O6834" s="96"/>
      <c r="P6834" s="47" t="s">
        <v>27928</v>
      </c>
      <c r="Q6834" s="53"/>
      <c r="R6834" s="54"/>
      <c r="S6834" s="3"/>
      <c r="AH6834"/>
      <c r="AI6834"/>
      <c r="AJ6834"/>
      <c r="AK6834"/>
    </row>
    <row r="6835" spans="1:37" ht="60">
      <c r="A6835" s="55" t="s">
        <v>0</v>
      </c>
      <c r="B6835" s="43">
        <v>6834</v>
      </c>
      <c r="C6835" s="49" t="s">
        <v>14272</v>
      </c>
      <c r="D6835" s="52" t="s">
        <v>14273</v>
      </c>
      <c r="E6835" s="60">
        <v>7</v>
      </c>
      <c r="F6835" s="60">
        <v>4022002</v>
      </c>
      <c r="G6835" s="50"/>
      <c r="H6835" s="51"/>
      <c r="I6835" s="47"/>
      <c r="J6835" s="95">
        <v>6833</v>
      </c>
      <c r="K6835" s="98" t="s">
        <v>30416</v>
      </c>
      <c r="L6835" s="89"/>
      <c r="M6835" s="96"/>
      <c r="N6835" s="89"/>
      <c r="O6835" s="96"/>
      <c r="P6835" s="47" t="s">
        <v>27931</v>
      </c>
      <c r="Q6835" s="53"/>
      <c r="R6835" s="54"/>
      <c r="S6835" s="3"/>
      <c r="AH6835"/>
      <c r="AI6835"/>
      <c r="AJ6835"/>
      <c r="AK6835"/>
    </row>
    <row r="6836" spans="1:37" ht="48">
      <c r="A6836" s="55" t="s">
        <v>0</v>
      </c>
      <c r="B6836" s="43">
        <v>6835</v>
      </c>
      <c r="C6836" s="49" t="s">
        <v>14270</v>
      </c>
      <c r="D6836" s="52" t="s">
        <v>14271</v>
      </c>
      <c r="E6836" s="60">
        <v>7</v>
      </c>
      <c r="F6836" s="60">
        <v>9026011</v>
      </c>
      <c r="G6836" s="50"/>
      <c r="H6836" s="51"/>
      <c r="I6836" s="47"/>
      <c r="J6836" s="94"/>
      <c r="K6836" s="98"/>
      <c r="L6836" s="89"/>
      <c r="M6836" s="96"/>
      <c r="N6836" s="89"/>
      <c r="O6836" s="96"/>
      <c r="P6836" s="47" t="s">
        <v>27928</v>
      </c>
      <c r="Q6836" s="53"/>
      <c r="R6836" s="54"/>
      <c r="S6836" s="3"/>
      <c r="AH6836"/>
      <c r="AI6836"/>
      <c r="AJ6836"/>
      <c r="AK6836"/>
    </row>
    <row r="6837" spans="1:37" ht="60">
      <c r="A6837" s="55" t="s">
        <v>0</v>
      </c>
      <c r="B6837" s="43">
        <v>6836</v>
      </c>
      <c r="C6837" s="49" t="s">
        <v>14268</v>
      </c>
      <c r="D6837" s="52" t="s">
        <v>14269</v>
      </c>
      <c r="E6837" s="60"/>
      <c r="F6837" s="60"/>
      <c r="G6837" s="50" t="s">
        <v>28230</v>
      </c>
      <c r="H6837" s="51"/>
      <c r="I6837" s="47"/>
      <c r="J6837" s="89">
        <v>6822</v>
      </c>
      <c r="K6837" s="98" t="s">
        <v>28230</v>
      </c>
      <c r="L6837" s="89"/>
      <c r="M6837" s="96"/>
      <c r="N6837" s="89"/>
      <c r="O6837" s="96"/>
      <c r="P6837" s="47" t="s">
        <v>27928</v>
      </c>
      <c r="Q6837" s="53"/>
      <c r="R6837" s="54"/>
      <c r="S6837" s="3"/>
      <c r="AH6837"/>
      <c r="AI6837"/>
      <c r="AJ6837"/>
      <c r="AK6837"/>
    </row>
    <row r="6838" spans="1:37" ht="84">
      <c r="A6838" s="55" t="s">
        <v>0</v>
      </c>
      <c r="B6838" s="43">
        <v>6837</v>
      </c>
      <c r="C6838" s="49" t="s">
        <v>14266</v>
      </c>
      <c r="D6838" s="52" t="s">
        <v>14267</v>
      </c>
      <c r="E6838" s="60">
        <v>1</v>
      </c>
      <c r="F6838" s="60">
        <v>1046016</v>
      </c>
      <c r="G6838" s="50" t="s">
        <v>28230</v>
      </c>
      <c r="H6838" s="51"/>
      <c r="I6838" s="47"/>
      <c r="J6838" s="89">
        <v>6822</v>
      </c>
      <c r="K6838" s="98" t="s">
        <v>28230</v>
      </c>
      <c r="L6838" s="89"/>
      <c r="M6838" s="96"/>
      <c r="N6838" s="89"/>
      <c r="O6838" s="96"/>
      <c r="P6838" s="47" t="s">
        <v>27931</v>
      </c>
      <c r="Q6838" s="53"/>
      <c r="R6838" s="54"/>
      <c r="S6838" s="3"/>
      <c r="AH6838"/>
      <c r="AI6838"/>
      <c r="AJ6838"/>
      <c r="AK6838"/>
    </row>
    <row r="6839" spans="1:37" ht="60">
      <c r="A6839" s="55" t="s">
        <v>0</v>
      </c>
      <c r="B6839" s="43">
        <v>6838</v>
      </c>
      <c r="C6839" s="49" t="s">
        <v>14264</v>
      </c>
      <c r="D6839" s="52" t="s">
        <v>14265</v>
      </c>
      <c r="E6839" s="60">
        <v>1</v>
      </c>
      <c r="F6839" s="60">
        <v>2016031</v>
      </c>
      <c r="G6839" s="50"/>
      <c r="H6839" s="51"/>
      <c r="I6839" s="47"/>
      <c r="J6839" s="95">
        <v>6835</v>
      </c>
      <c r="K6839" s="98" t="s">
        <v>30417</v>
      </c>
      <c r="L6839" s="89"/>
      <c r="M6839" s="96"/>
      <c r="N6839" s="89"/>
      <c r="O6839" s="96"/>
      <c r="P6839" s="47" t="s">
        <v>27928</v>
      </c>
      <c r="Q6839" s="53"/>
      <c r="R6839" s="54"/>
      <c r="S6839" s="3"/>
      <c r="AH6839"/>
      <c r="AI6839"/>
      <c r="AJ6839"/>
      <c r="AK6839"/>
    </row>
    <row r="6840" spans="1:37" ht="72">
      <c r="A6840" s="55" t="s">
        <v>0</v>
      </c>
      <c r="B6840" s="43">
        <v>6839</v>
      </c>
      <c r="C6840" s="49" t="s">
        <v>14262</v>
      </c>
      <c r="D6840" s="52" t="s">
        <v>14263</v>
      </c>
      <c r="E6840" s="60">
        <v>1</v>
      </c>
      <c r="F6840" s="60">
        <v>4023014</v>
      </c>
      <c r="G6840" s="50" t="s">
        <v>28230</v>
      </c>
      <c r="H6840" s="51"/>
      <c r="I6840" s="47"/>
      <c r="J6840" s="89">
        <v>6822</v>
      </c>
      <c r="K6840" s="98" t="s">
        <v>28230</v>
      </c>
      <c r="L6840" s="89"/>
      <c r="M6840" s="96"/>
      <c r="N6840" s="89"/>
      <c r="O6840" s="96"/>
      <c r="P6840" s="47" t="s">
        <v>27932</v>
      </c>
      <c r="Q6840" s="53"/>
      <c r="R6840" s="54"/>
      <c r="S6840" s="3"/>
      <c r="AH6840"/>
      <c r="AI6840"/>
      <c r="AJ6840"/>
      <c r="AK6840"/>
    </row>
    <row r="6841" spans="1:37" ht="60">
      <c r="A6841" s="55" t="s">
        <v>0</v>
      </c>
      <c r="B6841" s="43">
        <v>6840</v>
      </c>
      <c r="C6841" s="49" t="s">
        <v>14260</v>
      </c>
      <c r="D6841" s="52" t="s">
        <v>14261</v>
      </c>
      <c r="E6841" s="60">
        <v>1</v>
      </c>
      <c r="F6841" s="60">
        <v>19017014</v>
      </c>
      <c r="G6841" s="50" t="s">
        <v>28326</v>
      </c>
      <c r="H6841" s="51"/>
      <c r="I6841" s="47"/>
      <c r="J6841" s="89">
        <v>6845</v>
      </c>
      <c r="K6841" s="98" t="s">
        <v>28326</v>
      </c>
      <c r="L6841" s="89"/>
      <c r="M6841" s="96"/>
      <c r="N6841" s="89"/>
      <c r="O6841" s="96"/>
      <c r="P6841" s="47" t="s">
        <v>27927</v>
      </c>
      <c r="Q6841" s="53"/>
      <c r="R6841" s="54"/>
      <c r="S6841" s="3"/>
      <c r="AH6841"/>
      <c r="AI6841"/>
      <c r="AJ6841"/>
      <c r="AK6841"/>
    </row>
    <row r="6842" spans="1:37" ht="60">
      <c r="A6842" s="55" t="s">
        <v>14360</v>
      </c>
      <c r="B6842" s="43">
        <v>6841</v>
      </c>
      <c r="C6842" s="49" t="s">
        <v>14258</v>
      </c>
      <c r="D6842" s="52" t="s">
        <v>14259</v>
      </c>
      <c r="E6842" s="60">
        <v>1</v>
      </c>
      <c r="F6842" s="60">
        <v>15006017</v>
      </c>
      <c r="G6842" s="50"/>
      <c r="H6842" s="51"/>
      <c r="I6842" s="47"/>
      <c r="J6842" s="95">
        <v>6842</v>
      </c>
      <c r="K6842" s="98" t="s">
        <v>30419</v>
      </c>
      <c r="L6842" s="89"/>
      <c r="M6842" s="96"/>
      <c r="N6842" s="89"/>
      <c r="O6842" s="96"/>
      <c r="P6842" s="47" t="s">
        <v>27927</v>
      </c>
      <c r="Q6842" s="53"/>
      <c r="R6842" s="54"/>
      <c r="S6842" s="3"/>
      <c r="AH6842"/>
      <c r="AI6842"/>
      <c r="AJ6842"/>
      <c r="AK6842"/>
    </row>
    <row r="6843" spans="1:37" ht="60">
      <c r="A6843" s="55" t="s">
        <v>0</v>
      </c>
      <c r="B6843" s="43">
        <v>6842</v>
      </c>
      <c r="C6843" s="49" t="s">
        <v>14256</v>
      </c>
      <c r="D6843" s="52" t="s">
        <v>14257</v>
      </c>
      <c r="E6843" s="60">
        <v>6</v>
      </c>
      <c r="F6843" s="60">
        <v>14029021</v>
      </c>
      <c r="G6843" s="49" t="s">
        <v>29234</v>
      </c>
      <c r="H6843" s="51"/>
      <c r="I6843" s="47"/>
      <c r="J6843" s="89">
        <v>6852</v>
      </c>
      <c r="K6843" s="98" t="s">
        <v>29234</v>
      </c>
      <c r="L6843" s="89"/>
      <c r="M6843" s="96"/>
      <c r="N6843" s="89"/>
      <c r="O6843" s="96"/>
      <c r="P6843" s="47" t="s">
        <v>27927</v>
      </c>
      <c r="Q6843" s="53"/>
      <c r="R6843" s="54"/>
      <c r="S6843" s="3"/>
      <c r="AH6843"/>
      <c r="AI6843"/>
      <c r="AJ6843"/>
      <c r="AK6843"/>
    </row>
    <row r="6844" spans="1:37" ht="72">
      <c r="A6844" s="55" t="s">
        <v>0</v>
      </c>
      <c r="B6844" s="43">
        <v>6843</v>
      </c>
      <c r="C6844" s="49" t="s">
        <v>14254</v>
      </c>
      <c r="D6844" s="52" t="s">
        <v>14255</v>
      </c>
      <c r="E6844" s="60">
        <v>3</v>
      </c>
      <c r="F6844" s="60">
        <v>23028005</v>
      </c>
      <c r="G6844" s="50"/>
      <c r="H6844" s="51"/>
      <c r="I6844" s="47"/>
      <c r="J6844" s="95">
        <v>6842</v>
      </c>
      <c r="K6844" s="98" t="s">
        <v>30419</v>
      </c>
      <c r="L6844" s="89"/>
      <c r="M6844" s="96"/>
      <c r="N6844" s="89"/>
      <c r="O6844" s="96"/>
      <c r="P6844" s="47" t="s">
        <v>27928</v>
      </c>
      <c r="Q6844" s="53"/>
      <c r="R6844" s="54"/>
      <c r="S6844" s="3"/>
      <c r="AH6844"/>
      <c r="AI6844"/>
      <c r="AJ6844"/>
      <c r="AK6844"/>
    </row>
    <row r="6845" spans="1:37" ht="60">
      <c r="A6845" s="55" t="s">
        <v>0</v>
      </c>
      <c r="B6845" s="43">
        <v>6844</v>
      </c>
      <c r="C6845" s="49" t="s">
        <v>14252</v>
      </c>
      <c r="D6845" s="52" t="s">
        <v>14253</v>
      </c>
      <c r="E6845" s="60"/>
      <c r="F6845" s="60"/>
      <c r="G6845" s="50" t="s">
        <v>28230</v>
      </c>
      <c r="H6845" s="51"/>
      <c r="I6845" s="47"/>
      <c r="J6845" s="89">
        <v>6822</v>
      </c>
      <c r="K6845" s="98" t="s">
        <v>28230</v>
      </c>
      <c r="L6845" s="89"/>
      <c r="M6845" s="96"/>
      <c r="N6845" s="89"/>
      <c r="O6845" s="96"/>
      <c r="P6845" s="47" t="s">
        <v>27928</v>
      </c>
      <c r="Q6845" s="53"/>
      <c r="R6845" s="54"/>
      <c r="S6845" s="3"/>
      <c r="AH6845"/>
      <c r="AI6845"/>
      <c r="AJ6845"/>
      <c r="AK6845"/>
    </row>
    <row r="6846" spans="1:37" ht="96">
      <c r="A6846" s="55" t="s">
        <v>0</v>
      </c>
      <c r="B6846" s="43">
        <v>6845</v>
      </c>
      <c r="C6846" s="49" t="s">
        <v>14250</v>
      </c>
      <c r="D6846" s="52" t="s">
        <v>14251</v>
      </c>
      <c r="E6846" s="60">
        <v>34</v>
      </c>
      <c r="F6846" s="60">
        <v>2002002</v>
      </c>
      <c r="G6846" s="50" t="s">
        <v>28326</v>
      </c>
      <c r="H6846" s="51"/>
      <c r="I6846" s="47"/>
      <c r="J6846" s="89"/>
      <c r="K6846" s="98"/>
      <c r="L6846" s="89"/>
      <c r="M6846" s="96"/>
      <c r="N6846" s="89"/>
      <c r="O6846" s="96"/>
      <c r="P6846" s="47" t="s">
        <v>27929</v>
      </c>
      <c r="Q6846" s="53"/>
      <c r="R6846" s="54"/>
      <c r="S6846" s="3"/>
      <c r="AH6846"/>
      <c r="AI6846"/>
      <c r="AJ6846"/>
      <c r="AK6846"/>
    </row>
    <row r="6847" spans="1:37" ht="72">
      <c r="A6847" s="55" t="s">
        <v>0</v>
      </c>
      <c r="B6847" s="43">
        <v>6846</v>
      </c>
      <c r="C6847" s="49" t="s">
        <v>14248</v>
      </c>
      <c r="D6847" s="52" t="s">
        <v>14249</v>
      </c>
      <c r="E6847" s="60">
        <v>10</v>
      </c>
      <c r="F6847" s="60">
        <v>12025018</v>
      </c>
      <c r="G6847" s="50" t="s">
        <v>28326</v>
      </c>
      <c r="H6847" s="51"/>
      <c r="I6847" s="47"/>
      <c r="J6847" s="89">
        <v>6845</v>
      </c>
      <c r="K6847" s="98" t="s">
        <v>28326</v>
      </c>
      <c r="L6847" s="89">
        <v>3050</v>
      </c>
      <c r="M6847" s="96" t="s">
        <v>29829</v>
      </c>
      <c r="N6847" s="89"/>
      <c r="O6847" s="96"/>
      <c r="P6847" s="47" t="s">
        <v>27931</v>
      </c>
      <c r="Q6847" s="53"/>
      <c r="R6847" s="54"/>
      <c r="S6847" s="3"/>
      <c r="AH6847"/>
      <c r="AI6847"/>
      <c r="AJ6847"/>
      <c r="AK6847"/>
    </row>
    <row r="6848" spans="1:37" ht="48">
      <c r="A6848" s="55" t="s">
        <v>0</v>
      </c>
      <c r="B6848" s="43">
        <v>6847</v>
      </c>
      <c r="C6848" s="49" t="s">
        <v>14246</v>
      </c>
      <c r="D6848" s="52" t="s">
        <v>14247</v>
      </c>
      <c r="E6848" s="60">
        <v>1</v>
      </c>
      <c r="F6848" s="60">
        <v>1041045</v>
      </c>
      <c r="G6848" s="50"/>
      <c r="H6848" s="51"/>
      <c r="I6848" s="47"/>
      <c r="J6848" s="94"/>
      <c r="K6848" s="98"/>
      <c r="L6848" s="89"/>
      <c r="M6848" s="96"/>
      <c r="N6848" s="89"/>
      <c r="O6848" s="96"/>
      <c r="P6848" s="47" t="s">
        <v>27931</v>
      </c>
      <c r="Q6848" s="53"/>
      <c r="R6848" s="54"/>
      <c r="S6848" s="3"/>
      <c r="AH6848"/>
      <c r="AI6848"/>
      <c r="AJ6848"/>
      <c r="AK6848"/>
    </row>
    <row r="6849" spans="1:37" ht="48">
      <c r="A6849" s="55" t="s">
        <v>0</v>
      </c>
      <c r="B6849" s="43">
        <v>6848</v>
      </c>
      <c r="C6849" s="49" t="s">
        <v>14244</v>
      </c>
      <c r="D6849" s="52" t="s">
        <v>14245</v>
      </c>
      <c r="E6849" s="60">
        <v>5</v>
      </c>
      <c r="F6849" s="60">
        <v>20023032</v>
      </c>
      <c r="G6849" s="50"/>
      <c r="H6849" s="51"/>
      <c r="I6849" s="47"/>
      <c r="J6849" s="94"/>
      <c r="K6849" s="98"/>
      <c r="L6849" s="89"/>
      <c r="M6849" s="96"/>
      <c r="N6849" s="89"/>
      <c r="O6849" s="96"/>
      <c r="P6849" s="47" t="s">
        <v>27927</v>
      </c>
      <c r="Q6849" s="53"/>
      <c r="R6849" s="54"/>
      <c r="S6849" s="3"/>
      <c r="AH6849"/>
      <c r="AI6849"/>
      <c r="AJ6849"/>
      <c r="AK6849"/>
    </row>
    <row r="6850" spans="1:37" ht="60">
      <c r="A6850" s="55" t="s">
        <v>0</v>
      </c>
      <c r="B6850" s="43">
        <v>6849</v>
      </c>
      <c r="C6850" s="49" t="s">
        <v>14242</v>
      </c>
      <c r="D6850" s="52" t="s">
        <v>14243</v>
      </c>
      <c r="E6850" s="60">
        <v>1</v>
      </c>
      <c r="F6850" s="60">
        <v>23022024</v>
      </c>
      <c r="G6850" s="50"/>
      <c r="H6850" s="51"/>
      <c r="I6850" s="47"/>
      <c r="J6850" s="95">
        <v>6848</v>
      </c>
      <c r="K6850" s="98" t="s">
        <v>30420</v>
      </c>
      <c r="L6850" s="89"/>
      <c r="M6850" s="96"/>
      <c r="N6850" s="89"/>
      <c r="O6850" s="96"/>
      <c r="P6850" s="47" t="s">
        <v>27928</v>
      </c>
      <c r="Q6850" s="53"/>
      <c r="R6850" s="54"/>
      <c r="S6850" s="3"/>
      <c r="AH6850"/>
      <c r="AI6850"/>
      <c r="AJ6850"/>
      <c r="AK6850"/>
    </row>
    <row r="6851" spans="1:37" ht="48">
      <c r="A6851" s="55" t="s">
        <v>0</v>
      </c>
      <c r="B6851" s="43">
        <v>6850</v>
      </c>
      <c r="C6851" s="49" t="s">
        <v>14240</v>
      </c>
      <c r="D6851" s="52" t="s">
        <v>14241</v>
      </c>
      <c r="E6851" s="60">
        <v>4</v>
      </c>
      <c r="F6851" s="60">
        <v>23008019</v>
      </c>
      <c r="G6851" s="49" t="s">
        <v>28892</v>
      </c>
      <c r="H6851" s="51"/>
      <c r="I6851" s="47"/>
      <c r="J6851" s="89"/>
      <c r="K6851" s="98"/>
      <c r="L6851" s="89"/>
      <c r="M6851" s="96"/>
      <c r="N6851" s="89"/>
      <c r="O6851" s="96"/>
      <c r="P6851" s="47" t="s">
        <v>28717</v>
      </c>
      <c r="Q6851" s="53"/>
      <c r="R6851" s="54"/>
      <c r="S6851" s="3"/>
      <c r="AH6851"/>
      <c r="AI6851"/>
      <c r="AJ6851"/>
      <c r="AK6851"/>
    </row>
    <row r="6852" spans="1:37" ht="60">
      <c r="A6852" s="55" t="s">
        <v>0</v>
      </c>
      <c r="B6852" s="43">
        <v>6851</v>
      </c>
      <c r="C6852" s="49" t="s">
        <v>14238</v>
      </c>
      <c r="D6852" s="52" t="s">
        <v>14239</v>
      </c>
      <c r="E6852" s="60">
        <v>1</v>
      </c>
      <c r="F6852" s="60">
        <v>26017005</v>
      </c>
      <c r="G6852" s="49" t="s">
        <v>28960</v>
      </c>
      <c r="H6852" s="51"/>
      <c r="I6852" s="47"/>
      <c r="J6852" s="89">
        <v>6687</v>
      </c>
      <c r="K6852" s="98" t="s">
        <v>28960</v>
      </c>
      <c r="L6852" s="89"/>
      <c r="M6852" s="96"/>
      <c r="N6852" s="89"/>
      <c r="O6852" s="96"/>
      <c r="P6852" s="47" t="s">
        <v>27928</v>
      </c>
      <c r="Q6852" s="53"/>
      <c r="R6852" s="54"/>
      <c r="S6852" s="3"/>
      <c r="AH6852"/>
      <c r="AI6852"/>
      <c r="AJ6852"/>
      <c r="AK6852"/>
    </row>
    <row r="6853" spans="1:37" ht="48">
      <c r="A6853" s="55" t="s">
        <v>0</v>
      </c>
      <c r="B6853" s="43">
        <v>6852</v>
      </c>
      <c r="C6853" s="49" t="s">
        <v>14236</v>
      </c>
      <c r="D6853" s="52" t="s">
        <v>14237</v>
      </c>
      <c r="E6853" s="60">
        <v>1</v>
      </c>
      <c r="F6853" s="60">
        <v>7007003</v>
      </c>
      <c r="G6853" s="49" t="s">
        <v>29234</v>
      </c>
      <c r="H6853" s="51"/>
      <c r="I6853" s="47"/>
      <c r="J6853" s="89"/>
      <c r="K6853" s="98"/>
      <c r="L6853" s="89"/>
      <c r="M6853" s="96"/>
      <c r="N6853" s="89"/>
      <c r="O6853" s="96"/>
      <c r="P6853" s="47" t="s">
        <v>28717</v>
      </c>
      <c r="Q6853" s="53"/>
      <c r="R6853" s="54"/>
      <c r="S6853" s="3"/>
      <c r="AH6853"/>
      <c r="AI6853"/>
      <c r="AJ6853"/>
      <c r="AK6853"/>
    </row>
    <row r="6854" spans="1:37" ht="60">
      <c r="A6854" s="55" t="s">
        <v>14360</v>
      </c>
      <c r="B6854" s="43">
        <v>6853</v>
      </c>
      <c r="C6854" s="49" t="s">
        <v>14234</v>
      </c>
      <c r="D6854" s="52" t="s">
        <v>14235</v>
      </c>
      <c r="E6854" s="60">
        <v>4</v>
      </c>
      <c r="F6854" s="60">
        <v>27004012</v>
      </c>
      <c r="G6854" s="50"/>
      <c r="H6854" s="51"/>
      <c r="I6854" s="47"/>
      <c r="J6854" s="95">
        <v>6833</v>
      </c>
      <c r="K6854" s="98" t="s">
        <v>30416</v>
      </c>
      <c r="L6854" s="89"/>
      <c r="M6854" s="96"/>
      <c r="N6854" s="89"/>
      <c r="O6854" s="96"/>
      <c r="P6854" s="47" t="s">
        <v>27927</v>
      </c>
      <c r="Q6854" s="53"/>
      <c r="R6854" s="54"/>
      <c r="S6854" s="3"/>
      <c r="AH6854"/>
      <c r="AI6854"/>
      <c r="AJ6854"/>
      <c r="AK6854"/>
    </row>
    <row r="6855" spans="1:37" ht="60">
      <c r="A6855" s="55" t="s">
        <v>0</v>
      </c>
      <c r="B6855" s="43">
        <v>6854</v>
      </c>
      <c r="C6855" s="49" t="s">
        <v>14232</v>
      </c>
      <c r="D6855" s="52" t="s">
        <v>14233</v>
      </c>
      <c r="E6855" s="60">
        <v>13</v>
      </c>
      <c r="F6855" s="60">
        <v>2008002</v>
      </c>
      <c r="G6855" s="49" t="s">
        <v>29234</v>
      </c>
      <c r="H6855" s="51"/>
      <c r="I6855" s="47"/>
      <c r="J6855" s="89">
        <v>6852</v>
      </c>
      <c r="K6855" s="98" t="s">
        <v>29234</v>
      </c>
      <c r="L6855" s="89"/>
      <c r="M6855" s="96"/>
      <c r="N6855" s="89"/>
      <c r="O6855" s="96"/>
      <c r="P6855" s="47" t="s">
        <v>27928</v>
      </c>
      <c r="Q6855" s="53"/>
      <c r="R6855" s="54"/>
      <c r="S6855" s="3"/>
      <c r="AH6855"/>
      <c r="AI6855"/>
      <c r="AJ6855"/>
      <c r="AK6855"/>
    </row>
    <row r="6856" spans="1:37" ht="72">
      <c r="A6856" s="55" t="s">
        <v>0</v>
      </c>
      <c r="B6856" s="43">
        <v>6855</v>
      </c>
      <c r="C6856" s="49" t="s">
        <v>14230</v>
      </c>
      <c r="D6856" s="52" t="s">
        <v>14231</v>
      </c>
      <c r="E6856" s="60">
        <v>3</v>
      </c>
      <c r="F6856" s="60">
        <v>2002021</v>
      </c>
      <c r="G6856" s="50"/>
      <c r="H6856" s="51"/>
      <c r="I6856" s="47"/>
      <c r="J6856" s="95">
        <v>6833</v>
      </c>
      <c r="K6856" s="98" t="s">
        <v>30416</v>
      </c>
      <c r="L6856" s="89"/>
      <c r="M6856" s="96"/>
      <c r="N6856" s="89"/>
      <c r="O6856" s="96"/>
      <c r="P6856" s="47" t="s">
        <v>27931</v>
      </c>
      <c r="Q6856" s="53"/>
      <c r="R6856" s="54"/>
      <c r="S6856" s="3"/>
      <c r="AH6856"/>
      <c r="AI6856"/>
      <c r="AJ6856"/>
      <c r="AK6856"/>
    </row>
    <row r="6857" spans="1:37" ht="72">
      <c r="A6857" s="55" t="s">
        <v>0</v>
      </c>
      <c r="B6857" s="43">
        <v>6856</v>
      </c>
      <c r="C6857" s="49" t="s">
        <v>14228</v>
      </c>
      <c r="D6857" s="52" t="s">
        <v>14229</v>
      </c>
      <c r="E6857" s="60">
        <v>2</v>
      </c>
      <c r="F6857" s="60">
        <v>5021012</v>
      </c>
      <c r="G6857" s="49" t="s">
        <v>29234</v>
      </c>
      <c r="H6857" s="51"/>
      <c r="I6857" s="47"/>
      <c r="J6857" s="89">
        <v>6852</v>
      </c>
      <c r="K6857" s="98" t="s">
        <v>29234</v>
      </c>
      <c r="L6857" s="89">
        <v>6833</v>
      </c>
      <c r="M6857" s="96" t="s">
        <v>30416</v>
      </c>
      <c r="N6857" s="89"/>
      <c r="O6857" s="96"/>
      <c r="P6857" s="47" t="s">
        <v>27927</v>
      </c>
      <c r="Q6857" s="53"/>
      <c r="R6857" s="54"/>
      <c r="S6857" s="3"/>
      <c r="AH6857"/>
      <c r="AI6857"/>
      <c r="AJ6857"/>
      <c r="AK6857"/>
    </row>
    <row r="6858" spans="1:37" ht="72">
      <c r="A6858" s="55" t="s">
        <v>0</v>
      </c>
      <c r="B6858" s="43">
        <v>6857</v>
      </c>
      <c r="C6858" s="49" t="s">
        <v>14226</v>
      </c>
      <c r="D6858" s="52" t="s">
        <v>14227</v>
      </c>
      <c r="E6858" s="60">
        <v>1</v>
      </c>
      <c r="F6858" s="60">
        <v>7001017</v>
      </c>
      <c r="G6858" s="50" t="s">
        <v>28230</v>
      </c>
      <c r="H6858" s="51"/>
      <c r="I6858" s="47"/>
      <c r="J6858" s="89">
        <v>6822</v>
      </c>
      <c r="K6858" s="98" t="s">
        <v>28230</v>
      </c>
      <c r="L6858" s="89"/>
      <c r="M6858" s="96"/>
      <c r="N6858" s="89"/>
      <c r="O6858" s="96"/>
      <c r="P6858" s="47" t="s">
        <v>27932</v>
      </c>
      <c r="Q6858" s="53"/>
      <c r="R6858" s="54"/>
      <c r="S6858" s="3"/>
      <c r="AH6858"/>
      <c r="AI6858"/>
      <c r="AJ6858"/>
      <c r="AK6858"/>
    </row>
    <row r="6859" spans="1:37" ht="48">
      <c r="A6859" s="55" t="s">
        <v>0</v>
      </c>
      <c r="B6859" s="43">
        <v>6858</v>
      </c>
      <c r="C6859" s="49" t="s">
        <v>14224</v>
      </c>
      <c r="D6859" s="52" t="s">
        <v>14225</v>
      </c>
      <c r="E6859" s="60">
        <v>1</v>
      </c>
      <c r="F6859" s="60">
        <v>14003015</v>
      </c>
      <c r="G6859" s="50"/>
      <c r="H6859" s="51"/>
      <c r="I6859" s="47"/>
      <c r="J6859" s="94"/>
      <c r="K6859" s="98"/>
      <c r="L6859" s="89"/>
      <c r="M6859" s="96"/>
      <c r="N6859" s="89"/>
      <c r="O6859" s="96"/>
      <c r="P6859" s="47" t="s">
        <v>27928</v>
      </c>
      <c r="Q6859" s="53"/>
      <c r="R6859" s="54"/>
      <c r="S6859" s="3"/>
      <c r="AH6859"/>
      <c r="AI6859"/>
      <c r="AJ6859"/>
      <c r="AK6859"/>
    </row>
    <row r="6860" spans="1:37" ht="60">
      <c r="A6860" s="55" t="s">
        <v>0</v>
      </c>
      <c r="B6860" s="43">
        <v>6859</v>
      </c>
      <c r="C6860" s="49" t="s">
        <v>14222</v>
      </c>
      <c r="D6860" s="52" t="s">
        <v>14223</v>
      </c>
      <c r="E6860" s="60">
        <v>1</v>
      </c>
      <c r="F6860" s="60">
        <v>14003015</v>
      </c>
      <c r="G6860" s="50"/>
      <c r="H6860" s="51"/>
      <c r="I6860" s="47"/>
      <c r="J6860" s="95">
        <v>6857</v>
      </c>
      <c r="K6860" s="98" t="s">
        <v>30421</v>
      </c>
      <c r="L6860" s="89"/>
      <c r="M6860" s="96"/>
      <c r="N6860" s="89"/>
      <c r="O6860" s="96"/>
      <c r="P6860" s="47" t="s">
        <v>27932</v>
      </c>
      <c r="Q6860" s="53"/>
      <c r="R6860" s="54"/>
      <c r="S6860" s="3"/>
      <c r="AH6860"/>
      <c r="AI6860"/>
      <c r="AJ6860"/>
      <c r="AK6860"/>
    </row>
    <row r="6861" spans="1:37" ht="60">
      <c r="A6861" s="55" t="s">
        <v>0</v>
      </c>
      <c r="B6861" s="43">
        <v>6860</v>
      </c>
      <c r="C6861" s="49" t="s">
        <v>14220</v>
      </c>
      <c r="D6861" s="52" t="s">
        <v>14221</v>
      </c>
      <c r="E6861" s="60">
        <v>15</v>
      </c>
      <c r="F6861" s="60">
        <v>6015031</v>
      </c>
      <c r="G6861" s="50"/>
      <c r="H6861" s="51"/>
      <c r="I6861" s="47"/>
      <c r="J6861" s="89"/>
      <c r="K6861" s="98"/>
      <c r="L6861" s="89"/>
      <c r="M6861" s="96"/>
      <c r="N6861" s="89"/>
      <c r="O6861" s="96"/>
      <c r="P6861" s="47" t="s">
        <v>27932</v>
      </c>
      <c r="Q6861" s="53"/>
      <c r="R6861" s="54"/>
      <c r="S6861" s="3"/>
      <c r="AH6861"/>
      <c r="AI6861"/>
      <c r="AJ6861"/>
      <c r="AK6861"/>
    </row>
    <row r="6862" spans="1:37" ht="48">
      <c r="A6862" s="55" t="s">
        <v>0</v>
      </c>
      <c r="B6862" s="43">
        <v>6861</v>
      </c>
      <c r="C6862" s="49" t="s">
        <v>14218</v>
      </c>
      <c r="D6862" s="52" t="s">
        <v>14219</v>
      </c>
      <c r="E6862" s="60">
        <v>1</v>
      </c>
      <c r="F6862" s="60">
        <v>12004042</v>
      </c>
      <c r="G6862" s="50"/>
      <c r="H6862" s="51"/>
      <c r="I6862" s="47"/>
      <c r="J6862" s="94"/>
      <c r="K6862" s="98"/>
      <c r="L6862" s="89"/>
      <c r="M6862" s="96"/>
      <c r="N6862" s="89"/>
      <c r="O6862" s="96"/>
      <c r="P6862" s="47" t="s">
        <v>27927</v>
      </c>
      <c r="Q6862" s="53"/>
      <c r="R6862" s="54"/>
      <c r="S6862" s="3"/>
      <c r="AH6862"/>
      <c r="AI6862"/>
      <c r="AJ6862"/>
      <c r="AK6862"/>
    </row>
    <row r="6863" spans="1:37" ht="120">
      <c r="A6863" s="55" t="s">
        <v>0</v>
      </c>
      <c r="B6863" s="43">
        <v>6862</v>
      </c>
      <c r="C6863" s="49" t="s">
        <v>14216</v>
      </c>
      <c r="D6863" s="52" t="s">
        <v>14217</v>
      </c>
      <c r="E6863" s="60">
        <v>111</v>
      </c>
      <c r="F6863" s="60">
        <v>1014020</v>
      </c>
      <c r="G6863" s="50" t="s">
        <v>28244</v>
      </c>
      <c r="H6863" s="51"/>
      <c r="I6863" s="47"/>
      <c r="J6863" s="89">
        <v>6887</v>
      </c>
      <c r="K6863" s="98" t="s">
        <v>28244</v>
      </c>
      <c r="L6863" s="89"/>
      <c r="M6863" s="96"/>
      <c r="N6863" s="89"/>
      <c r="O6863" s="96"/>
      <c r="P6863" s="47" t="s">
        <v>27930</v>
      </c>
      <c r="Q6863" s="53"/>
      <c r="R6863" s="54"/>
      <c r="S6863" s="3"/>
      <c r="AH6863"/>
      <c r="AI6863"/>
      <c r="AJ6863"/>
      <c r="AK6863"/>
    </row>
    <row r="6864" spans="1:37" ht="72">
      <c r="A6864" s="55" t="s">
        <v>0</v>
      </c>
      <c r="B6864" s="43">
        <v>6863</v>
      </c>
      <c r="C6864" s="49" t="s">
        <v>14214</v>
      </c>
      <c r="D6864" s="52" t="s">
        <v>14215</v>
      </c>
      <c r="E6864" s="60">
        <v>1</v>
      </c>
      <c r="F6864" s="60">
        <v>6019035</v>
      </c>
      <c r="G6864" s="50" t="s">
        <v>28244</v>
      </c>
      <c r="H6864" s="51"/>
      <c r="I6864" s="47"/>
      <c r="J6864" s="89">
        <v>6887</v>
      </c>
      <c r="K6864" s="98" t="s">
        <v>28244</v>
      </c>
      <c r="L6864" s="89"/>
      <c r="M6864" s="96"/>
      <c r="N6864" s="89"/>
      <c r="O6864" s="96"/>
      <c r="P6864" s="47" t="s">
        <v>27932</v>
      </c>
      <c r="Q6864" s="53"/>
      <c r="R6864" s="54"/>
      <c r="S6864" s="3"/>
      <c r="AH6864"/>
      <c r="AI6864"/>
      <c r="AJ6864"/>
      <c r="AK6864"/>
    </row>
    <row r="6865" spans="1:37" ht="72">
      <c r="A6865" s="55" t="s">
        <v>0</v>
      </c>
      <c r="B6865" s="43">
        <v>6864</v>
      </c>
      <c r="C6865" s="49" t="s">
        <v>14212</v>
      </c>
      <c r="D6865" s="52" t="s">
        <v>14213</v>
      </c>
      <c r="E6865" s="60">
        <v>2</v>
      </c>
      <c r="F6865" s="60">
        <v>2004025</v>
      </c>
      <c r="G6865" s="50" t="s">
        <v>28316</v>
      </c>
      <c r="H6865" s="51"/>
      <c r="I6865" s="47"/>
      <c r="J6865" s="89">
        <v>6696</v>
      </c>
      <c r="K6865" s="98" t="s">
        <v>28316</v>
      </c>
      <c r="L6865" s="89"/>
      <c r="M6865" s="96"/>
      <c r="N6865" s="89"/>
      <c r="O6865" s="96"/>
      <c r="P6865" s="47" t="s">
        <v>27927</v>
      </c>
      <c r="Q6865" s="53"/>
      <c r="R6865" s="54"/>
      <c r="S6865" s="3"/>
      <c r="AH6865"/>
      <c r="AI6865"/>
      <c r="AJ6865"/>
      <c r="AK6865"/>
    </row>
    <row r="6866" spans="1:37" ht="72">
      <c r="A6866" s="55" t="s">
        <v>0</v>
      </c>
      <c r="B6866" s="43">
        <v>6865</v>
      </c>
      <c r="C6866" s="49" t="s">
        <v>14210</v>
      </c>
      <c r="D6866" s="52" t="s">
        <v>14211</v>
      </c>
      <c r="E6866" s="60">
        <v>42</v>
      </c>
      <c r="F6866" s="60">
        <v>6019029</v>
      </c>
      <c r="G6866" s="50"/>
      <c r="H6866" s="51"/>
      <c r="I6866" s="47"/>
      <c r="J6866" s="95">
        <v>6864</v>
      </c>
      <c r="K6866" s="98" t="s">
        <v>28316</v>
      </c>
      <c r="L6866" s="89"/>
      <c r="M6866" s="96"/>
      <c r="N6866" s="89"/>
      <c r="O6866" s="96"/>
      <c r="P6866" s="47" t="s">
        <v>27932</v>
      </c>
      <c r="Q6866" s="53"/>
      <c r="R6866" s="54"/>
      <c r="S6866" s="3"/>
      <c r="AH6866"/>
      <c r="AI6866"/>
      <c r="AJ6866"/>
      <c r="AK6866"/>
    </row>
    <row r="6867" spans="1:37" ht="48">
      <c r="A6867" s="55" t="s">
        <v>0</v>
      </c>
      <c r="B6867" s="43">
        <v>6866</v>
      </c>
      <c r="C6867" s="49" t="s">
        <v>14208</v>
      </c>
      <c r="D6867" s="52" t="s">
        <v>14209</v>
      </c>
      <c r="E6867" s="60">
        <v>1</v>
      </c>
      <c r="F6867" s="60">
        <v>26020047</v>
      </c>
      <c r="G6867" s="49" t="s">
        <v>29233</v>
      </c>
      <c r="H6867" s="51"/>
      <c r="I6867" s="47"/>
      <c r="J6867" s="89"/>
      <c r="K6867" s="98"/>
      <c r="L6867" s="89"/>
      <c r="M6867" s="96"/>
      <c r="N6867" s="89"/>
      <c r="O6867" s="96"/>
      <c r="P6867" s="47" t="s">
        <v>28717</v>
      </c>
      <c r="Q6867" s="53"/>
      <c r="R6867" s="54"/>
      <c r="S6867" s="3"/>
      <c r="AH6867"/>
      <c r="AI6867"/>
      <c r="AJ6867"/>
      <c r="AK6867"/>
    </row>
    <row r="6868" spans="1:37" ht="60">
      <c r="A6868" s="55" t="s">
        <v>0</v>
      </c>
      <c r="B6868" s="43">
        <v>6867</v>
      </c>
      <c r="C6868" s="49" t="s">
        <v>14206</v>
      </c>
      <c r="D6868" s="52" t="s">
        <v>14207</v>
      </c>
      <c r="E6868" s="60">
        <v>3</v>
      </c>
      <c r="F6868" s="60">
        <v>3013023</v>
      </c>
      <c r="G6868" s="50"/>
      <c r="H6868" s="51"/>
      <c r="I6868" s="47"/>
      <c r="J6868" s="95">
        <v>6686</v>
      </c>
      <c r="K6868" s="98" t="s">
        <v>30390</v>
      </c>
      <c r="L6868" s="89"/>
      <c r="M6868" s="96"/>
      <c r="N6868" s="89"/>
      <c r="O6868" s="96"/>
      <c r="P6868" s="47" t="s">
        <v>27930</v>
      </c>
      <c r="Q6868" s="53"/>
      <c r="R6868" s="54"/>
      <c r="S6868" s="3"/>
      <c r="AH6868"/>
      <c r="AI6868"/>
      <c r="AJ6868"/>
      <c r="AK6868"/>
    </row>
    <row r="6869" spans="1:37" ht="60">
      <c r="A6869" s="55" t="s">
        <v>0</v>
      </c>
      <c r="B6869" s="43">
        <v>6868</v>
      </c>
      <c r="C6869" s="49" t="s">
        <v>14204</v>
      </c>
      <c r="D6869" s="52" t="s">
        <v>14205</v>
      </c>
      <c r="E6869" s="60">
        <v>2</v>
      </c>
      <c r="F6869" s="60">
        <v>11011026</v>
      </c>
      <c r="G6869" s="50"/>
      <c r="H6869" s="51"/>
      <c r="I6869" s="47"/>
      <c r="J6869" s="94"/>
      <c r="K6869" s="98"/>
      <c r="L6869" s="89"/>
      <c r="M6869" s="96"/>
      <c r="N6869" s="89"/>
      <c r="O6869" s="96"/>
      <c r="P6869" s="47" t="s">
        <v>27932</v>
      </c>
      <c r="Q6869" s="53"/>
      <c r="R6869" s="54"/>
      <c r="S6869" s="3"/>
      <c r="AH6869"/>
      <c r="AI6869"/>
      <c r="AJ6869"/>
      <c r="AK6869"/>
    </row>
    <row r="6870" spans="1:37" ht="72">
      <c r="A6870" s="55" t="s">
        <v>0</v>
      </c>
      <c r="B6870" s="43">
        <v>6869</v>
      </c>
      <c r="C6870" s="49" t="s">
        <v>14202</v>
      </c>
      <c r="D6870" s="52" t="s">
        <v>14203</v>
      </c>
      <c r="E6870" s="60">
        <v>73</v>
      </c>
      <c r="F6870" s="60">
        <v>1035003</v>
      </c>
      <c r="G6870" s="50"/>
      <c r="H6870" s="51"/>
      <c r="I6870" s="47"/>
      <c r="J6870" s="95">
        <v>6862</v>
      </c>
      <c r="K6870" s="98" t="s">
        <v>30422</v>
      </c>
      <c r="L6870" s="89"/>
      <c r="M6870" s="96"/>
      <c r="N6870" s="89"/>
      <c r="O6870" s="96"/>
      <c r="P6870" s="47" t="s">
        <v>27928</v>
      </c>
      <c r="Q6870" s="53"/>
      <c r="R6870" s="54"/>
      <c r="S6870" s="3"/>
      <c r="AH6870"/>
      <c r="AI6870"/>
      <c r="AJ6870"/>
      <c r="AK6870"/>
    </row>
    <row r="6871" spans="1:37" ht="72">
      <c r="A6871" s="55" t="s">
        <v>0</v>
      </c>
      <c r="B6871" s="43">
        <v>6870</v>
      </c>
      <c r="C6871" s="49" t="s">
        <v>14200</v>
      </c>
      <c r="D6871" s="52" t="s">
        <v>14201</v>
      </c>
      <c r="E6871" s="60">
        <v>26</v>
      </c>
      <c r="F6871" s="60">
        <v>9026006</v>
      </c>
      <c r="G6871" s="50"/>
      <c r="H6871" s="51"/>
      <c r="I6871" s="47"/>
      <c r="J6871" s="95">
        <v>6875</v>
      </c>
      <c r="K6871" s="98" t="s">
        <v>30424</v>
      </c>
      <c r="L6871" s="89"/>
      <c r="M6871" s="96"/>
      <c r="N6871" s="89"/>
      <c r="O6871" s="96"/>
      <c r="P6871" s="47" t="s">
        <v>27931</v>
      </c>
      <c r="Q6871" s="53"/>
      <c r="R6871" s="54"/>
      <c r="S6871" s="3"/>
      <c r="AH6871"/>
      <c r="AI6871"/>
      <c r="AJ6871"/>
      <c r="AK6871"/>
    </row>
    <row r="6872" spans="1:37" ht="72">
      <c r="A6872" s="55" t="s">
        <v>0</v>
      </c>
      <c r="B6872" s="43">
        <v>6871</v>
      </c>
      <c r="C6872" s="49" t="s">
        <v>14198</v>
      </c>
      <c r="D6872" s="52" t="s">
        <v>14199</v>
      </c>
      <c r="E6872" s="60">
        <v>1</v>
      </c>
      <c r="F6872" s="60">
        <v>11011026</v>
      </c>
      <c r="G6872" s="50" t="s">
        <v>28532</v>
      </c>
      <c r="H6872" s="51"/>
      <c r="I6872" s="47"/>
      <c r="J6872" s="89">
        <v>6879</v>
      </c>
      <c r="K6872" s="98" t="s">
        <v>28532</v>
      </c>
      <c r="L6872" s="89"/>
      <c r="M6872" s="96"/>
      <c r="N6872" s="89"/>
      <c r="O6872" s="96"/>
      <c r="P6872" s="47" t="s">
        <v>27931</v>
      </c>
      <c r="Q6872" s="53"/>
      <c r="R6872" s="54"/>
      <c r="S6872" s="3"/>
      <c r="AH6872"/>
      <c r="AI6872"/>
      <c r="AJ6872"/>
      <c r="AK6872"/>
    </row>
    <row r="6873" spans="1:37" ht="72">
      <c r="A6873" s="55" t="s">
        <v>0</v>
      </c>
      <c r="B6873" s="43">
        <v>6872</v>
      </c>
      <c r="C6873" s="49" t="s">
        <v>14196</v>
      </c>
      <c r="D6873" s="52" t="s">
        <v>14197</v>
      </c>
      <c r="E6873" s="60">
        <v>10</v>
      </c>
      <c r="F6873" s="60">
        <v>1042035</v>
      </c>
      <c r="G6873" s="50" t="s">
        <v>28244</v>
      </c>
      <c r="H6873" s="51"/>
      <c r="I6873" s="47"/>
      <c r="J6873" s="89">
        <v>6887</v>
      </c>
      <c r="K6873" s="98" t="s">
        <v>28244</v>
      </c>
      <c r="L6873" s="89"/>
      <c r="M6873" s="96"/>
      <c r="N6873" s="89"/>
      <c r="O6873" s="96"/>
      <c r="P6873" s="47" t="s">
        <v>27927</v>
      </c>
      <c r="Q6873" s="53"/>
      <c r="R6873" s="54"/>
      <c r="S6873" s="3"/>
      <c r="AH6873"/>
      <c r="AI6873"/>
      <c r="AJ6873"/>
      <c r="AK6873"/>
    </row>
    <row r="6874" spans="1:37" ht="48">
      <c r="A6874" s="55" t="s">
        <v>0</v>
      </c>
      <c r="B6874" s="43">
        <v>6873</v>
      </c>
      <c r="C6874" s="49" t="s">
        <v>14194</v>
      </c>
      <c r="D6874" s="52" t="s">
        <v>14195</v>
      </c>
      <c r="E6874" s="60">
        <v>2</v>
      </c>
      <c r="F6874" s="60">
        <v>23042013</v>
      </c>
      <c r="G6874" s="49" t="s">
        <v>29046</v>
      </c>
      <c r="H6874" s="51"/>
      <c r="I6874" s="47"/>
      <c r="J6874" s="89"/>
      <c r="K6874" s="98"/>
      <c r="L6874" s="89"/>
      <c r="M6874" s="96"/>
      <c r="N6874" s="89"/>
      <c r="O6874" s="96"/>
      <c r="P6874" s="47" t="s">
        <v>28717</v>
      </c>
      <c r="Q6874" s="53"/>
      <c r="R6874" s="54"/>
      <c r="S6874" s="3"/>
      <c r="AH6874"/>
      <c r="AI6874"/>
      <c r="AJ6874"/>
      <c r="AK6874"/>
    </row>
    <row r="6875" spans="1:37" ht="72">
      <c r="A6875" s="55" t="s">
        <v>0</v>
      </c>
      <c r="B6875" s="43">
        <v>6874</v>
      </c>
      <c r="C6875" s="49" t="s">
        <v>14192</v>
      </c>
      <c r="D6875" s="52" t="s">
        <v>14193</v>
      </c>
      <c r="E6875" s="60">
        <v>1</v>
      </c>
      <c r="F6875" s="60">
        <v>13025003</v>
      </c>
      <c r="G6875" s="50"/>
      <c r="H6875" s="51"/>
      <c r="I6875" s="47"/>
      <c r="J6875" s="94">
        <v>6875</v>
      </c>
      <c r="K6875" s="98" t="s">
        <v>30424</v>
      </c>
      <c r="L6875" s="89"/>
      <c r="M6875" s="96"/>
      <c r="N6875" s="89"/>
      <c r="O6875" s="96"/>
      <c r="P6875" s="47" t="s">
        <v>27931</v>
      </c>
      <c r="Q6875" s="53"/>
      <c r="R6875" s="54"/>
      <c r="S6875" s="3"/>
      <c r="AH6875"/>
      <c r="AI6875"/>
      <c r="AJ6875"/>
      <c r="AK6875"/>
    </row>
    <row r="6876" spans="1:37" ht="48">
      <c r="A6876" s="55" t="s">
        <v>0</v>
      </c>
      <c r="B6876" s="43">
        <v>6875</v>
      </c>
      <c r="C6876" s="49" t="s">
        <v>14190</v>
      </c>
      <c r="D6876" s="52" t="s">
        <v>14191</v>
      </c>
      <c r="E6876" s="60">
        <v>6</v>
      </c>
      <c r="F6876" s="60">
        <v>1037025</v>
      </c>
      <c r="G6876" s="50"/>
      <c r="H6876" s="51"/>
      <c r="I6876" s="47"/>
      <c r="J6876" s="94"/>
      <c r="K6876" s="98"/>
      <c r="L6876" s="89"/>
      <c r="M6876" s="96"/>
      <c r="N6876" s="89"/>
      <c r="O6876" s="96"/>
      <c r="P6876" s="47" t="s">
        <v>27927</v>
      </c>
      <c r="Q6876" s="53"/>
      <c r="R6876" s="54"/>
      <c r="S6876" s="3"/>
      <c r="AH6876"/>
      <c r="AI6876"/>
      <c r="AJ6876"/>
      <c r="AK6876"/>
    </row>
    <row r="6877" spans="1:37" ht="60">
      <c r="A6877" s="55" t="s">
        <v>0</v>
      </c>
      <c r="B6877" s="43">
        <v>6876</v>
      </c>
      <c r="C6877" s="49" t="s">
        <v>14188</v>
      </c>
      <c r="D6877" s="52" t="s">
        <v>14189</v>
      </c>
      <c r="E6877" s="60">
        <v>5</v>
      </c>
      <c r="F6877" s="60">
        <v>11007014</v>
      </c>
      <c r="G6877" s="50"/>
      <c r="H6877" s="51"/>
      <c r="I6877" s="47"/>
      <c r="J6877" s="95">
        <v>6865</v>
      </c>
      <c r="K6877" s="98" t="s">
        <v>30391</v>
      </c>
      <c r="L6877" s="89"/>
      <c r="M6877" s="96"/>
      <c r="N6877" s="89"/>
      <c r="O6877" s="96"/>
      <c r="P6877" s="47" t="s">
        <v>27930</v>
      </c>
      <c r="Q6877" s="53"/>
      <c r="R6877" s="54"/>
      <c r="S6877" s="3"/>
      <c r="AH6877"/>
      <c r="AI6877"/>
      <c r="AJ6877"/>
      <c r="AK6877"/>
    </row>
    <row r="6878" spans="1:37" ht="60">
      <c r="A6878" s="55" t="s">
        <v>0</v>
      </c>
      <c r="B6878" s="43">
        <v>6877</v>
      </c>
      <c r="C6878" s="49" t="s">
        <v>14186</v>
      </c>
      <c r="D6878" s="52" t="s">
        <v>14187</v>
      </c>
      <c r="E6878" s="60">
        <v>4</v>
      </c>
      <c r="F6878" s="60">
        <v>7009046</v>
      </c>
      <c r="G6878" s="49" t="s">
        <v>29046</v>
      </c>
      <c r="H6878" s="51"/>
      <c r="I6878" s="47"/>
      <c r="J6878" s="89">
        <v>6873</v>
      </c>
      <c r="K6878" s="98" t="s">
        <v>29046</v>
      </c>
      <c r="L6878" s="89"/>
      <c r="M6878" s="96"/>
      <c r="N6878" s="89"/>
      <c r="O6878" s="96"/>
      <c r="P6878" s="47" t="s">
        <v>27927</v>
      </c>
      <c r="Q6878" s="53"/>
      <c r="R6878" s="54"/>
      <c r="S6878" s="3"/>
      <c r="AH6878"/>
      <c r="AI6878"/>
      <c r="AJ6878"/>
      <c r="AK6878"/>
    </row>
    <row r="6879" spans="1:37" ht="48">
      <c r="A6879" s="55" t="s">
        <v>0</v>
      </c>
      <c r="B6879" s="43">
        <v>6878</v>
      </c>
      <c r="C6879" s="49" t="s">
        <v>14184</v>
      </c>
      <c r="D6879" s="52" t="s">
        <v>14185</v>
      </c>
      <c r="E6879" s="60">
        <v>1</v>
      </c>
      <c r="F6879" s="60">
        <v>14002016</v>
      </c>
      <c r="G6879" s="50"/>
      <c r="H6879" s="51"/>
      <c r="I6879" s="47"/>
      <c r="J6879" s="94"/>
      <c r="K6879" s="98"/>
      <c r="L6879" s="89"/>
      <c r="M6879" s="96"/>
      <c r="N6879" s="89"/>
      <c r="O6879" s="96"/>
      <c r="P6879" s="47" t="s">
        <v>27927</v>
      </c>
      <c r="Q6879" s="53"/>
      <c r="R6879" s="54"/>
      <c r="S6879" s="3"/>
      <c r="AH6879"/>
      <c r="AI6879"/>
      <c r="AJ6879"/>
      <c r="AK6879"/>
    </row>
    <row r="6880" spans="1:37" ht="48">
      <c r="A6880" s="55" t="s">
        <v>0</v>
      </c>
      <c r="B6880" s="43">
        <v>6879</v>
      </c>
      <c r="C6880" s="49" t="s">
        <v>14182</v>
      </c>
      <c r="D6880" s="52" t="s">
        <v>14183</v>
      </c>
      <c r="E6880" s="60">
        <v>20</v>
      </c>
      <c r="F6880" s="60">
        <v>2004006</v>
      </c>
      <c r="G6880" s="49" t="s">
        <v>28532</v>
      </c>
      <c r="H6880" s="51"/>
      <c r="I6880" s="47"/>
      <c r="J6880" s="89"/>
      <c r="K6880" s="98"/>
      <c r="L6880" s="89"/>
      <c r="M6880" s="96"/>
      <c r="N6880" s="89"/>
      <c r="O6880" s="96"/>
      <c r="P6880" s="47" t="s">
        <v>27929</v>
      </c>
      <c r="Q6880" s="53"/>
      <c r="R6880" s="54"/>
      <c r="S6880" s="3"/>
      <c r="AH6880"/>
      <c r="AI6880"/>
      <c r="AJ6880"/>
      <c r="AK6880"/>
    </row>
    <row r="6881" spans="1:37" ht="60">
      <c r="A6881" s="55" t="s">
        <v>0</v>
      </c>
      <c r="B6881" s="43">
        <v>6880</v>
      </c>
      <c r="C6881" s="49" t="s">
        <v>14180</v>
      </c>
      <c r="D6881" s="52" t="s">
        <v>14181</v>
      </c>
      <c r="E6881" s="60">
        <v>3</v>
      </c>
      <c r="F6881" s="60">
        <v>2023028</v>
      </c>
      <c r="G6881" s="50" t="s">
        <v>28532</v>
      </c>
      <c r="H6881" s="51"/>
      <c r="I6881" s="47"/>
      <c r="J6881" s="89">
        <v>6879</v>
      </c>
      <c r="K6881" s="98" t="s">
        <v>28532</v>
      </c>
      <c r="L6881" s="89"/>
      <c r="M6881" s="96"/>
      <c r="N6881" s="89"/>
      <c r="O6881" s="96"/>
      <c r="P6881" s="47" t="s">
        <v>27928</v>
      </c>
      <c r="Q6881" s="53"/>
      <c r="R6881" s="54"/>
      <c r="S6881" s="3"/>
      <c r="AH6881"/>
      <c r="AI6881"/>
      <c r="AJ6881"/>
      <c r="AK6881"/>
    </row>
    <row r="6882" spans="1:37" ht="60">
      <c r="A6882" s="55" t="s">
        <v>0</v>
      </c>
      <c r="B6882" s="43">
        <v>6881</v>
      </c>
      <c r="C6882" s="49" t="s">
        <v>14178</v>
      </c>
      <c r="D6882" s="52" t="s">
        <v>14179</v>
      </c>
      <c r="E6882" s="60">
        <v>10</v>
      </c>
      <c r="F6882" s="60">
        <v>6015033</v>
      </c>
      <c r="G6882" s="50"/>
      <c r="H6882" s="51"/>
      <c r="I6882" s="47"/>
      <c r="J6882" s="95">
        <v>6880</v>
      </c>
      <c r="K6882" s="98" t="s">
        <v>30425</v>
      </c>
      <c r="L6882" s="89"/>
      <c r="M6882" s="96"/>
      <c r="N6882" s="89"/>
      <c r="O6882" s="96"/>
      <c r="P6882" s="47" t="s">
        <v>27932</v>
      </c>
      <c r="Q6882" s="53"/>
      <c r="R6882" s="54"/>
      <c r="S6882" s="3"/>
      <c r="AH6882"/>
      <c r="AI6882"/>
      <c r="AJ6882"/>
      <c r="AK6882"/>
    </row>
    <row r="6883" spans="1:37" ht="60">
      <c r="A6883" s="55" t="s">
        <v>0</v>
      </c>
      <c r="B6883" s="43">
        <v>6882</v>
      </c>
      <c r="C6883" s="49" t="s">
        <v>14176</v>
      </c>
      <c r="D6883" s="52" t="s">
        <v>14177</v>
      </c>
      <c r="E6883" s="60">
        <v>3</v>
      </c>
      <c r="F6883" s="60">
        <v>13002053</v>
      </c>
      <c r="G6883" s="50"/>
      <c r="H6883" s="51"/>
      <c r="I6883" s="47"/>
      <c r="J6883" s="95">
        <v>6881</v>
      </c>
      <c r="K6883" s="98" t="s">
        <v>30425</v>
      </c>
      <c r="L6883" s="89"/>
      <c r="M6883" s="96"/>
      <c r="N6883" s="89"/>
      <c r="O6883" s="96"/>
      <c r="P6883" s="47" t="s">
        <v>27930</v>
      </c>
      <c r="Q6883" s="53"/>
      <c r="R6883" s="54"/>
      <c r="S6883" s="3"/>
      <c r="AH6883"/>
      <c r="AI6883"/>
      <c r="AJ6883"/>
      <c r="AK6883"/>
    </row>
    <row r="6884" spans="1:37" ht="60">
      <c r="A6884" s="55" t="s">
        <v>0</v>
      </c>
      <c r="B6884" s="43">
        <v>6883</v>
      </c>
      <c r="C6884" s="49" t="s">
        <v>14174</v>
      </c>
      <c r="D6884" s="52" t="s">
        <v>14175</v>
      </c>
      <c r="E6884" s="60">
        <v>35</v>
      </c>
      <c r="F6884" s="60">
        <v>3013002</v>
      </c>
      <c r="G6884" s="50" t="s">
        <v>28532</v>
      </c>
      <c r="H6884" s="51"/>
      <c r="I6884" s="47"/>
      <c r="J6884" s="89">
        <v>6879</v>
      </c>
      <c r="K6884" s="98" t="s">
        <v>28532</v>
      </c>
      <c r="L6884" s="89"/>
      <c r="M6884" s="96"/>
      <c r="N6884" s="89"/>
      <c r="O6884" s="96"/>
      <c r="P6884" s="47" t="s">
        <v>27928</v>
      </c>
      <c r="Q6884" s="53"/>
      <c r="R6884" s="54"/>
      <c r="S6884" s="3"/>
      <c r="AH6884"/>
      <c r="AI6884"/>
      <c r="AJ6884"/>
      <c r="AK6884"/>
    </row>
    <row r="6885" spans="1:37" ht="48">
      <c r="A6885" s="55" t="s">
        <v>0</v>
      </c>
      <c r="B6885" s="43">
        <v>6884</v>
      </c>
      <c r="C6885" s="49" t="s">
        <v>14172</v>
      </c>
      <c r="D6885" s="52" t="s">
        <v>14173</v>
      </c>
      <c r="E6885" s="60">
        <v>34</v>
      </c>
      <c r="F6885" s="60">
        <v>7007004</v>
      </c>
      <c r="G6885" s="50" t="s">
        <v>28327</v>
      </c>
      <c r="H6885" s="51"/>
      <c r="I6885" s="47"/>
      <c r="J6885" s="89"/>
      <c r="K6885" s="98"/>
      <c r="L6885" s="89"/>
      <c r="M6885" s="96"/>
      <c r="N6885" s="89"/>
      <c r="O6885" s="96"/>
      <c r="P6885" s="47" t="s">
        <v>27929</v>
      </c>
      <c r="Q6885" s="53"/>
      <c r="R6885" s="54"/>
      <c r="S6885" s="3"/>
      <c r="AH6885"/>
      <c r="AI6885"/>
      <c r="AJ6885"/>
      <c r="AK6885"/>
    </row>
    <row r="6886" spans="1:37" ht="72">
      <c r="A6886" s="55" t="s">
        <v>0</v>
      </c>
      <c r="B6886" s="43">
        <v>6885</v>
      </c>
      <c r="C6886" s="49" t="s">
        <v>14170</v>
      </c>
      <c r="D6886" s="52" t="s">
        <v>14171</v>
      </c>
      <c r="E6886" s="60">
        <v>1</v>
      </c>
      <c r="F6886" s="60">
        <v>16003031</v>
      </c>
      <c r="G6886" s="50" t="s">
        <v>28327</v>
      </c>
      <c r="H6886" s="51"/>
      <c r="I6886" s="47"/>
      <c r="J6886" s="89">
        <v>6884</v>
      </c>
      <c r="K6886" s="98" t="s">
        <v>28327</v>
      </c>
      <c r="L6886" s="89"/>
      <c r="M6886" s="96"/>
      <c r="N6886" s="89"/>
      <c r="O6886" s="96"/>
      <c r="P6886" s="47" t="s">
        <v>27927</v>
      </c>
      <c r="Q6886" s="53"/>
      <c r="R6886" s="54"/>
      <c r="S6886" s="3"/>
      <c r="AH6886"/>
      <c r="AI6886"/>
      <c r="AJ6886"/>
      <c r="AK6886"/>
    </row>
    <row r="6887" spans="1:37" ht="72">
      <c r="A6887" s="55" t="s">
        <v>0</v>
      </c>
      <c r="B6887" s="43">
        <v>6886</v>
      </c>
      <c r="C6887" s="49" t="s">
        <v>14168</v>
      </c>
      <c r="D6887" s="52" t="s">
        <v>14169</v>
      </c>
      <c r="E6887" s="60">
        <v>3</v>
      </c>
      <c r="F6887" s="60">
        <v>11017009</v>
      </c>
      <c r="G6887" s="50" t="s">
        <v>28327</v>
      </c>
      <c r="H6887" s="51"/>
      <c r="I6887" s="47"/>
      <c r="J6887" s="89">
        <v>6884</v>
      </c>
      <c r="K6887" s="98" t="s">
        <v>28327</v>
      </c>
      <c r="L6887" s="89"/>
      <c r="M6887" s="96"/>
      <c r="N6887" s="89"/>
      <c r="O6887" s="96"/>
      <c r="P6887" s="47" t="s">
        <v>27932</v>
      </c>
      <c r="Q6887" s="53"/>
      <c r="R6887" s="54"/>
      <c r="S6887" s="3"/>
      <c r="AH6887"/>
      <c r="AI6887"/>
      <c r="AJ6887"/>
      <c r="AK6887"/>
    </row>
    <row r="6888" spans="1:37" ht="60">
      <c r="A6888" s="55" t="s">
        <v>0</v>
      </c>
      <c r="B6888" s="43">
        <v>6887</v>
      </c>
      <c r="C6888" s="49" t="s">
        <v>14166</v>
      </c>
      <c r="D6888" s="52" t="s">
        <v>14167</v>
      </c>
      <c r="E6888" s="60">
        <v>52</v>
      </c>
      <c r="F6888" s="60">
        <v>2012034</v>
      </c>
      <c r="G6888" s="49" t="s">
        <v>28244</v>
      </c>
      <c r="H6888" s="51"/>
      <c r="I6888" s="47"/>
      <c r="J6888" s="89"/>
      <c r="K6888" s="98"/>
      <c r="L6888" s="89"/>
      <c r="M6888" s="96"/>
      <c r="N6888" s="89"/>
      <c r="O6888" s="96"/>
      <c r="P6888" s="47" t="s">
        <v>27929</v>
      </c>
      <c r="Q6888" s="53"/>
      <c r="R6888" s="54"/>
      <c r="S6888" s="3"/>
      <c r="AH6888"/>
      <c r="AI6888"/>
      <c r="AJ6888"/>
      <c r="AK6888"/>
    </row>
    <row r="6889" spans="1:37" ht="60">
      <c r="A6889" s="55" t="s">
        <v>0</v>
      </c>
      <c r="B6889" s="43">
        <v>6888</v>
      </c>
      <c r="C6889" s="49" t="s">
        <v>14164</v>
      </c>
      <c r="D6889" s="52" t="s">
        <v>14165</v>
      </c>
      <c r="E6889" s="60">
        <v>1</v>
      </c>
      <c r="F6889" s="60">
        <v>7007022</v>
      </c>
      <c r="G6889" s="50"/>
      <c r="H6889" s="51"/>
      <c r="I6889" s="47"/>
      <c r="J6889" s="95">
        <v>6868</v>
      </c>
      <c r="K6889" s="98" t="s">
        <v>30423</v>
      </c>
      <c r="L6889" s="89"/>
      <c r="M6889" s="96"/>
      <c r="N6889" s="89"/>
      <c r="O6889" s="96"/>
      <c r="P6889" s="47" t="s">
        <v>27932</v>
      </c>
      <c r="Q6889" s="53"/>
      <c r="R6889" s="54"/>
      <c r="S6889" s="3"/>
      <c r="AH6889"/>
      <c r="AI6889"/>
      <c r="AJ6889"/>
      <c r="AK6889"/>
    </row>
    <row r="6890" spans="1:37" ht="72">
      <c r="A6890" s="55" t="s">
        <v>0</v>
      </c>
      <c r="B6890" s="43">
        <v>6889</v>
      </c>
      <c r="C6890" s="49" t="s">
        <v>14162</v>
      </c>
      <c r="D6890" s="52" t="s">
        <v>14163</v>
      </c>
      <c r="E6890" s="60">
        <v>1</v>
      </c>
      <c r="F6890" s="60">
        <v>13004007</v>
      </c>
      <c r="G6890" s="49" t="s">
        <v>29242</v>
      </c>
      <c r="H6890" s="51"/>
      <c r="I6890" s="47"/>
      <c r="J6890" s="89">
        <v>6671</v>
      </c>
      <c r="K6890" s="98" t="s">
        <v>29242</v>
      </c>
      <c r="L6890" s="89"/>
      <c r="M6890" s="96"/>
      <c r="N6890" s="89"/>
      <c r="O6890" s="96"/>
      <c r="P6890" s="47" t="s">
        <v>27931</v>
      </c>
      <c r="Q6890" s="53"/>
      <c r="R6890" s="54"/>
      <c r="S6890" s="3"/>
      <c r="AH6890"/>
      <c r="AI6890"/>
      <c r="AJ6890"/>
      <c r="AK6890"/>
    </row>
    <row r="6891" spans="1:37" ht="72">
      <c r="A6891" s="55" t="s">
        <v>0</v>
      </c>
      <c r="B6891" s="43">
        <v>6890</v>
      </c>
      <c r="C6891" s="49" t="s">
        <v>14160</v>
      </c>
      <c r="D6891" s="52" t="s">
        <v>14161</v>
      </c>
      <c r="E6891" s="60">
        <v>1</v>
      </c>
      <c r="F6891" s="60">
        <v>6013019</v>
      </c>
      <c r="G6891" s="50"/>
      <c r="H6891" s="51"/>
      <c r="I6891" s="47"/>
      <c r="J6891" s="89">
        <v>6889</v>
      </c>
      <c r="K6891" s="98" t="s">
        <v>30426</v>
      </c>
      <c r="L6891" s="89">
        <v>7837</v>
      </c>
      <c r="M6891" s="96" t="s">
        <v>28639</v>
      </c>
      <c r="N6891" s="89"/>
      <c r="O6891" s="96"/>
      <c r="P6891" s="47" t="s">
        <v>27932</v>
      </c>
      <c r="Q6891" s="53"/>
      <c r="R6891" s="54"/>
      <c r="S6891" s="3"/>
      <c r="AH6891"/>
      <c r="AI6891"/>
      <c r="AJ6891"/>
      <c r="AK6891"/>
    </row>
    <row r="6892" spans="1:37" ht="60">
      <c r="A6892" s="55" t="s">
        <v>0</v>
      </c>
      <c r="B6892" s="43">
        <v>6891</v>
      </c>
      <c r="C6892" s="49" t="s">
        <v>14158</v>
      </c>
      <c r="D6892" s="52" t="s">
        <v>14159</v>
      </c>
      <c r="E6892" s="60">
        <v>3</v>
      </c>
      <c r="F6892" s="60">
        <v>6003016</v>
      </c>
      <c r="G6892" s="50"/>
      <c r="H6892" s="51"/>
      <c r="I6892" s="47"/>
      <c r="J6892" s="95">
        <v>6868</v>
      </c>
      <c r="K6892" s="98" t="s">
        <v>30423</v>
      </c>
      <c r="L6892" s="89"/>
      <c r="M6892" s="96"/>
      <c r="N6892" s="89"/>
      <c r="O6892" s="96"/>
      <c r="P6892" s="47" t="s">
        <v>27932</v>
      </c>
      <c r="Q6892" s="53"/>
      <c r="R6892" s="54"/>
      <c r="S6892" s="3"/>
      <c r="AH6892"/>
      <c r="AI6892"/>
      <c r="AJ6892"/>
      <c r="AK6892"/>
    </row>
    <row r="6893" spans="1:37" ht="60">
      <c r="A6893" s="55" t="s">
        <v>0</v>
      </c>
      <c r="B6893" s="43">
        <v>6892</v>
      </c>
      <c r="C6893" s="49" t="s">
        <v>14156</v>
      </c>
      <c r="D6893" s="52" t="s">
        <v>14157</v>
      </c>
      <c r="E6893" s="60">
        <v>4</v>
      </c>
      <c r="F6893" s="60">
        <v>20026011</v>
      </c>
      <c r="G6893" s="49" t="s">
        <v>28748</v>
      </c>
      <c r="H6893" s="51"/>
      <c r="I6893" s="47"/>
      <c r="J6893" s="89">
        <v>6958</v>
      </c>
      <c r="K6893" s="98" t="s">
        <v>28748</v>
      </c>
      <c r="L6893" s="89"/>
      <c r="M6893" s="96"/>
      <c r="N6893" s="89"/>
      <c r="O6893" s="96"/>
      <c r="P6893" s="47" t="s">
        <v>27927</v>
      </c>
      <c r="Q6893" s="53"/>
      <c r="R6893" s="54"/>
      <c r="S6893" s="3"/>
      <c r="AH6893"/>
      <c r="AI6893"/>
      <c r="AJ6893"/>
      <c r="AK6893"/>
    </row>
    <row r="6894" spans="1:37" ht="60">
      <c r="A6894" s="55" t="s">
        <v>0</v>
      </c>
      <c r="B6894" s="43">
        <v>6893</v>
      </c>
      <c r="C6894" s="49" t="s">
        <v>14154</v>
      </c>
      <c r="D6894" s="52" t="s">
        <v>14155</v>
      </c>
      <c r="E6894" s="60">
        <v>5</v>
      </c>
      <c r="F6894" s="60">
        <v>3011018</v>
      </c>
      <c r="G6894" s="49" t="s">
        <v>28748</v>
      </c>
      <c r="H6894" s="51"/>
      <c r="I6894" s="47"/>
      <c r="J6894" s="89">
        <v>6958</v>
      </c>
      <c r="K6894" s="98" t="s">
        <v>28748</v>
      </c>
      <c r="L6894" s="89"/>
      <c r="M6894" s="96"/>
      <c r="N6894" s="89"/>
      <c r="O6894" s="96"/>
      <c r="P6894" s="47" t="s">
        <v>27928</v>
      </c>
      <c r="Q6894" s="53"/>
      <c r="R6894" s="54"/>
      <c r="S6894" s="3"/>
      <c r="AH6894"/>
      <c r="AI6894"/>
      <c r="AJ6894"/>
      <c r="AK6894"/>
    </row>
    <row r="6895" spans="1:37" ht="60">
      <c r="A6895" s="55" t="s">
        <v>0</v>
      </c>
      <c r="B6895" s="43">
        <v>6894</v>
      </c>
      <c r="C6895" s="49" t="s">
        <v>14152</v>
      </c>
      <c r="D6895" s="52" t="s">
        <v>14153</v>
      </c>
      <c r="E6895" s="60">
        <v>1</v>
      </c>
      <c r="F6895" s="60">
        <v>12006025</v>
      </c>
      <c r="G6895" s="49" t="s">
        <v>28747</v>
      </c>
      <c r="H6895" s="51"/>
      <c r="I6895" s="47"/>
      <c r="J6895" s="89">
        <v>6895</v>
      </c>
      <c r="K6895" s="98" t="s">
        <v>28747</v>
      </c>
      <c r="L6895" s="89"/>
      <c r="M6895" s="96"/>
      <c r="N6895" s="89"/>
      <c r="O6895" s="96"/>
      <c r="P6895" s="47" t="s">
        <v>27927</v>
      </c>
      <c r="Q6895" s="53"/>
      <c r="R6895" s="54"/>
      <c r="S6895" s="3"/>
      <c r="AH6895"/>
      <c r="AI6895"/>
      <c r="AJ6895"/>
      <c r="AK6895"/>
    </row>
    <row r="6896" spans="1:37" ht="48">
      <c r="A6896" s="55" t="s">
        <v>0</v>
      </c>
      <c r="B6896" s="43">
        <v>6895</v>
      </c>
      <c r="C6896" s="49" t="s">
        <v>14150</v>
      </c>
      <c r="D6896" s="52" t="s">
        <v>14151</v>
      </c>
      <c r="E6896" s="60">
        <v>8</v>
      </c>
      <c r="F6896" s="60">
        <v>4022011</v>
      </c>
      <c r="G6896" s="49" t="s">
        <v>28747</v>
      </c>
      <c r="H6896" s="51"/>
      <c r="I6896" s="47"/>
      <c r="J6896" s="89"/>
      <c r="K6896" s="98"/>
      <c r="L6896" s="89"/>
      <c r="M6896" s="96"/>
      <c r="N6896" s="89"/>
      <c r="O6896" s="96"/>
      <c r="P6896" s="47" t="s">
        <v>28717</v>
      </c>
      <c r="Q6896" s="53"/>
      <c r="R6896" s="54"/>
      <c r="S6896" s="3"/>
      <c r="AH6896"/>
      <c r="AI6896"/>
      <c r="AJ6896"/>
      <c r="AK6896"/>
    </row>
    <row r="6897" spans="1:37" ht="60">
      <c r="A6897" s="55" t="s">
        <v>0</v>
      </c>
      <c r="B6897" s="43">
        <v>6896</v>
      </c>
      <c r="C6897" s="49" t="s">
        <v>14148</v>
      </c>
      <c r="D6897" s="52" t="s">
        <v>14149</v>
      </c>
      <c r="E6897" s="60">
        <v>1</v>
      </c>
      <c r="F6897" s="60">
        <v>5018003</v>
      </c>
      <c r="G6897" s="49" t="s">
        <v>28747</v>
      </c>
      <c r="H6897" s="51"/>
      <c r="I6897" s="47"/>
      <c r="J6897" s="89">
        <v>6895</v>
      </c>
      <c r="K6897" s="98" t="s">
        <v>28747</v>
      </c>
      <c r="L6897" s="89"/>
      <c r="M6897" s="96"/>
      <c r="N6897" s="89"/>
      <c r="O6897" s="96"/>
      <c r="P6897" s="47" t="s">
        <v>27928</v>
      </c>
      <c r="Q6897" s="53"/>
      <c r="R6897" s="54"/>
      <c r="S6897" s="3"/>
      <c r="AH6897"/>
      <c r="AI6897"/>
      <c r="AJ6897"/>
      <c r="AK6897"/>
    </row>
    <row r="6898" spans="1:37" ht="60">
      <c r="A6898" s="55" t="s">
        <v>0</v>
      </c>
      <c r="B6898" s="43">
        <v>6897</v>
      </c>
      <c r="C6898" s="49" t="s">
        <v>14146</v>
      </c>
      <c r="D6898" s="52" t="s">
        <v>14147</v>
      </c>
      <c r="E6898" s="60">
        <v>1</v>
      </c>
      <c r="F6898" s="60">
        <v>4025008</v>
      </c>
      <c r="G6898" s="49" t="s">
        <v>28747</v>
      </c>
      <c r="H6898" s="51"/>
      <c r="I6898" s="47"/>
      <c r="J6898" s="89">
        <v>6895</v>
      </c>
      <c r="K6898" s="98" t="s">
        <v>28747</v>
      </c>
      <c r="L6898" s="89"/>
      <c r="M6898" s="96"/>
      <c r="N6898" s="89"/>
      <c r="O6898" s="96"/>
      <c r="P6898" s="47" t="s">
        <v>27928</v>
      </c>
      <c r="Q6898" s="53"/>
      <c r="R6898" s="54"/>
      <c r="S6898" s="3"/>
      <c r="AH6898"/>
      <c r="AI6898"/>
      <c r="AJ6898"/>
      <c r="AK6898"/>
    </row>
    <row r="6899" spans="1:37" ht="60">
      <c r="A6899" s="55" t="s">
        <v>0</v>
      </c>
      <c r="B6899" s="43">
        <v>6898</v>
      </c>
      <c r="C6899" s="49" t="s">
        <v>14144</v>
      </c>
      <c r="D6899" s="52" t="s">
        <v>14145</v>
      </c>
      <c r="E6899" s="60">
        <v>1</v>
      </c>
      <c r="F6899" s="60">
        <v>4025008</v>
      </c>
      <c r="G6899" s="49" t="s">
        <v>28747</v>
      </c>
      <c r="H6899" s="51"/>
      <c r="I6899" s="47"/>
      <c r="J6899" s="89">
        <v>6895</v>
      </c>
      <c r="K6899" s="98" t="s">
        <v>28747</v>
      </c>
      <c r="L6899" s="89"/>
      <c r="M6899" s="96"/>
      <c r="N6899" s="89"/>
      <c r="O6899" s="96"/>
      <c r="P6899" s="47" t="s">
        <v>27928</v>
      </c>
      <c r="Q6899" s="53"/>
      <c r="R6899" s="54"/>
      <c r="S6899" s="3"/>
      <c r="AH6899"/>
      <c r="AI6899"/>
      <c r="AJ6899"/>
      <c r="AK6899"/>
    </row>
    <row r="6900" spans="1:37" ht="60">
      <c r="A6900" s="55" t="s">
        <v>0</v>
      </c>
      <c r="B6900" s="43">
        <v>6899</v>
      </c>
      <c r="C6900" s="49" t="s">
        <v>14142</v>
      </c>
      <c r="D6900" s="52" t="s">
        <v>14143</v>
      </c>
      <c r="E6900" s="60">
        <v>1</v>
      </c>
      <c r="F6900" s="60">
        <v>23057013</v>
      </c>
      <c r="G6900" s="50" t="s">
        <v>28135</v>
      </c>
      <c r="H6900" s="51"/>
      <c r="I6900" s="47"/>
      <c r="J6900" s="89">
        <v>6908</v>
      </c>
      <c r="K6900" s="98" t="s">
        <v>28135</v>
      </c>
      <c r="L6900" s="89"/>
      <c r="M6900" s="96"/>
      <c r="N6900" s="89"/>
      <c r="O6900" s="96"/>
      <c r="P6900" s="47" t="s">
        <v>27927</v>
      </c>
      <c r="Q6900" s="53"/>
      <c r="R6900" s="54"/>
      <c r="S6900" s="3"/>
      <c r="AH6900"/>
      <c r="AI6900"/>
      <c r="AJ6900"/>
      <c r="AK6900"/>
    </row>
    <row r="6901" spans="1:37" ht="72">
      <c r="A6901" s="55" t="s">
        <v>0</v>
      </c>
      <c r="B6901" s="43">
        <v>6900</v>
      </c>
      <c r="C6901" s="49" t="s">
        <v>14140</v>
      </c>
      <c r="D6901" s="52" t="s">
        <v>14141</v>
      </c>
      <c r="E6901" s="60">
        <v>14</v>
      </c>
      <c r="F6901" s="60">
        <v>1035020</v>
      </c>
      <c r="G6901" s="50" t="s">
        <v>28134</v>
      </c>
      <c r="H6901" s="51"/>
      <c r="I6901" s="47"/>
      <c r="J6901" s="89">
        <v>6912</v>
      </c>
      <c r="K6901" s="98" t="s">
        <v>28134</v>
      </c>
      <c r="L6901" s="89"/>
      <c r="M6901" s="96"/>
      <c r="N6901" s="89"/>
      <c r="O6901" s="96"/>
      <c r="P6901" s="47" t="s">
        <v>27928</v>
      </c>
      <c r="Q6901" s="53"/>
      <c r="R6901" s="54"/>
      <c r="S6901" s="3"/>
      <c r="AH6901"/>
      <c r="AI6901"/>
      <c r="AJ6901"/>
      <c r="AK6901"/>
    </row>
    <row r="6902" spans="1:37" ht="48">
      <c r="A6902" s="55" t="s">
        <v>0</v>
      </c>
      <c r="B6902" s="43">
        <v>6901</v>
      </c>
      <c r="C6902" s="49" t="s">
        <v>14138</v>
      </c>
      <c r="D6902" s="52" t="s">
        <v>14139</v>
      </c>
      <c r="E6902" s="60">
        <v>14</v>
      </c>
      <c r="F6902" s="60">
        <v>2026005</v>
      </c>
      <c r="G6902" s="49" t="s">
        <v>28608</v>
      </c>
      <c r="H6902" s="51"/>
      <c r="I6902" s="47"/>
      <c r="J6902" s="89"/>
      <c r="K6902" s="98"/>
      <c r="L6902" s="89"/>
      <c r="M6902" s="96"/>
      <c r="N6902" s="89"/>
      <c r="O6902" s="96"/>
      <c r="P6902" s="47" t="s">
        <v>28717</v>
      </c>
      <c r="Q6902" s="53"/>
      <c r="R6902" s="54"/>
      <c r="S6902" s="3"/>
      <c r="AH6902"/>
      <c r="AI6902"/>
      <c r="AJ6902"/>
      <c r="AK6902"/>
    </row>
    <row r="6903" spans="1:37" ht="60">
      <c r="A6903" s="55" t="s">
        <v>14360</v>
      </c>
      <c r="B6903" s="43">
        <v>6902</v>
      </c>
      <c r="C6903" s="49" t="s">
        <v>14136</v>
      </c>
      <c r="D6903" s="52" t="s">
        <v>14137</v>
      </c>
      <c r="E6903" s="60">
        <v>3</v>
      </c>
      <c r="F6903" s="60">
        <v>27002006</v>
      </c>
      <c r="G6903" s="50" t="s">
        <v>28608</v>
      </c>
      <c r="H6903" s="51"/>
      <c r="I6903" s="47"/>
      <c r="J6903" s="89">
        <v>6901</v>
      </c>
      <c r="K6903" s="98" t="s">
        <v>28608</v>
      </c>
      <c r="L6903" s="89"/>
      <c r="M6903" s="96"/>
      <c r="N6903" s="89"/>
      <c r="O6903" s="96"/>
      <c r="P6903" s="47" t="s">
        <v>27929</v>
      </c>
      <c r="Q6903" s="53"/>
      <c r="R6903" s="54"/>
      <c r="S6903" s="3"/>
      <c r="AH6903"/>
      <c r="AI6903"/>
      <c r="AJ6903"/>
      <c r="AK6903"/>
    </row>
    <row r="6904" spans="1:37" ht="84">
      <c r="A6904" s="55" t="s">
        <v>14360</v>
      </c>
      <c r="B6904" s="43">
        <v>6903</v>
      </c>
      <c r="C6904" s="49" t="s">
        <v>14134</v>
      </c>
      <c r="D6904" s="52" t="s">
        <v>14135</v>
      </c>
      <c r="E6904" s="60">
        <v>29</v>
      </c>
      <c r="F6904" s="60">
        <v>15004014</v>
      </c>
      <c r="G6904" s="50"/>
      <c r="H6904" s="51"/>
      <c r="I6904" s="47"/>
      <c r="J6904" s="95">
        <v>6905</v>
      </c>
      <c r="K6904" s="98" t="s">
        <v>28608</v>
      </c>
      <c r="L6904" s="89"/>
      <c r="M6904" s="96"/>
      <c r="N6904" s="89"/>
      <c r="O6904" s="96"/>
      <c r="P6904" s="47" t="s">
        <v>27937</v>
      </c>
      <c r="Q6904" s="53"/>
      <c r="R6904" s="54"/>
      <c r="S6904" s="3"/>
      <c r="AH6904"/>
      <c r="AI6904"/>
      <c r="AJ6904"/>
      <c r="AK6904"/>
    </row>
    <row r="6905" spans="1:37" ht="60">
      <c r="A6905" s="55" t="s">
        <v>0</v>
      </c>
      <c r="B6905" s="43">
        <v>6904</v>
      </c>
      <c r="C6905" s="49" t="s">
        <v>14132</v>
      </c>
      <c r="D6905" s="52" t="s">
        <v>14133</v>
      </c>
      <c r="E6905" s="60">
        <v>2</v>
      </c>
      <c r="F6905" s="60">
        <v>12015010</v>
      </c>
      <c r="G6905" s="50" t="s">
        <v>28608</v>
      </c>
      <c r="H6905" s="51"/>
      <c r="I6905" s="47"/>
      <c r="J6905" s="89">
        <v>6901</v>
      </c>
      <c r="K6905" s="98" t="s">
        <v>28608</v>
      </c>
      <c r="L6905" s="89"/>
      <c r="M6905" s="96"/>
      <c r="N6905" s="89"/>
      <c r="O6905" s="96"/>
      <c r="P6905" s="47" t="s">
        <v>27927</v>
      </c>
      <c r="Q6905" s="53"/>
      <c r="R6905" s="54"/>
      <c r="S6905" s="3"/>
      <c r="AH6905"/>
      <c r="AI6905"/>
      <c r="AJ6905"/>
      <c r="AK6905"/>
    </row>
    <row r="6906" spans="1:37" ht="60">
      <c r="A6906" s="55" t="s">
        <v>0</v>
      </c>
      <c r="B6906" s="43">
        <v>6905</v>
      </c>
      <c r="C6906" s="49" t="s">
        <v>14130</v>
      </c>
      <c r="D6906" s="52" t="s">
        <v>14131</v>
      </c>
      <c r="E6906" s="60"/>
      <c r="F6906" s="60"/>
      <c r="G6906" s="50" t="s">
        <v>28608</v>
      </c>
      <c r="H6906" s="51"/>
      <c r="I6906" s="47"/>
      <c r="J6906" s="89">
        <v>6901</v>
      </c>
      <c r="K6906" s="98" t="s">
        <v>28608</v>
      </c>
      <c r="L6906" s="89">
        <v>6904</v>
      </c>
      <c r="M6906" s="96" t="s">
        <v>30747</v>
      </c>
      <c r="N6906" s="89"/>
      <c r="O6906" s="96"/>
      <c r="P6906" s="47" t="s">
        <v>27933</v>
      </c>
      <c r="Q6906" s="53"/>
      <c r="R6906" s="54"/>
      <c r="S6906" s="3"/>
      <c r="AH6906"/>
      <c r="AI6906"/>
      <c r="AJ6906"/>
      <c r="AK6906"/>
    </row>
    <row r="6907" spans="1:37" ht="48">
      <c r="A6907" s="55" t="s">
        <v>0</v>
      </c>
      <c r="B6907" s="43">
        <v>6906</v>
      </c>
      <c r="C6907" s="49" t="s">
        <v>14128</v>
      </c>
      <c r="D6907" s="52" t="s">
        <v>14129</v>
      </c>
      <c r="E6907" s="60">
        <v>6</v>
      </c>
      <c r="F6907" s="60">
        <v>20022023</v>
      </c>
      <c r="G6907" s="49" t="s">
        <v>28802</v>
      </c>
      <c r="H6907" s="51"/>
      <c r="I6907" s="47"/>
      <c r="J6907" s="89"/>
      <c r="K6907" s="98"/>
      <c r="L6907" s="89"/>
      <c r="M6907" s="96"/>
      <c r="N6907" s="89"/>
      <c r="O6907" s="96"/>
      <c r="P6907" s="47" t="s">
        <v>28717</v>
      </c>
      <c r="Q6907" s="53"/>
      <c r="R6907" s="54"/>
      <c r="S6907" s="3"/>
      <c r="AH6907"/>
      <c r="AI6907"/>
      <c r="AJ6907"/>
      <c r="AK6907"/>
    </row>
    <row r="6908" spans="1:37" ht="60">
      <c r="A6908" s="55" t="s">
        <v>0</v>
      </c>
      <c r="B6908" s="43">
        <v>6907</v>
      </c>
      <c r="C6908" s="49" t="s">
        <v>14126</v>
      </c>
      <c r="D6908" s="52" t="s">
        <v>14127</v>
      </c>
      <c r="E6908" s="60">
        <v>2</v>
      </c>
      <c r="F6908" s="60">
        <v>23051017</v>
      </c>
      <c r="G6908" s="49" t="s">
        <v>28802</v>
      </c>
      <c r="H6908" s="51"/>
      <c r="I6908" s="47"/>
      <c r="J6908" s="89">
        <v>6906</v>
      </c>
      <c r="K6908" s="98" t="s">
        <v>28802</v>
      </c>
      <c r="L6908" s="89"/>
      <c r="M6908" s="96"/>
      <c r="N6908" s="89"/>
      <c r="O6908" s="96"/>
      <c r="P6908" s="47" t="s">
        <v>27928</v>
      </c>
      <c r="Q6908" s="53"/>
      <c r="R6908" s="54"/>
      <c r="S6908" s="3"/>
      <c r="AH6908"/>
      <c r="AI6908"/>
      <c r="AJ6908"/>
      <c r="AK6908"/>
    </row>
    <row r="6909" spans="1:37" ht="48">
      <c r="A6909" s="55" t="s">
        <v>0</v>
      </c>
      <c r="B6909" s="43">
        <v>6908</v>
      </c>
      <c r="C6909" s="49" t="s">
        <v>14124</v>
      </c>
      <c r="D6909" s="52" t="s">
        <v>14125</v>
      </c>
      <c r="E6909" s="60">
        <v>127</v>
      </c>
      <c r="F6909" s="60">
        <v>1041035</v>
      </c>
      <c r="G6909" s="49" t="s">
        <v>28135</v>
      </c>
      <c r="H6909" s="51"/>
      <c r="I6909" s="47"/>
      <c r="J6909" s="89"/>
      <c r="K6909" s="98"/>
      <c r="L6909" s="89"/>
      <c r="M6909" s="96"/>
      <c r="N6909" s="89"/>
      <c r="O6909" s="96"/>
      <c r="P6909" s="47" t="s">
        <v>27929</v>
      </c>
      <c r="Q6909" s="53"/>
      <c r="R6909" s="54"/>
      <c r="S6909" s="3"/>
      <c r="AH6909"/>
      <c r="AI6909"/>
      <c r="AJ6909"/>
      <c r="AK6909"/>
    </row>
    <row r="6910" spans="1:37" ht="84">
      <c r="A6910" s="55" t="s">
        <v>0</v>
      </c>
      <c r="B6910" s="43">
        <v>6909</v>
      </c>
      <c r="C6910" s="49" t="s">
        <v>14122</v>
      </c>
      <c r="D6910" s="52" t="s">
        <v>14123</v>
      </c>
      <c r="E6910" s="60">
        <v>3</v>
      </c>
      <c r="F6910" s="60">
        <v>6015021</v>
      </c>
      <c r="G6910" s="50" t="s">
        <v>28135</v>
      </c>
      <c r="H6910" s="51"/>
      <c r="I6910" s="47"/>
      <c r="J6910" s="89">
        <v>6908</v>
      </c>
      <c r="K6910" s="98" t="s">
        <v>28135</v>
      </c>
      <c r="L6910" s="89">
        <v>410</v>
      </c>
      <c r="M6910" s="96" t="s">
        <v>28423</v>
      </c>
      <c r="N6910" s="89"/>
      <c r="O6910" s="96"/>
      <c r="P6910" s="47" t="s">
        <v>27932</v>
      </c>
      <c r="Q6910" s="53"/>
      <c r="R6910" s="54"/>
      <c r="S6910" s="3"/>
      <c r="AH6910"/>
      <c r="AI6910"/>
      <c r="AJ6910"/>
      <c r="AK6910"/>
    </row>
    <row r="6911" spans="1:37" ht="60">
      <c r="A6911" s="55" t="s">
        <v>0</v>
      </c>
      <c r="B6911" s="43">
        <v>6910</v>
      </c>
      <c r="C6911" s="49" t="s">
        <v>14120</v>
      </c>
      <c r="D6911" s="52" t="s">
        <v>14121</v>
      </c>
      <c r="E6911" s="60">
        <v>1</v>
      </c>
      <c r="F6911" s="60">
        <v>26022020</v>
      </c>
      <c r="G6911" s="50" t="s">
        <v>28135</v>
      </c>
      <c r="H6911" s="51"/>
      <c r="I6911" s="47"/>
      <c r="J6911" s="89">
        <v>6908</v>
      </c>
      <c r="K6911" s="98" t="s">
        <v>28135</v>
      </c>
      <c r="L6911" s="89"/>
      <c r="M6911" s="96"/>
      <c r="N6911" s="89"/>
      <c r="O6911" s="96"/>
      <c r="P6911" s="47" t="s">
        <v>27928</v>
      </c>
      <c r="Q6911" s="53"/>
      <c r="R6911" s="54"/>
      <c r="S6911" s="3"/>
      <c r="AH6911"/>
      <c r="AI6911"/>
      <c r="AJ6911"/>
      <c r="AK6911"/>
    </row>
    <row r="6912" spans="1:37" ht="72">
      <c r="A6912" s="55" t="s">
        <v>0</v>
      </c>
      <c r="B6912" s="43">
        <v>6911</v>
      </c>
      <c r="C6912" s="49" t="s">
        <v>14118</v>
      </c>
      <c r="D6912" s="52" t="s">
        <v>14119</v>
      </c>
      <c r="E6912" s="60">
        <v>1</v>
      </c>
      <c r="F6912" s="60">
        <v>6021022</v>
      </c>
      <c r="G6912" s="50" t="s">
        <v>28135</v>
      </c>
      <c r="H6912" s="51"/>
      <c r="I6912" s="47"/>
      <c r="J6912" s="89">
        <v>6908</v>
      </c>
      <c r="K6912" s="98" t="s">
        <v>28135</v>
      </c>
      <c r="L6912" s="89"/>
      <c r="M6912" s="96"/>
      <c r="N6912" s="89"/>
      <c r="O6912" s="96"/>
      <c r="P6912" s="47" t="s">
        <v>27932</v>
      </c>
      <c r="Q6912" s="53"/>
      <c r="R6912" s="54"/>
      <c r="S6912" s="3"/>
      <c r="AH6912"/>
      <c r="AI6912"/>
      <c r="AJ6912"/>
      <c r="AK6912"/>
    </row>
    <row r="6913" spans="1:37" ht="48">
      <c r="A6913" s="55" t="s">
        <v>0</v>
      </c>
      <c r="B6913" s="43">
        <v>6912</v>
      </c>
      <c r="C6913" s="49" t="s">
        <v>14116</v>
      </c>
      <c r="D6913" s="52" t="s">
        <v>14117</v>
      </c>
      <c r="E6913" s="60">
        <v>132</v>
      </c>
      <c r="F6913" s="60">
        <v>1015015</v>
      </c>
      <c r="G6913" s="49" t="s">
        <v>28134</v>
      </c>
      <c r="H6913" s="51"/>
      <c r="I6913" s="47"/>
      <c r="J6913" s="89"/>
      <c r="K6913" s="98"/>
      <c r="L6913" s="89"/>
      <c r="M6913" s="96"/>
      <c r="N6913" s="89"/>
      <c r="O6913" s="96"/>
      <c r="P6913" s="47" t="s">
        <v>27929</v>
      </c>
      <c r="Q6913" s="53"/>
      <c r="R6913" s="54"/>
      <c r="S6913" s="3"/>
      <c r="AH6913"/>
      <c r="AI6913"/>
      <c r="AJ6913"/>
      <c r="AK6913"/>
    </row>
    <row r="6914" spans="1:37" ht="60">
      <c r="A6914" s="55" t="s">
        <v>0</v>
      </c>
      <c r="B6914" s="43">
        <v>6913</v>
      </c>
      <c r="C6914" s="49" t="s">
        <v>14114</v>
      </c>
      <c r="D6914" s="52" t="s">
        <v>14115</v>
      </c>
      <c r="E6914" s="60">
        <v>68</v>
      </c>
      <c r="F6914" s="60">
        <v>1023004</v>
      </c>
      <c r="G6914" s="50" t="s">
        <v>28134</v>
      </c>
      <c r="H6914" s="51"/>
      <c r="I6914" s="47"/>
      <c r="J6914" s="89">
        <v>6912</v>
      </c>
      <c r="K6914" s="98" t="s">
        <v>28134</v>
      </c>
      <c r="L6914" s="89"/>
      <c r="M6914" s="96"/>
      <c r="N6914" s="89"/>
      <c r="O6914" s="96"/>
      <c r="P6914" s="47" t="s">
        <v>27927</v>
      </c>
      <c r="Q6914" s="53"/>
      <c r="R6914" s="54"/>
      <c r="S6914" s="3"/>
      <c r="AH6914"/>
      <c r="AI6914"/>
      <c r="AJ6914"/>
      <c r="AK6914"/>
    </row>
    <row r="6915" spans="1:37" ht="72">
      <c r="A6915" s="55" t="s">
        <v>0</v>
      </c>
      <c r="B6915" s="43">
        <v>6914</v>
      </c>
      <c r="C6915" s="49" t="s">
        <v>14112</v>
      </c>
      <c r="D6915" s="52" t="s">
        <v>14113</v>
      </c>
      <c r="E6915" s="60">
        <v>5</v>
      </c>
      <c r="F6915" s="60">
        <v>4011034</v>
      </c>
      <c r="G6915" s="50"/>
      <c r="H6915" s="51"/>
      <c r="I6915" s="47"/>
      <c r="J6915" s="89">
        <v>6913</v>
      </c>
      <c r="K6915" s="98" t="s">
        <v>30428</v>
      </c>
      <c r="L6915" s="89">
        <v>8378</v>
      </c>
      <c r="M6915" s="96" t="s">
        <v>30760</v>
      </c>
      <c r="N6915" s="89"/>
      <c r="O6915" s="96"/>
      <c r="P6915" s="47" t="s">
        <v>27932</v>
      </c>
      <c r="Q6915" s="53"/>
      <c r="R6915" s="54"/>
      <c r="S6915" s="3"/>
      <c r="AH6915"/>
      <c r="AI6915"/>
      <c r="AJ6915"/>
      <c r="AK6915"/>
    </row>
    <row r="6916" spans="1:37" ht="48">
      <c r="A6916" s="55" t="s">
        <v>0</v>
      </c>
      <c r="B6916" s="43">
        <v>6915</v>
      </c>
      <c r="C6916" s="49" t="s">
        <v>14110</v>
      </c>
      <c r="D6916" s="52" t="s">
        <v>14111</v>
      </c>
      <c r="E6916" s="60">
        <v>15</v>
      </c>
      <c r="F6916" s="60">
        <v>1024026</v>
      </c>
      <c r="G6916" s="49" t="s">
        <v>28592</v>
      </c>
      <c r="H6916" s="51"/>
      <c r="I6916" s="47"/>
      <c r="J6916" s="89"/>
      <c r="K6916" s="98"/>
      <c r="L6916" s="89"/>
      <c r="M6916" s="96"/>
      <c r="N6916" s="89"/>
      <c r="O6916" s="96"/>
      <c r="P6916" s="47" t="s">
        <v>28717</v>
      </c>
      <c r="Q6916" s="53"/>
      <c r="R6916" s="54"/>
      <c r="S6916" s="3"/>
      <c r="AH6916"/>
      <c r="AI6916"/>
      <c r="AJ6916"/>
      <c r="AK6916"/>
    </row>
    <row r="6917" spans="1:37" ht="60">
      <c r="A6917" s="55" t="s">
        <v>0</v>
      </c>
      <c r="B6917" s="43">
        <v>6916</v>
      </c>
      <c r="C6917" s="49" t="s">
        <v>14108</v>
      </c>
      <c r="D6917" s="52" t="s">
        <v>14109</v>
      </c>
      <c r="E6917" s="60">
        <v>2</v>
      </c>
      <c r="F6917" s="60">
        <v>2030024</v>
      </c>
      <c r="G6917" s="50" t="s">
        <v>28592</v>
      </c>
      <c r="H6917" s="51"/>
      <c r="I6917" s="47"/>
      <c r="J6917" s="89">
        <v>6915</v>
      </c>
      <c r="K6917" s="98" t="s">
        <v>28592</v>
      </c>
      <c r="L6917" s="89"/>
      <c r="M6917" s="96"/>
      <c r="N6917" s="89"/>
      <c r="O6917" s="96"/>
      <c r="P6917" s="47" t="s">
        <v>27928</v>
      </c>
      <c r="Q6917" s="53"/>
      <c r="R6917" s="54"/>
      <c r="S6917" s="3"/>
      <c r="AH6917"/>
      <c r="AI6917"/>
      <c r="AJ6917"/>
      <c r="AK6917"/>
    </row>
    <row r="6918" spans="1:37" ht="60">
      <c r="A6918" s="55" t="s">
        <v>0</v>
      </c>
      <c r="B6918" s="43">
        <v>6917</v>
      </c>
      <c r="C6918" s="49" t="s">
        <v>14106</v>
      </c>
      <c r="D6918" s="52" t="s">
        <v>14107</v>
      </c>
      <c r="E6918" s="60">
        <v>1</v>
      </c>
      <c r="F6918" s="60">
        <v>7005021</v>
      </c>
      <c r="G6918" s="50" t="s">
        <v>28379</v>
      </c>
      <c r="H6918" s="51"/>
      <c r="I6918" s="47"/>
      <c r="J6918" s="89">
        <v>6923</v>
      </c>
      <c r="K6918" s="98" t="s">
        <v>28379</v>
      </c>
      <c r="L6918" s="89"/>
      <c r="M6918" s="96"/>
      <c r="N6918" s="89"/>
      <c r="O6918" s="96"/>
      <c r="P6918" s="47" t="s">
        <v>27927</v>
      </c>
      <c r="Q6918" s="53"/>
      <c r="R6918" s="54"/>
      <c r="S6918" s="3"/>
      <c r="AH6918"/>
      <c r="AI6918"/>
      <c r="AJ6918"/>
      <c r="AK6918"/>
    </row>
    <row r="6919" spans="1:37" ht="84">
      <c r="A6919" s="55" t="s">
        <v>0</v>
      </c>
      <c r="B6919" s="43">
        <v>6918</v>
      </c>
      <c r="C6919" s="49" t="s">
        <v>14104</v>
      </c>
      <c r="D6919" s="52" t="s">
        <v>14105</v>
      </c>
      <c r="E6919" s="60">
        <v>119</v>
      </c>
      <c r="F6919" s="60">
        <v>2019006</v>
      </c>
      <c r="G6919" s="50" t="s">
        <v>28107</v>
      </c>
      <c r="H6919" s="51"/>
      <c r="I6919" s="47"/>
      <c r="J6919" s="89">
        <v>6942</v>
      </c>
      <c r="K6919" s="98" t="s">
        <v>28107</v>
      </c>
      <c r="L6919" s="89"/>
      <c r="M6919" s="96"/>
      <c r="N6919" s="89"/>
      <c r="O6919" s="96"/>
      <c r="P6919" s="47" t="s">
        <v>27930</v>
      </c>
      <c r="Q6919" s="53"/>
      <c r="R6919" s="54"/>
      <c r="S6919" s="3"/>
      <c r="AH6919"/>
      <c r="AI6919"/>
      <c r="AJ6919"/>
      <c r="AK6919"/>
    </row>
    <row r="6920" spans="1:37" ht="36">
      <c r="A6920" s="55" t="s">
        <v>0</v>
      </c>
      <c r="B6920" s="43">
        <v>6919</v>
      </c>
      <c r="C6920" s="49" t="s">
        <v>14102</v>
      </c>
      <c r="D6920" s="52" t="s">
        <v>14103</v>
      </c>
      <c r="E6920" s="60">
        <v>5</v>
      </c>
      <c r="F6920" s="60">
        <v>5032022</v>
      </c>
      <c r="G6920" s="49" t="s">
        <v>28851</v>
      </c>
      <c r="H6920" s="51"/>
      <c r="I6920" s="47"/>
      <c r="J6920" s="89"/>
      <c r="K6920" s="98"/>
      <c r="L6920" s="89"/>
      <c r="M6920" s="96"/>
      <c r="N6920" s="89"/>
      <c r="O6920" s="96"/>
      <c r="P6920" s="47" t="s">
        <v>28717</v>
      </c>
      <c r="Q6920" s="53"/>
      <c r="R6920" s="54"/>
      <c r="S6920" s="3"/>
      <c r="AH6920"/>
      <c r="AI6920"/>
      <c r="AJ6920"/>
      <c r="AK6920"/>
    </row>
    <row r="6921" spans="1:37" ht="60">
      <c r="A6921" s="55" t="s">
        <v>0</v>
      </c>
      <c r="B6921" s="43">
        <v>6920</v>
      </c>
      <c r="C6921" s="49" t="s">
        <v>14100</v>
      </c>
      <c r="D6921" s="52" t="s">
        <v>14101</v>
      </c>
      <c r="E6921" s="60">
        <v>2</v>
      </c>
      <c r="F6921" s="60">
        <v>3026016</v>
      </c>
      <c r="G6921" s="49" t="s">
        <v>28851</v>
      </c>
      <c r="H6921" s="51"/>
      <c r="I6921" s="47"/>
      <c r="J6921" s="89">
        <v>6919</v>
      </c>
      <c r="K6921" s="98" t="s">
        <v>28851</v>
      </c>
      <c r="L6921" s="89"/>
      <c r="M6921" s="96"/>
      <c r="N6921" s="89"/>
      <c r="O6921" s="96"/>
      <c r="P6921" s="47" t="s">
        <v>27928</v>
      </c>
      <c r="Q6921" s="53"/>
      <c r="R6921" s="54"/>
      <c r="S6921" s="3"/>
      <c r="AH6921"/>
      <c r="AI6921"/>
      <c r="AJ6921"/>
      <c r="AK6921"/>
    </row>
    <row r="6922" spans="1:37" ht="72">
      <c r="A6922" s="55" t="s">
        <v>0</v>
      </c>
      <c r="B6922" s="43">
        <v>6921</v>
      </c>
      <c r="C6922" s="49" t="s">
        <v>14098</v>
      </c>
      <c r="D6922" s="52" t="s">
        <v>14099</v>
      </c>
      <c r="E6922" s="60">
        <v>69</v>
      </c>
      <c r="F6922" s="60">
        <v>1041006</v>
      </c>
      <c r="G6922" s="50" t="s">
        <v>28379</v>
      </c>
      <c r="H6922" s="51"/>
      <c r="I6922" s="47"/>
      <c r="J6922" s="89">
        <v>6923</v>
      </c>
      <c r="K6922" s="98" t="s">
        <v>28379</v>
      </c>
      <c r="L6922" s="89"/>
      <c r="M6922" s="96"/>
      <c r="N6922" s="89"/>
      <c r="O6922" s="96"/>
      <c r="P6922" s="47" t="s">
        <v>27927</v>
      </c>
      <c r="Q6922" s="53"/>
      <c r="R6922" s="54"/>
      <c r="S6922" s="3"/>
      <c r="AH6922"/>
      <c r="AI6922"/>
      <c r="AJ6922"/>
      <c r="AK6922"/>
    </row>
    <row r="6923" spans="1:37" ht="84">
      <c r="A6923" s="55" t="s">
        <v>14360</v>
      </c>
      <c r="B6923" s="43">
        <v>6922</v>
      </c>
      <c r="C6923" s="49" t="s">
        <v>14096</v>
      </c>
      <c r="D6923" s="52" t="s">
        <v>14097</v>
      </c>
      <c r="E6923" s="60">
        <v>13</v>
      </c>
      <c r="F6923" s="60">
        <v>27004008</v>
      </c>
      <c r="G6923" s="50"/>
      <c r="H6923" s="51"/>
      <c r="I6923" s="47"/>
      <c r="J6923" s="95">
        <v>6918</v>
      </c>
      <c r="K6923" s="98" t="s">
        <v>30430</v>
      </c>
      <c r="L6923" s="89"/>
      <c r="M6923" s="96"/>
      <c r="N6923" s="89"/>
      <c r="O6923" s="96"/>
      <c r="P6923" s="47" t="s">
        <v>27930</v>
      </c>
      <c r="Q6923" s="53"/>
      <c r="R6923" s="54"/>
      <c r="S6923" s="3"/>
      <c r="AH6923"/>
      <c r="AI6923"/>
      <c r="AJ6923"/>
      <c r="AK6923"/>
    </row>
    <row r="6924" spans="1:37" ht="60">
      <c r="A6924" s="55" t="s">
        <v>0</v>
      </c>
      <c r="B6924" s="43">
        <v>6923</v>
      </c>
      <c r="C6924" s="49" t="s">
        <v>14094</v>
      </c>
      <c r="D6924" s="52" t="s">
        <v>14095</v>
      </c>
      <c r="E6924" s="60">
        <v>26</v>
      </c>
      <c r="F6924" s="60">
        <v>5023004</v>
      </c>
      <c r="G6924" s="49" t="s">
        <v>28379</v>
      </c>
      <c r="H6924" s="51"/>
      <c r="I6924" s="47"/>
      <c r="J6924" s="89"/>
      <c r="K6924" s="98"/>
      <c r="L6924" s="89"/>
      <c r="M6924" s="96"/>
      <c r="N6924" s="89"/>
      <c r="O6924" s="96"/>
      <c r="P6924" s="47" t="s">
        <v>27929</v>
      </c>
      <c r="Q6924" s="53"/>
      <c r="R6924" s="54"/>
      <c r="S6924" s="3"/>
      <c r="AH6924"/>
      <c r="AI6924"/>
      <c r="AJ6924"/>
      <c r="AK6924"/>
    </row>
    <row r="6925" spans="1:37" ht="96">
      <c r="A6925" s="55" t="s">
        <v>0</v>
      </c>
      <c r="B6925" s="43">
        <v>6924</v>
      </c>
      <c r="C6925" s="49" t="s">
        <v>14092</v>
      </c>
      <c r="D6925" s="52" t="s">
        <v>14093</v>
      </c>
      <c r="E6925" s="60">
        <v>87</v>
      </c>
      <c r="F6925" s="60">
        <v>1002008</v>
      </c>
      <c r="G6925" s="50" t="s">
        <v>28379</v>
      </c>
      <c r="H6925" s="51"/>
      <c r="I6925" s="47"/>
      <c r="J6925" s="89">
        <v>6923</v>
      </c>
      <c r="K6925" s="98" t="s">
        <v>28379</v>
      </c>
      <c r="L6925" s="89"/>
      <c r="M6925" s="96"/>
      <c r="N6925" s="89"/>
      <c r="O6925" s="96"/>
      <c r="P6925" s="47" t="s">
        <v>27933</v>
      </c>
      <c r="Q6925" s="53"/>
      <c r="R6925" s="54"/>
      <c r="S6925" s="3"/>
      <c r="AH6925"/>
      <c r="AI6925"/>
      <c r="AJ6925"/>
      <c r="AK6925"/>
    </row>
    <row r="6926" spans="1:37" ht="60">
      <c r="A6926" s="55" t="s">
        <v>14360</v>
      </c>
      <c r="B6926" s="43">
        <v>6925</v>
      </c>
      <c r="C6926" s="49" t="s">
        <v>14090</v>
      </c>
      <c r="D6926" s="52" t="s">
        <v>14091</v>
      </c>
      <c r="E6926" s="60">
        <v>46</v>
      </c>
      <c r="F6926" s="60">
        <v>15004018</v>
      </c>
      <c r="G6926" s="50"/>
      <c r="H6926" s="51"/>
      <c r="I6926" s="47"/>
      <c r="J6926" s="95">
        <v>6924</v>
      </c>
      <c r="K6926" s="98" t="s">
        <v>30431</v>
      </c>
      <c r="L6926" s="89"/>
      <c r="M6926" s="96"/>
      <c r="N6926" s="89"/>
      <c r="O6926" s="96"/>
      <c r="P6926" s="47" t="s">
        <v>27937</v>
      </c>
      <c r="Q6926" s="53"/>
      <c r="R6926" s="54"/>
      <c r="S6926" s="3"/>
      <c r="AH6926"/>
      <c r="AI6926"/>
      <c r="AJ6926"/>
      <c r="AK6926"/>
    </row>
    <row r="6927" spans="1:37" ht="60">
      <c r="A6927" s="55" t="s">
        <v>0</v>
      </c>
      <c r="B6927" s="43">
        <v>6926</v>
      </c>
      <c r="C6927" s="49" t="s">
        <v>14088</v>
      </c>
      <c r="D6927" s="52" t="s">
        <v>14089</v>
      </c>
      <c r="E6927" s="60">
        <v>4</v>
      </c>
      <c r="F6927" s="60">
        <v>1002014</v>
      </c>
      <c r="G6927" s="50"/>
      <c r="H6927" s="51"/>
      <c r="I6927" s="47"/>
      <c r="J6927" s="95">
        <v>6924</v>
      </c>
      <c r="K6927" s="98" t="s">
        <v>30431</v>
      </c>
      <c r="L6927" s="89"/>
      <c r="M6927" s="96"/>
      <c r="N6927" s="89"/>
      <c r="O6927" s="96"/>
      <c r="P6927" s="47" t="s">
        <v>27928</v>
      </c>
      <c r="Q6927" s="53"/>
      <c r="R6927" s="54"/>
      <c r="S6927" s="3"/>
      <c r="AH6927"/>
      <c r="AI6927"/>
      <c r="AJ6927"/>
      <c r="AK6927"/>
    </row>
    <row r="6928" spans="1:37" ht="72">
      <c r="A6928" s="55" t="s">
        <v>0</v>
      </c>
      <c r="B6928" s="43">
        <v>6927</v>
      </c>
      <c r="C6928" s="49" t="s">
        <v>14085</v>
      </c>
      <c r="D6928" s="52" t="s">
        <v>14087</v>
      </c>
      <c r="E6928" s="60">
        <v>6</v>
      </c>
      <c r="F6928" s="60">
        <v>19129006</v>
      </c>
      <c r="G6928" s="50" t="s">
        <v>28379</v>
      </c>
      <c r="H6928" s="51"/>
      <c r="I6928" s="47"/>
      <c r="J6928" s="89">
        <v>6923</v>
      </c>
      <c r="K6928" s="98" t="s">
        <v>28379</v>
      </c>
      <c r="L6928" s="89"/>
      <c r="M6928" s="96"/>
      <c r="N6928" s="89"/>
      <c r="O6928" s="96"/>
      <c r="P6928" s="47" t="s">
        <v>27928</v>
      </c>
      <c r="Q6928" s="53"/>
      <c r="R6928" s="54"/>
      <c r="S6928" s="3"/>
      <c r="AH6928"/>
      <c r="AI6928"/>
      <c r="AJ6928"/>
      <c r="AK6928"/>
    </row>
    <row r="6929" spans="1:37" ht="60">
      <c r="A6929" s="55" t="s">
        <v>14360</v>
      </c>
      <c r="B6929" s="43">
        <v>6928</v>
      </c>
      <c r="C6929" s="49" t="s">
        <v>14085</v>
      </c>
      <c r="D6929" s="52" t="s">
        <v>14086</v>
      </c>
      <c r="E6929" s="60">
        <v>2</v>
      </c>
      <c r="F6929" s="60">
        <v>15005011</v>
      </c>
      <c r="G6929" s="50"/>
      <c r="H6929" s="51"/>
      <c r="I6929" s="47"/>
      <c r="J6929" s="95">
        <v>6927</v>
      </c>
      <c r="K6929" s="98" t="s">
        <v>30432</v>
      </c>
      <c r="L6929" s="89"/>
      <c r="M6929" s="96"/>
      <c r="N6929" s="89"/>
      <c r="O6929" s="96"/>
      <c r="P6929" s="47" t="s">
        <v>27928</v>
      </c>
      <c r="Q6929" s="53"/>
      <c r="R6929" s="54"/>
      <c r="S6929" s="3"/>
      <c r="AH6929"/>
      <c r="AI6929"/>
      <c r="AJ6929"/>
      <c r="AK6929"/>
    </row>
    <row r="6930" spans="1:37" ht="72">
      <c r="A6930" s="55" t="s">
        <v>0</v>
      </c>
      <c r="B6930" s="43">
        <v>6929</v>
      </c>
      <c r="C6930" s="49" t="s">
        <v>14083</v>
      </c>
      <c r="D6930" s="52" t="s">
        <v>14084</v>
      </c>
      <c r="E6930" s="60">
        <v>2</v>
      </c>
      <c r="F6930" s="60">
        <v>1025015</v>
      </c>
      <c r="G6930" s="50" t="s">
        <v>28379</v>
      </c>
      <c r="H6930" s="51"/>
      <c r="I6930" s="47"/>
      <c r="J6930" s="89">
        <v>6923</v>
      </c>
      <c r="K6930" s="98" t="s">
        <v>28379</v>
      </c>
      <c r="L6930" s="89"/>
      <c r="M6930" s="96"/>
      <c r="N6930" s="89"/>
      <c r="O6930" s="96"/>
      <c r="P6930" s="47" t="s">
        <v>27931</v>
      </c>
      <c r="Q6930" s="53"/>
      <c r="R6930" s="54"/>
      <c r="S6930" s="3"/>
      <c r="AH6930"/>
      <c r="AI6930"/>
      <c r="AJ6930"/>
      <c r="AK6930"/>
    </row>
    <row r="6931" spans="1:37" ht="60">
      <c r="A6931" s="55" t="s">
        <v>0</v>
      </c>
      <c r="B6931" s="43">
        <v>6930</v>
      </c>
      <c r="C6931" s="49" t="s">
        <v>14081</v>
      </c>
      <c r="D6931" s="52" t="s">
        <v>14082</v>
      </c>
      <c r="E6931" s="60">
        <v>1</v>
      </c>
      <c r="F6931" s="60">
        <v>26047008</v>
      </c>
      <c r="G6931" s="50" t="s">
        <v>28379</v>
      </c>
      <c r="H6931" s="51"/>
      <c r="I6931" s="47"/>
      <c r="J6931" s="89">
        <v>6923</v>
      </c>
      <c r="K6931" s="98" t="s">
        <v>28379</v>
      </c>
      <c r="L6931" s="89"/>
      <c r="M6931" s="96"/>
      <c r="N6931" s="89"/>
      <c r="O6931" s="96"/>
      <c r="P6931" s="47" t="s">
        <v>27930</v>
      </c>
      <c r="Q6931" s="53"/>
      <c r="R6931" s="54"/>
      <c r="S6931" s="3"/>
      <c r="AH6931"/>
      <c r="AI6931"/>
      <c r="AJ6931"/>
      <c r="AK6931"/>
    </row>
    <row r="6932" spans="1:37" ht="60">
      <c r="A6932" s="55" t="s">
        <v>0</v>
      </c>
      <c r="B6932" s="43">
        <v>6931</v>
      </c>
      <c r="C6932" s="49" t="s">
        <v>14079</v>
      </c>
      <c r="D6932" s="52" t="s">
        <v>14080</v>
      </c>
      <c r="E6932" s="60">
        <v>10</v>
      </c>
      <c r="F6932" s="60">
        <v>9024013</v>
      </c>
      <c r="G6932" s="50"/>
      <c r="H6932" s="51"/>
      <c r="I6932" s="47"/>
      <c r="J6932" s="95">
        <v>6930</v>
      </c>
      <c r="K6932" s="98" t="s">
        <v>30433</v>
      </c>
      <c r="L6932" s="89"/>
      <c r="M6932" s="96"/>
      <c r="N6932" s="89"/>
      <c r="O6932" s="96"/>
      <c r="P6932" s="47" t="s">
        <v>27930</v>
      </c>
      <c r="Q6932" s="53"/>
      <c r="R6932" s="54"/>
      <c r="S6932" s="3"/>
      <c r="AH6932"/>
      <c r="AI6932"/>
      <c r="AJ6932"/>
      <c r="AK6932"/>
    </row>
    <row r="6933" spans="1:37" ht="72">
      <c r="A6933" s="55" t="s">
        <v>0</v>
      </c>
      <c r="B6933" s="43">
        <v>6932</v>
      </c>
      <c r="C6933" s="49" t="s">
        <v>14077</v>
      </c>
      <c r="D6933" s="52" t="s">
        <v>14078</v>
      </c>
      <c r="E6933" s="60">
        <v>4</v>
      </c>
      <c r="F6933" s="60">
        <v>5002026</v>
      </c>
      <c r="G6933" s="50" t="s">
        <v>28379</v>
      </c>
      <c r="H6933" s="51"/>
      <c r="I6933" s="47"/>
      <c r="J6933" s="89">
        <v>6923</v>
      </c>
      <c r="K6933" s="98" t="s">
        <v>28379</v>
      </c>
      <c r="L6933" s="89"/>
      <c r="M6933" s="96"/>
      <c r="N6933" s="89"/>
      <c r="O6933" s="96"/>
      <c r="P6933" s="47" t="s">
        <v>27932</v>
      </c>
      <c r="Q6933" s="53"/>
      <c r="R6933" s="54"/>
      <c r="S6933" s="3"/>
      <c r="AH6933"/>
      <c r="AI6933"/>
      <c r="AJ6933"/>
      <c r="AK6933"/>
    </row>
    <row r="6934" spans="1:37" ht="60">
      <c r="A6934" s="55" t="s">
        <v>14360</v>
      </c>
      <c r="B6934" s="43">
        <v>6933</v>
      </c>
      <c r="C6934" s="49" t="s">
        <v>14075</v>
      </c>
      <c r="D6934" s="52" t="s">
        <v>14076</v>
      </c>
      <c r="E6934" s="60">
        <v>3</v>
      </c>
      <c r="F6934" s="60">
        <v>27007004</v>
      </c>
      <c r="G6934" s="50" t="s">
        <v>28379</v>
      </c>
      <c r="H6934" s="51"/>
      <c r="I6934" s="47"/>
      <c r="J6934" s="89">
        <v>6923</v>
      </c>
      <c r="K6934" s="98" t="s">
        <v>28379</v>
      </c>
      <c r="L6934" s="89"/>
      <c r="M6934" s="96"/>
      <c r="N6934" s="89"/>
      <c r="O6934" s="96"/>
      <c r="P6934" s="47" t="s">
        <v>27930</v>
      </c>
      <c r="Q6934" s="53"/>
      <c r="R6934" s="54"/>
      <c r="S6934" s="3"/>
      <c r="AH6934"/>
      <c r="AI6934"/>
      <c r="AJ6934"/>
      <c r="AK6934"/>
    </row>
    <row r="6935" spans="1:37" ht="72">
      <c r="A6935" s="55" t="s">
        <v>0</v>
      </c>
      <c r="B6935" s="43">
        <v>6934</v>
      </c>
      <c r="C6935" s="49" t="s">
        <v>14073</v>
      </c>
      <c r="D6935" s="52" t="s">
        <v>14074</v>
      </c>
      <c r="E6935" s="60">
        <v>8</v>
      </c>
      <c r="F6935" s="60">
        <v>15002040</v>
      </c>
      <c r="G6935" s="50"/>
      <c r="H6935" s="51"/>
      <c r="I6935" s="47"/>
      <c r="J6935" s="89">
        <v>6924</v>
      </c>
      <c r="K6935" s="98" t="s">
        <v>30431</v>
      </c>
      <c r="L6935" s="89">
        <v>410</v>
      </c>
      <c r="M6935" s="96" t="s">
        <v>28423</v>
      </c>
      <c r="N6935" s="89"/>
      <c r="O6935" s="96"/>
      <c r="P6935" s="47" t="s">
        <v>27931</v>
      </c>
      <c r="Q6935" s="53"/>
      <c r="R6935" s="54"/>
      <c r="S6935" s="3"/>
      <c r="AH6935"/>
      <c r="AI6935"/>
      <c r="AJ6935"/>
      <c r="AK6935"/>
    </row>
    <row r="6936" spans="1:37" ht="72">
      <c r="A6936" s="55" t="s">
        <v>0</v>
      </c>
      <c r="B6936" s="43">
        <v>6935</v>
      </c>
      <c r="C6936" s="49" t="s">
        <v>14071</v>
      </c>
      <c r="D6936" s="52" t="s">
        <v>14072</v>
      </c>
      <c r="E6936" s="60">
        <v>1</v>
      </c>
      <c r="F6936" s="60">
        <v>1015019</v>
      </c>
      <c r="G6936" s="50"/>
      <c r="H6936" s="51"/>
      <c r="I6936" s="47"/>
      <c r="J6936" s="95">
        <v>6931</v>
      </c>
      <c r="K6936" s="98" t="s">
        <v>30434</v>
      </c>
      <c r="L6936" s="89"/>
      <c r="M6936" s="96"/>
      <c r="N6936" s="89"/>
      <c r="O6936" s="96"/>
      <c r="P6936" s="47" t="s">
        <v>27930</v>
      </c>
      <c r="Q6936" s="53"/>
      <c r="R6936" s="54"/>
      <c r="S6936" s="3"/>
      <c r="AH6936"/>
      <c r="AI6936"/>
      <c r="AJ6936"/>
      <c r="AK6936"/>
    </row>
    <row r="6937" spans="1:37" ht="60">
      <c r="A6937" s="55" t="s">
        <v>0</v>
      </c>
      <c r="B6937" s="43">
        <v>6936</v>
      </c>
      <c r="C6937" s="49" t="s">
        <v>14069</v>
      </c>
      <c r="D6937" s="52" t="s">
        <v>14070</v>
      </c>
      <c r="E6937" s="60">
        <v>11</v>
      </c>
      <c r="F6937" s="60">
        <v>1049026</v>
      </c>
      <c r="G6937" s="50" t="s">
        <v>28592</v>
      </c>
      <c r="H6937" s="51"/>
      <c r="I6937" s="47"/>
      <c r="J6937" s="89">
        <v>6915</v>
      </c>
      <c r="K6937" s="98" t="s">
        <v>28592</v>
      </c>
      <c r="L6937" s="89"/>
      <c r="M6937" s="96"/>
      <c r="N6937" s="89"/>
      <c r="O6937" s="96"/>
      <c r="P6937" s="47" t="s">
        <v>27927</v>
      </c>
      <c r="Q6937" s="53"/>
      <c r="R6937" s="54"/>
      <c r="S6937" s="3"/>
      <c r="AH6937"/>
      <c r="AI6937"/>
      <c r="AJ6937"/>
      <c r="AK6937"/>
    </row>
    <row r="6938" spans="1:37" ht="60">
      <c r="A6938" s="55" t="s">
        <v>0</v>
      </c>
      <c r="B6938" s="43">
        <v>6937</v>
      </c>
      <c r="C6938" s="49" t="s">
        <v>14067</v>
      </c>
      <c r="D6938" s="52" t="s">
        <v>14068</v>
      </c>
      <c r="E6938" s="60">
        <v>17</v>
      </c>
      <c r="F6938" s="60">
        <v>11018045</v>
      </c>
      <c r="G6938" s="49" t="s">
        <v>28567</v>
      </c>
      <c r="H6938" s="51"/>
      <c r="I6938" s="47"/>
      <c r="J6938" s="89"/>
      <c r="K6938" s="98"/>
      <c r="L6938" s="89"/>
      <c r="M6938" s="96"/>
      <c r="N6938" s="89"/>
      <c r="O6938" s="96"/>
      <c r="P6938" s="47" t="s">
        <v>27929</v>
      </c>
      <c r="Q6938" s="53"/>
      <c r="R6938" s="54"/>
      <c r="S6938" s="3"/>
      <c r="AH6938"/>
      <c r="AI6938"/>
      <c r="AJ6938"/>
      <c r="AK6938"/>
    </row>
    <row r="6939" spans="1:37" ht="84">
      <c r="A6939" s="55" t="s">
        <v>0</v>
      </c>
      <c r="B6939" s="43">
        <v>6938</v>
      </c>
      <c r="C6939" s="49" t="s">
        <v>14065</v>
      </c>
      <c r="D6939" s="52" t="s">
        <v>14066</v>
      </c>
      <c r="E6939" s="60">
        <v>12</v>
      </c>
      <c r="F6939" s="60">
        <v>1025013</v>
      </c>
      <c r="G6939" s="50" t="s">
        <v>28567</v>
      </c>
      <c r="H6939" s="51"/>
      <c r="I6939" s="47"/>
      <c r="J6939" s="89">
        <v>6937</v>
      </c>
      <c r="K6939" s="98" t="s">
        <v>28567</v>
      </c>
      <c r="L6939" s="89"/>
      <c r="M6939" s="96"/>
      <c r="N6939" s="89"/>
      <c r="O6939" s="96"/>
      <c r="P6939" s="47" t="s">
        <v>27931</v>
      </c>
      <c r="Q6939" s="53"/>
      <c r="R6939" s="54"/>
      <c r="S6939" s="3"/>
      <c r="AH6939"/>
      <c r="AI6939"/>
      <c r="AJ6939"/>
      <c r="AK6939"/>
    </row>
    <row r="6940" spans="1:37" ht="72">
      <c r="A6940" s="55" t="s">
        <v>0</v>
      </c>
      <c r="B6940" s="43">
        <v>6939</v>
      </c>
      <c r="C6940" s="49" t="s">
        <v>14063</v>
      </c>
      <c r="D6940" s="52" t="s">
        <v>14064</v>
      </c>
      <c r="E6940" s="60">
        <v>11</v>
      </c>
      <c r="F6940" s="60">
        <v>10015023</v>
      </c>
      <c r="G6940" s="50" t="s">
        <v>28567</v>
      </c>
      <c r="H6940" s="51"/>
      <c r="I6940" s="47"/>
      <c r="J6940" s="89">
        <v>6937</v>
      </c>
      <c r="K6940" s="98" t="s">
        <v>28567</v>
      </c>
      <c r="L6940" s="89"/>
      <c r="M6940" s="96"/>
      <c r="N6940" s="89"/>
      <c r="O6940" s="96"/>
      <c r="P6940" s="47" t="s">
        <v>27932</v>
      </c>
      <c r="Q6940" s="53"/>
      <c r="R6940" s="54"/>
      <c r="S6940" s="3"/>
      <c r="AH6940"/>
      <c r="AI6940"/>
      <c r="AJ6940"/>
      <c r="AK6940"/>
    </row>
    <row r="6941" spans="1:37" ht="60">
      <c r="A6941" s="55" t="s">
        <v>0</v>
      </c>
      <c r="B6941" s="43">
        <v>6940</v>
      </c>
      <c r="C6941" s="49" t="s">
        <v>14061</v>
      </c>
      <c r="D6941" s="52" t="s">
        <v>14062</v>
      </c>
      <c r="E6941" s="60">
        <v>1</v>
      </c>
      <c r="F6941" s="60">
        <v>23050003</v>
      </c>
      <c r="G6941" s="50" t="s">
        <v>28567</v>
      </c>
      <c r="H6941" s="51"/>
      <c r="I6941" s="47"/>
      <c r="J6941" s="89">
        <v>6937</v>
      </c>
      <c r="K6941" s="98" t="s">
        <v>28567</v>
      </c>
      <c r="L6941" s="89"/>
      <c r="M6941" s="96"/>
      <c r="N6941" s="89"/>
      <c r="O6941" s="96"/>
      <c r="P6941" s="47" t="s">
        <v>27928</v>
      </c>
      <c r="Q6941" s="53"/>
      <c r="R6941" s="54"/>
      <c r="S6941" s="3"/>
      <c r="AH6941"/>
      <c r="AI6941"/>
      <c r="AJ6941"/>
      <c r="AK6941"/>
    </row>
    <row r="6942" spans="1:37" ht="72">
      <c r="A6942" s="55" t="s">
        <v>0</v>
      </c>
      <c r="B6942" s="43">
        <v>6941</v>
      </c>
      <c r="C6942" s="49" t="s">
        <v>14059</v>
      </c>
      <c r="D6942" s="52" t="s">
        <v>14060</v>
      </c>
      <c r="E6942" s="60">
        <v>1</v>
      </c>
      <c r="F6942" s="60">
        <v>39003014</v>
      </c>
      <c r="G6942" s="50" t="s">
        <v>28567</v>
      </c>
      <c r="H6942" s="51"/>
      <c r="I6942" s="47"/>
      <c r="J6942" s="89">
        <v>6937</v>
      </c>
      <c r="K6942" s="98" t="s">
        <v>28567</v>
      </c>
      <c r="L6942" s="89"/>
      <c r="M6942" s="96"/>
      <c r="N6942" s="89"/>
      <c r="O6942" s="96"/>
      <c r="P6942" s="47" t="s">
        <v>27933</v>
      </c>
      <c r="Q6942" s="53"/>
      <c r="R6942" s="54"/>
      <c r="S6942" s="3"/>
      <c r="AH6942"/>
      <c r="AI6942"/>
      <c r="AJ6942"/>
      <c r="AK6942"/>
    </row>
    <row r="6943" spans="1:37" ht="60">
      <c r="A6943" s="55" t="s">
        <v>0</v>
      </c>
      <c r="B6943" s="43">
        <v>6942</v>
      </c>
      <c r="C6943" s="49" t="s">
        <v>14057</v>
      </c>
      <c r="D6943" s="52" t="s">
        <v>14058</v>
      </c>
      <c r="E6943" s="60">
        <v>175</v>
      </c>
      <c r="F6943" s="60">
        <v>1002003</v>
      </c>
      <c r="G6943" s="49" t="s">
        <v>28107</v>
      </c>
      <c r="H6943" s="51"/>
      <c r="I6943" s="47"/>
      <c r="J6943" s="89"/>
      <c r="K6943" s="98"/>
      <c r="L6943" s="89"/>
      <c r="M6943" s="96"/>
      <c r="N6943" s="89"/>
      <c r="O6943" s="96"/>
      <c r="P6943" s="47" t="s">
        <v>27929</v>
      </c>
      <c r="Q6943" s="53"/>
      <c r="R6943" s="54"/>
      <c r="S6943" s="3"/>
      <c r="AH6943"/>
      <c r="AI6943"/>
      <c r="AJ6943"/>
      <c r="AK6943"/>
    </row>
    <row r="6944" spans="1:37" ht="72">
      <c r="A6944" s="55" t="s">
        <v>0</v>
      </c>
      <c r="B6944" s="43">
        <v>6943</v>
      </c>
      <c r="C6944" s="49" t="s">
        <v>14055</v>
      </c>
      <c r="D6944" s="52" t="s">
        <v>14056</v>
      </c>
      <c r="E6944" s="60">
        <v>12</v>
      </c>
      <c r="F6944" s="60">
        <v>6012022</v>
      </c>
      <c r="G6944" s="50" t="s">
        <v>28107</v>
      </c>
      <c r="H6944" s="51"/>
      <c r="I6944" s="47"/>
      <c r="J6944" s="89">
        <v>6942</v>
      </c>
      <c r="K6944" s="98" t="s">
        <v>28107</v>
      </c>
      <c r="L6944" s="89"/>
      <c r="M6944" s="96"/>
      <c r="N6944" s="89"/>
      <c r="O6944" s="96"/>
      <c r="P6944" s="47" t="s">
        <v>27932</v>
      </c>
      <c r="Q6944" s="53"/>
      <c r="R6944" s="54"/>
      <c r="S6944" s="3"/>
      <c r="AH6944"/>
      <c r="AI6944"/>
      <c r="AJ6944"/>
      <c r="AK6944"/>
    </row>
    <row r="6945" spans="1:37" ht="84">
      <c r="A6945" s="55" t="s">
        <v>0</v>
      </c>
      <c r="B6945" s="43">
        <v>6944</v>
      </c>
      <c r="C6945" s="49" t="s">
        <v>14053</v>
      </c>
      <c r="D6945" s="52" t="s">
        <v>14054</v>
      </c>
      <c r="E6945" s="60">
        <v>465</v>
      </c>
      <c r="F6945" s="60">
        <v>2003005</v>
      </c>
      <c r="G6945" s="50" t="s">
        <v>28107</v>
      </c>
      <c r="H6945" s="51"/>
      <c r="I6945" s="47"/>
      <c r="J6945" s="89">
        <v>6942</v>
      </c>
      <c r="K6945" s="98" t="s">
        <v>28107</v>
      </c>
      <c r="L6945" s="89"/>
      <c r="M6945" s="96"/>
      <c r="N6945" s="89"/>
      <c r="O6945" s="96"/>
      <c r="P6945" s="47" t="s">
        <v>27927</v>
      </c>
      <c r="Q6945" s="53"/>
      <c r="R6945" s="54"/>
      <c r="S6945" s="3"/>
      <c r="AH6945"/>
      <c r="AI6945"/>
      <c r="AJ6945"/>
      <c r="AK6945"/>
    </row>
    <row r="6946" spans="1:37" ht="60">
      <c r="A6946" s="55" t="s">
        <v>0</v>
      </c>
      <c r="B6946" s="43">
        <v>6945</v>
      </c>
      <c r="C6946" s="49" t="s">
        <v>14050</v>
      </c>
      <c r="D6946" s="52" t="s">
        <v>14052</v>
      </c>
      <c r="E6946" s="60">
        <v>6</v>
      </c>
      <c r="F6946" s="60">
        <v>5023017</v>
      </c>
      <c r="G6946" s="50" t="s">
        <v>28107</v>
      </c>
      <c r="H6946" s="51"/>
      <c r="I6946" s="47"/>
      <c r="J6946" s="89">
        <v>6942</v>
      </c>
      <c r="K6946" s="98" t="s">
        <v>28107</v>
      </c>
      <c r="L6946" s="89"/>
      <c r="M6946" s="96"/>
      <c r="N6946" s="89"/>
      <c r="O6946" s="96"/>
      <c r="P6946" s="47" t="s">
        <v>27927</v>
      </c>
      <c r="Q6946" s="53"/>
      <c r="R6946" s="54"/>
      <c r="S6946" s="3"/>
      <c r="AH6946"/>
      <c r="AI6946"/>
      <c r="AJ6946"/>
      <c r="AK6946"/>
    </row>
    <row r="6947" spans="1:37" ht="84">
      <c r="A6947" s="55" t="s">
        <v>0</v>
      </c>
      <c r="B6947" s="43">
        <v>6946</v>
      </c>
      <c r="C6947" s="49" t="s">
        <v>14050</v>
      </c>
      <c r="D6947" s="52" t="s">
        <v>14051</v>
      </c>
      <c r="E6947" s="60">
        <v>18</v>
      </c>
      <c r="F6947" s="60">
        <v>1014007</v>
      </c>
      <c r="G6947" s="50"/>
      <c r="H6947" s="51"/>
      <c r="I6947" s="47"/>
      <c r="J6947" s="94">
        <v>6945</v>
      </c>
      <c r="K6947" s="98" t="s">
        <v>28107</v>
      </c>
      <c r="L6947" s="89"/>
      <c r="M6947" s="96"/>
      <c r="N6947" s="89"/>
      <c r="O6947" s="96"/>
      <c r="P6947" s="47" t="s">
        <v>27932</v>
      </c>
      <c r="Q6947" s="53"/>
      <c r="R6947" s="54"/>
      <c r="S6947" s="3"/>
      <c r="AH6947"/>
      <c r="AI6947"/>
      <c r="AJ6947"/>
      <c r="AK6947"/>
    </row>
    <row r="6948" spans="1:37" ht="84">
      <c r="A6948" s="55" t="s">
        <v>0</v>
      </c>
      <c r="B6948" s="43">
        <v>6947</v>
      </c>
      <c r="C6948" s="49" t="s">
        <v>14048</v>
      </c>
      <c r="D6948" s="52" t="s">
        <v>14049</v>
      </c>
      <c r="E6948" s="60">
        <v>10</v>
      </c>
      <c r="F6948" s="60">
        <v>4032008</v>
      </c>
      <c r="G6948" s="50" t="s">
        <v>28199</v>
      </c>
      <c r="H6948" s="51"/>
      <c r="I6948" s="47"/>
      <c r="J6948" s="89">
        <v>6946</v>
      </c>
      <c r="K6948" s="98" t="s">
        <v>28107</v>
      </c>
      <c r="L6948" s="89">
        <v>1251</v>
      </c>
      <c r="M6948" s="96" t="s">
        <v>29541</v>
      </c>
      <c r="N6948" s="89">
        <v>5128</v>
      </c>
      <c r="O6948" s="96" t="s">
        <v>28199</v>
      </c>
      <c r="P6948" s="47" t="s">
        <v>27932</v>
      </c>
      <c r="Q6948" s="53"/>
      <c r="R6948" s="54"/>
      <c r="S6948" s="3"/>
      <c r="AH6948"/>
      <c r="AI6948"/>
      <c r="AJ6948"/>
      <c r="AK6948"/>
    </row>
    <row r="6949" spans="1:37" ht="60">
      <c r="A6949" s="55" t="s">
        <v>0</v>
      </c>
      <c r="B6949" s="43">
        <v>6948</v>
      </c>
      <c r="C6949" s="49" t="s">
        <v>14046</v>
      </c>
      <c r="D6949" s="52" t="s">
        <v>14047</v>
      </c>
      <c r="E6949" s="60">
        <v>5</v>
      </c>
      <c r="F6949" s="60">
        <v>1038021</v>
      </c>
      <c r="G6949" s="50"/>
      <c r="H6949" s="51"/>
      <c r="I6949" s="47"/>
      <c r="J6949" s="95">
        <v>6945</v>
      </c>
      <c r="K6949" s="98" t="s">
        <v>28107</v>
      </c>
      <c r="L6949" s="89"/>
      <c r="M6949" s="96"/>
      <c r="N6949" s="89"/>
      <c r="O6949" s="96"/>
      <c r="P6949" s="47" t="s">
        <v>27928</v>
      </c>
      <c r="Q6949" s="53"/>
      <c r="R6949" s="54"/>
      <c r="S6949" s="3"/>
      <c r="AH6949"/>
      <c r="AI6949"/>
      <c r="AJ6949"/>
      <c r="AK6949"/>
    </row>
    <row r="6950" spans="1:37" ht="48">
      <c r="A6950" s="55" t="s">
        <v>0</v>
      </c>
      <c r="B6950" s="43">
        <v>6949</v>
      </c>
      <c r="C6950" s="49" t="s">
        <v>14044</v>
      </c>
      <c r="D6950" s="52" t="s">
        <v>14045</v>
      </c>
      <c r="E6950" s="60">
        <v>4</v>
      </c>
      <c r="F6950" s="60">
        <v>21010010</v>
      </c>
      <c r="G6950" s="49" t="s">
        <v>28893</v>
      </c>
      <c r="H6950" s="51"/>
      <c r="I6950" s="47"/>
      <c r="J6950" s="89"/>
      <c r="K6950" s="98"/>
      <c r="L6950" s="89"/>
      <c r="M6950" s="96"/>
      <c r="N6950" s="89"/>
      <c r="O6950" s="96"/>
      <c r="P6950" s="47" t="s">
        <v>28717</v>
      </c>
      <c r="Q6950" s="53"/>
      <c r="R6950" s="54"/>
      <c r="S6950" s="3"/>
      <c r="AH6950"/>
      <c r="AI6950"/>
      <c r="AJ6950"/>
      <c r="AK6950"/>
    </row>
    <row r="6951" spans="1:37" ht="48">
      <c r="A6951" s="55" t="s">
        <v>0</v>
      </c>
      <c r="B6951" s="43">
        <v>6950</v>
      </c>
      <c r="C6951" s="49" t="s">
        <v>14042</v>
      </c>
      <c r="D6951" s="52" t="s">
        <v>14043</v>
      </c>
      <c r="E6951" s="60">
        <v>39</v>
      </c>
      <c r="F6951" s="60">
        <v>2032001</v>
      </c>
      <c r="G6951" s="50" t="s">
        <v>28302</v>
      </c>
      <c r="H6951" s="51"/>
      <c r="I6951" s="47"/>
      <c r="J6951" s="89"/>
      <c r="K6951" s="98"/>
      <c r="L6951" s="89"/>
      <c r="M6951" s="96"/>
      <c r="N6951" s="89"/>
      <c r="O6951" s="96"/>
      <c r="P6951" s="47" t="s">
        <v>27929</v>
      </c>
      <c r="Q6951" s="53"/>
      <c r="R6951" s="54"/>
      <c r="S6951" s="3"/>
      <c r="AH6951"/>
      <c r="AI6951"/>
      <c r="AJ6951"/>
      <c r="AK6951"/>
    </row>
    <row r="6952" spans="1:37" ht="60">
      <c r="A6952" s="55" t="s">
        <v>0</v>
      </c>
      <c r="B6952" s="43">
        <v>6951</v>
      </c>
      <c r="C6952" s="49" t="s">
        <v>14040</v>
      </c>
      <c r="D6952" s="52" t="s">
        <v>14041</v>
      </c>
      <c r="E6952" s="60">
        <v>123</v>
      </c>
      <c r="F6952" s="60">
        <v>1028003</v>
      </c>
      <c r="G6952" s="50" t="s">
        <v>28302</v>
      </c>
      <c r="H6952" s="51"/>
      <c r="I6952" s="47"/>
      <c r="J6952" s="89">
        <v>6950</v>
      </c>
      <c r="K6952" s="98" t="s">
        <v>28302</v>
      </c>
      <c r="L6952" s="89"/>
      <c r="M6952" s="96"/>
      <c r="N6952" s="89"/>
      <c r="O6952" s="96"/>
      <c r="P6952" s="47" t="s">
        <v>27927</v>
      </c>
      <c r="Q6952" s="53"/>
      <c r="R6952" s="54"/>
      <c r="S6952" s="3"/>
      <c r="AH6952"/>
      <c r="AI6952"/>
      <c r="AJ6952"/>
      <c r="AK6952"/>
    </row>
    <row r="6953" spans="1:37" ht="60">
      <c r="A6953" s="55" t="s">
        <v>0</v>
      </c>
      <c r="B6953" s="43">
        <v>6952</v>
      </c>
      <c r="C6953" s="49" t="s">
        <v>14038</v>
      </c>
      <c r="D6953" s="52" t="s">
        <v>14039</v>
      </c>
      <c r="E6953" s="60">
        <v>2</v>
      </c>
      <c r="F6953" s="60">
        <v>5033004</v>
      </c>
      <c r="G6953" s="50" t="s">
        <v>28302</v>
      </c>
      <c r="H6953" s="51"/>
      <c r="I6953" s="47"/>
      <c r="J6953" s="89">
        <v>6950</v>
      </c>
      <c r="K6953" s="98" t="s">
        <v>28302</v>
      </c>
      <c r="L6953" s="89"/>
      <c r="M6953" s="96"/>
      <c r="N6953" s="89"/>
      <c r="O6953" s="96"/>
      <c r="P6953" s="47" t="s">
        <v>27928</v>
      </c>
      <c r="Q6953" s="53"/>
      <c r="R6953" s="54"/>
      <c r="S6953" s="3"/>
      <c r="AH6953"/>
      <c r="AI6953"/>
      <c r="AJ6953"/>
      <c r="AK6953"/>
    </row>
    <row r="6954" spans="1:37" ht="60">
      <c r="A6954" s="55" t="s">
        <v>0</v>
      </c>
      <c r="B6954" s="43">
        <v>6953</v>
      </c>
      <c r="C6954" s="49" t="s">
        <v>14036</v>
      </c>
      <c r="D6954" s="52" t="s">
        <v>14037</v>
      </c>
      <c r="E6954" s="60">
        <v>7</v>
      </c>
      <c r="F6954" s="60">
        <v>21001001</v>
      </c>
      <c r="G6954" s="50" t="s">
        <v>28302</v>
      </c>
      <c r="H6954" s="51"/>
      <c r="I6954" s="47"/>
      <c r="J6954" s="89">
        <v>6950</v>
      </c>
      <c r="K6954" s="98" t="s">
        <v>28302</v>
      </c>
      <c r="L6954" s="89"/>
      <c r="M6954" s="96"/>
      <c r="N6954" s="89"/>
      <c r="O6954" s="96"/>
      <c r="P6954" s="47" t="s">
        <v>27927</v>
      </c>
      <c r="Q6954" s="53"/>
      <c r="R6954" s="54"/>
      <c r="S6954" s="3"/>
      <c r="AH6954"/>
      <c r="AI6954"/>
      <c r="AJ6954"/>
      <c r="AK6954"/>
    </row>
    <row r="6955" spans="1:37" ht="72">
      <c r="A6955" s="55" t="s">
        <v>0</v>
      </c>
      <c r="B6955" s="43">
        <v>6954</v>
      </c>
      <c r="C6955" s="49" t="s">
        <v>14034</v>
      </c>
      <c r="D6955" s="52" t="s">
        <v>14035</v>
      </c>
      <c r="E6955" s="60">
        <v>2</v>
      </c>
      <c r="F6955" s="60">
        <v>4033022</v>
      </c>
      <c r="G6955" s="50" t="s">
        <v>28302</v>
      </c>
      <c r="H6955" s="51"/>
      <c r="I6955" s="47"/>
      <c r="J6955" s="89">
        <v>6950</v>
      </c>
      <c r="K6955" s="98" t="s">
        <v>28302</v>
      </c>
      <c r="L6955" s="89"/>
      <c r="M6955" s="96"/>
      <c r="N6955" s="89"/>
      <c r="O6955" s="96"/>
      <c r="P6955" s="47" t="s">
        <v>27932</v>
      </c>
      <c r="Q6955" s="53"/>
      <c r="R6955" s="54"/>
      <c r="S6955" s="3"/>
      <c r="AH6955"/>
      <c r="AI6955"/>
      <c r="AJ6955"/>
      <c r="AK6955"/>
    </row>
    <row r="6956" spans="1:37" ht="60">
      <c r="A6956" s="55" t="s">
        <v>0</v>
      </c>
      <c r="B6956" s="43">
        <v>6955</v>
      </c>
      <c r="C6956" s="49" t="s">
        <v>14032</v>
      </c>
      <c r="D6956" s="52" t="s">
        <v>14033</v>
      </c>
      <c r="E6956" s="60">
        <v>32</v>
      </c>
      <c r="F6956" s="60">
        <v>1046011</v>
      </c>
      <c r="G6956" s="50"/>
      <c r="H6956" s="51"/>
      <c r="I6956" s="47"/>
      <c r="J6956" s="94"/>
      <c r="K6956" s="98"/>
      <c r="L6956" s="89"/>
      <c r="M6956" s="96"/>
      <c r="N6956" s="89"/>
      <c r="O6956" s="96"/>
      <c r="P6956" s="47" t="s">
        <v>27931</v>
      </c>
      <c r="Q6956" s="53"/>
      <c r="R6956" s="54"/>
      <c r="S6956" s="3"/>
      <c r="AH6956"/>
      <c r="AI6956"/>
      <c r="AJ6956"/>
      <c r="AK6956"/>
    </row>
    <row r="6957" spans="1:37" ht="60">
      <c r="A6957" s="55" t="s">
        <v>0</v>
      </c>
      <c r="B6957" s="43">
        <v>6956</v>
      </c>
      <c r="C6957" s="49" t="s">
        <v>14030</v>
      </c>
      <c r="D6957" s="52" t="s">
        <v>14031</v>
      </c>
      <c r="E6957" s="60">
        <v>15</v>
      </c>
      <c r="F6957" s="60">
        <v>4003027</v>
      </c>
      <c r="G6957" s="50"/>
      <c r="H6957" s="51"/>
      <c r="I6957" s="47"/>
      <c r="J6957" s="95">
        <v>6955</v>
      </c>
      <c r="K6957" s="98" t="s">
        <v>30435</v>
      </c>
      <c r="L6957" s="89"/>
      <c r="M6957" s="96"/>
      <c r="N6957" s="89"/>
      <c r="O6957" s="96"/>
      <c r="P6957" s="47" t="s">
        <v>27930</v>
      </c>
      <c r="Q6957" s="53"/>
      <c r="R6957" s="54"/>
      <c r="S6957" s="3"/>
      <c r="AH6957"/>
      <c r="AI6957"/>
      <c r="AJ6957"/>
      <c r="AK6957"/>
    </row>
    <row r="6958" spans="1:37" ht="96">
      <c r="A6958" s="55" t="s">
        <v>0</v>
      </c>
      <c r="B6958" s="43">
        <v>6957</v>
      </c>
      <c r="C6958" s="49" t="s">
        <v>14028</v>
      </c>
      <c r="D6958" s="52" t="s">
        <v>14029</v>
      </c>
      <c r="E6958" s="60">
        <v>21</v>
      </c>
      <c r="F6958" s="60">
        <v>11007023</v>
      </c>
      <c r="G6958" s="50" t="s">
        <v>28234</v>
      </c>
      <c r="H6958" s="51"/>
      <c r="I6958" s="47"/>
      <c r="J6958" s="89">
        <v>6960</v>
      </c>
      <c r="K6958" s="98" t="s">
        <v>28234</v>
      </c>
      <c r="L6958" s="89"/>
      <c r="M6958" s="96"/>
      <c r="N6958" s="89"/>
      <c r="O6958" s="96"/>
      <c r="P6958" s="47" t="s">
        <v>27927</v>
      </c>
      <c r="Q6958" s="53"/>
      <c r="R6958" s="54"/>
      <c r="S6958" s="3"/>
      <c r="AH6958"/>
      <c r="AI6958"/>
      <c r="AJ6958"/>
      <c r="AK6958"/>
    </row>
    <row r="6959" spans="1:37" ht="48">
      <c r="A6959" s="55" t="s">
        <v>0</v>
      </c>
      <c r="B6959" s="43">
        <v>6958</v>
      </c>
      <c r="C6959" s="49" t="s">
        <v>14026</v>
      </c>
      <c r="D6959" s="52" t="s">
        <v>14027</v>
      </c>
      <c r="E6959" s="60">
        <v>8</v>
      </c>
      <c r="F6959" s="60">
        <v>3018025</v>
      </c>
      <c r="G6959" s="49" t="s">
        <v>28748</v>
      </c>
      <c r="H6959" s="51"/>
      <c r="I6959" s="47"/>
      <c r="J6959" s="89"/>
      <c r="K6959" s="98"/>
      <c r="L6959" s="89"/>
      <c r="M6959" s="96"/>
      <c r="N6959" s="89"/>
      <c r="O6959" s="96"/>
      <c r="P6959" s="47" t="s">
        <v>28717</v>
      </c>
      <c r="Q6959" s="53"/>
      <c r="R6959" s="54"/>
      <c r="S6959" s="3"/>
      <c r="AH6959"/>
      <c r="AI6959"/>
      <c r="AJ6959"/>
      <c r="AK6959"/>
    </row>
    <row r="6960" spans="1:37" ht="60">
      <c r="A6960" s="55" t="s">
        <v>0</v>
      </c>
      <c r="B6960" s="43">
        <v>6959</v>
      </c>
      <c r="C6960" s="49" t="s">
        <v>14024</v>
      </c>
      <c r="D6960" s="52" t="s">
        <v>14025</v>
      </c>
      <c r="E6960" s="60">
        <v>2</v>
      </c>
      <c r="F6960" s="60">
        <v>9017038</v>
      </c>
      <c r="G6960" s="50"/>
      <c r="H6960" s="51"/>
      <c r="I6960" s="47"/>
      <c r="J6960" s="95">
        <v>3553</v>
      </c>
      <c r="K6960" s="98" t="s">
        <v>29915</v>
      </c>
      <c r="L6960" s="89"/>
      <c r="M6960" s="96"/>
      <c r="N6960" s="89"/>
      <c r="O6960" s="96"/>
      <c r="P6960" s="47" t="s">
        <v>27927</v>
      </c>
      <c r="Q6960" s="53"/>
      <c r="R6960" s="54"/>
      <c r="S6960" s="3"/>
      <c r="AH6960"/>
      <c r="AI6960"/>
      <c r="AJ6960"/>
      <c r="AK6960"/>
    </row>
    <row r="6961" spans="1:37" ht="60">
      <c r="A6961" s="55" t="s">
        <v>0</v>
      </c>
      <c r="B6961" s="43">
        <v>6960</v>
      </c>
      <c r="C6961" s="49" t="s">
        <v>14022</v>
      </c>
      <c r="D6961" s="52" t="s">
        <v>14023</v>
      </c>
      <c r="E6961" s="60">
        <v>49</v>
      </c>
      <c r="F6961" s="60">
        <v>1001009</v>
      </c>
      <c r="G6961" s="49" t="s">
        <v>28234</v>
      </c>
      <c r="H6961" s="51"/>
      <c r="I6961" s="47"/>
      <c r="J6961" s="89"/>
      <c r="K6961" s="98"/>
      <c r="L6961" s="89"/>
      <c r="M6961" s="96"/>
      <c r="N6961" s="89"/>
      <c r="O6961" s="96"/>
      <c r="P6961" s="47" t="s">
        <v>27929</v>
      </c>
      <c r="Q6961" s="53"/>
      <c r="R6961" s="54"/>
      <c r="S6961" s="3"/>
      <c r="AH6961"/>
      <c r="AI6961"/>
      <c r="AJ6961"/>
      <c r="AK6961"/>
    </row>
    <row r="6962" spans="1:37" ht="60">
      <c r="A6962" s="55" t="s">
        <v>0</v>
      </c>
      <c r="B6962" s="43">
        <v>6961</v>
      </c>
      <c r="C6962" s="49" t="s">
        <v>14020</v>
      </c>
      <c r="D6962" s="52" t="s">
        <v>14021</v>
      </c>
      <c r="E6962" s="60">
        <v>3</v>
      </c>
      <c r="F6962" s="60">
        <v>11007033</v>
      </c>
      <c r="G6962" s="50" t="s">
        <v>28234</v>
      </c>
      <c r="H6962" s="51"/>
      <c r="I6962" s="47"/>
      <c r="J6962" s="89">
        <v>6960</v>
      </c>
      <c r="K6962" s="98" t="s">
        <v>28234</v>
      </c>
      <c r="L6962" s="89"/>
      <c r="M6962" s="96"/>
      <c r="N6962" s="89"/>
      <c r="O6962" s="96"/>
      <c r="P6962" s="47" t="s">
        <v>27927</v>
      </c>
      <c r="Q6962" s="53"/>
      <c r="R6962" s="54"/>
      <c r="S6962" s="3"/>
      <c r="AH6962"/>
      <c r="AI6962"/>
      <c r="AJ6962"/>
      <c r="AK6962"/>
    </row>
    <row r="6963" spans="1:37" ht="48">
      <c r="A6963" s="55" t="s">
        <v>0</v>
      </c>
      <c r="B6963" s="43">
        <v>6962</v>
      </c>
      <c r="C6963" s="49" t="s">
        <v>14018</v>
      </c>
      <c r="D6963" s="52" t="s">
        <v>14019</v>
      </c>
      <c r="E6963" s="60">
        <v>8</v>
      </c>
      <c r="F6963" s="60">
        <v>18008014</v>
      </c>
      <c r="G6963" s="49" t="s">
        <v>28749</v>
      </c>
      <c r="H6963" s="51"/>
      <c r="I6963" s="47"/>
      <c r="J6963" s="89"/>
      <c r="K6963" s="98"/>
      <c r="L6963" s="89"/>
      <c r="M6963" s="96"/>
      <c r="N6963" s="89"/>
      <c r="O6963" s="96"/>
      <c r="P6963" s="47" t="s">
        <v>28717</v>
      </c>
      <c r="Q6963" s="53"/>
      <c r="R6963" s="54"/>
      <c r="S6963" s="3"/>
      <c r="AH6963"/>
      <c r="AI6963"/>
      <c r="AJ6963"/>
      <c r="AK6963"/>
    </row>
    <row r="6964" spans="1:37" ht="60">
      <c r="A6964" s="55" t="s">
        <v>0</v>
      </c>
      <c r="B6964" s="43">
        <v>6963</v>
      </c>
      <c r="C6964" s="49" t="s">
        <v>28454</v>
      </c>
      <c r="D6964" s="52" t="s">
        <v>14017</v>
      </c>
      <c r="E6964" s="60">
        <v>507</v>
      </c>
      <c r="F6964" s="60">
        <v>1003008</v>
      </c>
      <c r="G6964" s="50" t="s">
        <v>28455</v>
      </c>
      <c r="H6964" s="51"/>
      <c r="I6964" s="47"/>
      <c r="J6964" s="89"/>
      <c r="K6964" s="98"/>
      <c r="L6964" s="89"/>
      <c r="M6964" s="96"/>
      <c r="N6964" s="89"/>
      <c r="O6964" s="96"/>
      <c r="P6964" s="47" t="s">
        <v>27927</v>
      </c>
      <c r="Q6964" s="53"/>
      <c r="R6964" s="54"/>
      <c r="S6964" s="3"/>
      <c r="AH6964"/>
      <c r="AI6964"/>
      <c r="AJ6964"/>
      <c r="AK6964"/>
    </row>
    <row r="6965" spans="1:37" ht="72">
      <c r="A6965" s="55" t="s">
        <v>0</v>
      </c>
      <c r="B6965" s="43">
        <v>6964</v>
      </c>
      <c r="C6965" s="49" t="s">
        <v>14015</v>
      </c>
      <c r="D6965" s="52" t="s">
        <v>14016</v>
      </c>
      <c r="E6965" s="60">
        <v>2</v>
      </c>
      <c r="F6965" s="60">
        <v>16011007</v>
      </c>
      <c r="G6965" s="50"/>
      <c r="H6965" s="51"/>
      <c r="I6965" s="47"/>
      <c r="J6965" s="89">
        <v>6963</v>
      </c>
      <c r="K6965" s="98" t="s">
        <v>28455</v>
      </c>
      <c r="L6965" s="89">
        <v>3050</v>
      </c>
      <c r="M6965" s="96" t="s">
        <v>29829</v>
      </c>
      <c r="N6965" s="89"/>
      <c r="O6965" s="96"/>
      <c r="P6965" s="47" t="s">
        <v>27931</v>
      </c>
      <c r="Q6965" s="53"/>
      <c r="R6965" s="54"/>
      <c r="S6965" s="3"/>
      <c r="AH6965"/>
      <c r="AI6965"/>
      <c r="AJ6965"/>
      <c r="AK6965"/>
    </row>
    <row r="6966" spans="1:37" ht="84">
      <c r="A6966" s="55" t="s">
        <v>0</v>
      </c>
      <c r="B6966" s="43">
        <v>6965</v>
      </c>
      <c r="C6966" s="49" t="s">
        <v>14012</v>
      </c>
      <c r="D6966" s="52" t="s">
        <v>14014</v>
      </c>
      <c r="E6966" s="60">
        <v>626</v>
      </c>
      <c r="F6966" s="60">
        <v>1004008</v>
      </c>
      <c r="G6966" s="50" t="s">
        <v>28067</v>
      </c>
      <c r="H6966" s="51"/>
      <c r="I6966" s="47"/>
      <c r="J6966" s="89"/>
      <c r="K6966" s="98"/>
      <c r="L6966" s="89"/>
      <c r="M6966" s="96"/>
      <c r="N6966" s="89"/>
      <c r="O6966" s="96"/>
      <c r="P6966" s="47" t="s">
        <v>27929</v>
      </c>
      <c r="Q6966" s="53"/>
      <c r="R6966" s="54"/>
      <c r="S6966" s="3"/>
      <c r="AH6966"/>
      <c r="AI6966"/>
      <c r="AJ6966"/>
      <c r="AK6966"/>
    </row>
    <row r="6967" spans="1:37" ht="48">
      <c r="A6967" s="55" t="s">
        <v>14360</v>
      </c>
      <c r="B6967" s="43">
        <v>6966</v>
      </c>
      <c r="C6967" s="49" t="s">
        <v>14012</v>
      </c>
      <c r="D6967" s="52" t="s">
        <v>14013</v>
      </c>
      <c r="E6967" s="60">
        <v>36</v>
      </c>
      <c r="F6967" s="60">
        <v>15005002</v>
      </c>
      <c r="G6967" s="50" t="s">
        <v>28067</v>
      </c>
      <c r="H6967" s="51"/>
      <c r="I6967" s="47"/>
      <c r="J6967" s="89">
        <v>6965</v>
      </c>
      <c r="K6967" s="98" t="s">
        <v>28067</v>
      </c>
      <c r="L6967" s="89"/>
      <c r="M6967" s="96"/>
      <c r="N6967" s="89"/>
      <c r="O6967" s="96"/>
      <c r="P6967" s="47" t="s">
        <v>27929</v>
      </c>
      <c r="Q6967" s="53"/>
      <c r="R6967" s="54"/>
      <c r="S6967" s="3"/>
      <c r="AH6967"/>
      <c r="AI6967"/>
      <c r="AJ6967"/>
      <c r="AK6967"/>
    </row>
    <row r="6968" spans="1:37" ht="60">
      <c r="A6968" s="55" t="s">
        <v>0</v>
      </c>
      <c r="B6968" s="43">
        <v>6967</v>
      </c>
      <c r="C6968" s="49" t="s">
        <v>14010</v>
      </c>
      <c r="D6968" s="52" t="s">
        <v>14011</v>
      </c>
      <c r="E6968" s="60">
        <v>46</v>
      </c>
      <c r="F6968" s="60">
        <v>1006015</v>
      </c>
      <c r="G6968" s="50" t="s">
        <v>28067</v>
      </c>
      <c r="H6968" s="51"/>
      <c r="I6968" s="47"/>
      <c r="J6968" s="89">
        <v>6965</v>
      </c>
      <c r="K6968" s="98" t="s">
        <v>28067</v>
      </c>
      <c r="L6968" s="89"/>
      <c r="M6968" s="96"/>
      <c r="N6968" s="89"/>
      <c r="O6968" s="96"/>
      <c r="P6968" s="47" t="s">
        <v>27928</v>
      </c>
      <c r="Q6968" s="53"/>
      <c r="R6968" s="54"/>
      <c r="S6968" s="3"/>
      <c r="AH6968"/>
      <c r="AI6968"/>
      <c r="AJ6968"/>
      <c r="AK6968"/>
    </row>
    <row r="6969" spans="1:37" ht="84">
      <c r="A6969" s="55" t="s">
        <v>0</v>
      </c>
      <c r="B6969" s="43">
        <v>6968</v>
      </c>
      <c r="C6969" s="49" t="s">
        <v>14008</v>
      </c>
      <c r="D6969" s="52" t="s">
        <v>14009</v>
      </c>
      <c r="E6969" s="60">
        <v>1</v>
      </c>
      <c r="F6969" s="60">
        <v>3026013</v>
      </c>
      <c r="G6969" s="50" t="s">
        <v>28067</v>
      </c>
      <c r="H6969" s="51"/>
      <c r="I6969" s="47"/>
      <c r="J6969" s="89">
        <v>6965</v>
      </c>
      <c r="K6969" s="98" t="s">
        <v>28067</v>
      </c>
      <c r="L6969" s="89"/>
      <c r="M6969" s="96"/>
      <c r="N6969" s="89"/>
      <c r="O6969" s="96"/>
      <c r="P6969" s="47" t="s">
        <v>27928</v>
      </c>
      <c r="Q6969" s="53"/>
      <c r="R6969" s="54"/>
      <c r="S6969" s="3"/>
      <c r="AH6969"/>
      <c r="AI6969"/>
      <c r="AJ6969"/>
      <c r="AK6969"/>
    </row>
    <row r="6970" spans="1:37" ht="48">
      <c r="A6970" s="55" t="s">
        <v>0</v>
      </c>
      <c r="B6970" s="43">
        <v>6969</v>
      </c>
      <c r="C6970" s="49" t="s">
        <v>14006</v>
      </c>
      <c r="D6970" s="52" t="s">
        <v>14007</v>
      </c>
      <c r="E6970" s="60">
        <v>8</v>
      </c>
      <c r="F6970" s="60">
        <v>10001017</v>
      </c>
      <c r="G6970" s="49" t="s">
        <v>28750</v>
      </c>
      <c r="H6970" s="51"/>
      <c r="I6970" s="47"/>
      <c r="J6970" s="89"/>
      <c r="K6970" s="98"/>
      <c r="L6970" s="89"/>
      <c r="M6970" s="96"/>
      <c r="N6970" s="89"/>
      <c r="O6970" s="96"/>
      <c r="P6970" s="47" t="s">
        <v>28717</v>
      </c>
      <c r="Q6970" s="53"/>
      <c r="R6970" s="54"/>
      <c r="S6970" s="3"/>
      <c r="AH6970"/>
      <c r="AI6970"/>
      <c r="AJ6970"/>
      <c r="AK6970"/>
    </row>
    <row r="6971" spans="1:37" ht="72">
      <c r="A6971" s="55" t="s">
        <v>0</v>
      </c>
      <c r="B6971" s="43">
        <v>6970</v>
      </c>
      <c r="C6971" s="49" t="s">
        <v>14004</v>
      </c>
      <c r="D6971" s="52" t="s">
        <v>14005</v>
      </c>
      <c r="E6971" s="60">
        <v>1</v>
      </c>
      <c r="F6971" s="60">
        <v>26023023</v>
      </c>
      <c r="G6971" s="50"/>
      <c r="H6971" s="51"/>
      <c r="I6971" s="47"/>
      <c r="J6971" s="95">
        <v>6972</v>
      </c>
      <c r="K6971" s="98" t="s">
        <v>28409</v>
      </c>
      <c r="L6971" s="89"/>
      <c r="M6971" s="96"/>
      <c r="N6971" s="89"/>
      <c r="O6971" s="96"/>
      <c r="P6971" s="47" t="s">
        <v>27932</v>
      </c>
      <c r="Q6971" s="53"/>
      <c r="R6971" s="54"/>
      <c r="S6971" s="3"/>
      <c r="AH6971"/>
      <c r="AI6971"/>
      <c r="AJ6971"/>
      <c r="AK6971"/>
    </row>
    <row r="6972" spans="1:37" ht="48">
      <c r="A6972" s="55" t="s">
        <v>0</v>
      </c>
      <c r="B6972" s="43">
        <v>6971</v>
      </c>
      <c r="C6972" s="49" t="s">
        <v>14002</v>
      </c>
      <c r="D6972" s="52" t="s">
        <v>14003</v>
      </c>
      <c r="E6972" s="60">
        <v>2</v>
      </c>
      <c r="F6972" s="60">
        <v>11010022</v>
      </c>
      <c r="G6972" s="50"/>
      <c r="H6972" s="51"/>
      <c r="I6972" s="47"/>
      <c r="J6972" s="94"/>
      <c r="K6972" s="98"/>
      <c r="L6972" s="89"/>
      <c r="M6972" s="96"/>
      <c r="N6972" s="89"/>
      <c r="O6972" s="96"/>
      <c r="P6972" s="47" t="s">
        <v>27927</v>
      </c>
      <c r="Q6972" s="53"/>
      <c r="R6972" s="54"/>
      <c r="S6972" s="3"/>
      <c r="AH6972"/>
      <c r="AI6972"/>
      <c r="AJ6972"/>
      <c r="AK6972"/>
    </row>
    <row r="6973" spans="1:37" ht="60">
      <c r="A6973" s="55" t="s">
        <v>0</v>
      </c>
      <c r="B6973" s="43">
        <v>6972</v>
      </c>
      <c r="C6973" s="49" t="s">
        <v>13998</v>
      </c>
      <c r="D6973" s="52" t="s">
        <v>14001</v>
      </c>
      <c r="E6973" s="60">
        <v>1</v>
      </c>
      <c r="F6973" s="60">
        <v>23018006</v>
      </c>
      <c r="G6973" s="50"/>
      <c r="H6973" s="51"/>
      <c r="I6973" s="47"/>
      <c r="J6973" s="95">
        <v>7019</v>
      </c>
      <c r="K6973" s="98" t="s">
        <v>30444</v>
      </c>
      <c r="L6973" s="89"/>
      <c r="M6973" s="96"/>
      <c r="N6973" s="89"/>
      <c r="O6973" s="96"/>
      <c r="P6973" s="47" t="s">
        <v>27929</v>
      </c>
      <c r="Q6973" s="53"/>
      <c r="R6973" s="54"/>
      <c r="S6973" s="3"/>
      <c r="AH6973"/>
      <c r="AI6973"/>
      <c r="AJ6973"/>
      <c r="AK6973"/>
    </row>
    <row r="6974" spans="1:37" ht="72">
      <c r="A6974" s="55" t="s">
        <v>0</v>
      </c>
      <c r="B6974" s="43">
        <v>6973</v>
      </c>
      <c r="C6974" s="49" t="s">
        <v>13998</v>
      </c>
      <c r="D6974" s="52" t="s">
        <v>14000</v>
      </c>
      <c r="E6974" s="60">
        <v>9</v>
      </c>
      <c r="F6974" s="60">
        <v>1027046</v>
      </c>
      <c r="G6974" s="49" t="s">
        <v>28409</v>
      </c>
      <c r="H6974" s="51"/>
      <c r="I6974" s="47"/>
      <c r="J6974" s="89">
        <v>6972</v>
      </c>
      <c r="K6974" s="98" t="s">
        <v>28409</v>
      </c>
      <c r="L6974" s="89"/>
      <c r="M6974" s="96"/>
      <c r="N6974" s="89"/>
      <c r="O6974" s="96"/>
      <c r="P6974" s="47" t="s">
        <v>27929</v>
      </c>
      <c r="Q6974" s="53"/>
      <c r="R6974" s="54"/>
      <c r="S6974" s="3"/>
      <c r="AH6974"/>
      <c r="AI6974"/>
      <c r="AJ6974"/>
      <c r="AK6974"/>
    </row>
    <row r="6975" spans="1:37" ht="72">
      <c r="A6975" s="55" t="s">
        <v>0</v>
      </c>
      <c r="B6975" s="43">
        <v>6974</v>
      </c>
      <c r="C6975" s="49" t="s">
        <v>13998</v>
      </c>
      <c r="D6975" s="52" t="s">
        <v>13999</v>
      </c>
      <c r="E6975" s="60">
        <v>23</v>
      </c>
      <c r="F6975" s="60">
        <v>9026012</v>
      </c>
      <c r="G6975" s="49" t="s">
        <v>28409</v>
      </c>
      <c r="H6975" s="51"/>
      <c r="I6975" s="47"/>
      <c r="J6975" s="89">
        <v>6972</v>
      </c>
      <c r="K6975" s="98" t="s">
        <v>28409</v>
      </c>
      <c r="L6975" s="89"/>
      <c r="M6975" s="96"/>
      <c r="N6975" s="89"/>
      <c r="O6975" s="96"/>
      <c r="P6975" s="47" t="s">
        <v>27929</v>
      </c>
      <c r="Q6975" s="53"/>
      <c r="R6975" s="54"/>
      <c r="S6975" s="3"/>
      <c r="AH6975"/>
      <c r="AI6975"/>
      <c r="AJ6975"/>
      <c r="AK6975"/>
    </row>
    <row r="6976" spans="1:37" ht="60">
      <c r="A6976" s="55" t="s">
        <v>0</v>
      </c>
      <c r="B6976" s="43">
        <v>6975</v>
      </c>
      <c r="C6976" s="49" t="s">
        <v>13996</v>
      </c>
      <c r="D6976" s="52" t="s">
        <v>13997</v>
      </c>
      <c r="E6976" s="60">
        <v>12</v>
      </c>
      <c r="F6976" s="60">
        <v>1003018</v>
      </c>
      <c r="G6976" s="50"/>
      <c r="H6976" s="51"/>
      <c r="I6976" s="47"/>
      <c r="J6976" s="95">
        <v>6972</v>
      </c>
      <c r="K6976" s="98" t="s">
        <v>28409</v>
      </c>
      <c r="L6976" s="89"/>
      <c r="M6976" s="96"/>
      <c r="N6976" s="89"/>
      <c r="O6976" s="96"/>
      <c r="P6976" s="47" t="s">
        <v>27927</v>
      </c>
      <c r="Q6976" s="53"/>
      <c r="R6976" s="54"/>
      <c r="S6976" s="3"/>
      <c r="AH6976"/>
      <c r="AI6976"/>
      <c r="AJ6976"/>
      <c r="AK6976"/>
    </row>
    <row r="6977" spans="1:37" ht="60">
      <c r="A6977" s="55" t="s">
        <v>0</v>
      </c>
      <c r="B6977" s="43">
        <v>6976</v>
      </c>
      <c r="C6977" s="49" t="s">
        <v>13994</v>
      </c>
      <c r="D6977" s="52" t="s">
        <v>13995</v>
      </c>
      <c r="E6977" s="60">
        <v>6</v>
      </c>
      <c r="F6977" s="60">
        <v>13004008</v>
      </c>
      <c r="G6977" s="50"/>
      <c r="H6977" s="51"/>
      <c r="I6977" s="47"/>
      <c r="J6977" s="95">
        <v>6975</v>
      </c>
      <c r="K6977" s="98" t="s">
        <v>30438</v>
      </c>
      <c r="L6977" s="89"/>
      <c r="M6977" s="96"/>
      <c r="N6977" s="89"/>
      <c r="O6977" s="96"/>
      <c r="P6977" s="47" t="s">
        <v>27931</v>
      </c>
      <c r="Q6977" s="53"/>
      <c r="R6977" s="54"/>
      <c r="S6977" s="3"/>
      <c r="AH6977"/>
      <c r="AI6977"/>
      <c r="AJ6977"/>
      <c r="AK6977"/>
    </row>
    <row r="6978" spans="1:37" ht="60">
      <c r="A6978" s="55" t="s">
        <v>0</v>
      </c>
      <c r="B6978" s="43">
        <v>6977</v>
      </c>
      <c r="C6978" s="49" t="s">
        <v>13992</v>
      </c>
      <c r="D6978" s="52" t="s">
        <v>13993</v>
      </c>
      <c r="E6978" s="60">
        <v>2</v>
      </c>
      <c r="F6978" s="60">
        <v>22005002</v>
      </c>
      <c r="G6978" s="50"/>
      <c r="H6978" s="51"/>
      <c r="I6978" s="47"/>
      <c r="J6978" s="95">
        <v>6972</v>
      </c>
      <c r="K6978" s="98" t="s">
        <v>28409</v>
      </c>
      <c r="L6978" s="89"/>
      <c r="M6978" s="96"/>
      <c r="N6978" s="89"/>
      <c r="O6978" s="96"/>
      <c r="P6978" s="47" t="s">
        <v>27928</v>
      </c>
      <c r="Q6978" s="53"/>
      <c r="R6978" s="54"/>
      <c r="S6978" s="3"/>
      <c r="AH6978"/>
      <c r="AI6978"/>
      <c r="AJ6978"/>
      <c r="AK6978"/>
    </row>
    <row r="6979" spans="1:37" ht="60">
      <c r="A6979" s="55" t="s">
        <v>0</v>
      </c>
      <c r="B6979" s="43">
        <v>6978</v>
      </c>
      <c r="C6979" s="49" t="s">
        <v>13990</v>
      </c>
      <c r="D6979" s="52" t="s">
        <v>13991</v>
      </c>
      <c r="E6979" s="60">
        <v>4</v>
      </c>
      <c r="F6979" s="60">
        <v>23018002</v>
      </c>
      <c r="G6979" s="50"/>
      <c r="H6979" s="51"/>
      <c r="I6979" s="47"/>
      <c r="J6979" s="95">
        <v>6957</v>
      </c>
      <c r="K6979" s="98" t="s">
        <v>30436</v>
      </c>
      <c r="L6979" s="89"/>
      <c r="M6979" s="96"/>
      <c r="N6979" s="89"/>
      <c r="O6979" s="96"/>
      <c r="P6979" s="47" t="s">
        <v>27927</v>
      </c>
      <c r="Q6979" s="53"/>
      <c r="R6979" s="54"/>
      <c r="S6979" s="3"/>
      <c r="AH6979"/>
      <c r="AI6979"/>
      <c r="AJ6979"/>
      <c r="AK6979"/>
    </row>
    <row r="6980" spans="1:37" ht="108">
      <c r="A6980" s="55" t="s">
        <v>0</v>
      </c>
      <c r="B6980" s="43">
        <v>6979</v>
      </c>
      <c r="C6980" s="49" t="s">
        <v>13987</v>
      </c>
      <c r="D6980" s="52" t="s">
        <v>13989</v>
      </c>
      <c r="E6980" s="60">
        <v>6</v>
      </c>
      <c r="F6980" s="60">
        <v>4024017</v>
      </c>
      <c r="G6980" s="49" t="s">
        <v>28805</v>
      </c>
      <c r="H6980" s="51"/>
      <c r="I6980" s="47"/>
      <c r="J6980" s="89"/>
      <c r="K6980" s="98"/>
      <c r="L6980" s="89"/>
      <c r="M6980" s="96"/>
      <c r="N6980" s="89"/>
      <c r="O6980" s="96"/>
      <c r="P6980" s="47" t="s">
        <v>28717</v>
      </c>
      <c r="Q6980" s="53"/>
      <c r="R6980" s="54"/>
      <c r="S6980" s="3"/>
      <c r="AH6980"/>
      <c r="AI6980"/>
      <c r="AJ6980"/>
      <c r="AK6980"/>
    </row>
    <row r="6981" spans="1:37" ht="60">
      <c r="A6981" s="55" t="s">
        <v>0</v>
      </c>
      <c r="B6981" s="43">
        <v>6980</v>
      </c>
      <c r="C6981" s="49" t="s">
        <v>13987</v>
      </c>
      <c r="D6981" s="52" t="s">
        <v>13988</v>
      </c>
      <c r="E6981" s="60">
        <v>2</v>
      </c>
      <c r="F6981" s="60">
        <v>23059005</v>
      </c>
      <c r="G6981" s="49" t="s">
        <v>28805</v>
      </c>
      <c r="H6981" s="51"/>
      <c r="I6981" s="47"/>
      <c r="J6981" s="89">
        <v>6979</v>
      </c>
      <c r="K6981" s="98" t="s">
        <v>28805</v>
      </c>
      <c r="L6981" s="89"/>
      <c r="M6981" s="96"/>
      <c r="N6981" s="89"/>
      <c r="O6981" s="96"/>
      <c r="P6981" s="47" t="s">
        <v>27927</v>
      </c>
      <c r="Q6981" s="53"/>
      <c r="R6981" s="54"/>
      <c r="S6981" s="3"/>
      <c r="AH6981"/>
      <c r="AI6981"/>
      <c r="AJ6981"/>
      <c r="AK6981"/>
    </row>
    <row r="6982" spans="1:37" ht="72">
      <c r="A6982" s="55" t="s">
        <v>0</v>
      </c>
      <c r="B6982" s="43">
        <v>6981</v>
      </c>
      <c r="C6982" s="49" t="s">
        <v>13985</v>
      </c>
      <c r="D6982" s="52" t="s">
        <v>13986</v>
      </c>
      <c r="E6982" s="60">
        <v>3</v>
      </c>
      <c r="F6982" s="60">
        <v>13009019</v>
      </c>
      <c r="G6982" s="50" t="s">
        <v>28065</v>
      </c>
      <c r="H6982" s="51"/>
      <c r="I6982" s="47"/>
      <c r="J6982" s="89">
        <v>7121</v>
      </c>
      <c r="K6982" s="98" t="s">
        <v>28065</v>
      </c>
      <c r="L6982" s="89"/>
      <c r="M6982" s="96"/>
      <c r="N6982" s="89"/>
      <c r="O6982" s="96"/>
      <c r="P6982" s="47" t="s">
        <v>27931</v>
      </c>
      <c r="Q6982" s="53"/>
      <c r="R6982" s="54"/>
      <c r="S6982" s="3"/>
      <c r="AH6982"/>
      <c r="AI6982"/>
      <c r="AJ6982"/>
      <c r="AK6982"/>
    </row>
    <row r="6983" spans="1:37" ht="72">
      <c r="A6983" s="55" t="s">
        <v>0</v>
      </c>
      <c r="B6983" s="43">
        <v>6982</v>
      </c>
      <c r="C6983" s="49" t="s">
        <v>13983</v>
      </c>
      <c r="D6983" s="52" t="s">
        <v>13984</v>
      </c>
      <c r="E6983" s="60">
        <v>5</v>
      </c>
      <c r="F6983" s="60">
        <v>1019008</v>
      </c>
      <c r="G6983" s="49" t="s">
        <v>28805</v>
      </c>
      <c r="H6983" s="51"/>
      <c r="I6983" s="47"/>
      <c r="J6983" s="89">
        <v>6979</v>
      </c>
      <c r="K6983" s="98" t="s">
        <v>28805</v>
      </c>
      <c r="L6983" s="89"/>
      <c r="M6983" s="96"/>
      <c r="N6983" s="89"/>
      <c r="O6983" s="96"/>
      <c r="P6983" s="47" t="s">
        <v>27928</v>
      </c>
      <c r="Q6983" s="53"/>
      <c r="R6983" s="54"/>
      <c r="S6983" s="3"/>
      <c r="AH6983"/>
      <c r="AI6983"/>
      <c r="AJ6983"/>
      <c r="AK6983"/>
    </row>
    <row r="6984" spans="1:37" ht="72">
      <c r="A6984" s="55" t="s">
        <v>0</v>
      </c>
      <c r="B6984" s="43">
        <v>6983</v>
      </c>
      <c r="C6984" s="49" t="s">
        <v>13981</v>
      </c>
      <c r="D6984" s="52" t="s">
        <v>13982</v>
      </c>
      <c r="E6984" s="60">
        <v>1</v>
      </c>
      <c r="F6984" s="60">
        <v>2309021</v>
      </c>
      <c r="G6984" s="49" t="s">
        <v>29226</v>
      </c>
      <c r="H6984" s="51"/>
      <c r="I6984" s="47"/>
      <c r="J6984" s="89"/>
      <c r="K6984" s="98"/>
      <c r="L6984" s="89"/>
      <c r="M6984" s="96"/>
      <c r="N6984" s="89"/>
      <c r="O6984" s="96"/>
      <c r="P6984" s="47" t="s">
        <v>28717</v>
      </c>
      <c r="Q6984" s="53"/>
      <c r="R6984" s="54"/>
      <c r="S6984" s="3"/>
      <c r="AH6984"/>
      <c r="AI6984"/>
      <c r="AJ6984"/>
      <c r="AK6984"/>
    </row>
    <row r="6985" spans="1:37" ht="72">
      <c r="A6985" s="55" t="s">
        <v>0</v>
      </c>
      <c r="B6985" s="43">
        <v>6984</v>
      </c>
      <c r="C6985" s="49" t="s">
        <v>13979</v>
      </c>
      <c r="D6985" s="52" t="s">
        <v>13980</v>
      </c>
      <c r="E6985" s="60">
        <v>1</v>
      </c>
      <c r="F6985" s="60">
        <v>13015017</v>
      </c>
      <c r="G6985" s="50"/>
      <c r="H6985" s="51"/>
      <c r="I6985" s="47"/>
      <c r="J6985" s="89">
        <v>6983</v>
      </c>
      <c r="K6985" s="98" t="s">
        <v>29226</v>
      </c>
      <c r="L6985" s="89">
        <v>3050</v>
      </c>
      <c r="M6985" s="96" t="s">
        <v>29829</v>
      </c>
      <c r="N6985" s="89"/>
      <c r="O6985" s="96"/>
      <c r="P6985" s="47" t="s">
        <v>27931</v>
      </c>
      <c r="Q6985" s="53"/>
      <c r="R6985" s="54"/>
      <c r="S6985" s="3"/>
      <c r="AH6985"/>
      <c r="AI6985"/>
      <c r="AJ6985"/>
      <c r="AK6985"/>
    </row>
    <row r="6986" spans="1:37" ht="60">
      <c r="A6986" s="55" t="s">
        <v>0</v>
      </c>
      <c r="B6986" s="43">
        <v>6985</v>
      </c>
      <c r="C6986" s="49" t="s">
        <v>13977</v>
      </c>
      <c r="D6986" s="52" t="s">
        <v>13978</v>
      </c>
      <c r="E6986" s="60"/>
      <c r="F6986" s="60"/>
      <c r="G6986" s="49" t="s">
        <v>29183</v>
      </c>
      <c r="H6986" s="51"/>
      <c r="I6986" s="47"/>
      <c r="J6986" s="89">
        <v>6990</v>
      </c>
      <c r="K6986" s="98" t="s">
        <v>29183</v>
      </c>
      <c r="L6986" s="89"/>
      <c r="M6986" s="96"/>
      <c r="N6986" s="89"/>
      <c r="O6986" s="96"/>
      <c r="P6986" s="47" t="s">
        <v>27930</v>
      </c>
      <c r="Q6986" s="53"/>
      <c r="R6986" s="54"/>
      <c r="S6986" s="3"/>
      <c r="AH6986"/>
      <c r="AI6986"/>
      <c r="AJ6986"/>
      <c r="AK6986"/>
    </row>
    <row r="6987" spans="1:37" ht="48">
      <c r="A6987" s="55" t="s">
        <v>0</v>
      </c>
      <c r="B6987" s="43">
        <v>6986</v>
      </c>
      <c r="C6987" s="49" t="s">
        <v>13976</v>
      </c>
      <c r="D6987" s="52" t="s">
        <v>13975</v>
      </c>
      <c r="E6987" s="60">
        <v>3</v>
      </c>
      <c r="F6987" s="60">
        <v>5032024</v>
      </c>
      <c r="G6987" s="50"/>
      <c r="H6987" s="51"/>
      <c r="I6987" s="47"/>
      <c r="J6987" s="94"/>
      <c r="K6987" s="98"/>
      <c r="L6987" s="89"/>
      <c r="M6987" s="96"/>
      <c r="N6987" s="89"/>
      <c r="O6987" s="96"/>
      <c r="P6987" s="47" t="s">
        <v>27927</v>
      </c>
      <c r="Q6987" s="53"/>
      <c r="R6987" s="54"/>
      <c r="S6987" s="3"/>
      <c r="AH6987"/>
      <c r="AI6987"/>
      <c r="AJ6987"/>
      <c r="AK6987"/>
    </row>
    <row r="6988" spans="1:37" ht="60">
      <c r="A6988" s="55" t="s">
        <v>0</v>
      </c>
      <c r="B6988" s="43">
        <v>6987</v>
      </c>
      <c r="C6988" s="49" t="s">
        <v>13973</v>
      </c>
      <c r="D6988" s="52" t="s">
        <v>13974</v>
      </c>
      <c r="E6988" s="60">
        <v>1</v>
      </c>
      <c r="F6988" s="60">
        <v>28013014</v>
      </c>
      <c r="G6988" s="50"/>
      <c r="H6988" s="51"/>
      <c r="I6988" s="47"/>
      <c r="J6988" s="95">
        <v>6986</v>
      </c>
      <c r="K6988" s="98" t="s">
        <v>30439</v>
      </c>
      <c r="L6988" s="89"/>
      <c r="M6988" s="96"/>
      <c r="N6988" s="89"/>
      <c r="O6988" s="96"/>
      <c r="P6988" s="47" t="s">
        <v>27927</v>
      </c>
      <c r="Q6988" s="53"/>
      <c r="R6988" s="54"/>
      <c r="S6988" s="3"/>
      <c r="AH6988"/>
      <c r="AI6988"/>
      <c r="AJ6988"/>
      <c r="AK6988"/>
    </row>
    <row r="6989" spans="1:37" ht="60">
      <c r="A6989" s="55" t="s">
        <v>0</v>
      </c>
      <c r="B6989" s="43">
        <v>6988</v>
      </c>
      <c r="C6989" s="49" t="s">
        <v>13971</v>
      </c>
      <c r="D6989" s="52" t="s">
        <v>13972</v>
      </c>
      <c r="E6989" s="60">
        <v>1</v>
      </c>
      <c r="F6989" s="60">
        <v>5033010</v>
      </c>
      <c r="G6989" s="50"/>
      <c r="H6989" s="51"/>
      <c r="I6989" s="47"/>
      <c r="J6989" s="95">
        <v>6999</v>
      </c>
      <c r="K6989" s="98" t="s">
        <v>29231</v>
      </c>
      <c r="L6989" s="89"/>
      <c r="M6989" s="96"/>
      <c r="N6989" s="89"/>
      <c r="O6989" s="96"/>
      <c r="P6989" s="47" t="s">
        <v>27927</v>
      </c>
      <c r="Q6989" s="53"/>
      <c r="R6989" s="54"/>
      <c r="S6989" s="3"/>
      <c r="AH6989"/>
      <c r="AI6989"/>
      <c r="AJ6989"/>
      <c r="AK6989"/>
    </row>
    <row r="6990" spans="1:37" ht="72">
      <c r="A6990" s="55" t="s">
        <v>0</v>
      </c>
      <c r="B6990" s="43">
        <v>6989</v>
      </c>
      <c r="C6990" s="49" t="s">
        <v>13969</v>
      </c>
      <c r="D6990" s="52" t="s">
        <v>13970</v>
      </c>
      <c r="E6990" s="60">
        <v>4</v>
      </c>
      <c r="F6990" s="60">
        <v>1025001</v>
      </c>
      <c r="G6990" s="50"/>
      <c r="H6990" s="51"/>
      <c r="I6990" s="47"/>
      <c r="J6990" s="95">
        <v>6999</v>
      </c>
      <c r="K6990" s="98" t="s">
        <v>29231</v>
      </c>
      <c r="L6990" s="89"/>
      <c r="M6990" s="96"/>
      <c r="N6990" s="89"/>
      <c r="O6990" s="96"/>
      <c r="P6990" s="47" t="s">
        <v>27931</v>
      </c>
      <c r="Q6990" s="53"/>
      <c r="R6990" s="54"/>
      <c r="S6990" s="3"/>
      <c r="AH6990"/>
      <c r="AI6990"/>
      <c r="AJ6990"/>
      <c r="AK6990"/>
    </row>
    <row r="6991" spans="1:37" ht="48">
      <c r="A6991" s="55" t="s">
        <v>0</v>
      </c>
      <c r="B6991" s="43">
        <v>6990</v>
      </c>
      <c r="C6991" s="49" t="s">
        <v>13967</v>
      </c>
      <c r="D6991" s="52" t="s">
        <v>13968</v>
      </c>
      <c r="E6991" s="60"/>
      <c r="F6991" s="60"/>
      <c r="G6991" s="49" t="s">
        <v>29183</v>
      </c>
      <c r="H6991" s="51"/>
      <c r="I6991" s="47"/>
      <c r="J6991" s="89"/>
      <c r="K6991" s="98"/>
      <c r="L6991" s="89"/>
      <c r="M6991" s="96"/>
      <c r="N6991" s="89"/>
      <c r="O6991" s="96"/>
      <c r="P6991" s="47" t="s">
        <v>28717</v>
      </c>
      <c r="Q6991" s="53"/>
      <c r="R6991" s="54"/>
      <c r="S6991" s="3"/>
      <c r="AH6991"/>
      <c r="AI6991"/>
      <c r="AJ6991"/>
      <c r="AK6991"/>
    </row>
    <row r="6992" spans="1:37" ht="48">
      <c r="A6992" s="55" t="s">
        <v>0</v>
      </c>
      <c r="B6992" s="43">
        <v>6991</v>
      </c>
      <c r="C6992" s="49" t="s">
        <v>13965</v>
      </c>
      <c r="D6992" s="52" t="s">
        <v>13966</v>
      </c>
      <c r="E6992" s="60">
        <v>3</v>
      </c>
      <c r="F6992" s="60">
        <v>18013015</v>
      </c>
      <c r="G6992" s="49" t="s">
        <v>28961</v>
      </c>
      <c r="H6992" s="51"/>
      <c r="I6992" s="47"/>
      <c r="J6992" s="89"/>
      <c r="K6992" s="98"/>
      <c r="L6992" s="89"/>
      <c r="M6992" s="96"/>
      <c r="N6992" s="89"/>
      <c r="O6992" s="96"/>
      <c r="P6992" s="47" t="s">
        <v>28717</v>
      </c>
      <c r="Q6992" s="53"/>
      <c r="R6992" s="54"/>
      <c r="S6992" s="3"/>
      <c r="AH6992"/>
      <c r="AI6992"/>
      <c r="AJ6992"/>
      <c r="AK6992"/>
    </row>
    <row r="6993" spans="1:37" ht="60">
      <c r="A6993" s="55" t="s">
        <v>14360</v>
      </c>
      <c r="B6993" s="43">
        <v>6992</v>
      </c>
      <c r="C6993" s="49" t="s">
        <v>13963</v>
      </c>
      <c r="D6993" s="52" t="s">
        <v>13964</v>
      </c>
      <c r="E6993" s="60">
        <v>7</v>
      </c>
      <c r="F6993" s="60">
        <v>27002013</v>
      </c>
      <c r="G6993" s="49" t="s">
        <v>28961</v>
      </c>
      <c r="H6993" s="51"/>
      <c r="I6993" s="47"/>
      <c r="J6993" s="89">
        <v>6991</v>
      </c>
      <c r="K6993" s="98" t="s">
        <v>28961</v>
      </c>
      <c r="L6993" s="89"/>
      <c r="M6993" s="96"/>
      <c r="N6993" s="89"/>
      <c r="O6993" s="96"/>
      <c r="P6993" s="47" t="s">
        <v>27929</v>
      </c>
      <c r="Q6993" s="53"/>
      <c r="R6993" s="54"/>
      <c r="S6993" s="3"/>
      <c r="AH6993"/>
      <c r="AI6993"/>
      <c r="AJ6993"/>
      <c r="AK6993"/>
    </row>
    <row r="6994" spans="1:37" ht="60">
      <c r="A6994" s="55" t="s">
        <v>0</v>
      </c>
      <c r="B6994" s="43">
        <v>6993</v>
      </c>
      <c r="C6994" s="49" t="s">
        <v>13961</v>
      </c>
      <c r="D6994" s="52" t="s">
        <v>13962</v>
      </c>
      <c r="E6994" s="60">
        <v>1</v>
      </c>
      <c r="F6994" s="60">
        <v>31001009</v>
      </c>
      <c r="G6994" s="49" t="s">
        <v>28961</v>
      </c>
      <c r="H6994" s="51"/>
      <c r="I6994" s="47"/>
      <c r="J6994" s="89">
        <v>6991</v>
      </c>
      <c r="K6994" s="98" t="s">
        <v>28961</v>
      </c>
      <c r="L6994" s="89"/>
      <c r="M6994" s="96"/>
      <c r="N6994" s="89"/>
      <c r="O6994" s="96"/>
      <c r="P6994" s="47" t="s">
        <v>27927</v>
      </c>
      <c r="Q6994" s="53"/>
      <c r="R6994" s="54"/>
      <c r="S6994" s="3"/>
      <c r="AH6994"/>
      <c r="AI6994"/>
      <c r="AJ6994"/>
      <c r="AK6994"/>
    </row>
    <row r="6995" spans="1:37" ht="60">
      <c r="A6995" s="55" t="s">
        <v>0</v>
      </c>
      <c r="B6995" s="43">
        <v>6994</v>
      </c>
      <c r="C6995" s="49" t="s">
        <v>13959</v>
      </c>
      <c r="D6995" s="52" t="s">
        <v>13960</v>
      </c>
      <c r="E6995" s="60">
        <v>4</v>
      </c>
      <c r="F6995" s="60">
        <v>1032010</v>
      </c>
      <c r="G6995" s="50"/>
      <c r="H6995" s="51"/>
      <c r="I6995" s="47"/>
      <c r="J6995" s="95">
        <v>6996</v>
      </c>
      <c r="K6995" s="98" t="s">
        <v>30441</v>
      </c>
      <c r="L6995" s="89"/>
      <c r="M6995" s="96"/>
      <c r="N6995" s="89"/>
      <c r="O6995" s="96"/>
      <c r="P6995" s="47" t="s">
        <v>27929</v>
      </c>
      <c r="Q6995" s="53"/>
      <c r="R6995" s="54"/>
      <c r="S6995" s="3"/>
      <c r="AH6995"/>
      <c r="AI6995"/>
      <c r="AJ6995"/>
      <c r="AK6995"/>
    </row>
    <row r="6996" spans="1:37" ht="60">
      <c r="A6996" s="55" t="s">
        <v>0</v>
      </c>
      <c r="B6996" s="43">
        <v>6995</v>
      </c>
      <c r="C6996" s="49" t="s">
        <v>13957</v>
      </c>
      <c r="D6996" s="52" t="s">
        <v>13958</v>
      </c>
      <c r="E6996" s="60">
        <v>2</v>
      </c>
      <c r="F6996" s="60">
        <v>11012010</v>
      </c>
      <c r="G6996" s="50"/>
      <c r="H6996" s="51"/>
      <c r="I6996" s="47"/>
      <c r="J6996" s="95">
        <v>6994</v>
      </c>
      <c r="K6996" s="98" t="s">
        <v>30440</v>
      </c>
      <c r="L6996" s="89"/>
      <c r="M6996" s="96"/>
      <c r="N6996" s="89"/>
      <c r="O6996" s="96"/>
      <c r="P6996" s="47" t="s">
        <v>27927</v>
      </c>
      <c r="Q6996" s="53"/>
      <c r="R6996" s="54"/>
      <c r="S6996" s="3"/>
      <c r="AH6996"/>
      <c r="AI6996"/>
      <c r="AJ6996"/>
      <c r="AK6996"/>
    </row>
    <row r="6997" spans="1:37" ht="60">
      <c r="A6997" s="55" t="s">
        <v>0</v>
      </c>
      <c r="B6997" s="43">
        <v>6996</v>
      </c>
      <c r="C6997" s="49" t="s">
        <v>13955</v>
      </c>
      <c r="D6997" s="52" t="s">
        <v>13956</v>
      </c>
      <c r="E6997" s="60">
        <v>101</v>
      </c>
      <c r="F6997" s="60">
        <v>1001013</v>
      </c>
      <c r="G6997" s="49" t="s">
        <v>28749</v>
      </c>
      <c r="H6997" s="51"/>
      <c r="I6997" s="47"/>
      <c r="J6997" s="89">
        <v>6962</v>
      </c>
      <c r="K6997" s="98" t="s">
        <v>28749</v>
      </c>
      <c r="L6997" s="89"/>
      <c r="M6997" s="96"/>
      <c r="N6997" s="89"/>
      <c r="O6997" s="96"/>
      <c r="P6997" s="47" t="s">
        <v>27930</v>
      </c>
      <c r="Q6997" s="53"/>
      <c r="R6997" s="54"/>
      <c r="S6997" s="3"/>
      <c r="AH6997"/>
      <c r="AI6997"/>
      <c r="AJ6997"/>
      <c r="AK6997"/>
    </row>
    <row r="6998" spans="1:37" ht="72">
      <c r="A6998" s="55" t="s">
        <v>0</v>
      </c>
      <c r="B6998" s="43">
        <v>6997</v>
      </c>
      <c r="C6998" s="49" t="s">
        <v>13953</v>
      </c>
      <c r="D6998" s="52" t="s">
        <v>13954</v>
      </c>
      <c r="E6998" s="60">
        <v>1</v>
      </c>
      <c r="F6998" s="60">
        <v>15008012</v>
      </c>
      <c r="G6998" s="50"/>
      <c r="H6998" s="51"/>
      <c r="I6998" s="47"/>
      <c r="J6998" s="95">
        <v>6996</v>
      </c>
      <c r="K6998" s="98" t="s">
        <v>30441</v>
      </c>
      <c r="L6998" s="89"/>
      <c r="M6998" s="96"/>
      <c r="N6998" s="89"/>
      <c r="O6998" s="96"/>
      <c r="P6998" s="47" t="s">
        <v>27931</v>
      </c>
      <c r="Q6998" s="53"/>
      <c r="R6998" s="54"/>
      <c r="S6998" s="3"/>
      <c r="AH6998"/>
      <c r="AI6998"/>
      <c r="AJ6998"/>
      <c r="AK6998"/>
    </row>
    <row r="6999" spans="1:37" ht="48">
      <c r="A6999" s="55" t="s">
        <v>0</v>
      </c>
      <c r="B6999" s="43">
        <v>6998</v>
      </c>
      <c r="C6999" s="49" t="s">
        <v>13951</v>
      </c>
      <c r="D6999" s="52" t="s">
        <v>13952</v>
      </c>
      <c r="E6999" s="60">
        <v>5</v>
      </c>
      <c r="F6999" s="60">
        <v>5023025</v>
      </c>
      <c r="G6999" s="49" t="s">
        <v>28852</v>
      </c>
      <c r="H6999" s="51"/>
      <c r="I6999" s="47"/>
      <c r="J6999" s="89"/>
      <c r="K6999" s="98"/>
      <c r="L6999" s="89"/>
      <c r="M6999" s="96"/>
      <c r="N6999" s="89"/>
      <c r="O6999" s="96"/>
      <c r="P6999" s="47" t="s">
        <v>28717</v>
      </c>
      <c r="Q6999" s="53"/>
      <c r="R6999" s="54"/>
      <c r="S6999" s="3"/>
      <c r="AH6999"/>
      <c r="AI6999"/>
      <c r="AJ6999"/>
      <c r="AK6999"/>
    </row>
    <row r="7000" spans="1:37" ht="72">
      <c r="A7000" s="55" t="s">
        <v>0</v>
      </c>
      <c r="B7000" s="43">
        <v>6999</v>
      </c>
      <c r="C7000" s="49" t="s">
        <v>13948</v>
      </c>
      <c r="D7000" s="52" t="s">
        <v>13950</v>
      </c>
      <c r="E7000" s="60">
        <v>117</v>
      </c>
      <c r="F7000" s="60">
        <v>2029013</v>
      </c>
      <c r="G7000" s="49" t="s">
        <v>29231</v>
      </c>
      <c r="H7000" s="51"/>
      <c r="I7000" s="47"/>
      <c r="J7000" s="89">
        <v>7000</v>
      </c>
      <c r="K7000" s="98" t="s">
        <v>29231</v>
      </c>
      <c r="L7000" s="89"/>
      <c r="M7000" s="96"/>
      <c r="N7000" s="89"/>
      <c r="O7000" s="96"/>
      <c r="P7000" s="47" t="s">
        <v>27930</v>
      </c>
      <c r="Q7000" s="53"/>
      <c r="R7000" s="54"/>
      <c r="S7000" s="3"/>
      <c r="AH7000"/>
      <c r="AI7000"/>
      <c r="AJ7000"/>
      <c r="AK7000"/>
    </row>
    <row r="7001" spans="1:37" ht="48">
      <c r="A7001" s="55" t="s">
        <v>0</v>
      </c>
      <c r="B7001" s="43">
        <v>7000</v>
      </c>
      <c r="C7001" s="49" t="s">
        <v>13948</v>
      </c>
      <c r="D7001" s="52" t="s">
        <v>13949</v>
      </c>
      <c r="E7001" s="60">
        <v>1</v>
      </c>
      <c r="F7001" s="60">
        <v>26046022</v>
      </c>
      <c r="G7001" s="49" t="s">
        <v>29231</v>
      </c>
      <c r="H7001" s="51"/>
      <c r="I7001" s="47"/>
      <c r="J7001" s="89"/>
      <c r="K7001" s="98"/>
      <c r="L7001" s="89"/>
      <c r="M7001" s="96"/>
      <c r="N7001" s="89"/>
      <c r="O7001" s="96"/>
      <c r="P7001" s="47" t="s">
        <v>28717</v>
      </c>
      <c r="Q7001" s="53"/>
      <c r="R7001" s="54"/>
      <c r="S7001" s="3"/>
      <c r="AH7001"/>
      <c r="AI7001"/>
      <c r="AJ7001"/>
      <c r="AK7001"/>
    </row>
    <row r="7002" spans="1:37" ht="72">
      <c r="A7002" s="55" t="s">
        <v>14360</v>
      </c>
      <c r="B7002" s="43">
        <v>7001</v>
      </c>
      <c r="C7002" s="49" t="s">
        <v>13946</v>
      </c>
      <c r="D7002" s="52" t="s">
        <v>13947</v>
      </c>
      <c r="E7002" s="60">
        <v>3</v>
      </c>
      <c r="F7002" s="60">
        <v>27005006</v>
      </c>
      <c r="G7002" s="49" t="s">
        <v>29231</v>
      </c>
      <c r="H7002" s="51"/>
      <c r="I7002" s="47"/>
      <c r="J7002" s="89">
        <v>7000</v>
      </c>
      <c r="K7002" s="98" t="s">
        <v>29231</v>
      </c>
      <c r="L7002" s="89"/>
      <c r="M7002" s="96"/>
      <c r="N7002" s="89"/>
      <c r="O7002" s="96"/>
      <c r="P7002" s="47" t="s">
        <v>27927</v>
      </c>
      <c r="Q7002" s="53"/>
      <c r="R7002" s="54"/>
      <c r="S7002" s="3"/>
      <c r="AH7002"/>
      <c r="AI7002"/>
      <c r="AJ7002"/>
      <c r="AK7002"/>
    </row>
    <row r="7003" spans="1:37" ht="60">
      <c r="A7003" s="55" t="s">
        <v>0</v>
      </c>
      <c r="B7003" s="43">
        <v>7002</v>
      </c>
      <c r="C7003" s="49" t="s">
        <v>13944</v>
      </c>
      <c r="D7003" s="52" t="s">
        <v>13945</v>
      </c>
      <c r="E7003" s="60">
        <v>1</v>
      </c>
      <c r="F7003" s="60">
        <v>24044021</v>
      </c>
      <c r="G7003" s="50"/>
      <c r="H7003" s="51"/>
      <c r="I7003" s="47"/>
      <c r="J7003" s="95">
        <v>6999</v>
      </c>
      <c r="K7003" s="98" t="s">
        <v>29231</v>
      </c>
      <c r="L7003" s="89"/>
      <c r="M7003" s="96"/>
      <c r="N7003" s="89"/>
      <c r="O7003" s="96"/>
      <c r="P7003" s="47" t="s">
        <v>27928</v>
      </c>
      <c r="Q7003" s="53"/>
      <c r="R7003" s="54"/>
      <c r="S7003" s="3"/>
      <c r="AH7003"/>
      <c r="AI7003"/>
      <c r="AJ7003"/>
      <c r="AK7003"/>
    </row>
    <row r="7004" spans="1:37" ht="72">
      <c r="A7004" s="55" t="s">
        <v>0</v>
      </c>
      <c r="B7004" s="43">
        <v>7003</v>
      </c>
      <c r="C7004" s="49" t="s">
        <v>13942</v>
      </c>
      <c r="D7004" s="52" t="s">
        <v>13943</v>
      </c>
      <c r="E7004" s="60">
        <v>1</v>
      </c>
      <c r="F7004" s="60">
        <v>7001030</v>
      </c>
      <c r="G7004" s="50"/>
      <c r="H7004" s="51"/>
      <c r="I7004" s="47"/>
      <c r="J7004" s="95">
        <v>6999</v>
      </c>
      <c r="K7004" s="98" t="s">
        <v>29231</v>
      </c>
      <c r="L7004" s="89"/>
      <c r="M7004" s="96"/>
      <c r="N7004" s="89"/>
      <c r="O7004" s="96"/>
      <c r="P7004" s="47" t="s">
        <v>27932</v>
      </c>
      <c r="Q7004" s="53"/>
      <c r="R7004" s="54"/>
      <c r="S7004" s="3"/>
      <c r="AH7004"/>
      <c r="AI7004"/>
      <c r="AJ7004"/>
      <c r="AK7004"/>
    </row>
    <row r="7005" spans="1:37" ht="60">
      <c r="A7005" s="55" t="s">
        <v>0</v>
      </c>
      <c r="B7005" s="43">
        <v>7004</v>
      </c>
      <c r="C7005" s="49" t="s">
        <v>13940</v>
      </c>
      <c r="D7005" s="52" t="s">
        <v>13941</v>
      </c>
      <c r="E7005" s="60">
        <v>60</v>
      </c>
      <c r="F7005" s="60">
        <v>2025006</v>
      </c>
      <c r="G7005" s="50"/>
      <c r="H7005" s="51"/>
      <c r="I7005" s="47"/>
      <c r="J7005" s="95">
        <v>6999</v>
      </c>
      <c r="K7005" s="98" t="s">
        <v>29231</v>
      </c>
      <c r="L7005" s="89"/>
      <c r="M7005" s="96"/>
      <c r="N7005" s="89"/>
      <c r="O7005" s="96"/>
      <c r="P7005" s="47" t="s">
        <v>27928</v>
      </c>
      <c r="Q7005" s="53"/>
      <c r="R7005" s="54"/>
      <c r="S7005" s="3"/>
      <c r="AH7005"/>
      <c r="AI7005"/>
      <c r="AJ7005"/>
      <c r="AK7005"/>
    </row>
    <row r="7006" spans="1:37" ht="72">
      <c r="A7006" s="55" t="s">
        <v>0</v>
      </c>
      <c r="B7006" s="43">
        <v>7005</v>
      </c>
      <c r="C7006" s="49" t="s">
        <v>13938</v>
      </c>
      <c r="D7006" s="52" t="s">
        <v>13939</v>
      </c>
      <c r="E7006" s="60">
        <v>1</v>
      </c>
      <c r="F7006" s="60">
        <v>6019015</v>
      </c>
      <c r="G7006" s="50"/>
      <c r="H7006" s="51"/>
      <c r="I7006" s="47"/>
      <c r="J7006" s="95">
        <v>6996</v>
      </c>
      <c r="K7006" s="98" t="s">
        <v>30441</v>
      </c>
      <c r="L7006" s="89"/>
      <c r="M7006" s="96"/>
      <c r="N7006" s="89"/>
      <c r="O7006" s="96"/>
      <c r="P7006" s="47" t="s">
        <v>27932</v>
      </c>
      <c r="Q7006" s="53"/>
      <c r="R7006" s="54"/>
      <c r="S7006" s="3"/>
      <c r="AH7006"/>
      <c r="AI7006"/>
      <c r="AJ7006"/>
      <c r="AK7006"/>
    </row>
    <row r="7007" spans="1:37" ht="48">
      <c r="A7007" s="55" t="s">
        <v>0</v>
      </c>
      <c r="B7007" s="43">
        <v>7006</v>
      </c>
      <c r="C7007" s="49" t="s">
        <v>13936</v>
      </c>
      <c r="D7007" s="52" t="s">
        <v>13937</v>
      </c>
      <c r="E7007" s="60">
        <v>1</v>
      </c>
      <c r="F7007" s="60">
        <v>24025027</v>
      </c>
      <c r="G7007" s="49" t="s">
        <v>29230</v>
      </c>
      <c r="H7007" s="51"/>
      <c r="I7007" s="47"/>
      <c r="J7007" s="89"/>
      <c r="K7007" s="98"/>
      <c r="L7007" s="89"/>
      <c r="M7007" s="96"/>
      <c r="N7007" s="89"/>
      <c r="O7007" s="96"/>
      <c r="P7007" s="47" t="s">
        <v>28717</v>
      </c>
      <c r="Q7007" s="53"/>
      <c r="R7007" s="54"/>
      <c r="S7007" s="3"/>
      <c r="AH7007"/>
      <c r="AI7007"/>
      <c r="AJ7007"/>
      <c r="AK7007"/>
    </row>
    <row r="7008" spans="1:37" ht="60">
      <c r="A7008" s="55" t="s">
        <v>14360</v>
      </c>
      <c r="B7008" s="43">
        <v>7007</v>
      </c>
      <c r="C7008" s="49" t="s">
        <v>13934</v>
      </c>
      <c r="D7008" s="52" t="s">
        <v>13935</v>
      </c>
      <c r="E7008" s="60">
        <v>1</v>
      </c>
      <c r="F7008" s="60">
        <v>27002035</v>
      </c>
      <c r="G7008" s="50"/>
      <c r="H7008" s="51"/>
      <c r="I7008" s="47"/>
      <c r="J7008" s="95">
        <v>7019</v>
      </c>
      <c r="K7008" s="98" t="s">
        <v>30444</v>
      </c>
      <c r="L7008" s="89"/>
      <c r="M7008" s="96"/>
      <c r="N7008" s="89"/>
      <c r="O7008" s="96"/>
      <c r="P7008" s="47" t="s">
        <v>27927</v>
      </c>
      <c r="Q7008" s="53"/>
      <c r="R7008" s="54"/>
      <c r="S7008" s="3"/>
      <c r="AH7008"/>
      <c r="AI7008"/>
      <c r="AJ7008"/>
      <c r="AK7008"/>
    </row>
    <row r="7009" spans="1:37" ht="60">
      <c r="A7009" s="55" t="s">
        <v>0</v>
      </c>
      <c r="B7009" s="43">
        <v>7008</v>
      </c>
      <c r="C7009" s="49" t="s">
        <v>13932</v>
      </c>
      <c r="D7009" s="52" t="s">
        <v>13933</v>
      </c>
      <c r="E7009" s="60">
        <v>4</v>
      </c>
      <c r="F7009" s="60">
        <v>1019028</v>
      </c>
      <c r="G7009" s="50"/>
      <c r="H7009" s="51"/>
      <c r="I7009" s="47"/>
      <c r="J7009" s="95">
        <v>6999</v>
      </c>
      <c r="K7009" s="98" t="s">
        <v>29231</v>
      </c>
      <c r="L7009" s="89"/>
      <c r="M7009" s="96"/>
      <c r="N7009" s="89"/>
      <c r="O7009" s="96"/>
      <c r="P7009" s="47" t="s">
        <v>27927</v>
      </c>
      <c r="Q7009" s="53"/>
      <c r="R7009" s="54"/>
      <c r="S7009" s="3"/>
      <c r="AH7009"/>
      <c r="AI7009"/>
      <c r="AJ7009"/>
      <c r="AK7009"/>
    </row>
    <row r="7010" spans="1:37" ht="60">
      <c r="A7010" s="55" t="s">
        <v>0</v>
      </c>
      <c r="B7010" s="43">
        <v>7009</v>
      </c>
      <c r="C7010" s="49" t="s">
        <v>13930</v>
      </c>
      <c r="D7010" s="52" t="s">
        <v>13931</v>
      </c>
      <c r="E7010" s="60">
        <v>1</v>
      </c>
      <c r="F7010" s="60">
        <v>18022020</v>
      </c>
      <c r="G7010" s="50" t="s">
        <v>28067</v>
      </c>
      <c r="H7010" s="51"/>
      <c r="I7010" s="47"/>
      <c r="J7010" s="89">
        <v>6965</v>
      </c>
      <c r="K7010" s="98" t="s">
        <v>28067</v>
      </c>
      <c r="L7010" s="89"/>
      <c r="M7010" s="96"/>
      <c r="N7010" s="89"/>
      <c r="O7010" s="96"/>
      <c r="P7010" s="47" t="s">
        <v>27927</v>
      </c>
      <c r="Q7010" s="53"/>
      <c r="R7010" s="54"/>
      <c r="S7010" s="3"/>
      <c r="AH7010"/>
      <c r="AI7010"/>
      <c r="AJ7010"/>
      <c r="AK7010"/>
    </row>
    <row r="7011" spans="1:37" ht="60">
      <c r="A7011" s="55" t="s">
        <v>14360</v>
      </c>
      <c r="B7011" s="43">
        <v>7010</v>
      </c>
      <c r="C7011" s="49" t="s">
        <v>13928</v>
      </c>
      <c r="D7011" s="52" t="s">
        <v>13929</v>
      </c>
      <c r="E7011" s="60">
        <v>2</v>
      </c>
      <c r="F7011" s="60">
        <v>27006007</v>
      </c>
      <c r="G7011" s="50"/>
      <c r="H7011" s="51"/>
      <c r="I7011" s="47"/>
      <c r="J7011" s="95">
        <v>6966</v>
      </c>
      <c r="K7011" s="98" t="s">
        <v>28067</v>
      </c>
      <c r="L7011" s="89"/>
      <c r="M7011" s="96"/>
      <c r="N7011" s="89"/>
      <c r="O7011" s="96"/>
      <c r="P7011" s="47" t="s">
        <v>27927</v>
      </c>
      <c r="Q7011" s="53"/>
      <c r="R7011" s="54"/>
      <c r="S7011" s="3"/>
      <c r="AH7011"/>
      <c r="AI7011"/>
      <c r="AJ7011"/>
      <c r="AK7011"/>
    </row>
    <row r="7012" spans="1:37" ht="60">
      <c r="A7012" s="55" t="s">
        <v>14360</v>
      </c>
      <c r="B7012" s="43">
        <v>7011</v>
      </c>
      <c r="C7012" s="49" t="s">
        <v>13926</v>
      </c>
      <c r="D7012" s="52" t="s">
        <v>13927</v>
      </c>
      <c r="E7012" s="60">
        <v>2</v>
      </c>
      <c r="F7012" s="60">
        <v>27004026</v>
      </c>
      <c r="G7012" s="50"/>
      <c r="H7012" s="51"/>
      <c r="I7012" s="47"/>
      <c r="J7012" s="95">
        <v>6966</v>
      </c>
      <c r="K7012" s="98" t="s">
        <v>28067</v>
      </c>
      <c r="L7012" s="89"/>
      <c r="M7012" s="96"/>
      <c r="N7012" s="89"/>
      <c r="O7012" s="96"/>
      <c r="P7012" s="47" t="s">
        <v>27930</v>
      </c>
      <c r="Q7012" s="53"/>
      <c r="R7012" s="54"/>
      <c r="S7012" s="3"/>
      <c r="AH7012"/>
      <c r="AI7012"/>
      <c r="AJ7012"/>
      <c r="AK7012"/>
    </row>
    <row r="7013" spans="1:37" ht="60">
      <c r="A7013" s="55" t="s">
        <v>0</v>
      </c>
      <c r="B7013" s="43">
        <v>7012</v>
      </c>
      <c r="C7013" s="49" t="s">
        <v>13924</v>
      </c>
      <c r="D7013" s="52" t="s">
        <v>13925</v>
      </c>
      <c r="E7013" s="60">
        <v>1</v>
      </c>
      <c r="F7013" s="60">
        <v>25003063</v>
      </c>
      <c r="G7013" s="50" t="s">
        <v>28067</v>
      </c>
      <c r="H7013" s="51"/>
      <c r="I7013" s="47"/>
      <c r="J7013" s="89">
        <v>6965</v>
      </c>
      <c r="K7013" s="98" t="s">
        <v>28067</v>
      </c>
      <c r="L7013" s="89"/>
      <c r="M7013" s="96"/>
      <c r="N7013" s="89"/>
      <c r="O7013" s="96"/>
      <c r="P7013" s="47" t="s">
        <v>27928</v>
      </c>
      <c r="Q7013" s="53"/>
      <c r="R7013" s="54"/>
      <c r="S7013" s="3"/>
      <c r="AH7013"/>
      <c r="AI7013"/>
      <c r="AJ7013"/>
      <c r="AK7013"/>
    </row>
    <row r="7014" spans="1:37" ht="60">
      <c r="A7014" s="55" t="s">
        <v>0</v>
      </c>
      <c r="B7014" s="43">
        <v>7013</v>
      </c>
      <c r="C7014" s="49" t="s">
        <v>13921</v>
      </c>
      <c r="D7014" s="52" t="s">
        <v>13923</v>
      </c>
      <c r="E7014" s="60">
        <v>1</v>
      </c>
      <c r="F7014" s="60">
        <v>10021016</v>
      </c>
      <c r="G7014" s="49" t="s">
        <v>28750</v>
      </c>
      <c r="H7014" s="51"/>
      <c r="I7014" s="47"/>
      <c r="J7014" s="89">
        <v>6969</v>
      </c>
      <c r="K7014" s="98" t="s">
        <v>28750</v>
      </c>
      <c r="L7014" s="89"/>
      <c r="M7014" s="96"/>
      <c r="N7014" s="89"/>
      <c r="O7014" s="96"/>
      <c r="P7014" s="47" t="s">
        <v>27927</v>
      </c>
      <c r="Q7014" s="53"/>
      <c r="R7014" s="54"/>
      <c r="S7014" s="3"/>
      <c r="AH7014"/>
      <c r="AI7014"/>
      <c r="AJ7014"/>
      <c r="AK7014"/>
    </row>
    <row r="7015" spans="1:37" ht="60">
      <c r="A7015" s="55" t="s">
        <v>0</v>
      </c>
      <c r="B7015" s="43">
        <v>7014</v>
      </c>
      <c r="C7015" s="49" t="s">
        <v>13921</v>
      </c>
      <c r="D7015" s="52" t="s">
        <v>13922</v>
      </c>
      <c r="E7015" s="60">
        <v>18</v>
      </c>
      <c r="F7015" s="60">
        <v>1004001</v>
      </c>
      <c r="G7015" s="50" t="s">
        <v>28174</v>
      </c>
      <c r="H7015" s="51"/>
      <c r="I7015" s="47"/>
      <c r="J7015" s="89">
        <v>7013</v>
      </c>
      <c r="K7015" s="98" t="s">
        <v>30442</v>
      </c>
      <c r="L7015" s="89">
        <v>7069</v>
      </c>
      <c r="M7015" s="96" t="s">
        <v>28174</v>
      </c>
      <c r="N7015" s="89"/>
      <c r="O7015" s="96"/>
      <c r="P7015" s="47" t="s">
        <v>27931</v>
      </c>
      <c r="Q7015" s="53"/>
      <c r="R7015" s="54"/>
      <c r="S7015" s="3"/>
      <c r="AH7015"/>
      <c r="AI7015"/>
      <c r="AJ7015"/>
      <c r="AK7015"/>
    </row>
    <row r="7016" spans="1:37" ht="60">
      <c r="A7016" s="55" t="s">
        <v>0</v>
      </c>
      <c r="B7016" s="43">
        <v>7015</v>
      </c>
      <c r="C7016" s="49" t="s">
        <v>13918</v>
      </c>
      <c r="D7016" s="52" t="s">
        <v>13920</v>
      </c>
      <c r="E7016" s="60">
        <v>18</v>
      </c>
      <c r="F7016" s="60">
        <v>10001017</v>
      </c>
      <c r="G7016" s="49" t="s">
        <v>28750</v>
      </c>
      <c r="H7016" s="51"/>
      <c r="I7016" s="47"/>
      <c r="J7016" s="89">
        <v>6969</v>
      </c>
      <c r="K7016" s="98" t="s">
        <v>28750</v>
      </c>
      <c r="L7016" s="89"/>
      <c r="M7016" s="96"/>
      <c r="N7016" s="89"/>
      <c r="O7016" s="96"/>
      <c r="P7016" s="47" t="s">
        <v>27928</v>
      </c>
      <c r="Q7016" s="53"/>
      <c r="R7016" s="54"/>
      <c r="S7016" s="3"/>
      <c r="AH7016"/>
      <c r="AI7016"/>
      <c r="AJ7016"/>
      <c r="AK7016"/>
    </row>
    <row r="7017" spans="1:37" ht="60">
      <c r="A7017" s="55" t="s">
        <v>0</v>
      </c>
      <c r="B7017" s="43">
        <v>7016</v>
      </c>
      <c r="C7017" s="49" t="s">
        <v>13918</v>
      </c>
      <c r="D7017" s="52" t="s">
        <v>13919</v>
      </c>
      <c r="E7017" s="60">
        <v>1</v>
      </c>
      <c r="F7017" s="60">
        <v>6015022</v>
      </c>
      <c r="G7017" s="50"/>
      <c r="H7017" s="51"/>
      <c r="I7017" s="47"/>
      <c r="J7017" s="95">
        <v>7015</v>
      </c>
      <c r="K7017" s="98" t="s">
        <v>30443</v>
      </c>
      <c r="L7017" s="89"/>
      <c r="M7017" s="96"/>
      <c r="N7017" s="89"/>
      <c r="O7017" s="96"/>
      <c r="P7017" s="47" t="s">
        <v>27932</v>
      </c>
      <c r="Q7017" s="53"/>
      <c r="R7017" s="54"/>
      <c r="S7017" s="3"/>
      <c r="AH7017"/>
      <c r="AI7017"/>
      <c r="AJ7017"/>
      <c r="AK7017"/>
    </row>
    <row r="7018" spans="1:37" ht="60">
      <c r="A7018" s="55" t="s">
        <v>0</v>
      </c>
      <c r="B7018" s="43">
        <v>7017</v>
      </c>
      <c r="C7018" s="49" t="s">
        <v>13916</v>
      </c>
      <c r="D7018" s="52" t="s">
        <v>13917</v>
      </c>
      <c r="E7018" s="60">
        <v>13</v>
      </c>
      <c r="F7018" s="60">
        <v>1015019</v>
      </c>
      <c r="G7018" s="50"/>
      <c r="H7018" s="51"/>
      <c r="I7018" s="47"/>
      <c r="J7018" s="95">
        <v>7014</v>
      </c>
      <c r="K7018" s="98" t="s">
        <v>30442</v>
      </c>
      <c r="L7018" s="89"/>
      <c r="M7018" s="96"/>
      <c r="N7018" s="89"/>
      <c r="O7018" s="96"/>
      <c r="P7018" s="47" t="s">
        <v>27930</v>
      </c>
      <c r="Q7018" s="53"/>
      <c r="R7018" s="54"/>
      <c r="S7018" s="3"/>
      <c r="AH7018"/>
      <c r="AI7018"/>
      <c r="AJ7018"/>
      <c r="AK7018"/>
    </row>
    <row r="7019" spans="1:37" ht="72">
      <c r="A7019" s="55" t="s">
        <v>0</v>
      </c>
      <c r="B7019" s="43">
        <v>7018</v>
      </c>
      <c r="C7019" s="49" t="s">
        <v>13914</v>
      </c>
      <c r="D7019" s="52" t="s">
        <v>13915</v>
      </c>
      <c r="E7019" s="60">
        <v>6</v>
      </c>
      <c r="F7019" s="60">
        <v>1005009</v>
      </c>
      <c r="G7019" s="50"/>
      <c r="H7019" s="51"/>
      <c r="I7019" s="47"/>
      <c r="J7019" s="95">
        <v>7064</v>
      </c>
      <c r="K7019" s="98" t="s">
        <v>30448</v>
      </c>
      <c r="L7019" s="89"/>
      <c r="M7019" s="96"/>
      <c r="N7019" s="89"/>
      <c r="O7019" s="96"/>
      <c r="P7019" s="47" t="s">
        <v>27931</v>
      </c>
      <c r="Q7019" s="53"/>
      <c r="R7019" s="54"/>
      <c r="S7019" s="3"/>
      <c r="AH7019"/>
      <c r="AI7019"/>
      <c r="AJ7019"/>
      <c r="AK7019"/>
    </row>
    <row r="7020" spans="1:37" ht="60">
      <c r="A7020" s="55" t="s">
        <v>0</v>
      </c>
      <c r="B7020" s="43">
        <v>7019</v>
      </c>
      <c r="C7020" s="49" t="s">
        <v>13912</v>
      </c>
      <c r="D7020" s="52" t="s">
        <v>13913</v>
      </c>
      <c r="E7020" s="60">
        <v>20</v>
      </c>
      <c r="F7020" s="60">
        <v>1008022</v>
      </c>
      <c r="G7020" s="50"/>
      <c r="H7020" s="51"/>
      <c r="I7020" s="47"/>
      <c r="J7020" s="95">
        <v>6972</v>
      </c>
      <c r="K7020" s="98" t="s">
        <v>28409</v>
      </c>
      <c r="L7020" s="89"/>
      <c r="M7020" s="96"/>
      <c r="N7020" s="89"/>
      <c r="O7020" s="96"/>
      <c r="P7020" s="47" t="s">
        <v>27927</v>
      </c>
      <c r="Q7020" s="53"/>
      <c r="R7020" s="54"/>
      <c r="S7020" s="3"/>
      <c r="AH7020"/>
      <c r="AI7020"/>
      <c r="AJ7020"/>
      <c r="AK7020"/>
    </row>
    <row r="7021" spans="1:37" ht="60">
      <c r="A7021" s="55" t="s">
        <v>0</v>
      </c>
      <c r="B7021" s="43">
        <v>7020</v>
      </c>
      <c r="C7021" s="49" t="s">
        <v>13910</v>
      </c>
      <c r="D7021" s="52" t="s">
        <v>13911</v>
      </c>
      <c r="E7021" s="60">
        <v>4</v>
      </c>
      <c r="F7021" s="60">
        <v>2026004</v>
      </c>
      <c r="G7021" s="50"/>
      <c r="H7021" s="51"/>
      <c r="I7021" s="47"/>
      <c r="J7021" s="95">
        <v>6972</v>
      </c>
      <c r="K7021" s="98" t="s">
        <v>28409</v>
      </c>
      <c r="L7021" s="89"/>
      <c r="M7021" s="96"/>
      <c r="N7021" s="89"/>
      <c r="O7021" s="96"/>
      <c r="P7021" s="47" t="s">
        <v>27930</v>
      </c>
      <c r="Q7021" s="53"/>
      <c r="R7021" s="54"/>
      <c r="S7021" s="3"/>
      <c r="AH7021"/>
      <c r="AI7021"/>
      <c r="AJ7021"/>
      <c r="AK7021"/>
    </row>
    <row r="7022" spans="1:37" ht="60">
      <c r="A7022" s="55" t="s">
        <v>0</v>
      </c>
      <c r="B7022" s="43">
        <v>7021</v>
      </c>
      <c r="C7022" s="49" t="s">
        <v>13908</v>
      </c>
      <c r="D7022" s="52" t="s">
        <v>13909</v>
      </c>
      <c r="E7022" s="60">
        <v>5</v>
      </c>
      <c r="F7022" s="60">
        <v>32004006</v>
      </c>
      <c r="G7022" s="49" t="s">
        <v>29230</v>
      </c>
      <c r="H7022" s="51"/>
      <c r="I7022" s="47"/>
      <c r="J7022" s="89">
        <v>7006</v>
      </c>
      <c r="K7022" s="98" t="s">
        <v>29230</v>
      </c>
      <c r="L7022" s="89"/>
      <c r="M7022" s="96"/>
      <c r="N7022" s="89"/>
      <c r="O7022" s="96"/>
      <c r="P7022" s="47" t="s">
        <v>27927</v>
      </c>
      <c r="Q7022" s="53"/>
      <c r="R7022" s="54"/>
      <c r="S7022" s="3"/>
      <c r="AH7022"/>
      <c r="AI7022"/>
      <c r="AJ7022"/>
      <c r="AK7022"/>
    </row>
    <row r="7023" spans="1:37" ht="60">
      <c r="A7023" s="55" t="s">
        <v>0</v>
      </c>
      <c r="B7023" s="43">
        <v>7022</v>
      </c>
      <c r="C7023" s="49" t="s">
        <v>13906</v>
      </c>
      <c r="D7023" s="52" t="s">
        <v>13907</v>
      </c>
      <c r="E7023" s="60">
        <v>1</v>
      </c>
      <c r="F7023" s="60">
        <v>35002016</v>
      </c>
      <c r="G7023" s="50"/>
      <c r="H7023" s="51"/>
      <c r="I7023" s="47"/>
      <c r="J7023" s="95">
        <v>7036</v>
      </c>
      <c r="K7023" s="98" t="s">
        <v>30446</v>
      </c>
      <c r="L7023" s="89"/>
      <c r="M7023" s="96"/>
      <c r="N7023" s="89"/>
      <c r="O7023" s="96"/>
      <c r="P7023" s="47" t="s">
        <v>27927</v>
      </c>
      <c r="Q7023" s="53"/>
      <c r="R7023" s="54"/>
      <c r="S7023" s="3"/>
      <c r="AH7023"/>
      <c r="AI7023"/>
      <c r="AJ7023"/>
      <c r="AK7023"/>
    </row>
    <row r="7024" spans="1:37" ht="60">
      <c r="A7024" s="55" t="s">
        <v>0</v>
      </c>
      <c r="B7024" s="43">
        <v>7023</v>
      </c>
      <c r="C7024" s="49" t="s">
        <v>13904</v>
      </c>
      <c r="D7024" s="52" t="s">
        <v>13905</v>
      </c>
      <c r="E7024" s="60">
        <v>74</v>
      </c>
      <c r="F7024" s="60">
        <v>2030003</v>
      </c>
      <c r="G7024" s="49" t="s">
        <v>28805</v>
      </c>
      <c r="H7024" s="51"/>
      <c r="I7024" s="47"/>
      <c r="J7024" s="89">
        <v>6979</v>
      </c>
      <c r="K7024" s="98" t="s">
        <v>28805</v>
      </c>
      <c r="L7024" s="89"/>
      <c r="M7024" s="96"/>
      <c r="N7024" s="89"/>
      <c r="O7024" s="96"/>
      <c r="P7024" s="47" t="s">
        <v>27927</v>
      </c>
      <c r="Q7024" s="53"/>
      <c r="R7024" s="54"/>
      <c r="S7024" s="3"/>
      <c r="AH7024"/>
      <c r="AI7024"/>
      <c r="AJ7024"/>
      <c r="AK7024"/>
    </row>
    <row r="7025" spans="1:37" ht="96">
      <c r="A7025" s="55" t="s">
        <v>0</v>
      </c>
      <c r="B7025" s="43">
        <v>7024</v>
      </c>
      <c r="C7025" s="49" t="s">
        <v>13902</v>
      </c>
      <c r="D7025" s="52" t="s">
        <v>13903</v>
      </c>
      <c r="E7025" s="60">
        <v>5</v>
      </c>
      <c r="F7025" s="60">
        <v>12016009</v>
      </c>
      <c r="G7025" s="50"/>
      <c r="H7025" s="51"/>
      <c r="I7025" s="47"/>
      <c r="J7025" s="94">
        <v>7023</v>
      </c>
      <c r="K7025" s="98" t="s">
        <v>30445</v>
      </c>
      <c r="L7025" s="89"/>
      <c r="M7025" s="96"/>
      <c r="N7025" s="89"/>
      <c r="O7025" s="96"/>
      <c r="P7025" s="47" t="s">
        <v>27932</v>
      </c>
      <c r="Q7025" s="53"/>
      <c r="R7025" s="54"/>
      <c r="S7025" s="3"/>
      <c r="AH7025"/>
      <c r="AI7025"/>
      <c r="AJ7025"/>
      <c r="AK7025"/>
    </row>
    <row r="7026" spans="1:37" ht="72">
      <c r="A7026" s="55" t="s">
        <v>0</v>
      </c>
      <c r="B7026" s="43">
        <v>7025</v>
      </c>
      <c r="C7026" s="49" t="s">
        <v>13900</v>
      </c>
      <c r="D7026" s="52" t="s">
        <v>13901</v>
      </c>
      <c r="E7026" s="60">
        <v>5</v>
      </c>
      <c r="F7026" s="60">
        <v>12003025</v>
      </c>
      <c r="G7026" s="50"/>
      <c r="H7026" s="51"/>
      <c r="I7026" s="47"/>
      <c r="J7026" s="89">
        <v>7023</v>
      </c>
      <c r="K7026" s="98" t="s">
        <v>30445</v>
      </c>
      <c r="L7026" s="89">
        <v>2789</v>
      </c>
      <c r="M7026" s="96" t="s">
        <v>30705</v>
      </c>
      <c r="N7026" s="89"/>
      <c r="O7026" s="96"/>
      <c r="P7026" s="47" t="s">
        <v>27932</v>
      </c>
      <c r="Q7026" s="53"/>
      <c r="R7026" s="54"/>
      <c r="S7026" s="3"/>
      <c r="AH7026"/>
      <c r="AI7026"/>
      <c r="AJ7026"/>
      <c r="AK7026"/>
    </row>
    <row r="7027" spans="1:37" ht="72">
      <c r="A7027" s="55" t="s">
        <v>0</v>
      </c>
      <c r="B7027" s="43">
        <v>7026</v>
      </c>
      <c r="C7027" s="49" t="s">
        <v>13898</v>
      </c>
      <c r="D7027" s="52" t="s">
        <v>13899</v>
      </c>
      <c r="E7027" s="60">
        <v>2</v>
      </c>
      <c r="F7027" s="60">
        <v>15002044</v>
      </c>
      <c r="G7027" s="50"/>
      <c r="H7027" s="51"/>
      <c r="I7027" s="47"/>
      <c r="J7027" s="95">
        <v>7166</v>
      </c>
      <c r="K7027" s="98" t="s">
        <v>30457</v>
      </c>
      <c r="L7027" s="89"/>
      <c r="M7027" s="96"/>
      <c r="N7027" s="89"/>
      <c r="O7027" s="96"/>
      <c r="P7027" s="47" t="s">
        <v>27931</v>
      </c>
      <c r="Q7027" s="53"/>
      <c r="R7027" s="54"/>
      <c r="S7027" s="3"/>
      <c r="AH7027"/>
      <c r="AI7027"/>
      <c r="AJ7027"/>
      <c r="AK7027"/>
    </row>
    <row r="7028" spans="1:37" ht="72">
      <c r="A7028" s="55" t="s">
        <v>0</v>
      </c>
      <c r="B7028" s="43">
        <v>7027</v>
      </c>
      <c r="C7028" s="49" t="s">
        <v>13896</v>
      </c>
      <c r="D7028" s="52" t="s">
        <v>13897</v>
      </c>
      <c r="E7028" s="60">
        <v>21</v>
      </c>
      <c r="F7028" s="60">
        <v>9009001</v>
      </c>
      <c r="G7028" s="50"/>
      <c r="H7028" s="51"/>
      <c r="I7028" s="47"/>
      <c r="J7028" s="95">
        <v>6983</v>
      </c>
      <c r="K7028" s="98" t="s">
        <v>29226</v>
      </c>
      <c r="L7028" s="89"/>
      <c r="M7028" s="96"/>
      <c r="N7028" s="89"/>
      <c r="O7028" s="96"/>
      <c r="P7028" s="47" t="s">
        <v>27931</v>
      </c>
      <c r="Q7028" s="53"/>
      <c r="R7028" s="54"/>
      <c r="S7028" s="3"/>
      <c r="AH7028"/>
      <c r="AI7028"/>
      <c r="AJ7028"/>
      <c r="AK7028"/>
    </row>
    <row r="7029" spans="1:37" ht="72">
      <c r="A7029" s="55" t="s">
        <v>0</v>
      </c>
      <c r="B7029" s="43">
        <v>7028</v>
      </c>
      <c r="C7029" s="49" t="s">
        <v>13894</v>
      </c>
      <c r="D7029" s="52" t="s">
        <v>13895</v>
      </c>
      <c r="E7029" s="60">
        <v>6</v>
      </c>
      <c r="F7029" s="60">
        <v>7004007</v>
      </c>
      <c r="G7029" s="50"/>
      <c r="H7029" s="51"/>
      <c r="I7029" s="47"/>
      <c r="J7029" s="95">
        <v>6983</v>
      </c>
      <c r="K7029" s="98" t="s">
        <v>29226</v>
      </c>
      <c r="L7029" s="89"/>
      <c r="M7029" s="96"/>
      <c r="N7029" s="89"/>
      <c r="O7029" s="96"/>
      <c r="P7029" s="47" t="s">
        <v>27932</v>
      </c>
      <c r="Q7029" s="53"/>
      <c r="R7029" s="54"/>
      <c r="S7029" s="3"/>
      <c r="AH7029"/>
      <c r="AI7029"/>
      <c r="AJ7029"/>
      <c r="AK7029"/>
    </row>
    <row r="7030" spans="1:37" ht="72">
      <c r="A7030" s="55" t="s">
        <v>0</v>
      </c>
      <c r="B7030" s="43">
        <v>7029</v>
      </c>
      <c r="C7030" s="49" t="s">
        <v>13892</v>
      </c>
      <c r="D7030" s="52" t="s">
        <v>13893</v>
      </c>
      <c r="E7030" s="60">
        <v>1</v>
      </c>
      <c r="F7030" s="60">
        <v>13006044</v>
      </c>
      <c r="G7030" s="50"/>
      <c r="H7030" s="51"/>
      <c r="I7030" s="47"/>
      <c r="J7030" s="95">
        <v>6983</v>
      </c>
      <c r="K7030" s="98" t="s">
        <v>29226</v>
      </c>
      <c r="L7030" s="89"/>
      <c r="M7030" s="96"/>
      <c r="N7030" s="89"/>
      <c r="O7030" s="96"/>
      <c r="P7030" s="47" t="s">
        <v>27931</v>
      </c>
      <c r="Q7030" s="53"/>
      <c r="R7030" s="54"/>
      <c r="S7030" s="3"/>
      <c r="AH7030"/>
      <c r="AI7030"/>
      <c r="AJ7030"/>
      <c r="AK7030"/>
    </row>
    <row r="7031" spans="1:37" ht="48">
      <c r="A7031" s="55" t="s">
        <v>14360</v>
      </c>
      <c r="B7031" s="43">
        <v>7030</v>
      </c>
      <c r="C7031" s="49" t="s">
        <v>13890</v>
      </c>
      <c r="D7031" s="52" t="s">
        <v>13891</v>
      </c>
      <c r="E7031" s="60">
        <v>4</v>
      </c>
      <c r="F7031" s="60">
        <v>27003005</v>
      </c>
      <c r="G7031" s="50"/>
      <c r="H7031" s="51"/>
      <c r="I7031" s="47"/>
      <c r="J7031" s="94"/>
      <c r="K7031" s="98"/>
      <c r="L7031" s="89"/>
      <c r="M7031" s="96"/>
      <c r="N7031" s="89"/>
      <c r="O7031" s="96"/>
      <c r="P7031" s="47" t="s">
        <v>27927</v>
      </c>
      <c r="Q7031" s="53"/>
      <c r="R7031" s="54"/>
      <c r="S7031" s="3"/>
      <c r="AH7031"/>
      <c r="AI7031"/>
      <c r="AJ7031"/>
      <c r="AK7031"/>
    </row>
    <row r="7032" spans="1:37" ht="72">
      <c r="A7032" s="55" t="s">
        <v>0</v>
      </c>
      <c r="B7032" s="43">
        <v>7031</v>
      </c>
      <c r="C7032" s="49" t="s">
        <v>13888</v>
      </c>
      <c r="D7032" s="52" t="s">
        <v>13889</v>
      </c>
      <c r="E7032" s="60">
        <v>13</v>
      </c>
      <c r="F7032" s="60">
        <v>10002018</v>
      </c>
      <c r="G7032" s="50" t="s">
        <v>28180</v>
      </c>
      <c r="H7032" s="51"/>
      <c r="I7032" s="47"/>
      <c r="J7032" s="89">
        <v>7043</v>
      </c>
      <c r="K7032" s="98" t="s">
        <v>28180</v>
      </c>
      <c r="L7032" s="89"/>
      <c r="M7032" s="96"/>
      <c r="N7032" s="89"/>
      <c r="O7032" s="96"/>
      <c r="P7032" s="47" t="s">
        <v>27930</v>
      </c>
      <c r="Q7032" s="53"/>
      <c r="R7032" s="54"/>
      <c r="S7032" s="3"/>
      <c r="AH7032"/>
      <c r="AI7032"/>
      <c r="AJ7032"/>
      <c r="AK7032"/>
    </row>
    <row r="7033" spans="1:37" ht="48">
      <c r="A7033" s="55" t="s">
        <v>14360</v>
      </c>
      <c r="B7033" s="43">
        <v>7032</v>
      </c>
      <c r="C7033" s="49" t="s">
        <v>13886</v>
      </c>
      <c r="D7033" s="52" t="s">
        <v>13887</v>
      </c>
      <c r="E7033" s="60">
        <v>7</v>
      </c>
      <c r="F7033" s="60">
        <v>27003005</v>
      </c>
      <c r="G7033" s="50"/>
      <c r="H7033" s="51"/>
      <c r="I7033" s="47"/>
      <c r="J7033" s="95">
        <v>6963</v>
      </c>
      <c r="K7033" s="98" t="s">
        <v>28455</v>
      </c>
      <c r="L7033" s="89"/>
      <c r="M7033" s="96"/>
      <c r="N7033" s="89"/>
      <c r="O7033" s="96"/>
      <c r="P7033" s="47" t="s">
        <v>27927</v>
      </c>
      <c r="Q7033" s="53"/>
      <c r="R7033" s="54"/>
      <c r="S7033" s="3"/>
      <c r="AH7033"/>
      <c r="AI7033"/>
      <c r="AJ7033"/>
      <c r="AK7033"/>
    </row>
    <row r="7034" spans="1:37" ht="60">
      <c r="A7034" s="55" t="s">
        <v>0</v>
      </c>
      <c r="B7034" s="43">
        <v>7033</v>
      </c>
      <c r="C7034" s="49" t="s">
        <v>13883</v>
      </c>
      <c r="D7034" s="52" t="s">
        <v>13885</v>
      </c>
      <c r="E7034" s="60">
        <v>4</v>
      </c>
      <c r="F7034" s="60">
        <v>3002014</v>
      </c>
      <c r="G7034" s="49" t="s">
        <v>28803</v>
      </c>
      <c r="H7034" s="51"/>
      <c r="I7034" s="47"/>
      <c r="J7034" s="89">
        <v>7034</v>
      </c>
      <c r="K7034" s="98" t="s">
        <v>28803</v>
      </c>
      <c r="L7034" s="89"/>
      <c r="M7034" s="96"/>
      <c r="N7034" s="89"/>
      <c r="O7034" s="96"/>
      <c r="P7034" s="47" t="s">
        <v>27929</v>
      </c>
      <c r="Q7034" s="53"/>
      <c r="R7034" s="54"/>
      <c r="S7034" s="3"/>
      <c r="AH7034"/>
      <c r="AI7034"/>
      <c r="AJ7034"/>
      <c r="AK7034"/>
    </row>
    <row r="7035" spans="1:37" ht="48">
      <c r="A7035" s="55" t="s">
        <v>0</v>
      </c>
      <c r="B7035" s="43">
        <v>7034</v>
      </c>
      <c r="C7035" s="49" t="s">
        <v>13883</v>
      </c>
      <c r="D7035" s="52" t="s">
        <v>13884</v>
      </c>
      <c r="E7035" s="60">
        <v>6</v>
      </c>
      <c r="F7035" s="60">
        <v>5025003</v>
      </c>
      <c r="G7035" s="49" t="s">
        <v>28803</v>
      </c>
      <c r="H7035" s="51"/>
      <c r="I7035" s="47"/>
      <c r="J7035" s="89"/>
      <c r="K7035" s="98"/>
      <c r="L7035" s="89"/>
      <c r="M7035" s="96"/>
      <c r="N7035" s="89"/>
      <c r="O7035" s="96"/>
      <c r="P7035" s="47" t="s">
        <v>28717</v>
      </c>
      <c r="Q7035" s="53"/>
      <c r="R7035" s="54"/>
      <c r="S7035" s="3"/>
      <c r="AH7035"/>
      <c r="AI7035"/>
      <c r="AJ7035"/>
      <c r="AK7035"/>
    </row>
    <row r="7036" spans="1:37" ht="60">
      <c r="A7036" s="55" t="s">
        <v>0</v>
      </c>
      <c r="B7036" s="43">
        <v>7035</v>
      </c>
      <c r="C7036" s="49" t="s">
        <v>13881</v>
      </c>
      <c r="D7036" s="52" t="s">
        <v>13882</v>
      </c>
      <c r="E7036" s="60">
        <v>1</v>
      </c>
      <c r="F7036" s="60">
        <v>10020014</v>
      </c>
      <c r="G7036" s="50" t="s">
        <v>28302</v>
      </c>
      <c r="H7036" s="51"/>
      <c r="I7036" s="47"/>
      <c r="J7036" s="89">
        <v>6950</v>
      </c>
      <c r="K7036" s="98" t="s">
        <v>28302</v>
      </c>
      <c r="L7036" s="89"/>
      <c r="M7036" s="96"/>
      <c r="N7036" s="89"/>
      <c r="O7036" s="96"/>
      <c r="P7036" s="47" t="s">
        <v>27929</v>
      </c>
      <c r="Q7036" s="53"/>
      <c r="R7036" s="54"/>
      <c r="S7036" s="3"/>
      <c r="AH7036"/>
      <c r="AI7036"/>
      <c r="AJ7036"/>
      <c r="AK7036"/>
    </row>
    <row r="7037" spans="1:37" ht="72">
      <c r="A7037" s="55" t="s">
        <v>0</v>
      </c>
      <c r="B7037" s="43">
        <v>7036</v>
      </c>
      <c r="C7037" s="49" t="s">
        <v>13879</v>
      </c>
      <c r="D7037" s="52" t="s">
        <v>13880</v>
      </c>
      <c r="E7037" s="60">
        <v>17</v>
      </c>
      <c r="F7037" s="60">
        <v>18010015</v>
      </c>
      <c r="G7037" s="49" t="s">
        <v>28803</v>
      </c>
      <c r="H7037" s="51"/>
      <c r="I7037" s="47"/>
      <c r="J7037" s="89">
        <v>7034</v>
      </c>
      <c r="K7037" s="98" t="s">
        <v>28803</v>
      </c>
      <c r="L7037" s="89"/>
      <c r="M7037" s="96"/>
      <c r="N7037" s="89"/>
      <c r="O7037" s="96"/>
      <c r="P7037" s="47" t="s">
        <v>27927</v>
      </c>
      <c r="Q7037" s="53"/>
      <c r="R7037" s="54"/>
      <c r="S7037" s="3"/>
      <c r="AH7037"/>
      <c r="AI7037"/>
      <c r="AJ7037"/>
      <c r="AK7037"/>
    </row>
    <row r="7038" spans="1:37" ht="60">
      <c r="A7038" s="55" t="s">
        <v>0</v>
      </c>
      <c r="B7038" s="43">
        <v>7037</v>
      </c>
      <c r="C7038" s="49" t="s">
        <v>13877</v>
      </c>
      <c r="D7038" s="52" t="s">
        <v>13878</v>
      </c>
      <c r="E7038" s="60">
        <v>2</v>
      </c>
      <c r="F7038" s="60">
        <v>9002014</v>
      </c>
      <c r="G7038" s="50"/>
      <c r="H7038" s="51"/>
      <c r="I7038" s="47"/>
      <c r="J7038" s="95">
        <v>6747</v>
      </c>
      <c r="K7038" s="98" t="s">
        <v>30402</v>
      </c>
      <c r="L7038" s="89"/>
      <c r="M7038" s="96"/>
      <c r="N7038" s="89"/>
      <c r="O7038" s="96"/>
      <c r="P7038" s="47" t="s">
        <v>27928</v>
      </c>
      <c r="Q7038" s="53"/>
      <c r="R7038" s="54"/>
      <c r="S7038" s="3"/>
      <c r="AH7038"/>
      <c r="AI7038"/>
      <c r="AJ7038"/>
      <c r="AK7038"/>
    </row>
    <row r="7039" spans="1:37" ht="48">
      <c r="A7039" s="55" t="s">
        <v>0</v>
      </c>
      <c r="B7039" s="43">
        <v>7038</v>
      </c>
      <c r="C7039" s="49" t="s">
        <v>13875</v>
      </c>
      <c r="D7039" s="52" t="s">
        <v>13876</v>
      </c>
      <c r="E7039" s="60">
        <v>1</v>
      </c>
      <c r="F7039" s="60">
        <v>3022023</v>
      </c>
      <c r="G7039" s="49" t="s">
        <v>29229</v>
      </c>
      <c r="H7039" s="51"/>
      <c r="I7039" s="47"/>
      <c r="J7039" s="89"/>
      <c r="K7039" s="98"/>
      <c r="L7039" s="89"/>
      <c r="M7039" s="96"/>
      <c r="N7039" s="89"/>
      <c r="O7039" s="96"/>
      <c r="P7039" s="47" t="s">
        <v>28717</v>
      </c>
      <c r="Q7039" s="53"/>
      <c r="R7039" s="54"/>
      <c r="S7039" s="3"/>
      <c r="AH7039"/>
      <c r="AI7039"/>
      <c r="AJ7039"/>
      <c r="AK7039"/>
    </row>
    <row r="7040" spans="1:37" ht="60">
      <c r="A7040" s="55" t="s">
        <v>0</v>
      </c>
      <c r="B7040" s="43">
        <v>7039</v>
      </c>
      <c r="C7040" s="49" t="s">
        <v>13873</v>
      </c>
      <c r="D7040" s="52" t="s">
        <v>13874</v>
      </c>
      <c r="E7040" s="60">
        <v>6</v>
      </c>
      <c r="F7040" s="60">
        <v>3023014</v>
      </c>
      <c r="G7040" s="50"/>
      <c r="H7040" s="51"/>
      <c r="I7040" s="47"/>
      <c r="J7040" s="95">
        <v>7033</v>
      </c>
      <c r="K7040" s="98" t="s">
        <v>28803</v>
      </c>
      <c r="L7040" s="89"/>
      <c r="M7040" s="96"/>
      <c r="N7040" s="89"/>
      <c r="O7040" s="96"/>
      <c r="P7040" s="47" t="s">
        <v>27927</v>
      </c>
      <c r="Q7040" s="53"/>
      <c r="R7040" s="54"/>
      <c r="S7040" s="3"/>
      <c r="AH7040"/>
      <c r="AI7040"/>
      <c r="AJ7040"/>
      <c r="AK7040"/>
    </row>
    <row r="7041" spans="1:37" ht="72">
      <c r="A7041" s="55" t="s">
        <v>0</v>
      </c>
      <c r="B7041" s="43">
        <v>7040</v>
      </c>
      <c r="C7041" s="49" t="s">
        <v>13871</v>
      </c>
      <c r="D7041" s="52" t="s">
        <v>13872</v>
      </c>
      <c r="E7041" s="60">
        <v>1</v>
      </c>
      <c r="F7041" s="60">
        <v>16012020</v>
      </c>
      <c r="G7041" s="50" t="s">
        <v>28180</v>
      </c>
      <c r="H7041" s="51"/>
      <c r="I7041" s="47"/>
      <c r="J7041" s="89">
        <v>7043</v>
      </c>
      <c r="K7041" s="98" t="s">
        <v>28180</v>
      </c>
      <c r="L7041" s="89"/>
      <c r="M7041" s="96"/>
      <c r="N7041" s="89"/>
      <c r="O7041" s="96"/>
      <c r="P7041" s="47" t="s">
        <v>27931</v>
      </c>
      <c r="Q7041" s="53"/>
      <c r="R7041" s="54"/>
      <c r="S7041" s="3"/>
      <c r="AH7041"/>
      <c r="AI7041"/>
      <c r="AJ7041"/>
      <c r="AK7041"/>
    </row>
    <row r="7042" spans="1:37" ht="72">
      <c r="A7042" s="55" t="s">
        <v>0</v>
      </c>
      <c r="B7042" s="43">
        <v>7041</v>
      </c>
      <c r="C7042" s="49" t="s">
        <v>13869</v>
      </c>
      <c r="D7042" s="52" t="s">
        <v>13870</v>
      </c>
      <c r="E7042" s="60">
        <v>1</v>
      </c>
      <c r="F7042" s="60">
        <v>15010023</v>
      </c>
      <c r="G7042" s="49" t="s">
        <v>28803</v>
      </c>
      <c r="H7042" s="51"/>
      <c r="I7042" s="47"/>
      <c r="J7042" s="89">
        <v>7034</v>
      </c>
      <c r="K7042" s="98" t="s">
        <v>28803</v>
      </c>
      <c r="L7042" s="89"/>
      <c r="M7042" s="96"/>
      <c r="N7042" s="89"/>
      <c r="O7042" s="96"/>
      <c r="P7042" s="47" t="s">
        <v>27931</v>
      </c>
      <c r="Q7042" s="53"/>
      <c r="R7042" s="54"/>
      <c r="S7042" s="3"/>
      <c r="AH7042"/>
      <c r="AI7042"/>
      <c r="AJ7042"/>
      <c r="AK7042"/>
    </row>
    <row r="7043" spans="1:37" ht="72">
      <c r="A7043" s="55" t="s">
        <v>0</v>
      </c>
      <c r="B7043" s="43">
        <v>7042</v>
      </c>
      <c r="C7043" s="49" t="s">
        <v>13867</v>
      </c>
      <c r="D7043" s="52" t="s">
        <v>13868</v>
      </c>
      <c r="E7043" s="60">
        <v>3</v>
      </c>
      <c r="F7043" s="60">
        <v>15010023</v>
      </c>
      <c r="G7043" s="49" t="s">
        <v>29229</v>
      </c>
      <c r="H7043" s="51"/>
      <c r="I7043" s="47"/>
      <c r="J7043" s="89">
        <v>7038</v>
      </c>
      <c r="K7043" s="98" t="s">
        <v>29229</v>
      </c>
      <c r="L7043" s="89"/>
      <c r="M7043" s="96"/>
      <c r="N7043" s="89"/>
      <c r="O7043" s="96"/>
      <c r="P7043" s="47" t="s">
        <v>27931</v>
      </c>
      <c r="Q7043" s="53"/>
      <c r="R7043" s="54"/>
      <c r="S7043" s="3"/>
      <c r="AH7043"/>
      <c r="AI7043"/>
      <c r="AJ7043"/>
      <c r="AK7043"/>
    </row>
    <row r="7044" spans="1:37" ht="72">
      <c r="A7044" s="55" t="s">
        <v>0</v>
      </c>
      <c r="B7044" s="43">
        <v>7043</v>
      </c>
      <c r="C7044" s="49" t="s">
        <v>13865</v>
      </c>
      <c r="D7044" s="52" t="s">
        <v>13866</v>
      </c>
      <c r="E7044" s="60">
        <v>82</v>
      </c>
      <c r="F7044" s="60">
        <v>1008008</v>
      </c>
      <c r="G7044" s="49" t="s">
        <v>28180</v>
      </c>
      <c r="H7044" s="51"/>
      <c r="I7044" s="47"/>
      <c r="J7044" s="89"/>
      <c r="K7044" s="98"/>
      <c r="L7044" s="89"/>
      <c r="M7044" s="96"/>
      <c r="N7044" s="89"/>
      <c r="O7044" s="96"/>
      <c r="P7044" s="47" t="s">
        <v>27929</v>
      </c>
      <c r="Q7044" s="53"/>
      <c r="R7044" s="54"/>
      <c r="S7044" s="3"/>
      <c r="AH7044"/>
      <c r="AI7044"/>
      <c r="AJ7044"/>
      <c r="AK7044"/>
    </row>
    <row r="7045" spans="1:37" ht="60">
      <c r="A7045" s="55" t="s">
        <v>0</v>
      </c>
      <c r="B7045" s="43">
        <v>7044</v>
      </c>
      <c r="C7045" s="49" t="s">
        <v>13863</v>
      </c>
      <c r="D7045" s="52" t="s">
        <v>13864</v>
      </c>
      <c r="E7045" s="60">
        <v>2</v>
      </c>
      <c r="F7045" s="60">
        <v>26001007</v>
      </c>
      <c r="G7045" s="50" t="s">
        <v>28180</v>
      </c>
      <c r="H7045" s="51"/>
      <c r="I7045" s="47"/>
      <c r="J7045" s="89">
        <v>7043</v>
      </c>
      <c r="K7045" s="98" t="s">
        <v>28180</v>
      </c>
      <c r="L7045" s="89"/>
      <c r="M7045" s="96"/>
      <c r="N7045" s="89"/>
      <c r="O7045" s="96"/>
      <c r="P7045" s="47" t="s">
        <v>27930</v>
      </c>
      <c r="Q7045" s="53"/>
      <c r="R7045" s="54"/>
      <c r="S7045" s="3"/>
      <c r="AH7045"/>
      <c r="AI7045"/>
      <c r="AJ7045"/>
      <c r="AK7045"/>
    </row>
    <row r="7046" spans="1:37" ht="60">
      <c r="A7046" s="55" t="s">
        <v>0</v>
      </c>
      <c r="B7046" s="43">
        <v>7045</v>
      </c>
      <c r="C7046" s="49" t="s">
        <v>13861</v>
      </c>
      <c r="D7046" s="52" t="s">
        <v>13862</v>
      </c>
      <c r="E7046" s="60">
        <v>33</v>
      </c>
      <c r="F7046" s="60">
        <v>1027012</v>
      </c>
      <c r="G7046" s="50" t="s">
        <v>28180</v>
      </c>
      <c r="H7046" s="51"/>
      <c r="I7046" s="47"/>
      <c r="J7046" s="89">
        <v>7043</v>
      </c>
      <c r="K7046" s="98" t="s">
        <v>28180</v>
      </c>
      <c r="L7046" s="89"/>
      <c r="M7046" s="96"/>
      <c r="N7046" s="89"/>
      <c r="O7046" s="96"/>
      <c r="P7046" s="47" t="s">
        <v>27928</v>
      </c>
      <c r="Q7046" s="53"/>
      <c r="R7046" s="54"/>
      <c r="S7046" s="3"/>
      <c r="AH7046"/>
      <c r="AI7046"/>
      <c r="AJ7046"/>
      <c r="AK7046"/>
    </row>
    <row r="7047" spans="1:37" ht="48">
      <c r="A7047" s="55" t="s">
        <v>0</v>
      </c>
      <c r="B7047" s="43">
        <v>7046</v>
      </c>
      <c r="C7047" s="49" t="s">
        <v>13859</v>
      </c>
      <c r="D7047" s="52" t="s">
        <v>13860</v>
      </c>
      <c r="E7047" s="60">
        <v>4</v>
      </c>
      <c r="F7047" s="60">
        <v>12002023</v>
      </c>
      <c r="G7047" s="49" t="s">
        <v>28894</v>
      </c>
      <c r="H7047" s="51"/>
      <c r="I7047" s="47"/>
      <c r="J7047" s="89"/>
      <c r="K7047" s="98"/>
      <c r="L7047" s="89"/>
      <c r="M7047" s="96"/>
      <c r="N7047" s="89"/>
      <c r="O7047" s="96"/>
      <c r="P7047" s="47" t="s">
        <v>28717</v>
      </c>
      <c r="Q7047" s="53"/>
      <c r="R7047" s="54"/>
      <c r="S7047" s="3"/>
      <c r="AH7047"/>
      <c r="AI7047"/>
      <c r="AJ7047"/>
      <c r="AK7047"/>
    </row>
    <row r="7048" spans="1:37" ht="60">
      <c r="A7048" s="55" t="s">
        <v>0</v>
      </c>
      <c r="B7048" s="43">
        <v>7047</v>
      </c>
      <c r="C7048" s="49" t="s">
        <v>13857</v>
      </c>
      <c r="D7048" s="52" t="s">
        <v>13858</v>
      </c>
      <c r="E7048" s="60">
        <v>3</v>
      </c>
      <c r="F7048" s="60">
        <v>19044013</v>
      </c>
      <c r="G7048" s="49" t="s">
        <v>28894</v>
      </c>
      <c r="H7048" s="51"/>
      <c r="I7048" s="47"/>
      <c r="J7048" s="89">
        <v>7046</v>
      </c>
      <c r="K7048" s="98" t="s">
        <v>28894</v>
      </c>
      <c r="L7048" s="89"/>
      <c r="M7048" s="96"/>
      <c r="N7048" s="89"/>
      <c r="O7048" s="96"/>
      <c r="P7048" s="47" t="s">
        <v>27927</v>
      </c>
      <c r="Q7048" s="53"/>
      <c r="R7048" s="54"/>
      <c r="S7048" s="3"/>
      <c r="AH7048"/>
      <c r="AI7048"/>
      <c r="AJ7048"/>
      <c r="AK7048"/>
    </row>
    <row r="7049" spans="1:37" ht="60">
      <c r="A7049" s="55" t="s">
        <v>0</v>
      </c>
      <c r="B7049" s="43">
        <v>7048</v>
      </c>
      <c r="C7049" s="49" t="s">
        <v>13855</v>
      </c>
      <c r="D7049" s="52" t="s">
        <v>13856</v>
      </c>
      <c r="E7049" s="60">
        <v>1</v>
      </c>
      <c r="F7049" s="60">
        <v>26022004</v>
      </c>
      <c r="G7049" s="49" t="s">
        <v>28894</v>
      </c>
      <c r="H7049" s="51"/>
      <c r="I7049" s="47"/>
      <c r="J7049" s="89">
        <v>7046</v>
      </c>
      <c r="K7049" s="98" t="s">
        <v>28894</v>
      </c>
      <c r="L7049" s="89"/>
      <c r="M7049" s="96"/>
      <c r="N7049" s="89"/>
      <c r="O7049" s="96"/>
      <c r="P7049" s="47" t="s">
        <v>27928</v>
      </c>
      <c r="Q7049" s="53"/>
      <c r="R7049" s="54"/>
      <c r="S7049" s="3"/>
      <c r="AH7049"/>
      <c r="AI7049"/>
      <c r="AJ7049"/>
      <c r="AK7049"/>
    </row>
    <row r="7050" spans="1:37" ht="36">
      <c r="A7050" s="55" t="s">
        <v>0</v>
      </c>
      <c r="B7050" s="43">
        <v>7049</v>
      </c>
      <c r="C7050" s="49" t="s">
        <v>13853</v>
      </c>
      <c r="D7050" s="52" t="s">
        <v>13854</v>
      </c>
      <c r="E7050" s="60">
        <v>7</v>
      </c>
      <c r="F7050" s="60">
        <v>7020016</v>
      </c>
      <c r="G7050" s="49" t="s">
        <v>28776</v>
      </c>
      <c r="H7050" s="51"/>
      <c r="I7050" s="47"/>
      <c r="J7050" s="89"/>
      <c r="K7050" s="98"/>
      <c r="L7050" s="89"/>
      <c r="M7050" s="96"/>
      <c r="N7050" s="89"/>
      <c r="O7050" s="96"/>
      <c r="P7050" s="47" t="s">
        <v>28717</v>
      </c>
      <c r="Q7050" s="53"/>
      <c r="R7050" s="54"/>
      <c r="S7050" s="3"/>
      <c r="AH7050"/>
      <c r="AI7050"/>
      <c r="AJ7050"/>
      <c r="AK7050"/>
    </row>
    <row r="7051" spans="1:37" ht="72">
      <c r="A7051" s="55" t="s">
        <v>0</v>
      </c>
      <c r="B7051" s="43">
        <v>7050</v>
      </c>
      <c r="C7051" s="49" t="s">
        <v>13851</v>
      </c>
      <c r="D7051" s="52" t="s">
        <v>13852</v>
      </c>
      <c r="E7051" s="60">
        <v>22</v>
      </c>
      <c r="F7051" s="60">
        <v>2027009</v>
      </c>
      <c r="G7051" s="49" t="s">
        <v>28776</v>
      </c>
      <c r="H7051" s="51"/>
      <c r="I7051" s="47"/>
      <c r="J7051" s="89">
        <v>7049</v>
      </c>
      <c r="K7051" s="98" t="s">
        <v>28776</v>
      </c>
      <c r="L7051" s="89"/>
      <c r="M7051" s="96"/>
      <c r="N7051" s="89"/>
      <c r="O7051" s="96"/>
      <c r="P7051" s="47" t="s">
        <v>27927</v>
      </c>
      <c r="Q7051" s="53"/>
      <c r="R7051" s="54"/>
      <c r="S7051" s="3"/>
      <c r="AH7051"/>
      <c r="AI7051"/>
      <c r="AJ7051"/>
      <c r="AK7051"/>
    </row>
    <row r="7052" spans="1:37" ht="60">
      <c r="A7052" s="55" t="s">
        <v>0</v>
      </c>
      <c r="B7052" s="43">
        <v>7051</v>
      </c>
      <c r="C7052" s="49" t="s">
        <v>13849</v>
      </c>
      <c r="D7052" s="52" t="s">
        <v>13850</v>
      </c>
      <c r="E7052" s="60">
        <v>1</v>
      </c>
      <c r="F7052" s="60">
        <v>12003025</v>
      </c>
      <c r="G7052" s="49" t="s">
        <v>28776</v>
      </c>
      <c r="H7052" s="51"/>
      <c r="I7052" s="47"/>
      <c r="J7052" s="89">
        <v>7049</v>
      </c>
      <c r="K7052" s="98" t="s">
        <v>28776</v>
      </c>
      <c r="L7052" s="89"/>
      <c r="M7052" s="96"/>
      <c r="N7052" s="89"/>
      <c r="O7052" s="96"/>
      <c r="P7052" s="47" t="s">
        <v>27927</v>
      </c>
      <c r="Q7052" s="53"/>
      <c r="R7052" s="54"/>
      <c r="S7052" s="3"/>
      <c r="AH7052"/>
      <c r="AI7052"/>
      <c r="AJ7052"/>
      <c r="AK7052"/>
    </row>
    <row r="7053" spans="1:37" ht="60">
      <c r="A7053" s="55" t="s">
        <v>0</v>
      </c>
      <c r="B7053" s="43">
        <v>7052</v>
      </c>
      <c r="C7053" s="49" t="s">
        <v>13847</v>
      </c>
      <c r="D7053" s="52" t="s">
        <v>13848</v>
      </c>
      <c r="E7053" s="60">
        <v>1</v>
      </c>
      <c r="F7053" s="60">
        <v>4021005</v>
      </c>
      <c r="G7053" s="50" t="s">
        <v>28180</v>
      </c>
      <c r="H7053" s="51"/>
      <c r="I7053" s="47"/>
      <c r="J7053" s="89">
        <v>7043</v>
      </c>
      <c r="K7053" s="98" t="s">
        <v>28180</v>
      </c>
      <c r="L7053" s="89"/>
      <c r="M7053" s="96"/>
      <c r="N7053" s="89"/>
      <c r="O7053" s="96"/>
      <c r="P7053" s="47" t="s">
        <v>27930</v>
      </c>
      <c r="Q7053" s="53"/>
      <c r="R7053" s="54"/>
      <c r="S7053" s="3"/>
      <c r="AH7053"/>
      <c r="AI7053"/>
      <c r="AJ7053"/>
      <c r="AK7053"/>
    </row>
    <row r="7054" spans="1:37" ht="48">
      <c r="A7054" s="55" t="s">
        <v>0</v>
      </c>
      <c r="B7054" s="43">
        <v>7053</v>
      </c>
      <c r="C7054" s="49" t="s">
        <v>13845</v>
      </c>
      <c r="D7054" s="52" t="s">
        <v>13846</v>
      </c>
      <c r="E7054" s="60">
        <v>1</v>
      </c>
      <c r="F7054" s="60">
        <v>9013021</v>
      </c>
      <c r="G7054" s="50"/>
      <c r="H7054" s="51"/>
      <c r="I7054" s="47"/>
      <c r="J7054" s="94"/>
      <c r="K7054" s="98"/>
      <c r="L7054" s="89"/>
      <c r="M7054" s="96"/>
      <c r="N7054" s="89"/>
      <c r="O7054" s="96"/>
      <c r="P7054" s="47" t="s">
        <v>27927</v>
      </c>
      <c r="Q7054" s="53"/>
      <c r="R7054" s="54"/>
      <c r="S7054" s="3"/>
      <c r="AH7054"/>
      <c r="AI7054"/>
      <c r="AJ7054"/>
      <c r="AK7054"/>
    </row>
    <row r="7055" spans="1:37" ht="60">
      <c r="A7055" s="55" t="s">
        <v>0</v>
      </c>
      <c r="B7055" s="43">
        <v>7054</v>
      </c>
      <c r="C7055" s="49" t="s">
        <v>13843</v>
      </c>
      <c r="D7055" s="52" t="s">
        <v>13844</v>
      </c>
      <c r="E7055" s="60">
        <v>10</v>
      </c>
      <c r="F7055" s="60">
        <v>2022006</v>
      </c>
      <c r="G7055" s="50" t="s">
        <v>28067</v>
      </c>
      <c r="H7055" s="51"/>
      <c r="I7055" s="47"/>
      <c r="J7055" s="89">
        <v>6965</v>
      </c>
      <c r="K7055" s="98" t="s">
        <v>28067</v>
      </c>
      <c r="L7055" s="89"/>
      <c r="M7055" s="96"/>
      <c r="N7055" s="89"/>
      <c r="O7055" s="96"/>
      <c r="P7055" s="47" t="s">
        <v>27928</v>
      </c>
      <c r="Q7055" s="53"/>
      <c r="R7055" s="54"/>
      <c r="S7055" s="3"/>
      <c r="AH7055"/>
      <c r="AI7055"/>
      <c r="AJ7055"/>
      <c r="AK7055"/>
    </row>
    <row r="7056" spans="1:37" ht="72">
      <c r="A7056" s="55" t="s">
        <v>0</v>
      </c>
      <c r="B7056" s="43">
        <v>7055</v>
      </c>
      <c r="C7056" s="49" t="s">
        <v>13841</v>
      </c>
      <c r="D7056" s="52" t="s">
        <v>13842</v>
      </c>
      <c r="E7056" s="60">
        <v>3</v>
      </c>
      <c r="F7056" s="60">
        <v>1022021</v>
      </c>
      <c r="G7056" s="50" t="s">
        <v>28067</v>
      </c>
      <c r="H7056" s="51"/>
      <c r="I7056" s="47"/>
      <c r="J7056" s="89">
        <v>6965</v>
      </c>
      <c r="K7056" s="98" t="s">
        <v>28067</v>
      </c>
      <c r="L7056" s="89">
        <v>410</v>
      </c>
      <c r="M7056" s="96" t="s">
        <v>28423</v>
      </c>
      <c r="N7056" s="89"/>
      <c r="O7056" s="96"/>
      <c r="P7056" s="47" t="s">
        <v>27931</v>
      </c>
      <c r="Q7056" s="53"/>
      <c r="R7056" s="54"/>
      <c r="S7056" s="3"/>
      <c r="AH7056"/>
      <c r="AI7056"/>
      <c r="AJ7056"/>
      <c r="AK7056"/>
    </row>
    <row r="7057" spans="1:37" ht="72">
      <c r="A7057" s="55" t="s">
        <v>0</v>
      </c>
      <c r="B7057" s="43">
        <v>7056</v>
      </c>
      <c r="C7057" s="49" t="s">
        <v>13839</v>
      </c>
      <c r="D7057" s="52" t="s">
        <v>13840</v>
      </c>
      <c r="E7057" s="60">
        <v>1</v>
      </c>
      <c r="F7057" s="60">
        <v>9010005</v>
      </c>
      <c r="G7057" s="50" t="s">
        <v>28067</v>
      </c>
      <c r="H7057" s="51"/>
      <c r="I7057" s="47"/>
      <c r="J7057" s="89">
        <v>6965</v>
      </c>
      <c r="K7057" s="98" t="s">
        <v>28067</v>
      </c>
      <c r="L7057" s="89"/>
      <c r="M7057" s="96"/>
      <c r="N7057" s="89"/>
      <c r="O7057" s="96"/>
      <c r="P7057" s="47" t="s">
        <v>27932</v>
      </c>
      <c r="Q7057" s="53"/>
      <c r="R7057" s="54"/>
      <c r="S7057" s="3"/>
      <c r="AH7057"/>
      <c r="AI7057"/>
      <c r="AJ7057"/>
      <c r="AK7057"/>
    </row>
    <row r="7058" spans="1:37" ht="60">
      <c r="A7058" s="55" t="s">
        <v>0</v>
      </c>
      <c r="B7058" s="43">
        <v>7057</v>
      </c>
      <c r="C7058" s="49" t="s">
        <v>13837</v>
      </c>
      <c r="D7058" s="52" t="s">
        <v>13838</v>
      </c>
      <c r="E7058" s="60">
        <v>2</v>
      </c>
      <c r="F7058" s="60">
        <v>23034013</v>
      </c>
      <c r="G7058" s="50"/>
      <c r="H7058" s="51"/>
      <c r="I7058" s="47"/>
      <c r="J7058" s="94"/>
      <c r="K7058" s="98"/>
      <c r="L7058" s="89"/>
      <c r="M7058" s="96"/>
      <c r="N7058" s="89"/>
      <c r="O7058" s="96"/>
      <c r="P7058" s="47" t="s">
        <v>27927</v>
      </c>
      <c r="Q7058" s="53"/>
      <c r="R7058" s="54"/>
      <c r="S7058" s="3"/>
      <c r="AH7058"/>
      <c r="AI7058"/>
      <c r="AJ7058"/>
      <c r="AK7058"/>
    </row>
    <row r="7059" spans="1:37" ht="48">
      <c r="A7059" s="55" t="s">
        <v>0</v>
      </c>
      <c r="B7059" s="43">
        <v>7058</v>
      </c>
      <c r="C7059" s="49" t="s">
        <v>13835</v>
      </c>
      <c r="D7059" s="52" t="s">
        <v>13836</v>
      </c>
      <c r="E7059" s="60">
        <v>14</v>
      </c>
      <c r="F7059" s="60">
        <v>1018006</v>
      </c>
      <c r="G7059" s="50"/>
      <c r="H7059" s="51"/>
      <c r="I7059" s="47"/>
      <c r="J7059" s="94"/>
      <c r="K7059" s="98"/>
      <c r="L7059" s="89"/>
      <c r="M7059" s="96"/>
      <c r="N7059" s="89"/>
      <c r="O7059" s="96"/>
      <c r="P7059" s="47" t="s">
        <v>27927</v>
      </c>
      <c r="Q7059" s="53"/>
      <c r="R7059" s="54"/>
      <c r="S7059" s="3"/>
      <c r="AH7059"/>
      <c r="AI7059"/>
      <c r="AJ7059"/>
      <c r="AK7059"/>
    </row>
    <row r="7060" spans="1:37" ht="48">
      <c r="A7060" s="55" t="s">
        <v>0</v>
      </c>
      <c r="B7060" s="43">
        <v>7059</v>
      </c>
      <c r="C7060" s="49" t="s">
        <v>13833</v>
      </c>
      <c r="D7060" s="52" t="s">
        <v>13834</v>
      </c>
      <c r="E7060" s="60">
        <v>2</v>
      </c>
      <c r="F7060" s="60">
        <v>18016008</v>
      </c>
      <c r="G7060" s="49" t="s">
        <v>29047</v>
      </c>
      <c r="H7060" s="51"/>
      <c r="I7060" s="47"/>
      <c r="J7060" s="89"/>
      <c r="K7060" s="98"/>
      <c r="L7060" s="89"/>
      <c r="M7060" s="96"/>
      <c r="N7060" s="89"/>
      <c r="O7060" s="96"/>
      <c r="P7060" s="47" t="s">
        <v>28717</v>
      </c>
      <c r="Q7060" s="53"/>
      <c r="R7060" s="54"/>
      <c r="S7060" s="3"/>
      <c r="AH7060"/>
      <c r="AI7060"/>
      <c r="AJ7060"/>
      <c r="AK7060"/>
    </row>
    <row r="7061" spans="1:37" ht="48">
      <c r="A7061" s="55" t="s">
        <v>0</v>
      </c>
      <c r="B7061" s="43">
        <v>7060</v>
      </c>
      <c r="C7061" s="49" t="s">
        <v>13831</v>
      </c>
      <c r="D7061" s="52" t="s">
        <v>13832</v>
      </c>
      <c r="E7061" s="60">
        <v>2</v>
      </c>
      <c r="F7061" s="60">
        <v>23019006</v>
      </c>
      <c r="G7061" s="49" t="s">
        <v>29048</v>
      </c>
      <c r="H7061" s="51"/>
      <c r="I7061" s="47"/>
      <c r="J7061" s="89"/>
      <c r="K7061" s="98"/>
      <c r="L7061" s="89"/>
      <c r="M7061" s="96"/>
      <c r="N7061" s="89"/>
      <c r="O7061" s="96"/>
      <c r="P7061" s="47" t="s">
        <v>28717</v>
      </c>
      <c r="Q7061" s="53"/>
      <c r="R7061" s="54"/>
      <c r="S7061" s="3"/>
      <c r="AH7061"/>
      <c r="AI7061"/>
      <c r="AJ7061"/>
      <c r="AK7061"/>
    </row>
    <row r="7062" spans="1:37" ht="48">
      <c r="A7062" s="55" t="s">
        <v>0</v>
      </c>
      <c r="B7062" s="43">
        <v>7061</v>
      </c>
      <c r="C7062" s="49" t="s">
        <v>13829</v>
      </c>
      <c r="D7062" s="52" t="s">
        <v>13830</v>
      </c>
      <c r="E7062" s="60">
        <v>3</v>
      </c>
      <c r="F7062" s="60">
        <v>3002002</v>
      </c>
      <c r="G7062" s="49" t="s">
        <v>28962</v>
      </c>
      <c r="H7062" s="51"/>
      <c r="I7062" s="47"/>
      <c r="J7062" s="89"/>
      <c r="K7062" s="98"/>
      <c r="L7062" s="89"/>
      <c r="M7062" s="96"/>
      <c r="N7062" s="89"/>
      <c r="O7062" s="96"/>
      <c r="P7062" s="47" t="s">
        <v>28717</v>
      </c>
      <c r="Q7062" s="53"/>
      <c r="R7062" s="54"/>
      <c r="S7062" s="3"/>
      <c r="AH7062"/>
      <c r="AI7062"/>
      <c r="AJ7062"/>
      <c r="AK7062"/>
    </row>
    <row r="7063" spans="1:37" ht="60">
      <c r="A7063" s="55" t="s">
        <v>0</v>
      </c>
      <c r="B7063" s="43">
        <v>7062</v>
      </c>
      <c r="C7063" s="49" t="s">
        <v>13827</v>
      </c>
      <c r="D7063" s="52" t="s">
        <v>13828</v>
      </c>
      <c r="E7063" s="60">
        <v>4</v>
      </c>
      <c r="F7063" s="60">
        <v>1041047</v>
      </c>
      <c r="G7063" s="49" t="s">
        <v>28962</v>
      </c>
      <c r="H7063" s="51"/>
      <c r="I7063" s="47"/>
      <c r="J7063" s="89">
        <v>7061</v>
      </c>
      <c r="K7063" s="98" t="s">
        <v>28962</v>
      </c>
      <c r="L7063" s="89"/>
      <c r="M7063" s="96"/>
      <c r="N7063" s="89"/>
      <c r="O7063" s="96"/>
      <c r="P7063" s="47" t="s">
        <v>27927</v>
      </c>
      <c r="Q7063" s="53"/>
      <c r="R7063" s="54"/>
      <c r="S7063" s="3"/>
      <c r="AH7063"/>
      <c r="AI7063"/>
      <c r="AJ7063"/>
      <c r="AK7063"/>
    </row>
    <row r="7064" spans="1:37" ht="60">
      <c r="A7064" s="55" t="s">
        <v>0</v>
      </c>
      <c r="B7064" s="43">
        <v>7063</v>
      </c>
      <c r="C7064" s="49" t="s">
        <v>13825</v>
      </c>
      <c r="D7064" s="52" t="s">
        <v>13826</v>
      </c>
      <c r="E7064" s="60">
        <v>1</v>
      </c>
      <c r="F7064" s="60">
        <v>20024031</v>
      </c>
      <c r="G7064" s="50"/>
      <c r="H7064" s="51"/>
      <c r="I7064" s="47"/>
      <c r="J7064" s="95">
        <v>7057</v>
      </c>
      <c r="K7064" s="98" t="s">
        <v>30447</v>
      </c>
      <c r="L7064" s="89"/>
      <c r="M7064" s="96"/>
      <c r="N7064" s="89"/>
      <c r="O7064" s="96"/>
      <c r="P7064" s="47" t="s">
        <v>27927</v>
      </c>
      <c r="Q7064" s="53"/>
      <c r="R7064" s="54"/>
      <c r="S7064" s="3"/>
      <c r="AH7064"/>
      <c r="AI7064"/>
      <c r="AJ7064"/>
      <c r="AK7064"/>
    </row>
    <row r="7065" spans="1:37" ht="72">
      <c r="A7065" s="55" t="s">
        <v>0</v>
      </c>
      <c r="B7065" s="43">
        <v>7064</v>
      </c>
      <c r="C7065" s="49" t="s">
        <v>13823</v>
      </c>
      <c r="D7065" s="52" t="s">
        <v>13824</v>
      </c>
      <c r="E7065" s="60">
        <v>13</v>
      </c>
      <c r="F7065" s="60">
        <v>1006014</v>
      </c>
      <c r="G7065" s="50"/>
      <c r="H7065" s="51"/>
      <c r="I7065" s="47"/>
      <c r="J7065" s="95">
        <v>7077</v>
      </c>
      <c r="K7065" s="98" t="s">
        <v>29297</v>
      </c>
      <c r="L7065" s="89"/>
      <c r="M7065" s="96"/>
      <c r="N7065" s="89"/>
      <c r="O7065" s="96"/>
      <c r="P7065" s="47" t="s">
        <v>27927</v>
      </c>
      <c r="Q7065" s="53"/>
      <c r="R7065" s="54"/>
      <c r="S7065" s="3"/>
      <c r="AH7065"/>
      <c r="AI7065"/>
      <c r="AJ7065"/>
      <c r="AK7065"/>
    </row>
    <row r="7066" spans="1:37" ht="48">
      <c r="A7066" s="55" t="s">
        <v>0</v>
      </c>
      <c r="B7066" s="43">
        <v>7065</v>
      </c>
      <c r="C7066" s="49" t="s">
        <v>13821</v>
      </c>
      <c r="D7066" s="52" t="s">
        <v>13822</v>
      </c>
      <c r="E7066" s="60">
        <v>32</v>
      </c>
      <c r="F7066" s="60">
        <v>1026014</v>
      </c>
      <c r="G7066" s="50" t="s">
        <v>28337</v>
      </c>
      <c r="H7066" s="51"/>
      <c r="I7066" s="47"/>
      <c r="J7066" s="89"/>
      <c r="K7066" s="98"/>
      <c r="L7066" s="89"/>
      <c r="M7066" s="96"/>
      <c r="N7066" s="89"/>
      <c r="O7066" s="96"/>
      <c r="P7066" s="47" t="s">
        <v>27929</v>
      </c>
      <c r="Q7066" s="53"/>
      <c r="R7066" s="54"/>
      <c r="S7066" s="3"/>
      <c r="AH7066"/>
      <c r="AI7066"/>
      <c r="AJ7066"/>
      <c r="AK7066"/>
    </row>
    <row r="7067" spans="1:37" ht="60">
      <c r="A7067" s="55" t="s">
        <v>14360</v>
      </c>
      <c r="B7067" s="43">
        <v>7066</v>
      </c>
      <c r="C7067" s="49" t="s">
        <v>13819</v>
      </c>
      <c r="D7067" s="52" t="s">
        <v>13820</v>
      </c>
      <c r="E7067" s="60">
        <v>1</v>
      </c>
      <c r="F7067" s="60">
        <v>15007017</v>
      </c>
      <c r="G7067" s="50" t="s">
        <v>28174</v>
      </c>
      <c r="H7067" s="51"/>
      <c r="I7067" s="47"/>
      <c r="J7067" s="89">
        <v>7069</v>
      </c>
      <c r="K7067" s="98" t="s">
        <v>28174</v>
      </c>
      <c r="L7067" s="89"/>
      <c r="M7067" s="96"/>
      <c r="N7067" s="89"/>
      <c r="O7067" s="96"/>
      <c r="P7067" s="47" t="s">
        <v>27929</v>
      </c>
      <c r="Q7067" s="53"/>
      <c r="R7067" s="54"/>
      <c r="S7067" s="3"/>
      <c r="AH7067"/>
      <c r="AI7067"/>
      <c r="AJ7067"/>
      <c r="AK7067"/>
    </row>
    <row r="7068" spans="1:37" ht="72">
      <c r="A7068" s="55" t="s">
        <v>0</v>
      </c>
      <c r="B7068" s="43">
        <v>7067</v>
      </c>
      <c r="C7068" s="49" t="s">
        <v>13817</v>
      </c>
      <c r="D7068" s="52" t="s">
        <v>13818</v>
      </c>
      <c r="E7068" s="60">
        <v>6</v>
      </c>
      <c r="F7068" s="60">
        <v>2020005</v>
      </c>
      <c r="G7068" s="50" t="s">
        <v>28337</v>
      </c>
      <c r="H7068" s="51"/>
      <c r="I7068" s="47"/>
      <c r="J7068" s="89">
        <v>7065</v>
      </c>
      <c r="K7068" s="98" t="s">
        <v>28337</v>
      </c>
      <c r="L7068" s="89"/>
      <c r="M7068" s="96"/>
      <c r="N7068" s="89"/>
      <c r="O7068" s="96"/>
      <c r="P7068" s="47" t="s">
        <v>27930</v>
      </c>
      <c r="Q7068" s="53"/>
      <c r="R7068" s="54"/>
      <c r="S7068" s="3"/>
      <c r="AH7068"/>
      <c r="AI7068"/>
      <c r="AJ7068"/>
      <c r="AK7068"/>
    </row>
    <row r="7069" spans="1:37" ht="60">
      <c r="A7069" s="55" t="s">
        <v>0</v>
      </c>
      <c r="B7069" s="43">
        <v>7068</v>
      </c>
      <c r="C7069" s="49" t="s">
        <v>13815</v>
      </c>
      <c r="D7069" s="52" t="s">
        <v>13816</v>
      </c>
      <c r="E7069" s="60">
        <v>44</v>
      </c>
      <c r="F7069" s="60">
        <v>4005014</v>
      </c>
      <c r="G7069" s="50" t="s">
        <v>28337</v>
      </c>
      <c r="H7069" s="51"/>
      <c r="I7069" s="47"/>
      <c r="J7069" s="89">
        <v>7065</v>
      </c>
      <c r="K7069" s="98" t="s">
        <v>28337</v>
      </c>
      <c r="L7069" s="89"/>
      <c r="M7069" s="96"/>
      <c r="N7069" s="89"/>
      <c r="O7069" s="96"/>
      <c r="P7069" s="47" t="s">
        <v>27928</v>
      </c>
      <c r="Q7069" s="53"/>
      <c r="R7069" s="54"/>
      <c r="S7069" s="3"/>
      <c r="AH7069"/>
      <c r="AI7069"/>
      <c r="AJ7069"/>
      <c r="AK7069"/>
    </row>
    <row r="7070" spans="1:37" ht="84">
      <c r="A7070" s="55" t="s">
        <v>0</v>
      </c>
      <c r="B7070" s="43">
        <v>7069</v>
      </c>
      <c r="C7070" s="49" t="s">
        <v>13810</v>
      </c>
      <c r="D7070" s="52" t="s">
        <v>13814</v>
      </c>
      <c r="E7070" s="60">
        <v>86</v>
      </c>
      <c r="F7070" s="60">
        <v>1004001</v>
      </c>
      <c r="G7070" s="49" t="s">
        <v>28174</v>
      </c>
      <c r="H7070" s="51"/>
      <c r="I7070" s="47"/>
      <c r="J7070" s="89"/>
      <c r="K7070" s="98"/>
      <c r="L7070" s="89"/>
      <c r="M7070" s="96"/>
      <c r="N7070" s="89"/>
      <c r="O7070" s="96"/>
      <c r="P7070" s="47" t="s">
        <v>27929</v>
      </c>
      <c r="Q7070" s="53"/>
      <c r="R7070" s="54"/>
      <c r="S7070" s="3"/>
      <c r="AH7070"/>
      <c r="AI7070"/>
      <c r="AJ7070"/>
      <c r="AK7070"/>
    </row>
    <row r="7071" spans="1:37" ht="84">
      <c r="A7071" s="55" t="s">
        <v>0</v>
      </c>
      <c r="B7071" s="43">
        <v>7070</v>
      </c>
      <c r="C7071" s="49" t="s">
        <v>13812</v>
      </c>
      <c r="D7071" s="52" t="s">
        <v>13813</v>
      </c>
      <c r="E7071" s="60">
        <v>62</v>
      </c>
      <c r="F7071" s="60">
        <v>1041005</v>
      </c>
      <c r="G7071" s="50" t="s">
        <v>28174</v>
      </c>
      <c r="H7071" s="51"/>
      <c r="I7071" s="47"/>
      <c r="J7071" s="89">
        <v>7069</v>
      </c>
      <c r="K7071" s="98" t="s">
        <v>28174</v>
      </c>
      <c r="L7071" s="89"/>
      <c r="M7071" s="96"/>
      <c r="N7071" s="89"/>
      <c r="O7071" s="96"/>
      <c r="P7071" s="47" t="s">
        <v>27927</v>
      </c>
      <c r="Q7071" s="53"/>
      <c r="R7071" s="54"/>
      <c r="S7071" s="3"/>
      <c r="AH7071"/>
      <c r="AI7071"/>
      <c r="AJ7071"/>
      <c r="AK7071"/>
    </row>
    <row r="7072" spans="1:37" ht="72">
      <c r="A7072" s="55" t="s">
        <v>0</v>
      </c>
      <c r="B7072" s="43">
        <v>7071</v>
      </c>
      <c r="C7072" s="49" t="s">
        <v>13810</v>
      </c>
      <c r="D7072" s="52" t="s">
        <v>13811</v>
      </c>
      <c r="E7072" s="60">
        <v>3</v>
      </c>
      <c r="F7072" s="60">
        <v>6016008</v>
      </c>
      <c r="G7072" s="50"/>
      <c r="H7072" s="51"/>
      <c r="I7072" s="47"/>
      <c r="J7072" s="95">
        <v>7070</v>
      </c>
      <c r="K7072" s="98" t="s">
        <v>28174</v>
      </c>
      <c r="L7072" s="89"/>
      <c r="M7072" s="96"/>
      <c r="N7072" s="89"/>
      <c r="O7072" s="96"/>
      <c r="P7072" s="47" t="s">
        <v>27932</v>
      </c>
      <c r="Q7072" s="53"/>
      <c r="R7072" s="54"/>
      <c r="S7072" s="3"/>
      <c r="AH7072"/>
      <c r="AI7072"/>
      <c r="AJ7072"/>
      <c r="AK7072"/>
    </row>
    <row r="7073" spans="1:37" ht="60">
      <c r="A7073" s="55" t="s">
        <v>0</v>
      </c>
      <c r="B7073" s="43">
        <v>7072</v>
      </c>
      <c r="C7073" s="49" t="s">
        <v>13808</v>
      </c>
      <c r="D7073" s="52" t="s">
        <v>13809</v>
      </c>
      <c r="E7073" s="60">
        <v>2</v>
      </c>
      <c r="F7073" s="60">
        <v>6024019</v>
      </c>
      <c r="G7073" s="50"/>
      <c r="H7073" s="51"/>
      <c r="I7073" s="47"/>
      <c r="J7073" s="95">
        <v>7067</v>
      </c>
      <c r="K7073" s="98" t="s">
        <v>28337</v>
      </c>
      <c r="L7073" s="89"/>
      <c r="M7073" s="96"/>
      <c r="N7073" s="89"/>
      <c r="O7073" s="96"/>
      <c r="P7073" s="47" t="s">
        <v>27930</v>
      </c>
      <c r="Q7073" s="53"/>
      <c r="R7073" s="54"/>
      <c r="S7073" s="3"/>
      <c r="AH7073"/>
      <c r="AI7073"/>
      <c r="AJ7073"/>
      <c r="AK7073"/>
    </row>
    <row r="7074" spans="1:37" ht="60">
      <c r="A7074" s="55" t="s">
        <v>0</v>
      </c>
      <c r="B7074" s="43">
        <v>7073</v>
      </c>
      <c r="C7074" s="49" t="s">
        <v>13806</v>
      </c>
      <c r="D7074" s="52" t="s">
        <v>13807</v>
      </c>
      <c r="E7074" s="60">
        <v>11</v>
      </c>
      <c r="F7074" s="60">
        <v>1036011</v>
      </c>
      <c r="G7074" s="50"/>
      <c r="H7074" s="51"/>
      <c r="I7074" s="47"/>
      <c r="J7074" s="94"/>
      <c r="K7074" s="98"/>
      <c r="L7074" s="89"/>
      <c r="M7074" s="96"/>
      <c r="N7074" s="89"/>
      <c r="O7074" s="96"/>
      <c r="P7074" s="47" t="s">
        <v>27931</v>
      </c>
      <c r="Q7074" s="53"/>
      <c r="R7074" s="54"/>
      <c r="S7074" s="3"/>
      <c r="AH7074"/>
      <c r="AI7074"/>
      <c r="AJ7074"/>
      <c r="AK7074"/>
    </row>
    <row r="7075" spans="1:37" ht="48">
      <c r="A7075" s="55" t="s">
        <v>0</v>
      </c>
      <c r="B7075" s="43">
        <v>7074</v>
      </c>
      <c r="C7075" s="49" t="s">
        <v>13804</v>
      </c>
      <c r="D7075" s="52" t="s">
        <v>13805</v>
      </c>
      <c r="E7075" s="60">
        <v>4</v>
      </c>
      <c r="F7075" s="60">
        <v>1015019</v>
      </c>
      <c r="G7075" s="50"/>
      <c r="H7075" s="51"/>
      <c r="I7075" s="47"/>
      <c r="J7075" s="95">
        <v>7073</v>
      </c>
      <c r="K7075" s="98" t="s">
        <v>30449</v>
      </c>
      <c r="L7075" s="89"/>
      <c r="M7075" s="96"/>
      <c r="N7075" s="89"/>
      <c r="O7075" s="96"/>
      <c r="P7075" s="47" t="s">
        <v>27931</v>
      </c>
      <c r="Q7075" s="53"/>
      <c r="R7075" s="54"/>
      <c r="S7075" s="3"/>
      <c r="AH7075"/>
      <c r="AI7075"/>
      <c r="AJ7075"/>
      <c r="AK7075"/>
    </row>
    <row r="7076" spans="1:37" ht="84">
      <c r="A7076" s="55" t="s">
        <v>0</v>
      </c>
      <c r="B7076" s="43">
        <v>7075</v>
      </c>
      <c r="C7076" s="49" t="s">
        <v>13802</v>
      </c>
      <c r="D7076" s="52" t="s">
        <v>13803</v>
      </c>
      <c r="E7076" s="60">
        <v>10</v>
      </c>
      <c r="F7076" s="60">
        <v>1031018</v>
      </c>
      <c r="G7076" s="50" t="s">
        <v>28174</v>
      </c>
      <c r="H7076" s="51"/>
      <c r="I7076" s="47"/>
      <c r="J7076" s="89">
        <v>7069</v>
      </c>
      <c r="K7076" s="98" t="s">
        <v>28174</v>
      </c>
      <c r="L7076" s="89"/>
      <c r="M7076" s="96"/>
      <c r="N7076" s="89"/>
      <c r="O7076" s="96"/>
      <c r="P7076" s="47" t="s">
        <v>27927</v>
      </c>
      <c r="Q7076" s="53"/>
      <c r="R7076" s="54"/>
      <c r="S7076" s="3"/>
      <c r="AH7076"/>
      <c r="AI7076"/>
      <c r="AJ7076"/>
      <c r="AK7076"/>
    </row>
    <row r="7077" spans="1:37" ht="48">
      <c r="A7077" s="55" t="s">
        <v>0</v>
      </c>
      <c r="B7077" s="43">
        <v>7076</v>
      </c>
      <c r="C7077" s="49" t="s">
        <v>13800</v>
      </c>
      <c r="D7077" s="52" t="s">
        <v>13801</v>
      </c>
      <c r="E7077" s="60">
        <v>3</v>
      </c>
      <c r="F7077" s="60">
        <v>2030023</v>
      </c>
      <c r="G7077" s="50"/>
      <c r="H7077" s="51"/>
      <c r="I7077" s="47"/>
      <c r="J7077" s="94"/>
      <c r="K7077" s="98"/>
      <c r="L7077" s="89"/>
      <c r="M7077" s="96"/>
      <c r="N7077" s="89"/>
      <c r="O7077" s="96"/>
      <c r="P7077" s="47" t="s">
        <v>27927</v>
      </c>
      <c r="Q7077" s="53"/>
      <c r="R7077" s="54"/>
      <c r="S7077" s="3"/>
      <c r="AH7077"/>
      <c r="AI7077"/>
      <c r="AJ7077"/>
      <c r="AK7077"/>
    </row>
    <row r="7078" spans="1:37" ht="60">
      <c r="A7078" s="55" t="s">
        <v>0</v>
      </c>
      <c r="B7078" s="43">
        <v>7077</v>
      </c>
      <c r="C7078" s="49" t="s">
        <v>13798</v>
      </c>
      <c r="D7078" s="52" t="s">
        <v>13799</v>
      </c>
      <c r="E7078" s="60">
        <v>6</v>
      </c>
      <c r="F7078" s="60">
        <v>19104017</v>
      </c>
      <c r="G7078" s="50" t="s">
        <v>29297</v>
      </c>
      <c r="H7078" s="51"/>
      <c r="I7078" s="47"/>
      <c r="J7078" s="89">
        <v>7064</v>
      </c>
      <c r="K7078" s="98" t="s">
        <v>30448</v>
      </c>
      <c r="L7078" s="89"/>
      <c r="M7078" s="96"/>
      <c r="N7078" s="89"/>
      <c r="O7078" s="96"/>
      <c r="P7078" s="47" t="s">
        <v>27929</v>
      </c>
      <c r="Q7078" s="53"/>
      <c r="R7078" s="54"/>
      <c r="S7078" s="3"/>
      <c r="AH7078"/>
      <c r="AI7078"/>
      <c r="AJ7078"/>
      <c r="AK7078"/>
    </row>
    <row r="7079" spans="1:37" ht="48">
      <c r="A7079" s="55" t="s">
        <v>0</v>
      </c>
      <c r="B7079" s="43">
        <v>7078</v>
      </c>
      <c r="C7079" s="49" t="s">
        <v>13796</v>
      </c>
      <c r="D7079" s="52" t="s">
        <v>13797</v>
      </c>
      <c r="E7079" s="60"/>
      <c r="F7079" s="60"/>
      <c r="G7079" s="50"/>
      <c r="H7079" s="51"/>
      <c r="I7079" s="47"/>
      <c r="J7079" s="94"/>
      <c r="K7079" s="98"/>
      <c r="L7079" s="89"/>
      <c r="M7079" s="96"/>
      <c r="N7079" s="89"/>
      <c r="O7079" s="96"/>
      <c r="P7079" s="47" t="s">
        <v>27927</v>
      </c>
      <c r="Q7079" s="53"/>
      <c r="R7079" s="54"/>
      <c r="S7079" s="3"/>
      <c r="AH7079"/>
      <c r="AI7079"/>
      <c r="AJ7079"/>
      <c r="AK7079"/>
    </row>
    <row r="7080" spans="1:37" ht="72">
      <c r="A7080" s="55" t="s">
        <v>0</v>
      </c>
      <c r="B7080" s="43">
        <v>7079</v>
      </c>
      <c r="C7080" s="49" t="s">
        <v>13794</v>
      </c>
      <c r="D7080" s="52" t="s">
        <v>13795</v>
      </c>
      <c r="E7080" s="60">
        <v>2</v>
      </c>
      <c r="F7080" s="60">
        <v>4032042</v>
      </c>
      <c r="G7080" s="50" t="s">
        <v>28174</v>
      </c>
      <c r="H7080" s="51"/>
      <c r="I7080" s="47"/>
      <c r="J7080" s="89">
        <v>7069</v>
      </c>
      <c r="K7080" s="98" t="s">
        <v>28174</v>
      </c>
      <c r="L7080" s="89"/>
      <c r="M7080" s="96"/>
      <c r="N7080" s="89"/>
      <c r="O7080" s="96"/>
      <c r="P7080" s="47" t="s">
        <v>27932</v>
      </c>
      <c r="Q7080" s="53"/>
      <c r="R7080" s="54"/>
      <c r="S7080" s="3"/>
      <c r="AH7080"/>
      <c r="AI7080"/>
      <c r="AJ7080"/>
      <c r="AK7080"/>
    </row>
    <row r="7081" spans="1:37" ht="60">
      <c r="A7081" s="55" t="s">
        <v>0</v>
      </c>
      <c r="B7081" s="43">
        <v>7080</v>
      </c>
      <c r="C7081" s="49" t="s">
        <v>13792</v>
      </c>
      <c r="D7081" s="52" t="s">
        <v>13793</v>
      </c>
      <c r="E7081" s="60">
        <v>22</v>
      </c>
      <c r="F7081" s="60">
        <v>5018010</v>
      </c>
      <c r="G7081" s="49" t="s">
        <v>28418</v>
      </c>
      <c r="H7081" s="51"/>
      <c r="I7081" s="47"/>
      <c r="J7081" s="89"/>
      <c r="K7081" s="98"/>
      <c r="L7081" s="89"/>
      <c r="M7081" s="96"/>
      <c r="N7081" s="89"/>
      <c r="O7081" s="96"/>
      <c r="P7081" s="47" t="s">
        <v>27929</v>
      </c>
      <c r="Q7081" s="53"/>
      <c r="R7081" s="54"/>
      <c r="S7081" s="3"/>
      <c r="AH7081"/>
      <c r="AI7081"/>
      <c r="AJ7081"/>
      <c r="AK7081"/>
    </row>
    <row r="7082" spans="1:37" ht="60">
      <c r="A7082" s="55" t="s">
        <v>0</v>
      </c>
      <c r="B7082" s="43">
        <v>7081</v>
      </c>
      <c r="C7082" s="49" t="s">
        <v>13790</v>
      </c>
      <c r="D7082" s="52" t="s">
        <v>13791</v>
      </c>
      <c r="E7082" s="60">
        <v>11</v>
      </c>
      <c r="F7082" s="60">
        <v>4022007</v>
      </c>
      <c r="G7082" s="50" t="s">
        <v>28418</v>
      </c>
      <c r="H7082" s="51"/>
      <c r="I7082" s="47"/>
      <c r="J7082" s="89">
        <v>7080</v>
      </c>
      <c r="K7082" s="98" t="s">
        <v>28418</v>
      </c>
      <c r="L7082" s="89"/>
      <c r="M7082" s="96"/>
      <c r="N7082" s="89"/>
      <c r="O7082" s="96"/>
      <c r="P7082" s="47" t="s">
        <v>27927</v>
      </c>
      <c r="Q7082" s="53"/>
      <c r="R7082" s="54"/>
      <c r="S7082" s="3"/>
      <c r="AH7082"/>
      <c r="AI7082"/>
      <c r="AJ7082"/>
      <c r="AK7082"/>
    </row>
    <row r="7083" spans="1:37" ht="48">
      <c r="A7083" s="55" t="s">
        <v>0</v>
      </c>
      <c r="B7083" s="43">
        <v>7082</v>
      </c>
      <c r="C7083" s="49" t="s">
        <v>13788</v>
      </c>
      <c r="D7083" s="52" t="s">
        <v>13789</v>
      </c>
      <c r="E7083" s="60">
        <v>1</v>
      </c>
      <c r="F7083" s="60">
        <v>26017009</v>
      </c>
      <c r="G7083" s="49" t="s">
        <v>29228</v>
      </c>
      <c r="H7083" s="51"/>
      <c r="I7083" s="47"/>
      <c r="J7083" s="89"/>
      <c r="K7083" s="98"/>
      <c r="L7083" s="89"/>
      <c r="M7083" s="96"/>
      <c r="N7083" s="89"/>
      <c r="O7083" s="96"/>
      <c r="P7083" s="47" t="s">
        <v>28717</v>
      </c>
      <c r="Q7083" s="53"/>
      <c r="R7083" s="54"/>
      <c r="S7083" s="3"/>
      <c r="AH7083"/>
      <c r="AI7083"/>
      <c r="AJ7083"/>
      <c r="AK7083"/>
    </row>
    <row r="7084" spans="1:37" ht="60">
      <c r="A7084" s="55" t="s">
        <v>0</v>
      </c>
      <c r="B7084" s="43">
        <v>7083</v>
      </c>
      <c r="C7084" s="49" t="s">
        <v>13786</v>
      </c>
      <c r="D7084" s="52" t="s">
        <v>13787</v>
      </c>
      <c r="E7084" s="60">
        <v>3</v>
      </c>
      <c r="F7084" s="60">
        <v>26009002</v>
      </c>
      <c r="G7084" s="50" t="s">
        <v>28366</v>
      </c>
      <c r="H7084" s="51"/>
      <c r="I7084" s="47"/>
      <c r="J7084" s="89">
        <v>3563</v>
      </c>
      <c r="K7084" s="98" t="s">
        <v>29917</v>
      </c>
      <c r="L7084" s="89">
        <v>7185</v>
      </c>
      <c r="M7084" s="96" t="s">
        <v>28366</v>
      </c>
      <c r="N7084" s="89"/>
      <c r="O7084" s="96"/>
      <c r="P7084" s="47" t="s">
        <v>27928</v>
      </c>
      <c r="Q7084" s="53"/>
      <c r="R7084" s="54"/>
      <c r="S7084" s="3"/>
      <c r="AH7084"/>
      <c r="AI7084"/>
      <c r="AJ7084"/>
      <c r="AK7084"/>
    </row>
    <row r="7085" spans="1:37" ht="72">
      <c r="A7085" s="55" t="s">
        <v>0</v>
      </c>
      <c r="B7085" s="43">
        <v>7084</v>
      </c>
      <c r="C7085" s="49" t="s">
        <v>13784</v>
      </c>
      <c r="D7085" s="52" t="s">
        <v>13785</v>
      </c>
      <c r="E7085" s="60">
        <v>18</v>
      </c>
      <c r="F7085" s="60">
        <v>6015044</v>
      </c>
      <c r="G7085" s="49" t="s">
        <v>28776</v>
      </c>
      <c r="H7085" s="51"/>
      <c r="I7085" s="47"/>
      <c r="J7085" s="89">
        <v>7049</v>
      </c>
      <c r="K7085" s="98" t="s">
        <v>28776</v>
      </c>
      <c r="L7085" s="89"/>
      <c r="M7085" s="96"/>
      <c r="N7085" s="89"/>
      <c r="O7085" s="96"/>
      <c r="P7085" s="47" t="s">
        <v>27932</v>
      </c>
      <c r="Q7085" s="53"/>
      <c r="R7085" s="54"/>
      <c r="S7085" s="3"/>
      <c r="AH7085"/>
      <c r="AI7085"/>
      <c r="AJ7085"/>
      <c r="AK7085"/>
    </row>
    <row r="7086" spans="1:37" ht="60">
      <c r="A7086" s="55" t="s">
        <v>0</v>
      </c>
      <c r="B7086" s="43">
        <v>7085</v>
      </c>
      <c r="C7086" s="49" t="s">
        <v>13782</v>
      </c>
      <c r="D7086" s="52" t="s">
        <v>13783</v>
      </c>
      <c r="E7086" s="60">
        <v>1</v>
      </c>
      <c r="F7086" s="60">
        <v>3019028</v>
      </c>
      <c r="G7086" s="50"/>
      <c r="H7086" s="51"/>
      <c r="I7086" s="47"/>
      <c r="J7086" s="95">
        <v>6970</v>
      </c>
      <c r="K7086" s="98" t="s">
        <v>30437</v>
      </c>
      <c r="L7086" s="89"/>
      <c r="M7086" s="96"/>
      <c r="N7086" s="89"/>
      <c r="O7086" s="96"/>
      <c r="P7086" s="47" t="s">
        <v>27927</v>
      </c>
      <c r="Q7086" s="53"/>
      <c r="R7086" s="54"/>
      <c r="S7086" s="3"/>
      <c r="AH7086"/>
      <c r="AI7086"/>
      <c r="AJ7086"/>
      <c r="AK7086"/>
    </row>
    <row r="7087" spans="1:37" ht="60">
      <c r="A7087" s="55" t="s">
        <v>0</v>
      </c>
      <c r="B7087" s="43">
        <v>7086</v>
      </c>
      <c r="C7087" s="49" t="s">
        <v>13780</v>
      </c>
      <c r="D7087" s="52" t="s">
        <v>13781</v>
      </c>
      <c r="E7087" s="60">
        <v>17</v>
      </c>
      <c r="F7087" s="60">
        <v>2025029</v>
      </c>
      <c r="G7087" s="50" t="s">
        <v>28266</v>
      </c>
      <c r="H7087" s="51"/>
      <c r="I7087" s="47"/>
      <c r="J7087" s="89">
        <v>7167</v>
      </c>
      <c r="K7087" s="98" t="s">
        <v>28266</v>
      </c>
      <c r="L7087" s="89"/>
      <c r="M7087" s="96"/>
      <c r="N7087" s="89"/>
      <c r="O7087" s="96"/>
      <c r="P7087" s="47" t="s">
        <v>27928</v>
      </c>
      <c r="Q7087" s="53"/>
      <c r="R7087" s="54"/>
      <c r="S7087" s="3"/>
      <c r="AH7087"/>
      <c r="AI7087"/>
      <c r="AJ7087"/>
      <c r="AK7087"/>
    </row>
    <row r="7088" spans="1:37" ht="48">
      <c r="A7088" s="55" t="s">
        <v>0</v>
      </c>
      <c r="B7088" s="43">
        <v>7087</v>
      </c>
      <c r="C7088" s="49" t="s">
        <v>13778</v>
      </c>
      <c r="D7088" s="52" t="s">
        <v>13779</v>
      </c>
      <c r="E7088" s="60">
        <v>5</v>
      </c>
      <c r="F7088" s="60">
        <v>2015008</v>
      </c>
      <c r="G7088" s="50"/>
      <c r="H7088" s="51"/>
      <c r="I7088" s="47"/>
      <c r="J7088" s="94"/>
      <c r="K7088" s="98"/>
      <c r="L7088" s="89"/>
      <c r="M7088" s="96"/>
      <c r="N7088" s="89"/>
      <c r="O7088" s="96"/>
      <c r="P7088" s="47" t="s">
        <v>27927</v>
      </c>
      <c r="Q7088" s="53"/>
      <c r="R7088" s="54"/>
      <c r="S7088" s="3"/>
      <c r="AH7088"/>
      <c r="AI7088"/>
      <c r="AJ7088"/>
      <c r="AK7088"/>
    </row>
    <row r="7089" spans="1:37" ht="48">
      <c r="A7089" s="55" t="s">
        <v>0</v>
      </c>
      <c r="B7089" s="43">
        <v>7088</v>
      </c>
      <c r="C7089" s="49" t="s">
        <v>13776</v>
      </c>
      <c r="D7089" s="52" t="s">
        <v>13777</v>
      </c>
      <c r="E7089" s="60">
        <v>1</v>
      </c>
      <c r="F7089" s="60">
        <v>23038012</v>
      </c>
      <c r="G7089" s="49" t="s">
        <v>29227</v>
      </c>
      <c r="H7089" s="51"/>
      <c r="I7089" s="47"/>
      <c r="J7089" s="89"/>
      <c r="K7089" s="98"/>
      <c r="L7089" s="89"/>
      <c r="M7089" s="96"/>
      <c r="N7089" s="89"/>
      <c r="O7089" s="96"/>
      <c r="P7089" s="47" t="s">
        <v>28717</v>
      </c>
      <c r="Q7089" s="53"/>
      <c r="R7089" s="54"/>
      <c r="S7089" s="3"/>
      <c r="AH7089"/>
      <c r="AI7089"/>
      <c r="AJ7089"/>
      <c r="AK7089"/>
    </row>
    <row r="7090" spans="1:37" ht="60">
      <c r="A7090" s="55" t="s">
        <v>0</v>
      </c>
      <c r="B7090" s="43">
        <v>7089</v>
      </c>
      <c r="C7090" s="49" t="s">
        <v>13774</v>
      </c>
      <c r="D7090" s="52" t="s">
        <v>13775</v>
      </c>
      <c r="E7090" s="60">
        <v>1</v>
      </c>
      <c r="F7090" s="60">
        <v>26007025</v>
      </c>
      <c r="G7090" s="49" t="s">
        <v>29227</v>
      </c>
      <c r="H7090" s="51"/>
      <c r="I7090" s="47"/>
      <c r="J7090" s="89">
        <v>7088</v>
      </c>
      <c r="K7090" s="98" t="s">
        <v>29227</v>
      </c>
      <c r="L7090" s="89"/>
      <c r="M7090" s="96"/>
      <c r="N7090" s="89"/>
      <c r="O7090" s="96"/>
      <c r="P7090" s="47" t="s">
        <v>27928</v>
      </c>
      <c r="Q7090" s="53"/>
      <c r="R7090" s="54"/>
      <c r="S7090" s="3"/>
      <c r="AH7090"/>
      <c r="AI7090"/>
      <c r="AJ7090"/>
      <c r="AK7090"/>
    </row>
    <row r="7091" spans="1:37" ht="60">
      <c r="A7091" s="55" t="s">
        <v>0</v>
      </c>
      <c r="B7091" s="43">
        <v>7090</v>
      </c>
      <c r="C7091" s="49" t="s">
        <v>13772</v>
      </c>
      <c r="D7091" s="52" t="s">
        <v>13773</v>
      </c>
      <c r="E7091" s="60">
        <v>3</v>
      </c>
      <c r="F7091" s="60">
        <v>23014023</v>
      </c>
      <c r="G7091" s="49" t="s">
        <v>29227</v>
      </c>
      <c r="H7091" s="51"/>
      <c r="I7091" s="47"/>
      <c r="J7091" s="89">
        <v>7088</v>
      </c>
      <c r="K7091" s="98" t="s">
        <v>29227</v>
      </c>
      <c r="L7091" s="89"/>
      <c r="M7091" s="96"/>
      <c r="N7091" s="89"/>
      <c r="O7091" s="96"/>
      <c r="P7091" s="47" t="s">
        <v>27927</v>
      </c>
      <c r="Q7091" s="53"/>
      <c r="R7091" s="54"/>
      <c r="S7091" s="3"/>
      <c r="AH7091"/>
      <c r="AI7091"/>
      <c r="AJ7091"/>
      <c r="AK7091"/>
    </row>
    <row r="7092" spans="1:37" ht="48">
      <c r="A7092" s="55" t="s">
        <v>0</v>
      </c>
      <c r="B7092" s="43">
        <v>7091</v>
      </c>
      <c r="C7092" s="49" t="s">
        <v>13770</v>
      </c>
      <c r="D7092" s="52" t="s">
        <v>13771</v>
      </c>
      <c r="E7092" s="60">
        <v>1</v>
      </c>
      <c r="F7092" s="60">
        <v>23034015</v>
      </c>
      <c r="G7092" s="50"/>
      <c r="H7092" s="51"/>
      <c r="I7092" s="47"/>
      <c r="J7092" s="94"/>
      <c r="K7092" s="98"/>
      <c r="L7092" s="89"/>
      <c r="M7092" s="96"/>
      <c r="N7092" s="89"/>
      <c r="O7092" s="96"/>
      <c r="P7092" s="47" t="s">
        <v>27927</v>
      </c>
      <c r="Q7092" s="53"/>
      <c r="R7092" s="54"/>
      <c r="S7092" s="3"/>
      <c r="AH7092"/>
      <c r="AI7092"/>
      <c r="AJ7092"/>
      <c r="AK7092"/>
    </row>
    <row r="7093" spans="1:37" ht="72">
      <c r="A7093" s="55" t="s">
        <v>0</v>
      </c>
      <c r="B7093" s="43">
        <v>7092</v>
      </c>
      <c r="C7093" s="49" t="s">
        <v>13768</v>
      </c>
      <c r="D7093" s="52" t="s">
        <v>13769</v>
      </c>
      <c r="E7093" s="60">
        <v>7</v>
      </c>
      <c r="F7093" s="60">
        <v>5015007</v>
      </c>
      <c r="G7093" s="49" t="s">
        <v>28777</v>
      </c>
      <c r="H7093" s="51"/>
      <c r="I7093" s="47"/>
      <c r="J7093" s="89"/>
      <c r="K7093" s="98"/>
      <c r="L7093" s="89"/>
      <c r="M7093" s="96"/>
      <c r="N7093" s="89"/>
      <c r="O7093" s="96"/>
      <c r="P7093" s="47" t="s">
        <v>28717</v>
      </c>
      <c r="Q7093" s="53"/>
      <c r="R7093" s="54"/>
      <c r="S7093" s="3"/>
      <c r="AH7093"/>
      <c r="AI7093"/>
      <c r="AJ7093"/>
      <c r="AK7093"/>
    </row>
    <row r="7094" spans="1:37" ht="72">
      <c r="A7094" s="55" t="s">
        <v>0</v>
      </c>
      <c r="B7094" s="43">
        <v>7093</v>
      </c>
      <c r="C7094" s="49" t="s">
        <v>13766</v>
      </c>
      <c r="D7094" s="52" t="s">
        <v>13767</v>
      </c>
      <c r="E7094" s="60">
        <v>68</v>
      </c>
      <c r="F7094" s="60">
        <v>1004003</v>
      </c>
      <c r="G7094" s="50" t="s">
        <v>28609</v>
      </c>
      <c r="H7094" s="51"/>
      <c r="I7094" s="47"/>
      <c r="J7094" s="89">
        <v>7112</v>
      </c>
      <c r="K7094" s="98" t="s">
        <v>28609</v>
      </c>
      <c r="L7094" s="89"/>
      <c r="M7094" s="96"/>
      <c r="N7094" s="89"/>
      <c r="O7094" s="96"/>
      <c r="P7094" s="47" t="s">
        <v>27927</v>
      </c>
      <c r="Q7094" s="53"/>
      <c r="R7094" s="54"/>
      <c r="S7094" s="3"/>
      <c r="AH7094"/>
      <c r="AI7094"/>
      <c r="AJ7094"/>
      <c r="AK7094"/>
    </row>
    <row r="7095" spans="1:37" ht="60">
      <c r="A7095" s="55" t="s">
        <v>0</v>
      </c>
      <c r="B7095" s="43">
        <v>7094</v>
      </c>
      <c r="C7095" s="49" t="s">
        <v>13764</v>
      </c>
      <c r="D7095" s="52" t="s">
        <v>13765</v>
      </c>
      <c r="E7095" s="60">
        <v>2</v>
      </c>
      <c r="F7095" s="60">
        <v>12006006</v>
      </c>
      <c r="G7095" s="49" t="s">
        <v>29049</v>
      </c>
      <c r="H7095" s="51"/>
      <c r="I7095" s="47"/>
      <c r="J7095" s="89"/>
      <c r="K7095" s="98"/>
      <c r="L7095" s="89"/>
      <c r="M7095" s="96"/>
      <c r="N7095" s="89"/>
      <c r="O7095" s="96"/>
      <c r="P7095" s="47" t="s">
        <v>28717</v>
      </c>
      <c r="Q7095" s="53"/>
      <c r="R7095" s="54"/>
      <c r="S7095" s="3"/>
      <c r="AH7095"/>
      <c r="AI7095"/>
      <c r="AJ7095"/>
      <c r="AK7095"/>
    </row>
    <row r="7096" spans="1:37" ht="72">
      <c r="A7096" s="55" t="s">
        <v>0</v>
      </c>
      <c r="B7096" s="43">
        <v>7095</v>
      </c>
      <c r="C7096" s="49" t="s">
        <v>13762</v>
      </c>
      <c r="D7096" s="52" t="s">
        <v>13763</v>
      </c>
      <c r="E7096" s="60">
        <v>3</v>
      </c>
      <c r="F7096" s="60">
        <v>11006025</v>
      </c>
      <c r="G7096" s="49" t="s">
        <v>29049</v>
      </c>
      <c r="H7096" s="51"/>
      <c r="I7096" s="47"/>
      <c r="J7096" s="89">
        <v>7094</v>
      </c>
      <c r="K7096" s="98" t="s">
        <v>29049</v>
      </c>
      <c r="L7096" s="89"/>
      <c r="M7096" s="96"/>
      <c r="N7096" s="89"/>
      <c r="O7096" s="96"/>
      <c r="P7096" s="47" t="s">
        <v>27927</v>
      </c>
      <c r="Q7096" s="53"/>
      <c r="R7096" s="54"/>
      <c r="S7096" s="3"/>
      <c r="AH7096"/>
      <c r="AI7096"/>
      <c r="AJ7096"/>
      <c r="AK7096"/>
    </row>
    <row r="7097" spans="1:37" ht="72">
      <c r="A7097" s="55" t="s">
        <v>0</v>
      </c>
      <c r="B7097" s="43">
        <v>7096</v>
      </c>
      <c r="C7097" s="49" t="s">
        <v>13757</v>
      </c>
      <c r="D7097" s="52" t="s">
        <v>13761</v>
      </c>
      <c r="E7097" s="60">
        <v>5</v>
      </c>
      <c r="F7097" s="60">
        <v>3014041</v>
      </c>
      <c r="G7097" s="49" t="s">
        <v>28853</v>
      </c>
      <c r="H7097" s="51"/>
      <c r="I7097" s="47"/>
      <c r="J7097" s="89"/>
      <c r="K7097" s="98"/>
      <c r="L7097" s="89"/>
      <c r="M7097" s="96"/>
      <c r="N7097" s="89"/>
      <c r="O7097" s="96"/>
      <c r="P7097" s="47" t="s">
        <v>28717</v>
      </c>
      <c r="Q7097" s="53"/>
      <c r="R7097" s="54"/>
      <c r="S7097" s="3"/>
      <c r="AH7097"/>
      <c r="AI7097"/>
      <c r="AJ7097"/>
      <c r="AK7097"/>
    </row>
    <row r="7098" spans="1:37" ht="84">
      <c r="A7098" s="55" t="s">
        <v>0</v>
      </c>
      <c r="B7098" s="43">
        <v>7097</v>
      </c>
      <c r="C7098" s="49" t="s">
        <v>13759</v>
      </c>
      <c r="D7098" s="52" t="s">
        <v>13760</v>
      </c>
      <c r="E7098" s="60">
        <v>96</v>
      </c>
      <c r="F7098" s="60">
        <v>1008003</v>
      </c>
      <c r="G7098" s="49" t="s">
        <v>28853</v>
      </c>
      <c r="H7098" s="51"/>
      <c r="I7098" s="47"/>
      <c r="J7098" s="89">
        <v>7096</v>
      </c>
      <c r="K7098" s="98" t="s">
        <v>28853</v>
      </c>
      <c r="L7098" s="89"/>
      <c r="M7098" s="96"/>
      <c r="N7098" s="89"/>
      <c r="O7098" s="96"/>
      <c r="P7098" s="47" t="s">
        <v>27927</v>
      </c>
      <c r="Q7098" s="53"/>
      <c r="R7098" s="54"/>
      <c r="S7098" s="3"/>
      <c r="AH7098"/>
      <c r="AI7098"/>
      <c r="AJ7098"/>
      <c r="AK7098"/>
    </row>
    <row r="7099" spans="1:37" ht="60">
      <c r="A7099" s="55" t="s">
        <v>0</v>
      </c>
      <c r="B7099" s="43">
        <v>7098</v>
      </c>
      <c r="C7099" s="49" t="s">
        <v>13757</v>
      </c>
      <c r="D7099" s="52" t="s">
        <v>13758</v>
      </c>
      <c r="E7099" s="60">
        <v>38</v>
      </c>
      <c r="F7099" s="60">
        <v>1019004</v>
      </c>
      <c r="G7099" s="50"/>
      <c r="H7099" s="51"/>
      <c r="I7099" s="47"/>
      <c r="J7099" s="89">
        <v>7097</v>
      </c>
      <c r="K7099" s="98" t="s">
        <v>30450</v>
      </c>
      <c r="L7099" s="89">
        <v>7097</v>
      </c>
      <c r="M7099" s="96" t="s">
        <v>30450</v>
      </c>
      <c r="N7099" s="89"/>
      <c r="O7099" s="96"/>
      <c r="P7099" s="47" t="s">
        <v>27936</v>
      </c>
      <c r="Q7099" s="53"/>
      <c r="R7099" s="54"/>
      <c r="S7099" s="3"/>
      <c r="AH7099"/>
      <c r="AI7099"/>
      <c r="AJ7099"/>
      <c r="AK7099"/>
    </row>
    <row r="7100" spans="1:37" ht="72">
      <c r="A7100" s="55" t="s">
        <v>0</v>
      </c>
      <c r="B7100" s="43">
        <v>7099</v>
      </c>
      <c r="C7100" s="49" t="s">
        <v>13755</v>
      </c>
      <c r="D7100" s="52" t="s">
        <v>13756</v>
      </c>
      <c r="E7100" s="60">
        <v>5</v>
      </c>
      <c r="F7100" s="60">
        <v>2038005</v>
      </c>
      <c r="G7100" s="49" t="s">
        <v>28853</v>
      </c>
      <c r="H7100" s="51"/>
      <c r="I7100" s="47"/>
      <c r="J7100" s="89">
        <v>7096</v>
      </c>
      <c r="K7100" s="98" t="s">
        <v>28853</v>
      </c>
      <c r="L7100" s="89"/>
      <c r="M7100" s="96"/>
      <c r="N7100" s="89"/>
      <c r="O7100" s="96"/>
      <c r="P7100" s="47" t="s">
        <v>27927</v>
      </c>
      <c r="Q7100" s="53"/>
      <c r="R7100" s="54"/>
      <c r="S7100" s="3"/>
      <c r="AH7100"/>
      <c r="AI7100"/>
      <c r="AJ7100"/>
      <c r="AK7100"/>
    </row>
    <row r="7101" spans="1:37" ht="48">
      <c r="A7101" s="55" t="s">
        <v>0</v>
      </c>
      <c r="B7101" s="43">
        <v>7100</v>
      </c>
      <c r="C7101" s="49" t="s">
        <v>13753</v>
      </c>
      <c r="D7101" s="52" t="s">
        <v>13754</v>
      </c>
      <c r="E7101" s="60">
        <v>3</v>
      </c>
      <c r="F7101" s="60">
        <v>23028025</v>
      </c>
      <c r="G7101" s="50"/>
      <c r="H7101" s="51"/>
      <c r="I7101" s="47"/>
      <c r="J7101" s="94"/>
      <c r="K7101" s="98"/>
      <c r="L7101" s="89"/>
      <c r="M7101" s="96"/>
      <c r="N7101" s="89"/>
      <c r="O7101" s="96"/>
      <c r="P7101" s="47" t="s">
        <v>27927</v>
      </c>
      <c r="Q7101" s="53"/>
      <c r="R7101" s="54"/>
      <c r="S7101" s="3"/>
      <c r="AH7101"/>
      <c r="AI7101"/>
      <c r="AJ7101"/>
      <c r="AK7101"/>
    </row>
    <row r="7102" spans="1:37" ht="72">
      <c r="A7102" s="55" t="s">
        <v>0</v>
      </c>
      <c r="B7102" s="43">
        <v>7101</v>
      </c>
      <c r="C7102" s="49" t="s">
        <v>13751</v>
      </c>
      <c r="D7102" s="52" t="s">
        <v>13752</v>
      </c>
      <c r="E7102" s="60">
        <v>12</v>
      </c>
      <c r="F7102" s="60">
        <v>6010024</v>
      </c>
      <c r="G7102" s="49" t="s">
        <v>28853</v>
      </c>
      <c r="H7102" s="51"/>
      <c r="I7102" s="47"/>
      <c r="J7102" s="89">
        <v>7096</v>
      </c>
      <c r="K7102" s="98" t="s">
        <v>28853</v>
      </c>
      <c r="L7102" s="89"/>
      <c r="M7102" s="96"/>
      <c r="N7102" s="89"/>
      <c r="O7102" s="96"/>
      <c r="P7102" s="47" t="s">
        <v>27927</v>
      </c>
      <c r="Q7102" s="53"/>
      <c r="R7102" s="54"/>
      <c r="S7102" s="3"/>
      <c r="AH7102"/>
      <c r="AI7102"/>
      <c r="AJ7102"/>
      <c r="AK7102"/>
    </row>
    <row r="7103" spans="1:37" ht="72">
      <c r="A7103" s="55" t="s">
        <v>0</v>
      </c>
      <c r="B7103" s="43">
        <v>7102</v>
      </c>
      <c r="C7103" s="49" t="s">
        <v>13748</v>
      </c>
      <c r="D7103" s="52" t="s">
        <v>13750</v>
      </c>
      <c r="E7103" s="60">
        <v>1</v>
      </c>
      <c r="F7103" s="60">
        <v>19045008</v>
      </c>
      <c r="G7103" s="49" t="s">
        <v>29050</v>
      </c>
      <c r="H7103" s="51"/>
      <c r="I7103" s="47"/>
      <c r="J7103" s="89">
        <v>7106</v>
      </c>
      <c r="K7103" s="98" t="s">
        <v>29050</v>
      </c>
      <c r="L7103" s="89"/>
      <c r="M7103" s="96"/>
      <c r="N7103" s="89"/>
      <c r="O7103" s="96"/>
      <c r="P7103" s="47" t="s">
        <v>27928</v>
      </c>
      <c r="Q7103" s="53"/>
      <c r="R7103" s="54"/>
      <c r="S7103" s="3"/>
      <c r="AH7103"/>
      <c r="AI7103"/>
      <c r="AJ7103"/>
      <c r="AK7103"/>
    </row>
    <row r="7104" spans="1:37" ht="60">
      <c r="A7104" s="55" t="s">
        <v>0</v>
      </c>
      <c r="B7104" s="43">
        <v>7103</v>
      </c>
      <c r="C7104" s="49" t="s">
        <v>13748</v>
      </c>
      <c r="D7104" s="52" t="s">
        <v>13749</v>
      </c>
      <c r="E7104" s="60">
        <v>1</v>
      </c>
      <c r="F7104" s="60">
        <v>18042014</v>
      </c>
      <c r="G7104" s="50"/>
      <c r="H7104" s="51"/>
      <c r="I7104" s="47"/>
      <c r="J7104" s="95">
        <v>7102</v>
      </c>
      <c r="K7104" s="98" t="s">
        <v>30451</v>
      </c>
      <c r="L7104" s="89"/>
      <c r="M7104" s="96"/>
      <c r="N7104" s="89"/>
      <c r="O7104" s="96"/>
      <c r="P7104" s="47" t="s">
        <v>27931</v>
      </c>
      <c r="Q7104" s="53"/>
      <c r="R7104" s="54"/>
      <c r="S7104" s="3"/>
      <c r="AH7104"/>
      <c r="AI7104"/>
      <c r="AJ7104"/>
      <c r="AK7104"/>
    </row>
    <row r="7105" spans="1:37" ht="72">
      <c r="A7105" s="55" t="s">
        <v>0</v>
      </c>
      <c r="B7105" s="43">
        <v>7104</v>
      </c>
      <c r="C7105" s="49" t="s">
        <v>13746</v>
      </c>
      <c r="D7105" s="52" t="s">
        <v>13747</v>
      </c>
      <c r="E7105" s="60"/>
      <c r="F7105" s="60"/>
      <c r="G7105" s="50" t="s">
        <v>28609</v>
      </c>
      <c r="H7105" s="51"/>
      <c r="I7105" s="47"/>
      <c r="J7105" s="89">
        <v>7112</v>
      </c>
      <c r="K7105" s="98" t="s">
        <v>28609</v>
      </c>
      <c r="L7105" s="89"/>
      <c r="M7105" s="96"/>
      <c r="N7105" s="89"/>
      <c r="O7105" s="96"/>
      <c r="P7105" s="47" t="s">
        <v>27932</v>
      </c>
      <c r="Q7105" s="53"/>
      <c r="R7105" s="54"/>
      <c r="S7105" s="3"/>
      <c r="AH7105"/>
      <c r="AI7105"/>
      <c r="AJ7105"/>
      <c r="AK7105"/>
    </row>
    <row r="7106" spans="1:37" ht="72">
      <c r="A7106" s="55" t="s">
        <v>0</v>
      </c>
      <c r="B7106" s="43">
        <v>7105</v>
      </c>
      <c r="C7106" s="49" t="s">
        <v>13744</v>
      </c>
      <c r="D7106" s="52" t="s">
        <v>13745</v>
      </c>
      <c r="E7106" s="60">
        <v>54</v>
      </c>
      <c r="F7106" s="60">
        <v>1008022</v>
      </c>
      <c r="G7106" s="50" t="s">
        <v>28240</v>
      </c>
      <c r="H7106" s="51"/>
      <c r="I7106" s="47"/>
      <c r="J7106" s="89">
        <v>7114</v>
      </c>
      <c r="K7106" s="98" t="e">
        <v>#N/A</v>
      </c>
      <c r="L7106" s="89"/>
      <c r="M7106" s="96"/>
      <c r="N7106" s="89"/>
      <c r="O7106" s="96"/>
      <c r="P7106" s="47" t="s">
        <v>27927</v>
      </c>
      <c r="Q7106" s="53"/>
      <c r="R7106" s="54"/>
      <c r="S7106" s="3"/>
      <c r="AH7106"/>
      <c r="AI7106"/>
      <c r="AJ7106"/>
      <c r="AK7106"/>
    </row>
    <row r="7107" spans="1:37" ht="72">
      <c r="A7107" s="55" t="s">
        <v>0</v>
      </c>
      <c r="B7107" s="43">
        <v>7106</v>
      </c>
      <c r="C7107" s="49" t="s">
        <v>13742</v>
      </c>
      <c r="D7107" s="52" t="s">
        <v>13743</v>
      </c>
      <c r="E7107" s="60">
        <v>2</v>
      </c>
      <c r="F7107" s="60">
        <v>3014041</v>
      </c>
      <c r="G7107" s="49" t="s">
        <v>29050</v>
      </c>
      <c r="H7107" s="51"/>
      <c r="I7107" s="47"/>
      <c r="J7107" s="89"/>
      <c r="K7107" s="98"/>
      <c r="L7107" s="89"/>
      <c r="M7107" s="96"/>
      <c r="N7107" s="89"/>
      <c r="O7107" s="96"/>
      <c r="P7107" s="47" t="s">
        <v>28717</v>
      </c>
      <c r="Q7107" s="53"/>
      <c r="R7107" s="54"/>
      <c r="S7107" s="3"/>
      <c r="AH7107"/>
      <c r="AI7107"/>
      <c r="AJ7107"/>
      <c r="AK7107"/>
    </row>
    <row r="7108" spans="1:37" ht="48">
      <c r="A7108" s="55" t="s">
        <v>0</v>
      </c>
      <c r="B7108" s="43">
        <v>7107</v>
      </c>
      <c r="C7108" s="49" t="s">
        <v>13740</v>
      </c>
      <c r="D7108" s="52" t="s">
        <v>13741</v>
      </c>
      <c r="E7108" s="60">
        <v>34</v>
      </c>
      <c r="F7108" s="60">
        <v>1040002</v>
      </c>
      <c r="G7108" s="50" t="s">
        <v>28328</v>
      </c>
      <c r="H7108" s="51"/>
      <c r="I7108" s="47"/>
      <c r="J7108" s="89"/>
      <c r="K7108" s="98"/>
      <c r="L7108" s="89"/>
      <c r="M7108" s="96"/>
      <c r="N7108" s="89"/>
      <c r="O7108" s="96"/>
      <c r="P7108" s="47" t="s">
        <v>27929</v>
      </c>
      <c r="Q7108" s="53"/>
      <c r="R7108" s="54"/>
      <c r="S7108" s="3"/>
      <c r="AH7108"/>
      <c r="AI7108"/>
      <c r="AJ7108"/>
      <c r="AK7108"/>
    </row>
    <row r="7109" spans="1:37" ht="60">
      <c r="A7109" s="55" t="s">
        <v>14360</v>
      </c>
      <c r="B7109" s="43">
        <v>7108</v>
      </c>
      <c r="C7109" s="49" t="s">
        <v>13737</v>
      </c>
      <c r="D7109" s="52" t="s">
        <v>13739</v>
      </c>
      <c r="E7109" s="60">
        <v>1</v>
      </c>
      <c r="F7109" s="60">
        <v>5002012</v>
      </c>
      <c r="G7109" s="50" t="s">
        <v>28328</v>
      </c>
      <c r="H7109" s="51"/>
      <c r="I7109" s="47"/>
      <c r="J7109" s="89">
        <v>7107</v>
      </c>
      <c r="K7109" s="98" t="s">
        <v>28328</v>
      </c>
      <c r="L7109" s="89"/>
      <c r="M7109" s="96"/>
      <c r="N7109" s="89"/>
      <c r="O7109" s="96"/>
      <c r="P7109" s="47" t="s">
        <v>27929</v>
      </c>
      <c r="Q7109" s="53"/>
      <c r="R7109" s="54"/>
      <c r="S7109" s="3"/>
      <c r="AH7109"/>
      <c r="AI7109"/>
      <c r="AJ7109"/>
      <c r="AK7109"/>
    </row>
    <row r="7110" spans="1:37" ht="60">
      <c r="A7110" s="55" t="s">
        <v>14360</v>
      </c>
      <c r="B7110" s="43">
        <v>7109</v>
      </c>
      <c r="C7110" s="49" t="s">
        <v>13737</v>
      </c>
      <c r="D7110" s="52" t="s">
        <v>13738</v>
      </c>
      <c r="E7110" s="60">
        <v>1</v>
      </c>
      <c r="F7110" s="60">
        <v>15007023</v>
      </c>
      <c r="G7110" s="50"/>
      <c r="H7110" s="51"/>
      <c r="I7110" s="47"/>
      <c r="J7110" s="95">
        <v>7108</v>
      </c>
      <c r="K7110" s="98" t="s">
        <v>28328</v>
      </c>
      <c r="L7110" s="89"/>
      <c r="M7110" s="96"/>
      <c r="N7110" s="89"/>
      <c r="O7110" s="96"/>
      <c r="P7110" s="47" t="s">
        <v>27927</v>
      </c>
      <c r="Q7110" s="53"/>
      <c r="R7110" s="54"/>
      <c r="S7110" s="3"/>
      <c r="AH7110"/>
      <c r="AI7110"/>
      <c r="AJ7110"/>
      <c r="AK7110"/>
    </row>
    <row r="7111" spans="1:37" ht="72">
      <c r="A7111" s="55" t="s">
        <v>0</v>
      </c>
      <c r="B7111" s="43">
        <v>7110</v>
      </c>
      <c r="C7111" s="49" t="s">
        <v>13735</v>
      </c>
      <c r="D7111" s="52" t="s">
        <v>13736</v>
      </c>
      <c r="E7111" s="60">
        <v>29</v>
      </c>
      <c r="F7111" s="60">
        <v>4001053</v>
      </c>
      <c r="G7111" s="50" t="s">
        <v>28328</v>
      </c>
      <c r="H7111" s="51"/>
      <c r="I7111" s="47"/>
      <c r="J7111" s="89">
        <v>7107</v>
      </c>
      <c r="K7111" s="98" t="s">
        <v>28328</v>
      </c>
      <c r="L7111" s="89"/>
      <c r="M7111" s="96"/>
      <c r="N7111" s="89"/>
      <c r="O7111" s="96"/>
      <c r="P7111" s="47" t="s">
        <v>27927</v>
      </c>
      <c r="Q7111" s="53"/>
      <c r="R7111" s="54"/>
      <c r="S7111" s="3"/>
      <c r="AH7111"/>
      <c r="AI7111"/>
      <c r="AJ7111"/>
      <c r="AK7111"/>
    </row>
    <row r="7112" spans="1:37" ht="60">
      <c r="A7112" s="55" t="s">
        <v>0</v>
      </c>
      <c r="B7112" s="43">
        <v>7111</v>
      </c>
      <c r="C7112" s="49" t="s">
        <v>13733</v>
      </c>
      <c r="D7112" s="52" t="s">
        <v>13734</v>
      </c>
      <c r="E7112" s="60">
        <v>1</v>
      </c>
      <c r="F7112" s="60">
        <v>29001007</v>
      </c>
      <c r="G7112" s="50" t="s">
        <v>28328</v>
      </c>
      <c r="H7112" s="51"/>
      <c r="I7112" s="47"/>
      <c r="J7112" s="89">
        <v>7107</v>
      </c>
      <c r="K7112" s="98" t="s">
        <v>28328</v>
      </c>
      <c r="L7112" s="89"/>
      <c r="M7112" s="96"/>
      <c r="N7112" s="89"/>
      <c r="O7112" s="96"/>
      <c r="P7112" s="47" t="s">
        <v>27928</v>
      </c>
      <c r="Q7112" s="53"/>
      <c r="R7112" s="54"/>
      <c r="S7112" s="3"/>
      <c r="AH7112"/>
      <c r="AI7112"/>
      <c r="AJ7112"/>
      <c r="AK7112"/>
    </row>
    <row r="7113" spans="1:37" ht="48">
      <c r="A7113" s="55" t="s">
        <v>0</v>
      </c>
      <c r="B7113" s="43">
        <v>7112</v>
      </c>
      <c r="C7113" s="49" t="s">
        <v>13731</v>
      </c>
      <c r="D7113" s="52" t="s">
        <v>13732</v>
      </c>
      <c r="E7113" s="60">
        <v>14</v>
      </c>
      <c r="F7113" s="60">
        <v>2039003</v>
      </c>
      <c r="G7113" s="49" t="s">
        <v>28609</v>
      </c>
      <c r="H7113" s="51"/>
      <c r="I7113" s="47"/>
      <c r="J7113" s="89"/>
      <c r="K7113" s="98"/>
      <c r="L7113" s="89"/>
      <c r="M7113" s="96"/>
      <c r="N7113" s="89"/>
      <c r="O7113" s="96"/>
      <c r="P7113" s="47" t="s">
        <v>28717</v>
      </c>
      <c r="Q7113" s="53"/>
      <c r="R7113" s="54"/>
      <c r="S7113" s="3"/>
      <c r="AH7113"/>
      <c r="AI7113"/>
      <c r="AJ7113"/>
      <c r="AK7113"/>
    </row>
    <row r="7114" spans="1:37" ht="48">
      <c r="A7114" s="55" t="s">
        <v>14360</v>
      </c>
      <c r="B7114" s="43">
        <v>7113</v>
      </c>
      <c r="C7114" s="49" t="s">
        <v>13729</v>
      </c>
      <c r="D7114" s="52" t="s">
        <v>13730</v>
      </c>
      <c r="E7114" s="60">
        <v>1</v>
      </c>
      <c r="F7114" s="60">
        <v>27004014</v>
      </c>
      <c r="G7114" s="50" t="s">
        <v>28609</v>
      </c>
      <c r="H7114" s="51"/>
      <c r="I7114" s="47"/>
      <c r="J7114" s="89">
        <v>7112</v>
      </c>
      <c r="K7114" s="98" t="s">
        <v>28609</v>
      </c>
      <c r="L7114" s="89"/>
      <c r="M7114" s="96"/>
      <c r="N7114" s="89"/>
      <c r="O7114" s="96"/>
      <c r="P7114" s="47" t="s">
        <v>27929</v>
      </c>
      <c r="Q7114" s="53"/>
      <c r="R7114" s="54"/>
      <c r="S7114" s="3"/>
      <c r="AH7114"/>
      <c r="AI7114"/>
      <c r="AJ7114"/>
      <c r="AK7114"/>
    </row>
    <row r="7115" spans="1:37">
      <c r="A7115" s="55" t="s">
        <v>0</v>
      </c>
      <c r="B7115" s="43">
        <v>7114</v>
      </c>
      <c r="C7115" s="49" t="s">
        <v>13728</v>
      </c>
      <c r="D7115" s="52" t="s">
        <v>28240</v>
      </c>
      <c r="E7115" s="60">
        <v>51</v>
      </c>
      <c r="F7115" s="60">
        <v>3019009</v>
      </c>
      <c r="G7115" s="49" t="s">
        <v>28240</v>
      </c>
      <c r="H7115" s="51"/>
      <c r="I7115" s="47"/>
      <c r="J7115" s="89"/>
      <c r="K7115" s="98"/>
      <c r="L7115" s="89"/>
      <c r="M7115" s="96"/>
      <c r="N7115" s="89"/>
      <c r="O7115" s="96"/>
      <c r="P7115" s="47" t="s">
        <v>27929</v>
      </c>
      <c r="Q7115" s="53"/>
      <c r="R7115" s="54"/>
      <c r="S7115" s="3"/>
      <c r="AH7115"/>
      <c r="AI7115"/>
      <c r="AJ7115"/>
      <c r="AK7115"/>
    </row>
    <row r="7116" spans="1:37" ht="60">
      <c r="A7116" s="55" t="s">
        <v>0</v>
      </c>
      <c r="B7116" s="43">
        <v>7115</v>
      </c>
      <c r="C7116" s="49" t="s">
        <v>13726</v>
      </c>
      <c r="D7116" s="52" t="s">
        <v>13727</v>
      </c>
      <c r="E7116" s="60">
        <v>1</v>
      </c>
      <c r="F7116" s="60">
        <v>2006009</v>
      </c>
      <c r="G7116" s="50" t="s">
        <v>28240</v>
      </c>
      <c r="H7116" s="51"/>
      <c r="I7116" s="47"/>
      <c r="J7116" s="89">
        <v>7114</v>
      </c>
      <c r="K7116" s="98" t="e">
        <v>#N/A</v>
      </c>
      <c r="L7116" s="89"/>
      <c r="M7116" s="96"/>
      <c r="N7116" s="89"/>
      <c r="O7116" s="96"/>
      <c r="P7116" s="47" t="s">
        <v>27927</v>
      </c>
      <c r="Q7116" s="53"/>
      <c r="R7116" s="54"/>
      <c r="S7116" s="3"/>
      <c r="AH7116"/>
      <c r="AI7116"/>
      <c r="AJ7116"/>
      <c r="AK7116"/>
    </row>
    <row r="7117" spans="1:37" ht="60">
      <c r="A7117" s="55" t="s">
        <v>0</v>
      </c>
      <c r="B7117" s="43">
        <v>7116</v>
      </c>
      <c r="C7117" s="49" t="s">
        <v>13724</v>
      </c>
      <c r="D7117" s="52" t="s">
        <v>13725</v>
      </c>
      <c r="E7117" s="60">
        <v>5</v>
      </c>
      <c r="F7117" s="60">
        <v>12019026</v>
      </c>
      <c r="G7117" s="50" t="s">
        <v>28240</v>
      </c>
      <c r="H7117" s="51"/>
      <c r="I7117" s="47"/>
      <c r="J7117" s="89">
        <v>7114</v>
      </c>
      <c r="K7117" s="98" t="e">
        <v>#N/A</v>
      </c>
      <c r="L7117" s="89"/>
      <c r="M7117" s="96"/>
      <c r="N7117" s="89"/>
      <c r="O7117" s="96"/>
      <c r="P7117" s="47" t="s">
        <v>27930</v>
      </c>
      <c r="Q7117" s="53"/>
      <c r="R7117" s="54"/>
      <c r="S7117" s="3"/>
      <c r="AH7117"/>
      <c r="AI7117"/>
      <c r="AJ7117"/>
      <c r="AK7117"/>
    </row>
    <row r="7118" spans="1:37" ht="84">
      <c r="A7118" s="55" t="s">
        <v>0</v>
      </c>
      <c r="B7118" s="43">
        <v>7117</v>
      </c>
      <c r="C7118" s="49" t="s">
        <v>13721</v>
      </c>
      <c r="D7118" s="52" t="s">
        <v>13723</v>
      </c>
      <c r="E7118" s="60">
        <v>5</v>
      </c>
      <c r="F7118" s="60">
        <v>16007070</v>
      </c>
      <c r="G7118" s="49" t="s">
        <v>28853</v>
      </c>
      <c r="H7118" s="51"/>
      <c r="I7118" s="47"/>
      <c r="J7118" s="89">
        <v>7096</v>
      </c>
      <c r="K7118" s="98" t="s">
        <v>28853</v>
      </c>
      <c r="L7118" s="89"/>
      <c r="M7118" s="96"/>
      <c r="N7118" s="89"/>
      <c r="O7118" s="96"/>
      <c r="P7118" s="47" t="s">
        <v>27928</v>
      </c>
      <c r="Q7118" s="53"/>
      <c r="R7118" s="54"/>
      <c r="S7118" s="3"/>
      <c r="AH7118"/>
      <c r="AI7118"/>
      <c r="AJ7118"/>
      <c r="AK7118"/>
    </row>
    <row r="7119" spans="1:37" ht="48">
      <c r="A7119" s="55" t="s">
        <v>14360</v>
      </c>
      <c r="B7119" s="43">
        <v>7118</v>
      </c>
      <c r="C7119" s="49" t="s">
        <v>13721</v>
      </c>
      <c r="D7119" s="52" t="s">
        <v>13722</v>
      </c>
      <c r="E7119" s="60">
        <v>3</v>
      </c>
      <c r="F7119" s="60">
        <v>27002042</v>
      </c>
      <c r="G7119" s="50"/>
      <c r="H7119" s="51"/>
      <c r="I7119" s="47"/>
      <c r="J7119" s="95">
        <v>7117</v>
      </c>
      <c r="K7119" s="98" t="s">
        <v>30452</v>
      </c>
      <c r="L7119" s="89"/>
      <c r="M7119" s="96"/>
      <c r="N7119" s="89"/>
      <c r="O7119" s="96"/>
      <c r="P7119" s="47" t="s">
        <v>27928</v>
      </c>
      <c r="Q7119" s="53"/>
      <c r="R7119" s="54"/>
      <c r="S7119" s="3"/>
      <c r="AH7119"/>
      <c r="AI7119"/>
      <c r="AJ7119"/>
      <c r="AK7119"/>
    </row>
    <row r="7120" spans="1:37" ht="60">
      <c r="A7120" s="55" t="s">
        <v>0</v>
      </c>
      <c r="B7120" s="43">
        <v>7119</v>
      </c>
      <c r="C7120" s="49" t="s">
        <v>13719</v>
      </c>
      <c r="D7120" s="52" t="s">
        <v>13720</v>
      </c>
      <c r="E7120" s="60">
        <v>3</v>
      </c>
      <c r="F7120" s="60">
        <v>20017027</v>
      </c>
      <c r="G7120" s="50"/>
      <c r="H7120" s="51"/>
      <c r="I7120" s="47"/>
      <c r="J7120" s="94"/>
      <c r="K7120" s="98"/>
      <c r="L7120" s="89"/>
      <c r="M7120" s="96"/>
      <c r="N7120" s="89"/>
      <c r="O7120" s="96"/>
      <c r="P7120" s="47" t="s">
        <v>27930</v>
      </c>
      <c r="Q7120" s="53"/>
      <c r="R7120" s="54"/>
      <c r="S7120" s="3"/>
      <c r="AH7120"/>
      <c r="AI7120"/>
      <c r="AJ7120"/>
      <c r="AK7120"/>
    </row>
    <row r="7121" spans="1:37" ht="60">
      <c r="A7121" s="55" t="s">
        <v>0</v>
      </c>
      <c r="B7121" s="43">
        <v>7120</v>
      </c>
      <c r="C7121" s="49" t="s">
        <v>13717</v>
      </c>
      <c r="D7121" s="52" t="s">
        <v>13718</v>
      </c>
      <c r="E7121" s="60">
        <v>1</v>
      </c>
      <c r="F7121" s="60">
        <v>1008022</v>
      </c>
      <c r="G7121" s="50"/>
      <c r="H7121" s="51"/>
      <c r="I7121" s="47"/>
      <c r="J7121" s="95">
        <v>7119</v>
      </c>
      <c r="K7121" s="98" t="s">
        <v>30453</v>
      </c>
      <c r="L7121" s="89"/>
      <c r="M7121" s="96"/>
      <c r="N7121" s="89"/>
      <c r="O7121" s="96"/>
      <c r="P7121" s="47" t="s">
        <v>27927</v>
      </c>
      <c r="Q7121" s="53"/>
      <c r="R7121" s="54"/>
      <c r="S7121" s="3"/>
      <c r="AH7121"/>
      <c r="AI7121"/>
      <c r="AJ7121"/>
      <c r="AK7121"/>
    </row>
    <row r="7122" spans="1:37" ht="72">
      <c r="A7122" s="55" t="s">
        <v>0</v>
      </c>
      <c r="B7122" s="43">
        <v>7121</v>
      </c>
      <c r="C7122" s="49" t="s">
        <v>13714</v>
      </c>
      <c r="D7122" s="52" t="s">
        <v>13716</v>
      </c>
      <c r="E7122" s="60">
        <v>736</v>
      </c>
      <c r="F7122" s="60">
        <v>1001005</v>
      </c>
      <c r="G7122" s="49" t="s">
        <v>28065</v>
      </c>
      <c r="H7122" s="51"/>
      <c r="I7122" s="47"/>
      <c r="J7122" s="89">
        <v>7122</v>
      </c>
      <c r="K7122" s="98" t="s">
        <v>28065</v>
      </c>
      <c r="L7122" s="89"/>
      <c r="M7122" s="96"/>
      <c r="N7122" s="89"/>
      <c r="O7122" s="96"/>
      <c r="P7122" s="47" t="s">
        <v>27929</v>
      </c>
      <c r="Q7122" s="53"/>
      <c r="R7122" s="54"/>
      <c r="S7122" s="3"/>
      <c r="AH7122"/>
      <c r="AI7122"/>
      <c r="AJ7122"/>
      <c r="AK7122"/>
    </row>
    <row r="7123" spans="1:37" ht="36">
      <c r="A7123" s="55" t="s">
        <v>0</v>
      </c>
      <c r="B7123" s="43">
        <v>7122</v>
      </c>
      <c r="C7123" s="49" t="s">
        <v>13714</v>
      </c>
      <c r="D7123" s="52" t="s">
        <v>13715</v>
      </c>
      <c r="E7123" s="60">
        <v>37</v>
      </c>
      <c r="F7123" s="60">
        <v>1042004</v>
      </c>
      <c r="G7123" s="50" t="s">
        <v>28065</v>
      </c>
      <c r="H7123" s="51"/>
      <c r="I7123" s="47"/>
      <c r="J7123" s="89"/>
      <c r="K7123" s="98"/>
      <c r="L7123" s="89"/>
      <c r="M7123" s="96"/>
      <c r="N7123" s="89"/>
      <c r="O7123" s="96"/>
      <c r="P7123" s="47" t="s">
        <v>27929</v>
      </c>
      <c r="Q7123" s="53"/>
      <c r="R7123" s="54"/>
      <c r="S7123" s="3"/>
      <c r="AH7123"/>
      <c r="AI7123"/>
      <c r="AJ7123"/>
      <c r="AK7123"/>
    </row>
    <row r="7124" spans="1:37" ht="48">
      <c r="A7124" s="55" t="s">
        <v>14360</v>
      </c>
      <c r="B7124" s="43">
        <v>7123</v>
      </c>
      <c r="C7124" s="49" t="s">
        <v>13712</v>
      </c>
      <c r="D7124" s="52" t="s">
        <v>13713</v>
      </c>
      <c r="E7124" s="60">
        <v>11</v>
      </c>
      <c r="F7124" s="60">
        <v>15004018</v>
      </c>
      <c r="G7124" s="50" t="s">
        <v>28065</v>
      </c>
      <c r="H7124" s="51"/>
      <c r="I7124" s="47"/>
      <c r="J7124" s="89">
        <v>7121</v>
      </c>
      <c r="K7124" s="98" t="s">
        <v>28065</v>
      </c>
      <c r="L7124" s="89"/>
      <c r="M7124" s="96"/>
      <c r="N7124" s="89"/>
      <c r="O7124" s="96"/>
      <c r="P7124" s="47" t="s">
        <v>27929</v>
      </c>
      <c r="Q7124" s="53"/>
      <c r="R7124" s="54"/>
      <c r="S7124" s="3"/>
      <c r="AH7124"/>
      <c r="AI7124"/>
      <c r="AJ7124"/>
      <c r="AK7124"/>
    </row>
    <row r="7125" spans="1:37" ht="72">
      <c r="A7125" s="55" t="s">
        <v>0</v>
      </c>
      <c r="B7125" s="43">
        <v>7124</v>
      </c>
      <c r="C7125" s="49" t="s">
        <v>13710</v>
      </c>
      <c r="D7125" s="52" t="s">
        <v>13711</v>
      </c>
      <c r="E7125" s="60">
        <v>2</v>
      </c>
      <c r="F7125" s="60">
        <v>10026020</v>
      </c>
      <c r="G7125" s="50" t="s">
        <v>28065</v>
      </c>
      <c r="H7125" s="51"/>
      <c r="I7125" s="47"/>
      <c r="J7125" s="89">
        <v>7121</v>
      </c>
      <c r="K7125" s="98" t="s">
        <v>28065</v>
      </c>
      <c r="L7125" s="89"/>
      <c r="M7125" s="96"/>
      <c r="N7125" s="89"/>
      <c r="O7125" s="96"/>
      <c r="P7125" s="47" t="s">
        <v>27927</v>
      </c>
      <c r="Q7125" s="53"/>
      <c r="R7125" s="54"/>
      <c r="S7125" s="3"/>
      <c r="AH7125"/>
      <c r="AI7125"/>
      <c r="AJ7125"/>
      <c r="AK7125"/>
    </row>
    <row r="7126" spans="1:37" ht="60">
      <c r="A7126" s="55" t="s">
        <v>0</v>
      </c>
      <c r="B7126" s="43">
        <v>7125</v>
      </c>
      <c r="C7126" s="49" t="s">
        <v>13708</v>
      </c>
      <c r="D7126" s="52" t="s">
        <v>13709</v>
      </c>
      <c r="E7126" s="60">
        <v>100</v>
      </c>
      <c r="F7126" s="60">
        <v>1014017</v>
      </c>
      <c r="G7126" s="50" t="s">
        <v>28065</v>
      </c>
      <c r="H7126" s="51"/>
      <c r="I7126" s="47"/>
      <c r="J7126" s="89">
        <v>7122</v>
      </c>
      <c r="K7126" s="98" t="s">
        <v>28065</v>
      </c>
      <c r="L7126" s="89"/>
      <c r="M7126" s="96"/>
      <c r="N7126" s="89"/>
      <c r="O7126" s="96"/>
      <c r="P7126" s="47" t="s">
        <v>27927</v>
      </c>
      <c r="Q7126" s="53"/>
      <c r="R7126" s="54"/>
      <c r="S7126" s="3"/>
      <c r="AH7126"/>
      <c r="AI7126"/>
      <c r="AJ7126"/>
      <c r="AK7126"/>
    </row>
    <row r="7127" spans="1:37" ht="60">
      <c r="A7127" s="55" t="s">
        <v>0</v>
      </c>
      <c r="B7127" s="43">
        <v>7126</v>
      </c>
      <c r="C7127" s="49" t="s">
        <v>13706</v>
      </c>
      <c r="D7127" s="52" t="s">
        <v>13707</v>
      </c>
      <c r="E7127" s="60">
        <v>284</v>
      </c>
      <c r="F7127" s="60">
        <v>1012011</v>
      </c>
      <c r="G7127" s="50" t="s">
        <v>28085</v>
      </c>
      <c r="H7127" s="51"/>
      <c r="I7127" s="47"/>
      <c r="J7127" s="89"/>
      <c r="K7127" s="98"/>
      <c r="L7127" s="89"/>
      <c r="M7127" s="96"/>
      <c r="N7127" s="89"/>
      <c r="O7127" s="96"/>
      <c r="P7127" s="47" t="s">
        <v>27929</v>
      </c>
      <c r="Q7127" s="53"/>
      <c r="R7127" s="54"/>
      <c r="S7127" s="3"/>
      <c r="AH7127"/>
      <c r="AI7127"/>
      <c r="AJ7127"/>
      <c r="AK7127"/>
    </row>
    <row r="7128" spans="1:37" ht="48">
      <c r="A7128" s="55" t="s">
        <v>14360</v>
      </c>
      <c r="B7128" s="43">
        <v>7127</v>
      </c>
      <c r="C7128" s="49" t="s">
        <v>13704</v>
      </c>
      <c r="D7128" s="52" t="s">
        <v>13705</v>
      </c>
      <c r="E7128" s="60">
        <v>9</v>
      </c>
      <c r="F7128" s="60">
        <v>15006010</v>
      </c>
      <c r="G7128" s="50" t="s">
        <v>28085</v>
      </c>
      <c r="H7128" s="51"/>
      <c r="I7128" s="47"/>
      <c r="J7128" s="89">
        <v>7126</v>
      </c>
      <c r="K7128" s="98" t="s">
        <v>28085</v>
      </c>
      <c r="L7128" s="89"/>
      <c r="M7128" s="96"/>
      <c r="N7128" s="89"/>
      <c r="O7128" s="96"/>
      <c r="P7128" s="47" t="s">
        <v>27929</v>
      </c>
      <c r="Q7128" s="53"/>
      <c r="R7128" s="54"/>
      <c r="S7128" s="3"/>
      <c r="AH7128"/>
      <c r="AI7128"/>
      <c r="AJ7128"/>
      <c r="AK7128"/>
    </row>
    <row r="7129" spans="1:37" ht="60">
      <c r="A7129" s="55" t="s">
        <v>0</v>
      </c>
      <c r="B7129" s="43">
        <v>7128</v>
      </c>
      <c r="C7129" s="49" t="s">
        <v>13701</v>
      </c>
      <c r="D7129" s="52" t="s">
        <v>13703</v>
      </c>
      <c r="E7129" s="60">
        <v>9</v>
      </c>
      <c r="F7129" s="60">
        <v>10017011</v>
      </c>
      <c r="G7129" s="50" t="s">
        <v>28085</v>
      </c>
      <c r="H7129" s="51"/>
      <c r="I7129" s="47"/>
      <c r="J7129" s="89">
        <v>7126</v>
      </c>
      <c r="K7129" s="98" t="s">
        <v>28085</v>
      </c>
      <c r="L7129" s="89"/>
      <c r="M7129" s="96"/>
      <c r="N7129" s="89"/>
      <c r="O7129" s="96"/>
      <c r="P7129" s="47" t="s">
        <v>27927</v>
      </c>
      <c r="Q7129" s="53"/>
      <c r="R7129" s="54"/>
      <c r="S7129" s="3"/>
      <c r="AH7129"/>
      <c r="AI7129"/>
      <c r="AJ7129"/>
      <c r="AK7129"/>
    </row>
    <row r="7130" spans="1:37" ht="48">
      <c r="A7130" s="55" t="s">
        <v>14360</v>
      </c>
      <c r="B7130" s="43">
        <v>7129</v>
      </c>
      <c r="C7130" s="49" t="s">
        <v>13701</v>
      </c>
      <c r="D7130" s="52" t="s">
        <v>13702</v>
      </c>
      <c r="E7130" s="60">
        <v>1</v>
      </c>
      <c r="F7130" s="60">
        <v>27007021</v>
      </c>
      <c r="G7130" s="50"/>
      <c r="H7130" s="51"/>
      <c r="I7130" s="47"/>
      <c r="J7130" s="95">
        <v>7128</v>
      </c>
      <c r="K7130" s="98" t="s">
        <v>28085</v>
      </c>
      <c r="L7130" s="89"/>
      <c r="M7130" s="96"/>
      <c r="N7130" s="89"/>
      <c r="O7130" s="96"/>
      <c r="P7130" s="47" t="s">
        <v>27927</v>
      </c>
      <c r="Q7130" s="53"/>
      <c r="R7130" s="54"/>
      <c r="S7130" s="3"/>
      <c r="AH7130"/>
      <c r="AI7130"/>
      <c r="AJ7130"/>
      <c r="AK7130"/>
    </row>
    <row r="7131" spans="1:37" ht="84">
      <c r="A7131" s="55" t="s">
        <v>0</v>
      </c>
      <c r="B7131" s="43">
        <v>7130</v>
      </c>
      <c r="C7131" s="49" t="s">
        <v>13699</v>
      </c>
      <c r="D7131" s="52" t="s">
        <v>13700</v>
      </c>
      <c r="E7131" s="60">
        <v>227</v>
      </c>
      <c r="F7131" s="60">
        <v>1018012</v>
      </c>
      <c r="G7131" s="50" t="s">
        <v>28085</v>
      </c>
      <c r="H7131" s="51"/>
      <c r="I7131" s="47"/>
      <c r="J7131" s="89">
        <v>7126</v>
      </c>
      <c r="K7131" s="98" t="s">
        <v>28085</v>
      </c>
      <c r="L7131" s="89"/>
      <c r="M7131" s="96"/>
      <c r="N7131" s="89"/>
      <c r="O7131" s="96"/>
      <c r="P7131" s="47" t="s">
        <v>27927</v>
      </c>
      <c r="Q7131" s="53"/>
      <c r="R7131" s="54"/>
      <c r="S7131" s="3"/>
      <c r="AH7131"/>
      <c r="AI7131"/>
      <c r="AJ7131"/>
      <c r="AK7131"/>
    </row>
    <row r="7132" spans="1:37" ht="60">
      <c r="A7132" s="55" t="s">
        <v>0</v>
      </c>
      <c r="B7132" s="43">
        <v>7131</v>
      </c>
      <c r="C7132" s="49" t="s">
        <v>13697</v>
      </c>
      <c r="D7132" s="52" t="s">
        <v>13698</v>
      </c>
      <c r="E7132" s="60">
        <v>8</v>
      </c>
      <c r="F7132" s="60">
        <v>4017013</v>
      </c>
      <c r="G7132" s="50" t="s">
        <v>28085</v>
      </c>
      <c r="H7132" s="51"/>
      <c r="I7132" s="47"/>
      <c r="J7132" s="89">
        <v>7126</v>
      </c>
      <c r="K7132" s="98" t="s">
        <v>28085</v>
      </c>
      <c r="L7132" s="89"/>
      <c r="M7132" s="96"/>
      <c r="N7132" s="89"/>
      <c r="O7132" s="96"/>
      <c r="P7132" s="47" t="s">
        <v>27930</v>
      </c>
      <c r="Q7132" s="53"/>
      <c r="R7132" s="54"/>
      <c r="S7132" s="3"/>
      <c r="AH7132"/>
      <c r="AI7132"/>
      <c r="AJ7132"/>
      <c r="AK7132"/>
    </row>
    <row r="7133" spans="1:37" ht="60">
      <c r="A7133" s="55" t="s">
        <v>0</v>
      </c>
      <c r="B7133" s="43">
        <v>7132</v>
      </c>
      <c r="C7133" s="49" t="s">
        <v>13695</v>
      </c>
      <c r="D7133" s="52" t="s">
        <v>13696</v>
      </c>
      <c r="E7133" s="60">
        <v>2</v>
      </c>
      <c r="F7133" s="60">
        <v>19073028</v>
      </c>
      <c r="G7133" s="50" t="s">
        <v>28085</v>
      </c>
      <c r="H7133" s="51"/>
      <c r="I7133" s="47"/>
      <c r="J7133" s="89">
        <v>7126</v>
      </c>
      <c r="K7133" s="98" t="s">
        <v>28085</v>
      </c>
      <c r="L7133" s="89"/>
      <c r="M7133" s="96"/>
      <c r="N7133" s="89"/>
      <c r="O7133" s="96"/>
      <c r="P7133" s="47" t="s">
        <v>27928</v>
      </c>
      <c r="Q7133" s="53"/>
      <c r="R7133" s="54"/>
      <c r="S7133" s="3"/>
      <c r="AH7133"/>
      <c r="AI7133"/>
      <c r="AJ7133"/>
      <c r="AK7133"/>
    </row>
    <row r="7134" spans="1:37" ht="60">
      <c r="A7134" s="55" t="s">
        <v>0</v>
      </c>
      <c r="B7134" s="43">
        <v>7133</v>
      </c>
      <c r="C7134" s="49" t="s">
        <v>13693</v>
      </c>
      <c r="D7134" s="52" t="s">
        <v>13694</v>
      </c>
      <c r="E7134" s="60">
        <v>82</v>
      </c>
      <c r="F7134" s="60">
        <v>3001002</v>
      </c>
      <c r="G7134" s="50" t="s">
        <v>28085</v>
      </c>
      <c r="H7134" s="51"/>
      <c r="I7134" s="47"/>
      <c r="J7134" s="89">
        <v>7126</v>
      </c>
      <c r="K7134" s="98" t="s">
        <v>28085</v>
      </c>
      <c r="L7134" s="89"/>
      <c r="M7134" s="96"/>
      <c r="N7134" s="89"/>
      <c r="O7134" s="96"/>
      <c r="P7134" s="47" t="s">
        <v>27927</v>
      </c>
      <c r="Q7134" s="53"/>
      <c r="R7134" s="54"/>
      <c r="S7134" s="3"/>
      <c r="AH7134"/>
      <c r="AI7134"/>
      <c r="AJ7134"/>
      <c r="AK7134"/>
    </row>
    <row r="7135" spans="1:37" ht="60">
      <c r="A7135" s="55" t="s">
        <v>0</v>
      </c>
      <c r="B7135" s="43">
        <v>7134</v>
      </c>
      <c r="C7135" s="49" t="s">
        <v>13691</v>
      </c>
      <c r="D7135" s="52" t="s">
        <v>13692</v>
      </c>
      <c r="E7135" s="60">
        <v>5</v>
      </c>
      <c r="F7135" s="60">
        <v>7009048</v>
      </c>
      <c r="G7135" s="50" t="s">
        <v>28379</v>
      </c>
      <c r="H7135" s="51"/>
      <c r="I7135" s="47"/>
      <c r="J7135" s="89">
        <v>6923</v>
      </c>
      <c r="K7135" s="98" t="s">
        <v>28379</v>
      </c>
      <c r="L7135" s="89"/>
      <c r="M7135" s="96"/>
      <c r="N7135" s="89"/>
      <c r="O7135" s="96"/>
      <c r="P7135" s="47" t="s">
        <v>27927</v>
      </c>
      <c r="Q7135" s="53"/>
      <c r="R7135" s="54"/>
      <c r="S7135" s="3"/>
      <c r="AH7135"/>
      <c r="AI7135"/>
      <c r="AJ7135"/>
      <c r="AK7135"/>
    </row>
    <row r="7136" spans="1:37" ht="60">
      <c r="A7136" s="55" t="s">
        <v>0</v>
      </c>
      <c r="B7136" s="43">
        <v>7135</v>
      </c>
      <c r="C7136" s="49" t="s">
        <v>13688</v>
      </c>
      <c r="D7136" s="52" t="s">
        <v>13690</v>
      </c>
      <c r="E7136" s="60">
        <v>5</v>
      </c>
      <c r="F7136" s="60">
        <v>18024007</v>
      </c>
      <c r="G7136" s="50"/>
      <c r="H7136" s="51"/>
      <c r="I7136" s="47"/>
      <c r="J7136" s="95">
        <v>7119</v>
      </c>
      <c r="K7136" s="98" t="s">
        <v>30453</v>
      </c>
      <c r="L7136" s="89"/>
      <c r="M7136" s="96"/>
      <c r="N7136" s="89"/>
      <c r="O7136" s="96"/>
      <c r="P7136" s="47" t="s">
        <v>27928</v>
      </c>
      <c r="Q7136" s="53"/>
      <c r="R7136" s="54"/>
      <c r="S7136" s="3"/>
      <c r="AH7136"/>
      <c r="AI7136"/>
      <c r="AJ7136"/>
      <c r="AK7136"/>
    </row>
    <row r="7137" spans="1:37" ht="84">
      <c r="A7137" s="55" t="s">
        <v>0</v>
      </c>
      <c r="B7137" s="43">
        <v>7136</v>
      </c>
      <c r="C7137" s="49" t="s">
        <v>13688</v>
      </c>
      <c r="D7137" s="52" t="s">
        <v>13689</v>
      </c>
      <c r="E7137" s="60">
        <v>27</v>
      </c>
      <c r="F7137" s="60">
        <v>1024012</v>
      </c>
      <c r="G7137" s="49" t="s">
        <v>28373</v>
      </c>
      <c r="H7137" s="51"/>
      <c r="I7137" s="47"/>
      <c r="J7137" s="89"/>
      <c r="K7137" s="98"/>
      <c r="L7137" s="89"/>
      <c r="M7137" s="96"/>
      <c r="N7137" s="89"/>
      <c r="O7137" s="96"/>
      <c r="P7137" s="47" t="s">
        <v>27929</v>
      </c>
      <c r="Q7137" s="53"/>
      <c r="R7137" s="54"/>
      <c r="S7137" s="3"/>
      <c r="AH7137"/>
      <c r="AI7137"/>
      <c r="AJ7137"/>
      <c r="AK7137"/>
    </row>
    <row r="7138" spans="1:37" ht="60">
      <c r="A7138" s="55" t="s">
        <v>0</v>
      </c>
      <c r="B7138" s="43">
        <v>7137</v>
      </c>
      <c r="C7138" s="49" t="s">
        <v>13686</v>
      </c>
      <c r="D7138" s="52" t="s">
        <v>13687</v>
      </c>
      <c r="E7138" s="60">
        <v>1</v>
      </c>
      <c r="F7138" s="60">
        <v>5023010</v>
      </c>
      <c r="G7138" s="50" t="s">
        <v>28373</v>
      </c>
      <c r="H7138" s="51"/>
      <c r="I7138" s="47"/>
      <c r="J7138" s="89">
        <v>7136</v>
      </c>
      <c r="K7138" s="98" t="s">
        <v>28373</v>
      </c>
      <c r="L7138" s="89"/>
      <c r="M7138" s="96"/>
      <c r="N7138" s="89"/>
      <c r="O7138" s="96"/>
      <c r="P7138" s="47" t="s">
        <v>27927</v>
      </c>
      <c r="Q7138" s="53"/>
      <c r="R7138" s="54"/>
      <c r="S7138" s="3"/>
      <c r="AH7138"/>
      <c r="AI7138"/>
      <c r="AJ7138"/>
      <c r="AK7138"/>
    </row>
    <row r="7139" spans="1:37" ht="72">
      <c r="A7139" s="55" t="s">
        <v>0</v>
      </c>
      <c r="B7139" s="43">
        <v>7138</v>
      </c>
      <c r="C7139" s="49" t="s">
        <v>13684</v>
      </c>
      <c r="D7139" s="52" t="s">
        <v>13685</v>
      </c>
      <c r="E7139" s="60">
        <v>77</v>
      </c>
      <c r="F7139" s="60">
        <v>1019020</v>
      </c>
      <c r="G7139" s="50" t="s">
        <v>28085</v>
      </c>
      <c r="H7139" s="51"/>
      <c r="I7139" s="47"/>
      <c r="J7139" s="89">
        <v>7126</v>
      </c>
      <c r="K7139" s="98" t="s">
        <v>28085</v>
      </c>
      <c r="L7139" s="89"/>
      <c r="M7139" s="96"/>
      <c r="N7139" s="89"/>
      <c r="O7139" s="96"/>
      <c r="P7139" s="47" t="s">
        <v>27930</v>
      </c>
      <c r="Q7139" s="53"/>
      <c r="R7139" s="54"/>
      <c r="S7139" s="3"/>
      <c r="AH7139"/>
      <c r="AI7139"/>
      <c r="AJ7139"/>
      <c r="AK7139"/>
    </row>
    <row r="7140" spans="1:37" ht="48">
      <c r="A7140" s="55" t="s">
        <v>0</v>
      </c>
      <c r="B7140" s="43">
        <v>7139</v>
      </c>
      <c r="C7140" s="49" t="s">
        <v>13682</v>
      </c>
      <c r="D7140" s="52" t="s">
        <v>13683</v>
      </c>
      <c r="E7140" s="60">
        <v>6</v>
      </c>
      <c r="F7140" s="60">
        <v>3021005</v>
      </c>
      <c r="G7140" s="49" t="s">
        <v>28804</v>
      </c>
      <c r="H7140" s="51"/>
      <c r="I7140" s="47"/>
      <c r="J7140" s="89"/>
      <c r="K7140" s="98"/>
      <c r="L7140" s="89"/>
      <c r="M7140" s="96"/>
      <c r="N7140" s="89"/>
      <c r="O7140" s="96"/>
      <c r="P7140" s="47" t="s">
        <v>28717</v>
      </c>
      <c r="Q7140" s="53"/>
      <c r="R7140" s="54"/>
      <c r="S7140" s="3"/>
      <c r="AH7140"/>
      <c r="AI7140"/>
      <c r="AJ7140"/>
      <c r="AK7140"/>
    </row>
    <row r="7141" spans="1:37" ht="84">
      <c r="A7141" s="55" t="s">
        <v>0</v>
      </c>
      <c r="B7141" s="43">
        <v>7140</v>
      </c>
      <c r="C7141" s="49" t="s">
        <v>13680</v>
      </c>
      <c r="D7141" s="52" t="s">
        <v>13681</v>
      </c>
      <c r="E7141" s="60">
        <v>7</v>
      </c>
      <c r="F7141" s="60">
        <v>1031040</v>
      </c>
      <c r="G7141" s="49" t="s">
        <v>28804</v>
      </c>
      <c r="H7141" s="51"/>
      <c r="I7141" s="47"/>
      <c r="J7141" s="89">
        <v>7139</v>
      </c>
      <c r="K7141" s="98" t="s">
        <v>28804</v>
      </c>
      <c r="L7141" s="89"/>
      <c r="M7141" s="96"/>
      <c r="N7141" s="89"/>
      <c r="O7141" s="96"/>
      <c r="P7141" s="47" t="s">
        <v>27927</v>
      </c>
      <c r="Q7141" s="53"/>
      <c r="R7141" s="54"/>
      <c r="S7141" s="3"/>
      <c r="AH7141"/>
      <c r="AI7141"/>
      <c r="AJ7141"/>
      <c r="AK7141"/>
    </row>
    <row r="7142" spans="1:37" ht="72">
      <c r="A7142" s="55" t="s">
        <v>0</v>
      </c>
      <c r="B7142" s="43">
        <v>7141</v>
      </c>
      <c r="C7142" s="49" t="s">
        <v>13678</v>
      </c>
      <c r="D7142" s="52" t="s">
        <v>13679</v>
      </c>
      <c r="E7142" s="60">
        <v>37</v>
      </c>
      <c r="F7142" s="60">
        <v>1036005</v>
      </c>
      <c r="G7142" s="49" t="s">
        <v>28804</v>
      </c>
      <c r="H7142" s="51"/>
      <c r="I7142" s="47"/>
      <c r="J7142" s="89">
        <v>7139</v>
      </c>
      <c r="K7142" s="98" t="s">
        <v>28804</v>
      </c>
      <c r="L7142" s="89"/>
      <c r="M7142" s="96"/>
      <c r="N7142" s="89"/>
      <c r="O7142" s="96"/>
      <c r="P7142" s="47" t="s">
        <v>27931</v>
      </c>
      <c r="Q7142" s="53"/>
      <c r="R7142" s="54"/>
      <c r="S7142" s="3"/>
      <c r="AH7142"/>
      <c r="AI7142"/>
      <c r="AJ7142"/>
      <c r="AK7142"/>
    </row>
    <row r="7143" spans="1:37" ht="60">
      <c r="A7143" s="55" t="s">
        <v>0</v>
      </c>
      <c r="B7143" s="43">
        <v>7142</v>
      </c>
      <c r="C7143" s="49" t="s">
        <v>13676</v>
      </c>
      <c r="D7143" s="52" t="s">
        <v>13677</v>
      </c>
      <c r="E7143" s="60">
        <v>3</v>
      </c>
      <c r="F7143" s="60">
        <v>3013040</v>
      </c>
      <c r="G7143" s="49" t="s">
        <v>28804</v>
      </c>
      <c r="H7143" s="51"/>
      <c r="I7143" s="47"/>
      <c r="J7143" s="89">
        <v>7139</v>
      </c>
      <c r="K7143" s="98" t="s">
        <v>28804</v>
      </c>
      <c r="L7143" s="89"/>
      <c r="M7143" s="96"/>
      <c r="N7143" s="89"/>
      <c r="O7143" s="96"/>
      <c r="P7143" s="47" t="s">
        <v>27930</v>
      </c>
      <c r="Q7143" s="53"/>
      <c r="R7143" s="54"/>
      <c r="S7143" s="3"/>
      <c r="AH7143"/>
      <c r="AI7143"/>
      <c r="AJ7143"/>
      <c r="AK7143"/>
    </row>
    <row r="7144" spans="1:37" ht="72">
      <c r="A7144" s="55" t="s">
        <v>0</v>
      </c>
      <c r="B7144" s="43">
        <v>7143</v>
      </c>
      <c r="C7144" s="49" t="s">
        <v>13674</v>
      </c>
      <c r="D7144" s="52" t="s">
        <v>13675</v>
      </c>
      <c r="E7144" s="60">
        <v>14</v>
      </c>
      <c r="F7144" s="60">
        <v>12025023</v>
      </c>
      <c r="G7144" s="49" t="s">
        <v>28804</v>
      </c>
      <c r="H7144" s="51"/>
      <c r="I7144" s="47"/>
      <c r="J7144" s="89">
        <v>7139</v>
      </c>
      <c r="K7144" s="98" t="s">
        <v>28804</v>
      </c>
      <c r="L7144" s="89"/>
      <c r="M7144" s="96"/>
      <c r="N7144" s="89"/>
      <c r="O7144" s="96"/>
      <c r="P7144" s="47" t="s">
        <v>27931</v>
      </c>
      <c r="Q7144" s="53"/>
      <c r="R7144" s="54"/>
      <c r="S7144" s="3"/>
      <c r="AH7144"/>
      <c r="AI7144"/>
      <c r="AJ7144"/>
      <c r="AK7144"/>
    </row>
    <row r="7145" spans="1:37" ht="60">
      <c r="A7145" s="55" t="s">
        <v>0</v>
      </c>
      <c r="B7145" s="43">
        <v>7144</v>
      </c>
      <c r="C7145" s="49" t="s">
        <v>13672</v>
      </c>
      <c r="D7145" s="52" t="s">
        <v>13673</v>
      </c>
      <c r="E7145" s="60">
        <v>11</v>
      </c>
      <c r="F7145" s="60">
        <v>3021005</v>
      </c>
      <c r="G7145" s="49" t="s">
        <v>28804</v>
      </c>
      <c r="H7145" s="51"/>
      <c r="I7145" s="47"/>
      <c r="J7145" s="89">
        <v>7139</v>
      </c>
      <c r="K7145" s="98" t="s">
        <v>28804</v>
      </c>
      <c r="L7145" s="89"/>
      <c r="M7145" s="96"/>
      <c r="N7145" s="89"/>
      <c r="O7145" s="96"/>
      <c r="P7145" s="47" t="s">
        <v>27928</v>
      </c>
      <c r="Q7145" s="53"/>
      <c r="R7145" s="54"/>
      <c r="S7145" s="3"/>
      <c r="AH7145"/>
      <c r="AI7145"/>
      <c r="AJ7145"/>
      <c r="AK7145"/>
    </row>
    <row r="7146" spans="1:37" ht="60">
      <c r="A7146" s="55" t="s">
        <v>0</v>
      </c>
      <c r="B7146" s="43">
        <v>7145</v>
      </c>
      <c r="C7146" s="49" t="s">
        <v>13670</v>
      </c>
      <c r="D7146" s="52" t="s">
        <v>13671</v>
      </c>
      <c r="E7146" s="60">
        <v>8</v>
      </c>
      <c r="F7146" s="60">
        <v>2006024</v>
      </c>
      <c r="G7146" s="50"/>
      <c r="H7146" s="51"/>
      <c r="I7146" s="47"/>
      <c r="J7146" s="95">
        <v>7141</v>
      </c>
      <c r="K7146" s="98" t="s">
        <v>30454</v>
      </c>
      <c r="L7146" s="89"/>
      <c r="M7146" s="96"/>
      <c r="N7146" s="89"/>
      <c r="O7146" s="96"/>
      <c r="P7146" s="47" t="s">
        <v>27931</v>
      </c>
      <c r="Q7146" s="53"/>
      <c r="R7146" s="54"/>
      <c r="S7146" s="3"/>
      <c r="AH7146"/>
      <c r="AI7146"/>
      <c r="AJ7146"/>
      <c r="AK7146"/>
    </row>
    <row r="7147" spans="1:37" ht="72">
      <c r="A7147" s="55" t="s">
        <v>0</v>
      </c>
      <c r="B7147" s="43">
        <v>7146</v>
      </c>
      <c r="C7147" s="49" t="s">
        <v>13668</v>
      </c>
      <c r="D7147" s="52" t="s">
        <v>13669</v>
      </c>
      <c r="E7147" s="60">
        <v>4</v>
      </c>
      <c r="F7147" s="60">
        <v>3013042</v>
      </c>
      <c r="G7147" s="49" t="s">
        <v>28804</v>
      </c>
      <c r="H7147" s="51"/>
      <c r="I7147" s="47"/>
      <c r="J7147" s="89">
        <v>7139</v>
      </c>
      <c r="K7147" s="98" t="s">
        <v>28804</v>
      </c>
      <c r="L7147" s="89"/>
      <c r="M7147" s="96"/>
      <c r="N7147" s="89"/>
      <c r="O7147" s="96"/>
      <c r="P7147" s="47" t="s">
        <v>27928</v>
      </c>
      <c r="Q7147" s="53"/>
      <c r="R7147" s="54"/>
      <c r="S7147" s="3"/>
      <c r="AH7147"/>
      <c r="AI7147"/>
      <c r="AJ7147"/>
      <c r="AK7147"/>
    </row>
    <row r="7148" spans="1:37" ht="60">
      <c r="A7148" s="55" t="s">
        <v>0</v>
      </c>
      <c r="B7148" s="43">
        <v>7147</v>
      </c>
      <c r="C7148" s="49" t="s">
        <v>13666</v>
      </c>
      <c r="D7148" s="52" t="s">
        <v>13667</v>
      </c>
      <c r="E7148" s="60">
        <v>7</v>
      </c>
      <c r="F7148" s="60">
        <v>3026021</v>
      </c>
      <c r="G7148" s="50" t="s">
        <v>28373</v>
      </c>
      <c r="H7148" s="51"/>
      <c r="I7148" s="47"/>
      <c r="J7148" s="89">
        <v>7136</v>
      </c>
      <c r="K7148" s="98" t="s">
        <v>28373</v>
      </c>
      <c r="L7148" s="89"/>
      <c r="M7148" s="96"/>
      <c r="N7148" s="89"/>
      <c r="O7148" s="96"/>
      <c r="P7148" s="47" t="s">
        <v>27927</v>
      </c>
      <c r="Q7148" s="53"/>
      <c r="R7148" s="54"/>
      <c r="S7148" s="3"/>
      <c r="AH7148"/>
      <c r="AI7148"/>
      <c r="AJ7148"/>
      <c r="AK7148"/>
    </row>
    <row r="7149" spans="1:37" ht="60">
      <c r="A7149" s="55" t="s">
        <v>0</v>
      </c>
      <c r="B7149" s="43">
        <v>7148</v>
      </c>
      <c r="C7149" s="49" t="s">
        <v>13664</v>
      </c>
      <c r="D7149" s="52" t="s">
        <v>13665</v>
      </c>
      <c r="E7149" s="60">
        <v>3</v>
      </c>
      <c r="F7149" s="60">
        <v>4001016</v>
      </c>
      <c r="G7149" s="50" t="s">
        <v>28065</v>
      </c>
      <c r="H7149" s="51"/>
      <c r="I7149" s="47"/>
      <c r="J7149" s="89">
        <v>7121</v>
      </c>
      <c r="K7149" s="98" t="s">
        <v>28065</v>
      </c>
      <c r="L7149" s="89"/>
      <c r="M7149" s="96"/>
      <c r="N7149" s="89"/>
      <c r="O7149" s="96"/>
      <c r="P7149" s="47" t="s">
        <v>27930</v>
      </c>
      <c r="Q7149" s="53"/>
      <c r="R7149" s="54"/>
      <c r="S7149" s="3"/>
      <c r="AH7149"/>
      <c r="AI7149"/>
      <c r="AJ7149"/>
      <c r="AK7149"/>
    </row>
    <row r="7150" spans="1:37" ht="60">
      <c r="A7150" s="55" t="s">
        <v>14360</v>
      </c>
      <c r="B7150" s="43">
        <v>7149</v>
      </c>
      <c r="C7150" s="49" t="s">
        <v>13662</v>
      </c>
      <c r="D7150" s="52" t="s">
        <v>13663</v>
      </c>
      <c r="E7150" s="60">
        <v>9</v>
      </c>
      <c r="F7150" s="60">
        <v>15004010</v>
      </c>
      <c r="G7150" s="50"/>
      <c r="H7150" s="51"/>
      <c r="I7150" s="47"/>
      <c r="J7150" s="94"/>
      <c r="K7150" s="98"/>
      <c r="L7150" s="89"/>
      <c r="M7150" s="96"/>
      <c r="N7150" s="89"/>
      <c r="O7150" s="96"/>
      <c r="P7150" s="47" t="s">
        <v>27928</v>
      </c>
      <c r="Q7150" s="53"/>
      <c r="R7150" s="54"/>
      <c r="S7150" s="3"/>
      <c r="AH7150"/>
      <c r="AI7150"/>
      <c r="AJ7150"/>
      <c r="AK7150"/>
    </row>
    <row r="7151" spans="1:37" ht="60">
      <c r="A7151" s="55" t="s">
        <v>0</v>
      </c>
      <c r="B7151" s="43">
        <v>7150</v>
      </c>
      <c r="C7151" s="49" t="s">
        <v>13660</v>
      </c>
      <c r="D7151" s="52" t="s">
        <v>13661</v>
      </c>
      <c r="E7151" s="60">
        <v>1</v>
      </c>
      <c r="F7151" s="60">
        <v>32003002</v>
      </c>
      <c r="G7151" s="50" t="s">
        <v>28065</v>
      </c>
      <c r="H7151" s="51"/>
      <c r="I7151" s="47"/>
      <c r="J7151" s="89">
        <v>7121</v>
      </c>
      <c r="K7151" s="98" t="s">
        <v>28065</v>
      </c>
      <c r="L7151" s="89"/>
      <c r="M7151" s="96"/>
      <c r="N7151" s="89"/>
      <c r="O7151" s="96"/>
      <c r="P7151" s="47" t="s">
        <v>27928</v>
      </c>
      <c r="Q7151" s="53"/>
      <c r="R7151" s="54"/>
      <c r="S7151" s="3"/>
      <c r="AH7151"/>
      <c r="AI7151"/>
      <c r="AJ7151"/>
      <c r="AK7151"/>
    </row>
    <row r="7152" spans="1:37" ht="60">
      <c r="A7152" s="55" t="s">
        <v>0</v>
      </c>
      <c r="B7152" s="43">
        <v>7151</v>
      </c>
      <c r="C7152" s="49" t="s">
        <v>13658</v>
      </c>
      <c r="D7152" s="52" t="s">
        <v>13659</v>
      </c>
      <c r="E7152" s="60">
        <v>36</v>
      </c>
      <c r="F7152" s="60">
        <v>4021028</v>
      </c>
      <c r="G7152" s="50" t="s">
        <v>28373</v>
      </c>
      <c r="H7152" s="51"/>
      <c r="I7152" s="47"/>
      <c r="J7152" s="89">
        <v>7136</v>
      </c>
      <c r="K7152" s="98" t="s">
        <v>28373</v>
      </c>
      <c r="L7152" s="89"/>
      <c r="M7152" s="96"/>
      <c r="N7152" s="89"/>
      <c r="O7152" s="96"/>
      <c r="P7152" s="47" t="s">
        <v>27928</v>
      </c>
      <c r="Q7152" s="53"/>
      <c r="R7152" s="54"/>
      <c r="S7152" s="3"/>
      <c r="AH7152"/>
      <c r="AI7152"/>
      <c r="AJ7152"/>
      <c r="AK7152"/>
    </row>
    <row r="7153" spans="1:37" ht="72">
      <c r="A7153" s="55" t="s">
        <v>0</v>
      </c>
      <c r="B7153" s="43">
        <v>7152</v>
      </c>
      <c r="C7153" s="49" t="s">
        <v>13656</v>
      </c>
      <c r="D7153" s="52" t="s">
        <v>13657</v>
      </c>
      <c r="E7153" s="60">
        <v>4</v>
      </c>
      <c r="F7153" s="60">
        <v>6015025</v>
      </c>
      <c r="G7153" s="50"/>
      <c r="H7153" s="51"/>
      <c r="I7153" s="47"/>
      <c r="J7153" s="95">
        <v>7151</v>
      </c>
      <c r="K7153" s="98" t="s">
        <v>30455</v>
      </c>
      <c r="L7153" s="89"/>
      <c r="M7153" s="96"/>
      <c r="N7153" s="89"/>
      <c r="O7153" s="96"/>
      <c r="P7153" s="47" t="s">
        <v>27932</v>
      </c>
      <c r="Q7153" s="53"/>
      <c r="R7153" s="54"/>
      <c r="S7153" s="3"/>
      <c r="AH7153"/>
      <c r="AI7153"/>
      <c r="AJ7153"/>
      <c r="AK7153"/>
    </row>
    <row r="7154" spans="1:37" ht="72">
      <c r="A7154" s="55" t="s">
        <v>0</v>
      </c>
      <c r="B7154" s="43">
        <v>7153</v>
      </c>
      <c r="C7154" s="49" t="s">
        <v>13654</v>
      </c>
      <c r="D7154" s="52" t="s">
        <v>13655</v>
      </c>
      <c r="E7154" s="60">
        <v>9</v>
      </c>
      <c r="F7154" s="60">
        <v>1023002</v>
      </c>
      <c r="G7154" s="50"/>
      <c r="H7154" s="51"/>
      <c r="I7154" s="47"/>
      <c r="J7154" s="89">
        <v>7151</v>
      </c>
      <c r="K7154" s="98" t="s">
        <v>30455</v>
      </c>
      <c r="L7154" s="89">
        <v>704</v>
      </c>
      <c r="M7154" s="96" t="s">
        <v>30686</v>
      </c>
      <c r="N7154" s="89">
        <v>702</v>
      </c>
      <c r="O7154" s="96" t="s">
        <v>30768</v>
      </c>
      <c r="P7154" s="47" t="s">
        <v>27932</v>
      </c>
      <c r="Q7154" s="53"/>
      <c r="R7154" s="54"/>
      <c r="S7154" s="3"/>
      <c r="AH7154"/>
      <c r="AI7154"/>
      <c r="AJ7154"/>
      <c r="AK7154"/>
    </row>
    <row r="7155" spans="1:37" ht="72">
      <c r="A7155" s="55" t="s">
        <v>0</v>
      </c>
      <c r="B7155" s="43">
        <v>7154</v>
      </c>
      <c r="C7155" s="49" t="s">
        <v>13652</v>
      </c>
      <c r="D7155" s="52" t="s">
        <v>13653</v>
      </c>
      <c r="E7155" s="60">
        <v>2</v>
      </c>
      <c r="F7155" s="60">
        <v>6015060</v>
      </c>
      <c r="G7155" s="50"/>
      <c r="H7155" s="51"/>
      <c r="I7155" s="47"/>
      <c r="J7155" s="89">
        <v>7151</v>
      </c>
      <c r="K7155" s="98" t="s">
        <v>30455</v>
      </c>
      <c r="L7155" s="89">
        <v>1168</v>
      </c>
      <c r="M7155" s="96" t="s">
        <v>28581</v>
      </c>
      <c r="N7155" s="89"/>
      <c r="O7155" s="96"/>
      <c r="P7155" s="47" t="s">
        <v>27932</v>
      </c>
      <c r="Q7155" s="53"/>
      <c r="R7155" s="54"/>
      <c r="S7155" s="3"/>
      <c r="AH7155"/>
      <c r="AI7155"/>
      <c r="AJ7155"/>
      <c r="AK7155"/>
    </row>
    <row r="7156" spans="1:37" ht="72">
      <c r="A7156" s="55" t="s">
        <v>0</v>
      </c>
      <c r="B7156" s="43">
        <v>7155</v>
      </c>
      <c r="C7156" s="49" t="s">
        <v>13650</v>
      </c>
      <c r="D7156" s="52" t="s">
        <v>13651</v>
      </c>
      <c r="E7156" s="60">
        <v>1</v>
      </c>
      <c r="F7156" s="60">
        <v>4022039</v>
      </c>
      <c r="G7156" s="50" t="s">
        <v>28499</v>
      </c>
      <c r="H7156" s="51"/>
      <c r="I7156" s="47"/>
      <c r="J7156" s="89">
        <v>7151</v>
      </c>
      <c r="K7156" s="98" t="s">
        <v>30455</v>
      </c>
      <c r="L7156" s="89">
        <v>2351</v>
      </c>
      <c r="M7156" s="96" t="s">
        <v>29722</v>
      </c>
      <c r="N7156" s="89"/>
      <c r="O7156" s="96"/>
      <c r="P7156" s="47" t="s">
        <v>27932</v>
      </c>
      <c r="Q7156" s="53"/>
      <c r="R7156" s="54"/>
      <c r="S7156" s="3"/>
      <c r="AH7156"/>
      <c r="AI7156"/>
      <c r="AJ7156"/>
      <c r="AK7156"/>
    </row>
    <row r="7157" spans="1:37" ht="72">
      <c r="A7157" s="55" t="s">
        <v>0</v>
      </c>
      <c r="B7157" s="43">
        <v>7156</v>
      </c>
      <c r="C7157" s="49" t="s">
        <v>13648</v>
      </c>
      <c r="D7157" s="52" t="s">
        <v>13649</v>
      </c>
      <c r="E7157" s="60">
        <v>7</v>
      </c>
      <c r="F7157" s="60">
        <v>4032037</v>
      </c>
      <c r="G7157" s="50"/>
      <c r="H7157" s="51"/>
      <c r="I7157" s="47"/>
      <c r="J7157" s="95">
        <v>7151</v>
      </c>
      <c r="K7157" s="98" t="s">
        <v>30455</v>
      </c>
      <c r="L7157" s="89"/>
      <c r="M7157" s="96"/>
      <c r="N7157" s="89"/>
      <c r="O7157" s="96"/>
      <c r="P7157" s="47" t="s">
        <v>27932</v>
      </c>
      <c r="Q7157" s="53"/>
      <c r="R7157" s="54"/>
      <c r="S7157" s="3"/>
      <c r="AH7157"/>
      <c r="AI7157"/>
      <c r="AJ7157"/>
      <c r="AK7157"/>
    </row>
    <row r="7158" spans="1:37" ht="72">
      <c r="A7158" s="55" t="s">
        <v>0</v>
      </c>
      <c r="B7158" s="43">
        <v>7157</v>
      </c>
      <c r="C7158" s="49" t="s">
        <v>13646</v>
      </c>
      <c r="D7158" s="52" t="s">
        <v>13647</v>
      </c>
      <c r="E7158" s="60">
        <v>13</v>
      </c>
      <c r="F7158" s="60">
        <v>6009017</v>
      </c>
      <c r="G7158" s="50"/>
      <c r="H7158" s="51"/>
      <c r="I7158" s="47"/>
      <c r="J7158" s="89">
        <v>7151</v>
      </c>
      <c r="K7158" s="98" t="s">
        <v>30455</v>
      </c>
      <c r="L7158" s="89">
        <v>3293</v>
      </c>
      <c r="M7158" s="96" t="s">
        <v>29874</v>
      </c>
      <c r="N7158" s="89">
        <v>5892</v>
      </c>
      <c r="O7158" s="96" t="s">
        <v>30774</v>
      </c>
      <c r="P7158" s="47" t="s">
        <v>27932</v>
      </c>
      <c r="Q7158" s="53"/>
      <c r="R7158" s="54"/>
      <c r="S7158" s="3"/>
      <c r="AH7158"/>
      <c r="AI7158"/>
      <c r="AJ7158"/>
      <c r="AK7158"/>
    </row>
    <row r="7159" spans="1:37" ht="72">
      <c r="A7159" s="55" t="s">
        <v>0</v>
      </c>
      <c r="B7159" s="43">
        <v>7158</v>
      </c>
      <c r="C7159" s="49" t="s">
        <v>13644</v>
      </c>
      <c r="D7159" s="52" t="s">
        <v>13645</v>
      </c>
      <c r="E7159" s="60">
        <v>5</v>
      </c>
      <c r="F7159" s="60">
        <v>6015015</v>
      </c>
      <c r="G7159" s="50"/>
      <c r="H7159" s="51"/>
      <c r="I7159" s="47"/>
      <c r="J7159" s="89">
        <v>7151</v>
      </c>
      <c r="K7159" s="98" t="s">
        <v>30455</v>
      </c>
      <c r="L7159" s="89">
        <v>5577</v>
      </c>
      <c r="M7159" s="96" t="s">
        <v>30217</v>
      </c>
      <c r="N7159" s="89">
        <v>5612</v>
      </c>
      <c r="O7159" s="96" t="s">
        <v>30773</v>
      </c>
      <c r="P7159" s="47" t="s">
        <v>27932</v>
      </c>
      <c r="Q7159" s="53"/>
      <c r="R7159" s="54"/>
      <c r="S7159" s="3"/>
      <c r="AH7159"/>
      <c r="AI7159"/>
      <c r="AJ7159"/>
      <c r="AK7159"/>
    </row>
    <row r="7160" spans="1:37" ht="48">
      <c r="A7160" s="55" t="s">
        <v>0</v>
      </c>
      <c r="B7160" s="43">
        <v>7159</v>
      </c>
      <c r="C7160" s="49" t="s">
        <v>13642</v>
      </c>
      <c r="D7160" s="52" t="s">
        <v>13643</v>
      </c>
      <c r="E7160" s="60">
        <v>2</v>
      </c>
      <c r="F7160" s="60">
        <v>26037006</v>
      </c>
      <c r="G7160" s="49" t="s">
        <v>29051</v>
      </c>
      <c r="H7160" s="51"/>
      <c r="I7160" s="47"/>
      <c r="J7160" s="89"/>
      <c r="K7160" s="98"/>
      <c r="L7160" s="89"/>
      <c r="M7160" s="96"/>
      <c r="N7160" s="89"/>
      <c r="O7160" s="96"/>
      <c r="P7160" s="47" t="s">
        <v>28717</v>
      </c>
      <c r="Q7160" s="53"/>
      <c r="R7160" s="54"/>
      <c r="S7160" s="3"/>
      <c r="AH7160"/>
      <c r="AI7160"/>
      <c r="AJ7160"/>
      <c r="AK7160"/>
    </row>
    <row r="7161" spans="1:37" ht="84">
      <c r="A7161" s="55" t="s">
        <v>0</v>
      </c>
      <c r="B7161" s="43">
        <v>7160</v>
      </c>
      <c r="C7161" s="49" t="s">
        <v>13640</v>
      </c>
      <c r="D7161" s="52" t="s">
        <v>13641</v>
      </c>
      <c r="E7161" s="60">
        <v>4</v>
      </c>
      <c r="F7161" s="60">
        <v>2034029</v>
      </c>
      <c r="G7161" s="49" t="s">
        <v>28895</v>
      </c>
      <c r="H7161" s="51"/>
      <c r="I7161" s="47"/>
      <c r="J7161" s="89"/>
      <c r="K7161" s="98"/>
      <c r="L7161" s="89"/>
      <c r="M7161" s="96"/>
      <c r="N7161" s="89"/>
      <c r="O7161" s="96"/>
      <c r="P7161" s="47" t="s">
        <v>28717</v>
      </c>
      <c r="Q7161" s="53"/>
      <c r="R7161" s="54"/>
      <c r="S7161" s="3"/>
      <c r="AH7161"/>
      <c r="AI7161"/>
      <c r="AJ7161"/>
      <c r="AK7161"/>
    </row>
    <row r="7162" spans="1:37" ht="132">
      <c r="A7162" s="55" t="s">
        <v>0</v>
      </c>
      <c r="B7162" s="43">
        <v>7161</v>
      </c>
      <c r="C7162" s="49" t="s">
        <v>13637</v>
      </c>
      <c r="D7162" s="52" t="s">
        <v>13639</v>
      </c>
      <c r="E7162" s="60">
        <v>76</v>
      </c>
      <c r="F7162" s="60">
        <v>1022013</v>
      </c>
      <c r="G7162" s="49" t="s">
        <v>28895</v>
      </c>
      <c r="H7162" s="51"/>
      <c r="I7162" s="47"/>
      <c r="J7162" s="89">
        <v>7160</v>
      </c>
      <c r="K7162" s="98" t="s">
        <v>28895</v>
      </c>
      <c r="L7162" s="89"/>
      <c r="M7162" s="96"/>
      <c r="N7162" s="89"/>
      <c r="O7162" s="96"/>
      <c r="P7162" s="47" t="s">
        <v>27928</v>
      </c>
      <c r="Q7162" s="53"/>
      <c r="R7162" s="54"/>
      <c r="S7162" s="3"/>
      <c r="AH7162"/>
      <c r="AI7162"/>
      <c r="AJ7162"/>
      <c r="AK7162"/>
    </row>
    <row r="7163" spans="1:37" ht="60">
      <c r="A7163" s="55" t="s">
        <v>14360</v>
      </c>
      <c r="B7163" s="43">
        <v>7162</v>
      </c>
      <c r="C7163" s="49" t="s">
        <v>13637</v>
      </c>
      <c r="D7163" s="52" t="s">
        <v>13638</v>
      </c>
      <c r="E7163" s="60">
        <v>14</v>
      </c>
      <c r="F7163" s="60">
        <v>27003005</v>
      </c>
      <c r="G7163" s="50"/>
      <c r="H7163" s="51"/>
      <c r="I7163" s="47"/>
      <c r="J7163" s="95">
        <v>7161</v>
      </c>
      <c r="K7163" s="98" t="s">
        <v>28895</v>
      </c>
      <c r="L7163" s="89"/>
      <c r="M7163" s="96"/>
      <c r="N7163" s="89"/>
      <c r="O7163" s="96"/>
      <c r="P7163" s="47" t="s">
        <v>27928</v>
      </c>
      <c r="Q7163" s="53"/>
      <c r="R7163" s="54"/>
      <c r="S7163" s="3"/>
      <c r="AH7163"/>
      <c r="AI7163"/>
      <c r="AJ7163"/>
      <c r="AK7163"/>
    </row>
    <row r="7164" spans="1:37" ht="72">
      <c r="A7164" s="55" t="s">
        <v>0</v>
      </c>
      <c r="B7164" s="43">
        <v>7163</v>
      </c>
      <c r="C7164" s="49" t="s">
        <v>13635</v>
      </c>
      <c r="D7164" s="52" t="s">
        <v>13636</v>
      </c>
      <c r="E7164" s="60">
        <v>1</v>
      </c>
      <c r="F7164" s="60">
        <v>18042014</v>
      </c>
      <c r="G7164" s="50"/>
      <c r="H7164" s="51"/>
      <c r="I7164" s="47"/>
      <c r="J7164" s="89">
        <v>7161</v>
      </c>
      <c r="K7164" s="98" t="s">
        <v>28895</v>
      </c>
      <c r="L7164" s="89">
        <v>6320</v>
      </c>
      <c r="M7164" s="96" t="s">
        <v>30741</v>
      </c>
      <c r="N7164" s="89"/>
      <c r="O7164" s="96"/>
      <c r="P7164" s="47" t="s">
        <v>27931</v>
      </c>
      <c r="Q7164" s="53"/>
      <c r="R7164" s="54"/>
      <c r="S7164" s="3"/>
      <c r="AH7164"/>
      <c r="AI7164"/>
      <c r="AJ7164"/>
      <c r="AK7164"/>
    </row>
    <row r="7165" spans="1:37" ht="72">
      <c r="A7165" s="55" t="s">
        <v>0</v>
      </c>
      <c r="B7165" s="43">
        <v>7164</v>
      </c>
      <c r="C7165" s="49" t="s">
        <v>13633</v>
      </c>
      <c r="D7165" s="52" t="s">
        <v>13634</v>
      </c>
      <c r="E7165" s="60">
        <v>2</v>
      </c>
      <c r="F7165" s="60">
        <v>23046001</v>
      </c>
      <c r="G7165" s="50" t="s">
        <v>28266</v>
      </c>
      <c r="H7165" s="51"/>
      <c r="I7165" s="47"/>
      <c r="J7165" s="89"/>
      <c r="K7165" s="98"/>
      <c r="L7165" s="89"/>
      <c r="M7165" s="96"/>
      <c r="N7165" s="89"/>
      <c r="O7165" s="96"/>
      <c r="P7165" s="47" t="s">
        <v>27929</v>
      </c>
      <c r="Q7165" s="53"/>
      <c r="R7165" s="54"/>
      <c r="S7165" s="3"/>
      <c r="AH7165"/>
      <c r="AI7165"/>
      <c r="AJ7165"/>
      <c r="AK7165"/>
    </row>
    <row r="7166" spans="1:37" ht="60">
      <c r="A7166" s="55" t="s">
        <v>0</v>
      </c>
      <c r="B7166" s="43">
        <v>7165</v>
      </c>
      <c r="C7166" s="49" t="s">
        <v>13631</v>
      </c>
      <c r="D7166" s="52" t="s">
        <v>13632</v>
      </c>
      <c r="E7166" s="60">
        <v>10</v>
      </c>
      <c r="F7166" s="60">
        <v>2026006</v>
      </c>
      <c r="G7166" s="50"/>
      <c r="H7166" s="51"/>
      <c r="I7166" s="47"/>
      <c r="J7166" s="95">
        <v>7164</v>
      </c>
      <c r="K7166" s="98" t="s">
        <v>30456</v>
      </c>
      <c r="L7166" s="89"/>
      <c r="M7166" s="96"/>
      <c r="N7166" s="89"/>
      <c r="O7166" s="96"/>
      <c r="P7166" s="47" t="s">
        <v>27927</v>
      </c>
      <c r="Q7166" s="53"/>
      <c r="R7166" s="54"/>
      <c r="S7166" s="3"/>
      <c r="AH7166"/>
      <c r="AI7166"/>
      <c r="AJ7166"/>
      <c r="AK7166"/>
    </row>
    <row r="7167" spans="1:37" ht="60">
      <c r="A7167" s="55" t="s">
        <v>0</v>
      </c>
      <c r="B7167" s="43">
        <v>7166</v>
      </c>
      <c r="C7167" s="49" t="s">
        <v>13629</v>
      </c>
      <c r="D7167" s="52" t="s">
        <v>13630</v>
      </c>
      <c r="E7167" s="60">
        <v>2</v>
      </c>
      <c r="F7167" s="60">
        <v>10022037</v>
      </c>
      <c r="G7167" s="50"/>
      <c r="H7167" s="51"/>
      <c r="I7167" s="47"/>
      <c r="J7167" s="95">
        <v>7164</v>
      </c>
      <c r="K7167" s="98" t="s">
        <v>30456</v>
      </c>
      <c r="L7167" s="89"/>
      <c r="M7167" s="96"/>
      <c r="N7167" s="89"/>
      <c r="O7167" s="96"/>
      <c r="P7167" s="47" t="s">
        <v>27928</v>
      </c>
      <c r="Q7167" s="53"/>
      <c r="R7167" s="54"/>
      <c r="S7167" s="3"/>
      <c r="AH7167"/>
      <c r="AI7167"/>
      <c r="AJ7167"/>
      <c r="AK7167"/>
    </row>
    <row r="7168" spans="1:37" ht="48">
      <c r="A7168" s="55" t="s">
        <v>0</v>
      </c>
      <c r="B7168" s="43">
        <v>7167</v>
      </c>
      <c r="C7168" s="49" t="s">
        <v>13627</v>
      </c>
      <c r="D7168" s="52" t="s">
        <v>13628</v>
      </c>
      <c r="E7168" s="60">
        <v>63</v>
      </c>
      <c r="F7168" s="60">
        <v>1037029</v>
      </c>
      <c r="G7168" s="49" t="s">
        <v>28266</v>
      </c>
      <c r="H7168" s="51"/>
      <c r="I7168" s="47"/>
      <c r="J7168" s="89"/>
      <c r="K7168" s="98"/>
      <c r="L7168" s="89"/>
      <c r="M7168" s="96"/>
      <c r="N7168" s="89"/>
      <c r="O7168" s="96"/>
      <c r="P7168" s="47" t="s">
        <v>27929</v>
      </c>
      <c r="Q7168" s="53"/>
      <c r="R7168" s="54"/>
      <c r="S7168" s="3"/>
      <c r="AH7168"/>
      <c r="AI7168"/>
      <c r="AJ7168"/>
      <c r="AK7168"/>
    </row>
    <row r="7169" spans="1:37" ht="60">
      <c r="A7169" s="55" t="s">
        <v>0</v>
      </c>
      <c r="B7169" s="43">
        <v>7168</v>
      </c>
      <c r="C7169" s="49" t="s">
        <v>13625</v>
      </c>
      <c r="D7169" s="52" t="s">
        <v>13626</v>
      </c>
      <c r="E7169" s="60">
        <v>4</v>
      </c>
      <c r="F7169" s="60">
        <v>11011030</v>
      </c>
      <c r="G7169" s="50" t="s">
        <v>28266</v>
      </c>
      <c r="H7169" s="51"/>
      <c r="I7169" s="47"/>
      <c r="J7169" s="89">
        <v>7167</v>
      </c>
      <c r="K7169" s="98" t="s">
        <v>28266</v>
      </c>
      <c r="L7169" s="89"/>
      <c r="M7169" s="96"/>
      <c r="N7169" s="89"/>
      <c r="O7169" s="96"/>
      <c r="P7169" s="47" t="s">
        <v>27927</v>
      </c>
      <c r="Q7169" s="53"/>
      <c r="R7169" s="54"/>
      <c r="S7169" s="3"/>
      <c r="AH7169"/>
      <c r="AI7169"/>
      <c r="AJ7169"/>
      <c r="AK7169"/>
    </row>
    <row r="7170" spans="1:37" ht="60">
      <c r="A7170" s="55" t="s">
        <v>0</v>
      </c>
      <c r="B7170" s="43">
        <v>7169</v>
      </c>
      <c r="C7170" s="49" t="s">
        <v>13623</v>
      </c>
      <c r="D7170" s="52" t="s">
        <v>13624</v>
      </c>
      <c r="E7170" s="60">
        <v>5</v>
      </c>
      <c r="F7170" s="60">
        <v>18033006</v>
      </c>
      <c r="G7170" s="49" t="s">
        <v>28854</v>
      </c>
      <c r="H7170" s="51"/>
      <c r="I7170" s="47"/>
      <c r="J7170" s="89"/>
      <c r="K7170" s="98"/>
      <c r="L7170" s="89"/>
      <c r="M7170" s="96"/>
      <c r="N7170" s="89"/>
      <c r="O7170" s="96"/>
      <c r="P7170" s="47" t="s">
        <v>28717</v>
      </c>
      <c r="Q7170" s="53"/>
      <c r="R7170" s="54"/>
      <c r="S7170" s="3"/>
      <c r="AH7170"/>
      <c r="AI7170"/>
      <c r="AJ7170"/>
      <c r="AK7170"/>
    </row>
    <row r="7171" spans="1:37" ht="60">
      <c r="A7171" s="55" t="s">
        <v>14360</v>
      </c>
      <c r="B7171" s="43">
        <v>7170</v>
      </c>
      <c r="C7171" s="49" t="s">
        <v>13621</v>
      </c>
      <c r="D7171" s="52" t="s">
        <v>13622</v>
      </c>
      <c r="E7171" s="60">
        <v>2</v>
      </c>
      <c r="F7171" s="60">
        <v>27003008</v>
      </c>
      <c r="G7171" s="50"/>
      <c r="H7171" s="51"/>
      <c r="I7171" s="47"/>
      <c r="J7171" s="95">
        <v>7171</v>
      </c>
      <c r="K7171" s="98" t="s">
        <v>28854</v>
      </c>
      <c r="L7171" s="89"/>
      <c r="M7171" s="96"/>
      <c r="N7171" s="89"/>
      <c r="O7171" s="96"/>
      <c r="P7171" s="47" t="s">
        <v>27927</v>
      </c>
      <c r="Q7171" s="53"/>
      <c r="R7171" s="54"/>
      <c r="S7171" s="3"/>
      <c r="AH7171"/>
      <c r="AI7171"/>
      <c r="AJ7171"/>
      <c r="AK7171"/>
    </row>
    <row r="7172" spans="1:37" ht="60">
      <c r="A7172" s="55" t="s">
        <v>0</v>
      </c>
      <c r="B7172" s="43">
        <v>7171</v>
      </c>
      <c r="C7172" s="49" t="s">
        <v>13619</v>
      </c>
      <c r="D7172" s="52" t="s">
        <v>13620</v>
      </c>
      <c r="E7172" s="60">
        <v>1</v>
      </c>
      <c r="F7172" s="60">
        <v>24046020</v>
      </c>
      <c r="G7172" s="49" t="s">
        <v>28854</v>
      </c>
      <c r="H7172" s="51"/>
      <c r="I7172" s="47"/>
      <c r="J7172" s="89">
        <v>7169</v>
      </c>
      <c r="K7172" s="98" t="s">
        <v>28854</v>
      </c>
      <c r="L7172" s="89"/>
      <c r="M7172" s="96"/>
      <c r="N7172" s="89"/>
      <c r="O7172" s="96"/>
      <c r="P7172" s="47" t="s">
        <v>27927</v>
      </c>
      <c r="Q7172" s="53"/>
      <c r="R7172" s="54"/>
      <c r="S7172" s="3"/>
      <c r="AH7172"/>
      <c r="AI7172"/>
      <c r="AJ7172"/>
      <c r="AK7172"/>
    </row>
    <row r="7173" spans="1:37" ht="60">
      <c r="A7173" s="55" t="s">
        <v>0</v>
      </c>
      <c r="B7173" s="43">
        <v>7172</v>
      </c>
      <c r="C7173" s="49" t="s">
        <v>13616</v>
      </c>
      <c r="D7173" s="52" t="s">
        <v>13618</v>
      </c>
      <c r="E7173" s="60">
        <v>8</v>
      </c>
      <c r="F7173" s="60">
        <v>4005017</v>
      </c>
      <c r="G7173" s="50" t="s">
        <v>28266</v>
      </c>
      <c r="H7173" s="51"/>
      <c r="I7173" s="47"/>
      <c r="J7173" s="89">
        <v>7167</v>
      </c>
      <c r="K7173" s="98" t="s">
        <v>28266</v>
      </c>
      <c r="L7173" s="89"/>
      <c r="M7173" s="96"/>
      <c r="N7173" s="89"/>
      <c r="O7173" s="96"/>
      <c r="P7173" s="47" t="s">
        <v>27927</v>
      </c>
      <c r="Q7173" s="53"/>
      <c r="R7173" s="54"/>
      <c r="S7173" s="3"/>
      <c r="AH7173"/>
      <c r="AI7173"/>
      <c r="AJ7173"/>
      <c r="AK7173"/>
    </row>
    <row r="7174" spans="1:37" ht="72">
      <c r="A7174" s="55" t="s">
        <v>0</v>
      </c>
      <c r="B7174" s="43">
        <v>7173</v>
      </c>
      <c r="C7174" s="49" t="s">
        <v>13616</v>
      </c>
      <c r="D7174" s="52" t="s">
        <v>13617</v>
      </c>
      <c r="E7174" s="60">
        <v>1</v>
      </c>
      <c r="F7174" s="60">
        <v>6015003</v>
      </c>
      <c r="G7174" s="50"/>
      <c r="H7174" s="51"/>
      <c r="I7174" s="47"/>
      <c r="J7174" s="95">
        <v>7172</v>
      </c>
      <c r="K7174" s="98" t="s">
        <v>30458</v>
      </c>
      <c r="L7174" s="89"/>
      <c r="M7174" s="96"/>
      <c r="N7174" s="89"/>
      <c r="O7174" s="96"/>
      <c r="P7174" s="47" t="s">
        <v>27932</v>
      </c>
      <c r="Q7174" s="53"/>
      <c r="R7174" s="54"/>
      <c r="S7174" s="3"/>
      <c r="AH7174"/>
      <c r="AI7174"/>
      <c r="AJ7174"/>
      <c r="AK7174"/>
    </row>
    <row r="7175" spans="1:37" ht="72">
      <c r="A7175" s="55" t="s">
        <v>0</v>
      </c>
      <c r="B7175" s="43">
        <v>7174</v>
      </c>
      <c r="C7175" s="49" t="s">
        <v>13614</v>
      </c>
      <c r="D7175" s="52" t="s">
        <v>13615</v>
      </c>
      <c r="E7175" s="60">
        <v>1</v>
      </c>
      <c r="F7175" s="60">
        <v>6008010</v>
      </c>
      <c r="G7175" s="49" t="s">
        <v>28805</v>
      </c>
      <c r="H7175" s="51"/>
      <c r="I7175" s="47"/>
      <c r="J7175" s="89">
        <v>6979</v>
      </c>
      <c r="K7175" s="98" t="s">
        <v>28805</v>
      </c>
      <c r="L7175" s="89"/>
      <c r="M7175" s="96"/>
      <c r="N7175" s="89"/>
      <c r="O7175" s="96"/>
      <c r="P7175" s="47" t="s">
        <v>27932</v>
      </c>
      <c r="Q7175" s="53"/>
      <c r="R7175" s="54"/>
      <c r="S7175" s="3"/>
      <c r="AH7175"/>
      <c r="AI7175"/>
      <c r="AJ7175"/>
      <c r="AK7175"/>
    </row>
    <row r="7176" spans="1:37" ht="60">
      <c r="A7176" s="55" t="s">
        <v>0</v>
      </c>
      <c r="B7176" s="43">
        <v>7175</v>
      </c>
      <c r="C7176" s="49" t="s">
        <v>13612</v>
      </c>
      <c r="D7176" s="52" t="s">
        <v>13613</v>
      </c>
      <c r="E7176" s="60">
        <v>51</v>
      </c>
      <c r="F7176" s="60">
        <v>2026015</v>
      </c>
      <c r="G7176" s="50"/>
      <c r="H7176" s="51"/>
      <c r="I7176" s="47"/>
      <c r="J7176" s="94"/>
      <c r="K7176" s="98"/>
      <c r="L7176" s="89"/>
      <c r="M7176" s="96"/>
      <c r="N7176" s="89"/>
      <c r="O7176" s="96"/>
      <c r="P7176" s="47" t="s">
        <v>27927</v>
      </c>
      <c r="Q7176" s="53"/>
      <c r="R7176" s="54"/>
      <c r="S7176" s="3"/>
      <c r="AH7176"/>
      <c r="AI7176"/>
      <c r="AJ7176"/>
      <c r="AK7176"/>
    </row>
    <row r="7177" spans="1:37" ht="60">
      <c r="A7177" s="55" t="s">
        <v>0</v>
      </c>
      <c r="B7177" s="43">
        <v>7176</v>
      </c>
      <c r="C7177" s="49" t="s">
        <v>13610</v>
      </c>
      <c r="D7177" s="52" t="s">
        <v>13611</v>
      </c>
      <c r="E7177" s="60">
        <v>5</v>
      </c>
      <c r="F7177" s="60">
        <v>18029007</v>
      </c>
      <c r="G7177" s="50" t="s">
        <v>28373</v>
      </c>
      <c r="H7177" s="51"/>
      <c r="I7177" s="47"/>
      <c r="J7177" s="89">
        <v>7136</v>
      </c>
      <c r="K7177" s="98" t="s">
        <v>28373</v>
      </c>
      <c r="L7177" s="89"/>
      <c r="M7177" s="96"/>
      <c r="N7177" s="89"/>
      <c r="O7177" s="96"/>
      <c r="P7177" s="47" t="s">
        <v>27928</v>
      </c>
      <c r="Q7177" s="53"/>
      <c r="R7177" s="54"/>
      <c r="S7177" s="3"/>
      <c r="AH7177"/>
      <c r="AI7177"/>
      <c r="AJ7177"/>
      <c r="AK7177"/>
    </row>
    <row r="7178" spans="1:37" ht="72">
      <c r="A7178" s="55" t="s">
        <v>0</v>
      </c>
      <c r="B7178" s="43">
        <v>7177</v>
      </c>
      <c r="C7178" s="49" t="s">
        <v>13608</v>
      </c>
      <c r="D7178" s="52" t="s">
        <v>13609</v>
      </c>
      <c r="E7178" s="60">
        <v>1</v>
      </c>
      <c r="F7178" s="60">
        <v>6021034</v>
      </c>
      <c r="G7178" s="50"/>
      <c r="H7178" s="51"/>
      <c r="I7178" s="47"/>
      <c r="J7178" s="95">
        <v>7176</v>
      </c>
      <c r="K7178" s="98" t="s">
        <v>30459</v>
      </c>
      <c r="L7178" s="89"/>
      <c r="M7178" s="96"/>
      <c r="N7178" s="89"/>
      <c r="O7178" s="96"/>
      <c r="P7178" s="47" t="s">
        <v>27932</v>
      </c>
      <c r="Q7178" s="53"/>
      <c r="R7178" s="54"/>
      <c r="S7178" s="3"/>
      <c r="AH7178"/>
      <c r="AI7178"/>
      <c r="AJ7178"/>
      <c r="AK7178"/>
    </row>
    <row r="7179" spans="1:37" ht="72">
      <c r="A7179" s="55" t="s">
        <v>0</v>
      </c>
      <c r="B7179" s="43">
        <v>7178</v>
      </c>
      <c r="C7179" s="49" t="s">
        <v>13606</v>
      </c>
      <c r="D7179" s="52" t="s">
        <v>13607</v>
      </c>
      <c r="E7179" s="60">
        <v>1</v>
      </c>
      <c r="F7179" s="60">
        <v>6021032</v>
      </c>
      <c r="G7179" s="50"/>
      <c r="H7179" s="51"/>
      <c r="I7179" s="47"/>
      <c r="J7179" s="95">
        <v>7176</v>
      </c>
      <c r="K7179" s="98" t="s">
        <v>30459</v>
      </c>
      <c r="L7179" s="89"/>
      <c r="M7179" s="96"/>
      <c r="N7179" s="89"/>
      <c r="O7179" s="96"/>
      <c r="P7179" s="47" t="s">
        <v>27932</v>
      </c>
      <c r="Q7179" s="53"/>
      <c r="R7179" s="54"/>
      <c r="S7179" s="3"/>
      <c r="AH7179"/>
      <c r="AI7179"/>
      <c r="AJ7179"/>
      <c r="AK7179"/>
    </row>
    <row r="7180" spans="1:37" ht="60">
      <c r="A7180" s="55" t="s">
        <v>0</v>
      </c>
      <c r="B7180" s="43">
        <v>7179</v>
      </c>
      <c r="C7180" s="49" t="s">
        <v>13604</v>
      </c>
      <c r="D7180" s="52" t="s">
        <v>13605</v>
      </c>
      <c r="E7180" s="60">
        <v>16</v>
      </c>
      <c r="F7180" s="60">
        <v>2005012</v>
      </c>
      <c r="G7180" s="50"/>
      <c r="H7180" s="51"/>
      <c r="I7180" s="47"/>
      <c r="J7180" s="95">
        <v>7197</v>
      </c>
      <c r="K7180" s="98" t="s">
        <v>29298</v>
      </c>
      <c r="L7180" s="89"/>
      <c r="M7180" s="96"/>
      <c r="N7180" s="89"/>
      <c r="O7180" s="96"/>
      <c r="P7180" s="47" t="s">
        <v>27927</v>
      </c>
      <c r="Q7180" s="53"/>
      <c r="R7180" s="54"/>
      <c r="S7180" s="3"/>
      <c r="AH7180"/>
      <c r="AI7180"/>
      <c r="AJ7180"/>
      <c r="AK7180"/>
    </row>
    <row r="7181" spans="1:37" ht="48">
      <c r="A7181" s="55" t="s">
        <v>0</v>
      </c>
      <c r="B7181" s="43">
        <v>7180</v>
      </c>
      <c r="C7181" s="49" t="s">
        <v>13602</v>
      </c>
      <c r="D7181" s="52" t="s">
        <v>13603</v>
      </c>
      <c r="E7181" s="60">
        <v>1</v>
      </c>
      <c r="F7181" s="60">
        <v>4011005</v>
      </c>
      <c r="G7181" s="50"/>
      <c r="H7181" s="51"/>
      <c r="I7181" s="47"/>
      <c r="J7181" s="94"/>
      <c r="K7181" s="98"/>
      <c r="L7181" s="89"/>
      <c r="M7181" s="96"/>
      <c r="N7181" s="89"/>
      <c r="O7181" s="96"/>
      <c r="P7181" s="47" t="s">
        <v>27928</v>
      </c>
      <c r="Q7181" s="53"/>
      <c r="R7181" s="54"/>
      <c r="S7181" s="3"/>
      <c r="AH7181"/>
      <c r="AI7181"/>
      <c r="AJ7181"/>
      <c r="AK7181"/>
    </row>
    <row r="7182" spans="1:37" ht="48">
      <c r="A7182" s="55" t="s">
        <v>0</v>
      </c>
      <c r="B7182" s="43">
        <v>7181</v>
      </c>
      <c r="C7182" s="49" t="s">
        <v>13600</v>
      </c>
      <c r="D7182" s="52" t="s">
        <v>13601</v>
      </c>
      <c r="E7182" s="60">
        <v>46</v>
      </c>
      <c r="F7182" s="60">
        <v>9015022</v>
      </c>
      <c r="G7182" s="49" t="s">
        <v>28222</v>
      </c>
      <c r="H7182" s="51"/>
      <c r="I7182" s="47"/>
      <c r="J7182" s="89"/>
      <c r="K7182" s="98"/>
      <c r="L7182" s="89"/>
      <c r="M7182" s="96"/>
      <c r="N7182" s="89"/>
      <c r="O7182" s="96"/>
      <c r="P7182" s="47" t="s">
        <v>27929</v>
      </c>
      <c r="Q7182" s="53"/>
      <c r="R7182" s="54"/>
      <c r="S7182" s="3"/>
      <c r="AH7182"/>
      <c r="AI7182"/>
      <c r="AJ7182"/>
      <c r="AK7182"/>
    </row>
    <row r="7183" spans="1:37" ht="60">
      <c r="A7183" s="55" t="s">
        <v>0</v>
      </c>
      <c r="B7183" s="43">
        <v>7182</v>
      </c>
      <c r="C7183" s="49" t="s">
        <v>13598</v>
      </c>
      <c r="D7183" s="52" t="s">
        <v>13599</v>
      </c>
      <c r="E7183" s="60">
        <v>4</v>
      </c>
      <c r="F7183" s="60">
        <v>11018029</v>
      </c>
      <c r="G7183" s="50" t="s">
        <v>28222</v>
      </c>
      <c r="H7183" s="51"/>
      <c r="I7183" s="47"/>
      <c r="J7183" s="89">
        <v>7181</v>
      </c>
      <c r="K7183" s="98" t="s">
        <v>28222</v>
      </c>
      <c r="L7183" s="89"/>
      <c r="M7183" s="96"/>
      <c r="N7183" s="89"/>
      <c r="O7183" s="96"/>
      <c r="P7183" s="47" t="s">
        <v>27927</v>
      </c>
      <c r="Q7183" s="53"/>
      <c r="R7183" s="54"/>
      <c r="S7183" s="3"/>
      <c r="AH7183"/>
      <c r="AI7183"/>
      <c r="AJ7183"/>
      <c r="AK7183"/>
    </row>
    <row r="7184" spans="1:37" ht="60">
      <c r="A7184" s="55" t="s">
        <v>0</v>
      </c>
      <c r="B7184" s="43">
        <v>7183</v>
      </c>
      <c r="C7184" s="49" t="s">
        <v>13596</v>
      </c>
      <c r="D7184" s="52" t="s">
        <v>13597</v>
      </c>
      <c r="E7184" s="60">
        <v>5</v>
      </c>
      <c r="F7184" s="60">
        <v>14006040</v>
      </c>
      <c r="G7184" s="50" t="s">
        <v>28222</v>
      </c>
      <c r="H7184" s="51"/>
      <c r="I7184" s="47"/>
      <c r="J7184" s="89">
        <v>7181</v>
      </c>
      <c r="K7184" s="98" t="s">
        <v>28222</v>
      </c>
      <c r="L7184" s="89"/>
      <c r="M7184" s="96"/>
      <c r="N7184" s="89"/>
      <c r="O7184" s="96"/>
      <c r="P7184" s="47" t="s">
        <v>27930</v>
      </c>
      <c r="Q7184" s="53"/>
      <c r="R7184" s="54"/>
      <c r="S7184" s="3"/>
      <c r="AH7184"/>
      <c r="AI7184"/>
      <c r="AJ7184"/>
      <c r="AK7184"/>
    </row>
    <row r="7185" spans="1:37" ht="48">
      <c r="A7185" s="55" t="s">
        <v>0</v>
      </c>
      <c r="B7185" s="43">
        <v>7184</v>
      </c>
      <c r="C7185" s="49" t="s">
        <v>13594</v>
      </c>
      <c r="D7185" s="52" t="s">
        <v>13595</v>
      </c>
      <c r="E7185" s="60">
        <v>4</v>
      </c>
      <c r="F7185" s="60">
        <v>2025029</v>
      </c>
      <c r="G7185" s="50"/>
      <c r="H7185" s="51"/>
      <c r="I7185" s="47"/>
      <c r="J7185" s="94"/>
      <c r="K7185" s="98"/>
      <c r="L7185" s="89"/>
      <c r="M7185" s="96"/>
      <c r="N7185" s="89"/>
      <c r="O7185" s="96"/>
      <c r="P7185" s="47" t="s">
        <v>27928</v>
      </c>
      <c r="Q7185" s="53"/>
      <c r="R7185" s="54"/>
      <c r="S7185" s="3"/>
      <c r="AH7185"/>
      <c r="AI7185"/>
      <c r="AJ7185"/>
      <c r="AK7185"/>
    </row>
    <row r="7186" spans="1:37" ht="60">
      <c r="A7186" s="55" t="s">
        <v>0</v>
      </c>
      <c r="B7186" s="43">
        <v>7185</v>
      </c>
      <c r="C7186" s="49" t="s">
        <v>13592</v>
      </c>
      <c r="D7186" s="52" t="s">
        <v>13593</v>
      </c>
      <c r="E7186" s="60">
        <v>28</v>
      </c>
      <c r="F7186" s="60">
        <v>1035016</v>
      </c>
      <c r="G7186" s="49" t="s">
        <v>28366</v>
      </c>
      <c r="H7186" s="51"/>
      <c r="I7186" s="47"/>
      <c r="J7186" s="89"/>
      <c r="K7186" s="98"/>
      <c r="L7186" s="89"/>
      <c r="M7186" s="96"/>
      <c r="N7186" s="89"/>
      <c r="O7186" s="96"/>
      <c r="P7186" s="47" t="s">
        <v>27929</v>
      </c>
      <c r="Q7186" s="53"/>
      <c r="R7186" s="54"/>
      <c r="S7186" s="3"/>
      <c r="AH7186"/>
      <c r="AI7186"/>
      <c r="AJ7186"/>
      <c r="AK7186"/>
    </row>
    <row r="7187" spans="1:37" ht="72">
      <c r="A7187" s="55" t="s">
        <v>0</v>
      </c>
      <c r="B7187" s="43">
        <v>7186</v>
      </c>
      <c r="C7187" s="49" t="s">
        <v>13590</v>
      </c>
      <c r="D7187" s="52" t="s">
        <v>13591</v>
      </c>
      <c r="E7187" s="60">
        <v>36</v>
      </c>
      <c r="F7187" s="60">
        <v>1042007</v>
      </c>
      <c r="G7187" s="50" t="s">
        <v>28366</v>
      </c>
      <c r="H7187" s="51"/>
      <c r="I7187" s="47"/>
      <c r="J7187" s="89">
        <v>7185</v>
      </c>
      <c r="K7187" s="98" t="s">
        <v>28366</v>
      </c>
      <c r="L7187" s="89"/>
      <c r="M7187" s="96"/>
      <c r="N7187" s="89"/>
      <c r="O7187" s="96"/>
      <c r="P7187" s="47" t="s">
        <v>27930</v>
      </c>
      <c r="Q7187" s="53"/>
      <c r="R7187" s="54"/>
      <c r="S7187" s="3"/>
      <c r="AH7187"/>
      <c r="AI7187"/>
      <c r="AJ7187"/>
      <c r="AK7187"/>
    </row>
    <row r="7188" spans="1:37" ht="60">
      <c r="A7188" s="55" t="s">
        <v>14360</v>
      </c>
      <c r="B7188" s="43">
        <v>7187</v>
      </c>
      <c r="C7188" s="49" t="s">
        <v>13588</v>
      </c>
      <c r="D7188" s="52" t="s">
        <v>13589</v>
      </c>
      <c r="E7188" s="60">
        <v>2</v>
      </c>
      <c r="F7188" s="60">
        <v>27002047</v>
      </c>
      <c r="G7188" s="50"/>
      <c r="H7188" s="51"/>
      <c r="I7188" s="47"/>
      <c r="J7188" s="95">
        <v>7189</v>
      </c>
      <c r="K7188" s="98" t="s">
        <v>30462</v>
      </c>
      <c r="L7188" s="89"/>
      <c r="M7188" s="96"/>
      <c r="N7188" s="89"/>
      <c r="O7188" s="96"/>
      <c r="P7188" s="47" t="s">
        <v>27927</v>
      </c>
      <c r="Q7188" s="53"/>
      <c r="R7188" s="54"/>
      <c r="S7188" s="3"/>
      <c r="AH7188"/>
      <c r="AI7188"/>
      <c r="AJ7188"/>
      <c r="AK7188"/>
    </row>
    <row r="7189" spans="1:37" ht="48">
      <c r="A7189" s="55" t="s">
        <v>0</v>
      </c>
      <c r="B7189" s="43">
        <v>7188</v>
      </c>
      <c r="C7189" s="49" t="s">
        <v>13586</v>
      </c>
      <c r="D7189" s="52" t="s">
        <v>13587</v>
      </c>
      <c r="E7189" s="60">
        <v>2</v>
      </c>
      <c r="F7189" s="60">
        <v>18039016</v>
      </c>
      <c r="G7189" s="49" t="s">
        <v>29052</v>
      </c>
      <c r="H7189" s="51"/>
      <c r="I7189" s="47"/>
      <c r="J7189" s="89"/>
      <c r="K7189" s="98"/>
      <c r="L7189" s="89"/>
      <c r="M7189" s="96"/>
      <c r="N7189" s="89"/>
      <c r="O7189" s="96"/>
      <c r="P7189" s="47" t="s">
        <v>28717</v>
      </c>
      <c r="Q7189" s="53"/>
      <c r="R7189" s="54"/>
      <c r="S7189" s="3"/>
      <c r="AH7189"/>
      <c r="AI7189"/>
      <c r="AJ7189"/>
      <c r="AK7189"/>
    </row>
    <row r="7190" spans="1:37" ht="48">
      <c r="A7190" s="55" t="s">
        <v>0</v>
      </c>
      <c r="B7190" s="43">
        <v>7189</v>
      </c>
      <c r="C7190" s="49" t="s">
        <v>13584</v>
      </c>
      <c r="D7190" s="52" t="s">
        <v>13585</v>
      </c>
      <c r="E7190" s="60">
        <v>2</v>
      </c>
      <c r="F7190" s="60">
        <v>19060004</v>
      </c>
      <c r="G7190" s="50"/>
      <c r="H7190" s="51"/>
      <c r="I7190" s="47"/>
      <c r="J7190" s="94"/>
      <c r="K7190" s="98"/>
      <c r="L7190" s="89"/>
      <c r="M7190" s="96"/>
      <c r="N7190" s="89"/>
      <c r="O7190" s="96"/>
      <c r="P7190" s="47" t="s">
        <v>27927</v>
      </c>
      <c r="Q7190" s="53"/>
      <c r="R7190" s="54"/>
      <c r="S7190" s="3"/>
      <c r="AH7190"/>
      <c r="AI7190"/>
      <c r="AJ7190"/>
      <c r="AK7190"/>
    </row>
    <row r="7191" spans="1:37" ht="60">
      <c r="A7191" s="55" t="s">
        <v>0</v>
      </c>
      <c r="B7191" s="43">
        <v>7190</v>
      </c>
      <c r="C7191" s="49" t="s">
        <v>13582</v>
      </c>
      <c r="D7191" s="52" t="s">
        <v>13583</v>
      </c>
      <c r="E7191" s="60">
        <v>1</v>
      </c>
      <c r="F7191" s="60">
        <v>5009027</v>
      </c>
      <c r="G7191" s="50" t="s">
        <v>28366</v>
      </c>
      <c r="H7191" s="51"/>
      <c r="I7191" s="47"/>
      <c r="J7191" s="89">
        <v>7185</v>
      </c>
      <c r="K7191" s="98" t="s">
        <v>28366</v>
      </c>
      <c r="L7191" s="89"/>
      <c r="M7191" s="96"/>
      <c r="N7191" s="89"/>
      <c r="O7191" s="96"/>
      <c r="P7191" s="47" t="s">
        <v>27927</v>
      </c>
      <c r="Q7191" s="53"/>
      <c r="R7191" s="54"/>
      <c r="S7191" s="3"/>
      <c r="AH7191"/>
      <c r="AI7191"/>
      <c r="AJ7191"/>
      <c r="AK7191"/>
    </row>
    <row r="7192" spans="1:37" ht="72">
      <c r="A7192" s="55" t="s">
        <v>0</v>
      </c>
      <c r="B7192" s="43">
        <v>7191</v>
      </c>
      <c r="C7192" s="49" t="s">
        <v>13580</v>
      </c>
      <c r="D7192" s="52" t="s">
        <v>13581</v>
      </c>
      <c r="E7192" s="60">
        <v>2</v>
      </c>
      <c r="F7192" s="60">
        <v>6019020</v>
      </c>
      <c r="G7192" s="50"/>
      <c r="H7192" s="51"/>
      <c r="I7192" s="47"/>
      <c r="J7192" s="95">
        <v>7190</v>
      </c>
      <c r="K7192" s="98" t="s">
        <v>30463</v>
      </c>
      <c r="L7192" s="89"/>
      <c r="M7192" s="96"/>
      <c r="N7192" s="89"/>
      <c r="O7192" s="96"/>
      <c r="P7192" s="47" t="s">
        <v>27932</v>
      </c>
      <c r="Q7192" s="53"/>
      <c r="R7192" s="54"/>
      <c r="S7192" s="3"/>
      <c r="AH7192"/>
      <c r="AI7192"/>
      <c r="AJ7192"/>
      <c r="AK7192"/>
    </row>
    <row r="7193" spans="1:37" ht="48">
      <c r="A7193" s="55" t="s">
        <v>0</v>
      </c>
      <c r="B7193" s="43">
        <v>7192</v>
      </c>
      <c r="C7193" s="49" t="s">
        <v>13578</v>
      </c>
      <c r="D7193" s="52" t="s">
        <v>13579</v>
      </c>
      <c r="E7193" s="60">
        <v>3</v>
      </c>
      <c r="F7193" s="60">
        <v>1033019</v>
      </c>
      <c r="G7193" s="50"/>
      <c r="H7193" s="51"/>
      <c r="I7193" s="47"/>
      <c r="J7193" s="94"/>
      <c r="K7193" s="98"/>
      <c r="L7193" s="89"/>
      <c r="M7193" s="96"/>
      <c r="N7193" s="89"/>
      <c r="O7193" s="96"/>
      <c r="P7193" s="47" t="s">
        <v>27928</v>
      </c>
      <c r="Q7193" s="53"/>
      <c r="R7193" s="54"/>
      <c r="S7193" s="3"/>
      <c r="AH7193"/>
      <c r="AI7193"/>
      <c r="AJ7193"/>
      <c r="AK7193"/>
    </row>
    <row r="7194" spans="1:37" ht="60">
      <c r="A7194" s="55" t="s">
        <v>0</v>
      </c>
      <c r="B7194" s="43">
        <v>7193</v>
      </c>
      <c r="C7194" s="49" t="s">
        <v>13576</v>
      </c>
      <c r="D7194" s="52" t="s">
        <v>13577</v>
      </c>
      <c r="E7194" s="60">
        <v>8</v>
      </c>
      <c r="F7194" s="60">
        <v>3011009</v>
      </c>
      <c r="G7194" s="50"/>
      <c r="H7194" s="51"/>
      <c r="I7194" s="47"/>
      <c r="J7194" s="94"/>
      <c r="K7194" s="98"/>
      <c r="L7194" s="89"/>
      <c r="M7194" s="96"/>
      <c r="N7194" s="89"/>
      <c r="O7194" s="96"/>
      <c r="P7194" s="47" t="s">
        <v>27928</v>
      </c>
      <c r="Q7194" s="53"/>
      <c r="R7194" s="54"/>
      <c r="S7194" s="3"/>
      <c r="AH7194"/>
      <c r="AI7194"/>
      <c r="AJ7194"/>
      <c r="AK7194"/>
    </row>
    <row r="7195" spans="1:37" ht="36">
      <c r="A7195" s="55" t="s">
        <v>0</v>
      </c>
      <c r="B7195" s="43">
        <v>7194</v>
      </c>
      <c r="C7195" s="49" t="s">
        <v>13574</v>
      </c>
      <c r="D7195" s="52" t="s">
        <v>13575</v>
      </c>
      <c r="E7195" s="60">
        <v>44</v>
      </c>
      <c r="F7195" s="60">
        <v>1030041</v>
      </c>
      <c r="G7195" s="49" t="s">
        <v>28210</v>
      </c>
      <c r="H7195" s="51"/>
      <c r="I7195" s="47"/>
      <c r="J7195" s="89"/>
      <c r="K7195" s="98"/>
      <c r="L7195" s="89"/>
      <c r="M7195" s="96"/>
      <c r="N7195" s="89"/>
      <c r="O7195" s="96"/>
      <c r="P7195" s="47" t="s">
        <v>27929</v>
      </c>
      <c r="Q7195" s="53"/>
      <c r="R7195" s="54"/>
      <c r="S7195" s="3"/>
      <c r="AH7195"/>
      <c r="AI7195"/>
      <c r="AJ7195"/>
      <c r="AK7195"/>
    </row>
    <row r="7196" spans="1:37" ht="60">
      <c r="A7196" s="55" t="s">
        <v>0</v>
      </c>
      <c r="B7196" s="43">
        <v>7195</v>
      </c>
      <c r="C7196" s="49" t="s">
        <v>13572</v>
      </c>
      <c r="D7196" s="52" t="s">
        <v>13573</v>
      </c>
      <c r="E7196" s="60">
        <v>16</v>
      </c>
      <c r="F7196" s="60">
        <v>10015012</v>
      </c>
      <c r="G7196" s="50" t="s">
        <v>28210</v>
      </c>
      <c r="H7196" s="51"/>
      <c r="I7196" s="47"/>
      <c r="J7196" s="89">
        <v>7194</v>
      </c>
      <c r="K7196" s="98" t="s">
        <v>28210</v>
      </c>
      <c r="L7196" s="89"/>
      <c r="M7196" s="96"/>
      <c r="N7196" s="89"/>
      <c r="O7196" s="96"/>
      <c r="P7196" s="47" t="s">
        <v>27927</v>
      </c>
      <c r="Q7196" s="53"/>
      <c r="R7196" s="54"/>
      <c r="S7196" s="3"/>
      <c r="AH7196"/>
      <c r="AI7196"/>
      <c r="AJ7196"/>
      <c r="AK7196"/>
    </row>
    <row r="7197" spans="1:37" ht="60">
      <c r="A7197" s="55" t="s">
        <v>0</v>
      </c>
      <c r="B7197" s="43">
        <v>7196</v>
      </c>
      <c r="C7197" s="49" t="s">
        <v>13570</v>
      </c>
      <c r="D7197" s="52" t="s">
        <v>13571</v>
      </c>
      <c r="E7197" s="60">
        <v>2</v>
      </c>
      <c r="F7197" s="60">
        <v>23003020</v>
      </c>
      <c r="G7197" s="50" t="s">
        <v>28210</v>
      </c>
      <c r="H7197" s="51"/>
      <c r="I7197" s="47"/>
      <c r="J7197" s="89">
        <v>7194</v>
      </c>
      <c r="K7197" s="98" t="s">
        <v>28210</v>
      </c>
      <c r="L7197" s="89"/>
      <c r="M7197" s="96"/>
      <c r="N7197" s="89"/>
      <c r="O7197" s="96"/>
      <c r="P7197" s="47" t="s">
        <v>27927</v>
      </c>
      <c r="Q7197" s="53"/>
      <c r="R7197" s="54"/>
      <c r="S7197" s="3"/>
      <c r="AH7197"/>
      <c r="AI7197"/>
      <c r="AJ7197"/>
      <c r="AK7197"/>
    </row>
    <row r="7198" spans="1:37" ht="72">
      <c r="A7198" s="55" t="s">
        <v>0</v>
      </c>
      <c r="B7198" s="43">
        <v>7197</v>
      </c>
      <c r="C7198" s="49" t="s">
        <v>13568</v>
      </c>
      <c r="D7198" s="52" t="s">
        <v>13569</v>
      </c>
      <c r="E7198" s="60">
        <v>8</v>
      </c>
      <c r="F7198" s="60">
        <v>2005007</v>
      </c>
      <c r="G7198" s="50" t="s">
        <v>29298</v>
      </c>
      <c r="H7198" s="51"/>
      <c r="I7198" s="47"/>
      <c r="J7198" s="89">
        <v>7179</v>
      </c>
      <c r="K7198" s="98" t="s">
        <v>30460</v>
      </c>
      <c r="L7198" s="89"/>
      <c r="M7198" s="96"/>
      <c r="N7198" s="89"/>
      <c r="O7198" s="96"/>
      <c r="P7198" s="47" t="s">
        <v>27929</v>
      </c>
      <c r="Q7198" s="53"/>
      <c r="R7198" s="54"/>
      <c r="S7198" s="3"/>
      <c r="AH7198"/>
      <c r="AI7198"/>
      <c r="AJ7198"/>
      <c r="AK7198"/>
    </row>
    <row r="7199" spans="1:37" ht="48">
      <c r="A7199" s="55" t="s">
        <v>0</v>
      </c>
      <c r="B7199" s="43">
        <v>7198</v>
      </c>
      <c r="C7199" s="49" t="s">
        <v>13566</v>
      </c>
      <c r="D7199" s="52" t="s">
        <v>13567</v>
      </c>
      <c r="E7199" s="60">
        <v>77</v>
      </c>
      <c r="F7199" s="60">
        <v>1009013</v>
      </c>
      <c r="G7199" s="50" t="s">
        <v>28366</v>
      </c>
      <c r="H7199" s="51"/>
      <c r="I7199" s="47"/>
      <c r="J7199" s="89">
        <v>7185</v>
      </c>
      <c r="K7199" s="98" t="s">
        <v>28366</v>
      </c>
      <c r="L7199" s="89">
        <v>6983</v>
      </c>
      <c r="M7199" s="96" t="s">
        <v>29226</v>
      </c>
      <c r="N7199" s="89"/>
      <c r="O7199" s="96"/>
      <c r="P7199" s="47" t="s">
        <v>27928</v>
      </c>
      <c r="Q7199" s="53"/>
      <c r="R7199" s="54"/>
      <c r="S7199" s="3"/>
      <c r="AH7199"/>
      <c r="AI7199"/>
      <c r="AJ7199"/>
      <c r="AK7199"/>
    </row>
    <row r="7200" spans="1:37" ht="60">
      <c r="A7200" s="55" t="s">
        <v>0</v>
      </c>
      <c r="B7200" s="43">
        <v>7199</v>
      </c>
      <c r="C7200" s="49" t="s">
        <v>13564</v>
      </c>
      <c r="D7200" s="52" t="s">
        <v>13565</v>
      </c>
      <c r="E7200" s="60"/>
      <c r="F7200" s="60"/>
      <c r="G7200" s="50"/>
      <c r="H7200" s="51"/>
      <c r="I7200" s="47"/>
      <c r="J7200" s="95">
        <v>7198</v>
      </c>
      <c r="K7200" s="98" t="s">
        <v>30464</v>
      </c>
      <c r="L7200" s="89"/>
      <c r="M7200" s="96"/>
      <c r="N7200" s="89"/>
      <c r="O7200" s="96"/>
      <c r="P7200" s="47" t="s">
        <v>27927</v>
      </c>
      <c r="Q7200" s="53"/>
      <c r="R7200" s="54"/>
      <c r="S7200" s="3"/>
      <c r="AH7200"/>
      <c r="AI7200"/>
      <c r="AJ7200"/>
      <c r="AK7200"/>
    </row>
    <row r="7201" spans="1:37" ht="96">
      <c r="A7201" s="55" t="s">
        <v>0</v>
      </c>
      <c r="B7201" s="43">
        <v>7200</v>
      </c>
      <c r="C7201" s="49" t="s">
        <v>13561</v>
      </c>
      <c r="D7201" s="52" t="s">
        <v>13563</v>
      </c>
      <c r="E7201" s="60">
        <v>1315</v>
      </c>
      <c r="F7201" s="60">
        <v>1001004</v>
      </c>
      <c r="G7201" s="50" t="s">
        <v>28058</v>
      </c>
      <c r="H7201" s="51"/>
      <c r="I7201" s="47"/>
      <c r="J7201" s="89"/>
      <c r="K7201" s="98"/>
      <c r="L7201" s="89"/>
      <c r="M7201" s="96"/>
      <c r="N7201" s="89"/>
      <c r="O7201" s="96"/>
      <c r="P7201" s="47" t="s">
        <v>27929</v>
      </c>
      <c r="Q7201" s="53"/>
      <c r="R7201" s="54"/>
      <c r="S7201" s="3"/>
      <c r="AH7201"/>
      <c r="AI7201"/>
      <c r="AJ7201"/>
      <c r="AK7201"/>
    </row>
    <row r="7202" spans="1:37" ht="72">
      <c r="A7202" s="55" t="s">
        <v>0</v>
      </c>
      <c r="B7202" s="43">
        <v>7201</v>
      </c>
      <c r="C7202" s="49" t="s">
        <v>13561</v>
      </c>
      <c r="D7202" s="52" t="s">
        <v>13562</v>
      </c>
      <c r="E7202" s="60">
        <v>1</v>
      </c>
      <c r="F7202" s="60">
        <v>5014013</v>
      </c>
      <c r="G7202" s="50" t="s">
        <v>28058</v>
      </c>
      <c r="H7202" s="51"/>
      <c r="I7202" s="47"/>
      <c r="J7202" s="89">
        <v>7200</v>
      </c>
      <c r="K7202" s="98" t="s">
        <v>28058</v>
      </c>
      <c r="L7202" s="89"/>
      <c r="M7202" s="96"/>
      <c r="N7202" s="89"/>
      <c r="O7202" s="96"/>
      <c r="P7202" s="47" t="s">
        <v>27928</v>
      </c>
      <c r="Q7202" s="53"/>
      <c r="R7202" s="54"/>
      <c r="S7202" s="3"/>
      <c r="AH7202"/>
      <c r="AI7202"/>
      <c r="AJ7202"/>
      <c r="AK7202"/>
    </row>
    <row r="7203" spans="1:37" ht="60">
      <c r="A7203" s="55" t="s">
        <v>0</v>
      </c>
      <c r="B7203" s="43">
        <v>7202</v>
      </c>
      <c r="C7203" s="49" t="s">
        <v>13559</v>
      </c>
      <c r="D7203" s="52" t="s">
        <v>13560</v>
      </c>
      <c r="E7203" s="60"/>
      <c r="F7203" s="60"/>
      <c r="G7203" s="50" t="s">
        <v>28058</v>
      </c>
      <c r="H7203" s="51"/>
      <c r="I7203" s="47"/>
      <c r="J7203" s="89">
        <v>7200</v>
      </c>
      <c r="K7203" s="98" t="s">
        <v>28058</v>
      </c>
      <c r="L7203" s="89"/>
      <c r="M7203" s="96"/>
      <c r="N7203" s="89"/>
      <c r="O7203" s="96"/>
      <c r="P7203" s="47" t="s">
        <v>27930</v>
      </c>
      <c r="Q7203" s="53"/>
      <c r="R7203" s="54"/>
      <c r="S7203" s="3"/>
      <c r="AH7203"/>
      <c r="AI7203"/>
      <c r="AJ7203"/>
      <c r="AK7203"/>
    </row>
    <row r="7204" spans="1:37" ht="72">
      <c r="A7204" s="55" t="s">
        <v>0</v>
      </c>
      <c r="B7204" s="43">
        <v>7203</v>
      </c>
      <c r="C7204" s="49" t="s">
        <v>13557</v>
      </c>
      <c r="D7204" s="52" t="s">
        <v>13558</v>
      </c>
      <c r="E7204" s="60">
        <v>6</v>
      </c>
      <c r="F7204" s="60">
        <v>9009009</v>
      </c>
      <c r="G7204" s="50" t="s">
        <v>28058</v>
      </c>
      <c r="H7204" s="51"/>
      <c r="I7204" s="47"/>
      <c r="J7204" s="89">
        <v>7200</v>
      </c>
      <c r="K7204" s="98" t="s">
        <v>28058</v>
      </c>
      <c r="L7204" s="89"/>
      <c r="M7204" s="96"/>
      <c r="N7204" s="89"/>
      <c r="O7204" s="96"/>
      <c r="P7204" s="47" t="s">
        <v>27927</v>
      </c>
      <c r="Q7204" s="53"/>
      <c r="R7204" s="54"/>
      <c r="S7204" s="3"/>
      <c r="AH7204"/>
      <c r="AI7204"/>
      <c r="AJ7204"/>
      <c r="AK7204"/>
    </row>
    <row r="7205" spans="1:37" ht="72">
      <c r="A7205" s="55" t="s">
        <v>0</v>
      </c>
      <c r="B7205" s="43">
        <v>7204</v>
      </c>
      <c r="C7205" s="49" t="s">
        <v>13555</v>
      </c>
      <c r="D7205" s="52" t="s">
        <v>13556</v>
      </c>
      <c r="E7205" s="60">
        <v>1</v>
      </c>
      <c r="F7205" s="60">
        <v>13002052</v>
      </c>
      <c r="G7205" s="50"/>
      <c r="H7205" s="51"/>
      <c r="I7205" s="47"/>
      <c r="J7205" s="95">
        <v>7203</v>
      </c>
      <c r="K7205" s="98" t="s">
        <v>30465</v>
      </c>
      <c r="L7205" s="89"/>
      <c r="M7205" s="96"/>
      <c r="N7205" s="89"/>
      <c r="O7205" s="96"/>
      <c r="P7205" s="47" t="s">
        <v>27931</v>
      </c>
      <c r="Q7205" s="53"/>
      <c r="R7205" s="54"/>
      <c r="S7205" s="3"/>
      <c r="AH7205"/>
      <c r="AI7205"/>
      <c r="AJ7205"/>
      <c r="AK7205"/>
    </row>
    <row r="7206" spans="1:37" ht="72">
      <c r="A7206" s="55" t="s">
        <v>0</v>
      </c>
      <c r="B7206" s="43">
        <v>7205</v>
      </c>
      <c r="C7206" s="49" t="s">
        <v>13553</v>
      </c>
      <c r="D7206" s="52" t="s">
        <v>13554</v>
      </c>
      <c r="E7206" s="60">
        <v>70</v>
      </c>
      <c r="F7206" s="60">
        <v>1029032</v>
      </c>
      <c r="G7206" s="50" t="s">
        <v>28058</v>
      </c>
      <c r="H7206" s="51"/>
      <c r="I7206" s="47"/>
      <c r="J7206" s="89">
        <v>7200</v>
      </c>
      <c r="K7206" s="98" t="s">
        <v>28058</v>
      </c>
      <c r="L7206" s="89">
        <v>1121</v>
      </c>
      <c r="M7206" s="96" t="s">
        <v>29529</v>
      </c>
      <c r="N7206" s="89"/>
      <c r="O7206" s="96"/>
      <c r="P7206" s="47" t="s">
        <v>27931</v>
      </c>
      <c r="Q7206" s="53"/>
      <c r="R7206" s="54"/>
      <c r="S7206" s="3"/>
      <c r="AH7206"/>
      <c r="AI7206"/>
      <c r="AJ7206"/>
      <c r="AK7206"/>
    </row>
    <row r="7207" spans="1:37" ht="60">
      <c r="A7207" s="55" t="s">
        <v>0</v>
      </c>
      <c r="B7207" s="43">
        <v>7206</v>
      </c>
      <c r="C7207" s="49" t="s">
        <v>13551</v>
      </c>
      <c r="D7207" s="52" t="s">
        <v>13552</v>
      </c>
      <c r="E7207" s="60">
        <v>18</v>
      </c>
      <c r="F7207" s="60">
        <v>4026007</v>
      </c>
      <c r="G7207" s="50"/>
      <c r="H7207" s="51"/>
      <c r="I7207" s="47"/>
      <c r="J7207" s="95">
        <v>7205</v>
      </c>
      <c r="K7207" s="98" t="s">
        <v>30466</v>
      </c>
      <c r="L7207" s="89"/>
      <c r="M7207" s="96"/>
      <c r="N7207" s="89"/>
      <c r="O7207" s="96"/>
      <c r="P7207" s="47" t="s">
        <v>27930</v>
      </c>
      <c r="Q7207" s="53"/>
      <c r="R7207" s="54"/>
      <c r="S7207" s="3"/>
      <c r="AH7207"/>
      <c r="AI7207"/>
      <c r="AJ7207"/>
      <c r="AK7207"/>
    </row>
    <row r="7208" spans="1:37" ht="60">
      <c r="A7208" s="55" t="s">
        <v>0</v>
      </c>
      <c r="B7208" s="43">
        <v>7207</v>
      </c>
      <c r="C7208" s="49" t="s">
        <v>13549</v>
      </c>
      <c r="D7208" s="52" t="s">
        <v>13550</v>
      </c>
      <c r="E7208" s="60">
        <v>1</v>
      </c>
      <c r="F7208" s="60">
        <v>21005011</v>
      </c>
      <c r="G7208" s="50" t="s">
        <v>28058</v>
      </c>
      <c r="H7208" s="51"/>
      <c r="I7208" s="47"/>
      <c r="J7208" s="89">
        <v>7200</v>
      </c>
      <c r="K7208" s="98" t="s">
        <v>28058</v>
      </c>
      <c r="L7208" s="89"/>
      <c r="M7208" s="96"/>
      <c r="N7208" s="89"/>
      <c r="O7208" s="96"/>
      <c r="P7208" s="47" t="s">
        <v>27929</v>
      </c>
      <c r="Q7208" s="53"/>
      <c r="R7208" s="54"/>
      <c r="S7208" s="3"/>
      <c r="AH7208"/>
      <c r="AI7208"/>
      <c r="AJ7208"/>
      <c r="AK7208"/>
    </row>
    <row r="7209" spans="1:37" ht="72">
      <c r="A7209" s="55" t="s">
        <v>0</v>
      </c>
      <c r="B7209" s="43">
        <v>7208</v>
      </c>
      <c r="C7209" s="49" t="s">
        <v>13547</v>
      </c>
      <c r="D7209" s="52" t="s">
        <v>13548</v>
      </c>
      <c r="E7209" s="60">
        <v>1</v>
      </c>
      <c r="F7209" s="60">
        <v>1022024</v>
      </c>
      <c r="G7209" s="49" t="s">
        <v>29225</v>
      </c>
      <c r="H7209" s="51"/>
      <c r="I7209" s="47"/>
      <c r="J7209" s="89">
        <v>7213</v>
      </c>
      <c r="K7209" s="98" t="s">
        <v>29225</v>
      </c>
      <c r="L7209" s="89"/>
      <c r="M7209" s="96"/>
      <c r="N7209" s="89"/>
      <c r="O7209" s="96"/>
      <c r="P7209" s="47" t="s">
        <v>27931</v>
      </c>
      <c r="Q7209" s="53"/>
      <c r="R7209" s="54"/>
      <c r="S7209" s="3"/>
      <c r="AH7209"/>
      <c r="AI7209"/>
      <c r="AJ7209"/>
      <c r="AK7209"/>
    </row>
    <row r="7210" spans="1:37" ht="60">
      <c r="A7210" s="55" t="s">
        <v>0</v>
      </c>
      <c r="B7210" s="43">
        <v>7209</v>
      </c>
      <c r="C7210" s="49" t="s">
        <v>13545</v>
      </c>
      <c r="D7210" s="52" t="s">
        <v>13546</v>
      </c>
      <c r="E7210" s="60">
        <v>1</v>
      </c>
      <c r="F7210" s="60">
        <v>18037018</v>
      </c>
      <c r="G7210" s="50" t="s">
        <v>28058</v>
      </c>
      <c r="H7210" s="51"/>
      <c r="I7210" s="47"/>
      <c r="J7210" s="89">
        <v>7200</v>
      </c>
      <c r="K7210" s="98" t="s">
        <v>28058</v>
      </c>
      <c r="L7210" s="89"/>
      <c r="M7210" s="96"/>
      <c r="N7210" s="89"/>
      <c r="O7210" s="96"/>
      <c r="P7210" s="47" t="s">
        <v>27927</v>
      </c>
      <c r="Q7210" s="53"/>
      <c r="R7210" s="54"/>
      <c r="S7210" s="3"/>
      <c r="AH7210"/>
      <c r="AI7210"/>
      <c r="AJ7210"/>
      <c r="AK7210"/>
    </row>
    <row r="7211" spans="1:37" ht="84">
      <c r="A7211" s="55" t="s">
        <v>0</v>
      </c>
      <c r="B7211" s="43">
        <v>7210</v>
      </c>
      <c r="C7211" s="49" t="s">
        <v>13543</v>
      </c>
      <c r="D7211" s="52" t="s">
        <v>13544</v>
      </c>
      <c r="E7211" s="60">
        <v>5</v>
      </c>
      <c r="F7211" s="60">
        <v>1016013</v>
      </c>
      <c r="G7211" s="50" t="s">
        <v>28058</v>
      </c>
      <c r="H7211" s="51"/>
      <c r="I7211" s="47"/>
      <c r="J7211" s="89">
        <v>7200</v>
      </c>
      <c r="K7211" s="98" t="s">
        <v>28058</v>
      </c>
      <c r="L7211" s="89"/>
      <c r="M7211" s="96"/>
      <c r="N7211" s="89"/>
      <c r="O7211" s="96"/>
      <c r="P7211" s="47" t="s">
        <v>27927</v>
      </c>
      <c r="Q7211" s="53"/>
      <c r="R7211" s="54"/>
      <c r="S7211" s="3"/>
      <c r="AH7211"/>
      <c r="AI7211"/>
      <c r="AJ7211"/>
      <c r="AK7211"/>
    </row>
    <row r="7212" spans="1:37" ht="72">
      <c r="A7212" s="55" t="s">
        <v>0</v>
      </c>
      <c r="B7212" s="43">
        <v>7211</v>
      </c>
      <c r="C7212" s="49" t="s">
        <v>13541</v>
      </c>
      <c r="D7212" s="52" t="s">
        <v>13542</v>
      </c>
      <c r="E7212" s="60">
        <v>4</v>
      </c>
      <c r="F7212" s="60">
        <v>13004002</v>
      </c>
      <c r="G7212" s="50" t="s">
        <v>28058</v>
      </c>
      <c r="H7212" s="51"/>
      <c r="I7212" s="47"/>
      <c r="J7212" s="89">
        <v>7200</v>
      </c>
      <c r="K7212" s="98" t="s">
        <v>28058</v>
      </c>
      <c r="L7212" s="89">
        <v>3050</v>
      </c>
      <c r="M7212" s="96" t="s">
        <v>29829</v>
      </c>
      <c r="N7212" s="89"/>
      <c r="O7212" s="96"/>
      <c r="P7212" s="47" t="s">
        <v>27931</v>
      </c>
      <c r="Q7212" s="53"/>
      <c r="R7212" s="54"/>
      <c r="S7212" s="3"/>
      <c r="AH7212"/>
      <c r="AI7212"/>
      <c r="AJ7212"/>
      <c r="AK7212"/>
    </row>
    <row r="7213" spans="1:37" ht="60">
      <c r="A7213" s="55" t="s">
        <v>0</v>
      </c>
      <c r="B7213" s="43">
        <v>7212</v>
      </c>
      <c r="C7213" s="49" t="s">
        <v>13539</v>
      </c>
      <c r="D7213" s="52" t="s">
        <v>13540</v>
      </c>
      <c r="E7213" s="60">
        <v>1</v>
      </c>
      <c r="F7213" s="60">
        <v>21005011</v>
      </c>
      <c r="G7213" s="50" t="s">
        <v>28058</v>
      </c>
      <c r="H7213" s="51"/>
      <c r="I7213" s="47"/>
      <c r="J7213" s="89">
        <v>7200</v>
      </c>
      <c r="K7213" s="98" t="s">
        <v>28058</v>
      </c>
      <c r="L7213" s="89"/>
      <c r="M7213" s="96"/>
      <c r="N7213" s="89"/>
      <c r="O7213" s="96"/>
      <c r="P7213" s="47" t="s">
        <v>27928</v>
      </c>
      <c r="Q7213" s="53"/>
      <c r="R7213" s="54"/>
      <c r="S7213" s="3"/>
      <c r="AH7213"/>
      <c r="AI7213"/>
      <c r="AJ7213"/>
      <c r="AK7213"/>
    </row>
    <row r="7214" spans="1:37" ht="48">
      <c r="A7214" s="55" t="s">
        <v>0</v>
      </c>
      <c r="B7214" s="43">
        <v>7213</v>
      </c>
      <c r="C7214" s="49" t="s">
        <v>13537</v>
      </c>
      <c r="D7214" s="52" t="s">
        <v>13538</v>
      </c>
      <c r="E7214" s="60">
        <v>1</v>
      </c>
      <c r="F7214" s="60">
        <v>38014010</v>
      </c>
      <c r="G7214" s="49" t="s">
        <v>29225</v>
      </c>
      <c r="H7214" s="51"/>
      <c r="I7214" s="47"/>
      <c r="J7214" s="89"/>
      <c r="K7214" s="98"/>
      <c r="L7214" s="89"/>
      <c r="M7214" s="96"/>
      <c r="N7214" s="89"/>
      <c r="O7214" s="96"/>
      <c r="P7214" s="47" t="s">
        <v>28717</v>
      </c>
      <c r="Q7214" s="53"/>
      <c r="R7214" s="54"/>
      <c r="S7214" s="3"/>
      <c r="AH7214"/>
      <c r="AI7214"/>
      <c r="AJ7214"/>
      <c r="AK7214"/>
    </row>
    <row r="7215" spans="1:37" ht="60">
      <c r="A7215" s="55" t="s">
        <v>0</v>
      </c>
      <c r="B7215" s="43">
        <v>7214</v>
      </c>
      <c r="C7215" s="49" t="s">
        <v>13535</v>
      </c>
      <c r="D7215" s="52" t="s">
        <v>13536</v>
      </c>
      <c r="E7215" s="60">
        <v>9</v>
      </c>
      <c r="F7215" s="60">
        <v>4023022</v>
      </c>
      <c r="G7215" s="49" t="s">
        <v>29225</v>
      </c>
      <c r="H7215" s="51"/>
      <c r="I7215" s="47"/>
      <c r="J7215" s="89">
        <v>7213</v>
      </c>
      <c r="K7215" s="98" t="s">
        <v>29225</v>
      </c>
      <c r="L7215" s="89"/>
      <c r="M7215" s="96"/>
      <c r="N7215" s="89"/>
      <c r="O7215" s="96"/>
      <c r="P7215" s="47" t="s">
        <v>27927</v>
      </c>
      <c r="Q7215" s="53"/>
      <c r="R7215" s="54"/>
      <c r="S7215" s="3"/>
      <c r="AH7215"/>
      <c r="AI7215"/>
      <c r="AJ7215"/>
      <c r="AK7215"/>
    </row>
    <row r="7216" spans="1:37" ht="60">
      <c r="A7216" s="55" t="s">
        <v>0</v>
      </c>
      <c r="B7216" s="43">
        <v>7215</v>
      </c>
      <c r="C7216" s="49" t="s">
        <v>13533</v>
      </c>
      <c r="D7216" s="52" t="s">
        <v>13534</v>
      </c>
      <c r="E7216" s="60">
        <v>2</v>
      </c>
      <c r="F7216" s="60">
        <v>18028018</v>
      </c>
      <c r="G7216" s="49" t="s">
        <v>29225</v>
      </c>
      <c r="H7216" s="51"/>
      <c r="I7216" s="47"/>
      <c r="J7216" s="89">
        <v>7213</v>
      </c>
      <c r="K7216" s="98" t="s">
        <v>29225</v>
      </c>
      <c r="L7216" s="89"/>
      <c r="M7216" s="96"/>
      <c r="N7216" s="89"/>
      <c r="O7216" s="96"/>
      <c r="P7216" s="47" t="s">
        <v>27928</v>
      </c>
      <c r="Q7216" s="53"/>
      <c r="R7216" s="54"/>
      <c r="S7216" s="3"/>
      <c r="AH7216"/>
      <c r="AI7216"/>
      <c r="AJ7216"/>
      <c r="AK7216"/>
    </row>
    <row r="7217" spans="1:37" ht="72">
      <c r="A7217" s="55" t="s">
        <v>0</v>
      </c>
      <c r="B7217" s="43">
        <v>7216</v>
      </c>
      <c r="C7217" s="49" t="s">
        <v>13531</v>
      </c>
      <c r="D7217" s="52" t="s">
        <v>13532</v>
      </c>
      <c r="E7217" s="60">
        <v>4</v>
      </c>
      <c r="F7217" s="60">
        <v>5004043</v>
      </c>
      <c r="G7217" s="50"/>
      <c r="H7217" s="51"/>
      <c r="I7217" s="47"/>
      <c r="J7217" s="95">
        <v>7215</v>
      </c>
      <c r="K7217" s="98" t="s">
        <v>30467</v>
      </c>
      <c r="L7217" s="89"/>
      <c r="M7217" s="96"/>
      <c r="N7217" s="89"/>
      <c r="O7217" s="96"/>
      <c r="P7217" s="47" t="s">
        <v>27932</v>
      </c>
      <c r="Q7217" s="53"/>
      <c r="R7217" s="54"/>
      <c r="S7217" s="3"/>
      <c r="AH7217"/>
      <c r="AI7217"/>
      <c r="AJ7217"/>
      <c r="AK7217"/>
    </row>
    <row r="7218" spans="1:37" ht="72">
      <c r="A7218" s="55" t="s">
        <v>14360</v>
      </c>
      <c r="B7218" s="43">
        <v>7217</v>
      </c>
      <c r="C7218" s="49" t="s">
        <v>13529</v>
      </c>
      <c r="D7218" s="52" t="s">
        <v>13530</v>
      </c>
      <c r="E7218" s="60">
        <v>14</v>
      </c>
      <c r="F7218" s="60">
        <v>15005010</v>
      </c>
      <c r="G7218" s="50" t="s">
        <v>28496</v>
      </c>
      <c r="H7218" s="51"/>
      <c r="I7218" s="47"/>
      <c r="J7218" s="89">
        <v>7218</v>
      </c>
      <c r="K7218" s="98" t="s">
        <v>30468</v>
      </c>
      <c r="L7218" s="89"/>
      <c r="M7218" s="96"/>
      <c r="N7218" s="89"/>
      <c r="O7218" s="96"/>
      <c r="P7218" s="47" t="s">
        <v>27927</v>
      </c>
      <c r="Q7218" s="53"/>
      <c r="R7218" s="54"/>
      <c r="S7218" s="3"/>
      <c r="AH7218"/>
      <c r="AI7218"/>
      <c r="AJ7218"/>
      <c r="AK7218"/>
    </row>
    <row r="7219" spans="1:37" ht="84">
      <c r="A7219" s="55" t="s">
        <v>0</v>
      </c>
      <c r="B7219" s="43">
        <v>7218</v>
      </c>
      <c r="C7219" s="49" t="s">
        <v>13524</v>
      </c>
      <c r="D7219" s="52" t="s">
        <v>13528</v>
      </c>
      <c r="E7219" s="60">
        <v>600</v>
      </c>
      <c r="F7219" s="60">
        <v>1002010</v>
      </c>
      <c r="G7219" s="50" t="s">
        <v>28496</v>
      </c>
      <c r="H7219" s="51"/>
      <c r="I7219" s="47"/>
      <c r="J7219" s="89"/>
      <c r="K7219" s="98"/>
      <c r="L7219" s="89"/>
      <c r="M7219" s="96"/>
      <c r="N7219" s="89"/>
      <c r="O7219" s="96"/>
      <c r="P7219" s="47" t="s">
        <v>27927</v>
      </c>
      <c r="Q7219" s="53"/>
      <c r="R7219" s="54"/>
      <c r="S7219" s="3"/>
      <c r="AH7219"/>
      <c r="AI7219"/>
      <c r="AJ7219"/>
      <c r="AK7219"/>
    </row>
    <row r="7220" spans="1:37" ht="72">
      <c r="A7220" s="55" t="s">
        <v>0</v>
      </c>
      <c r="B7220" s="43">
        <v>7219</v>
      </c>
      <c r="C7220" s="49" t="s">
        <v>13526</v>
      </c>
      <c r="D7220" s="52" t="s">
        <v>13527</v>
      </c>
      <c r="E7220" s="60">
        <v>12</v>
      </c>
      <c r="F7220" s="60">
        <v>5029018</v>
      </c>
      <c r="G7220" s="50" t="s">
        <v>28496</v>
      </c>
      <c r="H7220" s="51"/>
      <c r="I7220" s="47"/>
      <c r="J7220" s="89">
        <v>7218</v>
      </c>
      <c r="K7220" s="98" t="s">
        <v>30468</v>
      </c>
      <c r="L7220" s="89"/>
      <c r="M7220" s="96"/>
      <c r="N7220" s="89"/>
      <c r="O7220" s="96"/>
      <c r="P7220" s="47" t="s">
        <v>27927</v>
      </c>
      <c r="Q7220" s="53"/>
      <c r="R7220" s="54"/>
      <c r="S7220" s="3"/>
      <c r="AH7220"/>
      <c r="AI7220"/>
      <c r="AJ7220"/>
      <c r="AK7220"/>
    </row>
    <row r="7221" spans="1:37" ht="60">
      <c r="A7221" s="55" t="s">
        <v>0</v>
      </c>
      <c r="B7221" s="43">
        <v>7220</v>
      </c>
      <c r="C7221" s="49" t="s">
        <v>13524</v>
      </c>
      <c r="D7221" s="52" t="s">
        <v>13525</v>
      </c>
      <c r="E7221" s="60">
        <v>1</v>
      </c>
      <c r="F7221" s="60">
        <v>1046021</v>
      </c>
      <c r="G7221" s="50" t="s">
        <v>28496</v>
      </c>
      <c r="H7221" s="51"/>
      <c r="I7221" s="47"/>
      <c r="J7221" s="89">
        <v>7218</v>
      </c>
      <c r="K7221" s="98" t="s">
        <v>30468</v>
      </c>
      <c r="L7221" s="89"/>
      <c r="M7221" s="96"/>
      <c r="N7221" s="89"/>
      <c r="O7221" s="96"/>
      <c r="P7221" s="47" t="s">
        <v>27931</v>
      </c>
      <c r="Q7221" s="53"/>
      <c r="R7221" s="54"/>
      <c r="S7221" s="3"/>
      <c r="AH7221"/>
      <c r="AI7221"/>
      <c r="AJ7221"/>
      <c r="AK7221"/>
    </row>
    <row r="7222" spans="1:37" ht="60">
      <c r="A7222" s="55" t="s">
        <v>0</v>
      </c>
      <c r="B7222" s="43">
        <v>7221</v>
      </c>
      <c r="C7222" s="49" t="s">
        <v>13522</v>
      </c>
      <c r="D7222" s="52" t="s">
        <v>13523</v>
      </c>
      <c r="E7222" s="60">
        <v>1</v>
      </c>
      <c r="F7222" s="60">
        <v>26036011</v>
      </c>
      <c r="G7222" s="50" t="s">
        <v>28496</v>
      </c>
      <c r="H7222" s="51"/>
      <c r="I7222" s="47"/>
      <c r="J7222" s="89">
        <v>7218</v>
      </c>
      <c r="K7222" s="98" t="s">
        <v>30468</v>
      </c>
      <c r="L7222" s="89"/>
      <c r="M7222" s="96"/>
      <c r="N7222" s="89"/>
      <c r="O7222" s="96"/>
      <c r="P7222" s="47" t="s">
        <v>27928</v>
      </c>
      <c r="Q7222" s="53"/>
      <c r="R7222" s="54"/>
      <c r="S7222" s="3"/>
      <c r="AH7222"/>
      <c r="AI7222"/>
      <c r="AJ7222"/>
      <c r="AK7222"/>
    </row>
    <row r="7223" spans="1:37" ht="60">
      <c r="A7223" s="55" t="s">
        <v>0</v>
      </c>
      <c r="B7223" s="43">
        <v>7222</v>
      </c>
      <c r="C7223" s="49" t="s">
        <v>13520</v>
      </c>
      <c r="D7223" s="52" t="s">
        <v>13521</v>
      </c>
      <c r="E7223" s="60">
        <v>1</v>
      </c>
      <c r="F7223" s="60">
        <v>38004007</v>
      </c>
      <c r="G7223" s="50" t="s">
        <v>28496</v>
      </c>
      <c r="H7223" s="51"/>
      <c r="I7223" s="47"/>
      <c r="J7223" s="89">
        <v>7218</v>
      </c>
      <c r="K7223" s="98" t="s">
        <v>30468</v>
      </c>
      <c r="L7223" s="89"/>
      <c r="M7223" s="96"/>
      <c r="N7223" s="89"/>
      <c r="O7223" s="96"/>
      <c r="P7223" s="47" t="s">
        <v>27928</v>
      </c>
      <c r="Q7223" s="53"/>
      <c r="R7223" s="54"/>
      <c r="S7223" s="3"/>
      <c r="AH7223"/>
      <c r="AI7223"/>
      <c r="AJ7223"/>
      <c r="AK7223"/>
    </row>
    <row r="7224" spans="1:37" ht="72">
      <c r="A7224" s="55" t="s">
        <v>0</v>
      </c>
      <c r="B7224" s="43">
        <v>7223</v>
      </c>
      <c r="C7224" s="49" t="s">
        <v>13518</v>
      </c>
      <c r="D7224" s="52" t="s">
        <v>13519</v>
      </c>
      <c r="E7224" s="60">
        <v>182</v>
      </c>
      <c r="F7224" s="60">
        <v>1008013</v>
      </c>
      <c r="G7224" s="50" t="s">
        <v>28496</v>
      </c>
      <c r="H7224" s="51"/>
      <c r="I7224" s="47"/>
      <c r="J7224" s="89">
        <v>7221</v>
      </c>
      <c r="K7224" s="98" t="s">
        <v>30469</v>
      </c>
      <c r="L7224" s="89"/>
      <c r="M7224" s="96"/>
      <c r="N7224" s="89"/>
      <c r="O7224" s="96"/>
      <c r="P7224" s="47" t="s">
        <v>27930</v>
      </c>
      <c r="Q7224" s="53"/>
      <c r="R7224" s="54"/>
      <c r="S7224" s="3"/>
      <c r="AH7224"/>
      <c r="AI7224"/>
      <c r="AJ7224"/>
      <c r="AK7224"/>
    </row>
    <row r="7225" spans="1:37" ht="60">
      <c r="A7225" s="55" t="s">
        <v>0</v>
      </c>
      <c r="B7225" s="43">
        <v>7224</v>
      </c>
      <c r="C7225" s="49" t="s">
        <v>13516</v>
      </c>
      <c r="D7225" s="52" t="s">
        <v>13517</v>
      </c>
      <c r="E7225" s="60">
        <v>1</v>
      </c>
      <c r="F7225" s="60">
        <v>24025001</v>
      </c>
      <c r="G7225" s="50"/>
      <c r="H7225" s="51"/>
      <c r="I7225" s="47"/>
      <c r="J7225" s="95">
        <v>7223</v>
      </c>
      <c r="K7225" s="98" t="s">
        <v>30470</v>
      </c>
      <c r="L7225" s="89"/>
      <c r="M7225" s="96"/>
      <c r="N7225" s="89"/>
      <c r="O7225" s="96"/>
      <c r="P7225" s="47" t="s">
        <v>27930</v>
      </c>
      <c r="Q7225" s="53"/>
      <c r="R7225" s="54"/>
      <c r="S7225" s="3"/>
      <c r="AH7225"/>
      <c r="AI7225"/>
      <c r="AJ7225"/>
      <c r="AK7225"/>
    </row>
    <row r="7226" spans="1:37" ht="60">
      <c r="A7226" s="55" t="s">
        <v>0</v>
      </c>
      <c r="B7226" s="43">
        <v>7225</v>
      </c>
      <c r="C7226" s="49" t="s">
        <v>13514</v>
      </c>
      <c r="D7226" s="52" t="s">
        <v>13515</v>
      </c>
      <c r="E7226" s="60">
        <v>51</v>
      </c>
      <c r="F7226" s="60">
        <v>1001001</v>
      </c>
      <c r="G7226" s="50" t="s">
        <v>28496</v>
      </c>
      <c r="H7226" s="51"/>
      <c r="I7226" s="47"/>
      <c r="J7226" s="89">
        <v>7218</v>
      </c>
      <c r="K7226" s="98" t="s">
        <v>30468</v>
      </c>
      <c r="L7226" s="89"/>
      <c r="M7226" s="96"/>
      <c r="N7226" s="89"/>
      <c r="O7226" s="96"/>
      <c r="P7226" s="47" t="s">
        <v>27928</v>
      </c>
      <c r="Q7226" s="53"/>
      <c r="R7226" s="54"/>
      <c r="S7226" s="3"/>
      <c r="AH7226"/>
      <c r="AI7226"/>
      <c r="AJ7226"/>
      <c r="AK7226"/>
    </row>
    <row r="7227" spans="1:37" ht="60">
      <c r="A7227" s="55" t="s">
        <v>0</v>
      </c>
      <c r="B7227" s="43">
        <v>7226</v>
      </c>
      <c r="C7227" s="49" t="s">
        <v>13512</v>
      </c>
      <c r="D7227" s="52" t="s">
        <v>13513</v>
      </c>
      <c r="E7227" s="60">
        <v>1</v>
      </c>
      <c r="F7227" s="60">
        <v>9026012</v>
      </c>
      <c r="G7227" s="50" t="s">
        <v>28496</v>
      </c>
      <c r="H7227" s="51"/>
      <c r="I7227" s="47"/>
      <c r="J7227" s="89">
        <v>7218</v>
      </c>
      <c r="K7227" s="98" t="s">
        <v>30468</v>
      </c>
      <c r="L7227" s="89"/>
      <c r="M7227" s="96"/>
      <c r="N7227" s="89"/>
      <c r="O7227" s="96"/>
      <c r="P7227" s="47" t="s">
        <v>27928</v>
      </c>
      <c r="Q7227" s="53"/>
      <c r="R7227" s="54"/>
      <c r="S7227" s="3"/>
      <c r="AH7227"/>
      <c r="AI7227"/>
      <c r="AJ7227"/>
      <c r="AK7227"/>
    </row>
    <row r="7228" spans="1:37" ht="96">
      <c r="A7228" s="55" t="s">
        <v>0</v>
      </c>
      <c r="B7228" s="43">
        <v>7227</v>
      </c>
      <c r="C7228" s="49" t="s">
        <v>13508</v>
      </c>
      <c r="D7228" s="52" t="s">
        <v>13511</v>
      </c>
      <c r="E7228" s="60">
        <v>462</v>
      </c>
      <c r="F7228" s="60">
        <v>1006005</v>
      </c>
      <c r="G7228" s="50" t="s">
        <v>28458</v>
      </c>
      <c r="H7228" s="51"/>
      <c r="I7228" s="47"/>
      <c r="J7228" s="89">
        <v>7231</v>
      </c>
      <c r="K7228" s="98" t="s">
        <v>28458</v>
      </c>
      <c r="L7228" s="89"/>
      <c r="M7228" s="96"/>
      <c r="N7228" s="89"/>
      <c r="O7228" s="96"/>
      <c r="P7228" s="47" t="s">
        <v>27930</v>
      </c>
      <c r="Q7228" s="53"/>
      <c r="R7228" s="54"/>
      <c r="S7228" s="3"/>
      <c r="AH7228"/>
      <c r="AI7228"/>
      <c r="AJ7228"/>
      <c r="AK7228"/>
    </row>
    <row r="7229" spans="1:37" ht="72">
      <c r="A7229" s="55" t="s">
        <v>0</v>
      </c>
      <c r="B7229" s="43">
        <v>7228</v>
      </c>
      <c r="C7229" s="49" t="s">
        <v>13508</v>
      </c>
      <c r="D7229" s="52" t="s">
        <v>13510</v>
      </c>
      <c r="E7229" s="60">
        <v>2</v>
      </c>
      <c r="F7229" s="60">
        <v>18016013</v>
      </c>
      <c r="G7229" s="50"/>
      <c r="H7229" s="51"/>
      <c r="I7229" s="47"/>
      <c r="J7229" s="94">
        <v>7232</v>
      </c>
      <c r="K7229" s="98" t="s">
        <v>28458</v>
      </c>
      <c r="L7229" s="89"/>
      <c r="M7229" s="96"/>
      <c r="N7229" s="89"/>
      <c r="O7229" s="96"/>
      <c r="P7229" s="47" t="s">
        <v>27927</v>
      </c>
      <c r="Q7229" s="53"/>
      <c r="R7229" s="54"/>
      <c r="S7229" s="3"/>
      <c r="AH7229"/>
      <c r="AI7229"/>
      <c r="AJ7229"/>
      <c r="AK7229"/>
    </row>
    <row r="7230" spans="1:37" ht="48">
      <c r="A7230" s="55" t="s">
        <v>14360</v>
      </c>
      <c r="B7230" s="43">
        <v>7229</v>
      </c>
      <c r="C7230" s="49" t="s">
        <v>13508</v>
      </c>
      <c r="D7230" s="52" t="s">
        <v>13509</v>
      </c>
      <c r="E7230" s="60">
        <v>15</v>
      </c>
      <c r="F7230" s="60">
        <v>15004010</v>
      </c>
      <c r="G7230" s="50"/>
      <c r="H7230" s="51"/>
      <c r="I7230" s="47"/>
      <c r="J7230" s="95">
        <v>7227</v>
      </c>
      <c r="K7230" s="98" t="s">
        <v>30471</v>
      </c>
      <c r="L7230" s="89"/>
      <c r="M7230" s="96"/>
      <c r="N7230" s="89"/>
      <c r="O7230" s="96"/>
      <c r="P7230" s="47" t="s">
        <v>27930</v>
      </c>
      <c r="Q7230" s="53"/>
      <c r="R7230" s="54"/>
      <c r="S7230" s="3"/>
      <c r="AH7230"/>
      <c r="AI7230"/>
      <c r="AJ7230"/>
      <c r="AK7230"/>
    </row>
    <row r="7231" spans="1:37" ht="72">
      <c r="A7231" s="55" t="s">
        <v>0</v>
      </c>
      <c r="B7231" s="43">
        <v>7230</v>
      </c>
      <c r="C7231" s="49" t="s">
        <v>13506</v>
      </c>
      <c r="D7231" s="52" t="s">
        <v>13507</v>
      </c>
      <c r="E7231" s="60">
        <v>149</v>
      </c>
      <c r="F7231" s="60">
        <v>1016010</v>
      </c>
      <c r="G7231" s="50" t="s">
        <v>28458</v>
      </c>
      <c r="H7231" s="51"/>
      <c r="I7231" s="47"/>
      <c r="J7231" s="89">
        <v>7231</v>
      </c>
      <c r="K7231" s="98" t="s">
        <v>28458</v>
      </c>
      <c r="L7231" s="89"/>
      <c r="M7231" s="96"/>
      <c r="N7231" s="89"/>
      <c r="O7231" s="96"/>
      <c r="P7231" s="47" t="s">
        <v>27927</v>
      </c>
      <c r="Q7231" s="53"/>
      <c r="R7231" s="54"/>
      <c r="S7231" s="3"/>
      <c r="AH7231"/>
      <c r="AI7231"/>
      <c r="AJ7231"/>
      <c r="AK7231"/>
    </row>
    <row r="7232" spans="1:37" ht="84">
      <c r="A7232" s="55" t="s">
        <v>0</v>
      </c>
      <c r="B7232" s="43">
        <v>7231</v>
      </c>
      <c r="C7232" s="49" t="s">
        <v>13503</v>
      </c>
      <c r="D7232" s="52" t="s">
        <v>13505</v>
      </c>
      <c r="E7232" s="60">
        <v>13</v>
      </c>
      <c r="F7232" s="60">
        <v>1006001</v>
      </c>
      <c r="G7232" s="50" t="s">
        <v>28458</v>
      </c>
      <c r="H7232" s="51"/>
      <c r="I7232" s="47"/>
      <c r="J7232" s="89"/>
      <c r="K7232" s="98"/>
      <c r="L7232" s="89"/>
      <c r="M7232" s="96"/>
      <c r="N7232" s="89"/>
      <c r="O7232" s="96"/>
      <c r="P7232" s="47" t="s">
        <v>27929</v>
      </c>
      <c r="Q7232" s="53"/>
      <c r="R7232" s="54"/>
      <c r="S7232" s="3"/>
      <c r="AH7232"/>
      <c r="AI7232"/>
      <c r="AJ7232"/>
      <c r="AK7232"/>
    </row>
    <row r="7233" spans="1:37" ht="60">
      <c r="A7233" s="55" t="s">
        <v>0</v>
      </c>
      <c r="B7233" s="43">
        <v>7232</v>
      </c>
      <c r="C7233" s="49" t="s">
        <v>13503</v>
      </c>
      <c r="D7233" s="52" t="s">
        <v>13504</v>
      </c>
      <c r="E7233" s="60">
        <v>3</v>
      </c>
      <c r="F7233" s="60">
        <v>1021020</v>
      </c>
      <c r="G7233" s="50" t="s">
        <v>28458</v>
      </c>
      <c r="H7233" s="51"/>
      <c r="I7233" s="47"/>
      <c r="J7233" s="89">
        <v>7231</v>
      </c>
      <c r="K7233" s="98" t="s">
        <v>28458</v>
      </c>
      <c r="L7233" s="89"/>
      <c r="M7233" s="96"/>
      <c r="N7233" s="89"/>
      <c r="O7233" s="96"/>
      <c r="P7233" s="47" t="s">
        <v>27929</v>
      </c>
      <c r="Q7233" s="53"/>
      <c r="R7233" s="54"/>
      <c r="S7233" s="3"/>
      <c r="AH7233"/>
      <c r="AI7233"/>
      <c r="AJ7233"/>
      <c r="AK7233"/>
    </row>
    <row r="7234" spans="1:37" ht="60">
      <c r="A7234" s="55" t="s">
        <v>0</v>
      </c>
      <c r="B7234" s="43">
        <v>7233</v>
      </c>
      <c r="C7234" s="49" t="s">
        <v>13501</v>
      </c>
      <c r="D7234" s="52" t="s">
        <v>13502</v>
      </c>
      <c r="E7234" s="60">
        <v>18</v>
      </c>
      <c r="F7234" s="60">
        <v>1024060</v>
      </c>
      <c r="G7234" s="50" t="s">
        <v>28458</v>
      </c>
      <c r="H7234" s="51"/>
      <c r="I7234" s="47"/>
      <c r="J7234" s="89">
        <v>7231</v>
      </c>
      <c r="K7234" s="98" t="s">
        <v>28458</v>
      </c>
      <c r="L7234" s="89"/>
      <c r="M7234" s="96"/>
      <c r="N7234" s="89"/>
      <c r="O7234" s="96"/>
      <c r="P7234" s="47" t="s">
        <v>27928</v>
      </c>
      <c r="Q7234" s="53"/>
      <c r="R7234" s="54"/>
      <c r="S7234" s="3"/>
      <c r="AH7234"/>
      <c r="AI7234"/>
      <c r="AJ7234"/>
      <c r="AK7234"/>
    </row>
    <row r="7235" spans="1:37" ht="48">
      <c r="A7235" s="55" t="s">
        <v>0</v>
      </c>
      <c r="B7235" s="43">
        <v>7234</v>
      </c>
      <c r="C7235" s="49" t="s">
        <v>13499</v>
      </c>
      <c r="D7235" s="52" t="s">
        <v>13500</v>
      </c>
      <c r="E7235" s="60">
        <v>1</v>
      </c>
      <c r="F7235" s="60">
        <v>20007016</v>
      </c>
      <c r="G7235" s="49" t="s">
        <v>29224</v>
      </c>
      <c r="H7235" s="51"/>
      <c r="I7235" s="47"/>
      <c r="J7235" s="89"/>
      <c r="K7235" s="98"/>
      <c r="L7235" s="89"/>
      <c r="M7235" s="96"/>
      <c r="N7235" s="89"/>
      <c r="O7235" s="96"/>
      <c r="P7235" s="47" t="s">
        <v>28717</v>
      </c>
      <c r="Q7235" s="53"/>
      <c r="R7235" s="54"/>
      <c r="S7235" s="3"/>
      <c r="AH7235"/>
      <c r="AI7235"/>
      <c r="AJ7235"/>
      <c r="AK7235"/>
    </row>
    <row r="7236" spans="1:37" ht="108">
      <c r="A7236" s="55" t="s">
        <v>0</v>
      </c>
      <c r="B7236" s="43">
        <v>7235</v>
      </c>
      <c r="C7236" s="49" t="s">
        <v>13497</v>
      </c>
      <c r="D7236" s="52" t="s">
        <v>13498</v>
      </c>
      <c r="E7236" s="60">
        <v>234</v>
      </c>
      <c r="F7236" s="60">
        <v>1001022</v>
      </c>
      <c r="G7236" s="49" t="s">
        <v>28090</v>
      </c>
      <c r="H7236" s="51"/>
      <c r="I7236" s="47"/>
      <c r="J7236" s="89"/>
      <c r="K7236" s="98"/>
      <c r="L7236" s="89"/>
      <c r="M7236" s="96"/>
      <c r="N7236" s="89"/>
      <c r="O7236" s="96"/>
      <c r="P7236" s="47" t="s">
        <v>27929</v>
      </c>
      <c r="Q7236" s="53"/>
      <c r="R7236" s="54"/>
      <c r="S7236" s="3"/>
      <c r="AH7236"/>
      <c r="AI7236"/>
      <c r="AJ7236"/>
      <c r="AK7236"/>
    </row>
    <row r="7237" spans="1:37" ht="48">
      <c r="A7237" s="55" t="s">
        <v>14360</v>
      </c>
      <c r="B7237" s="43">
        <v>7236</v>
      </c>
      <c r="C7237" s="49" t="s">
        <v>13495</v>
      </c>
      <c r="D7237" s="52" t="s">
        <v>13496</v>
      </c>
      <c r="E7237" s="60">
        <v>6</v>
      </c>
      <c r="F7237" s="60">
        <v>27002048</v>
      </c>
      <c r="G7237" s="50" t="s">
        <v>28090</v>
      </c>
      <c r="H7237" s="51"/>
      <c r="I7237" s="47"/>
      <c r="J7237" s="89">
        <v>7235</v>
      </c>
      <c r="K7237" s="98" t="s">
        <v>28090</v>
      </c>
      <c r="L7237" s="89"/>
      <c r="M7237" s="96"/>
      <c r="N7237" s="89"/>
      <c r="O7237" s="96"/>
      <c r="P7237" s="47" t="s">
        <v>27929</v>
      </c>
      <c r="Q7237" s="53"/>
      <c r="R7237" s="54"/>
      <c r="S7237" s="3"/>
      <c r="AH7237"/>
      <c r="AI7237"/>
      <c r="AJ7237"/>
      <c r="AK7237"/>
    </row>
    <row r="7238" spans="1:37" ht="72">
      <c r="A7238" s="55" t="s">
        <v>0</v>
      </c>
      <c r="B7238" s="43">
        <v>7237</v>
      </c>
      <c r="C7238" s="49" t="s">
        <v>13493</v>
      </c>
      <c r="D7238" s="52" t="s">
        <v>13494</v>
      </c>
      <c r="E7238" s="60">
        <v>15</v>
      </c>
      <c r="F7238" s="60">
        <v>5003011</v>
      </c>
      <c r="G7238" s="50"/>
      <c r="H7238" s="51"/>
      <c r="I7238" s="47"/>
      <c r="J7238" s="95">
        <v>7227</v>
      </c>
      <c r="K7238" s="98" t="s">
        <v>30471</v>
      </c>
      <c r="L7238" s="89"/>
      <c r="M7238" s="96"/>
      <c r="N7238" s="89"/>
      <c r="O7238" s="96"/>
      <c r="P7238" s="47" t="s">
        <v>27932</v>
      </c>
      <c r="Q7238" s="53"/>
      <c r="R7238" s="54"/>
      <c r="S7238" s="3"/>
      <c r="AH7238"/>
      <c r="AI7238"/>
      <c r="AJ7238"/>
      <c r="AK7238"/>
    </row>
    <row r="7239" spans="1:37" ht="60">
      <c r="A7239" s="55" t="s">
        <v>14360</v>
      </c>
      <c r="B7239" s="43">
        <v>7238</v>
      </c>
      <c r="C7239" s="49" t="s">
        <v>13491</v>
      </c>
      <c r="D7239" s="52" t="s">
        <v>13492</v>
      </c>
      <c r="E7239" s="60">
        <v>5</v>
      </c>
      <c r="F7239" s="60">
        <v>27004022</v>
      </c>
      <c r="G7239" s="50" t="s">
        <v>28090</v>
      </c>
      <c r="H7239" s="51"/>
      <c r="I7239" s="47"/>
      <c r="J7239" s="89">
        <v>7235</v>
      </c>
      <c r="K7239" s="98" t="s">
        <v>28090</v>
      </c>
      <c r="L7239" s="89"/>
      <c r="M7239" s="96"/>
      <c r="N7239" s="89"/>
      <c r="O7239" s="96"/>
      <c r="P7239" s="47" t="s">
        <v>27928</v>
      </c>
      <c r="Q7239" s="53"/>
      <c r="R7239" s="54"/>
      <c r="S7239" s="3"/>
      <c r="AH7239"/>
      <c r="AI7239"/>
      <c r="AJ7239"/>
      <c r="AK7239"/>
    </row>
    <row r="7240" spans="1:37" ht="60">
      <c r="A7240" s="55" t="s">
        <v>0</v>
      </c>
      <c r="B7240" s="43">
        <v>7239</v>
      </c>
      <c r="C7240" s="49" t="s">
        <v>13489</v>
      </c>
      <c r="D7240" s="52" t="s">
        <v>13490</v>
      </c>
      <c r="E7240" s="60">
        <v>11</v>
      </c>
      <c r="F7240" s="60">
        <v>13029007</v>
      </c>
      <c r="G7240" s="50" t="s">
        <v>28458</v>
      </c>
      <c r="H7240" s="51"/>
      <c r="I7240" s="47"/>
      <c r="J7240" s="89">
        <v>7231</v>
      </c>
      <c r="K7240" s="98" t="s">
        <v>28458</v>
      </c>
      <c r="L7240" s="89">
        <v>7231</v>
      </c>
      <c r="M7240" s="96" t="s">
        <v>28458</v>
      </c>
      <c r="N7240" s="89"/>
      <c r="O7240" s="96"/>
      <c r="P7240" s="47" t="s">
        <v>27928</v>
      </c>
      <c r="Q7240" s="53"/>
      <c r="R7240" s="54"/>
      <c r="S7240" s="3"/>
      <c r="AH7240"/>
      <c r="AI7240"/>
      <c r="AJ7240"/>
      <c r="AK7240"/>
    </row>
    <row r="7241" spans="1:37" ht="48">
      <c r="A7241" s="55" t="s">
        <v>14360</v>
      </c>
      <c r="B7241" s="43">
        <v>7240</v>
      </c>
      <c r="C7241" s="49" t="s">
        <v>13487</v>
      </c>
      <c r="D7241" s="52" t="s">
        <v>13488</v>
      </c>
      <c r="E7241" s="60">
        <v>2</v>
      </c>
      <c r="F7241" s="60">
        <v>27007010</v>
      </c>
      <c r="G7241" s="50"/>
      <c r="H7241" s="51"/>
      <c r="I7241" s="47"/>
      <c r="J7241" s="95">
        <v>7239</v>
      </c>
      <c r="K7241" s="98" t="s">
        <v>30472</v>
      </c>
      <c r="L7241" s="89"/>
      <c r="M7241" s="96"/>
      <c r="N7241" s="89"/>
      <c r="O7241" s="96"/>
      <c r="P7241" s="47" t="s">
        <v>27928</v>
      </c>
      <c r="Q7241" s="53"/>
      <c r="R7241" s="54"/>
      <c r="S7241" s="3"/>
      <c r="AH7241"/>
      <c r="AI7241"/>
      <c r="AJ7241"/>
      <c r="AK7241"/>
    </row>
    <row r="7242" spans="1:37" ht="60">
      <c r="A7242" s="55" t="s">
        <v>0</v>
      </c>
      <c r="B7242" s="43">
        <v>7241</v>
      </c>
      <c r="C7242" s="49" t="s">
        <v>13485</v>
      </c>
      <c r="D7242" s="52" t="s">
        <v>13486</v>
      </c>
      <c r="E7242" s="60">
        <v>6</v>
      </c>
      <c r="F7242" s="60">
        <v>5032002</v>
      </c>
      <c r="G7242" s="50" t="s">
        <v>28458</v>
      </c>
      <c r="H7242" s="51"/>
      <c r="I7242" s="47"/>
      <c r="J7242" s="89">
        <v>7231</v>
      </c>
      <c r="K7242" s="98" t="s">
        <v>28458</v>
      </c>
      <c r="L7242" s="89"/>
      <c r="M7242" s="96"/>
      <c r="N7242" s="89"/>
      <c r="O7242" s="96"/>
      <c r="P7242" s="47" t="s">
        <v>27927</v>
      </c>
      <c r="Q7242" s="53"/>
      <c r="R7242" s="54"/>
      <c r="S7242" s="3"/>
      <c r="AH7242"/>
      <c r="AI7242"/>
      <c r="AJ7242"/>
      <c r="AK7242"/>
    </row>
    <row r="7243" spans="1:37" ht="60">
      <c r="A7243" s="55" t="s">
        <v>0</v>
      </c>
      <c r="B7243" s="43">
        <v>7242</v>
      </c>
      <c r="C7243" s="49" t="s">
        <v>13483</v>
      </c>
      <c r="D7243" s="52" t="s">
        <v>13484</v>
      </c>
      <c r="E7243" s="60">
        <v>2</v>
      </c>
      <c r="F7243" s="60">
        <v>1041042</v>
      </c>
      <c r="G7243" s="49" t="s">
        <v>29224</v>
      </c>
      <c r="H7243" s="51"/>
      <c r="I7243" s="47"/>
      <c r="J7243" s="89">
        <v>7234</v>
      </c>
      <c r="K7243" s="98" t="s">
        <v>29224</v>
      </c>
      <c r="L7243" s="89"/>
      <c r="M7243" s="96"/>
      <c r="N7243" s="89"/>
      <c r="O7243" s="96"/>
      <c r="P7243" s="47" t="s">
        <v>27927</v>
      </c>
      <c r="Q7243" s="53"/>
      <c r="R7243" s="54"/>
      <c r="S7243" s="3"/>
      <c r="AH7243"/>
      <c r="AI7243"/>
      <c r="AJ7243"/>
      <c r="AK7243"/>
    </row>
    <row r="7244" spans="1:37" ht="72">
      <c r="A7244" s="55" t="s">
        <v>0</v>
      </c>
      <c r="B7244" s="43">
        <v>7243</v>
      </c>
      <c r="C7244" s="49" t="s">
        <v>13481</v>
      </c>
      <c r="D7244" s="52" t="s">
        <v>13482</v>
      </c>
      <c r="E7244" s="60">
        <v>55</v>
      </c>
      <c r="F7244" s="60">
        <v>1001019</v>
      </c>
      <c r="G7244" s="50" t="s">
        <v>28476</v>
      </c>
      <c r="H7244" s="51"/>
      <c r="I7244" s="47"/>
      <c r="J7244" s="89">
        <v>7251</v>
      </c>
      <c r="K7244" s="98" t="s">
        <v>28476</v>
      </c>
      <c r="L7244" s="89"/>
      <c r="M7244" s="96"/>
      <c r="N7244" s="89"/>
      <c r="O7244" s="96"/>
      <c r="P7244" s="47" t="s">
        <v>27930</v>
      </c>
      <c r="Q7244" s="53"/>
      <c r="R7244" s="54"/>
      <c r="S7244" s="3"/>
      <c r="AH7244"/>
      <c r="AI7244"/>
      <c r="AJ7244"/>
      <c r="AK7244"/>
    </row>
    <row r="7245" spans="1:37" ht="60">
      <c r="A7245" s="55" t="s">
        <v>14360</v>
      </c>
      <c r="B7245" s="43">
        <v>7244</v>
      </c>
      <c r="C7245" s="49" t="s">
        <v>13479</v>
      </c>
      <c r="D7245" s="52" t="s">
        <v>13480</v>
      </c>
      <c r="E7245" s="60">
        <v>10</v>
      </c>
      <c r="F7245" s="60">
        <v>27002040</v>
      </c>
      <c r="G7245" s="50"/>
      <c r="H7245" s="51"/>
      <c r="I7245" s="47"/>
      <c r="J7245" s="95">
        <v>7243</v>
      </c>
      <c r="K7245" s="98" t="s">
        <v>30473</v>
      </c>
      <c r="L7245" s="89"/>
      <c r="M7245" s="96"/>
      <c r="N7245" s="89"/>
      <c r="O7245" s="96"/>
      <c r="P7245" s="47" t="s">
        <v>27930</v>
      </c>
      <c r="Q7245" s="53"/>
      <c r="R7245" s="54"/>
      <c r="S7245" s="3"/>
      <c r="AH7245"/>
      <c r="AI7245"/>
      <c r="AJ7245"/>
      <c r="AK7245"/>
    </row>
    <row r="7246" spans="1:37" ht="72">
      <c r="A7246" s="55" t="s">
        <v>0</v>
      </c>
      <c r="B7246" s="43">
        <v>7245</v>
      </c>
      <c r="C7246" s="49" t="s">
        <v>13477</v>
      </c>
      <c r="D7246" s="52" t="s">
        <v>13478</v>
      </c>
      <c r="E7246" s="60">
        <v>1</v>
      </c>
      <c r="F7246" s="60">
        <v>6019020</v>
      </c>
      <c r="G7246" s="50" t="s">
        <v>28458</v>
      </c>
      <c r="H7246" s="51"/>
      <c r="I7246" s="47"/>
      <c r="J7246" s="89">
        <v>7231</v>
      </c>
      <c r="K7246" s="98" t="s">
        <v>28458</v>
      </c>
      <c r="L7246" s="89"/>
      <c r="M7246" s="96"/>
      <c r="N7246" s="89"/>
      <c r="O7246" s="96"/>
      <c r="P7246" s="47" t="s">
        <v>27932</v>
      </c>
      <c r="Q7246" s="53"/>
      <c r="R7246" s="54"/>
      <c r="S7246" s="3"/>
      <c r="AH7246"/>
      <c r="AI7246"/>
      <c r="AJ7246"/>
      <c r="AK7246"/>
    </row>
    <row r="7247" spans="1:37" ht="48">
      <c r="A7247" s="55" t="s">
        <v>0</v>
      </c>
      <c r="B7247" s="43">
        <v>7246</v>
      </c>
      <c r="C7247" s="49" t="s">
        <v>13475</v>
      </c>
      <c r="D7247" s="52" t="s">
        <v>13476</v>
      </c>
      <c r="E7247" s="60">
        <v>3</v>
      </c>
      <c r="F7247" s="60">
        <v>3006021</v>
      </c>
      <c r="G7247" s="49" t="s">
        <v>28963</v>
      </c>
      <c r="H7247" s="51"/>
      <c r="I7247" s="47"/>
      <c r="J7247" s="89"/>
      <c r="K7247" s="98"/>
      <c r="L7247" s="89"/>
      <c r="M7247" s="96"/>
      <c r="N7247" s="89"/>
      <c r="O7247" s="96"/>
      <c r="P7247" s="47" t="s">
        <v>28717</v>
      </c>
      <c r="Q7247" s="53"/>
      <c r="R7247" s="54"/>
      <c r="S7247" s="3"/>
      <c r="AH7247"/>
      <c r="AI7247"/>
      <c r="AJ7247"/>
      <c r="AK7247"/>
    </row>
    <row r="7248" spans="1:37" ht="60">
      <c r="A7248" s="55" t="s">
        <v>0</v>
      </c>
      <c r="B7248" s="43">
        <v>7247</v>
      </c>
      <c r="C7248" s="49" t="s">
        <v>13473</v>
      </c>
      <c r="D7248" s="52" t="s">
        <v>13474</v>
      </c>
      <c r="E7248" s="60">
        <v>11</v>
      </c>
      <c r="F7248" s="60">
        <v>4034011</v>
      </c>
      <c r="G7248" s="50"/>
      <c r="H7248" s="51"/>
      <c r="I7248" s="47"/>
      <c r="J7248" s="94"/>
      <c r="K7248" s="98"/>
      <c r="L7248" s="89"/>
      <c r="M7248" s="96"/>
      <c r="N7248" s="89"/>
      <c r="O7248" s="96"/>
      <c r="P7248" s="47" t="s">
        <v>27932</v>
      </c>
      <c r="Q7248" s="53"/>
      <c r="R7248" s="54"/>
      <c r="S7248" s="3"/>
      <c r="AH7248"/>
      <c r="AI7248"/>
      <c r="AJ7248"/>
      <c r="AK7248"/>
    </row>
    <row r="7249" spans="1:37" ht="72">
      <c r="A7249" s="55" t="s">
        <v>0</v>
      </c>
      <c r="B7249" s="43">
        <v>7248</v>
      </c>
      <c r="C7249" s="49" t="s">
        <v>13471</v>
      </c>
      <c r="D7249" s="52" t="s">
        <v>13472</v>
      </c>
      <c r="E7249" s="60">
        <v>4</v>
      </c>
      <c r="F7249" s="60">
        <v>24039003</v>
      </c>
      <c r="G7249" s="50"/>
      <c r="H7249" s="51"/>
      <c r="I7249" s="47"/>
      <c r="J7249" s="95">
        <v>7227</v>
      </c>
      <c r="K7249" s="98" t="s">
        <v>30471</v>
      </c>
      <c r="L7249" s="89"/>
      <c r="M7249" s="96"/>
      <c r="N7249" s="89"/>
      <c r="O7249" s="96"/>
      <c r="P7249" s="47" t="s">
        <v>27927</v>
      </c>
      <c r="Q7249" s="53"/>
      <c r="R7249" s="54"/>
      <c r="S7249" s="3"/>
      <c r="AH7249"/>
      <c r="AI7249"/>
      <c r="AJ7249"/>
      <c r="AK7249"/>
    </row>
    <row r="7250" spans="1:37" ht="72">
      <c r="A7250" s="55" t="s">
        <v>0</v>
      </c>
      <c r="B7250" s="43">
        <v>7249</v>
      </c>
      <c r="C7250" s="49" t="s">
        <v>13469</v>
      </c>
      <c r="D7250" s="52" t="s">
        <v>13470</v>
      </c>
      <c r="E7250" s="60">
        <v>6</v>
      </c>
      <c r="F7250" s="60">
        <v>12018017</v>
      </c>
      <c r="G7250" s="50"/>
      <c r="H7250" s="51"/>
      <c r="I7250" s="47"/>
      <c r="J7250" s="95">
        <v>7227</v>
      </c>
      <c r="K7250" s="98" t="s">
        <v>30471</v>
      </c>
      <c r="L7250" s="89"/>
      <c r="M7250" s="96"/>
      <c r="N7250" s="89"/>
      <c r="O7250" s="96"/>
      <c r="P7250" s="47" t="s">
        <v>27931</v>
      </c>
      <c r="Q7250" s="53"/>
      <c r="R7250" s="54"/>
      <c r="S7250" s="3"/>
      <c r="AH7250"/>
      <c r="AI7250"/>
      <c r="AJ7250"/>
      <c r="AK7250"/>
    </row>
    <row r="7251" spans="1:37" ht="48">
      <c r="A7251" s="55" t="s">
        <v>0</v>
      </c>
      <c r="B7251" s="43">
        <v>7250</v>
      </c>
      <c r="C7251" s="49" t="s">
        <v>13466</v>
      </c>
      <c r="D7251" s="52" t="s">
        <v>13468</v>
      </c>
      <c r="E7251" s="60">
        <v>3</v>
      </c>
      <c r="F7251" s="60">
        <v>3018023</v>
      </c>
      <c r="G7251" s="50" t="s">
        <v>28476</v>
      </c>
      <c r="H7251" s="51"/>
      <c r="I7251" s="47"/>
      <c r="J7251" s="89"/>
      <c r="K7251" s="98"/>
      <c r="L7251" s="89"/>
      <c r="M7251" s="96"/>
      <c r="N7251" s="89"/>
      <c r="O7251" s="96"/>
      <c r="P7251" s="47" t="s">
        <v>27929</v>
      </c>
      <c r="Q7251" s="53"/>
      <c r="R7251" s="54"/>
      <c r="S7251" s="3"/>
      <c r="AH7251"/>
      <c r="AI7251"/>
      <c r="AJ7251"/>
      <c r="AK7251"/>
    </row>
    <row r="7252" spans="1:37" ht="84">
      <c r="A7252" s="55" t="s">
        <v>0</v>
      </c>
      <c r="B7252" s="43">
        <v>7251</v>
      </c>
      <c r="C7252" s="49" t="s">
        <v>13466</v>
      </c>
      <c r="D7252" s="52" t="s">
        <v>13467</v>
      </c>
      <c r="E7252" s="60">
        <v>12</v>
      </c>
      <c r="F7252" s="60">
        <v>2027001</v>
      </c>
      <c r="G7252" s="50" t="s">
        <v>28476</v>
      </c>
      <c r="H7252" s="51"/>
      <c r="I7252" s="47"/>
      <c r="J7252" s="89">
        <v>7250</v>
      </c>
      <c r="K7252" s="98" t="s">
        <v>28476</v>
      </c>
      <c r="L7252" s="89">
        <v>7253</v>
      </c>
      <c r="M7252" s="96" t="s">
        <v>28476</v>
      </c>
      <c r="N7252" s="89"/>
      <c r="O7252" s="96"/>
      <c r="P7252" s="47" t="s">
        <v>27929</v>
      </c>
      <c r="Q7252" s="53"/>
      <c r="R7252" s="54"/>
      <c r="S7252" s="3"/>
      <c r="AH7252"/>
      <c r="AI7252"/>
      <c r="AJ7252"/>
      <c r="AK7252"/>
    </row>
    <row r="7253" spans="1:37" ht="60">
      <c r="A7253" s="55" t="s">
        <v>0</v>
      </c>
      <c r="B7253" s="43">
        <v>7252</v>
      </c>
      <c r="C7253" s="49" t="s">
        <v>13462</v>
      </c>
      <c r="D7253" s="52" t="s">
        <v>13465</v>
      </c>
      <c r="E7253" s="60">
        <v>1</v>
      </c>
      <c r="F7253" s="60">
        <v>19139003</v>
      </c>
      <c r="G7253" s="50" t="s">
        <v>28476</v>
      </c>
      <c r="H7253" s="51"/>
      <c r="I7253" s="47"/>
      <c r="J7253" s="89">
        <v>7250</v>
      </c>
      <c r="K7253" s="98" t="s">
        <v>28476</v>
      </c>
      <c r="L7253" s="89"/>
      <c r="M7253" s="96"/>
      <c r="N7253" s="89"/>
      <c r="O7253" s="96"/>
      <c r="P7253" s="47" t="s">
        <v>27929</v>
      </c>
      <c r="Q7253" s="53"/>
      <c r="R7253" s="54"/>
      <c r="S7253" s="3"/>
      <c r="AH7253"/>
      <c r="AI7253"/>
      <c r="AJ7253"/>
      <c r="AK7253"/>
    </row>
    <row r="7254" spans="1:37" ht="60">
      <c r="A7254" s="55" t="s">
        <v>0</v>
      </c>
      <c r="B7254" s="43">
        <v>7253</v>
      </c>
      <c r="C7254" s="49" t="s">
        <v>13462</v>
      </c>
      <c r="D7254" s="52" t="s">
        <v>13464</v>
      </c>
      <c r="E7254" s="60">
        <v>8</v>
      </c>
      <c r="F7254" s="60">
        <v>2029040</v>
      </c>
      <c r="G7254" s="50" t="s">
        <v>28476</v>
      </c>
      <c r="H7254" s="51"/>
      <c r="I7254" s="47"/>
      <c r="J7254" s="89">
        <v>7251</v>
      </c>
      <c r="K7254" s="98" t="s">
        <v>28476</v>
      </c>
      <c r="L7254" s="89"/>
      <c r="M7254" s="96"/>
      <c r="N7254" s="89"/>
      <c r="O7254" s="96"/>
      <c r="P7254" s="47" t="s">
        <v>27927</v>
      </c>
      <c r="Q7254" s="53"/>
      <c r="R7254" s="54"/>
      <c r="S7254" s="3"/>
      <c r="AH7254"/>
      <c r="AI7254"/>
      <c r="AJ7254"/>
      <c r="AK7254"/>
    </row>
    <row r="7255" spans="1:37" ht="60">
      <c r="A7255" s="55" t="s">
        <v>0</v>
      </c>
      <c r="B7255" s="43">
        <v>7254</v>
      </c>
      <c r="C7255" s="49" t="s">
        <v>13462</v>
      </c>
      <c r="D7255" s="52" t="s">
        <v>13463</v>
      </c>
      <c r="E7255" s="60">
        <v>2</v>
      </c>
      <c r="F7255" s="60">
        <v>4031008</v>
      </c>
      <c r="G7255" s="50"/>
      <c r="H7255" s="51"/>
      <c r="I7255" s="47"/>
      <c r="J7255" s="95">
        <v>7253</v>
      </c>
      <c r="K7255" s="98" t="s">
        <v>28476</v>
      </c>
      <c r="L7255" s="89"/>
      <c r="M7255" s="96"/>
      <c r="N7255" s="89"/>
      <c r="O7255" s="96"/>
      <c r="P7255" s="47" t="s">
        <v>27927</v>
      </c>
      <c r="Q7255" s="53"/>
      <c r="R7255" s="54"/>
      <c r="S7255" s="3"/>
      <c r="AH7255"/>
      <c r="AI7255"/>
      <c r="AJ7255"/>
      <c r="AK7255"/>
    </row>
    <row r="7256" spans="1:37" ht="60">
      <c r="A7256" s="55" t="s">
        <v>0</v>
      </c>
      <c r="B7256" s="43">
        <v>7255</v>
      </c>
      <c r="C7256" s="49" t="s">
        <v>13460</v>
      </c>
      <c r="D7256" s="52" t="s">
        <v>13461</v>
      </c>
      <c r="E7256" s="60">
        <v>2</v>
      </c>
      <c r="F7256" s="60">
        <v>4023010</v>
      </c>
      <c r="G7256" s="50" t="s">
        <v>28476</v>
      </c>
      <c r="H7256" s="51"/>
      <c r="I7256" s="47"/>
      <c r="J7256" s="89">
        <v>7251</v>
      </c>
      <c r="K7256" s="98" t="s">
        <v>28476</v>
      </c>
      <c r="L7256" s="89"/>
      <c r="M7256" s="96"/>
      <c r="N7256" s="89"/>
      <c r="O7256" s="96"/>
      <c r="P7256" s="47" t="s">
        <v>27927</v>
      </c>
      <c r="Q7256" s="53"/>
      <c r="R7256" s="54"/>
      <c r="S7256" s="3"/>
      <c r="AH7256"/>
      <c r="AI7256"/>
      <c r="AJ7256"/>
      <c r="AK7256"/>
    </row>
    <row r="7257" spans="1:37" ht="60">
      <c r="A7257" s="55" t="s">
        <v>0</v>
      </c>
      <c r="B7257" s="43">
        <v>7256</v>
      </c>
      <c r="C7257" s="49" t="s">
        <v>13458</v>
      </c>
      <c r="D7257" s="52" t="s">
        <v>13459</v>
      </c>
      <c r="E7257" s="60">
        <v>4</v>
      </c>
      <c r="F7257" s="60">
        <v>2020005</v>
      </c>
      <c r="G7257" s="50" t="s">
        <v>28476</v>
      </c>
      <c r="H7257" s="51"/>
      <c r="I7257" s="47"/>
      <c r="J7257" s="89">
        <v>7251</v>
      </c>
      <c r="K7257" s="98" t="s">
        <v>28476</v>
      </c>
      <c r="L7257" s="89"/>
      <c r="M7257" s="96"/>
      <c r="N7257" s="89"/>
      <c r="O7257" s="96"/>
      <c r="P7257" s="47" t="s">
        <v>27930</v>
      </c>
      <c r="Q7257" s="53"/>
      <c r="R7257" s="54"/>
      <c r="S7257" s="3"/>
      <c r="AH7257"/>
      <c r="AI7257"/>
      <c r="AJ7257"/>
      <c r="AK7257"/>
    </row>
    <row r="7258" spans="1:37" ht="60">
      <c r="A7258" s="55" t="s">
        <v>0</v>
      </c>
      <c r="B7258" s="43">
        <v>7257</v>
      </c>
      <c r="C7258" s="49" t="s">
        <v>13456</v>
      </c>
      <c r="D7258" s="52" t="s">
        <v>13457</v>
      </c>
      <c r="E7258" s="60">
        <v>30</v>
      </c>
      <c r="F7258" s="60">
        <v>1004007</v>
      </c>
      <c r="G7258" s="49" t="s">
        <v>28347</v>
      </c>
      <c r="H7258" s="51"/>
      <c r="I7258" s="47"/>
      <c r="J7258" s="89"/>
      <c r="K7258" s="98"/>
      <c r="L7258" s="89"/>
      <c r="M7258" s="96"/>
      <c r="N7258" s="89"/>
      <c r="O7258" s="96"/>
      <c r="P7258" s="47" t="s">
        <v>27929</v>
      </c>
      <c r="Q7258" s="53"/>
      <c r="R7258" s="54"/>
      <c r="S7258" s="3"/>
      <c r="AH7258"/>
      <c r="AI7258"/>
      <c r="AJ7258"/>
      <c r="AK7258"/>
    </row>
    <row r="7259" spans="1:37" ht="60">
      <c r="A7259" s="55" t="s">
        <v>0</v>
      </c>
      <c r="B7259" s="43">
        <v>7258</v>
      </c>
      <c r="C7259" s="49" t="s">
        <v>13454</v>
      </c>
      <c r="D7259" s="52" t="s">
        <v>13455</v>
      </c>
      <c r="E7259" s="60">
        <v>4</v>
      </c>
      <c r="F7259" s="60">
        <v>20024015</v>
      </c>
      <c r="G7259" s="50" t="s">
        <v>28347</v>
      </c>
      <c r="H7259" s="51"/>
      <c r="I7259" s="47"/>
      <c r="J7259" s="89">
        <v>7257</v>
      </c>
      <c r="K7259" s="98" t="s">
        <v>28347</v>
      </c>
      <c r="L7259" s="89"/>
      <c r="M7259" s="96"/>
      <c r="N7259" s="89"/>
      <c r="O7259" s="96"/>
      <c r="P7259" s="47" t="s">
        <v>27927</v>
      </c>
      <c r="Q7259" s="53"/>
      <c r="R7259" s="54"/>
      <c r="S7259" s="3"/>
      <c r="AH7259"/>
      <c r="AI7259"/>
      <c r="AJ7259"/>
      <c r="AK7259"/>
    </row>
    <row r="7260" spans="1:37" ht="60">
      <c r="A7260" s="55" t="s">
        <v>0</v>
      </c>
      <c r="B7260" s="43">
        <v>7259</v>
      </c>
      <c r="C7260" s="49" t="s">
        <v>13452</v>
      </c>
      <c r="D7260" s="52" t="s">
        <v>13453</v>
      </c>
      <c r="E7260" s="60">
        <v>30</v>
      </c>
      <c r="F7260" s="60">
        <v>1022023</v>
      </c>
      <c r="G7260" s="50"/>
      <c r="H7260" s="51"/>
      <c r="I7260" s="47"/>
      <c r="J7260" s="94"/>
      <c r="K7260" s="98"/>
      <c r="L7260" s="89"/>
      <c r="M7260" s="96"/>
      <c r="N7260" s="89"/>
      <c r="O7260" s="96"/>
      <c r="P7260" s="47" t="s">
        <v>27931</v>
      </c>
      <c r="Q7260" s="53"/>
      <c r="R7260" s="54"/>
      <c r="S7260" s="3"/>
      <c r="AH7260"/>
      <c r="AI7260"/>
      <c r="AJ7260"/>
      <c r="AK7260"/>
    </row>
    <row r="7261" spans="1:37" ht="72">
      <c r="A7261" s="55" t="s">
        <v>14360</v>
      </c>
      <c r="B7261" s="43">
        <v>7260</v>
      </c>
      <c r="C7261" s="49" t="s">
        <v>13450</v>
      </c>
      <c r="D7261" s="52" t="s">
        <v>13451</v>
      </c>
      <c r="E7261" s="60">
        <v>8</v>
      </c>
      <c r="F7261" s="60">
        <v>27002048</v>
      </c>
      <c r="G7261" s="50"/>
      <c r="H7261" s="51"/>
      <c r="I7261" s="47"/>
      <c r="J7261" s="95">
        <v>7229</v>
      </c>
      <c r="K7261" s="98" t="s">
        <v>30471</v>
      </c>
      <c r="L7261" s="89"/>
      <c r="M7261" s="96"/>
      <c r="N7261" s="89"/>
      <c r="O7261" s="96"/>
      <c r="P7261" s="47" t="s">
        <v>27930</v>
      </c>
      <c r="Q7261" s="53"/>
      <c r="R7261" s="54"/>
      <c r="S7261" s="3"/>
      <c r="AH7261"/>
      <c r="AI7261"/>
      <c r="AJ7261"/>
      <c r="AK7261"/>
    </row>
    <row r="7262" spans="1:37" ht="60">
      <c r="A7262" s="55" t="s">
        <v>14360</v>
      </c>
      <c r="B7262" s="43">
        <v>7261</v>
      </c>
      <c r="C7262" s="49" t="s">
        <v>13448</v>
      </c>
      <c r="D7262" s="52" t="s">
        <v>13449</v>
      </c>
      <c r="E7262" s="60">
        <v>9</v>
      </c>
      <c r="F7262" s="60">
        <v>27004036</v>
      </c>
      <c r="G7262" s="50"/>
      <c r="H7262" s="51"/>
      <c r="I7262" s="47"/>
      <c r="J7262" s="95">
        <v>7260</v>
      </c>
      <c r="K7262" s="98" t="s">
        <v>30475</v>
      </c>
      <c r="L7262" s="89"/>
      <c r="M7262" s="96"/>
      <c r="N7262" s="89"/>
      <c r="O7262" s="96"/>
      <c r="P7262" s="47" t="s">
        <v>27927</v>
      </c>
      <c r="Q7262" s="53"/>
      <c r="R7262" s="54"/>
      <c r="S7262" s="3"/>
      <c r="AH7262"/>
      <c r="AI7262"/>
      <c r="AJ7262"/>
      <c r="AK7262"/>
    </row>
    <row r="7263" spans="1:37" ht="72">
      <c r="A7263" s="55" t="s">
        <v>0</v>
      </c>
      <c r="B7263" s="43">
        <v>7262</v>
      </c>
      <c r="C7263" s="49" t="s">
        <v>13446</v>
      </c>
      <c r="D7263" s="52" t="s">
        <v>13447</v>
      </c>
      <c r="E7263" s="60">
        <v>32</v>
      </c>
      <c r="F7263" s="60">
        <v>12018017</v>
      </c>
      <c r="G7263" s="50"/>
      <c r="H7263" s="51"/>
      <c r="I7263" s="47"/>
      <c r="J7263" s="89">
        <v>7227</v>
      </c>
      <c r="K7263" s="98" t="s">
        <v>30471</v>
      </c>
      <c r="L7263" s="89">
        <v>8248</v>
      </c>
      <c r="M7263" s="96" t="s">
        <v>28021</v>
      </c>
      <c r="N7263" s="89"/>
      <c r="O7263" s="96"/>
      <c r="P7263" s="47" t="s">
        <v>27927</v>
      </c>
      <c r="Q7263" s="53"/>
      <c r="R7263" s="54"/>
      <c r="S7263" s="3"/>
      <c r="AH7263"/>
      <c r="AI7263"/>
      <c r="AJ7263"/>
      <c r="AK7263"/>
    </row>
    <row r="7264" spans="1:37" ht="48">
      <c r="A7264" s="55" t="s">
        <v>0</v>
      </c>
      <c r="B7264" s="43">
        <v>7263</v>
      </c>
      <c r="C7264" s="49" t="s">
        <v>13444</v>
      </c>
      <c r="D7264" s="52" t="s">
        <v>13445</v>
      </c>
      <c r="E7264" s="60">
        <v>2</v>
      </c>
      <c r="F7264" s="60">
        <v>18021033</v>
      </c>
      <c r="G7264" s="50"/>
      <c r="H7264" s="51"/>
      <c r="I7264" s="47"/>
      <c r="J7264" s="94"/>
      <c r="K7264" s="98"/>
      <c r="L7264" s="89"/>
      <c r="M7264" s="96"/>
      <c r="N7264" s="89"/>
      <c r="O7264" s="96"/>
      <c r="P7264" s="47" t="s">
        <v>27927</v>
      </c>
      <c r="Q7264" s="53"/>
      <c r="R7264" s="54"/>
      <c r="S7264" s="3"/>
      <c r="AH7264"/>
      <c r="AI7264"/>
      <c r="AJ7264"/>
      <c r="AK7264"/>
    </row>
    <row r="7265" spans="1:37" ht="60">
      <c r="A7265" s="55" t="s">
        <v>0</v>
      </c>
      <c r="B7265" s="43">
        <v>7264</v>
      </c>
      <c r="C7265" s="49" t="s">
        <v>13442</v>
      </c>
      <c r="D7265" s="52" t="s">
        <v>13443</v>
      </c>
      <c r="E7265" s="60">
        <v>41</v>
      </c>
      <c r="F7265" s="60">
        <v>1045024</v>
      </c>
      <c r="G7265" s="50" t="s">
        <v>28295</v>
      </c>
      <c r="H7265" s="51"/>
      <c r="I7265" s="47"/>
      <c r="J7265" s="89"/>
      <c r="K7265" s="98"/>
      <c r="L7265" s="89"/>
      <c r="M7265" s="96"/>
      <c r="N7265" s="89"/>
      <c r="O7265" s="96"/>
      <c r="P7265" s="47" t="s">
        <v>27929</v>
      </c>
      <c r="Q7265" s="53"/>
      <c r="R7265" s="54"/>
      <c r="S7265" s="3"/>
      <c r="AH7265"/>
      <c r="AI7265"/>
      <c r="AJ7265"/>
      <c r="AK7265"/>
    </row>
    <row r="7266" spans="1:37" ht="48">
      <c r="A7266" s="55" t="s">
        <v>14360</v>
      </c>
      <c r="B7266" s="43">
        <v>7265</v>
      </c>
      <c r="C7266" s="49" t="s">
        <v>13439</v>
      </c>
      <c r="D7266" s="52" t="s">
        <v>13441</v>
      </c>
      <c r="E7266" s="60">
        <v>1</v>
      </c>
      <c r="F7266" s="60">
        <v>15005012</v>
      </c>
      <c r="G7266" s="50" t="s">
        <v>28295</v>
      </c>
      <c r="H7266" s="51"/>
      <c r="I7266" s="47"/>
      <c r="J7266" s="89">
        <v>7264</v>
      </c>
      <c r="K7266" s="98" t="s">
        <v>28295</v>
      </c>
      <c r="L7266" s="89"/>
      <c r="M7266" s="96"/>
      <c r="N7266" s="89"/>
      <c r="O7266" s="96"/>
      <c r="P7266" s="47" t="s">
        <v>27929</v>
      </c>
      <c r="Q7266" s="53"/>
      <c r="R7266" s="54"/>
      <c r="S7266" s="3"/>
      <c r="AH7266"/>
      <c r="AI7266"/>
      <c r="AJ7266"/>
      <c r="AK7266"/>
    </row>
    <row r="7267" spans="1:37" ht="60">
      <c r="A7267" s="55" t="s">
        <v>14360</v>
      </c>
      <c r="B7267" s="43">
        <v>7266</v>
      </c>
      <c r="C7267" s="49" t="s">
        <v>13439</v>
      </c>
      <c r="D7267" s="52" t="s">
        <v>13440</v>
      </c>
      <c r="E7267" s="60">
        <v>1</v>
      </c>
      <c r="F7267" s="60">
        <v>27003013</v>
      </c>
      <c r="G7267" s="50"/>
      <c r="H7267" s="51"/>
      <c r="I7267" s="47"/>
      <c r="J7267" s="95">
        <v>7265</v>
      </c>
      <c r="K7267" s="98" t="s">
        <v>28295</v>
      </c>
      <c r="L7267" s="89"/>
      <c r="M7267" s="96"/>
      <c r="N7267" s="89"/>
      <c r="O7267" s="96"/>
      <c r="P7267" s="47" t="s">
        <v>27927</v>
      </c>
      <c r="Q7267" s="53"/>
      <c r="R7267" s="54"/>
      <c r="S7267" s="3"/>
      <c r="AH7267"/>
      <c r="AI7267"/>
      <c r="AJ7267"/>
      <c r="AK7267"/>
    </row>
    <row r="7268" spans="1:37" ht="60">
      <c r="A7268" s="55" t="s">
        <v>0</v>
      </c>
      <c r="B7268" s="43">
        <v>7267</v>
      </c>
      <c r="C7268" s="49" t="s">
        <v>13437</v>
      </c>
      <c r="D7268" s="52" t="s">
        <v>13438</v>
      </c>
      <c r="E7268" s="60">
        <v>7</v>
      </c>
      <c r="F7268" s="60">
        <v>18003017</v>
      </c>
      <c r="G7268" s="50" t="s">
        <v>28295</v>
      </c>
      <c r="H7268" s="51"/>
      <c r="I7268" s="47"/>
      <c r="J7268" s="89">
        <v>7264</v>
      </c>
      <c r="K7268" s="98" t="s">
        <v>28295</v>
      </c>
      <c r="L7268" s="89"/>
      <c r="M7268" s="96"/>
      <c r="N7268" s="89"/>
      <c r="O7268" s="96"/>
      <c r="P7268" s="47" t="s">
        <v>27927</v>
      </c>
      <c r="Q7268" s="53"/>
      <c r="R7268" s="54"/>
      <c r="S7268" s="3"/>
      <c r="AH7268"/>
      <c r="AI7268"/>
      <c r="AJ7268"/>
      <c r="AK7268"/>
    </row>
    <row r="7269" spans="1:37" ht="60">
      <c r="A7269" s="55" t="s">
        <v>0</v>
      </c>
      <c r="B7269" s="43">
        <v>7268</v>
      </c>
      <c r="C7269" s="49" t="s">
        <v>13435</v>
      </c>
      <c r="D7269" s="52" t="s">
        <v>13436</v>
      </c>
      <c r="E7269" s="60">
        <v>1</v>
      </c>
      <c r="F7269" s="60">
        <v>5028065</v>
      </c>
      <c r="G7269" s="50" t="s">
        <v>28295</v>
      </c>
      <c r="H7269" s="51"/>
      <c r="I7269" s="47"/>
      <c r="J7269" s="89">
        <v>7264</v>
      </c>
      <c r="K7269" s="98" t="s">
        <v>28295</v>
      </c>
      <c r="L7269" s="89"/>
      <c r="M7269" s="96"/>
      <c r="N7269" s="89"/>
      <c r="O7269" s="96"/>
      <c r="P7269" s="47" t="s">
        <v>27930</v>
      </c>
      <c r="Q7269" s="53"/>
      <c r="R7269" s="54"/>
      <c r="S7269" s="3"/>
      <c r="AH7269"/>
      <c r="AI7269"/>
      <c r="AJ7269"/>
      <c r="AK7269"/>
    </row>
    <row r="7270" spans="1:37" ht="60">
      <c r="A7270" s="55" t="s">
        <v>0</v>
      </c>
      <c r="B7270" s="43">
        <v>7269</v>
      </c>
      <c r="C7270" s="49" t="s">
        <v>13433</v>
      </c>
      <c r="D7270" s="52" t="s">
        <v>13434</v>
      </c>
      <c r="E7270" s="60">
        <v>1</v>
      </c>
      <c r="F7270" s="60">
        <v>26012018</v>
      </c>
      <c r="G7270" s="50"/>
      <c r="H7270" s="51"/>
      <c r="I7270" s="47"/>
      <c r="J7270" s="95">
        <v>7267</v>
      </c>
      <c r="K7270" s="98" t="s">
        <v>30477</v>
      </c>
      <c r="L7270" s="89"/>
      <c r="M7270" s="96"/>
      <c r="N7270" s="89"/>
      <c r="O7270" s="96"/>
      <c r="P7270" s="47" t="s">
        <v>27928</v>
      </c>
      <c r="Q7270" s="53"/>
      <c r="R7270" s="54"/>
      <c r="S7270" s="3"/>
      <c r="AH7270"/>
      <c r="AI7270"/>
      <c r="AJ7270"/>
      <c r="AK7270"/>
    </row>
    <row r="7271" spans="1:37" ht="84">
      <c r="A7271" s="55" t="s">
        <v>0</v>
      </c>
      <c r="B7271" s="43">
        <v>7270</v>
      </c>
      <c r="C7271" s="49" t="s">
        <v>13431</v>
      </c>
      <c r="D7271" s="52" t="s">
        <v>13432</v>
      </c>
      <c r="E7271" s="60">
        <v>26</v>
      </c>
      <c r="F7271" s="60">
        <v>1042009</v>
      </c>
      <c r="G7271" s="49" t="s">
        <v>28380</v>
      </c>
      <c r="H7271" s="51"/>
      <c r="I7271" s="47"/>
      <c r="J7271" s="89"/>
      <c r="K7271" s="98"/>
      <c r="L7271" s="89"/>
      <c r="M7271" s="96"/>
      <c r="N7271" s="89"/>
      <c r="O7271" s="96"/>
      <c r="P7271" s="47" t="s">
        <v>27929</v>
      </c>
      <c r="Q7271" s="53"/>
      <c r="R7271" s="54"/>
      <c r="S7271" s="3"/>
      <c r="AH7271"/>
      <c r="AI7271"/>
      <c r="AJ7271"/>
      <c r="AK7271"/>
    </row>
    <row r="7272" spans="1:37" ht="48">
      <c r="A7272" s="55" t="s">
        <v>14360</v>
      </c>
      <c r="B7272" s="43">
        <v>7271</v>
      </c>
      <c r="C7272" s="49" t="s">
        <v>13429</v>
      </c>
      <c r="D7272" s="52" t="s">
        <v>13430</v>
      </c>
      <c r="E7272" s="60">
        <v>8</v>
      </c>
      <c r="F7272" s="60">
        <v>27002033</v>
      </c>
      <c r="G7272" s="50" t="s">
        <v>28380</v>
      </c>
      <c r="H7272" s="51"/>
      <c r="I7272" s="47"/>
      <c r="J7272" s="89">
        <v>7272</v>
      </c>
      <c r="K7272" s="98" t="s">
        <v>28380</v>
      </c>
      <c r="L7272" s="89"/>
      <c r="M7272" s="96"/>
      <c r="N7272" s="89"/>
      <c r="O7272" s="96"/>
      <c r="P7272" s="47" t="s">
        <v>27928</v>
      </c>
      <c r="Q7272" s="53"/>
      <c r="R7272" s="54"/>
      <c r="S7272" s="3"/>
      <c r="AH7272"/>
      <c r="AI7272"/>
      <c r="AJ7272"/>
      <c r="AK7272"/>
    </row>
    <row r="7273" spans="1:37" ht="96">
      <c r="A7273" s="55" t="s">
        <v>0</v>
      </c>
      <c r="B7273" s="43">
        <v>7272</v>
      </c>
      <c r="C7273" s="49" t="s">
        <v>13427</v>
      </c>
      <c r="D7273" s="52" t="s">
        <v>13428</v>
      </c>
      <c r="E7273" s="60">
        <v>251</v>
      </c>
      <c r="F7273" s="60">
        <v>1008009</v>
      </c>
      <c r="G7273" s="50" t="s">
        <v>28380</v>
      </c>
      <c r="H7273" s="51"/>
      <c r="I7273" s="47"/>
      <c r="J7273" s="89">
        <v>7270</v>
      </c>
      <c r="K7273" s="98" t="s">
        <v>28380</v>
      </c>
      <c r="L7273" s="89"/>
      <c r="M7273" s="96"/>
      <c r="N7273" s="89"/>
      <c r="O7273" s="96"/>
      <c r="P7273" s="47" t="s">
        <v>27928</v>
      </c>
      <c r="Q7273" s="53"/>
      <c r="R7273" s="54"/>
      <c r="S7273" s="3"/>
      <c r="AH7273"/>
      <c r="AI7273"/>
      <c r="AJ7273"/>
      <c r="AK7273"/>
    </row>
    <row r="7274" spans="1:37" ht="60">
      <c r="A7274" s="55" t="s">
        <v>0</v>
      </c>
      <c r="B7274" s="43">
        <v>7273</v>
      </c>
      <c r="C7274" s="49" t="s">
        <v>13425</v>
      </c>
      <c r="D7274" s="52" t="s">
        <v>13426</v>
      </c>
      <c r="E7274" s="60">
        <v>12</v>
      </c>
      <c r="F7274" s="60">
        <v>2012037</v>
      </c>
      <c r="G7274" s="50" t="s">
        <v>28380</v>
      </c>
      <c r="H7274" s="51"/>
      <c r="I7274" s="47"/>
      <c r="J7274" s="89">
        <v>7272</v>
      </c>
      <c r="K7274" s="98" t="s">
        <v>28380</v>
      </c>
      <c r="L7274" s="89"/>
      <c r="M7274" s="96"/>
      <c r="N7274" s="89"/>
      <c r="O7274" s="96"/>
      <c r="P7274" s="47" t="s">
        <v>27930</v>
      </c>
      <c r="Q7274" s="53"/>
      <c r="R7274" s="54"/>
      <c r="S7274" s="3"/>
      <c r="AH7274"/>
      <c r="AI7274"/>
      <c r="AJ7274"/>
      <c r="AK7274"/>
    </row>
    <row r="7275" spans="1:37" ht="72">
      <c r="A7275" s="55" t="s">
        <v>0</v>
      </c>
      <c r="B7275" s="43">
        <v>7274</v>
      </c>
      <c r="C7275" s="49" t="s">
        <v>13423</v>
      </c>
      <c r="D7275" s="52" t="s">
        <v>13424</v>
      </c>
      <c r="E7275" s="60">
        <v>2</v>
      </c>
      <c r="F7275" s="60">
        <v>10017027</v>
      </c>
      <c r="G7275" s="50" t="s">
        <v>28380</v>
      </c>
      <c r="H7275" s="51"/>
      <c r="I7275" s="47"/>
      <c r="J7275" s="89">
        <v>7270</v>
      </c>
      <c r="K7275" s="98" t="s">
        <v>28380</v>
      </c>
      <c r="L7275" s="89"/>
      <c r="M7275" s="96"/>
      <c r="N7275" s="89"/>
      <c r="O7275" s="96"/>
      <c r="P7275" s="47" t="s">
        <v>27932</v>
      </c>
      <c r="Q7275" s="53"/>
      <c r="R7275" s="54"/>
      <c r="S7275" s="3"/>
      <c r="AH7275"/>
      <c r="AI7275"/>
      <c r="AJ7275"/>
      <c r="AK7275"/>
    </row>
    <row r="7276" spans="1:37" ht="60">
      <c r="A7276" s="55" t="s">
        <v>0</v>
      </c>
      <c r="B7276" s="43">
        <v>7275</v>
      </c>
      <c r="C7276" s="49" t="s">
        <v>13421</v>
      </c>
      <c r="D7276" s="52" t="s">
        <v>13422</v>
      </c>
      <c r="E7276" s="60">
        <v>16</v>
      </c>
      <c r="F7276" s="60">
        <v>3020002</v>
      </c>
      <c r="G7276" s="50" t="s">
        <v>28219</v>
      </c>
      <c r="H7276" s="51"/>
      <c r="I7276" s="47"/>
      <c r="J7276" s="89"/>
      <c r="K7276" s="98"/>
      <c r="L7276" s="89"/>
      <c r="M7276" s="96"/>
      <c r="N7276" s="89"/>
      <c r="O7276" s="96"/>
      <c r="P7276" s="47" t="s">
        <v>27929</v>
      </c>
      <c r="Q7276" s="53"/>
      <c r="R7276" s="54"/>
      <c r="S7276" s="3"/>
      <c r="AH7276"/>
      <c r="AI7276"/>
      <c r="AJ7276"/>
      <c r="AK7276"/>
    </row>
    <row r="7277" spans="1:37" ht="72">
      <c r="A7277" s="55" t="s">
        <v>0</v>
      </c>
      <c r="B7277" s="43">
        <v>7276</v>
      </c>
      <c r="C7277" s="49" t="s">
        <v>13419</v>
      </c>
      <c r="D7277" s="52" t="s">
        <v>13420</v>
      </c>
      <c r="E7277" s="60">
        <v>1</v>
      </c>
      <c r="F7277" s="60">
        <v>13002047</v>
      </c>
      <c r="G7277" s="50"/>
      <c r="H7277" s="51"/>
      <c r="I7277" s="47"/>
      <c r="J7277" s="95">
        <v>7275</v>
      </c>
      <c r="K7277" s="98" t="s">
        <v>30478</v>
      </c>
      <c r="L7277" s="89"/>
      <c r="M7277" s="96"/>
      <c r="N7277" s="89"/>
      <c r="O7277" s="96"/>
      <c r="P7277" s="47" t="s">
        <v>27931</v>
      </c>
      <c r="Q7277" s="53"/>
      <c r="R7277" s="54"/>
      <c r="S7277" s="3"/>
      <c r="AH7277"/>
      <c r="AI7277"/>
      <c r="AJ7277"/>
      <c r="AK7277"/>
    </row>
    <row r="7278" spans="1:37" ht="60">
      <c r="A7278" s="55" t="s">
        <v>0</v>
      </c>
      <c r="B7278" s="43">
        <v>7277</v>
      </c>
      <c r="C7278" s="49" t="s">
        <v>13417</v>
      </c>
      <c r="D7278" s="52" t="s">
        <v>13418</v>
      </c>
      <c r="E7278" s="60">
        <v>1</v>
      </c>
      <c r="F7278" s="60">
        <v>19068027</v>
      </c>
      <c r="G7278" s="50"/>
      <c r="H7278" s="51"/>
      <c r="I7278" s="47"/>
      <c r="J7278" s="95">
        <v>7276</v>
      </c>
      <c r="K7278" s="98" t="s">
        <v>30478</v>
      </c>
      <c r="L7278" s="89"/>
      <c r="M7278" s="96"/>
      <c r="N7278" s="89"/>
      <c r="O7278" s="96"/>
      <c r="P7278" s="47" t="s">
        <v>27928</v>
      </c>
      <c r="Q7278" s="53"/>
      <c r="R7278" s="54"/>
      <c r="S7278" s="3"/>
      <c r="AH7278"/>
      <c r="AI7278"/>
      <c r="AJ7278"/>
      <c r="AK7278"/>
    </row>
    <row r="7279" spans="1:37" ht="72">
      <c r="A7279" s="55" t="s">
        <v>0</v>
      </c>
      <c r="B7279" s="43">
        <v>7278</v>
      </c>
      <c r="C7279" s="49" t="s">
        <v>13415</v>
      </c>
      <c r="D7279" s="52" t="s">
        <v>13416</v>
      </c>
      <c r="E7279" s="60">
        <v>1</v>
      </c>
      <c r="F7279" s="60">
        <v>38007002</v>
      </c>
      <c r="G7279" s="50" t="s">
        <v>28078</v>
      </c>
      <c r="H7279" s="51"/>
      <c r="I7279" s="47"/>
      <c r="J7279" s="89">
        <v>7276</v>
      </c>
      <c r="K7279" s="98" t="s">
        <v>30478</v>
      </c>
      <c r="L7279" s="89">
        <v>4428</v>
      </c>
      <c r="M7279" s="96" t="s">
        <v>28078</v>
      </c>
      <c r="N7279" s="89"/>
      <c r="O7279" s="96"/>
      <c r="P7279" s="47" t="s">
        <v>27931</v>
      </c>
      <c r="Q7279" s="53"/>
      <c r="R7279" s="54"/>
      <c r="S7279" s="3"/>
      <c r="AH7279"/>
      <c r="AI7279"/>
      <c r="AJ7279"/>
      <c r="AK7279"/>
    </row>
    <row r="7280" spans="1:37" ht="48">
      <c r="A7280" s="55" t="s">
        <v>0</v>
      </c>
      <c r="B7280" s="43">
        <v>7279</v>
      </c>
      <c r="C7280" s="49" t="s">
        <v>13413</v>
      </c>
      <c r="D7280" s="52" t="s">
        <v>13414</v>
      </c>
      <c r="E7280" s="60">
        <v>3</v>
      </c>
      <c r="F7280" s="60">
        <v>5001027</v>
      </c>
      <c r="G7280" s="49" t="s">
        <v>28964</v>
      </c>
      <c r="H7280" s="51"/>
      <c r="I7280" s="47"/>
      <c r="J7280" s="89"/>
      <c r="K7280" s="98"/>
      <c r="L7280" s="89"/>
      <c r="M7280" s="96"/>
      <c r="N7280" s="89"/>
      <c r="O7280" s="96"/>
      <c r="P7280" s="47" t="s">
        <v>28717</v>
      </c>
      <c r="Q7280" s="53"/>
      <c r="R7280" s="54"/>
      <c r="S7280" s="3"/>
      <c r="AH7280"/>
      <c r="AI7280"/>
      <c r="AJ7280"/>
      <c r="AK7280"/>
    </row>
    <row r="7281" spans="1:37" ht="72">
      <c r="A7281" s="55" t="s">
        <v>0</v>
      </c>
      <c r="B7281" s="43">
        <v>7280</v>
      </c>
      <c r="C7281" s="49" t="s">
        <v>13411</v>
      </c>
      <c r="D7281" s="52" t="s">
        <v>13412</v>
      </c>
      <c r="E7281" s="60">
        <v>12</v>
      </c>
      <c r="F7281" s="60">
        <v>5028065</v>
      </c>
      <c r="G7281" s="49" t="s">
        <v>28638</v>
      </c>
      <c r="H7281" s="51"/>
      <c r="I7281" s="47"/>
      <c r="J7281" s="89"/>
      <c r="K7281" s="98"/>
      <c r="L7281" s="89"/>
      <c r="M7281" s="96"/>
      <c r="N7281" s="89"/>
      <c r="O7281" s="96"/>
      <c r="P7281" s="47" t="s">
        <v>28717</v>
      </c>
      <c r="Q7281" s="53"/>
      <c r="R7281" s="54"/>
      <c r="S7281" s="3"/>
      <c r="AH7281"/>
      <c r="AI7281"/>
      <c r="AJ7281"/>
      <c r="AK7281"/>
    </row>
    <row r="7282" spans="1:37" ht="48">
      <c r="A7282" s="55" t="s">
        <v>0</v>
      </c>
      <c r="B7282" s="43">
        <v>7281</v>
      </c>
      <c r="C7282" s="49" t="s">
        <v>13409</v>
      </c>
      <c r="D7282" s="52" t="s">
        <v>13410</v>
      </c>
      <c r="E7282" s="60">
        <v>23</v>
      </c>
      <c r="F7282" s="60">
        <v>2033005</v>
      </c>
      <c r="G7282" s="50" t="s">
        <v>28638</v>
      </c>
      <c r="H7282" s="51"/>
      <c r="I7282" s="47"/>
      <c r="J7282" s="89">
        <v>7280</v>
      </c>
      <c r="K7282" s="98" t="s">
        <v>28638</v>
      </c>
      <c r="L7282" s="89"/>
      <c r="M7282" s="96"/>
      <c r="N7282" s="89"/>
      <c r="O7282" s="96"/>
      <c r="P7282" s="47" t="s">
        <v>27933</v>
      </c>
      <c r="Q7282" s="53"/>
      <c r="R7282" s="54"/>
      <c r="S7282" s="3"/>
      <c r="AH7282"/>
      <c r="AI7282"/>
      <c r="AJ7282"/>
      <c r="AK7282"/>
    </row>
    <row r="7283" spans="1:37" ht="60">
      <c r="A7283" s="55" t="s">
        <v>0</v>
      </c>
      <c r="B7283" s="43">
        <v>7282</v>
      </c>
      <c r="C7283" s="49" t="s">
        <v>13407</v>
      </c>
      <c r="D7283" s="52" t="s">
        <v>13408</v>
      </c>
      <c r="E7283" s="60">
        <v>1</v>
      </c>
      <c r="F7283" s="60">
        <v>19035020</v>
      </c>
      <c r="G7283" s="50" t="s">
        <v>28638</v>
      </c>
      <c r="H7283" s="51"/>
      <c r="I7283" s="47"/>
      <c r="J7283" s="89">
        <v>7280</v>
      </c>
      <c r="K7283" s="98" t="s">
        <v>28638</v>
      </c>
      <c r="L7283" s="89"/>
      <c r="M7283" s="96"/>
      <c r="N7283" s="89"/>
      <c r="O7283" s="96"/>
      <c r="P7283" s="47" t="s">
        <v>27930</v>
      </c>
      <c r="Q7283" s="53"/>
      <c r="R7283" s="54"/>
      <c r="S7283" s="3"/>
      <c r="AH7283"/>
      <c r="AI7283"/>
      <c r="AJ7283"/>
      <c r="AK7283"/>
    </row>
    <row r="7284" spans="1:37" ht="48">
      <c r="A7284" s="55" t="s">
        <v>0</v>
      </c>
      <c r="B7284" s="43">
        <v>7283</v>
      </c>
      <c r="C7284" s="49" t="s">
        <v>13405</v>
      </c>
      <c r="D7284" s="52" t="s">
        <v>13406</v>
      </c>
      <c r="E7284" s="60">
        <v>1</v>
      </c>
      <c r="F7284" s="60">
        <v>19002001</v>
      </c>
      <c r="G7284" s="49" t="s">
        <v>29223</v>
      </c>
      <c r="H7284" s="51"/>
      <c r="I7284" s="47"/>
      <c r="J7284" s="89"/>
      <c r="K7284" s="98"/>
      <c r="L7284" s="89"/>
      <c r="M7284" s="96"/>
      <c r="N7284" s="89"/>
      <c r="O7284" s="96"/>
      <c r="P7284" s="47" t="s">
        <v>28717</v>
      </c>
      <c r="Q7284" s="53"/>
      <c r="R7284" s="54"/>
      <c r="S7284" s="3"/>
      <c r="AH7284"/>
      <c r="AI7284"/>
      <c r="AJ7284"/>
      <c r="AK7284"/>
    </row>
    <row r="7285" spans="1:37" ht="60">
      <c r="A7285" s="55" t="s">
        <v>14360</v>
      </c>
      <c r="B7285" s="43">
        <v>7284</v>
      </c>
      <c r="C7285" s="49" t="s">
        <v>13403</v>
      </c>
      <c r="D7285" s="52" t="s">
        <v>13404</v>
      </c>
      <c r="E7285" s="60">
        <v>3</v>
      </c>
      <c r="F7285" s="60">
        <v>27006006</v>
      </c>
      <c r="G7285" s="49" t="s">
        <v>29223</v>
      </c>
      <c r="H7285" s="51"/>
      <c r="I7285" s="47"/>
      <c r="J7285" s="89">
        <v>7283</v>
      </c>
      <c r="K7285" s="98" t="s">
        <v>29223</v>
      </c>
      <c r="L7285" s="89"/>
      <c r="M7285" s="96"/>
      <c r="N7285" s="89"/>
      <c r="O7285" s="96"/>
      <c r="P7285" s="47" t="s">
        <v>27929</v>
      </c>
      <c r="Q7285" s="53"/>
      <c r="R7285" s="54"/>
      <c r="S7285" s="3"/>
      <c r="AH7285"/>
      <c r="AI7285"/>
      <c r="AJ7285"/>
      <c r="AK7285"/>
    </row>
    <row r="7286" spans="1:37" ht="60">
      <c r="A7286" s="55" t="s">
        <v>0</v>
      </c>
      <c r="B7286" s="43">
        <v>7285</v>
      </c>
      <c r="C7286" s="49" t="s">
        <v>13401</v>
      </c>
      <c r="D7286" s="52" t="s">
        <v>13402</v>
      </c>
      <c r="E7286" s="60">
        <v>2</v>
      </c>
      <c r="F7286" s="60">
        <v>19055014</v>
      </c>
      <c r="G7286" s="49" t="s">
        <v>29223</v>
      </c>
      <c r="H7286" s="51"/>
      <c r="I7286" s="47"/>
      <c r="J7286" s="89">
        <v>7283</v>
      </c>
      <c r="K7286" s="98" t="s">
        <v>29223</v>
      </c>
      <c r="L7286" s="89"/>
      <c r="M7286" s="96"/>
      <c r="N7286" s="89"/>
      <c r="O7286" s="96"/>
      <c r="P7286" s="47" t="s">
        <v>27928</v>
      </c>
      <c r="Q7286" s="53"/>
      <c r="R7286" s="54"/>
      <c r="S7286" s="3"/>
      <c r="AH7286"/>
      <c r="AI7286"/>
      <c r="AJ7286"/>
      <c r="AK7286"/>
    </row>
    <row r="7287" spans="1:37" ht="48">
      <c r="A7287" s="55" t="s">
        <v>0</v>
      </c>
      <c r="B7287" s="43">
        <v>7286</v>
      </c>
      <c r="C7287" s="49" t="s">
        <v>13399</v>
      </c>
      <c r="D7287" s="52" t="s">
        <v>13400</v>
      </c>
      <c r="E7287" s="60">
        <v>4</v>
      </c>
      <c r="F7287" s="60">
        <v>7019011</v>
      </c>
      <c r="G7287" s="49" t="s">
        <v>28896</v>
      </c>
      <c r="H7287" s="51"/>
      <c r="I7287" s="47"/>
      <c r="J7287" s="89"/>
      <c r="K7287" s="98"/>
      <c r="L7287" s="89"/>
      <c r="M7287" s="96"/>
      <c r="N7287" s="89"/>
      <c r="O7287" s="96"/>
      <c r="P7287" s="47" t="s">
        <v>28717</v>
      </c>
      <c r="Q7287" s="53"/>
      <c r="R7287" s="54"/>
      <c r="S7287" s="3"/>
      <c r="AH7287"/>
      <c r="AI7287"/>
      <c r="AJ7287"/>
      <c r="AK7287"/>
    </row>
    <row r="7288" spans="1:37" ht="60">
      <c r="A7288" s="55" t="s">
        <v>0</v>
      </c>
      <c r="B7288" s="43">
        <v>7287</v>
      </c>
      <c r="C7288" s="49" t="s">
        <v>13397</v>
      </c>
      <c r="D7288" s="52" t="s">
        <v>13398</v>
      </c>
      <c r="E7288" s="60">
        <v>27</v>
      </c>
      <c r="F7288" s="60">
        <v>1001026</v>
      </c>
      <c r="G7288" s="49" t="s">
        <v>28374</v>
      </c>
      <c r="H7288" s="51"/>
      <c r="I7288" s="47"/>
      <c r="J7288" s="89"/>
      <c r="K7288" s="98"/>
      <c r="L7288" s="89"/>
      <c r="M7288" s="96"/>
      <c r="N7288" s="89"/>
      <c r="O7288" s="96"/>
      <c r="P7288" s="47" t="s">
        <v>27929</v>
      </c>
      <c r="Q7288" s="53"/>
      <c r="R7288" s="54"/>
      <c r="S7288" s="3"/>
      <c r="AH7288"/>
      <c r="AI7288"/>
      <c r="AJ7288"/>
      <c r="AK7288"/>
    </row>
    <row r="7289" spans="1:37" ht="72">
      <c r="A7289" s="55" t="s">
        <v>0</v>
      </c>
      <c r="B7289" s="43">
        <v>7288</v>
      </c>
      <c r="C7289" s="49" t="s">
        <v>13395</v>
      </c>
      <c r="D7289" s="52" t="s">
        <v>13396</v>
      </c>
      <c r="E7289" s="60">
        <v>1</v>
      </c>
      <c r="F7289" s="60">
        <v>13002014</v>
      </c>
      <c r="G7289" s="50" t="s">
        <v>28374</v>
      </c>
      <c r="H7289" s="51"/>
      <c r="I7289" s="47"/>
      <c r="J7289" s="89">
        <v>7287</v>
      </c>
      <c r="K7289" s="98" t="s">
        <v>28374</v>
      </c>
      <c r="L7289" s="89"/>
      <c r="M7289" s="96"/>
      <c r="N7289" s="89"/>
      <c r="O7289" s="96"/>
      <c r="P7289" s="47" t="s">
        <v>27931</v>
      </c>
      <c r="Q7289" s="53"/>
      <c r="R7289" s="54"/>
      <c r="S7289" s="3"/>
      <c r="AH7289"/>
      <c r="AI7289"/>
      <c r="AJ7289"/>
      <c r="AK7289"/>
    </row>
    <row r="7290" spans="1:37" ht="60">
      <c r="A7290" s="55" t="s">
        <v>0</v>
      </c>
      <c r="B7290" s="43">
        <v>7289</v>
      </c>
      <c r="C7290" s="49" t="s">
        <v>13393</v>
      </c>
      <c r="D7290" s="52" t="s">
        <v>13394</v>
      </c>
      <c r="E7290" s="60">
        <v>2</v>
      </c>
      <c r="F7290" s="60">
        <v>22005007</v>
      </c>
      <c r="G7290" s="49" t="s">
        <v>28896</v>
      </c>
      <c r="H7290" s="51"/>
      <c r="I7290" s="47"/>
      <c r="J7290" s="89">
        <v>7286</v>
      </c>
      <c r="K7290" s="98" t="s">
        <v>28896</v>
      </c>
      <c r="L7290" s="89"/>
      <c r="M7290" s="96"/>
      <c r="N7290" s="89"/>
      <c r="O7290" s="96"/>
      <c r="P7290" s="47" t="s">
        <v>27927</v>
      </c>
      <c r="Q7290" s="53"/>
      <c r="R7290" s="54"/>
      <c r="S7290" s="3"/>
      <c r="AH7290"/>
      <c r="AI7290"/>
      <c r="AJ7290"/>
      <c r="AK7290"/>
    </row>
    <row r="7291" spans="1:37" ht="48">
      <c r="A7291" s="55" t="s">
        <v>0</v>
      </c>
      <c r="B7291" s="43">
        <v>7290</v>
      </c>
      <c r="C7291" s="49" t="s">
        <v>13391</v>
      </c>
      <c r="D7291" s="52" t="s">
        <v>13392</v>
      </c>
      <c r="E7291" s="60">
        <v>7</v>
      </c>
      <c r="F7291" s="60">
        <v>7004021</v>
      </c>
      <c r="G7291" s="49" t="s">
        <v>26299</v>
      </c>
      <c r="H7291" s="51"/>
      <c r="I7291" s="47"/>
      <c r="J7291" s="89"/>
      <c r="K7291" s="98"/>
      <c r="L7291" s="89"/>
      <c r="M7291" s="96"/>
      <c r="N7291" s="89"/>
      <c r="O7291" s="96"/>
      <c r="P7291" s="47" t="s">
        <v>27929</v>
      </c>
      <c r="Q7291" s="53"/>
      <c r="R7291" s="54"/>
      <c r="S7291" s="3"/>
      <c r="AH7291"/>
      <c r="AI7291"/>
      <c r="AJ7291"/>
      <c r="AK7291"/>
    </row>
    <row r="7292" spans="1:37" ht="60">
      <c r="A7292" s="55" t="s">
        <v>0</v>
      </c>
      <c r="B7292" s="43">
        <v>7291</v>
      </c>
      <c r="C7292" s="49" t="s">
        <v>13389</v>
      </c>
      <c r="D7292" s="52" t="s">
        <v>13390</v>
      </c>
      <c r="E7292" s="60">
        <v>144</v>
      </c>
      <c r="F7292" s="60">
        <v>1014014</v>
      </c>
      <c r="G7292" s="50" t="s">
        <v>28127</v>
      </c>
      <c r="H7292" s="51"/>
      <c r="I7292" s="47"/>
      <c r="J7292" s="89"/>
      <c r="K7292" s="98"/>
      <c r="L7292" s="89"/>
      <c r="M7292" s="96"/>
      <c r="N7292" s="89"/>
      <c r="O7292" s="96"/>
      <c r="P7292" s="47" t="s">
        <v>27929</v>
      </c>
      <c r="Q7292" s="53"/>
      <c r="R7292" s="54"/>
      <c r="S7292" s="3"/>
      <c r="AH7292"/>
      <c r="AI7292"/>
      <c r="AJ7292"/>
      <c r="AK7292"/>
    </row>
    <row r="7293" spans="1:37" ht="48">
      <c r="A7293" s="55" t="s">
        <v>0</v>
      </c>
      <c r="B7293" s="43">
        <v>7292</v>
      </c>
      <c r="C7293" s="49" t="s">
        <v>13387</v>
      </c>
      <c r="D7293" s="52" t="s">
        <v>13388</v>
      </c>
      <c r="E7293" s="60">
        <v>4</v>
      </c>
      <c r="F7293" s="60">
        <v>19138003</v>
      </c>
      <c r="G7293" s="49" t="s">
        <v>28897</v>
      </c>
      <c r="H7293" s="51"/>
      <c r="I7293" s="47"/>
      <c r="J7293" s="89"/>
      <c r="K7293" s="98"/>
      <c r="L7293" s="89"/>
      <c r="M7293" s="96"/>
      <c r="N7293" s="89"/>
      <c r="O7293" s="96"/>
      <c r="P7293" s="47" t="s">
        <v>28717</v>
      </c>
      <c r="Q7293" s="53"/>
      <c r="R7293" s="54"/>
      <c r="S7293" s="3"/>
      <c r="AH7293"/>
      <c r="AI7293"/>
      <c r="AJ7293"/>
      <c r="AK7293"/>
    </row>
    <row r="7294" spans="1:37" ht="48">
      <c r="A7294" s="55" t="s">
        <v>0</v>
      </c>
      <c r="B7294" s="43">
        <v>7293</v>
      </c>
      <c r="C7294" s="49" t="s">
        <v>13384</v>
      </c>
      <c r="D7294" s="52" t="s">
        <v>13386</v>
      </c>
      <c r="E7294" s="60">
        <v>3</v>
      </c>
      <c r="F7294" s="60">
        <v>18009013</v>
      </c>
      <c r="G7294" s="49" t="s">
        <v>28897</v>
      </c>
      <c r="H7294" s="51"/>
      <c r="I7294" s="47"/>
      <c r="J7294" s="89">
        <v>7292</v>
      </c>
      <c r="K7294" s="98" t="s">
        <v>28897</v>
      </c>
      <c r="L7294" s="89"/>
      <c r="M7294" s="96"/>
      <c r="N7294" s="89"/>
      <c r="O7294" s="96"/>
      <c r="P7294" s="47" t="s">
        <v>27927</v>
      </c>
      <c r="Q7294" s="53"/>
      <c r="R7294" s="54"/>
      <c r="S7294" s="3"/>
      <c r="AH7294"/>
      <c r="AI7294"/>
      <c r="AJ7294"/>
      <c r="AK7294"/>
    </row>
    <row r="7295" spans="1:37" ht="60">
      <c r="A7295" s="55" t="s">
        <v>0</v>
      </c>
      <c r="B7295" s="43">
        <v>7294</v>
      </c>
      <c r="C7295" s="49" t="s">
        <v>13384</v>
      </c>
      <c r="D7295" s="52" t="s">
        <v>13385</v>
      </c>
      <c r="E7295" s="60">
        <v>3</v>
      </c>
      <c r="F7295" s="60">
        <v>19087004</v>
      </c>
      <c r="G7295" s="50"/>
      <c r="H7295" s="51"/>
      <c r="I7295" s="47"/>
      <c r="J7295" s="95">
        <v>7293</v>
      </c>
      <c r="K7295" s="98" t="s">
        <v>28897</v>
      </c>
      <c r="L7295" s="89"/>
      <c r="M7295" s="96"/>
      <c r="N7295" s="89"/>
      <c r="O7295" s="96"/>
      <c r="P7295" s="47" t="s">
        <v>27927</v>
      </c>
      <c r="Q7295" s="53"/>
      <c r="R7295" s="54"/>
      <c r="S7295" s="3"/>
      <c r="AH7295"/>
      <c r="AI7295"/>
      <c r="AJ7295"/>
      <c r="AK7295"/>
    </row>
    <row r="7296" spans="1:37" ht="60">
      <c r="A7296" s="55" t="s">
        <v>0</v>
      </c>
      <c r="B7296" s="43">
        <v>7295</v>
      </c>
      <c r="C7296" s="49" t="s">
        <v>13382</v>
      </c>
      <c r="D7296" s="52" t="s">
        <v>13383</v>
      </c>
      <c r="E7296" s="60">
        <v>1</v>
      </c>
      <c r="F7296" s="60">
        <v>19040004</v>
      </c>
      <c r="G7296" s="49" t="s">
        <v>28897</v>
      </c>
      <c r="H7296" s="51"/>
      <c r="I7296" s="47"/>
      <c r="J7296" s="89">
        <v>7292</v>
      </c>
      <c r="K7296" s="98" t="s">
        <v>28897</v>
      </c>
      <c r="L7296" s="89"/>
      <c r="M7296" s="96"/>
      <c r="N7296" s="89"/>
      <c r="O7296" s="96"/>
      <c r="P7296" s="47" t="s">
        <v>27930</v>
      </c>
      <c r="Q7296" s="53"/>
      <c r="R7296" s="54"/>
      <c r="S7296" s="3"/>
      <c r="AH7296"/>
      <c r="AI7296"/>
      <c r="AJ7296"/>
      <c r="AK7296"/>
    </row>
    <row r="7297" spans="1:37" ht="60">
      <c r="A7297" s="55" t="s">
        <v>0</v>
      </c>
      <c r="B7297" s="43">
        <v>7296</v>
      </c>
      <c r="C7297" s="49" t="s">
        <v>13380</v>
      </c>
      <c r="D7297" s="52" t="s">
        <v>13381</v>
      </c>
      <c r="E7297" s="60">
        <v>1</v>
      </c>
      <c r="F7297" s="60">
        <v>19090010</v>
      </c>
      <c r="G7297" s="49" t="s">
        <v>28897</v>
      </c>
      <c r="H7297" s="51"/>
      <c r="I7297" s="47"/>
      <c r="J7297" s="89">
        <v>7292</v>
      </c>
      <c r="K7297" s="98" t="s">
        <v>28897</v>
      </c>
      <c r="L7297" s="89"/>
      <c r="M7297" s="96"/>
      <c r="N7297" s="89"/>
      <c r="O7297" s="96"/>
      <c r="P7297" s="47" t="s">
        <v>27927</v>
      </c>
      <c r="Q7297" s="53"/>
      <c r="R7297" s="54"/>
      <c r="S7297" s="3"/>
      <c r="AH7297"/>
      <c r="AI7297"/>
      <c r="AJ7297"/>
      <c r="AK7297"/>
    </row>
    <row r="7298" spans="1:37" ht="48">
      <c r="A7298" s="55" t="s">
        <v>0</v>
      </c>
      <c r="B7298" s="43">
        <v>7297</v>
      </c>
      <c r="C7298" s="49" t="s">
        <v>13378</v>
      </c>
      <c r="D7298" s="52" t="s">
        <v>13379</v>
      </c>
      <c r="E7298" s="60">
        <v>1</v>
      </c>
      <c r="F7298" s="60">
        <v>23044008</v>
      </c>
      <c r="G7298" s="49" t="s">
        <v>29222</v>
      </c>
      <c r="H7298" s="51"/>
      <c r="I7298" s="47"/>
      <c r="J7298" s="89"/>
      <c r="K7298" s="98"/>
      <c r="L7298" s="89"/>
      <c r="M7298" s="96"/>
      <c r="N7298" s="89"/>
      <c r="O7298" s="96"/>
      <c r="P7298" s="47" t="s">
        <v>28717</v>
      </c>
      <c r="Q7298" s="53"/>
      <c r="R7298" s="54"/>
      <c r="S7298" s="3"/>
      <c r="AH7298"/>
      <c r="AI7298"/>
      <c r="AJ7298"/>
      <c r="AK7298"/>
    </row>
    <row r="7299" spans="1:37" ht="60">
      <c r="A7299" s="55" t="s">
        <v>0</v>
      </c>
      <c r="B7299" s="43">
        <v>7298</v>
      </c>
      <c r="C7299" s="49" t="s">
        <v>13376</v>
      </c>
      <c r="D7299" s="52" t="s">
        <v>13377</v>
      </c>
      <c r="E7299" s="60">
        <v>4</v>
      </c>
      <c r="F7299" s="60">
        <v>1030038</v>
      </c>
      <c r="G7299" s="50"/>
      <c r="H7299" s="51"/>
      <c r="I7299" s="47"/>
      <c r="J7299" s="94"/>
      <c r="K7299" s="98"/>
      <c r="L7299" s="89"/>
      <c r="M7299" s="96"/>
      <c r="N7299" s="89"/>
      <c r="O7299" s="96"/>
      <c r="P7299" s="47" t="s">
        <v>27927</v>
      </c>
      <c r="Q7299" s="53"/>
      <c r="R7299" s="54"/>
      <c r="S7299" s="3"/>
      <c r="AH7299"/>
      <c r="AI7299"/>
      <c r="AJ7299"/>
      <c r="AK7299"/>
    </row>
    <row r="7300" spans="1:37" ht="60">
      <c r="A7300" s="55" t="s">
        <v>14360</v>
      </c>
      <c r="B7300" s="43">
        <v>7299</v>
      </c>
      <c r="C7300" s="49" t="s">
        <v>13374</v>
      </c>
      <c r="D7300" s="52" t="s">
        <v>13375</v>
      </c>
      <c r="E7300" s="60">
        <v>2</v>
      </c>
      <c r="F7300" s="60">
        <v>27002031</v>
      </c>
      <c r="G7300" s="50" t="s">
        <v>28058</v>
      </c>
      <c r="H7300" s="51"/>
      <c r="I7300" s="47"/>
      <c r="J7300" s="89">
        <v>7200</v>
      </c>
      <c r="K7300" s="98" t="s">
        <v>28058</v>
      </c>
      <c r="L7300" s="89"/>
      <c r="M7300" s="96"/>
      <c r="N7300" s="89"/>
      <c r="O7300" s="96"/>
      <c r="P7300" s="47" t="s">
        <v>27927</v>
      </c>
      <c r="Q7300" s="53"/>
      <c r="R7300" s="54"/>
      <c r="S7300" s="3"/>
      <c r="AH7300"/>
      <c r="AI7300"/>
      <c r="AJ7300"/>
      <c r="AK7300"/>
    </row>
    <row r="7301" spans="1:37" ht="48">
      <c r="A7301" s="55" t="s">
        <v>0</v>
      </c>
      <c r="B7301" s="43">
        <v>7300</v>
      </c>
      <c r="C7301" s="49" t="s">
        <v>13372</v>
      </c>
      <c r="D7301" s="52" t="s">
        <v>13373</v>
      </c>
      <c r="E7301" s="60">
        <v>4</v>
      </c>
      <c r="F7301" s="60">
        <v>1027040</v>
      </c>
      <c r="G7301" s="49" t="s">
        <v>28898</v>
      </c>
      <c r="H7301" s="51"/>
      <c r="I7301" s="47"/>
      <c r="J7301" s="89"/>
      <c r="K7301" s="98"/>
      <c r="L7301" s="89"/>
      <c r="M7301" s="96"/>
      <c r="N7301" s="89"/>
      <c r="O7301" s="96"/>
      <c r="P7301" s="47" t="s">
        <v>28717</v>
      </c>
      <c r="Q7301" s="53"/>
      <c r="R7301" s="54"/>
      <c r="S7301" s="3"/>
      <c r="AH7301"/>
      <c r="AI7301"/>
      <c r="AJ7301"/>
      <c r="AK7301"/>
    </row>
    <row r="7302" spans="1:37" ht="48">
      <c r="A7302" s="55" t="s">
        <v>0</v>
      </c>
      <c r="B7302" s="43">
        <v>7301</v>
      </c>
      <c r="C7302" s="49" t="s">
        <v>13370</v>
      </c>
      <c r="D7302" s="52" t="s">
        <v>13371</v>
      </c>
      <c r="E7302" s="60">
        <v>14</v>
      </c>
      <c r="F7302" s="60">
        <v>19036008</v>
      </c>
      <c r="G7302" s="49" t="s">
        <v>28610</v>
      </c>
      <c r="H7302" s="51"/>
      <c r="I7302" s="47"/>
      <c r="J7302" s="89"/>
      <c r="K7302" s="98"/>
      <c r="L7302" s="89"/>
      <c r="M7302" s="96"/>
      <c r="N7302" s="89"/>
      <c r="O7302" s="96"/>
      <c r="P7302" s="47" t="s">
        <v>28717</v>
      </c>
      <c r="Q7302" s="53"/>
      <c r="R7302" s="54"/>
      <c r="S7302" s="3"/>
      <c r="AH7302"/>
      <c r="AI7302"/>
      <c r="AJ7302"/>
      <c r="AK7302"/>
    </row>
    <row r="7303" spans="1:37" ht="60">
      <c r="A7303" s="55" t="s">
        <v>0</v>
      </c>
      <c r="B7303" s="43">
        <v>7302</v>
      </c>
      <c r="C7303" s="49" t="s">
        <v>13368</v>
      </c>
      <c r="D7303" s="52" t="s">
        <v>13369</v>
      </c>
      <c r="E7303" s="60">
        <v>3</v>
      </c>
      <c r="F7303" s="60">
        <v>5029019</v>
      </c>
      <c r="G7303" s="50" t="s">
        <v>28610</v>
      </c>
      <c r="H7303" s="51"/>
      <c r="I7303" s="47"/>
      <c r="J7303" s="89">
        <v>7301</v>
      </c>
      <c r="K7303" s="98" t="s">
        <v>28610</v>
      </c>
      <c r="L7303" s="89"/>
      <c r="M7303" s="96"/>
      <c r="N7303" s="89"/>
      <c r="O7303" s="96"/>
      <c r="P7303" s="47" t="s">
        <v>27930</v>
      </c>
      <c r="Q7303" s="53"/>
      <c r="R7303" s="54"/>
      <c r="S7303" s="3"/>
      <c r="AH7303"/>
      <c r="AI7303"/>
      <c r="AJ7303"/>
      <c r="AK7303"/>
    </row>
    <row r="7304" spans="1:37" ht="60">
      <c r="A7304" s="55" t="s">
        <v>0</v>
      </c>
      <c r="B7304" s="43">
        <v>7303</v>
      </c>
      <c r="C7304" s="49" t="s">
        <v>13366</v>
      </c>
      <c r="D7304" s="52" t="s">
        <v>13367</v>
      </c>
      <c r="E7304" s="60">
        <v>1</v>
      </c>
      <c r="F7304" s="60">
        <v>13007034</v>
      </c>
      <c r="G7304" s="50"/>
      <c r="H7304" s="51"/>
      <c r="I7304" s="47"/>
      <c r="J7304" s="94"/>
      <c r="K7304" s="98"/>
      <c r="L7304" s="89"/>
      <c r="M7304" s="96"/>
      <c r="N7304" s="89"/>
      <c r="O7304" s="96"/>
      <c r="P7304" s="47" t="s">
        <v>27931</v>
      </c>
      <c r="Q7304" s="53"/>
      <c r="R7304" s="54"/>
      <c r="S7304" s="3"/>
      <c r="AH7304"/>
      <c r="AI7304"/>
      <c r="AJ7304"/>
      <c r="AK7304"/>
    </row>
    <row r="7305" spans="1:37" ht="72">
      <c r="A7305" s="55" t="s">
        <v>0</v>
      </c>
      <c r="B7305" s="43">
        <v>7304</v>
      </c>
      <c r="C7305" s="49" t="s">
        <v>13364</v>
      </c>
      <c r="D7305" s="52" t="s">
        <v>13365</v>
      </c>
      <c r="E7305" s="60">
        <v>3</v>
      </c>
      <c r="F7305" s="60">
        <v>9016023</v>
      </c>
      <c r="G7305" s="50" t="s">
        <v>28468</v>
      </c>
      <c r="H7305" s="51"/>
      <c r="I7305" s="47"/>
      <c r="J7305" s="89">
        <v>7306</v>
      </c>
      <c r="K7305" s="98" t="s">
        <v>28468</v>
      </c>
      <c r="L7305" s="89"/>
      <c r="M7305" s="96"/>
      <c r="N7305" s="89"/>
      <c r="O7305" s="96"/>
      <c r="P7305" s="47" t="s">
        <v>27929</v>
      </c>
      <c r="Q7305" s="53"/>
      <c r="R7305" s="54"/>
      <c r="S7305" s="3"/>
      <c r="AH7305"/>
      <c r="AI7305"/>
      <c r="AJ7305"/>
      <c r="AK7305"/>
    </row>
    <row r="7306" spans="1:37" ht="60">
      <c r="A7306" s="55" t="s">
        <v>0</v>
      </c>
      <c r="B7306" s="43">
        <v>7305</v>
      </c>
      <c r="C7306" s="49" t="s">
        <v>13362</v>
      </c>
      <c r="D7306" s="52" t="s">
        <v>13363</v>
      </c>
      <c r="E7306" s="60">
        <v>2</v>
      </c>
      <c r="F7306" s="60">
        <v>1032016</v>
      </c>
      <c r="G7306" s="50"/>
      <c r="H7306" s="51"/>
      <c r="I7306" s="47"/>
      <c r="J7306" s="95">
        <v>7304</v>
      </c>
      <c r="K7306" s="98" t="s">
        <v>28468</v>
      </c>
      <c r="L7306" s="89"/>
      <c r="M7306" s="96"/>
      <c r="N7306" s="89"/>
      <c r="O7306" s="96"/>
      <c r="P7306" s="47" t="s">
        <v>27927</v>
      </c>
      <c r="Q7306" s="53"/>
      <c r="R7306" s="54"/>
      <c r="S7306" s="3"/>
      <c r="AH7306"/>
      <c r="AI7306"/>
      <c r="AJ7306"/>
      <c r="AK7306"/>
    </row>
    <row r="7307" spans="1:37" ht="84">
      <c r="A7307" s="55" t="s">
        <v>0</v>
      </c>
      <c r="B7307" s="43">
        <v>7306</v>
      </c>
      <c r="C7307" s="49" t="s">
        <v>13358</v>
      </c>
      <c r="D7307" s="52" t="s">
        <v>13361</v>
      </c>
      <c r="E7307" s="60">
        <v>11</v>
      </c>
      <c r="F7307" s="60">
        <v>1008021</v>
      </c>
      <c r="G7307" s="50" t="s">
        <v>28468</v>
      </c>
      <c r="H7307" s="51"/>
      <c r="I7307" s="47"/>
      <c r="J7307" s="89"/>
      <c r="K7307" s="98"/>
      <c r="L7307" s="89"/>
      <c r="M7307" s="96"/>
      <c r="N7307" s="89"/>
      <c r="O7307" s="96"/>
      <c r="P7307" s="47" t="s">
        <v>27929</v>
      </c>
      <c r="Q7307" s="53"/>
      <c r="R7307" s="54"/>
      <c r="S7307" s="3"/>
      <c r="AH7307"/>
      <c r="AI7307"/>
      <c r="AJ7307"/>
      <c r="AK7307"/>
    </row>
    <row r="7308" spans="1:37" ht="120">
      <c r="A7308" s="55" t="s">
        <v>0</v>
      </c>
      <c r="B7308" s="43">
        <v>7307</v>
      </c>
      <c r="C7308" s="49" t="s">
        <v>13358</v>
      </c>
      <c r="D7308" s="52" t="s">
        <v>13360</v>
      </c>
      <c r="E7308" s="60">
        <v>378</v>
      </c>
      <c r="F7308" s="60">
        <v>1001002</v>
      </c>
      <c r="G7308" s="50" t="s">
        <v>28468</v>
      </c>
      <c r="H7308" s="51"/>
      <c r="I7308" s="47"/>
      <c r="J7308" s="89">
        <v>7306</v>
      </c>
      <c r="K7308" s="98" t="s">
        <v>28468</v>
      </c>
      <c r="L7308" s="89"/>
      <c r="M7308" s="96"/>
      <c r="N7308" s="89"/>
      <c r="O7308" s="96"/>
      <c r="P7308" s="47" t="s">
        <v>27928</v>
      </c>
      <c r="Q7308" s="53"/>
      <c r="R7308" s="54"/>
      <c r="S7308" s="3"/>
      <c r="AH7308"/>
      <c r="AI7308"/>
      <c r="AJ7308"/>
      <c r="AK7308"/>
    </row>
    <row r="7309" spans="1:37" ht="48">
      <c r="A7309" s="55" t="s">
        <v>14360</v>
      </c>
      <c r="B7309" s="43">
        <v>7308</v>
      </c>
      <c r="C7309" s="49" t="s">
        <v>13358</v>
      </c>
      <c r="D7309" s="52" t="s">
        <v>13359</v>
      </c>
      <c r="E7309" s="60">
        <v>11</v>
      </c>
      <c r="F7309" s="60">
        <v>27002035</v>
      </c>
      <c r="G7309" s="50" t="s">
        <v>28468</v>
      </c>
      <c r="H7309" s="51"/>
      <c r="I7309" s="47"/>
      <c r="J7309" s="89">
        <v>7307</v>
      </c>
      <c r="K7309" s="98" t="s">
        <v>28468</v>
      </c>
      <c r="L7309" s="89"/>
      <c r="M7309" s="96"/>
      <c r="N7309" s="89"/>
      <c r="O7309" s="96"/>
      <c r="P7309" s="47" t="s">
        <v>27928</v>
      </c>
      <c r="Q7309" s="53"/>
      <c r="R7309" s="54"/>
      <c r="S7309" s="3"/>
      <c r="AH7309"/>
      <c r="AI7309"/>
      <c r="AJ7309"/>
      <c r="AK7309"/>
    </row>
    <row r="7310" spans="1:37" ht="60">
      <c r="A7310" s="55" t="s">
        <v>0</v>
      </c>
      <c r="B7310" s="43">
        <v>7309</v>
      </c>
      <c r="C7310" s="49" t="s">
        <v>13356</v>
      </c>
      <c r="D7310" s="52" t="s">
        <v>13357</v>
      </c>
      <c r="E7310" s="60">
        <v>2</v>
      </c>
      <c r="F7310" s="60">
        <v>2008015</v>
      </c>
      <c r="G7310" s="50"/>
      <c r="H7310" s="51"/>
      <c r="I7310" s="47"/>
      <c r="J7310" s="95">
        <v>7305</v>
      </c>
      <c r="K7310" s="98" t="s">
        <v>28468</v>
      </c>
      <c r="L7310" s="89"/>
      <c r="M7310" s="96"/>
      <c r="N7310" s="89"/>
      <c r="O7310" s="96"/>
      <c r="P7310" s="47" t="s">
        <v>27928</v>
      </c>
      <c r="Q7310" s="53"/>
      <c r="R7310" s="54"/>
      <c r="S7310" s="3"/>
      <c r="AH7310"/>
      <c r="AI7310"/>
      <c r="AJ7310"/>
      <c r="AK7310"/>
    </row>
    <row r="7311" spans="1:37" ht="60">
      <c r="A7311" s="55" t="s">
        <v>0</v>
      </c>
      <c r="B7311" s="43">
        <v>7310</v>
      </c>
      <c r="C7311" s="49" t="s">
        <v>13354</v>
      </c>
      <c r="D7311" s="52" t="s">
        <v>13355</v>
      </c>
      <c r="E7311" s="60">
        <v>2</v>
      </c>
      <c r="F7311" s="60">
        <v>19023005</v>
      </c>
      <c r="G7311" s="50" t="s">
        <v>28610</v>
      </c>
      <c r="H7311" s="51"/>
      <c r="I7311" s="47"/>
      <c r="J7311" s="89">
        <v>7301</v>
      </c>
      <c r="K7311" s="98" t="s">
        <v>28610</v>
      </c>
      <c r="L7311" s="89"/>
      <c r="M7311" s="96"/>
      <c r="N7311" s="89"/>
      <c r="O7311" s="96"/>
      <c r="P7311" s="47" t="s">
        <v>27928</v>
      </c>
      <c r="Q7311" s="53"/>
      <c r="R7311" s="54"/>
      <c r="S7311" s="3"/>
      <c r="AH7311"/>
      <c r="AI7311"/>
      <c r="AJ7311"/>
      <c r="AK7311"/>
    </row>
    <row r="7312" spans="1:37" ht="72">
      <c r="A7312" s="55" t="s">
        <v>0</v>
      </c>
      <c r="B7312" s="43">
        <v>7311</v>
      </c>
      <c r="C7312" s="49" t="s">
        <v>13348</v>
      </c>
      <c r="D7312" s="52" t="s">
        <v>13353</v>
      </c>
      <c r="E7312" s="60">
        <v>194</v>
      </c>
      <c r="F7312" s="60">
        <v>1007017</v>
      </c>
      <c r="G7312" s="50" t="s">
        <v>27980</v>
      </c>
      <c r="H7312" s="51"/>
      <c r="I7312" s="47"/>
      <c r="J7312" s="89"/>
      <c r="K7312" s="98"/>
      <c r="L7312" s="89"/>
      <c r="M7312" s="96"/>
      <c r="N7312" s="89"/>
      <c r="O7312" s="96"/>
      <c r="P7312" s="47" t="s">
        <v>27929</v>
      </c>
      <c r="Q7312" s="53"/>
      <c r="R7312" s="54"/>
      <c r="S7312" s="3"/>
      <c r="AH7312"/>
      <c r="AI7312"/>
      <c r="AJ7312"/>
      <c r="AK7312"/>
    </row>
    <row r="7313" spans="1:37" ht="60">
      <c r="A7313" s="55" t="s">
        <v>0</v>
      </c>
      <c r="B7313" s="43">
        <v>7312</v>
      </c>
      <c r="C7313" s="49" t="s">
        <v>13351</v>
      </c>
      <c r="D7313" s="52" t="s">
        <v>13352</v>
      </c>
      <c r="E7313" s="60">
        <v>5</v>
      </c>
      <c r="F7313" s="60">
        <v>20025003</v>
      </c>
      <c r="G7313" s="50" t="s">
        <v>27980</v>
      </c>
      <c r="H7313" s="51"/>
      <c r="I7313" s="47"/>
      <c r="J7313" s="89">
        <v>7311</v>
      </c>
      <c r="K7313" s="98" t="s">
        <v>27980</v>
      </c>
      <c r="L7313" s="89"/>
      <c r="M7313" s="96"/>
      <c r="N7313" s="89"/>
      <c r="O7313" s="96"/>
      <c r="P7313" s="47" t="s">
        <v>27927</v>
      </c>
      <c r="Q7313" s="53"/>
      <c r="R7313" s="54"/>
      <c r="S7313" s="3"/>
      <c r="AH7313"/>
      <c r="AI7313"/>
      <c r="AJ7313"/>
      <c r="AK7313"/>
    </row>
    <row r="7314" spans="1:37" ht="60">
      <c r="A7314" s="55" t="s">
        <v>14360</v>
      </c>
      <c r="B7314" s="43">
        <v>7313</v>
      </c>
      <c r="C7314" s="49" t="s">
        <v>13348</v>
      </c>
      <c r="D7314" s="52" t="s">
        <v>13350</v>
      </c>
      <c r="E7314" s="60">
        <v>4</v>
      </c>
      <c r="F7314" s="60">
        <v>27004037</v>
      </c>
      <c r="G7314" s="50" t="s">
        <v>27980</v>
      </c>
      <c r="H7314" s="51"/>
      <c r="I7314" s="47"/>
      <c r="J7314" s="89">
        <v>7311</v>
      </c>
      <c r="K7314" s="98" t="s">
        <v>27980</v>
      </c>
      <c r="L7314" s="89"/>
      <c r="M7314" s="96"/>
      <c r="N7314" s="89"/>
      <c r="O7314" s="96"/>
      <c r="P7314" s="47" t="s">
        <v>27929</v>
      </c>
      <c r="Q7314" s="53"/>
      <c r="R7314" s="54"/>
      <c r="S7314" s="3"/>
      <c r="AH7314"/>
      <c r="AI7314"/>
      <c r="AJ7314"/>
      <c r="AK7314"/>
    </row>
    <row r="7315" spans="1:37" ht="60">
      <c r="A7315" s="55" t="s">
        <v>14360</v>
      </c>
      <c r="B7315" s="43">
        <v>7314</v>
      </c>
      <c r="C7315" s="49" t="s">
        <v>13348</v>
      </c>
      <c r="D7315" s="52" t="s">
        <v>13349</v>
      </c>
      <c r="E7315" s="60">
        <v>5</v>
      </c>
      <c r="F7315" s="60">
        <v>15006003</v>
      </c>
      <c r="G7315" s="50"/>
      <c r="H7315" s="51"/>
      <c r="I7315" s="47"/>
      <c r="J7315" s="95">
        <v>7313</v>
      </c>
      <c r="K7315" s="98" t="s">
        <v>27980</v>
      </c>
      <c r="L7315" s="89"/>
      <c r="M7315" s="96"/>
      <c r="N7315" s="89"/>
      <c r="O7315" s="96"/>
      <c r="P7315" s="47" t="s">
        <v>27927</v>
      </c>
      <c r="Q7315" s="53"/>
      <c r="R7315" s="54"/>
      <c r="S7315" s="3"/>
      <c r="AH7315"/>
      <c r="AI7315"/>
      <c r="AJ7315"/>
      <c r="AK7315"/>
    </row>
    <row r="7316" spans="1:37" ht="60">
      <c r="A7316" s="55" t="s">
        <v>0</v>
      </c>
      <c r="B7316" s="43">
        <v>7315</v>
      </c>
      <c r="C7316" s="49" t="s">
        <v>13346</v>
      </c>
      <c r="D7316" s="52" t="s">
        <v>13347</v>
      </c>
      <c r="E7316" s="60">
        <v>1</v>
      </c>
      <c r="F7316" s="60">
        <v>35003010</v>
      </c>
      <c r="G7316" s="50" t="s">
        <v>27980</v>
      </c>
      <c r="H7316" s="51"/>
      <c r="I7316" s="47"/>
      <c r="J7316" s="89">
        <v>7311</v>
      </c>
      <c r="K7316" s="98" t="s">
        <v>27980</v>
      </c>
      <c r="L7316" s="89"/>
      <c r="M7316" s="96"/>
      <c r="N7316" s="89"/>
      <c r="O7316" s="96"/>
      <c r="P7316" s="47" t="s">
        <v>27933</v>
      </c>
      <c r="Q7316" s="53"/>
      <c r="R7316" s="54"/>
      <c r="S7316" s="3"/>
      <c r="AH7316"/>
      <c r="AI7316"/>
      <c r="AJ7316"/>
      <c r="AK7316"/>
    </row>
    <row r="7317" spans="1:37" ht="72">
      <c r="A7317" s="55" t="s">
        <v>0</v>
      </c>
      <c r="B7317" s="43">
        <v>7316</v>
      </c>
      <c r="C7317" s="49" t="s">
        <v>13344</v>
      </c>
      <c r="D7317" s="52" t="s">
        <v>13345</v>
      </c>
      <c r="E7317" s="60">
        <v>1</v>
      </c>
      <c r="F7317" s="60">
        <v>12023036</v>
      </c>
      <c r="G7317" s="50" t="s">
        <v>27980</v>
      </c>
      <c r="H7317" s="51"/>
      <c r="I7317" s="47"/>
      <c r="J7317" s="89">
        <v>7311</v>
      </c>
      <c r="K7317" s="98" t="s">
        <v>27980</v>
      </c>
      <c r="L7317" s="89"/>
      <c r="M7317" s="96"/>
      <c r="N7317" s="89"/>
      <c r="O7317" s="96"/>
      <c r="P7317" s="47" t="s">
        <v>27932</v>
      </c>
      <c r="Q7317" s="53"/>
      <c r="R7317" s="54"/>
      <c r="S7317" s="3"/>
      <c r="AH7317"/>
      <c r="AI7317"/>
      <c r="AJ7317"/>
      <c r="AK7317"/>
    </row>
    <row r="7318" spans="1:37" ht="60">
      <c r="A7318" s="55" t="s">
        <v>0</v>
      </c>
      <c r="B7318" s="43">
        <v>7317</v>
      </c>
      <c r="C7318" s="49" t="s">
        <v>13342</v>
      </c>
      <c r="D7318" s="52" t="s">
        <v>13343</v>
      </c>
      <c r="E7318" s="60">
        <v>1</v>
      </c>
      <c r="F7318" s="60">
        <v>33002003</v>
      </c>
      <c r="G7318" s="50"/>
      <c r="H7318" s="51"/>
      <c r="I7318" s="47"/>
      <c r="J7318" s="95">
        <v>7315</v>
      </c>
      <c r="K7318" s="98" t="s">
        <v>27980</v>
      </c>
      <c r="L7318" s="89"/>
      <c r="M7318" s="96"/>
      <c r="N7318" s="89"/>
      <c r="O7318" s="96"/>
      <c r="P7318" s="47" t="s">
        <v>27930</v>
      </c>
      <c r="Q7318" s="53"/>
      <c r="R7318" s="54"/>
      <c r="S7318" s="3"/>
      <c r="AH7318"/>
      <c r="AI7318"/>
      <c r="AJ7318"/>
      <c r="AK7318"/>
    </row>
    <row r="7319" spans="1:37" ht="60">
      <c r="A7319" s="55" t="s">
        <v>0</v>
      </c>
      <c r="B7319" s="43">
        <v>7318</v>
      </c>
      <c r="C7319" s="49" t="s">
        <v>13340</v>
      </c>
      <c r="D7319" s="52" t="s">
        <v>13341</v>
      </c>
      <c r="E7319" s="60">
        <v>1</v>
      </c>
      <c r="F7319" s="60">
        <v>19066017</v>
      </c>
      <c r="G7319" s="63" t="s">
        <v>28778</v>
      </c>
      <c r="H7319" s="51"/>
      <c r="I7319" s="47"/>
      <c r="J7319" s="89">
        <v>7426</v>
      </c>
      <c r="K7319" s="98" t="s">
        <v>28778</v>
      </c>
      <c r="L7319" s="89"/>
      <c r="M7319" s="96"/>
      <c r="N7319" s="89"/>
      <c r="O7319" s="96"/>
      <c r="P7319" s="47" t="s">
        <v>27927</v>
      </c>
      <c r="Q7319" s="53"/>
      <c r="R7319" s="54"/>
      <c r="S7319" s="3"/>
      <c r="AH7319"/>
      <c r="AI7319"/>
      <c r="AJ7319"/>
      <c r="AK7319"/>
    </row>
    <row r="7320" spans="1:37" ht="60">
      <c r="A7320" s="55" t="s">
        <v>0</v>
      </c>
      <c r="B7320" s="43">
        <v>7319</v>
      </c>
      <c r="C7320" s="49" t="s">
        <v>13338</v>
      </c>
      <c r="D7320" s="52" t="s">
        <v>13339</v>
      </c>
      <c r="E7320" s="60">
        <v>1</v>
      </c>
      <c r="F7320" s="60">
        <v>19149006</v>
      </c>
      <c r="G7320" s="63" t="s">
        <v>28778</v>
      </c>
      <c r="H7320" s="51"/>
      <c r="I7320" s="47"/>
      <c r="J7320" s="89">
        <v>7426</v>
      </c>
      <c r="K7320" s="98" t="s">
        <v>28778</v>
      </c>
      <c r="L7320" s="89"/>
      <c r="M7320" s="96"/>
      <c r="N7320" s="89"/>
      <c r="O7320" s="96"/>
      <c r="P7320" s="47" t="s">
        <v>27928</v>
      </c>
      <c r="Q7320" s="53"/>
      <c r="R7320" s="54"/>
      <c r="S7320" s="3"/>
      <c r="AH7320"/>
      <c r="AI7320"/>
      <c r="AJ7320"/>
      <c r="AK7320"/>
    </row>
    <row r="7321" spans="1:37" ht="72">
      <c r="A7321" s="55" t="s">
        <v>0</v>
      </c>
      <c r="B7321" s="43">
        <v>7320</v>
      </c>
      <c r="C7321" s="49" t="s">
        <v>13336</v>
      </c>
      <c r="D7321" s="52" t="s">
        <v>13337</v>
      </c>
      <c r="E7321" s="60">
        <v>2</v>
      </c>
      <c r="F7321" s="60">
        <v>13025004</v>
      </c>
      <c r="G7321" s="50" t="s">
        <v>27980</v>
      </c>
      <c r="H7321" s="51"/>
      <c r="I7321" s="47"/>
      <c r="J7321" s="89">
        <v>7311</v>
      </c>
      <c r="K7321" s="98" t="s">
        <v>27980</v>
      </c>
      <c r="L7321" s="89">
        <v>5828</v>
      </c>
      <c r="M7321" s="96" t="s">
        <v>27979</v>
      </c>
      <c r="N7321" s="89"/>
      <c r="O7321" s="96"/>
      <c r="P7321" s="47" t="s">
        <v>27931</v>
      </c>
      <c r="Q7321" s="53"/>
      <c r="R7321" s="54"/>
      <c r="S7321" s="3"/>
      <c r="AH7321"/>
      <c r="AI7321"/>
      <c r="AJ7321"/>
      <c r="AK7321"/>
    </row>
    <row r="7322" spans="1:37" ht="84">
      <c r="A7322" s="55" t="s">
        <v>0</v>
      </c>
      <c r="B7322" s="43">
        <v>7321</v>
      </c>
      <c r="C7322" s="49" t="s">
        <v>13334</v>
      </c>
      <c r="D7322" s="52" t="s">
        <v>13335</v>
      </c>
      <c r="E7322" s="60">
        <v>45</v>
      </c>
      <c r="F7322" s="60">
        <v>4010007</v>
      </c>
      <c r="G7322" s="49" t="s">
        <v>28219</v>
      </c>
      <c r="H7322" s="51"/>
      <c r="I7322" s="47"/>
      <c r="J7322" s="89"/>
      <c r="K7322" s="98"/>
      <c r="L7322" s="89"/>
      <c r="M7322" s="96"/>
      <c r="N7322" s="89"/>
      <c r="O7322" s="96"/>
      <c r="P7322" s="47" t="s">
        <v>27929</v>
      </c>
      <c r="Q7322" s="53"/>
      <c r="R7322" s="54"/>
      <c r="S7322" s="3"/>
      <c r="AH7322"/>
      <c r="AI7322"/>
      <c r="AJ7322"/>
      <c r="AK7322"/>
    </row>
    <row r="7323" spans="1:37" ht="48">
      <c r="A7323" s="55" t="s">
        <v>0</v>
      </c>
      <c r="B7323" s="43">
        <v>7322</v>
      </c>
      <c r="C7323" s="49" t="s">
        <v>13332</v>
      </c>
      <c r="D7323" s="52" t="s">
        <v>13333</v>
      </c>
      <c r="E7323" s="60">
        <v>1</v>
      </c>
      <c r="F7323" s="60">
        <v>18026011</v>
      </c>
      <c r="G7323" s="49" t="s">
        <v>29208</v>
      </c>
      <c r="H7323" s="51"/>
      <c r="I7323" s="47"/>
      <c r="J7323" s="89"/>
      <c r="K7323" s="98"/>
      <c r="L7323" s="89"/>
      <c r="M7323" s="96"/>
      <c r="N7323" s="89"/>
      <c r="O7323" s="96"/>
      <c r="P7323" s="47" t="s">
        <v>28717</v>
      </c>
      <c r="Q7323" s="53"/>
      <c r="R7323" s="54"/>
      <c r="S7323" s="3"/>
      <c r="AH7323"/>
      <c r="AI7323"/>
      <c r="AJ7323"/>
      <c r="AK7323"/>
    </row>
    <row r="7324" spans="1:37" ht="48">
      <c r="A7324" s="55" t="s">
        <v>0</v>
      </c>
      <c r="B7324" s="43">
        <v>7323</v>
      </c>
      <c r="C7324" s="49" t="s">
        <v>13330</v>
      </c>
      <c r="D7324" s="52" t="s">
        <v>13331</v>
      </c>
      <c r="E7324" s="60">
        <v>104</v>
      </c>
      <c r="F7324" s="60">
        <v>1018002</v>
      </c>
      <c r="G7324" s="49" t="s">
        <v>28156</v>
      </c>
      <c r="H7324" s="51"/>
      <c r="I7324" s="47"/>
      <c r="J7324" s="89"/>
      <c r="K7324" s="98"/>
      <c r="L7324" s="89"/>
      <c r="M7324" s="96"/>
      <c r="N7324" s="89"/>
      <c r="O7324" s="96"/>
      <c r="P7324" s="47" t="s">
        <v>27929</v>
      </c>
      <c r="Q7324" s="53"/>
      <c r="R7324" s="54"/>
      <c r="S7324" s="3"/>
      <c r="AH7324"/>
      <c r="AI7324"/>
      <c r="AJ7324"/>
      <c r="AK7324"/>
    </row>
    <row r="7325" spans="1:37" ht="48">
      <c r="A7325" s="55" t="s">
        <v>0</v>
      </c>
      <c r="B7325" s="43">
        <v>7324</v>
      </c>
      <c r="C7325" s="49" t="s">
        <v>13328</v>
      </c>
      <c r="D7325" s="52" t="s">
        <v>13329</v>
      </c>
      <c r="E7325" s="60">
        <v>19</v>
      </c>
      <c r="F7325" s="60">
        <v>1014014</v>
      </c>
      <c r="G7325" s="49" t="s">
        <v>28543</v>
      </c>
      <c r="H7325" s="51"/>
      <c r="I7325" s="47"/>
      <c r="J7325" s="89"/>
      <c r="K7325" s="98"/>
      <c r="L7325" s="89"/>
      <c r="M7325" s="96"/>
      <c r="N7325" s="89"/>
      <c r="O7325" s="96"/>
      <c r="P7325" s="47" t="s">
        <v>27929</v>
      </c>
      <c r="Q7325" s="53"/>
      <c r="R7325" s="54"/>
      <c r="S7325" s="3"/>
      <c r="AH7325"/>
      <c r="AI7325"/>
      <c r="AJ7325"/>
      <c r="AK7325"/>
    </row>
    <row r="7326" spans="1:37" ht="48">
      <c r="A7326" s="55" t="s">
        <v>0</v>
      </c>
      <c r="B7326" s="43">
        <v>7325</v>
      </c>
      <c r="C7326" s="49" t="s">
        <v>13326</v>
      </c>
      <c r="D7326" s="52" t="s">
        <v>13327</v>
      </c>
      <c r="E7326" s="60">
        <v>1</v>
      </c>
      <c r="F7326" s="60">
        <v>3015003</v>
      </c>
      <c r="G7326" s="49" t="s">
        <v>29207</v>
      </c>
      <c r="H7326" s="51"/>
      <c r="I7326" s="47"/>
      <c r="J7326" s="89"/>
      <c r="K7326" s="98"/>
      <c r="L7326" s="89"/>
      <c r="M7326" s="96"/>
      <c r="N7326" s="89"/>
      <c r="O7326" s="96"/>
      <c r="P7326" s="47" t="s">
        <v>28717</v>
      </c>
      <c r="Q7326" s="53"/>
      <c r="R7326" s="54"/>
      <c r="S7326" s="3"/>
      <c r="AH7326"/>
      <c r="AI7326"/>
      <c r="AJ7326"/>
      <c r="AK7326"/>
    </row>
    <row r="7327" spans="1:37" ht="48">
      <c r="A7327" s="55" t="s">
        <v>0</v>
      </c>
      <c r="B7327" s="43">
        <v>7326</v>
      </c>
      <c r="C7327" s="49" t="s">
        <v>13324</v>
      </c>
      <c r="D7327" s="52" t="s">
        <v>13325</v>
      </c>
      <c r="E7327" s="60">
        <v>24</v>
      </c>
      <c r="F7327" s="60">
        <v>9018023</v>
      </c>
      <c r="G7327" s="49" t="s">
        <v>28401</v>
      </c>
      <c r="H7327" s="51"/>
      <c r="I7327" s="47"/>
      <c r="J7327" s="89"/>
      <c r="K7327" s="98"/>
      <c r="L7327" s="89"/>
      <c r="M7327" s="96"/>
      <c r="N7327" s="89"/>
      <c r="O7327" s="96"/>
      <c r="P7327" s="47" t="s">
        <v>27929</v>
      </c>
      <c r="Q7327" s="53"/>
      <c r="R7327" s="54"/>
      <c r="S7327" s="3"/>
      <c r="AH7327"/>
      <c r="AI7327"/>
      <c r="AJ7327"/>
      <c r="AK7327"/>
    </row>
    <row r="7328" spans="1:37" ht="72">
      <c r="A7328" s="55" t="s">
        <v>0</v>
      </c>
      <c r="B7328" s="43">
        <v>7327</v>
      </c>
      <c r="C7328" s="49" t="s">
        <v>13322</v>
      </c>
      <c r="D7328" s="52" t="s">
        <v>13323</v>
      </c>
      <c r="E7328" s="60">
        <v>12</v>
      </c>
      <c r="F7328" s="60">
        <v>8001004</v>
      </c>
      <c r="G7328" s="50"/>
      <c r="H7328" s="51"/>
      <c r="I7328" s="47"/>
      <c r="J7328" s="95">
        <v>7468</v>
      </c>
      <c r="K7328" s="98" t="s">
        <v>30494</v>
      </c>
      <c r="L7328" s="89"/>
      <c r="M7328" s="96"/>
      <c r="N7328" s="89"/>
      <c r="O7328" s="96"/>
      <c r="P7328" s="47" t="s">
        <v>27931</v>
      </c>
      <c r="Q7328" s="53"/>
      <c r="R7328" s="54"/>
      <c r="S7328" s="3"/>
      <c r="AH7328"/>
      <c r="AI7328"/>
      <c r="AJ7328"/>
      <c r="AK7328"/>
    </row>
    <row r="7329" spans="1:37" ht="48">
      <c r="A7329" s="55" t="s">
        <v>14360</v>
      </c>
      <c r="B7329" s="43">
        <v>7328</v>
      </c>
      <c r="C7329" s="49" t="s">
        <v>13320</v>
      </c>
      <c r="D7329" s="52" t="s">
        <v>13321</v>
      </c>
      <c r="E7329" s="60">
        <v>9</v>
      </c>
      <c r="F7329" s="60">
        <v>27002018</v>
      </c>
      <c r="G7329" s="50"/>
      <c r="H7329" s="51"/>
      <c r="I7329" s="47"/>
      <c r="J7329" s="94"/>
      <c r="K7329" s="98"/>
      <c r="L7329" s="89"/>
      <c r="M7329" s="96"/>
      <c r="N7329" s="89"/>
      <c r="O7329" s="96"/>
      <c r="P7329" s="47" t="s">
        <v>27927</v>
      </c>
      <c r="Q7329" s="53"/>
      <c r="R7329" s="54"/>
      <c r="S7329" s="3"/>
      <c r="AH7329"/>
      <c r="AI7329"/>
      <c r="AJ7329"/>
      <c r="AK7329"/>
    </row>
    <row r="7330" spans="1:37" ht="48">
      <c r="A7330" s="55" t="s">
        <v>0</v>
      </c>
      <c r="B7330" s="43">
        <v>7329</v>
      </c>
      <c r="C7330" s="49" t="s">
        <v>13318</v>
      </c>
      <c r="D7330" s="52" t="s">
        <v>13319</v>
      </c>
      <c r="E7330" s="60">
        <v>2</v>
      </c>
      <c r="F7330" s="60">
        <v>23017004</v>
      </c>
      <c r="G7330" s="49" t="s">
        <v>29053</v>
      </c>
      <c r="H7330" s="51"/>
      <c r="I7330" s="47"/>
      <c r="J7330" s="89"/>
      <c r="K7330" s="98"/>
      <c r="L7330" s="89"/>
      <c r="M7330" s="96"/>
      <c r="N7330" s="89"/>
      <c r="O7330" s="96"/>
      <c r="P7330" s="47" t="s">
        <v>28717</v>
      </c>
      <c r="Q7330" s="53"/>
      <c r="R7330" s="54"/>
      <c r="S7330" s="3"/>
      <c r="AH7330"/>
      <c r="AI7330"/>
      <c r="AJ7330"/>
      <c r="AK7330"/>
    </row>
    <row r="7331" spans="1:37" ht="60">
      <c r="A7331" s="55" t="s">
        <v>0</v>
      </c>
      <c r="B7331" s="43">
        <v>7330</v>
      </c>
      <c r="C7331" s="49" t="s">
        <v>13316</v>
      </c>
      <c r="D7331" s="52" t="s">
        <v>13317</v>
      </c>
      <c r="E7331" s="60">
        <v>2</v>
      </c>
      <c r="F7331" s="60">
        <v>4013020</v>
      </c>
      <c r="G7331" s="49" t="s">
        <v>29053</v>
      </c>
      <c r="H7331" s="51"/>
      <c r="I7331" s="47"/>
      <c r="J7331" s="89">
        <v>7329</v>
      </c>
      <c r="K7331" s="98" t="s">
        <v>29053</v>
      </c>
      <c r="L7331" s="89"/>
      <c r="M7331" s="96"/>
      <c r="N7331" s="89"/>
      <c r="O7331" s="96"/>
      <c r="P7331" s="47" t="s">
        <v>27930</v>
      </c>
      <c r="Q7331" s="53"/>
      <c r="R7331" s="54"/>
      <c r="S7331" s="3"/>
      <c r="AH7331"/>
      <c r="AI7331"/>
      <c r="AJ7331"/>
      <c r="AK7331"/>
    </row>
    <row r="7332" spans="1:37" ht="72">
      <c r="A7332" s="55" t="s">
        <v>0</v>
      </c>
      <c r="B7332" s="43">
        <v>7331</v>
      </c>
      <c r="C7332" s="49" t="s">
        <v>13314</v>
      </c>
      <c r="D7332" s="52" t="s">
        <v>13315</v>
      </c>
      <c r="E7332" s="60">
        <v>1</v>
      </c>
      <c r="F7332" s="60">
        <v>11011023</v>
      </c>
      <c r="G7332" s="49" t="s">
        <v>28806</v>
      </c>
      <c r="H7332" s="51"/>
      <c r="I7332" s="47"/>
      <c r="J7332" s="89">
        <v>7336</v>
      </c>
      <c r="K7332" s="98" t="s">
        <v>28806</v>
      </c>
      <c r="L7332" s="89"/>
      <c r="M7332" s="96"/>
      <c r="N7332" s="89"/>
      <c r="O7332" s="96"/>
      <c r="P7332" s="47" t="s">
        <v>27931</v>
      </c>
      <c r="Q7332" s="53"/>
      <c r="R7332" s="54"/>
      <c r="S7332" s="3"/>
      <c r="AH7332"/>
      <c r="AI7332"/>
      <c r="AJ7332"/>
      <c r="AK7332"/>
    </row>
    <row r="7333" spans="1:37" ht="60">
      <c r="A7333" s="55" t="s">
        <v>0</v>
      </c>
      <c r="B7333" s="43">
        <v>7332</v>
      </c>
      <c r="C7333" s="49" t="s">
        <v>13311</v>
      </c>
      <c r="D7333" s="52" t="s">
        <v>13313</v>
      </c>
      <c r="E7333" s="60">
        <v>3</v>
      </c>
      <c r="F7333" s="60">
        <v>19106015</v>
      </c>
      <c r="G7333" s="49" t="s">
        <v>29053</v>
      </c>
      <c r="H7333" s="51"/>
      <c r="I7333" s="47"/>
      <c r="J7333" s="89">
        <v>7329</v>
      </c>
      <c r="K7333" s="98" t="s">
        <v>29053</v>
      </c>
      <c r="L7333" s="89"/>
      <c r="M7333" s="96"/>
      <c r="N7333" s="89"/>
      <c r="O7333" s="96"/>
      <c r="P7333" s="47" t="s">
        <v>27927</v>
      </c>
      <c r="Q7333" s="53"/>
      <c r="R7333" s="54"/>
      <c r="S7333" s="3"/>
      <c r="AH7333"/>
      <c r="AI7333"/>
      <c r="AJ7333"/>
      <c r="AK7333"/>
    </row>
    <row r="7334" spans="1:37" ht="60">
      <c r="A7334" s="55" t="s">
        <v>0</v>
      </c>
      <c r="B7334" s="43">
        <v>7333</v>
      </c>
      <c r="C7334" s="49" t="s">
        <v>13311</v>
      </c>
      <c r="D7334" s="52" t="s">
        <v>13312</v>
      </c>
      <c r="E7334" s="60">
        <v>1</v>
      </c>
      <c r="F7334" s="60">
        <v>20014028</v>
      </c>
      <c r="G7334" s="49" t="s">
        <v>28806</v>
      </c>
      <c r="H7334" s="51"/>
      <c r="I7334" s="47"/>
      <c r="J7334" s="89">
        <v>7336</v>
      </c>
      <c r="K7334" s="98" t="s">
        <v>28806</v>
      </c>
      <c r="L7334" s="89"/>
      <c r="M7334" s="96"/>
      <c r="N7334" s="89"/>
      <c r="O7334" s="96"/>
      <c r="P7334" s="47" t="s">
        <v>27927</v>
      </c>
      <c r="Q7334" s="53"/>
      <c r="R7334" s="54"/>
      <c r="S7334" s="3"/>
      <c r="AH7334"/>
      <c r="AI7334"/>
      <c r="AJ7334"/>
      <c r="AK7334"/>
    </row>
    <row r="7335" spans="1:37" ht="60">
      <c r="A7335" s="55" t="s">
        <v>0</v>
      </c>
      <c r="B7335" s="43">
        <v>7334</v>
      </c>
      <c r="C7335" s="49" t="s">
        <v>13309</v>
      </c>
      <c r="D7335" s="52" t="s">
        <v>13310</v>
      </c>
      <c r="E7335" s="60">
        <v>2</v>
      </c>
      <c r="F7335" s="60">
        <v>23024016</v>
      </c>
      <c r="G7335" s="49" t="s">
        <v>29053</v>
      </c>
      <c r="H7335" s="51"/>
      <c r="I7335" s="47"/>
      <c r="J7335" s="89">
        <v>7329</v>
      </c>
      <c r="K7335" s="98" t="s">
        <v>29053</v>
      </c>
      <c r="L7335" s="89"/>
      <c r="M7335" s="96"/>
      <c r="N7335" s="89"/>
      <c r="O7335" s="96"/>
      <c r="P7335" s="47" t="s">
        <v>27927</v>
      </c>
      <c r="Q7335" s="53"/>
      <c r="R7335" s="54"/>
      <c r="S7335" s="3"/>
      <c r="AH7335"/>
      <c r="AI7335"/>
      <c r="AJ7335"/>
      <c r="AK7335"/>
    </row>
    <row r="7336" spans="1:37" ht="48">
      <c r="A7336" s="55" t="s">
        <v>0</v>
      </c>
      <c r="B7336" s="43">
        <v>7335</v>
      </c>
      <c r="C7336" s="49" t="s">
        <v>13307</v>
      </c>
      <c r="D7336" s="52" t="s">
        <v>13308</v>
      </c>
      <c r="E7336" s="60">
        <v>1</v>
      </c>
      <c r="F7336" s="60">
        <v>18015012</v>
      </c>
      <c r="G7336" s="49" t="s">
        <v>29221</v>
      </c>
      <c r="H7336" s="51"/>
      <c r="I7336" s="47"/>
      <c r="J7336" s="89"/>
      <c r="K7336" s="98"/>
      <c r="L7336" s="89"/>
      <c r="M7336" s="96"/>
      <c r="N7336" s="89"/>
      <c r="O7336" s="96"/>
      <c r="P7336" s="47" t="s">
        <v>28717</v>
      </c>
      <c r="Q7336" s="53"/>
      <c r="R7336" s="54"/>
      <c r="S7336" s="3"/>
      <c r="AH7336"/>
      <c r="AI7336"/>
      <c r="AJ7336"/>
      <c r="AK7336"/>
    </row>
    <row r="7337" spans="1:37" ht="48">
      <c r="A7337" s="55" t="s">
        <v>0</v>
      </c>
      <c r="B7337" s="43">
        <v>7336</v>
      </c>
      <c r="C7337" s="49" t="s">
        <v>13305</v>
      </c>
      <c r="D7337" s="52" t="s">
        <v>13306</v>
      </c>
      <c r="E7337" s="60">
        <v>6</v>
      </c>
      <c r="F7337" s="60">
        <v>7005003</v>
      </c>
      <c r="G7337" s="49" t="s">
        <v>28806</v>
      </c>
      <c r="H7337" s="51"/>
      <c r="I7337" s="47"/>
      <c r="J7337" s="89"/>
      <c r="K7337" s="98"/>
      <c r="L7337" s="89"/>
      <c r="M7337" s="96"/>
      <c r="N7337" s="89"/>
      <c r="O7337" s="96"/>
      <c r="P7337" s="47" t="s">
        <v>28717</v>
      </c>
      <c r="Q7337" s="53"/>
      <c r="R7337" s="54"/>
      <c r="S7337" s="3"/>
      <c r="AH7337"/>
      <c r="AI7337"/>
      <c r="AJ7337"/>
      <c r="AK7337"/>
    </row>
    <row r="7338" spans="1:37" ht="48">
      <c r="A7338" s="55" t="s">
        <v>0</v>
      </c>
      <c r="B7338" s="43">
        <v>7337</v>
      </c>
      <c r="C7338" s="49" t="s">
        <v>13303</v>
      </c>
      <c r="D7338" s="52" t="s">
        <v>13304</v>
      </c>
      <c r="E7338" s="60">
        <v>25</v>
      </c>
      <c r="F7338" s="60">
        <v>1026022</v>
      </c>
      <c r="G7338" s="49" t="s">
        <v>28391</v>
      </c>
      <c r="H7338" s="51"/>
      <c r="I7338" s="47"/>
      <c r="J7338" s="89"/>
      <c r="K7338" s="98"/>
      <c r="L7338" s="89"/>
      <c r="M7338" s="96"/>
      <c r="N7338" s="89"/>
      <c r="O7338" s="96"/>
      <c r="P7338" s="47" t="s">
        <v>27929</v>
      </c>
      <c r="Q7338" s="53"/>
      <c r="R7338" s="54"/>
      <c r="S7338" s="3"/>
      <c r="AH7338"/>
      <c r="AI7338"/>
      <c r="AJ7338"/>
      <c r="AK7338"/>
    </row>
    <row r="7339" spans="1:37" ht="60">
      <c r="A7339" s="55" t="s">
        <v>0</v>
      </c>
      <c r="B7339" s="43">
        <v>7338</v>
      </c>
      <c r="C7339" s="49" t="s">
        <v>13301</v>
      </c>
      <c r="D7339" s="52" t="s">
        <v>13302</v>
      </c>
      <c r="E7339" s="60">
        <v>2</v>
      </c>
      <c r="F7339" s="60">
        <v>18036016</v>
      </c>
      <c r="G7339" s="50" t="s">
        <v>28391</v>
      </c>
      <c r="H7339" s="51"/>
      <c r="I7339" s="47"/>
      <c r="J7339" s="89">
        <v>7337</v>
      </c>
      <c r="K7339" s="98" t="s">
        <v>28391</v>
      </c>
      <c r="L7339" s="89"/>
      <c r="M7339" s="96"/>
      <c r="N7339" s="89"/>
      <c r="O7339" s="96"/>
      <c r="P7339" s="47" t="s">
        <v>27927</v>
      </c>
      <c r="Q7339" s="53"/>
      <c r="R7339" s="54"/>
      <c r="S7339" s="3"/>
      <c r="AH7339"/>
      <c r="AI7339"/>
      <c r="AJ7339"/>
      <c r="AK7339"/>
    </row>
    <row r="7340" spans="1:37" ht="84">
      <c r="A7340" s="55" t="s">
        <v>0</v>
      </c>
      <c r="B7340" s="43">
        <v>7339</v>
      </c>
      <c r="C7340" s="49" t="s">
        <v>13298</v>
      </c>
      <c r="D7340" s="52" t="s">
        <v>13300</v>
      </c>
      <c r="E7340" s="60">
        <v>43</v>
      </c>
      <c r="F7340" s="60">
        <v>1019002</v>
      </c>
      <c r="G7340" s="50" t="s">
        <v>28391</v>
      </c>
      <c r="H7340" s="51"/>
      <c r="I7340" s="47"/>
      <c r="J7340" s="89">
        <v>7337</v>
      </c>
      <c r="K7340" s="98" t="s">
        <v>28391</v>
      </c>
      <c r="L7340" s="89"/>
      <c r="M7340" s="96"/>
      <c r="N7340" s="89"/>
      <c r="O7340" s="96"/>
      <c r="P7340" s="47" t="s">
        <v>27928</v>
      </c>
      <c r="Q7340" s="53"/>
      <c r="R7340" s="54"/>
      <c r="S7340" s="3"/>
      <c r="AH7340"/>
      <c r="AI7340"/>
      <c r="AJ7340"/>
      <c r="AK7340"/>
    </row>
    <row r="7341" spans="1:37" ht="60">
      <c r="A7341" s="55" t="s">
        <v>0</v>
      </c>
      <c r="B7341" s="43">
        <v>7340</v>
      </c>
      <c r="C7341" s="49" t="s">
        <v>13298</v>
      </c>
      <c r="D7341" s="52" t="s">
        <v>13299</v>
      </c>
      <c r="E7341" s="60">
        <v>10</v>
      </c>
      <c r="F7341" s="60">
        <v>4013021</v>
      </c>
      <c r="G7341" s="50"/>
      <c r="H7341" s="51"/>
      <c r="I7341" s="47"/>
      <c r="J7341" s="95">
        <v>7339</v>
      </c>
      <c r="K7341" s="98" t="s">
        <v>30481</v>
      </c>
      <c r="L7341" s="89"/>
      <c r="M7341" s="96"/>
      <c r="N7341" s="89"/>
      <c r="O7341" s="96"/>
      <c r="P7341" s="47" t="s">
        <v>27932</v>
      </c>
      <c r="Q7341" s="53"/>
      <c r="R7341" s="54"/>
      <c r="S7341" s="3"/>
      <c r="AH7341"/>
      <c r="AI7341"/>
      <c r="AJ7341"/>
      <c r="AK7341"/>
    </row>
    <row r="7342" spans="1:37" ht="60">
      <c r="A7342" s="55" t="s">
        <v>0</v>
      </c>
      <c r="B7342" s="43">
        <v>7341</v>
      </c>
      <c r="C7342" s="49" t="s">
        <v>13296</v>
      </c>
      <c r="D7342" s="52" t="s">
        <v>13297</v>
      </c>
      <c r="E7342" s="60">
        <v>101</v>
      </c>
      <c r="F7342" s="60">
        <v>1006015</v>
      </c>
      <c r="G7342" s="50" t="s">
        <v>28391</v>
      </c>
      <c r="H7342" s="51"/>
      <c r="I7342" s="47"/>
      <c r="J7342" s="89">
        <v>7337</v>
      </c>
      <c r="K7342" s="98" t="s">
        <v>28391</v>
      </c>
      <c r="L7342" s="89"/>
      <c r="M7342" s="96"/>
      <c r="N7342" s="89"/>
      <c r="O7342" s="96"/>
      <c r="P7342" s="47" t="s">
        <v>27927</v>
      </c>
      <c r="Q7342" s="53"/>
      <c r="R7342" s="54"/>
      <c r="S7342" s="3"/>
      <c r="AH7342"/>
      <c r="AI7342"/>
      <c r="AJ7342"/>
      <c r="AK7342"/>
    </row>
    <row r="7343" spans="1:37" ht="60">
      <c r="A7343" s="55" t="s">
        <v>0</v>
      </c>
      <c r="B7343" s="43">
        <v>7342</v>
      </c>
      <c r="C7343" s="49" t="s">
        <v>13293</v>
      </c>
      <c r="D7343" s="52" t="s">
        <v>13295</v>
      </c>
      <c r="E7343" s="60">
        <v>21</v>
      </c>
      <c r="F7343" s="60">
        <v>1034021</v>
      </c>
      <c r="G7343" s="50" t="s">
        <v>28391</v>
      </c>
      <c r="H7343" s="51"/>
      <c r="I7343" s="47"/>
      <c r="J7343" s="89">
        <v>7337</v>
      </c>
      <c r="K7343" s="98" t="s">
        <v>28391</v>
      </c>
      <c r="L7343" s="89"/>
      <c r="M7343" s="96"/>
      <c r="N7343" s="89"/>
      <c r="O7343" s="96"/>
      <c r="P7343" s="47" t="s">
        <v>27930</v>
      </c>
      <c r="Q7343" s="53"/>
      <c r="R7343" s="54"/>
      <c r="S7343" s="3"/>
      <c r="AH7343"/>
      <c r="AI7343"/>
      <c r="AJ7343"/>
      <c r="AK7343"/>
    </row>
    <row r="7344" spans="1:37" ht="72">
      <c r="A7344" s="55" t="s">
        <v>0</v>
      </c>
      <c r="B7344" s="43">
        <v>7343</v>
      </c>
      <c r="C7344" s="49" t="s">
        <v>13293</v>
      </c>
      <c r="D7344" s="52" t="s">
        <v>13294</v>
      </c>
      <c r="E7344" s="60">
        <v>5</v>
      </c>
      <c r="F7344" s="60">
        <v>6002001</v>
      </c>
      <c r="G7344" s="50"/>
      <c r="H7344" s="51"/>
      <c r="I7344" s="47"/>
      <c r="J7344" s="95">
        <v>7342</v>
      </c>
      <c r="K7344" s="98" t="s">
        <v>28391</v>
      </c>
      <c r="L7344" s="89"/>
      <c r="M7344" s="96"/>
      <c r="N7344" s="89"/>
      <c r="O7344" s="96"/>
      <c r="P7344" s="47" t="s">
        <v>27931</v>
      </c>
      <c r="Q7344" s="53"/>
      <c r="R7344" s="54"/>
      <c r="S7344" s="3"/>
      <c r="AH7344"/>
      <c r="AI7344"/>
      <c r="AJ7344"/>
      <c r="AK7344"/>
    </row>
    <row r="7345" spans="1:37" ht="72">
      <c r="A7345" s="55" t="s">
        <v>0</v>
      </c>
      <c r="B7345" s="43">
        <v>7344</v>
      </c>
      <c r="C7345" s="49" t="s">
        <v>13291</v>
      </c>
      <c r="D7345" s="52" t="s">
        <v>13292</v>
      </c>
      <c r="E7345" s="60">
        <v>4</v>
      </c>
      <c r="F7345" s="60">
        <v>1010011</v>
      </c>
      <c r="G7345" s="50"/>
      <c r="H7345" s="51"/>
      <c r="I7345" s="47"/>
      <c r="J7345" s="95">
        <v>7339</v>
      </c>
      <c r="K7345" s="98" t="s">
        <v>30481</v>
      </c>
      <c r="L7345" s="89"/>
      <c r="M7345" s="96"/>
      <c r="N7345" s="89"/>
      <c r="O7345" s="96"/>
      <c r="P7345" s="47" t="s">
        <v>27932</v>
      </c>
      <c r="Q7345" s="53"/>
      <c r="R7345" s="54"/>
      <c r="S7345" s="3"/>
      <c r="AH7345"/>
      <c r="AI7345"/>
      <c r="AJ7345"/>
      <c r="AK7345"/>
    </row>
    <row r="7346" spans="1:37" ht="72">
      <c r="A7346" s="55" t="s">
        <v>0</v>
      </c>
      <c r="B7346" s="43">
        <v>7345</v>
      </c>
      <c r="C7346" s="49" t="s">
        <v>13289</v>
      </c>
      <c r="D7346" s="52" t="s">
        <v>13290</v>
      </c>
      <c r="E7346" s="60">
        <v>5</v>
      </c>
      <c r="F7346" s="60">
        <v>13023017</v>
      </c>
      <c r="G7346" s="50" t="s">
        <v>28391</v>
      </c>
      <c r="H7346" s="51"/>
      <c r="I7346" s="47"/>
      <c r="J7346" s="89">
        <v>7337</v>
      </c>
      <c r="K7346" s="98" t="s">
        <v>28391</v>
      </c>
      <c r="L7346" s="89">
        <v>3050</v>
      </c>
      <c r="M7346" s="96" t="s">
        <v>29829</v>
      </c>
      <c r="N7346" s="89"/>
      <c r="O7346" s="96"/>
      <c r="P7346" s="47" t="s">
        <v>27931</v>
      </c>
      <c r="Q7346" s="53"/>
      <c r="R7346" s="54"/>
      <c r="S7346" s="3"/>
      <c r="AH7346"/>
      <c r="AI7346"/>
      <c r="AJ7346"/>
      <c r="AK7346"/>
    </row>
    <row r="7347" spans="1:37" ht="72">
      <c r="A7347" s="55" t="s">
        <v>0</v>
      </c>
      <c r="B7347" s="43">
        <v>7346</v>
      </c>
      <c r="C7347" s="49" t="s">
        <v>13287</v>
      </c>
      <c r="D7347" s="52" t="s">
        <v>13288</v>
      </c>
      <c r="E7347" s="60">
        <v>50</v>
      </c>
      <c r="F7347" s="60">
        <v>11011043</v>
      </c>
      <c r="G7347" s="50" t="s">
        <v>28391</v>
      </c>
      <c r="H7347" s="51"/>
      <c r="I7347" s="47"/>
      <c r="J7347" s="89">
        <v>7337</v>
      </c>
      <c r="K7347" s="98" t="s">
        <v>28391</v>
      </c>
      <c r="L7347" s="89">
        <v>5971</v>
      </c>
      <c r="M7347" s="96" t="s">
        <v>30277</v>
      </c>
      <c r="N7347" s="89"/>
      <c r="O7347" s="96"/>
      <c r="P7347" s="47" t="s">
        <v>27931</v>
      </c>
      <c r="Q7347" s="53"/>
      <c r="R7347" s="54"/>
      <c r="S7347" s="3"/>
      <c r="AH7347"/>
      <c r="AI7347"/>
      <c r="AJ7347"/>
      <c r="AK7347"/>
    </row>
    <row r="7348" spans="1:37" ht="48">
      <c r="A7348" s="55" t="s">
        <v>0</v>
      </c>
      <c r="B7348" s="43">
        <v>7347</v>
      </c>
      <c r="C7348" s="49" t="s">
        <v>13285</v>
      </c>
      <c r="D7348" s="52" t="s">
        <v>13286</v>
      </c>
      <c r="E7348" s="60">
        <v>5</v>
      </c>
      <c r="F7348" s="60">
        <v>2011005</v>
      </c>
      <c r="G7348" s="50"/>
      <c r="H7348" s="51"/>
      <c r="I7348" s="47"/>
      <c r="J7348" s="94"/>
      <c r="K7348" s="98"/>
      <c r="L7348" s="89"/>
      <c r="M7348" s="96"/>
      <c r="N7348" s="89"/>
      <c r="O7348" s="96"/>
      <c r="P7348" s="47" t="s">
        <v>27927</v>
      </c>
      <c r="Q7348" s="53"/>
      <c r="R7348" s="54"/>
      <c r="S7348" s="3"/>
      <c r="AH7348"/>
      <c r="AI7348"/>
      <c r="AJ7348"/>
      <c r="AK7348"/>
    </row>
    <row r="7349" spans="1:37" ht="60">
      <c r="A7349" s="55" t="s">
        <v>0</v>
      </c>
      <c r="B7349" s="43">
        <v>7348</v>
      </c>
      <c r="C7349" s="49" t="s">
        <v>13283</v>
      </c>
      <c r="D7349" s="52" t="s">
        <v>13284</v>
      </c>
      <c r="E7349" s="60">
        <v>8</v>
      </c>
      <c r="F7349" s="60">
        <v>15002002</v>
      </c>
      <c r="G7349" s="50"/>
      <c r="H7349" s="51"/>
      <c r="I7349" s="47"/>
      <c r="J7349" s="95">
        <v>7349</v>
      </c>
      <c r="K7349" s="98" t="s">
        <v>30482</v>
      </c>
      <c r="L7349" s="89"/>
      <c r="M7349" s="96"/>
      <c r="N7349" s="89"/>
      <c r="O7349" s="96"/>
      <c r="P7349" s="47" t="s">
        <v>27931</v>
      </c>
      <c r="Q7349" s="53"/>
      <c r="R7349" s="54"/>
      <c r="S7349" s="3"/>
      <c r="AH7349"/>
      <c r="AI7349"/>
      <c r="AJ7349"/>
      <c r="AK7349"/>
    </row>
    <row r="7350" spans="1:37" ht="60">
      <c r="A7350" s="55" t="s">
        <v>0</v>
      </c>
      <c r="B7350" s="43">
        <v>7349</v>
      </c>
      <c r="C7350" s="49" t="s">
        <v>13281</v>
      </c>
      <c r="D7350" s="52" t="s">
        <v>13282</v>
      </c>
      <c r="E7350" s="60">
        <v>13</v>
      </c>
      <c r="F7350" s="60">
        <v>2034006</v>
      </c>
      <c r="G7350" s="50" t="s">
        <v>28221</v>
      </c>
      <c r="H7350" s="51"/>
      <c r="I7350" s="47"/>
      <c r="J7350" s="89">
        <v>7355</v>
      </c>
      <c r="K7350" s="98" t="s">
        <v>28221</v>
      </c>
      <c r="L7350" s="89"/>
      <c r="M7350" s="96"/>
      <c r="N7350" s="89"/>
      <c r="O7350" s="96"/>
      <c r="P7350" s="47" t="s">
        <v>27930</v>
      </c>
      <c r="Q7350" s="53"/>
      <c r="R7350" s="54"/>
      <c r="S7350" s="3"/>
      <c r="AH7350"/>
      <c r="AI7350"/>
      <c r="AJ7350"/>
      <c r="AK7350"/>
    </row>
    <row r="7351" spans="1:37" ht="84">
      <c r="A7351" s="55" t="s">
        <v>0</v>
      </c>
      <c r="B7351" s="43">
        <v>7350</v>
      </c>
      <c r="C7351" s="49" t="s">
        <v>13279</v>
      </c>
      <c r="D7351" s="52" t="s">
        <v>13280</v>
      </c>
      <c r="E7351" s="60">
        <v>84</v>
      </c>
      <c r="F7351" s="60">
        <v>1022004</v>
      </c>
      <c r="G7351" s="50" t="s">
        <v>28258</v>
      </c>
      <c r="H7351" s="51"/>
      <c r="I7351" s="47"/>
      <c r="J7351" s="89">
        <v>7368</v>
      </c>
      <c r="K7351" s="98" t="s">
        <v>28258</v>
      </c>
      <c r="L7351" s="89"/>
      <c r="M7351" s="96"/>
      <c r="N7351" s="89"/>
      <c r="O7351" s="96"/>
      <c r="P7351" s="47" t="s">
        <v>27930</v>
      </c>
      <c r="Q7351" s="53"/>
      <c r="R7351" s="54"/>
      <c r="S7351" s="3"/>
      <c r="AH7351"/>
      <c r="AI7351"/>
      <c r="AJ7351"/>
      <c r="AK7351"/>
    </row>
    <row r="7352" spans="1:37" ht="60">
      <c r="A7352" s="55" t="s">
        <v>0</v>
      </c>
      <c r="B7352" s="43">
        <v>7351</v>
      </c>
      <c r="C7352" s="49" t="s">
        <v>13277</v>
      </c>
      <c r="D7352" s="52" t="s">
        <v>13278</v>
      </c>
      <c r="E7352" s="60">
        <v>1</v>
      </c>
      <c r="F7352" s="60">
        <v>22001017</v>
      </c>
      <c r="G7352" s="50"/>
      <c r="H7352" s="51"/>
      <c r="I7352" s="47"/>
      <c r="J7352" s="95">
        <v>7298</v>
      </c>
      <c r="K7352" s="98" t="s">
        <v>30479</v>
      </c>
      <c r="L7352" s="89"/>
      <c r="M7352" s="96"/>
      <c r="N7352" s="89"/>
      <c r="O7352" s="96"/>
      <c r="P7352" s="47" t="s">
        <v>27927</v>
      </c>
      <c r="Q7352" s="53"/>
      <c r="R7352" s="54"/>
      <c r="S7352" s="3"/>
      <c r="AH7352"/>
      <c r="AI7352"/>
      <c r="AJ7352"/>
      <c r="AK7352"/>
    </row>
    <row r="7353" spans="1:37" ht="48">
      <c r="A7353" s="55" t="s">
        <v>14360</v>
      </c>
      <c r="B7353" s="43">
        <v>7352</v>
      </c>
      <c r="C7353" s="49" t="s">
        <v>13275</v>
      </c>
      <c r="D7353" s="52" t="s">
        <v>13276</v>
      </c>
      <c r="E7353" s="60">
        <v>1</v>
      </c>
      <c r="F7353" s="60">
        <v>15006006</v>
      </c>
      <c r="G7353" s="50"/>
      <c r="H7353" s="51"/>
      <c r="I7353" s="47"/>
      <c r="J7353" s="95">
        <v>7350</v>
      </c>
      <c r="K7353" s="98" t="s">
        <v>30483</v>
      </c>
      <c r="L7353" s="89"/>
      <c r="M7353" s="96"/>
      <c r="N7353" s="89"/>
      <c r="O7353" s="96"/>
      <c r="P7353" s="47" t="s">
        <v>27930</v>
      </c>
      <c r="Q7353" s="53"/>
      <c r="R7353" s="54"/>
      <c r="S7353" s="3"/>
      <c r="AH7353"/>
      <c r="AI7353"/>
      <c r="AJ7353"/>
      <c r="AK7353"/>
    </row>
    <row r="7354" spans="1:37" ht="48">
      <c r="A7354" s="55" t="s">
        <v>0</v>
      </c>
      <c r="B7354" s="43">
        <v>7353</v>
      </c>
      <c r="C7354" s="49" t="s">
        <v>13272</v>
      </c>
      <c r="D7354" s="52" t="s">
        <v>13274</v>
      </c>
      <c r="E7354" s="60">
        <v>4</v>
      </c>
      <c r="F7354" s="60">
        <v>1031028</v>
      </c>
      <c r="G7354" s="50"/>
      <c r="H7354" s="51"/>
      <c r="I7354" s="47"/>
      <c r="J7354" s="94"/>
      <c r="K7354" s="98"/>
      <c r="L7354" s="89"/>
      <c r="M7354" s="96"/>
      <c r="N7354" s="89"/>
      <c r="O7354" s="96"/>
      <c r="P7354" s="47" t="s">
        <v>27928</v>
      </c>
      <c r="Q7354" s="53"/>
      <c r="R7354" s="54"/>
      <c r="S7354" s="3"/>
      <c r="AH7354"/>
      <c r="AI7354"/>
      <c r="AJ7354"/>
      <c r="AK7354"/>
    </row>
    <row r="7355" spans="1:37" ht="60">
      <c r="A7355" s="55" t="s">
        <v>0</v>
      </c>
      <c r="B7355" s="43">
        <v>7354</v>
      </c>
      <c r="C7355" s="49" t="s">
        <v>13272</v>
      </c>
      <c r="D7355" s="52" t="s">
        <v>13273</v>
      </c>
      <c r="E7355" s="60">
        <v>47</v>
      </c>
      <c r="F7355" s="60">
        <v>1029006</v>
      </c>
      <c r="G7355" s="50"/>
      <c r="H7355" s="51"/>
      <c r="I7355" s="47"/>
      <c r="J7355" s="95">
        <v>7353</v>
      </c>
      <c r="K7355" s="98" t="s">
        <v>30484</v>
      </c>
      <c r="L7355" s="89"/>
      <c r="M7355" s="96"/>
      <c r="N7355" s="89"/>
      <c r="O7355" s="96"/>
      <c r="P7355" s="47" t="s">
        <v>27931</v>
      </c>
      <c r="Q7355" s="53"/>
      <c r="R7355" s="54"/>
      <c r="S7355" s="3"/>
      <c r="AH7355"/>
      <c r="AI7355"/>
      <c r="AJ7355"/>
      <c r="AK7355"/>
    </row>
    <row r="7356" spans="1:37" ht="84">
      <c r="A7356" s="55" t="s">
        <v>0</v>
      </c>
      <c r="B7356" s="43">
        <v>7355</v>
      </c>
      <c r="C7356" s="49" t="s">
        <v>13270</v>
      </c>
      <c r="D7356" s="52" t="s">
        <v>13271</v>
      </c>
      <c r="E7356" s="60">
        <v>46</v>
      </c>
      <c r="F7356" s="60">
        <v>2033019</v>
      </c>
      <c r="G7356" s="49" t="s">
        <v>28221</v>
      </c>
      <c r="H7356" s="51"/>
      <c r="I7356" s="47"/>
      <c r="J7356" s="89"/>
      <c r="K7356" s="98"/>
      <c r="L7356" s="89"/>
      <c r="M7356" s="96"/>
      <c r="N7356" s="89"/>
      <c r="O7356" s="96"/>
      <c r="P7356" s="47" t="s">
        <v>27929</v>
      </c>
      <c r="Q7356" s="53"/>
      <c r="R7356" s="54"/>
      <c r="S7356" s="3"/>
      <c r="AH7356"/>
      <c r="AI7356"/>
      <c r="AJ7356"/>
      <c r="AK7356"/>
    </row>
    <row r="7357" spans="1:37" ht="85.2">
      <c r="A7357" s="55" t="s">
        <v>0</v>
      </c>
      <c r="B7357" s="43">
        <v>7356</v>
      </c>
      <c r="C7357" s="63" t="s">
        <v>12232</v>
      </c>
      <c r="D7357" s="64" t="s">
        <v>12233</v>
      </c>
      <c r="E7357" s="60">
        <v>45</v>
      </c>
      <c r="F7357" s="60">
        <v>1043014</v>
      </c>
      <c r="G7357" s="50" t="s">
        <v>28221</v>
      </c>
      <c r="H7357" s="51"/>
      <c r="I7357" s="47"/>
      <c r="J7357" s="89">
        <v>7355</v>
      </c>
      <c r="K7357" s="98" t="s">
        <v>28221</v>
      </c>
      <c r="L7357" s="89"/>
      <c r="M7357" s="96"/>
      <c r="N7357" s="89"/>
      <c r="O7357" s="96"/>
      <c r="P7357" s="47" t="s">
        <v>27927</v>
      </c>
      <c r="Q7357" s="53"/>
      <c r="R7357" s="54"/>
      <c r="S7357" s="3"/>
      <c r="AH7357"/>
      <c r="AI7357"/>
      <c r="AJ7357"/>
      <c r="AK7357"/>
    </row>
    <row r="7358" spans="1:37" ht="73.2">
      <c r="A7358" s="55" t="s">
        <v>0</v>
      </c>
      <c r="B7358" s="43">
        <v>7357</v>
      </c>
      <c r="C7358" s="63" t="s">
        <v>12232</v>
      </c>
      <c r="D7358" s="64" t="s">
        <v>12234</v>
      </c>
      <c r="E7358" s="60">
        <v>1</v>
      </c>
      <c r="F7358" s="60">
        <v>13002044</v>
      </c>
      <c r="G7358" s="50"/>
      <c r="H7358" s="51"/>
      <c r="I7358" s="47"/>
      <c r="J7358" s="95">
        <v>7356</v>
      </c>
      <c r="K7358" s="98" t="s">
        <v>28221</v>
      </c>
      <c r="L7358" s="89"/>
      <c r="M7358" s="96"/>
      <c r="N7358" s="89"/>
      <c r="O7358" s="96"/>
      <c r="P7358" s="47" t="s">
        <v>27931</v>
      </c>
      <c r="Q7358" s="53"/>
      <c r="R7358" s="54"/>
      <c r="S7358" s="3"/>
      <c r="AH7358"/>
      <c r="AI7358"/>
      <c r="AJ7358"/>
      <c r="AK7358"/>
    </row>
    <row r="7359" spans="1:37" ht="73.2">
      <c r="A7359" s="55" t="s">
        <v>0</v>
      </c>
      <c r="B7359" s="43">
        <v>7358</v>
      </c>
      <c r="C7359" s="63" t="s">
        <v>12235</v>
      </c>
      <c r="D7359" s="64" t="s">
        <v>12236</v>
      </c>
      <c r="E7359" s="60">
        <v>26</v>
      </c>
      <c r="F7359" s="60">
        <v>1020018</v>
      </c>
      <c r="G7359" s="50" t="s">
        <v>28221</v>
      </c>
      <c r="H7359" s="51"/>
      <c r="I7359" s="47"/>
      <c r="J7359" s="89">
        <v>7355</v>
      </c>
      <c r="K7359" s="98" t="s">
        <v>28221</v>
      </c>
      <c r="L7359" s="89"/>
      <c r="M7359" s="96"/>
      <c r="N7359" s="89"/>
      <c r="O7359" s="96"/>
      <c r="P7359" s="47" t="s">
        <v>27927</v>
      </c>
      <c r="Q7359" s="53"/>
      <c r="R7359" s="54"/>
      <c r="S7359" s="3"/>
      <c r="AH7359"/>
      <c r="AI7359"/>
      <c r="AJ7359"/>
      <c r="AK7359"/>
    </row>
    <row r="7360" spans="1:37" ht="61.2">
      <c r="A7360" s="55" t="s">
        <v>14360</v>
      </c>
      <c r="B7360" s="43">
        <v>7359</v>
      </c>
      <c r="C7360" s="63" t="s">
        <v>12237</v>
      </c>
      <c r="D7360" s="64" t="s">
        <v>12238</v>
      </c>
      <c r="E7360" s="60">
        <v>1</v>
      </c>
      <c r="F7360" s="60">
        <v>27002018</v>
      </c>
      <c r="G7360" s="50"/>
      <c r="H7360" s="51"/>
      <c r="I7360" s="47"/>
      <c r="J7360" s="95">
        <v>7356</v>
      </c>
      <c r="K7360" s="98" t="s">
        <v>28221</v>
      </c>
      <c r="L7360" s="89"/>
      <c r="M7360" s="96"/>
      <c r="N7360" s="89"/>
      <c r="O7360" s="96"/>
      <c r="P7360" s="47" t="s">
        <v>27927</v>
      </c>
      <c r="Q7360" s="53"/>
      <c r="R7360" s="54"/>
      <c r="S7360" s="3"/>
      <c r="AH7360"/>
      <c r="AI7360"/>
      <c r="AJ7360"/>
      <c r="AK7360"/>
    </row>
    <row r="7361" spans="1:37" ht="61.2">
      <c r="A7361" s="55" t="s">
        <v>0</v>
      </c>
      <c r="B7361" s="43">
        <v>7360</v>
      </c>
      <c r="C7361" s="63" t="s">
        <v>12239</v>
      </c>
      <c r="D7361" s="64" t="s">
        <v>12240</v>
      </c>
      <c r="E7361" s="60">
        <v>2</v>
      </c>
      <c r="F7361" s="60">
        <v>3011018</v>
      </c>
      <c r="G7361" s="50" t="s">
        <v>28221</v>
      </c>
      <c r="H7361" s="51"/>
      <c r="I7361" s="47"/>
      <c r="J7361" s="89">
        <v>7355</v>
      </c>
      <c r="K7361" s="98" t="s">
        <v>28221</v>
      </c>
      <c r="L7361" s="89"/>
      <c r="M7361" s="96"/>
      <c r="N7361" s="89"/>
      <c r="O7361" s="96"/>
      <c r="P7361" s="47" t="s">
        <v>27927</v>
      </c>
      <c r="Q7361" s="53"/>
      <c r="R7361" s="54"/>
      <c r="S7361" s="3"/>
      <c r="AH7361"/>
      <c r="AI7361"/>
      <c r="AJ7361"/>
      <c r="AK7361"/>
    </row>
    <row r="7362" spans="1:37" ht="61.2">
      <c r="A7362" s="55" t="s">
        <v>0</v>
      </c>
      <c r="B7362" s="43">
        <v>7361</v>
      </c>
      <c r="C7362" s="63" t="s">
        <v>12241</v>
      </c>
      <c r="D7362" s="64" t="s">
        <v>12242</v>
      </c>
      <c r="E7362" s="60">
        <v>1</v>
      </c>
      <c r="F7362" s="60">
        <v>7005030</v>
      </c>
      <c r="G7362" s="50"/>
      <c r="H7362" s="51"/>
      <c r="I7362" s="47"/>
      <c r="J7362" s="95">
        <v>7356</v>
      </c>
      <c r="K7362" s="98" t="s">
        <v>28221</v>
      </c>
      <c r="L7362" s="89"/>
      <c r="M7362" s="96"/>
      <c r="N7362" s="89"/>
      <c r="O7362" s="96"/>
      <c r="P7362" s="47" t="s">
        <v>27928</v>
      </c>
      <c r="Q7362" s="53"/>
      <c r="R7362" s="54"/>
      <c r="S7362" s="3"/>
      <c r="AH7362"/>
      <c r="AI7362"/>
      <c r="AJ7362"/>
      <c r="AK7362"/>
    </row>
    <row r="7363" spans="1:37" ht="61.2">
      <c r="A7363" s="55" t="s">
        <v>0</v>
      </c>
      <c r="B7363" s="43">
        <v>7362</v>
      </c>
      <c r="C7363" s="63" t="s">
        <v>12243</v>
      </c>
      <c r="D7363" s="64" t="s">
        <v>12244</v>
      </c>
      <c r="E7363" s="60">
        <v>1</v>
      </c>
      <c r="F7363" s="60">
        <v>25004010</v>
      </c>
      <c r="G7363" s="50" t="s">
        <v>28221</v>
      </c>
      <c r="H7363" s="51"/>
      <c r="I7363" s="47"/>
      <c r="J7363" s="89">
        <v>7355</v>
      </c>
      <c r="K7363" s="98" t="s">
        <v>28221</v>
      </c>
      <c r="L7363" s="89"/>
      <c r="M7363" s="96"/>
      <c r="N7363" s="89"/>
      <c r="O7363" s="96"/>
      <c r="P7363" s="47" t="s">
        <v>27930</v>
      </c>
      <c r="Q7363" s="53"/>
      <c r="R7363" s="54"/>
      <c r="S7363" s="3"/>
      <c r="AH7363"/>
      <c r="AI7363"/>
      <c r="AJ7363"/>
      <c r="AK7363"/>
    </row>
    <row r="7364" spans="1:37" ht="61.2">
      <c r="A7364" s="55" t="s">
        <v>0</v>
      </c>
      <c r="B7364" s="43">
        <v>7363</v>
      </c>
      <c r="C7364" s="63" t="s">
        <v>12245</v>
      </c>
      <c r="D7364" s="64" t="s">
        <v>12246</v>
      </c>
      <c r="E7364" s="60">
        <v>3</v>
      </c>
      <c r="F7364" s="60">
        <v>1001002</v>
      </c>
      <c r="G7364" s="63" t="s">
        <v>28965</v>
      </c>
      <c r="H7364" s="51"/>
      <c r="I7364" s="47"/>
      <c r="J7364" s="89"/>
      <c r="K7364" s="98"/>
      <c r="L7364" s="89"/>
      <c r="M7364" s="96"/>
      <c r="N7364" s="89"/>
      <c r="O7364" s="96"/>
      <c r="P7364" s="47" t="s">
        <v>28717</v>
      </c>
      <c r="Q7364" s="53"/>
      <c r="R7364" s="54"/>
      <c r="S7364" s="3"/>
      <c r="AH7364"/>
      <c r="AI7364"/>
      <c r="AJ7364"/>
      <c r="AK7364"/>
    </row>
    <row r="7365" spans="1:37" ht="49.2">
      <c r="A7365" s="55" t="s">
        <v>0</v>
      </c>
      <c r="B7365" s="43">
        <v>7364</v>
      </c>
      <c r="C7365" s="63" t="s">
        <v>12247</v>
      </c>
      <c r="D7365" s="64" t="s">
        <v>12248</v>
      </c>
      <c r="E7365" s="60">
        <v>72</v>
      </c>
      <c r="F7365" s="60">
        <v>1018004</v>
      </c>
      <c r="G7365" s="63" t="s">
        <v>28192</v>
      </c>
      <c r="H7365" s="51"/>
      <c r="I7365" s="47"/>
      <c r="J7365" s="89"/>
      <c r="K7365" s="98"/>
      <c r="L7365" s="89"/>
      <c r="M7365" s="96"/>
      <c r="N7365" s="89"/>
      <c r="O7365" s="96"/>
      <c r="P7365" s="47" t="s">
        <v>27929</v>
      </c>
      <c r="Q7365" s="53"/>
      <c r="R7365" s="54"/>
      <c r="S7365" s="3"/>
      <c r="AH7365"/>
      <c r="AI7365"/>
      <c r="AJ7365"/>
      <c r="AK7365"/>
    </row>
    <row r="7366" spans="1:37" ht="73.2">
      <c r="A7366" s="55" t="s">
        <v>14360</v>
      </c>
      <c r="B7366" s="43">
        <v>7365</v>
      </c>
      <c r="C7366" s="63" t="s">
        <v>12249</v>
      </c>
      <c r="D7366" s="64" t="s">
        <v>12250</v>
      </c>
      <c r="E7366" s="60">
        <v>1</v>
      </c>
      <c r="F7366" s="60">
        <v>27003028</v>
      </c>
      <c r="G7366" s="50" t="s">
        <v>28192</v>
      </c>
      <c r="H7366" s="51"/>
      <c r="I7366" s="47"/>
      <c r="J7366" s="89">
        <v>7364</v>
      </c>
      <c r="K7366" s="98" t="s">
        <v>28192</v>
      </c>
      <c r="L7366" s="89"/>
      <c r="M7366" s="96"/>
      <c r="N7366" s="89"/>
      <c r="O7366" s="96"/>
      <c r="P7366" s="47" t="s">
        <v>27929</v>
      </c>
      <c r="Q7366" s="53"/>
      <c r="R7366" s="54"/>
      <c r="S7366" s="3"/>
      <c r="AH7366"/>
      <c r="AI7366"/>
      <c r="AJ7366"/>
      <c r="AK7366"/>
    </row>
    <row r="7367" spans="1:37" ht="61.2">
      <c r="A7367" s="55" t="s">
        <v>0</v>
      </c>
      <c r="B7367" s="43">
        <v>7366</v>
      </c>
      <c r="C7367" s="63" t="s">
        <v>12251</v>
      </c>
      <c r="D7367" s="64" t="s">
        <v>12252</v>
      </c>
      <c r="E7367" s="60">
        <v>2</v>
      </c>
      <c r="F7367" s="60">
        <v>19060008</v>
      </c>
      <c r="G7367" s="50" t="s">
        <v>28192</v>
      </c>
      <c r="H7367" s="51"/>
      <c r="I7367" s="47"/>
      <c r="J7367" s="89">
        <v>7364</v>
      </c>
      <c r="K7367" s="98" t="s">
        <v>28192</v>
      </c>
      <c r="L7367" s="89"/>
      <c r="M7367" s="96"/>
      <c r="N7367" s="89"/>
      <c r="O7367" s="96"/>
      <c r="P7367" s="47" t="s">
        <v>27927</v>
      </c>
      <c r="Q7367" s="53"/>
      <c r="R7367" s="54"/>
      <c r="S7367" s="3"/>
      <c r="AH7367"/>
      <c r="AI7367"/>
      <c r="AJ7367"/>
      <c r="AK7367"/>
    </row>
    <row r="7368" spans="1:37" ht="61.2">
      <c r="A7368" s="55" t="s">
        <v>0</v>
      </c>
      <c r="B7368" s="43">
        <v>7367</v>
      </c>
      <c r="C7368" s="63" t="s">
        <v>12253</v>
      </c>
      <c r="D7368" s="64" t="s">
        <v>12254</v>
      </c>
      <c r="E7368" s="60">
        <v>2</v>
      </c>
      <c r="F7368" s="60">
        <v>22004002</v>
      </c>
      <c r="G7368" s="50"/>
      <c r="H7368" s="51"/>
      <c r="I7368" s="47"/>
      <c r="J7368" s="95">
        <v>7366</v>
      </c>
      <c r="K7368" s="98" t="s">
        <v>28192</v>
      </c>
      <c r="L7368" s="89"/>
      <c r="M7368" s="96"/>
      <c r="N7368" s="89"/>
      <c r="O7368" s="96"/>
      <c r="P7368" s="47" t="s">
        <v>27928</v>
      </c>
      <c r="Q7368" s="53"/>
      <c r="R7368" s="54"/>
      <c r="S7368" s="3"/>
      <c r="AH7368"/>
      <c r="AI7368"/>
      <c r="AJ7368"/>
      <c r="AK7368"/>
    </row>
    <row r="7369" spans="1:37" ht="73.2">
      <c r="A7369" s="55" t="s">
        <v>0</v>
      </c>
      <c r="B7369" s="43">
        <v>7368</v>
      </c>
      <c r="C7369" s="63" t="s">
        <v>12255</v>
      </c>
      <c r="D7369" s="64" t="s">
        <v>12256</v>
      </c>
      <c r="E7369" s="60">
        <v>58</v>
      </c>
      <c r="F7369" s="60">
        <v>1021016</v>
      </c>
      <c r="G7369" s="63" t="s">
        <v>28258</v>
      </c>
      <c r="H7369" s="51"/>
      <c r="I7369" s="47"/>
      <c r="J7369" s="89"/>
      <c r="K7369" s="98"/>
      <c r="L7369" s="89"/>
      <c r="M7369" s="96"/>
      <c r="N7369" s="89"/>
      <c r="O7369" s="96"/>
      <c r="P7369" s="47" t="s">
        <v>27929</v>
      </c>
      <c r="Q7369" s="53"/>
      <c r="R7369" s="54"/>
      <c r="S7369" s="3"/>
      <c r="AH7369"/>
      <c r="AI7369"/>
      <c r="AJ7369"/>
      <c r="AK7369"/>
    </row>
    <row r="7370" spans="1:37" ht="61.2">
      <c r="A7370" s="55" t="s">
        <v>0</v>
      </c>
      <c r="B7370" s="43">
        <v>7369</v>
      </c>
      <c r="C7370" s="63" t="s">
        <v>12257</v>
      </c>
      <c r="D7370" s="64" t="s">
        <v>12258</v>
      </c>
      <c r="E7370" s="60">
        <v>1</v>
      </c>
      <c r="F7370" s="60">
        <v>19073027</v>
      </c>
      <c r="G7370" s="50" t="s">
        <v>28258</v>
      </c>
      <c r="H7370" s="51"/>
      <c r="I7370" s="47"/>
      <c r="J7370" s="89">
        <v>7368</v>
      </c>
      <c r="K7370" s="98" t="s">
        <v>28258</v>
      </c>
      <c r="L7370" s="89"/>
      <c r="M7370" s="96"/>
      <c r="N7370" s="89"/>
      <c r="O7370" s="96"/>
      <c r="P7370" s="47" t="s">
        <v>27930</v>
      </c>
      <c r="Q7370" s="53"/>
      <c r="R7370" s="54"/>
      <c r="S7370" s="3"/>
      <c r="AH7370"/>
      <c r="AI7370"/>
      <c r="AJ7370"/>
      <c r="AK7370"/>
    </row>
    <row r="7371" spans="1:37" ht="49.2">
      <c r="A7371" s="55" t="s">
        <v>0</v>
      </c>
      <c r="B7371" s="43">
        <v>7370</v>
      </c>
      <c r="C7371" s="63" t="s">
        <v>12259</v>
      </c>
      <c r="D7371" s="64" t="s">
        <v>12260</v>
      </c>
      <c r="E7371" s="60">
        <v>1</v>
      </c>
      <c r="F7371" s="60">
        <v>19045001</v>
      </c>
      <c r="G7371" s="63" t="s">
        <v>29220</v>
      </c>
      <c r="H7371" s="51"/>
      <c r="I7371" s="47"/>
      <c r="J7371" s="89"/>
      <c r="K7371" s="98"/>
      <c r="L7371" s="89"/>
      <c r="M7371" s="96"/>
      <c r="N7371" s="89"/>
      <c r="O7371" s="96"/>
      <c r="P7371" s="47" t="s">
        <v>28717</v>
      </c>
      <c r="Q7371" s="53"/>
      <c r="R7371" s="54"/>
      <c r="S7371" s="3"/>
      <c r="AH7371"/>
      <c r="AI7371"/>
      <c r="AJ7371"/>
      <c r="AK7371"/>
    </row>
    <row r="7372" spans="1:37" ht="61.2">
      <c r="A7372" s="55" t="s">
        <v>0</v>
      </c>
      <c r="B7372" s="43">
        <v>7371</v>
      </c>
      <c r="C7372" s="63" t="s">
        <v>12261</v>
      </c>
      <c r="D7372" s="64" t="s">
        <v>12262</v>
      </c>
      <c r="E7372" s="60">
        <v>1</v>
      </c>
      <c r="F7372" s="60">
        <v>23030024</v>
      </c>
      <c r="G7372" s="50" t="s">
        <v>28468</v>
      </c>
      <c r="H7372" s="51"/>
      <c r="I7372" s="47"/>
      <c r="J7372" s="89">
        <v>7306</v>
      </c>
      <c r="K7372" s="98" t="s">
        <v>28468</v>
      </c>
      <c r="L7372" s="89"/>
      <c r="M7372" s="96"/>
      <c r="N7372" s="89"/>
      <c r="O7372" s="96"/>
      <c r="P7372" s="47" t="s">
        <v>27928</v>
      </c>
      <c r="Q7372" s="53"/>
      <c r="R7372" s="54"/>
      <c r="S7372" s="3"/>
      <c r="AH7372"/>
      <c r="AI7372"/>
      <c r="AJ7372"/>
      <c r="AK7372"/>
    </row>
    <row r="7373" spans="1:37" ht="49.2">
      <c r="A7373" s="55" t="s">
        <v>0</v>
      </c>
      <c r="B7373" s="43">
        <v>7372</v>
      </c>
      <c r="C7373" s="63" t="s">
        <v>12263</v>
      </c>
      <c r="D7373" s="64" t="s">
        <v>12264</v>
      </c>
      <c r="E7373" s="60">
        <v>1</v>
      </c>
      <c r="F7373" s="60">
        <v>18024008</v>
      </c>
      <c r="G7373" s="63" t="s">
        <v>29219</v>
      </c>
      <c r="H7373" s="51"/>
      <c r="I7373" s="47"/>
      <c r="J7373" s="89"/>
      <c r="K7373" s="98"/>
      <c r="L7373" s="89"/>
      <c r="M7373" s="96"/>
      <c r="N7373" s="89"/>
      <c r="O7373" s="96"/>
      <c r="P7373" s="47" t="s">
        <v>28717</v>
      </c>
      <c r="Q7373" s="53"/>
      <c r="R7373" s="54"/>
      <c r="S7373" s="3"/>
      <c r="AH7373"/>
      <c r="AI7373"/>
      <c r="AJ7373"/>
      <c r="AK7373"/>
    </row>
    <row r="7374" spans="1:37" ht="61.2">
      <c r="A7374" s="55" t="s">
        <v>0</v>
      </c>
      <c r="B7374" s="43">
        <v>7373</v>
      </c>
      <c r="C7374" s="63" t="s">
        <v>12265</v>
      </c>
      <c r="D7374" s="64" t="s">
        <v>12266</v>
      </c>
      <c r="E7374" s="60">
        <v>1</v>
      </c>
      <c r="F7374" s="60">
        <v>18008016</v>
      </c>
      <c r="G7374" s="63" t="s">
        <v>29219</v>
      </c>
      <c r="H7374" s="51"/>
      <c r="I7374" s="47"/>
      <c r="J7374" s="89">
        <v>7372</v>
      </c>
      <c r="K7374" s="98" t="s">
        <v>29219</v>
      </c>
      <c r="L7374" s="89"/>
      <c r="M7374" s="96"/>
      <c r="N7374" s="89"/>
      <c r="O7374" s="96"/>
      <c r="P7374" s="47" t="s">
        <v>27930</v>
      </c>
      <c r="Q7374" s="53"/>
      <c r="R7374" s="54"/>
      <c r="S7374" s="3"/>
      <c r="AH7374"/>
      <c r="AI7374"/>
      <c r="AJ7374"/>
      <c r="AK7374"/>
    </row>
    <row r="7375" spans="1:37" ht="49.2">
      <c r="A7375" s="55" t="s">
        <v>0</v>
      </c>
      <c r="B7375" s="43">
        <v>7374</v>
      </c>
      <c r="C7375" s="63" t="s">
        <v>12267</v>
      </c>
      <c r="D7375" s="64" t="s">
        <v>12268</v>
      </c>
      <c r="E7375" s="60">
        <v>1</v>
      </c>
      <c r="F7375" s="60">
        <v>24049024</v>
      </c>
      <c r="G7375" s="50"/>
      <c r="H7375" s="51"/>
      <c r="I7375" s="47"/>
      <c r="J7375" s="94"/>
      <c r="K7375" s="98"/>
      <c r="L7375" s="89"/>
      <c r="M7375" s="96"/>
      <c r="N7375" s="89"/>
      <c r="O7375" s="96"/>
      <c r="P7375" s="47" t="s">
        <v>27927</v>
      </c>
      <c r="Q7375" s="53"/>
      <c r="R7375" s="54"/>
      <c r="S7375" s="3"/>
      <c r="AH7375"/>
      <c r="AI7375"/>
      <c r="AJ7375"/>
      <c r="AK7375"/>
    </row>
    <row r="7376" spans="1:37" ht="61.2">
      <c r="A7376" s="55" t="s">
        <v>0</v>
      </c>
      <c r="B7376" s="43">
        <v>7375</v>
      </c>
      <c r="C7376" s="63" t="s">
        <v>12269</v>
      </c>
      <c r="D7376" s="64" t="s">
        <v>12270</v>
      </c>
      <c r="E7376" s="60">
        <v>1</v>
      </c>
      <c r="F7376" s="60">
        <v>18033025</v>
      </c>
      <c r="G7376" s="49" t="s">
        <v>29137</v>
      </c>
      <c r="H7376" s="51"/>
      <c r="I7376" s="47"/>
      <c r="J7376" s="89">
        <v>7373</v>
      </c>
      <c r="K7376" s="98" t="s">
        <v>30485</v>
      </c>
      <c r="L7376" s="89">
        <v>2954</v>
      </c>
      <c r="M7376" s="96" t="s">
        <v>29137</v>
      </c>
      <c r="N7376" s="89"/>
      <c r="O7376" s="96"/>
      <c r="P7376" s="47" t="s">
        <v>27929</v>
      </c>
      <c r="Q7376" s="53"/>
      <c r="R7376" s="54"/>
      <c r="S7376" s="3"/>
      <c r="AH7376"/>
      <c r="AI7376"/>
      <c r="AJ7376"/>
      <c r="AK7376"/>
    </row>
    <row r="7377" spans="1:37" ht="49.2">
      <c r="A7377" s="55" t="s">
        <v>0</v>
      </c>
      <c r="B7377" s="43">
        <v>7376</v>
      </c>
      <c r="C7377" s="63" t="s">
        <v>12271</v>
      </c>
      <c r="D7377" s="64" t="s">
        <v>12272</v>
      </c>
      <c r="E7377" s="60">
        <v>6</v>
      </c>
      <c r="F7377" s="60">
        <v>12008012</v>
      </c>
      <c r="G7377" s="63" t="s">
        <v>28807</v>
      </c>
      <c r="H7377" s="51"/>
      <c r="I7377" s="47"/>
      <c r="J7377" s="89"/>
      <c r="K7377" s="98"/>
      <c r="L7377" s="89"/>
      <c r="M7377" s="96"/>
      <c r="N7377" s="89"/>
      <c r="O7377" s="96"/>
      <c r="P7377" s="47" t="s">
        <v>28717</v>
      </c>
      <c r="Q7377" s="53"/>
      <c r="R7377" s="54"/>
      <c r="S7377" s="3"/>
      <c r="AH7377"/>
      <c r="AI7377"/>
      <c r="AJ7377"/>
      <c r="AK7377"/>
    </row>
    <row r="7378" spans="1:37" ht="61.2">
      <c r="A7378" s="55" t="s">
        <v>0</v>
      </c>
      <c r="B7378" s="43">
        <v>7377</v>
      </c>
      <c r="C7378" s="63" t="s">
        <v>12273</v>
      </c>
      <c r="D7378" s="64" t="s">
        <v>12274</v>
      </c>
      <c r="E7378" s="60">
        <v>1</v>
      </c>
      <c r="F7378" s="60">
        <v>18037011</v>
      </c>
      <c r="G7378" s="50" t="s">
        <v>28610</v>
      </c>
      <c r="H7378" s="51"/>
      <c r="I7378" s="47"/>
      <c r="J7378" s="89">
        <v>7301</v>
      </c>
      <c r="K7378" s="98" t="s">
        <v>28610</v>
      </c>
      <c r="L7378" s="89"/>
      <c r="M7378" s="96"/>
      <c r="N7378" s="89"/>
      <c r="O7378" s="96"/>
      <c r="P7378" s="47" t="s">
        <v>27927</v>
      </c>
      <c r="Q7378" s="53"/>
      <c r="R7378" s="54"/>
      <c r="S7378" s="3"/>
      <c r="AH7378"/>
      <c r="AI7378"/>
      <c r="AJ7378"/>
      <c r="AK7378"/>
    </row>
    <row r="7379" spans="1:37" ht="73.2">
      <c r="A7379" s="55" t="s">
        <v>0</v>
      </c>
      <c r="B7379" s="43">
        <v>7378</v>
      </c>
      <c r="C7379" s="63" t="s">
        <v>12275</v>
      </c>
      <c r="D7379" s="64" t="s">
        <v>12276</v>
      </c>
      <c r="E7379" s="60">
        <v>70</v>
      </c>
      <c r="F7379" s="60">
        <v>1026020</v>
      </c>
      <c r="G7379" s="63" t="s">
        <v>28282</v>
      </c>
      <c r="H7379" s="51"/>
      <c r="I7379" s="47"/>
      <c r="J7379" s="89"/>
      <c r="K7379" s="98"/>
      <c r="L7379" s="89"/>
      <c r="M7379" s="96"/>
      <c r="N7379" s="89"/>
      <c r="O7379" s="96"/>
      <c r="P7379" s="47" t="s">
        <v>27929</v>
      </c>
      <c r="Q7379" s="53"/>
      <c r="R7379" s="54"/>
      <c r="S7379" s="3"/>
      <c r="AH7379"/>
      <c r="AI7379"/>
      <c r="AJ7379"/>
      <c r="AK7379"/>
    </row>
    <row r="7380" spans="1:37" ht="73.2">
      <c r="A7380" s="55" t="s">
        <v>0</v>
      </c>
      <c r="B7380" s="43">
        <v>7379</v>
      </c>
      <c r="C7380" s="63" t="s">
        <v>12277</v>
      </c>
      <c r="D7380" s="64" t="s">
        <v>12278</v>
      </c>
      <c r="E7380" s="60">
        <v>61</v>
      </c>
      <c r="F7380" s="60">
        <v>1013007</v>
      </c>
      <c r="G7380" s="50" t="s">
        <v>28282</v>
      </c>
      <c r="H7380" s="51"/>
      <c r="I7380" s="47"/>
      <c r="J7380" s="89">
        <v>7378</v>
      </c>
      <c r="K7380" s="98" t="s">
        <v>28282</v>
      </c>
      <c r="L7380" s="89"/>
      <c r="M7380" s="96"/>
      <c r="N7380" s="89"/>
      <c r="O7380" s="96"/>
      <c r="P7380" s="47" t="s">
        <v>27927</v>
      </c>
      <c r="Q7380" s="53"/>
      <c r="R7380" s="54"/>
      <c r="S7380" s="3"/>
      <c r="AH7380"/>
      <c r="AI7380"/>
      <c r="AJ7380"/>
      <c r="AK7380"/>
    </row>
    <row r="7381" spans="1:37" ht="73.2">
      <c r="A7381" s="55" t="s">
        <v>0</v>
      </c>
      <c r="B7381" s="43">
        <v>7380</v>
      </c>
      <c r="C7381" s="63" t="s">
        <v>12279</v>
      </c>
      <c r="D7381" s="64" t="s">
        <v>12280</v>
      </c>
      <c r="E7381" s="60">
        <v>2</v>
      </c>
      <c r="F7381" s="60">
        <v>10023029</v>
      </c>
      <c r="G7381" s="50" t="s">
        <v>28282</v>
      </c>
      <c r="H7381" s="51"/>
      <c r="I7381" s="47"/>
      <c r="J7381" s="89">
        <v>7378</v>
      </c>
      <c r="K7381" s="98" t="s">
        <v>28282</v>
      </c>
      <c r="L7381" s="89"/>
      <c r="M7381" s="96"/>
      <c r="N7381" s="89"/>
      <c r="O7381" s="96"/>
      <c r="P7381" s="47" t="s">
        <v>27931</v>
      </c>
      <c r="Q7381" s="53"/>
      <c r="R7381" s="54"/>
      <c r="S7381" s="3"/>
      <c r="AH7381"/>
      <c r="AI7381"/>
      <c r="AJ7381"/>
      <c r="AK7381"/>
    </row>
    <row r="7382" spans="1:37" ht="61.2">
      <c r="A7382" s="55" t="s">
        <v>0</v>
      </c>
      <c r="B7382" s="43">
        <v>7381</v>
      </c>
      <c r="C7382" s="63" t="s">
        <v>12281</v>
      </c>
      <c r="D7382" s="64" t="s">
        <v>12282</v>
      </c>
      <c r="E7382" s="60">
        <v>58</v>
      </c>
      <c r="F7382" s="60">
        <v>1008021</v>
      </c>
      <c r="G7382" s="50" t="s">
        <v>28468</v>
      </c>
      <c r="H7382" s="51"/>
      <c r="I7382" s="47"/>
      <c r="J7382" s="89">
        <v>7306</v>
      </c>
      <c r="K7382" s="98" t="s">
        <v>28468</v>
      </c>
      <c r="L7382" s="89"/>
      <c r="M7382" s="96"/>
      <c r="N7382" s="89"/>
      <c r="O7382" s="96"/>
      <c r="P7382" s="47" t="s">
        <v>27927</v>
      </c>
      <c r="Q7382" s="53"/>
      <c r="R7382" s="54"/>
      <c r="S7382" s="3"/>
      <c r="AH7382"/>
      <c r="AI7382"/>
      <c r="AJ7382"/>
      <c r="AK7382"/>
    </row>
    <row r="7383" spans="1:37" ht="49.2">
      <c r="A7383" s="55" t="s">
        <v>14360</v>
      </c>
      <c r="B7383" s="43">
        <v>7382</v>
      </c>
      <c r="C7383" s="63" t="s">
        <v>12281</v>
      </c>
      <c r="D7383" s="64" t="s">
        <v>12283</v>
      </c>
      <c r="E7383" s="60">
        <v>1</v>
      </c>
      <c r="F7383" s="60">
        <v>27003027</v>
      </c>
      <c r="G7383" s="50"/>
      <c r="H7383" s="51"/>
      <c r="I7383" s="47"/>
      <c r="J7383" s="95">
        <v>7381</v>
      </c>
      <c r="K7383" s="98" t="s">
        <v>30487</v>
      </c>
      <c r="L7383" s="89"/>
      <c r="M7383" s="96"/>
      <c r="N7383" s="89"/>
      <c r="O7383" s="96"/>
      <c r="P7383" s="47" t="s">
        <v>27928</v>
      </c>
      <c r="Q7383" s="53"/>
      <c r="R7383" s="54"/>
      <c r="S7383" s="3"/>
      <c r="AH7383"/>
      <c r="AI7383"/>
      <c r="AJ7383"/>
      <c r="AK7383"/>
    </row>
    <row r="7384" spans="1:37" ht="61.2">
      <c r="A7384" s="55" t="s">
        <v>0</v>
      </c>
      <c r="B7384" s="43">
        <v>7383</v>
      </c>
      <c r="C7384" s="63" t="s">
        <v>12284</v>
      </c>
      <c r="D7384" s="64" t="s">
        <v>12285</v>
      </c>
      <c r="E7384" s="60">
        <v>2</v>
      </c>
      <c r="F7384" s="60">
        <v>10017019</v>
      </c>
      <c r="G7384" s="49" t="s">
        <v>29208</v>
      </c>
      <c r="H7384" s="51"/>
      <c r="I7384" s="47"/>
      <c r="J7384" s="89">
        <v>7322</v>
      </c>
      <c r="K7384" s="98" t="s">
        <v>29208</v>
      </c>
      <c r="L7384" s="89"/>
      <c r="M7384" s="96"/>
      <c r="N7384" s="89"/>
      <c r="O7384" s="96"/>
      <c r="P7384" s="47" t="s">
        <v>27928</v>
      </c>
      <c r="Q7384" s="53"/>
      <c r="R7384" s="54"/>
      <c r="S7384" s="3"/>
      <c r="AH7384"/>
      <c r="AI7384"/>
      <c r="AJ7384"/>
      <c r="AK7384"/>
    </row>
    <row r="7385" spans="1:37" ht="49.2">
      <c r="A7385" s="55" t="s">
        <v>0</v>
      </c>
      <c r="B7385" s="43">
        <v>7384</v>
      </c>
      <c r="C7385" s="63" t="s">
        <v>12286</v>
      </c>
      <c r="D7385" s="64" t="s">
        <v>12287</v>
      </c>
      <c r="E7385" s="60">
        <v>2</v>
      </c>
      <c r="F7385" s="60">
        <v>1010003</v>
      </c>
      <c r="G7385" s="50"/>
      <c r="H7385" s="51"/>
      <c r="I7385" s="47"/>
      <c r="J7385" s="94"/>
      <c r="K7385" s="98"/>
      <c r="L7385" s="89"/>
      <c r="M7385" s="96"/>
      <c r="N7385" s="89"/>
      <c r="O7385" s="96"/>
      <c r="P7385" s="47" t="s">
        <v>27931</v>
      </c>
      <c r="Q7385" s="53"/>
      <c r="R7385" s="54"/>
      <c r="S7385" s="3"/>
      <c r="AH7385"/>
      <c r="AI7385"/>
      <c r="AJ7385"/>
      <c r="AK7385"/>
    </row>
    <row r="7386" spans="1:37" ht="85.2">
      <c r="A7386" s="55" t="s">
        <v>0</v>
      </c>
      <c r="B7386" s="43">
        <v>7385</v>
      </c>
      <c r="C7386" s="63" t="s">
        <v>12288</v>
      </c>
      <c r="D7386" s="64" t="s">
        <v>12289</v>
      </c>
      <c r="E7386" s="60">
        <v>12</v>
      </c>
      <c r="F7386" s="60">
        <v>3026016</v>
      </c>
      <c r="G7386" s="50" t="s">
        <v>28543</v>
      </c>
      <c r="H7386" s="51"/>
      <c r="I7386" s="47"/>
      <c r="J7386" s="89">
        <v>7324</v>
      </c>
      <c r="K7386" s="98" t="s">
        <v>28543</v>
      </c>
      <c r="L7386" s="89"/>
      <c r="M7386" s="96"/>
      <c r="N7386" s="89"/>
      <c r="O7386" s="96"/>
      <c r="P7386" s="47" t="s">
        <v>27927</v>
      </c>
      <c r="Q7386" s="53"/>
      <c r="R7386" s="54"/>
      <c r="S7386" s="3"/>
      <c r="AH7386"/>
      <c r="AI7386"/>
      <c r="AJ7386"/>
      <c r="AK7386"/>
    </row>
    <row r="7387" spans="1:37" ht="73.2">
      <c r="A7387" s="55" t="s">
        <v>0</v>
      </c>
      <c r="B7387" s="43">
        <v>7386</v>
      </c>
      <c r="C7387" s="63" t="s">
        <v>12290</v>
      </c>
      <c r="D7387" s="64" t="s">
        <v>12291</v>
      </c>
      <c r="E7387" s="60">
        <v>14</v>
      </c>
      <c r="F7387" s="60">
        <v>1037024</v>
      </c>
      <c r="G7387" s="50" t="s">
        <v>28543</v>
      </c>
      <c r="H7387" s="51"/>
      <c r="I7387" s="47"/>
      <c r="J7387" s="89">
        <v>7324</v>
      </c>
      <c r="K7387" s="98" t="s">
        <v>28543</v>
      </c>
      <c r="L7387" s="89"/>
      <c r="M7387" s="96"/>
      <c r="N7387" s="89"/>
      <c r="O7387" s="96"/>
      <c r="P7387" s="47" t="s">
        <v>27930</v>
      </c>
      <c r="Q7387" s="53"/>
      <c r="R7387" s="54"/>
      <c r="S7387" s="3"/>
      <c r="AH7387"/>
      <c r="AI7387"/>
      <c r="AJ7387"/>
      <c r="AK7387"/>
    </row>
    <row r="7388" spans="1:37" ht="73.2">
      <c r="A7388" s="55" t="s">
        <v>0</v>
      </c>
      <c r="B7388" s="43">
        <v>7387</v>
      </c>
      <c r="C7388" s="63" t="s">
        <v>12292</v>
      </c>
      <c r="D7388" s="64" t="s">
        <v>12293</v>
      </c>
      <c r="E7388" s="60">
        <v>16</v>
      </c>
      <c r="F7388" s="60">
        <v>1031042</v>
      </c>
      <c r="G7388" s="50"/>
      <c r="H7388" s="51"/>
      <c r="I7388" s="47"/>
      <c r="J7388" s="95">
        <v>7386</v>
      </c>
      <c r="K7388" s="98" t="s">
        <v>30488</v>
      </c>
      <c r="L7388" s="89"/>
      <c r="M7388" s="96"/>
      <c r="N7388" s="89"/>
      <c r="O7388" s="96"/>
      <c r="P7388" s="47" t="s">
        <v>27933</v>
      </c>
      <c r="Q7388" s="53"/>
      <c r="R7388" s="54"/>
      <c r="S7388" s="3"/>
      <c r="AH7388"/>
      <c r="AI7388"/>
      <c r="AJ7388"/>
      <c r="AK7388"/>
    </row>
    <row r="7389" spans="1:37" ht="73.2">
      <c r="A7389" s="55" t="s">
        <v>0</v>
      </c>
      <c r="B7389" s="43">
        <v>7388</v>
      </c>
      <c r="C7389" s="63" t="s">
        <v>12294</v>
      </c>
      <c r="D7389" s="64" t="s">
        <v>12295</v>
      </c>
      <c r="E7389" s="60">
        <v>2</v>
      </c>
      <c r="F7389" s="60">
        <v>9021013</v>
      </c>
      <c r="G7389" s="49" t="s">
        <v>29207</v>
      </c>
      <c r="H7389" s="51"/>
      <c r="I7389" s="47"/>
      <c r="J7389" s="89">
        <v>7325</v>
      </c>
      <c r="K7389" s="98" t="s">
        <v>29207</v>
      </c>
      <c r="L7389" s="89"/>
      <c r="M7389" s="96"/>
      <c r="N7389" s="89"/>
      <c r="O7389" s="96"/>
      <c r="P7389" s="47" t="s">
        <v>27927</v>
      </c>
      <c r="Q7389" s="53"/>
      <c r="R7389" s="54"/>
      <c r="S7389" s="3"/>
      <c r="AH7389"/>
      <c r="AI7389"/>
      <c r="AJ7389"/>
      <c r="AK7389"/>
    </row>
    <row r="7390" spans="1:37" ht="61.2">
      <c r="A7390" s="55" t="s">
        <v>0</v>
      </c>
      <c r="B7390" s="43">
        <v>7389</v>
      </c>
      <c r="C7390" s="63" t="s">
        <v>12296</v>
      </c>
      <c r="D7390" s="64" t="s">
        <v>12297</v>
      </c>
      <c r="E7390" s="60">
        <v>7</v>
      </c>
      <c r="F7390" s="60">
        <v>20006011</v>
      </c>
      <c r="G7390" s="50" t="s">
        <v>28401</v>
      </c>
      <c r="H7390" s="51"/>
      <c r="I7390" s="47"/>
      <c r="J7390" s="89">
        <v>7326</v>
      </c>
      <c r="K7390" s="98" t="s">
        <v>28401</v>
      </c>
      <c r="L7390" s="89"/>
      <c r="M7390" s="96"/>
      <c r="N7390" s="89"/>
      <c r="O7390" s="96"/>
      <c r="P7390" s="47" t="s">
        <v>27927</v>
      </c>
      <c r="Q7390" s="53"/>
      <c r="R7390" s="54"/>
      <c r="S7390" s="3"/>
      <c r="AH7390"/>
      <c r="AI7390"/>
      <c r="AJ7390"/>
      <c r="AK7390"/>
    </row>
    <row r="7391" spans="1:37" ht="73.2">
      <c r="A7391" s="55" t="s">
        <v>0</v>
      </c>
      <c r="B7391" s="43">
        <v>7390</v>
      </c>
      <c r="C7391" s="63" t="s">
        <v>12298</v>
      </c>
      <c r="D7391" s="64" t="s">
        <v>12299</v>
      </c>
      <c r="E7391" s="60">
        <v>16</v>
      </c>
      <c r="F7391" s="60">
        <v>1018007</v>
      </c>
      <c r="G7391" s="63" t="s">
        <v>28751</v>
      </c>
      <c r="H7391" s="51"/>
      <c r="I7391" s="47"/>
      <c r="J7391" s="89">
        <v>7401</v>
      </c>
      <c r="K7391" s="98" t="s">
        <v>28751</v>
      </c>
      <c r="L7391" s="89"/>
      <c r="M7391" s="96"/>
      <c r="N7391" s="89"/>
      <c r="O7391" s="96"/>
      <c r="P7391" s="47" t="s">
        <v>27930</v>
      </c>
      <c r="Q7391" s="53"/>
      <c r="R7391" s="54"/>
      <c r="S7391" s="3"/>
      <c r="AH7391"/>
      <c r="AI7391"/>
      <c r="AJ7391"/>
      <c r="AK7391"/>
    </row>
    <row r="7392" spans="1:37" ht="61.2">
      <c r="A7392" s="55" t="s">
        <v>0</v>
      </c>
      <c r="B7392" s="43">
        <v>7391</v>
      </c>
      <c r="C7392" s="63" t="s">
        <v>12300</v>
      </c>
      <c r="D7392" s="64" t="s">
        <v>12301</v>
      </c>
      <c r="E7392" s="60">
        <v>1</v>
      </c>
      <c r="F7392" s="60">
        <v>5028056</v>
      </c>
      <c r="G7392" s="63" t="s">
        <v>28751</v>
      </c>
      <c r="H7392" s="51"/>
      <c r="I7392" s="47"/>
      <c r="J7392" s="89">
        <v>7401</v>
      </c>
      <c r="K7392" s="98" t="s">
        <v>28751</v>
      </c>
      <c r="L7392" s="89"/>
      <c r="M7392" s="96"/>
      <c r="N7392" s="89"/>
      <c r="O7392" s="96"/>
      <c r="P7392" s="47" t="s">
        <v>27927</v>
      </c>
      <c r="Q7392" s="53"/>
      <c r="R7392" s="54"/>
      <c r="S7392" s="3"/>
      <c r="AH7392"/>
      <c r="AI7392"/>
      <c r="AJ7392"/>
      <c r="AK7392"/>
    </row>
    <row r="7393" spans="1:37" ht="85.2">
      <c r="A7393" s="55" t="s">
        <v>0</v>
      </c>
      <c r="B7393" s="43">
        <v>7392</v>
      </c>
      <c r="C7393" s="63" t="s">
        <v>12302</v>
      </c>
      <c r="D7393" s="64" t="s">
        <v>12303</v>
      </c>
      <c r="E7393" s="60">
        <v>78</v>
      </c>
      <c r="F7393" s="60">
        <v>1024061</v>
      </c>
      <c r="G7393" s="63" t="s">
        <v>28184</v>
      </c>
      <c r="H7393" s="51"/>
      <c r="I7393" s="47"/>
      <c r="J7393" s="89"/>
      <c r="K7393" s="98"/>
      <c r="L7393" s="89"/>
      <c r="M7393" s="96"/>
      <c r="N7393" s="89"/>
      <c r="O7393" s="96"/>
      <c r="P7393" s="47" t="s">
        <v>27929</v>
      </c>
      <c r="Q7393" s="53"/>
      <c r="R7393" s="54"/>
      <c r="S7393" s="3"/>
      <c r="AH7393"/>
      <c r="AI7393"/>
      <c r="AJ7393"/>
      <c r="AK7393"/>
    </row>
    <row r="7394" spans="1:37" ht="109.2">
      <c r="A7394" s="55" t="s">
        <v>0</v>
      </c>
      <c r="B7394" s="43">
        <v>7393</v>
      </c>
      <c r="C7394" s="63" t="s">
        <v>12304</v>
      </c>
      <c r="D7394" s="64" t="s">
        <v>12305</v>
      </c>
      <c r="E7394" s="60">
        <v>120</v>
      </c>
      <c r="F7394" s="60">
        <v>1050009</v>
      </c>
      <c r="G7394" s="50" t="s">
        <v>28184</v>
      </c>
      <c r="H7394" s="51"/>
      <c r="I7394" s="47"/>
      <c r="J7394" s="89">
        <v>7392</v>
      </c>
      <c r="K7394" s="98" t="s">
        <v>28184</v>
      </c>
      <c r="L7394" s="89"/>
      <c r="M7394" s="96"/>
      <c r="N7394" s="89"/>
      <c r="O7394" s="96"/>
      <c r="P7394" s="47" t="s">
        <v>27927</v>
      </c>
      <c r="Q7394" s="53"/>
      <c r="R7394" s="54"/>
      <c r="S7394" s="3"/>
      <c r="AH7394"/>
      <c r="AI7394"/>
      <c r="AJ7394"/>
      <c r="AK7394"/>
    </row>
    <row r="7395" spans="1:37" ht="73.2">
      <c r="A7395" s="55" t="s">
        <v>0</v>
      </c>
      <c r="B7395" s="43">
        <v>7394</v>
      </c>
      <c r="C7395" s="63" t="s">
        <v>12306</v>
      </c>
      <c r="D7395" s="64" t="s">
        <v>12307</v>
      </c>
      <c r="E7395" s="60">
        <v>13</v>
      </c>
      <c r="F7395" s="60">
        <v>9004002</v>
      </c>
      <c r="G7395" s="50" t="s">
        <v>28184</v>
      </c>
      <c r="H7395" s="51"/>
      <c r="I7395" s="47"/>
      <c r="J7395" s="89">
        <v>7392</v>
      </c>
      <c r="K7395" s="98" t="s">
        <v>28184</v>
      </c>
      <c r="L7395" s="89"/>
      <c r="M7395" s="96"/>
      <c r="N7395" s="89"/>
      <c r="O7395" s="96"/>
      <c r="P7395" s="47" t="s">
        <v>27931</v>
      </c>
      <c r="Q7395" s="53"/>
      <c r="R7395" s="54"/>
      <c r="S7395" s="3"/>
      <c r="AH7395"/>
      <c r="AI7395"/>
      <c r="AJ7395"/>
      <c r="AK7395"/>
    </row>
    <row r="7396" spans="1:37" ht="61.2">
      <c r="A7396" s="55" t="s">
        <v>0</v>
      </c>
      <c r="B7396" s="43">
        <v>7395</v>
      </c>
      <c r="C7396" s="63" t="s">
        <v>12308</v>
      </c>
      <c r="D7396" s="64" t="s">
        <v>12309</v>
      </c>
      <c r="E7396" s="60">
        <v>3</v>
      </c>
      <c r="F7396" s="60">
        <v>11022034</v>
      </c>
      <c r="G7396" s="50" t="s">
        <v>28184</v>
      </c>
      <c r="H7396" s="51"/>
      <c r="I7396" s="47"/>
      <c r="J7396" s="89">
        <v>7392</v>
      </c>
      <c r="K7396" s="98" t="s">
        <v>28184</v>
      </c>
      <c r="L7396" s="89"/>
      <c r="M7396" s="96"/>
      <c r="N7396" s="89"/>
      <c r="O7396" s="96"/>
      <c r="P7396" s="47" t="s">
        <v>27927</v>
      </c>
      <c r="Q7396" s="53"/>
      <c r="R7396" s="54"/>
      <c r="S7396" s="3"/>
      <c r="AH7396"/>
      <c r="AI7396"/>
      <c r="AJ7396"/>
      <c r="AK7396"/>
    </row>
    <row r="7397" spans="1:37" ht="61.2">
      <c r="A7397" s="55" t="s">
        <v>0</v>
      </c>
      <c r="B7397" s="43">
        <v>7396</v>
      </c>
      <c r="C7397" s="63" t="s">
        <v>12310</v>
      </c>
      <c r="D7397" s="64" t="s">
        <v>12311</v>
      </c>
      <c r="E7397" s="60">
        <v>1</v>
      </c>
      <c r="F7397" s="60">
        <v>26027020</v>
      </c>
      <c r="G7397" s="50"/>
      <c r="H7397" s="51"/>
      <c r="I7397" s="47"/>
      <c r="J7397" s="95">
        <v>7393</v>
      </c>
      <c r="K7397" s="98" t="s">
        <v>28184</v>
      </c>
      <c r="L7397" s="89"/>
      <c r="M7397" s="96"/>
      <c r="N7397" s="89"/>
      <c r="O7397" s="96"/>
      <c r="P7397" s="47" t="s">
        <v>27928</v>
      </c>
      <c r="Q7397" s="53"/>
      <c r="R7397" s="54"/>
      <c r="S7397" s="3"/>
      <c r="AH7397"/>
      <c r="AI7397"/>
      <c r="AJ7397"/>
      <c r="AK7397"/>
    </row>
    <row r="7398" spans="1:37" ht="73.2">
      <c r="A7398" s="55" t="s">
        <v>0</v>
      </c>
      <c r="B7398" s="43">
        <v>7397</v>
      </c>
      <c r="C7398" s="63" t="s">
        <v>12312</v>
      </c>
      <c r="D7398" s="64" t="s">
        <v>12313</v>
      </c>
      <c r="E7398" s="60">
        <v>5</v>
      </c>
      <c r="F7398" s="60">
        <v>13004012</v>
      </c>
      <c r="G7398" s="63" t="s">
        <v>28751</v>
      </c>
      <c r="H7398" s="51"/>
      <c r="I7398" s="47"/>
      <c r="J7398" s="89">
        <v>7401</v>
      </c>
      <c r="K7398" s="98" t="s">
        <v>28751</v>
      </c>
      <c r="L7398" s="89"/>
      <c r="M7398" s="96"/>
      <c r="N7398" s="89"/>
      <c r="O7398" s="96"/>
      <c r="P7398" s="47" t="s">
        <v>27932</v>
      </c>
      <c r="Q7398" s="53"/>
      <c r="R7398" s="54"/>
      <c r="S7398" s="3"/>
      <c r="AH7398"/>
      <c r="AI7398"/>
      <c r="AJ7398"/>
      <c r="AK7398"/>
    </row>
    <row r="7399" spans="1:37" ht="61.2">
      <c r="A7399" s="55" t="s">
        <v>0</v>
      </c>
      <c r="B7399" s="43">
        <v>7398</v>
      </c>
      <c r="C7399" s="63" t="s">
        <v>12314</v>
      </c>
      <c r="D7399" s="64" t="s">
        <v>12315</v>
      </c>
      <c r="E7399" s="60">
        <v>1</v>
      </c>
      <c r="F7399" s="60">
        <v>19104003</v>
      </c>
      <c r="G7399" s="50" t="s">
        <v>28184</v>
      </c>
      <c r="H7399" s="51"/>
      <c r="I7399" s="47"/>
      <c r="J7399" s="89">
        <v>7392</v>
      </c>
      <c r="K7399" s="98" t="s">
        <v>28184</v>
      </c>
      <c r="L7399" s="89"/>
      <c r="M7399" s="96"/>
      <c r="N7399" s="89"/>
      <c r="O7399" s="96"/>
      <c r="P7399" s="47" t="s">
        <v>27927</v>
      </c>
      <c r="Q7399" s="53"/>
      <c r="R7399" s="54"/>
      <c r="S7399" s="3"/>
      <c r="AH7399"/>
      <c r="AI7399"/>
      <c r="AJ7399"/>
      <c r="AK7399"/>
    </row>
    <row r="7400" spans="1:37" ht="61.2">
      <c r="A7400" s="55" t="s">
        <v>0</v>
      </c>
      <c r="B7400" s="43">
        <v>7399</v>
      </c>
      <c r="C7400" s="63" t="s">
        <v>12316</v>
      </c>
      <c r="D7400" s="64" t="s">
        <v>12317</v>
      </c>
      <c r="E7400" s="60">
        <v>28</v>
      </c>
      <c r="F7400" s="60">
        <v>1012005</v>
      </c>
      <c r="G7400" s="63" t="s">
        <v>28855</v>
      </c>
      <c r="H7400" s="51"/>
      <c r="I7400" s="47"/>
      <c r="J7400" s="89">
        <v>7408</v>
      </c>
      <c r="K7400" s="98" t="s">
        <v>28855</v>
      </c>
      <c r="L7400" s="89"/>
      <c r="M7400" s="96"/>
      <c r="N7400" s="89"/>
      <c r="O7400" s="96"/>
      <c r="P7400" s="47" t="s">
        <v>27927</v>
      </c>
      <c r="Q7400" s="53"/>
      <c r="R7400" s="54"/>
      <c r="S7400" s="3"/>
      <c r="AH7400"/>
      <c r="AI7400"/>
      <c r="AJ7400"/>
      <c r="AK7400"/>
    </row>
    <row r="7401" spans="1:37" ht="49.2">
      <c r="A7401" s="55" t="s">
        <v>0</v>
      </c>
      <c r="B7401" s="43">
        <v>7400</v>
      </c>
      <c r="C7401" s="63" t="s">
        <v>12318</v>
      </c>
      <c r="D7401" s="64" t="s">
        <v>12319</v>
      </c>
      <c r="E7401" s="60">
        <v>6</v>
      </c>
      <c r="F7401" s="60">
        <v>3019016</v>
      </c>
      <c r="G7401" s="50" t="s">
        <v>28568</v>
      </c>
      <c r="H7401" s="51"/>
      <c r="I7401" s="47"/>
      <c r="J7401" s="89">
        <v>7402</v>
      </c>
      <c r="K7401" s="98" t="s">
        <v>28568</v>
      </c>
      <c r="L7401" s="89"/>
      <c r="M7401" s="96"/>
      <c r="N7401" s="89"/>
      <c r="O7401" s="96"/>
      <c r="P7401" s="47" t="s">
        <v>27927</v>
      </c>
      <c r="Q7401" s="53"/>
      <c r="R7401" s="54"/>
      <c r="S7401" s="3"/>
      <c r="AH7401"/>
      <c r="AI7401"/>
      <c r="AJ7401"/>
      <c r="AK7401"/>
    </row>
    <row r="7402" spans="1:37" ht="49.2">
      <c r="A7402" s="55" t="s">
        <v>0</v>
      </c>
      <c r="B7402" s="43">
        <v>7401</v>
      </c>
      <c r="C7402" s="63" t="s">
        <v>12320</v>
      </c>
      <c r="D7402" s="64" t="s">
        <v>12321</v>
      </c>
      <c r="E7402" s="60">
        <v>8</v>
      </c>
      <c r="F7402" s="60">
        <v>5020003</v>
      </c>
      <c r="G7402" s="63" t="s">
        <v>28751</v>
      </c>
      <c r="H7402" s="51"/>
      <c r="I7402" s="47"/>
      <c r="J7402" s="89"/>
      <c r="K7402" s="98"/>
      <c r="L7402" s="89"/>
      <c r="M7402" s="96"/>
      <c r="N7402" s="89"/>
      <c r="O7402" s="96"/>
      <c r="P7402" s="47" t="s">
        <v>28717</v>
      </c>
      <c r="Q7402" s="53"/>
      <c r="R7402" s="54"/>
      <c r="S7402" s="3"/>
      <c r="AH7402"/>
      <c r="AI7402"/>
      <c r="AJ7402"/>
      <c r="AK7402"/>
    </row>
    <row r="7403" spans="1:37" ht="49.2">
      <c r="A7403" s="55" t="s">
        <v>0</v>
      </c>
      <c r="B7403" s="43">
        <v>7402</v>
      </c>
      <c r="C7403" s="63" t="s">
        <v>12322</v>
      </c>
      <c r="D7403" s="64" t="s">
        <v>12323</v>
      </c>
      <c r="E7403" s="60">
        <v>17</v>
      </c>
      <c r="F7403" s="60">
        <v>11010015</v>
      </c>
      <c r="G7403" s="63" t="s">
        <v>28568</v>
      </c>
      <c r="H7403" s="51"/>
      <c r="I7403" s="47"/>
      <c r="J7403" s="89"/>
      <c r="K7403" s="98"/>
      <c r="L7403" s="89"/>
      <c r="M7403" s="96"/>
      <c r="N7403" s="89"/>
      <c r="O7403" s="96"/>
      <c r="P7403" s="47" t="s">
        <v>27929</v>
      </c>
      <c r="Q7403" s="53"/>
      <c r="R7403" s="54"/>
      <c r="S7403" s="3"/>
      <c r="AH7403"/>
      <c r="AI7403"/>
      <c r="AJ7403"/>
      <c r="AK7403"/>
    </row>
    <row r="7404" spans="1:37" ht="73.2">
      <c r="A7404" s="55" t="s">
        <v>0</v>
      </c>
      <c r="B7404" s="43">
        <v>7403</v>
      </c>
      <c r="C7404" s="63" t="s">
        <v>12324</v>
      </c>
      <c r="D7404" s="64" t="s">
        <v>12325</v>
      </c>
      <c r="E7404" s="60">
        <v>1</v>
      </c>
      <c r="F7404" s="60">
        <v>9030029</v>
      </c>
      <c r="G7404" s="50" t="s">
        <v>28568</v>
      </c>
      <c r="H7404" s="51"/>
      <c r="I7404" s="47"/>
      <c r="J7404" s="89">
        <v>7402</v>
      </c>
      <c r="K7404" s="98" t="s">
        <v>28568</v>
      </c>
      <c r="L7404" s="89"/>
      <c r="M7404" s="96"/>
      <c r="N7404" s="89"/>
      <c r="O7404" s="96"/>
      <c r="P7404" s="47" t="s">
        <v>27932</v>
      </c>
      <c r="Q7404" s="53"/>
      <c r="R7404" s="54"/>
      <c r="S7404" s="3"/>
      <c r="AH7404"/>
      <c r="AI7404"/>
      <c r="AJ7404"/>
      <c r="AK7404"/>
    </row>
    <row r="7405" spans="1:37" ht="61.2">
      <c r="A7405" s="55" t="s">
        <v>0</v>
      </c>
      <c r="B7405" s="43">
        <v>7404</v>
      </c>
      <c r="C7405" s="63" t="s">
        <v>12326</v>
      </c>
      <c r="D7405" s="64" t="s">
        <v>12327</v>
      </c>
      <c r="E7405" s="60">
        <v>4</v>
      </c>
      <c r="F7405" s="60">
        <v>26026012</v>
      </c>
      <c r="G7405" s="50" t="s">
        <v>28568</v>
      </c>
      <c r="H7405" s="51"/>
      <c r="I7405" s="47"/>
      <c r="J7405" s="89">
        <v>7402</v>
      </c>
      <c r="K7405" s="98" t="s">
        <v>28568</v>
      </c>
      <c r="L7405" s="89"/>
      <c r="M7405" s="96"/>
      <c r="N7405" s="89"/>
      <c r="O7405" s="96"/>
      <c r="P7405" s="47" t="s">
        <v>27928</v>
      </c>
      <c r="Q7405" s="53"/>
      <c r="R7405" s="54"/>
      <c r="S7405" s="3"/>
      <c r="AH7405"/>
      <c r="AI7405"/>
      <c r="AJ7405"/>
      <c r="AK7405"/>
    </row>
    <row r="7406" spans="1:37" ht="49.2">
      <c r="A7406" s="55" t="s">
        <v>0</v>
      </c>
      <c r="B7406" s="43">
        <v>7405</v>
      </c>
      <c r="C7406" s="63" t="s">
        <v>12328</v>
      </c>
      <c r="D7406" s="64" t="s">
        <v>12329</v>
      </c>
      <c r="E7406" s="60">
        <v>2</v>
      </c>
      <c r="F7406" s="60">
        <v>2028028</v>
      </c>
      <c r="G7406" s="63" t="s">
        <v>29054</v>
      </c>
      <c r="H7406" s="51"/>
      <c r="I7406" s="47"/>
      <c r="J7406" s="89"/>
      <c r="K7406" s="98"/>
      <c r="L7406" s="89"/>
      <c r="M7406" s="96"/>
      <c r="N7406" s="89"/>
      <c r="O7406" s="96"/>
      <c r="P7406" s="47" t="s">
        <v>28717</v>
      </c>
      <c r="Q7406" s="53"/>
      <c r="R7406" s="54"/>
      <c r="S7406" s="3"/>
      <c r="AH7406"/>
      <c r="AI7406"/>
      <c r="AJ7406"/>
      <c r="AK7406"/>
    </row>
    <row r="7407" spans="1:37" ht="61.2">
      <c r="A7407" s="55" t="s">
        <v>0</v>
      </c>
      <c r="B7407" s="43">
        <v>7406</v>
      </c>
      <c r="C7407" s="63" t="s">
        <v>12330</v>
      </c>
      <c r="D7407" s="64" t="s">
        <v>12331</v>
      </c>
      <c r="E7407" s="60">
        <v>1</v>
      </c>
      <c r="F7407" s="60">
        <v>23040004</v>
      </c>
      <c r="G7407" s="63" t="s">
        <v>29054</v>
      </c>
      <c r="H7407" s="51"/>
      <c r="I7407" s="47"/>
      <c r="J7407" s="89">
        <v>7405</v>
      </c>
      <c r="K7407" s="98" t="s">
        <v>29054</v>
      </c>
      <c r="L7407" s="89"/>
      <c r="M7407" s="96"/>
      <c r="N7407" s="89"/>
      <c r="O7407" s="96"/>
      <c r="P7407" s="47" t="s">
        <v>27927</v>
      </c>
      <c r="Q7407" s="53"/>
      <c r="R7407" s="54"/>
      <c r="S7407" s="3"/>
      <c r="AH7407"/>
      <c r="AI7407"/>
      <c r="AJ7407"/>
      <c r="AK7407"/>
    </row>
    <row r="7408" spans="1:37" ht="61.2">
      <c r="A7408" s="55" t="s">
        <v>0</v>
      </c>
      <c r="B7408" s="43">
        <v>7407</v>
      </c>
      <c r="C7408" s="63" t="s">
        <v>12332</v>
      </c>
      <c r="D7408" s="64" t="s">
        <v>12333</v>
      </c>
      <c r="E7408" s="60">
        <v>1</v>
      </c>
      <c r="F7408" s="60">
        <v>19031020</v>
      </c>
      <c r="G7408" s="63" t="s">
        <v>29054</v>
      </c>
      <c r="H7408" s="51"/>
      <c r="I7408" s="47"/>
      <c r="J7408" s="89">
        <v>7405</v>
      </c>
      <c r="K7408" s="98" t="s">
        <v>29054</v>
      </c>
      <c r="L7408" s="89"/>
      <c r="M7408" s="96"/>
      <c r="N7408" s="89"/>
      <c r="O7408" s="96"/>
      <c r="P7408" s="47" t="s">
        <v>27927</v>
      </c>
      <c r="Q7408" s="53"/>
      <c r="R7408" s="54"/>
      <c r="S7408" s="3"/>
      <c r="AH7408"/>
      <c r="AI7408"/>
      <c r="AJ7408"/>
      <c r="AK7408"/>
    </row>
    <row r="7409" spans="1:37" ht="49.2">
      <c r="A7409" s="55" t="s">
        <v>0</v>
      </c>
      <c r="B7409" s="43">
        <v>7408</v>
      </c>
      <c r="C7409" s="63" t="s">
        <v>12334</v>
      </c>
      <c r="D7409" s="64" t="s">
        <v>12335</v>
      </c>
      <c r="E7409" s="60">
        <v>5</v>
      </c>
      <c r="F7409" s="60">
        <v>1012005</v>
      </c>
      <c r="G7409" s="63" t="s">
        <v>28855</v>
      </c>
      <c r="H7409" s="51"/>
      <c r="I7409" s="47"/>
      <c r="J7409" s="89"/>
      <c r="K7409" s="98"/>
      <c r="L7409" s="89"/>
      <c r="M7409" s="96"/>
      <c r="N7409" s="89"/>
      <c r="O7409" s="96"/>
      <c r="P7409" s="47" t="s">
        <v>28717</v>
      </c>
      <c r="Q7409" s="53"/>
      <c r="R7409" s="54"/>
      <c r="S7409" s="3"/>
      <c r="AH7409"/>
      <c r="AI7409"/>
      <c r="AJ7409"/>
      <c r="AK7409"/>
    </row>
    <row r="7410" spans="1:37" ht="73.2">
      <c r="A7410" s="55" t="s">
        <v>0</v>
      </c>
      <c r="B7410" s="43">
        <v>7409</v>
      </c>
      <c r="C7410" s="63" t="s">
        <v>12336</v>
      </c>
      <c r="D7410" s="64" t="s">
        <v>12337</v>
      </c>
      <c r="E7410" s="60">
        <v>4</v>
      </c>
      <c r="F7410" s="60">
        <v>11004028</v>
      </c>
      <c r="G7410" s="63" t="s">
        <v>28855</v>
      </c>
      <c r="H7410" s="51"/>
      <c r="I7410" s="47"/>
      <c r="J7410" s="89">
        <v>7408</v>
      </c>
      <c r="K7410" s="98" t="s">
        <v>28855</v>
      </c>
      <c r="L7410" s="89"/>
      <c r="M7410" s="96"/>
      <c r="N7410" s="89"/>
      <c r="O7410" s="96"/>
      <c r="P7410" s="47" t="s">
        <v>27927</v>
      </c>
      <c r="Q7410" s="53"/>
      <c r="R7410" s="54"/>
      <c r="S7410" s="3"/>
      <c r="AH7410"/>
      <c r="AI7410"/>
      <c r="AJ7410"/>
      <c r="AK7410"/>
    </row>
    <row r="7411" spans="1:37" ht="85.2">
      <c r="A7411" s="55" t="s">
        <v>0</v>
      </c>
      <c r="B7411" s="43">
        <v>7410</v>
      </c>
      <c r="C7411" s="63" t="s">
        <v>12338</v>
      </c>
      <c r="D7411" s="64" t="s">
        <v>12339</v>
      </c>
      <c r="E7411" s="60">
        <v>7</v>
      </c>
      <c r="F7411" s="60">
        <v>8004019</v>
      </c>
      <c r="G7411" s="50" t="s">
        <v>27980</v>
      </c>
      <c r="H7411" s="51"/>
      <c r="I7411" s="47"/>
      <c r="J7411" s="89">
        <v>7311</v>
      </c>
      <c r="K7411" s="98" t="s">
        <v>27980</v>
      </c>
      <c r="L7411" s="89"/>
      <c r="M7411" s="96"/>
      <c r="N7411" s="89"/>
      <c r="O7411" s="96"/>
      <c r="P7411" s="47" t="s">
        <v>27931</v>
      </c>
      <c r="Q7411" s="53"/>
      <c r="R7411" s="54"/>
      <c r="S7411" s="3"/>
      <c r="AH7411"/>
      <c r="AI7411"/>
      <c r="AJ7411"/>
      <c r="AK7411"/>
    </row>
    <row r="7412" spans="1:37" ht="73.2">
      <c r="A7412" s="55" t="s">
        <v>0</v>
      </c>
      <c r="B7412" s="43">
        <v>7411</v>
      </c>
      <c r="C7412" s="63" t="s">
        <v>12340</v>
      </c>
      <c r="D7412" s="64" t="s">
        <v>12341</v>
      </c>
      <c r="E7412" s="60">
        <v>12</v>
      </c>
      <c r="F7412" s="60">
        <v>1029025</v>
      </c>
      <c r="G7412" s="63" t="s">
        <v>28637</v>
      </c>
      <c r="H7412" s="51"/>
      <c r="I7412" s="47"/>
      <c r="J7412" s="89"/>
      <c r="K7412" s="98"/>
      <c r="L7412" s="89"/>
      <c r="M7412" s="96"/>
      <c r="N7412" s="89"/>
      <c r="O7412" s="96"/>
      <c r="P7412" s="47" t="s">
        <v>28717</v>
      </c>
      <c r="Q7412" s="53"/>
      <c r="R7412" s="54"/>
      <c r="S7412" s="3"/>
      <c r="AH7412"/>
      <c r="AI7412"/>
      <c r="AJ7412"/>
      <c r="AK7412"/>
    </row>
    <row r="7413" spans="1:37" ht="61.2">
      <c r="A7413" s="55" t="s">
        <v>14360</v>
      </c>
      <c r="B7413" s="43">
        <v>7412</v>
      </c>
      <c r="C7413" s="63" t="s">
        <v>12342</v>
      </c>
      <c r="D7413" s="64" t="s">
        <v>12343</v>
      </c>
      <c r="E7413" s="60">
        <v>12</v>
      </c>
      <c r="F7413" s="60">
        <v>15007024</v>
      </c>
      <c r="G7413" s="63" t="s">
        <v>28637</v>
      </c>
      <c r="H7413" s="51"/>
      <c r="I7413" s="47"/>
      <c r="J7413" s="89">
        <v>7411</v>
      </c>
      <c r="K7413" s="98" t="s">
        <v>28637</v>
      </c>
      <c r="L7413" s="89"/>
      <c r="M7413" s="96"/>
      <c r="N7413" s="89"/>
      <c r="O7413" s="96"/>
      <c r="P7413" s="47" t="s">
        <v>27929</v>
      </c>
      <c r="Q7413" s="53"/>
      <c r="R7413" s="54"/>
      <c r="S7413" s="3"/>
      <c r="AH7413"/>
      <c r="AI7413"/>
      <c r="AJ7413"/>
      <c r="AK7413"/>
    </row>
    <row r="7414" spans="1:37" ht="61.2">
      <c r="A7414" s="55" t="s">
        <v>0</v>
      </c>
      <c r="B7414" s="43">
        <v>7413</v>
      </c>
      <c r="C7414" s="63" t="s">
        <v>12340</v>
      </c>
      <c r="D7414" s="64" t="s">
        <v>12344</v>
      </c>
      <c r="E7414" s="60">
        <v>4</v>
      </c>
      <c r="F7414" s="60">
        <v>26016024</v>
      </c>
      <c r="G7414" s="50" t="s">
        <v>27980</v>
      </c>
      <c r="H7414" s="51"/>
      <c r="I7414" s="47"/>
      <c r="J7414" s="89">
        <v>7311</v>
      </c>
      <c r="K7414" s="98" t="s">
        <v>27980</v>
      </c>
      <c r="L7414" s="89"/>
      <c r="M7414" s="96"/>
      <c r="N7414" s="89"/>
      <c r="O7414" s="96"/>
      <c r="P7414" s="47" t="s">
        <v>27928</v>
      </c>
      <c r="Q7414" s="53"/>
      <c r="R7414" s="54"/>
      <c r="S7414" s="3"/>
      <c r="AH7414"/>
      <c r="AI7414"/>
      <c r="AJ7414"/>
      <c r="AK7414"/>
    </row>
    <row r="7415" spans="1:37" ht="61.2">
      <c r="A7415" s="55" t="s">
        <v>0</v>
      </c>
      <c r="B7415" s="43">
        <v>7414</v>
      </c>
      <c r="C7415" s="63" t="s">
        <v>12340</v>
      </c>
      <c r="D7415" s="64" t="s">
        <v>12345</v>
      </c>
      <c r="E7415" s="60">
        <v>36</v>
      </c>
      <c r="F7415" s="60">
        <v>6018025</v>
      </c>
      <c r="G7415" s="50"/>
      <c r="H7415" s="51"/>
      <c r="I7415" s="47"/>
      <c r="J7415" s="95">
        <v>7413</v>
      </c>
      <c r="K7415" s="98" t="s">
        <v>28637</v>
      </c>
      <c r="L7415" s="89"/>
      <c r="M7415" s="96"/>
      <c r="N7415" s="89"/>
      <c r="O7415" s="96"/>
      <c r="P7415" s="47" t="s">
        <v>27932</v>
      </c>
      <c r="Q7415" s="53"/>
      <c r="R7415" s="54"/>
      <c r="S7415" s="3"/>
      <c r="AH7415"/>
      <c r="AI7415"/>
      <c r="AJ7415"/>
      <c r="AK7415"/>
    </row>
    <row r="7416" spans="1:37" ht="73.2">
      <c r="A7416" s="55" t="s">
        <v>0</v>
      </c>
      <c r="B7416" s="43">
        <v>7415</v>
      </c>
      <c r="C7416" s="63" t="s">
        <v>12346</v>
      </c>
      <c r="D7416" s="64" t="s">
        <v>12347</v>
      </c>
      <c r="E7416" s="60">
        <v>7</v>
      </c>
      <c r="F7416" s="60">
        <v>2016024</v>
      </c>
      <c r="G7416" s="50" t="s">
        <v>27980</v>
      </c>
      <c r="H7416" s="51"/>
      <c r="I7416" s="47"/>
      <c r="J7416" s="89">
        <v>7426</v>
      </c>
      <c r="K7416" s="98" t="s">
        <v>28778</v>
      </c>
      <c r="L7416" s="89"/>
      <c r="M7416" s="96"/>
      <c r="N7416" s="89"/>
      <c r="O7416" s="96"/>
      <c r="P7416" s="47" t="s">
        <v>27928</v>
      </c>
      <c r="Q7416" s="53"/>
      <c r="R7416" s="54"/>
      <c r="S7416" s="3"/>
      <c r="AH7416"/>
      <c r="AI7416"/>
      <c r="AJ7416"/>
      <c r="AK7416"/>
    </row>
    <row r="7417" spans="1:37" ht="61.2">
      <c r="A7417" s="55" t="s">
        <v>0</v>
      </c>
      <c r="B7417" s="43">
        <v>7416</v>
      </c>
      <c r="C7417" s="63" t="s">
        <v>12348</v>
      </c>
      <c r="D7417" s="64" t="s">
        <v>12349</v>
      </c>
      <c r="E7417" s="60">
        <v>32</v>
      </c>
      <c r="F7417" s="60">
        <v>2028033</v>
      </c>
      <c r="G7417" s="63" t="s">
        <v>28778</v>
      </c>
      <c r="H7417" s="51"/>
      <c r="I7417" s="47"/>
      <c r="J7417" s="89">
        <v>7426</v>
      </c>
      <c r="K7417" s="98" t="s">
        <v>28778</v>
      </c>
      <c r="L7417" s="89"/>
      <c r="M7417" s="96"/>
      <c r="N7417" s="89"/>
      <c r="O7417" s="96"/>
      <c r="P7417" s="47" t="s">
        <v>27927</v>
      </c>
      <c r="Q7417" s="53"/>
      <c r="R7417" s="54"/>
      <c r="S7417" s="3"/>
      <c r="AH7417"/>
      <c r="AI7417"/>
      <c r="AJ7417"/>
      <c r="AK7417"/>
    </row>
    <row r="7418" spans="1:37" ht="73.2">
      <c r="A7418" s="55" t="s">
        <v>0</v>
      </c>
      <c r="B7418" s="43">
        <v>7417</v>
      </c>
      <c r="C7418" s="63" t="s">
        <v>12350</v>
      </c>
      <c r="D7418" s="64" t="s">
        <v>12351</v>
      </c>
      <c r="E7418" s="60">
        <v>16</v>
      </c>
      <c r="F7418" s="60">
        <v>6015032</v>
      </c>
      <c r="G7418" s="49" t="s">
        <v>28755</v>
      </c>
      <c r="H7418" s="51"/>
      <c r="I7418" s="47"/>
      <c r="J7418" s="89">
        <v>7416</v>
      </c>
      <c r="K7418" s="98" t="s">
        <v>30489</v>
      </c>
      <c r="L7418" s="89"/>
      <c r="M7418" s="96"/>
      <c r="N7418" s="89"/>
      <c r="O7418" s="96"/>
      <c r="P7418" s="47" t="s">
        <v>27932</v>
      </c>
      <c r="Q7418" s="53"/>
      <c r="R7418" s="54"/>
      <c r="S7418" s="3"/>
      <c r="AH7418"/>
      <c r="AI7418"/>
      <c r="AJ7418"/>
      <c r="AK7418"/>
    </row>
    <row r="7419" spans="1:37" ht="73.2">
      <c r="A7419" s="55" t="s">
        <v>0</v>
      </c>
      <c r="B7419" s="43">
        <v>7418</v>
      </c>
      <c r="C7419" s="63" t="s">
        <v>12352</v>
      </c>
      <c r="D7419" s="64" t="s">
        <v>12353</v>
      </c>
      <c r="E7419" s="60">
        <v>2</v>
      </c>
      <c r="F7419" s="60">
        <v>6019008</v>
      </c>
      <c r="G7419" s="50"/>
      <c r="H7419" s="51"/>
      <c r="I7419" s="47"/>
      <c r="J7419" s="89">
        <v>7413</v>
      </c>
      <c r="K7419" s="98" t="s">
        <v>28637</v>
      </c>
      <c r="L7419" s="89">
        <v>5045</v>
      </c>
      <c r="M7419" s="96" t="s">
        <v>27987</v>
      </c>
      <c r="N7419" s="89"/>
      <c r="O7419" s="96"/>
      <c r="P7419" s="47" t="s">
        <v>27932</v>
      </c>
      <c r="Q7419" s="53"/>
      <c r="R7419" s="54"/>
      <c r="S7419" s="3"/>
      <c r="AH7419"/>
      <c r="AI7419"/>
      <c r="AJ7419"/>
      <c r="AK7419"/>
    </row>
    <row r="7420" spans="1:37" ht="61.2">
      <c r="A7420" s="55" t="s">
        <v>0</v>
      </c>
      <c r="B7420" s="43">
        <v>7419</v>
      </c>
      <c r="C7420" s="63" t="s">
        <v>12354</v>
      </c>
      <c r="D7420" s="64" t="s">
        <v>12355</v>
      </c>
      <c r="E7420" s="60">
        <v>1</v>
      </c>
      <c r="F7420" s="60">
        <v>26032005</v>
      </c>
      <c r="G7420" s="50" t="s">
        <v>27980</v>
      </c>
      <c r="H7420" s="51"/>
      <c r="I7420" s="47"/>
      <c r="J7420" s="89">
        <v>7311</v>
      </c>
      <c r="K7420" s="98" t="s">
        <v>27980</v>
      </c>
      <c r="L7420" s="89"/>
      <c r="M7420" s="96"/>
      <c r="N7420" s="89"/>
      <c r="O7420" s="96"/>
      <c r="P7420" s="47" t="s">
        <v>27928</v>
      </c>
      <c r="Q7420" s="53"/>
      <c r="R7420" s="54"/>
      <c r="S7420" s="3"/>
      <c r="AH7420"/>
      <c r="AI7420"/>
      <c r="AJ7420"/>
      <c r="AK7420"/>
    </row>
    <row r="7421" spans="1:37" ht="61.2">
      <c r="A7421" s="55" t="s">
        <v>0</v>
      </c>
      <c r="B7421" s="43">
        <v>7420</v>
      </c>
      <c r="C7421" s="63" t="s">
        <v>12356</v>
      </c>
      <c r="D7421" s="64" t="s">
        <v>12357</v>
      </c>
      <c r="E7421" s="60">
        <v>15</v>
      </c>
      <c r="F7421" s="60">
        <v>4025007</v>
      </c>
      <c r="G7421" s="50"/>
      <c r="H7421" s="51"/>
      <c r="I7421" s="47"/>
      <c r="J7421" s="94"/>
      <c r="K7421" s="98"/>
      <c r="L7421" s="89"/>
      <c r="M7421" s="96"/>
      <c r="N7421" s="89"/>
      <c r="O7421" s="96"/>
      <c r="P7421" s="47" t="s">
        <v>27927</v>
      </c>
      <c r="Q7421" s="53"/>
      <c r="R7421" s="54"/>
      <c r="S7421" s="3"/>
      <c r="AH7421"/>
      <c r="AI7421"/>
      <c r="AJ7421"/>
      <c r="AK7421"/>
    </row>
    <row r="7422" spans="1:37" ht="61.2">
      <c r="A7422" s="55" t="s">
        <v>0</v>
      </c>
      <c r="B7422" s="43">
        <v>7421</v>
      </c>
      <c r="C7422" s="63" t="s">
        <v>12358</v>
      </c>
      <c r="D7422" s="64" t="s">
        <v>12359</v>
      </c>
      <c r="E7422" s="60">
        <v>1</v>
      </c>
      <c r="F7422" s="60">
        <v>14022005</v>
      </c>
      <c r="G7422" s="50"/>
      <c r="H7422" s="51"/>
      <c r="I7422" s="47"/>
      <c r="J7422" s="95">
        <v>761</v>
      </c>
      <c r="K7422" s="98" t="s">
        <v>29457</v>
      </c>
      <c r="L7422" s="89"/>
      <c r="M7422" s="96"/>
      <c r="N7422" s="89"/>
      <c r="O7422" s="96"/>
      <c r="P7422" s="47" t="s">
        <v>27930</v>
      </c>
      <c r="Q7422" s="53"/>
      <c r="R7422" s="54"/>
      <c r="S7422" s="3"/>
      <c r="AH7422"/>
      <c r="AI7422"/>
      <c r="AJ7422"/>
      <c r="AK7422"/>
    </row>
    <row r="7423" spans="1:37" ht="73.2">
      <c r="A7423" s="55" t="s">
        <v>0</v>
      </c>
      <c r="B7423" s="43">
        <v>7422</v>
      </c>
      <c r="C7423" s="63" t="s">
        <v>12360</v>
      </c>
      <c r="D7423" s="64" t="s">
        <v>12361</v>
      </c>
      <c r="E7423" s="60">
        <v>1</v>
      </c>
      <c r="F7423" s="60">
        <v>15010025</v>
      </c>
      <c r="G7423" s="50" t="s">
        <v>27980</v>
      </c>
      <c r="H7423" s="51"/>
      <c r="I7423" s="47"/>
      <c r="J7423" s="89">
        <v>7311</v>
      </c>
      <c r="K7423" s="98" t="s">
        <v>27980</v>
      </c>
      <c r="L7423" s="89">
        <v>3050</v>
      </c>
      <c r="M7423" s="96" t="s">
        <v>29829</v>
      </c>
      <c r="N7423" s="89"/>
      <c r="O7423" s="96"/>
      <c r="P7423" s="47" t="s">
        <v>27931</v>
      </c>
      <c r="Q7423" s="53"/>
      <c r="R7423" s="54"/>
      <c r="S7423" s="3"/>
      <c r="AH7423"/>
      <c r="AI7423"/>
      <c r="AJ7423"/>
      <c r="AK7423"/>
    </row>
    <row r="7424" spans="1:37" ht="61.2">
      <c r="A7424" s="55" t="s">
        <v>0</v>
      </c>
      <c r="B7424" s="43">
        <v>7423</v>
      </c>
      <c r="C7424" s="63" t="s">
        <v>12362</v>
      </c>
      <c r="D7424" s="64" t="s">
        <v>12363</v>
      </c>
      <c r="E7424" s="60">
        <v>15</v>
      </c>
      <c r="F7424" s="60">
        <v>18013007</v>
      </c>
      <c r="G7424" s="50" t="s">
        <v>28637</v>
      </c>
      <c r="H7424" s="51"/>
      <c r="I7424" s="47"/>
      <c r="J7424" s="89">
        <v>7411</v>
      </c>
      <c r="K7424" s="98" t="s">
        <v>28637</v>
      </c>
      <c r="L7424" s="89"/>
      <c r="M7424" s="96"/>
      <c r="N7424" s="89"/>
      <c r="O7424" s="96"/>
      <c r="P7424" s="47" t="s">
        <v>27928</v>
      </c>
      <c r="Q7424" s="53"/>
      <c r="R7424" s="54"/>
      <c r="S7424" s="3"/>
      <c r="AH7424"/>
      <c r="AI7424"/>
      <c r="AJ7424"/>
      <c r="AK7424"/>
    </row>
    <row r="7425" spans="1:37" ht="49.2">
      <c r="A7425" s="55" t="s">
        <v>0</v>
      </c>
      <c r="B7425" s="43">
        <v>7424</v>
      </c>
      <c r="C7425" s="63" t="s">
        <v>12364</v>
      </c>
      <c r="D7425" s="64" t="s">
        <v>12365</v>
      </c>
      <c r="E7425" s="60">
        <v>1</v>
      </c>
      <c r="F7425" s="60">
        <v>17008010</v>
      </c>
      <c r="G7425" s="50"/>
      <c r="H7425" s="51"/>
      <c r="I7425" s="47"/>
      <c r="J7425" s="94"/>
      <c r="K7425" s="98"/>
      <c r="L7425" s="89"/>
      <c r="M7425" s="96"/>
      <c r="N7425" s="89"/>
      <c r="O7425" s="96"/>
      <c r="P7425" s="47" t="s">
        <v>27928</v>
      </c>
      <c r="Q7425" s="53"/>
      <c r="R7425" s="54"/>
      <c r="S7425" s="3"/>
      <c r="AH7425"/>
      <c r="AI7425"/>
      <c r="AJ7425"/>
      <c r="AK7425"/>
    </row>
    <row r="7426" spans="1:37" ht="73.2">
      <c r="A7426" s="55" t="s">
        <v>0</v>
      </c>
      <c r="B7426" s="43">
        <v>7425</v>
      </c>
      <c r="C7426" s="63" t="s">
        <v>12366</v>
      </c>
      <c r="D7426" s="64" t="s">
        <v>12367</v>
      </c>
      <c r="E7426" s="60">
        <v>13</v>
      </c>
      <c r="F7426" s="60">
        <v>12015025</v>
      </c>
      <c r="G7426" s="50"/>
      <c r="H7426" s="51"/>
      <c r="I7426" s="47"/>
      <c r="J7426" s="95">
        <v>3050</v>
      </c>
      <c r="K7426" s="98" t="s">
        <v>29829</v>
      </c>
      <c r="L7426" s="89"/>
      <c r="M7426" s="96"/>
      <c r="N7426" s="89"/>
      <c r="O7426" s="96"/>
      <c r="P7426" s="47" t="s">
        <v>27931</v>
      </c>
      <c r="Q7426" s="53"/>
      <c r="R7426" s="54"/>
      <c r="S7426" s="3"/>
      <c r="AH7426"/>
      <c r="AI7426"/>
      <c r="AJ7426"/>
      <c r="AK7426"/>
    </row>
    <row r="7427" spans="1:37" ht="49.2">
      <c r="A7427" s="55" t="s">
        <v>0</v>
      </c>
      <c r="B7427" s="43">
        <v>7426</v>
      </c>
      <c r="C7427" s="63" t="s">
        <v>12368</v>
      </c>
      <c r="D7427" s="64" t="s">
        <v>12369</v>
      </c>
      <c r="E7427" s="60">
        <v>7</v>
      </c>
      <c r="F7427" s="60">
        <v>4016045</v>
      </c>
      <c r="G7427" s="63" t="s">
        <v>28778</v>
      </c>
      <c r="H7427" s="51"/>
      <c r="I7427" s="47"/>
      <c r="J7427" s="89"/>
      <c r="K7427" s="98"/>
      <c r="L7427" s="89"/>
      <c r="M7427" s="96"/>
      <c r="N7427" s="89"/>
      <c r="O7427" s="96"/>
      <c r="P7427" s="47" t="s">
        <v>28717</v>
      </c>
      <c r="Q7427" s="53"/>
      <c r="R7427" s="54"/>
      <c r="S7427" s="3"/>
      <c r="AH7427"/>
      <c r="AI7427"/>
      <c r="AJ7427"/>
      <c r="AK7427"/>
    </row>
    <row r="7428" spans="1:37" ht="61.2">
      <c r="A7428" s="55" t="s">
        <v>0</v>
      </c>
      <c r="B7428" s="43">
        <v>7427</v>
      </c>
      <c r="C7428" s="63" t="s">
        <v>12370</v>
      </c>
      <c r="D7428" s="64" t="s">
        <v>12371</v>
      </c>
      <c r="E7428" s="60">
        <v>1</v>
      </c>
      <c r="F7428" s="60">
        <v>23033003</v>
      </c>
      <c r="G7428" s="63" t="s">
        <v>28778</v>
      </c>
      <c r="H7428" s="51"/>
      <c r="I7428" s="47"/>
      <c r="J7428" s="89">
        <v>7426</v>
      </c>
      <c r="K7428" s="98" t="s">
        <v>28778</v>
      </c>
      <c r="L7428" s="89"/>
      <c r="M7428" s="96"/>
      <c r="N7428" s="89"/>
      <c r="O7428" s="96"/>
      <c r="P7428" s="47" t="s">
        <v>27929</v>
      </c>
      <c r="Q7428" s="53"/>
      <c r="R7428" s="54"/>
      <c r="S7428" s="3"/>
      <c r="AH7428"/>
      <c r="AI7428"/>
      <c r="AJ7428"/>
      <c r="AK7428"/>
    </row>
    <row r="7429" spans="1:37" ht="73.2">
      <c r="A7429" s="55" t="s">
        <v>0</v>
      </c>
      <c r="B7429" s="43">
        <v>7428</v>
      </c>
      <c r="C7429" s="63" t="s">
        <v>12372</v>
      </c>
      <c r="D7429" s="64" t="s">
        <v>12373</v>
      </c>
      <c r="E7429" s="60">
        <v>2</v>
      </c>
      <c r="F7429" s="60">
        <v>4033019</v>
      </c>
      <c r="G7429" s="50"/>
      <c r="H7429" s="51"/>
      <c r="I7429" s="47"/>
      <c r="J7429" s="89">
        <v>7416</v>
      </c>
      <c r="K7429" s="98" t="s">
        <v>30489</v>
      </c>
      <c r="L7429" s="89">
        <v>6556</v>
      </c>
      <c r="M7429" s="96" t="s">
        <v>30362</v>
      </c>
      <c r="N7429" s="89"/>
      <c r="O7429" s="96"/>
      <c r="P7429" s="47" t="s">
        <v>27932</v>
      </c>
      <c r="Q7429" s="53"/>
      <c r="R7429" s="54"/>
      <c r="S7429" s="3"/>
      <c r="AH7429"/>
      <c r="AI7429"/>
      <c r="AJ7429"/>
      <c r="AK7429"/>
    </row>
    <row r="7430" spans="1:37" ht="49.2">
      <c r="A7430" s="55" t="s">
        <v>0</v>
      </c>
      <c r="B7430" s="43">
        <v>7429</v>
      </c>
      <c r="C7430" s="63" t="s">
        <v>12374</v>
      </c>
      <c r="D7430" s="64" t="s">
        <v>12375</v>
      </c>
      <c r="E7430" s="60">
        <v>19</v>
      </c>
      <c r="F7430" s="60">
        <v>12007017</v>
      </c>
      <c r="G7430" s="63" t="s">
        <v>28541</v>
      </c>
      <c r="H7430" s="51"/>
      <c r="I7430" s="47"/>
      <c r="J7430" s="89"/>
      <c r="K7430" s="98"/>
      <c r="L7430" s="89"/>
      <c r="M7430" s="96"/>
      <c r="N7430" s="89"/>
      <c r="O7430" s="96"/>
      <c r="P7430" s="47" t="s">
        <v>27929</v>
      </c>
      <c r="Q7430" s="53"/>
      <c r="R7430" s="54"/>
      <c r="S7430" s="3"/>
      <c r="AH7430"/>
      <c r="AI7430"/>
      <c r="AJ7430"/>
      <c r="AK7430"/>
    </row>
    <row r="7431" spans="1:37" ht="61.2">
      <c r="A7431" s="55" t="s">
        <v>0</v>
      </c>
      <c r="B7431" s="43">
        <v>7430</v>
      </c>
      <c r="C7431" s="63" t="s">
        <v>12376</v>
      </c>
      <c r="D7431" s="64" t="s">
        <v>12377</v>
      </c>
      <c r="E7431" s="60">
        <v>17</v>
      </c>
      <c r="F7431" s="60">
        <v>1001021</v>
      </c>
      <c r="G7431" s="63" t="s">
        <v>28569</v>
      </c>
      <c r="H7431" s="51"/>
      <c r="I7431" s="47"/>
      <c r="J7431" s="89"/>
      <c r="K7431" s="98"/>
      <c r="L7431" s="89"/>
      <c r="M7431" s="96"/>
      <c r="N7431" s="89"/>
      <c r="O7431" s="96"/>
      <c r="P7431" s="47" t="s">
        <v>27929</v>
      </c>
      <c r="Q7431" s="53"/>
      <c r="R7431" s="54"/>
      <c r="S7431" s="3"/>
      <c r="AH7431"/>
      <c r="AI7431"/>
      <c r="AJ7431"/>
      <c r="AK7431"/>
    </row>
    <row r="7432" spans="1:37" ht="61.2">
      <c r="A7432" s="55" t="s">
        <v>0</v>
      </c>
      <c r="B7432" s="43">
        <v>7431</v>
      </c>
      <c r="C7432" s="63" t="s">
        <v>12378</v>
      </c>
      <c r="D7432" s="64" t="s">
        <v>12379</v>
      </c>
      <c r="E7432" s="60">
        <v>17</v>
      </c>
      <c r="F7432" s="60">
        <v>1001024</v>
      </c>
      <c r="G7432" s="50" t="s">
        <v>28569</v>
      </c>
      <c r="H7432" s="51"/>
      <c r="I7432" s="47"/>
      <c r="J7432" s="89">
        <v>7430</v>
      </c>
      <c r="K7432" s="98" t="s">
        <v>28569</v>
      </c>
      <c r="L7432" s="89"/>
      <c r="M7432" s="96"/>
      <c r="N7432" s="89"/>
      <c r="O7432" s="96"/>
      <c r="P7432" s="47" t="s">
        <v>27927</v>
      </c>
      <c r="Q7432" s="53"/>
      <c r="R7432" s="54"/>
      <c r="S7432" s="3"/>
      <c r="AH7432"/>
      <c r="AI7432"/>
      <c r="AJ7432"/>
      <c r="AK7432"/>
    </row>
    <row r="7433" spans="1:37" ht="73.2">
      <c r="A7433" s="55" t="s">
        <v>0</v>
      </c>
      <c r="B7433" s="43">
        <v>7432</v>
      </c>
      <c r="C7433" s="63" t="s">
        <v>12380</v>
      </c>
      <c r="D7433" s="64" t="s">
        <v>12381</v>
      </c>
      <c r="E7433" s="60">
        <v>1</v>
      </c>
      <c r="F7433" s="60">
        <v>6019021</v>
      </c>
      <c r="G7433" s="50" t="s">
        <v>28637</v>
      </c>
      <c r="H7433" s="51"/>
      <c r="I7433" s="47"/>
      <c r="J7433" s="89">
        <v>7411</v>
      </c>
      <c r="K7433" s="98" t="s">
        <v>28637</v>
      </c>
      <c r="L7433" s="89"/>
      <c r="M7433" s="96"/>
      <c r="N7433" s="89"/>
      <c r="O7433" s="96"/>
      <c r="P7433" s="47" t="s">
        <v>27932</v>
      </c>
      <c r="Q7433" s="53"/>
      <c r="R7433" s="54"/>
      <c r="S7433" s="3"/>
      <c r="AH7433"/>
      <c r="AI7433"/>
      <c r="AJ7433"/>
      <c r="AK7433"/>
    </row>
    <row r="7434" spans="1:37" ht="85.2">
      <c r="A7434" s="55" t="s">
        <v>0</v>
      </c>
      <c r="B7434" s="43">
        <v>7433</v>
      </c>
      <c r="C7434" s="63" t="s">
        <v>12382</v>
      </c>
      <c r="D7434" s="64" t="s">
        <v>12383</v>
      </c>
      <c r="E7434" s="60">
        <v>22</v>
      </c>
      <c r="F7434" s="60">
        <v>6021038</v>
      </c>
      <c r="G7434" s="50"/>
      <c r="H7434" s="51"/>
      <c r="I7434" s="47"/>
      <c r="J7434" s="89">
        <v>7413</v>
      </c>
      <c r="K7434" s="98" t="s">
        <v>28637</v>
      </c>
      <c r="L7434" s="89">
        <v>1568</v>
      </c>
      <c r="M7434" s="96" t="s">
        <v>29597</v>
      </c>
      <c r="N7434" s="89"/>
      <c r="O7434" s="96"/>
      <c r="P7434" s="47" t="s">
        <v>27931</v>
      </c>
      <c r="Q7434" s="53"/>
      <c r="R7434" s="54"/>
      <c r="S7434" s="3"/>
      <c r="AH7434"/>
      <c r="AI7434"/>
      <c r="AJ7434"/>
      <c r="AK7434"/>
    </row>
    <row r="7435" spans="1:37" ht="73.2">
      <c r="A7435" s="55" t="s">
        <v>0</v>
      </c>
      <c r="B7435" s="43">
        <v>7434</v>
      </c>
      <c r="C7435" s="63" t="s">
        <v>12384</v>
      </c>
      <c r="D7435" s="64" t="s">
        <v>12385</v>
      </c>
      <c r="E7435" s="60">
        <v>2</v>
      </c>
      <c r="F7435" s="60">
        <v>6013026</v>
      </c>
      <c r="G7435" s="50"/>
      <c r="H7435" s="51"/>
      <c r="I7435" s="47"/>
      <c r="J7435" s="89">
        <v>7413</v>
      </c>
      <c r="K7435" s="98" t="s">
        <v>28637</v>
      </c>
      <c r="L7435" s="89">
        <v>4707</v>
      </c>
      <c r="M7435" s="96" t="s">
        <v>30098</v>
      </c>
      <c r="N7435" s="89"/>
      <c r="O7435" s="96"/>
      <c r="P7435" s="47" t="s">
        <v>27932</v>
      </c>
      <c r="Q7435" s="53"/>
      <c r="R7435" s="54"/>
      <c r="S7435" s="3"/>
      <c r="AH7435"/>
      <c r="AI7435"/>
      <c r="AJ7435"/>
      <c r="AK7435"/>
    </row>
    <row r="7436" spans="1:37" ht="61.2">
      <c r="A7436" s="55" t="s">
        <v>0</v>
      </c>
      <c r="B7436" s="43">
        <v>7435</v>
      </c>
      <c r="C7436" s="63" t="s">
        <v>12386</v>
      </c>
      <c r="D7436" s="64" t="s">
        <v>12387</v>
      </c>
      <c r="E7436" s="60">
        <v>1</v>
      </c>
      <c r="F7436" s="60">
        <v>13027027</v>
      </c>
      <c r="G7436" s="50"/>
      <c r="H7436" s="51"/>
      <c r="I7436" s="47"/>
      <c r="J7436" s="95">
        <v>7414</v>
      </c>
      <c r="K7436" s="98" t="s">
        <v>28637</v>
      </c>
      <c r="L7436" s="89"/>
      <c r="M7436" s="96"/>
      <c r="N7436" s="89"/>
      <c r="O7436" s="96"/>
      <c r="P7436" s="47" t="s">
        <v>27930</v>
      </c>
      <c r="Q7436" s="53"/>
      <c r="R7436" s="54"/>
      <c r="S7436" s="3"/>
      <c r="AH7436"/>
      <c r="AI7436"/>
      <c r="AJ7436"/>
      <c r="AK7436"/>
    </row>
    <row r="7437" spans="1:37" ht="73.2">
      <c r="A7437" s="55" t="s">
        <v>0</v>
      </c>
      <c r="B7437" s="43">
        <v>7436</v>
      </c>
      <c r="C7437" s="63" t="s">
        <v>12388</v>
      </c>
      <c r="D7437" s="64" t="s">
        <v>12389</v>
      </c>
      <c r="E7437" s="60">
        <v>2</v>
      </c>
      <c r="F7437" s="60">
        <v>9001001</v>
      </c>
      <c r="G7437" s="50" t="s">
        <v>28230</v>
      </c>
      <c r="H7437" s="51"/>
      <c r="I7437" s="47"/>
      <c r="J7437" s="89">
        <v>7413</v>
      </c>
      <c r="K7437" s="98" t="s">
        <v>28637</v>
      </c>
      <c r="L7437" s="89">
        <v>6822</v>
      </c>
      <c r="M7437" s="96" t="s">
        <v>28230</v>
      </c>
      <c r="N7437" s="89"/>
      <c r="O7437" s="96"/>
      <c r="P7437" s="47" t="s">
        <v>27932</v>
      </c>
      <c r="Q7437" s="53"/>
      <c r="R7437" s="54"/>
      <c r="S7437" s="3"/>
      <c r="AH7437"/>
      <c r="AI7437"/>
      <c r="AJ7437"/>
      <c r="AK7437"/>
    </row>
    <row r="7438" spans="1:37" ht="73.2">
      <c r="A7438" s="55" t="s">
        <v>0</v>
      </c>
      <c r="B7438" s="43">
        <v>7437</v>
      </c>
      <c r="C7438" s="63" t="s">
        <v>12390</v>
      </c>
      <c r="D7438" s="64" t="s">
        <v>12391</v>
      </c>
      <c r="E7438" s="60">
        <v>1</v>
      </c>
      <c r="F7438" s="60">
        <v>7015017</v>
      </c>
      <c r="G7438" s="50"/>
      <c r="H7438" s="51"/>
      <c r="I7438" s="47"/>
      <c r="J7438" s="89">
        <v>7413</v>
      </c>
      <c r="K7438" s="98" t="s">
        <v>28637</v>
      </c>
      <c r="L7438" s="89">
        <v>3895</v>
      </c>
      <c r="M7438" s="96" t="s">
        <v>30717</v>
      </c>
      <c r="N7438" s="89"/>
      <c r="O7438" s="96"/>
      <c r="P7438" s="47" t="s">
        <v>27932</v>
      </c>
      <c r="Q7438" s="53"/>
      <c r="R7438" s="54"/>
      <c r="S7438" s="3"/>
      <c r="AH7438"/>
      <c r="AI7438"/>
      <c r="AJ7438"/>
      <c r="AK7438"/>
    </row>
    <row r="7439" spans="1:37" ht="61.2">
      <c r="A7439" s="55" t="s">
        <v>0</v>
      </c>
      <c r="B7439" s="43">
        <v>7438</v>
      </c>
      <c r="C7439" s="63" t="s">
        <v>12392</v>
      </c>
      <c r="D7439" s="64" t="s">
        <v>12393</v>
      </c>
      <c r="E7439" s="60">
        <v>1</v>
      </c>
      <c r="F7439" s="60">
        <v>19032007</v>
      </c>
      <c r="G7439" s="50" t="s">
        <v>28249</v>
      </c>
      <c r="H7439" s="51"/>
      <c r="I7439" s="47"/>
      <c r="J7439" s="89">
        <v>7442</v>
      </c>
      <c r="K7439" s="98" t="s">
        <v>28249</v>
      </c>
      <c r="L7439" s="89"/>
      <c r="M7439" s="96"/>
      <c r="N7439" s="89"/>
      <c r="O7439" s="96"/>
      <c r="P7439" s="47" t="s">
        <v>27927</v>
      </c>
      <c r="Q7439" s="53"/>
      <c r="R7439" s="54"/>
      <c r="S7439" s="3"/>
      <c r="AH7439"/>
      <c r="AI7439"/>
      <c r="AJ7439"/>
      <c r="AK7439"/>
    </row>
    <row r="7440" spans="1:37" ht="49.2">
      <c r="A7440" s="55" t="s">
        <v>0</v>
      </c>
      <c r="B7440" s="43">
        <v>7439</v>
      </c>
      <c r="C7440" s="63" t="s">
        <v>12394</v>
      </c>
      <c r="D7440" s="64" t="s">
        <v>12395</v>
      </c>
      <c r="E7440" s="60">
        <v>1</v>
      </c>
      <c r="F7440" s="60">
        <v>18039023</v>
      </c>
      <c r="G7440" s="63" t="s">
        <v>29218</v>
      </c>
      <c r="H7440" s="51"/>
      <c r="I7440" s="47"/>
      <c r="J7440" s="89"/>
      <c r="K7440" s="98"/>
      <c r="L7440" s="89"/>
      <c r="M7440" s="96"/>
      <c r="N7440" s="89"/>
      <c r="O7440" s="96"/>
      <c r="P7440" s="47" t="s">
        <v>28717</v>
      </c>
      <c r="Q7440" s="53"/>
      <c r="R7440" s="54"/>
      <c r="S7440" s="3"/>
      <c r="AH7440"/>
      <c r="AI7440"/>
      <c r="AJ7440"/>
      <c r="AK7440"/>
    </row>
    <row r="7441" spans="1:37" ht="61.2">
      <c r="A7441" s="55" t="s">
        <v>0</v>
      </c>
      <c r="B7441" s="43">
        <v>7440</v>
      </c>
      <c r="C7441" s="63" t="s">
        <v>12396</v>
      </c>
      <c r="D7441" s="64" t="s">
        <v>12397</v>
      </c>
      <c r="E7441" s="60">
        <v>33</v>
      </c>
      <c r="F7441" s="60">
        <v>11008028</v>
      </c>
      <c r="G7441" s="50" t="s">
        <v>28249</v>
      </c>
      <c r="H7441" s="51"/>
      <c r="I7441" s="47"/>
      <c r="J7441" s="89">
        <v>7442</v>
      </c>
      <c r="K7441" s="98" t="s">
        <v>28249</v>
      </c>
      <c r="L7441" s="89"/>
      <c r="M7441" s="96"/>
      <c r="N7441" s="89"/>
      <c r="O7441" s="96"/>
      <c r="P7441" s="47" t="s">
        <v>27928</v>
      </c>
      <c r="Q7441" s="53"/>
      <c r="R7441" s="54"/>
      <c r="S7441" s="3"/>
      <c r="AH7441"/>
      <c r="AI7441"/>
      <c r="AJ7441"/>
      <c r="AK7441"/>
    </row>
    <row r="7442" spans="1:37" ht="61.2">
      <c r="A7442" s="55" t="s">
        <v>0</v>
      </c>
      <c r="B7442" s="43">
        <v>7441</v>
      </c>
      <c r="C7442" s="63" t="s">
        <v>12396</v>
      </c>
      <c r="D7442" s="64" t="s">
        <v>12398</v>
      </c>
      <c r="E7442" s="60">
        <v>1</v>
      </c>
      <c r="F7442" s="60">
        <v>13004020</v>
      </c>
      <c r="G7442" s="50"/>
      <c r="H7442" s="51"/>
      <c r="I7442" s="47"/>
      <c r="J7442" s="95">
        <v>7440</v>
      </c>
      <c r="K7442" s="98" t="s">
        <v>29218</v>
      </c>
      <c r="L7442" s="89"/>
      <c r="M7442" s="96"/>
      <c r="N7442" s="89"/>
      <c r="O7442" s="96"/>
      <c r="P7442" s="47" t="s">
        <v>27931</v>
      </c>
      <c r="Q7442" s="53"/>
      <c r="R7442" s="54"/>
      <c r="S7442" s="3"/>
      <c r="AH7442"/>
      <c r="AI7442"/>
      <c r="AJ7442"/>
      <c r="AK7442"/>
    </row>
    <row r="7443" spans="1:37" ht="61.2">
      <c r="A7443" s="55" t="s">
        <v>0</v>
      </c>
      <c r="B7443" s="43">
        <v>7442</v>
      </c>
      <c r="C7443" s="63" t="s">
        <v>12399</v>
      </c>
      <c r="D7443" s="64" t="s">
        <v>12400</v>
      </c>
      <c r="E7443" s="60">
        <v>54</v>
      </c>
      <c r="F7443" s="60">
        <v>3009024</v>
      </c>
      <c r="G7443" s="63" t="s">
        <v>28249</v>
      </c>
      <c r="H7443" s="51"/>
      <c r="I7443" s="47"/>
      <c r="J7443" s="89"/>
      <c r="K7443" s="98"/>
      <c r="L7443" s="89"/>
      <c r="M7443" s="96"/>
      <c r="N7443" s="89"/>
      <c r="O7443" s="96"/>
      <c r="P7443" s="47" t="s">
        <v>27929</v>
      </c>
      <c r="Q7443" s="53"/>
      <c r="R7443" s="54"/>
      <c r="S7443" s="3"/>
      <c r="AH7443"/>
      <c r="AI7443"/>
      <c r="AJ7443"/>
      <c r="AK7443"/>
    </row>
    <row r="7444" spans="1:37" ht="61.2">
      <c r="A7444" s="55" t="s">
        <v>0</v>
      </c>
      <c r="B7444" s="43">
        <v>7443</v>
      </c>
      <c r="C7444" s="63" t="s">
        <v>12401</v>
      </c>
      <c r="D7444" s="64" t="s">
        <v>12402</v>
      </c>
      <c r="E7444" s="60">
        <v>1</v>
      </c>
      <c r="F7444" s="60">
        <v>18039013</v>
      </c>
      <c r="G7444" s="50" t="s">
        <v>28249</v>
      </c>
      <c r="H7444" s="51"/>
      <c r="I7444" s="47"/>
      <c r="J7444" s="89">
        <v>7442</v>
      </c>
      <c r="K7444" s="98" t="s">
        <v>28249</v>
      </c>
      <c r="L7444" s="89"/>
      <c r="M7444" s="96"/>
      <c r="N7444" s="89"/>
      <c r="O7444" s="96"/>
      <c r="P7444" s="47" t="s">
        <v>27927</v>
      </c>
      <c r="Q7444" s="53"/>
      <c r="R7444" s="54"/>
      <c r="S7444" s="3"/>
      <c r="AH7444"/>
      <c r="AI7444"/>
      <c r="AJ7444"/>
      <c r="AK7444"/>
    </row>
    <row r="7445" spans="1:37" ht="61.2">
      <c r="A7445" s="55" t="s">
        <v>0</v>
      </c>
      <c r="B7445" s="43">
        <v>7444</v>
      </c>
      <c r="C7445" s="63" t="s">
        <v>12403</v>
      </c>
      <c r="D7445" s="64" t="s">
        <v>12404</v>
      </c>
      <c r="E7445" s="60"/>
      <c r="F7445" s="60"/>
      <c r="G7445" s="50" t="s">
        <v>28249</v>
      </c>
      <c r="H7445" s="51"/>
      <c r="I7445" s="47"/>
      <c r="J7445" s="89">
        <v>7442</v>
      </c>
      <c r="K7445" s="98" t="s">
        <v>28249</v>
      </c>
      <c r="L7445" s="89"/>
      <c r="M7445" s="96"/>
      <c r="N7445" s="89"/>
      <c r="O7445" s="96"/>
      <c r="P7445" s="47" t="s">
        <v>27929</v>
      </c>
      <c r="Q7445" s="53"/>
      <c r="R7445" s="54"/>
      <c r="S7445" s="3"/>
      <c r="AH7445"/>
      <c r="AI7445"/>
      <c r="AJ7445"/>
      <c r="AK7445"/>
    </row>
    <row r="7446" spans="1:37" ht="61.2">
      <c r="A7446" s="55" t="s">
        <v>0</v>
      </c>
      <c r="B7446" s="43">
        <v>7445</v>
      </c>
      <c r="C7446" s="63" t="s">
        <v>12405</v>
      </c>
      <c r="D7446" s="64" t="s">
        <v>12406</v>
      </c>
      <c r="E7446" s="60">
        <v>4</v>
      </c>
      <c r="F7446" s="60">
        <v>18003007</v>
      </c>
      <c r="G7446" s="50" t="s">
        <v>28249</v>
      </c>
      <c r="H7446" s="51"/>
      <c r="I7446" s="47"/>
      <c r="J7446" s="89">
        <v>7442</v>
      </c>
      <c r="K7446" s="98" t="s">
        <v>28249</v>
      </c>
      <c r="L7446" s="89"/>
      <c r="M7446" s="96"/>
      <c r="N7446" s="89"/>
      <c r="O7446" s="96"/>
      <c r="P7446" s="47" t="s">
        <v>27928</v>
      </c>
      <c r="Q7446" s="53"/>
      <c r="R7446" s="54"/>
      <c r="S7446" s="3"/>
      <c r="AH7446"/>
      <c r="AI7446"/>
      <c r="AJ7446"/>
      <c r="AK7446"/>
    </row>
    <row r="7447" spans="1:37" ht="73.2">
      <c r="A7447" s="55" t="s">
        <v>0</v>
      </c>
      <c r="B7447" s="43">
        <v>7446</v>
      </c>
      <c r="C7447" s="63" t="s">
        <v>12407</v>
      </c>
      <c r="D7447" s="64" t="s">
        <v>12408</v>
      </c>
      <c r="E7447" s="60">
        <v>2</v>
      </c>
      <c r="F7447" s="60">
        <v>4033021</v>
      </c>
      <c r="G7447" s="63" t="s">
        <v>29217</v>
      </c>
      <c r="H7447" s="51"/>
      <c r="I7447" s="47"/>
      <c r="J7447" s="89">
        <v>7450</v>
      </c>
      <c r="K7447" s="98" t="s">
        <v>29217</v>
      </c>
      <c r="L7447" s="89"/>
      <c r="M7447" s="96"/>
      <c r="N7447" s="89"/>
      <c r="O7447" s="96"/>
      <c r="P7447" s="47" t="s">
        <v>27932</v>
      </c>
      <c r="Q7447" s="53"/>
      <c r="R7447" s="54"/>
      <c r="S7447" s="3"/>
      <c r="AH7447"/>
      <c r="AI7447"/>
      <c r="AJ7447"/>
      <c r="AK7447"/>
    </row>
    <row r="7448" spans="1:37" ht="73.2">
      <c r="A7448" s="55" t="s">
        <v>0</v>
      </c>
      <c r="B7448" s="43">
        <v>7447</v>
      </c>
      <c r="C7448" s="63" t="s">
        <v>12409</v>
      </c>
      <c r="D7448" s="64" t="s">
        <v>12410</v>
      </c>
      <c r="E7448" s="60">
        <v>2</v>
      </c>
      <c r="F7448" s="60">
        <v>22005002</v>
      </c>
      <c r="G7448" s="63" t="s">
        <v>29217</v>
      </c>
      <c r="H7448" s="51"/>
      <c r="I7448" s="47"/>
      <c r="J7448" s="89">
        <v>7450</v>
      </c>
      <c r="K7448" s="98" t="s">
        <v>29217</v>
      </c>
      <c r="L7448" s="89"/>
      <c r="M7448" s="96"/>
      <c r="N7448" s="89"/>
      <c r="O7448" s="96"/>
      <c r="P7448" s="47" t="s">
        <v>27927</v>
      </c>
      <c r="Q7448" s="53"/>
      <c r="R7448" s="54"/>
      <c r="S7448" s="3"/>
      <c r="AH7448"/>
      <c r="AI7448"/>
      <c r="AJ7448"/>
      <c r="AK7448"/>
    </row>
    <row r="7449" spans="1:37" ht="61.2">
      <c r="A7449" s="55" t="s">
        <v>0</v>
      </c>
      <c r="B7449" s="43">
        <v>7448</v>
      </c>
      <c r="C7449" s="63" t="s">
        <v>12411</v>
      </c>
      <c r="D7449" s="64" t="s">
        <v>12412</v>
      </c>
      <c r="E7449" s="60">
        <v>4</v>
      </c>
      <c r="F7449" s="60">
        <v>18030011</v>
      </c>
      <c r="G7449" s="50"/>
      <c r="H7449" s="51"/>
      <c r="I7449" s="47"/>
      <c r="J7449" s="94"/>
      <c r="K7449" s="98"/>
      <c r="L7449" s="89"/>
      <c r="M7449" s="96"/>
      <c r="N7449" s="89"/>
      <c r="O7449" s="96"/>
      <c r="P7449" s="47" t="s">
        <v>27927</v>
      </c>
      <c r="Q7449" s="53"/>
      <c r="R7449" s="54"/>
      <c r="S7449" s="3"/>
      <c r="AH7449"/>
      <c r="AI7449"/>
      <c r="AJ7449"/>
      <c r="AK7449"/>
    </row>
    <row r="7450" spans="1:37" ht="61.2">
      <c r="A7450" s="55" t="s">
        <v>0</v>
      </c>
      <c r="B7450" s="43">
        <v>7449</v>
      </c>
      <c r="C7450" s="63" t="s">
        <v>12411</v>
      </c>
      <c r="D7450" s="64" t="s">
        <v>12413</v>
      </c>
      <c r="E7450" s="60">
        <v>1</v>
      </c>
      <c r="F7450" s="60">
        <v>1010012</v>
      </c>
      <c r="G7450" s="50"/>
      <c r="H7450" s="51"/>
      <c r="I7450" s="47"/>
      <c r="J7450" s="95">
        <v>7448</v>
      </c>
      <c r="K7450" s="98" t="s">
        <v>30490</v>
      </c>
      <c r="L7450" s="89"/>
      <c r="M7450" s="96"/>
      <c r="N7450" s="89"/>
      <c r="O7450" s="96"/>
      <c r="P7450" s="47" t="s">
        <v>27932</v>
      </c>
      <c r="Q7450" s="53"/>
      <c r="R7450" s="54"/>
      <c r="S7450" s="3"/>
      <c r="AH7450"/>
      <c r="AI7450"/>
      <c r="AJ7450"/>
      <c r="AK7450"/>
    </row>
    <row r="7451" spans="1:37" ht="73.2">
      <c r="A7451" s="55" t="s">
        <v>0</v>
      </c>
      <c r="B7451" s="43">
        <v>7450</v>
      </c>
      <c r="C7451" s="63" t="s">
        <v>12414</v>
      </c>
      <c r="D7451" s="64" t="s">
        <v>12415</v>
      </c>
      <c r="E7451" s="60">
        <v>1</v>
      </c>
      <c r="F7451" s="60">
        <v>26046014</v>
      </c>
      <c r="G7451" s="63" t="s">
        <v>29217</v>
      </c>
      <c r="H7451" s="51"/>
      <c r="I7451" s="47"/>
      <c r="J7451" s="89"/>
      <c r="K7451" s="98"/>
      <c r="L7451" s="89"/>
      <c r="M7451" s="96"/>
      <c r="N7451" s="89"/>
      <c r="O7451" s="96"/>
      <c r="P7451" s="47" t="s">
        <v>28717</v>
      </c>
      <c r="Q7451" s="53"/>
      <c r="R7451" s="54"/>
      <c r="S7451" s="3"/>
      <c r="AH7451"/>
      <c r="AI7451"/>
      <c r="AJ7451"/>
      <c r="AK7451"/>
    </row>
    <row r="7452" spans="1:37" ht="97.2">
      <c r="A7452" s="55" t="s">
        <v>0</v>
      </c>
      <c r="B7452" s="43">
        <v>7451</v>
      </c>
      <c r="C7452" s="63" t="s">
        <v>12416</v>
      </c>
      <c r="D7452" s="64" t="s">
        <v>12417</v>
      </c>
      <c r="E7452" s="60">
        <v>670</v>
      </c>
      <c r="F7452" s="60">
        <v>1002009</v>
      </c>
      <c r="G7452" s="63" t="s">
        <v>28114</v>
      </c>
      <c r="H7452" s="51"/>
      <c r="I7452" s="47"/>
      <c r="J7452" s="89">
        <v>7489</v>
      </c>
      <c r="K7452" s="98" t="s">
        <v>30499</v>
      </c>
      <c r="L7452" s="89"/>
      <c r="M7452" s="96"/>
      <c r="N7452" s="89"/>
      <c r="O7452" s="96"/>
      <c r="P7452" s="47" t="s">
        <v>27930</v>
      </c>
      <c r="Q7452" s="53"/>
      <c r="R7452" s="54"/>
      <c r="S7452" s="3"/>
      <c r="AH7452"/>
      <c r="AI7452"/>
      <c r="AJ7452"/>
      <c r="AK7452"/>
    </row>
    <row r="7453" spans="1:37" ht="85.2">
      <c r="A7453" s="55" t="s">
        <v>0</v>
      </c>
      <c r="B7453" s="43">
        <v>7452</v>
      </c>
      <c r="C7453" s="63" t="s">
        <v>12418</v>
      </c>
      <c r="D7453" s="64" t="s">
        <v>12419</v>
      </c>
      <c r="E7453" s="60">
        <v>3</v>
      </c>
      <c r="F7453" s="60">
        <v>2032017</v>
      </c>
      <c r="G7453" s="50" t="s">
        <v>28219</v>
      </c>
      <c r="H7453" s="51"/>
      <c r="I7453" s="47"/>
      <c r="J7453" s="89">
        <v>7321</v>
      </c>
      <c r="K7453" s="98" t="s">
        <v>28219</v>
      </c>
      <c r="L7453" s="89"/>
      <c r="M7453" s="96"/>
      <c r="N7453" s="89"/>
      <c r="O7453" s="96"/>
      <c r="P7453" s="47" t="s">
        <v>27927</v>
      </c>
      <c r="Q7453" s="53"/>
      <c r="R7453" s="54"/>
      <c r="S7453" s="3"/>
      <c r="AH7453"/>
      <c r="AI7453"/>
      <c r="AJ7453"/>
      <c r="AK7453"/>
    </row>
    <row r="7454" spans="1:37" ht="61.2">
      <c r="A7454" s="55" t="s">
        <v>0</v>
      </c>
      <c r="B7454" s="43">
        <v>7453</v>
      </c>
      <c r="C7454" s="63" t="s">
        <v>12420</v>
      </c>
      <c r="D7454" s="64" t="s">
        <v>12421</v>
      </c>
      <c r="E7454" s="60">
        <v>189</v>
      </c>
      <c r="F7454" s="60">
        <v>1011003</v>
      </c>
      <c r="G7454" s="50" t="s">
        <v>28114</v>
      </c>
      <c r="H7454" s="51"/>
      <c r="I7454" s="47"/>
      <c r="J7454" s="89">
        <v>7462</v>
      </c>
      <c r="K7454" s="98" t="s">
        <v>28114</v>
      </c>
      <c r="L7454" s="89"/>
      <c r="M7454" s="96"/>
      <c r="N7454" s="89"/>
      <c r="O7454" s="96"/>
      <c r="P7454" s="47" t="s">
        <v>27927</v>
      </c>
      <c r="Q7454" s="53"/>
      <c r="R7454" s="54"/>
      <c r="S7454" s="3"/>
      <c r="AH7454"/>
      <c r="AI7454"/>
      <c r="AJ7454"/>
      <c r="AK7454"/>
    </row>
    <row r="7455" spans="1:37" ht="61.2">
      <c r="A7455" s="55" t="s">
        <v>0</v>
      </c>
      <c r="B7455" s="43">
        <v>7454</v>
      </c>
      <c r="C7455" s="63" t="s">
        <v>12418</v>
      </c>
      <c r="D7455" s="64" t="s">
        <v>12422</v>
      </c>
      <c r="E7455" s="60">
        <v>2</v>
      </c>
      <c r="F7455" s="60">
        <v>19139002</v>
      </c>
      <c r="G7455" s="50" t="s">
        <v>28114</v>
      </c>
      <c r="H7455" s="51"/>
      <c r="I7455" s="47"/>
      <c r="J7455" s="89">
        <v>7462</v>
      </c>
      <c r="K7455" s="98" t="s">
        <v>28114</v>
      </c>
      <c r="L7455" s="89"/>
      <c r="M7455" s="96"/>
      <c r="N7455" s="89"/>
      <c r="O7455" s="96"/>
      <c r="P7455" s="47" t="s">
        <v>27927</v>
      </c>
      <c r="Q7455" s="53"/>
      <c r="R7455" s="54"/>
      <c r="S7455" s="3"/>
      <c r="AH7455"/>
      <c r="AI7455"/>
      <c r="AJ7455"/>
      <c r="AK7455"/>
    </row>
    <row r="7456" spans="1:37" ht="61.2">
      <c r="A7456" s="55" t="s">
        <v>0</v>
      </c>
      <c r="B7456" s="43">
        <v>7455</v>
      </c>
      <c r="C7456" s="63" t="s">
        <v>12423</v>
      </c>
      <c r="D7456" s="64" t="s">
        <v>12424</v>
      </c>
      <c r="E7456" s="60">
        <v>19</v>
      </c>
      <c r="F7456" s="60">
        <v>1041019</v>
      </c>
      <c r="G7456" s="50" t="s">
        <v>28114</v>
      </c>
      <c r="H7456" s="51"/>
      <c r="I7456" s="47"/>
      <c r="J7456" s="89">
        <v>7489</v>
      </c>
      <c r="K7456" s="98" t="s">
        <v>30499</v>
      </c>
      <c r="L7456" s="89"/>
      <c r="M7456" s="96"/>
      <c r="N7456" s="89"/>
      <c r="O7456" s="96"/>
      <c r="P7456" s="47" t="s">
        <v>27927</v>
      </c>
      <c r="Q7456" s="53"/>
      <c r="R7456" s="54"/>
      <c r="S7456" s="3"/>
      <c r="AH7456"/>
      <c r="AI7456"/>
      <c r="AJ7456"/>
      <c r="AK7456"/>
    </row>
    <row r="7457" spans="1:37" ht="49.2">
      <c r="A7457" s="55" t="s">
        <v>0</v>
      </c>
      <c r="B7457" s="43">
        <v>7456</v>
      </c>
      <c r="C7457" s="63" t="s">
        <v>12425</v>
      </c>
      <c r="D7457" s="64" t="s">
        <v>12426</v>
      </c>
      <c r="E7457" s="60">
        <v>17</v>
      </c>
      <c r="F7457" s="60">
        <v>1041055</v>
      </c>
      <c r="G7457" s="63" t="s">
        <v>28570</v>
      </c>
      <c r="H7457" s="51"/>
      <c r="I7457" s="47"/>
      <c r="J7457" s="89"/>
      <c r="K7457" s="98"/>
      <c r="L7457" s="89"/>
      <c r="M7457" s="96"/>
      <c r="N7457" s="89"/>
      <c r="O7457" s="96"/>
      <c r="P7457" s="47" t="s">
        <v>27929</v>
      </c>
      <c r="Q7457" s="53"/>
      <c r="R7457" s="54"/>
      <c r="S7457" s="3"/>
      <c r="AH7457"/>
      <c r="AI7457"/>
      <c r="AJ7457"/>
      <c r="AK7457"/>
    </row>
    <row r="7458" spans="1:37" ht="61.2">
      <c r="A7458" s="55" t="s">
        <v>0</v>
      </c>
      <c r="B7458" s="43">
        <v>7457</v>
      </c>
      <c r="C7458" s="63" t="s">
        <v>12425</v>
      </c>
      <c r="D7458" s="64" t="s">
        <v>12427</v>
      </c>
      <c r="E7458" s="60">
        <v>16</v>
      </c>
      <c r="F7458" s="60">
        <v>9002005</v>
      </c>
      <c r="G7458" s="50" t="s">
        <v>28570</v>
      </c>
      <c r="H7458" s="51"/>
      <c r="I7458" s="47"/>
      <c r="J7458" s="89">
        <v>7456</v>
      </c>
      <c r="K7458" s="98" t="s">
        <v>28570</v>
      </c>
      <c r="L7458" s="89"/>
      <c r="M7458" s="96"/>
      <c r="N7458" s="89"/>
      <c r="O7458" s="96"/>
      <c r="P7458" s="47" t="s">
        <v>27930</v>
      </c>
      <c r="Q7458" s="53"/>
      <c r="R7458" s="54"/>
      <c r="S7458" s="3"/>
      <c r="AH7458"/>
      <c r="AI7458"/>
      <c r="AJ7458"/>
      <c r="AK7458"/>
    </row>
    <row r="7459" spans="1:37" ht="61.2">
      <c r="A7459" s="55" t="s">
        <v>0</v>
      </c>
      <c r="B7459" s="43">
        <v>7458</v>
      </c>
      <c r="C7459" s="63" t="s">
        <v>12428</v>
      </c>
      <c r="D7459" s="64" t="s">
        <v>12429</v>
      </c>
      <c r="E7459" s="60">
        <v>101</v>
      </c>
      <c r="F7459" s="60">
        <v>1012010</v>
      </c>
      <c r="G7459" s="50" t="s">
        <v>28570</v>
      </c>
      <c r="H7459" s="51"/>
      <c r="I7459" s="47"/>
      <c r="J7459" s="89">
        <v>7456</v>
      </c>
      <c r="K7459" s="98" t="s">
        <v>28570</v>
      </c>
      <c r="L7459" s="89"/>
      <c r="M7459" s="96"/>
      <c r="N7459" s="89"/>
      <c r="O7459" s="96"/>
      <c r="P7459" s="47" t="s">
        <v>27927</v>
      </c>
      <c r="Q7459" s="53"/>
      <c r="R7459" s="54"/>
      <c r="S7459" s="3"/>
      <c r="AH7459"/>
      <c r="AI7459"/>
      <c r="AJ7459"/>
      <c r="AK7459"/>
    </row>
    <row r="7460" spans="1:37" ht="61.2">
      <c r="A7460" s="55" t="s">
        <v>0</v>
      </c>
      <c r="B7460" s="43">
        <v>7459</v>
      </c>
      <c r="C7460" s="63" t="s">
        <v>12430</v>
      </c>
      <c r="D7460" s="64" t="s">
        <v>12431</v>
      </c>
      <c r="E7460" s="60">
        <v>3</v>
      </c>
      <c r="F7460" s="60">
        <v>1042019</v>
      </c>
      <c r="G7460" s="50" t="s">
        <v>28570</v>
      </c>
      <c r="H7460" s="51"/>
      <c r="I7460" s="47"/>
      <c r="J7460" s="89">
        <v>7456</v>
      </c>
      <c r="K7460" s="98" t="s">
        <v>28570</v>
      </c>
      <c r="L7460" s="89"/>
      <c r="M7460" s="96"/>
      <c r="N7460" s="89"/>
      <c r="O7460" s="96"/>
      <c r="P7460" s="47" t="s">
        <v>27927</v>
      </c>
      <c r="Q7460" s="53"/>
      <c r="R7460" s="54"/>
      <c r="S7460" s="3"/>
      <c r="AH7460"/>
      <c r="AI7460"/>
      <c r="AJ7460"/>
      <c r="AK7460"/>
    </row>
    <row r="7461" spans="1:37" ht="37.200000000000003">
      <c r="A7461" s="55" t="s">
        <v>0</v>
      </c>
      <c r="B7461" s="43">
        <v>7460</v>
      </c>
      <c r="C7461" s="63" t="s">
        <v>12432</v>
      </c>
      <c r="D7461" s="64" t="s">
        <v>12433</v>
      </c>
      <c r="E7461" s="60">
        <v>3</v>
      </c>
      <c r="F7461" s="60">
        <v>15010009</v>
      </c>
      <c r="G7461" s="63" t="s">
        <v>28966</v>
      </c>
      <c r="H7461" s="51"/>
      <c r="I7461" s="47"/>
      <c r="J7461" s="89"/>
      <c r="K7461" s="98"/>
      <c r="L7461" s="89"/>
      <c r="M7461" s="96"/>
      <c r="N7461" s="89"/>
      <c r="O7461" s="96"/>
      <c r="P7461" s="47" t="s">
        <v>28717</v>
      </c>
      <c r="Q7461" s="53"/>
      <c r="R7461" s="54"/>
      <c r="S7461" s="3"/>
      <c r="AH7461"/>
      <c r="AI7461"/>
      <c r="AJ7461"/>
      <c r="AK7461"/>
    </row>
    <row r="7462" spans="1:37" ht="61.2">
      <c r="A7462" s="55" t="s">
        <v>0</v>
      </c>
      <c r="B7462" s="43">
        <v>7461</v>
      </c>
      <c r="C7462" s="63" t="s">
        <v>12434</v>
      </c>
      <c r="D7462" s="64" t="s">
        <v>12435</v>
      </c>
      <c r="E7462" s="60">
        <v>6</v>
      </c>
      <c r="F7462" s="60">
        <v>2015015</v>
      </c>
      <c r="G7462" s="63" t="s">
        <v>28966</v>
      </c>
      <c r="H7462" s="51"/>
      <c r="I7462" s="47"/>
      <c r="J7462" s="89">
        <v>7460</v>
      </c>
      <c r="K7462" s="98" t="s">
        <v>28966</v>
      </c>
      <c r="L7462" s="89"/>
      <c r="M7462" s="96"/>
      <c r="N7462" s="89"/>
      <c r="O7462" s="96"/>
      <c r="P7462" s="47" t="s">
        <v>27936</v>
      </c>
      <c r="Q7462" s="53"/>
      <c r="R7462" s="54"/>
      <c r="S7462" s="3"/>
      <c r="AH7462"/>
      <c r="AI7462"/>
      <c r="AJ7462"/>
      <c r="AK7462"/>
    </row>
    <row r="7463" spans="1:37" ht="97.2">
      <c r="A7463" s="55" t="s">
        <v>0</v>
      </c>
      <c r="B7463" s="43">
        <v>7462</v>
      </c>
      <c r="C7463" s="63" t="s">
        <v>12436</v>
      </c>
      <c r="D7463" s="64" t="s">
        <v>12437</v>
      </c>
      <c r="E7463" s="60">
        <v>164</v>
      </c>
      <c r="F7463" s="60">
        <v>1004002</v>
      </c>
      <c r="G7463" s="63" t="s">
        <v>28114</v>
      </c>
      <c r="H7463" s="51"/>
      <c r="I7463" s="47"/>
      <c r="J7463" s="89"/>
      <c r="K7463" s="98"/>
      <c r="L7463" s="89"/>
      <c r="M7463" s="96"/>
      <c r="N7463" s="89"/>
      <c r="O7463" s="96"/>
      <c r="P7463" s="47" t="s">
        <v>27929</v>
      </c>
      <c r="Q7463" s="53"/>
      <c r="R7463" s="54"/>
      <c r="S7463" s="3"/>
      <c r="AH7463"/>
      <c r="AI7463"/>
      <c r="AJ7463"/>
      <c r="AK7463"/>
    </row>
    <row r="7464" spans="1:37" ht="61.2">
      <c r="A7464" s="55" t="s">
        <v>0</v>
      </c>
      <c r="B7464" s="43">
        <v>7463</v>
      </c>
      <c r="C7464" s="63" t="s">
        <v>12438</v>
      </c>
      <c r="D7464" s="64" t="s">
        <v>12439</v>
      </c>
      <c r="E7464" s="60">
        <v>3</v>
      </c>
      <c r="F7464" s="60">
        <v>10015037</v>
      </c>
      <c r="G7464" s="50" t="s">
        <v>28114</v>
      </c>
      <c r="H7464" s="51"/>
      <c r="I7464" s="47"/>
      <c r="J7464" s="89">
        <v>7462</v>
      </c>
      <c r="K7464" s="98" t="s">
        <v>28114</v>
      </c>
      <c r="L7464" s="89"/>
      <c r="M7464" s="96"/>
      <c r="N7464" s="89"/>
      <c r="O7464" s="96"/>
      <c r="P7464" s="47" t="s">
        <v>27927</v>
      </c>
      <c r="Q7464" s="53"/>
      <c r="R7464" s="54"/>
      <c r="S7464" s="3"/>
      <c r="AH7464"/>
      <c r="AI7464"/>
      <c r="AJ7464"/>
      <c r="AK7464"/>
    </row>
    <row r="7465" spans="1:37" ht="61.2">
      <c r="A7465" s="55" t="s">
        <v>0</v>
      </c>
      <c r="B7465" s="43">
        <v>7464</v>
      </c>
      <c r="C7465" s="63" t="s">
        <v>12440</v>
      </c>
      <c r="D7465" s="64" t="s">
        <v>12441</v>
      </c>
      <c r="E7465" s="60">
        <v>2</v>
      </c>
      <c r="F7465" s="60">
        <v>7011038</v>
      </c>
      <c r="G7465" s="50"/>
      <c r="H7465" s="51"/>
      <c r="I7465" s="47"/>
      <c r="J7465" s="95">
        <v>7453</v>
      </c>
      <c r="K7465" s="98" t="s">
        <v>30492</v>
      </c>
      <c r="L7465" s="89"/>
      <c r="M7465" s="96"/>
      <c r="N7465" s="89"/>
      <c r="O7465" s="96"/>
      <c r="P7465" s="47" t="s">
        <v>27928</v>
      </c>
      <c r="Q7465" s="53"/>
      <c r="R7465" s="54"/>
      <c r="S7465" s="3"/>
      <c r="AH7465"/>
      <c r="AI7465"/>
      <c r="AJ7465"/>
      <c r="AK7465"/>
    </row>
    <row r="7466" spans="1:37" ht="61.2">
      <c r="A7466" s="55" t="s">
        <v>0</v>
      </c>
      <c r="B7466" s="43">
        <v>7465</v>
      </c>
      <c r="C7466" s="63" t="s">
        <v>12442</v>
      </c>
      <c r="D7466" s="64" t="s">
        <v>12443</v>
      </c>
      <c r="E7466" s="60">
        <v>1</v>
      </c>
      <c r="F7466" s="60">
        <v>20025019</v>
      </c>
      <c r="G7466" s="50"/>
      <c r="H7466" s="51"/>
      <c r="I7466" s="47"/>
      <c r="J7466" s="95">
        <v>7455</v>
      </c>
      <c r="K7466" s="98" t="s">
        <v>28219</v>
      </c>
      <c r="L7466" s="89"/>
      <c r="M7466" s="96"/>
      <c r="N7466" s="89"/>
      <c r="O7466" s="96"/>
      <c r="P7466" s="47" t="s">
        <v>27929</v>
      </c>
      <c r="Q7466" s="53"/>
      <c r="R7466" s="54"/>
      <c r="S7466" s="3"/>
      <c r="AH7466"/>
      <c r="AI7466"/>
      <c r="AJ7466"/>
      <c r="AK7466"/>
    </row>
    <row r="7467" spans="1:37" ht="73.2">
      <c r="A7467" s="55" t="s">
        <v>0</v>
      </c>
      <c r="B7467" s="43">
        <v>7466</v>
      </c>
      <c r="C7467" s="63" t="s">
        <v>12444</v>
      </c>
      <c r="D7467" s="64" t="s">
        <v>12445</v>
      </c>
      <c r="E7467" s="60">
        <v>5</v>
      </c>
      <c r="F7467" s="60">
        <v>1011018</v>
      </c>
      <c r="G7467" s="50"/>
      <c r="H7467" s="51"/>
      <c r="I7467" s="47"/>
      <c r="J7467" s="89">
        <v>7471</v>
      </c>
      <c r="K7467" s="98" t="s">
        <v>30495</v>
      </c>
      <c r="L7467" s="89">
        <v>7453</v>
      </c>
      <c r="M7467" s="96" t="s">
        <v>30492</v>
      </c>
      <c r="N7467" s="89"/>
      <c r="O7467" s="96"/>
      <c r="P7467" s="47" t="s">
        <v>27931</v>
      </c>
      <c r="Q7467" s="53"/>
      <c r="R7467" s="54"/>
      <c r="S7467" s="3"/>
      <c r="AH7467"/>
      <c r="AI7467"/>
      <c r="AJ7467"/>
      <c r="AK7467"/>
    </row>
    <row r="7468" spans="1:37" ht="73.2">
      <c r="A7468" s="55" t="s">
        <v>0</v>
      </c>
      <c r="B7468" s="43">
        <v>7467</v>
      </c>
      <c r="C7468" s="63" t="s">
        <v>12446</v>
      </c>
      <c r="D7468" s="64" t="s">
        <v>12447</v>
      </c>
      <c r="E7468" s="60">
        <v>11</v>
      </c>
      <c r="F7468" s="60">
        <v>1036004</v>
      </c>
      <c r="G7468" s="50"/>
      <c r="H7468" s="51"/>
      <c r="I7468" s="47"/>
      <c r="J7468" s="89">
        <v>7466</v>
      </c>
      <c r="K7468" s="98" t="s">
        <v>30493</v>
      </c>
      <c r="L7468" s="89">
        <v>410</v>
      </c>
      <c r="M7468" s="96" t="s">
        <v>28423</v>
      </c>
      <c r="N7468" s="89"/>
      <c r="O7468" s="96"/>
      <c r="P7468" s="47" t="s">
        <v>27931</v>
      </c>
      <c r="Q7468" s="53"/>
      <c r="R7468" s="54"/>
      <c r="S7468" s="3"/>
      <c r="AH7468"/>
      <c r="AI7468"/>
      <c r="AJ7468"/>
      <c r="AK7468"/>
    </row>
    <row r="7469" spans="1:37" ht="73.2">
      <c r="A7469" s="55" t="s">
        <v>0</v>
      </c>
      <c r="B7469" s="43">
        <v>7468</v>
      </c>
      <c r="C7469" s="63" t="s">
        <v>12448</v>
      </c>
      <c r="D7469" s="64" t="s">
        <v>12449</v>
      </c>
      <c r="E7469" s="60">
        <v>6</v>
      </c>
      <c r="F7469" s="60">
        <v>2011002</v>
      </c>
      <c r="G7469" s="50" t="s">
        <v>28114</v>
      </c>
      <c r="H7469" s="51"/>
      <c r="I7469" s="47"/>
      <c r="J7469" s="89">
        <v>7462</v>
      </c>
      <c r="K7469" s="98" t="s">
        <v>28114</v>
      </c>
      <c r="L7469" s="89">
        <v>7453</v>
      </c>
      <c r="M7469" s="96" t="s">
        <v>30492</v>
      </c>
      <c r="N7469" s="89"/>
      <c r="O7469" s="96"/>
      <c r="P7469" s="47" t="s">
        <v>27928</v>
      </c>
      <c r="Q7469" s="53"/>
      <c r="R7469" s="54"/>
      <c r="S7469" s="3"/>
      <c r="AH7469"/>
      <c r="AI7469"/>
      <c r="AJ7469"/>
      <c r="AK7469"/>
    </row>
    <row r="7470" spans="1:37" ht="61.2">
      <c r="A7470" s="55" t="s">
        <v>0</v>
      </c>
      <c r="B7470" s="43">
        <v>7469</v>
      </c>
      <c r="C7470" s="63" t="s">
        <v>12448</v>
      </c>
      <c r="D7470" s="64" t="s">
        <v>12450</v>
      </c>
      <c r="E7470" s="60">
        <v>7</v>
      </c>
      <c r="F7470" s="60">
        <v>21001014</v>
      </c>
      <c r="G7470" s="50" t="s">
        <v>28114</v>
      </c>
      <c r="H7470" s="51"/>
      <c r="I7470" s="47"/>
      <c r="J7470" s="89">
        <v>7462</v>
      </c>
      <c r="K7470" s="98" t="s">
        <v>28114</v>
      </c>
      <c r="L7470" s="89"/>
      <c r="M7470" s="96"/>
      <c r="N7470" s="89"/>
      <c r="O7470" s="96"/>
      <c r="P7470" s="47" t="s">
        <v>27927</v>
      </c>
      <c r="Q7470" s="53"/>
      <c r="R7470" s="54"/>
      <c r="S7470" s="3"/>
      <c r="AH7470"/>
      <c r="AI7470"/>
      <c r="AJ7470"/>
      <c r="AK7470"/>
    </row>
    <row r="7471" spans="1:37" ht="61.2">
      <c r="A7471" s="55" t="s">
        <v>14360</v>
      </c>
      <c r="B7471" s="43">
        <v>7470</v>
      </c>
      <c r="C7471" s="63" t="s">
        <v>12448</v>
      </c>
      <c r="D7471" s="64" t="s">
        <v>12451</v>
      </c>
      <c r="E7471" s="60">
        <v>2</v>
      </c>
      <c r="F7471" s="60">
        <v>15005017</v>
      </c>
      <c r="G7471" s="50"/>
      <c r="H7471" s="51"/>
      <c r="I7471" s="47"/>
      <c r="J7471" s="95">
        <v>7469</v>
      </c>
      <c r="K7471" s="98" t="s">
        <v>30494</v>
      </c>
      <c r="L7471" s="89"/>
      <c r="M7471" s="96"/>
      <c r="N7471" s="89"/>
      <c r="O7471" s="96"/>
      <c r="P7471" s="47" t="s">
        <v>27928</v>
      </c>
      <c r="Q7471" s="53"/>
      <c r="R7471" s="54"/>
      <c r="S7471" s="3"/>
      <c r="AH7471"/>
      <c r="AI7471"/>
      <c r="AJ7471"/>
      <c r="AK7471"/>
    </row>
    <row r="7472" spans="1:37" ht="61.2">
      <c r="A7472" s="55" t="s">
        <v>0</v>
      </c>
      <c r="B7472" s="43">
        <v>7471</v>
      </c>
      <c r="C7472" s="63" t="s">
        <v>12452</v>
      </c>
      <c r="D7472" s="64" t="s">
        <v>12453</v>
      </c>
      <c r="E7472" s="60">
        <v>1</v>
      </c>
      <c r="F7472" s="60">
        <v>11004023</v>
      </c>
      <c r="G7472" s="50" t="s">
        <v>28114</v>
      </c>
      <c r="H7472" s="51"/>
      <c r="I7472" s="47"/>
      <c r="J7472" s="89">
        <v>7462</v>
      </c>
      <c r="K7472" s="98" t="s">
        <v>28114</v>
      </c>
      <c r="L7472" s="89"/>
      <c r="M7472" s="96"/>
      <c r="N7472" s="89"/>
      <c r="O7472" s="96"/>
      <c r="P7472" s="47" t="s">
        <v>27927</v>
      </c>
      <c r="Q7472" s="53"/>
      <c r="R7472" s="54"/>
      <c r="S7472" s="3"/>
      <c r="AH7472"/>
      <c r="AI7472"/>
      <c r="AJ7472"/>
      <c r="AK7472"/>
    </row>
    <row r="7473" spans="1:37" ht="73.2">
      <c r="A7473" s="55" t="s">
        <v>0</v>
      </c>
      <c r="B7473" s="43">
        <v>7472</v>
      </c>
      <c r="C7473" s="63" t="s">
        <v>12454</v>
      </c>
      <c r="D7473" s="64" t="s">
        <v>12455</v>
      </c>
      <c r="E7473" s="60">
        <v>1</v>
      </c>
      <c r="F7473" s="60">
        <v>11001008</v>
      </c>
      <c r="G7473" s="50"/>
      <c r="H7473" s="51"/>
      <c r="I7473" s="47"/>
      <c r="J7473" s="95">
        <v>7453</v>
      </c>
      <c r="K7473" s="98" t="s">
        <v>30492</v>
      </c>
      <c r="L7473" s="89"/>
      <c r="M7473" s="96"/>
      <c r="N7473" s="89"/>
      <c r="O7473" s="96"/>
      <c r="P7473" s="47" t="s">
        <v>27931</v>
      </c>
      <c r="Q7473" s="53"/>
      <c r="R7473" s="54"/>
      <c r="S7473" s="3"/>
      <c r="AH7473"/>
      <c r="AI7473"/>
      <c r="AJ7473"/>
      <c r="AK7473"/>
    </row>
    <row r="7474" spans="1:37" ht="73.2">
      <c r="A7474" s="55" t="s">
        <v>0</v>
      </c>
      <c r="B7474" s="43">
        <v>7473</v>
      </c>
      <c r="C7474" s="63" t="s">
        <v>12456</v>
      </c>
      <c r="D7474" s="64" t="s">
        <v>12457</v>
      </c>
      <c r="E7474" s="60">
        <v>11</v>
      </c>
      <c r="F7474" s="60">
        <v>1013007</v>
      </c>
      <c r="G7474" s="50" t="s">
        <v>28114</v>
      </c>
      <c r="H7474" s="51"/>
      <c r="I7474" s="47"/>
      <c r="J7474" s="89">
        <v>7462</v>
      </c>
      <c r="K7474" s="98" t="s">
        <v>28114</v>
      </c>
      <c r="L7474" s="89"/>
      <c r="M7474" s="96"/>
      <c r="N7474" s="89"/>
      <c r="O7474" s="96"/>
      <c r="P7474" s="47" t="s">
        <v>27929</v>
      </c>
      <c r="Q7474" s="53"/>
      <c r="R7474" s="54"/>
      <c r="S7474" s="3"/>
      <c r="AH7474"/>
      <c r="AI7474"/>
      <c r="AJ7474"/>
      <c r="AK7474"/>
    </row>
    <row r="7475" spans="1:37" ht="61.2">
      <c r="A7475" s="55" t="s">
        <v>0</v>
      </c>
      <c r="B7475" s="43">
        <v>7474</v>
      </c>
      <c r="C7475" s="63" t="s">
        <v>12458</v>
      </c>
      <c r="D7475" s="64" t="s">
        <v>12459</v>
      </c>
      <c r="E7475" s="60">
        <v>10</v>
      </c>
      <c r="F7475" s="60">
        <v>7011037</v>
      </c>
      <c r="G7475" s="50"/>
      <c r="H7475" s="51"/>
      <c r="I7475" s="47"/>
      <c r="J7475" s="95">
        <v>7453</v>
      </c>
      <c r="K7475" s="98" t="s">
        <v>30492</v>
      </c>
      <c r="L7475" s="89"/>
      <c r="M7475" s="96"/>
      <c r="N7475" s="89"/>
      <c r="O7475" s="96"/>
      <c r="P7475" s="47" t="s">
        <v>27928</v>
      </c>
      <c r="Q7475" s="53"/>
      <c r="R7475" s="54"/>
      <c r="S7475" s="3"/>
      <c r="AH7475"/>
      <c r="AI7475"/>
      <c r="AJ7475"/>
      <c r="AK7475"/>
    </row>
    <row r="7476" spans="1:37" ht="61.2">
      <c r="A7476" s="55" t="s">
        <v>0</v>
      </c>
      <c r="B7476" s="43">
        <v>7475</v>
      </c>
      <c r="C7476" s="63" t="s">
        <v>12460</v>
      </c>
      <c r="D7476" s="64" t="s">
        <v>12461</v>
      </c>
      <c r="E7476" s="60">
        <v>3</v>
      </c>
      <c r="F7476" s="60">
        <v>21001017</v>
      </c>
      <c r="G7476" s="50" t="s">
        <v>28114</v>
      </c>
      <c r="H7476" s="51"/>
      <c r="I7476" s="47"/>
      <c r="J7476" s="89">
        <v>7462</v>
      </c>
      <c r="K7476" s="98" t="s">
        <v>28114</v>
      </c>
      <c r="L7476" s="89">
        <v>7469</v>
      </c>
      <c r="M7476" s="96" t="s">
        <v>30751</v>
      </c>
      <c r="N7476" s="89"/>
      <c r="O7476" s="96"/>
      <c r="P7476" s="47" t="s">
        <v>27927</v>
      </c>
      <c r="Q7476" s="53"/>
      <c r="R7476" s="54"/>
      <c r="S7476" s="3"/>
      <c r="AH7476"/>
      <c r="AI7476"/>
      <c r="AJ7476"/>
      <c r="AK7476"/>
    </row>
    <row r="7477" spans="1:37" ht="61.2">
      <c r="A7477" s="55" t="s">
        <v>14360</v>
      </c>
      <c r="B7477" s="43">
        <v>7476</v>
      </c>
      <c r="C7477" s="63" t="s">
        <v>12460</v>
      </c>
      <c r="D7477" s="64" t="s">
        <v>12462</v>
      </c>
      <c r="E7477" s="60">
        <v>6</v>
      </c>
      <c r="F7477" s="60">
        <v>27002029</v>
      </c>
      <c r="G7477" s="50"/>
      <c r="H7477" s="51"/>
      <c r="I7477" s="47"/>
      <c r="J7477" s="95">
        <v>7475</v>
      </c>
      <c r="K7477" s="98" t="s">
        <v>30496</v>
      </c>
      <c r="L7477" s="89"/>
      <c r="M7477" s="96"/>
      <c r="N7477" s="89"/>
      <c r="O7477" s="96"/>
      <c r="P7477" s="47" t="s">
        <v>27927</v>
      </c>
      <c r="Q7477" s="53"/>
      <c r="R7477" s="54"/>
      <c r="S7477" s="3"/>
      <c r="AH7477"/>
      <c r="AI7477"/>
      <c r="AJ7477"/>
      <c r="AK7477"/>
    </row>
    <row r="7478" spans="1:37" ht="49.2">
      <c r="A7478" s="55" t="s">
        <v>0</v>
      </c>
      <c r="B7478" s="43">
        <v>7477</v>
      </c>
      <c r="C7478" s="63" t="s">
        <v>12463</v>
      </c>
      <c r="D7478" s="64" t="s">
        <v>12464</v>
      </c>
      <c r="E7478" s="60">
        <v>1</v>
      </c>
      <c r="F7478" s="60">
        <v>34002003</v>
      </c>
      <c r="G7478" s="63" t="s">
        <v>29216</v>
      </c>
      <c r="H7478" s="51"/>
      <c r="I7478" s="47"/>
      <c r="J7478" s="89"/>
      <c r="K7478" s="98"/>
      <c r="L7478" s="89"/>
      <c r="M7478" s="96"/>
      <c r="N7478" s="89"/>
      <c r="O7478" s="96"/>
      <c r="P7478" s="47" t="s">
        <v>28717</v>
      </c>
      <c r="Q7478" s="53"/>
      <c r="R7478" s="54"/>
      <c r="S7478" s="3"/>
      <c r="AH7478"/>
      <c r="AI7478"/>
      <c r="AJ7478"/>
      <c r="AK7478"/>
    </row>
    <row r="7479" spans="1:37" ht="61.2">
      <c r="A7479" s="55" t="s">
        <v>0</v>
      </c>
      <c r="B7479" s="43">
        <v>7478</v>
      </c>
      <c r="C7479" s="63" t="s">
        <v>12465</v>
      </c>
      <c r="D7479" s="64" t="s">
        <v>12466</v>
      </c>
      <c r="E7479" s="60">
        <v>1</v>
      </c>
      <c r="F7479" s="60">
        <v>38012002</v>
      </c>
      <c r="G7479" s="63" t="s">
        <v>29216</v>
      </c>
      <c r="H7479" s="51"/>
      <c r="I7479" s="47"/>
      <c r="J7479" s="89">
        <v>7477</v>
      </c>
      <c r="K7479" s="98" t="s">
        <v>29216</v>
      </c>
      <c r="L7479" s="89"/>
      <c r="M7479" s="96"/>
      <c r="N7479" s="89"/>
      <c r="O7479" s="96"/>
      <c r="P7479" s="47" t="s">
        <v>27927</v>
      </c>
      <c r="Q7479" s="53"/>
      <c r="R7479" s="54"/>
      <c r="S7479" s="3"/>
      <c r="AH7479"/>
      <c r="AI7479"/>
      <c r="AJ7479"/>
      <c r="AK7479"/>
    </row>
    <row r="7480" spans="1:37" ht="61.2">
      <c r="A7480" s="55" t="s">
        <v>0</v>
      </c>
      <c r="B7480" s="43">
        <v>7479</v>
      </c>
      <c r="C7480" s="63" t="s">
        <v>12467</v>
      </c>
      <c r="D7480" s="64" t="s">
        <v>12468</v>
      </c>
      <c r="E7480" s="60">
        <v>1</v>
      </c>
      <c r="F7480" s="60">
        <v>23003019</v>
      </c>
      <c r="G7480" s="50"/>
      <c r="H7480" s="51"/>
      <c r="I7480" s="47"/>
      <c r="J7480" s="95">
        <v>7478</v>
      </c>
      <c r="K7480" s="98" t="s">
        <v>29216</v>
      </c>
      <c r="L7480" s="89"/>
      <c r="M7480" s="96"/>
      <c r="N7480" s="89"/>
      <c r="O7480" s="96"/>
      <c r="P7480" s="47" t="s">
        <v>27928</v>
      </c>
      <c r="Q7480" s="53"/>
      <c r="R7480" s="54"/>
      <c r="S7480" s="3"/>
      <c r="AH7480"/>
      <c r="AI7480"/>
      <c r="AJ7480"/>
      <c r="AK7480"/>
    </row>
    <row r="7481" spans="1:37" ht="73.2">
      <c r="A7481" s="55" t="s">
        <v>0</v>
      </c>
      <c r="B7481" s="43">
        <v>7480</v>
      </c>
      <c r="C7481" s="63" t="s">
        <v>12469</v>
      </c>
      <c r="D7481" s="64" t="s">
        <v>12470</v>
      </c>
      <c r="E7481" s="60">
        <v>1</v>
      </c>
      <c r="F7481" s="60">
        <v>15002002</v>
      </c>
      <c r="G7481" s="63" t="s">
        <v>29216</v>
      </c>
      <c r="H7481" s="51"/>
      <c r="I7481" s="47"/>
      <c r="J7481" s="89">
        <v>7477</v>
      </c>
      <c r="K7481" s="98" t="s">
        <v>29216</v>
      </c>
      <c r="L7481" s="89">
        <v>3050</v>
      </c>
      <c r="M7481" s="96" t="s">
        <v>29829</v>
      </c>
      <c r="N7481" s="89"/>
      <c r="O7481" s="96"/>
      <c r="P7481" s="47" t="s">
        <v>27931</v>
      </c>
      <c r="Q7481" s="53"/>
      <c r="R7481" s="54"/>
      <c r="S7481" s="3"/>
      <c r="AH7481"/>
      <c r="AI7481"/>
      <c r="AJ7481"/>
      <c r="AK7481"/>
    </row>
    <row r="7482" spans="1:37" ht="73.2">
      <c r="A7482" s="55" t="s">
        <v>0</v>
      </c>
      <c r="B7482" s="43">
        <v>7481</v>
      </c>
      <c r="C7482" s="63" t="s">
        <v>12471</v>
      </c>
      <c r="D7482" s="64" t="s">
        <v>12472</v>
      </c>
      <c r="E7482" s="60">
        <v>13</v>
      </c>
      <c r="F7482" s="60">
        <v>9001006</v>
      </c>
      <c r="G7482" s="63" t="s">
        <v>28621</v>
      </c>
      <c r="H7482" s="51"/>
      <c r="I7482" s="47"/>
      <c r="J7482" s="89"/>
      <c r="K7482" s="98"/>
      <c r="L7482" s="89"/>
      <c r="M7482" s="96"/>
      <c r="N7482" s="89"/>
      <c r="O7482" s="96"/>
      <c r="P7482" s="47" t="s">
        <v>28717</v>
      </c>
      <c r="Q7482" s="53"/>
      <c r="R7482" s="54"/>
      <c r="S7482" s="3"/>
      <c r="AH7482"/>
      <c r="AI7482"/>
      <c r="AJ7482"/>
      <c r="AK7482"/>
    </row>
    <row r="7483" spans="1:37" ht="61.2">
      <c r="A7483" s="55" t="s">
        <v>0</v>
      </c>
      <c r="B7483" s="43">
        <v>7482</v>
      </c>
      <c r="C7483" s="63" t="s">
        <v>12473</v>
      </c>
      <c r="D7483" s="64" t="s">
        <v>12474</v>
      </c>
      <c r="E7483" s="60">
        <v>6</v>
      </c>
      <c r="F7483" s="60">
        <v>18026014</v>
      </c>
      <c r="G7483" s="50" t="s">
        <v>28621</v>
      </c>
      <c r="H7483" s="51"/>
      <c r="I7483" s="47"/>
      <c r="J7483" s="89">
        <v>7481</v>
      </c>
      <c r="K7483" s="98" t="s">
        <v>28621</v>
      </c>
      <c r="L7483" s="89"/>
      <c r="M7483" s="96"/>
      <c r="N7483" s="89"/>
      <c r="O7483" s="96"/>
      <c r="P7483" s="47" t="s">
        <v>27927</v>
      </c>
      <c r="Q7483" s="53"/>
      <c r="R7483" s="54"/>
      <c r="S7483" s="3"/>
      <c r="AH7483"/>
      <c r="AI7483"/>
      <c r="AJ7483"/>
      <c r="AK7483"/>
    </row>
    <row r="7484" spans="1:37" ht="61.2">
      <c r="A7484" s="55" t="s">
        <v>0</v>
      </c>
      <c r="B7484" s="43">
        <v>7483</v>
      </c>
      <c r="C7484" s="63" t="s">
        <v>12475</v>
      </c>
      <c r="D7484" s="64" t="s">
        <v>12476</v>
      </c>
      <c r="E7484" s="60">
        <v>1</v>
      </c>
      <c r="F7484" s="60">
        <v>18039019</v>
      </c>
      <c r="G7484" s="50"/>
      <c r="H7484" s="51"/>
      <c r="I7484" s="47"/>
      <c r="J7484" s="95">
        <v>7482</v>
      </c>
      <c r="K7484" s="98" t="s">
        <v>28621</v>
      </c>
      <c r="L7484" s="89"/>
      <c r="M7484" s="96"/>
      <c r="N7484" s="89"/>
      <c r="O7484" s="96"/>
      <c r="P7484" s="47" t="s">
        <v>27928</v>
      </c>
      <c r="Q7484" s="53"/>
      <c r="R7484" s="54"/>
      <c r="S7484" s="3"/>
      <c r="AH7484"/>
      <c r="AI7484"/>
      <c r="AJ7484"/>
      <c r="AK7484"/>
    </row>
    <row r="7485" spans="1:37" ht="61.2">
      <c r="A7485" s="55" t="s">
        <v>0</v>
      </c>
      <c r="B7485" s="43">
        <v>7484</v>
      </c>
      <c r="C7485" s="63" t="s">
        <v>12475</v>
      </c>
      <c r="D7485" s="64" t="s">
        <v>12477</v>
      </c>
      <c r="E7485" s="60">
        <v>5</v>
      </c>
      <c r="F7485" s="60">
        <v>1010007</v>
      </c>
      <c r="G7485" s="50"/>
      <c r="H7485" s="51"/>
      <c r="I7485" s="47"/>
      <c r="J7485" s="95">
        <v>7483</v>
      </c>
      <c r="K7485" s="98" t="s">
        <v>30497</v>
      </c>
      <c r="L7485" s="89"/>
      <c r="M7485" s="96"/>
      <c r="N7485" s="89"/>
      <c r="O7485" s="96"/>
      <c r="P7485" s="47" t="s">
        <v>27932</v>
      </c>
      <c r="Q7485" s="53"/>
      <c r="R7485" s="54"/>
      <c r="S7485" s="3"/>
      <c r="AH7485"/>
      <c r="AI7485"/>
      <c r="AJ7485"/>
      <c r="AK7485"/>
    </row>
    <row r="7486" spans="1:37" ht="73.2">
      <c r="A7486" s="55" t="s">
        <v>0</v>
      </c>
      <c r="B7486" s="43">
        <v>7485</v>
      </c>
      <c r="C7486" s="63" t="s">
        <v>12478</v>
      </c>
      <c r="D7486" s="64" t="s">
        <v>12479</v>
      </c>
      <c r="E7486" s="60">
        <v>1</v>
      </c>
      <c r="F7486" s="60">
        <v>16007007</v>
      </c>
      <c r="G7486" s="50" t="s">
        <v>28621</v>
      </c>
      <c r="H7486" s="51"/>
      <c r="I7486" s="47"/>
      <c r="J7486" s="89">
        <v>7481</v>
      </c>
      <c r="K7486" s="98" t="s">
        <v>28621</v>
      </c>
      <c r="L7486" s="89">
        <v>3050</v>
      </c>
      <c r="M7486" s="96" t="s">
        <v>29829</v>
      </c>
      <c r="N7486" s="89"/>
      <c r="O7486" s="96"/>
      <c r="P7486" s="47" t="s">
        <v>27931</v>
      </c>
      <c r="Q7486" s="53"/>
      <c r="R7486" s="54"/>
      <c r="S7486" s="3"/>
      <c r="AH7486"/>
      <c r="AI7486"/>
      <c r="AJ7486"/>
      <c r="AK7486"/>
    </row>
    <row r="7487" spans="1:37" ht="49.2">
      <c r="A7487" s="55" t="s">
        <v>0</v>
      </c>
      <c r="B7487" s="43">
        <v>7486</v>
      </c>
      <c r="C7487" s="63" t="s">
        <v>12480</v>
      </c>
      <c r="D7487" s="64" t="s">
        <v>12481</v>
      </c>
      <c r="E7487" s="60">
        <v>5</v>
      </c>
      <c r="F7487" s="60">
        <v>1047011</v>
      </c>
      <c r="G7487" s="50"/>
      <c r="H7487" s="51"/>
      <c r="I7487" s="47"/>
      <c r="J7487" s="94"/>
      <c r="K7487" s="98"/>
      <c r="L7487" s="89"/>
      <c r="M7487" s="96"/>
      <c r="N7487" s="89"/>
      <c r="O7487" s="96"/>
      <c r="P7487" s="47" t="s">
        <v>27932</v>
      </c>
      <c r="Q7487" s="53"/>
      <c r="R7487" s="54"/>
      <c r="S7487" s="3"/>
      <c r="AH7487"/>
      <c r="AI7487"/>
      <c r="AJ7487"/>
      <c r="AK7487"/>
    </row>
    <row r="7488" spans="1:37" ht="49.2">
      <c r="A7488" s="55" t="s">
        <v>0</v>
      </c>
      <c r="B7488" s="43">
        <v>7487</v>
      </c>
      <c r="C7488" s="63" t="s">
        <v>12480</v>
      </c>
      <c r="D7488" s="64" t="s">
        <v>12481</v>
      </c>
      <c r="E7488" s="60">
        <v>1</v>
      </c>
      <c r="F7488" s="60">
        <v>27004004</v>
      </c>
      <c r="G7488" s="50"/>
      <c r="H7488" s="51"/>
      <c r="I7488" s="47"/>
      <c r="J7488" s="94"/>
      <c r="K7488" s="98"/>
      <c r="L7488" s="89"/>
      <c r="M7488" s="96"/>
      <c r="N7488" s="89"/>
      <c r="O7488" s="96"/>
      <c r="P7488" s="47" t="s">
        <v>27932</v>
      </c>
      <c r="Q7488" s="53"/>
      <c r="R7488" s="54"/>
      <c r="S7488" s="3"/>
      <c r="AH7488"/>
      <c r="AI7488"/>
      <c r="AJ7488"/>
      <c r="AK7488"/>
    </row>
    <row r="7489" spans="1:37" ht="73.2">
      <c r="A7489" s="55" t="s">
        <v>14360</v>
      </c>
      <c r="B7489" s="43">
        <v>7488</v>
      </c>
      <c r="C7489" s="63" t="s">
        <v>12482</v>
      </c>
      <c r="D7489" s="64" t="s">
        <v>12483</v>
      </c>
      <c r="E7489" s="60">
        <v>20</v>
      </c>
      <c r="F7489" s="60">
        <v>5012002</v>
      </c>
      <c r="G7489" s="50"/>
      <c r="H7489" s="51"/>
      <c r="I7489" s="47"/>
      <c r="J7489" s="95">
        <v>7488</v>
      </c>
      <c r="K7489" s="98" t="s">
        <v>30498</v>
      </c>
      <c r="L7489" s="89"/>
      <c r="M7489" s="96"/>
      <c r="N7489" s="89"/>
      <c r="O7489" s="96"/>
      <c r="P7489" s="47" t="s">
        <v>27930</v>
      </c>
      <c r="Q7489" s="53"/>
      <c r="R7489" s="54"/>
      <c r="S7489" s="3"/>
      <c r="AH7489"/>
      <c r="AI7489"/>
      <c r="AJ7489"/>
      <c r="AK7489"/>
    </row>
    <row r="7490" spans="1:37" ht="133.19999999999999">
      <c r="A7490" s="55" t="s">
        <v>0</v>
      </c>
      <c r="B7490" s="43">
        <v>7489</v>
      </c>
      <c r="C7490" s="63" t="s">
        <v>12484</v>
      </c>
      <c r="D7490" s="64" t="s">
        <v>12485</v>
      </c>
      <c r="E7490" s="60">
        <v>97</v>
      </c>
      <c r="F7490" s="60">
        <v>1019007</v>
      </c>
      <c r="G7490" s="50" t="s">
        <v>28114</v>
      </c>
      <c r="H7490" s="51"/>
      <c r="I7490" s="47"/>
      <c r="J7490" s="89"/>
      <c r="K7490" s="98"/>
      <c r="L7490" s="89"/>
      <c r="M7490" s="96"/>
      <c r="N7490" s="89"/>
      <c r="O7490" s="96"/>
      <c r="P7490" s="47" t="s">
        <v>27929</v>
      </c>
      <c r="Q7490" s="53"/>
      <c r="R7490" s="54"/>
      <c r="S7490" s="3"/>
      <c r="AH7490"/>
      <c r="AI7490"/>
      <c r="AJ7490"/>
      <c r="AK7490"/>
    </row>
    <row r="7491" spans="1:37" ht="49.2">
      <c r="A7491" s="55" t="s">
        <v>14360</v>
      </c>
      <c r="B7491" s="43">
        <v>7490</v>
      </c>
      <c r="C7491" s="63" t="s">
        <v>12486</v>
      </c>
      <c r="D7491" s="64" t="s">
        <v>12487</v>
      </c>
      <c r="E7491" s="60">
        <v>2</v>
      </c>
      <c r="F7491" s="60">
        <v>27002040</v>
      </c>
      <c r="G7491" s="50" t="s">
        <v>28114</v>
      </c>
      <c r="H7491" s="51"/>
      <c r="I7491" s="47"/>
      <c r="J7491" s="89">
        <v>7489</v>
      </c>
      <c r="K7491" s="98" t="s">
        <v>30499</v>
      </c>
      <c r="L7491" s="89"/>
      <c r="M7491" s="96"/>
      <c r="N7491" s="89"/>
      <c r="O7491" s="96"/>
      <c r="P7491" s="47" t="s">
        <v>27929</v>
      </c>
      <c r="Q7491" s="53"/>
      <c r="R7491" s="54"/>
      <c r="S7491" s="3"/>
      <c r="AH7491"/>
      <c r="AI7491"/>
      <c r="AJ7491"/>
      <c r="AK7491"/>
    </row>
    <row r="7492" spans="1:37" ht="49.2">
      <c r="A7492" s="55" t="s">
        <v>0</v>
      </c>
      <c r="B7492" s="43">
        <v>7491</v>
      </c>
      <c r="C7492" s="63" t="s">
        <v>12488</v>
      </c>
      <c r="D7492" s="64" t="s">
        <v>12489</v>
      </c>
      <c r="E7492" s="60">
        <v>5</v>
      </c>
      <c r="F7492" s="60">
        <v>18036028</v>
      </c>
      <c r="G7492" s="63" t="s">
        <v>28856</v>
      </c>
      <c r="H7492" s="51"/>
      <c r="I7492" s="47"/>
      <c r="J7492" s="89"/>
      <c r="K7492" s="98"/>
      <c r="L7492" s="89"/>
      <c r="M7492" s="96"/>
      <c r="N7492" s="89"/>
      <c r="O7492" s="96"/>
      <c r="P7492" s="47" t="s">
        <v>28717</v>
      </c>
      <c r="Q7492" s="53"/>
      <c r="R7492" s="54"/>
      <c r="S7492" s="3"/>
      <c r="AH7492"/>
      <c r="AI7492"/>
      <c r="AJ7492"/>
      <c r="AK7492"/>
    </row>
    <row r="7493" spans="1:37" ht="61.2">
      <c r="A7493" s="55" t="s">
        <v>0</v>
      </c>
      <c r="B7493" s="43">
        <v>7492</v>
      </c>
      <c r="C7493" s="63" t="s">
        <v>12490</v>
      </c>
      <c r="D7493" s="64" t="s">
        <v>12491</v>
      </c>
      <c r="E7493" s="60">
        <v>2</v>
      </c>
      <c r="F7493" s="60">
        <v>2015006</v>
      </c>
      <c r="G7493" s="63" t="s">
        <v>29055</v>
      </c>
      <c r="H7493" s="51"/>
      <c r="I7493" s="47"/>
      <c r="J7493" s="89"/>
      <c r="K7493" s="98"/>
      <c r="L7493" s="89"/>
      <c r="M7493" s="96"/>
      <c r="N7493" s="89"/>
      <c r="O7493" s="96"/>
      <c r="P7493" s="47" t="s">
        <v>28717</v>
      </c>
      <c r="Q7493" s="53"/>
      <c r="R7493" s="54"/>
      <c r="S7493" s="3"/>
      <c r="AH7493"/>
      <c r="AI7493"/>
      <c r="AJ7493"/>
      <c r="AK7493"/>
    </row>
    <row r="7494" spans="1:37" ht="73.2">
      <c r="A7494" s="55" t="s">
        <v>0</v>
      </c>
      <c r="B7494" s="43">
        <v>7493</v>
      </c>
      <c r="C7494" s="63" t="s">
        <v>12492</v>
      </c>
      <c r="D7494" s="64" t="s">
        <v>12493</v>
      </c>
      <c r="E7494" s="60">
        <v>30</v>
      </c>
      <c r="F7494" s="60">
        <v>7005004</v>
      </c>
      <c r="G7494" s="63" t="s">
        <v>28348</v>
      </c>
      <c r="H7494" s="51"/>
      <c r="I7494" s="47"/>
      <c r="J7494" s="89"/>
      <c r="K7494" s="98"/>
      <c r="L7494" s="89"/>
      <c r="M7494" s="96"/>
      <c r="N7494" s="89"/>
      <c r="O7494" s="96"/>
      <c r="P7494" s="47" t="s">
        <v>27929</v>
      </c>
      <c r="Q7494" s="53"/>
      <c r="R7494" s="54"/>
      <c r="S7494" s="3"/>
      <c r="AH7494"/>
      <c r="AI7494"/>
      <c r="AJ7494"/>
      <c r="AK7494"/>
    </row>
    <row r="7495" spans="1:37" ht="61.2">
      <c r="A7495" s="55" t="s">
        <v>0</v>
      </c>
      <c r="B7495" s="43">
        <v>7494</v>
      </c>
      <c r="C7495" s="63" t="s">
        <v>12494</v>
      </c>
      <c r="D7495" s="64" t="s">
        <v>12495</v>
      </c>
      <c r="E7495" s="60">
        <v>17</v>
      </c>
      <c r="F7495" s="60">
        <v>11019011</v>
      </c>
      <c r="G7495" s="50" t="s">
        <v>28348</v>
      </c>
      <c r="H7495" s="51"/>
      <c r="I7495" s="47"/>
      <c r="J7495" s="89">
        <v>7493</v>
      </c>
      <c r="K7495" s="98" t="s">
        <v>28348</v>
      </c>
      <c r="L7495" s="89"/>
      <c r="M7495" s="96"/>
      <c r="N7495" s="89"/>
      <c r="O7495" s="96"/>
      <c r="P7495" s="47" t="s">
        <v>27927</v>
      </c>
      <c r="Q7495" s="53"/>
      <c r="R7495" s="54"/>
      <c r="S7495" s="3"/>
      <c r="AH7495"/>
      <c r="AI7495"/>
      <c r="AJ7495"/>
      <c r="AK7495"/>
    </row>
    <row r="7496" spans="1:37" ht="61.2">
      <c r="A7496" s="55" t="s">
        <v>0</v>
      </c>
      <c r="B7496" s="43">
        <v>7495</v>
      </c>
      <c r="C7496" s="63" t="s">
        <v>12496</v>
      </c>
      <c r="D7496" s="64" t="s">
        <v>12497</v>
      </c>
      <c r="E7496" s="60">
        <v>69</v>
      </c>
      <c r="F7496" s="60">
        <v>1020017</v>
      </c>
      <c r="G7496" s="63" t="s">
        <v>28280</v>
      </c>
      <c r="H7496" s="51"/>
      <c r="I7496" s="47"/>
      <c r="J7496" s="89"/>
      <c r="K7496" s="98"/>
      <c r="L7496" s="89"/>
      <c r="M7496" s="96"/>
      <c r="N7496" s="89"/>
      <c r="O7496" s="96"/>
      <c r="P7496" s="47" t="s">
        <v>27929</v>
      </c>
      <c r="Q7496" s="53"/>
      <c r="R7496" s="54"/>
      <c r="S7496" s="3"/>
      <c r="AH7496"/>
      <c r="AI7496"/>
      <c r="AJ7496"/>
      <c r="AK7496"/>
    </row>
    <row r="7497" spans="1:37" ht="73.2">
      <c r="A7497" s="55" t="s">
        <v>0</v>
      </c>
      <c r="B7497" s="43">
        <v>7496</v>
      </c>
      <c r="C7497" s="63" t="s">
        <v>12498</v>
      </c>
      <c r="D7497" s="64" t="s">
        <v>12499</v>
      </c>
      <c r="E7497" s="60">
        <v>8</v>
      </c>
      <c r="F7497" s="60">
        <v>18026005</v>
      </c>
      <c r="G7497" s="50" t="s">
        <v>28280</v>
      </c>
      <c r="H7497" s="51"/>
      <c r="I7497" s="47"/>
      <c r="J7497" s="89">
        <v>7495</v>
      </c>
      <c r="K7497" s="98" t="s">
        <v>28280</v>
      </c>
      <c r="L7497" s="89">
        <v>7503</v>
      </c>
      <c r="M7497" s="96" t="s">
        <v>30500</v>
      </c>
      <c r="N7497" s="89"/>
      <c r="O7497" s="96"/>
      <c r="P7497" s="47" t="s">
        <v>27927</v>
      </c>
      <c r="Q7497" s="53"/>
      <c r="R7497" s="54"/>
      <c r="S7497" s="3"/>
      <c r="AH7497"/>
      <c r="AI7497"/>
      <c r="AJ7497"/>
      <c r="AK7497"/>
    </row>
    <row r="7498" spans="1:37" ht="73.2">
      <c r="A7498" s="55" t="s">
        <v>0</v>
      </c>
      <c r="B7498" s="43">
        <v>7497</v>
      </c>
      <c r="C7498" s="63" t="s">
        <v>12496</v>
      </c>
      <c r="D7498" s="64" t="s">
        <v>12500</v>
      </c>
      <c r="E7498" s="60">
        <v>25</v>
      </c>
      <c r="F7498" s="60">
        <v>1014005</v>
      </c>
      <c r="G7498" s="50" t="s">
        <v>28280</v>
      </c>
      <c r="H7498" s="51"/>
      <c r="I7498" s="47"/>
      <c r="J7498" s="89">
        <v>7495</v>
      </c>
      <c r="K7498" s="98" t="s">
        <v>28280</v>
      </c>
      <c r="L7498" s="89"/>
      <c r="M7498" s="96"/>
      <c r="N7498" s="89"/>
      <c r="O7498" s="96"/>
      <c r="P7498" s="47" t="s">
        <v>27938</v>
      </c>
      <c r="Q7498" s="53"/>
      <c r="R7498" s="54"/>
      <c r="S7498" s="3"/>
      <c r="AH7498"/>
      <c r="AI7498"/>
      <c r="AJ7498"/>
      <c r="AK7498"/>
    </row>
    <row r="7499" spans="1:37" ht="73.2">
      <c r="A7499" s="55" t="s">
        <v>0</v>
      </c>
      <c r="B7499" s="43">
        <v>7498</v>
      </c>
      <c r="C7499" s="63" t="s">
        <v>12496</v>
      </c>
      <c r="D7499" s="64" t="s">
        <v>12501</v>
      </c>
      <c r="E7499" s="60">
        <v>2</v>
      </c>
      <c r="F7499" s="60">
        <v>13008002</v>
      </c>
      <c r="G7499" s="50"/>
      <c r="H7499" s="51"/>
      <c r="I7499" s="47"/>
      <c r="J7499" s="95">
        <v>7497</v>
      </c>
      <c r="K7499" s="98" t="s">
        <v>28280</v>
      </c>
      <c r="L7499" s="89"/>
      <c r="M7499" s="96"/>
      <c r="N7499" s="89"/>
      <c r="O7499" s="96"/>
      <c r="P7499" s="47" t="s">
        <v>27931</v>
      </c>
      <c r="Q7499" s="53"/>
      <c r="R7499" s="54"/>
      <c r="S7499" s="3"/>
      <c r="AH7499"/>
      <c r="AI7499"/>
      <c r="AJ7499"/>
      <c r="AK7499"/>
    </row>
    <row r="7500" spans="1:37" ht="61.2">
      <c r="A7500" s="55" t="s">
        <v>0</v>
      </c>
      <c r="B7500" s="43">
        <v>7499</v>
      </c>
      <c r="C7500" s="63" t="s">
        <v>12502</v>
      </c>
      <c r="D7500" s="64" t="s">
        <v>12503</v>
      </c>
      <c r="E7500" s="60">
        <v>3</v>
      </c>
      <c r="F7500" s="60">
        <v>24030013</v>
      </c>
      <c r="G7500" s="50" t="s">
        <v>28280</v>
      </c>
      <c r="H7500" s="51"/>
      <c r="I7500" s="47"/>
      <c r="J7500" s="89">
        <v>7495</v>
      </c>
      <c r="K7500" s="98" t="s">
        <v>28280</v>
      </c>
      <c r="L7500" s="89"/>
      <c r="M7500" s="96"/>
      <c r="N7500" s="89"/>
      <c r="O7500" s="96"/>
      <c r="P7500" s="47" t="s">
        <v>27928</v>
      </c>
      <c r="Q7500" s="53"/>
      <c r="R7500" s="54"/>
      <c r="S7500" s="3"/>
      <c r="AH7500"/>
      <c r="AI7500"/>
      <c r="AJ7500"/>
      <c r="AK7500"/>
    </row>
    <row r="7501" spans="1:37" ht="61.2">
      <c r="A7501" s="55" t="s">
        <v>0</v>
      </c>
      <c r="B7501" s="43">
        <v>7500</v>
      </c>
      <c r="C7501" s="63" t="s">
        <v>12504</v>
      </c>
      <c r="D7501" s="64" t="s">
        <v>12505</v>
      </c>
      <c r="E7501" s="60">
        <v>1</v>
      </c>
      <c r="F7501" s="60">
        <v>20003008</v>
      </c>
      <c r="G7501" s="50" t="s">
        <v>28280</v>
      </c>
      <c r="H7501" s="51"/>
      <c r="I7501" s="47"/>
      <c r="J7501" s="89">
        <v>7495</v>
      </c>
      <c r="K7501" s="98" t="s">
        <v>28280</v>
      </c>
      <c r="L7501" s="89"/>
      <c r="M7501" s="96"/>
      <c r="N7501" s="89"/>
      <c r="O7501" s="96"/>
      <c r="P7501" s="47" t="s">
        <v>27928</v>
      </c>
      <c r="Q7501" s="53"/>
      <c r="R7501" s="54"/>
      <c r="S7501" s="3"/>
      <c r="AH7501"/>
      <c r="AI7501"/>
      <c r="AJ7501"/>
      <c r="AK7501"/>
    </row>
    <row r="7502" spans="1:37" ht="72">
      <c r="A7502" s="55" t="s">
        <v>0</v>
      </c>
      <c r="B7502" s="43">
        <v>7501</v>
      </c>
      <c r="C7502" s="49" t="s">
        <v>17187</v>
      </c>
      <c r="D7502" s="52" t="s">
        <v>17188</v>
      </c>
      <c r="E7502" s="60">
        <v>1</v>
      </c>
      <c r="F7502" s="60">
        <v>13026007</v>
      </c>
      <c r="G7502" s="50" t="s">
        <v>28280</v>
      </c>
      <c r="H7502" s="51"/>
      <c r="I7502" s="47"/>
      <c r="J7502" s="89">
        <v>7495</v>
      </c>
      <c r="K7502" s="98" t="s">
        <v>28280</v>
      </c>
      <c r="L7502" s="89">
        <v>410</v>
      </c>
      <c r="M7502" s="96" t="s">
        <v>28423</v>
      </c>
      <c r="N7502" s="89"/>
      <c r="O7502" s="96"/>
      <c r="P7502" s="47" t="s">
        <v>27931</v>
      </c>
      <c r="Q7502" s="53"/>
      <c r="R7502" s="54"/>
      <c r="S7502" s="3"/>
      <c r="AH7502"/>
      <c r="AI7502"/>
      <c r="AJ7502"/>
      <c r="AK7502"/>
    </row>
    <row r="7503" spans="1:37" ht="60">
      <c r="A7503" s="55" t="s">
        <v>0</v>
      </c>
      <c r="B7503" s="43">
        <v>7502</v>
      </c>
      <c r="C7503" s="49" t="s">
        <v>17185</v>
      </c>
      <c r="D7503" s="52" t="s">
        <v>17186</v>
      </c>
      <c r="E7503" s="60">
        <v>3</v>
      </c>
      <c r="F7503" s="60">
        <v>18017013</v>
      </c>
      <c r="G7503" s="49" t="s">
        <v>28967</v>
      </c>
      <c r="H7503" s="51"/>
      <c r="I7503" s="47"/>
      <c r="J7503" s="89"/>
      <c r="K7503" s="98"/>
      <c r="L7503" s="89"/>
      <c r="M7503" s="96"/>
      <c r="N7503" s="89"/>
      <c r="O7503" s="96"/>
      <c r="P7503" s="47" t="s">
        <v>28717</v>
      </c>
      <c r="Q7503" s="53"/>
      <c r="R7503" s="54"/>
      <c r="S7503" s="3"/>
      <c r="AH7503"/>
      <c r="AI7503"/>
      <c r="AJ7503"/>
      <c r="AK7503"/>
    </row>
    <row r="7504" spans="1:37" ht="72">
      <c r="A7504" s="55" t="s">
        <v>0</v>
      </c>
      <c r="B7504" s="43">
        <v>7503</v>
      </c>
      <c r="C7504" s="49" t="s">
        <v>12498</v>
      </c>
      <c r="D7504" s="52" t="s">
        <v>17184</v>
      </c>
      <c r="E7504" s="60">
        <v>46</v>
      </c>
      <c r="F7504" s="60">
        <v>2004026</v>
      </c>
      <c r="G7504" s="49" t="s">
        <v>28280</v>
      </c>
      <c r="H7504" s="51"/>
      <c r="I7504" s="47"/>
      <c r="J7504" s="89"/>
      <c r="K7504" s="98"/>
      <c r="L7504" s="89"/>
      <c r="M7504" s="96"/>
      <c r="N7504" s="89"/>
      <c r="O7504" s="96"/>
      <c r="P7504" s="47" t="s">
        <v>27929</v>
      </c>
      <c r="Q7504" s="53"/>
      <c r="R7504" s="54"/>
      <c r="S7504" s="3"/>
      <c r="AH7504"/>
      <c r="AI7504"/>
      <c r="AJ7504"/>
      <c r="AK7504"/>
    </row>
    <row r="7505" spans="1:37" ht="72">
      <c r="A7505" s="55" t="s">
        <v>0</v>
      </c>
      <c r="B7505" s="43">
        <v>7504</v>
      </c>
      <c r="C7505" s="49" t="s">
        <v>17182</v>
      </c>
      <c r="D7505" s="52" t="s">
        <v>17183</v>
      </c>
      <c r="E7505" s="60">
        <v>4</v>
      </c>
      <c r="F7505" s="60">
        <v>4013018</v>
      </c>
      <c r="G7505" s="50"/>
      <c r="H7505" s="51"/>
      <c r="I7505" s="47"/>
      <c r="J7505" s="94">
        <v>7503</v>
      </c>
      <c r="K7505" s="98" t="s">
        <v>30500</v>
      </c>
      <c r="L7505" s="89"/>
      <c r="M7505" s="96"/>
      <c r="N7505" s="89"/>
      <c r="O7505" s="96"/>
      <c r="P7505" s="47" t="s">
        <v>27930</v>
      </c>
      <c r="Q7505" s="53"/>
      <c r="R7505" s="54"/>
      <c r="S7505" s="3"/>
      <c r="AH7505"/>
      <c r="AI7505"/>
      <c r="AJ7505"/>
      <c r="AK7505"/>
    </row>
    <row r="7506" spans="1:37" ht="72">
      <c r="A7506" s="55" t="s">
        <v>0</v>
      </c>
      <c r="B7506" s="43">
        <v>7505</v>
      </c>
      <c r="C7506" s="49" t="s">
        <v>17180</v>
      </c>
      <c r="D7506" s="52" t="s">
        <v>17181</v>
      </c>
      <c r="E7506" s="60">
        <v>1</v>
      </c>
      <c r="F7506" s="60">
        <v>4013009</v>
      </c>
      <c r="G7506" s="50" t="s">
        <v>28280</v>
      </c>
      <c r="H7506" s="51"/>
      <c r="I7506" s="47"/>
      <c r="J7506" s="89">
        <v>7495</v>
      </c>
      <c r="K7506" s="98" t="s">
        <v>28280</v>
      </c>
      <c r="L7506" s="89"/>
      <c r="M7506" s="96"/>
      <c r="N7506" s="89"/>
      <c r="O7506" s="96"/>
      <c r="P7506" s="47" t="s">
        <v>27931</v>
      </c>
      <c r="Q7506" s="53"/>
      <c r="R7506" s="54"/>
      <c r="S7506" s="3"/>
      <c r="AH7506"/>
      <c r="AI7506"/>
      <c r="AJ7506"/>
      <c r="AK7506"/>
    </row>
    <row r="7507" spans="1:37" ht="60">
      <c r="A7507" s="55" t="s">
        <v>0</v>
      </c>
      <c r="B7507" s="43">
        <v>7506</v>
      </c>
      <c r="C7507" s="49" t="s">
        <v>17178</v>
      </c>
      <c r="D7507" s="52" t="s">
        <v>17179</v>
      </c>
      <c r="E7507" s="60">
        <v>1</v>
      </c>
      <c r="F7507" s="60">
        <v>13007025</v>
      </c>
      <c r="G7507" s="50"/>
      <c r="H7507" s="51"/>
      <c r="I7507" s="47"/>
      <c r="J7507" s="94"/>
      <c r="K7507" s="98"/>
      <c r="L7507" s="89"/>
      <c r="M7507" s="96"/>
      <c r="N7507" s="89"/>
      <c r="O7507" s="96"/>
      <c r="P7507" s="47" t="s">
        <v>27931</v>
      </c>
      <c r="Q7507" s="53"/>
      <c r="R7507" s="54"/>
      <c r="S7507" s="3"/>
      <c r="AH7507"/>
      <c r="AI7507"/>
      <c r="AJ7507"/>
      <c r="AK7507"/>
    </row>
    <row r="7508" spans="1:37" ht="60">
      <c r="A7508" s="55" t="s">
        <v>0</v>
      </c>
      <c r="B7508" s="43">
        <v>7507</v>
      </c>
      <c r="C7508" s="49" t="s">
        <v>17176</v>
      </c>
      <c r="D7508" s="52" t="s">
        <v>17177</v>
      </c>
      <c r="E7508" s="60">
        <v>1</v>
      </c>
      <c r="F7508" s="60">
        <v>22003010</v>
      </c>
      <c r="G7508" s="49" t="s">
        <v>28967</v>
      </c>
      <c r="H7508" s="51"/>
      <c r="I7508" s="47"/>
      <c r="J7508" s="89">
        <v>7502</v>
      </c>
      <c r="K7508" s="98" t="s">
        <v>28967</v>
      </c>
      <c r="L7508" s="89"/>
      <c r="M7508" s="96"/>
      <c r="N7508" s="89"/>
      <c r="O7508" s="96"/>
      <c r="P7508" s="47" t="s">
        <v>27928</v>
      </c>
      <c r="Q7508" s="53"/>
      <c r="R7508" s="54"/>
      <c r="S7508" s="3"/>
      <c r="AH7508"/>
      <c r="AI7508"/>
      <c r="AJ7508"/>
      <c r="AK7508"/>
    </row>
    <row r="7509" spans="1:37" ht="72">
      <c r="A7509" s="55" t="s">
        <v>0</v>
      </c>
      <c r="B7509" s="43">
        <v>7508</v>
      </c>
      <c r="C7509" s="49" t="s">
        <v>17174</v>
      </c>
      <c r="D7509" s="52" t="s">
        <v>17175</v>
      </c>
      <c r="E7509" s="60">
        <v>5</v>
      </c>
      <c r="F7509" s="60">
        <v>2017001</v>
      </c>
      <c r="G7509" s="50"/>
      <c r="H7509" s="51"/>
      <c r="I7509" s="47"/>
      <c r="J7509" s="95">
        <v>7507</v>
      </c>
      <c r="K7509" s="98" t="s">
        <v>30501</v>
      </c>
      <c r="L7509" s="89"/>
      <c r="M7509" s="96"/>
      <c r="N7509" s="89"/>
      <c r="O7509" s="96"/>
      <c r="P7509" s="47" t="s">
        <v>27931</v>
      </c>
      <c r="Q7509" s="53"/>
      <c r="R7509" s="54"/>
      <c r="S7509" s="3"/>
      <c r="AH7509"/>
      <c r="AI7509"/>
      <c r="AJ7509"/>
      <c r="AK7509"/>
    </row>
    <row r="7510" spans="1:37" ht="72">
      <c r="A7510" s="55" t="s">
        <v>0</v>
      </c>
      <c r="B7510" s="43">
        <v>7509</v>
      </c>
      <c r="C7510" s="49" t="s">
        <v>17172</v>
      </c>
      <c r="D7510" s="52" t="s">
        <v>17173</v>
      </c>
      <c r="E7510" s="60">
        <v>5</v>
      </c>
      <c r="F7510" s="60">
        <v>13003021</v>
      </c>
      <c r="G7510" s="50" t="s">
        <v>28280</v>
      </c>
      <c r="H7510" s="51"/>
      <c r="I7510" s="47"/>
      <c r="J7510" s="89">
        <v>7495</v>
      </c>
      <c r="K7510" s="98" t="s">
        <v>28280</v>
      </c>
      <c r="L7510" s="89">
        <v>3050</v>
      </c>
      <c r="M7510" s="96" t="s">
        <v>29829</v>
      </c>
      <c r="N7510" s="89"/>
      <c r="O7510" s="96"/>
      <c r="P7510" s="47" t="s">
        <v>27931</v>
      </c>
      <c r="Q7510" s="53"/>
      <c r="R7510" s="54"/>
      <c r="S7510" s="3"/>
      <c r="AH7510"/>
      <c r="AI7510"/>
      <c r="AJ7510"/>
      <c r="AK7510"/>
    </row>
    <row r="7511" spans="1:37" ht="60">
      <c r="A7511" s="55" t="s">
        <v>0</v>
      </c>
      <c r="B7511" s="43">
        <v>7510</v>
      </c>
      <c r="C7511" s="49" t="s">
        <v>17170</v>
      </c>
      <c r="D7511" s="52" t="s">
        <v>17171</v>
      </c>
      <c r="E7511" s="60">
        <v>1</v>
      </c>
      <c r="F7511" s="60">
        <v>24047003</v>
      </c>
      <c r="G7511" s="50"/>
      <c r="H7511" s="51"/>
      <c r="I7511" s="47"/>
      <c r="J7511" s="95">
        <v>7503</v>
      </c>
      <c r="K7511" s="98" t="s">
        <v>30500</v>
      </c>
      <c r="L7511" s="89"/>
      <c r="M7511" s="96"/>
      <c r="N7511" s="89"/>
      <c r="O7511" s="96"/>
      <c r="P7511" s="47" t="s">
        <v>27927</v>
      </c>
      <c r="Q7511" s="53"/>
      <c r="R7511" s="54"/>
      <c r="S7511" s="3"/>
      <c r="AH7511"/>
      <c r="AI7511"/>
      <c r="AJ7511"/>
      <c r="AK7511"/>
    </row>
    <row r="7512" spans="1:37" ht="48">
      <c r="A7512" s="55" t="s">
        <v>0</v>
      </c>
      <c r="B7512" s="43">
        <v>7511</v>
      </c>
      <c r="C7512" s="49" t="s">
        <v>17168</v>
      </c>
      <c r="D7512" s="52" t="s">
        <v>17169</v>
      </c>
      <c r="E7512" s="60">
        <v>2</v>
      </c>
      <c r="F7512" s="60">
        <v>19068030</v>
      </c>
      <c r="G7512" s="49" t="s">
        <v>29056</v>
      </c>
      <c r="H7512" s="51"/>
      <c r="I7512" s="47"/>
      <c r="J7512" s="89"/>
      <c r="K7512" s="98"/>
      <c r="L7512" s="89"/>
      <c r="M7512" s="96"/>
      <c r="N7512" s="89"/>
      <c r="O7512" s="96"/>
      <c r="P7512" s="47" t="s">
        <v>28717</v>
      </c>
      <c r="Q7512" s="53"/>
      <c r="R7512" s="54"/>
      <c r="S7512" s="3"/>
      <c r="AH7512"/>
      <c r="AI7512"/>
      <c r="AJ7512"/>
      <c r="AK7512"/>
    </row>
    <row r="7513" spans="1:37" ht="48">
      <c r="A7513" s="55" t="s">
        <v>14360</v>
      </c>
      <c r="B7513" s="43">
        <v>7512</v>
      </c>
      <c r="C7513" s="49" t="s">
        <v>17166</v>
      </c>
      <c r="D7513" s="52" t="s">
        <v>17167</v>
      </c>
      <c r="E7513" s="60">
        <v>2</v>
      </c>
      <c r="F7513" s="60">
        <v>27007007</v>
      </c>
      <c r="G7513" s="49" t="s">
        <v>29056</v>
      </c>
      <c r="H7513" s="51"/>
      <c r="I7513" s="47"/>
      <c r="J7513" s="89">
        <v>7511</v>
      </c>
      <c r="K7513" s="98" t="s">
        <v>29056</v>
      </c>
      <c r="L7513" s="89"/>
      <c r="M7513" s="96"/>
      <c r="N7513" s="89"/>
      <c r="O7513" s="96"/>
      <c r="P7513" s="47" t="s">
        <v>27929</v>
      </c>
      <c r="Q7513" s="53"/>
      <c r="R7513" s="54"/>
      <c r="S7513" s="3"/>
      <c r="AH7513"/>
      <c r="AI7513"/>
      <c r="AJ7513"/>
      <c r="AK7513"/>
    </row>
    <row r="7514" spans="1:37" ht="60">
      <c r="A7514" s="55" t="s">
        <v>0</v>
      </c>
      <c r="B7514" s="43">
        <v>7513</v>
      </c>
      <c r="C7514" s="49" t="s">
        <v>17164</v>
      </c>
      <c r="D7514" s="52" t="s">
        <v>17165</v>
      </c>
      <c r="E7514" s="60">
        <v>1</v>
      </c>
      <c r="F7514" s="60">
        <v>14002016</v>
      </c>
      <c r="G7514" s="49" t="s">
        <v>29056</v>
      </c>
      <c r="H7514" s="51"/>
      <c r="I7514" s="47"/>
      <c r="J7514" s="89">
        <v>7511</v>
      </c>
      <c r="K7514" s="98" t="s">
        <v>29056</v>
      </c>
      <c r="L7514" s="89"/>
      <c r="M7514" s="96"/>
      <c r="N7514" s="89"/>
      <c r="O7514" s="96"/>
      <c r="P7514" s="47" t="s">
        <v>27928</v>
      </c>
      <c r="Q7514" s="53"/>
      <c r="R7514" s="54"/>
      <c r="S7514" s="3"/>
      <c r="AH7514"/>
      <c r="AI7514"/>
      <c r="AJ7514"/>
      <c r="AK7514"/>
    </row>
    <row r="7515" spans="1:37" ht="48">
      <c r="A7515" s="55" t="s">
        <v>0</v>
      </c>
      <c r="B7515" s="43">
        <v>7514</v>
      </c>
      <c r="C7515" s="49" t="s">
        <v>17162</v>
      </c>
      <c r="D7515" s="52" t="s">
        <v>17163</v>
      </c>
      <c r="E7515" s="60">
        <v>1</v>
      </c>
      <c r="F7515" s="60">
        <v>22008005</v>
      </c>
      <c r="G7515" s="49" t="s">
        <v>29215</v>
      </c>
      <c r="H7515" s="51"/>
      <c r="I7515" s="47"/>
      <c r="J7515" s="89"/>
      <c r="K7515" s="98"/>
      <c r="L7515" s="89"/>
      <c r="M7515" s="96"/>
      <c r="N7515" s="89"/>
      <c r="O7515" s="96"/>
      <c r="P7515" s="47" t="s">
        <v>28717</v>
      </c>
      <c r="Q7515" s="53"/>
      <c r="R7515" s="54"/>
      <c r="S7515" s="3"/>
      <c r="AH7515"/>
      <c r="AI7515"/>
      <c r="AJ7515"/>
      <c r="AK7515"/>
    </row>
    <row r="7516" spans="1:37" ht="48">
      <c r="A7516" s="55" t="s">
        <v>0</v>
      </c>
      <c r="B7516" s="43">
        <v>7515</v>
      </c>
      <c r="C7516" s="49" t="s">
        <v>17160</v>
      </c>
      <c r="D7516" s="52" t="s">
        <v>17161</v>
      </c>
      <c r="E7516" s="60">
        <v>3</v>
      </c>
      <c r="F7516" s="60">
        <v>20025026</v>
      </c>
      <c r="G7516" s="49" t="s">
        <v>28968</v>
      </c>
      <c r="H7516" s="51"/>
      <c r="I7516" s="47"/>
      <c r="J7516" s="89"/>
      <c r="K7516" s="98"/>
      <c r="L7516" s="89"/>
      <c r="M7516" s="96"/>
      <c r="N7516" s="89"/>
      <c r="O7516" s="96"/>
      <c r="P7516" s="47" t="s">
        <v>28717</v>
      </c>
      <c r="Q7516" s="53"/>
      <c r="R7516" s="54"/>
      <c r="S7516" s="3"/>
      <c r="AH7516"/>
      <c r="AI7516"/>
      <c r="AJ7516"/>
      <c r="AK7516"/>
    </row>
    <row r="7517" spans="1:37" ht="60">
      <c r="A7517" s="55" t="s">
        <v>0</v>
      </c>
      <c r="B7517" s="43">
        <v>7516</v>
      </c>
      <c r="C7517" s="49" t="s">
        <v>17158</v>
      </c>
      <c r="D7517" s="52" t="s">
        <v>17159</v>
      </c>
      <c r="E7517" s="60">
        <v>1</v>
      </c>
      <c r="F7517" s="60">
        <v>23057020</v>
      </c>
      <c r="G7517" s="49" t="s">
        <v>28968</v>
      </c>
      <c r="H7517" s="51"/>
      <c r="I7517" s="47"/>
      <c r="J7517" s="89">
        <v>7515</v>
      </c>
      <c r="K7517" s="98" t="s">
        <v>28968</v>
      </c>
      <c r="L7517" s="89"/>
      <c r="M7517" s="96"/>
      <c r="N7517" s="89"/>
      <c r="O7517" s="96"/>
      <c r="P7517" s="47" t="s">
        <v>27927</v>
      </c>
      <c r="Q7517" s="53"/>
      <c r="R7517" s="54"/>
      <c r="S7517" s="3"/>
      <c r="AH7517"/>
      <c r="AI7517"/>
      <c r="AJ7517"/>
      <c r="AK7517"/>
    </row>
    <row r="7518" spans="1:37" ht="60">
      <c r="A7518" s="55" t="s">
        <v>0</v>
      </c>
      <c r="B7518" s="43">
        <v>7517</v>
      </c>
      <c r="C7518" s="49" t="s">
        <v>17156</v>
      </c>
      <c r="D7518" s="52" t="s">
        <v>17157</v>
      </c>
      <c r="E7518" s="60">
        <v>1</v>
      </c>
      <c r="F7518" s="60">
        <v>35003017</v>
      </c>
      <c r="G7518" s="50"/>
      <c r="H7518" s="51"/>
      <c r="I7518" s="47"/>
      <c r="J7518" s="95">
        <v>7503</v>
      </c>
      <c r="K7518" s="98" t="s">
        <v>30500</v>
      </c>
      <c r="L7518" s="89"/>
      <c r="M7518" s="96"/>
      <c r="N7518" s="89"/>
      <c r="O7518" s="96"/>
      <c r="P7518" s="47" t="s">
        <v>27927</v>
      </c>
      <c r="Q7518" s="53"/>
      <c r="R7518" s="54"/>
      <c r="S7518" s="3"/>
      <c r="AH7518"/>
      <c r="AI7518"/>
      <c r="AJ7518"/>
      <c r="AK7518"/>
    </row>
    <row r="7519" spans="1:37" ht="60">
      <c r="A7519" s="55" t="s">
        <v>0</v>
      </c>
      <c r="B7519" s="43">
        <v>7518</v>
      </c>
      <c r="C7519" s="49" t="s">
        <v>17154</v>
      </c>
      <c r="D7519" s="52" t="s">
        <v>17155</v>
      </c>
      <c r="E7519" s="60">
        <v>1</v>
      </c>
      <c r="F7519" s="60">
        <v>19068030</v>
      </c>
      <c r="G7519" s="50" t="s">
        <v>28542</v>
      </c>
      <c r="H7519" s="51"/>
      <c r="I7519" s="47"/>
      <c r="J7519" s="89">
        <v>7533</v>
      </c>
      <c r="K7519" s="98" t="s">
        <v>28542</v>
      </c>
      <c r="L7519" s="89"/>
      <c r="M7519" s="96"/>
      <c r="N7519" s="89"/>
      <c r="O7519" s="96"/>
      <c r="P7519" s="47" t="s">
        <v>27927</v>
      </c>
      <c r="Q7519" s="53"/>
      <c r="R7519" s="54"/>
      <c r="S7519" s="3"/>
      <c r="AH7519"/>
      <c r="AI7519"/>
      <c r="AJ7519"/>
      <c r="AK7519"/>
    </row>
    <row r="7520" spans="1:37" ht="60">
      <c r="A7520" s="55" t="s">
        <v>0</v>
      </c>
      <c r="B7520" s="43">
        <v>7519</v>
      </c>
      <c r="C7520" s="49" t="s">
        <v>17152</v>
      </c>
      <c r="D7520" s="52" t="s">
        <v>17153</v>
      </c>
      <c r="E7520" s="60">
        <v>1</v>
      </c>
      <c r="F7520" s="60">
        <v>26001014</v>
      </c>
      <c r="G7520" s="49" t="s">
        <v>29212</v>
      </c>
      <c r="H7520" s="51"/>
      <c r="I7520" s="47"/>
      <c r="J7520" s="89"/>
      <c r="K7520" s="98"/>
      <c r="L7520" s="89"/>
      <c r="M7520" s="96"/>
      <c r="N7520" s="89"/>
      <c r="O7520" s="96"/>
      <c r="P7520" s="47" t="s">
        <v>28717</v>
      </c>
      <c r="Q7520" s="53"/>
      <c r="R7520" s="54"/>
      <c r="S7520" s="3"/>
      <c r="AH7520"/>
      <c r="AI7520"/>
      <c r="AJ7520"/>
      <c r="AK7520"/>
    </row>
    <row r="7521" spans="1:37" ht="48">
      <c r="A7521" s="55" t="s">
        <v>0</v>
      </c>
      <c r="B7521" s="43">
        <v>7520</v>
      </c>
      <c r="C7521" s="49" t="s">
        <v>17150</v>
      </c>
      <c r="D7521" s="52" t="s">
        <v>17151</v>
      </c>
      <c r="E7521" s="60">
        <v>1</v>
      </c>
      <c r="F7521" s="60">
        <v>19068016</v>
      </c>
      <c r="G7521" s="49" t="s">
        <v>29214</v>
      </c>
      <c r="H7521" s="51"/>
      <c r="I7521" s="47"/>
      <c r="J7521" s="89"/>
      <c r="K7521" s="98"/>
      <c r="L7521" s="89"/>
      <c r="M7521" s="96"/>
      <c r="N7521" s="89"/>
      <c r="O7521" s="96"/>
      <c r="P7521" s="47" t="s">
        <v>28717</v>
      </c>
      <c r="Q7521" s="53"/>
      <c r="R7521" s="54"/>
      <c r="S7521" s="3"/>
      <c r="AH7521"/>
      <c r="AI7521"/>
      <c r="AJ7521"/>
      <c r="AK7521"/>
    </row>
    <row r="7522" spans="1:37" ht="72">
      <c r="A7522" s="55" t="s">
        <v>0</v>
      </c>
      <c r="B7522" s="43">
        <v>7521</v>
      </c>
      <c r="C7522" s="49" t="s">
        <v>17148</v>
      </c>
      <c r="D7522" s="52" t="s">
        <v>17149</v>
      </c>
      <c r="E7522" s="60">
        <v>57</v>
      </c>
      <c r="F7522" s="60">
        <v>1033010</v>
      </c>
      <c r="G7522" s="49" t="s">
        <v>28256</v>
      </c>
      <c r="H7522" s="51"/>
      <c r="I7522" s="47"/>
      <c r="J7522" s="89"/>
      <c r="K7522" s="98"/>
      <c r="L7522" s="89"/>
      <c r="M7522" s="96"/>
      <c r="N7522" s="89"/>
      <c r="O7522" s="96"/>
      <c r="P7522" s="47" t="s">
        <v>27929</v>
      </c>
      <c r="Q7522" s="53"/>
      <c r="R7522" s="54"/>
      <c r="S7522" s="3"/>
      <c r="AH7522"/>
      <c r="AI7522"/>
      <c r="AJ7522"/>
      <c r="AK7522"/>
    </row>
    <row r="7523" spans="1:37" ht="72">
      <c r="A7523" s="55" t="s">
        <v>0</v>
      </c>
      <c r="B7523" s="43">
        <v>7522</v>
      </c>
      <c r="C7523" s="49" t="s">
        <v>17146</v>
      </c>
      <c r="D7523" s="52" t="s">
        <v>17147</v>
      </c>
      <c r="E7523" s="60">
        <v>56</v>
      </c>
      <c r="F7523" s="60">
        <v>1049006</v>
      </c>
      <c r="G7523" s="50" t="s">
        <v>28256</v>
      </c>
      <c r="H7523" s="51"/>
      <c r="I7523" s="47"/>
      <c r="J7523" s="89">
        <v>7521</v>
      </c>
      <c r="K7523" s="98" t="s">
        <v>28256</v>
      </c>
      <c r="L7523" s="89"/>
      <c r="M7523" s="96"/>
      <c r="N7523" s="89"/>
      <c r="O7523" s="96"/>
      <c r="P7523" s="47" t="s">
        <v>27927</v>
      </c>
      <c r="Q7523" s="53"/>
      <c r="R7523" s="54"/>
      <c r="S7523" s="3"/>
      <c r="AH7523"/>
      <c r="AI7523"/>
      <c r="AJ7523"/>
      <c r="AK7523"/>
    </row>
    <row r="7524" spans="1:37" ht="48">
      <c r="A7524" s="55" t="s">
        <v>0</v>
      </c>
      <c r="B7524" s="43">
        <v>7523</v>
      </c>
      <c r="C7524" s="49" t="s">
        <v>17144</v>
      </c>
      <c r="D7524" s="52" t="s">
        <v>17145</v>
      </c>
      <c r="E7524" s="60">
        <v>47</v>
      </c>
      <c r="F7524" s="60">
        <v>2020013</v>
      </c>
      <c r="G7524" s="49" t="s">
        <v>28226</v>
      </c>
      <c r="H7524" s="51"/>
      <c r="I7524" s="47"/>
      <c r="J7524" s="89"/>
      <c r="K7524" s="98"/>
      <c r="L7524" s="89"/>
      <c r="M7524" s="96"/>
      <c r="N7524" s="89"/>
      <c r="O7524" s="96"/>
      <c r="P7524" s="47" t="s">
        <v>27929</v>
      </c>
      <c r="Q7524" s="53"/>
      <c r="R7524" s="54"/>
      <c r="S7524" s="3"/>
      <c r="AH7524"/>
      <c r="AI7524"/>
      <c r="AJ7524"/>
      <c r="AK7524"/>
    </row>
    <row r="7525" spans="1:37" ht="72">
      <c r="A7525" s="55" t="s">
        <v>0</v>
      </c>
      <c r="B7525" s="43">
        <v>7524</v>
      </c>
      <c r="C7525" s="49" t="s">
        <v>17142</v>
      </c>
      <c r="D7525" s="52" t="s">
        <v>17143</v>
      </c>
      <c r="E7525" s="60">
        <v>2</v>
      </c>
      <c r="F7525" s="60">
        <v>19042010</v>
      </c>
      <c r="G7525" s="50" t="s">
        <v>28226</v>
      </c>
      <c r="H7525" s="51"/>
      <c r="I7525" s="47"/>
      <c r="J7525" s="89">
        <v>7523</v>
      </c>
      <c r="K7525" s="98" t="s">
        <v>28226</v>
      </c>
      <c r="L7525" s="89"/>
      <c r="M7525" s="96"/>
      <c r="N7525" s="89"/>
      <c r="O7525" s="96"/>
      <c r="P7525" s="47" t="s">
        <v>27927</v>
      </c>
      <c r="Q7525" s="53"/>
      <c r="R7525" s="54"/>
      <c r="S7525" s="3"/>
      <c r="AH7525"/>
      <c r="AI7525"/>
      <c r="AJ7525"/>
      <c r="AK7525"/>
    </row>
    <row r="7526" spans="1:37" ht="72">
      <c r="A7526" s="55" t="s">
        <v>0</v>
      </c>
      <c r="B7526" s="43">
        <v>7525</v>
      </c>
      <c r="C7526" s="49" t="s">
        <v>17140</v>
      </c>
      <c r="D7526" s="52" t="s">
        <v>17141</v>
      </c>
      <c r="E7526" s="60">
        <v>1</v>
      </c>
      <c r="F7526" s="60">
        <v>13007039</v>
      </c>
      <c r="G7526" s="50" t="s">
        <v>28256</v>
      </c>
      <c r="H7526" s="51"/>
      <c r="I7526" s="47"/>
      <c r="J7526" s="89">
        <v>7521</v>
      </c>
      <c r="K7526" s="98" t="s">
        <v>28256</v>
      </c>
      <c r="L7526" s="89"/>
      <c r="M7526" s="96"/>
      <c r="N7526" s="89"/>
      <c r="O7526" s="96"/>
      <c r="P7526" s="47" t="s">
        <v>27931</v>
      </c>
      <c r="Q7526" s="53"/>
      <c r="R7526" s="54"/>
      <c r="S7526" s="3"/>
      <c r="AH7526"/>
      <c r="AI7526"/>
      <c r="AJ7526"/>
      <c r="AK7526"/>
    </row>
    <row r="7527" spans="1:37" ht="60">
      <c r="A7527" s="55" t="s">
        <v>0</v>
      </c>
      <c r="B7527" s="43">
        <v>7526</v>
      </c>
      <c r="C7527" s="49" t="s">
        <v>17138</v>
      </c>
      <c r="D7527" s="52" t="s">
        <v>17139</v>
      </c>
      <c r="E7527" s="60">
        <v>11</v>
      </c>
      <c r="F7527" s="60">
        <v>12015037</v>
      </c>
      <c r="G7527" s="50"/>
      <c r="H7527" s="51"/>
      <c r="I7527" s="47"/>
      <c r="J7527" s="95">
        <v>7522</v>
      </c>
      <c r="K7527" s="98" t="s">
        <v>30502</v>
      </c>
      <c r="L7527" s="89"/>
      <c r="M7527" s="96"/>
      <c r="N7527" s="89"/>
      <c r="O7527" s="96"/>
      <c r="P7527" s="47" t="s">
        <v>27931</v>
      </c>
      <c r="Q7527" s="53"/>
      <c r="R7527" s="54"/>
      <c r="S7527" s="3"/>
      <c r="AH7527"/>
      <c r="AI7527"/>
      <c r="AJ7527"/>
      <c r="AK7527"/>
    </row>
    <row r="7528" spans="1:37" ht="48">
      <c r="A7528" s="55" t="s">
        <v>0</v>
      </c>
      <c r="B7528" s="43">
        <v>7527</v>
      </c>
      <c r="C7528" s="49" t="s">
        <v>17136</v>
      </c>
      <c r="D7528" s="52" t="s">
        <v>17137</v>
      </c>
      <c r="E7528" s="60">
        <v>1</v>
      </c>
      <c r="F7528" s="60">
        <v>2021006</v>
      </c>
      <c r="G7528" s="49" t="s">
        <v>29213</v>
      </c>
      <c r="H7528" s="51"/>
      <c r="I7528" s="47"/>
      <c r="J7528" s="89"/>
      <c r="K7528" s="98"/>
      <c r="L7528" s="89"/>
      <c r="M7528" s="96"/>
      <c r="N7528" s="89"/>
      <c r="O7528" s="96"/>
      <c r="P7528" s="47" t="s">
        <v>28717</v>
      </c>
      <c r="Q7528" s="53"/>
      <c r="R7528" s="54"/>
      <c r="S7528" s="3"/>
      <c r="AH7528"/>
      <c r="AI7528"/>
      <c r="AJ7528"/>
      <c r="AK7528"/>
    </row>
    <row r="7529" spans="1:37" ht="60">
      <c r="A7529" s="55" t="s">
        <v>0</v>
      </c>
      <c r="B7529" s="43">
        <v>7528</v>
      </c>
      <c r="C7529" s="49" t="s">
        <v>17134</v>
      </c>
      <c r="D7529" s="52" t="s">
        <v>17135</v>
      </c>
      <c r="E7529" s="60">
        <v>1</v>
      </c>
      <c r="F7529" s="60">
        <v>22003010</v>
      </c>
      <c r="G7529" s="50"/>
      <c r="H7529" s="51"/>
      <c r="I7529" s="47"/>
      <c r="J7529" s="95">
        <v>7529</v>
      </c>
      <c r="K7529" s="98" t="s">
        <v>30503</v>
      </c>
      <c r="L7529" s="89"/>
      <c r="M7529" s="96"/>
      <c r="N7529" s="89"/>
      <c r="O7529" s="96"/>
      <c r="P7529" s="47" t="s">
        <v>27929</v>
      </c>
      <c r="Q7529" s="53"/>
      <c r="R7529" s="54"/>
      <c r="S7529" s="3"/>
      <c r="AH7529"/>
      <c r="AI7529"/>
      <c r="AJ7529"/>
      <c r="AK7529"/>
    </row>
    <row r="7530" spans="1:37" ht="60">
      <c r="A7530" s="55" t="s">
        <v>0</v>
      </c>
      <c r="B7530" s="43">
        <v>7529</v>
      </c>
      <c r="C7530" s="49" t="s">
        <v>17131</v>
      </c>
      <c r="D7530" s="52" t="s">
        <v>17133</v>
      </c>
      <c r="E7530" s="60">
        <v>1</v>
      </c>
      <c r="F7530" s="60">
        <v>11019006</v>
      </c>
      <c r="G7530" s="50"/>
      <c r="H7530" s="51"/>
      <c r="I7530" s="47"/>
      <c r="J7530" s="95">
        <v>7565</v>
      </c>
      <c r="K7530" s="98" t="s">
        <v>30508</v>
      </c>
      <c r="L7530" s="89"/>
      <c r="M7530" s="96"/>
      <c r="N7530" s="89"/>
      <c r="O7530" s="96"/>
      <c r="P7530" s="47" t="s">
        <v>27927</v>
      </c>
      <c r="Q7530" s="53"/>
      <c r="R7530" s="54"/>
      <c r="S7530" s="3"/>
      <c r="AH7530"/>
      <c r="AI7530"/>
      <c r="AJ7530"/>
      <c r="AK7530"/>
    </row>
    <row r="7531" spans="1:37" ht="60">
      <c r="A7531" s="55" t="s">
        <v>0</v>
      </c>
      <c r="B7531" s="43">
        <v>7530</v>
      </c>
      <c r="C7531" s="49" t="s">
        <v>17131</v>
      </c>
      <c r="D7531" s="52" t="s">
        <v>17132</v>
      </c>
      <c r="E7531" s="60">
        <v>2</v>
      </c>
      <c r="F7531" s="60">
        <v>12019012</v>
      </c>
      <c r="G7531" s="50"/>
      <c r="H7531" s="51"/>
      <c r="I7531" s="47"/>
      <c r="J7531" s="95">
        <v>7529</v>
      </c>
      <c r="K7531" s="98" t="s">
        <v>30503</v>
      </c>
      <c r="L7531" s="89"/>
      <c r="M7531" s="96"/>
      <c r="N7531" s="89"/>
      <c r="O7531" s="96"/>
      <c r="P7531" s="47" t="s">
        <v>27932</v>
      </c>
      <c r="Q7531" s="53"/>
      <c r="R7531" s="54"/>
      <c r="S7531" s="3"/>
      <c r="AH7531"/>
      <c r="AI7531"/>
      <c r="AJ7531"/>
      <c r="AK7531"/>
    </row>
    <row r="7532" spans="1:37" ht="72">
      <c r="A7532" s="55" t="s">
        <v>0</v>
      </c>
      <c r="B7532" s="43">
        <v>7531</v>
      </c>
      <c r="C7532" s="49" t="s">
        <v>17128</v>
      </c>
      <c r="D7532" s="52" t="s">
        <v>17130</v>
      </c>
      <c r="E7532" s="60">
        <v>8</v>
      </c>
      <c r="F7532" s="60">
        <v>14007003</v>
      </c>
      <c r="G7532" s="50"/>
      <c r="H7532" s="51"/>
      <c r="I7532" s="47"/>
      <c r="J7532" s="95">
        <v>7529</v>
      </c>
      <c r="K7532" s="98" t="s">
        <v>30503</v>
      </c>
      <c r="L7532" s="89"/>
      <c r="M7532" s="96"/>
      <c r="N7532" s="89"/>
      <c r="O7532" s="96"/>
      <c r="P7532" s="47" t="s">
        <v>27928</v>
      </c>
      <c r="Q7532" s="53"/>
      <c r="R7532" s="54"/>
      <c r="S7532" s="3"/>
      <c r="AH7532"/>
      <c r="AI7532"/>
      <c r="AJ7532"/>
      <c r="AK7532"/>
    </row>
    <row r="7533" spans="1:37" ht="60">
      <c r="A7533" s="55" t="s">
        <v>0</v>
      </c>
      <c r="B7533" s="43">
        <v>7532</v>
      </c>
      <c r="C7533" s="49" t="s">
        <v>17128</v>
      </c>
      <c r="D7533" s="52" t="s">
        <v>17129</v>
      </c>
      <c r="E7533" s="60">
        <v>4</v>
      </c>
      <c r="F7533" s="60">
        <v>10003007</v>
      </c>
      <c r="G7533" s="50"/>
      <c r="H7533" s="51"/>
      <c r="I7533" s="47"/>
      <c r="J7533" s="95">
        <v>7531</v>
      </c>
      <c r="K7533" s="98" t="s">
        <v>30504</v>
      </c>
      <c r="L7533" s="89"/>
      <c r="M7533" s="96"/>
      <c r="N7533" s="89"/>
      <c r="O7533" s="96"/>
      <c r="P7533" s="47" t="s">
        <v>27931</v>
      </c>
      <c r="Q7533" s="53"/>
      <c r="R7533" s="54"/>
      <c r="S7533" s="3"/>
      <c r="AH7533"/>
      <c r="AI7533"/>
      <c r="AJ7533"/>
      <c r="AK7533"/>
    </row>
    <row r="7534" spans="1:37" ht="48">
      <c r="A7534" s="55" t="s">
        <v>0</v>
      </c>
      <c r="B7534" s="43">
        <v>7533</v>
      </c>
      <c r="C7534" s="49" t="s">
        <v>17126</v>
      </c>
      <c r="D7534" s="52" t="s">
        <v>17127</v>
      </c>
      <c r="E7534" s="60">
        <v>19</v>
      </c>
      <c r="F7534" s="60">
        <v>1025022</v>
      </c>
      <c r="G7534" s="49" t="s">
        <v>28542</v>
      </c>
      <c r="H7534" s="51"/>
      <c r="I7534" s="47"/>
      <c r="J7534" s="89"/>
      <c r="K7534" s="98"/>
      <c r="L7534" s="89"/>
      <c r="M7534" s="96"/>
      <c r="N7534" s="89"/>
      <c r="O7534" s="96"/>
      <c r="P7534" s="47" t="s">
        <v>27929</v>
      </c>
      <c r="Q7534" s="53"/>
      <c r="R7534" s="54"/>
      <c r="S7534" s="3"/>
      <c r="AH7534"/>
      <c r="AI7534"/>
      <c r="AJ7534"/>
      <c r="AK7534"/>
    </row>
    <row r="7535" spans="1:37" ht="60">
      <c r="A7535" s="55" t="s">
        <v>0</v>
      </c>
      <c r="B7535" s="43">
        <v>7534</v>
      </c>
      <c r="C7535" s="49" t="s">
        <v>17123</v>
      </c>
      <c r="D7535" s="52" t="s">
        <v>17125</v>
      </c>
      <c r="E7535" s="60">
        <v>3</v>
      </c>
      <c r="F7535" s="60">
        <v>1041019</v>
      </c>
      <c r="G7535" s="49" t="s">
        <v>29211</v>
      </c>
      <c r="H7535" s="51"/>
      <c r="I7535" s="47"/>
      <c r="J7535" s="89">
        <v>7556</v>
      </c>
      <c r="K7535" s="98" t="s">
        <v>29211</v>
      </c>
      <c r="L7535" s="89"/>
      <c r="M7535" s="96"/>
      <c r="N7535" s="89"/>
      <c r="O7535" s="96"/>
      <c r="P7535" s="47" t="s">
        <v>27930</v>
      </c>
      <c r="Q7535" s="53"/>
      <c r="R7535" s="54"/>
      <c r="S7535" s="3"/>
      <c r="AH7535"/>
      <c r="AI7535"/>
      <c r="AJ7535"/>
      <c r="AK7535"/>
    </row>
    <row r="7536" spans="1:37" ht="84">
      <c r="A7536" s="55" t="s">
        <v>0</v>
      </c>
      <c r="B7536" s="43">
        <v>7535</v>
      </c>
      <c r="C7536" s="49" t="s">
        <v>17123</v>
      </c>
      <c r="D7536" s="52" t="s">
        <v>17124</v>
      </c>
      <c r="E7536" s="60">
        <v>109</v>
      </c>
      <c r="F7536" s="60">
        <v>1006005</v>
      </c>
      <c r="G7536" s="50"/>
      <c r="H7536" s="51"/>
      <c r="I7536" s="47"/>
      <c r="J7536" s="95">
        <v>7534</v>
      </c>
      <c r="K7536" s="98" t="s">
        <v>30505</v>
      </c>
      <c r="L7536" s="89"/>
      <c r="M7536" s="96"/>
      <c r="N7536" s="89"/>
      <c r="O7536" s="96"/>
      <c r="P7536" s="47" t="s">
        <v>27933</v>
      </c>
      <c r="Q7536" s="53"/>
      <c r="R7536" s="54"/>
      <c r="S7536" s="3"/>
      <c r="AH7536"/>
      <c r="AI7536"/>
      <c r="AJ7536"/>
      <c r="AK7536"/>
    </row>
    <row r="7537" spans="1:37" ht="60">
      <c r="A7537" s="55" t="s">
        <v>0</v>
      </c>
      <c r="B7537" s="43">
        <v>7536</v>
      </c>
      <c r="C7537" s="49" t="s">
        <v>17121</v>
      </c>
      <c r="D7537" s="52" t="s">
        <v>17122</v>
      </c>
      <c r="E7537" s="60">
        <v>3</v>
      </c>
      <c r="F7537" s="60">
        <v>18007019</v>
      </c>
      <c r="G7537" s="49" t="s">
        <v>29211</v>
      </c>
      <c r="H7537" s="51"/>
      <c r="I7537" s="47"/>
      <c r="J7537" s="89">
        <v>7556</v>
      </c>
      <c r="K7537" s="98" t="s">
        <v>29211</v>
      </c>
      <c r="L7537" s="89"/>
      <c r="M7537" s="96"/>
      <c r="N7537" s="89"/>
      <c r="O7537" s="96"/>
      <c r="P7537" s="47" t="s">
        <v>27927</v>
      </c>
      <c r="Q7537" s="53"/>
      <c r="R7537" s="54"/>
      <c r="S7537" s="3"/>
      <c r="AH7537"/>
      <c r="AI7537"/>
      <c r="AJ7537"/>
      <c r="AK7537"/>
    </row>
    <row r="7538" spans="1:37" ht="48">
      <c r="A7538" s="55" t="s">
        <v>0</v>
      </c>
      <c r="B7538" s="43">
        <v>7537</v>
      </c>
      <c r="C7538" s="49" t="s">
        <v>17119</v>
      </c>
      <c r="D7538" s="52" t="s">
        <v>17120</v>
      </c>
      <c r="E7538" s="60">
        <v>2</v>
      </c>
      <c r="F7538" s="60">
        <v>20010007</v>
      </c>
      <c r="G7538" s="49" t="s">
        <v>29057</v>
      </c>
      <c r="H7538" s="51"/>
      <c r="I7538" s="47"/>
      <c r="J7538" s="89"/>
      <c r="K7538" s="98"/>
      <c r="L7538" s="89"/>
      <c r="M7538" s="96"/>
      <c r="N7538" s="89"/>
      <c r="O7538" s="96"/>
      <c r="P7538" s="47" t="s">
        <v>28717</v>
      </c>
      <c r="Q7538" s="53"/>
      <c r="R7538" s="54"/>
      <c r="S7538" s="3"/>
      <c r="AH7538"/>
      <c r="AI7538"/>
      <c r="AJ7538"/>
      <c r="AK7538"/>
    </row>
    <row r="7539" spans="1:37" ht="60">
      <c r="A7539" s="55" t="s">
        <v>0</v>
      </c>
      <c r="B7539" s="43">
        <v>7538</v>
      </c>
      <c r="C7539" s="49" t="s">
        <v>17117</v>
      </c>
      <c r="D7539" s="52" t="s">
        <v>17118</v>
      </c>
      <c r="E7539" s="60">
        <v>5</v>
      </c>
      <c r="F7539" s="60">
        <v>18013028</v>
      </c>
      <c r="G7539" s="49" t="s">
        <v>29057</v>
      </c>
      <c r="H7539" s="51"/>
      <c r="I7539" s="47"/>
      <c r="J7539" s="89">
        <v>7537</v>
      </c>
      <c r="K7539" s="98" t="s">
        <v>29057</v>
      </c>
      <c r="L7539" s="89"/>
      <c r="M7539" s="96"/>
      <c r="N7539" s="89"/>
      <c r="O7539" s="96"/>
      <c r="P7539" s="47" t="s">
        <v>27927</v>
      </c>
      <c r="Q7539" s="53"/>
      <c r="R7539" s="54"/>
      <c r="S7539" s="3"/>
      <c r="AH7539"/>
      <c r="AI7539"/>
      <c r="AJ7539"/>
      <c r="AK7539"/>
    </row>
    <row r="7540" spans="1:37" ht="60">
      <c r="A7540" s="55" t="s">
        <v>0</v>
      </c>
      <c r="B7540" s="43">
        <v>7539</v>
      </c>
      <c r="C7540" s="49" t="s">
        <v>17115</v>
      </c>
      <c r="D7540" s="52" t="s">
        <v>17116</v>
      </c>
      <c r="E7540" s="60">
        <v>1</v>
      </c>
      <c r="F7540" s="60">
        <v>18041027</v>
      </c>
      <c r="G7540" s="50"/>
      <c r="H7540" s="51"/>
      <c r="I7540" s="47"/>
      <c r="J7540" s="95">
        <v>7538</v>
      </c>
      <c r="K7540" s="98" t="s">
        <v>29057</v>
      </c>
      <c r="L7540" s="89"/>
      <c r="M7540" s="96"/>
      <c r="N7540" s="89"/>
      <c r="O7540" s="96"/>
      <c r="P7540" s="47" t="s">
        <v>27927</v>
      </c>
      <c r="Q7540" s="53"/>
      <c r="R7540" s="54"/>
      <c r="S7540" s="3"/>
      <c r="AH7540"/>
      <c r="AI7540"/>
      <c r="AJ7540"/>
      <c r="AK7540"/>
    </row>
    <row r="7541" spans="1:37" ht="48">
      <c r="A7541" s="55" t="s">
        <v>0</v>
      </c>
      <c r="B7541" s="43">
        <v>7540</v>
      </c>
      <c r="C7541" s="49" t="s">
        <v>17113</v>
      </c>
      <c r="D7541" s="52" t="s">
        <v>17114</v>
      </c>
      <c r="E7541" s="60">
        <v>9</v>
      </c>
      <c r="F7541" s="60">
        <v>13015029</v>
      </c>
      <c r="G7541" s="49" t="s">
        <v>28711</v>
      </c>
      <c r="H7541" s="51"/>
      <c r="I7541" s="47"/>
      <c r="J7541" s="89"/>
      <c r="K7541" s="98"/>
      <c r="L7541" s="89"/>
      <c r="M7541" s="96"/>
      <c r="N7541" s="89"/>
      <c r="O7541" s="96"/>
      <c r="P7541" s="47" t="s">
        <v>28717</v>
      </c>
      <c r="Q7541" s="53"/>
      <c r="R7541" s="54"/>
      <c r="S7541" s="3"/>
      <c r="AH7541"/>
      <c r="AI7541"/>
      <c r="AJ7541"/>
      <c r="AK7541"/>
    </row>
    <row r="7542" spans="1:37" ht="60">
      <c r="A7542" s="55" t="s">
        <v>0</v>
      </c>
      <c r="B7542" s="43">
        <v>7541</v>
      </c>
      <c r="C7542" s="49" t="s">
        <v>17111</v>
      </c>
      <c r="D7542" s="52" t="s">
        <v>17112</v>
      </c>
      <c r="E7542" s="60">
        <v>5</v>
      </c>
      <c r="F7542" s="60">
        <v>7004021</v>
      </c>
      <c r="G7542" s="50"/>
      <c r="H7542" s="51"/>
      <c r="I7542" s="47"/>
      <c r="J7542" s="95">
        <v>7534</v>
      </c>
      <c r="K7542" s="98" t="s">
        <v>30505</v>
      </c>
      <c r="L7542" s="89"/>
      <c r="M7542" s="96"/>
      <c r="N7542" s="89"/>
      <c r="O7542" s="96"/>
      <c r="P7542" s="47" t="s">
        <v>27928</v>
      </c>
      <c r="Q7542" s="53"/>
      <c r="R7542" s="54"/>
      <c r="S7542" s="3"/>
      <c r="AH7542"/>
      <c r="AI7542"/>
      <c r="AJ7542"/>
      <c r="AK7542"/>
    </row>
    <row r="7543" spans="1:37" ht="72">
      <c r="A7543" s="55" t="s">
        <v>0</v>
      </c>
      <c r="B7543" s="43">
        <v>7542</v>
      </c>
      <c r="C7543" s="49" t="s">
        <v>17109</v>
      </c>
      <c r="D7543" s="52" t="s">
        <v>17110</v>
      </c>
      <c r="E7543" s="60">
        <v>1</v>
      </c>
      <c r="F7543" s="60">
        <v>6019046</v>
      </c>
      <c r="G7543" s="50"/>
      <c r="H7543" s="51"/>
      <c r="I7543" s="47"/>
      <c r="J7543" s="95">
        <v>7534</v>
      </c>
      <c r="K7543" s="98" t="s">
        <v>30505</v>
      </c>
      <c r="L7543" s="89"/>
      <c r="M7543" s="96"/>
      <c r="N7543" s="89"/>
      <c r="O7543" s="96"/>
      <c r="P7543" s="47" t="s">
        <v>27932</v>
      </c>
      <c r="Q7543" s="53"/>
      <c r="R7543" s="54"/>
      <c r="S7543" s="3"/>
      <c r="AH7543"/>
      <c r="AI7543"/>
      <c r="AJ7543"/>
      <c r="AK7543"/>
    </row>
    <row r="7544" spans="1:37" ht="48">
      <c r="A7544" s="55" t="s">
        <v>0</v>
      </c>
      <c r="B7544" s="43">
        <v>7543</v>
      </c>
      <c r="C7544" s="49" t="s">
        <v>17107</v>
      </c>
      <c r="D7544" s="52" t="s">
        <v>17108</v>
      </c>
      <c r="E7544" s="60">
        <v>8</v>
      </c>
      <c r="F7544" s="60">
        <v>2030025</v>
      </c>
      <c r="G7544" s="49" t="s">
        <v>28752</v>
      </c>
      <c r="H7544" s="51"/>
      <c r="I7544" s="47"/>
      <c r="J7544" s="89"/>
      <c r="K7544" s="98"/>
      <c r="L7544" s="89"/>
      <c r="M7544" s="96"/>
      <c r="N7544" s="89"/>
      <c r="O7544" s="96"/>
      <c r="P7544" s="47" t="s">
        <v>28717</v>
      </c>
      <c r="Q7544" s="53"/>
      <c r="R7544" s="54"/>
      <c r="S7544" s="3"/>
      <c r="AH7544"/>
      <c r="AI7544"/>
      <c r="AJ7544"/>
      <c r="AK7544"/>
    </row>
    <row r="7545" spans="1:37" ht="72">
      <c r="A7545" s="55" t="s">
        <v>0</v>
      </c>
      <c r="B7545" s="43">
        <v>7544</v>
      </c>
      <c r="C7545" s="49" t="s">
        <v>17105</v>
      </c>
      <c r="D7545" s="52" t="s">
        <v>17106</v>
      </c>
      <c r="E7545" s="60">
        <v>1</v>
      </c>
      <c r="F7545" s="60">
        <v>22008002</v>
      </c>
      <c r="G7545" s="49" t="s">
        <v>28752</v>
      </c>
      <c r="H7545" s="51"/>
      <c r="I7545" s="47"/>
      <c r="J7545" s="89">
        <v>7543</v>
      </c>
      <c r="K7545" s="98" t="s">
        <v>28752</v>
      </c>
      <c r="L7545" s="89"/>
      <c r="M7545" s="96"/>
      <c r="N7545" s="89"/>
      <c r="O7545" s="96"/>
      <c r="P7545" s="47" t="s">
        <v>27927</v>
      </c>
      <c r="Q7545" s="53"/>
      <c r="R7545" s="54"/>
      <c r="S7545" s="3"/>
      <c r="AH7545"/>
      <c r="AI7545"/>
      <c r="AJ7545"/>
      <c r="AK7545"/>
    </row>
    <row r="7546" spans="1:37" ht="60">
      <c r="A7546" s="55" t="s">
        <v>0</v>
      </c>
      <c r="B7546" s="43">
        <v>7545</v>
      </c>
      <c r="C7546" s="49" t="s">
        <v>17103</v>
      </c>
      <c r="D7546" s="52" t="s">
        <v>17104</v>
      </c>
      <c r="E7546" s="60">
        <v>2</v>
      </c>
      <c r="F7546" s="60">
        <v>2030025</v>
      </c>
      <c r="G7546" s="50"/>
      <c r="H7546" s="51"/>
      <c r="I7546" s="47"/>
      <c r="J7546" s="95">
        <v>7542</v>
      </c>
      <c r="K7546" s="98" t="s">
        <v>30506</v>
      </c>
      <c r="L7546" s="89"/>
      <c r="M7546" s="96"/>
      <c r="N7546" s="89"/>
      <c r="O7546" s="96"/>
      <c r="P7546" s="47" t="s">
        <v>27927</v>
      </c>
      <c r="Q7546" s="53"/>
      <c r="R7546" s="54"/>
      <c r="S7546" s="3"/>
      <c r="AH7546"/>
      <c r="AI7546"/>
      <c r="AJ7546"/>
      <c r="AK7546"/>
    </row>
    <row r="7547" spans="1:37" ht="60">
      <c r="A7547" s="55" t="s">
        <v>0</v>
      </c>
      <c r="B7547" s="43">
        <v>7546</v>
      </c>
      <c r="C7547" s="49" t="s">
        <v>17101</v>
      </c>
      <c r="D7547" s="52" t="s">
        <v>17102</v>
      </c>
      <c r="E7547" s="60">
        <v>1</v>
      </c>
      <c r="F7547" s="60">
        <v>16003008</v>
      </c>
      <c r="G7547" s="49" t="s">
        <v>28752</v>
      </c>
      <c r="H7547" s="51"/>
      <c r="I7547" s="47"/>
      <c r="J7547" s="89">
        <v>7543</v>
      </c>
      <c r="K7547" s="98" t="s">
        <v>28752</v>
      </c>
      <c r="L7547" s="89"/>
      <c r="M7547" s="96"/>
      <c r="N7547" s="89"/>
      <c r="O7547" s="96"/>
      <c r="P7547" s="47" t="s">
        <v>27927</v>
      </c>
      <c r="Q7547" s="53"/>
      <c r="R7547" s="54"/>
      <c r="S7547" s="3"/>
      <c r="AH7547"/>
      <c r="AI7547"/>
      <c r="AJ7547"/>
      <c r="AK7547"/>
    </row>
    <row r="7548" spans="1:37" ht="60">
      <c r="A7548" s="55" t="s">
        <v>0</v>
      </c>
      <c r="B7548" s="43">
        <v>7547</v>
      </c>
      <c r="C7548" s="49" t="s">
        <v>17099</v>
      </c>
      <c r="D7548" s="52" t="s">
        <v>17100</v>
      </c>
      <c r="E7548" s="60">
        <v>1</v>
      </c>
      <c r="F7548" s="60">
        <v>23057009</v>
      </c>
      <c r="G7548" s="49" t="s">
        <v>28752</v>
      </c>
      <c r="H7548" s="51"/>
      <c r="I7548" s="47"/>
      <c r="J7548" s="89">
        <v>7543</v>
      </c>
      <c r="K7548" s="98" t="s">
        <v>28752</v>
      </c>
      <c r="L7548" s="89"/>
      <c r="M7548" s="96"/>
      <c r="N7548" s="89"/>
      <c r="O7548" s="96"/>
      <c r="P7548" s="47" t="s">
        <v>27927</v>
      </c>
      <c r="Q7548" s="53"/>
      <c r="R7548" s="54"/>
      <c r="S7548" s="3"/>
      <c r="AH7548"/>
      <c r="AI7548"/>
      <c r="AJ7548"/>
      <c r="AK7548"/>
    </row>
    <row r="7549" spans="1:37" ht="60">
      <c r="A7549" s="55" t="s">
        <v>0</v>
      </c>
      <c r="B7549" s="43">
        <v>7548</v>
      </c>
      <c r="C7549" s="49" t="s">
        <v>17097</v>
      </c>
      <c r="D7549" s="52" t="s">
        <v>17098</v>
      </c>
      <c r="E7549" s="60">
        <v>1</v>
      </c>
      <c r="F7549" s="60">
        <v>10008013</v>
      </c>
      <c r="G7549" s="50"/>
      <c r="H7549" s="51"/>
      <c r="I7549" s="47"/>
      <c r="J7549" s="95">
        <v>7547</v>
      </c>
      <c r="K7549" s="98" t="s">
        <v>30507</v>
      </c>
      <c r="L7549" s="89"/>
      <c r="M7549" s="96"/>
      <c r="N7549" s="89"/>
      <c r="O7549" s="96"/>
      <c r="P7549" s="47" t="s">
        <v>27928</v>
      </c>
      <c r="Q7549" s="53"/>
      <c r="R7549" s="54"/>
      <c r="S7549" s="3"/>
      <c r="AH7549"/>
      <c r="AI7549"/>
      <c r="AJ7549"/>
      <c r="AK7549"/>
    </row>
    <row r="7550" spans="1:37" ht="60">
      <c r="A7550" s="55" t="s">
        <v>0</v>
      </c>
      <c r="B7550" s="43">
        <v>7549</v>
      </c>
      <c r="C7550" s="49" t="s">
        <v>17095</v>
      </c>
      <c r="D7550" s="52" t="s">
        <v>17096</v>
      </c>
      <c r="E7550" s="60">
        <v>17</v>
      </c>
      <c r="F7550" s="60">
        <v>1001006</v>
      </c>
      <c r="G7550" s="50" t="s">
        <v>28661</v>
      </c>
      <c r="H7550" s="51"/>
      <c r="I7550" s="47"/>
      <c r="J7550" s="89">
        <v>7554</v>
      </c>
      <c r="K7550" s="98" t="s">
        <v>28661</v>
      </c>
      <c r="L7550" s="89"/>
      <c r="M7550" s="96"/>
      <c r="N7550" s="89"/>
      <c r="O7550" s="96"/>
      <c r="P7550" s="47" t="s">
        <v>27927</v>
      </c>
      <c r="Q7550" s="53"/>
      <c r="R7550" s="54"/>
      <c r="S7550" s="3"/>
      <c r="AH7550"/>
      <c r="AI7550"/>
      <c r="AJ7550"/>
      <c r="AK7550"/>
    </row>
    <row r="7551" spans="1:37" ht="60">
      <c r="A7551" s="55" t="s">
        <v>0</v>
      </c>
      <c r="B7551" s="43">
        <v>7550</v>
      </c>
      <c r="C7551" s="49" t="s">
        <v>17093</v>
      </c>
      <c r="D7551" s="52" t="s">
        <v>17094</v>
      </c>
      <c r="E7551" s="60">
        <v>8</v>
      </c>
      <c r="F7551" s="60">
        <v>2029002</v>
      </c>
      <c r="G7551" s="49" t="s">
        <v>29211</v>
      </c>
      <c r="H7551" s="51"/>
      <c r="I7551" s="47"/>
      <c r="J7551" s="89">
        <v>7556</v>
      </c>
      <c r="K7551" s="98" t="s">
        <v>29211</v>
      </c>
      <c r="L7551" s="89"/>
      <c r="M7551" s="96"/>
      <c r="N7551" s="89"/>
      <c r="O7551" s="96"/>
      <c r="P7551" s="47" t="s">
        <v>27927</v>
      </c>
      <c r="Q7551" s="53"/>
      <c r="R7551" s="54"/>
      <c r="S7551" s="3"/>
      <c r="AH7551"/>
      <c r="AI7551"/>
      <c r="AJ7551"/>
      <c r="AK7551"/>
    </row>
    <row r="7552" spans="1:37" ht="60">
      <c r="A7552" s="55" t="s">
        <v>0</v>
      </c>
      <c r="B7552" s="43">
        <v>7551</v>
      </c>
      <c r="C7552" s="49" t="s">
        <v>17091</v>
      </c>
      <c r="D7552" s="52" t="s">
        <v>17092</v>
      </c>
      <c r="E7552" s="60">
        <v>9</v>
      </c>
      <c r="F7552" s="60">
        <v>2026036</v>
      </c>
      <c r="G7552" s="49" t="s">
        <v>28712</v>
      </c>
      <c r="H7552" s="51"/>
      <c r="I7552" s="47"/>
      <c r="J7552" s="89"/>
      <c r="K7552" s="98"/>
      <c r="L7552" s="89"/>
      <c r="M7552" s="96"/>
      <c r="N7552" s="89"/>
      <c r="O7552" s="96"/>
      <c r="P7552" s="47" t="s">
        <v>28717</v>
      </c>
      <c r="Q7552" s="53"/>
      <c r="R7552" s="54"/>
      <c r="S7552" s="3"/>
      <c r="AH7552"/>
      <c r="AI7552"/>
      <c r="AJ7552"/>
      <c r="AK7552"/>
    </row>
    <row r="7553" spans="1:37" ht="72">
      <c r="A7553" s="55" t="s">
        <v>0</v>
      </c>
      <c r="B7553" s="43">
        <v>7552</v>
      </c>
      <c r="C7553" s="49" t="s">
        <v>17089</v>
      </c>
      <c r="D7553" s="52" t="s">
        <v>17090</v>
      </c>
      <c r="E7553" s="60">
        <v>6</v>
      </c>
      <c r="F7553" s="60">
        <v>4031008</v>
      </c>
      <c r="G7553" s="49" t="s">
        <v>28712</v>
      </c>
      <c r="H7553" s="51"/>
      <c r="I7553" s="47"/>
      <c r="J7553" s="89">
        <v>7551</v>
      </c>
      <c r="K7553" s="98" t="s">
        <v>28712</v>
      </c>
      <c r="L7553" s="89"/>
      <c r="M7553" s="96"/>
      <c r="N7553" s="89"/>
      <c r="O7553" s="96"/>
      <c r="P7553" s="47" t="s">
        <v>27932</v>
      </c>
      <c r="Q7553" s="53"/>
      <c r="R7553" s="54"/>
      <c r="S7553" s="3"/>
      <c r="AH7553"/>
      <c r="AI7553"/>
      <c r="AJ7553"/>
      <c r="AK7553"/>
    </row>
    <row r="7554" spans="1:37" ht="72">
      <c r="A7554" s="55" t="s">
        <v>0</v>
      </c>
      <c r="B7554" s="43">
        <v>7553</v>
      </c>
      <c r="C7554" s="49" t="s">
        <v>17087</v>
      </c>
      <c r="D7554" s="52" t="s">
        <v>17088</v>
      </c>
      <c r="E7554" s="60">
        <v>12</v>
      </c>
      <c r="F7554" s="60">
        <v>7005030</v>
      </c>
      <c r="G7554" s="49" t="s">
        <v>28712</v>
      </c>
      <c r="H7554" s="51"/>
      <c r="I7554" s="47"/>
      <c r="J7554" s="89">
        <v>7551</v>
      </c>
      <c r="K7554" s="98" t="s">
        <v>28712</v>
      </c>
      <c r="L7554" s="89"/>
      <c r="M7554" s="96"/>
      <c r="N7554" s="89"/>
      <c r="O7554" s="96"/>
      <c r="P7554" s="47" t="s">
        <v>27928</v>
      </c>
      <c r="Q7554" s="53"/>
      <c r="R7554" s="54"/>
      <c r="S7554" s="3"/>
      <c r="AH7554"/>
      <c r="AI7554"/>
      <c r="AJ7554"/>
      <c r="AK7554"/>
    </row>
    <row r="7555" spans="1:37" ht="72">
      <c r="A7555" s="55" t="s">
        <v>0</v>
      </c>
      <c r="B7555" s="43">
        <v>7554</v>
      </c>
      <c r="C7555" s="49" t="s">
        <v>17085</v>
      </c>
      <c r="D7555" s="52" t="s">
        <v>17086</v>
      </c>
      <c r="E7555" s="60">
        <v>11</v>
      </c>
      <c r="F7555" s="60">
        <v>2039003</v>
      </c>
      <c r="G7555" s="49" t="s">
        <v>28661</v>
      </c>
      <c r="H7555" s="51"/>
      <c r="I7555" s="47"/>
      <c r="J7555" s="89"/>
      <c r="K7555" s="98"/>
      <c r="L7555" s="89"/>
      <c r="M7555" s="96"/>
      <c r="N7555" s="89"/>
      <c r="O7555" s="96"/>
      <c r="P7555" s="47" t="s">
        <v>28717</v>
      </c>
      <c r="Q7555" s="53"/>
      <c r="R7555" s="54"/>
      <c r="S7555" s="3"/>
      <c r="AH7555"/>
      <c r="AI7555"/>
      <c r="AJ7555"/>
      <c r="AK7555"/>
    </row>
    <row r="7556" spans="1:37" ht="60">
      <c r="A7556" s="55" t="s">
        <v>0</v>
      </c>
      <c r="B7556" s="43">
        <v>7555</v>
      </c>
      <c r="C7556" s="49" t="s">
        <v>17083</v>
      </c>
      <c r="D7556" s="52" t="s">
        <v>17084</v>
      </c>
      <c r="E7556" s="60">
        <v>1</v>
      </c>
      <c r="F7556" s="60">
        <v>4016038</v>
      </c>
      <c r="G7556" s="50" t="s">
        <v>28661</v>
      </c>
      <c r="H7556" s="51"/>
      <c r="I7556" s="47"/>
      <c r="J7556" s="89">
        <v>7554</v>
      </c>
      <c r="K7556" s="98" t="s">
        <v>28661</v>
      </c>
      <c r="L7556" s="89"/>
      <c r="M7556" s="96"/>
      <c r="N7556" s="89"/>
      <c r="O7556" s="96"/>
      <c r="P7556" s="47" t="s">
        <v>27927</v>
      </c>
      <c r="Q7556" s="53"/>
      <c r="R7556" s="54"/>
      <c r="S7556" s="3"/>
      <c r="AH7556"/>
      <c r="AI7556"/>
      <c r="AJ7556"/>
      <c r="AK7556"/>
    </row>
    <row r="7557" spans="1:37" ht="48">
      <c r="A7557" s="55" t="s">
        <v>0</v>
      </c>
      <c r="B7557" s="43">
        <v>7556</v>
      </c>
      <c r="C7557" s="49" t="s">
        <v>17081</v>
      </c>
      <c r="D7557" s="52" t="s">
        <v>17082</v>
      </c>
      <c r="E7557" s="60">
        <v>1</v>
      </c>
      <c r="F7557" s="60">
        <v>3015008</v>
      </c>
      <c r="G7557" s="49" t="s">
        <v>29211</v>
      </c>
      <c r="H7557" s="51"/>
      <c r="I7557" s="47"/>
      <c r="J7557" s="89"/>
      <c r="K7557" s="98"/>
      <c r="L7557" s="89"/>
      <c r="M7557" s="96"/>
      <c r="N7557" s="89"/>
      <c r="O7557" s="96"/>
      <c r="P7557" s="47" t="s">
        <v>28717</v>
      </c>
      <c r="Q7557" s="53"/>
      <c r="R7557" s="54"/>
      <c r="S7557" s="3"/>
      <c r="AH7557"/>
      <c r="AI7557"/>
      <c r="AJ7557"/>
      <c r="AK7557"/>
    </row>
    <row r="7558" spans="1:37" ht="72">
      <c r="A7558" s="55" t="s">
        <v>0</v>
      </c>
      <c r="B7558" s="43">
        <v>7557</v>
      </c>
      <c r="C7558" s="49" t="s">
        <v>17079</v>
      </c>
      <c r="D7558" s="52" t="s">
        <v>17080</v>
      </c>
      <c r="E7558" s="60">
        <v>1</v>
      </c>
      <c r="F7558" s="60">
        <v>6019035</v>
      </c>
      <c r="G7558" s="49" t="s">
        <v>29211</v>
      </c>
      <c r="H7558" s="51"/>
      <c r="I7558" s="47"/>
      <c r="J7558" s="89">
        <v>7556</v>
      </c>
      <c r="K7558" s="98" t="s">
        <v>29211</v>
      </c>
      <c r="L7558" s="89"/>
      <c r="M7558" s="96"/>
      <c r="N7558" s="89"/>
      <c r="O7558" s="96"/>
      <c r="P7558" s="47" t="s">
        <v>27932</v>
      </c>
      <c r="Q7558" s="53"/>
      <c r="R7558" s="54"/>
      <c r="S7558" s="3"/>
      <c r="AH7558"/>
      <c r="AI7558"/>
      <c r="AJ7558"/>
      <c r="AK7558"/>
    </row>
    <row r="7559" spans="1:37" ht="48">
      <c r="A7559" s="55" t="s">
        <v>0</v>
      </c>
      <c r="B7559" s="43">
        <v>7558</v>
      </c>
      <c r="C7559" s="49" t="s">
        <v>17077</v>
      </c>
      <c r="D7559" s="52" t="s">
        <v>17078</v>
      </c>
      <c r="E7559" s="108">
        <v>1</v>
      </c>
      <c r="F7559" s="109">
        <v>15003007</v>
      </c>
      <c r="G7559" s="50"/>
      <c r="H7559" s="51"/>
      <c r="I7559" s="47"/>
      <c r="J7559" s="94"/>
      <c r="K7559" s="98"/>
      <c r="L7559" s="89"/>
      <c r="M7559" s="96"/>
      <c r="N7559" s="89"/>
      <c r="O7559" s="96"/>
      <c r="P7559" s="47" t="s">
        <v>27927</v>
      </c>
      <c r="Q7559" s="53"/>
      <c r="R7559" s="54"/>
      <c r="S7559" s="3"/>
      <c r="AH7559"/>
      <c r="AI7559"/>
      <c r="AJ7559"/>
      <c r="AK7559"/>
    </row>
    <row r="7560" spans="1:37" ht="48">
      <c r="A7560" s="55" t="s">
        <v>0</v>
      </c>
      <c r="B7560" s="43">
        <v>7559</v>
      </c>
      <c r="C7560" s="49" t="s">
        <v>17075</v>
      </c>
      <c r="D7560" s="52" t="s">
        <v>17076</v>
      </c>
      <c r="E7560" s="108">
        <v>1</v>
      </c>
      <c r="F7560" s="109">
        <v>27010021</v>
      </c>
      <c r="G7560" s="49" t="s">
        <v>29210</v>
      </c>
      <c r="H7560" s="51"/>
      <c r="I7560" s="47"/>
      <c r="J7560" s="89"/>
      <c r="K7560" s="98"/>
      <c r="L7560" s="89"/>
      <c r="M7560" s="96"/>
      <c r="N7560" s="89"/>
      <c r="O7560" s="96"/>
      <c r="P7560" s="47" t="s">
        <v>28717</v>
      </c>
      <c r="Q7560" s="53"/>
      <c r="R7560" s="54"/>
      <c r="S7560" s="3"/>
      <c r="AH7560"/>
      <c r="AI7560"/>
      <c r="AJ7560"/>
      <c r="AK7560"/>
    </row>
    <row r="7561" spans="1:37" ht="48">
      <c r="A7561" s="55" t="s">
        <v>14360</v>
      </c>
      <c r="B7561" s="43">
        <v>7560</v>
      </c>
      <c r="C7561" s="49" t="s">
        <v>17073</v>
      </c>
      <c r="D7561" s="52" t="s">
        <v>17074</v>
      </c>
      <c r="E7561" s="108">
        <v>7</v>
      </c>
      <c r="F7561" s="109">
        <v>27005024</v>
      </c>
      <c r="G7561" s="49" t="s">
        <v>29210</v>
      </c>
      <c r="H7561" s="51"/>
      <c r="I7561" s="47"/>
      <c r="J7561" s="89">
        <v>7559</v>
      </c>
      <c r="K7561" s="98" t="s">
        <v>29210</v>
      </c>
      <c r="L7561" s="89"/>
      <c r="M7561" s="96"/>
      <c r="N7561" s="89"/>
      <c r="O7561" s="96"/>
      <c r="P7561" s="47" t="s">
        <v>27929</v>
      </c>
      <c r="Q7561" s="53"/>
      <c r="R7561" s="54"/>
      <c r="S7561" s="3"/>
      <c r="AH7561"/>
      <c r="AI7561"/>
      <c r="AJ7561"/>
      <c r="AK7561"/>
    </row>
    <row r="7562" spans="1:37" ht="72">
      <c r="A7562" s="55" t="s">
        <v>0</v>
      </c>
      <c r="B7562" s="43">
        <v>7561</v>
      </c>
      <c r="C7562" s="49" t="s">
        <v>17071</v>
      </c>
      <c r="D7562" s="52" t="s">
        <v>17072</v>
      </c>
      <c r="E7562" s="108">
        <v>36</v>
      </c>
      <c r="F7562" s="109">
        <v>2022009</v>
      </c>
      <c r="G7562" s="50" t="s">
        <v>28317</v>
      </c>
      <c r="H7562" s="51"/>
      <c r="I7562" s="47"/>
      <c r="J7562" s="89"/>
      <c r="K7562" s="98"/>
      <c r="L7562" s="89"/>
      <c r="M7562" s="96"/>
      <c r="N7562" s="89"/>
      <c r="O7562" s="96"/>
      <c r="P7562" s="47" t="s">
        <v>27929</v>
      </c>
      <c r="Q7562" s="53"/>
      <c r="R7562" s="54"/>
      <c r="S7562" s="3"/>
      <c r="AH7562"/>
      <c r="AI7562"/>
      <c r="AJ7562"/>
      <c r="AK7562"/>
    </row>
    <row r="7563" spans="1:37" ht="60">
      <c r="A7563" s="55" t="s">
        <v>0</v>
      </c>
      <c r="B7563" s="43">
        <v>7562</v>
      </c>
      <c r="C7563" s="49" t="s">
        <v>17069</v>
      </c>
      <c r="D7563" s="52" t="s">
        <v>17070</v>
      </c>
      <c r="E7563" s="108">
        <v>30</v>
      </c>
      <c r="F7563" s="109">
        <v>5009027</v>
      </c>
      <c r="G7563" s="50" t="s">
        <v>28317</v>
      </c>
      <c r="H7563" s="51"/>
      <c r="I7563" s="47"/>
      <c r="J7563" s="89">
        <v>7561</v>
      </c>
      <c r="K7563" s="98" t="s">
        <v>28317</v>
      </c>
      <c r="L7563" s="89"/>
      <c r="M7563" s="96"/>
      <c r="N7563" s="89"/>
      <c r="O7563" s="96"/>
      <c r="P7563" s="47" t="s">
        <v>27927</v>
      </c>
      <c r="Q7563" s="53"/>
      <c r="R7563" s="54"/>
      <c r="S7563" s="3"/>
      <c r="AH7563"/>
      <c r="AI7563"/>
      <c r="AJ7563"/>
      <c r="AK7563"/>
    </row>
    <row r="7564" spans="1:37" ht="72">
      <c r="A7564" s="55" t="s">
        <v>0</v>
      </c>
      <c r="B7564" s="43">
        <v>7563</v>
      </c>
      <c r="C7564" s="49" t="s">
        <v>17067</v>
      </c>
      <c r="D7564" s="52" t="s">
        <v>17068</v>
      </c>
      <c r="E7564" s="108">
        <v>263</v>
      </c>
      <c r="F7564" s="109">
        <v>1018023</v>
      </c>
      <c r="G7564" s="50" t="s">
        <v>28317</v>
      </c>
      <c r="H7564" s="51"/>
      <c r="I7564" s="47"/>
      <c r="J7564" s="89">
        <v>7561</v>
      </c>
      <c r="K7564" s="98" t="s">
        <v>28317</v>
      </c>
      <c r="L7564" s="89"/>
      <c r="M7564" s="96"/>
      <c r="N7564" s="89"/>
      <c r="O7564" s="96"/>
      <c r="P7564" s="47" t="s">
        <v>27930</v>
      </c>
      <c r="Q7564" s="53"/>
      <c r="R7564" s="54"/>
      <c r="S7564" s="3"/>
      <c r="AH7564"/>
      <c r="AI7564"/>
      <c r="AJ7564"/>
      <c r="AK7564"/>
    </row>
    <row r="7565" spans="1:37" ht="60">
      <c r="A7565" s="55" t="s">
        <v>0</v>
      </c>
      <c r="B7565" s="43">
        <v>7564</v>
      </c>
      <c r="C7565" s="49" t="s">
        <v>17065</v>
      </c>
      <c r="D7565" s="52" t="s">
        <v>17066</v>
      </c>
      <c r="E7565" s="108">
        <v>15</v>
      </c>
      <c r="F7565" s="109">
        <v>5009004</v>
      </c>
      <c r="G7565" s="50"/>
      <c r="H7565" s="51"/>
      <c r="I7565" s="47"/>
      <c r="J7565" s="95">
        <v>7562</v>
      </c>
      <c r="K7565" s="98" t="s">
        <v>28317</v>
      </c>
      <c r="L7565" s="89"/>
      <c r="M7565" s="96"/>
      <c r="N7565" s="89"/>
      <c r="O7565" s="96"/>
      <c r="P7565" s="47" t="s">
        <v>27928</v>
      </c>
      <c r="Q7565" s="53"/>
      <c r="R7565" s="54"/>
      <c r="S7565" s="3"/>
      <c r="AH7565"/>
      <c r="AI7565"/>
      <c r="AJ7565"/>
      <c r="AK7565"/>
    </row>
    <row r="7566" spans="1:37" ht="96">
      <c r="A7566" s="55" t="s">
        <v>0</v>
      </c>
      <c r="B7566" s="43">
        <v>7565</v>
      </c>
      <c r="C7566" s="49" t="s">
        <v>17062</v>
      </c>
      <c r="D7566" s="52" t="s">
        <v>17064</v>
      </c>
      <c r="E7566" s="108">
        <v>7</v>
      </c>
      <c r="F7566" s="109">
        <v>5032024</v>
      </c>
      <c r="G7566" s="50" t="s">
        <v>28013</v>
      </c>
      <c r="H7566" s="51"/>
      <c r="I7566" s="47"/>
      <c r="J7566" s="89">
        <v>8313</v>
      </c>
      <c r="K7566" s="98" t="s">
        <v>28013</v>
      </c>
      <c r="L7566" s="89"/>
      <c r="M7566" s="96"/>
      <c r="N7566" s="89"/>
      <c r="O7566" s="96"/>
      <c r="P7566" s="47" t="s">
        <v>27927</v>
      </c>
      <c r="Q7566" s="53"/>
      <c r="R7566" s="54"/>
      <c r="S7566" s="3"/>
      <c r="AH7566"/>
      <c r="AI7566"/>
      <c r="AJ7566"/>
      <c r="AK7566"/>
    </row>
    <row r="7567" spans="1:37" ht="60">
      <c r="A7567" s="55" t="s">
        <v>0</v>
      </c>
      <c r="B7567" s="43">
        <v>7566</v>
      </c>
      <c r="C7567" s="49" t="s">
        <v>17062</v>
      </c>
      <c r="D7567" s="52" t="s">
        <v>17063</v>
      </c>
      <c r="E7567" s="108">
        <v>1</v>
      </c>
      <c r="F7567" s="109">
        <v>13007025</v>
      </c>
      <c r="G7567" s="50"/>
      <c r="H7567" s="51"/>
      <c r="I7567" s="47"/>
      <c r="J7567" s="95">
        <v>7565</v>
      </c>
      <c r="K7567" s="98" t="s">
        <v>30508</v>
      </c>
      <c r="L7567" s="89"/>
      <c r="M7567" s="96"/>
      <c r="N7567" s="89"/>
      <c r="O7567" s="96"/>
      <c r="P7567" s="47" t="s">
        <v>27931</v>
      </c>
      <c r="Q7567" s="53"/>
      <c r="R7567" s="54"/>
      <c r="S7567" s="3"/>
      <c r="AH7567"/>
      <c r="AI7567"/>
      <c r="AJ7567"/>
      <c r="AK7567"/>
    </row>
    <row r="7568" spans="1:37" ht="48">
      <c r="A7568" s="55" t="s">
        <v>0</v>
      </c>
      <c r="B7568" s="43">
        <v>7567</v>
      </c>
      <c r="C7568" s="49" t="s">
        <v>17060</v>
      </c>
      <c r="D7568" s="52" t="s">
        <v>17061</v>
      </c>
      <c r="E7568" s="108">
        <v>2</v>
      </c>
      <c r="F7568" s="109">
        <v>24005017</v>
      </c>
      <c r="G7568" s="49" t="s">
        <v>29058</v>
      </c>
      <c r="H7568" s="51"/>
      <c r="I7568" s="47"/>
      <c r="J7568" s="89"/>
      <c r="K7568" s="98"/>
      <c r="L7568" s="89"/>
      <c r="M7568" s="96"/>
      <c r="N7568" s="89"/>
      <c r="O7568" s="96"/>
      <c r="P7568" s="47" t="s">
        <v>28717</v>
      </c>
      <c r="Q7568" s="53"/>
      <c r="R7568" s="54"/>
      <c r="S7568" s="3"/>
      <c r="AH7568"/>
      <c r="AI7568"/>
      <c r="AJ7568"/>
      <c r="AK7568"/>
    </row>
    <row r="7569" spans="1:37" ht="60">
      <c r="A7569" s="55" t="s">
        <v>0</v>
      </c>
      <c r="B7569" s="43">
        <v>7568</v>
      </c>
      <c r="C7569" s="49" t="s">
        <v>17058</v>
      </c>
      <c r="D7569" s="52" t="s">
        <v>17059</v>
      </c>
      <c r="E7569" s="108">
        <v>22</v>
      </c>
      <c r="F7569" s="109">
        <v>2027004</v>
      </c>
      <c r="G7569" s="50" t="s">
        <v>28091</v>
      </c>
      <c r="H7569" s="51"/>
      <c r="I7569" s="47"/>
      <c r="J7569" s="89">
        <v>3423</v>
      </c>
      <c r="K7569" s="98" t="s">
        <v>29892</v>
      </c>
      <c r="L7569" s="89"/>
      <c r="M7569" s="96"/>
      <c r="N7569" s="89"/>
      <c r="O7569" s="96"/>
      <c r="P7569" s="47" t="s">
        <v>27928</v>
      </c>
      <c r="Q7569" s="53"/>
      <c r="R7569" s="54"/>
      <c r="S7569" s="3"/>
      <c r="AH7569"/>
      <c r="AI7569"/>
      <c r="AJ7569"/>
      <c r="AK7569"/>
    </row>
    <row r="7570" spans="1:37" ht="60">
      <c r="A7570" s="55" t="s">
        <v>0</v>
      </c>
      <c r="B7570" s="43">
        <v>7569</v>
      </c>
      <c r="C7570" s="49" t="s">
        <v>17056</v>
      </c>
      <c r="D7570" s="52" t="s">
        <v>17057</v>
      </c>
      <c r="E7570" s="108">
        <v>1</v>
      </c>
      <c r="F7570" s="109">
        <v>26007023</v>
      </c>
      <c r="G7570" s="49" t="s">
        <v>29059</v>
      </c>
      <c r="H7570" s="51"/>
      <c r="I7570" s="47"/>
      <c r="J7570" s="89">
        <v>7576</v>
      </c>
      <c r="K7570" s="98" t="s">
        <v>29059</v>
      </c>
      <c r="L7570" s="89"/>
      <c r="M7570" s="96"/>
      <c r="N7570" s="89"/>
      <c r="O7570" s="96"/>
      <c r="P7570" s="47" t="s">
        <v>27927</v>
      </c>
      <c r="Q7570" s="53"/>
      <c r="R7570" s="54"/>
      <c r="S7570" s="3"/>
      <c r="AH7570"/>
      <c r="AI7570"/>
      <c r="AJ7570"/>
      <c r="AK7570"/>
    </row>
    <row r="7571" spans="1:37" ht="48">
      <c r="A7571" s="55" t="s">
        <v>0</v>
      </c>
      <c r="B7571" s="43">
        <v>7570</v>
      </c>
      <c r="C7571" s="49" t="s">
        <v>17054</v>
      </c>
      <c r="D7571" s="52" t="s">
        <v>17055</v>
      </c>
      <c r="E7571" s="60">
        <v>3</v>
      </c>
      <c r="F7571" s="60">
        <v>18030027</v>
      </c>
      <c r="G7571" s="49" t="s">
        <v>28969</v>
      </c>
      <c r="H7571" s="51"/>
      <c r="I7571" s="47"/>
      <c r="J7571" s="89"/>
      <c r="K7571" s="98"/>
      <c r="L7571" s="89"/>
      <c r="M7571" s="96"/>
      <c r="N7571" s="89"/>
      <c r="O7571" s="96"/>
      <c r="P7571" s="47" t="s">
        <v>28717</v>
      </c>
      <c r="Q7571" s="53"/>
      <c r="R7571" s="54"/>
      <c r="S7571" s="3"/>
      <c r="AH7571"/>
      <c r="AI7571"/>
      <c r="AJ7571"/>
      <c r="AK7571"/>
    </row>
    <row r="7572" spans="1:37" ht="60">
      <c r="A7572" s="55" t="s">
        <v>0</v>
      </c>
      <c r="B7572" s="43">
        <v>7571</v>
      </c>
      <c r="C7572" s="49" t="s">
        <v>17052</v>
      </c>
      <c r="D7572" s="52" t="s">
        <v>17053</v>
      </c>
      <c r="E7572" s="60">
        <v>1</v>
      </c>
      <c r="F7572" s="60">
        <v>26024005</v>
      </c>
      <c r="G7572" s="49" t="s">
        <v>28969</v>
      </c>
      <c r="H7572" s="51"/>
      <c r="I7572" s="47"/>
      <c r="J7572" s="89">
        <v>7570</v>
      </c>
      <c r="K7572" s="98" t="s">
        <v>28969</v>
      </c>
      <c r="L7572" s="89"/>
      <c r="M7572" s="96"/>
      <c r="N7572" s="89"/>
      <c r="O7572" s="96"/>
      <c r="P7572" s="47" t="s">
        <v>27927</v>
      </c>
      <c r="Q7572" s="53"/>
      <c r="R7572" s="54"/>
      <c r="S7572" s="3"/>
      <c r="AH7572"/>
      <c r="AI7572"/>
      <c r="AJ7572"/>
      <c r="AK7572"/>
    </row>
    <row r="7573" spans="1:37" ht="60">
      <c r="A7573" s="55" t="s">
        <v>0</v>
      </c>
      <c r="B7573" s="43">
        <v>7572</v>
      </c>
      <c r="C7573" s="49" t="s">
        <v>17050</v>
      </c>
      <c r="D7573" s="52" t="s">
        <v>17051</v>
      </c>
      <c r="E7573" s="60">
        <v>2</v>
      </c>
      <c r="F7573" s="60">
        <v>11006021</v>
      </c>
      <c r="G7573" s="49" t="s">
        <v>29059</v>
      </c>
      <c r="H7573" s="51"/>
      <c r="I7573" s="47"/>
      <c r="J7573" s="89">
        <v>7576</v>
      </c>
      <c r="K7573" s="98" t="s">
        <v>29059</v>
      </c>
      <c r="L7573" s="89"/>
      <c r="M7573" s="96"/>
      <c r="N7573" s="89"/>
      <c r="O7573" s="96"/>
      <c r="P7573" s="47" t="s">
        <v>27928</v>
      </c>
      <c r="Q7573" s="53"/>
      <c r="R7573" s="54"/>
      <c r="S7573" s="3"/>
      <c r="AH7573"/>
      <c r="AI7573"/>
      <c r="AJ7573"/>
      <c r="AK7573"/>
    </row>
    <row r="7574" spans="1:37" ht="48">
      <c r="A7574" s="55" t="s">
        <v>0</v>
      </c>
      <c r="B7574" s="43">
        <v>7573</v>
      </c>
      <c r="C7574" s="49" t="s">
        <v>17048</v>
      </c>
      <c r="D7574" s="52" t="s">
        <v>17049</v>
      </c>
      <c r="E7574" s="60">
        <v>1</v>
      </c>
      <c r="F7574" s="60">
        <v>33001013</v>
      </c>
      <c r="G7574" s="49" t="s">
        <v>29209</v>
      </c>
      <c r="H7574" s="51"/>
      <c r="I7574" s="47"/>
      <c r="J7574" s="89"/>
      <c r="K7574" s="98"/>
      <c r="L7574" s="89"/>
      <c r="M7574" s="96"/>
      <c r="N7574" s="89"/>
      <c r="O7574" s="96"/>
      <c r="P7574" s="47" t="s">
        <v>28717</v>
      </c>
      <c r="Q7574" s="53"/>
      <c r="R7574" s="54"/>
      <c r="S7574" s="3"/>
      <c r="AH7574"/>
      <c r="AI7574"/>
      <c r="AJ7574"/>
      <c r="AK7574"/>
    </row>
    <row r="7575" spans="1:37" ht="60">
      <c r="A7575" s="55" t="s">
        <v>0</v>
      </c>
      <c r="B7575" s="43">
        <v>7574</v>
      </c>
      <c r="C7575" s="49" t="s">
        <v>17046</v>
      </c>
      <c r="D7575" s="52" t="s">
        <v>17047</v>
      </c>
      <c r="E7575" s="60">
        <v>4</v>
      </c>
      <c r="F7575" s="60">
        <v>11019004</v>
      </c>
      <c r="G7575" s="49" t="s">
        <v>29209</v>
      </c>
      <c r="H7575" s="51"/>
      <c r="I7575" s="47"/>
      <c r="J7575" s="89">
        <v>7573</v>
      </c>
      <c r="K7575" s="98" t="s">
        <v>29209</v>
      </c>
      <c r="L7575" s="89"/>
      <c r="M7575" s="96"/>
      <c r="N7575" s="89"/>
      <c r="O7575" s="96"/>
      <c r="P7575" s="47" t="s">
        <v>27927</v>
      </c>
      <c r="Q7575" s="53"/>
      <c r="R7575" s="54"/>
      <c r="S7575" s="3"/>
      <c r="AH7575"/>
      <c r="AI7575"/>
      <c r="AJ7575"/>
      <c r="AK7575"/>
    </row>
    <row r="7576" spans="1:37" ht="60">
      <c r="A7576" s="55" t="s">
        <v>0</v>
      </c>
      <c r="B7576" s="43">
        <v>7575</v>
      </c>
      <c r="C7576" s="49" t="s">
        <v>17044</v>
      </c>
      <c r="D7576" s="52" t="s">
        <v>17045</v>
      </c>
      <c r="E7576" s="60">
        <v>2</v>
      </c>
      <c r="F7576" s="60">
        <v>4033018</v>
      </c>
      <c r="G7576" s="50"/>
      <c r="H7576" s="51"/>
      <c r="I7576" s="47"/>
      <c r="J7576" s="95">
        <v>7574</v>
      </c>
      <c r="K7576" s="98" t="s">
        <v>30509</v>
      </c>
      <c r="L7576" s="89"/>
      <c r="M7576" s="96"/>
      <c r="N7576" s="89"/>
      <c r="O7576" s="96"/>
      <c r="P7576" s="47" t="s">
        <v>27931</v>
      </c>
      <c r="Q7576" s="53"/>
      <c r="R7576" s="54"/>
      <c r="S7576" s="3"/>
      <c r="AH7576"/>
      <c r="AI7576"/>
      <c r="AJ7576"/>
      <c r="AK7576"/>
    </row>
    <row r="7577" spans="1:37" ht="48">
      <c r="A7577" s="55" t="s">
        <v>0</v>
      </c>
      <c r="B7577" s="43">
        <v>7576</v>
      </c>
      <c r="C7577" s="49" t="s">
        <v>17042</v>
      </c>
      <c r="D7577" s="52" t="s">
        <v>17043</v>
      </c>
      <c r="E7577" s="60">
        <v>2</v>
      </c>
      <c r="F7577" s="60">
        <v>21012006</v>
      </c>
      <c r="G7577" s="49" t="s">
        <v>29059</v>
      </c>
      <c r="H7577" s="51"/>
      <c r="I7577" s="47"/>
      <c r="J7577" s="89"/>
      <c r="K7577" s="98"/>
      <c r="L7577" s="89"/>
      <c r="M7577" s="96"/>
      <c r="N7577" s="89"/>
      <c r="O7577" s="96"/>
      <c r="P7577" s="47" t="s">
        <v>28717</v>
      </c>
      <c r="Q7577" s="53"/>
      <c r="R7577" s="54"/>
      <c r="S7577" s="3"/>
      <c r="AH7577"/>
      <c r="AI7577"/>
      <c r="AJ7577"/>
      <c r="AK7577"/>
    </row>
    <row r="7578" spans="1:37" ht="60">
      <c r="A7578" s="55" t="s">
        <v>0</v>
      </c>
      <c r="B7578" s="43">
        <v>7577</v>
      </c>
      <c r="C7578" s="49" t="s">
        <v>17040</v>
      </c>
      <c r="D7578" s="52" t="s">
        <v>17041</v>
      </c>
      <c r="E7578" s="60">
        <v>1</v>
      </c>
      <c r="F7578" s="60">
        <v>23040019</v>
      </c>
      <c r="G7578" s="49" t="s">
        <v>29059</v>
      </c>
      <c r="H7578" s="51"/>
      <c r="I7578" s="47"/>
      <c r="J7578" s="89">
        <v>7576</v>
      </c>
      <c r="K7578" s="98" t="s">
        <v>29059</v>
      </c>
      <c r="L7578" s="89"/>
      <c r="M7578" s="96"/>
      <c r="N7578" s="89"/>
      <c r="O7578" s="96"/>
      <c r="P7578" s="47" t="s">
        <v>27928</v>
      </c>
      <c r="Q7578" s="53"/>
      <c r="R7578" s="54"/>
      <c r="S7578" s="3"/>
      <c r="AH7578"/>
      <c r="AI7578"/>
      <c r="AJ7578"/>
      <c r="AK7578"/>
    </row>
    <row r="7579" spans="1:37" ht="60">
      <c r="A7579" s="55" t="s">
        <v>0</v>
      </c>
      <c r="B7579" s="43">
        <v>7578</v>
      </c>
      <c r="C7579" s="49" t="s">
        <v>17038</v>
      </c>
      <c r="D7579" s="52" t="s">
        <v>17039</v>
      </c>
      <c r="E7579" s="60">
        <v>1</v>
      </c>
      <c r="F7579" s="60">
        <v>28013001</v>
      </c>
      <c r="G7579" s="50"/>
      <c r="H7579" s="51"/>
      <c r="I7579" s="47"/>
      <c r="J7579" s="95">
        <v>7374</v>
      </c>
      <c r="K7579" s="98" t="s">
        <v>30486</v>
      </c>
      <c r="L7579" s="89"/>
      <c r="M7579" s="96"/>
      <c r="N7579" s="89"/>
      <c r="O7579" s="96"/>
      <c r="P7579" s="47" t="s">
        <v>27927</v>
      </c>
      <c r="Q7579" s="53"/>
      <c r="R7579" s="54"/>
      <c r="S7579" s="3"/>
      <c r="AH7579"/>
      <c r="AI7579"/>
      <c r="AJ7579"/>
      <c r="AK7579"/>
    </row>
    <row r="7580" spans="1:37" ht="48">
      <c r="A7580" s="55" t="s">
        <v>0</v>
      </c>
      <c r="B7580" s="43">
        <v>7579</v>
      </c>
      <c r="C7580" s="49" t="s">
        <v>17036</v>
      </c>
      <c r="D7580" s="52" t="s">
        <v>17037</v>
      </c>
      <c r="E7580" s="60">
        <v>19</v>
      </c>
      <c r="F7580" s="60">
        <v>1024011</v>
      </c>
      <c r="G7580" s="49" t="s">
        <v>28544</v>
      </c>
      <c r="H7580" s="51"/>
      <c r="I7580" s="47"/>
      <c r="J7580" s="89"/>
      <c r="K7580" s="98"/>
      <c r="L7580" s="89"/>
      <c r="M7580" s="96"/>
      <c r="N7580" s="89"/>
      <c r="O7580" s="96"/>
      <c r="P7580" s="47" t="s">
        <v>27929</v>
      </c>
      <c r="Q7580" s="53"/>
      <c r="R7580" s="54"/>
      <c r="S7580" s="3"/>
      <c r="AH7580"/>
      <c r="AI7580"/>
      <c r="AJ7580"/>
      <c r="AK7580"/>
    </row>
    <row r="7581" spans="1:37" ht="48">
      <c r="A7581" s="55" t="s">
        <v>0</v>
      </c>
      <c r="B7581" s="43">
        <v>7580</v>
      </c>
      <c r="C7581" s="49" t="s">
        <v>17034</v>
      </c>
      <c r="D7581" s="52" t="s">
        <v>17035</v>
      </c>
      <c r="E7581" s="60">
        <v>21</v>
      </c>
      <c r="F7581" s="60">
        <v>7014005</v>
      </c>
      <c r="G7581" s="49" t="s">
        <v>28520</v>
      </c>
      <c r="H7581" s="51"/>
      <c r="I7581" s="47"/>
      <c r="J7581" s="89"/>
      <c r="K7581" s="98"/>
      <c r="L7581" s="89"/>
      <c r="M7581" s="96"/>
      <c r="N7581" s="89"/>
      <c r="O7581" s="96"/>
      <c r="P7581" s="47" t="s">
        <v>27929</v>
      </c>
      <c r="Q7581" s="53"/>
      <c r="R7581" s="54"/>
      <c r="S7581" s="3"/>
      <c r="AH7581"/>
      <c r="AI7581"/>
      <c r="AJ7581"/>
      <c r="AK7581"/>
    </row>
    <row r="7582" spans="1:37" ht="60">
      <c r="A7582" s="55" t="s">
        <v>0</v>
      </c>
      <c r="B7582" s="43">
        <v>7581</v>
      </c>
      <c r="C7582" s="49" t="s">
        <v>17032</v>
      </c>
      <c r="D7582" s="52" t="s">
        <v>17033</v>
      </c>
      <c r="E7582" s="60">
        <v>7</v>
      </c>
      <c r="F7582" s="60">
        <v>18003024</v>
      </c>
      <c r="G7582" s="50" t="s">
        <v>28520</v>
      </c>
      <c r="H7582" s="51"/>
      <c r="I7582" s="47"/>
      <c r="J7582" s="89">
        <v>7580</v>
      </c>
      <c r="K7582" s="98" t="s">
        <v>28520</v>
      </c>
      <c r="L7582" s="89"/>
      <c r="M7582" s="96"/>
      <c r="N7582" s="89"/>
      <c r="O7582" s="96"/>
      <c r="P7582" s="47" t="s">
        <v>27928</v>
      </c>
      <c r="Q7582" s="53"/>
      <c r="R7582" s="54"/>
      <c r="S7582" s="3"/>
      <c r="AH7582"/>
      <c r="AI7582"/>
      <c r="AJ7582"/>
      <c r="AK7582"/>
    </row>
    <row r="7583" spans="1:37" ht="60">
      <c r="A7583" s="55" t="s">
        <v>0</v>
      </c>
      <c r="B7583" s="43">
        <v>7582</v>
      </c>
      <c r="C7583" s="49" t="s">
        <v>17029</v>
      </c>
      <c r="D7583" s="52" t="s">
        <v>17031</v>
      </c>
      <c r="E7583" s="60">
        <v>6</v>
      </c>
      <c r="F7583" s="60">
        <v>12019025</v>
      </c>
      <c r="G7583" s="49" t="s">
        <v>28808</v>
      </c>
      <c r="H7583" s="51"/>
      <c r="I7583" s="47"/>
      <c r="J7583" s="89"/>
      <c r="K7583" s="98"/>
      <c r="L7583" s="89"/>
      <c r="M7583" s="96"/>
      <c r="N7583" s="89"/>
      <c r="O7583" s="96"/>
      <c r="P7583" s="47" t="s">
        <v>28717</v>
      </c>
      <c r="Q7583" s="53"/>
      <c r="R7583" s="54"/>
      <c r="S7583" s="3"/>
      <c r="AH7583"/>
      <c r="AI7583"/>
      <c r="AJ7583"/>
      <c r="AK7583"/>
    </row>
    <row r="7584" spans="1:37" ht="60">
      <c r="A7584" s="55" t="s">
        <v>0</v>
      </c>
      <c r="B7584" s="43">
        <v>7583</v>
      </c>
      <c r="C7584" s="49" t="s">
        <v>17029</v>
      </c>
      <c r="D7584" s="52" t="s">
        <v>17030</v>
      </c>
      <c r="E7584" s="60">
        <v>1</v>
      </c>
      <c r="F7584" s="60">
        <v>1024021</v>
      </c>
      <c r="G7584" s="49" t="s">
        <v>28808</v>
      </c>
      <c r="H7584" s="51"/>
      <c r="I7584" s="47"/>
      <c r="J7584" s="89">
        <v>7582</v>
      </c>
      <c r="K7584" s="98" t="s">
        <v>28808</v>
      </c>
      <c r="L7584" s="89"/>
      <c r="M7584" s="96"/>
      <c r="N7584" s="89"/>
      <c r="O7584" s="96"/>
      <c r="P7584" s="47" t="s">
        <v>27929</v>
      </c>
      <c r="Q7584" s="53"/>
      <c r="R7584" s="54"/>
      <c r="S7584" s="3"/>
      <c r="AH7584"/>
      <c r="AI7584"/>
      <c r="AJ7584"/>
      <c r="AK7584"/>
    </row>
    <row r="7585" spans="1:37" ht="60">
      <c r="A7585" s="55" t="s">
        <v>0</v>
      </c>
      <c r="B7585" s="43">
        <v>7584</v>
      </c>
      <c r="C7585" s="49" t="s">
        <v>17027</v>
      </c>
      <c r="D7585" s="52" t="s">
        <v>17028</v>
      </c>
      <c r="E7585" s="60">
        <v>1</v>
      </c>
      <c r="F7585" s="60">
        <v>20001027</v>
      </c>
      <c r="G7585" s="49" t="s">
        <v>28808</v>
      </c>
      <c r="H7585" s="51"/>
      <c r="I7585" s="47"/>
      <c r="J7585" s="89">
        <v>7582</v>
      </c>
      <c r="K7585" s="98" t="s">
        <v>28808</v>
      </c>
      <c r="L7585" s="89"/>
      <c r="M7585" s="96"/>
      <c r="N7585" s="89"/>
      <c r="O7585" s="96"/>
      <c r="P7585" s="47" t="s">
        <v>27928</v>
      </c>
      <c r="Q7585" s="53"/>
      <c r="R7585" s="54"/>
      <c r="S7585" s="3"/>
      <c r="AH7585"/>
      <c r="AI7585"/>
      <c r="AJ7585"/>
      <c r="AK7585"/>
    </row>
    <row r="7586" spans="1:37" ht="60">
      <c r="A7586" s="55" t="s">
        <v>0</v>
      </c>
      <c r="B7586" s="43">
        <v>7585</v>
      </c>
      <c r="C7586" s="49" t="s">
        <v>17025</v>
      </c>
      <c r="D7586" s="52" t="s">
        <v>17026</v>
      </c>
      <c r="E7586" s="60">
        <v>65</v>
      </c>
      <c r="F7586" s="60">
        <v>1037035</v>
      </c>
      <c r="G7586" s="50" t="s">
        <v>28108</v>
      </c>
      <c r="H7586" s="51"/>
      <c r="I7586" s="47"/>
      <c r="J7586" s="89">
        <v>7592</v>
      </c>
      <c r="K7586" s="98" t="s">
        <v>30510</v>
      </c>
      <c r="L7586" s="89"/>
      <c r="M7586" s="96"/>
      <c r="N7586" s="89"/>
      <c r="O7586" s="96"/>
      <c r="P7586" s="47" t="s">
        <v>27928</v>
      </c>
      <c r="Q7586" s="53"/>
      <c r="R7586" s="54"/>
      <c r="S7586" s="3"/>
      <c r="AH7586"/>
      <c r="AI7586"/>
      <c r="AJ7586"/>
      <c r="AK7586"/>
    </row>
    <row r="7587" spans="1:37" ht="72">
      <c r="A7587" s="55" t="s">
        <v>0</v>
      </c>
      <c r="B7587" s="43">
        <v>7586</v>
      </c>
      <c r="C7587" s="49" t="s">
        <v>17023</v>
      </c>
      <c r="D7587" s="52" t="s">
        <v>17024</v>
      </c>
      <c r="E7587" s="60">
        <v>406</v>
      </c>
      <c r="F7587" s="60">
        <v>1036037</v>
      </c>
      <c r="G7587" s="50" t="s">
        <v>28108</v>
      </c>
      <c r="H7587" s="51"/>
      <c r="I7587" s="47"/>
      <c r="J7587" s="89">
        <v>7592</v>
      </c>
      <c r="K7587" s="98" t="s">
        <v>30510</v>
      </c>
      <c r="L7587" s="89"/>
      <c r="M7587" s="96"/>
      <c r="N7587" s="89"/>
      <c r="O7587" s="96"/>
      <c r="P7587" s="47" t="s">
        <v>27931</v>
      </c>
      <c r="Q7587" s="53"/>
      <c r="R7587" s="54"/>
      <c r="S7587" s="3"/>
      <c r="AH7587"/>
      <c r="AI7587"/>
      <c r="AJ7587"/>
      <c r="AK7587"/>
    </row>
    <row r="7588" spans="1:37" ht="60">
      <c r="A7588" s="55" t="s">
        <v>0</v>
      </c>
      <c r="B7588" s="43">
        <v>7587</v>
      </c>
      <c r="C7588" s="49" t="s">
        <v>17021</v>
      </c>
      <c r="D7588" s="52" t="s">
        <v>17022</v>
      </c>
      <c r="E7588" s="60">
        <v>1</v>
      </c>
      <c r="F7588" s="60">
        <v>4026013</v>
      </c>
      <c r="G7588" s="50"/>
      <c r="H7588" s="51"/>
      <c r="I7588" s="47"/>
      <c r="J7588" s="95">
        <v>7856</v>
      </c>
      <c r="K7588" s="98" t="s">
        <v>30564</v>
      </c>
      <c r="L7588" s="89"/>
      <c r="M7588" s="96"/>
      <c r="N7588" s="89"/>
      <c r="O7588" s="96"/>
      <c r="P7588" s="47" t="s">
        <v>27930</v>
      </c>
      <c r="Q7588" s="53"/>
      <c r="R7588" s="54"/>
      <c r="S7588" s="3"/>
      <c r="AH7588"/>
      <c r="AI7588"/>
      <c r="AJ7588"/>
      <c r="AK7588"/>
    </row>
    <row r="7589" spans="1:37" ht="72">
      <c r="A7589" s="55" t="s">
        <v>0</v>
      </c>
      <c r="B7589" s="43">
        <v>7588</v>
      </c>
      <c r="C7589" s="49" t="s">
        <v>17019</v>
      </c>
      <c r="D7589" s="52" t="s">
        <v>17020</v>
      </c>
      <c r="E7589" s="60">
        <v>18</v>
      </c>
      <c r="F7589" s="60">
        <v>19040002</v>
      </c>
      <c r="G7589" s="49" t="s">
        <v>28808</v>
      </c>
      <c r="H7589" s="51"/>
      <c r="I7589" s="47"/>
      <c r="J7589" s="89">
        <v>7582</v>
      </c>
      <c r="K7589" s="98" t="s">
        <v>28808</v>
      </c>
      <c r="L7589" s="89"/>
      <c r="M7589" s="96"/>
      <c r="N7589" s="89"/>
      <c r="O7589" s="96"/>
      <c r="P7589" s="47" t="s">
        <v>27927</v>
      </c>
      <c r="Q7589" s="53"/>
      <c r="R7589" s="54"/>
      <c r="S7589" s="3"/>
      <c r="AH7589"/>
      <c r="AI7589"/>
      <c r="AJ7589"/>
      <c r="AK7589"/>
    </row>
    <row r="7590" spans="1:37" ht="48">
      <c r="A7590" s="55" t="s">
        <v>0</v>
      </c>
      <c r="B7590" s="43">
        <v>7589</v>
      </c>
      <c r="C7590" s="49" t="s">
        <v>17017</v>
      </c>
      <c r="D7590" s="52" t="s">
        <v>17018</v>
      </c>
      <c r="E7590" s="60">
        <v>3</v>
      </c>
      <c r="F7590" s="60">
        <v>26025006</v>
      </c>
      <c r="G7590" s="50"/>
      <c r="H7590" s="51"/>
      <c r="I7590" s="47"/>
      <c r="J7590" s="94"/>
      <c r="K7590" s="98"/>
      <c r="L7590" s="89"/>
      <c r="M7590" s="96"/>
      <c r="N7590" s="89"/>
      <c r="O7590" s="96"/>
      <c r="P7590" s="47" t="s">
        <v>27927</v>
      </c>
      <c r="Q7590" s="53"/>
      <c r="R7590" s="54"/>
      <c r="S7590" s="3"/>
      <c r="AH7590"/>
      <c r="AI7590"/>
      <c r="AJ7590"/>
      <c r="AK7590"/>
    </row>
    <row r="7591" spans="1:37" ht="72">
      <c r="A7591" s="55" t="s">
        <v>0</v>
      </c>
      <c r="B7591" s="43">
        <v>7590</v>
      </c>
      <c r="C7591" s="49" t="s">
        <v>17015</v>
      </c>
      <c r="D7591" s="52" t="s">
        <v>17016</v>
      </c>
      <c r="E7591" s="60">
        <v>3</v>
      </c>
      <c r="F7591" s="60">
        <v>26016057</v>
      </c>
      <c r="G7591" s="49" t="s">
        <v>29068</v>
      </c>
      <c r="H7591" s="51"/>
      <c r="I7591" s="47"/>
      <c r="J7591" s="89">
        <v>7750</v>
      </c>
      <c r="K7591" s="98" t="s">
        <v>29068</v>
      </c>
      <c r="L7591" s="89"/>
      <c r="M7591" s="96"/>
      <c r="N7591" s="89"/>
      <c r="O7591" s="96"/>
      <c r="P7591" s="47" t="s">
        <v>27929</v>
      </c>
      <c r="Q7591" s="53"/>
      <c r="R7591" s="54"/>
      <c r="S7591" s="3"/>
      <c r="AH7591"/>
      <c r="AI7591"/>
      <c r="AJ7591"/>
      <c r="AK7591"/>
    </row>
    <row r="7592" spans="1:37" ht="60">
      <c r="A7592" s="55" t="s">
        <v>0</v>
      </c>
      <c r="B7592" s="43">
        <v>7591</v>
      </c>
      <c r="C7592" s="49" t="s">
        <v>17013</v>
      </c>
      <c r="D7592" s="52" t="s">
        <v>17014</v>
      </c>
      <c r="E7592" s="60">
        <v>1</v>
      </c>
      <c r="F7592" s="60">
        <v>23024012</v>
      </c>
      <c r="G7592" s="49" t="s">
        <v>28808</v>
      </c>
      <c r="H7592" s="51"/>
      <c r="I7592" s="47"/>
      <c r="J7592" s="89">
        <v>7582</v>
      </c>
      <c r="K7592" s="98" t="s">
        <v>28808</v>
      </c>
      <c r="L7592" s="89"/>
      <c r="M7592" s="96"/>
      <c r="N7592" s="89"/>
      <c r="O7592" s="96"/>
      <c r="P7592" s="47" t="s">
        <v>27928</v>
      </c>
      <c r="Q7592" s="53"/>
      <c r="R7592" s="54"/>
      <c r="S7592" s="3"/>
      <c r="AH7592"/>
      <c r="AI7592"/>
      <c r="AJ7592"/>
      <c r="AK7592"/>
    </row>
    <row r="7593" spans="1:37" ht="84">
      <c r="A7593" s="55" t="s">
        <v>0</v>
      </c>
      <c r="B7593" s="43">
        <v>7592</v>
      </c>
      <c r="C7593" s="49" t="s">
        <v>17011</v>
      </c>
      <c r="D7593" s="52" t="s">
        <v>17012</v>
      </c>
      <c r="E7593" s="60">
        <v>175</v>
      </c>
      <c r="F7593" s="60">
        <v>1024047</v>
      </c>
      <c r="G7593" s="49" t="s">
        <v>28108</v>
      </c>
      <c r="H7593" s="51"/>
      <c r="I7593" s="47"/>
      <c r="J7593" s="89"/>
      <c r="K7593" s="98"/>
      <c r="L7593" s="89"/>
      <c r="M7593" s="96"/>
      <c r="N7593" s="89"/>
      <c r="O7593" s="96"/>
      <c r="P7593" s="47" t="s">
        <v>27929</v>
      </c>
      <c r="Q7593" s="53"/>
      <c r="R7593" s="54"/>
      <c r="S7593" s="3"/>
      <c r="AH7593"/>
      <c r="AI7593"/>
      <c r="AJ7593"/>
      <c r="AK7593"/>
    </row>
    <row r="7594" spans="1:37" ht="48">
      <c r="A7594" s="55" t="s">
        <v>14360</v>
      </c>
      <c r="B7594" s="43">
        <v>7593</v>
      </c>
      <c r="C7594" s="49" t="s">
        <v>17009</v>
      </c>
      <c r="D7594" s="52" t="s">
        <v>17010</v>
      </c>
      <c r="E7594" s="60">
        <v>6</v>
      </c>
      <c r="F7594" s="60">
        <v>15005009</v>
      </c>
      <c r="G7594" s="50" t="s">
        <v>28108</v>
      </c>
      <c r="H7594" s="51"/>
      <c r="I7594" s="47"/>
      <c r="J7594" s="89">
        <v>7592</v>
      </c>
      <c r="K7594" s="98" t="s">
        <v>30510</v>
      </c>
      <c r="L7594" s="89"/>
      <c r="M7594" s="96"/>
      <c r="N7594" s="89"/>
      <c r="O7594" s="96"/>
      <c r="P7594" s="47" t="s">
        <v>27929</v>
      </c>
      <c r="Q7594" s="53"/>
      <c r="R7594" s="54"/>
      <c r="S7594" s="3"/>
      <c r="AH7594"/>
      <c r="AI7594"/>
      <c r="AJ7594"/>
      <c r="AK7594"/>
    </row>
    <row r="7595" spans="1:37" ht="72">
      <c r="A7595" s="55" t="s">
        <v>0</v>
      </c>
      <c r="B7595" s="43">
        <v>7594</v>
      </c>
      <c r="C7595" s="49" t="s">
        <v>17007</v>
      </c>
      <c r="D7595" s="52" t="s">
        <v>17008</v>
      </c>
      <c r="E7595" s="60">
        <v>1</v>
      </c>
      <c r="F7595" s="60">
        <v>15010029</v>
      </c>
      <c r="G7595" s="50" t="s">
        <v>28108</v>
      </c>
      <c r="H7595" s="51"/>
      <c r="I7595" s="47"/>
      <c r="J7595" s="89">
        <v>7592</v>
      </c>
      <c r="K7595" s="98" t="s">
        <v>30510</v>
      </c>
      <c r="L7595" s="89"/>
      <c r="M7595" s="96"/>
      <c r="N7595" s="89"/>
      <c r="O7595" s="96"/>
      <c r="P7595" s="47" t="s">
        <v>27931</v>
      </c>
      <c r="Q7595" s="53"/>
      <c r="R7595" s="54"/>
      <c r="S7595" s="3"/>
      <c r="AH7595"/>
      <c r="AI7595"/>
      <c r="AJ7595"/>
      <c r="AK7595"/>
    </row>
    <row r="7596" spans="1:37" ht="60">
      <c r="A7596" s="55" t="s">
        <v>14360</v>
      </c>
      <c r="B7596" s="43">
        <v>7595</v>
      </c>
      <c r="C7596" s="49" t="s">
        <v>17005</v>
      </c>
      <c r="D7596" s="52" t="s">
        <v>17006</v>
      </c>
      <c r="E7596" s="60">
        <v>1</v>
      </c>
      <c r="F7596" s="60">
        <v>27004017</v>
      </c>
      <c r="G7596" s="50"/>
      <c r="H7596" s="51"/>
      <c r="I7596" s="47"/>
      <c r="J7596" s="95">
        <v>7593</v>
      </c>
      <c r="K7596" s="98" t="s">
        <v>28108</v>
      </c>
      <c r="L7596" s="89"/>
      <c r="M7596" s="96"/>
      <c r="N7596" s="89"/>
      <c r="O7596" s="96"/>
      <c r="P7596" s="47" t="s">
        <v>27928</v>
      </c>
      <c r="Q7596" s="53"/>
      <c r="R7596" s="54"/>
      <c r="S7596" s="3"/>
      <c r="AH7596"/>
      <c r="AI7596"/>
      <c r="AJ7596"/>
      <c r="AK7596"/>
    </row>
    <row r="7597" spans="1:37" ht="72">
      <c r="A7597" s="55" t="s">
        <v>0</v>
      </c>
      <c r="B7597" s="43">
        <v>7596</v>
      </c>
      <c r="C7597" s="49" t="s">
        <v>17003</v>
      </c>
      <c r="D7597" s="52" t="s">
        <v>17004</v>
      </c>
      <c r="E7597" s="60">
        <v>14</v>
      </c>
      <c r="F7597" s="60">
        <v>7008024</v>
      </c>
      <c r="G7597" s="50" t="s">
        <v>28108</v>
      </c>
      <c r="H7597" s="51"/>
      <c r="I7597" s="47"/>
      <c r="J7597" s="89">
        <v>7592</v>
      </c>
      <c r="K7597" s="98" t="s">
        <v>30510</v>
      </c>
      <c r="L7597" s="89"/>
      <c r="M7597" s="96"/>
      <c r="N7597" s="89"/>
      <c r="O7597" s="96"/>
      <c r="P7597" s="47" t="s">
        <v>27928</v>
      </c>
      <c r="Q7597" s="53"/>
      <c r="R7597" s="54"/>
      <c r="S7597" s="3"/>
      <c r="AH7597"/>
      <c r="AI7597"/>
      <c r="AJ7597"/>
      <c r="AK7597"/>
    </row>
    <row r="7598" spans="1:37" ht="72">
      <c r="A7598" s="55" t="s">
        <v>0</v>
      </c>
      <c r="B7598" s="43">
        <v>7597</v>
      </c>
      <c r="C7598" s="49" t="s">
        <v>17001</v>
      </c>
      <c r="D7598" s="52" t="s">
        <v>17002</v>
      </c>
      <c r="E7598" s="60">
        <v>9</v>
      </c>
      <c r="F7598" s="60">
        <v>13003017</v>
      </c>
      <c r="G7598" s="50" t="s">
        <v>28108</v>
      </c>
      <c r="H7598" s="51"/>
      <c r="I7598" s="47"/>
      <c r="J7598" s="89">
        <v>7592</v>
      </c>
      <c r="K7598" s="98" t="s">
        <v>30510</v>
      </c>
      <c r="L7598" s="89">
        <v>410</v>
      </c>
      <c r="M7598" s="96" t="s">
        <v>28423</v>
      </c>
      <c r="N7598" s="89"/>
      <c r="O7598" s="96"/>
      <c r="P7598" s="47" t="s">
        <v>27931</v>
      </c>
      <c r="Q7598" s="53"/>
      <c r="R7598" s="54"/>
      <c r="S7598" s="3"/>
      <c r="AH7598"/>
      <c r="AI7598"/>
      <c r="AJ7598"/>
      <c r="AK7598"/>
    </row>
    <row r="7599" spans="1:37" ht="48">
      <c r="A7599" s="55" t="s">
        <v>14360</v>
      </c>
      <c r="B7599" s="43">
        <v>7598</v>
      </c>
      <c r="C7599" s="49" t="s">
        <v>16999</v>
      </c>
      <c r="D7599" s="52" t="s">
        <v>17000</v>
      </c>
      <c r="E7599" s="60">
        <v>1</v>
      </c>
      <c r="F7599" s="60">
        <v>15005002</v>
      </c>
      <c r="G7599" s="50"/>
      <c r="H7599" s="51"/>
      <c r="I7599" s="47"/>
      <c r="J7599" s="95">
        <v>7597</v>
      </c>
      <c r="K7599" s="98" t="s">
        <v>30512</v>
      </c>
      <c r="L7599" s="89"/>
      <c r="M7599" s="96"/>
      <c r="N7599" s="89"/>
      <c r="O7599" s="96"/>
      <c r="P7599" s="47" t="s">
        <v>27931</v>
      </c>
      <c r="Q7599" s="53"/>
      <c r="R7599" s="54"/>
      <c r="S7599" s="3"/>
      <c r="AH7599"/>
      <c r="AI7599"/>
      <c r="AJ7599"/>
      <c r="AK7599"/>
    </row>
    <row r="7600" spans="1:37" ht="60">
      <c r="A7600" s="55" t="s">
        <v>0</v>
      </c>
      <c r="B7600" s="43">
        <v>7599</v>
      </c>
      <c r="C7600" s="49" t="s">
        <v>16997</v>
      </c>
      <c r="D7600" s="52" t="s">
        <v>16998</v>
      </c>
      <c r="E7600" s="60">
        <v>5</v>
      </c>
      <c r="F7600" s="60">
        <v>18003018</v>
      </c>
      <c r="G7600" s="49" t="s">
        <v>28857</v>
      </c>
      <c r="H7600" s="51"/>
      <c r="I7600" s="47"/>
      <c r="J7600" s="89"/>
      <c r="K7600" s="98"/>
      <c r="L7600" s="89"/>
      <c r="M7600" s="96"/>
      <c r="N7600" s="89"/>
      <c r="O7600" s="96"/>
      <c r="P7600" s="47" t="s">
        <v>28717</v>
      </c>
      <c r="Q7600" s="53"/>
      <c r="R7600" s="54"/>
      <c r="S7600" s="3"/>
      <c r="AH7600"/>
      <c r="AI7600"/>
      <c r="AJ7600"/>
      <c r="AK7600"/>
    </row>
    <row r="7601" spans="1:37" ht="84">
      <c r="A7601" s="55" t="s">
        <v>0</v>
      </c>
      <c r="B7601" s="43">
        <v>7600</v>
      </c>
      <c r="C7601" s="49" t="s">
        <v>16995</v>
      </c>
      <c r="D7601" s="52" t="s">
        <v>16996</v>
      </c>
      <c r="E7601" s="60">
        <v>10</v>
      </c>
      <c r="F7601" s="60">
        <v>12019028</v>
      </c>
      <c r="G7601" s="49" t="s">
        <v>28857</v>
      </c>
      <c r="H7601" s="51"/>
      <c r="I7601" s="47"/>
      <c r="J7601" s="89">
        <v>7599</v>
      </c>
      <c r="K7601" s="98" t="s">
        <v>28857</v>
      </c>
      <c r="L7601" s="89"/>
      <c r="M7601" s="96"/>
      <c r="N7601" s="89"/>
      <c r="O7601" s="96"/>
      <c r="P7601" s="47" t="s">
        <v>27930</v>
      </c>
      <c r="Q7601" s="53"/>
      <c r="R7601" s="54"/>
      <c r="S7601" s="3"/>
      <c r="AH7601"/>
      <c r="AI7601"/>
      <c r="AJ7601"/>
      <c r="AK7601"/>
    </row>
    <row r="7602" spans="1:37" ht="48">
      <c r="A7602" s="55" t="s">
        <v>0</v>
      </c>
      <c r="B7602" s="43">
        <v>7601</v>
      </c>
      <c r="C7602" s="49" t="s">
        <v>16993</v>
      </c>
      <c r="D7602" s="52" t="s">
        <v>16994</v>
      </c>
      <c r="E7602" s="60">
        <v>1</v>
      </c>
      <c r="F7602" s="60">
        <v>24030016</v>
      </c>
      <c r="G7602" s="49" t="s">
        <v>29205</v>
      </c>
      <c r="H7602" s="51"/>
      <c r="I7602" s="47"/>
      <c r="J7602" s="89"/>
      <c r="K7602" s="98"/>
      <c r="L7602" s="89"/>
      <c r="M7602" s="96"/>
      <c r="N7602" s="89"/>
      <c r="O7602" s="96"/>
      <c r="P7602" s="47" t="s">
        <v>28717</v>
      </c>
      <c r="Q7602" s="53"/>
      <c r="R7602" s="54"/>
      <c r="S7602" s="3"/>
      <c r="AH7602"/>
      <c r="AI7602"/>
      <c r="AJ7602"/>
      <c r="AK7602"/>
    </row>
    <row r="7603" spans="1:37" ht="84">
      <c r="A7603" s="55" t="s">
        <v>0</v>
      </c>
      <c r="B7603" s="43">
        <v>7602</v>
      </c>
      <c r="C7603" s="49" t="s">
        <v>16991</v>
      </c>
      <c r="D7603" s="52" t="s">
        <v>16992</v>
      </c>
      <c r="E7603" s="60">
        <v>14</v>
      </c>
      <c r="F7603" s="60">
        <v>18005005</v>
      </c>
      <c r="G7603" s="49" t="s">
        <v>28611</v>
      </c>
      <c r="H7603" s="51"/>
      <c r="I7603" s="47"/>
      <c r="J7603" s="89"/>
      <c r="K7603" s="98"/>
      <c r="L7603" s="89"/>
      <c r="M7603" s="96"/>
      <c r="N7603" s="89"/>
      <c r="O7603" s="96"/>
      <c r="P7603" s="47" t="s">
        <v>28717</v>
      </c>
      <c r="Q7603" s="53"/>
      <c r="R7603" s="54"/>
      <c r="S7603" s="3"/>
      <c r="AH7603"/>
      <c r="AI7603"/>
      <c r="AJ7603"/>
      <c r="AK7603"/>
    </row>
    <row r="7604" spans="1:37" ht="60">
      <c r="A7604" s="55" t="s">
        <v>0</v>
      </c>
      <c r="B7604" s="43">
        <v>7603</v>
      </c>
      <c r="C7604" s="49" t="s">
        <v>16989</v>
      </c>
      <c r="D7604" s="52" t="s">
        <v>16990</v>
      </c>
      <c r="E7604" s="60">
        <v>5</v>
      </c>
      <c r="F7604" s="60">
        <v>2012015</v>
      </c>
      <c r="G7604" s="50" t="s">
        <v>28133</v>
      </c>
      <c r="H7604" s="51"/>
      <c r="I7604" s="47"/>
      <c r="J7604" s="89">
        <v>7604</v>
      </c>
      <c r="K7604" s="98" t="s">
        <v>28133</v>
      </c>
      <c r="L7604" s="89"/>
      <c r="M7604" s="96"/>
      <c r="N7604" s="89"/>
      <c r="O7604" s="96"/>
      <c r="P7604" s="47" t="s">
        <v>27927</v>
      </c>
      <c r="Q7604" s="53"/>
      <c r="R7604" s="54"/>
      <c r="S7604" s="3"/>
      <c r="AH7604"/>
      <c r="AI7604"/>
      <c r="AJ7604"/>
      <c r="AK7604"/>
    </row>
    <row r="7605" spans="1:37" ht="48">
      <c r="A7605" s="55" t="s">
        <v>0</v>
      </c>
      <c r="B7605" s="43">
        <v>7604</v>
      </c>
      <c r="C7605" s="49" t="s">
        <v>16987</v>
      </c>
      <c r="D7605" s="52" t="s">
        <v>16988</v>
      </c>
      <c r="E7605" s="60">
        <v>133</v>
      </c>
      <c r="F7605" s="60">
        <v>1007023</v>
      </c>
      <c r="G7605" s="49" t="s">
        <v>28133</v>
      </c>
      <c r="H7605" s="51"/>
      <c r="I7605" s="47"/>
      <c r="J7605" s="89"/>
      <c r="K7605" s="98"/>
      <c r="L7605" s="89"/>
      <c r="M7605" s="96"/>
      <c r="N7605" s="89"/>
      <c r="O7605" s="96"/>
      <c r="P7605" s="47" t="s">
        <v>27929</v>
      </c>
      <c r="Q7605" s="53"/>
      <c r="R7605" s="54"/>
      <c r="S7605" s="3"/>
      <c r="AH7605"/>
      <c r="AI7605"/>
      <c r="AJ7605"/>
      <c r="AK7605"/>
    </row>
    <row r="7606" spans="1:37" ht="60">
      <c r="A7606" s="55" t="s">
        <v>0</v>
      </c>
      <c r="B7606" s="43">
        <v>7605</v>
      </c>
      <c r="C7606" s="49" t="s">
        <v>16984</v>
      </c>
      <c r="D7606" s="52" t="s">
        <v>16986</v>
      </c>
      <c r="E7606" s="60">
        <v>26</v>
      </c>
      <c r="F7606" s="60">
        <v>13011008</v>
      </c>
      <c r="G7606" s="50" t="s">
        <v>28133</v>
      </c>
      <c r="H7606" s="51"/>
      <c r="I7606" s="47"/>
      <c r="J7606" s="89">
        <v>7604</v>
      </c>
      <c r="K7606" s="98" t="s">
        <v>28133</v>
      </c>
      <c r="L7606" s="89"/>
      <c r="M7606" s="96"/>
      <c r="N7606" s="89"/>
      <c r="O7606" s="96"/>
      <c r="P7606" s="47" t="s">
        <v>27927</v>
      </c>
      <c r="Q7606" s="53"/>
      <c r="R7606" s="54"/>
      <c r="S7606" s="3"/>
      <c r="AH7606"/>
      <c r="AI7606"/>
      <c r="AJ7606"/>
      <c r="AK7606"/>
    </row>
    <row r="7607" spans="1:37" ht="48">
      <c r="A7607" s="55" t="s">
        <v>14360</v>
      </c>
      <c r="B7607" s="43">
        <v>7606</v>
      </c>
      <c r="C7607" s="49" t="s">
        <v>16984</v>
      </c>
      <c r="D7607" s="52" t="s">
        <v>16985</v>
      </c>
      <c r="E7607" s="108">
        <v>12</v>
      </c>
      <c r="F7607" s="109">
        <v>15004009</v>
      </c>
      <c r="G7607" s="50"/>
      <c r="H7607" s="51"/>
      <c r="I7607" s="47"/>
      <c r="J7607" s="95">
        <v>7605</v>
      </c>
      <c r="K7607" s="98" t="s">
        <v>28133</v>
      </c>
      <c r="L7607" s="89"/>
      <c r="M7607" s="96"/>
      <c r="N7607" s="89"/>
      <c r="O7607" s="96"/>
      <c r="P7607" s="47" t="s">
        <v>27927</v>
      </c>
      <c r="Q7607" s="53"/>
      <c r="R7607" s="54"/>
      <c r="S7607" s="3"/>
      <c r="AH7607"/>
      <c r="AI7607"/>
      <c r="AJ7607"/>
      <c r="AK7607"/>
    </row>
    <row r="7608" spans="1:37" ht="84">
      <c r="A7608" s="55" t="s">
        <v>0</v>
      </c>
      <c r="B7608" s="43">
        <v>7607</v>
      </c>
      <c r="C7608" s="49" t="s">
        <v>16982</v>
      </c>
      <c r="D7608" s="52" t="s">
        <v>16983</v>
      </c>
      <c r="E7608" s="108">
        <v>16</v>
      </c>
      <c r="F7608" s="109">
        <v>2021010</v>
      </c>
      <c r="G7608" s="50" t="s">
        <v>28133</v>
      </c>
      <c r="H7608" s="51"/>
      <c r="I7608" s="47"/>
      <c r="J7608" s="89">
        <v>7604</v>
      </c>
      <c r="K7608" s="98" t="s">
        <v>28133</v>
      </c>
      <c r="L7608" s="89"/>
      <c r="M7608" s="96"/>
      <c r="N7608" s="89"/>
      <c r="O7608" s="96"/>
      <c r="P7608" s="47" t="s">
        <v>27927</v>
      </c>
      <c r="Q7608" s="53"/>
      <c r="R7608" s="54"/>
      <c r="S7608" s="3"/>
      <c r="AH7608"/>
      <c r="AI7608"/>
      <c r="AJ7608"/>
      <c r="AK7608"/>
    </row>
    <row r="7609" spans="1:37" ht="60">
      <c r="A7609" s="55" t="s">
        <v>0</v>
      </c>
      <c r="B7609" s="43">
        <v>7608</v>
      </c>
      <c r="C7609" s="49" t="s">
        <v>16980</v>
      </c>
      <c r="D7609" s="52" t="s">
        <v>16981</v>
      </c>
      <c r="E7609" s="108">
        <v>1</v>
      </c>
      <c r="F7609" s="109">
        <v>3018017</v>
      </c>
      <c r="G7609" s="50"/>
      <c r="H7609" s="51"/>
      <c r="I7609" s="47"/>
      <c r="J7609" s="95">
        <v>7607</v>
      </c>
      <c r="K7609" s="98" t="s">
        <v>28133</v>
      </c>
      <c r="L7609" s="89"/>
      <c r="M7609" s="96"/>
      <c r="N7609" s="89"/>
      <c r="O7609" s="96"/>
      <c r="P7609" s="47" t="s">
        <v>27928</v>
      </c>
      <c r="Q7609" s="53"/>
      <c r="R7609" s="54"/>
      <c r="S7609" s="3"/>
      <c r="AH7609"/>
      <c r="AI7609"/>
      <c r="AJ7609"/>
      <c r="AK7609"/>
    </row>
    <row r="7610" spans="1:37" ht="60">
      <c r="A7610" s="55" t="s">
        <v>0</v>
      </c>
      <c r="B7610" s="43">
        <v>7609</v>
      </c>
      <c r="C7610" s="49" t="s">
        <v>16978</v>
      </c>
      <c r="D7610" s="52" t="s">
        <v>16979</v>
      </c>
      <c r="E7610" s="108">
        <v>1</v>
      </c>
      <c r="F7610" s="109">
        <v>13007024</v>
      </c>
      <c r="G7610" s="50"/>
      <c r="H7610" s="51"/>
      <c r="I7610" s="47"/>
      <c r="J7610" s="95">
        <v>7608</v>
      </c>
      <c r="K7610" s="98" t="s">
        <v>30514</v>
      </c>
      <c r="L7610" s="89"/>
      <c r="M7610" s="96"/>
      <c r="N7610" s="89"/>
      <c r="O7610" s="96"/>
      <c r="P7610" s="47" t="s">
        <v>27931</v>
      </c>
      <c r="Q7610" s="53"/>
      <c r="R7610" s="54"/>
      <c r="S7610" s="3"/>
      <c r="AH7610"/>
      <c r="AI7610"/>
      <c r="AJ7610"/>
      <c r="AK7610"/>
    </row>
    <row r="7611" spans="1:37" ht="72">
      <c r="A7611" s="55" t="s">
        <v>0</v>
      </c>
      <c r="B7611" s="43">
        <v>7610</v>
      </c>
      <c r="C7611" s="49" t="s">
        <v>16976</v>
      </c>
      <c r="D7611" s="52" t="s">
        <v>16977</v>
      </c>
      <c r="E7611" s="60">
        <v>1</v>
      </c>
      <c r="F7611" s="60">
        <v>23007003</v>
      </c>
      <c r="G7611" s="50" t="s">
        <v>28061</v>
      </c>
      <c r="H7611" s="51"/>
      <c r="I7611" s="47"/>
      <c r="J7611" s="89">
        <v>7605</v>
      </c>
      <c r="K7611" s="98" t="s">
        <v>28133</v>
      </c>
      <c r="L7611" s="89">
        <v>7725</v>
      </c>
      <c r="M7611" s="96" t="s">
        <v>28061</v>
      </c>
      <c r="N7611" s="89"/>
      <c r="O7611" s="96"/>
      <c r="P7611" s="47" t="s">
        <v>27931</v>
      </c>
      <c r="Q7611" s="53"/>
      <c r="R7611" s="54"/>
      <c r="S7611" s="3"/>
      <c r="AH7611"/>
      <c r="AI7611"/>
      <c r="AJ7611"/>
      <c r="AK7611"/>
    </row>
    <row r="7612" spans="1:37" ht="60">
      <c r="A7612" s="55" t="s">
        <v>0</v>
      </c>
      <c r="B7612" s="43">
        <v>7611</v>
      </c>
      <c r="C7612" s="49" t="s">
        <v>16974</v>
      </c>
      <c r="D7612" s="52" t="s">
        <v>16975</v>
      </c>
      <c r="E7612" s="108">
        <v>66</v>
      </c>
      <c r="F7612" s="109">
        <v>1045007</v>
      </c>
      <c r="G7612" s="50" t="s">
        <v>28133</v>
      </c>
      <c r="H7612" s="51"/>
      <c r="I7612" s="47"/>
      <c r="J7612" s="89">
        <v>7604</v>
      </c>
      <c r="K7612" s="98" t="s">
        <v>28133</v>
      </c>
      <c r="L7612" s="89"/>
      <c r="M7612" s="96"/>
      <c r="N7612" s="89"/>
      <c r="O7612" s="96"/>
      <c r="P7612" s="47" t="s">
        <v>27928</v>
      </c>
      <c r="Q7612" s="53"/>
      <c r="R7612" s="54"/>
      <c r="S7612" s="3"/>
      <c r="AH7612"/>
      <c r="AI7612"/>
      <c r="AJ7612"/>
      <c r="AK7612"/>
    </row>
    <row r="7613" spans="1:37" ht="60">
      <c r="A7613" s="55" t="s">
        <v>0</v>
      </c>
      <c r="B7613" s="43">
        <v>7612</v>
      </c>
      <c r="C7613" s="49" t="s">
        <v>16972</v>
      </c>
      <c r="D7613" s="52" t="s">
        <v>16973</v>
      </c>
      <c r="E7613" s="108">
        <v>1</v>
      </c>
      <c r="F7613" s="109">
        <v>25003047</v>
      </c>
      <c r="G7613" s="49" t="s">
        <v>28808</v>
      </c>
      <c r="H7613" s="51"/>
      <c r="I7613" s="47"/>
      <c r="J7613" s="89">
        <v>7582</v>
      </c>
      <c r="K7613" s="98" t="s">
        <v>28808</v>
      </c>
      <c r="L7613" s="89"/>
      <c r="M7613" s="96"/>
      <c r="N7613" s="89"/>
      <c r="O7613" s="96"/>
      <c r="P7613" s="47" t="s">
        <v>27928</v>
      </c>
      <c r="Q7613" s="53"/>
      <c r="R7613" s="54"/>
      <c r="S7613" s="3"/>
      <c r="AH7613"/>
      <c r="AI7613"/>
      <c r="AJ7613"/>
      <c r="AK7613"/>
    </row>
    <row r="7614" spans="1:37" ht="84">
      <c r="A7614" s="55" t="s">
        <v>0</v>
      </c>
      <c r="B7614" s="43">
        <v>7613</v>
      </c>
      <c r="C7614" s="49" t="s">
        <v>16970</v>
      </c>
      <c r="D7614" s="52" t="s">
        <v>16971</v>
      </c>
      <c r="E7614" s="108">
        <v>14</v>
      </c>
      <c r="F7614" s="109">
        <v>1004007</v>
      </c>
      <c r="G7614" s="50" t="s">
        <v>28066</v>
      </c>
      <c r="H7614" s="51"/>
      <c r="I7614" s="47"/>
      <c r="J7614" s="89">
        <v>5375</v>
      </c>
      <c r="K7614" s="98" t="s">
        <v>30190</v>
      </c>
      <c r="L7614" s="89"/>
      <c r="M7614" s="96"/>
      <c r="N7614" s="89"/>
      <c r="O7614" s="96"/>
      <c r="P7614" s="47" t="s">
        <v>27928</v>
      </c>
      <c r="Q7614" s="53"/>
      <c r="R7614" s="54"/>
      <c r="S7614" s="3"/>
      <c r="AH7614"/>
      <c r="AI7614"/>
      <c r="AJ7614"/>
      <c r="AK7614"/>
    </row>
    <row r="7615" spans="1:37" ht="48">
      <c r="A7615" s="55" t="s">
        <v>0</v>
      </c>
      <c r="B7615" s="43">
        <v>7614</v>
      </c>
      <c r="C7615" s="49" t="s">
        <v>16968</v>
      </c>
      <c r="D7615" s="52" t="s">
        <v>16969</v>
      </c>
      <c r="E7615" s="60">
        <v>23</v>
      </c>
      <c r="F7615" s="60">
        <v>1010007</v>
      </c>
      <c r="G7615" s="50"/>
      <c r="H7615" s="51"/>
      <c r="I7615" s="47"/>
      <c r="J7615" s="94"/>
      <c r="K7615" s="98"/>
      <c r="L7615" s="89"/>
      <c r="M7615" s="96"/>
      <c r="N7615" s="89"/>
      <c r="O7615" s="96"/>
      <c r="P7615" s="47" t="s">
        <v>27932</v>
      </c>
      <c r="Q7615" s="53"/>
      <c r="R7615" s="54"/>
      <c r="S7615" s="3"/>
      <c r="AH7615"/>
      <c r="AI7615"/>
      <c r="AJ7615"/>
      <c r="AK7615"/>
    </row>
    <row r="7616" spans="1:37" ht="60">
      <c r="A7616" s="55" t="s">
        <v>0</v>
      </c>
      <c r="B7616" s="43">
        <v>7615</v>
      </c>
      <c r="C7616" s="49" t="s">
        <v>16966</v>
      </c>
      <c r="D7616" s="52" t="s">
        <v>16967</v>
      </c>
      <c r="E7616" s="60">
        <v>1</v>
      </c>
      <c r="F7616" s="60">
        <v>29003008</v>
      </c>
      <c r="G7616" s="50"/>
      <c r="H7616" s="51"/>
      <c r="I7616" s="47"/>
      <c r="J7616" s="95">
        <v>7614</v>
      </c>
      <c r="K7616" s="98" t="s">
        <v>30515</v>
      </c>
      <c r="L7616" s="89"/>
      <c r="M7616" s="96"/>
      <c r="N7616" s="89"/>
      <c r="O7616" s="96"/>
      <c r="P7616" s="47" t="s">
        <v>27930</v>
      </c>
      <c r="Q7616" s="53"/>
      <c r="R7616" s="54"/>
      <c r="S7616" s="3"/>
      <c r="AH7616"/>
      <c r="AI7616"/>
      <c r="AJ7616"/>
      <c r="AK7616"/>
    </row>
    <row r="7617" spans="1:37" ht="48">
      <c r="A7617" s="55" t="s">
        <v>0</v>
      </c>
      <c r="B7617" s="43">
        <v>7616</v>
      </c>
      <c r="C7617" s="49" t="s">
        <v>16964</v>
      </c>
      <c r="D7617" s="52" t="s">
        <v>16965</v>
      </c>
      <c r="E7617" s="60">
        <v>1</v>
      </c>
      <c r="F7617" s="60">
        <v>28008006</v>
      </c>
      <c r="G7617" s="50"/>
      <c r="H7617" s="51"/>
      <c r="I7617" s="47"/>
      <c r="J7617" s="94"/>
      <c r="K7617" s="98"/>
      <c r="L7617" s="89"/>
      <c r="M7617" s="96"/>
      <c r="N7617" s="89"/>
      <c r="O7617" s="96"/>
      <c r="P7617" s="47" t="s">
        <v>27927</v>
      </c>
      <c r="Q7617" s="53"/>
      <c r="R7617" s="54"/>
      <c r="S7617" s="3"/>
      <c r="AH7617"/>
      <c r="AI7617"/>
      <c r="AJ7617"/>
      <c r="AK7617"/>
    </row>
    <row r="7618" spans="1:37" ht="48">
      <c r="A7618" s="55" t="s">
        <v>0</v>
      </c>
      <c r="B7618" s="43">
        <v>7617</v>
      </c>
      <c r="C7618" s="49" t="s">
        <v>16962</v>
      </c>
      <c r="D7618" s="52" t="s">
        <v>16963</v>
      </c>
      <c r="E7618" s="60">
        <v>48</v>
      </c>
      <c r="F7618" s="60">
        <v>1014014</v>
      </c>
      <c r="G7618" s="49" t="s">
        <v>28229</v>
      </c>
      <c r="H7618" s="51"/>
      <c r="I7618" s="47"/>
      <c r="J7618" s="89"/>
      <c r="K7618" s="98"/>
      <c r="L7618" s="89"/>
      <c r="M7618" s="96"/>
      <c r="N7618" s="89"/>
      <c r="O7618" s="96"/>
      <c r="P7618" s="47" t="s">
        <v>27929</v>
      </c>
      <c r="Q7618" s="53"/>
      <c r="R7618" s="54"/>
      <c r="S7618" s="3"/>
      <c r="AH7618"/>
      <c r="AI7618"/>
      <c r="AJ7618"/>
      <c r="AK7618"/>
    </row>
    <row r="7619" spans="1:37" ht="72">
      <c r="A7619" s="55" t="s">
        <v>0</v>
      </c>
      <c r="B7619" s="43">
        <v>7618</v>
      </c>
      <c r="C7619" s="49" t="s">
        <v>16960</v>
      </c>
      <c r="D7619" s="52" t="s">
        <v>16961</v>
      </c>
      <c r="E7619" s="60">
        <v>2</v>
      </c>
      <c r="F7619" s="60">
        <v>2028019</v>
      </c>
      <c r="G7619" s="50" t="s">
        <v>28229</v>
      </c>
      <c r="H7619" s="51"/>
      <c r="I7619" s="47"/>
      <c r="J7619" s="89"/>
      <c r="K7619" s="98"/>
      <c r="L7619" s="89"/>
      <c r="M7619" s="96"/>
      <c r="N7619" s="89"/>
      <c r="O7619" s="96"/>
      <c r="P7619" s="47" t="s">
        <v>27928</v>
      </c>
      <c r="Q7619" s="53"/>
      <c r="R7619" s="54"/>
      <c r="S7619" s="3"/>
      <c r="AH7619"/>
      <c r="AI7619"/>
      <c r="AJ7619"/>
      <c r="AK7619"/>
    </row>
    <row r="7620" spans="1:37" ht="72">
      <c r="A7620" s="55" t="s">
        <v>0</v>
      </c>
      <c r="B7620" s="43">
        <v>7619</v>
      </c>
      <c r="C7620" s="49" t="s">
        <v>16958</v>
      </c>
      <c r="D7620" s="52" t="s">
        <v>16959</v>
      </c>
      <c r="E7620" s="60">
        <v>6</v>
      </c>
      <c r="F7620" s="60">
        <v>13023016</v>
      </c>
      <c r="G7620" s="50" t="s">
        <v>28061</v>
      </c>
      <c r="H7620" s="51"/>
      <c r="I7620" s="47"/>
      <c r="J7620" s="89">
        <v>7617</v>
      </c>
      <c r="K7620" s="98" t="s">
        <v>28229</v>
      </c>
      <c r="L7620" s="89">
        <v>7725</v>
      </c>
      <c r="M7620" s="96" t="s">
        <v>28061</v>
      </c>
      <c r="N7620" s="89">
        <v>410</v>
      </c>
      <c r="O7620" s="96" t="s">
        <v>28423</v>
      </c>
      <c r="P7620" s="47" t="s">
        <v>27931</v>
      </c>
      <c r="Q7620" s="53"/>
      <c r="R7620" s="54"/>
      <c r="S7620" s="3"/>
      <c r="AH7620"/>
      <c r="AI7620"/>
      <c r="AJ7620"/>
      <c r="AK7620"/>
    </row>
    <row r="7621" spans="1:37" ht="60">
      <c r="A7621" s="55" t="s">
        <v>0</v>
      </c>
      <c r="B7621" s="43">
        <v>7620</v>
      </c>
      <c r="C7621" s="49" t="s">
        <v>16956</v>
      </c>
      <c r="D7621" s="52" t="s">
        <v>16957</v>
      </c>
      <c r="E7621" s="108">
        <v>20</v>
      </c>
      <c r="F7621" s="109">
        <v>1029027</v>
      </c>
      <c r="G7621" s="50" t="s">
        <v>28104</v>
      </c>
      <c r="H7621" s="51"/>
      <c r="I7621" s="47"/>
      <c r="J7621" s="89">
        <v>7650</v>
      </c>
      <c r="K7621" s="98" t="s">
        <v>28104</v>
      </c>
      <c r="L7621" s="89">
        <v>7651</v>
      </c>
      <c r="M7621" s="96" t="s">
        <v>30527</v>
      </c>
      <c r="N7621" s="89"/>
      <c r="O7621" s="96"/>
      <c r="P7621" s="47" t="s">
        <v>27927</v>
      </c>
      <c r="Q7621" s="53"/>
      <c r="R7621" s="54"/>
      <c r="S7621" s="3"/>
      <c r="AH7621"/>
      <c r="AI7621"/>
      <c r="AJ7621"/>
      <c r="AK7621"/>
    </row>
    <row r="7622" spans="1:37" ht="60">
      <c r="A7622" s="55" t="s">
        <v>0</v>
      </c>
      <c r="B7622" s="43">
        <v>7621</v>
      </c>
      <c r="C7622" s="49" t="s">
        <v>16954</v>
      </c>
      <c r="D7622" s="52" t="s">
        <v>16955</v>
      </c>
      <c r="E7622" s="108">
        <v>30</v>
      </c>
      <c r="F7622" s="109">
        <v>1024008</v>
      </c>
      <c r="G7622" s="50" t="s">
        <v>28104</v>
      </c>
      <c r="H7622" s="51"/>
      <c r="I7622" s="47"/>
      <c r="J7622" s="89">
        <v>7650</v>
      </c>
      <c r="K7622" s="98" t="s">
        <v>28104</v>
      </c>
      <c r="L7622" s="89"/>
      <c r="M7622" s="96"/>
      <c r="N7622" s="89"/>
      <c r="O7622" s="96"/>
      <c r="P7622" s="47" t="s">
        <v>27928</v>
      </c>
      <c r="Q7622" s="53"/>
      <c r="R7622" s="54"/>
      <c r="S7622" s="3"/>
      <c r="AH7622"/>
      <c r="AI7622"/>
      <c r="AJ7622"/>
      <c r="AK7622"/>
    </row>
    <row r="7623" spans="1:37" ht="84">
      <c r="A7623" s="55" t="s">
        <v>0</v>
      </c>
      <c r="B7623" s="43">
        <v>7622</v>
      </c>
      <c r="C7623" s="49" t="s">
        <v>16952</v>
      </c>
      <c r="D7623" s="52" t="s">
        <v>16953</v>
      </c>
      <c r="E7623" s="108">
        <v>42</v>
      </c>
      <c r="F7623" s="109">
        <v>4021029</v>
      </c>
      <c r="G7623" s="50" t="s">
        <v>28229</v>
      </c>
      <c r="H7623" s="51"/>
      <c r="I7623" s="47"/>
      <c r="J7623" s="89">
        <v>7617</v>
      </c>
      <c r="K7623" s="98" t="s">
        <v>28229</v>
      </c>
      <c r="L7623" s="89"/>
      <c r="M7623" s="96"/>
      <c r="N7623" s="89"/>
      <c r="O7623" s="96"/>
      <c r="P7623" s="47" t="s">
        <v>27928</v>
      </c>
      <c r="Q7623" s="53"/>
      <c r="R7623" s="54"/>
      <c r="S7623" s="3"/>
      <c r="AH7623"/>
      <c r="AI7623"/>
      <c r="AJ7623"/>
      <c r="AK7623"/>
    </row>
    <row r="7624" spans="1:37" ht="60">
      <c r="A7624" s="55" t="s">
        <v>0</v>
      </c>
      <c r="B7624" s="43">
        <v>7623</v>
      </c>
      <c r="C7624" s="49" t="s">
        <v>16950</v>
      </c>
      <c r="D7624" s="52" t="s">
        <v>16951</v>
      </c>
      <c r="E7624" s="108">
        <v>11</v>
      </c>
      <c r="F7624" s="109">
        <v>13016035</v>
      </c>
      <c r="G7624" s="49" t="s">
        <v>28662</v>
      </c>
      <c r="H7624" s="51"/>
      <c r="I7624" s="47"/>
      <c r="J7624" s="89"/>
      <c r="K7624" s="98"/>
      <c r="L7624" s="89"/>
      <c r="M7624" s="96"/>
      <c r="N7624" s="89"/>
      <c r="O7624" s="96"/>
      <c r="P7624" s="47" t="s">
        <v>28717</v>
      </c>
      <c r="Q7624" s="53"/>
      <c r="R7624" s="54"/>
      <c r="S7624" s="3"/>
      <c r="AH7624"/>
      <c r="AI7624"/>
      <c r="AJ7624"/>
      <c r="AK7624"/>
    </row>
    <row r="7625" spans="1:37" ht="60">
      <c r="A7625" s="55" t="s">
        <v>14360</v>
      </c>
      <c r="B7625" s="43">
        <v>7624</v>
      </c>
      <c r="C7625" s="49" t="s">
        <v>16948</v>
      </c>
      <c r="D7625" s="52" t="s">
        <v>16949</v>
      </c>
      <c r="E7625" s="60">
        <v>5</v>
      </c>
      <c r="F7625" s="60">
        <v>27002023</v>
      </c>
      <c r="G7625" s="50" t="s">
        <v>28662</v>
      </c>
      <c r="H7625" s="51"/>
      <c r="I7625" s="47"/>
      <c r="J7625" s="89">
        <v>7623</v>
      </c>
      <c r="K7625" s="98" t="s">
        <v>28662</v>
      </c>
      <c r="L7625" s="89"/>
      <c r="M7625" s="96"/>
      <c r="N7625" s="89"/>
      <c r="O7625" s="96"/>
      <c r="P7625" s="47" t="s">
        <v>27929</v>
      </c>
      <c r="Q7625" s="53"/>
      <c r="R7625" s="54"/>
      <c r="S7625" s="3"/>
      <c r="AH7625"/>
      <c r="AI7625"/>
      <c r="AJ7625"/>
      <c r="AK7625"/>
    </row>
    <row r="7626" spans="1:37" ht="60">
      <c r="A7626" s="55" t="s">
        <v>14360</v>
      </c>
      <c r="B7626" s="43">
        <v>7625</v>
      </c>
      <c r="C7626" s="49" t="s">
        <v>16946</v>
      </c>
      <c r="D7626" s="52" t="s">
        <v>16947</v>
      </c>
      <c r="E7626" s="60">
        <v>1</v>
      </c>
      <c r="F7626" s="60">
        <v>15006017</v>
      </c>
      <c r="G7626" s="50" t="s">
        <v>28495</v>
      </c>
      <c r="H7626" s="51"/>
      <c r="I7626" s="47"/>
      <c r="J7626" s="89">
        <v>7626</v>
      </c>
      <c r="K7626" s="98" t="s">
        <v>28495</v>
      </c>
      <c r="L7626" s="89"/>
      <c r="M7626" s="96"/>
      <c r="N7626" s="89"/>
      <c r="O7626" s="96"/>
      <c r="P7626" s="47" t="s">
        <v>27927</v>
      </c>
      <c r="Q7626" s="53"/>
      <c r="R7626" s="54"/>
      <c r="S7626" s="3"/>
      <c r="AH7626"/>
      <c r="AI7626"/>
      <c r="AJ7626"/>
      <c r="AK7626"/>
    </row>
    <row r="7627" spans="1:37" ht="48">
      <c r="A7627" s="55" t="s">
        <v>0</v>
      </c>
      <c r="B7627" s="43">
        <v>7626</v>
      </c>
      <c r="C7627" s="49" t="s">
        <v>16944</v>
      </c>
      <c r="D7627" s="52" t="s">
        <v>16945</v>
      </c>
      <c r="E7627" s="60">
        <v>190</v>
      </c>
      <c r="F7627" s="60">
        <v>1049010</v>
      </c>
      <c r="G7627" s="50" t="s">
        <v>28495</v>
      </c>
      <c r="H7627" s="51"/>
      <c r="I7627" s="47"/>
      <c r="J7627" s="89"/>
      <c r="K7627" s="98"/>
      <c r="L7627" s="89"/>
      <c r="M7627" s="96"/>
      <c r="N7627" s="89"/>
      <c r="O7627" s="96"/>
      <c r="P7627" s="47" t="s">
        <v>27927</v>
      </c>
      <c r="Q7627" s="53"/>
      <c r="R7627" s="54"/>
      <c r="S7627" s="3"/>
      <c r="AH7627"/>
      <c r="AI7627"/>
      <c r="AJ7627"/>
      <c r="AK7627"/>
    </row>
    <row r="7628" spans="1:37" ht="48">
      <c r="A7628" s="55" t="s">
        <v>0</v>
      </c>
      <c r="B7628" s="43">
        <v>7627</v>
      </c>
      <c r="C7628" s="49" t="s">
        <v>16942</v>
      </c>
      <c r="D7628" s="52" t="s">
        <v>16943</v>
      </c>
      <c r="E7628" s="60">
        <v>1</v>
      </c>
      <c r="F7628" s="60">
        <v>38001007</v>
      </c>
      <c r="G7628" s="50"/>
      <c r="H7628" s="51"/>
      <c r="I7628" s="47"/>
      <c r="J7628" s="94"/>
      <c r="K7628" s="98"/>
      <c r="L7628" s="89"/>
      <c r="M7628" s="96"/>
      <c r="N7628" s="89"/>
      <c r="O7628" s="96"/>
      <c r="P7628" s="47" t="s">
        <v>27935</v>
      </c>
      <c r="Q7628" s="53"/>
      <c r="R7628" s="54"/>
      <c r="S7628" s="3"/>
      <c r="AH7628"/>
      <c r="AI7628"/>
      <c r="AJ7628"/>
      <c r="AK7628"/>
    </row>
    <row r="7629" spans="1:37" ht="96">
      <c r="A7629" s="55" t="s">
        <v>0</v>
      </c>
      <c r="B7629" s="43">
        <v>7628</v>
      </c>
      <c r="C7629" s="49" t="s">
        <v>16940</v>
      </c>
      <c r="D7629" s="52" t="s">
        <v>16941</v>
      </c>
      <c r="E7629" s="60">
        <v>46</v>
      </c>
      <c r="F7629" s="60">
        <v>2012029</v>
      </c>
      <c r="G7629" s="50"/>
      <c r="H7629" s="51"/>
      <c r="I7629" s="47"/>
      <c r="J7629" s="95">
        <v>7618</v>
      </c>
      <c r="K7629" s="98" t="s">
        <v>30517</v>
      </c>
      <c r="L7629" s="89"/>
      <c r="M7629" s="96"/>
      <c r="N7629" s="89"/>
      <c r="O7629" s="96"/>
      <c r="P7629" s="47" t="s">
        <v>27928</v>
      </c>
      <c r="Q7629" s="53"/>
      <c r="R7629" s="54"/>
      <c r="S7629" s="3"/>
      <c r="AH7629"/>
      <c r="AI7629"/>
      <c r="AJ7629"/>
      <c r="AK7629"/>
    </row>
    <row r="7630" spans="1:37" ht="72">
      <c r="A7630" s="55" t="s">
        <v>0</v>
      </c>
      <c r="B7630" s="43">
        <v>7629</v>
      </c>
      <c r="C7630" s="49" t="s">
        <v>16938</v>
      </c>
      <c r="D7630" s="52" t="s">
        <v>16939</v>
      </c>
      <c r="E7630" s="60">
        <v>1</v>
      </c>
      <c r="F7630" s="60">
        <v>10017027</v>
      </c>
      <c r="G7630" s="50" t="s">
        <v>28229</v>
      </c>
      <c r="H7630" s="51"/>
      <c r="I7630" s="47"/>
      <c r="J7630" s="89">
        <v>7617</v>
      </c>
      <c r="K7630" s="98" t="s">
        <v>28229</v>
      </c>
      <c r="L7630" s="89"/>
      <c r="M7630" s="96"/>
      <c r="N7630" s="89"/>
      <c r="O7630" s="96"/>
      <c r="P7630" s="47" t="s">
        <v>27931</v>
      </c>
      <c r="Q7630" s="53"/>
      <c r="R7630" s="54"/>
      <c r="S7630" s="3"/>
      <c r="AH7630"/>
      <c r="AI7630"/>
      <c r="AJ7630"/>
      <c r="AK7630"/>
    </row>
    <row r="7631" spans="1:37" ht="60">
      <c r="A7631" s="55" t="s">
        <v>0</v>
      </c>
      <c r="B7631" s="43">
        <v>7630</v>
      </c>
      <c r="C7631" s="49" t="s">
        <v>16936</v>
      </c>
      <c r="D7631" s="52" t="s">
        <v>16937</v>
      </c>
      <c r="E7631" s="60">
        <v>2</v>
      </c>
      <c r="F7631" s="60">
        <v>15002042</v>
      </c>
      <c r="G7631" s="50"/>
      <c r="H7631" s="51"/>
      <c r="I7631" s="47"/>
      <c r="J7631" s="95">
        <v>7629</v>
      </c>
      <c r="K7631" s="98" t="s">
        <v>30519</v>
      </c>
      <c r="L7631" s="89"/>
      <c r="M7631" s="96"/>
      <c r="N7631" s="89"/>
      <c r="O7631" s="96"/>
      <c r="P7631" s="47" t="s">
        <v>27931</v>
      </c>
      <c r="Q7631" s="53"/>
      <c r="R7631" s="54"/>
      <c r="S7631" s="3"/>
      <c r="AH7631"/>
      <c r="AI7631"/>
      <c r="AJ7631"/>
      <c r="AK7631"/>
    </row>
    <row r="7632" spans="1:37" ht="48">
      <c r="A7632" s="55" t="s">
        <v>14360</v>
      </c>
      <c r="B7632" s="43">
        <v>7631</v>
      </c>
      <c r="C7632" s="49" t="s">
        <v>16934</v>
      </c>
      <c r="D7632" s="52" t="s">
        <v>16935</v>
      </c>
      <c r="E7632" s="60">
        <v>2</v>
      </c>
      <c r="F7632" s="60">
        <v>27003022</v>
      </c>
      <c r="G7632" s="50"/>
      <c r="H7632" s="51"/>
      <c r="I7632" s="47"/>
      <c r="J7632" s="95">
        <v>7632</v>
      </c>
      <c r="K7632" s="98" t="s">
        <v>30520</v>
      </c>
      <c r="L7632" s="89"/>
      <c r="M7632" s="96"/>
      <c r="N7632" s="89"/>
      <c r="O7632" s="96"/>
      <c r="P7632" s="47" t="s">
        <v>27927</v>
      </c>
      <c r="Q7632" s="53"/>
      <c r="R7632" s="54"/>
      <c r="S7632" s="3"/>
      <c r="AH7632"/>
      <c r="AI7632"/>
      <c r="AJ7632"/>
      <c r="AK7632"/>
    </row>
    <row r="7633" spans="1:37" ht="60">
      <c r="A7633" s="55" t="s">
        <v>0</v>
      </c>
      <c r="B7633" s="43">
        <v>7632</v>
      </c>
      <c r="C7633" s="49" t="s">
        <v>16932</v>
      </c>
      <c r="D7633" s="52" t="s">
        <v>16933</v>
      </c>
      <c r="E7633" s="60">
        <v>1</v>
      </c>
      <c r="F7633" s="60">
        <v>18018005</v>
      </c>
      <c r="G7633" s="50"/>
      <c r="H7633" s="51"/>
      <c r="I7633" s="47"/>
      <c r="J7633" s="95">
        <v>7616</v>
      </c>
      <c r="K7633" s="98" t="s">
        <v>30516</v>
      </c>
      <c r="L7633" s="89"/>
      <c r="M7633" s="96"/>
      <c r="N7633" s="89"/>
      <c r="O7633" s="96"/>
      <c r="P7633" s="47" t="s">
        <v>27927</v>
      </c>
      <c r="Q7633" s="53"/>
      <c r="R7633" s="54"/>
      <c r="S7633" s="3"/>
      <c r="AH7633"/>
      <c r="AI7633"/>
      <c r="AJ7633"/>
      <c r="AK7633"/>
    </row>
    <row r="7634" spans="1:37" ht="60">
      <c r="A7634" s="55" t="s">
        <v>0</v>
      </c>
      <c r="B7634" s="43">
        <v>7633</v>
      </c>
      <c r="C7634" s="49" t="s">
        <v>16930</v>
      </c>
      <c r="D7634" s="52" t="s">
        <v>16931</v>
      </c>
      <c r="E7634" s="60">
        <v>12</v>
      </c>
      <c r="F7634" s="60">
        <v>5021011</v>
      </c>
      <c r="G7634" s="50"/>
      <c r="H7634" s="51"/>
      <c r="I7634" s="47"/>
      <c r="J7634" s="95">
        <v>7628</v>
      </c>
      <c r="K7634" s="98" t="s">
        <v>30518</v>
      </c>
      <c r="L7634" s="89"/>
      <c r="M7634" s="96"/>
      <c r="N7634" s="89"/>
      <c r="O7634" s="96"/>
      <c r="P7634" s="47" t="s">
        <v>27928</v>
      </c>
      <c r="Q7634" s="53"/>
      <c r="R7634" s="54"/>
      <c r="S7634" s="3"/>
      <c r="AH7634"/>
      <c r="AI7634"/>
      <c r="AJ7634"/>
      <c r="AK7634"/>
    </row>
    <row r="7635" spans="1:37" ht="72">
      <c r="A7635" s="55" t="s">
        <v>0</v>
      </c>
      <c r="B7635" s="43">
        <v>7634</v>
      </c>
      <c r="C7635" s="49" t="s">
        <v>16928</v>
      </c>
      <c r="D7635" s="52" t="s">
        <v>16929</v>
      </c>
      <c r="E7635" s="60">
        <v>1</v>
      </c>
      <c r="F7635" s="60">
        <v>13008010</v>
      </c>
      <c r="G7635" s="50"/>
      <c r="H7635" s="51"/>
      <c r="I7635" s="47"/>
      <c r="J7635" s="95">
        <v>7629</v>
      </c>
      <c r="K7635" s="98" t="s">
        <v>30519</v>
      </c>
      <c r="L7635" s="89"/>
      <c r="M7635" s="96"/>
      <c r="N7635" s="89"/>
      <c r="O7635" s="96"/>
      <c r="P7635" s="47" t="s">
        <v>27931</v>
      </c>
      <c r="Q7635" s="53"/>
      <c r="R7635" s="54"/>
      <c r="S7635" s="3"/>
      <c r="AH7635"/>
      <c r="AI7635"/>
      <c r="AJ7635"/>
      <c r="AK7635"/>
    </row>
    <row r="7636" spans="1:37" ht="60">
      <c r="A7636" s="55" t="s">
        <v>0</v>
      </c>
      <c r="B7636" s="43">
        <v>7635</v>
      </c>
      <c r="C7636" s="49" t="s">
        <v>16926</v>
      </c>
      <c r="D7636" s="52" t="s">
        <v>16927</v>
      </c>
      <c r="E7636" s="60">
        <v>2</v>
      </c>
      <c r="F7636" s="60">
        <v>19077019</v>
      </c>
      <c r="G7636" s="50" t="s">
        <v>28046</v>
      </c>
      <c r="H7636" s="51"/>
      <c r="I7636" s="47"/>
      <c r="J7636" s="89">
        <v>7640</v>
      </c>
      <c r="K7636" s="98" t="s">
        <v>30522</v>
      </c>
      <c r="L7636" s="89"/>
      <c r="M7636" s="96"/>
      <c r="N7636" s="89"/>
      <c r="O7636" s="96"/>
      <c r="P7636" s="47" t="s">
        <v>27927</v>
      </c>
      <c r="Q7636" s="53"/>
      <c r="R7636" s="54"/>
      <c r="S7636" s="3"/>
      <c r="AH7636"/>
      <c r="AI7636"/>
      <c r="AJ7636"/>
      <c r="AK7636"/>
    </row>
    <row r="7637" spans="1:37" ht="48">
      <c r="A7637" s="55" t="s">
        <v>0</v>
      </c>
      <c r="B7637" s="43">
        <v>7636</v>
      </c>
      <c r="C7637" s="49" t="s">
        <v>16924</v>
      </c>
      <c r="D7637" s="52" t="s">
        <v>16925</v>
      </c>
      <c r="E7637" s="60">
        <v>1</v>
      </c>
      <c r="F7637" s="60">
        <v>23003018</v>
      </c>
      <c r="G7637" s="50"/>
      <c r="H7637" s="51"/>
      <c r="I7637" s="47"/>
      <c r="J7637" s="94"/>
      <c r="K7637" s="98"/>
      <c r="L7637" s="89"/>
      <c r="M7637" s="96"/>
      <c r="N7637" s="89"/>
      <c r="O7637" s="96"/>
      <c r="P7637" s="47" t="s">
        <v>27927</v>
      </c>
      <c r="Q7637" s="53"/>
      <c r="R7637" s="54"/>
      <c r="S7637" s="3"/>
      <c r="AH7637"/>
      <c r="AI7637"/>
      <c r="AJ7637"/>
      <c r="AK7637"/>
    </row>
    <row r="7638" spans="1:37" ht="60">
      <c r="A7638" s="55" t="s">
        <v>0</v>
      </c>
      <c r="B7638" s="43">
        <v>7637</v>
      </c>
      <c r="C7638" s="49" t="s">
        <v>16922</v>
      </c>
      <c r="D7638" s="52" t="s">
        <v>16923</v>
      </c>
      <c r="E7638" s="60">
        <v>97</v>
      </c>
      <c r="F7638" s="60">
        <v>1002002</v>
      </c>
      <c r="G7638" s="50"/>
      <c r="H7638" s="51"/>
      <c r="I7638" s="47"/>
      <c r="J7638" s="95">
        <v>7657</v>
      </c>
      <c r="K7638" s="98" t="s">
        <v>30528</v>
      </c>
      <c r="L7638" s="89"/>
      <c r="M7638" s="96"/>
      <c r="N7638" s="89"/>
      <c r="O7638" s="96"/>
      <c r="P7638" s="47" t="s">
        <v>27930</v>
      </c>
      <c r="Q7638" s="53"/>
      <c r="R7638" s="54"/>
      <c r="S7638" s="3"/>
      <c r="AH7638"/>
      <c r="AI7638"/>
      <c r="AJ7638"/>
      <c r="AK7638"/>
    </row>
    <row r="7639" spans="1:37" ht="48">
      <c r="A7639" s="55" t="s">
        <v>0</v>
      </c>
      <c r="B7639" s="43">
        <v>7638</v>
      </c>
      <c r="C7639" s="49" t="s">
        <v>16920</v>
      </c>
      <c r="D7639" s="52" t="s">
        <v>16921</v>
      </c>
      <c r="E7639" s="60">
        <v>1</v>
      </c>
      <c r="F7639" s="60">
        <v>11007017</v>
      </c>
      <c r="G7639" s="50"/>
      <c r="H7639" s="51"/>
      <c r="I7639" s="47"/>
      <c r="J7639" s="94"/>
      <c r="K7639" s="98"/>
      <c r="L7639" s="89"/>
      <c r="M7639" s="96"/>
      <c r="N7639" s="89"/>
      <c r="O7639" s="96"/>
      <c r="P7639" s="47" t="s">
        <v>27927</v>
      </c>
      <c r="Q7639" s="53"/>
      <c r="R7639" s="54"/>
      <c r="S7639" s="3"/>
      <c r="AH7639"/>
      <c r="AI7639"/>
      <c r="AJ7639"/>
      <c r="AK7639"/>
    </row>
    <row r="7640" spans="1:37" ht="72">
      <c r="A7640" s="55" t="s">
        <v>0</v>
      </c>
      <c r="B7640" s="43">
        <v>7639</v>
      </c>
      <c r="C7640" s="49" t="s">
        <v>16918</v>
      </c>
      <c r="D7640" s="52" t="s">
        <v>16919</v>
      </c>
      <c r="E7640" s="60">
        <v>16</v>
      </c>
      <c r="F7640" s="60">
        <v>11007017</v>
      </c>
      <c r="G7640" s="50"/>
      <c r="H7640" s="51"/>
      <c r="I7640" s="47"/>
      <c r="J7640" s="95">
        <v>7638</v>
      </c>
      <c r="K7640" s="98" t="s">
        <v>30521</v>
      </c>
      <c r="L7640" s="89"/>
      <c r="M7640" s="96"/>
      <c r="N7640" s="89"/>
      <c r="O7640" s="96"/>
      <c r="P7640" s="47" t="s">
        <v>27928</v>
      </c>
      <c r="Q7640" s="53"/>
      <c r="R7640" s="54"/>
      <c r="S7640" s="3"/>
      <c r="AH7640"/>
      <c r="AI7640"/>
      <c r="AJ7640"/>
      <c r="AK7640"/>
    </row>
    <row r="7641" spans="1:37" ht="48">
      <c r="A7641" s="55" t="s">
        <v>0</v>
      </c>
      <c r="B7641" s="43">
        <v>7640</v>
      </c>
      <c r="C7641" s="49" t="s">
        <v>16916</v>
      </c>
      <c r="D7641" s="52" t="s">
        <v>16917</v>
      </c>
      <c r="E7641" s="60">
        <v>1</v>
      </c>
      <c r="F7641" s="60">
        <v>23047002</v>
      </c>
      <c r="G7641" s="50"/>
      <c r="H7641" s="51"/>
      <c r="I7641" s="47"/>
      <c r="J7641" s="94"/>
      <c r="K7641" s="98"/>
      <c r="L7641" s="89"/>
      <c r="M7641" s="96"/>
      <c r="N7641" s="89"/>
      <c r="O7641" s="96"/>
      <c r="P7641" s="47" t="s">
        <v>27927</v>
      </c>
      <c r="Q7641" s="53"/>
      <c r="R7641" s="54"/>
      <c r="S7641" s="3"/>
      <c r="AH7641"/>
      <c r="AI7641"/>
      <c r="AJ7641"/>
      <c r="AK7641"/>
    </row>
    <row r="7642" spans="1:37" ht="96">
      <c r="A7642" s="55" t="s">
        <v>0</v>
      </c>
      <c r="B7642" s="43">
        <v>7641</v>
      </c>
      <c r="C7642" s="49" t="s">
        <v>16914</v>
      </c>
      <c r="D7642" s="52" t="s">
        <v>16915</v>
      </c>
      <c r="E7642" s="60">
        <v>19</v>
      </c>
      <c r="F7642" s="60">
        <v>1041005</v>
      </c>
      <c r="G7642" s="50" t="s">
        <v>28046</v>
      </c>
      <c r="H7642" s="51"/>
      <c r="I7642" s="47"/>
      <c r="J7642" s="89">
        <v>7640</v>
      </c>
      <c r="K7642" s="98" t="s">
        <v>30522</v>
      </c>
      <c r="L7642" s="89"/>
      <c r="M7642" s="96"/>
      <c r="N7642" s="89"/>
      <c r="O7642" s="96"/>
      <c r="P7642" s="47" t="s">
        <v>27928</v>
      </c>
      <c r="Q7642" s="53"/>
      <c r="R7642" s="54"/>
      <c r="S7642" s="3"/>
      <c r="AH7642"/>
      <c r="AI7642"/>
      <c r="AJ7642"/>
      <c r="AK7642"/>
    </row>
    <row r="7643" spans="1:37" ht="60">
      <c r="A7643" s="55" t="s">
        <v>0</v>
      </c>
      <c r="B7643" s="43">
        <v>7642</v>
      </c>
      <c r="C7643" s="49" t="s">
        <v>16912</v>
      </c>
      <c r="D7643" s="52" t="s">
        <v>16913</v>
      </c>
      <c r="E7643" s="60">
        <v>1</v>
      </c>
      <c r="F7643" s="60">
        <v>19058008</v>
      </c>
      <c r="G7643" s="50" t="s">
        <v>28046</v>
      </c>
      <c r="H7643" s="51"/>
      <c r="I7643" s="47"/>
      <c r="J7643" s="89">
        <v>7640</v>
      </c>
      <c r="K7643" s="98" t="s">
        <v>30522</v>
      </c>
      <c r="L7643" s="89"/>
      <c r="M7643" s="96"/>
      <c r="N7643" s="89"/>
      <c r="O7643" s="96"/>
      <c r="P7643" s="47" t="s">
        <v>27927</v>
      </c>
      <c r="Q7643" s="53"/>
      <c r="R7643" s="54"/>
      <c r="S7643" s="3"/>
      <c r="AH7643"/>
      <c r="AI7643"/>
      <c r="AJ7643"/>
      <c r="AK7643"/>
    </row>
    <row r="7644" spans="1:37" ht="72">
      <c r="A7644" s="55" t="s">
        <v>0</v>
      </c>
      <c r="B7644" s="43">
        <v>7643</v>
      </c>
      <c r="C7644" s="49" t="s">
        <v>16910</v>
      </c>
      <c r="D7644" s="52" t="s">
        <v>16911</v>
      </c>
      <c r="E7644" s="60">
        <v>6</v>
      </c>
      <c r="F7644" s="60">
        <v>4032003</v>
      </c>
      <c r="G7644" s="50"/>
      <c r="H7644" s="51"/>
      <c r="I7644" s="47"/>
      <c r="J7644" s="95">
        <v>1313</v>
      </c>
      <c r="K7644" s="98" t="s">
        <v>29553</v>
      </c>
      <c r="L7644" s="89"/>
      <c r="M7644" s="96"/>
      <c r="N7644" s="89"/>
      <c r="O7644" s="96"/>
      <c r="P7644" s="47" t="s">
        <v>27932</v>
      </c>
      <c r="Q7644" s="53"/>
      <c r="R7644" s="54"/>
      <c r="S7644" s="3"/>
      <c r="AH7644"/>
      <c r="AI7644"/>
      <c r="AJ7644"/>
      <c r="AK7644"/>
    </row>
    <row r="7645" spans="1:37" ht="60">
      <c r="A7645" s="55" t="s">
        <v>0</v>
      </c>
      <c r="B7645" s="43">
        <v>7644</v>
      </c>
      <c r="C7645" s="49" t="s">
        <v>16908</v>
      </c>
      <c r="D7645" s="52" t="s">
        <v>16909</v>
      </c>
      <c r="E7645" s="60">
        <v>9</v>
      </c>
      <c r="F7645" s="60">
        <v>12018018</v>
      </c>
      <c r="G7645" s="50"/>
      <c r="H7645" s="51"/>
      <c r="I7645" s="47"/>
      <c r="J7645" s="94"/>
      <c r="K7645" s="98"/>
      <c r="L7645" s="89"/>
      <c r="M7645" s="96"/>
      <c r="N7645" s="89"/>
      <c r="O7645" s="96"/>
      <c r="P7645" s="47" t="s">
        <v>27931</v>
      </c>
      <c r="Q7645" s="53"/>
      <c r="R7645" s="54"/>
      <c r="S7645" s="3"/>
      <c r="AH7645"/>
      <c r="AI7645"/>
      <c r="AJ7645"/>
      <c r="AK7645"/>
    </row>
    <row r="7646" spans="1:37" ht="72">
      <c r="A7646" s="55" t="s">
        <v>0</v>
      </c>
      <c r="B7646" s="43">
        <v>7645</v>
      </c>
      <c r="C7646" s="49" t="s">
        <v>16906</v>
      </c>
      <c r="D7646" s="52" t="s">
        <v>16907</v>
      </c>
      <c r="E7646" s="60">
        <v>7</v>
      </c>
      <c r="F7646" s="60">
        <v>13015024</v>
      </c>
      <c r="G7646" s="50"/>
      <c r="H7646" s="51"/>
      <c r="I7646" s="47"/>
      <c r="J7646" s="89">
        <v>7644</v>
      </c>
      <c r="K7646" s="98" t="s">
        <v>30524</v>
      </c>
      <c r="L7646" s="89">
        <v>3050</v>
      </c>
      <c r="M7646" s="96" t="s">
        <v>29829</v>
      </c>
      <c r="N7646" s="89"/>
      <c r="O7646" s="96"/>
      <c r="P7646" s="47" t="s">
        <v>27931</v>
      </c>
      <c r="Q7646" s="53"/>
      <c r="R7646" s="54"/>
      <c r="S7646" s="3"/>
      <c r="AH7646"/>
      <c r="AI7646"/>
      <c r="AJ7646"/>
      <c r="AK7646"/>
    </row>
    <row r="7647" spans="1:37" ht="60">
      <c r="A7647" s="55" t="s">
        <v>0</v>
      </c>
      <c r="B7647" s="43">
        <v>7646</v>
      </c>
      <c r="C7647" s="49" t="s">
        <v>16904</v>
      </c>
      <c r="D7647" s="52" t="s">
        <v>16905</v>
      </c>
      <c r="E7647" s="60">
        <v>99</v>
      </c>
      <c r="F7647" s="60">
        <v>2016008</v>
      </c>
      <c r="G7647" s="49" t="s">
        <v>28159</v>
      </c>
      <c r="H7647" s="51"/>
      <c r="I7647" s="47"/>
      <c r="J7647" s="89"/>
      <c r="K7647" s="98"/>
      <c r="L7647" s="89"/>
      <c r="M7647" s="96"/>
      <c r="N7647" s="89"/>
      <c r="O7647" s="96"/>
      <c r="P7647" s="47" t="s">
        <v>27929</v>
      </c>
      <c r="Q7647" s="53"/>
      <c r="R7647" s="54"/>
      <c r="S7647" s="3"/>
      <c r="AH7647"/>
      <c r="AI7647"/>
      <c r="AJ7647"/>
      <c r="AK7647"/>
    </row>
    <row r="7648" spans="1:37" ht="60">
      <c r="A7648" s="55" t="s">
        <v>0</v>
      </c>
      <c r="B7648" s="43">
        <v>7647</v>
      </c>
      <c r="C7648" s="49" t="s">
        <v>16902</v>
      </c>
      <c r="D7648" s="52" t="s">
        <v>16903</v>
      </c>
      <c r="E7648" s="60">
        <v>8</v>
      </c>
      <c r="F7648" s="60">
        <v>1041029</v>
      </c>
      <c r="G7648" s="50" t="s">
        <v>28160</v>
      </c>
      <c r="H7648" s="51"/>
      <c r="I7648" s="47"/>
      <c r="J7648" s="89">
        <v>7646</v>
      </c>
      <c r="K7648" s="98" t="s">
        <v>30525</v>
      </c>
      <c r="L7648" s="89"/>
      <c r="M7648" s="96"/>
      <c r="N7648" s="89"/>
      <c r="O7648" s="96"/>
      <c r="P7648" s="47" t="s">
        <v>27927</v>
      </c>
      <c r="Q7648" s="53"/>
      <c r="R7648" s="54"/>
      <c r="S7648" s="3"/>
      <c r="AH7648"/>
      <c r="AI7648"/>
      <c r="AJ7648"/>
      <c r="AK7648"/>
    </row>
    <row r="7649" spans="1:37" ht="60">
      <c r="A7649" s="55" t="s">
        <v>0</v>
      </c>
      <c r="B7649" s="43">
        <v>7648</v>
      </c>
      <c r="C7649" s="49" t="s">
        <v>16900</v>
      </c>
      <c r="D7649" s="52" t="s">
        <v>16901</v>
      </c>
      <c r="E7649" s="60">
        <v>8</v>
      </c>
      <c r="F7649" s="60">
        <v>2016003</v>
      </c>
      <c r="G7649" s="50" t="s">
        <v>28160</v>
      </c>
      <c r="H7649" s="51"/>
      <c r="I7649" s="47"/>
      <c r="J7649" s="89">
        <v>7646</v>
      </c>
      <c r="K7649" s="98" t="s">
        <v>30525</v>
      </c>
      <c r="L7649" s="89"/>
      <c r="M7649" s="96"/>
      <c r="N7649" s="89"/>
      <c r="O7649" s="96"/>
      <c r="P7649" s="47" t="s">
        <v>27927</v>
      </c>
      <c r="Q7649" s="53"/>
      <c r="R7649" s="54"/>
      <c r="S7649" s="3"/>
      <c r="AH7649"/>
      <c r="AI7649"/>
      <c r="AJ7649"/>
      <c r="AK7649"/>
    </row>
    <row r="7650" spans="1:37" ht="60">
      <c r="A7650" s="55" t="s">
        <v>0</v>
      </c>
      <c r="B7650" s="43">
        <v>7649</v>
      </c>
      <c r="C7650" s="49" t="s">
        <v>16898</v>
      </c>
      <c r="D7650" s="52" t="s">
        <v>16899</v>
      </c>
      <c r="E7650" s="60">
        <v>8</v>
      </c>
      <c r="F7650" s="60">
        <v>1025008</v>
      </c>
      <c r="G7650" s="50" t="s">
        <v>28160</v>
      </c>
      <c r="H7650" s="51"/>
      <c r="I7650" s="47"/>
      <c r="J7650" s="89">
        <v>7646</v>
      </c>
      <c r="K7650" s="98" t="s">
        <v>30525</v>
      </c>
      <c r="L7650" s="89"/>
      <c r="M7650" s="96"/>
      <c r="N7650" s="89"/>
      <c r="O7650" s="96"/>
      <c r="P7650" s="47" t="s">
        <v>27930</v>
      </c>
      <c r="Q7650" s="53"/>
      <c r="R7650" s="54"/>
      <c r="S7650" s="3"/>
      <c r="AH7650"/>
      <c r="AI7650"/>
      <c r="AJ7650"/>
      <c r="AK7650"/>
    </row>
    <row r="7651" spans="1:37" ht="96">
      <c r="A7651" s="55" t="s">
        <v>0</v>
      </c>
      <c r="B7651" s="43">
        <v>7650</v>
      </c>
      <c r="C7651" s="49" t="s">
        <v>16896</v>
      </c>
      <c r="D7651" s="52" t="s">
        <v>16897</v>
      </c>
      <c r="E7651" s="60">
        <v>187</v>
      </c>
      <c r="F7651" s="60">
        <v>1021023</v>
      </c>
      <c r="G7651" s="50" t="s">
        <v>28104</v>
      </c>
      <c r="H7651" s="51"/>
      <c r="I7651" s="47"/>
      <c r="J7651" s="89"/>
      <c r="K7651" s="98"/>
      <c r="L7651" s="89"/>
      <c r="M7651" s="96"/>
      <c r="N7651" s="89"/>
      <c r="O7651" s="96"/>
      <c r="P7651" s="47" t="s">
        <v>27929</v>
      </c>
      <c r="Q7651" s="53"/>
      <c r="R7651" s="54"/>
      <c r="S7651" s="3"/>
      <c r="AH7651"/>
      <c r="AI7651"/>
      <c r="AJ7651"/>
      <c r="AK7651"/>
    </row>
    <row r="7652" spans="1:37" ht="120">
      <c r="A7652" s="55" t="s">
        <v>0</v>
      </c>
      <c r="B7652" s="43">
        <v>7651</v>
      </c>
      <c r="C7652" s="49" t="s">
        <v>16894</v>
      </c>
      <c r="D7652" s="52" t="s">
        <v>16895</v>
      </c>
      <c r="E7652" s="60">
        <v>395</v>
      </c>
      <c r="F7652" s="60">
        <v>1004024</v>
      </c>
      <c r="G7652" s="50" t="s">
        <v>28104</v>
      </c>
      <c r="H7652" s="51"/>
      <c r="I7652" s="47"/>
      <c r="J7652" s="89">
        <v>7650</v>
      </c>
      <c r="K7652" s="98" t="s">
        <v>28104</v>
      </c>
      <c r="L7652" s="89"/>
      <c r="M7652" s="96"/>
      <c r="N7652" s="89"/>
      <c r="O7652" s="96"/>
      <c r="P7652" s="47" t="s">
        <v>27936</v>
      </c>
      <c r="Q7652" s="53"/>
      <c r="R7652" s="54"/>
      <c r="S7652" s="3"/>
      <c r="AH7652"/>
      <c r="AI7652"/>
      <c r="AJ7652"/>
      <c r="AK7652"/>
    </row>
    <row r="7653" spans="1:37" ht="72">
      <c r="A7653" s="55" t="s">
        <v>0</v>
      </c>
      <c r="B7653" s="43">
        <v>7652</v>
      </c>
      <c r="C7653" s="49" t="s">
        <v>16892</v>
      </c>
      <c r="D7653" s="52" t="s">
        <v>16893</v>
      </c>
      <c r="E7653" s="60">
        <v>10</v>
      </c>
      <c r="F7653" s="60">
        <v>6019002</v>
      </c>
      <c r="G7653" s="50"/>
      <c r="H7653" s="51"/>
      <c r="I7653" s="47"/>
      <c r="J7653" s="95">
        <v>7651</v>
      </c>
      <c r="K7653" s="98" t="s">
        <v>30527</v>
      </c>
      <c r="L7653" s="89"/>
      <c r="M7653" s="96"/>
      <c r="N7653" s="89"/>
      <c r="O7653" s="96"/>
      <c r="P7653" s="47" t="s">
        <v>27932</v>
      </c>
      <c r="Q7653" s="53"/>
      <c r="R7653" s="54"/>
      <c r="S7653" s="3"/>
      <c r="AH7653"/>
      <c r="AI7653"/>
      <c r="AJ7653"/>
      <c r="AK7653"/>
    </row>
    <row r="7654" spans="1:37" ht="60">
      <c r="A7654" s="55" t="s">
        <v>0</v>
      </c>
      <c r="B7654" s="43">
        <v>7653</v>
      </c>
      <c r="C7654" s="49" t="s">
        <v>16890</v>
      </c>
      <c r="D7654" s="52" t="s">
        <v>16891</v>
      </c>
      <c r="E7654" s="60">
        <v>1</v>
      </c>
      <c r="F7654" s="60">
        <v>26016049</v>
      </c>
      <c r="G7654" s="50"/>
      <c r="H7654" s="51"/>
      <c r="I7654" s="47"/>
      <c r="J7654" s="95">
        <v>7647</v>
      </c>
      <c r="K7654" s="98" t="s">
        <v>28160</v>
      </c>
      <c r="L7654" s="89"/>
      <c r="M7654" s="96"/>
      <c r="N7654" s="89"/>
      <c r="O7654" s="96"/>
      <c r="P7654" s="47" t="s">
        <v>27928</v>
      </c>
      <c r="Q7654" s="53"/>
      <c r="R7654" s="54"/>
      <c r="S7654" s="3"/>
      <c r="AH7654"/>
      <c r="AI7654"/>
      <c r="AJ7654"/>
      <c r="AK7654"/>
    </row>
    <row r="7655" spans="1:37" ht="60">
      <c r="A7655" s="55" t="s">
        <v>0</v>
      </c>
      <c r="B7655" s="43">
        <v>7654</v>
      </c>
      <c r="C7655" s="49" t="s">
        <v>16888</v>
      </c>
      <c r="D7655" s="52" t="s">
        <v>16889</v>
      </c>
      <c r="E7655" s="60">
        <v>5</v>
      </c>
      <c r="F7655" s="60">
        <v>23023018</v>
      </c>
      <c r="G7655" s="50"/>
      <c r="H7655" s="51"/>
      <c r="I7655" s="47"/>
      <c r="J7655" s="95">
        <v>7648</v>
      </c>
      <c r="K7655" s="98" t="s">
        <v>30526</v>
      </c>
      <c r="L7655" s="89"/>
      <c r="M7655" s="96"/>
      <c r="N7655" s="89"/>
      <c r="O7655" s="96"/>
      <c r="P7655" s="47" t="s">
        <v>27928</v>
      </c>
      <c r="Q7655" s="53"/>
      <c r="R7655" s="54"/>
      <c r="S7655" s="3"/>
      <c r="AH7655"/>
      <c r="AI7655"/>
      <c r="AJ7655"/>
      <c r="AK7655"/>
    </row>
    <row r="7656" spans="1:37" ht="48">
      <c r="A7656" s="55" t="s">
        <v>14360</v>
      </c>
      <c r="B7656" s="43">
        <v>7655</v>
      </c>
      <c r="C7656" s="49" t="s">
        <v>16885</v>
      </c>
      <c r="D7656" s="52" t="s">
        <v>16887</v>
      </c>
      <c r="E7656" s="60">
        <v>6</v>
      </c>
      <c r="F7656" s="60">
        <v>15007014</v>
      </c>
      <c r="G7656" s="50"/>
      <c r="H7656" s="51"/>
      <c r="I7656" s="47"/>
      <c r="J7656" s="95">
        <v>7651</v>
      </c>
      <c r="K7656" s="98" t="s">
        <v>30527</v>
      </c>
      <c r="L7656" s="89"/>
      <c r="M7656" s="96"/>
      <c r="N7656" s="89"/>
      <c r="O7656" s="96"/>
      <c r="P7656" s="47" t="s">
        <v>27928</v>
      </c>
      <c r="Q7656" s="53"/>
      <c r="R7656" s="54"/>
      <c r="S7656" s="3"/>
      <c r="AH7656"/>
      <c r="AI7656"/>
      <c r="AJ7656"/>
      <c r="AK7656"/>
    </row>
    <row r="7657" spans="1:37" ht="72">
      <c r="A7657" s="55" t="s">
        <v>0</v>
      </c>
      <c r="B7657" s="43">
        <v>7656</v>
      </c>
      <c r="C7657" s="49" t="s">
        <v>16885</v>
      </c>
      <c r="D7657" s="52" t="s">
        <v>16886</v>
      </c>
      <c r="E7657" s="60">
        <v>1</v>
      </c>
      <c r="F7657" s="60">
        <v>1026033</v>
      </c>
      <c r="G7657" s="50"/>
      <c r="H7657" s="51"/>
      <c r="I7657" s="47"/>
      <c r="J7657" s="95">
        <v>7651</v>
      </c>
      <c r="K7657" s="98" t="s">
        <v>30527</v>
      </c>
      <c r="L7657" s="89"/>
      <c r="M7657" s="96"/>
      <c r="N7657" s="89"/>
      <c r="O7657" s="96"/>
      <c r="P7657" s="47" t="s">
        <v>27932</v>
      </c>
      <c r="Q7657" s="53"/>
      <c r="R7657" s="54"/>
      <c r="S7657" s="3"/>
      <c r="AH7657"/>
      <c r="AI7657"/>
      <c r="AJ7657"/>
      <c r="AK7657"/>
    </row>
    <row r="7658" spans="1:37" ht="60">
      <c r="A7658" s="55" t="s">
        <v>0</v>
      </c>
      <c r="B7658" s="43">
        <v>7657</v>
      </c>
      <c r="C7658" s="49" t="s">
        <v>16883</v>
      </c>
      <c r="D7658" s="52" t="s">
        <v>16884</v>
      </c>
      <c r="E7658" s="60">
        <v>91</v>
      </c>
      <c r="F7658" s="60">
        <v>1004024</v>
      </c>
      <c r="G7658" s="50"/>
      <c r="H7658" s="51"/>
      <c r="I7658" s="47"/>
      <c r="J7658" s="95">
        <v>7651</v>
      </c>
      <c r="K7658" s="98" t="s">
        <v>30527</v>
      </c>
      <c r="L7658" s="89"/>
      <c r="M7658" s="96"/>
      <c r="N7658" s="89"/>
      <c r="O7658" s="96"/>
      <c r="P7658" s="47" t="s">
        <v>27934</v>
      </c>
      <c r="Q7658" s="53"/>
      <c r="R7658" s="54"/>
      <c r="S7658" s="3"/>
      <c r="AH7658"/>
      <c r="AI7658"/>
      <c r="AJ7658"/>
      <c r="AK7658"/>
    </row>
    <row r="7659" spans="1:37" ht="60">
      <c r="A7659" s="55" t="s">
        <v>0</v>
      </c>
      <c r="B7659" s="43">
        <v>7658</v>
      </c>
      <c r="C7659" s="49" t="s">
        <v>16881</v>
      </c>
      <c r="D7659" s="52" t="s">
        <v>16882</v>
      </c>
      <c r="E7659" s="60">
        <v>1</v>
      </c>
      <c r="F7659" s="60">
        <v>18042013</v>
      </c>
      <c r="G7659" s="50"/>
      <c r="H7659" s="51"/>
      <c r="I7659" s="47"/>
      <c r="J7659" s="95">
        <v>7651</v>
      </c>
      <c r="K7659" s="98" t="s">
        <v>30527</v>
      </c>
      <c r="L7659" s="89"/>
      <c r="M7659" s="96"/>
      <c r="N7659" s="89"/>
      <c r="O7659" s="96"/>
      <c r="P7659" s="47" t="s">
        <v>27934</v>
      </c>
      <c r="Q7659" s="53"/>
      <c r="R7659" s="54"/>
      <c r="S7659" s="3"/>
      <c r="AH7659"/>
      <c r="AI7659"/>
      <c r="AJ7659"/>
      <c r="AK7659"/>
    </row>
    <row r="7660" spans="1:37" ht="60">
      <c r="A7660" s="55" t="s">
        <v>0</v>
      </c>
      <c r="B7660" s="43">
        <v>7659</v>
      </c>
      <c r="C7660" s="49" t="s">
        <v>16879</v>
      </c>
      <c r="D7660" s="52" t="s">
        <v>16880</v>
      </c>
      <c r="E7660" s="60">
        <v>6</v>
      </c>
      <c r="F7660" s="60">
        <v>1004015</v>
      </c>
      <c r="G7660" s="50"/>
      <c r="H7660" s="51"/>
      <c r="I7660" s="47"/>
      <c r="J7660" s="95">
        <v>7651</v>
      </c>
      <c r="K7660" s="98" t="s">
        <v>30527</v>
      </c>
      <c r="L7660" s="89"/>
      <c r="M7660" s="96"/>
      <c r="N7660" s="89"/>
      <c r="O7660" s="96"/>
      <c r="P7660" s="47" t="s">
        <v>27928</v>
      </c>
      <c r="Q7660" s="53"/>
      <c r="R7660" s="54"/>
      <c r="S7660" s="3"/>
      <c r="AH7660"/>
      <c r="AI7660"/>
      <c r="AJ7660"/>
      <c r="AK7660"/>
    </row>
    <row r="7661" spans="1:37" ht="60">
      <c r="A7661" s="55" t="s">
        <v>0</v>
      </c>
      <c r="B7661" s="43">
        <v>7660</v>
      </c>
      <c r="C7661" s="49" t="s">
        <v>16877</v>
      </c>
      <c r="D7661" s="52" t="s">
        <v>16878</v>
      </c>
      <c r="E7661" s="60">
        <v>2</v>
      </c>
      <c r="F7661" s="60">
        <v>2028020</v>
      </c>
      <c r="G7661" s="49" t="s">
        <v>29060</v>
      </c>
      <c r="H7661" s="51"/>
      <c r="I7661" s="47"/>
      <c r="J7661" s="89"/>
      <c r="K7661" s="98"/>
      <c r="L7661" s="89"/>
      <c r="M7661" s="96"/>
      <c r="N7661" s="89"/>
      <c r="O7661" s="96"/>
      <c r="P7661" s="47" t="s">
        <v>28717</v>
      </c>
      <c r="Q7661" s="53"/>
      <c r="R7661" s="54"/>
      <c r="S7661" s="3"/>
      <c r="AH7661"/>
      <c r="AI7661"/>
      <c r="AJ7661"/>
      <c r="AK7661"/>
    </row>
    <row r="7662" spans="1:37" ht="60">
      <c r="A7662" s="55" t="s">
        <v>0</v>
      </c>
      <c r="B7662" s="43">
        <v>7661</v>
      </c>
      <c r="C7662" s="49" t="s">
        <v>16875</v>
      </c>
      <c r="D7662" s="52" t="s">
        <v>16876</v>
      </c>
      <c r="E7662" s="60">
        <v>1</v>
      </c>
      <c r="F7662" s="60">
        <v>10001009</v>
      </c>
      <c r="G7662" s="49" t="s">
        <v>29060</v>
      </c>
      <c r="H7662" s="51"/>
      <c r="I7662" s="47"/>
      <c r="J7662" s="89">
        <v>7660</v>
      </c>
      <c r="K7662" s="98" t="s">
        <v>29060</v>
      </c>
      <c r="L7662" s="89"/>
      <c r="M7662" s="96"/>
      <c r="N7662" s="89"/>
      <c r="O7662" s="96"/>
      <c r="P7662" s="47" t="s">
        <v>27927</v>
      </c>
      <c r="Q7662" s="53"/>
      <c r="R7662" s="54"/>
      <c r="S7662" s="3"/>
      <c r="AH7662"/>
      <c r="AI7662"/>
      <c r="AJ7662"/>
      <c r="AK7662"/>
    </row>
    <row r="7663" spans="1:37" ht="60">
      <c r="A7663" s="55" t="s">
        <v>14360</v>
      </c>
      <c r="B7663" s="43">
        <v>7662</v>
      </c>
      <c r="C7663" s="49" t="s">
        <v>16873</v>
      </c>
      <c r="D7663" s="52" t="s">
        <v>16874</v>
      </c>
      <c r="E7663" s="60">
        <v>5</v>
      </c>
      <c r="F7663" s="60">
        <v>15006007</v>
      </c>
      <c r="G7663" s="49" t="s">
        <v>16873</v>
      </c>
      <c r="H7663" s="51"/>
      <c r="I7663" s="47"/>
      <c r="J7663" s="89">
        <v>7733</v>
      </c>
      <c r="K7663" s="98" t="s">
        <v>30545</v>
      </c>
      <c r="L7663" s="89"/>
      <c r="M7663" s="96"/>
      <c r="N7663" s="89"/>
      <c r="O7663" s="96"/>
      <c r="P7663" s="47" t="s">
        <v>27929</v>
      </c>
      <c r="Q7663" s="53"/>
      <c r="R7663" s="54"/>
      <c r="S7663" s="3"/>
      <c r="AH7663"/>
      <c r="AI7663"/>
      <c r="AJ7663"/>
      <c r="AK7663"/>
    </row>
    <row r="7664" spans="1:37" ht="72">
      <c r="A7664" s="55" t="s">
        <v>0</v>
      </c>
      <c r="B7664" s="43">
        <v>7663</v>
      </c>
      <c r="C7664" s="49" t="s">
        <v>16871</v>
      </c>
      <c r="D7664" s="52" t="s">
        <v>16872</v>
      </c>
      <c r="E7664" s="60">
        <v>8</v>
      </c>
      <c r="F7664" s="60">
        <v>8001013</v>
      </c>
      <c r="G7664" s="49" t="s">
        <v>28122</v>
      </c>
      <c r="H7664" s="51"/>
      <c r="I7664" s="47"/>
      <c r="J7664" s="89"/>
      <c r="K7664" s="98"/>
      <c r="L7664" s="89"/>
      <c r="M7664" s="96"/>
      <c r="N7664" s="89"/>
      <c r="O7664" s="96"/>
      <c r="P7664" s="47" t="s">
        <v>28717</v>
      </c>
      <c r="Q7664" s="53"/>
      <c r="R7664" s="54"/>
      <c r="S7664" s="3"/>
      <c r="AH7664"/>
      <c r="AI7664"/>
      <c r="AJ7664"/>
      <c r="AK7664"/>
    </row>
    <row r="7665" spans="1:37" ht="60">
      <c r="A7665" s="55" t="s">
        <v>0</v>
      </c>
      <c r="B7665" s="43">
        <v>7664</v>
      </c>
      <c r="C7665" s="49" t="s">
        <v>16869</v>
      </c>
      <c r="D7665" s="52" t="s">
        <v>16870</v>
      </c>
      <c r="E7665" s="60">
        <v>2</v>
      </c>
      <c r="F7665" s="60">
        <v>19119116</v>
      </c>
      <c r="G7665" s="49" t="s">
        <v>28122</v>
      </c>
      <c r="H7665" s="51"/>
      <c r="I7665" s="47"/>
      <c r="J7665" s="89">
        <v>7663</v>
      </c>
      <c r="K7665" s="98" t="s">
        <v>30530</v>
      </c>
      <c r="L7665" s="89"/>
      <c r="M7665" s="96"/>
      <c r="N7665" s="89"/>
      <c r="O7665" s="96"/>
      <c r="P7665" s="47" t="s">
        <v>27927</v>
      </c>
      <c r="Q7665" s="53"/>
      <c r="R7665" s="54"/>
      <c r="S7665" s="3"/>
      <c r="AH7665"/>
      <c r="AI7665"/>
      <c r="AJ7665"/>
      <c r="AK7665"/>
    </row>
    <row r="7666" spans="1:37" ht="72">
      <c r="A7666" s="55" t="s">
        <v>0</v>
      </c>
      <c r="B7666" s="43">
        <v>7665</v>
      </c>
      <c r="C7666" s="49" t="s">
        <v>16866</v>
      </c>
      <c r="D7666" s="52" t="s">
        <v>16868</v>
      </c>
      <c r="E7666" s="60">
        <v>149</v>
      </c>
      <c r="F7666" s="60">
        <v>1019009</v>
      </c>
      <c r="G7666" s="50" t="s">
        <v>28122</v>
      </c>
      <c r="H7666" s="51"/>
      <c r="I7666" s="47"/>
      <c r="J7666" s="89"/>
      <c r="K7666" s="98"/>
      <c r="L7666" s="89"/>
      <c r="M7666" s="96"/>
      <c r="N7666" s="89"/>
      <c r="O7666" s="96"/>
      <c r="P7666" s="47" t="s">
        <v>27929</v>
      </c>
      <c r="Q7666" s="53"/>
      <c r="R7666" s="54"/>
      <c r="S7666" s="3"/>
      <c r="AH7666"/>
      <c r="AI7666"/>
      <c r="AJ7666"/>
      <c r="AK7666"/>
    </row>
    <row r="7667" spans="1:37" ht="60">
      <c r="A7667" s="55" t="s">
        <v>0</v>
      </c>
      <c r="B7667" s="43">
        <v>7666</v>
      </c>
      <c r="C7667" s="49" t="s">
        <v>16866</v>
      </c>
      <c r="D7667" s="52" t="s">
        <v>16867</v>
      </c>
      <c r="E7667" s="60">
        <v>21</v>
      </c>
      <c r="F7667" s="60">
        <v>1041056</v>
      </c>
      <c r="G7667" s="49" t="s">
        <v>28122</v>
      </c>
      <c r="H7667" s="51"/>
      <c r="I7667" s="47"/>
      <c r="J7667" s="89">
        <v>7668</v>
      </c>
      <c r="K7667" s="98" t="s">
        <v>28122</v>
      </c>
      <c r="L7667" s="89"/>
      <c r="M7667" s="96"/>
      <c r="N7667" s="89"/>
      <c r="O7667" s="96"/>
      <c r="P7667" s="47" t="s">
        <v>27929</v>
      </c>
      <c r="Q7667" s="53"/>
      <c r="R7667" s="54"/>
      <c r="S7667" s="3"/>
      <c r="AH7667"/>
      <c r="AI7667"/>
      <c r="AJ7667"/>
      <c r="AK7667"/>
    </row>
    <row r="7668" spans="1:37" ht="84">
      <c r="A7668" s="55" t="s">
        <v>0</v>
      </c>
      <c r="B7668" s="43">
        <v>7667</v>
      </c>
      <c r="C7668" s="49" t="s">
        <v>16864</v>
      </c>
      <c r="D7668" s="52" t="s">
        <v>16865</v>
      </c>
      <c r="E7668" s="60">
        <v>44</v>
      </c>
      <c r="F7668" s="60">
        <v>3021019</v>
      </c>
      <c r="G7668" s="50" t="s">
        <v>28122</v>
      </c>
      <c r="H7668" s="51"/>
      <c r="I7668" s="47"/>
      <c r="J7668" s="89">
        <v>7665</v>
      </c>
      <c r="K7668" s="98" t="s">
        <v>28122</v>
      </c>
      <c r="L7668" s="89"/>
      <c r="M7668" s="96"/>
      <c r="N7668" s="89"/>
      <c r="O7668" s="96"/>
      <c r="P7668" s="47" t="s">
        <v>27927</v>
      </c>
      <c r="Q7668" s="53"/>
      <c r="R7668" s="54"/>
      <c r="S7668" s="3"/>
      <c r="AH7668"/>
      <c r="AI7668"/>
      <c r="AJ7668"/>
      <c r="AK7668"/>
    </row>
    <row r="7669" spans="1:37" ht="60">
      <c r="A7669" s="55" t="s">
        <v>0</v>
      </c>
      <c r="B7669" s="43">
        <v>7668</v>
      </c>
      <c r="C7669" s="49" t="s">
        <v>16861</v>
      </c>
      <c r="D7669" s="52" t="s">
        <v>16863</v>
      </c>
      <c r="E7669" s="60">
        <v>9</v>
      </c>
      <c r="F7669" s="60">
        <v>1042001</v>
      </c>
      <c r="G7669" s="50"/>
      <c r="H7669" s="51"/>
      <c r="I7669" s="47"/>
      <c r="J7669" s="95">
        <v>7667</v>
      </c>
      <c r="K7669" s="98" t="s">
        <v>30531</v>
      </c>
      <c r="L7669" s="89"/>
      <c r="M7669" s="96"/>
      <c r="N7669" s="89"/>
      <c r="O7669" s="96"/>
      <c r="P7669" s="47" t="s">
        <v>27927</v>
      </c>
      <c r="Q7669" s="53"/>
      <c r="R7669" s="54"/>
      <c r="S7669" s="3"/>
      <c r="AH7669"/>
      <c r="AI7669"/>
      <c r="AJ7669"/>
      <c r="AK7669"/>
    </row>
    <row r="7670" spans="1:37" ht="60">
      <c r="A7670" s="55" t="s">
        <v>0</v>
      </c>
      <c r="B7670" s="43">
        <v>7669</v>
      </c>
      <c r="C7670" s="49" t="s">
        <v>16861</v>
      </c>
      <c r="D7670" s="52" t="s">
        <v>16862</v>
      </c>
      <c r="E7670" s="60">
        <v>1</v>
      </c>
      <c r="F7670" s="60">
        <v>13002048</v>
      </c>
      <c r="G7670" s="50"/>
      <c r="H7670" s="51"/>
      <c r="I7670" s="47"/>
      <c r="J7670" s="95">
        <v>7667</v>
      </c>
      <c r="K7670" s="98" t="s">
        <v>30531</v>
      </c>
      <c r="L7670" s="89"/>
      <c r="M7670" s="96"/>
      <c r="N7670" s="89"/>
      <c r="O7670" s="96"/>
      <c r="P7670" s="47" t="s">
        <v>27931</v>
      </c>
      <c r="Q7670" s="53"/>
      <c r="R7670" s="54"/>
      <c r="S7670" s="3"/>
      <c r="AH7670"/>
      <c r="AI7670"/>
      <c r="AJ7670"/>
      <c r="AK7670"/>
    </row>
    <row r="7671" spans="1:37" ht="72">
      <c r="A7671" s="55" t="s">
        <v>0</v>
      </c>
      <c r="B7671" s="43">
        <v>7670</v>
      </c>
      <c r="C7671" s="49" t="s">
        <v>16859</v>
      </c>
      <c r="D7671" s="52" t="s">
        <v>16860</v>
      </c>
      <c r="E7671" s="60">
        <v>2</v>
      </c>
      <c r="F7671" s="60">
        <v>24017018</v>
      </c>
      <c r="G7671" s="50" t="s">
        <v>28122</v>
      </c>
      <c r="H7671" s="51"/>
      <c r="I7671" s="47"/>
      <c r="J7671" s="89">
        <v>7665</v>
      </c>
      <c r="K7671" s="98" t="s">
        <v>28122</v>
      </c>
      <c r="L7671" s="89"/>
      <c r="M7671" s="96"/>
      <c r="N7671" s="89"/>
      <c r="O7671" s="96"/>
      <c r="P7671" s="47" t="s">
        <v>27927</v>
      </c>
      <c r="Q7671" s="53"/>
      <c r="R7671" s="54"/>
      <c r="S7671" s="3"/>
      <c r="AH7671"/>
      <c r="AI7671"/>
      <c r="AJ7671"/>
      <c r="AK7671"/>
    </row>
    <row r="7672" spans="1:37" ht="72">
      <c r="A7672" s="55" t="s">
        <v>0</v>
      </c>
      <c r="B7672" s="43">
        <v>7671</v>
      </c>
      <c r="C7672" s="49" t="s">
        <v>16857</v>
      </c>
      <c r="D7672" s="52" t="s">
        <v>16858</v>
      </c>
      <c r="E7672" s="60">
        <v>1</v>
      </c>
      <c r="F7672" s="60">
        <v>6007005</v>
      </c>
      <c r="G7672" s="50"/>
      <c r="H7672" s="51"/>
      <c r="I7672" s="47"/>
      <c r="J7672" s="95">
        <v>7667</v>
      </c>
      <c r="K7672" s="98" t="s">
        <v>30531</v>
      </c>
      <c r="L7672" s="89"/>
      <c r="M7672" s="96"/>
      <c r="N7672" s="89"/>
      <c r="O7672" s="96"/>
      <c r="P7672" s="47" t="s">
        <v>27932</v>
      </c>
      <c r="Q7672" s="53"/>
      <c r="R7672" s="54"/>
      <c r="S7672" s="3"/>
      <c r="AH7672"/>
      <c r="AI7672"/>
      <c r="AJ7672"/>
      <c r="AK7672"/>
    </row>
    <row r="7673" spans="1:37" ht="60">
      <c r="A7673" s="55" t="s">
        <v>14360</v>
      </c>
      <c r="B7673" s="43">
        <v>7672</v>
      </c>
      <c r="C7673" s="49" t="s">
        <v>16855</v>
      </c>
      <c r="D7673" s="52" t="s">
        <v>16856</v>
      </c>
      <c r="E7673" s="60">
        <v>1</v>
      </c>
      <c r="F7673" s="60">
        <v>27005009</v>
      </c>
      <c r="G7673" s="49" t="s">
        <v>29060</v>
      </c>
      <c r="H7673" s="51"/>
      <c r="I7673" s="47"/>
      <c r="J7673" s="89">
        <v>7660</v>
      </c>
      <c r="K7673" s="98" t="s">
        <v>29060</v>
      </c>
      <c r="L7673" s="89"/>
      <c r="M7673" s="96"/>
      <c r="N7673" s="89"/>
      <c r="O7673" s="96"/>
      <c r="P7673" s="47" t="s">
        <v>27929</v>
      </c>
      <c r="Q7673" s="53"/>
      <c r="R7673" s="54"/>
      <c r="S7673" s="3"/>
      <c r="AH7673"/>
      <c r="AI7673"/>
      <c r="AJ7673"/>
      <c r="AK7673"/>
    </row>
    <row r="7674" spans="1:37" ht="72">
      <c r="A7674" s="55" t="s">
        <v>0</v>
      </c>
      <c r="B7674" s="43">
        <v>7673</v>
      </c>
      <c r="C7674" s="49" t="s">
        <v>16853</v>
      </c>
      <c r="D7674" s="52" t="s">
        <v>16854</v>
      </c>
      <c r="E7674" s="60">
        <v>71</v>
      </c>
      <c r="F7674" s="60">
        <v>1002002</v>
      </c>
      <c r="G7674" s="49" t="s">
        <v>28283</v>
      </c>
      <c r="H7674" s="51"/>
      <c r="I7674" s="47"/>
      <c r="J7674" s="89"/>
      <c r="K7674" s="98"/>
      <c r="L7674" s="89"/>
      <c r="M7674" s="96"/>
      <c r="N7674" s="89"/>
      <c r="O7674" s="96"/>
      <c r="P7674" s="47" t="s">
        <v>27929</v>
      </c>
      <c r="Q7674" s="53"/>
      <c r="R7674" s="54"/>
      <c r="S7674" s="3"/>
      <c r="AH7674"/>
      <c r="AI7674"/>
      <c r="AJ7674"/>
      <c r="AK7674"/>
    </row>
    <row r="7675" spans="1:37" ht="60">
      <c r="A7675" s="55" t="s">
        <v>0</v>
      </c>
      <c r="B7675" s="43">
        <v>7674</v>
      </c>
      <c r="C7675" s="49" t="s">
        <v>16850</v>
      </c>
      <c r="D7675" s="52" t="s">
        <v>16852</v>
      </c>
      <c r="E7675" s="60">
        <v>3</v>
      </c>
      <c r="F7675" s="60">
        <v>2021019</v>
      </c>
      <c r="G7675" s="50" t="s">
        <v>28283</v>
      </c>
      <c r="H7675" s="51"/>
      <c r="I7675" s="47"/>
      <c r="J7675" s="89">
        <v>7673</v>
      </c>
      <c r="K7675" s="98" t="s">
        <v>28283</v>
      </c>
      <c r="L7675" s="89"/>
      <c r="M7675" s="96"/>
      <c r="N7675" s="89"/>
      <c r="O7675" s="96"/>
      <c r="P7675" s="47" t="s">
        <v>27928</v>
      </c>
      <c r="Q7675" s="53"/>
      <c r="R7675" s="54"/>
      <c r="S7675" s="3"/>
      <c r="AH7675"/>
      <c r="AI7675"/>
      <c r="AJ7675"/>
      <c r="AK7675"/>
    </row>
    <row r="7676" spans="1:37" ht="84">
      <c r="A7676" s="55" t="s">
        <v>0</v>
      </c>
      <c r="B7676" s="43">
        <v>7675</v>
      </c>
      <c r="C7676" s="49" t="s">
        <v>16850</v>
      </c>
      <c r="D7676" s="52" t="s">
        <v>16851</v>
      </c>
      <c r="E7676" s="60"/>
      <c r="F7676" s="60"/>
      <c r="G7676" s="50" t="s">
        <v>28059</v>
      </c>
      <c r="H7676" s="51"/>
      <c r="I7676" s="47"/>
      <c r="J7676" s="89">
        <v>3427</v>
      </c>
      <c r="K7676" s="98" t="s">
        <v>28059</v>
      </c>
      <c r="L7676" s="89"/>
      <c r="M7676" s="96"/>
      <c r="N7676" s="89"/>
      <c r="O7676" s="96"/>
      <c r="P7676" s="47" t="s">
        <v>27928</v>
      </c>
      <c r="Q7676" s="53"/>
      <c r="R7676" s="54"/>
      <c r="S7676" s="3"/>
      <c r="AH7676"/>
      <c r="AI7676"/>
      <c r="AJ7676"/>
      <c r="AK7676"/>
    </row>
    <row r="7677" spans="1:37" ht="60">
      <c r="A7677" s="55" t="s">
        <v>0</v>
      </c>
      <c r="B7677" s="43">
        <v>7676</v>
      </c>
      <c r="C7677" s="49" t="s">
        <v>16848</v>
      </c>
      <c r="D7677" s="52" t="s">
        <v>16849</v>
      </c>
      <c r="E7677" s="60">
        <v>111</v>
      </c>
      <c r="F7677" s="60">
        <v>2016023</v>
      </c>
      <c r="G7677" s="50" t="s">
        <v>28283</v>
      </c>
      <c r="H7677" s="51"/>
      <c r="I7677" s="47"/>
      <c r="J7677" s="89">
        <v>7673</v>
      </c>
      <c r="K7677" s="98" t="s">
        <v>28283</v>
      </c>
      <c r="L7677" s="89"/>
      <c r="M7677" s="96"/>
      <c r="N7677" s="89"/>
      <c r="O7677" s="96"/>
      <c r="P7677" s="47" t="s">
        <v>27936</v>
      </c>
      <c r="Q7677" s="53"/>
      <c r="R7677" s="54"/>
      <c r="S7677" s="3"/>
      <c r="AH7677"/>
      <c r="AI7677"/>
      <c r="AJ7677"/>
      <c r="AK7677"/>
    </row>
    <row r="7678" spans="1:37" ht="60">
      <c r="A7678" s="55" t="s">
        <v>0</v>
      </c>
      <c r="B7678" s="43">
        <v>7677</v>
      </c>
      <c r="C7678" s="49" t="s">
        <v>16846</v>
      </c>
      <c r="D7678" s="52" t="s">
        <v>16847</v>
      </c>
      <c r="E7678" s="60">
        <v>11</v>
      </c>
      <c r="F7678" s="60">
        <v>2016023</v>
      </c>
      <c r="G7678" s="50"/>
      <c r="H7678" s="51"/>
      <c r="I7678" s="47"/>
      <c r="J7678" s="95">
        <v>7676</v>
      </c>
      <c r="K7678" s="98" t="s">
        <v>28283</v>
      </c>
      <c r="L7678" s="89"/>
      <c r="M7678" s="96"/>
      <c r="N7678" s="89"/>
      <c r="O7678" s="96"/>
      <c r="P7678" s="47" t="s">
        <v>27927</v>
      </c>
      <c r="Q7678" s="53"/>
      <c r="R7678" s="54"/>
      <c r="S7678" s="3"/>
      <c r="AH7678"/>
      <c r="AI7678"/>
      <c r="AJ7678"/>
      <c r="AK7678"/>
    </row>
    <row r="7679" spans="1:37" ht="72">
      <c r="A7679" s="55" t="s">
        <v>0</v>
      </c>
      <c r="B7679" s="43">
        <v>7678</v>
      </c>
      <c r="C7679" s="49" t="s">
        <v>16844</v>
      </c>
      <c r="D7679" s="52" t="s">
        <v>16845</v>
      </c>
      <c r="E7679" s="60">
        <v>3</v>
      </c>
      <c r="F7679" s="60">
        <v>15010015</v>
      </c>
      <c r="G7679" s="50"/>
      <c r="H7679" s="51"/>
      <c r="I7679" s="47"/>
      <c r="J7679" s="95">
        <v>7676</v>
      </c>
      <c r="K7679" s="98" t="s">
        <v>28283</v>
      </c>
      <c r="L7679" s="89"/>
      <c r="M7679" s="96"/>
      <c r="N7679" s="89"/>
      <c r="O7679" s="96"/>
      <c r="P7679" s="47" t="s">
        <v>27931</v>
      </c>
      <c r="Q7679" s="53"/>
      <c r="R7679" s="54"/>
      <c r="S7679" s="3"/>
      <c r="AH7679"/>
      <c r="AI7679"/>
      <c r="AJ7679"/>
      <c r="AK7679"/>
    </row>
    <row r="7680" spans="1:37" ht="36">
      <c r="A7680" s="55" t="s">
        <v>0</v>
      </c>
      <c r="B7680" s="43">
        <v>7679</v>
      </c>
      <c r="C7680" s="49" t="s">
        <v>16842</v>
      </c>
      <c r="D7680" s="52" t="s">
        <v>16843</v>
      </c>
      <c r="E7680" s="60">
        <v>2</v>
      </c>
      <c r="F7680" s="60">
        <v>18012023</v>
      </c>
      <c r="G7680" s="49" t="s">
        <v>29066</v>
      </c>
      <c r="H7680" s="51"/>
      <c r="I7680" s="47"/>
      <c r="J7680" s="89"/>
      <c r="K7680" s="98"/>
      <c r="L7680" s="89"/>
      <c r="M7680" s="96"/>
      <c r="N7680" s="89"/>
      <c r="O7680" s="96"/>
      <c r="P7680" s="47" t="s">
        <v>28717</v>
      </c>
      <c r="Q7680" s="53"/>
      <c r="R7680" s="54"/>
      <c r="S7680" s="3"/>
      <c r="AH7680"/>
      <c r="AI7680"/>
      <c r="AJ7680"/>
      <c r="AK7680"/>
    </row>
    <row r="7681" spans="1:37" ht="60">
      <c r="A7681" s="55" t="s">
        <v>14360</v>
      </c>
      <c r="B7681" s="43">
        <v>7680</v>
      </c>
      <c r="C7681" s="49" t="s">
        <v>16840</v>
      </c>
      <c r="D7681" s="52" t="s">
        <v>16841</v>
      </c>
      <c r="E7681" s="60">
        <v>3</v>
      </c>
      <c r="F7681" s="60">
        <v>15004022</v>
      </c>
      <c r="G7681" s="49" t="s">
        <v>29066</v>
      </c>
      <c r="H7681" s="51"/>
      <c r="I7681" s="47"/>
      <c r="J7681" s="89">
        <v>7679</v>
      </c>
      <c r="K7681" s="98" t="s">
        <v>29066</v>
      </c>
      <c r="L7681" s="89"/>
      <c r="M7681" s="96"/>
      <c r="N7681" s="89"/>
      <c r="O7681" s="96"/>
      <c r="P7681" s="47" t="s">
        <v>27929</v>
      </c>
      <c r="Q7681" s="53"/>
      <c r="R7681" s="54"/>
      <c r="S7681" s="3"/>
      <c r="AH7681"/>
      <c r="AI7681"/>
      <c r="AJ7681"/>
      <c r="AK7681"/>
    </row>
    <row r="7682" spans="1:37" ht="72">
      <c r="A7682" s="55" t="s">
        <v>0</v>
      </c>
      <c r="B7682" s="43">
        <v>7681</v>
      </c>
      <c r="C7682" s="49" t="s">
        <v>16838</v>
      </c>
      <c r="D7682" s="52" t="s">
        <v>16839</v>
      </c>
      <c r="E7682" s="60">
        <v>1</v>
      </c>
      <c r="F7682" s="60">
        <v>13011034</v>
      </c>
      <c r="G7682" s="50" t="s">
        <v>28521</v>
      </c>
      <c r="H7682" s="51"/>
      <c r="I7682" s="47"/>
      <c r="J7682" s="89">
        <v>7686</v>
      </c>
      <c r="K7682" s="98" t="s">
        <v>28521</v>
      </c>
      <c r="L7682" s="89"/>
      <c r="M7682" s="96"/>
      <c r="N7682" s="89"/>
      <c r="O7682" s="96"/>
      <c r="P7682" s="47" t="s">
        <v>27931</v>
      </c>
      <c r="Q7682" s="53"/>
      <c r="R7682" s="54"/>
      <c r="S7682" s="3"/>
      <c r="AH7682"/>
      <c r="AI7682"/>
      <c r="AJ7682"/>
      <c r="AK7682"/>
    </row>
    <row r="7683" spans="1:37" ht="84">
      <c r="A7683" s="55" t="s">
        <v>0</v>
      </c>
      <c r="B7683" s="43">
        <v>7682</v>
      </c>
      <c r="C7683" s="49" t="s">
        <v>16836</v>
      </c>
      <c r="D7683" s="52" t="s">
        <v>16837</v>
      </c>
      <c r="E7683" s="60">
        <v>20</v>
      </c>
      <c r="F7683" s="60">
        <v>5002036</v>
      </c>
      <c r="G7683" s="49" t="s">
        <v>28533</v>
      </c>
      <c r="H7683" s="51"/>
      <c r="I7683" s="47"/>
      <c r="J7683" s="89"/>
      <c r="K7683" s="98"/>
      <c r="L7683" s="89"/>
      <c r="M7683" s="96"/>
      <c r="N7683" s="89"/>
      <c r="O7683" s="96"/>
      <c r="P7683" s="47" t="s">
        <v>27929</v>
      </c>
      <c r="Q7683" s="53"/>
      <c r="R7683" s="54"/>
      <c r="S7683" s="3"/>
      <c r="AH7683"/>
      <c r="AI7683"/>
      <c r="AJ7683"/>
      <c r="AK7683"/>
    </row>
    <row r="7684" spans="1:37" ht="48">
      <c r="A7684" s="55" t="s">
        <v>0</v>
      </c>
      <c r="B7684" s="43">
        <v>7683</v>
      </c>
      <c r="C7684" s="49" t="s">
        <v>16834</v>
      </c>
      <c r="D7684" s="52" t="s">
        <v>16835</v>
      </c>
      <c r="E7684" s="60">
        <v>4</v>
      </c>
      <c r="F7684" s="60">
        <v>3005018</v>
      </c>
      <c r="G7684" s="49" t="s">
        <v>28899</v>
      </c>
      <c r="H7684" s="51"/>
      <c r="I7684" s="47"/>
      <c r="J7684" s="89"/>
      <c r="K7684" s="98"/>
      <c r="L7684" s="89"/>
      <c r="M7684" s="96"/>
      <c r="N7684" s="89"/>
      <c r="O7684" s="96"/>
      <c r="P7684" s="47" t="s">
        <v>28717</v>
      </c>
      <c r="Q7684" s="53"/>
      <c r="R7684" s="54"/>
      <c r="S7684" s="3"/>
      <c r="AH7684"/>
      <c r="AI7684"/>
      <c r="AJ7684"/>
      <c r="AK7684"/>
    </row>
    <row r="7685" spans="1:37" ht="60">
      <c r="A7685" s="55" t="s">
        <v>0</v>
      </c>
      <c r="B7685" s="43">
        <v>7684</v>
      </c>
      <c r="C7685" s="49" t="s">
        <v>16832</v>
      </c>
      <c r="D7685" s="52" t="s">
        <v>16833</v>
      </c>
      <c r="E7685" s="60">
        <v>19</v>
      </c>
      <c r="F7685" s="60">
        <v>3004002</v>
      </c>
      <c r="G7685" s="49" t="s">
        <v>28899</v>
      </c>
      <c r="H7685" s="51"/>
      <c r="I7685" s="47"/>
      <c r="J7685" s="89">
        <v>7683</v>
      </c>
      <c r="K7685" s="98" t="s">
        <v>28899</v>
      </c>
      <c r="L7685" s="89"/>
      <c r="M7685" s="96"/>
      <c r="N7685" s="89"/>
      <c r="O7685" s="96"/>
      <c r="P7685" s="47" t="s">
        <v>27928</v>
      </c>
      <c r="Q7685" s="53"/>
      <c r="R7685" s="54"/>
      <c r="S7685" s="3"/>
      <c r="AH7685"/>
      <c r="AI7685"/>
      <c r="AJ7685"/>
      <c r="AK7685"/>
    </row>
    <row r="7686" spans="1:37" ht="48">
      <c r="A7686" s="55" t="s">
        <v>0</v>
      </c>
      <c r="B7686" s="43">
        <v>7685</v>
      </c>
      <c r="C7686" s="49" t="s">
        <v>16830</v>
      </c>
      <c r="D7686" s="52" t="s">
        <v>16831</v>
      </c>
      <c r="E7686" s="60">
        <v>3</v>
      </c>
      <c r="F7686" s="60">
        <v>18008007</v>
      </c>
      <c r="G7686" s="49" t="s">
        <v>28974</v>
      </c>
      <c r="H7686" s="51"/>
      <c r="I7686" s="47"/>
      <c r="J7686" s="89"/>
      <c r="K7686" s="98"/>
      <c r="L7686" s="89"/>
      <c r="M7686" s="96"/>
      <c r="N7686" s="89"/>
      <c r="O7686" s="96"/>
      <c r="P7686" s="47" t="s">
        <v>28717</v>
      </c>
      <c r="Q7686" s="53"/>
      <c r="R7686" s="54"/>
      <c r="S7686" s="3"/>
      <c r="AH7686"/>
      <c r="AI7686"/>
      <c r="AJ7686"/>
      <c r="AK7686"/>
    </row>
    <row r="7687" spans="1:37" ht="60">
      <c r="A7687" s="55" t="s">
        <v>0</v>
      </c>
      <c r="B7687" s="43">
        <v>7686</v>
      </c>
      <c r="C7687" s="49" t="s">
        <v>16828</v>
      </c>
      <c r="D7687" s="52" t="s">
        <v>16829</v>
      </c>
      <c r="E7687" s="60">
        <v>21</v>
      </c>
      <c r="F7687" s="60">
        <v>3004013</v>
      </c>
      <c r="G7687" s="49" t="s">
        <v>28521</v>
      </c>
      <c r="H7687" s="51"/>
      <c r="I7687" s="47"/>
      <c r="J7687" s="89"/>
      <c r="K7687" s="98"/>
      <c r="L7687" s="89"/>
      <c r="M7687" s="96"/>
      <c r="N7687" s="89"/>
      <c r="O7687" s="96"/>
      <c r="P7687" s="47" t="s">
        <v>27929</v>
      </c>
      <c r="Q7687" s="53"/>
      <c r="R7687" s="54"/>
      <c r="S7687" s="3"/>
      <c r="AH7687"/>
      <c r="AI7687"/>
      <c r="AJ7687"/>
      <c r="AK7687"/>
    </row>
    <row r="7688" spans="1:37" ht="72">
      <c r="A7688" s="55" t="s">
        <v>0</v>
      </c>
      <c r="B7688" s="43">
        <v>7687</v>
      </c>
      <c r="C7688" s="49" t="s">
        <v>16826</v>
      </c>
      <c r="D7688" s="52" t="s">
        <v>16827</v>
      </c>
      <c r="E7688" s="60">
        <v>4</v>
      </c>
      <c r="F7688" s="60">
        <v>11016034</v>
      </c>
      <c r="G7688" s="50" t="s">
        <v>28533</v>
      </c>
      <c r="H7688" s="51"/>
      <c r="I7688" s="47"/>
      <c r="J7688" s="89">
        <v>7682</v>
      </c>
      <c r="K7688" s="98" t="s">
        <v>28533</v>
      </c>
      <c r="L7688" s="89"/>
      <c r="M7688" s="96"/>
      <c r="N7688" s="89"/>
      <c r="O7688" s="96"/>
      <c r="P7688" s="47" t="s">
        <v>27931</v>
      </c>
      <c r="Q7688" s="53"/>
      <c r="R7688" s="54"/>
      <c r="S7688" s="3"/>
      <c r="AH7688"/>
      <c r="AI7688"/>
      <c r="AJ7688"/>
      <c r="AK7688"/>
    </row>
    <row r="7689" spans="1:37" ht="48">
      <c r="A7689" s="55" t="s">
        <v>0</v>
      </c>
      <c r="B7689" s="43">
        <v>7688</v>
      </c>
      <c r="C7689" s="49" t="s">
        <v>16824</v>
      </c>
      <c r="D7689" s="52" t="s">
        <v>16825</v>
      </c>
      <c r="E7689" s="60">
        <v>3</v>
      </c>
      <c r="F7689" s="60">
        <v>19033014</v>
      </c>
      <c r="G7689" s="49" t="s">
        <v>28970</v>
      </c>
      <c r="H7689" s="51"/>
      <c r="I7689" s="47"/>
      <c r="J7689" s="89"/>
      <c r="K7689" s="98"/>
      <c r="L7689" s="89"/>
      <c r="M7689" s="96"/>
      <c r="N7689" s="89"/>
      <c r="O7689" s="96"/>
      <c r="P7689" s="47" t="s">
        <v>28717</v>
      </c>
      <c r="Q7689" s="53"/>
      <c r="R7689" s="54"/>
      <c r="S7689" s="3"/>
      <c r="AH7689"/>
      <c r="AI7689"/>
      <c r="AJ7689"/>
      <c r="AK7689"/>
    </row>
    <row r="7690" spans="1:37" ht="60">
      <c r="A7690" s="55" t="s">
        <v>0</v>
      </c>
      <c r="B7690" s="43">
        <v>7689</v>
      </c>
      <c r="C7690" s="49" t="s">
        <v>16821</v>
      </c>
      <c r="D7690" s="52" t="s">
        <v>16823</v>
      </c>
      <c r="E7690" s="60">
        <v>2</v>
      </c>
      <c r="F7690" s="60">
        <v>18036026</v>
      </c>
      <c r="G7690" s="49" t="s">
        <v>29066</v>
      </c>
      <c r="H7690" s="51"/>
      <c r="I7690" s="47"/>
      <c r="J7690" s="89">
        <v>7679</v>
      </c>
      <c r="K7690" s="98" t="s">
        <v>29066</v>
      </c>
      <c r="L7690" s="89"/>
      <c r="M7690" s="96"/>
      <c r="N7690" s="89"/>
      <c r="O7690" s="96"/>
      <c r="P7690" s="47" t="s">
        <v>27930</v>
      </c>
      <c r="Q7690" s="53"/>
      <c r="R7690" s="54"/>
      <c r="S7690" s="3"/>
      <c r="AH7690"/>
      <c r="AI7690"/>
      <c r="AJ7690"/>
      <c r="AK7690"/>
    </row>
    <row r="7691" spans="1:37" ht="60">
      <c r="A7691" s="55" t="s">
        <v>14360</v>
      </c>
      <c r="B7691" s="43">
        <v>7690</v>
      </c>
      <c r="C7691" s="49" t="s">
        <v>16821</v>
      </c>
      <c r="D7691" s="52" t="s">
        <v>16822</v>
      </c>
      <c r="E7691" s="60">
        <v>13</v>
      </c>
      <c r="F7691" s="60">
        <v>15005011</v>
      </c>
      <c r="G7691" s="50"/>
      <c r="H7691" s="51"/>
      <c r="I7691" s="47"/>
      <c r="J7691" s="95">
        <v>7689</v>
      </c>
      <c r="K7691" s="98" t="s">
        <v>30532</v>
      </c>
      <c r="L7691" s="89"/>
      <c r="M7691" s="96"/>
      <c r="N7691" s="89"/>
      <c r="O7691" s="96"/>
      <c r="P7691" s="47" t="s">
        <v>27930</v>
      </c>
      <c r="Q7691" s="53"/>
      <c r="R7691" s="54"/>
      <c r="S7691" s="3"/>
      <c r="AH7691"/>
      <c r="AI7691"/>
      <c r="AJ7691"/>
      <c r="AK7691"/>
    </row>
    <row r="7692" spans="1:37" ht="60">
      <c r="A7692" s="55" t="s">
        <v>0</v>
      </c>
      <c r="B7692" s="43">
        <v>7691</v>
      </c>
      <c r="C7692" s="49" t="s">
        <v>16819</v>
      </c>
      <c r="D7692" s="52" t="s">
        <v>16820</v>
      </c>
      <c r="E7692" s="60">
        <v>1</v>
      </c>
      <c r="F7692" s="60">
        <v>19019012</v>
      </c>
      <c r="G7692" s="50" t="s">
        <v>28521</v>
      </c>
      <c r="H7692" s="51"/>
      <c r="I7692" s="47"/>
      <c r="J7692" s="89">
        <v>7686</v>
      </c>
      <c r="K7692" s="98" t="s">
        <v>28521</v>
      </c>
      <c r="L7692" s="89"/>
      <c r="M7692" s="96"/>
      <c r="N7692" s="89"/>
      <c r="O7692" s="96"/>
      <c r="P7692" s="47" t="s">
        <v>27928</v>
      </c>
      <c r="Q7692" s="53"/>
      <c r="R7692" s="54"/>
      <c r="S7692" s="3"/>
      <c r="AH7692"/>
      <c r="AI7692"/>
      <c r="AJ7692"/>
      <c r="AK7692"/>
    </row>
    <row r="7693" spans="1:37" ht="60">
      <c r="A7693" s="55" t="s">
        <v>0</v>
      </c>
      <c r="B7693" s="43">
        <v>7692</v>
      </c>
      <c r="C7693" s="49" t="s">
        <v>16817</v>
      </c>
      <c r="D7693" s="52" t="s">
        <v>16818</v>
      </c>
      <c r="E7693" s="60">
        <v>2</v>
      </c>
      <c r="F7693" s="60">
        <v>19007001</v>
      </c>
      <c r="G7693" s="50" t="s">
        <v>28521</v>
      </c>
      <c r="H7693" s="51"/>
      <c r="I7693" s="47"/>
      <c r="J7693" s="89">
        <v>7686</v>
      </c>
      <c r="K7693" s="98" t="s">
        <v>28521</v>
      </c>
      <c r="L7693" s="89"/>
      <c r="M7693" s="96"/>
      <c r="N7693" s="89"/>
      <c r="O7693" s="96"/>
      <c r="P7693" s="47" t="s">
        <v>27931</v>
      </c>
      <c r="Q7693" s="53"/>
      <c r="R7693" s="54"/>
      <c r="S7693" s="3"/>
      <c r="AH7693"/>
      <c r="AI7693"/>
      <c r="AJ7693"/>
      <c r="AK7693"/>
    </row>
    <row r="7694" spans="1:37" ht="48">
      <c r="A7694" s="55" t="s">
        <v>0</v>
      </c>
      <c r="B7694" s="43">
        <v>7693</v>
      </c>
      <c r="C7694" s="49" t="s">
        <v>16815</v>
      </c>
      <c r="D7694" s="52" t="s">
        <v>16816</v>
      </c>
      <c r="E7694" s="60">
        <v>4</v>
      </c>
      <c r="F7694" s="60">
        <v>5028030</v>
      </c>
      <c r="G7694" s="49" t="s">
        <v>28900</v>
      </c>
      <c r="H7694" s="51"/>
      <c r="I7694" s="47"/>
      <c r="J7694" s="89"/>
      <c r="K7694" s="98"/>
      <c r="L7694" s="89"/>
      <c r="M7694" s="96"/>
      <c r="N7694" s="89"/>
      <c r="O7694" s="96"/>
      <c r="P7694" s="47" t="s">
        <v>28717</v>
      </c>
      <c r="Q7694" s="53"/>
      <c r="R7694" s="54"/>
      <c r="S7694" s="3"/>
      <c r="AH7694"/>
      <c r="AI7694"/>
      <c r="AJ7694"/>
      <c r="AK7694"/>
    </row>
    <row r="7695" spans="1:37" ht="60">
      <c r="A7695" s="55" t="s">
        <v>0</v>
      </c>
      <c r="B7695" s="43">
        <v>7694</v>
      </c>
      <c r="C7695" s="49" t="s">
        <v>16812</v>
      </c>
      <c r="D7695" s="52" t="s">
        <v>16814</v>
      </c>
      <c r="E7695" s="60">
        <v>2</v>
      </c>
      <c r="F7695" s="60">
        <v>16002006</v>
      </c>
      <c r="G7695" s="49" t="s">
        <v>28900</v>
      </c>
      <c r="H7695" s="51"/>
      <c r="I7695" s="47"/>
      <c r="J7695" s="89">
        <v>7693</v>
      </c>
      <c r="K7695" s="98" t="s">
        <v>28900</v>
      </c>
      <c r="L7695" s="89"/>
      <c r="M7695" s="96"/>
      <c r="N7695" s="89"/>
      <c r="O7695" s="96"/>
      <c r="P7695" s="47" t="s">
        <v>27928</v>
      </c>
      <c r="Q7695" s="53"/>
      <c r="R7695" s="54"/>
      <c r="S7695" s="3"/>
      <c r="AH7695"/>
      <c r="AI7695"/>
      <c r="AJ7695"/>
      <c r="AK7695"/>
    </row>
    <row r="7696" spans="1:37" ht="60">
      <c r="A7696" s="55" t="s">
        <v>14360</v>
      </c>
      <c r="B7696" s="43">
        <v>7695</v>
      </c>
      <c r="C7696" s="49" t="s">
        <v>16812</v>
      </c>
      <c r="D7696" s="52" t="s">
        <v>16813</v>
      </c>
      <c r="E7696" s="60">
        <v>3</v>
      </c>
      <c r="F7696" s="60">
        <v>27005002</v>
      </c>
      <c r="G7696" s="50"/>
      <c r="H7696" s="51"/>
      <c r="I7696" s="47"/>
      <c r="J7696" s="95">
        <v>7694</v>
      </c>
      <c r="K7696" s="98" t="s">
        <v>28900</v>
      </c>
      <c r="L7696" s="89"/>
      <c r="M7696" s="96"/>
      <c r="N7696" s="89"/>
      <c r="O7696" s="96"/>
      <c r="P7696" s="47" t="s">
        <v>27928</v>
      </c>
      <c r="Q7696" s="53"/>
      <c r="R7696" s="54"/>
      <c r="S7696" s="3"/>
      <c r="AH7696"/>
      <c r="AI7696"/>
      <c r="AJ7696"/>
      <c r="AK7696"/>
    </row>
    <row r="7697" spans="1:37" ht="48">
      <c r="A7697" s="55" t="s">
        <v>0</v>
      </c>
      <c r="B7697" s="43">
        <v>7696</v>
      </c>
      <c r="C7697" s="49" t="s">
        <v>16810</v>
      </c>
      <c r="D7697" s="52" t="s">
        <v>16811</v>
      </c>
      <c r="E7697" s="60">
        <v>7</v>
      </c>
      <c r="F7697" s="60">
        <v>5028034</v>
      </c>
      <c r="G7697" s="49" t="s">
        <v>28779</v>
      </c>
      <c r="H7697" s="51"/>
      <c r="I7697" s="47"/>
      <c r="J7697" s="89"/>
      <c r="K7697" s="98"/>
      <c r="L7697" s="89"/>
      <c r="M7697" s="96"/>
      <c r="N7697" s="89"/>
      <c r="O7697" s="96"/>
      <c r="P7697" s="47" t="s">
        <v>28717</v>
      </c>
      <c r="Q7697" s="53"/>
      <c r="R7697" s="54"/>
      <c r="S7697" s="3"/>
      <c r="AH7697"/>
      <c r="AI7697"/>
      <c r="AJ7697"/>
      <c r="AK7697"/>
    </row>
    <row r="7698" spans="1:37" ht="60">
      <c r="A7698" s="55" t="s">
        <v>0</v>
      </c>
      <c r="B7698" s="43">
        <v>7697</v>
      </c>
      <c r="C7698" s="49" t="s">
        <v>16808</v>
      </c>
      <c r="D7698" s="52" t="s">
        <v>16809</v>
      </c>
      <c r="E7698" s="60">
        <v>3</v>
      </c>
      <c r="F7698" s="60">
        <v>5028028</v>
      </c>
      <c r="G7698" s="49" t="s">
        <v>28779</v>
      </c>
      <c r="H7698" s="51"/>
      <c r="I7698" s="47"/>
      <c r="J7698" s="89">
        <v>7696</v>
      </c>
      <c r="K7698" s="98" t="s">
        <v>28779</v>
      </c>
      <c r="L7698" s="89"/>
      <c r="M7698" s="96"/>
      <c r="N7698" s="89"/>
      <c r="O7698" s="96"/>
      <c r="P7698" s="47" t="s">
        <v>27927</v>
      </c>
      <c r="Q7698" s="53"/>
      <c r="R7698" s="54"/>
      <c r="S7698" s="3"/>
      <c r="AH7698"/>
      <c r="AI7698"/>
      <c r="AJ7698"/>
      <c r="AK7698"/>
    </row>
    <row r="7699" spans="1:37" ht="48">
      <c r="A7699" s="55" t="s">
        <v>0</v>
      </c>
      <c r="B7699" s="43">
        <v>7698</v>
      </c>
      <c r="C7699" s="49" t="s">
        <v>16806</v>
      </c>
      <c r="D7699" s="52" t="s">
        <v>16807</v>
      </c>
      <c r="E7699" s="60">
        <v>5</v>
      </c>
      <c r="F7699" s="60">
        <v>2013012</v>
      </c>
      <c r="G7699" s="50"/>
      <c r="H7699" s="51"/>
      <c r="I7699" s="47"/>
      <c r="J7699" s="94"/>
      <c r="K7699" s="98"/>
      <c r="L7699" s="89"/>
      <c r="M7699" s="96"/>
      <c r="N7699" s="89"/>
      <c r="O7699" s="96"/>
      <c r="P7699" s="47" t="s">
        <v>27928</v>
      </c>
      <c r="Q7699" s="53"/>
      <c r="R7699" s="54"/>
      <c r="S7699" s="3"/>
      <c r="AH7699"/>
      <c r="AI7699"/>
      <c r="AJ7699"/>
      <c r="AK7699"/>
    </row>
    <row r="7700" spans="1:37" ht="60">
      <c r="A7700" s="55" t="s">
        <v>0</v>
      </c>
      <c r="B7700" s="43">
        <v>7699</v>
      </c>
      <c r="C7700" s="49" t="s">
        <v>16804</v>
      </c>
      <c r="D7700" s="52" t="s">
        <v>16805</v>
      </c>
      <c r="E7700" s="60">
        <v>24</v>
      </c>
      <c r="F7700" s="60">
        <v>1049025</v>
      </c>
      <c r="G7700" s="49" t="s">
        <v>29199</v>
      </c>
      <c r="H7700" s="51"/>
      <c r="I7700" s="47"/>
      <c r="J7700" s="89">
        <v>7736</v>
      </c>
      <c r="K7700" s="98" t="s">
        <v>29199</v>
      </c>
      <c r="L7700" s="89"/>
      <c r="M7700" s="96"/>
      <c r="N7700" s="89"/>
      <c r="O7700" s="96"/>
      <c r="P7700" s="47" t="s">
        <v>27927</v>
      </c>
      <c r="Q7700" s="53"/>
      <c r="R7700" s="54"/>
      <c r="S7700" s="3"/>
      <c r="AH7700"/>
      <c r="AI7700"/>
      <c r="AJ7700"/>
      <c r="AK7700"/>
    </row>
    <row r="7701" spans="1:37" ht="60">
      <c r="A7701" s="55" t="s">
        <v>0</v>
      </c>
      <c r="B7701" s="43">
        <v>7700</v>
      </c>
      <c r="C7701" s="49" t="s">
        <v>16802</v>
      </c>
      <c r="D7701" s="52" t="s">
        <v>16803</v>
      </c>
      <c r="E7701" s="60">
        <v>2</v>
      </c>
      <c r="F7701" s="60">
        <v>5032017</v>
      </c>
      <c r="G7701" s="49" t="s">
        <v>29199</v>
      </c>
      <c r="H7701" s="51"/>
      <c r="I7701" s="47"/>
      <c r="J7701" s="89">
        <v>7736</v>
      </c>
      <c r="K7701" s="98" t="s">
        <v>29199</v>
      </c>
      <c r="L7701" s="89"/>
      <c r="M7701" s="96"/>
      <c r="N7701" s="89"/>
      <c r="O7701" s="96"/>
      <c r="P7701" s="47" t="s">
        <v>27927</v>
      </c>
      <c r="Q7701" s="53"/>
      <c r="R7701" s="54"/>
      <c r="S7701" s="3"/>
      <c r="AH7701"/>
      <c r="AI7701"/>
      <c r="AJ7701"/>
      <c r="AK7701"/>
    </row>
    <row r="7702" spans="1:37" ht="60">
      <c r="A7702" s="55" t="s">
        <v>0</v>
      </c>
      <c r="B7702" s="43">
        <v>7701</v>
      </c>
      <c r="C7702" s="49" t="s">
        <v>16800</v>
      </c>
      <c r="D7702" s="52" t="s">
        <v>16801</v>
      </c>
      <c r="E7702" s="60">
        <v>25</v>
      </c>
      <c r="F7702" s="60">
        <v>18005021</v>
      </c>
      <c r="G7702" s="49" t="s">
        <v>29199</v>
      </c>
      <c r="H7702" s="51"/>
      <c r="I7702" s="47"/>
      <c r="J7702" s="89">
        <v>7736</v>
      </c>
      <c r="K7702" s="98" t="s">
        <v>29199</v>
      </c>
      <c r="L7702" s="89"/>
      <c r="M7702" s="96"/>
      <c r="N7702" s="89"/>
      <c r="O7702" s="96"/>
      <c r="P7702" s="47" t="s">
        <v>27927</v>
      </c>
      <c r="Q7702" s="53"/>
      <c r="R7702" s="54"/>
      <c r="S7702" s="3"/>
      <c r="AH7702"/>
      <c r="AI7702"/>
      <c r="AJ7702"/>
      <c r="AK7702"/>
    </row>
    <row r="7703" spans="1:37" ht="48">
      <c r="A7703" s="55" t="s">
        <v>0</v>
      </c>
      <c r="B7703" s="43">
        <v>7702</v>
      </c>
      <c r="C7703" s="49" t="s">
        <v>16798</v>
      </c>
      <c r="D7703" s="52" t="s">
        <v>16799</v>
      </c>
      <c r="E7703" s="60">
        <v>3</v>
      </c>
      <c r="F7703" s="60">
        <v>18039010</v>
      </c>
      <c r="G7703" s="49" t="s">
        <v>28975</v>
      </c>
      <c r="H7703" s="51"/>
      <c r="I7703" s="47"/>
      <c r="J7703" s="89"/>
      <c r="K7703" s="98"/>
      <c r="L7703" s="89"/>
      <c r="M7703" s="96"/>
      <c r="N7703" s="89"/>
      <c r="O7703" s="96"/>
      <c r="P7703" s="47" t="s">
        <v>28717</v>
      </c>
      <c r="Q7703" s="53"/>
      <c r="R7703" s="54"/>
      <c r="S7703" s="3"/>
      <c r="AH7703"/>
      <c r="AI7703"/>
      <c r="AJ7703"/>
      <c r="AK7703"/>
    </row>
    <row r="7704" spans="1:37" ht="84">
      <c r="A7704" s="55" t="s">
        <v>0</v>
      </c>
      <c r="B7704" s="43">
        <v>7703</v>
      </c>
      <c r="C7704" s="49" t="s">
        <v>16796</v>
      </c>
      <c r="D7704" s="52" t="s">
        <v>16797</v>
      </c>
      <c r="E7704" s="60">
        <v>58</v>
      </c>
      <c r="F7704" s="60">
        <v>7005027</v>
      </c>
      <c r="G7704" s="49" t="s">
        <v>28257</v>
      </c>
      <c r="H7704" s="51"/>
      <c r="I7704" s="47"/>
      <c r="J7704" s="89"/>
      <c r="K7704" s="98"/>
      <c r="L7704" s="89"/>
      <c r="M7704" s="96"/>
      <c r="N7704" s="89"/>
      <c r="O7704" s="96"/>
      <c r="P7704" s="47" t="s">
        <v>27929</v>
      </c>
      <c r="Q7704" s="53"/>
      <c r="R7704" s="54"/>
      <c r="S7704" s="3"/>
      <c r="AH7704"/>
      <c r="AI7704"/>
      <c r="AJ7704"/>
      <c r="AK7704"/>
    </row>
    <row r="7705" spans="1:37" ht="48">
      <c r="A7705" s="55" t="s">
        <v>0</v>
      </c>
      <c r="B7705" s="43">
        <v>7704</v>
      </c>
      <c r="C7705" s="49" t="s">
        <v>16794</v>
      </c>
      <c r="D7705" s="52" t="s">
        <v>16795</v>
      </c>
      <c r="E7705" s="60">
        <v>334</v>
      </c>
      <c r="F7705" s="60">
        <v>1002005</v>
      </c>
      <c r="G7705" s="50" t="s">
        <v>28474</v>
      </c>
      <c r="H7705" s="51"/>
      <c r="I7705" s="47"/>
      <c r="J7705" s="89"/>
      <c r="K7705" s="98"/>
      <c r="L7705" s="89"/>
      <c r="M7705" s="96"/>
      <c r="N7705" s="89"/>
      <c r="O7705" s="96"/>
      <c r="P7705" s="47" t="s">
        <v>27927</v>
      </c>
      <c r="Q7705" s="53"/>
      <c r="R7705" s="54"/>
      <c r="S7705" s="3"/>
      <c r="AH7705"/>
      <c r="AI7705"/>
      <c r="AJ7705"/>
      <c r="AK7705"/>
    </row>
    <row r="7706" spans="1:37" ht="60">
      <c r="A7706" s="55" t="s">
        <v>0</v>
      </c>
      <c r="B7706" s="43">
        <v>7705</v>
      </c>
      <c r="C7706" s="49" t="s">
        <v>16792</v>
      </c>
      <c r="D7706" s="52" t="s">
        <v>16793</v>
      </c>
      <c r="E7706" s="60">
        <v>2</v>
      </c>
      <c r="F7706" s="60">
        <v>21002008</v>
      </c>
      <c r="G7706" s="50" t="s">
        <v>28257</v>
      </c>
      <c r="H7706" s="51"/>
      <c r="I7706" s="47"/>
      <c r="J7706" s="89">
        <v>7703</v>
      </c>
      <c r="K7706" s="98" t="s">
        <v>28257</v>
      </c>
      <c r="L7706" s="89"/>
      <c r="M7706" s="96"/>
      <c r="N7706" s="89"/>
      <c r="O7706" s="96"/>
      <c r="P7706" s="47" t="s">
        <v>27928</v>
      </c>
      <c r="Q7706" s="53"/>
      <c r="R7706" s="54"/>
      <c r="S7706" s="3"/>
      <c r="AH7706"/>
      <c r="AI7706"/>
      <c r="AJ7706"/>
      <c r="AK7706"/>
    </row>
    <row r="7707" spans="1:37" ht="60">
      <c r="A7707" s="55" t="s">
        <v>0</v>
      </c>
      <c r="B7707" s="43">
        <v>7706</v>
      </c>
      <c r="C7707" s="49" t="s">
        <v>16790</v>
      </c>
      <c r="D7707" s="52" t="s">
        <v>16791</v>
      </c>
      <c r="E7707" s="60">
        <v>48</v>
      </c>
      <c r="F7707" s="60">
        <v>1017001</v>
      </c>
      <c r="G7707" s="50" t="s">
        <v>28257</v>
      </c>
      <c r="H7707" s="51"/>
      <c r="I7707" s="47"/>
      <c r="J7707" s="89">
        <v>7703</v>
      </c>
      <c r="K7707" s="98" t="s">
        <v>28257</v>
      </c>
      <c r="L7707" s="89"/>
      <c r="M7707" s="96"/>
      <c r="N7707" s="89"/>
      <c r="O7707" s="96"/>
      <c r="P7707" s="47" t="s">
        <v>27927</v>
      </c>
      <c r="Q7707" s="53"/>
      <c r="R7707" s="54"/>
      <c r="S7707" s="3"/>
      <c r="AH7707"/>
      <c r="AI7707"/>
      <c r="AJ7707"/>
      <c r="AK7707"/>
    </row>
    <row r="7708" spans="1:37" ht="72">
      <c r="A7708" s="55" t="s">
        <v>0</v>
      </c>
      <c r="B7708" s="43">
        <v>7707</v>
      </c>
      <c r="C7708" s="49" t="s">
        <v>16788</v>
      </c>
      <c r="D7708" s="52" t="s">
        <v>16789</v>
      </c>
      <c r="E7708" s="60">
        <v>5</v>
      </c>
      <c r="F7708" s="60">
        <v>4001005</v>
      </c>
      <c r="G7708" s="50" t="s">
        <v>28474</v>
      </c>
      <c r="H7708" s="51"/>
      <c r="I7708" s="47"/>
      <c r="J7708" s="89">
        <v>7704</v>
      </c>
      <c r="K7708" s="98" t="s">
        <v>30533</v>
      </c>
      <c r="L7708" s="89">
        <v>217</v>
      </c>
      <c r="M7708" s="96" t="s">
        <v>28048</v>
      </c>
      <c r="N7708" s="89"/>
      <c r="O7708" s="96"/>
      <c r="P7708" s="47" t="s">
        <v>27931</v>
      </c>
      <c r="Q7708" s="53"/>
      <c r="R7708" s="54"/>
      <c r="S7708" s="3"/>
      <c r="AH7708"/>
      <c r="AI7708"/>
      <c r="AJ7708"/>
      <c r="AK7708"/>
    </row>
    <row r="7709" spans="1:37" ht="72">
      <c r="A7709" s="55" t="s">
        <v>0</v>
      </c>
      <c r="B7709" s="43">
        <v>7708</v>
      </c>
      <c r="C7709" s="49" t="s">
        <v>16786</v>
      </c>
      <c r="D7709" s="52" t="s">
        <v>16787</v>
      </c>
      <c r="E7709" s="60">
        <v>3</v>
      </c>
      <c r="F7709" s="60">
        <v>1014003</v>
      </c>
      <c r="G7709" s="50" t="s">
        <v>28474</v>
      </c>
      <c r="H7709" s="51"/>
      <c r="I7709" s="47"/>
      <c r="J7709" s="89">
        <v>7704</v>
      </c>
      <c r="K7709" s="98" t="s">
        <v>30533</v>
      </c>
      <c r="L7709" s="89"/>
      <c r="M7709" s="96"/>
      <c r="N7709" s="89"/>
      <c r="O7709" s="96"/>
      <c r="P7709" s="47" t="s">
        <v>27932</v>
      </c>
      <c r="Q7709" s="53"/>
      <c r="R7709" s="54"/>
      <c r="S7709" s="3"/>
      <c r="AH7709"/>
      <c r="AI7709"/>
      <c r="AJ7709"/>
      <c r="AK7709"/>
    </row>
    <row r="7710" spans="1:37" ht="60">
      <c r="A7710" s="55" t="s">
        <v>0</v>
      </c>
      <c r="B7710" s="43">
        <v>7709</v>
      </c>
      <c r="C7710" s="49" t="s">
        <v>16784</v>
      </c>
      <c r="D7710" s="52" t="s">
        <v>16785</v>
      </c>
      <c r="E7710" s="60">
        <v>6</v>
      </c>
      <c r="F7710" s="60">
        <v>5032032</v>
      </c>
      <c r="G7710" s="50" t="s">
        <v>28474</v>
      </c>
      <c r="H7710" s="51"/>
      <c r="I7710" s="47"/>
      <c r="J7710" s="89">
        <v>7704</v>
      </c>
      <c r="K7710" s="98" t="s">
        <v>30533</v>
      </c>
      <c r="L7710" s="89"/>
      <c r="M7710" s="96"/>
      <c r="N7710" s="89"/>
      <c r="O7710" s="96"/>
      <c r="P7710" s="47" t="s">
        <v>27928</v>
      </c>
      <c r="Q7710" s="53"/>
      <c r="R7710" s="54"/>
      <c r="S7710" s="3"/>
      <c r="AH7710"/>
      <c r="AI7710"/>
      <c r="AJ7710"/>
      <c r="AK7710"/>
    </row>
    <row r="7711" spans="1:37" ht="48">
      <c r="A7711" s="55" t="s">
        <v>0</v>
      </c>
      <c r="B7711" s="43">
        <v>7710</v>
      </c>
      <c r="C7711" s="49" t="s">
        <v>16782</v>
      </c>
      <c r="D7711" s="52" t="s">
        <v>16783</v>
      </c>
      <c r="E7711" s="60">
        <v>3</v>
      </c>
      <c r="F7711" s="60">
        <v>1041006</v>
      </c>
      <c r="G7711" s="49" t="s">
        <v>28971</v>
      </c>
      <c r="H7711" s="51"/>
      <c r="I7711" s="47"/>
      <c r="J7711" s="89"/>
      <c r="K7711" s="98"/>
      <c r="L7711" s="89"/>
      <c r="M7711" s="96"/>
      <c r="N7711" s="89"/>
      <c r="O7711" s="96"/>
      <c r="P7711" s="47" t="s">
        <v>28717</v>
      </c>
      <c r="Q7711" s="53"/>
      <c r="R7711" s="54"/>
      <c r="S7711" s="3"/>
      <c r="AH7711"/>
      <c r="AI7711"/>
      <c r="AJ7711"/>
      <c r="AK7711"/>
    </row>
    <row r="7712" spans="1:37" ht="60">
      <c r="A7712" s="55" t="s">
        <v>0</v>
      </c>
      <c r="B7712" s="43">
        <v>7711</v>
      </c>
      <c r="C7712" s="49" t="s">
        <v>16780</v>
      </c>
      <c r="D7712" s="52" t="s">
        <v>16781</v>
      </c>
      <c r="E7712" s="60">
        <v>6</v>
      </c>
      <c r="F7712" s="60">
        <v>5028022</v>
      </c>
      <c r="G7712" s="49" t="s">
        <v>28971</v>
      </c>
      <c r="H7712" s="51"/>
      <c r="I7712" s="47"/>
      <c r="J7712" s="89">
        <v>7710</v>
      </c>
      <c r="K7712" s="98" t="s">
        <v>28971</v>
      </c>
      <c r="L7712" s="89"/>
      <c r="M7712" s="96"/>
      <c r="N7712" s="89"/>
      <c r="O7712" s="96"/>
      <c r="P7712" s="47" t="s">
        <v>27936</v>
      </c>
      <c r="Q7712" s="53"/>
      <c r="R7712" s="54"/>
      <c r="S7712" s="3"/>
      <c r="AH7712"/>
      <c r="AI7712"/>
      <c r="AJ7712"/>
      <c r="AK7712"/>
    </row>
    <row r="7713" spans="1:37" ht="48">
      <c r="A7713" s="55" t="s">
        <v>14360</v>
      </c>
      <c r="B7713" s="43">
        <v>7712</v>
      </c>
      <c r="C7713" s="49" t="s">
        <v>16778</v>
      </c>
      <c r="D7713" s="52" t="s">
        <v>16779</v>
      </c>
      <c r="E7713" s="60">
        <v>1</v>
      </c>
      <c r="F7713" s="60">
        <v>27006014</v>
      </c>
      <c r="G7713" s="49" t="s">
        <v>29206</v>
      </c>
      <c r="H7713" s="51"/>
      <c r="I7713" s="47"/>
      <c r="J7713" s="89"/>
      <c r="K7713" s="98"/>
      <c r="L7713" s="89"/>
      <c r="M7713" s="96"/>
      <c r="N7713" s="89"/>
      <c r="O7713" s="96"/>
      <c r="P7713" s="47" t="s">
        <v>28717</v>
      </c>
      <c r="Q7713" s="53"/>
      <c r="R7713" s="54"/>
      <c r="S7713" s="3"/>
      <c r="AH7713"/>
      <c r="AI7713"/>
      <c r="AJ7713"/>
      <c r="AK7713"/>
    </row>
    <row r="7714" spans="1:37" ht="48">
      <c r="A7714" s="55" t="s">
        <v>0</v>
      </c>
      <c r="B7714" s="43">
        <v>7713</v>
      </c>
      <c r="C7714" s="49" t="s">
        <v>16776</v>
      </c>
      <c r="D7714" s="52" t="s">
        <v>16777</v>
      </c>
      <c r="E7714" s="60">
        <v>4</v>
      </c>
      <c r="F7714" s="60">
        <v>11006009</v>
      </c>
      <c r="G7714" s="50"/>
      <c r="H7714" s="51"/>
      <c r="I7714" s="47"/>
      <c r="J7714" s="94"/>
      <c r="K7714" s="98"/>
      <c r="L7714" s="89"/>
      <c r="M7714" s="96"/>
      <c r="N7714" s="89"/>
      <c r="O7714" s="96"/>
      <c r="P7714" s="47" t="s">
        <v>27928</v>
      </c>
      <c r="Q7714" s="53"/>
      <c r="R7714" s="54"/>
      <c r="S7714" s="3"/>
      <c r="AH7714"/>
      <c r="AI7714"/>
      <c r="AJ7714"/>
      <c r="AK7714"/>
    </row>
    <row r="7715" spans="1:37" ht="48">
      <c r="A7715" s="55" t="s">
        <v>0</v>
      </c>
      <c r="B7715" s="43">
        <v>7714</v>
      </c>
      <c r="C7715" s="49" t="s">
        <v>16773</v>
      </c>
      <c r="D7715" s="52" t="s">
        <v>16775</v>
      </c>
      <c r="E7715" s="60">
        <v>1</v>
      </c>
      <c r="F7715" s="60">
        <v>27001007</v>
      </c>
      <c r="G7715" s="50"/>
      <c r="H7715" s="51"/>
      <c r="I7715" s="47"/>
      <c r="J7715" s="94"/>
      <c r="K7715" s="98"/>
      <c r="L7715" s="89"/>
      <c r="M7715" s="96"/>
      <c r="N7715" s="89"/>
      <c r="O7715" s="96"/>
      <c r="P7715" s="47" t="s">
        <v>27931</v>
      </c>
      <c r="Q7715" s="53"/>
      <c r="R7715" s="54"/>
      <c r="S7715" s="3"/>
      <c r="AH7715"/>
      <c r="AI7715"/>
      <c r="AJ7715"/>
      <c r="AK7715"/>
    </row>
    <row r="7716" spans="1:37" ht="48">
      <c r="A7716" s="55" t="s">
        <v>14360</v>
      </c>
      <c r="B7716" s="43">
        <v>7715</v>
      </c>
      <c r="C7716" s="49" t="s">
        <v>16773</v>
      </c>
      <c r="D7716" s="52" t="s">
        <v>16774</v>
      </c>
      <c r="E7716" s="60">
        <v>14</v>
      </c>
      <c r="F7716" s="60">
        <v>27002049</v>
      </c>
      <c r="G7716" s="50"/>
      <c r="H7716" s="51"/>
      <c r="I7716" s="47"/>
      <c r="J7716" s="95">
        <v>7714</v>
      </c>
      <c r="K7716" s="98" t="s">
        <v>30535</v>
      </c>
      <c r="L7716" s="89"/>
      <c r="M7716" s="96"/>
      <c r="N7716" s="89"/>
      <c r="O7716" s="96"/>
      <c r="P7716" s="47" t="s">
        <v>27931</v>
      </c>
      <c r="Q7716" s="53"/>
      <c r="R7716" s="54"/>
      <c r="S7716" s="3"/>
      <c r="AH7716"/>
      <c r="AI7716"/>
      <c r="AJ7716"/>
      <c r="AK7716"/>
    </row>
    <row r="7717" spans="1:37" ht="72">
      <c r="A7717" s="55" t="s">
        <v>0</v>
      </c>
      <c r="B7717" s="43">
        <v>7716</v>
      </c>
      <c r="C7717" s="49" t="s">
        <v>16771</v>
      </c>
      <c r="D7717" s="52" t="s">
        <v>16772</v>
      </c>
      <c r="E7717" s="60">
        <v>47</v>
      </c>
      <c r="F7717" s="60">
        <v>1022007</v>
      </c>
      <c r="G7717" s="49" t="s">
        <v>28808</v>
      </c>
      <c r="H7717" s="51"/>
      <c r="I7717" s="47"/>
      <c r="J7717" s="89">
        <v>7582</v>
      </c>
      <c r="K7717" s="98" t="s">
        <v>28808</v>
      </c>
      <c r="L7717" s="89"/>
      <c r="M7717" s="96"/>
      <c r="N7717" s="89"/>
      <c r="O7717" s="96"/>
      <c r="P7717" s="47" t="s">
        <v>27927</v>
      </c>
      <c r="Q7717" s="53"/>
      <c r="R7717" s="54"/>
      <c r="S7717" s="3"/>
      <c r="AH7717"/>
      <c r="AI7717"/>
      <c r="AJ7717"/>
      <c r="AK7717"/>
    </row>
    <row r="7718" spans="1:37" ht="48">
      <c r="A7718" s="55" t="s">
        <v>0</v>
      </c>
      <c r="B7718" s="43">
        <v>7717</v>
      </c>
      <c r="C7718" s="49" t="s">
        <v>16769</v>
      </c>
      <c r="D7718" s="52" t="s">
        <v>16770</v>
      </c>
      <c r="E7718" s="60">
        <v>1</v>
      </c>
      <c r="F7718" s="60">
        <v>18016019</v>
      </c>
      <c r="G7718" s="50"/>
      <c r="H7718" s="51"/>
      <c r="I7718" s="47"/>
      <c r="J7718" s="94"/>
      <c r="K7718" s="98"/>
      <c r="L7718" s="89"/>
      <c r="M7718" s="96"/>
      <c r="N7718" s="89"/>
      <c r="O7718" s="96"/>
      <c r="P7718" s="47" t="s">
        <v>27927</v>
      </c>
      <c r="Q7718" s="53"/>
      <c r="R7718" s="54"/>
      <c r="S7718" s="3"/>
      <c r="AH7718"/>
      <c r="AI7718"/>
      <c r="AJ7718"/>
      <c r="AK7718"/>
    </row>
    <row r="7719" spans="1:37" ht="48">
      <c r="A7719" s="55" t="s">
        <v>0</v>
      </c>
      <c r="B7719" s="43">
        <v>7718</v>
      </c>
      <c r="C7719" s="49" t="s">
        <v>16766</v>
      </c>
      <c r="D7719" s="52" t="s">
        <v>16768</v>
      </c>
      <c r="E7719" s="60">
        <v>11</v>
      </c>
      <c r="F7719" s="60">
        <v>1002012</v>
      </c>
      <c r="G7719" s="50"/>
      <c r="H7719" s="51"/>
      <c r="I7719" s="47"/>
      <c r="J7719" s="94"/>
      <c r="K7719" s="98"/>
      <c r="L7719" s="89"/>
      <c r="M7719" s="96"/>
      <c r="N7719" s="89"/>
      <c r="O7719" s="96"/>
      <c r="P7719" s="47" t="s">
        <v>27927</v>
      </c>
      <c r="Q7719" s="53"/>
      <c r="R7719" s="54"/>
      <c r="S7719" s="3"/>
      <c r="AH7719"/>
      <c r="AI7719"/>
      <c r="AJ7719"/>
      <c r="AK7719"/>
    </row>
    <row r="7720" spans="1:37" ht="60">
      <c r="A7720" s="55" t="s">
        <v>0</v>
      </c>
      <c r="B7720" s="43">
        <v>7719</v>
      </c>
      <c r="C7720" s="49" t="s">
        <v>16766</v>
      </c>
      <c r="D7720" s="52" t="s">
        <v>16767</v>
      </c>
      <c r="E7720" s="60">
        <v>1</v>
      </c>
      <c r="F7720" s="60">
        <v>13024027</v>
      </c>
      <c r="G7720" s="50"/>
      <c r="H7720" s="51"/>
      <c r="I7720" s="47"/>
      <c r="J7720" s="95">
        <v>7718</v>
      </c>
      <c r="K7720" s="98" t="s">
        <v>30538</v>
      </c>
      <c r="L7720" s="89"/>
      <c r="M7720" s="96"/>
      <c r="N7720" s="89"/>
      <c r="O7720" s="96"/>
      <c r="P7720" s="47" t="s">
        <v>27931</v>
      </c>
      <c r="Q7720" s="53"/>
      <c r="R7720" s="54"/>
      <c r="S7720" s="3"/>
      <c r="AH7720"/>
      <c r="AI7720"/>
      <c r="AJ7720"/>
      <c r="AK7720"/>
    </row>
    <row r="7721" spans="1:37" ht="60">
      <c r="A7721" s="55" t="s">
        <v>0</v>
      </c>
      <c r="B7721" s="43">
        <v>7720</v>
      </c>
      <c r="C7721" s="49" t="s">
        <v>16764</v>
      </c>
      <c r="D7721" s="52" t="s">
        <v>16765</v>
      </c>
      <c r="E7721" s="60">
        <v>3</v>
      </c>
      <c r="F7721" s="60">
        <v>7008021</v>
      </c>
      <c r="G7721" s="50"/>
      <c r="H7721" s="51"/>
      <c r="I7721" s="47"/>
      <c r="J7721" s="95">
        <v>5469</v>
      </c>
      <c r="K7721" s="98" t="s">
        <v>30202</v>
      </c>
      <c r="L7721" s="89"/>
      <c r="M7721" s="96"/>
      <c r="N7721" s="89"/>
      <c r="O7721" s="96"/>
      <c r="P7721" s="47" t="s">
        <v>27927</v>
      </c>
      <c r="Q7721" s="53"/>
      <c r="R7721" s="54"/>
      <c r="S7721" s="3"/>
      <c r="AH7721"/>
      <c r="AI7721"/>
      <c r="AJ7721"/>
      <c r="AK7721"/>
    </row>
    <row r="7722" spans="1:37" ht="60">
      <c r="A7722" s="55" t="s">
        <v>0</v>
      </c>
      <c r="B7722" s="43">
        <v>7721</v>
      </c>
      <c r="C7722" s="49" t="s">
        <v>16762</v>
      </c>
      <c r="D7722" s="52" t="s">
        <v>16763</v>
      </c>
      <c r="E7722" s="60">
        <v>3</v>
      </c>
      <c r="F7722" s="60">
        <v>7008021</v>
      </c>
      <c r="G7722" s="50" t="s">
        <v>28066</v>
      </c>
      <c r="H7722" s="51"/>
      <c r="I7722" s="47"/>
      <c r="J7722" s="89">
        <v>5375</v>
      </c>
      <c r="K7722" s="98" t="s">
        <v>30190</v>
      </c>
      <c r="L7722" s="89">
        <v>7722</v>
      </c>
      <c r="M7722" s="96" t="s">
        <v>30540</v>
      </c>
      <c r="N7722" s="89"/>
      <c r="O7722" s="96"/>
      <c r="P7722" s="47" t="s">
        <v>27929</v>
      </c>
      <c r="Q7722" s="53"/>
      <c r="R7722" s="54"/>
      <c r="S7722" s="3"/>
      <c r="AH7722"/>
      <c r="AI7722"/>
      <c r="AJ7722"/>
      <c r="AK7722"/>
    </row>
    <row r="7723" spans="1:37" ht="60">
      <c r="A7723" s="55" t="s">
        <v>0</v>
      </c>
      <c r="B7723" s="43">
        <v>7722</v>
      </c>
      <c r="C7723" s="49" t="s">
        <v>16760</v>
      </c>
      <c r="D7723" s="52" t="s">
        <v>16761</v>
      </c>
      <c r="E7723" s="60">
        <v>13</v>
      </c>
      <c r="F7723" s="60">
        <v>18030003</v>
      </c>
      <c r="G7723" s="50"/>
      <c r="H7723" s="51"/>
      <c r="I7723" s="47"/>
      <c r="J7723" s="94"/>
      <c r="K7723" s="98"/>
      <c r="L7723" s="89"/>
      <c r="M7723" s="96"/>
      <c r="N7723" s="89"/>
      <c r="O7723" s="96"/>
      <c r="P7723" s="47" t="s">
        <v>27928</v>
      </c>
      <c r="Q7723" s="53"/>
      <c r="R7723" s="54"/>
      <c r="S7723" s="3"/>
      <c r="AH7723"/>
      <c r="AI7723"/>
      <c r="AJ7723"/>
      <c r="AK7723"/>
    </row>
    <row r="7724" spans="1:37" ht="84">
      <c r="A7724" s="55" t="s">
        <v>0</v>
      </c>
      <c r="B7724" s="43">
        <v>7723</v>
      </c>
      <c r="C7724" s="49" t="s">
        <v>16758</v>
      </c>
      <c r="D7724" s="52" t="s">
        <v>16759</v>
      </c>
      <c r="E7724" s="60">
        <v>54</v>
      </c>
      <c r="F7724" s="60">
        <v>2020007</v>
      </c>
      <c r="G7724" s="50"/>
      <c r="H7724" s="51"/>
      <c r="I7724" s="47"/>
      <c r="J7724" s="95">
        <v>7722</v>
      </c>
      <c r="K7724" s="98" t="s">
        <v>30540</v>
      </c>
      <c r="L7724" s="89"/>
      <c r="M7724" s="96"/>
      <c r="N7724" s="89"/>
      <c r="O7724" s="96"/>
      <c r="P7724" s="47" t="s">
        <v>27927</v>
      </c>
      <c r="Q7724" s="53"/>
      <c r="R7724" s="54"/>
      <c r="S7724" s="3"/>
      <c r="AH7724"/>
      <c r="AI7724"/>
      <c r="AJ7724"/>
      <c r="AK7724"/>
    </row>
    <row r="7725" spans="1:37" ht="72">
      <c r="A7725" s="55" t="s">
        <v>0</v>
      </c>
      <c r="B7725" s="43">
        <v>7724</v>
      </c>
      <c r="C7725" s="49" t="s">
        <v>16756</v>
      </c>
      <c r="D7725" s="52" t="s">
        <v>16757</v>
      </c>
      <c r="E7725" s="60">
        <v>2</v>
      </c>
      <c r="F7725" s="60">
        <v>10020025</v>
      </c>
      <c r="G7725" s="50"/>
      <c r="H7725" s="51"/>
      <c r="I7725" s="47"/>
      <c r="J7725" s="95">
        <v>7723</v>
      </c>
      <c r="K7725" s="98" t="s">
        <v>30541</v>
      </c>
      <c r="L7725" s="89"/>
      <c r="M7725" s="96"/>
      <c r="N7725" s="89"/>
      <c r="O7725" s="96"/>
      <c r="P7725" s="47" t="s">
        <v>27931</v>
      </c>
      <c r="Q7725" s="53"/>
      <c r="R7725" s="54"/>
      <c r="S7725" s="3"/>
      <c r="AH7725"/>
      <c r="AI7725"/>
      <c r="AJ7725"/>
      <c r="AK7725"/>
    </row>
    <row r="7726" spans="1:37" ht="180">
      <c r="A7726" s="55" t="s">
        <v>0</v>
      </c>
      <c r="B7726" s="43">
        <v>7725</v>
      </c>
      <c r="C7726" s="49" t="s">
        <v>16754</v>
      </c>
      <c r="D7726" s="52" t="s">
        <v>16755</v>
      </c>
      <c r="E7726" s="60">
        <v>1072</v>
      </c>
      <c r="F7726" s="60">
        <v>1003019</v>
      </c>
      <c r="G7726" s="49" t="s">
        <v>28061</v>
      </c>
      <c r="H7726" s="51"/>
      <c r="I7726" s="47"/>
      <c r="J7726" s="89"/>
      <c r="K7726" s="98"/>
      <c r="L7726" s="89"/>
      <c r="M7726" s="96"/>
      <c r="N7726" s="89"/>
      <c r="O7726" s="96"/>
      <c r="P7726" s="47" t="s">
        <v>27929</v>
      </c>
      <c r="Q7726" s="53"/>
      <c r="R7726" s="54"/>
      <c r="S7726" s="3"/>
      <c r="AH7726"/>
      <c r="AI7726"/>
      <c r="AJ7726"/>
      <c r="AK7726"/>
    </row>
    <row r="7727" spans="1:37" ht="60">
      <c r="A7727" s="55" t="s">
        <v>0</v>
      </c>
      <c r="B7727" s="43">
        <v>7726</v>
      </c>
      <c r="C7727" s="49" t="s">
        <v>16751</v>
      </c>
      <c r="D7727" s="52" t="s">
        <v>16753</v>
      </c>
      <c r="E7727" s="60">
        <v>4</v>
      </c>
      <c r="F7727" s="60">
        <v>23057017</v>
      </c>
      <c r="G7727" s="50" t="s">
        <v>28061</v>
      </c>
      <c r="H7727" s="51"/>
      <c r="I7727" s="47"/>
      <c r="J7727" s="89">
        <v>7725</v>
      </c>
      <c r="K7727" s="98" t="s">
        <v>28061</v>
      </c>
      <c r="L7727" s="89"/>
      <c r="M7727" s="96"/>
      <c r="N7727" s="89"/>
      <c r="O7727" s="96"/>
      <c r="P7727" s="47" t="s">
        <v>27930</v>
      </c>
      <c r="Q7727" s="53"/>
      <c r="R7727" s="54"/>
      <c r="S7727" s="3"/>
      <c r="AH7727"/>
      <c r="AI7727"/>
      <c r="AJ7727"/>
      <c r="AK7727"/>
    </row>
    <row r="7728" spans="1:37" ht="72">
      <c r="A7728" s="55" t="s">
        <v>0</v>
      </c>
      <c r="B7728" s="43">
        <v>7727</v>
      </c>
      <c r="C7728" s="49" t="s">
        <v>16751</v>
      </c>
      <c r="D7728" s="52" t="s">
        <v>16752</v>
      </c>
      <c r="E7728" s="60">
        <v>4</v>
      </c>
      <c r="F7728" s="60">
        <v>10005014</v>
      </c>
      <c r="G7728" s="50"/>
      <c r="H7728" s="51"/>
      <c r="I7728" s="47"/>
      <c r="J7728" s="95">
        <v>7726</v>
      </c>
      <c r="K7728" s="98" t="s">
        <v>30543</v>
      </c>
      <c r="L7728" s="89"/>
      <c r="M7728" s="96"/>
      <c r="N7728" s="89"/>
      <c r="O7728" s="96"/>
      <c r="P7728" s="47" t="s">
        <v>27931</v>
      </c>
      <c r="Q7728" s="53"/>
      <c r="R7728" s="54"/>
      <c r="S7728" s="3"/>
      <c r="AH7728"/>
      <c r="AI7728"/>
      <c r="AJ7728"/>
      <c r="AK7728"/>
    </row>
    <row r="7729" spans="1:37" ht="60">
      <c r="A7729" s="55" t="s">
        <v>0</v>
      </c>
      <c r="B7729" s="43">
        <v>7728</v>
      </c>
      <c r="C7729" s="49" t="s">
        <v>16749</v>
      </c>
      <c r="D7729" s="52" t="s">
        <v>16750</v>
      </c>
      <c r="E7729" s="60">
        <v>3</v>
      </c>
      <c r="F7729" s="60">
        <v>24031022</v>
      </c>
      <c r="G7729" s="50" t="s">
        <v>28061</v>
      </c>
      <c r="H7729" s="51"/>
      <c r="I7729" s="47"/>
      <c r="J7729" s="89">
        <v>7725</v>
      </c>
      <c r="K7729" s="98" t="s">
        <v>28061</v>
      </c>
      <c r="L7729" s="89"/>
      <c r="M7729" s="96"/>
      <c r="N7729" s="89"/>
      <c r="O7729" s="96"/>
      <c r="P7729" s="47" t="s">
        <v>27930</v>
      </c>
      <c r="Q7729" s="53"/>
      <c r="R7729" s="54"/>
      <c r="S7729" s="3"/>
      <c r="AH7729"/>
      <c r="AI7729"/>
      <c r="AJ7729"/>
      <c r="AK7729"/>
    </row>
    <row r="7730" spans="1:37" ht="60">
      <c r="A7730" s="55" t="s">
        <v>0</v>
      </c>
      <c r="B7730" s="43">
        <v>7729</v>
      </c>
      <c r="C7730" s="49" t="s">
        <v>16747</v>
      </c>
      <c r="D7730" s="52" t="s">
        <v>16748</v>
      </c>
      <c r="E7730" s="60">
        <v>1</v>
      </c>
      <c r="F7730" s="60">
        <v>23030015</v>
      </c>
      <c r="G7730" s="50" t="s">
        <v>28061</v>
      </c>
      <c r="H7730" s="51"/>
      <c r="I7730" s="47"/>
      <c r="J7730" s="89">
        <v>7725</v>
      </c>
      <c r="K7730" s="98" t="s">
        <v>28061</v>
      </c>
      <c r="L7730" s="89"/>
      <c r="M7730" s="96"/>
      <c r="N7730" s="89"/>
      <c r="O7730" s="96"/>
      <c r="P7730" s="47" t="s">
        <v>27928</v>
      </c>
      <c r="Q7730" s="53"/>
      <c r="R7730" s="54"/>
      <c r="S7730" s="3"/>
      <c r="AH7730"/>
      <c r="AI7730"/>
      <c r="AJ7730"/>
      <c r="AK7730"/>
    </row>
    <row r="7731" spans="1:37" ht="60">
      <c r="A7731" s="55" t="s">
        <v>0</v>
      </c>
      <c r="B7731" s="43">
        <v>7730</v>
      </c>
      <c r="C7731" s="49" t="s">
        <v>16745</v>
      </c>
      <c r="D7731" s="52" t="s">
        <v>16746</v>
      </c>
      <c r="E7731" s="60">
        <v>1</v>
      </c>
      <c r="F7731" s="60">
        <v>10018009</v>
      </c>
      <c r="G7731" s="50"/>
      <c r="H7731" s="51"/>
      <c r="I7731" s="47"/>
      <c r="J7731" s="95">
        <v>5441</v>
      </c>
      <c r="K7731" s="98" t="s">
        <v>30199</v>
      </c>
      <c r="L7731" s="89"/>
      <c r="M7731" s="96"/>
      <c r="N7731" s="89"/>
      <c r="O7731" s="96"/>
      <c r="P7731" s="47" t="s">
        <v>27927</v>
      </c>
      <c r="Q7731" s="53"/>
      <c r="R7731" s="54"/>
      <c r="S7731" s="3"/>
      <c r="AH7731"/>
      <c r="AI7731"/>
      <c r="AJ7731"/>
      <c r="AK7731"/>
    </row>
    <row r="7732" spans="1:37" ht="60">
      <c r="A7732" s="55" t="s">
        <v>0</v>
      </c>
      <c r="B7732" s="43">
        <v>7731</v>
      </c>
      <c r="C7732" s="49" t="s">
        <v>16743</v>
      </c>
      <c r="D7732" s="52" t="s">
        <v>16744</v>
      </c>
      <c r="E7732" s="60">
        <v>2</v>
      </c>
      <c r="F7732" s="60">
        <v>10010016</v>
      </c>
      <c r="G7732" s="50"/>
      <c r="H7732" s="51"/>
      <c r="I7732" s="47"/>
      <c r="J7732" s="95">
        <v>7730</v>
      </c>
      <c r="K7732" s="98" t="s">
        <v>30544</v>
      </c>
      <c r="L7732" s="89"/>
      <c r="M7732" s="96"/>
      <c r="N7732" s="89"/>
      <c r="O7732" s="96"/>
      <c r="P7732" s="47" t="s">
        <v>27931</v>
      </c>
      <c r="Q7732" s="53"/>
      <c r="R7732" s="54"/>
      <c r="S7732" s="3"/>
      <c r="AH7732"/>
      <c r="AI7732"/>
      <c r="AJ7732"/>
      <c r="AK7732"/>
    </row>
    <row r="7733" spans="1:37" ht="72">
      <c r="A7733" s="55" t="s">
        <v>0</v>
      </c>
      <c r="B7733" s="43">
        <v>7732</v>
      </c>
      <c r="C7733" s="49" t="s">
        <v>16741</v>
      </c>
      <c r="D7733" s="52" t="s">
        <v>16742</v>
      </c>
      <c r="E7733" s="60">
        <v>9</v>
      </c>
      <c r="F7733" s="60">
        <v>1036020</v>
      </c>
      <c r="G7733" s="50" t="s">
        <v>28046</v>
      </c>
      <c r="H7733" s="51"/>
      <c r="I7733" s="47"/>
      <c r="J7733" s="89">
        <v>7640</v>
      </c>
      <c r="K7733" s="98" t="s">
        <v>30522</v>
      </c>
      <c r="L7733" s="89"/>
      <c r="M7733" s="96"/>
      <c r="N7733" s="89"/>
      <c r="O7733" s="96"/>
      <c r="P7733" s="47" t="s">
        <v>27931</v>
      </c>
      <c r="Q7733" s="53"/>
      <c r="R7733" s="54"/>
      <c r="S7733" s="3"/>
      <c r="AH7733"/>
      <c r="AI7733"/>
      <c r="AJ7733"/>
      <c r="AK7733"/>
    </row>
    <row r="7734" spans="1:37" ht="72">
      <c r="A7734" s="55" t="s">
        <v>0</v>
      </c>
      <c r="B7734" s="43">
        <v>7733</v>
      </c>
      <c r="C7734" s="49" t="s">
        <v>16739</v>
      </c>
      <c r="D7734" s="52" t="s">
        <v>16740</v>
      </c>
      <c r="E7734" s="60">
        <v>1</v>
      </c>
      <c r="F7734" s="60">
        <v>16010024</v>
      </c>
      <c r="G7734" s="50"/>
      <c r="H7734" s="51"/>
      <c r="I7734" s="47"/>
      <c r="J7734" s="94"/>
      <c r="K7734" s="98"/>
      <c r="L7734" s="89"/>
      <c r="M7734" s="96"/>
      <c r="N7734" s="89"/>
      <c r="O7734" s="96"/>
      <c r="P7734" s="47" t="s">
        <v>27931</v>
      </c>
      <c r="Q7734" s="53"/>
      <c r="R7734" s="54"/>
      <c r="S7734" s="3"/>
      <c r="AH7734"/>
      <c r="AI7734"/>
      <c r="AJ7734"/>
      <c r="AK7734"/>
    </row>
    <row r="7735" spans="1:37" ht="48">
      <c r="A7735" s="55" t="s">
        <v>0</v>
      </c>
      <c r="B7735" s="43">
        <v>7734</v>
      </c>
      <c r="C7735" s="49" t="s">
        <v>16736</v>
      </c>
      <c r="D7735" s="52" t="s">
        <v>16738</v>
      </c>
      <c r="E7735" s="60">
        <v>1</v>
      </c>
      <c r="F7735" s="60">
        <v>10001022</v>
      </c>
      <c r="G7735" s="49" t="s">
        <v>29190</v>
      </c>
      <c r="H7735" s="51"/>
      <c r="I7735" s="47"/>
      <c r="J7735" s="89"/>
      <c r="K7735" s="98"/>
      <c r="L7735" s="89"/>
      <c r="M7735" s="96"/>
      <c r="N7735" s="89"/>
      <c r="O7735" s="96"/>
      <c r="P7735" s="47" t="s">
        <v>28717</v>
      </c>
      <c r="Q7735" s="53"/>
      <c r="R7735" s="54"/>
      <c r="S7735" s="3"/>
      <c r="AH7735"/>
      <c r="AI7735"/>
      <c r="AJ7735"/>
      <c r="AK7735"/>
    </row>
    <row r="7736" spans="1:37" ht="48">
      <c r="A7736" s="55" t="s">
        <v>0</v>
      </c>
      <c r="B7736" s="43">
        <v>7735</v>
      </c>
      <c r="C7736" s="49" t="s">
        <v>16736</v>
      </c>
      <c r="D7736" s="52" t="s">
        <v>16737</v>
      </c>
      <c r="E7736" s="60">
        <v>1</v>
      </c>
      <c r="F7736" s="60">
        <v>23017011</v>
      </c>
      <c r="G7736" s="49" t="s">
        <v>29190</v>
      </c>
      <c r="H7736" s="51"/>
      <c r="I7736" s="47"/>
      <c r="J7736" s="89"/>
      <c r="K7736" s="98"/>
      <c r="L7736" s="89"/>
      <c r="M7736" s="96"/>
      <c r="N7736" s="89"/>
      <c r="O7736" s="96"/>
      <c r="P7736" s="47" t="s">
        <v>28717</v>
      </c>
      <c r="Q7736" s="53"/>
      <c r="R7736" s="54"/>
      <c r="S7736" s="3"/>
      <c r="AH7736"/>
      <c r="AI7736"/>
      <c r="AJ7736"/>
      <c r="AK7736"/>
    </row>
    <row r="7737" spans="1:37" ht="60">
      <c r="A7737" s="55" t="s">
        <v>0</v>
      </c>
      <c r="B7737" s="43">
        <v>7736</v>
      </c>
      <c r="C7737" s="49" t="s">
        <v>16734</v>
      </c>
      <c r="D7737" s="52" t="s">
        <v>16735</v>
      </c>
      <c r="E7737" s="60">
        <v>1</v>
      </c>
      <c r="F7737" s="60">
        <v>19091006</v>
      </c>
      <c r="G7737" s="49" t="s">
        <v>29199</v>
      </c>
      <c r="H7737" s="51"/>
      <c r="I7737" s="47"/>
      <c r="J7737" s="89"/>
      <c r="K7737" s="98"/>
      <c r="L7737" s="89"/>
      <c r="M7737" s="96"/>
      <c r="N7737" s="89"/>
      <c r="O7737" s="96"/>
      <c r="P7737" s="47" t="s">
        <v>28717</v>
      </c>
      <c r="Q7737" s="53"/>
      <c r="R7737" s="54"/>
      <c r="S7737" s="3"/>
      <c r="AH7737"/>
      <c r="AI7737"/>
      <c r="AJ7737"/>
      <c r="AK7737"/>
    </row>
    <row r="7738" spans="1:37" ht="84">
      <c r="A7738" s="55" t="s">
        <v>0</v>
      </c>
      <c r="B7738" s="43">
        <v>7737</v>
      </c>
      <c r="C7738" s="49" t="s">
        <v>16731</v>
      </c>
      <c r="D7738" s="52" t="s">
        <v>16733</v>
      </c>
      <c r="E7738" s="60">
        <v>21</v>
      </c>
      <c r="F7738" s="60">
        <v>10022034</v>
      </c>
      <c r="G7738" s="49" t="s">
        <v>28523</v>
      </c>
      <c r="H7738" s="51"/>
      <c r="I7738" s="47"/>
      <c r="J7738" s="89"/>
      <c r="K7738" s="98"/>
      <c r="L7738" s="89"/>
      <c r="M7738" s="96"/>
      <c r="N7738" s="89"/>
      <c r="O7738" s="96"/>
      <c r="P7738" s="47" t="s">
        <v>27929</v>
      </c>
      <c r="Q7738" s="53"/>
      <c r="R7738" s="54"/>
      <c r="S7738" s="3"/>
      <c r="AH7738"/>
      <c r="AI7738"/>
      <c r="AJ7738"/>
      <c r="AK7738"/>
    </row>
    <row r="7739" spans="1:37" ht="48">
      <c r="A7739" s="55" t="s">
        <v>0</v>
      </c>
      <c r="B7739" s="43">
        <v>7738</v>
      </c>
      <c r="C7739" s="49" t="s">
        <v>16731</v>
      </c>
      <c r="D7739" s="52" t="s">
        <v>16732</v>
      </c>
      <c r="E7739" s="60">
        <v>1</v>
      </c>
      <c r="F7739" s="60">
        <v>18030022</v>
      </c>
      <c r="G7739" s="50"/>
      <c r="H7739" s="51"/>
      <c r="I7739" s="47"/>
      <c r="J7739" s="94"/>
      <c r="K7739" s="98"/>
      <c r="L7739" s="89"/>
      <c r="M7739" s="96"/>
      <c r="N7739" s="89"/>
      <c r="O7739" s="96"/>
      <c r="P7739" s="47" t="s">
        <v>27928</v>
      </c>
      <c r="Q7739" s="53"/>
      <c r="R7739" s="54"/>
      <c r="S7739" s="3"/>
      <c r="AH7739"/>
      <c r="AI7739"/>
      <c r="AJ7739"/>
      <c r="AK7739"/>
    </row>
    <row r="7740" spans="1:37" ht="60">
      <c r="A7740" s="55" t="s">
        <v>14360</v>
      </c>
      <c r="B7740" s="43">
        <v>7739</v>
      </c>
      <c r="C7740" s="49" t="s">
        <v>16729</v>
      </c>
      <c r="D7740" s="52" t="s">
        <v>16730</v>
      </c>
      <c r="E7740" s="60">
        <v>3</v>
      </c>
      <c r="F7740" s="60">
        <v>27003029</v>
      </c>
      <c r="G7740" s="50" t="s">
        <v>28523</v>
      </c>
      <c r="H7740" s="51"/>
      <c r="I7740" s="47"/>
      <c r="J7740" s="89">
        <v>7737</v>
      </c>
      <c r="K7740" s="98" t="s">
        <v>28523</v>
      </c>
      <c r="L7740" s="89"/>
      <c r="M7740" s="96"/>
      <c r="N7740" s="89"/>
      <c r="O7740" s="96"/>
      <c r="P7740" s="47" t="s">
        <v>27929</v>
      </c>
      <c r="Q7740" s="53"/>
      <c r="R7740" s="54"/>
      <c r="S7740" s="3"/>
      <c r="AH7740"/>
      <c r="AI7740"/>
      <c r="AJ7740"/>
      <c r="AK7740"/>
    </row>
    <row r="7741" spans="1:37" ht="72">
      <c r="A7741" s="55" t="s">
        <v>0</v>
      </c>
      <c r="B7741" s="43">
        <v>7740</v>
      </c>
      <c r="C7741" s="49" t="s">
        <v>16727</v>
      </c>
      <c r="D7741" s="52" t="s">
        <v>16728</v>
      </c>
      <c r="E7741" s="60">
        <v>1</v>
      </c>
      <c r="F7741" s="60">
        <v>1014017</v>
      </c>
      <c r="G7741" s="50" t="s">
        <v>28523</v>
      </c>
      <c r="H7741" s="51"/>
      <c r="I7741" s="47"/>
      <c r="J7741" s="89">
        <v>7737</v>
      </c>
      <c r="K7741" s="98" t="s">
        <v>28523</v>
      </c>
      <c r="L7741" s="89"/>
      <c r="M7741" s="96"/>
      <c r="N7741" s="89"/>
      <c r="O7741" s="96"/>
      <c r="P7741" s="47" t="s">
        <v>27932</v>
      </c>
      <c r="Q7741" s="53"/>
      <c r="R7741" s="54"/>
      <c r="S7741" s="3"/>
      <c r="AH7741"/>
      <c r="AI7741"/>
      <c r="AJ7741"/>
      <c r="AK7741"/>
    </row>
    <row r="7742" spans="1:37" ht="72">
      <c r="A7742" s="55" t="s">
        <v>0</v>
      </c>
      <c r="B7742" s="43">
        <v>7741</v>
      </c>
      <c r="C7742" s="49" t="s">
        <v>16725</v>
      </c>
      <c r="D7742" s="52" t="s">
        <v>16726</v>
      </c>
      <c r="E7742" s="60">
        <v>1</v>
      </c>
      <c r="F7742" s="60">
        <v>1014005</v>
      </c>
      <c r="G7742" s="50"/>
      <c r="H7742" s="51"/>
      <c r="I7742" s="47"/>
      <c r="J7742" s="89">
        <v>7740</v>
      </c>
      <c r="K7742" s="98" t="s">
        <v>28523</v>
      </c>
      <c r="L7742" s="89">
        <v>7151</v>
      </c>
      <c r="M7742" s="96" t="s">
        <v>30455</v>
      </c>
      <c r="N7742" s="89"/>
      <c r="O7742" s="96"/>
      <c r="P7742" s="47" t="s">
        <v>27931</v>
      </c>
      <c r="Q7742" s="53"/>
      <c r="R7742" s="54"/>
      <c r="S7742" s="3"/>
      <c r="AH7742"/>
      <c r="AI7742"/>
      <c r="AJ7742"/>
      <c r="AK7742"/>
    </row>
    <row r="7743" spans="1:37" ht="48">
      <c r="A7743" s="55" t="s">
        <v>0</v>
      </c>
      <c r="B7743" s="43">
        <v>7742</v>
      </c>
      <c r="C7743" s="49" t="s">
        <v>16723</v>
      </c>
      <c r="D7743" s="52" t="s">
        <v>16724</v>
      </c>
      <c r="E7743" s="60">
        <v>1</v>
      </c>
      <c r="F7743" s="60">
        <v>1024063</v>
      </c>
      <c r="G7743" s="49" t="s">
        <v>29191</v>
      </c>
      <c r="H7743" s="51"/>
      <c r="I7743" s="47"/>
      <c r="J7743" s="89"/>
      <c r="K7743" s="98"/>
      <c r="L7743" s="89"/>
      <c r="M7743" s="96"/>
      <c r="N7743" s="89"/>
      <c r="O7743" s="96"/>
      <c r="P7743" s="47" t="s">
        <v>28717</v>
      </c>
      <c r="Q7743" s="53"/>
      <c r="R7743" s="54"/>
      <c r="S7743" s="3"/>
      <c r="AH7743"/>
      <c r="AI7743"/>
      <c r="AJ7743"/>
      <c r="AK7743"/>
    </row>
    <row r="7744" spans="1:37" ht="48">
      <c r="A7744" s="55" t="s">
        <v>0</v>
      </c>
      <c r="B7744" s="43">
        <v>7743</v>
      </c>
      <c r="C7744" s="49" t="s">
        <v>16720</v>
      </c>
      <c r="D7744" s="52" t="s">
        <v>16722</v>
      </c>
      <c r="E7744" s="60">
        <v>4</v>
      </c>
      <c r="F7744" s="60">
        <v>19044025</v>
      </c>
      <c r="G7744" s="49" t="s">
        <v>28903</v>
      </c>
      <c r="H7744" s="51"/>
      <c r="I7744" s="47"/>
      <c r="J7744" s="89"/>
      <c r="K7744" s="98"/>
      <c r="L7744" s="89"/>
      <c r="M7744" s="96"/>
      <c r="N7744" s="89"/>
      <c r="O7744" s="96"/>
      <c r="P7744" s="47" t="s">
        <v>28717</v>
      </c>
      <c r="Q7744" s="53"/>
      <c r="R7744" s="54"/>
      <c r="S7744" s="3"/>
      <c r="AH7744"/>
      <c r="AI7744"/>
      <c r="AJ7744"/>
      <c r="AK7744"/>
    </row>
    <row r="7745" spans="1:37" ht="72">
      <c r="A7745" s="55" t="s">
        <v>0</v>
      </c>
      <c r="B7745" s="43">
        <v>7744</v>
      </c>
      <c r="C7745" s="49" t="s">
        <v>16720</v>
      </c>
      <c r="D7745" s="52" t="s">
        <v>16721</v>
      </c>
      <c r="E7745" s="60">
        <v>2</v>
      </c>
      <c r="F7745" s="60">
        <v>1025002</v>
      </c>
      <c r="G7745" s="49" t="s">
        <v>28903</v>
      </c>
      <c r="H7745" s="51"/>
      <c r="I7745" s="47"/>
      <c r="J7745" s="89">
        <v>7743</v>
      </c>
      <c r="K7745" s="98" t="s">
        <v>28903</v>
      </c>
      <c r="L7745" s="89"/>
      <c r="M7745" s="96"/>
      <c r="N7745" s="89"/>
      <c r="O7745" s="96"/>
      <c r="P7745" s="47" t="s">
        <v>27931</v>
      </c>
      <c r="Q7745" s="53"/>
      <c r="R7745" s="54"/>
      <c r="S7745" s="3"/>
      <c r="AH7745"/>
      <c r="AI7745"/>
      <c r="AJ7745"/>
      <c r="AK7745"/>
    </row>
    <row r="7746" spans="1:37" ht="60">
      <c r="A7746" s="55" t="s">
        <v>0</v>
      </c>
      <c r="B7746" s="43">
        <v>7745</v>
      </c>
      <c r="C7746" s="49" t="s">
        <v>16717</v>
      </c>
      <c r="D7746" s="52" t="s">
        <v>16719</v>
      </c>
      <c r="E7746" s="60">
        <v>5</v>
      </c>
      <c r="F7746" s="60">
        <v>20022014</v>
      </c>
      <c r="G7746" s="49" t="s">
        <v>28903</v>
      </c>
      <c r="H7746" s="51"/>
      <c r="I7746" s="47"/>
      <c r="J7746" s="89">
        <v>7743</v>
      </c>
      <c r="K7746" s="98" t="s">
        <v>28903</v>
      </c>
      <c r="L7746" s="89"/>
      <c r="M7746" s="96"/>
      <c r="N7746" s="89"/>
      <c r="O7746" s="96"/>
      <c r="P7746" s="47" t="s">
        <v>27928</v>
      </c>
      <c r="Q7746" s="53"/>
      <c r="R7746" s="54"/>
      <c r="S7746" s="3"/>
      <c r="AH7746"/>
      <c r="AI7746"/>
      <c r="AJ7746"/>
      <c r="AK7746"/>
    </row>
    <row r="7747" spans="1:37" ht="60">
      <c r="A7747" s="55" t="s">
        <v>0</v>
      </c>
      <c r="B7747" s="43">
        <v>7746</v>
      </c>
      <c r="C7747" s="49" t="s">
        <v>16717</v>
      </c>
      <c r="D7747" s="52" t="s">
        <v>16718</v>
      </c>
      <c r="E7747" s="60">
        <v>1</v>
      </c>
      <c r="F7747" s="60">
        <v>13004011</v>
      </c>
      <c r="G7747" s="50"/>
      <c r="H7747" s="51"/>
      <c r="I7747" s="47"/>
      <c r="J7747" s="95">
        <v>7745</v>
      </c>
      <c r="K7747" s="98" t="s">
        <v>30546</v>
      </c>
      <c r="L7747" s="89"/>
      <c r="M7747" s="96"/>
      <c r="N7747" s="89"/>
      <c r="O7747" s="96"/>
      <c r="P7747" s="47" t="s">
        <v>27931</v>
      </c>
      <c r="Q7747" s="53"/>
      <c r="R7747" s="54"/>
      <c r="S7747" s="3"/>
      <c r="AH7747"/>
      <c r="AI7747"/>
      <c r="AJ7747"/>
      <c r="AK7747"/>
    </row>
    <row r="7748" spans="1:37" ht="60">
      <c r="A7748" s="55" t="s">
        <v>0</v>
      </c>
      <c r="B7748" s="43">
        <v>7747</v>
      </c>
      <c r="C7748" s="49" t="s">
        <v>16715</v>
      </c>
      <c r="D7748" s="52" t="s">
        <v>16716</v>
      </c>
      <c r="E7748" s="60">
        <v>5</v>
      </c>
      <c r="F7748" s="60">
        <v>18002011</v>
      </c>
      <c r="G7748" s="50"/>
      <c r="H7748" s="51"/>
      <c r="I7748" s="47"/>
      <c r="J7748" s="95">
        <v>7744</v>
      </c>
      <c r="K7748" s="98" t="s">
        <v>28903</v>
      </c>
      <c r="L7748" s="89"/>
      <c r="M7748" s="96"/>
      <c r="N7748" s="89"/>
      <c r="O7748" s="96"/>
      <c r="P7748" s="47" t="s">
        <v>27930</v>
      </c>
      <c r="Q7748" s="53"/>
      <c r="R7748" s="54"/>
      <c r="S7748" s="3"/>
      <c r="AH7748"/>
      <c r="AI7748"/>
      <c r="AJ7748"/>
      <c r="AK7748"/>
    </row>
    <row r="7749" spans="1:37" ht="72">
      <c r="A7749" s="55" t="s">
        <v>0</v>
      </c>
      <c r="B7749" s="43">
        <v>7748</v>
      </c>
      <c r="C7749" s="49" t="s">
        <v>16713</v>
      </c>
      <c r="D7749" s="52" t="s">
        <v>16714</v>
      </c>
      <c r="E7749" s="60">
        <v>1</v>
      </c>
      <c r="F7749" s="60">
        <v>4026042</v>
      </c>
      <c r="G7749" s="49" t="s">
        <v>28903</v>
      </c>
      <c r="H7749" s="51"/>
      <c r="I7749" s="47"/>
      <c r="J7749" s="89">
        <v>7743</v>
      </c>
      <c r="K7749" s="98" t="s">
        <v>28903</v>
      </c>
      <c r="L7749" s="89"/>
      <c r="M7749" s="96"/>
      <c r="N7749" s="89"/>
      <c r="O7749" s="96"/>
      <c r="P7749" s="47" t="s">
        <v>27931</v>
      </c>
      <c r="Q7749" s="53"/>
      <c r="R7749" s="54"/>
      <c r="S7749" s="3"/>
      <c r="AH7749"/>
      <c r="AI7749"/>
      <c r="AJ7749"/>
      <c r="AK7749"/>
    </row>
    <row r="7750" spans="1:37" ht="60">
      <c r="A7750" s="55" t="s">
        <v>0</v>
      </c>
      <c r="B7750" s="43">
        <v>7749</v>
      </c>
      <c r="C7750" s="49" t="s">
        <v>16711</v>
      </c>
      <c r="D7750" s="52" t="s">
        <v>16712</v>
      </c>
      <c r="E7750" s="60">
        <v>2</v>
      </c>
      <c r="F7750" s="60">
        <v>4026042</v>
      </c>
      <c r="G7750" s="50"/>
      <c r="H7750" s="51"/>
      <c r="I7750" s="47"/>
      <c r="J7750" s="95">
        <v>7748</v>
      </c>
      <c r="K7750" s="98" t="s">
        <v>30547</v>
      </c>
      <c r="L7750" s="89"/>
      <c r="M7750" s="96"/>
      <c r="N7750" s="89"/>
      <c r="O7750" s="96"/>
      <c r="P7750" s="47" t="s">
        <v>27930</v>
      </c>
      <c r="Q7750" s="53"/>
      <c r="R7750" s="54"/>
      <c r="S7750" s="3"/>
      <c r="AH7750"/>
      <c r="AI7750"/>
      <c r="AJ7750"/>
      <c r="AK7750"/>
    </row>
    <row r="7751" spans="1:37" ht="60">
      <c r="A7751" s="55" t="s">
        <v>0</v>
      </c>
      <c r="B7751" s="43">
        <v>7750</v>
      </c>
      <c r="C7751" s="49" t="s">
        <v>16709</v>
      </c>
      <c r="D7751" s="52" t="s">
        <v>16710</v>
      </c>
      <c r="E7751" s="60">
        <v>2</v>
      </c>
      <c r="F7751" s="60">
        <v>19040004</v>
      </c>
      <c r="G7751" s="49" t="s">
        <v>29068</v>
      </c>
      <c r="H7751" s="51"/>
      <c r="I7751" s="47"/>
      <c r="J7751" s="89"/>
      <c r="K7751" s="98"/>
      <c r="L7751" s="89"/>
      <c r="M7751" s="96"/>
      <c r="N7751" s="89"/>
      <c r="O7751" s="96"/>
      <c r="P7751" s="47" t="s">
        <v>28717</v>
      </c>
      <c r="Q7751" s="53"/>
      <c r="R7751" s="54"/>
      <c r="S7751" s="3"/>
      <c r="AH7751"/>
      <c r="AI7751"/>
      <c r="AJ7751"/>
      <c r="AK7751"/>
    </row>
    <row r="7752" spans="1:37" ht="72">
      <c r="A7752" s="55" t="s">
        <v>0</v>
      </c>
      <c r="B7752" s="43">
        <v>7751</v>
      </c>
      <c r="C7752" s="49" t="s">
        <v>16707</v>
      </c>
      <c r="D7752" s="52" t="s">
        <v>16708</v>
      </c>
      <c r="E7752" s="60">
        <v>13</v>
      </c>
      <c r="F7752" s="60">
        <v>4011008</v>
      </c>
      <c r="G7752" s="49" t="s">
        <v>28622</v>
      </c>
      <c r="H7752" s="51"/>
      <c r="I7752" s="47"/>
      <c r="J7752" s="89"/>
      <c r="K7752" s="98"/>
      <c r="L7752" s="89"/>
      <c r="M7752" s="96"/>
      <c r="N7752" s="89"/>
      <c r="O7752" s="96"/>
      <c r="P7752" s="47" t="s">
        <v>28717</v>
      </c>
      <c r="Q7752" s="53"/>
      <c r="R7752" s="54"/>
      <c r="S7752" s="3"/>
      <c r="AH7752"/>
      <c r="AI7752"/>
      <c r="AJ7752"/>
      <c r="AK7752"/>
    </row>
    <row r="7753" spans="1:37" ht="60">
      <c r="A7753" s="55" t="s">
        <v>0</v>
      </c>
      <c r="B7753" s="43">
        <v>7752</v>
      </c>
      <c r="C7753" s="49" t="s">
        <v>16705</v>
      </c>
      <c r="D7753" s="52" t="s">
        <v>16706</v>
      </c>
      <c r="E7753" s="60">
        <v>11</v>
      </c>
      <c r="F7753" s="60">
        <v>11012011</v>
      </c>
      <c r="G7753" s="50" t="s">
        <v>28622</v>
      </c>
      <c r="H7753" s="51"/>
      <c r="I7753" s="47"/>
      <c r="J7753" s="89">
        <v>7751</v>
      </c>
      <c r="K7753" s="98" t="s">
        <v>28622</v>
      </c>
      <c r="L7753" s="89"/>
      <c r="M7753" s="96"/>
      <c r="N7753" s="89"/>
      <c r="O7753" s="96"/>
      <c r="P7753" s="47" t="s">
        <v>27927</v>
      </c>
      <c r="Q7753" s="53"/>
      <c r="R7753" s="54"/>
      <c r="S7753" s="3"/>
      <c r="AH7753"/>
      <c r="AI7753"/>
      <c r="AJ7753"/>
      <c r="AK7753"/>
    </row>
    <row r="7754" spans="1:37" ht="48">
      <c r="A7754" s="55" t="s">
        <v>0</v>
      </c>
      <c r="B7754" s="43">
        <v>7753</v>
      </c>
      <c r="C7754" s="49" t="s">
        <v>16703</v>
      </c>
      <c r="D7754" s="52" t="s">
        <v>16704</v>
      </c>
      <c r="E7754" s="60">
        <v>2</v>
      </c>
      <c r="F7754" s="60">
        <v>18001010</v>
      </c>
      <c r="G7754" s="49" t="s">
        <v>29069</v>
      </c>
      <c r="H7754" s="51"/>
      <c r="I7754" s="47"/>
      <c r="J7754" s="89"/>
      <c r="K7754" s="98"/>
      <c r="L7754" s="89"/>
      <c r="M7754" s="96"/>
      <c r="N7754" s="89"/>
      <c r="O7754" s="96"/>
      <c r="P7754" s="47" t="s">
        <v>28717</v>
      </c>
      <c r="Q7754" s="53"/>
      <c r="R7754" s="54"/>
      <c r="S7754" s="3"/>
      <c r="AH7754"/>
      <c r="AI7754"/>
      <c r="AJ7754"/>
      <c r="AK7754"/>
    </row>
    <row r="7755" spans="1:37" ht="60">
      <c r="A7755" s="55" t="s">
        <v>0</v>
      </c>
      <c r="B7755" s="43">
        <v>7754</v>
      </c>
      <c r="C7755" s="49" t="s">
        <v>16701</v>
      </c>
      <c r="D7755" s="52" t="s">
        <v>16702</v>
      </c>
      <c r="E7755" s="60">
        <v>2</v>
      </c>
      <c r="F7755" s="60">
        <v>7009048</v>
      </c>
      <c r="G7755" s="49" t="s">
        <v>29069</v>
      </c>
      <c r="H7755" s="51"/>
      <c r="I7755" s="47"/>
      <c r="J7755" s="89">
        <v>7753</v>
      </c>
      <c r="K7755" s="98" t="s">
        <v>29069</v>
      </c>
      <c r="L7755" s="89"/>
      <c r="M7755" s="96"/>
      <c r="N7755" s="89"/>
      <c r="O7755" s="96"/>
      <c r="P7755" s="47" t="s">
        <v>27936</v>
      </c>
      <c r="Q7755" s="53"/>
      <c r="R7755" s="54"/>
      <c r="S7755" s="3"/>
      <c r="AH7755"/>
      <c r="AI7755"/>
      <c r="AJ7755"/>
      <c r="AK7755"/>
    </row>
    <row r="7756" spans="1:37" ht="60">
      <c r="A7756" s="55" t="s">
        <v>0</v>
      </c>
      <c r="B7756" s="43">
        <v>7755</v>
      </c>
      <c r="C7756" s="49" t="s">
        <v>16699</v>
      </c>
      <c r="D7756" s="52" t="s">
        <v>16700</v>
      </c>
      <c r="E7756" s="60">
        <v>8</v>
      </c>
      <c r="F7756" s="60">
        <v>6015035</v>
      </c>
      <c r="G7756" s="49" t="s">
        <v>29069</v>
      </c>
      <c r="H7756" s="51"/>
      <c r="I7756" s="47"/>
      <c r="J7756" s="89">
        <v>7753</v>
      </c>
      <c r="K7756" s="98" t="s">
        <v>29069</v>
      </c>
      <c r="L7756" s="89"/>
      <c r="M7756" s="96"/>
      <c r="N7756" s="89"/>
      <c r="O7756" s="96"/>
      <c r="P7756" s="47" t="s">
        <v>27932</v>
      </c>
      <c r="Q7756" s="53"/>
      <c r="R7756" s="54"/>
      <c r="S7756" s="3"/>
      <c r="AH7756"/>
      <c r="AI7756"/>
      <c r="AJ7756"/>
      <c r="AK7756"/>
    </row>
    <row r="7757" spans="1:37" ht="48">
      <c r="A7757" s="55" t="s">
        <v>0</v>
      </c>
      <c r="B7757" s="43">
        <v>7756</v>
      </c>
      <c r="C7757" s="49" t="s">
        <v>16697</v>
      </c>
      <c r="D7757" s="52" t="s">
        <v>16698</v>
      </c>
      <c r="E7757" s="60">
        <v>1</v>
      </c>
      <c r="F7757" s="60">
        <v>13002055</v>
      </c>
      <c r="G7757" s="50"/>
      <c r="H7757" s="51"/>
      <c r="I7757" s="47"/>
      <c r="J7757" s="94"/>
      <c r="K7757" s="98"/>
      <c r="L7757" s="89"/>
      <c r="M7757" s="96"/>
      <c r="N7757" s="89"/>
      <c r="O7757" s="96"/>
      <c r="P7757" s="47" t="s">
        <v>27930</v>
      </c>
      <c r="Q7757" s="53"/>
      <c r="R7757" s="54"/>
      <c r="S7757" s="3"/>
      <c r="AH7757"/>
      <c r="AI7757"/>
      <c r="AJ7757"/>
      <c r="AK7757"/>
    </row>
    <row r="7758" spans="1:37" ht="60">
      <c r="A7758" s="55" t="s">
        <v>0</v>
      </c>
      <c r="B7758" s="43">
        <v>7757</v>
      </c>
      <c r="C7758" s="49" t="s">
        <v>16695</v>
      </c>
      <c r="D7758" s="52" t="s">
        <v>16696</v>
      </c>
      <c r="E7758" s="60">
        <v>11</v>
      </c>
      <c r="F7758" s="60">
        <v>2028033</v>
      </c>
      <c r="G7758" s="50"/>
      <c r="H7758" s="51"/>
      <c r="I7758" s="47"/>
      <c r="J7758" s="94"/>
      <c r="K7758" s="98"/>
      <c r="L7758" s="89"/>
      <c r="M7758" s="96"/>
      <c r="N7758" s="89"/>
      <c r="O7758" s="96"/>
      <c r="P7758" s="47" t="s">
        <v>27927</v>
      </c>
      <c r="Q7758" s="53"/>
      <c r="R7758" s="54"/>
      <c r="S7758" s="3"/>
      <c r="AH7758"/>
      <c r="AI7758"/>
      <c r="AJ7758"/>
      <c r="AK7758"/>
    </row>
    <row r="7759" spans="1:37" ht="84">
      <c r="A7759" s="55" t="s">
        <v>0</v>
      </c>
      <c r="B7759" s="43">
        <v>7758</v>
      </c>
      <c r="C7759" s="49" t="s">
        <v>16693</v>
      </c>
      <c r="D7759" s="52" t="s">
        <v>16694</v>
      </c>
      <c r="E7759" s="60">
        <v>4</v>
      </c>
      <c r="F7759" s="60">
        <v>18012017</v>
      </c>
      <c r="G7759" s="50" t="s">
        <v>28579</v>
      </c>
      <c r="H7759" s="51"/>
      <c r="I7759" s="47"/>
      <c r="J7759" s="89">
        <v>7997</v>
      </c>
      <c r="K7759" s="98" t="s">
        <v>28579</v>
      </c>
      <c r="L7759" s="89"/>
      <c r="M7759" s="96"/>
      <c r="N7759" s="89"/>
      <c r="O7759" s="96"/>
      <c r="P7759" s="47" t="s">
        <v>27930</v>
      </c>
      <c r="Q7759" s="53"/>
      <c r="R7759" s="54"/>
      <c r="S7759" s="3"/>
      <c r="AH7759"/>
      <c r="AI7759"/>
      <c r="AJ7759"/>
      <c r="AK7759"/>
    </row>
    <row r="7760" spans="1:37" ht="72">
      <c r="A7760" s="55" t="s">
        <v>0</v>
      </c>
      <c r="B7760" s="43">
        <v>7759</v>
      </c>
      <c r="C7760" s="49" t="s">
        <v>16691</v>
      </c>
      <c r="D7760" s="52" t="s">
        <v>16692</v>
      </c>
      <c r="E7760" s="60">
        <v>2</v>
      </c>
      <c r="F7760" s="60">
        <v>22006013</v>
      </c>
      <c r="G7760" s="50" t="s">
        <v>28035</v>
      </c>
      <c r="H7760" s="51"/>
      <c r="I7760" s="47"/>
      <c r="J7760" s="89">
        <v>7999</v>
      </c>
      <c r="K7760" s="98" t="s">
        <v>28035</v>
      </c>
      <c r="L7760" s="89"/>
      <c r="M7760" s="96"/>
      <c r="N7760" s="89"/>
      <c r="O7760" s="96"/>
      <c r="P7760" s="47" t="s">
        <v>27930</v>
      </c>
      <c r="Q7760" s="53"/>
      <c r="R7760" s="54"/>
      <c r="S7760" s="3"/>
      <c r="AH7760"/>
      <c r="AI7760"/>
      <c r="AJ7760"/>
      <c r="AK7760"/>
    </row>
    <row r="7761" spans="1:37" ht="84">
      <c r="A7761" s="55" t="s">
        <v>0</v>
      </c>
      <c r="B7761" s="43">
        <v>7760</v>
      </c>
      <c r="C7761" s="49" t="s">
        <v>16689</v>
      </c>
      <c r="D7761" s="52" t="s">
        <v>16690</v>
      </c>
      <c r="E7761" s="60">
        <v>585</v>
      </c>
      <c r="F7761" s="60">
        <v>1002008</v>
      </c>
      <c r="G7761" s="50" t="s">
        <v>28068</v>
      </c>
      <c r="H7761" s="51"/>
      <c r="I7761" s="47"/>
      <c r="J7761" s="89"/>
      <c r="K7761" s="98"/>
      <c r="L7761" s="89"/>
      <c r="M7761" s="96"/>
      <c r="N7761" s="89"/>
      <c r="O7761" s="96"/>
      <c r="P7761" s="47" t="s">
        <v>27929</v>
      </c>
      <c r="Q7761" s="53"/>
      <c r="R7761" s="54"/>
      <c r="S7761" s="3"/>
      <c r="AH7761"/>
      <c r="AI7761"/>
      <c r="AJ7761"/>
      <c r="AK7761"/>
    </row>
    <row r="7762" spans="1:37" ht="48">
      <c r="A7762" s="55" t="s">
        <v>14360</v>
      </c>
      <c r="B7762" s="43">
        <v>7761</v>
      </c>
      <c r="C7762" s="49" t="s">
        <v>16687</v>
      </c>
      <c r="D7762" s="52" t="s">
        <v>16688</v>
      </c>
      <c r="E7762" s="60">
        <v>26</v>
      </c>
      <c r="F7762" s="60">
        <v>15004019</v>
      </c>
      <c r="G7762" s="50" t="s">
        <v>28068</v>
      </c>
      <c r="H7762" s="51"/>
      <c r="I7762" s="47"/>
      <c r="J7762" s="89">
        <v>7760</v>
      </c>
      <c r="K7762" s="98" t="s">
        <v>28068</v>
      </c>
      <c r="L7762" s="89"/>
      <c r="M7762" s="96"/>
      <c r="N7762" s="89"/>
      <c r="O7762" s="96"/>
      <c r="P7762" s="47" t="s">
        <v>27929</v>
      </c>
      <c r="Q7762" s="53"/>
      <c r="R7762" s="54"/>
      <c r="S7762" s="3"/>
      <c r="AH7762"/>
      <c r="AI7762"/>
      <c r="AJ7762"/>
      <c r="AK7762"/>
    </row>
    <row r="7763" spans="1:37" ht="48">
      <c r="A7763" s="55" t="s">
        <v>0</v>
      </c>
      <c r="B7763" s="43">
        <v>7762</v>
      </c>
      <c r="C7763" s="49" t="s">
        <v>16169</v>
      </c>
      <c r="D7763" s="52" t="s">
        <v>16686</v>
      </c>
      <c r="E7763" s="60">
        <v>1</v>
      </c>
      <c r="F7763" s="60">
        <v>4011005</v>
      </c>
      <c r="G7763" s="50"/>
      <c r="H7763" s="51"/>
      <c r="I7763" s="47"/>
      <c r="J7763" s="94"/>
      <c r="K7763" s="98"/>
      <c r="L7763" s="89"/>
      <c r="M7763" s="96"/>
      <c r="N7763" s="89"/>
      <c r="O7763" s="96"/>
      <c r="P7763" s="47" t="s">
        <v>27927</v>
      </c>
      <c r="Q7763" s="53"/>
      <c r="R7763" s="54"/>
      <c r="S7763" s="3"/>
      <c r="AH7763"/>
      <c r="AI7763"/>
      <c r="AJ7763"/>
      <c r="AK7763"/>
    </row>
    <row r="7764" spans="1:37" ht="72">
      <c r="A7764" s="55" t="s">
        <v>0</v>
      </c>
      <c r="B7764" s="43">
        <v>7763</v>
      </c>
      <c r="C7764" s="49" t="s">
        <v>16684</v>
      </c>
      <c r="D7764" s="52" t="s">
        <v>16685</v>
      </c>
      <c r="E7764" s="60">
        <v>2</v>
      </c>
      <c r="F7764" s="60">
        <v>12012021</v>
      </c>
      <c r="G7764" s="50" t="s">
        <v>28031</v>
      </c>
      <c r="H7764" s="51"/>
      <c r="I7764" s="47"/>
      <c r="J7764" s="89">
        <v>8104</v>
      </c>
      <c r="K7764" s="98" t="s">
        <v>28031</v>
      </c>
      <c r="L7764" s="89"/>
      <c r="M7764" s="96"/>
      <c r="N7764" s="89"/>
      <c r="O7764" s="96"/>
      <c r="P7764" s="47" t="s">
        <v>27931</v>
      </c>
      <c r="Q7764" s="53"/>
      <c r="R7764" s="54"/>
      <c r="S7764" s="3"/>
      <c r="AH7764"/>
      <c r="AI7764"/>
      <c r="AJ7764"/>
      <c r="AK7764"/>
    </row>
    <row r="7765" spans="1:37" ht="60">
      <c r="A7765" s="55" t="s">
        <v>0</v>
      </c>
      <c r="B7765" s="43">
        <v>7764</v>
      </c>
      <c r="C7765" s="49" t="s">
        <v>16681</v>
      </c>
      <c r="D7765" s="52" t="s">
        <v>16683</v>
      </c>
      <c r="E7765" s="60">
        <v>2</v>
      </c>
      <c r="F7765" s="60">
        <v>1046016</v>
      </c>
      <c r="G7765" s="50"/>
      <c r="H7765" s="51"/>
      <c r="I7765" s="47"/>
      <c r="J7765" s="94"/>
      <c r="K7765" s="98"/>
      <c r="L7765" s="89"/>
      <c r="M7765" s="96"/>
      <c r="N7765" s="89"/>
      <c r="O7765" s="96"/>
      <c r="P7765" s="47" t="s">
        <v>27931</v>
      </c>
      <c r="Q7765" s="53"/>
      <c r="R7765" s="54"/>
      <c r="S7765" s="3"/>
      <c r="AH7765"/>
      <c r="AI7765"/>
      <c r="AJ7765"/>
      <c r="AK7765"/>
    </row>
    <row r="7766" spans="1:37" ht="60">
      <c r="A7766" s="55" t="s">
        <v>0</v>
      </c>
      <c r="B7766" s="43">
        <v>7765</v>
      </c>
      <c r="C7766" s="49" t="s">
        <v>16681</v>
      </c>
      <c r="D7766" s="52" t="s">
        <v>16682</v>
      </c>
      <c r="E7766" s="60">
        <v>1</v>
      </c>
      <c r="F7766" s="60">
        <v>4026015</v>
      </c>
      <c r="G7766" s="50"/>
      <c r="H7766" s="51"/>
      <c r="I7766" s="47"/>
      <c r="J7766" s="95">
        <v>7764</v>
      </c>
      <c r="K7766" s="98" t="s">
        <v>30549</v>
      </c>
      <c r="L7766" s="89"/>
      <c r="M7766" s="96"/>
      <c r="N7766" s="89"/>
      <c r="O7766" s="96"/>
      <c r="P7766" s="47" t="s">
        <v>27930</v>
      </c>
      <c r="Q7766" s="53"/>
      <c r="R7766" s="54"/>
      <c r="S7766" s="3"/>
      <c r="AH7766"/>
      <c r="AI7766"/>
      <c r="AJ7766"/>
      <c r="AK7766"/>
    </row>
    <row r="7767" spans="1:37" ht="72">
      <c r="A7767" s="55" t="s">
        <v>0</v>
      </c>
      <c r="B7767" s="43">
        <v>7766</v>
      </c>
      <c r="C7767" s="49" t="s">
        <v>16679</v>
      </c>
      <c r="D7767" s="52" t="s">
        <v>16680</v>
      </c>
      <c r="E7767" s="60">
        <v>3</v>
      </c>
      <c r="F7767" s="60">
        <v>6019018</v>
      </c>
      <c r="G7767" s="50"/>
      <c r="H7767" s="51"/>
      <c r="I7767" s="47"/>
      <c r="J7767" s="95">
        <v>7764</v>
      </c>
      <c r="K7767" s="98" t="s">
        <v>30549</v>
      </c>
      <c r="L7767" s="89"/>
      <c r="M7767" s="96"/>
      <c r="N7767" s="89"/>
      <c r="O7767" s="96"/>
      <c r="P7767" s="47" t="s">
        <v>27932</v>
      </c>
      <c r="Q7767" s="53"/>
      <c r="R7767" s="54"/>
      <c r="S7767" s="3"/>
      <c r="AH7767"/>
      <c r="AI7767"/>
      <c r="AJ7767"/>
      <c r="AK7767"/>
    </row>
    <row r="7768" spans="1:37" ht="60">
      <c r="A7768" s="55" t="s">
        <v>0</v>
      </c>
      <c r="B7768" s="43">
        <v>7767</v>
      </c>
      <c r="C7768" s="49" t="s">
        <v>16677</v>
      </c>
      <c r="D7768" s="52" t="s">
        <v>16678</v>
      </c>
      <c r="E7768" s="60">
        <v>8</v>
      </c>
      <c r="F7768" s="60">
        <v>11001003</v>
      </c>
      <c r="G7768" s="50"/>
      <c r="H7768" s="51"/>
      <c r="I7768" s="47"/>
      <c r="J7768" s="95">
        <v>7766</v>
      </c>
      <c r="K7768" s="98" t="s">
        <v>30550</v>
      </c>
      <c r="L7768" s="89"/>
      <c r="M7768" s="96"/>
      <c r="N7768" s="89"/>
      <c r="O7768" s="96"/>
      <c r="P7768" s="47" t="s">
        <v>27930</v>
      </c>
      <c r="Q7768" s="53"/>
      <c r="R7768" s="54"/>
      <c r="S7768" s="3"/>
      <c r="AH7768"/>
      <c r="AI7768"/>
      <c r="AJ7768"/>
      <c r="AK7768"/>
    </row>
    <row r="7769" spans="1:37" ht="60">
      <c r="A7769" s="55" t="s">
        <v>0</v>
      </c>
      <c r="B7769" s="43">
        <v>7768</v>
      </c>
      <c r="C7769" s="49" t="s">
        <v>16675</v>
      </c>
      <c r="D7769" s="52" t="s">
        <v>16676</v>
      </c>
      <c r="E7769" s="60">
        <v>21</v>
      </c>
      <c r="F7769" s="60">
        <v>18019007</v>
      </c>
      <c r="G7769" s="49" t="s">
        <v>28522</v>
      </c>
      <c r="H7769" s="51"/>
      <c r="I7769" s="47"/>
      <c r="J7769" s="89"/>
      <c r="K7769" s="98"/>
      <c r="L7769" s="89"/>
      <c r="M7769" s="96"/>
      <c r="N7769" s="89"/>
      <c r="O7769" s="96"/>
      <c r="P7769" s="47" t="s">
        <v>27929</v>
      </c>
      <c r="Q7769" s="53"/>
      <c r="R7769" s="54"/>
      <c r="S7769" s="3"/>
      <c r="AH7769"/>
      <c r="AI7769"/>
      <c r="AJ7769"/>
      <c r="AK7769"/>
    </row>
    <row r="7770" spans="1:37" ht="60">
      <c r="A7770" s="55" t="s">
        <v>0</v>
      </c>
      <c r="B7770" s="43">
        <v>7769</v>
      </c>
      <c r="C7770" s="49" t="s">
        <v>16672</v>
      </c>
      <c r="D7770" s="52" t="s">
        <v>16674</v>
      </c>
      <c r="E7770" s="60">
        <v>2</v>
      </c>
      <c r="F7770" s="60">
        <v>18030024</v>
      </c>
      <c r="G7770" s="50" t="s">
        <v>28522</v>
      </c>
      <c r="H7770" s="51"/>
      <c r="I7770" s="47"/>
      <c r="J7770" s="89">
        <v>7768</v>
      </c>
      <c r="K7770" s="98" t="s">
        <v>28522</v>
      </c>
      <c r="L7770" s="89"/>
      <c r="M7770" s="96"/>
      <c r="N7770" s="89"/>
      <c r="O7770" s="96"/>
      <c r="P7770" s="47" t="s">
        <v>27927</v>
      </c>
      <c r="Q7770" s="53"/>
      <c r="R7770" s="54"/>
      <c r="S7770" s="3"/>
      <c r="AH7770"/>
      <c r="AI7770"/>
      <c r="AJ7770"/>
      <c r="AK7770"/>
    </row>
    <row r="7771" spans="1:37" ht="60">
      <c r="A7771" s="55" t="s">
        <v>0</v>
      </c>
      <c r="B7771" s="43">
        <v>7770</v>
      </c>
      <c r="C7771" s="49" t="s">
        <v>16672</v>
      </c>
      <c r="D7771" s="52" t="s">
        <v>16673</v>
      </c>
      <c r="E7771" s="60">
        <v>2</v>
      </c>
      <c r="F7771" s="60">
        <v>1038002</v>
      </c>
      <c r="G7771" s="50"/>
      <c r="H7771" s="51"/>
      <c r="I7771" s="47"/>
      <c r="J7771" s="95">
        <v>7769</v>
      </c>
      <c r="K7771" s="98" t="s">
        <v>28522</v>
      </c>
      <c r="L7771" s="89"/>
      <c r="M7771" s="96"/>
      <c r="N7771" s="89"/>
      <c r="O7771" s="96"/>
      <c r="P7771" s="47" t="s">
        <v>27931</v>
      </c>
      <c r="Q7771" s="53"/>
      <c r="R7771" s="54"/>
      <c r="S7771" s="3"/>
      <c r="AH7771"/>
      <c r="AI7771"/>
      <c r="AJ7771"/>
      <c r="AK7771"/>
    </row>
    <row r="7772" spans="1:37" ht="72">
      <c r="A7772" s="55" t="s">
        <v>0</v>
      </c>
      <c r="B7772" s="43">
        <v>7771</v>
      </c>
      <c r="C7772" s="49" t="s">
        <v>16669</v>
      </c>
      <c r="D7772" s="52" t="s">
        <v>16671</v>
      </c>
      <c r="E7772" s="60">
        <v>3</v>
      </c>
      <c r="F7772" s="60">
        <v>18034019</v>
      </c>
      <c r="G7772" s="50" t="s">
        <v>28522</v>
      </c>
      <c r="H7772" s="51"/>
      <c r="I7772" s="47"/>
      <c r="J7772" s="89">
        <v>7768</v>
      </c>
      <c r="K7772" s="98" t="s">
        <v>28522</v>
      </c>
      <c r="L7772" s="89"/>
      <c r="M7772" s="96"/>
      <c r="N7772" s="89"/>
      <c r="O7772" s="96"/>
      <c r="P7772" s="47" t="s">
        <v>27930</v>
      </c>
      <c r="Q7772" s="53"/>
      <c r="R7772" s="54"/>
      <c r="S7772" s="3"/>
      <c r="AH7772"/>
      <c r="AI7772"/>
      <c r="AJ7772"/>
      <c r="AK7772"/>
    </row>
    <row r="7773" spans="1:37" ht="72">
      <c r="A7773" s="55" t="s">
        <v>0</v>
      </c>
      <c r="B7773" s="43">
        <v>7772</v>
      </c>
      <c r="C7773" s="49" t="s">
        <v>16669</v>
      </c>
      <c r="D7773" s="52" t="s">
        <v>16670</v>
      </c>
      <c r="E7773" s="60">
        <v>1</v>
      </c>
      <c r="F7773" s="60">
        <v>26023023</v>
      </c>
      <c r="G7773" s="50"/>
      <c r="H7773" s="51"/>
      <c r="I7773" s="47"/>
      <c r="J7773" s="95">
        <v>7771</v>
      </c>
      <c r="K7773" s="98" t="s">
        <v>28522</v>
      </c>
      <c r="L7773" s="89"/>
      <c r="M7773" s="96"/>
      <c r="N7773" s="89"/>
      <c r="O7773" s="96"/>
      <c r="P7773" s="47" t="s">
        <v>27931</v>
      </c>
      <c r="Q7773" s="53"/>
      <c r="R7773" s="54"/>
      <c r="S7773" s="3"/>
      <c r="AH7773"/>
      <c r="AI7773"/>
      <c r="AJ7773"/>
      <c r="AK7773"/>
    </row>
    <row r="7774" spans="1:37" ht="60">
      <c r="A7774" s="55" t="s">
        <v>0</v>
      </c>
      <c r="B7774" s="43">
        <v>7773</v>
      </c>
      <c r="C7774" s="49" t="s">
        <v>16667</v>
      </c>
      <c r="D7774" s="52" t="s">
        <v>16668</v>
      </c>
      <c r="E7774" s="60">
        <v>1</v>
      </c>
      <c r="F7774" s="60">
        <v>19005002</v>
      </c>
      <c r="G7774" s="50" t="s">
        <v>28522</v>
      </c>
      <c r="H7774" s="51"/>
      <c r="I7774" s="47"/>
      <c r="J7774" s="89">
        <v>7768</v>
      </c>
      <c r="K7774" s="98" t="s">
        <v>28522</v>
      </c>
      <c r="L7774" s="89"/>
      <c r="M7774" s="96"/>
      <c r="N7774" s="89"/>
      <c r="O7774" s="96"/>
      <c r="P7774" s="47" t="s">
        <v>27929</v>
      </c>
      <c r="Q7774" s="53"/>
      <c r="R7774" s="54"/>
      <c r="S7774" s="3"/>
      <c r="AH7774"/>
      <c r="AI7774"/>
      <c r="AJ7774"/>
      <c r="AK7774"/>
    </row>
    <row r="7775" spans="1:37" ht="72">
      <c r="A7775" s="55" t="s">
        <v>0</v>
      </c>
      <c r="B7775" s="43">
        <v>7774</v>
      </c>
      <c r="C7775" s="49" t="s">
        <v>16665</v>
      </c>
      <c r="D7775" s="52" t="s">
        <v>16666</v>
      </c>
      <c r="E7775" s="60">
        <v>1</v>
      </c>
      <c r="F7775" s="60">
        <v>13007032</v>
      </c>
      <c r="G7775" s="50" t="s">
        <v>28522</v>
      </c>
      <c r="H7775" s="51"/>
      <c r="I7775" s="47"/>
      <c r="J7775" s="89">
        <v>7768</v>
      </c>
      <c r="K7775" s="98" t="s">
        <v>28522</v>
      </c>
      <c r="L7775" s="89"/>
      <c r="M7775" s="96"/>
      <c r="N7775" s="89"/>
      <c r="O7775" s="96"/>
      <c r="P7775" s="47" t="s">
        <v>27931</v>
      </c>
      <c r="Q7775" s="53"/>
      <c r="R7775" s="54"/>
      <c r="S7775" s="3"/>
      <c r="AH7775"/>
      <c r="AI7775"/>
      <c r="AJ7775"/>
      <c r="AK7775"/>
    </row>
    <row r="7776" spans="1:37" ht="60">
      <c r="A7776" s="55" t="s">
        <v>0</v>
      </c>
      <c r="B7776" s="43">
        <v>7775</v>
      </c>
      <c r="C7776" s="49" t="s">
        <v>16663</v>
      </c>
      <c r="D7776" s="52" t="s">
        <v>16664</v>
      </c>
      <c r="E7776" s="60">
        <v>11</v>
      </c>
      <c r="F7776" s="60">
        <v>2002023</v>
      </c>
      <c r="G7776" s="50"/>
      <c r="H7776" s="51"/>
      <c r="I7776" s="47"/>
      <c r="J7776" s="95">
        <v>7773</v>
      </c>
      <c r="K7776" s="98" t="s">
        <v>28522</v>
      </c>
      <c r="L7776" s="89"/>
      <c r="M7776" s="96"/>
      <c r="N7776" s="89"/>
      <c r="O7776" s="96"/>
      <c r="P7776" s="47" t="s">
        <v>27928</v>
      </c>
      <c r="Q7776" s="53"/>
      <c r="R7776" s="54"/>
      <c r="S7776" s="3"/>
      <c r="AH7776"/>
      <c r="AI7776"/>
      <c r="AJ7776"/>
      <c r="AK7776"/>
    </row>
    <row r="7777" spans="1:37" ht="60">
      <c r="A7777" s="55" t="s">
        <v>0</v>
      </c>
      <c r="B7777" s="43">
        <v>7776</v>
      </c>
      <c r="C7777" s="49" t="s">
        <v>16661</v>
      </c>
      <c r="D7777" s="52" t="s">
        <v>16662</v>
      </c>
      <c r="E7777" s="60">
        <v>7</v>
      </c>
      <c r="F7777" s="60">
        <v>7015004</v>
      </c>
      <c r="G7777" s="50"/>
      <c r="H7777" s="51"/>
      <c r="I7777" s="47"/>
      <c r="J7777" s="95">
        <v>8168</v>
      </c>
      <c r="K7777" s="98" t="s">
        <v>30615</v>
      </c>
      <c r="L7777" s="89"/>
      <c r="M7777" s="96"/>
      <c r="N7777" s="89"/>
      <c r="O7777" s="96"/>
      <c r="P7777" s="47" t="s">
        <v>27927</v>
      </c>
      <c r="Q7777" s="53"/>
      <c r="R7777" s="54"/>
      <c r="S7777" s="3"/>
      <c r="AH7777"/>
      <c r="AI7777"/>
      <c r="AJ7777"/>
      <c r="AK7777"/>
    </row>
    <row r="7778" spans="1:37" ht="60">
      <c r="A7778" s="55" t="s">
        <v>0</v>
      </c>
      <c r="B7778" s="43">
        <v>7777</v>
      </c>
      <c r="C7778" s="49" t="s">
        <v>16659</v>
      </c>
      <c r="D7778" s="52" t="s">
        <v>16660</v>
      </c>
      <c r="E7778" s="60">
        <v>2</v>
      </c>
      <c r="F7778" s="60">
        <v>9013017</v>
      </c>
      <c r="G7778" s="50"/>
      <c r="H7778" s="51"/>
      <c r="I7778" s="47"/>
      <c r="J7778" s="95">
        <v>7776</v>
      </c>
      <c r="K7778" s="98" t="s">
        <v>30551</v>
      </c>
      <c r="L7778" s="89"/>
      <c r="M7778" s="96"/>
      <c r="N7778" s="89"/>
      <c r="O7778" s="96"/>
      <c r="P7778" s="47" t="s">
        <v>27932</v>
      </c>
      <c r="Q7778" s="53"/>
      <c r="R7778" s="54"/>
      <c r="S7778" s="3"/>
      <c r="AH7778"/>
      <c r="AI7778"/>
      <c r="AJ7778"/>
      <c r="AK7778"/>
    </row>
    <row r="7779" spans="1:37" ht="60">
      <c r="A7779" s="55" t="s">
        <v>0</v>
      </c>
      <c r="B7779" s="43">
        <v>7778</v>
      </c>
      <c r="C7779" s="49" t="s">
        <v>16657</v>
      </c>
      <c r="D7779" s="52" t="s">
        <v>16658</v>
      </c>
      <c r="E7779" s="60">
        <v>37</v>
      </c>
      <c r="F7779" s="60">
        <v>10018026</v>
      </c>
      <c r="G7779" s="50"/>
      <c r="H7779" s="51"/>
      <c r="I7779" s="47"/>
      <c r="J7779" s="89">
        <v>8176</v>
      </c>
      <c r="K7779" s="98" t="s">
        <v>27897</v>
      </c>
      <c r="L7779" s="89">
        <v>8179</v>
      </c>
      <c r="M7779" s="96" t="s">
        <v>27897</v>
      </c>
      <c r="N7779" s="89"/>
      <c r="O7779" s="96"/>
      <c r="P7779" s="47" t="s">
        <v>27927</v>
      </c>
      <c r="Q7779" s="53"/>
      <c r="R7779" s="54"/>
      <c r="S7779" s="3"/>
      <c r="AH7779"/>
      <c r="AI7779"/>
      <c r="AJ7779"/>
      <c r="AK7779"/>
    </row>
    <row r="7780" spans="1:37" ht="60">
      <c r="A7780" s="55" t="s">
        <v>0</v>
      </c>
      <c r="B7780" s="43">
        <v>7779</v>
      </c>
      <c r="C7780" s="49" t="s">
        <v>16655</v>
      </c>
      <c r="D7780" s="52" t="s">
        <v>16656</v>
      </c>
      <c r="E7780" s="60">
        <v>4</v>
      </c>
      <c r="F7780" s="60">
        <v>1003015</v>
      </c>
      <c r="G7780" s="49" t="s">
        <v>28904</v>
      </c>
      <c r="H7780" s="51"/>
      <c r="I7780" s="47"/>
      <c r="J7780" s="89"/>
      <c r="K7780" s="98"/>
      <c r="L7780" s="89"/>
      <c r="M7780" s="96"/>
      <c r="N7780" s="89"/>
      <c r="O7780" s="96"/>
      <c r="P7780" s="47" t="s">
        <v>28717</v>
      </c>
      <c r="Q7780" s="53"/>
      <c r="R7780" s="54"/>
      <c r="S7780" s="3"/>
      <c r="AH7780"/>
      <c r="AI7780"/>
      <c r="AJ7780"/>
      <c r="AK7780"/>
    </row>
    <row r="7781" spans="1:37" ht="72">
      <c r="A7781" s="55" t="s">
        <v>0</v>
      </c>
      <c r="B7781" s="43">
        <v>7780</v>
      </c>
      <c r="C7781" s="49" t="s">
        <v>16653</v>
      </c>
      <c r="D7781" s="52" t="s">
        <v>16654</v>
      </c>
      <c r="E7781" s="60">
        <v>2</v>
      </c>
      <c r="F7781" s="60">
        <v>13019016</v>
      </c>
      <c r="G7781" s="50" t="s">
        <v>28142</v>
      </c>
      <c r="H7781" s="51"/>
      <c r="I7781" s="47"/>
      <c r="J7781" s="89">
        <v>8210</v>
      </c>
      <c r="K7781" s="98" t="s">
        <v>28142</v>
      </c>
      <c r="L7781" s="89"/>
      <c r="M7781" s="96"/>
      <c r="N7781" s="89"/>
      <c r="O7781" s="96"/>
      <c r="P7781" s="47" t="s">
        <v>27931</v>
      </c>
      <c r="Q7781" s="53"/>
      <c r="R7781" s="54"/>
      <c r="S7781" s="3"/>
      <c r="AH7781"/>
      <c r="AI7781"/>
      <c r="AJ7781"/>
      <c r="AK7781"/>
    </row>
    <row r="7782" spans="1:37" ht="60">
      <c r="A7782" s="55" t="s">
        <v>0</v>
      </c>
      <c r="B7782" s="43">
        <v>7781</v>
      </c>
      <c r="C7782" s="49" t="s">
        <v>16651</v>
      </c>
      <c r="D7782" s="52" t="s">
        <v>16652</v>
      </c>
      <c r="E7782" s="60">
        <v>1</v>
      </c>
      <c r="F7782" s="60">
        <v>4026039</v>
      </c>
      <c r="G7782" s="50"/>
      <c r="H7782" s="51"/>
      <c r="I7782" s="47"/>
      <c r="J7782" s="95">
        <v>8197</v>
      </c>
      <c r="K7782" s="98" t="s">
        <v>30621</v>
      </c>
      <c r="L7782" s="89"/>
      <c r="M7782" s="96"/>
      <c r="N7782" s="89"/>
      <c r="O7782" s="96"/>
      <c r="P7782" s="47" t="s">
        <v>27930</v>
      </c>
      <c r="Q7782" s="53"/>
      <c r="R7782" s="54"/>
      <c r="S7782" s="3"/>
      <c r="AH7782"/>
      <c r="AI7782"/>
      <c r="AJ7782"/>
      <c r="AK7782"/>
    </row>
    <row r="7783" spans="1:37" ht="60">
      <c r="A7783" s="55" t="s">
        <v>0</v>
      </c>
      <c r="B7783" s="43">
        <v>7782</v>
      </c>
      <c r="C7783" s="49" t="s">
        <v>16649</v>
      </c>
      <c r="D7783" s="52" t="s">
        <v>16650</v>
      </c>
      <c r="E7783" s="60">
        <v>72</v>
      </c>
      <c r="F7783" s="60">
        <v>2019016</v>
      </c>
      <c r="G7783" s="49" t="s">
        <v>29201</v>
      </c>
      <c r="H7783" s="51"/>
      <c r="I7783" s="47"/>
      <c r="J7783" s="89">
        <v>8231</v>
      </c>
      <c r="K7783" s="98" t="s">
        <v>29201</v>
      </c>
      <c r="L7783" s="89"/>
      <c r="M7783" s="96"/>
      <c r="N7783" s="89"/>
      <c r="O7783" s="96"/>
      <c r="P7783" s="47" t="s">
        <v>27927</v>
      </c>
      <c r="Q7783" s="53"/>
      <c r="R7783" s="54"/>
      <c r="S7783" s="3"/>
      <c r="AH7783"/>
      <c r="AI7783"/>
      <c r="AJ7783"/>
      <c r="AK7783"/>
    </row>
    <row r="7784" spans="1:37" ht="48">
      <c r="A7784" s="55" t="s">
        <v>0</v>
      </c>
      <c r="B7784" s="43">
        <v>7783</v>
      </c>
      <c r="C7784" s="49" t="s">
        <v>16646</v>
      </c>
      <c r="D7784" s="52" t="s">
        <v>16648</v>
      </c>
      <c r="E7784" s="60">
        <v>3</v>
      </c>
      <c r="F7784" s="60">
        <v>19065009</v>
      </c>
      <c r="G7784" s="49" t="s">
        <v>28973</v>
      </c>
      <c r="H7784" s="51"/>
      <c r="I7784" s="47"/>
      <c r="J7784" s="89"/>
      <c r="K7784" s="98"/>
      <c r="L7784" s="89"/>
      <c r="M7784" s="96"/>
      <c r="N7784" s="89"/>
      <c r="O7784" s="96"/>
      <c r="P7784" s="47" t="s">
        <v>28717</v>
      </c>
      <c r="Q7784" s="53"/>
      <c r="R7784" s="54"/>
      <c r="S7784" s="3"/>
      <c r="AH7784"/>
      <c r="AI7784"/>
      <c r="AJ7784"/>
      <c r="AK7784"/>
    </row>
    <row r="7785" spans="1:37" ht="60">
      <c r="A7785" s="55" t="s">
        <v>0</v>
      </c>
      <c r="B7785" s="43">
        <v>7784</v>
      </c>
      <c r="C7785" s="49" t="s">
        <v>16646</v>
      </c>
      <c r="D7785" s="52" t="s">
        <v>16647</v>
      </c>
      <c r="E7785" s="60">
        <v>4</v>
      </c>
      <c r="F7785" s="60">
        <v>20007008</v>
      </c>
      <c r="G7785" s="49" t="s">
        <v>28973</v>
      </c>
      <c r="H7785" s="51"/>
      <c r="I7785" s="47"/>
      <c r="J7785" s="89">
        <v>7783</v>
      </c>
      <c r="K7785" s="98" t="s">
        <v>28973</v>
      </c>
      <c r="L7785" s="89"/>
      <c r="M7785" s="96"/>
      <c r="N7785" s="89"/>
      <c r="O7785" s="96"/>
      <c r="P7785" s="47" t="s">
        <v>27927</v>
      </c>
      <c r="Q7785" s="53"/>
      <c r="R7785" s="54"/>
      <c r="S7785" s="3"/>
      <c r="AH7785"/>
      <c r="AI7785"/>
      <c r="AJ7785"/>
      <c r="AK7785"/>
    </row>
    <row r="7786" spans="1:37" ht="60">
      <c r="A7786" s="55" t="s">
        <v>0</v>
      </c>
      <c r="B7786" s="43">
        <v>7785</v>
      </c>
      <c r="C7786" s="49" t="s">
        <v>16644</v>
      </c>
      <c r="D7786" s="52" t="s">
        <v>16645</v>
      </c>
      <c r="E7786" s="60">
        <v>19</v>
      </c>
      <c r="F7786" s="60">
        <v>2029022</v>
      </c>
      <c r="G7786" s="49" t="s">
        <v>28973</v>
      </c>
      <c r="H7786" s="51"/>
      <c r="I7786" s="47"/>
      <c r="J7786" s="89">
        <v>7783</v>
      </c>
      <c r="K7786" s="98" t="s">
        <v>28973</v>
      </c>
      <c r="L7786" s="89"/>
      <c r="M7786" s="96"/>
      <c r="N7786" s="89"/>
      <c r="O7786" s="96"/>
      <c r="P7786" s="47" t="s">
        <v>27928</v>
      </c>
      <c r="Q7786" s="53"/>
      <c r="R7786" s="54"/>
      <c r="S7786" s="3"/>
      <c r="AH7786"/>
      <c r="AI7786"/>
      <c r="AJ7786"/>
      <c r="AK7786"/>
    </row>
    <row r="7787" spans="1:37" ht="84">
      <c r="A7787" s="55" t="s">
        <v>0</v>
      </c>
      <c r="B7787" s="43">
        <v>7786</v>
      </c>
      <c r="C7787" s="49" t="s">
        <v>16641</v>
      </c>
      <c r="D7787" s="52" t="s">
        <v>16643</v>
      </c>
      <c r="E7787" s="60">
        <v>3</v>
      </c>
      <c r="F7787" s="60">
        <v>7009022</v>
      </c>
      <c r="G7787" s="50" t="s">
        <v>28081</v>
      </c>
      <c r="H7787" s="51"/>
      <c r="I7787" s="47"/>
      <c r="J7787" s="89"/>
      <c r="K7787" s="98"/>
      <c r="L7787" s="89"/>
      <c r="M7787" s="96"/>
      <c r="N7787" s="89"/>
      <c r="O7787" s="96"/>
      <c r="P7787" s="47" t="s">
        <v>27929</v>
      </c>
      <c r="Q7787" s="53"/>
      <c r="R7787" s="54"/>
      <c r="S7787" s="3"/>
      <c r="AH7787"/>
      <c r="AI7787"/>
      <c r="AJ7787"/>
      <c r="AK7787"/>
    </row>
    <row r="7788" spans="1:37" ht="72">
      <c r="A7788" s="55" t="s">
        <v>0</v>
      </c>
      <c r="B7788" s="43">
        <v>7787</v>
      </c>
      <c r="C7788" s="49" t="s">
        <v>16641</v>
      </c>
      <c r="D7788" s="52" t="s">
        <v>16642</v>
      </c>
      <c r="E7788" s="60">
        <v>1</v>
      </c>
      <c r="F7788" s="60">
        <v>13020003</v>
      </c>
      <c r="G7788" s="50"/>
      <c r="H7788" s="51"/>
      <c r="I7788" s="47"/>
      <c r="J7788" s="94">
        <v>7786</v>
      </c>
      <c r="K7788" s="98" t="s">
        <v>30552</v>
      </c>
      <c r="L7788" s="89"/>
      <c r="M7788" s="96"/>
      <c r="N7788" s="89"/>
      <c r="O7788" s="96"/>
      <c r="P7788" s="47" t="s">
        <v>27929</v>
      </c>
      <c r="Q7788" s="53"/>
      <c r="R7788" s="54"/>
      <c r="S7788" s="3"/>
      <c r="AH7788"/>
      <c r="AI7788"/>
      <c r="AJ7788"/>
      <c r="AK7788"/>
    </row>
    <row r="7789" spans="1:37" ht="60">
      <c r="A7789" s="55" t="s">
        <v>0</v>
      </c>
      <c r="B7789" s="43">
        <v>7788</v>
      </c>
      <c r="C7789" s="49" t="s">
        <v>16634</v>
      </c>
      <c r="D7789" s="52" t="s">
        <v>16640</v>
      </c>
      <c r="E7789" s="60">
        <v>2</v>
      </c>
      <c r="F7789" s="60">
        <v>23057009</v>
      </c>
      <c r="G7789" s="50" t="s">
        <v>28176</v>
      </c>
      <c r="H7789" s="51"/>
      <c r="I7789" s="47"/>
      <c r="J7789" s="89"/>
      <c r="K7789" s="98"/>
      <c r="L7789" s="89"/>
      <c r="M7789" s="96"/>
      <c r="N7789" s="89"/>
      <c r="O7789" s="96"/>
      <c r="P7789" s="47" t="s">
        <v>28717</v>
      </c>
      <c r="Q7789" s="53"/>
      <c r="R7789" s="54"/>
      <c r="S7789" s="3"/>
      <c r="AH7789"/>
      <c r="AI7789"/>
      <c r="AJ7789"/>
      <c r="AK7789"/>
    </row>
    <row r="7790" spans="1:37" ht="96">
      <c r="A7790" s="55" t="s">
        <v>0</v>
      </c>
      <c r="B7790" s="43">
        <v>7789</v>
      </c>
      <c r="C7790" s="49" t="s">
        <v>16634</v>
      </c>
      <c r="D7790" s="52" t="s">
        <v>16639</v>
      </c>
      <c r="E7790" s="60">
        <v>16</v>
      </c>
      <c r="F7790" s="60">
        <v>4023009</v>
      </c>
      <c r="G7790" s="49" t="s">
        <v>28580</v>
      </c>
      <c r="H7790" s="51"/>
      <c r="I7790" s="47"/>
      <c r="J7790" s="89">
        <v>7788</v>
      </c>
      <c r="K7790" s="98" t="s">
        <v>28580</v>
      </c>
      <c r="L7790" s="89"/>
      <c r="M7790" s="96"/>
      <c r="N7790" s="89"/>
      <c r="O7790" s="96"/>
      <c r="P7790" s="47" t="s">
        <v>27929</v>
      </c>
      <c r="Q7790" s="53"/>
      <c r="R7790" s="54"/>
      <c r="S7790" s="3"/>
      <c r="AH7790"/>
      <c r="AI7790"/>
      <c r="AJ7790"/>
      <c r="AK7790"/>
    </row>
    <row r="7791" spans="1:37" ht="60">
      <c r="A7791" s="55" t="s">
        <v>0</v>
      </c>
      <c r="B7791" s="43">
        <v>7790</v>
      </c>
      <c r="C7791" s="49" t="s">
        <v>16634</v>
      </c>
      <c r="D7791" s="52" t="s">
        <v>16638</v>
      </c>
      <c r="E7791" s="60">
        <v>1</v>
      </c>
      <c r="F7791" s="60">
        <v>19092011</v>
      </c>
      <c r="G7791" s="50"/>
      <c r="H7791" s="51"/>
      <c r="I7791" s="47"/>
      <c r="J7791" s="95">
        <v>7889</v>
      </c>
      <c r="K7791" s="98" t="s">
        <v>30572</v>
      </c>
      <c r="L7791" s="89"/>
      <c r="M7791" s="96"/>
      <c r="N7791" s="89"/>
      <c r="O7791" s="96"/>
      <c r="P7791" s="47" t="s">
        <v>27927</v>
      </c>
      <c r="Q7791" s="53"/>
      <c r="R7791" s="54"/>
      <c r="S7791" s="3"/>
      <c r="AH7791"/>
      <c r="AI7791"/>
      <c r="AJ7791"/>
      <c r="AK7791"/>
    </row>
    <row r="7792" spans="1:37" ht="60">
      <c r="A7792" s="55" t="s">
        <v>0</v>
      </c>
      <c r="B7792" s="43">
        <v>7791</v>
      </c>
      <c r="C7792" s="49" t="s">
        <v>16634</v>
      </c>
      <c r="D7792" s="52" t="s">
        <v>16637</v>
      </c>
      <c r="E7792" s="60">
        <v>4</v>
      </c>
      <c r="F7792" s="60">
        <v>1049022</v>
      </c>
      <c r="G7792" s="50" t="s">
        <v>28176</v>
      </c>
      <c r="H7792" s="51"/>
      <c r="I7792" s="47"/>
      <c r="J7792" s="89">
        <v>7788</v>
      </c>
      <c r="K7792" s="98" t="s">
        <v>28580</v>
      </c>
      <c r="L7792" s="89"/>
      <c r="M7792" s="96"/>
      <c r="N7792" s="89"/>
      <c r="O7792" s="96"/>
      <c r="P7792" s="47" t="s">
        <v>27927</v>
      </c>
      <c r="Q7792" s="53"/>
      <c r="R7792" s="54"/>
      <c r="S7792" s="3"/>
      <c r="AH7792"/>
      <c r="AI7792"/>
      <c r="AJ7792"/>
      <c r="AK7792"/>
    </row>
    <row r="7793" spans="1:37" ht="48">
      <c r="A7793" s="55" t="s">
        <v>14360</v>
      </c>
      <c r="B7793" s="43">
        <v>7792</v>
      </c>
      <c r="C7793" s="49" t="s">
        <v>16634</v>
      </c>
      <c r="D7793" s="52" t="s">
        <v>16636</v>
      </c>
      <c r="E7793" s="60">
        <v>3</v>
      </c>
      <c r="F7793" s="60">
        <v>15004012</v>
      </c>
      <c r="G7793" s="50"/>
      <c r="H7793" s="51"/>
      <c r="I7793" s="47"/>
      <c r="J7793" s="95">
        <v>7791</v>
      </c>
      <c r="K7793" s="98" t="s">
        <v>28580</v>
      </c>
      <c r="L7793" s="89"/>
      <c r="M7793" s="96"/>
      <c r="N7793" s="89"/>
      <c r="O7793" s="96"/>
      <c r="P7793" s="47" t="s">
        <v>27927</v>
      </c>
      <c r="Q7793" s="53"/>
      <c r="R7793" s="54"/>
      <c r="S7793" s="3"/>
      <c r="AH7793"/>
      <c r="AI7793"/>
      <c r="AJ7793"/>
      <c r="AK7793"/>
    </row>
    <row r="7794" spans="1:37" ht="60">
      <c r="A7794" s="55" t="s">
        <v>0</v>
      </c>
      <c r="B7794" s="43">
        <v>7793</v>
      </c>
      <c r="C7794" s="49" t="s">
        <v>16634</v>
      </c>
      <c r="D7794" s="52" t="s">
        <v>16635</v>
      </c>
      <c r="E7794" s="60">
        <v>6</v>
      </c>
      <c r="F7794" s="60">
        <v>1016007</v>
      </c>
      <c r="G7794" s="50"/>
      <c r="H7794" s="51"/>
      <c r="I7794" s="47"/>
      <c r="J7794" s="95">
        <v>7791</v>
      </c>
      <c r="K7794" s="98" t="s">
        <v>28580</v>
      </c>
      <c r="L7794" s="89"/>
      <c r="M7794" s="96"/>
      <c r="N7794" s="89"/>
      <c r="O7794" s="96"/>
      <c r="P7794" s="47" t="s">
        <v>27932</v>
      </c>
      <c r="Q7794" s="53"/>
      <c r="R7794" s="54"/>
      <c r="S7794" s="3"/>
      <c r="AH7794"/>
      <c r="AI7794"/>
      <c r="AJ7794"/>
      <c r="AK7794"/>
    </row>
    <row r="7795" spans="1:37" ht="72">
      <c r="A7795" s="55" t="s">
        <v>0</v>
      </c>
      <c r="B7795" s="43">
        <v>7794</v>
      </c>
      <c r="C7795" s="49" t="s">
        <v>15718</v>
      </c>
      <c r="D7795" s="52" t="s">
        <v>16633</v>
      </c>
      <c r="E7795" s="60">
        <v>79</v>
      </c>
      <c r="F7795" s="60">
        <v>1032005</v>
      </c>
      <c r="G7795" s="50" t="s">
        <v>28176</v>
      </c>
      <c r="H7795" s="51"/>
      <c r="I7795" s="47"/>
      <c r="J7795" s="89">
        <v>7788</v>
      </c>
      <c r="K7795" s="98" t="s">
        <v>28580</v>
      </c>
      <c r="L7795" s="89"/>
      <c r="M7795" s="96"/>
      <c r="N7795" s="89"/>
      <c r="O7795" s="96"/>
      <c r="P7795" s="47" t="s">
        <v>27927</v>
      </c>
      <c r="Q7795" s="53"/>
      <c r="R7795" s="54"/>
      <c r="S7795" s="3"/>
      <c r="AH7795"/>
      <c r="AI7795"/>
      <c r="AJ7795"/>
      <c r="AK7795"/>
    </row>
    <row r="7796" spans="1:37" ht="60">
      <c r="A7796" s="55" t="s">
        <v>0</v>
      </c>
      <c r="B7796" s="43">
        <v>7795</v>
      </c>
      <c r="C7796" s="49" t="s">
        <v>16631</v>
      </c>
      <c r="D7796" s="52" t="s">
        <v>16632</v>
      </c>
      <c r="E7796" s="60">
        <v>1</v>
      </c>
      <c r="F7796" s="60">
        <v>23028025</v>
      </c>
      <c r="G7796" s="50" t="s">
        <v>28081</v>
      </c>
      <c r="H7796" s="51"/>
      <c r="I7796" s="47"/>
      <c r="J7796" s="89">
        <v>7786</v>
      </c>
      <c r="K7796" s="98" t="s">
        <v>30552</v>
      </c>
      <c r="L7796" s="89">
        <v>5493</v>
      </c>
      <c r="M7796" s="96" t="s">
        <v>28081</v>
      </c>
      <c r="N7796" s="89"/>
      <c r="O7796" s="96"/>
      <c r="P7796" s="47" t="s">
        <v>27928</v>
      </c>
      <c r="Q7796" s="53"/>
      <c r="R7796" s="54"/>
      <c r="S7796" s="3"/>
      <c r="AH7796"/>
      <c r="AI7796"/>
      <c r="AJ7796"/>
      <c r="AK7796"/>
    </row>
    <row r="7797" spans="1:37" ht="72">
      <c r="A7797" s="55" t="s">
        <v>0</v>
      </c>
      <c r="B7797" s="43">
        <v>7796</v>
      </c>
      <c r="C7797" s="49" t="s">
        <v>16629</v>
      </c>
      <c r="D7797" s="52" t="s">
        <v>16630</v>
      </c>
      <c r="E7797" s="60">
        <v>1</v>
      </c>
      <c r="F7797" s="60">
        <v>7016004</v>
      </c>
      <c r="G7797" s="50"/>
      <c r="H7797" s="51"/>
      <c r="I7797" s="47"/>
      <c r="J7797" s="95">
        <v>8321</v>
      </c>
      <c r="K7797" s="98" t="s">
        <v>30634</v>
      </c>
      <c r="L7797" s="89"/>
      <c r="M7797" s="96"/>
      <c r="N7797" s="89"/>
      <c r="O7797" s="96"/>
      <c r="P7797" s="47" t="s">
        <v>27932</v>
      </c>
      <c r="Q7797" s="53"/>
      <c r="R7797" s="54"/>
      <c r="S7797" s="3"/>
      <c r="AH7797"/>
      <c r="AI7797"/>
      <c r="AJ7797"/>
      <c r="AK7797"/>
    </row>
    <row r="7798" spans="1:37" ht="48">
      <c r="A7798" s="55" t="s">
        <v>0</v>
      </c>
      <c r="B7798" s="43">
        <v>7797</v>
      </c>
      <c r="C7798" s="49" t="s">
        <v>16627</v>
      </c>
      <c r="D7798" s="52" t="s">
        <v>16628</v>
      </c>
      <c r="E7798" s="60">
        <v>27</v>
      </c>
      <c r="F7798" s="60">
        <v>5028063</v>
      </c>
      <c r="G7798" s="49" t="s">
        <v>28375</v>
      </c>
      <c r="H7798" s="51"/>
      <c r="I7798" s="47"/>
      <c r="J7798" s="89"/>
      <c r="K7798" s="98"/>
      <c r="L7798" s="89"/>
      <c r="M7798" s="96"/>
      <c r="N7798" s="89"/>
      <c r="O7798" s="96"/>
      <c r="P7798" s="47" t="s">
        <v>27929</v>
      </c>
      <c r="Q7798" s="53"/>
      <c r="R7798" s="54"/>
      <c r="S7798" s="3"/>
      <c r="AH7798"/>
      <c r="AI7798"/>
      <c r="AJ7798"/>
      <c r="AK7798"/>
    </row>
    <row r="7799" spans="1:37" ht="72">
      <c r="A7799" s="55" t="s">
        <v>0</v>
      </c>
      <c r="B7799" s="43">
        <v>7798</v>
      </c>
      <c r="C7799" s="49" t="s">
        <v>16625</v>
      </c>
      <c r="D7799" s="52" t="s">
        <v>16626</v>
      </c>
      <c r="E7799" s="60">
        <v>1</v>
      </c>
      <c r="F7799" s="60">
        <v>13018016</v>
      </c>
      <c r="G7799" s="50" t="s">
        <v>28375</v>
      </c>
      <c r="H7799" s="51"/>
      <c r="I7799" s="47"/>
      <c r="J7799" s="89">
        <v>7797</v>
      </c>
      <c r="K7799" s="98" t="s">
        <v>28375</v>
      </c>
      <c r="L7799" s="89"/>
      <c r="M7799" s="96"/>
      <c r="N7799" s="89"/>
      <c r="O7799" s="96"/>
      <c r="P7799" s="47" t="s">
        <v>27931</v>
      </c>
      <c r="Q7799" s="53"/>
      <c r="R7799" s="54"/>
      <c r="S7799" s="3"/>
      <c r="AH7799"/>
      <c r="AI7799"/>
      <c r="AJ7799"/>
      <c r="AK7799"/>
    </row>
    <row r="7800" spans="1:37" ht="84">
      <c r="A7800" s="55" t="s">
        <v>0</v>
      </c>
      <c r="B7800" s="43">
        <v>7799</v>
      </c>
      <c r="C7800" s="49" t="s">
        <v>16623</v>
      </c>
      <c r="D7800" s="52" t="s">
        <v>16624</v>
      </c>
      <c r="E7800" s="60">
        <v>15</v>
      </c>
      <c r="F7800" s="60">
        <v>11007019</v>
      </c>
      <c r="G7800" s="50" t="s">
        <v>28375</v>
      </c>
      <c r="H7800" s="51"/>
      <c r="I7800" s="47"/>
      <c r="J7800" s="89">
        <v>7797</v>
      </c>
      <c r="K7800" s="98" t="s">
        <v>28375</v>
      </c>
      <c r="L7800" s="89"/>
      <c r="M7800" s="96"/>
      <c r="N7800" s="89"/>
      <c r="O7800" s="96"/>
      <c r="P7800" s="47" t="s">
        <v>27927</v>
      </c>
      <c r="Q7800" s="53"/>
      <c r="R7800" s="54"/>
      <c r="S7800" s="3"/>
      <c r="AH7800"/>
      <c r="AI7800"/>
      <c r="AJ7800"/>
      <c r="AK7800"/>
    </row>
    <row r="7801" spans="1:37" ht="60">
      <c r="A7801" s="55" t="s">
        <v>0</v>
      </c>
      <c r="B7801" s="43">
        <v>7800</v>
      </c>
      <c r="C7801" s="49" t="s">
        <v>16621</v>
      </c>
      <c r="D7801" s="52" t="s">
        <v>16622</v>
      </c>
      <c r="E7801" s="60">
        <v>21</v>
      </c>
      <c r="F7801" s="60">
        <v>4001001</v>
      </c>
      <c r="G7801" s="50"/>
      <c r="H7801" s="51"/>
      <c r="I7801" s="47"/>
      <c r="J7801" s="95">
        <v>7799</v>
      </c>
      <c r="K7801" s="98" t="s">
        <v>30554</v>
      </c>
      <c r="L7801" s="89"/>
      <c r="M7801" s="96"/>
      <c r="N7801" s="89"/>
      <c r="O7801" s="96"/>
      <c r="P7801" s="47" t="s">
        <v>27932</v>
      </c>
      <c r="Q7801" s="53"/>
      <c r="R7801" s="54"/>
      <c r="S7801" s="3"/>
      <c r="AH7801"/>
      <c r="AI7801"/>
      <c r="AJ7801"/>
      <c r="AK7801"/>
    </row>
    <row r="7802" spans="1:37" ht="48">
      <c r="A7802" s="55" t="s">
        <v>14360</v>
      </c>
      <c r="B7802" s="43">
        <v>7801</v>
      </c>
      <c r="C7802" s="49" t="s">
        <v>16619</v>
      </c>
      <c r="D7802" s="52" t="s">
        <v>16620</v>
      </c>
      <c r="E7802" s="60">
        <v>1</v>
      </c>
      <c r="F7802" s="60">
        <v>15004009</v>
      </c>
      <c r="G7802" s="50"/>
      <c r="H7802" s="51"/>
      <c r="I7802" s="47"/>
      <c r="J7802" s="94"/>
      <c r="K7802" s="98"/>
      <c r="L7802" s="89"/>
      <c r="M7802" s="96"/>
      <c r="N7802" s="89"/>
      <c r="O7802" s="96"/>
      <c r="P7802" s="47" t="s">
        <v>27932</v>
      </c>
      <c r="Q7802" s="53"/>
      <c r="R7802" s="54"/>
      <c r="S7802" s="3"/>
      <c r="AH7802"/>
      <c r="AI7802"/>
      <c r="AJ7802"/>
      <c r="AK7802"/>
    </row>
    <row r="7803" spans="1:37" ht="84">
      <c r="A7803" s="55" t="s">
        <v>0</v>
      </c>
      <c r="B7803" s="43">
        <v>7802</v>
      </c>
      <c r="C7803" s="49" t="s">
        <v>16617</v>
      </c>
      <c r="D7803" s="52" t="s">
        <v>16618</v>
      </c>
      <c r="E7803" s="60">
        <v>4</v>
      </c>
      <c r="F7803" s="60">
        <v>19060001</v>
      </c>
      <c r="G7803" s="50"/>
      <c r="H7803" s="51"/>
      <c r="I7803" s="47"/>
      <c r="J7803" s="89">
        <v>7799</v>
      </c>
      <c r="K7803" s="98" t="s">
        <v>30554</v>
      </c>
      <c r="L7803" s="89">
        <v>5715</v>
      </c>
      <c r="M7803" s="96" t="s">
        <v>30733</v>
      </c>
      <c r="N7803" s="89"/>
      <c r="O7803" s="96"/>
      <c r="P7803" s="47" t="s">
        <v>27927</v>
      </c>
      <c r="Q7803" s="53"/>
      <c r="R7803" s="54"/>
      <c r="S7803" s="3"/>
      <c r="AH7803"/>
      <c r="AI7803"/>
      <c r="AJ7803"/>
      <c r="AK7803"/>
    </row>
    <row r="7804" spans="1:37" ht="72">
      <c r="A7804" s="55" t="s">
        <v>0</v>
      </c>
      <c r="B7804" s="43">
        <v>7803</v>
      </c>
      <c r="C7804" s="49" t="s">
        <v>16615</v>
      </c>
      <c r="D7804" s="52" t="s">
        <v>16616</v>
      </c>
      <c r="E7804" s="60">
        <v>4</v>
      </c>
      <c r="F7804" s="60">
        <v>4026035</v>
      </c>
      <c r="G7804" s="49" t="s">
        <v>28808</v>
      </c>
      <c r="H7804" s="51"/>
      <c r="I7804" s="47"/>
      <c r="J7804" s="89">
        <v>7582</v>
      </c>
      <c r="K7804" s="98" t="s">
        <v>28808</v>
      </c>
      <c r="L7804" s="89">
        <v>8520</v>
      </c>
      <c r="M7804" s="96" t="s">
        <v>30766</v>
      </c>
      <c r="N7804" s="89"/>
      <c r="O7804" s="96"/>
      <c r="P7804" s="47" t="s">
        <v>27931</v>
      </c>
      <c r="Q7804" s="53"/>
      <c r="R7804" s="54"/>
      <c r="S7804" s="3"/>
      <c r="AH7804"/>
      <c r="AI7804"/>
      <c r="AJ7804"/>
      <c r="AK7804"/>
    </row>
    <row r="7805" spans="1:37" ht="60">
      <c r="A7805" s="55" t="s">
        <v>14360</v>
      </c>
      <c r="B7805" s="43">
        <v>7804</v>
      </c>
      <c r="C7805" s="49" t="s">
        <v>16613</v>
      </c>
      <c r="D7805" s="52" t="s">
        <v>16614</v>
      </c>
      <c r="E7805" s="60">
        <v>9</v>
      </c>
      <c r="F7805" s="60">
        <v>27003015</v>
      </c>
      <c r="G7805" s="50" t="s">
        <v>28097</v>
      </c>
      <c r="H7805" s="51"/>
      <c r="I7805" s="47"/>
      <c r="J7805" s="89">
        <v>5800</v>
      </c>
      <c r="K7805" s="98" t="s">
        <v>28097</v>
      </c>
      <c r="L7805" s="89"/>
      <c r="M7805" s="96"/>
      <c r="N7805" s="89"/>
      <c r="O7805" s="96"/>
      <c r="P7805" s="47" t="s">
        <v>27929</v>
      </c>
      <c r="Q7805" s="53"/>
      <c r="R7805" s="54"/>
      <c r="S7805" s="3"/>
      <c r="AH7805"/>
      <c r="AI7805"/>
      <c r="AJ7805"/>
      <c r="AK7805"/>
    </row>
    <row r="7806" spans="1:37" ht="60">
      <c r="A7806" s="55" t="s">
        <v>0</v>
      </c>
      <c r="B7806" s="43">
        <v>7805</v>
      </c>
      <c r="C7806" s="49" t="s">
        <v>16611</v>
      </c>
      <c r="D7806" s="52" t="s">
        <v>16612</v>
      </c>
      <c r="E7806" s="60">
        <v>3</v>
      </c>
      <c r="F7806" s="60">
        <v>18020009</v>
      </c>
      <c r="G7806" s="49" t="s">
        <v>28972</v>
      </c>
      <c r="H7806" s="51"/>
      <c r="I7806" s="47"/>
      <c r="J7806" s="89"/>
      <c r="K7806" s="98"/>
      <c r="L7806" s="89"/>
      <c r="M7806" s="96"/>
      <c r="N7806" s="89"/>
      <c r="O7806" s="96"/>
      <c r="P7806" s="47" t="s">
        <v>28717</v>
      </c>
      <c r="Q7806" s="53"/>
      <c r="R7806" s="54"/>
      <c r="S7806" s="3"/>
      <c r="AH7806"/>
      <c r="AI7806"/>
      <c r="AJ7806"/>
      <c r="AK7806"/>
    </row>
    <row r="7807" spans="1:37" ht="48">
      <c r="A7807" s="55" t="s">
        <v>0</v>
      </c>
      <c r="B7807" s="43">
        <v>7806</v>
      </c>
      <c r="C7807" s="49" t="s">
        <v>16609</v>
      </c>
      <c r="D7807" s="52" t="s">
        <v>16610</v>
      </c>
      <c r="E7807" s="60">
        <v>21</v>
      </c>
      <c r="F7807" s="60">
        <v>2026001</v>
      </c>
      <c r="G7807" s="49" t="s">
        <v>28524</v>
      </c>
      <c r="H7807" s="51"/>
      <c r="I7807" s="47"/>
      <c r="J7807" s="89"/>
      <c r="K7807" s="98"/>
      <c r="L7807" s="89"/>
      <c r="M7807" s="96"/>
      <c r="N7807" s="89"/>
      <c r="O7807" s="96"/>
      <c r="P7807" s="47" t="s">
        <v>27929</v>
      </c>
      <c r="Q7807" s="53"/>
      <c r="R7807" s="54"/>
      <c r="S7807" s="3"/>
      <c r="AH7807"/>
      <c r="AI7807"/>
      <c r="AJ7807"/>
      <c r="AK7807"/>
    </row>
    <row r="7808" spans="1:37" ht="60">
      <c r="A7808" s="55" t="s">
        <v>0</v>
      </c>
      <c r="B7808" s="43">
        <v>7807</v>
      </c>
      <c r="C7808" s="49" t="s">
        <v>16607</v>
      </c>
      <c r="D7808" s="52" t="s">
        <v>16608</v>
      </c>
      <c r="E7808" s="60">
        <v>1</v>
      </c>
      <c r="F7808" s="60">
        <v>18022029</v>
      </c>
      <c r="G7808" s="50" t="s">
        <v>28525</v>
      </c>
      <c r="H7808" s="51"/>
      <c r="I7808" s="47"/>
      <c r="J7808" s="89">
        <v>7817</v>
      </c>
      <c r="K7808" s="98" t="s">
        <v>28525</v>
      </c>
      <c r="L7808" s="89"/>
      <c r="M7808" s="96"/>
      <c r="N7808" s="89"/>
      <c r="O7808" s="96"/>
      <c r="P7808" s="47" t="s">
        <v>27930</v>
      </c>
      <c r="Q7808" s="53"/>
      <c r="R7808" s="54"/>
      <c r="S7808" s="3"/>
      <c r="AH7808"/>
      <c r="AI7808"/>
      <c r="AJ7808"/>
      <c r="AK7808"/>
    </row>
    <row r="7809" spans="1:37" ht="60">
      <c r="A7809" s="55" t="s">
        <v>0</v>
      </c>
      <c r="B7809" s="43">
        <v>7808</v>
      </c>
      <c r="C7809" s="49" t="s">
        <v>16605</v>
      </c>
      <c r="D7809" s="52" t="s">
        <v>16606</v>
      </c>
      <c r="E7809" s="60">
        <v>1</v>
      </c>
      <c r="F7809" s="60">
        <v>30004013</v>
      </c>
      <c r="G7809" s="50"/>
      <c r="H7809" s="51"/>
      <c r="I7809" s="47"/>
      <c r="J7809" s="95">
        <v>7879</v>
      </c>
      <c r="K7809" s="98" t="s">
        <v>28526</v>
      </c>
      <c r="L7809" s="89"/>
      <c r="M7809" s="96"/>
      <c r="N7809" s="89"/>
      <c r="O7809" s="96"/>
      <c r="P7809" s="47" t="s">
        <v>27927</v>
      </c>
      <c r="Q7809" s="53"/>
      <c r="R7809" s="54"/>
      <c r="S7809" s="3"/>
      <c r="AH7809"/>
      <c r="AI7809"/>
      <c r="AJ7809"/>
      <c r="AK7809"/>
    </row>
    <row r="7810" spans="1:37" ht="48">
      <c r="A7810" s="55" t="s">
        <v>0</v>
      </c>
      <c r="B7810" s="43">
        <v>7809</v>
      </c>
      <c r="C7810" s="49" t="s">
        <v>16603</v>
      </c>
      <c r="D7810" s="52" t="s">
        <v>16604</v>
      </c>
      <c r="E7810" s="60">
        <v>2</v>
      </c>
      <c r="F7810" s="60">
        <v>18006022</v>
      </c>
      <c r="G7810" s="49" t="s">
        <v>29061</v>
      </c>
      <c r="H7810" s="51"/>
      <c r="I7810" s="47"/>
      <c r="J7810" s="89"/>
      <c r="K7810" s="98"/>
      <c r="L7810" s="89"/>
      <c r="M7810" s="96"/>
      <c r="N7810" s="89"/>
      <c r="O7810" s="96"/>
      <c r="P7810" s="47" t="s">
        <v>28717</v>
      </c>
      <c r="Q7810" s="53"/>
      <c r="R7810" s="54"/>
      <c r="S7810" s="3"/>
      <c r="AH7810"/>
      <c r="AI7810"/>
      <c r="AJ7810"/>
      <c r="AK7810"/>
    </row>
    <row r="7811" spans="1:37" ht="60">
      <c r="A7811" s="55" t="s">
        <v>0</v>
      </c>
      <c r="B7811" s="43">
        <v>7810</v>
      </c>
      <c r="C7811" s="49" t="s">
        <v>16601</v>
      </c>
      <c r="D7811" s="52" t="s">
        <v>16602</v>
      </c>
      <c r="E7811" s="60">
        <v>23</v>
      </c>
      <c r="F7811" s="60">
        <v>2023008</v>
      </c>
      <c r="G7811" s="49" t="s">
        <v>29061</v>
      </c>
      <c r="H7811" s="51"/>
      <c r="I7811" s="47"/>
      <c r="J7811" s="89">
        <v>7809</v>
      </c>
      <c r="K7811" s="98" t="s">
        <v>29061</v>
      </c>
      <c r="L7811" s="89"/>
      <c r="M7811" s="96"/>
      <c r="N7811" s="89"/>
      <c r="O7811" s="96"/>
      <c r="P7811" s="47" t="s">
        <v>27927</v>
      </c>
      <c r="Q7811" s="53"/>
      <c r="R7811" s="54"/>
      <c r="S7811" s="3"/>
      <c r="AH7811"/>
      <c r="AI7811"/>
      <c r="AJ7811"/>
      <c r="AK7811"/>
    </row>
    <row r="7812" spans="1:37" ht="60">
      <c r="A7812" s="55" t="s">
        <v>0</v>
      </c>
      <c r="B7812" s="43">
        <v>7811</v>
      </c>
      <c r="C7812" s="49" t="s">
        <v>16599</v>
      </c>
      <c r="D7812" s="52" t="s">
        <v>16600</v>
      </c>
      <c r="E7812" s="60">
        <v>3</v>
      </c>
      <c r="F7812" s="60">
        <v>19006006</v>
      </c>
      <c r="G7812" s="49" t="s">
        <v>28976</v>
      </c>
      <c r="H7812" s="51"/>
      <c r="I7812" s="47"/>
      <c r="J7812" s="89"/>
      <c r="K7812" s="98"/>
      <c r="L7812" s="89"/>
      <c r="M7812" s="96"/>
      <c r="N7812" s="89"/>
      <c r="O7812" s="96"/>
      <c r="P7812" s="47" t="s">
        <v>28717</v>
      </c>
      <c r="Q7812" s="53"/>
      <c r="R7812" s="54"/>
      <c r="S7812" s="3"/>
      <c r="AH7812"/>
      <c r="AI7812"/>
      <c r="AJ7812"/>
      <c r="AK7812"/>
    </row>
    <row r="7813" spans="1:37" ht="60">
      <c r="A7813" s="55" t="s">
        <v>0</v>
      </c>
      <c r="B7813" s="43">
        <v>7812</v>
      </c>
      <c r="C7813" s="49" t="s">
        <v>16597</v>
      </c>
      <c r="D7813" s="52" t="s">
        <v>16598</v>
      </c>
      <c r="E7813" s="60">
        <v>175</v>
      </c>
      <c r="F7813" s="60">
        <v>1018002</v>
      </c>
      <c r="G7813" s="50" t="s">
        <v>28109</v>
      </c>
      <c r="H7813" s="51"/>
      <c r="I7813" s="47"/>
      <c r="J7813" s="89"/>
      <c r="K7813" s="98"/>
      <c r="L7813" s="89"/>
      <c r="M7813" s="96"/>
      <c r="N7813" s="89"/>
      <c r="O7813" s="96"/>
      <c r="P7813" s="47" t="s">
        <v>27929</v>
      </c>
      <c r="Q7813" s="53"/>
      <c r="R7813" s="54"/>
      <c r="S7813" s="3"/>
      <c r="AH7813"/>
      <c r="AI7813"/>
      <c r="AJ7813"/>
      <c r="AK7813"/>
    </row>
    <row r="7814" spans="1:37" ht="60">
      <c r="A7814" s="55" t="s">
        <v>0</v>
      </c>
      <c r="B7814" s="43">
        <v>7813</v>
      </c>
      <c r="C7814" s="49" t="s">
        <v>16595</v>
      </c>
      <c r="D7814" s="52" t="s">
        <v>16596</v>
      </c>
      <c r="E7814" s="60">
        <v>1</v>
      </c>
      <c r="F7814" s="60">
        <v>26047005</v>
      </c>
      <c r="G7814" s="49" t="s">
        <v>28976</v>
      </c>
      <c r="H7814" s="51"/>
      <c r="I7814" s="47"/>
      <c r="J7814" s="89">
        <v>7811</v>
      </c>
      <c r="K7814" s="98" t="s">
        <v>28976</v>
      </c>
      <c r="L7814" s="89"/>
      <c r="M7814" s="96"/>
      <c r="N7814" s="89"/>
      <c r="O7814" s="96"/>
      <c r="P7814" s="47" t="s">
        <v>27927</v>
      </c>
      <c r="Q7814" s="53"/>
      <c r="R7814" s="54"/>
      <c r="S7814" s="3"/>
      <c r="AH7814"/>
      <c r="AI7814"/>
      <c r="AJ7814"/>
      <c r="AK7814"/>
    </row>
    <row r="7815" spans="1:37" ht="60">
      <c r="A7815" s="55" t="s">
        <v>0</v>
      </c>
      <c r="B7815" s="43">
        <v>7814</v>
      </c>
      <c r="C7815" s="49" t="s">
        <v>16593</v>
      </c>
      <c r="D7815" s="52" t="s">
        <v>16594</v>
      </c>
      <c r="E7815" s="60">
        <v>15</v>
      </c>
      <c r="F7815" s="60">
        <v>18008021</v>
      </c>
      <c r="G7815" s="50" t="s">
        <v>28318</v>
      </c>
      <c r="H7815" s="51"/>
      <c r="I7815" s="47"/>
      <c r="J7815" s="89">
        <v>7832</v>
      </c>
      <c r="K7815" s="98" t="s">
        <v>28318</v>
      </c>
      <c r="L7815" s="89"/>
      <c r="M7815" s="96"/>
      <c r="N7815" s="89"/>
      <c r="O7815" s="96"/>
      <c r="P7815" s="47" t="s">
        <v>27927</v>
      </c>
      <c r="Q7815" s="53"/>
      <c r="R7815" s="54"/>
      <c r="S7815" s="3"/>
      <c r="AH7815"/>
      <c r="AI7815"/>
      <c r="AJ7815"/>
      <c r="AK7815"/>
    </row>
    <row r="7816" spans="1:37" ht="60">
      <c r="A7816" s="55" t="s">
        <v>0</v>
      </c>
      <c r="B7816" s="43">
        <v>7815</v>
      </c>
      <c r="C7816" s="49" t="s">
        <v>16591</v>
      </c>
      <c r="D7816" s="52" t="s">
        <v>16592</v>
      </c>
      <c r="E7816" s="60">
        <v>1</v>
      </c>
      <c r="F7816" s="60">
        <v>25004008</v>
      </c>
      <c r="G7816" s="50"/>
      <c r="H7816" s="51"/>
      <c r="I7816" s="47"/>
      <c r="J7816" s="95">
        <v>7835</v>
      </c>
      <c r="K7816" s="98" t="s">
        <v>28639</v>
      </c>
      <c r="L7816" s="89"/>
      <c r="M7816" s="96"/>
      <c r="N7816" s="89"/>
      <c r="O7816" s="96"/>
      <c r="P7816" s="47" t="s">
        <v>27928</v>
      </c>
      <c r="Q7816" s="53"/>
      <c r="R7816" s="54"/>
      <c r="S7816" s="3"/>
      <c r="AH7816"/>
      <c r="AI7816"/>
      <c r="AJ7816"/>
      <c r="AK7816"/>
    </row>
    <row r="7817" spans="1:37" ht="60">
      <c r="A7817" s="55" t="s">
        <v>0</v>
      </c>
      <c r="B7817" s="43">
        <v>7816</v>
      </c>
      <c r="C7817" s="49" t="s">
        <v>16589</v>
      </c>
      <c r="D7817" s="52" t="s">
        <v>16590</v>
      </c>
      <c r="E7817" s="60">
        <v>1</v>
      </c>
      <c r="F7817" s="60">
        <v>20028010</v>
      </c>
      <c r="G7817" s="50" t="s">
        <v>28109</v>
      </c>
      <c r="H7817" s="51"/>
      <c r="I7817" s="47"/>
      <c r="J7817" s="89">
        <v>7812</v>
      </c>
      <c r="K7817" s="98" t="s">
        <v>28109</v>
      </c>
      <c r="L7817" s="89"/>
      <c r="M7817" s="96"/>
      <c r="N7817" s="89"/>
      <c r="O7817" s="96"/>
      <c r="P7817" s="47" t="s">
        <v>27928</v>
      </c>
      <c r="Q7817" s="53"/>
      <c r="R7817" s="54"/>
      <c r="S7817" s="3"/>
      <c r="AH7817"/>
      <c r="AI7817"/>
      <c r="AJ7817"/>
      <c r="AK7817"/>
    </row>
    <row r="7818" spans="1:37" ht="48">
      <c r="A7818" s="55" t="s">
        <v>0</v>
      </c>
      <c r="B7818" s="43">
        <v>7817</v>
      </c>
      <c r="C7818" s="49" t="s">
        <v>16587</v>
      </c>
      <c r="D7818" s="52" t="s">
        <v>16588</v>
      </c>
      <c r="E7818" s="60">
        <v>21</v>
      </c>
      <c r="F7818" s="60">
        <v>18009013</v>
      </c>
      <c r="G7818" s="49" t="s">
        <v>28525</v>
      </c>
      <c r="H7818" s="51"/>
      <c r="I7818" s="47"/>
      <c r="J7818" s="89"/>
      <c r="K7818" s="98"/>
      <c r="L7818" s="89"/>
      <c r="M7818" s="96"/>
      <c r="N7818" s="89"/>
      <c r="O7818" s="96"/>
      <c r="P7818" s="47" t="s">
        <v>27929</v>
      </c>
      <c r="Q7818" s="53"/>
      <c r="R7818" s="54"/>
      <c r="S7818" s="3"/>
      <c r="AH7818"/>
      <c r="AI7818"/>
      <c r="AJ7818"/>
      <c r="AK7818"/>
    </row>
    <row r="7819" spans="1:37" ht="48">
      <c r="A7819" s="55" t="s">
        <v>0</v>
      </c>
      <c r="B7819" s="43">
        <v>7818</v>
      </c>
      <c r="C7819" s="49" t="s">
        <v>16585</v>
      </c>
      <c r="D7819" s="52" t="s">
        <v>16586</v>
      </c>
      <c r="E7819" s="60">
        <v>1</v>
      </c>
      <c r="F7819" s="60">
        <v>1040011</v>
      </c>
      <c r="G7819" s="49" t="s">
        <v>29198</v>
      </c>
      <c r="H7819" s="51"/>
      <c r="I7819" s="47"/>
      <c r="J7819" s="89"/>
      <c r="K7819" s="98"/>
      <c r="L7819" s="89"/>
      <c r="M7819" s="96"/>
      <c r="N7819" s="89"/>
      <c r="O7819" s="96"/>
      <c r="P7819" s="47" t="s">
        <v>28717</v>
      </c>
      <c r="Q7819" s="53"/>
      <c r="R7819" s="54"/>
      <c r="S7819" s="3"/>
      <c r="AH7819"/>
      <c r="AI7819"/>
      <c r="AJ7819"/>
      <c r="AK7819"/>
    </row>
    <row r="7820" spans="1:37" ht="48">
      <c r="A7820" s="55" t="s">
        <v>0</v>
      </c>
      <c r="B7820" s="43">
        <v>7819</v>
      </c>
      <c r="C7820" s="49" t="s">
        <v>16582</v>
      </c>
      <c r="D7820" s="52" t="s">
        <v>16584</v>
      </c>
      <c r="E7820" s="60">
        <v>81</v>
      </c>
      <c r="F7820" s="60">
        <v>1022010</v>
      </c>
      <c r="G7820" s="50"/>
      <c r="H7820" s="51"/>
      <c r="I7820" s="47"/>
      <c r="J7820" s="94"/>
      <c r="K7820" s="98"/>
      <c r="L7820" s="89"/>
      <c r="M7820" s="96"/>
      <c r="N7820" s="89"/>
      <c r="O7820" s="96"/>
      <c r="P7820" s="47" t="s">
        <v>27928</v>
      </c>
      <c r="Q7820" s="53"/>
      <c r="R7820" s="54"/>
      <c r="S7820" s="3"/>
      <c r="AH7820"/>
      <c r="AI7820"/>
      <c r="AJ7820"/>
      <c r="AK7820"/>
    </row>
    <row r="7821" spans="1:37" ht="60">
      <c r="A7821" s="55" t="s">
        <v>0</v>
      </c>
      <c r="B7821" s="43">
        <v>7820</v>
      </c>
      <c r="C7821" s="49" t="s">
        <v>16582</v>
      </c>
      <c r="D7821" s="52" t="s">
        <v>16583</v>
      </c>
      <c r="E7821" s="60">
        <v>6</v>
      </c>
      <c r="F7821" s="60">
        <v>11010016</v>
      </c>
      <c r="G7821" s="50" t="s">
        <v>29296</v>
      </c>
      <c r="H7821" s="51"/>
      <c r="I7821" s="47"/>
      <c r="J7821" s="89">
        <v>7819</v>
      </c>
      <c r="K7821" s="98" t="s">
        <v>29296</v>
      </c>
      <c r="L7821" s="89"/>
      <c r="M7821" s="96"/>
      <c r="N7821" s="89"/>
      <c r="O7821" s="96"/>
      <c r="P7821" s="47" t="s">
        <v>27929</v>
      </c>
      <c r="Q7821" s="53"/>
      <c r="R7821" s="54"/>
      <c r="S7821" s="3"/>
      <c r="AH7821"/>
      <c r="AI7821"/>
      <c r="AJ7821"/>
      <c r="AK7821"/>
    </row>
    <row r="7822" spans="1:37" ht="60">
      <c r="A7822" s="55" t="s">
        <v>0</v>
      </c>
      <c r="B7822" s="43">
        <v>7821</v>
      </c>
      <c r="C7822" s="49" t="s">
        <v>16580</v>
      </c>
      <c r="D7822" s="52" t="s">
        <v>16581</v>
      </c>
      <c r="E7822" s="60">
        <v>1</v>
      </c>
      <c r="F7822" s="60">
        <v>14030017</v>
      </c>
      <c r="G7822" s="50"/>
      <c r="H7822" s="51"/>
      <c r="I7822" s="47"/>
      <c r="J7822" s="95">
        <v>7819</v>
      </c>
      <c r="K7822" s="98" t="s">
        <v>29296</v>
      </c>
      <c r="L7822" s="89"/>
      <c r="M7822" s="96"/>
      <c r="N7822" s="89"/>
      <c r="O7822" s="96"/>
      <c r="P7822" s="47" t="s">
        <v>27928</v>
      </c>
      <c r="Q7822" s="53"/>
      <c r="R7822" s="54"/>
      <c r="S7822" s="3"/>
      <c r="AH7822"/>
      <c r="AI7822"/>
      <c r="AJ7822"/>
      <c r="AK7822"/>
    </row>
    <row r="7823" spans="1:37" ht="48">
      <c r="A7823" s="55" t="s">
        <v>0</v>
      </c>
      <c r="B7823" s="43">
        <v>7822</v>
      </c>
      <c r="C7823" s="49" t="s">
        <v>16578</v>
      </c>
      <c r="D7823" s="52" t="s">
        <v>16579</v>
      </c>
      <c r="E7823" s="60">
        <v>13</v>
      </c>
      <c r="F7823" s="60">
        <v>2009009</v>
      </c>
      <c r="G7823" s="50"/>
      <c r="H7823" s="51"/>
      <c r="I7823" s="47"/>
      <c r="J7823" s="94"/>
      <c r="K7823" s="98"/>
      <c r="L7823" s="89"/>
      <c r="M7823" s="96"/>
      <c r="N7823" s="89"/>
      <c r="O7823" s="96"/>
      <c r="P7823" s="47" t="s">
        <v>27927</v>
      </c>
      <c r="Q7823" s="53"/>
      <c r="R7823" s="54"/>
      <c r="S7823" s="3"/>
      <c r="AH7823"/>
      <c r="AI7823"/>
      <c r="AJ7823"/>
      <c r="AK7823"/>
    </row>
    <row r="7824" spans="1:37" ht="48">
      <c r="A7824" s="55" t="s">
        <v>0</v>
      </c>
      <c r="B7824" s="43">
        <v>7823</v>
      </c>
      <c r="C7824" s="49" t="s">
        <v>16576</v>
      </c>
      <c r="D7824" s="52" t="s">
        <v>16577</v>
      </c>
      <c r="E7824" s="60">
        <v>2</v>
      </c>
      <c r="F7824" s="60">
        <v>12019029</v>
      </c>
      <c r="G7824" s="50"/>
      <c r="H7824" s="51"/>
      <c r="I7824" s="47"/>
      <c r="J7824" s="94"/>
      <c r="K7824" s="98"/>
      <c r="L7824" s="89"/>
      <c r="M7824" s="96"/>
      <c r="N7824" s="89"/>
      <c r="O7824" s="96"/>
      <c r="P7824" s="47" t="s">
        <v>27927</v>
      </c>
      <c r="Q7824" s="53"/>
      <c r="R7824" s="54"/>
      <c r="S7824" s="3"/>
      <c r="AH7824"/>
      <c r="AI7824"/>
      <c r="AJ7824"/>
      <c r="AK7824"/>
    </row>
    <row r="7825" spans="1:37" ht="60">
      <c r="A7825" s="55" t="s">
        <v>0</v>
      </c>
      <c r="B7825" s="43">
        <v>7824</v>
      </c>
      <c r="C7825" s="49" t="s">
        <v>16574</v>
      </c>
      <c r="D7825" s="52" t="s">
        <v>16575</v>
      </c>
      <c r="E7825" s="60">
        <v>1</v>
      </c>
      <c r="F7825" s="60">
        <v>26041016</v>
      </c>
      <c r="G7825" s="50"/>
      <c r="H7825" s="51"/>
      <c r="I7825" s="47"/>
      <c r="J7825" s="95">
        <v>7828</v>
      </c>
      <c r="K7825" s="98" t="s">
        <v>30559</v>
      </c>
      <c r="L7825" s="89"/>
      <c r="M7825" s="96"/>
      <c r="N7825" s="89"/>
      <c r="O7825" s="96"/>
      <c r="P7825" s="47" t="s">
        <v>27930</v>
      </c>
      <c r="Q7825" s="53"/>
      <c r="R7825" s="54"/>
      <c r="S7825" s="3"/>
      <c r="AH7825"/>
      <c r="AI7825"/>
      <c r="AJ7825"/>
      <c r="AK7825"/>
    </row>
    <row r="7826" spans="1:37" ht="60">
      <c r="A7826" s="55" t="s">
        <v>0</v>
      </c>
      <c r="B7826" s="43">
        <v>7825</v>
      </c>
      <c r="C7826" s="49" t="s">
        <v>16572</v>
      </c>
      <c r="D7826" s="52" t="s">
        <v>16573</v>
      </c>
      <c r="E7826" s="60">
        <v>1</v>
      </c>
      <c r="F7826" s="60">
        <v>19107020</v>
      </c>
      <c r="G7826" s="50" t="s">
        <v>28109</v>
      </c>
      <c r="H7826" s="51"/>
      <c r="I7826" s="47"/>
      <c r="J7826" s="89">
        <v>7812</v>
      </c>
      <c r="K7826" s="98" t="s">
        <v>28109</v>
      </c>
      <c r="L7826" s="89"/>
      <c r="M7826" s="96"/>
      <c r="N7826" s="89"/>
      <c r="O7826" s="96"/>
      <c r="P7826" s="47" t="s">
        <v>27928</v>
      </c>
      <c r="Q7826" s="53"/>
      <c r="R7826" s="54"/>
      <c r="S7826" s="3"/>
      <c r="AH7826"/>
      <c r="AI7826"/>
      <c r="AJ7826"/>
      <c r="AK7826"/>
    </row>
    <row r="7827" spans="1:37" ht="48">
      <c r="A7827" s="55" t="s">
        <v>0</v>
      </c>
      <c r="B7827" s="43">
        <v>7826</v>
      </c>
      <c r="C7827" s="49" t="s">
        <v>16570</v>
      </c>
      <c r="D7827" s="52" t="s">
        <v>16571</v>
      </c>
      <c r="E7827" s="60">
        <v>7</v>
      </c>
      <c r="F7827" s="60">
        <v>18004010</v>
      </c>
      <c r="G7827" s="50"/>
      <c r="H7827" s="51"/>
      <c r="I7827" s="47"/>
      <c r="J7827" s="94"/>
      <c r="K7827" s="98"/>
      <c r="L7827" s="89"/>
      <c r="M7827" s="96"/>
      <c r="N7827" s="89"/>
      <c r="O7827" s="96"/>
      <c r="P7827" s="47" t="s">
        <v>27927</v>
      </c>
      <c r="Q7827" s="53"/>
      <c r="R7827" s="54"/>
      <c r="S7827" s="3"/>
      <c r="AH7827"/>
      <c r="AI7827"/>
      <c r="AJ7827"/>
      <c r="AK7827"/>
    </row>
    <row r="7828" spans="1:37" ht="72">
      <c r="A7828" s="55" t="s">
        <v>0</v>
      </c>
      <c r="B7828" s="43">
        <v>7827</v>
      </c>
      <c r="C7828" s="49" t="s">
        <v>16568</v>
      </c>
      <c r="D7828" s="52" t="s">
        <v>16569</v>
      </c>
      <c r="E7828" s="60">
        <v>1</v>
      </c>
      <c r="F7828" s="60">
        <v>2030034</v>
      </c>
      <c r="G7828" s="50"/>
      <c r="H7828" s="51"/>
      <c r="I7828" s="47"/>
      <c r="J7828" s="95">
        <v>7826</v>
      </c>
      <c r="K7828" s="98" t="s">
        <v>30557</v>
      </c>
      <c r="L7828" s="89"/>
      <c r="M7828" s="96"/>
      <c r="N7828" s="89"/>
      <c r="O7828" s="96"/>
      <c r="P7828" s="47" t="s">
        <v>27928</v>
      </c>
      <c r="Q7828" s="53"/>
      <c r="R7828" s="54"/>
      <c r="S7828" s="3"/>
      <c r="AH7828"/>
      <c r="AI7828"/>
      <c r="AJ7828"/>
      <c r="AK7828"/>
    </row>
    <row r="7829" spans="1:37" ht="48">
      <c r="A7829" s="55" t="s">
        <v>0</v>
      </c>
      <c r="B7829" s="43">
        <v>7828</v>
      </c>
      <c r="C7829" s="49" t="s">
        <v>16566</v>
      </c>
      <c r="D7829" s="52" t="s">
        <v>16567</v>
      </c>
      <c r="E7829" s="60">
        <v>2</v>
      </c>
      <c r="F7829" s="60">
        <v>3011016</v>
      </c>
      <c r="G7829" s="50"/>
      <c r="H7829" s="51"/>
      <c r="I7829" s="47"/>
      <c r="J7829" s="94"/>
      <c r="K7829" s="98"/>
      <c r="L7829" s="89"/>
      <c r="M7829" s="96"/>
      <c r="N7829" s="89"/>
      <c r="O7829" s="96"/>
      <c r="P7829" s="47" t="s">
        <v>27927</v>
      </c>
      <c r="Q7829" s="53"/>
      <c r="R7829" s="54"/>
      <c r="S7829" s="3"/>
      <c r="AH7829"/>
      <c r="AI7829"/>
      <c r="AJ7829"/>
      <c r="AK7829"/>
    </row>
    <row r="7830" spans="1:37" ht="60">
      <c r="A7830" s="55" t="s">
        <v>0</v>
      </c>
      <c r="B7830" s="43">
        <v>7829</v>
      </c>
      <c r="C7830" s="49" t="s">
        <v>16564</v>
      </c>
      <c r="D7830" s="52" t="s">
        <v>16565</v>
      </c>
      <c r="E7830" s="60">
        <v>2</v>
      </c>
      <c r="F7830" s="60">
        <v>3026016</v>
      </c>
      <c r="G7830" s="50"/>
      <c r="H7830" s="51"/>
      <c r="I7830" s="47"/>
      <c r="J7830" s="95">
        <v>7828</v>
      </c>
      <c r="K7830" s="98" t="s">
        <v>30559</v>
      </c>
      <c r="L7830" s="89"/>
      <c r="M7830" s="96"/>
      <c r="N7830" s="89"/>
      <c r="O7830" s="96"/>
      <c r="P7830" s="47" t="s">
        <v>27928</v>
      </c>
      <c r="Q7830" s="53"/>
      <c r="R7830" s="54"/>
      <c r="S7830" s="3"/>
      <c r="AH7830"/>
      <c r="AI7830"/>
      <c r="AJ7830"/>
      <c r="AK7830"/>
    </row>
    <row r="7831" spans="1:37" ht="48">
      <c r="A7831" s="55" t="s">
        <v>0</v>
      </c>
      <c r="B7831" s="43">
        <v>7830</v>
      </c>
      <c r="C7831" s="49" t="s">
        <v>16562</v>
      </c>
      <c r="D7831" s="52" t="s">
        <v>16563</v>
      </c>
      <c r="E7831" s="60">
        <v>2</v>
      </c>
      <c r="F7831" s="60">
        <v>18028008</v>
      </c>
      <c r="G7831" s="50"/>
      <c r="H7831" s="51"/>
      <c r="I7831" s="47"/>
      <c r="J7831" s="94"/>
      <c r="K7831" s="98"/>
      <c r="L7831" s="89"/>
      <c r="M7831" s="96"/>
      <c r="N7831" s="89"/>
      <c r="O7831" s="96"/>
      <c r="P7831" s="47" t="s">
        <v>27927</v>
      </c>
      <c r="Q7831" s="53"/>
      <c r="R7831" s="54"/>
      <c r="S7831" s="3"/>
      <c r="AH7831"/>
      <c r="AI7831"/>
      <c r="AJ7831"/>
      <c r="AK7831"/>
    </row>
    <row r="7832" spans="1:37" ht="72">
      <c r="A7832" s="55" t="s">
        <v>0</v>
      </c>
      <c r="B7832" s="43">
        <v>7831</v>
      </c>
      <c r="C7832" s="49" t="s">
        <v>16560</v>
      </c>
      <c r="D7832" s="52" t="s">
        <v>16561</v>
      </c>
      <c r="E7832" s="60">
        <v>1</v>
      </c>
      <c r="F7832" s="60">
        <v>6019022</v>
      </c>
      <c r="G7832" s="50"/>
      <c r="H7832" s="51"/>
      <c r="I7832" s="47"/>
      <c r="J7832" s="95">
        <v>7830</v>
      </c>
      <c r="K7832" s="98" t="s">
        <v>30560</v>
      </c>
      <c r="L7832" s="89"/>
      <c r="M7832" s="96"/>
      <c r="N7832" s="89"/>
      <c r="O7832" s="96"/>
      <c r="P7832" s="47" t="s">
        <v>27932</v>
      </c>
      <c r="Q7832" s="53"/>
      <c r="R7832" s="54"/>
      <c r="S7832" s="3"/>
      <c r="AH7832"/>
      <c r="AI7832"/>
      <c r="AJ7832"/>
      <c r="AK7832"/>
    </row>
    <row r="7833" spans="1:37" ht="72">
      <c r="A7833" s="55" t="s">
        <v>0</v>
      </c>
      <c r="B7833" s="43">
        <v>7832</v>
      </c>
      <c r="C7833" s="49" t="s">
        <v>16558</v>
      </c>
      <c r="D7833" s="52" t="s">
        <v>16559</v>
      </c>
      <c r="E7833" s="60">
        <v>36</v>
      </c>
      <c r="F7833" s="60">
        <v>7016025</v>
      </c>
      <c r="G7833" s="50" t="s">
        <v>28318</v>
      </c>
      <c r="H7833" s="51"/>
      <c r="I7833" s="47"/>
      <c r="J7833" s="89"/>
      <c r="K7833" s="98"/>
      <c r="L7833" s="89"/>
      <c r="M7833" s="96"/>
      <c r="N7833" s="89"/>
      <c r="O7833" s="96"/>
      <c r="P7833" s="47" t="s">
        <v>27929</v>
      </c>
      <c r="Q7833" s="53"/>
      <c r="R7833" s="54"/>
      <c r="S7833" s="3"/>
      <c r="AH7833"/>
      <c r="AI7833"/>
      <c r="AJ7833"/>
      <c r="AK7833"/>
    </row>
    <row r="7834" spans="1:37" ht="48">
      <c r="A7834" s="55" t="s">
        <v>0</v>
      </c>
      <c r="B7834" s="43">
        <v>7833</v>
      </c>
      <c r="C7834" s="49" t="s">
        <v>16556</v>
      </c>
      <c r="D7834" s="52" t="s">
        <v>16557</v>
      </c>
      <c r="E7834" s="60">
        <v>4</v>
      </c>
      <c r="F7834" s="60">
        <v>2030036</v>
      </c>
      <c r="G7834" s="49" t="s">
        <v>28901</v>
      </c>
      <c r="H7834" s="51"/>
      <c r="I7834" s="47"/>
      <c r="J7834" s="89"/>
      <c r="K7834" s="98"/>
      <c r="L7834" s="89"/>
      <c r="M7834" s="96"/>
      <c r="N7834" s="89"/>
      <c r="O7834" s="96"/>
      <c r="P7834" s="47" t="s">
        <v>28717</v>
      </c>
      <c r="Q7834" s="53"/>
      <c r="R7834" s="54"/>
      <c r="S7834" s="3"/>
      <c r="AH7834"/>
      <c r="AI7834"/>
      <c r="AJ7834"/>
      <c r="AK7834"/>
    </row>
    <row r="7835" spans="1:37" ht="72">
      <c r="A7835" s="55" t="s">
        <v>0</v>
      </c>
      <c r="B7835" s="43">
        <v>7834</v>
      </c>
      <c r="C7835" s="49" t="s">
        <v>16554</v>
      </c>
      <c r="D7835" s="52" t="s">
        <v>16555</v>
      </c>
      <c r="E7835" s="60">
        <v>21</v>
      </c>
      <c r="F7835" s="60">
        <v>5033026</v>
      </c>
      <c r="G7835" s="49" t="s">
        <v>28901</v>
      </c>
      <c r="H7835" s="51"/>
      <c r="I7835" s="47"/>
      <c r="J7835" s="89">
        <v>7833</v>
      </c>
      <c r="K7835" s="98" t="s">
        <v>28901</v>
      </c>
      <c r="L7835" s="89"/>
      <c r="M7835" s="96"/>
      <c r="N7835" s="89"/>
      <c r="O7835" s="96"/>
      <c r="P7835" s="47" t="s">
        <v>27927</v>
      </c>
      <c r="Q7835" s="53"/>
      <c r="R7835" s="54"/>
      <c r="S7835" s="3"/>
      <c r="AH7835"/>
      <c r="AI7835"/>
      <c r="AJ7835"/>
      <c r="AK7835"/>
    </row>
    <row r="7836" spans="1:37" ht="60">
      <c r="A7836" s="55" t="s">
        <v>0</v>
      </c>
      <c r="B7836" s="43">
        <v>7835</v>
      </c>
      <c r="C7836" s="49" t="s">
        <v>16551</v>
      </c>
      <c r="D7836" s="52" t="s">
        <v>16553</v>
      </c>
      <c r="E7836" s="60">
        <v>1</v>
      </c>
      <c r="F7836" s="60">
        <v>18030030</v>
      </c>
      <c r="G7836" s="50" t="s">
        <v>28639</v>
      </c>
      <c r="H7836" s="51"/>
      <c r="I7836" s="47"/>
      <c r="J7836" s="89">
        <v>7836</v>
      </c>
      <c r="K7836" s="98" t="s">
        <v>28639</v>
      </c>
      <c r="L7836" s="89"/>
      <c r="M7836" s="96"/>
      <c r="N7836" s="89"/>
      <c r="O7836" s="96"/>
      <c r="P7836" s="47" t="s">
        <v>27929</v>
      </c>
      <c r="Q7836" s="53"/>
      <c r="R7836" s="54"/>
      <c r="S7836" s="3"/>
      <c r="AH7836"/>
      <c r="AI7836"/>
      <c r="AJ7836"/>
      <c r="AK7836"/>
    </row>
    <row r="7837" spans="1:37" ht="60">
      <c r="A7837" s="55" t="s">
        <v>0</v>
      </c>
      <c r="B7837" s="43">
        <v>7836</v>
      </c>
      <c r="C7837" s="49" t="s">
        <v>16551</v>
      </c>
      <c r="D7837" s="52" t="s">
        <v>16552</v>
      </c>
      <c r="E7837" s="60">
        <v>12</v>
      </c>
      <c r="F7837" s="60">
        <v>18007021</v>
      </c>
      <c r="G7837" s="49" t="s">
        <v>28639</v>
      </c>
      <c r="H7837" s="51"/>
      <c r="I7837" s="47"/>
      <c r="J7837" s="89"/>
      <c r="K7837" s="98"/>
      <c r="L7837" s="89"/>
      <c r="M7837" s="96"/>
      <c r="N7837" s="89"/>
      <c r="O7837" s="96"/>
      <c r="P7837" s="47" t="s">
        <v>28717</v>
      </c>
      <c r="Q7837" s="53"/>
      <c r="R7837" s="54"/>
      <c r="S7837" s="3"/>
      <c r="AH7837"/>
      <c r="AI7837"/>
      <c r="AJ7837"/>
      <c r="AK7837"/>
    </row>
    <row r="7838" spans="1:37" ht="60">
      <c r="A7838" s="55" t="s">
        <v>0</v>
      </c>
      <c r="B7838" s="43">
        <v>7837</v>
      </c>
      <c r="C7838" s="49" t="s">
        <v>16549</v>
      </c>
      <c r="D7838" s="52" t="s">
        <v>16550</v>
      </c>
      <c r="E7838" s="60">
        <v>25</v>
      </c>
      <c r="F7838" s="60">
        <v>1019015</v>
      </c>
      <c r="G7838" s="50" t="s">
        <v>28639</v>
      </c>
      <c r="H7838" s="51"/>
      <c r="I7838" s="47"/>
      <c r="J7838" s="89">
        <v>7836</v>
      </c>
      <c r="K7838" s="98" t="s">
        <v>28639</v>
      </c>
      <c r="L7838" s="89"/>
      <c r="M7838" s="96"/>
      <c r="N7838" s="89"/>
      <c r="O7838" s="96"/>
      <c r="P7838" s="47" t="s">
        <v>27927</v>
      </c>
      <c r="Q7838" s="53"/>
      <c r="R7838" s="54"/>
      <c r="S7838" s="3"/>
      <c r="AH7838"/>
      <c r="AI7838"/>
      <c r="AJ7838"/>
      <c r="AK7838"/>
    </row>
    <row r="7839" spans="1:37" ht="60">
      <c r="A7839" s="55" t="s">
        <v>0</v>
      </c>
      <c r="B7839" s="43">
        <v>7838</v>
      </c>
      <c r="C7839" s="49" t="s">
        <v>16547</v>
      </c>
      <c r="D7839" s="52" t="s">
        <v>16548</v>
      </c>
      <c r="E7839" s="60">
        <v>6</v>
      </c>
      <c r="F7839" s="60">
        <v>3013031</v>
      </c>
      <c r="G7839" s="50"/>
      <c r="H7839" s="51"/>
      <c r="I7839" s="47"/>
      <c r="J7839" s="95">
        <v>7835</v>
      </c>
      <c r="K7839" s="98" t="s">
        <v>28639</v>
      </c>
      <c r="L7839" s="89"/>
      <c r="M7839" s="96"/>
      <c r="N7839" s="89"/>
      <c r="O7839" s="96"/>
      <c r="P7839" s="47" t="s">
        <v>27930</v>
      </c>
      <c r="Q7839" s="53"/>
      <c r="R7839" s="54"/>
      <c r="S7839" s="3"/>
      <c r="AH7839"/>
      <c r="AI7839"/>
      <c r="AJ7839"/>
      <c r="AK7839"/>
    </row>
    <row r="7840" spans="1:37" ht="60">
      <c r="A7840" s="55" t="s">
        <v>0</v>
      </c>
      <c r="B7840" s="43">
        <v>7839</v>
      </c>
      <c r="C7840" s="49" t="s">
        <v>16545</v>
      </c>
      <c r="D7840" s="52" t="s">
        <v>16546</v>
      </c>
      <c r="E7840" s="60">
        <v>1</v>
      </c>
      <c r="F7840" s="60">
        <v>21011010</v>
      </c>
      <c r="G7840" s="50" t="s">
        <v>28639</v>
      </c>
      <c r="H7840" s="51"/>
      <c r="I7840" s="47"/>
      <c r="J7840" s="89">
        <v>7836</v>
      </c>
      <c r="K7840" s="98" t="s">
        <v>28639</v>
      </c>
      <c r="L7840" s="89"/>
      <c r="M7840" s="96"/>
      <c r="N7840" s="89"/>
      <c r="O7840" s="96"/>
      <c r="P7840" s="47" t="s">
        <v>27928</v>
      </c>
      <c r="Q7840" s="53"/>
      <c r="R7840" s="54"/>
      <c r="S7840" s="3"/>
      <c r="AH7840"/>
      <c r="AI7840"/>
      <c r="AJ7840"/>
      <c r="AK7840"/>
    </row>
    <row r="7841" spans="1:37" ht="60">
      <c r="A7841" s="55" t="s">
        <v>0</v>
      </c>
      <c r="B7841" s="43">
        <v>7840</v>
      </c>
      <c r="C7841" s="49" t="s">
        <v>16543</v>
      </c>
      <c r="D7841" s="52" t="s">
        <v>16544</v>
      </c>
      <c r="E7841" s="60">
        <v>1</v>
      </c>
      <c r="F7841" s="60">
        <v>22001006</v>
      </c>
      <c r="G7841" s="50"/>
      <c r="H7841" s="51"/>
      <c r="I7841" s="47"/>
      <c r="J7841" s="95">
        <v>7835</v>
      </c>
      <c r="K7841" s="98" t="s">
        <v>28639</v>
      </c>
      <c r="L7841" s="89"/>
      <c r="M7841" s="96"/>
      <c r="N7841" s="89"/>
      <c r="O7841" s="96"/>
      <c r="P7841" s="47" t="s">
        <v>27930</v>
      </c>
      <c r="Q7841" s="53"/>
      <c r="R7841" s="54"/>
      <c r="S7841" s="3"/>
      <c r="AH7841"/>
      <c r="AI7841"/>
      <c r="AJ7841"/>
      <c r="AK7841"/>
    </row>
    <row r="7842" spans="1:37" ht="72">
      <c r="A7842" s="55" t="s">
        <v>0</v>
      </c>
      <c r="B7842" s="43">
        <v>7841</v>
      </c>
      <c r="C7842" s="49" t="s">
        <v>16541</v>
      </c>
      <c r="D7842" s="52" t="s">
        <v>16542</v>
      </c>
      <c r="E7842" s="60">
        <v>1</v>
      </c>
      <c r="F7842" s="60">
        <v>13008026</v>
      </c>
      <c r="G7842" s="50" t="s">
        <v>28639</v>
      </c>
      <c r="H7842" s="51"/>
      <c r="I7842" s="47"/>
      <c r="J7842" s="89">
        <v>7836</v>
      </c>
      <c r="K7842" s="98" t="s">
        <v>28639</v>
      </c>
      <c r="L7842" s="89">
        <v>3050</v>
      </c>
      <c r="M7842" s="96" t="s">
        <v>29829</v>
      </c>
      <c r="N7842" s="89"/>
      <c r="O7842" s="96"/>
      <c r="P7842" s="47" t="s">
        <v>27931</v>
      </c>
      <c r="Q7842" s="53"/>
      <c r="R7842" s="54"/>
      <c r="S7842" s="3"/>
      <c r="AH7842"/>
      <c r="AI7842"/>
      <c r="AJ7842"/>
      <c r="AK7842"/>
    </row>
    <row r="7843" spans="1:37" ht="72">
      <c r="A7843" s="55" t="s">
        <v>0</v>
      </c>
      <c r="B7843" s="43">
        <v>7842</v>
      </c>
      <c r="C7843" s="49" t="s">
        <v>16539</v>
      </c>
      <c r="D7843" s="52" t="s">
        <v>16540</v>
      </c>
      <c r="E7843" s="60">
        <v>1</v>
      </c>
      <c r="F7843" s="60">
        <v>13008008</v>
      </c>
      <c r="G7843" s="50"/>
      <c r="H7843" s="51"/>
      <c r="I7843" s="47"/>
      <c r="J7843" s="95">
        <v>7837</v>
      </c>
      <c r="K7843" s="98" t="s">
        <v>28639</v>
      </c>
      <c r="L7843" s="89"/>
      <c r="M7843" s="96"/>
      <c r="N7843" s="89"/>
      <c r="O7843" s="96"/>
      <c r="P7843" s="47" t="s">
        <v>27931</v>
      </c>
      <c r="Q7843" s="53"/>
      <c r="R7843" s="54"/>
      <c r="S7843" s="3"/>
      <c r="AH7843"/>
      <c r="AI7843"/>
      <c r="AJ7843"/>
      <c r="AK7843"/>
    </row>
    <row r="7844" spans="1:37" ht="60">
      <c r="A7844" s="55" t="s">
        <v>0</v>
      </c>
      <c r="B7844" s="43">
        <v>7843</v>
      </c>
      <c r="C7844" s="49" t="s">
        <v>16537</v>
      </c>
      <c r="D7844" s="52" t="s">
        <v>16538</v>
      </c>
      <c r="E7844" s="60">
        <v>147</v>
      </c>
      <c r="F7844" s="60">
        <v>1006011</v>
      </c>
      <c r="G7844" s="49" t="s">
        <v>28124</v>
      </c>
      <c r="H7844" s="51"/>
      <c r="I7844" s="47"/>
      <c r="J7844" s="89"/>
      <c r="K7844" s="98"/>
      <c r="L7844" s="89"/>
      <c r="M7844" s="96"/>
      <c r="N7844" s="89"/>
      <c r="O7844" s="96"/>
      <c r="P7844" s="47" t="s">
        <v>27929</v>
      </c>
      <c r="Q7844" s="53"/>
      <c r="R7844" s="54"/>
      <c r="S7844" s="3"/>
      <c r="AH7844"/>
      <c r="AI7844"/>
      <c r="AJ7844"/>
      <c r="AK7844"/>
    </row>
    <row r="7845" spans="1:37" ht="48">
      <c r="A7845" s="55" t="s">
        <v>14360</v>
      </c>
      <c r="B7845" s="43">
        <v>7844</v>
      </c>
      <c r="C7845" s="49" t="s">
        <v>16535</v>
      </c>
      <c r="D7845" s="52" t="s">
        <v>16536</v>
      </c>
      <c r="E7845" s="60">
        <v>3</v>
      </c>
      <c r="F7845" s="60">
        <v>27002009</v>
      </c>
      <c r="G7845" s="50" t="s">
        <v>28124</v>
      </c>
      <c r="H7845" s="51"/>
      <c r="I7845" s="47"/>
      <c r="J7845" s="89">
        <v>7843</v>
      </c>
      <c r="K7845" s="98" t="s">
        <v>28124</v>
      </c>
      <c r="L7845" s="89"/>
      <c r="M7845" s="96"/>
      <c r="N7845" s="89"/>
      <c r="O7845" s="96"/>
      <c r="P7845" s="47" t="s">
        <v>27929</v>
      </c>
      <c r="Q7845" s="53"/>
      <c r="R7845" s="54"/>
      <c r="S7845" s="3"/>
      <c r="AH7845"/>
      <c r="AI7845"/>
      <c r="AJ7845"/>
      <c r="AK7845"/>
    </row>
    <row r="7846" spans="1:37" ht="72">
      <c r="A7846" s="55" t="s">
        <v>0</v>
      </c>
      <c r="B7846" s="43">
        <v>7845</v>
      </c>
      <c r="C7846" s="49" t="s">
        <v>16533</v>
      </c>
      <c r="D7846" s="52" t="s">
        <v>16534</v>
      </c>
      <c r="E7846" s="60">
        <v>23</v>
      </c>
      <c r="F7846" s="60">
        <v>18009021</v>
      </c>
      <c r="G7846" s="49" t="s">
        <v>28903</v>
      </c>
      <c r="H7846" s="51"/>
      <c r="I7846" s="47"/>
      <c r="J7846" s="89">
        <v>7743</v>
      </c>
      <c r="K7846" s="98" t="s">
        <v>28903</v>
      </c>
      <c r="L7846" s="89"/>
      <c r="M7846" s="96"/>
      <c r="N7846" s="89"/>
      <c r="O7846" s="96"/>
      <c r="P7846" s="47" t="s">
        <v>27928</v>
      </c>
      <c r="Q7846" s="53"/>
      <c r="R7846" s="54"/>
      <c r="S7846" s="3"/>
      <c r="AH7846"/>
      <c r="AI7846"/>
      <c r="AJ7846"/>
      <c r="AK7846"/>
    </row>
    <row r="7847" spans="1:37" ht="60">
      <c r="A7847" s="55" t="s">
        <v>0</v>
      </c>
      <c r="B7847" s="43">
        <v>7846</v>
      </c>
      <c r="C7847" s="49" t="s">
        <v>16531</v>
      </c>
      <c r="D7847" s="52" t="s">
        <v>16532</v>
      </c>
      <c r="E7847" s="60">
        <v>1</v>
      </c>
      <c r="F7847" s="60">
        <v>28005002</v>
      </c>
      <c r="G7847" s="49" t="s">
        <v>29068</v>
      </c>
      <c r="H7847" s="51"/>
      <c r="I7847" s="47"/>
      <c r="J7847" s="89">
        <v>7750</v>
      </c>
      <c r="K7847" s="98" t="s">
        <v>29068</v>
      </c>
      <c r="L7847" s="89"/>
      <c r="M7847" s="96"/>
      <c r="N7847" s="89"/>
      <c r="O7847" s="96"/>
      <c r="P7847" s="47" t="s">
        <v>27927</v>
      </c>
      <c r="Q7847" s="53"/>
      <c r="R7847" s="54"/>
      <c r="S7847" s="3"/>
      <c r="AH7847"/>
      <c r="AI7847"/>
      <c r="AJ7847"/>
      <c r="AK7847"/>
    </row>
    <row r="7848" spans="1:37" ht="48">
      <c r="A7848" s="55" t="s">
        <v>0</v>
      </c>
      <c r="B7848" s="43">
        <v>7847</v>
      </c>
      <c r="C7848" s="49" t="s">
        <v>16529</v>
      </c>
      <c r="D7848" s="52" t="s">
        <v>16530</v>
      </c>
      <c r="E7848" s="60">
        <v>6</v>
      </c>
      <c r="F7848" s="60">
        <v>4005012</v>
      </c>
      <c r="G7848" s="49" t="s">
        <v>28815</v>
      </c>
      <c r="H7848" s="51"/>
      <c r="I7848" s="47"/>
      <c r="J7848" s="89"/>
      <c r="K7848" s="98"/>
      <c r="L7848" s="89"/>
      <c r="M7848" s="96"/>
      <c r="N7848" s="89"/>
      <c r="O7848" s="96"/>
      <c r="P7848" s="47" t="s">
        <v>28717</v>
      </c>
      <c r="Q7848" s="53"/>
      <c r="R7848" s="54"/>
      <c r="S7848" s="3"/>
      <c r="AH7848"/>
      <c r="AI7848"/>
      <c r="AJ7848"/>
      <c r="AK7848"/>
    </row>
    <row r="7849" spans="1:37" ht="84">
      <c r="A7849" s="55" t="s">
        <v>0</v>
      </c>
      <c r="B7849" s="43">
        <v>7848</v>
      </c>
      <c r="C7849" s="49" t="s">
        <v>16527</v>
      </c>
      <c r="D7849" s="52" t="s">
        <v>16528</v>
      </c>
      <c r="E7849" s="60">
        <v>28</v>
      </c>
      <c r="F7849" s="60">
        <v>2025005</v>
      </c>
      <c r="G7849" s="50"/>
      <c r="H7849" s="51"/>
      <c r="I7849" s="47"/>
      <c r="J7849" s="94">
        <v>7850</v>
      </c>
      <c r="K7849" s="98" t="s">
        <v>30563</v>
      </c>
      <c r="L7849" s="89"/>
      <c r="M7849" s="96"/>
      <c r="N7849" s="89"/>
      <c r="O7849" s="96"/>
      <c r="P7849" s="47" t="s">
        <v>27928</v>
      </c>
      <c r="Q7849" s="53"/>
      <c r="R7849" s="54"/>
      <c r="S7849" s="3"/>
      <c r="AH7849"/>
      <c r="AI7849"/>
      <c r="AJ7849"/>
      <c r="AK7849"/>
    </row>
    <row r="7850" spans="1:37" ht="48">
      <c r="A7850" s="55" t="s">
        <v>0</v>
      </c>
      <c r="B7850" s="43">
        <v>7849</v>
      </c>
      <c r="C7850" s="49" t="s">
        <v>16525</v>
      </c>
      <c r="D7850" s="52" t="s">
        <v>16526</v>
      </c>
      <c r="E7850" s="60">
        <v>6</v>
      </c>
      <c r="F7850" s="60">
        <v>4011032</v>
      </c>
      <c r="G7850" s="49" t="s">
        <v>28809</v>
      </c>
      <c r="H7850" s="51"/>
      <c r="I7850" s="47"/>
      <c r="J7850" s="89"/>
      <c r="K7850" s="98"/>
      <c r="L7850" s="89"/>
      <c r="M7850" s="96"/>
      <c r="N7850" s="89"/>
      <c r="O7850" s="96"/>
      <c r="P7850" s="47" t="s">
        <v>28717</v>
      </c>
      <c r="Q7850" s="53"/>
      <c r="R7850" s="54"/>
      <c r="S7850" s="3"/>
      <c r="AH7850"/>
      <c r="AI7850"/>
      <c r="AJ7850"/>
      <c r="AK7850"/>
    </row>
    <row r="7851" spans="1:37" ht="72">
      <c r="A7851" s="55" t="s">
        <v>0</v>
      </c>
      <c r="B7851" s="43">
        <v>7850</v>
      </c>
      <c r="C7851" s="49" t="s">
        <v>16523</v>
      </c>
      <c r="D7851" s="52" t="s">
        <v>16524</v>
      </c>
      <c r="E7851" s="60">
        <v>1</v>
      </c>
      <c r="F7851" s="60">
        <v>6023013</v>
      </c>
      <c r="G7851" s="50"/>
      <c r="H7851" s="51"/>
      <c r="I7851" s="47"/>
      <c r="J7851" s="94"/>
      <c r="K7851" s="98"/>
      <c r="L7851" s="89"/>
      <c r="M7851" s="96"/>
      <c r="N7851" s="89"/>
      <c r="O7851" s="96"/>
      <c r="P7851" s="47" t="s">
        <v>27927</v>
      </c>
      <c r="Q7851" s="53"/>
      <c r="R7851" s="54"/>
      <c r="S7851" s="3"/>
      <c r="AH7851"/>
      <c r="AI7851"/>
      <c r="AJ7851"/>
      <c r="AK7851"/>
    </row>
    <row r="7852" spans="1:37" ht="72">
      <c r="A7852" s="55" t="s">
        <v>0</v>
      </c>
      <c r="B7852" s="43">
        <v>7851</v>
      </c>
      <c r="C7852" s="49" t="s">
        <v>16521</v>
      </c>
      <c r="D7852" s="52" t="s">
        <v>16522</v>
      </c>
      <c r="E7852" s="60">
        <v>5</v>
      </c>
      <c r="F7852" s="60">
        <v>4025001</v>
      </c>
      <c r="G7852" s="50"/>
      <c r="H7852" s="51"/>
      <c r="I7852" s="47"/>
      <c r="J7852" s="95">
        <v>7848</v>
      </c>
      <c r="K7852" s="98" t="s">
        <v>30562</v>
      </c>
      <c r="L7852" s="89"/>
      <c r="M7852" s="96"/>
      <c r="N7852" s="89"/>
      <c r="O7852" s="96"/>
      <c r="P7852" s="47" t="s">
        <v>27932</v>
      </c>
      <c r="Q7852" s="53"/>
      <c r="R7852" s="54"/>
      <c r="S7852" s="3"/>
      <c r="AH7852"/>
      <c r="AI7852"/>
      <c r="AJ7852"/>
      <c r="AK7852"/>
    </row>
    <row r="7853" spans="1:37" ht="48">
      <c r="A7853" s="55" t="s">
        <v>0</v>
      </c>
      <c r="B7853" s="43">
        <v>7852</v>
      </c>
      <c r="C7853" s="49" t="s">
        <v>16519</v>
      </c>
      <c r="D7853" s="52" t="s">
        <v>16520</v>
      </c>
      <c r="E7853" s="60">
        <v>6</v>
      </c>
      <c r="F7853" s="60">
        <v>1027041</v>
      </c>
      <c r="G7853" s="49" t="s">
        <v>28813</v>
      </c>
      <c r="H7853" s="51"/>
      <c r="I7853" s="47"/>
      <c r="J7853" s="89"/>
      <c r="K7853" s="98"/>
      <c r="L7853" s="89"/>
      <c r="M7853" s="96"/>
      <c r="N7853" s="89"/>
      <c r="O7853" s="96"/>
      <c r="P7853" s="47" t="s">
        <v>28717</v>
      </c>
      <c r="Q7853" s="53"/>
      <c r="R7853" s="54"/>
      <c r="S7853" s="3"/>
      <c r="AH7853"/>
      <c r="AI7853"/>
      <c r="AJ7853"/>
      <c r="AK7853"/>
    </row>
    <row r="7854" spans="1:37" ht="48">
      <c r="A7854" s="55" t="s">
        <v>0</v>
      </c>
      <c r="B7854" s="43">
        <v>7853</v>
      </c>
      <c r="C7854" s="49" t="s">
        <v>16517</v>
      </c>
      <c r="D7854" s="52" t="s">
        <v>16518</v>
      </c>
      <c r="E7854" s="60">
        <v>6</v>
      </c>
      <c r="F7854" s="60">
        <v>19038020</v>
      </c>
      <c r="G7854" s="49" t="s">
        <v>28814</v>
      </c>
      <c r="H7854" s="51"/>
      <c r="I7854" s="47"/>
      <c r="J7854" s="89"/>
      <c r="K7854" s="98"/>
      <c r="L7854" s="89"/>
      <c r="M7854" s="96"/>
      <c r="N7854" s="89"/>
      <c r="O7854" s="96"/>
      <c r="P7854" s="47" t="s">
        <v>28717</v>
      </c>
      <c r="Q7854" s="53"/>
      <c r="R7854" s="54"/>
      <c r="S7854" s="3"/>
      <c r="AH7854"/>
      <c r="AI7854"/>
      <c r="AJ7854"/>
      <c r="AK7854"/>
    </row>
    <row r="7855" spans="1:37" ht="72">
      <c r="A7855" s="55" t="s">
        <v>0</v>
      </c>
      <c r="B7855" s="43">
        <v>7854</v>
      </c>
      <c r="C7855" s="49" t="s">
        <v>16515</v>
      </c>
      <c r="D7855" s="52" t="s">
        <v>16516</v>
      </c>
      <c r="E7855" s="60">
        <v>27</v>
      </c>
      <c r="F7855" s="60">
        <v>4022022</v>
      </c>
      <c r="G7855" s="49" t="s">
        <v>28814</v>
      </c>
      <c r="H7855" s="51"/>
      <c r="I7855" s="47"/>
      <c r="J7855" s="89">
        <v>7853</v>
      </c>
      <c r="K7855" s="98" t="s">
        <v>28814</v>
      </c>
      <c r="L7855" s="89"/>
      <c r="M7855" s="96"/>
      <c r="N7855" s="89"/>
      <c r="O7855" s="96"/>
      <c r="P7855" s="47" t="s">
        <v>27927</v>
      </c>
      <c r="Q7855" s="53"/>
      <c r="R7855" s="54"/>
      <c r="S7855" s="3"/>
      <c r="AH7855"/>
      <c r="AI7855"/>
      <c r="AJ7855"/>
      <c r="AK7855"/>
    </row>
    <row r="7856" spans="1:37" ht="60">
      <c r="A7856" s="55" t="s">
        <v>0</v>
      </c>
      <c r="B7856" s="43">
        <v>7855</v>
      </c>
      <c r="C7856" s="49" t="s">
        <v>16512</v>
      </c>
      <c r="D7856" s="52" t="s">
        <v>16514</v>
      </c>
      <c r="E7856" s="60">
        <v>1</v>
      </c>
      <c r="F7856" s="60">
        <v>15004006</v>
      </c>
      <c r="G7856" s="49" t="s">
        <v>28814</v>
      </c>
      <c r="H7856" s="51"/>
      <c r="I7856" s="47"/>
      <c r="J7856" s="89">
        <v>7853</v>
      </c>
      <c r="K7856" s="98" t="s">
        <v>28814</v>
      </c>
      <c r="L7856" s="89"/>
      <c r="M7856" s="96"/>
      <c r="N7856" s="89"/>
      <c r="O7856" s="96"/>
      <c r="P7856" s="47" t="s">
        <v>27928</v>
      </c>
      <c r="Q7856" s="53"/>
      <c r="R7856" s="54"/>
      <c r="S7856" s="3"/>
      <c r="AH7856"/>
      <c r="AI7856"/>
      <c r="AJ7856"/>
      <c r="AK7856"/>
    </row>
    <row r="7857" spans="1:37" ht="60">
      <c r="A7857" s="55" t="s">
        <v>0</v>
      </c>
      <c r="B7857" s="43">
        <v>7856</v>
      </c>
      <c r="C7857" s="49" t="s">
        <v>16512</v>
      </c>
      <c r="D7857" s="52" t="s">
        <v>16513</v>
      </c>
      <c r="E7857" s="60">
        <v>1</v>
      </c>
      <c r="F7857" s="60">
        <v>1026021</v>
      </c>
      <c r="G7857" s="50"/>
      <c r="H7857" s="51"/>
      <c r="I7857" s="47"/>
      <c r="J7857" s="95">
        <v>7855</v>
      </c>
      <c r="K7857" s="98" t="s">
        <v>30564</v>
      </c>
      <c r="L7857" s="89"/>
      <c r="M7857" s="96"/>
      <c r="N7857" s="89"/>
      <c r="O7857" s="96"/>
      <c r="P7857" s="47" t="s">
        <v>27931</v>
      </c>
      <c r="Q7857" s="53"/>
      <c r="R7857" s="54"/>
      <c r="S7857" s="3"/>
      <c r="AH7857"/>
      <c r="AI7857"/>
      <c r="AJ7857"/>
      <c r="AK7857"/>
    </row>
    <row r="7858" spans="1:37" ht="72">
      <c r="A7858" s="55" t="s">
        <v>0</v>
      </c>
      <c r="B7858" s="43">
        <v>7857</v>
      </c>
      <c r="C7858" s="49" t="s">
        <v>16510</v>
      </c>
      <c r="D7858" s="52" t="s">
        <v>16511</v>
      </c>
      <c r="E7858" s="60">
        <v>31</v>
      </c>
      <c r="F7858" s="60">
        <v>3006028</v>
      </c>
      <c r="G7858" s="50" t="s">
        <v>28344</v>
      </c>
      <c r="H7858" s="51"/>
      <c r="I7858" s="47"/>
      <c r="J7858" s="89"/>
      <c r="K7858" s="98"/>
      <c r="L7858" s="89"/>
      <c r="M7858" s="96"/>
      <c r="N7858" s="89"/>
      <c r="O7858" s="96"/>
      <c r="P7858" s="47" t="s">
        <v>27929</v>
      </c>
      <c r="Q7858" s="53"/>
      <c r="R7858" s="54"/>
      <c r="S7858" s="3"/>
      <c r="AH7858"/>
      <c r="AI7858"/>
      <c r="AJ7858"/>
      <c r="AK7858"/>
    </row>
    <row r="7859" spans="1:37" ht="60">
      <c r="A7859" s="55" t="s">
        <v>0</v>
      </c>
      <c r="B7859" s="43">
        <v>7858</v>
      </c>
      <c r="C7859" s="49" t="s">
        <v>16508</v>
      </c>
      <c r="D7859" s="52" t="s">
        <v>16509</v>
      </c>
      <c r="E7859" s="60">
        <v>6</v>
      </c>
      <c r="F7859" s="60">
        <v>18038025</v>
      </c>
      <c r="G7859" s="50" t="s">
        <v>28344</v>
      </c>
      <c r="H7859" s="51"/>
      <c r="I7859" s="47"/>
      <c r="J7859" s="89">
        <v>7857</v>
      </c>
      <c r="K7859" s="98" t="s">
        <v>28344</v>
      </c>
      <c r="L7859" s="89"/>
      <c r="M7859" s="96"/>
      <c r="N7859" s="89"/>
      <c r="O7859" s="96"/>
      <c r="P7859" s="47" t="s">
        <v>27927</v>
      </c>
      <c r="Q7859" s="53"/>
      <c r="R7859" s="54"/>
      <c r="S7859" s="3"/>
      <c r="AH7859"/>
      <c r="AI7859"/>
      <c r="AJ7859"/>
      <c r="AK7859"/>
    </row>
    <row r="7860" spans="1:37" ht="48">
      <c r="A7860" s="55" t="s">
        <v>14360</v>
      </c>
      <c r="B7860" s="43">
        <v>7859</v>
      </c>
      <c r="C7860" s="49" t="s">
        <v>16506</v>
      </c>
      <c r="D7860" s="52" t="s">
        <v>16507</v>
      </c>
      <c r="E7860" s="60">
        <v>1</v>
      </c>
      <c r="F7860" s="60">
        <v>27007005</v>
      </c>
      <c r="G7860" s="50"/>
      <c r="H7860" s="51"/>
      <c r="I7860" s="47"/>
      <c r="J7860" s="89"/>
      <c r="K7860" s="98"/>
      <c r="L7860" s="89"/>
      <c r="M7860" s="96"/>
      <c r="N7860" s="89"/>
      <c r="O7860" s="96"/>
      <c r="P7860" s="47" t="s">
        <v>27927</v>
      </c>
      <c r="Q7860" s="53"/>
      <c r="R7860" s="54"/>
      <c r="S7860" s="3"/>
      <c r="AH7860"/>
      <c r="AI7860"/>
      <c r="AJ7860"/>
      <c r="AK7860"/>
    </row>
    <row r="7861" spans="1:37" ht="48">
      <c r="A7861" s="55" t="s">
        <v>0</v>
      </c>
      <c r="B7861" s="43">
        <v>7860</v>
      </c>
      <c r="C7861" s="49" t="s">
        <v>16504</v>
      </c>
      <c r="D7861" s="52" t="s">
        <v>16505</v>
      </c>
      <c r="E7861" s="60">
        <v>25</v>
      </c>
      <c r="F7861" s="60">
        <v>2005006</v>
      </c>
      <c r="G7861" s="50"/>
      <c r="H7861" s="51"/>
      <c r="I7861" s="47"/>
      <c r="J7861" s="94"/>
      <c r="K7861" s="98"/>
      <c r="L7861" s="89"/>
      <c r="M7861" s="96"/>
      <c r="N7861" s="89"/>
      <c r="O7861" s="96"/>
      <c r="P7861" s="47" t="s">
        <v>27927</v>
      </c>
      <c r="Q7861" s="53"/>
      <c r="R7861" s="54"/>
      <c r="S7861" s="3"/>
      <c r="AH7861"/>
      <c r="AI7861"/>
      <c r="AJ7861"/>
      <c r="AK7861"/>
    </row>
    <row r="7862" spans="1:37" ht="72">
      <c r="A7862" s="55" t="s">
        <v>0</v>
      </c>
      <c r="B7862" s="43">
        <v>7861</v>
      </c>
      <c r="C7862" s="49" t="s">
        <v>16502</v>
      </c>
      <c r="D7862" s="52" t="s">
        <v>16503</v>
      </c>
      <c r="E7862" s="60">
        <v>2</v>
      </c>
      <c r="F7862" s="60">
        <v>13027029</v>
      </c>
      <c r="G7862" s="50"/>
      <c r="H7862" s="51"/>
      <c r="I7862" s="47"/>
      <c r="J7862" s="95">
        <v>7860</v>
      </c>
      <c r="K7862" s="98" t="s">
        <v>30565</v>
      </c>
      <c r="L7862" s="89"/>
      <c r="M7862" s="96"/>
      <c r="N7862" s="89"/>
      <c r="O7862" s="96"/>
      <c r="P7862" s="47" t="s">
        <v>27931</v>
      </c>
      <c r="Q7862" s="53"/>
      <c r="R7862" s="54"/>
      <c r="S7862" s="3"/>
      <c r="AH7862"/>
      <c r="AI7862"/>
      <c r="AJ7862"/>
      <c r="AK7862"/>
    </row>
    <row r="7863" spans="1:37" ht="60">
      <c r="A7863" s="55" t="s">
        <v>0</v>
      </c>
      <c r="B7863" s="43">
        <v>7862</v>
      </c>
      <c r="C7863" s="49" t="s">
        <v>16500</v>
      </c>
      <c r="D7863" s="52" t="s">
        <v>16501</v>
      </c>
      <c r="E7863" s="60">
        <v>3</v>
      </c>
      <c r="F7863" s="60">
        <v>19068029</v>
      </c>
      <c r="G7863" s="50" t="s">
        <v>28523</v>
      </c>
      <c r="H7863" s="51"/>
      <c r="I7863" s="47"/>
      <c r="J7863" s="89">
        <v>7737</v>
      </c>
      <c r="K7863" s="98" t="s">
        <v>28523</v>
      </c>
      <c r="L7863" s="89"/>
      <c r="M7863" s="96"/>
      <c r="N7863" s="89"/>
      <c r="O7863" s="96"/>
      <c r="P7863" s="47" t="s">
        <v>27927</v>
      </c>
      <c r="Q7863" s="53"/>
      <c r="R7863" s="54"/>
      <c r="S7863" s="3"/>
      <c r="AH7863"/>
      <c r="AI7863"/>
      <c r="AJ7863"/>
      <c r="AK7863"/>
    </row>
    <row r="7864" spans="1:37" ht="60">
      <c r="A7864" s="55" t="s">
        <v>0</v>
      </c>
      <c r="B7864" s="43">
        <v>7863</v>
      </c>
      <c r="C7864" s="49" t="s">
        <v>16498</v>
      </c>
      <c r="D7864" s="52" t="s">
        <v>16499</v>
      </c>
      <c r="E7864" s="60">
        <v>1</v>
      </c>
      <c r="F7864" s="60">
        <v>18020006</v>
      </c>
      <c r="G7864" s="50"/>
      <c r="H7864" s="51"/>
      <c r="I7864" s="47"/>
      <c r="J7864" s="95">
        <v>7721</v>
      </c>
      <c r="K7864" s="98" t="s">
        <v>30539</v>
      </c>
      <c r="L7864" s="89"/>
      <c r="M7864" s="96"/>
      <c r="N7864" s="89"/>
      <c r="O7864" s="96"/>
      <c r="P7864" s="47" t="s">
        <v>27927</v>
      </c>
      <c r="Q7864" s="53"/>
      <c r="R7864" s="54"/>
      <c r="S7864" s="3"/>
      <c r="AH7864"/>
      <c r="AI7864"/>
      <c r="AJ7864"/>
      <c r="AK7864"/>
    </row>
    <row r="7865" spans="1:37" ht="60">
      <c r="A7865" s="55" t="s">
        <v>0</v>
      </c>
      <c r="B7865" s="43">
        <v>7864</v>
      </c>
      <c r="C7865" s="49" t="s">
        <v>16496</v>
      </c>
      <c r="D7865" s="52" t="s">
        <v>16497</v>
      </c>
      <c r="E7865" s="60">
        <v>1</v>
      </c>
      <c r="F7865" s="60">
        <v>10020025</v>
      </c>
      <c r="G7865" s="50"/>
      <c r="H7865" s="51"/>
      <c r="I7865" s="47"/>
      <c r="J7865" s="95">
        <v>7724</v>
      </c>
      <c r="K7865" s="98" t="s">
        <v>30542</v>
      </c>
      <c r="L7865" s="89"/>
      <c r="M7865" s="96"/>
      <c r="N7865" s="89"/>
      <c r="O7865" s="96"/>
      <c r="P7865" s="47" t="s">
        <v>27931</v>
      </c>
      <c r="Q7865" s="53"/>
      <c r="R7865" s="54"/>
      <c r="S7865" s="3"/>
      <c r="AH7865"/>
      <c r="AI7865"/>
      <c r="AJ7865"/>
      <c r="AK7865"/>
    </row>
    <row r="7866" spans="1:37" ht="72">
      <c r="A7866" s="55" t="s">
        <v>0</v>
      </c>
      <c r="B7866" s="43">
        <v>7865</v>
      </c>
      <c r="C7866" s="49" t="s">
        <v>16494</v>
      </c>
      <c r="D7866" s="52" t="s">
        <v>16495</v>
      </c>
      <c r="E7866" s="60">
        <v>1</v>
      </c>
      <c r="F7866" s="60">
        <v>5004048</v>
      </c>
      <c r="G7866" s="50"/>
      <c r="H7866" s="51"/>
      <c r="I7866" s="47"/>
      <c r="J7866" s="95">
        <v>7863</v>
      </c>
      <c r="K7866" s="98" t="s">
        <v>30566</v>
      </c>
      <c r="L7866" s="89"/>
      <c r="M7866" s="96"/>
      <c r="N7866" s="89"/>
      <c r="O7866" s="96"/>
      <c r="P7866" s="47" t="s">
        <v>27932</v>
      </c>
      <c r="Q7866" s="53"/>
      <c r="R7866" s="54"/>
      <c r="S7866" s="3"/>
      <c r="AH7866"/>
      <c r="AI7866"/>
      <c r="AJ7866"/>
      <c r="AK7866"/>
    </row>
    <row r="7867" spans="1:37" ht="72">
      <c r="A7867" s="55" t="s">
        <v>0</v>
      </c>
      <c r="B7867" s="43">
        <v>7866</v>
      </c>
      <c r="C7867" s="49" t="s">
        <v>16492</v>
      </c>
      <c r="D7867" s="52" t="s">
        <v>16493</v>
      </c>
      <c r="E7867" s="60">
        <v>1</v>
      </c>
      <c r="F7867" s="60">
        <v>6019019</v>
      </c>
      <c r="G7867" s="50"/>
      <c r="H7867" s="51"/>
      <c r="I7867" s="47"/>
      <c r="J7867" s="95">
        <v>7722</v>
      </c>
      <c r="K7867" s="98" t="s">
        <v>30540</v>
      </c>
      <c r="L7867" s="89"/>
      <c r="M7867" s="96"/>
      <c r="N7867" s="89"/>
      <c r="O7867" s="96"/>
      <c r="P7867" s="47" t="s">
        <v>27932</v>
      </c>
      <c r="Q7867" s="53"/>
      <c r="R7867" s="54"/>
      <c r="S7867" s="3"/>
      <c r="AH7867"/>
      <c r="AI7867"/>
      <c r="AJ7867"/>
      <c r="AK7867"/>
    </row>
    <row r="7868" spans="1:37" ht="60">
      <c r="A7868" s="55" t="s">
        <v>0</v>
      </c>
      <c r="B7868" s="43">
        <v>7867</v>
      </c>
      <c r="C7868" s="49" t="s">
        <v>16489</v>
      </c>
      <c r="D7868" s="52" t="s">
        <v>16491</v>
      </c>
      <c r="E7868" s="60">
        <v>2</v>
      </c>
      <c r="F7868" s="60">
        <v>10012002</v>
      </c>
      <c r="G7868" s="49" t="s">
        <v>29065</v>
      </c>
      <c r="H7868" s="51"/>
      <c r="I7868" s="47"/>
      <c r="J7868" s="89"/>
      <c r="K7868" s="98"/>
      <c r="L7868" s="89"/>
      <c r="M7868" s="96"/>
      <c r="N7868" s="89"/>
      <c r="O7868" s="96"/>
      <c r="P7868" s="47" t="s">
        <v>28717</v>
      </c>
      <c r="Q7868" s="53"/>
      <c r="R7868" s="54"/>
      <c r="S7868" s="3"/>
      <c r="AH7868"/>
      <c r="AI7868"/>
      <c r="AJ7868"/>
      <c r="AK7868"/>
    </row>
    <row r="7869" spans="1:37" ht="48">
      <c r="A7869" s="55" t="s">
        <v>14360</v>
      </c>
      <c r="B7869" s="43">
        <v>7868</v>
      </c>
      <c r="C7869" s="49" t="s">
        <v>16489</v>
      </c>
      <c r="D7869" s="52" t="s">
        <v>16490</v>
      </c>
      <c r="E7869" s="60">
        <v>5</v>
      </c>
      <c r="F7869" s="60">
        <v>15005005</v>
      </c>
      <c r="G7869" s="49" t="s">
        <v>29065</v>
      </c>
      <c r="H7869" s="51"/>
      <c r="I7869" s="47"/>
      <c r="J7869" s="89">
        <v>7867</v>
      </c>
      <c r="K7869" s="98" t="s">
        <v>29065</v>
      </c>
      <c r="L7869" s="89"/>
      <c r="M7869" s="96"/>
      <c r="N7869" s="89"/>
      <c r="O7869" s="96"/>
      <c r="P7869" s="47" t="s">
        <v>27929</v>
      </c>
      <c r="Q7869" s="53"/>
      <c r="R7869" s="54"/>
      <c r="S7869" s="3"/>
      <c r="AH7869"/>
      <c r="AI7869"/>
      <c r="AJ7869"/>
      <c r="AK7869"/>
    </row>
    <row r="7870" spans="1:37" ht="60">
      <c r="A7870" s="55" t="s">
        <v>0</v>
      </c>
      <c r="B7870" s="43">
        <v>7869</v>
      </c>
      <c r="C7870" s="49" t="s">
        <v>16487</v>
      </c>
      <c r="D7870" s="52" t="s">
        <v>16488</v>
      </c>
      <c r="E7870" s="60">
        <v>1</v>
      </c>
      <c r="F7870" s="60">
        <v>11014004</v>
      </c>
      <c r="G7870" s="49" t="s">
        <v>29065</v>
      </c>
      <c r="H7870" s="51"/>
      <c r="I7870" s="47"/>
      <c r="J7870" s="89">
        <v>7867</v>
      </c>
      <c r="K7870" s="98" t="s">
        <v>29065</v>
      </c>
      <c r="L7870" s="89"/>
      <c r="M7870" s="96"/>
      <c r="N7870" s="89"/>
      <c r="O7870" s="96"/>
      <c r="P7870" s="47" t="s">
        <v>27927</v>
      </c>
      <c r="Q7870" s="53"/>
      <c r="R7870" s="54"/>
      <c r="S7870" s="3"/>
      <c r="AH7870"/>
      <c r="AI7870"/>
      <c r="AJ7870"/>
      <c r="AK7870"/>
    </row>
    <row r="7871" spans="1:37" ht="60">
      <c r="A7871" s="55" t="s">
        <v>0</v>
      </c>
      <c r="B7871" s="43">
        <v>7870</v>
      </c>
      <c r="C7871" s="49" t="s">
        <v>16484</v>
      </c>
      <c r="D7871" s="52" t="s">
        <v>16486</v>
      </c>
      <c r="E7871" s="60">
        <v>1</v>
      </c>
      <c r="F7871" s="60">
        <v>19126001</v>
      </c>
      <c r="G7871" s="50" t="s">
        <v>28061</v>
      </c>
      <c r="H7871" s="51"/>
      <c r="I7871" s="47"/>
      <c r="J7871" s="89">
        <v>7725</v>
      </c>
      <c r="K7871" s="98" t="s">
        <v>28061</v>
      </c>
      <c r="L7871" s="89"/>
      <c r="M7871" s="96"/>
      <c r="N7871" s="89"/>
      <c r="O7871" s="96"/>
      <c r="P7871" s="47" t="s">
        <v>27927</v>
      </c>
      <c r="Q7871" s="53"/>
      <c r="R7871" s="54"/>
      <c r="S7871" s="3"/>
      <c r="AH7871"/>
      <c r="AI7871"/>
      <c r="AJ7871"/>
      <c r="AK7871"/>
    </row>
    <row r="7872" spans="1:37" ht="60">
      <c r="A7872" s="55" t="s">
        <v>0</v>
      </c>
      <c r="B7872" s="43">
        <v>7871</v>
      </c>
      <c r="C7872" s="49" t="s">
        <v>16484</v>
      </c>
      <c r="D7872" s="52" t="s">
        <v>16485</v>
      </c>
      <c r="E7872" s="60">
        <v>1</v>
      </c>
      <c r="F7872" s="60">
        <v>10019032</v>
      </c>
      <c r="G7872" s="50" t="s">
        <v>28059</v>
      </c>
      <c r="H7872" s="51"/>
      <c r="I7872" s="47"/>
      <c r="J7872" s="89">
        <v>3427</v>
      </c>
      <c r="K7872" s="98" t="s">
        <v>28059</v>
      </c>
      <c r="L7872" s="89"/>
      <c r="M7872" s="96"/>
      <c r="N7872" s="89"/>
      <c r="O7872" s="96"/>
      <c r="P7872" s="47" t="s">
        <v>27928</v>
      </c>
      <c r="Q7872" s="53"/>
      <c r="R7872" s="54"/>
      <c r="S7872" s="3"/>
      <c r="AH7872"/>
      <c r="AI7872"/>
      <c r="AJ7872"/>
      <c r="AK7872"/>
    </row>
    <row r="7873" spans="1:37" ht="60">
      <c r="A7873" s="55" t="s">
        <v>0</v>
      </c>
      <c r="B7873" s="43">
        <v>7872</v>
      </c>
      <c r="C7873" s="49" t="s">
        <v>16482</v>
      </c>
      <c r="D7873" s="52" t="s">
        <v>16483</v>
      </c>
      <c r="E7873" s="60">
        <v>19</v>
      </c>
      <c r="F7873" s="60">
        <v>1015015</v>
      </c>
      <c r="G7873" s="50"/>
      <c r="H7873" s="51"/>
      <c r="I7873" s="47"/>
      <c r="J7873" s="95">
        <v>7869</v>
      </c>
      <c r="K7873" s="98" t="s">
        <v>29065</v>
      </c>
      <c r="L7873" s="89"/>
      <c r="M7873" s="96"/>
      <c r="N7873" s="89"/>
      <c r="O7873" s="96"/>
      <c r="P7873" s="47" t="s">
        <v>27928</v>
      </c>
      <c r="Q7873" s="53"/>
      <c r="R7873" s="54"/>
      <c r="S7873" s="3"/>
      <c r="AH7873"/>
      <c r="AI7873"/>
      <c r="AJ7873"/>
      <c r="AK7873"/>
    </row>
    <row r="7874" spans="1:37" ht="60">
      <c r="A7874" s="55" t="s">
        <v>0</v>
      </c>
      <c r="B7874" s="43">
        <v>7873</v>
      </c>
      <c r="C7874" s="49" t="s">
        <v>16480</v>
      </c>
      <c r="D7874" s="52" t="s">
        <v>16481</v>
      </c>
      <c r="E7874" s="60">
        <v>1</v>
      </c>
      <c r="F7874" s="60">
        <v>11018027</v>
      </c>
      <c r="G7874" s="49" t="s">
        <v>29190</v>
      </c>
      <c r="H7874" s="51"/>
      <c r="I7874" s="47"/>
      <c r="J7874" s="89">
        <v>7734</v>
      </c>
      <c r="K7874" s="98" t="s">
        <v>29190</v>
      </c>
      <c r="L7874" s="89"/>
      <c r="M7874" s="96"/>
      <c r="N7874" s="89"/>
      <c r="O7874" s="96"/>
      <c r="P7874" s="47" t="s">
        <v>27927</v>
      </c>
      <c r="Q7874" s="53"/>
      <c r="R7874" s="54"/>
      <c r="S7874" s="3"/>
      <c r="AH7874"/>
      <c r="AI7874"/>
      <c r="AJ7874"/>
      <c r="AK7874"/>
    </row>
    <row r="7875" spans="1:37" ht="72">
      <c r="A7875" s="55" t="s">
        <v>0</v>
      </c>
      <c r="B7875" s="43">
        <v>7874</v>
      </c>
      <c r="C7875" s="49" t="s">
        <v>16477</v>
      </c>
      <c r="D7875" s="52" t="s">
        <v>16479</v>
      </c>
      <c r="E7875" s="60">
        <v>4</v>
      </c>
      <c r="F7875" s="60">
        <v>5027002</v>
      </c>
      <c r="G7875" s="49" t="s">
        <v>29199</v>
      </c>
      <c r="H7875" s="51"/>
      <c r="I7875" s="47"/>
      <c r="J7875" s="89">
        <v>7875</v>
      </c>
      <c r="K7875" s="98" t="s">
        <v>30567</v>
      </c>
      <c r="L7875" s="89"/>
      <c r="M7875" s="96"/>
      <c r="N7875" s="89"/>
      <c r="O7875" s="96"/>
      <c r="P7875" s="47" t="s">
        <v>27929</v>
      </c>
      <c r="Q7875" s="53"/>
      <c r="R7875" s="54"/>
      <c r="S7875" s="3"/>
      <c r="AH7875"/>
      <c r="AI7875"/>
      <c r="AJ7875"/>
      <c r="AK7875"/>
    </row>
    <row r="7876" spans="1:37" ht="60">
      <c r="A7876" s="55" t="s">
        <v>0</v>
      </c>
      <c r="B7876" s="43">
        <v>7875</v>
      </c>
      <c r="C7876" s="49" t="s">
        <v>16477</v>
      </c>
      <c r="D7876" s="52" t="s">
        <v>16478</v>
      </c>
      <c r="E7876" s="60">
        <v>2</v>
      </c>
      <c r="F7876" s="60">
        <v>23033012</v>
      </c>
      <c r="G7876" s="50"/>
      <c r="H7876" s="51"/>
      <c r="I7876" s="47"/>
      <c r="J7876" s="95">
        <v>7874</v>
      </c>
      <c r="K7876" s="98" t="s">
        <v>30567</v>
      </c>
      <c r="L7876" s="89"/>
      <c r="M7876" s="96"/>
      <c r="N7876" s="89"/>
      <c r="O7876" s="96"/>
      <c r="P7876" s="47" t="s">
        <v>27927</v>
      </c>
      <c r="Q7876" s="53"/>
      <c r="R7876" s="54"/>
      <c r="S7876" s="3"/>
      <c r="AH7876"/>
      <c r="AI7876"/>
      <c r="AJ7876"/>
      <c r="AK7876"/>
    </row>
    <row r="7877" spans="1:37" ht="48">
      <c r="A7877" s="55" t="s">
        <v>0</v>
      </c>
      <c r="B7877" s="43">
        <v>7876</v>
      </c>
      <c r="C7877" s="49" t="s">
        <v>16475</v>
      </c>
      <c r="D7877" s="52" t="s">
        <v>16476</v>
      </c>
      <c r="E7877" s="60">
        <v>1</v>
      </c>
      <c r="F7877" s="60">
        <v>5032018</v>
      </c>
      <c r="G7877" s="49" t="s">
        <v>29204</v>
      </c>
      <c r="H7877" s="51"/>
      <c r="I7877" s="47"/>
      <c r="J7877" s="89"/>
      <c r="K7877" s="98"/>
      <c r="L7877" s="89"/>
      <c r="M7877" s="96"/>
      <c r="N7877" s="89"/>
      <c r="O7877" s="96"/>
      <c r="P7877" s="47" t="s">
        <v>28717</v>
      </c>
      <c r="Q7877" s="53"/>
      <c r="R7877" s="54"/>
      <c r="S7877" s="3"/>
      <c r="AH7877"/>
      <c r="AI7877"/>
      <c r="AJ7877"/>
      <c r="AK7877"/>
    </row>
    <row r="7878" spans="1:37" ht="48">
      <c r="A7878" s="55" t="s">
        <v>0</v>
      </c>
      <c r="B7878" s="43">
        <v>7877</v>
      </c>
      <c r="C7878" s="49" t="s">
        <v>16473</v>
      </c>
      <c r="D7878" s="52" t="s">
        <v>16474</v>
      </c>
      <c r="E7878" s="60">
        <v>1</v>
      </c>
      <c r="F7878" s="60">
        <v>13011042</v>
      </c>
      <c r="G7878" s="50"/>
      <c r="H7878" s="51"/>
      <c r="I7878" s="47"/>
      <c r="J7878" s="94"/>
      <c r="K7878" s="98"/>
      <c r="L7878" s="89"/>
      <c r="M7878" s="96"/>
      <c r="N7878" s="89"/>
      <c r="O7878" s="96"/>
      <c r="P7878" s="47" t="s">
        <v>27931</v>
      </c>
      <c r="Q7878" s="53"/>
      <c r="R7878" s="54"/>
      <c r="S7878" s="3"/>
      <c r="AH7878"/>
      <c r="AI7878"/>
      <c r="AJ7878"/>
      <c r="AK7878"/>
    </row>
    <row r="7879" spans="1:37" ht="60">
      <c r="A7879" s="55" t="s">
        <v>0</v>
      </c>
      <c r="B7879" s="43">
        <v>7878</v>
      </c>
      <c r="C7879" s="49" t="s">
        <v>16469</v>
      </c>
      <c r="D7879" s="52" t="s">
        <v>16472</v>
      </c>
      <c r="E7879" s="60">
        <v>21</v>
      </c>
      <c r="F7879" s="60">
        <v>7005010</v>
      </c>
      <c r="G7879" s="49" t="s">
        <v>28526</v>
      </c>
      <c r="H7879" s="51"/>
      <c r="I7879" s="47"/>
      <c r="J7879" s="89"/>
      <c r="K7879" s="98"/>
      <c r="L7879" s="89"/>
      <c r="M7879" s="96"/>
      <c r="N7879" s="89"/>
      <c r="O7879" s="96"/>
      <c r="P7879" s="47" t="s">
        <v>27929</v>
      </c>
      <c r="Q7879" s="53"/>
      <c r="R7879" s="54"/>
      <c r="S7879" s="3"/>
      <c r="AH7879"/>
      <c r="AI7879"/>
      <c r="AJ7879"/>
      <c r="AK7879"/>
    </row>
    <row r="7880" spans="1:37" ht="72">
      <c r="A7880" s="55" t="s">
        <v>0</v>
      </c>
      <c r="B7880" s="43">
        <v>7879</v>
      </c>
      <c r="C7880" s="49" t="s">
        <v>16469</v>
      </c>
      <c r="D7880" s="52" t="s">
        <v>16471</v>
      </c>
      <c r="E7880" s="60">
        <v>13</v>
      </c>
      <c r="F7880" s="60">
        <v>10001016</v>
      </c>
      <c r="G7880" s="50" t="s">
        <v>28526</v>
      </c>
      <c r="H7880" s="51"/>
      <c r="I7880" s="47"/>
      <c r="J7880" s="89">
        <v>7878</v>
      </c>
      <c r="K7880" s="98" t="s">
        <v>28526</v>
      </c>
      <c r="L7880" s="89"/>
      <c r="M7880" s="96"/>
      <c r="N7880" s="89"/>
      <c r="O7880" s="96"/>
      <c r="P7880" s="47" t="s">
        <v>27927</v>
      </c>
      <c r="Q7880" s="53"/>
      <c r="R7880" s="54"/>
      <c r="S7880" s="3"/>
      <c r="AH7880"/>
      <c r="AI7880"/>
      <c r="AJ7880"/>
      <c r="AK7880"/>
    </row>
    <row r="7881" spans="1:37" ht="72">
      <c r="A7881" s="55" t="s">
        <v>0</v>
      </c>
      <c r="B7881" s="43">
        <v>7880</v>
      </c>
      <c r="C7881" s="49" t="s">
        <v>16469</v>
      </c>
      <c r="D7881" s="52" t="s">
        <v>16470</v>
      </c>
      <c r="E7881" s="60">
        <v>4</v>
      </c>
      <c r="F7881" s="60">
        <v>1002005</v>
      </c>
      <c r="G7881" s="50" t="s">
        <v>28526</v>
      </c>
      <c r="H7881" s="51"/>
      <c r="I7881" s="47"/>
      <c r="J7881" s="89">
        <v>7878</v>
      </c>
      <c r="K7881" s="98" t="s">
        <v>28526</v>
      </c>
      <c r="L7881" s="89"/>
      <c r="M7881" s="96"/>
      <c r="N7881" s="89"/>
      <c r="O7881" s="96"/>
      <c r="P7881" s="47" t="s">
        <v>27927</v>
      </c>
      <c r="Q7881" s="53"/>
      <c r="R7881" s="54"/>
      <c r="S7881" s="3"/>
      <c r="AH7881"/>
      <c r="AI7881"/>
      <c r="AJ7881"/>
      <c r="AK7881"/>
    </row>
    <row r="7882" spans="1:37" ht="72">
      <c r="A7882" s="55" t="s">
        <v>0</v>
      </c>
      <c r="B7882" s="43">
        <v>7881</v>
      </c>
      <c r="C7882" s="49" t="s">
        <v>16467</v>
      </c>
      <c r="D7882" s="52" t="s">
        <v>16468</v>
      </c>
      <c r="E7882" s="60">
        <v>3</v>
      </c>
      <c r="F7882" s="60">
        <v>18015004</v>
      </c>
      <c r="G7882" s="50"/>
      <c r="H7882" s="51"/>
      <c r="I7882" s="47"/>
      <c r="J7882" s="95">
        <v>7879</v>
      </c>
      <c r="K7882" s="98" t="s">
        <v>28526</v>
      </c>
      <c r="L7882" s="89"/>
      <c r="M7882" s="96"/>
      <c r="N7882" s="89"/>
      <c r="O7882" s="96"/>
      <c r="P7882" s="47" t="s">
        <v>27928</v>
      </c>
      <c r="Q7882" s="53"/>
      <c r="R7882" s="54"/>
      <c r="S7882" s="3"/>
      <c r="AH7882"/>
      <c r="AI7882"/>
      <c r="AJ7882"/>
      <c r="AK7882"/>
    </row>
    <row r="7883" spans="1:37" ht="60">
      <c r="A7883" s="55" t="s">
        <v>0</v>
      </c>
      <c r="B7883" s="43">
        <v>7882</v>
      </c>
      <c r="C7883" s="49" t="s">
        <v>16465</v>
      </c>
      <c r="D7883" s="52" t="s">
        <v>16466</v>
      </c>
      <c r="E7883" s="60">
        <v>3</v>
      </c>
      <c r="F7883" s="60">
        <v>19057006</v>
      </c>
      <c r="G7883" s="50"/>
      <c r="H7883" s="51"/>
      <c r="I7883" s="47"/>
      <c r="J7883" s="95">
        <v>7745</v>
      </c>
      <c r="K7883" s="98" t="s">
        <v>30546</v>
      </c>
      <c r="L7883" s="89"/>
      <c r="M7883" s="96"/>
      <c r="N7883" s="89"/>
      <c r="O7883" s="96"/>
      <c r="P7883" s="47" t="s">
        <v>27928</v>
      </c>
      <c r="Q7883" s="53"/>
      <c r="R7883" s="54"/>
      <c r="S7883" s="3"/>
      <c r="AH7883"/>
      <c r="AI7883"/>
      <c r="AJ7883"/>
      <c r="AK7883"/>
    </row>
    <row r="7884" spans="1:37" ht="72">
      <c r="A7884" s="55" t="s">
        <v>0</v>
      </c>
      <c r="B7884" s="43">
        <v>7883</v>
      </c>
      <c r="C7884" s="49" t="s">
        <v>16463</v>
      </c>
      <c r="D7884" s="52" t="s">
        <v>16464</v>
      </c>
      <c r="E7884" s="60">
        <v>4</v>
      </c>
      <c r="F7884" s="60">
        <v>6013003</v>
      </c>
      <c r="G7884" s="50"/>
      <c r="H7884" s="51"/>
      <c r="I7884" s="47"/>
      <c r="J7884" s="95">
        <v>7835</v>
      </c>
      <c r="K7884" s="98" t="s">
        <v>28639</v>
      </c>
      <c r="L7884" s="89"/>
      <c r="M7884" s="96"/>
      <c r="N7884" s="89"/>
      <c r="O7884" s="96"/>
      <c r="P7884" s="47" t="s">
        <v>27931</v>
      </c>
      <c r="Q7884" s="53"/>
      <c r="R7884" s="54"/>
      <c r="S7884" s="3"/>
      <c r="AH7884"/>
      <c r="AI7884"/>
      <c r="AJ7884"/>
      <c r="AK7884"/>
    </row>
    <row r="7885" spans="1:37" ht="72">
      <c r="A7885" s="55" t="s">
        <v>0</v>
      </c>
      <c r="B7885" s="43">
        <v>7884</v>
      </c>
      <c r="C7885" s="49" t="s">
        <v>16461</v>
      </c>
      <c r="D7885" s="52" t="s">
        <v>16462</v>
      </c>
      <c r="E7885" s="60">
        <v>1</v>
      </c>
      <c r="F7885" s="60">
        <v>6019026</v>
      </c>
      <c r="G7885" s="49" t="s">
        <v>28739</v>
      </c>
      <c r="H7885" s="51"/>
      <c r="I7885" s="47"/>
      <c r="J7885" s="89">
        <v>7883</v>
      </c>
      <c r="K7885" s="98" t="s">
        <v>30568</v>
      </c>
      <c r="L7885" s="89">
        <v>3835</v>
      </c>
      <c r="M7885" s="96" t="s">
        <v>28739</v>
      </c>
      <c r="N7885" s="89"/>
      <c r="O7885" s="96"/>
      <c r="P7885" s="47" t="s">
        <v>27931</v>
      </c>
      <c r="Q7885" s="53"/>
      <c r="R7885" s="54"/>
      <c r="S7885" s="3"/>
      <c r="AH7885"/>
      <c r="AI7885"/>
      <c r="AJ7885"/>
      <c r="AK7885"/>
    </row>
    <row r="7886" spans="1:37" ht="84">
      <c r="A7886" s="55" t="s">
        <v>0</v>
      </c>
      <c r="B7886" s="43">
        <v>7885</v>
      </c>
      <c r="C7886" s="49" t="s">
        <v>16459</v>
      </c>
      <c r="D7886" s="52" t="s">
        <v>16460</v>
      </c>
      <c r="E7886" s="60">
        <v>2</v>
      </c>
      <c r="F7886" s="60">
        <v>23028015</v>
      </c>
      <c r="G7886" s="50" t="s">
        <v>28622</v>
      </c>
      <c r="H7886" s="51"/>
      <c r="I7886" s="47"/>
      <c r="J7886" s="89">
        <v>7751</v>
      </c>
      <c r="K7886" s="98" t="s">
        <v>28622</v>
      </c>
      <c r="L7886" s="89"/>
      <c r="M7886" s="96"/>
      <c r="N7886" s="89"/>
      <c r="O7886" s="96"/>
      <c r="P7886" s="47" t="s">
        <v>27927</v>
      </c>
      <c r="Q7886" s="53"/>
      <c r="R7886" s="54"/>
      <c r="S7886" s="3"/>
      <c r="AH7886"/>
      <c r="AI7886"/>
      <c r="AJ7886"/>
      <c r="AK7886"/>
    </row>
    <row r="7887" spans="1:37" ht="72">
      <c r="A7887" s="55" t="s">
        <v>0</v>
      </c>
      <c r="B7887" s="43">
        <v>7886</v>
      </c>
      <c r="C7887" s="49" t="s">
        <v>16457</v>
      </c>
      <c r="D7887" s="52" t="s">
        <v>16458</v>
      </c>
      <c r="E7887" s="60">
        <v>2</v>
      </c>
      <c r="F7887" s="60">
        <v>1049010</v>
      </c>
      <c r="G7887" s="49" t="s">
        <v>28859</v>
      </c>
      <c r="H7887" s="51"/>
      <c r="I7887" s="47"/>
      <c r="J7887" s="89">
        <v>7951</v>
      </c>
      <c r="K7887" s="98" t="s">
        <v>28859</v>
      </c>
      <c r="L7887" s="89"/>
      <c r="M7887" s="96"/>
      <c r="N7887" s="89"/>
      <c r="O7887" s="96"/>
      <c r="P7887" s="47" t="s">
        <v>27931</v>
      </c>
      <c r="Q7887" s="53"/>
      <c r="R7887" s="54"/>
      <c r="S7887" s="3"/>
      <c r="AH7887"/>
      <c r="AI7887"/>
      <c r="AJ7887"/>
      <c r="AK7887"/>
    </row>
    <row r="7888" spans="1:37" ht="60">
      <c r="A7888" s="55" t="s">
        <v>0</v>
      </c>
      <c r="B7888" s="43">
        <v>7887</v>
      </c>
      <c r="C7888" s="49" t="s">
        <v>16455</v>
      </c>
      <c r="D7888" s="52" t="s">
        <v>16456</v>
      </c>
      <c r="E7888" s="60">
        <v>32</v>
      </c>
      <c r="F7888" s="60">
        <v>6018001</v>
      </c>
      <c r="G7888" s="50"/>
      <c r="H7888" s="51"/>
      <c r="I7888" s="47"/>
      <c r="J7888" s="95">
        <v>7886</v>
      </c>
      <c r="K7888" s="98" t="s">
        <v>30569</v>
      </c>
      <c r="L7888" s="89"/>
      <c r="M7888" s="96"/>
      <c r="N7888" s="89"/>
      <c r="O7888" s="96"/>
      <c r="P7888" s="47" t="s">
        <v>27932</v>
      </c>
      <c r="Q7888" s="53"/>
      <c r="R7888" s="54"/>
      <c r="S7888" s="3"/>
      <c r="AH7888"/>
      <c r="AI7888"/>
      <c r="AJ7888"/>
      <c r="AK7888"/>
    </row>
    <row r="7889" spans="1:37" ht="60">
      <c r="A7889" s="55" t="s">
        <v>0</v>
      </c>
      <c r="B7889" s="43">
        <v>7888</v>
      </c>
      <c r="C7889" s="49" t="s">
        <v>16453</v>
      </c>
      <c r="D7889" s="52" t="s">
        <v>16454</v>
      </c>
      <c r="E7889" s="60">
        <v>6</v>
      </c>
      <c r="F7889" s="60">
        <v>11011029</v>
      </c>
      <c r="G7889" s="50"/>
      <c r="H7889" s="51"/>
      <c r="I7889" s="47"/>
      <c r="J7889" s="95">
        <v>7887</v>
      </c>
      <c r="K7889" s="98" t="s">
        <v>30570</v>
      </c>
      <c r="L7889" s="89"/>
      <c r="M7889" s="96"/>
      <c r="N7889" s="89"/>
      <c r="O7889" s="96"/>
      <c r="P7889" s="47" t="s">
        <v>27930</v>
      </c>
      <c r="Q7889" s="53"/>
      <c r="R7889" s="54"/>
      <c r="S7889" s="3"/>
      <c r="AH7889"/>
      <c r="AI7889"/>
      <c r="AJ7889"/>
      <c r="AK7889"/>
    </row>
    <row r="7890" spans="1:37" ht="72">
      <c r="A7890" s="55" t="s">
        <v>0</v>
      </c>
      <c r="B7890" s="43">
        <v>7889</v>
      </c>
      <c r="C7890" s="49" t="s">
        <v>16451</v>
      </c>
      <c r="D7890" s="52" t="s">
        <v>16452</v>
      </c>
      <c r="E7890" s="60">
        <v>1</v>
      </c>
      <c r="F7890" s="60">
        <v>13004020</v>
      </c>
      <c r="G7890" s="50"/>
      <c r="H7890" s="51"/>
      <c r="I7890" s="47"/>
      <c r="J7890" s="95">
        <v>3452</v>
      </c>
      <c r="K7890" s="98" t="s">
        <v>29898</v>
      </c>
      <c r="L7890" s="89"/>
      <c r="M7890" s="96"/>
      <c r="N7890" s="89"/>
      <c r="O7890" s="96"/>
      <c r="P7890" s="47" t="s">
        <v>27931</v>
      </c>
      <c r="Q7890" s="53"/>
      <c r="R7890" s="54"/>
      <c r="S7890" s="3"/>
      <c r="AH7890"/>
      <c r="AI7890"/>
      <c r="AJ7890"/>
      <c r="AK7890"/>
    </row>
    <row r="7891" spans="1:37" ht="48">
      <c r="A7891" s="55" t="s">
        <v>0</v>
      </c>
      <c r="B7891" s="43">
        <v>7890</v>
      </c>
      <c r="C7891" s="49" t="s">
        <v>16449</v>
      </c>
      <c r="D7891" s="52" t="s">
        <v>16450</v>
      </c>
      <c r="E7891" s="60">
        <v>2</v>
      </c>
      <c r="F7891" s="60">
        <v>12018027</v>
      </c>
      <c r="G7891" s="50"/>
      <c r="H7891" s="51"/>
      <c r="I7891" s="47"/>
      <c r="J7891" s="94"/>
      <c r="K7891" s="98"/>
      <c r="L7891" s="89"/>
      <c r="M7891" s="96"/>
      <c r="N7891" s="89"/>
      <c r="O7891" s="96"/>
      <c r="P7891" s="47" t="s">
        <v>27927</v>
      </c>
      <c r="Q7891" s="53"/>
      <c r="R7891" s="54"/>
      <c r="S7891" s="3"/>
      <c r="AH7891"/>
      <c r="AI7891"/>
      <c r="AJ7891"/>
      <c r="AK7891"/>
    </row>
    <row r="7892" spans="1:37" ht="72">
      <c r="A7892" s="55" t="s">
        <v>0</v>
      </c>
      <c r="B7892" s="43">
        <v>7891</v>
      </c>
      <c r="C7892" s="49" t="s">
        <v>16447</v>
      </c>
      <c r="D7892" s="52" t="s">
        <v>16448</v>
      </c>
      <c r="E7892" s="60">
        <v>87</v>
      </c>
      <c r="F7892" s="60">
        <v>2015001</v>
      </c>
      <c r="G7892" s="49" t="s">
        <v>28176</v>
      </c>
      <c r="H7892" s="51"/>
      <c r="I7892" s="47"/>
      <c r="J7892" s="89">
        <v>7788</v>
      </c>
      <c r="K7892" s="98" t="s">
        <v>28580</v>
      </c>
      <c r="L7892" s="89"/>
      <c r="M7892" s="96"/>
      <c r="N7892" s="89"/>
      <c r="O7892" s="96"/>
      <c r="P7892" s="47" t="s">
        <v>27929</v>
      </c>
      <c r="Q7892" s="53"/>
      <c r="R7892" s="54"/>
      <c r="S7892" s="3"/>
      <c r="AH7892"/>
      <c r="AI7892"/>
      <c r="AJ7892"/>
      <c r="AK7892"/>
    </row>
    <row r="7893" spans="1:37" ht="72">
      <c r="A7893" s="55" t="s">
        <v>0</v>
      </c>
      <c r="B7893" s="43">
        <v>7892</v>
      </c>
      <c r="C7893" s="49" t="s">
        <v>16445</v>
      </c>
      <c r="D7893" s="52" t="s">
        <v>16446</v>
      </c>
      <c r="E7893" s="60">
        <v>91</v>
      </c>
      <c r="F7893" s="60">
        <v>1031027</v>
      </c>
      <c r="G7893" s="50" t="s">
        <v>28176</v>
      </c>
      <c r="H7893" s="51"/>
      <c r="I7893" s="47"/>
      <c r="J7893" s="89">
        <v>7891</v>
      </c>
      <c r="K7893" s="98" t="s">
        <v>28176</v>
      </c>
      <c r="L7893" s="89"/>
      <c r="M7893" s="96"/>
      <c r="N7893" s="89"/>
      <c r="O7893" s="96"/>
      <c r="P7893" s="47" t="s">
        <v>27928</v>
      </c>
      <c r="Q7893" s="53"/>
      <c r="R7893" s="54"/>
      <c r="S7893" s="3"/>
      <c r="AH7893"/>
      <c r="AI7893"/>
      <c r="AJ7893"/>
      <c r="AK7893"/>
    </row>
    <row r="7894" spans="1:37" ht="48">
      <c r="A7894" s="55" t="s">
        <v>0</v>
      </c>
      <c r="B7894" s="43">
        <v>7893</v>
      </c>
      <c r="C7894" s="49" t="s">
        <v>16443</v>
      </c>
      <c r="D7894" s="52" t="s">
        <v>16444</v>
      </c>
      <c r="E7894" s="60">
        <v>1</v>
      </c>
      <c r="F7894" s="60">
        <v>13029002</v>
      </c>
      <c r="G7894" s="50"/>
      <c r="H7894" s="51"/>
      <c r="I7894" s="47"/>
      <c r="J7894" s="94"/>
      <c r="K7894" s="98"/>
      <c r="L7894" s="89"/>
      <c r="M7894" s="96"/>
      <c r="N7894" s="89"/>
      <c r="O7894" s="96"/>
      <c r="P7894" s="47" t="s">
        <v>27927</v>
      </c>
      <c r="Q7894" s="53"/>
      <c r="R7894" s="54"/>
      <c r="S7894" s="3"/>
      <c r="AH7894"/>
      <c r="AI7894"/>
      <c r="AJ7894"/>
      <c r="AK7894"/>
    </row>
    <row r="7895" spans="1:37" ht="72">
      <c r="A7895" s="55" t="s">
        <v>0</v>
      </c>
      <c r="B7895" s="43">
        <v>7894</v>
      </c>
      <c r="C7895" s="49" t="s">
        <v>16441</v>
      </c>
      <c r="D7895" s="52" t="s">
        <v>16442</v>
      </c>
      <c r="E7895" s="60">
        <v>1</v>
      </c>
      <c r="F7895" s="60">
        <v>11004003</v>
      </c>
      <c r="G7895" s="50"/>
      <c r="H7895" s="51"/>
      <c r="I7895" s="47"/>
      <c r="J7895" s="95">
        <v>7893</v>
      </c>
      <c r="K7895" s="98" t="s">
        <v>30573</v>
      </c>
      <c r="L7895" s="89"/>
      <c r="M7895" s="96"/>
      <c r="N7895" s="89"/>
      <c r="O7895" s="96"/>
      <c r="P7895" s="47" t="s">
        <v>27931</v>
      </c>
      <c r="Q7895" s="53"/>
      <c r="R7895" s="54"/>
      <c r="S7895" s="3"/>
      <c r="AH7895"/>
      <c r="AI7895"/>
      <c r="AJ7895"/>
      <c r="AK7895"/>
    </row>
    <row r="7896" spans="1:37" ht="48">
      <c r="A7896" s="55" t="s">
        <v>0</v>
      </c>
      <c r="B7896" s="43">
        <v>7895</v>
      </c>
      <c r="C7896" s="49" t="s">
        <v>16439</v>
      </c>
      <c r="D7896" s="52" t="s">
        <v>16440</v>
      </c>
      <c r="E7896" s="60">
        <v>8</v>
      </c>
      <c r="F7896" s="60">
        <v>11011040</v>
      </c>
      <c r="G7896" s="50"/>
      <c r="H7896" s="51"/>
      <c r="I7896" s="47"/>
      <c r="J7896" s="94"/>
      <c r="K7896" s="98"/>
      <c r="L7896" s="89"/>
      <c r="M7896" s="96"/>
      <c r="N7896" s="89"/>
      <c r="O7896" s="96"/>
      <c r="P7896" s="47" t="s">
        <v>27931</v>
      </c>
      <c r="Q7896" s="53"/>
      <c r="R7896" s="54"/>
      <c r="S7896" s="3"/>
      <c r="AH7896"/>
      <c r="AI7896"/>
      <c r="AJ7896"/>
      <c r="AK7896"/>
    </row>
    <row r="7897" spans="1:37" ht="60">
      <c r="A7897" s="55" t="s">
        <v>0</v>
      </c>
      <c r="B7897" s="43">
        <v>7896</v>
      </c>
      <c r="C7897" s="49" t="s">
        <v>16436</v>
      </c>
      <c r="D7897" s="52" t="s">
        <v>16438</v>
      </c>
      <c r="E7897" s="60">
        <v>86</v>
      </c>
      <c r="F7897" s="60">
        <v>1003015</v>
      </c>
      <c r="G7897" s="49" t="s">
        <v>28173</v>
      </c>
      <c r="H7897" s="51"/>
      <c r="I7897" s="47"/>
      <c r="J7897" s="89"/>
      <c r="K7897" s="98"/>
      <c r="L7897" s="89"/>
      <c r="M7897" s="96"/>
      <c r="N7897" s="89"/>
      <c r="O7897" s="96"/>
      <c r="P7897" s="47" t="s">
        <v>27929</v>
      </c>
      <c r="Q7897" s="53"/>
      <c r="R7897" s="54"/>
      <c r="S7897" s="3"/>
      <c r="AH7897"/>
      <c r="AI7897"/>
      <c r="AJ7897"/>
      <c r="AK7897"/>
    </row>
    <row r="7898" spans="1:37" ht="60">
      <c r="A7898" s="55" t="s">
        <v>0</v>
      </c>
      <c r="B7898" s="43">
        <v>7897</v>
      </c>
      <c r="C7898" s="49" t="s">
        <v>16436</v>
      </c>
      <c r="D7898" s="52" t="s">
        <v>16437</v>
      </c>
      <c r="E7898" s="60">
        <v>2</v>
      </c>
      <c r="F7898" s="60">
        <v>20073006</v>
      </c>
      <c r="G7898" s="50" t="s">
        <v>28173</v>
      </c>
      <c r="H7898" s="51"/>
      <c r="I7898" s="47"/>
      <c r="J7898" s="89">
        <v>7896</v>
      </c>
      <c r="K7898" s="98" t="s">
        <v>28173</v>
      </c>
      <c r="L7898" s="89"/>
      <c r="M7898" s="96"/>
      <c r="N7898" s="89"/>
      <c r="O7898" s="96"/>
      <c r="P7898" s="47" t="s">
        <v>27927</v>
      </c>
      <c r="Q7898" s="53"/>
      <c r="R7898" s="54"/>
      <c r="S7898" s="3"/>
      <c r="AH7898"/>
      <c r="AI7898"/>
      <c r="AJ7898"/>
      <c r="AK7898"/>
    </row>
    <row r="7899" spans="1:37" ht="60">
      <c r="A7899" s="55" t="s">
        <v>0</v>
      </c>
      <c r="B7899" s="43">
        <v>7898</v>
      </c>
      <c r="C7899" s="49" t="s">
        <v>16434</v>
      </c>
      <c r="D7899" s="52" t="s">
        <v>16435</v>
      </c>
      <c r="E7899" s="60">
        <v>7</v>
      </c>
      <c r="F7899" s="60">
        <v>23005006</v>
      </c>
      <c r="G7899" s="50" t="s">
        <v>28173</v>
      </c>
      <c r="H7899" s="51"/>
      <c r="I7899" s="47"/>
      <c r="J7899" s="89">
        <v>7896</v>
      </c>
      <c r="K7899" s="98" t="s">
        <v>28173</v>
      </c>
      <c r="L7899" s="89"/>
      <c r="M7899" s="96"/>
      <c r="N7899" s="89"/>
      <c r="O7899" s="96"/>
      <c r="P7899" s="47" t="s">
        <v>27927</v>
      </c>
      <c r="Q7899" s="53"/>
      <c r="R7899" s="54"/>
      <c r="S7899" s="3"/>
      <c r="AH7899"/>
      <c r="AI7899"/>
      <c r="AJ7899"/>
      <c r="AK7899"/>
    </row>
    <row r="7900" spans="1:37" ht="60">
      <c r="A7900" s="55" t="s">
        <v>0</v>
      </c>
      <c r="B7900" s="43">
        <v>7899</v>
      </c>
      <c r="C7900" s="49" t="s">
        <v>16432</v>
      </c>
      <c r="D7900" s="52" t="s">
        <v>16433</v>
      </c>
      <c r="E7900" s="60">
        <v>1</v>
      </c>
      <c r="F7900" s="60">
        <v>4033055</v>
      </c>
      <c r="G7900" s="50" t="s">
        <v>28400</v>
      </c>
      <c r="H7900" s="51"/>
      <c r="I7900" s="47"/>
      <c r="J7900" s="89">
        <v>5526</v>
      </c>
      <c r="K7900" s="98" t="s">
        <v>28400</v>
      </c>
      <c r="L7900" s="89">
        <v>7753</v>
      </c>
      <c r="M7900" s="96" t="s">
        <v>29069</v>
      </c>
      <c r="N7900" s="89"/>
      <c r="O7900" s="96"/>
      <c r="P7900" s="47" t="s">
        <v>27927</v>
      </c>
      <c r="Q7900" s="53"/>
      <c r="R7900" s="54"/>
      <c r="S7900" s="3"/>
      <c r="AH7900"/>
      <c r="AI7900"/>
      <c r="AJ7900"/>
      <c r="AK7900"/>
    </row>
    <row r="7901" spans="1:37" ht="60">
      <c r="A7901" s="55" t="s">
        <v>0</v>
      </c>
      <c r="B7901" s="43">
        <v>7900</v>
      </c>
      <c r="C7901" s="49" t="s">
        <v>16430</v>
      </c>
      <c r="D7901" s="52" t="s">
        <v>16431</v>
      </c>
      <c r="E7901" s="60">
        <v>1</v>
      </c>
      <c r="F7901" s="60">
        <v>25002006</v>
      </c>
      <c r="G7901" s="50" t="s">
        <v>28400</v>
      </c>
      <c r="H7901" s="51"/>
      <c r="I7901" s="47"/>
      <c r="J7901" s="89">
        <v>5526</v>
      </c>
      <c r="K7901" s="98" t="s">
        <v>28400</v>
      </c>
      <c r="L7901" s="89">
        <v>7753</v>
      </c>
      <c r="M7901" s="96" t="s">
        <v>29069</v>
      </c>
      <c r="N7901" s="89"/>
      <c r="O7901" s="96"/>
      <c r="P7901" s="47" t="s">
        <v>27927</v>
      </c>
      <c r="Q7901" s="53"/>
      <c r="R7901" s="54"/>
      <c r="S7901" s="3"/>
      <c r="AH7901"/>
      <c r="AI7901"/>
      <c r="AJ7901"/>
      <c r="AK7901"/>
    </row>
    <row r="7902" spans="1:37" ht="60">
      <c r="A7902" s="55" t="s">
        <v>0</v>
      </c>
      <c r="B7902" s="43">
        <v>7901</v>
      </c>
      <c r="C7902" s="49" t="s">
        <v>16428</v>
      </c>
      <c r="D7902" s="52" t="s">
        <v>16429</v>
      </c>
      <c r="E7902" s="60">
        <v>212</v>
      </c>
      <c r="F7902" s="60">
        <v>1019004</v>
      </c>
      <c r="G7902" s="49" t="s">
        <v>28041</v>
      </c>
      <c r="H7902" s="51"/>
      <c r="I7902" s="47"/>
      <c r="J7902" s="89"/>
      <c r="K7902" s="98"/>
      <c r="L7902" s="89"/>
      <c r="M7902" s="96"/>
      <c r="N7902" s="89"/>
      <c r="O7902" s="96"/>
      <c r="P7902" s="47" t="s">
        <v>27929</v>
      </c>
      <c r="Q7902" s="53"/>
      <c r="R7902" s="54"/>
      <c r="S7902" s="3"/>
      <c r="AH7902"/>
      <c r="AI7902"/>
      <c r="AJ7902"/>
      <c r="AK7902"/>
    </row>
    <row r="7903" spans="1:37" ht="60">
      <c r="A7903" s="55" t="s">
        <v>0</v>
      </c>
      <c r="B7903" s="43">
        <v>7902</v>
      </c>
      <c r="C7903" s="49" t="s">
        <v>16426</v>
      </c>
      <c r="D7903" s="52" t="s">
        <v>16427</v>
      </c>
      <c r="E7903" s="60">
        <v>10</v>
      </c>
      <c r="F7903" s="60">
        <v>2016013</v>
      </c>
      <c r="G7903" s="50" t="s">
        <v>28041</v>
      </c>
      <c r="H7903" s="51"/>
      <c r="I7903" s="47"/>
      <c r="J7903" s="89">
        <v>7901</v>
      </c>
      <c r="K7903" s="98" t="s">
        <v>28041</v>
      </c>
      <c r="L7903" s="89"/>
      <c r="M7903" s="96"/>
      <c r="N7903" s="89"/>
      <c r="O7903" s="96"/>
      <c r="P7903" s="47" t="s">
        <v>27928</v>
      </c>
      <c r="Q7903" s="53"/>
      <c r="R7903" s="54"/>
      <c r="S7903" s="3"/>
      <c r="AH7903"/>
      <c r="AI7903"/>
      <c r="AJ7903"/>
      <c r="AK7903"/>
    </row>
    <row r="7904" spans="1:37" ht="60">
      <c r="A7904" s="55" t="s">
        <v>0</v>
      </c>
      <c r="B7904" s="43">
        <v>7903</v>
      </c>
      <c r="C7904" s="49" t="s">
        <v>16424</v>
      </c>
      <c r="D7904" s="52" t="s">
        <v>16425</v>
      </c>
      <c r="E7904" s="60">
        <v>4</v>
      </c>
      <c r="F7904" s="60">
        <v>3018020</v>
      </c>
      <c r="G7904" s="50" t="s">
        <v>28041</v>
      </c>
      <c r="H7904" s="51"/>
      <c r="I7904" s="47"/>
      <c r="J7904" s="89">
        <v>7901</v>
      </c>
      <c r="K7904" s="98" t="s">
        <v>28041</v>
      </c>
      <c r="L7904" s="89"/>
      <c r="M7904" s="96"/>
      <c r="N7904" s="89"/>
      <c r="O7904" s="96"/>
      <c r="P7904" s="47" t="s">
        <v>27928</v>
      </c>
      <c r="Q7904" s="53"/>
      <c r="R7904" s="54"/>
      <c r="S7904" s="3"/>
      <c r="AH7904"/>
      <c r="AI7904"/>
      <c r="AJ7904"/>
      <c r="AK7904"/>
    </row>
    <row r="7905" spans="1:37" ht="60">
      <c r="A7905" s="55" t="s">
        <v>0</v>
      </c>
      <c r="B7905" s="43">
        <v>7904</v>
      </c>
      <c r="C7905" s="49" t="s">
        <v>16422</v>
      </c>
      <c r="D7905" s="52" t="s">
        <v>16423</v>
      </c>
      <c r="E7905" s="60">
        <v>1</v>
      </c>
      <c r="F7905" s="60">
        <v>24005008</v>
      </c>
      <c r="G7905" s="50" t="s">
        <v>28271</v>
      </c>
      <c r="H7905" s="51"/>
      <c r="I7905" s="47"/>
      <c r="J7905" s="89"/>
      <c r="K7905" s="98"/>
      <c r="L7905" s="89"/>
      <c r="M7905" s="96"/>
      <c r="N7905" s="89"/>
      <c r="O7905" s="96"/>
      <c r="P7905" s="47" t="s">
        <v>27929</v>
      </c>
      <c r="Q7905" s="53"/>
      <c r="R7905" s="54"/>
      <c r="S7905" s="3"/>
      <c r="AH7905"/>
      <c r="AI7905"/>
      <c r="AJ7905"/>
      <c r="AK7905"/>
    </row>
    <row r="7906" spans="1:37" ht="60">
      <c r="A7906" s="55" t="s">
        <v>0</v>
      </c>
      <c r="B7906" s="43">
        <v>7905</v>
      </c>
      <c r="C7906" s="49" t="s">
        <v>16420</v>
      </c>
      <c r="D7906" s="52" t="s">
        <v>16421</v>
      </c>
      <c r="E7906" s="60">
        <v>1</v>
      </c>
      <c r="F7906" s="60">
        <v>18041007</v>
      </c>
      <c r="G7906" s="50"/>
      <c r="H7906" s="51"/>
      <c r="I7906" s="47"/>
      <c r="J7906" s="89">
        <v>7900</v>
      </c>
      <c r="K7906" s="98" t="s">
        <v>29069</v>
      </c>
      <c r="L7906" s="89">
        <v>7899</v>
      </c>
      <c r="M7906" s="96" t="s">
        <v>30755</v>
      </c>
      <c r="N7906" s="89"/>
      <c r="O7906" s="96"/>
      <c r="P7906" s="47" t="s">
        <v>27928</v>
      </c>
      <c r="Q7906" s="53"/>
      <c r="R7906" s="54"/>
      <c r="S7906" s="3"/>
      <c r="AH7906"/>
      <c r="AI7906"/>
      <c r="AJ7906"/>
      <c r="AK7906"/>
    </row>
    <row r="7907" spans="1:37" ht="60">
      <c r="A7907" s="55" t="s">
        <v>0</v>
      </c>
      <c r="B7907" s="43">
        <v>7906</v>
      </c>
      <c r="C7907" s="49" t="s">
        <v>16418</v>
      </c>
      <c r="D7907" s="52" t="s">
        <v>16419</v>
      </c>
      <c r="E7907" s="60">
        <v>1</v>
      </c>
      <c r="F7907" s="60">
        <v>9019022</v>
      </c>
      <c r="G7907" s="50"/>
      <c r="H7907" s="51"/>
      <c r="I7907" s="47"/>
      <c r="J7907" s="94"/>
      <c r="K7907" s="98"/>
      <c r="L7907" s="89"/>
      <c r="M7907" s="96"/>
      <c r="N7907" s="89"/>
      <c r="O7907" s="96"/>
      <c r="P7907" s="47" t="s">
        <v>27932</v>
      </c>
      <c r="Q7907" s="53"/>
      <c r="R7907" s="54"/>
      <c r="S7907" s="3"/>
      <c r="AH7907"/>
      <c r="AI7907"/>
      <c r="AJ7907"/>
      <c r="AK7907"/>
    </row>
    <row r="7908" spans="1:37" ht="72">
      <c r="A7908" s="55" t="s">
        <v>0</v>
      </c>
      <c r="B7908" s="43">
        <v>7907</v>
      </c>
      <c r="C7908" s="49" t="s">
        <v>16416</v>
      </c>
      <c r="D7908" s="52" t="s">
        <v>16417</v>
      </c>
      <c r="E7908" s="60">
        <v>1</v>
      </c>
      <c r="F7908" s="60">
        <v>18038036</v>
      </c>
      <c r="G7908" s="50"/>
      <c r="H7908" s="51"/>
      <c r="I7908" s="47"/>
      <c r="J7908" s="95">
        <v>7906</v>
      </c>
      <c r="K7908" s="98" t="s">
        <v>30574</v>
      </c>
      <c r="L7908" s="89"/>
      <c r="M7908" s="96"/>
      <c r="N7908" s="89"/>
      <c r="O7908" s="96"/>
      <c r="P7908" s="47" t="s">
        <v>27927</v>
      </c>
      <c r="Q7908" s="53"/>
      <c r="R7908" s="54"/>
      <c r="S7908" s="3"/>
      <c r="AH7908"/>
      <c r="AI7908"/>
      <c r="AJ7908"/>
      <c r="AK7908"/>
    </row>
    <row r="7909" spans="1:37" ht="60">
      <c r="A7909" s="55" t="s">
        <v>0</v>
      </c>
      <c r="B7909" s="43">
        <v>7908</v>
      </c>
      <c r="C7909" s="49" t="s">
        <v>16414</v>
      </c>
      <c r="D7909" s="52" t="s">
        <v>16415</v>
      </c>
      <c r="E7909" s="60">
        <v>3</v>
      </c>
      <c r="F7909" s="60">
        <v>19035012</v>
      </c>
      <c r="G7909" s="50" t="s">
        <v>28402</v>
      </c>
      <c r="H7909" s="51"/>
      <c r="I7909" s="47"/>
      <c r="J7909" s="89">
        <v>7921</v>
      </c>
      <c r="K7909" s="98" t="s">
        <v>30578</v>
      </c>
      <c r="L7909" s="89"/>
      <c r="M7909" s="96"/>
      <c r="N7909" s="89"/>
      <c r="O7909" s="96"/>
      <c r="P7909" s="47" t="s">
        <v>27927</v>
      </c>
      <c r="Q7909" s="53"/>
      <c r="R7909" s="54"/>
      <c r="S7909" s="3"/>
      <c r="AH7909"/>
      <c r="AI7909"/>
      <c r="AJ7909"/>
      <c r="AK7909"/>
    </row>
    <row r="7910" spans="1:37" ht="60">
      <c r="A7910" s="55" t="s">
        <v>0</v>
      </c>
      <c r="B7910" s="43">
        <v>7909</v>
      </c>
      <c r="C7910" s="49" t="s">
        <v>16412</v>
      </c>
      <c r="D7910" s="52" t="s">
        <v>16413</v>
      </c>
      <c r="E7910" s="60">
        <v>6</v>
      </c>
      <c r="F7910" s="60">
        <v>10017008</v>
      </c>
      <c r="G7910" s="50" t="s">
        <v>28402</v>
      </c>
      <c r="H7910" s="51"/>
      <c r="I7910" s="47"/>
      <c r="J7910" s="89">
        <v>7921</v>
      </c>
      <c r="K7910" s="98" t="s">
        <v>30578</v>
      </c>
      <c r="L7910" s="89"/>
      <c r="M7910" s="96"/>
      <c r="N7910" s="89"/>
      <c r="O7910" s="96"/>
      <c r="P7910" s="47" t="s">
        <v>27930</v>
      </c>
      <c r="Q7910" s="53"/>
      <c r="R7910" s="54"/>
      <c r="S7910" s="3"/>
      <c r="AH7910"/>
      <c r="AI7910"/>
      <c r="AJ7910"/>
      <c r="AK7910"/>
    </row>
    <row r="7911" spans="1:37" ht="60">
      <c r="A7911" s="55" t="s">
        <v>0</v>
      </c>
      <c r="B7911" s="43">
        <v>7910</v>
      </c>
      <c r="C7911" s="49" t="s">
        <v>16410</v>
      </c>
      <c r="D7911" s="52" t="s">
        <v>16411</v>
      </c>
      <c r="E7911" s="60">
        <v>13</v>
      </c>
      <c r="F7911" s="60">
        <v>9001013</v>
      </c>
      <c r="G7911" s="50" t="s">
        <v>28545</v>
      </c>
      <c r="H7911" s="51"/>
      <c r="I7911" s="47"/>
      <c r="J7911" s="89">
        <v>7937</v>
      </c>
      <c r="K7911" s="98" t="s">
        <v>28545</v>
      </c>
      <c r="L7911" s="89"/>
      <c r="M7911" s="96"/>
      <c r="N7911" s="89"/>
      <c r="O7911" s="96"/>
      <c r="P7911" s="47" t="s">
        <v>27930</v>
      </c>
      <c r="Q7911" s="53"/>
      <c r="R7911" s="54"/>
      <c r="S7911" s="3"/>
      <c r="AH7911"/>
      <c r="AI7911"/>
      <c r="AJ7911"/>
      <c r="AK7911"/>
    </row>
    <row r="7912" spans="1:37" ht="48">
      <c r="A7912" s="55" t="s">
        <v>0</v>
      </c>
      <c r="B7912" s="43">
        <v>7911</v>
      </c>
      <c r="C7912" s="49" t="s">
        <v>16408</v>
      </c>
      <c r="D7912" s="52" t="s">
        <v>16409</v>
      </c>
      <c r="E7912" s="60">
        <v>103</v>
      </c>
      <c r="F7912" s="60">
        <v>1027045</v>
      </c>
      <c r="G7912" s="49" t="s">
        <v>28157</v>
      </c>
      <c r="H7912" s="51"/>
      <c r="I7912" s="47"/>
      <c r="J7912" s="89"/>
      <c r="K7912" s="98"/>
      <c r="L7912" s="89"/>
      <c r="M7912" s="96"/>
      <c r="N7912" s="89"/>
      <c r="O7912" s="96"/>
      <c r="P7912" s="47" t="s">
        <v>27929</v>
      </c>
      <c r="Q7912" s="53"/>
      <c r="R7912" s="54"/>
      <c r="S7912" s="3"/>
      <c r="AH7912"/>
      <c r="AI7912"/>
      <c r="AJ7912"/>
      <c r="AK7912"/>
    </row>
    <row r="7913" spans="1:37" ht="60">
      <c r="A7913" s="55" t="s">
        <v>14360</v>
      </c>
      <c r="B7913" s="43">
        <v>7912</v>
      </c>
      <c r="C7913" s="49" t="s">
        <v>16406</v>
      </c>
      <c r="D7913" s="52" t="s">
        <v>16407</v>
      </c>
      <c r="E7913" s="60">
        <v>18</v>
      </c>
      <c r="F7913" s="60">
        <v>15004015</v>
      </c>
      <c r="G7913" s="49" t="s">
        <v>28157</v>
      </c>
      <c r="H7913" s="51"/>
      <c r="I7913" s="47"/>
      <c r="J7913" s="89">
        <v>7911</v>
      </c>
      <c r="K7913" s="98" t="s">
        <v>30575</v>
      </c>
      <c r="L7913" s="89"/>
      <c r="M7913" s="96"/>
      <c r="N7913" s="89"/>
      <c r="O7913" s="96"/>
      <c r="P7913" s="47" t="s">
        <v>27929</v>
      </c>
      <c r="Q7913" s="53"/>
      <c r="R7913" s="54"/>
      <c r="S7913" s="3"/>
      <c r="AH7913"/>
      <c r="AI7913"/>
      <c r="AJ7913"/>
      <c r="AK7913"/>
    </row>
    <row r="7914" spans="1:37" ht="60">
      <c r="A7914" s="55" t="s">
        <v>0</v>
      </c>
      <c r="B7914" s="43">
        <v>7913</v>
      </c>
      <c r="C7914" s="49" t="s">
        <v>16404</v>
      </c>
      <c r="D7914" s="52" t="s">
        <v>16405</v>
      </c>
      <c r="E7914" s="60">
        <v>1</v>
      </c>
      <c r="F7914" s="60">
        <v>19009017</v>
      </c>
      <c r="G7914" s="49" t="s">
        <v>28157</v>
      </c>
      <c r="H7914" s="51"/>
      <c r="I7914" s="47"/>
      <c r="J7914" s="89">
        <v>7911</v>
      </c>
      <c r="K7914" s="98" t="s">
        <v>30575</v>
      </c>
      <c r="L7914" s="89"/>
      <c r="M7914" s="96"/>
      <c r="N7914" s="89"/>
      <c r="O7914" s="96"/>
      <c r="P7914" s="47" t="s">
        <v>27930</v>
      </c>
      <c r="Q7914" s="53"/>
      <c r="R7914" s="54"/>
      <c r="S7914" s="3"/>
      <c r="AH7914"/>
      <c r="AI7914"/>
      <c r="AJ7914"/>
      <c r="AK7914"/>
    </row>
    <row r="7915" spans="1:37" ht="60">
      <c r="A7915" s="55" t="s">
        <v>0</v>
      </c>
      <c r="B7915" s="43">
        <v>7914</v>
      </c>
      <c r="C7915" s="49" t="s">
        <v>16402</v>
      </c>
      <c r="D7915" s="52" t="s">
        <v>16403</v>
      </c>
      <c r="E7915" s="60">
        <v>1</v>
      </c>
      <c r="F7915" s="60">
        <v>23002016</v>
      </c>
      <c r="G7915" s="50"/>
      <c r="H7915" s="51"/>
      <c r="I7915" s="47"/>
      <c r="J7915" s="95">
        <v>7906</v>
      </c>
      <c r="K7915" s="98" t="s">
        <v>30574</v>
      </c>
      <c r="L7915" s="89"/>
      <c r="M7915" s="96"/>
      <c r="N7915" s="89"/>
      <c r="O7915" s="96"/>
      <c r="P7915" s="47" t="s">
        <v>27928</v>
      </c>
      <c r="Q7915" s="53"/>
      <c r="R7915" s="54"/>
      <c r="S7915" s="3"/>
      <c r="AH7915"/>
      <c r="AI7915"/>
      <c r="AJ7915"/>
      <c r="AK7915"/>
    </row>
    <row r="7916" spans="1:37" ht="60">
      <c r="A7916" s="55" t="s">
        <v>0</v>
      </c>
      <c r="B7916" s="43">
        <v>7915</v>
      </c>
      <c r="C7916" s="49" t="s">
        <v>16400</v>
      </c>
      <c r="D7916" s="52" t="s">
        <v>16401</v>
      </c>
      <c r="E7916" s="60">
        <v>1</v>
      </c>
      <c r="F7916" s="60">
        <v>20023002</v>
      </c>
      <c r="G7916" s="49" t="s">
        <v>29069</v>
      </c>
      <c r="H7916" s="51"/>
      <c r="I7916" s="47"/>
      <c r="J7916" s="89">
        <v>7906</v>
      </c>
      <c r="K7916" s="98" t="s">
        <v>30574</v>
      </c>
      <c r="L7916" s="89">
        <v>7753</v>
      </c>
      <c r="M7916" s="96" t="s">
        <v>29069</v>
      </c>
      <c r="N7916" s="89"/>
      <c r="O7916" s="96"/>
      <c r="P7916" s="47" t="s">
        <v>27927</v>
      </c>
      <c r="Q7916" s="53"/>
      <c r="R7916" s="54"/>
      <c r="S7916" s="3"/>
      <c r="AH7916"/>
      <c r="AI7916"/>
      <c r="AJ7916"/>
      <c r="AK7916"/>
    </row>
    <row r="7917" spans="1:37" ht="60">
      <c r="A7917" s="55" t="s">
        <v>0</v>
      </c>
      <c r="B7917" s="43">
        <v>7916</v>
      </c>
      <c r="C7917" s="49" t="s">
        <v>16398</v>
      </c>
      <c r="D7917" s="52" t="s">
        <v>16399</v>
      </c>
      <c r="E7917" s="60">
        <v>17</v>
      </c>
      <c r="F7917" s="60">
        <v>2012045</v>
      </c>
      <c r="G7917" s="50" t="s">
        <v>28038</v>
      </c>
      <c r="H7917" s="51"/>
      <c r="I7917" s="47"/>
      <c r="J7917" s="89">
        <v>7936</v>
      </c>
      <c r="K7917" s="98" t="s">
        <v>28038</v>
      </c>
      <c r="L7917" s="89"/>
      <c r="M7917" s="96"/>
      <c r="N7917" s="89"/>
      <c r="O7917" s="96"/>
      <c r="P7917" s="47" t="s">
        <v>27930</v>
      </c>
      <c r="Q7917" s="53"/>
      <c r="R7917" s="54"/>
      <c r="S7917" s="3"/>
      <c r="AH7917"/>
      <c r="AI7917"/>
      <c r="AJ7917"/>
      <c r="AK7917"/>
    </row>
    <row r="7918" spans="1:37" ht="60">
      <c r="A7918" s="55" t="s">
        <v>0</v>
      </c>
      <c r="B7918" s="43">
        <v>7917</v>
      </c>
      <c r="C7918" s="49" t="s">
        <v>16396</v>
      </c>
      <c r="D7918" s="52" t="s">
        <v>16397</v>
      </c>
      <c r="E7918" s="60">
        <v>1</v>
      </c>
      <c r="F7918" s="60">
        <v>23007020</v>
      </c>
      <c r="G7918" s="50"/>
      <c r="H7918" s="51"/>
      <c r="I7918" s="47"/>
      <c r="J7918" s="95">
        <v>7916</v>
      </c>
      <c r="K7918" s="98" t="s">
        <v>30577</v>
      </c>
      <c r="L7918" s="89"/>
      <c r="M7918" s="96"/>
      <c r="N7918" s="89"/>
      <c r="O7918" s="96"/>
      <c r="P7918" s="47" t="s">
        <v>27930</v>
      </c>
      <c r="Q7918" s="53"/>
      <c r="R7918" s="54"/>
      <c r="S7918" s="3"/>
      <c r="AH7918"/>
      <c r="AI7918"/>
      <c r="AJ7918"/>
      <c r="AK7918"/>
    </row>
    <row r="7919" spans="1:37" ht="72">
      <c r="A7919" s="55" t="s">
        <v>0</v>
      </c>
      <c r="B7919" s="43">
        <v>7918</v>
      </c>
      <c r="C7919" s="49" t="s">
        <v>16394</v>
      </c>
      <c r="D7919" s="52" t="s">
        <v>16395</v>
      </c>
      <c r="E7919" s="60">
        <v>5</v>
      </c>
      <c r="F7919" s="60">
        <v>1008001</v>
      </c>
      <c r="G7919" s="49" t="s">
        <v>28858</v>
      </c>
      <c r="H7919" s="51"/>
      <c r="I7919" s="47"/>
      <c r="J7919" s="89"/>
      <c r="K7919" s="98"/>
      <c r="L7919" s="89"/>
      <c r="M7919" s="96"/>
      <c r="N7919" s="89"/>
      <c r="O7919" s="96"/>
      <c r="P7919" s="47" t="s">
        <v>28717</v>
      </c>
      <c r="Q7919" s="53"/>
      <c r="R7919" s="54"/>
      <c r="S7919" s="3"/>
      <c r="AH7919"/>
      <c r="AI7919"/>
      <c r="AJ7919"/>
      <c r="AK7919"/>
    </row>
    <row r="7920" spans="1:37" ht="60">
      <c r="A7920" s="55" t="s">
        <v>0</v>
      </c>
      <c r="B7920" s="43">
        <v>7919</v>
      </c>
      <c r="C7920" s="49" t="s">
        <v>16392</v>
      </c>
      <c r="D7920" s="52" t="s">
        <v>16393</v>
      </c>
      <c r="E7920" s="60">
        <v>64</v>
      </c>
      <c r="F7920" s="60">
        <v>1003006</v>
      </c>
      <c r="G7920" s="49" t="s">
        <v>28040</v>
      </c>
      <c r="H7920" s="51"/>
      <c r="I7920" s="47"/>
      <c r="J7920" s="89"/>
      <c r="K7920" s="98"/>
      <c r="L7920" s="89"/>
      <c r="M7920" s="96"/>
      <c r="N7920" s="89"/>
      <c r="O7920" s="96"/>
      <c r="P7920" s="47" t="s">
        <v>27929</v>
      </c>
      <c r="Q7920" s="53"/>
      <c r="R7920" s="54"/>
      <c r="S7920" s="3"/>
      <c r="AH7920"/>
      <c r="AI7920"/>
      <c r="AJ7920"/>
      <c r="AK7920"/>
    </row>
    <row r="7921" spans="1:37" ht="48">
      <c r="A7921" s="55" t="s">
        <v>14360</v>
      </c>
      <c r="B7921" s="43">
        <v>7920</v>
      </c>
      <c r="C7921" s="49" t="s">
        <v>16390</v>
      </c>
      <c r="D7921" s="52" t="s">
        <v>16391</v>
      </c>
      <c r="E7921" s="60">
        <v>1</v>
      </c>
      <c r="F7921" s="60">
        <v>27007008</v>
      </c>
      <c r="G7921" s="50" t="s">
        <v>28040</v>
      </c>
      <c r="H7921" s="51"/>
      <c r="I7921" s="47"/>
      <c r="J7921" s="89">
        <v>7919</v>
      </c>
      <c r="K7921" s="98" t="s">
        <v>28040</v>
      </c>
      <c r="L7921" s="89"/>
      <c r="M7921" s="96"/>
      <c r="N7921" s="89"/>
      <c r="O7921" s="96"/>
      <c r="P7921" s="47" t="s">
        <v>27929</v>
      </c>
      <c r="Q7921" s="53"/>
      <c r="R7921" s="54"/>
      <c r="S7921" s="3"/>
      <c r="AH7921"/>
      <c r="AI7921"/>
      <c r="AJ7921"/>
      <c r="AK7921"/>
    </row>
    <row r="7922" spans="1:37" ht="72">
      <c r="A7922" s="55" t="s">
        <v>0</v>
      </c>
      <c r="B7922" s="43">
        <v>7921</v>
      </c>
      <c r="C7922" s="49" t="s">
        <v>16388</v>
      </c>
      <c r="D7922" s="52" t="s">
        <v>16389</v>
      </c>
      <c r="E7922" s="60">
        <v>24</v>
      </c>
      <c r="F7922" s="60">
        <v>1027045</v>
      </c>
      <c r="G7922" s="49" t="s">
        <v>28402</v>
      </c>
      <c r="H7922" s="51"/>
      <c r="I7922" s="47"/>
      <c r="J7922" s="89"/>
      <c r="K7922" s="98"/>
      <c r="L7922" s="89"/>
      <c r="M7922" s="96"/>
      <c r="N7922" s="89"/>
      <c r="O7922" s="96"/>
      <c r="P7922" s="47" t="s">
        <v>27929</v>
      </c>
      <c r="Q7922" s="53"/>
      <c r="R7922" s="54"/>
      <c r="S7922" s="3"/>
      <c r="AH7922"/>
      <c r="AI7922"/>
      <c r="AJ7922"/>
      <c r="AK7922"/>
    </row>
    <row r="7923" spans="1:37" ht="72">
      <c r="A7923" s="55" t="s">
        <v>0</v>
      </c>
      <c r="B7923" s="43">
        <v>7922</v>
      </c>
      <c r="C7923" s="49" t="s">
        <v>16386</v>
      </c>
      <c r="D7923" s="52" t="s">
        <v>16387</v>
      </c>
      <c r="E7923" s="60">
        <v>15</v>
      </c>
      <c r="F7923" s="60">
        <v>9025003</v>
      </c>
      <c r="G7923" s="50" t="s">
        <v>28040</v>
      </c>
      <c r="H7923" s="51"/>
      <c r="I7923" s="47"/>
      <c r="J7923" s="89">
        <v>7919</v>
      </c>
      <c r="K7923" s="98" t="s">
        <v>28040</v>
      </c>
      <c r="L7923" s="89"/>
      <c r="M7923" s="96"/>
      <c r="N7923" s="89"/>
      <c r="O7923" s="96"/>
      <c r="P7923" s="47" t="s">
        <v>27927</v>
      </c>
      <c r="Q7923" s="53"/>
      <c r="R7923" s="54"/>
      <c r="S7923" s="3"/>
      <c r="AH7923"/>
      <c r="AI7923"/>
      <c r="AJ7923"/>
      <c r="AK7923"/>
    </row>
    <row r="7924" spans="1:37" ht="60">
      <c r="A7924" s="55" t="s">
        <v>0</v>
      </c>
      <c r="B7924" s="43">
        <v>7923</v>
      </c>
      <c r="C7924" s="49" t="s">
        <v>16384</v>
      </c>
      <c r="D7924" s="52" t="s">
        <v>16385</v>
      </c>
      <c r="E7924" s="60">
        <v>1</v>
      </c>
      <c r="F7924" s="60">
        <v>23049020</v>
      </c>
      <c r="G7924" s="50" t="s">
        <v>28402</v>
      </c>
      <c r="H7924" s="51"/>
      <c r="I7924" s="47"/>
      <c r="J7924" s="89">
        <v>7921</v>
      </c>
      <c r="K7924" s="98" t="s">
        <v>30578</v>
      </c>
      <c r="L7924" s="89"/>
      <c r="M7924" s="96"/>
      <c r="N7924" s="89"/>
      <c r="O7924" s="96"/>
      <c r="P7924" s="47" t="s">
        <v>27927</v>
      </c>
      <c r="Q7924" s="53"/>
      <c r="R7924" s="54"/>
      <c r="S7924" s="3"/>
      <c r="AH7924"/>
      <c r="AI7924"/>
      <c r="AJ7924"/>
      <c r="AK7924"/>
    </row>
    <row r="7925" spans="1:37" ht="60">
      <c r="A7925" s="55" t="s">
        <v>14360</v>
      </c>
      <c r="B7925" s="43">
        <v>7924</v>
      </c>
      <c r="C7925" s="49" t="s">
        <v>16382</v>
      </c>
      <c r="D7925" s="52" t="s">
        <v>16383</v>
      </c>
      <c r="E7925" s="60">
        <v>3</v>
      </c>
      <c r="F7925" s="60">
        <v>27005011</v>
      </c>
      <c r="G7925" s="50"/>
      <c r="H7925" s="51"/>
      <c r="I7925" s="47"/>
      <c r="J7925" s="95">
        <v>7920</v>
      </c>
      <c r="K7925" s="98" t="s">
        <v>28040</v>
      </c>
      <c r="L7925" s="89"/>
      <c r="M7925" s="96"/>
      <c r="N7925" s="89"/>
      <c r="O7925" s="96"/>
      <c r="P7925" s="47" t="s">
        <v>27928</v>
      </c>
      <c r="Q7925" s="53"/>
      <c r="R7925" s="54"/>
      <c r="S7925" s="3"/>
      <c r="AH7925"/>
      <c r="AI7925"/>
      <c r="AJ7925"/>
      <c r="AK7925"/>
    </row>
    <row r="7926" spans="1:37" ht="84">
      <c r="A7926" s="55" t="s">
        <v>0</v>
      </c>
      <c r="B7926" s="43">
        <v>7925</v>
      </c>
      <c r="C7926" s="49" t="s">
        <v>16380</v>
      </c>
      <c r="D7926" s="52" t="s">
        <v>16381</v>
      </c>
      <c r="E7926" s="60">
        <v>65</v>
      </c>
      <c r="F7926" s="60">
        <v>1019002</v>
      </c>
      <c r="G7926" s="49" t="s">
        <v>28271</v>
      </c>
      <c r="H7926" s="51"/>
      <c r="I7926" s="47"/>
      <c r="J7926" s="89">
        <v>7926</v>
      </c>
      <c r="K7926" s="98" t="s">
        <v>28271</v>
      </c>
      <c r="L7926" s="89"/>
      <c r="M7926" s="96"/>
      <c r="N7926" s="89"/>
      <c r="O7926" s="96"/>
      <c r="P7926" s="47" t="s">
        <v>27929</v>
      </c>
      <c r="Q7926" s="53"/>
      <c r="R7926" s="54"/>
      <c r="S7926" s="3"/>
      <c r="AH7926"/>
      <c r="AI7926"/>
      <c r="AJ7926"/>
      <c r="AK7926"/>
    </row>
    <row r="7927" spans="1:37" ht="72">
      <c r="A7927" s="55" t="s">
        <v>0</v>
      </c>
      <c r="B7927" s="43">
        <v>7926</v>
      </c>
      <c r="C7927" s="49" t="s">
        <v>16377</v>
      </c>
      <c r="D7927" s="52" t="s">
        <v>16379</v>
      </c>
      <c r="E7927" s="60">
        <v>22</v>
      </c>
      <c r="F7927" s="60">
        <v>1009023</v>
      </c>
      <c r="G7927" s="50" t="s">
        <v>28271</v>
      </c>
      <c r="H7927" s="51"/>
      <c r="I7927" s="47"/>
      <c r="J7927" s="89">
        <v>7925</v>
      </c>
      <c r="K7927" s="98" t="s">
        <v>28271</v>
      </c>
      <c r="L7927" s="89"/>
      <c r="M7927" s="96"/>
      <c r="N7927" s="89"/>
      <c r="O7927" s="96"/>
      <c r="P7927" s="47" t="s">
        <v>27927</v>
      </c>
      <c r="Q7927" s="53"/>
      <c r="R7927" s="54"/>
      <c r="S7927" s="3"/>
      <c r="AH7927"/>
      <c r="AI7927"/>
      <c r="AJ7927"/>
      <c r="AK7927"/>
    </row>
    <row r="7928" spans="1:37" ht="72">
      <c r="A7928" s="55" t="s">
        <v>0</v>
      </c>
      <c r="B7928" s="43">
        <v>7927</v>
      </c>
      <c r="C7928" s="49" t="s">
        <v>16377</v>
      </c>
      <c r="D7928" s="52" t="s">
        <v>16378</v>
      </c>
      <c r="E7928" s="60">
        <v>47</v>
      </c>
      <c r="F7928" s="60">
        <v>1012006</v>
      </c>
      <c r="G7928" s="50"/>
      <c r="H7928" s="51"/>
      <c r="I7928" s="47"/>
      <c r="J7928" s="95">
        <v>7926</v>
      </c>
      <c r="K7928" s="98" t="s">
        <v>28271</v>
      </c>
      <c r="L7928" s="89"/>
      <c r="M7928" s="96"/>
      <c r="N7928" s="89"/>
      <c r="O7928" s="96"/>
      <c r="P7928" s="47" t="s">
        <v>27932</v>
      </c>
      <c r="Q7928" s="53"/>
      <c r="R7928" s="54"/>
      <c r="S7928" s="3"/>
      <c r="AH7928"/>
      <c r="AI7928"/>
      <c r="AJ7928"/>
      <c r="AK7928"/>
    </row>
    <row r="7929" spans="1:37" ht="60">
      <c r="A7929" s="55" t="s">
        <v>0</v>
      </c>
      <c r="B7929" s="43">
        <v>7928</v>
      </c>
      <c r="C7929" s="49" t="s">
        <v>16375</v>
      </c>
      <c r="D7929" s="52" t="s">
        <v>16376</v>
      </c>
      <c r="E7929" s="60">
        <v>15</v>
      </c>
      <c r="F7929" s="60">
        <v>1033019</v>
      </c>
      <c r="G7929" s="50"/>
      <c r="H7929" s="51"/>
      <c r="I7929" s="47"/>
      <c r="J7929" s="95">
        <v>7926</v>
      </c>
      <c r="K7929" s="98" t="s">
        <v>28271</v>
      </c>
      <c r="L7929" s="89"/>
      <c r="M7929" s="96"/>
      <c r="N7929" s="89"/>
      <c r="O7929" s="96"/>
      <c r="P7929" s="47" t="s">
        <v>27931</v>
      </c>
      <c r="Q7929" s="53"/>
      <c r="R7929" s="54"/>
      <c r="S7929" s="3"/>
      <c r="AH7929"/>
      <c r="AI7929"/>
      <c r="AJ7929"/>
      <c r="AK7929"/>
    </row>
    <row r="7930" spans="1:37" ht="60">
      <c r="A7930" s="55" t="s">
        <v>0</v>
      </c>
      <c r="B7930" s="43">
        <v>7929</v>
      </c>
      <c r="C7930" s="49" t="s">
        <v>16373</v>
      </c>
      <c r="D7930" s="52" t="s">
        <v>16374</v>
      </c>
      <c r="E7930" s="60">
        <v>1</v>
      </c>
      <c r="F7930" s="60">
        <v>18031022</v>
      </c>
      <c r="G7930" s="50"/>
      <c r="H7930" s="51"/>
      <c r="I7930" s="47"/>
      <c r="J7930" s="95">
        <v>7926</v>
      </c>
      <c r="K7930" s="98" t="s">
        <v>28271</v>
      </c>
      <c r="L7930" s="89"/>
      <c r="M7930" s="96"/>
      <c r="N7930" s="89"/>
      <c r="O7930" s="96"/>
      <c r="P7930" s="47" t="s">
        <v>27928</v>
      </c>
      <c r="Q7930" s="53"/>
      <c r="R7930" s="54"/>
      <c r="S7930" s="3"/>
      <c r="AH7930"/>
      <c r="AI7930"/>
      <c r="AJ7930"/>
      <c r="AK7930"/>
    </row>
    <row r="7931" spans="1:37" ht="60">
      <c r="A7931" s="55" t="s">
        <v>0</v>
      </c>
      <c r="B7931" s="43">
        <v>7930</v>
      </c>
      <c r="C7931" s="49" t="s">
        <v>16371</v>
      </c>
      <c r="D7931" s="52" t="s">
        <v>16372</v>
      </c>
      <c r="E7931" s="60">
        <v>1</v>
      </c>
      <c r="F7931" s="60">
        <v>4026031</v>
      </c>
      <c r="G7931" s="50"/>
      <c r="H7931" s="51"/>
      <c r="I7931" s="47"/>
      <c r="J7931" s="95">
        <v>7928</v>
      </c>
      <c r="K7931" s="98" t="s">
        <v>28271</v>
      </c>
      <c r="L7931" s="89"/>
      <c r="M7931" s="96"/>
      <c r="N7931" s="89"/>
      <c r="O7931" s="96"/>
      <c r="P7931" s="47" t="s">
        <v>27930</v>
      </c>
      <c r="Q7931" s="53"/>
      <c r="R7931" s="54"/>
      <c r="S7931" s="3"/>
      <c r="AH7931"/>
      <c r="AI7931"/>
      <c r="AJ7931"/>
      <c r="AK7931"/>
    </row>
    <row r="7932" spans="1:37" ht="72">
      <c r="A7932" s="55" t="s">
        <v>0</v>
      </c>
      <c r="B7932" s="43">
        <v>7931</v>
      </c>
      <c r="C7932" s="49" t="s">
        <v>16369</v>
      </c>
      <c r="D7932" s="52" t="s">
        <v>16370</v>
      </c>
      <c r="E7932" s="60">
        <v>129</v>
      </c>
      <c r="F7932" s="60">
        <v>1003024</v>
      </c>
      <c r="G7932" s="50" t="s">
        <v>28041</v>
      </c>
      <c r="H7932" s="51"/>
      <c r="I7932" s="47"/>
      <c r="J7932" s="89"/>
      <c r="K7932" s="98"/>
      <c r="L7932" s="89"/>
      <c r="M7932" s="96"/>
      <c r="N7932" s="89"/>
      <c r="O7932" s="96"/>
      <c r="P7932" s="47" t="s">
        <v>27929</v>
      </c>
      <c r="Q7932" s="53"/>
      <c r="R7932" s="54"/>
      <c r="S7932" s="3"/>
      <c r="AH7932"/>
      <c r="AI7932"/>
      <c r="AJ7932"/>
      <c r="AK7932"/>
    </row>
    <row r="7933" spans="1:37" ht="48">
      <c r="A7933" s="55" t="s">
        <v>14360</v>
      </c>
      <c r="B7933" s="43">
        <v>7932</v>
      </c>
      <c r="C7933" s="49" t="s">
        <v>16367</v>
      </c>
      <c r="D7933" s="52" t="s">
        <v>16368</v>
      </c>
      <c r="E7933" s="60">
        <v>2</v>
      </c>
      <c r="F7933" s="60">
        <v>15006012</v>
      </c>
      <c r="G7933" s="50"/>
      <c r="H7933" s="51"/>
      <c r="I7933" s="47"/>
      <c r="J7933" s="95">
        <v>7931</v>
      </c>
      <c r="K7933" s="98" t="s">
        <v>28039</v>
      </c>
      <c r="L7933" s="89"/>
      <c r="M7933" s="96"/>
      <c r="N7933" s="89"/>
      <c r="O7933" s="96"/>
      <c r="P7933" s="47" t="s">
        <v>27929</v>
      </c>
      <c r="Q7933" s="53"/>
      <c r="R7933" s="54"/>
      <c r="S7933" s="3"/>
      <c r="AH7933"/>
      <c r="AI7933"/>
      <c r="AJ7933"/>
      <c r="AK7933"/>
    </row>
    <row r="7934" spans="1:37" ht="60">
      <c r="A7934" s="55" t="s">
        <v>0</v>
      </c>
      <c r="B7934" s="43">
        <v>7933</v>
      </c>
      <c r="C7934" s="49" t="s">
        <v>16365</v>
      </c>
      <c r="D7934" s="52" t="s">
        <v>16366</v>
      </c>
      <c r="E7934" s="60">
        <v>1</v>
      </c>
      <c r="F7934" s="60">
        <v>5012005</v>
      </c>
      <c r="G7934" s="50"/>
      <c r="H7934" s="51"/>
      <c r="I7934" s="47"/>
      <c r="J7934" s="95">
        <v>7931</v>
      </c>
      <c r="K7934" s="98" t="s">
        <v>28039</v>
      </c>
      <c r="L7934" s="89"/>
      <c r="M7934" s="96"/>
      <c r="N7934" s="89"/>
      <c r="O7934" s="96"/>
      <c r="P7934" s="47" t="s">
        <v>27927</v>
      </c>
      <c r="Q7934" s="53"/>
      <c r="R7934" s="54"/>
      <c r="S7934" s="3"/>
      <c r="AH7934"/>
      <c r="AI7934"/>
      <c r="AJ7934"/>
      <c r="AK7934"/>
    </row>
    <row r="7935" spans="1:37" ht="72">
      <c r="A7935" s="55" t="s">
        <v>0</v>
      </c>
      <c r="B7935" s="43">
        <v>7934</v>
      </c>
      <c r="C7935" s="49" t="s">
        <v>16363</v>
      </c>
      <c r="D7935" s="52" t="s">
        <v>16364</v>
      </c>
      <c r="E7935" s="60">
        <v>21</v>
      </c>
      <c r="F7935" s="60">
        <v>2003022</v>
      </c>
      <c r="G7935" s="50"/>
      <c r="H7935" s="51"/>
      <c r="I7935" s="47"/>
      <c r="J7935" s="95">
        <v>7931</v>
      </c>
      <c r="K7935" s="98" t="s">
        <v>28039</v>
      </c>
      <c r="L7935" s="89"/>
      <c r="M7935" s="96"/>
      <c r="N7935" s="89"/>
      <c r="O7935" s="96"/>
      <c r="P7935" s="47" t="s">
        <v>27930</v>
      </c>
      <c r="Q7935" s="53"/>
      <c r="R7935" s="54"/>
      <c r="S7935" s="3"/>
      <c r="AH7935"/>
      <c r="AI7935"/>
      <c r="AJ7935"/>
      <c r="AK7935"/>
    </row>
    <row r="7936" spans="1:37" ht="72">
      <c r="A7936" s="55" t="s">
        <v>0</v>
      </c>
      <c r="B7936" s="43">
        <v>7935</v>
      </c>
      <c r="C7936" s="49" t="s">
        <v>16361</v>
      </c>
      <c r="D7936" s="52" t="s">
        <v>16362</v>
      </c>
      <c r="E7936" s="60">
        <v>10</v>
      </c>
      <c r="F7936" s="60">
        <v>13003021</v>
      </c>
      <c r="G7936" s="50"/>
      <c r="H7936" s="51"/>
      <c r="I7936" s="47"/>
      <c r="J7936" s="89">
        <v>7931</v>
      </c>
      <c r="K7936" s="98" t="s">
        <v>28039</v>
      </c>
      <c r="L7936" s="89">
        <v>3050</v>
      </c>
      <c r="M7936" s="96" t="s">
        <v>29829</v>
      </c>
      <c r="N7936" s="89"/>
      <c r="O7936" s="96"/>
      <c r="P7936" s="47" t="s">
        <v>27931</v>
      </c>
      <c r="Q7936" s="53"/>
      <c r="R7936" s="54"/>
      <c r="S7936" s="3"/>
      <c r="AH7936"/>
      <c r="AI7936"/>
      <c r="AJ7936"/>
      <c r="AK7936"/>
    </row>
    <row r="7937" spans="1:37" ht="72">
      <c r="A7937" s="55" t="s">
        <v>0</v>
      </c>
      <c r="B7937" s="43">
        <v>7936</v>
      </c>
      <c r="C7937" s="49" t="s">
        <v>16359</v>
      </c>
      <c r="D7937" s="52" t="s">
        <v>16360</v>
      </c>
      <c r="E7937" s="60">
        <v>21</v>
      </c>
      <c r="F7937" s="60">
        <v>1030016</v>
      </c>
      <c r="G7937" s="49" t="s">
        <v>28038</v>
      </c>
      <c r="H7937" s="51"/>
      <c r="I7937" s="47"/>
      <c r="J7937" s="89">
        <v>3739</v>
      </c>
      <c r="K7937" s="98" t="s">
        <v>28559</v>
      </c>
      <c r="L7937" s="89"/>
      <c r="M7937" s="96"/>
      <c r="N7937" s="89"/>
      <c r="O7937" s="96"/>
      <c r="P7937" s="47" t="s">
        <v>27929</v>
      </c>
      <c r="Q7937" s="53"/>
      <c r="R7937" s="54"/>
      <c r="S7937" s="3"/>
      <c r="AH7937"/>
      <c r="AI7937"/>
      <c r="AJ7937"/>
      <c r="AK7937"/>
    </row>
    <row r="7938" spans="1:37" ht="72">
      <c r="A7938" s="55" t="s">
        <v>0</v>
      </c>
      <c r="B7938" s="43">
        <v>7937</v>
      </c>
      <c r="C7938" s="49" t="s">
        <v>16357</v>
      </c>
      <c r="D7938" s="52" t="s">
        <v>16358</v>
      </c>
      <c r="E7938" s="60">
        <v>19</v>
      </c>
      <c r="F7938" s="60">
        <v>1009021</v>
      </c>
      <c r="G7938" s="49" t="s">
        <v>28545</v>
      </c>
      <c r="H7938" s="51"/>
      <c r="I7938" s="47"/>
      <c r="J7938" s="89"/>
      <c r="K7938" s="98"/>
      <c r="L7938" s="89"/>
      <c r="M7938" s="96"/>
      <c r="N7938" s="89"/>
      <c r="O7938" s="96"/>
      <c r="P7938" s="47" t="s">
        <v>27929</v>
      </c>
      <c r="Q7938" s="53"/>
      <c r="R7938" s="54"/>
      <c r="S7938" s="3"/>
      <c r="AH7938"/>
      <c r="AI7938"/>
      <c r="AJ7938"/>
      <c r="AK7938"/>
    </row>
    <row r="7939" spans="1:37" ht="60">
      <c r="A7939" s="55" t="s">
        <v>0</v>
      </c>
      <c r="B7939" s="43">
        <v>7938</v>
      </c>
      <c r="C7939" s="49" t="s">
        <v>16355</v>
      </c>
      <c r="D7939" s="52" t="s">
        <v>16356</v>
      </c>
      <c r="E7939" s="60">
        <v>2</v>
      </c>
      <c r="F7939" s="60">
        <v>20011018</v>
      </c>
      <c r="G7939" s="50" t="s">
        <v>28038</v>
      </c>
      <c r="H7939" s="51"/>
      <c r="I7939" s="47"/>
      <c r="J7939" s="89">
        <v>7936</v>
      </c>
      <c r="K7939" s="98" t="s">
        <v>28038</v>
      </c>
      <c r="L7939" s="89"/>
      <c r="M7939" s="96"/>
      <c r="N7939" s="89"/>
      <c r="O7939" s="96"/>
      <c r="P7939" s="47" t="s">
        <v>27927</v>
      </c>
      <c r="Q7939" s="53"/>
      <c r="R7939" s="54"/>
      <c r="S7939" s="3"/>
      <c r="AH7939"/>
      <c r="AI7939"/>
      <c r="AJ7939"/>
      <c r="AK7939"/>
    </row>
    <row r="7940" spans="1:37" ht="84">
      <c r="A7940" s="55" t="s">
        <v>0</v>
      </c>
      <c r="B7940" s="43">
        <v>7939</v>
      </c>
      <c r="C7940" s="49" t="s">
        <v>16352</v>
      </c>
      <c r="D7940" s="52" t="s">
        <v>16354</v>
      </c>
      <c r="E7940" s="60">
        <v>28</v>
      </c>
      <c r="F7940" s="60">
        <v>1015001</v>
      </c>
      <c r="G7940" s="50" t="s">
        <v>28038</v>
      </c>
      <c r="H7940" s="51"/>
      <c r="I7940" s="47"/>
      <c r="J7940" s="89">
        <v>7936</v>
      </c>
      <c r="K7940" s="98" t="s">
        <v>28038</v>
      </c>
      <c r="L7940" s="89"/>
      <c r="M7940" s="96"/>
      <c r="N7940" s="89"/>
      <c r="O7940" s="96"/>
      <c r="P7940" s="47" t="s">
        <v>27927</v>
      </c>
      <c r="Q7940" s="53"/>
      <c r="R7940" s="54"/>
      <c r="S7940" s="3"/>
      <c r="AH7940"/>
      <c r="AI7940"/>
      <c r="AJ7940"/>
      <c r="AK7940"/>
    </row>
    <row r="7941" spans="1:37" ht="72">
      <c r="A7941" s="55" t="s">
        <v>0</v>
      </c>
      <c r="B7941" s="43">
        <v>7940</v>
      </c>
      <c r="C7941" s="49" t="s">
        <v>16352</v>
      </c>
      <c r="D7941" s="52" t="s">
        <v>16353</v>
      </c>
      <c r="E7941" s="60">
        <v>2</v>
      </c>
      <c r="F7941" s="60">
        <v>13011035</v>
      </c>
      <c r="G7941" s="50"/>
      <c r="H7941" s="51"/>
      <c r="I7941" s="47"/>
      <c r="J7941" s="95">
        <v>7939</v>
      </c>
      <c r="K7941" s="98" t="s">
        <v>30579</v>
      </c>
      <c r="L7941" s="89"/>
      <c r="M7941" s="96"/>
      <c r="N7941" s="89"/>
      <c r="O7941" s="96"/>
      <c r="P7941" s="47" t="s">
        <v>27931</v>
      </c>
      <c r="Q7941" s="53"/>
      <c r="R7941" s="54"/>
      <c r="S7941" s="3"/>
      <c r="AH7941"/>
      <c r="AI7941"/>
      <c r="AJ7941"/>
      <c r="AK7941"/>
    </row>
    <row r="7942" spans="1:37" ht="60">
      <c r="A7942" s="55" t="s">
        <v>0</v>
      </c>
      <c r="B7942" s="43">
        <v>7941</v>
      </c>
      <c r="C7942" s="49" t="s">
        <v>16350</v>
      </c>
      <c r="D7942" s="52" t="s">
        <v>16351</v>
      </c>
      <c r="E7942" s="60">
        <v>23</v>
      </c>
      <c r="F7942" s="60">
        <v>3010009</v>
      </c>
      <c r="G7942" s="50" t="s">
        <v>28545</v>
      </c>
      <c r="H7942" s="51"/>
      <c r="I7942" s="47"/>
      <c r="J7942" s="89">
        <v>7937</v>
      </c>
      <c r="K7942" s="98" t="s">
        <v>28545</v>
      </c>
      <c r="L7942" s="89"/>
      <c r="M7942" s="96"/>
      <c r="N7942" s="89"/>
      <c r="O7942" s="96"/>
      <c r="P7942" s="47" t="s">
        <v>27927</v>
      </c>
      <c r="Q7942" s="53"/>
      <c r="R7942" s="54"/>
      <c r="S7942" s="3"/>
      <c r="AH7942"/>
      <c r="AI7942"/>
      <c r="AJ7942"/>
      <c r="AK7942"/>
    </row>
    <row r="7943" spans="1:37" ht="60">
      <c r="A7943" s="55" t="s">
        <v>0</v>
      </c>
      <c r="B7943" s="43">
        <v>7942</v>
      </c>
      <c r="C7943" s="49" t="s">
        <v>16348</v>
      </c>
      <c r="D7943" s="52" t="s">
        <v>16349</v>
      </c>
      <c r="E7943" s="60">
        <v>1</v>
      </c>
      <c r="F7943" s="60">
        <v>6015011</v>
      </c>
      <c r="G7943" s="50"/>
      <c r="H7943" s="51"/>
      <c r="I7943" s="47"/>
      <c r="J7943" s="95">
        <v>7943</v>
      </c>
      <c r="K7943" s="98" t="s">
        <v>30580</v>
      </c>
      <c r="L7943" s="89"/>
      <c r="M7943" s="96"/>
      <c r="N7943" s="89"/>
      <c r="O7943" s="96"/>
      <c r="P7943" s="47" t="s">
        <v>27932</v>
      </c>
      <c r="Q7943" s="53"/>
      <c r="R7943" s="54"/>
      <c r="S7943" s="3"/>
      <c r="AH7943"/>
      <c r="AI7943"/>
      <c r="AJ7943"/>
      <c r="AK7943"/>
    </row>
    <row r="7944" spans="1:37" ht="60">
      <c r="A7944" s="55" t="s">
        <v>0</v>
      </c>
      <c r="B7944" s="43">
        <v>7943</v>
      </c>
      <c r="C7944" s="49" t="s">
        <v>16346</v>
      </c>
      <c r="D7944" s="52" t="s">
        <v>16347</v>
      </c>
      <c r="E7944" s="60">
        <v>3</v>
      </c>
      <c r="F7944" s="60">
        <v>24013013</v>
      </c>
      <c r="G7944" s="50" t="s">
        <v>28545</v>
      </c>
      <c r="H7944" s="51"/>
      <c r="I7944" s="47"/>
      <c r="J7944" s="89">
        <v>7937</v>
      </c>
      <c r="K7944" s="98" t="s">
        <v>28545</v>
      </c>
      <c r="L7944" s="89"/>
      <c r="M7944" s="96"/>
      <c r="N7944" s="89"/>
      <c r="O7944" s="96"/>
      <c r="P7944" s="47" t="s">
        <v>27927</v>
      </c>
      <c r="Q7944" s="53"/>
      <c r="R7944" s="54"/>
      <c r="S7944" s="3"/>
      <c r="AH7944"/>
      <c r="AI7944"/>
      <c r="AJ7944"/>
      <c r="AK7944"/>
    </row>
    <row r="7945" spans="1:37" ht="60">
      <c r="A7945" s="55" t="s">
        <v>0</v>
      </c>
      <c r="B7945" s="43">
        <v>7944</v>
      </c>
      <c r="C7945" s="49" t="s">
        <v>16344</v>
      </c>
      <c r="D7945" s="52" t="s">
        <v>16345</v>
      </c>
      <c r="E7945" s="60">
        <v>1</v>
      </c>
      <c r="F7945" s="60">
        <v>10006007</v>
      </c>
      <c r="G7945" s="50"/>
      <c r="H7945" s="51"/>
      <c r="I7945" s="47"/>
      <c r="J7945" s="95">
        <v>7952</v>
      </c>
      <c r="K7945" s="98" t="s">
        <v>28153</v>
      </c>
      <c r="L7945" s="89"/>
      <c r="M7945" s="96"/>
      <c r="N7945" s="89"/>
      <c r="O7945" s="96"/>
      <c r="P7945" s="47" t="s">
        <v>27927</v>
      </c>
      <c r="Q7945" s="53"/>
      <c r="R7945" s="54"/>
      <c r="S7945" s="3"/>
      <c r="AH7945"/>
      <c r="AI7945"/>
      <c r="AJ7945"/>
      <c r="AK7945"/>
    </row>
    <row r="7946" spans="1:37" ht="72">
      <c r="A7946" s="55" t="s">
        <v>0</v>
      </c>
      <c r="B7946" s="43">
        <v>7945</v>
      </c>
      <c r="C7946" s="49" t="s">
        <v>16342</v>
      </c>
      <c r="D7946" s="52" t="s">
        <v>16343</v>
      </c>
      <c r="E7946" s="60">
        <v>3</v>
      </c>
      <c r="F7946" s="60">
        <v>21008017</v>
      </c>
      <c r="G7946" s="50" t="s">
        <v>28424</v>
      </c>
      <c r="H7946" s="51"/>
      <c r="I7946" s="47"/>
      <c r="J7946" s="89">
        <v>834</v>
      </c>
      <c r="K7946" s="98" t="s">
        <v>28424</v>
      </c>
      <c r="L7946" s="89"/>
      <c r="M7946" s="96"/>
      <c r="N7946" s="89"/>
      <c r="O7946" s="96"/>
      <c r="P7946" s="47" t="s">
        <v>27940</v>
      </c>
      <c r="Q7946" s="53"/>
      <c r="R7946" s="54"/>
      <c r="S7946" s="3"/>
      <c r="AH7946"/>
      <c r="AI7946"/>
      <c r="AJ7946"/>
      <c r="AK7946"/>
    </row>
    <row r="7947" spans="1:37" ht="60">
      <c r="A7947" s="55" t="s">
        <v>0</v>
      </c>
      <c r="B7947" s="43">
        <v>7946</v>
      </c>
      <c r="C7947" s="49" t="s">
        <v>16340</v>
      </c>
      <c r="D7947" s="52" t="s">
        <v>16341</v>
      </c>
      <c r="E7947" s="60">
        <v>1</v>
      </c>
      <c r="F7947" s="60">
        <v>18021023</v>
      </c>
      <c r="G7947" s="50"/>
      <c r="H7947" s="51"/>
      <c r="I7947" s="47"/>
      <c r="J7947" s="95">
        <v>7600</v>
      </c>
      <c r="K7947" s="98" t="s">
        <v>30513</v>
      </c>
      <c r="L7947" s="89"/>
      <c r="M7947" s="96"/>
      <c r="N7947" s="89"/>
      <c r="O7947" s="96"/>
      <c r="P7947" s="47" t="s">
        <v>27930</v>
      </c>
      <c r="Q7947" s="53"/>
      <c r="R7947" s="54"/>
      <c r="S7947" s="3"/>
      <c r="AH7947"/>
      <c r="AI7947"/>
      <c r="AJ7947"/>
      <c r="AK7947"/>
    </row>
    <row r="7948" spans="1:37" ht="60">
      <c r="A7948" s="55" t="s">
        <v>0</v>
      </c>
      <c r="B7948" s="43">
        <v>7947</v>
      </c>
      <c r="C7948" s="49" t="s">
        <v>16338</v>
      </c>
      <c r="D7948" s="52" t="s">
        <v>16339</v>
      </c>
      <c r="E7948" s="60">
        <v>2</v>
      </c>
      <c r="F7948" s="60">
        <v>2026017</v>
      </c>
      <c r="G7948" s="49" t="s">
        <v>29062</v>
      </c>
      <c r="H7948" s="51"/>
      <c r="I7948" s="47"/>
      <c r="J7948" s="89"/>
      <c r="K7948" s="98"/>
      <c r="L7948" s="89"/>
      <c r="M7948" s="96"/>
      <c r="N7948" s="89"/>
      <c r="O7948" s="96"/>
      <c r="P7948" s="47" t="s">
        <v>28717</v>
      </c>
      <c r="Q7948" s="53"/>
      <c r="R7948" s="54"/>
      <c r="S7948" s="3"/>
      <c r="AH7948"/>
      <c r="AI7948"/>
      <c r="AJ7948"/>
      <c r="AK7948"/>
    </row>
    <row r="7949" spans="1:37" ht="60">
      <c r="A7949" s="55" t="s">
        <v>0</v>
      </c>
      <c r="B7949" s="43">
        <v>7948</v>
      </c>
      <c r="C7949" s="49" t="s">
        <v>16336</v>
      </c>
      <c r="D7949" s="52" t="s">
        <v>16337</v>
      </c>
      <c r="E7949" s="60">
        <v>3</v>
      </c>
      <c r="F7949" s="60">
        <v>11007028</v>
      </c>
      <c r="G7949" s="49" t="s">
        <v>29062</v>
      </c>
      <c r="H7949" s="51"/>
      <c r="I7949" s="47"/>
      <c r="J7949" s="89">
        <v>7947</v>
      </c>
      <c r="K7949" s="98" t="s">
        <v>29062</v>
      </c>
      <c r="L7949" s="89"/>
      <c r="M7949" s="96"/>
      <c r="N7949" s="89"/>
      <c r="O7949" s="96"/>
      <c r="P7949" s="47" t="s">
        <v>27927</v>
      </c>
      <c r="Q7949" s="53"/>
      <c r="R7949" s="54"/>
      <c r="S7949" s="3"/>
      <c r="AH7949"/>
      <c r="AI7949"/>
      <c r="AJ7949"/>
      <c r="AK7949"/>
    </row>
    <row r="7950" spans="1:37" ht="60">
      <c r="A7950" s="55" t="s">
        <v>0</v>
      </c>
      <c r="B7950" s="43">
        <v>7949</v>
      </c>
      <c r="C7950" s="49" t="s">
        <v>16334</v>
      </c>
      <c r="D7950" s="52" t="s">
        <v>16335</v>
      </c>
      <c r="E7950" s="60">
        <v>1</v>
      </c>
      <c r="F7950" s="60">
        <v>19068014</v>
      </c>
      <c r="G7950" s="50"/>
      <c r="H7950" s="51"/>
      <c r="I7950" s="47"/>
      <c r="J7950" s="95">
        <v>7950</v>
      </c>
      <c r="K7950" s="98" t="s">
        <v>30581</v>
      </c>
      <c r="L7950" s="89"/>
      <c r="M7950" s="96"/>
      <c r="N7950" s="89"/>
      <c r="O7950" s="96"/>
      <c r="P7950" s="47" t="s">
        <v>27929</v>
      </c>
      <c r="Q7950" s="53"/>
      <c r="R7950" s="54"/>
      <c r="S7950" s="3"/>
      <c r="AH7950"/>
      <c r="AI7950"/>
      <c r="AJ7950"/>
      <c r="AK7950"/>
    </row>
    <row r="7951" spans="1:37" ht="60">
      <c r="A7951" s="55" t="s">
        <v>0</v>
      </c>
      <c r="B7951" s="43">
        <v>7950</v>
      </c>
      <c r="C7951" s="49" t="s">
        <v>16332</v>
      </c>
      <c r="D7951" s="52" t="s">
        <v>16333</v>
      </c>
      <c r="E7951" s="60">
        <v>20</v>
      </c>
      <c r="F7951" s="60">
        <v>2004006</v>
      </c>
      <c r="G7951" s="50"/>
      <c r="H7951" s="51"/>
      <c r="I7951" s="47"/>
      <c r="J7951" s="95">
        <v>7949</v>
      </c>
      <c r="K7951" s="98" t="s">
        <v>30581</v>
      </c>
      <c r="L7951" s="89"/>
      <c r="M7951" s="96"/>
      <c r="N7951" s="89"/>
      <c r="O7951" s="96"/>
      <c r="P7951" s="47" t="s">
        <v>27927</v>
      </c>
      <c r="Q7951" s="53"/>
      <c r="R7951" s="54"/>
      <c r="S7951" s="3"/>
      <c r="AH7951"/>
      <c r="AI7951"/>
      <c r="AJ7951"/>
      <c r="AK7951"/>
    </row>
    <row r="7952" spans="1:37" ht="48">
      <c r="A7952" s="55" t="s">
        <v>0</v>
      </c>
      <c r="B7952" s="43">
        <v>7951</v>
      </c>
      <c r="C7952" s="49" t="s">
        <v>16330</v>
      </c>
      <c r="D7952" s="52" t="s">
        <v>16331</v>
      </c>
      <c r="E7952" s="60">
        <v>5</v>
      </c>
      <c r="F7952" s="60">
        <v>18003026</v>
      </c>
      <c r="G7952" s="49" t="s">
        <v>28859</v>
      </c>
      <c r="H7952" s="51"/>
      <c r="I7952" s="47"/>
      <c r="J7952" s="89"/>
      <c r="K7952" s="98"/>
      <c r="L7952" s="89"/>
      <c r="M7952" s="96"/>
      <c r="N7952" s="89"/>
      <c r="O7952" s="96"/>
      <c r="P7952" s="47" t="s">
        <v>28717</v>
      </c>
      <c r="Q7952" s="53"/>
      <c r="R7952" s="54"/>
      <c r="S7952" s="3"/>
      <c r="AH7952"/>
      <c r="AI7952"/>
      <c r="AJ7952"/>
      <c r="AK7952"/>
    </row>
    <row r="7953" spans="1:37" ht="60">
      <c r="A7953" s="55" t="s">
        <v>0</v>
      </c>
      <c r="B7953" s="43">
        <v>7952</v>
      </c>
      <c r="C7953" s="49" t="s">
        <v>16324</v>
      </c>
      <c r="D7953" s="52" t="s">
        <v>16329</v>
      </c>
      <c r="E7953" s="60">
        <v>2</v>
      </c>
      <c r="F7953" s="60">
        <v>12004028</v>
      </c>
      <c r="G7953" s="50"/>
      <c r="H7953" s="51"/>
      <c r="I7953" s="47"/>
      <c r="J7953" s="95">
        <v>7953</v>
      </c>
      <c r="K7953" s="98" t="s">
        <v>28153</v>
      </c>
      <c r="L7953" s="89"/>
      <c r="M7953" s="96"/>
      <c r="N7953" s="89"/>
      <c r="O7953" s="96"/>
      <c r="P7953" s="47" t="s">
        <v>27929</v>
      </c>
      <c r="Q7953" s="53"/>
      <c r="R7953" s="54"/>
      <c r="S7953" s="3"/>
      <c r="AH7953"/>
      <c r="AI7953"/>
      <c r="AJ7953"/>
      <c r="AK7953"/>
    </row>
    <row r="7954" spans="1:37" ht="72">
      <c r="A7954" s="55" t="s">
        <v>0</v>
      </c>
      <c r="B7954" s="43">
        <v>7953</v>
      </c>
      <c r="C7954" s="49" t="s">
        <v>16324</v>
      </c>
      <c r="D7954" s="52" t="s">
        <v>16328</v>
      </c>
      <c r="E7954" s="60">
        <v>1</v>
      </c>
      <c r="F7954" s="60">
        <v>18027008</v>
      </c>
      <c r="G7954" s="49" t="s">
        <v>28153</v>
      </c>
      <c r="H7954" s="51"/>
      <c r="I7954" s="47"/>
      <c r="J7954" s="89">
        <v>5394</v>
      </c>
      <c r="K7954" s="98" t="s">
        <v>28766</v>
      </c>
      <c r="L7954" s="89">
        <v>7997</v>
      </c>
      <c r="M7954" s="96" t="s">
        <v>28579</v>
      </c>
      <c r="N7954" s="89"/>
      <c r="O7954" s="96"/>
      <c r="P7954" s="47" t="s">
        <v>27929</v>
      </c>
      <c r="Q7954" s="53"/>
      <c r="R7954" s="54"/>
      <c r="S7954" s="3"/>
      <c r="AH7954"/>
      <c r="AI7954"/>
      <c r="AJ7954"/>
      <c r="AK7954"/>
    </row>
    <row r="7955" spans="1:37" ht="60">
      <c r="A7955" s="55" t="s">
        <v>14360</v>
      </c>
      <c r="B7955" s="43">
        <v>7954</v>
      </c>
      <c r="C7955" s="49" t="s">
        <v>16326</v>
      </c>
      <c r="D7955" s="52" t="s">
        <v>16327</v>
      </c>
      <c r="E7955" s="60">
        <v>1</v>
      </c>
      <c r="F7955" s="60">
        <v>27004004</v>
      </c>
      <c r="G7955" s="49" t="s">
        <v>28859</v>
      </c>
      <c r="H7955" s="51"/>
      <c r="I7955" s="47"/>
      <c r="J7955" s="89">
        <v>7951</v>
      </c>
      <c r="K7955" s="98" t="s">
        <v>28859</v>
      </c>
      <c r="L7955" s="89"/>
      <c r="M7955" s="96"/>
      <c r="N7955" s="89"/>
      <c r="O7955" s="96"/>
      <c r="P7955" s="47" t="s">
        <v>27929</v>
      </c>
      <c r="Q7955" s="53"/>
      <c r="R7955" s="54"/>
      <c r="S7955" s="3"/>
      <c r="AH7955"/>
      <c r="AI7955"/>
      <c r="AJ7955"/>
      <c r="AK7955"/>
    </row>
    <row r="7956" spans="1:37" ht="60">
      <c r="A7956" s="55" t="s">
        <v>14360</v>
      </c>
      <c r="B7956" s="43">
        <v>7955</v>
      </c>
      <c r="C7956" s="49" t="s">
        <v>16324</v>
      </c>
      <c r="D7956" s="52" t="s">
        <v>16325</v>
      </c>
      <c r="E7956" s="60">
        <v>1</v>
      </c>
      <c r="F7956" s="60">
        <v>27003029</v>
      </c>
      <c r="G7956" s="50"/>
      <c r="H7956" s="51"/>
      <c r="I7956" s="47"/>
      <c r="J7956" s="95">
        <v>7952</v>
      </c>
      <c r="K7956" s="98" t="s">
        <v>28153</v>
      </c>
      <c r="L7956" s="89"/>
      <c r="M7956" s="96"/>
      <c r="N7956" s="89"/>
      <c r="O7956" s="96"/>
      <c r="P7956" s="47" t="s">
        <v>27928</v>
      </c>
      <c r="Q7956" s="53"/>
      <c r="R7956" s="54"/>
      <c r="S7956" s="3"/>
      <c r="AH7956"/>
      <c r="AI7956"/>
      <c r="AJ7956"/>
      <c r="AK7956"/>
    </row>
    <row r="7957" spans="1:37" ht="72">
      <c r="A7957" s="55" t="s">
        <v>0</v>
      </c>
      <c r="B7957" s="43">
        <v>7956</v>
      </c>
      <c r="C7957" s="49" t="s">
        <v>16322</v>
      </c>
      <c r="D7957" s="52" t="s">
        <v>16323</v>
      </c>
      <c r="E7957" s="60">
        <v>8</v>
      </c>
      <c r="F7957" s="60">
        <v>1038005</v>
      </c>
      <c r="G7957" s="50"/>
      <c r="H7957" s="51"/>
      <c r="I7957" s="47"/>
      <c r="J7957" s="95">
        <v>7596</v>
      </c>
      <c r="K7957" s="98" t="s">
        <v>30511</v>
      </c>
      <c r="L7957" s="89"/>
      <c r="M7957" s="96"/>
      <c r="N7957" s="89"/>
      <c r="O7957" s="96"/>
      <c r="P7957" s="47" t="s">
        <v>27931</v>
      </c>
      <c r="Q7957" s="53"/>
      <c r="R7957" s="54"/>
      <c r="S7957" s="3"/>
      <c r="AH7957"/>
      <c r="AI7957"/>
      <c r="AJ7957"/>
      <c r="AK7957"/>
    </row>
    <row r="7958" spans="1:37" ht="60">
      <c r="A7958" s="55" t="s">
        <v>0</v>
      </c>
      <c r="B7958" s="43">
        <v>7957</v>
      </c>
      <c r="C7958" s="49" t="s">
        <v>16320</v>
      </c>
      <c r="D7958" s="52" t="s">
        <v>16321</v>
      </c>
      <c r="E7958" s="60">
        <v>3</v>
      </c>
      <c r="F7958" s="60">
        <v>18015030</v>
      </c>
      <c r="G7958" s="50"/>
      <c r="H7958" s="51"/>
      <c r="I7958" s="47"/>
      <c r="J7958" s="95">
        <v>3851</v>
      </c>
      <c r="K7958" s="98" t="s">
        <v>29967</v>
      </c>
      <c r="L7958" s="89"/>
      <c r="M7958" s="96"/>
      <c r="N7958" s="89"/>
      <c r="O7958" s="96"/>
      <c r="P7958" s="47" t="s">
        <v>27928</v>
      </c>
      <c r="Q7958" s="53"/>
      <c r="R7958" s="54"/>
      <c r="S7958" s="3"/>
      <c r="AH7958"/>
      <c r="AI7958"/>
      <c r="AJ7958"/>
      <c r="AK7958"/>
    </row>
    <row r="7959" spans="1:37" ht="48">
      <c r="A7959" s="55" t="s">
        <v>0</v>
      </c>
      <c r="B7959" s="43">
        <v>7958</v>
      </c>
      <c r="C7959" s="49" t="s">
        <v>16318</v>
      </c>
      <c r="D7959" s="52" t="s">
        <v>16319</v>
      </c>
      <c r="E7959" s="60">
        <v>4</v>
      </c>
      <c r="F7959" s="60">
        <v>2016013</v>
      </c>
      <c r="G7959" s="49" t="s">
        <v>28859</v>
      </c>
      <c r="H7959" s="51"/>
      <c r="I7959" s="47"/>
      <c r="J7959" s="89"/>
      <c r="K7959" s="98"/>
      <c r="L7959" s="89"/>
      <c r="M7959" s="96"/>
      <c r="N7959" s="89"/>
      <c r="O7959" s="96"/>
      <c r="P7959" s="47" t="s">
        <v>27928</v>
      </c>
      <c r="Q7959" s="53"/>
      <c r="R7959" s="54"/>
      <c r="S7959" s="3"/>
      <c r="AH7959"/>
      <c r="AI7959"/>
      <c r="AJ7959"/>
      <c r="AK7959"/>
    </row>
    <row r="7960" spans="1:37" ht="60">
      <c r="A7960" s="55" t="s">
        <v>0</v>
      </c>
      <c r="B7960" s="43">
        <v>7959</v>
      </c>
      <c r="C7960" s="49" t="s">
        <v>16316</v>
      </c>
      <c r="D7960" s="52" t="s">
        <v>16317</v>
      </c>
      <c r="E7960" s="60">
        <v>1</v>
      </c>
      <c r="F7960" s="60">
        <v>19030006</v>
      </c>
      <c r="G7960" s="49" t="s">
        <v>28859</v>
      </c>
      <c r="H7960" s="51"/>
      <c r="I7960" s="47"/>
      <c r="J7960" s="89">
        <v>7951</v>
      </c>
      <c r="K7960" s="98" t="s">
        <v>28859</v>
      </c>
      <c r="L7960" s="89"/>
      <c r="M7960" s="96"/>
      <c r="N7960" s="89"/>
      <c r="O7960" s="96"/>
      <c r="P7960" s="47" t="s">
        <v>27927</v>
      </c>
      <c r="Q7960" s="53"/>
      <c r="R7960" s="54"/>
      <c r="S7960" s="3"/>
      <c r="AH7960"/>
      <c r="AI7960"/>
      <c r="AJ7960"/>
      <c r="AK7960"/>
    </row>
    <row r="7961" spans="1:37" ht="60">
      <c r="A7961" s="55" t="s">
        <v>14360</v>
      </c>
      <c r="B7961" s="43">
        <v>7960</v>
      </c>
      <c r="C7961" s="49" t="s">
        <v>16314</v>
      </c>
      <c r="D7961" s="52" t="s">
        <v>16315</v>
      </c>
      <c r="E7961" s="60">
        <v>4</v>
      </c>
      <c r="F7961" s="60">
        <v>15004022</v>
      </c>
      <c r="G7961" s="50"/>
      <c r="H7961" s="51"/>
      <c r="I7961" s="47"/>
      <c r="J7961" s="95">
        <v>7955</v>
      </c>
      <c r="K7961" s="98" t="s">
        <v>28153</v>
      </c>
      <c r="L7961" s="89"/>
      <c r="M7961" s="96"/>
      <c r="N7961" s="89"/>
      <c r="O7961" s="96"/>
      <c r="P7961" s="47" t="s">
        <v>27928</v>
      </c>
      <c r="Q7961" s="53"/>
      <c r="R7961" s="54"/>
      <c r="S7961" s="3"/>
      <c r="AH7961"/>
      <c r="AI7961"/>
      <c r="AJ7961"/>
      <c r="AK7961"/>
    </row>
    <row r="7962" spans="1:37" ht="84">
      <c r="A7962" s="55" t="s">
        <v>0</v>
      </c>
      <c r="B7962" s="43">
        <v>7961</v>
      </c>
      <c r="C7962" s="49" t="s">
        <v>16312</v>
      </c>
      <c r="D7962" s="52" t="s">
        <v>16313</v>
      </c>
      <c r="E7962" s="60">
        <v>8</v>
      </c>
      <c r="F7962" s="60">
        <v>13004040</v>
      </c>
      <c r="G7962" s="49" t="s">
        <v>28859</v>
      </c>
      <c r="H7962" s="51"/>
      <c r="I7962" s="47"/>
      <c r="J7962" s="89">
        <v>7951</v>
      </c>
      <c r="K7962" s="98" t="s">
        <v>28859</v>
      </c>
      <c r="L7962" s="89"/>
      <c r="M7962" s="96"/>
      <c r="N7962" s="89"/>
      <c r="O7962" s="96"/>
      <c r="P7962" s="47" t="s">
        <v>27930</v>
      </c>
      <c r="Q7962" s="53"/>
      <c r="R7962" s="54"/>
      <c r="S7962" s="3"/>
      <c r="AH7962"/>
      <c r="AI7962"/>
      <c r="AJ7962"/>
      <c r="AK7962"/>
    </row>
    <row r="7963" spans="1:37" ht="60">
      <c r="A7963" s="55" t="s">
        <v>0</v>
      </c>
      <c r="B7963" s="43">
        <v>7962</v>
      </c>
      <c r="C7963" s="49" t="s">
        <v>16310</v>
      </c>
      <c r="D7963" s="52" t="s">
        <v>16311</v>
      </c>
      <c r="E7963" s="60">
        <v>8</v>
      </c>
      <c r="F7963" s="60">
        <v>19122007</v>
      </c>
      <c r="G7963" s="49" t="s">
        <v>28859</v>
      </c>
      <c r="H7963" s="51"/>
      <c r="I7963" s="47"/>
      <c r="J7963" s="89">
        <v>7951</v>
      </c>
      <c r="K7963" s="98" t="s">
        <v>28859</v>
      </c>
      <c r="L7963" s="89"/>
      <c r="M7963" s="96"/>
      <c r="N7963" s="89"/>
      <c r="O7963" s="96"/>
      <c r="P7963" s="47" t="s">
        <v>27928</v>
      </c>
      <c r="Q7963" s="53"/>
      <c r="R7963" s="54"/>
      <c r="S7963" s="3"/>
      <c r="AH7963"/>
      <c r="AI7963"/>
      <c r="AJ7963"/>
      <c r="AK7963"/>
    </row>
    <row r="7964" spans="1:37" ht="72">
      <c r="A7964" s="55" t="s">
        <v>14360</v>
      </c>
      <c r="B7964" s="43">
        <v>7963</v>
      </c>
      <c r="C7964" s="49" t="s">
        <v>16308</v>
      </c>
      <c r="D7964" s="52" t="s">
        <v>16309</v>
      </c>
      <c r="E7964" s="60">
        <v>1</v>
      </c>
      <c r="F7964" s="60">
        <v>27004027</v>
      </c>
      <c r="G7964" s="50"/>
      <c r="H7964" s="51"/>
      <c r="I7964" s="47"/>
      <c r="J7964" s="94">
        <v>7962</v>
      </c>
      <c r="K7964" s="98" t="s">
        <v>30582</v>
      </c>
      <c r="L7964" s="89"/>
      <c r="M7964" s="96"/>
      <c r="N7964" s="89"/>
      <c r="O7964" s="96"/>
      <c r="P7964" s="47" t="s">
        <v>27928</v>
      </c>
      <c r="Q7964" s="53"/>
      <c r="R7964" s="54"/>
      <c r="S7964" s="3"/>
      <c r="AH7964"/>
      <c r="AI7964"/>
      <c r="AJ7964"/>
      <c r="AK7964"/>
    </row>
    <row r="7965" spans="1:37" ht="84">
      <c r="A7965" s="55" t="s">
        <v>0</v>
      </c>
      <c r="B7965" s="43">
        <v>7964</v>
      </c>
      <c r="C7965" s="49" t="s">
        <v>16306</v>
      </c>
      <c r="D7965" s="52" t="s">
        <v>16307</v>
      </c>
      <c r="E7965" s="60">
        <v>3</v>
      </c>
      <c r="F7965" s="60">
        <v>2018002</v>
      </c>
      <c r="G7965" s="50" t="s">
        <v>28036</v>
      </c>
      <c r="H7965" s="51"/>
      <c r="I7965" s="47"/>
      <c r="J7965" s="89">
        <v>7971</v>
      </c>
      <c r="K7965" s="98" t="s">
        <v>28036</v>
      </c>
      <c r="L7965" s="89"/>
      <c r="M7965" s="96"/>
      <c r="N7965" s="89"/>
      <c r="O7965" s="96"/>
      <c r="P7965" s="47" t="s">
        <v>27927</v>
      </c>
      <c r="Q7965" s="53"/>
      <c r="R7965" s="54"/>
      <c r="S7965" s="3"/>
      <c r="AH7965"/>
      <c r="AI7965"/>
      <c r="AJ7965"/>
      <c r="AK7965"/>
    </row>
    <row r="7966" spans="1:37" ht="96">
      <c r="A7966" s="55" t="s">
        <v>0</v>
      </c>
      <c r="B7966" s="43">
        <v>7965</v>
      </c>
      <c r="C7966" s="49" t="s">
        <v>16304</v>
      </c>
      <c r="D7966" s="52" t="s">
        <v>16305</v>
      </c>
      <c r="E7966" s="60">
        <v>236</v>
      </c>
      <c r="F7966" s="60">
        <v>1015015</v>
      </c>
      <c r="G7966" s="50" t="s">
        <v>28035</v>
      </c>
      <c r="H7966" s="51"/>
      <c r="I7966" s="47"/>
      <c r="J7966" s="89">
        <v>7999</v>
      </c>
      <c r="K7966" s="98" t="s">
        <v>28035</v>
      </c>
      <c r="L7966" s="89"/>
      <c r="M7966" s="96"/>
      <c r="N7966" s="89"/>
      <c r="O7966" s="96"/>
      <c r="P7966" s="47" t="s">
        <v>27927</v>
      </c>
      <c r="Q7966" s="53"/>
      <c r="R7966" s="54"/>
      <c r="S7966" s="3"/>
      <c r="AH7966"/>
      <c r="AI7966"/>
      <c r="AJ7966"/>
      <c r="AK7966"/>
    </row>
    <row r="7967" spans="1:37" ht="60">
      <c r="A7967" s="55" t="s">
        <v>0</v>
      </c>
      <c r="B7967" s="43">
        <v>7966</v>
      </c>
      <c r="C7967" s="49" t="s">
        <v>16302</v>
      </c>
      <c r="D7967" s="52" t="s">
        <v>16303</v>
      </c>
      <c r="E7967" s="60">
        <v>3</v>
      </c>
      <c r="F7967" s="60">
        <v>23034008</v>
      </c>
      <c r="G7967" s="50" t="s">
        <v>28035</v>
      </c>
      <c r="H7967" s="51"/>
      <c r="I7967" s="47"/>
      <c r="J7967" s="89">
        <v>7999</v>
      </c>
      <c r="K7967" s="98" t="s">
        <v>28035</v>
      </c>
      <c r="L7967" s="89"/>
      <c r="M7967" s="96"/>
      <c r="N7967" s="89"/>
      <c r="O7967" s="96"/>
      <c r="P7967" s="47" t="s">
        <v>27927</v>
      </c>
      <c r="Q7967" s="53"/>
      <c r="R7967" s="54"/>
      <c r="S7967" s="3"/>
      <c r="AH7967"/>
      <c r="AI7967"/>
      <c r="AJ7967"/>
      <c r="AK7967"/>
    </row>
    <row r="7968" spans="1:37" ht="60">
      <c r="A7968" s="55" t="s">
        <v>0</v>
      </c>
      <c r="B7968" s="43">
        <v>7967</v>
      </c>
      <c r="C7968" s="49" t="s">
        <v>16300</v>
      </c>
      <c r="D7968" s="52" t="s">
        <v>16301</v>
      </c>
      <c r="E7968" s="60">
        <v>27</v>
      </c>
      <c r="F7968" s="60">
        <v>12015010</v>
      </c>
      <c r="G7968" s="50"/>
      <c r="H7968" s="51"/>
      <c r="I7968" s="47"/>
      <c r="J7968" s="95">
        <v>7966</v>
      </c>
      <c r="K7968" s="98" t="s">
        <v>30584</v>
      </c>
      <c r="L7968" s="89"/>
      <c r="M7968" s="96"/>
      <c r="N7968" s="89"/>
      <c r="O7968" s="96"/>
      <c r="P7968" s="47" t="s">
        <v>27931</v>
      </c>
      <c r="Q7968" s="53"/>
      <c r="R7968" s="54"/>
      <c r="S7968" s="3"/>
      <c r="AH7968"/>
      <c r="AI7968"/>
      <c r="AJ7968"/>
      <c r="AK7968"/>
    </row>
    <row r="7969" spans="1:37" ht="60">
      <c r="A7969" s="55" t="s">
        <v>0</v>
      </c>
      <c r="B7969" s="43">
        <v>7968</v>
      </c>
      <c r="C7969" s="49" t="s">
        <v>16298</v>
      </c>
      <c r="D7969" s="52" t="s">
        <v>16299</v>
      </c>
      <c r="E7969" s="60">
        <v>1</v>
      </c>
      <c r="F7969" s="60">
        <v>16003015</v>
      </c>
      <c r="G7969" s="50"/>
      <c r="H7969" s="51"/>
      <c r="I7969" s="47"/>
      <c r="J7969" s="95">
        <v>7967</v>
      </c>
      <c r="K7969" s="98" t="s">
        <v>30584</v>
      </c>
      <c r="L7969" s="89"/>
      <c r="M7969" s="96"/>
      <c r="N7969" s="89"/>
      <c r="O7969" s="96"/>
      <c r="P7969" s="47" t="s">
        <v>27931</v>
      </c>
      <c r="Q7969" s="53"/>
      <c r="R7969" s="54"/>
      <c r="S7969" s="3"/>
      <c r="AH7969"/>
      <c r="AI7969"/>
      <c r="AJ7969"/>
      <c r="AK7969"/>
    </row>
    <row r="7970" spans="1:37" ht="84">
      <c r="A7970" s="55" t="s">
        <v>0</v>
      </c>
      <c r="B7970" s="43">
        <v>7969</v>
      </c>
      <c r="C7970" s="49" t="s">
        <v>16296</v>
      </c>
      <c r="D7970" s="52" t="s">
        <v>16297</v>
      </c>
      <c r="E7970" s="60">
        <v>431</v>
      </c>
      <c r="F7970" s="60">
        <v>1005022</v>
      </c>
      <c r="G7970" s="50" t="s">
        <v>28461</v>
      </c>
      <c r="H7970" s="51"/>
      <c r="I7970" s="47"/>
      <c r="J7970" s="89"/>
      <c r="K7970" s="98"/>
      <c r="L7970" s="89"/>
      <c r="M7970" s="96"/>
      <c r="N7970" s="89"/>
      <c r="O7970" s="96"/>
      <c r="P7970" s="47" t="s">
        <v>27936</v>
      </c>
      <c r="Q7970" s="53"/>
      <c r="R7970" s="54"/>
      <c r="S7970" s="3"/>
      <c r="AH7970"/>
      <c r="AI7970"/>
      <c r="AJ7970"/>
      <c r="AK7970"/>
    </row>
    <row r="7971" spans="1:37" ht="84">
      <c r="A7971" s="55" t="s">
        <v>0</v>
      </c>
      <c r="B7971" s="43">
        <v>7970</v>
      </c>
      <c r="C7971" s="49" t="s">
        <v>16294</v>
      </c>
      <c r="D7971" s="52" t="s">
        <v>16295</v>
      </c>
      <c r="E7971" s="60">
        <v>174</v>
      </c>
      <c r="F7971" s="60">
        <v>1005003</v>
      </c>
      <c r="G7971" s="50" t="s">
        <v>28461</v>
      </c>
      <c r="H7971" s="51"/>
      <c r="I7971" s="47"/>
      <c r="J7971" s="89">
        <v>7969</v>
      </c>
      <c r="K7971" s="98" t="s">
        <v>30585</v>
      </c>
      <c r="L7971" s="89"/>
      <c r="M7971" s="96"/>
      <c r="N7971" s="89"/>
      <c r="O7971" s="96"/>
      <c r="P7971" s="47" t="s">
        <v>27927</v>
      </c>
      <c r="Q7971" s="53"/>
      <c r="R7971" s="54"/>
      <c r="S7971" s="3"/>
      <c r="AH7971"/>
      <c r="AI7971"/>
      <c r="AJ7971"/>
      <c r="AK7971"/>
    </row>
    <row r="7972" spans="1:37" ht="72">
      <c r="A7972" s="55" t="s">
        <v>0</v>
      </c>
      <c r="B7972" s="43">
        <v>7971</v>
      </c>
      <c r="C7972" s="49" t="s">
        <v>16292</v>
      </c>
      <c r="D7972" s="52" t="s">
        <v>16293</v>
      </c>
      <c r="E7972" s="60">
        <v>847</v>
      </c>
      <c r="F7972" s="60">
        <v>1003022</v>
      </c>
      <c r="G7972" s="50" t="s">
        <v>28036</v>
      </c>
      <c r="H7972" s="51"/>
      <c r="I7972" s="47"/>
      <c r="J7972" s="89"/>
      <c r="K7972" s="98"/>
      <c r="L7972" s="89"/>
      <c r="M7972" s="96"/>
      <c r="N7972" s="89"/>
      <c r="O7972" s="96"/>
      <c r="P7972" s="47" t="s">
        <v>27929</v>
      </c>
      <c r="Q7972" s="53"/>
      <c r="R7972" s="54"/>
      <c r="S7972" s="3"/>
      <c r="AH7972"/>
      <c r="AI7972"/>
      <c r="AJ7972"/>
      <c r="AK7972"/>
    </row>
    <row r="7973" spans="1:37" ht="48">
      <c r="A7973" s="55" t="s">
        <v>14360</v>
      </c>
      <c r="B7973" s="43">
        <v>7972</v>
      </c>
      <c r="C7973" s="49" t="s">
        <v>16290</v>
      </c>
      <c r="D7973" s="52" t="s">
        <v>16291</v>
      </c>
      <c r="E7973" s="60">
        <v>14</v>
      </c>
      <c r="F7973" s="60">
        <v>15004011</v>
      </c>
      <c r="G7973" s="50" t="s">
        <v>28036</v>
      </c>
      <c r="H7973" s="51"/>
      <c r="I7973" s="47"/>
      <c r="J7973" s="89">
        <v>7971</v>
      </c>
      <c r="K7973" s="98" t="s">
        <v>28036</v>
      </c>
      <c r="L7973" s="89"/>
      <c r="M7973" s="96"/>
      <c r="N7973" s="89"/>
      <c r="O7973" s="96"/>
      <c r="P7973" s="47" t="s">
        <v>27929</v>
      </c>
      <c r="Q7973" s="53"/>
      <c r="R7973" s="54"/>
      <c r="S7973" s="3"/>
      <c r="AH7973"/>
      <c r="AI7973"/>
      <c r="AJ7973"/>
      <c r="AK7973"/>
    </row>
    <row r="7974" spans="1:37" ht="72">
      <c r="A7974" s="55" t="s">
        <v>0</v>
      </c>
      <c r="B7974" s="43">
        <v>7973</v>
      </c>
      <c r="C7974" s="49" t="s">
        <v>16287</v>
      </c>
      <c r="D7974" s="52" t="s">
        <v>16289</v>
      </c>
      <c r="E7974" s="60">
        <v>8</v>
      </c>
      <c r="F7974" s="60">
        <v>14023010</v>
      </c>
      <c r="G7974" s="50" t="s">
        <v>28036</v>
      </c>
      <c r="H7974" s="51"/>
      <c r="I7974" s="47"/>
      <c r="J7974" s="89">
        <v>7971</v>
      </c>
      <c r="K7974" s="98" t="s">
        <v>28036</v>
      </c>
      <c r="L7974" s="89"/>
      <c r="M7974" s="96"/>
      <c r="N7974" s="89"/>
      <c r="O7974" s="96"/>
      <c r="P7974" s="47" t="s">
        <v>27927</v>
      </c>
      <c r="Q7974" s="53"/>
      <c r="R7974" s="54"/>
      <c r="S7974" s="3"/>
      <c r="AH7974"/>
      <c r="AI7974"/>
      <c r="AJ7974"/>
      <c r="AK7974"/>
    </row>
    <row r="7975" spans="1:37" ht="72">
      <c r="A7975" s="55" t="s">
        <v>0</v>
      </c>
      <c r="B7975" s="43">
        <v>7974</v>
      </c>
      <c r="C7975" s="49" t="s">
        <v>16287</v>
      </c>
      <c r="D7975" s="52" t="s">
        <v>16288</v>
      </c>
      <c r="E7975" s="60">
        <v>9</v>
      </c>
      <c r="F7975" s="60">
        <v>1010024</v>
      </c>
      <c r="G7975" s="50"/>
      <c r="H7975" s="51"/>
      <c r="I7975" s="47"/>
      <c r="J7975" s="94">
        <v>7973</v>
      </c>
      <c r="K7975" s="98" t="s">
        <v>28036</v>
      </c>
      <c r="L7975" s="89"/>
      <c r="M7975" s="96"/>
      <c r="N7975" s="89"/>
      <c r="O7975" s="96"/>
      <c r="P7975" s="47" t="s">
        <v>27931</v>
      </c>
      <c r="Q7975" s="53"/>
      <c r="R7975" s="54"/>
      <c r="S7975" s="3"/>
      <c r="AH7975"/>
      <c r="AI7975"/>
      <c r="AJ7975"/>
      <c r="AK7975"/>
    </row>
    <row r="7976" spans="1:37" ht="84">
      <c r="A7976" s="55" t="s">
        <v>0</v>
      </c>
      <c r="B7976" s="43">
        <v>7975</v>
      </c>
      <c r="C7976" s="49" t="s">
        <v>16285</v>
      </c>
      <c r="D7976" s="52" t="s">
        <v>16286</v>
      </c>
      <c r="E7976" s="60">
        <v>2</v>
      </c>
      <c r="F7976" s="60">
        <v>16003015</v>
      </c>
      <c r="G7976" s="50" t="s">
        <v>28036</v>
      </c>
      <c r="H7976" s="51"/>
      <c r="I7976" s="47"/>
      <c r="J7976" s="89">
        <v>7971</v>
      </c>
      <c r="K7976" s="98" t="s">
        <v>28036</v>
      </c>
      <c r="L7976" s="89"/>
      <c r="M7976" s="96"/>
      <c r="N7976" s="89"/>
      <c r="O7976" s="96"/>
      <c r="P7976" s="47" t="s">
        <v>27932</v>
      </c>
      <c r="Q7976" s="53"/>
      <c r="R7976" s="54"/>
      <c r="S7976" s="3"/>
      <c r="AH7976"/>
      <c r="AI7976"/>
      <c r="AJ7976"/>
      <c r="AK7976"/>
    </row>
    <row r="7977" spans="1:37" ht="60">
      <c r="A7977" s="55" t="s">
        <v>0</v>
      </c>
      <c r="B7977" s="43">
        <v>7976</v>
      </c>
      <c r="C7977" s="49" t="s">
        <v>16283</v>
      </c>
      <c r="D7977" s="52" t="s">
        <v>16284</v>
      </c>
      <c r="E7977" s="60">
        <v>1</v>
      </c>
      <c r="F7977" s="60">
        <v>23016008</v>
      </c>
      <c r="G7977" s="50"/>
      <c r="H7977" s="51"/>
      <c r="I7977" s="47"/>
      <c r="J7977" s="95">
        <v>7964</v>
      </c>
      <c r="K7977" s="98" t="s">
        <v>30583</v>
      </c>
      <c r="L7977" s="89"/>
      <c r="M7977" s="96"/>
      <c r="N7977" s="89"/>
      <c r="O7977" s="96"/>
      <c r="P7977" s="47" t="s">
        <v>27928</v>
      </c>
      <c r="Q7977" s="53"/>
      <c r="R7977" s="54"/>
      <c r="S7977" s="3"/>
      <c r="AH7977"/>
      <c r="AI7977"/>
      <c r="AJ7977"/>
      <c r="AK7977"/>
    </row>
    <row r="7978" spans="1:37" ht="72">
      <c r="A7978" s="55" t="s">
        <v>0</v>
      </c>
      <c r="B7978" s="43">
        <v>7977</v>
      </c>
      <c r="C7978" s="49" t="s">
        <v>16281</v>
      </c>
      <c r="D7978" s="52" t="s">
        <v>16282</v>
      </c>
      <c r="E7978" s="60">
        <v>2</v>
      </c>
      <c r="F7978" s="60">
        <v>11022042</v>
      </c>
      <c r="G7978" s="50"/>
      <c r="H7978" s="51"/>
      <c r="I7978" s="47"/>
      <c r="J7978" s="95">
        <v>7973</v>
      </c>
      <c r="K7978" s="98" t="s">
        <v>28036</v>
      </c>
      <c r="L7978" s="89"/>
      <c r="M7978" s="96"/>
      <c r="N7978" s="89"/>
      <c r="O7978" s="96"/>
      <c r="P7978" s="47" t="s">
        <v>27931</v>
      </c>
      <c r="Q7978" s="53"/>
      <c r="R7978" s="54"/>
      <c r="S7978" s="3"/>
      <c r="AH7978"/>
      <c r="AI7978"/>
      <c r="AJ7978"/>
      <c r="AK7978"/>
    </row>
    <row r="7979" spans="1:37" ht="72">
      <c r="A7979" s="55" t="s">
        <v>0</v>
      </c>
      <c r="B7979" s="43">
        <v>7978</v>
      </c>
      <c r="C7979" s="49" t="s">
        <v>16279</v>
      </c>
      <c r="D7979" s="52" t="s">
        <v>16280</v>
      </c>
      <c r="E7979" s="60">
        <v>1</v>
      </c>
      <c r="F7979" s="60">
        <v>6015032</v>
      </c>
      <c r="G7979" s="50"/>
      <c r="H7979" s="51"/>
      <c r="I7979" s="47"/>
      <c r="J7979" s="95">
        <v>7973</v>
      </c>
      <c r="K7979" s="98" t="s">
        <v>28036</v>
      </c>
      <c r="L7979" s="89"/>
      <c r="M7979" s="96"/>
      <c r="N7979" s="89"/>
      <c r="O7979" s="96"/>
      <c r="P7979" s="47" t="s">
        <v>27932</v>
      </c>
      <c r="Q7979" s="53"/>
      <c r="R7979" s="54"/>
      <c r="S7979" s="3"/>
      <c r="AH7979"/>
      <c r="AI7979"/>
      <c r="AJ7979"/>
      <c r="AK7979"/>
    </row>
    <row r="7980" spans="1:37" ht="72">
      <c r="A7980" s="55" t="s">
        <v>0</v>
      </c>
      <c r="B7980" s="43">
        <v>7979</v>
      </c>
      <c r="C7980" s="49" t="s">
        <v>16277</v>
      </c>
      <c r="D7980" s="52" t="s">
        <v>16278</v>
      </c>
      <c r="E7980" s="60">
        <v>71</v>
      </c>
      <c r="F7980" s="60">
        <v>2025023</v>
      </c>
      <c r="G7980" s="50" t="s">
        <v>28036</v>
      </c>
      <c r="H7980" s="51"/>
      <c r="I7980" s="47"/>
      <c r="J7980" s="89">
        <v>7971</v>
      </c>
      <c r="K7980" s="98" t="s">
        <v>28036</v>
      </c>
      <c r="L7980" s="89"/>
      <c r="M7980" s="96"/>
      <c r="N7980" s="89"/>
      <c r="O7980" s="96"/>
      <c r="P7980" s="47" t="s">
        <v>27927</v>
      </c>
      <c r="Q7980" s="53"/>
      <c r="R7980" s="54"/>
      <c r="S7980" s="3"/>
      <c r="AH7980"/>
      <c r="AI7980"/>
      <c r="AJ7980"/>
      <c r="AK7980"/>
    </row>
    <row r="7981" spans="1:37" ht="60">
      <c r="A7981" s="55" t="s">
        <v>0</v>
      </c>
      <c r="B7981" s="43">
        <v>7980</v>
      </c>
      <c r="C7981" s="49" t="s">
        <v>16275</v>
      </c>
      <c r="D7981" s="52" t="s">
        <v>16276</v>
      </c>
      <c r="E7981" s="60">
        <v>8</v>
      </c>
      <c r="F7981" s="60">
        <v>16005015</v>
      </c>
      <c r="G7981" s="49" t="s">
        <v>28753</v>
      </c>
      <c r="H7981" s="51"/>
      <c r="I7981" s="47"/>
      <c r="J7981" s="89"/>
      <c r="K7981" s="98"/>
      <c r="L7981" s="89"/>
      <c r="M7981" s="96"/>
      <c r="N7981" s="89"/>
      <c r="O7981" s="96"/>
      <c r="P7981" s="47" t="s">
        <v>28717</v>
      </c>
      <c r="Q7981" s="53"/>
      <c r="R7981" s="54"/>
      <c r="S7981" s="3"/>
      <c r="AH7981"/>
      <c r="AI7981"/>
      <c r="AJ7981"/>
      <c r="AK7981"/>
    </row>
    <row r="7982" spans="1:37" ht="48">
      <c r="A7982" s="55" t="s">
        <v>14360</v>
      </c>
      <c r="B7982" s="43">
        <v>7981</v>
      </c>
      <c r="C7982" s="49" t="s">
        <v>16273</v>
      </c>
      <c r="D7982" s="52" t="s">
        <v>16274</v>
      </c>
      <c r="E7982" s="60">
        <v>7</v>
      </c>
      <c r="F7982" s="60">
        <v>27002038</v>
      </c>
      <c r="G7982" s="49" t="s">
        <v>28753</v>
      </c>
      <c r="H7982" s="51"/>
      <c r="I7982" s="47"/>
      <c r="J7982" s="89">
        <v>7980</v>
      </c>
      <c r="K7982" s="98" t="s">
        <v>28753</v>
      </c>
      <c r="L7982" s="89"/>
      <c r="M7982" s="96"/>
      <c r="N7982" s="89"/>
      <c r="O7982" s="96"/>
      <c r="P7982" s="47" t="s">
        <v>27929</v>
      </c>
      <c r="Q7982" s="53"/>
      <c r="R7982" s="54"/>
      <c r="S7982" s="3"/>
      <c r="AH7982"/>
      <c r="AI7982"/>
      <c r="AJ7982"/>
      <c r="AK7982"/>
    </row>
    <row r="7983" spans="1:37" ht="60">
      <c r="A7983" s="55" t="s">
        <v>0</v>
      </c>
      <c r="B7983" s="43">
        <v>7982</v>
      </c>
      <c r="C7983" s="49" t="s">
        <v>16271</v>
      </c>
      <c r="D7983" s="52" t="s">
        <v>16272</v>
      </c>
      <c r="E7983" s="60">
        <v>7</v>
      </c>
      <c r="F7983" s="60">
        <v>10008007</v>
      </c>
      <c r="G7983" s="49" t="s">
        <v>28753</v>
      </c>
      <c r="H7983" s="51"/>
      <c r="I7983" s="47"/>
      <c r="J7983" s="89">
        <v>7980</v>
      </c>
      <c r="K7983" s="98" t="s">
        <v>28753</v>
      </c>
      <c r="L7983" s="89"/>
      <c r="M7983" s="96"/>
      <c r="N7983" s="89"/>
      <c r="O7983" s="96"/>
      <c r="P7983" s="47" t="s">
        <v>27927</v>
      </c>
      <c r="Q7983" s="53"/>
      <c r="R7983" s="54"/>
      <c r="S7983" s="3"/>
      <c r="AH7983"/>
      <c r="AI7983"/>
      <c r="AJ7983"/>
      <c r="AK7983"/>
    </row>
    <row r="7984" spans="1:37" ht="60">
      <c r="A7984" s="55" t="s">
        <v>14360</v>
      </c>
      <c r="B7984" s="43">
        <v>7983</v>
      </c>
      <c r="C7984" s="49" t="s">
        <v>16269</v>
      </c>
      <c r="D7984" s="52" t="s">
        <v>16270</v>
      </c>
      <c r="E7984" s="60">
        <v>2</v>
      </c>
      <c r="F7984" s="60">
        <v>21008004</v>
      </c>
      <c r="G7984" s="49" t="s">
        <v>28753</v>
      </c>
      <c r="H7984" s="51"/>
      <c r="I7984" s="47"/>
      <c r="J7984" s="89">
        <v>7980</v>
      </c>
      <c r="K7984" s="98" t="s">
        <v>28753</v>
      </c>
      <c r="L7984" s="89"/>
      <c r="M7984" s="96"/>
      <c r="N7984" s="89"/>
      <c r="O7984" s="96"/>
      <c r="P7984" s="47" t="s">
        <v>27927</v>
      </c>
      <c r="Q7984" s="53"/>
      <c r="R7984" s="54"/>
      <c r="S7984" s="3"/>
      <c r="AH7984"/>
      <c r="AI7984"/>
      <c r="AJ7984"/>
      <c r="AK7984"/>
    </row>
    <row r="7985" spans="1:37" ht="60">
      <c r="A7985" s="55" t="s">
        <v>14360</v>
      </c>
      <c r="B7985" s="43">
        <v>7984</v>
      </c>
      <c r="C7985" s="49" t="s">
        <v>16267</v>
      </c>
      <c r="D7985" s="52" t="s">
        <v>16268</v>
      </c>
      <c r="E7985" s="60">
        <v>2</v>
      </c>
      <c r="F7985" s="60">
        <v>27003002</v>
      </c>
      <c r="G7985" s="50"/>
      <c r="H7985" s="51"/>
      <c r="I7985" s="47"/>
      <c r="J7985" s="94"/>
      <c r="K7985" s="98"/>
      <c r="L7985" s="89"/>
      <c r="M7985" s="96"/>
      <c r="N7985" s="89"/>
      <c r="O7985" s="96"/>
      <c r="P7985" s="47" t="s">
        <v>27927</v>
      </c>
      <c r="Q7985" s="53"/>
      <c r="R7985" s="54"/>
      <c r="S7985" s="3"/>
      <c r="AH7985"/>
      <c r="AI7985"/>
      <c r="AJ7985"/>
      <c r="AK7985"/>
    </row>
    <row r="7986" spans="1:37" ht="72">
      <c r="A7986" s="55" t="s">
        <v>14360</v>
      </c>
      <c r="B7986" s="43">
        <v>7985</v>
      </c>
      <c r="C7986" s="49" t="s">
        <v>16265</v>
      </c>
      <c r="D7986" s="52" t="s">
        <v>16266</v>
      </c>
      <c r="E7986" s="60">
        <v>14</v>
      </c>
      <c r="F7986" s="60">
        <v>27004003</v>
      </c>
      <c r="G7986" s="50"/>
      <c r="H7986" s="51"/>
      <c r="I7986" s="47"/>
      <c r="J7986" s="95">
        <v>7981</v>
      </c>
      <c r="K7986" s="98" t="s">
        <v>28753</v>
      </c>
      <c r="L7986" s="89"/>
      <c r="M7986" s="96"/>
      <c r="N7986" s="89"/>
      <c r="O7986" s="96"/>
      <c r="P7986" s="47" t="s">
        <v>27927</v>
      </c>
      <c r="Q7986" s="53"/>
      <c r="R7986" s="54"/>
      <c r="S7986" s="3"/>
      <c r="AH7986"/>
      <c r="AI7986"/>
      <c r="AJ7986"/>
      <c r="AK7986"/>
    </row>
    <row r="7987" spans="1:37" ht="60">
      <c r="A7987" s="55" t="s">
        <v>0</v>
      </c>
      <c r="B7987" s="43">
        <v>7986</v>
      </c>
      <c r="C7987" s="49" t="s">
        <v>16263</v>
      </c>
      <c r="D7987" s="52" t="s">
        <v>16264</v>
      </c>
      <c r="E7987" s="60">
        <v>1</v>
      </c>
      <c r="F7987" s="60">
        <v>26016030</v>
      </c>
      <c r="G7987" s="49" t="s">
        <v>28753</v>
      </c>
      <c r="H7987" s="51"/>
      <c r="I7987" s="47"/>
      <c r="J7987" s="89">
        <v>7980</v>
      </c>
      <c r="K7987" s="98" t="s">
        <v>28753</v>
      </c>
      <c r="L7987" s="89"/>
      <c r="M7987" s="96"/>
      <c r="N7987" s="89"/>
      <c r="O7987" s="96"/>
      <c r="P7987" s="47" t="s">
        <v>27930</v>
      </c>
      <c r="Q7987" s="53"/>
      <c r="R7987" s="54"/>
      <c r="S7987" s="3"/>
      <c r="AH7987"/>
      <c r="AI7987"/>
      <c r="AJ7987"/>
      <c r="AK7987"/>
    </row>
    <row r="7988" spans="1:37" ht="60">
      <c r="A7988" s="55" t="s">
        <v>0</v>
      </c>
      <c r="B7988" s="43">
        <v>7987</v>
      </c>
      <c r="C7988" s="49" t="s">
        <v>16261</v>
      </c>
      <c r="D7988" s="52" t="s">
        <v>16262</v>
      </c>
      <c r="E7988" s="60">
        <v>1</v>
      </c>
      <c r="F7988" s="60">
        <v>10003027</v>
      </c>
      <c r="G7988" s="49" t="s">
        <v>28859</v>
      </c>
      <c r="H7988" s="51"/>
      <c r="I7988" s="47"/>
      <c r="J7988" s="89">
        <v>7951</v>
      </c>
      <c r="K7988" s="98" t="s">
        <v>28859</v>
      </c>
      <c r="L7988" s="89"/>
      <c r="M7988" s="96"/>
      <c r="N7988" s="89"/>
      <c r="O7988" s="96"/>
      <c r="P7988" s="47" t="s">
        <v>27927</v>
      </c>
      <c r="Q7988" s="53"/>
      <c r="R7988" s="54"/>
      <c r="S7988" s="3"/>
      <c r="AH7988"/>
      <c r="AI7988"/>
      <c r="AJ7988"/>
      <c r="AK7988"/>
    </row>
    <row r="7989" spans="1:37" ht="60">
      <c r="A7989" s="55" t="s">
        <v>0</v>
      </c>
      <c r="B7989" s="43">
        <v>7988</v>
      </c>
      <c r="C7989" s="49" t="s">
        <v>16259</v>
      </c>
      <c r="D7989" s="52" t="s">
        <v>16260</v>
      </c>
      <c r="E7989" s="60">
        <v>1</v>
      </c>
      <c r="F7989" s="60">
        <v>5028057</v>
      </c>
      <c r="G7989" s="50"/>
      <c r="H7989" s="51"/>
      <c r="I7989" s="47"/>
      <c r="J7989" s="95">
        <v>7953</v>
      </c>
      <c r="K7989" s="98" t="s">
        <v>28153</v>
      </c>
      <c r="L7989" s="89"/>
      <c r="M7989" s="96"/>
      <c r="N7989" s="89"/>
      <c r="O7989" s="96"/>
      <c r="P7989" s="47" t="s">
        <v>27928</v>
      </c>
      <c r="Q7989" s="53"/>
      <c r="R7989" s="54"/>
      <c r="S7989" s="3"/>
      <c r="AH7989"/>
      <c r="AI7989"/>
      <c r="AJ7989"/>
      <c r="AK7989"/>
    </row>
    <row r="7990" spans="1:37" ht="72">
      <c r="A7990" s="55" t="s">
        <v>0</v>
      </c>
      <c r="B7990" s="43">
        <v>7989</v>
      </c>
      <c r="C7990" s="49" t="s">
        <v>16256</v>
      </c>
      <c r="D7990" s="52" t="s">
        <v>16258</v>
      </c>
      <c r="E7990" s="60">
        <v>4</v>
      </c>
      <c r="F7990" s="60">
        <v>1042006</v>
      </c>
      <c r="G7990" s="49" t="s">
        <v>28753</v>
      </c>
      <c r="H7990" s="51"/>
      <c r="I7990" s="47"/>
      <c r="J7990" s="89">
        <v>7980</v>
      </c>
      <c r="K7990" s="98" t="s">
        <v>28753</v>
      </c>
      <c r="L7990" s="89"/>
      <c r="M7990" s="96"/>
      <c r="N7990" s="89"/>
      <c r="O7990" s="96"/>
      <c r="P7990" s="47" t="s">
        <v>27930</v>
      </c>
      <c r="Q7990" s="53"/>
      <c r="R7990" s="54"/>
      <c r="S7990" s="3"/>
      <c r="AH7990"/>
      <c r="AI7990"/>
      <c r="AJ7990"/>
      <c r="AK7990"/>
    </row>
    <row r="7991" spans="1:37" ht="84">
      <c r="A7991" s="55" t="s">
        <v>14360</v>
      </c>
      <c r="B7991" s="43">
        <v>7990</v>
      </c>
      <c r="C7991" s="49" t="s">
        <v>16256</v>
      </c>
      <c r="D7991" s="52" t="s">
        <v>16257</v>
      </c>
      <c r="E7991" s="60">
        <v>10</v>
      </c>
      <c r="F7991" s="60">
        <v>15004020</v>
      </c>
      <c r="G7991" s="50"/>
      <c r="H7991" s="51"/>
      <c r="I7991" s="47"/>
      <c r="J7991" s="95">
        <v>7989</v>
      </c>
      <c r="K7991" s="98" t="s">
        <v>30586</v>
      </c>
      <c r="L7991" s="89"/>
      <c r="M7991" s="96"/>
      <c r="N7991" s="89"/>
      <c r="O7991" s="96"/>
      <c r="P7991" s="47" t="s">
        <v>27930</v>
      </c>
      <c r="Q7991" s="53"/>
      <c r="R7991" s="54"/>
      <c r="S7991" s="3"/>
      <c r="AH7991"/>
      <c r="AI7991"/>
      <c r="AJ7991"/>
      <c r="AK7991"/>
    </row>
    <row r="7992" spans="1:37" ht="96">
      <c r="A7992" s="55" t="s">
        <v>0</v>
      </c>
      <c r="B7992" s="43">
        <v>7991</v>
      </c>
      <c r="C7992" s="49" t="s">
        <v>16254</v>
      </c>
      <c r="D7992" s="52" t="s">
        <v>16255</v>
      </c>
      <c r="E7992" s="60">
        <v>20</v>
      </c>
      <c r="F7992" s="60">
        <v>2014007</v>
      </c>
      <c r="G7992" s="50" t="s">
        <v>28461</v>
      </c>
      <c r="H7992" s="51"/>
      <c r="I7992" s="47"/>
      <c r="J7992" s="89">
        <v>7969</v>
      </c>
      <c r="K7992" s="98" t="s">
        <v>30585</v>
      </c>
      <c r="L7992" s="89"/>
      <c r="M7992" s="96"/>
      <c r="N7992" s="89"/>
      <c r="O7992" s="96"/>
      <c r="P7992" s="47" t="s">
        <v>27927</v>
      </c>
      <c r="Q7992" s="53"/>
      <c r="R7992" s="54"/>
      <c r="S7992" s="3"/>
      <c r="AH7992"/>
      <c r="AI7992"/>
      <c r="AJ7992"/>
      <c r="AK7992"/>
    </row>
    <row r="7993" spans="1:37" ht="96">
      <c r="A7993" s="55" t="s">
        <v>0</v>
      </c>
      <c r="B7993" s="43">
        <v>7992</v>
      </c>
      <c r="C7993" s="49" t="s">
        <v>16252</v>
      </c>
      <c r="D7993" s="52" t="s">
        <v>16253</v>
      </c>
      <c r="E7993" s="60">
        <v>106</v>
      </c>
      <c r="F7993" s="60">
        <v>1001013</v>
      </c>
      <c r="G7993" s="50" t="s">
        <v>28461</v>
      </c>
      <c r="H7993" s="51"/>
      <c r="I7993" s="47"/>
      <c r="J7993" s="89">
        <v>7969</v>
      </c>
      <c r="K7993" s="98" t="s">
        <v>30585</v>
      </c>
      <c r="L7993" s="89"/>
      <c r="M7993" s="96"/>
      <c r="N7993" s="89"/>
      <c r="O7993" s="96"/>
      <c r="P7993" s="47" t="s">
        <v>27930</v>
      </c>
      <c r="Q7993" s="53"/>
      <c r="R7993" s="54"/>
      <c r="S7993" s="3"/>
      <c r="AH7993"/>
      <c r="AI7993"/>
      <c r="AJ7993"/>
      <c r="AK7993"/>
    </row>
    <row r="7994" spans="1:37" ht="48">
      <c r="A7994" s="55" t="s">
        <v>0</v>
      </c>
      <c r="B7994" s="43">
        <v>7993</v>
      </c>
      <c r="C7994" s="49" t="s">
        <v>16250</v>
      </c>
      <c r="D7994" s="52" t="s">
        <v>16251</v>
      </c>
      <c r="E7994" s="60">
        <v>125</v>
      </c>
      <c r="F7994" s="60">
        <v>1021015</v>
      </c>
      <c r="G7994" s="49" t="s">
        <v>28137</v>
      </c>
      <c r="H7994" s="51"/>
      <c r="I7994" s="47"/>
      <c r="J7994" s="89"/>
      <c r="K7994" s="98"/>
      <c r="L7994" s="89"/>
      <c r="M7994" s="96"/>
      <c r="N7994" s="89"/>
      <c r="O7994" s="96"/>
      <c r="P7994" s="47" t="s">
        <v>27929</v>
      </c>
      <c r="Q7994" s="53"/>
      <c r="R7994" s="54"/>
      <c r="S7994" s="3"/>
      <c r="AH7994"/>
      <c r="AI7994"/>
      <c r="AJ7994"/>
      <c r="AK7994"/>
    </row>
    <row r="7995" spans="1:37" ht="60">
      <c r="A7995" s="55" t="s">
        <v>0</v>
      </c>
      <c r="B7995" s="43">
        <v>7994</v>
      </c>
      <c r="C7995" s="49" t="s">
        <v>16248</v>
      </c>
      <c r="D7995" s="52" t="s">
        <v>16249</v>
      </c>
      <c r="E7995" s="60">
        <v>2</v>
      </c>
      <c r="F7995" s="60">
        <v>3011017</v>
      </c>
      <c r="G7995" s="50" t="s">
        <v>28137</v>
      </c>
      <c r="H7995" s="51"/>
      <c r="I7995" s="47"/>
      <c r="J7995" s="89">
        <v>7993</v>
      </c>
      <c r="K7995" s="98" t="s">
        <v>28137</v>
      </c>
      <c r="L7995" s="89"/>
      <c r="M7995" s="96"/>
      <c r="N7995" s="89"/>
      <c r="O7995" s="96"/>
      <c r="P7995" s="47" t="s">
        <v>27927</v>
      </c>
      <c r="Q7995" s="53"/>
      <c r="R7995" s="54"/>
      <c r="S7995" s="3"/>
      <c r="AH7995"/>
      <c r="AI7995"/>
      <c r="AJ7995"/>
      <c r="AK7995"/>
    </row>
    <row r="7996" spans="1:37" ht="60">
      <c r="A7996" s="55" t="s">
        <v>0</v>
      </c>
      <c r="B7996" s="43">
        <v>7995</v>
      </c>
      <c r="C7996" s="49" t="s">
        <v>16245</v>
      </c>
      <c r="D7996" s="52" t="s">
        <v>16247</v>
      </c>
      <c r="E7996" s="60">
        <v>1</v>
      </c>
      <c r="F7996" s="60">
        <v>23006013</v>
      </c>
      <c r="G7996" s="50" t="s">
        <v>28137</v>
      </c>
      <c r="H7996" s="51"/>
      <c r="I7996" s="47"/>
      <c r="J7996" s="89">
        <v>7993</v>
      </c>
      <c r="K7996" s="98" t="s">
        <v>28137</v>
      </c>
      <c r="L7996" s="89"/>
      <c r="M7996" s="96"/>
      <c r="N7996" s="89"/>
      <c r="O7996" s="96"/>
      <c r="P7996" s="47" t="s">
        <v>27928</v>
      </c>
      <c r="Q7996" s="53"/>
      <c r="R7996" s="54"/>
      <c r="S7996" s="3"/>
      <c r="AH7996"/>
      <c r="AI7996"/>
      <c r="AJ7996"/>
      <c r="AK7996"/>
    </row>
    <row r="7997" spans="1:37" ht="60">
      <c r="A7997" s="55" t="s">
        <v>0</v>
      </c>
      <c r="B7997" s="43">
        <v>7996</v>
      </c>
      <c r="C7997" s="49" t="s">
        <v>16245</v>
      </c>
      <c r="D7997" s="52" t="s">
        <v>16246</v>
      </c>
      <c r="E7997" s="60">
        <v>1</v>
      </c>
      <c r="F7997" s="60">
        <v>13026016</v>
      </c>
      <c r="G7997" s="50"/>
      <c r="H7997" s="51"/>
      <c r="I7997" s="47"/>
      <c r="J7997" s="95">
        <v>7995</v>
      </c>
      <c r="K7997" s="98" t="s">
        <v>30587</v>
      </c>
      <c r="L7997" s="89"/>
      <c r="M7997" s="96"/>
      <c r="N7997" s="89"/>
      <c r="O7997" s="96"/>
      <c r="P7997" s="47" t="s">
        <v>27931</v>
      </c>
      <c r="Q7997" s="53"/>
      <c r="R7997" s="54"/>
      <c r="S7997" s="3"/>
      <c r="AH7997"/>
      <c r="AI7997"/>
      <c r="AJ7997"/>
      <c r="AK7997"/>
    </row>
    <row r="7998" spans="1:37" ht="60">
      <c r="A7998" s="55" t="s">
        <v>0</v>
      </c>
      <c r="B7998" s="43">
        <v>7997</v>
      </c>
      <c r="C7998" s="49" t="s">
        <v>16243</v>
      </c>
      <c r="D7998" s="52" t="s">
        <v>16244</v>
      </c>
      <c r="E7998" s="60">
        <v>16</v>
      </c>
      <c r="F7998" s="60">
        <v>8002016</v>
      </c>
      <c r="G7998" s="49" t="s">
        <v>28579</v>
      </c>
      <c r="H7998" s="51"/>
      <c r="I7998" s="47"/>
      <c r="J7998" s="89"/>
      <c r="K7998" s="98"/>
      <c r="L7998" s="89"/>
      <c r="M7998" s="96"/>
      <c r="N7998" s="89"/>
      <c r="O7998" s="96"/>
      <c r="P7998" s="47" t="s">
        <v>28717</v>
      </c>
      <c r="Q7998" s="53"/>
      <c r="R7998" s="54"/>
      <c r="S7998" s="3"/>
      <c r="AH7998"/>
      <c r="AI7998"/>
      <c r="AJ7998"/>
      <c r="AK7998"/>
    </row>
    <row r="7999" spans="1:37" ht="60">
      <c r="A7999" s="55" t="s">
        <v>0</v>
      </c>
      <c r="B7999" s="43">
        <v>7998</v>
      </c>
      <c r="C7999" s="49" t="s">
        <v>16241</v>
      </c>
      <c r="D7999" s="52" t="s">
        <v>16242</v>
      </c>
      <c r="E7999" s="60">
        <v>74</v>
      </c>
      <c r="F7999" s="60">
        <v>1049027</v>
      </c>
      <c r="G7999" s="50" t="s">
        <v>28579</v>
      </c>
      <c r="H7999" s="51"/>
      <c r="I7999" s="47"/>
      <c r="J7999" s="89">
        <v>7997</v>
      </c>
      <c r="K7999" s="98" t="s">
        <v>28579</v>
      </c>
      <c r="L7999" s="89"/>
      <c r="M7999" s="96"/>
      <c r="N7999" s="89"/>
      <c r="O7999" s="96"/>
      <c r="P7999" s="47" t="s">
        <v>27927</v>
      </c>
      <c r="Q7999" s="53"/>
      <c r="R7999" s="54"/>
      <c r="S7999" s="3"/>
      <c r="AH7999"/>
      <c r="AI7999"/>
      <c r="AJ7999"/>
      <c r="AK7999"/>
    </row>
    <row r="8000" spans="1:37" ht="120">
      <c r="A8000" s="55" t="s">
        <v>0</v>
      </c>
      <c r="B8000" s="43">
        <v>7999</v>
      </c>
      <c r="C8000" s="49" t="s">
        <v>16239</v>
      </c>
      <c r="D8000" s="52" t="s">
        <v>16240</v>
      </c>
      <c r="E8000" s="60">
        <v>116</v>
      </c>
      <c r="F8000" s="60">
        <v>1044004</v>
      </c>
      <c r="G8000" s="49" t="s">
        <v>28035</v>
      </c>
      <c r="H8000" s="51"/>
      <c r="I8000" s="47"/>
      <c r="J8000" s="89"/>
      <c r="K8000" s="98"/>
      <c r="L8000" s="89"/>
      <c r="M8000" s="96"/>
      <c r="N8000" s="89"/>
      <c r="O8000" s="96"/>
      <c r="P8000" s="47" t="s">
        <v>27929</v>
      </c>
      <c r="Q8000" s="53"/>
      <c r="R8000" s="54"/>
      <c r="S8000" s="3"/>
      <c r="AH8000"/>
      <c r="AI8000"/>
      <c r="AJ8000"/>
      <c r="AK8000"/>
    </row>
    <row r="8001" spans="1:37" ht="60">
      <c r="A8001" s="55" t="s">
        <v>14360</v>
      </c>
      <c r="B8001" s="43">
        <v>8000</v>
      </c>
      <c r="C8001" s="49" t="s">
        <v>16237</v>
      </c>
      <c r="D8001" s="52" t="s">
        <v>16238</v>
      </c>
      <c r="E8001" s="60">
        <v>3</v>
      </c>
      <c r="F8001" s="60">
        <v>15005016</v>
      </c>
      <c r="G8001" s="50" t="s">
        <v>28035</v>
      </c>
      <c r="H8001" s="51"/>
      <c r="I8001" s="47"/>
      <c r="J8001" s="89">
        <v>7999</v>
      </c>
      <c r="K8001" s="98" t="s">
        <v>28035</v>
      </c>
      <c r="L8001" s="89"/>
      <c r="M8001" s="96"/>
      <c r="N8001" s="89"/>
      <c r="O8001" s="96"/>
      <c r="P8001" s="47" t="s">
        <v>27929</v>
      </c>
      <c r="Q8001" s="53"/>
      <c r="R8001" s="54"/>
      <c r="S8001" s="3"/>
      <c r="AH8001"/>
      <c r="AI8001"/>
      <c r="AJ8001"/>
      <c r="AK8001"/>
    </row>
    <row r="8002" spans="1:37" ht="60">
      <c r="A8002" s="55" t="s">
        <v>14360</v>
      </c>
      <c r="B8002" s="43">
        <v>8001</v>
      </c>
      <c r="C8002" s="49" t="s">
        <v>16235</v>
      </c>
      <c r="D8002" s="52" t="s">
        <v>16236</v>
      </c>
      <c r="E8002" s="60">
        <v>4</v>
      </c>
      <c r="F8002" s="60">
        <v>15004017</v>
      </c>
      <c r="G8002" s="50" t="s">
        <v>28035</v>
      </c>
      <c r="H8002" s="51"/>
      <c r="I8002" s="47"/>
      <c r="J8002" s="89">
        <v>7965</v>
      </c>
      <c r="K8002" s="98" t="s">
        <v>30584</v>
      </c>
      <c r="L8002" s="89"/>
      <c r="M8002" s="96"/>
      <c r="N8002" s="89"/>
      <c r="O8002" s="96"/>
      <c r="P8002" s="47" t="s">
        <v>27927</v>
      </c>
      <c r="Q8002" s="53"/>
      <c r="R8002" s="54"/>
      <c r="S8002" s="3"/>
      <c r="AH8002"/>
      <c r="AI8002"/>
      <c r="AJ8002"/>
      <c r="AK8002"/>
    </row>
    <row r="8003" spans="1:37" ht="60">
      <c r="A8003" s="55" t="s">
        <v>0</v>
      </c>
      <c r="B8003" s="43">
        <v>8002</v>
      </c>
      <c r="C8003" s="49" t="s">
        <v>16233</v>
      </c>
      <c r="D8003" s="52" t="s">
        <v>16234</v>
      </c>
      <c r="E8003" s="60">
        <v>87</v>
      </c>
      <c r="F8003" s="60">
        <v>2020024</v>
      </c>
      <c r="G8003" s="50" t="s">
        <v>28035</v>
      </c>
      <c r="H8003" s="51"/>
      <c r="I8003" s="47"/>
      <c r="J8003" s="89">
        <v>7999</v>
      </c>
      <c r="K8003" s="98" t="s">
        <v>28035</v>
      </c>
      <c r="L8003" s="89"/>
      <c r="M8003" s="96"/>
      <c r="N8003" s="89"/>
      <c r="O8003" s="96"/>
      <c r="P8003" s="47" t="s">
        <v>27927</v>
      </c>
      <c r="Q8003" s="53"/>
      <c r="R8003" s="54"/>
      <c r="S8003" s="3"/>
      <c r="AH8003"/>
      <c r="AI8003"/>
      <c r="AJ8003"/>
      <c r="AK8003"/>
    </row>
    <row r="8004" spans="1:37" ht="72">
      <c r="A8004" s="55" t="s">
        <v>0</v>
      </c>
      <c r="B8004" s="43">
        <v>8003</v>
      </c>
      <c r="C8004" s="49" t="s">
        <v>16230</v>
      </c>
      <c r="D8004" s="52" t="s">
        <v>16232</v>
      </c>
      <c r="E8004" s="60">
        <v>28</v>
      </c>
      <c r="F8004" s="60">
        <v>1015016</v>
      </c>
      <c r="G8004" s="50" t="s">
        <v>28035</v>
      </c>
      <c r="H8004" s="51"/>
      <c r="I8004" s="47"/>
      <c r="J8004" s="89">
        <v>7999</v>
      </c>
      <c r="K8004" s="98" t="s">
        <v>28035</v>
      </c>
      <c r="L8004" s="89"/>
      <c r="M8004" s="96"/>
      <c r="N8004" s="89"/>
      <c r="O8004" s="96"/>
      <c r="P8004" s="47" t="s">
        <v>27930</v>
      </c>
      <c r="Q8004" s="53"/>
      <c r="R8004" s="54"/>
      <c r="S8004" s="3"/>
      <c r="AH8004"/>
      <c r="AI8004"/>
      <c r="AJ8004"/>
      <c r="AK8004"/>
    </row>
    <row r="8005" spans="1:37" ht="72">
      <c r="A8005" s="55" t="s">
        <v>0</v>
      </c>
      <c r="B8005" s="43">
        <v>8004</v>
      </c>
      <c r="C8005" s="49" t="s">
        <v>16230</v>
      </c>
      <c r="D8005" s="52" t="s">
        <v>16231</v>
      </c>
      <c r="E8005" s="60">
        <v>2</v>
      </c>
      <c r="F8005" s="60">
        <v>1014018</v>
      </c>
      <c r="G8005" s="50"/>
      <c r="H8005" s="51"/>
      <c r="I8005" s="47"/>
      <c r="J8005" s="95">
        <v>8003</v>
      </c>
      <c r="K8005" s="98" t="s">
        <v>28035</v>
      </c>
      <c r="L8005" s="89"/>
      <c r="M8005" s="96"/>
      <c r="N8005" s="89"/>
      <c r="O8005" s="96"/>
      <c r="P8005" s="47" t="s">
        <v>27932</v>
      </c>
      <c r="Q8005" s="53"/>
      <c r="R8005" s="54"/>
      <c r="S8005" s="3"/>
      <c r="AH8005"/>
      <c r="AI8005"/>
      <c r="AJ8005"/>
      <c r="AK8005"/>
    </row>
    <row r="8006" spans="1:37" ht="60">
      <c r="A8006" s="55" t="s">
        <v>0</v>
      </c>
      <c r="B8006" s="43">
        <v>8005</v>
      </c>
      <c r="C8006" s="49" t="s">
        <v>16227</v>
      </c>
      <c r="D8006" s="52" t="s">
        <v>16229</v>
      </c>
      <c r="E8006" s="60">
        <v>1</v>
      </c>
      <c r="F8006" s="60">
        <v>5032035</v>
      </c>
      <c r="G8006" s="50" t="s">
        <v>28035</v>
      </c>
      <c r="H8006" s="51"/>
      <c r="I8006" s="47"/>
      <c r="J8006" s="89">
        <v>7999</v>
      </c>
      <c r="K8006" s="98" t="s">
        <v>28035</v>
      </c>
      <c r="L8006" s="89"/>
      <c r="M8006" s="96"/>
      <c r="N8006" s="89"/>
      <c r="O8006" s="96"/>
      <c r="P8006" s="47" t="s">
        <v>27927</v>
      </c>
      <c r="Q8006" s="53"/>
      <c r="R8006" s="54"/>
      <c r="S8006" s="3"/>
      <c r="AH8006"/>
      <c r="AI8006"/>
      <c r="AJ8006"/>
      <c r="AK8006"/>
    </row>
    <row r="8007" spans="1:37" ht="60">
      <c r="A8007" s="55" t="s">
        <v>0</v>
      </c>
      <c r="B8007" s="43">
        <v>8006</v>
      </c>
      <c r="C8007" s="49" t="s">
        <v>16227</v>
      </c>
      <c r="D8007" s="52" t="s">
        <v>16228</v>
      </c>
      <c r="E8007" s="60">
        <v>2</v>
      </c>
      <c r="F8007" s="60">
        <v>1046024</v>
      </c>
      <c r="G8007" s="50"/>
      <c r="H8007" s="51"/>
      <c r="I8007" s="47"/>
      <c r="J8007" s="95">
        <v>8005</v>
      </c>
      <c r="K8007" s="98" t="s">
        <v>28035</v>
      </c>
      <c r="L8007" s="89"/>
      <c r="M8007" s="96"/>
      <c r="N8007" s="89"/>
      <c r="O8007" s="96"/>
      <c r="P8007" s="47" t="s">
        <v>27931</v>
      </c>
      <c r="Q8007" s="53"/>
      <c r="R8007" s="54"/>
      <c r="S8007" s="3"/>
      <c r="AH8007"/>
      <c r="AI8007"/>
      <c r="AJ8007"/>
      <c r="AK8007"/>
    </row>
    <row r="8008" spans="1:37" ht="72">
      <c r="A8008" s="55" t="s">
        <v>0</v>
      </c>
      <c r="B8008" s="43">
        <v>8007</v>
      </c>
      <c r="C8008" s="49" t="s">
        <v>16225</v>
      </c>
      <c r="D8008" s="52" t="s">
        <v>16226</v>
      </c>
      <c r="E8008" s="60">
        <v>4</v>
      </c>
      <c r="F8008" s="60">
        <v>13002011</v>
      </c>
      <c r="G8008" s="50"/>
      <c r="H8008" s="51"/>
      <c r="I8008" s="47"/>
      <c r="J8008" s="95">
        <v>8008</v>
      </c>
      <c r="K8008" s="98" t="s">
        <v>30588</v>
      </c>
      <c r="L8008" s="89"/>
      <c r="M8008" s="96"/>
      <c r="N8008" s="89"/>
      <c r="O8008" s="96"/>
      <c r="P8008" s="47" t="s">
        <v>27931</v>
      </c>
      <c r="Q8008" s="53"/>
      <c r="R8008" s="54"/>
      <c r="S8008" s="3"/>
      <c r="AH8008"/>
      <c r="AI8008"/>
      <c r="AJ8008"/>
      <c r="AK8008"/>
    </row>
    <row r="8009" spans="1:37" ht="60">
      <c r="A8009" s="55" t="s">
        <v>0</v>
      </c>
      <c r="B8009" s="43">
        <v>8008</v>
      </c>
      <c r="C8009" s="49" t="s">
        <v>16222</v>
      </c>
      <c r="D8009" s="52" t="s">
        <v>16224</v>
      </c>
      <c r="E8009" s="60">
        <v>16</v>
      </c>
      <c r="F8009" s="60">
        <v>2022009</v>
      </c>
      <c r="G8009" s="50"/>
      <c r="H8009" s="51"/>
      <c r="I8009" s="47"/>
      <c r="J8009" s="95">
        <v>8071</v>
      </c>
      <c r="K8009" s="98" t="s">
        <v>30597</v>
      </c>
      <c r="L8009" s="89"/>
      <c r="M8009" s="96"/>
      <c r="N8009" s="89"/>
      <c r="O8009" s="96"/>
      <c r="P8009" s="47" t="s">
        <v>27928</v>
      </c>
      <c r="Q8009" s="53"/>
      <c r="R8009" s="54"/>
      <c r="S8009" s="3"/>
      <c r="AH8009"/>
      <c r="AI8009"/>
      <c r="AJ8009"/>
      <c r="AK8009"/>
    </row>
    <row r="8010" spans="1:37" ht="84">
      <c r="A8010" s="55" t="s">
        <v>0</v>
      </c>
      <c r="B8010" s="43">
        <v>8009</v>
      </c>
      <c r="C8010" s="49" t="s">
        <v>16222</v>
      </c>
      <c r="D8010" s="52" t="s">
        <v>16223</v>
      </c>
      <c r="E8010" s="60">
        <v>1</v>
      </c>
      <c r="F8010" s="60">
        <v>8004020</v>
      </c>
      <c r="G8010" s="50"/>
      <c r="H8010" s="51"/>
      <c r="I8010" s="47"/>
      <c r="J8010" s="94">
        <v>8008</v>
      </c>
      <c r="K8010" s="98" t="s">
        <v>30588</v>
      </c>
      <c r="L8010" s="89"/>
      <c r="M8010" s="96"/>
      <c r="N8010" s="89"/>
      <c r="O8010" s="96"/>
      <c r="P8010" s="47" t="s">
        <v>27931</v>
      </c>
      <c r="Q8010" s="53"/>
      <c r="R8010" s="54"/>
      <c r="S8010" s="3"/>
      <c r="AH8010"/>
      <c r="AI8010"/>
      <c r="AJ8010"/>
      <c r="AK8010"/>
    </row>
    <row r="8011" spans="1:37" ht="72">
      <c r="A8011" s="55" t="s">
        <v>0</v>
      </c>
      <c r="B8011" s="43">
        <v>8010</v>
      </c>
      <c r="C8011" s="49" t="s">
        <v>16220</v>
      </c>
      <c r="D8011" s="52" t="s">
        <v>16221</v>
      </c>
      <c r="E8011" s="60">
        <v>293</v>
      </c>
      <c r="F8011" s="60">
        <v>10005014</v>
      </c>
      <c r="G8011" s="50" t="s">
        <v>28035</v>
      </c>
      <c r="H8011" s="51"/>
      <c r="I8011" s="47"/>
      <c r="J8011" s="89">
        <v>7965</v>
      </c>
      <c r="K8011" s="98" t="s">
        <v>30584</v>
      </c>
      <c r="L8011" s="89"/>
      <c r="M8011" s="96"/>
      <c r="N8011" s="89"/>
      <c r="O8011" s="96"/>
      <c r="P8011" s="47" t="s">
        <v>27931</v>
      </c>
      <c r="Q8011" s="53"/>
      <c r="R8011" s="54"/>
      <c r="S8011" s="3"/>
      <c r="AH8011"/>
      <c r="AI8011"/>
      <c r="AJ8011"/>
      <c r="AK8011"/>
    </row>
    <row r="8012" spans="1:37" ht="60">
      <c r="A8012" s="55" t="s">
        <v>0</v>
      </c>
      <c r="B8012" s="43">
        <v>8011</v>
      </c>
      <c r="C8012" s="49" t="s">
        <v>16218</v>
      </c>
      <c r="D8012" s="52" t="s">
        <v>16219</v>
      </c>
      <c r="E8012" s="60">
        <v>1</v>
      </c>
      <c r="F8012" s="60">
        <v>19091008</v>
      </c>
      <c r="G8012" s="50"/>
      <c r="H8012" s="51"/>
      <c r="I8012" s="47"/>
      <c r="J8012" s="95">
        <v>7966</v>
      </c>
      <c r="K8012" s="98" t="s">
        <v>30584</v>
      </c>
      <c r="L8012" s="89"/>
      <c r="M8012" s="96"/>
      <c r="N8012" s="89"/>
      <c r="O8012" s="96"/>
      <c r="P8012" s="47" t="s">
        <v>27928</v>
      </c>
      <c r="Q8012" s="53"/>
      <c r="R8012" s="54"/>
      <c r="S8012" s="3"/>
      <c r="AH8012"/>
      <c r="AI8012"/>
      <c r="AJ8012"/>
      <c r="AK8012"/>
    </row>
    <row r="8013" spans="1:37" ht="84">
      <c r="A8013" s="55" t="s">
        <v>0</v>
      </c>
      <c r="B8013" s="43">
        <v>8012</v>
      </c>
      <c r="C8013" s="49" t="s">
        <v>16216</v>
      </c>
      <c r="D8013" s="52" t="s">
        <v>16217</v>
      </c>
      <c r="E8013" s="60">
        <v>1</v>
      </c>
      <c r="F8013" s="60">
        <v>8004021</v>
      </c>
      <c r="G8013" s="50"/>
      <c r="H8013" s="51"/>
      <c r="I8013" s="47"/>
      <c r="J8013" s="94">
        <v>8008</v>
      </c>
      <c r="K8013" s="98" t="s">
        <v>30588</v>
      </c>
      <c r="L8013" s="89"/>
      <c r="M8013" s="96"/>
      <c r="N8013" s="89"/>
      <c r="O8013" s="96"/>
      <c r="P8013" s="47" t="s">
        <v>27931</v>
      </c>
      <c r="Q8013" s="53"/>
      <c r="R8013" s="54"/>
      <c r="S8013" s="3"/>
      <c r="AH8013"/>
      <c r="AI8013"/>
      <c r="AJ8013"/>
      <c r="AK8013"/>
    </row>
    <row r="8014" spans="1:37" ht="84">
      <c r="A8014" s="55" t="s">
        <v>0</v>
      </c>
      <c r="B8014" s="43">
        <v>8013</v>
      </c>
      <c r="C8014" s="49" t="s">
        <v>16214</v>
      </c>
      <c r="D8014" s="52" t="s">
        <v>16215</v>
      </c>
      <c r="E8014" s="60">
        <v>5</v>
      </c>
      <c r="F8014" s="60">
        <v>13023009</v>
      </c>
      <c r="G8014" s="50" t="s">
        <v>28035</v>
      </c>
      <c r="H8014" s="51"/>
      <c r="I8014" s="47"/>
      <c r="J8014" s="89">
        <v>7965</v>
      </c>
      <c r="K8014" s="98" t="s">
        <v>30584</v>
      </c>
      <c r="L8014" s="89"/>
      <c r="M8014" s="96"/>
      <c r="N8014" s="89"/>
      <c r="O8014" s="96"/>
      <c r="P8014" s="47" t="s">
        <v>27931</v>
      </c>
      <c r="Q8014" s="53"/>
      <c r="R8014" s="54"/>
      <c r="S8014" s="3"/>
      <c r="AH8014"/>
      <c r="AI8014"/>
      <c r="AJ8014"/>
      <c r="AK8014"/>
    </row>
    <row r="8015" spans="1:37" ht="72">
      <c r="A8015" s="55" t="s">
        <v>0</v>
      </c>
      <c r="B8015" s="43">
        <v>8014</v>
      </c>
      <c r="C8015" s="49" t="s">
        <v>16212</v>
      </c>
      <c r="D8015" s="52" t="s">
        <v>16213</v>
      </c>
      <c r="E8015" s="60">
        <v>2</v>
      </c>
      <c r="F8015" s="60">
        <v>15002046</v>
      </c>
      <c r="G8015" s="50"/>
      <c r="H8015" s="51"/>
      <c r="I8015" s="47"/>
      <c r="J8015" s="95">
        <v>8008</v>
      </c>
      <c r="K8015" s="98" t="s">
        <v>30588</v>
      </c>
      <c r="L8015" s="89"/>
      <c r="M8015" s="96"/>
      <c r="N8015" s="89"/>
      <c r="O8015" s="96"/>
      <c r="P8015" s="47" t="s">
        <v>27931</v>
      </c>
      <c r="Q8015" s="53"/>
      <c r="R8015" s="54"/>
      <c r="S8015" s="3"/>
      <c r="AH8015"/>
      <c r="AI8015"/>
      <c r="AJ8015"/>
      <c r="AK8015"/>
    </row>
    <row r="8016" spans="1:37" ht="72">
      <c r="A8016" s="55" t="s">
        <v>0</v>
      </c>
      <c r="B8016" s="43">
        <v>8015</v>
      </c>
      <c r="C8016" s="49" t="s">
        <v>16210</v>
      </c>
      <c r="D8016" s="52" t="s">
        <v>16211</v>
      </c>
      <c r="E8016" s="60">
        <v>1</v>
      </c>
      <c r="F8016" s="60">
        <v>4034027</v>
      </c>
      <c r="G8016" s="50" t="s">
        <v>28035</v>
      </c>
      <c r="H8016" s="51"/>
      <c r="I8016" s="47"/>
      <c r="J8016" s="89">
        <v>7965</v>
      </c>
      <c r="K8016" s="98" t="s">
        <v>30584</v>
      </c>
      <c r="L8016" s="89"/>
      <c r="M8016" s="96"/>
      <c r="N8016" s="89"/>
      <c r="O8016" s="96"/>
      <c r="P8016" s="47" t="s">
        <v>27931</v>
      </c>
      <c r="Q8016" s="53"/>
      <c r="R8016" s="54"/>
      <c r="S8016" s="3"/>
      <c r="AH8016"/>
      <c r="AI8016"/>
      <c r="AJ8016"/>
      <c r="AK8016"/>
    </row>
    <row r="8017" spans="1:37" ht="60">
      <c r="A8017" s="55" t="s">
        <v>0</v>
      </c>
      <c r="B8017" s="43">
        <v>8016</v>
      </c>
      <c r="C8017" s="49" t="s">
        <v>16208</v>
      </c>
      <c r="D8017" s="52" t="s">
        <v>16209</v>
      </c>
      <c r="E8017" s="60">
        <v>1</v>
      </c>
      <c r="F8017" s="60">
        <v>4026049</v>
      </c>
      <c r="G8017" s="50"/>
      <c r="H8017" s="51"/>
      <c r="I8017" s="47"/>
      <c r="J8017" s="95">
        <v>8006</v>
      </c>
      <c r="K8017" s="98" t="s">
        <v>28035</v>
      </c>
      <c r="L8017" s="89"/>
      <c r="M8017" s="96"/>
      <c r="N8017" s="89"/>
      <c r="O8017" s="96"/>
      <c r="P8017" s="47" t="s">
        <v>27931</v>
      </c>
      <c r="Q8017" s="53"/>
      <c r="R8017" s="54"/>
      <c r="S8017" s="3"/>
      <c r="AH8017"/>
      <c r="AI8017"/>
      <c r="AJ8017"/>
      <c r="AK8017"/>
    </row>
    <row r="8018" spans="1:37" ht="72">
      <c r="A8018" s="55" t="s">
        <v>0</v>
      </c>
      <c r="B8018" s="43">
        <v>8017</v>
      </c>
      <c r="C8018" s="49" t="s">
        <v>16206</v>
      </c>
      <c r="D8018" s="52" t="s">
        <v>16207</v>
      </c>
      <c r="E8018" s="60">
        <v>5</v>
      </c>
      <c r="F8018" s="60">
        <v>4001006</v>
      </c>
      <c r="G8018" s="50" t="s">
        <v>28035</v>
      </c>
      <c r="H8018" s="51"/>
      <c r="I8018" s="47"/>
      <c r="J8018" s="89">
        <v>7965</v>
      </c>
      <c r="K8018" s="98" t="s">
        <v>30584</v>
      </c>
      <c r="L8018" s="89">
        <v>410</v>
      </c>
      <c r="M8018" s="96" t="s">
        <v>28423</v>
      </c>
      <c r="N8018" s="89"/>
      <c r="O8018" s="96"/>
      <c r="P8018" s="47" t="s">
        <v>27931</v>
      </c>
      <c r="Q8018" s="53"/>
      <c r="R8018" s="54"/>
      <c r="S8018" s="3"/>
      <c r="AH8018"/>
      <c r="AI8018"/>
      <c r="AJ8018"/>
      <c r="AK8018"/>
    </row>
    <row r="8019" spans="1:37" ht="72">
      <c r="A8019" s="55" t="s">
        <v>0</v>
      </c>
      <c r="B8019" s="43">
        <v>8018</v>
      </c>
      <c r="C8019" s="49" t="s">
        <v>16204</v>
      </c>
      <c r="D8019" s="52" t="s">
        <v>16205</v>
      </c>
      <c r="E8019" s="60">
        <v>10</v>
      </c>
      <c r="F8019" s="60">
        <v>13026014</v>
      </c>
      <c r="G8019" s="50"/>
      <c r="H8019" s="51"/>
      <c r="I8019" s="47"/>
      <c r="J8019" s="89">
        <v>8002</v>
      </c>
      <c r="K8019" s="98" t="s">
        <v>28035</v>
      </c>
      <c r="L8019" s="89">
        <v>3050</v>
      </c>
      <c r="M8019" s="96" t="s">
        <v>29829</v>
      </c>
      <c r="N8019" s="89"/>
      <c r="O8019" s="96"/>
      <c r="P8019" s="47" t="s">
        <v>27931</v>
      </c>
      <c r="Q8019" s="53"/>
      <c r="R8019" s="54"/>
      <c r="S8019" s="3"/>
      <c r="AH8019"/>
      <c r="AI8019"/>
      <c r="AJ8019"/>
      <c r="AK8019"/>
    </row>
    <row r="8020" spans="1:37" ht="72">
      <c r="A8020" s="55" t="s">
        <v>0</v>
      </c>
      <c r="B8020" s="43">
        <v>8019</v>
      </c>
      <c r="C8020" s="49" t="s">
        <v>16202</v>
      </c>
      <c r="D8020" s="52" t="s">
        <v>16203</v>
      </c>
      <c r="E8020" s="60">
        <v>8</v>
      </c>
      <c r="F8020" s="60">
        <v>3024011</v>
      </c>
      <c r="G8020" s="50" t="s">
        <v>28035</v>
      </c>
      <c r="H8020" s="51"/>
      <c r="I8020" s="47"/>
      <c r="J8020" s="89">
        <v>7965</v>
      </c>
      <c r="K8020" s="98" t="s">
        <v>30584</v>
      </c>
      <c r="L8020" s="89"/>
      <c r="M8020" s="96"/>
      <c r="N8020" s="89"/>
      <c r="O8020" s="96"/>
      <c r="P8020" s="47" t="s">
        <v>27931</v>
      </c>
      <c r="Q8020" s="53"/>
      <c r="R8020" s="54"/>
      <c r="S8020" s="3"/>
      <c r="AH8020"/>
      <c r="AI8020"/>
      <c r="AJ8020"/>
      <c r="AK8020"/>
    </row>
    <row r="8021" spans="1:37" ht="60">
      <c r="A8021" s="55" t="s">
        <v>0</v>
      </c>
      <c r="B8021" s="43">
        <v>8020</v>
      </c>
      <c r="C8021" s="49" t="s">
        <v>16200</v>
      </c>
      <c r="D8021" s="52" t="s">
        <v>16201</v>
      </c>
      <c r="E8021" s="60">
        <v>8</v>
      </c>
      <c r="F8021" s="60">
        <v>3024011</v>
      </c>
      <c r="G8021" s="50"/>
      <c r="H8021" s="51"/>
      <c r="I8021" s="47"/>
      <c r="J8021" s="94"/>
      <c r="K8021" s="98"/>
      <c r="L8021" s="89"/>
      <c r="M8021" s="96"/>
      <c r="N8021" s="89"/>
      <c r="O8021" s="96"/>
      <c r="P8021" s="47" t="s">
        <v>27931</v>
      </c>
      <c r="Q8021" s="53"/>
      <c r="R8021" s="54"/>
      <c r="S8021" s="3"/>
      <c r="AH8021"/>
      <c r="AI8021"/>
      <c r="AJ8021"/>
      <c r="AK8021"/>
    </row>
    <row r="8022" spans="1:37" ht="60">
      <c r="A8022" s="55" t="s">
        <v>0</v>
      </c>
      <c r="B8022" s="43">
        <v>8021</v>
      </c>
      <c r="C8022" s="49" t="s">
        <v>16198</v>
      </c>
      <c r="D8022" s="52" t="s">
        <v>16199</v>
      </c>
      <c r="E8022" s="60">
        <v>1</v>
      </c>
      <c r="F8022" s="60">
        <v>23001023</v>
      </c>
      <c r="G8022" s="50" t="s">
        <v>28035</v>
      </c>
      <c r="H8022" s="51"/>
      <c r="I8022" s="47"/>
      <c r="J8022" s="89">
        <v>7999</v>
      </c>
      <c r="K8022" s="98" t="s">
        <v>28035</v>
      </c>
      <c r="L8022" s="89"/>
      <c r="M8022" s="96"/>
      <c r="N8022" s="89"/>
      <c r="O8022" s="96"/>
      <c r="P8022" s="47" t="s">
        <v>27927</v>
      </c>
      <c r="Q8022" s="53"/>
      <c r="R8022" s="54"/>
      <c r="S8022" s="3"/>
      <c r="AH8022"/>
      <c r="AI8022"/>
      <c r="AJ8022"/>
      <c r="AK8022"/>
    </row>
    <row r="8023" spans="1:37" ht="60">
      <c r="A8023" s="55" t="s">
        <v>0</v>
      </c>
      <c r="B8023" s="43">
        <v>8022</v>
      </c>
      <c r="C8023" s="49" t="s">
        <v>16196</v>
      </c>
      <c r="D8023" s="52" t="s">
        <v>16197</v>
      </c>
      <c r="E8023" s="60">
        <v>2</v>
      </c>
      <c r="F8023" s="60">
        <v>12017003</v>
      </c>
      <c r="G8023" s="50"/>
      <c r="H8023" s="51"/>
      <c r="I8023" s="47"/>
      <c r="J8023" s="94"/>
      <c r="K8023" s="98"/>
      <c r="L8023" s="89"/>
      <c r="M8023" s="96"/>
      <c r="N8023" s="89"/>
      <c r="O8023" s="96"/>
      <c r="P8023" s="47" t="s">
        <v>27931</v>
      </c>
      <c r="Q8023" s="53"/>
      <c r="R8023" s="54"/>
      <c r="S8023" s="3"/>
      <c r="AH8023"/>
      <c r="AI8023"/>
      <c r="AJ8023"/>
      <c r="AK8023"/>
    </row>
    <row r="8024" spans="1:37" ht="60">
      <c r="A8024" s="55" t="s">
        <v>0</v>
      </c>
      <c r="B8024" s="43">
        <v>8023</v>
      </c>
      <c r="C8024" s="49" t="s">
        <v>16194</v>
      </c>
      <c r="D8024" s="52" t="s">
        <v>16195</v>
      </c>
      <c r="E8024" s="60">
        <v>1</v>
      </c>
      <c r="F8024" s="60">
        <v>16011005</v>
      </c>
      <c r="G8024" s="50"/>
      <c r="H8024" s="51"/>
      <c r="I8024" s="47"/>
      <c r="J8024" s="95">
        <v>7888</v>
      </c>
      <c r="K8024" s="98" t="s">
        <v>30571</v>
      </c>
      <c r="L8024" s="89"/>
      <c r="M8024" s="96"/>
      <c r="N8024" s="89"/>
      <c r="O8024" s="96"/>
      <c r="P8024" s="47" t="s">
        <v>27931</v>
      </c>
      <c r="Q8024" s="53"/>
      <c r="R8024" s="54"/>
      <c r="S8024" s="3"/>
      <c r="AH8024"/>
      <c r="AI8024"/>
      <c r="AJ8024"/>
      <c r="AK8024"/>
    </row>
    <row r="8025" spans="1:37" ht="60">
      <c r="A8025" s="55" t="s">
        <v>0</v>
      </c>
      <c r="B8025" s="43">
        <v>8024</v>
      </c>
      <c r="C8025" s="49" t="s">
        <v>16192</v>
      </c>
      <c r="D8025" s="52" t="s">
        <v>16193</v>
      </c>
      <c r="E8025" s="60">
        <v>1</v>
      </c>
      <c r="F8025" s="60">
        <v>4026020</v>
      </c>
      <c r="G8025" s="50"/>
      <c r="H8025" s="51"/>
      <c r="I8025" s="47"/>
      <c r="J8025" s="95">
        <v>7956</v>
      </c>
      <c r="K8025" s="98" t="s">
        <v>28153</v>
      </c>
      <c r="L8025" s="89"/>
      <c r="M8025" s="96"/>
      <c r="N8025" s="89"/>
      <c r="O8025" s="96"/>
      <c r="P8025" s="47" t="s">
        <v>27931</v>
      </c>
      <c r="Q8025" s="53"/>
      <c r="R8025" s="54"/>
      <c r="S8025" s="3"/>
      <c r="AH8025"/>
      <c r="AI8025"/>
      <c r="AJ8025"/>
      <c r="AK8025"/>
    </row>
    <row r="8026" spans="1:37" ht="48">
      <c r="A8026" s="55" t="s">
        <v>0</v>
      </c>
      <c r="B8026" s="43">
        <v>8025</v>
      </c>
      <c r="C8026" s="49" t="s">
        <v>16190</v>
      </c>
      <c r="D8026" s="52" t="s">
        <v>16191</v>
      </c>
      <c r="E8026" s="60">
        <v>25</v>
      </c>
      <c r="F8026" s="60">
        <v>4022023</v>
      </c>
      <c r="G8026" s="49" t="s">
        <v>28392</v>
      </c>
      <c r="H8026" s="51"/>
      <c r="I8026" s="47"/>
      <c r="J8026" s="89"/>
      <c r="K8026" s="98"/>
      <c r="L8026" s="89"/>
      <c r="M8026" s="96"/>
      <c r="N8026" s="89"/>
      <c r="O8026" s="96"/>
      <c r="P8026" s="47" t="s">
        <v>27929</v>
      </c>
      <c r="Q8026" s="53"/>
      <c r="R8026" s="54"/>
      <c r="S8026" s="3"/>
      <c r="AH8026"/>
      <c r="AI8026"/>
      <c r="AJ8026"/>
      <c r="AK8026"/>
    </row>
    <row r="8027" spans="1:37" ht="72">
      <c r="A8027" s="55" t="s">
        <v>0</v>
      </c>
      <c r="B8027" s="43">
        <v>8026</v>
      </c>
      <c r="C8027" s="49" t="s">
        <v>16188</v>
      </c>
      <c r="D8027" s="52" t="s">
        <v>16189</v>
      </c>
      <c r="E8027" s="60">
        <v>2</v>
      </c>
      <c r="F8027" s="60">
        <v>1010026</v>
      </c>
      <c r="G8027" s="50" t="s">
        <v>28392</v>
      </c>
      <c r="H8027" s="51"/>
      <c r="I8027" s="47"/>
      <c r="J8027" s="89">
        <v>8025</v>
      </c>
      <c r="K8027" s="98" t="s">
        <v>28392</v>
      </c>
      <c r="L8027" s="89"/>
      <c r="M8027" s="96"/>
      <c r="N8027" s="89"/>
      <c r="O8027" s="96"/>
      <c r="P8027" s="47" t="s">
        <v>27931</v>
      </c>
      <c r="Q8027" s="53"/>
      <c r="R8027" s="54"/>
      <c r="S8027" s="3"/>
      <c r="AH8027"/>
      <c r="AI8027"/>
      <c r="AJ8027"/>
      <c r="AK8027"/>
    </row>
    <row r="8028" spans="1:37" ht="72">
      <c r="A8028" s="55" t="s">
        <v>0</v>
      </c>
      <c r="B8028" s="43">
        <v>8027</v>
      </c>
      <c r="C8028" s="49" t="s">
        <v>16186</v>
      </c>
      <c r="D8028" s="52" t="s">
        <v>16187</v>
      </c>
      <c r="E8028" s="60">
        <v>10</v>
      </c>
      <c r="F8028" s="60">
        <v>1015009</v>
      </c>
      <c r="G8028" s="50" t="s">
        <v>28461</v>
      </c>
      <c r="H8028" s="51"/>
      <c r="I8028" s="47"/>
      <c r="J8028" s="89"/>
      <c r="K8028" s="98"/>
      <c r="L8028" s="89"/>
      <c r="M8028" s="96"/>
      <c r="N8028" s="89"/>
      <c r="O8028" s="96"/>
      <c r="P8028" s="47" t="s">
        <v>27929</v>
      </c>
      <c r="Q8028" s="53"/>
      <c r="R8028" s="54"/>
      <c r="S8028" s="3"/>
      <c r="AH8028"/>
      <c r="AI8028"/>
      <c r="AJ8028"/>
      <c r="AK8028"/>
    </row>
    <row r="8029" spans="1:37" ht="72">
      <c r="A8029" s="55" t="s">
        <v>0</v>
      </c>
      <c r="B8029" s="43">
        <v>8028</v>
      </c>
      <c r="C8029" s="49" t="s">
        <v>16184</v>
      </c>
      <c r="D8029" s="52" t="s">
        <v>16185</v>
      </c>
      <c r="E8029" s="60">
        <v>1</v>
      </c>
      <c r="F8029" s="60">
        <v>13007035</v>
      </c>
      <c r="G8029" s="50"/>
      <c r="H8029" s="51"/>
      <c r="I8029" s="47"/>
      <c r="J8029" s="95">
        <v>8027</v>
      </c>
      <c r="K8029" s="98" t="s">
        <v>28461</v>
      </c>
      <c r="L8029" s="89"/>
      <c r="M8029" s="96"/>
      <c r="N8029" s="89"/>
      <c r="O8029" s="96"/>
      <c r="P8029" s="47" t="s">
        <v>27931</v>
      </c>
      <c r="Q8029" s="53"/>
      <c r="R8029" s="54"/>
      <c r="S8029" s="3"/>
      <c r="AH8029"/>
      <c r="AI8029"/>
      <c r="AJ8029"/>
      <c r="AK8029"/>
    </row>
    <row r="8030" spans="1:37" ht="60">
      <c r="A8030" s="55" t="s">
        <v>0</v>
      </c>
      <c r="B8030" s="43">
        <v>8029</v>
      </c>
      <c r="C8030" s="49" t="s">
        <v>16182</v>
      </c>
      <c r="D8030" s="52" t="s">
        <v>16183</v>
      </c>
      <c r="E8030" s="60">
        <v>5</v>
      </c>
      <c r="F8030" s="60">
        <v>1050023</v>
      </c>
      <c r="G8030" s="50"/>
      <c r="H8030" s="51"/>
      <c r="I8030" s="47"/>
      <c r="J8030" s="95">
        <v>8027</v>
      </c>
      <c r="K8030" s="98" t="s">
        <v>28461</v>
      </c>
      <c r="L8030" s="89"/>
      <c r="M8030" s="96"/>
      <c r="N8030" s="89"/>
      <c r="O8030" s="96"/>
      <c r="P8030" s="47" t="s">
        <v>27930</v>
      </c>
      <c r="Q8030" s="53"/>
      <c r="R8030" s="54"/>
      <c r="S8030" s="3"/>
      <c r="AH8030"/>
      <c r="AI8030"/>
      <c r="AJ8030"/>
      <c r="AK8030"/>
    </row>
    <row r="8031" spans="1:37" ht="72">
      <c r="A8031" s="55" t="s">
        <v>0</v>
      </c>
      <c r="B8031" s="43">
        <v>8030</v>
      </c>
      <c r="C8031" s="49" t="s">
        <v>16180</v>
      </c>
      <c r="D8031" s="52" t="s">
        <v>16181</v>
      </c>
      <c r="E8031" s="60">
        <v>1</v>
      </c>
      <c r="F8031" s="60">
        <v>13007037</v>
      </c>
      <c r="G8031" s="50"/>
      <c r="H8031" s="51"/>
      <c r="I8031" s="47"/>
      <c r="J8031" s="95">
        <v>8028</v>
      </c>
      <c r="K8031" s="98" t="s">
        <v>28461</v>
      </c>
      <c r="L8031" s="89"/>
      <c r="M8031" s="96"/>
      <c r="N8031" s="89"/>
      <c r="O8031" s="96"/>
      <c r="P8031" s="47" t="s">
        <v>27931</v>
      </c>
      <c r="Q8031" s="53"/>
      <c r="R8031" s="54"/>
      <c r="S8031" s="3"/>
      <c r="AH8031"/>
      <c r="AI8031"/>
      <c r="AJ8031"/>
      <c r="AK8031"/>
    </row>
    <row r="8032" spans="1:37" ht="72">
      <c r="A8032" s="55" t="s">
        <v>0</v>
      </c>
      <c r="B8032" s="43">
        <v>8031</v>
      </c>
      <c r="C8032" s="49" t="s">
        <v>16178</v>
      </c>
      <c r="D8032" s="52" t="s">
        <v>16179</v>
      </c>
      <c r="E8032" s="60">
        <v>1</v>
      </c>
      <c r="F8032" s="60">
        <v>9009004</v>
      </c>
      <c r="G8032" s="50"/>
      <c r="H8032" s="51"/>
      <c r="I8032" s="47"/>
      <c r="J8032" s="95">
        <v>8027</v>
      </c>
      <c r="K8032" s="98" t="s">
        <v>28461</v>
      </c>
      <c r="L8032" s="89"/>
      <c r="M8032" s="96"/>
      <c r="N8032" s="89"/>
      <c r="O8032" s="96"/>
      <c r="P8032" s="47" t="s">
        <v>27931</v>
      </c>
      <c r="Q8032" s="53"/>
      <c r="R8032" s="54"/>
      <c r="S8032" s="3"/>
      <c r="AH8032"/>
      <c r="AI8032"/>
      <c r="AJ8032"/>
      <c r="AK8032"/>
    </row>
    <row r="8033" spans="1:37" ht="60">
      <c r="A8033" s="55" t="s">
        <v>0</v>
      </c>
      <c r="B8033" s="43">
        <v>8032</v>
      </c>
      <c r="C8033" s="49" t="s">
        <v>16176</v>
      </c>
      <c r="D8033" s="52" t="s">
        <v>16177</v>
      </c>
      <c r="E8033" s="60">
        <v>25</v>
      </c>
      <c r="F8033" s="60">
        <v>1031002</v>
      </c>
      <c r="G8033" s="50"/>
      <c r="H8033" s="51"/>
      <c r="I8033" s="47"/>
      <c r="J8033" s="95">
        <v>8028</v>
      </c>
      <c r="K8033" s="98" t="s">
        <v>28461</v>
      </c>
      <c r="L8033" s="89"/>
      <c r="M8033" s="96"/>
      <c r="N8033" s="89"/>
      <c r="O8033" s="96"/>
      <c r="P8033" s="47" t="s">
        <v>27933</v>
      </c>
      <c r="Q8033" s="53"/>
      <c r="R8033" s="54"/>
      <c r="S8033" s="3"/>
      <c r="AH8033"/>
      <c r="AI8033"/>
      <c r="AJ8033"/>
      <c r="AK8033"/>
    </row>
    <row r="8034" spans="1:37" ht="72">
      <c r="A8034" s="55" t="s">
        <v>0</v>
      </c>
      <c r="B8034" s="43">
        <v>8033</v>
      </c>
      <c r="C8034" s="49" t="s">
        <v>16174</v>
      </c>
      <c r="D8034" s="52" t="s">
        <v>16175</v>
      </c>
      <c r="E8034" s="60">
        <v>834</v>
      </c>
      <c r="F8034" s="60">
        <v>1002008</v>
      </c>
      <c r="G8034" s="50" t="s">
        <v>28424</v>
      </c>
      <c r="H8034" s="51"/>
      <c r="I8034" s="47"/>
      <c r="J8034" s="89">
        <v>834</v>
      </c>
      <c r="K8034" s="98" t="s">
        <v>28424</v>
      </c>
      <c r="L8034" s="89"/>
      <c r="M8034" s="96"/>
      <c r="N8034" s="89"/>
      <c r="O8034" s="96"/>
      <c r="P8034" s="47" t="s">
        <v>27933</v>
      </c>
      <c r="Q8034" s="53"/>
      <c r="R8034" s="54"/>
      <c r="S8034" s="3"/>
      <c r="AH8034"/>
      <c r="AI8034"/>
      <c r="AJ8034"/>
      <c r="AK8034"/>
    </row>
    <row r="8035" spans="1:37" ht="84">
      <c r="A8035" s="55" t="s">
        <v>0</v>
      </c>
      <c r="B8035" s="43">
        <v>8034</v>
      </c>
      <c r="C8035" s="49" t="s">
        <v>16171</v>
      </c>
      <c r="D8035" s="52" t="s">
        <v>16173</v>
      </c>
      <c r="E8035" s="60">
        <v>864</v>
      </c>
      <c r="F8035" s="60">
        <v>1002011</v>
      </c>
      <c r="G8035" s="50" t="s">
        <v>28068</v>
      </c>
      <c r="H8035" s="51"/>
      <c r="I8035" s="47"/>
      <c r="J8035" s="89">
        <v>7760</v>
      </c>
      <c r="K8035" s="98" t="s">
        <v>28068</v>
      </c>
      <c r="L8035" s="89"/>
      <c r="M8035" s="96"/>
      <c r="N8035" s="89"/>
      <c r="O8035" s="96"/>
      <c r="P8035" s="47" t="s">
        <v>27927</v>
      </c>
      <c r="Q8035" s="53"/>
      <c r="R8035" s="54"/>
      <c r="S8035" s="3"/>
      <c r="AH8035"/>
      <c r="AI8035"/>
      <c r="AJ8035"/>
      <c r="AK8035"/>
    </row>
    <row r="8036" spans="1:37" ht="72">
      <c r="A8036" s="55" t="s">
        <v>0</v>
      </c>
      <c r="B8036" s="43">
        <v>8035</v>
      </c>
      <c r="C8036" s="49" t="s">
        <v>16171</v>
      </c>
      <c r="D8036" s="52" t="s">
        <v>16172</v>
      </c>
      <c r="E8036" s="60">
        <v>17</v>
      </c>
      <c r="F8036" s="60">
        <v>1005032</v>
      </c>
      <c r="G8036" s="50"/>
      <c r="H8036" s="51"/>
      <c r="I8036" s="47"/>
      <c r="J8036" s="95">
        <v>8034</v>
      </c>
      <c r="K8036" s="98" t="s">
        <v>30590</v>
      </c>
      <c r="L8036" s="89"/>
      <c r="M8036" s="96"/>
      <c r="N8036" s="89"/>
      <c r="O8036" s="96"/>
      <c r="P8036" s="47" t="s">
        <v>27931</v>
      </c>
      <c r="Q8036" s="53"/>
      <c r="R8036" s="54"/>
      <c r="S8036" s="3"/>
      <c r="AH8036"/>
      <c r="AI8036"/>
      <c r="AJ8036"/>
      <c r="AK8036"/>
    </row>
    <row r="8037" spans="1:37" ht="48">
      <c r="A8037" s="55" t="s">
        <v>14360</v>
      </c>
      <c r="B8037" s="43">
        <v>8036</v>
      </c>
      <c r="C8037" s="49" t="s">
        <v>16169</v>
      </c>
      <c r="D8037" s="52" t="s">
        <v>16170</v>
      </c>
      <c r="E8037" s="60">
        <v>12</v>
      </c>
      <c r="F8037" s="60">
        <v>15005001</v>
      </c>
      <c r="G8037" s="50"/>
      <c r="H8037" s="51"/>
      <c r="I8037" s="47"/>
      <c r="J8037" s="95">
        <v>8034</v>
      </c>
      <c r="K8037" s="98" t="s">
        <v>30590</v>
      </c>
      <c r="L8037" s="89"/>
      <c r="M8037" s="96"/>
      <c r="N8037" s="89"/>
      <c r="O8037" s="96"/>
      <c r="P8037" s="47" t="s">
        <v>27927</v>
      </c>
      <c r="Q8037" s="53"/>
      <c r="R8037" s="54"/>
      <c r="S8037" s="3"/>
      <c r="AH8037"/>
      <c r="AI8037"/>
      <c r="AJ8037"/>
      <c r="AK8037"/>
    </row>
    <row r="8038" spans="1:37" ht="72">
      <c r="A8038" s="55" t="s">
        <v>0</v>
      </c>
      <c r="B8038" s="43">
        <v>8037</v>
      </c>
      <c r="C8038" s="49" t="s">
        <v>16167</v>
      </c>
      <c r="D8038" s="52" t="s">
        <v>16168</v>
      </c>
      <c r="E8038" s="60">
        <v>2</v>
      </c>
      <c r="F8038" s="60">
        <v>10023011</v>
      </c>
      <c r="G8038" s="50" t="s">
        <v>28175</v>
      </c>
      <c r="H8038" s="51"/>
      <c r="I8038" s="47"/>
      <c r="J8038" s="89">
        <v>8074</v>
      </c>
      <c r="K8038" s="98" t="s">
        <v>28175</v>
      </c>
      <c r="L8038" s="89"/>
      <c r="M8038" s="96"/>
      <c r="N8038" s="89"/>
      <c r="O8038" s="96"/>
      <c r="P8038" s="47" t="s">
        <v>27931</v>
      </c>
      <c r="Q8038" s="53"/>
      <c r="R8038" s="54"/>
      <c r="S8038" s="3"/>
      <c r="AH8038"/>
      <c r="AI8038"/>
      <c r="AJ8038"/>
      <c r="AK8038"/>
    </row>
    <row r="8039" spans="1:37" ht="72">
      <c r="A8039" s="55" t="s">
        <v>0</v>
      </c>
      <c r="B8039" s="43">
        <v>8038</v>
      </c>
      <c r="C8039" s="49" t="s">
        <v>16165</v>
      </c>
      <c r="D8039" s="52" t="s">
        <v>16166</v>
      </c>
      <c r="E8039" s="60">
        <v>1</v>
      </c>
      <c r="F8039" s="60">
        <v>1014002</v>
      </c>
      <c r="G8039" s="50"/>
      <c r="H8039" s="51"/>
      <c r="I8039" s="47"/>
      <c r="J8039" s="89">
        <v>8034</v>
      </c>
      <c r="K8039" s="98" t="s">
        <v>30590</v>
      </c>
      <c r="L8039" s="89">
        <v>83</v>
      </c>
      <c r="M8039" s="96" t="s">
        <v>14347</v>
      </c>
      <c r="N8039" s="89"/>
      <c r="O8039" s="96"/>
      <c r="P8039" s="47" t="s">
        <v>27931</v>
      </c>
      <c r="Q8039" s="53"/>
      <c r="R8039" s="54"/>
      <c r="S8039" s="3"/>
      <c r="AH8039"/>
      <c r="AI8039"/>
      <c r="AJ8039"/>
      <c r="AK8039"/>
    </row>
    <row r="8040" spans="1:37" ht="72">
      <c r="A8040" s="55" t="s">
        <v>0</v>
      </c>
      <c r="B8040" s="43">
        <v>8039</v>
      </c>
      <c r="C8040" s="49" t="s">
        <v>16163</v>
      </c>
      <c r="D8040" s="52" t="s">
        <v>16164</v>
      </c>
      <c r="E8040" s="60">
        <v>1</v>
      </c>
      <c r="F8040" s="60">
        <v>13008032</v>
      </c>
      <c r="G8040" s="50"/>
      <c r="H8040" s="51"/>
      <c r="I8040" s="47"/>
      <c r="J8040" s="94">
        <v>8093</v>
      </c>
      <c r="K8040" s="98" t="s">
        <v>30600</v>
      </c>
      <c r="L8040" s="89"/>
      <c r="M8040" s="96"/>
      <c r="N8040" s="89"/>
      <c r="O8040" s="96"/>
      <c r="P8040" s="47" t="s">
        <v>27931</v>
      </c>
      <c r="Q8040" s="53"/>
      <c r="R8040" s="54"/>
      <c r="S8040" s="3"/>
      <c r="AH8040"/>
      <c r="AI8040"/>
      <c r="AJ8040"/>
      <c r="AK8040"/>
    </row>
    <row r="8041" spans="1:37" ht="84">
      <c r="A8041" s="55" t="s">
        <v>0</v>
      </c>
      <c r="B8041" s="43">
        <v>8040</v>
      </c>
      <c r="C8041" s="49" t="s">
        <v>16161</v>
      </c>
      <c r="D8041" s="52" t="s">
        <v>16162</v>
      </c>
      <c r="E8041" s="60">
        <v>54</v>
      </c>
      <c r="F8041" s="60">
        <v>1013009</v>
      </c>
      <c r="G8041" s="50"/>
      <c r="H8041" s="51"/>
      <c r="I8041" s="47"/>
      <c r="J8041" s="95">
        <v>8071</v>
      </c>
      <c r="K8041" s="98" t="s">
        <v>30597</v>
      </c>
      <c r="L8041" s="89"/>
      <c r="M8041" s="96"/>
      <c r="N8041" s="89"/>
      <c r="O8041" s="96"/>
      <c r="P8041" s="47" t="s">
        <v>27927</v>
      </c>
      <c r="Q8041" s="53"/>
      <c r="R8041" s="54"/>
      <c r="S8041" s="3"/>
      <c r="AH8041"/>
      <c r="AI8041"/>
      <c r="AJ8041"/>
      <c r="AK8041"/>
    </row>
    <row r="8042" spans="1:37" ht="60">
      <c r="A8042" s="55" t="s">
        <v>0</v>
      </c>
      <c r="B8042" s="43">
        <v>8041</v>
      </c>
      <c r="C8042" s="49" t="s">
        <v>16159</v>
      </c>
      <c r="D8042" s="52" t="s">
        <v>16160</v>
      </c>
      <c r="E8042" s="60">
        <v>5</v>
      </c>
      <c r="F8042" s="60">
        <v>1013009</v>
      </c>
      <c r="G8042" s="50" t="s">
        <v>29301</v>
      </c>
      <c r="H8042" s="51"/>
      <c r="I8042" s="47"/>
      <c r="J8042" s="89">
        <v>8040</v>
      </c>
      <c r="K8042" s="98" t="s">
        <v>30592</v>
      </c>
      <c r="L8042" s="89"/>
      <c r="M8042" s="96"/>
      <c r="N8042" s="89"/>
      <c r="O8042" s="96"/>
      <c r="P8042" s="47" t="s">
        <v>27929</v>
      </c>
      <c r="Q8042" s="53"/>
      <c r="R8042" s="54"/>
      <c r="S8042" s="3"/>
      <c r="AH8042"/>
      <c r="AI8042"/>
      <c r="AJ8042"/>
      <c r="AK8042"/>
    </row>
    <row r="8043" spans="1:37" ht="60">
      <c r="A8043" s="55" t="s">
        <v>0</v>
      </c>
      <c r="B8043" s="43">
        <v>8042</v>
      </c>
      <c r="C8043" s="49" t="s">
        <v>16157</v>
      </c>
      <c r="D8043" s="52" t="s">
        <v>16158</v>
      </c>
      <c r="E8043" s="60">
        <v>9</v>
      </c>
      <c r="F8043" s="60">
        <v>1014015</v>
      </c>
      <c r="G8043" s="50"/>
      <c r="H8043" s="51"/>
      <c r="I8043" s="47"/>
      <c r="J8043" s="95">
        <v>8040</v>
      </c>
      <c r="K8043" s="98" t="s">
        <v>30592</v>
      </c>
      <c r="L8043" s="89"/>
      <c r="M8043" s="96"/>
      <c r="N8043" s="89"/>
      <c r="O8043" s="96"/>
      <c r="P8043" s="47" t="s">
        <v>27930</v>
      </c>
      <c r="Q8043" s="53"/>
      <c r="R8043" s="54"/>
      <c r="S8043" s="3"/>
      <c r="AH8043"/>
      <c r="AI8043"/>
      <c r="AJ8043"/>
      <c r="AK8043"/>
    </row>
    <row r="8044" spans="1:37" ht="72">
      <c r="A8044" s="55" t="s">
        <v>0</v>
      </c>
      <c r="B8044" s="43">
        <v>8043</v>
      </c>
      <c r="C8044" s="49" t="s">
        <v>16155</v>
      </c>
      <c r="D8044" s="52" t="s">
        <v>16156</v>
      </c>
      <c r="E8044" s="60">
        <v>1</v>
      </c>
      <c r="F8044" s="60">
        <v>13009038</v>
      </c>
      <c r="G8044" s="50"/>
      <c r="H8044" s="51"/>
      <c r="I8044" s="47"/>
      <c r="J8044" s="94">
        <v>8039</v>
      </c>
      <c r="K8044" s="98" t="s">
        <v>30591</v>
      </c>
      <c r="L8044" s="89"/>
      <c r="M8044" s="96"/>
      <c r="N8044" s="89"/>
      <c r="O8044" s="96"/>
      <c r="P8044" s="47" t="s">
        <v>27931</v>
      </c>
      <c r="Q8044" s="53"/>
      <c r="R8044" s="54"/>
      <c r="S8044" s="3"/>
      <c r="AH8044"/>
      <c r="AI8044"/>
      <c r="AJ8044"/>
      <c r="AK8044"/>
    </row>
    <row r="8045" spans="1:37" ht="48">
      <c r="A8045" s="55" t="s">
        <v>0</v>
      </c>
      <c r="B8045" s="43">
        <v>8044</v>
      </c>
      <c r="C8045" s="49" t="s">
        <v>16153</v>
      </c>
      <c r="D8045" s="52" t="s">
        <v>16154</v>
      </c>
      <c r="E8045" s="60">
        <v>2</v>
      </c>
      <c r="F8045" s="60">
        <v>7003031</v>
      </c>
      <c r="G8045" s="50"/>
      <c r="H8045" s="51"/>
      <c r="I8045" s="47"/>
      <c r="J8045" s="89"/>
      <c r="K8045" s="98"/>
      <c r="L8045" s="89"/>
      <c r="M8045" s="96"/>
      <c r="N8045" s="89"/>
      <c r="O8045" s="96"/>
      <c r="P8045" s="47" t="s">
        <v>27931</v>
      </c>
      <c r="Q8045" s="53"/>
      <c r="R8045" s="54"/>
      <c r="S8045" s="3"/>
      <c r="AH8045"/>
      <c r="AI8045"/>
      <c r="AJ8045"/>
      <c r="AK8045"/>
    </row>
    <row r="8046" spans="1:37" ht="48">
      <c r="A8046" s="55" t="s">
        <v>0</v>
      </c>
      <c r="B8046" s="43">
        <v>8045</v>
      </c>
      <c r="C8046" s="49" t="s">
        <v>16151</v>
      </c>
      <c r="D8046" s="52" t="s">
        <v>16152</v>
      </c>
      <c r="E8046" s="60">
        <v>90</v>
      </c>
      <c r="F8046" s="60">
        <v>1034030</v>
      </c>
      <c r="G8046" s="49" t="s">
        <v>28170</v>
      </c>
      <c r="H8046" s="51"/>
      <c r="I8046" s="47"/>
      <c r="J8046" s="89"/>
      <c r="K8046" s="98"/>
      <c r="L8046" s="89"/>
      <c r="M8046" s="96"/>
      <c r="N8046" s="89"/>
      <c r="O8046" s="96"/>
      <c r="P8046" s="47" t="s">
        <v>27929</v>
      </c>
      <c r="Q8046" s="53"/>
      <c r="R8046" s="54"/>
      <c r="S8046" s="3"/>
      <c r="AH8046"/>
      <c r="AI8046"/>
      <c r="AJ8046"/>
      <c r="AK8046"/>
    </row>
    <row r="8047" spans="1:37" ht="48">
      <c r="A8047" s="55" t="s">
        <v>14360</v>
      </c>
      <c r="B8047" s="43">
        <v>8046</v>
      </c>
      <c r="C8047" s="49" t="s">
        <v>16149</v>
      </c>
      <c r="D8047" s="52" t="s">
        <v>16150</v>
      </c>
      <c r="E8047" s="60">
        <v>1</v>
      </c>
      <c r="F8047" s="60">
        <v>27007026</v>
      </c>
      <c r="G8047" s="50" t="s">
        <v>28170</v>
      </c>
      <c r="H8047" s="51"/>
      <c r="I8047" s="47"/>
      <c r="J8047" s="89">
        <v>8045</v>
      </c>
      <c r="K8047" s="98" t="s">
        <v>28170</v>
      </c>
      <c r="L8047" s="89"/>
      <c r="M8047" s="96"/>
      <c r="N8047" s="89"/>
      <c r="O8047" s="96"/>
      <c r="P8047" s="47" t="s">
        <v>27929</v>
      </c>
      <c r="Q8047" s="53"/>
      <c r="R8047" s="54"/>
      <c r="S8047" s="3"/>
      <c r="AH8047"/>
      <c r="AI8047"/>
      <c r="AJ8047"/>
      <c r="AK8047"/>
    </row>
    <row r="8048" spans="1:37" ht="72">
      <c r="A8048" s="55" t="s">
        <v>0</v>
      </c>
      <c r="B8048" s="43">
        <v>8047</v>
      </c>
      <c r="C8048" s="49" t="s">
        <v>16146</v>
      </c>
      <c r="D8048" s="52" t="s">
        <v>16148</v>
      </c>
      <c r="E8048" s="60">
        <v>39</v>
      </c>
      <c r="F8048" s="60">
        <v>5028037</v>
      </c>
      <c r="G8048" s="50" t="s">
        <v>28175</v>
      </c>
      <c r="H8048" s="51"/>
      <c r="I8048" s="47"/>
      <c r="J8048" s="89">
        <v>8074</v>
      </c>
      <c r="K8048" s="98" t="s">
        <v>28175</v>
      </c>
      <c r="L8048" s="89"/>
      <c r="M8048" s="96"/>
      <c r="N8048" s="89"/>
      <c r="O8048" s="96"/>
      <c r="P8048" s="47" t="s">
        <v>27928</v>
      </c>
      <c r="Q8048" s="53"/>
      <c r="R8048" s="54"/>
      <c r="S8048" s="3"/>
      <c r="AH8048"/>
      <c r="AI8048"/>
      <c r="AJ8048"/>
      <c r="AK8048"/>
    </row>
    <row r="8049" spans="1:37" ht="60">
      <c r="A8049" s="55" t="s">
        <v>0</v>
      </c>
      <c r="B8049" s="43">
        <v>8048</v>
      </c>
      <c r="C8049" s="49" t="s">
        <v>16146</v>
      </c>
      <c r="D8049" s="52" t="s">
        <v>16147</v>
      </c>
      <c r="E8049" s="60">
        <v>7</v>
      </c>
      <c r="F8049" s="60">
        <v>1036013</v>
      </c>
      <c r="G8049" s="50"/>
      <c r="H8049" s="51"/>
      <c r="I8049" s="47"/>
      <c r="J8049" s="95">
        <v>8047</v>
      </c>
      <c r="K8049" s="98" t="s">
        <v>28034</v>
      </c>
      <c r="L8049" s="89"/>
      <c r="M8049" s="96"/>
      <c r="N8049" s="89"/>
      <c r="O8049" s="96"/>
      <c r="P8049" s="47" t="s">
        <v>27931</v>
      </c>
      <c r="Q8049" s="53"/>
      <c r="R8049" s="54"/>
      <c r="S8049" s="3"/>
      <c r="AH8049"/>
      <c r="AI8049"/>
      <c r="AJ8049"/>
      <c r="AK8049"/>
    </row>
    <row r="8050" spans="1:37" ht="72">
      <c r="A8050" s="55" t="s">
        <v>0</v>
      </c>
      <c r="B8050" s="43">
        <v>8049</v>
      </c>
      <c r="C8050" s="49" t="s">
        <v>16144</v>
      </c>
      <c r="D8050" s="52" t="s">
        <v>16145</v>
      </c>
      <c r="E8050" s="60">
        <v>1</v>
      </c>
      <c r="F8050" s="60">
        <v>13027008</v>
      </c>
      <c r="G8050" s="50"/>
      <c r="H8050" s="51"/>
      <c r="I8050" s="47"/>
      <c r="J8050" s="95">
        <v>8048</v>
      </c>
      <c r="K8050" s="98" t="s">
        <v>28034</v>
      </c>
      <c r="L8050" s="89"/>
      <c r="M8050" s="96"/>
      <c r="N8050" s="89"/>
      <c r="O8050" s="96"/>
      <c r="P8050" s="47" t="s">
        <v>27931</v>
      </c>
      <c r="Q8050" s="53"/>
      <c r="R8050" s="54"/>
      <c r="S8050" s="3"/>
      <c r="AH8050"/>
      <c r="AI8050"/>
      <c r="AJ8050"/>
      <c r="AK8050"/>
    </row>
    <row r="8051" spans="1:37" ht="72">
      <c r="A8051" s="55" t="s">
        <v>0</v>
      </c>
      <c r="B8051" s="43">
        <v>8050</v>
      </c>
      <c r="C8051" s="49" t="s">
        <v>16142</v>
      </c>
      <c r="D8051" s="52" t="s">
        <v>16143</v>
      </c>
      <c r="E8051" s="60">
        <v>140</v>
      </c>
      <c r="F8051" s="60">
        <v>4034020</v>
      </c>
      <c r="G8051" s="50" t="s">
        <v>28032</v>
      </c>
      <c r="H8051" s="51"/>
      <c r="I8051" s="47"/>
      <c r="J8051" s="89">
        <v>8085</v>
      </c>
      <c r="K8051" s="98" t="s">
        <v>28032</v>
      </c>
      <c r="L8051" s="89">
        <v>410</v>
      </c>
      <c r="M8051" s="96" t="s">
        <v>28423</v>
      </c>
      <c r="N8051" s="89"/>
      <c r="O8051" s="96"/>
      <c r="P8051" s="47" t="s">
        <v>27931</v>
      </c>
      <c r="Q8051" s="53"/>
      <c r="R8051" s="54"/>
      <c r="S8051" s="3"/>
      <c r="AH8051"/>
      <c r="AI8051"/>
      <c r="AJ8051"/>
      <c r="AK8051"/>
    </row>
    <row r="8052" spans="1:37" ht="72">
      <c r="A8052" s="55" t="s">
        <v>0</v>
      </c>
      <c r="B8052" s="43">
        <v>8051</v>
      </c>
      <c r="C8052" s="49" t="s">
        <v>16140</v>
      </c>
      <c r="D8052" s="52" t="s">
        <v>16141</v>
      </c>
      <c r="E8052" s="60">
        <v>5</v>
      </c>
      <c r="F8052" s="60">
        <v>4013004</v>
      </c>
      <c r="G8052" s="50" t="s">
        <v>28175</v>
      </c>
      <c r="H8052" s="51"/>
      <c r="I8052" s="47"/>
      <c r="J8052" s="89">
        <v>8074</v>
      </c>
      <c r="K8052" s="98" t="s">
        <v>28175</v>
      </c>
      <c r="L8052" s="89"/>
      <c r="M8052" s="96"/>
      <c r="N8052" s="89"/>
      <c r="O8052" s="96"/>
      <c r="P8052" s="47" t="s">
        <v>27931</v>
      </c>
      <c r="Q8052" s="53"/>
      <c r="R8052" s="54"/>
      <c r="S8052" s="3"/>
      <c r="AH8052"/>
      <c r="AI8052"/>
      <c r="AJ8052"/>
      <c r="AK8052"/>
    </row>
    <row r="8053" spans="1:37" ht="60">
      <c r="A8053" s="55" t="s">
        <v>0</v>
      </c>
      <c r="B8053" s="43">
        <v>8052</v>
      </c>
      <c r="C8053" s="49" t="s">
        <v>16138</v>
      </c>
      <c r="D8053" s="52" t="s">
        <v>16139</v>
      </c>
      <c r="E8053" s="60">
        <v>27</v>
      </c>
      <c r="F8053" s="60">
        <v>9002024</v>
      </c>
      <c r="G8053" s="50" t="s">
        <v>28175</v>
      </c>
      <c r="H8053" s="51"/>
      <c r="I8053" s="47"/>
      <c r="J8053" s="89">
        <v>8074</v>
      </c>
      <c r="K8053" s="98" t="s">
        <v>28175</v>
      </c>
      <c r="L8053" s="89"/>
      <c r="M8053" s="96"/>
      <c r="N8053" s="89"/>
      <c r="O8053" s="96"/>
      <c r="P8053" s="47" t="s">
        <v>27928</v>
      </c>
      <c r="Q8053" s="53"/>
      <c r="R8053" s="54"/>
      <c r="S8053" s="3"/>
      <c r="AH8053"/>
      <c r="AI8053"/>
      <c r="AJ8053"/>
      <c r="AK8053"/>
    </row>
    <row r="8054" spans="1:37" ht="72">
      <c r="A8054" s="55" t="s">
        <v>0</v>
      </c>
      <c r="B8054" s="43">
        <v>8053</v>
      </c>
      <c r="C8054" s="49" t="s">
        <v>16136</v>
      </c>
      <c r="D8054" s="52" t="s">
        <v>16137</v>
      </c>
      <c r="E8054" s="60">
        <v>1</v>
      </c>
      <c r="F8054" s="60">
        <v>13024024</v>
      </c>
      <c r="G8054" s="50"/>
      <c r="H8054" s="51"/>
      <c r="I8054" s="47"/>
      <c r="J8054" s="95">
        <v>8103</v>
      </c>
      <c r="K8054" s="98" t="s">
        <v>30604</v>
      </c>
      <c r="L8054" s="89"/>
      <c r="M8054" s="96"/>
      <c r="N8054" s="89"/>
      <c r="O8054" s="96"/>
      <c r="P8054" s="47" t="s">
        <v>27931</v>
      </c>
      <c r="Q8054" s="53"/>
      <c r="R8054" s="54"/>
      <c r="S8054" s="3"/>
      <c r="AH8054"/>
      <c r="AI8054"/>
      <c r="AJ8054"/>
      <c r="AK8054"/>
    </row>
    <row r="8055" spans="1:37" ht="72">
      <c r="A8055" s="55" t="s">
        <v>0</v>
      </c>
      <c r="B8055" s="43">
        <v>8054</v>
      </c>
      <c r="C8055" s="49" t="s">
        <v>16134</v>
      </c>
      <c r="D8055" s="52" t="s">
        <v>16135</v>
      </c>
      <c r="E8055" s="60">
        <v>1</v>
      </c>
      <c r="F8055" s="60">
        <v>13011027</v>
      </c>
      <c r="G8055" s="50"/>
      <c r="H8055" s="51"/>
      <c r="I8055" s="47"/>
      <c r="J8055" s="95">
        <v>8047</v>
      </c>
      <c r="K8055" s="98" t="s">
        <v>28034</v>
      </c>
      <c r="L8055" s="89"/>
      <c r="M8055" s="96"/>
      <c r="N8055" s="89"/>
      <c r="O8055" s="96"/>
      <c r="P8055" s="47" t="s">
        <v>27931</v>
      </c>
      <c r="Q8055" s="53"/>
      <c r="R8055" s="54"/>
      <c r="S8055" s="3"/>
      <c r="AH8055"/>
      <c r="AI8055"/>
      <c r="AJ8055"/>
      <c r="AK8055"/>
    </row>
    <row r="8056" spans="1:37" ht="48">
      <c r="A8056" s="55" t="s">
        <v>0</v>
      </c>
      <c r="B8056" s="43">
        <v>8055</v>
      </c>
      <c r="C8056" s="49" t="s">
        <v>16132</v>
      </c>
      <c r="D8056" s="52" t="s">
        <v>16133</v>
      </c>
      <c r="E8056" s="60">
        <v>151</v>
      </c>
      <c r="F8056" s="60">
        <v>3023040</v>
      </c>
      <c r="G8056" s="50" t="s">
        <v>28120</v>
      </c>
      <c r="H8056" s="51"/>
      <c r="I8056" s="47"/>
      <c r="J8056" s="89"/>
      <c r="K8056" s="98"/>
      <c r="L8056" s="89"/>
      <c r="M8056" s="96"/>
      <c r="N8056" s="89"/>
      <c r="O8056" s="96"/>
      <c r="P8056" s="47" t="s">
        <v>27929</v>
      </c>
      <c r="Q8056" s="53"/>
      <c r="R8056" s="54"/>
      <c r="S8056" s="3"/>
      <c r="AH8056"/>
      <c r="AI8056"/>
      <c r="AJ8056"/>
      <c r="AK8056"/>
    </row>
    <row r="8057" spans="1:37" ht="60">
      <c r="A8057" s="55" t="s">
        <v>0</v>
      </c>
      <c r="B8057" s="43">
        <v>8056</v>
      </c>
      <c r="C8057" s="49" t="s">
        <v>16130</v>
      </c>
      <c r="D8057" s="52" t="s">
        <v>16131</v>
      </c>
      <c r="E8057" s="60">
        <v>27</v>
      </c>
      <c r="F8057" s="60">
        <v>2004014</v>
      </c>
      <c r="G8057" s="50" t="s">
        <v>28120</v>
      </c>
      <c r="H8057" s="51"/>
      <c r="I8057" s="47"/>
      <c r="J8057" s="89">
        <v>8055</v>
      </c>
      <c r="K8057" s="98" t="s">
        <v>28120</v>
      </c>
      <c r="L8057" s="89"/>
      <c r="M8057" s="96"/>
      <c r="N8057" s="89"/>
      <c r="O8057" s="96"/>
      <c r="P8057" s="47" t="s">
        <v>27930</v>
      </c>
      <c r="Q8057" s="53"/>
      <c r="R8057" s="54"/>
      <c r="S8057" s="3"/>
      <c r="AH8057"/>
      <c r="AI8057"/>
      <c r="AJ8057"/>
      <c r="AK8057"/>
    </row>
    <row r="8058" spans="1:37" ht="60">
      <c r="A8058" s="55" t="s">
        <v>0</v>
      </c>
      <c r="B8058" s="43">
        <v>8057</v>
      </c>
      <c r="C8058" s="49" t="s">
        <v>16128</v>
      </c>
      <c r="D8058" s="52" t="s">
        <v>16129</v>
      </c>
      <c r="E8058" s="60">
        <v>93</v>
      </c>
      <c r="F8058" s="60">
        <v>1031027</v>
      </c>
      <c r="G8058" s="50"/>
      <c r="H8058" s="51"/>
      <c r="I8058" s="47"/>
      <c r="J8058" s="95">
        <v>8056</v>
      </c>
      <c r="K8058" s="98" t="s">
        <v>28120</v>
      </c>
      <c r="L8058" s="89"/>
      <c r="M8058" s="96"/>
      <c r="N8058" s="89"/>
      <c r="O8058" s="96"/>
      <c r="P8058" s="47" t="s">
        <v>27928</v>
      </c>
      <c r="Q8058" s="53"/>
      <c r="R8058" s="54"/>
      <c r="S8058" s="3"/>
      <c r="AH8058"/>
      <c r="AI8058"/>
      <c r="AJ8058"/>
      <c r="AK8058"/>
    </row>
    <row r="8059" spans="1:37" ht="72">
      <c r="A8059" s="55" t="s">
        <v>0</v>
      </c>
      <c r="B8059" s="43">
        <v>8058</v>
      </c>
      <c r="C8059" s="49" t="s">
        <v>16126</v>
      </c>
      <c r="D8059" s="52" t="s">
        <v>16127</v>
      </c>
      <c r="E8059" s="60">
        <v>10</v>
      </c>
      <c r="F8059" s="60">
        <v>2023011</v>
      </c>
      <c r="G8059" s="49" t="s">
        <v>28683</v>
      </c>
      <c r="H8059" s="51"/>
      <c r="I8059" s="47"/>
      <c r="J8059" s="89"/>
      <c r="K8059" s="98"/>
      <c r="L8059" s="89"/>
      <c r="M8059" s="96"/>
      <c r="N8059" s="89"/>
      <c r="O8059" s="96"/>
      <c r="P8059" s="47" t="s">
        <v>28717</v>
      </c>
      <c r="Q8059" s="53"/>
      <c r="R8059" s="54"/>
      <c r="S8059" s="3"/>
      <c r="AH8059"/>
      <c r="AI8059"/>
      <c r="AJ8059"/>
      <c r="AK8059"/>
    </row>
    <row r="8060" spans="1:37" ht="60">
      <c r="A8060" s="55" t="s">
        <v>0</v>
      </c>
      <c r="B8060" s="43">
        <v>8059</v>
      </c>
      <c r="C8060" s="49" t="s">
        <v>16124</v>
      </c>
      <c r="D8060" s="52" t="s">
        <v>16125</v>
      </c>
      <c r="E8060" s="60">
        <v>5</v>
      </c>
      <c r="F8060" s="60">
        <v>5015001</v>
      </c>
      <c r="G8060" s="50" t="s">
        <v>28683</v>
      </c>
      <c r="H8060" s="51"/>
      <c r="I8060" s="47"/>
      <c r="J8060" s="89">
        <v>8058</v>
      </c>
      <c r="K8060" s="98" t="s">
        <v>28683</v>
      </c>
      <c r="L8060" s="89"/>
      <c r="M8060" s="96"/>
      <c r="N8060" s="89"/>
      <c r="O8060" s="96"/>
      <c r="P8060" s="47" t="s">
        <v>27928</v>
      </c>
      <c r="Q8060" s="53"/>
      <c r="R8060" s="54"/>
      <c r="S8060" s="3"/>
      <c r="AH8060"/>
      <c r="AI8060"/>
      <c r="AJ8060"/>
      <c r="AK8060"/>
    </row>
    <row r="8061" spans="1:37" ht="72">
      <c r="A8061" s="55" t="s">
        <v>0</v>
      </c>
      <c r="B8061" s="43">
        <v>8060</v>
      </c>
      <c r="C8061" s="49" t="s">
        <v>16122</v>
      </c>
      <c r="D8061" s="52" t="s">
        <v>16123</v>
      </c>
      <c r="E8061" s="60">
        <v>6</v>
      </c>
      <c r="F8061" s="60">
        <v>13002028</v>
      </c>
      <c r="G8061" s="50"/>
      <c r="H8061" s="51"/>
      <c r="I8061" s="47"/>
      <c r="J8061" s="95">
        <v>8073</v>
      </c>
      <c r="K8061" s="98" t="s">
        <v>30598</v>
      </c>
      <c r="L8061" s="89"/>
      <c r="M8061" s="96"/>
      <c r="N8061" s="89"/>
      <c r="O8061" s="96"/>
      <c r="P8061" s="47" t="s">
        <v>27931</v>
      </c>
      <c r="Q8061" s="53"/>
      <c r="R8061" s="54"/>
      <c r="S8061" s="3"/>
      <c r="AH8061"/>
      <c r="AI8061"/>
      <c r="AJ8061"/>
      <c r="AK8061"/>
    </row>
    <row r="8062" spans="1:37" ht="72">
      <c r="A8062" s="55" t="s">
        <v>0</v>
      </c>
      <c r="B8062" s="43">
        <v>8061</v>
      </c>
      <c r="C8062" s="49" t="s">
        <v>16120</v>
      </c>
      <c r="D8062" s="52" t="s">
        <v>16121</v>
      </c>
      <c r="E8062" s="60">
        <v>3</v>
      </c>
      <c r="F8062" s="60">
        <v>4026032</v>
      </c>
      <c r="G8062" s="50" t="s">
        <v>28062</v>
      </c>
      <c r="H8062" s="51"/>
      <c r="I8062" s="47"/>
      <c r="J8062" s="89">
        <v>8034</v>
      </c>
      <c r="K8062" s="98" t="s">
        <v>30590</v>
      </c>
      <c r="L8062" s="89">
        <v>3045</v>
      </c>
      <c r="M8062" s="96" t="s">
        <v>28062</v>
      </c>
      <c r="N8062" s="89"/>
      <c r="O8062" s="96"/>
      <c r="P8062" s="47" t="s">
        <v>27931</v>
      </c>
      <c r="Q8062" s="53"/>
      <c r="R8062" s="54"/>
      <c r="S8062" s="3"/>
      <c r="AH8062"/>
      <c r="AI8062"/>
      <c r="AJ8062"/>
      <c r="AK8062"/>
    </row>
    <row r="8063" spans="1:37" ht="60">
      <c r="A8063" s="55" t="s">
        <v>0</v>
      </c>
      <c r="B8063" s="43">
        <v>8062</v>
      </c>
      <c r="C8063" s="49" t="s">
        <v>16118</v>
      </c>
      <c r="D8063" s="52" t="s">
        <v>16119</v>
      </c>
      <c r="E8063" s="60">
        <v>1</v>
      </c>
      <c r="F8063" s="60">
        <v>4026032</v>
      </c>
      <c r="G8063" s="50"/>
      <c r="H8063" s="51"/>
      <c r="I8063" s="47"/>
      <c r="J8063" s="95">
        <v>8061</v>
      </c>
      <c r="K8063" s="98" t="s">
        <v>30593</v>
      </c>
      <c r="L8063" s="89"/>
      <c r="M8063" s="96"/>
      <c r="N8063" s="89"/>
      <c r="O8063" s="96"/>
      <c r="P8063" s="47" t="s">
        <v>27931</v>
      </c>
      <c r="Q8063" s="53"/>
      <c r="R8063" s="54"/>
      <c r="S8063" s="3"/>
      <c r="AH8063"/>
      <c r="AI8063"/>
      <c r="AJ8063"/>
      <c r="AK8063"/>
    </row>
    <row r="8064" spans="1:37" ht="60">
      <c r="A8064" s="55" t="s">
        <v>0</v>
      </c>
      <c r="B8064" s="43">
        <v>8063</v>
      </c>
      <c r="C8064" s="49" t="s">
        <v>16116</v>
      </c>
      <c r="D8064" s="52" t="s">
        <v>16117</v>
      </c>
      <c r="E8064" s="60">
        <v>1</v>
      </c>
      <c r="F8064" s="60">
        <v>7004018</v>
      </c>
      <c r="G8064" s="50" t="s">
        <v>28231</v>
      </c>
      <c r="H8064" s="51"/>
      <c r="I8064" s="47"/>
      <c r="J8064" s="89">
        <v>5564</v>
      </c>
      <c r="K8064" s="98" t="s">
        <v>28231</v>
      </c>
      <c r="L8064" s="89"/>
      <c r="M8064" s="96"/>
      <c r="N8064" s="89"/>
      <c r="O8064" s="96"/>
      <c r="P8064" s="47" t="s">
        <v>27928</v>
      </c>
      <c r="Q8064" s="53"/>
      <c r="R8064" s="54"/>
      <c r="S8064" s="3"/>
      <c r="AH8064"/>
      <c r="AI8064"/>
      <c r="AJ8064"/>
      <c r="AK8064"/>
    </row>
    <row r="8065" spans="1:37" ht="72">
      <c r="A8065" s="55" t="s">
        <v>0</v>
      </c>
      <c r="B8065" s="43">
        <v>8064</v>
      </c>
      <c r="C8065" s="49" t="s">
        <v>16114</v>
      </c>
      <c r="D8065" s="52" t="s">
        <v>16115</v>
      </c>
      <c r="E8065" s="60">
        <v>421</v>
      </c>
      <c r="F8065" s="60">
        <v>1001001</v>
      </c>
      <c r="G8065" s="50" t="s">
        <v>28034</v>
      </c>
      <c r="H8065" s="51"/>
      <c r="I8065" s="47"/>
      <c r="J8065" s="89"/>
      <c r="K8065" s="98"/>
      <c r="L8065" s="89"/>
      <c r="M8065" s="96"/>
      <c r="N8065" s="89"/>
      <c r="O8065" s="96"/>
      <c r="P8065" s="47" t="s">
        <v>27927</v>
      </c>
      <c r="Q8065" s="53"/>
      <c r="R8065" s="54"/>
      <c r="S8065" s="3"/>
      <c r="AH8065"/>
      <c r="AI8065"/>
      <c r="AJ8065"/>
      <c r="AK8065"/>
    </row>
    <row r="8066" spans="1:37" ht="48">
      <c r="A8066" s="55" t="s">
        <v>14360</v>
      </c>
      <c r="B8066" s="43">
        <v>8065</v>
      </c>
      <c r="C8066" s="49" t="s">
        <v>16112</v>
      </c>
      <c r="D8066" s="52" t="s">
        <v>16113</v>
      </c>
      <c r="E8066" s="60">
        <v>38</v>
      </c>
      <c r="F8066" s="60">
        <v>15005011</v>
      </c>
      <c r="G8066" s="50" t="s">
        <v>28034</v>
      </c>
      <c r="H8066" s="51"/>
      <c r="I8066" s="47"/>
      <c r="J8066" s="89">
        <v>8064</v>
      </c>
      <c r="K8066" s="98" t="s">
        <v>30594</v>
      </c>
      <c r="L8066" s="89"/>
      <c r="M8066" s="96"/>
      <c r="N8066" s="89"/>
      <c r="O8066" s="96"/>
      <c r="P8066" s="47" t="s">
        <v>27927</v>
      </c>
      <c r="Q8066" s="53"/>
      <c r="R8066" s="54"/>
      <c r="S8066" s="3"/>
      <c r="AH8066"/>
      <c r="AI8066"/>
      <c r="AJ8066"/>
      <c r="AK8066"/>
    </row>
    <row r="8067" spans="1:37" ht="60">
      <c r="A8067" s="55" t="s">
        <v>0</v>
      </c>
      <c r="B8067" s="43">
        <v>8066</v>
      </c>
      <c r="C8067" s="49" t="s">
        <v>16110</v>
      </c>
      <c r="D8067" s="52" t="s">
        <v>16111</v>
      </c>
      <c r="E8067" s="60">
        <v>28</v>
      </c>
      <c r="F8067" s="60">
        <v>2022030</v>
      </c>
      <c r="G8067" s="50"/>
      <c r="H8067" s="51"/>
      <c r="I8067" s="47"/>
      <c r="J8067" s="95">
        <v>8083</v>
      </c>
      <c r="K8067" s="98" t="s">
        <v>30599</v>
      </c>
      <c r="L8067" s="89"/>
      <c r="M8067" s="96"/>
      <c r="N8067" s="89"/>
      <c r="O8067" s="96"/>
      <c r="P8067" s="47" t="s">
        <v>27930</v>
      </c>
      <c r="Q8067" s="53"/>
      <c r="R8067" s="54"/>
      <c r="S8067" s="3"/>
      <c r="AH8067"/>
      <c r="AI8067"/>
      <c r="AJ8067"/>
      <c r="AK8067"/>
    </row>
    <row r="8068" spans="1:37" ht="60">
      <c r="A8068" s="55" t="s">
        <v>0</v>
      </c>
      <c r="B8068" s="43">
        <v>8067</v>
      </c>
      <c r="C8068" s="49" t="s">
        <v>16108</v>
      </c>
      <c r="D8068" s="52" t="s">
        <v>16109</v>
      </c>
      <c r="E8068" s="60">
        <v>3</v>
      </c>
      <c r="F8068" s="60">
        <v>13015021</v>
      </c>
      <c r="G8068" s="50"/>
      <c r="H8068" s="51"/>
      <c r="I8068" s="47"/>
      <c r="J8068" s="95">
        <v>8066</v>
      </c>
      <c r="K8068" s="98" t="s">
        <v>30595</v>
      </c>
      <c r="L8068" s="89"/>
      <c r="M8068" s="96"/>
      <c r="N8068" s="89"/>
      <c r="O8068" s="96"/>
      <c r="P8068" s="47" t="s">
        <v>27928</v>
      </c>
      <c r="Q8068" s="53"/>
      <c r="R8068" s="54"/>
      <c r="S8068" s="3"/>
      <c r="AH8068"/>
      <c r="AI8068"/>
      <c r="AJ8068"/>
      <c r="AK8068"/>
    </row>
    <row r="8069" spans="1:37" ht="72">
      <c r="A8069" s="55" t="s">
        <v>0</v>
      </c>
      <c r="B8069" s="43">
        <v>8068</v>
      </c>
      <c r="C8069" s="49" t="s">
        <v>16105</v>
      </c>
      <c r="D8069" s="52" t="s">
        <v>16107</v>
      </c>
      <c r="E8069" s="60">
        <v>11</v>
      </c>
      <c r="F8069" s="60">
        <v>23005006</v>
      </c>
      <c r="G8069" s="50" t="s">
        <v>28031</v>
      </c>
      <c r="H8069" s="51"/>
      <c r="I8069" s="47"/>
      <c r="J8069" s="89">
        <v>8104</v>
      </c>
      <c r="K8069" s="98" t="s">
        <v>28031</v>
      </c>
      <c r="L8069" s="89"/>
      <c r="M8069" s="96"/>
      <c r="N8069" s="89"/>
      <c r="O8069" s="96"/>
      <c r="P8069" s="47" t="s">
        <v>27927</v>
      </c>
      <c r="Q8069" s="53"/>
      <c r="R8069" s="54"/>
      <c r="S8069" s="3"/>
      <c r="AH8069"/>
      <c r="AI8069"/>
      <c r="AJ8069"/>
      <c r="AK8069"/>
    </row>
    <row r="8070" spans="1:37" ht="72">
      <c r="A8070" s="55" t="s">
        <v>0</v>
      </c>
      <c r="B8070" s="43">
        <v>8069</v>
      </c>
      <c r="C8070" s="49" t="s">
        <v>16105</v>
      </c>
      <c r="D8070" s="52" t="s">
        <v>16106</v>
      </c>
      <c r="E8070" s="60">
        <v>4</v>
      </c>
      <c r="F8070" s="60">
        <v>6015048</v>
      </c>
      <c r="G8070" s="50"/>
      <c r="H8070" s="51"/>
      <c r="I8070" s="47"/>
      <c r="J8070" s="94">
        <v>8068</v>
      </c>
      <c r="K8070" s="98" t="s">
        <v>30596</v>
      </c>
      <c r="L8070" s="89"/>
      <c r="M8070" s="96"/>
      <c r="N8070" s="89"/>
      <c r="O8070" s="96"/>
      <c r="P8070" s="47" t="s">
        <v>27932</v>
      </c>
      <c r="Q8070" s="53"/>
      <c r="R8070" s="54"/>
      <c r="S8070" s="3"/>
      <c r="AH8070"/>
      <c r="AI8070"/>
      <c r="AJ8070"/>
      <c r="AK8070"/>
    </row>
    <row r="8071" spans="1:37" ht="72">
      <c r="A8071" s="55" t="s">
        <v>0</v>
      </c>
      <c r="B8071" s="43">
        <v>8070</v>
      </c>
      <c r="C8071" s="49" t="s">
        <v>16103</v>
      </c>
      <c r="D8071" s="52" t="s">
        <v>16104</v>
      </c>
      <c r="E8071" s="60">
        <v>5</v>
      </c>
      <c r="F8071" s="60">
        <v>13015018</v>
      </c>
      <c r="G8071" s="50"/>
      <c r="H8071" s="51"/>
      <c r="I8071" s="47"/>
      <c r="J8071" s="89">
        <v>8034</v>
      </c>
      <c r="K8071" s="98" t="s">
        <v>30590</v>
      </c>
      <c r="L8071" s="89">
        <v>7413</v>
      </c>
      <c r="M8071" s="96" t="s">
        <v>28637</v>
      </c>
      <c r="N8071" s="89"/>
      <c r="O8071" s="96"/>
      <c r="P8071" s="47" t="s">
        <v>27931</v>
      </c>
      <c r="Q8071" s="53"/>
      <c r="R8071" s="54"/>
      <c r="S8071" s="3"/>
      <c r="AH8071"/>
      <c r="AI8071"/>
      <c r="AJ8071"/>
      <c r="AK8071"/>
    </row>
    <row r="8072" spans="1:37" ht="84">
      <c r="A8072" s="55" t="s">
        <v>0</v>
      </c>
      <c r="B8072" s="43">
        <v>8071</v>
      </c>
      <c r="C8072" s="49" t="s">
        <v>16101</v>
      </c>
      <c r="D8072" s="52" t="s">
        <v>16102</v>
      </c>
      <c r="E8072" s="60">
        <v>31</v>
      </c>
      <c r="F8072" s="60">
        <v>1009023</v>
      </c>
      <c r="G8072" s="50"/>
      <c r="H8072" s="51"/>
      <c r="I8072" s="47"/>
      <c r="J8072" s="94">
        <v>5566</v>
      </c>
      <c r="K8072" s="98" t="s">
        <v>30214</v>
      </c>
      <c r="L8072" s="89"/>
      <c r="M8072" s="96"/>
      <c r="N8072" s="89"/>
      <c r="O8072" s="96"/>
      <c r="P8072" s="47" t="s">
        <v>27928</v>
      </c>
      <c r="Q8072" s="53"/>
      <c r="R8072" s="54"/>
      <c r="S8072" s="3"/>
      <c r="AH8072"/>
      <c r="AI8072"/>
      <c r="AJ8072"/>
      <c r="AK8072"/>
    </row>
    <row r="8073" spans="1:37" ht="60">
      <c r="A8073" s="55" t="s">
        <v>0</v>
      </c>
      <c r="B8073" s="43">
        <v>8072</v>
      </c>
      <c r="C8073" s="49" t="s">
        <v>16099</v>
      </c>
      <c r="D8073" s="52" t="s">
        <v>16100</v>
      </c>
      <c r="E8073" s="60">
        <v>4</v>
      </c>
      <c r="F8073" s="60">
        <v>1036036</v>
      </c>
      <c r="G8073" s="50"/>
      <c r="H8073" s="51"/>
      <c r="I8073" s="47"/>
      <c r="J8073" s="95">
        <v>8071</v>
      </c>
      <c r="K8073" s="98" t="s">
        <v>30597</v>
      </c>
      <c r="L8073" s="89"/>
      <c r="M8073" s="96"/>
      <c r="N8073" s="89"/>
      <c r="O8073" s="96"/>
      <c r="P8073" s="47" t="s">
        <v>27931</v>
      </c>
      <c r="Q8073" s="53"/>
      <c r="R8073" s="54"/>
      <c r="S8073" s="3"/>
      <c r="AH8073"/>
      <c r="AI8073"/>
      <c r="AJ8073"/>
      <c r="AK8073"/>
    </row>
    <row r="8074" spans="1:37" ht="60">
      <c r="A8074" s="55" t="s">
        <v>0</v>
      </c>
      <c r="B8074" s="43">
        <v>8073</v>
      </c>
      <c r="C8074" s="49" t="s">
        <v>16097</v>
      </c>
      <c r="D8074" s="52" t="s">
        <v>16098</v>
      </c>
      <c r="E8074" s="60"/>
      <c r="F8074" s="60"/>
      <c r="G8074" s="50"/>
      <c r="H8074" s="51"/>
      <c r="I8074" s="47"/>
      <c r="J8074" s="95">
        <v>8014</v>
      </c>
      <c r="K8074" s="98" t="s">
        <v>30589</v>
      </c>
      <c r="L8074" s="89"/>
      <c r="M8074" s="96"/>
      <c r="N8074" s="89"/>
      <c r="O8074" s="96"/>
      <c r="P8074" s="47" t="s">
        <v>27931</v>
      </c>
      <c r="Q8074" s="53"/>
      <c r="R8074" s="54"/>
      <c r="S8074" s="3"/>
      <c r="AH8074"/>
      <c r="AI8074"/>
      <c r="AJ8074"/>
      <c r="AK8074"/>
    </row>
    <row r="8075" spans="1:37" ht="72">
      <c r="A8075" s="55" t="s">
        <v>0</v>
      </c>
      <c r="B8075" s="43">
        <v>8074</v>
      </c>
      <c r="C8075" s="49" t="s">
        <v>16092</v>
      </c>
      <c r="D8075" s="52" t="s">
        <v>16096</v>
      </c>
      <c r="E8075" s="60">
        <v>87</v>
      </c>
      <c r="F8075" s="60">
        <v>3026022</v>
      </c>
      <c r="G8075" s="49" t="s">
        <v>28175</v>
      </c>
      <c r="H8075" s="51"/>
      <c r="I8075" s="47"/>
      <c r="J8075" s="89"/>
      <c r="K8075" s="98"/>
      <c r="L8075" s="89"/>
      <c r="M8075" s="96"/>
      <c r="N8075" s="89"/>
      <c r="O8075" s="96"/>
      <c r="P8075" s="47" t="s">
        <v>27929</v>
      </c>
      <c r="Q8075" s="53"/>
      <c r="R8075" s="54"/>
      <c r="S8075" s="3"/>
      <c r="AH8075"/>
      <c r="AI8075"/>
      <c r="AJ8075"/>
      <c r="AK8075"/>
    </row>
    <row r="8076" spans="1:37" ht="48">
      <c r="A8076" s="55" t="s">
        <v>14360</v>
      </c>
      <c r="B8076" s="43">
        <v>8075</v>
      </c>
      <c r="C8076" s="49" t="s">
        <v>16094</v>
      </c>
      <c r="D8076" s="52" t="s">
        <v>16095</v>
      </c>
      <c r="E8076" s="60">
        <v>1</v>
      </c>
      <c r="F8076" s="60">
        <v>27004019</v>
      </c>
      <c r="G8076" s="50" t="s">
        <v>28175</v>
      </c>
      <c r="H8076" s="51"/>
      <c r="I8076" s="47"/>
      <c r="J8076" s="89">
        <v>8074</v>
      </c>
      <c r="K8076" s="98" t="s">
        <v>28175</v>
      </c>
      <c r="L8076" s="89"/>
      <c r="M8076" s="96"/>
      <c r="N8076" s="89"/>
      <c r="O8076" s="96"/>
      <c r="P8076" s="47" t="s">
        <v>27929</v>
      </c>
      <c r="Q8076" s="53"/>
      <c r="R8076" s="54"/>
      <c r="S8076" s="3"/>
      <c r="AH8076"/>
      <c r="AI8076"/>
      <c r="AJ8076"/>
      <c r="AK8076"/>
    </row>
    <row r="8077" spans="1:37" ht="60">
      <c r="A8077" s="55" t="s">
        <v>0</v>
      </c>
      <c r="B8077" s="43">
        <v>8076</v>
      </c>
      <c r="C8077" s="49" t="s">
        <v>16092</v>
      </c>
      <c r="D8077" s="52" t="s">
        <v>16093</v>
      </c>
      <c r="E8077" s="60">
        <v>6</v>
      </c>
      <c r="F8077" s="60">
        <v>10013020</v>
      </c>
      <c r="G8077" s="50" t="s">
        <v>28175</v>
      </c>
      <c r="H8077" s="51"/>
      <c r="I8077" s="47"/>
      <c r="J8077" s="89">
        <v>8074</v>
      </c>
      <c r="K8077" s="98" t="s">
        <v>28175</v>
      </c>
      <c r="L8077" s="89"/>
      <c r="M8077" s="96"/>
      <c r="N8077" s="89"/>
      <c r="O8077" s="96"/>
      <c r="P8077" s="47" t="s">
        <v>27930</v>
      </c>
      <c r="Q8077" s="53"/>
      <c r="R8077" s="54"/>
      <c r="S8077" s="3"/>
      <c r="AH8077"/>
      <c r="AI8077"/>
      <c r="AJ8077"/>
      <c r="AK8077"/>
    </row>
    <row r="8078" spans="1:37" ht="72">
      <c r="A8078" s="55" t="s">
        <v>0</v>
      </c>
      <c r="B8078" s="43">
        <v>8077</v>
      </c>
      <c r="C8078" s="49" t="s">
        <v>16090</v>
      </c>
      <c r="D8078" s="52" t="s">
        <v>16091</v>
      </c>
      <c r="E8078" s="60">
        <v>58</v>
      </c>
      <c r="F8078" s="60">
        <v>2023029</v>
      </c>
      <c r="G8078" s="50"/>
      <c r="H8078" s="51"/>
      <c r="I8078" s="47"/>
      <c r="J8078" s="95">
        <v>8076</v>
      </c>
      <c r="K8078" s="98" t="s">
        <v>28175</v>
      </c>
      <c r="L8078" s="89"/>
      <c r="M8078" s="96"/>
      <c r="N8078" s="89"/>
      <c r="O8078" s="96"/>
      <c r="P8078" s="47" t="s">
        <v>27928</v>
      </c>
      <c r="Q8078" s="53"/>
      <c r="R8078" s="54"/>
      <c r="S8078" s="3"/>
      <c r="AH8078"/>
      <c r="AI8078"/>
      <c r="AJ8078"/>
      <c r="AK8078"/>
    </row>
    <row r="8079" spans="1:37" ht="60">
      <c r="A8079" s="55" t="s">
        <v>0</v>
      </c>
      <c r="B8079" s="43">
        <v>8078</v>
      </c>
      <c r="C8079" s="49" t="s">
        <v>16088</v>
      </c>
      <c r="D8079" s="52" t="s">
        <v>16089</v>
      </c>
      <c r="E8079" s="60">
        <v>2</v>
      </c>
      <c r="F8079" s="60">
        <v>26004016</v>
      </c>
      <c r="G8079" s="50" t="s">
        <v>28175</v>
      </c>
      <c r="H8079" s="51"/>
      <c r="I8079" s="47"/>
      <c r="J8079" s="89">
        <v>8074</v>
      </c>
      <c r="K8079" s="98" t="s">
        <v>28175</v>
      </c>
      <c r="L8079" s="89"/>
      <c r="M8079" s="96"/>
      <c r="N8079" s="89"/>
      <c r="O8079" s="96"/>
      <c r="P8079" s="47" t="s">
        <v>27927</v>
      </c>
      <c r="Q8079" s="53"/>
      <c r="R8079" s="54"/>
      <c r="S8079" s="3"/>
      <c r="AH8079"/>
      <c r="AI8079"/>
      <c r="AJ8079"/>
      <c r="AK8079"/>
    </row>
    <row r="8080" spans="1:37" ht="60">
      <c r="A8080" s="55" t="s">
        <v>0</v>
      </c>
      <c r="B8080" s="43">
        <v>8079</v>
      </c>
      <c r="C8080" s="49" t="s">
        <v>16086</v>
      </c>
      <c r="D8080" s="52" t="s">
        <v>16087</v>
      </c>
      <c r="E8080" s="60">
        <v>1</v>
      </c>
      <c r="F8080" s="60">
        <v>20030028</v>
      </c>
      <c r="G8080" s="50" t="s">
        <v>28175</v>
      </c>
      <c r="H8080" s="51"/>
      <c r="I8080" s="47"/>
      <c r="J8080" s="89">
        <v>8074</v>
      </c>
      <c r="K8080" s="98" t="s">
        <v>28175</v>
      </c>
      <c r="L8080" s="89"/>
      <c r="M8080" s="96"/>
      <c r="N8080" s="89"/>
      <c r="O8080" s="96"/>
      <c r="P8080" s="47" t="s">
        <v>27928</v>
      </c>
      <c r="Q8080" s="53"/>
      <c r="R8080" s="54"/>
      <c r="S8080" s="3"/>
      <c r="AH8080"/>
      <c r="AI8080"/>
      <c r="AJ8080"/>
      <c r="AK8080"/>
    </row>
    <row r="8081" spans="1:37" ht="48">
      <c r="A8081" s="55" t="s">
        <v>0</v>
      </c>
      <c r="B8081" s="43">
        <v>8080</v>
      </c>
      <c r="C8081" s="49" t="s">
        <v>16084</v>
      </c>
      <c r="D8081" s="52" t="s">
        <v>16085</v>
      </c>
      <c r="E8081" s="60">
        <v>5</v>
      </c>
      <c r="F8081" s="60">
        <v>5032015</v>
      </c>
      <c r="G8081" s="50" t="s">
        <v>28033</v>
      </c>
      <c r="H8081" s="51"/>
      <c r="I8081" s="47"/>
      <c r="J8081" s="89"/>
      <c r="K8081" s="98"/>
      <c r="L8081" s="89"/>
      <c r="M8081" s="96"/>
      <c r="N8081" s="89"/>
      <c r="O8081" s="96"/>
      <c r="P8081" s="47" t="s">
        <v>27929</v>
      </c>
      <c r="Q8081" s="53"/>
      <c r="R8081" s="54"/>
      <c r="S8081" s="3"/>
      <c r="AH8081"/>
      <c r="AI8081"/>
      <c r="AJ8081"/>
      <c r="AK8081"/>
    </row>
    <row r="8082" spans="1:37" ht="72">
      <c r="A8082" s="55" t="s">
        <v>0</v>
      </c>
      <c r="B8082" s="43">
        <v>8081</v>
      </c>
      <c r="C8082" s="49" t="s">
        <v>16082</v>
      </c>
      <c r="D8082" s="52" t="s">
        <v>16083</v>
      </c>
      <c r="E8082" s="60">
        <v>193</v>
      </c>
      <c r="F8082" s="60">
        <v>1028018</v>
      </c>
      <c r="G8082" s="50" t="s">
        <v>28033</v>
      </c>
      <c r="H8082" s="51"/>
      <c r="I8082" s="47"/>
      <c r="J8082" s="89">
        <v>8080</v>
      </c>
      <c r="K8082" s="98" t="s">
        <v>28033</v>
      </c>
      <c r="L8082" s="89"/>
      <c r="M8082" s="96"/>
      <c r="N8082" s="89"/>
      <c r="O8082" s="96"/>
      <c r="P8082" s="47" t="s">
        <v>27927</v>
      </c>
      <c r="Q8082" s="53"/>
      <c r="R8082" s="54"/>
      <c r="S8082" s="3"/>
      <c r="AH8082"/>
      <c r="AI8082"/>
      <c r="AJ8082"/>
      <c r="AK8082"/>
    </row>
    <row r="8083" spans="1:37" ht="72">
      <c r="A8083" s="55" t="s">
        <v>0</v>
      </c>
      <c r="B8083" s="43">
        <v>8082</v>
      </c>
      <c r="C8083" s="49" t="s">
        <v>16080</v>
      </c>
      <c r="D8083" s="52" t="s">
        <v>16081</v>
      </c>
      <c r="E8083" s="60">
        <v>10</v>
      </c>
      <c r="F8083" s="60">
        <v>1049020</v>
      </c>
      <c r="G8083" s="50" t="s">
        <v>28033</v>
      </c>
      <c r="H8083" s="51"/>
      <c r="I8083" s="47"/>
      <c r="J8083" s="89">
        <v>8080</v>
      </c>
      <c r="K8083" s="98" t="s">
        <v>28033</v>
      </c>
      <c r="L8083" s="89"/>
      <c r="M8083" s="96"/>
      <c r="N8083" s="89"/>
      <c r="O8083" s="96"/>
      <c r="P8083" s="47" t="s">
        <v>27930</v>
      </c>
      <c r="Q8083" s="53"/>
      <c r="R8083" s="54"/>
      <c r="S8083" s="3"/>
      <c r="AH8083"/>
      <c r="AI8083"/>
      <c r="AJ8083"/>
      <c r="AK8083"/>
    </row>
    <row r="8084" spans="1:37" ht="84">
      <c r="A8084" s="55" t="s">
        <v>0</v>
      </c>
      <c r="B8084" s="43">
        <v>8083</v>
      </c>
      <c r="C8084" s="49" t="s">
        <v>16078</v>
      </c>
      <c r="D8084" s="52" t="s">
        <v>16079</v>
      </c>
      <c r="E8084" s="60">
        <v>109</v>
      </c>
      <c r="F8084" s="60">
        <v>1005004</v>
      </c>
      <c r="G8084" s="50"/>
      <c r="H8084" s="51"/>
      <c r="I8084" s="47"/>
      <c r="J8084" s="95">
        <v>8082</v>
      </c>
      <c r="K8084" s="98" t="s">
        <v>28033</v>
      </c>
      <c r="L8084" s="89"/>
      <c r="M8084" s="96"/>
      <c r="N8084" s="89"/>
      <c r="O8084" s="96"/>
      <c r="P8084" s="47" t="s">
        <v>27936</v>
      </c>
      <c r="Q8084" s="53"/>
      <c r="R8084" s="54"/>
      <c r="S8084" s="3"/>
      <c r="AH8084"/>
      <c r="AI8084"/>
      <c r="AJ8084"/>
      <c r="AK8084"/>
    </row>
    <row r="8085" spans="1:37" ht="60">
      <c r="A8085" s="55" t="s">
        <v>0</v>
      </c>
      <c r="B8085" s="43">
        <v>8084</v>
      </c>
      <c r="C8085" s="49" t="s">
        <v>16076</v>
      </c>
      <c r="D8085" s="52" t="s">
        <v>16077</v>
      </c>
      <c r="E8085" s="60">
        <v>38</v>
      </c>
      <c r="F8085" s="60">
        <v>1005025</v>
      </c>
      <c r="G8085" s="50"/>
      <c r="H8085" s="51"/>
      <c r="I8085" s="47"/>
      <c r="J8085" s="95">
        <v>8083</v>
      </c>
      <c r="K8085" s="98" t="s">
        <v>30599</v>
      </c>
      <c r="L8085" s="89"/>
      <c r="M8085" s="96"/>
      <c r="N8085" s="89"/>
      <c r="O8085" s="96"/>
      <c r="P8085" s="47" t="s">
        <v>27930</v>
      </c>
      <c r="Q8085" s="53"/>
      <c r="R8085" s="54"/>
      <c r="S8085" s="3"/>
      <c r="AH8085"/>
      <c r="AI8085"/>
      <c r="AJ8085"/>
      <c r="AK8085"/>
    </row>
    <row r="8086" spans="1:37" ht="96">
      <c r="A8086" s="55" t="s">
        <v>0</v>
      </c>
      <c r="B8086" s="43">
        <v>8085</v>
      </c>
      <c r="C8086" s="49" t="s">
        <v>16074</v>
      </c>
      <c r="D8086" s="52" t="s">
        <v>16075</v>
      </c>
      <c r="E8086" s="60">
        <v>1167</v>
      </c>
      <c r="F8086" s="60">
        <v>1003008</v>
      </c>
      <c r="G8086" s="49" t="s">
        <v>28032</v>
      </c>
      <c r="H8086" s="51"/>
      <c r="I8086" s="47"/>
      <c r="J8086" s="89"/>
      <c r="K8086" s="98"/>
      <c r="L8086" s="89"/>
      <c r="M8086" s="96"/>
      <c r="N8086" s="89"/>
      <c r="O8086" s="96"/>
      <c r="P8086" s="47" t="s">
        <v>27929</v>
      </c>
      <c r="Q8086" s="53"/>
      <c r="R8086" s="54"/>
      <c r="S8086" s="3"/>
      <c r="AH8086"/>
      <c r="AI8086"/>
      <c r="AJ8086"/>
      <c r="AK8086"/>
    </row>
    <row r="8087" spans="1:37" ht="48">
      <c r="A8087" s="55" t="s">
        <v>14360</v>
      </c>
      <c r="B8087" s="43">
        <v>8086</v>
      </c>
      <c r="C8087" s="49" t="s">
        <v>16072</v>
      </c>
      <c r="D8087" s="52" t="s">
        <v>16073</v>
      </c>
      <c r="E8087" s="60">
        <v>9</v>
      </c>
      <c r="F8087" s="60">
        <v>27003005</v>
      </c>
      <c r="G8087" s="50" t="s">
        <v>28032</v>
      </c>
      <c r="H8087" s="51"/>
      <c r="I8087" s="47"/>
      <c r="J8087" s="89">
        <v>8085</v>
      </c>
      <c r="K8087" s="98" t="s">
        <v>28032</v>
      </c>
      <c r="L8087" s="89"/>
      <c r="M8087" s="96"/>
      <c r="N8087" s="89"/>
      <c r="O8087" s="96"/>
      <c r="P8087" s="47" t="s">
        <v>27929</v>
      </c>
      <c r="Q8087" s="53"/>
      <c r="R8087" s="54"/>
      <c r="S8087" s="3"/>
      <c r="AH8087"/>
      <c r="AI8087"/>
      <c r="AJ8087"/>
      <c r="AK8087"/>
    </row>
    <row r="8088" spans="1:37" ht="60">
      <c r="A8088" s="55" t="s">
        <v>0</v>
      </c>
      <c r="B8088" s="43">
        <v>8087</v>
      </c>
      <c r="C8088" s="49" t="s">
        <v>16070</v>
      </c>
      <c r="D8088" s="52" t="s">
        <v>16071</v>
      </c>
      <c r="E8088" s="60">
        <v>5</v>
      </c>
      <c r="F8088" s="60">
        <v>13002043</v>
      </c>
      <c r="G8088" s="50"/>
      <c r="H8088" s="51"/>
      <c r="I8088" s="47"/>
      <c r="J8088" s="95">
        <v>8088</v>
      </c>
      <c r="K8088" s="98" t="s">
        <v>28032</v>
      </c>
      <c r="L8088" s="89"/>
      <c r="M8088" s="96"/>
      <c r="N8088" s="89"/>
      <c r="O8088" s="96"/>
      <c r="P8088" s="47" t="s">
        <v>27931</v>
      </c>
      <c r="Q8088" s="53"/>
      <c r="R8088" s="54"/>
      <c r="S8088" s="3"/>
      <c r="AH8088"/>
      <c r="AI8088"/>
      <c r="AJ8088"/>
      <c r="AK8088"/>
    </row>
    <row r="8089" spans="1:37" ht="72">
      <c r="A8089" s="55" t="s">
        <v>0</v>
      </c>
      <c r="B8089" s="43">
        <v>8088</v>
      </c>
      <c r="C8089" s="49" t="s">
        <v>16068</v>
      </c>
      <c r="D8089" s="52" t="s">
        <v>16069</v>
      </c>
      <c r="E8089" s="60">
        <v>17</v>
      </c>
      <c r="F8089" s="60">
        <v>1029013</v>
      </c>
      <c r="G8089" s="50" t="s">
        <v>28032</v>
      </c>
      <c r="H8089" s="51"/>
      <c r="I8089" s="47"/>
      <c r="J8089" s="89">
        <v>8085</v>
      </c>
      <c r="K8089" s="98" t="s">
        <v>28032</v>
      </c>
      <c r="L8089" s="89"/>
      <c r="M8089" s="96"/>
      <c r="N8089" s="89"/>
      <c r="O8089" s="96"/>
      <c r="P8089" s="47" t="s">
        <v>27927</v>
      </c>
      <c r="Q8089" s="53"/>
      <c r="R8089" s="54"/>
      <c r="S8089" s="3"/>
      <c r="AH8089"/>
      <c r="AI8089"/>
      <c r="AJ8089"/>
      <c r="AK8089"/>
    </row>
    <row r="8090" spans="1:37" ht="60">
      <c r="A8090" s="55" t="s">
        <v>0</v>
      </c>
      <c r="B8090" s="43">
        <v>8089</v>
      </c>
      <c r="C8090" s="49" t="s">
        <v>16066</v>
      </c>
      <c r="D8090" s="52" t="s">
        <v>16067</v>
      </c>
      <c r="E8090" s="60">
        <v>4</v>
      </c>
      <c r="F8090" s="60">
        <v>6006027</v>
      </c>
      <c r="G8090" s="50" t="s">
        <v>28032</v>
      </c>
      <c r="H8090" s="51"/>
      <c r="I8090" s="47"/>
      <c r="J8090" s="89">
        <v>8085</v>
      </c>
      <c r="K8090" s="98" t="s">
        <v>28032</v>
      </c>
      <c r="L8090" s="89"/>
      <c r="M8090" s="96"/>
      <c r="N8090" s="89"/>
      <c r="O8090" s="96"/>
      <c r="P8090" s="47" t="s">
        <v>27927</v>
      </c>
      <c r="Q8090" s="53"/>
      <c r="R8090" s="54"/>
      <c r="S8090" s="3"/>
      <c r="AH8090"/>
      <c r="AI8090"/>
      <c r="AJ8090"/>
      <c r="AK8090"/>
    </row>
    <row r="8091" spans="1:37" ht="60">
      <c r="A8091" s="55" t="s">
        <v>0</v>
      </c>
      <c r="B8091" s="43">
        <v>8090</v>
      </c>
      <c r="C8091" s="49" t="s">
        <v>16064</v>
      </c>
      <c r="D8091" s="52" t="s">
        <v>16065</v>
      </c>
      <c r="E8091" s="60">
        <v>1</v>
      </c>
      <c r="F8091" s="60">
        <v>6015026</v>
      </c>
      <c r="G8091" s="50"/>
      <c r="H8091" s="51"/>
      <c r="I8091" s="47"/>
      <c r="J8091" s="95">
        <v>8087</v>
      </c>
      <c r="K8091" s="98" t="s">
        <v>28032</v>
      </c>
      <c r="L8091" s="89"/>
      <c r="M8091" s="96"/>
      <c r="N8091" s="89"/>
      <c r="O8091" s="96"/>
      <c r="P8091" s="47" t="s">
        <v>27932</v>
      </c>
      <c r="Q8091" s="53"/>
      <c r="R8091" s="54"/>
      <c r="S8091" s="3"/>
      <c r="AH8091"/>
      <c r="AI8091"/>
      <c r="AJ8091"/>
      <c r="AK8091"/>
    </row>
    <row r="8092" spans="1:37" ht="72">
      <c r="A8092" s="55" t="s">
        <v>0</v>
      </c>
      <c r="B8092" s="43">
        <v>8091</v>
      </c>
      <c r="C8092" s="49" t="s">
        <v>16062</v>
      </c>
      <c r="D8092" s="52" t="s">
        <v>16063</v>
      </c>
      <c r="E8092" s="60">
        <v>1</v>
      </c>
      <c r="F8092" s="60">
        <v>13011044</v>
      </c>
      <c r="G8092" s="50" t="s">
        <v>28032</v>
      </c>
      <c r="H8092" s="51"/>
      <c r="I8092" s="47"/>
      <c r="J8092" s="89">
        <v>8085</v>
      </c>
      <c r="K8092" s="98" t="s">
        <v>28032</v>
      </c>
      <c r="L8092" s="89"/>
      <c r="M8092" s="96"/>
      <c r="N8092" s="89"/>
      <c r="O8092" s="96"/>
      <c r="P8092" s="47" t="s">
        <v>27931</v>
      </c>
      <c r="Q8092" s="53"/>
      <c r="R8092" s="54"/>
      <c r="S8092" s="3"/>
      <c r="AH8092"/>
      <c r="AI8092"/>
      <c r="AJ8092"/>
      <c r="AK8092"/>
    </row>
    <row r="8093" spans="1:37" ht="60">
      <c r="A8093" s="55" t="s">
        <v>0</v>
      </c>
      <c r="B8093" s="43">
        <v>8092</v>
      </c>
      <c r="C8093" s="49" t="s">
        <v>16060</v>
      </c>
      <c r="D8093" s="52" t="s">
        <v>16061</v>
      </c>
      <c r="E8093" s="60">
        <v>5</v>
      </c>
      <c r="F8093" s="60">
        <v>13002013</v>
      </c>
      <c r="G8093" s="50"/>
      <c r="H8093" s="51"/>
      <c r="I8093" s="47"/>
      <c r="J8093" s="95">
        <v>8093</v>
      </c>
      <c r="K8093" s="98" t="s">
        <v>30600</v>
      </c>
      <c r="L8093" s="89"/>
      <c r="M8093" s="96"/>
      <c r="N8093" s="89"/>
      <c r="O8093" s="96"/>
      <c r="P8093" s="47" t="s">
        <v>27931</v>
      </c>
      <c r="Q8093" s="53"/>
      <c r="R8093" s="54"/>
      <c r="S8093" s="3"/>
      <c r="AH8093"/>
      <c r="AI8093"/>
      <c r="AJ8093"/>
      <c r="AK8093"/>
    </row>
    <row r="8094" spans="1:37" ht="72">
      <c r="A8094" s="55" t="s">
        <v>0</v>
      </c>
      <c r="B8094" s="43">
        <v>8093</v>
      </c>
      <c r="C8094" s="49" t="s">
        <v>16058</v>
      </c>
      <c r="D8094" s="52" t="s">
        <v>16059</v>
      </c>
      <c r="E8094" s="60">
        <v>3</v>
      </c>
      <c r="F8094" s="60">
        <v>10013003</v>
      </c>
      <c r="G8094" s="50"/>
      <c r="H8094" s="51"/>
      <c r="I8094" s="47"/>
      <c r="J8094" s="95">
        <v>8088</v>
      </c>
      <c r="K8094" s="98" t="s">
        <v>28032</v>
      </c>
      <c r="L8094" s="89"/>
      <c r="M8094" s="96"/>
      <c r="N8094" s="89"/>
      <c r="O8094" s="96"/>
      <c r="P8094" s="47" t="s">
        <v>27931</v>
      </c>
      <c r="Q8094" s="53"/>
      <c r="R8094" s="54"/>
      <c r="S8094" s="3"/>
      <c r="AH8094"/>
      <c r="AI8094"/>
      <c r="AJ8094"/>
      <c r="AK8094"/>
    </row>
    <row r="8095" spans="1:37" ht="60">
      <c r="A8095" s="55" t="s">
        <v>0</v>
      </c>
      <c r="B8095" s="43">
        <v>8094</v>
      </c>
      <c r="C8095" s="49" t="s">
        <v>16056</v>
      </c>
      <c r="D8095" s="52" t="s">
        <v>16057</v>
      </c>
      <c r="E8095" s="60">
        <v>1</v>
      </c>
      <c r="F8095" s="60">
        <v>13012003</v>
      </c>
      <c r="G8095" s="50"/>
      <c r="H8095" s="51"/>
      <c r="I8095" s="47"/>
      <c r="J8095" s="95">
        <v>8093</v>
      </c>
      <c r="K8095" s="98" t="s">
        <v>30600</v>
      </c>
      <c r="L8095" s="89"/>
      <c r="M8095" s="96"/>
      <c r="N8095" s="89"/>
      <c r="O8095" s="96"/>
      <c r="P8095" s="47" t="s">
        <v>27931</v>
      </c>
      <c r="Q8095" s="53"/>
      <c r="R8095" s="54"/>
      <c r="S8095" s="3"/>
      <c r="AH8095"/>
      <c r="AI8095"/>
      <c r="AJ8095"/>
      <c r="AK8095"/>
    </row>
    <row r="8096" spans="1:37" ht="72">
      <c r="A8096" s="55" t="s">
        <v>0</v>
      </c>
      <c r="B8096" s="43">
        <v>8095</v>
      </c>
      <c r="C8096" s="49" t="s">
        <v>16054</v>
      </c>
      <c r="D8096" s="52" t="s">
        <v>16055</v>
      </c>
      <c r="E8096" s="60">
        <v>44</v>
      </c>
      <c r="F8096" s="60">
        <v>1029033</v>
      </c>
      <c r="G8096" s="50" t="s">
        <v>28032</v>
      </c>
      <c r="H8096" s="51"/>
      <c r="I8096" s="47"/>
      <c r="J8096" s="89">
        <v>8085</v>
      </c>
      <c r="K8096" s="98" t="s">
        <v>28032</v>
      </c>
      <c r="L8096" s="89"/>
      <c r="M8096" s="96"/>
      <c r="N8096" s="89"/>
      <c r="O8096" s="96"/>
      <c r="P8096" s="47" t="s">
        <v>27931</v>
      </c>
      <c r="Q8096" s="53"/>
      <c r="R8096" s="54"/>
      <c r="S8096" s="3"/>
      <c r="AH8096"/>
      <c r="AI8096"/>
      <c r="AJ8096"/>
      <c r="AK8096"/>
    </row>
    <row r="8097" spans="1:37" ht="72">
      <c r="A8097" s="55" t="s">
        <v>0</v>
      </c>
      <c r="B8097" s="43">
        <v>8096</v>
      </c>
      <c r="C8097" s="49" t="s">
        <v>16051</v>
      </c>
      <c r="D8097" s="52" t="s">
        <v>16053</v>
      </c>
      <c r="E8097" s="60">
        <v>44</v>
      </c>
      <c r="F8097" s="60">
        <v>2006017</v>
      </c>
      <c r="G8097" s="50"/>
      <c r="H8097" s="51"/>
      <c r="I8097" s="47"/>
      <c r="J8097" s="95">
        <v>8088</v>
      </c>
      <c r="K8097" s="98" t="s">
        <v>28032</v>
      </c>
      <c r="L8097" s="89"/>
      <c r="M8097" s="96"/>
      <c r="N8097" s="89"/>
      <c r="O8097" s="96"/>
      <c r="P8097" s="47" t="s">
        <v>27931</v>
      </c>
      <c r="Q8097" s="53"/>
      <c r="R8097" s="54"/>
      <c r="S8097" s="3"/>
      <c r="AH8097"/>
      <c r="AI8097"/>
      <c r="AJ8097"/>
      <c r="AK8097"/>
    </row>
    <row r="8098" spans="1:37" ht="60">
      <c r="A8098" s="55" t="s">
        <v>0</v>
      </c>
      <c r="B8098" s="43">
        <v>8097</v>
      </c>
      <c r="C8098" s="49" t="s">
        <v>16051</v>
      </c>
      <c r="D8098" s="52" t="s">
        <v>16052</v>
      </c>
      <c r="E8098" s="60">
        <v>2</v>
      </c>
      <c r="F8098" s="60">
        <v>4003021</v>
      </c>
      <c r="G8098" s="50"/>
      <c r="H8098" s="51"/>
      <c r="I8098" s="47"/>
      <c r="J8098" s="95">
        <v>8096</v>
      </c>
      <c r="K8098" s="98" t="s">
        <v>30602</v>
      </c>
      <c r="L8098" s="89"/>
      <c r="M8098" s="96"/>
      <c r="N8098" s="89"/>
      <c r="O8098" s="96"/>
      <c r="P8098" s="47" t="s">
        <v>27931</v>
      </c>
      <c r="Q8098" s="53"/>
      <c r="R8098" s="54"/>
      <c r="S8098" s="3"/>
      <c r="AH8098"/>
      <c r="AI8098"/>
      <c r="AJ8098"/>
      <c r="AK8098"/>
    </row>
    <row r="8099" spans="1:37" ht="72">
      <c r="A8099" s="55" t="s">
        <v>0</v>
      </c>
      <c r="B8099" s="43">
        <v>8098</v>
      </c>
      <c r="C8099" s="49" t="s">
        <v>16049</v>
      </c>
      <c r="D8099" s="52" t="s">
        <v>16050</v>
      </c>
      <c r="E8099" s="60">
        <v>41</v>
      </c>
      <c r="F8099" s="60">
        <v>11012022</v>
      </c>
      <c r="G8099" s="50" t="s">
        <v>28032</v>
      </c>
      <c r="H8099" s="51"/>
      <c r="I8099" s="47"/>
      <c r="J8099" s="89">
        <v>8085</v>
      </c>
      <c r="K8099" s="98" t="s">
        <v>28032</v>
      </c>
      <c r="L8099" s="89">
        <v>3050</v>
      </c>
      <c r="M8099" s="96" t="s">
        <v>29829</v>
      </c>
      <c r="N8099" s="89"/>
      <c r="O8099" s="96"/>
      <c r="P8099" s="47" t="s">
        <v>27931</v>
      </c>
      <c r="Q8099" s="53"/>
      <c r="R8099" s="54"/>
      <c r="S8099" s="3"/>
      <c r="AH8099"/>
      <c r="AI8099"/>
      <c r="AJ8099"/>
      <c r="AK8099"/>
    </row>
    <row r="8100" spans="1:37" ht="60">
      <c r="A8100" s="55" t="s">
        <v>0</v>
      </c>
      <c r="B8100" s="43">
        <v>8099</v>
      </c>
      <c r="C8100" s="49" t="s">
        <v>16047</v>
      </c>
      <c r="D8100" s="52" t="s">
        <v>16048</v>
      </c>
      <c r="E8100" s="60">
        <v>4</v>
      </c>
      <c r="F8100" s="60">
        <v>4025014</v>
      </c>
      <c r="G8100" s="50"/>
      <c r="H8100" s="51"/>
      <c r="I8100" s="47"/>
      <c r="J8100" s="95">
        <v>8095</v>
      </c>
      <c r="K8100" s="98" t="s">
        <v>30601</v>
      </c>
      <c r="L8100" s="89"/>
      <c r="M8100" s="96"/>
      <c r="N8100" s="89"/>
      <c r="O8100" s="96"/>
      <c r="P8100" s="47" t="s">
        <v>27931</v>
      </c>
      <c r="Q8100" s="53"/>
      <c r="R8100" s="54"/>
      <c r="S8100" s="3"/>
      <c r="AH8100"/>
      <c r="AI8100"/>
      <c r="AJ8100"/>
      <c r="AK8100"/>
    </row>
    <row r="8101" spans="1:37" ht="72">
      <c r="A8101" s="55" t="s">
        <v>0</v>
      </c>
      <c r="B8101" s="43">
        <v>8100</v>
      </c>
      <c r="C8101" s="49" t="s">
        <v>16045</v>
      </c>
      <c r="D8101" s="52" t="s">
        <v>16046</v>
      </c>
      <c r="E8101" s="60">
        <v>2</v>
      </c>
      <c r="F8101" s="60">
        <v>12012021</v>
      </c>
      <c r="G8101" s="50"/>
      <c r="H8101" s="51"/>
      <c r="I8101" s="47"/>
      <c r="J8101" s="95">
        <v>8088</v>
      </c>
      <c r="K8101" s="98" t="s">
        <v>28032</v>
      </c>
      <c r="L8101" s="89"/>
      <c r="M8101" s="96"/>
      <c r="N8101" s="89"/>
      <c r="O8101" s="96"/>
      <c r="P8101" s="47" t="s">
        <v>27931</v>
      </c>
      <c r="Q8101" s="53"/>
      <c r="R8101" s="54"/>
      <c r="S8101" s="3"/>
      <c r="AH8101"/>
      <c r="AI8101"/>
      <c r="AJ8101"/>
      <c r="AK8101"/>
    </row>
    <row r="8102" spans="1:37" ht="60">
      <c r="A8102" s="55" t="s">
        <v>0</v>
      </c>
      <c r="B8102" s="43">
        <v>8101</v>
      </c>
      <c r="C8102" s="49" t="s">
        <v>16043</v>
      </c>
      <c r="D8102" s="52" t="s">
        <v>16044</v>
      </c>
      <c r="E8102" s="60">
        <v>1</v>
      </c>
      <c r="F8102" s="60">
        <v>13002055</v>
      </c>
      <c r="G8102" s="50"/>
      <c r="H8102" s="51"/>
      <c r="I8102" s="47"/>
      <c r="J8102" s="95">
        <v>8093</v>
      </c>
      <c r="K8102" s="98" t="s">
        <v>30600</v>
      </c>
      <c r="L8102" s="89"/>
      <c r="M8102" s="96"/>
      <c r="N8102" s="89"/>
      <c r="O8102" s="96"/>
      <c r="P8102" s="47" t="s">
        <v>27931</v>
      </c>
      <c r="Q8102" s="53"/>
      <c r="R8102" s="54"/>
      <c r="S8102" s="3"/>
      <c r="AH8102"/>
      <c r="AI8102"/>
      <c r="AJ8102"/>
      <c r="AK8102"/>
    </row>
    <row r="8103" spans="1:37" ht="48">
      <c r="A8103" s="55" t="s">
        <v>0</v>
      </c>
      <c r="B8103" s="43">
        <v>8102</v>
      </c>
      <c r="C8103" s="49" t="s">
        <v>16041</v>
      </c>
      <c r="D8103" s="52" t="s">
        <v>16042</v>
      </c>
      <c r="E8103" s="60">
        <v>2</v>
      </c>
      <c r="F8103" s="60">
        <v>18004012</v>
      </c>
      <c r="G8103" s="50"/>
      <c r="H8103" s="51"/>
      <c r="I8103" s="47"/>
      <c r="J8103" s="94"/>
      <c r="K8103" s="98"/>
      <c r="L8103" s="89"/>
      <c r="M8103" s="96"/>
      <c r="N8103" s="89"/>
      <c r="O8103" s="96"/>
      <c r="P8103" s="47" t="s">
        <v>27927</v>
      </c>
      <c r="Q8103" s="53"/>
      <c r="R8103" s="54"/>
      <c r="S8103" s="3"/>
      <c r="AH8103"/>
      <c r="AI8103"/>
      <c r="AJ8103"/>
      <c r="AK8103"/>
    </row>
    <row r="8104" spans="1:37" ht="60">
      <c r="A8104" s="55" t="s">
        <v>0</v>
      </c>
      <c r="B8104" s="43">
        <v>8103</v>
      </c>
      <c r="C8104" s="49" t="s">
        <v>16039</v>
      </c>
      <c r="D8104" s="52" t="s">
        <v>16040</v>
      </c>
      <c r="E8104" s="60">
        <v>1</v>
      </c>
      <c r="F8104" s="60">
        <v>2032025</v>
      </c>
      <c r="G8104" s="50"/>
      <c r="H8104" s="51"/>
      <c r="I8104" s="47"/>
      <c r="J8104" s="95">
        <v>8102</v>
      </c>
      <c r="K8104" s="98" t="s">
        <v>30603</v>
      </c>
      <c r="L8104" s="89"/>
      <c r="M8104" s="96"/>
      <c r="N8104" s="89"/>
      <c r="O8104" s="96"/>
      <c r="P8104" s="47" t="s">
        <v>27928</v>
      </c>
      <c r="Q8104" s="53"/>
      <c r="R8104" s="54"/>
      <c r="S8104" s="3"/>
      <c r="AH8104"/>
      <c r="AI8104"/>
      <c r="AJ8104"/>
      <c r="AK8104"/>
    </row>
    <row r="8105" spans="1:37" ht="72">
      <c r="A8105" s="55" t="s">
        <v>0</v>
      </c>
      <c r="B8105" s="43">
        <v>8104</v>
      </c>
      <c r="C8105" s="49" t="s">
        <v>16037</v>
      </c>
      <c r="D8105" s="52" t="s">
        <v>16038</v>
      </c>
      <c r="E8105" s="60">
        <v>469</v>
      </c>
      <c r="F8105" s="60">
        <v>1002015</v>
      </c>
      <c r="G8105" s="50" t="s">
        <v>28031</v>
      </c>
      <c r="H8105" s="51"/>
      <c r="I8105" s="47"/>
      <c r="J8105" s="89"/>
      <c r="K8105" s="98"/>
      <c r="L8105" s="89"/>
      <c r="M8105" s="96"/>
      <c r="N8105" s="89"/>
      <c r="O8105" s="96"/>
      <c r="P8105" s="47" t="s">
        <v>27929</v>
      </c>
      <c r="Q8105" s="53"/>
      <c r="R8105" s="54"/>
      <c r="S8105" s="3"/>
      <c r="AH8105"/>
      <c r="AI8105"/>
      <c r="AJ8105"/>
      <c r="AK8105"/>
    </row>
    <row r="8106" spans="1:37" ht="60">
      <c r="A8106" s="55" t="s">
        <v>0</v>
      </c>
      <c r="B8106" s="43">
        <v>8105</v>
      </c>
      <c r="C8106" s="49" t="s">
        <v>16034</v>
      </c>
      <c r="D8106" s="52" t="s">
        <v>16036</v>
      </c>
      <c r="E8106" s="60">
        <v>5</v>
      </c>
      <c r="F8106" s="60">
        <v>19075008</v>
      </c>
      <c r="G8106" s="50" t="s">
        <v>28031</v>
      </c>
      <c r="H8106" s="51"/>
      <c r="I8106" s="47"/>
      <c r="J8106" s="89">
        <v>8104</v>
      </c>
      <c r="K8106" s="98" t="s">
        <v>28031</v>
      </c>
      <c r="L8106" s="89"/>
      <c r="M8106" s="96"/>
      <c r="N8106" s="89"/>
      <c r="O8106" s="96"/>
      <c r="P8106" s="47" t="s">
        <v>27927</v>
      </c>
      <c r="Q8106" s="53"/>
      <c r="R8106" s="54"/>
      <c r="S8106" s="3"/>
      <c r="AH8106"/>
      <c r="AI8106"/>
      <c r="AJ8106"/>
      <c r="AK8106"/>
    </row>
    <row r="8107" spans="1:37" ht="60">
      <c r="A8107" s="55" t="s">
        <v>0</v>
      </c>
      <c r="B8107" s="43">
        <v>8106</v>
      </c>
      <c r="C8107" s="49" t="s">
        <v>16034</v>
      </c>
      <c r="D8107" s="52" t="s">
        <v>16035</v>
      </c>
      <c r="E8107" s="60">
        <v>5</v>
      </c>
      <c r="F8107" s="60">
        <v>12016024</v>
      </c>
      <c r="G8107" s="50"/>
      <c r="H8107" s="51"/>
      <c r="I8107" s="47"/>
      <c r="J8107" s="95">
        <v>8105</v>
      </c>
      <c r="K8107" s="98" t="s">
        <v>28031</v>
      </c>
      <c r="L8107" s="89"/>
      <c r="M8107" s="96"/>
      <c r="N8107" s="89"/>
      <c r="O8107" s="96"/>
      <c r="P8107" s="47" t="s">
        <v>27931</v>
      </c>
      <c r="Q8107" s="53"/>
      <c r="R8107" s="54"/>
      <c r="S8107" s="3"/>
      <c r="AH8107"/>
      <c r="AI8107"/>
      <c r="AJ8107"/>
      <c r="AK8107"/>
    </row>
    <row r="8108" spans="1:37" ht="60">
      <c r="A8108" s="55" t="s">
        <v>0</v>
      </c>
      <c r="B8108" s="43">
        <v>8107</v>
      </c>
      <c r="C8108" s="49" t="s">
        <v>16032</v>
      </c>
      <c r="D8108" s="52" t="s">
        <v>16033</v>
      </c>
      <c r="E8108" s="60">
        <v>2</v>
      </c>
      <c r="F8108" s="60">
        <v>2012042</v>
      </c>
      <c r="G8108" s="50" t="s">
        <v>28031</v>
      </c>
      <c r="H8108" s="51"/>
      <c r="I8108" s="47"/>
      <c r="J8108" s="89">
        <v>8104</v>
      </c>
      <c r="K8108" s="98" t="s">
        <v>28031</v>
      </c>
      <c r="L8108" s="89"/>
      <c r="M8108" s="96"/>
      <c r="N8108" s="89"/>
      <c r="O8108" s="96"/>
      <c r="P8108" s="47" t="s">
        <v>27927</v>
      </c>
      <c r="Q8108" s="53"/>
      <c r="R8108" s="54"/>
      <c r="S8108" s="3"/>
      <c r="AH8108"/>
      <c r="AI8108"/>
      <c r="AJ8108"/>
      <c r="AK8108"/>
    </row>
    <row r="8109" spans="1:37" ht="60">
      <c r="A8109" s="55" t="s">
        <v>0</v>
      </c>
      <c r="B8109" s="43">
        <v>8108</v>
      </c>
      <c r="C8109" s="49" t="s">
        <v>16030</v>
      </c>
      <c r="D8109" s="52" t="s">
        <v>16031</v>
      </c>
      <c r="E8109" s="60">
        <v>1</v>
      </c>
      <c r="F8109" s="60">
        <v>19141003</v>
      </c>
      <c r="G8109" s="50" t="s">
        <v>28031</v>
      </c>
      <c r="H8109" s="51"/>
      <c r="I8109" s="47"/>
      <c r="J8109" s="89">
        <v>8104</v>
      </c>
      <c r="K8109" s="98" t="s">
        <v>28031</v>
      </c>
      <c r="L8109" s="89"/>
      <c r="M8109" s="96"/>
      <c r="N8109" s="89"/>
      <c r="O8109" s="96"/>
      <c r="P8109" s="47" t="s">
        <v>27928</v>
      </c>
      <c r="Q8109" s="53"/>
      <c r="R8109" s="54"/>
      <c r="S8109" s="3"/>
      <c r="AH8109"/>
      <c r="AI8109"/>
      <c r="AJ8109"/>
      <c r="AK8109"/>
    </row>
    <row r="8110" spans="1:37" ht="60">
      <c r="A8110" s="55" t="s">
        <v>0</v>
      </c>
      <c r="B8110" s="43">
        <v>8109</v>
      </c>
      <c r="C8110" s="49" t="s">
        <v>16028</v>
      </c>
      <c r="D8110" s="52" t="s">
        <v>16029</v>
      </c>
      <c r="E8110" s="60">
        <v>1</v>
      </c>
      <c r="F8110" s="60">
        <v>19077004</v>
      </c>
      <c r="G8110" s="50" t="s">
        <v>28031</v>
      </c>
      <c r="H8110" s="51"/>
      <c r="I8110" s="47"/>
      <c r="J8110" s="89">
        <v>8104</v>
      </c>
      <c r="K8110" s="98" t="s">
        <v>28031</v>
      </c>
      <c r="L8110" s="89"/>
      <c r="M8110" s="96"/>
      <c r="N8110" s="89"/>
      <c r="O8110" s="96"/>
      <c r="P8110" s="47" t="s">
        <v>27928</v>
      </c>
      <c r="Q8110" s="53"/>
      <c r="R8110" s="54"/>
      <c r="S8110" s="3"/>
      <c r="AH8110"/>
      <c r="AI8110"/>
      <c r="AJ8110"/>
      <c r="AK8110"/>
    </row>
    <row r="8111" spans="1:37" ht="72">
      <c r="A8111" s="55" t="s">
        <v>0</v>
      </c>
      <c r="B8111" s="43">
        <v>8110</v>
      </c>
      <c r="C8111" s="49" t="s">
        <v>16026</v>
      </c>
      <c r="D8111" s="52" t="s">
        <v>16027</v>
      </c>
      <c r="E8111" s="60">
        <v>5</v>
      </c>
      <c r="F8111" s="60">
        <v>1046013</v>
      </c>
      <c r="G8111" s="50"/>
      <c r="H8111" s="51"/>
      <c r="I8111" s="47"/>
      <c r="J8111" s="95">
        <v>8105</v>
      </c>
      <c r="K8111" s="98" t="s">
        <v>28031</v>
      </c>
      <c r="L8111" s="89"/>
      <c r="M8111" s="96"/>
      <c r="N8111" s="89"/>
      <c r="O8111" s="96"/>
      <c r="P8111" s="47" t="s">
        <v>27932</v>
      </c>
      <c r="Q8111" s="53"/>
      <c r="R8111" s="54"/>
      <c r="S8111" s="3"/>
      <c r="AH8111"/>
      <c r="AI8111"/>
      <c r="AJ8111"/>
      <c r="AK8111"/>
    </row>
    <row r="8112" spans="1:37" ht="72">
      <c r="A8112" s="55" t="s">
        <v>0</v>
      </c>
      <c r="B8112" s="43">
        <v>8111</v>
      </c>
      <c r="C8112" s="49" t="s">
        <v>16024</v>
      </c>
      <c r="D8112" s="52" t="s">
        <v>16025</v>
      </c>
      <c r="E8112" s="60">
        <v>109</v>
      </c>
      <c r="F8112" s="60">
        <v>11013032</v>
      </c>
      <c r="G8112" s="50" t="s">
        <v>28031</v>
      </c>
      <c r="H8112" s="51"/>
      <c r="I8112" s="47"/>
      <c r="J8112" s="89">
        <v>8104</v>
      </c>
      <c r="K8112" s="98" t="s">
        <v>28031</v>
      </c>
      <c r="L8112" s="89"/>
      <c r="M8112" s="96"/>
      <c r="N8112" s="89"/>
      <c r="O8112" s="96"/>
      <c r="P8112" s="47" t="s">
        <v>27932</v>
      </c>
      <c r="Q8112" s="53"/>
      <c r="R8112" s="54"/>
      <c r="S8112" s="3"/>
      <c r="AH8112"/>
      <c r="AI8112"/>
      <c r="AJ8112"/>
      <c r="AK8112"/>
    </row>
    <row r="8113" spans="1:37" ht="72">
      <c r="A8113" s="55" t="s">
        <v>0</v>
      </c>
      <c r="B8113" s="43">
        <v>8112</v>
      </c>
      <c r="C8113" s="49" t="s">
        <v>16022</v>
      </c>
      <c r="D8113" s="52" t="s">
        <v>16023</v>
      </c>
      <c r="E8113" s="60">
        <v>1</v>
      </c>
      <c r="F8113" s="60">
        <v>6012020</v>
      </c>
      <c r="G8113" s="49" t="s">
        <v>29024</v>
      </c>
      <c r="H8113" s="51"/>
      <c r="I8113" s="47"/>
      <c r="J8113" s="89">
        <v>8110</v>
      </c>
      <c r="K8113" s="98" t="s">
        <v>30605</v>
      </c>
      <c r="L8113" s="89">
        <v>4754</v>
      </c>
      <c r="M8113" s="96" t="s">
        <v>29024</v>
      </c>
      <c r="N8113" s="89"/>
      <c r="O8113" s="96"/>
      <c r="P8113" s="47" t="s">
        <v>27932</v>
      </c>
      <c r="Q8113" s="53"/>
      <c r="R8113" s="54"/>
      <c r="S8113" s="3"/>
      <c r="AH8113"/>
      <c r="AI8113"/>
      <c r="AJ8113"/>
      <c r="AK8113"/>
    </row>
    <row r="8114" spans="1:37" ht="72">
      <c r="A8114" s="55" t="s">
        <v>0</v>
      </c>
      <c r="B8114" s="43">
        <v>8113</v>
      </c>
      <c r="C8114" s="49" t="s">
        <v>16020</v>
      </c>
      <c r="D8114" s="52" t="s">
        <v>16021</v>
      </c>
      <c r="E8114" s="60">
        <v>4</v>
      </c>
      <c r="F8114" s="60">
        <v>13004037</v>
      </c>
      <c r="G8114" s="50"/>
      <c r="H8114" s="51"/>
      <c r="I8114" s="47"/>
      <c r="J8114" s="95">
        <v>8105</v>
      </c>
      <c r="K8114" s="98" t="s">
        <v>28031</v>
      </c>
      <c r="L8114" s="89"/>
      <c r="M8114" s="96"/>
      <c r="N8114" s="89"/>
      <c r="O8114" s="96"/>
      <c r="P8114" s="47" t="s">
        <v>27931</v>
      </c>
      <c r="Q8114" s="53"/>
      <c r="R8114" s="54"/>
      <c r="S8114" s="3"/>
      <c r="AH8114"/>
      <c r="AI8114"/>
      <c r="AJ8114"/>
      <c r="AK8114"/>
    </row>
    <row r="8115" spans="1:37" ht="72">
      <c r="A8115" s="55" t="s">
        <v>0</v>
      </c>
      <c r="B8115" s="43">
        <v>8114</v>
      </c>
      <c r="C8115" s="49" t="s">
        <v>16018</v>
      </c>
      <c r="D8115" s="52" t="s">
        <v>16019</v>
      </c>
      <c r="E8115" s="60">
        <v>4</v>
      </c>
      <c r="F8115" s="60">
        <v>13012005</v>
      </c>
      <c r="G8115" s="50" t="s">
        <v>28031</v>
      </c>
      <c r="H8115" s="51"/>
      <c r="I8115" s="47"/>
      <c r="J8115" s="89">
        <v>8104</v>
      </c>
      <c r="K8115" s="98" t="s">
        <v>28031</v>
      </c>
      <c r="L8115" s="89">
        <v>3050</v>
      </c>
      <c r="M8115" s="96" t="s">
        <v>29829</v>
      </c>
      <c r="N8115" s="89"/>
      <c r="O8115" s="96"/>
      <c r="P8115" s="47" t="s">
        <v>27931</v>
      </c>
      <c r="Q8115" s="53"/>
      <c r="R8115" s="54"/>
      <c r="S8115" s="3"/>
      <c r="AH8115"/>
      <c r="AI8115"/>
      <c r="AJ8115"/>
      <c r="AK8115"/>
    </row>
    <row r="8116" spans="1:37" ht="60">
      <c r="A8116" s="55" t="s">
        <v>14360</v>
      </c>
      <c r="B8116" s="43">
        <v>8115</v>
      </c>
      <c r="C8116" s="49" t="s">
        <v>16016</v>
      </c>
      <c r="D8116" s="52" t="s">
        <v>16017</v>
      </c>
      <c r="E8116" s="60">
        <v>2</v>
      </c>
      <c r="F8116" s="60">
        <v>15004010</v>
      </c>
      <c r="G8116" s="50"/>
      <c r="H8116" s="51"/>
      <c r="I8116" s="47"/>
      <c r="J8116" s="95">
        <v>8111</v>
      </c>
      <c r="K8116" s="98" t="s">
        <v>30606</v>
      </c>
      <c r="L8116" s="89"/>
      <c r="M8116" s="96"/>
      <c r="N8116" s="89"/>
      <c r="O8116" s="96"/>
      <c r="P8116" s="47" t="s">
        <v>27932</v>
      </c>
      <c r="Q8116" s="53"/>
      <c r="R8116" s="54"/>
      <c r="S8116" s="3"/>
      <c r="AH8116"/>
      <c r="AI8116"/>
      <c r="AJ8116"/>
      <c r="AK8116"/>
    </row>
    <row r="8117" spans="1:37" ht="72">
      <c r="A8117" s="55" t="s">
        <v>0</v>
      </c>
      <c r="B8117" s="43">
        <v>8116</v>
      </c>
      <c r="C8117" s="49" t="s">
        <v>16014</v>
      </c>
      <c r="D8117" s="52" t="s">
        <v>16015</v>
      </c>
      <c r="E8117" s="60">
        <v>1</v>
      </c>
      <c r="F8117" s="60">
        <v>14024026</v>
      </c>
      <c r="G8117" s="50"/>
      <c r="H8117" s="51"/>
      <c r="I8117" s="47"/>
      <c r="J8117" s="95">
        <v>8113</v>
      </c>
      <c r="K8117" s="98" t="s">
        <v>30607</v>
      </c>
      <c r="L8117" s="89"/>
      <c r="M8117" s="96"/>
      <c r="N8117" s="89"/>
      <c r="O8117" s="96"/>
      <c r="P8117" s="47" t="s">
        <v>27931</v>
      </c>
      <c r="Q8117" s="53"/>
      <c r="R8117" s="54"/>
      <c r="S8117" s="3"/>
      <c r="AH8117"/>
      <c r="AI8117"/>
      <c r="AJ8117"/>
      <c r="AK8117"/>
    </row>
    <row r="8118" spans="1:37" ht="60">
      <c r="A8118" s="55" t="s">
        <v>0</v>
      </c>
      <c r="B8118" s="43">
        <v>8117</v>
      </c>
      <c r="C8118" s="49" t="s">
        <v>16012</v>
      </c>
      <c r="D8118" s="52" t="s">
        <v>16013</v>
      </c>
      <c r="E8118" s="60">
        <v>1</v>
      </c>
      <c r="F8118" s="60">
        <v>4026024</v>
      </c>
      <c r="G8118" s="50"/>
      <c r="H8118" s="51"/>
      <c r="I8118" s="47"/>
      <c r="J8118" s="95">
        <v>8110</v>
      </c>
      <c r="K8118" s="98" t="s">
        <v>30605</v>
      </c>
      <c r="L8118" s="89"/>
      <c r="M8118" s="96"/>
      <c r="N8118" s="89"/>
      <c r="O8118" s="96"/>
      <c r="P8118" s="47" t="s">
        <v>27931</v>
      </c>
      <c r="Q8118" s="53"/>
      <c r="R8118" s="54"/>
      <c r="S8118" s="3"/>
      <c r="AH8118"/>
      <c r="AI8118"/>
      <c r="AJ8118"/>
      <c r="AK8118"/>
    </row>
    <row r="8119" spans="1:37" ht="60">
      <c r="A8119" s="55" t="s">
        <v>0</v>
      </c>
      <c r="B8119" s="43">
        <v>8118</v>
      </c>
      <c r="C8119" s="49" t="s">
        <v>16010</v>
      </c>
      <c r="D8119" s="52" t="s">
        <v>16011</v>
      </c>
      <c r="E8119" s="60">
        <v>1</v>
      </c>
      <c r="F8119" s="60">
        <v>12017029</v>
      </c>
      <c r="G8119" s="50"/>
      <c r="H8119" s="51"/>
      <c r="I8119" s="47"/>
      <c r="J8119" s="95">
        <v>8111</v>
      </c>
      <c r="K8119" s="98" t="s">
        <v>30606</v>
      </c>
      <c r="L8119" s="89"/>
      <c r="M8119" s="96"/>
      <c r="N8119" s="89"/>
      <c r="O8119" s="96"/>
      <c r="P8119" s="47" t="s">
        <v>27931</v>
      </c>
      <c r="Q8119" s="53"/>
      <c r="R8119" s="54"/>
      <c r="S8119" s="3"/>
      <c r="AH8119"/>
      <c r="AI8119"/>
      <c r="AJ8119"/>
      <c r="AK8119"/>
    </row>
    <row r="8120" spans="1:37" ht="72">
      <c r="A8120" s="55" t="s">
        <v>0</v>
      </c>
      <c r="B8120" s="43">
        <v>8119</v>
      </c>
      <c r="C8120" s="49" t="s">
        <v>16008</v>
      </c>
      <c r="D8120" s="52" t="s">
        <v>16009</v>
      </c>
      <c r="E8120" s="60">
        <v>1</v>
      </c>
      <c r="F8120" s="60">
        <v>13008021</v>
      </c>
      <c r="G8120" s="50" t="s">
        <v>28031</v>
      </c>
      <c r="H8120" s="51"/>
      <c r="I8120" s="47"/>
      <c r="J8120" s="89">
        <v>8104</v>
      </c>
      <c r="K8120" s="98" t="s">
        <v>28031</v>
      </c>
      <c r="L8120" s="89"/>
      <c r="M8120" s="96"/>
      <c r="N8120" s="89"/>
      <c r="O8120" s="96"/>
      <c r="P8120" s="47" t="s">
        <v>27931</v>
      </c>
      <c r="Q8120" s="53"/>
      <c r="R8120" s="54"/>
      <c r="S8120" s="3"/>
      <c r="AH8120"/>
      <c r="AI8120"/>
      <c r="AJ8120"/>
      <c r="AK8120"/>
    </row>
    <row r="8121" spans="1:37" ht="60">
      <c r="A8121" s="55" t="s">
        <v>14360</v>
      </c>
      <c r="B8121" s="43">
        <v>8120</v>
      </c>
      <c r="C8121" s="49" t="s">
        <v>16006</v>
      </c>
      <c r="D8121" s="52" t="s">
        <v>16007</v>
      </c>
      <c r="E8121" s="60">
        <v>1</v>
      </c>
      <c r="F8121" s="60">
        <v>27007010</v>
      </c>
      <c r="G8121" s="50" t="s">
        <v>28509</v>
      </c>
      <c r="H8121" s="51"/>
      <c r="I8121" s="47"/>
      <c r="J8121" s="89">
        <v>8121</v>
      </c>
      <c r="K8121" s="98" t="s">
        <v>28509</v>
      </c>
      <c r="L8121" s="89"/>
      <c r="M8121" s="96"/>
      <c r="N8121" s="89"/>
      <c r="O8121" s="96"/>
      <c r="P8121" s="47" t="s">
        <v>27929</v>
      </c>
      <c r="Q8121" s="53"/>
      <c r="R8121" s="54"/>
      <c r="S8121" s="3"/>
      <c r="AH8121"/>
      <c r="AI8121"/>
      <c r="AJ8121"/>
      <c r="AK8121"/>
    </row>
    <row r="8122" spans="1:37" ht="96">
      <c r="A8122" s="55" t="s">
        <v>0</v>
      </c>
      <c r="B8122" s="43">
        <v>8121</v>
      </c>
      <c r="C8122" s="49" t="s">
        <v>16003</v>
      </c>
      <c r="D8122" s="52" t="s">
        <v>16005</v>
      </c>
      <c r="E8122" s="60">
        <v>134</v>
      </c>
      <c r="F8122" s="60">
        <v>1015012</v>
      </c>
      <c r="G8122" s="50" t="s">
        <v>28509</v>
      </c>
      <c r="H8122" s="51"/>
      <c r="I8122" s="47"/>
      <c r="J8122" s="89"/>
      <c r="K8122" s="98"/>
      <c r="L8122" s="89"/>
      <c r="M8122" s="96"/>
      <c r="N8122" s="89"/>
      <c r="O8122" s="96"/>
      <c r="P8122" s="47" t="s">
        <v>27936</v>
      </c>
      <c r="Q8122" s="53"/>
      <c r="R8122" s="54"/>
      <c r="S8122" s="3"/>
      <c r="AH8122"/>
      <c r="AI8122"/>
      <c r="AJ8122"/>
      <c r="AK8122"/>
    </row>
    <row r="8123" spans="1:37" ht="60">
      <c r="A8123" s="55" t="s">
        <v>14360</v>
      </c>
      <c r="B8123" s="43">
        <v>8122</v>
      </c>
      <c r="C8123" s="49" t="s">
        <v>16003</v>
      </c>
      <c r="D8123" s="52" t="s">
        <v>16004</v>
      </c>
      <c r="E8123" s="60">
        <v>1</v>
      </c>
      <c r="F8123" s="60">
        <v>27006014</v>
      </c>
      <c r="G8123" s="50" t="s">
        <v>28509</v>
      </c>
      <c r="H8123" s="51"/>
      <c r="I8123" s="47"/>
      <c r="J8123" s="89">
        <v>8121</v>
      </c>
      <c r="K8123" s="98" t="s">
        <v>28509</v>
      </c>
      <c r="L8123" s="89"/>
      <c r="M8123" s="96"/>
      <c r="N8123" s="89"/>
      <c r="O8123" s="96"/>
      <c r="P8123" s="47" t="s">
        <v>27927</v>
      </c>
      <c r="Q8123" s="53"/>
      <c r="R8123" s="54"/>
      <c r="S8123" s="3"/>
      <c r="AH8123"/>
      <c r="AI8123"/>
      <c r="AJ8123"/>
      <c r="AK8123"/>
    </row>
    <row r="8124" spans="1:37" ht="72">
      <c r="A8124" s="55" t="s">
        <v>0</v>
      </c>
      <c r="B8124" s="43">
        <v>8123</v>
      </c>
      <c r="C8124" s="49" t="s">
        <v>16001</v>
      </c>
      <c r="D8124" s="52" t="s">
        <v>16002</v>
      </c>
      <c r="E8124" s="60">
        <v>38</v>
      </c>
      <c r="F8124" s="60">
        <v>7013024</v>
      </c>
      <c r="G8124" s="50" t="s">
        <v>28509</v>
      </c>
      <c r="H8124" s="51"/>
      <c r="I8124" s="47"/>
      <c r="J8124" s="89">
        <v>8121</v>
      </c>
      <c r="K8124" s="98" t="s">
        <v>28509</v>
      </c>
      <c r="L8124" s="89"/>
      <c r="M8124" s="96"/>
      <c r="N8124" s="89"/>
      <c r="O8124" s="96"/>
      <c r="P8124" s="47" t="s">
        <v>27931</v>
      </c>
      <c r="Q8124" s="53"/>
      <c r="R8124" s="54"/>
      <c r="S8124" s="3"/>
      <c r="AH8124"/>
      <c r="AI8124"/>
      <c r="AJ8124"/>
      <c r="AK8124"/>
    </row>
    <row r="8125" spans="1:37" ht="72">
      <c r="A8125" s="55" t="s">
        <v>14360</v>
      </c>
      <c r="B8125" s="43">
        <v>8124</v>
      </c>
      <c r="C8125" s="49" t="s">
        <v>15999</v>
      </c>
      <c r="D8125" s="52" t="s">
        <v>16000</v>
      </c>
      <c r="E8125" s="60">
        <v>4</v>
      </c>
      <c r="F8125" s="60">
        <v>15004008</v>
      </c>
      <c r="G8125" s="50"/>
      <c r="H8125" s="51"/>
      <c r="I8125" s="47"/>
      <c r="J8125" s="95">
        <v>8122</v>
      </c>
      <c r="K8125" s="98" t="s">
        <v>28509</v>
      </c>
      <c r="L8125" s="89"/>
      <c r="M8125" s="96"/>
      <c r="N8125" s="89"/>
      <c r="O8125" s="96"/>
      <c r="P8125" s="47" t="s">
        <v>27931</v>
      </c>
      <c r="Q8125" s="53"/>
      <c r="R8125" s="54"/>
      <c r="S8125" s="3"/>
      <c r="AH8125"/>
      <c r="AI8125"/>
      <c r="AJ8125"/>
      <c r="AK8125"/>
    </row>
    <row r="8126" spans="1:37" ht="72">
      <c r="A8126" s="55" t="s">
        <v>0</v>
      </c>
      <c r="B8126" s="43">
        <v>8125</v>
      </c>
      <c r="C8126" s="49" t="s">
        <v>15997</v>
      </c>
      <c r="D8126" s="52" t="s">
        <v>15998</v>
      </c>
      <c r="E8126" s="60">
        <v>1</v>
      </c>
      <c r="F8126" s="60">
        <v>13008026</v>
      </c>
      <c r="G8126" s="50" t="s">
        <v>28509</v>
      </c>
      <c r="H8126" s="51"/>
      <c r="I8126" s="47"/>
      <c r="J8126" s="89">
        <v>8121</v>
      </c>
      <c r="K8126" s="98" t="s">
        <v>28509</v>
      </c>
      <c r="L8126" s="89"/>
      <c r="M8126" s="96"/>
      <c r="N8126" s="89"/>
      <c r="O8126" s="96"/>
      <c r="P8126" s="47" t="s">
        <v>27931</v>
      </c>
      <c r="Q8126" s="53"/>
      <c r="R8126" s="54"/>
      <c r="S8126" s="3"/>
      <c r="AH8126"/>
      <c r="AI8126"/>
      <c r="AJ8126"/>
      <c r="AK8126"/>
    </row>
    <row r="8127" spans="1:37" ht="60">
      <c r="A8127" s="55" t="s">
        <v>0</v>
      </c>
      <c r="B8127" s="43">
        <v>8126</v>
      </c>
      <c r="C8127" s="49" t="s">
        <v>15995</v>
      </c>
      <c r="D8127" s="52" t="s">
        <v>15996</v>
      </c>
      <c r="E8127" s="60">
        <v>1</v>
      </c>
      <c r="F8127" s="60">
        <v>13002053</v>
      </c>
      <c r="G8127" s="50"/>
      <c r="H8127" s="51"/>
      <c r="I8127" s="47"/>
      <c r="J8127" s="95">
        <v>7762</v>
      </c>
      <c r="K8127" s="98" t="s">
        <v>30548</v>
      </c>
      <c r="L8127" s="89"/>
      <c r="M8127" s="96"/>
      <c r="N8127" s="89"/>
      <c r="O8127" s="96"/>
      <c r="P8127" s="47" t="s">
        <v>27938</v>
      </c>
      <c r="Q8127" s="53"/>
      <c r="R8127" s="54"/>
      <c r="S8127" s="3"/>
      <c r="AH8127"/>
      <c r="AI8127"/>
      <c r="AJ8127"/>
      <c r="AK8127"/>
    </row>
    <row r="8128" spans="1:37" ht="96">
      <c r="A8128" s="55" t="s">
        <v>0</v>
      </c>
      <c r="B8128" s="43">
        <v>8127</v>
      </c>
      <c r="C8128" s="49" t="s">
        <v>15991</v>
      </c>
      <c r="D8128" s="52" t="s">
        <v>15994</v>
      </c>
      <c r="E8128" s="60">
        <v>55</v>
      </c>
      <c r="F8128" s="60">
        <v>1049012</v>
      </c>
      <c r="G8128" s="49" t="s">
        <v>28722</v>
      </c>
      <c r="H8128" s="51"/>
      <c r="I8128" s="47"/>
      <c r="J8128" s="89">
        <v>8150</v>
      </c>
      <c r="K8128" s="98" t="s">
        <v>28722</v>
      </c>
      <c r="L8128" s="89"/>
      <c r="M8128" s="96"/>
      <c r="N8128" s="89"/>
      <c r="O8128" s="96"/>
      <c r="P8128" s="47" t="s">
        <v>27928</v>
      </c>
      <c r="Q8128" s="53"/>
      <c r="R8128" s="54"/>
      <c r="S8128" s="3"/>
      <c r="AH8128"/>
      <c r="AI8128"/>
      <c r="AJ8128"/>
      <c r="AK8128"/>
    </row>
    <row r="8129" spans="1:37" ht="60">
      <c r="A8129" s="55" t="s">
        <v>14360</v>
      </c>
      <c r="B8129" s="43">
        <v>8128</v>
      </c>
      <c r="C8129" s="49" t="s">
        <v>15991</v>
      </c>
      <c r="D8129" s="52" t="s">
        <v>15993</v>
      </c>
      <c r="E8129" s="60">
        <v>3</v>
      </c>
      <c r="F8129" s="60">
        <v>27007005</v>
      </c>
      <c r="G8129" s="50"/>
      <c r="H8129" s="51"/>
      <c r="I8129" s="47"/>
      <c r="J8129" s="95">
        <v>8127</v>
      </c>
      <c r="K8129" s="98" t="s">
        <v>30608</v>
      </c>
      <c r="L8129" s="89"/>
      <c r="M8129" s="96"/>
      <c r="N8129" s="89"/>
      <c r="O8129" s="96"/>
      <c r="P8129" s="47" t="s">
        <v>27936</v>
      </c>
      <c r="Q8129" s="53"/>
      <c r="R8129" s="54"/>
      <c r="S8129" s="3"/>
      <c r="AH8129"/>
      <c r="AI8129"/>
      <c r="AJ8129"/>
      <c r="AK8129"/>
    </row>
    <row r="8130" spans="1:37" ht="72">
      <c r="A8130" s="55" t="s">
        <v>0</v>
      </c>
      <c r="B8130" s="43">
        <v>8129</v>
      </c>
      <c r="C8130" s="49" t="s">
        <v>15991</v>
      </c>
      <c r="D8130" s="52" t="s">
        <v>15992</v>
      </c>
      <c r="E8130" s="60">
        <v>1</v>
      </c>
      <c r="F8130" s="60">
        <v>9007012</v>
      </c>
      <c r="G8130" s="50"/>
      <c r="H8130" s="51"/>
      <c r="I8130" s="47"/>
      <c r="J8130" s="95">
        <v>8127</v>
      </c>
      <c r="K8130" s="98" t="s">
        <v>30608</v>
      </c>
      <c r="L8130" s="89"/>
      <c r="M8130" s="96"/>
      <c r="N8130" s="89"/>
      <c r="O8130" s="96"/>
      <c r="P8130" s="47" t="s">
        <v>27932</v>
      </c>
      <c r="Q8130" s="53"/>
      <c r="R8130" s="54"/>
      <c r="S8130" s="3"/>
      <c r="AH8130"/>
      <c r="AI8130"/>
      <c r="AJ8130"/>
      <c r="AK8130"/>
    </row>
    <row r="8131" spans="1:37" ht="48">
      <c r="A8131" s="55" t="s">
        <v>0</v>
      </c>
      <c r="B8131" s="43">
        <v>8130</v>
      </c>
      <c r="C8131" s="49" t="s">
        <v>15989</v>
      </c>
      <c r="D8131" s="52" t="s">
        <v>15990</v>
      </c>
      <c r="E8131" s="60">
        <v>149</v>
      </c>
      <c r="F8131" s="60">
        <v>1024060</v>
      </c>
      <c r="G8131" s="49" t="s">
        <v>28123</v>
      </c>
      <c r="H8131" s="51"/>
      <c r="I8131" s="47"/>
      <c r="J8131" s="89"/>
      <c r="K8131" s="98"/>
      <c r="L8131" s="89"/>
      <c r="M8131" s="96"/>
      <c r="N8131" s="89"/>
      <c r="O8131" s="96"/>
      <c r="P8131" s="47" t="s">
        <v>27929</v>
      </c>
      <c r="Q8131" s="53"/>
      <c r="R8131" s="54"/>
      <c r="S8131" s="3"/>
      <c r="AH8131"/>
      <c r="AI8131"/>
      <c r="AJ8131"/>
      <c r="AK8131"/>
    </row>
    <row r="8132" spans="1:37" ht="48">
      <c r="A8132" s="55" t="s">
        <v>14360</v>
      </c>
      <c r="B8132" s="43">
        <v>8131</v>
      </c>
      <c r="C8132" s="49" t="s">
        <v>15987</v>
      </c>
      <c r="D8132" s="52" t="s">
        <v>15988</v>
      </c>
      <c r="E8132" s="60">
        <v>2</v>
      </c>
      <c r="F8132" s="60">
        <v>27004019</v>
      </c>
      <c r="G8132" s="50" t="s">
        <v>28123</v>
      </c>
      <c r="H8132" s="51"/>
      <c r="I8132" s="47"/>
      <c r="J8132" s="89">
        <v>8130</v>
      </c>
      <c r="K8132" s="98" t="s">
        <v>28123</v>
      </c>
      <c r="L8132" s="89"/>
      <c r="M8132" s="96"/>
      <c r="N8132" s="89"/>
      <c r="O8132" s="96"/>
      <c r="P8132" s="47" t="s">
        <v>27929</v>
      </c>
      <c r="Q8132" s="53"/>
      <c r="R8132" s="54"/>
      <c r="S8132" s="3"/>
      <c r="AH8132"/>
      <c r="AI8132"/>
      <c r="AJ8132"/>
      <c r="AK8132"/>
    </row>
    <row r="8133" spans="1:37" ht="48">
      <c r="A8133" s="55" t="s">
        <v>0</v>
      </c>
      <c r="B8133" s="43">
        <v>8132</v>
      </c>
      <c r="C8133" s="49" t="s">
        <v>15985</v>
      </c>
      <c r="D8133" s="52" t="s">
        <v>15986</v>
      </c>
      <c r="E8133" s="60">
        <v>3</v>
      </c>
      <c r="F8133" s="60">
        <v>12025029</v>
      </c>
      <c r="G8133" s="49" t="s">
        <v>28419</v>
      </c>
      <c r="H8133" s="51"/>
      <c r="I8133" s="47"/>
      <c r="J8133" s="89"/>
      <c r="K8133" s="98"/>
      <c r="L8133" s="89"/>
      <c r="M8133" s="96"/>
      <c r="N8133" s="89"/>
      <c r="O8133" s="96"/>
      <c r="P8133" s="47" t="s">
        <v>28717</v>
      </c>
      <c r="Q8133" s="53"/>
      <c r="R8133" s="54"/>
      <c r="S8133" s="3"/>
      <c r="AH8133"/>
      <c r="AI8133"/>
      <c r="AJ8133"/>
      <c r="AK8133"/>
    </row>
    <row r="8134" spans="1:37" ht="48">
      <c r="A8134" s="55" t="s">
        <v>14360</v>
      </c>
      <c r="B8134" s="43">
        <v>8133</v>
      </c>
      <c r="C8134" s="49" t="s">
        <v>15983</v>
      </c>
      <c r="D8134" s="52" t="s">
        <v>15984</v>
      </c>
      <c r="E8134" s="60">
        <v>22</v>
      </c>
      <c r="F8134" s="60">
        <v>15006011</v>
      </c>
      <c r="G8134" s="49" t="s">
        <v>28419</v>
      </c>
      <c r="H8134" s="51"/>
      <c r="I8134" s="47"/>
      <c r="J8134" s="89">
        <v>8132</v>
      </c>
      <c r="K8134" s="98" t="s">
        <v>28419</v>
      </c>
      <c r="L8134" s="89"/>
      <c r="M8134" s="96"/>
      <c r="N8134" s="89"/>
      <c r="O8134" s="96"/>
      <c r="P8134" s="47" t="s">
        <v>27929</v>
      </c>
      <c r="Q8134" s="53"/>
      <c r="R8134" s="54"/>
      <c r="S8134" s="3"/>
      <c r="AH8134"/>
      <c r="AI8134"/>
      <c r="AJ8134"/>
      <c r="AK8134"/>
    </row>
    <row r="8135" spans="1:37" ht="72">
      <c r="A8135" s="55" t="s">
        <v>0</v>
      </c>
      <c r="B8135" s="43">
        <v>8134</v>
      </c>
      <c r="C8135" s="49" t="s">
        <v>15981</v>
      </c>
      <c r="D8135" s="52" t="s">
        <v>15982</v>
      </c>
      <c r="E8135" s="60">
        <v>1</v>
      </c>
      <c r="F8135" s="60">
        <v>1014002</v>
      </c>
      <c r="G8135" s="49" t="s">
        <v>28419</v>
      </c>
      <c r="H8135" s="51"/>
      <c r="I8135" s="47"/>
      <c r="J8135" s="89">
        <v>8132</v>
      </c>
      <c r="K8135" s="98" t="s">
        <v>28419</v>
      </c>
      <c r="L8135" s="89">
        <v>1</v>
      </c>
      <c r="M8135" s="96" t="s">
        <v>14339</v>
      </c>
      <c r="N8135" s="89"/>
      <c r="O8135" s="96"/>
      <c r="P8135" s="47" t="s">
        <v>27931</v>
      </c>
      <c r="Q8135" s="53"/>
      <c r="R8135" s="54"/>
      <c r="S8135" s="3"/>
      <c r="AH8135"/>
      <c r="AI8135"/>
      <c r="AJ8135"/>
      <c r="AK8135"/>
    </row>
    <row r="8136" spans="1:37" ht="60">
      <c r="A8136" s="55" t="s">
        <v>0</v>
      </c>
      <c r="B8136" s="43">
        <v>8135</v>
      </c>
      <c r="C8136" s="49" t="s">
        <v>15979</v>
      </c>
      <c r="D8136" s="52" t="s">
        <v>15980</v>
      </c>
      <c r="E8136" s="60">
        <v>16</v>
      </c>
      <c r="F8136" s="60">
        <v>4035020</v>
      </c>
      <c r="G8136" s="50" t="s">
        <v>28123</v>
      </c>
      <c r="H8136" s="51"/>
      <c r="I8136" s="47"/>
      <c r="J8136" s="89">
        <v>8130</v>
      </c>
      <c r="K8136" s="98" t="s">
        <v>28123</v>
      </c>
      <c r="L8136" s="89"/>
      <c r="M8136" s="96"/>
      <c r="N8136" s="89"/>
      <c r="O8136" s="96"/>
      <c r="P8136" s="47" t="s">
        <v>27928</v>
      </c>
      <c r="Q8136" s="53"/>
      <c r="R8136" s="54"/>
      <c r="S8136" s="3"/>
      <c r="AH8136"/>
      <c r="AI8136"/>
      <c r="AJ8136"/>
      <c r="AK8136"/>
    </row>
    <row r="8137" spans="1:37" ht="60">
      <c r="A8137" s="55" t="s">
        <v>0</v>
      </c>
      <c r="B8137" s="43">
        <v>8136</v>
      </c>
      <c r="C8137" s="49" t="s">
        <v>15977</v>
      </c>
      <c r="D8137" s="52" t="s">
        <v>15978</v>
      </c>
      <c r="E8137" s="60">
        <v>1</v>
      </c>
      <c r="F8137" s="60">
        <v>19068017</v>
      </c>
      <c r="G8137" s="49" t="s">
        <v>28419</v>
      </c>
      <c r="H8137" s="51"/>
      <c r="I8137" s="47"/>
      <c r="J8137" s="89">
        <v>8132</v>
      </c>
      <c r="K8137" s="98" t="s">
        <v>28419</v>
      </c>
      <c r="L8137" s="89"/>
      <c r="M8137" s="96"/>
      <c r="N8137" s="89"/>
      <c r="O8137" s="96"/>
      <c r="P8137" s="47" t="s">
        <v>27927</v>
      </c>
      <c r="Q8137" s="53"/>
      <c r="R8137" s="54"/>
      <c r="S8137" s="3"/>
      <c r="AH8137"/>
      <c r="AI8137"/>
      <c r="AJ8137"/>
      <c r="AK8137"/>
    </row>
    <row r="8138" spans="1:37" ht="48">
      <c r="A8138" s="55" t="s">
        <v>0</v>
      </c>
      <c r="B8138" s="43">
        <v>8137</v>
      </c>
      <c r="C8138" s="49" t="s">
        <v>15975</v>
      </c>
      <c r="D8138" s="52" t="s">
        <v>15976</v>
      </c>
      <c r="E8138" s="60">
        <v>1</v>
      </c>
      <c r="F8138" s="60">
        <v>13003018</v>
      </c>
      <c r="G8138" s="50"/>
      <c r="H8138" s="51"/>
      <c r="I8138" s="47"/>
      <c r="J8138" s="94"/>
      <c r="K8138" s="98"/>
      <c r="L8138" s="89"/>
      <c r="M8138" s="96"/>
      <c r="N8138" s="89"/>
      <c r="O8138" s="96"/>
      <c r="P8138" s="47" t="s">
        <v>27931</v>
      </c>
      <c r="Q8138" s="53"/>
      <c r="R8138" s="54"/>
      <c r="S8138" s="3"/>
      <c r="AH8138"/>
      <c r="AI8138"/>
      <c r="AJ8138"/>
      <c r="AK8138"/>
    </row>
    <row r="8139" spans="1:37" ht="84">
      <c r="A8139" s="55" t="s">
        <v>0</v>
      </c>
      <c r="B8139" s="43">
        <v>8138</v>
      </c>
      <c r="C8139" s="49" t="s">
        <v>15973</v>
      </c>
      <c r="D8139" s="52" t="s">
        <v>15974</v>
      </c>
      <c r="E8139" s="60">
        <v>22</v>
      </c>
      <c r="F8139" s="60">
        <v>1041032</v>
      </c>
      <c r="G8139" s="49" t="s">
        <v>28030</v>
      </c>
      <c r="H8139" s="51"/>
      <c r="I8139" s="47"/>
      <c r="J8139" s="89"/>
      <c r="K8139" s="98"/>
      <c r="L8139" s="89"/>
      <c r="M8139" s="96"/>
      <c r="N8139" s="89"/>
      <c r="O8139" s="96"/>
      <c r="P8139" s="47" t="s">
        <v>27929</v>
      </c>
      <c r="Q8139" s="53"/>
      <c r="R8139" s="54"/>
      <c r="S8139" s="3"/>
      <c r="AH8139"/>
      <c r="AI8139"/>
      <c r="AJ8139"/>
      <c r="AK8139"/>
    </row>
    <row r="8140" spans="1:37" ht="48">
      <c r="A8140" s="55" t="s">
        <v>14360</v>
      </c>
      <c r="B8140" s="43">
        <v>8139</v>
      </c>
      <c r="C8140" s="49" t="s">
        <v>15970</v>
      </c>
      <c r="D8140" s="52" t="s">
        <v>15972</v>
      </c>
      <c r="E8140" s="60">
        <v>1</v>
      </c>
      <c r="F8140" s="60">
        <v>27006018</v>
      </c>
      <c r="G8140" s="50"/>
      <c r="H8140" s="51"/>
      <c r="I8140" s="47"/>
      <c r="J8140" s="95">
        <v>8142</v>
      </c>
      <c r="K8140" s="98" t="s">
        <v>30610</v>
      </c>
      <c r="L8140" s="89"/>
      <c r="M8140" s="96"/>
      <c r="N8140" s="89"/>
      <c r="O8140" s="96"/>
      <c r="P8140" s="47" t="s">
        <v>27928</v>
      </c>
      <c r="Q8140" s="53"/>
      <c r="R8140" s="54"/>
      <c r="S8140" s="3"/>
      <c r="AH8140"/>
      <c r="AI8140"/>
      <c r="AJ8140"/>
      <c r="AK8140"/>
    </row>
    <row r="8141" spans="1:37" ht="48">
      <c r="A8141" s="55" t="s">
        <v>14360</v>
      </c>
      <c r="B8141" s="43">
        <v>8140</v>
      </c>
      <c r="C8141" s="49" t="s">
        <v>15970</v>
      </c>
      <c r="D8141" s="52" t="s">
        <v>15971</v>
      </c>
      <c r="E8141" s="60">
        <v>7</v>
      </c>
      <c r="F8141" s="60">
        <v>15004024</v>
      </c>
      <c r="G8141" s="50"/>
      <c r="H8141" s="51"/>
      <c r="I8141" s="47"/>
      <c r="J8141" s="95">
        <v>8141</v>
      </c>
      <c r="K8141" s="98" t="s">
        <v>30609</v>
      </c>
      <c r="L8141" s="89"/>
      <c r="M8141" s="96"/>
      <c r="N8141" s="89"/>
      <c r="O8141" s="96"/>
      <c r="P8141" s="47" t="s">
        <v>27928</v>
      </c>
      <c r="Q8141" s="53"/>
      <c r="R8141" s="54"/>
      <c r="S8141" s="3"/>
      <c r="AH8141"/>
      <c r="AI8141"/>
      <c r="AJ8141"/>
      <c r="AK8141"/>
    </row>
    <row r="8142" spans="1:37" ht="60">
      <c r="A8142" s="55" t="s">
        <v>0</v>
      </c>
      <c r="B8142" s="43">
        <v>8141</v>
      </c>
      <c r="C8142" s="49" t="s">
        <v>15968</v>
      </c>
      <c r="D8142" s="52" t="s">
        <v>15969</v>
      </c>
      <c r="E8142" s="60">
        <v>879</v>
      </c>
      <c r="F8142" s="60">
        <v>1001014</v>
      </c>
      <c r="G8142" s="50" t="s">
        <v>28030</v>
      </c>
      <c r="H8142" s="51"/>
      <c r="I8142" s="47"/>
      <c r="J8142" s="89">
        <v>8138</v>
      </c>
      <c r="K8142" s="98" t="s">
        <v>28030</v>
      </c>
      <c r="L8142" s="89"/>
      <c r="M8142" s="96"/>
      <c r="N8142" s="89"/>
      <c r="O8142" s="96"/>
      <c r="P8142" s="47" t="s">
        <v>27928</v>
      </c>
      <c r="Q8142" s="53"/>
      <c r="R8142" s="54"/>
      <c r="S8142" s="3"/>
      <c r="AH8142"/>
      <c r="AI8142"/>
      <c r="AJ8142"/>
      <c r="AK8142"/>
    </row>
    <row r="8143" spans="1:37" ht="60">
      <c r="A8143" s="55" t="s">
        <v>0</v>
      </c>
      <c r="B8143" s="43">
        <v>8142</v>
      </c>
      <c r="C8143" s="49" t="s">
        <v>15966</v>
      </c>
      <c r="D8143" s="52" t="s">
        <v>15967</v>
      </c>
      <c r="E8143" s="60">
        <v>23</v>
      </c>
      <c r="F8143" s="60">
        <v>1028016</v>
      </c>
      <c r="G8143" s="50" t="s">
        <v>28397</v>
      </c>
      <c r="H8143" s="51"/>
      <c r="I8143" s="47"/>
      <c r="J8143" s="89">
        <v>3462</v>
      </c>
      <c r="K8143" s="98" t="s">
        <v>28397</v>
      </c>
      <c r="L8143" s="89"/>
      <c r="M8143" s="96"/>
      <c r="N8143" s="89"/>
      <c r="O8143" s="96"/>
      <c r="P8143" s="47" t="s">
        <v>27928</v>
      </c>
      <c r="Q8143" s="53"/>
      <c r="R8143" s="54"/>
      <c r="S8143" s="3"/>
      <c r="AH8143"/>
      <c r="AI8143"/>
      <c r="AJ8143"/>
      <c r="AK8143"/>
    </row>
    <row r="8144" spans="1:37" ht="60">
      <c r="A8144" s="55" t="s">
        <v>0</v>
      </c>
      <c r="B8144" s="43">
        <v>8143</v>
      </c>
      <c r="C8144" s="49" t="s">
        <v>15964</v>
      </c>
      <c r="D8144" s="52" t="s">
        <v>15965</v>
      </c>
      <c r="E8144" s="60">
        <v>2</v>
      </c>
      <c r="F8144" s="60">
        <v>11010022</v>
      </c>
      <c r="G8144" s="50"/>
      <c r="H8144" s="51"/>
      <c r="I8144" s="47"/>
      <c r="J8144" s="95">
        <v>8127</v>
      </c>
      <c r="K8144" s="98" t="s">
        <v>30608</v>
      </c>
      <c r="L8144" s="89"/>
      <c r="M8144" s="96"/>
      <c r="N8144" s="89"/>
      <c r="O8144" s="96"/>
      <c r="P8144" s="47" t="s">
        <v>27927</v>
      </c>
      <c r="Q8144" s="53"/>
      <c r="R8144" s="54"/>
      <c r="S8144" s="3"/>
      <c r="AH8144"/>
      <c r="AI8144"/>
      <c r="AJ8144"/>
      <c r="AK8144"/>
    </row>
    <row r="8145" spans="1:37" ht="48">
      <c r="A8145" s="55" t="s">
        <v>0</v>
      </c>
      <c r="B8145" s="43">
        <v>8144</v>
      </c>
      <c r="C8145" s="49" t="s">
        <v>15962</v>
      </c>
      <c r="D8145" s="52" t="s">
        <v>15963</v>
      </c>
      <c r="E8145" s="60">
        <v>42</v>
      </c>
      <c r="F8145" s="60">
        <v>1038028</v>
      </c>
      <c r="G8145" s="50"/>
      <c r="H8145" s="51"/>
      <c r="I8145" s="47"/>
      <c r="J8145" s="89"/>
      <c r="K8145" s="98"/>
      <c r="L8145" s="89"/>
      <c r="M8145" s="96"/>
      <c r="N8145" s="89"/>
      <c r="O8145" s="96"/>
      <c r="P8145" s="47" t="s">
        <v>27927</v>
      </c>
      <c r="Q8145" s="53"/>
      <c r="R8145" s="54"/>
      <c r="S8145" s="3"/>
      <c r="AH8145"/>
      <c r="AI8145"/>
      <c r="AJ8145"/>
      <c r="AK8145"/>
    </row>
    <row r="8146" spans="1:37" ht="84">
      <c r="A8146" s="55" t="s">
        <v>0</v>
      </c>
      <c r="B8146" s="43">
        <v>8145</v>
      </c>
      <c r="C8146" s="49" t="s">
        <v>15960</v>
      </c>
      <c r="D8146" s="52" t="s">
        <v>15961</v>
      </c>
      <c r="E8146" s="60">
        <v>156</v>
      </c>
      <c r="F8146" s="60">
        <v>1001008</v>
      </c>
      <c r="G8146" s="50" t="s">
        <v>28030</v>
      </c>
      <c r="H8146" s="51"/>
      <c r="I8146" s="47"/>
      <c r="J8146" s="89">
        <v>8138</v>
      </c>
      <c r="K8146" s="98" t="s">
        <v>28030</v>
      </c>
      <c r="L8146" s="89"/>
      <c r="M8146" s="96"/>
      <c r="N8146" s="89"/>
      <c r="O8146" s="96"/>
      <c r="P8146" s="47" t="s">
        <v>27934</v>
      </c>
      <c r="Q8146" s="53"/>
      <c r="R8146" s="54"/>
      <c r="S8146" s="3"/>
      <c r="AH8146"/>
      <c r="AI8146"/>
      <c r="AJ8146"/>
      <c r="AK8146"/>
    </row>
    <row r="8147" spans="1:37" ht="60">
      <c r="A8147" s="55" t="s">
        <v>0</v>
      </c>
      <c r="B8147" s="43">
        <v>8146</v>
      </c>
      <c r="C8147" s="49" t="s">
        <v>15958</v>
      </c>
      <c r="D8147" s="52" t="s">
        <v>15959</v>
      </c>
      <c r="E8147" s="60">
        <v>1</v>
      </c>
      <c r="F8147" s="60">
        <v>5021015</v>
      </c>
      <c r="G8147" s="50" t="s">
        <v>28123</v>
      </c>
      <c r="H8147" s="51"/>
      <c r="I8147" s="47"/>
      <c r="J8147" s="89">
        <v>8130</v>
      </c>
      <c r="K8147" s="98" t="s">
        <v>28123</v>
      </c>
      <c r="L8147" s="89"/>
      <c r="M8147" s="96"/>
      <c r="N8147" s="89"/>
      <c r="O8147" s="96"/>
      <c r="P8147" s="47" t="s">
        <v>27930</v>
      </c>
      <c r="Q8147" s="53"/>
      <c r="R8147" s="54"/>
      <c r="S8147" s="3"/>
      <c r="AH8147"/>
      <c r="AI8147"/>
      <c r="AJ8147"/>
      <c r="AK8147"/>
    </row>
    <row r="8148" spans="1:37" ht="72">
      <c r="A8148" s="55" t="s">
        <v>0</v>
      </c>
      <c r="B8148" s="43">
        <v>8147</v>
      </c>
      <c r="C8148" s="49" t="s">
        <v>15956</v>
      </c>
      <c r="D8148" s="52" t="s">
        <v>15957</v>
      </c>
      <c r="E8148" s="60">
        <v>770</v>
      </c>
      <c r="F8148" s="60">
        <v>1001016</v>
      </c>
      <c r="G8148" s="50" t="s">
        <v>15973</v>
      </c>
      <c r="H8148" s="51"/>
      <c r="I8148" s="47"/>
      <c r="J8148" s="89">
        <v>8145</v>
      </c>
      <c r="K8148" s="98" t="s">
        <v>30611</v>
      </c>
      <c r="L8148" s="89"/>
      <c r="M8148" s="96"/>
      <c r="N8148" s="89"/>
      <c r="O8148" s="96"/>
      <c r="P8148" s="47" t="s">
        <v>27934</v>
      </c>
      <c r="Q8148" s="53"/>
      <c r="R8148" s="54"/>
      <c r="S8148" s="3"/>
      <c r="AH8148"/>
      <c r="AI8148"/>
      <c r="AJ8148"/>
      <c r="AK8148"/>
    </row>
    <row r="8149" spans="1:37" ht="60">
      <c r="A8149" s="55" t="s">
        <v>0</v>
      </c>
      <c r="B8149" s="43">
        <v>8148</v>
      </c>
      <c r="C8149" s="49" t="s">
        <v>15954</v>
      </c>
      <c r="D8149" s="52" t="s">
        <v>15955</v>
      </c>
      <c r="E8149" s="60">
        <v>4</v>
      </c>
      <c r="F8149" s="60">
        <v>5028037</v>
      </c>
      <c r="G8149" s="49" t="s">
        <v>28722</v>
      </c>
      <c r="H8149" s="51"/>
      <c r="I8149" s="47"/>
      <c r="J8149" s="89">
        <v>8150</v>
      </c>
      <c r="K8149" s="98" t="s">
        <v>28722</v>
      </c>
      <c r="L8149" s="89"/>
      <c r="M8149" s="96"/>
      <c r="N8149" s="89"/>
      <c r="O8149" s="96"/>
      <c r="P8149" s="47" t="s">
        <v>27928</v>
      </c>
      <c r="Q8149" s="53"/>
      <c r="R8149" s="54"/>
      <c r="S8149" s="3"/>
      <c r="AH8149"/>
      <c r="AI8149"/>
      <c r="AJ8149"/>
      <c r="AK8149"/>
    </row>
    <row r="8150" spans="1:37" ht="60">
      <c r="A8150" s="55" t="s">
        <v>0</v>
      </c>
      <c r="B8150" s="43">
        <v>8149</v>
      </c>
      <c r="C8150" s="49" t="s">
        <v>15952</v>
      </c>
      <c r="D8150" s="52" t="s">
        <v>15953</v>
      </c>
      <c r="E8150" s="60">
        <v>4</v>
      </c>
      <c r="F8150" s="60">
        <v>5003009</v>
      </c>
      <c r="G8150" s="50"/>
      <c r="H8150" s="51"/>
      <c r="I8150" s="47"/>
      <c r="J8150" s="94"/>
      <c r="K8150" s="98"/>
      <c r="L8150" s="89"/>
      <c r="M8150" s="96"/>
      <c r="N8150" s="89"/>
      <c r="O8150" s="96"/>
      <c r="P8150" s="47" t="s">
        <v>27932</v>
      </c>
      <c r="Q8150" s="53"/>
      <c r="R8150" s="54"/>
      <c r="S8150" s="3"/>
      <c r="AH8150"/>
      <c r="AI8150"/>
      <c r="AJ8150"/>
      <c r="AK8150"/>
    </row>
    <row r="8151" spans="1:37" ht="72">
      <c r="A8151" s="55" t="s">
        <v>0</v>
      </c>
      <c r="B8151" s="43">
        <v>8150</v>
      </c>
      <c r="C8151" s="49" t="s">
        <v>15950</v>
      </c>
      <c r="D8151" s="52" t="s">
        <v>15951</v>
      </c>
      <c r="E8151" s="60">
        <v>9</v>
      </c>
      <c r="F8151" s="60">
        <v>5006007</v>
      </c>
      <c r="G8151" s="49" t="s">
        <v>28722</v>
      </c>
      <c r="H8151" s="51"/>
      <c r="I8151" s="47"/>
      <c r="J8151" s="89"/>
      <c r="K8151" s="98"/>
      <c r="L8151" s="89"/>
      <c r="M8151" s="96"/>
      <c r="N8151" s="89"/>
      <c r="O8151" s="96"/>
      <c r="P8151" s="47" t="s">
        <v>28717</v>
      </c>
      <c r="Q8151" s="53"/>
      <c r="R8151" s="54"/>
      <c r="S8151" s="3"/>
      <c r="AH8151"/>
      <c r="AI8151"/>
      <c r="AJ8151"/>
      <c r="AK8151"/>
    </row>
    <row r="8152" spans="1:37" ht="48">
      <c r="A8152" s="55" t="s">
        <v>0</v>
      </c>
      <c r="B8152" s="43">
        <v>8151</v>
      </c>
      <c r="C8152" s="49" t="s">
        <v>15948</v>
      </c>
      <c r="D8152" s="52" t="s">
        <v>15949</v>
      </c>
      <c r="E8152" s="60">
        <v>1</v>
      </c>
      <c r="F8152" s="60">
        <v>11018046</v>
      </c>
      <c r="G8152" s="49" t="s">
        <v>29203</v>
      </c>
      <c r="H8152" s="51"/>
      <c r="I8152" s="47"/>
      <c r="J8152" s="89"/>
      <c r="K8152" s="98"/>
      <c r="L8152" s="89"/>
      <c r="M8152" s="96"/>
      <c r="N8152" s="89"/>
      <c r="O8152" s="96"/>
      <c r="P8152" s="47" t="s">
        <v>28717</v>
      </c>
      <c r="Q8152" s="53"/>
      <c r="R8152" s="54"/>
      <c r="S8152" s="3"/>
      <c r="AH8152"/>
      <c r="AI8152"/>
      <c r="AJ8152"/>
      <c r="AK8152"/>
    </row>
    <row r="8153" spans="1:37" ht="48">
      <c r="A8153" s="55" t="s">
        <v>0</v>
      </c>
      <c r="B8153" s="43">
        <v>8152</v>
      </c>
      <c r="C8153" s="49" t="s">
        <v>15946</v>
      </c>
      <c r="D8153" s="52" t="s">
        <v>15947</v>
      </c>
      <c r="E8153" s="60">
        <v>8</v>
      </c>
      <c r="F8153" s="60">
        <v>1010010</v>
      </c>
      <c r="G8153" s="50"/>
      <c r="H8153" s="51"/>
      <c r="I8153" s="47"/>
      <c r="J8153" s="94"/>
      <c r="K8153" s="98"/>
      <c r="L8153" s="89"/>
      <c r="M8153" s="96"/>
      <c r="N8153" s="89"/>
      <c r="O8153" s="96"/>
      <c r="P8153" s="47" t="s">
        <v>27932</v>
      </c>
      <c r="Q8153" s="53"/>
      <c r="R8153" s="54"/>
      <c r="S8153" s="3"/>
      <c r="AH8153"/>
      <c r="AI8153"/>
      <c r="AJ8153"/>
      <c r="AK8153"/>
    </row>
    <row r="8154" spans="1:37" ht="60">
      <c r="A8154" s="55" t="s">
        <v>0</v>
      </c>
      <c r="B8154" s="43">
        <v>8153</v>
      </c>
      <c r="C8154" s="49" t="s">
        <v>15944</v>
      </c>
      <c r="D8154" s="52" t="s">
        <v>15945</v>
      </c>
      <c r="E8154" s="60">
        <v>1</v>
      </c>
      <c r="F8154" s="60">
        <v>19132004</v>
      </c>
      <c r="G8154" s="50" t="s">
        <v>28397</v>
      </c>
      <c r="H8154" s="51"/>
      <c r="I8154" s="47"/>
      <c r="J8154" s="89">
        <v>3462</v>
      </c>
      <c r="K8154" s="98" t="s">
        <v>28397</v>
      </c>
      <c r="L8154" s="89"/>
      <c r="M8154" s="96"/>
      <c r="N8154" s="89"/>
      <c r="O8154" s="96"/>
      <c r="P8154" s="47" t="s">
        <v>27928</v>
      </c>
      <c r="Q8154" s="53"/>
      <c r="R8154" s="54"/>
      <c r="S8154" s="3"/>
      <c r="AH8154"/>
      <c r="AI8154"/>
      <c r="AJ8154"/>
      <c r="AK8154"/>
    </row>
    <row r="8155" spans="1:37" ht="48">
      <c r="A8155" s="55" t="s">
        <v>0</v>
      </c>
      <c r="B8155" s="43">
        <v>8154</v>
      </c>
      <c r="C8155" s="49" t="s">
        <v>15942</v>
      </c>
      <c r="D8155" s="52" t="s">
        <v>15943</v>
      </c>
      <c r="E8155" s="60">
        <v>11</v>
      </c>
      <c r="F8155" s="60">
        <v>7002014</v>
      </c>
      <c r="G8155" s="49" t="s">
        <v>28663</v>
      </c>
      <c r="H8155" s="51"/>
      <c r="I8155" s="47"/>
      <c r="J8155" s="89"/>
      <c r="K8155" s="98"/>
      <c r="L8155" s="89"/>
      <c r="M8155" s="96"/>
      <c r="N8155" s="89"/>
      <c r="O8155" s="96"/>
      <c r="P8155" s="47" t="s">
        <v>28717</v>
      </c>
      <c r="Q8155" s="53"/>
      <c r="R8155" s="54"/>
      <c r="S8155" s="3"/>
      <c r="AH8155"/>
      <c r="AI8155"/>
      <c r="AJ8155"/>
      <c r="AK8155"/>
    </row>
    <row r="8156" spans="1:37" ht="48">
      <c r="A8156" s="55" t="s">
        <v>0</v>
      </c>
      <c r="B8156" s="43">
        <v>8155</v>
      </c>
      <c r="C8156" s="49" t="s">
        <v>15940</v>
      </c>
      <c r="D8156" s="52" t="s">
        <v>15941</v>
      </c>
      <c r="E8156" s="60">
        <v>5</v>
      </c>
      <c r="F8156" s="60">
        <v>7002014</v>
      </c>
      <c r="G8156" s="49" t="s">
        <v>28860</v>
      </c>
      <c r="H8156" s="51"/>
      <c r="I8156" s="47"/>
      <c r="J8156" s="89"/>
      <c r="K8156" s="98"/>
      <c r="L8156" s="89"/>
      <c r="M8156" s="96"/>
      <c r="N8156" s="89"/>
      <c r="O8156" s="96"/>
      <c r="P8156" s="47" t="s">
        <v>28717</v>
      </c>
      <c r="Q8156" s="53"/>
      <c r="R8156" s="54"/>
      <c r="S8156" s="3"/>
      <c r="AH8156"/>
      <c r="AI8156"/>
      <c r="AJ8156"/>
      <c r="AK8156"/>
    </row>
    <row r="8157" spans="1:37" ht="60">
      <c r="A8157" s="55" t="s">
        <v>0</v>
      </c>
      <c r="B8157" s="43">
        <v>8156</v>
      </c>
      <c r="C8157" s="49" t="s">
        <v>15938</v>
      </c>
      <c r="D8157" s="52" t="s">
        <v>15939</v>
      </c>
      <c r="E8157" s="60">
        <v>9</v>
      </c>
      <c r="F8157" s="60">
        <v>3001017</v>
      </c>
      <c r="G8157" s="49" t="s">
        <v>28721</v>
      </c>
      <c r="H8157" s="51"/>
      <c r="I8157" s="47"/>
      <c r="J8157" s="89"/>
      <c r="K8157" s="98"/>
      <c r="L8157" s="89"/>
      <c r="M8157" s="96"/>
      <c r="N8157" s="89"/>
      <c r="O8157" s="96"/>
      <c r="P8157" s="47" t="s">
        <v>28717</v>
      </c>
      <c r="Q8157" s="53"/>
      <c r="R8157" s="54"/>
      <c r="S8157" s="3"/>
      <c r="AH8157"/>
      <c r="AI8157"/>
      <c r="AJ8157"/>
      <c r="AK8157"/>
    </row>
    <row r="8158" spans="1:37" ht="60">
      <c r="A8158" s="55" t="s">
        <v>0</v>
      </c>
      <c r="B8158" s="43">
        <v>8157</v>
      </c>
      <c r="C8158" s="49" t="s">
        <v>15936</v>
      </c>
      <c r="D8158" s="52" t="s">
        <v>15937</v>
      </c>
      <c r="E8158" s="60">
        <v>4</v>
      </c>
      <c r="F8158" s="60">
        <v>3011003</v>
      </c>
      <c r="G8158" s="49" t="s">
        <v>28721</v>
      </c>
      <c r="H8158" s="51"/>
      <c r="I8158" s="47"/>
      <c r="J8158" s="89">
        <v>8156</v>
      </c>
      <c r="K8158" s="98" t="s">
        <v>28721</v>
      </c>
      <c r="L8158" s="89"/>
      <c r="M8158" s="96"/>
      <c r="N8158" s="89"/>
      <c r="O8158" s="96"/>
      <c r="P8158" s="47" t="s">
        <v>27927</v>
      </c>
      <c r="Q8158" s="53"/>
      <c r="R8158" s="54"/>
      <c r="S8158" s="3"/>
      <c r="AH8158"/>
      <c r="AI8158"/>
      <c r="AJ8158"/>
      <c r="AK8158"/>
    </row>
    <row r="8159" spans="1:37" ht="48">
      <c r="A8159" s="55" t="s">
        <v>0</v>
      </c>
      <c r="B8159" s="43">
        <v>8158</v>
      </c>
      <c r="C8159" s="49" t="s">
        <v>15934</v>
      </c>
      <c r="D8159" s="52" t="s">
        <v>15935</v>
      </c>
      <c r="E8159" s="60">
        <v>1</v>
      </c>
      <c r="F8159" s="60">
        <v>9015033</v>
      </c>
      <c r="G8159" s="49" t="s">
        <v>29202</v>
      </c>
      <c r="H8159" s="51"/>
      <c r="I8159" s="47"/>
      <c r="J8159" s="89"/>
      <c r="K8159" s="98"/>
      <c r="L8159" s="89"/>
      <c r="M8159" s="96"/>
      <c r="N8159" s="89"/>
      <c r="O8159" s="96"/>
      <c r="P8159" s="47" t="s">
        <v>28717</v>
      </c>
      <c r="Q8159" s="53"/>
      <c r="R8159" s="54"/>
      <c r="S8159" s="3"/>
      <c r="AH8159"/>
      <c r="AI8159"/>
      <c r="AJ8159"/>
      <c r="AK8159"/>
    </row>
    <row r="8160" spans="1:37" ht="84">
      <c r="A8160" s="55" t="s">
        <v>0</v>
      </c>
      <c r="B8160" s="43">
        <v>8159</v>
      </c>
      <c r="C8160" s="49" t="s">
        <v>15931</v>
      </c>
      <c r="D8160" s="52" t="s">
        <v>15933</v>
      </c>
      <c r="E8160" s="60">
        <v>15</v>
      </c>
      <c r="F8160" s="60">
        <v>1004004</v>
      </c>
      <c r="G8160" s="49" t="s">
        <v>28028</v>
      </c>
      <c r="H8160" s="51"/>
      <c r="I8160" s="47"/>
      <c r="J8160" s="89"/>
      <c r="K8160" s="98"/>
      <c r="L8160" s="89"/>
      <c r="M8160" s="96"/>
      <c r="N8160" s="89"/>
      <c r="O8160" s="96"/>
      <c r="P8160" s="47" t="s">
        <v>28717</v>
      </c>
      <c r="Q8160" s="53"/>
      <c r="R8160" s="54"/>
      <c r="S8160" s="3"/>
      <c r="AH8160"/>
      <c r="AI8160"/>
      <c r="AJ8160"/>
      <c r="AK8160"/>
    </row>
    <row r="8161" spans="1:37" ht="60">
      <c r="A8161" s="55" t="s">
        <v>14360</v>
      </c>
      <c r="B8161" s="43">
        <v>8160</v>
      </c>
      <c r="C8161" s="49" t="s">
        <v>15931</v>
      </c>
      <c r="D8161" s="52" t="s">
        <v>15932</v>
      </c>
      <c r="E8161" s="60">
        <v>5</v>
      </c>
      <c r="F8161" s="60">
        <v>27003006</v>
      </c>
      <c r="G8161" s="50" t="s">
        <v>28028</v>
      </c>
      <c r="H8161" s="51"/>
      <c r="I8161" s="47"/>
      <c r="J8161" s="89">
        <v>8159</v>
      </c>
      <c r="K8161" s="98" t="s">
        <v>28028</v>
      </c>
      <c r="L8161" s="89"/>
      <c r="M8161" s="96"/>
      <c r="N8161" s="89"/>
      <c r="O8161" s="96"/>
      <c r="P8161" s="47" t="s">
        <v>27928</v>
      </c>
      <c r="Q8161" s="53"/>
      <c r="R8161" s="54"/>
      <c r="S8161" s="3"/>
      <c r="AH8161"/>
      <c r="AI8161"/>
      <c r="AJ8161"/>
      <c r="AK8161"/>
    </row>
    <row r="8162" spans="1:37" ht="48">
      <c r="A8162" s="55" t="s">
        <v>0</v>
      </c>
      <c r="B8162" s="43">
        <v>8161</v>
      </c>
      <c r="C8162" s="49" t="s">
        <v>15929</v>
      </c>
      <c r="D8162" s="52" t="s">
        <v>15930</v>
      </c>
      <c r="E8162" s="60">
        <v>1</v>
      </c>
      <c r="F8162" s="60">
        <v>24047003</v>
      </c>
      <c r="G8162" s="50"/>
      <c r="H8162" s="51"/>
      <c r="I8162" s="47"/>
      <c r="J8162" s="94"/>
      <c r="K8162" s="98"/>
      <c r="L8162" s="89"/>
      <c r="M8162" s="96"/>
      <c r="N8162" s="89"/>
      <c r="O8162" s="96"/>
      <c r="P8162" s="47" t="s">
        <v>27928</v>
      </c>
      <c r="Q8162" s="53"/>
      <c r="R8162" s="54"/>
      <c r="S8162" s="3"/>
      <c r="AH8162"/>
      <c r="AI8162"/>
      <c r="AJ8162"/>
      <c r="AK8162"/>
    </row>
    <row r="8163" spans="1:37" ht="48">
      <c r="A8163" s="55" t="s">
        <v>0</v>
      </c>
      <c r="B8163" s="43">
        <v>8162</v>
      </c>
      <c r="C8163" s="49" t="s">
        <v>15927</v>
      </c>
      <c r="D8163" s="52" t="s">
        <v>15928</v>
      </c>
      <c r="E8163" s="60">
        <v>2</v>
      </c>
      <c r="F8163" s="60">
        <v>3019019</v>
      </c>
      <c r="G8163" s="50"/>
      <c r="H8163" s="51"/>
      <c r="I8163" s="47"/>
      <c r="J8163" s="94"/>
      <c r="K8163" s="98"/>
      <c r="L8163" s="89"/>
      <c r="M8163" s="96"/>
      <c r="N8163" s="89"/>
      <c r="O8163" s="96"/>
      <c r="P8163" s="47" t="s">
        <v>27927</v>
      </c>
      <c r="Q8163" s="53"/>
      <c r="R8163" s="54"/>
      <c r="S8163" s="3"/>
      <c r="AH8163"/>
      <c r="AI8163"/>
      <c r="AJ8163"/>
      <c r="AK8163"/>
    </row>
    <row r="8164" spans="1:37" ht="84">
      <c r="A8164" s="55" t="s">
        <v>0</v>
      </c>
      <c r="B8164" s="43">
        <v>8163</v>
      </c>
      <c r="C8164" s="49" t="s">
        <v>15925</v>
      </c>
      <c r="D8164" s="52" t="s">
        <v>15926</v>
      </c>
      <c r="E8164" s="60">
        <v>59</v>
      </c>
      <c r="F8164" s="60">
        <v>1027011</v>
      </c>
      <c r="G8164" s="49" t="s">
        <v>27895</v>
      </c>
      <c r="H8164" s="51"/>
      <c r="I8164" s="47"/>
      <c r="J8164" s="89">
        <v>8175</v>
      </c>
      <c r="K8164" s="98" t="s">
        <v>27895</v>
      </c>
      <c r="L8164" s="89"/>
      <c r="M8164" s="96"/>
      <c r="N8164" s="89"/>
      <c r="O8164" s="96"/>
      <c r="P8164" s="47" t="s">
        <v>27930</v>
      </c>
      <c r="Q8164" s="53"/>
      <c r="R8164" s="54"/>
      <c r="S8164" s="3"/>
      <c r="AH8164"/>
      <c r="AI8164"/>
      <c r="AJ8164"/>
      <c r="AK8164"/>
    </row>
    <row r="8165" spans="1:37" ht="60">
      <c r="A8165" s="55" t="s">
        <v>0</v>
      </c>
      <c r="B8165" s="43">
        <v>8164</v>
      </c>
      <c r="C8165" s="49" t="s">
        <v>15923</v>
      </c>
      <c r="D8165" s="52" t="s">
        <v>15924</v>
      </c>
      <c r="E8165" s="60">
        <v>1</v>
      </c>
      <c r="F8165" s="60">
        <v>5032002</v>
      </c>
      <c r="G8165" s="49" t="s">
        <v>27895</v>
      </c>
      <c r="H8165" s="51"/>
      <c r="I8165" s="47"/>
      <c r="J8165" s="89">
        <v>8163</v>
      </c>
      <c r="K8165" s="98" t="s">
        <v>30613</v>
      </c>
      <c r="L8165" s="89"/>
      <c r="M8165" s="96"/>
      <c r="N8165" s="89"/>
      <c r="O8165" s="96"/>
      <c r="P8165" s="47" t="s">
        <v>27927</v>
      </c>
      <c r="Q8165" s="53"/>
      <c r="R8165" s="54"/>
      <c r="S8165" s="3"/>
      <c r="AH8165"/>
      <c r="AI8165"/>
      <c r="AJ8165"/>
      <c r="AK8165"/>
    </row>
    <row r="8166" spans="1:37" ht="72">
      <c r="A8166" s="55" t="s">
        <v>0</v>
      </c>
      <c r="B8166" s="43">
        <v>8165</v>
      </c>
      <c r="C8166" s="49" t="s">
        <v>15921</v>
      </c>
      <c r="D8166" s="52" t="s">
        <v>15922</v>
      </c>
      <c r="E8166" s="60">
        <v>39</v>
      </c>
      <c r="F8166" s="60">
        <v>1014006</v>
      </c>
      <c r="G8166" s="49" t="s">
        <v>27895</v>
      </c>
      <c r="H8166" s="51"/>
      <c r="I8166" s="47"/>
      <c r="J8166" s="89">
        <v>8163</v>
      </c>
      <c r="K8166" s="98" t="s">
        <v>30613</v>
      </c>
      <c r="L8166" s="89"/>
      <c r="M8166" s="96"/>
      <c r="N8166" s="89"/>
      <c r="O8166" s="96"/>
      <c r="P8166" s="47" t="s">
        <v>27931</v>
      </c>
      <c r="Q8166" s="53"/>
      <c r="R8166" s="54"/>
      <c r="S8166" s="3"/>
      <c r="AH8166"/>
      <c r="AI8166"/>
      <c r="AJ8166"/>
      <c r="AK8166"/>
    </row>
    <row r="8167" spans="1:37" ht="60">
      <c r="A8167" s="55" t="s">
        <v>0</v>
      </c>
      <c r="B8167" s="43">
        <v>8166</v>
      </c>
      <c r="C8167" s="49" t="s">
        <v>15918</v>
      </c>
      <c r="D8167" s="52" t="s">
        <v>15920</v>
      </c>
      <c r="E8167" s="60">
        <v>2</v>
      </c>
      <c r="F8167" s="60">
        <v>3004028</v>
      </c>
      <c r="G8167" s="49" t="s">
        <v>27895</v>
      </c>
      <c r="H8167" s="51"/>
      <c r="I8167" s="47"/>
      <c r="J8167" s="89">
        <v>8163</v>
      </c>
      <c r="K8167" s="98" t="s">
        <v>30613</v>
      </c>
      <c r="L8167" s="89"/>
      <c r="M8167" s="96"/>
      <c r="N8167" s="89"/>
      <c r="O8167" s="96"/>
      <c r="P8167" s="47" t="s">
        <v>27928</v>
      </c>
      <c r="Q8167" s="53"/>
      <c r="R8167" s="54"/>
      <c r="S8167" s="3"/>
      <c r="AH8167"/>
      <c r="AI8167"/>
      <c r="AJ8167"/>
      <c r="AK8167"/>
    </row>
    <row r="8168" spans="1:37" ht="72">
      <c r="A8168" s="55" t="s">
        <v>0</v>
      </c>
      <c r="B8168" s="43">
        <v>8167</v>
      </c>
      <c r="C8168" s="49" t="s">
        <v>15918</v>
      </c>
      <c r="D8168" s="52" t="s">
        <v>15919</v>
      </c>
      <c r="E8168" s="60">
        <v>1</v>
      </c>
      <c r="F8168" s="60">
        <v>7003026</v>
      </c>
      <c r="G8168" s="49" t="s">
        <v>27895</v>
      </c>
      <c r="H8168" s="51"/>
      <c r="I8168" s="47"/>
      <c r="J8168" s="89">
        <v>8166</v>
      </c>
      <c r="K8168" s="98" t="s">
        <v>30614</v>
      </c>
      <c r="L8168" s="89"/>
      <c r="M8168" s="96"/>
      <c r="N8168" s="89"/>
      <c r="O8168" s="96"/>
      <c r="P8168" s="47" t="s">
        <v>27932</v>
      </c>
      <c r="Q8168" s="53"/>
      <c r="R8168" s="54"/>
      <c r="S8168" s="3"/>
      <c r="AH8168"/>
      <c r="AI8168"/>
      <c r="AJ8168"/>
      <c r="AK8168"/>
    </row>
    <row r="8169" spans="1:37" ht="60">
      <c r="A8169" s="55" t="s">
        <v>0</v>
      </c>
      <c r="B8169" s="43">
        <v>8168</v>
      </c>
      <c r="C8169" s="49" t="s">
        <v>15916</v>
      </c>
      <c r="D8169" s="52" t="s">
        <v>15917</v>
      </c>
      <c r="E8169" s="60">
        <v>3</v>
      </c>
      <c r="F8169" s="60">
        <v>11020010</v>
      </c>
      <c r="G8169" s="49" t="s">
        <v>27896</v>
      </c>
      <c r="H8169" s="51"/>
      <c r="I8169" s="47"/>
      <c r="J8169" s="89"/>
      <c r="K8169" s="98"/>
      <c r="L8169" s="89"/>
      <c r="M8169" s="96"/>
      <c r="N8169" s="89"/>
      <c r="O8169" s="96"/>
      <c r="P8169" s="47" t="s">
        <v>27927</v>
      </c>
      <c r="Q8169" s="53"/>
      <c r="R8169" s="54"/>
      <c r="S8169" s="3"/>
      <c r="AH8169"/>
      <c r="AI8169"/>
      <c r="AJ8169"/>
      <c r="AK8169"/>
    </row>
    <row r="8170" spans="1:37" ht="72">
      <c r="A8170" s="55" t="s">
        <v>0</v>
      </c>
      <c r="B8170" s="43">
        <v>8169</v>
      </c>
      <c r="C8170" s="49" t="s">
        <v>15914</v>
      </c>
      <c r="D8170" s="52" t="s">
        <v>15915</v>
      </c>
      <c r="E8170" s="60">
        <v>3</v>
      </c>
      <c r="F8170" s="60">
        <v>6019042</v>
      </c>
      <c r="G8170" s="49" t="s">
        <v>27896</v>
      </c>
      <c r="H8170" s="51"/>
      <c r="I8170" s="47"/>
      <c r="J8170" s="89">
        <v>7776</v>
      </c>
      <c r="K8170" s="98" t="s">
        <v>30551</v>
      </c>
      <c r="L8170" s="89"/>
      <c r="M8170" s="96"/>
      <c r="N8170" s="89"/>
      <c r="O8170" s="96"/>
      <c r="P8170" s="47" t="s">
        <v>27932</v>
      </c>
      <c r="Q8170" s="53"/>
      <c r="R8170" s="54"/>
      <c r="S8170" s="3"/>
      <c r="AH8170"/>
      <c r="AI8170"/>
      <c r="AJ8170"/>
      <c r="AK8170"/>
    </row>
    <row r="8171" spans="1:37" ht="60">
      <c r="A8171" s="55" t="s">
        <v>0</v>
      </c>
      <c r="B8171" s="43">
        <v>8170</v>
      </c>
      <c r="C8171" s="49" t="s">
        <v>15912</v>
      </c>
      <c r="D8171" s="52" t="s">
        <v>15913</v>
      </c>
      <c r="E8171" s="60">
        <v>2</v>
      </c>
      <c r="F8171" s="60">
        <v>10023032</v>
      </c>
      <c r="G8171" s="49" t="s">
        <v>27896</v>
      </c>
      <c r="H8171" s="51"/>
      <c r="I8171" s="47"/>
      <c r="J8171" s="89">
        <v>8169</v>
      </c>
      <c r="K8171" s="98" t="s">
        <v>30616</v>
      </c>
      <c r="L8171" s="89"/>
      <c r="M8171" s="96"/>
      <c r="N8171" s="89"/>
      <c r="O8171" s="96"/>
      <c r="P8171" s="47" t="s">
        <v>27931</v>
      </c>
      <c r="Q8171" s="53"/>
      <c r="R8171" s="54"/>
      <c r="S8171" s="3"/>
      <c r="AH8171"/>
      <c r="AI8171"/>
      <c r="AJ8171"/>
      <c r="AK8171"/>
    </row>
    <row r="8172" spans="1:37" ht="72">
      <c r="A8172" s="55" t="s">
        <v>0</v>
      </c>
      <c r="B8172" s="43">
        <v>8171</v>
      </c>
      <c r="C8172" s="49" t="s">
        <v>15910</v>
      </c>
      <c r="D8172" s="52" t="s">
        <v>15911</v>
      </c>
      <c r="E8172" s="60">
        <v>1</v>
      </c>
      <c r="F8172" s="60">
        <v>9009004</v>
      </c>
      <c r="G8172" s="49" t="s">
        <v>27896</v>
      </c>
      <c r="H8172" s="51"/>
      <c r="I8172" s="47"/>
      <c r="J8172" s="89">
        <v>7776</v>
      </c>
      <c r="K8172" s="98" t="s">
        <v>30551</v>
      </c>
      <c r="L8172" s="89"/>
      <c r="M8172" s="96"/>
      <c r="N8172" s="89"/>
      <c r="O8172" s="96"/>
      <c r="P8172" s="47" t="s">
        <v>27932</v>
      </c>
      <c r="Q8172" s="53"/>
      <c r="R8172" s="54"/>
      <c r="S8172" s="3"/>
      <c r="AH8172"/>
      <c r="AI8172"/>
      <c r="AJ8172"/>
      <c r="AK8172"/>
    </row>
    <row r="8173" spans="1:37" ht="48">
      <c r="A8173" s="55" t="s">
        <v>0</v>
      </c>
      <c r="B8173" s="43">
        <v>8172</v>
      </c>
      <c r="C8173" s="49" t="s">
        <v>15908</v>
      </c>
      <c r="D8173" s="52" t="s">
        <v>15909</v>
      </c>
      <c r="E8173" s="60">
        <v>22</v>
      </c>
      <c r="F8173" s="60">
        <v>1018004</v>
      </c>
      <c r="G8173" s="49" t="s">
        <v>28026</v>
      </c>
      <c r="H8173" s="51"/>
      <c r="I8173" s="47"/>
      <c r="J8173" s="89"/>
      <c r="K8173" s="98"/>
      <c r="L8173" s="89"/>
      <c r="M8173" s="96"/>
      <c r="N8173" s="89"/>
      <c r="O8173" s="96"/>
      <c r="P8173" s="47" t="s">
        <v>27929</v>
      </c>
      <c r="Q8173" s="53"/>
      <c r="R8173" s="54"/>
      <c r="S8173" s="3"/>
      <c r="AH8173"/>
      <c r="AI8173"/>
      <c r="AJ8173"/>
      <c r="AK8173"/>
    </row>
    <row r="8174" spans="1:37" ht="72">
      <c r="A8174" s="55" t="s">
        <v>0</v>
      </c>
      <c r="B8174" s="43">
        <v>8173</v>
      </c>
      <c r="C8174" s="49" t="s">
        <v>15906</v>
      </c>
      <c r="D8174" s="52" t="s">
        <v>15907</v>
      </c>
      <c r="E8174" s="60">
        <v>9</v>
      </c>
      <c r="F8174" s="60">
        <v>19094019</v>
      </c>
      <c r="G8174" s="50" t="s">
        <v>28522</v>
      </c>
      <c r="H8174" s="51"/>
      <c r="I8174" s="47"/>
      <c r="J8174" s="89"/>
      <c r="K8174" s="98"/>
      <c r="L8174" s="89"/>
      <c r="M8174" s="96"/>
      <c r="N8174" s="89"/>
      <c r="O8174" s="96"/>
      <c r="P8174" s="47" t="s">
        <v>27929</v>
      </c>
      <c r="Q8174" s="53"/>
      <c r="R8174" s="54"/>
      <c r="S8174" s="3"/>
      <c r="AH8174"/>
      <c r="AI8174"/>
      <c r="AJ8174"/>
      <c r="AK8174"/>
    </row>
    <row r="8175" spans="1:37" ht="72">
      <c r="A8175" s="55" t="s">
        <v>0</v>
      </c>
      <c r="B8175" s="43">
        <v>8174</v>
      </c>
      <c r="C8175" s="49" t="s">
        <v>15904</v>
      </c>
      <c r="D8175" s="52" t="s">
        <v>15905</v>
      </c>
      <c r="E8175" s="60">
        <v>2</v>
      </c>
      <c r="F8175" s="60">
        <v>13002047</v>
      </c>
      <c r="G8175" s="49" t="s">
        <v>29279</v>
      </c>
      <c r="H8175" s="51"/>
      <c r="I8175" s="47"/>
      <c r="J8175" s="89">
        <v>5586</v>
      </c>
      <c r="K8175" s="98" t="s">
        <v>29279</v>
      </c>
      <c r="L8175" s="89"/>
      <c r="M8175" s="96"/>
      <c r="N8175" s="89"/>
      <c r="O8175" s="96"/>
      <c r="P8175" s="47" t="s">
        <v>27931</v>
      </c>
      <c r="Q8175" s="53"/>
      <c r="R8175" s="54"/>
      <c r="S8175" s="3"/>
      <c r="AH8175"/>
      <c r="AI8175"/>
      <c r="AJ8175"/>
      <c r="AK8175"/>
    </row>
    <row r="8176" spans="1:37" ht="60">
      <c r="A8176" s="55" t="s">
        <v>0</v>
      </c>
      <c r="B8176" s="43">
        <v>8175</v>
      </c>
      <c r="C8176" s="49" t="s">
        <v>15902</v>
      </c>
      <c r="D8176" s="52" t="s">
        <v>15903</v>
      </c>
      <c r="E8176" s="60">
        <v>8</v>
      </c>
      <c r="F8176" s="60">
        <v>5032017</v>
      </c>
      <c r="G8176" s="49" t="s">
        <v>27895</v>
      </c>
      <c r="H8176" s="51"/>
      <c r="I8176" s="47"/>
      <c r="J8176" s="89"/>
      <c r="K8176" s="98"/>
      <c r="L8176" s="89"/>
      <c r="M8176" s="96"/>
      <c r="N8176" s="89"/>
      <c r="O8176" s="96"/>
      <c r="P8176" s="47" t="s">
        <v>27929</v>
      </c>
      <c r="Q8176" s="53"/>
      <c r="R8176" s="54"/>
      <c r="S8176" s="3"/>
      <c r="AH8176"/>
      <c r="AI8176"/>
      <c r="AJ8176"/>
      <c r="AK8176"/>
    </row>
    <row r="8177" spans="1:37" ht="84">
      <c r="A8177" s="55" t="s">
        <v>0</v>
      </c>
      <c r="B8177" s="43">
        <v>8176</v>
      </c>
      <c r="C8177" s="49" t="s">
        <v>15900</v>
      </c>
      <c r="D8177" s="52" t="s">
        <v>15901</v>
      </c>
      <c r="E8177" s="60">
        <v>1</v>
      </c>
      <c r="F8177" s="60">
        <v>20023007</v>
      </c>
      <c r="G8177" s="49" t="s">
        <v>27897</v>
      </c>
      <c r="H8177" s="51"/>
      <c r="I8177" s="47"/>
      <c r="J8177" s="89"/>
      <c r="K8177" s="98"/>
      <c r="L8177" s="89"/>
      <c r="M8177" s="96"/>
      <c r="N8177" s="89"/>
      <c r="O8177" s="96"/>
      <c r="P8177" s="47" t="s">
        <v>27929</v>
      </c>
      <c r="Q8177" s="53"/>
      <c r="R8177" s="54"/>
      <c r="S8177" s="3"/>
      <c r="AH8177"/>
      <c r="AI8177"/>
      <c r="AJ8177"/>
      <c r="AK8177"/>
    </row>
    <row r="8178" spans="1:37" ht="60">
      <c r="A8178" s="55" t="s">
        <v>14360</v>
      </c>
      <c r="B8178" s="43">
        <v>8177</v>
      </c>
      <c r="C8178" s="49" t="s">
        <v>15898</v>
      </c>
      <c r="D8178" s="52" t="s">
        <v>15899</v>
      </c>
      <c r="E8178" s="60">
        <v>3</v>
      </c>
      <c r="F8178" s="60">
        <v>27003027</v>
      </c>
      <c r="G8178" s="49" t="s">
        <v>27895</v>
      </c>
      <c r="H8178" s="51"/>
      <c r="I8178" s="47"/>
      <c r="J8178" s="89">
        <v>8181</v>
      </c>
      <c r="K8178" s="98" t="s">
        <v>30618</v>
      </c>
      <c r="L8178" s="89"/>
      <c r="M8178" s="96"/>
      <c r="N8178" s="89"/>
      <c r="O8178" s="96"/>
      <c r="P8178" s="47" t="s">
        <v>27927</v>
      </c>
      <c r="Q8178" s="53"/>
      <c r="R8178" s="54"/>
      <c r="S8178" s="3"/>
      <c r="AH8178"/>
      <c r="AI8178"/>
      <c r="AJ8178"/>
      <c r="AK8178"/>
    </row>
    <row r="8179" spans="1:37" ht="84">
      <c r="A8179" s="55" t="s">
        <v>0</v>
      </c>
      <c r="B8179" s="43">
        <v>8178</v>
      </c>
      <c r="C8179" s="49" t="s">
        <v>15896</v>
      </c>
      <c r="D8179" s="52" t="s">
        <v>15897</v>
      </c>
      <c r="E8179" s="60">
        <v>4</v>
      </c>
      <c r="F8179" s="60">
        <v>18018020</v>
      </c>
      <c r="G8179" s="49" t="s">
        <v>27895</v>
      </c>
      <c r="H8179" s="51"/>
      <c r="I8179" s="47"/>
      <c r="J8179" s="89">
        <v>8175</v>
      </c>
      <c r="K8179" s="98" t="s">
        <v>27895</v>
      </c>
      <c r="L8179" s="89"/>
      <c r="M8179" s="96"/>
      <c r="N8179" s="89"/>
      <c r="O8179" s="96"/>
      <c r="P8179" s="47" t="s">
        <v>27927</v>
      </c>
      <c r="Q8179" s="53"/>
      <c r="R8179" s="54"/>
      <c r="S8179" s="3"/>
      <c r="AH8179"/>
      <c r="AI8179"/>
      <c r="AJ8179"/>
      <c r="AK8179"/>
    </row>
    <row r="8180" spans="1:37" ht="60">
      <c r="A8180" s="55" t="s">
        <v>0</v>
      </c>
      <c r="B8180" s="43">
        <v>8179</v>
      </c>
      <c r="C8180" s="49" t="s">
        <v>15893</v>
      </c>
      <c r="D8180" s="52" t="s">
        <v>15895</v>
      </c>
      <c r="E8180" s="60">
        <v>375</v>
      </c>
      <c r="F8180" s="60">
        <v>1019001</v>
      </c>
      <c r="G8180" s="49" t="s">
        <v>27897</v>
      </c>
      <c r="H8180" s="51"/>
      <c r="I8180" s="47"/>
      <c r="J8180" s="89">
        <v>8176</v>
      </c>
      <c r="K8180" s="98" t="s">
        <v>27897</v>
      </c>
      <c r="L8180" s="89"/>
      <c r="M8180" s="96"/>
      <c r="N8180" s="89"/>
      <c r="O8180" s="96"/>
      <c r="P8180" s="47" t="s">
        <v>27927</v>
      </c>
      <c r="Q8180" s="53"/>
      <c r="R8180" s="54"/>
      <c r="S8180" s="3"/>
      <c r="AH8180"/>
      <c r="AI8180"/>
      <c r="AJ8180"/>
      <c r="AK8180"/>
    </row>
    <row r="8181" spans="1:37" ht="60">
      <c r="A8181" s="55" t="s">
        <v>0</v>
      </c>
      <c r="B8181" s="43">
        <v>8180</v>
      </c>
      <c r="C8181" s="49" t="s">
        <v>15893</v>
      </c>
      <c r="D8181" s="52" t="s">
        <v>15894</v>
      </c>
      <c r="E8181" s="60">
        <v>1</v>
      </c>
      <c r="F8181" s="60">
        <v>1026012</v>
      </c>
      <c r="G8181" s="49" t="s">
        <v>27897</v>
      </c>
      <c r="H8181" s="51"/>
      <c r="I8181" s="47"/>
      <c r="J8181" s="89">
        <v>8176</v>
      </c>
      <c r="K8181" s="98" t="s">
        <v>27897</v>
      </c>
      <c r="L8181" s="89"/>
      <c r="M8181" s="96"/>
      <c r="N8181" s="89"/>
      <c r="O8181" s="96"/>
      <c r="P8181" s="47" t="s">
        <v>27927</v>
      </c>
      <c r="Q8181" s="53"/>
      <c r="R8181" s="54"/>
      <c r="S8181" s="3"/>
      <c r="AH8181"/>
      <c r="AI8181"/>
      <c r="AJ8181"/>
      <c r="AK8181"/>
    </row>
    <row r="8182" spans="1:37" ht="60">
      <c r="A8182" s="55" t="s">
        <v>0</v>
      </c>
      <c r="B8182" s="43">
        <v>8181</v>
      </c>
      <c r="C8182" s="49" t="s">
        <v>15891</v>
      </c>
      <c r="D8182" s="52" t="s">
        <v>15892</v>
      </c>
      <c r="E8182" s="60">
        <v>28</v>
      </c>
      <c r="F8182" s="60">
        <v>1025025</v>
      </c>
      <c r="G8182" s="49" t="s">
        <v>27895</v>
      </c>
      <c r="H8182" s="51"/>
      <c r="I8182" s="47"/>
      <c r="J8182" s="89">
        <v>8175</v>
      </c>
      <c r="K8182" s="98" t="s">
        <v>27895</v>
      </c>
      <c r="L8182" s="89"/>
      <c r="M8182" s="96"/>
      <c r="N8182" s="89"/>
      <c r="O8182" s="96"/>
      <c r="P8182" s="47" t="s">
        <v>27927</v>
      </c>
      <c r="Q8182" s="53"/>
      <c r="R8182" s="54"/>
      <c r="S8182" s="3"/>
      <c r="AH8182"/>
      <c r="AI8182"/>
      <c r="AJ8182"/>
      <c r="AK8182"/>
    </row>
    <row r="8183" spans="1:37" ht="60">
      <c r="A8183" s="55" t="s">
        <v>0</v>
      </c>
      <c r="B8183" s="43">
        <v>8182</v>
      </c>
      <c r="C8183" s="49" t="s">
        <v>15889</v>
      </c>
      <c r="D8183" s="52" t="s">
        <v>15890</v>
      </c>
      <c r="E8183" s="60">
        <v>1</v>
      </c>
      <c r="F8183" s="60">
        <v>24029017</v>
      </c>
      <c r="G8183" s="49" t="s">
        <v>27897</v>
      </c>
      <c r="H8183" s="51"/>
      <c r="I8183" s="47"/>
      <c r="J8183" s="89">
        <v>8176</v>
      </c>
      <c r="K8183" s="98" t="s">
        <v>27897</v>
      </c>
      <c r="L8183" s="89"/>
      <c r="M8183" s="96"/>
      <c r="N8183" s="89"/>
      <c r="O8183" s="96"/>
      <c r="P8183" s="47" t="s">
        <v>27930</v>
      </c>
      <c r="Q8183" s="53"/>
      <c r="R8183" s="54"/>
      <c r="S8183" s="3"/>
      <c r="AH8183"/>
      <c r="AI8183"/>
      <c r="AJ8183"/>
      <c r="AK8183"/>
    </row>
    <row r="8184" spans="1:37" ht="60">
      <c r="A8184" s="55" t="s">
        <v>0</v>
      </c>
      <c r="B8184" s="43">
        <v>8183</v>
      </c>
      <c r="C8184" s="49" t="s">
        <v>15887</v>
      </c>
      <c r="D8184" s="52" t="s">
        <v>15888</v>
      </c>
      <c r="E8184" s="60">
        <v>2</v>
      </c>
      <c r="F8184" s="60">
        <v>18009017</v>
      </c>
      <c r="G8184" s="49" t="s">
        <v>27895</v>
      </c>
      <c r="H8184" s="51"/>
      <c r="I8184" s="47"/>
      <c r="J8184" s="89">
        <v>8178</v>
      </c>
      <c r="K8184" s="98" t="s">
        <v>27895</v>
      </c>
      <c r="L8184" s="89"/>
      <c r="M8184" s="96"/>
      <c r="N8184" s="89"/>
      <c r="O8184" s="96"/>
      <c r="P8184" s="47" t="s">
        <v>27928</v>
      </c>
      <c r="Q8184" s="53"/>
      <c r="R8184" s="54"/>
      <c r="S8184" s="3"/>
      <c r="AH8184"/>
      <c r="AI8184"/>
      <c r="AJ8184"/>
      <c r="AK8184"/>
    </row>
    <row r="8185" spans="1:37" ht="72">
      <c r="A8185" s="55" t="s">
        <v>0</v>
      </c>
      <c r="B8185" s="43">
        <v>8184</v>
      </c>
      <c r="C8185" s="49" t="s">
        <v>15885</v>
      </c>
      <c r="D8185" s="52" t="s">
        <v>15886</v>
      </c>
      <c r="E8185" s="60">
        <v>34</v>
      </c>
      <c r="F8185" s="60">
        <v>2009031</v>
      </c>
      <c r="G8185" s="49" t="s">
        <v>27895</v>
      </c>
      <c r="H8185" s="51"/>
      <c r="I8185" s="47"/>
      <c r="J8185" s="89">
        <v>8175</v>
      </c>
      <c r="K8185" s="98" t="s">
        <v>27895</v>
      </c>
      <c r="L8185" s="89"/>
      <c r="M8185" s="96"/>
      <c r="N8185" s="89"/>
      <c r="O8185" s="96"/>
      <c r="P8185" s="47" t="s">
        <v>27928</v>
      </c>
      <c r="Q8185" s="53"/>
      <c r="R8185" s="54"/>
      <c r="S8185" s="3"/>
      <c r="AH8185"/>
      <c r="AI8185"/>
      <c r="AJ8185"/>
      <c r="AK8185"/>
    </row>
    <row r="8186" spans="1:37" ht="60">
      <c r="A8186" s="55" t="s">
        <v>0</v>
      </c>
      <c r="B8186" s="43">
        <v>8185</v>
      </c>
      <c r="C8186" s="49" t="s">
        <v>15883</v>
      </c>
      <c r="D8186" s="52" t="s">
        <v>15884</v>
      </c>
      <c r="E8186" s="60">
        <v>7</v>
      </c>
      <c r="F8186" s="60">
        <v>7020016</v>
      </c>
      <c r="G8186" s="49" t="s">
        <v>27895</v>
      </c>
      <c r="H8186" s="51"/>
      <c r="I8186" s="47"/>
      <c r="J8186" s="89">
        <v>8181</v>
      </c>
      <c r="K8186" s="98" t="s">
        <v>30618</v>
      </c>
      <c r="L8186" s="89"/>
      <c r="M8186" s="96"/>
      <c r="N8186" s="89"/>
      <c r="O8186" s="96"/>
      <c r="P8186" s="47" t="s">
        <v>27928</v>
      </c>
      <c r="Q8186" s="53"/>
      <c r="R8186" s="54"/>
      <c r="S8186" s="3"/>
      <c r="AH8186"/>
      <c r="AI8186"/>
      <c r="AJ8186"/>
      <c r="AK8186"/>
    </row>
    <row r="8187" spans="1:37" ht="73.8">
      <c r="A8187" s="55" t="s">
        <v>0</v>
      </c>
      <c r="B8187" s="43">
        <v>8186</v>
      </c>
      <c r="C8187" s="49" t="s">
        <v>15881</v>
      </c>
      <c r="D8187" s="52" t="s">
        <v>15882</v>
      </c>
      <c r="E8187" s="60">
        <v>5</v>
      </c>
      <c r="F8187" s="60">
        <v>24005030</v>
      </c>
      <c r="G8187" s="49" t="s">
        <v>27897</v>
      </c>
      <c r="H8187" s="51"/>
      <c r="I8187" s="47"/>
      <c r="J8187" s="89">
        <v>8176</v>
      </c>
      <c r="K8187" s="98" t="s">
        <v>27897</v>
      </c>
      <c r="L8187" s="89">
        <v>8175</v>
      </c>
      <c r="M8187" s="96" t="s">
        <v>27895</v>
      </c>
      <c r="N8187" s="89"/>
      <c r="O8187" s="96"/>
      <c r="P8187" s="47" t="s">
        <v>27928</v>
      </c>
      <c r="Q8187" s="53"/>
      <c r="R8187" s="54"/>
      <c r="S8187" s="3"/>
      <c r="AH8187"/>
      <c r="AI8187"/>
      <c r="AJ8187"/>
      <c r="AK8187"/>
    </row>
    <row r="8188" spans="1:37" ht="72">
      <c r="A8188" s="55" t="s">
        <v>0</v>
      </c>
      <c r="B8188" s="43">
        <v>8187</v>
      </c>
      <c r="C8188" s="49" t="s">
        <v>15879</v>
      </c>
      <c r="D8188" s="52" t="s">
        <v>15880</v>
      </c>
      <c r="E8188" s="60">
        <v>2</v>
      </c>
      <c r="F8188" s="60">
        <v>13008038</v>
      </c>
      <c r="G8188" s="49" t="s">
        <v>27897</v>
      </c>
      <c r="H8188" s="51"/>
      <c r="I8188" s="47"/>
      <c r="J8188" s="89">
        <v>8176</v>
      </c>
      <c r="K8188" s="98" t="s">
        <v>27897</v>
      </c>
      <c r="L8188" s="89">
        <v>3050</v>
      </c>
      <c r="M8188" s="96" t="s">
        <v>29829</v>
      </c>
      <c r="N8188" s="89"/>
      <c r="O8188" s="96"/>
      <c r="P8188" s="47" t="s">
        <v>27931</v>
      </c>
      <c r="Q8188" s="53"/>
      <c r="R8188" s="54"/>
      <c r="S8188" s="3"/>
      <c r="AH8188"/>
      <c r="AI8188"/>
      <c r="AJ8188"/>
      <c r="AK8188"/>
    </row>
    <row r="8189" spans="1:37" ht="72">
      <c r="A8189" s="55" t="s">
        <v>0</v>
      </c>
      <c r="B8189" s="43">
        <v>8188</v>
      </c>
      <c r="C8189" s="49" t="s">
        <v>15877</v>
      </c>
      <c r="D8189" s="52" t="s">
        <v>15878</v>
      </c>
      <c r="E8189" s="60">
        <v>1</v>
      </c>
      <c r="F8189" s="60">
        <v>13024008</v>
      </c>
      <c r="G8189" s="49" t="s">
        <v>27895</v>
      </c>
      <c r="H8189" s="51"/>
      <c r="I8189" s="47"/>
      <c r="J8189" s="89">
        <v>8184</v>
      </c>
      <c r="K8189" s="98" t="s">
        <v>30619</v>
      </c>
      <c r="L8189" s="89"/>
      <c r="M8189" s="96"/>
      <c r="N8189" s="89"/>
      <c r="O8189" s="96"/>
      <c r="P8189" s="47" t="s">
        <v>27931</v>
      </c>
      <c r="Q8189" s="53"/>
      <c r="R8189" s="54"/>
      <c r="S8189" s="3"/>
      <c r="AH8189"/>
      <c r="AI8189"/>
      <c r="AJ8189"/>
      <c r="AK8189"/>
    </row>
    <row r="8190" spans="1:37" ht="72">
      <c r="A8190" s="55" t="s">
        <v>0</v>
      </c>
      <c r="B8190" s="43">
        <v>8189</v>
      </c>
      <c r="C8190" s="49" t="s">
        <v>15875</v>
      </c>
      <c r="D8190" s="52" t="s">
        <v>15876</v>
      </c>
      <c r="E8190" s="60">
        <v>3</v>
      </c>
      <c r="F8190" s="60">
        <v>6015036</v>
      </c>
      <c r="G8190" s="49" t="s">
        <v>27897</v>
      </c>
      <c r="H8190" s="51"/>
      <c r="I8190" s="47"/>
      <c r="J8190" s="89">
        <v>8179</v>
      </c>
      <c r="K8190" s="98" t="s">
        <v>27897</v>
      </c>
      <c r="L8190" s="89"/>
      <c r="M8190" s="96"/>
      <c r="N8190" s="89"/>
      <c r="O8190" s="96"/>
      <c r="P8190" s="47" t="s">
        <v>27932</v>
      </c>
      <c r="Q8190" s="53"/>
      <c r="R8190" s="54"/>
      <c r="S8190" s="3"/>
      <c r="AH8190"/>
      <c r="AI8190"/>
      <c r="AJ8190"/>
      <c r="AK8190"/>
    </row>
    <row r="8191" spans="1:37" ht="48">
      <c r="A8191" s="55" t="s">
        <v>0</v>
      </c>
      <c r="B8191" s="43">
        <v>8190</v>
      </c>
      <c r="C8191" s="49" t="s">
        <v>15873</v>
      </c>
      <c r="D8191" s="52" t="s">
        <v>15874</v>
      </c>
      <c r="E8191" s="60">
        <v>1</v>
      </c>
      <c r="F8191" s="60">
        <v>17002014</v>
      </c>
      <c r="G8191" s="50"/>
      <c r="H8191" s="51"/>
      <c r="I8191" s="47"/>
      <c r="J8191" s="94"/>
      <c r="K8191" s="98"/>
      <c r="L8191" s="89"/>
      <c r="M8191" s="96"/>
      <c r="N8191" s="89"/>
      <c r="O8191" s="96"/>
      <c r="P8191" s="47" t="s">
        <v>27931</v>
      </c>
      <c r="Q8191" s="53"/>
      <c r="R8191" s="54"/>
      <c r="S8191" s="3"/>
      <c r="AH8191"/>
      <c r="AI8191"/>
      <c r="AJ8191"/>
      <c r="AK8191"/>
    </row>
    <row r="8192" spans="1:37" ht="60">
      <c r="A8192" s="55" t="s">
        <v>0</v>
      </c>
      <c r="B8192" s="43">
        <v>8191</v>
      </c>
      <c r="C8192" s="49" t="s">
        <v>15871</v>
      </c>
      <c r="D8192" s="52" t="s">
        <v>15872</v>
      </c>
      <c r="E8192" s="60">
        <v>9</v>
      </c>
      <c r="F8192" s="60">
        <v>19119024</v>
      </c>
      <c r="G8192" s="50"/>
      <c r="H8192" s="51"/>
      <c r="I8192" s="47"/>
      <c r="J8192" s="95">
        <v>8173</v>
      </c>
      <c r="K8192" s="98" t="s">
        <v>30617</v>
      </c>
      <c r="L8192" s="89"/>
      <c r="M8192" s="96"/>
      <c r="N8192" s="89"/>
      <c r="O8192" s="96"/>
      <c r="P8192" s="47" t="s">
        <v>27927</v>
      </c>
      <c r="Q8192" s="53"/>
      <c r="R8192" s="54"/>
      <c r="S8192" s="3"/>
      <c r="AH8192"/>
      <c r="AI8192"/>
      <c r="AJ8192"/>
      <c r="AK8192"/>
    </row>
    <row r="8193" spans="1:37" ht="48">
      <c r="A8193" s="55" t="s">
        <v>0</v>
      </c>
      <c r="B8193" s="43">
        <v>8192</v>
      </c>
      <c r="C8193" s="49" t="s">
        <v>15866</v>
      </c>
      <c r="D8193" s="52" t="s">
        <v>15870</v>
      </c>
      <c r="E8193" s="60">
        <v>2</v>
      </c>
      <c r="F8193" s="60">
        <v>18033021</v>
      </c>
      <c r="G8193" s="50" t="s">
        <v>28497</v>
      </c>
      <c r="H8193" s="51"/>
      <c r="I8193" s="47"/>
      <c r="J8193" s="89"/>
      <c r="K8193" s="98"/>
      <c r="L8193" s="89"/>
      <c r="M8193" s="96"/>
      <c r="N8193" s="89"/>
      <c r="O8193" s="96"/>
      <c r="P8193" s="47" t="s">
        <v>27929</v>
      </c>
      <c r="Q8193" s="53"/>
      <c r="R8193" s="54"/>
      <c r="S8193" s="3"/>
      <c r="AH8193"/>
      <c r="AI8193"/>
      <c r="AJ8193"/>
      <c r="AK8193"/>
    </row>
    <row r="8194" spans="1:37" ht="108">
      <c r="A8194" s="55" t="s">
        <v>0</v>
      </c>
      <c r="B8194" s="43">
        <v>8193</v>
      </c>
      <c r="C8194" s="49" t="s">
        <v>15868</v>
      </c>
      <c r="D8194" s="52" t="s">
        <v>15869</v>
      </c>
      <c r="E8194" s="60">
        <v>178</v>
      </c>
      <c r="F8194" s="60">
        <v>1011001</v>
      </c>
      <c r="G8194" s="50" t="s">
        <v>28497</v>
      </c>
      <c r="H8194" s="51"/>
      <c r="I8194" s="47"/>
      <c r="J8194" s="89">
        <v>5595</v>
      </c>
      <c r="K8194" s="98" t="s">
        <v>28529</v>
      </c>
      <c r="L8194" s="89">
        <v>8192</v>
      </c>
      <c r="M8194" s="96" t="s">
        <v>28497</v>
      </c>
      <c r="N8194" s="89"/>
      <c r="O8194" s="96"/>
      <c r="P8194" s="47" t="s">
        <v>27928</v>
      </c>
      <c r="Q8194" s="53"/>
      <c r="R8194" s="54"/>
      <c r="S8194" s="3"/>
      <c r="AH8194"/>
      <c r="AI8194"/>
      <c r="AJ8194"/>
      <c r="AK8194"/>
    </row>
    <row r="8195" spans="1:37" ht="60">
      <c r="A8195" s="55" t="s">
        <v>0</v>
      </c>
      <c r="B8195" s="43">
        <v>8194</v>
      </c>
      <c r="C8195" s="49" t="s">
        <v>15866</v>
      </c>
      <c r="D8195" s="52" t="s">
        <v>15867</v>
      </c>
      <c r="E8195" s="60">
        <v>1</v>
      </c>
      <c r="F8195" s="60">
        <v>10017029</v>
      </c>
      <c r="G8195" s="50" t="s">
        <v>28497</v>
      </c>
      <c r="H8195" s="51"/>
      <c r="I8195" s="47"/>
      <c r="J8195" s="89">
        <v>8192</v>
      </c>
      <c r="K8195" s="98" t="s">
        <v>28497</v>
      </c>
      <c r="L8195" s="89"/>
      <c r="M8195" s="96"/>
      <c r="N8195" s="89"/>
      <c r="O8195" s="96"/>
      <c r="P8195" s="47" t="s">
        <v>27928</v>
      </c>
      <c r="Q8195" s="53"/>
      <c r="R8195" s="54"/>
      <c r="S8195" s="3"/>
      <c r="AH8195"/>
      <c r="AI8195"/>
      <c r="AJ8195"/>
      <c r="AK8195"/>
    </row>
    <row r="8196" spans="1:37" ht="84">
      <c r="A8196" s="55" t="s">
        <v>0</v>
      </c>
      <c r="B8196" s="43">
        <v>8195</v>
      </c>
      <c r="C8196" s="49" t="s">
        <v>15864</v>
      </c>
      <c r="D8196" s="52" t="s">
        <v>15865</v>
      </c>
      <c r="E8196" s="60">
        <v>2</v>
      </c>
      <c r="F8196" s="60">
        <v>1036023</v>
      </c>
      <c r="G8196" s="50" t="s">
        <v>28497</v>
      </c>
      <c r="H8196" s="51"/>
      <c r="I8196" s="47"/>
      <c r="J8196" s="89">
        <v>8192</v>
      </c>
      <c r="K8196" s="98" t="s">
        <v>28497</v>
      </c>
      <c r="L8196" s="89"/>
      <c r="M8196" s="96"/>
      <c r="N8196" s="89"/>
      <c r="O8196" s="96"/>
      <c r="P8196" s="47" t="s">
        <v>27931</v>
      </c>
      <c r="Q8196" s="53"/>
      <c r="R8196" s="54"/>
      <c r="S8196" s="3"/>
      <c r="AH8196"/>
      <c r="AI8196"/>
      <c r="AJ8196"/>
      <c r="AK8196"/>
    </row>
    <row r="8197" spans="1:37" ht="60">
      <c r="A8197" s="55" t="s">
        <v>0</v>
      </c>
      <c r="B8197" s="43">
        <v>8196</v>
      </c>
      <c r="C8197" s="49" t="s">
        <v>15862</v>
      </c>
      <c r="D8197" s="52" t="s">
        <v>15863</v>
      </c>
      <c r="E8197" s="60">
        <v>2</v>
      </c>
      <c r="F8197" s="60">
        <v>14020009</v>
      </c>
      <c r="G8197" s="50" t="s">
        <v>28024</v>
      </c>
      <c r="H8197" s="51"/>
      <c r="I8197" s="47"/>
      <c r="J8197" s="89">
        <v>8199</v>
      </c>
      <c r="K8197" s="98" t="s">
        <v>28024</v>
      </c>
      <c r="L8197" s="89"/>
      <c r="M8197" s="96"/>
      <c r="N8197" s="89"/>
      <c r="O8197" s="96"/>
      <c r="P8197" s="47" t="s">
        <v>27927</v>
      </c>
      <c r="Q8197" s="53"/>
      <c r="R8197" s="54"/>
      <c r="S8197" s="3"/>
      <c r="AH8197"/>
      <c r="AI8197"/>
      <c r="AJ8197"/>
      <c r="AK8197"/>
    </row>
    <row r="8198" spans="1:37" ht="72">
      <c r="A8198" s="55" t="s">
        <v>0</v>
      </c>
      <c r="B8198" s="43">
        <v>8197</v>
      </c>
      <c r="C8198" s="49" t="s">
        <v>15860</v>
      </c>
      <c r="D8198" s="52" t="s">
        <v>15861</v>
      </c>
      <c r="E8198" s="60">
        <v>2</v>
      </c>
      <c r="F8198" s="60">
        <v>4026039</v>
      </c>
      <c r="G8198" s="50"/>
      <c r="H8198" s="51"/>
      <c r="I8198" s="47"/>
      <c r="J8198" s="95">
        <v>8207</v>
      </c>
      <c r="K8198" s="98" t="s">
        <v>30622</v>
      </c>
      <c r="L8198" s="89"/>
      <c r="M8198" s="96"/>
      <c r="N8198" s="89"/>
      <c r="O8198" s="96"/>
      <c r="P8198" s="47" t="s">
        <v>27931</v>
      </c>
      <c r="Q8198" s="53"/>
      <c r="R8198" s="54"/>
      <c r="S8198" s="3"/>
      <c r="AH8198"/>
      <c r="AI8198"/>
      <c r="AJ8198"/>
      <c r="AK8198"/>
    </row>
    <row r="8199" spans="1:37" ht="72">
      <c r="A8199" s="55" t="s">
        <v>0</v>
      </c>
      <c r="B8199" s="43">
        <v>8198</v>
      </c>
      <c r="C8199" s="49" t="s">
        <v>15858</v>
      </c>
      <c r="D8199" s="52" t="s">
        <v>15859</v>
      </c>
      <c r="E8199" s="60">
        <v>63</v>
      </c>
      <c r="F8199" s="60">
        <v>1012016</v>
      </c>
      <c r="G8199" s="50"/>
      <c r="H8199" s="51"/>
      <c r="I8199" s="47"/>
      <c r="J8199" s="94"/>
      <c r="K8199" s="98"/>
      <c r="L8199" s="89"/>
      <c r="M8199" s="96"/>
      <c r="N8199" s="89"/>
      <c r="O8199" s="96"/>
      <c r="P8199" s="47" t="s">
        <v>27928</v>
      </c>
      <c r="Q8199" s="53"/>
      <c r="R8199" s="54"/>
      <c r="S8199" s="3"/>
      <c r="AH8199"/>
      <c r="AI8199"/>
      <c r="AJ8199"/>
      <c r="AK8199"/>
    </row>
    <row r="8200" spans="1:37" ht="96">
      <c r="A8200" s="55" t="s">
        <v>0</v>
      </c>
      <c r="B8200" s="43">
        <v>8199</v>
      </c>
      <c r="C8200" s="49" t="s">
        <v>15856</v>
      </c>
      <c r="D8200" s="52" t="s">
        <v>15857</v>
      </c>
      <c r="E8200" s="60">
        <v>204</v>
      </c>
      <c r="F8200" s="60">
        <v>1016005</v>
      </c>
      <c r="G8200" s="49" t="s">
        <v>28024</v>
      </c>
      <c r="H8200" s="51"/>
      <c r="I8200" s="47"/>
      <c r="J8200" s="89"/>
      <c r="K8200" s="98"/>
      <c r="L8200" s="89"/>
      <c r="M8200" s="96"/>
      <c r="N8200" s="89"/>
      <c r="O8200" s="96"/>
      <c r="P8200" s="47" t="s">
        <v>27929</v>
      </c>
      <c r="Q8200" s="53"/>
      <c r="R8200" s="54"/>
      <c r="S8200" s="3"/>
      <c r="AH8200"/>
      <c r="AI8200"/>
      <c r="AJ8200"/>
      <c r="AK8200"/>
    </row>
    <row r="8201" spans="1:37" ht="60">
      <c r="A8201" s="55" t="s">
        <v>14360</v>
      </c>
      <c r="B8201" s="43">
        <v>8200</v>
      </c>
      <c r="C8201" s="49" t="s">
        <v>15854</v>
      </c>
      <c r="D8201" s="52" t="s">
        <v>15855</v>
      </c>
      <c r="E8201" s="60">
        <v>1</v>
      </c>
      <c r="F8201" s="60">
        <v>15007025</v>
      </c>
      <c r="G8201" s="50" t="s">
        <v>28024</v>
      </c>
      <c r="H8201" s="51"/>
      <c r="I8201" s="47"/>
      <c r="J8201" s="89">
        <v>8199</v>
      </c>
      <c r="K8201" s="98" t="s">
        <v>28024</v>
      </c>
      <c r="L8201" s="89"/>
      <c r="M8201" s="96"/>
      <c r="N8201" s="89"/>
      <c r="O8201" s="96"/>
      <c r="P8201" s="47" t="s">
        <v>27929</v>
      </c>
      <c r="Q8201" s="53"/>
      <c r="R8201" s="54"/>
      <c r="S8201" s="3"/>
      <c r="AH8201"/>
      <c r="AI8201"/>
      <c r="AJ8201"/>
      <c r="AK8201"/>
    </row>
    <row r="8202" spans="1:37" ht="60">
      <c r="A8202" s="55" t="s">
        <v>0</v>
      </c>
      <c r="B8202" s="43">
        <v>8201</v>
      </c>
      <c r="C8202" s="49" t="s">
        <v>15852</v>
      </c>
      <c r="D8202" s="52" t="s">
        <v>15853</v>
      </c>
      <c r="E8202" s="60">
        <v>16</v>
      </c>
      <c r="F8202" s="60">
        <v>2006006</v>
      </c>
      <c r="G8202" s="50" t="s">
        <v>28024</v>
      </c>
      <c r="H8202" s="51"/>
      <c r="I8202" s="47"/>
      <c r="J8202" s="89">
        <v>8199</v>
      </c>
      <c r="K8202" s="98" t="s">
        <v>28024</v>
      </c>
      <c r="L8202" s="89"/>
      <c r="M8202" s="96"/>
      <c r="N8202" s="89"/>
      <c r="O8202" s="96"/>
      <c r="P8202" s="47" t="s">
        <v>27927</v>
      </c>
      <c r="Q8202" s="53"/>
      <c r="R8202" s="54"/>
      <c r="S8202" s="3"/>
      <c r="AH8202"/>
      <c r="AI8202"/>
      <c r="AJ8202"/>
      <c r="AK8202"/>
    </row>
    <row r="8203" spans="1:37" ht="72">
      <c r="A8203" s="55" t="s">
        <v>0</v>
      </c>
      <c r="B8203" s="43">
        <v>8202</v>
      </c>
      <c r="C8203" s="49" t="s">
        <v>15850</v>
      </c>
      <c r="D8203" s="52" t="s">
        <v>15851</v>
      </c>
      <c r="E8203" s="60">
        <v>8</v>
      </c>
      <c r="F8203" s="60">
        <v>4013005</v>
      </c>
      <c r="G8203" s="50" t="s">
        <v>28024</v>
      </c>
      <c r="H8203" s="51"/>
      <c r="I8203" s="47"/>
      <c r="J8203" s="89">
        <v>8199</v>
      </c>
      <c r="K8203" s="98" t="s">
        <v>28024</v>
      </c>
      <c r="L8203" s="89"/>
      <c r="M8203" s="96"/>
      <c r="N8203" s="89"/>
      <c r="O8203" s="96"/>
      <c r="P8203" s="47" t="s">
        <v>27931</v>
      </c>
      <c r="Q8203" s="53"/>
      <c r="R8203" s="54"/>
      <c r="S8203" s="3"/>
      <c r="AH8203"/>
      <c r="AI8203"/>
      <c r="AJ8203"/>
      <c r="AK8203"/>
    </row>
    <row r="8204" spans="1:37" ht="72">
      <c r="A8204" s="55" t="s">
        <v>0</v>
      </c>
      <c r="B8204" s="43">
        <v>8203</v>
      </c>
      <c r="C8204" s="49" t="s">
        <v>15848</v>
      </c>
      <c r="D8204" s="52" t="s">
        <v>15849</v>
      </c>
      <c r="E8204" s="60">
        <v>13</v>
      </c>
      <c r="F8204" s="60">
        <v>10003004</v>
      </c>
      <c r="G8204" s="50" t="s">
        <v>28024</v>
      </c>
      <c r="H8204" s="51"/>
      <c r="I8204" s="47"/>
      <c r="J8204" s="89">
        <v>8199</v>
      </c>
      <c r="K8204" s="98" t="s">
        <v>28024</v>
      </c>
      <c r="L8204" s="89">
        <v>3050</v>
      </c>
      <c r="M8204" s="96" t="s">
        <v>29829</v>
      </c>
      <c r="N8204" s="89"/>
      <c r="O8204" s="96"/>
      <c r="P8204" s="47" t="s">
        <v>27931</v>
      </c>
      <c r="Q8204" s="53"/>
      <c r="R8204" s="54"/>
      <c r="S8204" s="3"/>
      <c r="AH8204"/>
      <c r="AI8204"/>
      <c r="AJ8204"/>
      <c r="AK8204"/>
    </row>
    <row r="8205" spans="1:37" ht="72">
      <c r="A8205" s="55" t="s">
        <v>0</v>
      </c>
      <c r="B8205" s="43">
        <v>8204</v>
      </c>
      <c r="C8205" s="49" t="s">
        <v>15846</v>
      </c>
      <c r="D8205" s="52" t="s">
        <v>15847</v>
      </c>
      <c r="E8205" s="60">
        <v>1</v>
      </c>
      <c r="F8205" s="60">
        <v>4034024</v>
      </c>
      <c r="G8205" s="50" t="s">
        <v>28024</v>
      </c>
      <c r="H8205" s="51"/>
      <c r="I8205" s="47"/>
      <c r="J8205" s="89">
        <v>8199</v>
      </c>
      <c r="K8205" s="98" t="s">
        <v>28024</v>
      </c>
      <c r="L8205" s="89"/>
      <c r="M8205" s="96"/>
      <c r="N8205" s="89"/>
      <c r="O8205" s="96"/>
      <c r="P8205" s="47" t="s">
        <v>27931</v>
      </c>
      <c r="Q8205" s="53"/>
      <c r="R8205" s="54"/>
      <c r="S8205" s="3"/>
      <c r="AH8205"/>
      <c r="AI8205"/>
      <c r="AJ8205"/>
      <c r="AK8205"/>
    </row>
    <row r="8206" spans="1:37" ht="72">
      <c r="A8206" s="55" t="s">
        <v>0</v>
      </c>
      <c r="B8206" s="43">
        <v>8205</v>
      </c>
      <c r="C8206" s="49" t="s">
        <v>15844</v>
      </c>
      <c r="D8206" s="52" t="s">
        <v>15845</v>
      </c>
      <c r="E8206" s="60">
        <v>10</v>
      </c>
      <c r="F8206" s="60">
        <v>4023003</v>
      </c>
      <c r="G8206" s="50" t="s">
        <v>28497</v>
      </c>
      <c r="H8206" s="51"/>
      <c r="I8206" s="47"/>
      <c r="J8206" s="89">
        <v>8192</v>
      </c>
      <c r="K8206" s="98" t="s">
        <v>28497</v>
      </c>
      <c r="L8206" s="89"/>
      <c r="M8206" s="96"/>
      <c r="N8206" s="89"/>
      <c r="O8206" s="96"/>
      <c r="P8206" s="47" t="s">
        <v>27927</v>
      </c>
      <c r="Q8206" s="53"/>
      <c r="R8206" s="54"/>
      <c r="S8206" s="3"/>
      <c r="AH8206"/>
      <c r="AI8206"/>
      <c r="AJ8206"/>
      <c r="AK8206"/>
    </row>
    <row r="8207" spans="1:37" ht="72">
      <c r="A8207" s="55" t="s">
        <v>0</v>
      </c>
      <c r="B8207" s="43">
        <v>8206</v>
      </c>
      <c r="C8207" s="49" t="s">
        <v>15842</v>
      </c>
      <c r="D8207" s="52" t="s">
        <v>15843</v>
      </c>
      <c r="E8207" s="60">
        <v>3</v>
      </c>
      <c r="F8207" s="60">
        <v>13007012</v>
      </c>
      <c r="G8207" s="50"/>
      <c r="H8207" s="51"/>
      <c r="I8207" s="47"/>
      <c r="J8207" s="95">
        <v>8207</v>
      </c>
      <c r="K8207" s="98" t="s">
        <v>30622</v>
      </c>
      <c r="L8207" s="89"/>
      <c r="M8207" s="96"/>
      <c r="N8207" s="89"/>
      <c r="O8207" s="96"/>
      <c r="P8207" s="47" t="s">
        <v>27931</v>
      </c>
      <c r="Q8207" s="53"/>
      <c r="R8207" s="54"/>
      <c r="S8207" s="3"/>
      <c r="AH8207"/>
      <c r="AI8207"/>
      <c r="AJ8207"/>
      <c r="AK8207"/>
    </row>
    <row r="8208" spans="1:37" ht="60">
      <c r="A8208" s="55" t="s">
        <v>0</v>
      </c>
      <c r="B8208" s="43">
        <v>8207</v>
      </c>
      <c r="C8208" s="49" t="s">
        <v>15840</v>
      </c>
      <c r="D8208" s="52" t="s">
        <v>15841</v>
      </c>
      <c r="E8208" s="60">
        <v>1</v>
      </c>
      <c r="F8208" s="60">
        <v>1049017</v>
      </c>
      <c r="G8208" s="49" t="s">
        <v>28904</v>
      </c>
      <c r="H8208" s="51"/>
      <c r="I8208" s="47"/>
      <c r="J8208" s="89">
        <v>7779</v>
      </c>
      <c r="K8208" s="98" t="s">
        <v>28904</v>
      </c>
      <c r="L8208" s="89"/>
      <c r="M8208" s="96"/>
      <c r="N8208" s="89"/>
      <c r="O8208" s="96"/>
      <c r="P8208" s="47" t="s">
        <v>27927</v>
      </c>
      <c r="Q8208" s="53"/>
      <c r="R8208" s="54"/>
      <c r="S8208" s="3"/>
      <c r="AH8208"/>
      <c r="AI8208"/>
      <c r="AJ8208"/>
      <c r="AK8208"/>
    </row>
    <row r="8209" spans="1:37" ht="72">
      <c r="A8209" s="55" t="s">
        <v>0</v>
      </c>
      <c r="B8209" s="43">
        <v>8208</v>
      </c>
      <c r="C8209" s="49" t="s">
        <v>15838</v>
      </c>
      <c r="D8209" s="52" t="s">
        <v>15839</v>
      </c>
      <c r="E8209" s="60">
        <v>1</v>
      </c>
      <c r="F8209" s="60">
        <v>33001011</v>
      </c>
      <c r="G8209" s="49" t="s">
        <v>29201</v>
      </c>
      <c r="H8209" s="51"/>
      <c r="I8209" s="47"/>
      <c r="J8209" s="89">
        <v>8231</v>
      </c>
      <c r="K8209" s="98" t="s">
        <v>29201</v>
      </c>
      <c r="L8209" s="89"/>
      <c r="M8209" s="96"/>
      <c r="N8209" s="89"/>
      <c r="O8209" s="96"/>
      <c r="P8209" s="47" t="s">
        <v>27932</v>
      </c>
      <c r="Q8209" s="53"/>
      <c r="R8209" s="54"/>
      <c r="S8209" s="3"/>
      <c r="AH8209"/>
      <c r="AI8209"/>
      <c r="AJ8209"/>
      <c r="AK8209"/>
    </row>
    <row r="8210" spans="1:37" ht="60">
      <c r="A8210" s="55" t="s">
        <v>14360</v>
      </c>
      <c r="B8210" s="43">
        <v>8209</v>
      </c>
      <c r="C8210" s="49" t="s">
        <v>15836</v>
      </c>
      <c r="D8210" s="52" t="s">
        <v>15837</v>
      </c>
      <c r="E8210" s="60">
        <v>2</v>
      </c>
      <c r="F8210" s="60">
        <v>27004012</v>
      </c>
      <c r="G8210" s="50"/>
      <c r="H8210" s="51"/>
      <c r="I8210" s="47"/>
      <c r="J8210" s="95">
        <v>8208</v>
      </c>
      <c r="K8210" s="98" t="s">
        <v>30623</v>
      </c>
      <c r="L8210" s="89"/>
      <c r="M8210" s="96"/>
      <c r="N8210" s="89"/>
      <c r="O8210" s="96"/>
      <c r="P8210" s="47" t="s">
        <v>27930</v>
      </c>
      <c r="Q8210" s="53"/>
      <c r="R8210" s="54"/>
      <c r="S8210" s="3"/>
      <c r="AH8210"/>
      <c r="AI8210"/>
      <c r="AJ8210"/>
      <c r="AK8210"/>
    </row>
    <row r="8211" spans="1:37" ht="84">
      <c r="A8211" s="55" t="s">
        <v>0</v>
      </c>
      <c r="B8211" s="43">
        <v>8210</v>
      </c>
      <c r="C8211" s="49" t="s">
        <v>15834</v>
      </c>
      <c r="D8211" s="52" t="s">
        <v>15835</v>
      </c>
      <c r="E8211" s="60">
        <v>117</v>
      </c>
      <c r="F8211" s="60">
        <v>1009006</v>
      </c>
      <c r="G8211" s="50" t="s">
        <v>28142</v>
      </c>
      <c r="H8211" s="51"/>
      <c r="I8211" s="47"/>
      <c r="J8211" s="89"/>
      <c r="K8211" s="98"/>
      <c r="L8211" s="89"/>
      <c r="M8211" s="96"/>
      <c r="N8211" s="89"/>
      <c r="O8211" s="96"/>
      <c r="P8211" s="47" t="s">
        <v>27929</v>
      </c>
      <c r="Q8211" s="53"/>
      <c r="R8211" s="54"/>
      <c r="S8211" s="3"/>
      <c r="AH8211"/>
      <c r="AI8211"/>
      <c r="AJ8211"/>
      <c r="AK8211"/>
    </row>
    <row r="8212" spans="1:37" ht="60">
      <c r="A8212" s="55" t="s">
        <v>0</v>
      </c>
      <c r="B8212" s="43">
        <v>8211</v>
      </c>
      <c r="C8212" s="49" t="s">
        <v>15832</v>
      </c>
      <c r="D8212" s="52" t="s">
        <v>15833</v>
      </c>
      <c r="E8212" s="60">
        <v>2</v>
      </c>
      <c r="F8212" s="60">
        <v>3004012</v>
      </c>
      <c r="G8212" s="50" t="s">
        <v>28142</v>
      </c>
      <c r="H8212" s="51"/>
      <c r="I8212" s="47"/>
      <c r="J8212" s="89">
        <v>8210</v>
      </c>
      <c r="K8212" s="98" t="s">
        <v>28142</v>
      </c>
      <c r="L8212" s="89"/>
      <c r="M8212" s="96"/>
      <c r="N8212" s="89"/>
      <c r="O8212" s="96"/>
      <c r="P8212" s="47" t="s">
        <v>27927</v>
      </c>
      <c r="Q8212" s="53"/>
      <c r="R8212" s="54"/>
      <c r="S8212" s="3"/>
      <c r="AH8212"/>
      <c r="AI8212"/>
      <c r="AJ8212"/>
      <c r="AK8212"/>
    </row>
    <row r="8213" spans="1:37" ht="60">
      <c r="A8213" s="55" t="s">
        <v>0</v>
      </c>
      <c r="B8213" s="43">
        <v>8212</v>
      </c>
      <c r="C8213" s="49" t="s">
        <v>15830</v>
      </c>
      <c r="D8213" s="52" t="s">
        <v>15831</v>
      </c>
      <c r="E8213" s="60">
        <v>1</v>
      </c>
      <c r="F8213" s="60">
        <v>5023001</v>
      </c>
      <c r="G8213" s="50" t="s">
        <v>28142</v>
      </c>
      <c r="H8213" s="51"/>
      <c r="I8213" s="47"/>
      <c r="J8213" s="89">
        <v>8210</v>
      </c>
      <c r="K8213" s="98" t="s">
        <v>28142</v>
      </c>
      <c r="L8213" s="89"/>
      <c r="M8213" s="96"/>
      <c r="N8213" s="89"/>
      <c r="O8213" s="96"/>
      <c r="P8213" s="47" t="s">
        <v>27928</v>
      </c>
      <c r="Q8213" s="53"/>
      <c r="R8213" s="54"/>
      <c r="S8213" s="3"/>
      <c r="AH8213"/>
      <c r="AI8213"/>
      <c r="AJ8213"/>
      <c r="AK8213"/>
    </row>
    <row r="8214" spans="1:37" ht="48">
      <c r="A8214" s="55" t="s">
        <v>0</v>
      </c>
      <c r="B8214" s="43">
        <v>8213</v>
      </c>
      <c r="C8214" s="49" t="s">
        <v>15828</v>
      </c>
      <c r="D8214" s="52" t="s">
        <v>15829</v>
      </c>
      <c r="E8214" s="60">
        <v>29</v>
      </c>
      <c r="F8214" s="60">
        <v>9002007</v>
      </c>
      <c r="G8214" s="49" t="s">
        <v>28356</v>
      </c>
      <c r="H8214" s="51"/>
      <c r="I8214" s="47"/>
      <c r="J8214" s="89"/>
      <c r="K8214" s="98"/>
      <c r="L8214" s="89"/>
      <c r="M8214" s="96"/>
      <c r="N8214" s="89"/>
      <c r="O8214" s="96"/>
      <c r="P8214" s="47" t="s">
        <v>27929</v>
      </c>
      <c r="Q8214" s="53"/>
      <c r="R8214" s="54"/>
      <c r="S8214" s="3"/>
      <c r="AH8214"/>
      <c r="AI8214"/>
      <c r="AJ8214"/>
      <c r="AK8214"/>
    </row>
    <row r="8215" spans="1:37" ht="48">
      <c r="A8215" s="55" t="s">
        <v>14360</v>
      </c>
      <c r="B8215" s="43">
        <v>8214</v>
      </c>
      <c r="C8215" s="49" t="s">
        <v>15825</v>
      </c>
      <c r="D8215" s="52" t="s">
        <v>15827</v>
      </c>
      <c r="E8215" s="60">
        <v>4</v>
      </c>
      <c r="F8215" s="60">
        <v>27004037</v>
      </c>
      <c r="G8215" s="50" t="s">
        <v>28356</v>
      </c>
      <c r="H8215" s="51"/>
      <c r="I8215" s="47"/>
      <c r="J8215" s="89">
        <v>8213</v>
      </c>
      <c r="K8215" s="98" t="s">
        <v>28356</v>
      </c>
      <c r="L8215" s="89"/>
      <c r="M8215" s="96"/>
      <c r="N8215" s="89"/>
      <c r="O8215" s="96"/>
      <c r="P8215" s="47" t="s">
        <v>27929</v>
      </c>
      <c r="Q8215" s="53"/>
      <c r="R8215" s="54"/>
      <c r="S8215" s="3"/>
      <c r="AH8215"/>
      <c r="AI8215"/>
      <c r="AJ8215"/>
      <c r="AK8215"/>
    </row>
    <row r="8216" spans="1:37" ht="60">
      <c r="A8216" s="55" t="s">
        <v>14360</v>
      </c>
      <c r="B8216" s="43">
        <v>8215</v>
      </c>
      <c r="C8216" s="49" t="s">
        <v>15825</v>
      </c>
      <c r="D8216" s="52" t="s">
        <v>15826</v>
      </c>
      <c r="E8216" s="60">
        <v>1</v>
      </c>
      <c r="F8216" s="60">
        <v>27004017</v>
      </c>
      <c r="G8216" s="50"/>
      <c r="H8216" s="51"/>
      <c r="I8216" s="47"/>
      <c r="J8216" s="95">
        <v>8214</v>
      </c>
      <c r="K8216" s="98" t="s">
        <v>28356</v>
      </c>
      <c r="L8216" s="89"/>
      <c r="M8216" s="96"/>
      <c r="N8216" s="89"/>
      <c r="O8216" s="96"/>
      <c r="P8216" s="47" t="s">
        <v>27930</v>
      </c>
      <c r="Q8216" s="53"/>
      <c r="R8216" s="54"/>
      <c r="S8216" s="3"/>
      <c r="AH8216"/>
      <c r="AI8216"/>
      <c r="AJ8216"/>
      <c r="AK8216"/>
    </row>
    <row r="8217" spans="1:37" ht="60">
      <c r="A8217" s="55" t="s">
        <v>0</v>
      </c>
      <c r="B8217" s="43">
        <v>8216</v>
      </c>
      <c r="C8217" s="49" t="s">
        <v>15823</v>
      </c>
      <c r="D8217" s="52" t="s">
        <v>15824</v>
      </c>
      <c r="E8217" s="60">
        <v>2</v>
      </c>
      <c r="F8217" s="60">
        <v>19136023</v>
      </c>
      <c r="G8217" s="50" t="s">
        <v>28356</v>
      </c>
      <c r="H8217" s="51"/>
      <c r="I8217" s="47"/>
      <c r="J8217" s="89">
        <v>8213</v>
      </c>
      <c r="K8217" s="98" t="s">
        <v>28356</v>
      </c>
      <c r="L8217" s="89"/>
      <c r="M8217" s="96"/>
      <c r="N8217" s="89"/>
      <c r="O8217" s="96"/>
      <c r="P8217" s="47" t="s">
        <v>27927</v>
      </c>
      <c r="Q8217" s="53"/>
      <c r="R8217" s="54"/>
      <c r="S8217" s="3"/>
      <c r="AH8217"/>
      <c r="AI8217"/>
      <c r="AJ8217"/>
      <c r="AK8217"/>
    </row>
    <row r="8218" spans="1:37" ht="60">
      <c r="A8218" s="55" t="s">
        <v>0</v>
      </c>
      <c r="B8218" s="43">
        <v>8217</v>
      </c>
      <c r="C8218" s="49" t="s">
        <v>15821</v>
      </c>
      <c r="D8218" s="52" t="s">
        <v>15822</v>
      </c>
      <c r="E8218" s="60">
        <v>19</v>
      </c>
      <c r="F8218" s="60">
        <v>3013020</v>
      </c>
      <c r="G8218" s="50" t="s">
        <v>28356</v>
      </c>
      <c r="H8218" s="51"/>
      <c r="I8218" s="47"/>
      <c r="J8218" s="89">
        <v>8213</v>
      </c>
      <c r="K8218" s="98" t="s">
        <v>28356</v>
      </c>
      <c r="L8218" s="89"/>
      <c r="M8218" s="96"/>
      <c r="N8218" s="89"/>
      <c r="O8218" s="96"/>
      <c r="P8218" s="47" t="s">
        <v>27930</v>
      </c>
      <c r="Q8218" s="53"/>
      <c r="R8218" s="54"/>
      <c r="S8218" s="3"/>
      <c r="AH8218"/>
      <c r="AI8218"/>
      <c r="AJ8218"/>
      <c r="AK8218"/>
    </row>
    <row r="8219" spans="1:37" ht="60">
      <c r="A8219" s="55" t="s">
        <v>0</v>
      </c>
      <c r="B8219" s="43">
        <v>8218</v>
      </c>
      <c r="C8219" s="49" t="s">
        <v>15819</v>
      </c>
      <c r="D8219" s="52" t="s">
        <v>15820</v>
      </c>
      <c r="E8219" s="60">
        <v>1</v>
      </c>
      <c r="F8219" s="60">
        <v>23032019</v>
      </c>
      <c r="G8219" s="50"/>
      <c r="H8219" s="51"/>
      <c r="I8219" s="47"/>
      <c r="J8219" s="95">
        <v>8216</v>
      </c>
      <c r="K8219" s="98" t="s">
        <v>28356</v>
      </c>
      <c r="L8219" s="89"/>
      <c r="M8219" s="96"/>
      <c r="N8219" s="89"/>
      <c r="O8219" s="96"/>
      <c r="P8219" s="47" t="s">
        <v>27928</v>
      </c>
      <c r="Q8219" s="53"/>
      <c r="R8219" s="54"/>
      <c r="S8219" s="3"/>
      <c r="AH8219"/>
      <c r="AI8219"/>
      <c r="AJ8219"/>
      <c r="AK8219"/>
    </row>
    <row r="8220" spans="1:37" ht="60">
      <c r="A8220" s="55" t="s">
        <v>0</v>
      </c>
      <c r="B8220" s="43">
        <v>8219</v>
      </c>
      <c r="C8220" s="49" t="s">
        <v>15817</v>
      </c>
      <c r="D8220" s="52" t="s">
        <v>15818</v>
      </c>
      <c r="E8220" s="60">
        <v>20</v>
      </c>
      <c r="F8220" s="60">
        <v>5001007</v>
      </c>
      <c r="G8220" s="50" t="s">
        <v>28356</v>
      </c>
      <c r="H8220" s="51"/>
      <c r="I8220" s="47"/>
      <c r="J8220" s="89">
        <v>8213</v>
      </c>
      <c r="K8220" s="98" t="s">
        <v>28356</v>
      </c>
      <c r="L8220" s="89"/>
      <c r="M8220" s="96"/>
      <c r="N8220" s="89"/>
      <c r="O8220" s="96"/>
      <c r="P8220" s="47" t="s">
        <v>27928</v>
      </c>
      <c r="Q8220" s="53"/>
      <c r="R8220" s="54"/>
      <c r="S8220" s="3"/>
      <c r="AH8220"/>
      <c r="AI8220"/>
      <c r="AJ8220"/>
      <c r="AK8220"/>
    </row>
    <row r="8221" spans="1:37" ht="60">
      <c r="A8221" s="55" t="s">
        <v>0</v>
      </c>
      <c r="B8221" s="43">
        <v>8220</v>
      </c>
      <c r="C8221" s="49" t="s">
        <v>15815</v>
      </c>
      <c r="D8221" s="52" t="s">
        <v>15816</v>
      </c>
      <c r="E8221" s="60">
        <v>1</v>
      </c>
      <c r="F8221" s="60">
        <v>21010018</v>
      </c>
      <c r="G8221" s="50" t="s">
        <v>28356</v>
      </c>
      <c r="H8221" s="51"/>
      <c r="I8221" s="47"/>
      <c r="J8221" s="89">
        <v>8213</v>
      </c>
      <c r="K8221" s="98" t="s">
        <v>28356</v>
      </c>
      <c r="L8221" s="89"/>
      <c r="M8221" s="96"/>
      <c r="N8221" s="89"/>
      <c r="O8221" s="96"/>
      <c r="P8221" s="47" t="s">
        <v>27928</v>
      </c>
      <c r="Q8221" s="53"/>
      <c r="R8221" s="54"/>
      <c r="S8221" s="3"/>
      <c r="AH8221"/>
      <c r="AI8221"/>
      <c r="AJ8221"/>
      <c r="AK8221"/>
    </row>
    <row r="8222" spans="1:37" ht="72">
      <c r="A8222" s="55" t="s">
        <v>0</v>
      </c>
      <c r="B8222" s="43">
        <v>8221</v>
      </c>
      <c r="C8222" s="49" t="s">
        <v>15813</v>
      </c>
      <c r="D8222" s="52" t="s">
        <v>15814</v>
      </c>
      <c r="E8222" s="60">
        <v>2</v>
      </c>
      <c r="F8222" s="60">
        <v>4034010</v>
      </c>
      <c r="G8222" s="50" t="s">
        <v>28497</v>
      </c>
      <c r="H8222" s="51"/>
      <c r="I8222" s="47"/>
      <c r="J8222" s="89">
        <v>8192</v>
      </c>
      <c r="K8222" s="98" t="s">
        <v>28497</v>
      </c>
      <c r="L8222" s="89"/>
      <c r="M8222" s="96"/>
      <c r="N8222" s="89"/>
      <c r="O8222" s="96"/>
      <c r="P8222" s="47" t="s">
        <v>27932</v>
      </c>
      <c r="Q8222" s="53"/>
      <c r="R8222" s="54"/>
      <c r="S8222" s="3"/>
      <c r="AH8222"/>
      <c r="AI8222"/>
      <c r="AJ8222"/>
      <c r="AK8222"/>
    </row>
    <row r="8223" spans="1:37" ht="60">
      <c r="A8223" s="55" t="s">
        <v>0</v>
      </c>
      <c r="B8223" s="43">
        <v>8222</v>
      </c>
      <c r="C8223" s="49" t="s">
        <v>15811</v>
      </c>
      <c r="D8223" s="52" t="s">
        <v>15812</v>
      </c>
      <c r="E8223" s="60">
        <v>5</v>
      </c>
      <c r="F8223" s="60">
        <v>3013045</v>
      </c>
      <c r="G8223" s="50"/>
      <c r="H8223" s="51"/>
      <c r="I8223" s="47"/>
      <c r="J8223" s="95">
        <v>8193</v>
      </c>
      <c r="K8223" s="98" t="s">
        <v>30620</v>
      </c>
      <c r="L8223" s="89"/>
      <c r="M8223" s="96"/>
      <c r="N8223" s="89"/>
      <c r="O8223" s="96"/>
      <c r="P8223" s="47" t="s">
        <v>27927</v>
      </c>
      <c r="Q8223" s="53"/>
      <c r="R8223" s="54"/>
      <c r="S8223" s="3"/>
      <c r="AH8223"/>
      <c r="AI8223"/>
      <c r="AJ8223"/>
      <c r="AK8223"/>
    </row>
    <row r="8224" spans="1:37" ht="72">
      <c r="A8224" s="55" t="s">
        <v>0</v>
      </c>
      <c r="B8224" s="43">
        <v>8223</v>
      </c>
      <c r="C8224" s="49" t="s">
        <v>15809</v>
      </c>
      <c r="D8224" s="52" t="s">
        <v>15810</v>
      </c>
      <c r="E8224" s="60">
        <v>1</v>
      </c>
      <c r="F8224" s="60">
        <v>13005012</v>
      </c>
      <c r="G8224" s="50"/>
      <c r="H8224" s="51"/>
      <c r="I8224" s="47"/>
      <c r="J8224" s="95">
        <v>8221</v>
      </c>
      <c r="K8224" s="98" t="s">
        <v>30624</v>
      </c>
      <c r="L8224" s="89"/>
      <c r="M8224" s="96"/>
      <c r="N8224" s="89"/>
      <c r="O8224" s="96"/>
      <c r="P8224" s="47" t="s">
        <v>27931</v>
      </c>
      <c r="Q8224" s="53"/>
      <c r="R8224" s="54"/>
      <c r="S8224" s="3"/>
      <c r="AH8224"/>
      <c r="AI8224"/>
      <c r="AJ8224"/>
      <c r="AK8224"/>
    </row>
    <row r="8225" spans="1:37" ht="60">
      <c r="A8225" s="55" t="s">
        <v>0</v>
      </c>
      <c r="B8225" s="43">
        <v>8224</v>
      </c>
      <c r="C8225" s="49" t="s">
        <v>15807</v>
      </c>
      <c r="D8225" s="52" t="s">
        <v>15808</v>
      </c>
      <c r="E8225" s="60">
        <v>1</v>
      </c>
      <c r="F8225" s="60">
        <v>9030028</v>
      </c>
      <c r="G8225" s="50"/>
      <c r="H8225" s="51"/>
      <c r="I8225" s="47"/>
      <c r="J8225" s="95">
        <v>8221</v>
      </c>
      <c r="K8225" s="98" t="s">
        <v>30624</v>
      </c>
      <c r="L8225" s="89"/>
      <c r="M8225" s="96"/>
      <c r="N8225" s="89"/>
      <c r="O8225" s="96"/>
      <c r="P8225" s="47" t="s">
        <v>27932</v>
      </c>
      <c r="Q8225" s="53"/>
      <c r="R8225" s="54"/>
      <c r="S8225" s="3"/>
      <c r="AH8225"/>
      <c r="AI8225"/>
      <c r="AJ8225"/>
      <c r="AK8225"/>
    </row>
    <row r="8226" spans="1:37" ht="60">
      <c r="A8226" s="55" t="s">
        <v>0</v>
      </c>
      <c r="B8226" s="43">
        <v>8225</v>
      </c>
      <c r="C8226" s="49" t="s">
        <v>15805</v>
      </c>
      <c r="D8226" s="52" t="s">
        <v>15806</v>
      </c>
      <c r="E8226" s="60">
        <v>1</v>
      </c>
      <c r="F8226" s="60">
        <v>13027027</v>
      </c>
      <c r="G8226" s="50"/>
      <c r="H8226" s="51"/>
      <c r="I8226" s="47"/>
      <c r="J8226" s="95">
        <v>8221</v>
      </c>
      <c r="K8226" s="98" t="s">
        <v>30624</v>
      </c>
      <c r="L8226" s="89"/>
      <c r="M8226" s="96"/>
      <c r="N8226" s="89"/>
      <c r="O8226" s="96"/>
      <c r="P8226" s="47" t="s">
        <v>27930</v>
      </c>
      <c r="Q8226" s="53"/>
      <c r="R8226" s="54"/>
      <c r="S8226" s="3"/>
      <c r="AH8226"/>
      <c r="AI8226"/>
      <c r="AJ8226"/>
      <c r="AK8226"/>
    </row>
    <row r="8227" spans="1:37" ht="48">
      <c r="A8227" s="55" t="s">
        <v>0</v>
      </c>
      <c r="B8227" s="43">
        <v>8226</v>
      </c>
      <c r="C8227" s="49" t="s">
        <v>15803</v>
      </c>
      <c r="D8227" s="52" t="s">
        <v>15804</v>
      </c>
      <c r="E8227" s="60">
        <v>1</v>
      </c>
      <c r="F8227" s="60">
        <v>5033019</v>
      </c>
      <c r="G8227" s="49" t="s">
        <v>29197</v>
      </c>
      <c r="H8227" s="51"/>
      <c r="I8227" s="47"/>
      <c r="J8227" s="89"/>
      <c r="K8227" s="98"/>
      <c r="L8227" s="89"/>
      <c r="M8227" s="96"/>
      <c r="N8227" s="89"/>
      <c r="O8227" s="96"/>
      <c r="P8227" s="47" t="s">
        <v>28717</v>
      </c>
      <c r="Q8227" s="53"/>
      <c r="R8227" s="54"/>
      <c r="S8227" s="3"/>
      <c r="AH8227"/>
      <c r="AI8227"/>
      <c r="AJ8227"/>
      <c r="AK8227"/>
    </row>
    <row r="8228" spans="1:37" ht="60">
      <c r="A8228" s="55" t="s">
        <v>0</v>
      </c>
      <c r="B8228" s="43">
        <v>8227</v>
      </c>
      <c r="C8228" s="49" t="s">
        <v>15801</v>
      </c>
      <c r="D8228" s="52" t="s">
        <v>15802</v>
      </c>
      <c r="E8228" s="60">
        <v>34</v>
      </c>
      <c r="F8228" s="60">
        <v>3011005</v>
      </c>
      <c r="G8228" s="49" t="s">
        <v>29197</v>
      </c>
      <c r="H8228" s="51"/>
      <c r="I8228" s="47"/>
      <c r="J8228" s="89">
        <v>8226</v>
      </c>
      <c r="K8228" s="98" t="s">
        <v>29197</v>
      </c>
      <c r="L8228" s="89"/>
      <c r="M8228" s="96"/>
      <c r="N8228" s="89"/>
      <c r="O8228" s="96"/>
      <c r="P8228" s="47" t="s">
        <v>27927</v>
      </c>
      <c r="Q8228" s="53"/>
      <c r="R8228" s="54"/>
      <c r="S8228" s="3"/>
      <c r="AH8228"/>
      <c r="AI8228"/>
      <c r="AJ8228"/>
      <c r="AK8228"/>
    </row>
    <row r="8229" spans="1:37" ht="48">
      <c r="A8229" s="55" t="s">
        <v>0</v>
      </c>
      <c r="B8229" s="43">
        <v>8228</v>
      </c>
      <c r="C8229" s="49" t="s">
        <v>15799</v>
      </c>
      <c r="D8229" s="52" t="s">
        <v>15800</v>
      </c>
      <c r="E8229" s="60">
        <v>1</v>
      </c>
      <c r="F8229" s="60">
        <v>5033019</v>
      </c>
      <c r="G8229" s="50"/>
      <c r="H8229" s="51"/>
      <c r="I8229" s="47"/>
      <c r="J8229" s="94"/>
      <c r="K8229" s="98"/>
      <c r="L8229" s="89"/>
      <c r="M8229" s="96"/>
      <c r="N8229" s="89"/>
      <c r="O8229" s="96"/>
      <c r="P8229" s="47" t="s">
        <v>27927</v>
      </c>
      <c r="Q8229" s="53"/>
      <c r="R8229" s="54"/>
      <c r="S8229" s="3"/>
      <c r="AH8229"/>
      <c r="AI8229"/>
      <c r="AJ8229"/>
      <c r="AK8229"/>
    </row>
    <row r="8230" spans="1:37" ht="60">
      <c r="A8230" s="55" t="s">
        <v>0</v>
      </c>
      <c r="B8230" s="43">
        <v>8229</v>
      </c>
      <c r="C8230" s="49" t="s">
        <v>15797</v>
      </c>
      <c r="D8230" s="52" t="s">
        <v>15798</v>
      </c>
      <c r="E8230" s="60">
        <v>6</v>
      </c>
      <c r="F8230" s="60">
        <v>12009017</v>
      </c>
      <c r="G8230" s="50"/>
      <c r="H8230" s="51"/>
      <c r="I8230" s="47"/>
      <c r="J8230" s="95">
        <v>8228</v>
      </c>
      <c r="K8230" s="98" t="s">
        <v>30626</v>
      </c>
      <c r="L8230" s="89"/>
      <c r="M8230" s="96"/>
      <c r="N8230" s="89"/>
      <c r="O8230" s="96"/>
      <c r="P8230" s="47" t="s">
        <v>27928</v>
      </c>
      <c r="Q8230" s="53"/>
      <c r="R8230" s="54"/>
      <c r="S8230" s="3"/>
      <c r="AH8230"/>
      <c r="AI8230"/>
      <c r="AJ8230"/>
      <c r="AK8230"/>
    </row>
    <row r="8231" spans="1:37" ht="72">
      <c r="A8231" s="55" t="s">
        <v>0</v>
      </c>
      <c r="B8231" s="43">
        <v>8230</v>
      </c>
      <c r="C8231" s="49" t="s">
        <v>15795</v>
      </c>
      <c r="D8231" s="52" t="s">
        <v>15796</v>
      </c>
      <c r="E8231" s="60">
        <v>1</v>
      </c>
      <c r="F8231" s="60">
        <v>13004037</v>
      </c>
      <c r="G8231" s="50"/>
      <c r="H8231" s="51"/>
      <c r="I8231" s="47"/>
      <c r="J8231" s="95">
        <v>8228</v>
      </c>
      <c r="K8231" s="98" t="s">
        <v>30626</v>
      </c>
      <c r="L8231" s="89"/>
      <c r="M8231" s="96"/>
      <c r="N8231" s="89"/>
      <c r="O8231" s="96"/>
      <c r="P8231" s="47" t="s">
        <v>27931</v>
      </c>
      <c r="Q8231" s="53"/>
      <c r="R8231" s="54"/>
      <c r="S8231" s="3"/>
      <c r="AH8231"/>
      <c r="AI8231"/>
      <c r="AJ8231"/>
      <c r="AK8231"/>
    </row>
    <row r="8232" spans="1:37" ht="48">
      <c r="A8232" s="55" t="s">
        <v>0</v>
      </c>
      <c r="B8232" s="43">
        <v>8231</v>
      </c>
      <c r="C8232" s="49" t="s">
        <v>15793</v>
      </c>
      <c r="D8232" s="52" t="s">
        <v>15794</v>
      </c>
      <c r="E8232" s="60">
        <v>1</v>
      </c>
      <c r="F8232" s="60">
        <v>19016006</v>
      </c>
      <c r="G8232" s="49" t="s">
        <v>29201</v>
      </c>
      <c r="H8232" s="51"/>
      <c r="I8232" s="47"/>
      <c r="J8232" s="89"/>
      <c r="K8232" s="98"/>
      <c r="L8232" s="89"/>
      <c r="M8232" s="96"/>
      <c r="N8232" s="89"/>
      <c r="O8232" s="96"/>
      <c r="P8232" s="47" t="s">
        <v>28717</v>
      </c>
      <c r="Q8232" s="53"/>
      <c r="R8232" s="54"/>
      <c r="S8232" s="3"/>
      <c r="AH8232"/>
      <c r="AI8232"/>
      <c r="AJ8232"/>
      <c r="AK8232"/>
    </row>
    <row r="8233" spans="1:37" ht="60">
      <c r="A8233" s="55" t="s">
        <v>14360</v>
      </c>
      <c r="B8233" s="43">
        <v>8232</v>
      </c>
      <c r="C8233" s="49" t="s">
        <v>15791</v>
      </c>
      <c r="D8233" s="52" t="s">
        <v>15792</v>
      </c>
      <c r="E8233" s="60">
        <v>3</v>
      </c>
      <c r="F8233" s="60">
        <v>27004002</v>
      </c>
      <c r="G8233" s="49" t="s">
        <v>29201</v>
      </c>
      <c r="H8233" s="51"/>
      <c r="I8233" s="47"/>
      <c r="J8233" s="89">
        <v>8231</v>
      </c>
      <c r="K8233" s="98" t="s">
        <v>29201</v>
      </c>
      <c r="L8233" s="89"/>
      <c r="M8233" s="96"/>
      <c r="N8233" s="89"/>
      <c r="O8233" s="96"/>
      <c r="P8233" s="47" t="s">
        <v>27929</v>
      </c>
      <c r="Q8233" s="53"/>
      <c r="R8233" s="54"/>
      <c r="S8233" s="3"/>
      <c r="AH8233"/>
      <c r="AI8233"/>
      <c r="AJ8233"/>
      <c r="AK8233"/>
    </row>
    <row r="8234" spans="1:37" ht="60">
      <c r="A8234" s="55" t="s">
        <v>0</v>
      </c>
      <c r="B8234" s="43">
        <v>8233</v>
      </c>
      <c r="C8234" s="49" t="s">
        <v>15788</v>
      </c>
      <c r="D8234" s="52" t="s">
        <v>15790</v>
      </c>
      <c r="E8234" s="60">
        <v>1</v>
      </c>
      <c r="F8234" s="60">
        <v>1049021</v>
      </c>
      <c r="G8234" s="49" t="s">
        <v>29201</v>
      </c>
      <c r="H8234" s="51"/>
      <c r="I8234" s="47"/>
      <c r="J8234" s="89">
        <v>8231</v>
      </c>
      <c r="K8234" s="98" t="s">
        <v>29201</v>
      </c>
      <c r="L8234" s="89"/>
      <c r="M8234" s="96"/>
      <c r="N8234" s="89"/>
      <c r="O8234" s="96"/>
      <c r="P8234" s="47" t="s">
        <v>27927</v>
      </c>
      <c r="Q8234" s="53"/>
      <c r="R8234" s="54"/>
      <c r="S8234" s="3"/>
      <c r="AH8234"/>
      <c r="AI8234"/>
      <c r="AJ8234"/>
      <c r="AK8234"/>
    </row>
    <row r="8235" spans="1:37" ht="60">
      <c r="A8235" s="55" t="s">
        <v>0</v>
      </c>
      <c r="B8235" s="43">
        <v>8234</v>
      </c>
      <c r="C8235" s="49" t="s">
        <v>15788</v>
      </c>
      <c r="D8235" s="52" t="s">
        <v>15789</v>
      </c>
      <c r="E8235" s="60">
        <v>2</v>
      </c>
      <c r="F8235" s="60">
        <v>4033023</v>
      </c>
      <c r="G8235" s="50"/>
      <c r="H8235" s="51"/>
      <c r="I8235" s="47"/>
      <c r="J8235" s="95">
        <v>8233</v>
      </c>
      <c r="K8235" s="98" t="s">
        <v>29201</v>
      </c>
      <c r="L8235" s="89"/>
      <c r="M8235" s="96"/>
      <c r="N8235" s="89"/>
      <c r="O8235" s="96"/>
      <c r="P8235" s="47" t="s">
        <v>27932</v>
      </c>
      <c r="Q8235" s="53"/>
      <c r="R8235" s="54"/>
      <c r="S8235" s="3"/>
      <c r="AH8235"/>
      <c r="AI8235"/>
      <c r="AJ8235"/>
      <c r="AK8235"/>
    </row>
    <row r="8236" spans="1:37" ht="60">
      <c r="A8236" s="55" t="s">
        <v>0</v>
      </c>
      <c r="B8236" s="43">
        <v>8235</v>
      </c>
      <c r="C8236" s="49" t="s">
        <v>15785</v>
      </c>
      <c r="D8236" s="52" t="s">
        <v>15787</v>
      </c>
      <c r="E8236" s="60">
        <v>1</v>
      </c>
      <c r="F8236" s="60">
        <v>18026013</v>
      </c>
      <c r="G8236" s="49" t="s">
        <v>29201</v>
      </c>
      <c r="H8236" s="51"/>
      <c r="I8236" s="47"/>
      <c r="J8236" s="89">
        <v>8231</v>
      </c>
      <c r="K8236" s="98" t="s">
        <v>29201</v>
      </c>
      <c r="L8236" s="89"/>
      <c r="M8236" s="96"/>
      <c r="N8236" s="89"/>
      <c r="O8236" s="96"/>
      <c r="P8236" s="47" t="s">
        <v>27928</v>
      </c>
      <c r="Q8236" s="53"/>
      <c r="R8236" s="54"/>
      <c r="S8236" s="3"/>
      <c r="AH8236"/>
      <c r="AI8236"/>
      <c r="AJ8236"/>
      <c r="AK8236"/>
    </row>
    <row r="8237" spans="1:37" ht="60">
      <c r="A8237" s="55" t="s">
        <v>0</v>
      </c>
      <c r="B8237" s="43">
        <v>8236</v>
      </c>
      <c r="C8237" s="49" t="s">
        <v>15785</v>
      </c>
      <c r="D8237" s="52" t="s">
        <v>15786</v>
      </c>
      <c r="E8237" s="60">
        <v>1</v>
      </c>
      <c r="F8237" s="60">
        <v>2001015</v>
      </c>
      <c r="G8237" s="50"/>
      <c r="H8237" s="51"/>
      <c r="I8237" s="47"/>
      <c r="J8237" s="95">
        <v>8235</v>
      </c>
      <c r="K8237" s="98" t="s">
        <v>30627</v>
      </c>
      <c r="L8237" s="89"/>
      <c r="M8237" s="96"/>
      <c r="N8237" s="89"/>
      <c r="O8237" s="96"/>
      <c r="P8237" s="47" t="s">
        <v>27931</v>
      </c>
      <c r="Q8237" s="53"/>
      <c r="R8237" s="54"/>
      <c r="S8237" s="3"/>
      <c r="AH8237"/>
      <c r="AI8237"/>
      <c r="AJ8237"/>
      <c r="AK8237"/>
    </row>
    <row r="8238" spans="1:37" ht="60">
      <c r="A8238" s="55" t="s">
        <v>0</v>
      </c>
      <c r="B8238" s="43">
        <v>8237</v>
      </c>
      <c r="C8238" s="49" t="s">
        <v>15783</v>
      </c>
      <c r="D8238" s="52" t="s">
        <v>15784</v>
      </c>
      <c r="E8238" s="60">
        <v>2</v>
      </c>
      <c r="F8238" s="60">
        <v>24043010</v>
      </c>
      <c r="G8238" s="49" t="s">
        <v>29201</v>
      </c>
      <c r="H8238" s="51"/>
      <c r="I8238" s="47"/>
      <c r="J8238" s="89">
        <v>8231</v>
      </c>
      <c r="K8238" s="98" t="s">
        <v>29201</v>
      </c>
      <c r="L8238" s="89"/>
      <c r="M8238" s="96"/>
      <c r="N8238" s="89"/>
      <c r="O8238" s="96"/>
      <c r="P8238" s="47" t="s">
        <v>27927</v>
      </c>
      <c r="Q8238" s="53"/>
      <c r="R8238" s="54"/>
      <c r="S8238" s="3"/>
      <c r="AH8238"/>
      <c r="AI8238"/>
      <c r="AJ8238"/>
      <c r="AK8238"/>
    </row>
    <row r="8239" spans="1:37" ht="60">
      <c r="A8239" s="55" t="s">
        <v>14360</v>
      </c>
      <c r="B8239" s="43">
        <v>8238</v>
      </c>
      <c r="C8239" s="49" t="s">
        <v>15781</v>
      </c>
      <c r="D8239" s="52" t="s">
        <v>15782</v>
      </c>
      <c r="E8239" s="60">
        <v>1</v>
      </c>
      <c r="F8239" s="60">
        <v>27006019</v>
      </c>
      <c r="G8239" s="49" t="s">
        <v>29201</v>
      </c>
      <c r="H8239" s="51"/>
      <c r="I8239" s="47"/>
      <c r="J8239" s="89">
        <v>8231</v>
      </c>
      <c r="K8239" s="98" t="s">
        <v>29201</v>
      </c>
      <c r="L8239" s="89"/>
      <c r="M8239" s="96"/>
      <c r="N8239" s="89"/>
      <c r="O8239" s="96"/>
      <c r="P8239" s="47" t="s">
        <v>27927</v>
      </c>
      <c r="Q8239" s="53"/>
      <c r="R8239" s="54"/>
      <c r="S8239" s="3"/>
      <c r="AH8239"/>
      <c r="AI8239"/>
      <c r="AJ8239"/>
      <c r="AK8239"/>
    </row>
    <row r="8240" spans="1:37" ht="72">
      <c r="A8240" s="55" t="s">
        <v>0</v>
      </c>
      <c r="B8240" s="43">
        <v>8239</v>
      </c>
      <c r="C8240" s="49" t="s">
        <v>15779</v>
      </c>
      <c r="D8240" s="52" t="s">
        <v>15780</v>
      </c>
      <c r="E8240" s="60">
        <v>5</v>
      </c>
      <c r="F8240" s="60">
        <v>12004038</v>
      </c>
      <c r="G8240" s="49" t="s">
        <v>28023</v>
      </c>
      <c r="H8240" s="51"/>
      <c r="I8240" s="47"/>
      <c r="J8240" s="89"/>
      <c r="K8240" s="98"/>
      <c r="L8240" s="89"/>
      <c r="M8240" s="96"/>
      <c r="N8240" s="89"/>
      <c r="O8240" s="96"/>
      <c r="P8240" s="47" t="s">
        <v>28717</v>
      </c>
      <c r="Q8240" s="53"/>
      <c r="R8240" s="54"/>
      <c r="S8240" s="3"/>
      <c r="AH8240"/>
      <c r="AI8240"/>
      <c r="AJ8240"/>
      <c r="AK8240"/>
    </row>
    <row r="8241" spans="1:37" ht="72">
      <c r="A8241" s="55" t="s">
        <v>0</v>
      </c>
      <c r="B8241" s="43">
        <v>8240</v>
      </c>
      <c r="C8241" s="49" t="s">
        <v>15777</v>
      </c>
      <c r="D8241" s="52" t="s">
        <v>15778</v>
      </c>
      <c r="E8241" s="60">
        <v>2</v>
      </c>
      <c r="F8241" s="60">
        <v>19068013</v>
      </c>
      <c r="G8241" s="49" t="s">
        <v>28023</v>
      </c>
      <c r="H8241" s="51"/>
      <c r="I8241" s="47"/>
      <c r="J8241" s="89">
        <v>8239</v>
      </c>
      <c r="K8241" s="98" t="s">
        <v>28023</v>
      </c>
      <c r="L8241" s="89"/>
      <c r="M8241" s="96"/>
      <c r="N8241" s="89"/>
      <c r="O8241" s="96"/>
      <c r="P8241" s="47" t="s">
        <v>27927</v>
      </c>
      <c r="Q8241" s="53"/>
      <c r="R8241" s="54"/>
      <c r="S8241" s="3"/>
      <c r="AH8241"/>
      <c r="AI8241"/>
      <c r="AJ8241"/>
      <c r="AK8241"/>
    </row>
    <row r="8242" spans="1:37" ht="60">
      <c r="A8242" s="55" t="s">
        <v>0</v>
      </c>
      <c r="B8242" s="43">
        <v>8241</v>
      </c>
      <c r="C8242" s="49" t="s">
        <v>15775</v>
      </c>
      <c r="D8242" s="52" t="s">
        <v>15776</v>
      </c>
      <c r="E8242" s="60">
        <v>1</v>
      </c>
      <c r="F8242" s="60">
        <v>23054008</v>
      </c>
      <c r="G8242" s="50" t="s">
        <v>28344</v>
      </c>
      <c r="H8242" s="51"/>
      <c r="I8242" s="47"/>
      <c r="J8242" s="89">
        <v>7857</v>
      </c>
      <c r="K8242" s="98" t="s">
        <v>28344</v>
      </c>
      <c r="L8242" s="89">
        <v>7110</v>
      </c>
      <c r="M8242" s="96" t="s">
        <v>28328</v>
      </c>
      <c r="N8242" s="89"/>
      <c r="O8242" s="96"/>
      <c r="P8242" s="47" t="s">
        <v>27927</v>
      </c>
      <c r="Q8242" s="53"/>
      <c r="R8242" s="54"/>
      <c r="S8242" s="3"/>
      <c r="AH8242"/>
      <c r="AI8242"/>
      <c r="AJ8242"/>
      <c r="AK8242"/>
    </row>
    <row r="8243" spans="1:37" ht="84">
      <c r="A8243" s="55" t="s">
        <v>0</v>
      </c>
      <c r="B8243" s="43">
        <v>8242</v>
      </c>
      <c r="C8243" s="49" t="s">
        <v>15773</v>
      </c>
      <c r="D8243" s="52" t="s">
        <v>15774</v>
      </c>
      <c r="E8243" s="60">
        <v>48</v>
      </c>
      <c r="F8243" s="60">
        <v>1037034</v>
      </c>
      <c r="G8243" s="49" t="s">
        <v>28810</v>
      </c>
      <c r="H8243" s="51"/>
      <c r="I8243" s="47"/>
      <c r="J8243" s="89">
        <v>8264</v>
      </c>
      <c r="K8243" s="98" t="s">
        <v>28810</v>
      </c>
      <c r="L8243" s="89"/>
      <c r="M8243" s="96"/>
      <c r="N8243" s="89"/>
      <c r="O8243" s="96"/>
      <c r="P8243" s="47" t="s">
        <v>27927</v>
      </c>
      <c r="Q8243" s="53"/>
      <c r="R8243" s="54"/>
      <c r="S8243" s="3"/>
      <c r="AH8243"/>
      <c r="AI8243"/>
      <c r="AJ8243"/>
      <c r="AK8243"/>
    </row>
    <row r="8244" spans="1:37" ht="60">
      <c r="A8244" s="55" t="s">
        <v>14360</v>
      </c>
      <c r="B8244" s="43">
        <v>8243</v>
      </c>
      <c r="C8244" s="49" t="s">
        <v>15771</v>
      </c>
      <c r="D8244" s="52" t="s">
        <v>15772</v>
      </c>
      <c r="E8244" s="60">
        <v>1</v>
      </c>
      <c r="F8244" s="60">
        <v>27002033</v>
      </c>
      <c r="G8244" s="50"/>
      <c r="H8244" s="51"/>
      <c r="I8244" s="47"/>
      <c r="J8244" s="95">
        <v>7785</v>
      </c>
      <c r="K8244" s="98" t="s">
        <v>28973</v>
      </c>
      <c r="L8244" s="89"/>
      <c r="M8244" s="96"/>
      <c r="N8244" s="89"/>
      <c r="O8244" s="96"/>
      <c r="P8244" s="47" t="s">
        <v>27927</v>
      </c>
      <c r="Q8244" s="53"/>
      <c r="R8244" s="54"/>
      <c r="S8244" s="3"/>
      <c r="AH8244"/>
      <c r="AI8244"/>
      <c r="AJ8244"/>
      <c r="AK8244"/>
    </row>
    <row r="8245" spans="1:37" ht="48">
      <c r="A8245" s="55" t="s">
        <v>0</v>
      </c>
      <c r="B8245" s="43">
        <v>8244</v>
      </c>
      <c r="C8245" s="49" t="s">
        <v>15769</v>
      </c>
      <c r="D8245" s="52" t="s">
        <v>15770</v>
      </c>
      <c r="E8245" s="60">
        <v>1</v>
      </c>
      <c r="F8245" s="60">
        <v>25001014</v>
      </c>
      <c r="G8245" s="49" t="s">
        <v>29196</v>
      </c>
      <c r="H8245" s="51"/>
      <c r="I8245" s="47"/>
      <c r="J8245" s="89"/>
      <c r="K8245" s="98"/>
      <c r="L8245" s="89"/>
      <c r="M8245" s="96"/>
      <c r="N8245" s="89"/>
      <c r="O8245" s="96"/>
      <c r="P8245" s="47" t="s">
        <v>28717</v>
      </c>
      <c r="Q8245" s="53"/>
      <c r="R8245" s="54"/>
      <c r="S8245" s="3"/>
      <c r="AH8245"/>
      <c r="AI8245"/>
      <c r="AJ8245"/>
      <c r="AK8245"/>
    </row>
    <row r="8246" spans="1:37" ht="60">
      <c r="A8246" s="55" t="s">
        <v>0</v>
      </c>
      <c r="B8246" s="43">
        <v>8245</v>
      </c>
      <c r="C8246" s="49" t="s">
        <v>15766</v>
      </c>
      <c r="D8246" s="52" t="s">
        <v>15768</v>
      </c>
      <c r="E8246" s="60">
        <v>12</v>
      </c>
      <c r="F8246" s="60">
        <v>15008029</v>
      </c>
      <c r="G8246" s="49" t="s">
        <v>28640</v>
      </c>
      <c r="H8246" s="51"/>
      <c r="I8246" s="47"/>
      <c r="J8246" s="89"/>
      <c r="K8246" s="98"/>
      <c r="L8246" s="89"/>
      <c r="M8246" s="96"/>
      <c r="N8246" s="89"/>
      <c r="O8246" s="96"/>
      <c r="P8246" s="47" t="s">
        <v>28717</v>
      </c>
      <c r="Q8246" s="53"/>
      <c r="R8246" s="54"/>
      <c r="S8246" s="3"/>
      <c r="AH8246"/>
      <c r="AI8246"/>
      <c r="AJ8246"/>
      <c r="AK8246"/>
    </row>
    <row r="8247" spans="1:37" ht="60">
      <c r="A8247" s="55" t="s">
        <v>0</v>
      </c>
      <c r="B8247" s="43">
        <v>8246</v>
      </c>
      <c r="C8247" s="49" t="s">
        <v>15766</v>
      </c>
      <c r="D8247" s="52" t="s">
        <v>15767</v>
      </c>
      <c r="E8247" s="60">
        <v>6</v>
      </c>
      <c r="F8247" s="60">
        <v>2025033</v>
      </c>
      <c r="G8247" s="50" t="s">
        <v>28640</v>
      </c>
      <c r="H8247" s="51"/>
      <c r="I8247" s="47"/>
      <c r="J8247" s="89">
        <v>8247</v>
      </c>
      <c r="K8247" s="98" t="s">
        <v>28640</v>
      </c>
      <c r="L8247" s="89"/>
      <c r="M8247" s="96"/>
      <c r="N8247" s="89"/>
      <c r="O8247" s="96"/>
      <c r="P8247" s="47" t="s">
        <v>27929</v>
      </c>
      <c r="Q8247" s="53"/>
      <c r="R8247" s="54"/>
      <c r="S8247" s="3"/>
      <c r="AH8247"/>
      <c r="AI8247"/>
      <c r="AJ8247"/>
      <c r="AK8247"/>
    </row>
    <row r="8248" spans="1:37" ht="72">
      <c r="A8248" s="55" t="s">
        <v>0</v>
      </c>
      <c r="B8248" s="43">
        <v>8247</v>
      </c>
      <c r="C8248" s="49" t="s">
        <v>15764</v>
      </c>
      <c r="D8248" s="52" t="s">
        <v>15765</v>
      </c>
      <c r="E8248" s="60">
        <v>4</v>
      </c>
      <c r="F8248" s="60">
        <v>1043011</v>
      </c>
      <c r="G8248" s="50" t="s">
        <v>28640</v>
      </c>
      <c r="H8248" s="51"/>
      <c r="I8248" s="47"/>
      <c r="J8248" s="89">
        <v>8245</v>
      </c>
      <c r="K8248" s="98" t="s">
        <v>28640</v>
      </c>
      <c r="L8248" s="89"/>
      <c r="M8248" s="96"/>
      <c r="N8248" s="89"/>
      <c r="O8248" s="96"/>
      <c r="P8248" s="47" t="s">
        <v>27927</v>
      </c>
      <c r="Q8248" s="53"/>
      <c r="R8248" s="54"/>
      <c r="S8248" s="3"/>
      <c r="AH8248"/>
      <c r="AI8248"/>
      <c r="AJ8248"/>
      <c r="AK8248"/>
    </row>
    <row r="8249" spans="1:37" ht="60">
      <c r="A8249" s="55" t="s">
        <v>0</v>
      </c>
      <c r="B8249" s="43">
        <v>8248</v>
      </c>
      <c r="C8249" s="49" t="s">
        <v>15762</v>
      </c>
      <c r="D8249" s="52" t="s">
        <v>15763</v>
      </c>
      <c r="E8249" s="60">
        <v>74</v>
      </c>
      <c r="F8249" s="60">
        <v>1002006</v>
      </c>
      <c r="G8249" s="49" t="s">
        <v>4113</v>
      </c>
      <c r="H8249" s="51"/>
      <c r="I8249" s="47"/>
      <c r="J8249" s="89"/>
      <c r="K8249" s="98"/>
      <c r="L8249" s="89"/>
      <c r="M8249" s="96"/>
      <c r="N8249" s="89"/>
      <c r="O8249" s="96"/>
      <c r="P8249" s="47" t="s">
        <v>27929</v>
      </c>
      <c r="Q8249" s="53"/>
      <c r="R8249" s="54"/>
      <c r="S8249" s="3"/>
      <c r="AH8249"/>
      <c r="AI8249"/>
      <c r="AJ8249"/>
      <c r="AK8249"/>
    </row>
    <row r="8250" spans="1:37" ht="60">
      <c r="A8250" s="55" t="s">
        <v>0</v>
      </c>
      <c r="B8250" s="43">
        <v>8249</v>
      </c>
      <c r="C8250" s="49" t="s">
        <v>15760</v>
      </c>
      <c r="D8250" s="52" t="s">
        <v>15761</v>
      </c>
      <c r="E8250" s="60">
        <v>1</v>
      </c>
      <c r="F8250" s="60">
        <v>19102009</v>
      </c>
      <c r="G8250" s="50"/>
      <c r="H8250" s="51"/>
      <c r="I8250" s="47"/>
      <c r="J8250" s="95">
        <v>8248</v>
      </c>
      <c r="K8250" s="98" t="s">
        <v>28021</v>
      </c>
      <c r="L8250" s="89"/>
      <c r="M8250" s="96"/>
      <c r="N8250" s="89"/>
      <c r="O8250" s="96"/>
      <c r="P8250" s="47" t="s">
        <v>27927</v>
      </c>
      <c r="Q8250" s="53"/>
      <c r="R8250" s="54"/>
      <c r="S8250" s="3"/>
      <c r="AH8250"/>
      <c r="AI8250"/>
      <c r="AJ8250"/>
      <c r="AK8250"/>
    </row>
    <row r="8251" spans="1:37" ht="72">
      <c r="A8251" s="55" t="s">
        <v>0</v>
      </c>
      <c r="B8251" s="43">
        <v>8250</v>
      </c>
      <c r="C8251" s="49" t="s">
        <v>15758</v>
      </c>
      <c r="D8251" s="52" t="s">
        <v>15759</v>
      </c>
      <c r="E8251" s="60">
        <v>2</v>
      </c>
      <c r="F8251" s="60">
        <v>20003008</v>
      </c>
      <c r="G8251" s="50"/>
      <c r="H8251" s="51"/>
      <c r="I8251" s="47"/>
      <c r="J8251" s="95">
        <v>8248</v>
      </c>
      <c r="K8251" s="98" t="s">
        <v>28021</v>
      </c>
      <c r="L8251" s="89"/>
      <c r="M8251" s="96"/>
      <c r="N8251" s="89"/>
      <c r="O8251" s="96"/>
      <c r="P8251" s="47" t="s">
        <v>27927</v>
      </c>
      <c r="Q8251" s="53"/>
      <c r="R8251" s="54"/>
      <c r="S8251" s="3"/>
      <c r="AH8251"/>
      <c r="AI8251"/>
      <c r="AJ8251"/>
      <c r="AK8251"/>
    </row>
    <row r="8252" spans="1:37" ht="84">
      <c r="A8252" s="55" t="s">
        <v>0</v>
      </c>
      <c r="B8252" s="43">
        <v>8251</v>
      </c>
      <c r="C8252" s="49" t="s">
        <v>15756</v>
      </c>
      <c r="D8252" s="52" t="s">
        <v>15757</v>
      </c>
      <c r="E8252" s="60">
        <v>28</v>
      </c>
      <c r="F8252" s="60">
        <v>5029017</v>
      </c>
      <c r="G8252" s="49" t="s">
        <v>28780</v>
      </c>
      <c r="H8252" s="51"/>
      <c r="I8252" s="47"/>
      <c r="J8252" s="89">
        <v>8262</v>
      </c>
      <c r="K8252" s="98" t="s">
        <v>28780</v>
      </c>
      <c r="L8252" s="89"/>
      <c r="M8252" s="96"/>
      <c r="N8252" s="89"/>
      <c r="O8252" s="96"/>
      <c r="P8252" s="47" t="s">
        <v>27927</v>
      </c>
      <c r="Q8252" s="53"/>
      <c r="R8252" s="54"/>
      <c r="S8252" s="3"/>
      <c r="AH8252"/>
      <c r="AI8252"/>
      <c r="AJ8252"/>
      <c r="AK8252"/>
    </row>
    <row r="8253" spans="1:37" ht="60">
      <c r="A8253" s="55" t="s">
        <v>0</v>
      </c>
      <c r="B8253" s="43">
        <v>8252</v>
      </c>
      <c r="C8253" s="49" t="s">
        <v>15754</v>
      </c>
      <c r="D8253" s="52" t="s">
        <v>15755</v>
      </c>
      <c r="E8253" s="60">
        <v>42</v>
      </c>
      <c r="F8253" s="60">
        <v>6011023</v>
      </c>
      <c r="G8253" s="49" t="s">
        <v>28197</v>
      </c>
      <c r="H8253" s="51"/>
      <c r="I8253" s="47"/>
      <c r="J8253" s="89"/>
      <c r="K8253" s="98"/>
      <c r="L8253" s="89"/>
      <c r="M8253" s="96"/>
      <c r="N8253" s="89"/>
      <c r="O8253" s="96"/>
      <c r="P8253" s="47" t="s">
        <v>27929</v>
      </c>
      <c r="Q8253" s="53"/>
      <c r="R8253" s="54"/>
      <c r="S8253" s="3"/>
      <c r="AH8253"/>
      <c r="AI8253"/>
      <c r="AJ8253"/>
      <c r="AK8253"/>
    </row>
    <row r="8254" spans="1:37" ht="60">
      <c r="A8254" s="55" t="s">
        <v>0</v>
      </c>
      <c r="B8254" s="43">
        <v>8253</v>
      </c>
      <c r="C8254" s="49" t="s">
        <v>15752</v>
      </c>
      <c r="D8254" s="52" t="s">
        <v>15753</v>
      </c>
      <c r="E8254" s="60">
        <v>1</v>
      </c>
      <c r="F8254" s="60">
        <v>13022009</v>
      </c>
      <c r="G8254" s="50" t="s">
        <v>28197</v>
      </c>
      <c r="H8254" s="51"/>
      <c r="I8254" s="47"/>
      <c r="J8254" s="89">
        <v>8252</v>
      </c>
      <c r="K8254" s="98" t="s">
        <v>28197</v>
      </c>
      <c r="L8254" s="89"/>
      <c r="M8254" s="96"/>
      <c r="N8254" s="89"/>
      <c r="O8254" s="96"/>
      <c r="P8254" s="47" t="s">
        <v>27927</v>
      </c>
      <c r="Q8254" s="53"/>
      <c r="R8254" s="54"/>
      <c r="S8254" s="3"/>
      <c r="AH8254"/>
      <c r="AI8254"/>
      <c r="AJ8254"/>
      <c r="AK8254"/>
    </row>
    <row r="8255" spans="1:37" ht="48">
      <c r="A8255" s="55" t="s">
        <v>0</v>
      </c>
      <c r="B8255" s="43">
        <v>8254</v>
      </c>
      <c r="C8255" s="49" t="s">
        <v>15750</v>
      </c>
      <c r="D8255" s="52" t="s">
        <v>15751</v>
      </c>
      <c r="E8255" s="60">
        <v>23</v>
      </c>
      <c r="F8255" s="60">
        <v>1023016</v>
      </c>
      <c r="G8255" s="49" t="s">
        <v>28019</v>
      </c>
      <c r="H8255" s="51"/>
      <c r="I8255" s="47"/>
      <c r="J8255" s="89"/>
      <c r="K8255" s="98"/>
      <c r="L8255" s="89"/>
      <c r="M8255" s="96"/>
      <c r="N8255" s="89"/>
      <c r="O8255" s="96"/>
      <c r="P8255" s="47" t="s">
        <v>27929</v>
      </c>
      <c r="Q8255" s="53"/>
      <c r="R8255" s="54"/>
      <c r="S8255" s="3"/>
      <c r="AH8255"/>
      <c r="AI8255"/>
      <c r="AJ8255"/>
      <c r="AK8255"/>
    </row>
    <row r="8256" spans="1:37" ht="72">
      <c r="A8256" s="55" t="s">
        <v>0</v>
      </c>
      <c r="B8256" s="43">
        <v>8255</v>
      </c>
      <c r="C8256" s="49" t="s">
        <v>15748</v>
      </c>
      <c r="D8256" s="52" t="s">
        <v>15749</v>
      </c>
      <c r="E8256" s="60">
        <v>88</v>
      </c>
      <c r="F8256" s="60">
        <v>1023015</v>
      </c>
      <c r="G8256" s="50" t="s">
        <v>28019</v>
      </c>
      <c r="H8256" s="51"/>
      <c r="I8256" s="47"/>
      <c r="J8256" s="89">
        <v>8254</v>
      </c>
      <c r="K8256" s="98" t="s">
        <v>28019</v>
      </c>
      <c r="L8256" s="89"/>
      <c r="M8256" s="96"/>
      <c r="N8256" s="89"/>
      <c r="O8256" s="96"/>
      <c r="P8256" s="47" t="s">
        <v>27927</v>
      </c>
      <c r="Q8256" s="53"/>
      <c r="R8256" s="54"/>
      <c r="S8256" s="3"/>
      <c r="AH8256"/>
      <c r="AI8256"/>
      <c r="AJ8256"/>
      <c r="AK8256"/>
    </row>
    <row r="8257" spans="1:37" ht="48">
      <c r="A8257" s="55" t="s">
        <v>0</v>
      </c>
      <c r="B8257" s="43">
        <v>8256</v>
      </c>
      <c r="C8257" s="49" t="s">
        <v>15746</v>
      </c>
      <c r="D8257" s="52" t="s">
        <v>15747</v>
      </c>
      <c r="E8257" s="60">
        <v>7</v>
      </c>
      <c r="F8257" s="60">
        <v>11010027</v>
      </c>
      <c r="G8257" s="50"/>
      <c r="H8257" s="51"/>
      <c r="I8257" s="47"/>
      <c r="J8257" s="89"/>
      <c r="K8257" s="98"/>
      <c r="L8257" s="89"/>
      <c r="M8257" s="96"/>
      <c r="N8257" s="89"/>
      <c r="O8257" s="96"/>
      <c r="P8257" s="47" t="s">
        <v>27928</v>
      </c>
      <c r="Q8257" s="53"/>
      <c r="R8257" s="54"/>
      <c r="S8257" s="3"/>
      <c r="AH8257"/>
      <c r="AI8257"/>
      <c r="AJ8257"/>
      <c r="AK8257"/>
    </row>
    <row r="8258" spans="1:37" ht="72">
      <c r="A8258" s="55" t="s">
        <v>0</v>
      </c>
      <c r="B8258" s="43">
        <v>8257</v>
      </c>
      <c r="C8258" s="49" t="s">
        <v>15744</v>
      </c>
      <c r="D8258" s="52" t="s">
        <v>15745</v>
      </c>
      <c r="E8258" s="60">
        <v>6</v>
      </c>
      <c r="F8258" s="60">
        <v>4011002</v>
      </c>
      <c r="G8258" s="49" t="s">
        <v>28018</v>
      </c>
      <c r="H8258" s="51"/>
      <c r="I8258" s="47"/>
      <c r="J8258" s="89"/>
      <c r="K8258" s="98"/>
      <c r="L8258" s="89"/>
      <c r="M8258" s="96"/>
      <c r="N8258" s="89"/>
      <c r="O8258" s="96"/>
      <c r="P8258" s="47" t="s">
        <v>28717</v>
      </c>
      <c r="Q8258" s="53"/>
      <c r="R8258" s="54"/>
      <c r="S8258" s="3"/>
      <c r="AH8258"/>
      <c r="AI8258"/>
      <c r="AJ8258"/>
      <c r="AK8258"/>
    </row>
    <row r="8259" spans="1:37" ht="60">
      <c r="A8259" s="55" t="s">
        <v>0</v>
      </c>
      <c r="B8259" s="43">
        <v>8258</v>
      </c>
      <c r="C8259" s="49" t="s">
        <v>15742</v>
      </c>
      <c r="D8259" s="52" t="s">
        <v>15743</v>
      </c>
      <c r="E8259" s="60">
        <v>1</v>
      </c>
      <c r="F8259" s="60">
        <v>3014037</v>
      </c>
      <c r="G8259" s="49" t="s">
        <v>28018</v>
      </c>
      <c r="H8259" s="51"/>
      <c r="I8259" s="47"/>
      <c r="J8259" s="89">
        <v>8257</v>
      </c>
      <c r="K8259" s="98" t="s">
        <v>28018</v>
      </c>
      <c r="L8259" s="89"/>
      <c r="M8259" s="96"/>
      <c r="N8259" s="89"/>
      <c r="O8259" s="96"/>
      <c r="P8259" s="47" t="s">
        <v>27928</v>
      </c>
      <c r="Q8259" s="53"/>
      <c r="R8259" s="54"/>
      <c r="S8259" s="3"/>
      <c r="AH8259"/>
      <c r="AI8259"/>
      <c r="AJ8259"/>
      <c r="AK8259"/>
    </row>
    <row r="8260" spans="1:37" ht="60">
      <c r="A8260" s="55" t="s">
        <v>0</v>
      </c>
      <c r="B8260" s="43">
        <v>8259</v>
      </c>
      <c r="C8260" s="49" t="s">
        <v>15740</v>
      </c>
      <c r="D8260" s="52" t="s">
        <v>15741</v>
      </c>
      <c r="E8260" s="60">
        <v>22</v>
      </c>
      <c r="F8260" s="60">
        <v>1018016</v>
      </c>
      <c r="G8260" s="49" t="s">
        <v>28020</v>
      </c>
      <c r="H8260" s="51"/>
      <c r="I8260" s="47"/>
      <c r="J8260" s="89"/>
      <c r="K8260" s="98"/>
      <c r="L8260" s="89"/>
      <c r="M8260" s="96"/>
      <c r="N8260" s="89"/>
      <c r="O8260" s="96"/>
      <c r="P8260" s="47" t="s">
        <v>27929</v>
      </c>
      <c r="Q8260" s="53"/>
      <c r="R8260" s="54"/>
      <c r="S8260" s="3"/>
      <c r="AH8260"/>
      <c r="AI8260"/>
      <c r="AJ8260"/>
      <c r="AK8260"/>
    </row>
    <row r="8261" spans="1:37" ht="60">
      <c r="A8261" s="55" t="s">
        <v>0</v>
      </c>
      <c r="B8261" s="43">
        <v>8260</v>
      </c>
      <c r="C8261" s="49" t="s">
        <v>15738</v>
      </c>
      <c r="D8261" s="52" t="s">
        <v>15739</v>
      </c>
      <c r="E8261" s="60">
        <v>1</v>
      </c>
      <c r="F8261" s="60">
        <v>11007005</v>
      </c>
      <c r="G8261" s="50" t="s">
        <v>28020</v>
      </c>
      <c r="H8261" s="51"/>
      <c r="I8261" s="47"/>
      <c r="J8261" s="89">
        <v>8259</v>
      </c>
      <c r="K8261" s="98" t="s">
        <v>28020</v>
      </c>
      <c r="L8261" s="89"/>
      <c r="M8261" s="96"/>
      <c r="N8261" s="89"/>
      <c r="O8261" s="96"/>
      <c r="P8261" s="47" t="s">
        <v>27927</v>
      </c>
      <c r="Q8261" s="53"/>
      <c r="R8261" s="54"/>
      <c r="S8261" s="3"/>
      <c r="AH8261"/>
      <c r="AI8261"/>
      <c r="AJ8261"/>
      <c r="AK8261"/>
    </row>
    <row r="8262" spans="1:37" ht="72">
      <c r="A8262" s="55" t="s">
        <v>0</v>
      </c>
      <c r="B8262" s="43">
        <v>8261</v>
      </c>
      <c r="C8262" s="49" t="s">
        <v>15736</v>
      </c>
      <c r="D8262" s="52" t="s">
        <v>15737</v>
      </c>
      <c r="E8262" s="60">
        <v>2</v>
      </c>
      <c r="F8262" s="60">
        <v>11006004</v>
      </c>
      <c r="G8262" s="50" t="s">
        <v>28020</v>
      </c>
      <c r="H8262" s="51"/>
      <c r="I8262" s="47"/>
      <c r="J8262" s="89">
        <v>8259</v>
      </c>
      <c r="K8262" s="98" t="s">
        <v>28020</v>
      </c>
      <c r="L8262" s="89"/>
      <c r="M8262" s="96"/>
      <c r="N8262" s="89"/>
      <c r="O8262" s="96"/>
      <c r="P8262" s="47" t="s">
        <v>27927</v>
      </c>
      <c r="Q8262" s="53"/>
      <c r="R8262" s="54"/>
      <c r="S8262" s="3"/>
      <c r="AH8262"/>
      <c r="AI8262"/>
      <c r="AJ8262"/>
      <c r="AK8262"/>
    </row>
    <row r="8263" spans="1:37" ht="48">
      <c r="A8263" s="55" t="s">
        <v>0</v>
      </c>
      <c r="B8263" s="43">
        <v>8262</v>
      </c>
      <c r="C8263" s="49" t="s">
        <v>15734</v>
      </c>
      <c r="D8263" s="52" t="s">
        <v>15735</v>
      </c>
      <c r="E8263" s="60">
        <v>7</v>
      </c>
      <c r="F8263" s="60">
        <v>3011011</v>
      </c>
      <c r="G8263" s="49" t="s">
        <v>28780</v>
      </c>
      <c r="H8263" s="51"/>
      <c r="I8263" s="47"/>
      <c r="J8263" s="89"/>
      <c r="K8263" s="98"/>
      <c r="L8263" s="89"/>
      <c r="M8263" s="96"/>
      <c r="N8263" s="89"/>
      <c r="O8263" s="96"/>
      <c r="P8263" s="47" t="s">
        <v>28717</v>
      </c>
      <c r="Q8263" s="53"/>
      <c r="R8263" s="54"/>
      <c r="S8263" s="3"/>
      <c r="AH8263"/>
      <c r="AI8263"/>
      <c r="AJ8263"/>
      <c r="AK8263"/>
    </row>
    <row r="8264" spans="1:37" ht="60">
      <c r="A8264" s="55" t="s">
        <v>0</v>
      </c>
      <c r="B8264" s="43">
        <v>8263</v>
      </c>
      <c r="C8264" s="49" t="s">
        <v>15732</v>
      </c>
      <c r="D8264" s="52" t="s">
        <v>15733</v>
      </c>
      <c r="E8264" s="60">
        <v>11</v>
      </c>
      <c r="F8264" s="60">
        <v>3007021</v>
      </c>
      <c r="G8264" s="49" t="s">
        <v>28780</v>
      </c>
      <c r="H8264" s="51"/>
      <c r="I8264" s="47"/>
      <c r="J8264" s="89">
        <v>8262</v>
      </c>
      <c r="K8264" s="98" t="s">
        <v>28780</v>
      </c>
      <c r="L8264" s="89"/>
      <c r="M8264" s="96"/>
      <c r="N8264" s="89"/>
      <c r="O8264" s="96"/>
      <c r="P8264" s="47" t="s">
        <v>27927</v>
      </c>
      <c r="Q8264" s="53"/>
      <c r="R8264" s="54"/>
      <c r="S8264" s="3"/>
      <c r="AH8264"/>
      <c r="AI8264"/>
      <c r="AJ8264"/>
      <c r="AK8264"/>
    </row>
    <row r="8265" spans="1:37" ht="60">
      <c r="A8265" s="55" t="s">
        <v>0</v>
      </c>
      <c r="B8265" s="43">
        <v>8264</v>
      </c>
      <c r="C8265" s="49" t="s">
        <v>15730</v>
      </c>
      <c r="D8265" s="52" t="s">
        <v>15731</v>
      </c>
      <c r="E8265" s="60">
        <v>6</v>
      </c>
      <c r="F8265" s="60">
        <v>19107009</v>
      </c>
      <c r="G8265" s="49" t="s">
        <v>28810</v>
      </c>
      <c r="H8265" s="51"/>
      <c r="I8265" s="47"/>
      <c r="J8265" s="89"/>
      <c r="K8265" s="98"/>
      <c r="L8265" s="89"/>
      <c r="M8265" s="96"/>
      <c r="N8265" s="89"/>
      <c r="O8265" s="96"/>
      <c r="P8265" s="47" t="s">
        <v>28717</v>
      </c>
      <c r="Q8265" s="53"/>
      <c r="R8265" s="54"/>
      <c r="S8265" s="3"/>
      <c r="AH8265"/>
      <c r="AI8265"/>
      <c r="AJ8265"/>
      <c r="AK8265"/>
    </row>
    <row r="8266" spans="1:37" ht="48">
      <c r="A8266" s="55" t="s">
        <v>0</v>
      </c>
      <c r="B8266" s="43">
        <v>8265</v>
      </c>
      <c r="C8266" s="49" t="s">
        <v>15728</v>
      </c>
      <c r="D8266" s="52" t="s">
        <v>15729</v>
      </c>
      <c r="E8266" s="60">
        <v>1</v>
      </c>
      <c r="F8266" s="60">
        <v>23003016</v>
      </c>
      <c r="G8266" s="49" t="s">
        <v>29195</v>
      </c>
      <c r="H8266" s="51"/>
      <c r="I8266" s="47"/>
      <c r="J8266" s="89"/>
      <c r="K8266" s="98"/>
      <c r="L8266" s="89"/>
      <c r="M8266" s="96"/>
      <c r="N8266" s="89"/>
      <c r="O8266" s="96"/>
      <c r="P8266" s="47" t="s">
        <v>28717</v>
      </c>
      <c r="Q8266" s="53"/>
      <c r="R8266" s="54"/>
      <c r="S8266" s="3"/>
      <c r="AH8266"/>
      <c r="AI8266"/>
      <c r="AJ8266"/>
      <c r="AK8266"/>
    </row>
    <row r="8267" spans="1:37" ht="48">
      <c r="A8267" s="55" t="s">
        <v>0</v>
      </c>
      <c r="B8267" s="43">
        <v>8266</v>
      </c>
      <c r="C8267" s="49" t="s">
        <v>15726</v>
      </c>
      <c r="D8267" s="52" t="s">
        <v>15727</v>
      </c>
      <c r="E8267" s="60">
        <v>6</v>
      </c>
      <c r="F8267" s="60">
        <v>1021023</v>
      </c>
      <c r="G8267" s="49" t="s">
        <v>28811</v>
      </c>
      <c r="H8267" s="51"/>
      <c r="I8267" s="47"/>
      <c r="J8267" s="89"/>
      <c r="K8267" s="98"/>
      <c r="L8267" s="89"/>
      <c r="M8267" s="96"/>
      <c r="N8267" s="89"/>
      <c r="O8267" s="96"/>
      <c r="P8267" s="47" t="s">
        <v>28717</v>
      </c>
      <c r="Q8267" s="53"/>
      <c r="R8267" s="54"/>
      <c r="S8267" s="3"/>
      <c r="AH8267"/>
      <c r="AI8267"/>
      <c r="AJ8267"/>
      <c r="AK8267"/>
    </row>
    <row r="8268" spans="1:37" ht="72">
      <c r="A8268" s="55" t="s">
        <v>0</v>
      </c>
      <c r="B8268" s="43">
        <v>8267</v>
      </c>
      <c r="C8268" s="49" t="s">
        <v>15724</v>
      </c>
      <c r="D8268" s="52" t="s">
        <v>15725</v>
      </c>
      <c r="E8268" s="60">
        <v>113</v>
      </c>
      <c r="F8268" s="60">
        <v>2005009</v>
      </c>
      <c r="G8268" s="49" t="s">
        <v>28811</v>
      </c>
      <c r="H8268" s="51"/>
      <c r="I8268" s="47"/>
      <c r="J8268" s="89">
        <v>8266</v>
      </c>
      <c r="K8268" s="98" t="s">
        <v>28811</v>
      </c>
      <c r="L8268" s="89"/>
      <c r="M8268" s="96"/>
      <c r="N8268" s="89"/>
      <c r="O8268" s="96"/>
      <c r="P8268" s="47" t="s">
        <v>27927</v>
      </c>
      <c r="Q8268" s="53"/>
      <c r="R8268" s="54"/>
      <c r="S8268" s="3"/>
      <c r="AH8268"/>
      <c r="AI8268"/>
      <c r="AJ8268"/>
      <c r="AK8268"/>
    </row>
    <row r="8269" spans="1:37" ht="60">
      <c r="A8269" s="55" t="s">
        <v>0</v>
      </c>
      <c r="B8269" s="43">
        <v>8268</v>
      </c>
      <c r="C8269" s="49" t="s">
        <v>15722</v>
      </c>
      <c r="D8269" s="52" t="s">
        <v>15723</v>
      </c>
      <c r="E8269" s="60">
        <v>2</v>
      </c>
      <c r="F8269" s="60">
        <v>1024020</v>
      </c>
      <c r="G8269" s="50"/>
      <c r="H8269" s="51"/>
      <c r="I8269" s="47"/>
      <c r="J8269" s="95">
        <v>8248</v>
      </c>
      <c r="K8269" s="98" t="s">
        <v>28021</v>
      </c>
      <c r="L8269" s="89"/>
      <c r="M8269" s="96"/>
      <c r="N8269" s="89"/>
      <c r="O8269" s="96"/>
      <c r="P8269" s="47" t="s">
        <v>27928</v>
      </c>
      <c r="Q8269" s="53"/>
      <c r="R8269" s="54"/>
      <c r="S8269" s="3"/>
      <c r="AH8269"/>
      <c r="AI8269"/>
      <c r="AJ8269"/>
      <c r="AK8269"/>
    </row>
    <row r="8270" spans="1:37" ht="72">
      <c r="A8270" s="55" t="s">
        <v>0</v>
      </c>
      <c r="B8270" s="43">
        <v>8269</v>
      </c>
      <c r="C8270" s="49" t="s">
        <v>15720</v>
      </c>
      <c r="D8270" s="52" t="s">
        <v>15721</v>
      </c>
      <c r="E8270" s="60">
        <v>421</v>
      </c>
      <c r="F8270" s="60">
        <v>1012015</v>
      </c>
      <c r="G8270" s="50" t="s">
        <v>28462</v>
      </c>
      <c r="H8270" s="51"/>
      <c r="I8270" s="47"/>
      <c r="J8270" s="89">
        <v>8323</v>
      </c>
      <c r="K8270" s="98" t="s">
        <v>28462</v>
      </c>
      <c r="L8270" s="89"/>
      <c r="M8270" s="96"/>
      <c r="N8270" s="89"/>
      <c r="O8270" s="96"/>
      <c r="P8270" s="47" t="s">
        <v>27927</v>
      </c>
      <c r="Q8270" s="53"/>
      <c r="R8270" s="54"/>
      <c r="S8270" s="3"/>
      <c r="AH8270"/>
      <c r="AI8270"/>
      <c r="AJ8270"/>
      <c r="AK8270"/>
    </row>
    <row r="8271" spans="1:37" ht="72">
      <c r="A8271" s="55" t="s">
        <v>0</v>
      </c>
      <c r="B8271" s="43">
        <v>8270</v>
      </c>
      <c r="C8271" s="49" t="s">
        <v>15718</v>
      </c>
      <c r="D8271" s="52" t="s">
        <v>15719</v>
      </c>
      <c r="E8271" s="60">
        <v>2</v>
      </c>
      <c r="F8271" s="60">
        <v>20003008</v>
      </c>
      <c r="G8271" s="49" t="s">
        <v>28861</v>
      </c>
      <c r="H8271" s="51"/>
      <c r="I8271" s="47"/>
      <c r="J8271" s="89">
        <v>8324</v>
      </c>
      <c r="K8271" s="98" t="s">
        <v>28861</v>
      </c>
      <c r="L8271" s="89"/>
      <c r="M8271" s="96"/>
      <c r="N8271" s="89"/>
      <c r="O8271" s="96"/>
      <c r="P8271" s="47" t="s">
        <v>27927</v>
      </c>
      <c r="Q8271" s="53"/>
      <c r="R8271" s="54"/>
      <c r="S8271" s="3"/>
      <c r="AH8271"/>
      <c r="AI8271"/>
      <c r="AJ8271"/>
      <c r="AK8271"/>
    </row>
    <row r="8272" spans="1:37" ht="84">
      <c r="A8272" s="55" t="s">
        <v>14360</v>
      </c>
      <c r="B8272" s="43">
        <v>8271</v>
      </c>
      <c r="C8272" s="49" t="s">
        <v>15716</v>
      </c>
      <c r="D8272" s="52" t="s">
        <v>15717</v>
      </c>
      <c r="E8272" s="60">
        <v>6</v>
      </c>
      <c r="F8272" s="60">
        <v>15005002</v>
      </c>
      <c r="G8272" s="50" t="s">
        <v>29296</v>
      </c>
      <c r="H8272" s="51"/>
      <c r="I8272" s="47"/>
      <c r="J8272" s="89">
        <v>8293</v>
      </c>
      <c r="K8272" s="98" t="s">
        <v>30631</v>
      </c>
      <c r="L8272" s="89"/>
      <c r="M8272" s="96"/>
      <c r="N8272" s="89"/>
      <c r="O8272" s="96"/>
      <c r="P8272" s="47" t="s">
        <v>27929</v>
      </c>
      <c r="Q8272" s="53"/>
      <c r="R8272" s="54"/>
      <c r="S8272" s="3"/>
      <c r="AH8272"/>
      <c r="AI8272"/>
      <c r="AJ8272"/>
      <c r="AK8272"/>
    </row>
    <row r="8273" spans="1:37" ht="48">
      <c r="A8273" s="55" t="s">
        <v>0</v>
      </c>
      <c r="B8273" s="43">
        <v>8272</v>
      </c>
      <c r="C8273" s="49" t="s">
        <v>15714</v>
      </c>
      <c r="D8273" s="52" t="s">
        <v>15715</v>
      </c>
      <c r="E8273" s="60">
        <v>3</v>
      </c>
      <c r="F8273" s="60">
        <v>12019037</v>
      </c>
      <c r="G8273" s="50"/>
      <c r="H8273" s="51"/>
      <c r="I8273" s="47"/>
      <c r="J8273" s="94"/>
      <c r="K8273" s="98"/>
      <c r="L8273" s="89"/>
      <c r="M8273" s="96"/>
      <c r="N8273" s="89"/>
      <c r="O8273" s="96"/>
      <c r="P8273" s="47" t="s">
        <v>27931</v>
      </c>
      <c r="Q8273" s="53"/>
      <c r="R8273" s="54"/>
      <c r="S8273" s="3"/>
      <c r="AH8273"/>
      <c r="AI8273"/>
      <c r="AJ8273"/>
      <c r="AK8273"/>
    </row>
    <row r="8274" spans="1:37" ht="48">
      <c r="A8274" s="55" t="s">
        <v>0</v>
      </c>
      <c r="B8274" s="43">
        <v>8273</v>
      </c>
      <c r="C8274" s="49" t="s">
        <v>15712</v>
      </c>
      <c r="D8274" s="52" t="s">
        <v>15713</v>
      </c>
      <c r="E8274" s="60">
        <v>2</v>
      </c>
      <c r="F8274" s="60">
        <v>23035007</v>
      </c>
      <c r="G8274" s="50"/>
      <c r="H8274" s="51"/>
      <c r="I8274" s="47"/>
      <c r="J8274" s="94"/>
      <c r="K8274" s="98"/>
      <c r="L8274" s="89"/>
      <c r="M8274" s="96"/>
      <c r="N8274" s="89"/>
      <c r="O8274" s="96"/>
      <c r="P8274" s="47" t="s">
        <v>27927</v>
      </c>
      <c r="Q8274" s="53"/>
      <c r="R8274" s="54"/>
      <c r="S8274" s="3"/>
      <c r="AH8274"/>
      <c r="AI8274"/>
      <c r="AJ8274"/>
      <c r="AK8274"/>
    </row>
    <row r="8275" spans="1:37" ht="72">
      <c r="A8275" s="55" t="s">
        <v>0</v>
      </c>
      <c r="B8275" s="43">
        <v>8274</v>
      </c>
      <c r="C8275" s="49" t="s">
        <v>15710</v>
      </c>
      <c r="D8275" s="52" t="s">
        <v>15711</v>
      </c>
      <c r="E8275" s="60">
        <v>8</v>
      </c>
      <c r="F8275" s="60">
        <v>15008018</v>
      </c>
      <c r="G8275" s="50"/>
      <c r="H8275" s="51"/>
      <c r="I8275" s="47"/>
      <c r="J8275" s="89">
        <v>8273</v>
      </c>
      <c r="K8275" s="98" t="s">
        <v>30629</v>
      </c>
      <c r="L8275" s="89">
        <v>3050</v>
      </c>
      <c r="M8275" s="96" t="s">
        <v>29829</v>
      </c>
      <c r="N8275" s="89"/>
      <c r="O8275" s="96"/>
      <c r="P8275" s="47" t="s">
        <v>27931</v>
      </c>
      <c r="Q8275" s="53"/>
      <c r="R8275" s="54"/>
      <c r="S8275" s="3"/>
      <c r="AH8275"/>
      <c r="AI8275"/>
      <c r="AJ8275"/>
      <c r="AK8275"/>
    </row>
    <row r="8276" spans="1:37" ht="60">
      <c r="A8276" s="55" t="s">
        <v>0</v>
      </c>
      <c r="B8276" s="43">
        <v>8275</v>
      </c>
      <c r="C8276" s="49" t="s">
        <v>15708</v>
      </c>
      <c r="D8276" s="52" t="s">
        <v>15709</v>
      </c>
      <c r="E8276" s="60">
        <v>4</v>
      </c>
      <c r="F8276" s="60">
        <v>17004011</v>
      </c>
      <c r="G8276" s="50" t="s">
        <v>28495</v>
      </c>
      <c r="H8276" s="51"/>
      <c r="I8276" s="47"/>
      <c r="J8276" s="89">
        <v>7626</v>
      </c>
      <c r="K8276" s="98" t="s">
        <v>28495</v>
      </c>
      <c r="L8276" s="89"/>
      <c r="M8276" s="96"/>
      <c r="N8276" s="89"/>
      <c r="O8276" s="96"/>
      <c r="P8276" s="47" t="s">
        <v>27927</v>
      </c>
      <c r="Q8276" s="53"/>
      <c r="R8276" s="54"/>
      <c r="S8276" s="3"/>
      <c r="AH8276"/>
      <c r="AI8276"/>
      <c r="AJ8276"/>
      <c r="AK8276"/>
    </row>
    <row r="8277" spans="1:37" ht="48">
      <c r="A8277" s="55" t="s">
        <v>0</v>
      </c>
      <c r="B8277" s="43">
        <v>8276</v>
      </c>
      <c r="C8277" s="49" t="s">
        <v>15706</v>
      </c>
      <c r="D8277" s="52" t="s">
        <v>15707</v>
      </c>
      <c r="E8277" s="60">
        <v>2</v>
      </c>
      <c r="F8277" s="60">
        <v>18040017</v>
      </c>
      <c r="G8277" s="49" t="s">
        <v>29067</v>
      </c>
      <c r="H8277" s="51"/>
      <c r="I8277" s="47"/>
      <c r="J8277" s="89"/>
      <c r="K8277" s="98"/>
      <c r="L8277" s="89"/>
      <c r="M8277" s="96"/>
      <c r="N8277" s="89"/>
      <c r="O8277" s="96"/>
      <c r="P8277" s="47" t="s">
        <v>28717</v>
      </c>
      <c r="Q8277" s="53"/>
      <c r="R8277" s="54"/>
      <c r="S8277" s="3"/>
      <c r="AH8277"/>
      <c r="AI8277"/>
      <c r="AJ8277"/>
      <c r="AK8277"/>
    </row>
    <row r="8278" spans="1:37" ht="60">
      <c r="A8278" s="55" t="s">
        <v>0</v>
      </c>
      <c r="B8278" s="43">
        <v>8277</v>
      </c>
      <c r="C8278" s="49" t="s">
        <v>15704</v>
      </c>
      <c r="D8278" s="52" t="s">
        <v>15705</v>
      </c>
      <c r="E8278" s="60">
        <v>1</v>
      </c>
      <c r="F8278" s="60">
        <v>6010020</v>
      </c>
      <c r="G8278" s="49" t="s">
        <v>29194</v>
      </c>
      <c r="H8278" s="51"/>
      <c r="I8278" s="47"/>
      <c r="J8278" s="89"/>
      <c r="K8278" s="98"/>
      <c r="L8278" s="89"/>
      <c r="M8278" s="96"/>
      <c r="N8278" s="89"/>
      <c r="O8278" s="96"/>
      <c r="P8278" s="47" t="s">
        <v>28717</v>
      </c>
      <c r="Q8278" s="53"/>
      <c r="R8278" s="54"/>
      <c r="S8278" s="3"/>
      <c r="AH8278"/>
      <c r="AI8278"/>
      <c r="AJ8278"/>
      <c r="AK8278"/>
    </row>
    <row r="8279" spans="1:37" ht="60">
      <c r="A8279" s="55" t="s">
        <v>0</v>
      </c>
      <c r="B8279" s="43">
        <v>8278</v>
      </c>
      <c r="C8279" s="49" t="s">
        <v>15702</v>
      </c>
      <c r="D8279" s="52" t="s">
        <v>15703</v>
      </c>
      <c r="E8279" s="60">
        <v>4</v>
      </c>
      <c r="F8279" s="60">
        <v>2031010</v>
      </c>
      <c r="G8279" s="49" t="s">
        <v>29194</v>
      </c>
      <c r="H8279" s="51"/>
      <c r="I8279" s="47"/>
      <c r="J8279" s="89">
        <v>8277</v>
      </c>
      <c r="K8279" s="98" t="s">
        <v>29194</v>
      </c>
      <c r="L8279" s="89"/>
      <c r="M8279" s="96"/>
      <c r="N8279" s="89"/>
      <c r="O8279" s="96"/>
      <c r="P8279" s="47" t="s">
        <v>27927</v>
      </c>
      <c r="Q8279" s="53"/>
      <c r="R8279" s="54"/>
      <c r="S8279" s="3"/>
      <c r="AH8279"/>
      <c r="AI8279"/>
      <c r="AJ8279"/>
      <c r="AK8279"/>
    </row>
    <row r="8280" spans="1:37" ht="60">
      <c r="A8280" s="55" t="s">
        <v>0</v>
      </c>
      <c r="B8280" s="43">
        <v>8279</v>
      </c>
      <c r="C8280" s="49" t="s">
        <v>15700</v>
      </c>
      <c r="D8280" s="52" t="s">
        <v>15701</v>
      </c>
      <c r="E8280" s="60">
        <v>1</v>
      </c>
      <c r="F8280" s="60">
        <v>23044013</v>
      </c>
      <c r="G8280" s="49" t="s">
        <v>29194</v>
      </c>
      <c r="H8280" s="51"/>
      <c r="I8280" s="47"/>
      <c r="J8280" s="89">
        <v>8277</v>
      </c>
      <c r="K8280" s="98" t="s">
        <v>29194</v>
      </c>
      <c r="L8280" s="89"/>
      <c r="M8280" s="96"/>
      <c r="N8280" s="89"/>
      <c r="O8280" s="96"/>
      <c r="P8280" s="47" t="s">
        <v>27927</v>
      </c>
      <c r="Q8280" s="53"/>
      <c r="R8280" s="54"/>
      <c r="S8280" s="3"/>
      <c r="AH8280"/>
      <c r="AI8280"/>
      <c r="AJ8280"/>
      <c r="AK8280"/>
    </row>
    <row r="8281" spans="1:37" ht="48">
      <c r="A8281" s="55" t="s">
        <v>0</v>
      </c>
      <c r="B8281" s="43">
        <v>8280</v>
      </c>
      <c r="C8281" s="49" t="s">
        <v>15695</v>
      </c>
      <c r="D8281" s="52" t="s">
        <v>15699</v>
      </c>
      <c r="E8281" s="60">
        <v>2</v>
      </c>
      <c r="F8281" s="60">
        <v>1032028</v>
      </c>
      <c r="G8281" s="50" t="s">
        <v>28017</v>
      </c>
      <c r="H8281" s="51"/>
      <c r="I8281" s="47"/>
      <c r="J8281" s="89"/>
      <c r="K8281" s="98"/>
      <c r="L8281" s="89"/>
      <c r="M8281" s="96"/>
      <c r="N8281" s="89"/>
      <c r="O8281" s="96"/>
      <c r="P8281" s="47" t="s">
        <v>27929</v>
      </c>
      <c r="Q8281" s="53"/>
      <c r="R8281" s="54"/>
      <c r="S8281" s="3"/>
      <c r="AH8281"/>
      <c r="AI8281"/>
      <c r="AJ8281"/>
      <c r="AK8281"/>
    </row>
    <row r="8282" spans="1:37" ht="48">
      <c r="A8282" s="55" t="s">
        <v>0</v>
      </c>
      <c r="B8282" s="43">
        <v>8281</v>
      </c>
      <c r="C8282" s="49" t="s">
        <v>15693</v>
      </c>
      <c r="D8282" s="52" t="s">
        <v>15698</v>
      </c>
      <c r="E8282" s="60">
        <v>1</v>
      </c>
      <c r="F8282" s="60">
        <v>24015011</v>
      </c>
      <c r="G8282" s="49" t="s">
        <v>28016</v>
      </c>
      <c r="H8282" s="51"/>
      <c r="I8282" s="47"/>
      <c r="J8282" s="89"/>
      <c r="K8282" s="98"/>
      <c r="L8282" s="89"/>
      <c r="M8282" s="96"/>
      <c r="N8282" s="89"/>
      <c r="O8282" s="96"/>
      <c r="P8282" s="47" t="s">
        <v>28717</v>
      </c>
      <c r="Q8282" s="53"/>
      <c r="R8282" s="54"/>
      <c r="S8282" s="3"/>
      <c r="AH8282"/>
      <c r="AI8282"/>
      <c r="AJ8282"/>
      <c r="AK8282"/>
    </row>
    <row r="8283" spans="1:37" ht="60">
      <c r="A8283" s="55" t="s">
        <v>0</v>
      </c>
      <c r="B8283" s="43">
        <v>8282</v>
      </c>
      <c r="C8283" s="49" t="s">
        <v>15695</v>
      </c>
      <c r="D8283" s="52" t="s">
        <v>15697</v>
      </c>
      <c r="E8283" s="60">
        <v>5</v>
      </c>
      <c r="F8283" s="60">
        <v>7005029</v>
      </c>
      <c r="G8283" s="50"/>
      <c r="H8283" s="51"/>
      <c r="I8283" s="47"/>
      <c r="J8283" s="95">
        <v>8269</v>
      </c>
      <c r="K8283" s="98" t="s">
        <v>30628</v>
      </c>
      <c r="L8283" s="89"/>
      <c r="M8283" s="96"/>
      <c r="N8283" s="89"/>
      <c r="O8283" s="96"/>
      <c r="P8283" s="47" t="s">
        <v>27928</v>
      </c>
      <c r="Q8283" s="53"/>
      <c r="R8283" s="54"/>
      <c r="S8283" s="3"/>
      <c r="AH8283"/>
      <c r="AI8283"/>
      <c r="AJ8283"/>
      <c r="AK8283"/>
    </row>
    <row r="8284" spans="1:37" ht="60">
      <c r="A8284" s="55" t="s">
        <v>0</v>
      </c>
      <c r="B8284" s="43">
        <v>8283</v>
      </c>
      <c r="C8284" s="49" t="s">
        <v>15695</v>
      </c>
      <c r="D8284" s="52" t="s">
        <v>15696</v>
      </c>
      <c r="E8284" s="60">
        <v>38</v>
      </c>
      <c r="F8284" s="60">
        <v>1017015</v>
      </c>
      <c r="G8284" s="50"/>
      <c r="H8284" s="51"/>
      <c r="I8284" s="47"/>
      <c r="J8284" s="95">
        <v>8282</v>
      </c>
      <c r="K8284" s="98" t="s">
        <v>28017</v>
      </c>
      <c r="L8284" s="89"/>
      <c r="M8284" s="96"/>
      <c r="N8284" s="89"/>
      <c r="O8284" s="96"/>
      <c r="P8284" s="47" t="s">
        <v>27931</v>
      </c>
      <c r="Q8284" s="53"/>
      <c r="R8284" s="54"/>
      <c r="S8284" s="3"/>
      <c r="AH8284"/>
      <c r="AI8284"/>
      <c r="AJ8284"/>
      <c r="AK8284"/>
    </row>
    <row r="8285" spans="1:37" ht="72">
      <c r="A8285" s="55" t="s">
        <v>0</v>
      </c>
      <c r="B8285" s="43">
        <v>8284</v>
      </c>
      <c r="C8285" s="49" t="s">
        <v>15693</v>
      </c>
      <c r="D8285" s="52" t="s">
        <v>15694</v>
      </c>
      <c r="E8285" s="60">
        <v>1</v>
      </c>
      <c r="F8285" s="60">
        <v>24005010</v>
      </c>
      <c r="G8285" s="50" t="s">
        <v>28176</v>
      </c>
      <c r="H8285" s="51"/>
      <c r="I8285" s="47"/>
      <c r="J8285" s="89">
        <v>7791</v>
      </c>
      <c r="K8285" s="98" t="s">
        <v>28580</v>
      </c>
      <c r="L8285" s="89"/>
      <c r="M8285" s="96"/>
      <c r="N8285" s="89"/>
      <c r="O8285" s="96"/>
      <c r="P8285" s="47" t="s">
        <v>27928</v>
      </c>
      <c r="Q8285" s="53"/>
      <c r="R8285" s="54"/>
      <c r="S8285" s="3"/>
      <c r="AH8285"/>
      <c r="AI8285"/>
      <c r="AJ8285"/>
      <c r="AK8285"/>
    </row>
    <row r="8286" spans="1:37" ht="60">
      <c r="A8286" s="55" t="s">
        <v>0</v>
      </c>
      <c r="B8286" s="43">
        <v>8285</v>
      </c>
      <c r="C8286" s="49" t="s">
        <v>15691</v>
      </c>
      <c r="D8286" s="52" t="s">
        <v>15692</v>
      </c>
      <c r="E8286" s="60">
        <v>1</v>
      </c>
      <c r="F8286" s="60">
        <v>23003019</v>
      </c>
      <c r="G8286" s="49" t="s">
        <v>28861</v>
      </c>
      <c r="H8286" s="51"/>
      <c r="I8286" s="47"/>
      <c r="J8286" s="89">
        <v>8324</v>
      </c>
      <c r="K8286" s="98" t="s">
        <v>28861</v>
      </c>
      <c r="L8286" s="89"/>
      <c r="M8286" s="96"/>
      <c r="N8286" s="89"/>
      <c r="O8286" s="96"/>
      <c r="P8286" s="47" t="s">
        <v>27928</v>
      </c>
      <c r="Q8286" s="53"/>
      <c r="R8286" s="54"/>
      <c r="S8286" s="3"/>
      <c r="AH8286"/>
      <c r="AI8286"/>
      <c r="AJ8286"/>
      <c r="AK8286"/>
    </row>
    <row r="8287" spans="1:37" ht="72">
      <c r="A8287" s="55" t="s">
        <v>0</v>
      </c>
      <c r="B8287" s="43">
        <v>8286</v>
      </c>
      <c r="C8287" s="49" t="s">
        <v>15689</v>
      </c>
      <c r="D8287" s="52" t="s">
        <v>15690</v>
      </c>
      <c r="E8287" s="60">
        <v>5</v>
      </c>
      <c r="F8287" s="60">
        <v>1011020</v>
      </c>
      <c r="G8287" s="49" t="s">
        <v>29067</v>
      </c>
      <c r="H8287" s="51"/>
      <c r="I8287" s="47"/>
      <c r="J8287" s="89">
        <v>8276</v>
      </c>
      <c r="K8287" s="98" t="s">
        <v>29067</v>
      </c>
      <c r="L8287" s="89"/>
      <c r="M8287" s="96"/>
      <c r="N8287" s="89"/>
      <c r="O8287" s="96"/>
      <c r="P8287" s="47" t="s">
        <v>27931</v>
      </c>
      <c r="Q8287" s="53"/>
      <c r="R8287" s="54"/>
      <c r="S8287" s="3"/>
      <c r="AH8287"/>
      <c r="AI8287"/>
      <c r="AJ8287"/>
      <c r="AK8287"/>
    </row>
    <row r="8288" spans="1:37" ht="84">
      <c r="A8288" s="55" t="s">
        <v>0</v>
      </c>
      <c r="B8288" s="43">
        <v>8287</v>
      </c>
      <c r="C8288" s="49" t="s">
        <v>15687</v>
      </c>
      <c r="D8288" s="52" t="s">
        <v>15688</v>
      </c>
      <c r="E8288" s="60">
        <v>1</v>
      </c>
      <c r="F8288" s="60">
        <v>6019006</v>
      </c>
      <c r="G8288" s="50"/>
      <c r="H8288" s="51"/>
      <c r="I8288" s="47"/>
      <c r="J8288" s="89">
        <v>8281</v>
      </c>
      <c r="K8288" s="98" t="s">
        <v>28016</v>
      </c>
      <c r="L8288" s="89" t="s">
        <v>29308</v>
      </c>
      <c r="M8288" s="96" t="e">
        <v>#N/A</v>
      </c>
      <c r="N8288" s="89"/>
      <c r="O8288" s="96"/>
      <c r="P8288" s="47" t="s">
        <v>27932</v>
      </c>
      <c r="Q8288" s="53"/>
      <c r="R8288" s="54"/>
      <c r="S8288" s="3"/>
      <c r="AH8288"/>
      <c r="AI8288"/>
      <c r="AJ8288"/>
      <c r="AK8288"/>
    </row>
    <row r="8289" spans="1:37" ht="60">
      <c r="A8289" s="55" t="s">
        <v>0</v>
      </c>
      <c r="B8289" s="43">
        <v>8288</v>
      </c>
      <c r="C8289" s="49" t="s">
        <v>15685</v>
      </c>
      <c r="D8289" s="52" t="s">
        <v>15686</v>
      </c>
      <c r="E8289" s="60">
        <v>2</v>
      </c>
      <c r="F8289" s="60">
        <v>1014023</v>
      </c>
      <c r="G8289" s="49" t="s">
        <v>29193</v>
      </c>
      <c r="H8289" s="51"/>
      <c r="I8289" s="47"/>
      <c r="J8289" s="89">
        <v>8308</v>
      </c>
      <c r="K8289" s="98" t="s">
        <v>29193</v>
      </c>
      <c r="L8289" s="89"/>
      <c r="M8289" s="96"/>
      <c r="N8289" s="89"/>
      <c r="O8289" s="96"/>
      <c r="P8289" s="47" t="s">
        <v>27927</v>
      </c>
      <c r="Q8289" s="53"/>
      <c r="R8289" s="54"/>
      <c r="S8289" s="3"/>
      <c r="AH8289"/>
      <c r="AI8289"/>
      <c r="AJ8289"/>
      <c r="AK8289"/>
    </row>
    <row r="8290" spans="1:37" ht="60">
      <c r="A8290" s="55" t="s">
        <v>0</v>
      </c>
      <c r="B8290" s="43">
        <v>8289</v>
      </c>
      <c r="C8290" s="49" t="s">
        <v>15683</v>
      </c>
      <c r="D8290" s="52" t="s">
        <v>15684</v>
      </c>
      <c r="E8290" s="60">
        <v>7</v>
      </c>
      <c r="F8290" s="60">
        <v>6012018</v>
      </c>
      <c r="G8290" s="50" t="s">
        <v>28361</v>
      </c>
      <c r="H8290" s="51"/>
      <c r="I8290" s="47"/>
      <c r="J8290" s="89">
        <v>3474</v>
      </c>
      <c r="K8290" s="98" t="s">
        <v>28361</v>
      </c>
      <c r="L8290" s="89"/>
      <c r="M8290" s="96"/>
      <c r="N8290" s="89"/>
      <c r="O8290" s="96"/>
      <c r="P8290" s="47" t="s">
        <v>27927</v>
      </c>
      <c r="Q8290" s="53"/>
      <c r="R8290" s="54"/>
      <c r="S8290" s="3"/>
      <c r="AH8290"/>
      <c r="AI8290"/>
      <c r="AJ8290"/>
      <c r="AK8290"/>
    </row>
    <row r="8291" spans="1:37" ht="60">
      <c r="A8291" s="55" t="s">
        <v>0</v>
      </c>
      <c r="B8291" s="43">
        <v>8290</v>
      </c>
      <c r="C8291" s="49" t="s">
        <v>15681</v>
      </c>
      <c r="D8291" s="52" t="s">
        <v>15682</v>
      </c>
      <c r="E8291" s="60">
        <v>1</v>
      </c>
      <c r="F8291" s="60">
        <v>13027029</v>
      </c>
      <c r="G8291" s="50"/>
      <c r="H8291" s="51"/>
      <c r="I8291" s="47"/>
      <c r="J8291" s="95">
        <v>8289</v>
      </c>
      <c r="K8291" s="98" t="s">
        <v>30630</v>
      </c>
      <c r="L8291" s="89"/>
      <c r="M8291" s="96"/>
      <c r="N8291" s="89"/>
      <c r="O8291" s="96"/>
      <c r="P8291" s="47" t="s">
        <v>27930</v>
      </c>
      <c r="Q8291" s="53"/>
      <c r="R8291" s="54"/>
      <c r="S8291" s="3"/>
      <c r="AH8291"/>
      <c r="AI8291"/>
      <c r="AJ8291"/>
      <c r="AK8291"/>
    </row>
    <row r="8292" spans="1:37" ht="72">
      <c r="A8292" s="55" t="s">
        <v>0</v>
      </c>
      <c r="B8292" s="43">
        <v>8291</v>
      </c>
      <c r="C8292" s="49" t="s">
        <v>15624</v>
      </c>
      <c r="D8292" s="52" t="s">
        <v>15680</v>
      </c>
      <c r="E8292" s="60">
        <v>1</v>
      </c>
      <c r="F8292" s="60">
        <v>23016008</v>
      </c>
      <c r="G8292" s="50"/>
      <c r="H8292" s="51"/>
      <c r="I8292" s="47"/>
      <c r="J8292" s="89">
        <v>8321</v>
      </c>
      <c r="K8292" s="98" t="s">
        <v>30634</v>
      </c>
      <c r="L8292" s="89">
        <v>8321</v>
      </c>
      <c r="M8292" s="96" t="s">
        <v>30634</v>
      </c>
      <c r="N8292" s="89"/>
      <c r="O8292" s="96"/>
      <c r="P8292" s="47" t="s">
        <v>27927</v>
      </c>
      <c r="Q8292" s="53"/>
      <c r="R8292" s="54"/>
      <c r="S8292" s="3"/>
      <c r="AH8292"/>
      <c r="AI8292"/>
      <c r="AJ8292"/>
      <c r="AK8292"/>
    </row>
    <row r="8293" spans="1:37" ht="72">
      <c r="A8293" s="55" t="s">
        <v>0</v>
      </c>
      <c r="B8293" s="43">
        <v>8292</v>
      </c>
      <c r="C8293" s="49" t="s">
        <v>15678</v>
      </c>
      <c r="D8293" s="52" t="s">
        <v>15679</v>
      </c>
      <c r="E8293" s="60">
        <v>3</v>
      </c>
      <c r="F8293" s="60">
        <v>7005016</v>
      </c>
      <c r="G8293" s="50" t="s">
        <v>28015</v>
      </c>
      <c r="H8293" s="51"/>
      <c r="I8293" s="47"/>
      <c r="J8293" s="89">
        <v>8319</v>
      </c>
      <c r="K8293" s="98" t="s">
        <v>28015</v>
      </c>
      <c r="L8293" s="89"/>
      <c r="M8293" s="96"/>
      <c r="N8293" s="89"/>
      <c r="O8293" s="96"/>
      <c r="P8293" s="47" t="s">
        <v>27928</v>
      </c>
      <c r="Q8293" s="53"/>
      <c r="R8293" s="54"/>
      <c r="S8293" s="3"/>
      <c r="AH8293"/>
      <c r="AI8293"/>
      <c r="AJ8293"/>
      <c r="AK8293"/>
    </row>
    <row r="8294" spans="1:37" ht="60">
      <c r="A8294" s="55" t="s">
        <v>0</v>
      </c>
      <c r="B8294" s="43">
        <v>8293</v>
      </c>
      <c r="C8294" s="49" t="s">
        <v>15676</v>
      </c>
      <c r="D8294" s="52" t="s">
        <v>15677</v>
      </c>
      <c r="E8294" s="60">
        <v>1</v>
      </c>
      <c r="F8294" s="60">
        <v>24015011</v>
      </c>
      <c r="G8294" s="50"/>
      <c r="H8294" s="51"/>
      <c r="I8294" s="47"/>
      <c r="J8294" s="95">
        <v>8281</v>
      </c>
      <c r="K8294" s="98" t="s">
        <v>28016</v>
      </c>
      <c r="L8294" s="89"/>
      <c r="M8294" s="96"/>
      <c r="N8294" s="89"/>
      <c r="O8294" s="96"/>
      <c r="P8294" s="47" t="s">
        <v>27928</v>
      </c>
      <c r="Q8294" s="53"/>
      <c r="R8294" s="54"/>
      <c r="S8294" s="3"/>
      <c r="AH8294"/>
      <c r="AI8294"/>
      <c r="AJ8294"/>
      <c r="AK8294"/>
    </row>
    <row r="8295" spans="1:37" ht="72">
      <c r="A8295" s="55" t="s">
        <v>0</v>
      </c>
      <c r="B8295" s="43">
        <v>8294</v>
      </c>
      <c r="C8295" s="49" t="s">
        <v>15674</v>
      </c>
      <c r="D8295" s="52" t="s">
        <v>15675</v>
      </c>
      <c r="E8295" s="60">
        <v>3</v>
      </c>
      <c r="F8295" s="60">
        <v>1046017</v>
      </c>
      <c r="G8295" s="50"/>
      <c r="H8295" s="51"/>
      <c r="I8295" s="47"/>
      <c r="J8295" s="95">
        <v>5629</v>
      </c>
      <c r="K8295" s="98" t="s">
        <v>28770</v>
      </c>
      <c r="L8295" s="89"/>
      <c r="M8295" s="96"/>
      <c r="N8295" s="89"/>
      <c r="O8295" s="96"/>
      <c r="P8295" s="47" t="s">
        <v>27931</v>
      </c>
      <c r="Q8295" s="53"/>
      <c r="R8295" s="54"/>
      <c r="S8295" s="3"/>
      <c r="AH8295"/>
      <c r="AI8295"/>
      <c r="AJ8295"/>
      <c r="AK8295"/>
    </row>
    <row r="8296" spans="1:37" ht="48">
      <c r="A8296" s="55" t="s">
        <v>0</v>
      </c>
      <c r="B8296" s="43">
        <v>8295</v>
      </c>
      <c r="C8296" s="49" t="s">
        <v>15672</v>
      </c>
      <c r="D8296" s="52" t="s">
        <v>15673</v>
      </c>
      <c r="E8296" s="60">
        <v>3</v>
      </c>
      <c r="F8296" s="60">
        <v>3021005</v>
      </c>
      <c r="G8296" s="49" t="s">
        <v>28977</v>
      </c>
      <c r="H8296" s="51"/>
      <c r="I8296" s="47"/>
      <c r="J8296" s="89"/>
      <c r="K8296" s="98"/>
      <c r="L8296" s="89"/>
      <c r="M8296" s="96"/>
      <c r="N8296" s="89"/>
      <c r="O8296" s="96"/>
      <c r="P8296" s="47" t="s">
        <v>28717</v>
      </c>
      <c r="Q8296" s="53"/>
      <c r="R8296" s="54"/>
      <c r="S8296" s="3"/>
      <c r="AH8296"/>
      <c r="AI8296"/>
      <c r="AJ8296"/>
      <c r="AK8296"/>
    </row>
    <row r="8297" spans="1:37" ht="60">
      <c r="A8297" s="55" t="s">
        <v>0</v>
      </c>
      <c r="B8297" s="43">
        <v>8296</v>
      </c>
      <c r="C8297" s="49" t="s">
        <v>15670</v>
      </c>
      <c r="D8297" s="52" t="s">
        <v>15671</v>
      </c>
      <c r="E8297" s="60">
        <v>2</v>
      </c>
      <c r="F8297" s="60">
        <v>3019028</v>
      </c>
      <c r="G8297" s="49" t="s">
        <v>28977</v>
      </c>
      <c r="H8297" s="51"/>
      <c r="I8297" s="47"/>
      <c r="J8297" s="89">
        <v>8295</v>
      </c>
      <c r="K8297" s="98" t="s">
        <v>28977</v>
      </c>
      <c r="L8297" s="89"/>
      <c r="M8297" s="96"/>
      <c r="N8297" s="89"/>
      <c r="O8297" s="96"/>
      <c r="P8297" s="47" t="s">
        <v>27936</v>
      </c>
      <c r="Q8297" s="53"/>
      <c r="R8297" s="54"/>
      <c r="S8297" s="3"/>
      <c r="AH8297"/>
      <c r="AI8297"/>
      <c r="AJ8297"/>
      <c r="AK8297"/>
    </row>
    <row r="8298" spans="1:37" ht="72">
      <c r="A8298" s="55" t="s">
        <v>0</v>
      </c>
      <c r="B8298" s="43">
        <v>8297</v>
      </c>
      <c r="C8298" s="49" t="s">
        <v>15668</v>
      </c>
      <c r="D8298" s="52" t="s">
        <v>15669</v>
      </c>
      <c r="E8298" s="60">
        <v>17</v>
      </c>
      <c r="F8298" s="60">
        <v>1011029</v>
      </c>
      <c r="G8298" s="50"/>
      <c r="H8298" s="51"/>
      <c r="I8298" s="47"/>
      <c r="J8298" s="95">
        <v>8269</v>
      </c>
      <c r="K8298" s="98" t="s">
        <v>30628</v>
      </c>
      <c r="L8298" s="89"/>
      <c r="M8298" s="96"/>
      <c r="N8298" s="89"/>
      <c r="O8298" s="96"/>
      <c r="P8298" s="47" t="s">
        <v>27931</v>
      </c>
      <c r="Q8298" s="53"/>
      <c r="R8298" s="54"/>
      <c r="S8298" s="3"/>
      <c r="AH8298"/>
      <c r="AI8298"/>
      <c r="AJ8298"/>
      <c r="AK8298"/>
    </row>
    <row r="8299" spans="1:37" ht="72">
      <c r="A8299" s="55" t="s">
        <v>0</v>
      </c>
      <c r="B8299" s="43">
        <v>8298</v>
      </c>
      <c r="C8299" s="49" t="s">
        <v>15666</v>
      </c>
      <c r="D8299" s="52" t="s">
        <v>15667</v>
      </c>
      <c r="E8299" s="60">
        <v>1</v>
      </c>
      <c r="F8299" s="60">
        <v>15010040</v>
      </c>
      <c r="G8299" s="49" t="s">
        <v>28861</v>
      </c>
      <c r="H8299" s="51"/>
      <c r="I8299" s="47"/>
      <c r="J8299" s="89">
        <v>8324</v>
      </c>
      <c r="K8299" s="98" t="s">
        <v>28861</v>
      </c>
      <c r="L8299" s="89"/>
      <c r="M8299" s="96"/>
      <c r="N8299" s="89"/>
      <c r="O8299" s="96"/>
      <c r="P8299" s="47" t="s">
        <v>27931</v>
      </c>
      <c r="Q8299" s="53"/>
      <c r="R8299" s="54"/>
      <c r="S8299" s="3"/>
      <c r="AH8299"/>
      <c r="AI8299"/>
      <c r="AJ8299"/>
      <c r="AK8299"/>
    </row>
    <row r="8300" spans="1:37" ht="60">
      <c r="A8300" s="55" t="s">
        <v>0</v>
      </c>
      <c r="B8300" s="43">
        <v>8299</v>
      </c>
      <c r="C8300" s="49" t="s">
        <v>15664</v>
      </c>
      <c r="D8300" s="52" t="s">
        <v>15665</v>
      </c>
      <c r="E8300" s="60">
        <v>3</v>
      </c>
      <c r="F8300" s="60">
        <v>1040010</v>
      </c>
      <c r="G8300" s="49" t="s">
        <v>29067</v>
      </c>
      <c r="H8300" s="51"/>
      <c r="I8300" s="47"/>
      <c r="J8300" s="89">
        <v>8276</v>
      </c>
      <c r="K8300" s="98" t="s">
        <v>29067</v>
      </c>
      <c r="L8300" s="89"/>
      <c r="M8300" s="96"/>
      <c r="N8300" s="89"/>
      <c r="O8300" s="96"/>
      <c r="P8300" s="47" t="s">
        <v>27927</v>
      </c>
      <c r="Q8300" s="53"/>
      <c r="R8300" s="54"/>
      <c r="S8300" s="3"/>
      <c r="AH8300"/>
      <c r="AI8300"/>
      <c r="AJ8300"/>
      <c r="AK8300"/>
    </row>
    <row r="8301" spans="1:37" ht="60">
      <c r="A8301" s="55" t="s">
        <v>0</v>
      </c>
      <c r="B8301" s="43">
        <v>8300</v>
      </c>
      <c r="C8301" s="49" t="s">
        <v>15661</v>
      </c>
      <c r="D8301" s="52" t="s">
        <v>15663</v>
      </c>
      <c r="E8301" s="60">
        <v>29</v>
      </c>
      <c r="F8301" s="60">
        <v>4021035</v>
      </c>
      <c r="G8301" s="49" t="s">
        <v>29194</v>
      </c>
      <c r="H8301" s="51"/>
      <c r="I8301" s="47"/>
      <c r="J8301" s="89">
        <v>8277</v>
      </c>
      <c r="K8301" s="98" t="s">
        <v>29194</v>
      </c>
      <c r="L8301" s="89"/>
      <c r="M8301" s="96"/>
      <c r="N8301" s="89"/>
      <c r="O8301" s="96"/>
      <c r="P8301" s="47" t="s">
        <v>27927</v>
      </c>
      <c r="Q8301" s="53"/>
      <c r="R8301" s="54"/>
      <c r="S8301" s="3"/>
      <c r="AH8301"/>
      <c r="AI8301"/>
      <c r="AJ8301"/>
      <c r="AK8301"/>
    </row>
    <row r="8302" spans="1:37" ht="60">
      <c r="A8302" s="55" t="s">
        <v>0</v>
      </c>
      <c r="B8302" s="43">
        <v>8301</v>
      </c>
      <c r="C8302" s="49" t="s">
        <v>15661</v>
      </c>
      <c r="D8302" s="52" t="s">
        <v>15662</v>
      </c>
      <c r="E8302" s="60">
        <v>2</v>
      </c>
      <c r="F8302" s="60">
        <v>6019010</v>
      </c>
      <c r="G8302" s="50"/>
      <c r="H8302" s="51"/>
      <c r="I8302" s="47"/>
      <c r="J8302" s="95">
        <v>8300</v>
      </c>
      <c r="K8302" s="98" t="s">
        <v>30632</v>
      </c>
      <c r="L8302" s="89"/>
      <c r="M8302" s="96"/>
      <c r="N8302" s="89"/>
      <c r="O8302" s="96"/>
      <c r="P8302" s="47" t="s">
        <v>27932</v>
      </c>
      <c r="Q8302" s="53"/>
      <c r="R8302" s="54"/>
      <c r="S8302" s="3"/>
      <c r="AH8302"/>
      <c r="AI8302"/>
      <c r="AJ8302"/>
      <c r="AK8302"/>
    </row>
    <row r="8303" spans="1:37" ht="84">
      <c r="A8303" s="55" t="s">
        <v>0</v>
      </c>
      <c r="B8303" s="43">
        <v>8302</v>
      </c>
      <c r="C8303" s="49" t="s">
        <v>15659</v>
      </c>
      <c r="D8303" s="52" t="s">
        <v>15660</v>
      </c>
      <c r="E8303" s="60">
        <v>9</v>
      </c>
      <c r="F8303" s="60">
        <v>9017005</v>
      </c>
      <c r="G8303" s="50"/>
      <c r="H8303" s="51"/>
      <c r="I8303" s="47"/>
      <c r="J8303" s="94">
        <v>8281</v>
      </c>
      <c r="K8303" s="98" t="s">
        <v>28016</v>
      </c>
      <c r="L8303" s="89"/>
      <c r="M8303" s="96"/>
      <c r="N8303" s="89"/>
      <c r="O8303" s="96"/>
      <c r="P8303" s="47" t="s">
        <v>27936</v>
      </c>
      <c r="Q8303" s="53"/>
      <c r="R8303" s="54"/>
      <c r="S8303" s="3"/>
      <c r="AH8303"/>
      <c r="AI8303"/>
      <c r="AJ8303"/>
      <c r="AK8303"/>
    </row>
    <row r="8304" spans="1:37" ht="60">
      <c r="A8304" s="55" t="s">
        <v>0</v>
      </c>
      <c r="B8304" s="43">
        <v>8303</v>
      </c>
      <c r="C8304" s="49" t="s">
        <v>15657</v>
      </c>
      <c r="D8304" s="52" t="s">
        <v>15658</v>
      </c>
      <c r="E8304" s="60">
        <v>2</v>
      </c>
      <c r="F8304" s="60">
        <v>5003009</v>
      </c>
      <c r="G8304" s="50"/>
      <c r="H8304" s="51"/>
      <c r="I8304" s="47"/>
      <c r="J8304" s="94"/>
      <c r="K8304" s="98"/>
      <c r="L8304" s="89"/>
      <c r="M8304" s="96"/>
      <c r="N8304" s="89"/>
      <c r="O8304" s="96"/>
      <c r="P8304" s="47" t="s">
        <v>27932</v>
      </c>
      <c r="Q8304" s="53"/>
      <c r="R8304" s="54"/>
      <c r="S8304" s="3"/>
      <c r="AH8304"/>
      <c r="AI8304"/>
      <c r="AJ8304"/>
      <c r="AK8304"/>
    </row>
    <row r="8305" spans="1:37" ht="72">
      <c r="A8305" s="55" t="s">
        <v>0</v>
      </c>
      <c r="B8305" s="43">
        <v>8304</v>
      </c>
      <c r="C8305" s="49" t="s">
        <v>15655</v>
      </c>
      <c r="D8305" s="52" t="s">
        <v>15656</v>
      </c>
      <c r="E8305" s="60">
        <v>20</v>
      </c>
      <c r="F8305" s="60">
        <v>10008017</v>
      </c>
      <c r="G8305" s="50" t="s">
        <v>28017</v>
      </c>
      <c r="H8305" s="51"/>
      <c r="I8305" s="47"/>
      <c r="J8305" s="89">
        <v>8280</v>
      </c>
      <c r="K8305" s="98" t="s">
        <v>28017</v>
      </c>
      <c r="L8305" s="89">
        <v>3050</v>
      </c>
      <c r="M8305" s="96" t="s">
        <v>29829</v>
      </c>
      <c r="N8305" s="89"/>
      <c r="O8305" s="96"/>
      <c r="P8305" s="47" t="s">
        <v>27931</v>
      </c>
      <c r="Q8305" s="53"/>
      <c r="R8305" s="54"/>
      <c r="S8305" s="3"/>
      <c r="AH8305"/>
      <c r="AI8305"/>
      <c r="AJ8305"/>
      <c r="AK8305"/>
    </row>
    <row r="8306" spans="1:37" ht="84">
      <c r="A8306" s="55" t="s">
        <v>0</v>
      </c>
      <c r="B8306" s="43">
        <v>8305</v>
      </c>
      <c r="C8306" s="49" t="s">
        <v>15653</v>
      </c>
      <c r="D8306" s="52" t="s">
        <v>15654</v>
      </c>
      <c r="E8306" s="60">
        <v>1</v>
      </c>
      <c r="F8306" s="60">
        <v>23019009</v>
      </c>
      <c r="G8306" s="50"/>
      <c r="H8306" s="51"/>
      <c r="I8306" s="47"/>
      <c r="J8306" s="95">
        <v>8321</v>
      </c>
      <c r="K8306" s="98" t="s">
        <v>30634</v>
      </c>
      <c r="L8306" s="89"/>
      <c r="M8306" s="96"/>
      <c r="N8306" s="89"/>
      <c r="O8306" s="96"/>
      <c r="P8306" s="47" t="s">
        <v>27930</v>
      </c>
      <c r="Q8306" s="53"/>
      <c r="R8306" s="54"/>
      <c r="S8306" s="3"/>
      <c r="AH8306"/>
      <c r="AI8306"/>
      <c r="AJ8306"/>
      <c r="AK8306"/>
    </row>
    <row r="8307" spans="1:37" ht="72">
      <c r="A8307" s="55" t="s">
        <v>0</v>
      </c>
      <c r="B8307" s="43">
        <v>8306</v>
      </c>
      <c r="C8307" s="49" t="s">
        <v>15651</v>
      </c>
      <c r="D8307" s="52" t="s">
        <v>15652</v>
      </c>
      <c r="E8307" s="60">
        <v>1</v>
      </c>
      <c r="F8307" s="60">
        <v>18040016</v>
      </c>
      <c r="G8307" s="49" t="s">
        <v>28861</v>
      </c>
      <c r="H8307" s="51"/>
      <c r="I8307" s="47"/>
      <c r="J8307" s="89">
        <v>8324</v>
      </c>
      <c r="K8307" s="98" t="s">
        <v>28861</v>
      </c>
      <c r="L8307" s="89" t="s">
        <v>29309</v>
      </c>
      <c r="M8307" s="96" t="e">
        <v>#N/A</v>
      </c>
      <c r="N8307" s="89"/>
      <c r="O8307" s="96"/>
      <c r="P8307" s="47" t="s">
        <v>27927</v>
      </c>
      <c r="Q8307" s="53"/>
      <c r="R8307" s="54"/>
      <c r="S8307" s="3"/>
      <c r="AH8307"/>
      <c r="AI8307"/>
      <c r="AJ8307"/>
      <c r="AK8307"/>
    </row>
    <row r="8308" spans="1:37" ht="60">
      <c r="A8308" s="55" t="s">
        <v>0</v>
      </c>
      <c r="B8308" s="43">
        <v>8307</v>
      </c>
      <c r="C8308" s="49" t="s">
        <v>15649</v>
      </c>
      <c r="D8308" s="52" t="s">
        <v>15650</v>
      </c>
      <c r="E8308" s="60">
        <v>10</v>
      </c>
      <c r="F8308" s="60">
        <v>5029019</v>
      </c>
      <c r="G8308" s="49" t="s">
        <v>28861</v>
      </c>
      <c r="H8308" s="51"/>
      <c r="I8308" s="47"/>
      <c r="J8308" s="89">
        <v>8324</v>
      </c>
      <c r="K8308" s="98" t="s">
        <v>28861</v>
      </c>
      <c r="L8308" s="89"/>
      <c r="M8308" s="96"/>
      <c r="N8308" s="89"/>
      <c r="O8308" s="96"/>
      <c r="P8308" s="47" t="s">
        <v>27928</v>
      </c>
      <c r="Q8308" s="53"/>
      <c r="R8308" s="54"/>
      <c r="S8308" s="3"/>
      <c r="AH8308"/>
      <c r="AI8308"/>
      <c r="AJ8308"/>
      <c r="AK8308"/>
    </row>
    <row r="8309" spans="1:37" ht="48">
      <c r="A8309" s="55" t="s">
        <v>0</v>
      </c>
      <c r="B8309" s="43">
        <v>8308</v>
      </c>
      <c r="C8309" s="49" t="s">
        <v>15647</v>
      </c>
      <c r="D8309" s="52" t="s">
        <v>15648</v>
      </c>
      <c r="E8309" s="60">
        <v>1</v>
      </c>
      <c r="F8309" s="60">
        <v>24002023</v>
      </c>
      <c r="G8309" s="49" t="s">
        <v>29193</v>
      </c>
      <c r="H8309" s="51"/>
      <c r="I8309" s="47"/>
      <c r="J8309" s="89"/>
      <c r="K8309" s="98"/>
      <c r="L8309" s="89"/>
      <c r="M8309" s="96"/>
      <c r="N8309" s="89"/>
      <c r="O8309" s="96"/>
      <c r="P8309" s="47" t="s">
        <v>28717</v>
      </c>
      <c r="Q8309" s="53"/>
      <c r="R8309" s="54"/>
      <c r="S8309" s="3"/>
      <c r="AH8309"/>
      <c r="AI8309"/>
      <c r="AJ8309"/>
      <c r="AK8309"/>
    </row>
    <row r="8310" spans="1:37" ht="60">
      <c r="A8310" s="55" t="s">
        <v>0</v>
      </c>
      <c r="B8310" s="43">
        <v>8309</v>
      </c>
      <c r="C8310" s="49" t="s">
        <v>15645</v>
      </c>
      <c r="D8310" s="52" t="s">
        <v>15646</v>
      </c>
      <c r="E8310" s="60">
        <v>1</v>
      </c>
      <c r="F8310" s="60">
        <v>24031040</v>
      </c>
      <c r="G8310" s="50"/>
      <c r="H8310" s="51"/>
      <c r="I8310" s="47"/>
      <c r="J8310" s="95">
        <v>7709</v>
      </c>
      <c r="K8310" s="98" t="s">
        <v>30534</v>
      </c>
      <c r="L8310" s="89"/>
      <c r="M8310" s="96"/>
      <c r="N8310" s="89"/>
      <c r="O8310" s="96"/>
      <c r="P8310" s="47" t="s">
        <v>27928</v>
      </c>
      <c r="Q8310" s="53"/>
      <c r="R8310" s="54"/>
      <c r="S8310" s="3"/>
      <c r="AH8310"/>
      <c r="AI8310"/>
      <c r="AJ8310"/>
      <c r="AK8310"/>
    </row>
    <row r="8311" spans="1:37" ht="48">
      <c r="A8311" s="55" t="s">
        <v>0</v>
      </c>
      <c r="B8311" s="43">
        <v>8310</v>
      </c>
      <c r="C8311" s="49" t="s">
        <v>15643</v>
      </c>
      <c r="D8311" s="52" t="s">
        <v>15644</v>
      </c>
      <c r="E8311" s="60">
        <v>1</v>
      </c>
      <c r="F8311" s="60">
        <v>24039003</v>
      </c>
      <c r="G8311" s="50"/>
      <c r="H8311" s="51"/>
      <c r="I8311" s="47"/>
      <c r="J8311" s="94"/>
      <c r="K8311" s="98"/>
      <c r="L8311" s="89"/>
      <c r="M8311" s="96"/>
      <c r="N8311" s="89"/>
      <c r="O8311" s="96"/>
      <c r="P8311" s="47" t="s">
        <v>27931</v>
      </c>
      <c r="Q8311" s="53"/>
      <c r="R8311" s="54"/>
      <c r="S8311" s="3"/>
      <c r="AH8311"/>
      <c r="AI8311"/>
      <c r="AJ8311"/>
      <c r="AK8311"/>
    </row>
    <row r="8312" spans="1:37" ht="48">
      <c r="A8312" s="55" t="s">
        <v>0</v>
      </c>
      <c r="B8312" s="43">
        <v>8311</v>
      </c>
      <c r="C8312" s="49" t="s">
        <v>15641</v>
      </c>
      <c r="D8312" s="52" t="s">
        <v>15642</v>
      </c>
      <c r="E8312" s="60">
        <v>3</v>
      </c>
      <c r="F8312" s="60">
        <v>3021018</v>
      </c>
      <c r="G8312" s="49" t="s">
        <v>28978</v>
      </c>
      <c r="H8312" s="51"/>
      <c r="I8312" s="47"/>
      <c r="J8312" s="89"/>
      <c r="K8312" s="98"/>
      <c r="L8312" s="89"/>
      <c r="M8312" s="96"/>
      <c r="N8312" s="89"/>
      <c r="O8312" s="96"/>
      <c r="P8312" s="47" t="s">
        <v>28717</v>
      </c>
      <c r="Q8312" s="53"/>
      <c r="R8312" s="54"/>
      <c r="S8312" s="3"/>
      <c r="AH8312"/>
      <c r="AI8312"/>
      <c r="AJ8312"/>
      <c r="AK8312"/>
    </row>
    <row r="8313" spans="1:37" ht="60">
      <c r="A8313" s="55" t="s">
        <v>0</v>
      </c>
      <c r="B8313" s="43">
        <v>8312</v>
      </c>
      <c r="C8313" s="49" t="s">
        <v>15639</v>
      </c>
      <c r="D8313" s="52" t="s">
        <v>15640</v>
      </c>
      <c r="E8313" s="60">
        <v>2</v>
      </c>
      <c r="F8313" s="60">
        <v>19094019</v>
      </c>
      <c r="G8313" s="50"/>
      <c r="H8313" s="51"/>
      <c r="I8313" s="47"/>
      <c r="J8313" s="95">
        <v>5587</v>
      </c>
      <c r="K8313" s="98" t="s">
        <v>30219</v>
      </c>
      <c r="L8313" s="89"/>
      <c r="M8313" s="96"/>
      <c r="N8313" s="89"/>
      <c r="O8313" s="96"/>
      <c r="P8313" s="47" t="s">
        <v>27927</v>
      </c>
      <c r="Q8313" s="53"/>
      <c r="R8313" s="54"/>
      <c r="S8313" s="3"/>
      <c r="AH8313"/>
      <c r="AI8313"/>
      <c r="AJ8313"/>
      <c r="AK8313"/>
    </row>
    <row r="8314" spans="1:37" ht="48">
      <c r="A8314" s="55" t="s">
        <v>0</v>
      </c>
      <c r="B8314" s="43">
        <v>8313</v>
      </c>
      <c r="C8314" s="49" t="s">
        <v>15637</v>
      </c>
      <c r="D8314" s="52" t="s">
        <v>15638</v>
      </c>
      <c r="E8314" s="60">
        <v>117</v>
      </c>
      <c r="F8314" s="60">
        <v>1011003</v>
      </c>
      <c r="G8314" s="49" t="s">
        <v>28013</v>
      </c>
      <c r="H8314" s="51"/>
      <c r="I8314" s="47"/>
      <c r="J8314" s="89"/>
      <c r="K8314" s="98"/>
      <c r="L8314" s="89"/>
      <c r="M8314" s="96"/>
      <c r="N8314" s="89"/>
      <c r="O8314" s="96"/>
      <c r="P8314" s="47" t="s">
        <v>27929</v>
      </c>
      <c r="Q8314" s="53"/>
      <c r="R8314" s="54"/>
      <c r="S8314" s="3"/>
      <c r="AH8314"/>
      <c r="AI8314"/>
      <c r="AJ8314"/>
      <c r="AK8314"/>
    </row>
    <row r="8315" spans="1:37" ht="72">
      <c r="A8315" s="55" t="s">
        <v>0</v>
      </c>
      <c r="B8315" s="43">
        <v>8314</v>
      </c>
      <c r="C8315" s="49" t="s">
        <v>15634</v>
      </c>
      <c r="D8315" s="52" t="s">
        <v>15636</v>
      </c>
      <c r="E8315" s="60">
        <v>7</v>
      </c>
      <c r="F8315" s="60">
        <v>4021006</v>
      </c>
      <c r="G8315" s="50" t="s">
        <v>28013</v>
      </c>
      <c r="H8315" s="51"/>
      <c r="I8315" s="47"/>
      <c r="J8315" s="89">
        <v>8313</v>
      </c>
      <c r="K8315" s="98" t="s">
        <v>28013</v>
      </c>
      <c r="L8315" s="89"/>
      <c r="M8315" s="96"/>
      <c r="N8315" s="89"/>
      <c r="O8315" s="96"/>
      <c r="P8315" s="47" t="s">
        <v>27927</v>
      </c>
      <c r="Q8315" s="53"/>
      <c r="R8315" s="54"/>
      <c r="S8315" s="3"/>
      <c r="AH8315"/>
      <c r="AI8315"/>
      <c r="AJ8315"/>
      <c r="AK8315"/>
    </row>
    <row r="8316" spans="1:37" ht="60">
      <c r="A8316" s="55" t="s">
        <v>0</v>
      </c>
      <c r="B8316" s="43">
        <v>8315</v>
      </c>
      <c r="C8316" s="49" t="s">
        <v>15634</v>
      </c>
      <c r="D8316" s="52" t="s">
        <v>15635</v>
      </c>
      <c r="E8316" s="60">
        <v>1</v>
      </c>
      <c r="F8316" s="60">
        <v>13004022</v>
      </c>
      <c r="G8316" s="50"/>
      <c r="H8316" s="51"/>
      <c r="I8316" s="47"/>
      <c r="J8316" s="95">
        <v>8314</v>
      </c>
      <c r="K8316" s="98" t="s">
        <v>28013</v>
      </c>
      <c r="L8316" s="89"/>
      <c r="M8316" s="96"/>
      <c r="N8316" s="89"/>
      <c r="O8316" s="96"/>
      <c r="P8316" s="47" t="s">
        <v>27931</v>
      </c>
      <c r="Q8316" s="53"/>
      <c r="R8316" s="54"/>
      <c r="S8316" s="3"/>
      <c r="AH8316"/>
      <c r="AI8316"/>
      <c r="AJ8316"/>
      <c r="AK8316"/>
    </row>
    <row r="8317" spans="1:37" ht="60">
      <c r="A8317" s="55" t="s">
        <v>0</v>
      </c>
      <c r="B8317" s="43">
        <v>8316</v>
      </c>
      <c r="C8317" s="49" t="s">
        <v>15632</v>
      </c>
      <c r="D8317" s="52" t="s">
        <v>15633</v>
      </c>
      <c r="E8317" s="60">
        <v>13</v>
      </c>
      <c r="F8317" s="60">
        <v>1011003</v>
      </c>
      <c r="G8317" s="50" t="s">
        <v>28013</v>
      </c>
      <c r="H8317" s="51"/>
      <c r="I8317" s="47"/>
      <c r="J8317" s="89">
        <v>8313</v>
      </c>
      <c r="K8317" s="98" t="s">
        <v>28013</v>
      </c>
      <c r="L8317" s="89"/>
      <c r="M8317" s="96"/>
      <c r="N8317" s="89"/>
      <c r="O8317" s="96"/>
      <c r="P8317" s="47" t="s">
        <v>27928</v>
      </c>
      <c r="Q8317" s="53"/>
      <c r="R8317" s="54"/>
      <c r="S8317" s="3"/>
      <c r="AH8317"/>
      <c r="AI8317"/>
      <c r="AJ8317"/>
      <c r="AK8317"/>
    </row>
    <row r="8318" spans="1:37" ht="60">
      <c r="A8318" s="55" t="s">
        <v>0</v>
      </c>
      <c r="B8318" s="43">
        <v>8317</v>
      </c>
      <c r="C8318" s="49" t="s">
        <v>15630</v>
      </c>
      <c r="D8318" s="52" t="s">
        <v>15631</v>
      </c>
      <c r="E8318" s="60">
        <v>14</v>
      </c>
      <c r="F8318" s="60">
        <v>1001020</v>
      </c>
      <c r="G8318" s="49" t="s">
        <v>28612</v>
      </c>
      <c r="H8318" s="51"/>
      <c r="I8318" s="47"/>
      <c r="J8318" s="89"/>
      <c r="K8318" s="98"/>
      <c r="L8318" s="89"/>
      <c r="M8318" s="96"/>
      <c r="N8318" s="89"/>
      <c r="O8318" s="96"/>
      <c r="P8318" s="47" t="s">
        <v>28717</v>
      </c>
      <c r="Q8318" s="53"/>
      <c r="R8318" s="54"/>
      <c r="S8318" s="3"/>
      <c r="AH8318"/>
      <c r="AI8318"/>
      <c r="AJ8318"/>
      <c r="AK8318"/>
    </row>
    <row r="8319" spans="1:37" ht="60">
      <c r="A8319" s="55" t="s">
        <v>0</v>
      </c>
      <c r="B8319" s="43">
        <v>8318</v>
      </c>
      <c r="C8319" s="49" t="s">
        <v>15628</v>
      </c>
      <c r="D8319" s="52" t="s">
        <v>15629</v>
      </c>
      <c r="E8319" s="60">
        <v>15</v>
      </c>
      <c r="F8319" s="60">
        <v>1001020</v>
      </c>
      <c r="G8319" s="50" t="s">
        <v>28612</v>
      </c>
      <c r="H8319" s="51"/>
      <c r="I8319" s="47"/>
      <c r="J8319" s="89">
        <v>8317</v>
      </c>
      <c r="K8319" s="98" t="s">
        <v>28612</v>
      </c>
      <c r="L8319" s="89"/>
      <c r="M8319" s="96"/>
      <c r="N8319" s="89"/>
      <c r="O8319" s="96"/>
      <c r="P8319" s="47" t="s">
        <v>27927</v>
      </c>
      <c r="Q8319" s="53"/>
      <c r="R8319" s="54"/>
      <c r="S8319" s="3"/>
      <c r="AH8319"/>
      <c r="AI8319"/>
      <c r="AJ8319"/>
      <c r="AK8319"/>
    </row>
    <row r="8320" spans="1:37" ht="48">
      <c r="A8320" s="55" t="s">
        <v>0</v>
      </c>
      <c r="B8320" s="43">
        <v>8319</v>
      </c>
      <c r="C8320" s="49" t="s">
        <v>15626</v>
      </c>
      <c r="D8320" s="52" t="s">
        <v>15627</v>
      </c>
      <c r="E8320" s="60">
        <v>12</v>
      </c>
      <c r="F8320" s="60">
        <v>11009008</v>
      </c>
      <c r="G8320" s="49" t="s">
        <v>28015</v>
      </c>
      <c r="H8320" s="51"/>
      <c r="I8320" s="47"/>
      <c r="J8320" s="89"/>
      <c r="K8320" s="98"/>
      <c r="L8320" s="89"/>
      <c r="M8320" s="96"/>
      <c r="N8320" s="89"/>
      <c r="O8320" s="96"/>
      <c r="P8320" s="47" t="s">
        <v>28717</v>
      </c>
      <c r="Q8320" s="53"/>
      <c r="R8320" s="54"/>
      <c r="S8320" s="3"/>
      <c r="AH8320"/>
      <c r="AI8320"/>
      <c r="AJ8320"/>
      <c r="AK8320"/>
    </row>
    <row r="8321" spans="1:37" ht="72">
      <c r="A8321" s="55" t="s">
        <v>0</v>
      </c>
      <c r="B8321" s="43">
        <v>8320</v>
      </c>
      <c r="C8321" s="49" t="s">
        <v>15624</v>
      </c>
      <c r="D8321" s="52" t="s">
        <v>15625</v>
      </c>
      <c r="E8321" s="60">
        <v>1</v>
      </c>
      <c r="F8321" s="60">
        <v>38001008</v>
      </c>
      <c r="G8321" s="50" t="s">
        <v>28015</v>
      </c>
      <c r="H8321" s="51"/>
      <c r="I8321" s="47"/>
      <c r="J8321" s="89">
        <v>8319</v>
      </c>
      <c r="K8321" s="98" t="s">
        <v>28015</v>
      </c>
      <c r="L8321" s="89"/>
      <c r="M8321" s="96"/>
      <c r="N8321" s="89"/>
      <c r="O8321" s="96"/>
      <c r="P8321" s="47" t="s">
        <v>27927</v>
      </c>
      <c r="Q8321" s="53"/>
      <c r="R8321" s="54"/>
      <c r="S8321" s="3"/>
      <c r="AH8321"/>
      <c r="AI8321"/>
      <c r="AJ8321"/>
      <c r="AK8321"/>
    </row>
    <row r="8322" spans="1:37" ht="72">
      <c r="A8322" s="55" t="s">
        <v>0</v>
      </c>
      <c r="B8322" s="43">
        <v>8321</v>
      </c>
      <c r="C8322" s="49" t="s">
        <v>15622</v>
      </c>
      <c r="D8322" s="52" t="s">
        <v>15623</v>
      </c>
      <c r="E8322" s="60">
        <v>3</v>
      </c>
      <c r="F8322" s="60">
        <v>1049011</v>
      </c>
      <c r="G8322" s="50" t="s">
        <v>28015</v>
      </c>
      <c r="H8322" s="51"/>
      <c r="I8322" s="47"/>
      <c r="J8322" s="89">
        <v>8319</v>
      </c>
      <c r="K8322" s="98" t="s">
        <v>28015</v>
      </c>
      <c r="L8322" s="89"/>
      <c r="M8322" s="96"/>
      <c r="N8322" s="89"/>
      <c r="O8322" s="96"/>
      <c r="P8322" s="47" t="s">
        <v>27927</v>
      </c>
      <c r="Q8322" s="53"/>
      <c r="R8322" s="54"/>
      <c r="S8322" s="3"/>
      <c r="AH8322"/>
      <c r="AI8322"/>
      <c r="AJ8322"/>
      <c r="AK8322"/>
    </row>
    <row r="8323" spans="1:37" ht="60">
      <c r="A8323" s="55" t="s">
        <v>0</v>
      </c>
      <c r="B8323" s="43">
        <v>8322</v>
      </c>
      <c r="C8323" s="49" t="s">
        <v>15620</v>
      </c>
      <c r="D8323" s="52" t="s">
        <v>15621</v>
      </c>
      <c r="E8323" s="60">
        <v>7</v>
      </c>
      <c r="F8323" s="60">
        <v>14029008</v>
      </c>
      <c r="G8323" s="50" t="s">
        <v>28015</v>
      </c>
      <c r="H8323" s="51"/>
      <c r="I8323" s="47"/>
      <c r="J8323" s="89">
        <v>8319</v>
      </c>
      <c r="K8323" s="98" t="s">
        <v>28015</v>
      </c>
      <c r="L8323" s="89"/>
      <c r="M8323" s="96"/>
      <c r="N8323" s="89"/>
      <c r="O8323" s="96"/>
      <c r="P8323" s="47" t="s">
        <v>27928</v>
      </c>
      <c r="Q8323" s="53"/>
      <c r="R8323" s="54"/>
      <c r="S8323" s="3"/>
      <c r="AH8323"/>
      <c r="AI8323"/>
      <c r="AJ8323"/>
      <c r="AK8323"/>
    </row>
    <row r="8324" spans="1:37" ht="60">
      <c r="A8324" s="55" t="s">
        <v>0</v>
      </c>
      <c r="B8324" s="43">
        <v>8323</v>
      </c>
      <c r="C8324" s="49" t="s">
        <v>15618</v>
      </c>
      <c r="D8324" s="52" t="s">
        <v>15619</v>
      </c>
      <c r="E8324" s="60">
        <v>6</v>
      </c>
      <c r="F8324" s="60">
        <v>4016013</v>
      </c>
      <c r="G8324" s="50" t="s">
        <v>28462</v>
      </c>
      <c r="H8324" s="51"/>
      <c r="I8324" s="47"/>
      <c r="J8324" s="89"/>
      <c r="K8324" s="98"/>
      <c r="L8324" s="89"/>
      <c r="M8324" s="96"/>
      <c r="N8324" s="89"/>
      <c r="O8324" s="96"/>
      <c r="P8324" s="47" t="s">
        <v>27929</v>
      </c>
      <c r="Q8324" s="53"/>
      <c r="R8324" s="54"/>
      <c r="S8324" s="3"/>
      <c r="AH8324"/>
      <c r="AI8324"/>
      <c r="AJ8324"/>
      <c r="AK8324"/>
    </row>
    <row r="8325" spans="1:37" ht="48">
      <c r="A8325" s="55" t="s">
        <v>0</v>
      </c>
      <c r="B8325" s="43">
        <v>8324</v>
      </c>
      <c r="C8325" s="49" t="s">
        <v>15616</v>
      </c>
      <c r="D8325" s="52" t="s">
        <v>15617</v>
      </c>
      <c r="E8325" s="60">
        <v>5</v>
      </c>
      <c r="F8325" s="60">
        <v>19005008</v>
      </c>
      <c r="G8325" s="49" t="s">
        <v>28861</v>
      </c>
      <c r="H8325" s="51"/>
      <c r="I8325" s="47"/>
      <c r="J8325" s="89"/>
      <c r="K8325" s="98"/>
      <c r="L8325" s="89"/>
      <c r="M8325" s="96"/>
      <c r="N8325" s="89"/>
      <c r="O8325" s="96"/>
      <c r="P8325" s="47" t="s">
        <v>28717</v>
      </c>
      <c r="Q8325" s="53"/>
      <c r="R8325" s="54"/>
      <c r="S8325" s="3"/>
      <c r="AH8325"/>
      <c r="AI8325"/>
      <c r="AJ8325"/>
      <c r="AK8325"/>
    </row>
    <row r="8326" spans="1:37" ht="72">
      <c r="A8326" s="55" t="s">
        <v>0</v>
      </c>
      <c r="B8326" s="43">
        <v>8325</v>
      </c>
      <c r="C8326" s="49" t="s">
        <v>15614</v>
      </c>
      <c r="D8326" s="52" t="s">
        <v>15615</v>
      </c>
      <c r="E8326" s="60">
        <v>1</v>
      </c>
      <c r="F8326" s="60">
        <v>10023033</v>
      </c>
      <c r="G8326" s="49" t="s">
        <v>28861</v>
      </c>
      <c r="H8326" s="51"/>
      <c r="I8326" s="47"/>
      <c r="J8326" s="89">
        <v>8324</v>
      </c>
      <c r="K8326" s="98" t="s">
        <v>28861</v>
      </c>
      <c r="L8326" s="89"/>
      <c r="M8326" s="96"/>
      <c r="N8326" s="89"/>
      <c r="O8326" s="96"/>
      <c r="P8326" s="47" t="s">
        <v>27931</v>
      </c>
      <c r="Q8326" s="53"/>
      <c r="R8326" s="54"/>
      <c r="S8326" s="3"/>
      <c r="AH8326"/>
      <c r="AI8326"/>
      <c r="AJ8326"/>
      <c r="AK8326"/>
    </row>
    <row r="8327" spans="1:37" ht="72">
      <c r="A8327" s="55" t="s">
        <v>0</v>
      </c>
      <c r="B8327" s="43">
        <v>8326</v>
      </c>
      <c r="C8327" s="49" t="s">
        <v>15612</v>
      </c>
      <c r="D8327" s="52" t="s">
        <v>15613</v>
      </c>
      <c r="E8327" s="60">
        <v>1</v>
      </c>
      <c r="F8327" s="60">
        <v>22007002</v>
      </c>
      <c r="G8327" s="49" t="s">
        <v>28861</v>
      </c>
      <c r="H8327" s="51"/>
      <c r="I8327" s="47"/>
      <c r="J8327" s="89">
        <v>8324</v>
      </c>
      <c r="K8327" s="98" t="s">
        <v>28861</v>
      </c>
      <c r="L8327" s="89"/>
      <c r="M8327" s="96"/>
      <c r="N8327" s="89"/>
      <c r="O8327" s="96"/>
      <c r="P8327" s="47" t="s">
        <v>27927</v>
      </c>
      <c r="Q8327" s="53"/>
      <c r="R8327" s="54"/>
      <c r="S8327" s="3"/>
      <c r="AH8327"/>
      <c r="AI8327"/>
      <c r="AJ8327"/>
      <c r="AK8327"/>
    </row>
    <row r="8328" spans="1:37" ht="60">
      <c r="A8328" s="55" t="s">
        <v>0</v>
      </c>
      <c r="B8328" s="43">
        <v>8327</v>
      </c>
      <c r="C8328" s="49" t="s">
        <v>15610</v>
      </c>
      <c r="D8328" s="52" t="s">
        <v>15611</v>
      </c>
      <c r="E8328" s="60">
        <v>8</v>
      </c>
      <c r="F8328" s="60">
        <v>18005003</v>
      </c>
      <c r="G8328" s="49" t="s">
        <v>28754</v>
      </c>
      <c r="H8328" s="51"/>
      <c r="I8328" s="47"/>
      <c r="J8328" s="89"/>
      <c r="K8328" s="98"/>
      <c r="L8328" s="89"/>
      <c r="M8328" s="96"/>
      <c r="N8328" s="89"/>
      <c r="O8328" s="96"/>
      <c r="P8328" s="47" t="s">
        <v>28717</v>
      </c>
      <c r="Q8328" s="53"/>
      <c r="R8328" s="54"/>
      <c r="S8328" s="3"/>
      <c r="AH8328"/>
      <c r="AI8328"/>
      <c r="AJ8328"/>
      <c r="AK8328"/>
    </row>
    <row r="8329" spans="1:37" ht="60">
      <c r="A8329" s="55" t="s">
        <v>0</v>
      </c>
      <c r="B8329" s="43">
        <v>8328</v>
      </c>
      <c r="C8329" s="49" t="s">
        <v>15607</v>
      </c>
      <c r="D8329" s="52" t="s">
        <v>15609</v>
      </c>
      <c r="E8329" s="60">
        <v>33</v>
      </c>
      <c r="F8329" s="60">
        <v>5029018</v>
      </c>
      <c r="G8329" s="49" t="s">
        <v>28754</v>
      </c>
      <c r="H8329" s="51"/>
      <c r="I8329" s="47"/>
      <c r="J8329" s="89">
        <v>8327</v>
      </c>
      <c r="K8329" s="98" t="s">
        <v>28754</v>
      </c>
      <c r="L8329" s="89"/>
      <c r="M8329" s="96"/>
      <c r="N8329" s="89"/>
      <c r="O8329" s="96"/>
      <c r="P8329" s="47" t="s">
        <v>27927</v>
      </c>
      <c r="Q8329" s="53"/>
      <c r="R8329" s="54"/>
      <c r="S8329" s="3"/>
      <c r="AH8329"/>
      <c r="AI8329"/>
      <c r="AJ8329"/>
      <c r="AK8329"/>
    </row>
    <row r="8330" spans="1:37" ht="60">
      <c r="A8330" s="55" t="s">
        <v>0</v>
      </c>
      <c r="B8330" s="43">
        <v>8329</v>
      </c>
      <c r="C8330" s="49" t="s">
        <v>15607</v>
      </c>
      <c r="D8330" s="52" t="s">
        <v>15608</v>
      </c>
      <c r="E8330" s="60">
        <v>1</v>
      </c>
      <c r="F8330" s="60">
        <v>13007016</v>
      </c>
      <c r="G8330" s="50"/>
      <c r="H8330" s="51"/>
      <c r="I8330" s="47"/>
      <c r="J8330" s="95">
        <v>8328</v>
      </c>
      <c r="K8330" s="98" t="s">
        <v>28754</v>
      </c>
      <c r="L8330" s="89"/>
      <c r="M8330" s="96"/>
      <c r="N8330" s="89"/>
      <c r="O8330" s="96"/>
      <c r="P8330" s="47" t="s">
        <v>27931</v>
      </c>
      <c r="Q8330" s="53"/>
      <c r="R8330" s="54"/>
      <c r="S8330" s="3"/>
      <c r="AH8330"/>
      <c r="AI8330"/>
      <c r="AJ8330"/>
      <c r="AK8330"/>
    </row>
    <row r="8331" spans="1:37" ht="48">
      <c r="A8331" s="55" t="s">
        <v>14360</v>
      </c>
      <c r="B8331" s="43">
        <v>8330</v>
      </c>
      <c r="C8331" s="49" t="s">
        <v>15605</v>
      </c>
      <c r="D8331" s="52" t="s">
        <v>15606</v>
      </c>
      <c r="E8331" s="60">
        <v>3</v>
      </c>
      <c r="F8331" s="60">
        <v>27004015</v>
      </c>
      <c r="G8331" s="50"/>
      <c r="H8331" s="51"/>
      <c r="I8331" s="47"/>
      <c r="J8331" s="95">
        <v>8328</v>
      </c>
      <c r="K8331" s="98" t="s">
        <v>28754</v>
      </c>
      <c r="L8331" s="89"/>
      <c r="M8331" s="96"/>
      <c r="N8331" s="89"/>
      <c r="O8331" s="96"/>
      <c r="P8331" s="47" t="s">
        <v>27927</v>
      </c>
      <c r="Q8331" s="53"/>
      <c r="R8331" s="54"/>
      <c r="S8331" s="3"/>
      <c r="AH8331"/>
      <c r="AI8331"/>
      <c r="AJ8331"/>
      <c r="AK8331"/>
    </row>
    <row r="8332" spans="1:37" ht="72">
      <c r="A8332" s="55" t="s">
        <v>0</v>
      </c>
      <c r="B8332" s="43">
        <v>8331</v>
      </c>
      <c r="C8332" s="49" t="s">
        <v>15603</v>
      </c>
      <c r="D8332" s="52" t="s">
        <v>15604</v>
      </c>
      <c r="E8332" s="60">
        <v>1</v>
      </c>
      <c r="F8332" s="60">
        <v>2028022</v>
      </c>
      <c r="G8332" s="49" t="s">
        <v>28754</v>
      </c>
      <c r="H8332" s="51"/>
      <c r="I8332" s="47"/>
      <c r="J8332" s="89">
        <v>8327</v>
      </c>
      <c r="K8332" s="98" t="s">
        <v>28754</v>
      </c>
      <c r="L8332" s="89"/>
      <c r="M8332" s="96"/>
      <c r="N8332" s="89"/>
      <c r="O8332" s="96"/>
      <c r="P8332" s="47" t="s">
        <v>27928</v>
      </c>
      <c r="Q8332" s="53"/>
      <c r="R8332" s="54"/>
      <c r="S8332" s="3"/>
      <c r="AH8332"/>
      <c r="AI8332"/>
      <c r="AJ8332"/>
      <c r="AK8332"/>
    </row>
    <row r="8333" spans="1:37" ht="60">
      <c r="A8333" s="55" t="s">
        <v>14360</v>
      </c>
      <c r="B8333" s="43">
        <v>8332</v>
      </c>
      <c r="C8333" s="49" t="s">
        <v>15601</v>
      </c>
      <c r="D8333" s="52" t="s">
        <v>15602</v>
      </c>
      <c r="E8333" s="60">
        <v>1</v>
      </c>
      <c r="F8333" s="60">
        <v>15007026</v>
      </c>
      <c r="G8333" s="49" t="s">
        <v>28754</v>
      </c>
      <c r="H8333" s="51"/>
      <c r="I8333" s="47"/>
      <c r="J8333" s="89">
        <v>8327</v>
      </c>
      <c r="K8333" s="98" t="s">
        <v>28754</v>
      </c>
      <c r="L8333" s="89"/>
      <c r="M8333" s="96"/>
      <c r="N8333" s="89"/>
      <c r="O8333" s="96"/>
      <c r="P8333" s="47" t="s">
        <v>27928</v>
      </c>
      <c r="Q8333" s="53"/>
      <c r="R8333" s="54"/>
      <c r="S8333" s="3"/>
      <c r="AH8333"/>
      <c r="AI8333"/>
      <c r="AJ8333"/>
      <c r="AK8333"/>
    </row>
    <row r="8334" spans="1:37" ht="84">
      <c r="A8334" s="55" t="s">
        <v>0</v>
      </c>
      <c r="B8334" s="43">
        <v>8333</v>
      </c>
      <c r="C8334" s="49" t="s">
        <v>15599</v>
      </c>
      <c r="D8334" s="52" t="s">
        <v>15600</v>
      </c>
      <c r="E8334" s="60">
        <v>7</v>
      </c>
      <c r="F8334" s="60">
        <v>2028014</v>
      </c>
      <c r="G8334" s="49" t="s">
        <v>28754</v>
      </c>
      <c r="H8334" s="51"/>
      <c r="I8334" s="47"/>
      <c r="J8334" s="89">
        <v>8327</v>
      </c>
      <c r="K8334" s="98" t="s">
        <v>28754</v>
      </c>
      <c r="L8334" s="89"/>
      <c r="M8334" s="96"/>
      <c r="N8334" s="89"/>
      <c r="O8334" s="96"/>
      <c r="P8334" s="47" t="s">
        <v>27928</v>
      </c>
      <c r="Q8334" s="53"/>
      <c r="R8334" s="54"/>
      <c r="S8334" s="3"/>
      <c r="AH8334"/>
      <c r="AI8334"/>
      <c r="AJ8334"/>
      <c r="AK8334"/>
    </row>
    <row r="8335" spans="1:37" ht="60">
      <c r="A8335" s="55" t="s">
        <v>0</v>
      </c>
      <c r="B8335" s="43">
        <v>8334</v>
      </c>
      <c r="C8335" s="49" t="s">
        <v>15597</v>
      </c>
      <c r="D8335" s="52" t="s">
        <v>15598</v>
      </c>
      <c r="E8335" s="60">
        <v>98</v>
      </c>
      <c r="F8335" s="60">
        <v>1039004</v>
      </c>
      <c r="G8335" s="49" t="s">
        <v>28162</v>
      </c>
      <c r="H8335" s="51"/>
      <c r="I8335" s="47"/>
      <c r="J8335" s="89"/>
      <c r="K8335" s="98"/>
      <c r="L8335" s="89"/>
      <c r="M8335" s="96"/>
      <c r="N8335" s="89"/>
      <c r="O8335" s="96"/>
      <c r="P8335" s="47" t="s">
        <v>27929</v>
      </c>
      <c r="Q8335" s="53"/>
      <c r="R8335" s="54"/>
      <c r="S8335" s="3"/>
      <c r="AH8335"/>
      <c r="AI8335"/>
      <c r="AJ8335"/>
      <c r="AK8335"/>
    </row>
    <row r="8336" spans="1:37" ht="60">
      <c r="A8336" s="55" t="s">
        <v>0</v>
      </c>
      <c r="B8336" s="43">
        <v>8335</v>
      </c>
      <c r="C8336" s="49" t="s">
        <v>15595</v>
      </c>
      <c r="D8336" s="52" t="s">
        <v>15596</v>
      </c>
      <c r="E8336" s="60">
        <v>2</v>
      </c>
      <c r="F8336" s="60">
        <v>4004012</v>
      </c>
      <c r="G8336" s="50" t="s">
        <v>28162</v>
      </c>
      <c r="H8336" s="51"/>
      <c r="I8336" s="47"/>
      <c r="J8336" s="89">
        <v>8334</v>
      </c>
      <c r="K8336" s="98" t="s">
        <v>28162</v>
      </c>
      <c r="L8336" s="89"/>
      <c r="M8336" s="96"/>
      <c r="N8336" s="89"/>
      <c r="O8336" s="96"/>
      <c r="P8336" s="47" t="s">
        <v>27927</v>
      </c>
      <c r="Q8336" s="53"/>
      <c r="R8336" s="54"/>
      <c r="S8336" s="3"/>
      <c r="AH8336"/>
      <c r="AI8336"/>
      <c r="AJ8336"/>
      <c r="AK8336"/>
    </row>
    <row r="8337" spans="1:37" ht="72">
      <c r="A8337" s="55" t="s">
        <v>0</v>
      </c>
      <c r="B8337" s="43">
        <v>8336</v>
      </c>
      <c r="C8337" s="49" t="s">
        <v>15593</v>
      </c>
      <c r="D8337" s="52" t="s">
        <v>15594</v>
      </c>
      <c r="E8337" s="60">
        <v>42</v>
      </c>
      <c r="F8337" s="60">
        <v>1041042</v>
      </c>
      <c r="G8337" s="50"/>
      <c r="H8337" s="51"/>
      <c r="I8337" s="47"/>
      <c r="J8337" s="94">
        <v>7893</v>
      </c>
      <c r="K8337" s="98" t="s">
        <v>30573</v>
      </c>
      <c r="L8337" s="89"/>
      <c r="M8337" s="96"/>
      <c r="N8337" s="89"/>
      <c r="O8337" s="96"/>
      <c r="P8337" s="47" t="s">
        <v>27927</v>
      </c>
      <c r="Q8337" s="53"/>
      <c r="R8337" s="54"/>
      <c r="S8337" s="3"/>
      <c r="AH8337"/>
      <c r="AI8337"/>
      <c r="AJ8337"/>
      <c r="AK8337"/>
    </row>
    <row r="8338" spans="1:37" ht="72">
      <c r="A8338" s="55" t="s">
        <v>0</v>
      </c>
      <c r="B8338" s="43">
        <v>8337</v>
      </c>
      <c r="C8338" s="49" t="s">
        <v>15591</v>
      </c>
      <c r="D8338" s="52" t="s">
        <v>15592</v>
      </c>
      <c r="E8338" s="60">
        <v>215</v>
      </c>
      <c r="F8338" s="60">
        <v>1007006</v>
      </c>
      <c r="G8338" s="50" t="s">
        <v>28485</v>
      </c>
      <c r="H8338" s="51"/>
      <c r="I8338" s="47"/>
      <c r="J8338" s="89"/>
      <c r="K8338" s="98"/>
      <c r="L8338" s="89"/>
      <c r="M8338" s="96"/>
      <c r="N8338" s="89"/>
      <c r="O8338" s="96"/>
      <c r="P8338" s="47" t="s">
        <v>27934</v>
      </c>
      <c r="Q8338" s="53"/>
      <c r="R8338" s="54"/>
      <c r="S8338" s="3"/>
      <c r="AH8338"/>
      <c r="AI8338"/>
      <c r="AJ8338"/>
      <c r="AK8338"/>
    </row>
    <row r="8339" spans="1:37" ht="60">
      <c r="A8339" s="55" t="s">
        <v>0</v>
      </c>
      <c r="B8339" s="43">
        <v>8338</v>
      </c>
      <c r="C8339" s="49" t="s">
        <v>15589</v>
      </c>
      <c r="D8339" s="52" t="s">
        <v>15590</v>
      </c>
      <c r="E8339" s="60">
        <v>1</v>
      </c>
      <c r="F8339" s="60">
        <v>26039002</v>
      </c>
      <c r="G8339" s="49" t="s">
        <v>29200</v>
      </c>
      <c r="H8339" s="51"/>
      <c r="I8339" s="47"/>
      <c r="J8339" s="89"/>
      <c r="K8339" s="98"/>
      <c r="L8339" s="89"/>
      <c r="M8339" s="96"/>
      <c r="N8339" s="89"/>
      <c r="O8339" s="96"/>
      <c r="P8339" s="47" t="s">
        <v>28717</v>
      </c>
      <c r="Q8339" s="53"/>
      <c r="R8339" s="54"/>
      <c r="S8339" s="3"/>
      <c r="AH8339"/>
      <c r="AI8339"/>
      <c r="AJ8339"/>
      <c r="AK8339"/>
    </row>
    <row r="8340" spans="1:37" ht="48">
      <c r="A8340" s="55" t="s">
        <v>0</v>
      </c>
      <c r="B8340" s="43">
        <v>8339</v>
      </c>
      <c r="C8340" s="49" t="s">
        <v>15586</v>
      </c>
      <c r="D8340" s="52" t="s">
        <v>15588</v>
      </c>
      <c r="E8340" s="60">
        <v>2</v>
      </c>
      <c r="F8340" s="60">
        <v>15001008</v>
      </c>
      <c r="G8340" s="50"/>
      <c r="H8340" s="51"/>
      <c r="I8340" s="47"/>
      <c r="J8340" s="94"/>
      <c r="K8340" s="98"/>
      <c r="L8340" s="89"/>
      <c r="M8340" s="96"/>
      <c r="N8340" s="89"/>
      <c r="O8340" s="96"/>
      <c r="P8340" s="47" t="s">
        <v>27931</v>
      </c>
      <c r="Q8340" s="53"/>
      <c r="R8340" s="54"/>
      <c r="S8340" s="3"/>
      <c r="AH8340"/>
      <c r="AI8340"/>
      <c r="AJ8340"/>
      <c r="AK8340"/>
    </row>
    <row r="8341" spans="1:37" ht="48">
      <c r="A8341" s="55" t="s">
        <v>14360</v>
      </c>
      <c r="B8341" s="43">
        <v>8340</v>
      </c>
      <c r="C8341" s="49" t="s">
        <v>15586</v>
      </c>
      <c r="D8341" s="52" t="s">
        <v>15587</v>
      </c>
      <c r="E8341" s="60">
        <v>2</v>
      </c>
      <c r="F8341" s="60">
        <v>15005014</v>
      </c>
      <c r="G8341" s="50"/>
      <c r="H8341" s="51"/>
      <c r="I8341" s="47"/>
      <c r="J8341" s="95">
        <v>8339</v>
      </c>
      <c r="K8341" s="98" t="s">
        <v>30637</v>
      </c>
      <c r="L8341" s="89"/>
      <c r="M8341" s="96"/>
      <c r="N8341" s="89"/>
      <c r="O8341" s="96"/>
      <c r="P8341" s="47" t="s">
        <v>27931</v>
      </c>
      <c r="Q8341" s="53"/>
      <c r="R8341" s="54"/>
      <c r="S8341" s="3"/>
      <c r="AH8341"/>
      <c r="AI8341"/>
      <c r="AJ8341"/>
      <c r="AK8341"/>
    </row>
    <row r="8342" spans="1:37" ht="60">
      <c r="A8342" s="55" t="s">
        <v>0</v>
      </c>
      <c r="B8342" s="43">
        <v>8341</v>
      </c>
      <c r="C8342" s="49" t="s">
        <v>15584</v>
      </c>
      <c r="D8342" s="52" t="s">
        <v>15585</v>
      </c>
      <c r="E8342" s="60">
        <v>1</v>
      </c>
      <c r="F8342" s="60">
        <v>26045013</v>
      </c>
      <c r="G8342" s="50" t="s">
        <v>28485</v>
      </c>
      <c r="H8342" s="51"/>
      <c r="I8342" s="47"/>
      <c r="J8342" s="89">
        <v>8337</v>
      </c>
      <c r="K8342" s="98" t="s">
        <v>30636</v>
      </c>
      <c r="L8342" s="89"/>
      <c r="M8342" s="96"/>
      <c r="N8342" s="89"/>
      <c r="O8342" s="96"/>
      <c r="P8342" s="47" t="s">
        <v>27929</v>
      </c>
      <c r="Q8342" s="53"/>
      <c r="R8342" s="54"/>
      <c r="S8342" s="3"/>
      <c r="AH8342"/>
      <c r="AI8342"/>
      <c r="AJ8342"/>
      <c r="AK8342"/>
    </row>
    <row r="8343" spans="1:37" ht="72">
      <c r="A8343" s="55" t="s">
        <v>0</v>
      </c>
      <c r="B8343" s="43">
        <v>8342</v>
      </c>
      <c r="C8343" s="49" t="s">
        <v>15582</v>
      </c>
      <c r="D8343" s="52" t="s">
        <v>15583</v>
      </c>
      <c r="E8343" s="60">
        <v>22</v>
      </c>
      <c r="F8343" s="60">
        <v>17008016</v>
      </c>
      <c r="G8343" s="50" t="s">
        <v>28375</v>
      </c>
      <c r="H8343" s="51"/>
      <c r="I8343" s="47"/>
      <c r="J8343" s="89">
        <v>7797</v>
      </c>
      <c r="K8343" s="98" t="s">
        <v>28375</v>
      </c>
      <c r="L8343" s="89"/>
      <c r="M8343" s="96"/>
      <c r="N8343" s="89"/>
      <c r="O8343" s="96"/>
      <c r="P8343" s="47" t="s">
        <v>27927</v>
      </c>
      <c r="Q8343" s="53"/>
      <c r="R8343" s="54"/>
      <c r="S8343" s="3"/>
      <c r="AH8343"/>
      <c r="AI8343"/>
      <c r="AJ8343"/>
      <c r="AK8343"/>
    </row>
    <row r="8344" spans="1:37" ht="72">
      <c r="A8344" s="55" t="s">
        <v>0</v>
      </c>
      <c r="B8344" s="43">
        <v>8343</v>
      </c>
      <c r="C8344" s="49" t="s">
        <v>15580</v>
      </c>
      <c r="D8344" s="52" t="s">
        <v>15581</v>
      </c>
      <c r="E8344" s="60">
        <v>1</v>
      </c>
      <c r="F8344" s="60">
        <v>15010040</v>
      </c>
      <c r="G8344" s="50"/>
      <c r="H8344" s="51"/>
      <c r="I8344" s="47"/>
      <c r="J8344" s="95">
        <v>8336</v>
      </c>
      <c r="K8344" s="98" t="s">
        <v>30635</v>
      </c>
      <c r="L8344" s="89"/>
      <c r="M8344" s="96"/>
      <c r="N8344" s="89"/>
      <c r="O8344" s="96"/>
      <c r="P8344" s="47" t="s">
        <v>27931</v>
      </c>
      <c r="Q8344" s="53"/>
      <c r="R8344" s="54"/>
      <c r="S8344" s="3"/>
      <c r="AH8344"/>
      <c r="AI8344"/>
      <c r="AJ8344"/>
      <c r="AK8344"/>
    </row>
    <row r="8345" spans="1:37" ht="60">
      <c r="A8345" s="55" t="s">
        <v>0</v>
      </c>
      <c r="B8345" s="43">
        <v>8344</v>
      </c>
      <c r="C8345" s="49" t="s">
        <v>15578</v>
      </c>
      <c r="D8345" s="52" t="s">
        <v>15579</v>
      </c>
      <c r="E8345" s="60">
        <v>3</v>
      </c>
      <c r="F8345" s="60">
        <v>4013022</v>
      </c>
      <c r="G8345" s="50"/>
      <c r="H8345" s="51"/>
      <c r="I8345" s="47"/>
      <c r="J8345" s="95">
        <v>8343</v>
      </c>
      <c r="K8345" s="98" t="s">
        <v>30638</v>
      </c>
      <c r="L8345" s="89"/>
      <c r="M8345" s="96"/>
      <c r="N8345" s="89"/>
      <c r="O8345" s="96"/>
      <c r="P8345" s="47" t="s">
        <v>27931</v>
      </c>
      <c r="Q8345" s="53"/>
      <c r="R8345" s="54"/>
      <c r="S8345" s="3"/>
      <c r="AH8345"/>
      <c r="AI8345"/>
      <c r="AJ8345"/>
      <c r="AK8345"/>
    </row>
    <row r="8346" spans="1:37" ht="60">
      <c r="A8346" s="55" t="s">
        <v>0</v>
      </c>
      <c r="B8346" s="43">
        <v>8345</v>
      </c>
      <c r="C8346" s="49" t="s">
        <v>15576</v>
      </c>
      <c r="D8346" s="52" t="s">
        <v>15577</v>
      </c>
      <c r="E8346" s="60">
        <v>28</v>
      </c>
      <c r="F8346" s="60">
        <v>1001031</v>
      </c>
      <c r="G8346" s="50" t="s">
        <v>28485</v>
      </c>
      <c r="H8346" s="51"/>
      <c r="I8346" s="47"/>
      <c r="J8346" s="89">
        <v>8337</v>
      </c>
      <c r="K8346" s="98" t="s">
        <v>30636</v>
      </c>
      <c r="L8346" s="89"/>
      <c r="M8346" s="96"/>
      <c r="N8346" s="89"/>
      <c r="O8346" s="96"/>
      <c r="P8346" s="47" t="s">
        <v>27934</v>
      </c>
      <c r="Q8346" s="53"/>
      <c r="R8346" s="54"/>
      <c r="S8346" s="3"/>
      <c r="AH8346"/>
      <c r="AI8346"/>
      <c r="AJ8346"/>
      <c r="AK8346"/>
    </row>
    <row r="8347" spans="1:37" ht="60">
      <c r="A8347" s="55" t="s">
        <v>0</v>
      </c>
      <c r="B8347" s="43">
        <v>8346</v>
      </c>
      <c r="C8347" s="49" t="s">
        <v>15574</v>
      </c>
      <c r="D8347" s="52" t="s">
        <v>15575</v>
      </c>
      <c r="E8347" s="60">
        <v>59</v>
      </c>
      <c r="F8347" s="60">
        <v>1005015</v>
      </c>
      <c r="G8347" s="50" t="s">
        <v>28485</v>
      </c>
      <c r="H8347" s="51"/>
      <c r="I8347" s="47"/>
      <c r="J8347" s="89">
        <v>8337</v>
      </c>
      <c r="K8347" s="98" t="s">
        <v>30636</v>
      </c>
      <c r="L8347" s="89"/>
      <c r="M8347" s="96"/>
      <c r="N8347" s="89"/>
      <c r="O8347" s="96"/>
      <c r="P8347" s="47" t="s">
        <v>27934</v>
      </c>
      <c r="Q8347" s="53"/>
      <c r="R8347" s="54"/>
      <c r="S8347" s="3"/>
      <c r="AH8347"/>
      <c r="AI8347"/>
      <c r="AJ8347"/>
      <c r="AK8347"/>
    </row>
    <row r="8348" spans="1:37" ht="48">
      <c r="A8348" s="55" t="s">
        <v>0</v>
      </c>
      <c r="B8348" s="43">
        <v>8347</v>
      </c>
      <c r="C8348" s="49" t="s">
        <v>15572</v>
      </c>
      <c r="D8348" s="52" t="s">
        <v>15573</v>
      </c>
      <c r="E8348" s="60">
        <v>2</v>
      </c>
      <c r="F8348" s="60">
        <v>24025026</v>
      </c>
      <c r="G8348" s="50"/>
      <c r="H8348" s="51"/>
      <c r="I8348" s="47"/>
      <c r="J8348" s="94"/>
      <c r="K8348" s="98"/>
      <c r="L8348" s="89"/>
      <c r="M8348" s="96"/>
      <c r="N8348" s="89"/>
      <c r="O8348" s="96"/>
      <c r="P8348" s="47" t="s">
        <v>27932</v>
      </c>
      <c r="Q8348" s="53"/>
      <c r="R8348" s="54"/>
      <c r="S8348" s="3"/>
      <c r="AH8348"/>
      <c r="AI8348"/>
      <c r="AJ8348"/>
      <c r="AK8348"/>
    </row>
    <row r="8349" spans="1:37" ht="72">
      <c r="A8349" s="55" t="s">
        <v>0</v>
      </c>
      <c r="B8349" s="43">
        <v>8348</v>
      </c>
      <c r="C8349" s="49" t="s">
        <v>15570</v>
      </c>
      <c r="D8349" s="52" t="s">
        <v>15571</v>
      </c>
      <c r="E8349" s="60">
        <v>5</v>
      </c>
      <c r="F8349" s="60">
        <v>13002031</v>
      </c>
      <c r="G8349" s="50"/>
      <c r="H8349" s="51"/>
      <c r="I8349" s="47"/>
      <c r="J8349" s="95">
        <v>7799</v>
      </c>
      <c r="K8349" s="98" t="s">
        <v>30554</v>
      </c>
      <c r="L8349" s="89"/>
      <c r="M8349" s="96"/>
      <c r="N8349" s="89"/>
      <c r="O8349" s="96"/>
      <c r="P8349" s="47" t="s">
        <v>27931</v>
      </c>
      <c r="Q8349" s="53"/>
      <c r="R8349" s="54"/>
      <c r="S8349" s="3"/>
      <c r="AH8349"/>
      <c r="AI8349"/>
      <c r="AJ8349"/>
      <c r="AK8349"/>
    </row>
    <row r="8350" spans="1:37" ht="72">
      <c r="A8350" s="55" t="s">
        <v>0</v>
      </c>
      <c r="B8350" s="43">
        <v>8349</v>
      </c>
      <c r="C8350" s="49" t="s">
        <v>15568</v>
      </c>
      <c r="D8350" s="52" t="s">
        <v>15569</v>
      </c>
      <c r="E8350" s="60">
        <v>2</v>
      </c>
      <c r="F8350" s="60">
        <v>13008014</v>
      </c>
      <c r="G8350" s="50"/>
      <c r="H8350" s="51"/>
      <c r="I8350" s="47"/>
      <c r="J8350" s="95">
        <v>7785</v>
      </c>
      <c r="K8350" s="98" t="s">
        <v>28973</v>
      </c>
      <c r="L8350" s="89"/>
      <c r="M8350" s="96"/>
      <c r="N8350" s="89"/>
      <c r="O8350" s="96"/>
      <c r="P8350" s="47" t="s">
        <v>27931</v>
      </c>
      <c r="Q8350" s="53"/>
      <c r="R8350" s="54"/>
      <c r="S8350" s="3"/>
      <c r="AH8350"/>
      <c r="AI8350"/>
      <c r="AJ8350"/>
      <c r="AK8350"/>
    </row>
    <row r="8351" spans="1:37" ht="60">
      <c r="A8351" s="55" t="s">
        <v>0</v>
      </c>
      <c r="B8351" s="43">
        <v>8350</v>
      </c>
      <c r="C8351" s="49" t="s">
        <v>15566</v>
      </c>
      <c r="D8351" s="52" t="s">
        <v>15567</v>
      </c>
      <c r="E8351" s="60">
        <v>2</v>
      </c>
      <c r="F8351" s="60">
        <v>24022014</v>
      </c>
      <c r="G8351" s="49" t="s">
        <v>28861</v>
      </c>
      <c r="H8351" s="51"/>
      <c r="I8351" s="47"/>
      <c r="J8351" s="89">
        <v>8324</v>
      </c>
      <c r="K8351" s="98" t="s">
        <v>28861</v>
      </c>
      <c r="L8351" s="89">
        <v>8320</v>
      </c>
      <c r="M8351" s="96" t="s">
        <v>30759</v>
      </c>
      <c r="N8351" s="89"/>
      <c r="O8351" s="96"/>
      <c r="P8351" s="47" t="s">
        <v>27927</v>
      </c>
      <c r="Q8351" s="53"/>
      <c r="R8351" s="54"/>
      <c r="S8351" s="3"/>
      <c r="AH8351"/>
      <c r="AI8351"/>
      <c r="AJ8351"/>
      <c r="AK8351"/>
    </row>
    <row r="8352" spans="1:37" ht="60">
      <c r="A8352" s="55" t="s">
        <v>0</v>
      </c>
      <c r="B8352" s="43">
        <v>8351</v>
      </c>
      <c r="C8352" s="49" t="s">
        <v>15563</v>
      </c>
      <c r="D8352" s="52" t="s">
        <v>15565</v>
      </c>
      <c r="E8352" s="60">
        <v>1</v>
      </c>
      <c r="F8352" s="60">
        <v>4024017</v>
      </c>
      <c r="G8352" s="49" t="s">
        <v>28808</v>
      </c>
      <c r="H8352" s="51"/>
      <c r="I8352" s="47"/>
      <c r="J8352" s="89">
        <v>7582</v>
      </c>
      <c r="K8352" s="98" t="s">
        <v>28808</v>
      </c>
      <c r="L8352" s="89"/>
      <c r="M8352" s="96"/>
      <c r="N8352" s="89"/>
      <c r="O8352" s="96"/>
      <c r="P8352" s="47" t="s">
        <v>27927</v>
      </c>
      <c r="Q8352" s="53"/>
      <c r="R8352" s="54"/>
      <c r="S8352" s="3"/>
      <c r="AH8352"/>
      <c r="AI8352"/>
      <c r="AJ8352"/>
      <c r="AK8352"/>
    </row>
    <row r="8353" spans="1:37" ht="72">
      <c r="A8353" s="55" t="s">
        <v>0</v>
      </c>
      <c r="B8353" s="43">
        <v>8352</v>
      </c>
      <c r="C8353" s="49" t="s">
        <v>15563</v>
      </c>
      <c r="D8353" s="52" t="s">
        <v>15564</v>
      </c>
      <c r="E8353" s="60">
        <v>8</v>
      </c>
      <c r="F8353" s="60">
        <v>1004025</v>
      </c>
      <c r="G8353" s="50" t="s">
        <v>28173</v>
      </c>
      <c r="H8353" s="51"/>
      <c r="I8353" s="47"/>
      <c r="J8353" s="89">
        <v>7896</v>
      </c>
      <c r="K8353" s="98" t="s">
        <v>28173</v>
      </c>
      <c r="L8353" s="89"/>
      <c r="M8353" s="96"/>
      <c r="N8353" s="89"/>
      <c r="O8353" s="96"/>
      <c r="P8353" s="47" t="s">
        <v>27931</v>
      </c>
      <c r="Q8353" s="53"/>
      <c r="R8353" s="54"/>
      <c r="S8353" s="3"/>
      <c r="AH8353"/>
      <c r="AI8353"/>
      <c r="AJ8353"/>
      <c r="AK8353"/>
    </row>
    <row r="8354" spans="1:37" ht="72">
      <c r="A8354" s="55" t="s">
        <v>14360</v>
      </c>
      <c r="B8354" s="43">
        <v>8353</v>
      </c>
      <c r="C8354" s="49" t="s">
        <v>15561</v>
      </c>
      <c r="D8354" s="52" t="s">
        <v>15562</v>
      </c>
      <c r="E8354" s="60">
        <v>2</v>
      </c>
      <c r="F8354" s="60">
        <v>15006015</v>
      </c>
      <c r="G8354" s="50" t="s">
        <v>28485</v>
      </c>
      <c r="H8354" s="51"/>
      <c r="I8354" s="47"/>
      <c r="J8354" s="89"/>
      <c r="K8354" s="98"/>
      <c r="L8354" s="89"/>
      <c r="M8354" s="96"/>
      <c r="N8354" s="89"/>
      <c r="O8354" s="96"/>
      <c r="P8354" s="47" t="s">
        <v>27930</v>
      </c>
      <c r="Q8354" s="53"/>
      <c r="R8354" s="54"/>
      <c r="S8354" s="3"/>
      <c r="AH8354"/>
      <c r="AI8354"/>
      <c r="AJ8354"/>
      <c r="AK8354"/>
    </row>
    <row r="8355" spans="1:37" ht="60">
      <c r="A8355" s="55" t="s">
        <v>0</v>
      </c>
      <c r="B8355" s="43">
        <v>8354</v>
      </c>
      <c r="C8355" s="49" t="s">
        <v>15556</v>
      </c>
      <c r="D8355" s="52" t="s">
        <v>15560</v>
      </c>
      <c r="E8355" s="60">
        <v>217</v>
      </c>
      <c r="F8355" s="60">
        <v>1009021</v>
      </c>
      <c r="G8355" s="49" t="s">
        <v>28095</v>
      </c>
      <c r="H8355" s="51"/>
      <c r="I8355" s="47"/>
      <c r="J8355" s="89"/>
      <c r="K8355" s="98"/>
      <c r="L8355" s="89"/>
      <c r="M8355" s="96"/>
      <c r="N8355" s="89"/>
      <c r="O8355" s="96"/>
      <c r="P8355" s="47" t="s">
        <v>27929</v>
      </c>
      <c r="Q8355" s="53"/>
      <c r="R8355" s="54"/>
      <c r="S8355" s="3"/>
      <c r="AH8355"/>
      <c r="AI8355"/>
      <c r="AJ8355"/>
      <c r="AK8355"/>
    </row>
    <row r="8356" spans="1:37" ht="48">
      <c r="A8356" s="55" t="s">
        <v>14360</v>
      </c>
      <c r="B8356" s="43">
        <v>8355</v>
      </c>
      <c r="C8356" s="49" t="s">
        <v>15558</v>
      </c>
      <c r="D8356" s="52" t="s">
        <v>15559</v>
      </c>
      <c r="E8356" s="60">
        <v>5</v>
      </c>
      <c r="F8356" s="60">
        <v>27005001</v>
      </c>
      <c r="G8356" s="50" t="s">
        <v>28095</v>
      </c>
      <c r="H8356" s="51"/>
      <c r="I8356" s="47"/>
      <c r="J8356" s="89">
        <v>8354</v>
      </c>
      <c r="K8356" s="98" t="s">
        <v>28095</v>
      </c>
      <c r="L8356" s="89"/>
      <c r="M8356" s="96"/>
      <c r="N8356" s="89"/>
      <c r="O8356" s="96"/>
      <c r="P8356" s="47" t="s">
        <v>27929</v>
      </c>
      <c r="Q8356" s="53"/>
      <c r="R8356" s="54"/>
      <c r="S8356" s="3"/>
      <c r="AH8356"/>
      <c r="AI8356"/>
      <c r="AJ8356"/>
      <c r="AK8356"/>
    </row>
    <row r="8357" spans="1:37" ht="60">
      <c r="A8357" s="55" t="s">
        <v>0</v>
      </c>
      <c r="B8357" s="43">
        <v>8356</v>
      </c>
      <c r="C8357" s="49" t="s">
        <v>15556</v>
      </c>
      <c r="D8357" s="52" t="s">
        <v>15557</v>
      </c>
      <c r="E8357" s="60">
        <v>2</v>
      </c>
      <c r="F8357" s="60">
        <v>19011003</v>
      </c>
      <c r="G8357" s="50" t="s">
        <v>28173</v>
      </c>
      <c r="H8357" s="51"/>
      <c r="I8357" s="47"/>
      <c r="J8357" s="89">
        <v>7896</v>
      </c>
      <c r="K8357" s="98" t="s">
        <v>28173</v>
      </c>
      <c r="L8357" s="89"/>
      <c r="M8357" s="96"/>
      <c r="N8357" s="89"/>
      <c r="O8357" s="96"/>
      <c r="P8357" s="47" t="s">
        <v>27927</v>
      </c>
      <c r="Q8357" s="53"/>
      <c r="R8357" s="54"/>
      <c r="S8357" s="3"/>
      <c r="AH8357"/>
      <c r="AI8357"/>
      <c r="AJ8357"/>
      <c r="AK8357"/>
    </row>
    <row r="8358" spans="1:37" ht="60">
      <c r="A8358" s="55" t="s">
        <v>0</v>
      </c>
      <c r="B8358" s="43">
        <v>8357</v>
      </c>
      <c r="C8358" s="49" t="s">
        <v>15554</v>
      </c>
      <c r="D8358" s="52" t="s">
        <v>15555</v>
      </c>
      <c r="E8358" s="60">
        <v>2</v>
      </c>
      <c r="F8358" s="60">
        <v>10010004</v>
      </c>
      <c r="G8358" s="50" t="s">
        <v>28173</v>
      </c>
      <c r="H8358" s="51"/>
      <c r="I8358" s="47"/>
      <c r="J8358" s="89">
        <v>7896</v>
      </c>
      <c r="K8358" s="98" t="s">
        <v>28173</v>
      </c>
      <c r="L8358" s="89"/>
      <c r="M8358" s="96"/>
      <c r="N8358" s="89"/>
      <c r="O8358" s="96"/>
      <c r="P8358" s="47" t="s">
        <v>27927</v>
      </c>
      <c r="Q8358" s="53"/>
      <c r="R8358" s="54"/>
      <c r="S8358" s="3"/>
      <c r="AH8358"/>
      <c r="AI8358"/>
      <c r="AJ8358"/>
      <c r="AK8358"/>
    </row>
    <row r="8359" spans="1:37" ht="60">
      <c r="A8359" s="55" t="s">
        <v>0</v>
      </c>
      <c r="B8359" s="43">
        <v>8358</v>
      </c>
      <c r="C8359" s="49" t="s">
        <v>15551</v>
      </c>
      <c r="D8359" s="52" t="s">
        <v>15553</v>
      </c>
      <c r="E8359" s="60">
        <v>1</v>
      </c>
      <c r="F8359" s="60">
        <v>21010017</v>
      </c>
      <c r="G8359" s="50" t="s">
        <v>28095</v>
      </c>
      <c r="H8359" s="51"/>
      <c r="I8359" s="47"/>
      <c r="J8359" s="89">
        <v>8354</v>
      </c>
      <c r="K8359" s="98" t="s">
        <v>28095</v>
      </c>
      <c r="L8359" s="89"/>
      <c r="M8359" s="96"/>
      <c r="N8359" s="89"/>
      <c r="O8359" s="96"/>
      <c r="P8359" s="47" t="s">
        <v>27927</v>
      </c>
      <c r="Q8359" s="53"/>
      <c r="R8359" s="54"/>
      <c r="S8359" s="3"/>
      <c r="AH8359"/>
      <c r="AI8359"/>
      <c r="AJ8359"/>
      <c r="AK8359"/>
    </row>
    <row r="8360" spans="1:37" ht="60">
      <c r="A8360" s="55" t="s">
        <v>0</v>
      </c>
      <c r="B8360" s="43">
        <v>8359</v>
      </c>
      <c r="C8360" s="49" t="s">
        <v>15551</v>
      </c>
      <c r="D8360" s="52" t="s">
        <v>15552</v>
      </c>
      <c r="E8360" s="60">
        <v>9</v>
      </c>
      <c r="F8360" s="60">
        <v>3013048</v>
      </c>
      <c r="G8360" s="50" t="s">
        <v>28173</v>
      </c>
      <c r="H8360" s="51"/>
      <c r="I8360" s="47"/>
      <c r="J8360" s="89">
        <v>7896</v>
      </c>
      <c r="K8360" s="98" t="s">
        <v>28173</v>
      </c>
      <c r="L8360" s="89"/>
      <c r="M8360" s="96"/>
      <c r="N8360" s="89"/>
      <c r="O8360" s="96"/>
      <c r="P8360" s="47" t="s">
        <v>27927</v>
      </c>
      <c r="Q8360" s="53"/>
      <c r="R8360" s="54"/>
      <c r="S8360" s="3"/>
      <c r="AH8360"/>
      <c r="AI8360"/>
      <c r="AJ8360"/>
      <c r="AK8360"/>
    </row>
    <row r="8361" spans="1:37" ht="60">
      <c r="A8361" s="55" t="s">
        <v>0</v>
      </c>
      <c r="B8361" s="43">
        <v>8360</v>
      </c>
      <c r="C8361" s="49" t="s">
        <v>15549</v>
      </c>
      <c r="D8361" s="52" t="s">
        <v>15550</v>
      </c>
      <c r="E8361" s="60">
        <v>1</v>
      </c>
      <c r="F8361" s="60">
        <v>17001008</v>
      </c>
      <c r="G8361" s="50"/>
      <c r="H8361" s="51"/>
      <c r="I8361" s="47"/>
      <c r="J8361" s="95">
        <v>8358</v>
      </c>
      <c r="K8361" s="98" t="s">
        <v>30640</v>
      </c>
      <c r="L8361" s="89"/>
      <c r="M8361" s="96"/>
      <c r="N8361" s="89"/>
      <c r="O8361" s="96"/>
      <c r="P8361" s="47" t="s">
        <v>27928</v>
      </c>
      <c r="Q8361" s="53"/>
      <c r="R8361" s="54"/>
      <c r="S8361" s="3"/>
      <c r="AH8361"/>
      <c r="AI8361"/>
      <c r="AJ8361"/>
      <c r="AK8361"/>
    </row>
    <row r="8362" spans="1:37" ht="72">
      <c r="A8362" s="55" t="s">
        <v>14360</v>
      </c>
      <c r="B8362" s="43">
        <v>8361</v>
      </c>
      <c r="C8362" s="49" t="s">
        <v>15547</v>
      </c>
      <c r="D8362" s="52" t="s">
        <v>15548</v>
      </c>
      <c r="E8362" s="60">
        <v>4</v>
      </c>
      <c r="F8362" s="60">
        <v>15006003</v>
      </c>
      <c r="G8362" s="50"/>
      <c r="H8362" s="51"/>
      <c r="I8362" s="47"/>
      <c r="J8362" s="94">
        <v>8346</v>
      </c>
      <c r="K8362" s="98" t="s">
        <v>30639</v>
      </c>
      <c r="L8362" s="89"/>
      <c r="M8362" s="96"/>
      <c r="N8362" s="89"/>
      <c r="O8362" s="96"/>
      <c r="P8362" s="47" t="s">
        <v>27934</v>
      </c>
      <c r="Q8362" s="53"/>
      <c r="R8362" s="54"/>
      <c r="S8362" s="3"/>
      <c r="AH8362"/>
      <c r="AI8362"/>
      <c r="AJ8362"/>
      <c r="AK8362"/>
    </row>
    <row r="8363" spans="1:37" ht="48">
      <c r="A8363" s="55" t="s">
        <v>0</v>
      </c>
      <c r="B8363" s="43">
        <v>8362</v>
      </c>
      <c r="C8363" s="49" t="s">
        <v>15545</v>
      </c>
      <c r="D8363" s="52" t="s">
        <v>15546</v>
      </c>
      <c r="E8363" s="60">
        <v>10</v>
      </c>
      <c r="F8363" s="60">
        <v>19001003</v>
      </c>
      <c r="G8363" s="49" t="s">
        <v>28684</v>
      </c>
      <c r="H8363" s="51"/>
      <c r="I8363" s="47"/>
      <c r="J8363" s="89"/>
      <c r="K8363" s="98"/>
      <c r="L8363" s="89"/>
      <c r="M8363" s="96"/>
      <c r="N8363" s="89"/>
      <c r="O8363" s="96"/>
      <c r="P8363" s="47" t="s">
        <v>28717</v>
      </c>
      <c r="Q8363" s="53"/>
      <c r="R8363" s="54"/>
      <c r="S8363" s="3"/>
      <c r="AH8363"/>
      <c r="AI8363"/>
      <c r="AJ8363"/>
      <c r="AK8363"/>
    </row>
    <row r="8364" spans="1:37" ht="60">
      <c r="A8364" s="55" t="s">
        <v>0</v>
      </c>
      <c r="B8364" s="43">
        <v>8363</v>
      </c>
      <c r="C8364" s="49" t="s">
        <v>15543</v>
      </c>
      <c r="D8364" s="52" t="s">
        <v>15544</v>
      </c>
      <c r="E8364" s="60">
        <v>1</v>
      </c>
      <c r="F8364" s="60">
        <v>19128003</v>
      </c>
      <c r="G8364" s="50" t="s">
        <v>28684</v>
      </c>
      <c r="H8364" s="51"/>
      <c r="I8364" s="47"/>
      <c r="J8364" s="89">
        <v>8362</v>
      </c>
      <c r="K8364" s="98" t="s">
        <v>28684</v>
      </c>
      <c r="L8364" s="89"/>
      <c r="M8364" s="96"/>
      <c r="N8364" s="89"/>
      <c r="O8364" s="96"/>
      <c r="P8364" s="47" t="s">
        <v>27927</v>
      </c>
      <c r="Q8364" s="53"/>
      <c r="R8364" s="54"/>
      <c r="S8364" s="3"/>
      <c r="AH8364"/>
      <c r="AI8364"/>
      <c r="AJ8364"/>
      <c r="AK8364"/>
    </row>
    <row r="8365" spans="1:37" ht="60">
      <c r="A8365" s="55" t="s">
        <v>0</v>
      </c>
      <c r="B8365" s="43">
        <v>8364</v>
      </c>
      <c r="C8365" s="49" t="s">
        <v>15541</v>
      </c>
      <c r="D8365" s="52" t="s">
        <v>15542</v>
      </c>
      <c r="E8365" s="60">
        <v>1</v>
      </c>
      <c r="F8365" s="60">
        <v>4026035</v>
      </c>
      <c r="G8365" s="50"/>
      <c r="H8365" s="51"/>
      <c r="I8365" s="47"/>
      <c r="J8365" s="95">
        <v>7803</v>
      </c>
      <c r="K8365" s="98" t="s">
        <v>30555</v>
      </c>
      <c r="L8365" s="89"/>
      <c r="M8365" s="96"/>
      <c r="N8365" s="89"/>
      <c r="O8365" s="96"/>
      <c r="P8365" s="47" t="s">
        <v>27930</v>
      </c>
      <c r="Q8365" s="53"/>
      <c r="R8365" s="54"/>
      <c r="S8365" s="3"/>
      <c r="AH8365"/>
      <c r="AI8365"/>
      <c r="AJ8365"/>
      <c r="AK8365"/>
    </row>
    <row r="8366" spans="1:37" ht="48">
      <c r="A8366" s="55" t="s">
        <v>0</v>
      </c>
      <c r="B8366" s="43">
        <v>8365</v>
      </c>
      <c r="C8366" s="49" t="s">
        <v>15539</v>
      </c>
      <c r="D8366" s="52" t="s">
        <v>15540</v>
      </c>
      <c r="E8366" s="60">
        <v>2</v>
      </c>
      <c r="F8366" s="60">
        <v>4024003</v>
      </c>
      <c r="G8366" s="49" t="s">
        <v>29063</v>
      </c>
      <c r="H8366" s="51"/>
      <c r="I8366" s="47"/>
      <c r="J8366" s="89"/>
      <c r="K8366" s="98"/>
      <c r="L8366" s="89"/>
      <c r="M8366" s="96"/>
      <c r="N8366" s="89"/>
      <c r="O8366" s="96"/>
      <c r="P8366" s="47" t="s">
        <v>28717</v>
      </c>
      <c r="Q8366" s="53"/>
      <c r="R8366" s="54"/>
      <c r="S8366" s="3"/>
      <c r="AH8366"/>
      <c r="AI8366"/>
      <c r="AJ8366"/>
      <c r="AK8366"/>
    </row>
    <row r="8367" spans="1:37" ht="48">
      <c r="A8367" s="55" t="s">
        <v>0</v>
      </c>
      <c r="B8367" s="43">
        <v>8366</v>
      </c>
      <c r="C8367" s="49" t="s">
        <v>15537</v>
      </c>
      <c r="D8367" s="52" t="s">
        <v>15538</v>
      </c>
      <c r="E8367" s="60">
        <v>6</v>
      </c>
      <c r="F8367" s="60">
        <v>9025022</v>
      </c>
      <c r="G8367" s="49" t="s">
        <v>28812</v>
      </c>
      <c r="H8367" s="51"/>
      <c r="I8367" s="47"/>
      <c r="J8367" s="89"/>
      <c r="K8367" s="98"/>
      <c r="L8367" s="89"/>
      <c r="M8367" s="96"/>
      <c r="N8367" s="89"/>
      <c r="O8367" s="96"/>
      <c r="P8367" s="47" t="s">
        <v>28717</v>
      </c>
      <c r="Q8367" s="53"/>
      <c r="R8367" s="54"/>
      <c r="S8367" s="3"/>
      <c r="AH8367"/>
      <c r="AI8367"/>
      <c r="AJ8367"/>
      <c r="AK8367"/>
    </row>
    <row r="8368" spans="1:37" ht="48">
      <c r="A8368" s="55" t="s">
        <v>0</v>
      </c>
      <c r="B8368" s="43">
        <v>8367</v>
      </c>
      <c r="C8368" s="49" t="s">
        <v>15535</v>
      </c>
      <c r="D8368" s="52" t="s">
        <v>15536</v>
      </c>
      <c r="E8368" s="60">
        <v>4</v>
      </c>
      <c r="F8368" s="60">
        <v>19107030</v>
      </c>
      <c r="G8368" s="49" t="s">
        <v>28902</v>
      </c>
      <c r="H8368" s="51"/>
      <c r="I8368" s="47"/>
      <c r="J8368" s="89"/>
      <c r="K8368" s="98"/>
      <c r="L8368" s="89"/>
      <c r="M8368" s="96"/>
      <c r="N8368" s="89"/>
      <c r="O8368" s="96"/>
      <c r="P8368" s="47" t="s">
        <v>28717</v>
      </c>
      <c r="Q8368" s="53"/>
      <c r="R8368" s="54"/>
      <c r="S8368" s="3"/>
      <c r="AH8368"/>
      <c r="AI8368"/>
      <c r="AJ8368"/>
      <c r="AK8368"/>
    </row>
    <row r="8369" spans="1:37" ht="48">
      <c r="A8369" s="55" t="s">
        <v>0</v>
      </c>
      <c r="B8369" s="43">
        <v>8368</v>
      </c>
      <c r="C8369" s="49" t="s">
        <v>15533</v>
      </c>
      <c r="D8369" s="52" t="s">
        <v>15534</v>
      </c>
      <c r="E8369" s="60">
        <v>1</v>
      </c>
      <c r="F8369" s="60">
        <v>9005009</v>
      </c>
      <c r="G8369" s="49" t="s">
        <v>29192</v>
      </c>
      <c r="H8369" s="51"/>
      <c r="I8369" s="47"/>
      <c r="J8369" s="89"/>
      <c r="K8369" s="98"/>
      <c r="L8369" s="89"/>
      <c r="M8369" s="96"/>
      <c r="N8369" s="89"/>
      <c r="O8369" s="96"/>
      <c r="P8369" s="47" t="s">
        <v>28717</v>
      </c>
      <c r="Q8369" s="53"/>
      <c r="R8369" s="54"/>
      <c r="S8369" s="3"/>
      <c r="AH8369"/>
      <c r="AI8369"/>
      <c r="AJ8369"/>
      <c r="AK8369"/>
    </row>
    <row r="8370" spans="1:37" ht="48">
      <c r="A8370" s="55" t="s">
        <v>0</v>
      </c>
      <c r="B8370" s="43">
        <v>8369</v>
      </c>
      <c r="C8370" s="49" t="s">
        <v>15531</v>
      </c>
      <c r="D8370" s="52" t="s">
        <v>15532</v>
      </c>
      <c r="E8370" s="60">
        <v>1</v>
      </c>
      <c r="F8370" s="60">
        <v>17001014</v>
      </c>
      <c r="G8370" s="50"/>
      <c r="H8370" s="51"/>
      <c r="I8370" s="47"/>
      <c r="J8370" s="94"/>
      <c r="K8370" s="98"/>
      <c r="L8370" s="89"/>
      <c r="M8370" s="96"/>
      <c r="N8370" s="89"/>
      <c r="O8370" s="96"/>
      <c r="P8370" s="47" t="s">
        <v>27931</v>
      </c>
      <c r="Q8370" s="53"/>
      <c r="R8370" s="54"/>
      <c r="S8370" s="3"/>
      <c r="AH8370"/>
      <c r="AI8370"/>
      <c r="AJ8370"/>
      <c r="AK8370"/>
    </row>
    <row r="8371" spans="1:37" ht="48">
      <c r="A8371" s="55" t="s">
        <v>0</v>
      </c>
      <c r="B8371" s="43">
        <v>8370</v>
      </c>
      <c r="C8371" s="49" t="s">
        <v>15529</v>
      </c>
      <c r="D8371" s="52" t="s">
        <v>15530</v>
      </c>
      <c r="E8371" s="60">
        <v>4</v>
      </c>
      <c r="F8371" s="60">
        <v>15005003</v>
      </c>
      <c r="G8371" s="50"/>
      <c r="H8371" s="51"/>
      <c r="I8371" s="47"/>
      <c r="J8371" s="94"/>
      <c r="K8371" s="98"/>
      <c r="L8371" s="89"/>
      <c r="M8371" s="96"/>
      <c r="N8371" s="89"/>
      <c r="O8371" s="96"/>
      <c r="P8371" s="47" t="s">
        <v>27931</v>
      </c>
      <c r="Q8371" s="53"/>
      <c r="R8371" s="54"/>
      <c r="S8371" s="3"/>
      <c r="AH8371"/>
      <c r="AI8371"/>
      <c r="AJ8371"/>
      <c r="AK8371"/>
    </row>
    <row r="8372" spans="1:37" ht="60">
      <c r="A8372" s="55" t="s">
        <v>0</v>
      </c>
      <c r="B8372" s="43">
        <v>8371</v>
      </c>
      <c r="C8372" s="49" t="s">
        <v>15527</v>
      </c>
      <c r="D8372" s="52" t="s">
        <v>15528</v>
      </c>
      <c r="E8372" s="60">
        <v>2</v>
      </c>
      <c r="F8372" s="60">
        <v>19049014</v>
      </c>
      <c r="G8372" s="49" t="s">
        <v>29064</v>
      </c>
      <c r="H8372" s="51"/>
      <c r="I8372" s="47"/>
      <c r="J8372" s="89"/>
      <c r="K8372" s="98"/>
      <c r="L8372" s="89"/>
      <c r="M8372" s="96"/>
      <c r="N8372" s="89"/>
      <c r="O8372" s="96"/>
      <c r="P8372" s="47" t="s">
        <v>28717</v>
      </c>
      <c r="Q8372" s="53"/>
      <c r="R8372" s="54"/>
      <c r="S8372" s="3"/>
      <c r="AH8372"/>
      <c r="AI8372"/>
      <c r="AJ8372"/>
      <c r="AK8372"/>
    </row>
    <row r="8373" spans="1:37" ht="60">
      <c r="A8373" s="55" t="s">
        <v>0</v>
      </c>
      <c r="B8373" s="43">
        <v>8372</v>
      </c>
      <c r="C8373" s="49" t="s">
        <v>15525</v>
      </c>
      <c r="D8373" s="52" t="s">
        <v>15526</v>
      </c>
      <c r="E8373" s="60">
        <v>17</v>
      </c>
      <c r="F8373" s="60">
        <v>11014028</v>
      </c>
      <c r="G8373" s="49" t="s">
        <v>29071</v>
      </c>
      <c r="H8373" s="51"/>
      <c r="I8373" s="47"/>
      <c r="J8373" s="89">
        <v>8376</v>
      </c>
      <c r="K8373" s="98" t="s">
        <v>29071</v>
      </c>
      <c r="L8373" s="89"/>
      <c r="M8373" s="96"/>
      <c r="N8373" s="89"/>
      <c r="O8373" s="96"/>
      <c r="P8373" s="47" t="s">
        <v>27927</v>
      </c>
      <c r="Q8373" s="53"/>
      <c r="R8373" s="54"/>
      <c r="S8373" s="3"/>
      <c r="AH8373"/>
      <c r="AI8373"/>
      <c r="AJ8373"/>
      <c r="AK8373"/>
    </row>
    <row r="8374" spans="1:37" ht="48">
      <c r="A8374" s="55" t="s">
        <v>0</v>
      </c>
      <c r="B8374" s="43">
        <v>8373</v>
      </c>
      <c r="C8374" s="49" t="s">
        <v>15522</v>
      </c>
      <c r="D8374" s="52" t="s">
        <v>15524</v>
      </c>
      <c r="E8374" s="60">
        <v>2</v>
      </c>
      <c r="F8374" s="60">
        <v>19119040</v>
      </c>
      <c r="G8374" s="49" t="s">
        <v>29070</v>
      </c>
      <c r="H8374" s="51"/>
      <c r="I8374" s="47"/>
      <c r="J8374" s="89"/>
      <c r="K8374" s="98"/>
      <c r="L8374" s="89"/>
      <c r="M8374" s="96"/>
      <c r="N8374" s="89"/>
      <c r="O8374" s="96"/>
      <c r="P8374" s="47" t="s">
        <v>28717</v>
      </c>
      <c r="Q8374" s="53"/>
      <c r="R8374" s="54"/>
      <c r="S8374" s="3"/>
      <c r="AH8374"/>
      <c r="AI8374"/>
      <c r="AJ8374"/>
      <c r="AK8374"/>
    </row>
    <row r="8375" spans="1:37" ht="72">
      <c r="A8375" s="55" t="s">
        <v>0</v>
      </c>
      <c r="B8375" s="43">
        <v>8374</v>
      </c>
      <c r="C8375" s="49" t="s">
        <v>15522</v>
      </c>
      <c r="D8375" s="52" t="s">
        <v>15523</v>
      </c>
      <c r="E8375" s="60">
        <v>1</v>
      </c>
      <c r="F8375" s="60">
        <v>30006008</v>
      </c>
      <c r="G8375" s="50" t="s">
        <v>28478</v>
      </c>
      <c r="H8375" s="51"/>
      <c r="I8375" s="47"/>
      <c r="J8375" s="89">
        <v>8373</v>
      </c>
      <c r="K8375" s="98" t="s">
        <v>29070</v>
      </c>
      <c r="L8375" s="89"/>
      <c r="M8375" s="96"/>
      <c r="N8375" s="89"/>
      <c r="O8375" s="96"/>
      <c r="P8375" s="47" t="s">
        <v>27929</v>
      </c>
      <c r="Q8375" s="53"/>
      <c r="R8375" s="54"/>
      <c r="S8375" s="3"/>
      <c r="AH8375"/>
      <c r="AI8375"/>
      <c r="AJ8375"/>
      <c r="AK8375"/>
    </row>
    <row r="8376" spans="1:37" ht="72">
      <c r="A8376" s="55" t="s">
        <v>0</v>
      </c>
      <c r="B8376" s="43">
        <v>8375</v>
      </c>
      <c r="C8376" s="49" t="s">
        <v>15520</v>
      </c>
      <c r="D8376" s="52" t="s">
        <v>15521</v>
      </c>
      <c r="E8376" s="60">
        <v>1</v>
      </c>
      <c r="F8376" s="60">
        <v>19119020</v>
      </c>
      <c r="G8376" s="50"/>
      <c r="H8376" s="51"/>
      <c r="I8376" s="47"/>
      <c r="J8376" s="94">
        <v>8374</v>
      </c>
      <c r="K8376" s="98" t="s">
        <v>29070</v>
      </c>
      <c r="L8376" s="89"/>
      <c r="M8376" s="96"/>
      <c r="N8376" s="89"/>
      <c r="O8376" s="96"/>
      <c r="P8376" s="47" t="s">
        <v>27928</v>
      </c>
      <c r="Q8376" s="53"/>
      <c r="R8376" s="54"/>
      <c r="S8376" s="3"/>
      <c r="AH8376"/>
      <c r="AI8376"/>
      <c r="AJ8376"/>
      <c r="AK8376"/>
    </row>
    <row r="8377" spans="1:37" ht="48">
      <c r="A8377" s="55" t="s">
        <v>0</v>
      </c>
      <c r="B8377" s="43">
        <v>8376</v>
      </c>
      <c r="C8377" s="49" t="s">
        <v>15518</v>
      </c>
      <c r="D8377" s="52" t="s">
        <v>15519</v>
      </c>
      <c r="E8377" s="60">
        <v>2</v>
      </c>
      <c r="F8377" s="60">
        <v>4034007</v>
      </c>
      <c r="G8377" s="49" t="s">
        <v>29071</v>
      </c>
      <c r="H8377" s="51"/>
      <c r="I8377" s="47"/>
      <c r="J8377" s="89"/>
      <c r="K8377" s="98"/>
      <c r="L8377" s="89"/>
      <c r="M8377" s="96"/>
      <c r="N8377" s="89"/>
      <c r="O8377" s="96"/>
      <c r="P8377" s="47" t="s">
        <v>28717</v>
      </c>
      <c r="Q8377" s="53"/>
      <c r="R8377" s="54"/>
      <c r="S8377" s="3"/>
      <c r="AH8377"/>
      <c r="AI8377"/>
      <c r="AJ8377"/>
      <c r="AK8377"/>
    </row>
    <row r="8378" spans="1:37" ht="60">
      <c r="A8378" s="55" t="s">
        <v>0</v>
      </c>
      <c r="B8378" s="43">
        <v>8377</v>
      </c>
      <c r="C8378" s="49" t="s">
        <v>15516</v>
      </c>
      <c r="D8378" s="52" t="s">
        <v>15517</v>
      </c>
      <c r="E8378" s="60">
        <v>2</v>
      </c>
      <c r="F8378" s="60">
        <v>5014005</v>
      </c>
      <c r="G8378" s="49" t="s">
        <v>29071</v>
      </c>
      <c r="H8378" s="51"/>
      <c r="I8378" s="47"/>
      <c r="J8378" s="89">
        <v>8376</v>
      </c>
      <c r="K8378" s="98" t="s">
        <v>29071</v>
      </c>
      <c r="L8378" s="89"/>
      <c r="M8378" s="96"/>
      <c r="N8378" s="89"/>
      <c r="O8378" s="96"/>
      <c r="P8378" s="47" t="s">
        <v>27927</v>
      </c>
      <c r="Q8378" s="53"/>
      <c r="R8378" s="54"/>
      <c r="S8378" s="3"/>
      <c r="AH8378"/>
      <c r="AI8378"/>
      <c r="AJ8378"/>
      <c r="AK8378"/>
    </row>
    <row r="8379" spans="1:37" ht="108">
      <c r="A8379" s="55" t="s">
        <v>0</v>
      </c>
      <c r="B8379" s="43">
        <v>8378</v>
      </c>
      <c r="C8379" s="49" t="s">
        <v>15513</v>
      </c>
      <c r="D8379" s="52" t="s">
        <v>15515</v>
      </c>
      <c r="E8379" s="60">
        <v>21</v>
      </c>
      <c r="F8379" s="60">
        <v>1003006</v>
      </c>
      <c r="G8379" s="50" t="s">
        <v>27925</v>
      </c>
      <c r="H8379" s="51"/>
      <c r="I8379" s="47">
        <v>446</v>
      </c>
      <c r="J8379" s="89">
        <v>183</v>
      </c>
      <c r="K8379" s="98" t="s">
        <v>27925</v>
      </c>
      <c r="L8379" s="89"/>
      <c r="M8379" s="96"/>
      <c r="N8379" s="89"/>
      <c r="O8379" s="96"/>
      <c r="P8379" s="47" t="s">
        <v>27928</v>
      </c>
      <c r="Q8379" s="53"/>
      <c r="R8379" s="54"/>
      <c r="S8379" s="3"/>
      <c r="AH8379"/>
      <c r="AI8379"/>
      <c r="AJ8379"/>
      <c r="AK8379"/>
    </row>
    <row r="8380" spans="1:37" ht="60">
      <c r="A8380" s="55" t="s">
        <v>0</v>
      </c>
      <c r="B8380" s="43">
        <v>8379</v>
      </c>
      <c r="C8380" s="49" t="s">
        <v>15513</v>
      </c>
      <c r="D8380" s="52" t="s">
        <v>15514</v>
      </c>
      <c r="E8380" s="60">
        <v>1</v>
      </c>
      <c r="F8380" s="60">
        <v>1049026</v>
      </c>
      <c r="G8380" s="49" t="s">
        <v>29071</v>
      </c>
      <c r="H8380" s="51"/>
      <c r="I8380" s="47"/>
      <c r="J8380" s="89">
        <v>8376</v>
      </c>
      <c r="K8380" s="98" t="s">
        <v>29071</v>
      </c>
      <c r="L8380" s="89"/>
      <c r="M8380" s="96"/>
      <c r="N8380" s="89"/>
      <c r="O8380" s="96"/>
      <c r="P8380" s="47" t="s">
        <v>27928</v>
      </c>
      <c r="Q8380" s="53"/>
      <c r="R8380" s="54"/>
      <c r="S8380" s="3"/>
      <c r="AH8380"/>
      <c r="AI8380"/>
      <c r="AJ8380"/>
      <c r="AK8380"/>
    </row>
    <row r="8381" spans="1:37" ht="60">
      <c r="A8381" s="55" t="s">
        <v>0</v>
      </c>
      <c r="B8381" s="43">
        <v>8380</v>
      </c>
      <c r="C8381" s="49" t="s">
        <v>15511</v>
      </c>
      <c r="D8381" s="52" t="s">
        <v>15512</v>
      </c>
      <c r="E8381" s="60">
        <v>4</v>
      </c>
      <c r="F8381" s="60">
        <v>1025024</v>
      </c>
      <c r="G8381" s="49" t="s">
        <v>28816</v>
      </c>
      <c r="H8381" s="51"/>
      <c r="I8381" s="47"/>
      <c r="J8381" s="89">
        <v>8382</v>
      </c>
      <c r="K8381" s="98" t="s">
        <v>28816</v>
      </c>
      <c r="L8381" s="89"/>
      <c r="M8381" s="96"/>
      <c r="N8381" s="89"/>
      <c r="O8381" s="96"/>
      <c r="P8381" s="47" t="s">
        <v>27927</v>
      </c>
      <c r="Q8381" s="53"/>
      <c r="R8381" s="54"/>
      <c r="S8381" s="3"/>
      <c r="AH8381"/>
      <c r="AI8381"/>
      <c r="AJ8381"/>
      <c r="AK8381"/>
    </row>
    <row r="8382" spans="1:37" ht="60">
      <c r="A8382" s="55" t="s">
        <v>0</v>
      </c>
      <c r="B8382" s="43">
        <v>8381</v>
      </c>
      <c r="C8382" s="49" t="s">
        <v>15509</v>
      </c>
      <c r="D8382" s="52" t="s">
        <v>15510</v>
      </c>
      <c r="E8382" s="60">
        <v>1</v>
      </c>
      <c r="F8382" s="60">
        <v>25003065</v>
      </c>
      <c r="G8382" s="49" t="s">
        <v>28782</v>
      </c>
      <c r="H8382" s="51"/>
      <c r="I8382" s="47"/>
      <c r="J8382" s="89">
        <v>422</v>
      </c>
      <c r="K8382" s="98" t="s">
        <v>28782</v>
      </c>
      <c r="L8382" s="89"/>
      <c r="M8382" s="96"/>
      <c r="N8382" s="89"/>
      <c r="O8382" s="96"/>
      <c r="P8382" s="47" t="s">
        <v>27928</v>
      </c>
      <c r="Q8382" s="53"/>
      <c r="R8382" s="54"/>
      <c r="S8382" s="3"/>
      <c r="AH8382"/>
      <c r="AI8382"/>
      <c r="AJ8382"/>
      <c r="AK8382"/>
    </row>
    <row r="8383" spans="1:37" ht="84">
      <c r="A8383" s="55" t="s">
        <v>0</v>
      </c>
      <c r="B8383" s="43">
        <v>8382</v>
      </c>
      <c r="C8383" s="49" t="s">
        <v>15507</v>
      </c>
      <c r="D8383" s="52" t="s">
        <v>15508</v>
      </c>
      <c r="E8383" s="60">
        <v>6</v>
      </c>
      <c r="F8383" s="60">
        <v>2026024</v>
      </c>
      <c r="G8383" s="49" t="s">
        <v>28816</v>
      </c>
      <c r="H8383" s="51"/>
      <c r="I8383" s="47"/>
      <c r="J8383" s="89"/>
      <c r="K8383" s="98"/>
      <c r="L8383" s="89"/>
      <c r="M8383" s="96"/>
      <c r="N8383" s="89"/>
      <c r="O8383" s="96"/>
      <c r="P8383" s="47" t="s">
        <v>28717</v>
      </c>
      <c r="Q8383" s="53"/>
      <c r="R8383" s="54"/>
      <c r="S8383" s="3"/>
      <c r="AH8383"/>
      <c r="AI8383"/>
      <c r="AJ8383"/>
      <c r="AK8383"/>
    </row>
    <row r="8384" spans="1:37" ht="60">
      <c r="A8384" s="55" t="s">
        <v>0</v>
      </c>
      <c r="B8384" s="43">
        <v>8383</v>
      </c>
      <c r="C8384" s="49" t="s">
        <v>15505</v>
      </c>
      <c r="D8384" s="52" t="s">
        <v>15506</v>
      </c>
      <c r="E8384" s="60">
        <v>1</v>
      </c>
      <c r="F8384" s="60">
        <v>26024012</v>
      </c>
      <c r="G8384" s="50"/>
      <c r="H8384" s="51"/>
      <c r="I8384" s="47"/>
      <c r="J8384" s="94">
        <v>205</v>
      </c>
      <c r="K8384" s="98" t="s">
        <v>29372</v>
      </c>
      <c r="L8384" s="89"/>
      <c r="M8384" s="96"/>
      <c r="N8384" s="89"/>
      <c r="O8384" s="96"/>
      <c r="P8384" s="47" t="s">
        <v>27927</v>
      </c>
      <c r="Q8384" s="53"/>
      <c r="R8384" s="54"/>
      <c r="S8384" s="3"/>
      <c r="AH8384"/>
      <c r="AI8384"/>
      <c r="AJ8384"/>
      <c r="AK8384"/>
    </row>
    <row r="8385" spans="1:37" ht="48">
      <c r="A8385" s="55" t="s">
        <v>0</v>
      </c>
      <c r="B8385" s="43">
        <v>8384</v>
      </c>
      <c r="C8385" s="49" t="s">
        <v>15503</v>
      </c>
      <c r="D8385" s="52" t="s">
        <v>15504</v>
      </c>
      <c r="E8385" s="60">
        <v>39</v>
      </c>
      <c r="F8385" s="60">
        <v>1003007</v>
      </c>
      <c r="G8385" s="50"/>
      <c r="H8385" s="51"/>
      <c r="I8385" s="47"/>
      <c r="J8385" s="94"/>
      <c r="K8385" s="98"/>
      <c r="L8385" s="89"/>
      <c r="M8385" s="96"/>
      <c r="N8385" s="89"/>
      <c r="O8385" s="96"/>
      <c r="P8385" s="47" t="s">
        <v>27928</v>
      </c>
      <c r="Q8385" s="53"/>
      <c r="R8385" s="54"/>
      <c r="S8385" s="3"/>
      <c r="AH8385"/>
      <c r="AI8385"/>
      <c r="AJ8385"/>
      <c r="AK8385"/>
    </row>
    <row r="8386" spans="1:37" ht="60">
      <c r="A8386" s="55" t="s">
        <v>0</v>
      </c>
      <c r="B8386" s="43">
        <v>8385</v>
      </c>
      <c r="C8386" s="49" t="s">
        <v>15501</v>
      </c>
      <c r="D8386" s="52" t="s">
        <v>15502</v>
      </c>
      <c r="E8386" s="60">
        <v>2</v>
      </c>
      <c r="F8386" s="60">
        <v>7014004</v>
      </c>
      <c r="G8386" s="50"/>
      <c r="H8386" s="51"/>
      <c r="I8386" s="47"/>
      <c r="J8386" s="95">
        <v>579</v>
      </c>
      <c r="K8386" s="98" t="s">
        <v>28983</v>
      </c>
      <c r="L8386" s="89"/>
      <c r="M8386" s="96"/>
      <c r="N8386" s="89"/>
      <c r="O8386" s="96"/>
      <c r="P8386" s="47" t="s">
        <v>27928</v>
      </c>
      <c r="Q8386" s="53"/>
      <c r="R8386" s="54"/>
      <c r="S8386" s="3"/>
      <c r="AH8386"/>
      <c r="AI8386"/>
      <c r="AJ8386"/>
      <c r="AK8386"/>
    </row>
    <row r="8387" spans="1:37" ht="60">
      <c r="A8387" s="55" t="s">
        <v>0</v>
      </c>
      <c r="B8387" s="43">
        <v>8386</v>
      </c>
      <c r="C8387" s="49" t="s">
        <v>15499</v>
      </c>
      <c r="D8387" s="52" t="s">
        <v>15500</v>
      </c>
      <c r="E8387" s="60">
        <v>2</v>
      </c>
      <c r="F8387" s="60">
        <v>23029002</v>
      </c>
      <c r="G8387" s="49" t="s">
        <v>28983</v>
      </c>
      <c r="H8387" s="51"/>
      <c r="I8387" s="47"/>
      <c r="J8387" s="89">
        <v>578</v>
      </c>
      <c r="K8387" s="98" t="s">
        <v>28983</v>
      </c>
      <c r="L8387" s="89"/>
      <c r="M8387" s="96"/>
      <c r="N8387" s="89"/>
      <c r="O8387" s="96"/>
      <c r="P8387" s="47" t="s">
        <v>27928</v>
      </c>
      <c r="Q8387" s="53"/>
      <c r="R8387" s="54"/>
      <c r="S8387" s="3"/>
      <c r="AH8387"/>
      <c r="AI8387"/>
      <c r="AJ8387"/>
      <c r="AK8387"/>
    </row>
    <row r="8388" spans="1:37" ht="72">
      <c r="A8388" s="55" t="s">
        <v>0</v>
      </c>
      <c r="B8388" s="43">
        <v>8387</v>
      </c>
      <c r="C8388" s="49" t="s">
        <v>15497</v>
      </c>
      <c r="D8388" s="52" t="s">
        <v>15498</v>
      </c>
      <c r="E8388" s="60">
        <v>1</v>
      </c>
      <c r="F8388" s="60">
        <v>6016006</v>
      </c>
      <c r="G8388" s="50"/>
      <c r="H8388" s="51"/>
      <c r="I8388" s="47"/>
      <c r="J8388" s="89">
        <v>8385</v>
      </c>
      <c r="K8388" s="98" t="s">
        <v>30641</v>
      </c>
      <c r="L8388" s="89">
        <v>7887</v>
      </c>
      <c r="M8388" s="96" t="s">
        <v>30570</v>
      </c>
      <c r="N8388" s="89"/>
      <c r="O8388" s="96"/>
      <c r="P8388" s="47" t="s">
        <v>27932</v>
      </c>
      <c r="Q8388" s="53"/>
      <c r="R8388" s="54"/>
      <c r="S8388" s="3"/>
      <c r="AH8388"/>
      <c r="AI8388"/>
      <c r="AJ8388"/>
      <c r="AK8388"/>
    </row>
    <row r="8389" spans="1:37" ht="72">
      <c r="A8389" s="55" t="s">
        <v>0</v>
      </c>
      <c r="B8389" s="43">
        <v>8388</v>
      </c>
      <c r="C8389" s="49" t="s">
        <v>15495</v>
      </c>
      <c r="D8389" s="52" t="s">
        <v>15496</v>
      </c>
      <c r="E8389" s="60">
        <v>8</v>
      </c>
      <c r="F8389" s="60">
        <v>6015009</v>
      </c>
      <c r="G8389" s="49" t="s">
        <v>28755</v>
      </c>
      <c r="H8389" s="51"/>
      <c r="I8389" s="47"/>
      <c r="J8389" s="89"/>
      <c r="K8389" s="98"/>
      <c r="L8389" s="89"/>
      <c r="M8389" s="96"/>
      <c r="N8389" s="89"/>
      <c r="O8389" s="96"/>
      <c r="P8389" s="47" t="s">
        <v>28717</v>
      </c>
      <c r="Q8389" s="53"/>
      <c r="R8389" s="54"/>
      <c r="S8389" s="3"/>
      <c r="AH8389"/>
      <c r="AI8389"/>
      <c r="AJ8389"/>
      <c r="AK8389"/>
    </row>
    <row r="8390" spans="1:37" ht="60">
      <c r="A8390" s="55" t="s">
        <v>0</v>
      </c>
      <c r="B8390" s="43">
        <v>8389</v>
      </c>
      <c r="C8390" s="49" t="s">
        <v>15493</v>
      </c>
      <c r="D8390" s="52" t="s">
        <v>15494</v>
      </c>
      <c r="E8390" s="60">
        <v>15</v>
      </c>
      <c r="F8390" s="60">
        <v>1029017</v>
      </c>
      <c r="G8390" s="49" t="s">
        <v>28755</v>
      </c>
      <c r="H8390" s="51"/>
      <c r="I8390" s="47"/>
      <c r="J8390" s="89">
        <v>8388</v>
      </c>
      <c r="K8390" s="98" t="s">
        <v>28755</v>
      </c>
      <c r="L8390" s="89"/>
      <c r="M8390" s="96"/>
      <c r="N8390" s="89"/>
      <c r="O8390" s="96"/>
      <c r="P8390" s="47" t="s">
        <v>27927</v>
      </c>
      <c r="Q8390" s="53"/>
      <c r="R8390" s="54"/>
      <c r="S8390" s="3"/>
      <c r="AH8390"/>
      <c r="AI8390"/>
      <c r="AJ8390"/>
      <c r="AK8390"/>
    </row>
    <row r="8391" spans="1:37" ht="72">
      <c r="A8391" s="55" t="s">
        <v>0</v>
      </c>
      <c r="B8391" s="43">
        <v>8390</v>
      </c>
      <c r="C8391" s="49" t="s">
        <v>15491</v>
      </c>
      <c r="D8391" s="52" t="s">
        <v>15492</v>
      </c>
      <c r="E8391" s="60">
        <v>1</v>
      </c>
      <c r="F8391" s="60">
        <v>13008035</v>
      </c>
      <c r="G8391" s="50"/>
      <c r="H8391" s="51"/>
      <c r="I8391" s="47"/>
      <c r="J8391" s="94">
        <v>772</v>
      </c>
      <c r="K8391" s="98" t="s">
        <v>29462</v>
      </c>
      <c r="L8391" s="89"/>
      <c r="M8391" s="96"/>
      <c r="N8391" s="89"/>
      <c r="O8391" s="96"/>
      <c r="P8391" s="47" t="s">
        <v>27931</v>
      </c>
      <c r="Q8391" s="53"/>
      <c r="R8391" s="54"/>
      <c r="S8391" s="3"/>
      <c r="AH8391"/>
      <c r="AI8391"/>
      <c r="AJ8391"/>
      <c r="AK8391"/>
    </row>
    <row r="8392" spans="1:37" ht="60">
      <c r="A8392" s="55" t="s">
        <v>0</v>
      </c>
      <c r="B8392" s="43">
        <v>8391</v>
      </c>
      <c r="C8392" s="49" t="s">
        <v>15489</v>
      </c>
      <c r="D8392" s="52" t="s">
        <v>15490</v>
      </c>
      <c r="E8392" s="60">
        <v>2</v>
      </c>
      <c r="F8392" s="60">
        <v>23041019</v>
      </c>
      <c r="G8392" s="50" t="s">
        <v>28424</v>
      </c>
      <c r="H8392" s="51"/>
      <c r="I8392" s="47"/>
      <c r="J8392" s="89">
        <v>833</v>
      </c>
      <c r="K8392" s="98" t="s">
        <v>29477</v>
      </c>
      <c r="L8392" s="89"/>
      <c r="M8392" s="96"/>
      <c r="N8392" s="89"/>
      <c r="O8392" s="96"/>
      <c r="P8392" s="47" t="s">
        <v>27928</v>
      </c>
      <c r="Q8392" s="53"/>
      <c r="R8392" s="54"/>
      <c r="S8392" s="3"/>
      <c r="AH8392"/>
      <c r="AI8392"/>
      <c r="AJ8392"/>
      <c r="AK8392"/>
    </row>
    <row r="8393" spans="1:37" ht="48">
      <c r="A8393" s="55" t="s">
        <v>0</v>
      </c>
      <c r="B8393" s="43">
        <v>8392</v>
      </c>
      <c r="C8393" s="49" t="s">
        <v>15487</v>
      </c>
      <c r="D8393" s="52" t="s">
        <v>15488</v>
      </c>
      <c r="E8393" s="60">
        <v>28</v>
      </c>
      <c r="F8393" s="60">
        <v>1006014</v>
      </c>
      <c r="G8393" s="50"/>
      <c r="H8393" s="51"/>
      <c r="I8393" s="47"/>
      <c r="J8393" s="94"/>
      <c r="K8393" s="98"/>
      <c r="L8393" s="89"/>
      <c r="M8393" s="96"/>
      <c r="N8393" s="89"/>
      <c r="O8393" s="96"/>
      <c r="P8393" s="47" t="s">
        <v>27928</v>
      </c>
      <c r="Q8393" s="53"/>
      <c r="R8393" s="54"/>
      <c r="S8393" s="3"/>
      <c r="AH8393"/>
      <c r="AI8393"/>
      <c r="AJ8393"/>
      <c r="AK8393"/>
    </row>
    <row r="8394" spans="1:37" ht="60">
      <c r="A8394" s="55" t="s">
        <v>0</v>
      </c>
      <c r="B8394" s="43">
        <v>8393</v>
      </c>
      <c r="C8394" s="49" t="s">
        <v>15485</v>
      </c>
      <c r="D8394" s="52" t="s">
        <v>15486</v>
      </c>
      <c r="E8394" s="60">
        <v>43</v>
      </c>
      <c r="F8394" s="60">
        <v>1047024</v>
      </c>
      <c r="G8394" s="50" t="s">
        <v>28056</v>
      </c>
      <c r="H8394" s="51"/>
      <c r="I8394" s="47"/>
      <c r="J8394" s="89">
        <v>935</v>
      </c>
      <c r="K8394" s="98" t="s">
        <v>28056</v>
      </c>
      <c r="L8394" s="89"/>
      <c r="M8394" s="96"/>
      <c r="N8394" s="89"/>
      <c r="O8394" s="96"/>
      <c r="P8394" s="47" t="s">
        <v>27928</v>
      </c>
      <c r="Q8394" s="53"/>
      <c r="R8394" s="54"/>
      <c r="S8394" s="3"/>
      <c r="AH8394"/>
      <c r="AI8394"/>
      <c r="AJ8394"/>
      <c r="AK8394"/>
    </row>
    <row r="8395" spans="1:37" ht="84">
      <c r="A8395" s="55" t="s">
        <v>0</v>
      </c>
      <c r="B8395" s="43">
        <v>8394</v>
      </c>
      <c r="C8395" s="49" t="s">
        <v>15483</v>
      </c>
      <c r="D8395" s="52" t="s">
        <v>15484</v>
      </c>
      <c r="E8395" s="60">
        <v>43</v>
      </c>
      <c r="F8395" s="60">
        <v>2031003</v>
      </c>
      <c r="G8395" s="50" t="s">
        <v>28110</v>
      </c>
      <c r="H8395" s="51"/>
      <c r="I8395" s="47"/>
      <c r="J8395" s="89">
        <v>995</v>
      </c>
      <c r="K8395" s="98" t="s">
        <v>28110</v>
      </c>
      <c r="L8395" s="89"/>
      <c r="M8395" s="96"/>
      <c r="N8395" s="89"/>
      <c r="O8395" s="96"/>
      <c r="P8395" s="47" t="s">
        <v>27927</v>
      </c>
      <c r="Q8395" s="53"/>
      <c r="R8395" s="54"/>
      <c r="S8395" s="3"/>
      <c r="AH8395"/>
      <c r="AI8395"/>
      <c r="AJ8395"/>
      <c r="AK8395"/>
    </row>
    <row r="8396" spans="1:37" ht="60">
      <c r="A8396" s="55" t="s">
        <v>0</v>
      </c>
      <c r="B8396" s="43">
        <v>8395</v>
      </c>
      <c r="C8396" s="49" t="s">
        <v>15481</v>
      </c>
      <c r="D8396" s="52" t="s">
        <v>15482</v>
      </c>
      <c r="E8396" s="60">
        <v>1</v>
      </c>
      <c r="F8396" s="60">
        <v>14022007</v>
      </c>
      <c r="G8396" s="50" t="s">
        <v>28624</v>
      </c>
      <c r="H8396" s="51"/>
      <c r="I8396" s="47"/>
      <c r="J8396" s="89">
        <v>947</v>
      </c>
      <c r="K8396" s="98" t="s">
        <v>28624</v>
      </c>
      <c r="L8396" s="89"/>
      <c r="M8396" s="96"/>
      <c r="N8396" s="89"/>
      <c r="O8396" s="96"/>
      <c r="P8396" s="47" t="s">
        <v>27928</v>
      </c>
      <c r="Q8396" s="53"/>
      <c r="R8396" s="54"/>
      <c r="S8396" s="3"/>
      <c r="AH8396"/>
      <c r="AI8396"/>
      <c r="AJ8396"/>
      <c r="AK8396"/>
    </row>
    <row r="8397" spans="1:37" ht="72">
      <c r="A8397" s="55" t="s">
        <v>0</v>
      </c>
      <c r="B8397" s="43">
        <v>8396</v>
      </c>
      <c r="C8397" s="49" t="s">
        <v>15479</v>
      </c>
      <c r="D8397" s="52" t="s">
        <v>15480</v>
      </c>
      <c r="E8397" s="60">
        <v>10</v>
      </c>
      <c r="F8397" s="60">
        <v>6019022</v>
      </c>
      <c r="G8397" s="50"/>
      <c r="H8397" s="51"/>
      <c r="I8397" s="47"/>
      <c r="J8397" s="95">
        <v>8406</v>
      </c>
      <c r="K8397" s="98" t="s">
        <v>30644</v>
      </c>
      <c r="L8397" s="89"/>
      <c r="M8397" s="96"/>
      <c r="N8397" s="89"/>
      <c r="O8397" s="96"/>
      <c r="P8397" s="47" t="s">
        <v>27932</v>
      </c>
      <c r="Q8397" s="53"/>
      <c r="R8397" s="54"/>
      <c r="S8397" s="3"/>
      <c r="AH8397"/>
      <c r="AI8397"/>
      <c r="AJ8397"/>
      <c r="AK8397"/>
    </row>
    <row r="8398" spans="1:37" ht="60">
      <c r="A8398" s="55" t="s">
        <v>0</v>
      </c>
      <c r="B8398" s="43">
        <v>8397</v>
      </c>
      <c r="C8398" s="49" t="s">
        <v>15477</v>
      </c>
      <c r="D8398" s="52" t="s">
        <v>15478</v>
      </c>
      <c r="E8398" s="60">
        <v>2</v>
      </c>
      <c r="F8398" s="60">
        <v>3018023</v>
      </c>
      <c r="G8398" s="50" t="s">
        <v>28216</v>
      </c>
      <c r="H8398" s="51"/>
      <c r="I8398" s="47"/>
      <c r="J8398" s="89">
        <v>1101</v>
      </c>
      <c r="K8398" s="98" t="s">
        <v>28216</v>
      </c>
      <c r="L8398" s="89"/>
      <c r="M8398" s="96"/>
      <c r="N8398" s="89"/>
      <c r="O8398" s="96"/>
      <c r="P8398" s="47" t="s">
        <v>27927</v>
      </c>
      <c r="Q8398" s="53"/>
      <c r="R8398" s="54"/>
      <c r="S8398" s="3"/>
      <c r="AH8398"/>
      <c r="AI8398"/>
      <c r="AJ8398"/>
      <c r="AK8398"/>
    </row>
    <row r="8399" spans="1:37" ht="96">
      <c r="A8399" s="55" t="s">
        <v>0</v>
      </c>
      <c r="B8399" s="43">
        <v>8398</v>
      </c>
      <c r="C8399" s="49" t="s">
        <v>15475</v>
      </c>
      <c r="D8399" s="52" t="s">
        <v>15476</v>
      </c>
      <c r="E8399" s="60">
        <v>36</v>
      </c>
      <c r="F8399" s="60">
        <v>9002008</v>
      </c>
      <c r="G8399" s="50" t="s">
        <v>28549</v>
      </c>
      <c r="H8399" s="51"/>
      <c r="I8399" s="47"/>
      <c r="J8399" s="89">
        <v>2986</v>
      </c>
      <c r="K8399" s="98" t="s">
        <v>28549</v>
      </c>
      <c r="L8399" s="89"/>
      <c r="M8399" s="96"/>
      <c r="N8399" s="89"/>
      <c r="O8399" s="96"/>
      <c r="P8399" s="47" t="s">
        <v>27928</v>
      </c>
      <c r="Q8399" s="53"/>
      <c r="R8399" s="54"/>
      <c r="S8399" s="3"/>
      <c r="AH8399"/>
      <c r="AI8399"/>
      <c r="AJ8399"/>
      <c r="AK8399"/>
    </row>
    <row r="8400" spans="1:37" ht="60">
      <c r="A8400" s="55" t="s">
        <v>0</v>
      </c>
      <c r="B8400" s="43">
        <v>8399</v>
      </c>
      <c r="C8400" s="49" t="s">
        <v>15473</v>
      </c>
      <c r="D8400" s="52" t="s">
        <v>15474</v>
      </c>
      <c r="E8400" s="60">
        <v>1</v>
      </c>
      <c r="F8400" s="60">
        <v>23010025</v>
      </c>
      <c r="G8400" s="50" t="s">
        <v>28556</v>
      </c>
      <c r="H8400" s="51"/>
      <c r="I8400" s="47"/>
      <c r="J8400" s="89">
        <v>1086</v>
      </c>
      <c r="K8400" s="98" t="s">
        <v>28556</v>
      </c>
      <c r="L8400" s="89"/>
      <c r="M8400" s="96"/>
      <c r="N8400" s="89"/>
      <c r="O8400" s="96"/>
      <c r="P8400" s="47" t="s">
        <v>27928</v>
      </c>
      <c r="Q8400" s="53"/>
      <c r="R8400" s="54"/>
      <c r="S8400" s="3"/>
      <c r="AH8400"/>
      <c r="AI8400"/>
      <c r="AJ8400"/>
      <c r="AK8400"/>
    </row>
    <row r="8401" spans="1:37" ht="48">
      <c r="A8401" s="55" t="s">
        <v>0</v>
      </c>
      <c r="B8401" s="43">
        <v>8400</v>
      </c>
      <c r="C8401" s="49" t="s">
        <v>15471</v>
      </c>
      <c r="D8401" s="52" t="s">
        <v>15472</v>
      </c>
      <c r="E8401" s="60">
        <v>1</v>
      </c>
      <c r="F8401" s="60">
        <v>3021020</v>
      </c>
      <c r="G8401" s="50" t="s">
        <v>28216</v>
      </c>
      <c r="H8401" s="51"/>
      <c r="I8401" s="47"/>
      <c r="J8401" s="89">
        <v>1101</v>
      </c>
      <c r="K8401" s="98" t="s">
        <v>28216</v>
      </c>
      <c r="L8401" s="89"/>
      <c r="M8401" s="96"/>
      <c r="N8401" s="89"/>
      <c r="O8401" s="96"/>
      <c r="P8401" s="47" t="s">
        <v>27927</v>
      </c>
      <c r="Q8401" s="53"/>
      <c r="R8401" s="54"/>
      <c r="S8401" s="3"/>
      <c r="AH8401"/>
      <c r="AI8401"/>
      <c r="AJ8401"/>
      <c r="AK8401"/>
    </row>
    <row r="8402" spans="1:37" ht="72">
      <c r="A8402" s="55" t="s">
        <v>0</v>
      </c>
      <c r="B8402" s="43">
        <v>8401</v>
      </c>
      <c r="C8402" s="49" t="s">
        <v>15469</v>
      </c>
      <c r="D8402" s="52" t="s">
        <v>15470</v>
      </c>
      <c r="E8402" s="60">
        <v>17</v>
      </c>
      <c r="F8402" s="60">
        <v>1024025</v>
      </c>
      <c r="G8402" s="50" t="s">
        <v>14350</v>
      </c>
      <c r="H8402" s="51"/>
      <c r="I8402" s="47"/>
      <c r="J8402" s="89">
        <v>1129</v>
      </c>
      <c r="K8402" s="98" t="s">
        <v>14350</v>
      </c>
      <c r="L8402" s="89"/>
      <c r="M8402" s="96"/>
      <c r="N8402" s="89"/>
      <c r="O8402" s="96"/>
      <c r="P8402" s="47" t="s">
        <v>27927</v>
      </c>
      <c r="Q8402" s="53"/>
      <c r="R8402" s="54"/>
      <c r="S8402" s="3"/>
      <c r="AH8402"/>
      <c r="AI8402"/>
      <c r="AJ8402"/>
      <c r="AK8402"/>
    </row>
    <row r="8403" spans="1:37" ht="72">
      <c r="A8403" s="55" t="s">
        <v>0</v>
      </c>
      <c r="B8403" s="43">
        <v>8402</v>
      </c>
      <c r="C8403" s="49" t="s">
        <v>15467</v>
      </c>
      <c r="D8403" s="52" t="s">
        <v>15468</v>
      </c>
      <c r="E8403" s="60">
        <v>3</v>
      </c>
      <c r="F8403" s="60">
        <v>11016021</v>
      </c>
      <c r="G8403" s="50"/>
      <c r="H8403" s="51"/>
      <c r="I8403" s="47"/>
      <c r="J8403" s="95">
        <v>8401</v>
      </c>
      <c r="K8403" s="98" t="s">
        <v>28009</v>
      </c>
      <c r="L8403" s="89"/>
      <c r="M8403" s="96"/>
      <c r="N8403" s="89"/>
      <c r="O8403" s="96"/>
      <c r="P8403" s="47" t="s">
        <v>27931</v>
      </c>
      <c r="Q8403" s="53"/>
      <c r="R8403" s="54"/>
      <c r="S8403" s="3"/>
      <c r="AH8403"/>
      <c r="AI8403"/>
      <c r="AJ8403"/>
      <c r="AK8403"/>
    </row>
    <row r="8404" spans="1:37" ht="72">
      <c r="A8404" s="55" t="s">
        <v>0</v>
      </c>
      <c r="B8404" s="43">
        <v>8403</v>
      </c>
      <c r="C8404" s="49" t="s">
        <v>15465</v>
      </c>
      <c r="D8404" s="52" t="s">
        <v>15466</v>
      </c>
      <c r="E8404" s="60">
        <v>20</v>
      </c>
      <c r="F8404" s="60">
        <v>2025009</v>
      </c>
      <c r="G8404" s="50" t="s">
        <v>14350</v>
      </c>
      <c r="H8404" s="51"/>
      <c r="I8404" s="47"/>
      <c r="J8404" s="89">
        <v>1129</v>
      </c>
      <c r="K8404" s="98" t="s">
        <v>14350</v>
      </c>
      <c r="L8404" s="89"/>
      <c r="M8404" s="96"/>
      <c r="N8404" s="89"/>
      <c r="O8404" s="96"/>
      <c r="P8404" s="47" t="s">
        <v>27928</v>
      </c>
      <c r="Q8404" s="53"/>
      <c r="R8404" s="54"/>
      <c r="S8404" s="3"/>
      <c r="AH8404"/>
      <c r="AI8404"/>
      <c r="AJ8404"/>
      <c r="AK8404"/>
    </row>
    <row r="8405" spans="1:37" ht="72">
      <c r="A8405" s="55" t="s">
        <v>0</v>
      </c>
      <c r="B8405" s="43">
        <v>8404</v>
      </c>
      <c r="C8405" s="49" t="s">
        <v>15463</v>
      </c>
      <c r="D8405" s="52" t="s">
        <v>15464</v>
      </c>
      <c r="E8405" s="60">
        <v>2</v>
      </c>
      <c r="F8405" s="60">
        <v>4011003</v>
      </c>
      <c r="G8405" s="50" t="s">
        <v>28164</v>
      </c>
      <c r="H8405" s="51"/>
      <c r="I8405" s="47"/>
      <c r="J8405" s="89">
        <v>1197</v>
      </c>
      <c r="K8405" s="98" t="s">
        <v>28164</v>
      </c>
      <c r="L8405" s="89"/>
      <c r="M8405" s="96"/>
      <c r="N8405" s="89"/>
      <c r="O8405" s="96"/>
      <c r="P8405" s="47" t="s">
        <v>27932</v>
      </c>
      <c r="Q8405" s="53"/>
      <c r="R8405" s="54"/>
      <c r="S8405" s="3"/>
      <c r="AH8405"/>
      <c r="AI8405"/>
      <c r="AJ8405"/>
      <c r="AK8405"/>
    </row>
    <row r="8406" spans="1:37" ht="72">
      <c r="A8406" s="55" t="s">
        <v>0</v>
      </c>
      <c r="B8406" s="43">
        <v>8405</v>
      </c>
      <c r="C8406" s="49" t="s">
        <v>15461</v>
      </c>
      <c r="D8406" s="52" t="s">
        <v>15462</v>
      </c>
      <c r="E8406" s="60">
        <v>3</v>
      </c>
      <c r="F8406" s="60">
        <v>7009050</v>
      </c>
      <c r="G8406" s="50"/>
      <c r="H8406" s="51"/>
      <c r="I8406" s="47"/>
      <c r="J8406" s="95">
        <v>948</v>
      </c>
      <c r="K8406" s="98" t="s">
        <v>29500</v>
      </c>
      <c r="L8406" s="89"/>
      <c r="M8406" s="96"/>
      <c r="N8406" s="89"/>
      <c r="O8406" s="96"/>
      <c r="P8406" s="47" t="s">
        <v>27932</v>
      </c>
      <c r="Q8406" s="53"/>
      <c r="R8406" s="54"/>
      <c r="S8406" s="3"/>
      <c r="AH8406"/>
      <c r="AI8406"/>
      <c r="AJ8406"/>
      <c r="AK8406"/>
    </row>
    <row r="8407" spans="1:37" ht="60">
      <c r="A8407" s="55" t="s">
        <v>14360</v>
      </c>
      <c r="B8407" s="43">
        <v>8406</v>
      </c>
      <c r="C8407" s="49" t="s">
        <v>15459</v>
      </c>
      <c r="D8407" s="52" t="s">
        <v>15460</v>
      </c>
      <c r="E8407" s="60">
        <v>1</v>
      </c>
      <c r="F8407" s="60">
        <v>27002042</v>
      </c>
      <c r="G8407" s="50" t="s">
        <v>28122</v>
      </c>
      <c r="H8407" s="51"/>
      <c r="I8407" s="47"/>
      <c r="J8407" s="89">
        <v>7665</v>
      </c>
      <c r="K8407" s="98" t="s">
        <v>28122</v>
      </c>
      <c r="L8407" s="89"/>
      <c r="M8407" s="96"/>
      <c r="N8407" s="89"/>
      <c r="O8407" s="96"/>
      <c r="P8407" s="47" t="s">
        <v>27929</v>
      </c>
      <c r="Q8407" s="53"/>
      <c r="R8407" s="54"/>
      <c r="S8407" s="3"/>
      <c r="AH8407"/>
      <c r="AI8407"/>
      <c r="AJ8407"/>
      <c r="AK8407"/>
    </row>
    <row r="8408" spans="1:37" ht="60">
      <c r="A8408" s="55" t="s">
        <v>0</v>
      </c>
      <c r="B8408" s="43">
        <v>8407</v>
      </c>
      <c r="C8408" s="49" t="s">
        <v>15457</v>
      </c>
      <c r="D8408" s="52" t="s">
        <v>15458</v>
      </c>
      <c r="E8408" s="60">
        <v>6</v>
      </c>
      <c r="F8408" s="60">
        <v>12015029</v>
      </c>
      <c r="G8408" s="50"/>
      <c r="H8408" s="51"/>
      <c r="I8408" s="47"/>
      <c r="J8408" s="94"/>
      <c r="K8408" s="98"/>
      <c r="L8408" s="89"/>
      <c r="M8408" s="96"/>
      <c r="N8408" s="89"/>
      <c r="O8408" s="96"/>
      <c r="P8408" s="47" t="s">
        <v>27931</v>
      </c>
      <c r="Q8408" s="53"/>
      <c r="R8408" s="54"/>
      <c r="S8408" s="3"/>
      <c r="AH8408"/>
      <c r="AI8408"/>
      <c r="AJ8408"/>
      <c r="AK8408"/>
    </row>
    <row r="8409" spans="1:37" ht="60">
      <c r="A8409" s="55" t="s">
        <v>0</v>
      </c>
      <c r="B8409" s="43">
        <v>8408</v>
      </c>
      <c r="C8409" s="49" t="s">
        <v>15455</v>
      </c>
      <c r="D8409" s="52" t="s">
        <v>15456</v>
      </c>
      <c r="E8409" s="60">
        <v>1</v>
      </c>
      <c r="F8409" s="60">
        <v>19116012</v>
      </c>
      <c r="G8409" s="50" t="s">
        <v>28305</v>
      </c>
      <c r="H8409" s="51"/>
      <c r="I8409" s="47"/>
      <c r="J8409" s="89">
        <v>1580</v>
      </c>
      <c r="K8409" s="98" t="s">
        <v>28305</v>
      </c>
      <c r="L8409" s="89"/>
      <c r="M8409" s="96"/>
      <c r="N8409" s="89"/>
      <c r="O8409" s="96"/>
      <c r="P8409" s="47" t="s">
        <v>27927</v>
      </c>
      <c r="Q8409" s="53"/>
      <c r="R8409" s="54"/>
      <c r="S8409" s="3"/>
      <c r="AH8409"/>
      <c r="AI8409"/>
      <c r="AJ8409"/>
      <c r="AK8409"/>
    </row>
    <row r="8410" spans="1:37" ht="60">
      <c r="A8410" s="55" t="s">
        <v>0</v>
      </c>
      <c r="B8410" s="43">
        <v>8409</v>
      </c>
      <c r="C8410" s="49" t="s">
        <v>15453</v>
      </c>
      <c r="D8410" s="52" t="s">
        <v>15454</v>
      </c>
      <c r="E8410" s="60">
        <v>1</v>
      </c>
      <c r="F8410" s="60">
        <v>19039010</v>
      </c>
      <c r="G8410" s="50" t="s">
        <v>28583</v>
      </c>
      <c r="H8410" s="51"/>
      <c r="I8410" s="47"/>
      <c r="J8410" s="89">
        <v>1624</v>
      </c>
      <c r="K8410" s="98" t="s">
        <v>28583</v>
      </c>
      <c r="L8410" s="89"/>
      <c r="M8410" s="96"/>
      <c r="N8410" s="89"/>
      <c r="O8410" s="96"/>
      <c r="P8410" s="47" t="s">
        <v>27928</v>
      </c>
      <c r="Q8410" s="53"/>
      <c r="R8410" s="54"/>
      <c r="S8410" s="3"/>
      <c r="AH8410"/>
      <c r="AI8410"/>
      <c r="AJ8410"/>
      <c r="AK8410"/>
    </row>
    <row r="8411" spans="1:37" ht="72">
      <c r="A8411" s="55" t="s">
        <v>0</v>
      </c>
      <c r="B8411" s="43">
        <v>8410</v>
      </c>
      <c r="C8411" s="49" t="s">
        <v>15451</v>
      </c>
      <c r="D8411" s="52" t="s">
        <v>15452</v>
      </c>
      <c r="E8411" s="60">
        <v>2</v>
      </c>
      <c r="F8411" s="60">
        <v>23041019</v>
      </c>
      <c r="G8411" s="49" t="s">
        <v>29099</v>
      </c>
      <c r="H8411" s="51"/>
      <c r="I8411" s="47"/>
      <c r="J8411" s="89">
        <v>1725</v>
      </c>
      <c r="K8411" s="98" t="s">
        <v>29099</v>
      </c>
      <c r="L8411" s="89"/>
      <c r="M8411" s="96"/>
      <c r="N8411" s="89"/>
      <c r="O8411" s="96"/>
      <c r="P8411" s="47" t="s">
        <v>27927</v>
      </c>
      <c r="Q8411" s="53"/>
      <c r="R8411" s="54"/>
      <c r="S8411" s="3"/>
      <c r="AH8411"/>
      <c r="AI8411"/>
      <c r="AJ8411"/>
      <c r="AK8411"/>
    </row>
    <row r="8412" spans="1:37" ht="60">
      <c r="A8412" s="55" t="s">
        <v>14360</v>
      </c>
      <c r="B8412" s="43">
        <v>8411</v>
      </c>
      <c r="C8412" s="49" t="s">
        <v>15449</v>
      </c>
      <c r="D8412" s="52" t="s">
        <v>15450</v>
      </c>
      <c r="E8412" s="60">
        <v>2</v>
      </c>
      <c r="F8412" s="60">
        <v>27006016</v>
      </c>
      <c r="G8412" s="50" t="s">
        <v>28498</v>
      </c>
      <c r="H8412" s="51"/>
      <c r="I8412" s="47"/>
      <c r="J8412" s="89">
        <v>1753</v>
      </c>
      <c r="K8412" s="98" t="s">
        <v>28498</v>
      </c>
      <c r="L8412" s="89"/>
      <c r="M8412" s="96"/>
      <c r="N8412" s="89"/>
      <c r="O8412" s="96"/>
      <c r="P8412" s="47" t="s">
        <v>27928</v>
      </c>
      <c r="Q8412" s="53"/>
      <c r="R8412" s="54"/>
      <c r="S8412" s="3"/>
      <c r="AH8412"/>
      <c r="AI8412"/>
      <c r="AJ8412"/>
      <c r="AK8412"/>
    </row>
    <row r="8413" spans="1:37" ht="72">
      <c r="A8413" s="55" t="s">
        <v>0</v>
      </c>
      <c r="B8413" s="43">
        <v>8412</v>
      </c>
      <c r="C8413" s="49" t="s">
        <v>15447</v>
      </c>
      <c r="D8413" s="52" t="s">
        <v>15448</v>
      </c>
      <c r="E8413" s="60">
        <v>2</v>
      </c>
      <c r="F8413" s="60">
        <v>11009018</v>
      </c>
      <c r="G8413" s="50"/>
      <c r="H8413" s="51"/>
      <c r="I8413" s="47"/>
      <c r="J8413" s="95">
        <v>8558</v>
      </c>
      <c r="K8413" s="98" t="s">
        <v>30662</v>
      </c>
      <c r="L8413" s="89"/>
      <c r="M8413" s="96"/>
      <c r="N8413" s="89"/>
      <c r="O8413" s="96"/>
      <c r="P8413" s="47" t="s">
        <v>27932</v>
      </c>
      <c r="Q8413" s="53"/>
      <c r="R8413" s="54"/>
      <c r="S8413" s="3"/>
      <c r="AH8413"/>
      <c r="AI8413"/>
      <c r="AJ8413"/>
      <c r="AK8413"/>
    </row>
    <row r="8414" spans="1:37" ht="72">
      <c r="A8414" s="55" t="s">
        <v>0</v>
      </c>
      <c r="B8414" s="43">
        <v>8413</v>
      </c>
      <c r="C8414" s="49" t="s">
        <v>15445</v>
      </c>
      <c r="D8414" s="52" t="s">
        <v>15446</v>
      </c>
      <c r="E8414" s="60">
        <v>2</v>
      </c>
      <c r="F8414" s="60">
        <v>1014001</v>
      </c>
      <c r="G8414" s="50"/>
      <c r="H8414" s="51"/>
      <c r="I8414" s="47"/>
      <c r="J8414" s="95">
        <v>1763</v>
      </c>
      <c r="K8414" s="98" t="s">
        <v>29633</v>
      </c>
      <c r="L8414" s="89"/>
      <c r="M8414" s="96"/>
      <c r="N8414" s="89"/>
      <c r="O8414" s="96"/>
      <c r="P8414" s="47" t="s">
        <v>27931</v>
      </c>
      <c r="Q8414" s="53"/>
      <c r="R8414" s="54"/>
      <c r="S8414" s="3"/>
      <c r="AH8414"/>
      <c r="AI8414"/>
      <c r="AJ8414"/>
      <c r="AK8414"/>
    </row>
    <row r="8415" spans="1:37" ht="72">
      <c r="A8415" s="55" t="s">
        <v>0</v>
      </c>
      <c r="B8415" s="43">
        <v>8414</v>
      </c>
      <c r="C8415" s="49" t="s">
        <v>15443</v>
      </c>
      <c r="D8415" s="52" t="s">
        <v>15444</v>
      </c>
      <c r="E8415" s="60">
        <v>20</v>
      </c>
      <c r="F8415" s="60">
        <v>1001002</v>
      </c>
      <c r="G8415" s="50"/>
      <c r="H8415" s="51"/>
      <c r="I8415" s="47"/>
      <c r="J8415" s="94"/>
      <c r="K8415" s="98"/>
      <c r="L8415" s="89"/>
      <c r="M8415" s="96"/>
      <c r="N8415" s="89"/>
      <c r="O8415" s="96"/>
      <c r="P8415" s="47" t="s">
        <v>27927</v>
      </c>
      <c r="Q8415" s="53"/>
      <c r="R8415" s="54"/>
      <c r="S8415" s="3"/>
      <c r="AH8415"/>
      <c r="AI8415"/>
      <c r="AJ8415"/>
      <c r="AK8415"/>
    </row>
    <row r="8416" spans="1:37" ht="72">
      <c r="A8416" s="55" t="s">
        <v>0</v>
      </c>
      <c r="B8416" s="43">
        <v>8415</v>
      </c>
      <c r="C8416" s="49" t="s">
        <v>15441</v>
      </c>
      <c r="D8416" s="52" t="s">
        <v>15442</v>
      </c>
      <c r="E8416" s="60">
        <v>36</v>
      </c>
      <c r="F8416" s="60">
        <v>1001002</v>
      </c>
      <c r="G8416" s="49" t="s">
        <v>28825</v>
      </c>
      <c r="H8416" s="51"/>
      <c r="I8416" s="47"/>
      <c r="J8416" s="89">
        <v>1949</v>
      </c>
      <c r="K8416" s="98" t="s">
        <v>28825</v>
      </c>
      <c r="L8416" s="89"/>
      <c r="M8416" s="96"/>
      <c r="N8416" s="89"/>
      <c r="O8416" s="96"/>
      <c r="P8416" s="47" t="s">
        <v>27936</v>
      </c>
      <c r="Q8416" s="53"/>
      <c r="R8416" s="54"/>
      <c r="S8416" s="3"/>
      <c r="AH8416"/>
      <c r="AI8416"/>
      <c r="AJ8416"/>
      <c r="AK8416"/>
    </row>
    <row r="8417" spans="1:37" ht="72">
      <c r="A8417" s="55" t="s">
        <v>0</v>
      </c>
      <c r="B8417" s="43">
        <v>8416</v>
      </c>
      <c r="C8417" s="49" t="s">
        <v>15439</v>
      </c>
      <c r="D8417" s="52" t="s">
        <v>15440</v>
      </c>
      <c r="E8417" s="60">
        <v>58</v>
      </c>
      <c r="F8417" s="60">
        <v>2015011</v>
      </c>
      <c r="G8417" s="50" t="s">
        <v>28113</v>
      </c>
      <c r="H8417" s="51"/>
      <c r="I8417" s="47"/>
      <c r="J8417" s="89">
        <v>1984</v>
      </c>
      <c r="K8417" s="98" t="s">
        <v>28113</v>
      </c>
      <c r="L8417" s="89"/>
      <c r="M8417" s="96"/>
      <c r="N8417" s="89"/>
      <c r="O8417" s="96"/>
      <c r="P8417" s="47" t="s">
        <v>27928</v>
      </c>
      <c r="Q8417" s="53"/>
      <c r="R8417" s="54"/>
      <c r="S8417" s="3"/>
      <c r="AH8417"/>
      <c r="AI8417"/>
      <c r="AJ8417"/>
      <c r="AK8417"/>
    </row>
    <row r="8418" spans="1:37" ht="72">
      <c r="A8418" s="55" t="s">
        <v>0</v>
      </c>
      <c r="B8418" s="43">
        <v>8417</v>
      </c>
      <c r="C8418" s="49" t="s">
        <v>15437</v>
      </c>
      <c r="D8418" s="52" t="s">
        <v>15438</v>
      </c>
      <c r="E8418" s="60">
        <v>1</v>
      </c>
      <c r="F8418" s="60">
        <v>18004018</v>
      </c>
      <c r="G8418" s="50" t="s">
        <v>28113</v>
      </c>
      <c r="H8418" s="51"/>
      <c r="I8418" s="47"/>
      <c r="J8418" s="89">
        <v>1984</v>
      </c>
      <c r="K8418" s="98" t="s">
        <v>28113</v>
      </c>
      <c r="L8418" s="89"/>
      <c r="M8418" s="96"/>
      <c r="N8418" s="89"/>
      <c r="O8418" s="96"/>
      <c r="P8418" s="47" t="s">
        <v>27928</v>
      </c>
      <c r="Q8418" s="53"/>
      <c r="R8418" s="54"/>
      <c r="S8418" s="3"/>
      <c r="AH8418"/>
      <c r="AI8418"/>
      <c r="AJ8418"/>
      <c r="AK8418"/>
    </row>
    <row r="8419" spans="1:37" ht="60">
      <c r="A8419" s="55" t="s">
        <v>0</v>
      </c>
      <c r="B8419" s="43">
        <v>8418</v>
      </c>
      <c r="C8419" s="49" t="s">
        <v>15435</v>
      </c>
      <c r="D8419" s="52" t="s">
        <v>15436</v>
      </c>
      <c r="E8419" s="60">
        <v>1</v>
      </c>
      <c r="F8419" s="60">
        <v>16012031</v>
      </c>
      <c r="G8419" s="49" t="s">
        <v>28057</v>
      </c>
      <c r="H8419" s="51"/>
      <c r="I8419" s="47"/>
      <c r="J8419" s="89">
        <v>1980</v>
      </c>
      <c r="K8419" s="98" t="s">
        <v>28057</v>
      </c>
      <c r="L8419" s="89"/>
      <c r="M8419" s="96"/>
      <c r="N8419" s="89"/>
      <c r="O8419" s="96"/>
      <c r="P8419" s="47" t="s">
        <v>27928</v>
      </c>
      <c r="Q8419" s="53"/>
      <c r="R8419" s="54"/>
      <c r="S8419" s="3"/>
      <c r="AH8419"/>
      <c r="AI8419"/>
      <c r="AJ8419"/>
      <c r="AK8419"/>
    </row>
    <row r="8420" spans="1:37" ht="60">
      <c r="A8420" s="55" t="s">
        <v>0</v>
      </c>
      <c r="B8420" s="43">
        <v>8419</v>
      </c>
      <c r="C8420" s="49" t="s">
        <v>15433</v>
      </c>
      <c r="D8420" s="52" t="s">
        <v>15434</v>
      </c>
      <c r="E8420" s="60">
        <v>10</v>
      </c>
      <c r="F8420" s="60">
        <v>5032020</v>
      </c>
      <c r="G8420" s="50" t="s">
        <v>28166</v>
      </c>
      <c r="H8420" s="51"/>
      <c r="I8420" s="47"/>
      <c r="J8420" s="89">
        <v>2015</v>
      </c>
      <c r="K8420" s="98" t="s">
        <v>28166</v>
      </c>
      <c r="L8420" s="89"/>
      <c r="M8420" s="96"/>
      <c r="N8420" s="89"/>
      <c r="O8420" s="96"/>
      <c r="P8420" s="47" t="s">
        <v>27928</v>
      </c>
      <c r="Q8420" s="53"/>
      <c r="R8420" s="54"/>
      <c r="S8420" s="3"/>
      <c r="AH8420"/>
      <c r="AI8420"/>
      <c r="AJ8420"/>
      <c r="AK8420"/>
    </row>
    <row r="8421" spans="1:37" ht="72">
      <c r="A8421" s="55" t="s">
        <v>0</v>
      </c>
      <c r="B8421" s="43">
        <v>8420</v>
      </c>
      <c r="C8421" s="49" t="s">
        <v>15431</v>
      </c>
      <c r="D8421" s="52" t="s">
        <v>15432</v>
      </c>
      <c r="E8421" s="60">
        <v>3</v>
      </c>
      <c r="F8421" s="60">
        <v>18031035</v>
      </c>
      <c r="G8421" s="50" t="s">
        <v>29072</v>
      </c>
      <c r="H8421" s="51"/>
      <c r="I8421" s="47"/>
      <c r="J8421" s="89">
        <v>8427</v>
      </c>
      <c r="K8421" s="98" t="s">
        <v>29072</v>
      </c>
      <c r="L8421" s="89"/>
      <c r="M8421" s="96"/>
      <c r="N8421" s="89"/>
      <c r="O8421" s="96"/>
      <c r="P8421" s="47" t="s">
        <v>27927</v>
      </c>
      <c r="Q8421" s="53"/>
      <c r="R8421" s="54"/>
      <c r="S8421" s="3"/>
      <c r="AH8421"/>
      <c r="AI8421"/>
      <c r="AJ8421"/>
      <c r="AK8421"/>
    </row>
    <row r="8422" spans="1:37" ht="60">
      <c r="A8422" s="55" t="s">
        <v>14360</v>
      </c>
      <c r="B8422" s="43">
        <v>8421</v>
      </c>
      <c r="C8422" s="49" t="s">
        <v>15429</v>
      </c>
      <c r="D8422" s="52" t="s">
        <v>15430</v>
      </c>
      <c r="E8422" s="60">
        <v>8</v>
      </c>
      <c r="F8422" s="60">
        <v>15005005</v>
      </c>
      <c r="G8422" s="50" t="s">
        <v>28061</v>
      </c>
      <c r="H8422" s="51"/>
      <c r="I8422" s="47"/>
      <c r="J8422" s="89">
        <v>7725</v>
      </c>
      <c r="K8422" s="98" t="s">
        <v>28061</v>
      </c>
      <c r="L8422" s="89"/>
      <c r="M8422" s="96"/>
      <c r="N8422" s="89"/>
      <c r="O8422" s="96"/>
      <c r="P8422" s="47" t="s">
        <v>27929</v>
      </c>
      <c r="Q8422" s="53"/>
      <c r="R8422" s="54"/>
      <c r="S8422" s="3"/>
      <c r="AH8422"/>
      <c r="AI8422"/>
      <c r="AJ8422"/>
      <c r="AK8422"/>
    </row>
    <row r="8423" spans="1:37" ht="48">
      <c r="A8423" s="55" t="s">
        <v>0</v>
      </c>
      <c r="B8423" s="43">
        <v>8422</v>
      </c>
      <c r="C8423" s="49" t="s">
        <v>15427</v>
      </c>
      <c r="D8423" s="52" t="s">
        <v>15428</v>
      </c>
      <c r="E8423" s="60">
        <v>8</v>
      </c>
      <c r="F8423" s="60">
        <v>1010002</v>
      </c>
      <c r="G8423" s="50"/>
      <c r="H8423" s="51"/>
      <c r="I8423" s="47"/>
      <c r="J8423" s="94"/>
      <c r="K8423" s="98"/>
      <c r="L8423" s="89"/>
      <c r="M8423" s="96"/>
      <c r="N8423" s="89"/>
      <c r="O8423" s="96"/>
      <c r="P8423" s="47" t="s">
        <v>27931</v>
      </c>
      <c r="Q8423" s="53"/>
      <c r="R8423" s="54"/>
      <c r="S8423" s="3"/>
      <c r="AH8423"/>
      <c r="AI8423"/>
      <c r="AJ8423"/>
      <c r="AK8423"/>
    </row>
    <row r="8424" spans="1:37" ht="84">
      <c r="A8424" s="55" t="s">
        <v>0</v>
      </c>
      <c r="B8424" s="43">
        <v>8423</v>
      </c>
      <c r="C8424" s="49" t="s">
        <v>15425</v>
      </c>
      <c r="D8424" s="52" t="s">
        <v>15426</v>
      </c>
      <c r="E8424" s="60">
        <v>2</v>
      </c>
      <c r="F8424" s="60">
        <v>1004022</v>
      </c>
      <c r="G8424" s="50" t="s">
        <v>28549</v>
      </c>
      <c r="H8424" s="51"/>
      <c r="I8424" s="47"/>
      <c r="J8424" s="89">
        <v>2986</v>
      </c>
      <c r="K8424" s="98" t="s">
        <v>28549</v>
      </c>
      <c r="L8424" s="89"/>
      <c r="M8424" s="96"/>
      <c r="N8424" s="89"/>
      <c r="O8424" s="96"/>
      <c r="P8424" s="47" t="s">
        <v>27931</v>
      </c>
      <c r="Q8424" s="53"/>
      <c r="R8424" s="54"/>
      <c r="S8424" s="3"/>
      <c r="AH8424"/>
      <c r="AI8424"/>
      <c r="AJ8424"/>
      <c r="AK8424"/>
    </row>
    <row r="8425" spans="1:37" ht="72">
      <c r="A8425" s="55" t="s">
        <v>0</v>
      </c>
      <c r="B8425" s="43">
        <v>8424</v>
      </c>
      <c r="C8425" s="49" t="s">
        <v>15423</v>
      </c>
      <c r="D8425" s="52" t="s">
        <v>15424</v>
      </c>
      <c r="E8425" s="60">
        <v>4</v>
      </c>
      <c r="F8425" s="60">
        <v>19119028</v>
      </c>
      <c r="G8425" s="49" t="s">
        <v>28733</v>
      </c>
      <c r="H8425" s="51"/>
      <c r="I8425" s="47"/>
      <c r="J8425" s="89">
        <v>3013</v>
      </c>
      <c r="K8425" s="98" t="s">
        <v>28733</v>
      </c>
      <c r="L8425" s="89"/>
      <c r="M8425" s="96"/>
      <c r="N8425" s="89"/>
      <c r="O8425" s="96"/>
      <c r="P8425" s="47" t="s">
        <v>27928</v>
      </c>
      <c r="Q8425" s="53"/>
      <c r="R8425" s="54"/>
      <c r="S8425" s="3"/>
      <c r="AH8425"/>
      <c r="AI8425"/>
      <c r="AJ8425"/>
      <c r="AK8425"/>
    </row>
    <row r="8426" spans="1:37" ht="49.2">
      <c r="A8426" s="55" t="s">
        <v>0</v>
      </c>
      <c r="B8426" s="43">
        <v>8425</v>
      </c>
      <c r="C8426" s="49" t="s">
        <v>15421</v>
      </c>
      <c r="D8426" s="52" t="s">
        <v>15422</v>
      </c>
      <c r="E8426" s="60">
        <v>4</v>
      </c>
      <c r="F8426" s="60">
        <v>1010003</v>
      </c>
      <c r="G8426" s="50"/>
      <c r="H8426" s="51"/>
      <c r="I8426" s="47"/>
      <c r="J8426" s="94"/>
      <c r="K8426" s="98"/>
      <c r="L8426" s="89"/>
      <c r="M8426" s="96"/>
      <c r="N8426" s="89"/>
      <c r="O8426" s="96"/>
      <c r="P8426" s="47" t="s">
        <v>27931</v>
      </c>
      <c r="Q8426" s="53"/>
      <c r="R8426" s="54"/>
      <c r="S8426" s="3"/>
      <c r="AH8426"/>
      <c r="AI8426"/>
      <c r="AJ8426"/>
      <c r="AK8426"/>
    </row>
    <row r="8427" spans="1:37" ht="84">
      <c r="A8427" s="55" t="s">
        <v>0</v>
      </c>
      <c r="B8427" s="43">
        <v>8426</v>
      </c>
      <c r="C8427" s="49" t="s">
        <v>15419</v>
      </c>
      <c r="D8427" s="52" t="s">
        <v>15420</v>
      </c>
      <c r="E8427" s="60">
        <v>32</v>
      </c>
      <c r="F8427" s="60">
        <v>3007012</v>
      </c>
      <c r="G8427" s="50" t="s">
        <v>28145</v>
      </c>
      <c r="H8427" s="51"/>
      <c r="I8427" s="47"/>
      <c r="J8427" s="89">
        <v>3034</v>
      </c>
      <c r="K8427" s="98" t="s">
        <v>28145</v>
      </c>
      <c r="L8427" s="89"/>
      <c r="M8427" s="96"/>
      <c r="N8427" s="89"/>
      <c r="O8427" s="96"/>
      <c r="P8427" s="47" t="s">
        <v>27928</v>
      </c>
      <c r="Q8427" s="53"/>
      <c r="R8427" s="54"/>
      <c r="S8427" s="3"/>
      <c r="AH8427"/>
      <c r="AI8427"/>
      <c r="AJ8427"/>
      <c r="AK8427"/>
    </row>
    <row r="8428" spans="1:37" ht="48">
      <c r="A8428" s="55" t="s">
        <v>0</v>
      </c>
      <c r="B8428" s="43">
        <v>8427</v>
      </c>
      <c r="C8428" s="49" t="s">
        <v>15416</v>
      </c>
      <c r="D8428" s="52" t="s">
        <v>15418</v>
      </c>
      <c r="E8428" s="60">
        <v>2</v>
      </c>
      <c r="F8428" s="60">
        <v>9021013</v>
      </c>
      <c r="G8428" s="49" t="s">
        <v>29072</v>
      </c>
      <c r="H8428" s="51"/>
      <c r="I8428" s="47"/>
      <c r="J8428" s="89"/>
      <c r="K8428" s="98"/>
      <c r="L8428" s="89"/>
      <c r="M8428" s="96"/>
      <c r="N8428" s="89"/>
      <c r="O8428" s="96"/>
      <c r="P8428" s="47" t="s">
        <v>28717</v>
      </c>
      <c r="Q8428" s="53"/>
      <c r="R8428" s="54"/>
      <c r="S8428" s="3"/>
      <c r="AH8428"/>
      <c r="AI8428"/>
      <c r="AJ8428"/>
      <c r="AK8428"/>
    </row>
    <row r="8429" spans="1:37" ht="60">
      <c r="A8429" s="55" t="s">
        <v>0</v>
      </c>
      <c r="B8429" s="43">
        <v>8428</v>
      </c>
      <c r="C8429" s="49" t="s">
        <v>15416</v>
      </c>
      <c r="D8429" s="52" t="s">
        <v>15417</v>
      </c>
      <c r="E8429" s="60">
        <v>1</v>
      </c>
      <c r="F8429" s="60">
        <v>19078041</v>
      </c>
      <c r="G8429" s="50" t="s">
        <v>29072</v>
      </c>
      <c r="H8429" s="51"/>
      <c r="I8429" s="47"/>
      <c r="J8429" s="89">
        <v>8427</v>
      </c>
      <c r="K8429" s="98" t="s">
        <v>29072</v>
      </c>
      <c r="L8429" s="89">
        <v>8427</v>
      </c>
      <c r="M8429" s="96" t="s">
        <v>29072</v>
      </c>
      <c r="N8429" s="89"/>
      <c r="O8429" s="96"/>
      <c r="P8429" s="47" t="s">
        <v>27929</v>
      </c>
      <c r="Q8429" s="53"/>
      <c r="R8429" s="54"/>
      <c r="S8429" s="3"/>
      <c r="AH8429"/>
      <c r="AI8429"/>
      <c r="AJ8429"/>
      <c r="AK8429"/>
    </row>
    <row r="8430" spans="1:37" ht="84">
      <c r="A8430" s="55" t="s">
        <v>14360</v>
      </c>
      <c r="B8430" s="43">
        <v>8429</v>
      </c>
      <c r="C8430" s="49" t="s">
        <v>15414</v>
      </c>
      <c r="D8430" s="52" t="s">
        <v>15415</v>
      </c>
      <c r="E8430" s="60">
        <v>1</v>
      </c>
      <c r="F8430" s="60">
        <v>27003024</v>
      </c>
      <c r="G8430" s="49" t="s">
        <v>28723</v>
      </c>
      <c r="H8430" s="51"/>
      <c r="I8430" s="47"/>
      <c r="J8430" s="89">
        <v>8539</v>
      </c>
      <c r="K8430" s="98" t="s">
        <v>28723</v>
      </c>
      <c r="L8430" s="89" t="s">
        <v>29307</v>
      </c>
      <c r="M8430" s="96" t="e">
        <v>#N/A</v>
      </c>
      <c r="N8430" s="89"/>
      <c r="O8430" s="96"/>
      <c r="P8430" s="47" t="s">
        <v>27929</v>
      </c>
      <c r="Q8430" s="53"/>
      <c r="R8430" s="54"/>
      <c r="S8430" s="3"/>
      <c r="AH8430"/>
      <c r="AI8430"/>
      <c r="AJ8430"/>
      <c r="AK8430"/>
    </row>
    <row r="8431" spans="1:37" ht="60">
      <c r="A8431" s="55" t="s">
        <v>0</v>
      </c>
      <c r="B8431" s="43">
        <v>8430</v>
      </c>
      <c r="C8431" s="49" t="s">
        <v>15412</v>
      </c>
      <c r="D8431" s="52" t="s">
        <v>15413</v>
      </c>
      <c r="E8431" s="60">
        <v>1</v>
      </c>
      <c r="F8431" s="60">
        <v>13006034</v>
      </c>
      <c r="G8431" s="50"/>
      <c r="H8431" s="51"/>
      <c r="I8431" s="47"/>
      <c r="J8431" s="94"/>
      <c r="K8431" s="98"/>
      <c r="L8431" s="89"/>
      <c r="M8431" s="96"/>
      <c r="N8431" s="89"/>
      <c r="O8431" s="96"/>
      <c r="P8431" s="47" t="s">
        <v>27931</v>
      </c>
      <c r="Q8431" s="53"/>
      <c r="R8431" s="54"/>
      <c r="S8431" s="3"/>
      <c r="AH8431"/>
      <c r="AI8431"/>
      <c r="AJ8431"/>
      <c r="AK8431"/>
    </row>
    <row r="8432" spans="1:37" ht="60">
      <c r="A8432" s="55" t="s">
        <v>0</v>
      </c>
      <c r="B8432" s="43">
        <v>8431</v>
      </c>
      <c r="C8432" s="49" t="s">
        <v>15410</v>
      </c>
      <c r="D8432" s="52" t="s">
        <v>15411</v>
      </c>
      <c r="E8432" s="60">
        <v>6</v>
      </c>
      <c r="F8432" s="60">
        <v>18041009</v>
      </c>
      <c r="G8432" s="50" t="s">
        <v>28200</v>
      </c>
      <c r="H8432" s="51"/>
      <c r="I8432" s="47"/>
      <c r="J8432" s="89">
        <v>3176</v>
      </c>
      <c r="K8432" s="98" t="s">
        <v>28200</v>
      </c>
      <c r="L8432" s="89"/>
      <c r="M8432" s="96"/>
      <c r="N8432" s="89"/>
      <c r="O8432" s="96"/>
      <c r="P8432" s="47" t="s">
        <v>27928</v>
      </c>
      <c r="Q8432" s="53"/>
      <c r="R8432" s="54"/>
      <c r="S8432" s="3"/>
      <c r="AH8432"/>
      <c r="AI8432"/>
      <c r="AJ8432"/>
      <c r="AK8432"/>
    </row>
    <row r="8433" spans="1:37" ht="72">
      <c r="A8433" s="55" t="s">
        <v>0</v>
      </c>
      <c r="B8433" s="43">
        <v>8432</v>
      </c>
      <c r="C8433" s="49" t="s">
        <v>15408</v>
      </c>
      <c r="D8433" s="52" t="s">
        <v>15409</v>
      </c>
      <c r="E8433" s="60">
        <v>420</v>
      </c>
      <c r="F8433" s="60">
        <v>1001006</v>
      </c>
      <c r="G8433" s="50" t="s">
        <v>28463</v>
      </c>
      <c r="H8433" s="51"/>
      <c r="I8433" s="47"/>
      <c r="J8433" s="89"/>
      <c r="K8433" s="98"/>
      <c r="L8433" s="89"/>
      <c r="M8433" s="96"/>
      <c r="N8433" s="89"/>
      <c r="O8433" s="96"/>
      <c r="P8433" s="47" t="s">
        <v>27927</v>
      </c>
      <c r="Q8433" s="53"/>
      <c r="R8433" s="54"/>
      <c r="S8433" s="3"/>
      <c r="AH8433"/>
      <c r="AI8433"/>
      <c r="AJ8433"/>
      <c r="AK8433"/>
    </row>
    <row r="8434" spans="1:37" ht="72">
      <c r="A8434" s="55" t="s">
        <v>0</v>
      </c>
      <c r="B8434" s="43">
        <v>8433</v>
      </c>
      <c r="C8434" s="49" t="s">
        <v>15406</v>
      </c>
      <c r="D8434" s="52" t="s">
        <v>15407</v>
      </c>
      <c r="E8434" s="60">
        <v>28</v>
      </c>
      <c r="F8434" s="60">
        <v>12019003</v>
      </c>
      <c r="G8434" s="50" t="s">
        <v>28262</v>
      </c>
      <c r="H8434" s="51"/>
      <c r="I8434" s="47"/>
      <c r="J8434" s="89">
        <v>3198</v>
      </c>
      <c r="K8434" s="98" t="s">
        <v>28262</v>
      </c>
      <c r="L8434" s="89"/>
      <c r="M8434" s="96"/>
      <c r="N8434" s="89"/>
      <c r="O8434" s="96"/>
      <c r="P8434" s="47" t="s">
        <v>27928</v>
      </c>
      <c r="Q8434" s="53"/>
      <c r="R8434" s="54"/>
      <c r="S8434" s="3"/>
      <c r="AH8434"/>
      <c r="AI8434"/>
      <c r="AJ8434"/>
      <c r="AK8434"/>
    </row>
    <row r="8435" spans="1:37" ht="84">
      <c r="A8435" s="55" t="s">
        <v>0</v>
      </c>
      <c r="B8435" s="43">
        <v>8434</v>
      </c>
      <c r="C8435" s="49" t="s">
        <v>15404</v>
      </c>
      <c r="D8435" s="52" t="s">
        <v>15405</v>
      </c>
      <c r="E8435" s="60">
        <v>1</v>
      </c>
      <c r="F8435" s="60">
        <v>13004029</v>
      </c>
      <c r="G8435" s="50" t="s">
        <v>28073</v>
      </c>
      <c r="H8435" s="51"/>
      <c r="I8435" s="47"/>
      <c r="J8435" s="89">
        <v>3205</v>
      </c>
      <c r="K8435" s="98" t="s">
        <v>28073</v>
      </c>
      <c r="L8435" s="89"/>
      <c r="M8435" s="96"/>
      <c r="N8435" s="89"/>
      <c r="O8435" s="96"/>
      <c r="P8435" s="47" t="s">
        <v>27932</v>
      </c>
      <c r="Q8435" s="53"/>
      <c r="R8435" s="54"/>
      <c r="S8435" s="3"/>
      <c r="AH8435"/>
      <c r="AI8435"/>
      <c r="AJ8435"/>
      <c r="AK8435"/>
    </row>
    <row r="8436" spans="1:37" ht="72">
      <c r="A8436" s="55" t="s">
        <v>0</v>
      </c>
      <c r="B8436" s="43">
        <v>8435</v>
      </c>
      <c r="C8436" s="49" t="s">
        <v>15402</v>
      </c>
      <c r="D8436" s="52" t="s">
        <v>15403</v>
      </c>
      <c r="E8436" s="60">
        <v>39</v>
      </c>
      <c r="F8436" s="60">
        <v>1002004</v>
      </c>
      <c r="G8436" s="50" t="s">
        <v>28073</v>
      </c>
      <c r="H8436" s="51"/>
      <c r="I8436" s="47"/>
      <c r="J8436" s="89">
        <v>3205</v>
      </c>
      <c r="K8436" s="98" t="s">
        <v>28073</v>
      </c>
      <c r="L8436" s="89"/>
      <c r="M8436" s="96"/>
      <c r="N8436" s="89"/>
      <c r="O8436" s="96"/>
      <c r="P8436" s="47" t="s">
        <v>27928</v>
      </c>
      <c r="Q8436" s="53"/>
      <c r="R8436" s="54"/>
      <c r="S8436" s="3"/>
      <c r="AH8436"/>
      <c r="AI8436"/>
      <c r="AJ8436"/>
      <c r="AK8436"/>
    </row>
    <row r="8437" spans="1:37" ht="72">
      <c r="A8437" s="55" t="s">
        <v>0</v>
      </c>
      <c r="B8437" s="43">
        <v>8436</v>
      </c>
      <c r="C8437" s="49" t="s">
        <v>15400</v>
      </c>
      <c r="D8437" s="52" t="s">
        <v>15401</v>
      </c>
      <c r="E8437" s="60">
        <v>1</v>
      </c>
      <c r="F8437" s="60">
        <v>13004020</v>
      </c>
      <c r="G8437" s="50"/>
      <c r="H8437" s="51"/>
      <c r="I8437" s="47"/>
      <c r="J8437" s="95">
        <v>8524</v>
      </c>
      <c r="K8437" s="98" t="s">
        <v>30657</v>
      </c>
      <c r="L8437" s="89"/>
      <c r="M8437" s="96"/>
      <c r="N8437" s="89"/>
      <c r="O8437" s="96"/>
      <c r="P8437" s="47" t="s">
        <v>27931</v>
      </c>
      <c r="Q8437" s="53"/>
      <c r="R8437" s="54"/>
      <c r="S8437" s="3"/>
      <c r="AH8437"/>
      <c r="AI8437"/>
      <c r="AJ8437"/>
      <c r="AK8437"/>
    </row>
    <row r="8438" spans="1:37" ht="60">
      <c r="A8438" s="55" t="s">
        <v>0</v>
      </c>
      <c r="B8438" s="43">
        <v>8437</v>
      </c>
      <c r="C8438" s="49" t="s">
        <v>15398</v>
      </c>
      <c r="D8438" s="52" t="s">
        <v>15399</v>
      </c>
      <c r="E8438" s="60">
        <v>1</v>
      </c>
      <c r="F8438" s="60">
        <v>19137003</v>
      </c>
      <c r="G8438" s="50" t="s">
        <v>28340</v>
      </c>
      <c r="H8438" s="51"/>
      <c r="I8438" s="47"/>
      <c r="J8438" s="89">
        <v>3213</v>
      </c>
      <c r="K8438" s="98" t="s">
        <v>28340</v>
      </c>
      <c r="L8438" s="89"/>
      <c r="M8438" s="96"/>
      <c r="N8438" s="89"/>
      <c r="O8438" s="96"/>
      <c r="P8438" s="47" t="s">
        <v>27927</v>
      </c>
      <c r="Q8438" s="53"/>
      <c r="R8438" s="54"/>
      <c r="S8438" s="3"/>
      <c r="AH8438"/>
      <c r="AI8438"/>
      <c r="AJ8438"/>
      <c r="AK8438"/>
    </row>
    <row r="8439" spans="1:37" ht="108">
      <c r="A8439" s="55" t="s">
        <v>0</v>
      </c>
      <c r="B8439" s="43">
        <v>8438</v>
      </c>
      <c r="C8439" s="49" t="s">
        <v>15396</v>
      </c>
      <c r="D8439" s="52" t="s">
        <v>15397</v>
      </c>
      <c r="E8439" s="60">
        <v>43</v>
      </c>
      <c r="F8439" s="60">
        <v>2016020</v>
      </c>
      <c r="G8439" s="49" t="s">
        <v>28003</v>
      </c>
      <c r="H8439" s="51"/>
      <c r="I8439" s="47"/>
      <c r="J8439" s="89">
        <v>3216</v>
      </c>
      <c r="K8439" s="98" t="s">
        <v>28003</v>
      </c>
      <c r="L8439" s="89"/>
      <c r="M8439" s="96"/>
      <c r="N8439" s="89"/>
      <c r="O8439" s="96"/>
      <c r="P8439" s="47" t="s">
        <v>27927</v>
      </c>
      <c r="Q8439" s="53"/>
      <c r="R8439" s="54"/>
      <c r="S8439" s="3"/>
      <c r="AH8439"/>
      <c r="AI8439"/>
      <c r="AJ8439"/>
      <c r="AK8439"/>
    </row>
    <row r="8440" spans="1:37" ht="72">
      <c r="A8440" s="55" t="s">
        <v>0</v>
      </c>
      <c r="B8440" s="43">
        <v>8439</v>
      </c>
      <c r="C8440" s="49" t="s">
        <v>15394</v>
      </c>
      <c r="D8440" s="52" t="s">
        <v>15395</v>
      </c>
      <c r="E8440" s="60">
        <v>6</v>
      </c>
      <c r="F8440" s="60">
        <v>1046013</v>
      </c>
      <c r="G8440" s="50"/>
      <c r="H8440" s="51"/>
      <c r="I8440" s="47"/>
      <c r="J8440" s="95">
        <v>8438</v>
      </c>
      <c r="K8440" s="98" t="s">
        <v>30645</v>
      </c>
      <c r="L8440" s="89"/>
      <c r="M8440" s="96"/>
      <c r="N8440" s="89"/>
      <c r="O8440" s="96"/>
      <c r="P8440" s="47" t="s">
        <v>27931</v>
      </c>
      <c r="Q8440" s="53"/>
      <c r="R8440" s="54"/>
      <c r="S8440" s="3"/>
      <c r="AH8440"/>
      <c r="AI8440"/>
      <c r="AJ8440"/>
      <c r="AK8440"/>
    </row>
    <row r="8441" spans="1:37" ht="60">
      <c r="A8441" s="55" t="s">
        <v>0</v>
      </c>
      <c r="B8441" s="43">
        <v>8440</v>
      </c>
      <c r="C8441" s="49" t="s">
        <v>15392</v>
      </c>
      <c r="D8441" s="52" t="s">
        <v>15393</v>
      </c>
      <c r="E8441" s="60">
        <v>1</v>
      </c>
      <c r="F8441" s="60">
        <v>4026023</v>
      </c>
      <c r="G8441" s="50"/>
      <c r="H8441" s="51"/>
      <c r="I8441" s="47"/>
      <c r="J8441" s="95">
        <v>8439</v>
      </c>
      <c r="K8441" s="98" t="s">
        <v>30646</v>
      </c>
      <c r="L8441" s="89"/>
      <c r="M8441" s="96"/>
      <c r="N8441" s="89"/>
      <c r="O8441" s="96"/>
      <c r="P8441" s="47" t="s">
        <v>27931</v>
      </c>
      <c r="Q8441" s="53"/>
      <c r="R8441" s="54"/>
      <c r="S8441" s="3"/>
      <c r="AH8441"/>
      <c r="AI8441"/>
      <c r="AJ8441"/>
      <c r="AK8441"/>
    </row>
    <row r="8442" spans="1:37" ht="96">
      <c r="A8442" s="55" t="s">
        <v>0</v>
      </c>
      <c r="B8442" s="43">
        <v>8441</v>
      </c>
      <c r="C8442" s="49" t="s">
        <v>15390</v>
      </c>
      <c r="D8442" s="52" t="s">
        <v>15391</v>
      </c>
      <c r="E8442" s="60">
        <v>118</v>
      </c>
      <c r="F8442" s="60">
        <v>1043032</v>
      </c>
      <c r="G8442" s="50" t="s">
        <v>28420</v>
      </c>
      <c r="H8442" s="51"/>
      <c r="I8442" s="47"/>
      <c r="J8442" s="89">
        <v>8581</v>
      </c>
      <c r="K8442" s="98" t="s">
        <v>28420</v>
      </c>
      <c r="L8442" s="89"/>
      <c r="M8442" s="96"/>
      <c r="N8442" s="89"/>
      <c r="O8442" s="96"/>
      <c r="P8442" s="47" t="s">
        <v>27928</v>
      </c>
      <c r="Q8442" s="53"/>
      <c r="R8442" s="54"/>
      <c r="S8442" s="3"/>
      <c r="AH8442"/>
      <c r="AI8442"/>
      <c r="AJ8442"/>
      <c r="AK8442"/>
    </row>
    <row r="8443" spans="1:37" ht="60">
      <c r="A8443" s="55" t="s">
        <v>0</v>
      </c>
      <c r="B8443" s="43">
        <v>8442</v>
      </c>
      <c r="C8443" s="49" t="s">
        <v>15388</v>
      </c>
      <c r="D8443" s="52" t="s">
        <v>15389</v>
      </c>
      <c r="E8443" s="60">
        <v>2</v>
      </c>
      <c r="F8443" s="60">
        <v>16004008</v>
      </c>
      <c r="G8443" s="50" t="s">
        <v>28239</v>
      </c>
      <c r="H8443" s="51"/>
      <c r="I8443" s="47"/>
      <c r="J8443" s="89">
        <v>8582</v>
      </c>
      <c r="K8443" s="98" t="s">
        <v>28239</v>
      </c>
      <c r="L8443" s="89"/>
      <c r="M8443" s="96"/>
      <c r="N8443" s="89"/>
      <c r="O8443" s="96"/>
      <c r="P8443" s="47" t="s">
        <v>27928</v>
      </c>
      <c r="Q8443" s="53"/>
      <c r="R8443" s="54"/>
      <c r="S8443" s="3"/>
      <c r="AH8443"/>
      <c r="AI8443"/>
      <c r="AJ8443"/>
      <c r="AK8443"/>
    </row>
    <row r="8444" spans="1:37" ht="72">
      <c r="A8444" s="55" t="s">
        <v>0</v>
      </c>
      <c r="B8444" s="43">
        <v>8443</v>
      </c>
      <c r="C8444" s="49" t="s">
        <v>15386</v>
      </c>
      <c r="D8444" s="52" t="s">
        <v>15387</v>
      </c>
      <c r="E8444" s="60">
        <v>4</v>
      </c>
      <c r="F8444" s="60">
        <v>4023022</v>
      </c>
      <c r="G8444" s="50" t="s">
        <v>28671</v>
      </c>
      <c r="H8444" s="51"/>
      <c r="I8444" s="47"/>
      <c r="J8444" s="89">
        <v>3286</v>
      </c>
      <c r="K8444" s="98" t="s">
        <v>28671</v>
      </c>
      <c r="L8444" s="89"/>
      <c r="M8444" s="96"/>
      <c r="N8444" s="89"/>
      <c r="O8444" s="96"/>
      <c r="P8444" s="47" t="s">
        <v>27928</v>
      </c>
      <c r="Q8444" s="53"/>
      <c r="R8444" s="54"/>
      <c r="S8444" s="3"/>
      <c r="AH8444"/>
      <c r="AI8444"/>
      <c r="AJ8444"/>
      <c r="AK8444"/>
    </row>
    <row r="8445" spans="1:37" ht="60">
      <c r="A8445" s="55" t="s">
        <v>0</v>
      </c>
      <c r="B8445" s="43">
        <v>8444</v>
      </c>
      <c r="C8445" s="49" t="s">
        <v>15384</v>
      </c>
      <c r="D8445" s="52" t="s">
        <v>15385</v>
      </c>
      <c r="E8445" s="60">
        <v>25</v>
      </c>
      <c r="F8445" s="60">
        <v>4034004</v>
      </c>
      <c r="G8445" s="50" t="s">
        <v>28060</v>
      </c>
      <c r="H8445" s="51"/>
      <c r="I8445" s="47"/>
      <c r="J8445" s="89">
        <v>3318</v>
      </c>
      <c r="K8445" s="98" t="s">
        <v>28060</v>
      </c>
      <c r="L8445" s="89"/>
      <c r="M8445" s="96"/>
      <c r="N8445" s="89"/>
      <c r="O8445" s="96"/>
      <c r="P8445" s="47" t="s">
        <v>27928</v>
      </c>
      <c r="Q8445" s="53"/>
      <c r="R8445" s="54"/>
      <c r="S8445" s="3"/>
      <c r="AH8445"/>
      <c r="AI8445"/>
      <c r="AJ8445"/>
      <c r="AK8445"/>
    </row>
    <row r="8446" spans="1:37" ht="84">
      <c r="A8446" s="55" t="s">
        <v>0</v>
      </c>
      <c r="B8446" s="43">
        <v>8445</v>
      </c>
      <c r="C8446" s="49" t="s">
        <v>15382</v>
      </c>
      <c r="D8446" s="52" t="s">
        <v>15383</v>
      </c>
      <c r="E8446" s="60">
        <v>1</v>
      </c>
      <c r="F8446" s="60">
        <v>14034022</v>
      </c>
      <c r="G8446" s="50"/>
      <c r="H8446" s="51"/>
      <c r="I8446" s="47"/>
      <c r="J8446" s="94">
        <v>3349</v>
      </c>
      <c r="K8446" s="98" t="s">
        <v>29880</v>
      </c>
      <c r="L8446" s="89"/>
      <c r="M8446" s="96"/>
      <c r="N8446" s="89"/>
      <c r="O8446" s="96"/>
      <c r="P8446" s="47" t="s">
        <v>27931</v>
      </c>
      <c r="Q8446" s="53"/>
      <c r="R8446" s="54"/>
      <c r="S8446" s="3"/>
      <c r="AH8446"/>
      <c r="AI8446"/>
      <c r="AJ8446"/>
      <c r="AK8446"/>
    </row>
    <row r="8447" spans="1:37" ht="48">
      <c r="A8447" s="55" t="s">
        <v>0</v>
      </c>
      <c r="B8447" s="43">
        <v>8446</v>
      </c>
      <c r="C8447" s="49" t="s">
        <v>15380</v>
      </c>
      <c r="D8447" s="52" t="s">
        <v>15381</v>
      </c>
      <c r="E8447" s="60">
        <v>23</v>
      </c>
      <c r="F8447" s="60">
        <v>4010033</v>
      </c>
      <c r="G8447" s="49" t="s">
        <v>28410</v>
      </c>
      <c r="H8447" s="51"/>
      <c r="I8447" s="47"/>
      <c r="J8447" s="89"/>
      <c r="K8447" s="98"/>
      <c r="L8447" s="89"/>
      <c r="M8447" s="96"/>
      <c r="N8447" s="89"/>
      <c r="O8447" s="96"/>
      <c r="P8447" s="47" t="s">
        <v>27929</v>
      </c>
      <c r="Q8447" s="53"/>
      <c r="R8447" s="54"/>
      <c r="S8447" s="3"/>
      <c r="AH8447"/>
      <c r="AI8447"/>
      <c r="AJ8447"/>
      <c r="AK8447"/>
    </row>
    <row r="8448" spans="1:37" ht="60">
      <c r="A8448" s="55" t="s">
        <v>0</v>
      </c>
      <c r="B8448" s="43">
        <v>8447</v>
      </c>
      <c r="C8448" s="49" t="s">
        <v>15376</v>
      </c>
      <c r="D8448" s="52" t="s">
        <v>15379</v>
      </c>
      <c r="E8448" s="60">
        <v>4</v>
      </c>
      <c r="F8448" s="60">
        <v>17002012</v>
      </c>
      <c r="G8448" s="50" t="s">
        <v>28410</v>
      </c>
      <c r="H8448" s="51"/>
      <c r="I8448" s="47"/>
      <c r="J8448" s="89">
        <v>8446</v>
      </c>
      <c r="K8448" s="98" t="s">
        <v>28410</v>
      </c>
      <c r="L8448" s="89"/>
      <c r="M8448" s="96"/>
      <c r="N8448" s="89"/>
      <c r="O8448" s="96"/>
      <c r="P8448" s="47" t="s">
        <v>27927</v>
      </c>
      <c r="Q8448" s="53"/>
      <c r="R8448" s="54"/>
      <c r="S8448" s="3"/>
      <c r="AH8448"/>
      <c r="AI8448"/>
      <c r="AJ8448"/>
      <c r="AK8448"/>
    </row>
    <row r="8449" spans="1:37" ht="60">
      <c r="A8449" s="55" t="s">
        <v>0</v>
      </c>
      <c r="B8449" s="43">
        <v>8448</v>
      </c>
      <c r="C8449" s="49" t="s">
        <v>15374</v>
      </c>
      <c r="D8449" s="52" t="s">
        <v>15378</v>
      </c>
      <c r="E8449" s="60">
        <v>1</v>
      </c>
      <c r="F8449" s="60">
        <v>13017017</v>
      </c>
      <c r="G8449" s="50"/>
      <c r="H8449" s="51"/>
      <c r="I8449" s="47"/>
      <c r="J8449" s="95">
        <v>8447</v>
      </c>
      <c r="K8449" s="98" t="s">
        <v>30647</v>
      </c>
      <c r="L8449" s="89"/>
      <c r="M8449" s="96"/>
      <c r="N8449" s="89"/>
      <c r="O8449" s="96"/>
      <c r="P8449" s="47" t="s">
        <v>27928</v>
      </c>
      <c r="Q8449" s="53"/>
      <c r="R8449" s="54"/>
      <c r="S8449" s="3"/>
      <c r="AH8449"/>
      <c r="AI8449"/>
      <c r="AJ8449"/>
      <c r="AK8449"/>
    </row>
    <row r="8450" spans="1:37" ht="60">
      <c r="A8450" s="55" t="s">
        <v>0</v>
      </c>
      <c r="B8450" s="43">
        <v>8449</v>
      </c>
      <c r="C8450" s="49" t="s">
        <v>15376</v>
      </c>
      <c r="D8450" s="52" t="s">
        <v>15377</v>
      </c>
      <c r="E8450" s="60">
        <v>14</v>
      </c>
      <c r="F8450" s="60">
        <v>1015009</v>
      </c>
      <c r="G8450" s="50"/>
      <c r="H8450" s="51"/>
      <c r="I8450" s="47"/>
      <c r="J8450" s="95">
        <v>8447</v>
      </c>
      <c r="K8450" s="98" t="s">
        <v>30647</v>
      </c>
      <c r="L8450" s="89"/>
      <c r="M8450" s="96"/>
      <c r="N8450" s="89"/>
      <c r="O8450" s="96"/>
      <c r="P8450" s="47" t="s">
        <v>27928</v>
      </c>
      <c r="Q8450" s="53"/>
      <c r="R8450" s="54"/>
      <c r="S8450" s="3"/>
      <c r="AH8450"/>
      <c r="AI8450"/>
      <c r="AJ8450"/>
      <c r="AK8450"/>
    </row>
    <row r="8451" spans="1:37" ht="60">
      <c r="A8451" s="55" t="s">
        <v>14360</v>
      </c>
      <c r="B8451" s="43">
        <v>8450</v>
      </c>
      <c r="C8451" s="49" t="s">
        <v>15374</v>
      </c>
      <c r="D8451" s="52" t="s">
        <v>15375</v>
      </c>
      <c r="E8451" s="60">
        <v>7</v>
      </c>
      <c r="F8451" s="60">
        <v>15006009</v>
      </c>
      <c r="G8451" s="50"/>
      <c r="H8451" s="51"/>
      <c r="I8451" s="47"/>
      <c r="J8451" s="95">
        <v>7794</v>
      </c>
      <c r="K8451" s="98" t="s">
        <v>28580</v>
      </c>
      <c r="L8451" s="89"/>
      <c r="M8451" s="96"/>
      <c r="N8451" s="89"/>
      <c r="O8451" s="96"/>
      <c r="P8451" s="47" t="s">
        <v>27927</v>
      </c>
      <c r="Q8451" s="53"/>
      <c r="R8451" s="54"/>
      <c r="S8451" s="3"/>
      <c r="AH8451"/>
      <c r="AI8451"/>
      <c r="AJ8451"/>
      <c r="AK8451"/>
    </row>
    <row r="8452" spans="1:37" ht="60">
      <c r="A8452" s="55" t="s">
        <v>0</v>
      </c>
      <c r="B8452" s="43">
        <v>8451</v>
      </c>
      <c r="C8452" s="49" t="s">
        <v>15372</v>
      </c>
      <c r="D8452" s="52" t="s">
        <v>15373</v>
      </c>
      <c r="E8452" s="60">
        <v>222</v>
      </c>
      <c r="F8452" s="60">
        <v>1026005</v>
      </c>
      <c r="G8452" s="50" t="s">
        <v>28177</v>
      </c>
      <c r="H8452" s="51"/>
      <c r="I8452" s="47"/>
      <c r="J8452" s="89">
        <v>3384</v>
      </c>
      <c r="K8452" s="98" t="s">
        <v>28177</v>
      </c>
      <c r="L8452" s="89"/>
      <c r="M8452" s="96"/>
      <c r="N8452" s="89"/>
      <c r="O8452" s="96"/>
      <c r="P8452" s="47" t="s">
        <v>27928</v>
      </c>
      <c r="Q8452" s="53"/>
      <c r="R8452" s="54"/>
      <c r="S8452" s="3"/>
      <c r="AH8452"/>
      <c r="AI8452"/>
      <c r="AJ8452"/>
      <c r="AK8452"/>
    </row>
    <row r="8453" spans="1:37" ht="60">
      <c r="A8453" s="55" t="s">
        <v>0</v>
      </c>
      <c r="B8453" s="43">
        <v>8452</v>
      </c>
      <c r="C8453" s="49" t="s">
        <v>15370</v>
      </c>
      <c r="D8453" s="52" t="s">
        <v>15371</v>
      </c>
      <c r="E8453" s="60">
        <v>1</v>
      </c>
      <c r="F8453" s="60">
        <v>10007019</v>
      </c>
      <c r="G8453" s="50"/>
      <c r="H8453" s="51"/>
      <c r="I8453" s="47"/>
      <c r="J8453" s="95">
        <v>8448</v>
      </c>
      <c r="K8453" s="98" t="s">
        <v>28410</v>
      </c>
      <c r="L8453" s="89"/>
      <c r="M8453" s="96"/>
      <c r="N8453" s="89"/>
      <c r="O8453" s="96"/>
      <c r="P8453" s="47" t="s">
        <v>27928</v>
      </c>
      <c r="Q8453" s="53"/>
      <c r="R8453" s="54"/>
      <c r="S8453" s="3"/>
      <c r="AH8453"/>
      <c r="AI8453"/>
      <c r="AJ8453"/>
      <c r="AK8453"/>
    </row>
    <row r="8454" spans="1:37" ht="96">
      <c r="A8454" s="55" t="s">
        <v>0</v>
      </c>
      <c r="B8454" s="43">
        <v>8453</v>
      </c>
      <c r="C8454" s="49" t="s">
        <v>15368</v>
      </c>
      <c r="D8454" s="52" t="s">
        <v>15369</v>
      </c>
      <c r="E8454" s="60">
        <v>14</v>
      </c>
      <c r="F8454" s="60">
        <v>1023004</v>
      </c>
      <c r="G8454" s="50" t="s">
        <v>28059</v>
      </c>
      <c r="H8454" s="51"/>
      <c r="I8454" s="47"/>
      <c r="J8454" s="89">
        <v>3427</v>
      </c>
      <c r="K8454" s="98" t="s">
        <v>28059</v>
      </c>
      <c r="L8454" s="89">
        <v>3427</v>
      </c>
      <c r="M8454" s="96" t="s">
        <v>28059</v>
      </c>
      <c r="N8454" s="89"/>
      <c r="O8454" s="96"/>
      <c r="P8454" s="47" t="s">
        <v>27927</v>
      </c>
      <c r="Q8454" s="53"/>
      <c r="R8454" s="54"/>
      <c r="S8454" s="3"/>
      <c r="AH8454"/>
      <c r="AI8454"/>
      <c r="AJ8454"/>
      <c r="AK8454"/>
    </row>
    <row r="8455" spans="1:37" ht="96">
      <c r="A8455" s="55" t="s">
        <v>0</v>
      </c>
      <c r="B8455" s="43">
        <v>8454</v>
      </c>
      <c r="C8455" s="49" t="s">
        <v>15366</v>
      </c>
      <c r="D8455" s="52" t="s">
        <v>15367</v>
      </c>
      <c r="E8455" s="60">
        <v>12</v>
      </c>
      <c r="F8455" s="60">
        <v>18005012</v>
      </c>
      <c r="G8455" s="50"/>
      <c r="H8455" s="51"/>
      <c r="I8455" s="47"/>
      <c r="J8455" s="94"/>
      <c r="K8455" s="98"/>
      <c r="L8455" s="89"/>
      <c r="M8455" s="96"/>
      <c r="N8455" s="89"/>
      <c r="O8455" s="96"/>
      <c r="P8455" s="47" t="s">
        <v>27928</v>
      </c>
      <c r="Q8455" s="53"/>
      <c r="R8455" s="54"/>
      <c r="S8455" s="3"/>
      <c r="AH8455"/>
      <c r="AI8455"/>
      <c r="AJ8455"/>
      <c r="AK8455"/>
    </row>
    <row r="8456" spans="1:37" ht="48">
      <c r="A8456" s="55" t="s">
        <v>0</v>
      </c>
      <c r="B8456" s="43">
        <v>8455</v>
      </c>
      <c r="C8456" s="49" t="s">
        <v>15364</v>
      </c>
      <c r="D8456" s="52" t="s">
        <v>15365</v>
      </c>
      <c r="E8456" s="60">
        <v>1</v>
      </c>
      <c r="F8456" s="60">
        <v>18041029</v>
      </c>
      <c r="G8456" s="50"/>
      <c r="H8456" s="51"/>
      <c r="I8456" s="47"/>
      <c r="J8456" s="94"/>
      <c r="K8456" s="98"/>
      <c r="L8456" s="89"/>
      <c r="M8456" s="96"/>
      <c r="N8456" s="89"/>
      <c r="O8456" s="96"/>
      <c r="P8456" s="47" t="s">
        <v>27927</v>
      </c>
      <c r="Q8456" s="53"/>
      <c r="R8456" s="54"/>
      <c r="S8456" s="3"/>
      <c r="AH8456"/>
      <c r="AI8456"/>
      <c r="AJ8456"/>
      <c r="AK8456"/>
    </row>
    <row r="8457" spans="1:37" ht="48">
      <c r="A8457" s="55" t="s">
        <v>0</v>
      </c>
      <c r="B8457" s="43">
        <v>8456</v>
      </c>
      <c r="C8457" s="49" t="s">
        <v>15362</v>
      </c>
      <c r="D8457" s="52" t="s">
        <v>15363</v>
      </c>
      <c r="E8457" s="60">
        <v>1</v>
      </c>
      <c r="F8457" s="60">
        <v>23018005</v>
      </c>
      <c r="G8457" s="49" t="s">
        <v>29189</v>
      </c>
      <c r="H8457" s="51"/>
      <c r="I8457" s="47"/>
      <c r="J8457" s="89"/>
      <c r="K8457" s="98"/>
      <c r="L8457" s="89"/>
      <c r="M8457" s="96"/>
      <c r="N8457" s="89"/>
      <c r="O8457" s="96"/>
      <c r="P8457" s="47" t="s">
        <v>28717</v>
      </c>
      <c r="Q8457" s="53"/>
      <c r="R8457" s="54"/>
      <c r="S8457" s="3"/>
      <c r="AH8457"/>
      <c r="AI8457"/>
      <c r="AJ8457"/>
      <c r="AK8457"/>
    </row>
    <row r="8458" spans="1:37" ht="60">
      <c r="A8458" s="55" t="s">
        <v>0</v>
      </c>
      <c r="B8458" s="43">
        <v>8457</v>
      </c>
      <c r="C8458" s="49" t="s">
        <v>15360</v>
      </c>
      <c r="D8458" s="52" t="s">
        <v>15361</v>
      </c>
      <c r="E8458" s="60">
        <v>22</v>
      </c>
      <c r="F8458" s="60">
        <v>26016015</v>
      </c>
      <c r="G8458" s="50" t="s">
        <v>28167</v>
      </c>
      <c r="H8458" s="51"/>
      <c r="I8458" s="47"/>
      <c r="J8458" s="89">
        <v>2181</v>
      </c>
      <c r="K8458" s="98" t="s">
        <v>28167</v>
      </c>
      <c r="L8458" s="89"/>
      <c r="M8458" s="96"/>
      <c r="N8458" s="89"/>
      <c r="O8458" s="96"/>
      <c r="P8458" s="47" t="s">
        <v>27928</v>
      </c>
      <c r="Q8458" s="53"/>
      <c r="R8458" s="54"/>
      <c r="S8458" s="3"/>
      <c r="AH8458"/>
      <c r="AI8458"/>
      <c r="AJ8458"/>
      <c r="AK8458"/>
    </row>
    <row r="8459" spans="1:37" ht="84">
      <c r="A8459" s="55" t="s">
        <v>0</v>
      </c>
      <c r="B8459" s="43">
        <v>8458</v>
      </c>
      <c r="C8459" s="49" t="s">
        <v>15358</v>
      </c>
      <c r="D8459" s="52" t="s">
        <v>15359</v>
      </c>
      <c r="E8459" s="60">
        <v>6</v>
      </c>
      <c r="F8459" s="60">
        <v>18037012</v>
      </c>
      <c r="G8459" s="50" t="s">
        <v>28351</v>
      </c>
      <c r="H8459" s="51"/>
      <c r="I8459" s="47"/>
      <c r="J8459" s="89">
        <v>2254</v>
      </c>
      <c r="K8459" s="98" t="s">
        <v>28351</v>
      </c>
      <c r="L8459" s="89">
        <v>2256</v>
      </c>
      <c r="M8459" s="96" t="s">
        <v>30701</v>
      </c>
      <c r="N8459" s="89"/>
      <c r="O8459" s="96"/>
      <c r="P8459" s="47" t="s">
        <v>27928</v>
      </c>
      <c r="Q8459" s="53"/>
      <c r="R8459" s="54"/>
      <c r="S8459" s="3"/>
      <c r="AH8459"/>
      <c r="AI8459"/>
      <c r="AJ8459"/>
      <c r="AK8459"/>
    </row>
    <row r="8460" spans="1:37" ht="60">
      <c r="A8460" s="55" t="s">
        <v>0</v>
      </c>
      <c r="B8460" s="43">
        <v>8459</v>
      </c>
      <c r="C8460" s="49" t="s">
        <v>15356</v>
      </c>
      <c r="D8460" s="52" t="s">
        <v>15357</v>
      </c>
      <c r="E8460" s="60">
        <v>1</v>
      </c>
      <c r="F8460" s="60">
        <v>9001001</v>
      </c>
      <c r="G8460" s="50"/>
      <c r="H8460" s="51"/>
      <c r="I8460" s="47"/>
      <c r="J8460" s="94"/>
      <c r="K8460" s="98"/>
      <c r="L8460" s="89"/>
      <c r="M8460" s="96"/>
      <c r="N8460" s="89"/>
      <c r="O8460" s="96"/>
      <c r="P8460" s="47" t="s">
        <v>27931</v>
      </c>
      <c r="Q8460" s="53"/>
      <c r="R8460" s="54"/>
      <c r="S8460" s="3"/>
      <c r="AH8460"/>
      <c r="AI8460"/>
      <c r="AJ8460"/>
      <c r="AK8460"/>
    </row>
    <row r="8461" spans="1:37" ht="60">
      <c r="A8461" s="55" t="s">
        <v>14360</v>
      </c>
      <c r="B8461" s="43">
        <v>8460</v>
      </c>
      <c r="C8461" s="49" t="s">
        <v>15354</v>
      </c>
      <c r="D8461" s="52" t="s">
        <v>15355</v>
      </c>
      <c r="E8461" s="60">
        <v>4</v>
      </c>
      <c r="F8461" s="60">
        <v>24010011</v>
      </c>
      <c r="G8461" s="50"/>
      <c r="H8461" s="51"/>
      <c r="I8461" s="47"/>
      <c r="J8461" s="95">
        <v>8478</v>
      </c>
      <c r="K8461" s="98" t="s">
        <v>30651</v>
      </c>
      <c r="L8461" s="89"/>
      <c r="M8461" s="96"/>
      <c r="N8461" s="89"/>
      <c r="O8461" s="96"/>
      <c r="P8461" s="47" t="s">
        <v>27937</v>
      </c>
      <c r="Q8461" s="53"/>
      <c r="R8461" s="54"/>
      <c r="S8461" s="3"/>
      <c r="AH8461"/>
      <c r="AI8461"/>
      <c r="AJ8461"/>
      <c r="AK8461"/>
    </row>
    <row r="8462" spans="1:37" ht="72">
      <c r="A8462" s="55" t="s">
        <v>0</v>
      </c>
      <c r="B8462" s="43">
        <v>8461</v>
      </c>
      <c r="C8462" s="49" t="s">
        <v>15352</v>
      </c>
      <c r="D8462" s="52" t="s">
        <v>15353</v>
      </c>
      <c r="E8462" s="60"/>
      <c r="F8462" s="60"/>
      <c r="G8462" s="50"/>
      <c r="H8462" s="51"/>
      <c r="I8462" s="47"/>
      <c r="J8462" s="95">
        <v>2453</v>
      </c>
      <c r="K8462" s="98" t="s">
        <v>29744</v>
      </c>
      <c r="L8462" s="89"/>
      <c r="M8462" s="96"/>
      <c r="N8462" s="89"/>
      <c r="O8462" s="96"/>
      <c r="P8462" s="47" t="s">
        <v>27931</v>
      </c>
      <c r="Q8462" s="53"/>
      <c r="R8462" s="54"/>
      <c r="S8462" s="3"/>
      <c r="AH8462"/>
      <c r="AI8462"/>
      <c r="AJ8462"/>
      <c r="AK8462"/>
    </row>
    <row r="8463" spans="1:37" ht="72">
      <c r="A8463" s="55" t="s">
        <v>0</v>
      </c>
      <c r="B8463" s="43">
        <v>8462</v>
      </c>
      <c r="C8463" s="49" t="s">
        <v>15350</v>
      </c>
      <c r="D8463" s="52" t="s">
        <v>15351</v>
      </c>
      <c r="E8463" s="60">
        <v>23</v>
      </c>
      <c r="F8463" s="60">
        <v>1013003</v>
      </c>
      <c r="G8463" s="50" t="s">
        <v>28128</v>
      </c>
      <c r="H8463" s="51"/>
      <c r="I8463" s="47"/>
      <c r="J8463" s="89">
        <v>2490</v>
      </c>
      <c r="K8463" s="98" t="s">
        <v>28128</v>
      </c>
      <c r="L8463" s="89"/>
      <c r="M8463" s="96"/>
      <c r="N8463" s="89"/>
      <c r="O8463" s="96"/>
      <c r="P8463" s="47" t="s">
        <v>27928</v>
      </c>
      <c r="Q8463" s="53"/>
      <c r="R8463" s="54"/>
      <c r="S8463" s="3"/>
      <c r="AH8463"/>
      <c r="AI8463"/>
      <c r="AJ8463"/>
      <c r="AK8463"/>
    </row>
    <row r="8464" spans="1:37" ht="60">
      <c r="A8464" s="55" t="s">
        <v>0</v>
      </c>
      <c r="B8464" s="43">
        <v>8463</v>
      </c>
      <c r="C8464" s="49" t="s">
        <v>15348</v>
      </c>
      <c r="D8464" s="52" t="s">
        <v>15349</v>
      </c>
      <c r="E8464" s="60">
        <v>5</v>
      </c>
      <c r="F8464" s="60">
        <v>5029022</v>
      </c>
      <c r="G8464" s="50"/>
      <c r="H8464" s="51"/>
      <c r="I8464" s="47"/>
      <c r="J8464" s="95">
        <v>2456</v>
      </c>
      <c r="K8464" s="98" t="s">
        <v>29745</v>
      </c>
      <c r="L8464" s="89"/>
      <c r="M8464" s="96"/>
      <c r="N8464" s="89"/>
      <c r="O8464" s="96"/>
      <c r="P8464" s="47" t="s">
        <v>27927</v>
      </c>
      <c r="Q8464" s="53"/>
      <c r="R8464" s="54"/>
      <c r="S8464" s="3"/>
      <c r="AH8464"/>
      <c r="AI8464"/>
      <c r="AJ8464"/>
      <c r="AK8464"/>
    </row>
    <row r="8465" spans="1:37" ht="60">
      <c r="A8465" s="55" t="s">
        <v>0</v>
      </c>
      <c r="B8465" s="43">
        <v>8464</v>
      </c>
      <c r="C8465" s="49" t="s">
        <v>15346</v>
      </c>
      <c r="D8465" s="52" t="s">
        <v>15347</v>
      </c>
      <c r="E8465" s="60">
        <v>2</v>
      </c>
      <c r="F8465" s="60">
        <v>3011016</v>
      </c>
      <c r="G8465" s="49" t="s">
        <v>28729</v>
      </c>
      <c r="H8465" s="51"/>
      <c r="I8465" s="47"/>
      <c r="J8465" s="89">
        <v>2554</v>
      </c>
      <c r="K8465" s="98" t="s">
        <v>28729</v>
      </c>
      <c r="L8465" s="89"/>
      <c r="M8465" s="96"/>
      <c r="N8465" s="89"/>
      <c r="O8465" s="96"/>
      <c r="P8465" s="47" t="s">
        <v>27927</v>
      </c>
      <c r="Q8465" s="53"/>
      <c r="R8465" s="54"/>
      <c r="S8465" s="3"/>
      <c r="AH8465"/>
      <c r="AI8465"/>
      <c r="AJ8465"/>
      <c r="AK8465"/>
    </row>
    <row r="8466" spans="1:37" ht="72">
      <c r="A8466" s="55" t="s">
        <v>0</v>
      </c>
      <c r="B8466" s="43">
        <v>8465</v>
      </c>
      <c r="C8466" s="49" t="s">
        <v>15344</v>
      </c>
      <c r="D8466" s="52" t="s">
        <v>15345</v>
      </c>
      <c r="E8466" s="60">
        <v>2</v>
      </c>
      <c r="F8466" s="60">
        <v>4026035</v>
      </c>
      <c r="G8466" s="50" t="s">
        <v>28129</v>
      </c>
      <c r="H8466" s="51"/>
      <c r="I8466" s="47"/>
      <c r="J8466" s="89">
        <v>2583</v>
      </c>
      <c r="K8466" s="98" t="s">
        <v>28129</v>
      </c>
      <c r="L8466" s="89"/>
      <c r="M8466" s="96"/>
      <c r="N8466" s="89"/>
      <c r="O8466" s="96"/>
      <c r="P8466" s="47" t="s">
        <v>27931</v>
      </c>
      <c r="Q8466" s="53"/>
      <c r="R8466" s="54"/>
      <c r="S8466" s="3"/>
      <c r="AH8466"/>
      <c r="AI8466"/>
      <c r="AJ8466"/>
      <c r="AK8466"/>
    </row>
    <row r="8467" spans="1:37" ht="60">
      <c r="A8467" s="55" t="s">
        <v>0</v>
      </c>
      <c r="B8467" s="43">
        <v>8466</v>
      </c>
      <c r="C8467" s="49" t="s">
        <v>15342</v>
      </c>
      <c r="D8467" s="52" t="s">
        <v>15343</v>
      </c>
      <c r="E8467" s="60">
        <v>1</v>
      </c>
      <c r="F8467" s="60">
        <v>12006008</v>
      </c>
      <c r="G8467" s="50" t="s">
        <v>28129</v>
      </c>
      <c r="H8467" s="51"/>
      <c r="I8467" s="47"/>
      <c r="J8467" s="89">
        <v>2583</v>
      </c>
      <c r="K8467" s="98" t="s">
        <v>28129</v>
      </c>
      <c r="L8467" s="89"/>
      <c r="M8467" s="96"/>
      <c r="N8467" s="89"/>
      <c r="O8467" s="96"/>
      <c r="P8467" s="47" t="s">
        <v>27928</v>
      </c>
      <c r="Q8467" s="53"/>
      <c r="R8467" s="54"/>
      <c r="S8467" s="3"/>
      <c r="AH8467"/>
      <c r="AI8467"/>
      <c r="AJ8467"/>
      <c r="AK8467"/>
    </row>
    <row r="8468" spans="1:37" ht="72">
      <c r="A8468" s="55" t="s">
        <v>0</v>
      </c>
      <c r="B8468" s="43">
        <v>8467</v>
      </c>
      <c r="C8468" s="49" t="s">
        <v>15339</v>
      </c>
      <c r="D8468" s="52" t="s">
        <v>15341</v>
      </c>
      <c r="E8468" s="60">
        <v>25</v>
      </c>
      <c r="F8468" s="60">
        <v>6011020</v>
      </c>
      <c r="G8468" s="50" t="s">
        <v>28130</v>
      </c>
      <c r="H8468" s="51"/>
      <c r="I8468" s="47"/>
      <c r="J8468" s="89">
        <v>2603</v>
      </c>
      <c r="K8468" s="98" t="s">
        <v>28130</v>
      </c>
      <c r="L8468" s="89"/>
      <c r="M8468" s="96"/>
      <c r="N8468" s="89"/>
      <c r="O8468" s="96"/>
      <c r="P8468" s="47" t="s">
        <v>27928</v>
      </c>
      <c r="Q8468" s="53"/>
      <c r="R8468" s="54"/>
      <c r="S8468" s="3"/>
      <c r="AH8468"/>
      <c r="AI8468"/>
      <c r="AJ8468"/>
      <c r="AK8468"/>
    </row>
    <row r="8469" spans="1:37" ht="60">
      <c r="A8469" s="55" t="s">
        <v>0</v>
      </c>
      <c r="B8469" s="43">
        <v>8468</v>
      </c>
      <c r="C8469" s="49" t="s">
        <v>15339</v>
      </c>
      <c r="D8469" s="52" t="s">
        <v>15340</v>
      </c>
      <c r="E8469" s="60">
        <v>1</v>
      </c>
      <c r="F8469" s="60">
        <v>13004012</v>
      </c>
      <c r="G8469" s="50"/>
      <c r="H8469" s="51"/>
      <c r="I8469" s="47"/>
      <c r="J8469" s="95">
        <v>8467</v>
      </c>
      <c r="K8469" s="98" t="s">
        <v>30649</v>
      </c>
      <c r="L8469" s="89"/>
      <c r="M8469" s="96"/>
      <c r="N8469" s="89"/>
      <c r="O8469" s="96"/>
      <c r="P8469" s="47" t="s">
        <v>27931</v>
      </c>
      <c r="Q8469" s="53"/>
      <c r="R8469" s="54"/>
      <c r="S8469" s="3"/>
      <c r="AH8469"/>
      <c r="AI8469"/>
      <c r="AJ8469"/>
      <c r="AK8469"/>
    </row>
    <row r="8470" spans="1:37" ht="60">
      <c r="A8470" s="55" t="s">
        <v>0</v>
      </c>
      <c r="B8470" s="43">
        <v>8469</v>
      </c>
      <c r="C8470" s="49" t="s">
        <v>15337</v>
      </c>
      <c r="D8470" s="52" t="s">
        <v>15338</v>
      </c>
      <c r="E8470" s="60">
        <v>18</v>
      </c>
      <c r="F8470" s="60">
        <v>14006021</v>
      </c>
      <c r="G8470" s="50" t="s">
        <v>28130</v>
      </c>
      <c r="H8470" s="51"/>
      <c r="I8470" s="47"/>
      <c r="J8470" s="89">
        <v>2603</v>
      </c>
      <c r="K8470" s="98" t="s">
        <v>28130</v>
      </c>
      <c r="L8470" s="89"/>
      <c r="M8470" s="96"/>
      <c r="N8470" s="89"/>
      <c r="O8470" s="96"/>
      <c r="P8470" s="47" t="s">
        <v>27927</v>
      </c>
      <c r="Q8470" s="53"/>
      <c r="R8470" s="54"/>
      <c r="S8470" s="3"/>
      <c r="AH8470"/>
      <c r="AI8470"/>
      <c r="AJ8470"/>
      <c r="AK8470"/>
    </row>
    <row r="8471" spans="1:37" ht="60">
      <c r="A8471" s="55" t="s">
        <v>0</v>
      </c>
      <c r="B8471" s="43">
        <v>8470</v>
      </c>
      <c r="C8471" s="49" t="s">
        <v>15335</v>
      </c>
      <c r="D8471" s="52" t="s">
        <v>15336</v>
      </c>
      <c r="E8471" s="60">
        <v>1</v>
      </c>
      <c r="F8471" s="60">
        <v>4026035</v>
      </c>
      <c r="G8471" s="50"/>
      <c r="H8471" s="51"/>
      <c r="I8471" s="47"/>
      <c r="J8471" s="95">
        <v>8465</v>
      </c>
      <c r="K8471" s="98" t="s">
        <v>30648</v>
      </c>
      <c r="L8471" s="89"/>
      <c r="M8471" s="96"/>
      <c r="N8471" s="89"/>
      <c r="O8471" s="96"/>
      <c r="P8471" s="47" t="s">
        <v>27930</v>
      </c>
      <c r="Q8471" s="53"/>
      <c r="R8471" s="54"/>
      <c r="S8471" s="3"/>
      <c r="AH8471"/>
      <c r="AI8471"/>
      <c r="AJ8471"/>
      <c r="AK8471"/>
    </row>
    <row r="8472" spans="1:37" ht="73.8">
      <c r="A8472" s="55" t="s">
        <v>0</v>
      </c>
      <c r="B8472" s="43">
        <v>8471</v>
      </c>
      <c r="C8472" s="49" t="s">
        <v>15333</v>
      </c>
      <c r="D8472" s="52" t="s">
        <v>15334</v>
      </c>
      <c r="E8472" s="60">
        <v>7</v>
      </c>
      <c r="F8472" s="60">
        <v>24002016</v>
      </c>
      <c r="G8472" s="50"/>
      <c r="H8472" s="51"/>
      <c r="I8472" s="47"/>
      <c r="J8472" s="94"/>
      <c r="K8472" s="98"/>
      <c r="L8472" s="89"/>
      <c r="M8472" s="96"/>
      <c r="N8472" s="89"/>
      <c r="O8472" s="96"/>
      <c r="P8472" s="47" t="s">
        <v>27932</v>
      </c>
      <c r="Q8472" s="53"/>
      <c r="R8472" s="54"/>
      <c r="S8472" s="3"/>
      <c r="AH8472"/>
      <c r="AI8472"/>
      <c r="AJ8472"/>
      <c r="AK8472"/>
    </row>
    <row r="8473" spans="1:37" ht="48">
      <c r="A8473" s="55" t="s">
        <v>0</v>
      </c>
      <c r="B8473" s="43">
        <v>8472</v>
      </c>
      <c r="C8473" s="49" t="s">
        <v>15331</v>
      </c>
      <c r="D8473" s="52" t="s">
        <v>15332</v>
      </c>
      <c r="E8473" s="60">
        <v>3</v>
      </c>
      <c r="F8473" s="60">
        <v>11011019</v>
      </c>
      <c r="G8473" s="50"/>
      <c r="H8473" s="51"/>
      <c r="I8473" s="47"/>
      <c r="J8473" s="94"/>
      <c r="K8473" s="98"/>
      <c r="L8473" s="89"/>
      <c r="M8473" s="96"/>
      <c r="N8473" s="89"/>
      <c r="O8473" s="96"/>
      <c r="P8473" s="47" t="s">
        <v>27931</v>
      </c>
      <c r="Q8473" s="53"/>
      <c r="R8473" s="54"/>
      <c r="S8473" s="3"/>
      <c r="AH8473"/>
      <c r="AI8473"/>
      <c r="AJ8473"/>
      <c r="AK8473"/>
    </row>
    <row r="8474" spans="1:37" ht="60">
      <c r="A8474" s="55" t="s">
        <v>0</v>
      </c>
      <c r="B8474" s="43">
        <v>8473</v>
      </c>
      <c r="C8474" s="49" t="s">
        <v>15329</v>
      </c>
      <c r="D8474" s="52" t="s">
        <v>15330</v>
      </c>
      <c r="E8474" s="60">
        <v>2</v>
      </c>
      <c r="F8474" s="60">
        <v>2028032</v>
      </c>
      <c r="G8474" s="50" t="s">
        <v>28169</v>
      </c>
      <c r="H8474" s="51"/>
      <c r="I8474" s="47"/>
      <c r="J8474" s="89">
        <v>2734</v>
      </c>
      <c r="K8474" s="98" t="s">
        <v>28169</v>
      </c>
      <c r="L8474" s="89">
        <v>2352</v>
      </c>
      <c r="M8474" s="96" t="s">
        <v>29723</v>
      </c>
      <c r="N8474" s="89">
        <v>2353</v>
      </c>
      <c r="O8474" s="96" t="s">
        <v>29724</v>
      </c>
      <c r="P8474" s="47" t="s">
        <v>27927</v>
      </c>
      <c r="Q8474" s="53"/>
      <c r="R8474" s="54"/>
      <c r="S8474" s="3"/>
      <c r="AH8474"/>
      <c r="AI8474"/>
      <c r="AJ8474"/>
      <c r="AK8474"/>
    </row>
    <row r="8475" spans="1:37" ht="60">
      <c r="A8475" s="55" t="s">
        <v>0</v>
      </c>
      <c r="B8475" s="43">
        <v>8474</v>
      </c>
      <c r="C8475" s="49" t="s">
        <v>15327</v>
      </c>
      <c r="D8475" s="52" t="s">
        <v>15328</v>
      </c>
      <c r="E8475" s="60">
        <v>2</v>
      </c>
      <c r="F8475" s="60">
        <v>24012005</v>
      </c>
      <c r="G8475" s="50" t="s">
        <v>28169</v>
      </c>
      <c r="H8475" s="51"/>
      <c r="I8475" s="47"/>
      <c r="J8475" s="89">
        <v>2734</v>
      </c>
      <c r="K8475" s="98" t="s">
        <v>28169</v>
      </c>
      <c r="L8475" s="89"/>
      <c r="M8475" s="96"/>
      <c r="N8475" s="89"/>
      <c r="O8475" s="96"/>
      <c r="P8475" s="47" t="s">
        <v>27929</v>
      </c>
      <c r="Q8475" s="53"/>
      <c r="R8475" s="54"/>
      <c r="S8475" s="3"/>
      <c r="AH8475"/>
      <c r="AI8475"/>
      <c r="AJ8475"/>
      <c r="AK8475"/>
    </row>
    <row r="8476" spans="1:37" ht="60">
      <c r="A8476" s="55" t="s">
        <v>0</v>
      </c>
      <c r="B8476" s="43">
        <v>8475</v>
      </c>
      <c r="C8476" s="49" t="s">
        <v>15325</v>
      </c>
      <c r="D8476" s="52" t="s">
        <v>15326</v>
      </c>
      <c r="E8476" s="60">
        <v>1</v>
      </c>
      <c r="F8476" s="60">
        <v>13009041</v>
      </c>
      <c r="G8476" s="50"/>
      <c r="H8476" s="51"/>
      <c r="I8476" s="47"/>
      <c r="J8476" s="95">
        <v>8390</v>
      </c>
      <c r="K8476" s="98" t="s">
        <v>30642</v>
      </c>
      <c r="L8476" s="89"/>
      <c r="M8476" s="96"/>
      <c r="N8476" s="89"/>
      <c r="O8476" s="96"/>
      <c r="P8476" s="47" t="s">
        <v>27931</v>
      </c>
      <c r="Q8476" s="53"/>
      <c r="R8476" s="54"/>
      <c r="S8476" s="3"/>
      <c r="AH8476"/>
      <c r="AI8476"/>
      <c r="AJ8476"/>
      <c r="AK8476"/>
    </row>
    <row r="8477" spans="1:37" ht="48">
      <c r="A8477" s="55" t="s">
        <v>0</v>
      </c>
      <c r="B8477" s="43">
        <v>8476</v>
      </c>
      <c r="C8477" s="49" t="s">
        <v>15322</v>
      </c>
      <c r="D8477" s="52" t="s">
        <v>15324</v>
      </c>
      <c r="E8477" s="60">
        <v>14</v>
      </c>
      <c r="F8477" s="60">
        <v>2025005</v>
      </c>
      <c r="G8477" s="50"/>
      <c r="H8477" s="51"/>
      <c r="I8477" s="47"/>
      <c r="J8477" s="94"/>
      <c r="K8477" s="98"/>
      <c r="L8477" s="89"/>
      <c r="M8477" s="96"/>
      <c r="N8477" s="89"/>
      <c r="O8477" s="96"/>
      <c r="P8477" s="47" t="s">
        <v>27927</v>
      </c>
      <c r="Q8477" s="53"/>
      <c r="R8477" s="54"/>
      <c r="S8477" s="3"/>
      <c r="AH8477"/>
      <c r="AI8477"/>
      <c r="AJ8477"/>
      <c r="AK8477"/>
    </row>
    <row r="8478" spans="1:37" ht="60">
      <c r="A8478" s="55" t="s">
        <v>0</v>
      </c>
      <c r="B8478" s="43">
        <v>8477</v>
      </c>
      <c r="C8478" s="49" t="s">
        <v>15322</v>
      </c>
      <c r="D8478" s="52" t="s">
        <v>15323</v>
      </c>
      <c r="E8478" s="60">
        <v>1</v>
      </c>
      <c r="F8478" s="60">
        <v>1022024</v>
      </c>
      <c r="G8478" s="50"/>
      <c r="H8478" s="51"/>
      <c r="I8478" s="47"/>
      <c r="J8478" s="95">
        <v>8476</v>
      </c>
      <c r="K8478" s="98" t="s">
        <v>30650</v>
      </c>
      <c r="L8478" s="89"/>
      <c r="M8478" s="96"/>
      <c r="N8478" s="89"/>
      <c r="O8478" s="96"/>
      <c r="P8478" s="47" t="s">
        <v>27931</v>
      </c>
      <c r="Q8478" s="53"/>
      <c r="R8478" s="54"/>
      <c r="S8478" s="3"/>
      <c r="AH8478"/>
      <c r="AI8478"/>
      <c r="AJ8478"/>
      <c r="AK8478"/>
    </row>
    <row r="8479" spans="1:37" ht="84">
      <c r="A8479" s="55" t="s">
        <v>0</v>
      </c>
      <c r="B8479" s="43">
        <v>8478</v>
      </c>
      <c r="C8479" s="49" t="s">
        <v>15318</v>
      </c>
      <c r="D8479" s="52" t="s">
        <v>15321</v>
      </c>
      <c r="E8479" s="60">
        <v>511</v>
      </c>
      <c r="F8479" s="60">
        <v>1001007</v>
      </c>
      <c r="G8479" s="50" t="s">
        <v>28453</v>
      </c>
      <c r="H8479" s="51"/>
      <c r="I8479" s="47"/>
      <c r="J8479" s="89">
        <v>8430</v>
      </c>
      <c r="K8479" s="98" t="s">
        <v>28453</v>
      </c>
      <c r="L8479" s="89"/>
      <c r="M8479" s="96"/>
      <c r="N8479" s="89"/>
      <c r="O8479" s="96"/>
      <c r="P8479" s="47" t="s">
        <v>27927</v>
      </c>
      <c r="Q8479" s="53"/>
      <c r="R8479" s="54"/>
      <c r="S8479" s="3"/>
      <c r="AH8479"/>
      <c r="AI8479"/>
      <c r="AJ8479"/>
      <c r="AK8479"/>
    </row>
    <row r="8480" spans="1:37" ht="48">
      <c r="A8480" s="55" t="s">
        <v>14360</v>
      </c>
      <c r="B8480" s="43">
        <v>8479</v>
      </c>
      <c r="C8480" s="49" t="s">
        <v>15318</v>
      </c>
      <c r="D8480" s="52" t="s">
        <v>15320</v>
      </c>
      <c r="E8480" s="60">
        <v>1</v>
      </c>
      <c r="F8480" s="60">
        <v>27004014</v>
      </c>
      <c r="G8480" s="50"/>
      <c r="H8480" s="51"/>
      <c r="I8480" s="47"/>
      <c r="J8480" s="95">
        <v>8478</v>
      </c>
      <c r="K8480" s="98" t="s">
        <v>30651</v>
      </c>
      <c r="L8480" s="89"/>
      <c r="M8480" s="96"/>
      <c r="N8480" s="89"/>
      <c r="O8480" s="96"/>
      <c r="P8480" s="47" t="s">
        <v>27937</v>
      </c>
      <c r="Q8480" s="53"/>
      <c r="R8480" s="54"/>
      <c r="S8480" s="3"/>
      <c r="AH8480"/>
      <c r="AI8480"/>
      <c r="AJ8480"/>
      <c r="AK8480"/>
    </row>
    <row r="8481" spans="1:37" ht="60">
      <c r="A8481" s="55" t="s">
        <v>0</v>
      </c>
      <c r="B8481" s="43">
        <v>8480</v>
      </c>
      <c r="C8481" s="49" t="s">
        <v>15318</v>
      </c>
      <c r="D8481" s="52" t="s">
        <v>15319</v>
      </c>
      <c r="E8481" s="60">
        <v>6</v>
      </c>
      <c r="F8481" s="60">
        <v>4033026</v>
      </c>
      <c r="G8481" s="50"/>
      <c r="H8481" s="51"/>
      <c r="I8481" s="47"/>
      <c r="J8481" s="95">
        <v>8478</v>
      </c>
      <c r="K8481" s="98" t="s">
        <v>30651</v>
      </c>
      <c r="L8481" s="89"/>
      <c r="M8481" s="96"/>
      <c r="N8481" s="89"/>
      <c r="O8481" s="96"/>
      <c r="P8481" s="47" t="s">
        <v>27932</v>
      </c>
      <c r="Q8481" s="53"/>
      <c r="R8481" s="54"/>
      <c r="S8481" s="3"/>
      <c r="AH8481"/>
      <c r="AI8481"/>
      <c r="AJ8481"/>
      <c r="AK8481"/>
    </row>
    <row r="8482" spans="1:37" ht="60">
      <c r="A8482" s="55" t="s">
        <v>0</v>
      </c>
      <c r="B8482" s="43">
        <v>8481</v>
      </c>
      <c r="C8482" s="49" t="s">
        <v>15316</v>
      </c>
      <c r="D8482" s="52" t="s">
        <v>15317</v>
      </c>
      <c r="E8482" s="60">
        <v>13</v>
      </c>
      <c r="F8482" s="60">
        <v>6016003</v>
      </c>
      <c r="G8482" s="50"/>
      <c r="H8482" s="51"/>
      <c r="I8482" s="47"/>
      <c r="J8482" s="95">
        <v>8478</v>
      </c>
      <c r="K8482" s="98" t="s">
        <v>30651</v>
      </c>
      <c r="L8482" s="89"/>
      <c r="M8482" s="96"/>
      <c r="N8482" s="89"/>
      <c r="O8482" s="96"/>
      <c r="P8482" s="47" t="s">
        <v>27930</v>
      </c>
      <c r="Q8482" s="53"/>
      <c r="R8482" s="54"/>
      <c r="S8482" s="3"/>
      <c r="AH8482"/>
      <c r="AI8482"/>
      <c r="AJ8482"/>
      <c r="AK8482"/>
    </row>
    <row r="8483" spans="1:37" ht="72">
      <c r="A8483" s="55" t="s">
        <v>0</v>
      </c>
      <c r="B8483" s="43">
        <v>8482</v>
      </c>
      <c r="C8483" s="49" t="s">
        <v>15314</v>
      </c>
      <c r="D8483" s="52" t="s">
        <v>15315</v>
      </c>
      <c r="E8483" s="60">
        <v>19</v>
      </c>
      <c r="F8483" s="60">
        <v>1006016</v>
      </c>
      <c r="G8483" s="50"/>
      <c r="H8483" s="51"/>
      <c r="I8483" s="47"/>
      <c r="J8483" s="95">
        <v>8478</v>
      </c>
      <c r="K8483" s="98" t="s">
        <v>30651</v>
      </c>
      <c r="L8483" s="89"/>
      <c r="M8483" s="96"/>
      <c r="N8483" s="89"/>
      <c r="O8483" s="96"/>
      <c r="P8483" s="47" t="s">
        <v>27930</v>
      </c>
      <c r="Q8483" s="53"/>
      <c r="R8483" s="54"/>
      <c r="S8483" s="3"/>
      <c r="AH8483"/>
      <c r="AI8483"/>
      <c r="AJ8483"/>
      <c r="AK8483"/>
    </row>
    <row r="8484" spans="1:37" ht="72">
      <c r="A8484" s="55" t="s">
        <v>0</v>
      </c>
      <c r="B8484" s="43">
        <v>8483</v>
      </c>
      <c r="C8484" s="49" t="s">
        <v>15312</v>
      </c>
      <c r="D8484" s="52" t="s">
        <v>15313</v>
      </c>
      <c r="E8484" s="60">
        <v>1</v>
      </c>
      <c r="F8484" s="60">
        <v>10024006</v>
      </c>
      <c r="G8484" s="50"/>
      <c r="H8484" s="51"/>
      <c r="I8484" s="47"/>
      <c r="J8484" s="89">
        <v>8482</v>
      </c>
      <c r="K8484" s="98" t="s">
        <v>30652</v>
      </c>
      <c r="L8484" s="89">
        <v>8478</v>
      </c>
      <c r="M8484" s="96" t="s">
        <v>30651</v>
      </c>
      <c r="N8484" s="89">
        <v>2320</v>
      </c>
      <c r="O8484" s="96" t="s">
        <v>29714</v>
      </c>
      <c r="P8484" s="47" t="s">
        <v>27932</v>
      </c>
      <c r="Q8484" s="53"/>
      <c r="R8484" s="54"/>
      <c r="S8484" s="3"/>
      <c r="AH8484"/>
      <c r="AI8484"/>
      <c r="AJ8484"/>
      <c r="AK8484"/>
    </row>
    <row r="8485" spans="1:37" ht="60">
      <c r="A8485" s="55" t="s">
        <v>0</v>
      </c>
      <c r="B8485" s="43">
        <v>8484</v>
      </c>
      <c r="C8485" s="49" t="s">
        <v>15310</v>
      </c>
      <c r="D8485" s="52" t="s">
        <v>15311</v>
      </c>
      <c r="E8485" s="60">
        <v>11</v>
      </c>
      <c r="F8485" s="60">
        <v>2026028</v>
      </c>
      <c r="G8485" s="50" t="s">
        <v>28463</v>
      </c>
      <c r="H8485" s="51"/>
      <c r="I8485" s="47"/>
      <c r="J8485" s="89">
        <v>8432</v>
      </c>
      <c r="K8485" s="98" t="s">
        <v>28463</v>
      </c>
      <c r="L8485" s="89"/>
      <c r="M8485" s="96"/>
      <c r="N8485" s="89"/>
      <c r="O8485" s="96"/>
      <c r="P8485" s="47" t="s">
        <v>27930</v>
      </c>
      <c r="Q8485" s="53"/>
      <c r="R8485" s="54"/>
      <c r="S8485" s="3"/>
      <c r="AH8485"/>
      <c r="AI8485"/>
      <c r="AJ8485"/>
      <c r="AK8485"/>
    </row>
    <row r="8486" spans="1:37" ht="48">
      <c r="A8486" s="55" t="s">
        <v>0</v>
      </c>
      <c r="B8486" s="43">
        <v>8485</v>
      </c>
      <c r="C8486" s="49" t="s">
        <v>15308</v>
      </c>
      <c r="D8486" s="52" t="s">
        <v>15309</v>
      </c>
      <c r="E8486" s="60">
        <v>5</v>
      </c>
      <c r="F8486" s="60">
        <v>1025015</v>
      </c>
      <c r="G8486" s="50"/>
      <c r="H8486" s="51"/>
      <c r="I8486" s="47"/>
      <c r="J8486" s="94"/>
      <c r="K8486" s="98"/>
      <c r="L8486" s="89"/>
      <c r="M8486" s="96"/>
      <c r="N8486" s="89"/>
      <c r="O8486" s="96"/>
      <c r="P8486" s="47" t="s">
        <v>27932</v>
      </c>
      <c r="Q8486" s="53"/>
      <c r="R8486" s="54"/>
      <c r="S8486" s="3"/>
      <c r="AH8486"/>
      <c r="AI8486"/>
      <c r="AJ8486"/>
      <c r="AK8486"/>
    </row>
    <row r="8487" spans="1:37" ht="60">
      <c r="A8487" s="55" t="s">
        <v>0</v>
      </c>
      <c r="B8487" s="43">
        <v>8486</v>
      </c>
      <c r="C8487" s="49" t="s">
        <v>15305</v>
      </c>
      <c r="D8487" s="52" t="s">
        <v>15307</v>
      </c>
      <c r="E8487" s="60">
        <v>23</v>
      </c>
      <c r="F8487" s="60">
        <v>2026018</v>
      </c>
      <c r="G8487" s="50"/>
      <c r="H8487" s="51"/>
      <c r="I8487" s="47"/>
      <c r="J8487" s="95">
        <v>3225</v>
      </c>
      <c r="K8487" s="98" t="s">
        <v>29869</v>
      </c>
      <c r="L8487" s="89"/>
      <c r="M8487" s="96"/>
      <c r="N8487" s="89"/>
      <c r="O8487" s="96"/>
      <c r="P8487" s="47" t="s">
        <v>27928</v>
      </c>
      <c r="Q8487" s="53"/>
      <c r="R8487" s="54"/>
      <c r="S8487" s="3"/>
      <c r="AH8487"/>
      <c r="AI8487"/>
      <c r="AJ8487"/>
      <c r="AK8487"/>
    </row>
    <row r="8488" spans="1:37" ht="60">
      <c r="A8488" s="55" t="s">
        <v>0</v>
      </c>
      <c r="B8488" s="43">
        <v>8487</v>
      </c>
      <c r="C8488" s="49" t="s">
        <v>15305</v>
      </c>
      <c r="D8488" s="52" t="s">
        <v>15306</v>
      </c>
      <c r="E8488" s="60">
        <v>11</v>
      </c>
      <c r="F8488" s="60">
        <v>1036011</v>
      </c>
      <c r="G8488" s="50"/>
      <c r="H8488" s="51"/>
      <c r="I8488" s="47"/>
      <c r="J8488" s="95">
        <v>8486</v>
      </c>
      <c r="K8488" s="98" t="s">
        <v>30653</v>
      </c>
      <c r="L8488" s="89"/>
      <c r="M8488" s="96"/>
      <c r="N8488" s="89"/>
      <c r="O8488" s="96"/>
      <c r="P8488" s="47" t="s">
        <v>27932</v>
      </c>
      <c r="Q8488" s="53"/>
      <c r="R8488" s="54"/>
      <c r="S8488" s="3"/>
      <c r="AH8488"/>
      <c r="AI8488"/>
      <c r="AJ8488"/>
      <c r="AK8488"/>
    </row>
    <row r="8489" spans="1:37" ht="60">
      <c r="A8489" s="55" t="s">
        <v>0</v>
      </c>
      <c r="B8489" s="43">
        <v>8488</v>
      </c>
      <c r="C8489" s="49" t="s">
        <v>15303</v>
      </c>
      <c r="D8489" s="52" t="s">
        <v>15304</v>
      </c>
      <c r="E8489" s="60">
        <v>1</v>
      </c>
      <c r="F8489" s="60">
        <v>13004006</v>
      </c>
      <c r="G8489" s="50"/>
      <c r="H8489" s="51"/>
      <c r="I8489" s="47"/>
      <c r="J8489" s="95">
        <v>8489</v>
      </c>
      <c r="K8489" s="98" t="s">
        <v>30654</v>
      </c>
      <c r="L8489" s="89"/>
      <c r="M8489" s="96"/>
      <c r="N8489" s="89"/>
      <c r="O8489" s="96"/>
      <c r="P8489" s="47" t="s">
        <v>27931</v>
      </c>
      <c r="Q8489" s="53"/>
      <c r="R8489" s="54"/>
      <c r="S8489" s="3"/>
      <c r="AH8489"/>
      <c r="AI8489"/>
      <c r="AJ8489"/>
      <c r="AK8489"/>
    </row>
    <row r="8490" spans="1:37" ht="60">
      <c r="A8490" s="55" t="s">
        <v>0</v>
      </c>
      <c r="B8490" s="43">
        <v>8489</v>
      </c>
      <c r="C8490" s="49" t="s">
        <v>15301</v>
      </c>
      <c r="D8490" s="52" t="s">
        <v>15302</v>
      </c>
      <c r="E8490" s="60">
        <v>8</v>
      </c>
      <c r="F8490" s="60">
        <v>1036034</v>
      </c>
      <c r="G8490" s="50"/>
      <c r="H8490" s="51"/>
      <c r="I8490" s="47"/>
      <c r="J8490" s="95">
        <v>8487</v>
      </c>
      <c r="K8490" s="98" t="s">
        <v>30653</v>
      </c>
      <c r="L8490" s="89"/>
      <c r="M8490" s="96"/>
      <c r="N8490" s="89"/>
      <c r="O8490" s="96"/>
      <c r="P8490" s="47" t="s">
        <v>27931</v>
      </c>
      <c r="Q8490" s="53"/>
      <c r="R8490" s="54"/>
      <c r="S8490" s="3"/>
      <c r="AH8490"/>
      <c r="AI8490"/>
      <c r="AJ8490"/>
      <c r="AK8490"/>
    </row>
    <row r="8491" spans="1:37" ht="60">
      <c r="A8491" s="55" t="s">
        <v>0</v>
      </c>
      <c r="B8491" s="43">
        <v>8490</v>
      </c>
      <c r="C8491" s="49" t="s">
        <v>15299</v>
      </c>
      <c r="D8491" s="52" t="s">
        <v>15300</v>
      </c>
      <c r="E8491" s="60">
        <v>2</v>
      </c>
      <c r="F8491" s="60">
        <v>22003006</v>
      </c>
      <c r="G8491" s="50"/>
      <c r="H8491" s="51"/>
      <c r="I8491" s="47"/>
      <c r="J8491" s="95">
        <v>8558</v>
      </c>
      <c r="K8491" s="98" t="s">
        <v>30662</v>
      </c>
      <c r="L8491" s="89"/>
      <c r="M8491" s="96"/>
      <c r="N8491" s="89"/>
      <c r="O8491" s="96"/>
      <c r="P8491" s="47" t="s">
        <v>27928</v>
      </c>
      <c r="Q8491" s="53"/>
      <c r="R8491" s="54"/>
      <c r="S8491" s="3"/>
      <c r="AH8491"/>
      <c r="AI8491"/>
      <c r="AJ8491"/>
      <c r="AK8491"/>
    </row>
    <row r="8492" spans="1:37" ht="48">
      <c r="A8492" s="55" t="s">
        <v>0</v>
      </c>
      <c r="B8492" s="43">
        <v>8491</v>
      </c>
      <c r="C8492" s="49" t="s">
        <v>15297</v>
      </c>
      <c r="D8492" s="52" t="s">
        <v>15298</v>
      </c>
      <c r="E8492" s="60">
        <v>1</v>
      </c>
      <c r="F8492" s="60">
        <v>13011045</v>
      </c>
      <c r="G8492" s="50"/>
      <c r="H8492" s="51"/>
      <c r="I8492" s="47"/>
      <c r="J8492" s="94"/>
      <c r="K8492" s="98"/>
      <c r="L8492" s="89"/>
      <c r="M8492" s="96"/>
      <c r="N8492" s="89"/>
      <c r="O8492" s="96"/>
      <c r="P8492" s="47" t="s">
        <v>27931</v>
      </c>
      <c r="Q8492" s="53"/>
      <c r="R8492" s="54"/>
      <c r="S8492" s="3"/>
      <c r="AH8492"/>
      <c r="AI8492"/>
      <c r="AJ8492"/>
      <c r="AK8492"/>
    </row>
    <row r="8493" spans="1:37" ht="72">
      <c r="A8493" s="55" t="s">
        <v>0</v>
      </c>
      <c r="B8493" s="43">
        <v>8492</v>
      </c>
      <c r="C8493" s="49" t="s">
        <v>15295</v>
      </c>
      <c r="D8493" s="52" t="s">
        <v>15296</v>
      </c>
      <c r="E8493" s="60">
        <v>38</v>
      </c>
      <c r="F8493" s="60">
        <v>1027028</v>
      </c>
      <c r="G8493" s="50" t="s">
        <v>28091</v>
      </c>
      <c r="H8493" s="51"/>
      <c r="I8493" s="47"/>
      <c r="J8493" s="89">
        <v>3423</v>
      </c>
      <c r="K8493" s="98" t="s">
        <v>29892</v>
      </c>
      <c r="L8493" s="89"/>
      <c r="M8493" s="96"/>
      <c r="N8493" s="89"/>
      <c r="O8493" s="96"/>
      <c r="P8493" s="47" t="s">
        <v>27927</v>
      </c>
      <c r="Q8493" s="53"/>
      <c r="R8493" s="54"/>
      <c r="S8493" s="3"/>
      <c r="AH8493"/>
      <c r="AI8493"/>
      <c r="AJ8493"/>
      <c r="AK8493"/>
    </row>
    <row r="8494" spans="1:37" ht="60">
      <c r="A8494" s="55" t="s">
        <v>0</v>
      </c>
      <c r="B8494" s="43">
        <v>8493</v>
      </c>
      <c r="C8494" s="49" t="s">
        <v>15293</v>
      </c>
      <c r="D8494" s="52" t="s">
        <v>15294</v>
      </c>
      <c r="E8494" s="60">
        <v>1</v>
      </c>
      <c r="F8494" s="60">
        <v>13004016</v>
      </c>
      <c r="G8494" s="50"/>
      <c r="H8494" s="51"/>
      <c r="I8494" s="47"/>
      <c r="J8494" s="95">
        <v>3372</v>
      </c>
      <c r="K8494" s="98" t="s">
        <v>18313</v>
      </c>
      <c r="L8494" s="89"/>
      <c r="M8494" s="96"/>
      <c r="N8494" s="89"/>
      <c r="O8494" s="96"/>
      <c r="P8494" s="47" t="s">
        <v>27931</v>
      </c>
      <c r="Q8494" s="53"/>
      <c r="R8494" s="54"/>
      <c r="S8494" s="3"/>
      <c r="AH8494"/>
      <c r="AI8494"/>
      <c r="AJ8494"/>
      <c r="AK8494"/>
    </row>
    <row r="8495" spans="1:37" ht="48">
      <c r="A8495" s="55" t="s">
        <v>0</v>
      </c>
      <c r="B8495" s="43">
        <v>8494</v>
      </c>
      <c r="C8495" s="49" t="s">
        <v>15291</v>
      </c>
      <c r="D8495" s="52" t="s">
        <v>15292</v>
      </c>
      <c r="E8495" s="60">
        <v>2</v>
      </c>
      <c r="F8495" s="60">
        <v>1010002</v>
      </c>
      <c r="G8495" s="50"/>
      <c r="H8495" s="51"/>
      <c r="I8495" s="47"/>
      <c r="J8495" s="94"/>
      <c r="K8495" s="98"/>
      <c r="L8495" s="89"/>
      <c r="M8495" s="96"/>
      <c r="N8495" s="89"/>
      <c r="O8495" s="96"/>
      <c r="P8495" s="47" t="s">
        <v>27931</v>
      </c>
      <c r="Q8495" s="53"/>
      <c r="R8495" s="54"/>
      <c r="S8495" s="3"/>
      <c r="AH8495"/>
      <c r="AI8495"/>
      <c r="AJ8495"/>
      <c r="AK8495"/>
    </row>
    <row r="8496" spans="1:37" ht="48">
      <c r="A8496" s="55" t="s">
        <v>0</v>
      </c>
      <c r="B8496" s="43">
        <v>8495</v>
      </c>
      <c r="C8496" s="49" t="s">
        <v>15289</v>
      </c>
      <c r="D8496" s="52" t="s">
        <v>15290</v>
      </c>
      <c r="E8496" s="60">
        <v>4</v>
      </c>
      <c r="F8496" s="60">
        <v>1030035</v>
      </c>
      <c r="G8496" s="50"/>
      <c r="H8496" s="51"/>
      <c r="I8496" s="47"/>
      <c r="J8496" s="94"/>
      <c r="K8496" s="98"/>
      <c r="L8496" s="89"/>
      <c r="M8496" s="96"/>
      <c r="N8496" s="89"/>
      <c r="O8496" s="96"/>
      <c r="P8496" s="47" t="s">
        <v>27927</v>
      </c>
      <c r="Q8496" s="53"/>
      <c r="R8496" s="54"/>
      <c r="S8496" s="3"/>
      <c r="AH8496"/>
      <c r="AI8496"/>
      <c r="AJ8496"/>
      <c r="AK8496"/>
    </row>
    <row r="8497" spans="1:37" ht="60">
      <c r="A8497" s="55" t="s">
        <v>0</v>
      </c>
      <c r="B8497" s="43">
        <v>8496</v>
      </c>
      <c r="C8497" s="49" t="s">
        <v>15287</v>
      </c>
      <c r="D8497" s="52" t="s">
        <v>15288</v>
      </c>
      <c r="E8497" s="60">
        <v>3</v>
      </c>
      <c r="F8497" s="60">
        <v>19010007</v>
      </c>
      <c r="G8497" s="50" t="s">
        <v>28463</v>
      </c>
      <c r="H8497" s="51"/>
      <c r="I8497" s="47"/>
      <c r="J8497" s="89">
        <v>8432</v>
      </c>
      <c r="K8497" s="98" t="s">
        <v>28463</v>
      </c>
      <c r="L8497" s="89"/>
      <c r="M8497" s="96"/>
      <c r="N8497" s="89"/>
      <c r="O8497" s="96"/>
      <c r="P8497" s="47" t="s">
        <v>27927</v>
      </c>
      <c r="Q8497" s="53"/>
      <c r="R8497" s="54"/>
      <c r="S8497" s="3"/>
      <c r="AH8497"/>
      <c r="AI8497"/>
      <c r="AJ8497"/>
      <c r="AK8497"/>
    </row>
    <row r="8498" spans="1:37" ht="48">
      <c r="A8498" s="55" t="s">
        <v>0</v>
      </c>
      <c r="B8498" s="43">
        <v>8497</v>
      </c>
      <c r="C8498" s="49" t="s">
        <v>15285</v>
      </c>
      <c r="D8498" s="52" t="s">
        <v>15286</v>
      </c>
      <c r="E8498" s="60">
        <v>1</v>
      </c>
      <c r="F8498" s="60">
        <v>5033003</v>
      </c>
      <c r="G8498" s="49" t="s">
        <v>29188</v>
      </c>
      <c r="H8498" s="51"/>
      <c r="I8498" s="47"/>
      <c r="J8498" s="89"/>
      <c r="K8498" s="98"/>
      <c r="L8498" s="89"/>
      <c r="M8498" s="96"/>
      <c r="N8498" s="89"/>
      <c r="O8498" s="96"/>
      <c r="P8498" s="47" t="s">
        <v>28717</v>
      </c>
      <c r="Q8498" s="53"/>
      <c r="R8498" s="54"/>
      <c r="S8498" s="3"/>
      <c r="AH8498"/>
      <c r="AI8498"/>
      <c r="AJ8498"/>
      <c r="AK8498"/>
    </row>
    <row r="8499" spans="1:37" ht="72">
      <c r="A8499" s="55" t="s">
        <v>0</v>
      </c>
      <c r="B8499" s="43">
        <v>8498</v>
      </c>
      <c r="C8499" s="49" t="s">
        <v>15282</v>
      </c>
      <c r="D8499" s="52" t="s">
        <v>15284</v>
      </c>
      <c r="E8499" s="60">
        <v>2</v>
      </c>
      <c r="F8499" s="60">
        <v>26043011</v>
      </c>
      <c r="G8499" s="50" t="s">
        <v>28554</v>
      </c>
      <c r="H8499" s="51"/>
      <c r="I8499" s="47"/>
      <c r="J8499" s="89">
        <v>8505</v>
      </c>
      <c r="K8499" s="98" t="s">
        <v>28554</v>
      </c>
      <c r="L8499" s="89"/>
      <c r="M8499" s="96"/>
      <c r="N8499" s="89"/>
      <c r="O8499" s="96"/>
      <c r="P8499" s="47" t="s">
        <v>27928</v>
      </c>
      <c r="Q8499" s="53"/>
      <c r="R8499" s="54"/>
      <c r="S8499" s="3"/>
      <c r="AH8499"/>
      <c r="AI8499"/>
      <c r="AJ8499"/>
      <c r="AK8499"/>
    </row>
    <row r="8500" spans="1:37" ht="60">
      <c r="A8500" s="55" t="s">
        <v>0</v>
      </c>
      <c r="B8500" s="43">
        <v>8499</v>
      </c>
      <c r="C8500" s="49" t="s">
        <v>15282</v>
      </c>
      <c r="D8500" s="52" t="s">
        <v>15283</v>
      </c>
      <c r="E8500" s="60">
        <v>1</v>
      </c>
      <c r="F8500" s="60">
        <v>18023003</v>
      </c>
      <c r="G8500" s="50" t="s">
        <v>28094</v>
      </c>
      <c r="H8500" s="51"/>
      <c r="I8500" s="47"/>
      <c r="J8500" s="89">
        <v>3559</v>
      </c>
      <c r="K8500" s="98" t="s">
        <v>28094</v>
      </c>
      <c r="L8500" s="89">
        <v>8498</v>
      </c>
      <c r="M8500" s="96" t="s">
        <v>30764</v>
      </c>
      <c r="N8500" s="89"/>
      <c r="O8500" s="96"/>
      <c r="P8500" s="47" t="s">
        <v>27928</v>
      </c>
      <c r="Q8500" s="53"/>
      <c r="R8500" s="54"/>
      <c r="S8500" s="3"/>
      <c r="AH8500"/>
      <c r="AI8500"/>
      <c r="AJ8500"/>
      <c r="AK8500"/>
    </row>
    <row r="8501" spans="1:37" ht="48">
      <c r="A8501" s="55" t="s">
        <v>0</v>
      </c>
      <c r="B8501" s="43">
        <v>8500</v>
      </c>
      <c r="C8501" s="49" t="s">
        <v>15280</v>
      </c>
      <c r="D8501" s="52" t="s">
        <v>15281</v>
      </c>
      <c r="E8501" s="60">
        <v>2</v>
      </c>
      <c r="F8501" s="60">
        <v>11010022</v>
      </c>
      <c r="G8501" s="50"/>
      <c r="H8501" s="51"/>
      <c r="I8501" s="47"/>
      <c r="J8501" s="94"/>
      <c r="K8501" s="98"/>
      <c r="L8501" s="89"/>
      <c r="M8501" s="96"/>
      <c r="N8501" s="89"/>
      <c r="O8501" s="96"/>
      <c r="P8501" s="47" t="s">
        <v>27927</v>
      </c>
      <c r="Q8501" s="53"/>
      <c r="R8501" s="54"/>
      <c r="S8501" s="3"/>
      <c r="AH8501"/>
      <c r="AI8501"/>
      <c r="AJ8501"/>
      <c r="AK8501"/>
    </row>
    <row r="8502" spans="1:37" ht="36">
      <c r="A8502" s="55" t="s">
        <v>0</v>
      </c>
      <c r="B8502" s="43">
        <v>8501</v>
      </c>
      <c r="C8502" s="49" t="s">
        <v>15278</v>
      </c>
      <c r="D8502" s="52" t="s">
        <v>15279</v>
      </c>
      <c r="E8502" s="60">
        <v>1</v>
      </c>
      <c r="F8502" s="60">
        <v>20029013</v>
      </c>
      <c r="G8502" s="50"/>
      <c r="H8502" s="51"/>
      <c r="I8502" s="47"/>
      <c r="J8502" s="94"/>
      <c r="K8502" s="98"/>
      <c r="L8502" s="89"/>
      <c r="M8502" s="96"/>
      <c r="N8502" s="89"/>
      <c r="O8502" s="96"/>
      <c r="P8502" s="47" t="s">
        <v>27927</v>
      </c>
      <c r="Q8502" s="53"/>
      <c r="R8502" s="54"/>
      <c r="S8502" s="3"/>
      <c r="AH8502"/>
      <c r="AI8502"/>
      <c r="AJ8502"/>
      <c r="AK8502"/>
    </row>
    <row r="8503" spans="1:37" ht="60">
      <c r="A8503" s="55" t="s">
        <v>0</v>
      </c>
      <c r="B8503" s="43">
        <v>8502</v>
      </c>
      <c r="C8503" s="49" t="s">
        <v>15276</v>
      </c>
      <c r="D8503" s="52" t="s">
        <v>15277</v>
      </c>
      <c r="E8503" s="60">
        <v>1</v>
      </c>
      <c r="F8503" s="60">
        <v>19119096</v>
      </c>
      <c r="G8503" s="50" t="s">
        <v>28102</v>
      </c>
      <c r="H8503" s="51"/>
      <c r="I8503" s="47"/>
      <c r="J8503" s="89">
        <v>3615</v>
      </c>
      <c r="K8503" s="98" t="s">
        <v>28102</v>
      </c>
      <c r="L8503" s="89"/>
      <c r="M8503" s="96"/>
      <c r="N8503" s="89"/>
      <c r="O8503" s="96"/>
      <c r="P8503" s="47" t="s">
        <v>27928</v>
      </c>
      <c r="Q8503" s="53"/>
      <c r="R8503" s="54"/>
      <c r="S8503" s="3"/>
      <c r="AH8503"/>
      <c r="AI8503"/>
      <c r="AJ8503"/>
      <c r="AK8503"/>
    </row>
    <row r="8504" spans="1:37" ht="72">
      <c r="A8504" s="55" t="s">
        <v>0</v>
      </c>
      <c r="B8504" s="43">
        <v>8503</v>
      </c>
      <c r="C8504" s="49" t="s">
        <v>15274</v>
      </c>
      <c r="D8504" s="52" t="s">
        <v>15275</v>
      </c>
      <c r="E8504" s="60">
        <v>5</v>
      </c>
      <c r="F8504" s="60">
        <v>16003021</v>
      </c>
      <c r="G8504" s="50" t="s">
        <v>28102</v>
      </c>
      <c r="H8504" s="51"/>
      <c r="I8504" s="47"/>
      <c r="J8504" s="89">
        <v>3615</v>
      </c>
      <c r="K8504" s="98" t="s">
        <v>28102</v>
      </c>
      <c r="L8504" s="89"/>
      <c r="M8504" s="96"/>
      <c r="N8504" s="89"/>
      <c r="O8504" s="96"/>
      <c r="P8504" s="47" t="s">
        <v>27928</v>
      </c>
      <c r="Q8504" s="53"/>
      <c r="R8504" s="54"/>
      <c r="S8504" s="3"/>
      <c r="AH8504"/>
      <c r="AI8504"/>
      <c r="AJ8504"/>
      <c r="AK8504"/>
    </row>
    <row r="8505" spans="1:37" ht="60">
      <c r="A8505" s="55" t="s">
        <v>0</v>
      </c>
      <c r="B8505" s="43">
        <v>8504</v>
      </c>
      <c r="C8505" s="49" t="s">
        <v>15272</v>
      </c>
      <c r="D8505" s="52" t="s">
        <v>15273</v>
      </c>
      <c r="E8505" s="60">
        <v>49</v>
      </c>
      <c r="F8505" s="60">
        <v>2025004</v>
      </c>
      <c r="G8505" s="50"/>
      <c r="H8505" s="51"/>
      <c r="I8505" s="47"/>
      <c r="J8505" s="95">
        <v>7827</v>
      </c>
      <c r="K8505" s="98" t="s">
        <v>30558</v>
      </c>
      <c r="L8505" s="89"/>
      <c r="M8505" s="96"/>
      <c r="N8505" s="89"/>
      <c r="O8505" s="96"/>
      <c r="P8505" s="47" t="s">
        <v>27928</v>
      </c>
      <c r="Q8505" s="53"/>
      <c r="R8505" s="54"/>
      <c r="S8505" s="3"/>
      <c r="AH8505"/>
      <c r="AI8505"/>
      <c r="AJ8505"/>
      <c r="AK8505"/>
    </row>
    <row r="8506" spans="1:37" ht="72">
      <c r="A8506" s="55" t="s">
        <v>0</v>
      </c>
      <c r="B8506" s="43">
        <v>8505</v>
      </c>
      <c r="C8506" s="49" t="s">
        <v>15270</v>
      </c>
      <c r="D8506" s="52" t="s">
        <v>15271</v>
      </c>
      <c r="E8506" s="60">
        <v>18</v>
      </c>
      <c r="F8506" s="60">
        <v>9002003</v>
      </c>
      <c r="G8506" s="49" t="s">
        <v>28554</v>
      </c>
      <c r="H8506" s="51"/>
      <c r="I8506" s="47"/>
      <c r="J8506" s="89"/>
      <c r="K8506" s="98"/>
      <c r="L8506" s="89"/>
      <c r="M8506" s="96"/>
      <c r="N8506" s="89"/>
      <c r="O8506" s="96"/>
      <c r="P8506" s="47" t="s">
        <v>27929</v>
      </c>
      <c r="Q8506" s="53"/>
      <c r="R8506" s="54"/>
      <c r="S8506" s="3"/>
      <c r="AH8506"/>
      <c r="AI8506"/>
      <c r="AJ8506"/>
      <c r="AK8506"/>
    </row>
    <row r="8507" spans="1:37" ht="60">
      <c r="A8507" s="55" t="s">
        <v>0</v>
      </c>
      <c r="B8507" s="43">
        <v>8506</v>
      </c>
      <c r="C8507" s="49" t="s">
        <v>15267</v>
      </c>
      <c r="D8507" s="52" t="s">
        <v>15269</v>
      </c>
      <c r="E8507" s="60">
        <v>2</v>
      </c>
      <c r="F8507" s="60">
        <v>2005018</v>
      </c>
      <c r="G8507" s="50" t="s">
        <v>28554</v>
      </c>
      <c r="H8507" s="51"/>
      <c r="I8507" s="47"/>
      <c r="J8507" s="89">
        <v>8505</v>
      </c>
      <c r="K8507" s="98" t="s">
        <v>28554</v>
      </c>
      <c r="L8507" s="89"/>
      <c r="M8507" s="96"/>
      <c r="N8507" s="89"/>
      <c r="O8507" s="96"/>
      <c r="P8507" s="47" t="s">
        <v>27927</v>
      </c>
      <c r="Q8507" s="53"/>
      <c r="R8507" s="54"/>
      <c r="S8507" s="3"/>
      <c r="AH8507"/>
      <c r="AI8507"/>
      <c r="AJ8507"/>
      <c r="AK8507"/>
    </row>
    <row r="8508" spans="1:37" ht="60">
      <c r="A8508" s="55" t="s">
        <v>0</v>
      </c>
      <c r="B8508" s="43">
        <v>8507</v>
      </c>
      <c r="C8508" s="49" t="s">
        <v>15267</v>
      </c>
      <c r="D8508" s="52" t="s">
        <v>15268</v>
      </c>
      <c r="E8508" s="60">
        <v>1</v>
      </c>
      <c r="F8508" s="60">
        <v>13004032</v>
      </c>
      <c r="G8508" s="50"/>
      <c r="H8508" s="51"/>
      <c r="I8508" s="47"/>
      <c r="J8508" s="95">
        <v>8506</v>
      </c>
      <c r="K8508" s="98" t="s">
        <v>30655</v>
      </c>
      <c r="L8508" s="89"/>
      <c r="M8508" s="96"/>
      <c r="N8508" s="89"/>
      <c r="O8508" s="96"/>
      <c r="P8508" s="47" t="s">
        <v>27932</v>
      </c>
      <c r="Q8508" s="53"/>
      <c r="R8508" s="54"/>
      <c r="S8508" s="3"/>
      <c r="AH8508"/>
      <c r="AI8508"/>
      <c r="AJ8508"/>
      <c r="AK8508"/>
    </row>
    <row r="8509" spans="1:37" ht="60">
      <c r="A8509" s="55" t="s">
        <v>0</v>
      </c>
      <c r="B8509" s="43">
        <v>8508</v>
      </c>
      <c r="C8509" s="49" t="s">
        <v>15265</v>
      </c>
      <c r="D8509" s="52" t="s">
        <v>15266</v>
      </c>
      <c r="E8509" s="60">
        <v>2</v>
      </c>
      <c r="F8509" s="60">
        <v>26028012</v>
      </c>
      <c r="G8509" s="50"/>
      <c r="H8509" s="51"/>
      <c r="I8509" s="47"/>
      <c r="J8509" s="95">
        <v>8506</v>
      </c>
      <c r="K8509" s="98" t="s">
        <v>30655</v>
      </c>
      <c r="L8509" s="89"/>
      <c r="M8509" s="96"/>
      <c r="N8509" s="89"/>
      <c r="O8509" s="96"/>
      <c r="P8509" s="47" t="s">
        <v>27928</v>
      </c>
      <c r="Q8509" s="53"/>
      <c r="R8509" s="54"/>
      <c r="S8509" s="3"/>
      <c r="AH8509"/>
      <c r="AI8509"/>
      <c r="AJ8509"/>
      <c r="AK8509"/>
    </row>
    <row r="8510" spans="1:37" ht="48">
      <c r="A8510" s="55" t="s">
        <v>0</v>
      </c>
      <c r="B8510" s="43">
        <v>8509</v>
      </c>
      <c r="C8510" s="49" t="s">
        <v>15263</v>
      </c>
      <c r="D8510" s="52" t="s">
        <v>15264</v>
      </c>
      <c r="E8510" s="60">
        <v>1</v>
      </c>
      <c r="F8510" s="60">
        <v>17008015</v>
      </c>
      <c r="G8510" s="50"/>
      <c r="H8510" s="51"/>
      <c r="I8510" s="47"/>
      <c r="J8510" s="94"/>
      <c r="K8510" s="98"/>
      <c r="L8510" s="89"/>
      <c r="M8510" s="96"/>
      <c r="N8510" s="89"/>
      <c r="O8510" s="96"/>
      <c r="P8510" s="47" t="s">
        <v>27927</v>
      </c>
      <c r="Q8510" s="53"/>
      <c r="R8510" s="54"/>
      <c r="S8510" s="3"/>
      <c r="AH8510"/>
      <c r="AI8510"/>
      <c r="AJ8510"/>
      <c r="AK8510"/>
    </row>
    <row r="8511" spans="1:37" ht="60">
      <c r="A8511" s="55" t="s">
        <v>0</v>
      </c>
      <c r="B8511" s="43">
        <v>8510</v>
      </c>
      <c r="C8511" s="49" t="s">
        <v>15261</v>
      </c>
      <c r="D8511" s="52" t="s">
        <v>15262</v>
      </c>
      <c r="E8511" s="60">
        <v>5</v>
      </c>
      <c r="F8511" s="60">
        <v>5013016</v>
      </c>
      <c r="G8511" s="50"/>
      <c r="H8511" s="51"/>
      <c r="I8511" s="47"/>
      <c r="J8511" s="95">
        <v>8524</v>
      </c>
      <c r="K8511" s="98" t="s">
        <v>30657</v>
      </c>
      <c r="L8511" s="89"/>
      <c r="M8511" s="96"/>
      <c r="N8511" s="89"/>
      <c r="O8511" s="96"/>
      <c r="P8511" s="47" t="s">
        <v>27927</v>
      </c>
      <c r="Q8511" s="53"/>
      <c r="R8511" s="54"/>
      <c r="S8511" s="3"/>
      <c r="AH8511"/>
      <c r="AI8511"/>
      <c r="AJ8511"/>
      <c r="AK8511"/>
    </row>
    <row r="8512" spans="1:37" ht="72">
      <c r="A8512" s="55" t="s">
        <v>0</v>
      </c>
      <c r="B8512" s="43">
        <v>8511</v>
      </c>
      <c r="C8512" s="49" t="s">
        <v>15259</v>
      </c>
      <c r="D8512" s="52" t="s">
        <v>15260</v>
      </c>
      <c r="E8512" s="60">
        <v>3</v>
      </c>
      <c r="F8512" s="60">
        <v>5028066</v>
      </c>
      <c r="G8512" s="49" t="s">
        <v>28979</v>
      </c>
      <c r="H8512" s="51"/>
      <c r="I8512" s="47"/>
      <c r="J8512" s="89"/>
      <c r="K8512" s="98"/>
      <c r="L8512" s="89"/>
      <c r="M8512" s="96"/>
      <c r="N8512" s="89"/>
      <c r="O8512" s="96"/>
      <c r="P8512" s="47" t="s">
        <v>28717</v>
      </c>
      <c r="Q8512" s="53"/>
      <c r="R8512" s="54"/>
      <c r="S8512" s="3"/>
      <c r="AH8512"/>
      <c r="AI8512"/>
      <c r="AJ8512"/>
      <c r="AK8512"/>
    </row>
    <row r="8513" spans="1:37" ht="72">
      <c r="A8513" s="55" t="s">
        <v>0</v>
      </c>
      <c r="B8513" s="43">
        <v>8512</v>
      </c>
      <c r="C8513" s="49" t="s">
        <v>15257</v>
      </c>
      <c r="D8513" s="52" t="s">
        <v>15258</v>
      </c>
      <c r="E8513" s="60">
        <v>1</v>
      </c>
      <c r="F8513" s="60">
        <v>26003015</v>
      </c>
      <c r="G8513" s="50"/>
      <c r="H8513" s="51"/>
      <c r="I8513" s="47"/>
      <c r="J8513" s="89">
        <v>8510</v>
      </c>
      <c r="K8513" s="98" t="s">
        <v>30656</v>
      </c>
      <c r="L8513" s="89">
        <v>24</v>
      </c>
      <c r="M8513" s="96" t="s">
        <v>29347</v>
      </c>
      <c r="N8513" s="89"/>
      <c r="O8513" s="96"/>
      <c r="P8513" s="47" t="s">
        <v>27932</v>
      </c>
      <c r="Q8513" s="53"/>
      <c r="R8513" s="54"/>
      <c r="S8513" s="3"/>
      <c r="AH8513"/>
      <c r="AI8513"/>
      <c r="AJ8513"/>
      <c r="AK8513"/>
    </row>
    <row r="8514" spans="1:37" ht="60">
      <c r="A8514" s="55" t="s">
        <v>0</v>
      </c>
      <c r="B8514" s="43">
        <v>8513</v>
      </c>
      <c r="C8514" s="49" t="s">
        <v>15255</v>
      </c>
      <c r="D8514" s="52" t="s">
        <v>15256</v>
      </c>
      <c r="E8514" s="60">
        <v>4</v>
      </c>
      <c r="F8514" s="60">
        <v>2018008</v>
      </c>
      <c r="G8514" s="50" t="s">
        <v>28004</v>
      </c>
      <c r="H8514" s="51"/>
      <c r="I8514" s="47"/>
      <c r="J8514" s="89">
        <v>3811</v>
      </c>
      <c r="K8514" s="98" t="s">
        <v>28004</v>
      </c>
      <c r="L8514" s="89"/>
      <c r="M8514" s="96"/>
      <c r="N8514" s="89"/>
      <c r="O8514" s="96"/>
      <c r="P8514" s="47" t="s">
        <v>27928</v>
      </c>
      <c r="Q8514" s="53"/>
      <c r="R8514" s="54"/>
      <c r="S8514" s="3"/>
      <c r="AH8514"/>
      <c r="AI8514"/>
      <c r="AJ8514"/>
      <c r="AK8514"/>
    </row>
    <row r="8515" spans="1:37" ht="60">
      <c r="A8515" s="55" t="s">
        <v>0</v>
      </c>
      <c r="B8515" s="43">
        <v>8514</v>
      </c>
      <c r="C8515" s="49" t="s">
        <v>15253</v>
      </c>
      <c r="D8515" s="52" t="s">
        <v>15254</v>
      </c>
      <c r="E8515" s="60">
        <v>1</v>
      </c>
      <c r="F8515" s="60">
        <v>28013005</v>
      </c>
      <c r="G8515" s="50"/>
      <c r="H8515" s="51"/>
      <c r="I8515" s="47"/>
      <c r="J8515" s="95">
        <v>3851</v>
      </c>
      <c r="K8515" s="98" t="s">
        <v>29967</v>
      </c>
      <c r="L8515" s="89"/>
      <c r="M8515" s="96"/>
      <c r="N8515" s="89"/>
      <c r="O8515" s="96"/>
      <c r="P8515" s="47" t="s">
        <v>27928</v>
      </c>
      <c r="Q8515" s="53"/>
      <c r="R8515" s="54"/>
      <c r="S8515" s="3"/>
      <c r="AH8515"/>
      <c r="AI8515"/>
      <c r="AJ8515"/>
      <c r="AK8515"/>
    </row>
    <row r="8516" spans="1:37" ht="48">
      <c r="A8516" s="55" t="s">
        <v>0</v>
      </c>
      <c r="B8516" s="43">
        <v>8515</v>
      </c>
      <c r="C8516" s="49" t="s">
        <v>15251</v>
      </c>
      <c r="D8516" s="52" t="s">
        <v>15252</v>
      </c>
      <c r="E8516" s="60">
        <v>2</v>
      </c>
      <c r="F8516" s="60">
        <v>12019012</v>
      </c>
      <c r="G8516" s="50"/>
      <c r="H8516" s="51"/>
      <c r="I8516" s="47"/>
      <c r="J8516" s="94"/>
      <c r="K8516" s="98"/>
      <c r="L8516" s="89"/>
      <c r="M8516" s="96"/>
      <c r="N8516" s="89"/>
      <c r="O8516" s="96"/>
      <c r="P8516" s="47" t="s">
        <v>27932</v>
      </c>
      <c r="Q8516" s="53"/>
      <c r="R8516" s="54"/>
      <c r="S8516" s="3"/>
      <c r="AH8516"/>
      <c r="AI8516"/>
      <c r="AJ8516"/>
      <c r="AK8516"/>
    </row>
    <row r="8517" spans="1:37" ht="60">
      <c r="A8517" s="55" t="s">
        <v>0</v>
      </c>
      <c r="B8517" s="43">
        <v>8516</v>
      </c>
      <c r="C8517" s="49" t="s">
        <v>15249</v>
      </c>
      <c r="D8517" s="52" t="s">
        <v>15250</v>
      </c>
      <c r="E8517" s="60">
        <v>1</v>
      </c>
      <c r="F8517" s="60">
        <v>23059017</v>
      </c>
      <c r="G8517" s="50" t="s">
        <v>28149</v>
      </c>
      <c r="H8517" s="51"/>
      <c r="I8517" s="47"/>
      <c r="J8517" s="89">
        <v>3847</v>
      </c>
      <c r="K8517" s="98" t="s">
        <v>29966</v>
      </c>
      <c r="L8517" s="89"/>
      <c r="M8517" s="96"/>
      <c r="N8517" s="89"/>
      <c r="O8517" s="96"/>
      <c r="P8517" s="47" t="s">
        <v>27928</v>
      </c>
      <c r="Q8517" s="53"/>
      <c r="R8517" s="54"/>
      <c r="S8517" s="3"/>
      <c r="AH8517"/>
      <c r="AI8517"/>
      <c r="AJ8517"/>
      <c r="AK8517"/>
    </row>
    <row r="8518" spans="1:37" ht="60">
      <c r="A8518" s="55" t="s">
        <v>14360</v>
      </c>
      <c r="B8518" s="43">
        <v>8517</v>
      </c>
      <c r="C8518" s="49" t="s">
        <v>15247</v>
      </c>
      <c r="D8518" s="52" t="s">
        <v>15248</v>
      </c>
      <c r="E8518" s="60">
        <v>1</v>
      </c>
      <c r="F8518" s="60">
        <v>27007009</v>
      </c>
      <c r="G8518" s="50"/>
      <c r="H8518" s="51"/>
      <c r="I8518" s="47"/>
      <c r="J8518" s="95">
        <v>7950</v>
      </c>
      <c r="K8518" s="98" t="s">
        <v>30581</v>
      </c>
      <c r="L8518" s="89"/>
      <c r="M8518" s="96"/>
      <c r="N8518" s="89"/>
      <c r="O8518" s="96"/>
      <c r="P8518" s="47" t="s">
        <v>27927</v>
      </c>
      <c r="Q8518" s="53"/>
      <c r="R8518" s="54"/>
      <c r="S8518" s="3"/>
      <c r="AH8518"/>
      <c r="AI8518"/>
      <c r="AJ8518"/>
      <c r="AK8518"/>
    </row>
    <row r="8519" spans="1:37" ht="48">
      <c r="A8519" s="55" t="s">
        <v>0</v>
      </c>
      <c r="B8519" s="43">
        <v>8518</v>
      </c>
      <c r="C8519" s="49" t="s">
        <v>15245</v>
      </c>
      <c r="D8519" s="52" t="s">
        <v>15246</v>
      </c>
      <c r="E8519" s="60">
        <v>28</v>
      </c>
      <c r="F8519" s="60">
        <v>1040019</v>
      </c>
      <c r="G8519" s="49" t="s">
        <v>28367</v>
      </c>
      <c r="H8519" s="51"/>
      <c r="I8519" s="47"/>
      <c r="J8519" s="89"/>
      <c r="K8519" s="98"/>
      <c r="L8519" s="89"/>
      <c r="M8519" s="96"/>
      <c r="N8519" s="89"/>
      <c r="O8519" s="96"/>
      <c r="P8519" s="47" t="s">
        <v>27929</v>
      </c>
      <c r="Q8519" s="53"/>
      <c r="R8519" s="54"/>
      <c r="S8519" s="3"/>
      <c r="AH8519"/>
      <c r="AI8519"/>
      <c r="AJ8519"/>
      <c r="AK8519"/>
    </row>
    <row r="8520" spans="1:37" ht="60">
      <c r="A8520" s="55" t="s">
        <v>0</v>
      </c>
      <c r="B8520" s="43">
        <v>8519</v>
      </c>
      <c r="C8520" s="49" t="s">
        <v>15243</v>
      </c>
      <c r="D8520" s="52" t="s">
        <v>15244</v>
      </c>
      <c r="E8520" s="60">
        <v>9</v>
      </c>
      <c r="F8520" s="60">
        <v>2016007</v>
      </c>
      <c r="G8520" s="50" t="s">
        <v>28171</v>
      </c>
      <c r="H8520" s="51"/>
      <c r="I8520" s="47"/>
      <c r="J8520" s="89">
        <v>3885</v>
      </c>
      <c r="K8520" s="98" t="s">
        <v>28171</v>
      </c>
      <c r="L8520" s="89"/>
      <c r="M8520" s="96"/>
      <c r="N8520" s="89"/>
      <c r="O8520" s="96"/>
      <c r="P8520" s="47" t="s">
        <v>27928</v>
      </c>
      <c r="Q8520" s="53"/>
      <c r="R8520" s="54"/>
      <c r="S8520" s="3"/>
      <c r="AH8520"/>
      <c r="AI8520"/>
      <c r="AJ8520"/>
      <c r="AK8520"/>
    </row>
    <row r="8521" spans="1:37" ht="60">
      <c r="A8521" s="55" t="s">
        <v>0</v>
      </c>
      <c r="B8521" s="43">
        <v>8520</v>
      </c>
      <c r="C8521" s="49" t="s">
        <v>15241</v>
      </c>
      <c r="D8521" s="52" t="s">
        <v>15242</v>
      </c>
      <c r="E8521" s="60">
        <v>1</v>
      </c>
      <c r="F8521" s="60">
        <v>13007025</v>
      </c>
      <c r="G8521" s="50"/>
      <c r="H8521" s="51"/>
      <c r="I8521" s="47"/>
      <c r="J8521" s="94"/>
      <c r="K8521" s="98"/>
      <c r="L8521" s="89"/>
      <c r="M8521" s="96"/>
      <c r="N8521" s="89"/>
      <c r="O8521" s="96"/>
      <c r="P8521" s="47" t="s">
        <v>27931</v>
      </c>
      <c r="Q8521" s="53"/>
      <c r="R8521" s="54"/>
      <c r="S8521" s="3"/>
      <c r="AH8521"/>
      <c r="AI8521"/>
      <c r="AJ8521"/>
      <c r="AK8521"/>
    </row>
    <row r="8522" spans="1:37" ht="72">
      <c r="A8522" s="55" t="s">
        <v>0</v>
      </c>
      <c r="B8522" s="43">
        <v>8521</v>
      </c>
      <c r="C8522" s="49" t="s">
        <v>15239</v>
      </c>
      <c r="D8522" s="52" t="s">
        <v>15240</v>
      </c>
      <c r="E8522" s="60">
        <v>2</v>
      </c>
      <c r="F8522" s="60">
        <v>15002059</v>
      </c>
      <c r="G8522" s="50"/>
      <c r="H8522" s="51"/>
      <c r="I8522" s="47"/>
      <c r="J8522" s="89">
        <v>8510</v>
      </c>
      <c r="K8522" s="98" t="s">
        <v>30656</v>
      </c>
      <c r="L8522" s="89">
        <v>2798</v>
      </c>
      <c r="M8522" s="96" t="s">
        <v>30707</v>
      </c>
      <c r="N8522" s="89"/>
      <c r="O8522" s="96"/>
      <c r="P8522" s="47" t="s">
        <v>27932</v>
      </c>
      <c r="Q8522" s="53"/>
      <c r="R8522" s="54"/>
      <c r="S8522" s="3"/>
      <c r="AH8522"/>
      <c r="AI8522"/>
      <c r="AJ8522"/>
      <c r="AK8522"/>
    </row>
    <row r="8523" spans="1:37" ht="60">
      <c r="A8523" s="55" t="s">
        <v>0</v>
      </c>
      <c r="B8523" s="43">
        <v>8522</v>
      </c>
      <c r="C8523" s="49" t="s">
        <v>15237</v>
      </c>
      <c r="D8523" s="52" t="s">
        <v>15238</v>
      </c>
      <c r="E8523" s="60">
        <v>1</v>
      </c>
      <c r="F8523" s="60">
        <v>1027003</v>
      </c>
      <c r="G8523" s="50" t="s">
        <v>28367</v>
      </c>
      <c r="H8523" s="51"/>
      <c r="I8523" s="47"/>
      <c r="J8523" s="89">
        <v>8518</v>
      </c>
      <c r="K8523" s="98" t="s">
        <v>28367</v>
      </c>
      <c r="L8523" s="89"/>
      <c r="M8523" s="96"/>
      <c r="N8523" s="89"/>
      <c r="O8523" s="96"/>
      <c r="P8523" s="47" t="s">
        <v>27927</v>
      </c>
      <c r="Q8523" s="53"/>
      <c r="R8523" s="54"/>
      <c r="S8523" s="3"/>
      <c r="AH8523"/>
      <c r="AI8523"/>
      <c r="AJ8523"/>
      <c r="AK8523"/>
    </row>
    <row r="8524" spans="1:37" ht="60">
      <c r="A8524" s="55" t="s">
        <v>14360</v>
      </c>
      <c r="B8524" s="43">
        <v>8523</v>
      </c>
      <c r="C8524" s="49" t="s">
        <v>15235</v>
      </c>
      <c r="D8524" s="52" t="s">
        <v>15236</v>
      </c>
      <c r="E8524" s="60">
        <v>2</v>
      </c>
      <c r="F8524" s="60">
        <v>27002039</v>
      </c>
      <c r="G8524" s="50"/>
      <c r="H8524" s="51"/>
      <c r="I8524" s="47"/>
      <c r="J8524" s="95">
        <v>8532</v>
      </c>
      <c r="K8524" s="98" t="s">
        <v>30659</v>
      </c>
      <c r="L8524" s="89"/>
      <c r="M8524" s="96"/>
      <c r="N8524" s="89"/>
      <c r="O8524" s="96"/>
      <c r="P8524" s="47" t="s">
        <v>27930</v>
      </c>
      <c r="Q8524" s="53"/>
      <c r="R8524" s="54"/>
      <c r="S8524" s="3"/>
      <c r="AH8524"/>
      <c r="AI8524"/>
      <c r="AJ8524"/>
      <c r="AK8524"/>
    </row>
    <row r="8525" spans="1:37" ht="60">
      <c r="A8525" s="55" t="s">
        <v>0</v>
      </c>
      <c r="B8525" s="43">
        <v>8524</v>
      </c>
      <c r="C8525" s="49" t="s">
        <v>15233</v>
      </c>
      <c r="D8525" s="52" t="s">
        <v>15234</v>
      </c>
      <c r="E8525" s="60">
        <v>1</v>
      </c>
      <c r="F8525" s="60">
        <v>26017022</v>
      </c>
      <c r="G8525" s="50" t="s">
        <v>28666</v>
      </c>
      <c r="H8525" s="51"/>
      <c r="I8525" s="47"/>
      <c r="J8525" s="89"/>
      <c r="K8525" s="98"/>
      <c r="L8525" s="89"/>
      <c r="M8525" s="96"/>
      <c r="N8525" s="89"/>
      <c r="O8525" s="96"/>
      <c r="P8525" s="47" t="s">
        <v>27930</v>
      </c>
      <c r="Q8525" s="53"/>
      <c r="R8525" s="54"/>
      <c r="S8525" s="3"/>
      <c r="AH8525"/>
      <c r="AI8525"/>
      <c r="AJ8525"/>
      <c r="AK8525"/>
    </row>
    <row r="8526" spans="1:37" ht="48">
      <c r="A8526" s="55" t="s">
        <v>0</v>
      </c>
      <c r="B8526" s="43">
        <v>8525</v>
      </c>
      <c r="C8526" s="49" t="s">
        <v>15231</v>
      </c>
      <c r="D8526" s="52" t="s">
        <v>15232</v>
      </c>
      <c r="E8526" s="60">
        <v>5</v>
      </c>
      <c r="F8526" s="60">
        <v>18031038</v>
      </c>
      <c r="G8526" s="50"/>
      <c r="H8526" s="51"/>
      <c r="I8526" s="47"/>
      <c r="J8526" s="94"/>
      <c r="K8526" s="98"/>
      <c r="L8526" s="89"/>
      <c r="M8526" s="96"/>
      <c r="N8526" s="89"/>
      <c r="O8526" s="96"/>
      <c r="P8526" s="47" t="s">
        <v>27927</v>
      </c>
      <c r="Q8526" s="53"/>
      <c r="R8526" s="54"/>
      <c r="S8526" s="3"/>
      <c r="AH8526"/>
      <c r="AI8526"/>
      <c r="AJ8526"/>
      <c r="AK8526"/>
    </row>
    <row r="8527" spans="1:37" ht="72">
      <c r="A8527" s="55" t="s">
        <v>0</v>
      </c>
      <c r="B8527" s="43">
        <v>8526</v>
      </c>
      <c r="C8527" s="49" t="s">
        <v>15229</v>
      </c>
      <c r="D8527" s="52" t="s">
        <v>15230</v>
      </c>
      <c r="E8527" s="60">
        <v>6</v>
      </c>
      <c r="F8527" s="60">
        <v>4013022</v>
      </c>
      <c r="G8527" s="50"/>
      <c r="H8527" s="51"/>
      <c r="I8527" s="47"/>
      <c r="J8527" s="95">
        <v>8525</v>
      </c>
      <c r="K8527" s="98" t="s">
        <v>30658</v>
      </c>
      <c r="L8527" s="89"/>
      <c r="M8527" s="96"/>
      <c r="N8527" s="89"/>
      <c r="O8527" s="96"/>
      <c r="P8527" s="47" t="s">
        <v>27931</v>
      </c>
      <c r="Q8527" s="53"/>
      <c r="R8527" s="54"/>
      <c r="S8527" s="3"/>
      <c r="AH8527"/>
      <c r="AI8527"/>
      <c r="AJ8527"/>
      <c r="AK8527"/>
    </row>
    <row r="8528" spans="1:37" ht="60">
      <c r="A8528" s="55" t="s">
        <v>0</v>
      </c>
      <c r="B8528" s="43">
        <v>8527</v>
      </c>
      <c r="C8528" s="49" t="s">
        <v>15227</v>
      </c>
      <c r="D8528" s="52" t="s">
        <v>15228</v>
      </c>
      <c r="E8528" s="60">
        <v>1</v>
      </c>
      <c r="F8528" s="60">
        <v>13025008</v>
      </c>
      <c r="G8528" s="50" t="s">
        <v>28172</v>
      </c>
      <c r="H8528" s="51"/>
      <c r="I8528" s="47"/>
      <c r="J8528" s="89">
        <v>3925</v>
      </c>
      <c r="K8528" s="98" t="s">
        <v>28172</v>
      </c>
      <c r="L8528" s="89"/>
      <c r="M8528" s="96"/>
      <c r="N8528" s="89"/>
      <c r="O8528" s="96"/>
      <c r="P8528" s="47" t="s">
        <v>27927</v>
      </c>
      <c r="Q8528" s="53"/>
      <c r="R8528" s="54"/>
      <c r="S8528" s="3"/>
      <c r="AH8528"/>
      <c r="AI8528"/>
      <c r="AJ8528"/>
      <c r="AK8528"/>
    </row>
    <row r="8529" spans="1:37" ht="72">
      <c r="A8529" s="55" t="s">
        <v>0</v>
      </c>
      <c r="B8529" s="43">
        <v>8528</v>
      </c>
      <c r="C8529" s="49" t="s">
        <v>15225</v>
      </c>
      <c r="D8529" s="52" t="s">
        <v>15226</v>
      </c>
      <c r="E8529" s="60">
        <v>2</v>
      </c>
      <c r="F8529" s="60">
        <v>15002059</v>
      </c>
      <c r="G8529" s="50"/>
      <c r="H8529" s="51"/>
      <c r="I8529" s="47"/>
      <c r="J8529" s="89">
        <v>8510</v>
      </c>
      <c r="K8529" s="98" t="s">
        <v>30656</v>
      </c>
      <c r="L8529" s="89">
        <v>4417</v>
      </c>
      <c r="M8529" s="96" t="s">
        <v>28833</v>
      </c>
      <c r="N8529" s="89"/>
      <c r="O8529" s="96"/>
      <c r="P8529" s="47" t="s">
        <v>27932</v>
      </c>
      <c r="Q8529" s="53"/>
      <c r="R8529" s="54"/>
      <c r="S8529" s="3"/>
      <c r="AH8529"/>
      <c r="AI8529"/>
      <c r="AJ8529"/>
      <c r="AK8529"/>
    </row>
    <row r="8530" spans="1:37" ht="60">
      <c r="A8530" s="55" t="s">
        <v>0</v>
      </c>
      <c r="B8530" s="43">
        <v>8529</v>
      </c>
      <c r="C8530" s="49" t="s">
        <v>15223</v>
      </c>
      <c r="D8530" s="52" t="s">
        <v>15224</v>
      </c>
      <c r="E8530" s="60">
        <v>1</v>
      </c>
      <c r="F8530" s="60">
        <v>34002003</v>
      </c>
      <c r="G8530" s="50"/>
      <c r="H8530" s="51"/>
      <c r="I8530" s="47"/>
      <c r="J8530" s="95">
        <v>8438</v>
      </c>
      <c r="K8530" s="98" t="s">
        <v>30645</v>
      </c>
      <c r="L8530" s="89"/>
      <c r="M8530" s="96"/>
      <c r="N8530" s="89"/>
      <c r="O8530" s="96"/>
      <c r="P8530" s="47" t="s">
        <v>27929</v>
      </c>
      <c r="Q8530" s="53"/>
      <c r="R8530" s="54"/>
      <c r="S8530" s="3"/>
      <c r="AH8530"/>
      <c r="AI8530"/>
      <c r="AJ8530"/>
      <c r="AK8530"/>
    </row>
    <row r="8531" spans="1:37" ht="48">
      <c r="A8531" s="55" t="s">
        <v>0</v>
      </c>
      <c r="B8531" s="43">
        <v>8530</v>
      </c>
      <c r="C8531" s="49" t="s">
        <v>15221</v>
      </c>
      <c r="D8531" s="52" t="s">
        <v>15222</v>
      </c>
      <c r="E8531" s="60">
        <v>1</v>
      </c>
      <c r="F8531" s="60">
        <v>22004004</v>
      </c>
      <c r="G8531" s="50"/>
      <c r="H8531" s="51"/>
      <c r="I8531" s="47"/>
      <c r="J8531" s="94"/>
      <c r="K8531" s="98"/>
      <c r="L8531" s="89"/>
      <c r="M8531" s="96"/>
      <c r="N8531" s="89"/>
      <c r="O8531" s="96"/>
      <c r="P8531" s="47" t="s">
        <v>27928</v>
      </c>
      <c r="Q8531" s="53"/>
      <c r="R8531" s="54"/>
      <c r="S8531" s="3"/>
      <c r="AH8531"/>
      <c r="AI8531"/>
      <c r="AJ8531"/>
      <c r="AK8531"/>
    </row>
    <row r="8532" spans="1:37" ht="60">
      <c r="A8532" s="55" t="s">
        <v>14360</v>
      </c>
      <c r="B8532" s="43">
        <v>8531</v>
      </c>
      <c r="C8532" s="49" t="s">
        <v>15219</v>
      </c>
      <c r="D8532" s="52" t="s">
        <v>15220</v>
      </c>
      <c r="E8532" s="60">
        <v>2</v>
      </c>
      <c r="F8532" s="60">
        <v>27005016</v>
      </c>
      <c r="G8532" s="50"/>
      <c r="H8532" s="51"/>
      <c r="I8532" s="47"/>
      <c r="J8532" s="95">
        <v>8532</v>
      </c>
      <c r="K8532" s="98" t="s">
        <v>30659</v>
      </c>
      <c r="L8532" s="89"/>
      <c r="M8532" s="96"/>
      <c r="N8532" s="89"/>
      <c r="O8532" s="96"/>
      <c r="P8532" s="47" t="s">
        <v>27927</v>
      </c>
      <c r="Q8532" s="53"/>
      <c r="R8532" s="54"/>
      <c r="S8532" s="3"/>
      <c r="AH8532"/>
      <c r="AI8532"/>
      <c r="AJ8532"/>
      <c r="AK8532"/>
    </row>
    <row r="8533" spans="1:37" ht="72">
      <c r="A8533" s="55" t="s">
        <v>14360</v>
      </c>
      <c r="B8533" s="43">
        <v>8532</v>
      </c>
      <c r="C8533" s="49" t="s">
        <v>15217</v>
      </c>
      <c r="D8533" s="52" t="s">
        <v>15218</v>
      </c>
      <c r="E8533" s="60">
        <v>11</v>
      </c>
      <c r="F8533" s="60">
        <v>15006004</v>
      </c>
      <c r="G8533" s="50" t="s">
        <v>28461</v>
      </c>
      <c r="H8533" s="51"/>
      <c r="I8533" s="47"/>
      <c r="J8533" s="89">
        <v>7969</v>
      </c>
      <c r="K8533" s="98" t="s">
        <v>30585</v>
      </c>
      <c r="L8533" s="89"/>
      <c r="M8533" s="96"/>
      <c r="N8533" s="89"/>
      <c r="O8533" s="96"/>
      <c r="P8533" s="47" t="s">
        <v>27936</v>
      </c>
      <c r="Q8533" s="53"/>
      <c r="R8533" s="54"/>
      <c r="S8533" s="3"/>
      <c r="AH8533"/>
      <c r="AI8533"/>
      <c r="AJ8533"/>
      <c r="AK8533"/>
    </row>
    <row r="8534" spans="1:37" ht="60">
      <c r="A8534" s="55" t="s">
        <v>14360</v>
      </c>
      <c r="B8534" s="43">
        <v>8533</v>
      </c>
      <c r="C8534" s="49" t="s">
        <v>15215</v>
      </c>
      <c r="D8534" s="52" t="s">
        <v>15216</v>
      </c>
      <c r="E8534" s="60">
        <v>2</v>
      </c>
      <c r="F8534" s="60">
        <v>27006007</v>
      </c>
      <c r="G8534" s="50"/>
      <c r="H8534" s="51"/>
      <c r="I8534" s="47"/>
      <c r="J8534" s="95">
        <v>8532</v>
      </c>
      <c r="K8534" s="98" t="s">
        <v>30659</v>
      </c>
      <c r="L8534" s="89"/>
      <c r="M8534" s="96"/>
      <c r="N8534" s="89"/>
      <c r="O8534" s="96"/>
      <c r="P8534" s="47" t="s">
        <v>27934</v>
      </c>
      <c r="Q8534" s="53"/>
      <c r="R8534" s="54"/>
      <c r="S8534" s="3"/>
      <c r="AH8534"/>
      <c r="AI8534"/>
      <c r="AJ8534"/>
      <c r="AK8534"/>
    </row>
    <row r="8535" spans="1:37" ht="60">
      <c r="A8535" s="55" t="s">
        <v>0</v>
      </c>
      <c r="B8535" s="43">
        <v>8534</v>
      </c>
      <c r="C8535" s="49" t="s">
        <v>15213</v>
      </c>
      <c r="D8535" s="52" t="s">
        <v>15214</v>
      </c>
      <c r="E8535" s="60">
        <v>1</v>
      </c>
      <c r="F8535" s="60">
        <v>22005011</v>
      </c>
      <c r="G8535" s="50"/>
      <c r="H8535" s="51"/>
      <c r="I8535" s="47"/>
      <c r="J8535" s="95">
        <v>8524</v>
      </c>
      <c r="K8535" s="98" t="s">
        <v>30657</v>
      </c>
      <c r="L8535" s="89"/>
      <c r="M8535" s="96"/>
      <c r="N8535" s="89"/>
      <c r="O8535" s="96"/>
      <c r="P8535" s="47" t="s">
        <v>27928</v>
      </c>
      <c r="Q8535" s="53"/>
      <c r="R8535" s="54"/>
      <c r="S8535" s="3"/>
      <c r="AH8535"/>
      <c r="AI8535"/>
      <c r="AJ8535"/>
      <c r="AK8535"/>
    </row>
    <row r="8536" spans="1:37" ht="84">
      <c r="A8536" s="55" t="s">
        <v>0</v>
      </c>
      <c r="B8536" s="43">
        <v>8535</v>
      </c>
      <c r="C8536" s="49" t="s">
        <v>15210</v>
      </c>
      <c r="D8536" s="52" t="s">
        <v>15212</v>
      </c>
      <c r="E8536" s="60">
        <v>13</v>
      </c>
      <c r="F8536" s="60">
        <v>1025027</v>
      </c>
      <c r="G8536" s="50" t="s">
        <v>28265</v>
      </c>
      <c r="H8536" s="51"/>
      <c r="I8536" s="47"/>
      <c r="J8536" s="89">
        <v>8552</v>
      </c>
      <c r="K8536" s="98" t="s">
        <v>28265</v>
      </c>
      <c r="L8536" s="89"/>
      <c r="M8536" s="96"/>
      <c r="N8536" s="89"/>
      <c r="O8536" s="96"/>
      <c r="P8536" s="47" t="s">
        <v>27930</v>
      </c>
      <c r="Q8536" s="53"/>
      <c r="R8536" s="54"/>
      <c r="S8536" s="3"/>
      <c r="AH8536"/>
      <c r="AI8536"/>
      <c r="AJ8536"/>
      <c r="AK8536"/>
    </row>
    <row r="8537" spans="1:37" ht="60">
      <c r="A8537" s="55" t="s">
        <v>14360</v>
      </c>
      <c r="B8537" s="43">
        <v>8536</v>
      </c>
      <c r="C8537" s="49" t="s">
        <v>15210</v>
      </c>
      <c r="D8537" s="52" t="s">
        <v>15211</v>
      </c>
      <c r="E8537" s="60">
        <v>4</v>
      </c>
      <c r="F8537" s="60">
        <v>15005017</v>
      </c>
      <c r="G8537" s="50"/>
      <c r="H8537" s="51"/>
      <c r="I8537" s="47"/>
      <c r="J8537" s="95">
        <v>8033</v>
      </c>
      <c r="K8537" s="98" t="s">
        <v>30590</v>
      </c>
      <c r="L8537" s="89"/>
      <c r="M8537" s="96"/>
      <c r="N8537" s="89"/>
      <c r="O8537" s="96"/>
      <c r="P8537" s="47" t="s">
        <v>27933</v>
      </c>
      <c r="Q8537" s="53"/>
      <c r="R8537" s="54"/>
      <c r="S8537" s="3"/>
      <c r="AH8537"/>
      <c r="AI8537"/>
      <c r="AJ8537"/>
      <c r="AK8537"/>
    </row>
    <row r="8538" spans="1:37" ht="96">
      <c r="A8538" s="55" t="s">
        <v>0</v>
      </c>
      <c r="B8538" s="43">
        <v>8537</v>
      </c>
      <c r="C8538" s="49" t="s">
        <v>15208</v>
      </c>
      <c r="D8538" s="52" t="s">
        <v>15209</v>
      </c>
      <c r="E8538" s="60">
        <v>24</v>
      </c>
      <c r="F8538" s="60">
        <v>1020005</v>
      </c>
      <c r="G8538" s="50" t="s">
        <v>28265</v>
      </c>
      <c r="H8538" s="51"/>
      <c r="I8538" s="47"/>
      <c r="J8538" s="89">
        <v>8552</v>
      </c>
      <c r="K8538" s="98" t="s">
        <v>28265</v>
      </c>
      <c r="L8538" s="89"/>
      <c r="M8538" s="96"/>
      <c r="N8538" s="89"/>
      <c r="O8538" s="96"/>
      <c r="P8538" s="47" t="s">
        <v>27927</v>
      </c>
      <c r="Q8538" s="53"/>
      <c r="R8538" s="54"/>
      <c r="S8538" s="3"/>
      <c r="AH8538"/>
      <c r="AI8538"/>
      <c r="AJ8538"/>
      <c r="AK8538"/>
    </row>
    <row r="8539" spans="1:37" ht="60">
      <c r="A8539" s="55" t="s">
        <v>0</v>
      </c>
      <c r="B8539" s="43">
        <v>8538</v>
      </c>
      <c r="C8539" s="49" t="s">
        <v>15206</v>
      </c>
      <c r="D8539" s="52" t="s">
        <v>15207</v>
      </c>
      <c r="E8539" s="60">
        <v>5</v>
      </c>
      <c r="F8539" s="60">
        <v>18002003</v>
      </c>
      <c r="G8539" s="50"/>
      <c r="H8539" s="51"/>
      <c r="I8539" s="47"/>
      <c r="J8539" s="95">
        <v>8537</v>
      </c>
      <c r="K8539" s="98" t="s">
        <v>30660</v>
      </c>
      <c r="L8539" s="89"/>
      <c r="M8539" s="96"/>
      <c r="N8539" s="89"/>
      <c r="O8539" s="96"/>
      <c r="P8539" s="47" t="s">
        <v>27928</v>
      </c>
      <c r="Q8539" s="53"/>
      <c r="R8539" s="54"/>
      <c r="S8539" s="3"/>
      <c r="AH8539"/>
      <c r="AI8539"/>
      <c r="AJ8539"/>
      <c r="AK8539"/>
    </row>
    <row r="8540" spans="1:37" ht="48">
      <c r="A8540" s="55" t="s">
        <v>0</v>
      </c>
      <c r="B8540" s="43">
        <v>8539</v>
      </c>
      <c r="C8540" s="49" t="s">
        <v>15204</v>
      </c>
      <c r="D8540" s="52" t="s">
        <v>15205</v>
      </c>
      <c r="E8540" s="60">
        <v>9</v>
      </c>
      <c r="F8540" s="60">
        <v>1043033</v>
      </c>
      <c r="G8540" s="49" t="s">
        <v>28723</v>
      </c>
      <c r="H8540" s="51"/>
      <c r="I8540" s="47"/>
      <c r="J8540" s="89"/>
      <c r="K8540" s="98"/>
      <c r="L8540" s="89"/>
      <c r="M8540" s="96"/>
      <c r="N8540" s="89"/>
      <c r="O8540" s="96"/>
      <c r="P8540" s="47" t="s">
        <v>28717</v>
      </c>
      <c r="Q8540" s="53"/>
      <c r="R8540" s="54"/>
      <c r="S8540" s="3"/>
      <c r="AH8540"/>
      <c r="AI8540"/>
      <c r="AJ8540"/>
      <c r="AK8540"/>
    </row>
    <row r="8541" spans="1:37" ht="60">
      <c r="A8541" s="55" t="s">
        <v>14360</v>
      </c>
      <c r="B8541" s="43">
        <v>8540</v>
      </c>
      <c r="C8541" s="49" t="s">
        <v>15202</v>
      </c>
      <c r="D8541" s="52" t="s">
        <v>15203</v>
      </c>
      <c r="E8541" s="60">
        <v>3</v>
      </c>
      <c r="F8541" s="60">
        <v>27004002</v>
      </c>
      <c r="G8541" s="49" t="s">
        <v>28723</v>
      </c>
      <c r="H8541" s="51"/>
      <c r="I8541" s="47"/>
      <c r="J8541" s="89">
        <v>8539</v>
      </c>
      <c r="K8541" s="98" t="s">
        <v>28723</v>
      </c>
      <c r="L8541" s="89"/>
      <c r="M8541" s="96"/>
      <c r="N8541" s="89"/>
      <c r="O8541" s="96"/>
      <c r="P8541" s="47" t="s">
        <v>27927</v>
      </c>
      <c r="Q8541" s="53"/>
      <c r="R8541" s="54"/>
      <c r="S8541" s="3"/>
      <c r="AH8541"/>
      <c r="AI8541"/>
      <c r="AJ8541"/>
      <c r="AK8541"/>
    </row>
    <row r="8542" spans="1:37" ht="60">
      <c r="A8542" s="55" t="s">
        <v>0</v>
      </c>
      <c r="B8542" s="43">
        <v>8541</v>
      </c>
      <c r="C8542" s="49" t="s">
        <v>15200</v>
      </c>
      <c r="D8542" s="52" t="s">
        <v>15201</v>
      </c>
      <c r="E8542" s="60">
        <v>2</v>
      </c>
      <c r="F8542" s="60">
        <v>5028028</v>
      </c>
      <c r="G8542" s="49" t="s">
        <v>28723</v>
      </c>
      <c r="H8542" s="51"/>
      <c r="I8542" s="47"/>
      <c r="J8542" s="89">
        <v>8539</v>
      </c>
      <c r="K8542" s="98" t="s">
        <v>28723</v>
      </c>
      <c r="L8542" s="89"/>
      <c r="M8542" s="96"/>
      <c r="N8542" s="89"/>
      <c r="O8542" s="96"/>
      <c r="P8542" s="47" t="s">
        <v>27927</v>
      </c>
      <c r="Q8542" s="53"/>
      <c r="R8542" s="54"/>
      <c r="S8542" s="3"/>
      <c r="AH8542"/>
      <c r="AI8542"/>
      <c r="AJ8542"/>
      <c r="AK8542"/>
    </row>
    <row r="8543" spans="1:37" ht="48">
      <c r="A8543" s="55" t="s">
        <v>0</v>
      </c>
      <c r="B8543" s="43">
        <v>8542</v>
      </c>
      <c r="C8543" s="49" t="s">
        <v>15198</v>
      </c>
      <c r="D8543" s="52" t="s">
        <v>15199</v>
      </c>
      <c r="E8543" s="60">
        <v>1</v>
      </c>
      <c r="F8543" s="60">
        <v>26008014</v>
      </c>
      <c r="G8543" s="50"/>
      <c r="H8543" s="51"/>
      <c r="I8543" s="47"/>
      <c r="J8543" s="89"/>
      <c r="K8543" s="98"/>
      <c r="L8543" s="89"/>
      <c r="M8543" s="96"/>
      <c r="N8543" s="89"/>
      <c r="O8543" s="96"/>
      <c r="P8543" s="47" t="s">
        <v>27935</v>
      </c>
      <c r="Q8543" s="53"/>
      <c r="R8543" s="54"/>
      <c r="S8543" s="3"/>
      <c r="AH8543"/>
      <c r="AI8543"/>
      <c r="AJ8543"/>
      <c r="AK8543"/>
    </row>
    <row r="8544" spans="1:37" ht="84">
      <c r="A8544" s="55" t="s">
        <v>0</v>
      </c>
      <c r="B8544" s="43">
        <v>8543</v>
      </c>
      <c r="C8544" s="49" t="s">
        <v>15196</v>
      </c>
      <c r="D8544" s="52" t="s">
        <v>15197</v>
      </c>
      <c r="E8544" s="60">
        <v>23</v>
      </c>
      <c r="F8544" s="60">
        <v>1031002</v>
      </c>
      <c r="G8544" s="50"/>
      <c r="H8544" s="51"/>
      <c r="I8544" s="47"/>
      <c r="J8544" s="94">
        <v>865</v>
      </c>
      <c r="K8544" s="98" t="s">
        <v>29484</v>
      </c>
      <c r="L8544" s="89"/>
      <c r="M8544" s="96"/>
      <c r="N8544" s="89"/>
      <c r="O8544" s="96"/>
      <c r="P8544" s="47" t="s">
        <v>27933</v>
      </c>
      <c r="Q8544" s="53"/>
      <c r="R8544" s="54"/>
      <c r="S8544" s="3"/>
      <c r="AH8544"/>
      <c r="AI8544"/>
      <c r="AJ8544"/>
      <c r="AK8544"/>
    </row>
    <row r="8545" spans="1:37" ht="72">
      <c r="A8545" s="55" t="s">
        <v>0</v>
      </c>
      <c r="B8545" s="43">
        <v>8544</v>
      </c>
      <c r="C8545" s="49" t="s">
        <v>15194</v>
      </c>
      <c r="D8545" s="52" t="s">
        <v>15195</v>
      </c>
      <c r="E8545" s="60">
        <v>10</v>
      </c>
      <c r="F8545" s="60">
        <v>2020004</v>
      </c>
      <c r="G8545" s="50"/>
      <c r="H8545" s="51"/>
      <c r="I8545" s="47"/>
      <c r="J8545" s="95">
        <v>4327</v>
      </c>
      <c r="K8545" s="98" t="s">
        <v>30046</v>
      </c>
      <c r="L8545" s="89"/>
      <c r="M8545" s="96"/>
      <c r="N8545" s="89"/>
      <c r="O8545" s="96"/>
      <c r="P8545" s="47" t="s">
        <v>27928</v>
      </c>
      <c r="Q8545" s="53"/>
      <c r="R8545" s="54"/>
      <c r="S8545" s="3"/>
      <c r="AH8545"/>
      <c r="AI8545"/>
      <c r="AJ8545"/>
      <c r="AK8545"/>
    </row>
    <row r="8546" spans="1:37" ht="60">
      <c r="A8546" s="55" t="s">
        <v>0</v>
      </c>
      <c r="B8546" s="43">
        <v>8545</v>
      </c>
      <c r="C8546" s="49" t="s">
        <v>15192</v>
      </c>
      <c r="D8546" s="52" t="s">
        <v>15193</v>
      </c>
      <c r="E8546" s="60">
        <v>6</v>
      </c>
      <c r="F8546" s="60">
        <v>3027010</v>
      </c>
      <c r="G8546" s="50" t="s">
        <v>28587</v>
      </c>
      <c r="H8546" s="51"/>
      <c r="I8546" s="47"/>
      <c r="J8546" s="89">
        <v>4171</v>
      </c>
      <c r="K8546" s="98" t="s">
        <v>28587</v>
      </c>
      <c r="L8546" s="89"/>
      <c r="M8546" s="96"/>
      <c r="N8546" s="89"/>
      <c r="O8546" s="96"/>
      <c r="P8546" s="47" t="s">
        <v>27928</v>
      </c>
      <c r="Q8546" s="53"/>
      <c r="R8546" s="54"/>
      <c r="S8546" s="3"/>
      <c r="AH8546"/>
      <c r="AI8546"/>
      <c r="AJ8546"/>
      <c r="AK8546"/>
    </row>
    <row r="8547" spans="1:37" ht="60">
      <c r="A8547" s="55" t="s">
        <v>0</v>
      </c>
      <c r="B8547" s="43">
        <v>8546</v>
      </c>
      <c r="C8547" s="49" t="s">
        <v>15190</v>
      </c>
      <c r="D8547" s="52" t="s">
        <v>15191</v>
      </c>
      <c r="E8547" s="60">
        <v>2</v>
      </c>
      <c r="F8547" s="60">
        <v>19079011</v>
      </c>
      <c r="G8547" s="50" t="s">
        <v>28064</v>
      </c>
      <c r="H8547" s="51"/>
      <c r="I8547" s="47"/>
      <c r="J8547" s="89">
        <v>4191</v>
      </c>
      <c r="K8547" s="98" t="s">
        <v>28064</v>
      </c>
      <c r="L8547" s="89"/>
      <c r="M8547" s="96"/>
      <c r="N8547" s="89"/>
      <c r="O8547" s="96"/>
      <c r="P8547" s="47" t="s">
        <v>27928</v>
      </c>
      <c r="Q8547" s="53"/>
      <c r="R8547" s="54"/>
      <c r="S8547" s="3"/>
      <c r="AH8547"/>
      <c r="AI8547"/>
      <c r="AJ8547"/>
      <c r="AK8547"/>
    </row>
    <row r="8548" spans="1:37" ht="48">
      <c r="A8548" s="55" t="s">
        <v>0</v>
      </c>
      <c r="B8548" s="43">
        <v>8547</v>
      </c>
      <c r="C8548" s="49" t="s">
        <v>15188</v>
      </c>
      <c r="D8548" s="52" t="s">
        <v>15189</v>
      </c>
      <c r="E8548" s="60">
        <v>2</v>
      </c>
      <c r="F8548" s="60">
        <v>15002053</v>
      </c>
      <c r="G8548" s="50"/>
      <c r="H8548" s="51"/>
      <c r="I8548" s="47"/>
      <c r="J8548" s="89"/>
      <c r="K8548" s="98"/>
      <c r="L8548" s="89"/>
      <c r="M8548" s="96"/>
      <c r="N8548" s="89"/>
      <c r="O8548" s="96"/>
      <c r="P8548" s="47" t="s">
        <v>27931</v>
      </c>
      <c r="Q8548" s="53"/>
      <c r="R8548" s="54"/>
      <c r="S8548" s="3"/>
      <c r="AH8548"/>
      <c r="AI8548"/>
      <c r="AJ8548"/>
      <c r="AK8548"/>
    </row>
    <row r="8549" spans="1:37" ht="72">
      <c r="A8549" s="55" t="s">
        <v>0</v>
      </c>
      <c r="B8549" s="43">
        <v>8548</v>
      </c>
      <c r="C8549" s="49" t="s">
        <v>15186</v>
      </c>
      <c r="D8549" s="52" t="s">
        <v>15187</v>
      </c>
      <c r="E8549" s="60">
        <v>104</v>
      </c>
      <c r="F8549" s="60">
        <v>2025030</v>
      </c>
      <c r="G8549" s="50"/>
      <c r="H8549" s="51"/>
      <c r="I8549" s="47"/>
      <c r="J8549" s="94"/>
      <c r="K8549" s="98"/>
      <c r="L8549" s="89"/>
      <c r="M8549" s="96"/>
      <c r="N8549" s="89"/>
      <c r="O8549" s="96"/>
      <c r="P8549" s="47" t="s">
        <v>27927</v>
      </c>
      <c r="Q8549" s="53"/>
      <c r="R8549" s="54"/>
      <c r="S8549" s="3"/>
      <c r="AH8549"/>
      <c r="AI8549"/>
      <c r="AJ8549"/>
      <c r="AK8549"/>
    </row>
    <row r="8550" spans="1:37" ht="84">
      <c r="A8550" s="55" t="s">
        <v>0</v>
      </c>
      <c r="B8550" s="43">
        <v>8549</v>
      </c>
      <c r="C8550" s="49" t="s">
        <v>15184</v>
      </c>
      <c r="D8550" s="52" t="s">
        <v>15185</v>
      </c>
      <c r="E8550" s="60">
        <v>91</v>
      </c>
      <c r="F8550" s="60">
        <v>1006009</v>
      </c>
      <c r="G8550" s="50" t="s">
        <v>28265</v>
      </c>
      <c r="H8550" s="51"/>
      <c r="I8550" s="47"/>
      <c r="J8550" s="89">
        <v>8552</v>
      </c>
      <c r="K8550" s="98" t="s">
        <v>28265</v>
      </c>
      <c r="L8550" s="89"/>
      <c r="M8550" s="96"/>
      <c r="N8550" s="89"/>
      <c r="O8550" s="96"/>
      <c r="P8550" s="47" t="s">
        <v>27930</v>
      </c>
      <c r="Q8550" s="53"/>
      <c r="R8550" s="54"/>
      <c r="S8550" s="3"/>
      <c r="AH8550"/>
      <c r="AI8550"/>
      <c r="AJ8550"/>
      <c r="AK8550"/>
    </row>
    <row r="8551" spans="1:37" ht="72">
      <c r="A8551" s="55" t="s">
        <v>0</v>
      </c>
      <c r="B8551" s="43">
        <v>8550</v>
      </c>
      <c r="C8551" s="49" t="s">
        <v>15182</v>
      </c>
      <c r="D8551" s="52" t="s">
        <v>15183</v>
      </c>
      <c r="E8551" s="60">
        <v>5</v>
      </c>
      <c r="F8551" s="60">
        <v>2028030</v>
      </c>
      <c r="G8551" s="50"/>
      <c r="H8551" s="51"/>
      <c r="I8551" s="47"/>
      <c r="J8551" s="95">
        <v>8537</v>
      </c>
      <c r="K8551" s="98" t="s">
        <v>30660</v>
      </c>
      <c r="L8551" s="89"/>
      <c r="M8551" s="96"/>
      <c r="N8551" s="89"/>
      <c r="O8551" s="96"/>
      <c r="P8551" s="47" t="s">
        <v>27931</v>
      </c>
      <c r="Q8551" s="53"/>
      <c r="R8551" s="54"/>
      <c r="S8551" s="3"/>
      <c r="AH8551"/>
      <c r="AI8551"/>
      <c r="AJ8551"/>
      <c r="AK8551"/>
    </row>
    <row r="8552" spans="1:37" ht="72">
      <c r="A8552" s="55" t="s">
        <v>0</v>
      </c>
      <c r="B8552" s="43">
        <v>8551</v>
      </c>
      <c r="C8552" s="49" t="s">
        <v>15180</v>
      </c>
      <c r="D8552" s="52" t="s">
        <v>15181</v>
      </c>
      <c r="E8552" s="60">
        <v>21</v>
      </c>
      <c r="F8552" s="60">
        <v>1048017</v>
      </c>
      <c r="G8552" s="49" t="s">
        <v>28527</v>
      </c>
      <c r="H8552" s="51"/>
      <c r="I8552" s="47"/>
      <c r="J8552" s="89"/>
      <c r="K8552" s="98"/>
      <c r="L8552" s="89"/>
      <c r="M8552" s="96"/>
      <c r="N8552" s="89"/>
      <c r="O8552" s="96"/>
      <c r="P8552" s="47" t="s">
        <v>27929</v>
      </c>
      <c r="Q8552" s="53"/>
      <c r="R8552" s="54"/>
      <c r="S8552" s="3"/>
      <c r="AH8552"/>
      <c r="AI8552"/>
      <c r="AJ8552"/>
      <c r="AK8552"/>
    </row>
    <row r="8553" spans="1:37" ht="72">
      <c r="A8553" s="55" t="s">
        <v>0</v>
      </c>
      <c r="B8553" s="43">
        <v>8552</v>
      </c>
      <c r="C8553" s="49" t="s">
        <v>15178</v>
      </c>
      <c r="D8553" s="52" t="s">
        <v>15179</v>
      </c>
      <c r="E8553" s="60">
        <v>63</v>
      </c>
      <c r="F8553" s="60">
        <v>1047015</v>
      </c>
      <c r="G8553" s="49" t="s">
        <v>28265</v>
      </c>
      <c r="H8553" s="51"/>
      <c r="I8553" s="47"/>
      <c r="J8553" s="89"/>
      <c r="K8553" s="98"/>
      <c r="L8553" s="89"/>
      <c r="M8553" s="96"/>
      <c r="N8553" s="89"/>
      <c r="O8553" s="96"/>
      <c r="P8553" s="47" t="s">
        <v>27929</v>
      </c>
      <c r="Q8553" s="53"/>
      <c r="R8553" s="54"/>
      <c r="S8553" s="3"/>
      <c r="AH8553"/>
      <c r="AI8553"/>
      <c r="AJ8553"/>
      <c r="AK8553"/>
    </row>
    <row r="8554" spans="1:37" ht="72">
      <c r="A8554" s="55" t="s">
        <v>0</v>
      </c>
      <c r="B8554" s="43">
        <v>8553</v>
      </c>
      <c r="C8554" s="49" t="s">
        <v>15176</v>
      </c>
      <c r="D8554" s="52" t="s">
        <v>15177</v>
      </c>
      <c r="E8554" s="60">
        <v>12</v>
      </c>
      <c r="F8554" s="60">
        <v>1038012</v>
      </c>
      <c r="G8554" s="50" t="s">
        <v>28362</v>
      </c>
      <c r="H8554" s="51"/>
      <c r="I8554" s="47"/>
      <c r="J8554" s="89">
        <v>4487</v>
      </c>
      <c r="K8554" s="98" t="s">
        <v>28362</v>
      </c>
      <c r="L8554" s="89"/>
      <c r="M8554" s="96"/>
      <c r="N8554" s="89"/>
      <c r="O8554" s="96"/>
      <c r="P8554" s="47" t="s">
        <v>27932</v>
      </c>
      <c r="Q8554" s="53"/>
      <c r="R8554" s="54"/>
      <c r="S8554" s="3"/>
      <c r="AH8554"/>
      <c r="AI8554"/>
      <c r="AJ8554"/>
      <c r="AK8554"/>
    </row>
    <row r="8555" spans="1:37" ht="60">
      <c r="A8555" s="55" t="s">
        <v>0</v>
      </c>
      <c r="B8555" s="43">
        <v>8554</v>
      </c>
      <c r="C8555" s="49" t="s">
        <v>15174</v>
      </c>
      <c r="D8555" s="52" t="s">
        <v>15175</v>
      </c>
      <c r="E8555" s="60">
        <v>1</v>
      </c>
      <c r="F8555" s="60">
        <v>7015006</v>
      </c>
      <c r="G8555" s="50"/>
      <c r="H8555" s="51"/>
      <c r="I8555" s="47"/>
      <c r="J8555" s="95">
        <v>8553</v>
      </c>
      <c r="K8555" s="98" t="s">
        <v>30661</v>
      </c>
      <c r="L8555" s="89"/>
      <c r="M8555" s="96"/>
      <c r="N8555" s="89"/>
      <c r="O8555" s="96"/>
      <c r="P8555" s="47" t="s">
        <v>27930</v>
      </c>
      <c r="Q8555" s="53"/>
      <c r="R8555" s="54"/>
      <c r="S8555" s="3"/>
      <c r="AH8555"/>
      <c r="AI8555"/>
      <c r="AJ8555"/>
      <c r="AK8555"/>
    </row>
    <row r="8556" spans="1:37" ht="72">
      <c r="A8556" s="55" t="s">
        <v>0</v>
      </c>
      <c r="B8556" s="43">
        <v>8555</v>
      </c>
      <c r="C8556" s="49" t="s">
        <v>15172</v>
      </c>
      <c r="D8556" s="52" t="s">
        <v>15173</v>
      </c>
      <c r="E8556" s="60">
        <v>6</v>
      </c>
      <c r="F8556" s="60">
        <v>1036012</v>
      </c>
      <c r="G8556" s="50" t="s">
        <v>28355</v>
      </c>
      <c r="H8556" s="51"/>
      <c r="I8556" s="47"/>
      <c r="J8556" s="89">
        <v>4513</v>
      </c>
      <c r="K8556" s="98" t="s">
        <v>28355</v>
      </c>
      <c r="L8556" s="89"/>
      <c r="M8556" s="96"/>
      <c r="N8556" s="89"/>
      <c r="O8556" s="96"/>
      <c r="P8556" s="47" t="s">
        <v>27931</v>
      </c>
      <c r="Q8556" s="53"/>
      <c r="R8556" s="54"/>
      <c r="S8556" s="3"/>
      <c r="AH8556"/>
      <c r="AI8556"/>
      <c r="AJ8556"/>
      <c r="AK8556"/>
    </row>
    <row r="8557" spans="1:37" ht="72">
      <c r="A8557" s="55" t="s">
        <v>0</v>
      </c>
      <c r="B8557" s="43">
        <v>8556</v>
      </c>
      <c r="C8557" s="49" t="s">
        <v>15170</v>
      </c>
      <c r="D8557" s="52" t="s">
        <v>15171</v>
      </c>
      <c r="E8557" s="60">
        <v>3</v>
      </c>
      <c r="F8557" s="60">
        <v>6019050</v>
      </c>
      <c r="G8557" s="50"/>
      <c r="H8557" s="51"/>
      <c r="I8557" s="47"/>
      <c r="J8557" s="89">
        <v>8553</v>
      </c>
      <c r="K8557" s="98" t="s">
        <v>30661</v>
      </c>
      <c r="L8557" s="89">
        <v>2775</v>
      </c>
      <c r="M8557" s="96" t="s">
        <v>29802</v>
      </c>
      <c r="N8557" s="89"/>
      <c r="O8557" s="96"/>
      <c r="P8557" s="47" t="s">
        <v>27932</v>
      </c>
      <c r="Q8557" s="53"/>
      <c r="R8557" s="54"/>
      <c r="S8557" s="3"/>
      <c r="AH8557"/>
      <c r="AI8557"/>
      <c r="AJ8557"/>
      <c r="AK8557"/>
    </row>
    <row r="8558" spans="1:37" ht="60">
      <c r="A8558" s="55" t="s">
        <v>0</v>
      </c>
      <c r="B8558" s="43">
        <v>8557</v>
      </c>
      <c r="C8558" s="49" t="s">
        <v>15168</v>
      </c>
      <c r="D8558" s="52" t="s">
        <v>15169</v>
      </c>
      <c r="E8558" s="60">
        <v>1</v>
      </c>
      <c r="F8558" s="60">
        <v>19058008</v>
      </c>
      <c r="G8558" s="49" t="s">
        <v>28879</v>
      </c>
      <c r="H8558" s="51"/>
      <c r="I8558" s="47"/>
      <c r="J8558" s="89">
        <v>4529</v>
      </c>
      <c r="K8558" s="98" t="s">
        <v>28879</v>
      </c>
      <c r="L8558" s="89"/>
      <c r="M8558" s="96"/>
      <c r="N8558" s="89"/>
      <c r="O8558" s="96"/>
      <c r="P8558" s="47" t="s">
        <v>27927</v>
      </c>
      <c r="Q8558" s="53"/>
      <c r="R8558" s="54"/>
      <c r="S8558" s="3"/>
      <c r="AH8558"/>
      <c r="AI8558"/>
      <c r="AJ8558"/>
      <c r="AK8558"/>
    </row>
    <row r="8559" spans="1:37" ht="48">
      <c r="A8559" s="55" t="s">
        <v>0</v>
      </c>
      <c r="B8559" s="43">
        <v>8558</v>
      </c>
      <c r="C8559" s="49" t="s">
        <v>15165</v>
      </c>
      <c r="D8559" s="52" t="s">
        <v>15167</v>
      </c>
      <c r="E8559" s="60">
        <v>8</v>
      </c>
      <c r="F8559" s="60">
        <v>2015027</v>
      </c>
      <c r="G8559" s="50"/>
      <c r="H8559" s="51"/>
      <c r="I8559" s="47"/>
      <c r="J8559" s="94"/>
      <c r="K8559" s="98"/>
      <c r="L8559" s="89"/>
      <c r="M8559" s="96"/>
      <c r="N8559" s="89"/>
      <c r="O8559" s="96"/>
      <c r="P8559" s="47" t="s">
        <v>27927</v>
      </c>
      <c r="Q8559" s="53"/>
      <c r="R8559" s="54"/>
      <c r="S8559" s="3"/>
      <c r="AH8559"/>
      <c r="AI8559"/>
      <c r="AJ8559"/>
      <c r="AK8559"/>
    </row>
    <row r="8560" spans="1:37" ht="60">
      <c r="A8560" s="55" t="s">
        <v>0</v>
      </c>
      <c r="B8560" s="43">
        <v>8559</v>
      </c>
      <c r="C8560" s="49" t="s">
        <v>15165</v>
      </c>
      <c r="D8560" s="52" t="s">
        <v>15166</v>
      </c>
      <c r="E8560" s="60">
        <v>25</v>
      </c>
      <c r="F8560" s="60">
        <v>1038006</v>
      </c>
      <c r="G8560" s="50"/>
      <c r="H8560" s="51"/>
      <c r="I8560" s="47"/>
      <c r="J8560" s="95">
        <v>8558</v>
      </c>
      <c r="K8560" s="98" t="s">
        <v>30662</v>
      </c>
      <c r="L8560" s="89"/>
      <c r="M8560" s="96"/>
      <c r="N8560" s="89"/>
      <c r="O8560" s="96"/>
      <c r="P8560" s="47" t="s">
        <v>27931</v>
      </c>
      <c r="Q8560" s="53"/>
      <c r="R8560" s="54"/>
      <c r="S8560" s="3"/>
      <c r="AH8560"/>
      <c r="AI8560"/>
      <c r="AJ8560"/>
      <c r="AK8560"/>
    </row>
    <row r="8561" spans="1:37" ht="60">
      <c r="A8561" s="55" t="s">
        <v>0</v>
      </c>
      <c r="B8561" s="43">
        <v>8560</v>
      </c>
      <c r="C8561" s="49" t="s">
        <v>15163</v>
      </c>
      <c r="D8561" s="52" t="s">
        <v>15164</v>
      </c>
      <c r="E8561" s="60">
        <v>2</v>
      </c>
      <c r="F8561" s="60">
        <v>7004005</v>
      </c>
      <c r="G8561" s="50"/>
      <c r="H8561" s="51"/>
      <c r="I8561" s="47"/>
      <c r="J8561" s="95">
        <v>8558</v>
      </c>
      <c r="K8561" s="98" t="s">
        <v>30662</v>
      </c>
      <c r="L8561" s="89"/>
      <c r="M8561" s="96"/>
      <c r="N8561" s="89"/>
      <c r="O8561" s="96"/>
      <c r="P8561" s="47" t="s">
        <v>27927</v>
      </c>
      <c r="Q8561" s="53"/>
      <c r="R8561" s="54"/>
      <c r="S8561" s="3"/>
      <c r="AH8561"/>
      <c r="AI8561"/>
      <c r="AJ8561"/>
      <c r="AK8561"/>
    </row>
    <row r="8562" spans="1:37" ht="60">
      <c r="A8562" s="55" t="s">
        <v>0</v>
      </c>
      <c r="B8562" s="43">
        <v>8561</v>
      </c>
      <c r="C8562" s="49" t="s">
        <v>15161</v>
      </c>
      <c r="D8562" s="52" t="s">
        <v>15162</v>
      </c>
      <c r="E8562" s="60">
        <v>20</v>
      </c>
      <c r="F8562" s="60">
        <v>11006029</v>
      </c>
      <c r="G8562" s="50"/>
      <c r="H8562" s="51"/>
      <c r="I8562" s="47"/>
      <c r="J8562" s="95">
        <v>8558</v>
      </c>
      <c r="K8562" s="98" t="s">
        <v>30662</v>
      </c>
      <c r="L8562" s="89"/>
      <c r="M8562" s="96"/>
      <c r="N8562" s="89"/>
      <c r="O8562" s="96"/>
      <c r="P8562" s="47" t="s">
        <v>27928</v>
      </c>
      <c r="Q8562" s="53"/>
      <c r="R8562" s="54"/>
      <c r="S8562" s="3"/>
      <c r="AH8562"/>
      <c r="AI8562"/>
      <c r="AJ8562"/>
      <c r="AK8562"/>
    </row>
    <row r="8563" spans="1:37" ht="72">
      <c r="A8563" s="55" t="s">
        <v>0</v>
      </c>
      <c r="B8563" s="43">
        <v>8562</v>
      </c>
      <c r="C8563" s="49" t="s">
        <v>15159</v>
      </c>
      <c r="D8563" s="52" t="s">
        <v>15160</v>
      </c>
      <c r="E8563" s="60">
        <v>5</v>
      </c>
      <c r="F8563" s="60">
        <v>17002003</v>
      </c>
      <c r="G8563" s="49" t="s">
        <v>28937</v>
      </c>
      <c r="H8563" s="51"/>
      <c r="I8563" s="47"/>
      <c r="J8563" s="89">
        <v>4838</v>
      </c>
      <c r="K8563" s="98" t="s">
        <v>28937</v>
      </c>
      <c r="L8563" s="89"/>
      <c r="M8563" s="96"/>
      <c r="N8563" s="89"/>
      <c r="O8563" s="96"/>
      <c r="P8563" s="47" t="s">
        <v>27927</v>
      </c>
      <c r="Q8563" s="53"/>
      <c r="R8563" s="54"/>
      <c r="S8563" s="3"/>
      <c r="AH8563"/>
      <c r="AI8563"/>
      <c r="AJ8563"/>
      <c r="AK8563"/>
    </row>
    <row r="8564" spans="1:37" ht="60">
      <c r="A8564" s="55" t="s">
        <v>0</v>
      </c>
      <c r="B8564" s="43">
        <v>8563</v>
      </c>
      <c r="C8564" s="49" t="s">
        <v>15156</v>
      </c>
      <c r="D8564" s="52" t="s">
        <v>15158</v>
      </c>
      <c r="E8564" s="60">
        <v>3</v>
      </c>
      <c r="F8564" s="60">
        <v>24006026</v>
      </c>
      <c r="G8564" s="50" t="s">
        <v>28600</v>
      </c>
      <c r="H8564" s="51"/>
      <c r="I8564" s="47"/>
      <c r="J8564" s="89">
        <v>4843</v>
      </c>
      <c r="K8564" s="98" t="s">
        <v>28600</v>
      </c>
      <c r="L8564" s="89"/>
      <c r="M8564" s="96"/>
      <c r="N8564" s="89"/>
      <c r="O8564" s="96"/>
      <c r="P8564" s="47" t="s">
        <v>27927</v>
      </c>
      <c r="Q8564" s="53"/>
      <c r="R8564" s="54"/>
      <c r="S8564" s="3"/>
      <c r="AH8564"/>
      <c r="AI8564"/>
      <c r="AJ8564"/>
      <c r="AK8564"/>
    </row>
    <row r="8565" spans="1:37" ht="60">
      <c r="A8565" s="55" t="s">
        <v>0</v>
      </c>
      <c r="B8565" s="43">
        <v>8564</v>
      </c>
      <c r="C8565" s="49" t="s">
        <v>15156</v>
      </c>
      <c r="D8565" s="52" t="s">
        <v>15157</v>
      </c>
      <c r="E8565" s="60">
        <v>1</v>
      </c>
      <c r="F8565" s="60">
        <v>24031021</v>
      </c>
      <c r="G8565" s="50"/>
      <c r="H8565" s="51"/>
      <c r="I8565" s="47"/>
      <c r="J8565" s="95">
        <v>8558</v>
      </c>
      <c r="K8565" s="98" t="s">
        <v>30662</v>
      </c>
      <c r="L8565" s="89"/>
      <c r="M8565" s="96"/>
      <c r="N8565" s="89"/>
      <c r="O8565" s="96"/>
      <c r="P8565" s="47" t="s">
        <v>27927</v>
      </c>
      <c r="Q8565" s="53"/>
      <c r="R8565" s="54"/>
      <c r="S8565" s="3"/>
      <c r="AH8565"/>
      <c r="AI8565"/>
      <c r="AJ8565"/>
      <c r="AK8565"/>
    </row>
    <row r="8566" spans="1:37" ht="72">
      <c r="A8566" s="55" t="s">
        <v>0</v>
      </c>
      <c r="B8566" s="43">
        <v>8565</v>
      </c>
      <c r="C8566" s="49" t="s">
        <v>15154</v>
      </c>
      <c r="D8566" s="52" t="s">
        <v>15155</v>
      </c>
      <c r="E8566" s="60"/>
      <c r="F8566" s="60"/>
      <c r="G8566" s="50"/>
      <c r="H8566" s="51"/>
      <c r="I8566" s="47"/>
      <c r="J8566" s="94"/>
      <c r="K8566" s="98"/>
      <c r="L8566" s="89"/>
      <c r="M8566" s="96"/>
      <c r="N8566" s="89"/>
      <c r="O8566" s="96"/>
      <c r="P8566" s="47" t="s">
        <v>27927</v>
      </c>
      <c r="Q8566" s="53"/>
      <c r="R8566" s="54"/>
      <c r="S8566" s="3"/>
      <c r="AH8566"/>
      <c r="AI8566"/>
      <c r="AJ8566"/>
      <c r="AK8566"/>
    </row>
    <row r="8567" spans="1:37" ht="48">
      <c r="A8567" s="55" t="s">
        <v>0</v>
      </c>
      <c r="B8567" s="43">
        <v>8566</v>
      </c>
      <c r="C8567" s="49" t="s">
        <v>15151</v>
      </c>
      <c r="D8567" s="52" t="s">
        <v>15153</v>
      </c>
      <c r="E8567" s="60">
        <v>2</v>
      </c>
      <c r="F8567" s="60">
        <v>28008009</v>
      </c>
      <c r="G8567" s="49" t="s">
        <v>29073</v>
      </c>
      <c r="H8567" s="51"/>
      <c r="I8567" s="47"/>
      <c r="J8567" s="89"/>
      <c r="K8567" s="98"/>
      <c r="L8567" s="89"/>
      <c r="M8567" s="96"/>
      <c r="N8567" s="89"/>
      <c r="O8567" s="96"/>
      <c r="P8567" s="47" t="s">
        <v>28717</v>
      </c>
      <c r="Q8567" s="53"/>
      <c r="R8567" s="54"/>
      <c r="S8567" s="3"/>
      <c r="AH8567"/>
      <c r="AI8567"/>
      <c r="AJ8567"/>
      <c r="AK8567"/>
    </row>
    <row r="8568" spans="1:37" ht="60">
      <c r="A8568" s="55" t="s">
        <v>0</v>
      </c>
      <c r="B8568" s="43">
        <v>8567</v>
      </c>
      <c r="C8568" s="49" t="s">
        <v>15151</v>
      </c>
      <c r="D8568" s="52" t="s">
        <v>15152</v>
      </c>
      <c r="E8568" s="60">
        <v>2</v>
      </c>
      <c r="F8568" s="60">
        <v>7005011</v>
      </c>
      <c r="G8568" s="50" t="s">
        <v>29073</v>
      </c>
      <c r="H8568" s="51"/>
      <c r="I8568" s="47"/>
      <c r="J8568" s="89">
        <v>8566</v>
      </c>
      <c r="K8568" s="98" t="s">
        <v>29073</v>
      </c>
      <c r="L8568" s="89"/>
      <c r="M8568" s="96"/>
      <c r="N8568" s="89"/>
      <c r="O8568" s="96"/>
      <c r="P8568" s="47" t="s">
        <v>27929</v>
      </c>
      <c r="Q8568" s="53"/>
      <c r="R8568" s="54"/>
      <c r="S8568" s="3"/>
      <c r="AH8568"/>
      <c r="AI8568"/>
      <c r="AJ8568"/>
      <c r="AK8568"/>
    </row>
    <row r="8569" spans="1:37" ht="60">
      <c r="A8569" s="55" t="s">
        <v>0</v>
      </c>
      <c r="B8569" s="43">
        <v>8568</v>
      </c>
      <c r="C8569" s="49" t="s">
        <v>15149</v>
      </c>
      <c r="D8569" s="52" t="s">
        <v>15150</v>
      </c>
      <c r="E8569" s="60">
        <v>1</v>
      </c>
      <c r="F8569" s="60">
        <v>39001003</v>
      </c>
      <c r="G8569" s="50"/>
      <c r="H8569" s="51"/>
      <c r="I8569" s="47"/>
      <c r="J8569" s="95">
        <v>8565</v>
      </c>
      <c r="K8569" s="98" t="s">
        <v>30663</v>
      </c>
      <c r="L8569" s="89"/>
      <c r="M8569" s="96"/>
      <c r="N8569" s="89"/>
      <c r="O8569" s="96"/>
      <c r="P8569" s="47" t="s">
        <v>27927</v>
      </c>
      <c r="Q8569" s="53"/>
      <c r="R8569" s="54"/>
      <c r="S8569" s="3"/>
      <c r="AH8569"/>
      <c r="AI8569"/>
      <c r="AJ8569"/>
      <c r="AK8569"/>
    </row>
    <row r="8570" spans="1:37" ht="72">
      <c r="A8570" s="55" t="s">
        <v>0</v>
      </c>
      <c r="B8570" s="43">
        <v>8569</v>
      </c>
      <c r="C8570" s="49" t="s">
        <v>15147</v>
      </c>
      <c r="D8570" s="52" t="s">
        <v>15148</v>
      </c>
      <c r="E8570" s="60">
        <v>2</v>
      </c>
      <c r="F8570" s="60">
        <v>4014034</v>
      </c>
      <c r="G8570" s="50" t="s">
        <v>28699</v>
      </c>
      <c r="H8570" s="51"/>
      <c r="I8570" s="47"/>
      <c r="J8570" s="89">
        <v>5106</v>
      </c>
      <c r="K8570" s="98" t="s">
        <v>28699</v>
      </c>
      <c r="L8570" s="89"/>
      <c r="M8570" s="96"/>
      <c r="N8570" s="89"/>
      <c r="O8570" s="96"/>
      <c r="P8570" s="47" t="s">
        <v>27928</v>
      </c>
      <c r="Q8570" s="53"/>
      <c r="R8570" s="54"/>
      <c r="S8570" s="3"/>
      <c r="AH8570"/>
      <c r="AI8570"/>
      <c r="AJ8570"/>
      <c r="AK8570"/>
    </row>
    <row r="8571" spans="1:37" ht="60">
      <c r="A8571" s="55" t="s">
        <v>0</v>
      </c>
      <c r="B8571" s="43">
        <v>8570</v>
      </c>
      <c r="C8571" s="49" t="s">
        <v>15145</v>
      </c>
      <c r="D8571" s="52" t="s">
        <v>15146</v>
      </c>
      <c r="E8571" s="60">
        <v>5</v>
      </c>
      <c r="F8571" s="60">
        <v>5032013</v>
      </c>
      <c r="G8571" s="49" t="s">
        <v>27992</v>
      </c>
      <c r="H8571" s="51"/>
      <c r="I8571" s="47"/>
      <c r="J8571" s="89">
        <v>5107</v>
      </c>
      <c r="K8571" s="98" t="s">
        <v>27992</v>
      </c>
      <c r="L8571" s="89"/>
      <c r="M8571" s="96"/>
      <c r="N8571" s="89"/>
      <c r="O8571" s="96"/>
      <c r="P8571" s="47" t="s">
        <v>27928</v>
      </c>
      <c r="Q8571" s="53"/>
      <c r="R8571" s="54"/>
      <c r="S8571" s="3"/>
      <c r="AH8571"/>
      <c r="AI8571"/>
      <c r="AJ8571"/>
      <c r="AK8571"/>
    </row>
    <row r="8572" spans="1:37" ht="60">
      <c r="A8572" s="55" t="s">
        <v>0</v>
      </c>
      <c r="B8572" s="43">
        <v>8571</v>
      </c>
      <c r="C8572" s="49" t="s">
        <v>15143</v>
      </c>
      <c r="D8572" s="52" t="s">
        <v>15144</v>
      </c>
      <c r="E8572" s="60">
        <v>8</v>
      </c>
      <c r="F8572" s="60">
        <v>2029020</v>
      </c>
      <c r="G8572" s="50"/>
      <c r="H8572" s="51"/>
      <c r="I8572" s="47"/>
      <c r="J8572" s="95">
        <v>594</v>
      </c>
      <c r="K8572" s="98" t="s">
        <v>29427</v>
      </c>
      <c r="L8572" s="89"/>
      <c r="M8572" s="96"/>
      <c r="N8572" s="89"/>
      <c r="O8572" s="96"/>
      <c r="P8572" s="47" t="s">
        <v>27927</v>
      </c>
      <c r="Q8572" s="53"/>
      <c r="R8572" s="54"/>
      <c r="S8572" s="3"/>
      <c r="AH8572"/>
      <c r="AI8572"/>
      <c r="AJ8572"/>
      <c r="AK8572"/>
    </row>
    <row r="8573" spans="1:37" ht="60">
      <c r="A8573" s="55" t="s">
        <v>0</v>
      </c>
      <c r="B8573" s="43">
        <v>8572</v>
      </c>
      <c r="C8573" s="49" t="s">
        <v>15141</v>
      </c>
      <c r="D8573" s="52" t="s">
        <v>15142</v>
      </c>
      <c r="E8573" s="60">
        <v>5</v>
      </c>
      <c r="F8573" s="60">
        <v>18033015</v>
      </c>
      <c r="G8573" s="49" t="s">
        <v>28795</v>
      </c>
      <c r="H8573" s="51"/>
      <c r="I8573" s="47"/>
      <c r="J8573" s="89">
        <v>5123</v>
      </c>
      <c r="K8573" s="98" t="s">
        <v>28795</v>
      </c>
      <c r="L8573" s="89"/>
      <c r="M8573" s="96"/>
      <c r="N8573" s="89"/>
      <c r="O8573" s="96"/>
      <c r="P8573" s="47" t="s">
        <v>27928</v>
      </c>
      <c r="Q8573" s="53"/>
      <c r="R8573" s="54"/>
      <c r="S8573" s="3"/>
      <c r="AH8573"/>
      <c r="AI8573"/>
      <c r="AJ8573"/>
      <c r="AK8573"/>
    </row>
    <row r="8574" spans="1:37" ht="84">
      <c r="A8574" s="55" t="s">
        <v>0</v>
      </c>
      <c r="B8574" s="43">
        <v>8573</v>
      </c>
      <c r="C8574" s="49" t="s">
        <v>15139</v>
      </c>
      <c r="D8574" s="52" t="s">
        <v>15140</v>
      </c>
      <c r="E8574" s="60">
        <v>30</v>
      </c>
      <c r="F8574" s="60">
        <v>2029024</v>
      </c>
      <c r="G8574" s="50" t="s">
        <v>28308</v>
      </c>
      <c r="H8574" s="51"/>
      <c r="I8574" s="47"/>
      <c r="J8574" s="89">
        <v>5130</v>
      </c>
      <c r="K8574" s="98" t="s">
        <v>28308</v>
      </c>
      <c r="L8574" s="89"/>
      <c r="M8574" s="96"/>
      <c r="N8574" s="89"/>
      <c r="O8574" s="96"/>
      <c r="P8574" s="47" t="s">
        <v>27928</v>
      </c>
      <c r="Q8574" s="53"/>
      <c r="R8574" s="54"/>
      <c r="S8574" s="3"/>
      <c r="AH8574"/>
      <c r="AI8574"/>
      <c r="AJ8574"/>
      <c r="AK8574"/>
    </row>
    <row r="8575" spans="1:37" ht="60">
      <c r="A8575" s="55" t="s">
        <v>0</v>
      </c>
      <c r="B8575" s="43">
        <v>8574</v>
      </c>
      <c r="C8575" s="49" t="s">
        <v>15137</v>
      </c>
      <c r="D8575" s="52" t="s">
        <v>15138</v>
      </c>
      <c r="E8575" s="60">
        <v>15</v>
      </c>
      <c r="F8575" s="60">
        <v>1015017</v>
      </c>
      <c r="G8575" s="50"/>
      <c r="H8575" s="51"/>
      <c r="I8575" s="47"/>
      <c r="J8575" s="95">
        <v>5216</v>
      </c>
      <c r="K8575" s="98" t="s">
        <v>30168</v>
      </c>
      <c r="L8575" s="89"/>
      <c r="M8575" s="96"/>
      <c r="N8575" s="89"/>
      <c r="O8575" s="96"/>
      <c r="P8575" s="47" t="s">
        <v>27927</v>
      </c>
      <c r="Q8575" s="53"/>
      <c r="R8575" s="54"/>
      <c r="S8575" s="3"/>
      <c r="AH8575"/>
      <c r="AI8575"/>
      <c r="AJ8575"/>
      <c r="AK8575"/>
    </row>
    <row r="8576" spans="1:37" ht="60">
      <c r="A8576" s="55" t="s">
        <v>0</v>
      </c>
      <c r="B8576" s="43">
        <v>8575</v>
      </c>
      <c r="C8576" s="49" t="s">
        <v>15135</v>
      </c>
      <c r="D8576" s="52" t="s">
        <v>15136</v>
      </c>
      <c r="E8576" s="60">
        <v>5</v>
      </c>
      <c r="F8576" s="60">
        <v>18015011</v>
      </c>
      <c r="G8576" s="50" t="s">
        <v>28154</v>
      </c>
      <c r="H8576" s="51"/>
      <c r="I8576" s="47"/>
      <c r="J8576" s="89">
        <v>5162</v>
      </c>
      <c r="K8576" s="98" t="s">
        <v>28154</v>
      </c>
      <c r="L8576" s="89"/>
      <c r="M8576" s="96"/>
      <c r="N8576" s="89"/>
      <c r="O8576" s="96"/>
      <c r="P8576" s="47" t="s">
        <v>27936</v>
      </c>
      <c r="Q8576" s="53"/>
      <c r="R8576" s="54"/>
      <c r="S8576" s="3"/>
      <c r="AH8576"/>
      <c r="AI8576"/>
      <c r="AJ8576"/>
      <c r="AK8576"/>
    </row>
    <row r="8577" spans="1:37" ht="60">
      <c r="A8577" s="55" t="s">
        <v>0</v>
      </c>
      <c r="B8577" s="43">
        <v>8576</v>
      </c>
      <c r="C8577" s="49" t="s">
        <v>15133</v>
      </c>
      <c r="D8577" s="52" t="s">
        <v>15134</v>
      </c>
      <c r="E8577" s="60">
        <v>2</v>
      </c>
      <c r="F8577" s="60">
        <v>14025023</v>
      </c>
      <c r="G8577" s="50"/>
      <c r="H8577" s="51"/>
      <c r="I8577" s="47"/>
      <c r="J8577" s="95">
        <v>8575</v>
      </c>
      <c r="K8577" s="98" t="s">
        <v>30664</v>
      </c>
      <c r="L8577" s="89"/>
      <c r="M8577" s="96"/>
      <c r="N8577" s="89"/>
      <c r="O8577" s="96"/>
      <c r="P8577" s="47" t="s">
        <v>27931</v>
      </c>
      <c r="Q8577" s="53"/>
      <c r="R8577" s="54"/>
      <c r="S8577" s="3"/>
      <c r="AH8577"/>
      <c r="AI8577"/>
      <c r="AJ8577"/>
      <c r="AK8577"/>
    </row>
    <row r="8578" spans="1:37" ht="60">
      <c r="A8578" s="55" t="s">
        <v>0</v>
      </c>
      <c r="B8578" s="43">
        <v>8577</v>
      </c>
      <c r="C8578" s="49" t="s">
        <v>15131</v>
      </c>
      <c r="D8578" s="52" t="s">
        <v>15132</v>
      </c>
      <c r="E8578" s="60">
        <v>28</v>
      </c>
      <c r="F8578" s="60">
        <v>1001021</v>
      </c>
      <c r="G8578" s="50"/>
      <c r="H8578" s="51"/>
      <c r="I8578" s="47"/>
      <c r="J8578" s="95">
        <v>8565</v>
      </c>
      <c r="K8578" s="98" t="s">
        <v>30663</v>
      </c>
      <c r="L8578" s="89"/>
      <c r="M8578" s="96"/>
      <c r="N8578" s="89"/>
      <c r="O8578" s="96"/>
      <c r="P8578" s="47" t="s">
        <v>27927</v>
      </c>
      <c r="Q8578" s="53"/>
      <c r="R8578" s="54"/>
      <c r="S8578" s="3"/>
      <c r="AH8578"/>
      <c r="AI8578"/>
      <c r="AJ8578"/>
      <c r="AK8578"/>
    </row>
    <row r="8579" spans="1:37" ht="60">
      <c r="A8579" s="55" t="s">
        <v>14360</v>
      </c>
      <c r="B8579" s="43">
        <v>8578</v>
      </c>
      <c r="C8579" s="49" t="s">
        <v>15129</v>
      </c>
      <c r="D8579" s="52" t="s">
        <v>15130</v>
      </c>
      <c r="E8579" s="60">
        <v>1</v>
      </c>
      <c r="F8579" s="60">
        <v>27007005</v>
      </c>
      <c r="G8579" s="50"/>
      <c r="H8579" s="51"/>
      <c r="I8579" s="47"/>
      <c r="J8579" s="95">
        <v>8147</v>
      </c>
      <c r="K8579" s="98" t="s">
        <v>30612</v>
      </c>
      <c r="L8579" s="89"/>
      <c r="M8579" s="96"/>
      <c r="N8579" s="89"/>
      <c r="O8579" s="96"/>
      <c r="P8579" s="47" t="s">
        <v>27930</v>
      </c>
      <c r="Q8579" s="53"/>
      <c r="R8579" s="54"/>
      <c r="S8579" s="3"/>
      <c r="AH8579"/>
      <c r="AI8579"/>
      <c r="AJ8579"/>
      <c r="AK8579"/>
    </row>
    <row r="8580" spans="1:37" ht="60">
      <c r="A8580" s="55" t="s">
        <v>14360</v>
      </c>
      <c r="B8580" s="43">
        <v>8579</v>
      </c>
      <c r="C8580" s="49" t="s">
        <v>15127</v>
      </c>
      <c r="D8580" s="52" t="s">
        <v>15128</v>
      </c>
      <c r="E8580" s="60">
        <v>1</v>
      </c>
      <c r="F8580" s="60">
        <v>27002007</v>
      </c>
      <c r="G8580" s="50"/>
      <c r="H8580" s="51"/>
      <c r="I8580" s="47"/>
      <c r="J8580" s="95">
        <v>8578</v>
      </c>
      <c r="K8580" s="98" t="s">
        <v>30666</v>
      </c>
      <c r="L8580" s="89"/>
      <c r="M8580" s="96"/>
      <c r="N8580" s="89"/>
      <c r="O8580" s="96"/>
      <c r="P8580" s="47" t="s">
        <v>27933</v>
      </c>
      <c r="Q8580" s="53"/>
      <c r="R8580" s="54"/>
      <c r="S8580" s="3"/>
      <c r="AH8580"/>
      <c r="AI8580"/>
      <c r="AJ8580"/>
      <c r="AK8580"/>
    </row>
    <row r="8581" spans="1:37" ht="72">
      <c r="A8581" s="55" t="s">
        <v>0</v>
      </c>
      <c r="B8581" s="43">
        <v>8580</v>
      </c>
      <c r="C8581" s="49" t="s">
        <v>15125</v>
      </c>
      <c r="D8581" s="52" t="s">
        <v>15126</v>
      </c>
      <c r="E8581" s="60">
        <v>3</v>
      </c>
      <c r="F8581" s="60">
        <v>3011018</v>
      </c>
      <c r="G8581" s="49" t="s">
        <v>29290</v>
      </c>
      <c r="H8581" s="51"/>
      <c r="I8581" s="47"/>
      <c r="J8581" s="89">
        <v>5395</v>
      </c>
      <c r="K8581" s="98" t="s">
        <v>29290</v>
      </c>
      <c r="L8581" s="89"/>
      <c r="M8581" s="96"/>
      <c r="N8581" s="89"/>
      <c r="O8581" s="96"/>
      <c r="P8581" s="47" t="s">
        <v>27928</v>
      </c>
      <c r="Q8581" s="53"/>
      <c r="R8581" s="54"/>
      <c r="S8581" s="3"/>
      <c r="AH8581"/>
      <c r="AI8581"/>
      <c r="AJ8581"/>
      <c r="AK8581"/>
    </row>
    <row r="8582" spans="1:37" ht="48">
      <c r="A8582" s="55" t="s">
        <v>0</v>
      </c>
      <c r="B8582" s="43">
        <v>8581</v>
      </c>
      <c r="C8582" s="49" t="s">
        <v>15123</v>
      </c>
      <c r="D8582" s="52" t="s">
        <v>15124</v>
      </c>
      <c r="E8582" s="60">
        <v>22</v>
      </c>
      <c r="F8582" s="60">
        <v>5007026</v>
      </c>
      <c r="G8582" s="49" t="s">
        <v>28420</v>
      </c>
      <c r="H8582" s="51"/>
      <c r="I8582" s="47"/>
      <c r="J8582" s="89"/>
      <c r="K8582" s="98"/>
      <c r="L8582" s="89"/>
      <c r="M8582" s="96"/>
      <c r="N8582" s="89"/>
      <c r="O8582" s="96"/>
      <c r="P8582" s="47" t="s">
        <v>27929</v>
      </c>
      <c r="Q8582" s="53"/>
      <c r="R8582" s="54"/>
      <c r="S8582" s="3"/>
      <c r="AH8582"/>
      <c r="AI8582"/>
      <c r="AJ8582"/>
      <c r="AK8582"/>
    </row>
    <row r="8583" spans="1:37" ht="72">
      <c r="A8583" s="55" t="s">
        <v>0</v>
      </c>
      <c r="B8583" s="43">
        <v>8582</v>
      </c>
      <c r="C8583" s="49" t="s">
        <v>15121</v>
      </c>
      <c r="D8583" s="52" t="s">
        <v>15122</v>
      </c>
      <c r="E8583" s="60">
        <v>51</v>
      </c>
      <c r="F8583" s="60">
        <v>1020013</v>
      </c>
      <c r="G8583" s="49" t="s">
        <v>28239</v>
      </c>
      <c r="H8583" s="51"/>
      <c r="I8583" s="47"/>
      <c r="J8583" s="89"/>
      <c r="K8583" s="98"/>
      <c r="L8583" s="89"/>
      <c r="M8583" s="96"/>
      <c r="N8583" s="89"/>
      <c r="O8583" s="96"/>
      <c r="P8583" s="47" t="s">
        <v>27929</v>
      </c>
      <c r="Q8583" s="53"/>
      <c r="R8583" s="54"/>
      <c r="S8583" s="3"/>
      <c r="AH8583"/>
      <c r="AI8583"/>
      <c r="AJ8583"/>
      <c r="AK8583"/>
    </row>
    <row r="8584" spans="1:37" ht="60">
      <c r="A8584" s="55" t="s">
        <v>0</v>
      </c>
      <c r="B8584" s="43">
        <v>8583</v>
      </c>
      <c r="C8584" s="49" t="s">
        <v>15119</v>
      </c>
      <c r="D8584" s="52" t="s">
        <v>15120</v>
      </c>
      <c r="E8584" s="60">
        <v>5</v>
      </c>
      <c r="F8584" s="60">
        <v>10008009</v>
      </c>
      <c r="G8584" s="50" t="s">
        <v>28239</v>
      </c>
      <c r="H8584" s="51"/>
      <c r="I8584" s="47"/>
      <c r="J8584" s="89">
        <v>8582</v>
      </c>
      <c r="K8584" s="98" t="s">
        <v>28239</v>
      </c>
      <c r="L8584" s="89"/>
      <c r="M8584" s="96"/>
      <c r="N8584" s="89"/>
      <c r="O8584" s="96"/>
      <c r="P8584" s="47" t="s">
        <v>27931</v>
      </c>
      <c r="Q8584" s="53"/>
      <c r="R8584" s="54"/>
      <c r="S8584" s="3"/>
      <c r="AH8584"/>
      <c r="AI8584"/>
      <c r="AJ8584"/>
      <c r="AK8584"/>
    </row>
    <row r="8585" spans="1:37" ht="60">
      <c r="A8585" s="55" t="s">
        <v>0</v>
      </c>
      <c r="B8585" s="43">
        <v>8584</v>
      </c>
      <c r="C8585" s="49" t="s">
        <v>15117</v>
      </c>
      <c r="D8585" s="52" t="s">
        <v>15118</v>
      </c>
      <c r="E8585" s="60">
        <v>3</v>
      </c>
      <c r="F8585" s="60">
        <v>8004007</v>
      </c>
      <c r="G8585" s="50" t="s">
        <v>28211</v>
      </c>
      <c r="H8585" s="51"/>
      <c r="I8585" s="47"/>
      <c r="J8585" s="89">
        <v>5749</v>
      </c>
      <c r="K8585" s="98" t="s">
        <v>28211</v>
      </c>
      <c r="L8585" s="89"/>
      <c r="M8585" s="96"/>
      <c r="N8585" s="89"/>
      <c r="O8585" s="96"/>
      <c r="P8585" s="47" t="s">
        <v>27928</v>
      </c>
      <c r="Q8585" s="53"/>
      <c r="R8585" s="54"/>
      <c r="S8585" s="3"/>
      <c r="AH8585"/>
      <c r="AI8585"/>
      <c r="AJ8585"/>
      <c r="AK8585"/>
    </row>
    <row r="8586" spans="1:37" ht="72">
      <c r="A8586" s="55" t="s">
        <v>0</v>
      </c>
      <c r="B8586" s="43">
        <v>8585</v>
      </c>
      <c r="C8586" s="49" t="s">
        <v>15115</v>
      </c>
      <c r="D8586" s="52" t="s">
        <v>15116</v>
      </c>
      <c r="E8586" s="60">
        <v>11</v>
      </c>
      <c r="F8586" s="60">
        <v>11018032</v>
      </c>
      <c r="G8586" s="50" t="s">
        <v>28063</v>
      </c>
      <c r="H8586" s="51"/>
      <c r="I8586" s="47"/>
      <c r="J8586" s="89">
        <v>5927</v>
      </c>
      <c r="K8586" s="98" t="s">
        <v>28063</v>
      </c>
      <c r="L8586" s="89"/>
      <c r="M8586" s="96"/>
      <c r="N8586" s="89"/>
      <c r="O8586" s="96"/>
      <c r="P8586" s="47" t="s">
        <v>27928</v>
      </c>
      <c r="Q8586" s="53"/>
      <c r="R8586" s="54"/>
      <c r="S8586" s="3"/>
      <c r="AH8586"/>
      <c r="AI8586"/>
      <c r="AJ8586"/>
      <c r="AK8586"/>
    </row>
    <row r="8587" spans="1:37" ht="72">
      <c r="A8587" s="55" t="s">
        <v>0</v>
      </c>
      <c r="B8587" s="43">
        <v>8586</v>
      </c>
      <c r="C8587" s="49" t="s">
        <v>15113</v>
      </c>
      <c r="D8587" s="52" t="s">
        <v>15114</v>
      </c>
      <c r="E8587" s="60">
        <v>2</v>
      </c>
      <c r="F8587" s="60">
        <v>23003004</v>
      </c>
      <c r="G8587" s="50" t="s">
        <v>28540</v>
      </c>
      <c r="H8587" s="51"/>
      <c r="I8587" s="47"/>
      <c r="J8587" s="89">
        <v>5953</v>
      </c>
      <c r="K8587" s="98" t="s">
        <v>28540</v>
      </c>
      <c r="L8587" s="89"/>
      <c r="M8587" s="96"/>
      <c r="N8587" s="89"/>
      <c r="O8587" s="96"/>
      <c r="P8587" s="47" t="s">
        <v>27927</v>
      </c>
      <c r="Q8587" s="53"/>
      <c r="R8587" s="54"/>
      <c r="S8587" s="3"/>
      <c r="AH8587"/>
      <c r="AI8587"/>
      <c r="AJ8587"/>
      <c r="AK8587"/>
    </row>
    <row r="8588" spans="1:37" ht="60">
      <c r="A8588" s="55" t="s">
        <v>0</v>
      </c>
      <c r="B8588" s="43">
        <v>8587</v>
      </c>
      <c r="C8588" s="49" t="s">
        <v>15111</v>
      </c>
      <c r="D8588" s="52" t="s">
        <v>15112</v>
      </c>
      <c r="E8588" s="60">
        <v>3</v>
      </c>
      <c r="F8588" s="60">
        <v>18011006</v>
      </c>
      <c r="G8588" s="50" t="s">
        <v>28364</v>
      </c>
      <c r="H8588" s="51"/>
      <c r="I8588" s="47"/>
      <c r="J8588" s="89">
        <v>5956</v>
      </c>
      <c r="K8588" s="98" t="s">
        <v>28364</v>
      </c>
      <c r="L8588" s="89"/>
      <c r="M8588" s="96"/>
      <c r="N8588" s="89"/>
      <c r="O8588" s="96"/>
      <c r="P8588" s="47" t="s">
        <v>27928</v>
      </c>
      <c r="Q8588" s="53"/>
      <c r="R8588" s="54"/>
      <c r="S8588" s="3"/>
      <c r="AH8588"/>
      <c r="AI8588"/>
      <c r="AJ8588"/>
      <c r="AK8588"/>
    </row>
    <row r="8589" spans="1:37" ht="60">
      <c r="A8589" s="55" t="s">
        <v>0</v>
      </c>
      <c r="B8589" s="43">
        <v>8588</v>
      </c>
      <c r="C8589" s="49" t="s">
        <v>15109</v>
      </c>
      <c r="D8589" s="52" t="s">
        <v>15110</v>
      </c>
      <c r="E8589" s="60">
        <v>5</v>
      </c>
      <c r="F8589" s="60">
        <v>20019010</v>
      </c>
      <c r="G8589" s="50" t="s">
        <v>28678</v>
      </c>
      <c r="H8589" s="51"/>
      <c r="I8589" s="47"/>
      <c r="J8589" s="89">
        <v>6026</v>
      </c>
      <c r="K8589" s="98" t="s">
        <v>28678</v>
      </c>
      <c r="L8589" s="89"/>
      <c r="M8589" s="96"/>
      <c r="N8589" s="89"/>
      <c r="O8589" s="96"/>
      <c r="P8589" s="47" t="s">
        <v>27927</v>
      </c>
      <c r="Q8589" s="53"/>
      <c r="R8589" s="54"/>
      <c r="S8589" s="3"/>
      <c r="AH8589"/>
      <c r="AI8589"/>
      <c r="AJ8589"/>
      <c r="AK8589"/>
    </row>
    <row r="8590" spans="1:37" ht="60">
      <c r="A8590" s="55" t="s">
        <v>0</v>
      </c>
      <c r="B8590" s="43">
        <v>8589</v>
      </c>
      <c r="C8590" s="49" t="s">
        <v>15107</v>
      </c>
      <c r="D8590" s="52" t="s">
        <v>15108</v>
      </c>
      <c r="E8590" s="60">
        <v>1</v>
      </c>
      <c r="F8590" s="60">
        <v>15009005</v>
      </c>
      <c r="G8590" s="50"/>
      <c r="H8590" s="51"/>
      <c r="I8590" s="47"/>
      <c r="J8590" s="95">
        <v>6031</v>
      </c>
      <c r="K8590" s="98" t="s">
        <v>28079</v>
      </c>
      <c r="L8590" s="89"/>
      <c r="M8590" s="96"/>
      <c r="N8590" s="89"/>
      <c r="O8590" s="96"/>
      <c r="P8590" s="47" t="s">
        <v>27928</v>
      </c>
      <c r="Q8590" s="53"/>
      <c r="R8590" s="54"/>
      <c r="S8590" s="3"/>
      <c r="AH8590"/>
      <c r="AI8590"/>
      <c r="AJ8590"/>
      <c r="AK8590"/>
    </row>
    <row r="8591" spans="1:37" ht="48">
      <c r="A8591" s="55" t="s">
        <v>0</v>
      </c>
      <c r="B8591" s="43">
        <v>8590</v>
      </c>
      <c r="C8591" s="49" t="s">
        <v>15105</v>
      </c>
      <c r="D8591" s="52" t="s">
        <v>15106</v>
      </c>
      <c r="E8591" s="60">
        <v>7</v>
      </c>
      <c r="F8591" s="60">
        <v>6012021</v>
      </c>
      <c r="G8591" s="50"/>
      <c r="H8591" s="51"/>
      <c r="I8591" s="47"/>
      <c r="J8591" s="89"/>
      <c r="K8591" s="98"/>
      <c r="L8591" s="89"/>
      <c r="M8591" s="96"/>
      <c r="N8591" s="89"/>
      <c r="O8591" s="96"/>
      <c r="P8591" s="47" t="s">
        <v>27932</v>
      </c>
      <c r="Q8591" s="53"/>
      <c r="R8591" s="54"/>
      <c r="S8591" s="3"/>
      <c r="AH8591"/>
      <c r="AI8591"/>
      <c r="AJ8591"/>
      <c r="AK8591"/>
    </row>
    <row r="8592" spans="1:37" ht="60">
      <c r="A8592" s="55" t="s">
        <v>0</v>
      </c>
      <c r="B8592" s="43">
        <v>8591</v>
      </c>
      <c r="C8592" s="49" t="s">
        <v>15103</v>
      </c>
      <c r="D8592" s="52" t="s">
        <v>15104</v>
      </c>
      <c r="E8592" s="60">
        <v>2</v>
      </c>
      <c r="F8592" s="60">
        <v>1027012</v>
      </c>
      <c r="G8592" s="49" t="s">
        <v>29074</v>
      </c>
      <c r="H8592" s="51"/>
      <c r="I8592" s="47"/>
      <c r="J8592" s="89"/>
      <c r="K8592" s="98"/>
      <c r="L8592" s="89"/>
      <c r="M8592" s="96"/>
      <c r="N8592" s="89"/>
      <c r="O8592" s="96"/>
      <c r="P8592" s="47" t="s">
        <v>28717</v>
      </c>
      <c r="Q8592" s="53"/>
      <c r="R8592" s="54"/>
      <c r="S8592" s="3"/>
      <c r="AH8592"/>
      <c r="AI8592"/>
      <c r="AJ8592"/>
      <c r="AK8592"/>
    </row>
    <row r="8593" spans="1:37" ht="60">
      <c r="A8593" s="55" t="s">
        <v>0</v>
      </c>
      <c r="B8593" s="43">
        <v>8592</v>
      </c>
      <c r="C8593" s="49" t="s">
        <v>15101</v>
      </c>
      <c r="D8593" s="52" t="s">
        <v>15102</v>
      </c>
      <c r="E8593" s="60">
        <v>1</v>
      </c>
      <c r="F8593" s="60">
        <v>19068035</v>
      </c>
      <c r="G8593" s="50" t="s">
        <v>28530</v>
      </c>
      <c r="H8593" s="51"/>
      <c r="I8593" s="47"/>
      <c r="J8593" s="89">
        <v>6105</v>
      </c>
      <c r="K8593" s="98" t="s">
        <v>28530</v>
      </c>
      <c r="L8593" s="89"/>
      <c r="M8593" s="96"/>
      <c r="N8593" s="89"/>
      <c r="O8593" s="96"/>
      <c r="P8593" s="47" t="s">
        <v>27928</v>
      </c>
      <c r="Q8593" s="53"/>
      <c r="R8593" s="54"/>
      <c r="S8593" s="3"/>
      <c r="AH8593"/>
      <c r="AI8593"/>
      <c r="AJ8593"/>
      <c r="AK8593"/>
    </row>
    <row r="8594" spans="1:37" ht="60">
      <c r="A8594" s="55" t="s">
        <v>0</v>
      </c>
      <c r="B8594" s="43">
        <v>8593</v>
      </c>
      <c r="C8594" s="49" t="s">
        <v>15099</v>
      </c>
      <c r="D8594" s="52" t="s">
        <v>15100</v>
      </c>
      <c r="E8594" s="60">
        <v>13</v>
      </c>
      <c r="F8594" s="60">
        <v>4006005</v>
      </c>
      <c r="G8594" s="50" t="s">
        <v>28589</v>
      </c>
      <c r="H8594" s="51"/>
      <c r="I8594" s="47"/>
      <c r="J8594" s="89">
        <v>6168</v>
      </c>
      <c r="K8594" s="98" t="s">
        <v>28589</v>
      </c>
      <c r="L8594" s="89"/>
      <c r="M8594" s="96"/>
      <c r="N8594" s="89"/>
      <c r="O8594" s="96"/>
      <c r="P8594" s="47" t="s">
        <v>27936</v>
      </c>
      <c r="Q8594" s="53"/>
      <c r="R8594" s="54"/>
      <c r="S8594" s="3"/>
      <c r="AH8594"/>
      <c r="AI8594"/>
      <c r="AJ8594"/>
      <c r="AK8594"/>
    </row>
    <row r="8595" spans="1:37" ht="72">
      <c r="A8595" s="55" t="s">
        <v>0</v>
      </c>
      <c r="B8595" s="43">
        <v>8594</v>
      </c>
      <c r="C8595" s="49" t="s">
        <v>15097</v>
      </c>
      <c r="D8595" s="52" t="s">
        <v>15098</v>
      </c>
      <c r="E8595" s="60">
        <v>2</v>
      </c>
      <c r="F8595" s="60">
        <v>14014014</v>
      </c>
      <c r="G8595" s="50" t="s">
        <v>28408</v>
      </c>
      <c r="H8595" s="51"/>
      <c r="I8595" s="47"/>
      <c r="J8595" s="89">
        <v>6148</v>
      </c>
      <c r="K8595" s="98" t="s">
        <v>28408</v>
      </c>
      <c r="L8595" s="89"/>
      <c r="M8595" s="96"/>
      <c r="N8595" s="89"/>
      <c r="O8595" s="96"/>
      <c r="P8595" s="47" t="s">
        <v>27928</v>
      </c>
      <c r="Q8595" s="53"/>
      <c r="R8595" s="54"/>
      <c r="S8595" s="3"/>
      <c r="AH8595"/>
      <c r="AI8595"/>
      <c r="AJ8595"/>
      <c r="AK8595"/>
    </row>
    <row r="8596" spans="1:37" ht="60">
      <c r="A8596" s="55" t="s">
        <v>0</v>
      </c>
      <c r="B8596" s="43">
        <v>8595</v>
      </c>
      <c r="C8596" s="49" t="s">
        <v>15095</v>
      </c>
      <c r="D8596" s="52" t="s">
        <v>15096</v>
      </c>
      <c r="E8596" s="60">
        <v>2</v>
      </c>
      <c r="F8596" s="60">
        <v>24010015</v>
      </c>
      <c r="G8596" s="50" t="s">
        <v>29074</v>
      </c>
      <c r="H8596" s="51"/>
      <c r="I8596" s="47"/>
      <c r="J8596" s="89">
        <v>8591</v>
      </c>
      <c r="K8596" s="98" t="s">
        <v>29074</v>
      </c>
      <c r="L8596" s="89"/>
      <c r="M8596" s="96"/>
      <c r="N8596" s="89"/>
      <c r="O8596" s="96"/>
      <c r="P8596" s="47" t="s">
        <v>27927</v>
      </c>
      <c r="Q8596" s="53"/>
      <c r="R8596" s="54"/>
      <c r="S8596" s="3"/>
      <c r="AH8596"/>
      <c r="AI8596"/>
      <c r="AJ8596"/>
      <c r="AK8596"/>
    </row>
    <row r="8597" spans="1:37" ht="60">
      <c r="A8597" s="55" t="s">
        <v>0</v>
      </c>
      <c r="B8597" s="43">
        <v>8596</v>
      </c>
      <c r="C8597" s="49" t="s">
        <v>15093</v>
      </c>
      <c r="D8597" s="52" t="s">
        <v>15094</v>
      </c>
      <c r="E8597" s="60">
        <v>17</v>
      </c>
      <c r="F8597" s="60">
        <v>1031027</v>
      </c>
      <c r="G8597" s="50" t="s">
        <v>29075</v>
      </c>
      <c r="H8597" s="51"/>
      <c r="I8597" s="47"/>
      <c r="J8597" s="89">
        <v>8608</v>
      </c>
      <c r="K8597" s="98" t="s">
        <v>29075</v>
      </c>
      <c r="L8597" s="89"/>
      <c r="M8597" s="96"/>
      <c r="N8597" s="89"/>
      <c r="O8597" s="96"/>
      <c r="P8597" s="47" t="s">
        <v>27927</v>
      </c>
      <c r="Q8597" s="53"/>
      <c r="R8597" s="54"/>
      <c r="S8597" s="3"/>
      <c r="AH8597"/>
      <c r="AI8597"/>
      <c r="AJ8597"/>
      <c r="AK8597"/>
    </row>
    <row r="8598" spans="1:37" ht="72">
      <c r="A8598" s="55" t="s">
        <v>0</v>
      </c>
      <c r="B8598" s="43">
        <v>8597</v>
      </c>
      <c r="C8598" s="49" t="s">
        <v>15091</v>
      </c>
      <c r="D8598" s="52" t="s">
        <v>15092</v>
      </c>
      <c r="E8598" s="60">
        <v>51</v>
      </c>
      <c r="F8598" s="60">
        <v>2028002</v>
      </c>
      <c r="G8598" s="50" t="s">
        <v>28604</v>
      </c>
      <c r="H8598" s="51"/>
      <c r="I8598" s="47"/>
      <c r="J8598" s="89">
        <v>6286</v>
      </c>
      <c r="K8598" s="98" t="s">
        <v>28604</v>
      </c>
      <c r="L8598" s="89"/>
      <c r="M8598" s="96"/>
      <c r="N8598" s="89"/>
      <c r="O8598" s="96"/>
      <c r="P8598" s="47" t="s">
        <v>27928</v>
      </c>
      <c r="Q8598" s="53"/>
      <c r="R8598" s="54"/>
      <c r="S8598" s="3"/>
      <c r="AH8598"/>
      <c r="AI8598"/>
      <c r="AJ8598"/>
      <c r="AK8598"/>
    </row>
    <row r="8599" spans="1:37" ht="84">
      <c r="A8599" s="55" t="s">
        <v>0</v>
      </c>
      <c r="B8599" s="43">
        <v>8598</v>
      </c>
      <c r="C8599" s="49" t="s">
        <v>15088</v>
      </c>
      <c r="D8599" s="52" t="s">
        <v>15090</v>
      </c>
      <c r="E8599" s="60">
        <v>6</v>
      </c>
      <c r="F8599" s="60">
        <v>20025011</v>
      </c>
      <c r="G8599" s="50" t="s">
        <v>28631</v>
      </c>
      <c r="H8599" s="51"/>
      <c r="I8599" s="47"/>
      <c r="J8599" s="89">
        <v>5301</v>
      </c>
      <c r="K8599" s="98" t="s">
        <v>28631</v>
      </c>
      <c r="L8599" s="89"/>
      <c r="M8599" s="96"/>
      <c r="N8599" s="89"/>
      <c r="O8599" s="96"/>
      <c r="P8599" s="47" t="s">
        <v>27927</v>
      </c>
      <c r="Q8599" s="53"/>
      <c r="R8599" s="54"/>
      <c r="S8599" s="3"/>
      <c r="AH8599"/>
      <c r="AI8599"/>
      <c r="AJ8599"/>
      <c r="AK8599"/>
    </row>
    <row r="8600" spans="1:37" ht="60">
      <c r="A8600" s="55" t="s">
        <v>0</v>
      </c>
      <c r="B8600" s="43">
        <v>8599</v>
      </c>
      <c r="C8600" s="49" t="s">
        <v>15088</v>
      </c>
      <c r="D8600" s="52" t="s">
        <v>15089</v>
      </c>
      <c r="E8600" s="60">
        <v>6</v>
      </c>
      <c r="F8600" s="60">
        <v>6012017</v>
      </c>
      <c r="G8600" s="50"/>
      <c r="H8600" s="51"/>
      <c r="I8600" s="47"/>
      <c r="J8600" s="95">
        <v>8598</v>
      </c>
      <c r="K8600" s="98" t="s">
        <v>30667</v>
      </c>
      <c r="L8600" s="89"/>
      <c r="M8600" s="96"/>
      <c r="N8600" s="89"/>
      <c r="O8600" s="96"/>
      <c r="P8600" s="47" t="s">
        <v>27931</v>
      </c>
      <c r="Q8600" s="53"/>
      <c r="R8600" s="54"/>
      <c r="S8600" s="3"/>
      <c r="AH8600"/>
      <c r="AI8600"/>
      <c r="AJ8600"/>
      <c r="AK8600"/>
    </row>
    <row r="8601" spans="1:37" ht="60">
      <c r="A8601" s="55" t="s">
        <v>0</v>
      </c>
      <c r="B8601" s="43">
        <v>8600</v>
      </c>
      <c r="C8601" s="49" t="s">
        <v>15086</v>
      </c>
      <c r="D8601" s="52" t="s">
        <v>15087</v>
      </c>
      <c r="E8601" s="60">
        <v>1</v>
      </c>
      <c r="F8601" s="60">
        <v>24025034</v>
      </c>
      <c r="G8601" s="50" t="s">
        <v>28278</v>
      </c>
      <c r="H8601" s="51"/>
      <c r="I8601" s="47"/>
      <c r="J8601" s="89">
        <v>6327</v>
      </c>
      <c r="K8601" s="98" t="s">
        <v>28278</v>
      </c>
      <c r="L8601" s="89"/>
      <c r="M8601" s="96"/>
      <c r="N8601" s="89"/>
      <c r="O8601" s="96"/>
      <c r="P8601" s="47" t="s">
        <v>27928</v>
      </c>
      <c r="Q8601" s="53"/>
      <c r="R8601" s="54"/>
      <c r="S8601" s="3"/>
      <c r="AH8601"/>
      <c r="AI8601"/>
      <c r="AJ8601"/>
      <c r="AK8601"/>
    </row>
    <row r="8602" spans="1:37" ht="72">
      <c r="A8602" s="55" t="s">
        <v>0</v>
      </c>
      <c r="B8602" s="43">
        <v>8601</v>
      </c>
      <c r="C8602" s="49" t="s">
        <v>15084</v>
      </c>
      <c r="D8602" s="52" t="s">
        <v>15085</v>
      </c>
      <c r="E8602" s="60">
        <v>1</v>
      </c>
      <c r="F8602" s="60">
        <v>3006021</v>
      </c>
      <c r="G8602" s="50" t="s">
        <v>28381</v>
      </c>
      <c r="H8602" s="51"/>
      <c r="I8602" s="47"/>
      <c r="J8602" s="89">
        <v>644</v>
      </c>
      <c r="K8602" s="98" t="s">
        <v>28381</v>
      </c>
      <c r="L8602" s="89"/>
      <c r="M8602" s="96"/>
      <c r="N8602" s="89"/>
      <c r="O8602" s="96"/>
      <c r="P8602" s="47" t="s">
        <v>27927</v>
      </c>
      <c r="Q8602" s="53"/>
      <c r="R8602" s="54"/>
      <c r="S8602" s="3"/>
      <c r="AH8602"/>
      <c r="AI8602"/>
      <c r="AJ8602"/>
      <c r="AK8602"/>
    </row>
    <row r="8603" spans="1:37" ht="60">
      <c r="A8603" s="55" t="s">
        <v>0</v>
      </c>
      <c r="B8603" s="43">
        <v>8602</v>
      </c>
      <c r="C8603" s="49" t="s">
        <v>15082</v>
      </c>
      <c r="D8603" s="52" t="s">
        <v>15083</v>
      </c>
      <c r="E8603" s="60">
        <v>7</v>
      </c>
      <c r="F8603" s="60">
        <v>18006006</v>
      </c>
      <c r="G8603" s="50"/>
      <c r="H8603" s="51"/>
      <c r="I8603" s="47"/>
      <c r="J8603" s="94"/>
      <c r="K8603" s="98"/>
      <c r="L8603" s="89"/>
      <c r="M8603" s="96"/>
      <c r="N8603" s="89"/>
      <c r="O8603" s="96"/>
      <c r="P8603" s="47" t="s">
        <v>27930</v>
      </c>
      <c r="Q8603" s="53"/>
      <c r="R8603" s="54"/>
      <c r="S8603" s="3"/>
      <c r="AH8603"/>
      <c r="AI8603"/>
      <c r="AJ8603"/>
      <c r="AK8603"/>
    </row>
    <row r="8604" spans="1:37" ht="72">
      <c r="A8604" s="55" t="s">
        <v>0</v>
      </c>
      <c r="B8604" s="43">
        <v>8603</v>
      </c>
      <c r="C8604" s="49" t="s">
        <v>15080</v>
      </c>
      <c r="D8604" s="52" t="s">
        <v>15081</v>
      </c>
      <c r="E8604" s="60">
        <v>1</v>
      </c>
      <c r="F8604" s="60">
        <v>5001001</v>
      </c>
      <c r="G8604" s="50"/>
      <c r="H8604" s="51"/>
      <c r="I8604" s="47"/>
      <c r="J8604" s="95">
        <v>8602</v>
      </c>
      <c r="K8604" s="98" t="s">
        <v>30668</v>
      </c>
      <c r="L8604" s="89"/>
      <c r="M8604" s="96"/>
      <c r="N8604" s="89"/>
      <c r="O8604" s="96"/>
      <c r="P8604" s="47" t="s">
        <v>27932</v>
      </c>
      <c r="Q8604" s="53"/>
      <c r="R8604" s="54"/>
      <c r="S8604" s="3"/>
      <c r="AH8604"/>
      <c r="AI8604"/>
      <c r="AJ8604"/>
      <c r="AK8604"/>
    </row>
    <row r="8605" spans="1:37" ht="60">
      <c r="A8605" s="55" t="s">
        <v>0</v>
      </c>
      <c r="B8605" s="43">
        <v>8604</v>
      </c>
      <c r="C8605" s="49" t="s">
        <v>15078</v>
      </c>
      <c r="D8605" s="52" t="s">
        <v>15079</v>
      </c>
      <c r="E8605" s="60">
        <v>3</v>
      </c>
      <c r="F8605" s="60">
        <v>18001022</v>
      </c>
      <c r="G8605" s="50"/>
      <c r="H8605" s="51"/>
      <c r="I8605" s="47"/>
      <c r="J8605" s="95">
        <v>8602</v>
      </c>
      <c r="K8605" s="98" t="s">
        <v>30668</v>
      </c>
      <c r="L8605" s="89"/>
      <c r="M8605" s="96"/>
      <c r="N8605" s="89"/>
      <c r="O8605" s="96"/>
      <c r="P8605" s="47" t="s">
        <v>27928</v>
      </c>
      <c r="Q8605" s="53"/>
      <c r="R8605" s="54"/>
      <c r="S8605" s="3"/>
      <c r="AH8605"/>
      <c r="AI8605"/>
      <c r="AJ8605"/>
      <c r="AK8605"/>
    </row>
    <row r="8606" spans="1:37" ht="72">
      <c r="A8606" s="55" t="s">
        <v>0</v>
      </c>
      <c r="B8606" s="43">
        <v>8605</v>
      </c>
      <c r="C8606" s="49" t="s">
        <v>15076</v>
      </c>
      <c r="D8606" s="52" t="s">
        <v>15077</v>
      </c>
      <c r="E8606" s="60">
        <v>77</v>
      </c>
      <c r="F8606" s="60">
        <v>10007027</v>
      </c>
      <c r="G8606" s="50" t="s">
        <v>28178</v>
      </c>
      <c r="H8606" s="51"/>
      <c r="I8606" s="47"/>
      <c r="J8606" s="89">
        <v>6419</v>
      </c>
      <c r="K8606" s="98" t="s">
        <v>28178</v>
      </c>
      <c r="L8606" s="89"/>
      <c r="M8606" s="96"/>
      <c r="N8606" s="89"/>
      <c r="O8606" s="96"/>
      <c r="P8606" s="47" t="s">
        <v>27928</v>
      </c>
      <c r="Q8606" s="53"/>
      <c r="R8606" s="54"/>
      <c r="S8606" s="3"/>
      <c r="AH8606"/>
      <c r="AI8606"/>
      <c r="AJ8606"/>
      <c r="AK8606"/>
    </row>
    <row r="8607" spans="1:37" ht="60">
      <c r="A8607" s="55" t="s">
        <v>0</v>
      </c>
      <c r="B8607" s="43">
        <v>8606</v>
      </c>
      <c r="C8607" s="49" t="s">
        <v>15074</v>
      </c>
      <c r="D8607" s="52" t="s">
        <v>15075</v>
      </c>
      <c r="E8607" s="60">
        <v>1</v>
      </c>
      <c r="F8607" s="60">
        <v>24049016</v>
      </c>
      <c r="G8607" s="49" t="s">
        <v>29256</v>
      </c>
      <c r="H8607" s="51"/>
      <c r="I8607" s="47"/>
      <c r="J8607" s="89">
        <v>6426</v>
      </c>
      <c r="K8607" s="98" t="s">
        <v>29256</v>
      </c>
      <c r="L8607" s="89"/>
      <c r="M8607" s="96"/>
      <c r="N8607" s="89"/>
      <c r="O8607" s="96"/>
      <c r="P8607" s="47" t="s">
        <v>27928</v>
      </c>
      <c r="Q8607" s="53"/>
      <c r="R8607" s="54"/>
      <c r="S8607" s="3"/>
      <c r="AH8607"/>
      <c r="AI8607"/>
      <c r="AJ8607"/>
      <c r="AK8607"/>
    </row>
    <row r="8608" spans="1:37" ht="72">
      <c r="A8608" s="55" t="s">
        <v>0</v>
      </c>
      <c r="B8608" s="43">
        <v>8607</v>
      </c>
      <c r="C8608" s="49" t="s">
        <v>15072</v>
      </c>
      <c r="D8608" s="52" t="s">
        <v>15073</v>
      </c>
      <c r="E8608" s="60">
        <v>2</v>
      </c>
      <c r="F8608" s="60">
        <v>11004024</v>
      </c>
      <c r="G8608" s="49" t="s">
        <v>28745</v>
      </c>
      <c r="H8608" s="51"/>
      <c r="I8608" s="47"/>
      <c r="J8608" s="89">
        <v>6452</v>
      </c>
      <c r="K8608" s="98" t="s">
        <v>28745</v>
      </c>
      <c r="L8608" s="89"/>
      <c r="M8608" s="96"/>
      <c r="N8608" s="89"/>
      <c r="O8608" s="96"/>
      <c r="P8608" s="47" t="s">
        <v>27932</v>
      </c>
      <c r="Q8608" s="53"/>
      <c r="R8608" s="54"/>
      <c r="S8608" s="3"/>
      <c r="AH8608"/>
      <c r="AI8608"/>
      <c r="AJ8608"/>
      <c r="AK8608"/>
    </row>
    <row r="8609" spans="1:37" ht="48">
      <c r="A8609" s="55" t="s">
        <v>0</v>
      </c>
      <c r="B8609" s="43">
        <v>8608</v>
      </c>
      <c r="C8609" s="49" t="s">
        <v>15070</v>
      </c>
      <c r="D8609" s="52" t="s">
        <v>15071</v>
      </c>
      <c r="E8609" s="60">
        <v>2</v>
      </c>
      <c r="F8609" s="60">
        <v>19068025</v>
      </c>
      <c r="G8609" s="49" t="s">
        <v>29075</v>
      </c>
      <c r="H8609" s="51"/>
      <c r="I8609" s="47"/>
      <c r="J8609" s="89"/>
      <c r="K8609" s="98"/>
      <c r="L8609" s="89"/>
      <c r="M8609" s="96"/>
      <c r="N8609" s="89"/>
      <c r="O8609" s="96"/>
      <c r="P8609" s="47" t="s">
        <v>28717</v>
      </c>
      <c r="Q8609" s="53"/>
      <c r="R8609" s="54"/>
      <c r="S8609" s="3"/>
      <c r="AH8609"/>
      <c r="AI8609"/>
      <c r="AJ8609"/>
      <c r="AK8609"/>
    </row>
    <row r="8610" spans="1:37" ht="48">
      <c r="A8610" s="55" t="s">
        <v>0</v>
      </c>
      <c r="B8610" s="43">
        <v>8609</v>
      </c>
      <c r="C8610" s="49" t="s">
        <v>15068</v>
      </c>
      <c r="D8610" s="52" t="s">
        <v>15069</v>
      </c>
      <c r="E8610" s="60">
        <v>4</v>
      </c>
      <c r="F8610" s="60">
        <v>1003007</v>
      </c>
      <c r="G8610" s="49" t="s">
        <v>28905</v>
      </c>
      <c r="H8610" s="51"/>
      <c r="I8610" s="47"/>
      <c r="J8610" s="89"/>
      <c r="K8610" s="98"/>
      <c r="L8610" s="89"/>
      <c r="M8610" s="96"/>
      <c r="N8610" s="89"/>
      <c r="O8610" s="96"/>
      <c r="P8610" s="47" t="s">
        <v>28717</v>
      </c>
      <c r="Q8610" s="53"/>
      <c r="R8610" s="54"/>
      <c r="S8610" s="3"/>
      <c r="AH8610"/>
      <c r="AI8610"/>
      <c r="AJ8610"/>
      <c r="AK8610"/>
    </row>
    <row r="8611" spans="1:37" ht="72">
      <c r="A8611" s="55" t="s">
        <v>0</v>
      </c>
      <c r="B8611" s="43">
        <v>8610</v>
      </c>
      <c r="C8611" s="49" t="s">
        <v>15066</v>
      </c>
      <c r="D8611" s="52" t="s">
        <v>15067</v>
      </c>
      <c r="E8611" s="60">
        <v>65</v>
      </c>
      <c r="F8611" s="60">
        <v>1004021</v>
      </c>
      <c r="G8611" s="49" t="s">
        <v>28270</v>
      </c>
      <c r="H8611" s="51"/>
      <c r="I8611" s="47"/>
      <c r="J8611" s="89"/>
      <c r="K8611" s="98"/>
      <c r="L8611" s="89"/>
      <c r="M8611" s="96"/>
      <c r="N8611" s="89"/>
      <c r="O8611" s="96"/>
      <c r="P8611" s="47" t="s">
        <v>27929</v>
      </c>
      <c r="Q8611" s="53"/>
      <c r="R8611" s="54"/>
      <c r="S8611" s="3"/>
      <c r="AH8611"/>
      <c r="AI8611"/>
      <c r="AJ8611"/>
      <c r="AK8611"/>
    </row>
    <row r="8612" spans="1:37" ht="60">
      <c r="A8612" s="55" t="s">
        <v>0</v>
      </c>
      <c r="B8612" s="43">
        <v>8611</v>
      </c>
      <c r="C8612" s="49" t="s">
        <v>15063</v>
      </c>
      <c r="D8612" s="52" t="s">
        <v>15065</v>
      </c>
      <c r="E8612" s="60">
        <v>1</v>
      </c>
      <c r="F8612" s="60">
        <v>18017006</v>
      </c>
      <c r="G8612" s="50" t="s">
        <v>29075</v>
      </c>
      <c r="H8612" s="51"/>
      <c r="I8612" s="47"/>
      <c r="J8612" s="89">
        <v>8608</v>
      </c>
      <c r="K8612" s="98" t="s">
        <v>29075</v>
      </c>
      <c r="L8612" s="89"/>
      <c r="M8612" s="96"/>
      <c r="N8612" s="89"/>
      <c r="O8612" s="96"/>
      <c r="P8612" s="47" t="s">
        <v>27928</v>
      </c>
      <c r="Q8612" s="53"/>
      <c r="R8612" s="54"/>
      <c r="S8612" s="3"/>
      <c r="AH8612"/>
      <c r="AI8612"/>
      <c r="AJ8612"/>
      <c r="AK8612"/>
    </row>
    <row r="8613" spans="1:37" ht="60">
      <c r="A8613" s="55" t="s">
        <v>0</v>
      </c>
      <c r="B8613" s="43">
        <v>8612</v>
      </c>
      <c r="C8613" s="49" t="s">
        <v>15063</v>
      </c>
      <c r="D8613" s="52" t="s">
        <v>15064</v>
      </c>
      <c r="E8613" s="60">
        <v>9</v>
      </c>
      <c r="F8613" s="60">
        <v>12023010</v>
      </c>
      <c r="G8613" s="50"/>
      <c r="H8613" s="51"/>
      <c r="I8613" s="47"/>
      <c r="J8613" s="95">
        <v>8611</v>
      </c>
      <c r="K8613" s="98" t="s">
        <v>30669</v>
      </c>
      <c r="L8613" s="89"/>
      <c r="M8613" s="96"/>
      <c r="N8613" s="89"/>
      <c r="O8613" s="96"/>
      <c r="P8613" s="47" t="s">
        <v>27932</v>
      </c>
      <c r="Q8613" s="53"/>
      <c r="R8613" s="54"/>
      <c r="S8613" s="3"/>
      <c r="AH8613"/>
      <c r="AI8613"/>
      <c r="AJ8613"/>
      <c r="AK8613"/>
    </row>
    <row r="8614" spans="1:37" ht="60">
      <c r="A8614" s="55" t="s">
        <v>0</v>
      </c>
      <c r="B8614" s="43">
        <v>8613</v>
      </c>
      <c r="C8614" s="49" t="s">
        <v>15061</v>
      </c>
      <c r="D8614" s="52" t="s">
        <v>15062</v>
      </c>
      <c r="E8614" s="60">
        <v>1</v>
      </c>
      <c r="F8614" s="60">
        <v>23030033</v>
      </c>
      <c r="G8614" s="50"/>
      <c r="H8614" s="51"/>
      <c r="I8614" s="47"/>
      <c r="J8614" s="95">
        <v>8612</v>
      </c>
      <c r="K8614" s="98" t="s">
        <v>30669</v>
      </c>
      <c r="L8614" s="89"/>
      <c r="M8614" s="96"/>
      <c r="N8614" s="89"/>
      <c r="O8614" s="96"/>
      <c r="P8614" s="47" t="s">
        <v>27932</v>
      </c>
      <c r="Q8614" s="53"/>
      <c r="R8614" s="54"/>
      <c r="S8614" s="3"/>
      <c r="AH8614"/>
      <c r="AI8614"/>
      <c r="AJ8614"/>
      <c r="AK8614"/>
    </row>
    <row r="8615" spans="1:37" ht="60">
      <c r="A8615" s="55" t="s">
        <v>14360</v>
      </c>
      <c r="B8615" s="43">
        <v>8614</v>
      </c>
      <c r="C8615" s="49" t="s">
        <v>15059</v>
      </c>
      <c r="D8615" s="52" t="s">
        <v>15060</v>
      </c>
      <c r="E8615" s="60">
        <v>2</v>
      </c>
      <c r="F8615" s="60">
        <v>27003002</v>
      </c>
      <c r="G8615" s="50"/>
      <c r="H8615" s="51"/>
      <c r="I8615" s="47"/>
      <c r="J8615" s="95">
        <v>8199</v>
      </c>
      <c r="K8615" s="98" t="s">
        <v>28024</v>
      </c>
      <c r="L8615" s="89"/>
      <c r="M8615" s="96"/>
      <c r="N8615" s="89"/>
      <c r="O8615" s="96"/>
      <c r="P8615" s="47" t="s">
        <v>27927</v>
      </c>
      <c r="Q8615" s="53"/>
      <c r="R8615" s="54"/>
      <c r="S8615" s="3"/>
      <c r="AH8615"/>
      <c r="AI8615"/>
      <c r="AJ8615"/>
      <c r="AK8615"/>
    </row>
    <row r="8616" spans="1:37" ht="84">
      <c r="A8616" s="55" t="s">
        <v>0</v>
      </c>
      <c r="B8616" s="43">
        <v>8615</v>
      </c>
      <c r="C8616" s="49" t="s">
        <v>15056</v>
      </c>
      <c r="D8616" s="52" t="s">
        <v>15058</v>
      </c>
      <c r="E8616" s="60">
        <v>34</v>
      </c>
      <c r="F8616" s="60">
        <v>6002018</v>
      </c>
      <c r="G8616" s="50" t="s">
        <v>28234</v>
      </c>
      <c r="H8616" s="51"/>
      <c r="I8616" s="47"/>
      <c r="J8616" s="89">
        <v>6960</v>
      </c>
      <c r="K8616" s="98" t="s">
        <v>28234</v>
      </c>
      <c r="L8616" s="89"/>
      <c r="M8616" s="96"/>
      <c r="N8616" s="89"/>
      <c r="O8616" s="96"/>
      <c r="P8616" s="47" t="s">
        <v>27928</v>
      </c>
      <c r="Q8616" s="53"/>
      <c r="R8616" s="54"/>
      <c r="S8616" s="3"/>
      <c r="AH8616"/>
      <c r="AI8616"/>
      <c r="AJ8616"/>
      <c r="AK8616"/>
    </row>
    <row r="8617" spans="1:37" ht="60">
      <c r="A8617" s="55" t="s">
        <v>0</v>
      </c>
      <c r="B8617" s="43">
        <v>8616</v>
      </c>
      <c r="C8617" s="49" t="s">
        <v>15056</v>
      </c>
      <c r="D8617" s="52" t="s">
        <v>15057</v>
      </c>
      <c r="E8617" s="60">
        <v>2</v>
      </c>
      <c r="F8617" s="60">
        <v>12022014</v>
      </c>
      <c r="G8617" s="50"/>
      <c r="H8617" s="51"/>
      <c r="I8617" s="47"/>
      <c r="J8617" s="95">
        <v>8615</v>
      </c>
      <c r="K8617" s="98" t="s">
        <v>30670</v>
      </c>
      <c r="L8617" s="89"/>
      <c r="M8617" s="96"/>
      <c r="N8617" s="89"/>
      <c r="O8617" s="96"/>
      <c r="P8617" s="47" t="s">
        <v>27931</v>
      </c>
      <c r="Q8617" s="53"/>
      <c r="R8617" s="54"/>
      <c r="S8617" s="3"/>
      <c r="AH8617"/>
      <c r="AI8617"/>
      <c r="AJ8617"/>
      <c r="AK8617"/>
    </row>
    <row r="8618" spans="1:37" ht="60">
      <c r="A8618" s="55" t="s">
        <v>0</v>
      </c>
      <c r="B8618" s="43">
        <v>8617</v>
      </c>
      <c r="C8618" s="49" t="s">
        <v>15054</v>
      </c>
      <c r="D8618" s="52" t="s">
        <v>15055</v>
      </c>
      <c r="E8618" s="60">
        <v>1</v>
      </c>
      <c r="F8618" s="60">
        <v>3026037</v>
      </c>
      <c r="G8618" s="50" t="s">
        <v>28067</v>
      </c>
      <c r="H8618" s="51"/>
      <c r="I8618" s="47"/>
      <c r="J8618" s="89">
        <v>6965</v>
      </c>
      <c r="K8618" s="98" t="s">
        <v>28067</v>
      </c>
      <c r="L8618" s="89"/>
      <c r="M8618" s="96"/>
      <c r="N8618" s="89"/>
      <c r="O8618" s="96"/>
      <c r="P8618" s="47" t="s">
        <v>27928</v>
      </c>
      <c r="Q8618" s="53"/>
      <c r="R8618" s="54"/>
      <c r="S8618" s="3"/>
      <c r="AH8618"/>
      <c r="AI8618"/>
      <c r="AJ8618"/>
      <c r="AK8618"/>
    </row>
    <row r="8619" spans="1:37" ht="60">
      <c r="A8619" s="55" t="s">
        <v>0</v>
      </c>
      <c r="B8619" s="43">
        <v>8618</v>
      </c>
      <c r="C8619" s="49" t="s">
        <v>15052</v>
      </c>
      <c r="D8619" s="52" t="s">
        <v>15053</v>
      </c>
      <c r="E8619" s="60">
        <v>1</v>
      </c>
      <c r="F8619" s="60">
        <v>19139021</v>
      </c>
      <c r="G8619" s="50" t="s">
        <v>28067</v>
      </c>
      <c r="H8619" s="51"/>
      <c r="I8619" s="47"/>
      <c r="J8619" s="89">
        <v>6965</v>
      </c>
      <c r="K8619" s="98" t="s">
        <v>28067</v>
      </c>
      <c r="L8619" s="89"/>
      <c r="M8619" s="96"/>
      <c r="N8619" s="89"/>
      <c r="O8619" s="96"/>
      <c r="P8619" s="47" t="s">
        <v>27929</v>
      </c>
      <c r="Q8619" s="53"/>
      <c r="R8619" s="54"/>
      <c r="S8619" s="3"/>
      <c r="AH8619"/>
      <c r="AI8619"/>
      <c r="AJ8619"/>
      <c r="AK8619"/>
    </row>
    <row r="8620" spans="1:37" ht="60">
      <c r="A8620" s="55" t="s">
        <v>0</v>
      </c>
      <c r="B8620" s="43">
        <v>8619</v>
      </c>
      <c r="C8620" s="49" t="s">
        <v>15050</v>
      </c>
      <c r="D8620" s="52" t="s">
        <v>15051</v>
      </c>
      <c r="E8620" s="60">
        <v>1</v>
      </c>
      <c r="F8620" s="60">
        <v>26007014</v>
      </c>
      <c r="G8620" s="50" t="s">
        <v>28281</v>
      </c>
      <c r="H8620" s="51"/>
      <c r="I8620" s="47"/>
      <c r="J8620" s="89">
        <v>8628</v>
      </c>
      <c r="K8620" s="98" t="s">
        <v>28281</v>
      </c>
      <c r="L8620" s="89"/>
      <c r="M8620" s="96"/>
      <c r="N8620" s="89"/>
      <c r="O8620" s="96"/>
      <c r="P8620" s="47" t="s">
        <v>27927</v>
      </c>
      <c r="Q8620" s="53"/>
      <c r="R8620" s="54"/>
      <c r="S8620" s="3"/>
      <c r="AH8620"/>
      <c r="AI8620"/>
      <c r="AJ8620"/>
      <c r="AK8620"/>
    </row>
    <row r="8621" spans="1:37" ht="60">
      <c r="A8621" s="55" t="s">
        <v>0</v>
      </c>
      <c r="B8621" s="43">
        <v>8620</v>
      </c>
      <c r="C8621" s="49" t="s">
        <v>15048</v>
      </c>
      <c r="D8621" s="52" t="s">
        <v>15049</v>
      </c>
      <c r="E8621" s="60">
        <v>7</v>
      </c>
      <c r="F8621" s="60">
        <v>10014002</v>
      </c>
      <c r="G8621" s="50"/>
      <c r="H8621" s="51"/>
      <c r="I8621" s="47"/>
      <c r="J8621" s="95">
        <v>8619</v>
      </c>
      <c r="K8621" s="98" t="s">
        <v>30671</v>
      </c>
      <c r="L8621" s="89"/>
      <c r="M8621" s="96"/>
      <c r="N8621" s="89"/>
      <c r="O8621" s="96"/>
      <c r="P8621" s="47" t="s">
        <v>27931</v>
      </c>
      <c r="Q8621" s="53"/>
      <c r="R8621" s="54"/>
      <c r="S8621" s="3"/>
      <c r="AH8621"/>
      <c r="AI8621"/>
      <c r="AJ8621"/>
      <c r="AK8621"/>
    </row>
    <row r="8622" spans="1:37" ht="60">
      <c r="A8622" s="55" t="s">
        <v>0</v>
      </c>
      <c r="B8622" s="43">
        <v>8621</v>
      </c>
      <c r="C8622" s="49" t="s">
        <v>15046</v>
      </c>
      <c r="D8622" s="52" t="s">
        <v>15047</v>
      </c>
      <c r="E8622" s="60">
        <v>7</v>
      </c>
      <c r="F8622" s="60">
        <v>10014004</v>
      </c>
      <c r="G8622" s="50"/>
      <c r="H8622" s="51"/>
      <c r="I8622" s="47"/>
      <c r="J8622" s="95">
        <v>8620</v>
      </c>
      <c r="K8622" s="98" t="s">
        <v>30671</v>
      </c>
      <c r="L8622" s="89"/>
      <c r="M8622" s="96"/>
      <c r="N8622" s="89"/>
      <c r="O8622" s="96"/>
      <c r="P8622" s="47" t="s">
        <v>27930</v>
      </c>
      <c r="Q8622" s="53"/>
      <c r="R8622" s="54"/>
      <c r="S8622" s="3"/>
      <c r="AH8622"/>
      <c r="AI8622"/>
      <c r="AJ8622"/>
      <c r="AK8622"/>
    </row>
    <row r="8623" spans="1:37" ht="60">
      <c r="A8623" s="55" t="s">
        <v>0</v>
      </c>
      <c r="B8623" s="43">
        <v>8622</v>
      </c>
      <c r="C8623" s="49" t="s">
        <v>15044</v>
      </c>
      <c r="D8623" s="52" t="s">
        <v>15045</v>
      </c>
      <c r="E8623" s="60">
        <v>4</v>
      </c>
      <c r="F8623" s="60">
        <v>2034022</v>
      </c>
      <c r="G8623" s="50" t="s">
        <v>28539</v>
      </c>
      <c r="H8623" s="51"/>
      <c r="I8623" s="47"/>
      <c r="J8623" s="89">
        <v>5362</v>
      </c>
      <c r="K8623" s="98" t="s">
        <v>28539</v>
      </c>
      <c r="L8623" s="89"/>
      <c r="M8623" s="96"/>
      <c r="N8623" s="89"/>
      <c r="O8623" s="96"/>
      <c r="P8623" s="47" t="s">
        <v>27928</v>
      </c>
      <c r="Q8623" s="53"/>
      <c r="R8623" s="54"/>
      <c r="S8623" s="3"/>
      <c r="AH8623"/>
      <c r="AI8623"/>
      <c r="AJ8623"/>
      <c r="AK8623"/>
    </row>
    <row r="8624" spans="1:37" ht="60">
      <c r="A8624" s="55" t="s">
        <v>0</v>
      </c>
      <c r="B8624" s="43">
        <v>8623</v>
      </c>
      <c r="C8624" s="49" t="s">
        <v>15041</v>
      </c>
      <c r="D8624" s="52" t="s">
        <v>15043</v>
      </c>
      <c r="E8624" s="60">
        <v>1</v>
      </c>
      <c r="F8624" s="60">
        <v>21006010</v>
      </c>
      <c r="G8624" s="49" t="s">
        <v>28906</v>
      </c>
      <c r="H8624" s="51"/>
      <c r="I8624" s="47"/>
      <c r="J8624" s="89">
        <v>8630</v>
      </c>
      <c r="K8624" s="98" t="s">
        <v>28906</v>
      </c>
      <c r="L8624" s="89"/>
      <c r="M8624" s="96"/>
      <c r="N8624" s="89"/>
      <c r="O8624" s="96"/>
      <c r="P8624" s="47" t="s">
        <v>27930</v>
      </c>
      <c r="Q8624" s="53"/>
      <c r="R8624" s="54"/>
      <c r="S8624" s="3"/>
      <c r="AH8624"/>
      <c r="AI8624"/>
      <c r="AJ8624"/>
      <c r="AK8624"/>
    </row>
    <row r="8625" spans="1:37" ht="48">
      <c r="A8625" s="55" t="s">
        <v>14360</v>
      </c>
      <c r="B8625" s="43">
        <v>8624</v>
      </c>
      <c r="C8625" s="49" t="s">
        <v>15041</v>
      </c>
      <c r="D8625" s="52" t="s">
        <v>15042</v>
      </c>
      <c r="E8625" s="60">
        <v>5</v>
      </c>
      <c r="F8625" s="60">
        <v>15004020</v>
      </c>
      <c r="G8625" s="50"/>
      <c r="H8625" s="51"/>
      <c r="I8625" s="47"/>
      <c r="J8625" s="95">
        <v>8623</v>
      </c>
      <c r="K8625" s="98" t="s">
        <v>30672</v>
      </c>
      <c r="L8625" s="89"/>
      <c r="M8625" s="96"/>
      <c r="N8625" s="89"/>
      <c r="O8625" s="96"/>
      <c r="P8625" s="47" t="s">
        <v>27930</v>
      </c>
      <c r="Q8625" s="53"/>
      <c r="R8625" s="54"/>
      <c r="S8625" s="3"/>
      <c r="AH8625"/>
      <c r="AI8625"/>
      <c r="AJ8625"/>
      <c r="AK8625"/>
    </row>
    <row r="8626" spans="1:37" ht="60">
      <c r="A8626" s="55" t="s">
        <v>14360</v>
      </c>
      <c r="B8626" s="43">
        <v>8625</v>
      </c>
      <c r="C8626" s="49" t="s">
        <v>15039</v>
      </c>
      <c r="D8626" s="52" t="s">
        <v>15040</v>
      </c>
      <c r="E8626" s="60">
        <v>3</v>
      </c>
      <c r="F8626" s="60">
        <v>27005025</v>
      </c>
      <c r="G8626" s="50" t="s">
        <v>28019</v>
      </c>
      <c r="H8626" s="51"/>
      <c r="I8626" s="47"/>
      <c r="J8626" s="89">
        <v>8254</v>
      </c>
      <c r="K8626" s="98" t="s">
        <v>28019</v>
      </c>
      <c r="L8626" s="89"/>
      <c r="M8626" s="96"/>
      <c r="N8626" s="89"/>
      <c r="O8626" s="96"/>
      <c r="P8626" s="47" t="s">
        <v>27927</v>
      </c>
      <c r="Q8626" s="53"/>
      <c r="R8626" s="54"/>
      <c r="S8626" s="3"/>
      <c r="AH8626"/>
      <c r="AI8626"/>
      <c r="AJ8626"/>
      <c r="AK8626"/>
    </row>
    <row r="8627" spans="1:37" ht="60">
      <c r="A8627" s="55" t="s">
        <v>0</v>
      </c>
      <c r="B8627" s="43">
        <v>8626</v>
      </c>
      <c r="C8627" s="49" t="s">
        <v>15037</v>
      </c>
      <c r="D8627" s="52" t="s">
        <v>15038</v>
      </c>
      <c r="E8627" s="60">
        <v>3</v>
      </c>
      <c r="F8627" s="60">
        <v>21001015</v>
      </c>
      <c r="G8627" s="49" t="s">
        <v>28980</v>
      </c>
      <c r="H8627" s="51"/>
      <c r="I8627" s="47"/>
      <c r="J8627" s="89"/>
      <c r="K8627" s="98"/>
      <c r="L8627" s="89"/>
      <c r="M8627" s="96"/>
      <c r="N8627" s="89"/>
      <c r="O8627" s="96"/>
      <c r="P8627" s="47" t="s">
        <v>28717</v>
      </c>
      <c r="Q8627" s="53"/>
      <c r="R8627" s="54"/>
      <c r="S8627" s="3"/>
      <c r="AH8627"/>
      <c r="AI8627"/>
      <c r="AJ8627"/>
      <c r="AK8627"/>
    </row>
    <row r="8628" spans="1:37" ht="60">
      <c r="A8628" s="55" t="s">
        <v>14360</v>
      </c>
      <c r="B8628" s="43">
        <v>8627</v>
      </c>
      <c r="C8628" s="49" t="s">
        <v>15035</v>
      </c>
      <c r="D8628" s="52" t="s">
        <v>15036</v>
      </c>
      <c r="E8628" s="60">
        <v>1</v>
      </c>
      <c r="F8628" s="60">
        <v>27004036</v>
      </c>
      <c r="G8628" s="49" t="s">
        <v>28980</v>
      </c>
      <c r="H8628" s="51"/>
      <c r="I8628" s="47"/>
      <c r="J8628" s="89">
        <v>8626</v>
      </c>
      <c r="K8628" s="98" t="s">
        <v>28980</v>
      </c>
      <c r="L8628" s="89"/>
      <c r="M8628" s="96"/>
      <c r="N8628" s="89"/>
      <c r="O8628" s="96"/>
      <c r="P8628" s="47" t="s">
        <v>27929</v>
      </c>
      <c r="Q8628" s="53"/>
      <c r="R8628" s="54"/>
      <c r="S8628" s="3"/>
      <c r="AH8628"/>
      <c r="AI8628"/>
      <c r="AJ8628"/>
      <c r="AK8628"/>
    </row>
    <row r="8629" spans="1:37" ht="72">
      <c r="A8629" s="55" t="s">
        <v>0</v>
      </c>
      <c r="B8629" s="43">
        <v>8628</v>
      </c>
      <c r="C8629" s="49" t="s">
        <v>15033</v>
      </c>
      <c r="D8629" s="52" t="s">
        <v>15034</v>
      </c>
      <c r="E8629" s="60">
        <v>70</v>
      </c>
      <c r="F8629" s="60">
        <v>1031025</v>
      </c>
      <c r="G8629" s="49" t="s">
        <v>28281</v>
      </c>
      <c r="H8629" s="51"/>
      <c r="I8629" s="47"/>
      <c r="J8629" s="89"/>
      <c r="K8629" s="98"/>
      <c r="L8629" s="89"/>
      <c r="M8629" s="96"/>
      <c r="N8629" s="89"/>
      <c r="O8629" s="96"/>
      <c r="P8629" s="47" t="s">
        <v>27929</v>
      </c>
      <c r="Q8629" s="53"/>
      <c r="R8629" s="54"/>
      <c r="S8629" s="3"/>
      <c r="AH8629"/>
      <c r="AI8629"/>
      <c r="AJ8629"/>
      <c r="AK8629"/>
    </row>
    <row r="8630" spans="1:37" ht="60">
      <c r="A8630" s="55" t="s">
        <v>0</v>
      </c>
      <c r="B8630" s="43">
        <v>8629</v>
      </c>
      <c r="C8630" s="49" t="s">
        <v>15031</v>
      </c>
      <c r="D8630" s="52" t="s">
        <v>15032</v>
      </c>
      <c r="E8630" s="60">
        <v>1</v>
      </c>
      <c r="F8630" s="60">
        <v>19150003</v>
      </c>
      <c r="G8630" s="50" t="s">
        <v>28281</v>
      </c>
      <c r="H8630" s="51"/>
      <c r="I8630" s="47"/>
      <c r="J8630" s="89">
        <v>8628</v>
      </c>
      <c r="K8630" s="98" t="s">
        <v>28281</v>
      </c>
      <c r="L8630" s="89"/>
      <c r="M8630" s="96"/>
      <c r="N8630" s="89"/>
      <c r="O8630" s="96"/>
      <c r="P8630" s="47" t="s">
        <v>27927</v>
      </c>
      <c r="Q8630" s="53"/>
      <c r="R8630" s="54"/>
      <c r="S8630" s="3"/>
      <c r="AH8630"/>
      <c r="AI8630"/>
      <c r="AJ8630"/>
      <c r="AK8630"/>
    </row>
    <row r="8631" spans="1:37" ht="48">
      <c r="A8631" s="55" t="s">
        <v>0</v>
      </c>
      <c r="B8631" s="43">
        <v>8630</v>
      </c>
      <c r="C8631" s="49" t="s">
        <v>15029</v>
      </c>
      <c r="D8631" s="52" t="s">
        <v>15030</v>
      </c>
      <c r="E8631" s="60">
        <v>4</v>
      </c>
      <c r="F8631" s="60">
        <v>18014020</v>
      </c>
      <c r="G8631" s="49" t="s">
        <v>28906</v>
      </c>
      <c r="H8631" s="51"/>
      <c r="I8631" s="47"/>
      <c r="J8631" s="89"/>
      <c r="K8631" s="98"/>
      <c r="L8631" s="89"/>
      <c r="M8631" s="96"/>
      <c r="N8631" s="89"/>
      <c r="O8631" s="96"/>
      <c r="P8631" s="47" t="s">
        <v>28717</v>
      </c>
      <c r="Q8631" s="53"/>
      <c r="R8631" s="54"/>
      <c r="S8631" s="3"/>
      <c r="AH8631"/>
      <c r="AI8631"/>
      <c r="AJ8631"/>
      <c r="AK8631"/>
    </row>
    <row r="8632" spans="1:37" ht="60">
      <c r="A8632" s="55" t="s">
        <v>14360</v>
      </c>
      <c r="B8632" s="43">
        <v>8631</v>
      </c>
      <c r="C8632" s="49" t="s">
        <v>15027</v>
      </c>
      <c r="D8632" s="52" t="s">
        <v>15028</v>
      </c>
      <c r="E8632" s="60">
        <v>5</v>
      </c>
      <c r="F8632" s="60">
        <v>27004011</v>
      </c>
      <c r="G8632" s="49" t="s">
        <v>28906</v>
      </c>
      <c r="H8632" s="51"/>
      <c r="I8632" s="47"/>
      <c r="J8632" s="89">
        <v>8630</v>
      </c>
      <c r="K8632" s="98" t="s">
        <v>28906</v>
      </c>
      <c r="L8632" s="89"/>
      <c r="M8632" s="96"/>
      <c r="N8632" s="89"/>
      <c r="O8632" s="96"/>
      <c r="P8632" s="47" t="s">
        <v>27929</v>
      </c>
      <c r="Q8632" s="53"/>
      <c r="R8632" s="54"/>
      <c r="S8632" s="3"/>
      <c r="AH8632"/>
      <c r="AI8632"/>
      <c r="AJ8632"/>
      <c r="AK8632"/>
    </row>
    <row r="8633" spans="1:37" ht="60">
      <c r="A8633" s="55" t="s">
        <v>14360</v>
      </c>
      <c r="B8633" s="43">
        <v>8632</v>
      </c>
      <c r="C8633" s="49" t="s">
        <v>15025</v>
      </c>
      <c r="D8633" s="52" t="s">
        <v>15026</v>
      </c>
      <c r="E8633" s="60">
        <v>2</v>
      </c>
      <c r="F8633" s="60">
        <v>27002037</v>
      </c>
      <c r="G8633" s="50"/>
      <c r="H8633" s="51"/>
      <c r="I8633" s="47"/>
      <c r="J8633" s="95">
        <v>8633</v>
      </c>
      <c r="K8633" s="98" t="s">
        <v>30673</v>
      </c>
      <c r="L8633" s="89"/>
      <c r="M8633" s="96"/>
      <c r="N8633" s="89"/>
      <c r="O8633" s="96"/>
      <c r="P8633" s="47" t="s">
        <v>27927</v>
      </c>
      <c r="Q8633" s="53"/>
      <c r="R8633" s="54"/>
      <c r="S8633" s="3"/>
      <c r="AH8633"/>
      <c r="AI8633"/>
      <c r="AJ8633"/>
      <c r="AK8633"/>
    </row>
    <row r="8634" spans="1:37" ht="60">
      <c r="A8634" s="55" t="s">
        <v>0</v>
      </c>
      <c r="B8634" s="43">
        <v>8633</v>
      </c>
      <c r="C8634" s="49" t="s">
        <v>15023</v>
      </c>
      <c r="D8634" s="52" t="s">
        <v>15024</v>
      </c>
      <c r="E8634" s="60">
        <v>3</v>
      </c>
      <c r="F8634" s="60">
        <v>17009029</v>
      </c>
      <c r="G8634" s="49" t="s">
        <v>28906</v>
      </c>
      <c r="H8634" s="51"/>
      <c r="I8634" s="47"/>
      <c r="J8634" s="89">
        <v>8630</v>
      </c>
      <c r="K8634" s="98" t="s">
        <v>28906</v>
      </c>
      <c r="L8634" s="89"/>
      <c r="M8634" s="96"/>
      <c r="N8634" s="89"/>
      <c r="O8634" s="96"/>
      <c r="P8634" s="47" t="s">
        <v>27927</v>
      </c>
      <c r="Q8634" s="53"/>
      <c r="R8634" s="54"/>
      <c r="S8634" s="3"/>
      <c r="AH8634"/>
      <c r="AI8634"/>
      <c r="AJ8634"/>
      <c r="AK8634"/>
    </row>
    <row r="8635" spans="1:37" ht="72">
      <c r="A8635" s="55" t="s">
        <v>0</v>
      </c>
      <c r="B8635" s="43">
        <v>8634</v>
      </c>
      <c r="C8635" s="49" t="s">
        <v>15021</v>
      </c>
      <c r="D8635" s="52" t="s">
        <v>15022</v>
      </c>
      <c r="E8635" s="60">
        <v>1</v>
      </c>
      <c r="F8635" s="60">
        <v>6018027</v>
      </c>
      <c r="G8635" s="50"/>
      <c r="H8635" s="51"/>
      <c r="I8635" s="47"/>
      <c r="J8635" s="95">
        <v>8653</v>
      </c>
      <c r="K8635" s="98" t="s">
        <v>30676</v>
      </c>
      <c r="L8635" s="89"/>
      <c r="M8635" s="96"/>
      <c r="N8635" s="89"/>
      <c r="O8635" s="96"/>
      <c r="P8635" s="47" t="s">
        <v>27932</v>
      </c>
      <c r="Q8635" s="53"/>
      <c r="R8635" s="54"/>
      <c r="S8635" s="3"/>
      <c r="AH8635"/>
      <c r="AI8635"/>
      <c r="AJ8635"/>
      <c r="AK8635"/>
    </row>
    <row r="8636" spans="1:37" ht="60">
      <c r="A8636" s="55" t="s">
        <v>0</v>
      </c>
      <c r="B8636" s="43">
        <v>8635</v>
      </c>
      <c r="C8636" s="49" t="s">
        <v>15019</v>
      </c>
      <c r="D8636" s="52" t="s">
        <v>15020</v>
      </c>
      <c r="E8636" s="60">
        <v>2</v>
      </c>
      <c r="F8636" s="60">
        <v>3025036</v>
      </c>
      <c r="G8636" s="50" t="s">
        <v>28090</v>
      </c>
      <c r="H8636" s="51"/>
      <c r="I8636" s="47"/>
      <c r="J8636" s="89">
        <v>7235</v>
      </c>
      <c r="K8636" s="98" t="s">
        <v>28090</v>
      </c>
      <c r="L8636" s="89"/>
      <c r="M8636" s="96"/>
      <c r="N8636" s="89"/>
      <c r="O8636" s="96"/>
      <c r="P8636" s="47" t="s">
        <v>27928</v>
      </c>
      <c r="Q8636" s="53"/>
      <c r="R8636" s="54"/>
      <c r="S8636" s="3"/>
      <c r="AH8636"/>
      <c r="AI8636"/>
      <c r="AJ8636"/>
      <c r="AK8636"/>
    </row>
    <row r="8637" spans="1:37" ht="60">
      <c r="A8637" s="55" t="s">
        <v>0</v>
      </c>
      <c r="B8637" s="43">
        <v>8636</v>
      </c>
      <c r="C8637" s="49" t="s">
        <v>15017</v>
      </c>
      <c r="D8637" s="52" t="s">
        <v>15018</v>
      </c>
      <c r="E8637" s="60">
        <v>5</v>
      </c>
      <c r="F8637" s="60">
        <v>20028008</v>
      </c>
      <c r="G8637" s="50" t="s">
        <v>28090</v>
      </c>
      <c r="H8637" s="51"/>
      <c r="I8637" s="47"/>
      <c r="J8637" s="89">
        <v>7235</v>
      </c>
      <c r="K8637" s="98" t="s">
        <v>28090</v>
      </c>
      <c r="L8637" s="89"/>
      <c r="M8637" s="96"/>
      <c r="N8637" s="89"/>
      <c r="O8637" s="96"/>
      <c r="P8637" s="47" t="s">
        <v>27928</v>
      </c>
      <c r="Q8637" s="53"/>
      <c r="R8637" s="54"/>
      <c r="S8637" s="3"/>
      <c r="AH8637"/>
      <c r="AI8637"/>
      <c r="AJ8637"/>
      <c r="AK8637"/>
    </row>
    <row r="8638" spans="1:37" ht="60">
      <c r="A8638" s="55" t="s">
        <v>0</v>
      </c>
      <c r="B8638" s="43">
        <v>8637</v>
      </c>
      <c r="C8638" s="49" t="s">
        <v>15015</v>
      </c>
      <c r="D8638" s="52" t="s">
        <v>15016</v>
      </c>
      <c r="E8638" s="60"/>
      <c r="F8638" s="60"/>
      <c r="G8638" s="50" t="s">
        <v>28380</v>
      </c>
      <c r="H8638" s="51"/>
      <c r="I8638" s="47"/>
      <c r="J8638" s="89">
        <v>7270</v>
      </c>
      <c r="K8638" s="98" t="s">
        <v>28380</v>
      </c>
      <c r="L8638" s="89"/>
      <c r="M8638" s="96"/>
      <c r="N8638" s="89"/>
      <c r="O8638" s="96"/>
      <c r="P8638" s="47" t="s">
        <v>27929</v>
      </c>
      <c r="Q8638" s="53"/>
      <c r="R8638" s="54"/>
      <c r="S8638" s="3"/>
      <c r="AH8638"/>
      <c r="AI8638"/>
      <c r="AJ8638"/>
      <c r="AK8638"/>
    </row>
    <row r="8639" spans="1:37" ht="60">
      <c r="A8639" s="55" t="s">
        <v>0</v>
      </c>
      <c r="B8639" s="43">
        <v>8638</v>
      </c>
      <c r="C8639" s="49" t="s">
        <v>15013</v>
      </c>
      <c r="D8639" s="52" t="s">
        <v>15014</v>
      </c>
      <c r="E8639" s="60">
        <v>1</v>
      </c>
      <c r="F8639" s="60">
        <v>15004007</v>
      </c>
      <c r="G8639" s="50"/>
      <c r="H8639" s="51"/>
      <c r="I8639" s="47"/>
      <c r="J8639" s="95">
        <v>7275</v>
      </c>
      <c r="K8639" s="98" t="s">
        <v>30478</v>
      </c>
      <c r="L8639" s="89"/>
      <c r="M8639" s="96"/>
      <c r="N8639" s="89"/>
      <c r="O8639" s="96"/>
      <c r="P8639" s="47" t="s">
        <v>27929</v>
      </c>
      <c r="Q8639" s="53"/>
      <c r="R8639" s="54"/>
      <c r="S8639" s="3"/>
      <c r="AH8639"/>
      <c r="AI8639"/>
      <c r="AJ8639"/>
      <c r="AK8639"/>
    </row>
    <row r="8640" spans="1:37" ht="72">
      <c r="A8640" s="55" t="s">
        <v>0</v>
      </c>
      <c r="B8640" s="43">
        <v>8639</v>
      </c>
      <c r="C8640" s="49" t="s">
        <v>15011</v>
      </c>
      <c r="D8640" s="52" t="s">
        <v>15012</v>
      </c>
      <c r="E8640" s="60">
        <v>7</v>
      </c>
      <c r="F8640" s="60">
        <v>1002021</v>
      </c>
      <c r="G8640" s="49" t="s">
        <v>26299</v>
      </c>
      <c r="H8640" s="51"/>
      <c r="I8640" s="47"/>
      <c r="J8640" s="89">
        <v>7290</v>
      </c>
      <c r="K8640" s="98" t="s">
        <v>26299</v>
      </c>
      <c r="L8640" s="89"/>
      <c r="M8640" s="96"/>
      <c r="N8640" s="89"/>
      <c r="O8640" s="96"/>
      <c r="P8640" s="47" t="s">
        <v>27928</v>
      </c>
      <c r="Q8640" s="53"/>
      <c r="R8640" s="54"/>
      <c r="S8640" s="3"/>
      <c r="AH8640"/>
      <c r="AI8640"/>
      <c r="AJ8640"/>
      <c r="AK8640"/>
    </row>
    <row r="8641" spans="1:37" ht="48">
      <c r="A8641" s="55" t="s">
        <v>0</v>
      </c>
      <c r="B8641" s="43">
        <v>8640</v>
      </c>
      <c r="C8641" s="49" t="s">
        <v>15009</v>
      </c>
      <c r="D8641" s="52" t="s">
        <v>15010</v>
      </c>
      <c r="E8641" s="60">
        <v>2</v>
      </c>
      <c r="F8641" s="60">
        <v>12019009</v>
      </c>
      <c r="G8641" s="50"/>
      <c r="H8641" s="51"/>
      <c r="I8641" s="47"/>
      <c r="J8641" s="94"/>
      <c r="K8641" s="98"/>
      <c r="L8641" s="89"/>
      <c r="M8641" s="96"/>
      <c r="N8641" s="89"/>
      <c r="O8641" s="96"/>
      <c r="P8641" s="47" t="s">
        <v>27931</v>
      </c>
      <c r="Q8641" s="53"/>
      <c r="R8641" s="54"/>
      <c r="S8641" s="3"/>
      <c r="AH8641"/>
      <c r="AI8641"/>
      <c r="AJ8641"/>
      <c r="AK8641"/>
    </row>
    <row r="8642" spans="1:37" ht="60">
      <c r="A8642" s="55" t="s">
        <v>0</v>
      </c>
      <c r="B8642" s="43">
        <v>8641</v>
      </c>
      <c r="C8642" s="49" t="s">
        <v>15007</v>
      </c>
      <c r="D8642" s="52" t="s">
        <v>15008</v>
      </c>
      <c r="E8642" s="60">
        <v>76</v>
      </c>
      <c r="F8642" s="60">
        <v>2025002</v>
      </c>
      <c r="G8642" s="50" t="s">
        <v>27980</v>
      </c>
      <c r="H8642" s="51"/>
      <c r="I8642" s="47"/>
      <c r="J8642" s="89">
        <v>7311</v>
      </c>
      <c r="K8642" s="98" t="s">
        <v>27980</v>
      </c>
      <c r="L8642" s="89"/>
      <c r="M8642" s="96"/>
      <c r="N8642" s="89"/>
      <c r="O8642" s="96"/>
      <c r="P8642" s="47" t="s">
        <v>27928</v>
      </c>
      <c r="Q8642" s="53"/>
      <c r="R8642" s="54"/>
      <c r="S8642" s="3"/>
      <c r="AH8642"/>
      <c r="AI8642"/>
      <c r="AJ8642"/>
      <c r="AK8642"/>
    </row>
    <row r="8643" spans="1:37" ht="60">
      <c r="A8643" s="55" t="s">
        <v>0</v>
      </c>
      <c r="B8643" s="43">
        <v>8642</v>
      </c>
      <c r="C8643" s="49" t="s">
        <v>15005</v>
      </c>
      <c r="D8643" s="52" t="s">
        <v>15006</v>
      </c>
      <c r="E8643" s="60">
        <v>1</v>
      </c>
      <c r="F8643" s="60">
        <v>26048012</v>
      </c>
      <c r="G8643" s="50"/>
      <c r="H8643" s="51"/>
      <c r="I8643" s="47"/>
      <c r="J8643" s="95">
        <v>8641</v>
      </c>
      <c r="K8643" s="98" t="s">
        <v>30674</v>
      </c>
      <c r="L8643" s="89"/>
      <c r="M8643" s="96"/>
      <c r="N8643" s="89"/>
      <c r="O8643" s="96"/>
      <c r="P8643" s="47" t="s">
        <v>27928</v>
      </c>
      <c r="Q8643" s="53"/>
      <c r="R8643" s="54"/>
      <c r="S8643" s="3"/>
      <c r="AH8643"/>
      <c r="AI8643"/>
      <c r="AJ8643"/>
      <c r="AK8643"/>
    </row>
    <row r="8644" spans="1:37" ht="84">
      <c r="A8644" s="55" t="s">
        <v>0</v>
      </c>
      <c r="B8644" s="43">
        <v>8643</v>
      </c>
      <c r="C8644" s="49" t="s">
        <v>15003</v>
      </c>
      <c r="D8644" s="52" t="s">
        <v>15004</v>
      </c>
      <c r="E8644" s="60">
        <v>36</v>
      </c>
      <c r="F8644" s="60">
        <v>3023024</v>
      </c>
      <c r="G8644" s="50" t="s">
        <v>28219</v>
      </c>
      <c r="H8644" s="51"/>
      <c r="I8644" s="47"/>
      <c r="J8644" s="89">
        <v>7321</v>
      </c>
      <c r="K8644" s="98" t="s">
        <v>28219</v>
      </c>
      <c r="L8644" s="89"/>
      <c r="M8644" s="96"/>
      <c r="N8644" s="89"/>
      <c r="O8644" s="96"/>
      <c r="P8644" s="47" t="s">
        <v>27928</v>
      </c>
      <c r="Q8644" s="53"/>
      <c r="R8644" s="54"/>
      <c r="S8644" s="3"/>
      <c r="AH8644"/>
      <c r="AI8644"/>
      <c r="AJ8644"/>
      <c r="AK8644"/>
    </row>
    <row r="8645" spans="1:37" ht="60">
      <c r="A8645" s="55" t="s">
        <v>0</v>
      </c>
      <c r="B8645" s="43">
        <v>8644</v>
      </c>
      <c r="C8645" s="49" t="s">
        <v>15001</v>
      </c>
      <c r="D8645" s="52" t="s">
        <v>15002</v>
      </c>
      <c r="E8645" s="60">
        <v>1</v>
      </c>
      <c r="F8645" s="60">
        <v>26047012</v>
      </c>
      <c r="G8645" s="50" t="s">
        <v>28280</v>
      </c>
      <c r="H8645" s="51"/>
      <c r="I8645" s="47"/>
      <c r="J8645" s="89">
        <v>7322</v>
      </c>
      <c r="K8645" s="98" t="s">
        <v>29208</v>
      </c>
      <c r="L8645" s="89">
        <v>7495</v>
      </c>
      <c r="M8645" s="96" t="s">
        <v>28280</v>
      </c>
      <c r="N8645" s="89"/>
      <c r="O8645" s="96"/>
      <c r="P8645" s="47" t="s">
        <v>27928</v>
      </c>
      <c r="Q8645" s="53"/>
      <c r="R8645" s="54"/>
      <c r="S8645" s="3"/>
      <c r="AH8645"/>
      <c r="AI8645"/>
      <c r="AJ8645"/>
      <c r="AK8645"/>
    </row>
    <row r="8646" spans="1:37" ht="60">
      <c r="A8646" s="55" t="s">
        <v>0</v>
      </c>
      <c r="B8646" s="43">
        <v>8645</v>
      </c>
      <c r="C8646" s="49" t="s">
        <v>14999</v>
      </c>
      <c r="D8646" s="52" t="s">
        <v>15000</v>
      </c>
      <c r="E8646" s="60">
        <v>1</v>
      </c>
      <c r="F8646" s="60">
        <v>23044014</v>
      </c>
      <c r="G8646" s="49" t="s">
        <v>29053</v>
      </c>
      <c r="H8646" s="51"/>
      <c r="I8646" s="47"/>
      <c r="J8646" s="89">
        <v>7329</v>
      </c>
      <c r="K8646" s="98" t="s">
        <v>29053</v>
      </c>
      <c r="L8646" s="89"/>
      <c r="M8646" s="96"/>
      <c r="N8646" s="89"/>
      <c r="O8646" s="96"/>
      <c r="P8646" s="47" t="s">
        <v>27928</v>
      </c>
      <c r="Q8646" s="53"/>
      <c r="R8646" s="54"/>
      <c r="S8646" s="3"/>
      <c r="AH8646"/>
      <c r="AI8646"/>
      <c r="AJ8646"/>
      <c r="AK8646"/>
    </row>
    <row r="8647" spans="1:37" ht="60">
      <c r="A8647" s="55" t="s">
        <v>0</v>
      </c>
      <c r="B8647" s="43">
        <v>8646</v>
      </c>
      <c r="C8647" s="49" t="s">
        <v>14997</v>
      </c>
      <c r="D8647" s="52" t="s">
        <v>14998</v>
      </c>
      <c r="E8647" s="60">
        <v>13</v>
      </c>
      <c r="F8647" s="60">
        <v>1011024</v>
      </c>
      <c r="G8647" s="50"/>
      <c r="H8647" s="51"/>
      <c r="I8647" s="47"/>
      <c r="J8647" s="89"/>
      <c r="K8647" s="98"/>
      <c r="L8647" s="89"/>
      <c r="M8647" s="96"/>
      <c r="N8647" s="89"/>
      <c r="O8647" s="96"/>
      <c r="P8647" s="47" t="s">
        <v>27932</v>
      </c>
      <c r="Q8647" s="53"/>
      <c r="R8647" s="54"/>
      <c r="S8647" s="3"/>
      <c r="AH8647"/>
      <c r="AI8647"/>
      <c r="AJ8647"/>
      <c r="AK8647"/>
    </row>
    <row r="8648" spans="1:37" ht="48">
      <c r="A8648" s="55" t="s">
        <v>0</v>
      </c>
      <c r="B8648" s="43">
        <v>8647</v>
      </c>
      <c r="C8648" s="49" t="s">
        <v>14995</v>
      </c>
      <c r="D8648" s="52" t="s">
        <v>14996</v>
      </c>
      <c r="E8648" s="60">
        <v>1</v>
      </c>
      <c r="F8648" s="60">
        <v>13002048</v>
      </c>
      <c r="G8648" s="50"/>
      <c r="H8648" s="51"/>
      <c r="I8648" s="47"/>
      <c r="J8648" s="89"/>
      <c r="K8648" s="98"/>
      <c r="L8648" s="89"/>
      <c r="M8648" s="96"/>
      <c r="N8648" s="89"/>
      <c r="O8648" s="96"/>
      <c r="P8648" s="47" t="s">
        <v>27931</v>
      </c>
      <c r="Q8648" s="53"/>
      <c r="R8648" s="54"/>
      <c r="S8648" s="3"/>
      <c r="AH8648"/>
      <c r="AI8648"/>
      <c r="AJ8648"/>
      <c r="AK8648"/>
    </row>
    <row r="8649" spans="1:37" ht="60">
      <c r="A8649" s="55" t="s">
        <v>14360</v>
      </c>
      <c r="B8649" s="43">
        <v>8648</v>
      </c>
      <c r="C8649" s="49" t="s">
        <v>14993</v>
      </c>
      <c r="D8649" s="52" t="s">
        <v>14994</v>
      </c>
      <c r="E8649" s="60">
        <v>4</v>
      </c>
      <c r="F8649" s="60">
        <v>15004024</v>
      </c>
      <c r="G8649" s="50"/>
      <c r="H8649" s="51"/>
      <c r="I8649" s="47"/>
      <c r="J8649" s="95">
        <v>8147</v>
      </c>
      <c r="K8649" s="98" t="s">
        <v>30612</v>
      </c>
      <c r="L8649" s="89"/>
      <c r="M8649" s="96"/>
      <c r="N8649" s="89"/>
      <c r="O8649" s="96"/>
      <c r="P8649" s="47" t="s">
        <v>27936</v>
      </c>
      <c r="Q8649" s="53"/>
      <c r="R8649" s="54"/>
      <c r="S8649" s="3"/>
      <c r="AH8649"/>
      <c r="AI8649"/>
      <c r="AJ8649"/>
      <c r="AK8649"/>
    </row>
    <row r="8650" spans="1:37" ht="60">
      <c r="A8650" s="55" t="s">
        <v>0</v>
      </c>
      <c r="B8650" s="43">
        <v>8649</v>
      </c>
      <c r="C8650" s="49" t="s">
        <v>14991</v>
      </c>
      <c r="D8650" s="52" t="s">
        <v>14992</v>
      </c>
      <c r="E8650" s="60">
        <v>7</v>
      </c>
      <c r="F8650" s="60">
        <v>7009031</v>
      </c>
      <c r="G8650" s="50" t="s">
        <v>28637</v>
      </c>
      <c r="H8650" s="51"/>
      <c r="I8650" s="47"/>
      <c r="J8650" s="89">
        <v>7411</v>
      </c>
      <c r="K8650" s="98" t="s">
        <v>28637</v>
      </c>
      <c r="L8650" s="89"/>
      <c r="M8650" s="96"/>
      <c r="N8650" s="89"/>
      <c r="O8650" s="96"/>
      <c r="P8650" s="47" t="s">
        <v>27928</v>
      </c>
      <c r="Q8650" s="53"/>
      <c r="R8650" s="54"/>
      <c r="S8650" s="3"/>
      <c r="AH8650"/>
      <c r="AI8650"/>
      <c r="AJ8650"/>
      <c r="AK8650"/>
    </row>
    <row r="8651" spans="1:37" ht="60">
      <c r="A8651" s="55" t="s">
        <v>0</v>
      </c>
      <c r="B8651" s="43">
        <v>8650</v>
      </c>
      <c r="C8651" s="49" t="s">
        <v>14989</v>
      </c>
      <c r="D8651" s="52" t="s">
        <v>14990</v>
      </c>
      <c r="E8651" s="60">
        <v>3</v>
      </c>
      <c r="F8651" s="60">
        <v>23030017</v>
      </c>
      <c r="G8651" s="50"/>
      <c r="H8651" s="51"/>
      <c r="I8651" s="47"/>
      <c r="J8651" s="95">
        <v>766</v>
      </c>
      <c r="K8651" s="98" t="s">
        <v>29459</v>
      </c>
      <c r="L8651" s="89"/>
      <c r="M8651" s="96"/>
      <c r="N8651" s="89"/>
      <c r="O8651" s="96"/>
      <c r="P8651" s="47" t="s">
        <v>27927</v>
      </c>
      <c r="Q8651" s="53"/>
      <c r="R8651" s="54"/>
      <c r="S8651" s="3"/>
      <c r="AH8651"/>
      <c r="AI8651"/>
      <c r="AJ8651"/>
      <c r="AK8651"/>
    </row>
    <row r="8652" spans="1:37" ht="72">
      <c r="A8652" s="55" t="s">
        <v>14360</v>
      </c>
      <c r="B8652" s="43">
        <v>8651</v>
      </c>
      <c r="C8652" s="49" t="s">
        <v>14987</v>
      </c>
      <c r="D8652" s="52" t="s">
        <v>14988</v>
      </c>
      <c r="E8652" s="60">
        <v>2</v>
      </c>
      <c r="F8652" s="60">
        <v>27002049</v>
      </c>
      <c r="G8652" s="50"/>
      <c r="H8652" s="51"/>
      <c r="I8652" s="47"/>
      <c r="J8652" s="95">
        <v>8179</v>
      </c>
      <c r="K8652" s="98" t="s">
        <v>27897</v>
      </c>
      <c r="L8652" s="89"/>
      <c r="M8652" s="96"/>
      <c r="N8652" s="89"/>
      <c r="O8652" s="96"/>
      <c r="P8652" s="47" t="s">
        <v>27927</v>
      </c>
      <c r="Q8652" s="53"/>
      <c r="R8652" s="54"/>
      <c r="S8652" s="3"/>
      <c r="AH8652"/>
      <c r="AI8652"/>
      <c r="AJ8652"/>
      <c r="AK8652"/>
    </row>
    <row r="8653" spans="1:37" ht="60">
      <c r="A8653" s="55" t="s">
        <v>14360</v>
      </c>
      <c r="B8653" s="43">
        <v>8652</v>
      </c>
      <c r="C8653" s="49" t="s">
        <v>14985</v>
      </c>
      <c r="D8653" s="52" t="s">
        <v>14986</v>
      </c>
      <c r="E8653" s="60">
        <v>1</v>
      </c>
      <c r="F8653" s="60">
        <v>15007024</v>
      </c>
      <c r="G8653" s="50"/>
      <c r="H8653" s="51"/>
      <c r="I8653" s="47"/>
      <c r="J8653" s="95">
        <v>8651</v>
      </c>
      <c r="K8653" s="98" t="s">
        <v>30675</v>
      </c>
      <c r="L8653" s="89"/>
      <c r="M8653" s="96"/>
      <c r="N8653" s="89"/>
      <c r="O8653" s="96"/>
      <c r="P8653" s="47" t="s">
        <v>27927</v>
      </c>
      <c r="Q8653" s="53"/>
      <c r="R8653" s="54"/>
      <c r="S8653" s="3"/>
      <c r="AH8653"/>
      <c r="AI8653"/>
      <c r="AJ8653"/>
      <c r="AK8653"/>
    </row>
    <row r="8654" spans="1:37" ht="60">
      <c r="A8654" s="55" t="s">
        <v>0</v>
      </c>
      <c r="B8654" s="43">
        <v>8653</v>
      </c>
      <c r="C8654" s="49" t="s">
        <v>14983</v>
      </c>
      <c r="D8654" s="52" t="s">
        <v>14984</v>
      </c>
      <c r="E8654" s="60">
        <v>3</v>
      </c>
      <c r="F8654" s="60">
        <v>19060003</v>
      </c>
      <c r="G8654" s="63" t="s">
        <v>29216</v>
      </c>
      <c r="H8654" s="51"/>
      <c r="I8654" s="47"/>
      <c r="J8654" s="89">
        <v>7477</v>
      </c>
      <c r="K8654" s="98" t="s">
        <v>29216</v>
      </c>
      <c r="L8654" s="89"/>
      <c r="M8654" s="96"/>
      <c r="N8654" s="89"/>
      <c r="O8654" s="96"/>
      <c r="P8654" s="47" t="s">
        <v>27928</v>
      </c>
      <c r="Q8654" s="53"/>
      <c r="R8654" s="54"/>
      <c r="S8654" s="3"/>
      <c r="AH8654"/>
      <c r="AI8654"/>
      <c r="AJ8654"/>
      <c r="AK8654"/>
    </row>
    <row r="8655" spans="1:37" ht="48">
      <c r="A8655" s="55" t="s">
        <v>0</v>
      </c>
      <c r="B8655" s="43">
        <v>8654</v>
      </c>
      <c r="C8655" s="49" t="s">
        <v>14981</v>
      </c>
      <c r="D8655" s="52" t="s">
        <v>14982</v>
      </c>
      <c r="E8655" s="60">
        <v>1</v>
      </c>
      <c r="F8655" s="60">
        <v>13002055</v>
      </c>
      <c r="G8655" s="50"/>
      <c r="H8655" s="51"/>
      <c r="I8655" s="47"/>
      <c r="J8655" s="94"/>
      <c r="K8655" s="98"/>
      <c r="L8655" s="89"/>
      <c r="M8655" s="96"/>
      <c r="N8655" s="89"/>
      <c r="O8655" s="96"/>
      <c r="P8655" s="47" t="s">
        <v>27931</v>
      </c>
      <c r="Q8655" s="53"/>
      <c r="R8655" s="54"/>
      <c r="S8655" s="3"/>
      <c r="AH8655"/>
      <c r="AI8655"/>
      <c r="AJ8655"/>
      <c r="AK8655"/>
    </row>
    <row r="8656" spans="1:37" ht="72">
      <c r="A8656" s="55" t="s">
        <v>0</v>
      </c>
      <c r="B8656" s="43">
        <v>8655</v>
      </c>
      <c r="C8656" s="49" t="s">
        <v>14979</v>
      </c>
      <c r="D8656" s="52" t="s">
        <v>14980</v>
      </c>
      <c r="E8656" s="60">
        <v>15</v>
      </c>
      <c r="F8656" s="60">
        <v>1031019</v>
      </c>
      <c r="G8656" s="50" t="s">
        <v>28280</v>
      </c>
      <c r="H8656" s="51"/>
      <c r="I8656" s="47"/>
      <c r="J8656" s="89">
        <v>7495</v>
      </c>
      <c r="K8656" s="98" t="s">
        <v>28280</v>
      </c>
      <c r="L8656" s="89"/>
      <c r="M8656" s="96"/>
      <c r="N8656" s="89"/>
      <c r="O8656" s="96"/>
      <c r="P8656" s="47" t="s">
        <v>27927</v>
      </c>
      <c r="Q8656" s="53"/>
      <c r="R8656" s="54"/>
      <c r="S8656" s="3"/>
      <c r="AH8656"/>
      <c r="AI8656"/>
      <c r="AJ8656"/>
      <c r="AK8656"/>
    </row>
    <row r="8657" spans="1:37" ht="84">
      <c r="A8657" s="55" t="s">
        <v>0</v>
      </c>
      <c r="B8657" s="43">
        <v>8656</v>
      </c>
      <c r="C8657" s="49" t="s">
        <v>14977</v>
      </c>
      <c r="D8657" s="52" t="s">
        <v>14978</v>
      </c>
      <c r="E8657" s="60">
        <v>18</v>
      </c>
      <c r="F8657" s="60">
        <v>4026033</v>
      </c>
      <c r="G8657" s="50" t="s">
        <v>28256</v>
      </c>
      <c r="H8657" s="51"/>
      <c r="I8657" s="47"/>
      <c r="J8657" s="89">
        <v>7521</v>
      </c>
      <c r="K8657" s="98" t="s">
        <v>28256</v>
      </c>
      <c r="L8657" s="89"/>
      <c r="M8657" s="96"/>
      <c r="N8657" s="89"/>
      <c r="O8657" s="96"/>
      <c r="P8657" s="47" t="s">
        <v>27931</v>
      </c>
      <c r="Q8657" s="53"/>
      <c r="R8657" s="54"/>
      <c r="S8657" s="3"/>
      <c r="AH8657"/>
      <c r="AI8657"/>
      <c r="AJ8657"/>
      <c r="AK8657"/>
    </row>
    <row r="8658" spans="1:37" ht="48">
      <c r="A8658" s="55" t="s">
        <v>0</v>
      </c>
      <c r="B8658" s="43">
        <v>8657</v>
      </c>
      <c r="C8658" s="49" t="s">
        <v>14975</v>
      </c>
      <c r="D8658" s="52" t="s">
        <v>14976</v>
      </c>
      <c r="E8658" s="60">
        <v>2</v>
      </c>
      <c r="F8658" s="60">
        <v>17002021</v>
      </c>
      <c r="G8658" s="50"/>
      <c r="H8658" s="51"/>
      <c r="I8658" s="47"/>
      <c r="J8658" s="94"/>
      <c r="K8658" s="98"/>
      <c r="L8658" s="89"/>
      <c r="M8658" s="96"/>
      <c r="N8658" s="89"/>
      <c r="O8658" s="96"/>
      <c r="P8658" s="47" t="s">
        <v>27931</v>
      </c>
      <c r="Q8658" s="53"/>
      <c r="R8658" s="54"/>
      <c r="S8658" s="3"/>
      <c r="AH8658"/>
      <c r="AI8658"/>
      <c r="AJ8658"/>
      <c r="AK8658"/>
    </row>
    <row r="8659" spans="1:37" ht="60">
      <c r="A8659" s="55" t="s">
        <v>0</v>
      </c>
      <c r="B8659" s="43">
        <v>8658</v>
      </c>
      <c r="C8659" s="49" t="s">
        <v>14972</v>
      </c>
      <c r="D8659" s="52" t="s">
        <v>14974</v>
      </c>
      <c r="E8659" s="60">
        <v>7</v>
      </c>
      <c r="F8659" s="60">
        <v>2028020</v>
      </c>
      <c r="G8659" s="50"/>
      <c r="H8659" s="51"/>
      <c r="I8659" s="47"/>
      <c r="J8659" s="94"/>
      <c r="K8659" s="98"/>
      <c r="L8659" s="89"/>
      <c r="M8659" s="96"/>
      <c r="N8659" s="89"/>
      <c r="O8659" s="96"/>
      <c r="P8659" s="47" t="s">
        <v>27927</v>
      </c>
      <c r="Q8659" s="53"/>
      <c r="R8659" s="54"/>
      <c r="S8659" s="3"/>
      <c r="AH8659"/>
      <c r="AI8659"/>
      <c r="AJ8659"/>
      <c r="AK8659"/>
    </row>
    <row r="8660" spans="1:37" ht="84">
      <c r="A8660" s="55" t="s">
        <v>0</v>
      </c>
      <c r="B8660" s="43">
        <v>8659</v>
      </c>
      <c r="C8660" s="49" t="s">
        <v>14972</v>
      </c>
      <c r="D8660" s="52" t="s">
        <v>14973</v>
      </c>
      <c r="E8660" s="60">
        <v>28</v>
      </c>
      <c r="F8660" s="60">
        <v>1010004</v>
      </c>
      <c r="G8660" s="50"/>
      <c r="H8660" s="51"/>
      <c r="I8660" s="47"/>
      <c r="J8660" s="95">
        <v>8658</v>
      </c>
      <c r="K8660" s="98" t="s">
        <v>30677</v>
      </c>
      <c r="L8660" s="89"/>
      <c r="M8660" s="96"/>
      <c r="N8660" s="89"/>
      <c r="O8660" s="96"/>
      <c r="P8660" s="47" t="s">
        <v>27932</v>
      </c>
      <c r="Q8660" s="53"/>
      <c r="R8660" s="54"/>
      <c r="S8660" s="3"/>
      <c r="AH8660"/>
      <c r="AI8660"/>
      <c r="AJ8660"/>
      <c r="AK8660"/>
    </row>
    <row r="8661" spans="1:37" ht="48">
      <c r="A8661" s="55" t="s">
        <v>0</v>
      </c>
      <c r="B8661" s="43">
        <v>8660</v>
      </c>
      <c r="C8661" s="49" t="s">
        <v>14970</v>
      </c>
      <c r="D8661" s="52" t="s">
        <v>14971</v>
      </c>
      <c r="E8661" s="60">
        <v>5</v>
      </c>
      <c r="F8661" s="60">
        <v>15002063</v>
      </c>
      <c r="G8661" s="50"/>
      <c r="H8661" s="51"/>
      <c r="I8661" s="47"/>
      <c r="J8661" s="94"/>
      <c r="K8661" s="98"/>
      <c r="L8661" s="89"/>
      <c r="M8661" s="96"/>
      <c r="N8661" s="89"/>
      <c r="O8661" s="96"/>
      <c r="P8661" s="47" t="s">
        <v>27927</v>
      </c>
      <c r="Q8661" s="53"/>
      <c r="R8661" s="54"/>
      <c r="S8661" s="3"/>
      <c r="AH8661"/>
      <c r="AI8661"/>
      <c r="AJ8661"/>
      <c r="AK8661"/>
    </row>
    <row r="8662" spans="1:37" ht="48">
      <c r="A8662" s="55" t="s">
        <v>0</v>
      </c>
      <c r="B8662" s="43">
        <v>8661</v>
      </c>
      <c r="C8662" s="49" t="s">
        <v>14968</v>
      </c>
      <c r="D8662" s="52" t="s">
        <v>14969</v>
      </c>
      <c r="E8662" s="60">
        <v>2</v>
      </c>
      <c r="F8662" s="60">
        <v>12018017</v>
      </c>
      <c r="G8662" s="50"/>
      <c r="H8662" s="51"/>
      <c r="I8662" s="47"/>
      <c r="J8662" s="94"/>
      <c r="K8662" s="98"/>
      <c r="L8662" s="89"/>
      <c r="M8662" s="96"/>
      <c r="N8662" s="89"/>
      <c r="O8662" s="96"/>
      <c r="P8662" s="47" t="s">
        <v>27927</v>
      </c>
      <c r="Q8662" s="53"/>
      <c r="R8662" s="54"/>
      <c r="S8662" s="3"/>
      <c r="AH8662"/>
      <c r="AI8662"/>
      <c r="AJ8662"/>
      <c r="AK8662"/>
    </row>
    <row r="8663" spans="1:37" ht="48">
      <c r="A8663" s="55" t="s">
        <v>0</v>
      </c>
      <c r="B8663" s="43">
        <v>8662</v>
      </c>
      <c r="C8663" s="49" t="s">
        <v>14966</v>
      </c>
      <c r="D8663" s="52" t="s">
        <v>14967</v>
      </c>
      <c r="E8663" s="60">
        <v>1</v>
      </c>
      <c r="F8663" s="60">
        <v>12017031</v>
      </c>
      <c r="G8663" s="50"/>
      <c r="H8663" s="51"/>
      <c r="I8663" s="47"/>
      <c r="J8663" s="94"/>
      <c r="K8663" s="98"/>
      <c r="L8663" s="89"/>
      <c r="M8663" s="96"/>
      <c r="N8663" s="89"/>
      <c r="O8663" s="96"/>
      <c r="P8663" s="47" t="s">
        <v>27935</v>
      </c>
      <c r="Q8663" s="53"/>
      <c r="R8663" s="54"/>
      <c r="S8663" s="3"/>
      <c r="AH8663"/>
      <c r="AI8663"/>
      <c r="AJ8663"/>
      <c r="AK8663"/>
    </row>
    <row r="8664" spans="1:37" ht="60">
      <c r="A8664" s="55" t="s">
        <v>0</v>
      </c>
      <c r="B8664" s="43">
        <v>8663</v>
      </c>
      <c r="C8664" s="49" t="s">
        <v>14964</v>
      </c>
      <c r="D8664" s="52" t="s">
        <v>14965</v>
      </c>
      <c r="E8664" s="60">
        <v>4</v>
      </c>
      <c r="F8664" s="60">
        <v>18036029</v>
      </c>
      <c r="G8664" s="50"/>
      <c r="H8664" s="51"/>
      <c r="I8664" s="47"/>
      <c r="J8664" s="95">
        <v>7722</v>
      </c>
      <c r="K8664" s="98" t="s">
        <v>30540</v>
      </c>
      <c r="L8664" s="89"/>
      <c r="M8664" s="96"/>
      <c r="N8664" s="89"/>
      <c r="O8664" s="96"/>
      <c r="P8664" s="47" t="s">
        <v>27928</v>
      </c>
      <c r="Q8664" s="53"/>
      <c r="R8664" s="54"/>
      <c r="S8664" s="3"/>
      <c r="AH8664"/>
      <c r="AI8664"/>
      <c r="AJ8664"/>
      <c r="AK8664"/>
    </row>
    <row r="8665" spans="1:37" ht="48">
      <c r="A8665" s="55" t="s">
        <v>0</v>
      </c>
      <c r="B8665" s="43">
        <v>8664</v>
      </c>
      <c r="C8665" s="49" t="s">
        <v>14962</v>
      </c>
      <c r="D8665" s="52" t="s">
        <v>14963</v>
      </c>
      <c r="E8665" s="60">
        <v>6</v>
      </c>
      <c r="F8665" s="60">
        <v>11017001</v>
      </c>
      <c r="G8665" s="50"/>
      <c r="H8665" s="51"/>
      <c r="I8665" s="47"/>
      <c r="J8665" s="94"/>
      <c r="K8665" s="98"/>
      <c r="L8665" s="89"/>
      <c r="M8665" s="96"/>
      <c r="N8665" s="89"/>
      <c r="O8665" s="96"/>
      <c r="P8665" s="47" t="s">
        <v>27930</v>
      </c>
      <c r="Q8665" s="53"/>
      <c r="R8665" s="54"/>
      <c r="S8665" s="3"/>
      <c r="AH8665"/>
      <c r="AI8665"/>
      <c r="AJ8665"/>
      <c r="AK8665"/>
    </row>
    <row r="8666" spans="1:37" ht="60">
      <c r="A8666" s="55" t="s">
        <v>0</v>
      </c>
      <c r="B8666" s="43">
        <v>8665</v>
      </c>
      <c r="C8666" s="49" t="s">
        <v>14960</v>
      </c>
      <c r="D8666" s="52" t="s">
        <v>14961</v>
      </c>
      <c r="E8666" s="60">
        <v>1</v>
      </c>
      <c r="F8666" s="60">
        <v>2028004</v>
      </c>
      <c r="G8666" s="49" t="s">
        <v>29060</v>
      </c>
      <c r="H8666" s="51"/>
      <c r="I8666" s="47"/>
      <c r="J8666" s="89">
        <v>7660</v>
      </c>
      <c r="K8666" s="98" t="s">
        <v>29060</v>
      </c>
      <c r="L8666" s="89"/>
      <c r="M8666" s="96"/>
      <c r="N8666" s="89"/>
      <c r="O8666" s="96"/>
      <c r="P8666" s="47" t="s">
        <v>27927</v>
      </c>
      <c r="Q8666" s="53"/>
      <c r="R8666" s="54"/>
      <c r="S8666" s="3"/>
      <c r="AH8666"/>
      <c r="AI8666"/>
      <c r="AJ8666"/>
      <c r="AK8666"/>
    </row>
    <row r="8667" spans="1:37" ht="72">
      <c r="A8667" s="55" t="s">
        <v>0</v>
      </c>
      <c r="B8667" s="43">
        <v>8666</v>
      </c>
      <c r="C8667" s="49" t="s">
        <v>14958</v>
      </c>
      <c r="D8667" s="52" t="s">
        <v>14959</v>
      </c>
      <c r="E8667" s="60">
        <v>8</v>
      </c>
      <c r="F8667" s="60">
        <v>9007017</v>
      </c>
      <c r="G8667" s="50" t="s">
        <v>28061</v>
      </c>
      <c r="H8667" s="51"/>
      <c r="I8667" s="47"/>
      <c r="J8667" s="89">
        <v>7725</v>
      </c>
      <c r="K8667" s="98" t="s">
        <v>28061</v>
      </c>
      <c r="L8667" s="89"/>
      <c r="M8667" s="96"/>
      <c r="N8667" s="89"/>
      <c r="O8667" s="96"/>
      <c r="P8667" s="47" t="s">
        <v>27928</v>
      </c>
      <c r="Q8667" s="53"/>
      <c r="R8667" s="54"/>
      <c r="S8667" s="3"/>
      <c r="AH8667"/>
      <c r="AI8667"/>
      <c r="AJ8667"/>
      <c r="AK8667"/>
    </row>
    <row r="8668" spans="1:37" ht="60">
      <c r="A8668" s="55" t="s">
        <v>0</v>
      </c>
      <c r="B8668" s="43">
        <v>8667</v>
      </c>
      <c r="C8668" s="49" t="s">
        <v>14956</v>
      </c>
      <c r="D8668" s="52" t="s">
        <v>14957</v>
      </c>
      <c r="E8668" s="60">
        <v>1</v>
      </c>
      <c r="F8668" s="60">
        <v>3006002</v>
      </c>
      <c r="G8668" s="50" t="s">
        <v>28068</v>
      </c>
      <c r="H8668" s="51"/>
      <c r="I8668" s="47"/>
      <c r="J8668" s="89">
        <v>7760</v>
      </c>
      <c r="K8668" s="98" t="s">
        <v>28068</v>
      </c>
      <c r="L8668" s="89"/>
      <c r="M8668" s="96"/>
      <c r="N8668" s="89"/>
      <c r="O8668" s="96"/>
      <c r="P8668" s="47" t="s">
        <v>27928</v>
      </c>
      <c r="Q8668" s="53"/>
      <c r="R8668" s="54"/>
      <c r="S8668" s="3"/>
      <c r="AH8668"/>
      <c r="AI8668"/>
      <c r="AJ8668"/>
      <c r="AK8668"/>
    </row>
    <row r="8669" spans="1:37" ht="60">
      <c r="A8669" s="55" t="s">
        <v>0</v>
      </c>
      <c r="B8669" s="43">
        <v>8668</v>
      </c>
      <c r="C8669" s="49" t="s">
        <v>14954</v>
      </c>
      <c r="D8669" s="52" t="s">
        <v>14955</v>
      </c>
      <c r="E8669" s="60">
        <v>34</v>
      </c>
      <c r="F8669" s="60">
        <v>7015018</v>
      </c>
      <c r="G8669" s="50" t="s">
        <v>28101</v>
      </c>
      <c r="H8669" s="51"/>
      <c r="I8669" s="47"/>
      <c r="J8669" s="89">
        <v>7768</v>
      </c>
      <c r="K8669" s="98" t="s">
        <v>28522</v>
      </c>
      <c r="L8669" s="89">
        <v>3467</v>
      </c>
      <c r="M8669" s="96" t="s">
        <v>28101</v>
      </c>
      <c r="N8669" s="89"/>
      <c r="O8669" s="96"/>
      <c r="P8669" s="47" t="s">
        <v>27928</v>
      </c>
      <c r="Q8669" s="53"/>
      <c r="R8669" s="54"/>
      <c r="S8669" s="3"/>
      <c r="AH8669"/>
      <c r="AI8669"/>
      <c r="AJ8669"/>
      <c r="AK8669"/>
    </row>
    <row r="8670" spans="1:37" ht="60">
      <c r="A8670" s="55" t="s">
        <v>0</v>
      </c>
      <c r="B8670" s="43">
        <v>8669</v>
      </c>
      <c r="C8670" s="49" t="s">
        <v>14952</v>
      </c>
      <c r="D8670" s="52" t="s">
        <v>14953</v>
      </c>
      <c r="E8670" s="60">
        <v>3</v>
      </c>
      <c r="F8670" s="60">
        <v>1003016</v>
      </c>
      <c r="G8670" s="49" t="s">
        <v>28973</v>
      </c>
      <c r="H8670" s="51"/>
      <c r="I8670" s="47"/>
      <c r="J8670" s="89">
        <v>7783</v>
      </c>
      <c r="K8670" s="98" t="s">
        <v>28973</v>
      </c>
      <c r="L8670" s="89"/>
      <c r="M8670" s="96"/>
      <c r="N8670" s="89"/>
      <c r="O8670" s="96"/>
      <c r="P8670" s="47" t="s">
        <v>27928</v>
      </c>
      <c r="Q8670" s="53"/>
      <c r="R8670" s="54"/>
      <c r="S8670" s="3"/>
      <c r="AH8670"/>
      <c r="AI8670"/>
      <c r="AJ8670"/>
      <c r="AK8670"/>
    </row>
    <row r="8671" spans="1:37" ht="60">
      <c r="A8671" s="55" t="s">
        <v>0</v>
      </c>
      <c r="B8671" s="43">
        <v>8670</v>
      </c>
      <c r="C8671" s="49" t="s">
        <v>14950</v>
      </c>
      <c r="D8671" s="52" t="s">
        <v>14951</v>
      </c>
      <c r="E8671" s="60">
        <v>1</v>
      </c>
      <c r="F8671" s="60">
        <v>9009004</v>
      </c>
      <c r="G8671" s="50" t="s">
        <v>28176</v>
      </c>
      <c r="H8671" s="51"/>
      <c r="I8671" s="47"/>
      <c r="J8671" s="89">
        <v>7788</v>
      </c>
      <c r="K8671" s="98" t="s">
        <v>28580</v>
      </c>
      <c r="L8671" s="89"/>
      <c r="M8671" s="96"/>
      <c r="N8671" s="89"/>
      <c r="O8671" s="96"/>
      <c r="P8671" s="47" t="s">
        <v>27928</v>
      </c>
      <c r="Q8671" s="53"/>
      <c r="R8671" s="54"/>
      <c r="S8671" s="3"/>
      <c r="AH8671"/>
      <c r="AI8671"/>
      <c r="AJ8671"/>
      <c r="AK8671"/>
    </row>
    <row r="8672" spans="1:37" ht="60">
      <c r="A8672" s="55" t="s">
        <v>0</v>
      </c>
      <c r="B8672" s="43">
        <v>8671</v>
      </c>
      <c r="C8672" s="49" t="s">
        <v>14948</v>
      </c>
      <c r="D8672" s="52" t="s">
        <v>14949</v>
      </c>
      <c r="E8672" s="60">
        <v>18</v>
      </c>
      <c r="F8672" s="60">
        <v>3025022</v>
      </c>
      <c r="G8672" s="50"/>
      <c r="H8672" s="51"/>
      <c r="I8672" s="47"/>
      <c r="J8672" s="95">
        <v>8672</v>
      </c>
      <c r="K8672" s="98" t="s">
        <v>30678</v>
      </c>
      <c r="L8672" s="89"/>
      <c r="M8672" s="96"/>
      <c r="N8672" s="89"/>
      <c r="O8672" s="96"/>
      <c r="P8672" s="47" t="s">
        <v>27930</v>
      </c>
      <c r="Q8672" s="53"/>
      <c r="R8672" s="54"/>
      <c r="S8672" s="3"/>
      <c r="AH8672"/>
      <c r="AI8672"/>
      <c r="AJ8672"/>
      <c r="AK8672"/>
    </row>
    <row r="8673" spans="1:37" ht="60">
      <c r="A8673" s="55" t="s">
        <v>0</v>
      </c>
      <c r="B8673" s="43">
        <v>8672</v>
      </c>
      <c r="C8673" s="49" t="s">
        <v>14946</v>
      </c>
      <c r="D8673" s="52" t="s">
        <v>14947</v>
      </c>
      <c r="E8673" s="60">
        <v>58</v>
      </c>
      <c r="F8673" s="60">
        <v>1005005</v>
      </c>
      <c r="G8673" s="50" t="s">
        <v>28028</v>
      </c>
      <c r="H8673" s="51"/>
      <c r="I8673" s="47"/>
      <c r="J8673" s="89">
        <v>8159</v>
      </c>
      <c r="K8673" s="98" t="s">
        <v>28028</v>
      </c>
      <c r="L8673" s="89"/>
      <c r="M8673" s="96"/>
      <c r="N8673" s="89"/>
      <c r="O8673" s="96"/>
      <c r="P8673" s="47" t="s">
        <v>27936</v>
      </c>
      <c r="Q8673" s="53"/>
      <c r="R8673" s="54"/>
      <c r="S8673" s="3"/>
      <c r="AH8673"/>
      <c r="AI8673"/>
      <c r="AJ8673"/>
      <c r="AK8673"/>
    </row>
    <row r="8674" spans="1:37" ht="60">
      <c r="A8674" s="55" t="s">
        <v>0</v>
      </c>
      <c r="B8674" s="43">
        <v>8673</v>
      </c>
      <c r="C8674" s="49" t="s">
        <v>14944</v>
      </c>
      <c r="D8674" s="52" t="s">
        <v>14945</v>
      </c>
      <c r="E8674" s="60">
        <v>20</v>
      </c>
      <c r="F8674" s="60">
        <v>1005009</v>
      </c>
      <c r="G8674" s="50"/>
      <c r="H8674" s="51"/>
      <c r="I8674" s="47"/>
      <c r="J8674" s="95">
        <v>8672</v>
      </c>
      <c r="K8674" s="98" t="s">
        <v>30678</v>
      </c>
      <c r="L8674" s="89"/>
      <c r="M8674" s="96"/>
      <c r="N8674" s="89"/>
      <c r="O8674" s="96"/>
      <c r="P8674" s="47" t="s">
        <v>27934</v>
      </c>
      <c r="Q8674" s="53"/>
      <c r="R8674" s="54"/>
      <c r="S8674" s="3"/>
      <c r="AH8674"/>
      <c r="AI8674"/>
      <c r="AJ8674"/>
      <c r="AK8674"/>
    </row>
    <row r="8675" spans="1:37" ht="48">
      <c r="A8675" s="55" t="s">
        <v>0</v>
      </c>
      <c r="B8675" s="43">
        <v>8674</v>
      </c>
      <c r="C8675" s="49" t="s">
        <v>14942</v>
      </c>
      <c r="D8675" s="52" t="s">
        <v>14943</v>
      </c>
      <c r="E8675" s="60">
        <v>4</v>
      </c>
      <c r="F8675" s="60">
        <v>15005003</v>
      </c>
      <c r="G8675" s="50"/>
      <c r="H8675" s="51"/>
      <c r="I8675" s="47"/>
      <c r="J8675" s="94"/>
      <c r="K8675" s="98"/>
      <c r="L8675" s="89"/>
      <c r="M8675" s="96"/>
      <c r="N8675" s="89"/>
      <c r="O8675" s="96"/>
      <c r="P8675" s="47" t="s">
        <v>27931</v>
      </c>
      <c r="Q8675" s="53"/>
      <c r="R8675" s="54"/>
      <c r="S8675" s="3"/>
      <c r="AH8675"/>
      <c r="AI8675"/>
      <c r="AJ8675"/>
      <c r="AK8675"/>
    </row>
  </sheetData>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R12"/>
  <sheetViews>
    <sheetView zoomScale="85" zoomScaleNormal="85" workbookViewId="0">
      <selection activeCell="B5" sqref="B5"/>
    </sheetView>
  </sheetViews>
  <sheetFormatPr defaultColWidth="9.109375" defaultRowHeight="23.4"/>
  <cols>
    <col min="1" max="1" width="5.5546875" customWidth="1"/>
    <col min="2" max="2" width="7" customWidth="1"/>
    <col min="3" max="3" width="32.109375" customWidth="1"/>
    <col min="4" max="4" width="66.88671875" customWidth="1"/>
    <col min="6" max="6" width="13.109375" customWidth="1"/>
    <col min="7" max="7" width="14.33203125" style="110" customWidth="1"/>
    <col min="9" max="9" width="7.88671875" style="33" customWidth="1"/>
    <col min="10" max="10" width="6.33203125" style="33" customWidth="1"/>
    <col min="11" max="11" width="14.33203125" style="110" customWidth="1"/>
    <col min="13" max="13" width="12.44140625" style="111" customWidth="1"/>
    <col min="15" max="15" width="12.88671875" customWidth="1"/>
    <col min="16" max="16" width="14.33203125" customWidth="1"/>
    <col min="17" max="17" width="15.33203125" customWidth="1"/>
    <col min="18" max="18" width="17.44140625" customWidth="1"/>
  </cols>
  <sheetData>
    <row r="1" spans="2:18" ht="24" thickBot="1">
      <c r="C1" s="112" t="s">
        <v>31898</v>
      </c>
    </row>
    <row r="2" spans="2:18" ht="14.4" hidden="1">
      <c r="B2">
        <f>COUNTA(B3)</f>
        <v>1</v>
      </c>
      <c r="C2">
        <f>COUNTA($B$3:C3)</f>
        <v>2</v>
      </c>
      <c r="D2">
        <f>COUNTA($B$3:D3)</f>
        <v>3</v>
      </c>
      <c r="E2">
        <f>COUNTA($B$3:E3)</f>
        <v>4</v>
      </c>
      <c r="F2">
        <f>COUNTA($B$3:F3)</f>
        <v>5</v>
      </c>
      <c r="G2">
        <f>COUNTA($B$3:G3)</f>
        <v>6</v>
      </c>
      <c r="H2">
        <f>COUNTA($B$3:H3)</f>
        <v>7</v>
      </c>
      <c r="I2">
        <f>COUNTA($B$3:I3)</f>
        <v>8</v>
      </c>
      <c r="J2">
        <f>COUNTA($B$3:J3)</f>
        <v>9</v>
      </c>
      <c r="K2">
        <f>COUNTA($B$3:K3)</f>
        <v>10</v>
      </c>
      <c r="L2">
        <f>COUNTA($B$3:L3)</f>
        <v>11</v>
      </c>
      <c r="M2">
        <f>COUNTA($B$3:M3)</f>
        <v>12</v>
      </c>
      <c r="N2">
        <f>COUNTA($B$3:N3)</f>
        <v>13</v>
      </c>
      <c r="O2">
        <f>COUNTA($B$3:O3)</f>
        <v>14</v>
      </c>
      <c r="P2">
        <f>COUNTA($B$3:P3)</f>
        <v>15</v>
      </c>
      <c r="Q2">
        <f>COUNTA($B$3:Q3)</f>
        <v>16</v>
      </c>
      <c r="R2">
        <f>COUNTA($B$3:R3)</f>
        <v>17</v>
      </c>
    </row>
    <row r="3" spans="2:18" ht="18.600000000000001" thickBot="1">
      <c r="B3" s="123" t="str">
        <f>Table1[[#Headers],['#]]</f>
        <v>#</v>
      </c>
      <c r="C3" s="124" t="str">
        <f>Table1[[#Headers],[Word]]</f>
        <v>Word</v>
      </c>
      <c r="D3" s="124" t="str">
        <f>Table1[[#Headers],[Gloss]]</f>
        <v>Gloss</v>
      </c>
      <c r="E3" s="124" t="str">
        <f>Table1[[#Headers],[Occ]]</f>
        <v>Occ</v>
      </c>
      <c r="F3" s="124" t="str">
        <f>Table1[[#Headers],[1st Occ]]</f>
        <v>1st Occ</v>
      </c>
      <c r="G3" s="142" t="str">
        <f>Table1[[#Headers],[Root]]</f>
        <v>Root</v>
      </c>
      <c r="H3" s="143" t="str">
        <f>Table1[[#Headers],[Pic Root]]</f>
        <v>Pic Root</v>
      </c>
      <c r="I3" s="143" t="str">
        <f>Table1[[#Headers],[Root Occ]]</f>
        <v>Root Occ</v>
      </c>
      <c r="J3" s="143" t="str">
        <f>Table1[[#Headers],[1st Root Strongs]]</f>
        <v>1st Root Strongs</v>
      </c>
      <c r="K3" s="143" t="str">
        <f>Table1[[#Headers],[1st Root Hebrew]]</f>
        <v>1st Root Hebrew</v>
      </c>
      <c r="L3" s="143" t="str">
        <f>Table1[[#Headers],[2nd Root Strongs]]</f>
        <v>2nd Root Strongs</v>
      </c>
      <c r="M3" s="143" t="str">
        <f>Table1[[#Headers],[2nd Root Hebrew2]]</f>
        <v>2nd Root Hebrew2</v>
      </c>
      <c r="N3" s="143" t="str">
        <f>Table1[[#Headers],[3rd Root Strongs]]</f>
        <v>3rd Root Strongs</v>
      </c>
      <c r="O3" s="143" t="str">
        <f>Table1[[#Headers],[3rd Root Hebrew]]</f>
        <v>3rd Root Hebrew</v>
      </c>
      <c r="P3" s="143" t="str">
        <f>Table1[[#Headers],[Part of Speech]]</f>
        <v>Part of Speech</v>
      </c>
      <c r="Q3" s="143" t="str">
        <f>Table1[[#Headers],[cl.Gk.eqt.]]</f>
        <v>cl.Gk.eqt.</v>
      </c>
      <c r="R3" s="144" t="str">
        <f>Table1[[#Headers],[passages]]</f>
        <v>passages</v>
      </c>
    </row>
    <row r="4" spans="2:18" ht="60.6" thickBot="1">
      <c r="B4" s="122">
        <f t="shared" ref="B4" si="0">B5-1</f>
        <v>986</v>
      </c>
      <c r="C4" s="26" t="str">
        <f>VLOOKUP($B$4, Hebrew!$B$2:$G$8674, C2, FALSE)</f>
        <v>בִּטָּחוֹן</v>
      </c>
      <c r="D4" s="115" t="str">
        <f>VLOOKUP($B4, Hebrew!$B$2:$R$8674, $D$2, FALSE)</f>
        <v xml:space="preserve">bittachown (bit-taw-khone') n-m.
1. trust
[from H982]
KJV: confidence, hope. 
Root(s): H982 </v>
      </c>
      <c r="E4" s="116">
        <f>VLOOKUP($B4, Hebrew!$B$2:$R$8674, $E$2, FALSE)</f>
        <v>3</v>
      </c>
      <c r="F4" s="116">
        <f>VLOOKUP($B4, Hebrew!$B$2:$R$8674, $F$2, FALSE)</f>
        <v>12018019</v>
      </c>
      <c r="G4" s="145" t="str">
        <f>VLOOKUP($B4, Hebrew!$B$2:$R$8674, $G$2, FALSE)</f>
        <v>בטח</v>
      </c>
      <c r="H4" s="115">
        <f>VLOOKUP($B4, Hebrew!$B$2:$R$8674, $H$2, FALSE)</f>
        <v>0</v>
      </c>
      <c r="I4" s="146">
        <f>VLOOKUP($B4, Hebrew!$B$2:$R$8674, $I$2, FALSE)</f>
        <v>0</v>
      </c>
      <c r="J4" s="146">
        <f>VLOOKUP($B4, Hebrew!$B$2:$R$8674, $J$2, FALSE)</f>
        <v>982</v>
      </c>
      <c r="K4" s="145" t="str">
        <f>VLOOKUP($B4, Hebrew!$B$2:$R$8674, $K$2, FALSE)</f>
        <v>בטח</v>
      </c>
      <c r="L4" s="145">
        <f>VLOOKUP($B4, Hebrew!$B$2:$R$8674, $L$2, FALSE)</f>
        <v>0</v>
      </c>
      <c r="M4" s="145">
        <f>VLOOKUP($B4, Hebrew!$B$2:$R$8674, $M$2, FALSE)</f>
        <v>0</v>
      </c>
      <c r="N4" s="145">
        <f>VLOOKUP($B4, Hebrew!$B$2:$R$8674, $N$2, FALSE)</f>
        <v>0</v>
      </c>
      <c r="O4" s="145">
        <f>VLOOKUP($B4, Hebrew!$B$2:$R$8674, $O$2, FALSE)</f>
        <v>0</v>
      </c>
      <c r="P4" s="146" t="str">
        <f>VLOOKUP($B4, Hebrew!$B$2:$R$8674, $P$2, FALSE)</f>
        <v>noun masc</v>
      </c>
      <c r="Q4" s="145">
        <f>VLOOKUP($B4, Hebrew!$B$2:$R$8674, $Q$2, FALSE)</f>
        <v>0</v>
      </c>
      <c r="R4" s="147">
        <f>VLOOKUP($B4, Hebrew!$B$2:$R$8674, $R$2, FALSE)</f>
        <v>0</v>
      </c>
    </row>
    <row r="5" spans="2:18" ht="60.6" thickBot="1">
      <c r="B5" s="160">
        <v>987</v>
      </c>
      <c r="C5" s="148" t="str">
        <f>VLOOKUP(B5, Hebrew!$B$2:$G$8674, $C$2, FALSE)</f>
        <v>בַּטּוּחוֹת</v>
      </c>
      <c r="D5" s="119" t="str">
        <f>VLOOKUP($B5, Hebrew!$B$2:$R$8674, $D$2, FALSE)</f>
        <v xml:space="preserve">battuchowth (bat-too-khoth') n-f.
1. security
[feminine plural from H982]
KJV: secure. 
Root(s): H982 </v>
      </c>
      <c r="E5" s="120">
        <f>VLOOKUP($B5, Hebrew!$B$2:$R$8674, $E$2, FALSE)</f>
        <v>1</v>
      </c>
      <c r="F5" s="120">
        <f>VLOOKUP($B5, Hebrew!$B$2:$R$8674, $F$2, FALSE)</f>
        <v>18012006</v>
      </c>
      <c r="G5" s="149" t="str">
        <f>VLOOKUP($B5, Hebrew!$B$2:$R$8674, $G$2, FALSE)</f>
        <v>בטח</v>
      </c>
      <c r="H5" s="119">
        <f>VLOOKUP($B5, Hebrew!$B$2:$R$8674, $H$2, FALSE)</f>
        <v>0</v>
      </c>
      <c r="I5" s="150">
        <f>VLOOKUP($B5, Hebrew!$B$2:$R$8674, $I$2, FALSE)</f>
        <v>0</v>
      </c>
      <c r="J5" s="150">
        <f>VLOOKUP($B5, Hebrew!$B$2:$R$8674, $J$2, FALSE)</f>
        <v>982</v>
      </c>
      <c r="K5" s="149" t="str">
        <f>VLOOKUP($B5, Hebrew!$B$2:$R$8674, $K$2, FALSE)</f>
        <v>בטח</v>
      </c>
      <c r="L5" s="149">
        <f>VLOOKUP($B5, Hebrew!$B$2:$R$8674, $L$2, FALSE)</f>
        <v>0</v>
      </c>
      <c r="M5" s="149">
        <f>VLOOKUP($B5, Hebrew!$B$2:$R$8674, $M$2, FALSE)</f>
        <v>0</v>
      </c>
      <c r="N5" s="149">
        <f>VLOOKUP($B5, Hebrew!$B$2:$R$8674, $N$2, FALSE)</f>
        <v>0</v>
      </c>
      <c r="O5" s="149">
        <f>VLOOKUP($B5, Hebrew!$B$2:$R$8674, $O$2, FALSE)</f>
        <v>0</v>
      </c>
      <c r="P5" s="150" t="str">
        <f>VLOOKUP($B5, Hebrew!$B$2:$R$8674, $P$2, FALSE)</f>
        <v>noun fem</v>
      </c>
      <c r="Q5" s="149">
        <f>VLOOKUP($B5, Hebrew!$B$2:$R$8674, $Q$2, FALSE)</f>
        <v>0</v>
      </c>
      <c r="R5" s="151">
        <f>VLOOKUP($B5, Hebrew!$B$2:$R$8674, $R$2, FALSE)</f>
        <v>0</v>
      </c>
    </row>
    <row r="6" spans="2:18" ht="48.6" thickBot="1">
      <c r="B6" s="121">
        <f>B5+1</f>
        <v>988</v>
      </c>
      <c r="C6" s="152" t="str">
        <f>VLOOKUP(B6, Hebrew!$B$2:$G$8674, $C$2, FALSE)</f>
        <v>בָּטֵל</v>
      </c>
      <c r="D6" s="117" t="str">
        <f>VLOOKUP($B6, Hebrew!$B$2:$R$8674, $D$2, FALSE)</f>
        <v xml:space="preserve">batel (baw-tale') v.
1. to desist from labor
[a primitive root]
KJV: cease. </v>
      </c>
      <c r="E6" s="118">
        <f>VLOOKUP($B6, Hebrew!$B$2:$R$8674, $E$2, FALSE)</f>
        <v>1</v>
      </c>
      <c r="F6" s="118">
        <f>VLOOKUP($B6, Hebrew!$B$2:$R$8674, $F$2, FALSE)</f>
        <v>21012003</v>
      </c>
      <c r="G6" s="153" t="str">
        <f>VLOOKUP($B6, Hebrew!$B$2:$R$8674, $G$2, FALSE)</f>
        <v>בטל</v>
      </c>
      <c r="H6" s="117">
        <f>VLOOKUP($B6, Hebrew!$B$2:$R$8674, $H$2, FALSE)</f>
        <v>0</v>
      </c>
      <c r="I6" s="154">
        <f>VLOOKUP($B6, Hebrew!$B$2:$R$8674, $I$2, FALSE)</f>
        <v>0</v>
      </c>
      <c r="J6" s="154">
        <f>VLOOKUP($B6, Hebrew!$B$2:$R$8674, $J$2, FALSE)</f>
        <v>0</v>
      </c>
      <c r="K6" s="153">
        <f>VLOOKUP($B6, Hebrew!$B$2:$R$8674, $K$2, FALSE)</f>
        <v>0</v>
      </c>
      <c r="L6" s="153">
        <f>VLOOKUP($B6, Hebrew!$B$2:$R$8674, $L$2, FALSE)</f>
        <v>0</v>
      </c>
      <c r="M6" s="153">
        <f>VLOOKUP($B6, Hebrew!$B$2:$R$8674, $M$2, FALSE)</f>
        <v>0</v>
      </c>
      <c r="N6" s="153">
        <f>VLOOKUP($B6, Hebrew!$B$2:$R$8674, $N$2, FALSE)</f>
        <v>0</v>
      </c>
      <c r="O6" s="153">
        <f>VLOOKUP($B6, Hebrew!$B$2:$R$8674, $O$2, FALSE)</f>
        <v>0</v>
      </c>
      <c r="P6" s="154" t="str">
        <f>VLOOKUP($B6, Hebrew!$B$2:$R$8674, $P$2, FALSE)</f>
        <v>verb-stem</v>
      </c>
      <c r="Q6" s="153">
        <f>VLOOKUP($B6, Hebrew!$B$2:$R$8674, $Q$2, FALSE)</f>
        <v>0</v>
      </c>
      <c r="R6" s="155">
        <f>VLOOKUP($B6, Hebrew!$B$2:$R$8674, $R$2, FALSE)</f>
        <v>0</v>
      </c>
    </row>
    <row r="7" spans="2:18" ht="84.6" thickBot="1">
      <c r="B7" s="121">
        <f>B8-1</f>
        <v>155</v>
      </c>
      <c r="C7" s="156" t="str">
        <f>VLOOKUP(B7, Hebrew!$B$2:$G$8674, $C$2, FALSE)</f>
        <v>אַדֶּרֶת</v>
      </c>
      <c r="D7" s="113" t="str">
        <f>VLOOKUP($B7, Hebrew!$B$2:$R$8674, $D$2, FALSE)</f>
        <v xml:space="preserve">addereth (ad-deh'-reth) n-f.
1. something ample (as a large vine, a wide dress)
2. (also) the same as H0145
[feminine of H117]
KJV: garment, glory, goodly, mantle, robe. 
Root(s): H117 
See also: H145 </v>
      </c>
      <c r="E7" s="114">
        <f>VLOOKUP($B7, Hebrew!$B$2:$R$8674, $E$2, FALSE)</f>
        <v>12</v>
      </c>
      <c r="F7" s="114">
        <f>VLOOKUP($B7, Hebrew!$B$2:$R$8674, $F$2, FALSE)</f>
        <v>1025025</v>
      </c>
      <c r="G7" s="157">
        <f>VLOOKUP($B7, Hebrew!$B$2:$R$8674, $G$2, FALSE)</f>
        <v>0</v>
      </c>
      <c r="H7" s="113">
        <f>VLOOKUP($B7, Hebrew!$B$2:$R$8674, $H$2, FALSE)</f>
        <v>0</v>
      </c>
      <c r="I7" s="158">
        <f>VLOOKUP($B7, Hebrew!$B$2:$R$8674, $I$2, FALSE)</f>
        <v>0</v>
      </c>
      <c r="J7" s="158">
        <f>VLOOKUP($B7, Hebrew!$B$2:$R$8674, $J$2, FALSE)</f>
        <v>117</v>
      </c>
      <c r="K7" s="157" t="str">
        <f>VLOOKUP($B7, Hebrew!$B$2:$R$8674, $K$2, FALSE)</f>
        <v>אדיר</v>
      </c>
      <c r="L7" s="157">
        <f>VLOOKUP($B7, Hebrew!$B$2:$R$8674, $L$2, FALSE)</f>
        <v>0</v>
      </c>
      <c r="M7" s="157">
        <f>VLOOKUP($B7, Hebrew!$B$2:$R$8674, $M$2, FALSE)</f>
        <v>0</v>
      </c>
      <c r="N7" s="157">
        <f>VLOOKUP($B7, Hebrew!$B$2:$R$8674, $N$2, FALSE)</f>
        <v>0</v>
      </c>
      <c r="O7" s="157">
        <f>VLOOKUP($B7, Hebrew!$B$2:$R$8674, $O$2, FALSE)</f>
        <v>0</v>
      </c>
      <c r="P7" s="158" t="str">
        <f>VLOOKUP($B7, Hebrew!$B$2:$R$8674, $P$2, FALSE)</f>
        <v>noun fem</v>
      </c>
      <c r="Q7" s="157">
        <f>VLOOKUP($B7, Hebrew!$B$2:$R$8674, $Q$2, FALSE)</f>
        <v>0</v>
      </c>
      <c r="R7" s="159">
        <f>VLOOKUP($B7, Hebrew!$B$2:$R$8674, $R$2, FALSE)</f>
        <v>0</v>
      </c>
    </row>
    <row r="8" spans="2:18" ht="48.6" thickBot="1">
      <c r="B8" s="160">
        <v>156</v>
      </c>
      <c r="C8" s="148" t="str">
        <f>VLOOKUP(B8, Hebrew!$B$2:$G$8674, $C$2, FALSE)</f>
        <v>אָדַשׁ</v>
      </c>
      <c r="D8" s="119" t="str">
        <f>VLOOKUP($B8, Hebrew!$B$2:$R$8674, $D$2, FALSE)</f>
        <v xml:space="preserve">adash (aw-dash') v.
1. to tread out (grain)
[a primitive root]
KJV: thresh. </v>
      </c>
      <c r="E8" s="120">
        <f>VLOOKUP($B8, Hebrew!$B$2:$R$8674, $E$2, FALSE)</f>
        <v>1</v>
      </c>
      <c r="F8" s="120">
        <f>VLOOKUP($B8, Hebrew!$B$2:$R$8674, $F$2, FALSE)</f>
        <v>23028028</v>
      </c>
      <c r="G8" s="149" t="str">
        <f>VLOOKUP($B8, Hebrew!$B$2:$R$8674, $G$2, FALSE)</f>
        <v>אדשׁ</v>
      </c>
      <c r="H8" s="119">
        <f>VLOOKUP($B8, Hebrew!$B$2:$R$8674, $H$2, FALSE)</f>
        <v>0</v>
      </c>
      <c r="I8" s="150">
        <f>VLOOKUP($B8, Hebrew!$B$2:$R$8674, $I$2, FALSE)</f>
        <v>2</v>
      </c>
      <c r="J8" s="150">
        <f>VLOOKUP($B8, Hebrew!$B$2:$R$8674, $J$2, FALSE)</f>
        <v>0</v>
      </c>
      <c r="K8" s="149">
        <f>VLOOKUP($B8, Hebrew!$B$2:$R$8674, $K$2, FALSE)</f>
        <v>0</v>
      </c>
      <c r="L8" s="149">
        <f>VLOOKUP($B8, Hebrew!$B$2:$R$8674, $L$2, FALSE)</f>
        <v>0</v>
      </c>
      <c r="M8" s="149">
        <f>VLOOKUP($B8, Hebrew!$B$2:$R$8674, $M$2, FALSE)</f>
        <v>0</v>
      </c>
      <c r="N8" s="149">
        <f>VLOOKUP($B8, Hebrew!$B$2:$R$8674, $N$2, FALSE)</f>
        <v>0</v>
      </c>
      <c r="O8" s="149">
        <f>VLOOKUP($B8, Hebrew!$B$2:$R$8674, $O$2, FALSE)</f>
        <v>0</v>
      </c>
      <c r="P8" s="150" t="str">
        <f>VLOOKUP($B8, Hebrew!$B$2:$R$8674, $P$2, FALSE)</f>
        <v>verb-stem</v>
      </c>
      <c r="Q8" s="149">
        <f>VLOOKUP($B8, Hebrew!$B$2:$R$8674, $Q$2, FALSE)</f>
        <v>0</v>
      </c>
      <c r="R8" s="151">
        <f>VLOOKUP($B8, Hebrew!$B$2:$R$8674, $R$2, FALSE)</f>
        <v>0</v>
      </c>
    </row>
    <row r="9" spans="2:18" ht="48.6" thickBot="1">
      <c r="B9" s="121">
        <f>B8+1</f>
        <v>157</v>
      </c>
      <c r="C9" s="152" t="str">
        <f>VLOOKUP(B9, Hebrew!$B$2:$G$8674, $C$2, FALSE)</f>
        <v>אָהַב אָהֵב</v>
      </c>
      <c r="D9" s="117" t="str">
        <f>VLOOKUP($B9, Hebrew!$B$2:$R$8674, $D$2, FALSE)</f>
        <v xml:space="preserve">ahab (aw-hab') (or raheb {aw-habe'}) v.
1. to have affection for (sexually or otherwise)
[a primitive root]
KJV: (be-)love(-d, -ly, -r), like, friend. </v>
      </c>
      <c r="E9" s="118">
        <f>VLOOKUP($B9, Hebrew!$B$2:$R$8674, $E$2, FALSE)</f>
        <v>210</v>
      </c>
      <c r="F9" s="118">
        <f>VLOOKUP($B9, Hebrew!$B$2:$R$8674, $F$2, FALSE)</f>
        <v>1022002</v>
      </c>
      <c r="G9" s="153" t="str">
        <f>VLOOKUP($B9, Hebrew!$B$2:$R$8674, $G$2, FALSE)</f>
        <v>אהב</v>
      </c>
      <c r="H9" s="117">
        <f>VLOOKUP($B9, Hebrew!$B$2:$R$8674, $H$2, FALSE)</f>
        <v>0</v>
      </c>
      <c r="I9" s="154">
        <f>VLOOKUP($B9, Hebrew!$B$2:$R$8674, $I$2, FALSE)</f>
        <v>212</v>
      </c>
      <c r="J9" s="154">
        <f>VLOOKUP($B9, Hebrew!$B$2:$R$8674, $J$2, FALSE)</f>
        <v>0</v>
      </c>
      <c r="K9" s="153">
        <f>VLOOKUP($B9, Hebrew!$B$2:$R$8674, $K$2, FALSE)</f>
        <v>0</v>
      </c>
      <c r="L9" s="153">
        <f>VLOOKUP($B9, Hebrew!$B$2:$R$8674, $L$2, FALSE)</f>
        <v>0</v>
      </c>
      <c r="M9" s="153">
        <f>VLOOKUP($B9, Hebrew!$B$2:$R$8674, $M$2, FALSE)</f>
        <v>0</v>
      </c>
      <c r="N9" s="153">
        <f>VLOOKUP($B9, Hebrew!$B$2:$R$8674, $N$2, FALSE)</f>
        <v>0</v>
      </c>
      <c r="O9" s="153">
        <f>VLOOKUP($B9, Hebrew!$B$2:$R$8674, $O$2, FALSE)</f>
        <v>0</v>
      </c>
      <c r="P9" s="154" t="str">
        <f>VLOOKUP($B9, Hebrew!$B$2:$R$8674, $P$2, FALSE)</f>
        <v>verb</v>
      </c>
      <c r="Q9" s="153">
        <f>VLOOKUP($B9, Hebrew!$B$2:$R$8674, $Q$2, FALSE)</f>
        <v>0</v>
      </c>
      <c r="R9" s="155">
        <f>VLOOKUP($B9, Hebrew!$B$2:$R$8674, $R$2, FALSE)</f>
        <v>0</v>
      </c>
    </row>
    <row r="10" spans="2:18" ht="60.6" thickBot="1">
      <c r="B10" s="121">
        <f>B11-1</f>
        <v>4567</v>
      </c>
      <c r="C10" s="156" t="str">
        <f>VLOOKUP(B10, Hebrew!$B$2:$G$8674, $C$2, FALSE)</f>
        <v>מַעבָּד</v>
      </c>
      <c r="D10" s="113" t="str">
        <f>VLOOKUP($B10, Hebrew!$B$2:$R$8674, $D$2, FALSE)</f>
        <v xml:space="preserve">ma`bad (mah-bawd') n-m.
1. an act
[(Aramaic) corresponding to H4566]
KJV: work. 
Root(s): H4566 </v>
      </c>
      <c r="E10" s="114">
        <f>VLOOKUP($B10, Hebrew!$B$2:$R$8674, $E$2, FALSE)</f>
        <v>1</v>
      </c>
      <c r="F10" s="114">
        <f>VLOOKUP($B10, Hebrew!$B$2:$R$8674, $F$2, FALSE)</f>
        <v>27004037</v>
      </c>
      <c r="G10" s="157">
        <f>VLOOKUP($B10, Hebrew!$B$2:$R$8674, $G$2, FALSE)</f>
        <v>0</v>
      </c>
      <c r="H10" s="113">
        <f>VLOOKUP($B10, Hebrew!$B$2:$R$8674, $H$2, FALSE)</f>
        <v>0</v>
      </c>
      <c r="I10" s="158">
        <f>VLOOKUP($B10, Hebrew!$B$2:$R$8674, $I$2, FALSE)</f>
        <v>0</v>
      </c>
      <c r="J10" s="158">
        <f>VLOOKUP($B10, Hebrew!$B$2:$R$8674, $J$2, FALSE)</f>
        <v>4566</v>
      </c>
      <c r="K10" s="157" t="str">
        <f>VLOOKUP($B10, Hebrew!$B$2:$R$8674, $K$2, FALSE)</f>
        <v>מעבד</v>
      </c>
      <c r="L10" s="157">
        <f>VLOOKUP($B10, Hebrew!$B$2:$R$8674, $L$2, FALSE)</f>
        <v>0</v>
      </c>
      <c r="M10" s="157">
        <f>VLOOKUP($B10, Hebrew!$B$2:$R$8674, $M$2, FALSE)</f>
        <v>0</v>
      </c>
      <c r="N10" s="157">
        <f>VLOOKUP($B10, Hebrew!$B$2:$R$8674, $N$2, FALSE)</f>
        <v>0</v>
      </c>
      <c r="O10" s="157">
        <f>VLOOKUP($B10, Hebrew!$B$2:$R$8674, $O$2, FALSE)</f>
        <v>0</v>
      </c>
      <c r="P10" s="158" t="str">
        <f>VLOOKUP($B10, Hebrew!$B$2:$R$8674, $P$2, FALSE)</f>
        <v>noun masc</v>
      </c>
      <c r="Q10" s="157">
        <f>VLOOKUP($B10, Hebrew!$B$2:$R$8674, $Q$2, FALSE)</f>
        <v>0</v>
      </c>
      <c r="R10" s="159">
        <f>VLOOKUP($B10, Hebrew!$B$2:$R$8674, $R$2, FALSE)</f>
        <v>0</v>
      </c>
    </row>
    <row r="11" spans="2:18" ht="60.6" thickBot="1">
      <c r="B11" s="160">
        <v>4568</v>
      </c>
      <c r="C11" s="148" t="str">
        <f>VLOOKUP(B11, Hebrew!$B$2:$G$8674, $C$2, FALSE)</f>
        <v>מַעֲבֶה</v>
      </c>
      <c r="D11" s="119" t="str">
        <f>VLOOKUP($B11, Hebrew!$B$2:$R$8674, $D$2, FALSE)</f>
        <v xml:space="preserve">ma`abeh (mah-ab-eh') n-m.
1. (properly) compact (part of soil), i.e. loam
[from H5666]
KJV: clay. 
Root(s): H5666 </v>
      </c>
      <c r="E11" s="120">
        <f>VLOOKUP($B11, Hebrew!$B$2:$R$8674, $E$2, FALSE)</f>
        <v>1</v>
      </c>
      <c r="F11" s="120">
        <f>VLOOKUP($B11, Hebrew!$B$2:$R$8674, $F$2, FALSE)</f>
        <v>11007046</v>
      </c>
      <c r="G11" s="149" t="str">
        <f>VLOOKUP($B11, Hebrew!$B$2:$R$8674, $G$2, FALSE)</f>
        <v>עבה</v>
      </c>
      <c r="H11" s="119">
        <f>VLOOKUP($B11, Hebrew!$B$2:$R$8674, $H$2, FALSE)</f>
        <v>0</v>
      </c>
      <c r="I11" s="150">
        <f>VLOOKUP($B11, Hebrew!$B$2:$R$8674, $I$2, FALSE)</f>
        <v>0</v>
      </c>
      <c r="J11" s="150">
        <f>VLOOKUP($B11, Hebrew!$B$2:$R$8674, $J$2, FALSE)</f>
        <v>5666</v>
      </c>
      <c r="K11" s="149" t="str">
        <f>VLOOKUP($B11, Hebrew!$B$2:$R$8674, $K$2, FALSE)</f>
        <v>עבה</v>
      </c>
      <c r="L11" s="149">
        <f>VLOOKUP($B11, Hebrew!$B$2:$R$8674, $L$2, FALSE)</f>
        <v>0</v>
      </c>
      <c r="M11" s="149">
        <f>VLOOKUP($B11, Hebrew!$B$2:$R$8674, $M$2, FALSE)</f>
        <v>0</v>
      </c>
      <c r="N11" s="149">
        <f>VLOOKUP($B11, Hebrew!$B$2:$R$8674, $N$2, FALSE)</f>
        <v>0</v>
      </c>
      <c r="O11" s="149">
        <f>VLOOKUP($B11, Hebrew!$B$2:$R$8674, $O$2, FALSE)</f>
        <v>0</v>
      </c>
      <c r="P11" s="150" t="str">
        <f>VLOOKUP($B11, Hebrew!$B$2:$R$8674, $P$2, FALSE)</f>
        <v>noun masc</v>
      </c>
      <c r="Q11" s="149">
        <f>VLOOKUP($B11, Hebrew!$B$2:$R$8674, $Q$2, FALSE)</f>
        <v>0</v>
      </c>
      <c r="R11" s="151">
        <f>VLOOKUP($B11, Hebrew!$B$2:$R$8674, $R$2, FALSE)</f>
        <v>0</v>
      </c>
    </row>
    <row r="12" spans="2:18" ht="84.6" thickBot="1">
      <c r="B12" s="121">
        <f>B11+1</f>
        <v>4569</v>
      </c>
      <c r="C12" s="152" t="str">
        <f>VLOOKUP(B12, Hebrew!$B$2:$G$8674, $C$2, FALSE)</f>
        <v>מַעֲבָר מַעֲבָרָה</v>
      </c>
      <c r="D12" s="117" t="str">
        <f>VLOOKUP($B12, Hebrew!$B$2:$R$8674, $D$2, FALSE)</f>
        <v xml:space="preserve">ma`abar (mah-ab-awr') (or feminine mapabarah {mah-ab-aw-raw'}) n-m.
1. a crossing-place (of a river, a ford
2. of a mountain, a pass)
3. abstractly, a transit, i.e. (figuratively) overwhelming
[from H5674]
KJV: ford, place where...pass, passage. 
Root(s): H5674 </v>
      </c>
      <c r="E12" s="118">
        <f>VLOOKUP($B12, Hebrew!$B$2:$R$8674, $E$2, FALSE)</f>
        <v>11</v>
      </c>
      <c r="F12" s="118">
        <f>VLOOKUP($B12, Hebrew!$B$2:$R$8674, $F$2, FALSE)</f>
        <v>1032022</v>
      </c>
      <c r="G12" s="153" t="str">
        <f>VLOOKUP($B12, Hebrew!$B$2:$R$8674, $G$2, FALSE)</f>
        <v>עבר</v>
      </c>
      <c r="H12" s="117">
        <f>VLOOKUP($B12, Hebrew!$B$2:$R$8674, $H$2, FALSE)</f>
        <v>0</v>
      </c>
      <c r="I12" s="154">
        <f>VLOOKUP($B12, Hebrew!$B$2:$R$8674, $I$2, FALSE)</f>
        <v>0</v>
      </c>
      <c r="J12" s="154">
        <f>VLOOKUP($B12, Hebrew!$B$2:$R$8674, $J$2, FALSE)</f>
        <v>5674</v>
      </c>
      <c r="K12" s="153" t="str">
        <f>VLOOKUP($B12, Hebrew!$B$2:$R$8674, $K$2, FALSE)</f>
        <v>עבר</v>
      </c>
      <c r="L12" s="153">
        <f>VLOOKUP($B12, Hebrew!$B$2:$R$8674, $L$2, FALSE)</f>
        <v>0</v>
      </c>
      <c r="M12" s="153">
        <f>VLOOKUP($B12, Hebrew!$B$2:$R$8674, $M$2, FALSE)</f>
        <v>0</v>
      </c>
      <c r="N12" s="153">
        <f>VLOOKUP($B12, Hebrew!$B$2:$R$8674, $N$2, FALSE)</f>
        <v>0</v>
      </c>
      <c r="O12" s="153">
        <f>VLOOKUP($B12, Hebrew!$B$2:$R$8674, $O$2, FALSE)</f>
        <v>0</v>
      </c>
      <c r="P12" s="154" t="str">
        <f>VLOOKUP($B12, Hebrew!$B$2:$R$8674, $P$2, FALSE)</f>
        <v>noun masc</v>
      </c>
      <c r="Q12" s="153">
        <f>VLOOKUP($B12, Hebrew!$B$2:$R$8674, $Q$2, FALSE)</f>
        <v>0</v>
      </c>
      <c r="R12" s="155">
        <f>VLOOKUP($B12, Hebrew!$B$2:$R$8674, $R$2, FALSE)</f>
        <v>0</v>
      </c>
    </row>
  </sheetData>
  <sheetProtection sheet="1" objects="1" scenarios="1"/>
  <conditionalFormatting sqref="G4:R12">
    <cfRule type="cellIs" dxfId="1" priority="2" operator="equal">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57"/>
  <sheetViews>
    <sheetView workbookViewId="0">
      <selection activeCell="B2" sqref="B2"/>
    </sheetView>
  </sheetViews>
  <sheetFormatPr defaultRowHeight="14.4"/>
  <cols>
    <col min="1" max="1" width="18" bestFit="1" customWidth="1"/>
    <col min="2" max="2" width="10" bestFit="1" customWidth="1"/>
  </cols>
  <sheetData>
    <row r="1" spans="1:2">
      <c r="A1" s="106" t="s">
        <v>29340</v>
      </c>
      <c r="B1" t="s">
        <v>29343</v>
      </c>
    </row>
    <row r="2" spans="1:2">
      <c r="A2" s="107" t="s">
        <v>29341</v>
      </c>
      <c r="B2">
        <v>93</v>
      </c>
    </row>
    <row r="3" spans="1:2">
      <c r="A3" s="107" t="s">
        <v>31044</v>
      </c>
      <c r="B3">
        <v>97</v>
      </c>
    </row>
    <row r="4" spans="1:2">
      <c r="A4" s="107" t="s">
        <v>31045</v>
      </c>
      <c r="B4">
        <v>87</v>
      </c>
    </row>
    <row r="5" spans="1:2">
      <c r="A5" s="107" t="s">
        <v>31046</v>
      </c>
      <c r="B5">
        <v>67</v>
      </c>
    </row>
    <row r="6" spans="1:2">
      <c r="A6" s="107" t="s">
        <v>31047</v>
      </c>
      <c r="B6">
        <v>72</v>
      </c>
    </row>
    <row r="7" spans="1:2">
      <c r="A7" s="107" t="s">
        <v>31048</v>
      </c>
      <c r="B7">
        <v>29</v>
      </c>
    </row>
    <row r="8" spans="1:2">
      <c r="A8" s="107" t="s">
        <v>31049</v>
      </c>
      <c r="B8">
        <v>43</v>
      </c>
    </row>
    <row r="9" spans="1:2">
      <c r="A9" s="107" t="s">
        <v>31050</v>
      </c>
      <c r="B9">
        <v>19</v>
      </c>
    </row>
    <row r="10" spans="1:2">
      <c r="A10" s="107" t="s">
        <v>31051</v>
      </c>
      <c r="B10">
        <v>41</v>
      </c>
    </row>
    <row r="11" spans="1:2">
      <c r="A11" s="107" t="s">
        <v>31052</v>
      </c>
      <c r="B11">
        <v>23</v>
      </c>
    </row>
    <row r="12" spans="1:2">
      <c r="A12" s="107" t="s">
        <v>31053</v>
      </c>
      <c r="B12">
        <v>94</v>
      </c>
    </row>
    <row r="13" spans="1:2">
      <c r="A13" s="107" t="s">
        <v>31054</v>
      </c>
      <c r="B13">
        <v>36</v>
      </c>
    </row>
    <row r="14" spans="1:2">
      <c r="A14" s="107" t="s">
        <v>31055</v>
      </c>
      <c r="B14">
        <v>30</v>
      </c>
    </row>
    <row r="15" spans="1:2">
      <c r="A15" s="107" t="s">
        <v>31056</v>
      </c>
      <c r="B15">
        <v>26</v>
      </c>
    </row>
    <row r="16" spans="1:2">
      <c r="A16" s="107" t="s">
        <v>31057</v>
      </c>
      <c r="B16">
        <v>66</v>
      </c>
    </row>
    <row r="17" spans="1:2">
      <c r="A17" s="107" t="s">
        <v>31058</v>
      </c>
      <c r="B17">
        <v>46</v>
      </c>
    </row>
    <row r="18" spans="1:2">
      <c r="A18" s="107" t="s">
        <v>31059</v>
      </c>
      <c r="B18">
        <v>19</v>
      </c>
    </row>
    <row r="19" spans="1:2">
      <c r="A19" s="107" t="s">
        <v>31060</v>
      </c>
      <c r="B19">
        <v>18</v>
      </c>
    </row>
    <row r="20" spans="1:2">
      <c r="A20" s="107" t="s">
        <v>31061</v>
      </c>
      <c r="B20">
        <v>44</v>
      </c>
    </row>
    <row r="21" spans="1:2">
      <c r="A21" s="107" t="s">
        <v>31062</v>
      </c>
      <c r="B21">
        <v>46</v>
      </c>
    </row>
    <row r="22" spans="1:2">
      <c r="A22" s="107" t="s">
        <v>31063</v>
      </c>
      <c r="B22">
        <v>21</v>
      </c>
    </row>
    <row r="23" spans="1:2">
      <c r="A23" s="107" t="s">
        <v>31064</v>
      </c>
      <c r="B23">
        <v>26</v>
      </c>
    </row>
    <row r="24" spans="1:2">
      <c r="A24" s="107" t="s">
        <v>31065</v>
      </c>
      <c r="B24">
        <v>35</v>
      </c>
    </row>
    <row r="25" spans="1:2">
      <c r="A25" s="107" t="s">
        <v>31066</v>
      </c>
      <c r="B25">
        <v>14</v>
      </c>
    </row>
    <row r="26" spans="1:2">
      <c r="A26" s="107" t="s">
        <v>31067</v>
      </c>
      <c r="B26">
        <v>45</v>
      </c>
    </row>
    <row r="27" spans="1:2">
      <c r="A27" s="107" t="s">
        <v>31068</v>
      </c>
      <c r="B27">
        <v>55</v>
      </c>
    </row>
    <row r="28" spans="1:2">
      <c r="A28" s="107" t="s">
        <v>31069</v>
      </c>
      <c r="B28">
        <v>30</v>
      </c>
    </row>
    <row r="29" spans="1:2">
      <c r="A29" s="107" t="s">
        <v>31070</v>
      </c>
      <c r="B29">
        <v>41</v>
      </c>
    </row>
    <row r="30" spans="1:2">
      <c r="A30" s="107" t="s">
        <v>31071</v>
      </c>
      <c r="B30">
        <v>16</v>
      </c>
    </row>
    <row r="31" spans="1:2">
      <c r="A31" s="107" t="s">
        <v>31072</v>
      </c>
      <c r="B31">
        <v>21</v>
      </c>
    </row>
    <row r="32" spans="1:2">
      <c r="A32" s="107" t="s">
        <v>31073</v>
      </c>
      <c r="B32">
        <v>47</v>
      </c>
    </row>
    <row r="33" spans="1:2">
      <c r="A33" s="107" t="s">
        <v>31074</v>
      </c>
      <c r="B33">
        <v>51</v>
      </c>
    </row>
    <row r="34" spans="1:2">
      <c r="A34" s="107" t="s">
        <v>31075</v>
      </c>
      <c r="B34">
        <v>23</v>
      </c>
    </row>
    <row r="35" spans="1:2">
      <c r="A35" s="107" t="s">
        <v>31076</v>
      </c>
      <c r="B35">
        <v>13</v>
      </c>
    </row>
    <row r="36" spans="1:2">
      <c r="A36" s="107" t="s">
        <v>31077</v>
      </c>
      <c r="B36">
        <v>22</v>
      </c>
    </row>
    <row r="37" spans="1:2">
      <c r="A37" s="107" t="s">
        <v>31078</v>
      </c>
      <c r="B37">
        <v>20</v>
      </c>
    </row>
    <row r="38" spans="1:2">
      <c r="A38" s="107" t="s">
        <v>31079</v>
      </c>
      <c r="B38">
        <v>68</v>
      </c>
    </row>
    <row r="39" spans="1:2">
      <c r="A39" s="107" t="s">
        <v>31080</v>
      </c>
      <c r="B39">
        <v>32</v>
      </c>
    </row>
    <row r="40" spans="1:2">
      <c r="A40" s="107" t="s">
        <v>31081</v>
      </c>
      <c r="B40">
        <v>26</v>
      </c>
    </row>
    <row r="41" spans="1:2">
      <c r="A41" s="107" t="s">
        <v>31082</v>
      </c>
      <c r="B41">
        <v>5</v>
      </c>
    </row>
    <row r="42" spans="1:2">
      <c r="A42" s="107" t="s">
        <v>31083</v>
      </c>
      <c r="B42">
        <v>18</v>
      </c>
    </row>
    <row r="43" spans="1:2">
      <c r="A43" s="107" t="s">
        <v>31084</v>
      </c>
      <c r="B43">
        <v>46</v>
      </c>
    </row>
    <row r="44" spans="1:2">
      <c r="A44" s="107" t="s">
        <v>31085</v>
      </c>
      <c r="B44">
        <v>15</v>
      </c>
    </row>
    <row r="45" spans="1:2">
      <c r="A45" s="107" t="s">
        <v>31086</v>
      </c>
      <c r="B45">
        <v>19</v>
      </c>
    </row>
    <row r="46" spans="1:2">
      <c r="A46" s="107" t="s">
        <v>31087</v>
      </c>
      <c r="B46">
        <v>3</v>
      </c>
    </row>
    <row r="47" spans="1:2">
      <c r="A47" s="107" t="s">
        <v>31088</v>
      </c>
      <c r="B47">
        <v>15</v>
      </c>
    </row>
    <row r="48" spans="1:2">
      <c r="A48" s="107" t="s">
        <v>31089</v>
      </c>
      <c r="B48">
        <v>46</v>
      </c>
    </row>
    <row r="49" spans="1:2">
      <c r="A49" s="107" t="s">
        <v>31090</v>
      </c>
      <c r="B49">
        <v>15</v>
      </c>
    </row>
    <row r="50" spans="1:2">
      <c r="A50" s="107" t="s">
        <v>31091</v>
      </c>
      <c r="B50">
        <v>6</v>
      </c>
    </row>
    <row r="51" spans="1:2">
      <c r="A51" s="107" t="s">
        <v>31092</v>
      </c>
      <c r="B51">
        <v>66</v>
      </c>
    </row>
    <row r="52" spans="1:2">
      <c r="A52" s="107" t="s">
        <v>31093</v>
      </c>
      <c r="B52">
        <v>12</v>
      </c>
    </row>
    <row r="53" spans="1:2">
      <c r="A53" s="107" t="s">
        <v>31094</v>
      </c>
      <c r="B53">
        <v>1</v>
      </c>
    </row>
    <row r="54" spans="1:2">
      <c r="A54" s="107" t="s">
        <v>31095</v>
      </c>
      <c r="B54">
        <v>1</v>
      </c>
    </row>
    <row r="55" spans="1:2">
      <c r="A55" s="107" t="s">
        <v>31096</v>
      </c>
      <c r="B55">
        <v>12</v>
      </c>
    </row>
    <row r="56" spans="1:2">
      <c r="A56" s="107" t="s">
        <v>31097</v>
      </c>
      <c r="B56">
        <v>20</v>
      </c>
    </row>
    <row r="57" spans="1:2">
      <c r="A57" s="107" t="s">
        <v>31098</v>
      </c>
      <c r="B57">
        <v>15</v>
      </c>
    </row>
    <row r="58" spans="1:2">
      <c r="A58" s="107" t="s">
        <v>31099</v>
      </c>
      <c r="B58">
        <v>15</v>
      </c>
    </row>
    <row r="59" spans="1:2">
      <c r="A59" s="107" t="s">
        <v>31100</v>
      </c>
      <c r="B59">
        <v>10</v>
      </c>
    </row>
    <row r="60" spans="1:2">
      <c r="A60" s="107" t="s">
        <v>31101</v>
      </c>
      <c r="B60">
        <v>30</v>
      </c>
    </row>
    <row r="61" spans="1:2">
      <c r="A61" s="107" t="s">
        <v>31102</v>
      </c>
      <c r="B61">
        <v>3</v>
      </c>
    </row>
    <row r="62" spans="1:2">
      <c r="A62" s="107" t="s">
        <v>31103</v>
      </c>
      <c r="B62">
        <v>12</v>
      </c>
    </row>
    <row r="63" spans="1:2">
      <c r="A63" s="107" t="s">
        <v>31104</v>
      </c>
      <c r="B63">
        <v>20</v>
      </c>
    </row>
    <row r="64" spans="1:2">
      <c r="A64" s="107" t="s">
        <v>31105</v>
      </c>
      <c r="B64">
        <v>9</v>
      </c>
    </row>
    <row r="65" spans="1:2">
      <c r="A65" s="107" t="s">
        <v>31106</v>
      </c>
      <c r="B65">
        <v>6</v>
      </c>
    </row>
    <row r="66" spans="1:2">
      <c r="A66" s="107" t="s">
        <v>31107</v>
      </c>
      <c r="B66">
        <v>35</v>
      </c>
    </row>
    <row r="67" spans="1:2">
      <c r="A67" s="107" t="s">
        <v>31108</v>
      </c>
      <c r="B67">
        <v>11</v>
      </c>
    </row>
    <row r="68" spans="1:2">
      <c r="A68" s="107" t="s">
        <v>31109</v>
      </c>
      <c r="B68">
        <v>14</v>
      </c>
    </row>
    <row r="69" spans="1:2">
      <c r="A69" s="107" t="s">
        <v>31110</v>
      </c>
      <c r="B69">
        <v>43</v>
      </c>
    </row>
    <row r="70" spans="1:2">
      <c r="A70" s="107" t="s">
        <v>31111</v>
      </c>
      <c r="B70">
        <v>27</v>
      </c>
    </row>
    <row r="71" spans="1:2">
      <c r="A71" s="107" t="s">
        <v>31112</v>
      </c>
      <c r="B71">
        <v>13</v>
      </c>
    </row>
    <row r="72" spans="1:2">
      <c r="A72" s="107" t="s">
        <v>31113</v>
      </c>
      <c r="B72">
        <v>9</v>
      </c>
    </row>
    <row r="73" spans="1:2">
      <c r="A73" s="107" t="s">
        <v>31114</v>
      </c>
      <c r="B73">
        <v>10</v>
      </c>
    </row>
    <row r="74" spans="1:2">
      <c r="A74" s="107" t="s">
        <v>31115</v>
      </c>
      <c r="B74">
        <v>13</v>
      </c>
    </row>
    <row r="75" spans="1:2">
      <c r="A75" s="107" t="s">
        <v>31116</v>
      </c>
      <c r="B75">
        <v>20</v>
      </c>
    </row>
    <row r="76" spans="1:2">
      <c r="A76" s="107" t="s">
        <v>31117</v>
      </c>
      <c r="B76">
        <v>22</v>
      </c>
    </row>
    <row r="77" spans="1:2">
      <c r="A77" s="107" t="s">
        <v>31118</v>
      </c>
      <c r="B77">
        <v>17</v>
      </c>
    </row>
    <row r="78" spans="1:2">
      <c r="A78" s="107" t="s">
        <v>31119</v>
      </c>
      <c r="B78">
        <v>6</v>
      </c>
    </row>
    <row r="79" spans="1:2">
      <c r="A79" s="107" t="s">
        <v>31120</v>
      </c>
      <c r="B79">
        <v>37</v>
      </c>
    </row>
    <row r="80" spans="1:2">
      <c r="A80" s="107" t="s">
        <v>31121</v>
      </c>
      <c r="B80">
        <v>27</v>
      </c>
    </row>
    <row r="81" spans="1:2">
      <c r="A81" s="107" t="s">
        <v>31122</v>
      </c>
      <c r="B81">
        <v>17</v>
      </c>
    </row>
    <row r="82" spans="1:2">
      <c r="A82" s="107" t="s">
        <v>31123</v>
      </c>
      <c r="B82">
        <v>48</v>
      </c>
    </row>
    <row r="83" spans="1:2">
      <c r="A83" s="107" t="s">
        <v>31124</v>
      </c>
      <c r="B83">
        <v>28</v>
      </c>
    </row>
    <row r="84" spans="1:2">
      <c r="A84" s="107" t="s">
        <v>31125</v>
      </c>
      <c r="B84">
        <v>22</v>
      </c>
    </row>
    <row r="85" spans="1:2">
      <c r="A85" s="107" t="s">
        <v>31126</v>
      </c>
      <c r="B85">
        <v>7</v>
      </c>
    </row>
    <row r="86" spans="1:2">
      <c r="A86" s="107" t="s">
        <v>31127</v>
      </c>
      <c r="B86">
        <v>13</v>
      </c>
    </row>
    <row r="87" spans="1:2">
      <c r="A87" s="107" t="s">
        <v>31128</v>
      </c>
      <c r="B87">
        <v>5</v>
      </c>
    </row>
    <row r="88" spans="1:2">
      <c r="A88" s="107" t="s">
        <v>31129</v>
      </c>
      <c r="B88">
        <v>10</v>
      </c>
    </row>
    <row r="89" spans="1:2">
      <c r="A89" s="107" t="s">
        <v>31130</v>
      </c>
      <c r="B89">
        <v>7</v>
      </c>
    </row>
    <row r="90" spans="1:2">
      <c r="A90" s="107" t="s">
        <v>31131</v>
      </c>
      <c r="B90">
        <v>1</v>
      </c>
    </row>
    <row r="91" spans="1:2">
      <c r="A91" s="107" t="s">
        <v>31132</v>
      </c>
      <c r="B91">
        <v>3</v>
      </c>
    </row>
    <row r="92" spans="1:2">
      <c r="A92" s="107" t="s">
        <v>31133</v>
      </c>
      <c r="B92">
        <v>5</v>
      </c>
    </row>
    <row r="93" spans="1:2">
      <c r="A93" s="107" t="s">
        <v>31134</v>
      </c>
      <c r="B93">
        <v>1</v>
      </c>
    </row>
    <row r="94" spans="1:2">
      <c r="A94" s="107" t="s">
        <v>31135</v>
      </c>
      <c r="B94">
        <v>1</v>
      </c>
    </row>
    <row r="95" spans="1:2">
      <c r="A95" s="107" t="s">
        <v>31136</v>
      </c>
      <c r="B95">
        <v>1</v>
      </c>
    </row>
    <row r="96" spans="1:2">
      <c r="A96" s="107" t="s">
        <v>31137</v>
      </c>
      <c r="B96">
        <v>8</v>
      </c>
    </row>
    <row r="97" spans="1:2">
      <c r="A97" s="107" t="s">
        <v>31138</v>
      </c>
      <c r="B97">
        <v>9</v>
      </c>
    </row>
    <row r="98" spans="1:2">
      <c r="A98" s="107" t="s">
        <v>31139</v>
      </c>
      <c r="B98">
        <v>2</v>
      </c>
    </row>
    <row r="99" spans="1:2">
      <c r="A99" s="107" t="s">
        <v>31140</v>
      </c>
      <c r="B99">
        <v>8</v>
      </c>
    </row>
    <row r="100" spans="1:2">
      <c r="A100" s="107" t="s">
        <v>31141</v>
      </c>
      <c r="B100">
        <v>8</v>
      </c>
    </row>
    <row r="101" spans="1:2">
      <c r="A101" s="107" t="s">
        <v>31142</v>
      </c>
      <c r="B101">
        <v>14</v>
      </c>
    </row>
    <row r="102" spans="1:2">
      <c r="A102" s="107" t="s">
        <v>31143</v>
      </c>
      <c r="B102">
        <v>3</v>
      </c>
    </row>
    <row r="103" spans="1:2">
      <c r="A103" s="107" t="s">
        <v>31144</v>
      </c>
      <c r="B103">
        <v>2</v>
      </c>
    </row>
    <row r="104" spans="1:2">
      <c r="A104" s="107" t="s">
        <v>31145</v>
      </c>
      <c r="B104">
        <v>5</v>
      </c>
    </row>
    <row r="105" spans="1:2">
      <c r="A105" s="107" t="s">
        <v>31146</v>
      </c>
      <c r="B105">
        <v>39</v>
      </c>
    </row>
    <row r="106" spans="1:2">
      <c r="A106" s="107" t="s">
        <v>31147</v>
      </c>
      <c r="B106">
        <v>4</v>
      </c>
    </row>
    <row r="107" spans="1:2">
      <c r="A107" s="107" t="s">
        <v>31148</v>
      </c>
      <c r="B107">
        <v>30</v>
      </c>
    </row>
    <row r="108" spans="1:2">
      <c r="A108" s="107" t="s">
        <v>31149</v>
      </c>
      <c r="B108">
        <v>8</v>
      </c>
    </row>
    <row r="109" spans="1:2">
      <c r="A109" s="107" t="s">
        <v>31150</v>
      </c>
      <c r="B109">
        <v>7</v>
      </c>
    </row>
    <row r="110" spans="1:2">
      <c r="A110" s="107" t="s">
        <v>31151</v>
      </c>
      <c r="B110">
        <v>7</v>
      </c>
    </row>
    <row r="111" spans="1:2">
      <c r="A111" s="107" t="s">
        <v>31152</v>
      </c>
      <c r="B111">
        <v>1</v>
      </c>
    </row>
    <row r="112" spans="1:2">
      <c r="A112" s="107" t="s">
        <v>31153</v>
      </c>
      <c r="B112">
        <v>7</v>
      </c>
    </row>
    <row r="113" spans="1:2">
      <c r="A113" s="107" t="s">
        <v>31154</v>
      </c>
      <c r="B113">
        <v>26</v>
      </c>
    </row>
    <row r="114" spans="1:2">
      <c r="A114" s="107" t="s">
        <v>31155</v>
      </c>
      <c r="B114">
        <v>1</v>
      </c>
    </row>
    <row r="115" spans="1:2">
      <c r="A115" s="107" t="s">
        <v>31156</v>
      </c>
      <c r="B115">
        <v>14</v>
      </c>
    </row>
    <row r="116" spans="1:2">
      <c r="A116" s="107" t="s">
        <v>31157</v>
      </c>
      <c r="B116">
        <v>7</v>
      </c>
    </row>
    <row r="117" spans="1:2">
      <c r="A117" s="107" t="s">
        <v>31158</v>
      </c>
      <c r="B117">
        <v>8</v>
      </c>
    </row>
    <row r="118" spans="1:2">
      <c r="A118" s="107" t="s">
        <v>31159</v>
      </c>
      <c r="B118">
        <v>7</v>
      </c>
    </row>
    <row r="119" spans="1:2">
      <c r="A119" s="107" t="s">
        <v>31160</v>
      </c>
      <c r="B119">
        <v>14</v>
      </c>
    </row>
    <row r="120" spans="1:2">
      <c r="A120" s="107" t="s">
        <v>31161</v>
      </c>
      <c r="B120">
        <v>30</v>
      </c>
    </row>
    <row r="121" spans="1:2">
      <c r="A121" s="107" t="s">
        <v>31162</v>
      </c>
      <c r="B121">
        <v>4</v>
      </c>
    </row>
    <row r="122" spans="1:2">
      <c r="A122" s="107" t="s">
        <v>31163</v>
      </c>
      <c r="B122">
        <v>25</v>
      </c>
    </row>
    <row r="123" spans="1:2">
      <c r="A123" s="107" t="s">
        <v>31164</v>
      </c>
      <c r="B123">
        <v>15</v>
      </c>
    </row>
    <row r="124" spans="1:2">
      <c r="A124" s="107" t="s">
        <v>31165</v>
      </c>
      <c r="B124">
        <v>3</v>
      </c>
    </row>
    <row r="125" spans="1:2">
      <c r="A125" s="107" t="s">
        <v>31166</v>
      </c>
      <c r="B125">
        <v>6</v>
      </c>
    </row>
    <row r="126" spans="1:2">
      <c r="A126" s="107" t="s">
        <v>31167</v>
      </c>
      <c r="B126">
        <v>9</v>
      </c>
    </row>
    <row r="127" spans="1:2">
      <c r="A127" s="107" t="s">
        <v>31168</v>
      </c>
      <c r="B127">
        <v>1</v>
      </c>
    </row>
    <row r="128" spans="1:2">
      <c r="A128" s="107" t="s">
        <v>31169</v>
      </c>
      <c r="B128">
        <v>4</v>
      </c>
    </row>
    <row r="129" spans="1:2">
      <c r="A129" s="107" t="s">
        <v>31170</v>
      </c>
      <c r="B129">
        <v>25</v>
      </c>
    </row>
    <row r="130" spans="1:2">
      <c r="A130" s="107" t="s">
        <v>31171</v>
      </c>
      <c r="B130">
        <v>7</v>
      </c>
    </row>
    <row r="131" spans="1:2">
      <c r="A131" s="107" t="s">
        <v>31172</v>
      </c>
      <c r="B131">
        <v>35</v>
      </c>
    </row>
    <row r="132" spans="1:2">
      <c r="A132" s="107" t="s">
        <v>31173</v>
      </c>
      <c r="B132">
        <v>7</v>
      </c>
    </row>
    <row r="133" spans="1:2">
      <c r="A133" s="107" t="s">
        <v>31174</v>
      </c>
      <c r="B133">
        <v>3</v>
      </c>
    </row>
    <row r="134" spans="1:2">
      <c r="A134" s="107" t="s">
        <v>31175</v>
      </c>
      <c r="B134">
        <v>10</v>
      </c>
    </row>
    <row r="135" spans="1:2">
      <c r="A135" s="107" t="s">
        <v>31176</v>
      </c>
      <c r="B135">
        <v>3</v>
      </c>
    </row>
    <row r="136" spans="1:2">
      <c r="A136" s="107" t="s">
        <v>31177</v>
      </c>
      <c r="B136">
        <v>3</v>
      </c>
    </row>
    <row r="137" spans="1:2">
      <c r="A137" s="107" t="s">
        <v>31178</v>
      </c>
      <c r="B137">
        <v>5</v>
      </c>
    </row>
    <row r="138" spans="1:2">
      <c r="A138" s="107" t="s">
        <v>31179</v>
      </c>
      <c r="B138">
        <v>38</v>
      </c>
    </row>
    <row r="139" spans="1:2">
      <c r="A139" s="107" t="s">
        <v>31180</v>
      </c>
      <c r="B139">
        <v>16</v>
      </c>
    </row>
    <row r="140" spans="1:2">
      <c r="A140" s="107" t="s">
        <v>31181</v>
      </c>
      <c r="B140">
        <v>15</v>
      </c>
    </row>
    <row r="141" spans="1:2">
      <c r="A141" s="107" t="s">
        <v>31182</v>
      </c>
      <c r="B141">
        <v>15</v>
      </c>
    </row>
    <row r="142" spans="1:2">
      <c r="A142" s="107" t="s">
        <v>31183</v>
      </c>
      <c r="B142">
        <v>13</v>
      </c>
    </row>
    <row r="143" spans="1:2">
      <c r="A143" s="107" t="s">
        <v>31184</v>
      </c>
      <c r="B143">
        <v>75</v>
      </c>
    </row>
    <row r="144" spans="1:2">
      <c r="A144" s="107" t="s">
        <v>31185</v>
      </c>
      <c r="B144">
        <v>2</v>
      </c>
    </row>
    <row r="145" spans="1:2">
      <c r="A145" s="107" t="s">
        <v>31186</v>
      </c>
      <c r="B145">
        <v>4</v>
      </c>
    </row>
    <row r="146" spans="1:2">
      <c r="A146" s="107" t="s">
        <v>31187</v>
      </c>
      <c r="B146">
        <v>11</v>
      </c>
    </row>
    <row r="147" spans="1:2">
      <c r="A147" s="107" t="s">
        <v>31188</v>
      </c>
      <c r="B147">
        <v>22</v>
      </c>
    </row>
    <row r="148" spans="1:2">
      <c r="A148" s="107" t="s">
        <v>31189</v>
      </c>
      <c r="B148">
        <v>28</v>
      </c>
    </row>
    <row r="149" spans="1:2">
      <c r="A149" s="107" t="s">
        <v>31190</v>
      </c>
      <c r="B149">
        <v>27</v>
      </c>
    </row>
    <row r="150" spans="1:2">
      <c r="A150" s="107" t="s">
        <v>31191</v>
      </c>
      <c r="B150">
        <v>5</v>
      </c>
    </row>
    <row r="151" spans="1:2">
      <c r="A151" s="107" t="s">
        <v>31192</v>
      </c>
      <c r="B151">
        <v>16</v>
      </c>
    </row>
    <row r="152" spans="1:2">
      <c r="A152" s="107" t="s">
        <v>31193</v>
      </c>
      <c r="B152">
        <v>14</v>
      </c>
    </row>
    <row r="153" spans="1:2">
      <c r="A153" s="107" t="s">
        <v>31194</v>
      </c>
      <c r="B153">
        <v>16</v>
      </c>
    </row>
    <row r="154" spans="1:2">
      <c r="A154" s="107" t="s">
        <v>31195</v>
      </c>
      <c r="B154">
        <v>13</v>
      </c>
    </row>
    <row r="155" spans="1:2">
      <c r="A155" s="107" t="s">
        <v>31196</v>
      </c>
      <c r="B155">
        <v>1</v>
      </c>
    </row>
    <row r="156" spans="1:2">
      <c r="A156" s="107" t="s">
        <v>31197</v>
      </c>
      <c r="B156">
        <v>3</v>
      </c>
    </row>
    <row r="157" spans="1:2">
      <c r="A157" s="107" t="s">
        <v>31198</v>
      </c>
      <c r="B157">
        <v>10</v>
      </c>
    </row>
    <row r="158" spans="1:2">
      <c r="A158" s="107" t="s">
        <v>31199</v>
      </c>
      <c r="B158">
        <v>6</v>
      </c>
    </row>
    <row r="159" spans="1:2">
      <c r="A159" s="107" t="s">
        <v>31200</v>
      </c>
      <c r="B159">
        <v>5</v>
      </c>
    </row>
    <row r="160" spans="1:2">
      <c r="A160" s="107" t="s">
        <v>31201</v>
      </c>
      <c r="B160">
        <v>2</v>
      </c>
    </row>
    <row r="161" spans="1:2">
      <c r="A161" s="107" t="s">
        <v>31202</v>
      </c>
      <c r="B161">
        <v>8</v>
      </c>
    </row>
    <row r="162" spans="1:2">
      <c r="A162" s="107" t="s">
        <v>31203</v>
      </c>
      <c r="B162">
        <v>7</v>
      </c>
    </row>
    <row r="163" spans="1:2">
      <c r="A163" s="107" t="s">
        <v>31204</v>
      </c>
      <c r="B163">
        <v>6</v>
      </c>
    </row>
    <row r="164" spans="1:2">
      <c r="A164" s="107" t="s">
        <v>31205</v>
      </c>
      <c r="B164">
        <v>8</v>
      </c>
    </row>
    <row r="165" spans="1:2">
      <c r="A165" s="107" t="s">
        <v>31206</v>
      </c>
      <c r="B165">
        <v>6</v>
      </c>
    </row>
    <row r="166" spans="1:2">
      <c r="A166" s="107" t="s">
        <v>31207</v>
      </c>
      <c r="B166">
        <v>2</v>
      </c>
    </row>
    <row r="167" spans="1:2">
      <c r="A167" s="107" t="s">
        <v>31208</v>
      </c>
      <c r="B167">
        <v>2</v>
      </c>
    </row>
    <row r="168" spans="1:2">
      <c r="A168" s="107" t="s">
        <v>31209</v>
      </c>
      <c r="B168">
        <v>5</v>
      </c>
    </row>
    <row r="169" spans="1:2">
      <c r="A169" s="107" t="s">
        <v>31210</v>
      </c>
      <c r="B169">
        <v>5</v>
      </c>
    </row>
    <row r="170" spans="1:2">
      <c r="A170" s="107" t="s">
        <v>31211</v>
      </c>
      <c r="B170">
        <v>4</v>
      </c>
    </row>
    <row r="171" spans="1:2">
      <c r="A171" s="107" t="s">
        <v>31212</v>
      </c>
      <c r="B171">
        <v>7</v>
      </c>
    </row>
    <row r="172" spans="1:2">
      <c r="A172" s="107" t="s">
        <v>31213</v>
      </c>
      <c r="B172">
        <v>6</v>
      </c>
    </row>
    <row r="173" spans="1:2">
      <c r="A173" s="107" t="s">
        <v>31214</v>
      </c>
      <c r="B173">
        <v>14</v>
      </c>
    </row>
    <row r="174" spans="1:2">
      <c r="A174" s="107" t="s">
        <v>31215</v>
      </c>
      <c r="B174">
        <v>4</v>
      </c>
    </row>
    <row r="175" spans="1:2">
      <c r="A175" s="107" t="s">
        <v>31216</v>
      </c>
      <c r="B175">
        <v>10</v>
      </c>
    </row>
    <row r="176" spans="1:2">
      <c r="A176" s="107" t="s">
        <v>31217</v>
      </c>
      <c r="B176">
        <v>2</v>
      </c>
    </row>
    <row r="177" spans="1:2">
      <c r="A177" s="107" t="s">
        <v>31218</v>
      </c>
      <c r="B177">
        <v>2</v>
      </c>
    </row>
    <row r="178" spans="1:2">
      <c r="A178" s="107" t="s">
        <v>31219</v>
      </c>
      <c r="B178">
        <v>42</v>
      </c>
    </row>
    <row r="179" spans="1:2">
      <c r="A179" s="107" t="s">
        <v>31220</v>
      </c>
      <c r="B179">
        <v>9</v>
      </c>
    </row>
    <row r="180" spans="1:2">
      <c r="A180" s="107" t="s">
        <v>31221</v>
      </c>
      <c r="B180">
        <v>49</v>
      </c>
    </row>
    <row r="181" spans="1:2">
      <c r="A181" s="107" t="s">
        <v>31222</v>
      </c>
      <c r="B181">
        <v>25</v>
      </c>
    </row>
    <row r="182" spans="1:2">
      <c r="A182" s="107" t="s">
        <v>31223</v>
      </c>
      <c r="B182">
        <v>1</v>
      </c>
    </row>
    <row r="183" spans="1:2">
      <c r="A183" s="107" t="s">
        <v>31224</v>
      </c>
      <c r="B183">
        <v>1</v>
      </c>
    </row>
    <row r="184" spans="1:2">
      <c r="A184" s="107" t="s">
        <v>31225</v>
      </c>
      <c r="B184">
        <v>4</v>
      </c>
    </row>
    <row r="185" spans="1:2">
      <c r="A185" s="107" t="s">
        <v>31226</v>
      </c>
      <c r="B185">
        <v>2</v>
      </c>
    </row>
    <row r="186" spans="1:2">
      <c r="A186" s="107" t="s">
        <v>31227</v>
      </c>
      <c r="B186">
        <v>1</v>
      </c>
    </row>
    <row r="187" spans="1:2">
      <c r="A187" s="107" t="s">
        <v>31228</v>
      </c>
      <c r="B187">
        <v>1</v>
      </c>
    </row>
    <row r="188" spans="1:2">
      <c r="A188" s="107" t="s">
        <v>31229</v>
      </c>
      <c r="B188">
        <v>1</v>
      </c>
    </row>
    <row r="189" spans="1:2">
      <c r="A189" s="107" t="s">
        <v>31230</v>
      </c>
      <c r="B189">
        <v>7</v>
      </c>
    </row>
    <row r="190" spans="1:2">
      <c r="A190" s="107" t="s">
        <v>31231</v>
      </c>
      <c r="B190">
        <v>4</v>
      </c>
    </row>
    <row r="191" spans="1:2">
      <c r="A191" s="107" t="s">
        <v>31232</v>
      </c>
      <c r="B191">
        <v>10</v>
      </c>
    </row>
    <row r="192" spans="1:2">
      <c r="A192" s="107" t="s">
        <v>31233</v>
      </c>
      <c r="B192">
        <v>17</v>
      </c>
    </row>
    <row r="193" spans="1:2">
      <c r="A193" s="107" t="s">
        <v>31234</v>
      </c>
      <c r="B193">
        <v>17</v>
      </c>
    </row>
    <row r="194" spans="1:2">
      <c r="A194" s="107" t="s">
        <v>31235</v>
      </c>
      <c r="B194">
        <v>11</v>
      </c>
    </row>
    <row r="195" spans="1:2">
      <c r="A195" s="107" t="s">
        <v>31236</v>
      </c>
      <c r="B195">
        <v>20</v>
      </c>
    </row>
    <row r="196" spans="1:2">
      <c r="A196" s="107" t="s">
        <v>31237</v>
      </c>
      <c r="B196">
        <v>1</v>
      </c>
    </row>
    <row r="197" spans="1:2">
      <c r="A197" s="107" t="s">
        <v>31238</v>
      </c>
      <c r="B197">
        <v>111</v>
      </c>
    </row>
    <row r="198" spans="1:2">
      <c r="A198" s="107" t="s">
        <v>31239</v>
      </c>
      <c r="B198">
        <v>9</v>
      </c>
    </row>
    <row r="199" spans="1:2">
      <c r="A199" s="107" t="s">
        <v>31240</v>
      </c>
      <c r="B199">
        <v>5</v>
      </c>
    </row>
    <row r="200" spans="1:2">
      <c r="A200" s="107" t="s">
        <v>31241</v>
      </c>
      <c r="B200">
        <v>15</v>
      </c>
    </row>
    <row r="201" spans="1:2">
      <c r="A201" s="107" t="s">
        <v>31242</v>
      </c>
      <c r="B201">
        <v>80</v>
      </c>
    </row>
    <row r="202" spans="1:2">
      <c r="A202" s="107" t="s">
        <v>31243</v>
      </c>
      <c r="B202">
        <v>2</v>
      </c>
    </row>
    <row r="203" spans="1:2">
      <c r="A203" s="107" t="s">
        <v>31244</v>
      </c>
      <c r="B203">
        <v>10</v>
      </c>
    </row>
    <row r="204" spans="1:2">
      <c r="A204" s="107" t="s">
        <v>31245</v>
      </c>
      <c r="B204">
        <v>3</v>
      </c>
    </row>
    <row r="205" spans="1:2">
      <c r="A205" s="107" t="s">
        <v>31246</v>
      </c>
      <c r="B205">
        <v>1</v>
      </c>
    </row>
    <row r="206" spans="1:2">
      <c r="A206" s="107" t="s">
        <v>31247</v>
      </c>
      <c r="B206">
        <v>4</v>
      </c>
    </row>
    <row r="207" spans="1:2">
      <c r="A207" s="107" t="s">
        <v>31248</v>
      </c>
      <c r="B207">
        <v>10</v>
      </c>
    </row>
    <row r="208" spans="1:2">
      <c r="A208" s="107" t="s">
        <v>31249</v>
      </c>
      <c r="B208">
        <v>5</v>
      </c>
    </row>
    <row r="209" spans="1:2">
      <c r="A209" s="107" t="s">
        <v>31250</v>
      </c>
      <c r="B209">
        <v>20</v>
      </c>
    </row>
    <row r="210" spans="1:2">
      <c r="A210" s="107" t="s">
        <v>31251</v>
      </c>
      <c r="B210">
        <v>13</v>
      </c>
    </row>
    <row r="211" spans="1:2">
      <c r="A211" s="107" t="s">
        <v>31252</v>
      </c>
      <c r="B211">
        <v>37</v>
      </c>
    </row>
    <row r="212" spans="1:2">
      <c r="A212" s="107" t="s">
        <v>31253</v>
      </c>
      <c r="B212">
        <v>14</v>
      </c>
    </row>
    <row r="213" spans="1:2">
      <c r="A213" s="107" t="s">
        <v>31254</v>
      </c>
      <c r="B213">
        <v>15</v>
      </c>
    </row>
    <row r="214" spans="1:2">
      <c r="A214" s="107" t="s">
        <v>31255</v>
      </c>
      <c r="B214">
        <v>12</v>
      </c>
    </row>
    <row r="215" spans="1:2">
      <c r="A215" s="107" t="s">
        <v>31256</v>
      </c>
      <c r="B215">
        <v>17</v>
      </c>
    </row>
    <row r="216" spans="1:2">
      <c r="A216" s="107" t="s">
        <v>31257</v>
      </c>
      <c r="B216">
        <v>1</v>
      </c>
    </row>
    <row r="217" spans="1:2">
      <c r="A217" s="107" t="s">
        <v>31258</v>
      </c>
      <c r="B217">
        <v>5</v>
      </c>
    </row>
    <row r="218" spans="1:2">
      <c r="A218" s="107" t="s">
        <v>31259</v>
      </c>
      <c r="B218">
        <v>6</v>
      </c>
    </row>
    <row r="219" spans="1:2">
      <c r="A219" s="107" t="s">
        <v>31260</v>
      </c>
      <c r="B219">
        <v>5</v>
      </c>
    </row>
    <row r="220" spans="1:2">
      <c r="A220" s="107" t="s">
        <v>31261</v>
      </c>
      <c r="B220">
        <v>8</v>
      </c>
    </row>
    <row r="221" spans="1:2">
      <c r="A221" s="107" t="s">
        <v>31262</v>
      </c>
      <c r="B221">
        <v>11</v>
      </c>
    </row>
    <row r="222" spans="1:2">
      <c r="A222" s="107" t="s">
        <v>31263</v>
      </c>
      <c r="B222">
        <v>11</v>
      </c>
    </row>
    <row r="223" spans="1:2">
      <c r="A223" s="107" t="s">
        <v>31264</v>
      </c>
      <c r="B223">
        <v>3</v>
      </c>
    </row>
    <row r="224" spans="1:2">
      <c r="A224" s="107" t="s">
        <v>31265</v>
      </c>
      <c r="B224">
        <v>9</v>
      </c>
    </row>
    <row r="225" spans="1:2">
      <c r="A225" s="107" t="s">
        <v>31266</v>
      </c>
      <c r="B225">
        <v>5</v>
      </c>
    </row>
    <row r="226" spans="1:2">
      <c r="A226" s="107" t="s">
        <v>31267</v>
      </c>
      <c r="B226">
        <v>10</v>
      </c>
    </row>
    <row r="227" spans="1:2">
      <c r="A227" s="107" t="s">
        <v>31268</v>
      </c>
      <c r="B227">
        <v>3</v>
      </c>
    </row>
    <row r="228" spans="1:2">
      <c r="A228" s="107" t="s">
        <v>31269</v>
      </c>
      <c r="B228">
        <v>12</v>
      </c>
    </row>
    <row r="229" spans="1:2">
      <c r="A229" s="107" t="s">
        <v>31270</v>
      </c>
      <c r="B229">
        <v>6</v>
      </c>
    </row>
    <row r="230" spans="1:2">
      <c r="A230" s="107" t="s">
        <v>31271</v>
      </c>
      <c r="B230">
        <v>6</v>
      </c>
    </row>
    <row r="231" spans="1:2">
      <c r="A231" s="107" t="s">
        <v>31272</v>
      </c>
      <c r="B231">
        <v>9</v>
      </c>
    </row>
    <row r="232" spans="1:2">
      <c r="A232" s="107" t="s">
        <v>31273</v>
      </c>
      <c r="B232">
        <v>14</v>
      </c>
    </row>
    <row r="233" spans="1:2">
      <c r="A233" s="107" t="s">
        <v>31274</v>
      </c>
      <c r="B233">
        <v>18</v>
      </c>
    </row>
    <row r="234" spans="1:2">
      <c r="A234" s="107" t="s">
        <v>31275</v>
      </c>
      <c r="B234">
        <v>3</v>
      </c>
    </row>
    <row r="235" spans="1:2">
      <c r="A235" s="107" t="s">
        <v>31276</v>
      </c>
      <c r="B235">
        <v>7</v>
      </c>
    </row>
    <row r="236" spans="1:2">
      <c r="A236" s="107" t="s">
        <v>31277</v>
      </c>
      <c r="B236">
        <v>2</v>
      </c>
    </row>
    <row r="237" spans="1:2">
      <c r="A237" s="107" t="s">
        <v>31278</v>
      </c>
      <c r="B237">
        <v>4</v>
      </c>
    </row>
    <row r="238" spans="1:2">
      <c r="A238" s="107" t="s">
        <v>31279</v>
      </c>
      <c r="B238">
        <v>6</v>
      </c>
    </row>
    <row r="239" spans="1:2">
      <c r="A239" s="107" t="s">
        <v>31280</v>
      </c>
      <c r="B239">
        <v>3</v>
      </c>
    </row>
    <row r="240" spans="1:2">
      <c r="A240" s="107" t="s">
        <v>31281</v>
      </c>
      <c r="B240">
        <v>11</v>
      </c>
    </row>
    <row r="241" spans="1:2">
      <c r="A241" s="107" t="s">
        <v>31282</v>
      </c>
      <c r="B241">
        <v>7</v>
      </c>
    </row>
    <row r="242" spans="1:2">
      <c r="A242" s="107" t="s">
        <v>31283</v>
      </c>
      <c r="B242">
        <v>2</v>
      </c>
    </row>
    <row r="243" spans="1:2">
      <c r="A243" s="107" t="s">
        <v>31284</v>
      </c>
      <c r="B243">
        <v>2</v>
      </c>
    </row>
    <row r="244" spans="1:2">
      <c r="A244" s="107" t="s">
        <v>31285</v>
      </c>
      <c r="B244">
        <v>10</v>
      </c>
    </row>
    <row r="245" spans="1:2">
      <c r="A245" s="107" t="s">
        <v>31286</v>
      </c>
      <c r="B245">
        <v>21</v>
      </c>
    </row>
    <row r="246" spans="1:2">
      <c r="A246" s="107" t="s">
        <v>31287</v>
      </c>
      <c r="B246">
        <v>5</v>
      </c>
    </row>
    <row r="247" spans="1:2">
      <c r="A247" s="107" t="s">
        <v>31288</v>
      </c>
      <c r="B247">
        <v>4</v>
      </c>
    </row>
    <row r="248" spans="1:2">
      <c r="A248" s="107" t="s">
        <v>31289</v>
      </c>
      <c r="B248">
        <v>19</v>
      </c>
    </row>
    <row r="249" spans="1:2">
      <c r="A249" s="107" t="s">
        <v>31290</v>
      </c>
      <c r="B249">
        <v>4</v>
      </c>
    </row>
    <row r="250" spans="1:2">
      <c r="A250" s="107" t="s">
        <v>31291</v>
      </c>
      <c r="B250">
        <v>5</v>
      </c>
    </row>
    <row r="251" spans="1:2">
      <c r="A251" s="107" t="s">
        <v>31292</v>
      </c>
      <c r="B251">
        <v>6</v>
      </c>
    </row>
    <row r="252" spans="1:2">
      <c r="A252" s="107" t="s">
        <v>31293</v>
      </c>
      <c r="B252">
        <v>10</v>
      </c>
    </row>
    <row r="253" spans="1:2">
      <c r="A253" s="107" t="s">
        <v>31294</v>
      </c>
      <c r="B253">
        <v>5</v>
      </c>
    </row>
    <row r="254" spans="1:2">
      <c r="A254" s="107" t="s">
        <v>31295</v>
      </c>
      <c r="B254">
        <v>6</v>
      </c>
    </row>
    <row r="255" spans="1:2">
      <c r="A255" s="107" t="s">
        <v>31296</v>
      </c>
      <c r="B255">
        <v>4</v>
      </c>
    </row>
    <row r="256" spans="1:2">
      <c r="A256" s="107" t="s">
        <v>31297</v>
      </c>
      <c r="B256">
        <v>10</v>
      </c>
    </row>
    <row r="257" spans="1:2">
      <c r="A257" s="107" t="s">
        <v>31298</v>
      </c>
      <c r="B257">
        <v>7</v>
      </c>
    </row>
    <row r="258" spans="1:2">
      <c r="A258" s="107" t="s">
        <v>31299</v>
      </c>
      <c r="B258">
        <v>6</v>
      </c>
    </row>
    <row r="259" spans="1:2">
      <c r="A259" s="107" t="s">
        <v>31300</v>
      </c>
      <c r="B259">
        <v>4</v>
      </c>
    </row>
    <row r="260" spans="1:2">
      <c r="A260" s="107" t="s">
        <v>31301</v>
      </c>
      <c r="B260">
        <v>9</v>
      </c>
    </row>
    <row r="261" spans="1:2">
      <c r="A261" s="107" t="s">
        <v>31302</v>
      </c>
      <c r="B261">
        <v>1</v>
      </c>
    </row>
    <row r="262" spans="1:2">
      <c r="A262" s="107" t="s">
        <v>31303</v>
      </c>
      <c r="B262">
        <v>7</v>
      </c>
    </row>
    <row r="263" spans="1:2">
      <c r="A263" s="107" t="s">
        <v>31304</v>
      </c>
      <c r="B263">
        <v>10</v>
      </c>
    </row>
    <row r="264" spans="1:2">
      <c r="A264" s="107" t="s">
        <v>31305</v>
      </c>
      <c r="B264">
        <v>15</v>
      </c>
    </row>
    <row r="265" spans="1:2">
      <c r="A265" s="107" t="s">
        <v>31306</v>
      </c>
      <c r="B265">
        <v>6</v>
      </c>
    </row>
    <row r="266" spans="1:2">
      <c r="A266" s="107" t="s">
        <v>31307</v>
      </c>
      <c r="B266">
        <v>13</v>
      </c>
    </row>
    <row r="267" spans="1:2">
      <c r="A267" s="107" t="s">
        <v>31308</v>
      </c>
      <c r="B267">
        <v>13</v>
      </c>
    </row>
    <row r="268" spans="1:2">
      <c r="A268" s="107" t="s">
        <v>31309</v>
      </c>
      <c r="B268">
        <v>4</v>
      </c>
    </row>
    <row r="269" spans="1:2">
      <c r="A269" s="107" t="s">
        <v>31310</v>
      </c>
      <c r="B269">
        <v>15</v>
      </c>
    </row>
    <row r="270" spans="1:2">
      <c r="A270" s="107" t="s">
        <v>31311</v>
      </c>
      <c r="B270">
        <v>3</v>
      </c>
    </row>
    <row r="271" spans="1:2">
      <c r="A271" s="107" t="s">
        <v>31312</v>
      </c>
      <c r="B271">
        <v>6</v>
      </c>
    </row>
    <row r="272" spans="1:2">
      <c r="A272" s="107" t="s">
        <v>31313</v>
      </c>
      <c r="B272">
        <v>4</v>
      </c>
    </row>
    <row r="273" spans="1:2">
      <c r="A273" s="107" t="s">
        <v>31314</v>
      </c>
      <c r="B273">
        <v>10</v>
      </c>
    </row>
    <row r="274" spans="1:2">
      <c r="A274" s="107" t="s">
        <v>31315</v>
      </c>
      <c r="B274">
        <v>11</v>
      </c>
    </row>
    <row r="275" spans="1:2">
      <c r="A275" s="107" t="s">
        <v>31316</v>
      </c>
      <c r="B275">
        <v>5</v>
      </c>
    </row>
    <row r="276" spans="1:2">
      <c r="A276" s="107" t="s">
        <v>31317</v>
      </c>
      <c r="B276">
        <v>14</v>
      </c>
    </row>
    <row r="277" spans="1:2">
      <c r="A277" s="107" t="s">
        <v>31318</v>
      </c>
      <c r="B277">
        <v>2</v>
      </c>
    </row>
    <row r="278" spans="1:2">
      <c r="A278" s="107" t="s">
        <v>31319</v>
      </c>
      <c r="B278">
        <v>14</v>
      </c>
    </row>
    <row r="279" spans="1:2">
      <c r="A279" s="107" t="s">
        <v>31320</v>
      </c>
      <c r="B279">
        <v>5</v>
      </c>
    </row>
    <row r="280" spans="1:2">
      <c r="A280" s="107" t="s">
        <v>31321</v>
      </c>
      <c r="B280">
        <v>5</v>
      </c>
    </row>
    <row r="281" spans="1:2">
      <c r="A281" s="107" t="s">
        <v>31322</v>
      </c>
      <c r="B281">
        <v>14</v>
      </c>
    </row>
    <row r="282" spans="1:2">
      <c r="A282" s="107" t="s">
        <v>31323</v>
      </c>
      <c r="B282">
        <v>12</v>
      </c>
    </row>
    <row r="283" spans="1:2">
      <c r="A283" s="107" t="s">
        <v>31324</v>
      </c>
      <c r="B283">
        <v>24</v>
      </c>
    </row>
    <row r="284" spans="1:2">
      <c r="A284" s="107" t="s">
        <v>31325</v>
      </c>
      <c r="B284">
        <v>41</v>
      </c>
    </row>
    <row r="285" spans="1:2">
      <c r="A285" s="107" t="s">
        <v>31326</v>
      </c>
      <c r="B285">
        <v>7</v>
      </c>
    </row>
    <row r="286" spans="1:2">
      <c r="A286" s="107" t="s">
        <v>31327</v>
      </c>
      <c r="B286">
        <v>1</v>
      </c>
    </row>
    <row r="287" spans="1:2">
      <c r="A287" s="107" t="s">
        <v>31328</v>
      </c>
      <c r="B287">
        <v>1</v>
      </c>
    </row>
    <row r="288" spans="1:2">
      <c r="A288" s="107" t="s">
        <v>31329</v>
      </c>
      <c r="B288">
        <v>5</v>
      </c>
    </row>
    <row r="289" spans="1:2">
      <c r="A289" s="107" t="s">
        <v>31330</v>
      </c>
      <c r="B289">
        <v>1</v>
      </c>
    </row>
    <row r="290" spans="1:2">
      <c r="A290" s="107" t="s">
        <v>31331</v>
      </c>
      <c r="B290">
        <v>3</v>
      </c>
    </row>
    <row r="291" spans="1:2">
      <c r="A291" s="107" t="s">
        <v>31332</v>
      </c>
      <c r="B291">
        <v>37</v>
      </c>
    </row>
    <row r="292" spans="1:2">
      <c r="A292" s="107" t="s">
        <v>31333</v>
      </c>
      <c r="B292">
        <v>4</v>
      </c>
    </row>
    <row r="293" spans="1:2">
      <c r="A293" s="107" t="s">
        <v>31334</v>
      </c>
      <c r="B293">
        <v>25</v>
      </c>
    </row>
    <row r="294" spans="1:2">
      <c r="A294" s="107" t="s">
        <v>31335</v>
      </c>
      <c r="B294">
        <v>26</v>
      </c>
    </row>
    <row r="295" spans="1:2">
      <c r="A295" s="107" t="s">
        <v>31336</v>
      </c>
      <c r="B295">
        <v>5</v>
      </c>
    </row>
    <row r="296" spans="1:2">
      <c r="A296" s="107" t="s">
        <v>31337</v>
      </c>
      <c r="B296">
        <v>4</v>
      </c>
    </row>
    <row r="297" spans="1:2">
      <c r="A297" s="107" t="s">
        <v>31338</v>
      </c>
      <c r="B297">
        <v>17</v>
      </c>
    </row>
    <row r="298" spans="1:2">
      <c r="A298" s="107" t="s">
        <v>31339</v>
      </c>
      <c r="B298">
        <v>15</v>
      </c>
    </row>
    <row r="299" spans="1:2">
      <c r="A299" s="107" t="s">
        <v>31340</v>
      </c>
      <c r="B299">
        <v>5</v>
      </c>
    </row>
    <row r="300" spans="1:2">
      <c r="A300" s="107" t="s">
        <v>31341</v>
      </c>
      <c r="B300">
        <v>5</v>
      </c>
    </row>
    <row r="301" spans="1:2">
      <c r="A301" s="107" t="s">
        <v>31342</v>
      </c>
      <c r="B301">
        <v>7</v>
      </c>
    </row>
    <row r="302" spans="1:2">
      <c r="A302" s="107" t="s">
        <v>31343</v>
      </c>
      <c r="B302">
        <v>8</v>
      </c>
    </row>
    <row r="303" spans="1:2">
      <c r="A303" s="107" t="s">
        <v>31344</v>
      </c>
      <c r="B303">
        <v>13</v>
      </c>
    </row>
    <row r="304" spans="1:2">
      <c r="A304" s="107" t="s">
        <v>31345</v>
      </c>
      <c r="B304">
        <v>5</v>
      </c>
    </row>
    <row r="305" spans="1:2">
      <c r="A305" s="107" t="s">
        <v>31346</v>
      </c>
      <c r="B305">
        <v>8</v>
      </c>
    </row>
    <row r="306" spans="1:2">
      <c r="A306" s="107" t="s">
        <v>31347</v>
      </c>
      <c r="B306">
        <v>8</v>
      </c>
    </row>
    <row r="307" spans="1:2">
      <c r="A307" s="107" t="s">
        <v>31348</v>
      </c>
      <c r="B307">
        <v>8</v>
      </c>
    </row>
    <row r="308" spans="1:2">
      <c r="A308" s="107" t="s">
        <v>31349</v>
      </c>
      <c r="B308">
        <v>3</v>
      </c>
    </row>
    <row r="309" spans="1:2">
      <c r="A309" s="107" t="s">
        <v>31350</v>
      </c>
      <c r="B309">
        <v>12</v>
      </c>
    </row>
    <row r="310" spans="1:2">
      <c r="A310" s="107" t="s">
        <v>31351</v>
      </c>
      <c r="B310">
        <v>2</v>
      </c>
    </row>
    <row r="311" spans="1:2">
      <c r="A311" s="107" t="s">
        <v>31352</v>
      </c>
      <c r="B311">
        <v>4</v>
      </c>
    </row>
    <row r="312" spans="1:2">
      <c r="A312" s="107" t="s">
        <v>31353</v>
      </c>
      <c r="B312">
        <v>5</v>
      </c>
    </row>
    <row r="313" spans="1:2">
      <c r="A313" s="107" t="s">
        <v>31354</v>
      </c>
      <c r="B313">
        <v>12</v>
      </c>
    </row>
    <row r="314" spans="1:2">
      <c r="A314" s="107" t="s">
        <v>31355</v>
      </c>
      <c r="B314">
        <v>5</v>
      </c>
    </row>
    <row r="315" spans="1:2">
      <c r="A315" s="107" t="s">
        <v>31356</v>
      </c>
      <c r="B315">
        <v>9</v>
      </c>
    </row>
    <row r="316" spans="1:2">
      <c r="A316" s="107" t="s">
        <v>31357</v>
      </c>
      <c r="B316">
        <v>2</v>
      </c>
    </row>
    <row r="317" spans="1:2">
      <c r="A317" s="107" t="s">
        <v>31358</v>
      </c>
      <c r="B317">
        <v>4</v>
      </c>
    </row>
    <row r="318" spans="1:2">
      <c r="A318" s="107" t="s">
        <v>31359</v>
      </c>
      <c r="B318">
        <v>7</v>
      </c>
    </row>
    <row r="319" spans="1:2">
      <c r="A319" s="107" t="s">
        <v>31360</v>
      </c>
      <c r="B319">
        <v>7</v>
      </c>
    </row>
    <row r="320" spans="1:2">
      <c r="A320" s="107" t="s">
        <v>31361</v>
      </c>
      <c r="B320">
        <v>5</v>
      </c>
    </row>
    <row r="321" spans="1:2">
      <c r="A321" s="107" t="s">
        <v>31362</v>
      </c>
      <c r="B321">
        <v>11</v>
      </c>
    </row>
    <row r="322" spans="1:2">
      <c r="A322" s="107" t="s">
        <v>31363</v>
      </c>
      <c r="B322">
        <v>6</v>
      </c>
    </row>
    <row r="323" spans="1:2">
      <c r="A323" s="107" t="s">
        <v>31364</v>
      </c>
      <c r="B323">
        <v>16</v>
      </c>
    </row>
    <row r="324" spans="1:2">
      <c r="A324" s="107" t="s">
        <v>31365</v>
      </c>
      <c r="B324">
        <v>7</v>
      </c>
    </row>
    <row r="325" spans="1:2">
      <c r="A325" s="107" t="s">
        <v>31366</v>
      </c>
      <c r="B325">
        <v>20</v>
      </c>
    </row>
    <row r="326" spans="1:2">
      <c r="A326" s="107" t="s">
        <v>31367</v>
      </c>
      <c r="B326">
        <v>18</v>
      </c>
    </row>
    <row r="327" spans="1:2">
      <c r="A327" s="107" t="s">
        <v>31368</v>
      </c>
      <c r="B327">
        <v>20</v>
      </c>
    </row>
    <row r="328" spans="1:2">
      <c r="A328" s="107" t="s">
        <v>31369</v>
      </c>
      <c r="B328">
        <v>6</v>
      </c>
    </row>
    <row r="329" spans="1:2">
      <c r="A329" s="107" t="s">
        <v>31370</v>
      </c>
      <c r="B329">
        <v>6</v>
      </c>
    </row>
    <row r="330" spans="1:2">
      <c r="A330" s="107" t="s">
        <v>31371</v>
      </c>
      <c r="B330">
        <v>11</v>
      </c>
    </row>
    <row r="331" spans="1:2">
      <c r="A331" s="107" t="s">
        <v>31372</v>
      </c>
      <c r="B331">
        <v>14</v>
      </c>
    </row>
    <row r="332" spans="1:2">
      <c r="A332" s="107" t="s">
        <v>31373</v>
      </c>
      <c r="B332">
        <v>8</v>
      </c>
    </row>
    <row r="333" spans="1:2">
      <c r="A333" s="107" t="s">
        <v>31374</v>
      </c>
      <c r="B333">
        <v>14</v>
      </c>
    </row>
    <row r="334" spans="1:2">
      <c r="A334" s="107" t="s">
        <v>31375</v>
      </c>
      <c r="B334">
        <v>3</v>
      </c>
    </row>
    <row r="335" spans="1:2">
      <c r="A335" s="107" t="s">
        <v>31376</v>
      </c>
      <c r="B335">
        <v>68</v>
      </c>
    </row>
    <row r="336" spans="1:2">
      <c r="A336" s="107" t="s">
        <v>31377</v>
      </c>
      <c r="B336">
        <v>31</v>
      </c>
    </row>
    <row r="337" spans="1:2">
      <c r="A337" s="107" t="s">
        <v>31378</v>
      </c>
      <c r="B337">
        <v>85</v>
      </c>
    </row>
    <row r="338" spans="1:2">
      <c r="A338" s="107" t="s">
        <v>31379</v>
      </c>
      <c r="B338">
        <v>21</v>
      </c>
    </row>
    <row r="339" spans="1:2">
      <c r="A339" s="107" t="s">
        <v>31380</v>
      </c>
      <c r="B339">
        <v>28</v>
      </c>
    </row>
    <row r="340" spans="1:2">
      <c r="A340" s="107" t="s">
        <v>31381</v>
      </c>
      <c r="B340">
        <v>61</v>
      </c>
    </row>
    <row r="341" spans="1:2">
      <c r="A341" s="107" t="s">
        <v>31382</v>
      </c>
      <c r="B341">
        <v>54</v>
      </c>
    </row>
    <row r="342" spans="1:2">
      <c r="A342" s="107" t="s">
        <v>31383</v>
      </c>
      <c r="B342">
        <v>31</v>
      </c>
    </row>
    <row r="343" spans="1:2">
      <c r="A343" s="107" t="s">
        <v>31384</v>
      </c>
      <c r="B343">
        <v>1</v>
      </c>
    </row>
    <row r="344" spans="1:2">
      <c r="A344" s="107" t="s">
        <v>31385</v>
      </c>
      <c r="B344">
        <v>37</v>
      </c>
    </row>
    <row r="345" spans="1:2">
      <c r="A345" s="107" t="s">
        <v>31386</v>
      </c>
      <c r="B345">
        <v>21</v>
      </c>
    </row>
    <row r="346" spans="1:2">
      <c r="A346" s="107" t="s">
        <v>31387</v>
      </c>
      <c r="B346">
        <v>2</v>
      </c>
    </row>
    <row r="347" spans="1:2">
      <c r="A347" s="107" t="s">
        <v>31388</v>
      </c>
      <c r="B347">
        <v>1</v>
      </c>
    </row>
    <row r="348" spans="1:2">
      <c r="A348" s="107" t="s">
        <v>31389</v>
      </c>
      <c r="B348">
        <v>20</v>
      </c>
    </row>
    <row r="349" spans="1:2">
      <c r="A349" s="107" t="s">
        <v>31390</v>
      </c>
      <c r="B349">
        <v>5</v>
      </c>
    </row>
    <row r="350" spans="1:2">
      <c r="A350" s="107" t="s">
        <v>31391</v>
      </c>
      <c r="B350">
        <v>1</v>
      </c>
    </row>
    <row r="351" spans="1:2">
      <c r="A351" s="107" t="s">
        <v>31392</v>
      </c>
      <c r="B351">
        <v>3</v>
      </c>
    </row>
    <row r="352" spans="1:2">
      <c r="A352" s="107" t="s">
        <v>31393</v>
      </c>
      <c r="B352">
        <v>2</v>
      </c>
    </row>
    <row r="353" spans="1:2">
      <c r="A353" s="107" t="s">
        <v>31394</v>
      </c>
      <c r="B353">
        <v>4</v>
      </c>
    </row>
    <row r="354" spans="1:2">
      <c r="A354" s="107" t="s">
        <v>31395</v>
      </c>
      <c r="B354">
        <v>2</v>
      </c>
    </row>
    <row r="355" spans="1:2">
      <c r="A355" s="107" t="s">
        <v>31396</v>
      </c>
      <c r="B355">
        <v>4</v>
      </c>
    </row>
    <row r="356" spans="1:2">
      <c r="A356" s="107" t="s">
        <v>31397</v>
      </c>
      <c r="B356">
        <v>9</v>
      </c>
    </row>
    <row r="357" spans="1:2">
      <c r="A357" s="107" t="s">
        <v>31398</v>
      </c>
      <c r="B357">
        <v>18</v>
      </c>
    </row>
    <row r="358" spans="1:2">
      <c r="A358" s="107" t="s">
        <v>31399</v>
      </c>
      <c r="B358">
        <v>12</v>
      </c>
    </row>
    <row r="359" spans="1:2">
      <c r="A359" s="107" t="s">
        <v>31400</v>
      </c>
      <c r="B359">
        <v>11</v>
      </c>
    </row>
    <row r="360" spans="1:2">
      <c r="A360" s="107" t="s">
        <v>31401</v>
      </c>
      <c r="B360">
        <v>18</v>
      </c>
    </row>
    <row r="361" spans="1:2">
      <c r="A361" s="107" t="s">
        <v>31402</v>
      </c>
      <c r="B361">
        <v>5</v>
      </c>
    </row>
    <row r="362" spans="1:2">
      <c r="A362" s="107" t="s">
        <v>31403</v>
      </c>
      <c r="B362">
        <v>5</v>
      </c>
    </row>
    <row r="363" spans="1:2">
      <c r="A363" s="107" t="s">
        <v>31404</v>
      </c>
      <c r="B363">
        <v>1</v>
      </c>
    </row>
    <row r="364" spans="1:2">
      <c r="A364" s="107" t="s">
        <v>31405</v>
      </c>
      <c r="B364">
        <v>1</v>
      </c>
    </row>
    <row r="365" spans="1:2">
      <c r="A365" s="107" t="s">
        <v>31406</v>
      </c>
      <c r="B365">
        <v>6</v>
      </c>
    </row>
    <row r="366" spans="1:2">
      <c r="A366" s="107" t="s">
        <v>31407</v>
      </c>
      <c r="B366">
        <v>5</v>
      </c>
    </row>
    <row r="367" spans="1:2">
      <c r="A367" s="107" t="s">
        <v>31408</v>
      </c>
      <c r="B367">
        <v>5</v>
      </c>
    </row>
    <row r="368" spans="1:2">
      <c r="A368" s="107" t="s">
        <v>31409</v>
      </c>
      <c r="B368">
        <v>3</v>
      </c>
    </row>
    <row r="369" spans="1:2">
      <c r="A369" s="107" t="s">
        <v>31410</v>
      </c>
      <c r="B369">
        <v>1</v>
      </c>
    </row>
    <row r="370" spans="1:2">
      <c r="A370" s="107" t="s">
        <v>31411</v>
      </c>
      <c r="B370">
        <v>2</v>
      </c>
    </row>
    <row r="371" spans="1:2">
      <c r="A371" s="107" t="s">
        <v>31412</v>
      </c>
      <c r="B371">
        <v>4</v>
      </c>
    </row>
    <row r="372" spans="1:2">
      <c r="A372" s="107" t="s">
        <v>31413</v>
      </c>
      <c r="B372">
        <v>1</v>
      </c>
    </row>
    <row r="373" spans="1:2">
      <c r="A373" s="107" t="s">
        <v>31414</v>
      </c>
      <c r="B373">
        <v>3</v>
      </c>
    </row>
    <row r="374" spans="1:2">
      <c r="A374" s="107" t="s">
        <v>31415</v>
      </c>
      <c r="B374">
        <v>2</v>
      </c>
    </row>
    <row r="375" spans="1:2">
      <c r="A375" s="107" t="s">
        <v>31416</v>
      </c>
      <c r="B375">
        <v>3</v>
      </c>
    </row>
    <row r="376" spans="1:2">
      <c r="A376" s="107" t="s">
        <v>31417</v>
      </c>
      <c r="B376">
        <v>2</v>
      </c>
    </row>
    <row r="377" spans="1:2">
      <c r="A377" s="107" t="s">
        <v>31418</v>
      </c>
      <c r="B377">
        <v>1</v>
      </c>
    </row>
    <row r="378" spans="1:2">
      <c r="A378" s="107" t="s">
        <v>31419</v>
      </c>
      <c r="B378">
        <v>5</v>
      </c>
    </row>
    <row r="379" spans="1:2">
      <c r="A379" s="107" t="s">
        <v>31420</v>
      </c>
      <c r="B379">
        <v>6</v>
      </c>
    </row>
    <row r="380" spans="1:2">
      <c r="A380" s="107" t="s">
        <v>31421</v>
      </c>
      <c r="B380">
        <v>2</v>
      </c>
    </row>
    <row r="381" spans="1:2">
      <c r="A381" s="107" t="s">
        <v>31422</v>
      </c>
      <c r="B381">
        <v>6</v>
      </c>
    </row>
    <row r="382" spans="1:2">
      <c r="A382" s="107" t="s">
        <v>31423</v>
      </c>
      <c r="B382">
        <v>1</v>
      </c>
    </row>
    <row r="383" spans="1:2">
      <c r="A383" s="107" t="s">
        <v>31424</v>
      </c>
      <c r="B383">
        <v>3</v>
      </c>
    </row>
    <row r="384" spans="1:2">
      <c r="A384" s="107" t="s">
        <v>31425</v>
      </c>
      <c r="B384">
        <v>2</v>
      </c>
    </row>
    <row r="385" spans="1:2">
      <c r="A385" s="107" t="s">
        <v>31426</v>
      </c>
      <c r="B385">
        <v>4</v>
      </c>
    </row>
    <row r="386" spans="1:2">
      <c r="A386" s="107" t="s">
        <v>31427</v>
      </c>
      <c r="B386">
        <v>1</v>
      </c>
    </row>
    <row r="387" spans="1:2">
      <c r="A387" s="107" t="s">
        <v>31428</v>
      </c>
      <c r="B387">
        <v>6</v>
      </c>
    </row>
    <row r="388" spans="1:2">
      <c r="A388" s="107" t="s">
        <v>31429</v>
      </c>
      <c r="B388">
        <v>1</v>
      </c>
    </row>
    <row r="389" spans="1:2">
      <c r="A389" s="107" t="s">
        <v>31430</v>
      </c>
      <c r="B389">
        <v>5</v>
      </c>
    </row>
    <row r="390" spans="1:2">
      <c r="A390" s="107" t="s">
        <v>31431</v>
      </c>
      <c r="B390">
        <v>3</v>
      </c>
    </row>
    <row r="391" spans="1:2">
      <c r="A391" s="107" t="s">
        <v>31432</v>
      </c>
      <c r="B391">
        <v>3</v>
      </c>
    </row>
    <row r="392" spans="1:2">
      <c r="A392" s="107" t="s">
        <v>31433</v>
      </c>
      <c r="B392">
        <v>5</v>
      </c>
    </row>
    <row r="393" spans="1:2">
      <c r="A393" s="107" t="s">
        <v>31434</v>
      </c>
      <c r="B393">
        <v>1</v>
      </c>
    </row>
    <row r="394" spans="1:2">
      <c r="A394" s="107" t="s">
        <v>31435</v>
      </c>
      <c r="B394">
        <v>2</v>
      </c>
    </row>
    <row r="395" spans="1:2">
      <c r="A395" s="107" t="s">
        <v>31436</v>
      </c>
      <c r="B395">
        <v>3</v>
      </c>
    </row>
    <row r="396" spans="1:2">
      <c r="A396" s="107" t="s">
        <v>31437</v>
      </c>
      <c r="B396">
        <v>5</v>
      </c>
    </row>
    <row r="397" spans="1:2">
      <c r="A397" s="107" t="s">
        <v>31438</v>
      </c>
      <c r="B397">
        <v>4</v>
      </c>
    </row>
    <row r="398" spans="1:2">
      <c r="A398" s="107" t="s">
        <v>31439</v>
      </c>
      <c r="B398">
        <v>5</v>
      </c>
    </row>
    <row r="399" spans="1:2">
      <c r="A399" s="107" t="s">
        <v>31440</v>
      </c>
      <c r="B399">
        <v>71</v>
      </c>
    </row>
    <row r="400" spans="1:2">
      <c r="A400" s="107" t="s">
        <v>31441</v>
      </c>
      <c r="B400">
        <v>3</v>
      </c>
    </row>
    <row r="401" spans="1:2">
      <c r="A401" s="107" t="s">
        <v>31442</v>
      </c>
      <c r="B401">
        <v>130</v>
      </c>
    </row>
    <row r="402" spans="1:2">
      <c r="A402" s="107" t="s">
        <v>31443</v>
      </c>
      <c r="B402">
        <v>65</v>
      </c>
    </row>
    <row r="403" spans="1:2">
      <c r="A403" s="107" t="s">
        <v>31444</v>
      </c>
      <c r="B403">
        <v>65</v>
      </c>
    </row>
    <row r="404" spans="1:2">
      <c r="A404" s="107" t="s">
        <v>31445</v>
      </c>
      <c r="B404">
        <v>39</v>
      </c>
    </row>
    <row r="405" spans="1:2">
      <c r="A405" s="107" t="s">
        <v>31446</v>
      </c>
      <c r="B405">
        <v>15</v>
      </c>
    </row>
    <row r="406" spans="1:2">
      <c r="A406" s="107" t="s">
        <v>31447</v>
      </c>
      <c r="B406">
        <v>3</v>
      </c>
    </row>
    <row r="407" spans="1:2">
      <c r="A407" s="107" t="s">
        <v>31448</v>
      </c>
      <c r="B407">
        <v>27</v>
      </c>
    </row>
    <row r="408" spans="1:2">
      <c r="A408" s="107" t="s">
        <v>31449</v>
      </c>
      <c r="B408">
        <v>1</v>
      </c>
    </row>
    <row r="409" spans="1:2">
      <c r="A409" s="107" t="s">
        <v>31450</v>
      </c>
      <c r="B409">
        <v>2</v>
      </c>
    </row>
    <row r="410" spans="1:2">
      <c r="A410" s="107" t="s">
        <v>31451</v>
      </c>
      <c r="B410">
        <v>8</v>
      </c>
    </row>
    <row r="411" spans="1:2">
      <c r="A411" s="107" t="s">
        <v>31452</v>
      </c>
      <c r="B411">
        <v>29</v>
      </c>
    </row>
    <row r="412" spans="1:2">
      <c r="A412" s="107" t="s">
        <v>31453</v>
      </c>
      <c r="B412">
        <v>5</v>
      </c>
    </row>
    <row r="413" spans="1:2">
      <c r="A413" s="107" t="s">
        <v>31454</v>
      </c>
      <c r="B413">
        <v>3</v>
      </c>
    </row>
    <row r="414" spans="1:2">
      <c r="A414" s="107" t="s">
        <v>31455</v>
      </c>
      <c r="B414">
        <v>1</v>
      </c>
    </row>
    <row r="415" spans="1:2">
      <c r="A415" s="107" t="s">
        <v>31456</v>
      </c>
      <c r="B415">
        <v>9</v>
      </c>
    </row>
    <row r="416" spans="1:2">
      <c r="A416" s="107" t="s">
        <v>31457</v>
      </c>
      <c r="B416">
        <v>6</v>
      </c>
    </row>
    <row r="417" spans="1:2">
      <c r="A417" s="107" t="s">
        <v>31458</v>
      </c>
      <c r="B417">
        <v>5</v>
      </c>
    </row>
    <row r="418" spans="1:2">
      <c r="A418" s="107" t="s">
        <v>31459</v>
      </c>
      <c r="B418">
        <v>13</v>
      </c>
    </row>
    <row r="419" spans="1:2">
      <c r="A419" s="107" t="s">
        <v>31460</v>
      </c>
      <c r="B419">
        <v>17</v>
      </c>
    </row>
    <row r="420" spans="1:2">
      <c r="A420" s="107" t="s">
        <v>31461</v>
      </c>
      <c r="B420">
        <v>16</v>
      </c>
    </row>
    <row r="421" spans="1:2">
      <c r="A421" s="107" t="s">
        <v>31462</v>
      </c>
      <c r="B421">
        <v>3</v>
      </c>
    </row>
    <row r="422" spans="1:2">
      <c r="A422" s="107" t="s">
        <v>31463</v>
      </c>
      <c r="B422">
        <v>31</v>
      </c>
    </row>
    <row r="423" spans="1:2">
      <c r="A423" s="107" t="s">
        <v>31464</v>
      </c>
      <c r="B423">
        <v>12</v>
      </c>
    </row>
    <row r="424" spans="1:2">
      <c r="A424" s="107" t="s">
        <v>31465</v>
      </c>
      <c r="B424">
        <v>7</v>
      </c>
    </row>
    <row r="425" spans="1:2">
      <c r="A425" s="107" t="s">
        <v>31466</v>
      </c>
      <c r="B425">
        <v>6</v>
      </c>
    </row>
    <row r="426" spans="1:2">
      <c r="A426" s="107" t="s">
        <v>31467</v>
      </c>
      <c r="B426">
        <v>2</v>
      </c>
    </row>
    <row r="427" spans="1:2">
      <c r="A427" s="107" t="s">
        <v>31468</v>
      </c>
      <c r="B427">
        <v>1</v>
      </c>
    </row>
    <row r="428" spans="1:2">
      <c r="A428" s="107" t="s">
        <v>31469</v>
      </c>
      <c r="B428">
        <v>2</v>
      </c>
    </row>
    <row r="429" spans="1:2">
      <c r="A429" s="107" t="s">
        <v>31470</v>
      </c>
      <c r="B429">
        <v>10</v>
      </c>
    </row>
    <row r="430" spans="1:2">
      <c r="A430" s="107" t="s">
        <v>31471</v>
      </c>
      <c r="B430">
        <v>15</v>
      </c>
    </row>
    <row r="431" spans="1:2">
      <c r="A431" s="107" t="s">
        <v>31472</v>
      </c>
      <c r="B431">
        <v>1</v>
      </c>
    </row>
    <row r="432" spans="1:2">
      <c r="A432" s="107" t="s">
        <v>31473</v>
      </c>
      <c r="B432">
        <v>3</v>
      </c>
    </row>
    <row r="433" spans="1:2">
      <c r="A433" s="107" t="s">
        <v>31474</v>
      </c>
      <c r="B433">
        <v>7</v>
      </c>
    </row>
    <row r="434" spans="1:2">
      <c r="A434" s="107" t="s">
        <v>31475</v>
      </c>
      <c r="B434">
        <v>17</v>
      </c>
    </row>
    <row r="435" spans="1:2">
      <c r="A435" s="107" t="s">
        <v>31476</v>
      </c>
      <c r="B435">
        <v>9</v>
      </c>
    </row>
    <row r="436" spans="1:2">
      <c r="A436" s="107" t="s">
        <v>31477</v>
      </c>
      <c r="B436">
        <v>11</v>
      </c>
    </row>
    <row r="437" spans="1:2">
      <c r="A437" s="107" t="s">
        <v>31478</v>
      </c>
      <c r="B437">
        <v>22</v>
      </c>
    </row>
    <row r="438" spans="1:2">
      <c r="A438" s="107" t="s">
        <v>31479</v>
      </c>
      <c r="B438">
        <v>7</v>
      </c>
    </row>
    <row r="439" spans="1:2">
      <c r="A439" s="107" t="s">
        <v>31480</v>
      </c>
      <c r="B439">
        <v>14</v>
      </c>
    </row>
    <row r="440" spans="1:2">
      <c r="A440" s="107" t="s">
        <v>31481</v>
      </c>
      <c r="B440">
        <v>18</v>
      </c>
    </row>
    <row r="441" spans="1:2">
      <c r="A441" s="107" t="s">
        <v>31482</v>
      </c>
      <c r="B441">
        <v>7</v>
      </c>
    </row>
    <row r="442" spans="1:2">
      <c r="A442" s="107" t="s">
        <v>31483</v>
      </c>
      <c r="B442">
        <v>6</v>
      </c>
    </row>
    <row r="443" spans="1:2">
      <c r="A443" s="107" t="s">
        <v>31484</v>
      </c>
      <c r="B443">
        <v>6</v>
      </c>
    </row>
    <row r="444" spans="1:2">
      <c r="A444" s="107" t="s">
        <v>31485</v>
      </c>
      <c r="B444">
        <v>6</v>
      </c>
    </row>
    <row r="445" spans="1:2">
      <c r="A445" s="107" t="s">
        <v>31486</v>
      </c>
      <c r="B445">
        <v>4</v>
      </c>
    </row>
    <row r="446" spans="1:2">
      <c r="A446" s="107" t="s">
        <v>31487</v>
      </c>
      <c r="B446">
        <v>17</v>
      </c>
    </row>
    <row r="447" spans="1:2">
      <c r="A447" s="107" t="s">
        <v>31488</v>
      </c>
      <c r="B447">
        <v>11</v>
      </c>
    </row>
    <row r="448" spans="1:2">
      <c r="A448" s="107" t="s">
        <v>31489</v>
      </c>
      <c r="B448">
        <v>9</v>
      </c>
    </row>
    <row r="449" spans="1:2">
      <c r="A449" s="107" t="s">
        <v>31490</v>
      </c>
      <c r="B449">
        <v>5</v>
      </c>
    </row>
    <row r="450" spans="1:2">
      <c r="A450" s="107" t="s">
        <v>31491</v>
      </c>
      <c r="B450">
        <v>7</v>
      </c>
    </row>
    <row r="451" spans="1:2">
      <c r="A451" s="107" t="s">
        <v>31492</v>
      </c>
      <c r="B451">
        <v>12</v>
      </c>
    </row>
    <row r="452" spans="1:2">
      <c r="A452" s="107" t="s">
        <v>31493</v>
      </c>
      <c r="B452">
        <v>8</v>
      </c>
    </row>
    <row r="453" spans="1:2">
      <c r="A453" s="107" t="s">
        <v>31494</v>
      </c>
      <c r="B453">
        <v>6</v>
      </c>
    </row>
    <row r="454" spans="1:2">
      <c r="A454" s="107" t="s">
        <v>31495</v>
      </c>
      <c r="B454">
        <v>2</v>
      </c>
    </row>
    <row r="455" spans="1:2">
      <c r="A455" s="107" t="s">
        <v>31496</v>
      </c>
      <c r="B455">
        <v>11</v>
      </c>
    </row>
    <row r="456" spans="1:2">
      <c r="A456" s="107" t="s">
        <v>31497</v>
      </c>
      <c r="B456">
        <v>1</v>
      </c>
    </row>
    <row r="457" spans="1:2">
      <c r="A457" s="107" t="s">
        <v>31498</v>
      </c>
      <c r="B457">
        <v>8</v>
      </c>
    </row>
    <row r="458" spans="1:2">
      <c r="A458" s="107" t="s">
        <v>31499</v>
      </c>
      <c r="B458">
        <v>2</v>
      </c>
    </row>
    <row r="459" spans="1:2">
      <c r="A459" s="107" t="s">
        <v>31500</v>
      </c>
      <c r="B459">
        <v>13</v>
      </c>
    </row>
    <row r="460" spans="1:2">
      <c r="A460" s="107" t="s">
        <v>31501</v>
      </c>
      <c r="B460">
        <v>5</v>
      </c>
    </row>
    <row r="461" spans="1:2">
      <c r="A461" s="107" t="s">
        <v>31502</v>
      </c>
      <c r="B461">
        <v>24</v>
      </c>
    </row>
    <row r="462" spans="1:2">
      <c r="A462" s="107" t="s">
        <v>31503</v>
      </c>
      <c r="B462">
        <v>9</v>
      </c>
    </row>
    <row r="463" spans="1:2">
      <c r="A463" s="107" t="s">
        <v>31504</v>
      </c>
      <c r="B463">
        <v>5</v>
      </c>
    </row>
    <row r="464" spans="1:2">
      <c r="A464" s="107" t="s">
        <v>31505</v>
      </c>
      <c r="B464">
        <v>9</v>
      </c>
    </row>
    <row r="465" spans="1:2">
      <c r="A465" s="107" t="s">
        <v>31506</v>
      </c>
      <c r="B465">
        <v>5</v>
      </c>
    </row>
    <row r="466" spans="1:2">
      <c r="A466" s="107" t="s">
        <v>31507</v>
      </c>
      <c r="B466">
        <v>3</v>
      </c>
    </row>
    <row r="467" spans="1:2">
      <c r="A467" s="107" t="s">
        <v>31508</v>
      </c>
      <c r="B467">
        <v>11</v>
      </c>
    </row>
    <row r="468" spans="1:2">
      <c r="A468" s="107" t="s">
        <v>31509</v>
      </c>
      <c r="B468">
        <v>10</v>
      </c>
    </row>
    <row r="469" spans="1:2">
      <c r="A469" s="107" t="s">
        <v>31510</v>
      </c>
      <c r="B469">
        <v>11</v>
      </c>
    </row>
    <row r="470" spans="1:2">
      <c r="A470" s="107" t="s">
        <v>31511</v>
      </c>
      <c r="B470">
        <v>17</v>
      </c>
    </row>
    <row r="471" spans="1:2">
      <c r="A471" s="107" t="s">
        <v>31512</v>
      </c>
      <c r="B471">
        <v>11</v>
      </c>
    </row>
    <row r="472" spans="1:2">
      <c r="A472" s="107" t="s">
        <v>31513</v>
      </c>
      <c r="B472">
        <v>18</v>
      </c>
    </row>
    <row r="473" spans="1:2">
      <c r="A473" s="107" t="s">
        <v>31514</v>
      </c>
      <c r="B473">
        <v>4</v>
      </c>
    </row>
    <row r="474" spans="1:2">
      <c r="A474" s="107" t="s">
        <v>31515</v>
      </c>
      <c r="B474">
        <v>1</v>
      </c>
    </row>
    <row r="475" spans="1:2">
      <c r="A475" s="107" t="s">
        <v>31516</v>
      </c>
      <c r="B475">
        <v>2</v>
      </c>
    </row>
    <row r="476" spans="1:2">
      <c r="A476" s="107" t="s">
        <v>31517</v>
      </c>
      <c r="B476">
        <v>2</v>
      </c>
    </row>
    <row r="477" spans="1:2">
      <c r="A477" s="107" t="s">
        <v>31518</v>
      </c>
      <c r="B477">
        <v>1</v>
      </c>
    </row>
    <row r="478" spans="1:2">
      <c r="A478" s="107" t="s">
        <v>31519</v>
      </c>
      <c r="B478">
        <v>6</v>
      </c>
    </row>
    <row r="479" spans="1:2">
      <c r="A479" s="107" t="s">
        <v>31520</v>
      </c>
      <c r="B479">
        <v>3</v>
      </c>
    </row>
    <row r="480" spans="1:2">
      <c r="A480" s="107" t="s">
        <v>31521</v>
      </c>
      <c r="B480">
        <v>3</v>
      </c>
    </row>
    <row r="481" spans="1:2">
      <c r="A481" s="107" t="s">
        <v>31522</v>
      </c>
      <c r="B481">
        <v>1</v>
      </c>
    </row>
    <row r="482" spans="1:2">
      <c r="A482" s="107" t="s">
        <v>31523</v>
      </c>
      <c r="B482">
        <v>4</v>
      </c>
    </row>
    <row r="483" spans="1:2">
      <c r="A483" s="107" t="s">
        <v>31524</v>
      </c>
      <c r="B483">
        <v>6</v>
      </c>
    </row>
    <row r="484" spans="1:2">
      <c r="A484" s="107" t="s">
        <v>31525</v>
      </c>
      <c r="B484">
        <v>2</v>
      </c>
    </row>
    <row r="485" spans="1:2">
      <c r="A485" s="107" t="s">
        <v>31526</v>
      </c>
      <c r="B485">
        <v>4</v>
      </c>
    </row>
    <row r="486" spans="1:2">
      <c r="A486" s="107" t="s">
        <v>31527</v>
      </c>
      <c r="B486">
        <v>2</v>
      </c>
    </row>
    <row r="487" spans="1:2">
      <c r="A487" s="107" t="s">
        <v>31528</v>
      </c>
      <c r="B487">
        <v>4</v>
      </c>
    </row>
    <row r="488" spans="1:2">
      <c r="A488" s="107" t="s">
        <v>31529</v>
      </c>
      <c r="B488">
        <v>5</v>
      </c>
    </row>
    <row r="489" spans="1:2">
      <c r="A489" s="107" t="s">
        <v>31530</v>
      </c>
      <c r="B489">
        <v>8</v>
      </c>
    </row>
    <row r="490" spans="1:2">
      <c r="A490" s="107" t="s">
        <v>31531</v>
      </c>
      <c r="B490">
        <v>2</v>
      </c>
    </row>
    <row r="491" spans="1:2">
      <c r="A491" s="107" t="s">
        <v>31532</v>
      </c>
      <c r="B491">
        <v>1</v>
      </c>
    </row>
    <row r="492" spans="1:2">
      <c r="A492" s="107" t="s">
        <v>31533</v>
      </c>
      <c r="B492">
        <v>6</v>
      </c>
    </row>
    <row r="493" spans="1:2">
      <c r="A493" s="107" t="s">
        <v>31534</v>
      </c>
      <c r="B493">
        <v>2</v>
      </c>
    </row>
    <row r="494" spans="1:2">
      <c r="A494" s="107" t="s">
        <v>31535</v>
      </c>
      <c r="B494">
        <v>1</v>
      </c>
    </row>
    <row r="495" spans="1:2">
      <c r="A495" s="107" t="s">
        <v>31536</v>
      </c>
      <c r="B495">
        <v>1</v>
      </c>
    </row>
    <row r="496" spans="1:2">
      <c r="A496" s="107" t="s">
        <v>31537</v>
      </c>
      <c r="B496">
        <v>2</v>
      </c>
    </row>
    <row r="497" spans="1:2">
      <c r="A497" s="107" t="s">
        <v>31538</v>
      </c>
      <c r="B497">
        <v>1</v>
      </c>
    </row>
    <row r="498" spans="1:2">
      <c r="A498" s="107" t="s">
        <v>31539</v>
      </c>
      <c r="B498">
        <v>2</v>
      </c>
    </row>
    <row r="499" spans="1:2">
      <c r="A499" s="107" t="s">
        <v>31540</v>
      </c>
      <c r="B499">
        <v>3</v>
      </c>
    </row>
    <row r="500" spans="1:2">
      <c r="A500" s="107" t="s">
        <v>31541</v>
      </c>
      <c r="B500">
        <v>5</v>
      </c>
    </row>
    <row r="501" spans="1:2">
      <c r="A501" s="107" t="s">
        <v>31542</v>
      </c>
      <c r="B501">
        <v>3</v>
      </c>
    </row>
    <row r="502" spans="1:2">
      <c r="A502" s="107" t="s">
        <v>31543</v>
      </c>
      <c r="B502">
        <v>3</v>
      </c>
    </row>
    <row r="503" spans="1:2">
      <c r="A503" s="107" t="s">
        <v>31544</v>
      </c>
      <c r="B503">
        <v>9</v>
      </c>
    </row>
    <row r="504" spans="1:2">
      <c r="A504" s="107" t="s">
        <v>31545</v>
      </c>
      <c r="B504">
        <v>1</v>
      </c>
    </row>
    <row r="505" spans="1:2">
      <c r="A505" s="107" t="s">
        <v>31546</v>
      </c>
      <c r="B505">
        <v>1</v>
      </c>
    </row>
    <row r="506" spans="1:2">
      <c r="A506" s="107" t="s">
        <v>31547</v>
      </c>
      <c r="B506">
        <v>4</v>
      </c>
    </row>
    <row r="507" spans="1:2">
      <c r="A507" s="107" t="s">
        <v>31548</v>
      </c>
      <c r="B507">
        <v>3</v>
      </c>
    </row>
    <row r="508" spans="1:2">
      <c r="A508" s="107" t="s">
        <v>31549</v>
      </c>
      <c r="B508">
        <v>5</v>
      </c>
    </row>
    <row r="509" spans="1:2">
      <c r="A509" s="107" t="s">
        <v>31550</v>
      </c>
      <c r="B509">
        <v>6</v>
      </c>
    </row>
    <row r="510" spans="1:2">
      <c r="A510" s="107" t="s">
        <v>31551</v>
      </c>
      <c r="B510">
        <v>5</v>
      </c>
    </row>
    <row r="511" spans="1:2">
      <c r="A511" s="107" t="s">
        <v>31552</v>
      </c>
      <c r="B511">
        <v>4</v>
      </c>
    </row>
    <row r="512" spans="1:2">
      <c r="A512" s="107" t="s">
        <v>31553</v>
      </c>
      <c r="B512">
        <v>1</v>
      </c>
    </row>
    <row r="513" spans="1:2">
      <c r="A513" s="107" t="s">
        <v>31554</v>
      </c>
      <c r="B513">
        <v>3</v>
      </c>
    </row>
    <row r="514" spans="1:2">
      <c r="A514" s="107" t="s">
        <v>31555</v>
      </c>
      <c r="B514">
        <v>8</v>
      </c>
    </row>
    <row r="515" spans="1:2">
      <c r="A515" s="107" t="s">
        <v>31556</v>
      </c>
      <c r="B515">
        <v>4</v>
      </c>
    </row>
    <row r="516" spans="1:2">
      <c r="A516" s="107" t="s">
        <v>31557</v>
      </c>
      <c r="B516">
        <v>2</v>
      </c>
    </row>
    <row r="517" spans="1:2">
      <c r="A517" s="107" t="s">
        <v>31558</v>
      </c>
      <c r="B517">
        <v>1</v>
      </c>
    </row>
    <row r="518" spans="1:2">
      <c r="A518" s="107" t="s">
        <v>31559</v>
      </c>
      <c r="B518">
        <v>9</v>
      </c>
    </row>
    <row r="519" spans="1:2">
      <c r="A519" s="107" t="s">
        <v>31560</v>
      </c>
      <c r="B519">
        <v>3</v>
      </c>
    </row>
    <row r="520" spans="1:2">
      <c r="A520" s="107" t="s">
        <v>31561</v>
      </c>
      <c r="B520">
        <v>4</v>
      </c>
    </row>
    <row r="521" spans="1:2">
      <c r="A521" s="107" t="s">
        <v>31562</v>
      </c>
      <c r="B521">
        <v>5</v>
      </c>
    </row>
    <row r="522" spans="1:2">
      <c r="A522" s="107" t="s">
        <v>31563</v>
      </c>
      <c r="B522">
        <v>6</v>
      </c>
    </row>
    <row r="523" spans="1:2">
      <c r="A523" s="107" t="s">
        <v>31564</v>
      </c>
      <c r="B523">
        <v>2</v>
      </c>
    </row>
    <row r="524" spans="1:2">
      <c r="A524" s="107" t="s">
        <v>31565</v>
      </c>
      <c r="B524">
        <v>1</v>
      </c>
    </row>
    <row r="525" spans="1:2">
      <c r="A525" s="107" t="s">
        <v>31566</v>
      </c>
      <c r="B525">
        <v>1</v>
      </c>
    </row>
    <row r="526" spans="1:2">
      <c r="A526" s="107" t="s">
        <v>31567</v>
      </c>
      <c r="B526">
        <v>2</v>
      </c>
    </row>
    <row r="527" spans="1:2">
      <c r="A527" s="107" t="s">
        <v>31568</v>
      </c>
      <c r="B527">
        <v>3</v>
      </c>
    </row>
    <row r="528" spans="1:2">
      <c r="A528" s="107" t="s">
        <v>31569</v>
      </c>
      <c r="B528">
        <v>15</v>
      </c>
    </row>
    <row r="529" spans="1:2">
      <c r="A529" s="107" t="s">
        <v>31570</v>
      </c>
      <c r="B529">
        <v>4</v>
      </c>
    </row>
    <row r="530" spans="1:2">
      <c r="A530" s="107" t="s">
        <v>31571</v>
      </c>
      <c r="B530">
        <v>3</v>
      </c>
    </row>
    <row r="531" spans="1:2">
      <c r="A531" s="107" t="s">
        <v>31572</v>
      </c>
      <c r="B531">
        <v>5</v>
      </c>
    </row>
    <row r="532" spans="1:2">
      <c r="A532" s="107" t="s">
        <v>31573</v>
      </c>
      <c r="B532">
        <v>6</v>
      </c>
    </row>
    <row r="533" spans="1:2">
      <c r="A533" s="107" t="s">
        <v>31574</v>
      </c>
      <c r="B533">
        <v>4</v>
      </c>
    </row>
    <row r="534" spans="1:2">
      <c r="A534" s="107" t="s">
        <v>31575</v>
      </c>
      <c r="B534">
        <v>2</v>
      </c>
    </row>
    <row r="535" spans="1:2">
      <c r="A535" s="107" t="s">
        <v>31576</v>
      </c>
      <c r="B535">
        <v>1</v>
      </c>
    </row>
    <row r="536" spans="1:2">
      <c r="A536" s="107" t="s">
        <v>31577</v>
      </c>
      <c r="B536">
        <v>6</v>
      </c>
    </row>
    <row r="537" spans="1:2">
      <c r="A537" s="107" t="s">
        <v>31578</v>
      </c>
      <c r="B537">
        <v>5</v>
      </c>
    </row>
    <row r="538" spans="1:2">
      <c r="A538" s="107" t="s">
        <v>31579</v>
      </c>
      <c r="B538">
        <v>3</v>
      </c>
    </row>
    <row r="539" spans="1:2">
      <c r="A539" s="107" t="s">
        <v>31580</v>
      </c>
      <c r="B539">
        <v>5</v>
      </c>
    </row>
    <row r="540" spans="1:2">
      <c r="A540" s="107" t="s">
        <v>31581</v>
      </c>
      <c r="B540">
        <v>3</v>
      </c>
    </row>
    <row r="541" spans="1:2">
      <c r="A541" s="107" t="s">
        <v>31582</v>
      </c>
      <c r="B541">
        <v>1</v>
      </c>
    </row>
    <row r="542" spans="1:2">
      <c r="A542" s="107" t="s">
        <v>31583</v>
      </c>
      <c r="B542">
        <v>2</v>
      </c>
    </row>
    <row r="543" spans="1:2">
      <c r="A543" s="107" t="s">
        <v>31584</v>
      </c>
      <c r="B543">
        <v>5</v>
      </c>
    </row>
    <row r="544" spans="1:2">
      <c r="A544" s="107" t="s">
        <v>31585</v>
      </c>
      <c r="B544">
        <v>2</v>
      </c>
    </row>
    <row r="545" spans="1:2">
      <c r="A545" s="107" t="s">
        <v>31586</v>
      </c>
      <c r="B545">
        <v>2</v>
      </c>
    </row>
    <row r="546" spans="1:2">
      <c r="A546" s="107" t="s">
        <v>31587</v>
      </c>
      <c r="B546">
        <v>4</v>
      </c>
    </row>
    <row r="547" spans="1:2">
      <c r="A547" s="107" t="s">
        <v>31588</v>
      </c>
      <c r="B547">
        <v>5</v>
      </c>
    </row>
    <row r="548" spans="1:2">
      <c r="A548" s="107" t="s">
        <v>31589</v>
      </c>
      <c r="B548">
        <v>2</v>
      </c>
    </row>
    <row r="549" spans="1:2">
      <c r="A549" s="107" t="s">
        <v>31590</v>
      </c>
      <c r="B549">
        <v>4</v>
      </c>
    </row>
    <row r="550" spans="1:2">
      <c r="A550" s="107" t="s">
        <v>31591</v>
      </c>
      <c r="B550">
        <v>2</v>
      </c>
    </row>
    <row r="551" spans="1:2">
      <c r="A551" s="107" t="s">
        <v>31592</v>
      </c>
      <c r="B551">
        <v>2</v>
      </c>
    </row>
    <row r="552" spans="1:2">
      <c r="A552" s="107" t="s">
        <v>31593</v>
      </c>
      <c r="B552">
        <v>3</v>
      </c>
    </row>
    <row r="553" spans="1:2">
      <c r="A553" s="107" t="s">
        <v>31594</v>
      </c>
      <c r="B553">
        <v>1</v>
      </c>
    </row>
    <row r="554" spans="1:2">
      <c r="A554" s="107" t="s">
        <v>31595</v>
      </c>
      <c r="B554">
        <v>2</v>
      </c>
    </row>
    <row r="555" spans="1:2">
      <c r="A555" s="107" t="s">
        <v>31596</v>
      </c>
      <c r="B555">
        <v>1</v>
      </c>
    </row>
    <row r="556" spans="1:2">
      <c r="A556" s="107" t="s">
        <v>31597</v>
      </c>
      <c r="B556">
        <v>2</v>
      </c>
    </row>
    <row r="557" spans="1:2">
      <c r="A557" s="107" t="s">
        <v>31598</v>
      </c>
      <c r="B557">
        <v>5</v>
      </c>
    </row>
    <row r="558" spans="1:2">
      <c r="A558" s="107" t="s">
        <v>31599</v>
      </c>
      <c r="B558">
        <v>4</v>
      </c>
    </row>
    <row r="559" spans="1:2">
      <c r="A559" s="107" t="s">
        <v>31600</v>
      </c>
      <c r="B559">
        <v>3</v>
      </c>
    </row>
    <row r="560" spans="1:2">
      <c r="A560" s="107" t="s">
        <v>31601</v>
      </c>
      <c r="B560">
        <v>1</v>
      </c>
    </row>
    <row r="561" spans="1:2">
      <c r="A561" s="107" t="s">
        <v>31602</v>
      </c>
      <c r="B561">
        <v>5</v>
      </c>
    </row>
    <row r="562" spans="1:2">
      <c r="A562" s="107" t="s">
        <v>31603</v>
      </c>
      <c r="B562">
        <v>1</v>
      </c>
    </row>
    <row r="563" spans="1:2">
      <c r="A563" s="107" t="s">
        <v>31604</v>
      </c>
      <c r="B563">
        <v>2</v>
      </c>
    </row>
    <row r="564" spans="1:2">
      <c r="A564" s="107" t="s">
        <v>31605</v>
      </c>
      <c r="B564">
        <v>1</v>
      </c>
    </row>
    <row r="565" spans="1:2">
      <c r="A565" s="107" t="s">
        <v>31606</v>
      </c>
      <c r="B565">
        <v>2</v>
      </c>
    </row>
    <row r="566" spans="1:2">
      <c r="A566" s="107" t="s">
        <v>31607</v>
      </c>
      <c r="B566">
        <v>13</v>
      </c>
    </row>
    <row r="567" spans="1:2">
      <c r="A567" s="107" t="s">
        <v>31608</v>
      </c>
      <c r="B567">
        <v>1</v>
      </c>
    </row>
    <row r="568" spans="1:2">
      <c r="A568" s="107" t="s">
        <v>31609</v>
      </c>
      <c r="B568">
        <v>1</v>
      </c>
    </row>
    <row r="569" spans="1:2">
      <c r="A569" s="107" t="s">
        <v>31610</v>
      </c>
      <c r="B569">
        <v>1</v>
      </c>
    </row>
    <row r="570" spans="1:2">
      <c r="A570" s="107" t="s">
        <v>31611</v>
      </c>
      <c r="B570">
        <v>2</v>
      </c>
    </row>
    <row r="571" spans="1:2">
      <c r="A571" s="107" t="s">
        <v>31612</v>
      </c>
      <c r="B571">
        <v>1</v>
      </c>
    </row>
    <row r="572" spans="1:2">
      <c r="A572" s="107" t="s">
        <v>31613</v>
      </c>
      <c r="B572">
        <v>1</v>
      </c>
    </row>
    <row r="573" spans="1:2">
      <c r="A573" s="107" t="s">
        <v>31614</v>
      </c>
      <c r="B573">
        <v>1</v>
      </c>
    </row>
    <row r="574" spans="1:2">
      <c r="A574" s="107" t="s">
        <v>31615</v>
      </c>
      <c r="B574">
        <v>2</v>
      </c>
    </row>
    <row r="575" spans="1:2">
      <c r="A575" s="107" t="s">
        <v>31616</v>
      </c>
      <c r="B575">
        <v>1</v>
      </c>
    </row>
    <row r="576" spans="1:2">
      <c r="A576" s="107" t="s">
        <v>31617</v>
      </c>
      <c r="B576">
        <v>1</v>
      </c>
    </row>
    <row r="577" spans="1:2">
      <c r="A577" s="107" t="s">
        <v>31618</v>
      </c>
      <c r="B577">
        <v>1</v>
      </c>
    </row>
    <row r="578" spans="1:2">
      <c r="A578" s="107" t="s">
        <v>31619</v>
      </c>
      <c r="B578">
        <v>2</v>
      </c>
    </row>
    <row r="579" spans="1:2">
      <c r="A579" s="107" t="s">
        <v>31620</v>
      </c>
      <c r="B579">
        <v>5</v>
      </c>
    </row>
    <row r="580" spans="1:2">
      <c r="A580" s="107" t="s">
        <v>31621</v>
      </c>
      <c r="B580">
        <v>6</v>
      </c>
    </row>
    <row r="581" spans="1:2">
      <c r="A581" s="107" t="s">
        <v>31622</v>
      </c>
      <c r="B581">
        <v>3</v>
      </c>
    </row>
    <row r="582" spans="1:2">
      <c r="A582" s="107" t="s">
        <v>31623</v>
      </c>
      <c r="B582">
        <v>6</v>
      </c>
    </row>
    <row r="583" spans="1:2">
      <c r="A583" s="107" t="s">
        <v>31624</v>
      </c>
      <c r="B583">
        <v>1</v>
      </c>
    </row>
    <row r="584" spans="1:2">
      <c r="A584" s="107" t="s">
        <v>31625</v>
      </c>
      <c r="B584">
        <v>1</v>
      </c>
    </row>
    <row r="585" spans="1:2">
      <c r="A585" s="107" t="s">
        <v>31626</v>
      </c>
      <c r="B585">
        <v>2</v>
      </c>
    </row>
    <row r="586" spans="1:2">
      <c r="A586" s="107" t="s">
        <v>31627</v>
      </c>
      <c r="B586">
        <v>1</v>
      </c>
    </row>
    <row r="587" spans="1:2">
      <c r="A587" s="107" t="s">
        <v>31628</v>
      </c>
      <c r="B587">
        <v>9</v>
      </c>
    </row>
    <row r="588" spans="1:2">
      <c r="A588" s="107" t="s">
        <v>31629</v>
      </c>
      <c r="B588">
        <v>2</v>
      </c>
    </row>
    <row r="589" spans="1:2">
      <c r="A589" s="107" t="s">
        <v>31630</v>
      </c>
      <c r="B589">
        <v>6</v>
      </c>
    </row>
    <row r="590" spans="1:2">
      <c r="A590" s="107" t="s">
        <v>31631</v>
      </c>
      <c r="B590">
        <v>2</v>
      </c>
    </row>
    <row r="591" spans="1:2">
      <c r="A591" s="107" t="s">
        <v>31632</v>
      </c>
      <c r="B591">
        <v>5</v>
      </c>
    </row>
    <row r="592" spans="1:2">
      <c r="A592" s="107" t="s">
        <v>31633</v>
      </c>
      <c r="B592">
        <v>6</v>
      </c>
    </row>
    <row r="593" spans="1:2">
      <c r="A593" s="107" t="s">
        <v>31634</v>
      </c>
      <c r="B593">
        <v>7</v>
      </c>
    </row>
    <row r="594" spans="1:2">
      <c r="A594" s="107" t="s">
        <v>31635</v>
      </c>
      <c r="B594">
        <v>3</v>
      </c>
    </row>
    <row r="595" spans="1:2">
      <c r="A595" s="107" t="s">
        <v>31636</v>
      </c>
      <c r="B595">
        <v>4</v>
      </c>
    </row>
    <row r="596" spans="1:2">
      <c r="A596" s="107" t="s">
        <v>31637</v>
      </c>
      <c r="B596">
        <v>5</v>
      </c>
    </row>
    <row r="597" spans="1:2">
      <c r="A597" s="107" t="s">
        <v>31638</v>
      </c>
      <c r="B597">
        <v>3</v>
      </c>
    </row>
    <row r="598" spans="1:2">
      <c r="A598" s="107" t="s">
        <v>31639</v>
      </c>
      <c r="B598">
        <v>4</v>
      </c>
    </row>
    <row r="599" spans="1:2">
      <c r="A599" s="107" t="s">
        <v>31640</v>
      </c>
      <c r="B599">
        <v>3</v>
      </c>
    </row>
    <row r="600" spans="1:2">
      <c r="A600" s="107" t="s">
        <v>31641</v>
      </c>
      <c r="B600">
        <v>3</v>
      </c>
    </row>
    <row r="601" spans="1:2">
      <c r="A601" s="107" t="s">
        <v>31642</v>
      </c>
      <c r="B601">
        <v>4</v>
      </c>
    </row>
    <row r="602" spans="1:2">
      <c r="A602" s="107" t="s">
        <v>31643</v>
      </c>
      <c r="B602">
        <v>7</v>
      </c>
    </row>
    <row r="603" spans="1:2">
      <c r="A603" s="107" t="s">
        <v>31644</v>
      </c>
      <c r="B603">
        <v>5</v>
      </c>
    </row>
    <row r="604" spans="1:2">
      <c r="A604" s="107" t="s">
        <v>31645</v>
      </c>
      <c r="B604">
        <v>3</v>
      </c>
    </row>
    <row r="605" spans="1:2">
      <c r="A605" s="107" t="s">
        <v>31646</v>
      </c>
      <c r="B605">
        <v>6</v>
      </c>
    </row>
    <row r="606" spans="1:2">
      <c r="A606" s="107" t="s">
        <v>31647</v>
      </c>
      <c r="B606">
        <v>2</v>
      </c>
    </row>
    <row r="607" spans="1:2">
      <c r="A607" s="107" t="s">
        <v>31648</v>
      </c>
      <c r="B607">
        <v>4</v>
      </c>
    </row>
    <row r="608" spans="1:2">
      <c r="A608" s="107" t="s">
        <v>31649</v>
      </c>
      <c r="B608">
        <v>3</v>
      </c>
    </row>
    <row r="609" spans="1:2">
      <c r="A609" s="107" t="s">
        <v>31650</v>
      </c>
      <c r="B609">
        <v>10</v>
      </c>
    </row>
    <row r="610" spans="1:2">
      <c r="A610" s="107" t="s">
        <v>31651</v>
      </c>
      <c r="B610">
        <v>3</v>
      </c>
    </row>
    <row r="611" spans="1:2">
      <c r="A611" s="107" t="s">
        <v>31652</v>
      </c>
      <c r="B611">
        <v>12</v>
      </c>
    </row>
    <row r="612" spans="1:2">
      <c r="A612" s="107" t="s">
        <v>31653</v>
      </c>
      <c r="B612">
        <v>5</v>
      </c>
    </row>
    <row r="613" spans="1:2">
      <c r="A613" s="107" t="s">
        <v>31654</v>
      </c>
      <c r="B613">
        <v>11</v>
      </c>
    </row>
    <row r="614" spans="1:2">
      <c r="A614" s="107" t="s">
        <v>31655</v>
      </c>
      <c r="B614">
        <v>4</v>
      </c>
    </row>
    <row r="615" spans="1:2">
      <c r="A615" s="107" t="s">
        <v>31656</v>
      </c>
      <c r="B615">
        <v>3</v>
      </c>
    </row>
    <row r="616" spans="1:2">
      <c r="A616" s="107" t="s">
        <v>31657</v>
      </c>
      <c r="B616">
        <v>9</v>
      </c>
    </row>
    <row r="617" spans="1:2">
      <c r="A617" s="107" t="s">
        <v>31658</v>
      </c>
      <c r="B617">
        <v>5</v>
      </c>
    </row>
    <row r="618" spans="1:2">
      <c r="A618" s="107" t="s">
        <v>31659</v>
      </c>
      <c r="B618">
        <v>1</v>
      </c>
    </row>
    <row r="619" spans="1:2">
      <c r="A619" s="107" t="s">
        <v>31660</v>
      </c>
      <c r="B619">
        <v>9</v>
      </c>
    </row>
    <row r="620" spans="1:2">
      <c r="A620" s="107" t="s">
        <v>31661</v>
      </c>
      <c r="B620">
        <v>2</v>
      </c>
    </row>
    <row r="621" spans="1:2">
      <c r="A621" s="107" t="s">
        <v>31662</v>
      </c>
      <c r="B621">
        <v>3</v>
      </c>
    </row>
    <row r="622" spans="1:2">
      <c r="A622" s="107" t="s">
        <v>31663</v>
      </c>
      <c r="B622">
        <v>3</v>
      </c>
    </row>
    <row r="623" spans="1:2">
      <c r="A623" s="107" t="s">
        <v>31664</v>
      </c>
      <c r="B623">
        <v>1</v>
      </c>
    </row>
    <row r="624" spans="1:2">
      <c r="A624" s="107" t="s">
        <v>31665</v>
      </c>
      <c r="B624">
        <v>1</v>
      </c>
    </row>
    <row r="625" spans="1:2">
      <c r="A625" s="107" t="s">
        <v>31666</v>
      </c>
      <c r="B625">
        <v>3</v>
      </c>
    </row>
    <row r="626" spans="1:2">
      <c r="A626" s="107" t="s">
        <v>31667</v>
      </c>
      <c r="B626">
        <v>2</v>
      </c>
    </row>
    <row r="627" spans="1:2">
      <c r="A627" s="107" t="s">
        <v>31668</v>
      </c>
      <c r="B627">
        <v>8</v>
      </c>
    </row>
    <row r="628" spans="1:2">
      <c r="A628" s="107" t="s">
        <v>31669</v>
      </c>
      <c r="B628">
        <v>1</v>
      </c>
    </row>
    <row r="629" spans="1:2">
      <c r="A629" s="107" t="s">
        <v>31670</v>
      </c>
      <c r="B629">
        <v>10</v>
      </c>
    </row>
    <row r="630" spans="1:2">
      <c r="A630" s="107" t="s">
        <v>31671</v>
      </c>
      <c r="B630">
        <v>8</v>
      </c>
    </row>
    <row r="631" spans="1:2">
      <c r="A631" s="107" t="s">
        <v>31672</v>
      </c>
      <c r="B631">
        <v>11</v>
      </c>
    </row>
    <row r="632" spans="1:2">
      <c r="A632" s="107" t="s">
        <v>31673</v>
      </c>
      <c r="B632">
        <v>6</v>
      </c>
    </row>
    <row r="633" spans="1:2">
      <c r="A633" s="107" t="s">
        <v>31674</v>
      </c>
      <c r="B633">
        <v>7</v>
      </c>
    </row>
    <row r="634" spans="1:2">
      <c r="A634" s="107" t="s">
        <v>31675</v>
      </c>
      <c r="B634">
        <v>11</v>
      </c>
    </row>
    <row r="635" spans="1:2">
      <c r="A635" s="107" t="s">
        <v>31676</v>
      </c>
      <c r="B635">
        <v>6</v>
      </c>
    </row>
    <row r="636" spans="1:2">
      <c r="A636" s="107" t="s">
        <v>31677</v>
      </c>
      <c r="B636">
        <v>9</v>
      </c>
    </row>
    <row r="637" spans="1:2">
      <c r="A637" s="107" t="s">
        <v>31678</v>
      </c>
      <c r="B637">
        <v>4</v>
      </c>
    </row>
    <row r="638" spans="1:2">
      <c r="A638" s="107" t="s">
        <v>31679</v>
      </c>
      <c r="B638">
        <v>9</v>
      </c>
    </row>
    <row r="639" spans="1:2">
      <c r="A639" s="107" t="s">
        <v>31680</v>
      </c>
      <c r="B639">
        <v>6</v>
      </c>
    </row>
    <row r="640" spans="1:2">
      <c r="A640" s="107" t="s">
        <v>31681</v>
      </c>
      <c r="B640">
        <v>22</v>
      </c>
    </row>
    <row r="641" spans="1:2">
      <c r="A641" s="107" t="s">
        <v>31682</v>
      </c>
      <c r="B641">
        <v>1</v>
      </c>
    </row>
    <row r="642" spans="1:2">
      <c r="A642" s="107" t="s">
        <v>31683</v>
      </c>
      <c r="B642">
        <v>13</v>
      </c>
    </row>
    <row r="643" spans="1:2">
      <c r="A643" s="107" t="s">
        <v>31684</v>
      </c>
      <c r="B643">
        <v>2</v>
      </c>
    </row>
    <row r="644" spans="1:2">
      <c r="A644" s="107" t="s">
        <v>31685</v>
      </c>
      <c r="B644">
        <v>9</v>
      </c>
    </row>
    <row r="645" spans="1:2">
      <c r="A645" s="107" t="s">
        <v>31686</v>
      </c>
      <c r="B645">
        <v>6</v>
      </c>
    </row>
    <row r="646" spans="1:2">
      <c r="A646" s="107" t="s">
        <v>31687</v>
      </c>
      <c r="B646">
        <v>9</v>
      </c>
    </row>
    <row r="647" spans="1:2">
      <c r="A647" s="107" t="s">
        <v>31688</v>
      </c>
      <c r="B647">
        <v>10</v>
      </c>
    </row>
    <row r="648" spans="1:2">
      <c r="A648" s="107" t="s">
        <v>31689</v>
      </c>
      <c r="B648">
        <v>6</v>
      </c>
    </row>
    <row r="649" spans="1:2">
      <c r="A649" s="107" t="s">
        <v>31690</v>
      </c>
      <c r="B649">
        <v>5</v>
      </c>
    </row>
    <row r="650" spans="1:2">
      <c r="A650" s="107" t="s">
        <v>31691</v>
      </c>
      <c r="B650">
        <v>10</v>
      </c>
    </row>
    <row r="651" spans="1:2">
      <c r="A651" s="107" t="s">
        <v>31692</v>
      </c>
      <c r="B651">
        <v>10</v>
      </c>
    </row>
    <row r="652" spans="1:2">
      <c r="A652" s="107" t="s">
        <v>31693</v>
      </c>
      <c r="B652">
        <v>7</v>
      </c>
    </row>
    <row r="653" spans="1:2">
      <c r="A653" s="107" t="s">
        <v>31694</v>
      </c>
      <c r="B653">
        <v>8</v>
      </c>
    </row>
    <row r="654" spans="1:2">
      <c r="A654" s="107" t="s">
        <v>31695</v>
      </c>
      <c r="B654">
        <v>9</v>
      </c>
    </row>
    <row r="655" spans="1:2">
      <c r="A655" s="107" t="s">
        <v>31696</v>
      </c>
      <c r="B655">
        <v>15</v>
      </c>
    </row>
    <row r="656" spans="1:2">
      <c r="A656" s="107" t="s">
        <v>31697</v>
      </c>
      <c r="B656">
        <v>2</v>
      </c>
    </row>
    <row r="657" spans="1:2">
      <c r="A657" s="107" t="s">
        <v>31698</v>
      </c>
      <c r="B657">
        <v>5</v>
      </c>
    </row>
    <row r="658" spans="1:2">
      <c r="A658" s="107" t="s">
        <v>31699</v>
      </c>
      <c r="B658">
        <v>7</v>
      </c>
    </row>
    <row r="659" spans="1:2">
      <c r="A659" s="107" t="s">
        <v>31700</v>
      </c>
      <c r="B659">
        <v>5</v>
      </c>
    </row>
    <row r="660" spans="1:2">
      <c r="A660" s="107" t="s">
        <v>31701</v>
      </c>
      <c r="B660">
        <v>5</v>
      </c>
    </row>
    <row r="661" spans="1:2">
      <c r="A661" s="107" t="s">
        <v>31702</v>
      </c>
      <c r="B661">
        <v>7</v>
      </c>
    </row>
    <row r="662" spans="1:2">
      <c r="A662" s="107" t="s">
        <v>31703</v>
      </c>
      <c r="B662">
        <v>1</v>
      </c>
    </row>
    <row r="663" spans="1:2">
      <c r="A663" s="107" t="s">
        <v>31704</v>
      </c>
      <c r="B663">
        <v>6</v>
      </c>
    </row>
    <row r="664" spans="1:2">
      <c r="A664" s="107" t="s">
        <v>31705</v>
      </c>
      <c r="B664">
        <v>16</v>
      </c>
    </row>
    <row r="665" spans="1:2">
      <c r="A665" s="107" t="s">
        <v>31706</v>
      </c>
      <c r="B665">
        <v>5</v>
      </c>
    </row>
    <row r="666" spans="1:2">
      <c r="A666" s="107" t="s">
        <v>31707</v>
      </c>
      <c r="B666">
        <v>22</v>
      </c>
    </row>
    <row r="667" spans="1:2">
      <c r="A667" s="107" t="s">
        <v>31708</v>
      </c>
      <c r="B667">
        <v>7</v>
      </c>
    </row>
    <row r="668" spans="1:2">
      <c r="A668" s="107" t="s">
        <v>31709</v>
      </c>
      <c r="B668">
        <v>9</v>
      </c>
    </row>
    <row r="669" spans="1:2">
      <c r="A669" s="107" t="s">
        <v>31710</v>
      </c>
      <c r="B669">
        <v>7</v>
      </c>
    </row>
    <row r="670" spans="1:2">
      <c r="A670" s="107" t="s">
        <v>31711</v>
      </c>
      <c r="B670">
        <v>3</v>
      </c>
    </row>
    <row r="671" spans="1:2">
      <c r="A671" s="107" t="s">
        <v>31712</v>
      </c>
      <c r="B671">
        <v>1</v>
      </c>
    </row>
    <row r="672" spans="1:2">
      <c r="A672" s="107" t="s">
        <v>31713</v>
      </c>
      <c r="B672">
        <v>5</v>
      </c>
    </row>
    <row r="673" spans="1:2">
      <c r="A673" s="107" t="s">
        <v>31714</v>
      </c>
      <c r="B673">
        <v>1</v>
      </c>
    </row>
    <row r="674" spans="1:2">
      <c r="A674" s="107" t="s">
        <v>31715</v>
      </c>
      <c r="B674">
        <v>8</v>
      </c>
    </row>
    <row r="675" spans="1:2">
      <c r="A675" s="107" t="s">
        <v>31716</v>
      </c>
      <c r="B675">
        <v>6</v>
      </c>
    </row>
    <row r="676" spans="1:2">
      <c r="A676" s="107" t="s">
        <v>31717</v>
      </c>
      <c r="B676">
        <v>8</v>
      </c>
    </row>
    <row r="677" spans="1:2">
      <c r="A677" s="107" t="s">
        <v>31718</v>
      </c>
      <c r="B677">
        <v>1</v>
      </c>
    </row>
    <row r="678" spans="1:2">
      <c r="A678" s="107" t="s">
        <v>31719</v>
      </c>
      <c r="B678">
        <v>9</v>
      </c>
    </row>
    <row r="679" spans="1:2">
      <c r="A679" s="107" t="s">
        <v>31720</v>
      </c>
      <c r="B679">
        <v>1</v>
      </c>
    </row>
    <row r="680" spans="1:2">
      <c r="A680" s="107" t="s">
        <v>31721</v>
      </c>
      <c r="B680">
        <v>5</v>
      </c>
    </row>
    <row r="681" spans="1:2">
      <c r="A681" s="107" t="s">
        <v>31722</v>
      </c>
      <c r="B681">
        <v>6</v>
      </c>
    </row>
    <row r="682" spans="1:2">
      <c r="A682" s="107" t="s">
        <v>31723</v>
      </c>
      <c r="B682">
        <v>4</v>
      </c>
    </row>
    <row r="683" spans="1:2">
      <c r="A683" s="107" t="s">
        <v>31724</v>
      </c>
      <c r="B683">
        <v>6</v>
      </c>
    </row>
    <row r="684" spans="1:2">
      <c r="A684" s="107" t="s">
        <v>31725</v>
      </c>
      <c r="B684">
        <v>3</v>
      </c>
    </row>
    <row r="685" spans="1:2">
      <c r="A685" s="107" t="s">
        <v>31726</v>
      </c>
      <c r="B685">
        <v>3</v>
      </c>
    </row>
    <row r="686" spans="1:2">
      <c r="A686" s="107" t="s">
        <v>31727</v>
      </c>
      <c r="B686">
        <v>2</v>
      </c>
    </row>
    <row r="687" spans="1:2">
      <c r="A687" s="107" t="s">
        <v>31728</v>
      </c>
      <c r="B687">
        <v>3</v>
      </c>
    </row>
    <row r="688" spans="1:2">
      <c r="A688" s="107" t="s">
        <v>31729</v>
      </c>
      <c r="B688">
        <v>1</v>
      </c>
    </row>
    <row r="689" spans="1:2">
      <c r="A689" s="107" t="s">
        <v>31730</v>
      </c>
      <c r="B689">
        <v>2</v>
      </c>
    </row>
    <row r="690" spans="1:2">
      <c r="A690" s="107" t="s">
        <v>31731</v>
      </c>
      <c r="B690">
        <v>8</v>
      </c>
    </row>
    <row r="691" spans="1:2">
      <c r="A691" s="107" t="s">
        <v>31732</v>
      </c>
      <c r="B691">
        <v>3</v>
      </c>
    </row>
    <row r="692" spans="1:2">
      <c r="A692" s="107" t="s">
        <v>31733</v>
      </c>
      <c r="B692">
        <v>6</v>
      </c>
    </row>
    <row r="693" spans="1:2">
      <c r="A693" s="107" t="s">
        <v>31734</v>
      </c>
      <c r="B693">
        <v>3</v>
      </c>
    </row>
    <row r="694" spans="1:2">
      <c r="A694" s="107" t="s">
        <v>31735</v>
      </c>
      <c r="B694">
        <v>4</v>
      </c>
    </row>
    <row r="695" spans="1:2">
      <c r="A695" s="107" t="s">
        <v>31736</v>
      </c>
      <c r="B695">
        <v>2</v>
      </c>
    </row>
    <row r="696" spans="1:2">
      <c r="A696" s="107" t="s">
        <v>31737</v>
      </c>
      <c r="B696">
        <v>2</v>
      </c>
    </row>
    <row r="697" spans="1:2">
      <c r="A697" s="107" t="s">
        <v>31738</v>
      </c>
      <c r="B697">
        <v>3</v>
      </c>
    </row>
    <row r="698" spans="1:2">
      <c r="A698" s="107" t="s">
        <v>31739</v>
      </c>
      <c r="B698">
        <v>3</v>
      </c>
    </row>
    <row r="699" spans="1:2">
      <c r="A699" s="107" t="s">
        <v>31740</v>
      </c>
      <c r="B699">
        <v>11</v>
      </c>
    </row>
    <row r="700" spans="1:2">
      <c r="A700" s="107" t="s">
        <v>31741</v>
      </c>
      <c r="B700">
        <v>5</v>
      </c>
    </row>
    <row r="701" spans="1:2">
      <c r="A701" s="107" t="s">
        <v>31742</v>
      </c>
      <c r="B701">
        <v>7</v>
      </c>
    </row>
    <row r="702" spans="1:2">
      <c r="A702" s="107" t="s">
        <v>31743</v>
      </c>
      <c r="B702">
        <v>8</v>
      </c>
    </row>
    <row r="703" spans="1:2">
      <c r="A703" s="107" t="s">
        <v>31744</v>
      </c>
      <c r="B703">
        <v>3</v>
      </c>
    </row>
    <row r="704" spans="1:2">
      <c r="A704" s="107" t="s">
        <v>31745</v>
      </c>
      <c r="B704">
        <v>3</v>
      </c>
    </row>
    <row r="705" spans="1:2">
      <c r="A705" s="107" t="s">
        <v>31746</v>
      </c>
      <c r="B705">
        <v>3</v>
      </c>
    </row>
    <row r="706" spans="1:2">
      <c r="A706" s="107" t="s">
        <v>31747</v>
      </c>
      <c r="B706">
        <v>9</v>
      </c>
    </row>
    <row r="707" spans="1:2">
      <c r="A707" s="107" t="s">
        <v>31748</v>
      </c>
      <c r="B707">
        <v>2</v>
      </c>
    </row>
    <row r="708" spans="1:2">
      <c r="A708" s="107" t="s">
        <v>31749</v>
      </c>
      <c r="B708">
        <v>3</v>
      </c>
    </row>
    <row r="709" spans="1:2">
      <c r="A709" s="107" t="s">
        <v>31750</v>
      </c>
      <c r="B709">
        <v>6</v>
      </c>
    </row>
    <row r="710" spans="1:2">
      <c r="A710" s="107" t="s">
        <v>31751</v>
      </c>
      <c r="B710">
        <v>3</v>
      </c>
    </row>
    <row r="711" spans="1:2">
      <c r="A711" s="107" t="s">
        <v>31752</v>
      </c>
      <c r="B711">
        <v>3</v>
      </c>
    </row>
    <row r="712" spans="1:2">
      <c r="A712" s="107" t="s">
        <v>31753</v>
      </c>
      <c r="B712">
        <v>5</v>
      </c>
    </row>
    <row r="713" spans="1:2">
      <c r="A713" s="107" t="s">
        <v>31754</v>
      </c>
      <c r="B713">
        <v>5</v>
      </c>
    </row>
    <row r="714" spans="1:2">
      <c r="A714" s="107" t="s">
        <v>31755</v>
      </c>
      <c r="B714">
        <v>1</v>
      </c>
    </row>
    <row r="715" spans="1:2">
      <c r="A715" s="107" t="s">
        <v>31756</v>
      </c>
      <c r="B715">
        <v>1</v>
      </c>
    </row>
    <row r="716" spans="1:2">
      <c r="A716" s="107" t="s">
        <v>31757</v>
      </c>
      <c r="B716">
        <v>5</v>
      </c>
    </row>
    <row r="717" spans="1:2">
      <c r="A717" s="107" t="s">
        <v>31758</v>
      </c>
      <c r="B717">
        <v>5</v>
      </c>
    </row>
    <row r="718" spans="1:2">
      <c r="A718" s="107" t="s">
        <v>31759</v>
      </c>
      <c r="B718">
        <v>1</v>
      </c>
    </row>
    <row r="719" spans="1:2">
      <c r="A719" s="107" t="s">
        <v>31760</v>
      </c>
      <c r="B719">
        <v>4</v>
      </c>
    </row>
    <row r="720" spans="1:2">
      <c r="A720" s="107" t="s">
        <v>31761</v>
      </c>
      <c r="B720">
        <v>1</v>
      </c>
    </row>
    <row r="721" spans="1:2">
      <c r="A721" s="107" t="s">
        <v>31762</v>
      </c>
      <c r="B721">
        <v>1</v>
      </c>
    </row>
    <row r="722" spans="1:2">
      <c r="A722" s="107" t="s">
        <v>31763</v>
      </c>
      <c r="B722">
        <v>4</v>
      </c>
    </row>
    <row r="723" spans="1:2">
      <c r="A723" s="107" t="s">
        <v>31764</v>
      </c>
      <c r="B723">
        <v>3</v>
      </c>
    </row>
    <row r="724" spans="1:2">
      <c r="A724" s="107" t="s">
        <v>31765</v>
      </c>
      <c r="B724">
        <v>5</v>
      </c>
    </row>
    <row r="725" spans="1:2">
      <c r="A725" s="107" t="s">
        <v>31766</v>
      </c>
      <c r="B725">
        <v>4</v>
      </c>
    </row>
    <row r="726" spans="1:2">
      <c r="A726" s="107" t="s">
        <v>31767</v>
      </c>
      <c r="B726">
        <v>1</v>
      </c>
    </row>
    <row r="727" spans="1:2">
      <c r="A727" s="107" t="s">
        <v>31768</v>
      </c>
      <c r="B727">
        <v>2</v>
      </c>
    </row>
    <row r="728" spans="1:2">
      <c r="A728" s="107" t="s">
        <v>31769</v>
      </c>
      <c r="B728">
        <v>5</v>
      </c>
    </row>
    <row r="729" spans="1:2">
      <c r="A729" s="107" t="s">
        <v>31770</v>
      </c>
      <c r="B729">
        <v>5</v>
      </c>
    </row>
    <row r="730" spans="1:2">
      <c r="A730" s="107" t="s">
        <v>31771</v>
      </c>
      <c r="B730">
        <v>7</v>
      </c>
    </row>
    <row r="731" spans="1:2">
      <c r="A731" s="107" t="s">
        <v>31772</v>
      </c>
      <c r="B731">
        <v>6</v>
      </c>
    </row>
    <row r="732" spans="1:2">
      <c r="A732" s="107" t="s">
        <v>31773</v>
      </c>
      <c r="B732">
        <v>4</v>
      </c>
    </row>
    <row r="733" spans="1:2">
      <c r="A733" s="107" t="s">
        <v>31774</v>
      </c>
      <c r="B733">
        <v>1</v>
      </c>
    </row>
    <row r="734" spans="1:2">
      <c r="A734" s="107" t="s">
        <v>31775</v>
      </c>
      <c r="B734">
        <v>2</v>
      </c>
    </row>
    <row r="735" spans="1:2">
      <c r="A735" s="107" t="s">
        <v>31776</v>
      </c>
      <c r="B735">
        <v>2</v>
      </c>
    </row>
    <row r="736" spans="1:2">
      <c r="A736" s="107" t="s">
        <v>31777</v>
      </c>
      <c r="B736">
        <v>5</v>
      </c>
    </row>
    <row r="737" spans="1:2">
      <c r="A737" s="107" t="s">
        <v>31778</v>
      </c>
      <c r="B737">
        <v>2</v>
      </c>
    </row>
    <row r="738" spans="1:2">
      <c r="A738" s="107" t="s">
        <v>31779</v>
      </c>
      <c r="B738">
        <v>5</v>
      </c>
    </row>
    <row r="739" spans="1:2">
      <c r="A739" s="107" t="s">
        <v>31780</v>
      </c>
      <c r="B739">
        <v>2</v>
      </c>
    </row>
    <row r="740" spans="1:2">
      <c r="A740" s="107" t="s">
        <v>31781</v>
      </c>
      <c r="B740">
        <v>6</v>
      </c>
    </row>
    <row r="741" spans="1:2">
      <c r="A741" s="107" t="s">
        <v>31782</v>
      </c>
      <c r="B741">
        <v>9</v>
      </c>
    </row>
    <row r="742" spans="1:2">
      <c r="A742" s="107" t="s">
        <v>31783</v>
      </c>
      <c r="B742">
        <v>1</v>
      </c>
    </row>
    <row r="743" spans="1:2">
      <c r="A743" s="107" t="s">
        <v>31784</v>
      </c>
      <c r="B743">
        <v>4</v>
      </c>
    </row>
    <row r="744" spans="1:2">
      <c r="A744" s="107" t="s">
        <v>31785</v>
      </c>
      <c r="B744">
        <v>5</v>
      </c>
    </row>
    <row r="745" spans="1:2">
      <c r="A745" s="107" t="s">
        <v>31786</v>
      </c>
      <c r="B745">
        <v>11</v>
      </c>
    </row>
    <row r="746" spans="1:2">
      <c r="A746" s="107" t="s">
        <v>31787</v>
      </c>
      <c r="B746">
        <v>8</v>
      </c>
    </row>
    <row r="747" spans="1:2">
      <c r="A747" s="107" t="s">
        <v>31788</v>
      </c>
      <c r="B747">
        <v>1</v>
      </c>
    </row>
    <row r="748" spans="1:2">
      <c r="A748" s="107" t="s">
        <v>31789</v>
      </c>
      <c r="B748">
        <v>8</v>
      </c>
    </row>
    <row r="749" spans="1:2">
      <c r="A749" s="107" t="s">
        <v>31790</v>
      </c>
      <c r="B749">
        <v>3</v>
      </c>
    </row>
    <row r="750" spans="1:2">
      <c r="A750" s="107" t="s">
        <v>31791</v>
      </c>
      <c r="B750">
        <v>1</v>
      </c>
    </row>
    <row r="751" spans="1:2">
      <c r="A751" s="107" t="s">
        <v>31792</v>
      </c>
      <c r="B751">
        <v>6</v>
      </c>
    </row>
    <row r="752" spans="1:2">
      <c r="A752" s="107" t="s">
        <v>31793</v>
      </c>
      <c r="B752">
        <v>2</v>
      </c>
    </row>
    <row r="753" spans="1:2">
      <c r="A753" s="107" t="s">
        <v>31794</v>
      </c>
      <c r="B753">
        <v>2</v>
      </c>
    </row>
    <row r="754" spans="1:2">
      <c r="A754" s="107" t="s">
        <v>31795</v>
      </c>
      <c r="B754">
        <v>7</v>
      </c>
    </row>
    <row r="755" spans="1:2">
      <c r="A755" s="107" t="s">
        <v>31796</v>
      </c>
      <c r="B755">
        <v>4</v>
      </c>
    </row>
    <row r="756" spans="1:2">
      <c r="A756" s="107" t="s">
        <v>31797</v>
      </c>
      <c r="B756">
        <v>4</v>
      </c>
    </row>
    <row r="757" spans="1:2">
      <c r="A757" s="107" t="s">
        <v>31798</v>
      </c>
      <c r="B757">
        <v>1</v>
      </c>
    </row>
    <row r="758" spans="1:2">
      <c r="A758" s="107" t="s">
        <v>31799</v>
      </c>
      <c r="B758">
        <v>3</v>
      </c>
    </row>
    <row r="759" spans="1:2">
      <c r="A759" s="107" t="s">
        <v>31800</v>
      </c>
      <c r="B759">
        <v>6</v>
      </c>
    </row>
    <row r="760" spans="1:2">
      <c r="A760" s="107" t="s">
        <v>31801</v>
      </c>
      <c r="B760">
        <v>16</v>
      </c>
    </row>
    <row r="761" spans="1:2">
      <c r="A761" s="107" t="s">
        <v>31802</v>
      </c>
      <c r="B761">
        <v>7</v>
      </c>
    </row>
    <row r="762" spans="1:2">
      <c r="A762" s="107" t="s">
        <v>31803</v>
      </c>
      <c r="B762">
        <v>3</v>
      </c>
    </row>
    <row r="763" spans="1:2">
      <c r="A763" s="107" t="s">
        <v>31804</v>
      </c>
      <c r="B763">
        <v>2</v>
      </c>
    </row>
    <row r="764" spans="1:2">
      <c r="A764" s="107" t="s">
        <v>31805</v>
      </c>
      <c r="B764">
        <v>3</v>
      </c>
    </row>
    <row r="765" spans="1:2">
      <c r="A765" s="107" t="s">
        <v>31806</v>
      </c>
      <c r="B765">
        <v>6</v>
      </c>
    </row>
    <row r="766" spans="1:2">
      <c r="A766" s="107" t="s">
        <v>31807</v>
      </c>
      <c r="B766">
        <v>4</v>
      </c>
    </row>
    <row r="767" spans="1:2">
      <c r="A767" s="107" t="s">
        <v>31808</v>
      </c>
      <c r="B767">
        <v>12</v>
      </c>
    </row>
    <row r="768" spans="1:2">
      <c r="A768" s="107" t="s">
        <v>31809</v>
      </c>
      <c r="B768">
        <v>5</v>
      </c>
    </row>
    <row r="769" spans="1:2">
      <c r="A769" s="107" t="s">
        <v>31810</v>
      </c>
      <c r="B769">
        <v>3</v>
      </c>
    </row>
    <row r="770" spans="1:2">
      <c r="A770" s="107" t="s">
        <v>31811</v>
      </c>
      <c r="B770">
        <v>5</v>
      </c>
    </row>
    <row r="771" spans="1:2">
      <c r="A771" s="107" t="s">
        <v>31812</v>
      </c>
      <c r="B771">
        <v>25</v>
      </c>
    </row>
    <row r="772" spans="1:2">
      <c r="A772" s="107" t="s">
        <v>31813</v>
      </c>
      <c r="B772">
        <v>5</v>
      </c>
    </row>
    <row r="773" spans="1:2">
      <c r="A773" s="107" t="s">
        <v>31814</v>
      </c>
      <c r="B773">
        <v>1</v>
      </c>
    </row>
    <row r="774" spans="1:2">
      <c r="A774" s="107" t="s">
        <v>31815</v>
      </c>
      <c r="B774">
        <v>5</v>
      </c>
    </row>
    <row r="775" spans="1:2">
      <c r="A775" s="107" t="s">
        <v>31816</v>
      </c>
      <c r="B775">
        <v>3</v>
      </c>
    </row>
    <row r="776" spans="1:2">
      <c r="A776" s="107" t="s">
        <v>31817</v>
      </c>
      <c r="B776">
        <v>3</v>
      </c>
    </row>
    <row r="777" spans="1:2">
      <c r="A777" s="107" t="s">
        <v>31818</v>
      </c>
      <c r="B777">
        <v>2</v>
      </c>
    </row>
    <row r="778" spans="1:2">
      <c r="A778" s="107" t="s">
        <v>31819</v>
      </c>
      <c r="B778">
        <v>3</v>
      </c>
    </row>
    <row r="779" spans="1:2">
      <c r="A779" s="107" t="s">
        <v>31820</v>
      </c>
      <c r="B779">
        <v>2</v>
      </c>
    </row>
    <row r="780" spans="1:2">
      <c r="A780" s="107" t="s">
        <v>31821</v>
      </c>
      <c r="B780">
        <v>1</v>
      </c>
    </row>
    <row r="781" spans="1:2">
      <c r="A781" s="107" t="s">
        <v>31822</v>
      </c>
      <c r="B781">
        <v>2</v>
      </c>
    </row>
    <row r="782" spans="1:2">
      <c r="A782" s="107" t="s">
        <v>31823</v>
      </c>
      <c r="B782">
        <v>4</v>
      </c>
    </row>
    <row r="783" spans="1:2">
      <c r="A783" s="107" t="s">
        <v>31824</v>
      </c>
      <c r="B783">
        <v>4</v>
      </c>
    </row>
    <row r="784" spans="1:2">
      <c r="A784" s="107" t="s">
        <v>31825</v>
      </c>
      <c r="B784">
        <v>1</v>
      </c>
    </row>
    <row r="785" spans="1:2">
      <c r="A785" s="107" t="s">
        <v>31826</v>
      </c>
      <c r="B785">
        <v>4</v>
      </c>
    </row>
    <row r="786" spans="1:2">
      <c r="A786" s="107" t="s">
        <v>31827</v>
      </c>
      <c r="B786">
        <v>2</v>
      </c>
    </row>
    <row r="787" spans="1:2">
      <c r="A787" s="107" t="s">
        <v>31828</v>
      </c>
      <c r="B787">
        <v>2</v>
      </c>
    </row>
    <row r="788" spans="1:2">
      <c r="A788" s="107" t="s">
        <v>31829</v>
      </c>
      <c r="B788">
        <v>3</v>
      </c>
    </row>
    <row r="789" spans="1:2">
      <c r="A789" s="107" t="s">
        <v>31830</v>
      </c>
      <c r="B789">
        <v>10</v>
      </c>
    </row>
    <row r="790" spans="1:2">
      <c r="A790" s="107" t="s">
        <v>31831</v>
      </c>
      <c r="B790">
        <v>2</v>
      </c>
    </row>
    <row r="791" spans="1:2">
      <c r="A791" s="107" t="s">
        <v>31832</v>
      </c>
      <c r="B791">
        <v>10</v>
      </c>
    </row>
    <row r="792" spans="1:2">
      <c r="A792" s="107" t="s">
        <v>31833</v>
      </c>
      <c r="B792">
        <v>125</v>
      </c>
    </row>
    <row r="793" spans="1:2">
      <c r="A793" s="107" t="s">
        <v>31834</v>
      </c>
      <c r="B793">
        <v>55</v>
      </c>
    </row>
    <row r="794" spans="1:2">
      <c r="A794" s="107" t="s">
        <v>31835</v>
      </c>
      <c r="B794">
        <v>74</v>
      </c>
    </row>
    <row r="795" spans="1:2">
      <c r="A795" s="107" t="s">
        <v>31836</v>
      </c>
      <c r="B795">
        <v>37</v>
      </c>
    </row>
    <row r="796" spans="1:2">
      <c r="A796" s="107" t="s">
        <v>31837</v>
      </c>
      <c r="B796">
        <v>44</v>
      </c>
    </row>
    <row r="797" spans="1:2">
      <c r="A797" s="107" t="s">
        <v>31838</v>
      </c>
      <c r="B797">
        <v>47</v>
      </c>
    </row>
    <row r="798" spans="1:2">
      <c r="A798" s="107" t="s">
        <v>31839</v>
      </c>
      <c r="B798">
        <v>6</v>
      </c>
    </row>
    <row r="799" spans="1:2">
      <c r="A799" s="107" t="s">
        <v>31840</v>
      </c>
      <c r="B799">
        <v>2</v>
      </c>
    </row>
    <row r="800" spans="1:2">
      <c r="A800" s="107" t="s">
        <v>31841</v>
      </c>
      <c r="B800">
        <v>1</v>
      </c>
    </row>
    <row r="801" spans="1:2">
      <c r="A801" s="107" t="s">
        <v>31842</v>
      </c>
      <c r="B801">
        <v>6</v>
      </c>
    </row>
    <row r="802" spans="1:2">
      <c r="A802" s="107" t="s">
        <v>31843</v>
      </c>
      <c r="B802">
        <v>3</v>
      </c>
    </row>
    <row r="803" spans="1:2">
      <c r="A803" s="107" t="s">
        <v>31844</v>
      </c>
      <c r="B803">
        <v>5</v>
      </c>
    </row>
    <row r="804" spans="1:2">
      <c r="A804" s="107" t="s">
        <v>31845</v>
      </c>
      <c r="B804">
        <v>1</v>
      </c>
    </row>
    <row r="805" spans="1:2">
      <c r="A805" s="107" t="s">
        <v>31846</v>
      </c>
      <c r="B805">
        <v>3</v>
      </c>
    </row>
    <row r="806" spans="1:2">
      <c r="A806" s="107" t="s">
        <v>31847</v>
      </c>
      <c r="B806">
        <v>2</v>
      </c>
    </row>
    <row r="807" spans="1:2">
      <c r="A807" s="107" t="s">
        <v>31848</v>
      </c>
      <c r="B807">
        <v>3</v>
      </c>
    </row>
    <row r="808" spans="1:2">
      <c r="A808" s="107" t="s">
        <v>31849</v>
      </c>
      <c r="B808">
        <v>5</v>
      </c>
    </row>
    <row r="809" spans="1:2">
      <c r="A809" s="107" t="s">
        <v>31850</v>
      </c>
      <c r="B809">
        <v>3</v>
      </c>
    </row>
    <row r="810" spans="1:2">
      <c r="A810" s="107" t="s">
        <v>31851</v>
      </c>
      <c r="B810">
        <v>6</v>
      </c>
    </row>
    <row r="811" spans="1:2">
      <c r="A811" s="107" t="s">
        <v>31852</v>
      </c>
      <c r="B811">
        <v>8</v>
      </c>
    </row>
    <row r="812" spans="1:2">
      <c r="A812" s="107" t="s">
        <v>31853</v>
      </c>
      <c r="B812">
        <v>3</v>
      </c>
    </row>
    <row r="813" spans="1:2">
      <c r="A813" s="107" t="s">
        <v>31854</v>
      </c>
      <c r="B813">
        <v>5</v>
      </c>
    </row>
    <row r="814" spans="1:2">
      <c r="A814" s="107" t="s">
        <v>31855</v>
      </c>
      <c r="B814">
        <v>1</v>
      </c>
    </row>
    <row r="815" spans="1:2">
      <c r="A815" s="107" t="s">
        <v>31856</v>
      </c>
      <c r="B815">
        <v>1</v>
      </c>
    </row>
    <row r="816" spans="1:2">
      <c r="A816" s="107" t="s">
        <v>31857</v>
      </c>
      <c r="B816">
        <v>2</v>
      </c>
    </row>
    <row r="817" spans="1:2">
      <c r="A817" s="107" t="s">
        <v>31858</v>
      </c>
      <c r="B817">
        <v>3</v>
      </c>
    </row>
    <row r="818" spans="1:2">
      <c r="A818" s="107" t="s">
        <v>31859</v>
      </c>
      <c r="B818">
        <v>5</v>
      </c>
    </row>
    <row r="819" spans="1:2">
      <c r="A819" s="107" t="s">
        <v>31860</v>
      </c>
      <c r="B819">
        <v>4</v>
      </c>
    </row>
    <row r="820" spans="1:2">
      <c r="A820" s="107" t="s">
        <v>31861</v>
      </c>
      <c r="B820">
        <v>5</v>
      </c>
    </row>
    <row r="821" spans="1:2">
      <c r="A821" s="107" t="s">
        <v>31862</v>
      </c>
      <c r="B821">
        <v>2</v>
      </c>
    </row>
    <row r="822" spans="1:2">
      <c r="A822" s="107" t="s">
        <v>31863</v>
      </c>
      <c r="B822">
        <v>5</v>
      </c>
    </row>
    <row r="823" spans="1:2">
      <c r="A823" s="107" t="s">
        <v>31864</v>
      </c>
      <c r="B823">
        <v>1</v>
      </c>
    </row>
    <row r="824" spans="1:2">
      <c r="A824" s="107" t="s">
        <v>31865</v>
      </c>
      <c r="B824">
        <v>1</v>
      </c>
    </row>
    <row r="825" spans="1:2">
      <c r="A825" s="107" t="s">
        <v>31866</v>
      </c>
      <c r="B825">
        <v>2</v>
      </c>
    </row>
    <row r="826" spans="1:2">
      <c r="A826" s="107" t="s">
        <v>31867</v>
      </c>
      <c r="B826">
        <v>1</v>
      </c>
    </row>
    <row r="827" spans="1:2">
      <c r="A827" s="107" t="s">
        <v>31868</v>
      </c>
      <c r="B827">
        <v>8</v>
      </c>
    </row>
    <row r="828" spans="1:2">
      <c r="A828" s="107" t="s">
        <v>31869</v>
      </c>
      <c r="B828">
        <v>4</v>
      </c>
    </row>
    <row r="829" spans="1:2">
      <c r="A829" s="107" t="s">
        <v>31870</v>
      </c>
      <c r="B829">
        <v>1</v>
      </c>
    </row>
    <row r="830" spans="1:2">
      <c r="A830" s="107" t="s">
        <v>31871</v>
      </c>
      <c r="B830">
        <v>1</v>
      </c>
    </row>
    <row r="831" spans="1:2">
      <c r="A831" s="107" t="s">
        <v>31872</v>
      </c>
      <c r="B831">
        <v>2</v>
      </c>
    </row>
    <row r="832" spans="1:2">
      <c r="A832" s="107" t="s">
        <v>31873</v>
      </c>
      <c r="B832">
        <v>2</v>
      </c>
    </row>
    <row r="833" spans="1:2">
      <c r="A833" s="107" t="s">
        <v>31874</v>
      </c>
      <c r="B833">
        <v>6</v>
      </c>
    </row>
    <row r="834" spans="1:2">
      <c r="A834" s="107" t="s">
        <v>31875</v>
      </c>
      <c r="B834">
        <v>3</v>
      </c>
    </row>
    <row r="835" spans="1:2">
      <c r="A835" s="107" t="s">
        <v>31876</v>
      </c>
      <c r="B835">
        <v>5</v>
      </c>
    </row>
    <row r="836" spans="1:2">
      <c r="A836" s="107" t="s">
        <v>31877</v>
      </c>
      <c r="B836">
        <v>4</v>
      </c>
    </row>
    <row r="837" spans="1:2">
      <c r="A837" s="107" t="s">
        <v>31878</v>
      </c>
      <c r="B837">
        <v>7</v>
      </c>
    </row>
    <row r="838" spans="1:2">
      <c r="A838" s="107" t="s">
        <v>31879</v>
      </c>
      <c r="B838">
        <v>2</v>
      </c>
    </row>
    <row r="839" spans="1:2">
      <c r="A839" s="107" t="s">
        <v>31880</v>
      </c>
      <c r="B839">
        <v>4</v>
      </c>
    </row>
    <row r="840" spans="1:2">
      <c r="A840" s="107" t="s">
        <v>31881</v>
      </c>
      <c r="B840">
        <v>1</v>
      </c>
    </row>
    <row r="841" spans="1:2">
      <c r="A841" s="107" t="s">
        <v>31882</v>
      </c>
      <c r="B841">
        <v>1</v>
      </c>
    </row>
    <row r="842" spans="1:2">
      <c r="A842" s="107" t="s">
        <v>31883</v>
      </c>
      <c r="B842">
        <v>3</v>
      </c>
    </row>
    <row r="843" spans="1:2">
      <c r="A843" s="107" t="s">
        <v>31884</v>
      </c>
      <c r="B843">
        <v>1</v>
      </c>
    </row>
    <row r="844" spans="1:2">
      <c r="A844" s="107" t="s">
        <v>31885</v>
      </c>
      <c r="B844">
        <v>1</v>
      </c>
    </row>
    <row r="845" spans="1:2">
      <c r="A845" s="107" t="s">
        <v>31886</v>
      </c>
      <c r="B845">
        <v>2</v>
      </c>
    </row>
    <row r="846" spans="1:2">
      <c r="A846" s="107" t="s">
        <v>31887</v>
      </c>
      <c r="B846">
        <v>1</v>
      </c>
    </row>
    <row r="847" spans="1:2">
      <c r="A847" s="107" t="s">
        <v>31888</v>
      </c>
      <c r="B847">
        <v>3</v>
      </c>
    </row>
    <row r="848" spans="1:2">
      <c r="A848" s="107" t="s">
        <v>31889</v>
      </c>
      <c r="B848">
        <v>1</v>
      </c>
    </row>
    <row r="849" spans="1:2">
      <c r="A849" s="107" t="s">
        <v>31890</v>
      </c>
      <c r="B849">
        <v>3</v>
      </c>
    </row>
    <row r="850" spans="1:2">
      <c r="A850" s="107" t="s">
        <v>31891</v>
      </c>
      <c r="B850">
        <v>1</v>
      </c>
    </row>
    <row r="851" spans="1:2">
      <c r="A851" s="107" t="s">
        <v>31892</v>
      </c>
      <c r="B851">
        <v>4</v>
      </c>
    </row>
    <row r="852" spans="1:2">
      <c r="A852" s="107" t="s">
        <v>31893</v>
      </c>
      <c r="B852">
        <v>3</v>
      </c>
    </row>
    <row r="853" spans="1:2">
      <c r="A853" s="107" t="s">
        <v>31894</v>
      </c>
      <c r="B853">
        <v>3</v>
      </c>
    </row>
    <row r="854" spans="1:2">
      <c r="A854" s="107" t="s">
        <v>31895</v>
      </c>
      <c r="B854">
        <v>1</v>
      </c>
    </row>
    <row r="855" spans="1:2">
      <c r="A855" s="107" t="s">
        <v>31896</v>
      </c>
      <c r="B855">
        <v>1</v>
      </c>
    </row>
    <row r="856" spans="1:2">
      <c r="A856" s="107" t="s">
        <v>31897</v>
      </c>
      <c r="B856">
        <v>1</v>
      </c>
    </row>
    <row r="857" spans="1:2">
      <c r="A857" s="107" t="s">
        <v>29342</v>
      </c>
      <c r="B857">
        <v>8674</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5625"/>
  <sheetViews>
    <sheetView zoomScale="85" zoomScaleNormal="85" workbookViewId="0">
      <selection activeCell="B6" sqref="B6"/>
    </sheetView>
  </sheetViews>
  <sheetFormatPr defaultColWidth="9.109375" defaultRowHeight="27.6"/>
  <cols>
    <col min="1" max="1" width="6.5546875" style="104" customWidth="1"/>
    <col min="2" max="2" width="6.33203125" style="36" bestFit="1" customWidth="1"/>
    <col min="3" max="3" width="24.33203125" style="27" bestFit="1" customWidth="1"/>
    <col min="4" max="4" width="57.109375" style="28" customWidth="1"/>
    <col min="5" max="5" width="10.109375" customWidth="1"/>
    <col min="6" max="6" width="12.44140625" customWidth="1"/>
    <col min="7" max="7" width="19.33203125" bestFit="1" customWidth="1"/>
    <col min="8" max="8" width="14" customWidth="1"/>
    <col min="9" max="10" width="11.5546875" customWidth="1"/>
    <col min="11" max="11" width="6.44140625" customWidth="1"/>
    <col min="12" max="12" width="17.88671875" customWidth="1"/>
    <col min="13" max="13" width="6.44140625" customWidth="1"/>
    <col min="14" max="14" width="16.109375" customWidth="1"/>
    <col min="15" max="15" width="6.44140625" customWidth="1"/>
    <col min="16" max="16" width="17.88671875" customWidth="1"/>
    <col min="17" max="17" width="26.5546875" customWidth="1"/>
    <col min="18" max="18" width="21.5546875" customWidth="1"/>
    <col min="19" max="19" width="16.88671875" style="59" customWidth="1"/>
    <col min="20" max="20" width="9.109375" style="99"/>
  </cols>
  <sheetData>
    <row r="1" spans="1:33">
      <c r="A1" s="103" t="s">
        <v>2826</v>
      </c>
      <c r="B1" s="34" t="s">
        <v>2827</v>
      </c>
      <c r="C1" s="37" t="s">
        <v>2828</v>
      </c>
      <c r="D1" s="38" t="s">
        <v>2829</v>
      </c>
      <c r="E1" s="101" t="s">
        <v>2831</v>
      </c>
      <c r="F1" s="101" t="s">
        <v>29344</v>
      </c>
      <c r="G1" s="101" t="s">
        <v>2830</v>
      </c>
      <c r="H1" s="105" t="s">
        <v>30779</v>
      </c>
      <c r="I1" s="101" t="s">
        <v>29303</v>
      </c>
      <c r="J1" s="101" t="s">
        <v>29302</v>
      </c>
      <c r="K1" s="100" t="s">
        <v>29318</v>
      </c>
      <c r="L1" s="100" t="s">
        <v>29324</v>
      </c>
      <c r="M1" s="100" t="s">
        <v>29319</v>
      </c>
      <c r="N1" s="100" t="s">
        <v>29325</v>
      </c>
      <c r="O1" s="100" t="s">
        <v>29320</v>
      </c>
      <c r="P1" s="100" t="s">
        <v>29326</v>
      </c>
      <c r="Q1" s="39" t="s">
        <v>2833</v>
      </c>
      <c r="R1" s="39" t="s">
        <v>27892</v>
      </c>
      <c r="S1" s="40" t="s">
        <v>2834</v>
      </c>
      <c r="T1"/>
    </row>
    <row r="2" spans="1:33" ht="112.2">
      <c r="A2" s="81" t="s">
        <v>10967</v>
      </c>
      <c r="B2" s="35">
        <v>1</v>
      </c>
      <c r="C2" s="41" t="s">
        <v>3647</v>
      </c>
      <c r="D2" s="75" t="s">
        <v>26763</v>
      </c>
      <c r="E2" s="61"/>
      <c r="F2" s="61"/>
      <c r="G2" s="41"/>
      <c r="H2" s="41">
        <v>179</v>
      </c>
      <c r="I2" s="41"/>
      <c r="J2" s="41"/>
      <c r="K2" s="41"/>
      <c r="L2" s="41"/>
      <c r="M2" s="41"/>
      <c r="N2" s="41"/>
      <c r="O2" s="41"/>
      <c r="P2" s="41"/>
      <c r="Q2" s="82" t="s">
        <v>27956</v>
      </c>
      <c r="R2" s="58"/>
      <c r="S2" s="83"/>
      <c r="T2" s="3"/>
      <c r="U2" s="3"/>
      <c r="V2" s="3"/>
      <c r="W2" s="3"/>
      <c r="X2" s="3"/>
      <c r="Y2" s="3"/>
      <c r="Z2" s="3"/>
      <c r="AA2" s="3"/>
      <c r="AB2" s="3"/>
      <c r="AC2" s="3"/>
      <c r="AD2" s="3"/>
      <c r="AE2" s="3"/>
      <c r="AF2" s="3"/>
      <c r="AG2" s="3"/>
    </row>
    <row r="3" spans="1:33" ht="51">
      <c r="A3" s="81" t="s">
        <v>10967</v>
      </c>
      <c r="B3" s="35">
        <v>2</v>
      </c>
      <c r="C3" s="41" t="s">
        <v>26761</v>
      </c>
      <c r="D3" s="87" t="s">
        <v>26762</v>
      </c>
      <c r="E3" s="61">
        <v>5</v>
      </c>
      <c r="F3" s="61">
        <v>42001005</v>
      </c>
      <c r="G3" s="86" t="s">
        <v>339</v>
      </c>
      <c r="H3" s="41"/>
      <c r="I3" s="41"/>
      <c r="J3" s="41"/>
      <c r="K3" s="41">
        <v>175</v>
      </c>
      <c r="L3" s="86" t="s">
        <v>339</v>
      </c>
      <c r="M3" s="41" t="s">
        <v>29321</v>
      </c>
      <c r="N3" s="41"/>
      <c r="O3" s="41"/>
      <c r="P3" s="41"/>
      <c r="Q3" s="56" t="s">
        <v>27958</v>
      </c>
      <c r="R3" s="58"/>
      <c r="S3" s="57"/>
      <c r="T3"/>
    </row>
    <row r="4" spans="1:33" ht="51">
      <c r="A4" s="81" t="s">
        <v>10967</v>
      </c>
      <c r="B4" s="35">
        <v>3</v>
      </c>
      <c r="C4" s="41" t="s">
        <v>26759</v>
      </c>
      <c r="D4" s="87" t="s">
        <v>26760</v>
      </c>
      <c r="E4" s="61">
        <v>1</v>
      </c>
      <c r="F4" s="61">
        <v>66009011</v>
      </c>
      <c r="G4" s="86" t="s">
        <v>10</v>
      </c>
      <c r="H4" s="41"/>
      <c r="I4" s="41"/>
      <c r="J4" s="41"/>
      <c r="K4" s="41">
        <v>11</v>
      </c>
      <c r="L4" s="86" t="s">
        <v>10</v>
      </c>
      <c r="M4" s="41" t="s">
        <v>29321</v>
      </c>
      <c r="N4" s="41"/>
      <c r="O4" s="41"/>
      <c r="P4" s="41"/>
      <c r="Q4" s="56" t="s">
        <v>27958</v>
      </c>
      <c r="R4" s="58"/>
      <c r="S4" s="57"/>
      <c r="T4"/>
    </row>
    <row r="5" spans="1:33" ht="61.2">
      <c r="A5" s="81" t="s">
        <v>10967</v>
      </c>
      <c r="B5" s="35">
        <v>4</v>
      </c>
      <c r="C5" s="41" t="s">
        <v>26757</v>
      </c>
      <c r="D5" s="87" t="s">
        <v>26758</v>
      </c>
      <c r="E5" s="61">
        <v>1</v>
      </c>
      <c r="F5" s="61">
        <v>47011009</v>
      </c>
      <c r="G5" s="41" t="s">
        <v>26841</v>
      </c>
      <c r="H5" s="41"/>
      <c r="I5" s="41"/>
      <c r="J5" s="41"/>
      <c r="K5" s="41">
        <v>1</v>
      </c>
      <c r="L5" s="41" t="s">
        <v>3647</v>
      </c>
      <c r="M5" s="41">
        <v>922</v>
      </c>
      <c r="N5" s="41" t="s">
        <v>26841</v>
      </c>
      <c r="O5" s="41"/>
      <c r="P5" s="41"/>
      <c r="Q5" s="56" t="s">
        <v>27930</v>
      </c>
      <c r="R5" s="58"/>
      <c r="S5" s="57"/>
      <c r="T5"/>
    </row>
    <row r="6" spans="1:33" ht="71.400000000000006">
      <c r="A6" s="81" t="s">
        <v>10967</v>
      </c>
      <c r="B6" s="35">
        <v>5</v>
      </c>
      <c r="C6" s="41" t="s">
        <v>26755</v>
      </c>
      <c r="D6" s="87" t="s">
        <v>26756</v>
      </c>
      <c r="E6" s="61">
        <v>3</v>
      </c>
      <c r="F6" s="61">
        <v>41014036</v>
      </c>
      <c r="G6" s="86" t="s">
        <v>2</v>
      </c>
      <c r="H6" s="41"/>
      <c r="I6" s="41"/>
      <c r="J6" s="41"/>
      <c r="K6" s="41">
        <v>2</v>
      </c>
      <c r="L6" s="86" t="s">
        <v>2</v>
      </c>
      <c r="M6" s="41"/>
      <c r="N6" s="41"/>
      <c r="O6" s="41"/>
      <c r="P6" s="41"/>
      <c r="Q6" s="56" t="s">
        <v>27958</v>
      </c>
      <c r="R6" s="58"/>
      <c r="S6" s="57"/>
      <c r="T6"/>
    </row>
    <row r="7" spans="1:33" ht="51">
      <c r="A7" s="81" t="s">
        <v>10967</v>
      </c>
      <c r="B7" s="35">
        <v>6</v>
      </c>
      <c r="C7" s="41" t="s">
        <v>26753</v>
      </c>
      <c r="D7" s="87" t="s">
        <v>26754</v>
      </c>
      <c r="E7" s="61">
        <v>4</v>
      </c>
      <c r="F7" s="61">
        <v>40023035</v>
      </c>
      <c r="G7" s="86" t="s">
        <v>3975</v>
      </c>
      <c r="H7" s="41"/>
      <c r="I7" s="41"/>
      <c r="J7" s="41"/>
      <c r="K7" s="41">
        <v>1893</v>
      </c>
      <c r="L7" s="86" t="s">
        <v>3975</v>
      </c>
      <c r="M7" s="41" t="s">
        <v>29321</v>
      </c>
      <c r="N7" s="41"/>
      <c r="O7" s="41"/>
      <c r="P7" s="41"/>
      <c r="Q7" s="56" t="s">
        <v>27958</v>
      </c>
      <c r="R7" s="58"/>
      <c r="S7" s="57"/>
      <c r="T7"/>
    </row>
    <row r="8" spans="1:33" ht="51">
      <c r="A8" s="81" t="s">
        <v>10967</v>
      </c>
      <c r="B8" s="35">
        <v>7</v>
      </c>
      <c r="C8" s="41" t="s">
        <v>26751</v>
      </c>
      <c r="D8" s="87" t="s">
        <v>26752</v>
      </c>
      <c r="E8" s="61">
        <v>3</v>
      </c>
      <c r="F8" s="61">
        <v>40001007</v>
      </c>
      <c r="G8" s="86" t="s">
        <v>56</v>
      </c>
      <c r="H8" s="41"/>
      <c r="I8" s="41"/>
      <c r="J8" s="41"/>
      <c r="K8" s="41">
        <v>29</v>
      </c>
      <c r="L8" s="86" t="s">
        <v>56</v>
      </c>
      <c r="M8" s="41" t="s">
        <v>29321</v>
      </c>
      <c r="N8" s="41"/>
      <c r="O8" s="41"/>
      <c r="P8" s="41"/>
      <c r="Q8" s="56" t="s">
        <v>27958</v>
      </c>
      <c r="R8" s="58"/>
      <c r="S8" s="57"/>
      <c r="T8"/>
    </row>
    <row r="9" spans="1:33" ht="51">
      <c r="A9" s="81" t="s">
        <v>10967</v>
      </c>
      <c r="B9" s="35">
        <v>8</v>
      </c>
      <c r="C9" s="41" t="s">
        <v>26749</v>
      </c>
      <c r="D9" s="87" t="s">
        <v>26750</v>
      </c>
      <c r="E9" s="61">
        <v>1</v>
      </c>
      <c r="F9" s="61">
        <v>41002026</v>
      </c>
      <c r="G9" s="86" t="s">
        <v>105</v>
      </c>
      <c r="H9" s="41"/>
      <c r="I9" s="41"/>
      <c r="J9" s="41"/>
      <c r="K9" s="41">
        <v>54</v>
      </c>
      <c r="L9" s="86" t="s">
        <v>105</v>
      </c>
      <c r="M9" s="41" t="s">
        <v>29321</v>
      </c>
      <c r="N9" s="41"/>
      <c r="O9" s="41"/>
      <c r="P9" s="41"/>
      <c r="Q9" s="56" t="s">
        <v>27958</v>
      </c>
      <c r="R9" s="58"/>
      <c r="S9" s="57"/>
      <c r="T9"/>
    </row>
    <row r="10" spans="1:33" ht="52.2">
      <c r="A10" s="81" t="s">
        <v>10967</v>
      </c>
      <c r="B10" s="35">
        <v>9</v>
      </c>
      <c r="C10" s="41" t="s">
        <v>26747</v>
      </c>
      <c r="D10" s="76" t="s">
        <v>26748</v>
      </c>
      <c r="E10" s="61">
        <v>1</v>
      </c>
      <c r="F10" s="61">
        <v>42003001</v>
      </c>
      <c r="G10" s="41"/>
      <c r="H10" s="41"/>
      <c r="I10" s="41"/>
      <c r="J10" s="41"/>
      <c r="K10" s="41"/>
      <c r="L10" s="41"/>
      <c r="M10" s="41"/>
      <c r="N10" s="41"/>
      <c r="O10" s="41"/>
      <c r="P10" s="41"/>
      <c r="Q10" s="56" t="s">
        <v>27957</v>
      </c>
      <c r="R10" s="58"/>
      <c r="S10" s="57"/>
      <c r="T10"/>
    </row>
    <row r="11" spans="1:33" ht="51">
      <c r="A11" s="81" t="s">
        <v>10967</v>
      </c>
      <c r="B11" s="35">
        <v>10</v>
      </c>
      <c r="C11" s="41" t="s">
        <v>26745</v>
      </c>
      <c r="D11" s="87" t="s">
        <v>26746</v>
      </c>
      <c r="E11" s="61">
        <v>2</v>
      </c>
      <c r="F11" s="61">
        <v>40001013</v>
      </c>
      <c r="G11" s="86" t="s">
        <v>60</v>
      </c>
      <c r="H11" s="41"/>
      <c r="I11" s="41"/>
      <c r="J11" s="41"/>
      <c r="K11" s="41">
        <v>31</v>
      </c>
      <c r="L11" s="86" t="s">
        <v>60</v>
      </c>
      <c r="M11" s="41" t="s">
        <v>29321</v>
      </c>
      <c r="N11" s="41"/>
      <c r="O11" s="41"/>
      <c r="P11" s="41"/>
      <c r="Q11" s="56" t="s">
        <v>27958</v>
      </c>
      <c r="R11" s="58"/>
      <c r="S11" s="57"/>
      <c r="T11"/>
    </row>
    <row r="12" spans="1:33" ht="61.2">
      <c r="A12" s="81" t="s">
        <v>10967</v>
      </c>
      <c r="B12" s="35">
        <v>11</v>
      </c>
      <c r="C12" s="41" t="s">
        <v>26743</v>
      </c>
      <c r="D12" s="87" t="s">
        <v>26744</v>
      </c>
      <c r="E12" s="61">
        <v>73</v>
      </c>
      <c r="F12" s="61">
        <v>40001001</v>
      </c>
      <c r="G12" s="86" t="s">
        <v>164</v>
      </c>
      <c r="H12" s="41"/>
      <c r="I12" s="41"/>
      <c r="J12" s="41"/>
      <c r="K12" s="41">
        <v>85</v>
      </c>
      <c r="L12" s="86" t="s">
        <v>164</v>
      </c>
      <c r="M12" s="41" t="s">
        <v>29321</v>
      </c>
      <c r="N12" s="41"/>
      <c r="O12" s="41"/>
      <c r="P12" s="41"/>
      <c r="Q12" s="56" t="s">
        <v>27958</v>
      </c>
      <c r="R12" s="58"/>
      <c r="S12" s="57"/>
      <c r="T12"/>
    </row>
    <row r="13" spans="1:33" ht="71.400000000000006">
      <c r="A13" s="81" t="s">
        <v>10967</v>
      </c>
      <c r="B13" s="35">
        <v>12</v>
      </c>
      <c r="C13" s="41" t="s">
        <v>26741</v>
      </c>
      <c r="D13" s="87" t="s">
        <v>26742</v>
      </c>
      <c r="E13" s="61">
        <v>9</v>
      </c>
      <c r="F13" s="61">
        <v>42008031</v>
      </c>
      <c r="G13" s="41" t="s">
        <v>25608</v>
      </c>
      <c r="H13" s="41"/>
      <c r="I13" s="41"/>
      <c r="J13" s="41"/>
      <c r="K13" s="41">
        <v>1</v>
      </c>
      <c r="L13" s="41" t="s">
        <v>3647</v>
      </c>
      <c r="M13" s="41">
        <v>1037</v>
      </c>
      <c r="N13" s="41" t="s">
        <v>25608</v>
      </c>
      <c r="O13" s="41"/>
      <c r="P13" s="41"/>
      <c r="Q13" s="82" t="s">
        <v>27956</v>
      </c>
      <c r="R13" s="58"/>
      <c r="S13" s="57"/>
      <c r="T13"/>
    </row>
    <row r="14" spans="1:33" ht="52.2">
      <c r="A14" s="81" t="s">
        <v>10967</v>
      </c>
      <c r="B14" s="35">
        <v>13</v>
      </c>
      <c r="C14" s="41" t="s">
        <v>26739</v>
      </c>
      <c r="D14" s="76" t="s">
        <v>26740</v>
      </c>
      <c r="E14" s="61">
        <v>2</v>
      </c>
      <c r="F14" s="61">
        <v>44011028</v>
      </c>
      <c r="G14" s="41"/>
      <c r="H14" s="41"/>
      <c r="I14" s="41"/>
      <c r="J14" s="41"/>
      <c r="K14" s="41"/>
      <c r="L14" s="41"/>
      <c r="M14" s="41"/>
      <c r="N14" s="41"/>
      <c r="O14" s="41"/>
      <c r="P14" s="41"/>
      <c r="Q14" s="56" t="s">
        <v>27958</v>
      </c>
      <c r="R14" s="58"/>
      <c r="S14" s="57"/>
      <c r="T14"/>
    </row>
    <row r="15" spans="1:33" ht="51">
      <c r="A15" s="81" t="s">
        <v>10967</v>
      </c>
      <c r="B15" s="35">
        <v>14</v>
      </c>
      <c r="C15" s="41" t="s">
        <v>26737</v>
      </c>
      <c r="D15" s="87" t="s">
        <v>26738</v>
      </c>
      <c r="E15" s="61">
        <v>2</v>
      </c>
      <c r="F15" s="61">
        <v>44014017</v>
      </c>
      <c r="G15" s="41" t="s">
        <v>24974</v>
      </c>
      <c r="H15" s="41"/>
      <c r="I15" s="41"/>
      <c r="J15" s="41"/>
      <c r="K15" s="41">
        <v>18</v>
      </c>
      <c r="L15" s="41" t="s">
        <v>26729</v>
      </c>
      <c r="M15" s="41">
        <v>2041</v>
      </c>
      <c r="N15" s="41" t="s">
        <v>24974</v>
      </c>
      <c r="O15" s="41"/>
      <c r="P15" s="41"/>
      <c r="Q15" s="56" t="s">
        <v>27929</v>
      </c>
      <c r="R15" s="58"/>
      <c r="S15" s="57"/>
      <c r="T15"/>
    </row>
    <row r="16" spans="1:33" ht="51">
      <c r="A16" s="81" t="s">
        <v>10967</v>
      </c>
      <c r="B16" s="35">
        <v>15</v>
      </c>
      <c r="C16" s="41" t="s">
        <v>26735</v>
      </c>
      <c r="D16" s="87" t="s">
        <v>26736</v>
      </c>
      <c r="E16" s="61">
        <v>9</v>
      </c>
      <c r="F16" s="61">
        <v>42006009</v>
      </c>
      <c r="G16" s="41" t="s">
        <v>26731</v>
      </c>
      <c r="H16" s="41"/>
      <c r="I16" s="41"/>
      <c r="J16" s="41"/>
      <c r="K16" s="41">
        <v>17</v>
      </c>
      <c r="L16" s="41" t="s">
        <v>26731</v>
      </c>
      <c r="M16" s="41" t="s">
        <v>29321</v>
      </c>
      <c r="N16" s="41"/>
      <c r="O16" s="41"/>
      <c r="P16" s="41"/>
      <c r="Q16" s="56" t="s">
        <v>27929</v>
      </c>
      <c r="R16" s="58"/>
      <c r="S16" s="57"/>
      <c r="T16"/>
    </row>
    <row r="17" spans="1:20" ht="51">
      <c r="A17" s="81" t="s">
        <v>10967</v>
      </c>
      <c r="B17" s="35">
        <v>16</v>
      </c>
      <c r="C17" s="41" t="s">
        <v>26733</v>
      </c>
      <c r="D17" s="87" t="s">
        <v>26734</v>
      </c>
      <c r="E17" s="61">
        <v>1</v>
      </c>
      <c r="F17" s="61">
        <v>60004019</v>
      </c>
      <c r="G17" s="41" t="s">
        <v>26731</v>
      </c>
      <c r="H17" s="41"/>
      <c r="I17" s="41"/>
      <c r="J17" s="41"/>
      <c r="K17" s="41">
        <v>17</v>
      </c>
      <c r="L17" s="41" t="s">
        <v>26731</v>
      </c>
      <c r="M17" s="41" t="s">
        <v>29321</v>
      </c>
      <c r="N17" s="41"/>
      <c r="O17" s="41"/>
      <c r="P17" s="41"/>
      <c r="Q17" s="82" t="s">
        <v>27956</v>
      </c>
      <c r="R17" s="58"/>
      <c r="S17" s="57"/>
      <c r="T17"/>
    </row>
    <row r="18" spans="1:20" ht="51">
      <c r="A18" s="81" t="s">
        <v>10967</v>
      </c>
      <c r="B18" s="35">
        <v>17</v>
      </c>
      <c r="C18" s="41" t="s">
        <v>26731</v>
      </c>
      <c r="D18" s="87" t="s">
        <v>26732</v>
      </c>
      <c r="E18" s="61">
        <v>1</v>
      </c>
      <c r="F18" s="61">
        <v>60002014</v>
      </c>
      <c r="G18" s="41" t="s">
        <v>20392</v>
      </c>
      <c r="H18" s="41">
        <v>2</v>
      </c>
      <c r="I18" s="41"/>
      <c r="J18" s="41"/>
      <c r="K18" s="41">
        <v>18</v>
      </c>
      <c r="L18" s="41" t="s">
        <v>26729</v>
      </c>
      <c r="M18" s="41">
        <v>4160</v>
      </c>
      <c r="N18" s="41" t="s">
        <v>20392</v>
      </c>
      <c r="O18" s="41"/>
      <c r="P18" s="41"/>
      <c r="Q18" s="56" t="s">
        <v>27930</v>
      </c>
      <c r="R18" s="58"/>
      <c r="S18" s="57"/>
      <c r="T18"/>
    </row>
    <row r="19" spans="1:20" ht="62.4">
      <c r="A19" s="81" t="s">
        <v>10967</v>
      </c>
      <c r="B19" s="35">
        <v>18</v>
      </c>
      <c r="C19" s="41" t="s">
        <v>26729</v>
      </c>
      <c r="D19" s="76" t="s">
        <v>26730</v>
      </c>
      <c r="E19" s="61">
        <v>102</v>
      </c>
      <c r="F19" s="61">
        <v>40005045</v>
      </c>
      <c r="G19" s="41"/>
      <c r="H19" s="41">
        <v>5</v>
      </c>
      <c r="I19" s="41"/>
      <c r="J19" s="41"/>
      <c r="K19" s="41"/>
      <c r="L19" s="41"/>
      <c r="M19" s="41"/>
      <c r="N19" s="41"/>
      <c r="O19" s="41"/>
      <c r="P19" s="41"/>
      <c r="Q19" s="56" t="s">
        <v>27930</v>
      </c>
      <c r="R19" s="58"/>
      <c r="S19" s="57"/>
      <c r="T19"/>
    </row>
    <row r="20" spans="1:20" ht="51">
      <c r="A20" s="81" t="s">
        <v>10967</v>
      </c>
      <c r="B20" s="35">
        <v>19</v>
      </c>
      <c r="C20" s="41" t="s">
        <v>26727</v>
      </c>
      <c r="D20" s="87" t="s">
        <v>26728</v>
      </c>
      <c r="E20" s="61">
        <v>4</v>
      </c>
      <c r="F20" s="61">
        <v>45015014</v>
      </c>
      <c r="G20" s="41" t="s">
        <v>26729</v>
      </c>
      <c r="H20" s="41"/>
      <c r="I20" s="41"/>
      <c r="J20" s="41"/>
      <c r="K20" s="41">
        <v>18</v>
      </c>
      <c r="L20" s="41" t="s">
        <v>26729</v>
      </c>
      <c r="M20" s="41" t="s">
        <v>29321</v>
      </c>
      <c r="N20" s="41"/>
      <c r="O20" s="41"/>
      <c r="P20" s="41"/>
      <c r="Q20" s="82" t="s">
        <v>27956</v>
      </c>
      <c r="R20" s="58"/>
      <c r="S20" s="57"/>
      <c r="T20"/>
    </row>
    <row r="21" spans="1:20" ht="61.2">
      <c r="A21" s="81" t="s">
        <v>10967</v>
      </c>
      <c r="B21" s="35">
        <v>20</v>
      </c>
      <c r="C21" s="41" t="s">
        <v>26725</v>
      </c>
      <c r="D21" s="87" t="s">
        <v>26726</v>
      </c>
      <c r="E21" s="61">
        <v>5</v>
      </c>
      <c r="F21" s="61">
        <v>42001014</v>
      </c>
      <c r="G21" s="41" t="s">
        <v>26723</v>
      </c>
      <c r="H21" s="41"/>
      <c r="I21" s="41"/>
      <c r="J21" s="41"/>
      <c r="K21" s="41">
        <v>21</v>
      </c>
      <c r="L21" s="41" t="s">
        <v>26723</v>
      </c>
      <c r="M21" s="41" t="s">
        <v>29321</v>
      </c>
      <c r="N21" s="41"/>
      <c r="O21" s="41"/>
      <c r="P21" s="41"/>
      <c r="Q21" s="82" t="s">
        <v>27956</v>
      </c>
      <c r="R21" s="58"/>
      <c r="S21" s="57"/>
      <c r="T21"/>
    </row>
    <row r="22" spans="1:20" ht="51">
      <c r="A22" s="81" t="s">
        <v>10967</v>
      </c>
      <c r="B22" s="35">
        <v>21</v>
      </c>
      <c r="C22" s="41" t="s">
        <v>26723</v>
      </c>
      <c r="D22" s="87" t="s">
        <v>26724</v>
      </c>
      <c r="E22" s="61">
        <v>11</v>
      </c>
      <c r="F22" s="61">
        <v>40005012</v>
      </c>
      <c r="G22" s="41" t="s">
        <v>25372</v>
      </c>
      <c r="H22" s="41">
        <v>1</v>
      </c>
      <c r="I22" s="41"/>
      <c r="J22" s="41"/>
      <c r="K22" s="41">
        <v>242</v>
      </c>
      <c r="L22" s="41" t="s">
        <v>25372</v>
      </c>
      <c r="M22" s="41" t="s">
        <v>29321</v>
      </c>
      <c r="N22" s="41"/>
      <c r="O22" s="41"/>
      <c r="P22" s="41"/>
      <c r="Q22" s="56" t="s">
        <v>27929</v>
      </c>
      <c r="R22" s="58"/>
      <c r="S22" s="57"/>
      <c r="T22"/>
    </row>
    <row r="23" spans="1:20" ht="51">
      <c r="A23" s="81" t="s">
        <v>10967</v>
      </c>
      <c r="B23" s="35">
        <v>22</v>
      </c>
      <c r="C23" s="41" t="s">
        <v>26721</v>
      </c>
      <c r="D23" s="87" t="s">
        <v>26722</v>
      </c>
      <c r="E23" s="61">
        <v>4</v>
      </c>
      <c r="F23" s="61">
        <v>46007008</v>
      </c>
      <c r="G23" s="41" t="s">
        <v>25657</v>
      </c>
      <c r="H23" s="41"/>
      <c r="I23" s="41"/>
      <c r="J23" s="41"/>
      <c r="K23" s="41">
        <v>1</v>
      </c>
      <c r="L23" s="41" t="s">
        <v>3647</v>
      </c>
      <c r="M23" s="41">
        <v>1062</v>
      </c>
      <c r="N23" s="41" t="s">
        <v>25657</v>
      </c>
      <c r="O23" s="41"/>
      <c r="P23" s="41"/>
      <c r="Q23" s="82" t="s">
        <v>27956</v>
      </c>
      <c r="R23" s="58"/>
      <c r="S23" s="57"/>
      <c r="T23"/>
    </row>
    <row r="24" spans="1:20" ht="62.4">
      <c r="A24" s="81" t="s">
        <v>10967</v>
      </c>
      <c r="B24" s="35">
        <v>23</v>
      </c>
      <c r="C24" s="41" t="s">
        <v>26719</v>
      </c>
      <c r="D24" s="76" t="s">
        <v>26720</v>
      </c>
      <c r="E24" s="61">
        <v>7</v>
      </c>
      <c r="F24" s="61">
        <v>40020024</v>
      </c>
      <c r="G24" s="41"/>
      <c r="H24" s="41">
        <v>1</v>
      </c>
      <c r="I24" s="41"/>
      <c r="J24" s="41"/>
      <c r="K24" s="41"/>
      <c r="L24" s="41"/>
      <c r="M24" s="41"/>
      <c r="N24" s="41"/>
      <c r="O24" s="41"/>
      <c r="P24" s="41"/>
      <c r="Q24" s="56" t="s">
        <v>27929</v>
      </c>
      <c r="R24" s="58"/>
      <c r="S24" s="57"/>
      <c r="T24"/>
    </row>
    <row r="25" spans="1:20" ht="51">
      <c r="A25" s="81" t="s">
        <v>10967</v>
      </c>
      <c r="B25" s="35">
        <v>24</v>
      </c>
      <c r="C25" s="41" t="s">
        <v>26717</v>
      </c>
      <c r="D25" s="87" t="s">
        <v>26718</v>
      </c>
      <c r="E25" s="61">
        <v>1</v>
      </c>
      <c r="F25" s="61">
        <v>47007011</v>
      </c>
      <c r="G25" s="41" t="s">
        <v>26719</v>
      </c>
      <c r="H25" s="41"/>
      <c r="I25" s="41"/>
      <c r="J25" s="41"/>
      <c r="K25" s="41">
        <v>23</v>
      </c>
      <c r="L25" s="41" t="s">
        <v>26719</v>
      </c>
      <c r="M25" s="41" t="s">
        <v>29321</v>
      </c>
      <c r="N25" s="41"/>
      <c r="O25" s="41"/>
      <c r="P25" s="41"/>
      <c r="Q25" s="82" t="s">
        <v>27956</v>
      </c>
      <c r="R25" s="58"/>
      <c r="S25" s="57"/>
      <c r="T25"/>
    </row>
    <row r="26" spans="1:20" ht="81.599999999999994">
      <c r="A26" s="81" t="s">
        <v>10967</v>
      </c>
      <c r="B26" s="35">
        <v>25</v>
      </c>
      <c r="C26" s="41" t="s">
        <v>26715</v>
      </c>
      <c r="D26" s="87" t="s">
        <v>26716</v>
      </c>
      <c r="E26" s="61">
        <v>143</v>
      </c>
      <c r="F26" s="61">
        <v>40005043</v>
      </c>
      <c r="G26" s="86" t="s">
        <v>11300</v>
      </c>
      <c r="H26" s="41">
        <v>2</v>
      </c>
      <c r="I26" s="41"/>
      <c r="J26" s="41"/>
      <c r="K26" s="41">
        <v>5689</v>
      </c>
      <c r="L26" s="86" t="s">
        <v>11300</v>
      </c>
      <c r="M26" s="41"/>
      <c r="N26" s="41"/>
      <c r="O26" s="41"/>
      <c r="P26" s="41"/>
      <c r="Q26" s="56" t="s">
        <v>27929</v>
      </c>
      <c r="R26" s="58"/>
      <c r="S26" s="57"/>
      <c r="T26"/>
    </row>
    <row r="27" spans="1:20" ht="61.2">
      <c r="A27" s="81" t="s">
        <v>10967</v>
      </c>
      <c r="B27" s="35">
        <v>26</v>
      </c>
      <c r="C27" s="41" t="s">
        <v>26713</v>
      </c>
      <c r="D27" s="87" t="s">
        <v>26714</v>
      </c>
      <c r="E27" s="61">
        <v>116</v>
      </c>
      <c r="F27" s="61">
        <v>40024012</v>
      </c>
      <c r="G27" s="41" t="s">
        <v>26715</v>
      </c>
      <c r="H27" s="41"/>
      <c r="I27" s="41"/>
      <c r="J27" s="41"/>
      <c r="K27" s="41">
        <v>25</v>
      </c>
      <c r="L27" s="41" t="s">
        <v>26715</v>
      </c>
      <c r="M27" s="41" t="s">
        <v>29321</v>
      </c>
      <c r="N27" s="41"/>
      <c r="O27" s="41"/>
      <c r="P27" s="41"/>
      <c r="Q27" s="82" t="s">
        <v>27956</v>
      </c>
      <c r="R27" s="58"/>
      <c r="S27" s="57"/>
      <c r="T27"/>
    </row>
    <row r="28" spans="1:20" ht="51">
      <c r="A28" s="81" t="s">
        <v>10967</v>
      </c>
      <c r="B28" s="35">
        <v>27</v>
      </c>
      <c r="C28" s="41" t="s">
        <v>26711</v>
      </c>
      <c r="D28" s="87" t="s">
        <v>26712</v>
      </c>
      <c r="E28" s="61">
        <v>61</v>
      </c>
      <c r="F28" s="61">
        <v>40003017</v>
      </c>
      <c r="G28" s="41" t="s">
        <v>26715</v>
      </c>
      <c r="H28" s="41"/>
      <c r="I28" s="41"/>
      <c r="J28" s="41"/>
      <c r="K28" s="41">
        <v>25</v>
      </c>
      <c r="L28" s="41" t="s">
        <v>26715</v>
      </c>
      <c r="M28" s="41" t="s">
        <v>29321</v>
      </c>
      <c r="N28" s="41"/>
      <c r="O28" s="41"/>
      <c r="P28" s="41"/>
      <c r="Q28" s="56" t="s">
        <v>27930</v>
      </c>
      <c r="R28" s="58"/>
      <c r="S28" s="57"/>
      <c r="T28"/>
    </row>
    <row r="29" spans="1:20" ht="51">
      <c r="A29" s="81" t="s">
        <v>10967</v>
      </c>
      <c r="B29" s="35">
        <v>28</v>
      </c>
      <c r="C29" s="41" t="s">
        <v>26709</v>
      </c>
      <c r="D29" s="87" t="s">
        <v>26710</v>
      </c>
      <c r="E29" s="61">
        <v>2</v>
      </c>
      <c r="F29" s="61">
        <v>48004024</v>
      </c>
      <c r="G29" s="86" t="s">
        <v>3954</v>
      </c>
      <c r="H29" s="41"/>
      <c r="I29" s="41"/>
      <c r="J29" s="41"/>
      <c r="K29" s="41">
        <v>1904</v>
      </c>
      <c r="L29" s="86" t="s">
        <v>3954</v>
      </c>
      <c r="M29" s="41" t="s">
        <v>29321</v>
      </c>
      <c r="N29" s="41"/>
      <c r="O29" s="41"/>
      <c r="P29" s="41"/>
      <c r="Q29" s="56" t="s">
        <v>27958</v>
      </c>
      <c r="R29" s="58"/>
      <c r="S29" s="57"/>
      <c r="T29"/>
    </row>
    <row r="30" spans="1:20" ht="62.4">
      <c r="A30" s="81" t="s">
        <v>10967</v>
      </c>
      <c r="B30" s="35">
        <v>29</v>
      </c>
      <c r="C30" s="41" t="s">
        <v>26707</v>
      </c>
      <c r="D30" s="76" t="s">
        <v>26708</v>
      </c>
      <c r="E30" s="61">
        <v>3</v>
      </c>
      <c r="F30" s="61">
        <v>40005041</v>
      </c>
      <c r="G30" s="41"/>
      <c r="H30" s="41"/>
      <c r="I30" s="41"/>
      <c r="J30" s="41"/>
      <c r="K30" s="41"/>
      <c r="L30" s="41"/>
      <c r="M30" s="41"/>
      <c r="N30" s="41"/>
      <c r="O30" s="41"/>
      <c r="P30" s="41"/>
      <c r="Q30" s="56" t="s">
        <v>27929</v>
      </c>
      <c r="R30" s="58"/>
      <c r="S30" s="57"/>
      <c r="T30"/>
    </row>
    <row r="31" spans="1:20" ht="62.4">
      <c r="A31" s="81" t="s">
        <v>10967</v>
      </c>
      <c r="B31" s="35">
        <v>30</v>
      </c>
      <c r="C31" s="41" t="s">
        <v>26705</v>
      </c>
      <c r="D31" s="76" t="s">
        <v>26706</v>
      </c>
      <c r="E31" s="61">
        <v>2</v>
      </c>
      <c r="F31" s="61">
        <v>40013048</v>
      </c>
      <c r="G31" s="41"/>
      <c r="H31" s="41"/>
      <c r="I31" s="41"/>
      <c r="J31" s="41"/>
      <c r="K31" s="41"/>
      <c r="L31" s="41"/>
      <c r="M31" s="41"/>
      <c r="N31" s="41"/>
      <c r="O31" s="41"/>
      <c r="P31" s="41"/>
      <c r="Q31" s="82" t="s">
        <v>27956</v>
      </c>
      <c r="R31" s="58"/>
      <c r="S31" s="57"/>
      <c r="T31"/>
    </row>
    <row r="32" spans="1:20" ht="71.400000000000006">
      <c r="A32" s="81" t="s">
        <v>10967</v>
      </c>
      <c r="B32" s="35">
        <v>31</v>
      </c>
      <c r="C32" s="41" t="s">
        <v>26703</v>
      </c>
      <c r="D32" s="87" t="s">
        <v>26704</v>
      </c>
      <c r="E32" s="61">
        <v>2</v>
      </c>
      <c r="F32" s="61">
        <v>62001005</v>
      </c>
      <c r="G32" s="41" t="s">
        <v>26701</v>
      </c>
      <c r="H32" s="41"/>
      <c r="I32" s="41"/>
      <c r="J32" s="41"/>
      <c r="K32" s="41">
        <v>32</v>
      </c>
      <c r="L32" s="41" t="s">
        <v>26701</v>
      </c>
      <c r="M32" s="41" t="s">
        <v>29321</v>
      </c>
      <c r="N32" s="41"/>
      <c r="O32" s="41"/>
      <c r="P32" s="41"/>
      <c r="Q32" s="82" t="s">
        <v>27956</v>
      </c>
      <c r="R32" s="58"/>
      <c r="S32" s="57"/>
      <c r="T32"/>
    </row>
    <row r="33" spans="1:20" ht="123.6">
      <c r="A33" s="81" t="s">
        <v>10967</v>
      </c>
      <c r="B33" s="35">
        <v>32</v>
      </c>
      <c r="C33" s="41" t="s">
        <v>26701</v>
      </c>
      <c r="D33" s="76" t="s">
        <v>26702</v>
      </c>
      <c r="E33" s="61">
        <v>175</v>
      </c>
      <c r="F33" s="61">
        <v>40001020</v>
      </c>
      <c r="G33" s="41"/>
      <c r="H33" s="41">
        <v>11</v>
      </c>
      <c r="I33" s="41"/>
      <c r="J33" s="41"/>
      <c r="K33" s="41"/>
      <c r="L33" s="41"/>
      <c r="M33" s="41"/>
      <c r="N33" s="41"/>
      <c r="O33" s="41"/>
      <c r="P33" s="41"/>
      <c r="Q33" s="82" t="s">
        <v>27956</v>
      </c>
      <c r="R33" s="58"/>
      <c r="S33" s="57"/>
      <c r="T33"/>
    </row>
    <row r="34" spans="1:20" ht="51">
      <c r="A34" s="81" t="s">
        <v>10967</v>
      </c>
      <c r="B34" s="35">
        <v>33</v>
      </c>
      <c r="C34" s="41" t="s">
        <v>26699</v>
      </c>
      <c r="D34" s="87" t="s">
        <v>26700</v>
      </c>
      <c r="E34" s="61"/>
      <c r="F34" s="61"/>
      <c r="G34" s="41" t="s">
        <v>26623</v>
      </c>
      <c r="H34" s="41"/>
      <c r="I34" s="41"/>
      <c r="J34" s="41"/>
      <c r="K34" s="41">
        <v>71</v>
      </c>
      <c r="L34" s="41" t="s">
        <v>26623</v>
      </c>
      <c r="M34" s="41" t="s">
        <v>29321</v>
      </c>
      <c r="N34" s="41"/>
      <c r="O34" s="41"/>
      <c r="P34" s="41"/>
      <c r="Q34" s="56" t="s">
        <v>27929</v>
      </c>
      <c r="R34" s="58"/>
      <c r="S34" s="57"/>
      <c r="T34"/>
    </row>
    <row r="35" spans="1:20" ht="61.2">
      <c r="A35" s="81" t="s">
        <v>10967</v>
      </c>
      <c r="B35" s="35">
        <v>34</v>
      </c>
      <c r="C35" s="41" t="s">
        <v>26697</v>
      </c>
      <c r="D35" s="87" t="s">
        <v>26698</v>
      </c>
      <c r="E35" s="61">
        <v>7</v>
      </c>
      <c r="F35" s="61">
        <v>40008030</v>
      </c>
      <c r="G35" s="41" t="s">
        <v>26623</v>
      </c>
      <c r="H35" s="41"/>
      <c r="I35" s="41"/>
      <c r="J35" s="41"/>
      <c r="K35" s="41">
        <v>71</v>
      </c>
      <c r="L35" s="41" t="s">
        <v>26623</v>
      </c>
      <c r="M35" s="41"/>
      <c r="N35" s="41"/>
      <c r="O35" s="41"/>
      <c r="P35" s="41"/>
      <c r="Q35" s="82" t="s">
        <v>27956</v>
      </c>
      <c r="R35" s="58"/>
      <c r="S35" s="57"/>
      <c r="T35"/>
    </row>
    <row r="36" spans="1:20" ht="51">
      <c r="A36" s="81" t="s">
        <v>10967</v>
      </c>
      <c r="B36" s="35">
        <v>35</v>
      </c>
      <c r="C36" s="41" t="s">
        <v>26695</v>
      </c>
      <c r="D36" s="87" t="s">
        <v>26696</v>
      </c>
      <c r="E36" s="61">
        <v>1</v>
      </c>
      <c r="F36" s="61">
        <v>58007003</v>
      </c>
      <c r="G36" s="41" t="s">
        <v>25683</v>
      </c>
      <c r="H36" s="41"/>
      <c r="I36" s="41"/>
      <c r="J36" s="41"/>
      <c r="K36" s="41">
        <v>1</v>
      </c>
      <c r="L36" s="41" t="s">
        <v>3647</v>
      </c>
      <c r="M36" s="41">
        <v>1075</v>
      </c>
      <c r="N36" s="41" t="s">
        <v>25683</v>
      </c>
      <c r="O36" s="41"/>
      <c r="P36" s="41"/>
      <c r="Q36" s="56" t="s">
        <v>27930</v>
      </c>
      <c r="R36" s="58"/>
      <c r="S36" s="57"/>
      <c r="T36"/>
    </row>
    <row r="37" spans="1:20" ht="71.400000000000006">
      <c r="A37" s="81" t="s">
        <v>10967</v>
      </c>
      <c r="B37" s="35">
        <v>36</v>
      </c>
      <c r="C37" s="41" t="s">
        <v>26693</v>
      </c>
      <c r="D37" s="87" t="s">
        <v>26694</v>
      </c>
      <c r="E37" s="61">
        <v>1</v>
      </c>
      <c r="F37" s="61">
        <v>46001028</v>
      </c>
      <c r="G37" s="41" t="s">
        <v>25703</v>
      </c>
      <c r="H37" s="41"/>
      <c r="I37" s="41"/>
      <c r="J37" s="41"/>
      <c r="K37" s="41">
        <v>1</v>
      </c>
      <c r="L37" s="41" t="s">
        <v>3647</v>
      </c>
      <c r="M37" s="41">
        <v>1085</v>
      </c>
      <c r="N37" s="41" t="s">
        <v>25703</v>
      </c>
      <c r="O37" s="41"/>
      <c r="P37" s="41"/>
      <c r="Q37" s="56" t="s">
        <v>27930</v>
      </c>
      <c r="R37" s="58"/>
      <c r="S37" s="57"/>
      <c r="T37"/>
    </row>
    <row r="38" spans="1:20" ht="71.400000000000006">
      <c r="A38" s="81" t="s">
        <v>10967</v>
      </c>
      <c r="B38" s="35">
        <v>37</v>
      </c>
      <c r="C38" s="41" t="s">
        <v>26691</v>
      </c>
      <c r="D38" s="87" t="s">
        <v>26692</v>
      </c>
      <c r="E38" s="61">
        <v>28</v>
      </c>
      <c r="F38" s="61">
        <v>40006009</v>
      </c>
      <c r="G38" s="41" t="s">
        <v>26685</v>
      </c>
      <c r="H38" s="41">
        <v>1</v>
      </c>
      <c r="I38" s="41"/>
      <c r="J38" s="41"/>
      <c r="K38" s="41">
        <v>40</v>
      </c>
      <c r="L38" s="41" t="s">
        <v>26685</v>
      </c>
      <c r="M38" s="41" t="s">
        <v>29321</v>
      </c>
      <c r="N38" s="41"/>
      <c r="O38" s="41"/>
      <c r="P38" s="41"/>
      <c r="Q38" s="56" t="s">
        <v>27929</v>
      </c>
      <c r="R38" s="58"/>
      <c r="S38" s="57"/>
      <c r="T38"/>
    </row>
    <row r="39" spans="1:20" ht="71.400000000000006">
      <c r="A39" s="81" t="s">
        <v>10967</v>
      </c>
      <c r="B39" s="35">
        <v>38</v>
      </c>
      <c r="C39" s="41" t="s">
        <v>26689</v>
      </c>
      <c r="D39" s="87" t="s">
        <v>26690</v>
      </c>
      <c r="E39" s="61">
        <v>10</v>
      </c>
      <c r="F39" s="61">
        <v>45006019</v>
      </c>
      <c r="G39" s="41" t="s">
        <v>26691</v>
      </c>
      <c r="H39" s="41"/>
      <c r="I39" s="41"/>
      <c r="J39" s="41"/>
      <c r="K39" s="41">
        <v>37</v>
      </c>
      <c r="L39" s="41" t="s">
        <v>26691</v>
      </c>
      <c r="M39" s="41" t="s">
        <v>29321</v>
      </c>
      <c r="N39" s="41"/>
      <c r="O39" s="41"/>
      <c r="P39" s="41"/>
      <c r="Q39" s="82" t="s">
        <v>27956</v>
      </c>
      <c r="R39" s="58"/>
      <c r="S39" s="57"/>
      <c r="T39"/>
    </row>
    <row r="40" spans="1:20" ht="61.2">
      <c r="A40" s="81" t="s">
        <v>10967</v>
      </c>
      <c r="B40" s="35">
        <v>39</v>
      </c>
      <c r="C40" s="41" t="s">
        <v>26687</v>
      </c>
      <c r="D40" s="87" t="s">
        <v>26688</v>
      </c>
      <c r="E40" s="61">
        <v>13</v>
      </c>
      <c r="F40" s="61">
        <v>42002025</v>
      </c>
      <c r="G40" s="41" t="s">
        <v>26685</v>
      </c>
      <c r="H40" s="41"/>
      <c r="I40" s="41"/>
      <c r="J40" s="41"/>
      <c r="K40" s="41">
        <v>40</v>
      </c>
      <c r="L40" s="41" t="s">
        <v>26685</v>
      </c>
      <c r="M40" s="41" t="s">
        <v>29321</v>
      </c>
      <c r="N40" s="41"/>
      <c r="O40" s="41"/>
      <c r="P40" s="41"/>
      <c r="Q40" s="56" t="s">
        <v>27930</v>
      </c>
      <c r="R40" s="58"/>
      <c r="S40" s="57"/>
      <c r="T40"/>
    </row>
    <row r="41" spans="1:20" ht="82.8">
      <c r="A41" s="81" t="s">
        <v>10967</v>
      </c>
      <c r="B41" s="35">
        <v>40</v>
      </c>
      <c r="C41" s="41" t="s">
        <v>26685</v>
      </c>
      <c r="D41" s="76" t="s">
        <v>26686</v>
      </c>
      <c r="E41" s="61">
        <v>220</v>
      </c>
      <c r="F41" s="61">
        <v>40001018</v>
      </c>
      <c r="G41" s="41"/>
      <c r="H41" s="41">
        <v>4</v>
      </c>
      <c r="I41" s="41"/>
      <c r="J41" s="41"/>
      <c r="K41" s="41"/>
      <c r="L41" s="41"/>
      <c r="M41" s="41"/>
      <c r="N41" s="41"/>
      <c r="O41" s="41"/>
      <c r="P41" s="41"/>
      <c r="Q41" s="56" t="s">
        <v>27930</v>
      </c>
      <c r="R41" s="58"/>
      <c r="S41" s="57"/>
      <c r="T41"/>
    </row>
    <row r="42" spans="1:20" ht="61.2">
      <c r="A42" s="81" t="s">
        <v>10967</v>
      </c>
      <c r="B42" s="35">
        <v>41</v>
      </c>
      <c r="C42" s="41" t="s">
        <v>26683</v>
      </c>
      <c r="D42" s="87" t="s">
        <v>26684</v>
      </c>
      <c r="E42" s="61">
        <v>1</v>
      </c>
      <c r="F42" s="61">
        <v>58012010</v>
      </c>
      <c r="G42" s="41" t="s">
        <v>26685</v>
      </c>
      <c r="H42" s="41"/>
      <c r="I42" s="41"/>
      <c r="J42" s="41"/>
      <c r="K42" s="41">
        <v>40</v>
      </c>
      <c r="L42" s="41" t="s">
        <v>26685</v>
      </c>
      <c r="M42" s="41" t="s">
        <v>29321</v>
      </c>
      <c r="N42" s="41"/>
      <c r="O42" s="41"/>
      <c r="P42" s="41"/>
      <c r="Q42" s="82" t="s">
        <v>27956</v>
      </c>
      <c r="R42" s="58"/>
      <c r="S42" s="57"/>
      <c r="T42"/>
    </row>
    <row r="43" spans="1:20" ht="61.2">
      <c r="A43" s="81" t="s">
        <v>10967</v>
      </c>
      <c r="B43" s="35">
        <v>42</v>
      </c>
      <c r="C43" s="41" t="s">
        <v>26681</v>
      </c>
      <c r="D43" s="87" t="s">
        <v>26682</v>
      </c>
      <c r="E43" s="61">
        <v>3</v>
      </c>
      <c r="F43" s="61">
        <v>45001004</v>
      </c>
      <c r="G43" s="41" t="s">
        <v>26685</v>
      </c>
      <c r="H43" s="41"/>
      <c r="I43" s="41"/>
      <c r="J43" s="41"/>
      <c r="K43" s="41">
        <v>40</v>
      </c>
      <c r="L43" s="41" t="s">
        <v>26685</v>
      </c>
      <c r="M43" s="41" t="s">
        <v>29321</v>
      </c>
      <c r="N43" s="41"/>
      <c r="O43" s="41"/>
      <c r="P43" s="41"/>
      <c r="Q43" s="82" t="s">
        <v>27956</v>
      </c>
      <c r="R43" s="58"/>
      <c r="S43" s="57"/>
      <c r="T43"/>
    </row>
    <row r="44" spans="1:20" ht="52.2">
      <c r="A44" s="81" t="s">
        <v>10967</v>
      </c>
      <c r="B44" s="35">
        <v>43</v>
      </c>
      <c r="C44" s="41" t="s">
        <v>26679</v>
      </c>
      <c r="D44" s="76" t="s">
        <v>26680</v>
      </c>
      <c r="E44" s="61">
        <v>1</v>
      </c>
      <c r="F44" s="61">
        <v>42002028</v>
      </c>
      <c r="G44" s="41"/>
      <c r="H44" s="41">
        <v>2</v>
      </c>
      <c r="I44" s="41"/>
      <c r="J44" s="41"/>
      <c r="K44" s="41"/>
      <c r="L44" s="41"/>
      <c r="M44" s="41"/>
      <c r="N44" s="41"/>
      <c r="O44" s="41"/>
      <c r="P44" s="41"/>
      <c r="Q44" s="82" t="s">
        <v>27956</v>
      </c>
      <c r="R44" s="58"/>
      <c r="S44" s="57"/>
      <c r="T44"/>
    </row>
    <row r="45" spans="1:20" ht="52.2">
      <c r="A45" s="81" t="s">
        <v>10967</v>
      </c>
      <c r="B45" s="35">
        <v>44</v>
      </c>
      <c r="C45" s="41" t="s">
        <v>26677</v>
      </c>
      <c r="D45" s="76" t="s">
        <v>26678</v>
      </c>
      <c r="E45" s="61">
        <v>1</v>
      </c>
      <c r="F45" s="61">
        <v>40017027</v>
      </c>
      <c r="G45" s="41"/>
      <c r="H45" s="41"/>
      <c r="I45" s="41"/>
      <c r="J45" s="41"/>
      <c r="K45" s="41"/>
      <c r="L45" s="41"/>
      <c r="M45" s="41"/>
      <c r="N45" s="41"/>
      <c r="O45" s="41"/>
      <c r="P45" s="41"/>
      <c r="Q45" s="82" t="s">
        <v>27956</v>
      </c>
      <c r="R45" s="58"/>
      <c r="S45" s="57"/>
      <c r="T45"/>
    </row>
    <row r="46" spans="1:20" ht="52.2">
      <c r="A46" s="81" t="s">
        <v>10967</v>
      </c>
      <c r="B46" s="35">
        <v>45</v>
      </c>
      <c r="C46" s="41" t="s">
        <v>26675</v>
      </c>
      <c r="D46" s="76" t="s">
        <v>26676</v>
      </c>
      <c r="E46" s="61">
        <v>4</v>
      </c>
      <c r="F46" s="61">
        <v>44027029</v>
      </c>
      <c r="G46" s="41"/>
      <c r="H46" s="41"/>
      <c r="I46" s="41"/>
      <c r="J46" s="41"/>
      <c r="K46" s="41"/>
      <c r="L46" s="41"/>
      <c r="M46" s="41"/>
      <c r="N46" s="41"/>
      <c r="O46" s="41"/>
      <c r="P46" s="41"/>
      <c r="Q46" s="82" t="s">
        <v>27956</v>
      </c>
      <c r="R46" s="58"/>
      <c r="S46" s="57"/>
      <c r="T46"/>
    </row>
    <row r="47" spans="1:20" ht="61.2">
      <c r="A47" s="81" t="s">
        <v>10967</v>
      </c>
      <c r="B47" s="35">
        <v>46</v>
      </c>
      <c r="C47" s="41" t="s">
        <v>26673</v>
      </c>
      <c r="D47" s="87" t="s">
        <v>26674</v>
      </c>
      <c r="E47" s="61">
        <v>2</v>
      </c>
      <c r="F47" s="61">
        <v>40009016</v>
      </c>
      <c r="G47" s="41" t="s">
        <v>25737</v>
      </c>
      <c r="H47" s="41"/>
      <c r="I47" s="41"/>
      <c r="J47" s="41"/>
      <c r="K47" s="41">
        <v>1</v>
      </c>
      <c r="L47" s="41" t="s">
        <v>3647</v>
      </c>
      <c r="M47" s="41">
        <v>1102</v>
      </c>
      <c r="N47" s="41" t="s">
        <v>25737</v>
      </c>
      <c r="O47" s="41"/>
      <c r="P47" s="41"/>
      <c r="Q47" s="56" t="s">
        <v>27930</v>
      </c>
      <c r="R47" s="58"/>
      <c r="S47" s="57"/>
      <c r="T47"/>
    </row>
    <row r="48" spans="1:20" ht="61.2">
      <c r="A48" s="81" t="s">
        <v>10967</v>
      </c>
      <c r="B48" s="35">
        <v>47</v>
      </c>
      <c r="C48" s="41" t="s">
        <v>26671</v>
      </c>
      <c r="D48" s="87" t="s">
        <v>26672</v>
      </c>
      <c r="E48" s="61">
        <v>2</v>
      </c>
      <c r="F48" s="61">
        <v>54004012</v>
      </c>
      <c r="G48" s="41" t="s">
        <v>26659</v>
      </c>
      <c r="H48" s="41"/>
      <c r="I48" s="41"/>
      <c r="J48" s="41"/>
      <c r="K48" s="41">
        <v>53</v>
      </c>
      <c r="L48" s="41" t="s">
        <v>26659</v>
      </c>
      <c r="M48" s="41" t="s">
        <v>29321</v>
      </c>
      <c r="N48" s="41"/>
      <c r="O48" s="41"/>
      <c r="P48" s="41"/>
      <c r="Q48" s="82" t="s">
        <v>27956</v>
      </c>
      <c r="R48" s="58"/>
      <c r="S48" s="57"/>
      <c r="T48"/>
    </row>
    <row r="49" spans="1:20" ht="61.2">
      <c r="A49" s="81" t="s">
        <v>10967</v>
      </c>
      <c r="B49" s="35">
        <v>48</v>
      </c>
      <c r="C49" s="41" t="s">
        <v>26669</v>
      </c>
      <c r="D49" s="87" t="s">
        <v>26670</v>
      </c>
      <c r="E49" s="61">
        <v>7</v>
      </c>
      <c r="F49" s="61">
        <v>43011055</v>
      </c>
      <c r="G49" s="41" t="s">
        <v>26659</v>
      </c>
      <c r="H49" s="41">
        <v>1</v>
      </c>
      <c r="I49" s="41"/>
      <c r="J49" s="41"/>
      <c r="K49" s="41">
        <v>53</v>
      </c>
      <c r="L49" s="41" t="s">
        <v>26659</v>
      </c>
      <c r="M49" s="41" t="s">
        <v>29321</v>
      </c>
      <c r="N49" s="41"/>
      <c r="O49" s="41"/>
      <c r="P49" s="41"/>
      <c r="Q49" s="56" t="s">
        <v>27929</v>
      </c>
      <c r="R49" s="58"/>
      <c r="S49" s="57"/>
      <c r="T49"/>
    </row>
    <row r="50" spans="1:20" ht="61.2">
      <c r="A50" s="81" t="s">
        <v>10967</v>
      </c>
      <c r="B50" s="35">
        <v>49</v>
      </c>
      <c r="C50" s="41" t="s">
        <v>26667</v>
      </c>
      <c r="D50" s="87" t="s">
        <v>26668</v>
      </c>
      <c r="E50" s="61">
        <v>1</v>
      </c>
      <c r="F50" s="61">
        <v>44021026</v>
      </c>
      <c r="G50" s="41" t="s">
        <v>26669</v>
      </c>
      <c r="H50" s="41"/>
      <c r="I50" s="41"/>
      <c r="J50" s="41"/>
      <c r="K50" s="41">
        <v>48</v>
      </c>
      <c r="L50" s="41" t="s">
        <v>26669</v>
      </c>
      <c r="M50" s="41" t="s">
        <v>29321</v>
      </c>
      <c r="N50" s="41"/>
      <c r="O50" s="41"/>
      <c r="P50" s="41"/>
      <c r="Q50" s="82" t="s">
        <v>27956</v>
      </c>
      <c r="R50" s="58"/>
      <c r="S50" s="57"/>
      <c r="T50"/>
    </row>
    <row r="51" spans="1:20" ht="61.2">
      <c r="A51" s="81" t="s">
        <v>10967</v>
      </c>
      <c r="B51" s="35">
        <v>50</v>
      </c>
      <c r="C51" s="41" t="s">
        <v>26665</v>
      </c>
      <c r="D51" s="87" t="s">
        <v>26666</v>
      </c>
      <c r="E51" s="61">
        <v>22</v>
      </c>
      <c r="F51" s="61">
        <v>41009032</v>
      </c>
      <c r="G51" s="41" t="s">
        <v>22181</v>
      </c>
      <c r="H51" s="41">
        <v>2</v>
      </c>
      <c r="I51" s="41"/>
      <c r="J51" s="41"/>
      <c r="K51" s="41">
        <v>1</v>
      </c>
      <c r="L51" s="41" t="s">
        <v>3647</v>
      </c>
      <c r="M51" s="41">
        <v>3539</v>
      </c>
      <c r="N51" s="41" t="s">
        <v>22181</v>
      </c>
      <c r="O51" s="41"/>
      <c r="P51" s="41"/>
      <c r="Q51" s="56" t="s">
        <v>27929</v>
      </c>
      <c r="R51" s="58"/>
      <c r="S51" s="57"/>
      <c r="T51"/>
    </row>
    <row r="52" spans="1:20" ht="51">
      <c r="A52" s="81" t="s">
        <v>10967</v>
      </c>
      <c r="B52" s="35">
        <v>51</v>
      </c>
      <c r="C52" s="41" t="s">
        <v>26663</v>
      </c>
      <c r="D52" s="87" t="s">
        <v>26664</v>
      </c>
      <c r="E52" s="61">
        <v>1</v>
      </c>
      <c r="F52" s="61">
        <v>58009007</v>
      </c>
      <c r="G52" s="41" t="s">
        <v>26665</v>
      </c>
      <c r="H52" s="41"/>
      <c r="I52" s="41"/>
      <c r="J52" s="41"/>
      <c r="K52" s="41">
        <v>50</v>
      </c>
      <c r="L52" s="41" t="s">
        <v>26665</v>
      </c>
      <c r="M52" s="41" t="s">
        <v>29321</v>
      </c>
      <c r="N52" s="41"/>
      <c r="O52" s="41"/>
      <c r="P52" s="41"/>
      <c r="Q52" s="82" t="s">
        <v>27956</v>
      </c>
      <c r="R52" s="58"/>
      <c r="S52" s="57"/>
      <c r="T52"/>
    </row>
    <row r="53" spans="1:20" ht="61.2">
      <c r="A53" s="81" t="s">
        <v>10967</v>
      </c>
      <c r="B53" s="35">
        <v>52</v>
      </c>
      <c r="C53" s="41" t="s">
        <v>26661</v>
      </c>
      <c r="D53" s="87" t="s">
        <v>26662</v>
      </c>
      <c r="E53" s="61">
        <v>4</v>
      </c>
      <c r="F53" s="61">
        <v>44003017</v>
      </c>
      <c r="G53" s="41" t="s">
        <v>26665</v>
      </c>
      <c r="H53" s="41"/>
      <c r="I53" s="41"/>
      <c r="J53" s="41"/>
      <c r="K53" s="41">
        <v>50</v>
      </c>
      <c r="L53" s="41" t="s">
        <v>26665</v>
      </c>
      <c r="M53" s="41" t="s">
        <v>29321</v>
      </c>
      <c r="N53" s="41"/>
      <c r="O53" s="41"/>
      <c r="P53" s="41"/>
      <c r="Q53" s="82" t="s">
        <v>27956</v>
      </c>
      <c r="R53" s="58"/>
      <c r="S53" s="57"/>
      <c r="T53"/>
    </row>
    <row r="54" spans="1:20" ht="62.4">
      <c r="A54" s="81" t="s">
        <v>10967</v>
      </c>
      <c r="B54" s="35">
        <v>53</v>
      </c>
      <c r="C54" s="41" t="s">
        <v>26659</v>
      </c>
      <c r="D54" s="76" t="s">
        <v>26660</v>
      </c>
      <c r="E54" s="61">
        <v>8</v>
      </c>
      <c r="F54" s="61">
        <v>47007011</v>
      </c>
      <c r="G54" s="41"/>
      <c r="H54" s="41">
        <v>4</v>
      </c>
      <c r="I54" s="41"/>
      <c r="J54" s="41"/>
      <c r="K54" s="41"/>
      <c r="L54" s="41"/>
      <c r="M54" s="41"/>
      <c r="N54" s="41"/>
      <c r="O54" s="41"/>
      <c r="P54" s="41"/>
      <c r="Q54" s="56" t="s">
        <v>27930</v>
      </c>
      <c r="R54" s="58"/>
      <c r="S54" s="57"/>
      <c r="T54"/>
    </row>
    <row r="55" spans="1:20" ht="61.2">
      <c r="A55" s="81" t="s">
        <v>10967</v>
      </c>
      <c r="B55" s="35">
        <v>54</v>
      </c>
      <c r="C55" s="41" t="s">
        <v>26657</v>
      </c>
      <c r="D55" s="87" t="s">
        <v>26658</v>
      </c>
      <c r="E55" s="61">
        <v>2</v>
      </c>
      <c r="F55" s="61">
        <v>47006006</v>
      </c>
      <c r="G55" s="41" t="s">
        <v>26659</v>
      </c>
      <c r="H55" s="41"/>
      <c r="I55" s="41"/>
      <c r="J55" s="41"/>
      <c r="K55" s="41">
        <v>53</v>
      </c>
      <c r="L55" s="41" t="s">
        <v>26659</v>
      </c>
      <c r="M55" s="41" t="s">
        <v>29321</v>
      </c>
      <c r="N55" s="41"/>
      <c r="O55" s="41"/>
      <c r="P55" s="41"/>
      <c r="Q55" s="82" t="s">
        <v>27956</v>
      </c>
      <c r="R55" s="58"/>
      <c r="S55" s="57"/>
      <c r="T55"/>
    </row>
    <row r="56" spans="1:20" ht="51">
      <c r="A56" s="81" t="s">
        <v>10967</v>
      </c>
      <c r="B56" s="35">
        <v>55</v>
      </c>
      <c r="C56" s="41" t="s">
        <v>26655</v>
      </c>
      <c r="D56" s="87" t="s">
        <v>26656</v>
      </c>
      <c r="E56" s="61">
        <v>1</v>
      </c>
      <c r="F56" s="61">
        <v>50001017</v>
      </c>
      <c r="G56" s="41" t="s">
        <v>26659</v>
      </c>
      <c r="H56" s="41"/>
      <c r="I56" s="41"/>
      <c r="J56" s="41"/>
      <c r="K56" s="41">
        <v>53</v>
      </c>
      <c r="L56" s="41" t="s">
        <v>26659</v>
      </c>
      <c r="M56" s="41" t="s">
        <v>29321</v>
      </c>
      <c r="N56" s="41"/>
      <c r="O56" s="41"/>
      <c r="P56" s="41"/>
      <c r="Q56" s="56" t="s">
        <v>27933</v>
      </c>
      <c r="R56" s="58"/>
      <c r="S56" s="57"/>
      <c r="T56"/>
    </row>
    <row r="57" spans="1:20" ht="61.2">
      <c r="A57" s="81" t="s">
        <v>10967</v>
      </c>
      <c r="B57" s="35">
        <v>56</v>
      </c>
      <c r="C57" s="41" t="s">
        <v>26653</v>
      </c>
      <c r="D57" s="87" t="s">
        <v>26654</v>
      </c>
      <c r="E57" s="61">
        <v>2</v>
      </c>
      <c r="F57" s="61">
        <v>46015034</v>
      </c>
      <c r="G57" s="41" t="s">
        <v>25749</v>
      </c>
      <c r="H57" s="41"/>
      <c r="I57" s="41"/>
      <c r="J57" s="41"/>
      <c r="K57" s="41">
        <v>1</v>
      </c>
      <c r="L57" s="41" t="s">
        <v>3647</v>
      </c>
      <c r="M57" s="41">
        <v>1108</v>
      </c>
      <c r="N57" s="41" t="s">
        <v>25749</v>
      </c>
      <c r="O57" s="41"/>
      <c r="P57" s="41"/>
      <c r="Q57" s="82" t="s">
        <v>27956</v>
      </c>
      <c r="R57" s="58"/>
      <c r="S57" s="57"/>
      <c r="T57"/>
    </row>
    <row r="58" spans="1:20" ht="71.400000000000006">
      <c r="A58" s="81" t="s">
        <v>10967</v>
      </c>
      <c r="B58" s="35">
        <v>57</v>
      </c>
      <c r="C58" s="41" t="s">
        <v>26651</v>
      </c>
      <c r="D58" s="87" t="s">
        <v>26652</v>
      </c>
      <c r="E58" s="61">
        <v>1</v>
      </c>
      <c r="F58" s="61">
        <v>44017023</v>
      </c>
      <c r="G58" s="41" t="s">
        <v>25753</v>
      </c>
      <c r="H58" s="41"/>
      <c r="I58" s="41"/>
      <c r="J58" s="41"/>
      <c r="K58" s="41">
        <v>1</v>
      </c>
      <c r="L58" s="41" t="s">
        <v>3647</v>
      </c>
      <c r="M58" s="41">
        <v>1110</v>
      </c>
      <c r="N58" s="41" t="s">
        <v>25753</v>
      </c>
      <c r="O58" s="41"/>
      <c r="P58" s="41"/>
      <c r="Q58" s="56" t="s">
        <v>27930</v>
      </c>
      <c r="R58" s="58"/>
      <c r="S58" s="57"/>
      <c r="T58"/>
    </row>
    <row r="59" spans="1:20" ht="62.4">
      <c r="A59" s="81" t="s">
        <v>10967</v>
      </c>
      <c r="B59" s="35">
        <v>58</v>
      </c>
      <c r="C59" s="41" t="s">
        <v>26649</v>
      </c>
      <c r="D59" s="76" t="s">
        <v>26650</v>
      </c>
      <c r="E59" s="61">
        <v>11</v>
      </c>
      <c r="F59" s="61">
        <v>40011016</v>
      </c>
      <c r="G59" s="41"/>
      <c r="H59" s="41">
        <v>7</v>
      </c>
      <c r="I59" s="41"/>
      <c r="J59" s="41"/>
      <c r="K59" s="41"/>
      <c r="L59" s="41"/>
      <c r="M59" s="41"/>
      <c r="N59" s="41"/>
      <c r="O59" s="41"/>
      <c r="P59" s="41"/>
      <c r="Q59" s="82" t="s">
        <v>27956</v>
      </c>
      <c r="R59" s="58"/>
      <c r="S59" s="57"/>
      <c r="T59"/>
    </row>
    <row r="60" spans="1:20" ht="71.400000000000006">
      <c r="A60" s="81" t="s">
        <v>10967</v>
      </c>
      <c r="B60" s="35">
        <v>59</v>
      </c>
      <c r="C60" s="41" t="s">
        <v>26647</v>
      </c>
      <c r="D60" s="87" t="s">
        <v>26648</v>
      </c>
      <c r="E60" s="61">
        <v>30</v>
      </c>
      <c r="F60" s="61">
        <v>40013044</v>
      </c>
      <c r="G60" s="41" t="s">
        <v>26649</v>
      </c>
      <c r="H60" s="41">
        <v>1</v>
      </c>
      <c r="I60" s="41"/>
      <c r="J60" s="41"/>
      <c r="K60" s="41">
        <v>58</v>
      </c>
      <c r="L60" s="41" t="s">
        <v>26649</v>
      </c>
      <c r="M60" s="41" t="s">
        <v>29321</v>
      </c>
      <c r="N60" s="41"/>
      <c r="O60" s="41"/>
      <c r="P60" s="41"/>
      <c r="Q60" s="56" t="s">
        <v>27929</v>
      </c>
      <c r="R60" s="58"/>
      <c r="S60" s="57"/>
      <c r="T60"/>
    </row>
    <row r="61" spans="1:20" ht="61.2">
      <c r="A61" s="81" t="s">
        <v>10967</v>
      </c>
      <c r="B61" s="35">
        <v>60</v>
      </c>
      <c r="C61" s="41" t="s">
        <v>26645</v>
      </c>
      <c r="D61" s="87" t="s">
        <v>26646</v>
      </c>
      <c r="E61" s="61">
        <v>2</v>
      </c>
      <c r="F61" s="61">
        <v>44017005</v>
      </c>
      <c r="G61" s="41" t="s">
        <v>26649</v>
      </c>
      <c r="H61" s="41"/>
      <c r="I61" s="41"/>
      <c r="J61" s="41"/>
      <c r="K61" s="41">
        <v>58</v>
      </c>
      <c r="L61" s="41" t="s">
        <v>26649</v>
      </c>
      <c r="M61" s="41" t="s">
        <v>29321</v>
      </c>
      <c r="N61" s="41"/>
      <c r="O61" s="41"/>
      <c r="P61" s="41"/>
      <c r="Q61" s="56" t="s">
        <v>27930</v>
      </c>
      <c r="R61" s="58"/>
      <c r="S61" s="57"/>
      <c r="T61"/>
    </row>
    <row r="62" spans="1:20" ht="61.2">
      <c r="A62" s="81" t="s">
        <v>10967</v>
      </c>
      <c r="B62" s="35">
        <v>61</v>
      </c>
      <c r="C62" s="41" t="s">
        <v>26643</v>
      </c>
      <c r="D62" s="87" t="s">
        <v>26644</v>
      </c>
      <c r="E62" s="61">
        <v>2</v>
      </c>
      <c r="F62" s="61">
        <v>42005004</v>
      </c>
      <c r="G62" s="41" t="s">
        <v>26623</v>
      </c>
      <c r="H62" s="41">
        <v>1</v>
      </c>
      <c r="I62" s="41"/>
      <c r="J62" s="41"/>
      <c r="K62" s="41">
        <v>71</v>
      </c>
      <c r="L62" s="41" t="s">
        <v>26623</v>
      </c>
      <c r="M62" s="41" t="s">
        <v>29321</v>
      </c>
      <c r="N62" s="41"/>
      <c r="O62" s="41"/>
      <c r="P62" s="41"/>
      <c r="Q62" s="82" t="s">
        <v>27956</v>
      </c>
      <c r="R62" s="58"/>
      <c r="S62" s="57"/>
      <c r="T62"/>
    </row>
    <row r="63" spans="1:20" ht="51">
      <c r="A63" s="81" t="s">
        <v>10967</v>
      </c>
      <c r="B63" s="35">
        <v>62</v>
      </c>
      <c r="C63" s="41" t="s">
        <v>26641</v>
      </c>
      <c r="D63" s="87" t="s">
        <v>26642</v>
      </c>
      <c r="E63" s="61">
        <v>1</v>
      </c>
      <c r="F63" s="61">
        <v>44004013</v>
      </c>
      <c r="G63" s="41" t="s">
        <v>25775</v>
      </c>
      <c r="H63" s="41"/>
      <c r="I63" s="41"/>
      <c r="J63" s="41"/>
      <c r="K63" s="41">
        <v>1</v>
      </c>
      <c r="L63" s="41" t="s">
        <v>3647</v>
      </c>
      <c r="M63" s="41">
        <v>1121</v>
      </c>
      <c r="N63" s="41" t="s">
        <v>25775</v>
      </c>
      <c r="O63" s="41"/>
      <c r="P63" s="41"/>
      <c r="Q63" s="56" t="s">
        <v>27930</v>
      </c>
      <c r="R63" s="58"/>
      <c r="S63" s="57"/>
      <c r="T63"/>
    </row>
    <row r="64" spans="1:20" ht="51">
      <c r="A64" s="81" t="s">
        <v>10967</v>
      </c>
      <c r="B64" s="35">
        <v>63</v>
      </c>
      <c r="C64" s="41" t="s">
        <v>26639</v>
      </c>
      <c r="D64" s="87" t="s">
        <v>26640</v>
      </c>
      <c r="E64" s="61">
        <v>1</v>
      </c>
      <c r="F64" s="61">
        <v>42002008</v>
      </c>
      <c r="G64" s="41" t="s">
        <v>27021</v>
      </c>
      <c r="H64" s="41"/>
      <c r="I64" s="41"/>
      <c r="J64" s="41"/>
      <c r="K64" s="41">
        <v>68</v>
      </c>
      <c r="L64" s="41" t="s">
        <v>26629</v>
      </c>
      <c r="M64" s="41">
        <v>832</v>
      </c>
      <c r="N64" s="41" t="s">
        <v>27021</v>
      </c>
      <c r="O64" s="41">
        <v>833</v>
      </c>
      <c r="P64" s="41" t="s">
        <v>27019</v>
      </c>
      <c r="Q64" s="56" t="s">
        <v>27929</v>
      </c>
      <c r="R64" s="58"/>
      <c r="S64" s="57"/>
      <c r="T64"/>
    </row>
    <row r="65" spans="1:20" ht="61.2">
      <c r="A65" s="81" t="s">
        <v>10967</v>
      </c>
      <c r="B65" s="35">
        <v>64</v>
      </c>
      <c r="C65" s="41" t="s">
        <v>26637</v>
      </c>
      <c r="D65" s="87" t="s">
        <v>26638</v>
      </c>
      <c r="E65" s="61">
        <v>1</v>
      </c>
      <c r="F65" s="61">
        <v>41012013</v>
      </c>
      <c r="G65" s="41" t="s">
        <v>26643</v>
      </c>
      <c r="H65" s="41"/>
      <c r="I65" s="41"/>
      <c r="J65" s="41"/>
      <c r="K65" s="41">
        <v>61</v>
      </c>
      <c r="L65" s="41" t="s">
        <v>26643</v>
      </c>
      <c r="M65" s="41" t="s">
        <v>29321</v>
      </c>
      <c r="N65" s="41"/>
      <c r="O65" s="41"/>
      <c r="P65" s="41"/>
      <c r="Q65" s="56" t="s">
        <v>27929</v>
      </c>
      <c r="R65" s="58"/>
      <c r="S65" s="57"/>
      <c r="T65"/>
    </row>
    <row r="66" spans="1:20" ht="61.2">
      <c r="A66" s="81" t="s">
        <v>10967</v>
      </c>
      <c r="B66" s="35">
        <v>65</v>
      </c>
      <c r="C66" s="41" t="s">
        <v>26635</v>
      </c>
      <c r="D66" s="87" t="s">
        <v>26636</v>
      </c>
      <c r="E66" s="61">
        <v>2</v>
      </c>
      <c r="F66" s="61">
        <v>45011017</v>
      </c>
      <c r="G66" s="41" t="s">
        <v>21879</v>
      </c>
      <c r="H66" s="41"/>
      <c r="I66" s="41"/>
      <c r="J66" s="41"/>
      <c r="K66" s="41">
        <v>66</v>
      </c>
      <c r="L66" s="41" t="s">
        <v>26633</v>
      </c>
      <c r="M66" s="41">
        <v>1636</v>
      </c>
      <c r="N66" s="41" t="s">
        <v>21879</v>
      </c>
      <c r="O66" s="41"/>
      <c r="P66" s="41"/>
      <c r="Q66" s="82" t="s">
        <v>27956</v>
      </c>
      <c r="R66" s="58"/>
      <c r="S66" s="57"/>
      <c r="T66"/>
    </row>
    <row r="67" spans="1:20" ht="71.400000000000006">
      <c r="A67" s="81" t="s">
        <v>10967</v>
      </c>
      <c r="B67" s="35">
        <v>66</v>
      </c>
      <c r="C67" s="41" t="s">
        <v>26633</v>
      </c>
      <c r="D67" s="87" t="s">
        <v>26634</v>
      </c>
      <c r="E67" s="61">
        <v>3</v>
      </c>
      <c r="F67" s="61">
        <v>40003004</v>
      </c>
      <c r="G67" s="41" t="s">
        <v>26629</v>
      </c>
      <c r="H67" s="41">
        <v>2</v>
      </c>
      <c r="I67" s="41"/>
      <c r="J67" s="41"/>
      <c r="K67" s="41">
        <v>68</v>
      </c>
      <c r="L67" s="41" t="s">
        <v>26629</v>
      </c>
      <c r="M67" s="41" t="s">
        <v>29321</v>
      </c>
      <c r="N67" s="41"/>
      <c r="O67" s="41"/>
      <c r="P67" s="41"/>
      <c r="Q67" s="56" t="s">
        <v>27930</v>
      </c>
      <c r="R67" s="58"/>
      <c r="S67" s="57"/>
      <c r="T67"/>
    </row>
    <row r="68" spans="1:20" ht="61.2">
      <c r="A68" s="81" t="s">
        <v>10967</v>
      </c>
      <c r="B68" s="35">
        <v>67</v>
      </c>
      <c r="C68" s="41" t="s">
        <v>26631</v>
      </c>
      <c r="D68" s="87" t="s">
        <v>26632</v>
      </c>
      <c r="E68" s="61">
        <v>11</v>
      </c>
      <c r="F68" s="61">
        <v>44025013</v>
      </c>
      <c r="G68" s="41" t="s">
        <v>24132</v>
      </c>
      <c r="H68" s="41"/>
      <c r="I68" s="41"/>
      <c r="J68" s="41"/>
      <c r="K68" s="41">
        <v>66</v>
      </c>
      <c r="L68" s="41" t="s">
        <v>26633</v>
      </c>
      <c r="M68" s="41">
        <v>2462</v>
      </c>
      <c r="N68" s="41" t="s">
        <v>24132</v>
      </c>
      <c r="O68" s="41"/>
      <c r="P68" s="41"/>
      <c r="Q68" s="56" t="s">
        <v>27958</v>
      </c>
      <c r="R68" s="58"/>
      <c r="S68" s="57"/>
      <c r="T68"/>
    </row>
    <row r="69" spans="1:20" ht="71.400000000000006">
      <c r="A69" s="81" t="s">
        <v>10967</v>
      </c>
      <c r="B69" s="35">
        <v>68</v>
      </c>
      <c r="C69" s="41" t="s">
        <v>26629</v>
      </c>
      <c r="D69" s="87" t="s">
        <v>26630</v>
      </c>
      <c r="E69" s="61">
        <v>36</v>
      </c>
      <c r="F69" s="61">
        <v>40006028</v>
      </c>
      <c r="G69" s="41" t="s">
        <v>26623</v>
      </c>
      <c r="H69" s="41">
        <v>2</v>
      </c>
      <c r="I69" s="41"/>
      <c r="J69" s="41"/>
      <c r="K69" s="41">
        <v>71</v>
      </c>
      <c r="L69" s="41" t="s">
        <v>26623</v>
      </c>
      <c r="M69" s="41" t="s">
        <v>29321</v>
      </c>
      <c r="N69" s="41"/>
      <c r="O69" s="41"/>
      <c r="P69" s="41"/>
      <c r="Q69" s="82" t="s">
        <v>27956</v>
      </c>
      <c r="R69" s="58"/>
      <c r="S69" s="57"/>
      <c r="T69"/>
    </row>
    <row r="70" spans="1:20" ht="51">
      <c r="A70" s="81" t="s">
        <v>10967</v>
      </c>
      <c r="B70" s="35">
        <v>69</v>
      </c>
      <c r="C70" s="41" t="s">
        <v>26627</v>
      </c>
      <c r="D70" s="87" t="s">
        <v>26628</v>
      </c>
      <c r="E70" s="61">
        <v>4</v>
      </c>
      <c r="F70" s="61">
        <v>41013033</v>
      </c>
      <c r="G70" s="41" t="s">
        <v>18194</v>
      </c>
      <c r="H70" s="41">
        <v>1</v>
      </c>
      <c r="I70" s="41"/>
      <c r="J70" s="41"/>
      <c r="K70" s="41">
        <v>1</v>
      </c>
      <c r="L70" s="41" t="s">
        <v>3647</v>
      </c>
      <c r="M70" s="41">
        <v>5258</v>
      </c>
      <c r="N70" s="41" t="s">
        <v>18194</v>
      </c>
      <c r="O70" s="41"/>
      <c r="P70" s="41"/>
      <c r="Q70" s="56" t="s">
        <v>27929</v>
      </c>
      <c r="R70" s="58"/>
      <c r="S70" s="57"/>
      <c r="T70"/>
    </row>
    <row r="71" spans="1:20" ht="51">
      <c r="A71" s="81" t="s">
        <v>10967</v>
      </c>
      <c r="B71" s="35">
        <v>70</v>
      </c>
      <c r="C71" s="41" t="s">
        <v>26625</v>
      </c>
      <c r="D71" s="87" t="s">
        <v>26626</v>
      </c>
      <c r="E71" s="61">
        <v>2</v>
      </c>
      <c r="F71" s="61">
        <v>47006005</v>
      </c>
      <c r="G71" s="41" t="s">
        <v>26627</v>
      </c>
      <c r="H71" s="41"/>
      <c r="I71" s="41"/>
      <c r="J71" s="41"/>
      <c r="K71" s="41">
        <v>69</v>
      </c>
      <c r="L71" s="41" t="s">
        <v>26627</v>
      </c>
      <c r="M71" s="41" t="s">
        <v>29321</v>
      </c>
      <c r="N71" s="41"/>
      <c r="O71" s="41"/>
      <c r="P71" s="41"/>
      <c r="Q71" s="82" t="s">
        <v>27956</v>
      </c>
      <c r="R71" s="58"/>
      <c r="S71" s="57"/>
      <c r="T71"/>
    </row>
    <row r="72" spans="1:20" ht="82.8">
      <c r="A72" s="81" t="s">
        <v>10967</v>
      </c>
      <c r="B72" s="35">
        <v>71</v>
      </c>
      <c r="C72" s="41" t="s">
        <v>26623</v>
      </c>
      <c r="D72" s="76" t="s">
        <v>26624</v>
      </c>
      <c r="E72" s="61">
        <v>69</v>
      </c>
      <c r="F72" s="61">
        <v>40010018</v>
      </c>
      <c r="G72" s="41"/>
      <c r="H72" s="41">
        <v>30</v>
      </c>
      <c r="I72" s="41"/>
      <c r="J72" s="41"/>
      <c r="K72" s="41"/>
      <c r="L72" s="41"/>
      <c r="M72" s="41"/>
      <c r="N72" s="41"/>
      <c r="O72" s="41"/>
      <c r="P72" s="41"/>
      <c r="Q72" s="56" t="s">
        <v>27929</v>
      </c>
      <c r="R72" s="58"/>
      <c r="S72" s="57"/>
      <c r="T72"/>
    </row>
    <row r="73" spans="1:20" ht="51">
      <c r="A73" s="81" t="s">
        <v>10967</v>
      </c>
      <c r="B73" s="35">
        <v>72</v>
      </c>
      <c r="C73" s="41" t="s">
        <v>26621</v>
      </c>
      <c r="D73" s="87" t="s">
        <v>26622</v>
      </c>
      <c r="E73" s="61">
        <v>1</v>
      </c>
      <c r="F73" s="61">
        <v>55003010</v>
      </c>
      <c r="G73" s="41" t="s">
        <v>26623</v>
      </c>
      <c r="H73" s="41"/>
      <c r="I73" s="41"/>
      <c r="J73" s="41"/>
      <c r="K73" s="41">
        <v>71</v>
      </c>
      <c r="L73" s="41" t="s">
        <v>26623</v>
      </c>
      <c r="M73" s="41" t="s">
        <v>29321</v>
      </c>
      <c r="N73" s="41"/>
      <c r="O73" s="41"/>
      <c r="P73" s="41"/>
      <c r="Q73" s="82" t="s">
        <v>27956</v>
      </c>
      <c r="R73" s="58"/>
      <c r="S73" s="57"/>
      <c r="T73"/>
    </row>
    <row r="74" spans="1:20" ht="71.400000000000006">
      <c r="A74" s="81" t="s">
        <v>10967</v>
      </c>
      <c r="B74" s="35">
        <v>73</v>
      </c>
      <c r="C74" s="41" t="s">
        <v>26619</v>
      </c>
      <c r="D74" s="87" t="s">
        <v>26620</v>
      </c>
      <c r="E74" s="61">
        <v>6</v>
      </c>
      <c r="F74" s="61">
        <v>50001030</v>
      </c>
      <c r="G74" s="41" t="s">
        <v>26623</v>
      </c>
      <c r="H74" s="41">
        <v>2</v>
      </c>
      <c r="I74" s="41"/>
      <c r="J74" s="41"/>
      <c r="K74" s="41">
        <v>71</v>
      </c>
      <c r="L74" s="41" t="s">
        <v>26623</v>
      </c>
      <c r="M74" s="41" t="s">
        <v>29321</v>
      </c>
      <c r="N74" s="41"/>
      <c r="O74" s="41"/>
      <c r="P74" s="41"/>
      <c r="Q74" s="82" t="s">
        <v>27956</v>
      </c>
      <c r="R74" s="58"/>
      <c r="S74" s="57"/>
      <c r="T74"/>
    </row>
    <row r="75" spans="1:20" ht="71.400000000000006">
      <c r="A75" s="81" t="s">
        <v>10967</v>
      </c>
      <c r="B75" s="35">
        <v>74</v>
      </c>
      <c r="C75" s="41" t="s">
        <v>26617</v>
      </c>
      <c r="D75" s="87" t="s">
        <v>26618</v>
      </c>
      <c r="E75" s="61">
        <v>1</v>
      </c>
      <c r="F75" s="61">
        <v>42022044</v>
      </c>
      <c r="G75" s="41" t="s">
        <v>26619</v>
      </c>
      <c r="H75" s="41"/>
      <c r="I75" s="41"/>
      <c r="J75" s="41"/>
      <c r="K75" s="41">
        <v>73</v>
      </c>
      <c r="L75" s="41" t="s">
        <v>26619</v>
      </c>
      <c r="M75" s="41" t="s">
        <v>29321</v>
      </c>
      <c r="N75" s="41"/>
      <c r="O75" s="41"/>
      <c r="P75" s="41"/>
      <c r="Q75" s="82" t="s">
        <v>27956</v>
      </c>
      <c r="R75" s="58"/>
      <c r="S75" s="57"/>
      <c r="T75"/>
    </row>
    <row r="76" spans="1:20" ht="81.599999999999994">
      <c r="A76" s="81" t="s">
        <v>10967</v>
      </c>
      <c r="B76" s="35">
        <v>75</v>
      </c>
      <c r="C76" s="41" t="s">
        <v>26615</v>
      </c>
      <c r="D76" s="87" t="s">
        <v>26616</v>
      </c>
      <c r="E76" s="61">
        <v>8</v>
      </c>
      <c r="F76" s="61">
        <v>42013024</v>
      </c>
      <c r="G76" s="41" t="s">
        <v>26619</v>
      </c>
      <c r="H76" s="41">
        <v>4</v>
      </c>
      <c r="I76" s="41"/>
      <c r="J76" s="41"/>
      <c r="K76" s="41">
        <v>73</v>
      </c>
      <c r="L76" s="41" t="s">
        <v>26619</v>
      </c>
      <c r="M76" s="41" t="s">
        <v>29321</v>
      </c>
      <c r="N76" s="41"/>
      <c r="O76" s="41"/>
      <c r="P76" s="41"/>
      <c r="Q76" s="56" t="s">
        <v>27929</v>
      </c>
      <c r="R76" s="58"/>
      <c r="S76" s="57"/>
      <c r="T76"/>
    </row>
    <row r="77" spans="1:20" ht="61.2">
      <c r="A77" s="81" t="s">
        <v>10967</v>
      </c>
      <c r="B77" s="35">
        <v>76</v>
      </c>
      <c r="C77" s="41" t="s">
        <v>26613</v>
      </c>
      <c r="D77" s="87" t="s">
        <v>26614</v>
      </c>
      <c r="E77" s="61">
        <v>9</v>
      </c>
      <c r="F77" s="61">
        <v>42003038</v>
      </c>
      <c r="G77" s="86" t="s">
        <v>234</v>
      </c>
      <c r="H77" s="41"/>
      <c r="I77" s="41"/>
      <c r="J77" s="41"/>
      <c r="K77" s="41">
        <v>121</v>
      </c>
      <c r="L77" s="86" t="s">
        <v>234</v>
      </c>
      <c r="M77" s="41" t="s">
        <v>29321</v>
      </c>
      <c r="N77" s="41"/>
      <c r="O77" s="41"/>
      <c r="P77" s="41"/>
      <c r="Q77" s="56" t="s">
        <v>27958</v>
      </c>
      <c r="R77" s="58"/>
      <c r="S77" s="57"/>
      <c r="T77"/>
    </row>
    <row r="78" spans="1:20" ht="51">
      <c r="A78" s="81" t="s">
        <v>10967</v>
      </c>
      <c r="B78" s="35">
        <v>77</v>
      </c>
      <c r="C78" s="41" t="s">
        <v>26611</v>
      </c>
      <c r="D78" s="87" t="s">
        <v>26612</v>
      </c>
      <c r="E78" s="61">
        <v>1</v>
      </c>
      <c r="F78" s="61">
        <v>46009018</v>
      </c>
      <c r="G78" s="41" t="s">
        <v>25853</v>
      </c>
      <c r="H78" s="41"/>
      <c r="I78" s="41"/>
      <c r="J78" s="41"/>
      <c r="K78" s="41">
        <v>1</v>
      </c>
      <c r="L78" s="41" t="s">
        <v>3647</v>
      </c>
      <c r="M78" s="41">
        <v>1160</v>
      </c>
      <c r="N78" s="41" t="s">
        <v>25853</v>
      </c>
      <c r="O78" s="41"/>
      <c r="P78" s="41"/>
      <c r="Q78" s="56" t="s">
        <v>27930</v>
      </c>
      <c r="R78" s="58"/>
      <c r="S78" s="57"/>
      <c r="T78"/>
    </row>
    <row r="79" spans="1:20" ht="52.2">
      <c r="A79" s="81" t="s">
        <v>10967</v>
      </c>
      <c r="B79" s="35">
        <v>78</v>
      </c>
      <c r="C79" s="41" t="s">
        <v>26609</v>
      </c>
      <c r="D79" s="76" t="s">
        <v>26610</v>
      </c>
      <c r="E79" s="61">
        <v>1</v>
      </c>
      <c r="F79" s="61">
        <v>42003028</v>
      </c>
      <c r="G79" s="41"/>
      <c r="H79" s="41"/>
      <c r="I79" s="41"/>
      <c r="J79" s="41"/>
      <c r="K79" s="41"/>
      <c r="L79" s="41"/>
      <c r="M79" s="41"/>
      <c r="N79" s="41"/>
      <c r="O79" s="41"/>
      <c r="P79" s="41"/>
      <c r="Q79" s="56" t="s">
        <v>27958</v>
      </c>
      <c r="R79" s="58"/>
      <c r="S79" s="57"/>
      <c r="T79"/>
    </row>
    <row r="80" spans="1:20" ht="61.2">
      <c r="A80" s="81" t="s">
        <v>10967</v>
      </c>
      <c r="B80" s="35">
        <v>79</v>
      </c>
      <c r="C80" s="41" t="s">
        <v>26607</v>
      </c>
      <c r="D80" s="87" t="s">
        <v>26608</v>
      </c>
      <c r="E80" s="61">
        <v>26</v>
      </c>
      <c r="F80" s="61">
        <v>40012050</v>
      </c>
      <c r="G80" s="41" t="s">
        <v>26605</v>
      </c>
      <c r="H80" s="41"/>
      <c r="I80" s="41"/>
      <c r="J80" s="41"/>
      <c r="K80" s="41">
        <v>80</v>
      </c>
      <c r="L80" s="41" t="s">
        <v>26605</v>
      </c>
      <c r="M80" s="41" t="s">
        <v>29321</v>
      </c>
      <c r="N80" s="41"/>
      <c r="O80" s="41"/>
      <c r="P80" s="41"/>
      <c r="Q80" s="82" t="s">
        <v>27956</v>
      </c>
      <c r="R80" s="58"/>
      <c r="S80" s="57"/>
      <c r="T80"/>
    </row>
    <row r="81" spans="1:20" ht="71.400000000000006">
      <c r="A81" s="81" t="s">
        <v>10967</v>
      </c>
      <c r="B81" s="35">
        <v>80</v>
      </c>
      <c r="C81" s="41" t="s">
        <v>26605</v>
      </c>
      <c r="D81" s="87" t="s">
        <v>26606</v>
      </c>
      <c r="E81" s="61">
        <v>343</v>
      </c>
      <c r="F81" s="61">
        <v>40001002</v>
      </c>
      <c r="G81" s="41"/>
      <c r="H81" s="41">
        <v>4</v>
      </c>
      <c r="I81" s="41"/>
      <c r="J81" s="41"/>
      <c r="K81" s="41">
        <v>1</v>
      </c>
      <c r="L81" s="41" t="s">
        <v>3647</v>
      </c>
      <c r="M81" s="41" t="s">
        <v>29321</v>
      </c>
      <c r="N81" s="41"/>
      <c r="O81" s="41"/>
      <c r="P81" s="41"/>
      <c r="Q81" s="82" t="s">
        <v>27956</v>
      </c>
      <c r="R81" s="58"/>
      <c r="S81" s="57"/>
      <c r="T81"/>
    </row>
    <row r="82" spans="1:20" ht="61.2">
      <c r="A82" s="81" t="s">
        <v>10967</v>
      </c>
      <c r="B82" s="35">
        <v>81</v>
      </c>
      <c r="C82" s="41" t="s">
        <v>26603</v>
      </c>
      <c r="D82" s="87" t="s">
        <v>26604</v>
      </c>
      <c r="E82" s="61">
        <v>2</v>
      </c>
      <c r="F82" s="61">
        <v>60002017</v>
      </c>
      <c r="G82" s="41" t="s">
        <v>26605</v>
      </c>
      <c r="H82" s="41"/>
      <c r="I82" s="41"/>
      <c r="J82" s="41"/>
      <c r="K82" s="41">
        <v>80</v>
      </c>
      <c r="L82" s="41" t="s">
        <v>26605</v>
      </c>
      <c r="M82" s="41" t="s">
        <v>29321</v>
      </c>
      <c r="N82" s="41"/>
      <c r="O82" s="41"/>
      <c r="P82" s="41"/>
      <c r="Q82" s="82" t="s">
        <v>27956</v>
      </c>
      <c r="R82" s="58"/>
      <c r="S82" s="57"/>
      <c r="T82"/>
    </row>
    <row r="83" spans="1:20" ht="61.2">
      <c r="A83" s="81" t="s">
        <v>10967</v>
      </c>
      <c r="B83" s="35">
        <v>82</v>
      </c>
      <c r="C83" s="41" t="s">
        <v>26601</v>
      </c>
      <c r="D83" s="87" t="s">
        <v>26602</v>
      </c>
      <c r="E83" s="61">
        <v>2</v>
      </c>
      <c r="F83" s="61">
        <v>42011044</v>
      </c>
      <c r="G83" s="41" t="s">
        <v>25957</v>
      </c>
      <c r="H83" s="41">
        <v>2</v>
      </c>
      <c r="I83" s="41"/>
      <c r="J83" s="41"/>
      <c r="K83" s="41">
        <v>1</v>
      </c>
      <c r="L83" s="41" t="s">
        <v>3647</v>
      </c>
      <c r="M83" s="41">
        <v>1212</v>
      </c>
      <c r="N83" s="41" t="s">
        <v>25957</v>
      </c>
      <c r="O83" s="41"/>
      <c r="P83" s="41"/>
      <c r="Q83" s="56" t="s">
        <v>27930</v>
      </c>
      <c r="R83" s="58"/>
      <c r="S83" s="57"/>
      <c r="T83"/>
    </row>
    <row r="84" spans="1:20" ht="51">
      <c r="A84" s="81" t="s">
        <v>10967</v>
      </c>
      <c r="B84" s="35">
        <v>83</v>
      </c>
      <c r="C84" s="41" t="s">
        <v>26599</v>
      </c>
      <c r="D84" s="87" t="s">
        <v>26600</v>
      </c>
      <c r="E84" s="61">
        <v>1</v>
      </c>
      <c r="F84" s="61">
        <v>54006017</v>
      </c>
      <c r="G84" s="41" t="s">
        <v>26601</v>
      </c>
      <c r="H84" s="41"/>
      <c r="I84" s="41"/>
      <c r="J84" s="41"/>
      <c r="K84" s="41">
        <v>82</v>
      </c>
      <c r="L84" s="41" t="s">
        <v>26601</v>
      </c>
      <c r="M84" s="41" t="s">
        <v>29321</v>
      </c>
      <c r="N84" s="41"/>
      <c r="O84" s="41"/>
      <c r="P84" s="41"/>
      <c r="Q84" s="82" t="s">
        <v>27956</v>
      </c>
      <c r="R84" s="58"/>
      <c r="S84" s="57"/>
      <c r="T84"/>
    </row>
    <row r="85" spans="1:20" ht="51">
      <c r="A85" s="81" t="s">
        <v>10967</v>
      </c>
      <c r="B85" s="35">
        <v>84</v>
      </c>
      <c r="C85" s="41" t="s">
        <v>26597</v>
      </c>
      <c r="D85" s="87" t="s">
        <v>26598</v>
      </c>
      <c r="E85" s="61">
        <v>1</v>
      </c>
      <c r="F85" s="61">
        <v>46009026</v>
      </c>
      <c r="G85" s="41" t="s">
        <v>26601</v>
      </c>
      <c r="H85" s="41"/>
      <c r="I85" s="41"/>
      <c r="J85" s="41"/>
      <c r="K85" s="41">
        <v>82</v>
      </c>
      <c r="L85" s="41" t="s">
        <v>26601</v>
      </c>
      <c r="M85" s="41" t="s">
        <v>29321</v>
      </c>
      <c r="N85" s="41"/>
      <c r="O85" s="41"/>
      <c r="P85" s="41"/>
      <c r="Q85" s="56" t="s">
        <v>27933</v>
      </c>
      <c r="R85" s="58"/>
      <c r="S85" s="57"/>
      <c r="T85"/>
    </row>
    <row r="86" spans="1:20" ht="42">
      <c r="A86" s="81" t="s">
        <v>10967</v>
      </c>
      <c r="B86" s="35">
        <v>85</v>
      </c>
      <c r="C86" s="41" t="s">
        <v>26595</v>
      </c>
      <c r="D86" s="76" t="s">
        <v>26596</v>
      </c>
      <c r="E86" s="61">
        <v>3</v>
      </c>
      <c r="F86" s="61">
        <v>40026037</v>
      </c>
      <c r="G86" s="41"/>
      <c r="H86" s="41"/>
      <c r="I86" s="41"/>
      <c r="J86" s="41"/>
      <c r="K86" s="41"/>
      <c r="L86" s="41"/>
      <c r="M86" s="41"/>
      <c r="N86" s="41"/>
      <c r="O86" s="41"/>
      <c r="P86" s="41"/>
      <c r="Q86" s="56" t="s">
        <v>27929</v>
      </c>
      <c r="R86" s="58"/>
      <c r="S86" s="57"/>
      <c r="T86"/>
    </row>
    <row r="87" spans="1:20" ht="61.2">
      <c r="A87" s="81" t="s">
        <v>10967</v>
      </c>
      <c r="B87" s="35">
        <v>86</v>
      </c>
      <c r="C87" s="41" t="s">
        <v>26593</v>
      </c>
      <c r="D87" s="87" t="s">
        <v>26594</v>
      </c>
      <c r="E87" s="61">
        <v>10</v>
      </c>
      <c r="F87" s="61">
        <v>40011023</v>
      </c>
      <c r="G87" s="41" t="s">
        <v>21592</v>
      </c>
      <c r="H87" s="41"/>
      <c r="I87" s="41"/>
      <c r="J87" s="41"/>
      <c r="K87" s="41">
        <v>1</v>
      </c>
      <c r="L87" s="41" t="s">
        <v>3647</v>
      </c>
      <c r="M87" s="41">
        <v>1492</v>
      </c>
      <c r="N87" s="41" t="s">
        <v>21592</v>
      </c>
      <c r="O87" s="41"/>
      <c r="P87" s="41"/>
      <c r="Q87" s="82" t="s">
        <v>27956</v>
      </c>
      <c r="R87" s="58"/>
      <c r="S87" s="57"/>
      <c r="T87"/>
    </row>
    <row r="88" spans="1:20" ht="61.2">
      <c r="A88" s="81" t="s">
        <v>10967</v>
      </c>
      <c r="B88" s="35">
        <v>87</v>
      </c>
      <c r="C88" s="41" t="s">
        <v>26591</v>
      </c>
      <c r="D88" s="87" t="s">
        <v>26592</v>
      </c>
      <c r="E88" s="61">
        <v>1</v>
      </c>
      <c r="F88" s="61">
        <v>59003017</v>
      </c>
      <c r="G88" s="41" t="s">
        <v>26037</v>
      </c>
      <c r="H88" s="41"/>
      <c r="I88" s="41"/>
      <c r="J88" s="41"/>
      <c r="K88" s="41">
        <v>1</v>
      </c>
      <c r="L88" s="41" t="s">
        <v>3647</v>
      </c>
      <c r="M88" s="41">
        <v>1252</v>
      </c>
      <c r="N88" s="41" t="s">
        <v>26037</v>
      </c>
      <c r="O88" s="41"/>
      <c r="P88" s="41"/>
      <c r="Q88" s="56" t="s">
        <v>27930</v>
      </c>
      <c r="R88" s="58"/>
      <c r="S88" s="57"/>
      <c r="T88"/>
    </row>
    <row r="89" spans="1:20" ht="51">
      <c r="A89" s="81" t="s">
        <v>10967</v>
      </c>
      <c r="B89" s="35">
        <v>88</v>
      </c>
      <c r="C89" s="41" t="s">
        <v>26589</v>
      </c>
      <c r="D89" s="87" t="s">
        <v>26590</v>
      </c>
      <c r="E89" s="61">
        <v>2</v>
      </c>
      <c r="F89" s="61">
        <v>45009002</v>
      </c>
      <c r="G89" s="41" t="s">
        <v>25979</v>
      </c>
      <c r="H89" s="41">
        <v>1</v>
      </c>
      <c r="I89" s="77" t="s">
        <v>25979</v>
      </c>
      <c r="J89" s="41"/>
      <c r="K89" s="41">
        <v>1</v>
      </c>
      <c r="L89" s="41" t="s">
        <v>3647</v>
      </c>
      <c r="M89" s="41">
        <v>1223</v>
      </c>
      <c r="N89" s="41" t="s">
        <v>25979</v>
      </c>
      <c r="O89" s="41"/>
      <c r="P89" s="41"/>
      <c r="Q89" s="56" t="s">
        <v>27930</v>
      </c>
      <c r="R89" s="58"/>
      <c r="S89" s="57"/>
      <c r="T89"/>
    </row>
    <row r="90" spans="1:20" ht="61.2">
      <c r="A90" s="81" t="s">
        <v>10967</v>
      </c>
      <c r="B90" s="35">
        <v>89</v>
      </c>
      <c r="C90" s="41" t="s">
        <v>26587</v>
      </c>
      <c r="D90" s="87" t="s">
        <v>26588</v>
      </c>
      <c r="E90" s="61">
        <v>4</v>
      </c>
      <c r="F90" s="61">
        <v>45001009</v>
      </c>
      <c r="G90" s="41" t="s">
        <v>23044</v>
      </c>
      <c r="H90" s="41"/>
      <c r="I90" s="41" t="s">
        <v>25979</v>
      </c>
      <c r="J90" s="41"/>
      <c r="K90" s="41">
        <v>88</v>
      </c>
      <c r="L90" s="41" t="s">
        <v>26589</v>
      </c>
      <c r="M90" s="41" t="s">
        <v>29321</v>
      </c>
      <c r="N90" s="41"/>
      <c r="O90" s="41"/>
      <c r="P90" s="41"/>
      <c r="Q90" s="56" t="s">
        <v>27933</v>
      </c>
      <c r="R90" s="58"/>
      <c r="S90" s="57"/>
      <c r="T90"/>
    </row>
    <row r="91" spans="1:20" ht="61.2">
      <c r="A91" s="81" t="s">
        <v>10967</v>
      </c>
      <c r="B91" s="35">
        <v>90</v>
      </c>
      <c r="C91" s="41" t="s">
        <v>26585</v>
      </c>
      <c r="D91" s="87" t="s">
        <v>26586</v>
      </c>
      <c r="E91" s="61">
        <v>1</v>
      </c>
      <c r="F91" s="61">
        <v>56002007</v>
      </c>
      <c r="G91" s="41" t="s">
        <v>26155</v>
      </c>
      <c r="H91" s="41"/>
      <c r="I91" s="41"/>
      <c r="J91" s="41"/>
      <c r="K91" s="41">
        <v>1</v>
      </c>
      <c r="L91" s="41" t="s">
        <v>3647</v>
      </c>
      <c r="M91" s="41">
        <v>1311</v>
      </c>
      <c r="N91" s="41" t="s">
        <v>26155</v>
      </c>
      <c r="O91" s="41"/>
      <c r="P91" s="41"/>
      <c r="Q91" s="82" t="s">
        <v>27956</v>
      </c>
      <c r="R91" s="58"/>
      <c r="S91" s="57"/>
      <c r="T91"/>
    </row>
    <row r="92" spans="1:20" ht="61.2">
      <c r="A92" s="81" t="s">
        <v>10967</v>
      </c>
      <c r="B92" s="35">
        <v>91</v>
      </c>
      <c r="C92" s="41" t="s">
        <v>26583</v>
      </c>
      <c r="D92" s="87" t="s">
        <v>26584</v>
      </c>
      <c r="E92" s="61">
        <v>28</v>
      </c>
      <c r="F92" s="61">
        <v>40020013</v>
      </c>
      <c r="G92" s="41" t="s">
        <v>26577</v>
      </c>
      <c r="H92" s="41">
        <v>1</v>
      </c>
      <c r="I92" s="41"/>
      <c r="J92" s="41"/>
      <c r="K92" s="41">
        <v>94</v>
      </c>
      <c r="L92" s="41" t="s">
        <v>26577</v>
      </c>
      <c r="M92" s="41" t="s">
        <v>29321</v>
      </c>
      <c r="N92" s="41"/>
      <c r="O92" s="41"/>
      <c r="P92" s="41"/>
      <c r="Q92" s="56" t="s">
        <v>27929</v>
      </c>
      <c r="R92" s="58"/>
      <c r="S92" s="57"/>
      <c r="T92"/>
    </row>
    <row r="93" spans="1:20" ht="51">
      <c r="A93" s="81" t="s">
        <v>10967</v>
      </c>
      <c r="B93" s="35">
        <v>92</v>
      </c>
      <c r="C93" s="41" t="s">
        <v>26581</v>
      </c>
      <c r="D93" s="87" t="s">
        <v>26582</v>
      </c>
      <c r="E93" s="61">
        <v>3</v>
      </c>
      <c r="F93" s="61">
        <v>44018014</v>
      </c>
      <c r="G93" s="41" t="s">
        <v>26583</v>
      </c>
      <c r="H93" s="41"/>
      <c r="I93" s="41"/>
      <c r="J93" s="41"/>
      <c r="K93" s="41">
        <v>91</v>
      </c>
      <c r="L93" s="41" t="s">
        <v>26583</v>
      </c>
      <c r="M93" s="41" t="s">
        <v>29321</v>
      </c>
      <c r="N93" s="41"/>
      <c r="O93" s="41"/>
      <c r="P93" s="41"/>
      <c r="Q93" s="82" t="s">
        <v>27956</v>
      </c>
      <c r="R93" s="58"/>
      <c r="S93" s="57"/>
      <c r="T93"/>
    </row>
    <row r="94" spans="1:20" ht="81.599999999999994">
      <c r="A94" s="81" t="s">
        <v>10967</v>
      </c>
      <c r="B94" s="35">
        <v>93</v>
      </c>
      <c r="C94" s="41" t="s">
        <v>26579</v>
      </c>
      <c r="D94" s="87" t="s">
        <v>26580</v>
      </c>
      <c r="E94" s="61">
        <v>25</v>
      </c>
      <c r="F94" s="61">
        <v>42013027</v>
      </c>
      <c r="G94" s="41" t="s">
        <v>26577</v>
      </c>
      <c r="H94" s="41"/>
      <c r="I94" s="41"/>
      <c r="J94" s="41"/>
      <c r="K94" s="41">
        <v>94</v>
      </c>
      <c r="L94" s="41" t="s">
        <v>26577</v>
      </c>
      <c r="M94" s="41" t="s">
        <v>29321</v>
      </c>
      <c r="N94" s="41"/>
      <c r="O94" s="41"/>
      <c r="P94" s="41"/>
      <c r="Q94" s="82" t="s">
        <v>27956</v>
      </c>
      <c r="R94" s="58"/>
      <c r="S94" s="57"/>
      <c r="T94"/>
    </row>
    <row r="95" spans="1:20" ht="81.599999999999994">
      <c r="A95" s="81" t="s">
        <v>10967</v>
      </c>
      <c r="B95" s="35">
        <v>94</v>
      </c>
      <c r="C95" s="41" t="s">
        <v>26577</v>
      </c>
      <c r="D95" s="87" t="s">
        <v>26578</v>
      </c>
      <c r="E95" s="61">
        <v>12</v>
      </c>
      <c r="F95" s="61">
        <v>40005045</v>
      </c>
      <c r="G95" s="41" t="s">
        <v>26231</v>
      </c>
      <c r="H95" s="41">
        <v>3</v>
      </c>
      <c r="I95" s="41"/>
      <c r="J95" s="41"/>
      <c r="K95" s="41">
        <v>1</v>
      </c>
      <c r="L95" s="41" t="s">
        <v>3647</v>
      </c>
      <c r="M95" s="41">
        <v>1349</v>
      </c>
      <c r="N95" s="41" t="s">
        <v>26231</v>
      </c>
      <c r="O95" s="41"/>
      <c r="P95" s="41"/>
      <c r="Q95" s="56" t="s">
        <v>27930</v>
      </c>
      <c r="R95" s="58"/>
      <c r="S95" s="57"/>
      <c r="T95"/>
    </row>
    <row r="96" spans="1:20" ht="51">
      <c r="A96" s="81" t="s">
        <v>10967</v>
      </c>
      <c r="B96" s="35">
        <v>95</v>
      </c>
      <c r="C96" s="41" t="s">
        <v>26575</v>
      </c>
      <c r="D96" s="87" t="s">
        <v>26576</v>
      </c>
      <c r="E96" s="61">
        <v>1</v>
      </c>
      <c r="F96" s="61">
        <v>60002019</v>
      </c>
      <c r="G96" s="41" t="s">
        <v>26577</v>
      </c>
      <c r="H96" s="41"/>
      <c r="I96" s="41"/>
      <c r="J96" s="41"/>
      <c r="K96" s="41">
        <v>94</v>
      </c>
      <c r="L96" s="41" t="s">
        <v>26577</v>
      </c>
      <c r="M96" s="41" t="s">
        <v>29321</v>
      </c>
      <c r="N96" s="41"/>
      <c r="O96" s="41"/>
      <c r="P96" s="41"/>
      <c r="Q96" s="56" t="s">
        <v>27933</v>
      </c>
      <c r="R96" s="58"/>
      <c r="S96" s="57"/>
      <c r="T96"/>
    </row>
    <row r="97" spans="1:20" ht="81.599999999999994">
      <c r="A97" s="81" t="s">
        <v>10967</v>
      </c>
      <c r="B97" s="35">
        <v>96</v>
      </c>
      <c r="C97" s="41" t="s">
        <v>26573</v>
      </c>
      <c r="D97" s="87" t="s">
        <v>26574</v>
      </c>
      <c r="E97" s="61">
        <v>8</v>
      </c>
      <c r="F97" s="61">
        <v>45001028</v>
      </c>
      <c r="G97" s="41" t="s">
        <v>21376</v>
      </c>
      <c r="H97" s="41"/>
      <c r="I97" s="41"/>
      <c r="J97" s="41"/>
      <c r="K97" s="41">
        <v>1</v>
      </c>
      <c r="L97" s="41" t="s">
        <v>3647</v>
      </c>
      <c r="M97" s="41">
        <v>1384</v>
      </c>
      <c r="N97" s="41" t="s">
        <v>21376</v>
      </c>
      <c r="O97" s="41"/>
      <c r="P97" s="41"/>
      <c r="Q97" s="56" t="s">
        <v>27930</v>
      </c>
      <c r="R97" s="58"/>
      <c r="S97" s="57"/>
      <c r="T97"/>
    </row>
    <row r="98" spans="1:20" ht="61.2">
      <c r="A98" s="81" t="s">
        <v>10967</v>
      </c>
      <c r="B98" s="35">
        <v>97</v>
      </c>
      <c r="C98" s="41" t="s">
        <v>26571</v>
      </c>
      <c r="D98" s="87" t="s">
        <v>26572</v>
      </c>
      <c r="E98" s="61">
        <v>1</v>
      </c>
      <c r="F98" s="61">
        <v>60002002</v>
      </c>
      <c r="G98" s="41" t="s">
        <v>21384</v>
      </c>
      <c r="H98" s="41"/>
      <c r="I98" s="41"/>
      <c r="J98" s="41"/>
      <c r="K98" s="41">
        <v>1</v>
      </c>
      <c r="L98" s="41" t="s">
        <v>3647</v>
      </c>
      <c r="M98" s="41">
        <v>1388</v>
      </c>
      <c r="N98" s="41" t="s">
        <v>21384</v>
      </c>
      <c r="O98" s="41"/>
      <c r="P98" s="41"/>
      <c r="Q98" s="56" t="s">
        <v>27930</v>
      </c>
      <c r="R98" s="58"/>
      <c r="S98" s="57"/>
      <c r="T98"/>
    </row>
    <row r="99" spans="1:20" ht="52.2">
      <c r="A99" s="81" t="s">
        <v>10967</v>
      </c>
      <c r="B99" s="35">
        <v>98</v>
      </c>
      <c r="C99" s="41" t="s">
        <v>26569</v>
      </c>
      <c r="D99" s="76" t="s">
        <v>26570</v>
      </c>
      <c r="E99" s="61">
        <v>1</v>
      </c>
      <c r="F99" s="61">
        <v>44027002</v>
      </c>
      <c r="G99" s="41"/>
      <c r="H99" s="41"/>
      <c r="I99" s="41"/>
      <c r="J99" s="41"/>
      <c r="K99" s="41"/>
      <c r="L99" s="41"/>
      <c r="M99" s="41"/>
      <c r="N99" s="41"/>
      <c r="O99" s="41"/>
      <c r="P99" s="41"/>
      <c r="Q99" s="56" t="s">
        <v>27963</v>
      </c>
      <c r="R99" s="58"/>
      <c r="S99" s="57"/>
      <c r="T99"/>
    </row>
    <row r="100" spans="1:20" ht="42">
      <c r="A100" s="81" t="s">
        <v>10967</v>
      </c>
      <c r="B100" s="35">
        <v>99</v>
      </c>
      <c r="C100" s="41" t="s">
        <v>26567</v>
      </c>
      <c r="D100" s="76" t="s">
        <v>26568</v>
      </c>
      <c r="E100" s="61">
        <v>1</v>
      </c>
      <c r="F100" s="61">
        <v>44027027</v>
      </c>
      <c r="G100" s="41"/>
      <c r="H100" s="41"/>
      <c r="I100" s="41"/>
      <c r="J100" s="41"/>
      <c r="K100" s="41"/>
      <c r="L100" s="41"/>
      <c r="M100" s="41"/>
      <c r="N100" s="41"/>
      <c r="O100" s="41"/>
      <c r="P100" s="41"/>
      <c r="Q100" s="56" t="s">
        <v>27957</v>
      </c>
      <c r="R100" s="58"/>
      <c r="S100" s="57"/>
      <c r="T100"/>
    </row>
    <row r="101" spans="1:20" ht="52.2">
      <c r="A101" s="81" t="s">
        <v>10967</v>
      </c>
      <c r="B101" s="35">
        <v>100</v>
      </c>
      <c r="C101" s="41" t="s">
        <v>26565</v>
      </c>
      <c r="D101" s="76" t="s">
        <v>26566</v>
      </c>
      <c r="E101" s="61">
        <v>1</v>
      </c>
      <c r="F101" s="61">
        <v>47008020</v>
      </c>
      <c r="G101" s="41"/>
      <c r="H101" s="41"/>
      <c r="I101" s="41"/>
      <c r="J101" s="41"/>
      <c r="K101" s="41"/>
      <c r="L101" s="41"/>
      <c r="M101" s="41"/>
      <c r="N101" s="41"/>
      <c r="O101" s="41"/>
      <c r="P101" s="41"/>
      <c r="Q101" s="82" t="s">
        <v>27956</v>
      </c>
      <c r="R101" s="58"/>
      <c r="S101" s="57"/>
      <c r="T101"/>
    </row>
    <row r="102" spans="1:20" ht="61.2">
      <c r="A102" s="81" t="s">
        <v>10967</v>
      </c>
      <c r="B102" s="35">
        <v>101</v>
      </c>
      <c r="C102" s="41" t="s">
        <v>26563</v>
      </c>
      <c r="D102" s="87" t="s">
        <v>26564</v>
      </c>
      <c r="E102" s="61">
        <v>2</v>
      </c>
      <c r="F102" s="61">
        <v>40017020</v>
      </c>
      <c r="G102" s="41" t="s">
        <v>26561</v>
      </c>
      <c r="H102" s="41"/>
      <c r="I102" s="41"/>
      <c r="J102" s="41"/>
      <c r="K102" s="41">
        <v>102</v>
      </c>
      <c r="L102" s="41" t="s">
        <v>26561</v>
      </c>
      <c r="M102" s="41" t="s">
        <v>29321</v>
      </c>
      <c r="N102" s="41"/>
      <c r="O102" s="41"/>
      <c r="P102" s="41"/>
      <c r="Q102" s="56" t="s">
        <v>27929</v>
      </c>
      <c r="R102" s="58"/>
      <c r="S102" s="57"/>
      <c r="T102"/>
    </row>
    <row r="103" spans="1:20" ht="71.400000000000006">
      <c r="A103" s="81" t="s">
        <v>10967</v>
      </c>
      <c r="B103" s="35">
        <v>102</v>
      </c>
      <c r="C103" s="41" t="s">
        <v>26561</v>
      </c>
      <c r="D103" s="87" t="s">
        <v>26562</v>
      </c>
      <c r="E103" s="61">
        <v>10</v>
      </c>
      <c r="F103" s="61">
        <v>40019026</v>
      </c>
      <c r="G103" s="41" t="s">
        <v>21438</v>
      </c>
      <c r="H103" s="41">
        <v>1</v>
      </c>
      <c r="I103" s="41"/>
      <c r="J103" s="41"/>
      <c r="K103" s="41">
        <v>1</v>
      </c>
      <c r="L103" s="41" t="s">
        <v>3647</v>
      </c>
      <c r="M103" s="41">
        <v>1415</v>
      </c>
      <c r="N103" s="41" t="s">
        <v>21438</v>
      </c>
      <c r="O103" s="41"/>
      <c r="P103" s="41"/>
      <c r="Q103" s="56" t="s">
        <v>27930</v>
      </c>
      <c r="R103" s="58"/>
      <c r="S103" s="57"/>
      <c r="T103"/>
    </row>
    <row r="104" spans="1:20" ht="42">
      <c r="A104" s="81" t="s">
        <v>10967</v>
      </c>
      <c r="B104" s="35">
        <v>103</v>
      </c>
      <c r="C104" s="41" t="s">
        <v>26559</v>
      </c>
      <c r="D104" s="76" t="s">
        <v>26560</v>
      </c>
      <c r="E104" s="61">
        <v>5</v>
      </c>
      <c r="F104" s="61">
        <v>49005019</v>
      </c>
      <c r="G104" s="41"/>
      <c r="H104" s="41">
        <v>1</v>
      </c>
      <c r="I104" s="41"/>
      <c r="J104" s="41"/>
      <c r="K104" s="41"/>
      <c r="L104" s="41"/>
      <c r="M104" s="41"/>
      <c r="N104" s="41"/>
      <c r="O104" s="41"/>
      <c r="P104" s="41"/>
      <c r="Q104" s="56" t="s">
        <v>27929</v>
      </c>
      <c r="R104" s="58"/>
      <c r="S104" s="57"/>
      <c r="T104"/>
    </row>
    <row r="105" spans="1:20" ht="62.4">
      <c r="A105" s="81" t="s">
        <v>10967</v>
      </c>
      <c r="B105" s="35">
        <v>104</v>
      </c>
      <c r="C105" s="41" t="s">
        <v>26557</v>
      </c>
      <c r="D105" s="76" t="s">
        <v>26558</v>
      </c>
      <c r="E105" s="61">
        <v>7</v>
      </c>
      <c r="F105" s="61">
        <v>44007051</v>
      </c>
      <c r="G105" s="41"/>
      <c r="H105" s="41">
        <v>1</v>
      </c>
      <c r="I105" s="41"/>
      <c r="J105" s="41"/>
      <c r="K105" s="41"/>
      <c r="L105" s="41"/>
      <c r="M105" s="41"/>
      <c r="N105" s="41"/>
      <c r="O105" s="41"/>
      <c r="P105" s="41"/>
      <c r="Q105" s="56" t="s">
        <v>27933</v>
      </c>
      <c r="R105" s="58"/>
      <c r="S105" s="57"/>
      <c r="T105"/>
    </row>
    <row r="106" spans="1:20" ht="52.2">
      <c r="A106" s="81" t="s">
        <v>10967</v>
      </c>
      <c r="B106" s="35">
        <v>105</v>
      </c>
      <c r="C106" s="41" t="s">
        <v>26555</v>
      </c>
      <c r="D106" s="76" t="s">
        <v>26556</v>
      </c>
      <c r="E106" s="61">
        <v>5</v>
      </c>
      <c r="F106" s="61">
        <v>40024028</v>
      </c>
      <c r="G106" s="41"/>
      <c r="H106" s="41"/>
      <c r="I106" s="41"/>
      <c r="J106" s="41"/>
      <c r="K106" s="41"/>
      <c r="L106" s="41"/>
      <c r="M106" s="41"/>
      <c r="N106" s="41"/>
      <c r="O106" s="41"/>
      <c r="P106" s="41"/>
      <c r="Q106" s="82" t="s">
        <v>27956</v>
      </c>
      <c r="R106" s="58"/>
      <c r="S106" s="57"/>
      <c r="T106"/>
    </row>
    <row r="107" spans="1:20" ht="71.400000000000006">
      <c r="A107" s="81" t="s">
        <v>10967</v>
      </c>
      <c r="B107" s="35">
        <v>106</v>
      </c>
      <c r="C107" s="41" t="s">
        <v>26553</v>
      </c>
      <c r="D107" s="87" t="s">
        <v>26554</v>
      </c>
      <c r="E107" s="61">
        <v>9</v>
      </c>
      <c r="F107" s="61">
        <v>40026017</v>
      </c>
      <c r="G107" s="41" t="s">
        <v>24618</v>
      </c>
      <c r="H107" s="41"/>
      <c r="I107" s="41"/>
      <c r="J107" s="41"/>
      <c r="K107" s="41">
        <v>1</v>
      </c>
      <c r="L107" s="41" t="s">
        <v>3647</v>
      </c>
      <c r="M107" s="41">
        <v>2219</v>
      </c>
      <c r="N107" s="41" t="s">
        <v>24618</v>
      </c>
      <c r="O107" s="41"/>
      <c r="P107" s="41"/>
      <c r="Q107" s="56" t="s">
        <v>27930</v>
      </c>
      <c r="R107" s="58"/>
      <c r="S107" s="57"/>
      <c r="T107"/>
    </row>
    <row r="108" spans="1:20" ht="52.2">
      <c r="A108" s="81" t="s">
        <v>10967</v>
      </c>
      <c r="B108" s="35">
        <v>107</v>
      </c>
      <c r="C108" s="41" t="s">
        <v>26551</v>
      </c>
      <c r="D108" s="76" t="s">
        <v>26552</v>
      </c>
      <c r="E108" s="61">
        <v>2</v>
      </c>
      <c r="F108" s="61">
        <v>40001013</v>
      </c>
      <c r="G108" s="41"/>
      <c r="H108" s="41"/>
      <c r="I108" s="41"/>
      <c r="J108" s="41"/>
      <c r="K108" s="41"/>
      <c r="L108" s="41"/>
      <c r="M108" s="41"/>
      <c r="N108" s="41"/>
      <c r="O108" s="41"/>
      <c r="P108" s="41"/>
      <c r="Q108" s="56" t="s">
        <v>27958</v>
      </c>
      <c r="R108" s="58"/>
      <c r="S108" s="57"/>
      <c r="T108"/>
    </row>
    <row r="109" spans="1:20" ht="51">
      <c r="A109" s="81" t="s">
        <v>10967</v>
      </c>
      <c r="B109" s="35">
        <v>108</v>
      </c>
      <c r="C109" s="41" t="s">
        <v>26549</v>
      </c>
      <c r="D109" s="87" t="s">
        <v>26550</v>
      </c>
      <c r="E109" s="61">
        <v>1</v>
      </c>
      <c r="F109" s="61">
        <v>44008040</v>
      </c>
      <c r="G109" s="86" t="s">
        <v>967</v>
      </c>
      <c r="H109" s="41"/>
      <c r="I109" s="41"/>
      <c r="J109" s="41"/>
      <c r="K109" s="41">
        <v>795</v>
      </c>
      <c r="L109" s="86" t="s">
        <v>967</v>
      </c>
      <c r="M109" s="41" t="s">
        <v>29321</v>
      </c>
      <c r="N109" s="41"/>
      <c r="O109" s="41"/>
      <c r="P109" s="41"/>
      <c r="Q109" s="56" t="s">
        <v>27957</v>
      </c>
      <c r="R109" s="58"/>
      <c r="S109" s="57"/>
      <c r="T109"/>
    </row>
    <row r="110" spans="1:20" ht="62.4">
      <c r="A110" s="81" t="s">
        <v>10967</v>
      </c>
      <c r="B110" s="35">
        <v>109</v>
      </c>
      <c r="C110" s="41" t="s">
        <v>26547</v>
      </c>
      <c r="D110" s="76" t="s">
        <v>26548</v>
      </c>
      <c r="E110" s="61">
        <v>7</v>
      </c>
      <c r="F110" s="61">
        <v>44022023</v>
      </c>
      <c r="G110" s="41"/>
      <c r="H110" s="41">
        <v>3</v>
      </c>
      <c r="I110" s="41"/>
      <c r="J110" s="41"/>
      <c r="K110" s="41"/>
      <c r="L110" s="41"/>
      <c r="M110" s="41"/>
      <c r="N110" s="41"/>
      <c r="O110" s="41"/>
      <c r="P110" s="41"/>
      <c r="Q110" s="82" t="s">
        <v>27956</v>
      </c>
      <c r="R110" s="58"/>
      <c r="S110" s="57"/>
      <c r="T110"/>
    </row>
    <row r="111" spans="1:20" ht="61.2">
      <c r="A111" s="81" t="s">
        <v>10967</v>
      </c>
      <c r="B111" s="35">
        <v>110</v>
      </c>
      <c r="C111" s="41" t="s">
        <v>26545</v>
      </c>
      <c r="D111" s="87" t="s">
        <v>26546</v>
      </c>
      <c r="E111" s="61">
        <v>3</v>
      </c>
      <c r="F111" s="61">
        <v>46015053</v>
      </c>
      <c r="G111" s="41" t="s">
        <v>24480</v>
      </c>
      <c r="H111" s="41"/>
      <c r="I111" s="41"/>
      <c r="J111" s="41"/>
      <c r="K111" s="41">
        <v>1</v>
      </c>
      <c r="L111" s="41" t="s">
        <v>3647</v>
      </c>
      <c r="M111" s="41">
        <v>2288</v>
      </c>
      <c r="N111" s="41" t="s">
        <v>24480</v>
      </c>
      <c r="O111" s="41"/>
      <c r="P111" s="41"/>
      <c r="Q111" s="82" t="s">
        <v>27956</v>
      </c>
      <c r="R111" s="58"/>
      <c r="S111" s="57"/>
      <c r="T111"/>
    </row>
    <row r="112" spans="1:20" ht="71.400000000000006">
      <c r="A112" s="81" t="s">
        <v>10967</v>
      </c>
      <c r="B112" s="35">
        <v>111</v>
      </c>
      <c r="C112" s="41" t="s">
        <v>26543</v>
      </c>
      <c r="D112" s="87" t="s">
        <v>26544</v>
      </c>
      <c r="E112" s="61">
        <v>2</v>
      </c>
      <c r="F112" s="61">
        <v>44010028</v>
      </c>
      <c r="G112" s="41" t="s">
        <v>18540</v>
      </c>
      <c r="H112" s="41"/>
      <c r="I112" s="41"/>
      <c r="J112" s="41"/>
      <c r="K112" s="41">
        <v>1</v>
      </c>
      <c r="L112" s="41" t="s">
        <v>3647</v>
      </c>
      <c r="M112" s="41">
        <v>5087</v>
      </c>
      <c r="N112" s="41" t="s">
        <v>18540</v>
      </c>
      <c r="O112" s="41"/>
      <c r="P112" s="41"/>
      <c r="Q112" s="56" t="s">
        <v>27930</v>
      </c>
      <c r="R112" s="58"/>
      <c r="S112" s="57"/>
      <c r="T112"/>
    </row>
    <row r="113" spans="1:20" ht="51">
      <c r="A113" s="81" t="s">
        <v>10967</v>
      </c>
      <c r="B113" s="35">
        <v>112</v>
      </c>
      <c r="C113" s="41" t="s">
        <v>26541</v>
      </c>
      <c r="D113" s="87" t="s">
        <v>26542</v>
      </c>
      <c r="E113" s="61">
        <v>1</v>
      </c>
      <c r="F113" s="61">
        <v>49002012</v>
      </c>
      <c r="G113" s="41" t="s">
        <v>24424</v>
      </c>
      <c r="H113" s="41"/>
      <c r="I113" s="41"/>
      <c r="J113" s="41"/>
      <c r="K113" s="41">
        <v>1</v>
      </c>
      <c r="L113" s="41" t="s">
        <v>3647</v>
      </c>
      <c r="M113" s="41">
        <v>2316</v>
      </c>
      <c r="N113" s="41" t="s">
        <v>24424</v>
      </c>
      <c r="O113" s="41"/>
      <c r="P113" s="41"/>
      <c r="Q113" s="56" t="s">
        <v>27930</v>
      </c>
      <c r="R113" s="58"/>
      <c r="S113" s="57"/>
      <c r="T113"/>
    </row>
    <row r="114" spans="1:20" ht="61.2">
      <c r="A114" s="81" t="s">
        <v>10967</v>
      </c>
      <c r="B114" s="35">
        <v>113</v>
      </c>
      <c r="C114" s="41" t="s">
        <v>26539</v>
      </c>
      <c r="D114" s="87" t="s">
        <v>26540</v>
      </c>
      <c r="E114" s="61">
        <v>2</v>
      </c>
      <c r="F114" s="61">
        <v>61002007</v>
      </c>
      <c r="G114" s="41" t="s">
        <v>18540</v>
      </c>
      <c r="H114" s="41"/>
      <c r="I114" s="41"/>
      <c r="J114" s="41"/>
      <c r="K114" s="41">
        <v>1</v>
      </c>
      <c r="L114" s="41" t="s">
        <v>3647</v>
      </c>
      <c r="M114" s="41">
        <v>5087</v>
      </c>
      <c r="N114" s="41" t="s">
        <v>18540</v>
      </c>
      <c r="O114" s="41"/>
      <c r="P114" s="41"/>
      <c r="Q114" s="56" t="s">
        <v>27930</v>
      </c>
      <c r="R114" s="58"/>
      <c r="S114" s="57"/>
      <c r="T114"/>
    </row>
    <row r="115" spans="1:20" ht="61.2">
      <c r="A115" s="81" t="s">
        <v>10967</v>
      </c>
      <c r="B115" s="35">
        <v>114</v>
      </c>
      <c r="C115" s="41" t="s">
        <v>26537</v>
      </c>
      <c r="D115" s="87" t="s">
        <v>26538</v>
      </c>
      <c r="E115" s="61">
        <v>16</v>
      </c>
      <c r="F115" s="61">
        <v>41006026</v>
      </c>
      <c r="G115" s="41" t="s">
        <v>18540</v>
      </c>
      <c r="H115" s="41">
        <v>1</v>
      </c>
      <c r="I115" s="41"/>
      <c r="J115" s="41"/>
      <c r="K115" s="41">
        <v>1</v>
      </c>
      <c r="L115" s="41" t="s">
        <v>3647</v>
      </c>
      <c r="M115" s="41">
        <v>5087</v>
      </c>
      <c r="N115" s="41" t="s">
        <v>18540</v>
      </c>
      <c r="O115" s="41"/>
      <c r="P115" s="41"/>
      <c r="Q115" s="56" t="s">
        <v>27929</v>
      </c>
      <c r="R115" s="58"/>
      <c r="S115" s="57"/>
      <c r="T115"/>
    </row>
    <row r="116" spans="1:20" ht="61.2">
      <c r="A116" s="81" t="s">
        <v>10967</v>
      </c>
      <c r="B116" s="35">
        <v>115</v>
      </c>
      <c r="C116" s="41" t="s">
        <v>26535</v>
      </c>
      <c r="D116" s="87" t="s">
        <v>26536</v>
      </c>
      <c r="E116" s="61">
        <v>2</v>
      </c>
      <c r="F116" s="61">
        <v>58007018</v>
      </c>
      <c r="G116" s="41" t="s">
        <v>26537</v>
      </c>
      <c r="H116" s="41"/>
      <c r="I116" s="41"/>
      <c r="J116" s="41"/>
      <c r="K116" s="41">
        <v>114</v>
      </c>
      <c r="L116" s="41" t="s">
        <v>26537</v>
      </c>
      <c r="M116" s="41" t="s">
        <v>29321</v>
      </c>
      <c r="N116" s="41"/>
      <c r="O116" s="41"/>
      <c r="P116" s="41"/>
      <c r="Q116" s="82" t="s">
        <v>27956</v>
      </c>
      <c r="R116" s="58"/>
      <c r="S116" s="57"/>
      <c r="T116"/>
    </row>
    <row r="117" spans="1:20" ht="52.2">
      <c r="A117" s="81" t="s">
        <v>10967</v>
      </c>
      <c r="B117" s="35">
        <v>116</v>
      </c>
      <c r="C117" s="41" t="s">
        <v>26533</v>
      </c>
      <c r="D117" s="76" t="s">
        <v>26534</v>
      </c>
      <c r="E117" s="61">
        <v>4</v>
      </c>
      <c r="F117" s="61">
        <v>44017015</v>
      </c>
      <c r="G117" s="41"/>
      <c r="H117" s="41">
        <v>1</v>
      </c>
      <c r="I117" s="41"/>
      <c r="J117" s="41"/>
      <c r="K117" s="41"/>
      <c r="L117" s="41"/>
      <c r="M117" s="41"/>
      <c r="N117" s="41"/>
      <c r="O117" s="41"/>
      <c r="P117" s="41"/>
      <c r="Q117" s="56" t="s">
        <v>27957</v>
      </c>
      <c r="R117" s="58"/>
      <c r="S117" s="57"/>
      <c r="T117"/>
    </row>
    <row r="118" spans="1:20" ht="61.2">
      <c r="A118" s="81" t="s">
        <v>10967</v>
      </c>
      <c r="B118" s="35">
        <v>117</v>
      </c>
      <c r="C118" s="41" t="s">
        <v>26531</v>
      </c>
      <c r="D118" s="87" t="s">
        <v>26532</v>
      </c>
      <c r="E118" s="61">
        <v>2</v>
      </c>
      <c r="F118" s="61">
        <v>44017021</v>
      </c>
      <c r="G118" s="41" t="s">
        <v>26533</v>
      </c>
      <c r="H118" s="41"/>
      <c r="I118" s="41"/>
      <c r="J118" s="41"/>
      <c r="K118" s="41">
        <v>116</v>
      </c>
      <c r="L118" s="41" t="s">
        <v>26533</v>
      </c>
      <c r="M118" s="41" t="s">
        <v>29321</v>
      </c>
      <c r="N118" s="41"/>
      <c r="O118" s="41"/>
      <c r="P118" s="41"/>
      <c r="Q118" s="56" t="s">
        <v>27963</v>
      </c>
      <c r="R118" s="58"/>
      <c r="S118" s="57"/>
      <c r="T118"/>
    </row>
    <row r="119" spans="1:20" ht="42">
      <c r="A119" s="81" t="s">
        <v>10967</v>
      </c>
      <c r="B119" s="35">
        <v>118</v>
      </c>
      <c r="C119" s="41" t="s">
        <v>26529</v>
      </c>
      <c r="D119" s="76" t="s">
        <v>26530</v>
      </c>
      <c r="E119" s="61">
        <v>2</v>
      </c>
      <c r="F119" s="61">
        <v>55002005</v>
      </c>
      <c r="G119" s="41"/>
      <c r="H119" s="41">
        <v>2</v>
      </c>
      <c r="I119" s="41"/>
      <c r="J119" s="41"/>
      <c r="K119" s="41"/>
      <c r="L119" s="41"/>
      <c r="M119" s="41"/>
      <c r="N119" s="41"/>
      <c r="O119" s="41"/>
      <c r="P119" s="41"/>
      <c r="Q119" s="56" t="s">
        <v>27929</v>
      </c>
      <c r="R119" s="58"/>
      <c r="S119" s="57"/>
      <c r="T119"/>
    </row>
    <row r="120" spans="1:20" ht="51">
      <c r="A120" s="81" t="s">
        <v>10967</v>
      </c>
      <c r="B120" s="35">
        <v>119</v>
      </c>
      <c r="C120" s="41" t="s">
        <v>26527</v>
      </c>
      <c r="D120" s="87" t="s">
        <v>26528</v>
      </c>
      <c r="E120" s="61">
        <v>1</v>
      </c>
      <c r="F120" s="61">
        <v>58010032</v>
      </c>
      <c r="G120" s="41" t="s">
        <v>26529</v>
      </c>
      <c r="H120" s="41"/>
      <c r="I120" s="41"/>
      <c r="J120" s="41"/>
      <c r="K120" s="41">
        <v>118</v>
      </c>
      <c r="L120" s="41" t="s">
        <v>26529</v>
      </c>
      <c r="M120" s="41" t="s">
        <v>29321</v>
      </c>
      <c r="N120" s="41"/>
      <c r="O120" s="41"/>
      <c r="P120" s="41"/>
      <c r="Q120" s="82" t="s">
        <v>27956</v>
      </c>
      <c r="R120" s="58"/>
      <c r="S120" s="57"/>
      <c r="T120"/>
    </row>
    <row r="121" spans="1:20" ht="51">
      <c r="A121" s="81" t="s">
        <v>10967</v>
      </c>
      <c r="B121" s="35">
        <v>120</v>
      </c>
      <c r="C121" s="41" t="s">
        <v>26525</v>
      </c>
      <c r="D121" s="87" t="s">
        <v>26526</v>
      </c>
      <c r="E121" s="61">
        <v>1</v>
      </c>
      <c r="F121" s="61">
        <v>51003021</v>
      </c>
      <c r="G121" s="41" t="s">
        <v>24312</v>
      </c>
      <c r="H121" s="41"/>
      <c r="I121" s="41"/>
      <c r="J121" s="41"/>
      <c r="K121" s="41">
        <v>1</v>
      </c>
      <c r="L121" s="41" t="s">
        <v>3647</v>
      </c>
      <c r="M121" s="41">
        <v>2372</v>
      </c>
      <c r="N121" s="41" t="s">
        <v>24312</v>
      </c>
      <c r="O121" s="41"/>
      <c r="P121" s="41"/>
      <c r="Q121" s="56" t="s">
        <v>27929</v>
      </c>
      <c r="R121" s="58"/>
      <c r="S121" s="57"/>
      <c r="T121"/>
    </row>
    <row r="122" spans="1:20" ht="51">
      <c r="A122" s="81" t="s">
        <v>10967</v>
      </c>
      <c r="B122" s="35">
        <v>121</v>
      </c>
      <c r="C122" s="41" t="s">
        <v>26523</v>
      </c>
      <c r="D122" s="87" t="s">
        <v>26524</v>
      </c>
      <c r="E122" s="61">
        <v>2</v>
      </c>
      <c r="F122" s="61">
        <v>40027004</v>
      </c>
      <c r="G122" s="41" t="s">
        <v>18540</v>
      </c>
      <c r="H122" s="41"/>
      <c r="I122" s="41"/>
      <c r="J122" s="41"/>
      <c r="K122" s="41">
        <v>1</v>
      </c>
      <c r="L122" s="41" t="s">
        <v>3647</v>
      </c>
      <c r="M122" s="41">
        <v>5087</v>
      </c>
      <c r="N122" s="41" t="s">
        <v>18540</v>
      </c>
      <c r="O122" s="41"/>
      <c r="P122" s="41"/>
      <c r="Q122" s="56" t="s">
        <v>27930</v>
      </c>
      <c r="R122" s="58"/>
      <c r="S122" s="57"/>
      <c r="T122"/>
    </row>
    <row r="123" spans="1:20" ht="42">
      <c r="A123" s="81" t="s">
        <v>10967</v>
      </c>
      <c r="B123" s="35">
        <v>122</v>
      </c>
      <c r="C123" s="41" t="s">
        <v>26521</v>
      </c>
      <c r="D123" s="76" t="s">
        <v>26522</v>
      </c>
      <c r="E123" s="61">
        <v>1</v>
      </c>
      <c r="F123" s="61">
        <v>58011037</v>
      </c>
      <c r="G123" s="41"/>
      <c r="H123" s="41"/>
      <c r="I123" s="41"/>
      <c r="J123" s="41"/>
      <c r="K123" s="41"/>
      <c r="L123" s="41"/>
      <c r="M123" s="41"/>
      <c r="N123" s="41"/>
      <c r="O123" s="41"/>
      <c r="P123" s="41"/>
      <c r="Q123" s="56" t="s">
        <v>27930</v>
      </c>
      <c r="R123" s="58"/>
      <c r="S123" s="57"/>
      <c r="T123"/>
    </row>
    <row r="124" spans="1:20" ht="51">
      <c r="A124" s="81" t="s">
        <v>10967</v>
      </c>
      <c r="B124" s="35">
        <v>123</v>
      </c>
      <c r="C124" s="41" t="s">
        <v>26519</v>
      </c>
      <c r="D124" s="87" t="s">
        <v>26520</v>
      </c>
      <c r="E124" s="61">
        <v>6</v>
      </c>
      <c r="F124" s="61">
        <v>40013002</v>
      </c>
      <c r="G124" s="41" t="s">
        <v>25354</v>
      </c>
      <c r="H124" s="41"/>
      <c r="I124" s="41"/>
      <c r="J124" s="41"/>
      <c r="K124" s="41">
        <v>251</v>
      </c>
      <c r="L124" s="41" t="s">
        <v>25354</v>
      </c>
      <c r="M124" s="41" t="s">
        <v>29321</v>
      </c>
      <c r="N124" s="41"/>
      <c r="O124" s="41"/>
      <c r="P124" s="41"/>
      <c r="Q124" s="82" t="s">
        <v>27956</v>
      </c>
      <c r="R124" s="58"/>
      <c r="S124" s="57"/>
      <c r="T124"/>
    </row>
    <row r="125" spans="1:20" ht="61.2">
      <c r="A125" s="81" t="s">
        <v>10967</v>
      </c>
      <c r="B125" s="35">
        <v>124</v>
      </c>
      <c r="C125" s="41" t="s">
        <v>26517</v>
      </c>
      <c r="D125" s="87" t="s">
        <v>26518</v>
      </c>
      <c r="E125" s="61">
        <v>5</v>
      </c>
      <c r="F125" s="61">
        <v>44007022</v>
      </c>
      <c r="G125" s="41" t="s">
        <v>26515</v>
      </c>
      <c r="H125" s="41"/>
      <c r="I125" s="41"/>
      <c r="J125" s="41"/>
      <c r="K125" s="41">
        <v>125</v>
      </c>
      <c r="L125" s="41" t="s">
        <v>26515</v>
      </c>
      <c r="M125" s="41" t="s">
        <v>29321</v>
      </c>
      <c r="N125" s="41"/>
      <c r="O125" s="41"/>
      <c r="P125" s="41"/>
      <c r="Q125" s="56" t="s">
        <v>27963</v>
      </c>
      <c r="R125" s="58"/>
      <c r="S125" s="57"/>
      <c r="T125"/>
    </row>
    <row r="126" spans="1:20" ht="42">
      <c r="A126" s="81" t="s">
        <v>10967</v>
      </c>
      <c r="B126" s="35">
        <v>125</v>
      </c>
      <c r="C126" s="41" t="s">
        <v>26515</v>
      </c>
      <c r="D126" s="76" t="s">
        <v>26516</v>
      </c>
      <c r="E126" s="61">
        <v>25</v>
      </c>
      <c r="F126" s="61">
        <v>40002013</v>
      </c>
      <c r="G126" s="41"/>
      <c r="H126" s="41">
        <v>1</v>
      </c>
      <c r="I126" s="41"/>
      <c r="J126" s="41"/>
      <c r="K126" s="41"/>
      <c r="L126" s="41"/>
      <c r="M126" s="41"/>
      <c r="N126" s="41"/>
      <c r="O126" s="41"/>
      <c r="P126" s="41"/>
      <c r="Q126" s="56" t="s">
        <v>27957</v>
      </c>
      <c r="R126" s="58"/>
      <c r="S126" s="57"/>
      <c r="T126"/>
    </row>
    <row r="127" spans="1:20" ht="61.2">
      <c r="A127" s="81" t="s">
        <v>10967</v>
      </c>
      <c r="B127" s="35">
        <v>126</v>
      </c>
      <c r="C127" s="41" t="s">
        <v>26513</v>
      </c>
      <c r="D127" s="87" t="s">
        <v>26514</v>
      </c>
      <c r="E127" s="61">
        <v>2</v>
      </c>
      <c r="F127" s="61">
        <v>45001020</v>
      </c>
      <c r="G127" s="41" t="s">
        <v>26557</v>
      </c>
      <c r="H127" s="41"/>
      <c r="I127" s="41"/>
      <c r="J127" s="41"/>
      <c r="K127" s="41">
        <v>104</v>
      </c>
      <c r="L127" s="41" t="s">
        <v>26557</v>
      </c>
      <c r="M127" s="41" t="s">
        <v>29321</v>
      </c>
      <c r="N127" s="41"/>
      <c r="O127" s="41"/>
      <c r="P127" s="41"/>
      <c r="Q127" s="56" t="s">
        <v>27930</v>
      </c>
      <c r="R127" s="58"/>
      <c r="S127" s="57"/>
      <c r="T127"/>
    </row>
    <row r="128" spans="1:20" ht="71.400000000000006">
      <c r="A128" s="81" t="s">
        <v>10967</v>
      </c>
      <c r="B128" s="35">
        <v>127</v>
      </c>
      <c r="C128" s="41" t="s">
        <v>26511</v>
      </c>
      <c r="D128" s="87" t="s">
        <v>26512</v>
      </c>
      <c r="E128" s="61">
        <v>1</v>
      </c>
      <c r="F128" s="61">
        <v>54002009</v>
      </c>
      <c r="G128" s="41" t="s">
        <v>21592</v>
      </c>
      <c r="H128" s="41">
        <v>1</v>
      </c>
      <c r="I128" s="41"/>
      <c r="J128" s="41"/>
      <c r="K128" s="41">
        <v>1</v>
      </c>
      <c r="L128" s="41" t="s">
        <v>3647</v>
      </c>
      <c r="M128" s="41">
        <v>1492</v>
      </c>
      <c r="N128" s="41" t="s">
        <v>21592</v>
      </c>
      <c r="O128" s="41"/>
      <c r="P128" s="41"/>
      <c r="Q128" s="82" t="s">
        <v>27956</v>
      </c>
      <c r="R128" s="58"/>
      <c r="S128" s="57"/>
      <c r="T128"/>
    </row>
    <row r="129" spans="1:20" ht="61.2">
      <c r="A129" s="81" t="s">
        <v>10967</v>
      </c>
      <c r="B129" s="35">
        <v>128</v>
      </c>
      <c r="C129" s="41" t="s">
        <v>26509</v>
      </c>
      <c r="D129" s="87" t="s">
        <v>26510</v>
      </c>
      <c r="E129" s="61">
        <v>2</v>
      </c>
      <c r="F129" s="61">
        <v>44008027</v>
      </c>
      <c r="G129" s="41" t="s">
        <v>21312</v>
      </c>
      <c r="H129" s="41"/>
      <c r="I129" s="41"/>
      <c r="J129" s="41"/>
      <c r="K129" s="41">
        <v>3700</v>
      </c>
      <c r="L129" s="41" t="s">
        <v>21312</v>
      </c>
      <c r="M129" s="41" t="s">
        <v>29321</v>
      </c>
      <c r="N129" s="41"/>
      <c r="O129" s="41"/>
      <c r="P129" s="41"/>
      <c r="Q129" s="56" t="s">
        <v>27960</v>
      </c>
      <c r="R129" s="58"/>
      <c r="S129" s="57"/>
      <c r="T129"/>
    </row>
    <row r="130" spans="1:20" ht="82.8">
      <c r="A130" s="81" t="s">
        <v>10967</v>
      </c>
      <c r="B130" s="35">
        <v>129</v>
      </c>
      <c r="C130" s="41" t="s">
        <v>26507</v>
      </c>
      <c r="D130" s="76" t="s">
        <v>26508</v>
      </c>
      <c r="E130" s="61">
        <v>97</v>
      </c>
      <c r="F130" s="61">
        <v>40016017</v>
      </c>
      <c r="G130" s="41"/>
      <c r="H130" s="41">
        <v>2</v>
      </c>
      <c r="I130" s="41"/>
      <c r="J130" s="41"/>
      <c r="K130" s="41"/>
      <c r="L130" s="41"/>
      <c r="M130" s="41"/>
      <c r="N130" s="41"/>
      <c r="O130" s="41"/>
      <c r="P130" s="41"/>
      <c r="Q130" s="82" t="s">
        <v>27956</v>
      </c>
      <c r="R130" s="58"/>
      <c r="S130" s="57"/>
      <c r="T130"/>
    </row>
    <row r="131" spans="1:20" ht="51">
      <c r="A131" s="81" t="s">
        <v>10967</v>
      </c>
      <c r="B131" s="35">
        <v>130</v>
      </c>
      <c r="C131" s="41" t="s">
        <v>26505</v>
      </c>
      <c r="D131" s="87" t="s">
        <v>26506</v>
      </c>
      <c r="E131" s="61">
        <v>1</v>
      </c>
      <c r="F131" s="61">
        <v>58009022</v>
      </c>
      <c r="G131" s="41" t="s">
        <v>21871</v>
      </c>
      <c r="H131" s="41"/>
      <c r="I131" s="41"/>
      <c r="J131" s="41"/>
      <c r="K131" s="41">
        <v>129</v>
      </c>
      <c r="L131" s="41" t="s">
        <v>26507</v>
      </c>
      <c r="M131" s="41">
        <v>1632</v>
      </c>
      <c r="N131" s="41" t="s">
        <v>21871</v>
      </c>
      <c r="O131" s="41"/>
      <c r="P131" s="41"/>
      <c r="Q131" s="82" t="s">
        <v>27956</v>
      </c>
      <c r="R131" s="58"/>
      <c r="S131" s="57"/>
      <c r="T131"/>
    </row>
    <row r="132" spans="1:20" ht="51">
      <c r="A132" s="81" t="s">
        <v>10967</v>
      </c>
      <c r="B132" s="35">
        <v>131</v>
      </c>
      <c r="C132" s="41" t="s">
        <v>26503</v>
      </c>
      <c r="D132" s="87" t="s">
        <v>26504</v>
      </c>
      <c r="E132" s="61">
        <v>1</v>
      </c>
      <c r="F132" s="61">
        <v>40009020</v>
      </c>
      <c r="G132" s="41" t="s">
        <v>19747</v>
      </c>
      <c r="H132" s="41"/>
      <c r="I132" s="41"/>
      <c r="J132" s="41"/>
      <c r="K132" s="41">
        <v>129</v>
      </c>
      <c r="L132" s="41" t="s">
        <v>26507</v>
      </c>
      <c r="M132" s="41">
        <v>4482</v>
      </c>
      <c r="N132" s="41" t="s">
        <v>19747</v>
      </c>
      <c r="O132" s="41"/>
      <c r="P132" s="41"/>
      <c r="Q132" s="56" t="s">
        <v>27929</v>
      </c>
      <c r="R132" s="58"/>
      <c r="S132" s="57"/>
      <c r="T132"/>
    </row>
    <row r="133" spans="1:20" ht="42">
      <c r="A133" s="81" t="s">
        <v>10967</v>
      </c>
      <c r="B133" s="35">
        <v>132</v>
      </c>
      <c r="C133" s="41" t="s">
        <v>26501</v>
      </c>
      <c r="D133" s="76" t="s">
        <v>26502</v>
      </c>
      <c r="E133" s="61">
        <v>2</v>
      </c>
      <c r="F133" s="61">
        <v>44009033</v>
      </c>
      <c r="G133" s="41"/>
      <c r="H133" s="41"/>
      <c r="I133" s="41"/>
      <c r="J133" s="41"/>
      <c r="K133" s="41"/>
      <c r="L133" s="41"/>
      <c r="M133" s="41"/>
      <c r="N133" s="41"/>
      <c r="O133" s="41"/>
      <c r="P133" s="41"/>
      <c r="Q133" s="56" t="s">
        <v>27958</v>
      </c>
      <c r="R133" s="58"/>
      <c r="S133" s="57"/>
      <c r="T133"/>
    </row>
    <row r="134" spans="1:20" ht="61.2">
      <c r="A134" s="81" t="s">
        <v>10967</v>
      </c>
      <c r="B134" s="35">
        <v>133</v>
      </c>
      <c r="C134" s="41" t="s">
        <v>26499</v>
      </c>
      <c r="D134" s="87" t="s">
        <v>26500</v>
      </c>
      <c r="E134" s="61">
        <v>1</v>
      </c>
      <c r="F134" s="61">
        <v>58013015</v>
      </c>
      <c r="G134" s="41" t="s">
        <v>26497</v>
      </c>
      <c r="H134" s="41"/>
      <c r="I134" s="41"/>
      <c r="J134" s="41"/>
      <c r="K134" s="41">
        <v>134</v>
      </c>
      <c r="L134" s="41" t="s">
        <v>26497</v>
      </c>
      <c r="M134" s="41" t="s">
        <v>29321</v>
      </c>
      <c r="N134" s="41"/>
      <c r="O134" s="41"/>
      <c r="P134" s="41"/>
      <c r="Q134" s="82" t="s">
        <v>27956</v>
      </c>
      <c r="R134" s="58"/>
      <c r="S134" s="57"/>
      <c r="T134"/>
    </row>
    <row r="135" spans="1:20" ht="51">
      <c r="A135" s="81" t="s">
        <v>10967</v>
      </c>
      <c r="B135" s="35">
        <v>134</v>
      </c>
      <c r="C135" s="41" t="s">
        <v>26497</v>
      </c>
      <c r="D135" s="87" t="s">
        <v>26498</v>
      </c>
      <c r="E135" s="61">
        <v>8</v>
      </c>
      <c r="F135" s="61">
        <v>42002013</v>
      </c>
      <c r="G135" s="41" t="s">
        <v>26493</v>
      </c>
      <c r="H135" s="41">
        <v>4</v>
      </c>
      <c r="I135" s="41"/>
      <c r="J135" s="41"/>
      <c r="K135" s="41">
        <v>136</v>
      </c>
      <c r="L135" s="41" t="s">
        <v>26493</v>
      </c>
      <c r="M135" s="41" t="s">
        <v>29321</v>
      </c>
      <c r="N135" s="41"/>
      <c r="O135" s="41"/>
      <c r="P135" s="41"/>
      <c r="Q135" s="56" t="s">
        <v>27929</v>
      </c>
      <c r="R135" s="58"/>
      <c r="S135" s="57"/>
      <c r="T135"/>
    </row>
    <row r="136" spans="1:20" ht="61.2">
      <c r="A136" s="81" t="s">
        <v>10967</v>
      </c>
      <c r="B136" s="35">
        <v>135</v>
      </c>
      <c r="C136" s="41" t="s">
        <v>26495</v>
      </c>
      <c r="D136" s="87" t="s">
        <v>26496</v>
      </c>
      <c r="E136" s="61">
        <v>1</v>
      </c>
      <c r="F136" s="61">
        <v>46013012</v>
      </c>
      <c r="G136" s="41" t="s">
        <v>26493</v>
      </c>
      <c r="H136" s="41"/>
      <c r="I136" s="41"/>
      <c r="J136" s="41"/>
      <c r="K136" s="41">
        <v>136</v>
      </c>
      <c r="L136" s="41" t="s">
        <v>26493</v>
      </c>
      <c r="M136" s="41" t="s">
        <v>29321</v>
      </c>
      <c r="N136" s="41"/>
      <c r="O136" s="41"/>
      <c r="P136" s="41"/>
      <c r="Q136" s="82" t="s">
        <v>27956</v>
      </c>
      <c r="R136" s="58"/>
      <c r="S136" s="57"/>
      <c r="T136"/>
    </row>
    <row r="137" spans="1:20" ht="72.599999999999994">
      <c r="A137" s="81" t="s">
        <v>10967</v>
      </c>
      <c r="B137" s="35">
        <v>136</v>
      </c>
      <c r="C137" s="41" t="s">
        <v>26493</v>
      </c>
      <c r="D137" s="76" t="s">
        <v>26494</v>
      </c>
      <c r="E137" s="61">
        <v>2</v>
      </c>
      <c r="F137" s="61">
        <v>40021016</v>
      </c>
      <c r="G137" s="41"/>
      <c r="H137" s="41">
        <v>2</v>
      </c>
      <c r="I137" s="41"/>
      <c r="J137" s="41"/>
      <c r="K137" s="41"/>
      <c r="L137" s="41"/>
      <c r="M137" s="41"/>
      <c r="N137" s="41"/>
      <c r="O137" s="41"/>
      <c r="P137" s="41"/>
      <c r="Q137" s="82" t="s">
        <v>27956</v>
      </c>
      <c r="R137" s="58"/>
      <c r="S137" s="57"/>
      <c r="T137"/>
    </row>
    <row r="138" spans="1:20" ht="51">
      <c r="A138" s="81" t="s">
        <v>10967</v>
      </c>
      <c r="B138" s="35">
        <v>137</v>
      </c>
      <c r="C138" s="41" t="s">
        <v>26491</v>
      </c>
      <c r="D138" s="87" t="s">
        <v>26492</v>
      </c>
      <c r="E138" s="61">
        <v>1</v>
      </c>
      <c r="F138" s="61">
        <v>43003023</v>
      </c>
      <c r="G138" s="86" t="s">
        <v>10910</v>
      </c>
      <c r="H138" s="41"/>
      <c r="I138" s="41"/>
      <c r="J138" s="41"/>
      <c r="K138" s="41">
        <v>5869</v>
      </c>
      <c r="L138" s="86" t="s">
        <v>10910</v>
      </c>
      <c r="M138" s="41" t="s">
        <v>29321</v>
      </c>
      <c r="N138" s="41"/>
      <c r="O138" s="41"/>
      <c r="P138" s="41"/>
      <c r="Q138" s="56" t="s">
        <v>27957</v>
      </c>
      <c r="R138" s="58"/>
      <c r="S138" s="57"/>
      <c r="T138"/>
    </row>
    <row r="139" spans="1:20" ht="72.599999999999994">
      <c r="A139" s="81" t="s">
        <v>10967</v>
      </c>
      <c r="B139" s="35">
        <v>138</v>
      </c>
      <c r="C139" s="41" t="s">
        <v>26489</v>
      </c>
      <c r="D139" s="76" t="s">
        <v>26490</v>
      </c>
      <c r="E139" s="61">
        <v>3</v>
      </c>
      <c r="F139" s="61">
        <v>50001022</v>
      </c>
      <c r="G139" s="41"/>
      <c r="H139" s="41">
        <v>20</v>
      </c>
      <c r="I139" s="41"/>
      <c r="J139" s="41"/>
      <c r="K139" s="41"/>
      <c r="L139" s="41"/>
      <c r="M139" s="41"/>
      <c r="N139" s="41"/>
      <c r="O139" s="41"/>
      <c r="P139" s="41"/>
      <c r="Q139" s="56" t="s">
        <v>27929</v>
      </c>
      <c r="R139" s="58"/>
      <c r="S139" s="57"/>
      <c r="T139"/>
    </row>
    <row r="140" spans="1:20" ht="81.599999999999994">
      <c r="A140" s="81" t="s">
        <v>10967</v>
      </c>
      <c r="B140" s="35">
        <v>139</v>
      </c>
      <c r="C140" s="41" t="s">
        <v>26487</v>
      </c>
      <c r="D140" s="87" t="s">
        <v>26488</v>
      </c>
      <c r="E140" s="61">
        <v>9</v>
      </c>
      <c r="F140" s="61">
        <v>44005017</v>
      </c>
      <c r="G140" s="41" t="s">
        <v>26489</v>
      </c>
      <c r="H140" s="41"/>
      <c r="I140" s="41"/>
      <c r="J140" s="41"/>
      <c r="K140" s="41">
        <v>138</v>
      </c>
      <c r="L140" s="41" t="s">
        <v>26489</v>
      </c>
      <c r="M140" s="41" t="s">
        <v>29321</v>
      </c>
      <c r="N140" s="41"/>
      <c r="O140" s="41"/>
      <c r="P140" s="41"/>
      <c r="Q140" s="82" t="s">
        <v>27956</v>
      </c>
      <c r="R140" s="58"/>
      <c r="S140" s="57"/>
      <c r="T140"/>
    </row>
    <row r="141" spans="1:20" ht="61.2">
      <c r="A141" s="81" t="s">
        <v>10967</v>
      </c>
      <c r="B141" s="35">
        <v>140</v>
      </c>
      <c r="C141" s="41" t="s">
        <v>26485</v>
      </c>
      <c r="D141" s="87" t="s">
        <v>26486</v>
      </c>
      <c r="E141" s="61">
        <v>1</v>
      </c>
      <c r="F141" s="61">
        <v>40012018</v>
      </c>
      <c r="G141" s="41" t="s">
        <v>26489</v>
      </c>
      <c r="H141" s="41">
        <v>1</v>
      </c>
      <c r="I141" s="41"/>
      <c r="J141" s="41"/>
      <c r="K141" s="41">
        <v>138</v>
      </c>
      <c r="L141" s="41" t="s">
        <v>26489</v>
      </c>
      <c r="M141" s="41"/>
      <c r="N141" s="41"/>
      <c r="O141" s="41"/>
      <c r="P141" s="41"/>
      <c r="Q141" s="56" t="s">
        <v>27929</v>
      </c>
      <c r="R141" s="58"/>
      <c r="S141" s="57"/>
      <c r="T141"/>
    </row>
    <row r="142" spans="1:20" ht="61.2">
      <c r="A142" s="81" t="s">
        <v>10967</v>
      </c>
      <c r="B142" s="35">
        <v>141</v>
      </c>
      <c r="C142" s="41" t="s">
        <v>26483</v>
      </c>
      <c r="D142" s="87" t="s">
        <v>26484</v>
      </c>
      <c r="E142" s="61">
        <v>1</v>
      </c>
      <c r="F142" s="61">
        <v>56003010</v>
      </c>
      <c r="G142" s="41" t="s">
        <v>26489</v>
      </c>
      <c r="H142" s="41"/>
      <c r="I142" s="41"/>
      <c r="J142" s="41"/>
      <c r="K142" s="41">
        <v>138</v>
      </c>
      <c r="L142" s="41" t="s">
        <v>26489</v>
      </c>
      <c r="M142" s="41"/>
      <c r="N142" s="41"/>
      <c r="O142" s="41"/>
      <c r="P142" s="41"/>
      <c r="Q142" s="56" t="s">
        <v>27930</v>
      </c>
      <c r="R142" s="58"/>
      <c r="S142" s="57"/>
      <c r="T142"/>
    </row>
    <row r="143" spans="1:20" ht="103.2">
      <c r="A143" s="81" t="s">
        <v>10967</v>
      </c>
      <c r="B143" s="35">
        <v>142</v>
      </c>
      <c r="C143" s="41" t="s">
        <v>26481</v>
      </c>
      <c r="D143" s="76" t="s">
        <v>26482</v>
      </c>
      <c r="E143" s="61">
        <v>101</v>
      </c>
      <c r="F143" s="61">
        <v>40004006</v>
      </c>
      <c r="G143" s="41"/>
      <c r="H143" s="41">
        <v>23</v>
      </c>
      <c r="I143" s="41"/>
      <c r="J143" s="41"/>
      <c r="K143" s="41"/>
      <c r="L143" s="41"/>
      <c r="M143" s="41"/>
      <c r="N143" s="41"/>
      <c r="O143" s="41"/>
      <c r="P143" s="41"/>
      <c r="Q143" s="56" t="s">
        <v>27929</v>
      </c>
      <c r="R143" s="58"/>
      <c r="S143" s="57"/>
      <c r="T143"/>
    </row>
    <row r="144" spans="1:20" ht="52.2">
      <c r="A144" s="81" t="s">
        <v>10967</v>
      </c>
      <c r="B144" s="35">
        <v>143</v>
      </c>
      <c r="C144" s="41" t="s">
        <v>26479</v>
      </c>
      <c r="D144" s="76" t="s">
        <v>26480</v>
      </c>
      <c r="E144" s="61">
        <v>1</v>
      </c>
      <c r="F144" s="61">
        <v>42009045</v>
      </c>
      <c r="G144" s="41"/>
      <c r="H144" s="41">
        <v>2</v>
      </c>
      <c r="I144" s="41"/>
      <c r="J144" s="41"/>
      <c r="K144" s="41"/>
      <c r="L144" s="41"/>
      <c r="M144" s="41"/>
      <c r="N144" s="41"/>
      <c r="O144" s="41"/>
      <c r="P144" s="41"/>
      <c r="Q144" s="56" t="s">
        <v>27929</v>
      </c>
      <c r="R144" s="58"/>
      <c r="S144" s="57"/>
      <c r="T144"/>
    </row>
    <row r="145" spans="1:20" ht="61.2">
      <c r="A145" s="81" t="s">
        <v>10967</v>
      </c>
      <c r="B145" s="35">
        <v>144</v>
      </c>
      <c r="C145" s="41" t="s">
        <v>26477</v>
      </c>
      <c r="D145" s="87" t="s">
        <v>26478</v>
      </c>
      <c r="E145" s="61">
        <v>1</v>
      </c>
      <c r="F145" s="61">
        <v>50001009</v>
      </c>
      <c r="G145" s="41" t="s">
        <v>26479</v>
      </c>
      <c r="H145" s="41"/>
      <c r="I145" s="41"/>
      <c r="J145" s="41"/>
      <c r="K145" s="41">
        <v>143</v>
      </c>
      <c r="L145" s="41" t="s">
        <v>26479</v>
      </c>
      <c r="M145" s="41" t="s">
        <v>29321</v>
      </c>
      <c r="N145" s="41"/>
      <c r="O145" s="41"/>
      <c r="P145" s="41"/>
      <c r="Q145" s="82" t="s">
        <v>27956</v>
      </c>
      <c r="R145" s="58"/>
      <c r="S145" s="57"/>
      <c r="T145"/>
    </row>
    <row r="146" spans="1:20" ht="61.2">
      <c r="A146" s="81" t="s">
        <v>10967</v>
      </c>
      <c r="B146" s="35">
        <v>145</v>
      </c>
      <c r="C146" s="41" t="s">
        <v>26475</v>
      </c>
      <c r="D146" s="87" t="s">
        <v>26476</v>
      </c>
      <c r="E146" s="61">
        <v>1</v>
      </c>
      <c r="F146" s="61">
        <v>58005014</v>
      </c>
      <c r="G146" s="41" t="s">
        <v>26479</v>
      </c>
      <c r="H146" s="41"/>
      <c r="I146" s="41"/>
      <c r="J146" s="41"/>
      <c r="K146" s="41">
        <v>143</v>
      </c>
      <c r="L146" s="41" t="s">
        <v>26479</v>
      </c>
      <c r="M146" s="41" t="s">
        <v>29321</v>
      </c>
      <c r="N146" s="41"/>
      <c r="O146" s="41"/>
      <c r="P146" s="41"/>
      <c r="Q146" s="82" t="s">
        <v>27956</v>
      </c>
      <c r="R146" s="58"/>
      <c r="S146" s="57"/>
      <c r="T146"/>
    </row>
    <row r="147" spans="1:20" ht="61.2">
      <c r="A147" s="81" t="s">
        <v>10967</v>
      </c>
      <c r="B147" s="35">
        <v>146</v>
      </c>
      <c r="C147" s="41" t="s">
        <v>26473</v>
      </c>
      <c r="D147" s="87" t="s">
        <v>26474</v>
      </c>
      <c r="E147" s="61">
        <v>2</v>
      </c>
      <c r="F147" s="61">
        <v>54003008</v>
      </c>
      <c r="G147" s="41" t="s">
        <v>23516</v>
      </c>
      <c r="H147" s="41">
        <v>1</v>
      </c>
      <c r="I147" s="41"/>
      <c r="J147" s="41"/>
      <c r="K147" s="41">
        <v>150</v>
      </c>
      <c r="L147" s="41" t="s">
        <v>26465</v>
      </c>
      <c r="M147" s="41">
        <v>2771</v>
      </c>
      <c r="N147" s="41" t="s">
        <v>23516</v>
      </c>
      <c r="O147" s="41"/>
      <c r="P147" s="41"/>
      <c r="Q147" s="56" t="s">
        <v>27930</v>
      </c>
      <c r="R147" s="58"/>
      <c r="S147" s="57"/>
      <c r="T147"/>
    </row>
    <row r="148" spans="1:20" ht="51">
      <c r="A148" s="81" t="s">
        <v>10967</v>
      </c>
      <c r="B148" s="35">
        <v>147</v>
      </c>
      <c r="C148" s="41" t="s">
        <v>26471</v>
      </c>
      <c r="D148" s="87" t="s">
        <v>26472</v>
      </c>
      <c r="E148" s="61">
        <v>1</v>
      </c>
      <c r="F148" s="61">
        <v>60005002</v>
      </c>
      <c r="G148" s="41" t="s">
        <v>26473</v>
      </c>
      <c r="H148" s="41"/>
      <c r="I148" s="41"/>
      <c r="J148" s="41"/>
      <c r="K148" s="41">
        <v>146</v>
      </c>
      <c r="L148" s="41" t="s">
        <v>26473</v>
      </c>
      <c r="M148" s="41" t="s">
        <v>29321</v>
      </c>
      <c r="N148" s="41"/>
      <c r="O148" s="41"/>
      <c r="P148" s="41"/>
      <c r="Q148" s="56" t="s">
        <v>27933</v>
      </c>
      <c r="R148" s="58"/>
      <c r="S148" s="57"/>
      <c r="T148"/>
    </row>
    <row r="149" spans="1:20" ht="51">
      <c r="A149" s="81" t="s">
        <v>10967</v>
      </c>
      <c r="B149" s="35">
        <v>148</v>
      </c>
      <c r="C149" s="41" t="s">
        <v>26469</v>
      </c>
      <c r="D149" s="87" t="s">
        <v>26470</v>
      </c>
      <c r="E149" s="61">
        <v>1</v>
      </c>
      <c r="F149" s="61">
        <v>51003008</v>
      </c>
      <c r="G149" s="41" t="s">
        <v>22946</v>
      </c>
      <c r="H149" s="41"/>
      <c r="I149" s="41"/>
      <c r="J149" s="41"/>
      <c r="K149" s="41">
        <v>150</v>
      </c>
      <c r="L149" s="41" t="s">
        <v>26465</v>
      </c>
      <c r="M149" s="41">
        <v>3056</v>
      </c>
      <c r="N149" s="41" t="s">
        <v>22946</v>
      </c>
      <c r="O149" s="41"/>
      <c r="P149" s="41"/>
      <c r="Q149" s="82" t="s">
        <v>27956</v>
      </c>
      <c r="R149" s="58"/>
      <c r="S149" s="57"/>
      <c r="T149"/>
    </row>
    <row r="150" spans="1:20" ht="51">
      <c r="A150" s="81" t="s">
        <v>10967</v>
      </c>
      <c r="B150" s="35">
        <v>149</v>
      </c>
      <c r="C150" s="41" t="s">
        <v>26467</v>
      </c>
      <c r="D150" s="87" t="s">
        <v>26468</v>
      </c>
      <c r="E150" s="84"/>
      <c r="F150" s="85"/>
      <c r="G150" s="41" t="s">
        <v>26465</v>
      </c>
      <c r="H150" s="41"/>
      <c r="I150" s="41"/>
      <c r="J150" s="41"/>
      <c r="K150" s="41">
        <v>150</v>
      </c>
      <c r="L150" s="41" t="s">
        <v>26465</v>
      </c>
      <c r="M150" s="41" t="s">
        <v>29321</v>
      </c>
      <c r="N150" s="41"/>
      <c r="O150" s="41"/>
      <c r="P150" s="41"/>
      <c r="Q150" s="56" t="s">
        <v>27930</v>
      </c>
      <c r="R150" s="58"/>
      <c r="S150" s="57"/>
      <c r="T150"/>
    </row>
    <row r="151" spans="1:20" ht="62.4">
      <c r="A151" s="81" t="s">
        <v>10967</v>
      </c>
      <c r="B151" s="35">
        <v>150</v>
      </c>
      <c r="C151" s="41" t="s">
        <v>26465</v>
      </c>
      <c r="D151" s="76" t="s">
        <v>26466</v>
      </c>
      <c r="E151" s="84">
        <v>4</v>
      </c>
      <c r="F151" s="85">
        <v>46011006</v>
      </c>
      <c r="G151" s="41"/>
      <c r="H151" s="41">
        <v>4</v>
      </c>
      <c r="I151" s="41"/>
      <c r="J151" s="41"/>
      <c r="K151" s="41"/>
      <c r="L151" s="41"/>
      <c r="M151" s="41"/>
      <c r="N151" s="41"/>
      <c r="O151" s="41"/>
      <c r="P151" s="41"/>
      <c r="Q151" s="56" t="s">
        <v>27930</v>
      </c>
      <c r="R151" s="58"/>
      <c r="S151" s="57"/>
      <c r="T151"/>
    </row>
    <row r="152" spans="1:20" ht="51">
      <c r="A152" s="81" t="s">
        <v>10967</v>
      </c>
      <c r="B152" s="35">
        <v>151</v>
      </c>
      <c r="C152" s="41" t="s">
        <v>26463</v>
      </c>
      <c r="D152" s="87" t="s">
        <v>26464</v>
      </c>
      <c r="E152" s="84">
        <v>1</v>
      </c>
      <c r="F152" s="85">
        <v>49005004</v>
      </c>
      <c r="G152" s="41" t="s">
        <v>26465</v>
      </c>
      <c r="H152" s="41"/>
      <c r="I152" s="41"/>
      <c r="J152" s="41"/>
      <c r="K152" s="41">
        <v>150</v>
      </c>
      <c r="L152" s="41" t="s">
        <v>26465</v>
      </c>
      <c r="M152" s="41" t="s">
        <v>29321</v>
      </c>
      <c r="N152" s="41"/>
      <c r="O152" s="41"/>
      <c r="P152" s="41"/>
      <c r="Q152" s="82" t="s">
        <v>27956</v>
      </c>
      <c r="R152" s="58"/>
      <c r="S152" s="57"/>
      <c r="T152"/>
    </row>
    <row r="153" spans="1:20" ht="61.2">
      <c r="A153" s="81" t="s">
        <v>10967</v>
      </c>
      <c r="B153" s="35">
        <v>152</v>
      </c>
      <c r="C153" s="41" t="s">
        <v>26461</v>
      </c>
      <c r="D153" s="87" t="s">
        <v>26462</v>
      </c>
      <c r="E153" s="84">
        <v>6</v>
      </c>
      <c r="F153" s="85">
        <v>42014009</v>
      </c>
      <c r="G153" s="41" t="s">
        <v>26459</v>
      </c>
      <c r="H153" s="41"/>
      <c r="I153" s="41"/>
      <c r="J153" s="41"/>
      <c r="K153" s="41">
        <v>153</v>
      </c>
      <c r="L153" s="41" t="s">
        <v>26459</v>
      </c>
      <c r="M153" s="41" t="s">
        <v>29321</v>
      </c>
      <c r="N153" s="41"/>
      <c r="O153" s="41"/>
      <c r="P153" s="41"/>
      <c r="Q153" s="82" t="s">
        <v>27956</v>
      </c>
      <c r="R153" s="58"/>
      <c r="S153" s="57"/>
      <c r="T153"/>
    </row>
    <row r="154" spans="1:20" ht="42">
      <c r="A154" s="81" t="s">
        <v>10967</v>
      </c>
      <c r="B154" s="35">
        <v>153</v>
      </c>
      <c r="C154" s="41" t="s">
        <v>26459</v>
      </c>
      <c r="D154" s="76" t="s">
        <v>26460</v>
      </c>
      <c r="E154" s="84">
        <v>5</v>
      </c>
      <c r="F154" s="85">
        <v>42016003</v>
      </c>
      <c r="G154" s="41"/>
      <c r="H154" s="41">
        <v>3</v>
      </c>
      <c r="I154" s="41"/>
      <c r="J154" s="41"/>
      <c r="K154" s="41"/>
      <c r="L154" s="41"/>
      <c r="M154" s="41"/>
      <c r="N154" s="41"/>
      <c r="O154" s="41"/>
      <c r="P154" s="41"/>
      <c r="Q154" s="56" t="s">
        <v>27929</v>
      </c>
      <c r="R154" s="58"/>
      <c r="S154" s="57"/>
      <c r="T154"/>
    </row>
    <row r="155" spans="1:20" ht="72.599999999999994">
      <c r="A155" s="81" t="s">
        <v>10967</v>
      </c>
      <c r="B155" s="35">
        <v>154</v>
      </c>
      <c r="C155" s="41" t="s">
        <v>26457</v>
      </c>
      <c r="D155" s="76" t="s">
        <v>26458</v>
      </c>
      <c r="E155" s="84">
        <v>70</v>
      </c>
      <c r="F155" s="85">
        <v>40005042</v>
      </c>
      <c r="G155" s="41"/>
      <c r="H155" s="41">
        <v>5</v>
      </c>
      <c r="I155" s="41"/>
      <c r="J155" s="41"/>
      <c r="K155" s="41"/>
      <c r="L155" s="41"/>
      <c r="M155" s="41"/>
      <c r="N155" s="41"/>
      <c r="O155" s="41"/>
      <c r="P155" s="41"/>
      <c r="Q155" s="56" t="s">
        <v>27929</v>
      </c>
      <c r="R155" s="58"/>
      <c r="S155" s="57"/>
      <c r="T155"/>
    </row>
    <row r="156" spans="1:20" ht="62.4">
      <c r="A156" s="81" t="s">
        <v>10967</v>
      </c>
      <c r="B156" s="35">
        <v>155</v>
      </c>
      <c r="C156" s="41" t="s">
        <v>26455</v>
      </c>
      <c r="D156" s="76" t="s">
        <v>26456</v>
      </c>
      <c r="E156" s="84">
        <v>3</v>
      </c>
      <c r="F156" s="85">
        <v>42023024</v>
      </c>
      <c r="G156" s="41"/>
      <c r="H156" s="41"/>
      <c r="I156" s="41"/>
      <c r="J156" s="41"/>
      <c r="K156" s="41"/>
      <c r="L156" s="41"/>
      <c r="M156" s="41"/>
      <c r="N156" s="41"/>
      <c r="O156" s="41"/>
      <c r="P156" s="41"/>
      <c r="Q156" s="82" t="s">
        <v>27956</v>
      </c>
      <c r="R156" s="58"/>
      <c r="S156" s="57"/>
      <c r="T156"/>
    </row>
    <row r="157" spans="1:20" ht="72.599999999999994">
      <c r="A157" s="81" t="s">
        <v>10967</v>
      </c>
      <c r="B157" s="35">
        <v>156</v>
      </c>
      <c r="C157" s="41" t="s">
        <v>26453</v>
      </c>
      <c r="D157" s="76" t="s">
        <v>26454</v>
      </c>
      <c r="E157" s="84">
        <v>20</v>
      </c>
      <c r="F157" s="85">
        <v>40019003</v>
      </c>
      <c r="G157" s="41"/>
      <c r="H157" s="41">
        <v>2</v>
      </c>
      <c r="I157" s="41"/>
      <c r="J157" s="41"/>
      <c r="K157" s="41"/>
      <c r="L157" s="41"/>
      <c r="M157" s="41"/>
      <c r="N157" s="41"/>
      <c r="O157" s="41"/>
      <c r="P157" s="41"/>
      <c r="Q157" s="82" t="s">
        <v>27956</v>
      </c>
      <c r="R157" s="58"/>
      <c r="S157" s="57"/>
      <c r="T157"/>
    </row>
    <row r="158" spans="1:20" ht="51">
      <c r="A158" s="81" t="s">
        <v>10967</v>
      </c>
      <c r="B158" s="35">
        <v>157</v>
      </c>
      <c r="C158" s="41" t="s">
        <v>26451</v>
      </c>
      <c r="D158" s="87" t="s">
        <v>26452</v>
      </c>
      <c r="E158" s="84">
        <v>1</v>
      </c>
      <c r="F158" s="85">
        <v>44025007</v>
      </c>
      <c r="G158" s="41" t="s">
        <v>26453</v>
      </c>
      <c r="H158" s="41"/>
      <c r="I158" s="41"/>
      <c r="J158" s="41"/>
      <c r="K158" s="41">
        <v>156</v>
      </c>
      <c r="L158" s="41" t="s">
        <v>26453</v>
      </c>
      <c r="M158" s="41" t="s">
        <v>29321</v>
      </c>
      <c r="N158" s="41"/>
      <c r="O158" s="41"/>
      <c r="P158" s="41"/>
      <c r="Q158" s="82" t="s">
        <v>27956</v>
      </c>
      <c r="R158" s="58"/>
      <c r="S158" s="57"/>
      <c r="T158"/>
    </row>
    <row r="159" spans="1:20" ht="71.400000000000006">
      <c r="A159" s="81" t="s">
        <v>10967</v>
      </c>
      <c r="B159" s="35">
        <v>158</v>
      </c>
      <c r="C159" s="41" t="s">
        <v>26449</v>
      </c>
      <c r="D159" s="87" t="s">
        <v>26450</v>
      </c>
      <c r="E159" s="84">
        <v>4</v>
      </c>
      <c r="F159" s="85">
        <v>42023004</v>
      </c>
      <c r="G159" s="41" t="s">
        <v>26447</v>
      </c>
      <c r="H159" s="41"/>
      <c r="I159" s="41"/>
      <c r="J159" s="41"/>
      <c r="K159" s="41">
        <v>159</v>
      </c>
      <c r="L159" s="41" t="s">
        <v>26447</v>
      </c>
      <c r="M159" s="41"/>
      <c r="N159" s="41"/>
      <c r="O159" s="41"/>
      <c r="P159" s="41"/>
      <c r="Q159" s="56" t="s">
        <v>27930</v>
      </c>
      <c r="R159" s="58"/>
      <c r="S159" s="57"/>
      <c r="T159"/>
    </row>
    <row r="160" spans="1:20" ht="62.4">
      <c r="A160" s="81" t="s">
        <v>10967</v>
      </c>
      <c r="B160" s="35">
        <v>159</v>
      </c>
      <c r="C160" s="41" t="s">
        <v>26447</v>
      </c>
      <c r="D160" s="76" t="s">
        <v>26448</v>
      </c>
      <c r="E160" s="84">
        <v>1</v>
      </c>
      <c r="F160" s="85">
        <v>58005009</v>
      </c>
      <c r="G160" s="41"/>
      <c r="H160" s="41">
        <v>2</v>
      </c>
      <c r="I160" s="41"/>
      <c r="J160" s="41"/>
      <c r="K160" s="41"/>
      <c r="L160" s="41"/>
      <c r="M160" s="41"/>
      <c r="N160" s="41"/>
      <c r="O160" s="41"/>
      <c r="P160" s="41"/>
      <c r="Q160" s="56" t="s">
        <v>27930</v>
      </c>
      <c r="R160" s="58"/>
      <c r="S160" s="57"/>
      <c r="T160"/>
    </row>
    <row r="161" spans="1:20" ht="71.400000000000006">
      <c r="A161" s="81" t="s">
        <v>10967</v>
      </c>
      <c r="B161" s="35">
        <v>160</v>
      </c>
      <c r="C161" s="41" t="s">
        <v>26445</v>
      </c>
      <c r="D161" s="87" t="s">
        <v>26446</v>
      </c>
      <c r="E161" s="84">
        <v>2</v>
      </c>
      <c r="F161" s="85">
        <v>42021034</v>
      </c>
      <c r="G161" s="41" t="s">
        <v>17754</v>
      </c>
      <c r="H161" s="41">
        <v>2</v>
      </c>
      <c r="I161" s="41"/>
      <c r="J161" s="41"/>
      <c r="K161" s="41">
        <v>1</v>
      </c>
      <c r="L161" s="41" t="s">
        <v>3647</v>
      </c>
      <c r="M161" s="41">
        <v>5316</v>
      </c>
      <c r="N161" s="41" t="s">
        <v>17754</v>
      </c>
      <c r="O161" s="41"/>
      <c r="P161" s="41"/>
      <c r="Q161" s="56" t="s">
        <v>27930</v>
      </c>
      <c r="R161" s="58"/>
      <c r="S161" s="57"/>
      <c r="T161"/>
    </row>
    <row r="162" spans="1:20" ht="51">
      <c r="A162" s="81" t="s">
        <v>10967</v>
      </c>
      <c r="B162" s="35">
        <v>161</v>
      </c>
      <c r="C162" s="41" t="s">
        <v>26443</v>
      </c>
      <c r="D162" s="87" t="s">
        <v>26444</v>
      </c>
      <c r="E162" s="84">
        <v>3</v>
      </c>
      <c r="F162" s="85">
        <v>49004008</v>
      </c>
      <c r="G162" s="41" t="s">
        <v>26437</v>
      </c>
      <c r="H162" s="41"/>
      <c r="I162" s="41"/>
      <c r="J162" s="41"/>
      <c r="K162" s="41">
        <v>164</v>
      </c>
      <c r="L162" s="41" t="s">
        <v>26437</v>
      </c>
      <c r="M162" s="41" t="s">
        <v>29321</v>
      </c>
      <c r="N162" s="41"/>
      <c r="O162" s="41"/>
      <c r="P162" s="41"/>
      <c r="Q162" s="82" t="s">
        <v>27956</v>
      </c>
      <c r="R162" s="58"/>
      <c r="S162" s="57"/>
      <c r="T162"/>
    </row>
    <row r="163" spans="1:20" ht="71.400000000000006">
      <c r="A163" s="81" t="s">
        <v>10967</v>
      </c>
      <c r="B163" s="35">
        <v>162</v>
      </c>
      <c r="C163" s="41" t="s">
        <v>26441</v>
      </c>
      <c r="D163" s="87" t="s">
        <v>26442</v>
      </c>
      <c r="E163" s="84">
        <v>1</v>
      </c>
      <c r="F163" s="85">
        <v>49004008</v>
      </c>
      <c r="G163" s="41" t="s">
        <v>26437</v>
      </c>
      <c r="H163" s="41"/>
      <c r="I163" s="41"/>
      <c r="J163" s="41"/>
      <c r="K163" s="41">
        <v>164</v>
      </c>
      <c r="L163" s="41" t="s">
        <v>26437</v>
      </c>
      <c r="M163" s="41"/>
      <c r="N163" s="41"/>
      <c r="O163" s="41"/>
      <c r="P163" s="41"/>
      <c r="Q163" s="56" t="s">
        <v>27929</v>
      </c>
      <c r="R163" s="58"/>
      <c r="S163" s="57"/>
      <c r="T163"/>
    </row>
    <row r="164" spans="1:20" ht="51">
      <c r="A164" s="81" t="s">
        <v>10967</v>
      </c>
      <c r="B164" s="35">
        <v>163</v>
      </c>
      <c r="C164" s="41" t="s">
        <v>26439</v>
      </c>
      <c r="D164" s="87" t="s">
        <v>26440</v>
      </c>
      <c r="E164" s="84">
        <v>4</v>
      </c>
      <c r="F164" s="85">
        <v>42021024</v>
      </c>
      <c r="G164" s="41" t="s">
        <v>26437</v>
      </c>
      <c r="H164" s="41"/>
      <c r="I164" s="41"/>
      <c r="J164" s="41"/>
      <c r="K164" s="41">
        <v>164</v>
      </c>
      <c r="L164" s="41" t="s">
        <v>26437</v>
      </c>
      <c r="M164" s="41" t="s">
        <v>29321</v>
      </c>
      <c r="N164" s="41"/>
      <c r="O164" s="41"/>
      <c r="P164" s="41"/>
      <c r="Q164" s="56" t="s">
        <v>27929</v>
      </c>
      <c r="R164" s="58"/>
      <c r="S164" s="57"/>
      <c r="T164"/>
    </row>
    <row r="165" spans="1:20" ht="61.2">
      <c r="A165" s="81" t="s">
        <v>10967</v>
      </c>
      <c r="B165" s="35">
        <v>164</v>
      </c>
      <c r="C165" s="41" t="s">
        <v>26437</v>
      </c>
      <c r="D165" s="87" t="s">
        <v>26438</v>
      </c>
      <c r="E165" s="84">
        <v>1</v>
      </c>
      <c r="F165" s="85">
        <v>42004018</v>
      </c>
      <c r="G165" s="41" t="s">
        <v>25338</v>
      </c>
      <c r="H165" s="41">
        <v>4</v>
      </c>
      <c r="I165" s="41"/>
      <c r="J165" s="41"/>
      <c r="K165" s="41">
        <v>259</v>
      </c>
      <c r="L165" s="41" t="s">
        <v>25338</v>
      </c>
      <c r="M165" s="41" t="s">
        <v>29321</v>
      </c>
      <c r="N165" s="41"/>
      <c r="O165" s="41"/>
      <c r="P165" s="41"/>
      <c r="Q165" s="82" t="s">
        <v>27956</v>
      </c>
      <c r="R165" s="58"/>
      <c r="S165" s="57"/>
      <c r="T165"/>
    </row>
    <row r="166" spans="1:20" ht="103.2">
      <c r="A166" s="81" t="s">
        <v>10967</v>
      </c>
      <c r="B166" s="35">
        <v>165</v>
      </c>
      <c r="C166" s="41" t="s">
        <v>26435</v>
      </c>
      <c r="D166" s="76" t="s">
        <v>26436</v>
      </c>
      <c r="E166" s="84">
        <v>122</v>
      </c>
      <c r="F166" s="85">
        <v>40012032</v>
      </c>
      <c r="G166" s="41"/>
      <c r="H166" s="41">
        <v>1</v>
      </c>
      <c r="I166" s="41"/>
      <c r="J166" s="41"/>
      <c r="K166" s="41"/>
      <c r="L166" s="41"/>
      <c r="M166" s="41"/>
      <c r="N166" s="41"/>
      <c r="O166" s="41"/>
      <c r="P166" s="41"/>
      <c r="Q166" s="82" t="s">
        <v>27956</v>
      </c>
      <c r="R166" s="58"/>
      <c r="S166" s="57"/>
      <c r="T166"/>
    </row>
    <row r="167" spans="1:20" ht="51">
      <c r="A167" s="81" t="s">
        <v>10967</v>
      </c>
      <c r="B167" s="35">
        <v>166</v>
      </c>
      <c r="C167" s="41" t="s">
        <v>26433</v>
      </c>
      <c r="D167" s="87" t="s">
        <v>26434</v>
      </c>
      <c r="E167" s="84">
        <v>71</v>
      </c>
      <c r="F167" s="85">
        <v>40018008</v>
      </c>
      <c r="G167" s="41" t="s">
        <v>26435</v>
      </c>
      <c r="H167" s="41"/>
      <c r="I167" s="41"/>
      <c r="J167" s="41"/>
      <c r="K167" s="41">
        <v>165</v>
      </c>
      <c r="L167" s="41" t="s">
        <v>26435</v>
      </c>
      <c r="M167" s="41" t="s">
        <v>29321</v>
      </c>
      <c r="N167" s="41"/>
      <c r="O167" s="41"/>
      <c r="P167" s="41"/>
      <c r="Q167" s="56" t="s">
        <v>27930</v>
      </c>
      <c r="R167" s="58"/>
      <c r="S167" s="57"/>
      <c r="T167"/>
    </row>
    <row r="168" spans="1:20" ht="61.2">
      <c r="A168" s="81" t="s">
        <v>10967</v>
      </c>
      <c r="B168" s="35">
        <v>167</v>
      </c>
      <c r="C168" s="41" t="s">
        <v>26431</v>
      </c>
      <c r="D168" s="87" t="s">
        <v>26432</v>
      </c>
      <c r="E168" s="61">
        <v>10</v>
      </c>
      <c r="F168" s="61">
        <v>40023027</v>
      </c>
      <c r="G168" s="41" t="s">
        <v>26427</v>
      </c>
      <c r="H168" s="41"/>
      <c r="I168" s="41"/>
      <c r="J168" s="41"/>
      <c r="K168" s="41">
        <v>169</v>
      </c>
      <c r="L168" s="41" t="s">
        <v>26427</v>
      </c>
      <c r="M168" s="41" t="s">
        <v>29321</v>
      </c>
      <c r="N168" s="41"/>
      <c r="O168" s="41"/>
      <c r="P168" s="41"/>
      <c r="Q168" s="82" t="s">
        <v>27956</v>
      </c>
      <c r="R168" s="58"/>
      <c r="S168" s="57"/>
      <c r="T168"/>
    </row>
    <row r="169" spans="1:20" ht="61.2">
      <c r="A169" s="81" t="s">
        <v>10967</v>
      </c>
      <c r="B169" s="35">
        <v>168</v>
      </c>
      <c r="C169" s="41" t="s">
        <v>26429</v>
      </c>
      <c r="D169" s="87" t="s">
        <v>26430</v>
      </c>
      <c r="E169" s="61"/>
      <c r="F169" s="61"/>
      <c r="G169" s="41" t="s">
        <v>26427</v>
      </c>
      <c r="H169" s="41"/>
      <c r="I169" s="41"/>
      <c r="J169" s="41"/>
      <c r="K169" s="41">
        <v>169</v>
      </c>
      <c r="L169" s="41" t="s">
        <v>26427</v>
      </c>
      <c r="M169" s="41" t="s">
        <v>29321</v>
      </c>
      <c r="N169" s="41"/>
      <c r="O169" s="41"/>
      <c r="P169" s="41"/>
      <c r="Q169" s="82" t="s">
        <v>27956</v>
      </c>
      <c r="R169" s="58"/>
      <c r="S169" s="57"/>
      <c r="T169"/>
    </row>
    <row r="170" spans="1:20" ht="81.599999999999994">
      <c r="A170" s="81" t="s">
        <v>10967</v>
      </c>
      <c r="B170" s="35">
        <v>169</v>
      </c>
      <c r="C170" s="41" t="s">
        <v>26427</v>
      </c>
      <c r="D170" s="87" t="s">
        <v>26428</v>
      </c>
      <c r="E170" s="61">
        <v>32</v>
      </c>
      <c r="F170" s="61">
        <v>40010001</v>
      </c>
      <c r="G170" s="41" t="s">
        <v>24040</v>
      </c>
      <c r="H170" s="41">
        <v>2</v>
      </c>
      <c r="I170" s="41"/>
      <c r="J170" s="41"/>
      <c r="K170" s="41">
        <v>1</v>
      </c>
      <c r="L170" s="41" t="s">
        <v>3647</v>
      </c>
      <c r="M170" s="41">
        <v>2508</v>
      </c>
      <c r="N170" s="41" t="s">
        <v>24040</v>
      </c>
      <c r="O170" s="41"/>
      <c r="P170" s="41"/>
      <c r="Q170" s="56" t="s">
        <v>27930</v>
      </c>
      <c r="R170" s="58"/>
      <c r="S170" s="57"/>
      <c r="T170"/>
    </row>
    <row r="171" spans="1:20" ht="81.599999999999994">
      <c r="A171" s="81" t="s">
        <v>10967</v>
      </c>
      <c r="B171" s="35">
        <v>170</v>
      </c>
      <c r="C171" s="41" t="s">
        <v>26425</v>
      </c>
      <c r="D171" s="87" t="s">
        <v>26426</v>
      </c>
      <c r="E171" s="61">
        <v>1</v>
      </c>
      <c r="F171" s="61">
        <v>50004010</v>
      </c>
      <c r="G171" s="41" t="s">
        <v>23976</v>
      </c>
      <c r="H171" s="41"/>
      <c r="I171" s="41"/>
      <c r="J171" s="41"/>
      <c r="K171" s="41">
        <v>1</v>
      </c>
      <c r="L171" s="41" t="s">
        <v>3647</v>
      </c>
      <c r="M171" s="41">
        <v>2540</v>
      </c>
      <c r="N171" s="41" t="s">
        <v>23976</v>
      </c>
      <c r="O171" s="41"/>
      <c r="P171" s="41"/>
      <c r="Q171" s="56" t="s">
        <v>27929</v>
      </c>
      <c r="R171" s="58"/>
      <c r="S171" s="57"/>
      <c r="T171"/>
    </row>
    <row r="172" spans="1:20" ht="71.400000000000006">
      <c r="A172" s="81" t="s">
        <v>10967</v>
      </c>
      <c r="B172" s="35">
        <v>171</v>
      </c>
      <c r="C172" s="41" t="s">
        <v>26423</v>
      </c>
      <c r="D172" s="87" t="s">
        <v>26424</v>
      </c>
      <c r="E172" s="61">
        <v>1</v>
      </c>
      <c r="F172" s="61">
        <v>55004002</v>
      </c>
      <c r="G172" s="41" t="s">
        <v>23976</v>
      </c>
      <c r="H172" s="41"/>
      <c r="I172" s="41"/>
      <c r="J172" s="41"/>
      <c r="K172" s="41">
        <v>1</v>
      </c>
      <c r="L172" s="41" t="s">
        <v>3647</v>
      </c>
      <c r="M172" s="41">
        <v>2540</v>
      </c>
      <c r="N172" s="41" t="s">
        <v>23976</v>
      </c>
      <c r="O172" s="41"/>
      <c r="P172" s="41"/>
      <c r="Q172" s="56" t="s">
        <v>27933</v>
      </c>
      <c r="R172" s="58"/>
      <c r="S172" s="57"/>
      <c r="T172"/>
    </row>
    <row r="173" spans="1:20" ht="71.400000000000006">
      <c r="A173" s="81" t="s">
        <v>10967</v>
      </c>
      <c r="B173" s="35">
        <v>172</v>
      </c>
      <c r="C173" s="41" t="s">
        <v>26421</v>
      </c>
      <c r="D173" s="87" t="s">
        <v>26422</v>
      </c>
      <c r="E173" s="61">
        <v>2</v>
      </c>
      <c r="F173" s="61">
        <v>45016018</v>
      </c>
      <c r="G173" s="41" t="s">
        <v>23944</v>
      </c>
      <c r="H173" s="41"/>
      <c r="I173" s="41"/>
      <c r="J173" s="41"/>
      <c r="K173" s="41">
        <v>1</v>
      </c>
      <c r="L173" s="41" t="s">
        <v>3647</v>
      </c>
      <c r="M173" s="41">
        <v>2556</v>
      </c>
      <c r="N173" s="41" t="s">
        <v>23944</v>
      </c>
      <c r="O173" s="41"/>
      <c r="P173" s="41"/>
      <c r="Q173" s="56" t="s">
        <v>27930</v>
      </c>
      <c r="R173" s="58"/>
      <c r="S173" s="57"/>
      <c r="T173"/>
    </row>
    <row r="174" spans="1:20" ht="52.2">
      <c r="A174" s="81" t="s">
        <v>10967</v>
      </c>
      <c r="B174" s="35">
        <v>173</v>
      </c>
      <c r="C174" s="41" t="s">
        <v>26419</v>
      </c>
      <c r="D174" s="76" t="s">
        <v>26420</v>
      </c>
      <c r="E174" s="61">
        <v>14</v>
      </c>
      <c r="F174" s="61">
        <v>40007016</v>
      </c>
      <c r="G174" s="41"/>
      <c r="H174" s="41">
        <v>1</v>
      </c>
      <c r="I174" s="41"/>
      <c r="J174" s="41"/>
      <c r="K174" s="41"/>
      <c r="L174" s="41"/>
      <c r="M174" s="41"/>
      <c r="N174" s="41"/>
      <c r="O174" s="41"/>
      <c r="P174" s="41"/>
      <c r="Q174" s="82" t="s">
        <v>27956</v>
      </c>
      <c r="R174" s="58"/>
      <c r="S174" s="57"/>
      <c r="T174"/>
    </row>
    <row r="175" spans="1:20" ht="51">
      <c r="A175" s="81" t="s">
        <v>10967</v>
      </c>
      <c r="B175" s="35">
        <v>174</v>
      </c>
      <c r="C175" s="41" t="s">
        <v>26417</v>
      </c>
      <c r="D175" s="87" t="s">
        <v>26418</v>
      </c>
      <c r="E175" s="61">
        <v>2</v>
      </c>
      <c r="F175" s="61">
        <v>41015017</v>
      </c>
      <c r="G175" s="41" t="s">
        <v>26419</v>
      </c>
      <c r="H175" s="41"/>
      <c r="I175" s="41"/>
      <c r="J175" s="41"/>
      <c r="K175" s="41">
        <v>173</v>
      </c>
      <c r="L175" s="41" t="s">
        <v>26419</v>
      </c>
      <c r="M175" s="41" t="s">
        <v>29321</v>
      </c>
      <c r="N175" s="41"/>
      <c r="O175" s="41"/>
      <c r="P175" s="41"/>
      <c r="Q175" s="56" t="s">
        <v>27930</v>
      </c>
      <c r="R175" s="58"/>
      <c r="S175" s="57"/>
      <c r="T175"/>
    </row>
    <row r="176" spans="1:20" ht="61.2">
      <c r="A176" s="81" t="s">
        <v>10967</v>
      </c>
      <c r="B176" s="35">
        <v>175</v>
      </c>
      <c r="C176" s="41" t="s">
        <v>26415</v>
      </c>
      <c r="D176" s="87" t="s">
        <v>26416</v>
      </c>
      <c r="E176" s="61">
        <v>7</v>
      </c>
      <c r="F176" s="61">
        <v>40013022</v>
      </c>
      <c r="G176" s="41" t="s">
        <v>23876</v>
      </c>
      <c r="H176" s="41"/>
      <c r="I176" s="41"/>
      <c r="J176" s="41"/>
      <c r="K176" s="41">
        <v>1</v>
      </c>
      <c r="L176" s="41" t="s">
        <v>3647</v>
      </c>
      <c r="M176" s="41">
        <v>2590</v>
      </c>
      <c r="N176" s="41" t="s">
        <v>23876</v>
      </c>
      <c r="O176" s="41"/>
      <c r="P176" s="41"/>
      <c r="Q176" s="56" t="s">
        <v>27930</v>
      </c>
      <c r="R176" s="58"/>
      <c r="S176" s="57"/>
      <c r="T176"/>
    </row>
    <row r="177" spans="1:20" ht="51">
      <c r="A177" s="81" t="s">
        <v>10967</v>
      </c>
      <c r="B177" s="35">
        <v>176</v>
      </c>
      <c r="C177" s="41" t="s">
        <v>26413</v>
      </c>
      <c r="D177" s="87" t="s">
        <v>26414</v>
      </c>
      <c r="E177" s="61">
        <v>1</v>
      </c>
      <c r="F177" s="61">
        <v>56002008</v>
      </c>
      <c r="G177" s="41" t="s">
        <v>23842</v>
      </c>
      <c r="H177" s="41"/>
      <c r="I177" s="41"/>
      <c r="J177" s="41"/>
      <c r="K177" s="41">
        <v>1</v>
      </c>
      <c r="L177" s="41" t="s">
        <v>3647</v>
      </c>
      <c r="M177" s="41">
        <v>2607</v>
      </c>
      <c r="N177" s="41" t="s">
        <v>23842</v>
      </c>
      <c r="O177" s="41"/>
      <c r="P177" s="41"/>
      <c r="Q177" s="56" t="s">
        <v>27930</v>
      </c>
      <c r="R177" s="58"/>
      <c r="S177" s="57"/>
      <c r="T177"/>
    </row>
    <row r="178" spans="1:20" ht="51">
      <c r="A178" s="81" t="s">
        <v>10967</v>
      </c>
      <c r="B178" s="35">
        <v>177</v>
      </c>
      <c r="C178" s="41" t="s">
        <v>26411</v>
      </c>
      <c r="D178" s="87" t="s">
        <v>26412</v>
      </c>
      <c r="E178" s="61">
        <v>2</v>
      </c>
      <c r="F178" s="61">
        <v>46011005</v>
      </c>
      <c r="G178" s="41" t="s">
        <v>23864</v>
      </c>
      <c r="H178" s="41"/>
      <c r="I178" s="41" t="s">
        <v>23864</v>
      </c>
      <c r="J178" s="41"/>
      <c r="K178" s="41">
        <v>1</v>
      </c>
      <c r="L178" s="41" t="s">
        <v>3647</v>
      </c>
      <c r="M178" s="41">
        <v>2596</v>
      </c>
      <c r="N178" s="41" t="s">
        <v>23864</v>
      </c>
      <c r="O178" s="41">
        <v>2572</v>
      </c>
      <c r="P178" s="41" t="s">
        <v>23912</v>
      </c>
      <c r="Q178" s="56" t="s">
        <v>27930</v>
      </c>
      <c r="R178" s="58"/>
      <c r="S178" s="57"/>
      <c r="T178"/>
    </row>
    <row r="179" spans="1:20" ht="51">
      <c r="A179" s="81" t="s">
        <v>10967</v>
      </c>
      <c r="B179" s="35">
        <v>178</v>
      </c>
      <c r="C179" s="41" t="s">
        <v>26409</v>
      </c>
      <c r="D179" s="87" t="s">
        <v>26410</v>
      </c>
      <c r="E179" s="61">
        <v>2</v>
      </c>
      <c r="F179" s="61">
        <v>44016037</v>
      </c>
      <c r="G179" s="41" t="s">
        <v>23792</v>
      </c>
      <c r="H179" s="41"/>
      <c r="I179" s="41"/>
      <c r="J179" s="41"/>
      <c r="K179" s="41">
        <v>1</v>
      </c>
      <c r="L179" s="41" t="s">
        <v>3647</v>
      </c>
      <c r="M179" s="41">
        <v>2632</v>
      </c>
      <c r="N179" s="41" t="s">
        <v>23792</v>
      </c>
      <c r="O179" s="41"/>
      <c r="P179" s="41"/>
      <c r="Q179" s="56" t="s">
        <v>27930</v>
      </c>
      <c r="R179" s="58"/>
      <c r="S179" s="57"/>
      <c r="T179"/>
    </row>
    <row r="180" spans="1:20" ht="61.2">
      <c r="A180" s="81" t="s">
        <v>10967</v>
      </c>
      <c r="B180" s="35">
        <v>179</v>
      </c>
      <c r="C180" s="41" t="s">
        <v>26407</v>
      </c>
      <c r="D180" s="87" t="s">
        <v>26408</v>
      </c>
      <c r="E180" s="61">
        <v>1</v>
      </c>
      <c r="F180" s="61">
        <v>58007016</v>
      </c>
      <c r="G180" s="41" t="s">
        <v>23762</v>
      </c>
      <c r="H180" s="41"/>
      <c r="I180" s="41"/>
      <c r="J180" s="41"/>
      <c r="K180" s="41">
        <v>1</v>
      </c>
      <c r="L180" s="41" t="s">
        <v>3647</v>
      </c>
      <c r="M180" s="41">
        <v>2647</v>
      </c>
      <c r="N180" s="41" t="s">
        <v>23762</v>
      </c>
      <c r="O180" s="41"/>
      <c r="P180" s="41"/>
      <c r="Q180" s="56" t="s">
        <v>27930</v>
      </c>
      <c r="R180" s="58"/>
      <c r="S180" s="57"/>
      <c r="T180"/>
    </row>
    <row r="181" spans="1:20" ht="51">
      <c r="A181" s="81" t="s">
        <v>10967</v>
      </c>
      <c r="B181" s="35">
        <v>180</v>
      </c>
      <c r="C181" s="41" t="s">
        <v>26405</v>
      </c>
      <c r="D181" s="87" t="s">
        <v>26406</v>
      </c>
      <c r="E181" s="61">
        <v>1</v>
      </c>
      <c r="F181" s="61">
        <v>61002014</v>
      </c>
      <c r="G181" s="41" t="s">
        <v>23728</v>
      </c>
      <c r="H181" s="41"/>
      <c r="I181" s="41"/>
      <c r="J181" s="41"/>
      <c r="K181" s="41">
        <v>1</v>
      </c>
      <c r="L181" s="41" t="s">
        <v>3647</v>
      </c>
      <c r="M181" s="41">
        <v>2664</v>
      </c>
      <c r="N181" s="41" t="s">
        <v>23728</v>
      </c>
      <c r="O181" s="41"/>
      <c r="P181" s="41"/>
      <c r="Q181" s="56" t="s">
        <v>27930</v>
      </c>
      <c r="R181" s="58"/>
      <c r="S181" s="57"/>
      <c r="T181"/>
    </row>
    <row r="182" spans="1:20" ht="51">
      <c r="A182" s="81" t="s">
        <v>10967</v>
      </c>
      <c r="B182" s="35">
        <v>181</v>
      </c>
      <c r="C182" s="41" t="s">
        <v>26403</v>
      </c>
      <c r="D182" s="87" t="s">
        <v>26404</v>
      </c>
      <c r="E182" s="61">
        <v>5</v>
      </c>
      <c r="F182" s="61">
        <v>42021009</v>
      </c>
      <c r="G182" s="41" t="s">
        <v>26401</v>
      </c>
      <c r="H182" s="41"/>
      <c r="I182" s="41"/>
      <c r="J182" s="41"/>
      <c r="K182" s="41">
        <v>182</v>
      </c>
      <c r="L182" s="41" t="s">
        <v>26401</v>
      </c>
      <c r="M182" s="41" t="s">
        <v>29321</v>
      </c>
      <c r="N182" s="41"/>
      <c r="O182" s="41"/>
      <c r="P182" s="41"/>
      <c r="Q182" s="82" t="s">
        <v>27956</v>
      </c>
      <c r="R182" s="58"/>
      <c r="S182" s="57"/>
      <c r="T182"/>
    </row>
    <row r="183" spans="1:20" ht="51">
      <c r="A183" s="81" t="s">
        <v>10967</v>
      </c>
      <c r="B183" s="35">
        <v>182</v>
      </c>
      <c r="C183" s="41" t="s">
        <v>26401</v>
      </c>
      <c r="D183" s="87" t="s">
        <v>26402</v>
      </c>
      <c r="E183" s="61">
        <v>2</v>
      </c>
      <c r="F183" s="61">
        <v>59001008</v>
      </c>
      <c r="G183" s="41" t="s">
        <v>24006</v>
      </c>
      <c r="H183" s="41">
        <v>1</v>
      </c>
      <c r="I183" s="41"/>
      <c r="J183" s="41"/>
      <c r="K183" s="41">
        <v>1</v>
      </c>
      <c r="L183" s="41" t="s">
        <v>3647</v>
      </c>
      <c r="M183" s="41">
        <v>2525</v>
      </c>
      <c r="N183" s="41" t="s">
        <v>24006</v>
      </c>
      <c r="O183" s="41"/>
      <c r="P183" s="41"/>
      <c r="Q183" s="56" t="s">
        <v>27930</v>
      </c>
      <c r="R183" s="58"/>
      <c r="S183" s="57"/>
      <c r="T183"/>
    </row>
    <row r="184" spans="1:20" ht="51">
      <c r="A184" s="81" t="s">
        <v>10967</v>
      </c>
      <c r="B184" s="35">
        <v>183</v>
      </c>
      <c r="C184" s="41" t="s">
        <v>26399</v>
      </c>
      <c r="D184" s="87" t="s">
        <v>26400</v>
      </c>
      <c r="E184" s="61"/>
      <c r="F184" s="61"/>
      <c r="G184" s="41" t="s">
        <v>23614</v>
      </c>
      <c r="H184" s="41"/>
      <c r="I184" s="41"/>
      <c r="J184" s="41"/>
      <c r="K184" s="41">
        <v>1</v>
      </c>
      <c r="L184" s="41" t="s">
        <v>3647</v>
      </c>
      <c r="M184" s="41">
        <v>2722</v>
      </c>
      <c r="N184" s="41" t="s">
        <v>23614</v>
      </c>
      <c r="O184" s="41"/>
      <c r="P184" s="41"/>
      <c r="Q184" s="56" t="s">
        <v>27930</v>
      </c>
      <c r="R184" s="58"/>
      <c r="S184" s="57"/>
      <c r="T184"/>
    </row>
    <row r="185" spans="1:20" ht="51">
      <c r="A185" s="81" t="s">
        <v>10967</v>
      </c>
      <c r="B185" s="35">
        <v>184</v>
      </c>
      <c r="C185" s="41" t="s">
        <v>26397</v>
      </c>
      <c r="D185" s="87" t="s">
        <v>26398</v>
      </c>
      <c r="E185" s="61">
        <v>1</v>
      </c>
      <c r="F185" s="61">
        <v>44001019</v>
      </c>
      <c r="G185" s="86" t="s">
        <v>5615</v>
      </c>
      <c r="H185" s="41"/>
      <c r="I185" s="41"/>
      <c r="J185" s="41"/>
      <c r="K185" s="41">
        <v>2506</v>
      </c>
      <c r="L185" s="86" t="s">
        <v>5615</v>
      </c>
      <c r="M185" s="41">
        <v>1818</v>
      </c>
      <c r="N185" s="86" t="s">
        <v>3339</v>
      </c>
      <c r="O185" s="41"/>
      <c r="P185" s="41"/>
      <c r="Q185" s="56" t="s">
        <v>27957</v>
      </c>
      <c r="R185" s="58"/>
      <c r="S185" s="57"/>
      <c r="T185"/>
    </row>
    <row r="186" spans="1:20" ht="61.2">
      <c r="A186" s="81" t="s">
        <v>10967</v>
      </c>
      <c r="B186" s="35">
        <v>185</v>
      </c>
      <c r="C186" s="41" t="s">
        <v>26395</v>
      </c>
      <c r="D186" s="87" t="s">
        <v>26396</v>
      </c>
      <c r="E186" s="61">
        <v>3</v>
      </c>
      <c r="F186" s="61">
        <v>40010016</v>
      </c>
      <c r="G186" s="41" t="s">
        <v>23524</v>
      </c>
      <c r="H186" s="41"/>
      <c r="I186" s="41"/>
      <c r="J186" s="41"/>
      <c r="K186" s="41">
        <v>1</v>
      </c>
      <c r="L186" s="41" t="s">
        <v>3647</v>
      </c>
      <c r="M186" s="41">
        <v>2767</v>
      </c>
      <c r="N186" s="41" t="s">
        <v>23524</v>
      </c>
      <c r="O186" s="41"/>
      <c r="P186" s="41"/>
      <c r="Q186" s="56" t="s">
        <v>27930</v>
      </c>
      <c r="R186" s="58"/>
      <c r="S186" s="57"/>
      <c r="T186"/>
    </row>
    <row r="187" spans="1:20" ht="61.2">
      <c r="A187" s="81" t="s">
        <v>10967</v>
      </c>
      <c r="B187" s="35">
        <v>186</v>
      </c>
      <c r="C187" s="41" t="s">
        <v>26393</v>
      </c>
      <c r="D187" s="87" t="s">
        <v>26394</v>
      </c>
      <c r="E187" s="61">
        <v>1</v>
      </c>
      <c r="F187" s="61">
        <v>58010023</v>
      </c>
      <c r="G187" s="41" t="s">
        <v>23404</v>
      </c>
      <c r="H187" s="41"/>
      <c r="I187" s="41"/>
      <c r="J187" s="41"/>
      <c r="K187" s="41">
        <v>1</v>
      </c>
      <c r="L187" s="41" t="s">
        <v>3647</v>
      </c>
      <c r="M187" s="41">
        <v>2827</v>
      </c>
      <c r="N187" s="41" t="s">
        <v>23404</v>
      </c>
      <c r="O187" s="41"/>
      <c r="P187" s="41"/>
      <c r="Q187" s="56" t="s">
        <v>27930</v>
      </c>
      <c r="R187" s="58"/>
      <c r="S187" s="57"/>
      <c r="T187"/>
    </row>
    <row r="188" spans="1:20" ht="62.4">
      <c r="A188" s="81" t="s">
        <v>10967</v>
      </c>
      <c r="B188" s="35">
        <v>187</v>
      </c>
      <c r="C188" s="41" t="s">
        <v>26391</v>
      </c>
      <c r="D188" s="76" t="s">
        <v>26392</v>
      </c>
      <c r="E188" s="61">
        <v>1</v>
      </c>
      <c r="F188" s="61">
        <v>66014018</v>
      </c>
      <c r="G188" s="41"/>
      <c r="H188" s="41"/>
      <c r="I188" s="41"/>
      <c r="J188" s="41"/>
      <c r="K188" s="41"/>
      <c r="L188" s="41"/>
      <c r="M188" s="41"/>
      <c r="N188" s="41"/>
      <c r="O188" s="41"/>
      <c r="P188" s="41"/>
      <c r="Q188" s="56" t="s">
        <v>27929</v>
      </c>
      <c r="R188" s="58"/>
      <c r="S188" s="57"/>
      <c r="T188"/>
    </row>
    <row r="189" spans="1:20" ht="42">
      <c r="A189" s="81" t="s">
        <v>10967</v>
      </c>
      <c r="B189" s="35">
        <v>188</v>
      </c>
      <c r="C189" s="41" t="s">
        <v>26389</v>
      </c>
      <c r="D189" s="76" t="s">
        <v>26390</v>
      </c>
      <c r="E189" s="61">
        <v>1</v>
      </c>
      <c r="F189" s="61">
        <v>40015016</v>
      </c>
      <c r="G189" s="41"/>
      <c r="H189" s="41">
        <v>1</v>
      </c>
      <c r="I189" s="41"/>
      <c r="J189" s="41"/>
      <c r="K189" s="41"/>
      <c r="L189" s="41"/>
      <c r="M189" s="41"/>
      <c r="N189" s="41"/>
      <c r="O189" s="41"/>
      <c r="P189" s="41"/>
      <c r="Q189" s="82" t="s">
        <v>27956</v>
      </c>
      <c r="R189" s="58"/>
      <c r="S189" s="57"/>
      <c r="T189"/>
    </row>
    <row r="190" spans="1:20" ht="61.2">
      <c r="A190" s="81" t="s">
        <v>10967</v>
      </c>
      <c r="B190" s="35">
        <v>189</v>
      </c>
      <c r="C190" s="41" t="s">
        <v>26387</v>
      </c>
      <c r="D190" s="87" t="s">
        <v>26388</v>
      </c>
      <c r="E190" s="61">
        <v>24</v>
      </c>
      <c r="F190" s="61">
        <v>40004024</v>
      </c>
      <c r="G190" s="41" t="s">
        <v>26383</v>
      </c>
      <c r="H190" s="41"/>
      <c r="I190" s="41"/>
      <c r="J190" s="41"/>
      <c r="K190" s="41">
        <v>191</v>
      </c>
      <c r="L190" s="41" t="s">
        <v>26383</v>
      </c>
      <c r="M190" s="41" t="s">
        <v>29321</v>
      </c>
      <c r="N190" s="41"/>
      <c r="O190" s="41"/>
      <c r="P190" s="41"/>
      <c r="Q190" s="82" t="s">
        <v>27956</v>
      </c>
      <c r="R190" s="58"/>
      <c r="S190" s="57"/>
      <c r="T190"/>
    </row>
    <row r="191" spans="1:20" ht="61.2">
      <c r="A191" s="81" t="s">
        <v>10967</v>
      </c>
      <c r="B191" s="35">
        <v>190</v>
      </c>
      <c r="C191" s="41" t="s">
        <v>26385</v>
      </c>
      <c r="D191" s="87" t="s">
        <v>26386</v>
      </c>
      <c r="E191" s="61">
        <v>90</v>
      </c>
      <c r="F191" s="61">
        <v>40004020</v>
      </c>
      <c r="G191" s="41" t="s">
        <v>26385</v>
      </c>
      <c r="H191" s="41">
        <v>5</v>
      </c>
      <c r="I191" s="41"/>
      <c r="J191" s="41"/>
      <c r="K191" s="41">
        <v>1</v>
      </c>
      <c r="L191" s="41" t="s">
        <v>3647</v>
      </c>
      <c r="M191" s="41" t="s">
        <v>29321</v>
      </c>
      <c r="N191" s="41"/>
      <c r="O191" s="41"/>
      <c r="P191" s="41"/>
      <c r="Q191" s="56" t="s">
        <v>27929</v>
      </c>
      <c r="R191" s="58"/>
      <c r="S191" s="57"/>
      <c r="T191"/>
    </row>
    <row r="192" spans="1:20" ht="62.4">
      <c r="A192" s="81" t="s">
        <v>10967</v>
      </c>
      <c r="B192" s="35">
        <v>191</v>
      </c>
      <c r="C192" s="41" t="s">
        <v>26383</v>
      </c>
      <c r="D192" s="76" t="s">
        <v>26384</v>
      </c>
      <c r="E192" s="61">
        <v>428</v>
      </c>
      <c r="F192" s="61">
        <v>40002003</v>
      </c>
      <c r="G192" s="41" t="s">
        <v>26383</v>
      </c>
      <c r="H192" s="41">
        <v>8</v>
      </c>
      <c r="I192" s="41"/>
      <c r="J192" s="41"/>
      <c r="K192" s="41"/>
      <c r="L192" s="41"/>
      <c r="M192" s="41"/>
      <c r="N192" s="41"/>
      <c r="O192" s="41"/>
      <c r="P192" s="41"/>
      <c r="Q192" s="56" t="s">
        <v>27929</v>
      </c>
      <c r="R192" s="58"/>
      <c r="S192" s="57"/>
      <c r="T192"/>
    </row>
    <row r="193" spans="1:20" ht="51">
      <c r="A193" s="81" t="s">
        <v>10967</v>
      </c>
      <c r="B193" s="35">
        <v>192</v>
      </c>
      <c r="C193" s="41" t="s">
        <v>26381</v>
      </c>
      <c r="D193" s="87" t="s">
        <v>26382</v>
      </c>
      <c r="E193" s="61">
        <v>2</v>
      </c>
      <c r="F193" s="61">
        <v>40023025</v>
      </c>
      <c r="G193" s="41" t="s">
        <v>26379</v>
      </c>
      <c r="H193" s="41"/>
      <c r="I193" s="41"/>
      <c r="J193" s="41"/>
      <c r="K193" s="41">
        <v>193</v>
      </c>
      <c r="L193" s="41" t="s">
        <v>26379</v>
      </c>
      <c r="M193" s="41" t="s">
        <v>29321</v>
      </c>
      <c r="N193" s="41"/>
      <c r="O193" s="41"/>
      <c r="P193" s="41"/>
      <c r="Q193" s="82" t="s">
        <v>27956</v>
      </c>
      <c r="R193" s="58"/>
      <c r="S193" s="57"/>
      <c r="T193"/>
    </row>
    <row r="194" spans="1:20" ht="51">
      <c r="A194" s="81" t="s">
        <v>10967</v>
      </c>
      <c r="B194" s="35">
        <v>193</v>
      </c>
      <c r="C194" s="41" t="s">
        <v>26379</v>
      </c>
      <c r="D194" s="87" t="s">
        <v>26380</v>
      </c>
      <c r="E194" s="61">
        <v>1</v>
      </c>
      <c r="F194" s="61">
        <v>55003003</v>
      </c>
      <c r="G194" s="41" t="s">
        <v>23250</v>
      </c>
      <c r="H194" s="41">
        <v>1</v>
      </c>
      <c r="I194" s="41"/>
      <c r="J194" s="41"/>
      <c r="K194" s="41">
        <v>1</v>
      </c>
      <c r="L194" s="41" t="s">
        <v>3647</v>
      </c>
      <c r="M194" s="41">
        <v>2904</v>
      </c>
      <c r="N194" s="41" t="s">
        <v>23250</v>
      </c>
      <c r="O194" s="41"/>
      <c r="P194" s="41"/>
      <c r="Q194" s="56" t="s">
        <v>27930</v>
      </c>
      <c r="R194" s="58"/>
      <c r="S194" s="57"/>
      <c r="T194"/>
    </row>
    <row r="195" spans="1:20" ht="51">
      <c r="A195" s="81" t="s">
        <v>10967</v>
      </c>
      <c r="B195" s="35">
        <v>194</v>
      </c>
      <c r="C195" s="41" t="s">
        <v>26377</v>
      </c>
      <c r="D195" s="87" t="s">
        <v>26378</v>
      </c>
      <c r="E195" s="61">
        <v>1</v>
      </c>
      <c r="F195" s="61">
        <v>66014010</v>
      </c>
      <c r="G195" s="41" t="s">
        <v>23524</v>
      </c>
      <c r="H195" s="41"/>
      <c r="I195" s="41"/>
      <c r="J195" s="41"/>
      <c r="K195" s="41">
        <v>1</v>
      </c>
      <c r="L195" s="41" t="s">
        <v>3647</v>
      </c>
      <c r="M195" s="41">
        <v>2767</v>
      </c>
      <c r="N195" s="41" t="s">
        <v>23524</v>
      </c>
      <c r="O195" s="41"/>
      <c r="P195" s="41"/>
      <c r="Q195" s="56" t="s">
        <v>27930</v>
      </c>
      <c r="R195" s="58"/>
      <c r="S195" s="57"/>
      <c r="T195"/>
    </row>
    <row r="196" spans="1:20" ht="61.2">
      <c r="A196" s="81" t="s">
        <v>10967</v>
      </c>
      <c r="B196" s="35">
        <v>195</v>
      </c>
      <c r="C196" s="41" t="s">
        <v>26375</v>
      </c>
      <c r="D196" s="87" t="s">
        <v>26376</v>
      </c>
      <c r="E196" s="61">
        <v>1</v>
      </c>
      <c r="F196" s="61">
        <v>44022003</v>
      </c>
      <c r="G196" s="41" t="s">
        <v>25444</v>
      </c>
      <c r="H196" s="41"/>
      <c r="I196" s="41"/>
      <c r="J196" s="41"/>
      <c r="K196" s="41">
        <v>206</v>
      </c>
      <c r="L196" s="41" t="s">
        <v>25444</v>
      </c>
      <c r="M196" s="41"/>
      <c r="N196" s="41"/>
      <c r="O196" s="41"/>
      <c r="P196" s="41"/>
      <c r="Q196" s="82" t="s">
        <v>27956</v>
      </c>
      <c r="R196" s="58"/>
      <c r="S196" s="57"/>
      <c r="T196"/>
    </row>
    <row r="197" spans="1:20" ht="61.2">
      <c r="A197" s="81" t="s">
        <v>10967</v>
      </c>
      <c r="B197" s="35">
        <v>196</v>
      </c>
      <c r="C197" s="41" t="s">
        <v>26373</v>
      </c>
      <c r="D197" s="87" t="s">
        <v>26374</v>
      </c>
      <c r="E197" s="61">
        <v>1</v>
      </c>
      <c r="F197" s="61">
        <v>44026005</v>
      </c>
      <c r="G197" s="41" t="s">
        <v>25444</v>
      </c>
      <c r="H197" s="41"/>
      <c r="I197" s="41"/>
      <c r="J197" s="41"/>
      <c r="K197" s="41">
        <v>206</v>
      </c>
      <c r="L197" s="41" t="s">
        <v>25444</v>
      </c>
      <c r="M197" s="41"/>
      <c r="N197" s="41"/>
      <c r="O197" s="41"/>
      <c r="P197" s="41"/>
      <c r="Q197" s="56" t="s">
        <v>27930</v>
      </c>
      <c r="R197" s="58"/>
      <c r="S197" s="57"/>
      <c r="T197"/>
    </row>
    <row r="198" spans="1:20" ht="61.2">
      <c r="A198" s="81" t="s">
        <v>10967</v>
      </c>
      <c r="B198" s="35">
        <v>197</v>
      </c>
      <c r="C198" s="41" t="s">
        <v>26371</v>
      </c>
      <c r="D198" s="87" t="s">
        <v>26372</v>
      </c>
      <c r="E198" s="61"/>
      <c r="F198" s="61"/>
      <c r="G198" s="41" t="s">
        <v>25444</v>
      </c>
      <c r="H198" s="41"/>
      <c r="I198" s="41"/>
      <c r="J198" s="41"/>
      <c r="K198" s="41">
        <v>206</v>
      </c>
      <c r="L198" s="41" t="s">
        <v>25444</v>
      </c>
      <c r="M198" s="41"/>
      <c r="N198" s="41"/>
      <c r="O198" s="41"/>
      <c r="P198" s="41"/>
      <c r="Q198" s="56" t="s">
        <v>27933</v>
      </c>
      <c r="R198" s="58"/>
      <c r="S198" s="57"/>
      <c r="T198"/>
    </row>
    <row r="199" spans="1:20" ht="61.2">
      <c r="A199" s="81" t="s">
        <v>10967</v>
      </c>
      <c r="B199" s="35">
        <v>198</v>
      </c>
      <c r="C199" s="41" t="s">
        <v>26369</v>
      </c>
      <c r="D199" s="87" t="s">
        <v>26370</v>
      </c>
      <c r="E199" s="61">
        <v>2</v>
      </c>
      <c r="F199" s="61">
        <v>40002007</v>
      </c>
      <c r="G199" s="41" t="s">
        <v>25444</v>
      </c>
      <c r="H199" s="41"/>
      <c r="I199" s="41"/>
      <c r="J199" s="41"/>
      <c r="K199" s="41">
        <v>206</v>
      </c>
      <c r="L199" s="41" t="s">
        <v>25444</v>
      </c>
      <c r="M199" s="41"/>
      <c r="N199" s="41"/>
      <c r="O199" s="41"/>
      <c r="P199" s="41"/>
      <c r="Q199" s="56" t="s">
        <v>27929</v>
      </c>
      <c r="R199" s="58"/>
      <c r="S199" s="57"/>
      <c r="T199"/>
    </row>
    <row r="200" spans="1:20" ht="61.2">
      <c r="A200" s="81" t="s">
        <v>10967</v>
      </c>
      <c r="B200" s="35">
        <v>199</v>
      </c>
      <c r="C200" s="41" t="s">
        <v>26367</v>
      </c>
      <c r="D200" s="87" t="s">
        <v>26368</v>
      </c>
      <c r="E200" s="61">
        <v>9</v>
      </c>
      <c r="F200" s="61">
        <v>40002008</v>
      </c>
      <c r="G200" s="41" t="s">
        <v>25444</v>
      </c>
      <c r="H200" s="41"/>
      <c r="I200" s="41"/>
      <c r="J200" s="41"/>
      <c r="K200" s="41">
        <v>206</v>
      </c>
      <c r="L200" s="41" t="s">
        <v>25444</v>
      </c>
      <c r="M200" s="41"/>
      <c r="N200" s="41"/>
      <c r="O200" s="41"/>
      <c r="P200" s="41"/>
      <c r="Q200" s="56" t="s">
        <v>27933</v>
      </c>
      <c r="R200" s="58"/>
      <c r="S200" s="57"/>
      <c r="T200"/>
    </row>
    <row r="201" spans="1:20" ht="71.400000000000006">
      <c r="A201" s="81" t="s">
        <v>10967</v>
      </c>
      <c r="B201" s="35">
        <v>200</v>
      </c>
      <c r="C201" s="41" t="s">
        <v>25456</v>
      </c>
      <c r="D201" s="87" t="s">
        <v>25457</v>
      </c>
      <c r="E201" s="61">
        <v>4</v>
      </c>
      <c r="F201" s="61">
        <v>40003004</v>
      </c>
      <c r="G201" s="41" t="s">
        <v>25444</v>
      </c>
      <c r="H201" s="41"/>
      <c r="I201" s="41"/>
      <c r="J201" s="41"/>
      <c r="K201" s="41">
        <v>206</v>
      </c>
      <c r="L201" s="41" t="s">
        <v>25444</v>
      </c>
      <c r="M201" s="41"/>
      <c r="N201" s="41"/>
      <c r="O201" s="41"/>
      <c r="P201" s="41"/>
      <c r="Q201" s="82" t="s">
        <v>27956</v>
      </c>
      <c r="R201" s="58"/>
      <c r="S201" s="57"/>
      <c r="T201"/>
    </row>
    <row r="202" spans="1:20" ht="51">
      <c r="A202" s="81" t="s">
        <v>10967</v>
      </c>
      <c r="B202" s="35">
        <v>201</v>
      </c>
      <c r="C202" s="41" t="s">
        <v>25454</v>
      </c>
      <c r="D202" s="87" t="s">
        <v>25455</v>
      </c>
      <c r="E202" s="61">
        <v>1</v>
      </c>
      <c r="F202" s="61">
        <v>44025023</v>
      </c>
      <c r="G202" s="41" t="s">
        <v>25452</v>
      </c>
      <c r="H202" s="41"/>
      <c r="I202" s="41"/>
      <c r="J202" s="41"/>
      <c r="K202" s="41">
        <v>202</v>
      </c>
      <c r="L202" s="41" t="s">
        <v>25452</v>
      </c>
      <c r="M202" s="41" t="s">
        <v>29321</v>
      </c>
      <c r="N202" s="41"/>
      <c r="O202" s="41"/>
      <c r="P202" s="41"/>
      <c r="Q202" s="82" t="s">
        <v>27956</v>
      </c>
      <c r="R202" s="58"/>
      <c r="S202" s="57"/>
      <c r="T202"/>
    </row>
    <row r="203" spans="1:20" ht="51">
      <c r="A203" s="81" t="s">
        <v>10967</v>
      </c>
      <c r="B203" s="35">
        <v>202</v>
      </c>
      <c r="C203" s="41" t="s">
        <v>25452</v>
      </c>
      <c r="D203" s="87" t="s">
        <v>25453</v>
      </c>
      <c r="E203" s="61">
        <v>4</v>
      </c>
      <c r="F203" s="61">
        <v>45002013</v>
      </c>
      <c r="G203" s="41" t="s">
        <v>26383</v>
      </c>
      <c r="H203" s="41">
        <v>2</v>
      </c>
      <c r="I203" s="41"/>
      <c r="J203" s="41"/>
      <c r="K203" s="41">
        <v>191</v>
      </c>
      <c r="L203" s="41" t="s">
        <v>26383</v>
      </c>
      <c r="M203" s="41" t="s">
        <v>29321</v>
      </c>
      <c r="N203" s="41"/>
      <c r="O203" s="41"/>
      <c r="P203" s="41"/>
      <c r="Q203" s="82" t="s">
        <v>27956</v>
      </c>
      <c r="R203" s="58"/>
      <c r="S203" s="57"/>
      <c r="T203"/>
    </row>
    <row r="204" spans="1:20" ht="81.599999999999994">
      <c r="A204" s="81" t="s">
        <v>10967</v>
      </c>
      <c r="B204" s="35">
        <v>203</v>
      </c>
      <c r="C204" s="41" t="s">
        <v>25450</v>
      </c>
      <c r="D204" s="87" t="s">
        <v>25451</v>
      </c>
      <c r="E204" s="61">
        <v>20</v>
      </c>
      <c r="F204" s="61">
        <v>44011003</v>
      </c>
      <c r="G204" s="41" t="s">
        <v>25444</v>
      </c>
      <c r="H204" s="41"/>
      <c r="I204" s="41"/>
      <c r="J204" s="41"/>
      <c r="K204" s="41">
        <v>206</v>
      </c>
      <c r="L204" s="41" t="s">
        <v>25444</v>
      </c>
      <c r="M204" s="41"/>
      <c r="N204" s="41"/>
      <c r="O204" s="41"/>
      <c r="P204" s="41"/>
      <c r="Q204" s="82" t="s">
        <v>27956</v>
      </c>
      <c r="R204" s="58"/>
      <c r="S204" s="57"/>
      <c r="T204"/>
    </row>
    <row r="205" spans="1:20" ht="51">
      <c r="A205" s="81" t="s">
        <v>10967</v>
      </c>
      <c r="B205" s="35">
        <v>204</v>
      </c>
      <c r="C205" s="41" t="s">
        <v>25448</v>
      </c>
      <c r="D205" s="87" t="s">
        <v>25449</v>
      </c>
      <c r="E205" s="61">
        <v>2</v>
      </c>
      <c r="F205" s="61">
        <v>49002020</v>
      </c>
      <c r="G205" s="41" t="s">
        <v>25807</v>
      </c>
      <c r="H205" s="41"/>
      <c r="I205" s="41"/>
      <c r="J205" s="41"/>
      <c r="K205" s="41">
        <v>206</v>
      </c>
      <c r="L205" s="41" t="s">
        <v>25444</v>
      </c>
      <c r="M205" s="41">
        <v>1137</v>
      </c>
      <c r="N205" s="41" t="s">
        <v>25807</v>
      </c>
      <c r="O205" s="41"/>
      <c r="P205" s="41"/>
      <c r="Q205" s="56" t="s">
        <v>27930</v>
      </c>
      <c r="R205" s="58"/>
      <c r="S205" s="57"/>
      <c r="T205"/>
    </row>
    <row r="206" spans="1:20" ht="61.2">
      <c r="A206" s="81" t="s">
        <v>10967</v>
      </c>
      <c r="B206" s="35">
        <v>205</v>
      </c>
      <c r="C206" s="41" t="s">
        <v>25446</v>
      </c>
      <c r="D206" s="87" t="s">
        <v>25447</v>
      </c>
      <c r="E206" s="61">
        <v>1</v>
      </c>
      <c r="F206" s="61">
        <v>58007004</v>
      </c>
      <c r="G206" s="41" t="s">
        <v>25444</v>
      </c>
      <c r="H206" s="41"/>
      <c r="I206" s="41"/>
      <c r="J206" s="41"/>
      <c r="K206" s="41">
        <v>206</v>
      </c>
      <c r="L206" s="41" t="s">
        <v>25444</v>
      </c>
      <c r="M206" s="41" t="s">
        <v>29321</v>
      </c>
      <c r="N206" s="41"/>
      <c r="O206" s="41"/>
      <c r="P206" s="41"/>
      <c r="Q206" s="82" t="s">
        <v>27956</v>
      </c>
      <c r="R206" s="58"/>
      <c r="S206" s="57"/>
      <c r="T206"/>
    </row>
    <row r="207" spans="1:20" ht="52.2">
      <c r="A207" s="81" t="s">
        <v>10967</v>
      </c>
      <c r="B207" s="35">
        <v>206</v>
      </c>
      <c r="C207" s="41" t="s">
        <v>25444</v>
      </c>
      <c r="D207" s="76" t="s">
        <v>25445</v>
      </c>
      <c r="E207" s="61">
        <v>6</v>
      </c>
      <c r="F207" s="61">
        <v>40024031</v>
      </c>
      <c r="G207" s="41"/>
      <c r="H207" s="41">
        <v>9</v>
      </c>
      <c r="I207" s="41"/>
      <c r="J207" s="41"/>
      <c r="K207" s="41"/>
      <c r="L207" s="41"/>
      <c r="M207" s="41"/>
      <c r="N207" s="41"/>
      <c r="O207" s="41"/>
      <c r="P207" s="41"/>
      <c r="Q207" s="82" t="s">
        <v>27956</v>
      </c>
      <c r="R207" s="58"/>
      <c r="S207" s="57"/>
      <c r="T207"/>
    </row>
    <row r="208" spans="1:20" ht="42">
      <c r="A208" s="81" t="s">
        <v>10967</v>
      </c>
      <c r="B208" s="35">
        <v>207</v>
      </c>
      <c r="C208" s="41" t="s">
        <v>25442</v>
      </c>
      <c r="D208" s="76" t="s">
        <v>25443</v>
      </c>
      <c r="E208" s="61">
        <v>6</v>
      </c>
      <c r="F208" s="61">
        <v>44018002</v>
      </c>
      <c r="G208" s="41"/>
      <c r="H208" s="41"/>
      <c r="I208" s="41"/>
      <c r="J208" s="41"/>
      <c r="K208" s="41"/>
      <c r="L208" s="41"/>
      <c r="M208" s="41"/>
      <c r="N208" s="41"/>
      <c r="O208" s="41"/>
      <c r="P208" s="41"/>
      <c r="Q208" s="56" t="s">
        <v>27958</v>
      </c>
      <c r="R208" s="58"/>
      <c r="S208" s="57"/>
      <c r="T208"/>
    </row>
    <row r="209" spans="1:20" ht="51">
      <c r="A209" s="81" t="s">
        <v>10967</v>
      </c>
      <c r="B209" s="35">
        <v>208</v>
      </c>
      <c r="C209" s="41" t="s">
        <v>25440</v>
      </c>
      <c r="D209" s="87" t="s">
        <v>25441</v>
      </c>
      <c r="E209" s="61">
        <v>3</v>
      </c>
      <c r="F209" s="61">
        <v>40015006</v>
      </c>
      <c r="G209" s="41" t="s">
        <v>23130</v>
      </c>
      <c r="H209" s="41"/>
      <c r="I209" s="41"/>
      <c r="J209" s="41"/>
      <c r="K209" s="41">
        <v>1</v>
      </c>
      <c r="L209" s="41" t="s">
        <v>3647</v>
      </c>
      <c r="M209" s="41">
        <v>2964</v>
      </c>
      <c r="N209" s="41" t="s">
        <v>23130</v>
      </c>
      <c r="O209" s="41"/>
      <c r="P209" s="41"/>
      <c r="Q209" s="56" t="s">
        <v>27929</v>
      </c>
      <c r="R209" s="58"/>
      <c r="S209" s="57"/>
      <c r="T209"/>
    </row>
    <row r="210" spans="1:20" ht="51">
      <c r="A210" s="81" t="s">
        <v>10967</v>
      </c>
      <c r="B210" s="35">
        <v>209</v>
      </c>
      <c r="C210" s="41" t="s">
        <v>25438</v>
      </c>
      <c r="D210" s="87" t="s">
        <v>25439</v>
      </c>
      <c r="E210" s="61">
        <v>1</v>
      </c>
      <c r="F210" s="61">
        <v>44028031</v>
      </c>
      <c r="G210" s="41" t="s">
        <v>23124</v>
      </c>
      <c r="H210" s="41"/>
      <c r="I210" s="41"/>
      <c r="J210" s="41"/>
      <c r="K210" s="41">
        <v>1</v>
      </c>
      <c r="L210" s="41" t="s">
        <v>3647</v>
      </c>
      <c r="M210" s="41">
        <v>2967</v>
      </c>
      <c r="N210" s="41" t="s">
        <v>23124</v>
      </c>
      <c r="O210" s="41"/>
      <c r="P210" s="41"/>
      <c r="Q210" s="56" t="s">
        <v>27933</v>
      </c>
      <c r="R210" s="58"/>
      <c r="S210" s="57"/>
      <c r="T210"/>
    </row>
    <row r="211" spans="1:20" ht="51">
      <c r="A211" s="81" t="s">
        <v>10967</v>
      </c>
      <c r="B211" s="35">
        <v>210</v>
      </c>
      <c r="C211" s="41" t="s">
        <v>25436</v>
      </c>
      <c r="D211" s="87" t="s">
        <v>25437</v>
      </c>
      <c r="E211" s="61">
        <v>1</v>
      </c>
      <c r="F211" s="61">
        <v>46009017</v>
      </c>
      <c r="G211" s="41" t="s">
        <v>21877</v>
      </c>
      <c r="H211" s="41"/>
      <c r="I211" s="41"/>
      <c r="J211" s="41"/>
      <c r="K211" s="41">
        <v>1</v>
      </c>
      <c r="L211" s="41" t="s">
        <v>3647</v>
      </c>
      <c r="M211" s="41">
        <v>1635</v>
      </c>
      <c r="N211" s="41" t="s">
        <v>21877</v>
      </c>
      <c r="O211" s="41"/>
      <c r="P211" s="41"/>
      <c r="Q211" s="56" t="s">
        <v>27930</v>
      </c>
      <c r="R211" s="58"/>
      <c r="S211" s="57"/>
      <c r="T211"/>
    </row>
    <row r="212" spans="1:20" ht="52.2">
      <c r="A212" s="81" t="s">
        <v>10967</v>
      </c>
      <c r="B212" s="35">
        <v>211</v>
      </c>
      <c r="C212" s="41" t="s">
        <v>25434</v>
      </c>
      <c r="D212" s="76" t="s">
        <v>25435</v>
      </c>
      <c r="E212" s="61">
        <v>4</v>
      </c>
      <c r="F212" s="61">
        <v>40026007</v>
      </c>
      <c r="G212" s="41"/>
      <c r="H212" s="41"/>
      <c r="I212" s="41"/>
      <c r="J212" s="41"/>
      <c r="K212" s="41"/>
      <c r="L212" s="41"/>
      <c r="M212" s="41"/>
      <c r="N212" s="41"/>
      <c r="O212" s="41"/>
      <c r="P212" s="41"/>
      <c r="Q212" s="82" t="s">
        <v>27956</v>
      </c>
      <c r="R212" s="58"/>
      <c r="S212" s="57"/>
      <c r="T212"/>
    </row>
    <row r="213" spans="1:20" ht="61.2">
      <c r="A213" s="81" t="s">
        <v>10967</v>
      </c>
      <c r="B213" s="35">
        <v>212</v>
      </c>
      <c r="C213" s="41" t="s">
        <v>25432</v>
      </c>
      <c r="D213" s="87" t="s">
        <v>25433</v>
      </c>
      <c r="E213" s="61">
        <v>2</v>
      </c>
      <c r="F213" s="61">
        <v>59004016</v>
      </c>
      <c r="G213" s="41" t="s">
        <v>25430</v>
      </c>
      <c r="H213" s="41"/>
      <c r="I213" s="41"/>
      <c r="J213" s="41"/>
      <c r="K213" s="41">
        <v>213</v>
      </c>
      <c r="L213" s="41" t="s">
        <v>25430</v>
      </c>
      <c r="M213" s="41" t="s">
        <v>29321</v>
      </c>
      <c r="N213" s="41"/>
      <c r="O213" s="41"/>
      <c r="P213" s="41"/>
      <c r="Q213" s="82" t="s">
        <v>27956</v>
      </c>
      <c r="R213" s="58"/>
      <c r="S213" s="57"/>
      <c r="T213"/>
    </row>
    <row r="214" spans="1:20" ht="42">
      <c r="A214" s="81" t="s">
        <v>10967</v>
      </c>
      <c r="B214" s="35">
        <v>213</v>
      </c>
      <c r="C214" s="41" t="s">
        <v>25430</v>
      </c>
      <c r="D214" s="76" t="s">
        <v>25431</v>
      </c>
      <c r="E214" s="61">
        <v>2</v>
      </c>
      <c r="F214" s="61">
        <v>45001030</v>
      </c>
      <c r="G214" s="41"/>
      <c r="H214" s="41">
        <v>1</v>
      </c>
      <c r="I214" s="41"/>
      <c r="J214" s="41"/>
      <c r="K214" s="41"/>
      <c r="L214" s="41"/>
      <c r="M214" s="41"/>
      <c r="N214" s="41"/>
      <c r="O214" s="41"/>
      <c r="P214" s="41"/>
      <c r="Q214" s="82" t="s">
        <v>27956</v>
      </c>
      <c r="R214" s="58"/>
      <c r="S214" s="57"/>
      <c r="T214"/>
    </row>
    <row r="215" spans="1:20" ht="62.4">
      <c r="A215" s="81" t="s">
        <v>10967</v>
      </c>
      <c r="B215" s="35">
        <v>214</v>
      </c>
      <c r="C215" s="41" t="s">
        <v>25428</v>
      </c>
      <c r="D215" s="76" t="s">
        <v>25429</v>
      </c>
      <c r="E215" s="61">
        <v>2</v>
      </c>
      <c r="F215" s="61">
        <v>41005038</v>
      </c>
      <c r="G215" s="41"/>
      <c r="H215" s="41"/>
      <c r="I215" s="41"/>
      <c r="J215" s="41"/>
      <c r="K215" s="41"/>
      <c r="L215" s="41"/>
      <c r="M215" s="41"/>
      <c r="N215" s="41"/>
      <c r="O215" s="41"/>
      <c r="P215" s="41"/>
      <c r="Q215" s="56" t="s">
        <v>27929</v>
      </c>
      <c r="R215" s="58"/>
      <c r="S215" s="57"/>
      <c r="T215"/>
    </row>
    <row r="216" spans="1:20" ht="51">
      <c r="A216" s="81" t="s">
        <v>10967</v>
      </c>
      <c r="B216" s="35">
        <v>215</v>
      </c>
      <c r="C216" s="41" t="s">
        <v>25426</v>
      </c>
      <c r="D216" s="87" t="s">
        <v>25427</v>
      </c>
      <c r="E216" s="61">
        <v>1</v>
      </c>
      <c r="F216" s="61">
        <v>45008026</v>
      </c>
      <c r="G216" s="41" t="s">
        <v>23098</v>
      </c>
      <c r="H216" s="41"/>
      <c r="I216" s="41"/>
      <c r="J216" s="41"/>
      <c r="K216" s="41">
        <v>1</v>
      </c>
      <c r="L216" s="41" t="s">
        <v>3647</v>
      </c>
      <c r="M216" s="41">
        <v>2980</v>
      </c>
      <c r="N216" s="41" t="s">
        <v>23098</v>
      </c>
      <c r="O216" s="41"/>
      <c r="P216" s="41"/>
      <c r="Q216" s="56" t="s">
        <v>27930</v>
      </c>
      <c r="R216" s="58"/>
      <c r="S216" s="57"/>
      <c r="T216"/>
    </row>
    <row r="217" spans="1:20" ht="51">
      <c r="A217" s="81" t="s">
        <v>10967</v>
      </c>
      <c r="B217" s="35">
        <v>216</v>
      </c>
      <c r="C217" s="41" t="s">
        <v>25424</v>
      </c>
      <c r="D217" s="87" t="s">
        <v>25425</v>
      </c>
      <c r="E217" s="61">
        <v>3</v>
      </c>
      <c r="F217" s="61">
        <v>41007037</v>
      </c>
      <c r="G217" s="41" t="s">
        <v>23098</v>
      </c>
      <c r="H217" s="41"/>
      <c r="I217" s="41"/>
      <c r="J217" s="41"/>
      <c r="K217" s="41">
        <v>1</v>
      </c>
      <c r="L217" s="41" t="s">
        <v>3647</v>
      </c>
      <c r="M217" s="41">
        <v>2980</v>
      </c>
      <c r="N217" s="41" t="s">
        <v>23098</v>
      </c>
      <c r="O217" s="41"/>
      <c r="P217" s="41"/>
      <c r="Q217" s="56" t="s">
        <v>27930</v>
      </c>
      <c r="R217" s="58"/>
      <c r="S217" s="57"/>
      <c r="T217"/>
    </row>
    <row r="218" spans="1:20" ht="61.2">
      <c r="A218" s="81" t="s">
        <v>10967</v>
      </c>
      <c r="B218" s="35">
        <v>217</v>
      </c>
      <c r="C218" s="41" t="s">
        <v>25422</v>
      </c>
      <c r="D218" s="87" t="s">
        <v>25423</v>
      </c>
      <c r="E218" s="61">
        <v>8</v>
      </c>
      <c r="F218" s="61">
        <v>40005013</v>
      </c>
      <c r="G218" s="41" t="s">
        <v>25354</v>
      </c>
      <c r="H218" s="41"/>
      <c r="I218" s="41"/>
      <c r="J218" s="41"/>
      <c r="K218" s="41">
        <v>251</v>
      </c>
      <c r="L218" s="41" t="s">
        <v>25354</v>
      </c>
      <c r="M218" s="41" t="s">
        <v>29321</v>
      </c>
      <c r="N218" s="41"/>
      <c r="O218" s="41"/>
      <c r="P218" s="41"/>
      <c r="Q218" s="82" t="s">
        <v>27956</v>
      </c>
      <c r="R218" s="58"/>
      <c r="S218" s="57"/>
      <c r="T218"/>
    </row>
    <row r="219" spans="1:20" ht="61.2">
      <c r="A219" s="81" t="s">
        <v>10967</v>
      </c>
      <c r="B219" s="35">
        <v>218</v>
      </c>
      <c r="C219" s="41" t="s">
        <v>25420</v>
      </c>
      <c r="D219" s="87" t="s">
        <v>25421</v>
      </c>
      <c r="E219" s="61">
        <v>9</v>
      </c>
      <c r="F219" s="61">
        <v>40006017</v>
      </c>
      <c r="G219" s="41" t="s">
        <v>22968</v>
      </c>
      <c r="H219" s="41">
        <v>1</v>
      </c>
      <c r="I219" s="41"/>
      <c r="J219" s="41"/>
      <c r="K219" s="41">
        <v>1</v>
      </c>
      <c r="L219" s="41" t="s">
        <v>3647</v>
      </c>
      <c r="M219" s="41">
        <v>3045</v>
      </c>
      <c r="N219" s="41" t="s">
        <v>22968</v>
      </c>
      <c r="O219" s="41"/>
      <c r="P219" s="41"/>
      <c r="Q219" s="56" t="s">
        <v>27929</v>
      </c>
      <c r="R219" s="58"/>
      <c r="S219" s="57"/>
      <c r="T219"/>
    </row>
    <row r="220" spans="1:20" ht="71.400000000000006">
      <c r="A220" s="81" t="s">
        <v>10967</v>
      </c>
      <c r="B220" s="35">
        <v>219</v>
      </c>
      <c r="C220" s="41" t="s">
        <v>25418</v>
      </c>
      <c r="D220" s="87" t="s">
        <v>25419</v>
      </c>
      <c r="E220" s="61">
        <v>1</v>
      </c>
      <c r="F220" s="61">
        <v>41013035</v>
      </c>
      <c r="G220" s="41" t="s">
        <v>17474</v>
      </c>
      <c r="H220" s="41"/>
      <c r="I220" s="41"/>
      <c r="J220" s="41"/>
      <c r="K220" s="41">
        <v>220</v>
      </c>
      <c r="L220" s="41" t="s">
        <v>25416</v>
      </c>
      <c r="M220" s="41">
        <v>5456</v>
      </c>
      <c r="N220" s="41" t="s">
        <v>17474</v>
      </c>
      <c r="O220" s="41"/>
      <c r="P220" s="41"/>
      <c r="Q220" s="82" t="s">
        <v>27956</v>
      </c>
      <c r="R220" s="58"/>
      <c r="S220" s="57"/>
      <c r="T220"/>
    </row>
    <row r="221" spans="1:20" ht="42">
      <c r="A221" s="81" t="s">
        <v>10967</v>
      </c>
      <c r="B221" s="35">
        <v>220</v>
      </c>
      <c r="C221" s="41" t="s">
        <v>25416</v>
      </c>
      <c r="D221" s="76" t="s">
        <v>25417</v>
      </c>
      <c r="E221" s="61">
        <v>12</v>
      </c>
      <c r="F221" s="61">
        <v>40026034</v>
      </c>
      <c r="G221" s="41"/>
      <c r="H221" s="41">
        <v>1</v>
      </c>
      <c r="I221" s="41"/>
      <c r="J221" s="41"/>
      <c r="K221" s="41"/>
      <c r="L221" s="41"/>
      <c r="M221" s="41"/>
      <c r="N221" s="41"/>
      <c r="O221" s="41"/>
      <c r="P221" s="41"/>
      <c r="Q221" s="82" t="s">
        <v>27956</v>
      </c>
      <c r="R221" s="58"/>
      <c r="S221" s="57"/>
      <c r="T221"/>
    </row>
    <row r="222" spans="1:20" ht="42">
      <c r="A222" s="81" t="s">
        <v>10967</v>
      </c>
      <c r="B222" s="35">
        <v>221</v>
      </c>
      <c r="C222" s="41" t="s">
        <v>25414</v>
      </c>
      <c r="D222" s="76" t="s">
        <v>25415</v>
      </c>
      <c r="E222" s="61">
        <v>2</v>
      </c>
      <c r="F222" s="61">
        <v>44006009</v>
      </c>
      <c r="G222" s="41"/>
      <c r="H222" s="41"/>
      <c r="I222" s="41"/>
      <c r="J222" s="41"/>
      <c r="K222" s="41"/>
      <c r="L222" s="41"/>
      <c r="M222" s="41"/>
      <c r="N222" s="41"/>
      <c r="O222" s="41"/>
      <c r="P222" s="41"/>
      <c r="Q222" s="56" t="s">
        <v>27960</v>
      </c>
      <c r="R222" s="58"/>
      <c r="S222" s="57"/>
      <c r="T222"/>
    </row>
    <row r="223" spans="1:20" ht="52.2">
      <c r="A223" s="81" t="s">
        <v>10967</v>
      </c>
      <c r="B223" s="35">
        <v>222</v>
      </c>
      <c r="C223" s="41" t="s">
        <v>25412</v>
      </c>
      <c r="D223" s="76" t="s">
        <v>25413</v>
      </c>
      <c r="E223" s="61">
        <v>2</v>
      </c>
      <c r="F223" s="61">
        <v>44027006</v>
      </c>
      <c r="G223" s="41"/>
      <c r="H223" s="41"/>
      <c r="I223" s="41"/>
      <c r="J223" s="41"/>
      <c r="K223" s="41"/>
      <c r="L223" s="41"/>
      <c r="M223" s="41"/>
      <c r="N223" s="41"/>
      <c r="O223" s="41"/>
      <c r="P223" s="41"/>
      <c r="Q223" s="56" t="s">
        <v>27963</v>
      </c>
      <c r="R223" s="58"/>
      <c r="S223" s="57"/>
      <c r="T223"/>
    </row>
    <row r="224" spans="1:20" ht="71.400000000000006">
      <c r="A224" s="81" t="s">
        <v>10967</v>
      </c>
      <c r="B224" s="35">
        <v>223</v>
      </c>
      <c r="C224" s="41" t="s">
        <v>25410</v>
      </c>
      <c r="D224" s="87" t="s">
        <v>25411</v>
      </c>
      <c r="E224" s="61">
        <v>6</v>
      </c>
      <c r="F224" s="61">
        <v>41015021</v>
      </c>
      <c r="G224" s="41" t="s">
        <v>27814</v>
      </c>
      <c r="H224" s="41">
        <v>1</v>
      </c>
      <c r="I224" s="41"/>
      <c r="J224" s="41"/>
      <c r="K224" s="41">
        <v>435</v>
      </c>
      <c r="L224" s="41" t="s">
        <v>27814</v>
      </c>
      <c r="M224" s="41"/>
      <c r="N224" s="41"/>
      <c r="O224" s="41"/>
      <c r="P224" s="41"/>
      <c r="Q224" s="56" t="s">
        <v>27958</v>
      </c>
      <c r="R224" s="58"/>
      <c r="S224" s="57"/>
      <c r="T224"/>
    </row>
    <row r="225" spans="1:20" ht="42">
      <c r="A225" s="81" t="s">
        <v>10967</v>
      </c>
      <c r="B225" s="35">
        <v>224</v>
      </c>
      <c r="C225" s="41" t="s">
        <v>25408</v>
      </c>
      <c r="D225" s="76" t="s">
        <v>25409</v>
      </c>
      <c r="E225" s="61">
        <v>2</v>
      </c>
      <c r="F225" s="61">
        <v>40013033</v>
      </c>
      <c r="G225" s="41"/>
      <c r="H225" s="41"/>
      <c r="I225" s="41"/>
      <c r="J225" s="41"/>
      <c r="K225" s="41"/>
      <c r="L225" s="41"/>
      <c r="M225" s="41"/>
      <c r="N225" s="41"/>
      <c r="O225" s="41"/>
      <c r="P225" s="41"/>
      <c r="Q225" s="82" t="s">
        <v>27956</v>
      </c>
      <c r="R225" s="58"/>
      <c r="S225" s="57"/>
      <c r="T225"/>
    </row>
    <row r="226" spans="1:20" ht="51">
      <c r="A226" s="81" t="s">
        <v>10967</v>
      </c>
      <c r="B226" s="35">
        <v>225</v>
      </c>
      <c r="C226" s="41" t="s">
        <v>25406</v>
      </c>
      <c r="D226" s="87" t="s">
        <v>25407</v>
      </c>
      <c r="E226" s="61">
        <v>109</v>
      </c>
      <c r="F226" s="61">
        <v>40022016</v>
      </c>
      <c r="G226" s="41" t="s">
        <v>25402</v>
      </c>
      <c r="H226" s="41"/>
      <c r="I226" s="41"/>
      <c r="J226" s="41"/>
      <c r="K226" s="41">
        <v>227</v>
      </c>
      <c r="L226" s="41" t="s">
        <v>25402</v>
      </c>
      <c r="M226" s="41" t="s">
        <v>29321</v>
      </c>
      <c r="N226" s="41"/>
      <c r="O226" s="41"/>
      <c r="P226" s="41"/>
      <c r="Q226" s="82" t="s">
        <v>27956</v>
      </c>
      <c r="R226" s="58"/>
      <c r="S226" s="57"/>
      <c r="T226"/>
    </row>
    <row r="227" spans="1:20" ht="51">
      <c r="A227" s="81" t="s">
        <v>10967</v>
      </c>
      <c r="B227" s="35">
        <v>226</v>
      </c>
      <c r="C227" s="41" t="s">
        <v>25404</v>
      </c>
      <c r="D227" s="87" t="s">
        <v>25405</v>
      </c>
      <c r="E227" s="61">
        <v>2</v>
      </c>
      <c r="F227" s="61">
        <v>48004016</v>
      </c>
      <c r="G227" s="41" t="s">
        <v>25402</v>
      </c>
      <c r="H227" s="41"/>
      <c r="I227" s="41"/>
      <c r="J227" s="41"/>
      <c r="K227" s="41">
        <v>227</v>
      </c>
      <c r="L227" s="41" t="s">
        <v>25402</v>
      </c>
      <c r="M227" s="41" t="s">
        <v>29321</v>
      </c>
      <c r="N227" s="41"/>
      <c r="O227" s="41"/>
      <c r="P227" s="41"/>
      <c r="Q227" s="56" t="s">
        <v>27929</v>
      </c>
      <c r="R227" s="58"/>
      <c r="S227" s="57"/>
      <c r="T227"/>
    </row>
    <row r="228" spans="1:20" ht="51">
      <c r="A228" s="81" t="s">
        <v>10967</v>
      </c>
      <c r="B228" s="35">
        <v>227</v>
      </c>
      <c r="C228" s="41" t="s">
        <v>25402</v>
      </c>
      <c r="D228" s="87" t="s">
        <v>25403</v>
      </c>
      <c r="E228" s="61">
        <v>26</v>
      </c>
      <c r="F228" s="61">
        <v>40022016</v>
      </c>
      <c r="G228" s="41" t="s">
        <v>23078</v>
      </c>
      <c r="H228" s="41">
        <v>4</v>
      </c>
      <c r="I228" s="41"/>
      <c r="J228" s="41"/>
      <c r="K228" s="41">
        <v>1</v>
      </c>
      <c r="L228" s="41" t="s">
        <v>3647</v>
      </c>
      <c r="M228" s="41">
        <v>2990</v>
      </c>
      <c r="N228" s="41" t="s">
        <v>23078</v>
      </c>
      <c r="O228" s="41"/>
      <c r="P228" s="41"/>
      <c r="Q228" s="56" t="s">
        <v>27930</v>
      </c>
      <c r="R228" s="58"/>
      <c r="S228" s="57"/>
      <c r="T228"/>
    </row>
    <row r="229" spans="1:20" ht="51">
      <c r="A229" s="81" t="s">
        <v>10967</v>
      </c>
      <c r="B229" s="35">
        <v>228</v>
      </c>
      <c r="C229" s="41" t="s">
        <v>25400</v>
      </c>
      <c r="D229" s="87" t="s">
        <v>25401</v>
      </c>
      <c r="E229" s="61">
        <v>28</v>
      </c>
      <c r="F229" s="61">
        <v>42016011</v>
      </c>
      <c r="G229" s="41" t="s">
        <v>25402</v>
      </c>
      <c r="H229" s="41"/>
      <c r="I229" s="41"/>
      <c r="J229" s="41"/>
      <c r="K229" s="41">
        <v>227</v>
      </c>
      <c r="L229" s="41" t="s">
        <v>25402</v>
      </c>
      <c r="M229" s="41" t="s">
        <v>29321</v>
      </c>
      <c r="N229" s="41"/>
      <c r="O229" s="41"/>
      <c r="P229" s="41"/>
      <c r="Q229" s="56" t="s">
        <v>27930</v>
      </c>
      <c r="R229" s="58"/>
      <c r="S229" s="57"/>
      <c r="T229"/>
    </row>
    <row r="230" spans="1:20" ht="52.2">
      <c r="A230" s="81" t="s">
        <v>10967</v>
      </c>
      <c r="B230" s="35">
        <v>229</v>
      </c>
      <c r="C230" s="41" t="s">
        <v>25398</v>
      </c>
      <c r="D230" s="76" t="s">
        <v>25399</v>
      </c>
      <c r="E230" s="61">
        <v>2</v>
      </c>
      <c r="F230" s="61">
        <v>40024041</v>
      </c>
      <c r="G230" s="41"/>
      <c r="H230" s="41"/>
      <c r="I230" s="41"/>
      <c r="J230" s="41"/>
      <c r="K230" s="41"/>
      <c r="L230" s="41"/>
      <c r="M230" s="41"/>
      <c r="N230" s="41"/>
      <c r="O230" s="41"/>
      <c r="P230" s="41"/>
      <c r="Q230" s="56" t="s">
        <v>27929</v>
      </c>
      <c r="R230" s="58"/>
      <c r="S230" s="57"/>
      <c r="T230"/>
    </row>
    <row r="231" spans="1:20" ht="51">
      <c r="A231" s="81" t="s">
        <v>10967</v>
      </c>
      <c r="B231" s="35">
        <v>230</v>
      </c>
      <c r="C231" s="41" t="s">
        <v>25396</v>
      </c>
      <c r="D231" s="87" t="s">
        <v>25397</v>
      </c>
      <c r="E231" s="61">
        <v>18</v>
      </c>
      <c r="F231" s="61">
        <v>40014033</v>
      </c>
      <c r="G231" s="41" t="s">
        <v>25402</v>
      </c>
      <c r="H231" s="41"/>
      <c r="I231" s="41"/>
      <c r="J231" s="41"/>
      <c r="K231" s="41">
        <v>227</v>
      </c>
      <c r="L231" s="41" t="s">
        <v>25402</v>
      </c>
      <c r="M231" s="41" t="s">
        <v>29321</v>
      </c>
      <c r="N231" s="41"/>
      <c r="O231" s="41"/>
      <c r="P231" s="41"/>
      <c r="Q231" s="56" t="s">
        <v>27933</v>
      </c>
      <c r="R231" s="58"/>
      <c r="S231" s="57"/>
      <c r="T231"/>
    </row>
    <row r="232" spans="1:20" ht="61.2">
      <c r="A232" s="81" t="s">
        <v>10967</v>
      </c>
      <c r="B232" s="35">
        <v>231</v>
      </c>
      <c r="C232" s="41" t="s">
        <v>25394</v>
      </c>
      <c r="D232" s="87" t="s">
        <v>25395</v>
      </c>
      <c r="E232" s="61">
        <v>5</v>
      </c>
      <c r="F232" s="61">
        <v>40004018</v>
      </c>
      <c r="G232" s="41" t="s">
        <v>25354</v>
      </c>
      <c r="H232" s="41">
        <v>1</v>
      </c>
      <c r="I232" s="41"/>
      <c r="J232" s="41"/>
      <c r="K232" s="41">
        <v>251</v>
      </c>
      <c r="L232" s="41" t="s">
        <v>25354</v>
      </c>
      <c r="M232" s="41" t="s">
        <v>29321</v>
      </c>
      <c r="N232" s="41"/>
      <c r="O232" s="41"/>
      <c r="P232" s="41"/>
      <c r="Q232" s="82" t="s">
        <v>27956</v>
      </c>
      <c r="R232" s="58"/>
      <c r="S232" s="57"/>
      <c r="T232"/>
    </row>
    <row r="233" spans="1:20" ht="61.2">
      <c r="A233" s="81" t="s">
        <v>10967</v>
      </c>
      <c r="B233" s="35">
        <v>232</v>
      </c>
      <c r="C233" s="41" t="s">
        <v>25392</v>
      </c>
      <c r="D233" s="87" t="s">
        <v>25393</v>
      </c>
      <c r="E233" s="61">
        <v>1</v>
      </c>
      <c r="F233" s="61">
        <v>43021003</v>
      </c>
      <c r="G233" s="41" t="s">
        <v>25394</v>
      </c>
      <c r="H233" s="41"/>
      <c r="I233" s="41"/>
      <c r="J233" s="41"/>
      <c r="K233" s="41">
        <v>231</v>
      </c>
      <c r="L233" s="41" t="s">
        <v>25394</v>
      </c>
      <c r="M233" s="41" t="s">
        <v>29321</v>
      </c>
      <c r="N233" s="41"/>
      <c r="O233" s="41"/>
      <c r="P233" s="41"/>
      <c r="Q233" s="56" t="s">
        <v>27929</v>
      </c>
      <c r="R233" s="58"/>
      <c r="S233" s="57"/>
      <c r="T233"/>
    </row>
    <row r="234" spans="1:20" ht="51">
      <c r="A234" s="81" t="s">
        <v>10967</v>
      </c>
      <c r="B234" s="35">
        <v>233</v>
      </c>
      <c r="C234" s="41" t="s">
        <v>25390</v>
      </c>
      <c r="D234" s="87" t="s">
        <v>25391</v>
      </c>
      <c r="E234" s="61">
        <v>2</v>
      </c>
      <c r="F234" s="61">
        <v>40005013</v>
      </c>
      <c r="G234" s="41" t="s">
        <v>25354</v>
      </c>
      <c r="H234" s="41"/>
      <c r="I234" s="41"/>
      <c r="J234" s="41"/>
      <c r="K234" s="41">
        <v>251</v>
      </c>
      <c r="L234" s="41" t="s">
        <v>25354</v>
      </c>
      <c r="M234" s="41" t="s">
        <v>29321</v>
      </c>
      <c r="N234" s="41"/>
      <c r="O234" s="41"/>
      <c r="P234" s="41"/>
      <c r="Q234" s="56" t="s">
        <v>27929</v>
      </c>
      <c r="R234" s="58"/>
      <c r="S234" s="57"/>
      <c r="T234"/>
    </row>
    <row r="235" spans="1:20" ht="42">
      <c r="A235" s="81" t="s">
        <v>10967</v>
      </c>
      <c r="B235" s="35">
        <v>234</v>
      </c>
      <c r="C235" s="41" t="s">
        <v>25388</v>
      </c>
      <c r="D235" s="76" t="s">
        <v>25389</v>
      </c>
      <c r="E235" s="61">
        <v>1</v>
      </c>
      <c r="F235" s="61">
        <v>45015020</v>
      </c>
      <c r="G235" s="41"/>
      <c r="H235" s="41"/>
      <c r="I235" s="41"/>
      <c r="J235" s="41"/>
      <c r="K235" s="41"/>
      <c r="L235" s="41"/>
      <c r="M235" s="41"/>
      <c r="N235" s="41"/>
      <c r="O235" s="41"/>
      <c r="P235" s="41"/>
      <c r="Q235" s="82" t="s">
        <v>27956</v>
      </c>
      <c r="R235" s="58"/>
      <c r="S235" s="57"/>
      <c r="T235"/>
    </row>
    <row r="236" spans="1:20" ht="71.400000000000006">
      <c r="A236" s="81" t="s">
        <v>10967</v>
      </c>
      <c r="B236" s="35">
        <v>235</v>
      </c>
      <c r="C236" s="41" t="s">
        <v>25386</v>
      </c>
      <c r="D236" s="87" t="s">
        <v>25387</v>
      </c>
      <c r="E236" s="61">
        <v>639</v>
      </c>
      <c r="F236" s="61">
        <v>40004004</v>
      </c>
      <c r="G236" s="41" t="s">
        <v>25370</v>
      </c>
      <c r="H236" s="41"/>
      <c r="I236" s="41"/>
      <c r="J236" s="41"/>
      <c r="K236" s="41">
        <v>243</v>
      </c>
      <c r="L236" s="41" t="s">
        <v>25370</v>
      </c>
      <c r="M236" s="41" t="s">
        <v>29321</v>
      </c>
      <c r="N236" s="41"/>
      <c r="O236" s="41"/>
      <c r="P236" s="41"/>
      <c r="Q236" s="56" t="s">
        <v>27961</v>
      </c>
      <c r="R236" s="58"/>
      <c r="S236" s="57"/>
      <c r="T236"/>
    </row>
    <row r="237" spans="1:20" ht="51">
      <c r="A237" s="81" t="s">
        <v>10967</v>
      </c>
      <c r="B237" s="35">
        <v>236</v>
      </c>
      <c r="C237" s="41" t="s">
        <v>25384</v>
      </c>
      <c r="D237" s="87" t="s">
        <v>25385</v>
      </c>
      <c r="E237" s="61">
        <v>6</v>
      </c>
      <c r="F237" s="61">
        <v>45006014</v>
      </c>
      <c r="G237" s="41" t="s">
        <v>25370</v>
      </c>
      <c r="H237" s="41">
        <v>6</v>
      </c>
      <c r="I237" s="41"/>
      <c r="J237" s="41"/>
      <c r="K237" s="41">
        <v>243</v>
      </c>
      <c r="L237" s="41" t="s">
        <v>25370</v>
      </c>
      <c r="M237" s="41" t="s">
        <v>29321</v>
      </c>
      <c r="N237" s="41"/>
      <c r="O237" s="41"/>
      <c r="P237" s="41"/>
      <c r="Q237" s="56" t="s">
        <v>27929</v>
      </c>
      <c r="R237" s="58"/>
      <c r="S237" s="57"/>
      <c r="T237"/>
    </row>
    <row r="238" spans="1:20" ht="51">
      <c r="A238" s="81" t="s">
        <v>10967</v>
      </c>
      <c r="B238" s="35">
        <v>237</v>
      </c>
      <c r="C238" s="41" t="s">
        <v>25382</v>
      </c>
      <c r="D238" s="87" t="s">
        <v>25383</v>
      </c>
      <c r="E238" s="61">
        <v>2</v>
      </c>
      <c r="F238" s="61">
        <v>41001038</v>
      </c>
      <c r="G238" s="41" t="s">
        <v>25370</v>
      </c>
      <c r="H238" s="41"/>
      <c r="I238" s="41"/>
      <c r="J238" s="41"/>
      <c r="K238" s="41">
        <v>243</v>
      </c>
      <c r="L238" s="41" t="s">
        <v>25370</v>
      </c>
      <c r="M238" s="41" t="s">
        <v>29321</v>
      </c>
      <c r="N238" s="41"/>
      <c r="O238" s="41"/>
      <c r="P238" s="41"/>
      <c r="Q238" s="56" t="s">
        <v>27933</v>
      </c>
      <c r="R238" s="58"/>
      <c r="S238" s="57"/>
      <c r="T238"/>
    </row>
    <row r="239" spans="1:20" ht="61.2">
      <c r="A239" s="81" t="s">
        <v>10967</v>
      </c>
      <c r="B239" s="35">
        <v>238</v>
      </c>
      <c r="C239" s="41" t="s">
        <v>25380</v>
      </c>
      <c r="D239" s="87" t="s">
        <v>25381</v>
      </c>
      <c r="E239" s="61">
        <v>1</v>
      </c>
      <c r="F239" s="61">
        <v>48004024</v>
      </c>
      <c r="G239" s="41" t="s">
        <v>25370</v>
      </c>
      <c r="H239" s="41"/>
      <c r="I239" s="41"/>
      <c r="J239" s="41"/>
      <c r="K239" s="41">
        <v>243</v>
      </c>
      <c r="L239" s="41" t="s">
        <v>25370</v>
      </c>
      <c r="M239" s="41"/>
      <c r="N239" s="41"/>
      <c r="O239" s="41"/>
      <c r="P239" s="41"/>
      <c r="Q239" s="56" t="s">
        <v>27929</v>
      </c>
      <c r="R239" s="58"/>
      <c r="S239" s="57"/>
      <c r="T239"/>
    </row>
    <row r="240" spans="1:20" ht="51">
      <c r="A240" s="81" t="s">
        <v>10967</v>
      </c>
      <c r="B240" s="35">
        <v>239</v>
      </c>
      <c r="C240" s="41" t="s">
        <v>25378</v>
      </c>
      <c r="D240" s="87" t="s">
        <v>25379</v>
      </c>
      <c r="E240" s="61">
        <v>4</v>
      </c>
      <c r="F240" s="61">
        <v>66019001</v>
      </c>
      <c r="G240" s="86" t="s">
        <v>3800</v>
      </c>
      <c r="H240" s="41"/>
      <c r="I240" s="41"/>
      <c r="J240" s="41"/>
      <c r="K240" s="41">
        <v>1984</v>
      </c>
      <c r="L240" s="86" t="s">
        <v>3800</v>
      </c>
      <c r="M240" s="41">
        <v>3050</v>
      </c>
      <c r="N240" s="86" t="s">
        <v>6692</v>
      </c>
      <c r="O240" s="41"/>
      <c r="P240" s="41"/>
      <c r="Q240" s="56" t="s">
        <v>27967</v>
      </c>
      <c r="R240" s="58"/>
      <c r="S240" s="57"/>
      <c r="T240"/>
    </row>
    <row r="241" spans="1:20" ht="71.400000000000006">
      <c r="A241" s="81" t="s">
        <v>10967</v>
      </c>
      <c r="B241" s="35">
        <v>240</v>
      </c>
      <c r="C241" s="41" t="s">
        <v>25376</v>
      </c>
      <c r="D241" s="87" t="s">
        <v>25377</v>
      </c>
      <c r="E241" s="61">
        <v>100</v>
      </c>
      <c r="F241" s="61">
        <v>40024010</v>
      </c>
      <c r="G241" s="41" t="s">
        <v>25370</v>
      </c>
      <c r="H241" s="41"/>
      <c r="I241" s="41"/>
      <c r="J241" s="41"/>
      <c r="K241" s="41">
        <v>243</v>
      </c>
      <c r="L241" s="41" t="s">
        <v>25370</v>
      </c>
      <c r="M241" s="41"/>
      <c r="N241" s="41"/>
      <c r="O241" s="41"/>
      <c r="P241" s="41"/>
      <c r="Q241" s="56" t="s">
        <v>27974</v>
      </c>
      <c r="R241" s="58"/>
      <c r="S241" s="57"/>
      <c r="T241"/>
    </row>
    <row r="242" spans="1:20" ht="51">
      <c r="A242" s="81" t="s">
        <v>10967</v>
      </c>
      <c r="B242" s="35">
        <v>241</v>
      </c>
      <c r="C242" s="41" t="s">
        <v>25374</v>
      </c>
      <c r="D242" s="87" t="s">
        <v>25375</v>
      </c>
      <c r="E242" s="61">
        <v>1</v>
      </c>
      <c r="F242" s="61">
        <v>42017018</v>
      </c>
      <c r="G242" s="41" t="s">
        <v>25703</v>
      </c>
      <c r="H242" s="41"/>
      <c r="I242" s="41"/>
      <c r="J242" s="41"/>
      <c r="K242" s="41">
        <v>243</v>
      </c>
      <c r="L242" s="41" t="s">
        <v>25370</v>
      </c>
      <c r="M242" s="41">
        <v>1085</v>
      </c>
      <c r="N242" s="41" t="s">
        <v>25703</v>
      </c>
      <c r="O242" s="41"/>
      <c r="P242" s="41"/>
      <c r="Q242" s="56" t="s">
        <v>27930</v>
      </c>
      <c r="R242" s="58"/>
      <c r="S242" s="57"/>
      <c r="T242"/>
    </row>
    <row r="243" spans="1:20" ht="52.2">
      <c r="A243" s="81" t="s">
        <v>10967</v>
      </c>
      <c r="B243" s="35">
        <v>242</v>
      </c>
      <c r="C243" s="41" t="s">
        <v>25372</v>
      </c>
      <c r="D243" s="76" t="s">
        <v>25373</v>
      </c>
      <c r="E243" s="61">
        <v>3</v>
      </c>
      <c r="F243" s="61">
        <v>43004014</v>
      </c>
      <c r="G243" s="41"/>
      <c r="H243" s="41">
        <v>3</v>
      </c>
      <c r="I243" s="41"/>
      <c r="J243" s="41"/>
      <c r="K243" s="41"/>
      <c r="L243" s="41"/>
      <c r="M243" s="41"/>
      <c r="N243" s="41"/>
      <c r="O243" s="41"/>
      <c r="P243" s="41"/>
      <c r="Q243" s="56" t="s">
        <v>27929</v>
      </c>
      <c r="R243" s="58"/>
      <c r="S243" s="57"/>
      <c r="T243"/>
    </row>
    <row r="244" spans="1:20" ht="52.2">
      <c r="A244" s="81" t="s">
        <v>10967</v>
      </c>
      <c r="B244" s="35">
        <v>243</v>
      </c>
      <c r="C244" s="41" t="s">
        <v>25370</v>
      </c>
      <c r="D244" s="76" t="s">
        <v>25371</v>
      </c>
      <c r="E244" s="61">
        <v>154</v>
      </c>
      <c r="F244" s="61">
        <v>40002012</v>
      </c>
      <c r="G244" s="41"/>
      <c r="H244" s="41">
        <v>9</v>
      </c>
      <c r="I244" s="41"/>
      <c r="J244" s="41"/>
      <c r="K244" s="41"/>
      <c r="L244" s="41"/>
      <c r="M244" s="41"/>
      <c r="N244" s="41"/>
      <c r="O244" s="41"/>
      <c r="P244" s="41"/>
      <c r="Q244" s="56" t="s">
        <v>27930</v>
      </c>
      <c r="R244" s="58"/>
      <c r="S244" s="57"/>
      <c r="T244"/>
    </row>
    <row r="245" spans="1:20" ht="51">
      <c r="A245" s="81" t="s">
        <v>10967</v>
      </c>
      <c r="B245" s="35">
        <v>244</v>
      </c>
      <c r="C245" s="41" t="s">
        <v>25368</v>
      </c>
      <c r="D245" s="87" t="s">
        <v>25369</v>
      </c>
      <c r="E245" s="61">
        <v>1</v>
      </c>
      <c r="F245" s="61">
        <v>60004015</v>
      </c>
      <c r="G245" s="41" t="s">
        <v>12200</v>
      </c>
      <c r="H245" s="41"/>
      <c r="I245" s="41"/>
      <c r="J245" s="41"/>
      <c r="K245" s="41">
        <v>245</v>
      </c>
      <c r="L245" s="41" t="s">
        <v>25366</v>
      </c>
      <c r="M245" s="41">
        <v>1985</v>
      </c>
      <c r="N245" s="41" t="s">
        <v>12200</v>
      </c>
      <c r="O245" s="41"/>
      <c r="P245" s="41"/>
      <c r="Q245" s="82" t="s">
        <v>27956</v>
      </c>
      <c r="R245" s="58"/>
      <c r="S245" s="57"/>
      <c r="T245"/>
    </row>
    <row r="246" spans="1:20" ht="61.2">
      <c r="A246" s="81" t="s">
        <v>10967</v>
      </c>
      <c r="B246" s="35">
        <v>245</v>
      </c>
      <c r="C246" s="41" t="s">
        <v>25366</v>
      </c>
      <c r="D246" s="87" t="s">
        <v>25367</v>
      </c>
      <c r="E246" s="61">
        <v>14</v>
      </c>
      <c r="F246" s="61">
        <v>40017025</v>
      </c>
      <c r="G246" s="41" t="s">
        <v>25370</v>
      </c>
      <c r="H246" s="41">
        <v>2</v>
      </c>
      <c r="I246" s="41"/>
      <c r="J246" s="41"/>
      <c r="K246" s="41">
        <v>243</v>
      </c>
      <c r="L246" s="41" t="s">
        <v>25370</v>
      </c>
      <c r="M246" s="41" t="s">
        <v>29321</v>
      </c>
      <c r="N246" s="41"/>
      <c r="O246" s="41"/>
      <c r="P246" s="41"/>
      <c r="Q246" s="56" t="s">
        <v>27930</v>
      </c>
      <c r="R246" s="58"/>
      <c r="S246" s="57"/>
      <c r="T246"/>
    </row>
    <row r="247" spans="1:20" ht="61.2">
      <c r="A247" s="81" t="s">
        <v>10967</v>
      </c>
      <c r="B247" s="35">
        <v>246</v>
      </c>
      <c r="C247" s="41" t="s">
        <v>25364</v>
      </c>
      <c r="D247" s="87" t="s">
        <v>25365</v>
      </c>
      <c r="E247" s="61">
        <v>1</v>
      </c>
      <c r="F247" s="61">
        <v>45010028</v>
      </c>
      <c r="G247" s="41" t="s">
        <v>17500</v>
      </c>
      <c r="H247" s="41"/>
      <c r="I247" s="41"/>
      <c r="J247" s="41"/>
      <c r="K247" s="41">
        <v>243</v>
      </c>
      <c r="L247" s="41" t="s">
        <v>25370</v>
      </c>
      <c r="M247" s="41">
        <v>5443</v>
      </c>
      <c r="N247" s="41" t="s">
        <v>17500</v>
      </c>
      <c r="O247" s="41"/>
      <c r="P247" s="41"/>
      <c r="Q247" s="56" t="s">
        <v>27930</v>
      </c>
      <c r="R247" s="58"/>
      <c r="S247" s="57"/>
      <c r="T247"/>
    </row>
    <row r="248" spans="1:20" ht="51">
      <c r="A248" s="81" t="s">
        <v>10967</v>
      </c>
      <c r="B248" s="35">
        <v>247</v>
      </c>
      <c r="C248" s="41" t="s">
        <v>25362</v>
      </c>
      <c r="D248" s="87" t="s">
        <v>25363</v>
      </c>
      <c r="E248" s="61">
        <v>1</v>
      </c>
      <c r="F248" s="61">
        <v>54005025</v>
      </c>
      <c r="G248" s="41" t="s">
        <v>25370</v>
      </c>
      <c r="H248" s="41"/>
      <c r="I248" s="41"/>
      <c r="J248" s="41"/>
      <c r="K248" s="41">
        <v>243</v>
      </c>
      <c r="L248" s="41" t="s">
        <v>25370</v>
      </c>
      <c r="M248" s="41" t="s">
        <v>29321</v>
      </c>
      <c r="N248" s="41"/>
      <c r="O248" s="41"/>
      <c r="P248" s="41"/>
      <c r="Q248" s="56" t="s">
        <v>27933</v>
      </c>
      <c r="R248" s="58"/>
      <c r="S248" s="57"/>
      <c r="T248"/>
    </row>
    <row r="249" spans="1:20" ht="61.2">
      <c r="A249" s="81" t="s">
        <v>10967</v>
      </c>
      <c r="B249" s="35">
        <v>248</v>
      </c>
      <c r="C249" s="41" t="s">
        <v>25360</v>
      </c>
      <c r="D249" s="87" t="s">
        <v>25361</v>
      </c>
      <c r="E249" s="61">
        <v>3</v>
      </c>
      <c r="F249" s="61">
        <v>46009009</v>
      </c>
      <c r="G249" s="41" t="s">
        <v>21621</v>
      </c>
      <c r="H249" s="41"/>
      <c r="I249" s="41"/>
      <c r="J249" s="41"/>
      <c r="K249" s="41">
        <v>1507</v>
      </c>
      <c r="L249" s="41" t="s">
        <v>21621</v>
      </c>
      <c r="M249" s="41"/>
      <c r="N249" s="41"/>
      <c r="O249" s="41"/>
      <c r="P249" s="41"/>
      <c r="Q249" s="56" t="s">
        <v>27929</v>
      </c>
      <c r="R249" s="58"/>
      <c r="S249" s="57"/>
      <c r="T249"/>
    </row>
    <row r="250" spans="1:20" ht="51">
      <c r="A250" s="81" t="s">
        <v>10967</v>
      </c>
      <c r="B250" s="35">
        <v>249</v>
      </c>
      <c r="C250" s="41" t="s">
        <v>25358</v>
      </c>
      <c r="D250" s="87" t="s">
        <v>25359</v>
      </c>
      <c r="E250" s="61">
        <v>3</v>
      </c>
      <c r="F250" s="61">
        <v>44025027</v>
      </c>
      <c r="G250" s="41" t="s">
        <v>22946</v>
      </c>
      <c r="H250" s="41"/>
      <c r="I250" s="41"/>
      <c r="J250" s="41"/>
      <c r="K250" s="41">
        <v>1</v>
      </c>
      <c r="L250" s="41" t="s">
        <v>3647</v>
      </c>
      <c r="M250" s="41">
        <v>3056</v>
      </c>
      <c r="N250" s="41" t="s">
        <v>22946</v>
      </c>
      <c r="O250" s="41"/>
      <c r="P250" s="41"/>
      <c r="Q250" s="56" t="s">
        <v>27930</v>
      </c>
      <c r="R250" s="58"/>
      <c r="S250" s="57"/>
      <c r="T250"/>
    </row>
    <row r="251" spans="1:20" ht="52.2">
      <c r="A251" s="81" t="s">
        <v>10967</v>
      </c>
      <c r="B251" s="35">
        <v>250</v>
      </c>
      <c r="C251" s="41" t="s">
        <v>25356</v>
      </c>
      <c r="D251" s="76" t="s">
        <v>25357</v>
      </c>
      <c r="E251" s="61">
        <v>1</v>
      </c>
      <c r="F251" s="61">
        <v>43019039</v>
      </c>
      <c r="G251" s="41"/>
      <c r="H251" s="41"/>
      <c r="I251" s="41"/>
      <c r="J251" s="41"/>
      <c r="K251" s="41"/>
      <c r="L251" s="41"/>
      <c r="M251" s="41"/>
      <c r="N251" s="41"/>
      <c r="O251" s="41"/>
      <c r="P251" s="41"/>
      <c r="Q251" s="82" t="s">
        <v>27956</v>
      </c>
      <c r="R251" s="58"/>
      <c r="S251" s="57"/>
      <c r="T251"/>
    </row>
    <row r="252" spans="1:20" ht="42">
      <c r="A252" s="81" t="s">
        <v>10967</v>
      </c>
      <c r="B252" s="35">
        <v>251</v>
      </c>
      <c r="C252" s="41" t="s">
        <v>25354</v>
      </c>
      <c r="D252" s="76" t="s">
        <v>25355</v>
      </c>
      <c r="E252" s="61"/>
      <c r="F252" s="61"/>
      <c r="G252" s="41"/>
      <c r="H252" s="41">
        <v>9</v>
      </c>
      <c r="I252" s="41"/>
      <c r="J252" s="41"/>
      <c r="K252" s="41"/>
      <c r="L252" s="41"/>
      <c r="M252" s="41"/>
      <c r="N252" s="41"/>
      <c r="O252" s="41"/>
      <c r="P252" s="41"/>
      <c r="Q252" s="82" t="s">
        <v>27956</v>
      </c>
      <c r="R252" s="58"/>
      <c r="S252" s="57"/>
      <c r="T252"/>
    </row>
    <row r="253" spans="1:20" ht="51">
      <c r="A253" s="81" t="s">
        <v>10967</v>
      </c>
      <c r="B253" s="35">
        <v>252</v>
      </c>
      <c r="C253" s="41" t="s">
        <v>25352</v>
      </c>
      <c r="D253" s="87" t="s">
        <v>25353</v>
      </c>
      <c r="E253" s="61">
        <v>1</v>
      </c>
      <c r="F253" s="61">
        <v>59003012</v>
      </c>
      <c r="G253" s="41" t="s">
        <v>25354</v>
      </c>
      <c r="H253" s="41"/>
      <c r="I253" s="41"/>
      <c r="J253" s="41"/>
      <c r="K253" s="41">
        <v>251</v>
      </c>
      <c r="L253" s="41" t="s">
        <v>25354</v>
      </c>
      <c r="M253" s="41" t="s">
        <v>29321</v>
      </c>
      <c r="N253" s="41"/>
      <c r="O253" s="41"/>
      <c r="P253" s="41"/>
      <c r="Q253" s="56" t="s">
        <v>27930</v>
      </c>
      <c r="R253" s="58"/>
      <c r="S253" s="57"/>
      <c r="T253"/>
    </row>
    <row r="254" spans="1:20" ht="51">
      <c r="A254" s="81" t="s">
        <v>10967</v>
      </c>
      <c r="B254" s="35">
        <v>253</v>
      </c>
      <c r="C254" s="41" t="s">
        <v>25350</v>
      </c>
      <c r="D254" s="87" t="s">
        <v>25351</v>
      </c>
      <c r="E254" s="61">
        <v>1</v>
      </c>
      <c r="F254" s="61">
        <v>50002028</v>
      </c>
      <c r="G254" s="41" t="s">
        <v>22904</v>
      </c>
      <c r="H254" s="41"/>
      <c r="I254" s="41"/>
      <c r="J254" s="41"/>
      <c r="K254" s="41">
        <v>1</v>
      </c>
      <c r="L254" s="41" t="s">
        <v>3647</v>
      </c>
      <c r="M254" s="41">
        <v>3077</v>
      </c>
      <c r="N254" s="41" t="s">
        <v>22904</v>
      </c>
      <c r="O254" s="41"/>
      <c r="P254" s="41"/>
      <c r="Q254" s="56" t="s">
        <v>27930</v>
      </c>
      <c r="R254" s="58"/>
      <c r="S254" s="57"/>
      <c r="T254"/>
    </row>
    <row r="255" spans="1:20" ht="42">
      <c r="A255" s="81" t="s">
        <v>10967</v>
      </c>
      <c r="B255" s="35">
        <v>254</v>
      </c>
      <c r="C255" s="41" t="s">
        <v>25348</v>
      </c>
      <c r="D255" s="76" t="s">
        <v>25349</v>
      </c>
      <c r="E255" s="61">
        <v>11</v>
      </c>
      <c r="F255" s="61">
        <v>41005003</v>
      </c>
      <c r="G255" s="41"/>
      <c r="H255" s="41"/>
      <c r="I255" s="41"/>
      <c r="J255" s="41"/>
      <c r="K255" s="41"/>
      <c r="L255" s="41"/>
      <c r="M255" s="41"/>
      <c r="N255" s="41"/>
      <c r="O255" s="41"/>
      <c r="P255" s="41"/>
      <c r="Q255" s="82" t="s">
        <v>27956</v>
      </c>
      <c r="R255" s="58"/>
      <c r="S255" s="57"/>
      <c r="T255"/>
    </row>
    <row r="256" spans="1:20" ht="61.2">
      <c r="A256" s="81" t="s">
        <v>10967</v>
      </c>
      <c r="B256" s="35">
        <v>255</v>
      </c>
      <c r="C256" s="41" t="s">
        <v>25346</v>
      </c>
      <c r="D256" s="87" t="s">
        <v>25347</v>
      </c>
      <c r="E256" s="61">
        <v>1</v>
      </c>
      <c r="F256" s="61">
        <v>58013017</v>
      </c>
      <c r="G256" s="41" t="s">
        <v>22896</v>
      </c>
      <c r="H256" s="41"/>
      <c r="I256" s="41"/>
      <c r="J256" s="41"/>
      <c r="K256" s="41">
        <v>1</v>
      </c>
      <c r="L256" s="41" t="s">
        <v>3647</v>
      </c>
      <c r="M256" s="41">
        <v>3081</v>
      </c>
      <c r="N256" s="41" t="s">
        <v>22896</v>
      </c>
      <c r="O256" s="41"/>
      <c r="P256" s="41"/>
      <c r="Q256" s="56" t="s">
        <v>27930</v>
      </c>
      <c r="R256" s="58"/>
      <c r="S256" s="57"/>
      <c r="T256"/>
    </row>
    <row r="257" spans="1:20" ht="52.2">
      <c r="A257" s="81" t="s">
        <v>10967</v>
      </c>
      <c r="B257" s="35">
        <v>256</v>
      </c>
      <c r="C257" s="41" t="s">
        <v>25344</v>
      </c>
      <c r="D257" s="76" t="s">
        <v>25345</v>
      </c>
      <c r="E257" s="61">
        <v>5</v>
      </c>
      <c r="F257" s="61">
        <v>40010003</v>
      </c>
      <c r="G257" s="41"/>
      <c r="H257" s="41"/>
      <c r="I257" s="41"/>
      <c r="J257" s="41"/>
      <c r="K257" s="41"/>
      <c r="L257" s="41"/>
      <c r="M257" s="41"/>
      <c r="N257" s="41"/>
      <c r="O257" s="41"/>
      <c r="P257" s="41"/>
      <c r="Q257" s="56" t="s">
        <v>27958</v>
      </c>
      <c r="R257" s="58"/>
      <c r="S257" s="57"/>
      <c r="T257"/>
    </row>
    <row r="258" spans="1:20" ht="61.2">
      <c r="A258" s="81" t="s">
        <v>10967</v>
      </c>
      <c r="B258" s="35">
        <v>257</v>
      </c>
      <c r="C258" s="41" t="s">
        <v>25342</v>
      </c>
      <c r="D258" s="87" t="s">
        <v>25343</v>
      </c>
      <c r="E258" s="61">
        <v>2</v>
      </c>
      <c r="F258" s="61">
        <v>40003012</v>
      </c>
      <c r="G258" s="41" t="s">
        <v>21621</v>
      </c>
      <c r="H258" s="41">
        <v>3</v>
      </c>
      <c r="I258" s="41"/>
      <c r="J258" s="41"/>
      <c r="K258" s="41">
        <v>1507</v>
      </c>
      <c r="L258" s="41" t="s">
        <v>21621</v>
      </c>
      <c r="M258" s="41" t="s">
        <v>29321</v>
      </c>
      <c r="N258" s="41"/>
      <c r="O258" s="41"/>
      <c r="P258" s="41"/>
      <c r="Q258" s="82" t="s">
        <v>27956</v>
      </c>
      <c r="R258" s="58"/>
      <c r="S258" s="57"/>
      <c r="T258"/>
    </row>
    <row r="259" spans="1:20" ht="52.2">
      <c r="A259" s="81" t="s">
        <v>10967</v>
      </c>
      <c r="B259" s="35">
        <v>258</v>
      </c>
      <c r="C259" s="41" t="s">
        <v>25340</v>
      </c>
      <c r="D259" s="76" t="s">
        <v>25341</v>
      </c>
      <c r="E259" s="61">
        <v>3</v>
      </c>
      <c r="F259" s="61">
        <v>40008020</v>
      </c>
      <c r="G259" s="41"/>
      <c r="H259" s="41"/>
      <c r="I259" s="41"/>
      <c r="J259" s="41"/>
      <c r="K259" s="41"/>
      <c r="L259" s="41"/>
      <c r="M259" s="41"/>
      <c r="N259" s="41"/>
      <c r="O259" s="41"/>
      <c r="P259" s="41"/>
      <c r="Q259" s="82" t="s">
        <v>27956</v>
      </c>
      <c r="R259" s="58"/>
      <c r="S259" s="57"/>
      <c r="T259"/>
    </row>
    <row r="260" spans="1:20" ht="51">
      <c r="A260" s="81" t="s">
        <v>10967</v>
      </c>
      <c r="B260" s="35">
        <v>259</v>
      </c>
      <c r="C260" s="41" t="s">
        <v>25338</v>
      </c>
      <c r="D260" s="87" t="s">
        <v>25339</v>
      </c>
      <c r="E260" s="61">
        <v>1</v>
      </c>
      <c r="F260" s="61">
        <v>61002012</v>
      </c>
      <c r="G260" s="41" t="s">
        <v>26489</v>
      </c>
      <c r="H260" s="41">
        <v>1</v>
      </c>
      <c r="I260" s="41"/>
      <c r="J260" s="41"/>
      <c r="K260" s="41">
        <v>138</v>
      </c>
      <c r="L260" s="41" t="s">
        <v>26489</v>
      </c>
      <c r="M260" s="41" t="s">
        <v>29321</v>
      </c>
      <c r="N260" s="41"/>
      <c r="O260" s="41"/>
      <c r="P260" s="41"/>
      <c r="Q260" s="82" t="s">
        <v>27956</v>
      </c>
      <c r="R260" s="58"/>
      <c r="S260" s="57"/>
      <c r="T260"/>
    </row>
    <row r="261" spans="1:20" ht="62.4">
      <c r="A261" s="81" t="s">
        <v>10967</v>
      </c>
      <c r="B261" s="35">
        <v>260</v>
      </c>
      <c r="C261" s="41" t="s">
        <v>25336</v>
      </c>
      <c r="D261" s="76" t="s">
        <v>25337</v>
      </c>
      <c r="E261" s="61">
        <v>10</v>
      </c>
      <c r="F261" s="61">
        <v>40013029</v>
      </c>
      <c r="G261" s="41"/>
      <c r="H261" s="41">
        <v>3</v>
      </c>
      <c r="I261" s="41"/>
      <c r="J261" s="41"/>
      <c r="K261" s="41"/>
      <c r="L261" s="41"/>
      <c r="M261" s="41"/>
      <c r="N261" s="41"/>
      <c r="O261" s="41"/>
      <c r="P261" s="41"/>
      <c r="Q261" s="56" t="s">
        <v>27933</v>
      </c>
      <c r="R261" s="58"/>
      <c r="S261" s="57"/>
      <c r="T261"/>
    </row>
    <row r="262" spans="1:20" ht="51">
      <c r="A262" s="81" t="s">
        <v>10967</v>
      </c>
      <c r="B262" s="35">
        <v>261</v>
      </c>
      <c r="C262" s="41" t="s">
        <v>25334</v>
      </c>
      <c r="D262" s="87" t="s">
        <v>25335</v>
      </c>
      <c r="E262" s="61">
        <v>1</v>
      </c>
      <c r="F262" s="61">
        <v>61003016</v>
      </c>
      <c r="G262" s="41" t="s">
        <v>22800</v>
      </c>
      <c r="H262" s="41"/>
      <c r="I262" s="41"/>
      <c r="J262" s="41"/>
      <c r="K262" s="41">
        <v>1</v>
      </c>
      <c r="L262" s="41" t="s">
        <v>3647</v>
      </c>
      <c r="M262" s="41">
        <v>3129</v>
      </c>
      <c r="N262" s="41" t="s">
        <v>22800</v>
      </c>
      <c r="O262" s="41"/>
      <c r="P262" s="41"/>
      <c r="Q262" s="56" t="s">
        <v>27930</v>
      </c>
      <c r="R262" s="58"/>
      <c r="S262" s="57"/>
      <c r="T262"/>
    </row>
    <row r="263" spans="1:20" ht="61.2">
      <c r="A263" s="81" t="s">
        <v>10967</v>
      </c>
      <c r="B263" s="35">
        <v>262</v>
      </c>
      <c r="C263" s="41" t="s">
        <v>25332</v>
      </c>
      <c r="D263" s="87" t="s">
        <v>25333</v>
      </c>
      <c r="E263" s="61">
        <v>1</v>
      </c>
      <c r="F263" s="61">
        <v>60005004</v>
      </c>
      <c r="G263" s="41" t="s">
        <v>25330</v>
      </c>
      <c r="H263" s="41"/>
      <c r="I263" s="41"/>
      <c r="J263" s="41"/>
      <c r="K263" s="41">
        <v>263</v>
      </c>
      <c r="L263" s="41" t="s">
        <v>25330</v>
      </c>
      <c r="M263" s="41" t="s">
        <v>29321</v>
      </c>
      <c r="N263" s="41"/>
      <c r="O263" s="41"/>
      <c r="P263" s="41"/>
      <c r="Q263" s="56" t="s">
        <v>27930</v>
      </c>
      <c r="R263" s="58"/>
      <c r="S263" s="57"/>
      <c r="T263"/>
    </row>
    <row r="264" spans="1:20" ht="61.2">
      <c r="A264" s="81" t="s">
        <v>10967</v>
      </c>
      <c r="B264" s="35">
        <v>263</v>
      </c>
      <c r="C264" s="41" t="s">
        <v>25330</v>
      </c>
      <c r="D264" s="87" t="s">
        <v>25331</v>
      </c>
      <c r="E264" s="61">
        <v>1</v>
      </c>
      <c r="F264" s="61">
        <v>60001004</v>
      </c>
      <c r="G264" s="41" t="s">
        <v>22792</v>
      </c>
      <c r="H264" s="41">
        <v>1</v>
      </c>
      <c r="I264" s="41"/>
      <c r="J264" s="41"/>
      <c r="K264" s="41">
        <v>1</v>
      </c>
      <c r="L264" s="41" t="s">
        <v>3647</v>
      </c>
      <c r="M264" s="41">
        <v>3133</v>
      </c>
      <c r="N264" s="41" t="s">
        <v>22792</v>
      </c>
      <c r="O264" s="41"/>
      <c r="P264" s="41"/>
      <c r="Q264" s="56" t="s">
        <v>27930</v>
      </c>
      <c r="R264" s="58"/>
      <c r="S264" s="57"/>
      <c r="T264"/>
    </row>
    <row r="265" spans="1:20" ht="71.400000000000006">
      <c r="A265" s="81" t="s">
        <v>10967</v>
      </c>
      <c r="B265" s="35">
        <v>264</v>
      </c>
      <c r="C265" s="41" t="s">
        <v>25328</v>
      </c>
      <c r="D265" s="87" t="s">
        <v>25329</v>
      </c>
      <c r="E265" s="61">
        <v>43</v>
      </c>
      <c r="F265" s="61">
        <v>40018015</v>
      </c>
      <c r="G265" s="41" t="s">
        <v>22632</v>
      </c>
      <c r="H265" s="41">
        <v>5</v>
      </c>
      <c r="I265" s="41"/>
      <c r="J265" s="41"/>
      <c r="K265" s="41">
        <v>1</v>
      </c>
      <c r="L265" s="41" t="s">
        <v>3647</v>
      </c>
      <c r="M265" s="41">
        <v>3313</v>
      </c>
      <c r="N265" s="41" t="s">
        <v>22632</v>
      </c>
      <c r="O265" s="41"/>
      <c r="P265" s="41"/>
      <c r="Q265" s="56" t="s">
        <v>27929</v>
      </c>
      <c r="R265" s="58"/>
      <c r="S265" s="57"/>
      <c r="T265"/>
    </row>
    <row r="266" spans="1:20" ht="61.2">
      <c r="A266" s="81" t="s">
        <v>10967</v>
      </c>
      <c r="B266" s="35">
        <v>265</v>
      </c>
      <c r="C266" s="41" t="s">
        <v>25326</v>
      </c>
      <c r="D266" s="87" t="s">
        <v>25327</v>
      </c>
      <c r="E266" s="61">
        <v>4</v>
      </c>
      <c r="F266" s="61">
        <v>41003028</v>
      </c>
      <c r="G266" s="41" t="s">
        <v>25328</v>
      </c>
      <c r="H266" s="41"/>
      <c r="I266" s="41"/>
      <c r="J266" s="41"/>
      <c r="K266" s="41">
        <v>264</v>
      </c>
      <c r="L266" s="41" t="s">
        <v>25328</v>
      </c>
      <c r="M266" s="41" t="s">
        <v>29321</v>
      </c>
      <c r="N266" s="41"/>
      <c r="O266" s="41"/>
      <c r="P266" s="41"/>
      <c r="Q266" s="82" t="s">
        <v>27956</v>
      </c>
      <c r="R266" s="58"/>
      <c r="S266" s="57"/>
      <c r="T266"/>
    </row>
    <row r="267" spans="1:20" ht="61.2">
      <c r="A267" s="81" t="s">
        <v>10967</v>
      </c>
      <c r="B267" s="35">
        <v>266</v>
      </c>
      <c r="C267" s="41" t="s">
        <v>25324</v>
      </c>
      <c r="D267" s="87" t="s">
        <v>25325</v>
      </c>
      <c r="E267" s="61">
        <v>173</v>
      </c>
      <c r="F267" s="61">
        <v>40001021</v>
      </c>
      <c r="G267" s="41" t="s">
        <v>25328</v>
      </c>
      <c r="H267" s="41"/>
      <c r="I267" s="41"/>
      <c r="J267" s="41"/>
      <c r="K267" s="41">
        <v>264</v>
      </c>
      <c r="L267" s="41" t="s">
        <v>25328</v>
      </c>
      <c r="M267" s="41" t="s">
        <v>29321</v>
      </c>
      <c r="N267" s="41"/>
      <c r="O267" s="41"/>
      <c r="P267" s="41"/>
      <c r="Q267" s="82" t="s">
        <v>27956</v>
      </c>
      <c r="R267" s="58"/>
      <c r="S267" s="57"/>
      <c r="T267"/>
    </row>
    <row r="268" spans="1:20" ht="51">
      <c r="A268" s="81" t="s">
        <v>10967</v>
      </c>
      <c r="B268" s="35">
        <v>267</v>
      </c>
      <c r="C268" s="41" t="s">
        <v>25322</v>
      </c>
      <c r="D268" s="87" t="s">
        <v>25323</v>
      </c>
      <c r="E268" s="61">
        <v>1</v>
      </c>
      <c r="F268" s="61">
        <v>44014017</v>
      </c>
      <c r="G268" s="41" t="s">
        <v>22770</v>
      </c>
      <c r="H268" s="41"/>
      <c r="I268" s="41"/>
      <c r="J268" s="41"/>
      <c r="K268" s="41">
        <v>1</v>
      </c>
      <c r="L268" s="41" t="s">
        <v>3647</v>
      </c>
      <c r="M268" s="41">
        <v>3144</v>
      </c>
      <c r="N268" s="41" t="s">
        <v>22770</v>
      </c>
      <c r="O268" s="41"/>
      <c r="P268" s="41"/>
      <c r="Q268" s="56" t="s">
        <v>27930</v>
      </c>
      <c r="R268" s="58"/>
      <c r="S268" s="57"/>
      <c r="T268"/>
    </row>
    <row r="269" spans="1:20" ht="51">
      <c r="A269" s="81" t="s">
        <v>10967</v>
      </c>
      <c r="B269" s="35">
        <v>268</v>
      </c>
      <c r="C269" s="41" t="s">
        <v>25320</v>
      </c>
      <c r="D269" s="87" t="s">
        <v>25321</v>
      </c>
      <c r="E269" s="61">
        <v>47</v>
      </c>
      <c r="F269" s="61">
        <v>40009010</v>
      </c>
      <c r="G269" s="41" t="s">
        <v>25328</v>
      </c>
      <c r="H269" s="41"/>
      <c r="I269" s="41"/>
      <c r="J269" s="41"/>
      <c r="K269" s="41">
        <v>264</v>
      </c>
      <c r="L269" s="41" t="s">
        <v>25328</v>
      </c>
      <c r="M269" s="41" t="s">
        <v>29321</v>
      </c>
      <c r="N269" s="41"/>
      <c r="O269" s="41"/>
      <c r="P269" s="41"/>
      <c r="Q269" s="56" t="s">
        <v>27930</v>
      </c>
      <c r="R269" s="58"/>
      <c r="S269" s="57"/>
      <c r="T269"/>
    </row>
    <row r="270" spans="1:20" ht="51">
      <c r="A270" s="81" t="s">
        <v>10967</v>
      </c>
      <c r="B270" s="35">
        <v>269</v>
      </c>
      <c r="C270" s="41" t="s">
        <v>25318</v>
      </c>
      <c r="D270" s="87" t="s">
        <v>25319</v>
      </c>
      <c r="E270" s="61">
        <v>2</v>
      </c>
      <c r="F270" s="61">
        <v>54003003</v>
      </c>
      <c r="G270" s="41" t="s">
        <v>22732</v>
      </c>
      <c r="H270" s="41"/>
      <c r="I270" s="41"/>
      <c r="J270" s="41"/>
      <c r="K270" s="41">
        <v>1</v>
      </c>
      <c r="L270" s="41" t="s">
        <v>3647</v>
      </c>
      <c r="M270" s="41">
        <v>3163</v>
      </c>
      <c r="N270" s="41" t="s">
        <v>22732</v>
      </c>
      <c r="O270" s="41"/>
      <c r="P270" s="41"/>
      <c r="Q270" s="56" t="s">
        <v>27930</v>
      </c>
      <c r="R270" s="58"/>
      <c r="S270" s="57"/>
      <c r="T270"/>
    </row>
    <row r="271" spans="1:20" ht="61.2">
      <c r="A271" s="81" t="s">
        <v>10967</v>
      </c>
      <c r="B271" s="35">
        <v>270</v>
      </c>
      <c r="C271" s="41" t="s">
        <v>25316</v>
      </c>
      <c r="D271" s="87" t="s">
        <v>25317</v>
      </c>
      <c r="E271" s="61">
        <v>1</v>
      </c>
      <c r="F271" s="61">
        <v>59005004</v>
      </c>
      <c r="G271" s="41" t="s">
        <v>25336</v>
      </c>
      <c r="H271" s="41"/>
      <c r="I271" s="41"/>
      <c r="J271" s="41"/>
      <c r="K271" s="41">
        <v>260</v>
      </c>
      <c r="L271" s="41" t="s">
        <v>25336</v>
      </c>
      <c r="M271" s="41" t="s">
        <v>29321</v>
      </c>
      <c r="N271" s="41"/>
      <c r="O271" s="41"/>
      <c r="P271" s="41"/>
      <c r="Q271" s="56" t="s">
        <v>27929</v>
      </c>
      <c r="R271" s="58"/>
      <c r="S271" s="57"/>
      <c r="T271"/>
    </row>
    <row r="272" spans="1:20" ht="51">
      <c r="A272" s="81" t="s">
        <v>10967</v>
      </c>
      <c r="B272" s="35">
        <v>271</v>
      </c>
      <c r="C272" s="41" t="s">
        <v>25314</v>
      </c>
      <c r="D272" s="87" t="s">
        <v>25315</v>
      </c>
      <c r="E272" s="61">
        <v>1</v>
      </c>
      <c r="F272" s="61">
        <v>66021020</v>
      </c>
      <c r="G272" s="41" t="s">
        <v>22690</v>
      </c>
      <c r="H272" s="41"/>
      <c r="I272" s="41"/>
      <c r="J272" s="41"/>
      <c r="K272" s="41">
        <v>1</v>
      </c>
      <c r="L272" s="41" t="s">
        <v>3647</v>
      </c>
      <c r="M272" s="41">
        <v>3184</v>
      </c>
      <c r="N272" s="41" t="s">
        <v>22690</v>
      </c>
      <c r="O272" s="41"/>
      <c r="P272" s="41"/>
      <c r="Q272" s="82" t="s">
        <v>27956</v>
      </c>
      <c r="R272" s="58"/>
      <c r="S272" s="57"/>
      <c r="T272"/>
    </row>
    <row r="273" spans="1:20" ht="51">
      <c r="A273" s="81" t="s">
        <v>10967</v>
      </c>
      <c r="B273" s="35">
        <v>272</v>
      </c>
      <c r="C273" s="41" t="s">
        <v>25312</v>
      </c>
      <c r="D273" s="87" t="s">
        <v>25313</v>
      </c>
      <c r="E273" s="61">
        <v>4</v>
      </c>
      <c r="F273" s="61">
        <v>40022005</v>
      </c>
      <c r="G273" s="41" t="s">
        <v>22660</v>
      </c>
      <c r="H273" s="41"/>
      <c r="I273" s="41"/>
      <c r="J273" s="41"/>
      <c r="K273" s="41">
        <v>1</v>
      </c>
      <c r="L273" s="41" t="s">
        <v>3647</v>
      </c>
      <c r="M273" s="41">
        <v>3199</v>
      </c>
      <c r="N273" s="41" t="s">
        <v>22660</v>
      </c>
      <c r="O273" s="41"/>
      <c r="P273" s="41"/>
      <c r="Q273" s="56" t="s">
        <v>27929</v>
      </c>
      <c r="R273" s="58"/>
      <c r="S273" s="57"/>
      <c r="T273"/>
    </row>
    <row r="274" spans="1:20" ht="51">
      <c r="A274" s="81" t="s">
        <v>10967</v>
      </c>
      <c r="B274" s="35">
        <v>273</v>
      </c>
      <c r="C274" s="41" t="s">
        <v>25310</v>
      </c>
      <c r="D274" s="87" t="s">
        <v>25311</v>
      </c>
      <c r="E274" s="61">
        <v>5</v>
      </c>
      <c r="F274" s="61">
        <v>42001006</v>
      </c>
      <c r="G274" s="41" t="s">
        <v>22656</v>
      </c>
      <c r="H274" s="41">
        <v>1</v>
      </c>
      <c r="I274" s="41"/>
      <c r="J274" s="41"/>
      <c r="K274" s="41">
        <v>1</v>
      </c>
      <c r="L274" s="41" t="s">
        <v>3647</v>
      </c>
      <c r="M274" s="41">
        <v>3201</v>
      </c>
      <c r="N274" s="41" t="s">
        <v>22656</v>
      </c>
      <c r="O274" s="41"/>
      <c r="P274" s="41"/>
      <c r="Q274" s="56" t="s">
        <v>27930</v>
      </c>
      <c r="R274" s="58"/>
      <c r="S274" s="57"/>
      <c r="T274"/>
    </row>
    <row r="275" spans="1:20" ht="51">
      <c r="A275" s="81" t="s">
        <v>10967</v>
      </c>
      <c r="B275" s="35">
        <v>274</v>
      </c>
      <c r="C275" s="41" t="s">
        <v>25308</v>
      </c>
      <c r="D275" s="87" t="s">
        <v>25309</v>
      </c>
      <c r="E275" s="61">
        <v>2</v>
      </c>
      <c r="F275" s="61">
        <v>52002010</v>
      </c>
      <c r="G275" s="41" t="s">
        <v>25310</v>
      </c>
      <c r="H275" s="41"/>
      <c r="I275" s="41"/>
      <c r="J275" s="41"/>
      <c r="K275" s="41">
        <v>273</v>
      </c>
      <c r="L275" s="41" t="s">
        <v>25310</v>
      </c>
      <c r="M275" s="41" t="s">
        <v>29321</v>
      </c>
      <c r="N275" s="41"/>
      <c r="O275" s="41"/>
      <c r="P275" s="41"/>
      <c r="Q275" s="56" t="s">
        <v>27933</v>
      </c>
      <c r="R275" s="58"/>
      <c r="S275" s="57"/>
      <c r="T275"/>
    </row>
    <row r="276" spans="1:20" ht="51">
      <c r="A276" s="81" t="s">
        <v>10967</v>
      </c>
      <c r="B276" s="35">
        <v>275</v>
      </c>
      <c r="C276" s="41" t="s">
        <v>25306</v>
      </c>
      <c r="D276" s="87" t="s">
        <v>25307</v>
      </c>
      <c r="E276" s="61">
        <v>2</v>
      </c>
      <c r="F276" s="61">
        <v>40028014</v>
      </c>
      <c r="G276" s="41" t="s">
        <v>22642</v>
      </c>
      <c r="H276" s="41"/>
      <c r="I276" s="41"/>
      <c r="J276" s="41"/>
      <c r="K276" s="41">
        <v>1</v>
      </c>
      <c r="L276" s="41" t="s">
        <v>3647</v>
      </c>
      <c r="M276" s="41">
        <v>3308</v>
      </c>
      <c r="N276" s="41" t="s">
        <v>22642</v>
      </c>
      <c r="O276" s="41"/>
      <c r="P276" s="41"/>
      <c r="Q276" s="56" t="s">
        <v>27930</v>
      </c>
      <c r="R276" s="58"/>
      <c r="S276" s="57"/>
      <c r="T276"/>
    </row>
    <row r="277" spans="1:20" ht="61.2">
      <c r="A277" s="81" t="s">
        <v>10967</v>
      </c>
      <c r="B277" s="35">
        <v>276</v>
      </c>
      <c r="C277" s="41" t="s">
        <v>25304</v>
      </c>
      <c r="D277" s="87" t="s">
        <v>25305</v>
      </c>
      <c r="E277" s="61">
        <v>2</v>
      </c>
      <c r="F277" s="61">
        <v>58006017</v>
      </c>
      <c r="G277" s="41" t="s">
        <v>22566</v>
      </c>
      <c r="H277" s="41"/>
      <c r="I277" s="41"/>
      <c r="J277" s="41"/>
      <c r="K277" s="41">
        <v>1</v>
      </c>
      <c r="L277" s="41" t="s">
        <v>3647</v>
      </c>
      <c r="M277" s="41">
        <v>3346</v>
      </c>
      <c r="N277" s="41" t="s">
        <v>22566</v>
      </c>
      <c r="O277" s="41"/>
      <c r="P277" s="41"/>
      <c r="Q277" s="56" t="s">
        <v>27930</v>
      </c>
      <c r="R277" s="58"/>
      <c r="S277" s="57"/>
      <c r="T277"/>
    </row>
    <row r="278" spans="1:20" ht="51">
      <c r="A278" s="81" t="s">
        <v>10967</v>
      </c>
      <c r="B278" s="35">
        <v>277</v>
      </c>
      <c r="C278" s="41" t="s">
        <v>25302</v>
      </c>
      <c r="D278" s="87" t="s">
        <v>25303</v>
      </c>
      <c r="E278" s="61">
        <v>1</v>
      </c>
      <c r="F278" s="61">
        <v>46015058</v>
      </c>
      <c r="G278" s="41" t="s">
        <v>22590</v>
      </c>
      <c r="H278" s="41"/>
      <c r="I278" s="41"/>
      <c r="J278" s="41"/>
      <c r="K278" s="41">
        <v>1</v>
      </c>
      <c r="L278" s="41" t="s">
        <v>3647</v>
      </c>
      <c r="M278" s="41">
        <v>3334</v>
      </c>
      <c r="N278" s="41" t="s">
        <v>22590</v>
      </c>
      <c r="O278" s="41"/>
      <c r="P278" s="41"/>
      <c r="Q278" s="56" t="s">
        <v>27930</v>
      </c>
      <c r="R278" s="58"/>
      <c r="S278" s="57"/>
      <c r="T278"/>
    </row>
    <row r="279" spans="1:20" ht="51">
      <c r="A279" s="81" t="s">
        <v>10967</v>
      </c>
      <c r="B279" s="35">
        <v>278</v>
      </c>
      <c r="C279" s="41" t="s">
        <v>25300</v>
      </c>
      <c r="D279" s="87" t="s">
        <v>25301</v>
      </c>
      <c r="E279" s="61">
        <v>2</v>
      </c>
      <c r="F279" s="61">
        <v>45011029</v>
      </c>
      <c r="G279" s="41" t="s">
        <v>22582</v>
      </c>
      <c r="H279" s="41"/>
      <c r="I279" s="41"/>
      <c r="J279" s="41"/>
      <c r="K279" s="41">
        <v>1</v>
      </c>
      <c r="L279" s="41" t="s">
        <v>3647</v>
      </c>
      <c r="M279" s="41">
        <v>3338</v>
      </c>
      <c r="N279" s="41" t="s">
        <v>22582</v>
      </c>
      <c r="O279" s="41"/>
      <c r="P279" s="41"/>
      <c r="Q279" s="56" t="s">
        <v>27930</v>
      </c>
      <c r="R279" s="58"/>
      <c r="S279" s="57"/>
      <c r="T279"/>
    </row>
    <row r="280" spans="1:20" ht="51">
      <c r="A280" s="81" t="s">
        <v>10967</v>
      </c>
      <c r="B280" s="35">
        <v>279</v>
      </c>
      <c r="C280" s="41" t="s">
        <v>25298</v>
      </c>
      <c r="D280" s="87" t="s">
        <v>25299</v>
      </c>
      <c r="E280" s="61">
        <v>1</v>
      </c>
      <c r="F280" s="61">
        <v>45002005</v>
      </c>
      <c r="G280" s="41" t="s">
        <v>22578</v>
      </c>
      <c r="H280" s="41"/>
      <c r="I280" s="41"/>
      <c r="J280" s="41"/>
      <c r="K280" s="41">
        <v>1</v>
      </c>
      <c r="L280" s="41" t="s">
        <v>3647</v>
      </c>
      <c r="M280" s="41">
        <v>3340</v>
      </c>
      <c r="N280" s="41" t="s">
        <v>22578</v>
      </c>
      <c r="O280" s="41"/>
      <c r="P280" s="41"/>
      <c r="Q280" s="56" t="s">
        <v>27930</v>
      </c>
      <c r="R280" s="58"/>
      <c r="S280" s="57"/>
      <c r="T280"/>
    </row>
    <row r="281" spans="1:20" ht="51">
      <c r="A281" s="81" t="s">
        <v>10967</v>
      </c>
      <c r="B281" s="35">
        <v>280</v>
      </c>
      <c r="C281" s="41" t="s">
        <v>25296</v>
      </c>
      <c r="D281" s="87" t="s">
        <v>25297</v>
      </c>
      <c r="E281" s="61">
        <v>2</v>
      </c>
      <c r="F281" s="61">
        <v>47010013</v>
      </c>
      <c r="G281" s="41" t="s">
        <v>22542</v>
      </c>
      <c r="H281" s="41"/>
      <c r="I281" s="41"/>
      <c r="J281" s="41"/>
      <c r="K281" s="41">
        <v>1</v>
      </c>
      <c r="L281" s="41" t="s">
        <v>3647</v>
      </c>
      <c r="M281" s="41">
        <v>3358</v>
      </c>
      <c r="N281" s="41" t="s">
        <v>22542</v>
      </c>
      <c r="O281" s="41"/>
      <c r="P281" s="41"/>
      <c r="Q281" s="56" t="s">
        <v>27930</v>
      </c>
      <c r="R281" s="58"/>
      <c r="S281" s="57"/>
      <c r="T281"/>
    </row>
    <row r="282" spans="1:20" ht="81.599999999999994">
      <c r="A282" s="81" t="s">
        <v>10967</v>
      </c>
      <c r="B282" s="35">
        <v>281</v>
      </c>
      <c r="C282" s="41" t="s">
        <v>25294</v>
      </c>
      <c r="D282" s="87" t="s">
        <v>25295</v>
      </c>
      <c r="E282" s="61">
        <v>129</v>
      </c>
      <c r="F282" s="61">
        <v>40005018</v>
      </c>
      <c r="G282" s="86" t="s">
        <v>1455</v>
      </c>
      <c r="H282" s="41"/>
      <c r="I282" s="41"/>
      <c r="J282" s="41"/>
      <c r="K282" s="41">
        <v>543</v>
      </c>
      <c r="L282" s="86" t="s">
        <v>1455</v>
      </c>
      <c r="M282" s="41" t="s">
        <v>29321</v>
      </c>
      <c r="N282" s="41"/>
      <c r="O282" s="41"/>
      <c r="P282" s="41"/>
      <c r="Q282" s="56" t="s">
        <v>27967</v>
      </c>
      <c r="R282" s="58"/>
      <c r="S282" s="57"/>
      <c r="T282"/>
    </row>
    <row r="283" spans="1:20" ht="51">
      <c r="A283" s="81" t="s">
        <v>10967</v>
      </c>
      <c r="B283" s="35">
        <v>282</v>
      </c>
      <c r="C283" s="41" t="s">
        <v>25292</v>
      </c>
      <c r="D283" s="87" t="s">
        <v>25293</v>
      </c>
      <c r="E283" s="61">
        <v>1</v>
      </c>
      <c r="F283" s="61">
        <v>58007003</v>
      </c>
      <c r="G283" s="41" t="s">
        <v>22491</v>
      </c>
      <c r="H283" s="41"/>
      <c r="I283" s="41"/>
      <c r="J283" s="41"/>
      <c r="K283" s="41">
        <v>1</v>
      </c>
      <c r="L283" s="41" t="s">
        <v>3647</v>
      </c>
      <c r="M283" s="41">
        <v>3384</v>
      </c>
      <c r="N283" s="41" t="s">
        <v>22491</v>
      </c>
      <c r="O283" s="41"/>
      <c r="P283" s="41"/>
      <c r="Q283" s="56" t="s">
        <v>27930</v>
      </c>
      <c r="R283" s="58"/>
      <c r="S283" s="57"/>
      <c r="T283"/>
    </row>
    <row r="284" spans="1:20" ht="61.2">
      <c r="A284" s="81" t="s">
        <v>10967</v>
      </c>
      <c r="B284" s="35">
        <v>283</v>
      </c>
      <c r="C284" s="41" t="s">
        <v>25290</v>
      </c>
      <c r="D284" s="87" t="s">
        <v>25291</v>
      </c>
      <c r="E284" s="61">
        <v>4</v>
      </c>
      <c r="F284" s="61">
        <v>58007026</v>
      </c>
      <c r="G284" s="41" t="s">
        <v>22475</v>
      </c>
      <c r="H284" s="41"/>
      <c r="I284" s="41"/>
      <c r="J284" s="41"/>
      <c r="K284" s="41">
        <v>1</v>
      </c>
      <c r="L284" s="41" t="s">
        <v>3647</v>
      </c>
      <c r="M284" s="41">
        <v>3392</v>
      </c>
      <c r="N284" s="41" t="s">
        <v>22475</v>
      </c>
      <c r="O284" s="41"/>
      <c r="P284" s="41"/>
      <c r="Q284" s="56" t="s">
        <v>27930</v>
      </c>
      <c r="R284" s="58"/>
      <c r="S284" s="57"/>
      <c r="T284"/>
    </row>
    <row r="285" spans="1:20" ht="51">
      <c r="A285" s="81" t="s">
        <v>10967</v>
      </c>
      <c r="B285" s="35">
        <v>284</v>
      </c>
      <c r="C285" s="41" t="s">
        <v>25288</v>
      </c>
      <c r="D285" s="87" t="s">
        <v>25289</v>
      </c>
      <c r="E285" s="61">
        <v>3</v>
      </c>
      <c r="F285" s="61">
        <v>40001004</v>
      </c>
      <c r="G285" s="86" t="s">
        <v>10679</v>
      </c>
      <c r="H285" s="41"/>
      <c r="I285" s="41"/>
      <c r="J285" s="41"/>
      <c r="K285" s="41">
        <v>5992</v>
      </c>
      <c r="L285" s="86" t="s">
        <v>10679</v>
      </c>
      <c r="M285" s="41" t="s">
        <v>29321</v>
      </c>
      <c r="N285" s="41"/>
      <c r="O285" s="41"/>
      <c r="P285" s="41"/>
      <c r="Q285" s="56" t="s">
        <v>27958</v>
      </c>
      <c r="R285" s="58"/>
      <c r="S285" s="57"/>
      <c r="T285"/>
    </row>
    <row r="286" spans="1:20" ht="51">
      <c r="A286" s="81" t="s">
        <v>10967</v>
      </c>
      <c r="B286" s="35">
        <v>285</v>
      </c>
      <c r="C286" s="41" t="s">
        <v>25286</v>
      </c>
      <c r="D286" s="87" t="s">
        <v>25287</v>
      </c>
      <c r="E286" s="61">
        <v>5</v>
      </c>
      <c r="F286" s="61">
        <v>40007026</v>
      </c>
      <c r="G286" s="41" t="s">
        <v>25336</v>
      </c>
      <c r="H286" s="41"/>
      <c r="I286" s="41"/>
      <c r="J286" s="41"/>
      <c r="K286" s="41">
        <v>260</v>
      </c>
      <c r="L286" s="41" t="s">
        <v>25336</v>
      </c>
      <c r="M286" s="41" t="s">
        <v>29321</v>
      </c>
      <c r="N286" s="41"/>
      <c r="O286" s="41"/>
      <c r="P286" s="41"/>
      <c r="Q286" s="82" t="s">
        <v>27956</v>
      </c>
      <c r="R286" s="58"/>
      <c r="S286" s="57"/>
      <c r="T286"/>
    </row>
    <row r="287" spans="1:20" ht="42">
      <c r="A287" s="81" t="s">
        <v>10967</v>
      </c>
      <c r="B287" s="35">
        <v>286</v>
      </c>
      <c r="C287" s="41" t="s">
        <v>25284</v>
      </c>
      <c r="D287" s="76" t="s">
        <v>25285</v>
      </c>
      <c r="E287" s="61">
        <v>4</v>
      </c>
      <c r="F287" s="61">
        <v>43001029</v>
      </c>
      <c r="G287" s="41"/>
      <c r="H287" s="41"/>
      <c r="I287" s="41"/>
      <c r="J287" s="41"/>
      <c r="K287" s="41"/>
      <c r="L287" s="41"/>
      <c r="M287" s="41"/>
      <c r="N287" s="41"/>
      <c r="O287" s="41"/>
      <c r="P287" s="41"/>
      <c r="Q287" s="82" t="s">
        <v>27956</v>
      </c>
      <c r="R287" s="58"/>
      <c r="S287" s="57"/>
      <c r="T287"/>
    </row>
    <row r="288" spans="1:20" ht="42">
      <c r="A288" s="81" t="s">
        <v>10967</v>
      </c>
      <c r="B288" s="35">
        <v>287</v>
      </c>
      <c r="C288" s="41" t="s">
        <v>25282</v>
      </c>
      <c r="D288" s="76" t="s">
        <v>25283</v>
      </c>
      <c r="E288" s="61">
        <v>1</v>
      </c>
      <c r="F288" s="61">
        <v>54005004</v>
      </c>
      <c r="G288" s="41"/>
      <c r="H288" s="41"/>
      <c r="I288" s="41"/>
      <c r="J288" s="41"/>
      <c r="K288" s="41"/>
      <c r="L288" s="41"/>
      <c r="M288" s="41"/>
      <c r="N288" s="41"/>
      <c r="O288" s="41"/>
      <c r="P288" s="41"/>
      <c r="Q288" s="82" t="s">
        <v>27956</v>
      </c>
      <c r="R288" s="58"/>
      <c r="S288" s="57"/>
      <c r="T288"/>
    </row>
    <row r="289" spans="1:20" ht="51">
      <c r="A289" s="81" t="s">
        <v>10967</v>
      </c>
      <c r="B289" s="35">
        <v>288</v>
      </c>
      <c r="C289" s="41" t="s">
        <v>25280</v>
      </c>
      <c r="D289" s="87" t="s">
        <v>25281</v>
      </c>
      <c r="E289" s="61">
        <v>9</v>
      </c>
      <c r="F289" s="61">
        <v>40026029</v>
      </c>
      <c r="G289" s="41" t="s">
        <v>25342</v>
      </c>
      <c r="H289" s="41">
        <v>2</v>
      </c>
      <c r="I289" s="41"/>
      <c r="J289" s="41"/>
      <c r="K289" s="41">
        <v>297</v>
      </c>
      <c r="L289" s="41" t="s">
        <v>25262</v>
      </c>
      <c r="M289" s="41">
        <v>257</v>
      </c>
      <c r="N289" s="41" t="s">
        <v>25342</v>
      </c>
      <c r="O289" s="41"/>
      <c r="P289" s="41"/>
      <c r="Q289" s="82" t="s">
        <v>27956</v>
      </c>
      <c r="R289" s="58"/>
      <c r="S289" s="57"/>
      <c r="T289"/>
    </row>
    <row r="290" spans="1:20" ht="51">
      <c r="A290" s="81" t="s">
        <v>10967</v>
      </c>
      <c r="B290" s="35">
        <v>289</v>
      </c>
      <c r="C290" s="41" t="s">
        <v>25278</v>
      </c>
      <c r="D290" s="87" t="s">
        <v>25279</v>
      </c>
      <c r="E290" s="61">
        <v>1</v>
      </c>
      <c r="F290" s="61">
        <v>42013007</v>
      </c>
      <c r="G290" s="41" t="s">
        <v>24974</v>
      </c>
      <c r="H290" s="41"/>
      <c r="I290" s="41"/>
      <c r="J290" s="41"/>
      <c r="K290" s="41">
        <v>288</v>
      </c>
      <c r="L290" s="41" t="s">
        <v>25280</v>
      </c>
      <c r="M290" s="41">
        <v>2041</v>
      </c>
      <c r="N290" s="41" t="s">
        <v>24974</v>
      </c>
      <c r="O290" s="41"/>
      <c r="P290" s="41"/>
      <c r="Q290" s="56" t="s">
        <v>27930</v>
      </c>
      <c r="R290" s="58"/>
      <c r="S290" s="57"/>
      <c r="T290"/>
    </row>
    <row r="291" spans="1:20" ht="51">
      <c r="A291" s="81" t="s">
        <v>10967</v>
      </c>
      <c r="B291" s="35">
        <v>290</v>
      </c>
      <c r="C291" s="41" t="s">
        <v>25276</v>
      </c>
      <c r="D291" s="87" t="s">
        <v>25277</v>
      </c>
      <c r="E291" s="61">
        <v>23</v>
      </c>
      <c r="F291" s="61">
        <v>40020001</v>
      </c>
      <c r="G291" s="41" t="s">
        <v>25280</v>
      </c>
      <c r="H291" s="41"/>
      <c r="I291" s="41"/>
      <c r="J291" s="41"/>
      <c r="K291" s="41">
        <v>288</v>
      </c>
      <c r="L291" s="41" t="s">
        <v>25280</v>
      </c>
      <c r="M291" s="41" t="s">
        <v>29321</v>
      </c>
      <c r="N291" s="41"/>
      <c r="O291" s="41"/>
      <c r="P291" s="41"/>
      <c r="Q291" s="82" t="s">
        <v>27956</v>
      </c>
      <c r="R291" s="58"/>
      <c r="S291" s="57"/>
      <c r="T291"/>
    </row>
    <row r="292" spans="1:20" ht="42">
      <c r="A292" s="81" t="s">
        <v>10967</v>
      </c>
      <c r="B292" s="35">
        <v>291</v>
      </c>
      <c r="C292" s="41" t="s">
        <v>25274</v>
      </c>
      <c r="D292" s="76" t="s">
        <v>25275</v>
      </c>
      <c r="E292" s="61">
        <v>1</v>
      </c>
      <c r="F292" s="61">
        <v>45016008</v>
      </c>
      <c r="G292" s="41"/>
      <c r="H292" s="41"/>
      <c r="I292" s="41"/>
      <c r="J292" s="41"/>
      <c r="K292" s="41"/>
      <c r="L292" s="41"/>
      <c r="M292" s="41"/>
      <c r="N292" s="41"/>
      <c r="O292" s="41"/>
      <c r="P292" s="41"/>
      <c r="Q292" s="56" t="s">
        <v>27958</v>
      </c>
      <c r="R292" s="58"/>
      <c r="S292" s="57"/>
      <c r="T292"/>
    </row>
    <row r="293" spans="1:20" ht="42">
      <c r="A293" s="81" t="s">
        <v>10967</v>
      </c>
      <c r="B293" s="35">
        <v>292</v>
      </c>
      <c r="C293" s="41" t="s">
        <v>25272</v>
      </c>
      <c r="D293" s="76" t="s">
        <v>25273</v>
      </c>
      <c r="E293" s="61">
        <v>1</v>
      </c>
      <c r="F293" s="61">
        <v>44007024</v>
      </c>
      <c r="G293" s="41"/>
      <c r="H293" s="41"/>
      <c r="I293" s="41"/>
      <c r="J293" s="41"/>
      <c r="K293" s="41"/>
      <c r="L293" s="41"/>
      <c r="M293" s="41"/>
      <c r="N293" s="41"/>
      <c r="O293" s="41"/>
      <c r="P293" s="41"/>
      <c r="Q293" s="56" t="s">
        <v>27929</v>
      </c>
      <c r="R293" s="58"/>
      <c r="S293" s="57"/>
      <c r="T293"/>
    </row>
    <row r="294" spans="1:20" ht="51">
      <c r="A294" s="81" t="s">
        <v>10967</v>
      </c>
      <c r="B294" s="35">
        <v>293</v>
      </c>
      <c r="C294" s="41" t="s">
        <v>25270</v>
      </c>
      <c r="D294" s="87" t="s">
        <v>25271</v>
      </c>
      <c r="E294" s="61">
        <v>1</v>
      </c>
      <c r="F294" s="61">
        <v>40004018</v>
      </c>
      <c r="G294" s="41" t="s">
        <v>26873</v>
      </c>
      <c r="H294" s="41"/>
      <c r="I294" s="41"/>
      <c r="J294" s="41"/>
      <c r="K294" s="41">
        <v>297</v>
      </c>
      <c r="L294" s="41" t="s">
        <v>25262</v>
      </c>
      <c r="M294" s="41">
        <v>906</v>
      </c>
      <c r="N294" s="41" t="s">
        <v>26873</v>
      </c>
      <c r="O294" s="41"/>
      <c r="P294" s="41"/>
      <c r="Q294" s="82" t="s">
        <v>27956</v>
      </c>
      <c r="R294" s="58"/>
      <c r="S294" s="57"/>
      <c r="T294"/>
    </row>
    <row r="295" spans="1:20" ht="51">
      <c r="A295" s="81" t="s">
        <v>10967</v>
      </c>
      <c r="B295" s="35">
        <v>294</v>
      </c>
      <c r="C295" s="41" t="s">
        <v>25268</v>
      </c>
      <c r="D295" s="87" t="s">
        <v>25269</v>
      </c>
      <c r="E295" s="61">
        <v>4</v>
      </c>
      <c r="F295" s="61">
        <v>40006030</v>
      </c>
      <c r="G295" s="41" t="s">
        <v>25262</v>
      </c>
      <c r="H295" s="41"/>
      <c r="I295" s="41"/>
      <c r="J295" s="41"/>
      <c r="K295" s="41">
        <v>297</v>
      </c>
      <c r="L295" s="41" t="s">
        <v>25262</v>
      </c>
      <c r="M295" s="41" t="s">
        <v>29321</v>
      </c>
      <c r="N295" s="41"/>
      <c r="O295" s="41"/>
      <c r="P295" s="41"/>
      <c r="Q295" s="56" t="s">
        <v>27929</v>
      </c>
      <c r="R295" s="58"/>
      <c r="S295" s="57"/>
      <c r="T295"/>
    </row>
    <row r="296" spans="1:20" ht="61.2">
      <c r="A296" s="81" t="s">
        <v>10967</v>
      </c>
      <c r="B296" s="35">
        <v>295</v>
      </c>
      <c r="C296" s="41" t="s">
        <v>25266</v>
      </c>
      <c r="D296" s="87" t="s">
        <v>25267</v>
      </c>
      <c r="E296" s="61">
        <v>1</v>
      </c>
      <c r="F296" s="61">
        <v>44017001</v>
      </c>
      <c r="G296" s="41" t="s">
        <v>20368</v>
      </c>
      <c r="H296" s="41"/>
      <c r="I296" s="41"/>
      <c r="J296" s="41"/>
      <c r="K296" s="41">
        <v>297</v>
      </c>
      <c r="L296" s="41" t="s">
        <v>25262</v>
      </c>
      <c r="M296" s="41">
        <v>4172</v>
      </c>
      <c r="N296" s="41" t="s">
        <v>20368</v>
      </c>
      <c r="O296" s="41"/>
      <c r="P296" s="41"/>
      <c r="Q296" s="56" t="s">
        <v>27957</v>
      </c>
      <c r="R296" s="58"/>
      <c r="S296" s="57"/>
      <c r="T296"/>
    </row>
    <row r="297" spans="1:20" ht="51">
      <c r="A297" s="81" t="s">
        <v>10967</v>
      </c>
      <c r="B297" s="35">
        <v>296</v>
      </c>
      <c r="C297" s="41" t="s">
        <v>25264</v>
      </c>
      <c r="D297" s="87" t="s">
        <v>25265</v>
      </c>
      <c r="E297" s="61">
        <v>1</v>
      </c>
      <c r="F297" s="61">
        <v>41011004</v>
      </c>
      <c r="G297" s="41" t="s">
        <v>22063</v>
      </c>
      <c r="H297" s="41"/>
      <c r="I297" s="41"/>
      <c r="J297" s="41"/>
      <c r="K297" s="41">
        <v>297</v>
      </c>
      <c r="L297" s="41" t="s">
        <v>25262</v>
      </c>
      <c r="M297" s="41">
        <v>3598</v>
      </c>
      <c r="N297" s="41" t="s">
        <v>22063</v>
      </c>
      <c r="O297" s="41"/>
      <c r="P297" s="41"/>
      <c r="Q297" s="82" t="s">
        <v>27956</v>
      </c>
      <c r="R297" s="58"/>
      <c r="S297" s="57"/>
      <c r="T297"/>
    </row>
    <row r="298" spans="1:20" ht="42">
      <c r="A298" s="81" t="s">
        <v>10967</v>
      </c>
      <c r="B298" s="35">
        <v>297</v>
      </c>
      <c r="C298" s="41" t="s">
        <v>25262</v>
      </c>
      <c r="D298" s="76" t="s">
        <v>25263</v>
      </c>
      <c r="E298" s="61">
        <v>14</v>
      </c>
      <c r="F298" s="61">
        <v>40009017</v>
      </c>
      <c r="G298" s="41"/>
      <c r="H298" s="41">
        <v>5</v>
      </c>
      <c r="I298" s="41"/>
      <c r="J298" s="41"/>
      <c r="K298" s="41"/>
      <c r="L298" s="41"/>
      <c r="M298" s="41"/>
      <c r="N298" s="41"/>
      <c r="O298" s="41"/>
      <c r="P298" s="41"/>
      <c r="Q298" s="56" t="s">
        <v>27930</v>
      </c>
      <c r="R298" s="58"/>
      <c r="S298" s="57"/>
      <c r="T298"/>
    </row>
    <row r="299" spans="1:20" ht="51">
      <c r="A299" s="81" t="s">
        <v>10967</v>
      </c>
      <c r="B299" s="35">
        <v>298</v>
      </c>
      <c r="C299" s="41" t="s">
        <v>25260</v>
      </c>
      <c r="D299" s="87" t="s">
        <v>25261</v>
      </c>
      <c r="E299" s="61">
        <v>1</v>
      </c>
      <c r="F299" s="61">
        <v>61003014</v>
      </c>
      <c r="G299" s="41" t="s">
        <v>22321</v>
      </c>
      <c r="H299" s="41"/>
      <c r="I299" s="41"/>
      <c r="J299" s="41"/>
      <c r="K299" s="41">
        <v>1</v>
      </c>
      <c r="L299" s="41" t="s">
        <v>3647</v>
      </c>
      <c r="M299" s="41">
        <v>3469</v>
      </c>
      <c r="N299" s="41" t="s">
        <v>22321</v>
      </c>
      <c r="O299" s="41"/>
      <c r="P299" s="41"/>
      <c r="Q299" s="56" t="s">
        <v>27930</v>
      </c>
      <c r="R299" s="58"/>
      <c r="S299" s="57"/>
      <c r="T299"/>
    </row>
    <row r="300" spans="1:20" ht="61.2">
      <c r="A300" s="81" t="s">
        <v>10967</v>
      </c>
      <c r="B300" s="35">
        <v>299</v>
      </c>
      <c r="C300" s="41" t="s">
        <v>25258</v>
      </c>
      <c r="D300" s="87" t="s">
        <v>25259</v>
      </c>
      <c r="E300" s="61">
        <v>8</v>
      </c>
      <c r="F300" s="61">
        <v>49001004</v>
      </c>
      <c r="G300" s="41" t="s">
        <v>22319</v>
      </c>
      <c r="H300" s="41"/>
      <c r="I300" s="41"/>
      <c r="J300" s="41"/>
      <c r="K300" s="41">
        <v>1</v>
      </c>
      <c r="L300" s="41" t="s">
        <v>3647</v>
      </c>
      <c r="M300" s="41">
        <v>3470</v>
      </c>
      <c r="N300" s="41" t="s">
        <v>22319</v>
      </c>
      <c r="O300" s="41"/>
      <c r="P300" s="41"/>
      <c r="Q300" s="56" t="s">
        <v>27930</v>
      </c>
      <c r="R300" s="58"/>
      <c r="S300" s="57"/>
      <c r="T300"/>
    </row>
    <row r="301" spans="1:20" ht="51">
      <c r="A301" s="81" t="s">
        <v>10967</v>
      </c>
      <c r="B301" s="35">
        <v>300</v>
      </c>
      <c r="C301" s="41" t="s">
        <v>25256</v>
      </c>
      <c r="D301" s="87" t="s">
        <v>25257</v>
      </c>
      <c r="E301" s="61"/>
      <c r="F301" s="61"/>
      <c r="G301" s="86" t="s">
        <v>1483</v>
      </c>
      <c r="H301" s="41"/>
      <c r="I301" s="41"/>
      <c r="J301" s="41"/>
      <c r="K301" s="41">
        <v>526</v>
      </c>
      <c r="L301" s="86" t="s">
        <v>1483</v>
      </c>
      <c r="M301" s="41" t="s">
        <v>29321</v>
      </c>
      <c r="N301" s="41"/>
      <c r="O301" s="41"/>
      <c r="P301" s="41"/>
      <c r="Q301" s="56" t="s">
        <v>27958</v>
      </c>
      <c r="R301" s="58"/>
      <c r="S301" s="57"/>
      <c r="T301"/>
    </row>
    <row r="302" spans="1:20" ht="51">
      <c r="A302" s="81" t="s">
        <v>10967</v>
      </c>
      <c r="B302" s="35">
        <v>301</v>
      </c>
      <c r="C302" s="41" t="s">
        <v>25254</v>
      </c>
      <c r="D302" s="87" t="s">
        <v>25255</v>
      </c>
      <c r="E302" s="61">
        <v>3</v>
      </c>
      <c r="F302" s="61">
        <v>40001010</v>
      </c>
      <c r="G302" s="86" t="s">
        <v>1435</v>
      </c>
      <c r="H302" s="41"/>
      <c r="I302" s="41"/>
      <c r="J302" s="41"/>
      <c r="K302" s="41">
        <v>531</v>
      </c>
      <c r="L302" s="86" t="s">
        <v>1435</v>
      </c>
      <c r="M302" s="41" t="s">
        <v>29321</v>
      </c>
      <c r="N302" s="41"/>
      <c r="O302" s="41"/>
      <c r="P302" s="41"/>
      <c r="Q302" s="56" t="s">
        <v>27958</v>
      </c>
      <c r="R302" s="58"/>
      <c r="S302" s="57"/>
      <c r="T302"/>
    </row>
    <row r="303" spans="1:20" ht="72.599999999999994">
      <c r="A303" s="81" t="s">
        <v>10967</v>
      </c>
      <c r="B303" s="35">
        <v>302</v>
      </c>
      <c r="C303" s="41" t="s">
        <v>25252</v>
      </c>
      <c r="D303" s="76" t="s">
        <v>25253</v>
      </c>
      <c r="E303" s="61">
        <v>166</v>
      </c>
      <c r="F303" s="61">
        <v>40002013</v>
      </c>
      <c r="G303" s="41"/>
      <c r="H303" s="41">
        <v>3</v>
      </c>
      <c r="I303" s="41"/>
      <c r="J303" s="41"/>
      <c r="K303" s="41"/>
      <c r="L303" s="41"/>
      <c r="M303" s="41"/>
      <c r="N303" s="41"/>
      <c r="O303" s="41"/>
      <c r="P303" s="41"/>
      <c r="Q303" s="56" t="s">
        <v>27959</v>
      </c>
      <c r="R303" s="58"/>
      <c r="S303" s="57"/>
      <c r="T303"/>
    </row>
    <row r="304" spans="1:20" ht="62.4">
      <c r="A304" s="81" t="s">
        <v>10967</v>
      </c>
      <c r="B304" s="35">
        <v>303</v>
      </c>
      <c r="C304" s="41" t="s">
        <v>25250</v>
      </c>
      <c r="D304" s="76" t="s">
        <v>25251</v>
      </c>
      <c r="E304" s="61">
        <v>13</v>
      </c>
      <c r="F304" s="61">
        <v>40013025</v>
      </c>
      <c r="G304" s="41"/>
      <c r="H304" s="41">
        <v>147</v>
      </c>
      <c r="I304" s="41"/>
      <c r="J304" s="41"/>
      <c r="K304" s="41"/>
      <c r="L304" s="41"/>
      <c r="M304" s="41"/>
      <c r="N304" s="41"/>
      <c r="O304" s="41"/>
      <c r="P304" s="41"/>
      <c r="Q304" s="56" t="s">
        <v>27962</v>
      </c>
      <c r="R304" s="58"/>
      <c r="S304" s="57"/>
      <c r="T304"/>
    </row>
    <row r="305" spans="1:20" ht="61.2">
      <c r="A305" s="81" t="s">
        <v>10967</v>
      </c>
      <c r="B305" s="35">
        <v>304</v>
      </c>
      <c r="C305" s="41" t="s">
        <v>25248</v>
      </c>
      <c r="D305" s="87" t="s">
        <v>25249</v>
      </c>
      <c r="E305" s="61">
        <v>2</v>
      </c>
      <c r="F305" s="61">
        <v>44021035</v>
      </c>
      <c r="G305" s="41" t="s">
        <v>25246</v>
      </c>
      <c r="H305" s="41"/>
      <c r="I305" s="41"/>
      <c r="J305" s="41"/>
      <c r="K305" s="41">
        <v>305</v>
      </c>
      <c r="L305" s="41" t="s">
        <v>25246</v>
      </c>
      <c r="M305" s="41"/>
      <c r="N305" s="41"/>
      <c r="O305" s="41"/>
      <c r="P305" s="41"/>
      <c r="Q305" s="82" t="s">
        <v>27956</v>
      </c>
      <c r="R305" s="58"/>
      <c r="S305" s="57"/>
      <c r="T305"/>
    </row>
    <row r="306" spans="1:20" ht="61.2">
      <c r="A306" s="81" t="s">
        <v>10967</v>
      </c>
      <c r="B306" s="35">
        <v>305</v>
      </c>
      <c r="C306" s="41" t="s">
        <v>25246</v>
      </c>
      <c r="D306" s="87" t="s">
        <v>25247</v>
      </c>
      <c r="E306" s="61">
        <v>82</v>
      </c>
      <c r="F306" s="61">
        <v>40003016</v>
      </c>
      <c r="G306" s="41" t="s">
        <v>26807</v>
      </c>
      <c r="H306" s="41">
        <v>3</v>
      </c>
      <c r="I306" s="41" t="s">
        <v>25250</v>
      </c>
      <c r="J306" s="41"/>
      <c r="K306" s="41">
        <v>303</v>
      </c>
      <c r="L306" s="41" t="s">
        <v>25250</v>
      </c>
      <c r="M306" s="41">
        <v>939</v>
      </c>
      <c r="N306" s="41" t="s">
        <v>26807</v>
      </c>
      <c r="O306" s="41"/>
      <c r="P306" s="41"/>
      <c r="Q306" s="56" t="s">
        <v>27929</v>
      </c>
      <c r="R306" s="58"/>
      <c r="S306" s="57"/>
      <c r="T306"/>
    </row>
    <row r="307" spans="1:20" ht="51">
      <c r="A307" s="81" t="s">
        <v>10967</v>
      </c>
      <c r="B307" s="35">
        <v>306</v>
      </c>
      <c r="C307" s="41" t="s">
        <v>25244</v>
      </c>
      <c r="D307" s="87" t="s">
        <v>25245</v>
      </c>
      <c r="E307" s="61">
        <v>1</v>
      </c>
      <c r="F307" s="61">
        <v>44024022</v>
      </c>
      <c r="G307" s="41" t="s">
        <v>26873</v>
      </c>
      <c r="H307" s="41">
        <v>1</v>
      </c>
      <c r="I307" s="41" t="s">
        <v>25250</v>
      </c>
      <c r="J307" s="41"/>
      <c r="K307" s="41">
        <v>303</v>
      </c>
      <c r="L307" s="41" t="s">
        <v>25250</v>
      </c>
      <c r="M307" s="41">
        <v>906</v>
      </c>
      <c r="N307" s="41" t="s">
        <v>26873</v>
      </c>
      <c r="O307" s="41"/>
      <c r="P307" s="41"/>
      <c r="Q307" s="56" t="s">
        <v>27929</v>
      </c>
      <c r="R307" s="58"/>
      <c r="S307" s="57"/>
      <c r="T307"/>
    </row>
    <row r="308" spans="1:20" ht="51">
      <c r="A308" s="81" t="s">
        <v>10967</v>
      </c>
      <c r="B308" s="35">
        <v>307</v>
      </c>
      <c r="C308" s="41" t="s">
        <v>25242</v>
      </c>
      <c r="D308" s="87" t="s">
        <v>25243</v>
      </c>
      <c r="E308" s="61">
        <v>1</v>
      </c>
      <c r="F308" s="61">
        <v>40013048</v>
      </c>
      <c r="G308" s="41" t="s">
        <v>26807</v>
      </c>
      <c r="H308" s="41"/>
      <c r="I308" s="41" t="s">
        <v>25250</v>
      </c>
      <c r="J308" s="41"/>
      <c r="K308" s="41">
        <v>303</v>
      </c>
      <c r="L308" s="41" t="s">
        <v>25250</v>
      </c>
      <c r="M308" s="41">
        <v>939</v>
      </c>
      <c r="N308" s="41" t="s">
        <v>26807</v>
      </c>
      <c r="O308" s="41"/>
      <c r="P308" s="41"/>
      <c r="Q308" s="56" t="s">
        <v>27929</v>
      </c>
      <c r="R308" s="58"/>
      <c r="S308" s="57"/>
      <c r="T308"/>
    </row>
    <row r="309" spans="1:20" ht="61.2">
      <c r="A309" s="81" t="s">
        <v>10967</v>
      </c>
      <c r="B309" s="35">
        <v>308</v>
      </c>
      <c r="C309" s="41" t="s">
        <v>25240</v>
      </c>
      <c r="D309" s="87" t="s">
        <v>25241</v>
      </c>
      <c r="E309" s="61">
        <v>25</v>
      </c>
      <c r="F309" s="61">
        <v>40011005</v>
      </c>
      <c r="G309" s="41" t="s">
        <v>25516</v>
      </c>
      <c r="H309" s="41">
        <v>1</v>
      </c>
      <c r="I309" s="41" t="s">
        <v>25250</v>
      </c>
      <c r="J309" s="41"/>
      <c r="K309" s="41">
        <v>303</v>
      </c>
      <c r="L309" s="41" t="s">
        <v>25250</v>
      </c>
      <c r="M309" s="41">
        <v>991</v>
      </c>
      <c r="N309" s="41" t="s">
        <v>25516</v>
      </c>
      <c r="O309" s="41"/>
      <c r="P309" s="41"/>
      <c r="Q309" s="56" t="s">
        <v>27929</v>
      </c>
      <c r="R309" s="58"/>
      <c r="S309" s="57"/>
      <c r="T309"/>
    </row>
    <row r="310" spans="1:20" ht="51">
      <c r="A310" s="81" t="s">
        <v>10967</v>
      </c>
      <c r="B310" s="35">
        <v>309</v>
      </c>
      <c r="C310" s="41" t="s">
        <v>25238</v>
      </c>
      <c r="D310" s="87" t="s">
        <v>25239</v>
      </c>
      <c r="E310" s="61">
        <v>1</v>
      </c>
      <c r="F310" s="61">
        <v>42004018</v>
      </c>
      <c r="G310" s="41" t="s">
        <v>25240</v>
      </c>
      <c r="H310" s="41"/>
      <c r="I310" s="41"/>
      <c r="J310" s="41"/>
      <c r="K310" s="41">
        <v>308</v>
      </c>
      <c r="L310" s="41" t="s">
        <v>25240</v>
      </c>
      <c r="M310" s="41" t="s">
        <v>29321</v>
      </c>
      <c r="N310" s="41"/>
      <c r="O310" s="41"/>
      <c r="P310" s="41"/>
      <c r="Q310" s="82" t="s">
        <v>27956</v>
      </c>
      <c r="R310" s="58"/>
      <c r="S310" s="57"/>
      <c r="T310"/>
    </row>
    <row r="311" spans="1:20" ht="51">
      <c r="A311" s="81" t="s">
        <v>10967</v>
      </c>
      <c r="B311" s="35">
        <v>310</v>
      </c>
      <c r="C311" s="41" t="s">
        <v>25236</v>
      </c>
      <c r="D311" s="87" t="s">
        <v>25237</v>
      </c>
      <c r="E311" s="61">
        <v>1</v>
      </c>
      <c r="F311" s="61">
        <v>40027046</v>
      </c>
      <c r="G311" s="41" t="s">
        <v>25522</v>
      </c>
      <c r="H311" s="41"/>
      <c r="I311" s="41" t="s">
        <v>25250</v>
      </c>
      <c r="J311" s="41"/>
      <c r="K311" s="41">
        <v>303</v>
      </c>
      <c r="L311" s="41" t="s">
        <v>25250</v>
      </c>
      <c r="M311" s="41">
        <v>994</v>
      </c>
      <c r="N311" s="41" t="s">
        <v>25522</v>
      </c>
      <c r="O311" s="41"/>
      <c r="P311" s="41"/>
      <c r="Q311" s="56" t="s">
        <v>27929</v>
      </c>
      <c r="R311" s="58"/>
      <c r="S311" s="57"/>
      <c r="T311"/>
    </row>
    <row r="312" spans="1:20" ht="51">
      <c r="A312" s="81" t="s">
        <v>10967</v>
      </c>
      <c r="B312" s="35">
        <v>311</v>
      </c>
      <c r="C312" s="41" t="s">
        <v>25234</v>
      </c>
      <c r="D312" s="87" t="s">
        <v>25235</v>
      </c>
      <c r="E312" s="61">
        <v>1</v>
      </c>
      <c r="F312" s="61">
        <v>44025017</v>
      </c>
      <c r="G312" s="41" t="s">
        <v>25244</v>
      </c>
      <c r="H312" s="41"/>
      <c r="I312" s="41"/>
      <c r="J312" s="41"/>
      <c r="K312" s="41">
        <v>306</v>
      </c>
      <c r="L312" s="41" t="s">
        <v>25244</v>
      </c>
      <c r="M312" s="41" t="s">
        <v>29321</v>
      </c>
      <c r="N312" s="41"/>
      <c r="O312" s="41"/>
      <c r="P312" s="41"/>
      <c r="Q312" s="82" t="s">
        <v>27956</v>
      </c>
      <c r="R312" s="58"/>
      <c r="S312" s="57"/>
      <c r="T312"/>
    </row>
    <row r="313" spans="1:20" ht="51">
      <c r="A313" s="81" t="s">
        <v>10967</v>
      </c>
      <c r="B313" s="35">
        <v>312</v>
      </c>
      <c r="C313" s="41" t="s">
        <v>25232</v>
      </c>
      <c r="D313" s="87" t="s">
        <v>25233</v>
      </c>
      <c r="E313" s="61">
        <v>14</v>
      </c>
      <c r="F313" s="61">
        <v>43004025</v>
      </c>
      <c r="G313" s="41" t="s">
        <v>26701</v>
      </c>
      <c r="H313" s="41"/>
      <c r="I313" s="41" t="s">
        <v>25250</v>
      </c>
      <c r="J313" s="41"/>
      <c r="K313" s="41">
        <v>303</v>
      </c>
      <c r="L313" s="41" t="s">
        <v>25250</v>
      </c>
      <c r="M313" s="41">
        <v>32</v>
      </c>
      <c r="N313" s="41" t="s">
        <v>26701</v>
      </c>
      <c r="O313" s="41"/>
      <c r="P313" s="41"/>
      <c r="Q313" s="56" t="s">
        <v>27929</v>
      </c>
      <c r="R313" s="58"/>
      <c r="S313" s="57"/>
      <c r="T313"/>
    </row>
    <row r="314" spans="1:20" ht="61.2">
      <c r="A314" s="81" t="s">
        <v>10967</v>
      </c>
      <c r="B314" s="35">
        <v>313</v>
      </c>
      <c r="C314" s="41" t="s">
        <v>25230</v>
      </c>
      <c r="D314" s="87" t="s">
        <v>25231</v>
      </c>
      <c r="E314" s="61">
        <v>2</v>
      </c>
      <c r="F314" s="61">
        <v>60001003</v>
      </c>
      <c r="G314" s="41" t="s">
        <v>25693</v>
      </c>
      <c r="H314" s="41"/>
      <c r="I314" s="41" t="s">
        <v>25250</v>
      </c>
      <c r="J314" s="41"/>
      <c r="K314" s="41">
        <v>303</v>
      </c>
      <c r="L314" s="41" t="s">
        <v>25250</v>
      </c>
      <c r="M314" s="41">
        <v>1080</v>
      </c>
      <c r="N314" s="41" t="s">
        <v>25693</v>
      </c>
      <c r="O314" s="41"/>
      <c r="P314" s="41"/>
      <c r="Q314" s="56" t="s">
        <v>27929</v>
      </c>
      <c r="R314" s="58"/>
      <c r="S314" s="57"/>
      <c r="T314"/>
    </row>
    <row r="315" spans="1:20" ht="61.2">
      <c r="A315" s="81" t="s">
        <v>10967</v>
      </c>
      <c r="B315" s="35">
        <v>314</v>
      </c>
      <c r="C315" s="41" t="s">
        <v>25228</v>
      </c>
      <c r="D315" s="87" t="s">
        <v>25229</v>
      </c>
      <c r="E315" s="61">
        <v>32</v>
      </c>
      <c r="F315" s="61">
        <v>40012003</v>
      </c>
      <c r="G315" s="41" t="s">
        <v>25727</v>
      </c>
      <c r="H315" s="41">
        <v>1</v>
      </c>
      <c r="I315" s="41" t="s">
        <v>25250</v>
      </c>
      <c r="J315" s="41"/>
      <c r="K315" s="41">
        <v>303</v>
      </c>
      <c r="L315" s="41" t="s">
        <v>25250</v>
      </c>
      <c r="M315" s="41">
        <v>1097</v>
      </c>
      <c r="N315" s="41" t="s">
        <v>25727</v>
      </c>
      <c r="O315" s="41"/>
      <c r="P315" s="41"/>
      <c r="Q315" s="56" t="s">
        <v>27929</v>
      </c>
      <c r="R315" s="58"/>
      <c r="S315" s="57"/>
      <c r="T315"/>
    </row>
    <row r="316" spans="1:20" ht="51">
      <c r="A316" s="81" t="s">
        <v>10967</v>
      </c>
      <c r="B316" s="35">
        <v>315</v>
      </c>
      <c r="C316" s="41" t="s">
        <v>25226</v>
      </c>
      <c r="D316" s="87" t="s">
        <v>25227</v>
      </c>
      <c r="E316" s="61">
        <v>9</v>
      </c>
      <c r="F316" s="61">
        <v>40014022</v>
      </c>
      <c r="G316" s="41" t="s">
        <v>25220</v>
      </c>
      <c r="H316" s="41">
        <v>1</v>
      </c>
      <c r="I316" s="41"/>
      <c r="J316" s="41"/>
      <c r="K316" s="41">
        <v>318</v>
      </c>
      <c r="L316" s="41" t="s">
        <v>25220</v>
      </c>
      <c r="M316" s="41" t="s">
        <v>29321</v>
      </c>
      <c r="N316" s="41"/>
      <c r="O316" s="41"/>
      <c r="P316" s="41"/>
      <c r="Q316" s="56" t="s">
        <v>27929</v>
      </c>
      <c r="R316" s="58"/>
      <c r="S316" s="57"/>
      <c r="T316"/>
    </row>
    <row r="317" spans="1:20" ht="61.2">
      <c r="A317" s="81" t="s">
        <v>10967</v>
      </c>
      <c r="B317" s="35">
        <v>316</v>
      </c>
      <c r="C317" s="41" t="s">
        <v>25224</v>
      </c>
      <c r="D317" s="87" t="s">
        <v>25225</v>
      </c>
      <c r="E317" s="61">
        <v>8</v>
      </c>
      <c r="F317" s="61">
        <v>44010024</v>
      </c>
      <c r="G317" s="41" t="s">
        <v>25220</v>
      </c>
      <c r="H317" s="41"/>
      <c r="I317" s="41"/>
      <c r="J317" s="41"/>
      <c r="K317" s="41">
        <v>318</v>
      </c>
      <c r="L317" s="41" t="s">
        <v>25220</v>
      </c>
      <c r="M317" s="41" t="s">
        <v>29321</v>
      </c>
      <c r="N317" s="41"/>
      <c r="O317" s="41"/>
      <c r="P317" s="41"/>
      <c r="Q317" s="56" t="s">
        <v>27930</v>
      </c>
      <c r="R317" s="58"/>
      <c r="S317" s="57"/>
      <c r="T317"/>
    </row>
    <row r="318" spans="1:20" ht="51">
      <c r="A318" s="81" t="s">
        <v>10967</v>
      </c>
      <c r="B318" s="35">
        <v>317</v>
      </c>
      <c r="C318" s="41" t="s">
        <v>25222</v>
      </c>
      <c r="D318" s="87" t="s">
        <v>25223</v>
      </c>
      <c r="E318" s="61">
        <v>1</v>
      </c>
      <c r="F318" s="61">
        <v>60005002</v>
      </c>
      <c r="G318" s="41" t="s">
        <v>25226</v>
      </c>
      <c r="H318" s="41"/>
      <c r="I318" s="41"/>
      <c r="J318" s="41"/>
      <c r="K318" s="41">
        <v>315</v>
      </c>
      <c r="L318" s="41" t="s">
        <v>25226</v>
      </c>
      <c r="M318" s="41" t="s">
        <v>29321</v>
      </c>
      <c r="N318" s="41"/>
      <c r="O318" s="41"/>
      <c r="P318" s="41"/>
      <c r="Q318" s="56" t="s">
        <v>27933</v>
      </c>
      <c r="R318" s="58"/>
      <c r="S318" s="57"/>
      <c r="T318"/>
    </row>
    <row r="319" spans="1:20" ht="71.400000000000006">
      <c r="A319" s="81" t="s">
        <v>10967</v>
      </c>
      <c r="B319" s="35">
        <v>318</v>
      </c>
      <c r="C319" s="41" t="s">
        <v>25220</v>
      </c>
      <c r="D319" s="87" t="s">
        <v>25221</v>
      </c>
      <c r="E319" s="61">
        <v>17</v>
      </c>
      <c r="F319" s="61">
        <v>40018007</v>
      </c>
      <c r="G319" s="41" t="s">
        <v>26679</v>
      </c>
      <c r="H319" s="41">
        <v>3</v>
      </c>
      <c r="I319" s="41" t="s">
        <v>25250</v>
      </c>
      <c r="J319" s="41"/>
      <c r="K319" s="41">
        <v>303</v>
      </c>
      <c r="L319" s="41" t="s">
        <v>25250</v>
      </c>
      <c r="M319" s="41">
        <v>43</v>
      </c>
      <c r="N319" s="41" t="s">
        <v>26679</v>
      </c>
      <c r="O319" s="41"/>
      <c r="P319" s="41"/>
      <c r="Q319" s="82" t="s">
        <v>27956</v>
      </c>
      <c r="R319" s="58"/>
      <c r="S319" s="57"/>
      <c r="T319"/>
    </row>
    <row r="320" spans="1:20" ht="51">
      <c r="A320" s="81" t="s">
        <v>10967</v>
      </c>
      <c r="B320" s="35">
        <v>319</v>
      </c>
      <c r="C320" s="41" t="s">
        <v>25218</v>
      </c>
      <c r="D320" s="87" t="s">
        <v>25219</v>
      </c>
      <c r="E320" s="61">
        <v>1</v>
      </c>
      <c r="F320" s="61">
        <v>44007013</v>
      </c>
      <c r="G320" s="41" t="s">
        <v>25747</v>
      </c>
      <c r="H320" s="41"/>
      <c r="I320" s="41" t="s">
        <v>25250</v>
      </c>
      <c r="J320" s="41"/>
      <c r="K320" s="41">
        <v>303</v>
      </c>
      <c r="L320" s="41" t="s">
        <v>25250</v>
      </c>
      <c r="M320" s="41">
        <v>1107</v>
      </c>
      <c r="N320" s="41" t="s">
        <v>25747</v>
      </c>
      <c r="O320" s="41"/>
      <c r="P320" s="41"/>
      <c r="Q320" s="56" t="s">
        <v>27929</v>
      </c>
      <c r="R320" s="58"/>
      <c r="S320" s="57"/>
      <c r="T320"/>
    </row>
    <row r="321" spans="1:20" ht="51">
      <c r="A321" s="81" t="s">
        <v>10967</v>
      </c>
      <c r="B321" s="35">
        <v>320</v>
      </c>
      <c r="C321" s="41" t="s">
        <v>25216</v>
      </c>
      <c r="D321" s="87" t="s">
        <v>25217</v>
      </c>
      <c r="E321" s="61">
        <v>3</v>
      </c>
      <c r="F321" s="61">
        <v>44013015</v>
      </c>
      <c r="G321" s="41" t="s">
        <v>25228</v>
      </c>
      <c r="H321" s="41"/>
      <c r="I321" s="41"/>
      <c r="J321" s="41"/>
      <c r="K321" s="41">
        <v>314</v>
      </c>
      <c r="L321" s="41" t="s">
        <v>25228</v>
      </c>
      <c r="M321" s="41" t="s">
        <v>29321</v>
      </c>
      <c r="N321" s="41"/>
      <c r="O321" s="41"/>
      <c r="P321" s="41"/>
      <c r="Q321" s="82" t="s">
        <v>27956</v>
      </c>
      <c r="R321" s="58"/>
      <c r="S321" s="57"/>
      <c r="T321"/>
    </row>
    <row r="322" spans="1:20" ht="81.599999999999994">
      <c r="A322" s="81" t="s">
        <v>10967</v>
      </c>
      <c r="B322" s="35">
        <v>321</v>
      </c>
      <c r="C322" s="41" t="s">
        <v>25214</v>
      </c>
      <c r="D322" s="87" t="s">
        <v>25215</v>
      </c>
      <c r="E322" s="61">
        <v>23</v>
      </c>
      <c r="F322" s="61">
        <v>40004001</v>
      </c>
      <c r="G322" s="41" t="s">
        <v>26623</v>
      </c>
      <c r="H322" s="41">
        <v>1</v>
      </c>
      <c r="I322" s="41" t="s">
        <v>25250</v>
      </c>
      <c r="J322" s="41"/>
      <c r="K322" s="41">
        <v>303</v>
      </c>
      <c r="L322" s="41" t="s">
        <v>25250</v>
      </c>
      <c r="M322" s="41">
        <v>71</v>
      </c>
      <c r="N322" s="41" t="s">
        <v>26623</v>
      </c>
      <c r="O322" s="41"/>
      <c r="P322" s="41"/>
      <c r="Q322" s="56" t="s">
        <v>27929</v>
      </c>
      <c r="R322" s="58"/>
      <c r="S322" s="57"/>
      <c r="T322"/>
    </row>
    <row r="323" spans="1:20" ht="61.2">
      <c r="A323" s="81" t="s">
        <v>10967</v>
      </c>
      <c r="B323" s="35">
        <v>322</v>
      </c>
      <c r="C323" s="41" t="s">
        <v>25212</v>
      </c>
      <c r="D323" s="87" t="s">
        <v>25213</v>
      </c>
      <c r="E323" s="61">
        <v>2</v>
      </c>
      <c r="F323" s="61">
        <v>42010001</v>
      </c>
      <c r="G323" s="41" t="s">
        <v>25865</v>
      </c>
      <c r="H323" s="41">
        <v>1</v>
      </c>
      <c r="I323" s="41" t="s">
        <v>25250</v>
      </c>
      <c r="J323" s="41"/>
      <c r="K323" s="41">
        <v>303</v>
      </c>
      <c r="L323" s="41" t="s">
        <v>25250</v>
      </c>
      <c r="M323" s="41">
        <v>1166</v>
      </c>
      <c r="N323" s="41" t="s">
        <v>25865</v>
      </c>
      <c r="O323" s="41"/>
      <c r="P323" s="41"/>
      <c r="Q323" s="56" t="s">
        <v>27929</v>
      </c>
      <c r="R323" s="58"/>
      <c r="S323" s="57"/>
      <c r="T323"/>
    </row>
    <row r="324" spans="1:20" ht="51">
      <c r="A324" s="81" t="s">
        <v>10967</v>
      </c>
      <c r="B324" s="35">
        <v>323</v>
      </c>
      <c r="C324" s="41" t="s">
        <v>25210</v>
      </c>
      <c r="D324" s="87" t="s">
        <v>25211</v>
      </c>
      <c r="E324" s="61">
        <v>1</v>
      </c>
      <c r="F324" s="61">
        <v>42001080</v>
      </c>
      <c r="G324" s="41" t="s">
        <v>25212</v>
      </c>
      <c r="H324" s="41"/>
      <c r="I324" s="41"/>
      <c r="J324" s="41"/>
      <c r="K324" s="41">
        <v>322</v>
      </c>
      <c r="L324" s="41" t="s">
        <v>25212</v>
      </c>
      <c r="M324" s="41" t="s">
        <v>29321</v>
      </c>
      <c r="N324" s="41"/>
      <c r="O324" s="41"/>
      <c r="P324" s="41"/>
      <c r="Q324" s="82" t="s">
        <v>27956</v>
      </c>
      <c r="R324" s="58"/>
      <c r="S324" s="57"/>
      <c r="T324"/>
    </row>
    <row r="325" spans="1:20" ht="51">
      <c r="A325" s="81" t="s">
        <v>10967</v>
      </c>
      <c r="B325" s="35">
        <v>324</v>
      </c>
      <c r="C325" s="41" t="s">
        <v>25208</v>
      </c>
      <c r="D325" s="87" t="s">
        <v>25209</v>
      </c>
      <c r="E325" s="61">
        <v>2</v>
      </c>
      <c r="F325" s="61">
        <v>44028007</v>
      </c>
      <c r="G325" s="41" t="s">
        <v>25951</v>
      </c>
      <c r="H325" s="41"/>
      <c r="I325" s="41" t="s">
        <v>25250</v>
      </c>
      <c r="J325" s="41"/>
      <c r="K325" s="41">
        <v>303</v>
      </c>
      <c r="L325" s="41" t="s">
        <v>25250</v>
      </c>
      <c r="M325" s="41">
        <v>1209</v>
      </c>
      <c r="N325" s="41" t="s">
        <v>25951</v>
      </c>
      <c r="O325" s="41"/>
      <c r="P325" s="41"/>
      <c r="Q325" s="56" t="s">
        <v>27929</v>
      </c>
      <c r="R325" s="58"/>
      <c r="S325" s="57"/>
      <c r="T325"/>
    </row>
    <row r="326" spans="1:20" ht="51">
      <c r="A326" s="81" t="s">
        <v>10967</v>
      </c>
      <c r="B326" s="35">
        <v>325</v>
      </c>
      <c r="C326" s="41" t="s">
        <v>25206</v>
      </c>
      <c r="D326" s="87" t="s">
        <v>25207</v>
      </c>
      <c r="E326" s="61">
        <v>1</v>
      </c>
      <c r="F326" s="61">
        <v>44023033</v>
      </c>
      <c r="G326" s="41" t="s">
        <v>26183</v>
      </c>
      <c r="H326" s="41"/>
      <c r="I326" s="41" t="s">
        <v>25250</v>
      </c>
      <c r="J326" s="41"/>
      <c r="K326" s="41">
        <v>303</v>
      </c>
      <c r="L326" s="41" t="s">
        <v>25250</v>
      </c>
      <c r="M326" s="41">
        <v>1325</v>
      </c>
      <c r="N326" s="41" t="s">
        <v>26183</v>
      </c>
      <c r="O326" s="41"/>
      <c r="P326" s="41"/>
      <c r="Q326" s="56" t="s">
        <v>27929</v>
      </c>
      <c r="R326" s="58"/>
      <c r="S326" s="57"/>
      <c r="T326"/>
    </row>
    <row r="327" spans="1:20" ht="61.2">
      <c r="A327" s="81" t="s">
        <v>10967</v>
      </c>
      <c r="B327" s="35">
        <v>326</v>
      </c>
      <c r="C327" s="41" t="s">
        <v>25204</v>
      </c>
      <c r="D327" s="87" t="s">
        <v>25205</v>
      </c>
      <c r="E327" s="61">
        <v>2</v>
      </c>
      <c r="F327" s="61">
        <v>42015024</v>
      </c>
      <c r="G327" s="41" t="s">
        <v>24660</v>
      </c>
      <c r="H327" s="41"/>
      <c r="I327" s="41" t="s">
        <v>25250</v>
      </c>
      <c r="J327" s="41"/>
      <c r="K327" s="41">
        <v>303</v>
      </c>
      <c r="L327" s="41" t="s">
        <v>25250</v>
      </c>
      <c r="M327" s="41">
        <v>2198</v>
      </c>
      <c r="N327" s="41" t="s">
        <v>24660</v>
      </c>
      <c r="O327" s="41"/>
      <c r="P327" s="41"/>
      <c r="Q327" s="56" t="s">
        <v>27929</v>
      </c>
      <c r="R327" s="58"/>
      <c r="S327" s="57"/>
      <c r="T327"/>
    </row>
    <row r="328" spans="1:20" ht="51">
      <c r="A328" s="81" t="s">
        <v>10967</v>
      </c>
      <c r="B328" s="35">
        <v>327</v>
      </c>
      <c r="C328" s="41" t="s">
        <v>25202</v>
      </c>
      <c r="D328" s="87" t="s">
        <v>25203</v>
      </c>
      <c r="E328" s="61">
        <v>3</v>
      </c>
      <c r="F328" s="61">
        <v>42002044</v>
      </c>
      <c r="G328" s="41" t="s">
        <v>24632</v>
      </c>
      <c r="H328" s="41"/>
      <c r="I328" s="41" t="s">
        <v>25250</v>
      </c>
      <c r="J328" s="41"/>
      <c r="K328" s="41">
        <v>303</v>
      </c>
      <c r="L328" s="41" t="s">
        <v>25250</v>
      </c>
      <c r="M328" s="41">
        <v>2212</v>
      </c>
      <c r="N328" s="41" t="s">
        <v>24632</v>
      </c>
      <c r="O328" s="41"/>
      <c r="P328" s="41"/>
      <c r="Q328" s="56" t="s">
        <v>27929</v>
      </c>
      <c r="R328" s="58"/>
      <c r="S328" s="57"/>
      <c r="T328"/>
    </row>
    <row r="329" spans="1:20" ht="42">
      <c r="A329" s="81" t="s">
        <v>10967</v>
      </c>
      <c r="B329" s="35">
        <v>328</v>
      </c>
      <c r="C329" s="41" t="s">
        <v>25200</v>
      </c>
      <c r="D329" s="76" t="s">
        <v>25201</v>
      </c>
      <c r="E329" s="61">
        <v>1</v>
      </c>
      <c r="F329" s="61">
        <v>60001013</v>
      </c>
      <c r="G329" s="41"/>
      <c r="H329" s="41"/>
      <c r="I329" s="41"/>
      <c r="J329" s="41"/>
      <c r="K329" s="41"/>
      <c r="L329" s="41"/>
      <c r="M329" s="41"/>
      <c r="N329" s="41"/>
      <c r="O329" s="41"/>
      <c r="P329" s="41"/>
      <c r="Q329" s="56" t="s">
        <v>27929</v>
      </c>
      <c r="R329" s="58"/>
      <c r="S329" s="57"/>
      <c r="T329"/>
    </row>
    <row r="330" spans="1:20" ht="51">
      <c r="A330" s="81" t="s">
        <v>10967</v>
      </c>
      <c r="B330" s="35">
        <v>329</v>
      </c>
      <c r="C330" s="41" t="s">
        <v>25198</v>
      </c>
      <c r="D330" s="87" t="s">
        <v>25199</v>
      </c>
      <c r="E330" s="61">
        <v>1</v>
      </c>
      <c r="F330" s="61">
        <v>55001006</v>
      </c>
      <c r="G330" s="41" t="s">
        <v>24604</v>
      </c>
      <c r="H330" s="41"/>
      <c r="I330" s="41" t="s">
        <v>25250</v>
      </c>
      <c r="J330" s="41"/>
      <c r="K330" s="41">
        <v>303</v>
      </c>
      <c r="L330" s="41" t="s">
        <v>25250</v>
      </c>
      <c r="M330" s="41">
        <v>2226</v>
      </c>
      <c r="N330" s="41" t="s">
        <v>24604</v>
      </c>
      <c r="O330" s="41">
        <v>4442</v>
      </c>
      <c r="P330" s="41" t="s">
        <v>19828</v>
      </c>
      <c r="Q330" s="56" t="s">
        <v>27929</v>
      </c>
      <c r="R330" s="58"/>
      <c r="S330" s="57"/>
      <c r="T330"/>
    </row>
    <row r="331" spans="1:20" ht="51">
      <c r="A331" s="81" t="s">
        <v>10967</v>
      </c>
      <c r="B331" s="35">
        <v>330</v>
      </c>
      <c r="C331" s="41" t="s">
        <v>25196</v>
      </c>
      <c r="D331" s="87" t="s">
        <v>25197</v>
      </c>
      <c r="E331" s="61">
        <v>1</v>
      </c>
      <c r="F331" s="61">
        <v>50004010</v>
      </c>
      <c r="G331" s="41"/>
      <c r="H331" s="41"/>
      <c r="I331" s="41"/>
      <c r="J331" s="41"/>
      <c r="K331" s="41">
        <v>303</v>
      </c>
      <c r="L331" s="41" t="s">
        <v>25250</v>
      </c>
      <c r="M331" s="41" t="s">
        <v>29321</v>
      </c>
      <c r="N331" s="41"/>
      <c r="O331" s="41"/>
      <c r="P331" s="41"/>
      <c r="Q331" s="56" t="s">
        <v>27929</v>
      </c>
      <c r="R331" s="58"/>
      <c r="S331" s="57"/>
      <c r="T331"/>
    </row>
    <row r="332" spans="1:20" ht="61.2">
      <c r="A332" s="81" t="s">
        <v>10967</v>
      </c>
      <c r="B332" s="35">
        <v>331</v>
      </c>
      <c r="C332" s="41" t="s">
        <v>25194</v>
      </c>
      <c r="D332" s="87" t="s">
        <v>25195</v>
      </c>
      <c r="E332" s="61">
        <v>6</v>
      </c>
      <c r="F332" s="61">
        <v>44023014</v>
      </c>
      <c r="G332" s="41" t="s">
        <v>25068</v>
      </c>
      <c r="H332" s="41">
        <v>3</v>
      </c>
      <c r="I332" s="41"/>
      <c r="J332" s="41"/>
      <c r="K332" s="41">
        <v>394</v>
      </c>
      <c r="L332" s="41" t="s">
        <v>25068</v>
      </c>
      <c r="M332" s="41" t="s">
        <v>29321</v>
      </c>
      <c r="N332" s="41"/>
      <c r="O332" s="41"/>
      <c r="P332" s="41"/>
      <c r="Q332" s="82" t="s">
        <v>27956</v>
      </c>
      <c r="R332" s="58"/>
      <c r="S332" s="57"/>
      <c r="T332"/>
    </row>
    <row r="333" spans="1:20" ht="51">
      <c r="A333" s="81" t="s">
        <v>10967</v>
      </c>
      <c r="B333" s="35">
        <v>332</v>
      </c>
      <c r="C333" s="41" t="s">
        <v>25192</v>
      </c>
      <c r="D333" s="87" t="s">
        <v>25193</v>
      </c>
      <c r="E333" s="61">
        <v>4</v>
      </c>
      <c r="F333" s="61">
        <v>41014071</v>
      </c>
      <c r="G333" s="41" t="s">
        <v>25194</v>
      </c>
      <c r="H333" s="41">
        <v>1</v>
      </c>
      <c r="I333" s="41"/>
      <c r="J333" s="41"/>
      <c r="K333" s="41">
        <v>331</v>
      </c>
      <c r="L333" s="41" t="s">
        <v>25194</v>
      </c>
      <c r="M333" s="41" t="s">
        <v>29321</v>
      </c>
      <c r="N333" s="41"/>
      <c r="O333" s="41"/>
      <c r="P333" s="41"/>
      <c r="Q333" s="56" t="s">
        <v>27929</v>
      </c>
      <c r="R333" s="58"/>
      <c r="S333" s="57"/>
      <c r="T333"/>
    </row>
    <row r="334" spans="1:20" ht="61.2">
      <c r="A334" s="81" t="s">
        <v>10967</v>
      </c>
      <c r="B334" s="35">
        <v>333</v>
      </c>
      <c r="C334" s="41" t="s">
        <v>25190</v>
      </c>
      <c r="D334" s="87" t="s">
        <v>25191</v>
      </c>
      <c r="E334" s="61">
        <v>2</v>
      </c>
      <c r="F334" s="61">
        <v>44017023</v>
      </c>
      <c r="G334" s="41" t="s">
        <v>24388</v>
      </c>
      <c r="H334" s="41"/>
      <c r="I334" s="41" t="s">
        <v>25250</v>
      </c>
      <c r="J334" s="41"/>
      <c r="K334" s="41">
        <v>303</v>
      </c>
      <c r="L334" s="41" t="s">
        <v>25250</v>
      </c>
      <c r="M334" s="41">
        <v>2334</v>
      </c>
      <c r="N334" s="41" t="s">
        <v>24388</v>
      </c>
      <c r="O334" s="41"/>
      <c r="P334" s="41"/>
      <c r="Q334" s="56" t="s">
        <v>27929</v>
      </c>
      <c r="R334" s="58"/>
      <c r="S334" s="57"/>
      <c r="T334"/>
    </row>
    <row r="335" spans="1:20" ht="51">
      <c r="A335" s="81" t="s">
        <v>10967</v>
      </c>
      <c r="B335" s="35">
        <v>334</v>
      </c>
      <c r="C335" s="41" t="s">
        <v>25188</v>
      </c>
      <c r="D335" s="87" t="s">
        <v>25189</v>
      </c>
      <c r="E335" s="61">
        <v>1</v>
      </c>
      <c r="F335" s="61">
        <v>42021005</v>
      </c>
      <c r="G335" s="41" t="s">
        <v>25194</v>
      </c>
      <c r="H335" s="41"/>
      <c r="I335" s="41"/>
      <c r="J335" s="41"/>
      <c r="K335" s="41">
        <v>394</v>
      </c>
      <c r="L335" s="41" t="s">
        <v>25068</v>
      </c>
      <c r="M335" s="41">
        <v>331</v>
      </c>
      <c r="N335" s="41" t="s">
        <v>25194</v>
      </c>
      <c r="O335" s="41"/>
      <c r="P335" s="41"/>
      <c r="Q335" s="82" t="s">
        <v>27956</v>
      </c>
      <c r="R335" s="58"/>
      <c r="S335" s="57"/>
      <c r="T335"/>
    </row>
    <row r="336" spans="1:20" ht="71.400000000000006">
      <c r="A336" s="81" t="s">
        <v>10967</v>
      </c>
      <c r="B336" s="35">
        <v>335</v>
      </c>
      <c r="C336" s="41" t="s">
        <v>25186</v>
      </c>
      <c r="D336" s="87" t="s">
        <v>25187</v>
      </c>
      <c r="E336" s="61">
        <v>1</v>
      </c>
      <c r="F336" s="61">
        <v>42011008</v>
      </c>
      <c r="G336" s="41" t="s">
        <v>26511</v>
      </c>
      <c r="H336" s="41"/>
      <c r="I336" s="41"/>
      <c r="J336" s="41"/>
      <c r="K336" s="41">
        <v>1</v>
      </c>
      <c r="L336" s="41" t="s">
        <v>3647</v>
      </c>
      <c r="M336" s="41">
        <v>127</v>
      </c>
      <c r="N336" s="41" t="s">
        <v>26511</v>
      </c>
      <c r="O336" s="41"/>
      <c r="P336" s="41"/>
      <c r="Q336" s="82" t="s">
        <v>27956</v>
      </c>
      <c r="R336" s="58"/>
      <c r="S336" s="57"/>
      <c r="T336"/>
    </row>
    <row r="337" spans="1:20" ht="51">
      <c r="A337" s="81" t="s">
        <v>10967</v>
      </c>
      <c r="B337" s="35">
        <v>336</v>
      </c>
      <c r="C337" s="41" t="s">
        <v>25184</v>
      </c>
      <c r="D337" s="87" t="s">
        <v>25185</v>
      </c>
      <c r="E337" s="61">
        <v>1</v>
      </c>
      <c r="F337" s="61">
        <v>44008001</v>
      </c>
      <c r="G337" s="41" t="s">
        <v>25182</v>
      </c>
      <c r="H337" s="41"/>
      <c r="I337" s="41"/>
      <c r="J337" s="41"/>
      <c r="K337" s="41">
        <v>337</v>
      </c>
      <c r="L337" s="41" t="s">
        <v>25182</v>
      </c>
      <c r="M337" s="41" t="s">
        <v>29321</v>
      </c>
      <c r="N337" s="41"/>
      <c r="O337" s="41"/>
      <c r="P337" s="41"/>
      <c r="Q337" s="82" t="s">
        <v>27956</v>
      </c>
      <c r="R337" s="58"/>
      <c r="S337" s="57"/>
      <c r="T337"/>
    </row>
    <row r="338" spans="1:20" ht="81.599999999999994">
      <c r="A338" s="81" t="s">
        <v>10967</v>
      </c>
      <c r="B338" s="35">
        <v>337</v>
      </c>
      <c r="C338" s="41" t="s">
        <v>25182</v>
      </c>
      <c r="D338" s="87" t="s">
        <v>25183</v>
      </c>
      <c r="E338" s="61">
        <v>24</v>
      </c>
      <c r="F338" s="61">
        <v>40002016</v>
      </c>
      <c r="G338" s="41" t="s">
        <v>26489</v>
      </c>
      <c r="H338" s="41">
        <v>1</v>
      </c>
      <c r="I338" s="41" t="s">
        <v>25250</v>
      </c>
      <c r="J338" s="41"/>
      <c r="K338" s="41">
        <v>303</v>
      </c>
      <c r="L338" s="41" t="s">
        <v>25250</v>
      </c>
      <c r="M338" s="41">
        <v>138</v>
      </c>
      <c r="N338" s="41" t="s">
        <v>26489</v>
      </c>
      <c r="O338" s="41"/>
      <c r="P338" s="41"/>
      <c r="Q338" s="56" t="s">
        <v>27929</v>
      </c>
      <c r="R338" s="58"/>
      <c r="S338" s="57"/>
      <c r="T338"/>
    </row>
    <row r="339" spans="1:20" ht="61.2">
      <c r="A339" s="81" t="s">
        <v>10967</v>
      </c>
      <c r="B339" s="35">
        <v>338</v>
      </c>
      <c r="C339" s="41" t="s">
        <v>25180</v>
      </c>
      <c r="D339" s="87" t="s">
        <v>25181</v>
      </c>
      <c r="E339" s="61">
        <v>2</v>
      </c>
      <c r="F339" s="61">
        <v>40012005</v>
      </c>
      <c r="G339" s="41" t="s">
        <v>26447</v>
      </c>
      <c r="H339" s="41"/>
      <c r="I339" s="41"/>
      <c r="J339" s="41"/>
      <c r="K339" s="41">
        <v>1</v>
      </c>
      <c r="L339" s="41" t="s">
        <v>3647</v>
      </c>
      <c r="M339" s="41">
        <v>159</v>
      </c>
      <c r="N339" s="41" t="s">
        <v>26447</v>
      </c>
      <c r="O339" s="41"/>
      <c r="P339" s="41"/>
      <c r="Q339" s="56" t="s">
        <v>27930</v>
      </c>
      <c r="R339" s="58"/>
      <c r="S339" s="57"/>
      <c r="T339"/>
    </row>
    <row r="340" spans="1:20" ht="61.2">
      <c r="A340" s="81" t="s">
        <v>10967</v>
      </c>
      <c r="B340" s="35">
        <v>339</v>
      </c>
      <c r="C340" s="41" t="s">
        <v>25178</v>
      </c>
      <c r="D340" s="87" t="s">
        <v>25179</v>
      </c>
      <c r="E340" s="61">
        <v>2</v>
      </c>
      <c r="F340" s="61">
        <v>42007015</v>
      </c>
      <c r="G340" s="41" t="s">
        <v>24010</v>
      </c>
      <c r="H340" s="41"/>
      <c r="I340" s="41" t="s">
        <v>25250</v>
      </c>
      <c r="J340" s="41"/>
      <c r="K340" s="41">
        <v>303</v>
      </c>
      <c r="L340" s="41" t="s">
        <v>25250</v>
      </c>
      <c r="M340" s="41">
        <v>2523</v>
      </c>
      <c r="N340" s="41" t="s">
        <v>24010</v>
      </c>
      <c r="O340" s="41"/>
      <c r="P340" s="41"/>
      <c r="Q340" s="56" t="s">
        <v>27929</v>
      </c>
      <c r="R340" s="58"/>
      <c r="S340" s="57"/>
      <c r="T340"/>
    </row>
    <row r="341" spans="1:20" ht="51">
      <c r="A341" s="81" t="s">
        <v>10967</v>
      </c>
      <c r="B341" s="35">
        <v>340</v>
      </c>
      <c r="C341" s="41" t="s">
        <v>25176</v>
      </c>
      <c r="D341" s="87" t="s">
        <v>25177</v>
      </c>
      <c r="E341" s="61">
        <v>1</v>
      </c>
      <c r="F341" s="61">
        <v>58006006</v>
      </c>
      <c r="G341" s="41" t="s">
        <v>23982</v>
      </c>
      <c r="H341" s="41"/>
      <c r="I341" s="41" t="s">
        <v>25250</v>
      </c>
      <c r="J341" s="41"/>
      <c r="K341" s="41">
        <v>303</v>
      </c>
      <c r="L341" s="41" t="s">
        <v>25250</v>
      </c>
      <c r="M341" s="41">
        <v>2537</v>
      </c>
      <c r="N341" s="41" t="s">
        <v>23982</v>
      </c>
      <c r="O341" s="41"/>
      <c r="P341" s="41"/>
      <c r="Q341" s="56" t="s">
        <v>27929</v>
      </c>
      <c r="R341" s="58"/>
      <c r="S341" s="57"/>
      <c r="T341"/>
    </row>
    <row r="342" spans="1:20" ht="51">
      <c r="A342" s="81" t="s">
        <v>10967</v>
      </c>
      <c r="B342" s="35">
        <v>341</v>
      </c>
      <c r="C342" s="41" t="s">
        <v>25174</v>
      </c>
      <c r="D342" s="87" t="s">
        <v>25175</v>
      </c>
      <c r="E342" s="61">
        <v>2</v>
      </c>
      <c r="F342" s="61">
        <v>47004016</v>
      </c>
      <c r="G342" s="41" t="s">
        <v>23982</v>
      </c>
      <c r="H342" s="41">
        <v>1</v>
      </c>
      <c r="I342" s="41" t="s">
        <v>25250</v>
      </c>
      <c r="J342" s="41"/>
      <c r="K342" s="41">
        <v>303</v>
      </c>
      <c r="L342" s="41" t="s">
        <v>25250</v>
      </c>
      <c r="M342" s="41">
        <v>2537</v>
      </c>
      <c r="N342" s="41" t="s">
        <v>23982</v>
      </c>
      <c r="O342" s="41"/>
      <c r="P342" s="41"/>
      <c r="Q342" s="56" t="s">
        <v>27929</v>
      </c>
      <c r="R342" s="58"/>
      <c r="S342" s="57"/>
      <c r="T342"/>
    </row>
    <row r="343" spans="1:20" ht="51">
      <c r="A343" s="81" t="s">
        <v>10967</v>
      </c>
      <c r="B343" s="35">
        <v>342</v>
      </c>
      <c r="C343" s="41" t="s">
        <v>25172</v>
      </c>
      <c r="D343" s="87" t="s">
        <v>25173</v>
      </c>
      <c r="E343" s="61">
        <v>2</v>
      </c>
      <c r="F343" s="61">
        <v>45012002</v>
      </c>
      <c r="G343" s="41" t="s">
        <v>25174</v>
      </c>
      <c r="H343" s="41"/>
      <c r="I343" s="41"/>
      <c r="J343" s="41"/>
      <c r="K343" s="41">
        <v>341</v>
      </c>
      <c r="L343" s="41" t="s">
        <v>25174</v>
      </c>
      <c r="M343" s="41" t="s">
        <v>29321</v>
      </c>
      <c r="N343" s="41"/>
      <c r="O343" s="41"/>
      <c r="P343" s="41"/>
      <c r="Q343" s="82" t="s">
        <v>27956</v>
      </c>
      <c r="R343" s="58"/>
      <c r="S343" s="57"/>
      <c r="T343"/>
    </row>
    <row r="344" spans="1:20" ht="51">
      <c r="A344" s="81" t="s">
        <v>10967</v>
      </c>
      <c r="B344" s="35">
        <v>343</v>
      </c>
      <c r="C344" s="41" t="s">
        <v>25170</v>
      </c>
      <c r="D344" s="87" t="s">
        <v>25171</v>
      </c>
      <c r="E344" s="61">
        <v>2</v>
      </c>
      <c r="F344" s="61">
        <v>47003014</v>
      </c>
      <c r="G344" s="41" t="s">
        <v>23912</v>
      </c>
      <c r="H344" s="41"/>
      <c r="I344" s="41" t="s">
        <v>25250</v>
      </c>
      <c r="J344" s="41"/>
      <c r="K344" s="41">
        <v>303</v>
      </c>
      <c r="L344" s="41" t="s">
        <v>25250</v>
      </c>
      <c r="M344" s="41">
        <v>2572</v>
      </c>
      <c r="N344" s="41" t="s">
        <v>23912</v>
      </c>
      <c r="O344" s="41"/>
      <c r="P344" s="41"/>
      <c r="Q344" s="56" t="s">
        <v>27929</v>
      </c>
      <c r="R344" s="58"/>
      <c r="S344" s="57"/>
      <c r="T344"/>
    </row>
    <row r="345" spans="1:20" ht="51">
      <c r="A345" s="81" t="s">
        <v>10967</v>
      </c>
      <c r="B345" s="35">
        <v>344</v>
      </c>
      <c r="C345" s="41" t="s">
        <v>25168</v>
      </c>
      <c r="D345" s="87" t="s">
        <v>25169</v>
      </c>
      <c r="E345" s="61">
        <v>4</v>
      </c>
      <c r="F345" s="61">
        <v>40002012</v>
      </c>
      <c r="G345" s="41" t="s">
        <v>23900</v>
      </c>
      <c r="H345" s="41"/>
      <c r="I345" s="41" t="s">
        <v>25250</v>
      </c>
      <c r="J345" s="41"/>
      <c r="K345" s="41">
        <v>303</v>
      </c>
      <c r="L345" s="41" t="s">
        <v>25250</v>
      </c>
      <c r="M345" s="41">
        <v>2578</v>
      </c>
      <c r="N345" s="41" t="s">
        <v>23900</v>
      </c>
      <c r="O345" s="41"/>
      <c r="P345" s="41"/>
      <c r="Q345" s="56" t="s">
        <v>27929</v>
      </c>
      <c r="R345" s="58"/>
      <c r="S345" s="57"/>
      <c r="T345"/>
    </row>
    <row r="346" spans="1:20" ht="51">
      <c r="A346" s="81" t="s">
        <v>10967</v>
      </c>
      <c r="B346" s="35">
        <v>345</v>
      </c>
      <c r="C346" s="41" t="s">
        <v>25166</v>
      </c>
      <c r="D346" s="87" t="s">
        <v>25167</v>
      </c>
      <c r="E346" s="61">
        <v>14</v>
      </c>
      <c r="F346" s="61">
        <v>40009010</v>
      </c>
      <c r="G346" s="41" t="s">
        <v>23560</v>
      </c>
      <c r="H346" s="41">
        <v>1</v>
      </c>
      <c r="I346" s="41" t="s">
        <v>25250</v>
      </c>
      <c r="J346" s="41"/>
      <c r="K346" s="41">
        <v>303</v>
      </c>
      <c r="L346" s="41" t="s">
        <v>25250</v>
      </c>
      <c r="M346" s="41">
        <v>2749</v>
      </c>
      <c r="N346" s="41" t="s">
        <v>23560</v>
      </c>
      <c r="O346" s="41"/>
      <c r="P346" s="41"/>
      <c r="Q346" s="56" t="s">
        <v>27929</v>
      </c>
      <c r="R346" s="58"/>
      <c r="S346" s="57"/>
      <c r="T346"/>
    </row>
    <row r="347" spans="1:20" ht="51">
      <c r="A347" s="81" t="s">
        <v>10967</v>
      </c>
      <c r="B347" s="35">
        <v>346</v>
      </c>
      <c r="C347" s="41" t="s">
        <v>25164</v>
      </c>
      <c r="D347" s="87" t="s">
        <v>25165</v>
      </c>
      <c r="E347" s="61">
        <v>2</v>
      </c>
      <c r="F347" s="61">
        <v>45013009</v>
      </c>
      <c r="G347" s="41" t="s">
        <v>23508</v>
      </c>
      <c r="H347" s="41"/>
      <c r="I347" s="41" t="s">
        <v>25250</v>
      </c>
      <c r="J347" s="41"/>
      <c r="K347" s="41">
        <v>303</v>
      </c>
      <c r="L347" s="41" t="s">
        <v>25250</v>
      </c>
      <c r="M347" s="41">
        <v>2775</v>
      </c>
      <c r="N347" s="41" t="s">
        <v>23508</v>
      </c>
      <c r="O347" s="41"/>
      <c r="P347" s="41"/>
      <c r="Q347" s="56" t="s">
        <v>27929</v>
      </c>
      <c r="R347" s="58"/>
      <c r="S347" s="57"/>
      <c r="T347"/>
    </row>
    <row r="348" spans="1:20" ht="61.2">
      <c r="A348" s="81" t="s">
        <v>10967</v>
      </c>
      <c r="B348" s="35">
        <v>347</v>
      </c>
      <c r="C348" s="41" t="s">
        <v>25162</v>
      </c>
      <c r="D348" s="87" t="s">
        <v>25163</v>
      </c>
      <c r="E348" s="61">
        <v>6</v>
      </c>
      <c r="F348" s="61">
        <v>40008011</v>
      </c>
      <c r="G348" s="41" t="s">
        <v>23404</v>
      </c>
      <c r="H348" s="41"/>
      <c r="I348" s="41" t="s">
        <v>25250</v>
      </c>
      <c r="J348" s="41"/>
      <c r="K348" s="41">
        <v>303</v>
      </c>
      <c r="L348" s="41" t="s">
        <v>25250</v>
      </c>
      <c r="M348" s="41">
        <v>2827</v>
      </c>
      <c r="N348" s="41" t="s">
        <v>23404</v>
      </c>
      <c r="O348" s="41"/>
      <c r="P348" s="41"/>
      <c r="Q348" s="56" t="s">
        <v>27929</v>
      </c>
      <c r="R348" s="58"/>
      <c r="S348" s="57"/>
      <c r="T348"/>
    </row>
    <row r="349" spans="1:20" ht="51">
      <c r="A349" s="81" t="s">
        <v>10967</v>
      </c>
      <c r="B349" s="35">
        <v>348</v>
      </c>
      <c r="C349" s="41" t="s">
        <v>25160</v>
      </c>
      <c r="D349" s="87" t="s">
        <v>25161</v>
      </c>
      <c r="E349" s="61"/>
      <c r="F349" s="61"/>
      <c r="G349" s="41" t="s">
        <v>23308</v>
      </c>
      <c r="H349" s="41"/>
      <c r="I349" s="41" t="s">
        <v>25250</v>
      </c>
      <c r="J349" s="41"/>
      <c r="K349" s="41">
        <v>303</v>
      </c>
      <c r="L349" s="41" t="s">
        <v>25250</v>
      </c>
      <c r="M349" s="41">
        <v>2875</v>
      </c>
      <c r="N349" s="41" t="s">
        <v>23308</v>
      </c>
      <c r="O349" s="41"/>
      <c r="P349" s="41"/>
      <c r="Q349" s="56" t="s">
        <v>27929</v>
      </c>
      <c r="R349" s="58"/>
      <c r="S349" s="57"/>
      <c r="T349"/>
    </row>
    <row r="350" spans="1:20" ht="61.2">
      <c r="A350" s="81" t="s">
        <v>10967</v>
      </c>
      <c r="B350" s="35">
        <v>349</v>
      </c>
      <c r="C350" s="41" t="s">
        <v>25158</v>
      </c>
      <c r="D350" s="87" t="s">
        <v>25159</v>
      </c>
      <c r="E350" s="61">
        <v>5</v>
      </c>
      <c r="F350" s="61">
        <v>41001023</v>
      </c>
      <c r="G350" s="41" t="s">
        <v>23266</v>
      </c>
      <c r="H350" s="41"/>
      <c r="I350" s="41" t="s">
        <v>25250</v>
      </c>
      <c r="J350" s="41"/>
      <c r="K350" s="41">
        <v>303</v>
      </c>
      <c r="L350" s="41" t="s">
        <v>25250</v>
      </c>
      <c r="M350" s="41">
        <v>2896</v>
      </c>
      <c r="N350" s="41" t="s">
        <v>23266</v>
      </c>
      <c r="O350" s="41"/>
      <c r="P350" s="41"/>
      <c r="Q350" s="56" t="s">
        <v>27929</v>
      </c>
      <c r="R350" s="58"/>
      <c r="S350" s="57"/>
      <c r="T350"/>
    </row>
    <row r="351" spans="1:20" ht="61.2">
      <c r="A351" s="81" t="s">
        <v>10967</v>
      </c>
      <c r="B351" s="35">
        <v>350</v>
      </c>
      <c r="C351" s="41" t="s">
        <v>25156</v>
      </c>
      <c r="D351" s="87" t="s">
        <v>25157</v>
      </c>
      <c r="E351" s="61">
        <v>16</v>
      </c>
      <c r="F351" s="61">
        <v>42023014</v>
      </c>
      <c r="G351" s="41" t="s">
        <v>23220</v>
      </c>
      <c r="H351" s="41">
        <v>1</v>
      </c>
      <c r="I351" s="41" t="s">
        <v>25250</v>
      </c>
      <c r="J351" s="41"/>
      <c r="K351" s="41">
        <v>303</v>
      </c>
      <c r="L351" s="41" t="s">
        <v>25250</v>
      </c>
      <c r="M351" s="41">
        <v>2919</v>
      </c>
      <c r="N351" s="41" t="s">
        <v>23220</v>
      </c>
      <c r="O351" s="41"/>
      <c r="P351" s="41"/>
      <c r="Q351" s="56" t="s">
        <v>27929</v>
      </c>
      <c r="R351" s="58"/>
      <c r="S351" s="57"/>
      <c r="T351"/>
    </row>
    <row r="352" spans="1:20" ht="51">
      <c r="A352" s="81" t="s">
        <v>10967</v>
      </c>
      <c r="B352" s="35">
        <v>351</v>
      </c>
      <c r="C352" s="41" t="s">
        <v>25154</v>
      </c>
      <c r="D352" s="87" t="s">
        <v>25155</v>
      </c>
      <c r="E352" s="61">
        <v>1</v>
      </c>
      <c r="F352" s="61">
        <v>44025026</v>
      </c>
      <c r="G352" s="41" t="s">
        <v>25156</v>
      </c>
      <c r="H352" s="41"/>
      <c r="I352" s="41"/>
      <c r="J352" s="41"/>
      <c r="K352" s="41">
        <v>350</v>
      </c>
      <c r="L352" s="41" t="s">
        <v>25156</v>
      </c>
      <c r="M352" s="41" t="s">
        <v>29321</v>
      </c>
      <c r="N352" s="41"/>
      <c r="O352" s="41"/>
      <c r="P352" s="41"/>
      <c r="Q352" s="82" t="s">
        <v>27956</v>
      </c>
      <c r="R352" s="58"/>
      <c r="S352" s="57"/>
      <c r="T352"/>
    </row>
    <row r="353" spans="1:20" ht="61.2">
      <c r="A353" s="81" t="s">
        <v>10967</v>
      </c>
      <c r="B353" s="35">
        <v>352</v>
      </c>
      <c r="C353" s="41" t="s">
        <v>25152</v>
      </c>
      <c r="D353" s="87" t="s">
        <v>25153</v>
      </c>
      <c r="E353" s="61">
        <v>4</v>
      </c>
      <c r="F353" s="61">
        <v>42013011</v>
      </c>
      <c r="G353" s="41" t="s">
        <v>23148</v>
      </c>
      <c r="H353" s="41"/>
      <c r="I353" s="41" t="s">
        <v>25250</v>
      </c>
      <c r="J353" s="41"/>
      <c r="K353" s="41">
        <v>303</v>
      </c>
      <c r="L353" s="41" t="s">
        <v>25250</v>
      </c>
      <c r="M353" s="41">
        <v>2955</v>
      </c>
      <c r="N353" s="41" t="s">
        <v>23148</v>
      </c>
      <c r="O353" s="41"/>
      <c r="P353" s="41"/>
      <c r="Q353" s="56" t="s">
        <v>27929</v>
      </c>
      <c r="R353" s="58"/>
      <c r="S353" s="57"/>
      <c r="T353"/>
    </row>
    <row r="354" spans="1:20" ht="51">
      <c r="A354" s="81" t="s">
        <v>10967</v>
      </c>
      <c r="B354" s="35">
        <v>353</v>
      </c>
      <c r="C354" s="41" t="s">
        <v>25150</v>
      </c>
      <c r="D354" s="87" t="s">
        <v>25151</v>
      </c>
      <c r="E354" s="61">
        <v>13</v>
      </c>
      <c r="F354" s="61">
        <v>41016019</v>
      </c>
      <c r="G354" s="41" t="s">
        <v>23092</v>
      </c>
      <c r="H354" s="41">
        <v>1</v>
      </c>
      <c r="I354" s="41" t="s">
        <v>25250</v>
      </c>
      <c r="J354" s="41"/>
      <c r="K354" s="41">
        <v>303</v>
      </c>
      <c r="L354" s="41" t="s">
        <v>25250</v>
      </c>
      <c r="M354" s="41">
        <v>2983</v>
      </c>
      <c r="N354" s="41" t="s">
        <v>23092</v>
      </c>
      <c r="O354" s="41"/>
      <c r="P354" s="41"/>
      <c r="Q354" s="56" t="s">
        <v>27929</v>
      </c>
      <c r="R354" s="58"/>
      <c r="S354" s="57"/>
      <c r="T354"/>
    </row>
    <row r="355" spans="1:20" ht="51">
      <c r="A355" s="81" t="s">
        <v>10967</v>
      </c>
      <c r="B355" s="35">
        <v>354</v>
      </c>
      <c r="C355" s="41" t="s">
        <v>25148</v>
      </c>
      <c r="D355" s="87" t="s">
        <v>25149</v>
      </c>
      <c r="E355" s="61">
        <v>1</v>
      </c>
      <c r="F355" s="61">
        <v>42009051</v>
      </c>
      <c r="G355" s="41" t="s">
        <v>25150</v>
      </c>
      <c r="H355" s="41"/>
      <c r="I355" s="41"/>
      <c r="J355" s="41"/>
      <c r="K355" s="41">
        <v>353</v>
      </c>
      <c r="L355" s="41" t="s">
        <v>25150</v>
      </c>
      <c r="M355" s="41" t="s">
        <v>29321</v>
      </c>
      <c r="N355" s="41"/>
      <c r="O355" s="41"/>
      <c r="P355" s="41"/>
      <c r="Q355" s="82" t="s">
        <v>27956</v>
      </c>
      <c r="R355" s="58"/>
      <c r="S355" s="57"/>
      <c r="T355"/>
    </row>
    <row r="356" spans="1:20" ht="51">
      <c r="A356" s="81" t="s">
        <v>10967</v>
      </c>
      <c r="B356" s="35">
        <v>355</v>
      </c>
      <c r="C356" s="41" t="s">
        <v>25146</v>
      </c>
      <c r="D356" s="87" t="s">
        <v>25147</v>
      </c>
      <c r="E356" s="61">
        <v>2</v>
      </c>
      <c r="F356" s="61">
        <v>42009054</v>
      </c>
      <c r="G356" s="41" t="s">
        <v>26489</v>
      </c>
      <c r="H356" s="41">
        <v>2</v>
      </c>
      <c r="I356" s="41" t="s">
        <v>25250</v>
      </c>
      <c r="J356" s="41"/>
      <c r="K356" s="41">
        <v>303</v>
      </c>
      <c r="L356" s="41" t="s">
        <v>25250</v>
      </c>
      <c r="M356" s="41">
        <v>138</v>
      </c>
      <c r="N356" s="41" t="s">
        <v>26489</v>
      </c>
      <c r="O356" s="41"/>
      <c r="P356" s="41"/>
      <c r="Q356" s="56" t="s">
        <v>27929</v>
      </c>
      <c r="R356" s="58"/>
      <c r="S356" s="57"/>
      <c r="T356"/>
    </row>
    <row r="357" spans="1:20" ht="51">
      <c r="A357" s="81" t="s">
        <v>10967</v>
      </c>
      <c r="B357" s="35">
        <v>356</v>
      </c>
      <c r="C357" s="41" t="s">
        <v>25144</v>
      </c>
      <c r="D357" s="87" t="s">
        <v>25145</v>
      </c>
      <c r="E357" s="61">
        <v>1</v>
      </c>
      <c r="F357" s="61">
        <v>45012006</v>
      </c>
      <c r="G357" s="41" t="s">
        <v>22946</v>
      </c>
      <c r="H357" s="41">
        <v>1</v>
      </c>
      <c r="I357" s="41" t="s">
        <v>25250</v>
      </c>
      <c r="J357" s="41"/>
      <c r="K357" s="41">
        <v>303</v>
      </c>
      <c r="L357" s="41" t="s">
        <v>25250</v>
      </c>
      <c r="M357" s="41">
        <v>3056</v>
      </c>
      <c r="N357" s="41" t="s">
        <v>22946</v>
      </c>
      <c r="O357" s="41"/>
      <c r="P357" s="41"/>
      <c r="Q357" s="82" t="s">
        <v>27956</v>
      </c>
      <c r="R357" s="58"/>
      <c r="S357" s="57"/>
      <c r="T357"/>
    </row>
    <row r="358" spans="1:20" ht="61.2">
      <c r="A358" s="81" t="s">
        <v>10967</v>
      </c>
      <c r="B358" s="35">
        <v>357</v>
      </c>
      <c r="C358" s="41" t="s">
        <v>25142</v>
      </c>
      <c r="D358" s="87" t="s">
        <v>25143</v>
      </c>
      <c r="E358" s="61">
        <v>1</v>
      </c>
      <c r="F358" s="61">
        <v>58012003</v>
      </c>
      <c r="G358" s="41" t="s">
        <v>25144</v>
      </c>
      <c r="H358" s="41"/>
      <c r="I358" s="41"/>
      <c r="J358" s="41"/>
      <c r="K358" s="41">
        <v>356</v>
      </c>
      <c r="L358" s="41" t="s">
        <v>25144</v>
      </c>
      <c r="M358" s="41" t="s">
        <v>29321</v>
      </c>
      <c r="N358" s="41"/>
      <c r="O358" s="41"/>
      <c r="P358" s="41"/>
      <c r="Q358" s="56" t="s">
        <v>27929</v>
      </c>
      <c r="R358" s="58"/>
      <c r="S358" s="57"/>
      <c r="T358"/>
    </row>
    <row r="359" spans="1:20" ht="71.400000000000006">
      <c r="A359" s="81" t="s">
        <v>10967</v>
      </c>
      <c r="B359" s="35">
        <v>358</v>
      </c>
      <c r="C359" s="41" t="s">
        <v>25140</v>
      </c>
      <c r="D359" s="87" t="s">
        <v>25141</v>
      </c>
      <c r="E359" s="61">
        <v>1</v>
      </c>
      <c r="F359" s="61">
        <v>41009050</v>
      </c>
      <c r="G359" s="41" t="s">
        <v>25354</v>
      </c>
      <c r="H359" s="41"/>
      <c r="I359" s="41"/>
      <c r="J359" s="41"/>
      <c r="K359" s="41">
        <v>1</v>
      </c>
      <c r="L359" s="41" t="s">
        <v>3647</v>
      </c>
      <c r="M359" s="41">
        <v>251</v>
      </c>
      <c r="N359" s="41" t="s">
        <v>25354</v>
      </c>
      <c r="O359" s="41"/>
      <c r="P359" s="41"/>
      <c r="Q359" s="56" t="s">
        <v>27930</v>
      </c>
      <c r="R359" s="58"/>
      <c r="S359" s="57"/>
      <c r="T359"/>
    </row>
    <row r="360" spans="1:20" ht="51">
      <c r="A360" s="81" t="s">
        <v>10967</v>
      </c>
      <c r="B360" s="35">
        <v>359</v>
      </c>
      <c r="C360" s="41" t="s">
        <v>25138</v>
      </c>
      <c r="D360" s="87" t="s">
        <v>25139</v>
      </c>
      <c r="E360" s="61">
        <v>1</v>
      </c>
      <c r="F360" s="61">
        <v>55004006</v>
      </c>
      <c r="G360" s="41" t="s">
        <v>25136</v>
      </c>
      <c r="H360" s="41"/>
      <c r="I360" s="41"/>
      <c r="J360" s="41"/>
      <c r="K360" s="41">
        <v>360</v>
      </c>
      <c r="L360" s="41" t="s">
        <v>25136</v>
      </c>
      <c r="M360" s="41" t="s">
        <v>29321</v>
      </c>
      <c r="N360" s="41"/>
      <c r="O360" s="41"/>
      <c r="P360" s="41"/>
      <c r="Q360" s="82" t="s">
        <v>27956</v>
      </c>
      <c r="R360" s="58"/>
      <c r="S360" s="57"/>
      <c r="T360"/>
    </row>
    <row r="361" spans="1:20" ht="61.2">
      <c r="A361" s="81" t="s">
        <v>10967</v>
      </c>
      <c r="B361" s="35">
        <v>360</v>
      </c>
      <c r="C361" s="41" t="s">
        <v>25136</v>
      </c>
      <c r="D361" s="87" t="s">
        <v>25137</v>
      </c>
      <c r="E361" s="61">
        <v>2</v>
      </c>
      <c r="F361" s="61">
        <v>42012036</v>
      </c>
      <c r="G361" s="41" t="s">
        <v>22880</v>
      </c>
      <c r="H361" s="41">
        <v>1</v>
      </c>
      <c r="I361" s="41" t="s">
        <v>25250</v>
      </c>
      <c r="J361" s="41"/>
      <c r="K361" s="41">
        <v>303</v>
      </c>
      <c r="L361" s="41" t="s">
        <v>25250</v>
      </c>
      <c r="M361" s="41">
        <v>3089</v>
      </c>
      <c r="N361" s="41" t="s">
        <v>22880</v>
      </c>
      <c r="O361" s="41"/>
      <c r="P361" s="41"/>
      <c r="Q361" s="56" t="s">
        <v>27929</v>
      </c>
      <c r="R361" s="58"/>
      <c r="S361" s="57"/>
      <c r="T361"/>
    </row>
    <row r="362" spans="1:20" ht="51">
      <c r="A362" s="81" t="s">
        <v>10967</v>
      </c>
      <c r="B362" s="35">
        <v>361</v>
      </c>
      <c r="C362" s="41" t="s">
        <v>25134</v>
      </c>
      <c r="D362" s="87" t="s">
        <v>25135</v>
      </c>
      <c r="E362" s="61">
        <v>1</v>
      </c>
      <c r="F362" s="61">
        <v>43008007</v>
      </c>
      <c r="G362" s="41" t="s">
        <v>25328</v>
      </c>
      <c r="H362" s="41"/>
      <c r="I362" s="41"/>
      <c r="J362" s="41"/>
      <c r="K362" s="41">
        <v>1</v>
      </c>
      <c r="L362" s="41" t="s">
        <v>3647</v>
      </c>
      <c r="M362" s="41">
        <v>264</v>
      </c>
      <c r="N362" s="41" t="s">
        <v>25328</v>
      </c>
      <c r="O362" s="41"/>
      <c r="P362" s="41"/>
      <c r="Q362" s="56" t="s">
        <v>27930</v>
      </c>
      <c r="R362" s="58"/>
      <c r="S362" s="57"/>
      <c r="T362"/>
    </row>
    <row r="363" spans="1:20" ht="51">
      <c r="A363" s="81" t="s">
        <v>10967</v>
      </c>
      <c r="B363" s="35">
        <v>362</v>
      </c>
      <c r="C363" s="41" t="s">
        <v>25132</v>
      </c>
      <c r="D363" s="87" t="s">
        <v>25133</v>
      </c>
      <c r="E363" s="61">
        <v>1</v>
      </c>
      <c r="F363" s="61">
        <v>53001010</v>
      </c>
      <c r="G363" s="41" t="s">
        <v>22646</v>
      </c>
      <c r="H363" s="41"/>
      <c r="I363" s="41" t="s">
        <v>25250</v>
      </c>
      <c r="J363" s="41"/>
      <c r="K363" s="41">
        <v>303</v>
      </c>
      <c r="L363" s="41" t="s">
        <v>25250</v>
      </c>
      <c r="M363" s="41">
        <v>3306</v>
      </c>
      <c r="N363" s="41" t="s">
        <v>22646</v>
      </c>
      <c r="O363" s="41"/>
      <c r="P363" s="41"/>
      <c r="Q363" s="56" t="s">
        <v>27929</v>
      </c>
      <c r="R363" s="58"/>
      <c r="S363" s="57"/>
      <c r="T363"/>
    </row>
    <row r="364" spans="1:20" ht="61.2">
      <c r="A364" s="81" t="s">
        <v>10967</v>
      </c>
      <c r="B364" s="35">
        <v>363</v>
      </c>
      <c r="C364" s="41" t="s">
        <v>25130</v>
      </c>
      <c r="D364" s="87" t="s">
        <v>25131</v>
      </c>
      <c r="E364" s="61">
        <v>6</v>
      </c>
      <c r="F364" s="61">
        <v>41011021</v>
      </c>
      <c r="G364" s="41" t="s">
        <v>22453</v>
      </c>
      <c r="H364" s="41">
        <v>2</v>
      </c>
      <c r="I364" s="41" t="s">
        <v>25250</v>
      </c>
      <c r="J364" s="41"/>
      <c r="K364" s="41">
        <v>303</v>
      </c>
      <c r="L364" s="41" t="s">
        <v>25250</v>
      </c>
      <c r="M364" s="41">
        <v>3403</v>
      </c>
      <c r="N364" s="41" t="s">
        <v>22453</v>
      </c>
      <c r="O364" s="41"/>
      <c r="P364" s="41"/>
      <c r="Q364" s="56" t="s">
        <v>27929</v>
      </c>
      <c r="R364" s="58"/>
      <c r="S364" s="57"/>
      <c r="T364"/>
    </row>
    <row r="365" spans="1:20" ht="51">
      <c r="A365" s="81" t="s">
        <v>10967</v>
      </c>
      <c r="B365" s="35">
        <v>364</v>
      </c>
      <c r="C365" s="41" t="s">
        <v>25128</v>
      </c>
      <c r="D365" s="87" t="s">
        <v>25129</v>
      </c>
      <c r="E365" s="61">
        <v>4</v>
      </c>
      <c r="F365" s="61">
        <v>42022019</v>
      </c>
      <c r="G365" s="41" t="s">
        <v>25130</v>
      </c>
      <c r="H365" s="41"/>
      <c r="I365" s="41"/>
      <c r="J365" s="41"/>
      <c r="K365" s="41">
        <v>363</v>
      </c>
      <c r="L365" s="41" t="s">
        <v>25130</v>
      </c>
      <c r="M365" s="41" t="s">
        <v>29321</v>
      </c>
      <c r="N365" s="41"/>
      <c r="O365" s="41"/>
      <c r="P365" s="41"/>
      <c r="Q365" s="82" t="s">
        <v>27956</v>
      </c>
      <c r="R365" s="58"/>
      <c r="S365" s="57"/>
      <c r="T365"/>
    </row>
    <row r="366" spans="1:20" ht="51">
      <c r="A366" s="81" t="s">
        <v>10967</v>
      </c>
      <c r="B366" s="35">
        <v>365</v>
      </c>
      <c r="C366" s="41" t="s">
        <v>25126</v>
      </c>
      <c r="D366" s="87" t="s">
        <v>25127</v>
      </c>
      <c r="E366" s="61">
        <v>1</v>
      </c>
      <c r="F366" s="61">
        <v>49004023</v>
      </c>
      <c r="G366" s="41" t="s">
        <v>22257</v>
      </c>
      <c r="H366" s="41"/>
      <c r="I366" s="41" t="s">
        <v>25250</v>
      </c>
      <c r="J366" s="41"/>
      <c r="K366" s="41">
        <v>303</v>
      </c>
      <c r="L366" s="41" t="s">
        <v>25250</v>
      </c>
      <c r="M366" s="41">
        <v>3501</v>
      </c>
      <c r="N366" s="41" t="s">
        <v>22257</v>
      </c>
      <c r="O366" s="41"/>
      <c r="P366" s="41"/>
      <c r="Q366" s="56" t="s">
        <v>27929</v>
      </c>
      <c r="R366" s="58"/>
      <c r="S366" s="57"/>
      <c r="T366"/>
    </row>
    <row r="367" spans="1:20" ht="61.2">
      <c r="A367" s="81" t="s">
        <v>10967</v>
      </c>
      <c r="B367" s="35">
        <v>366</v>
      </c>
      <c r="C367" s="41" t="s">
        <v>25124</v>
      </c>
      <c r="D367" s="87" t="s">
        <v>25125</v>
      </c>
      <c r="E367" s="61">
        <v>1</v>
      </c>
      <c r="F367" s="61">
        <v>55002026</v>
      </c>
      <c r="G367" s="41" t="s">
        <v>22209</v>
      </c>
      <c r="H367" s="41"/>
      <c r="I367" s="41" t="s">
        <v>25250</v>
      </c>
      <c r="J367" s="41"/>
      <c r="K367" s="41">
        <v>303</v>
      </c>
      <c r="L367" s="41" t="s">
        <v>25250</v>
      </c>
      <c r="M367" s="41">
        <v>3525</v>
      </c>
      <c r="N367" s="41" t="s">
        <v>22209</v>
      </c>
      <c r="O367" s="41"/>
      <c r="P367" s="41"/>
      <c r="Q367" s="56" t="s">
        <v>27929</v>
      </c>
      <c r="R367" s="58"/>
      <c r="S367" s="57"/>
      <c r="T367"/>
    </row>
    <row r="368" spans="1:20" ht="61.2">
      <c r="A368" s="81" t="s">
        <v>10967</v>
      </c>
      <c r="B368" s="35">
        <v>367</v>
      </c>
      <c r="C368" s="41" t="s">
        <v>25122</v>
      </c>
      <c r="D368" s="87" t="s">
        <v>25123</v>
      </c>
      <c r="E368" s="61">
        <v>11</v>
      </c>
      <c r="F368" s="61">
        <v>44005001</v>
      </c>
      <c r="G368" s="86" t="s">
        <v>29337</v>
      </c>
      <c r="H368" s="41"/>
      <c r="I368" s="41"/>
      <c r="J368" s="41"/>
      <c r="K368" s="41">
        <v>2608</v>
      </c>
      <c r="L368" s="86" t="s">
        <v>29337</v>
      </c>
      <c r="M368" s="41"/>
      <c r="N368" s="41"/>
      <c r="O368" s="41"/>
      <c r="P368" s="41"/>
      <c r="Q368" s="56" t="s">
        <v>27958</v>
      </c>
      <c r="R368" s="58"/>
      <c r="S368" s="57"/>
      <c r="T368"/>
    </row>
    <row r="369" spans="1:20" ht="61.2">
      <c r="A369" s="81" t="s">
        <v>10967</v>
      </c>
      <c r="B369" s="35">
        <v>368</v>
      </c>
      <c r="C369" s="41" t="s">
        <v>25120</v>
      </c>
      <c r="D369" s="87" t="s">
        <v>25121</v>
      </c>
      <c r="E369" s="61">
        <v>1</v>
      </c>
      <c r="F369" s="61">
        <v>44019036</v>
      </c>
      <c r="G369" s="41" t="s">
        <v>27738</v>
      </c>
      <c r="H369" s="41">
        <v>1</v>
      </c>
      <c r="I369" s="41" t="s">
        <v>27738</v>
      </c>
      <c r="J369" s="41"/>
      <c r="K369" s="41">
        <v>1</v>
      </c>
      <c r="L369" s="41" t="s">
        <v>3647</v>
      </c>
      <c r="M369" s="41">
        <v>473</v>
      </c>
      <c r="N369" s="41" t="s">
        <v>27738</v>
      </c>
      <c r="O369" s="41"/>
      <c r="P369" s="41"/>
      <c r="Q369" s="56" t="s">
        <v>27930</v>
      </c>
      <c r="R369" s="58"/>
      <c r="S369" s="57"/>
      <c r="T369"/>
    </row>
    <row r="370" spans="1:20" ht="51">
      <c r="A370" s="81" t="s">
        <v>10967</v>
      </c>
      <c r="B370" s="35">
        <v>369</v>
      </c>
      <c r="C370" s="41" t="s">
        <v>25118</v>
      </c>
      <c r="D370" s="87" t="s">
        <v>25119</v>
      </c>
      <c r="E370" s="61">
        <v>1</v>
      </c>
      <c r="F370" s="61">
        <v>44010029</v>
      </c>
      <c r="G370" s="41" t="s">
        <v>25120</v>
      </c>
      <c r="H370" s="41"/>
      <c r="I370" s="41"/>
      <c r="J370" s="41"/>
      <c r="K370" s="41">
        <v>368</v>
      </c>
      <c r="L370" s="41" t="s">
        <v>25120</v>
      </c>
      <c r="M370" s="41" t="s">
        <v>29321</v>
      </c>
      <c r="N370" s="41"/>
      <c r="O370" s="41"/>
      <c r="P370" s="41"/>
      <c r="Q370" s="56" t="s">
        <v>27933</v>
      </c>
      <c r="R370" s="58"/>
      <c r="S370" s="57"/>
      <c r="T370"/>
    </row>
    <row r="371" spans="1:20" ht="71.400000000000006">
      <c r="A371" s="81" t="s">
        <v>10967</v>
      </c>
      <c r="B371" s="35">
        <v>370</v>
      </c>
      <c r="C371" s="41" t="s">
        <v>25116</v>
      </c>
      <c r="D371" s="87" t="s">
        <v>25117</v>
      </c>
      <c r="E371" s="61">
        <v>1</v>
      </c>
      <c r="F371" s="61">
        <v>46006002</v>
      </c>
      <c r="G371" s="41" t="s">
        <v>27656</v>
      </c>
      <c r="H371" s="41">
        <v>1</v>
      </c>
      <c r="I371" s="41"/>
      <c r="J371" s="41"/>
      <c r="K371" s="41">
        <v>1</v>
      </c>
      <c r="L371" s="41" t="s">
        <v>3647</v>
      </c>
      <c r="M371" s="41">
        <v>514</v>
      </c>
      <c r="N371" s="41" t="s">
        <v>27656</v>
      </c>
      <c r="O371" s="41"/>
      <c r="P371" s="41"/>
      <c r="Q371" s="56" t="s">
        <v>27930</v>
      </c>
      <c r="R371" s="58"/>
      <c r="S371" s="57"/>
      <c r="T371"/>
    </row>
    <row r="372" spans="1:20" ht="71.400000000000006">
      <c r="A372" s="81" t="s">
        <v>10967</v>
      </c>
      <c r="B372" s="35">
        <v>371</v>
      </c>
      <c r="C372" s="41" t="s">
        <v>25114</v>
      </c>
      <c r="D372" s="87" t="s">
        <v>25115</v>
      </c>
      <c r="E372" s="61">
        <v>1</v>
      </c>
      <c r="F372" s="61">
        <v>46011027</v>
      </c>
      <c r="G372" s="41" t="s">
        <v>25116</v>
      </c>
      <c r="H372" s="41"/>
      <c r="I372" s="41"/>
      <c r="J372" s="41"/>
      <c r="K372" s="41">
        <v>370</v>
      </c>
      <c r="L372" s="41" t="s">
        <v>25116</v>
      </c>
      <c r="M372" s="41" t="s">
        <v>29321</v>
      </c>
      <c r="N372" s="41"/>
      <c r="O372" s="41"/>
      <c r="P372" s="41"/>
      <c r="Q372" s="56" t="s">
        <v>27933</v>
      </c>
      <c r="R372" s="58"/>
      <c r="S372" s="57"/>
      <c r="T372"/>
    </row>
    <row r="373" spans="1:20" ht="67.5" customHeight="1">
      <c r="A373" s="81" t="s">
        <v>10967</v>
      </c>
      <c r="B373" s="35">
        <v>372</v>
      </c>
      <c r="C373" s="41" t="s">
        <v>25112</v>
      </c>
      <c r="D373" s="87" t="s">
        <v>25113</v>
      </c>
      <c r="E373" s="61">
        <v>5</v>
      </c>
      <c r="F373" s="61">
        <v>40011029</v>
      </c>
      <c r="G373" s="41" t="s">
        <v>25110</v>
      </c>
      <c r="H373" s="41"/>
      <c r="I373" s="41"/>
      <c r="J373" s="41"/>
      <c r="K373" s="41">
        <v>373</v>
      </c>
      <c r="L373" s="41" t="s">
        <v>25110</v>
      </c>
      <c r="M373" s="41" t="s">
        <v>29321</v>
      </c>
      <c r="N373" s="41"/>
      <c r="O373" s="41"/>
      <c r="P373" s="41"/>
      <c r="Q373" s="82" t="s">
        <v>27956</v>
      </c>
      <c r="R373" s="58"/>
      <c r="S373" s="57"/>
      <c r="T373"/>
    </row>
    <row r="374" spans="1:20" ht="71.400000000000006">
      <c r="A374" s="81" t="s">
        <v>10967</v>
      </c>
      <c r="B374" s="35">
        <v>373</v>
      </c>
      <c r="C374" s="41" t="s">
        <v>25110</v>
      </c>
      <c r="D374" s="87" t="s">
        <v>25111</v>
      </c>
      <c r="E374" s="61">
        <v>12</v>
      </c>
      <c r="F374" s="61">
        <v>40011028</v>
      </c>
      <c r="G374" s="41" t="s">
        <v>20766</v>
      </c>
      <c r="H374" s="41">
        <v>3</v>
      </c>
      <c r="I374" s="41" t="s">
        <v>25250</v>
      </c>
      <c r="J374" s="41"/>
      <c r="K374" s="41">
        <v>303</v>
      </c>
      <c r="L374" s="41" t="s">
        <v>25250</v>
      </c>
      <c r="M374" s="41">
        <v>3973</v>
      </c>
      <c r="N374" s="41" t="s">
        <v>20766</v>
      </c>
      <c r="O374" s="41"/>
      <c r="P374" s="41"/>
      <c r="Q374" s="56" t="s">
        <v>27929</v>
      </c>
      <c r="R374" s="58"/>
      <c r="S374" s="57"/>
      <c r="T374"/>
    </row>
    <row r="375" spans="1:20" ht="51">
      <c r="A375" s="81" t="s">
        <v>10967</v>
      </c>
      <c r="B375" s="35">
        <v>374</v>
      </c>
      <c r="C375" s="41" t="s">
        <v>25108</v>
      </c>
      <c r="D375" s="87" t="s">
        <v>25109</v>
      </c>
      <c r="E375" s="61">
        <v>1</v>
      </c>
      <c r="F375" s="61">
        <v>44018013</v>
      </c>
      <c r="G375" s="41" t="s">
        <v>20748</v>
      </c>
      <c r="H375" s="41"/>
      <c r="I375" s="41" t="s">
        <v>25250</v>
      </c>
      <c r="J375" s="41"/>
      <c r="K375" s="41">
        <v>303</v>
      </c>
      <c r="L375" s="41" t="s">
        <v>25250</v>
      </c>
      <c r="M375" s="41">
        <v>3982</v>
      </c>
      <c r="N375" s="41" t="s">
        <v>20748</v>
      </c>
      <c r="O375" s="41"/>
      <c r="P375" s="41"/>
      <c r="Q375" s="56" t="s">
        <v>27929</v>
      </c>
      <c r="R375" s="58"/>
      <c r="S375" s="57"/>
      <c r="T375"/>
    </row>
    <row r="376" spans="1:20" ht="61.2">
      <c r="A376" s="81" t="s">
        <v>10967</v>
      </c>
      <c r="B376" s="35">
        <v>375</v>
      </c>
      <c r="C376" s="41" t="s">
        <v>25106</v>
      </c>
      <c r="D376" s="87" t="s">
        <v>25107</v>
      </c>
      <c r="E376" s="61">
        <v>5</v>
      </c>
      <c r="F376" s="61">
        <v>42023007</v>
      </c>
      <c r="G376" s="41" t="s">
        <v>20728</v>
      </c>
      <c r="H376" s="41"/>
      <c r="I376" s="41" t="s">
        <v>25250</v>
      </c>
      <c r="J376" s="41"/>
      <c r="K376" s="41">
        <v>303</v>
      </c>
      <c r="L376" s="41" t="s">
        <v>25250</v>
      </c>
      <c r="M376" s="41">
        <v>3992</v>
      </c>
      <c r="N376" s="41" t="s">
        <v>20728</v>
      </c>
      <c r="O376" s="41"/>
      <c r="P376" s="41"/>
      <c r="Q376" s="56" t="s">
        <v>27929</v>
      </c>
      <c r="R376" s="58"/>
      <c r="S376" s="57"/>
      <c r="T376"/>
    </row>
    <row r="377" spans="1:20" ht="51">
      <c r="A377" s="81" t="s">
        <v>10967</v>
      </c>
      <c r="B377" s="35">
        <v>376</v>
      </c>
      <c r="C377" s="41" t="s">
        <v>25104</v>
      </c>
      <c r="D377" s="87" t="s">
        <v>25105</v>
      </c>
      <c r="E377" s="61">
        <v>2</v>
      </c>
      <c r="F377" s="61">
        <v>42014013</v>
      </c>
      <c r="G377" s="41"/>
      <c r="H377" s="41"/>
      <c r="I377" s="41"/>
      <c r="J377" s="41"/>
      <c r="K377" s="41">
        <v>303</v>
      </c>
      <c r="L377" s="41" t="s">
        <v>25250</v>
      </c>
      <c r="M377" s="41" t="s">
        <v>29321</v>
      </c>
      <c r="N377" s="41"/>
      <c r="O377" s="41"/>
      <c r="P377" s="41"/>
      <c r="Q377" s="56" t="s">
        <v>27930</v>
      </c>
      <c r="R377" s="58"/>
      <c r="S377" s="57"/>
      <c r="T377"/>
    </row>
    <row r="378" spans="1:20" ht="51">
      <c r="A378" s="81" t="s">
        <v>10967</v>
      </c>
      <c r="B378" s="35">
        <v>377</v>
      </c>
      <c r="C378" s="41" t="s">
        <v>25102</v>
      </c>
      <c r="D378" s="87" t="s">
        <v>25103</v>
      </c>
      <c r="E378" s="61">
        <v>12</v>
      </c>
      <c r="F378" s="61">
        <v>40015035</v>
      </c>
      <c r="G378" s="41" t="s">
        <v>20516</v>
      </c>
      <c r="H378" s="41"/>
      <c r="I378" s="41" t="s">
        <v>25250</v>
      </c>
      <c r="J378" s="41"/>
      <c r="K378" s="41">
        <v>303</v>
      </c>
      <c r="L378" s="41" t="s">
        <v>25250</v>
      </c>
      <c r="M378" s="41">
        <v>4098</v>
      </c>
      <c r="N378" s="41" t="s">
        <v>20516</v>
      </c>
      <c r="O378" s="41"/>
      <c r="P378" s="41"/>
      <c r="Q378" s="56" t="s">
        <v>27929</v>
      </c>
      <c r="R378" s="58"/>
      <c r="S378" s="57"/>
      <c r="T378"/>
    </row>
    <row r="379" spans="1:20" ht="71.400000000000006">
      <c r="A379" s="81" t="s">
        <v>10967</v>
      </c>
      <c r="B379" s="35">
        <v>378</v>
      </c>
      <c r="C379" s="41" t="s">
        <v>25100</v>
      </c>
      <c r="D379" s="87" t="s">
        <v>25101</v>
      </c>
      <c r="E379" s="61">
        <v>6</v>
      </c>
      <c r="F379" s="61">
        <v>40013014</v>
      </c>
      <c r="G379" s="41" t="s">
        <v>20438</v>
      </c>
      <c r="H379" s="41">
        <v>2</v>
      </c>
      <c r="I379" s="41" t="s">
        <v>25250</v>
      </c>
      <c r="J379" s="41"/>
      <c r="K379" s="41">
        <v>303</v>
      </c>
      <c r="L379" s="41" t="s">
        <v>25250</v>
      </c>
      <c r="M379" s="41">
        <v>4137</v>
      </c>
      <c r="N379" s="41" t="s">
        <v>20438</v>
      </c>
      <c r="O379" s="41"/>
      <c r="P379" s="41"/>
      <c r="Q379" s="56" t="s">
        <v>27929</v>
      </c>
      <c r="R379" s="58"/>
      <c r="S379" s="57"/>
      <c r="T379"/>
    </row>
    <row r="380" spans="1:20" ht="51">
      <c r="A380" s="81" t="s">
        <v>10967</v>
      </c>
      <c r="B380" s="35">
        <v>379</v>
      </c>
      <c r="C380" s="41" t="s">
        <v>25098</v>
      </c>
      <c r="D380" s="87" t="s">
        <v>25099</v>
      </c>
      <c r="E380" s="61">
        <v>2</v>
      </c>
      <c r="F380" s="61">
        <v>45001020</v>
      </c>
      <c r="G380" s="41" t="s">
        <v>27433</v>
      </c>
      <c r="H380" s="41"/>
      <c r="I380" s="41"/>
      <c r="J380" s="41"/>
      <c r="K380" s="41">
        <v>1</v>
      </c>
      <c r="L380" s="41" t="s">
        <v>3647</v>
      </c>
      <c r="M380" s="41">
        <v>626</v>
      </c>
      <c r="N380" s="41" t="s">
        <v>27433</v>
      </c>
      <c r="O380" s="41"/>
      <c r="P380" s="41"/>
      <c r="Q380" s="56" t="s">
        <v>27930</v>
      </c>
      <c r="R380" s="58"/>
      <c r="S380" s="57"/>
      <c r="T380"/>
    </row>
    <row r="381" spans="1:20" ht="51">
      <c r="A381" s="81" t="s">
        <v>10967</v>
      </c>
      <c r="B381" s="35">
        <v>380</v>
      </c>
      <c r="C381" s="41" t="s">
        <v>25096</v>
      </c>
      <c r="D381" s="87" t="s">
        <v>25097</v>
      </c>
      <c r="E381" s="61">
        <v>1</v>
      </c>
      <c r="F381" s="61">
        <v>42004017</v>
      </c>
      <c r="G381" s="41" t="s">
        <v>19856</v>
      </c>
      <c r="H381" s="41"/>
      <c r="I381" s="41" t="s">
        <v>25250</v>
      </c>
      <c r="J381" s="41"/>
      <c r="K381" s="41">
        <v>303</v>
      </c>
      <c r="L381" s="41" t="s">
        <v>25250</v>
      </c>
      <c r="M381" s="41">
        <v>4428</v>
      </c>
      <c r="N381" s="41" t="s">
        <v>19856</v>
      </c>
      <c r="O381" s="41"/>
      <c r="P381" s="41"/>
      <c r="Q381" s="56" t="s">
        <v>27929</v>
      </c>
      <c r="R381" s="58"/>
      <c r="S381" s="57"/>
      <c r="T381"/>
    </row>
    <row r="382" spans="1:20" ht="51">
      <c r="A382" s="81" t="s">
        <v>10967</v>
      </c>
      <c r="B382" s="35">
        <v>381</v>
      </c>
      <c r="C382" s="41" t="s">
        <v>25094</v>
      </c>
      <c r="D382" s="87" t="s">
        <v>25095</v>
      </c>
      <c r="E382" s="61">
        <v>2</v>
      </c>
      <c r="F382" s="61">
        <v>42012049</v>
      </c>
      <c r="G382" s="41" t="s">
        <v>27323</v>
      </c>
      <c r="H382" s="41"/>
      <c r="I382" s="41" t="s">
        <v>25250</v>
      </c>
      <c r="J382" s="41"/>
      <c r="K382" s="41">
        <v>303</v>
      </c>
      <c r="L382" s="41" t="s">
        <v>25250</v>
      </c>
      <c r="M382" s="41">
        <v>681</v>
      </c>
      <c r="N382" s="41" t="s">
        <v>27323</v>
      </c>
      <c r="O382" s="41"/>
      <c r="P382" s="41"/>
      <c r="Q382" s="56" t="s">
        <v>27929</v>
      </c>
      <c r="R382" s="58"/>
      <c r="S382" s="57"/>
      <c r="T382"/>
    </row>
    <row r="383" spans="1:20" ht="51">
      <c r="A383" s="81" t="s">
        <v>10967</v>
      </c>
      <c r="B383" s="35">
        <v>382</v>
      </c>
      <c r="C383" s="41" t="s">
        <v>25092</v>
      </c>
      <c r="D383" s="87" t="s">
        <v>25093</v>
      </c>
      <c r="E383" s="61">
        <v>1</v>
      </c>
      <c r="F383" s="61">
        <v>58011012</v>
      </c>
      <c r="G383" s="41" t="s">
        <v>27275</v>
      </c>
      <c r="H383" s="41"/>
      <c r="I383" s="41"/>
      <c r="J383" s="41"/>
      <c r="K383" s="41">
        <v>1</v>
      </c>
      <c r="L383" s="41" t="s">
        <v>3647</v>
      </c>
      <c r="M383" s="41">
        <v>705</v>
      </c>
      <c r="N383" s="41" t="s">
        <v>27275</v>
      </c>
      <c r="O383" s="41"/>
      <c r="P383" s="41"/>
      <c r="Q383" s="56" t="s">
        <v>27930</v>
      </c>
      <c r="R383" s="58"/>
      <c r="S383" s="57"/>
      <c r="T383"/>
    </row>
    <row r="384" spans="1:20" ht="61.2">
      <c r="A384" s="81" t="s">
        <v>10967</v>
      </c>
      <c r="B384" s="35">
        <v>383</v>
      </c>
      <c r="C384" s="41" t="s">
        <v>25090</v>
      </c>
      <c r="D384" s="87" t="s">
        <v>25091</v>
      </c>
      <c r="E384" s="61">
        <v>2</v>
      </c>
      <c r="F384" s="61">
        <v>41015011</v>
      </c>
      <c r="G384" s="41" t="s">
        <v>19555</v>
      </c>
      <c r="H384" s="41"/>
      <c r="I384" s="41" t="s">
        <v>25250</v>
      </c>
      <c r="J384" s="41"/>
      <c r="K384" s="41">
        <v>303</v>
      </c>
      <c r="L384" s="41" t="s">
        <v>25250</v>
      </c>
      <c r="M384" s="41">
        <v>4579</v>
      </c>
      <c r="N384" s="41" t="s">
        <v>19555</v>
      </c>
      <c r="O384" s="41"/>
      <c r="P384" s="41"/>
      <c r="Q384" s="56" t="s">
        <v>27929</v>
      </c>
      <c r="R384" s="58"/>
      <c r="S384" s="57"/>
      <c r="T384"/>
    </row>
    <row r="385" spans="1:20" ht="61.2">
      <c r="A385" s="81" t="s">
        <v>10967</v>
      </c>
      <c r="B385" s="35">
        <v>384</v>
      </c>
      <c r="C385" s="41" t="s">
        <v>25088</v>
      </c>
      <c r="D385" s="87" t="s">
        <v>25089</v>
      </c>
      <c r="E385" s="61">
        <v>1</v>
      </c>
      <c r="F385" s="61">
        <v>44015024</v>
      </c>
      <c r="G385" s="41" t="s">
        <v>19449</v>
      </c>
      <c r="H385" s="41"/>
      <c r="I385" s="41" t="s">
        <v>25250</v>
      </c>
      <c r="J385" s="41"/>
      <c r="K385" s="41">
        <v>303</v>
      </c>
      <c r="L385" s="41" t="s">
        <v>25250</v>
      </c>
      <c r="M385" s="41">
        <v>4632</v>
      </c>
      <c r="N385" s="41" t="s">
        <v>19449</v>
      </c>
      <c r="O385" s="41"/>
      <c r="P385" s="41"/>
      <c r="Q385" s="56" t="s">
        <v>27929</v>
      </c>
      <c r="R385" s="58"/>
      <c r="S385" s="57"/>
      <c r="T385"/>
    </row>
    <row r="386" spans="1:20" ht="61.2">
      <c r="A386" s="81" t="s">
        <v>10967</v>
      </c>
      <c r="B386" s="35">
        <v>385</v>
      </c>
      <c r="C386" s="41" t="s">
        <v>25086</v>
      </c>
      <c r="D386" s="87" t="s">
        <v>25087</v>
      </c>
      <c r="E386" s="61">
        <v>2</v>
      </c>
      <c r="F386" s="61">
        <v>42014005</v>
      </c>
      <c r="G386" s="41" t="s">
        <v>19343</v>
      </c>
      <c r="H386" s="41"/>
      <c r="I386" s="41" t="s">
        <v>25250</v>
      </c>
      <c r="J386" s="41"/>
      <c r="K386" s="41">
        <v>303</v>
      </c>
      <c r="L386" s="41" t="s">
        <v>25250</v>
      </c>
      <c r="M386" s="41">
        <v>4685</v>
      </c>
      <c r="N386" s="41" t="s">
        <v>19343</v>
      </c>
      <c r="O386" s="41"/>
      <c r="P386" s="41"/>
      <c r="Q386" s="56" t="s">
        <v>27929</v>
      </c>
      <c r="R386" s="58"/>
      <c r="S386" s="57"/>
      <c r="T386"/>
    </row>
    <row r="387" spans="1:20" ht="81.599999999999994">
      <c r="A387" s="81" t="s">
        <v>10967</v>
      </c>
      <c r="B387" s="35">
        <v>386</v>
      </c>
      <c r="C387" s="41" t="s">
        <v>25084</v>
      </c>
      <c r="D387" s="87" t="s">
        <v>25085</v>
      </c>
      <c r="E387" s="61">
        <v>42</v>
      </c>
      <c r="F387" s="61">
        <v>40022023</v>
      </c>
      <c r="G387" s="41" t="s">
        <v>24104</v>
      </c>
      <c r="H387" s="41"/>
      <c r="I387" s="41" t="s">
        <v>25250</v>
      </c>
      <c r="J387" s="41"/>
      <c r="K387" s="41">
        <v>450</v>
      </c>
      <c r="L387" s="41" t="s">
        <v>27784</v>
      </c>
      <c r="M387" s="41" t="s">
        <v>29321</v>
      </c>
      <c r="N387" s="41"/>
      <c r="O387" s="41"/>
      <c r="P387" s="41"/>
      <c r="Q387" s="82" t="s">
        <v>27956</v>
      </c>
      <c r="R387" s="58"/>
      <c r="S387" s="57"/>
      <c r="T387"/>
    </row>
    <row r="388" spans="1:20" ht="71.400000000000006">
      <c r="A388" s="81" t="s">
        <v>10967</v>
      </c>
      <c r="B388" s="35">
        <v>387</v>
      </c>
      <c r="C388" s="41" t="s">
        <v>25082</v>
      </c>
      <c r="D388" s="87" t="s">
        <v>25083</v>
      </c>
      <c r="E388" s="61">
        <v>3</v>
      </c>
      <c r="F388" s="61">
        <v>44017006</v>
      </c>
      <c r="G388" s="41" t="s">
        <v>24104</v>
      </c>
      <c r="H388" s="41"/>
      <c r="I388" s="41" t="s">
        <v>25250</v>
      </c>
      <c r="J388" s="41"/>
      <c r="K388" s="41">
        <v>450</v>
      </c>
      <c r="L388" s="41" t="s">
        <v>27784</v>
      </c>
      <c r="M388" s="41" t="s">
        <v>29321</v>
      </c>
      <c r="N388" s="41"/>
      <c r="O388" s="41"/>
      <c r="P388" s="41"/>
      <c r="Q388" s="56" t="s">
        <v>27929</v>
      </c>
      <c r="R388" s="58"/>
      <c r="S388" s="57"/>
      <c r="T388"/>
    </row>
    <row r="389" spans="1:20" ht="51">
      <c r="A389" s="81" t="s">
        <v>10967</v>
      </c>
      <c r="B389" s="35">
        <v>388</v>
      </c>
      <c r="C389" s="41" t="s">
        <v>25080</v>
      </c>
      <c r="D389" s="87" t="s">
        <v>25081</v>
      </c>
      <c r="E389" s="61">
        <v>1</v>
      </c>
      <c r="F389" s="61">
        <v>58006006</v>
      </c>
      <c r="G389" s="41" t="s">
        <v>19279</v>
      </c>
      <c r="H389" s="41"/>
      <c r="I389" s="41" t="s">
        <v>25250</v>
      </c>
      <c r="J389" s="41"/>
      <c r="K389" s="41">
        <v>303</v>
      </c>
      <c r="L389" s="41" t="s">
        <v>25250</v>
      </c>
      <c r="M389" s="41">
        <v>4717</v>
      </c>
      <c r="N389" s="41" t="s">
        <v>19279</v>
      </c>
      <c r="O389" s="41"/>
      <c r="P389" s="41"/>
      <c r="Q389" s="56" t="s">
        <v>27929</v>
      </c>
      <c r="R389" s="58"/>
      <c r="S389" s="57"/>
      <c r="T389"/>
    </row>
    <row r="390" spans="1:20" ht="51">
      <c r="A390" s="81" t="s">
        <v>10967</v>
      </c>
      <c r="B390" s="35">
        <v>389</v>
      </c>
      <c r="C390" s="41" t="s">
        <v>25078</v>
      </c>
      <c r="D390" s="87" t="s">
        <v>25079</v>
      </c>
      <c r="E390" s="61">
        <v>1</v>
      </c>
      <c r="F390" s="61">
        <v>41008012</v>
      </c>
      <c r="G390" s="41" t="s">
        <v>19259</v>
      </c>
      <c r="H390" s="41"/>
      <c r="I390" s="41" t="s">
        <v>25250</v>
      </c>
      <c r="J390" s="41"/>
      <c r="K390" s="41">
        <v>303</v>
      </c>
      <c r="L390" s="41" t="s">
        <v>25250</v>
      </c>
      <c r="M390" s="41">
        <v>4727</v>
      </c>
      <c r="N390" s="41" t="s">
        <v>19259</v>
      </c>
      <c r="O390" s="41"/>
      <c r="P390" s="41"/>
      <c r="Q390" s="56" t="s">
        <v>27929</v>
      </c>
      <c r="R390" s="58"/>
      <c r="S390" s="57"/>
      <c r="T390"/>
    </row>
    <row r="391" spans="1:20" ht="71.400000000000006">
      <c r="A391" s="81" t="s">
        <v>10967</v>
      </c>
      <c r="B391" s="35">
        <v>390</v>
      </c>
      <c r="C391" s="41" t="s">
        <v>25076</v>
      </c>
      <c r="D391" s="87" t="s">
        <v>25077</v>
      </c>
      <c r="E391" s="61">
        <v>9</v>
      </c>
      <c r="F391" s="61">
        <v>44005022</v>
      </c>
      <c r="G391" s="41" t="s">
        <v>19189</v>
      </c>
      <c r="H391" s="41">
        <v>1</v>
      </c>
      <c r="I391" s="41" t="s">
        <v>25250</v>
      </c>
      <c r="J391" s="41"/>
      <c r="K391" s="41">
        <v>303</v>
      </c>
      <c r="L391" s="41" t="s">
        <v>25250</v>
      </c>
      <c r="M391" s="41">
        <v>4762</v>
      </c>
      <c r="N391" s="41" t="s">
        <v>19189</v>
      </c>
      <c r="O391" s="41"/>
      <c r="P391" s="41"/>
      <c r="Q391" s="56" t="s">
        <v>27929</v>
      </c>
      <c r="R391" s="58"/>
      <c r="S391" s="57"/>
      <c r="T391"/>
    </row>
    <row r="392" spans="1:20" ht="51">
      <c r="A392" s="81" t="s">
        <v>10967</v>
      </c>
      <c r="B392" s="35">
        <v>391</v>
      </c>
      <c r="C392" s="41" t="s">
        <v>25074</v>
      </c>
      <c r="D392" s="87" t="s">
        <v>25075</v>
      </c>
      <c r="E392" s="61">
        <v>13</v>
      </c>
      <c r="F392" s="61">
        <v>48001013</v>
      </c>
      <c r="G392" s="41" t="s">
        <v>25076</v>
      </c>
      <c r="H392" s="41"/>
      <c r="I392" s="41"/>
      <c r="J392" s="41"/>
      <c r="K392" s="41">
        <v>390</v>
      </c>
      <c r="L392" s="41" t="s">
        <v>25076</v>
      </c>
      <c r="M392" s="41" t="s">
        <v>29321</v>
      </c>
      <c r="N392" s="41"/>
      <c r="O392" s="41"/>
      <c r="P392" s="41"/>
      <c r="Q392" s="82" t="s">
        <v>27956</v>
      </c>
      <c r="R392" s="58"/>
      <c r="S392" s="57"/>
      <c r="T392"/>
    </row>
    <row r="393" spans="1:20" ht="51">
      <c r="A393" s="81" t="s">
        <v>10967</v>
      </c>
      <c r="B393" s="35">
        <v>392</v>
      </c>
      <c r="C393" s="41" t="s">
        <v>25072</v>
      </c>
      <c r="D393" s="87" t="s">
        <v>25073</v>
      </c>
      <c r="E393" s="61">
        <v>1</v>
      </c>
      <c r="F393" s="61">
        <v>42001001</v>
      </c>
      <c r="G393" s="41" t="s">
        <v>18672</v>
      </c>
      <c r="H393" s="41"/>
      <c r="I393" s="41" t="s">
        <v>25250</v>
      </c>
      <c r="J393" s="41"/>
      <c r="K393" s="41">
        <v>303</v>
      </c>
      <c r="L393" s="41" t="s">
        <v>25250</v>
      </c>
      <c r="M393" s="41">
        <v>5021</v>
      </c>
      <c r="N393" s="41" t="s">
        <v>18672</v>
      </c>
      <c r="O393" s="41"/>
      <c r="P393" s="41"/>
      <c r="Q393" s="56" t="s">
        <v>27929</v>
      </c>
      <c r="R393" s="58"/>
      <c r="S393" s="57"/>
      <c r="T393"/>
    </row>
    <row r="394" spans="1:20" ht="51">
      <c r="A394" s="81" t="s">
        <v>10967</v>
      </c>
      <c r="B394" s="35">
        <v>393</v>
      </c>
      <c r="C394" s="41" t="s">
        <v>25070</v>
      </c>
      <c r="D394" s="87" t="s">
        <v>25071</v>
      </c>
      <c r="E394" s="61">
        <v>9</v>
      </c>
      <c r="F394" s="61">
        <v>40004016</v>
      </c>
      <c r="G394" s="41" t="s">
        <v>18602</v>
      </c>
      <c r="H394" s="41">
        <v>2</v>
      </c>
      <c r="I394" s="41" t="s">
        <v>25250</v>
      </c>
      <c r="J394" s="41"/>
      <c r="K394" s="41">
        <v>303</v>
      </c>
      <c r="L394" s="41" t="s">
        <v>25250</v>
      </c>
      <c r="M394" s="41">
        <v>5056</v>
      </c>
      <c r="N394" s="41" t="s">
        <v>18602</v>
      </c>
      <c r="O394" s="41"/>
      <c r="P394" s="41"/>
      <c r="Q394" s="56" t="s">
        <v>27929</v>
      </c>
      <c r="R394" s="58"/>
      <c r="S394" s="57"/>
      <c r="T394"/>
    </row>
    <row r="395" spans="1:20" ht="51">
      <c r="A395" s="81" t="s">
        <v>10967</v>
      </c>
      <c r="B395" s="35">
        <v>394</v>
      </c>
      <c r="C395" s="41" t="s">
        <v>25068</v>
      </c>
      <c r="D395" s="87" t="s">
        <v>25069</v>
      </c>
      <c r="E395" s="73">
        <v>2</v>
      </c>
      <c r="F395" s="74">
        <v>44025014</v>
      </c>
      <c r="G395" s="41" t="s">
        <v>18540</v>
      </c>
      <c r="H395" s="41">
        <v>3</v>
      </c>
      <c r="I395" s="41" t="s">
        <v>25250</v>
      </c>
      <c r="J395" s="41"/>
      <c r="K395" s="41">
        <v>303</v>
      </c>
      <c r="L395" s="41" t="s">
        <v>25250</v>
      </c>
      <c r="M395" s="41">
        <v>5087</v>
      </c>
      <c r="N395" s="41" t="s">
        <v>18540</v>
      </c>
      <c r="O395" s="41"/>
      <c r="P395" s="41"/>
      <c r="Q395" s="56" t="s">
        <v>27929</v>
      </c>
      <c r="R395" s="58"/>
      <c r="S395" s="57"/>
      <c r="T395"/>
    </row>
    <row r="396" spans="1:20" ht="71.400000000000006">
      <c r="A396" s="81" t="s">
        <v>10967</v>
      </c>
      <c r="B396" s="35">
        <v>395</v>
      </c>
      <c r="C396" s="41" t="s">
        <v>25066</v>
      </c>
      <c r="D396" s="87" t="s">
        <v>25067</v>
      </c>
      <c r="E396" s="73">
        <v>11</v>
      </c>
      <c r="F396" s="74">
        <v>40002001</v>
      </c>
      <c r="G396" s="41" t="s">
        <v>25070</v>
      </c>
      <c r="H396" s="41"/>
      <c r="I396" s="41"/>
      <c r="J396" s="41"/>
      <c r="K396" s="41">
        <v>393</v>
      </c>
      <c r="L396" s="41" t="s">
        <v>25070</v>
      </c>
      <c r="M396" s="41" t="s">
        <v>29321</v>
      </c>
      <c r="N396" s="41"/>
      <c r="O396" s="41"/>
      <c r="P396" s="41"/>
      <c r="Q396" s="82" t="s">
        <v>27956</v>
      </c>
      <c r="R396" s="58"/>
      <c r="S396" s="57"/>
      <c r="T396"/>
    </row>
    <row r="397" spans="1:20" ht="61.2">
      <c r="A397" s="81" t="s">
        <v>10967</v>
      </c>
      <c r="B397" s="35">
        <v>396</v>
      </c>
      <c r="C397" s="41" t="s">
        <v>25064</v>
      </c>
      <c r="D397" s="87" t="s">
        <v>25065</v>
      </c>
      <c r="E397" s="73">
        <v>3</v>
      </c>
      <c r="F397" s="74">
        <v>43002015</v>
      </c>
      <c r="G397" s="41" t="s">
        <v>18401</v>
      </c>
      <c r="H397" s="41"/>
      <c r="I397" s="41" t="s">
        <v>25250</v>
      </c>
      <c r="J397" s="41"/>
      <c r="K397" s="41">
        <v>303</v>
      </c>
      <c r="L397" s="41" t="s">
        <v>25250</v>
      </c>
      <c r="M397" s="41">
        <v>5157</v>
      </c>
      <c r="N397" s="41" t="s">
        <v>18401</v>
      </c>
      <c r="O397" s="41"/>
      <c r="P397" s="41"/>
      <c r="Q397" s="56" t="s">
        <v>27929</v>
      </c>
      <c r="R397" s="58"/>
      <c r="S397" s="57"/>
      <c r="T397"/>
    </row>
    <row r="398" spans="1:20" ht="61.2">
      <c r="A398" s="81" t="s">
        <v>10967</v>
      </c>
      <c r="B398" s="35">
        <v>397</v>
      </c>
      <c r="C398" s="41" t="s">
        <v>25062</v>
      </c>
      <c r="D398" s="87" t="s">
        <v>25063</v>
      </c>
      <c r="E398" s="73">
        <v>3</v>
      </c>
      <c r="F398" s="74">
        <v>44007020</v>
      </c>
      <c r="G398" s="41" t="s">
        <v>18431</v>
      </c>
      <c r="H398" s="41"/>
      <c r="I398" s="41" t="s">
        <v>25250</v>
      </c>
      <c r="J398" s="41"/>
      <c r="K398" s="41">
        <v>303</v>
      </c>
      <c r="L398" s="41" t="s">
        <v>25250</v>
      </c>
      <c r="M398" s="41">
        <v>5142</v>
      </c>
      <c r="N398" s="41" t="s">
        <v>18431</v>
      </c>
      <c r="O398" s="41"/>
      <c r="P398" s="41"/>
      <c r="Q398" s="56" t="s">
        <v>27929</v>
      </c>
      <c r="R398" s="58"/>
      <c r="S398" s="57"/>
      <c r="T398"/>
    </row>
    <row r="399" spans="1:20" ht="71.400000000000006">
      <c r="A399" s="81" t="s">
        <v>10967</v>
      </c>
      <c r="B399" s="35">
        <v>398</v>
      </c>
      <c r="C399" s="41" t="s">
        <v>25060</v>
      </c>
      <c r="D399" s="87" t="s">
        <v>25061</v>
      </c>
      <c r="E399" s="73">
        <v>2</v>
      </c>
      <c r="F399" s="74">
        <v>42019011</v>
      </c>
      <c r="G399" s="41" t="s">
        <v>17754</v>
      </c>
      <c r="H399" s="41"/>
      <c r="I399" s="41" t="s">
        <v>25250</v>
      </c>
      <c r="J399" s="41"/>
      <c r="K399" s="41">
        <v>303</v>
      </c>
      <c r="L399" s="41" t="s">
        <v>25250</v>
      </c>
      <c r="M399" s="41">
        <v>5316</v>
      </c>
      <c r="N399" s="41" t="s">
        <v>17754</v>
      </c>
      <c r="O399" s="41"/>
      <c r="P399" s="41"/>
      <c r="Q399" s="56" t="s">
        <v>27929</v>
      </c>
      <c r="R399" s="58"/>
      <c r="S399" s="57"/>
      <c r="T399"/>
    </row>
    <row r="400" spans="1:20" ht="61.2">
      <c r="A400" s="81" t="s">
        <v>10967</v>
      </c>
      <c r="B400" s="35">
        <v>399</v>
      </c>
      <c r="C400" s="41" t="s">
        <v>25058</v>
      </c>
      <c r="D400" s="87" t="s">
        <v>25059</v>
      </c>
      <c r="E400" s="73">
        <v>10</v>
      </c>
      <c r="F400" s="74">
        <v>40017001</v>
      </c>
      <c r="G400" s="41" t="s">
        <v>17702</v>
      </c>
      <c r="H400" s="41"/>
      <c r="I400" s="41" t="s">
        <v>25250</v>
      </c>
      <c r="J400" s="41"/>
      <c r="K400" s="41">
        <v>303</v>
      </c>
      <c r="L400" s="41" t="s">
        <v>25250</v>
      </c>
      <c r="M400" s="41">
        <v>5342</v>
      </c>
      <c r="N400" s="41" t="s">
        <v>17702</v>
      </c>
      <c r="O400" s="41"/>
      <c r="P400" s="41"/>
      <c r="Q400" s="56" t="s">
        <v>27929</v>
      </c>
      <c r="R400" s="58"/>
      <c r="S400" s="57"/>
      <c r="T400"/>
    </row>
    <row r="401" spans="1:20" ht="51">
      <c r="A401" s="81" t="s">
        <v>10967</v>
      </c>
      <c r="B401" s="35">
        <v>400</v>
      </c>
      <c r="C401" s="41" t="s">
        <v>25056</v>
      </c>
      <c r="D401" s="87" t="s">
        <v>25057</v>
      </c>
      <c r="E401" s="73">
        <v>1</v>
      </c>
      <c r="F401" s="74">
        <v>42001042</v>
      </c>
      <c r="G401" s="41" t="s">
        <v>17476</v>
      </c>
      <c r="H401" s="41"/>
      <c r="I401" s="41" t="s">
        <v>25250</v>
      </c>
      <c r="J401" s="41"/>
      <c r="K401" s="41">
        <v>303</v>
      </c>
      <c r="L401" s="41" t="s">
        <v>25250</v>
      </c>
      <c r="M401" s="41">
        <v>5455</v>
      </c>
      <c r="N401" s="41" t="s">
        <v>17476</v>
      </c>
      <c r="O401" s="41"/>
      <c r="P401" s="41"/>
      <c r="Q401" s="56" t="s">
        <v>27929</v>
      </c>
      <c r="R401" s="58"/>
      <c r="S401" s="57"/>
      <c r="T401"/>
    </row>
    <row r="402" spans="1:20" ht="61.2">
      <c r="A402" s="81" t="s">
        <v>10967</v>
      </c>
      <c r="B402" s="35">
        <v>401</v>
      </c>
      <c r="C402" s="41" t="s">
        <v>27882</v>
      </c>
      <c r="D402" s="87" t="s">
        <v>27883</v>
      </c>
      <c r="E402" s="73">
        <v>1</v>
      </c>
      <c r="F402" s="74">
        <v>60004004</v>
      </c>
      <c r="G402" s="41"/>
      <c r="H402" s="41"/>
      <c r="I402" s="41"/>
      <c r="J402" s="41"/>
      <c r="K402" s="41">
        <v>303</v>
      </c>
      <c r="L402" s="41" t="s">
        <v>25250</v>
      </c>
      <c r="M402" s="41" t="s">
        <v>29321</v>
      </c>
      <c r="N402" s="41"/>
      <c r="O402" s="41"/>
      <c r="P402" s="41"/>
      <c r="Q402" s="82" t="s">
        <v>27956</v>
      </c>
      <c r="R402" s="58"/>
      <c r="S402" s="57"/>
      <c r="T402"/>
    </row>
    <row r="403" spans="1:20" ht="51">
      <c r="A403" s="81" t="s">
        <v>10967</v>
      </c>
      <c r="B403" s="35">
        <v>402</v>
      </c>
      <c r="C403" s="41" t="s">
        <v>27880</v>
      </c>
      <c r="D403" s="87" t="s">
        <v>27881</v>
      </c>
      <c r="E403" s="73">
        <v>14</v>
      </c>
      <c r="F403" s="74">
        <v>40002012</v>
      </c>
      <c r="G403" s="41" t="s">
        <v>17262</v>
      </c>
      <c r="H403" s="41"/>
      <c r="I403" s="41" t="s">
        <v>25250</v>
      </c>
      <c r="J403" s="41"/>
      <c r="K403" s="41">
        <v>303</v>
      </c>
      <c r="L403" s="41" t="s">
        <v>25250</v>
      </c>
      <c r="M403" s="41">
        <v>5562</v>
      </c>
      <c r="N403" s="41" t="s">
        <v>17262</v>
      </c>
      <c r="O403" s="41"/>
      <c r="P403" s="41"/>
      <c r="Q403" s="56" t="s">
        <v>27929</v>
      </c>
      <c r="R403" s="58"/>
      <c r="S403" s="57"/>
      <c r="T403"/>
    </row>
    <row r="404" spans="1:20" ht="61.2">
      <c r="A404" s="81" t="s">
        <v>10967</v>
      </c>
      <c r="B404" s="35">
        <v>403</v>
      </c>
      <c r="C404" s="41" t="s">
        <v>27878</v>
      </c>
      <c r="D404" s="87" t="s">
        <v>27879</v>
      </c>
      <c r="E404" s="73">
        <v>1</v>
      </c>
      <c r="F404" s="74">
        <v>44003019</v>
      </c>
      <c r="G404" s="41" t="s">
        <v>27876</v>
      </c>
      <c r="H404" s="41"/>
      <c r="I404" s="41"/>
      <c r="J404" s="41"/>
      <c r="K404" s="41">
        <v>404</v>
      </c>
      <c r="L404" s="41" t="s">
        <v>27876</v>
      </c>
      <c r="M404" s="41" t="s">
        <v>29321</v>
      </c>
      <c r="N404" s="41"/>
      <c r="O404" s="41"/>
      <c r="P404" s="41"/>
      <c r="Q404" s="82" t="s">
        <v>27956</v>
      </c>
      <c r="R404" s="58"/>
      <c r="S404" s="57"/>
      <c r="T404"/>
    </row>
    <row r="405" spans="1:20" ht="61.2">
      <c r="A405" s="81" t="s">
        <v>10967</v>
      </c>
      <c r="B405" s="35">
        <v>404</v>
      </c>
      <c r="C405" s="41" t="s">
        <v>27876</v>
      </c>
      <c r="D405" s="87" t="s">
        <v>27877</v>
      </c>
      <c r="E405" s="73">
        <v>1</v>
      </c>
      <c r="F405" s="74">
        <v>53001016</v>
      </c>
      <c r="G405" s="41" t="s">
        <v>17198</v>
      </c>
      <c r="H405" s="41">
        <v>1</v>
      </c>
      <c r="I405" s="41" t="s">
        <v>25250</v>
      </c>
      <c r="J405" s="41"/>
      <c r="K405" s="41">
        <v>303</v>
      </c>
      <c r="L405" s="41" t="s">
        <v>25250</v>
      </c>
      <c r="M405" s="41">
        <v>5594</v>
      </c>
      <c r="N405" s="41" t="s">
        <v>17198</v>
      </c>
      <c r="O405" s="41"/>
      <c r="P405" s="41"/>
      <c r="Q405" s="56" t="s">
        <v>27929</v>
      </c>
      <c r="R405" s="58"/>
      <c r="S405" s="57"/>
      <c r="T405"/>
    </row>
    <row r="406" spans="1:20" ht="51">
      <c r="A406" s="81" t="s">
        <v>10967</v>
      </c>
      <c r="B406" s="35">
        <v>405</v>
      </c>
      <c r="C406" s="41" t="s">
        <v>27874</v>
      </c>
      <c r="D406" s="87" t="s">
        <v>27875</v>
      </c>
      <c r="E406" s="73">
        <v>1</v>
      </c>
      <c r="F406" s="74">
        <v>54001010</v>
      </c>
      <c r="G406" s="41" t="s">
        <v>20256</v>
      </c>
      <c r="H406" s="41"/>
      <c r="I406" s="41"/>
      <c r="J406" s="41"/>
      <c r="K406" s="41">
        <v>435</v>
      </c>
      <c r="L406" s="41" t="s">
        <v>27814</v>
      </c>
      <c r="M406" s="41">
        <v>4228</v>
      </c>
      <c r="N406" s="41" t="s">
        <v>20256</v>
      </c>
      <c r="O406" s="41"/>
      <c r="P406" s="41"/>
      <c r="Q406" s="82" t="s">
        <v>27956</v>
      </c>
      <c r="R406" s="58"/>
      <c r="S406" s="57"/>
      <c r="T406"/>
    </row>
    <row r="407" spans="1:20" ht="61.2">
      <c r="A407" s="81" t="s">
        <v>10967</v>
      </c>
      <c r="B407" s="35">
        <v>406</v>
      </c>
      <c r="C407" s="41" t="s">
        <v>27872</v>
      </c>
      <c r="D407" s="87" t="s">
        <v>27873</v>
      </c>
      <c r="E407" s="73">
        <v>13</v>
      </c>
      <c r="F407" s="74">
        <v>40004018</v>
      </c>
      <c r="G407" s="41" t="s">
        <v>27814</v>
      </c>
      <c r="H407" s="41"/>
      <c r="I407" s="41"/>
      <c r="J407" s="41"/>
      <c r="K407" s="41">
        <v>435</v>
      </c>
      <c r="L407" s="41" t="s">
        <v>27814</v>
      </c>
      <c r="M407" s="41" t="s">
        <v>29321</v>
      </c>
      <c r="N407" s="41"/>
      <c r="O407" s="41"/>
      <c r="P407" s="41"/>
      <c r="Q407" s="56" t="s">
        <v>27958</v>
      </c>
      <c r="R407" s="58"/>
      <c r="S407" s="57"/>
      <c r="T407"/>
    </row>
    <row r="408" spans="1:20" ht="51">
      <c r="A408" s="81" t="s">
        <v>10967</v>
      </c>
      <c r="B408" s="35">
        <v>407</v>
      </c>
      <c r="C408" s="41" t="s">
        <v>27870</v>
      </c>
      <c r="D408" s="87" t="s">
        <v>27871</v>
      </c>
      <c r="E408" s="73">
        <v>1</v>
      </c>
      <c r="F408" s="74">
        <v>46016013</v>
      </c>
      <c r="G408" s="41" t="s">
        <v>27814</v>
      </c>
      <c r="H408" s="41"/>
      <c r="I408" s="41"/>
      <c r="J408" s="41"/>
      <c r="K408" s="41">
        <v>435</v>
      </c>
      <c r="L408" s="41" t="s">
        <v>27814</v>
      </c>
      <c r="M408" s="41" t="s">
        <v>29321</v>
      </c>
      <c r="N408" s="41"/>
      <c r="O408" s="41"/>
      <c r="P408" s="41"/>
      <c r="Q408" s="56" t="s">
        <v>27929</v>
      </c>
      <c r="R408" s="58"/>
      <c r="S408" s="57"/>
      <c r="T408"/>
    </row>
    <row r="409" spans="1:20" ht="61.2">
      <c r="A409" s="81" t="s">
        <v>10967</v>
      </c>
      <c r="B409" s="35">
        <v>408</v>
      </c>
      <c r="C409" s="41" t="s">
        <v>27868</v>
      </c>
      <c r="D409" s="87" t="s">
        <v>27869</v>
      </c>
      <c r="E409" s="73">
        <v>1</v>
      </c>
      <c r="F409" s="74">
        <v>45016007</v>
      </c>
      <c r="G409" s="41" t="s">
        <v>22191</v>
      </c>
      <c r="H409" s="41"/>
      <c r="I409" s="41"/>
      <c r="J409" s="41"/>
      <c r="K409" s="41">
        <v>435</v>
      </c>
      <c r="L409" s="41" t="s">
        <v>27814</v>
      </c>
      <c r="M409" s="41">
        <v>3534</v>
      </c>
      <c r="N409" s="41" t="s">
        <v>22191</v>
      </c>
      <c r="O409" s="41"/>
      <c r="P409" s="41"/>
      <c r="Q409" s="56" t="s">
        <v>27958</v>
      </c>
      <c r="R409" s="58"/>
      <c r="S409" s="57"/>
      <c r="T409"/>
    </row>
    <row r="410" spans="1:20" ht="51">
      <c r="A410" s="81" t="s">
        <v>10967</v>
      </c>
      <c r="B410" s="35">
        <v>409</v>
      </c>
      <c r="C410" s="41" t="s">
        <v>27866</v>
      </c>
      <c r="D410" s="87" t="s">
        <v>27867</v>
      </c>
      <c r="E410" s="73">
        <v>1</v>
      </c>
      <c r="F410" s="74">
        <v>54001009</v>
      </c>
      <c r="G410" s="41" t="s">
        <v>17570</v>
      </c>
      <c r="H410" s="41"/>
      <c r="I410" s="41"/>
      <c r="J410" s="41"/>
      <c r="K410" s="41">
        <v>435</v>
      </c>
      <c r="L410" s="41" t="s">
        <v>27814</v>
      </c>
      <c r="M410" s="41">
        <v>5408</v>
      </c>
      <c r="N410" s="41" t="s">
        <v>17570</v>
      </c>
      <c r="O410" s="41"/>
      <c r="P410" s="41"/>
      <c r="Q410" s="82" t="s">
        <v>27956</v>
      </c>
      <c r="R410" s="58"/>
      <c r="S410" s="57"/>
      <c r="T410"/>
    </row>
    <row r="411" spans="1:20" ht="61.2">
      <c r="A411" s="81" t="s">
        <v>10967</v>
      </c>
      <c r="B411" s="35">
        <v>410</v>
      </c>
      <c r="C411" s="41" t="s">
        <v>27864</v>
      </c>
      <c r="D411" s="87" t="s">
        <v>27865</v>
      </c>
      <c r="E411" s="73">
        <v>5</v>
      </c>
      <c r="F411" s="74">
        <v>46001008</v>
      </c>
      <c r="G411" s="41" t="s">
        <v>21524</v>
      </c>
      <c r="H411" s="41"/>
      <c r="I411" s="41"/>
      <c r="J411" s="41"/>
      <c r="K411" s="41">
        <v>1</v>
      </c>
      <c r="L411" s="41" t="s">
        <v>3647</v>
      </c>
      <c r="M411" s="41">
        <v>1458</v>
      </c>
      <c r="N411" s="41" t="s">
        <v>21524</v>
      </c>
      <c r="O411" s="41"/>
      <c r="P411" s="41"/>
      <c r="Q411" s="56" t="s">
        <v>27930</v>
      </c>
      <c r="R411" s="58"/>
      <c r="S411" s="57"/>
      <c r="T411"/>
    </row>
    <row r="412" spans="1:20" ht="51">
      <c r="A412" s="81" t="s">
        <v>10967</v>
      </c>
      <c r="B412" s="35">
        <v>411</v>
      </c>
      <c r="C412" s="41" t="s">
        <v>27862</v>
      </c>
      <c r="D412" s="87" t="s">
        <v>27863</v>
      </c>
      <c r="E412" s="73">
        <v>1</v>
      </c>
      <c r="F412" s="74">
        <v>47009015</v>
      </c>
      <c r="G412" s="41" t="s">
        <v>21717</v>
      </c>
      <c r="H412" s="41"/>
      <c r="I412" s="41"/>
      <c r="J412" s="41"/>
      <c r="K412" s="41">
        <v>1</v>
      </c>
      <c r="L412" s="41" t="s">
        <v>3647</v>
      </c>
      <c r="M412" s="41">
        <v>1555</v>
      </c>
      <c r="N412" s="41" t="s">
        <v>21717</v>
      </c>
      <c r="O412" s="41"/>
      <c r="P412" s="41"/>
      <c r="Q412" s="56" t="s">
        <v>27930</v>
      </c>
      <c r="R412" s="58"/>
      <c r="S412" s="57"/>
      <c r="T412"/>
    </row>
    <row r="413" spans="1:20" ht="61.2">
      <c r="A413" s="81" t="s">
        <v>10967</v>
      </c>
      <c r="B413" s="35">
        <v>412</v>
      </c>
      <c r="C413" s="41" t="s">
        <v>27860</v>
      </c>
      <c r="D413" s="87" t="s">
        <v>27861</v>
      </c>
      <c r="E413" s="73">
        <v>1</v>
      </c>
      <c r="F413" s="74">
        <v>60001008</v>
      </c>
      <c r="G413" s="41" t="s">
        <v>21773</v>
      </c>
      <c r="H413" s="41"/>
      <c r="I413" s="41"/>
      <c r="J413" s="41"/>
      <c r="K413" s="41">
        <v>1</v>
      </c>
      <c r="L413" s="41" t="s">
        <v>3647</v>
      </c>
      <c r="M413" s="41">
        <v>1583</v>
      </c>
      <c r="N413" s="41" t="s">
        <v>21773</v>
      </c>
      <c r="O413" s="41"/>
      <c r="P413" s="41"/>
      <c r="Q413" s="56" t="s">
        <v>27930</v>
      </c>
      <c r="R413" s="58"/>
      <c r="S413" s="57"/>
      <c r="T413"/>
    </row>
    <row r="414" spans="1:20" ht="61.2">
      <c r="A414" s="81" t="s">
        <v>10967</v>
      </c>
      <c r="B414" s="35">
        <v>413</v>
      </c>
      <c r="C414" s="41" t="s">
        <v>27858</v>
      </c>
      <c r="D414" s="87" t="s">
        <v>27859</v>
      </c>
      <c r="E414" s="73">
        <v>1</v>
      </c>
      <c r="F414" s="74">
        <v>42012033</v>
      </c>
      <c r="G414" s="41" t="s">
        <v>21781</v>
      </c>
      <c r="H414" s="41"/>
      <c r="I414" s="41"/>
      <c r="J414" s="41"/>
      <c r="K414" s="41">
        <v>1</v>
      </c>
      <c r="L414" s="41" t="s">
        <v>3647</v>
      </c>
      <c r="M414" s="41">
        <v>1587</v>
      </c>
      <c r="N414" s="41" t="s">
        <v>21781</v>
      </c>
      <c r="O414" s="41"/>
      <c r="P414" s="41"/>
      <c r="Q414" s="56" t="s">
        <v>27930</v>
      </c>
      <c r="R414" s="58"/>
      <c r="S414" s="57"/>
      <c r="T414"/>
    </row>
    <row r="415" spans="1:20" ht="51">
      <c r="A415" s="81" t="s">
        <v>10967</v>
      </c>
      <c r="B415" s="35">
        <v>414</v>
      </c>
      <c r="C415" s="41" t="s">
        <v>27856</v>
      </c>
      <c r="D415" s="87" t="s">
        <v>27857</v>
      </c>
      <c r="E415" s="61">
        <v>5</v>
      </c>
      <c r="F415" s="61">
        <v>40010015</v>
      </c>
      <c r="G415" s="41" t="s">
        <v>27824</v>
      </c>
      <c r="H415" s="41"/>
      <c r="I415" s="41"/>
      <c r="J415" s="41"/>
      <c r="K415" s="41">
        <v>430</v>
      </c>
      <c r="L415" s="41" t="s">
        <v>27824</v>
      </c>
      <c r="M415" s="41" t="s">
        <v>29321</v>
      </c>
      <c r="N415" s="41"/>
      <c r="O415" s="41"/>
      <c r="P415" s="41"/>
      <c r="Q415" s="56" t="s">
        <v>27930</v>
      </c>
      <c r="R415" s="58"/>
      <c r="S415" s="57"/>
      <c r="T415"/>
    </row>
    <row r="416" spans="1:20" ht="51">
      <c r="A416" s="81" t="s">
        <v>10967</v>
      </c>
      <c r="B416" s="35">
        <v>415</v>
      </c>
      <c r="C416" s="41" t="s">
        <v>27854</v>
      </c>
      <c r="D416" s="87" t="s">
        <v>27855</v>
      </c>
      <c r="E416" s="73">
        <v>1</v>
      </c>
      <c r="F416" s="74">
        <v>45001031</v>
      </c>
      <c r="G416" s="41" t="s">
        <v>21917</v>
      </c>
      <c r="H416" s="41"/>
      <c r="I416" s="41"/>
      <c r="J416" s="41"/>
      <c r="K416" s="41">
        <v>1</v>
      </c>
      <c r="L416" s="41" t="s">
        <v>3647</v>
      </c>
      <c r="M416" s="41">
        <v>1655</v>
      </c>
      <c r="N416" s="41" t="s">
        <v>21917</v>
      </c>
      <c r="O416" s="41"/>
      <c r="P416" s="41"/>
      <c r="Q416" s="56" t="s">
        <v>27930</v>
      </c>
      <c r="R416" s="58"/>
      <c r="S416" s="57"/>
      <c r="T416"/>
    </row>
    <row r="417" spans="1:20" ht="51">
      <c r="A417" s="81" t="s">
        <v>10967</v>
      </c>
      <c r="B417" s="35">
        <v>416</v>
      </c>
      <c r="C417" s="41" t="s">
        <v>27852</v>
      </c>
      <c r="D417" s="87" t="s">
        <v>27853</v>
      </c>
      <c r="E417" s="73">
        <v>1</v>
      </c>
      <c r="F417" s="74">
        <v>59001006</v>
      </c>
      <c r="G417" s="41" t="s">
        <v>27850</v>
      </c>
      <c r="H417" s="41"/>
      <c r="I417" s="41"/>
      <c r="J417" s="41"/>
      <c r="K417" s="41">
        <v>417</v>
      </c>
      <c r="L417" s="41" t="s">
        <v>27850</v>
      </c>
      <c r="M417" s="41" t="s">
        <v>29321</v>
      </c>
      <c r="N417" s="41"/>
      <c r="O417" s="41"/>
      <c r="P417" s="41"/>
      <c r="Q417" s="56" t="s">
        <v>27929</v>
      </c>
      <c r="R417" s="58"/>
      <c r="S417" s="57"/>
      <c r="T417"/>
    </row>
    <row r="418" spans="1:20" ht="61.2">
      <c r="A418" s="81" t="s">
        <v>10967</v>
      </c>
      <c r="B418" s="35">
        <v>417</v>
      </c>
      <c r="C418" s="41" t="s">
        <v>27850</v>
      </c>
      <c r="D418" s="87" t="s">
        <v>27851</v>
      </c>
      <c r="E418" s="73">
        <v>31</v>
      </c>
      <c r="F418" s="74">
        <v>40007025</v>
      </c>
      <c r="G418" s="41" t="s">
        <v>26547</v>
      </c>
      <c r="H418" s="41">
        <v>1</v>
      </c>
      <c r="I418" s="41"/>
      <c r="J418" s="41"/>
      <c r="K418" s="41">
        <v>109</v>
      </c>
      <c r="L418" s="41" t="s">
        <v>26547</v>
      </c>
      <c r="M418" s="41" t="s">
        <v>29321</v>
      </c>
      <c r="N418" s="41"/>
      <c r="O418" s="41"/>
      <c r="P418" s="41"/>
      <c r="Q418" s="82" t="s">
        <v>27956</v>
      </c>
      <c r="R418" s="58"/>
      <c r="S418" s="57"/>
      <c r="T418"/>
    </row>
    <row r="419" spans="1:20" ht="61.2">
      <c r="A419" s="81" t="s">
        <v>10967</v>
      </c>
      <c r="B419" s="35">
        <v>418</v>
      </c>
      <c r="C419" s="41" t="s">
        <v>27848</v>
      </c>
      <c r="D419" s="87" t="s">
        <v>27849</v>
      </c>
      <c r="E419" s="73">
        <v>1</v>
      </c>
      <c r="F419" s="74">
        <v>42017001</v>
      </c>
      <c r="G419" s="41" t="s">
        <v>18010</v>
      </c>
      <c r="H419" s="41"/>
      <c r="I419" s="41"/>
      <c r="J419" s="41"/>
      <c r="K419" s="41">
        <v>1</v>
      </c>
      <c r="L419" s="41" t="s">
        <v>3647</v>
      </c>
      <c r="M419" s="41">
        <v>1735</v>
      </c>
      <c r="N419" s="41" t="s">
        <v>18010</v>
      </c>
      <c r="O419" s="41"/>
      <c r="P419" s="41"/>
      <c r="Q419" s="56" t="s">
        <v>27930</v>
      </c>
      <c r="R419" s="58"/>
      <c r="S419" s="57"/>
      <c r="T419"/>
    </row>
    <row r="420" spans="1:20" ht="61.2">
      <c r="A420" s="81" t="s">
        <v>10967</v>
      </c>
      <c r="B420" s="35">
        <v>419</v>
      </c>
      <c r="C420" s="41" t="s">
        <v>27846</v>
      </c>
      <c r="D420" s="87" t="s">
        <v>27847</v>
      </c>
      <c r="E420" s="61">
        <v>1</v>
      </c>
      <c r="F420" s="61">
        <v>45011033</v>
      </c>
      <c r="G420" s="41" t="s">
        <v>11890</v>
      </c>
      <c r="H420" s="41"/>
      <c r="I420" s="41"/>
      <c r="J420" s="41"/>
      <c r="K420" s="41">
        <v>1</v>
      </c>
      <c r="L420" s="41" t="s">
        <v>3647</v>
      </c>
      <c r="M420" s="41">
        <v>1830</v>
      </c>
      <c r="N420" s="41" t="s">
        <v>11890</v>
      </c>
      <c r="O420" s="41"/>
      <c r="P420" s="41"/>
      <c r="Q420" s="56" t="s">
        <v>27930</v>
      </c>
      <c r="R420" s="58"/>
      <c r="S420" s="57"/>
      <c r="T420"/>
    </row>
    <row r="421" spans="1:20" ht="51">
      <c r="A421" s="81" t="s">
        <v>10967</v>
      </c>
      <c r="B421" s="35">
        <v>420</v>
      </c>
      <c r="C421" s="41" t="s">
        <v>27844</v>
      </c>
      <c r="D421" s="87" t="s">
        <v>27845</v>
      </c>
      <c r="E421" s="73">
        <v>1</v>
      </c>
      <c r="F421" s="74">
        <v>55002024</v>
      </c>
      <c r="G421" s="41" t="s">
        <v>23944</v>
      </c>
      <c r="H421" s="41"/>
      <c r="I421" s="41"/>
      <c r="J421" s="41"/>
      <c r="K421" s="41">
        <v>430</v>
      </c>
      <c r="L421" s="41" t="s">
        <v>27824</v>
      </c>
      <c r="M421" s="41">
        <v>2556</v>
      </c>
      <c r="N421" s="41" t="s">
        <v>23944</v>
      </c>
      <c r="O421" s="41"/>
      <c r="P421" s="41"/>
      <c r="Q421" s="56" t="s">
        <v>27930</v>
      </c>
      <c r="R421" s="58"/>
      <c r="S421" s="57"/>
      <c r="T421"/>
    </row>
    <row r="422" spans="1:20" ht="71.400000000000006">
      <c r="A422" s="81" t="s">
        <v>10967</v>
      </c>
      <c r="B422" s="35">
        <v>421</v>
      </c>
      <c r="C422" s="41" t="s">
        <v>27842</v>
      </c>
      <c r="D422" s="87" t="s">
        <v>27843</v>
      </c>
      <c r="E422" s="73">
        <v>2</v>
      </c>
      <c r="F422" s="74">
        <v>45011033</v>
      </c>
      <c r="G422" s="41" t="s">
        <v>21681</v>
      </c>
      <c r="H422" s="41"/>
      <c r="I422" s="41"/>
      <c r="J422" s="41"/>
      <c r="K422" s="41">
        <v>1</v>
      </c>
      <c r="L422" s="41" t="s">
        <v>3647</v>
      </c>
      <c r="M422" s="41">
        <v>1537</v>
      </c>
      <c r="N422" s="41" t="s">
        <v>21681</v>
      </c>
      <c r="O422" s="41"/>
      <c r="P422" s="41"/>
      <c r="Q422" s="56" t="s">
        <v>27930</v>
      </c>
      <c r="R422" s="58"/>
      <c r="S422" s="57"/>
      <c r="T422"/>
    </row>
    <row r="423" spans="1:20" ht="61.2">
      <c r="A423" s="81" t="s">
        <v>10967</v>
      </c>
      <c r="B423" s="35">
        <v>422</v>
      </c>
      <c r="C423" s="41" t="s">
        <v>27840</v>
      </c>
      <c r="D423" s="87" t="s">
        <v>27841</v>
      </c>
      <c r="E423" s="73">
        <v>1</v>
      </c>
      <c r="F423" s="74">
        <v>55002015</v>
      </c>
      <c r="G423" s="41" t="s">
        <v>12048</v>
      </c>
      <c r="H423" s="41"/>
      <c r="I423" s="41" t="s">
        <v>25250</v>
      </c>
      <c r="J423" s="41" t="s">
        <v>12048</v>
      </c>
      <c r="K423" s="41">
        <v>1</v>
      </c>
      <c r="L423" s="41" t="s">
        <v>3647</v>
      </c>
      <c r="M423" s="41">
        <v>1909</v>
      </c>
      <c r="N423" s="41" t="s">
        <v>12048</v>
      </c>
      <c r="O423" s="41"/>
      <c r="P423" s="41"/>
      <c r="Q423" s="56" t="s">
        <v>27930</v>
      </c>
      <c r="R423" s="58"/>
      <c r="S423" s="57"/>
      <c r="T423"/>
    </row>
    <row r="424" spans="1:20" ht="61.2">
      <c r="A424" s="81" t="s">
        <v>10967</v>
      </c>
      <c r="B424" s="35">
        <v>423</v>
      </c>
      <c r="C424" s="41" t="s">
        <v>27838</v>
      </c>
      <c r="D424" s="87" t="s">
        <v>27839</v>
      </c>
      <c r="E424" s="73">
        <v>3</v>
      </c>
      <c r="F424" s="74">
        <v>54003002</v>
      </c>
      <c r="G424" s="41" t="s">
        <v>12128</v>
      </c>
      <c r="H424" s="41"/>
      <c r="I424" s="41"/>
      <c r="J424" s="41"/>
      <c r="K424" s="41">
        <v>1</v>
      </c>
      <c r="L424" s="41" t="s">
        <v>3647</v>
      </c>
      <c r="M424" s="41">
        <v>1949</v>
      </c>
      <c r="N424" s="41" t="s">
        <v>12128</v>
      </c>
      <c r="O424" s="41"/>
      <c r="P424" s="41"/>
      <c r="Q424" s="56" t="s">
        <v>27930</v>
      </c>
      <c r="R424" s="58"/>
      <c r="S424" s="57"/>
      <c r="T424"/>
    </row>
    <row r="425" spans="1:20" ht="51">
      <c r="A425" s="81" t="s">
        <v>10967</v>
      </c>
      <c r="B425" s="35">
        <v>424</v>
      </c>
      <c r="C425" s="41" t="s">
        <v>27836</v>
      </c>
      <c r="D425" s="87" t="s">
        <v>27837</v>
      </c>
      <c r="E425" s="61">
        <v>3</v>
      </c>
      <c r="F425" s="61">
        <v>43006003</v>
      </c>
      <c r="G425" s="41" t="s">
        <v>24928</v>
      </c>
      <c r="H425" s="41">
        <v>1</v>
      </c>
      <c r="I425" s="41" t="s">
        <v>25250</v>
      </c>
      <c r="J425" s="41"/>
      <c r="K425" s="41">
        <v>303</v>
      </c>
      <c r="L425" s="41" t="s">
        <v>25250</v>
      </c>
      <c r="M425" s="41">
        <v>2064</v>
      </c>
      <c r="N425" s="41" t="s">
        <v>24928</v>
      </c>
      <c r="O425" s="41"/>
      <c r="P425" s="41"/>
      <c r="Q425" s="56" t="s">
        <v>27929</v>
      </c>
      <c r="R425" s="58"/>
      <c r="S425" s="57"/>
      <c r="T425"/>
    </row>
    <row r="426" spans="1:20" ht="61.2">
      <c r="A426" s="81" t="s">
        <v>10967</v>
      </c>
      <c r="B426" s="35">
        <v>425</v>
      </c>
      <c r="C426" s="41" t="s">
        <v>27834</v>
      </c>
      <c r="D426" s="87" t="s">
        <v>27835</v>
      </c>
      <c r="E426" s="73">
        <v>5</v>
      </c>
      <c r="F426" s="74">
        <v>44024033</v>
      </c>
      <c r="G426" s="41" t="s">
        <v>27790</v>
      </c>
      <c r="H426" s="41"/>
      <c r="I426" s="41"/>
      <c r="J426" s="41"/>
      <c r="K426" s="41">
        <v>447</v>
      </c>
      <c r="L426" s="41" t="s">
        <v>27790</v>
      </c>
      <c r="M426" s="41" t="s">
        <v>29321</v>
      </c>
      <c r="N426" s="41"/>
      <c r="O426" s="41"/>
      <c r="P426" s="41"/>
      <c r="Q426" s="82" t="s">
        <v>27956</v>
      </c>
      <c r="R426" s="58"/>
      <c r="S426" s="57"/>
      <c r="T426"/>
    </row>
    <row r="427" spans="1:20" ht="51">
      <c r="A427" s="81" t="s">
        <v>10967</v>
      </c>
      <c r="B427" s="35">
        <v>426</v>
      </c>
      <c r="C427" s="41" t="s">
        <v>27832</v>
      </c>
      <c r="D427" s="87" t="s">
        <v>27833</v>
      </c>
      <c r="E427" s="73">
        <v>2</v>
      </c>
      <c r="F427" s="74">
        <v>44022024</v>
      </c>
      <c r="G427" s="41"/>
      <c r="H427" s="41"/>
      <c r="I427" s="41"/>
      <c r="J427" s="41"/>
      <c r="K427" s="41">
        <v>303</v>
      </c>
      <c r="L427" s="41" t="s">
        <v>25250</v>
      </c>
      <c r="M427" s="41" t="s">
        <v>29321</v>
      </c>
      <c r="N427" s="41"/>
      <c r="O427" s="41"/>
      <c r="P427" s="41"/>
      <c r="Q427" s="56" t="s">
        <v>27929</v>
      </c>
      <c r="R427" s="58"/>
      <c r="S427" s="57"/>
      <c r="T427"/>
    </row>
    <row r="428" spans="1:20" ht="52.2">
      <c r="A428" s="81" t="s">
        <v>10967</v>
      </c>
      <c r="B428" s="35">
        <v>427</v>
      </c>
      <c r="C428" s="41" t="s">
        <v>27830</v>
      </c>
      <c r="D428" s="76" t="s">
        <v>27831</v>
      </c>
      <c r="E428" s="73">
        <v>3</v>
      </c>
      <c r="F428" s="74">
        <v>40010029</v>
      </c>
      <c r="G428" s="41"/>
      <c r="H428" s="41"/>
      <c r="I428" s="41"/>
      <c r="J428" s="41"/>
      <c r="K428" s="41"/>
      <c r="L428" s="41"/>
      <c r="M428" s="41"/>
      <c r="N428" s="41"/>
      <c r="O428" s="41"/>
      <c r="P428" s="41"/>
      <c r="Q428" s="56" t="s">
        <v>27962</v>
      </c>
      <c r="R428" s="58"/>
      <c r="S428" s="57"/>
      <c r="T428"/>
    </row>
    <row r="429" spans="1:20" ht="61.2">
      <c r="A429" s="81" t="s">
        <v>10967</v>
      </c>
      <c r="B429" s="35">
        <v>428</v>
      </c>
      <c r="C429" s="41" t="s">
        <v>27828</v>
      </c>
      <c r="D429" s="87" t="s">
        <v>27829</v>
      </c>
      <c r="E429" s="73">
        <v>1</v>
      </c>
      <c r="F429" s="74">
        <v>44027012</v>
      </c>
      <c r="G429" s="41" t="s">
        <v>24834</v>
      </c>
      <c r="H429" s="41"/>
      <c r="I429" s="41"/>
      <c r="J429" s="41"/>
      <c r="K429" s="41">
        <v>1</v>
      </c>
      <c r="L429" s="41" t="s">
        <v>3647</v>
      </c>
      <c r="M429" s="41">
        <v>2111</v>
      </c>
      <c r="N429" s="41" t="s">
        <v>24834</v>
      </c>
      <c r="O429" s="41"/>
      <c r="P429" s="41"/>
      <c r="Q429" s="56" t="s">
        <v>27930</v>
      </c>
      <c r="R429" s="58"/>
      <c r="S429" s="57"/>
      <c r="T429"/>
    </row>
    <row r="430" spans="1:20" ht="51">
      <c r="A430" s="81" t="s">
        <v>10967</v>
      </c>
      <c r="B430" s="35">
        <v>429</v>
      </c>
      <c r="C430" s="41" t="s">
        <v>27826</v>
      </c>
      <c r="D430" s="87" t="s">
        <v>27827</v>
      </c>
      <c r="E430" s="61">
        <v>2</v>
      </c>
      <c r="F430" s="61">
        <v>42002016</v>
      </c>
      <c r="G430" s="41" t="s">
        <v>24762</v>
      </c>
      <c r="H430" s="41"/>
      <c r="I430" s="41" t="s">
        <v>25250</v>
      </c>
      <c r="J430" s="41"/>
      <c r="K430" s="41">
        <v>303</v>
      </c>
      <c r="L430" s="41" t="s">
        <v>25250</v>
      </c>
      <c r="M430" s="41">
        <v>2147</v>
      </c>
      <c r="N430" s="41" t="s">
        <v>24762</v>
      </c>
      <c r="O430" s="41"/>
      <c r="P430" s="41"/>
      <c r="Q430" s="56" t="s">
        <v>27929</v>
      </c>
      <c r="R430" s="58"/>
      <c r="S430" s="57"/>
      <c r="T430"/>
    </row>
    <row r="431" spans="1:20" ht="61.2">
      <c r="A431" s="81" t="s">
        <v>10967</v>
      </c>
      <c r="B431" s="35">
        <v>430</v>
      </c>
      <c r="C431" s="41" t="s">
        <v>27824</v>
      </c>
      <c r="D431" s="87" t="s">
        <v>27825</v>
      </c>
      <c r="E431" s="73">
        <v>15</v>
      </c>
      <c r="F431" s="74">
        <v>40017017</v>
      </c>
      <c r="G431" s="41" t="s">
        <v>24672</v>
      </c>
      <c r="H431" s="41">
        <v>3</v>
      </c>
      <c r="I431" s="41" t="s">
        <v>25250</v>
      </c>
      <c r="J431" s="41"/>
      <c r="K431" s="41">
        <v>303</v>
      </c>
      <c r="L431" s="41" t="s">
        <v>25250</v>
      </c>
      <c r="M431" s="41">
        <v>2192</v>
      </c>
      <c r="N431" s="41" t="s">
        <v>24672</v>
      </c>
      <c r="O431" s="41"/>
      <c r="P431" s="41"/>
      <c r="Q431" s="56" t="s">
        <v>27929</v>
      </c>
      <c r="R431" s="58"/>
      <c r="S431" s="57"/>
      <c r="T431"/>
    </row>
    <row r="432" spans="1:20" ht="61.2">
      <c r="A432" s="81" t="s">
        <v>10967</v>
      </c>
      <c r="B432" s="35">
        <v>431</v>
      </c>
      <c r="C432" s="41" t="s">
        <v>27822</v>
      </c>
      <c r="D432" s="87" t="s">
        <v>27823</v>
      </c>
      <c r="E432" s="73">
        <v>1</v>
      </c>
      <c r="F432" s="74">
        <v>51004010</v>
      </c>
      <c r="G432" s="41"/>
      <c r="H432" s="41"/>
      <c r="I432" s="41"/>
      <c r="J432" s="41"/>
      <c r="K432" s="41">
        <v>1</v>
      </c>
      <c r="L432" s="41" t="s">
        <v>3647</v>
      </c>
      <c r="M432" s="41" t="s">
        <v>29321</v>
      </c>
      <c r="N432" s="41"/>
      <c r="O432" s="41"/>
      <c r="P432" s="41"/>
      <c r="Q432" s="82" t="s">
        <v>27956</v>
      </c>
      <c r="R432" s="58"/>
      <c r="S432" s="57"/>
      <c r="T432"/>
    </row>
    <row r="433" spans="1:20" ht="42">
      <c r="A433" s="81" t="s">
        <v>10967</v>
      </c>
      <c r="B433" s="35">
        <v>432</v>
      </c>
      <c r="C433" s="41" t="s">
        <v>27820</v>
      </c>
      <c r="D433" s="76" t="s">
        <v>27821</v>
      </c>
      <c r="E433" s="73">
        <v>1</v>
      </c>
      <c r="F433" s="74">
        <v>40023023</v>
      </c>
      <c r="G433" s="41"/>
      <c r="H433" s="41"/>
      <c r="I433" s="41"/>
      <c r="J433" s="41"/>
      <c r="K433" s="41"/>
      <c r="L433" s="41"/>
      <c r="M433" s="41"/>
      <c r="N433" s="41"/>
      <c r="O433" s="41"/>
      <c r="P433" s="41"/>
      <c r="Q433" s="82" t="s">
        <v>27956</v>
      </c>
      <c r="R433" s="58"/>
      <c r="S433" s="57"/>
      <c r="T433"/>
    </row>
    <row r="434" spans="1:20" ht="61.2">
      <c r="A434" s="81" t="s">
        <v>10967</v>
      </c>
      <c r="B434" s="35">
        <v>433</v>
      </c>
      <c r="C434" s="41" t="s">
        <v>27818</v>
      </c>
      <c r="D434" s="87" t="s">
        <v>27819</v>
      </c>
      <c r="E434" s="73">
        <v>3</v>
      </c>
      <c r="F434" s="74">
        <v>49005004</v>
      </c>
      <c r="G434" s="41" t="s">
        <v>24576</v>
      </c>
      <c r="H434" s="41"/>
      <c r="I434" s="41" t="s">
        <v>25250</v>
      </c>
      <c r="J434" s="41"/>
      <c r="K434" s="41">
        <v>303</v>
      </c>
      <c r="L434" s="41" t="s">
        <v>25250</v>
      </c>
      <c r="M434" s="41">
        <v>2240</v>
      </c>
      <c r="N434" s="41" t="s">
        <v>24576</v>
      </c>
      <c r="O434" s="41"/>
      <c r="P434" s="41"/>
      <c r="Q434" s="56" t="s">
        <v>27929</v>
      </c>
      <c r="R434" s="58"/>
      <c r="S434" s="57"/>
      <c r="T434"/>
    </row>
    <row r="435" spans="1:20" ht="51">
      <c r="A435" s="81" t="s">
        <v>10967</v>
      </c>
      <c r="B435" s="35">
        <v>434</v>
      </c>
      <c r="C435" s="41" t="s">
        <v>27816</v>
      </c>
      <c r="D435" s="87" t="s">
        <v>27817</v>
      </c>
      <c r="E435" s="61">
        <v>1</v>
      </c>
      <c r="F435" s="61">
        <v>55003003</v>
      </c>
      <c r="G435" s="41"/>
      <c r="H435" s="41"/>
      <c r="I435" s="41"/>
      <c r="J435" s="41"/>
      <c r="K435" s="41">
        <v>1</v>
      </c>
      <c r="L435" s="41" t="s">
        <v>3647</v>
      </c>
      <c r="M435" s="41" t="s">
        <v>29321</v>
      </c>
      <c r="N435" s="41"/>
      <c r="O435" s="41"/>
      <c r="P435" s="41"/>
      <c r="Q435" s="56" t="s">
        <v>27930</v>
      </c>
      <c r="R435" s="58"/>
      <c r="S435" s="57"/>
      <c r="T435"/>
    </row>
    <row r="436" spans="1:20" ht="72.599999999999994">
      <c r="A436" s="81" t="s">
        <v>10967</v>
      </c>
      <c r="B436" s="35">
        <v>435</v>
      </c>
      <c r="C436" s="41" t="s">
        <v>27814</v>
      </c>
      <c r="D436" s="76" t="s">
        <v>27815</v>
      </c>
      <c r="E436" s="73">
        <v>216</v>
      </c>
      <c r="F436" s="74">
        <v>40001016</v>
      </c>
      <c r="G436" s="41"/>
      <c r="H436" s="41">
        <v>9</v>
      </c>
      <c r="I436" s="41"/>
      <c r="J436" s="41"/>
      <c r="K436" s="41"/>
      <c r="L436" s="41"/>
      <c r="M436" s="41"/>
      <c r="N436" s="41"/>
      <c r="O436" s="41"/>
      <c r="P436" s="41"/>
      <c r="Q436" s="82" t="s">
        <v>27956</v>
      </c>
      <c r="R436" s="58"/>
      <c r="S436" s="57"/>
      <c r="T436"/>
    </row>
    <row r="437" spans="1:20" ht="51">
      <c r="A437" s="81" t="s">
        <v>10967</v>
      </c>
      <c r="B437" s="35">
        <v>436</v>
      </c>
      <c r="C437" s="41" t="s">
        <v>27812</v>
      </c>
      <c r="D437" s="87" t="s">
        <v>27813</v>
      </c>
      <c r="E437" s="73">
        <v>14</v>
      </c>
      <c r="F437" s="74">
        <v>40005039</v>
      </c>
      <c r="G437" s="41" t="s">
        <v>24104</v>
      </c>
      <c r="H437" s="41"/>
      <c r="I437" s="41" t="s">
        <v>27738</v>
      </c>
      <c r="J437" s="41"/>
      <c r="K437" s="41">
        <v>473</v>
      </c>
      <c r="L437" s="41" t="s">
        <v>27738</v>
      </c>
      <c r="M437" s="41">
        <v>2476</v>
      </c>
      <c r="N437" s="41" t="s">
        <v>24104</v>
      </c>
      <c r="O437" s="41"/>
      <c r="P437" s="41"/>
      <c r="Q437" s="56" t="s">
        <v>27929</v>
      </c>
      <c r="R437" s="58"/>
      <c r="S437" s="57"/>
      <c r="T437"/>
    </row>
    <row r="438" spans="1:20" ht="51">
      <c r="A438" s="81" t="s">
        <v>10967</v>
      </c>
      <c r="B438" s="35">
        <v>437</v>
      </c>
      <c r="C438" s="41" t="s">
        <v>27810</v>
      </c>
      <c r="D438" s="87" t="s">
        <v>27811</v>
      </c>
      <c r="E438" s="73">
        <v>1</v>
      </c>
      <c r="F438" s="74">
        <v>42002038</v>
      </c>
      <c r="G438" s="41" t="s">
        <v>21372</v>
      </c>
      <c r="H438" s="41"/>
      <c r="I438" s="41" t="s">
        <v>27738</v>
      </c>
      <c r="J438" s="41"/>
      <c r="K438" s="41">
        <v>473</v>
      </c>
      <c r="L438" s="41" t="s">
        <v>27738</v>
      </c>
      <c r="M438" s="41">
        <v>3670</v>
      </c>
      <c r="N438" s="41" t="s">
        <v>21372</v>
      </c>
      <c r="O438" s="41"/>
      <c r="P438" s="41"/>
      <c r="Q438" s="56" t="s">
        <v>27929</v>
      </c>
      <c r="R438" s="58"/>
      <c r="S438" s="57"/>
      <c r="T438"/>
    </row>
    <row r="439" spans="1:20" ht="42">
      <c r="A439" s="81" t="s">
        <v>10967</v>
      </c>
      <c r="B439" s="35">
        <v>438</v>
      </c>
      <c r="C439" s="41" t="s">
        <v>27808</v>
      </c>
      <c r="D439" s="76" t="s">
        <v>27809</v>
      </c>
      <c r="E439" s="73">
        <v>4</v>
      </c>
      <c r="F439" s="74">
        <v>59001010</v>
      </c>
      <c r="G439" s="41"/>
      <c r="H439" s="41"/>
      <c r="I439" s="41"/>
      <c r="J439" s="41"/>
      <c r="K439" s="41"/>
      <c r="L439" s="41"/>
      <c r="M439" s="41"/>
      <c r="N439" s="41"/>
      <c r="O439" s="41"/>
      <c r="P439" s="41"/>
      <c r="Q439" s="82" t="s">
        <v>27956</v>
      </c>
      <c r="R439" s="58"/>
      <c r="S439" s="57"/>
      <c r="T439"/>
    </row>
    <row r="440" spans="1:20" ht="51">
      <c r="A440" s="81" t="s">
        <v>10967</v>
      </c>
      <c r="B440" s="35">
        <v>439</v>
      </c>
      <c r="C440" s="41" t="s">
        <v>27806</v>
      </c>
      <c r="D440" s="87" t="s">
        <v>27807</v>
      </c>
      <c r="E440" s="73">
        <v>2</v>
      </c>
      <c r="F440" s="74">
        <v>43018018</v>
      </c>
      <c r="G440" s="41" t="s">
        <v>27804</v>
      </c>
      <c r="H440" s="41"/>
      <c r="I440" s="41"/>
      <c r="J440" s="41"/>
      <c r="K440" s="41">
        <v>440</v>
      </c>
      <c r="L440" s="41" t="s">
        <v>27804</v>
      </c>
      <c r="M440" s="41" t="s">
        <v>29321</v>
      </c>
      <c r="N440" s="41"/>
      <c r="O440" s="41"/>
      <c r="P440" s="41"/>
      <c r="Q440" s="82" t="s">
        <v>27956</v>
      </c>
      <c r="R440" s="58"/>
      <c r="S440" s="57"/>
      <c r="T440"/>
    </row>
    <row r="441" spans="1:20" ht="42">
      <c r="A441" s="81" t="s">
        <v>10967</v>
      </c>
      <c r="B441" s="35">
        <v>440</v>
      </c>
      <c r="C441" s="41" t="s">
        <v>27804</v>
      </c>
      <c r="D441" s="76" t="s">
        <v>27805</v>
      </c>
      <c r="E441" s="61">
        <v>1</v>
      </c>
      <c r="F441" s="61">
        <v>45012020</v>
      </c>
      <c r="G441" s="41"/>
      <c r="H441" s="41">
        <v>1</v>
      </c>
      <c r="I441" s="41"/>
      <c r="J441" s="41"/>
      <c r="K441" s="41"/>
      <c r="L441" s="41"/>
      <c r="M441" s="41"/>
      <c r="N441" s="41"/>
      <c r="O441" s="41"/>
      <c r="P441" s="41"/>
      <c r="Q441" s="82" t="s">
        <v>27956</v>
      </c>
      <c r="R441" s="58"/>
      <c r="S441" s="57"/>
      <c r="T441"/>
    </row>
    <row r="442" spans="1:20" ht="51">
      <c r="A442" s="81" t="s">
        <v>10967</v>
      </c>
      <c r="B442" s="35">
        <v>441</v>
      </c>
      <c r="C442" s="41" t="s">
        <v>27802</v>
      </c>
      <c r="D442" s="87" t="s">
        <v>27803</v>
      </c>
      <c r="E442" s="61">
        <v>2</v>
      </c>
      <c r="F442" s="61">
        <v>49006006</v>
      </c>
      <c r="G442" s="41" t="s">
        <v>27285</v>
      </c>
      <c r="H442" s="41"/>
      <c r="I442" s="41"/>
      <c r="J442" s="41"/>
      <c r="K442" s="41">
        <v>444</v>
      </c>
      <c r="L442" s="41" t="s">
        <v>27796</v>
      </c>
      <c r="M442" s="41">
        <v>700</v>
      </c>
      <c r="N442" s="41" t="s">
        <v>27285</v>
      </c>
      <c r="O442" s="41"/>
      <c r="P442" s="41"/>
      <c r="Q442" s="56" t="s">
        <v>27930</v>
      </c>
      <c r="R442" s="58"/>
      <c r="S442" s="57"/>
      <c r="T442"/>
    </row>
    <row r="443" spans="1:20" ht="51">
      <c r="A443" s="81" t="s">
        <v>10967</v>
      </c>
      <c r="B443" s="35">
        <v>442</v>
      </c>
      <c r="C443" s="41" t="s">
        <v>27800</v>
      </c>
      <c r="D443" s="87" t="s">
        <v>27801</v>
      </c>
      <c r="E443" s="61">
        <v>7</v>
      </c>
      <c r="F443" s="61">
        <v>44017025</v>
      </c>
      <c r="G443" s="41" t="s">
        <v>27796</v>
      </c>
      <c r="H443" s="41"/>
      <c r="I443" s="41"/>
      <c r="J443" s="41"/>
      <c r="K443" s="41">
        <v>444</v>
      </c>
      <c r="L443" s="41" t="s">
        <v>27796</v>
      </c>
      <c r="M443" s="41" t="s">
        <v>29321</v>
      </c>
      <c r="N443" s="41"/>
      <c r="O443" s="41"/>
      <c r="P443" s="41"/>
      <c r="Q443" s="56" t="s">
        <v>27930</v>
      </c>
      <c r="R443" s="58"/>
      <c r="S443" s="57"/>
      <c r="T443"/>
    </row>
    <row r="444" spans="1:20" ht="61.2">
      <c r="A444" s="81" t="s">
        <v>10967</v>
      </c>
      <c r="B444" s="35">
        <v>443</v>
      </c>
      <c r="C444" s="41" t="s">
        <v>27798</v>
      </c>
      <c r="D444" s="87" t="s">
        <v>27799</v>
      </c>
      <c r="E444" s="61">
        <v>3</v>
      </c>
      <c r="F444" s="61">
        <v>43008044</v>
      </c>
      <c r="G444" s="41" t="s">
        <v>27796</v>
      </c>
      <c r="H444" s="41"/>
      <c r="I444" s="41"/>
      <c r="J444" s="41"/>
      <c r="K444" s="41">
        <v>444</v>
      </c>
      <c r="L444" s="41" t="s">
        <v>27796</v>
      </c>
      <c r="M444" s="41"/>
      <c r="N444" s="41"/>
      <c r="O444" s="41"/>
      <c r="P444" s="41"/>
      <c r="Q444" s="56" t="s">
        <v>27930</v>
      </c>
      <c r="R444" s="58"/>
      <c r="S444" s="57"/>
      <c r="T444"/>
    </row>
    <row r="445" spans="1:20" ht="81.599999999999994">
      <c r="A445" s="81" t="s">
        <v>10967</v>
      </c>
      <c r="B445" s="35">
        <v>444</v>
      </c>
      <c r="C445" s="41" t="s">
        <v>27796</v>
      </c>
      <c r="D445" s="87" t="s">
        <v>27797</v>
      </c>
      <c r="E445" s="61">
        <v>550</v>
      </c>
      <c r="F445" s="61">
        <v>40004004</v>
      </c>
      <c r="G445" s="41" t="s">
        <v>21312</v>
      </c>
      <c r="H445" s="41">
        <v>5</v>
      </c>
      <c r="I445" s="41"/>
      <c r="J445" s="41"/>
      <c r="K445" s="41">
        <v>435</v>
      </c>
      <c r="L445" s="41" t="s">
        <v>27814</v>
      </c>
      <c r="M445" s="41">
        <v>3700</v>
      </c>
      <c r="N445" s="41" t="s">
        <v>21312</v>
      </c>
      <c r="O445" s="41"/>
      <c r="P445" s="41"/>
      <c r="Q445" s="82" t="s">
        <v>27956</v>
      </c>
      <c r="R445" s="58"/>
      <c r="S445" s="57"/>
      <c r="T445"/>
    </row>
    <row r="446" spans="1:20" ht="51">
      <c r="A446" s="81" t="s">
        <v>10967</v>
      </c>
      <c r="B446" s="35">
        <v>445</v>
      </c>
      <c r="C446" s="41" t="s">
        <v>27794</v>
      </c>
      <c r="D446" s="87" t="s">
        <v>27795</v>
      </c>
      <c r="E446" s="61"/>
      <c r="F446" s="61"/>
      <c r="G446" s="41" t="s">
        <v>27792</v>
      </c>
      <c r="H446" s="41"/>
      <c r="I446" s="41"/>
      <c r="J446" s="41"/>
      <c r="K446" s="41">
        <v>446</v>
      </c>
      <c r="L446" s="41" t="s">
        <v>27792</v>
      </c>
      <c r="M446" s="41" t="s">
        <v>29321</v>
      </c>
      <c r="N446" s="41"/>
      <c r="O446" s="41"/>
      <c r="P446" s="41"/>
      <c r="Q446" s="56" t="s">
        <v>27929</v>
      </c>
      <c r="R446" s="58"/>
      <c r="S446" s="57"/>
      <c r="T446"/>
    </row>
    <row r="447" spans="1:20" ht="61.2">
      <c r="A447" s="81" t="s">
        <v>10967</v>
      </c>
      <c r="B447" s="35">
        <v>446</v>
      </c>
      <c r="C447" s="41" t="s">
        <v>27792</v>
      </c>
      <c r="D447" s="87" t="s">
        <v>27793</v>
      </c>
      <c r="E447" s="61">
        <v>5</v>
      </c>
      <c r="F447" s="61">
        <v>44013007</v>
      </c>
      <c r="G447" s="41" t="s">
        <v>18254</v>
      </c>
      <c r="H447" s="41">
        <v>1</v>
      </c>
      <c r="I447" s="41" t="s">
        <v>27738</v>
      </c>
      <c r="J447" s="41"/>
      <c r="K447" s="41">
        <v>473</v>
      </c>
      <c r="L447" s="41" t="s">
        <v>27738</v>
      </c>
      <c r="M447" s="41">
        <v>5228</v>
      </c>
      <c r="N447" s="41" t="s">
        <v>18254</v>
      </c>
      <c r="O447" s="41"/>
      <c r="P447" s="41"/>
      <c r="Q447" s="82" t="s">
        <v>27956</v>
      </c>
      <c r="R447" s="58"/>
      <c r="S447" s="57"/>
      <c r="T447"/>
    </row>
    <row r="448" spans="1:20" ht="71.400000000000006">
      <c r="A448" s="81" t="s">
        <v>10967</v>
      </c>
      <c r="B448" s="35">
        <v>447</v>
      </c>
      <c r="C448" s="41" t="s">
        <v>27790</v>
      </c>
      <c r="D448" s="87" t="s">
        <v>27791</v>
      </c>
      <c r="E448" s="61">
        <v>4</v>
      </c>
      <c r="F448" s="61">
        <v>44016026</v>
      </c>
      <c r="G448" s="41"/>
      <c r="H448" s="41">
        <v>1</v>
      </c>
      <c r="I448" s="41"/>
      <c r="J448" s="41"/>
      <c r="K448" s="41">
        <v>303</v>
      </c>
      <c r="L448" s="41" t="s">
        <v>25250</v>
      </c>
      <c r="M448" s="41" t="s">
        <v>29321</v>
      </c>
      <c r="N448" s="41"/>
      <c r="O448" s="41"/>
      <c r="P448" s="41"/>
      <c r="Q448" s="56" t="s">
        <v>27929</v>
      </c>
      <c r="R448" s="58"/>
      <c r="S448" s="57"/>
      <c r="T448"/>
    </row>
    <row r="449" spans="1:20" ht="51">
      <c r="A449" s="81" t="s">
        <v>10967</v>
      </c>
      <c r="B449" s="35">
        <v>448</v>
      </c>
      <c r="C449" s="41" t="s">
        <v>27788</v>
      </c>
      <c r="D449" s="87" t="s">
        <v>27789</v>
      </c>
      <c r="E449" s="61">
        <v>1</v>
      </c>
      <c r="F449" s="61">
        <v>59002013</v>
      </c>
      <c r="G449" s="41" t="s">
        <v>24184</v>
      </c>
      <c r="H449" s="41"/>
      <c r="I449" s="41"/>
      <c r="J449" s="41"/>
      <c r="K449" s="41">
        <v>1</v>
      </c>
      <c r="L449" s="41" t="s">
        <v>3647</v>
      </c>
      <c r="M449" s="41">
        <v>2436</v>
      </c>
      <c r="N449" s="41" t="s">
        <v>24184</v>
      </c>
      <c r="O449" s="41"/>
      <c r="P449" s="41"/>
      <c r="Q449" s="56" t="s">
        <v>27930</v>
      </c>
      <c r="R449" s="58"/>
      <c r="S449" s="57"/>
      <c r="T449"/>
    </row>
    <row r="450" spans="1:20" ht="61.2">
      <c r="A450" s="81" t="s">
        <v>10967</v>
      </c>
      <c r="B450" s="35">
        <v>449</v>
      </c>
      <c r="C450" s="41" t="s">
        <v>27786</v>
      </c>
      <c r="D450" s="87" t="s">
        <v>27787</v>
      </c>
      <c r="E450" s="61">
        <v>2</v>
      </c>
      <c r="F450" s="61">
        <v>40015020</v>
      </c>
      <c r="G450" s="41" t="s">
        <v>22183</v>
      </c>
      <c r="H450" s="41"/>
      <c r="I450" s="41"/>
      <c r="J450" s="41"/>
      <c r="K450" s="41">
        <v>1</v>
      </c>
      <c r="L450" s="41" t="s">
        <v>3647</v>
      </c>
      <c r="M450" s="41">
        <v>3538</v>
      </c>
      <c r="N450" s="41" t="s">
        <v>22183</v>
      </c>
      <c r="O450" s="41"/>
      <c r="P450" s="41"/>
      <c r="Q450" s="56" t="s">
        <v>27930</v>
      </c>
      <c r="R450" s="58"/>
      <c r="S450" s="57"/>
      <c r="T450"/>
    </row>
    <row r="451" spans="1:20" ht="61.2">
      <c r="A451" s="81" t="s">
        <v>10967</v>
      </c>
      <c r="B451" s="35">
        <v>450</v>
      </c>
      <c r="C451" s="41" t="s">
        <v>27784</v>
      </c>
      <c r="D451" s="87" t="s">
        <v>27785</v>
      </c>
      <c r="E451" s="61">
        <v>109</v>
      </c>
      <c r="F451" s="61">
        <v>40009009</v>
      </c>
      <c r="G451" s="41" t="s">
        <v>24104</v>
      </c>
      <c r="H451" s="41">
        <v>4</v>
      </c>
      <c r="I451" s="41" t="s">
        <v>25250</v>
      </c>
      <c r="J451" s="41"/>
      <c r="K451" s="41">
        <v>303</v>
      </c>
      <c r="L451" s="41" t="s">
        <v>25250</v>
      </c>
      <c r="M451" s="41">
        <v>2476</v>
      </c>
      <c r="N451" s="41" t="s">
        <v>24104</v>
      </c>
      <c r="O451" s="41"/>
      <c r="P451" s="41"/>
      <c r="Q451" s="56" t="s">
        <v>27929</v>
      </c>
      <c r="R451" s="58"/>
      <c r="S451" s="57"/>
      <c r="T451"/>
    </row>
    <row r="452" spans="1:20" ht="51">
      <c r="A452" s="81" t="s">
        <v>10967</v>
      </c>
      <c r="B452" s="35">
        <v>451</v>
      </c>
      <c r="C452" s="41" t="s">
        <v>27782</v>
      </c>
      <c r="D452" s="87" t="s">
        <v>27783</v>
      </c>
      <c r="E452" s="61">
        <v>1</v>
      </c>
      <c r="F452" s="61">
        <v>42002036</v>
      </c>
      <c r="G452" s="86" t="s">
        <v>5467</v>
      </c>
      <c r="H452" s="41"/>
      <c r="I452" s="41"/>
      <c r="J452" s="41"/>
      <c r="K452" s="41">
        <v>2584</v>
      </c>
      <c r="L452" s="86" t="s">
        <v>5467</v>
      </c>
      <c r="M452" s="41" t="s">
        <v>29321</v>
      </c>
      <c r="N452" s="41"/>
      <c r="O452" s="41"/>
      <c r="P452" s="41"/>
      <c r="Q452" s="56" t="s">
        <v>27958</v>
      </c>
      <c r="R452" s="58"/>
      <c r="S452" s="57"/>
      <c r="T452"/>
    </row>
    <row r="453" spans="1:20" ht="61.2">
      <c r="A453" s="81" t="s">
        <v>10967</v>
      </c>
      <c r="B453" s="35">
        <v>452</v>
      </c>
      <c r="C453" s="41" t="s">
        <v>27780</v>
      </c>
      <c r="D453" s="87" t="s">
        <v>27781</v>
      </c>
      <c r="E453" s="61">
        <v>4</v>
      </c>
      <c r="F453" s="61">
        <v>42003002</v>
      </c>
      <c r="G453" s="86" t="s">
        <v>29337</v>
      </c>
      <c r="H453" s="41"/>
      <c r="I453" s="41"/>
      <c r="J453" s="41"/>
      <c r="K453" s="41">
        <v>2608</v>
      </c>
      <c r="L453" s="86" t="s">
        <v>29337</v>
      </c>
      <c r="M453" s="41"/>
      <c r="N453" s="41"/>
      <c r="O453" s="41"/>
      <c r="P453" s="41"/>
      <c r="Q453" s="56" t="s">
        <v>27958</v>
      </c>
      <c r="R453" s="58"/>
      <c r="S453" s="57"/>
      <c r="T453"/>
    </row>
    <row r="454" spans="1:20" ht="61.2">
      <c r="A454" s="81" t="s">
        <v>10967</v>
      </c>
      <c r="B454" s="35">
        <v>453</v>
      </c>
      <c r="C454" s="41" t="s">
        <v>27778</v>
      </c>
      <c r="D454" s="87" t="s">
        <v>27779</v>
      </c>
      <c r="E454" s="61">
        <v>6</v>
      </c>
      <c r="F454" s="61">
        <v>42024025</v>
      </c>
      <c r="G454" s="41" t="s">
        <v>22181</v>
      </c>
      <c r="H454" s="41"/>
      <c r="I454" s="41"/>
      <c r="J454" s="41"/>
      <c r="K454" s="41">
        <v>1</v>
      </c>
      <c r="L454" s="41" t="s">
        <v>3647</v>
      </c>
      <c r="M454" s="41">
        <v>3539</v>
      </c>
      <c r="N454" s="41" t="s">
        <v>22181</v>
      </c>
      <c r="O454" s="41"/>
      <c r="P454" s="41"/>
      <c r="Q454" s="56" t="s">
        <v>27930</v>
      </c>
      <c r="R454" s="58"/>
      <c r="S454" s="57"/>
      <c r="T454"/>
    </row>
    <row r="455" spans="1:20" ht="61.2">
      <c r="A455" s="81" t="s">
        <v>10967</v>
      </c>
      <c r="B455" s="35">
        <v>454</v>
      </c>
      <c r="C455" s="41" t="s">
        <v>27776</v>
      </c>
      <c r="D455" s="87" t="s">
        <v>27777</v>
      </c>
      <c r="E455" s="61">
        <v>2</v>
      </c>
      <c r="F455" s="61">
        <v>42006011</v>
      </c>
      <c r="G455" s="41" t="s">
        <v>22133</v>
      </c>
      <c r="H455" s="41"/>
      <c r="I455" s="41"/>
      <c r="J455" s="41"/>
      <c r="K455" s="41">
        <v>1</v>
      </c>
      <c r="L455" s="41" t="s">
        <v>3647</v>
      </c>
      <c r="M455" s="41">
        <v>3563</v>
      </c>
      <c r="N455" s="41" t="s">
        <v>22133</v>
      </c>
      <c r="O455" s="41"/>
      <c r="P455" s="41"/>
      <c r="Q455" s="82" t="s">
        <v>27956</v>
      </c>
      <c r="R455" s="58"/>
      <c r="S455" s="57"/>
      <c r="T455"/>
    </row>
    <row r="456" spans="1:20" ht="61.2">
      <c r="A456" s="81" t="s">
        <v>10967</v>
      </c>
      <c r="B456" s="35">
        <v>455</v>
      </c>
      <c r="C456" s="41" t="s">
        <v>27774</v>
      </c>
      <c r="D456" s="87" t="s">
        <v>27775</v>
      </c>
      <c r="E456" s="61">
        <v>77</v>
      </c>
      <c r="F456" s="61">
        <v>40002011</v>
      </c>
      <c r="G456" s="41"/>
      <c r="H456" s="41">
        <v>2</v>
      </c>
      <c r="I456" s="41"/>
      <c r="J456" s="41"/>
      <c r="K456" s="41">
        <v>303</v>
      </c>
      <c r="L456" s="41" t="s">
        <v>25250</v>
      </c>
      <c r="M456" s="41" t="s">
        <v>29321</v>
      </c>
      <c r="N456" s="41"/>
      <c r="O456" s="41"/>
      <c r="P456" s="41"/>
      <c r="Q456" s="56" t="s">
        <v>27929</v>
      </c>
      <c r="R456" s="58"/>
      <c r="S456" s="57"/>
      <c r="T456"/>
    </row>
    <row r="457" spans="1:20" ht="51">
      <c r="A457" s="81" t="s">
        <v>10967</v>
      </c>
      <c r="B457" s="35">
        <v>456</v>
      </c>
      <c r="C457" s="41" t="s">
        <v>27772</v>
      </c>
      <c r="D457" s="87" t="s">
        <v>27773</v>
      </c>
      <c r="E457" s="61">
        <v>2</v>
      </c>
      <c r="F457" s="61">
        <v>40015016</v>
      </c>
      <c r="G457" s="41" t="s">
        <v>22023</v>
      </c>
      <c r="H457" s="41"/>
      <c r="I457" s="41" t="s">
        <v>25250</v>
      </c>
      <c r="J457" s="41"/>
      <c r="K457" s="41">
        <v>303</v>
      </c>
      <c r="L457" s="41" t="s">
        <v>25250</v>
      </c>
      <c r="M457" s="41">
        <v>3618</v>
      </c>
      <c r="N457" s="41" t="s">
        <v>22023</v>
      </c>
      <c r="O457" s="41"/>
      <c r="P457" s="41"/>
      <c r="Q457" s="56" t="s">
        <v>27929</v>
      </c>
      <c r="R457" s="58"/>
      <c r="S457" s="57"/>
      <c r="T457"/>
    </row>
    <row r="458" spans="1:20" ht="51">
      <c r="A458" s="81" t="s">
        <v>10967</v>
      </c>
      <c r="B458" s="35">
        <v>457</v>
      </c>
      <c r="C458" s="41" t="s">
        <v>27770</v>
      </c>
      <c r="D458" s="87" t="s">
        <v>27771</v>
      </c>
      <c r="E458" s="61">
        <v>1</v>
      </c>
      <c r="F458" s="61">
        <v>49006019</v>
      </c>
      <c r="G458" s="41" t="s">
        <v>27774</v>
      </c>
      <c r="H458" s="41"/>
      <c r="I458" s="41"/>
      <c r="J458" s="41"/>
      <c r="K458" s="41">
        <v>455</v>
      </c>
      <c r="L458" s="41" t="s">
        <v>27774</v>
      </c>
      <c r="M458" s="41" t="s">
        <v>29321</v>
      </c>
      <c r="N458" s="41"/>
      <c r="O458" s="41"/>
      <c r="P458" s="41"/>
      <c r="Q458" s="82" t="s">
        <v>27956</v>
      </c>
      <c r="R458" s="58"/>
      <c r="S458" s="57"/>
      <c r="T458"/>
    </row>
    <row r="459" spans="1:20" ht="61.2">
      <c r="A459" s="81" t="s">
        <v>10967</v>
      </c>
      <c r="B459" s="35">
        <v>458</v>
      </c>
      <c r="C459" s="41" t="s">
        <v>27768</v>
      </c>
      <c r="D459" s="87" t="s">
        <v>27769</v>
      </c>
      <c r="E459" s="61">
        <v>15</v>
      </c>
      <c r="F459" s="61">
        <v>40007023</v>
      </c>
      <c r="G459" s="41" t="s">
        <v>27766</v>
      </c>
      <c r="H459" s="41"/>
      <c r="I459" s="41"/>
      <c r="J459" s="41"/>
      <c r="K459" s="41">
        <v>459</v>
      </c>
      <c r="L459" s="41" t="s">
        <v>27766</v>
      </c>
      <c r="M459" s="41" t="s">
        <v>29321</v>
      </c>
      <c r="N459" s="41"/>
      <c r="O459" s="41"/>
      <c r="P459" s="41"/>
      <c r="Q459" s="82" t="s">
        <v>27956</v>
      </c>
      <c r="R459" s="58"/>
      <c r="S459" s="57"/>
      <c r="T459"/>
    </row>
    <row r="460" spans="1:20" ht="91.8">
      <c r="A460" s="81" t="s">
        <v>10967</v>
      </c>
      <c r="B460" s="35">
        <v>459</v>
      </c>
      <c r="C460" s="41" t="s">
        <v>27766</v>
      </c>
      <c r="D460" s="87" t="s">
        <v>27767</v>
      </c>
      <c r="E460" s="61">
        <v>9</v>
      </c>
      <c r="F460" s="61">
        <v>42022037</v>
      </c>
      <c r="G460" s="41" t="s">
        <v>22157</v>
      </c>
      <c r="H460" s="41">
        <v>2</v>
      </c>
      <c r="I460" s="41"/>
      <c r="J460" s="41"/>
      <c r="K460" s="41">
        <v>1</v>
      </c>
      <c r="L460" s="41" t="s">
        <v>3647</v>
      </c>
      <c r="M460" s="41">
        <v>3551</v>
      </c>
      <c r="N460" s="41" t="s">
        <v>22157</v>
      </c>
      <c r="O460" s="41"/>
      <c r="P460" s="41"/>
      <c r="Q460" s="56" t="s">
        <v>27930</v>
      </c>
      <c r="R460" s="58"/>
      <c r="S460" s="57"/>
      <c r="T460"/>
    </row>
    <row r="461" spans="1:20" ht="61.2">
      <c r="A461" s="81" t="s">
        <v>10967</v>
      </c>
      <c r="B461" s="35">
        <v>460</v>
      </c>
      <c r="C461" s="41" t="s">
        <v>27764</v>
      </c>
      <c r="D461" s="87" t="s">
        <v>27765</v>
      </c>
      <c r="E461" s="61">
        <v>2</v>
      </c>
      <c r="F461" s="61">
        <v>45002012</v>
      </c>
      <c r="G461" s="41" t="s">
        <v>27766</v>
      </c>
      <c r="H461" s="41"/>
      <c r="I461" s="41"/>
      <c r="J461" s="41"/>
      <c r="K461" s="41">
        <v>459</v>
      </c>
      <c r="L461" s="41" t="s">
        <v>27766</v>
      </c>
      <c r="M461" s="41" t="s">
        <v>29321</v>
      </c>
      <c r="N461" s="41"/>
      <c r="O461" s="41"/>
      <c r="P461" s="41"/>
      <c r="Q461" s="56" t="s">
        <v>27933</v>
      </c>
      <c r="R461" s="58"/>
      <c r="S461" s="57"/>
      <c r="T461"/>
    </row>
    <row r="462" spans="1:20" ht="61.2">
      <c r="A462" s="81" t="s">
        <v>10967</v>
      </c>
      <c r="B462" s="35">
        <v>461</v>
      </c>
      <c r="C462" s="41" t="s">
        <v>27762</v>
      </c>
      <c r="D462" s="87" t="s">
        <v>27763</v>
      </c>
      <c r="E462" s="61">
        <v>3</v>
      </c>
      <c r="F462" s="61">
        <v>42013013</v>
      </c>
      <c r="G462" s="41" t="s">
        <v>21278</v>
      </c>
      <c r="H462" s="41">
        <v>1</v>
      </c>
      <c r="I462" s="41" t="s">
        <v>25250</v>
      </c>
      <c r="J462" s="41"/>
      <c r="K462" s="41">
        <v>303</v>
      </c>
      <c r="L462" s="41" t="s">
        <v>25250</v>
      </c>
      <c r="M462" s="41">
        <v>3717</v>
      </c>
      <c r="N462" s="41" t="s">
        <v>21278</v>
      </c>
      <c r="O462" s="41"/>
      <c r="P462" s="41"/>
      <c r="Q462" s="56" t="s">
        <v>27929</v>
      </c>
      <c r="R462" s="58"/>
      <c r="S462" s="57"/>
      <c r="T462"/>
    </row>
    <row r="463" spans="1:20" ht="51">
      <c r="A463" s="81" t="s">
        <v>10967</v>
      </c>
      <c r="B463" s="35">
        <v>462</v>
      </c>
      <c r="C463" s="41" t="s">
        <v>27760</v>
      </c>
      <c r="D463" s="87" t="s">
        <v>27761</v>
      </c>
      <c r="E463" s="61">
        <v>2</v>
      </c>
      <c r="F463" s="61">
        <v>54001009</v>
      </c>
      <c r="G463" s="41" t="s">
        <v>21230</v>
      </c>
      <c r="H463" s="41"/>
      <c r="I463" s="41"/>
      <c r="J463" s="41"/>
      <c r="K463" s="41">
        <v>1</v>
      </c>
      <c r="L463" s="41" t="s">
        <v>3647</v>
      </c>
      <c r="M463" s="41">
        <v>3741</v>
      </c>
      <c r="N463" s="41" t="s">
        <v>21230</v>
      </c>
      <c r="O463" s="41"/>
      <c r="P463" s="41"/>
      <c r="Q463" s="56" t="s">
        <v>27930</v>
      </c>
      <c r="R463" s="58"/>
      <c r="S463" s="57"/>
      <c r="T463"/>
    </row>
    <row r="464" spans="1:20" ht="51">
      <c r="A464" s="81" t="s">
        <v>10967</v>
      </c>
      <c r="B464" s="35">
        <v>463</v>
      </c>
      <c r="C464" s="41" t="s">
        <v>27758</v>
      </c>
      <c r="D464" s="87" t="s">
        <v>27759</v>
      </c>
      <c r="E464" s="61">
        <v>2</v>
      </c>
      <c r="F464" s="61">
        <v>45002004</v>
      </c>
      <c r="G464" s="41" t="s">
        <v>27824</v>
      </c>
      <c r="H464" s="41"/>
      <c r="I464" s="41"/>
      <c r="J464" s="41"/>
      <c r="K464" s="41">
        <v>430</v>
      </c>
      <c r="L464" s="41" t="s">
        <v>27824</v>
      </c>
      <c r="M464" s="41" t="s">
        <v>29321</v>
      </c>
      <c r="N464" s="41"/>
      <c r="O464" s="41"/>
      <c r="P464" s="41"/>
      <c r="Q464" s="82" t="s">
        <v>27956</v>
      </c>
      <c r="R464" s="58"/>
      <c r="S464" s="57"/>
      <c r="T464"/>
    </row>
    <row r="465" spans="1:20" ht="61.2">
      <c r="A465" s="81" t="s">
        <v>10967</v>
      </c>
      <c r="B465" s="35">
        <v>464</v>
      </c>
      <c r="C465" s="41" t="s">
        <v>27756</v>
      </c>
      <c r="D465" s="87" t="s">
        <v>27757</v>
      </c>
      <c r="E465" s="61">
        <v>1</v>
      </c>
      <c r="F465" s="61">
        <v>58012004</v>
      </c>
      <c r="G465" s="41" t="s">
        <v>26615</v>
      </c>
      <c r="H465" s="41"/>
      <c r="I465" s="41" t="s">
        <v>27738</v>
      </c>
      <c r="J465" s="41"/>
      <c r="K465" s="41">
        <v>473</v>
      </c>
      <c r="L465" s="41" t="s">
        <v>27738</v>
      </c>
      <c r="M465" s="41">
        <v>75</v>
      </c>
      <c r="N465" s="41" t="s">
        <v>26615</v>
      </c>
      <c r="O465" s="41"/>
      <c r="P465" s="41"/>
      <c r="Q465" s="56" t="s">
        <v>27929</v>
      </c>
      <c r="R465" s="58"/>
      <c r="S465" s="57"/>
      <c r="T465"/>
    </row>
    <row r="466" spans="1:20" ht="51">
      <c r="A466" s="81" t="s">
        <v>10967</v>
      </c>
      <c r="B466" s="35">
        <v>465</v>
      </c>
      <c r="C466" s="41" t="s">
        <v>27754</v>
      </c>
      <c r="D466" s="87" t="s">
        <v>27755</v>
      </c>
      <c r="E466" s="61">
        <v>2</v>
      </c>
      <c r="F466" s="61">
        <v>40016026</v>
      </c>
      <c r="G466" s="41" t="s">
        <v>25384</v>
      </c>
      <c r="H466" s="41"/>
      <c r="I466" s="41" t="s">
        <v>27738</v>
      </c>
      <c r="J466" s="41"/>
      <c r="K466" s="41">
        <v>473</v>
      </c>
      <c r="L466" s="41" t="s">
        <v>27738</v>
      </c>
      <c r="M466" s="41">
        <v>236</v>
      </c>
      <c r="N466" s="41" t="s">
        <v>25384</v>
      </c>
      <c r="O466" s="41"/>
      <c r="P466" s="41"/>
      <c r="Q466" s="82" t="s">
        <v>27956</v>
      </c>
      <c r="R466" s="58"/>
      <c r="S466" s="57"/>
      <c r="T466"/>
    </row>
    <row r="467" spans="1:20" ht="51">
      <c r="A467" s="81" t="s">
        <v>10967</v>
      </c>
      <c r="B467" s="35">
        <v>466</v>
      </c>
      <c r="C467" s="41" t="s">
        <v>27752</v>
      </c>
      <c r="D467" s="87" t="s">
        <v>27753</v>
      </c>
      <c r="E467" s="61">
        <v>1</v>
      </c>
      <c r="F467" s="61">
        <v>51001024</v>
      </c>
      <c r="G467" s="41" t="s">
        <v>25100</v>
      </c>
      <c r="H467" s="41"/>
      <c r="I467" s="41" t="s">
        <v>27738</v>
      </c>
      <c r="J467" s="41" t="s">
        <v>25250</v>
      </c>
      <c r="K467" s="41">
        <v>473</v>
      </c>
      <c r="L467" s="41" t="s">
        <v>27738</v>
      </c>
      <c r="M467" s="41">
        <v>378</v>
      </c>
      <c r="N467" s="41" t="s">
        <v>25100</v>
      </c>
      <c r="O467" s="41"/>
      <c r="P467" s="41"/>
      <c r="Q467" s="56" t="s">
        <v>27929</v>
      </c>
      <c r="R467" s="58"/>
      <c r="S467" s="57"/>
      <c r="T467"/>
    </row>
    <row r="468" spans="1:20" ht="51">
      <c r="A468" s="81" t="s">
        <v>10967</v>
      </c>
      <c r="B468" s="35">
        <v>467</v>
      </c>
      <c r="C468" s="41" t="s">
        <v>27750</v>
      </c>
      <c r="D468" s="87" t="s">
        <v>27751</v>
      </c>
      <c r="E468" s="61">
        <v>7</v>
      </c>
      <c r="F468" s="61">
        <v>42014014</v>
      </c>
      <c r="G468" s="41" t="s">
        <v>27503</v>
      </c>
      <c r="H468" s="41">
        <v>2</v>
      </c>
      <c r="I468" s="41" t="s">
        <v>27738</v>
      </c>
      <c r="J468" s="41" t="s">
        <v>27535</v>
      </c>
      <c r="K468" s="41">
        <v>473</v>
      </c>
      <c r="L468" s="41" t="s">
        <v>27738</v>
      </c>
      <c r="M468" s="41">
        <v>591</v>
      </c>
      <c r="N468" s="41" t="s">
        <v>27503</v>
      </c>
      <c r="O468" s="41"/>
      <c r="P468" s="41"/>
      <c r="Q468" s="56" t="s">
        <v>27929</v>
      </c>
      <c r="R468" s="58"/>
      <c r="S468" s="57"/>
      <c r="T468"/>
    </row>
    <row r="469" spans="1:20" ht="51">
      <c r="A469" s="81" t="s">
        <v>10967</v>
      </c>
      <c r="B469" s="35">
        <v>468</v>
      </c>
      <c r="C469" s="41" t="s">
        <v>27748</v>
      </c>
      <c r="D469" s="87" t="s">
        <v>27749</v>
      </c>
      <c r="E469" s="61">
        <v>2</v>
      </c>
      <c r="F469" s="61">
        <v>42014012</v>
      </c>
      <c r="G469" s="41" t="s">
        <v>27750</v>
      </c>
      <c r="H469" s="41"/>
      <c r="I469" s="41"/>
      <c r="J469" s="41"/>
      <c r="K469" s="41">
        <v>467</v>
      </c>
      <c r="L469" s="41" t="s">
        <v>27750</v>
      </c>
      <c r="M469" s="41" t="s">
        <v>29321</v>
      </c>
      <c r="N469" s="41"/>
      <c r="O469" s="41"/>
      <c r="P469" s="41"/>
      <c r="Q469" s="82" t="s">
        <v>27956</v>
      </c>
      <c r="R469" s="58"/>
      <c r="S469" s="57"/>
      <c r="T469"/>
    </row>
    <row r="470" spans="1:20" ht="51">
      <c r="A470" s="81" t="s">
        <v>10967</v>
      </c>
      <c r="B470" s="35">
        <v>469</v>
      </c>
      <c r="C470" s="41" t="s">
        <v>27746</v>
      </c>
      <c r="D470" s="87" t="s">
        <v>27747</v>
      </c>
      <c r="E470" s="61">
        <v>1</v>
      </c>
      <c r="F470" s="61">
        <v>51003024</v>
      </c>
      <c r="G470" s="41" t="s">
        <v>27750</v>
      </c>
      <c r="H470" s="41"/>
      <c r="I470" s="41"/>
      <c r="J470" s="41"/>
      <c r="K470" s="41">
        <v>467</v>
      </c>
      <c r="L470" s="41" t="s">
        <v>27750</v>
      </c>
      <c r="M470" s="41" t="s">
        <v>29321</v>
      </c>
      <c r="N470" s="41"/>
      <c r="O470" s="41"/>
      <c r="P470" s="41"/>
      <c r="Q470" s="82" t="s">
        <v>27956</v>
      </c>
      <c r="R470" s="58"/>
      <c r="S470" s="57"/>
      <c r="T470"/>
    </row>
    <row r="471" spans="1:20" ht="51">
      <c r="A471" s="81" t="s">
        <v>10967</v>
      </c>
      <c r="B471" s="35">
        <v>470</v>
      </c>
      <c r="C471" s="41" t="s">
        <v>27744</v>
      </c>
      <c r="D471" s="87" t="s">
        <v>27745</v>
      </c>
      <c r="E471" s="61">
        <v>2</v>
      </c>
      <c r="F471" s="61">
        <v>42014006</v>
      </c>
      <c r="G471" s="41" t="s">
        <v>27463</v>
      </c>
      <c r="H471" s="41"/>
      <c r="I471" s="41" t="s">
        <v>27738</v>
      </c>
      <c r="J471" s="41" t="s">
        <v>27535</v>
      </c>
      <c r="K471" s="41">
        <v>473</v>
      </c>
      <c r="L471" s="41" t="s">
        <v>27738</v>
      </c>
      <c r="M471" s="41">
        <v>611</v>
      </c>
      <c r="N471" s="41" t="s">
        <v>27463</v>
      </c>
      <c r="O471" s="41"/>
      <c r="P471" s="41"/>
      <c r="Q471" s="56" t="s">
        <v>27929</v>
      </c>
      <c r="R471" s="58"/>
      <c r="S471" s="57"/>
      <c r="T471"/>
    </row>
    <row r="472" spans="1:20" ht="61.2">
      <c r="A472" s="81" t="s">
        <v>10967</v>
      </c>
      <c r="B472" s="35">
        <v>471</v>
      </c>
      <c r="C472" s="41" t="s">
        <v>27742</v>
      </c>
      <c r="D472" s="87" t="s">
        <v>27743</v>
      </c>
      <c r="E472" s="61">
        <v>2</v>
      </c>
      <c r="F472" s="61">
        <v>42021005</v>
      </c>
      <c r="G472" s="41" t="s">
        <v>24984</v>
      </c>
      <c r="H472" s="41"/>
      <c r="I472" s="41" t="s">
        <v>27738</v>
      </c>
      <c r="J472" s="41"/>
      <c r="K472" s="41">
        <v>473</v>
      </c>
      <c r="L472" s="41" t="s">
        <v>27738</v>
      </c>
      <c r="M472" s="41">
        <v>2036</v>
      </c>
      <c r="N472" s="41" t="s">
        <v>24984</v>
      </c>
      <c r="O472" s="41"/>
      <c r="P472" s="41"/>
      <c r="Q472" s="56" t="s">
        <v>27929</v>
      </c>
      <c r="R472" s="58"/>
      <c r="S472" s="57"/>
      <c r="T472"/>
    </row>
    <row r="473" spans="1:20" ht="71.400000000000006">
      <c r="A473" s="81" t="s">
        <v>10967</v>
      </c>
      <c r="B473" s="35">
        <v>472</v>
      </c>
      <c r="C473" s="41" t="s">
        <v>27740</v>
      </c>
      <c r="D473" s="87" t="s">
        <v>27741</v>
      </c>
      <c r="E473" s="61">
        <v>4</v>
      </c>
      <c r="F473" s="61">
        <v>40006024</v>
      </c>
      <c r="G473" s="41" t="s">
        <v>24672</v>
      </c>
      <c r="H473" s="41"/>
      <c r="I473" s="41" t="s">
        <v>27738</v>
      </c>
      <c r="J473" s="41"/>
      <c r="K473" s="41">
        <v>473</v>
      </c>
      <c r="L473" s="41" t="s">
        <v>27738</v>
      </c>
      <c r="M473" s="41">
        <v>2192</v>
      </c>
      <c r="N473" s="41" t="s">
        <v>24672</v>
      </c>
      <c r="O473" s="41"/>
      <c r="P473" s="41"/>
      <c r="Q473" s="56" t="s">
        <v>27929</v>
      </c>
      <c r="R473" s="58"/>
      <c r="S473" s="57"/>
      <c r="T473"/>
    </row>
    <row r="474" spans="1:20" ht="82.8">
      <c r="A474" s="81" t="s">
        <v>10967</v>
      </c>
      <c r="B474" s="35">
        <v>473</v>
      </c>
      <c r="C474" s="41" t="s">
        <v>27738</v>
      </c>
      <c r="D474" s="76" t="s">
        <v>27739</v>
      </c>
      <c r="E474" s="61">
        <v>22</v>
      </c>
      <c r="F474" s="61">
        <v>40002022</v>
      </c>
      <c r="G474" s="41"/>
      <c r="H474" s="41">
        <v>75</v>
      </c>
      <c r="I474" s="41"/>
      <c r="J474" s="41"/>
      <c r="K474" s="41"/>
      <c r="L474" s="41"/>
      <c r="M474" s="41"/>
      <c r="N474" s="41"/>
      <c r="O474" s="41"/>
      <c r="P474" s="41"/>
      <c r="Q474" s="56" t="s">
        <v>27962</v>
      </c>
      <c r="R474" s="58"/>
      <c r="S474" s="57"/>
      <c r="T474"/>
    </row>
    <row r="475" spans="1:20" ht="61.2">
      <c r="A475" s="81" t="s">
        <v>10967</v>
      </c>
      <c r="B475" s="35">
        <v>474</v>
      </c>
      <c r="C475" s="41" t="s">
        <v>27736</v>
      </c>
      <c r="D475" s="87" t="s">
        <v>27737</v>
      </c>
      <c r="E475" s="61">
        <v>1</v>
      </c>
      <c r="F475" s="61">
        <v>42024017</v>
      </c>
      <c r="G475" s="41" t="s">
        <v>26873</v>
      </c>
      <c r="H475" s="41"/>
      <c r="I475" s="41" t="s">
        <v>27738</v>
      </c>
      <c r="J475" s="41"/>
      <c r="K475" s="41">
        <v>473</v>
      </c>
      <c r="L475" s="41" t="s">
        <v>27738</v>
      </c>
      <c r="M475" s="41">
        <v>906</v>
      </c>
      <c r="N475" s="41" t="s">
        <v>26873</v>
      </c>
      <c r="O475" s="41"/>
      <c r="P475" s="41"/>
      <c r="Q475" s="56" t="s">
        <v>27929</v>
      </c>
      <c r="R475" s="58"/>
      <c r="S475" s="57"/>
      <c r="T475"/>
    </row>
    <row r="476" spans="1:20" ht="51">
      <c r="A476" s="81" t="s">
        <v>10967</v>
      </c>
      <c r="B476" s="35">
        <v>475</v>
      </c>
      <c r="C476" s="41" t="s">
        <v>27734</v>
      </c>
      <c r="D476" s="87" t="s">
        <v>27735</v>
      </c>
      <c r="E476" s="61">
        <v>1</v>
      </c>
      <c r="F476" s="61">
        <v>55002025</v>
      </c>
      <c r="G476" s="41" t="s">
        <v>26139</v>
      </c>
      <c r="H476" s="41"/>
      <c r="I476" s="41" t="s">
        <v>27738</v>
      </c>
      <c r="J476" s="77" t="s">
        <v>25979</v>
      </c>
      <c r="K476" s="41">
        <v>473</v>
      </c>
      <c r="L476" s="41" t="s">
        <v>27738</v>
      </c>
      <c r="M476" s="41">
        <v>1303</v>
      </c>
      <c r="N476" s="41" t="s">
        <v>26139</v>
      </c>
      <c r="O476" s="41"/>
      <c r="P476" s="41"/>
      <c r="Q476" s="56" t="s">
        <v>27929</v>
      </c>
      <c r="R476" s="58"/>
      <c r="S476" s="57"/>
      <c r="T476"/>
    </row>
    <row r="477" spans="1:20" ht="71.400000000000006">
      <c r="A477" s="81" t="s">
        <v>10967</v>
      </c>
      <c r="B477" s="35">
        <v>476</v>
      </c>
      <c r="C477" s="41" t="s">
        <v>27732</v>
      </c>
      <c r="D477" s="87" t="s">
        <v>27733</v>
      </c>
      <c r="E477" s="61">
        <v>5</v>
      </c>
      <c r="F477" s="61">
        <v>40005025</v>
      </c>
      <c r="G477" s="41" t="s">
        <v>26231</v>
      </c>
      <c r="H477" s="41"/>
      <c r="I477" s="41" t="s">
        <v>27738</v>
      </c>
      <c r="J477" s="41"/>
      <c r="K477" s="41">
        <v>473</v>
      </c>
      <c r="L477" s="41" t="s">
        <v>27738</v>
      </c>
      <c r="M477" s="41">
        <v>1349</v>
      </c>
      <c r="N477" s="41" t="s">
        <v>26231</v>
      </c>
      <c r="O477" s="41"/>
      <c r="P477" s="41"/>
      <c r="Q477" s="82" t="s">
        <v>27956</v>
      </c>
      <c r="R477" s="58"/>
      <c r="S477" s="57"/>
      <c r="T477"/>
    </row>
    <row r="478" spans="1:20" ht="51">
      <c r="A478" s="81" t="s">
        <v>10967</v>
      </c>
      <c r="B478" s="35">
        <v>477</v>
      </c>
      <c r="C478" s="41" t="s">
        <v>27730</v>
      </c>
      <c r="D478" s="87" t="s">
        <v>27731</v>
      </c>
      <c r="E478" s="61">
        <v>1</v>
      </c>
      <c r="F478" s="61">
        <v>54006020</v>
      </c>
      <c r="G478" s="41" t="s">
        <v>18540</v>
      </c>
      <c r="H478" s="41"/>
      <c r="I478" s="41" t="s">
        <v>27738</v>
      </c>
      <c r="J478" s="41"/>
      <c r="K478" s="41">
        <v>473</v>
      </c>
      <c r="L478" s="41" t="s">
        <v>27738</v>
      </c>
      <c r="M478" s="41">
        <v>5087</v>
      </c>
      <c r="N478" s="41" t="s">
        <v>18540</v>
      </c>
      <c r="O478" s="41"/>
      <c r="P478" s="41"/>
      <c r="Q478" s="82" t="s">
        <v>27956</v>
      </c>
      <c r="R478" s="58"/>
      <c r="S478" s="57"/>
      <c r="T478"/>
    </row>
    <row r="479" spans="1:20" ht="51">
      <c r="A479" s="81" t="s">
        <v>10967</v>
      </c>
      <c r="B479" s="35">
        <v>478</v>
      </c>
      <c r="C479" s="41" t="s">
        <v>27728</v>
      </c>
      <c r="D479" s="87" t="s">
        <v>27729</v>
      </c>
      <c r="E479" s="61">
        <v>1</v>
      </c>
      <c r="F479" s="61">
        <v>58012004</v>
      </c>
      <c r="G479" s="41" t="s">
        <v>24006</v>
      </c>
      <c r="H479" s="41"/>
      <c r="I479" s="41" t="s">
        <v>27738</v>
      </c>
      <c r="J479" s="41"/>
      <c r="K479" s="41">
        <v>473</v>
      </c>
      <c r="L479" s="41" t="s">
        <v>27738</v>
      </c>
      <c r="M479" s="41">
        <v>2525</v>
      </c>
      <c r="N479" s="41" t="s">
        <v>24006</v>
      </c>
      <c r="O479" s="41"/>
      <c r="P479" s="41"/>
      <c r="Q479" s="56" t="s">
        <v>27929</v>
      </c>
      <c r="R479" s="58"/>
      <c r="S479" s="57"/>
      <c r="T479"/>
    </row>
    <row r="480" spans="1:20" ht="51">
      <c r="A480" s="81" t="s">
        <v>10967</v>
      </c>
      <c r="B480" s="35">
        <v>479</v>
      </c>
      <c r="C480" s="41" t="s">
        <v>27726</v>
      </c>
      <c r="D480" s="87" t="s">
        <v>27727</v>
      </c>
      <c r="E480" s="61">
        <v>1</v>
      </c>
      <c r="F480" s="61">
        <v>42014012</v>
      </c>
      <c r="G480" s="41" t="s">
        <v>23928</v>
      </c>
      <c r="H480" s="41"/>
      <c r="I480" s="41" t="s">
        <v>27738</v>
      </c>
      <c r="J480" s="41"/>
      <c r="K480" s="41">
        <v>473</v>
      </c>
      <c r="L480" s="41" t="s">
        <v>27738</v>
      </c>
      <c r="M480" s="41">
        <v>2564</v>
      </c>
      <c r="N480" s="41" t="s">
        <v>23928</v>
      </c>
      <c r="O480" s="41"/>
      <c r="P480" s="41"/>
      <c r="Q480" s="56" t="s">
        <v>27929</v>
      </c>
      <c r="R480" s="58"/>
      <c r="S480" s="57"/>
      <c r="T480"/>
    </row>
    <row r="481" spans="1:20" ht="61.2">
      <c r="A481" s="81" t="s">
        <v>10967</v>
      </c>
      <c r="B481" s="35">
        <v>480</v>
      </c>
      <c r="C481" s="41" t="s">
        <v>27724</v>
      </c>
      <c r="D481" s="87" t="s">
        <v>27725</v>
      </c>
      <c r="E481" s="61">
        <v>8</v>
      </c>
      <c r="F481" s="61">
        <v>42013017</v>
      </c>
      <c r="G481" s="41" t="s">
        <v>23560</v>
      </c>
      <c r="H481" s="41"/>
      <c r="I481" s="41" t="s">
        <v>27738</v>
      </c>
      <c r="J481" s="41"/>
      <c r="K481" s="41">
        <v>473</v>
      </c>
      <c r="L481" s="41" t="s">
        <v>27738</v>
      </c>
      <c r="M481" s="41">
        <v>2749</v>
      </c>
      <c r="N481" s="41" t="s">
        <v>23560</v>
      </c>
      <c r="O481" s="41"/>
      <c r="P481" s="41"/>
      <c r="Q481" s="56" t="s">
        <v>27929</v>
      </c>
      <c r="R481" s="58"/>
      <c r="S481" s="57"/>
      <c r="T481"/>
    </row>
    <row r="482" spans="1:20" ht="51">
      <c r="A482" s="81" t="s">
        <v>10967</v>
      </c>
      <c r="B482" s="35">
        <v>481</v>
      </c>
      <c r="C482" s="41" t="s">
        <v>27722</v>
      </c>
      <c r="D482" s="87" t="s">
        <v>27723</v>
      </c>
      <c r="E482" s="61">
        <v>1</v>
      </c>
      <c r="F482" s="61">
        <v>44020015</v>
      </c>
      <c r="G482" s="41"/>
      <c r="H482" s="41"/>
      <c r="I482" s="41"/>
      <c r="J482" s="41"/>
      <c r="K482" s="41">
        <v>473</v>
      </c>
      <c r="L482" s="41" t="s">
        <v>27738</v>
      </c>
      <c r="M482" s="41" t="s">
        <v>29321</v>
      </c>
      <c r="N482" s="41"/>
      <c r="O482" s="41"/>
      <c r="P482" s="41"/>
      <c r="Q482" s="56" t="s">
        <v>27933</v>
      </c>
      <c r="R482" s="58"/>
      <c r="S482" s="57"/>
      <c r="T482"/>
    </row>
    <row r="483" spans="1:20" ht="61.2">
      <c r="A483" s="81" t="s">
        <v>10967</v>
      </c>
      <c r="B483" s="35">
        <v>482</v>
      </c>
      <c r="C483" s="41" t="s">
        <v>27720</v>
      </c>
      <c r="D483" s="87" t="s">
        <v>27721</v>
      </c>
      <c r="E483" s="61">
        <v>3</v>
      </c>
      <c r="F483" s="61">
        <v>42001054</v>
      </c>
      <c r="G483" s="41" t="s">
        <v>23092</v>
      </c>
      <c r="H483" s="41">
        <v>2</v>
      </c>
      <c r="I483" s="41" t="s">
        <v>27738</v>
      </c>
      <c r="J483" s="41"/>
      <c r="K483" s="41">
        <v>473</v>
      </c>
      <c r="L483" s="41" t="s">
        <v>27738</v>
      </c>
      <c r="M483" s="41">
        <v>2983</v>
      </c>
      <c r="N483" s="41" t="s">
        <v>23092</v>
      </c>
      <c r="O483" s="41"/>
      <c r="P483" s="41"/>
      <c r="Q483" s="56" t="s">
        <v>27929</v>
      </c>
      <c r="R483" s="58"/>
      <c r="S483" s="57"/>
      <c r="T483"/>
    </row>
    <row r="484" spans="1:20" ht="51">
      <c r="A484" s="81" t="s">
        <v>10967</v>
      </c>
      <c r="B484" s="35">
        <v>483</v>
      </c>
      <c r="C484" s="41" t="s">
        <v>27718</v>
      </c>
      <c r="D484" s="87" t="s">
        <v>27719</v>
      </c>
      <c r="E484" s="61">
        <v>9</v>
      </c>
      <c r="F484" s="61">
        <v>42002034</v>
      </c>
      <c r="G484" s="41" t="s">
        <v>23050</v>
      </c>
      <c r="H484" s="41">
        <v>1</v>
      </c>
      <c r="I484" s="41" t="s">
        <v>27738</v>
      </c>
      <c r="J484" s="41"/>
      <c r="K484" s="41">
        <v>473</v>
      </c>
      <c r="L484" s="41" t="s">
        <v>27738</v>
      </c>
      <c r="M484" s="41">
        <v>3004</v>
      </c>
      <c r="N484" s="41" t="s">
        <v>23050</v>
      </c>
      <c r="O484" s="41"/>
      <c r="P484" s="41"/>
      <c r="Q484" s="56" t="s">
        <v>27929</v>
      </c>
      <c r="R484" s="58"/>
      <c r="S484" s="57"/>
      <c r="T484"/>
    </row>
    <row r="485" spans="1:20" ht="51">
      <c r="A485" s="81" t="s">
        <v>10967</v>
      </c>
      <c r="B485" s="35">
        <v>484</v>
      </c>
      <c r="C485" s="41" t="s">
        <v>27716</v>
      </c>
      <c r="D485" s="87" t="s">
        <v>27717</v>
      </c>
      <c r="E485" s="61">
        <v>1</v>
      </c>
      <c r="F485" s="61">
        <v>46012028</v>
      </c>
      <c r="G485" s="41" t="s">
        <v>27720</v>
      </c>
      <c r="H485" s="41"/>
      <c r="I485" s="41"/>
      <c r="J485" s="41"/>
      <c r="K485" s="41">
        <v>482</v>
      </c>
      <c r="L485" s="41" t="s">
        <v>27720</v>
      </c>
      <c r="M485" s="41" t="s">
        <v>29321</v>
      </c>
      <c r="N485" s="41"/>
      <c r="O485" s="41"/>
      <c r="P485" s="41"/>
      <c r="Q485" s="82" t="s">
        <v>27956</v>
      </c>
      <c r="R485" s="58"/>
      <c r="S485" s="57"/>
      <c r="T485"/>
    </row>
    <row r="486" spans="1:20" ht="51">
      <c r="A486" s="81" t="s">
        <v>10967</v>
      </c>
      <c r="B486" s="35">
        <v>485</v>
      </c>
      <c r="C486" s="41" t="s">
        <v>27714</v>
      </c>
      <c r="D486" s="87" t="s">
        <v>27715</v>
      </c>
      <c r="E486" s="61">
        <v>4</v>
      </c>
      <c r="F486" s="61">
        <v>58006016</v>
      </c>
      <c r="G486" s="41" t="s">
        <v>27718</v>
      </c>
      <c r="H486" s="41"/>
      <c r="I486" s="41"/>
      <c r="J486" s="41"/>
      <c r="K486" s="41">
        <v>483</v>
      </c>
      <c r="L486" s="41" t="s">
        <v>27718</v>
      </c>
      <c r="M486" s="41" t="s">
        <v>29321</v>
      </c>
      <c r="N486" s="41"/>
      <c r="O486" s="41"/>
      <c r="P486" s="41"/>
      <c r="Q486" s="82" t="s">
        <v>27956</v>
      </c>
      <c r="R486" s="58"/>
      <c r="S486" s="57"/>
      <c r="T486"/>
    </row>
    <row r="487" spans="1:20" ht="51">
      <c r="A487" s="81" t="s">
        <v>10967</v>
      </c>
      <c r="B487" s="35">
        <v>486</v>
      </c>
      <c r="C487" s="41" t="s">
        <v>27712</v>
      </c>
      <c r="D487" s="87" t="s">
        <v>27713</v>
      </c>
      <c r="E487" s="61">
        <v>1</v>
      </c>
      <c r="F487" s="61">
        <v>60002023</v>
      </c>
      <c r="G487" s="41" t="s">
        <v>22942</v>
      </c>
      <c r="H487" s="41"/>
      <c r="I487" s="41" t="s">
        <v>27738</v>
      </c>
      <c r="J487" s="41"/>
      <c r="K487" s="41">
        <v>473</v>
      </c>
      <c r="L487" s="41" t="s">
        <v>27738</v>
      </c>
      <c r="M487" s="41">
        <v>3058</v>
      </c>
      <c r="N487" s="41" t="s">
        <v>22942</v>
      </c>
      <c r="O487" s="41"/>
      <c r="P487" s="41"/>
      <c r="Q487" s="56" t="s">
        <v>27929</v>
      </c>
      <c r="R487" s="58"/>
      <c r="S487" s="57"/>
      <c r="T487"/>
    </row>
    <row r="488" spans="1:20" ht="51">
      <c r="A488" s="81" t="s">
        <v>10967</v>
      </c>
      <c r="B488" s="35">
        <v>487</v>
      </c>
      <c r="C488" s="41" t="s">
        <v>27710</v>
      </c>
      <c r="D488" s="87" t="s">
        <v>27711</v>
      </c>
      <c r="E488" s="61">
        <v>1</v>
      </c>
      <c r="F488" s="61">
        <v>54002006</v>
      </c>
      <c r="G488" s="41" t="s">
        <v>22892</v>
      </c>
      <c r="H488" s="41"/>
      <c r="I488" s="41" t="s">
        <v>27738</v>
      </c>
      <c r="J488" s="41"/>
      <c r="K488" s="41">
        <v>473</v>
      </c>
      <c r="L488" s="41" t="s">
        <v>27738</v>
      </c>
      <c r="M488" s="41">
        <v>3083</v>
      </c>
      <c r="N488" s="41" t="s">
        <v>22892</v>
      </c>
      <c r="O488" s="41"/>
      <c r="P488" s="41"/>
      <c r="Q488" s="82" t="s">
        <v>27956</v>
      </c>
      <c r="R488" s="58"/>
      <c r="S488" s="57"/>
      <c r="T488"/>
    </row>
    <row r="489" spans="1:20" ht="51">
      <c r="A489" s="81" t="s">
        <v>10967</v>
      </c>
      <c r="B489" s="35">
        <v>488</v>
      </c>
      <c r="C489" s="41" t="s">
        <v>27708</v>
      </c>
      <c r="D489" s="87" t="s">
        <v>27709</v>
      </c>
      <c r="E489" s="61">
        <v>1</v>
      </c>
      <c r="F489" s="61">
        <v>42006038</v>
      </c>
      <c r="G489" s="41" t="s">
        <v>22550</v>
      </c>
      <c r="H489" s="41"/>
      <c r="I489" s="41" t="s">
        <v>27738</v>
      </c>
      <c r="J489" s="41"/>
      <c r="K489" s="41">
        <v>473</v>
      </c>
      <c r="L489" s="41" t="s">
        <v>27738</v>
      </c>
      <c r="M489" s="41">
        <v>3354</v>
      </c>
      <c r="N489" s="41" t="s">
        <v>22550</v>
      </c>
      <c r="O489" s="41"/>
      <c r="P489" s="41"/>
      <c r="Q489" s="56" t="s">
        <v>27929</v>
      </c>
      <c r="R489" s="58"/>
      <c r="S489" s="57"/>
      <c r="T489"/>
    </row>
    <row r="490" spans="1:20" ht="51">
      <c r="A490" s="81" t="s">
        <v>10967</v>
      </c>
      <c r="B490" s="35">
        <v>489</v>
      </c>
      <c r="C490" s="41" t="s">
        <v>27706</v>
      </c>
      <c r="D490" s="87" t="s">
        <v>27707</v>
      </c>
      <c r="E490" s="61">
        <v>2</v>
      </c>
      <c r="F490" s="61">
        <v>45001027</v>
      </c>
      <c r="G490" s="41" t="s">
        <v>22443</v>
      </c>
      <c r="H490" s="41"/>
      <c r="I490" s="41" t="s">
        <v>27738</v>
      </c>
      <c r="J490" s="41"/>
      <c r="K490" s="41">
        <v>473</v>
      </c>
      <c r="L490" s="41" t="s">
        <v>27738</v>
      </c>
      <c r="M490" s="41">
        <v>3408</v>
      </c>
      <c r="N490" s="41" t="s">
        <v>22443</v>
      </c>
      <c r="O490" s="41"/>
      <c r="P490" s="41"/>
      <c r="Q490" s="82" t="s">
        <v>27956</v>
      </c>
      <c r="R490" s="58"/>
      <c r="S490" s="57"/>
      <c r="T490"/>
    </row>
    <row r="491" spans="1:20" ht="42">
      <c r="A491" s="81" t="s">
        <v>10967</v>
      </c>
      <c r="B491" s="35">
        <v>490</v>
      </c>
      <c r="C491" s="41" t="s">
        <v>27704</v>
      </c>
      <c r="D491" s="76" t="s">
        <v>27705</v>
      </c>
      <c r="E491" s="61">
        <v>18</v>
      </c>
      <c r="F491" s="61">
        <v>44011019</v>
      </c>
      <c r="G491" s="41"/>
      <c r="H491" s="41">
        <v>1</v>
      </c>
      <c r="I491" s="41"/>
      <c r="J491" s="41"/>
      <c r="K491" s="41"/>
      <c r="L491" s="41"/>
      <c r="M491" s="41"/>
      <c r="N491" s="41"/>
      <c r="O491" s="41"/>
      <c r="P491" s="41"/>
      <c r="Q491" s="56" t="s">
        <v>27957</v>
      </c>
      <c r="R491" s="58"/>
      <c r="S491" s="57"/>
      <c r="T491"/>
    </row>
    <row r="492" spans="1:20" ht="51">
      <c r="A492" s="81" t="s">
        <v>10967</v>
      </c>
      <c r="B492" s="35">
        <v>491</v>
      </c>
      <c r="C492" s="41" t="s">
        <v>27702</v>
      </c>
      <c r="D492" s="87" t="s">
        <v>27703</v>
      </c>
      <c r="E492" s="61">
        <v>1</v>
      </c>
      <c r="F492" s="61">
        <v>44006005</v>
      </c>
      <c r="G492" s="41" t="s">
        <v>27704</v>
      </c>
      <c r="H492" s="41"/>
      <c r="I492" s="41"/>
      <c r="J492" s="41"/>
      <c r="K492" s="41">
        <v>490</v>
      </c>
      <c r="L492" s="41" t="s">
        <v>27704</v>
      </c>
      <c r="M492" s="41" t="s">
        <v>29321</v>
      </c>
      <c r="N492" s="41"/>
      <c r="O492" s="41"/>
      <c r="P492" s="41"/>
      <c r="Q492" s="56" t="s">
        <v>27960</v>
      </c>
      <c r="R492" s="58"/>
      <c r="S492" s="57"/>
      <c r="T492"/>
    </row>
    <row r="493" spans="1:20" ht="51">
      <c r="A493" s="81" t="s">
        <v>10967</v>
      </c>
      <c r="B493" s="35">
        <v>492</v>
      </c>
      <c r="C493" s="41" t="s">
        <v>27700</v>
      </c>
      <c r="D493" s="87" t="s">
        <v>27701</v>
      </c>
      <c r="E493" s="61">
        <v>2</v>
      </c>
      <c r="F493" s="61">
        <v>42010031</v>
      </c>
      <c r="G493" s="41" t="s">
        <v>20856</v>
      </c>
      <c r="H493" s="41"/>
      <c r="I493" s="41" t="s">
        <v>27738</v>
      </c>
      <c r="J493" s="41"/>
      <c r="K493" s="41">
        <v>473</v>
      </c>
      <c r="L493" s="41" t="s">
        <v>27738</v>
      </c>
      <c r="M493" s="41">
        <v>3928</v>
      </c>
      <c r="N493" s="41" t="s">
        <v>20856</v>
      </c>
      <c r="O493" s="41"/>
      <c r="P493" s="41"/>
      <c r="Q493" s="56" t="s">
        <v>27929</v>
      </c>
      <c r="R493" s="58"/>
      <c r="S493" s="57"/>
      <c r="T493"/>
    </row>
    <row r="494" spans="1:20" ht="51">
      <c r="A494" s="81" t="s">
        <v>10967</v>
      </c>
      <c r="B494" s="35">
        <v>493</v>
      </c>
      <c r="C494" s="41" t="s">
        <v>27698</v>
      </c>
      <c r="D494" s="87" t="s">
        <v>27699</v>
      </c>
      <c r="E494" s="61">
        <v>1</v>
      </c>
      <c r="F494" s="61">
        <v>66002013</v>
      </c>
      <c r="G494" s="41" t="s">
        <v>20788</v>
      </c>
      <c r="H494" s="41"/>
      <c r="I494" s="41" t="s">
        <v>27738</v>
      </c>
      <c r="J494" s="41"/>
      <c r="K494" s="41">
        <v>473</v>
      </c>
      <c r="L494" s="41" t="s">
        <v>27738</v>
      </c>
      <c r="M494" s="41">
        <v>3962</v>
      </c>
      <c r="N494" s="41" t="s">
        <v>20788</v>
      </c>
      <c r="O494" s="41"/>
      <c r="P494" s="41"/>
      <c r="Q494" s="56" t="s">
        <v>27958</v>
      </c>
      <c r="R494" s="58"/>
      <c r="S494" s="57"/>
      <c r="T494"/>
    </row>
    <row r="495" spans="1:20" ht="61.2">
      <c r="A495" s="81" t="s">
        <v>10967</v>
      </c>
      <c r="B495" s="35">
        <v>494</v>
      </c>
      <c r="C495" s="41" t="s">
        <v>27696</v>
      </c>
      <c r="D495" s="87" t="s">
        <v>27697</v>
      </c>
      <c r="E495" s="61">
        <v>1</v>
      </c>
      <c r="F495" s="61">
        <v>44023031</v>
      </c>
      <c r="G495" s="41" t="s">
        <v>20788</v>
      </c>
      <c r="H495" s="41"/>
      <c r="I495" s="41" t="s">
        <v>27738</v>
      </c>
      <c r="J495" s="41"/>
      <c r="K495" s="41">
        <v>473</v>
      </c>
      <c r="L495" s="41" t="s">
        <v>27738</v>
      </c>
      <c r="M495" s="41">
        <v>3962</v>
      </c>
      <c r="N495" s="41" t="s">
        <v>20788</v>
      </c>
      <c r="O495" s="41"/>
      <c r="P495" s="41"/>
      <c r="Q495" s="56" t="s">
        <v>27957</v>
      </c>
      <c r="R495" s="58"/>
      <c r="S495" s="57"/>
      <c r="T495"/>
    </row>
    <row r="496" spans="1:20" ht="51">
      <c r="A496" s="81" t="s">
        <v>10967</v>
      </c>
      <c r="B496" s="35">
        <v>495</v>
      </c>
      <c r="C496" s="41" t="s">
        <v>27694</v>
      </c>
      <c r="D496" s="87" t="s">
        <v>27695</v>
      </c>
      <c r="E496" s="61">
        <v>1</v>
      </c>
      <c r="F496" s="61">
        <v>42008026</v>
      </c>
      <c r="G496" s="41" t="s">
        <v>20696</v>
      </c>
      <c r="H496" s="41"/>
      <c r="I496" s="41" t="s">
        <v>27738</v>
      </c>
      <c r="J496" s="41"/>
      <c r="K496" s="41">
        <v>473</v>
      </c>
      <c r="L496" s="41" t="s">
        <v>27738</v>
      </c>
      <c r="M496" s="41">
        <v>4008</v>
      </c>
      <c r="N496" s="41" t="s">
        <v>20696</v>
      </c>
      <c r="O496" s="41"/>
      <c r="P496" s="41"/>
      <c r="Q496" s="56" t="s">
        <v>27933</v>
      </c>
      <c r="R496" s="58"/>
      <c r="S496" s="57"/>
      <c r="T496"/>
    </row>
    <row r="497" spans="1:20" ht="51">
      <c r="A497" s="81" t="s">
        <v>10967</v>
      </c>
      <c r="B497" s="35">
        <v>496</v>
      </c>
      <c r="C497" s="41" t="s">
        <v>27692</v>
      </c>
      <c r="D497" s="87" t="s">
        <v>27693</v>
      </c>
      <c r="E497" s="61">
        <v>1</v>
      </c>
      <c r="F497" s="61">
        <v>44007051</v>
      </c>
      <c r="G497" s="41" t="s">
        <v>20516</v>
      </c>
      <c r="H497" s="41"/>
      <c r="I497" s="41" t="s">
        <v>27738</v>
      </c>
      <c r="J497" s="41"/>
      <c r="K497" s="41">
        <v>473</v>
      </c>
      <c r="L497" s="41" t="s">
        <v>27738</v>
      </c>
      <c r="M497" s="41">
        <v>4098</v>
      </c>
      <c r="N497" s="41" t="s">
        <v>20516</v>
      </c>
      <c r="O497" s="41"/>
      <c r="P497" s="41"/>
      <c r="Q497" s="56" t="s">
        <v>27929</v>
      </c>
      <c r="R497" s="58"/>
      <c r="S497" s="57"/>
      <c r="T497"/>
    </row>
    <row r="498" spans="1:20" ht="61.2">
      <c r="A498" s="81" t="s">
        <v>10967</v>
      </c>
      <c r="B498" s="35">
        <v>497</v>
      </c>
      <c r="C498" s="41" t="s">
        <v>27690</v>
      </c>
      <c r="D498" s="87" t="s">
        <v>27691</v>
      </c>
      <c r="E498" s="61">
        <v>1</v>
      </c>
      <c r="F498" s="61">
        <v>45007023</v>
      </c>
      <c r="G498" s="41" t="s">
        <v>19205</v>
      </c>
      <c r="H498" s="41"/>
      <c r="I498" s="41" t="s">
        <v>27738</v>
      </c>
      <c r="J498" s="41"/>
      <c r="K498" s="41">
        <v>473</v>
      </c>
      <c r="L498" s="41" t="s">
        <v>27738</v>
      </c>
      <c r="M498" s="41">
        <v>4754</v>
      </c>
      <c r="N498" s="41" t="s">
        <v>19205</v>
      </c>
      <c r="O498" s="41"/>
      <c r="P498" s="41"/>
      <c r="Q498" s="56" t="s">
        <v>27929</v>
      </c>
      <c r="R498" s="58"/>
      <c r="S498" s="57"/>
      <c r="T498"/>
    </row>
    <row r="499" spans="1:20" ht="51">
      <c r="A499" s="81" t="s">
        <v>10967</v>
      </c>
      <c r="B499" s="35">
        <v>498</v>
      </c>
      <c r="C499" s="41" t="s">
        <v>27688</v>
      </c>
      <c r="D499" s="87" t="s">
        <v>27689</v>
      </c>
      <c r="E499" s="61">
        <v>5</v>
      </c>
      <c r="F499" s="61">
        <v>44018006</v>
      </c>
      <c r="G499" s="41" t="s">
        <v>18672</v>
      </c>
      <c r="H499" s="41"/>
      <c r="I499" s="41" t="s">
        <v>27738</v>
      </c>
      <c r="J499" s="41"/>
      <c r="K499" s="41">
        <v>473</v>
      </c>
      <c r="L499" s="41" t="s">
        <v>27738</v>
      </c>
      <c r="M499" s="41">
        <v>5021</v>
      </c>
      <c r="N499" s="41" t="s">
        <v>18672</v>
      </c>
      <c r="O499" s="41"/>
      <c r="P499" s="41"/>
      <c r="Q499" s="56" t="s">
        <v>27929</v>
      </c>
      <c r="R499" s="58"/>
      <c r="S499" s="57"/>
      <c r="T499"/>
    </row>
    <row r="500" spans="1:20" ht="51">
      <c r="A500" s="81" t="s">
        <v>10967</v>
      </c>
      <c r="B500" s="35">
        <v>499</v>
      </c>
      <c r="C500" s="41" t="s">
        <v>27686</v>
      </c>
      <c r="D500" s="87" t="s">
        <v>27687</v>
      </c>
      <c r="E500" s="61">
        <v>2</v>
      </c>
      <c r="F500" s="61">
        <v>58009024</v>
      </c>
      <c r="G500" s="41" t="s">
        <v>18357</v>
      </c>
      <c r="H500" s="41"/>
      <c r="I500" s="41" t="s">
        <v>27738</v>
      </c>
      <c r="J500" s="41"/>
      <c r="K500" s="41">
        <v>473</v>
      </c>
      <c r="L500" s="41" t="s">
        <v>27738</v>
      </c>
      <c r="M500" s="41">
        <v>5179</v>
      </c>
      <c r="N500" s="41" t="s">
        <v>18357</v>
      </c>
      <c r="O500" s="41"/>
      <c r="P500" s="41"/>
      <c r="Q500" s="56" t="s">
        <v>27930</v>
      </c>
      <c r="R500" s="58"/>
      <c r="S500" s="57"/>
      <c r="T500"/>
    </row>
    <row r="501" spans="1:20" ht="51">
      <c r="A501" s="81" t="s">
        <v>10967</v>
      </c>
      <c r="B501" s="35">
        <v>500</v>
      </c>
      <c r="C501" s="41" t="s">
        <v>27684</v>
      </c>
      <c r="D501" s="87" t="s">
        <v>27685</v>
      </c>
      <c r="E501" s="61">
        <v>5</v>
      </c>
      <c r="F501" s="61">
        <v>62002018</v>
      </c>
      <c r="G501" s="41" t="s">
        <v>17292</v>
      </c>
      <c r="H501" s="41"/>
      <c r="I501" s="41" t="s">
        <v>27738</v>
      </c>
      <c r="J501" s="41"/>
      <c r="K501" s="41">
        <v>473</v>
      </c>
      <c r="L501" s="41" t="s">
        <v>27738</v>
      </c>
      <c r="M501" s="41">
        <v>5547</v>
      </c>
      <c r="N501" s="41" t="s">
        <v>17292</v>
      </c>
      <c r="O501" s="41"/>
      <c r="P501" s="41"/>
      <c r="Q501" s="82" t="s">
        <v>27956</v>
      </c>
      <c r="R501" s="58"/>
      <c r="S501" s="57"/>
      <c r="T501"/>
    </row>
    <row r="502" spans="1:20" ht="52.2">
      <c r="A502" s="81" t="s">
        <v>10967</v>
      </c>
      <c r="B502" s="35">
        <v>501</v>
      </c>
      <c r="C502" s="41" t="s">
        <v>27682</v>
      </c>
      <c r="D502" s="76" t="s">
        <v>27683</v>
      </c>
      <c r="E502" s="61">
        <v>4</v>
      </c>
      <c r="F502" s="61">
        <v>43002008</v>
      </c>
      <c r="G502" s="41"/>
      <c r="H502" s="41">
        <v>1</v>
      </c>
      <c r="I502" s="41"/>
      <c r="J502" s="41"/>
      <c r="K502" s="41"/>
      <c r="L502" s="41"/>
      <c r="M502" s="41"/>
      <c r="N502" s="41"/>
      <c r="O502" s="41"/>
      <c r="P502" s="41"/>
      <c r="Q502" s="56" t="s">
        <v>27929</v>
      </c>
      <c r="R502" s="58"/>
      <c r="S502" s="57"/>
      <c r="T502"/>
    </row>
    <row r="503" spans="1:20" ht="51">
      <c r="A503" s="81" t="s">
        <v>10967</v>
      </c>
      <c r="B503" s="35">
        <v>502</v>
      </c>
      <c r="C503" s="41" t="s">
        <v>27680</v>
      </c>
      <c r="D503" s="87" t="s">
        <v>27681</v>
      </c>
      <c r="E503" s="61">
        <v>1</v>
      </c>
      <c r="F503" s="61">
        <v>43004011</v>
      </c>
      <c r="G503" s="41" t="s">
        <v>27682</v>
      </c>
      <c r="H503" s="41"/>
      <c r="I503" s="41"/>
      <c r="J503" s="41"/>
      <c r="K503" s="41">
        <v>501</v>
      </c>
      <c r="L503" s="41" t="s">
        <v>27682</v>
      </c>
      <c r="M503" s="41" t="s">
        <v>29321</v>
      </c>
      <c r="N503" s="41"/>
      <c r="O503" s="41"/>
      <c r="P503" s="41"/>
      <c r="Q503" s="82" t="s">
        <v>27956</v>
      </c>
      <c r="R503" s="58"/>
      <c r="S503" s="57"/>
      <c r="T503"/>
    </row>
    <row r="504" spans="1:20" ht="51">
      <c r="A504" s="81" t="s">
        <v>10967</v>
      </c>
      <c r="B504" s="35">
        <v>503</v>
      </c>
      <c r="C504" s="41" t="s">
        <v>27678</v>
      </c>
      <c r="D504" s="87" t="s">
        <v>27679</v>
      </c>
      <c r="E504" s="61">
        <v>1</v>
      </c>
      <c r="F504" s="61">
        <v>44027015</v>
      </c>
      <c r="G504" s="41" t="s">
        <v>21136</v>
      </c>
      <c r="H504" s="41"/>
      <c r="I504" s="41" t="s">
        <v>27738</v>
      </c>
      <c r="J504" s="41"/>
      <c r="K504" s="41">
        <v>473</v>
      </c>
      <c r="L504" s="41" t="s">
        <v>27738</v>
      </c>
      <c r="M504" s="41">
        <v>3788</v>
      </c>
      <c r="N504" s="41" t="s">
        <v>21136</v>
      </c>
      <c r="O504" s="41"/>
      <c r="P504" s="41"/>
      <c r="Q504" s="56" t="s">
        <v>27929</v>
      </c>
      <c r="R504" s="58"/>
      <c r="S504" s="57"/>
      <c r="T504"/>
    </row>
    <row r="505" spans="1:20" ht="51">
      <c r="A505" s="81" t="s">
        <v>10967</v>
      </c>
      <c r="B505" s="35">
        <v>504</v>
      </c>
      <c r="C505" s="41" t="s">
        <v>27676</v>
      </c>
      <c r="D505" s="87" t="s">
        <v>27677</v>
      </c>
      <c r="E505" s="61">
        <v>4</v>
      </c>
      <c r="F505" s="61">
        <v>40012043</v>
      </c>
      <c r="G505" s="41" t="s">
        <v>18302</v>
      </c>
      <c r="H505" s="41"/>
      <c r="I505" s="41"/>
      <c r="J505" s="41"/>
      <c r="K505" s="41">
        <v>1</v>
      </c>
      <c r="L505" s="41" t="s">
        <v>3647</v>
      </c>
      <c r="M505" s="41">
        <v>5204</v>
      </c>
      <c r="N505" s="41" t="s">
        <v>18302</v>
      </c>
      <c r="O505" s="41"/>
      <c r="P505" s="41"/>
      <c r="Q505" s="56" t="s">
        <v>27930</v>
      </c>
      <c r="R505" s="58"/>
      <c r="S505" s="57"/>
      <c r="T505"/>
    </row>
    <row r="506" spans="1:20" ht="51">
      <c r="A506" s="81" t="s">
        <v>10967</v>
      </c>
      <c r="B506" s="35">
        <v>505</v>
      </c>
      <c r="C506" s="41" t="s">
        <v>27674</v>
      </c>
      <c r="D506" s="87" t="s">
        <v>27675</v>
      </c>
      <c r="E506" s="61">
        <v>6</v>
      </c>
      <c r="F506" s="61">
        <v>45012009</v>
      </c>
      <c r="G506" s="41" t="s">
        <v>17844</v>
      </c>
      <c r="H506" s="41"/>
      <c r="I506" s="41"/>
      <c r="J506" s="41"/>
      <c r="K506" s="41">
        <v>1</v>
      </c>
      <c r="L506" s="41" t="s">
        <v>3647</v>
      </c>
      <c r="M506" s="41">
        <v>5271</v>
      </c>
      <c r="N506" s="41" t="s">
        <v>17844</v>
      </c>
      <c r="O506" s="41"/>
      <c r="P506" s="41"/>
      <c r="Q506" s="56" t="s">
        <v>27930</v>
      </c>
      <c r="R506" s="58"/>
      <c r="S506" s="57"/>
      <c r="T506"/>
    </row>
    <row r="507" spans="1:20" ht="51">
      <c r="A507" s="81" t="s">
        <v>10967</v>
      </c>
      <c r="B507" s="35">
        <v>506</v>
      </c>
      <c r="C507" s="41" t="s">
        <v>27672</v>
      </c>
      <c r="D507" s="87" t="s">
        <v>27673</v>
      </c>
      <c r="E507" s="61">
        <v>4</v>
      </c>
      <c r="F507" s="61">
        <v>54001009</v>
      </c>
      <c r="G507" s="41" t="s">
        <v>17800</v>
      </c>
      <c r="H507" s="41"/>
      <c r="I507" s="41"/>
      <c r="J507" s="41"/>
      <c r="K507" s="41">
        <v>1</v>
      </c>
      <c r="L507" s="41" t="s">
        <v>3647</v>
      </c>
      <c r="M507" s="41">
        <v>5293</v>
      </c>
      <c r="N507" s="41" t="s">
        <v>17800</v>
      </c>
      <c r="O507" s="41"/>
      <c r="P507" s="41"/>
      <c r="Q507" s="56" t="s">
        <v>27930</v>
      </c>
      <c r="R507" s="58"/>
      <c r="S507" s="57"/>
      <c r="T507"/>
    </row>
    <row r="508" spans="1:20" ht="51">
      <c r="A508" s="81" t="s">
        <v>10967</v>
      </c>
      <c r="B508" s="35">
        <v>507</v>
      </c>
      <c r="C508" s="41" t="s">
        <v>27670</v>
      </c>
      <c r="D508" s="87" t="s">
        <v>27671</v>
      </c>
      <c r="E508" s="61">
        <v>9</v>
      </c>
      <c r="F508" s="61">
        <v>43002007</v>
      </c>
      <c r="G508" s="41"/>
      <c r="H508" s="41">
        <v>5</v>
      </c>
      <c r="I508" s="41"/>
      <c r="J508" s="41"/>
      <c r="K508" s="41">
        <v>473</v>
      </c>
      <c r="L508" s="41" t="s">
        <v>27738</v>
      </c>
      <c r="M508" s="41" t="s">
        <v>29321</v>
      </c>
      <c r="N508" s="41"/>
      <c r="O508" s="41"/>
      <c r="P508" s="41"/>
      <c r="Q508" s="56" t="s">
        <v>27933</v>
      </c>
      <c r="R508" s="58"/>
      <c r="S508" s="57"/>
      <c r="T508"/>
    </row>
    <row r="509" spans="1:20" ht="71.400000000000006">
      <c r="A509" s="81" t="s">
        <v>10967</v>
      </c>
      <c r="B509" s="35">
        <v>508</v>
      </c>
      <c r="C509" s="41" t="s">
        <v>27668</v>
      </c>
      <c r="D509" s="87" t="s">
        <v>27669</v>
      </c>
      <c r="E509" s="61">
        <v>2</v>
      </c>
      <c r="F509" s="61">
        <v>40014015</v>
      </c>
      <c r="G509" s="41" t="s">
        <v>25719</v>
      </c>
      <c r="H509" s="41"/>
      <c r="I509" s="41"/>
      <c r="J509" s="41"/>
      <c r="K509" s="41">
        <v>507</v>
      </c>
      <c r="L509" s="41" t="s">
        <v>27670</v>
      </c>
      <c r="M509" s="41">
        <v>1093</v>
      </c>
      <c r="N509" s="41" t="s">
        <v>25719</v>
      </c>
      <c r="O509" s="41"/>
      <c r="P509" s="41"/>
      <c r="Q509" s="82" t="s">
        <v>27956</v>
      </c>
      <c r="R509" s="58"/>
      <c r="S509" s="57"/>
      <c r="T509"/>
    </row>
    <row r="510" spans="1:20" ht="71.400000000000006">
      <c r="A510" s="81" t="s">
        <v>10967</v>
      </c>
      <c r="B510" s="35">
        <v>509</v>
      </c>
      <c r="C510" s="41" t="s">
        <v>27666</v>
      </c>
      <c r="D510" s="87" t="s">
        <v>27667</v>
      </c>
      <c r="E510" s="61">
        <v>13</v>
      </c>
      <c r="F510" s="61">
        <v>40027051</v>
      </c>
      <c r="G510" s="41" t="s">
        <v>27670</v>
      </c>
      <c r="H510" s="41"/>
      <c r="I510" s="41"/>
      <c r="J510" s="41"/>
      <c r="K510" s="41">
        <v>507</v>
      </c>
      <c r="L510" s="41" t="s">
        <v>27670</v>
      </c>
      <c r="M510" s="41" t="s">
        <v>29321</v>
      </c>
      <c r="N510" s="41"/>
      <c r="O510" s="41"/>
      <c r="P510" s="41"/>
      <c r="Q510" s="56" t="s">
        <v>27933</v>
      </c>
      <c r="R510" s="58"/>
      <c r="S510" s="57"/>
      <c r="T510"/>
    </row>
    <row r="511" spans="1:20" ht="61.2">
      <c r="A511" s="81" t="s">
        <v>10967</v>
      </c>
      <c r="B511" s="35">
        <v>510</v>
      </c>
      <c r="C511" s="41" t="s">
        <v>27664</v>
      </c>
      <c r="D511" s="87" t="s">
        <v>27665</v>
      </c>
      <c r="E511" s="61">
        <v>1</v>
      </c>
      <c r="F511" s="61">
        <v>44019001</v>
      </c>
      <c r="G511" s="41" t="s">
        <v>27662</v>
      </c>
      <c r="H511" s="41"/>
      <c r="I511" s="41"/>
      <c r="J511" s="41"/>
      <c r="K511" s="41">
        <v>511</v>
      </c>
      <c r="L511" s="41" t="s">
        <v>27662</v>
      </c>
      <c r="M511" s="41" t="s">
        <v>29321</v>
      </c>
      <c r="N511" s="41"/>
      <c r="O511" s="41"/>
      <c r="P511" s="41"/>
      <c r="Q511" s="56" t="s">
        <v>27930</v>
      </c>
      <c r="R511" s="58"/>
      <c r="S511" s="57"/>
      <c r="T511"/>
    </row>
    <row r="512" spans="1:20" ht="61.2">
      <c r="A512" s="81" t="s">
        <v>10967</v>
      </c>
      <c r="B512" s="35">
        <v>511</v>
      </c>
      <c r="C512" s="41" t="s">
        <v>27662</v>
      </c>
      <c r="D512" s="87" t="s">
        <v>27663</v>
      </c>
      <c r="E512" s="61">
        <v>2</v>
      </c>
      <c r="F512" s="61">
        <v>42014010</v>
      </c>
      <c r="G512" s="41" t="s">
        <v>27670</v>
      </c>
      <c r="H512" s="41">
        <v>1</v>
      </c>
      <c r="I512" s="41"/>
      <c r="J512" s="41"/>
      <c r="K512" s="41">
        <v>507</v>
      </c>
      <c r="L512" s="41" t="s">
        <v>27670</v>
      </c>
      <c r="M512" s="41" t="s">
        <v>29321</v>
      </c>
      <c r="N512" s="41"/>
      <c r="O512" s="41"/>
      <c r="P512" s="41"/>
      <c r="Q512" s="56" t="s">
        <v>27930</v>
      </c>
      <c r="R512" s="58"/>
      <c r="S512" s="57"/>
      <c r="T512"/>
    </row>
    <row r="513" spans="1:20" ht="61.2">
      <c r="A513" s="81" t="s">
        <v>10967</v>
      </c>
      <c r="B513" s="35">
        <v>512</v>
      </c>
      <c r="C513" s="41" t="s">
        <v>27660</v>
      </c>
      <c r="D513" s="87" t="s">
        <v>27661</v>
      </c>
      <c r="E513" s="61">
        <v>2</v>
      </c>
      <c r="F513" s="61">
        <v>56003009</v>
      </c>
      <c r="G513" s="41" t="s">
        <v>10968</v>
      </c>
      <c r="H513" s="41"/>
      <c r="I513" s="41"/>
      <c r="J513" s="41"/>
      <c r="K513" s="41">
        <v>1</v>
      </c>
      <c r="L513" s="41" t="s">
        <v>3647</v>
      </c>
      <c r="M513" s="41">
        <v>5624</v>
      </c>
      <c r="N513" s="41" t="s">
        <v>10968</v>
      </c>
      <c r="O513" s="41"/>
      <c r="P513" s="41"/>
      <c r="Q513" s="56" t="s">
        <v>27930</v>
      </c>
      <c r="R513" s="58"/>
      <c r="S513" s="57"/>
      <c r="T513"/>
    </row>
    <row r="514" spans="1:20" ht="52.2">
      <c r="A514" s="81" t="s">
        <v>10967</v>
      </c>
      <c r="B514" s="35">
        <v>513</v>
      </c>
      <c r="C514" s="41" t="s">
        <v>27658</v>
      </c>
      <c r="D514" s="76" t="s">
        <v>27659</v>
      </c>
      <c r="E514" s="61">
        <v>2</v>
      </c>
      <c r="F514" s="61">
        <v>40003010</v>
      </c>
      <c r="G514" s="41"/>
      <c r="H514" s="41"/>
      <c r="I514" s="41"/>
      <c r="J514" s="41"/>
      <c r="K514" s="41"/>
      <c r="L514" s="41"/>
      <c r="M514" s="41"/>
      <c r="N514" s="41"/>
      <c r="O514" s="41"/>
      <c r="P514" s="41"/>
      <c r="Q514" s="82" t="s">
        <v>27956</v>
      </c>
      <c r="R514" s="58"/>
      <c r="S514" s="57"/>
      <c r="T514"/>
    </row>
    <row r="515" spans="1:20" ht="81.599999999999994">
      <c r="A515" s="81" t="s">
        <v>10967</v>
      </c>
      <c r="B515" s="35">
        <v>514</v>
      </c>
      <c r="C515" s="41" t="s">
        <v>27656</v>
      </c>
      <c r="D515" s="87" t="s">
        <v>27657</v>
      </c>
      <c r="E515" s="61">
        <v>41</v>
      </c>
      <c r="F515" s="61">
        <v>40003008</v>
      </c>
      <c r="G515" s="41" t="s">
        <v>26623</v>
      </c>
      <c r="H515" s="41">
        <v>3</v>
      </c>
      <c r="I515" s="41"/>
      <c r="J515" s="41"/>
      <c r="K515" s="41">
        <v>71</v>
      </c>
      <c r="L515" s="41" t="s">
        <v>26623</v>
      </c>
      <c r="M515" s="41"/>
      <c r="N515" s="41"/>
      <c r="O515" s="41"/>
      <c r="P515" s="41"/>
      <c r="Q515" s="56" t="s">
        <v>27930</v>
      </c>
      <c r="R515" s="58"/>
      <c r="S515" s="57"/>
      <c r="T515"/>
    </row>
    <row r="516" spans="1:20" ht="51">
      <c r="A516" s="81" t="s">
        <v>10967</v>
      </c>
      <c r="B516" s="35">
        <v>515</v>
      </c>
      <c r="C516" s="41" t="s">
        <v>27654</v>
      </c>
      <c r="D516" s="87" t="s">
        <v>27655</v>
      </c>
      <c r="E516" s="61">
        <v>7</v>
      </c>
      <c r="F516" s="61">
        <v>42007007</v>
      </c>
      <c r="G516" s="41" t="s">
        <v>27656</v>
      </c>
      <c r="H516" s="41">
        <v>1</v>
      </c>
      <c r="I516" s="41"/>
      <c r="J516" s="41"/>
      <c r="K516" s="41">
        <v>514</v>
      </c>
      <c r="L516" s="41" t="s">
        <v>27656</v>
      </c>
      <c r="M516" s="41" t="s">
        <v>29321</v>
      </c>
      <c r="N516" s="41"/>
      <c r="O516" s="41"/>
      <c r="P516" s="41"/>
      <c r="Q516" s="56" t="s">
        <v>27929</v>
      </c>
      <c r="R516" s="58"/>
      <c r="S516" s="57"/>
      <c r="T516"/>
    </row>
    <row r="517" spans="1:20" ht="51">
      <c r="A517" s="81" t="s">
        <v>10967</v>
      </c>
      <c r="B517" s="35">
        <v>516</v>
      </c>
      <c r="C517" s="41" t="s">
        <v>27652</v>
      </c>
      <c r="D517" s="87" t="s">
        <v>27653</v>
      </c>
      <c r="E517" s="61">
        <v>6</v>
      </c>
      <c r="F517" s="61">
        <v>45016002</v>
      </c>
      <c r="G517" s="41" t="s">
        <v>27656</v>
      </c>
      <c r="H517" s="41"/>
      <c r="I517" s="41"/>
      <c r="J517" s="41"/>
      <c r="K517" s="41">
        <v>514</v>
      </c>
      <c r="L517" s="41" t="s">
        <v>27656</v>
      </c>
      <c r="M517" s="41" t="s">
        <v>29321</v>
      </c>
      <c r="N517" s="41"/>
      <c r="O517" s="41"/>
      <c r="P517" s="41"/>
      <c r="Q517" s="56" t="s">
        <v>27933</v>
      </c>
      <c r="R517" s="58"/>
      <c r="S517" s="57"/>
      <c r="T517"/>
    </row>
    <row r="518" spans="1:20" ht="51">
      <c r="A518" s="81" t="s">
        <v>10967</v>
      </c>
      <c r="B518" s="35">
        <v>517</v>
      </c>
      <c r="C518" s="41" t="s">
        <v>27650</v>
      </c>
      <c r="D518" s="87" t="s">
        <v>27651</v>
      </c>
      <c r="E518" s="61">
        <v>5</v>
      </c>
      <c r="F518" s="61">
        <v>45001020</v>
      </c>
      <c r="G518" s="41" t="s">
        <v>21298</v>
      </c>
      <c r="H518" s="41"/>
      <c r="I518" s="41"/>
      <c r="J518" s="41"/>
      <c r="K518" s="41">
        <v>1</v>
      </c>
      <c r="L518" s="41" t="s">
        <v>3647</v>
      </c>
      <c r="M518" s="41">
        <v>3707</v>
      </c>
      <c r="N518" s="41" t="s">
        <v>21298</v>
      </c>
      <c r="O518" s="41"/>
      <c r="P518" s="41"/>
      <c r="Q518" s="56" t="s">
        <v>27930</v>
      </c>
      <c r="R518" s="58"/>
      <c r="S518" s="57"/>
      <c r="T518"/>
    </row>
    <row r="519" spans="1:20" ht="51">
      <c r="A519" s="81" t="s">
        <v>10967</v>
      </c>
      <c r="B519" s="35">
        <v>518</v>
      </c>
      <c r="C519" s="41" t="s">
        <v>27648</v>
      </c>
      <c r="D519" s="87" t="s">
        <v>27649</v>
      </c>
      <c r="E519" s="61">
        <v>46</v>
      </c>
      <c r="F519" s="61">
        <v>40002008</v>
      </c>
      <c r="G519" s="41" t="s">
        <v>26701</v>
      </c>
      <c r="H519" s="41"/>
      <c r="I519" s="41" t="s">
        <v>27535</v>
      </c>
      <c r="J519" s="41"/>
      <c r="K519" s="41">
        <v>575</v>
      </c>
      <c r="L519" s="41" t="s">
        <v>27535</v>
      </c>
      <c r="M519" s="41">
        <v>32</v>
      </c>
      <c r="N519" s="41" t="s">
        <v>26701</v>
      </c>
      <c r="O519" s="41"/>
      <c r="P519" s="41"/>
      <c r="Q519" s="56" t="s">
        <v>27929</v>
      </c>
      <c r="R519" s="58"/>
      <c r="S519" s="57"/>
      <c r="T519"/>
    </row>
    <row r="520" spans="1:20" ht="61.2">
      <c r="A520" s="81" t="s">
        <v>10967</v>
      </c>
      <c r="B520" s="35">
        <v>519</v>
      </c>
      <c r="C520" s="41" t="s">
        <v>27646</v>
      </c>
      <c r="D520" s="87" t="s">
        <v>27647</v>
      </c>
      <c r="E520" s="61">
        <v>1</v>
      </c>
      <c r="F520" s="61">
        <v>40027005</v>
      </c>
      <c r="G520" s="41"/>
      <c r="H520" s="41"/>
      <c r="I520" s="41"/>
      <c r="J520" s="41"/>
      <c r="K520" s="41">
        <v>575</v>
      </c>
      <c r="L520" s="41" t="s">
        <v>27535</v>
      </c>
      <c r="M520" s="41"/>
      <c r="N520" s="41"/>
      <c r="O520" s="41"/>
      <c r="P520" s="41"/>
      <c r="Q520" s="56" t="s">
        <v>27929</v>
      </c>
      <c r="R520" s="58"/>
      <c r="S520" s="57"/>
      <c r="T520"/>
    </row>
    <row r="521" spans="1:20" ht="51">
      <c r="A521" s="81" t="s">
        <v>10967</v>
      </c>
      <c r="B521" s="35">
        <v>520</v>
      </c>
      <c r="C521" s="41" t="s">
        <v>27644</v>
      </c>
      <c r="D521" s="87" t="s">
        <v>27645</v>
      </c>
      <c r="E521" s="61">
        <v>15</v>
      </c>
      <c r="F521" s="61">
        <v>40007013</v>
      </c>
      <c r="G521" s="41" t="s">
        <v>26623</v>
      </c>
      <c r="H521" s="41">
        <v>1</v>
      </c>
      <c r="I521" s="41" t="s">
        <v>27535</v>
      </c>
      <c r="J521" s="41"/>
      <c r="K521" s="41">
        <v>575</v>
      </c>
      <c r="L521" s="41" t="s">
        <v>27535</v>
      </c>
      <c r="M521" s="41">
        <v>71</v>
      </c>
      <c r="N521" s="41" t="s">
        <v>26623</v>
      </c>
      <c r="O521" s="41"/>
      <c r="P521" s="41"/>
      <c r="Q521" s="56" t="s">
        <v>27929</v>
      </c>
      <c r="R521" s="58"/>
      <c r="S521" s="57"/>
      <c r="T521"/>
    </row>
    <row r="522" spans="1:20" ht="61.2">
      <c r="A522" s="81" t="s">
        <v>10967</v>
      </c>
      <c r="B522" s="35">
        <v>521</v>
      </c>
      <c r="C522" s="41" t="s">
        <v>27642</v>
      </c>
      <c r="D522" s="87" t="s">
        <v>27643</v>
      </c>
      <c r="E522" s="61">
        <v>1</v>
      </c>
      <c r="F522" s="61">
        <v>55002023</v>
      </c>
      <c r="G522" s="41" t="s">
        <v>21090</v>
      </c>
      <c r="H522" s="41"/>
      <c r="I522" s="41"/>
      <c r="J522" s="41"/>
      <c r="K522" s="41">
        <v>1</v>
      </c>
      <c r="L522" s="41" t="s">
        <v>3647</v>
      </c>
      <c r="M522" s="41">
        <v>3811</v>
      </c>
      <c r="N522" s="41" t="s">
        <v>21090</v>
      </c>
      <c r="O522" s="41"/>
      <c r="P522" s="41"/>
      <c r="Q522" s="56" t="s">
        <v>27930</v>
      </c>
      <c r="R522" s="58"/>
      <c r="S522" s="57"/>
      <c r="T522"/>
    </row>
    <row r="523" spans="1:20" ht="51">
      <c r="A523" s="81" t="s">
        <v>10967</v>
      </c>
      <c r="B523" s="35">
        <v>522</v>
      </c>
      <c r="C523" s="41" t="s">
        <v>27640</v>
      </c>
      <c r="D523" s="87" t="s">
        <v>27641</v>
      </c>
      <c r="E523" s="61">
        <v>3</v>
      </c>
      <c r="F523" s="61">
        <v>50009015</v>
      </c>
      <c r="G523" s="41" t="s">
        <v>26481</v>
      </c>
      <c r="H523" s="41"/>
      <c r="I523" s="41" t="s">
        <v>27535</v>
      </c>
      <c r="J523" s="41"/>
      <c r="K523" s="41">
        <v>575</v>
      </c>
      <c r="L523" s="41" t="s">
        <v>27535</v>
      </c>
      <c r="M523" s="41">
        <v>142</v>
      </c>
      <c r="N523" s="41" t="s">
        <v>26481</v>
      </c>
      <c r="O523" s="41"/>
      <c r="P523" s="41"/>
      <c r="Q523" s="56" t="s">
        <v>27929</v>
      </c>
      <c r="R523" s="58"/>
      <c r="S523" s="57"/>
      <c r="T523"/>
    </row>
    <row r="524" spans="1:20" ht="51">
      <c r="A524" s="81" t="s">
        <v>10967</v>
      </c>
      <c r="B524" s="35">
        <v>523</v>
      </c>
      <c r="C524" s="41" t="s">
        <v>27638</v>
      </c>
      <c r="D524" s="87" t="s">
        <v>27639</v>
      </c>
      <c r="E524" s="61">
        <v>2</v>
      </c>
      <c r="F524" s="61">
        <v>42006030</v>
      </c>
      <c r="G524" s="41" t="s">
        <v>26457</v>
      </c>
      <c r="H524" s="41"/>
      <c r="I524" s="41" t="s">
        <v>27535</v>
      </c>
      <c r="J524" s="41"/>
      <c r="K524" s="41">
        <v>575</v>
      </c>
      <c r="L524" s="41" t="s">
        <v>27535</v>
      </c>
      <c r="M524" s="41">
        <v>154</v>
      </c>
      <c r="N524" s="41" t="s">
        <v>26457</v>
      </c>
      <c r="O524" s="41"/>
      <c r="P524" s="41"/>
      <c r="Q524" s="56" t="s">
        <v>27929</v>
      </c>
      <c r="R524" s="58"/>
      <c r="S524" s="57"/>
      <c r="T524"/>
    </row>
    <row r="525" spans="1:20" ht="51">
      <c r="A525" s="81" t="s">
        <v>10967</v>
      </c>
      <c r="B525" s="35">
        <v>524</v>
      </c>
      <c r="C525" s="41" t="s">
        <v>27636</v>
      </c>
      <c r="D525" s="87" t="s">
        <v>27637</v>
      </c>
      <c r="E525" s="61">
        <v>1</v>
      </c>
      <c r="F525" s="61">
        <v>49004019</v>
      </c>
      <c r="G525" s="41"/>
      <c r="H525" s="41"/>
      <c r="I525" s="41"/>
      <c r="J525" s="41"/>
      <c r="K525" s="41">
        <v>575</v>
      </c>
      <c r="L525" s="41" t="s">
        <v>27535</v>
      </c>
      <c r="M525" s="41" t="s">
        <v>29321</v>
      </c>
      <c r="N525" s="41"/>
      <c r="O525" s="41"/>
      <c r="P525" s="41"/>
      <c r="Q525" s="56" t="s">
        <v>27929</v>
      </c>
      <c r="R525" s="58"/>
      <c r="S525" s="57"/>
      <c r="T525"/>
    </row>
    <row r="526" spans="1:20" ht="61.2">
      <c r="A526" s="81" t="s">
        <v>10967</v>
      </c>
      <c r="B526" s="35">
        <v>525</v>
      </c>
      <c r="C526" s="41" t="s">
        <v>27634</v>
      </c>
      <c r="D526" s="87" t="s">
        <v>27635</v>
      </c>
      <c r="E526" s="61">
        <v>3</v>
      </c>
      <c r="F526" s="61">
        <v>42012058</v>
      </c>
      <c r="G526" s="41" t="s">
        <v>25384</v>
      </c>
      <c r="H526" s="41"/>
      <c r="I526" s="41" t="s">
        <v>27535</v>
      </c>
      <c r="J526" s="41"/>
      <c r="K526" s="41">
        <v>575</v>
      </c>
      <c r="L526" s="41" t="s">
        <v>27535</v>
      </c>
      <c r="M526" s="41">
        <v>236</v>
      </c>
      <c r="N526" s="41" t="s">
        <v>25384</v>
      </c>
      <c r="O526" s="41"/>
      <c r="P526" s="41"/>
      <c r="Q526" s="56" t="s">
        <v>27929</v>
      </c>
      <c r="R526" s="58"/>
      <c r="S526" s="57"/>
      <c r="T526"/>
    </row>
    <row r="527" spans="1:20" ht="61.2">
      <c r="A527" s="81" t="s">
        <v>10967</v>
      </c>
      <c r="B527" s="35">
        <v>526</v>
      </c>
      <c r="C527" s="41" t="s">
        <v>27632</v>
      </c>
      <c r="D527" s="87" t="s">
        <v>27633</v>
      </c>
      <c r="E527" s="61">
        <v>3</v>
      </c>
      <c r="F527" s="61">
        <v>49002012</v>
      </c>
      <c r="G527" s="41" t="s">
        <v>25366</v>
      </c>
      <c r="H527" s="41"/>
      <c r="I527" s="41" t="s">
        <v>27535</v>
      </c>
      <c r="J527" s="41"/>
      <c r="K527" s="41">
        <v>575</v>
      </c>
      <c r="L527" s="41" t="s">
        <v>27535</v>
      </c>
      <c r="M527" s="41">
        <v>245</v>
      </c>
      <c r="N527" s="41" t="s">
        <v>25366</v>
      </c>
      <c r="O527" s="41"/>
      <c r="P527" s="41"/>
      <c r="Q527" s="56" t="s">
        <v>27929</v>
      </c>
      <c r="R527" s="58"/>
      <c r="S527" s="57"/>
      <c r="T527"/>
    </row>
    <row r="528" spans="1:20" ht="42">
      <c r="A528" s="81" t="s">
        <v>10967</v>
      </c>
      <c r="B528" s="35">
        <v>527</v>
      </c>
      <c r="C528" s="41" t="s">
        <v>27630</v>
      </c>
      <c r="D528" s="76" t="s">
        <v>27631</v>
      </c>
      <c r="E528" s="61">
        <v>2</v>
      </c>
      <c r="F528" s="61">
        <v>40024032</v>
      </c>
      <c r="G528" s="41"/>
      <c r="H528" s="41"/>
      <c r="I528" s="41"/>
      <c r="J528" s="41"/>
      <c r="K528" s="41"/>
      <c r="L528" s="41"/>
      <c r="M528" s="41"/>
      <c r="N528" s="41"/>
      <c r="O528" s="41"/>
      <c r="P528" s="41"/>
      <c r="Q528" s="56" t="s">
        <v>27930</v>
      </c>
      <c r="R528" s="58"/>
      <c r="S528" s="57"/>
      <c r="T528"/>
    </row>
    <row r="529" spans="1:20" ht="51">
      <c r="A529" s="81" t="s">
        <v>10967</v>
      </c>
      <c r="B529" s="35">
        <v>528</v>
      </c>
      <c r="C529" s="41" t="s">
        <v>27628</v>
      </c>
      <c r="D529" s="87" t="s">
        <v>27629</v>
      </c>
      <c r="E529" s="61">
        <v>2</v>
      </c>
      <c r="F529" s="61">
        <v>40014013</v>
      </c>
      <c r="G529" s="41" t="s">
        <v>27738</v>
      </c>
      <c r="H529" s="41">
        <v>1</v>
      </c>
      <c r="I529" s="41" t="s">
        <v>27535</v>
      </c>
      <c r="J529" s="41"/>
      <c r="K529" s="41">
        <v>575</v>
      </c>
      <c r="L529" s="41" t="s">
        <v>27535</v>
      </c>
      <c r="M529" s="41">
        <v>473</v>
      </c>
      <c r="N529" s="41" t="s">
        <v>27738</v>
      </c>
      <c r="O529" s="41"/>
      <c r="P529" s="41"/>
      <c r="Q529" s="56" t="s">
        <v>27929</v>
      </c>
      <c r="R529" s="58"/>
      <c r="S529" s="57"/>
      <c r="T529"/>
    </row>
    <row r="530" spans="1:20" ht="51">
      <c r="A530" s="81" t="s">
        <v>10967</v>
      </c>
      <c r="B530" s="35">
        <v>529</v>
      </c>
      <c r="C530" s="41" t="s">
        <v>27626</v>
      </c>
      <c r="D530" s="87" t="s">
        <v>27627</v>
      </c>
      <c r="E530" s="61">
        <v>3</v>
      </c>
      <c r="F530" s="61">
        <v>40025006</v>
      </c>
      <c r="G530" s="41" t="s">
        <v>27628</v>
      </c>
      <c r="H530" s="41"/>
      <c r="I530" s="41"/>
      <c r="J530" s="41"/>
      <c r="K530" s="41">
        <v>528</v>
      </c>
      <c r="L530" s="41" t="s">
        <v>27628</v>
      </c>
      <c r="M530" s="41" t="s">
        <v>29321</v>
      </c>
      <c r="N530" s="41"/>
      <c r="O530" s="41"/>
      <c r="P530" s="41"/>
      <c r="Q530" s="82" t="s">
        <v>27956</v>
      </c>
      <c r="R530" s="58"/>
      <c r="S530" s="57"/>
      <c r="T530"/>
    </row>
    <row r="531" spans="1:20" ht="51">
      <c r="A531" s="81" t="s">
        <v>10967</v>
      </c>
      <c r="B531" s="35">
        <v>530</v>
      </c>
      <c r="C531" s="41" t="s">
        <v>27624</v>
      </c>
      <c r="D531" s="87" t="s">
        <v>27625</v>
      </c>
      <c r="E531" s="61">
        <v>14</v>
      </c>
      <c r="F531" s="61">
        <v>47011025</v>
      </c>
      <c r="G531" s="41" t="s">
        <v>27610</v>
      </c>
      <c r="H531" s="41">
        <v>1</v>
      </c>
      <c r="I531" s="41"/>
      <c r="J531" s="41"/>
      <c r="K531" s="41">
        <v>537</v>
      </c>
      <c r="L531" s="41" t="s">
        <v>27610</v>
      </c>
      <c r="M531" s="41" t="s">
        <v>29321</v>
      </c>
      <c r="N531" s="41"/>
      <c r="O531" s="41"/>
      <c r="P531" s="41"/>
      <c r="Q531" s="56" t="s">
        <v>27933</v>
      </c>
      <c r="R531" s="58"/>
      <c r="S531" s="57"/>
      <c r="T531"/>
    </row>
    <row r="532" spans="1:20" ht="51">
      <c r="A532" s="81" t="s">
        <v>10967</v>
      </c>
      <c r="B532" s="35">
        <v>531</v>
      </c>
      <c r="C532" s="41" t="s">
        <v>27622</v>
      </c>
      <c r="D532" s="87" t="s">
        <v>27623</v>
      </c>
      <c r="E532" s="61">
        <v>1</v>
      </c>
      <c r="F532" s="61">
        <v>58007024</v>
      </c>
      <c r="G532" s="41" t="s">
        <v>21022</v>
      </c>
      <c r="H532" s="41"/>
      <c r="I532" s="41"/>
      <c r="J532" s="41"/>
      <c r="K532" s="41">
        <v>1</v>
      </c>
      <c r="L532" s="41" t="s">
        <v>3647</v>
      </c>
      <c r="M532" s="41">
        <v>3845</v>
      </c>
      <c r="N532" s="41" t="s">
        <v>21022</v>
      </c>
      <c r="O532" s="41"/>
      <c r="P532" s="41"/>
      <c r="Q532" s="56" t="s">
        <v>27930</v>
      </c>
      <c r="R532" s="58"/>
      <c r="S532" s="57"/>
      <c r="T532"/>
    </row>
    <row r="533" spans="1:20" ht="51">
      <c r="A533" s="81" t="s">
        <v>10967</v>
      </c>
      <c r="B533" s="35">
        <v>532</v>
      </c>
      <c r="C533" s="41" t="s">
        <v>27620</v>
      </c>
      <c r="D533" s="87" t="s">
        <v>27621</v>
      </c>
      <c r="E533" s="61">
        <v>1</v>
      </c>
      <c r="F533" s="61">
        <v>47009004</v>
      </c>
      <c r="G533" s="41" t="s">
        <v>20906</v>
      </c>
      <c r="H533" s="41"/>
      <c r="I533" s="41"/>
      <c r="J533" s="41"/>
      <c r="K533" s="41">
        <v>1</v>
      </c>
      <c r="L533" s="41" t="s">
        <v>3647</v>
      </c>
      <c r="M533" s="41">
        <v>3903</v>
      </c>
      <c r="N533" s="41" t="s">
        <v>20906</v>
      </c>
      <c r="O533" s="41"/>
      <c r="P533" s="41"/>
      <c r="Q533" s="56" t="s">
        <v>27930</v>
      </c>
      <c r="R533" s="58"/>
      <c r="S533" s="57"/>
      <c r="T533"/>
    </row>
    <row r="534" spans="1:20" ht="51">
      <c r="A534" s="81" t="s">
        <v>10967</v>
      </c>
      <c r="B534" s="35">
        <v>533</v>
      </c>
      <c r="C534" s="41" t="s">
        <v>27618</v>
      </c>
      <c r="D534" s="87" t="s">
        <v>27619</v>
      </c>
      <c r="E534" s="61">
        <v>11</v>
      </c>
      <c r="F534" s="61">
        <v>40016024</v>
      </c>
      <c r="G534" s="41" t="s">
        <v>27245</v>
      </c>
      <c r="H534" s="41"/>
      <c r="I534" s="41" t="s">
        <v>27535</v>
      </c>
      <c r="J534" s="41"/>
      <c r="K534" s="41">
        <v>575</v>
      </c>
      <c r="L534" s="41" t="s">
        <v>27535</v>
      </c>
      <c r="M534" s="41">
        <v>720</v>
      </c>
      <c r="N534" s="41" t="s">
        <v>27245</v>
      </c>
      <c r="O534" s="41"/>
      <c r="P534" s="41"/>
      <c r="Q534" s="56" t="s">
        <v>27929</v>
      </c>
      <c r="R534" s="58"/>
      <c r="S534" s="57"/>
      <c r="T534"/>
    </row>
    <row r="535" spans="1:20" ht="51">
      <c r="A535" s="81" t="s">
        <v>10967</v>
      </c>
      <c r="B535" s="35">
        <v>534</v>
      </c>
      <c r="C535" s="41" t="s">
        <v>27616</v>
      </c>
      <c r="D535" s="87" t="s">
        <v>27617</v>
      </c>
      <c r="E535" s="61"/>
      <c r="F535" s="61"/>
      <c r="G535" s="41" t="s">
        <v>27211</v>
      </c>
      <c r="H535" s="41">
        <v>1</v>
      </c>
      <c r="I535" s="41" t="s">
        <v>27535</v>
      </c>
      <c r="J535" s="41"/>
      <c r="K535" s="41">
        <v>575</v>
      </c>
      <c r="L535" s="41" t="s">
        <v>27535</v>
      </c>
      <c r="M535" s="41">
        <v>737</v>
      </c>
      <c r="N535" s="41" t="s">
        <v>27211</v>
      </c>
      <c r="O535" s="41"/>
      <c r="P535" s="41"/>
      <c r="Q535" s="56" t="s">
        <v>27933</v>
      </c>
      <c r="R535" s="58"/>
      <c r="S535" s="57"/>
      <c r="T535"/>
    </row>
    <row r="536" spans="1:20" ht="51">
      <c r="A536" s="81" t="s">
        <v>10967</v>
      </c>
      <c r="B536" s="35">
        <v>535</v>
      </c>
      <c r="C536" s="41" t="s">
        <v>27614</v>
      </c>
      <c r="D536" s="87" t="s">
        <v>27615</v>
      </c>
      <c r="E536" s="61">
        <v>1</v>
      </c>
      <c r="F536" s="61">
        <v>42014028</v>
      </c>
      <c r="G536" s="41" t="s">
        <v>27616</v>
      </c>
      <c r="H536" s="41"/>
      <c r="I536" s="41"/>
      <c r="J536" s="41"/>
      <c r="K536" s="41">
        <v>534</v>
      </c>
      <c r="L536" s="41" t="s">
        <v>27616</v>
      </c>
      <c r="M536" s="41" t="s">
        <v>29321</v>
      </c>
      <c r="N536" s="41"/>
      <c r="O536" s="41"/>
      <c r="P536" s="41"/>
      <c r="Q536" s="82" t="s">
        <v>27956</v>
      </c>
      <c r="R536" s="58"/>
      <c r="S536" s="57"/>
      <c r="T536"/>
    </row>
    <row r="537" spans="1:20" ht="61.2">
      <c r="A537" s="81" t="s">
        <v>10967</v>
      </c>
      <c r="B537" s="35">
        <v>536</v>
      </c>
      <c r="C537" s="41" t="s">
        <v>27612</v>
      </c>
      <c r="D537" s="87" t="s">
        <v>27613</v>
      </c>
      <c r="E537" s="61">
        <v>9</v>
      </c>
      <c r="F537" s="61">
        <v>45008023</v>
      </c>
      <c r="G537" s="41" t="s">
        <v>27173</v>
      </c>
      <c r="H537" s="41"/>
      <c r="I537" s="41" t="s">
        <v>27535</v>
      </c>
      <c r="J537" s="41"/>
      <c r="K537" s="41">
        <v>575</v>
      </c>
      <c r="L537" s="41" t="s">
        <v>27535</v>
      </c>
      <c r="M537" s="41">
        <v>756</v>
      </c>
      <c r="N537" s="41" t="s">
        <v>27173</v>
      </c>
      <c r="O537" s="41"/>
      <c r="P537" s="41"/>
      <c r="Q537" s="82" t="s">
        <v>27956</v>
      </c>
      <c r="R537" s="58"/>
      <c r="S537" s="57"/>
      <c r="T537"/>
    </row>
    <row r="538" spans="1:20" ht="61.2">
      <c r="A538" s="81" t="s">
        <v>10967</v>
      </c>
      <c r="B538" s="35">
        <v>537</v>
      </c>
      <c r="C538" s="41" t="s">
        <v>27610</v>
      </c>
      <c r="D538" s="87" t="s">
        <v>27611</v>
      </c>
      <c r="E538" s="61">
        <v>34</v>
      </c>
      <c r="F538" s="61">
        <v>40006032</v>
      </c>
      <c r="G538" s="41" t="s">
        <v>20800</v>
      </c>
      <c r="H538" s="41">
        <v>1</v>
      </c>
      <c r="I538" s="41"/>
      <c r="J538" s="41"/>
      <c r="K538" s="41">
        <v>1</v>
      </c>
      <c r="L538" s="41" t="s">
        <v>3647</v>
      </c>
      <c r="M538" s="41">
        <v>3956</v>
      </c>
      <c r="N538" s="41" t="s">
        <v>20800</v>
      </c>
      <c r="O538" s="41"/>
      <c r="P538" s="41"/>
      <c r="Q538" s="56" t="s">
        <v>27930</v>
      </c>
      <c r="R538" s="58"/>
      <c r="S538" s="57"/>
      <c r="T538"/>
    </row>
    <row r="539" spans="1:20" ht="52.2">
      <c r="A539" s="81" t="s">
        <v>10967</v>
      </c>
      <c r="B539" s="35">
        <v>538</v>
      </c>
      <c r="C539" s="41" t="s">
        <v>27608</v>
      </c>
      <c r="D539" s="76" t="s">
        <v>27609</v>
      </c>
      <c r="E539" s="61">
        <v>3</v>
      </c>
      <c r="F539" s="61">
        <v>49005006</v>
      </c>
      <c r="G539" s="41"/>
      <c r="H539" s="41">
        <v>2</v>
      </c>
      <c r="I539" s="41"/>
      <c r="J539" s="41"/>
      <c r="K539" s="41"/>
      <c r="L539" s="41"/>
      <c r="M539" s="41"/>
      <c r="N539" s="41"/>
      <c r="O539" s="41"/>
      <c r="P539" s="41"/>
      <c r="Q539" s="56" t="s">
        <v>27929</v>
      </c>
      <c r="R539" s="58"/>
      <c r="S539" s="57"/>
      <c r="T539"/>
    </row>
    <row r="540" spans="1:20" ht="51">
      <c r="A540" s="81" t="s">
        <v>10967</v>
      </c>
      <c r="B540" s="35">
        <v>539</v>
      </c>
      <c r="C540" s="41" t="s">
        <v>27606</v>
      </c>
      <c r="D540" s="87" t="s">
        <v>27607</v>
      </c>
      <c r="E540" s="61">
        <v>7</v>
      </c>
      <c r="F540" s="61">
        <v>40013022</v>
      </c>
      <c r="G540" s="41" t="s">
        <v>27608</v>
      </c>
      <c r="H540" s="41">
        <v>1</v>
      </c>
      <c r="I540" s="41"/>
      <c r="J540" s="41"/>
      <c r="K540" s="41">
        <v>538</v>
      </c>
      <c r="L540" s="41" t="s">
        <v>27608</v>
      </c>
      <c r="M540" s="41" t="s">
        <v>29321</v>
      </c>
      <c r="N540" s="41"/>
      <c r="O540" s="41"/>
      <c r="P540" s="41"/>
      <c r="Q540" s="82" t="s">
        <v>27956</v>
      </c>
      <c r="R540" s="58"/>
      <c r="S540" s="57"/>
      <c r="T540"/>
    </row>
    <row r="541" spans="1:20" ht="51">
      <c r="A541" s="81" t="s">
        <v>10967</v>
      </c>
      <c r="B541" s="35">
        <v>540</v>
      </c>
      <c r="C541" s="41" t="s">
        <v>27604</v>
      </c>
      <c r="D541" s="87" t="s">
        <v>27605</v>
      </c>
      <c r="E541" s="61">
        <v>1</v>
      </c>
      <c r="F541" s="61">
        <v>58007003</v>
      </c>
      <c r="G541" s="41" t="s">
        <v>20788</v>
      </c>
      <c r="H541" s="41"/>
      <c r="I541" s="41"/>
      <c r="J541" s="41"/>
      <c r="K541" s="41">
        <v>1</v>
      </c>
      <c r="L541" s="41" t="s">
        <v>3647</v>
      </c>
      <c r="M541" s="41">
        <v>3962</v>
      </c>
      <c r="N541" s="41" t="s">
        <v>20788</v>
      </c>
      <c r="O541" s="41"/>
      <c r="P541" s="41"/>
      <c r="Q541" s="56" t="s">
        <v>27930</v>
      </c>
      <c r="R541" s="58"/>
      <c r="S541" s="57"/>
      <c r="T541"/>
    </row>
    <row r="542" spans="1:20" ht="51">
      <c r="A542" s="81" t="s">
        <v>10967</v>
      </c>
      <c r="B542" s="35">
        <v>541</v>
      </c>
      <c r="C542" s="41" t="s">
        <v>27602</v>
      </c>
      <c r="D542" s="87" t="s">
        <v>27603</v>
      </c>
      <c r="E542" s="61">
        <v>1</v>
      </c>
      <c r="F542" s="61">
        <v>58001003</v>
      </c>
      <c r="G542" s="41" t="s">
        <v>27033</v>
      </c>
      <c r="H542" s="41"/>
      <c r="I542" s="41" t="s">
        <v>27535</v>
      </c>
      <c r="J542" s="41"/>
      <c r="K542" s="41">
        <v>575</v>
      </c>
      <c r="L542" s="41" t="s">
        <v>27535</v>
      </c>
      <c r="M542" s="41">
        <v>826</v>
      </c>
      <c r="N542" s="41" t="s">
        <v>27033</v>
      </c>
      <c r="O542" s="41"/>
      <c r="P542" s="41"/>
      <c r="Q542" s="82" t="s">
        <v>27956</v>
      </c>
      <c r="R542" s="58"/>
      <c r="S542" s="57"/>
      <c r="T542"/>
    </row>
    <row r="543" spans="1:20" ht="51">
      <c r="A543" s="81" t="s">
        <v>10967</v>
      </c>
      <c r="B543" s="35">
        <v>542</v>
      </c>
      <c r="C543" s="41" t="s">
        <v>27600</v>
      </c>
      <c r="D543" s="87" t="s">
        <v>27601</v>
      </c>
      <c r="E543" s="61"/>
      <c r="F543" s="61"/>
      <c r="G543" s="41" t="s">
        <v>21592</v>
      </c>
      <c r="H543" s="41"/>
      <c r="I543" s="41" t="s">
        <v>27535</v>
      </c>
      <c r="J543" s="41"/>
      <c r="K543" s="41">
        <v>575</v>
      </c>
      <c r="L543" s="41" t="s">
        <v>27535</v>
      </c>
      <c r="M543" s="41">
        <v>1492</v>
      </c>
      <c r="N543" s="41" t="s">
        <v>21592</v>
      </c>
      <c r="O543" s="41"/>
      <c r="P543" s="41"/>
      <c r="Q543" s="56" t="s">
        <v>27929</v>
      </c>
      <c r="R543" s="58"/>
      <c r="S543" s="57"/>
      <c r="T543"/>
    </row>
    <row r="544" spans="1:20" ht="51">
      <c r="A544" s="81" t="s">
        <v>10967</v>
      </c>
      <c r="B544" s="35">
        <v>543</v>
      </c>
      <c r="C544" s="41" t="s">
        <v>27598</v>
      </c>
      <c r="D544" s="87" t="s">
        <v>27599</v>
      </c>
      <c r="E544" s="61">
        <v>7</v>
      </c>
      <c r="F544" s="61">
        <v>45011030</v>
      </c>
      <c r="G544" s="41" t="s">
        <v>27594</v>
      </c>
      <c r="H544" s="41"/>
      <c r="I544" s="41"/>
      <c r="J544" s="41"/>
      <c r="K544" s="41">
        <v>545</v>
      </c>
      <c r="L544" s="41" t="s">
        <v>27594</v>
      </c>
      <c r="M544" s="41" t="s">
        <v>29321</v>
      </c>
      <c r="N544" s="41"/>
      <c r="O544" s="41"/>
      <c r="P544" s="41"/>
      <c r="Q544" s="82" t="s">
        <v>27956</v>
      </c>
      <c r="R544" s="58"/>
      <c r="S544" s="57"/>
      <c r="T544"/>
    </row>
    <row r="545" spans="1:20" ht="51">
      <c r="A545" s="81" t="s">
        <v>10967</v>
      </c>
      <c r="B545" s="35">
        <v>544</v>
      </c>
      <c r="C545" s="41" t="s">
        <v>27596</v>
      </c>
      <c r="D545" s="87" t="s">
        <v>27597</v>
      </c>
      <c r="E545" s="61">
        <v>14</v>
      </c>
      <c r="F545" s="61">
        <v>43003036</v>
      </c>
      <c r="G545" s="41" t="s">
        <v>27594</v>
      </c>
      <c r="H545" s="41"/>
      <c r="I545" s="41"/>
      <c r="J545" s="41"/>
      <c r="K545" s="41">
        <v>545</v>
      </c>
      <c r="L545" s="41" t="s">
        <v>27594</v>
      </c>
      <c r="M545" s="41" t="s">
        <v>29321</v>
      </c>
      <c r="N545" s="41"/>
      <c r="O545" s="41"/>
      <c r="P545" s="41"/>
      <c r="Q545" s="56" t="s">
        <v>27929</v>
      </c>
      <c r="R545" s="58"/>
      <c r="S545" s="57"/>
      <c r="T545"/>
    </row>
    <row r="546" spans="1:20" ht="51">
      <c r="A546" s="81" t="s">
        <v>10967</v>
      </c>
      <c r="B546" s="35">
        <v>545</v>
      </c>
      <c r="C546" s="41" t="s">
        <v>27594</v>
      </c>
      <c r="D546" s="87" t="s">
        <v>27595</v>
      </c>
      <c r="E546" s="61">
        <v>6</v>
      </c>
      <c r="F546" s="61">
        <v>42001017</v>
      </c>
      <c r="G546" s="72" t="s">
        <v>20748</v>
      </c>
      <c r="H546" s="41">
        <v>2</v>
      </c>
      <c r="I546" s="41"/>
      <c r="J546" s="41"/>
      <c r="K546" s="41">
        <v>1</v>
      </c>
      <c r="L546" s="41" t="s">
        <v>3647</v>
      </c>
      <c r="M546" s="41">
        <v>3982</v>
      </c>
      <c r="N546" s="41" t="s">
        <v>20748</v>
      </c>
      <c r="O546" s="41"/>
      <c r="P546" s="41"/>
      <c r="Q546" s="56" t="s">
        <v>27930</v>
      </c>
      <c r="R546" s="58"/>
      <c r="S546" s="57"/>
      <c r="T546"/>
    </row>
    <row r="547" spans="1:20" ht="52.2">
      <c r="A547" s="81" t="s">
        <v>10967</v>
      </c>
      <c r="B547" s="35">
        <v>546</v>
      </c>
      <c r="C547" s="41" t="s">
        <v>27592</v>
      </c>
      <c r="D547" s="76" t="s">
        <v>27593</v>
      </c>
      <c r="E547" s="61">
        <v>2</v>
      </c>
      <c r="F547" s="61">
        <v>44004017</v>
      </c>
      <c r="G547" s="41"/>
      <c r="H547" s="41">
        <v>2</v>
      </c>
      <c r="I547" s="41"/>
      <c r="J547" s="41"/>
      <c r="K547" s="41"/>
      <c r="L547" s="41"/>
      <c r="M547" s="41"/>
      <c r="N547" s="41"/>
      <c r="O547" s="41"/>
      <c r="P547" s="41"/>
      <c r="Q547" s="56" t="s">
        <v>27929</v>
      </c>
      <c r="R547" s="58"/>
      <c r="S547" s="57"/>
      <c r="T547"/>
    </row>
    <row r="548" spans="1:20" ht="51">
      <c r="A548" s="81" t="s">
        <v>10967</v>
      </c>
      <c r="B548" s="35">
        <v>547</v>
      </c>
      <c r="C548" s="41" t="s">
        <v>27590</v>
      </c>
      <c r="D548" s="87" t="s">
        <v>27591</v>
      </c>
      <c r="E548" s="61">
        <v>3</v>
      </c>
      <c r="F548" s="61">
        <v>44004029</v>
      </c>
      <c r="G548" s="41" t="s">
        <v>27592</v>
      </c>
      <c r="H548" s="41"/>
      <c r="I548" s="41"/>
      <c r="J548" s="41"/>
      <c r="K548" s="41">
        <v>546</v>
      </c>
      <c r="L548" s="41" t="s">
        <v>27592</v>
      </c>
      <c r="M548" s="41" t="s">
        <v>29321</v>
      </c>
      <c r="N548" s="41"/>
      <c r="O548" s="41"/>
      <c r="P548" s="41"/>
      <c r="Q548" s="82" t="s">
        <v>27956</v>
      </c>
      <c r="R548" s="58"/>
      <c r="S548" s="57"/>
      <c r="T548"/>
    </row>
    <row r="549" spans="1:20" ht="61.2">
      <c r="A549" s="81" t="s">
        <v>10967</v>
      </c>
      <c r="B549" s="35">
        <v>548</v>
      </c>
      <c r="C549" s="41" t="s">
        <v>27587</v>
      </c>
      <c r="D549" s="87" t="s">
        <v>27589</v>
      </c>
      <c r="E549" s="61">
        <v>7</v>
      </c>
      <c r="F549" s="61">
        <v>46005003</v>
      </c>
      <c r="G549" s="41" t="s">
        <v>21627</v>
      </c>
      <c r="H549" s="41">
        <v>1</v>
      </c>
      <c r="I549" s="41" t="s">
        <v>27535</v>
      </c>
      <c r="J549" s="41"/>
      <c r="K549" s="41">
        <v>575</v>
      </c>
      <c r="L549" s="41" t="s">
        <v>27535</v>
      </c>
      <c r="M549" s="41">
        <v>1510</v>
      </c>
      <c r="N549" s="41" t="s">
        <v>21627</v>
      </c>
      <c r="O549" s="41"/>
      <c r="P549" s="41"/>
      <c r="Q549" s="56" t="s">
        <v>27929</v>
      </c>
      <c r="R549" s="58"/>
      <c r="S549" s="57"/>
      <c r="T549"/>
    </row>
    <row r="550" spans="1:20" ht="61.2">
      <c r="A550" s="81" t="s">
        <v>10967</v>
      </c>
      <c r="B550" s="35">
        <v>549</v>
      </c>
      <c r="C550" s="41" t="s">
        <v>27587</v>
      </c>
      <c r="D550" s="87" t="s">
        <v>27588</v>
      </c>
      <c r="E550" s="61">
        <v>1</v>
      </c>
      <c r="F550" s="61">
        <v>44017010</v>
      </c>
      <c r="G550" s="41" t="s">
        <v>21627</v>
      </c>
      <c r="H550" s="41">
        <v>1</v>
      </c>
      <c r="I550" s="41" t="s">
        <v>27535</v>
      </c>
      <c r="J550" s="41"/>
      <c r="K550" s="41">
        <v>575</v>
      </c>
      <c r="L550" s="41" t="s">
        <v>27535</v>
      </c>
      <c r="M550" s="41">
        <v>1510</v>
      </c>
      <c r="N550" s="41" t="s">
        <v>21627</v>
      </c>
      <c r="O550" s="41"/>
      <c r="P550" s="41"/>
      <c r="Q550" s="56" t="s">
        <v>27929</v>
      </c>
      <c r="R550" s="58"/>
      <c r="S550" s="57"/>
      <c r="T550"/>
    </row>
    <row r="551" spans="1:20" ht="51">
      <c r="A551" s="81" t="s">
        <v>10967</v>
      </c>
      <c r="B551" s="35">
        <v>550</v>
      </c>
      <c r="C551" s="41" t="s">
        <v>27585</v>
      </c>
      <c r="D551" s="87" t="s">
        <v>27586</v>
      </c>
      <c r="E551" s="61">
        <v>1</v>
      </c>
      <c r="F551" s="61">
        <v>47004002</v>
      </c>
      <c r="G551" s="41" t="s">
        <v>24984</v>
      </c>
      <c r="H551" s="41"/>
      <c r="I551" s="41" t="s">
        <v>27535</v>
      </c>
      <c r="J551" s="41"/>
      <c r="K551" s="41">
        <v>575</v>
      </c>
      <c r="L551" s="41" t="s">
        <v>27535</v>
      </c>
      <c r="M551" s="41">
        <v>2036</v>
      </c>
      <c r="N551" s="41" t="s">
        <v>24984</v>
      </c>
      <c r="O551" s="41"/>
      <c r="P551" s="41"/>
      <c r="Q551" s="56" t="s">
        <v>27929</v>
      </c>
      <c r="R551" s="58"/>
      <c r="S551" s="57"/>
      <c r="T551"/>
    </row>
    <row r="552" spans="1:20" ht="51">
      <c r="A552" s="81" t="s">
        <v>10967</v>
      </c>
      <c r="B552" s="35">
        <v>551</v>
      </c>
      <c r="C552" s="41" t="s">
        <v>27583</v>
      </c>
      <c r="D552" s="87" t="s">
        <v>27584</v>
      </c>
      <c r="E552" s="61">
        <v>1</v>
      </c>
      <c r="F552" s="61">
        <v>59001013</v>
      </c>
      <c r="G552" s="41" t="s">
        <v>20738</v>
      </c>
      <c r="H552" s="41"/>
      <c r="I552" s="41"/>
      <c r="J552" s="41"/>
      <c r="K552" s="41">
        <v>1</v>
      </c>
      <c r="L552" s="41" t="s">
        <v>3647</v>
      </c>
      <c r="M552" s="41">
        <v>3987</v>
      </c>
      <c r="N552" s="41" t="s">
        <v>20738</v>
      </c>
      <c r="O552" s="41"/>
      <c r="P552" s="41"/>
      <c r="Q552" s="56" t="s">
        <v>27930</v>
      </c>
      <c r="R552" s="58"/>
      <c r="S552" s="57"/>
      <c r="T552"/>
    </row>
    <row r="553" spans="1:20" ht="51">
      <c r="A553" s="81" t="s">
        <v>10967</v>
      </c>
      <c r="B553" s="35">
        <v>552</v>
      </c>
      <c r="C553" s="41" t="s">
        <v>27581</v>
      </c>
      <c r="D553" s="87" t="s">
        <v>27582</v>
      </c>
      <c r="E553" s="61">
        <v>1</v>
      </c>
      <c r="F553" s="61">
        <v>58005013</v>
      </c>
      <c r="G553" s="41" t="s">
        <v>20744</v>
      </c>
      <c r="H553" s="41"/>
      <c r="I553" s="41"/>
      <c r="J553" s="41"/>
      <c r="K553" s="41">
        <v>1</v>
      </c>
      <c r="L553" s="41" t="s">
        <v>3647</v>
      </c>
      <c r="M553" s="41">
        <v>3984</v>
      </c>
      <c r="N553" s="41" t="s">
        <v>20744</v>
      </c>
      <c r="O553" s="41"/>
      <c r="P553" s="41"/>
      <c r="Q553" s="56" t="s">
        <v>27930</v>
      </c>
      <c r="R553" s="58"/>
      <c r="S553" s="57"/>
      <c r="T553"/>
    </row>
    <row r="554" spans="1:20" ht="51">
      <c r="A554" s="81" t="s">
        <v>10967</v>
      </c>
      <c r="B554" s="35">
        <v>553</v>
      </c>
      <c r="C554" s="41" t="s">
        <v>27579</v>
      </c>
      <c r="D554" s="87" t="s">
        <v>27580</v>
      </c>
      <c r="E554" s="61">
        <v>8</v>
      </c>
      <c r="F554" s="61">
        <v>45008019</v>
      </c>
      <c r="G554" s="41" t="s">
        <v>21709</v>
      </c>
      <c r="H554" s="41"/>
      <c r="I554" s="41" t="s">
        <v>27535</v>
      </c>
      <c r="J554" s="41"/>
      <c r="K554" s="41">
        <v>575</v>
      </c>
      <c r="L554" s="41" t="s">
        <v>27535</v>
      </c>
      <c r="M554" s="41">
        <v>1551</v>
      </c>
      <c r="N554" s="41" t="s">
        <v>21709</v>
      </c>
      <c r="O554" s="41"/>
      <c r="P554" s="41"/>
      <c r="Q554" s="56" t="s">
        <v>27929</v>
      </c>
      <c r="R554" s="58"/>
      <c r="S554" s="57"/>
      <c r="T554"/>
    </row>
    <row r="555" spans="1:20" ht="61.2">
      <c r="A555" s="81" t="s">
        <v>10967</v>
      </c>
      <c r="B555" s="35">
        <v>554</v>
      </c>
      <c r="C555" s="41" t="s">
        <v>27577</v>
      </c>
      <c r="D555" s="87" t="s">
        <v>27578</v>
      </c>
      <c r="E555" s="61">
        <v>2</v>
      </c>
      <c r="F555" s="61">
        <v>51002015</v>
      </c>
      <c r="G555" s="41" t="s">
        <v>21731</v>
      </c>
      <c r="H555" s="41">
        <v>1</v>
      </c>
      <c r="I555" s="41" t="s">
        <v>27535</v>
      </c>
      <c r="J555" s="41"/>
      <c r="K555" s="41">
        <v>575</v>
      </c>
      <c r="L555" s="41" t="s">
        <v>27535</v>
      </c>
      <c r="M555" s="41">
        <v>1562</v>
      </c>
      <c r="N555" s="41" t="s">
        <v>21731</v>
      </c>
      <c r="O555" s="41"/>
      <c r="P555" s="41"/>
      <c r="Q555" s="56" t="s">
        <v>27929</v>
      </c>
      <c r="R555" s="58"/>
      <c r="S555" s="57"/>
      <c r="T555"/>
    </row>
    <row r="556" spans="1:20" ht="51">
      <c r="A556" s="81" t="s">
        <v>10967</v>
      </c>
      <c r="B556" s="35">
        <v>555</v>
      </c>
      <c r="C556" s="41" t="s">
        <v>27575</v>
      </c>
      <c r="D556" s="87" t="s">
        <v>27576</v>
      </c>
      <c r="E556" s="61">
        <v>1</v>
      </c>
      <c r="F556" s="61">
        <v>51002011</v>
      </c>
      <c r="G556" s="41" t="s">
        <v>27577</v>
      </c>
      <c r="H556" s="41"/>
      <c r="I556" s="41"/>
      <c r="J556" s="41"/>
      <c r="K556" s="41">
        <v>554</v>
      </c>
      <c r="L556" s="41" t="s">
        <v>27577</v>
      </c>
      <c r="M556" s="41" t="s">
        <v>29321</v>
      </c>
      <c r="N556" s="41"/>
      <c r="O556" s="41"/>
      <c r="P556" s="41"/>
      <c r="Q556" s="82" t="s">
        <v>27956</v>
      </c>
      <c r="R556" s="58"/>
      <c r="S556" s="57"/>
      <c r="T556"/>
    </row>
    <row r="557" spans="1:20" ht="51">
      <c r="A557" s="81" t="s">
        <v>10967</v>
      </c>
      <c r="B557" s="35">
        <v>556</v>
      </c>
      <c r="C557" s="41" t="s">
        <v>27573</v>
      </c>
      <c r="D557" s="87" t="s">
        <v>27574</v>
      </c>
      <c r="E557" s="61">
        <v>1</v>
      </c>
      <c r="F557" s="61">
        <v>44018016</v>
      </c>
      <c r="G557" s="41" t="s">
        <v>21893</v>
      </c>
      <c r="H557" s="41"/>
      <c r="I557" s="41" t="s">
        <v>27535</v>
      </c>
      <c r="J557" s="41"/>
      <c r="K557" s="41">
        <v>575</v>
      </c>
      <c r="L557" s="41" t="s">
        <v>27535</v>
      </c>
      <c r="M557" s="41">
        <v>1643</v>
      </c>
      <c r="N557" s="41" t="s">
        <v>21893</v>
      </c>
      <c r="O557" s="41"/>
      <c r="P557" s="41"/>
      <c r="Q557" s="56" t="s">
        <v>27929</v>
      </c>
      <c r="R557" s="58"/>
      <c r="S557" s="57"/>
      <c r="T557"/>
    </row>
    <row r="558" spans="1:20" ht="61.2">
      <c r="A558" s="81" t="s">
        <v>10967</v>
      </c>
      <c r="B558" s="35">
        <v>557</v>
      </c>
      <c r="C558" s="41" t="s">
        <v>27571</v>
      </c>
      <c r="D558" s="87" t="s">
        <v>27572</v>
      </c>
      <c r="E558" s="61">
        <v>1</v>
      </c>
      <c r="F558" s="61">
        <v>44019027</v>
      </c>
      <c r="G558" s="41" t="s">
        <v>21909</v>
      </c>
      <c r="H558" s="41"/>
      <c r="I558" s="41" t="s">
        <v>27535</v>
      </c>
      <c r="J558" s="41"/>
      <c r="K558" s="41">
        <v>575</v>
      </c>
      <c r="L558" s="41" t="s">
        <v>27535</v>
      </c>
      <c r="M558" s="41">
        <v>1651</v>
      </c>
      <c r="N558" s="41" t="s">
        <v>21909</v>
      </c>
      <c r="O558" s="41"/>
      <c r="P558" s="41"/>
      <c r="Q558" s="82" t="s">
        <v>27956</v>
      </c>
      <c r="R558" s="58"/>
      <c r="S558" s="57"/>
      <c r="T558"/>
    </row>
    <row r="559" spans="1:20" ht="51">
      <c r="A559" s="81" t="s">
        <v>10967</v>
      </c>
      <c r="B559" s="35">
        <v>558</v>
      </c>
      <c r="C559" s="41" t="s">
        <v>27569</v>
      </c>
      <c r="D559" s="87" t="s">
        <v>27570</v>
      </c>
      <c r="E559" s="61">
        <v>1</v>
      </c>
      <c r="F559" s="61">
        <v>46007022</v>
      </c>
      <c r="G559" s="41" t="s">
        <v>17856</v>
      </c>
      <c r="H559" s="41"/>
      <c r="I559" s="41" t="s">
        <v>27535</v>
      </c>
      <c r="J559" s="41"/>
      <c r="K559" s="41">
        <v>575</v>
      </c>
      <c r="L559" s="41" t="s">
        <v>27535</v>
      </c>
      <c r="M559" s="41">
        <v>1658</v>
      </c>
      <c r="N559" s="41" t="s">
        <v>17856</v>
      </c>
      <c r="O559" s="41"/>
      <c r="P559" s="41"/>
      <c r="Q559" s="82" t="s">
        <v>27956</v>
      </c>
      <c r="R559" s="58"/>
      <c r="S559" s="57"/>
      <c r="T559"/>
    </row>
    <row r="560" spans="1:20" ht="42">
      <c r="A560" s="81" t="s">
        <v>10967</v>
      </c>
      <c r="B560" s="35">
        <v>559</v>
      </c>
      <c r="C560" s="41" t="s">
        <v>27567</v>
      </c>
      <c r="D560" s="76" t="s">
        <v>27568</v>
      </c>
      <c r="E560" s="61">
        <v>1</v>
      </c>
      <c r="F560" s="61">
        <v>45016010</v>
      </c>
      <c r="G560" s="41"/>
      <c r="H560" s="41"/>
      <c r="I560" s="41"/>
      <c r="J560" s="41"/>
      <c r="K560" s="41"/>
      <c r="L560" s="41"/>
      <c r="M560" s="41"/>
      <c r="N560" s="41"/>
      <c r="O560" s="41"/>
      <c r="P560" s="41"/>
      <c r="Q560" s="56" t="s">
        <v>27958</v>
      </c>
      <c r="R560" s="58"/>
      <c r="S560" s="57"/>
      <c r="T560"/>
    </row>
    <row r="561" spans="1:20" ht="51">
      <c r="A561" s="81" t="s">
        <v>10967</v>
      </c>
      <c r="B561" s="35">
        <v>560</v>
      </c>
      <c r="C561" s="41" t="s">
        <v>27565</v>
      </c>
      <c r="D561" s="87" t="s">
        <v>27566</v>
      </c>
      <c r="E561" s="61">
        <v>1</v>
      </c>
      <c r="F561" s="61">
        <v>42006035</v>
      </c>
      <c r="G561" s="41" t="s">
        <v>17898</v>
      </c>
      <c r="H561" s="41"/>
      <c r="I561" s="41" t="s">
        <v>27535</v>
      </c>
      <c r="J561" s="41"/>
      <c r="K561" s="41">
        <v>575</v>
      </c>
      <c r="L561" s="41" t="s">
        <v>27535</v>
      </c>
      <c r="M561" s="41">
        <v>1679</v>
      </c>
      <c r="N561" s="41" t="s">
        <v>17898</v>
      </c>
      <c r="O561" s="41"/>
      <c r="P561" s="41"/>
      <c r="Q561" s="56" t="s">
        <v>27929</v>
      </c>
      <c r="R561" s="58"/>
      <c r="S561" s="57"/>
      <c r="T561"/>
    </row>
    <row r="562" spans="1:20" ht="51">
      <c r="A562" s="81" t="s">
        <v>10967</v>
      </c>
      <c r="B562" s="35">
        <v>561</v>
      </c>
      <c r="C562" s="41" t="s">
        <v>27563</v>
      </c>
      <c r="D562" s="87" t="s">
        <v>27564</v>
      </c>
      <c r="E562" s="61">
        <v>5</v>
      </c>
      <c r="F562" s="61">
        <v>40027024</v>
      </c>
      <c r="G562" s="41" t="s">
        <v>17990</v>
      </c>
      <c r="H562" s="41"/>
      <c r="I562" s="41" t="s">
        <v>27535</v>
      </c>
      <c r="J562" s="41"/>
      <c r="K562" s="41">
        <v>575</v>
      </c>
      <c r="L562" s="41" t="s">
        <v>27535</v>
      </c>
      <c r="M562" s="41">
        <v>1725</v>
      </c>
      <c r="N562" s="41" t="s">
        <v>17990</v>
      </c>
      <c r="O562" s="41"/>
      <c r="P562" s="41"/>
      <c r="Q562" s="56" t="s">
        <v>27933</v>
      </c>
      <c r="R562" s="58"/>
      <c r="S562" s="57"/>
      <c r="T562"/>
    </row>
    <row r="563" spans="1:20" ht="61.2">
      <c r="A563" s="81" t="s">
        <v>10967</v>
      </c>
      <c r="B563" s="35">
        <v>562</v>
      </c>
      <c r="C563" s="41" t="s">
        <v>27561</v>
      </c>
      <c r="D563" s="87" t="s">
        <v>27562</v>
      </c>
      <c r="E563" s="61">
        <v>1</v>
      </c>
      <c r="F563" s="61">
        <v>54001004</v>
      </c>
      <c r="G563" s="41" t="s">
        <v>20696</v>
      </c>
      <c r="H563" s="41"/>
      <c r="I563" s="41"/>
      <c r="J563" s="41"/>
      <c r="K563" s="41">
        <v>1</v>
      </c>
      <c r="L563" s="41" t="s">
        <v>3647</v>
      </c>
      <c r="M563" s="41">
        <v>4008</v>
      </c>
      <c r="N563" s="41" t="s">
        <v>20696</v>
      </c>
      <c r="O563" s="41"/>
      <c r="P563" s="41"/>
      <c r="Q563" s="56" t="s">
        <v>27930</v>
      </c>
      <c r="R563" s="58"/>
      <c r="S563" s="57"/>
      <c r="T563"/>
    </row>
    <row r="564" spans="1:20" ht="71.400000000000006">
      <c r="A564" s="81" t="s">
        <v>10967</v>
      </c>
      <c r="B564" s="35">
        <v>563</v>
      </c>
      <c r="C564" s="41" t="s">
        <v>27559</v>
      </c>
      <c r="D564" s="87" t="s">
        <v>27560</v>
      </c>
      <c r="E564" s="61">
        <v>1</v>
      </c>
      <c r="F564" s="61">
        <v>46007035</v>
      </c>
      <c r="G564" s="41" t="s">
        <v>20614</v>
      </c>
      <c r="H564" s="41"/>
      <c r="I564" s="41"/>
      <c r="J564" s="41"/>
      <c r="K564" s="41">
        <v>1</v>
      </c>
      <c r="L564" s="41" t="s">
        <v>3647</v>
      </c>
      <c r="M564" s="41">
        <v>4049</v>
      </c>
      <c r="N564" s="41" t="s">
        <v>20614</v>
      </c>
      <c r="O564" s="41"/>
      <c r="P564" s="41"/>
      <c r="Q564" s="56" t="s">
        <v>27933</v>
      </c>
      <c r="R564" s="58"/>
      <c r="S564" s="57"/>
      <c r="T564"/>
    </row>
    <row r="565" spans="1:20" ht="61.2">
      <c r="A565" s="81" t="s">
        <v>10967</v>
      </c>
      <c r="B565" s="35">
        <v>564</v>
      </c>
      <c r="C565" s="41" t="s">
        <v>27557</v>
      </c>
      <c r="D565" s="87" t="s">
        <v>27558</v>
      </c>
      <c r="E565" s="61">
        <v>1</v>
      </c>
      <c r="F565" s="61">
        <v>44007051</v>
      </c>
      <c r="G565" s="41" t="s">
        <v>20594</v>
      </c>
      <c r="H565" s="41"/>
      <c r="I565" s="41"/>
      <c r="J565" s="41"/>
      <c r="K565" s="41">
        <v>1</v>
      </c>
      <c r="L565" s="41" t="s">
        <v>3647</v>
      </c>
      <c r="M565" s="41">
        <v>4059</v>
      </c>
      <c r="N565" s="41" t="s">
        <v>20594</v>
      </c>
      <c r="O565" s="41"/>
      <c r="P565" s="41"/>
      <c r="Q565" s="56" t="s">
        <v>27930</v>
      </c>
      <c r="R565" s="58"/>
      <c r="S565" s="57"/>
      <c r="T565"/>
    </row>
    <row r="566" spans="1:20" ht="81.599999999999994">
      <c r="A566" s="81" t="s">
        <v>10967</v>
      </c>
      <c r="B566" s="35">
        <v>565</v>
      </c>
      <c r="C566" s="41" t="s">
        <v>27555</v>
      </c>
      <c r="D566" s="87" t="s">
        <v>27556</v>
      </c>
      <c r="E566" s="61">
        <v>117</v>
      </c>
      <c r="F566" s="61">
        <v>40002022</v>
      </c>
      <c r="G566" s="41" t="s">
        <v>24928</v>
      </c>
      <c r="H566" s="41"/>
      <c r="I566" s="41" t="s">
        <v>27535</v>
      </c>
      <c r="J566" s="41"/>
      <c r="K566" s="41">
        <v>575</v>
      </c>
      <c r="L566" s="41" t="s">
        <v>27535</v>
      </c>
      <c r="M566" s="41">
        <v>2064</v>
      </c>
      <c r="N566" s="41" t="s">
        <v>24928</v>
      </c>
      <c r="O566" s="41"/>
      <c r="P566" s="41"/>
      <c r="Q566" s="56" t="s">
        <v>27929</v>
      </c>
      <c r="R566" s="58"/>
      <c r="S566" s="57"/>
      <c r="T566"/>
    </row>
    <row r="567" spans="1:20" ht="51">
      <c r="A567" s="81" t="s">
        <v>10967</v>
      </c>
      <c r="B567" s="35">
        <v>566</v>
      </c>
      <c r="C567" s="41" t="s">
        <v>27553</v>
      </c>
      <c r="D567" s="87" t="s">
        <v>27554</v>
      </c>
      <c r="E567" s="61">
        <v>1</v>
      </c>
      <c r="F567" s="61">
        <v>41014041</v>
      </c>
      <c r="G567" s="41" t="s">
        <v>27548</v>
      </c>
      <c r="H567" s="41"/>
      <c r="I567" s="41"/>
      <c r="J567" s="41"/>
      <c r="K567" s="41">
        <v>568</v>
      </c>
      <c r="L567" s="41" t="s">
        <v>27548</v>
      </c>
      <c r="M567" s="41" t="s">
        <v>29321</v>
      </c>
      <c r="N567" s="41"/>
      <c r="O567" s="41"/>
      <c r="P567" s="41"/>
      <c r="Q567" s="56" t="s">
        <v>27929</v>
      </c>
      <c r="R567" s="58"/>
      <c r="S567" s="57"/>
      <c r="T567"/>
    </row>
    <row r="568" spans="1:20" ht="51">
      <c r="A568" s="81" t="s">
        <v>10967</v>
      </c>
      <c r="B568" s="35">
        <v>567</v>
      </c>
      <c r="C568" s="41" t="s">
        <v>27551</v>
      </c>
      <c r="D568" s="87" t="s">
        <v>27552</v>
      </c>
      <c r="E568" s="61">
        <v>6</v>
      </c>
      <c r="F568" s="61">
        <v>44015020</v>
      </c>
      <c r="G568" s="41" t="s">
        <v>27548</v>
      </c>
      <c r="H568" s="41"/>
      <c r="I568" s="41"/>
      <c r="J568" s="41"/>
      <c r="K568" s="41">
        <v>568</v>
      </c>
      <c r="L568" s="41" t="s">
        <v>27548</v>
      </c>
      <c r="M568" s="41" t="s">
        <v>29321</v>
      </c>
      <c r="N568" s="41"/>
      <c r="O568" s="41"/>
      <c r="P568" s="41"/>
      <c r="Q568" s="56" t="s">
        <v>27929</v>
      </c>
      <c r="R568" s="58"/>
      <c r="S568" s="57"/>
      <c r="T568"/>
    </row>
    <row r="569" spans="1:20" ht="71.400000000000006">
      <c r="A569" s="81" t="s">
        <v>10967</v>
      </c>
      <c r="B569" s="35">
        <v>568</v>
      </c>
      <c r="C569" s="41" t="s">
        <v>27548</v>
      </c>
      <c r="D569" s="87" t="s">
        <v>27550</v>
      </c>
      <c r="E569" s="61">
        <v>12</v>
      </c>
      <c r="F569" s="61">
        <v>40006002</v>
      </c>
      <c r="G569" s="41" t="s">
        <v>24672</v>
      </c>
      <c r="H569" s="41">
        <v>2</v>
      </c>
      <c r="I569" s="41" t="s">
        <v>27535</v>
      </c>
      <c r="J569" s="41"/>
      <c r="K569" s="41">
        <v>575</v>
      </c>
      <c r="L569" s="41" t="s">
        <v>27535</v>
      </c>
      <c r="M569" s="41">
        <v>2192</v>
      </c>
      <c r="N569" s="41" t="s">
        <v>24672</v>
      </c>
      <c r="O569" s="41"/>
      <c r="P569" s="41"/>
      <c r="Q569" s="56" t="s">
        <v>27929</v>
      </c>
      <c r="R569" s="58"/>
      <c r="S569" s="57"/>
      <c r="T569"/>
    </row>
    <row r="570" spans="1:20" ht="71.400000000000006">
      <c r="A570" s="81" t="s">
        <v>10967</v>
      </c>
      <c r="B570" s="35">
        <v>569</v>
      </c>
      <c r="C570" s="41" t="s">
        <v>27547</v>
      </c>
      <c r="D570" s="87" t="s">
        <v>27549</v>
      </c>
      <c r="E570" s="61">
        <v>8</v>
      </c>
      <c r="F570" s="61">
        <v>41016011</v>
      </c>
      <c r="G570" s="41" t="s">
        <v>27543</v>
      </c>
      <c r="H570" s="41"/>
      <c r="I570" s="41"/>
      <c r="J570" s="41"/>
      <c r="K570" s="41">
        <v>571</v>
      </c>
      <c r="L570" s="41" t="s">
        <v>27543</v>
      </c>
      <c r="M570" s="41" t="s">
        <v>29321</v>
      </c>
      <c r="N570" s="41"/>
      <c r="O570" s="41"/>
      <c r="P570" s="41"/>
      <c r="Q570" s="56" t="s">
        <v>27929</v>
      </c>
      <c r="R570" s="58"/>
      <c r="S570" s="57"/>
      <c r="T570"/>
    </row>
    <row r="571" spans="1:20" ht="71.400000000000006">
      <c r="A571" s="81" t="s">
        <v>10967</v>
      </c>
      <c r="B571" s="35">
        <v>570</v>
      </c>
      <c r="C571" s="41" t="s">
        <v>27545</v>
      </c>
      <c r="D571" s="87" t="s">
        <v>27546</v>
      </c>
      <c r="E571" s="61">
        <v>11</v>
      </c>
      <c r="F571" s="61">
        <v>40013058</v>
      </c>
      <c r="G571" s="41" t="s">
        <v>27543</v>
      </c>
      <c r="H571" s="41"/>
      <c r="I571" s="41"/>
      <c r="J571" s="41"/>
      <c r="K571" s="41">
        <v>571</v>
      </c>
      <c r="L571" s="41" t="s">
        <v>27543</v>
      </c>
      <c r="M571" s="41" t="s">
        <v>29321</v>
      </c>
      <c r="N571" s="41"/>
      <c r="O571" s="41"/>
      <c r="P571" s="41"/>
      <c r="Q571" s="82" t="s">
        <v>27956</v>
      </c>
      <c r="R571" s="58"/>
      <c r="S571" s="57"/>
      <c r="T571"/>
    </row>
    <row r="572" spans="1:20" ht="71.400000000000006">
      <c r="A572" s="81" t="s">
        <v>10967</v>
      </c>
      <c r="B572" s="35">
        <v>571</v>
      </c>
      <c r="C572" s="41" t="s">
        <v>27543</v>
      </c>
      <c r="D572" s="87" t="s">
        <v>27544</v>
      </c>
      <c r="E572" s="61">
        <v>23</v>
      </c>
      <c r="F572" s="61">
        <v>40017017</v>
      </c>
      <c r="G572" s="41" t="s">
        <v>20506</v>
      </c>
      <c r="H572" s="41">
        <v>2</v>
      </c>
      <c r="I572" s="41"/>
      <c r="J572" s="41"/>
      <c r="K572" s="41">
        <v>1</v>
      </c>
      <c r="L572" s="41" t="s">
        <v>3647</v>
      </c>
      <c r="M572" s="41">
        <v>4103</v>
      </c>
      <c r="N572" s="41" t="s">
        <v>20506</v>
      </c>
      <c r="O572" s="41"/>
      <c r="P572" s="41"/>
      <c r="Q572" s="56" t="s">
        <v>27930</v>
      </c>
      <c r="R572" s="58"/>
      <c r="S572" s="57"/>
      <c r="T572"/>
    </row>
    <row r="573" spans="1:20" ht="71.400000000000006">
      <c r="A573" s="81" t="s">
        <v>10967</v>
      </c>
      <c r="B573" s="35">
        <v>572</v>
      </c>
      <c r="C573" s="41" t="s">
        <v>27541</v>
      </c>
      <c r="D573" s="87" t="s">
        <v>27542</v>
      </c>
      <c r="E573" s="61">
        <v>8</v>
      </c>
      <c r="F573" s="61">
        <v>45012008</v>
      </c>
      <c r="G573" s="41" t="s">
        <v>27539</v>
      </c>
      <c r="H573" s="41">
        <v>1</v>
      </c>
      <c r="I573" s="41"/>
      <c r="J573" s="41"/>
      <c r="K573" s="41">
        <v>573</v>
      </c>
      <c r="L573" s="41" t="s">
        <v>27539</v>
      </c>
      <c r="M573" s="41" t="s">
        <v>29321</v>
      </c>
      <c r="N573" s="41"/>
      <c r="O573" s="41"/>
      <c r="P573" s="41"/>
      <c r="Q573" s="82" t="s">
        <v>27956</v>
      </c>
      <c r="R573" s="58"/>
      <c r="S573" s="57"/>
      <c r="T573"/>
    </row>
    <row r="574" spans="1:20" ht="61.2">
      <c r="A574" s="81" t="s">
        <v>10967</v>
      </c>
      <c r="B574" s="35">
        <v>573</v>
      </c>
      <c r="C574" s="41" t="s">
        <v>27539</v>
      </c>
      <c r="D574" s="87" t="s">
        <v>27540</v>
      </c>
      <c r="E574" s="61">
        <v>2</v>
      </c>
      <c r="F574" s="61">
        <v>40006022</v>
      </c>
      <c r="G574" s="41" t="s">
        <v>20472</v>
      </c>
      <c r="H574" s="41">
        <v>2</v>
      </c>
      <c r="I574" s="41"/>
      <c r="J574" s="41"/>
      <c r="K574" s="41">
        <v>1</v>
      </c>
      <c r="L574" s="41" t="s">
        <v>3647</v>
      </c>
      <c r="M574" s="41">
        <v>4120</v>
      </c>
      <c r="N574" s="41" t="s">
        <v>20472</v>
      </c>
      <c r="O574" s="41"/>
      <c r="P574" s="41"/>
      <c r="Q574" s="56" t="s">
        <v>27930</v>
      </c>
      <c r="R574" s="58"/>
      <c r="S574" s="57"/>
      <c r="T574"/>
    </row>
    <row r="575" spans="1:20" ht="51">
      <c r="A575" s="81" t="s">
        <v>10967</v>
      </c>
      <c r="B575" s="35">
        <v>574</v>
      </c>
      <c r="C575" s="41" t="s">
        <v>27537</v>
      </c>
      <c r="D575" s="87" t="s">
        <v>27538</v>
      </c>
      <c r="E575" s="61">
        <v>1</v>
      </c>
      <c r="F575" s="61">
        <v>59001005</v>
      </c>
      <c r="G575" s="41" t="s">
        <v>27541</v>
      </c>
      <c r="H575" s="41"/>
      <c r="I575" s="41"/>
      <c r="J575" s="41"/>
      <c r="K575" s="41">
        <v>573</v>
      </c>
      <c r="L575" s="41" t="s">
        <v>27539</v>
      </c>
      <c r="M575" s="41">
        <v>572</v>
      </c>
      <c r="N575" s="41" t="s">
        <v>27541</v>
      </c>
      <c r="O575" s="41"/>
      <c r="P575" s="41"/>
      <c r="Q575" s="56" t="s">
        <v>27933</v>
      </c>
      <c r="R575" s="58"/>
      <c r="S575" s="57"/>
      <c r="T575"/>
    </row>
    <row r="576" spans="1:20" ht="72.599999999999994">
      <c r="A576" s="81" t="s">
        <v>10967</v>
      </c>
      <c r="B576" s="35">
        <v>575</v>
      </c>
      <c r="C576" s="41" t="s">
        <v>27535</v>
      </c>
      <c r="D576" s="76" t="s">
        <v>27536</v>
      </c>
      <c r="E576" s="61">
        <v>646</v>
      </c>
      <c r="F576" s="61">
        <v>40001017</v>
      </c>
      <c r="G576" s="41"/>
      <c r="H576" s="41">
        <v>211</v>
      </c>
      <c r="I576" s="41"/>
      <c r="J576" s="41"/>
      <c r="K576" s="41"/>
      <c r="L576" s="41"/>
      <c r="M576" s="41"/>
      <c r="N576" s="41"/>
      <c r="O576" s="41"/>
      <c r="P576" s="41"/>
      <c r="Q576" s="56" t="s">
        <v>27962</v>
      </c>
      <c r="R576" s="58"/>
      <c r="S576" s="57"/>
      <c r="T576"/>
    </row>
    <row r="577" spans="1:20" ht="61.2">
      <c r="A577" s="81" t="s">
        <v>10967</v>
      </c>
      <c r="B577" s="35">
        <v>576</v>
      </c>
      <c r="C577" s="41" t="s">
        <v>27533</v>
      </c>
      <c r="D577" s="87" t="s">
        <v>27534</v>
      </c>
      <c r="E577" s="61">
        <v>4</v>
      </c>
      <c r="F577" s="61">
        <v>42005002</v>
      </c>
      <c r="G577" s="41" t="s">
        <v>26807</v>
      </c>
      <c r="H577" s="41"/>
      <c r="I577" s="41" t="s">
        <v>27535</v>
      </c>
      <c r="J577" s="41"/>
      <c r="K577" s="41">
        <v>575</v>
      </c>
      <c r="L577" s="41" t="s">
        <v>27535</v>
      </c>
      <c r="M577" s="41">
        <v>939</v>
      </c>
      <c r="N577" s="41" t="s">
        <v>26807</v>
      </c>
      <c r="O577" s="41"/>
      <c r="P577" s="41"/>
      <c r="Q577" s="56" t="s">
        <v>27929</v>
      </c>
      <c r="R577" s="58"/>
      <c r="S577" s="57"/>
      <c r="T577"/>
    </row>
    <row r="578" spans="1:20" ht="61.2">
      <c r="A578" s="81" t="s">
        <v>10967</v>
      </c>
      <c r="B578" s="35">
        <v>577</v>
      </c>
      <c r="C578" s="41" t="s">
        <v>27531</v>
      </c>
      <c r="D578" s="87" t="s">
        <v>27532</v>
      </c>
      <c r="E578" s="61">
        <v>2</v>
      </c>
      <c r="F578" s="61">
        <v>41010050</v>
      </c>
      <c r="G578" s="41" t="s">
        <v>26873</v>
      </c>
      <c r="H578" s="41">
        <v>2</v>
      </c>
      <c r="I578" s="41" t="s">
        <v>27535</v>
      </c>
      <c r="J578" s="41"/>
      <c r="K578" s="41">
        <v>575</v>
      </c>
      <c r="L578" s="41" t="s">
        <v>27535</v>
      </c>
      <c r="M578" s="41">
        <v>906</v>
      </c>
      <c r="N578" s="41" t="s">
        <v>26873</v>
      </c>
      <c r="O578" s="41"/>
      <c r="P578" s="41"/>
      <c r="Q578" s="56" t="s">
        <v>27929</v>
      </c>
      <c r="R578" s="58"/>
      <c r="S578" s="57"/>
      <c r="T578"/>
    </row>
    <row r="579" spans="1:20" ht="61.2">
      <c r="A579" s="81" t="s">
        <v>10967</v>
      </c>
      <c r="B579" s="35">
        <v>578</v>
      </c>
      <c r="C579" s="41" t="s">
        <v>27529</v>
      </c>
      <c r="D579" s="87" t="s">
        <v>27530</v>
      </c>
      <c r="E579" s="61">
        <v>1</v>
      </c>
      <c r="F579" s="61">
        <v>58011026</v>
      </c>
      <c r="G579" s="41" t="s">
        <v>25516</v>
      </c>
      <c r="H579" s="41"/>
      <c r="I579" s="41" t="s">
        <v>27535</v>
      </c>
      <c r="J579" s="41"/>
      <c r="K579" s="41">
        <v>575</v>
      </c>
      <c r="L579" s="41" t="s">
        <v>27535</v>
      </c>
      <c r="M579" s="41">
        <v>991</v>
      </c>
      <c r="N579" s="41" t="s">
        <v>25516</v>
      </c>
      <c r="O579" s="41"/>
      <c r="P579" s="41"/>
      <c r="Q579" s="56" t="s">
        <v>27929</v>
      </c>
      <c r="R579" s="58"/>
      <c r="S579" s="57"/>
      <c r="T579"/>
    </row>
    <row r="580" spans="1:20" ht="61.2">
      <c r="A580" s="81" t="s">
        <v>10967</v>
      </c>
      <c r="B580" s="35">
        <v>579</v>
      </c>
      <c r="C580" s="41" t="s">
        <v>27527</v>
      </c>
      <c r="D580" s="87" t="s">
        <v>27528</v>
      </c>
      <c r="E580" s="61">
        <v>1</v>
      </c>
      <c r="F580" s="61">
        <v>54004004</v>
      </c>
      <c r="G580" s="41" t="s">
        <v>27531</v>
      </c>
      <c r="H580" s="41"/>
      <c r="I580" s="41"/>
      <c r="J580" s="41"/>
      <c r="K580" s="41">
        <v>577</v>
      </c>
      <c r="L580" s="41" t="s">
        <v>27531</v>
      </c>
      <c r="M580" s="41" t="s">
        <v>29321</v>
      </c>
      <c r="N580" s="41"/>
      <c r="O580" s="41"/>
      <c r="P580" s="41"/>
      <c r="Q580" s="56" t="s">
        <v>27930</v>
      </c>
      <c r="R580" s="58"/>
      <c r="S580" s="57"/>
      <c r="T580"/>
    </row>
    <row r="581" spans="1:20" ht="61.2">
      <c r="A581" s="81" t="s">
        <v>10967</v>
      </c>
      <c r="B581" s="35">
        <v>580</v>
      </c>
      <c r="C581" s="41" t="s">
        <v>27525</v>
      </c>
      <c r="D581" s="87" t="s">
        <v>27526</v>
      </c>
      <c r="E581" s="61">
        <v>2</v>
      </c>
      <c r="F581" s="61">
        <v>44027022</v>
      </c>
      <c r="G581" s="41" t="s">
        <v>27531</v>
      </c>
      <c r="H581" s="41"/>
      <c r="I581" s="41"/>
      <c r="J581" s="41"/>
      <c r="K581" s="41">
        <v>577</v>
      </c>
      <c r="L581" s="41" t="s">
        <v>27531</v>
      </c>
      <c r="M581" s="41" t="s">
        <v>29321</v>
      </c>
      <c r="N581" s="41"/>
      <c r="O581" s="41"/>
      <c r="P581" s="41"/>
      <c r="Q581" s="82" t="s">
        <v>27956</v>
      </c>
      <c r="R581" s="58"/>
      <c r="S581" s="57"/>
      <c r="T581"/>
    </row>
    <row r="582" spans="1:20" ht="61.2">
      <c r="A582" s="81" t="s">
        <v>10967</v>
      </c>
      <c r="B582" s="35">
        <v>581</v>
      </c>
      <c r="C582" s="41" t="s">
        <v>27523</v>
      </c>
      <c r="D582" s="87" t="s">
        <v>27524</v>
      </c>
      <c r="E582" s="61">
        <v>1</v>
      </c>
      <c r="F582" s="61">
        <v>60002024</v>
      </c>
      <c r="G582" s="41" t="s">
        <v>25725</v>
      </c>
      <c r="H582" s="41"/>
      <c r="I582" s="41" t="s">
        <v>27535</v>
      </c>
      <c r="J582" s="41"/>
      <c r="K582" s="41">
        <v>575</v>
      </c>
      <c r="L582" s="41" t="s">
        <v>27535</v>
      </c>
      <c r="M582" s="41">
        <v>1096</v>
      </c>
      <c r="N582" s="41" t="s">
        <v>25725</v>
      </c>
      <c r="O582" s="41"/>
      <c r="P582" s="41"/>
      <c r="Q582" s="56" t="s">
        <v>27929</v>
      </c>
      <c r="R582" s="58"/>
      <c r="S582" s="57"/>
      <c r="T582"/>
    </row>
    <row r="583" spans="1:20" ht="61.2">
      <c r="A583" s="81" t="s">
        <v>10967</v>
      </c>
      <c r="B583" s="35">
        <v>582</v>
      </c>
      <c r="C583" s="41" t="s">
        <v>27521</v>
      </c>
      <c r="D583" s="87" t="s">
        <v>27522</v>
      </c>
      <c r="E583" s="61">
        <v>2</v>
      </c>
      <c r="F583" s="61">
        <v>42002002</v>
      </c>
      <c r="G583" s="41" t="s">
        <v>27519</v>
      </c>
      <c r="H583" s="41"/>
      <c r="I583" s="41"/>
      <c r="J583" s="41"/>
      <c r="K583" s="41">
        <v>583</v>
      </c>
      <c r="L583" s="41" t="s">
        <v>27519</v>
      </c>
      <c r="M583" s="41" t="s">
        <v>29321</v>
      </c>
      <c r="N583" s="41"/>
      <c r="O583" s="41"/>
      <c r="P583" s="41"/>
      <c r="Q583" s="82" t="s">
        <v>27956</v>
      </c>
      <c r="R583" s="58"/>
      <c r="S583" s="57"/>
      <c r="T583"/>
    </row>
    <row r="584" spans="1:20" ht="51">
      <c r="A584" s="81" t="s">
        <v>10967</v>
      </c>
      <c r="B584" s="35">
        <v>583</v>
      </c>
      <c r="C584" s="41" t="s">
        <v>27519</v>
      </c>
      <c r="D584" s="87" t="s">
        <v>27520</v>
      </c>
      <c r="E584" s="61">
        <v>4</v>
      </c>
      <c r="F584" s="61">
        <v>42002001</v>
      </c>
      <c r="G584" s="41" t="s">
        <v>25783</v>
      </c>
      <c r="H584" s="41">
        <v>1</v>
      </c>
      <c r="I584" s="41" t="s">
        <v>27535</v>
      </c>
      <c r="J584" s="41"/>
      <c r="K584" s="41">
        <v>575</v>
      </c>
      <c r="L584" s="41" t="s">
        <v>27535</v>
      </c>
      <c r="M584" s="41">
        <v>1125</v>
      </c>
      <c r="N584" s="41" t="s">
        <v>25783</v>
      </c>
      <c r="O584" s="41"/>
      <c r="P584" s="41"/>
      <c r="Q584" s="56" t="s">
        <v>27929</v>
      </c>
      <c r="R584" s="58"/>
      <c r="S584" s="57"/>
      <c r="T584"/>
    </row>
    <row r="585" spans="1:20" ht="61.2">
      <c r="A585" s="81" t="s">
        <v>10967</v>
      </c>
      <c r="B585" s="35">
        <v>584</v>
      </c>
      <c r="C585" s="41" t="s">
        <v>27517</v>
      </c>
      <c r="D585" s="87" t="s">
        <v>27518</v>
      </c>
      <c r="E585" s="61">
        <v>4</v>
      </c>
      <c r="F585" s="61">
        <v>44002022</v>
      </c>
      <c r="G585" s="41" t="s">
        <v>25865</v>
      </c>
      <c r="H585" s="41">
        <v>1</v>
      </c>
      <c r="I585" s="41" t="s">
        <v>27535</v>
      </c>
      <c r="J585" s="41"/>
      <c r="K585" s="41">
        <v>575</v>
      </c>
      <c r="L585" s="41" t="s">
        <v>27535</v>
      </c>
      <c r="M585" s="41">
        <v>1166</v>
      </c>
      <c r="N585" s="41" t="s">
        <v>25865</v>
      </c>
      <c r="O585" s="41"/>
      <c r="P585" s="41"/>
      <c r="Q585" s="56" t="s">
        <v>27929</v>
      </c>
      <c r="R585" s="58"/>
      <c r="S585" s="57"/>
      <c r="T585"/>
    </row>
    <row r="586" spans="1:20" ht="51">
      <c r="A586" s="81" t="s">
        <v>10967</v>
      </c>
      <c r="B586" s="35">
        <v>585</v>
      </c>
      <c r="C586" s="41" t="s">
        <v>27515</v>
      </c>
      <c r="D586" s="87" t="s">
        <v>27516</v>
      </c>
      <c r="E586" s="61">
        <v>1</v>
      </c>
      <c r="F586" s="61">
        <v>46002004</v>
      </c>
      <c r="G586" s="41" t="s">
        <v>27517</v>
      </c>
      <c r="H586" s="41"/>
      <c r="I586" s="41"/>
      <c r="J586" s="41"/>
      <c r="K586" s="41">
        <v>584</v>
      </c>
      <c r="L586" s="41" t="s">
        <v>27517</v>
      </c>
      <c r="M586" s="41" t="s">
        <v>29321</v>
      </c>
      <c r="N586" s="41"/>
      <c r="O586" s="41"/>
      <c r="P586" s="41"/>
      <c r="Q586" s="82" t="s">
        <v>27956</v>
      </c>
      <c r="R586" s="58"/>
      <c r="S586" s="57"/>
      <c r="T586"/>
    </row>
    <row r="587" spans="1:20" ht="51">
      <c r="A587" s="81" t="s">
        <v>10967</v>
      </c>
      <c r="B587" s="35">
        <v>586</v>
      </c>
      <c r="C587" s="41" t="s">
        <v>27513</v>
      </c>
      <c r="D587" s="87" t="s">
        <v>27514</v>
      </c>
      <c r="E587" s="61">
        <v>4</v>
      </c>
      <c r="F587" s="61">
        <v>40023023</v>
      </c>
      <c r="G587" s="41" t="s">
        <v>25899</v>
      </c>
      <c r="H587" s="41"/>
      <c r="I587" s="41" t="s">
        <v>27535</v>
      </c>
      <c r="J587" s="41"/>
      <c r="K587" s="41">
        <v>575</v>
      </c>
      <c r="L587" s="41" t="s">
        <v>27535</v>
      </c>
      <c r="M587" s="41">
        <v>1183</v>
      </c>
      <c r="N587" s="41" t="s">
        <v>25899</v>
      </c>
      <c r="O587" s="41"/>
      <c r="P587" s="41"/>
      <c r="Q587" s="56" t="s">
        <v>27929</v>
      </c>
      <c r="R587" s="58"/>
      <c r="S587" s="57"/>
      <c r="T587"/>
    </row>
    <row r="588" spans="1:20" ht="51">
      <c r="A588" s="81" t="s">
        <v>10967</v>
      </c>
      <c r="B588" s="35">
        <v>587</v>
      </c>
      <c r="C588" s="41" t="s">
        <v>27511</v>
      </c>
      <c r="D588" s="87" t="s">
        <v>27512</v>
      </c>
      <c r="E588" s="61">
        <v>2</v>
      </c>
      <c r="F588" s="61">
        <v>54002003</v>
      </c>
      <c r="G588" s="41" t="s">
        <v>27509</v>
      </c>
      <c r="H588" s="41"/>
      <c r="I588" s="41"/>
      <c r="J588" s="41"/>
      <c r="K588" s="41">
        <v>588</v>
      </c>
      <c r="L588" s="41" t="s">
        <v>27509</v>
      </c>
      <c r="M588" s="41" t="s">
        <v>29321</v>
      </c>
      <c r="N588" s="41"/>
      <c r="O588" s="41"/>
      <c r="P588" s="41"/>
      <c r="Q588" s="56" t="s">
        <v>27930</v>
      </c>
      <c r="R588" s="58"/>
      <c r="S588" s="57"/>
      <c r="T588"/>
    </row>
    <row r="589" spans="1:20" ht="71.400000000000006">
      <c r="A589" s="81" t="s">
        <v>10967</v>
      </c>
      <c r="B589" s="35">
        <v>588</v>
      </c>
      <c r="C589" s="41" t="s">
        <v>27509</v>
      </c>
      <c r="D589" s="87" t="s">
        <v>27510</v>
      </c>
      <c r="E589" s="61">
        <v>7</v>
      </c>
      <c r="F589" s="61">
        <v>42008040</v>
      </c>
      <c r="G589" s="41" t="s">
        <v>25951</v>
      </c>
      <c r="H589" s="41">
        <v>2</v>
      </c>
      <c r="I589" s="41" t="s">
        <v>27535</v>
      </c>
      <c r="J589" s="41"/>
      <c r="K589" s="41">
        <v>575</v>
      </c>
      <c r="L589" s="41" t="s">
        <v>27535</v>
      </c>
      <c r="M589" s="41">
        <v>1209</v>
      </c>
      <c r="N589" s="41" t="s">
        <v>25951</v>
      </c>
      <c r="O589" s="41"/>
      <c r="P589" s="41"/>
      <c r="Q589" s="56" t="s">
        <v>27929</v>
      </c>
      <c r="R589" s="58"/>
      <c r="S589" s="57"/>
      <c r="T589"/>
    </row>
    <row r="590" spans="1:20" ht="51">
      <c r="A590" s="81" t="s">
        <v>10967</v>
      </c>
      <c r="B590" s="35">
        <v>589</v>
      </c>
      <c r="C590" s="41" t="s">
        <v>27507</v>
      </c>
      <c r="D590" s="87" t="s">
        <v>27508</v>
      </c>
      <c r="E590" s="61">
        <v>6</v>
      </c>
      <c r="F590" s="61">
        <v>40021033</v>
      </c>
      <c r="G590" s="41" t="s">
        <v>27505</v>
      </c>
      <c r="H590" s="41"/>
      <c r="I590" s="41"/>
      <c r="J590" s="41"/>
      <c r="K590" s="41">
        <v>590</v>
      </c>
      <c r="L590" s="41" t="s">
        <v>27505</v>
      </c>
      <c r="M590" s="41" t="s">
        <v>29321</v>
      </c>
      <c r="N590" s="41"/>
      <c r="O590" s="41"/>
      <c r="P590" s="41"/>
      <c r="Q590" s="56" t="s">
        <v>27929</v>
      </c>
      <c r="R590" s="58"/>
      <c r="S590" s="57"/>
      <c r="T590"/>
    </row>
    <row r="591" spans="1:20" ht="51">
      <c r="A591" s="81" t="s">
        <v>10967</v>
      </c>
      <c r="B591" s="35">
        <v>590</v>
      </c>
      <c r="C591" s="41" t="s">
        <v>27505</v>
      </c>
      <c r="D591" s="87" t="s">
        <v>27506</v>
      </c>
      <c r="E591" s="61">
        <v>1</v>
      </c>
      <c r="F591" s="61">
        <v>41013034</v>
      </c>
      <c r="G591" s="41" t="s">
        <v>25969</v>
      </c>
      <c r="H591" s="41">
        <v>1</v>
      </c>
      <c r="I591" s="41" t="s">
        <v>27535</v>
      </c>
      <c r="J591" s="41"/>
      <c r="K591" s="41">
        <v>575</v>
      </c>
      <c r="L591" s="41" t="s">
        <v>27535</v>
      </c>
      <c r="M591" s="41">
        <v>1218</v>
      </c>
      <c r="N591" s="41" t="s">
        <v>25969</v>
      </c>
      <c r="O591" s="41"/>
      <c r="P591" s="41"/>
      <c r="Q591" s="56" t="s">
        <v>27930</v>
      </c>
      <c r="R591" s="58"/>
      <c r="S591" s="57"/>
      <c r="T591"/>
    </row>
    <row r="592" spans="1:20" ht="61.2">
      <c r="A592" s="81" t="s">
        <v>10967</v>
      </c>
      <c r="B592" s="35">
        <v>591</v>
      </c>
      <c r="C592" s="41" t="s">
        <v>27503</v>
      </c>
      <c r="D592" s="87" t="s">
        <v>27504</v>
      </c>
      <c r="E592" s="61">
        <v>48</v>
      </c>
      <c r="F592" s="61">
        <v>40005026</v>
      </c>
      <c r="G592" s="41" t="s">
        <v>26183</v>
      </c>
      <c r="H592" s="41">
        <v>2</v>
      </c>
      <c r="I592" s="41" t="s">
        <v>27535</v>
      </c>
      <c r="J592" s="41"/>
      <c r="K592" s="41">
        <v>575</v>
      </c>
      <c r="L592" s="41" t="s">
        <v>27535</v>
      </c>
      <c r="M592" s="41">
        <v>1325</v>
      </c>
      <c r="N592" s="41" t="s">
        <v>26183</v>
      </c>
      <c r="O592" s="41"/>
      <c r="P592" s="41"/>
      <c r="Q592" s="56" t="s">
        <v>27929</v>
      </c>
      <c r="R592" s="58"/>
      <c r="S592" s="57"/>
      <c r="T592"/>
    </row>
    <row r="593" spans="1:20" ht="61.2">
      <c r="A593" s="81" t="s">
        <v>10967</v>
      </c>
      <c r="B593" s="35">
        <v>592</v>
      </c>
      <c r="C593" s="41" t="s">
        <v>27501</v>
      </c>
      <c r="D593" s="87" t="s">
        <v>27502</v>
      </c>
      <c r="E593" s="61">
        <v>1</v>
      </c>
      <c r="F593" s="61">
        <v>65001019</v>
      </c>
      <c r="G593" s="41" t="s">
        <v>25410</v>
      </c>
      <c r="H593" s="41"/>
      <c r="I593" s="41" t="s">
        <v>27535</v>
      </c>
      <c r="J593" s="41"/>
      <c r="K593" s="41">
        <v>575</v>
      </c>
      <c r="L593" s="41" t="s">
        <v>27535</v>
      </c>
      <c r="M593" s="41">
        <v>223</v>
      </c>
      <c r="N593" s="41" t="s">
        <v>25410</v>
      </c>
      <c r="O593" s="41">
        <v>3724</v>
      </c>
      <c r="P593" s="41" t="s">
        <v>21264</v>
      </c>
      <c r="Q593" s="56" t="s">
        <v>27929</v>
      </c>
      <c r="R593" s="58"/>
      <c r="S593" s="57"/>
      <c r="T593"/>
    </row>
    <row r="594" spans="1:20" ht="61.2">
      <c r="A594" s="81" t="s">
        <v>10967</v>
      </c>
      <c r="B594" s="35">
        <v>593</v>
      </c>
      <c r="C594" s="41" t="s">
        <v>27499</v>
      </c>
      <c r="D594" s="87" t="s">
        <v>27500</v>
      </c>
      <c r="E594" s="61">
        <v>9</v>
      </c>
      <c r="F594" s="61">
        <v>40021042</v>
      </c>
      <c r="G594" s="41" t="s">
        <v>26295</v>
      </c>
      <c r="H594" s="41"/>
      <c r="I594" s="41" t="s">
        <v>27535</v>
      </c>
      <c r="J594" s="41"/>
      <c r="K594" s="41">
        <v>575</v>
      </c>
      <c r="L594" s="41" t="s">
        <v>27535</v>
      </c>
      <c r="M594" s="41">
        <v>1381</v>
      </c>
      <c r="N594" s="41" t="s">
        <v>26295</v>
      </c>
      <c r="O594" s="41"/>
      <c r="P594" s="41"/>
      <c r="Q594" s="56" t="s">
        <v>27929</v>
      </c>
      <c r="R594" s="58"/>
      <c r="S594" s="57"/>
      <c r="T594"/>
    </row>
    <row r="595" spans="1:20" ht="51">
      <c r="A595" s="81" t="s">
        <v>10967</v>
      </c>
      <c r="B595" s="35">
        <v>594</v>
      </c>
      <c r="C595" s="41" t="s">
        <v>27497</v>
      </c>
      <c r="D595" s="87" t="s">
        <v>27498</v>
      </c>
      <c r="E595" s="61">
        <v>2</v>
      </c>
      <c r="F595" s="61">
        <v>54001015</v>
      </c>
      <c r="G595" s="41" t="s">
        <v>27509</v>
      </c>
      <c r="H595" s="41"/>
      <c r="I595" s="41"/>
      <c r="J595" s="41"/>
      <c r="K595" s="41">
        <v>588</v>
      </c>
      <c r="L595" s="41" t="s">
        <v>27509</v>
      </c>
      <c r="M595" s="41" t="s">
        <v>29321</v>
      </c>
      <c r="N595" s="41"/>
      <c r="O595" s="41"/>
      <c r="P595" s="41"/>
      <c r="Q595" s="82" t="s">
        <v>27956</v>
      </c>
      <c r="R595" s="58"/>
      <c r="S595" s="57"/>
      <c r="T595"/>
    </row>
    <row r="596" spans="1:20" ht="61.2">
      <c r="A596" s="81" t="s">
        <v>10967</v>
      </c>
      <c r="B596" s="35">
        <v>595</v>
      </c>
      <c r="C596" s="41" t="s">
        <v>27495</v>
      </c>
      <c r="D596" s="87" t="s">
        <v>27496</v>
      </c>
      <c r="E596" s="61">
        <v>2</v>
      </c>
      <c r="F596" s="61">
        <v>60003021</v>
      </c>
      <c r="G596" s="41" t="s">
        <v>27367</v>
      </c>
      <c r="H596" s="41"/>
      <c r="I596" s="41"/>
      <c r="J596" s="41"/>
      <c r="K596" s="41">
        <v>659</v>
      </c>
      <c r="L596" s="41" t="s">
        <v>27367</v>
      </c>
      <c r="M596" s="41" t="s">
        <v>29321</v>
      </c>
      <c r="N596" s="41"/>
      <c r="O596" s="41"/>
      <c r="P596" s="41"/>
      <c r="Q596" s="82" t="s">
        <v>27956</v>
      </c>
      <c r="R596" s="58"/>
      <c r="S596" s="57"/>
      <c r="T596"/>
    </row>
    <row r="597" spans="1:20" ht="51">
      <c r="A597" s="81" t="s">
        <v>10967</v>
      </c>
      <c r="B597" s="35">
        <v>596</v>
      </c>
      <c r="C597" s="41" t="s">
        <v>27493</v>
      </c>
      <c r="D597" s="87" t="s">
        <v>27494</v>
      </c>
      <c r="E597" s="61">
        <v>6</v>
      </c>
      <c r="F597" s="61">
        <v>40003012</v>
      </c>
      <c r="G597" s="41" t="s">
        <v>27367</v>
      </c>
      <c r="H597" s="41"/>
      <c r="I597" s="41"/>
      <c r="J597" s="41"/>
      <c r="K597" s="41">
        <v>659</v>
      </c>
      <c r="L597" s="41" t="s">
        <v>27367</v>
      </c>
      <c r="M597" s="41" t="s">
        <v>29321</v>
      </c>
      <c r="N597" s="41"/>
      <c r="O597" s="41"/>
      <c r="P597" s="41"/>
      <c r="Q597" s="82" t="s">
        <v>27956</v>
      </c>
      <c r="R597" s="58"/>
      <c r="S597" s="57"/>
      <c r="T597"/>
    </row>
    <row r="598" spans="1:20" ht="51">
      <c r="A598" s="81" t="s">
        <v>10967</v>
      </c>
      <c r="B598" s="35">
        <v>597</v>
      </c>
      <c r="C598" s="41" t="s">
        <v>27491</v>
      </c>
      <c r="D598" s="87" t="s">
        <v>27492</v>
      </c>
      <c r="E598" s="61">
        <v>1</v>
      </c>
      <c r="F598" s="61">
        <v>54006019</v>
      </c>
      <c r="G598" s="41" t="s">
        <v>24370</v>
      </c>
      <c r="H598" s="41"/>
      <c r="I598" s="41" t="s">
        <v>27535</v>
      </c>
      <c r="J598" s="41"/>
      <c r="K598" s="41">
        <v>575</v>
      </c>
      <c r="L598" s="41" t="s">
        <v>27535</v>
      </c>
      <c r="M598" s="41">
        <v>2343</v>
      </c>
      <c r="N598" s="41" t="s">
        <v>24370</v>
      </c>
      <c r="O598" s="41"/>
      <c r="P598" s="41"/>
      <c r="Q598" s="56" t="s">
        <v>27929</v>
      </c>
      <c r="R598" s="58"/>
      <c r="S598" s="57"/>
      <c r="T598"/>
    </row>
    <row r="599" spans="1:20" ht="51">
      <c r="A599" s="81" t="s">
        <v>10967</v>
      </c>
      <c r="B599" s="35">
        <v>598</v>
      </c>
      <c r="C599" s="41" t="s">
        <v>27489</v>
      </c>
      <c r="D599" s="87" t="s">
        <v>27490</v>
      </c>
      <c r="E599" s="61">
        <v>1</v>
      </c>
      <c r="F599" s="61">
        <v>42008045</v>
      </c>
      <c r="G599" s="41" t="s">
        <v>24364</v>
      </c>
      <c r="H599" s="41"/>
      <c r="I599" s="41" t="s">
        <v>27535</v>
      </c>
      <c r="J599" s="41"/>
      <c r="K599" s="41">
        <v>575</v>
      </c>
      <c r="L599" s="41" t="s">
        <v>27535</v>
      </c>
      <c r="M599" s="41">
        <v>2346</v>
      </c>
      <c r="N599" s="41" t="s">
        <v>24364</v>
      </c>
      <c r="O599" s="41"/>
      <c r="P599" s="41"/>
      <c r="Q599" s="56" t="s">
        <v>27929</v>
      </c>
      <c r="R599" s="58"/>
      <c r="S599" s="57"/>
      <c r="T599"/>
    </row>
    <row r="600" spans="1:20" ht="61.2">
      <c r="A600" s="81" t="s">
        <v>10967</v>
      </c>
      <c r="B600" s="35">
        <v>599</v>
      </c>
      <c r="C600" s="41" t="s">
        <v>27487</v>
      </c>
      <c r="D600" s="87" t="s">
        <v>27488</v>
      </c>
      <c r="E600" s="61">
        <v>111</v>
      </c>
      <c r="F600" s="61">
        <v>40008032</v>
      </c>
      <c r="G600" s="41" t="s">
        <v>24360</v>
      </c>
      <c r="H600" s="41">
        <v>1</v>
      </c>
      <c r="I600" s="41" t="s">
        <v>27535</v>
      </c>
      <c r="J600" s="41"/>
      <c r="K600" s="41">
        <v>575</v>
      </c>
      <c r="L600" s="41" t="s">
        <v>27535</v>
      </c>
      <c r="M600" s="41">
        <v>2348</v>
      </c>
      <c r="N600" s="41" t="s">
        <v>24360</v>
      </c>
      <c r="O600" s="41"/>
      <c r="P600" s="41"/>
      <c r="Q600" s="56" t="s">
        <v>27929</v>
      </c>
      <c r="R600" s="58"/>
      <c r="S600" s="57"/>
      <c r="T600"/>
    </row>
    <row r="601" spans="1:20" ht="51">
      <c r="A601" s="81" t="s">
        <v>10967</v>
      </c>
      <c r="B601" s="35">
        <v>600</v>
      </c>
      <c r="C601" s="41" t="s">
        <v>27485</v>
      </c>
      <c r="D601" s="87" t="s">
        <v>27486</v>
      </c>
      <c r="E601" s="61">
        <v>8</v>
      </c>
      <c r="F601" s="61">
        <v>40012013</v>
      </c>
      <c r="G601" s="41" t="s">
        <v>24006</v>
      </c>
      <c r="H601" s="41">
        <v>1</v>
      </c>
      <c r="I601" s="41" t="s">
        <v>27535</v>
      </c>
      <c r="J601" s="41" t="s">
        <v>23864</v>
      </c>
      <c r="K601" s="41">
        <v>575</v>
      </c>
      <c r="L601" s="41" t="s">
        <v>27535</v>
      </c>
      <c r="M601" s="41">
        <v>2525</v>
      </c>
      <c r="N601" s="41" t="s">
        <v>24006</v>
      </c>
      <c r="O601" s="41"/>
      <c r="P601" s="41"/>
      <c r="Q601" s="56" t="s">
        <v>27929</v>
      </c>
      <c r="R601" s="58"/>
      <c r="S601" s="57"/>
      <c r="T601"/>
    </row>
    <row r="602" spans="1:20" ht="51">
      <c r="A602" s="81" t="s">
        <v>10967</v>
      </c>
      <c r="B602" s="35">
        <v>601</v>
      </c>
      <c r="C602" s="41" t="s">
        <v>27483</v>
      </c>
      <c r="D602" s="87" t="s">
        <v>27484</v>
      </c>
      <c r="E602" s="61">
        <v>26</v>
      </c>
      <c r="F602" s="61">
        <v>40010026</v>
      </c>
      <c r="G602" s="41" t="s">
        <v>23912</v>
      </c>
      <c r="H602" s="41">
        <v>1</v>
      </c>
      <c r="I602" s="41" t="s">
        <v>27535</v>
      </c>
      <c r="J602" s="41"/>
      <c r="K602" s="41">
        <v>575</v>
      </c>
      <c r="L602" s="41" t="s">
        <v>27535</v>
      </c>
      <c r="M602" s="41">
        <v>2572</v>
      </c>
      <c r="N602" s="41" t="s">
        <v>23912</v>
      </c>
      <c r="O602" s="41"/>
      <c r="P602" s="41"/>
      <c r="Q602" s="56" t="s">
        <v>27929</v>
      </c>
      <c r="R602" s="58"/>
      <c r="S602" s="57"/>
      <c r="T602"/>
    </row>
    <row r="603" spans="1:20" ht="51">
      <c r="A603" s="81" t="s">
        <v>10967</v>
      </c>
      <c r="B603" s="35">
        <v>602</v>
      </c>
      <c r="C603" s="41" t="s">
        <v>27481</v>
      </c>
      <c r="D603" s="87" t="s">
        <v>27482</v>
      </c>
      <c r="E603" s="61">
        <v>18</v>
      </c>
      <c r="F603" s="61">
        <v>42002032</v>
      </c>
      <c r="G603" s="41" t="s">
        <v>27483</v>
      </c>
      <c r="H603" s="41"/>
      <c r="I603" s="41"/>
      <c r="J603" s="41"/>
      <c r="K603" s="41">
        <v>601</v>
      </c>
      <c r="L603" s="41" t="s">
        <v>27483</v>
      </c>
      <c r="M603" s="41" t="s">
        <v>29321</v>
      </c>
      <c r="N603" s="41"/>
      <c r="O603" s="41"/>
      <c r="P603" s="41"/>
      <c r="Q603" s="82" t="s">
        <v>27956</v>
      </c>
      <c r="R603" s="58"/>
      <c r="S603" s="57"/>
      <c r="T603"/>
    </row>
    <row r="604" spans="1:20" ht="61.2">
      <c r="A604" s="81" t="s">
        <v>10967</v>
      </c>
      <c r="B604" s="35">
        <v>603</v>
      </c>
      <c r="C604" s="41" t="s">
        <v>27479</v>
      </c>
      <c r="D604" s="87" t="s">
        <v>27480</v>
      </c>
      <c r="E604" s="61">
        <v>2</v>
      </c>
      <c r="F604" s="61">
        <v>45008019</v>
      </c>
      <c r="G604" s="41" t="s">
        <v>26293</v>
      </c>
      <c r="H604" s="41"/>
      <c r="I604" s="41" t="s">
        <v>27535</v>
      </c>
      <c r="J604" s="41"/>
      <c r="K604" s="41">
        <v>575</v>
      </c>
      <c r="L604" s="41" t="s">
        <v>27535</v>
      </c>
      <c r="M604" s="41">
        <v>1380</v>
      </c>
      <c r="N604" s="41" t="s">
        <v>26293</v>
      </c>
      <c r="O604" s="41"/>
      <c r="P604" s="41"/>
      <c r="Q604" s="82" t="s">
        <v>27956</v>
      </c>
      <c r="R604" s="58"/>
      <c r="S604" s="57"/>
      <c r="T604"/>
    </row>
    <row r="605" spans="1:20" ht="51">
      <c r="A605" s="81" t="s">
        <v>10967</v>
      </c>
      <c r="B605" s="35">
        <v>604</v>
      </c>
      <c r="C605" s="41" t="s">
        <v>27477</v>
      </c>
      <c r="D605" s="87" t="s">
        <v>27478</v>
      </c>
      <c r="E605" s="61">
        <v>3</v>
      </c>
      <c r="F605" s="61">
        <v>49002016</v>
      </c>
      <c r="G605" s="41" t="s">
        <v>23768</v>
      </c>
      <c r="H605" s="41"/>
      <c r="I605" s="41" t="s">
        <v>27535</v>
      </c>
      <c r="J605" s="41" t="s">
        <v>23864</v>
      </c>
      <c r="K605" s="41">
        <v>575</v>
      </c>
      <c r="L605" s="41" t="s">
        <v>27535</v>
      </c>
      <c r="M605" s="41">
        <v>2644</v>
      </c>
      <c r="N605" s="41" t="s">
        <v>23768</v>
      </c>
      <c r="O605" s="41"/>
      <c r="P605" s="41"/>
      <c r="Q605" s="56" t="s">
        <v>27929</v>
      </c>
      <c r="R605" s="58"/>
      <c r="S605" s="57"/>
      <c r="T605"/>
    </row>
    <row r="606" spans="1:20" ht="51">
      <c r="A606" s="81" t="s">
        <v>10967</v>
      </c>
      <c r="B606" s="35">
        <v>605</v>
      </c>
      <c r="C606" s="41" t="s">
        <v>27475</v>
      </c>
      <c r="D606" s="87" t="s">
        <v>27476</v>
      </c>
      <c r="E606" s="61">
        <v>1</v>
      </c>
      <c r="F606" s="61">
        <v>44003021</v>
      </c>
      <c r="G606" s="41" t="s">
        <v>27485</v>
      </c>
      <c r="H606" s="41"/>
      <c r="I606" s="41"/>
      <c r="J606" s="41"/>
      <c r="K606" s="41">
        <v>600</v>
      </c>
      <c r="L606" s="41" t="s">
        <v>27485</v>
      </c>
      <c r="M606" s="41" t="s">
        <v>29321</v>
      </c>
      <c r="N606" s="41"/>
      <c r="O606" s="41"/>
      <c r="P606" s="41"/>
      <c r="Q606" s="82" t="s">
        <v>27956</v>
      </c>
      <c r="R606" s="58"/>
      <c r="S606" s="57"/>
      <c r="T606"/>
    </row>
    <row r="607" spans="1:20" ht="61.2">
      <c r="A607" s="81" t="s">
        <v>10967</v>
      </c>
      <c r="B607" s="35">
        <v>606</v>
      </c>
      <c r="C607" s="41" t="s">
        <v>27473</v>
      </c>
      <c r="D607" s="87" t="s">
        <v>27474</v>
      </c>
      <c r="E607" s="61">
        <v>4</v>
      </c>
      <c r="F607" s="61">
        <v>42019020</v>
      </c>
      <c r="G607" s="41" t="s">
        <v>23560</v>
      </c>
      <c r="H607" s="41"/>
      <c r="I607" s="41" t="s">
        <v>27535</v>
      </c>
      <c r="J607" s="41"/>
      <c r="K607" s="41">
        <v>575</v>
      </c>
      <c r="L607" s="41" t="s">
        <v>27535</v>
      </c>
      <c r="M607" s="41">
        <v>2749</v>
      </c>
      <c r="N607" s="41" t="s">
        <v>23560</v>
      </c>
      <c r="O607" s="41"/>
      <c r="P607" s="41"/>
      <c r="Q607" s="56" t="s">
        <v>27929</v>
      </c>
      <c r="R607" s="58"/>
      <c r="S607" s="57"/>
      <c r="T607"/>
    </row>
    <row r="608" spans="1:20" ht="51">
      <c r="A608" s="81" t="s">
        <v>10967</v>
      </c>
      <c r="B608" s="35">
        <v>607</v>
      </c>
      <c r="C608" s="41" t="s">
        <v>27471</v>
      </c>
      <c r="D608" s="87" t="s">
        <v>27472</v>
      </c>
      <c r="E608" s="61">
        <v>4</v>
      </c>
      <c r="F608" s="61">
        <v>40014010</v>
      </c>
      <c r="G608" s="41" t="s">
        <v>23506</v>
      </c>
      <c r="H608" s="41"/>
      <c r="I608" s="41" t="s">
        <v>27535</v>
      </c>
      <c r="J608" s="41"/>
      <c r="K608" s="41">
        <v>575</v>
      </c>
      <c r="L608" s="41" t="s">
        <v>27535</v>
      </c>
      <c r="M608" s="41">
        <v>2776</v>
      </c>
      <c r="N608" s="41" t="s">
        <v>23506</v>
      </c>
      <c r="O608" s="41"/>
      <c r="P608" s="41"/>
      <c r="Q608" s="56" t="s">
        <v>27929</v>
      </c>
      <c r="R608" s="58"/>
      <c r="S608" s="57"/>
      <c r="T608"/>
    </row>
    <row r="609" spans="1:20" ht="51">
      <c r="A609" s="81" t="s">
        <v>10967</v>
      </c>
      <c r="B609" s="35">
        <v>608</v>
      </c>
      <c r="C609" s="41" t="s">
        <v>27469</v>
      </c>
      <c r="D609" s="87" t="s">
        <v>27470</v>
      </c>
      <c r="E609" s="61">
        <v>1</v>
      </c>
      <c r="F609" s="61">
        <v>42013025</v>
      </c>
      <c r="G609" s="41" t="s">
        <v>23442</v>
      </c>
      <c r="H609" s="41"/>
      <c r="I609" s="41" t="s">
        <v>27535</v>
      </c>
      <c r="J609" s="41"/>
      <c r="K609" s="41">
        <v>575</v>
      </c>
      <c r="L609" s="41" t="s">
        <v>27535</v>
      </c>
      <c r="M609" s="41">
        <v>2808</v>
      </c>
      <c r="N609" s="41" t="s">
        <v>23442</v>
      </c>
      <c r="O609" s="41"/>
      <c r="P609" s="41"/>
      <c r="Q609" s="56" t="s">
        <v>27929</v>
      </c>
      <c r="R609" s="58"/>
      <c r="S609" s="57"/>
      <c r="T609"/>
    </row>
    <row r="610" spans="1:20" ht="71.400000000000006">
      <c r="A610" s="81" t="s">
        <v>10967</v>
      </c>
      <c r="B610" s="35">
        <v>609</v>
      </c>
      <c r="C610" s="41" t="s">
        <v>27467</v>
      </c>
      <c r="D610" s="87" t="s">
        <v>27468</v>
      </c>
      <c r="E610" s="61">
        <v>6</v>
      </c>
      <c r="F610" s="61">
        <v>41009043</v>
      </c>
      <c r="G610" s="41" t="s">
        <v>23308</v>
      </c>
      <c r="H610" s="41"/>
      <c r="I610" s="41" t="s">
        <v>27535</v>
      </c>
      <c r="J610" s="41"/>
      <c r="K610" s="41">
        <v>575</v>
      </c>
      <c r="L610" s="41" t="s">
        <v>27535</v>
      </c>
      <c r="M610" s="41">
        <v>2875</v>
      </c>
      <c r="N610" s="41" t="s">
        <v>23308</v>
      </c>
      <c r="O610" s="41"/>
      <c r="P610" s="41"/>
      <c r="Q610" s="56" t="s">
        <v>27929</v>
      </c>
      <c r="R610" s="58"/>
      <c r="S610" s="57"/>
      <c r="T610"/>
    </row>
    <row r="611" spans="1:20" ht="51">
      <c r="A611" s="81" t="s">
        <v>10967</v>
      </c>
      <c r="B611" s="35">
        <v>610</v>
      </c>
      <c r="C611" s="41" t="s">
        <v>27465</v>
      </c>
      <c r="D611" s="87" t="s">
        <v>27466</v>
      </c>
      <c r="E611" s="61">
        <v>1</v>
      </c>
      <c r="F611" s="61">
        <v>47001009</v>
      </c>
      <c r="G611" s="41" t="s">
        <v>27463</v>
      </c>
      <c r="H611" s="41"/>
      <c r="I611" s="41"/>
      <c r="J611" s="41"/>
      <c r="K611" s="41">
        <v>611</v>
      </c>
      <c r="L611" s="41" t="s">
        <v>27463</v>
      </c>
      <c r="M611" s="41" t="s">
        <v>29321</v>
      </c>
      <c r="N611" s="41"/>
      <c r="O611" s="41"/>
      <c r="P611" s="41"/>
      <c r="Q611" s="82" t="s">
        <v>27956</v>
      </c>
      <c r="R611" s="58"/>
      <c r="S611" s="57"/>
      <c r="T611"/>
    </row>
    <row r="612" spans="1:20" ht="91.8">
      <c r="A612" s="81" t="s">
        <v>10967</v>
      </c>
      <c r="B612" s="35">
        <v>611</v>
      </c>
      <c r="C612" s="41" t="s">
        <v>27463</v>
      </c>
      <c r="D612" s="87" t="s">
        <v>27464</v>
      </c>
      <c r="E612" s="61">
        <v>231</v>
      </c>
      <c r="F612" s="61">
        <v>40003015</v>
      </c>
      <c r="G612" s="41" t="s">
        <v>23220</v>
      </c>
      <c r="H612" s="41">
        <v>3</v>
      </c>
      <c r="I612" s="41" t="s">
        <v>27535</v>
      </c>
      <c r="J612" s="41"/>
      <c r="K612" s="41">
        <v>575</v>
      </c>
      <c r="L612" s="41" t="s">
        <v>27535</v>
      </c>
      <c r="M612" s="41">
        <v>2919</v>
      </c>
      <c r="N612" s="41" t="s">
        <v>23220</v>
      </c>
      <c r="O612" s="41"/>
      <c r="P612" s="41"/>
      <c r="Q612" s="56" t="s">
        <v>27929</v>
      </c>
      <c r="R612" s="58"/>
      <c r="S612" s="57"/>
      <c r="T612"/>
    </row>
    <row r="613" spans="1:20" ht="51">
      <c r="A613" s="81" t="s">
        <v>10967</v>
      </c>
      <c r="B613" s="35">
        <v>612</v>
      </c>
      <c r="C613" s="41" t="s">
        <v>27461</v>
      </c>
      <c r="D613" s="87" t="s">
        <v>27462</v>
      </c>
      <c r="E613" s="61">
        <v>4</v>
      </c>
      <c r="F613" s="61">
        <v>42002047</v>
      </c>
      <c r="G613" s="41" t="s">
        <v>27463</v>
      </c>
      <c r="H613" s="41"/>
      <c r="I613" s="41"/>
      <c r="J613" s="41"/>
      <c r="K613" s="41">
        <v>611</v>
      </c>
      <c r="L613" s="41" t="s">
        <v>27463</v>
      </c>
      <c r="M613" s="41" t="s">
        <v>29321</v>
      </c>
      <c r="N613" s="41"/>
      <c r="O613" s="41"/>
      <c r="P613" s="41"/>
      <c r="Q613" s="82" t="s">
        <v>27956</v>
      </c>
      <c r="R613" s="58"/>
      <c r="S613" s="57"/>
      <c r="T613"/>
    </row>
    <row r="614" spans="1:20" ht="61.2">
      <c r="A614" s="81" t="s">
        <v>10967</v>
      </c>
      <c r="B614" s="35">
        <v>613</v>
      </c>
      <c r="C614" s="41" t="s">
        <v>27459</v>
      </c>
      <c r="D614" s="87" t="s">
        <v>27460</v>
      </c>
      <c r="E614" s="61">
        <v>4</v>
      </c>
      <c r="F614" s="61">
        <v>42010021</v>
      </c>
      <c r="G614" s="41" t="s">
        <v>23202</v>
      </c>
      <c r="H614" s="41">
        <v>1</v>
      </c>
      <c r="I614" s="41" t="s">
        <v>27535</v>
      </c>
      <c r="J614" s="41"/>
      <c r="K614" s="41">
        <v>575</v>
      </c>
      <c r="L614" s="41" t="s">
        <v>27535</v>
      </c>
      <c r="M614" s="41">
        <v>2928</v>
      </c>
      <c r="N614" s="41" t="s">
        <v>23202</v>
      </c>
      <c r="O614" s="41"/>
      <c r="P614" s="41"/>
      <c r="Q614" s="56" t="s">
        <v>27929</v>
      </c>
      <c r="R614" s="58"/>
      <c r="S614" s="57"/>
      <c r="T614"/>
    </row>
    <row r="615" spans="1:20" ht="61.2">
      <c r="A615" s="81" t="s">
        <v>10967</v>
      </c>
      <c r="B615" s="35">
        <v>614</v>
      </c>
      <c r="C615" s="41" t="s">
        <v>27457</v>
      </c>
      <c r="D615" s="87" t="s">
        <v>27458</v>
      </c>
      <c r="E615" s="61">
        <v>3</v>
      </c>
      <c r="F615" s="61">
        <v>41004022</v>
      </c>
      <c r="G615" s="41" t="s">
        <v>27459</v>
      </c>
      <c r="H615" s="41"/>
      <c r="I615" s="41"/>
      <c r="J615" s="41"/>
      <c r="K615" s="41">
        <v>613</v>
      </c>
      <c r="L615" s="41" t="s">
        <v>27459</v>
      </c>
      <c r="M615" s="41" t="s">
        <v>29321</v>
      </c>
      <c r="N615" s="41"/>
      <c r="O615" s="41"/>
      <c r="P615" s="41"/>
      <c r="Q615" s="56" t="s">
        <v>27930</v>
      </c>
      <c r="R615" s="58"/>
      <c r="S615" s="57"/>
      <c r="T615"/>
    </row>
    <row r="616" spans="1:20" ht="61.2">
      <c r="A616" s="81" t="s">
        <v>10967</v>
      </c>
      <c r="B616" s="35">
        <v>615</v>
      </c>
      <c r="C616" s="41" t="s">
        <v>27455</v>
      </c>
      <c r="D616" s="87" t="s">
        <v>27456</v>
      </c>
      <c r="E616" s="61">
        <v>74</v>
      </c>
      <c r="F616" s="61">
        <v>40010028</v>
      </c>
      <c r="G616" s="41"/>
      <c r="H616" s="41"/>
      <c r="I616" s="41"/>
      <c r="J616" s="41"/>
      <c r="K616" s="41">
        <v>575</v>
      </c>
      <c r="L616" s="41" t="s">
        <v>27535</v>
      </c>
      <c r="M616" s="41" t="s">
        <v>29321</v>
      </c>
      <c r="N616" s="41"/>
      <c r="O616" s="41"/>
      <c r="P616" s="41"/>
      <c r="Q616" s="56" t="s">
        <v>27929</v>
      </c>
      <c r="R616" s="58"/>
      <c r="S616" s="57"/>
      <c r="T616"/>
    </row>
    <row r="617" spans="1:20" ht="61.2">
      <c r="A617" s="81" t="s">
        <v>10967</v>
      </c>
      <c r="B617" s="35">
        <v>616</v>
      </c>
      <c r="C617" s="41" t="s">
        <v>27453</v>
      </c>
      <c r="D617" s="87" t="s">
        <v>27454</v>
      </c>
      <c r="E617" s="61">
        <v>2</v>
      </c>
      <c r="F617" s="61">
        <v>59001015</v>
      </c>
      <c r="G617" s="41" t="s">
        <v>23160</v>
      </c>
      <c r="H617" s="41"/>
      <c r="I617" s="41" t="s">
        <v>27535</v>
      </c>
      <c r="J617" s="41"/>
      <c r="K617" s="41">
        <v>575</v>
      </c>
      <c r="L617" s="41" t="s">
        <v>27535</v>
      </c>
      <c r="M617" s="41">
        <v>2949</v>
      </c>
      <c r="N617" s="41" t="s">
        <v>23160</v>
      </c>
      <c r="O617" s="41"/>
      <c r="P617" s="41"/>
      <c r="Q617" s="56" t="s">
        <v>27929</v>
      </c>
      <c r="R617" s="58"/>
      <c r="S617" s="57"/>
      <c r="T617"/>
    </row>
    <row r="618" spans="1:20" ht="51">
      <c r="A618" s="81" t="s">
        <v>10967</v>
      </c>
      <c r="B618" s="35">
        <v>617</v>
      </c>
      <c r="C618" s="41" t="s">
        <v>27451</v>
      </c>
      <c r="D618" s="87" t="s">
        <v>27452</v>
      </c>
      <c r="E618" s="61">
        <v>4</v>
      </c>
      <c r="F618" s="61">
        <v>40028002</v>
      </c>
      <c r="G618" s="41" t="s">
        <v>23164</v>
      </c>
      <c r="H618" s="41"/>
      <c r="I618" s="41" t="s">
        <v>27535</v>
      </c>
      <c r="J618" s="41"/>
      <c r="K618" s="41">
        <v>575</v>
      </c>
      <c r="L618" s="41" t="s">
        <v>27535</v>
      </c>
      <c r="M618" s="41">
        <v>2947</v>
      </c>
      <c r="N618" s="41" t="s">
        <v>23164</v>
      </c>
      <c r="O618" s="41"/>
      <c r="P618" s="41"/>
      <c r="Q618" s="56" t="s">
        <v>27929</v>
      </c>
      <c r="R618" s="58"/>
      <c r="S618" s="57"/>
      <c r="T618"/>
    </row>
    <row r="619" spans="1:20" ht="71.400000000000006">
      <c r="A619" s="81" t="s">
        <v>10967</v>
      </c>
      <c r="B619" s="35">
        <v>618</v>
      </c>
      <c r="C619" s="41" t="s">
        <v>27449</v>
      </c>
      <c r="D619" s="87" t="s">
        <v>27450</v>
      </c>
      <c r="E619" s="61">
        <v>10</v>
      </c>
      <c r="F619" s="61">
        <v>41007033</v>
      </c>
      <c r="G619" s="41" t="s">
        <v>23092</v>
      </c>
      <c r="H619" s="41"/>
      <c r="I619" s="41" t="s">
        <v>27535</v>
      </c>
      <c r="J619" s="41"/>
      <c r="K619" s="41">
        <v>575</v>
      </c>
      <c r="L619" s="41" t="s">
        <v>27535</v>
      </c>
      <c r="M619" s="41">
        <v>2983</v>
      </c>
      <c r="N619" s="41" t="s">
        <v>23092</v>
      </c>
      <c r="O619" s="41"/>
      <c r="P619" s="41"/>
      <c r="Q619" s="56" t="s">
        <v>27929</v>
      </c>
      <c r="R619" s="58"/>
      <c r="S619" s="57"/>
      <c r="T619"/>
    </row>
    <row r="620" spans="1:20" ht="51">
      <c r="A620" s="81" t="s">
        <v>10967</v>
      </c>
      <c r="B620" s="35">
        <v>619</v>
      </c>
      <c r="C620" s="41" t="s">
        <v>27447</v>
      </c>
      <c r="D620" s="87" t="s">
        <v>27448</v>
      </c>
      <c r="E620" s="61">
        <v>2</v>
      </c>
      <c r="F620" s="61">
        <v>54006017</v>
      </c>
      <c r="G620" s="41"/>
      <c r="H620" s="41"/>
      <c r="I620" s="41"/>
      <c r="J620" s="41"/>
      <c r="K620" s="41">
        <v>575</v>
      </c>
      <c r="L620" s="41" t="s">
        <v>27535</v>
      </c>
      <c r="M620" s="41" t="s">
        <v>29321</v>
      </c>
      <c r="N620" s="41"/>
      <c r="O620" s="41"/>
      <c r="P620" s="41"/>
      <c r="Q620" s="82" t="s">
        <v>27956</v>
      </c>
      <c r="R620" s="58"/>
      <c r="S620" s="57"/>
      <c r="T620"/>
    </row>
    <row r="621" spans="1:20" ht="71.400000000000006">
      <c r="A621" s="81" t="s">
        <v>10967</v>
      </c>
      <c r="B621" s="35">
        <v>620</v>
      </c>
      <c r="C621" s="41" t="s">
        <v>27445</v>
      </c>
      <c r="D621" s="87" t="s">
        <v>27446</v>
      </c>
      <c r="E621" s="61">
        <v>7</v>
      </c>
      <c r="F621" s="61">
        <v>55004013</v>
      </c>
      <c r="G621" s="41" t="s">
        <v>23044</v>
      </c>
      <c r="H621" s="41"/>
      <c r="I621" s="41" t="s">
        <v>27535</v>
      </c>
      <c r="J621" s="41"/>
      <c r="K621" s="41">
        <v>575</v>
      </c>
      <c r="L621" s="41" t="s">
        <v>27535</v>
      </c>
      <c r="M621" s="41">
        <v>3007</v>
      </c>
      <c r="N621" s="41" t="s">
        <v>23044</v>
      </c>
      <c r="O621" s="41"/>
      <c r="P621" s="41"/>
      <c r="Q621" s="56" t="s">
        <v>27929</v>
      </c>
      <c r="R621" s="58"/>
      <c r="S621" s="57"/>
      <c r="T621"/>
    </row>
    <row r="622" spans="1:20" ht="51">
      <c r="A622" s="81" t="s">
        <v>10967</v>
      </c>
      <c r="B622" s="35">
        <v>621</v>
      </c>
      <c r="C622" s="41" t="s">
        <v>27443</v>
      </c>
      <c r="D622" s="87" t="s">
        <v>27444</v>
      </c>
      <c r="E622" s="61">
        <v>1</v>
      </c>
      <c r="F622" s="61">
        <v>42016021</v>
      </c>
      <c r="G622" s="41"/>
      <c r="H622" s="41"/>
      <c r="I622" s="41"/>
      <c r="J622" s="41"/>
      <c r="K622" s="41">
        <v>575</v>
      </c>
      <c r="L622" s="41" t="s">
        <v>27535</v>
      </c>
      <c r="M622" s="41" t="s">
        <v>29321</v>
      </c>
      <c r="N622" s="41"/>
      <c r="O622" s="41"/>
      <c r="P622" s="41"/>
      <c r="Q622" s="56" t="s">
        <v>27929</v>
      </c>
      <c r="R622" s="58"/>
      <c r="S622" s="57"/>
      <c r="T622"/>
    </row>
    <row r="623" spans="1:20" ht="71.400000000000006">
      <c r="A623" s="81" t="s">
        <v>10967</v>
      </c>
      <c r="B623" s="35">
        <v>622</v>
      </c>
      <c r="C623" s="41" t="s">
        <v>27441</v>
      </c>
      <c r="D623" s="87" t="s">
        <v>27442</v>
      </c>
      <c r="E623" s="61">
        <v>90</v>
      </c>
      <c r="F623" s="61">
        <v>40002013</v>
      </c>
      <c r="G623" s="41" t="s">
        <v>21981</v>
      </c>
      <c r="H623" s="41">
        <v>5</v>
      </c>
      <c r="I623" s="41" t="s">
        <v>27535</v>
      </c>
      <c r="J623" s="41"/>
      <c r="K623" s="41">
        <v>575</v>
      </c>
      <c r="L623" s="41" t="s">
        <v>27535</v>
      </c>
      <c r="M623" s="41">
        <v>3639</v>
      </c>
      <c r="N623" s="41" t="s">
        <v>21981</v>
      </c>
      <c r="O623" s="41"/>
      <c r="P623" s="41"/>
      <c r="Q623" s="56" t="s">
        <v>27929</v>
      </c>
      <c r="R623" s="58"/>
      <c r="S623" s="57"/>
      <c r="T623"/>
    </row>
    <row r="624" spans="1:20" ht="51">
      <c r="A624" s="81" t="s">
        <v>10967</v>
      </c>
      <c r="B624" s="35">
        <v>623</v>
      </c>
      <c r="C624" s="41" t="s">
        <v>27439</v>
      </c>
      <c r="D624" s="87" t="s">
        <v>27440</v>
      </c>
      <c r="E624" s="61">
        <v>1</v>
      </c>
      <c r="F624" s="61">
        <v>66009011</v>
      </c>
      <c r="G624" s="41" t="s">
        <v>27441</v>
      </c>
      <c r="H624" s="41"/>
      <c r="I624" s="41"/>
      <c r="J624" s="41"/>
      <c r="K624" s="41">
        <v>622</v>
      </c>
      <c r="L624" s="41" t="s">
        <v>27441</v>
      </c>
      <c r="M624" s="41" t="s">
        <v>29321</v>
      </c>
      <c r="N624" s="41"/>
      <c r="O624" s="41"/>
      <c r="P624" s="41"/>
      <c r="Q624" s="56" t="s">
        <v>27958</v>
      </c>
      <c r="R624" s="58"/>
      <c r="S624" s="57"/>
      <c r="T624"/>
    </row>
    <row r="625" spans="1:20" ht="51">
      <c r="A625" s="81" t="s">
        <v>10967</v>
      </c>
      <c r="B625" s="35">
        <v>624</v>
      </c>
      <c r="C625" s="41" t="s">
        <v>27437</v>
      </c>
      <c r="D625" s="87" t="s">
        <v>27438</v>
      </c>
      <c r="E625" s="61">
        <v>1</v>
      </c>
      <c r="F625" s="61">
        <v>44017001</v>
      </c>
      <c r="G625" s="41" t="s">
        <v>27441</v>
      </c>
      <c r="H625" s="41"/>
      <c r="I625" s="41"/>
      <c r="J625" s="41"/>
      <c r="K625" s="41">
        <v>622</v>
      </c>
      <c r="L625" s="41" t="s">
        <v>27441</v>
      </c>
      <c r="M625" s="41" t="s">
        <v>29321</v>
      </c>
      <c r="N625" s="41"/>
      <c r="O625" s="41"/>
      <c r="P625" s="41"/>
      <c r="Q625" s="56" t="s">
        <v>27957</v>
      </c>
      <c r="R625" s="58"/>
      <c r="S625" s="57"/>
      <c r="T625"/>
    </row>
    <row r="626" spans="1:20" ht="61.2">
      <c r="A626" s="81" t="s">
        <v>10967</v>
      </c>
      <c r="B626" s="35">
        <v>625</v>
      </c>
      <c r="C626" s="41" t="s">
        <v>27435</v>
      </c>
      <c r="D626" s="87" t="s">
        <v>27436</v>
      </c>
      <c r="E626" s="61">
        <v>10</v>
      </c>
      <c r="F626" s="61">
        <v>44018024</v>
      </c>
      <c r="G626" s="41" t="s">
        <v>27441</v>
      </c>
      <c r="H626" s="41"/>
      <c r="I626" s="41"/>
      <c r="J626" s="41"/>
      <c r="K626" s="41">
        <v>622</v>
      </c>
      <c r="L626" s="41" t="s">
        <v>27441</v>
      </c>
      <c r="M626" s="41"/>
      <c r="N626" s="41"/>
      <c r="O626" s="41"/>
      <c r="P626" s="41"/>
      <c r="Q626" s="56" t="s">
        <v>27958</v>
      </c>
      <c r="R626" s="58"/>
      <c r="S626" s="57"/>
      <c r="T626"/>
    </row>
    <row r="627" spans="1:20" ht="71.400000000000006">
      <c r="A627" s="81" t="s">
        <v>10967</v>
      </c>
      <c r="B627" s="35">
        <v>626</v>
      </c>
      <c r="C627" s="41" t="s">
        <v>27433</v>
      </c>
      <c r="D627" s="87" t="s">
        <v>27434</v>
      </c>
      <c r="E627" s="61">
        <v>10</v>
      </c>
      <c r="F627" s="61">
        <v>42012011</v>
      </c>
      <c r="G627" s="41" t="s">
        <v>22946</v>
      </c>
      <c r="H627" s="41">
        <v>1</v>
      </c>
      <c r="I627" s="41" t="s">
        <v>27535</v>
      </c>
      <c r="J627" s="41"/>
      <c r="K627" s="41">
        <v>575</v>
      </c>
      <c r="L627" s="41" t="s">
        <v>27535</v>
      </c>
      <c r="M627" s="41">
        <v>3056</v>
      </c>
      <c r="N627" s="41" t="s">
        <v>22946</v>
      </c>
      <c r="O627" s="41"/>
      <c r="P627" s="41"/>
      <c r="Q627" s="56" t="s">
        <v>27929</v>
      </c>
      <c r="R627" s="58"/>
      <c r="S627" s="57"/>
      <c r="T627"/>
    </row>
    <row r="628" spans="1:20" ht="61.2">
      <c r="A628" s="81" t="s">
        <v>10967</v>
      </c>
      <c r="B628" s="35">
        <v>627</v>
      </c>
      <c r="C628" s="41" t="s">
        <v>27431</v>
      </c>
      <c r="D628" s="87" t="s">
        <v>27432</v>
      </c>
      <c r="E628" s="61">
        <v>8</v>
      </c>
      <c r="F628" s="61">
        <v>44022001</v>
      </c>
      <c r="G628" s="41" t="s">
        <v>22946</v>
      </c>
      <c r="H628" s="41"/>
      <c r="I628" s="41" t="s">
        <v>27535</v>
      </c>
      <c r="J628" s="41"/>
      <c r="K628" s="41">
        <v>575</v>
      </c>
      <c r="L628" s="41" t="s">
        <v>27535</v>
      </c>
      <c r="M628" s="41">
        <v>3056</v>
      </c>
      <c r="N628" s="41" t="s">
        <v>22946</v>
      </c>
      <c r="O628" s="41"/>
      <c r="P628" s="41"/>
      <c r="Q628" s="82" t="s">
        <v>27956</v>
      </c>
      <c r="R628" s="58"/>
      <c r="S628" s="57"/>
      <c r="T628"/>
    </row>
    <row r="629" spans="1:20" ht="61.2">
      <c r="A629" s="81" t="s">
        <v>10967</v>
      </c>
      <c r="B629" s="35">
        <v>628</v>
      </c>
      <c r="C629" s="41" t="s">
        <v>27429</v>
      </c>
      <c r="D629" s="87" t="s">
        <v>27430</v>
      </c>
      <c r="E629" s="61">
        <v>2</v>
      </c>
      <c r="F629" s="61">
        <v>44022016</v>
      </c>
      <c r="G629" s="41" t="s">
        <v>22922</v>
      </c>
      <c r="H629" s="41"/>
      <c r="I629" s="41" t="s">
        <v>27535</v>
      </c>
      <c r="J629" s="41"/>
      <c r="K629" s="41">
        <v>575</v>
      </c>
      <c r="L629" s="41" t="s">
        <v>27535</v>
      </c>
      <c r="M629" s="41">
        <v>3068</v>
      </c>
      <c r="N629" s="41" t="s">
        <v>22922</v>
      </c>
      <c r="O629" s="41"/>
      <c r="P629" s="41"/>
      <c r="Q629" s="56" t="s">
        <v>27929</v>
      </c>
      <c r="R629" s="58"/>
      <c r="S629" s="57"/>
      <c r="T629"/>
    </row>
    <row r="630" spans="1:20" ht="71.400000000000006">
      <c r="A630" s="81" t="s">
        <v>10967</v>
      </c>
      <c r="B630" s="35">
        <v>629</v>
      </c>
      <c r="C630" s="41" t="s">
        <v>27427</v>
      </c>
      <c r="D630" s="87" t="s">
        <v>27428</v>
      </c>
      <c r="E630" s="61">
        <v>10</v>
      </c>
      <c r="F630" s="61">
        <v>42021028</v>
      </c>
      <c r="G630" s="41" t="s">
        <v>22892</v>
      </c>
      <c r="H630" s="41"/>
      <c r="I630" s="41" t="s">
        <v>27535</v>
      </c>
      <c r="J630" s="41"/>
      <c r="K630" s="41">
        <v>575</v>
      </c>
      <c r="L630" s="41" t="s">
        <v>27535</v>
      </c>
      <c r="M630" s="41">
        <v>3083</v>
      </c>
      <c r="N630" s="41" t="s">
        <v>22892</v>
      </c>
      <c r="O630" s="41"/>
      <c r="P630" s="41"/>
      <c r="Q630" s="82" t="s">
        <v>27956</v>
      </c>
      <c r="R630" s="58"/>
      <c r="S630" s="57"/>
      <c r="T630"/>
    </row>
    <row r="631" spans="1:20" ht="102">
      <c r="A631" s="81" t="s">
        <v>10967</v>
      </c>
      <c r="B631" s="35">
        <v>630</v>
      </c>
      <c r="C631" s="41" t="s">
        <v>27425</v>
      </c>
      <c r="D631" s="87" t="s">
        <v>27426</v>
      </c>
      <c r="E631" s="61">
        <v>66</v>
      </c>
      <c r="F631" s="61">
        <v>40001019</v>
      </c>
      <c r="G631" s="41" t="s">
        <v>22880</v>
      </c>
      <c r="H631" s="41"/>
      <c r="I631" s="41" t="s">
        <v>27535</v>
      </c>
      <c r="J631" s="41"/>
      <c r="K631" s="41">
        <v>575</v>
      </c>
      <c r="L631" s="41" t="s">
        <v>27535</v>
      </c>
      <c r="M631" s="41">
        <v>3089</v>
      </c>
      <c r="N631" s="41" t="s">
        <v>22880</v>
      </c>
      <c r="O631" s="41"/>
      <c r="P631" s="41"/>
      <c r="Q631" s="56" t="s">
        <v>27929</v>
      </c>
      <c r="R631" s="58"/>
      <c r="S631" s="57"/>
      <c r="T631"/>
    </row>
    <row r="632" spans="1:20" ht="51">
      <c r="A632" s="81" t="s">
        <v>10967</v>
      </c>
      <c r="B632" s="35">
        <v>631</v>
      </c>
      <c r="C632" s="41" t="s">
        <v>27423</v>
      </c>
      <c r="D632" s="87" t="s">
        <v>27424</v>
      </c>
      <c r="E632" s="61">
        <v>1</v>
      </c>
      <c r="F632" s="61">
        <v>42010011</v>
      </c>
      <c r="G632" s="41"/>
      <c r="H632" s="41"/>
      <c r="I632" s="41"/>
      <c r="J632" s="41"/>
      <c r="K632" s="41">
        <v>575</v>
      </c>
      <c r="L632" s="41" t="s">
        <v>27535</v>
      </c>
      <c r="M632" s="41" t="s">
        <v>29321</v>
      </c>
      <c r="N632" s="41"/>
      <c r="O632" s="41"/>
      <c r="P632" s="41"/>
      <c r="Q632" s="56" t="s">
        <v>27929</v>
      </c>
      <c r="R632" s="58"/>
      <c r="S632" s="57"/>
      <c r="T632"/>
    </row>
    <row r="633" spans="1:20" ht="51">
      <c r="A633" s="81" t="s">
        <v>10967</v>
      </c>
      <c r="B633" s="35">
        <v>632</v>
      </c>
      <c r="C633" s="41" t="s">
        <v>27421</v>
      </c>
      <c r="D633" s="87" t="s">
        <v>27422</v>
      </c>
      <c r="E633" s="61">
        <v>1</v>
      </c>
      <c r="F633" s="61">
        <v>60003007</v>
      </c>
      <c r="G633" s="41" t="s">
        <v>22157</v>
      </c>
      <c r="H633" s="41"/>
      <c r="I633" s="41" t="s">
        <v>27535</v>
      </c>
      <c r="J633" s="41"/>
      <c r="K633" s="41">
        <v>575</v>
      </c>
      <c r="L633" s="41" t="s">
        <v>27535</v>
      </c>
      <c r="M633" s="41">
        <v>3551</v>
      </c>
      <c r="N633" s="41" t="s">
        <v>22157</v>
      </c>
      <c r="O633" s="41"/>
      <c r="P633" s="41"/>
      <c r="Q633" s="56" t="s">
        <v>27929</v>
      </c>
      <c r="R633" s="58"/>
      <c r="S633" s="57"/>
      <c r="T633"/>
    </row>
    <row r="634" spans="1:20" ht="51">
      <c r="A634" s="81" t="s">
        <v>10967</v>
      </c>
      <c r="B634" s="35">
        <v>633</v>
      </c>
      <c r="C634" s="41" t="s">
        <v>27419</v>
      </c>
      <c r="D634" s="87" t="s">
        <v>27420</v>
      </c>
      <c r="E634" s="61">
        <v>1</v>
      </c>
      <c r="F634" s="61">
        <v>40027024</v>
      </c>
      <c r="G634" s="41" t="s">
        <v>22183</v>
      </c>
      <c r="H634" s="41"/>
      <c r="I634" s="41" t="s">
        <v>27535</v>
      </c>
      <c r="J634" s="41"/>
      <c r="K634" s="41">
        <v>575</v>
      </c>
      <c r="L634" s="41" t="s">
        <v>27535</v>
      </c>
      <c r="M634" s="41">
        <v>3538</v>
      </c>
      <c r="N634" s="41" t="s">
        <v>22183</v>
      </c>
      <c r="O634" s="41"/>
      <c r="P634" s="41"/>
      <c r="Q634" s="56" t="s">
        <v>27929</v>
      </c>
      <c r="R634" s="58"/>
      <c r="S634" s="57"/>
      <c r="T634"/>
    </row>
    <row r="635" spans="1:20" ht="51">
      <c r="A635" s="81" t="s">
        <v>10967</v>
      </c>
      <c r="B635" s="35">
        <v>634</v>
      </c>
      <c r="C635" s="41" t="s">
        <v>27417</v>
      </c>
      <c r="D635" s="87" t="s">
        <v>27418</v>
      </c>
      <c r="E635" s="61">
        <v>1</v>
      </c>
      <c r="F635" s="61">
        <v>44009018</v>
      </c>
      <c r="G635" s="41" t="s">
        <v>20516</v>
      </c>
      <c r="H635" s="41"/>
      <c r="I635" s="41" t="s">
        <v>27535</v>
      </c>
      <c r="J635" s="41"/>
      <c r="K635" s="41">
        <v>575</v>
      </c>
      <c r="L635" s="41" t="s">
        <v>27535</v>
      </c>
      <c r="M635" s="41">
        <v>4098</v>
      </c>
      <c r="N635" s="41" t="s">
        <v>20516</v>
      </c>
      <c r="O635" s="41"/>
      <c r="P635" s="41"/>
      <c r="Q635" s="56" t="s">
        <v>27929</v>
      </c>
      <c r="R635" s="58"/>
      <c r="S635" s="57"/>
      <c r="T635"/>
    </row>
    <row r="636" spans="1:20" ht="61.2">
      <c r="A636" s="81" t="s">
        <v>10967</v>
      </c>
      <c r="B636" s="35">
        <v>635</v>
      </c>
      <c r="C636" s="41" t="s">
        <v>27415</v>
      </c>
      <c r="D636" s="87" t="s">
        <v>27416</v>
      </c>
      <c r="E636" s="61">
        <v>2</v>
      </c>
      <c r="F636" s="61">
        <v>41013022</v>
      </c>
      <c r="G636" s="41" t="s">
        <v>20502</v>
      </c>
      <c r="H636" s="41"/>
      <c r="I636" s="41" t="s">
        <v>27535</v>
      </c>
      <c r="J636" s="41"/>
      <c r="K636" s="41">
        <v>575</v>
      </c>
      <c r="L636" s="41" t="s">
        <v>27535</v>
      </c>
      <c r="M636" s="41">
        <v>4105</v>
      </c>
      <c r="N636" s="41" t="s">
        <v>20502</v>
      </c>
      <c r="O636" s="41"/>
      <c r="P636" s="41"/>
      <c r="Q636" s="56" t="s">
        <v>27929</v>
      </c>
      <c r="R636" s="58"/>
      <c r="S636" s="57"/>
      <c r="T636"/>
    </row>
    <row r="637" spans="1:20" ht="51">
      <c r="A637" s="81" t="s">
        <v>10967</v>
      </c>
      <c r="B637" s="35">
        <v>636</v>
      </c>
      <c r="C637" s="41" t="s">
        <v>27413</v>
      </c>
      <c r="D637" s="87" t="s">
        <v>27414</v>
      </c>
      <c r="E637" s="61">
        <v>4</v>
      </c>
      <c r="F637" s="61">
        <v>44013004</v>
      </c>
      <c r="G637" s="41" t="s">
        <v>20460</v>
      </c>
      <c r="H637" s="41"/>
      <c r="I637" s="41" t="s">
        <v>27535</v>
      </c>
      <c r="J637" s="41"/>
      <c r="K637" s="41">
        <v>575</v>
      </c>
      <c r="L637" s="41" t="s">
        <v>27535</v>
      </c>
      <c r="M637" s="41">
        <v>4126</v>
      </c>
      <c r="N637" s="41" t="s">
        <v>20460</v>
      </c>
      <c r="O637" s="41"/>
      <c r="P637" s="41"/>
      <c r="Q637" s="56" t="s">
        <v>27929</v>
      </c>
      <c r="R637" s="58"/>
      <c r="S637" s="57"/>
      <c r="T637"/>
    </row>
    <row r="638" spans="1:20" ht="51">
      <c r="A638" s="81" t="s">
        <v>10967</v>
      </c>
      <c r="B638" s="35">
        <v>637</v>
      </c>
      <c r="C638" s="41" t="s">
        <v>27411</v>
      </c>
      <c r="D638" s="87" t="s">
        <v>27412</v>
      </c>
      <c r="E638" s="73"/>
      <c r="F638" s="74"/>
      <c r="G638" s="41" t="s">
        <v>20412</v>
      </c>
      <c r="H638" s="41"/>
      <c r="I638" s="41" t="s">
        <v>27535</v>
      </c>
      <c r="J638" s="41"/>
      <c r="K638" s="41">
        <v>575</v>
      </c>
      <c r="L638" s="41" t="s">
        <v>27535</v>
      </c>
      <c r="M638" s="41">
        <v>4150</v>
      </c>
      <c r="N638" s="41" t="s">
        <v>20412</v>
      </c>
      <c r="O638" s="41"/>
      <c r="P638" s="41"/>
      <c r="Q638" s="56" t="s">
        <v>27929</v>
      </c>
      <c r="R638" s="58"/>
      <c r="S638" s="57"/>
      <c r="T638"/>
    </row>
    <row r="639" spans="1:20" ht="51">
      <c r="A639" s="81" t="s">
        <v>10967</v>
      </c>
      <c r="B639" s="35">
        <v>638</v>
      </c>
      <c r="C639" s="41" t="s">
        <v>27409</v>
      </c>
      <c r="D639" s="87" t="s">
        <v>27410</v>
      </c>
      <c r="E639" s="61">
        <v>2</v>
      </c>
      <c r="F639" s="61">
        <v>42008007</v>
      </c>
      <c r="G639" s="41" t="s">
        <v>20402</v>
      </c>
      <c r="H639" s="41"/>
      <c r="I639" s="41" t="s">
        <v>27535</v>
      </c>
      <c r="J639" s="41"/>
      <c r="K639" s="41">
        <v>575</v>
      </c>
      <c r="L639" s="41" t="s">
        <v>27535</v>
      </c>
      <c r="M639" s="41">
        <v>4155</v>
      </c>
      <c r="N639" s="41" t="s">
        <v>20402</v>
      </c>
      <c r="O639" s="41"/>
      <c r="P639" s="41"/>
      <c r="Q639" s="56" t="s">
        <v>27929</v>
      </c>
      <c r="R639" s="58"/>
      <c r="S639" s="57"/>
      <c r="T639"/>
    </row>
    <row r="640" spans="1:20" ht="51">
      <c r="A640" s="81" t="s">
        <v>10967</v>
      </c>
      <c r="B640" s="35">
        <v>639</v>
      </c>
      <c r="C640" s="41" t="s">
        <v>27407</v>
      </c>
      <c r="D640" s="87" t="s">
        <v>27408</v>
      </c>
      <c r="E640" s="73">
        <v>6</v>
      </c>
      <c r="F640" s="74">
        <v>41006020</v>
      </c>
      <c r="G640" s="41" t="s">
        <v>20316</v>
      </c>
      <c r="H640" s="41">
        <v>2</v>
      </c>
      <c r="I640" s="41"/>
      <c r="J640" s="41"/>
      <c r="K640" s="41">
        <v>1</v>
      </c>
      <c r="L640" s="41" t="s">
        <v>3647</v>
      </c>
      <c r="M640" s="41">
        <v>4198</v>
      </c>
      <c r="N640" s="41" t="s">
        <v>20316</v>
      </c>
      <c r="O640" s="41"/>
      <c r="P640" s="41"/>
      <c r="Q640" s="56" t="s">
        <v>27929</v>
      </c>
      <c r="R640" s="58"/>
      <c r="S640" s="57"/>
      <c r="T640"/>
    </row>
    <row r="641" spans="1:20" ht="61.2">
      <c r="A641" s="81" t="s">
        <v>10967</v>
      </c>
      <c r="B641" s="35">
        <v>640</v>
      </c>
      <c r="C641" s="41" t="s">
        <v>27405</v>
      </c>
      <c r="D641" s="87" t="s">
        <v>27406</v>
      </c>
      <c r="E641" s="73">
        <v>1</v>
      </c>
      <c r="F641" s="74">
        <v>42021025</v>
      </c>
      <c r="G641" s="41" t="s">
        <v>20316</v>
      </c>
      <c r="H641" s="41"/>
      <c r="I641" s="41"/>
      <c r="J641" s="41"/>
      <c r="K641" s="41">
        <v>1</v>
      </c>
      <c r="L641" s="41" t="s">
        <v>3647</v>
      </c>
      <c r="M641" s="41">
        <v>4198</v>
      </c>
      <c r="N641" s="41" t="s">
        <v>20316</v>
      </c>
      <c r="O641" s="41"/>
      <c r="P641" s="41"/>
      <c r="Q641" s="82" t="s">
        <v>27956</v>
      </c>
      <c r="R641" s="58"/>
      <c r="S641" s="57"/>
      <c r="T641"/>
    </row>
    <row r="642" spans="1:20" ht="51">
      <c r="A642" s="81" t="s">
        <v>10967</v>
      </c>
      <c r="B642" s="35">
        <v>641</v>
      </c>
      <c r="C642" s="41" t="s">
        <v>27403</v>
      </c>
      <c r="D642" s="87" t="s">
        <v>27404</v>
      </c>
      <c r="E642" s="73">
        <v>1</v>
      </c>
      <c r="F642" s="74">
        <v>44027043</v>
      </c>
      <c r="G642" s="41" t="s">
        <v>19721</v>
      </c>
      <c r="H642" s="41"/>
      <c r="I642" s="41" t="s">
        <v>27535</v>
      </c>
      <c r="J642" s="41"/>
      <c r="K642" s="41">
        <v>575</v>
      </c>
      <c r="L642" s="41" t="s">
        <v>27535</v>
      </c>
      <c r="M642" s="41">
        <v>4496</v>
      </c>
      <c r="N642" s="41" t="s">
        <v>19721</v>
      </c>
      <c r="O642" s="41"/>
      <c r="P642" s="41"/>
      <c r="Q642" s="56" t="s">
        <v>27929</v>
      </c>
      <c r="R642" s="58"/>
      <c r="S642" s="57"/>
      <c r="T642"/>
    </row>
    <row r="643" spans="1:20" ht="61.2">
      <c r="A643" s="81" t="s">
        <v>10967</v>
      </c>
      <c r="B643" s="35">
        <v>642</v>
      </c>
      <c r="C643" s="41" t="s">
        <v>27401</v>
      </c>
      <c r="D643" s="87" t="s">
        <v>27402</v>
      </c>
      <c r="E643" s="73">
        <v>1</v>
      </c>
      <c r="F643" s="74">
        <v>52002017</v>
      </c>
      <c r="G643" s="41" t="s">
        <v>21238</v>
      </c>
      <c r="H643" s="41"/>
      <c r="I643" s="41" t="s">
        <v>27535</v>
      </c>
      <c r="J643" s="41"/>
      <c r="K643" s="41">
        <v>575</v>
      </c>
      <c r="L643" s="41" t="s">
        <v>27535</v>
      </c>
      <c r="M643" s="41">
        <v>3737</v>
      </c>
      <c r="N643" s="41" t="s">
        <v>21238</v>
      </c>
      <c r="O643" s="41"/>
      <c r="P643" s="41"/>
      <c r="Q643" s="56" t="s">
        <v>27929</v>
      </c>
      <c r="R643" s="58"/>
      <c r="S643" s="57"/>
      <c r="T643"/>
    </row>
    <row r="644" spans="1:20" ht="51">
      <c r="A644" s="81" t="s">
        <v>10967</v>
      </c>
      <c r="B644" s="35">
        <v>643</v>
      </c>
      <c r="C644" s="41" t="s">
        <v>27399</v>
      </c>
      <c r="D644" s="87" t="s">
        <v>27400</v>
      </c>
      <c r="E644" s="73">
        <v>1</v>
      </c>
      <c r="F644" s="74">
        <v>44021015</v>
      </c>
      <c r="G644" s="41" t="s">
        <v>19449</v>
      </c>
      <c r="H644" s="41"/>
      <c r="I644" s="41" t="s">
        <v>27535</v>
      </c>
      <c r="J644" s="41"/>
      <c r="K644" s="41">
        <v>575</v>
      </c>
      <c r="L644" s="41" t="s">
        <v>27535</v>
      </c>
      <c r="M644" s="41">
        <v>4632</v>
      </c>
      <c r="N644" s="41" t="s">
        <v>19449</v>
      </c>
      <c r="O644" s="41"/>
      <c r="P644" s="41"/>
      <c r="Q644" s="56" t="s">
        <v>27929</v>
      </c>
      <c r="R644" s="58"/>
      <c r="S644" s="57"/>
      <c r="T644"/>
    </row>
    <row r="645" spans="1:20" ht="51">
      <c r="A645" s="81" t="s">
        <v>10967</v>
      </c>
      <c r="B645" s="35">
        <v>644</v>
      </c>
      <c r="C645" s="41" t="s">
        <v>27397</v>
      </c>
      <c r="D645" s="87" t="s">
        <v>27398</v>
      </c>
      <c r="E645" s="73">
        <v>1</v>
      </c>
      <c r="F645" s="74">
        <v>59001017</v>
      </c>
      <c r="G645" s="41" t="s">
        <v>19435</v>
      </c>
      <c r="H645" s="41"/>
      <c r="I645" s="41" t="s">
        <v>27535</v>
      </c>
      <c r="J645" s="41"/>
      <c r="K645" s="41">
        <v>575</v>
      </c>
      <c r="L645" s="41" t="s">
        <v>27535</v>
      </c>
      <c r="M645" s="41">
        <v>4639</v>
      </c>
      <c r="N645" s="41" t="s">
        <v>19435</v>
      </c>
      <c r="O645" s="41"/>
      <c r="P645" s="41"/>
      <c r="Q645" s="82" t="s">
        <v>27956</v>
      </c>
      <c r="R645" s="58"/>
      <c r="S645" s="57"/>
      <c r="T645"/>
    </row>
    <row r="646" spans="1:20" ht="71.400000000000006">
      <c r="A646" s="81" t="s">
        <v>10967</v>
      </c>
      <c r="B646" s="35">
        <v>645</v>
      </c>
      <c r="C646" s="41" t="s">
        <v>27395</v>
      </c>
      <c r="D646" s="87" t="s">
        <v>27396</v>
      </c>
      <c r="E646" s="73">
        <v>4</v>
      </c>
      <c r="F646" s="74">
        <v>40026051</v>
      </c>
      <c r="G646" s="41" t="s">
        <v>19343</v>
      </c>
      <c r="H646" s="41"/>
      <c r="I646" s="41" t="s">
        <v>27535</v>
      </c>
      <c r="J646" s="41"/>
      <c r="K646" s="41">
        <v>575</v>
      </c>
      <c r="L646" s="41" t="s">
        <v>27535</v>
      </c>
      <c r="M646" s="41">
        <v>4685</v>
      </c>
      <c r="N646" s="41" t="s">
        <v>19343</v>
      </c>
      <c r="O646" s="41"/>
      <c r="P646" s="41"/>
      <c r="Q646" s="56" t="s">
        <v>27929</v>
      </c>
      <c r="R646" s="58"/>
      <c r="S646" s="57"/>
      <c r="T646"/>
    </row>
    <row r="647" spans="1:20" ht="61.2">
      <c r="A647" s="81" t="s">
        <v>10967</v>
      </c>
      <c r="B647" s="35">
        <v>646</v>
      </c>
      <c r="C647" s="41" t="s">
        <v>27393</v>
      </c>
      <c r="D647" s="87" t="s">
        <v>27394</v>
      </c>
      <c r="E647" s="73">
        <v>2</v>
      </c>
      <c r="F647" s="74">
        <v>44021021</v>
      </c>
      <c r="G647" s="41" t="s">
        <v>27391</v>
      </c>
      <c r="H647" s="41"/>
      <c r="I647" s="41"/>
      <c r="J647" s="41"/>
      <c r="K647" s="41">
        <v>647</v>
      </c>
      <c r="L647" s="41" t="s">
        <v>27391</v>
      </c>
      <c r="M647" s="41" t="s">
        <v>29321</v>
      </c>
      <c r="N647" s="41"/>
      <c r="O647" s="41"/>
      <c r="P647" s="41"/>
      <c r="Q647" s="82" t="s">
        <v>27956</v>
      </c>
      <c r="R647" s="58"/>
      <c r="S647" s="57"/>
      <c r="T647"/>
    </row>
    <row r="648" spans="1:20" ht="71.400000000000006">
      <c r="A648" s="81" t="s">
        <v>10967</v>
      </c>
      <c r="B648" s="35">
        <v>647</v>
      </c>
      <c r="C648" s="41" t="s">
        <v>27391</v>
      </c>
      <c r="D648" s="87" t="s">
        <v>27392</v>
      </c>
      <c r="E648" s="73">
        <v>3</v>
      </c>
      <c r="F648" s="74">
        <v>40005031</v>
      </c>
      <c r="G648" s="41" t="s">
        <v>26949</v>
      </c>
      <c r="H648" s="41">
        <v>1</v>
      </c>
      <c r="I648" s="41"/>
      <c r="J648" s="41"/>
      <c r="K648" s="41">
        <v>868</v>
      </c>
      <c r="L648" s="41" t="s">
        <v>26949</v>
      </c>
      <c r="M648" s="41"/>
      <c r="N648" s="41"/>
      <c r="O648" s="41"/>
      <c r="P648" s="41"/>
      <c r="Q648" s="82" t="s">
        <v>27956</v>
      </c>
      <c r="R648" s="58"/>
      <c r="S648" s="57"/>
      <c r="T648"/>
    </row>
    <row r="649" spans="1:20" ht="51">
      <c r="A649" s="81" t="s">
        <v>10967</v>
      </c>
      <c r="B649" s="35">
        <v>648</v>
      </c>
      <c r="C649" s="41" t="s">
        <v>27389</v>
      </c>
      <c r="D649" s="87" t="s">
        <v>27390</v>
      </c>
      <c r="E649" s="73">
        <v>1</v>
      </c>
      <c r="F649" s="74">
        <v>41002004</v>
      </c>
      <c r="G649" s="41" t="s">
        <v>19271</v>
      </c>
      <c r="H649" s="41"/>
      <c r="I649" s="41" t="s">
        <v>27535</v>
      </c>
      <c r="J649" s="41"/>
      <c r="K649" s="41">
        <v>575</v>
      </c>
      <c r="L649" s="41" t="s">
        <v>27535</v>
      </c>
      <c r="M649" s="41">
        <v>4721</v>
      </c>
      <c r="N649" s="41" t="s">
        <v>19271</v>
      </c>
      <c r="O649" s="41"/>
      <c r="P649" s="41"/>
      <c r="Q649" s="56" t="s">
        <v>27929</v>
      </c>
      <c r="R649" s="58"/>
      <c r="S649" s="57"/>
      <c r="T649"/>
    </row>
    <row r="650" spans="1:20" ht="71.400000000000006">
      <c r="A650" s="81" t="s">
        <v>10967</v>
      </c>
      <c r="B650" s="35">
        <v>649</v>
      </c>
      <c r="C650" s="41" t="s">
        <v>27387</v>
      </c>
      <c r="D650" s="87" t="s">
        <v>27388</v>
      </c>
      <c r="E650" s="61">
        <v>132</v>
      </c>
      <c r="F650" s="61">
        <v>40002016</v>
      </c>
      <c r="G650" s="41" t="s">
        <v>19265</v>
      </c>
      <c r="H650" s="41">
        <v>4</v>
      </c>
      <c r="I650" s="41" t="s">
        <v>27535</v>
      </c>
      <c r="J650" s="41"/>
      <c r="K650" s="41">
        <v>575</v>
      </c>
      <c r="L650" s="41" t="s">
        <v>27535</v>
      </c>
      <c r="M650" s="41">
        <v>4724</v>
      </c>
      <c r="N650" s="41" t="s">
        <v>19265</v>
      </c>
      <c r="O650" s="41"/>
      <c r="P650" s="41"/>
      <c r="Q650" s="56" t="s">
        <v>27929</v>
      </c>
      <c r="R650" s="58"/>
      <c r="S650" s="57"/>
      <c r="T650"/>
    </row>
    <row r="651" spans="1:20" ht="51">
      <c r="A651" s="81" t="s">
        <v>10967</v>
      </c>
      <c r="B651" s="35">
        <v>650</v>
      </c>
      <c r="C651" s="41" t="s">
        <v>27385</v>
      </c>
      <c r="D651" s="87" t="s">
        <v>27386</v>
      </c>
      <c r="E651" s="73">
        <v>6</v>
      </c>
      <c r="F651" s="74">
        <v>41010019</v>
      </c>
      <c r="G651" s="41"/>
      <c r="H651" s="41"/>
      <c r="I651" s="41"/>
      <c r="J651" s="41"/>
      <c r="K651" s="41">
        <v>575</v>
      </c>
      <c r="L651" s="41" t="s">
        <v>27535</v>
      </c>
      <c r="M651" s="41" t="s">
        <v>29321</v>
      </c>
      <c r="N651" s="41"/>
      <c r="O651" s="41"/>
      <c r="P651" s="41"/>
      <c r="Q651" s="56" t="s">
        <v>27929</v>
      </c>
      <c r="R651" s="58"/>
      <c r="S651" s="57"/>
      <c r="T651"/>
    </row>
    <row r="652" spans="1:20" ht="61.2">
      <c r="A652" s="81" t="s">
        <v>10967</v>
      </c>
      <c r="B652" s="35">
        <v>651</v>
      </c>
      <c r="C652" s="41" t="s">
        <v>27383</v>
      </c>
      <c r="D652" s="87" t="s">
        <v>27384</v>
      </c>
      <c r="E652" s="73">
        <v>4</v>
      </c>
      <c r="F652" s="74">
        <v>44001025</v>
      </c>
      <c r="G652" s="41" t="s">
        <v>27387</v>
      </c>
      <c r="H652" s="41"/>
      <c r="I652" s="41"/>
      <c r="J652" s="41"/>
      <c r="K652" s="41">
        <v>649</v>
      </c>
      <c r="L652" s="41" t="s">
        <v>27387</v>
      </c>
      <c r="M652" s="41" t="s">
        <v>29321</v>
      </c>
      <c r="N652" s="41"/>
      <c r="O652" s="41"/>
      <c r="P652" s="41"/>
      <c r="Q652" s="82" t="s">
        <v>27956</v>
      </c>
      <c r="R652" s="58"/>
      <c r="S652" s="57"/>
      <c r="T652"/>
    </row>
    <row r="653" spans="1:20" ht="71.400000000000006">
      <c r="A653" s="81" t="s">
        <v>10967</v>
      </c>
      <c r="B653" s="35">
        <v>652</v>
      </c>
      <c r="C653" s="41" t="s">
        <v>27381</v>
      </c>
      <c r="D653" s="87" t="s">
        <v>27382</v>
      </c>
      <c r="E653" s="73">
        <v>80</v>
      </c>
      <c r="F653" s="74">
        <v>40010002</v>
      </c>
      <c r="G653" s="41" t="s">
        <v>27387</v>
      </c>
      <c r="H653" s="41">
        <v>1</v>
      </c>
      <c r="I653" s="41"/>
      <c r="J653" s="41"/>
      <c r="K653" s="41">
        <v>649</v>
      </c>
      <c r="L653" s="41" t="s">
        <v>27387</v>
      </c>
      <c r="M653" s="41" t="s">
        <v>29321</v>
      </c>
      <c r="N653" s="41"/>
      <c r="O653" s="41"/>
      <c r="P653" s="41"/>
      <c r="Q653" s="82" t="s">
        <v>27956</v>
      </c>
      <c r="R653" s="58"/>
      <c r="S653" s="57"/>
      <c r="T653"/>
    </row>
    <row r="654" spans="1:20" ht="51">
      <c r="A654" s="81" t="s">
        <v>10967</v>
      </c>
      <c r="B654" s="35">
        <v>653</v>
      </c>
      <c r="C654" s="41" t="s">
        <v>27379</v>
      </c>
      <c r="D654" s="87" t="s">
        <v>27380</v>
      </c>
      <c r="E654" s="73">
        <v>1</v>
      </c>
      <c r="F654" s="74">
        <v>42011053</v>
      </c>
      <c r="G654" s="41" t="s">
        <v>19213</v>
      </c>
      <c r="H654" s="41"/>
      <c r="I654" s="41" t="s">
        <v>27535</v>
      </c>
      <c r="J654" s="41"/>
      <c r="K654" s="41">
        <v>575</v>
      </c>
      <c r="L654" s="41" t="s">
        <v>27535</v>
      </c>
      <c r="M654" s="41">
        <v>4750</v>
      </c>
      <c r="N654" s="41" t="s">
        <v>19213</v>
      </c>
      <c r="O654" s="41"/>
      <c r="P654" s="41"/>
      <c r="Q654" s="56" t="s">
        <v>27929</v>
      </c>
      <c r="R654" s="58"/>
      <c r="S654" s="57"/>
      <c r="T654"/>
    </row>
    <row r="655" spans="1:20" ht="61.2">
      <c r="A655" s="81" t="s">
        <v>10967</v>
      </c>
      <c r="B655" s="35">
        <v>654</v>
      </c>
      <c r="C655" s="41" t="s">
        <v>27377</v>
      </c>
      <c r="D655" s="87" t="s">
        <v>27378</v>
      </c>
      <c r="E655" s="73">
        <v>9</v>
      </c>
      <c r="F655" s="74">
        <v>40005042</v>
      </c>
      <c r="G655" s="41" t="s">
        <v>19189</v>
      </c>
      <c r="H655" s="41"/>
      <c r="I655" s="41" t="s">
        <v>27535</v>
      </c>
      <c r="J655" s="41"/>
      <c r="K655" s="41">
        <v>575</v>
      </c>
      <c r="L655" s="41" t="s">
        <v>27535</v>
      </c>
      <c r="M655" s="41">
        <v>4762</v>
      </c>
      <c r="N655" s="41" t="s">
        <v>19189</v>
      </c>
      <c r="O655" s="41"/>
      <c r="P655" s="41"/>
      <c r="Q655" s="56" t="s">
        <v>27929</v>
      </c>
      <c r="R655" s="58"/>
      <c r="S655" s="57"/>
      <c r="T655"/>
    </row>
    <row r="656" spans="1:20" ht="51">
      <c r="A656" s="81" t="s">
        <v>10967</v>
      </c>
      <c r="B656" s="35">
        <v>655</v>
      </c>
      <c r="C656" s="41" t="s">
        <v>27375</v>
      </c>
      <c r="D656" s="87" t="s">
        <v>27376</v>
      </c>
      <c r="E656" s="73">
        <v>1</v>
      </c>
      <c r="F656" s="74">
        <v>45012009</v>
      </c>
      <c r="G656" s="41" t="s">
        <v>19179</v>
      </c>
      <c r="H656" s="41"/>
      <c r="I656" s="41" t="s">
        <v>27535</v>
      </c>
      <c r="J656" s="41"/>
      <c r="K656" s="41">
        <v>575</v>
      </c>
      <c r="L656" s="41" t="s">
        <v>27535</v>
      </c>
      <c r="M656" s="41">
        <v>4767</v>
      </c>
      <c r="N656" s="41" t="s">
        <v>19179</v>
      </c>
      <c r="O656" s="41"/>
      <c r="P656" s="41"/>
      <c r="Q656" s="56" t="s">
        <v>27929</v>
      </c>
      <c r="R656" s="58"/>
      <c r="S656" s="57"/>
      <c r="T656"/>
    </row>
    <row r="657" spans="1:20" ht="61.2">
      <c r="A657" s="81" t="s">
        <v>10967</v>
      </c>
      <c r="B657" s="35">
        <v>656</v>
      </c>
      <c r="C657" s="41" t="s">
        <v>27373</v>
      </c>
      <c r="D657" s="87" t="s">
        <v>27374</v>
      </c>
      <c r="E657" s="73">
        <v>3</v>
      </c>
      <c r="F657" s="74">
        <v>43009022</v>
      </c>
      <c r="G657" s="41" t="s">
        <v>18985</v>
      </c>
      <c r="H657" s="41"/>
      <c r="I657" s="41" t="s">
        <v>27535</v>
      </c>
      <c r="J657" s="41" t="s">
        <v>18989</v>
      </c>
      <c r="K657" s="41">
        <v>575</v>
      </c>
      <c r="L657" s="41" t="s">
        <v>27535</v>
      </c>
      <c r="M657" s="41">
        <v>4864</v>
      </c>
      <c r="N657" s="41" t="s">
        <v>18985</v>
      </c>
      <c r="O657" s="41"/>
      <c r="P657" s="41"/>
      <c r="Q657" s="56" t="s">
        <v>27930</v>
      </c>
      <c r="R657" s="58"/>
      <c r="S657" s="57"/>
      <c r="T657"/>
    </row>
    <row r="658" spans="1:20" ht="61.2">
      <c r="A658" s="81" t="s">
        <v>10967</v>
      </c>
      <c r="B658" s="35">
        <v>657</v>
      </c>
      <c r="C658" s="41" t="s">
        <v>27371</v>
      </c>
      <c r="D658" s="87" t="s">
        <v>27372</v>
      </c>
      <c r="E658" s="73">
        <v>6</v>
      </c>
      <c r="F658" s="74">
        <v>41006046</v>
      </c>
      <c r="G658" s="41" t="s">
        <v>18672</v>
      </c>
      <c r="H658" s="41"/>
      <c r="I658" s="41" t="s">
        <v>27535</v>
      </c>
      <c r="J658" s="41"/>
      <c r="K658" s="41">
        <v>575</v>
      </c>
      <c r="L658" s="41" t="s">
        <v>27535</v>
      </c>
      <c r="M658" s="41">
        <v>5021</v>
      </c>
      <c r="N658" s="41" t="s">
        <v>18672</v>
      </c>
      <c r="O658" s="41"/>
      <c r="P658" s="41"/>
      <c r="Q658" s="56" t="s">
        <v>27929</v>
      </c>
      <c r="R658" s="58"/>
      <c r="S658" s="57"/>
      <c r="T658"/>
    </row>
    <row r="659" spans="1:20" ht="51">
      <c r="A659" s="81" t="s">
        <v>10967</v>
      </c>
      <c r="B659" s="35">
        <v>658</v>
      </c>
      <c r="C659" s="41" t="s">
        <v>27369</v>
      </c>
      <c r="D659" s="87" t="s">
        <v>27370</v>
      </c>
      <c r="E659" s="73">
        <v>2</v>
      </c>
      <c r="F659" s="74">
        <v>42013032</v>
      </c>
      <c r="G659" s="41" t="s">
        <v>18604</v>
      </c>
      <c r="H659" s="41"/>
      <c r="I659" s="41" t="s">
        <v>27535</v>
      </c>
      <c r="J659" s="41"/>
      <c r="K659" s="41">
        <v>575</v>
      </c>
      <c r="L659" s="41" t="s">
        <v>27535</v>
      </c>
      <c r="M659" s="41">
        <v>5055</v>
      </c>
      <c r="N659" s="41" t="s">
        <v>18604</v>
      </c>
      <c r="O659" s="41"/>
      <c r="P659" s="41"/>
      <c r="Q659" s="56" t="s">
        <v>27929</v>
      </c>
      <c r="R659" s="58"/>
      <c r="S659" s="57"/>
      <c r="T659"/>
    </row>
    <row r="660" spans="1:20" ht="61.2">
      <c r="A660" s="81" t="s">
        <v>10967</v>
      </c>
      <c r="B660" s="35">
        <v>659</v>
      </c>
      <c r="C660" s="41" t="s">
        <v>27367</v>
      </c>
      <c r="D660" s="87" t="s">
        <v>27368</v>
      </c>
      <c r="E660" s="73">
        <v>9</v>
      </c>
      <c r="F660" s="74">
        <v>40014003</v>
      </c>
      <c r="G660" s="41" t="s">
        <v>18540</v>
      </c>
      <c r="H660" s="41">
        <v>2</v>
      </c>
      <c r="I660" s="41" t="s">
        <v>27535</v>
      </c>
      <c r="J660" s="41"/>
      <c r="K660" s="41">
        <v>575</v>
      </c>
      <c r="L660" s="41" t="s">
        <v>27535</v>
      </c>
      <c r="M660" s="41">
        <v>5087</v>
      </c>
      <c r="N660" s="41" t="s">
        <v>18540</v>
      </c>
      <c r="O660" s="41"/>
      <c r="P660" s="41"/>
      <c r="Q660" s="56" t="s">
        <v>27929</v>
      </c>
      <c r="R660" s="58"/>
      <c r="S660" s="57"/>
      <c r="T660"/>
    </row>
    <row r="661" spans="1:20" ht="51">
      <c r="A661" s="81" t="s">
        <v>10967</v>
      </c>
      <c r="B661" s="35">
        <v>660</v>
      </c>
      <c r="C661" s="41" t="s">
        <v>27365</v>
      </c>
      <c r="D661" s="87" t="s">
        <v>27366</v>
      </c>
      <c r="E661" s="73">
        <v>2</v>
      </c>
      <c r="F661" s="74">
        <v>42009005</v>
      </c>
      <c r="G661" s="41"/>
      <c r="H661" s="41"/>
      <c r="I661" s="41"/>
      <c r="J661" s="41"/>
      <c r="K661" s="41">
        <v>575</v>
      </c>
      <c r="L661" s="41" t="s">
        <v>27535</v>
      </c>
      <c r="M661" s="41" t="s">
        <v>29321</v>
      </c>
      <c r="N661" s="41"/>
      <c r="O661" s="41"/>
      <c r="P661" s="41"/>
      <c r="Q661" s="56" t="s">
        <v>27929</v>
      </c>
      <c r="R661" s="58"/>
      <c r="S661" s="57"/>
      <c r="T661"/>
    </row>
    <row r="662" spans="1:20" ht="51">
      <c r="A662" s="81" t="s">
        <v>10967</v>
      </c>
      <c r="B662" s="35">
        <v>661</v>
      </c>
      <c r="C662" s="41" t="s">
        <v>27363</v>
      </c>
      <c r="D662" s="87" t="s">
        <v>27364</v>
      </c>
      <c r="E662" s="73">
        <v>1</v>
      </c>
      <c r="F662" s="74">
        <v>57001019</v>
      </c>
      <c r="G662" s="41" t="s">
        <v>18516</v>
      </c>
      <c r="H662" s="41"/>
      <c r="I662" s="41" t="s">
        <v>27535</v>
      </c>
      <c r="J662" s="41"/>
      <c r="K662" s="41">
        <v>575</v>
      </c>
      <c r="L662" s="41" t="s">
        <v>27535</v>
      </c>
      <c r="M662" s="41">
        <v>5099</v>
      </c>
      <c r="N662" s="41" t="s">
        <v>18516</v>
      </c>
      <c r="O662" s="41"/>
      <c r="P662" s="41"/>
      <c r="Q662" s="56" t="s">
        <v>27929</v>
      </c>
      <c r="R662" s="58"/>
      <c r="S662" s="57"/>
      <c r="T662"/>
    </row>
    <row r="663" spans="1:20" ht="51">
      <c r="A663" s="81" t="s">
        <v>10967</v>
      </c>
      <c r="B663" s="35">
        <v>662</v>
      </c>
      <c r="C663" s="41" t="s">
        <v>27361</v>
      </c>
      <c r="D663" s="87" t="s">
        <v>27362</v>
      </c>
      <c r="E663" s="73">
        <v>1</v>
      </c>
      <c r="F663" s="74">
        <v>45010020</v>
      </c>
      <c r="G663" s="41" t="s">
        <v>18493</v>
      </c>
      <c r="H663" s="41"/>
      <c r="I663" s="41" t="s">
        <v>27535</v>
      </c>
      <c r="J663" s="41"/>
      <c r="K663" s="41">
        <v>575</v>
      </c>
      <c r="L663" s="41" t="s">
        <v>27535</v>
      </c>
      <c r="M663" s="41">
        <v>5111</v>
      </c>
      <c r="N663" s="41" t="s">
        <v>18493</v>
      </c>
      <c r="O663" s="41"/>
      <c r="P663" s="41"/>
      <c r="Q663" s="56" t="s">
        <v>27929</v>
      </c>
      <c r="R663" s="58"/>
      <c r="S663" s="57"/>
      <c r="T663"/>
    </row>
    <row r="664" spans="1:20" ht="51">
      <c r="A664" s="81" t="s">
        <v>10967</v>
      </c>
      <c r="B664" s="35">
        <v>663</v>
      </c>
      <c r="C664" s="41" t="s">
        <v>27359</v>
      </c>
      <c r="D664" s="87" t="s">
        <v>27360</v>
      </c>
      <c r="E664" s="73">
        <v>1</v>
      </c>
      <c r="F664" s="74">
        <v>45011022</v>
      </c>
      <c r="G664" s="41" t="s">
        <v>27357</v>
      </c>
      <c r="H664" s="41"/>
      <c r="I664" s="41"/>
      <c r="J664" s="41"/>
      <c r="K664" s="41">
        <v>664</v>
      </c>
      <c r="L664" s="41" t="s">
        <v>27357</v>
      </c>
      <c r="M664" s="41" t="s">
        <v>29321</v>
      </c>
      <c r="N664" s="41"/>
      <c r="O664" s="41"/>
      <c r="P664" s="41"/>
      <c r="Q664" s="82" t="s">
        <v>27956</v>
      </c>
      <c r="R664" s="58"/>
      <c r="S664" s="57"/>
      <c r="T664"/>
    </row>
    <row r="665" spans="1:20" ht="51">
      <c r="A665" s="81" t="s">
        <v>10967</v>
      </c>
      <c r="B665" s="35">
        <v>664</v>
      </c>
      <c r="C665" s="41" t="s">
        <v>27357</v>
      </c>
      <c r="D665" s="87" t="s">
        <v>27358</v>
      </c>
      <c r="E665" s="73">
        <v>2</v>
      </c>
      <c r="F665" s="74">
        <v>47013010</v>
      </c>
      <c r="G665" s="41"/>
      <c r="H665" s="41">
        <v>1</v>
      </c>
      <c r="I665" s="41"/>
      <c r="J665" s="41"/>
      <c r="K665" s="41">
        <v>575</v>
      </c>
      <c r="L665" s="41" t="s">
        <v>27535</v>
      </c>
      <c r="M665" s="41" t="s">
        <v>29321</v>
      </c>
      <c r="N665" s="41"/>
      <c r="O665" s="41"/>
      <c r="P665" s="41"/>
      <c r="Q665" s="56" t="s">
        <v>27933</v>
      </c>
      <c r="R665" s="58"/>
      <c r="S665" s="57"/>
      <c r="T665"/>
    </row>
    <row r="666" spans="1:20" ht="61.2">
      <c r="A666" s="81" t="s">
        <v>10967</v>
      </c>
      <c r="B666" s="35">
        <v>665</v>
      </c>
      <c r="C666" s="41" t="s">
        <v>27355</v>
      </c>
      <c r="D666" s="87" t="s">
        <v>27356</v>
      </c>
      <c r="E666" s="73">
        <v>1</v>
      </c>
      <c r="F666" s="74">
        <v>55003005</v>
      </c>
      <c r="G666" s="41" t="s">
        <v>18401</v>
      </c>
      <c r="H666" s="41"/>
      <c r="I666" s="41" t="s">
        <v>27535</v>
      </c>
      <c r="J666" s="41"/>
      <c r="K666" s="41">
        <v>575</v>
      </c>
      <c r="L666" s="41" t="s">
        <v>27535</v>
      </c>
      <c r="M666" s="41">
        <v>5157</v>
      </c>
      <c r="N666" s="41" t="s">
        <v>18401</v>
      </c>
      <c r="O666" s="41"/>
      <c r="P666" s="41"/>
      <c r="Q666" s="56" t="s">
        <v>27929</v>
      </c>
      <c r="R666" s="58"/>
      <c r="S666" s="57"/>
      <c r="T666"/>
    </row>
    <row r="667" spans="1:20" ht="51">
      <c r="A667" s="81" t="s">
        <v>10967</v>
      </c>
      <c r="B667" s="35">
        <v>666</v>
      </c>
      <c r="C667" s="41" t="s">
        <v>27353</v>
      </c>
      <c r="D667" s="87" t="s">
        <v>27354</v>
      </c>
      <c r="E667" s="61">
        <v>1</v>
      </c>
      <c r="F667" s="61">
        <v>50002012</v>
      </c>
      <c r="G667" s="41" t="s">
        <v>27587</v>
      </c>
      <c r="H667" s="41"/>
      <c r="I667" s="41"/>
      <c r="J667" s="41"/>
      <c r="K667" s="41">
        <v>548</v>
      </c>
      <c r="L667" s="41" t="s">
        <v>27587</v>
      </c>
      <c r="M667" s="41" t="s">
        <v>29321</v>
      </c>
      <c r="N667" s="41"/>
      <c r="O667" s="41"/>
      <c r="P667" s="41"/>
      <c r="Q667" s="82" t="s">
        <v>27956</v>
      </c>
      <c r="R667" s="58"/>
      <c r="S667" s="57"/>
      <c r="T667"/>
    </row>
    <row r="668" spans="1:20" ht="61.2">
      <c r="A668" s="81" t="s">
        <v>10967</v>
      </c>
      <c r="B668" s="35">
        <v>667</v>
      </c>
      <c r="C668" s="41" t="s">
        <v>27351</v>
      </c>
      <c r="D668" s="87" t="s">
        <v>27352</v>
      </c>
      <c r="E668" s="61">
        <v>6</v>
      </c>
      <c r="F668" s="61">
        <v>41015001</v>
      </c>
      <c r="G668" s="41" t="s">
        <v>17702</v>
      </c>
      <c r="H668" s="41"/>
      <c r="I668" s="41" t="s">
        <v>27535</v>
      </c>
      <c r="J668" s="41"/>
      <c r="K668" s="41">
        <v>575</v>
      </c>
      <c r="L668" s="41" t="s">
        <v>27535</v>
      </c>
      <c r="M668" s="41">
        <v>5342</v>
      </c>
      <c r="N668" s="41" t="s">
        <v>17702</v>
      </c>
      <c r="O668" s="41"/>
      <c r="P668" s="41"/>
      <c r="Q668" s="56" t="s">
        <v>27929</v>
      </c>
      <c r="R668" s="58"/>
      <c r="S668" s="57"/>
      <c r="T668"/>
    </row>
    <row r="669" spans="1:20" ht="51">
      <c r="A669" s="81" t="s">
        <v>10967</v>
      </c>
      <c r="B669" s="35">
        <v>668</v>
      </c>
      <c r="C669" s="41" t="s">
        <v>27349</v>
      </c>
      <c r="D669" s="87" t="s">
        <v>27350</v>
      </c>
      <c r="E669" s="61">
        <v>2</v>
      </c>
      <c r="F669" s="61">
        <v>42008007</v>
      </c>
      <c r="G669" s="41" t="s">
        <v>17700</v>
      </c>
      <c r="H669" s="41"/>
      <c r="I669" s="41" t="s">
        <v>27535</v>
      </c>
      <c r="J669" s="41"/>
      <c r="K669" s="41">
        <v>575</v>
      </c>
      <c r="L669" s="41" t="s">
        <v>27535</v>
      </c>
      <c r="M669" s="41">
        <v>5343</v>
      </c>
      <c r="N669" s="41" t="s">
        <v>17700</v>
      </c>
      <c r="O669" s="41"/>
      <c r="P669" s="41"/>
      <c r="Q669" s="56" t="s">
        <v>27929</v>
      </c>
      <c r="R669" s="58"/>
      <c r="S669" s="57"/>
      <c r="T669"/>
    </row>
    <row r="670" spans="1:20" ht="51">
      <c r="A670" s="81" t="s">
        <v>10967</v>
      </c>
      <c r="B670" s="35">
        <v>669</v>
      </c>
      <c r="C670" s="41" t="s">
        <v>27347</v>
      </c>
      <c r="D670" s="87" t="s">
        <v>27348</v>
      </c>
      <c r="E670" s="61">
        <v>3</v>
      </c>
      <c r="F670" s="61">
        <v>44002004</v>
      </c>
      <c r="G670" s="41" t="s">
        <v>17686</v>
      </c>
      <c r="H670" s="41"/>
      <c r="I670" s="41" t="s">
        <v>27535</v>
      </c>
      <c r="J670" s="41"/>
      <c r="K670" s="41">
        <v>575</v>
      </c>
      <c r="L670" s="41" t="s">
        <v>27535</v>
      </c>
      <c r="M670" s="41">
        <v>5350</v>
      </c>
      <c r="N670" s="41" t="s">
        <v>17686</v>
      </c>
      <c r="O670" s="41"/>
      <c r="P670" s="41"/>
      <c r="Q670" s="56" t="s">
        <v>27929</v>
      </c>
      <c r="R670" s="58"/>
      <c r="S670" s="57"/>
      <c r="T670"/>
    </row>
    <row r="671" spans="1:20" ht="51">
      <c r="A671" s="81" t="s">
        <v>10967</v>
      </c>
      <c r="B671" s="35">
        <v>670</v>
      </c>
      <c r="C671" s="41" t="s">
        <v>27345</v>
      </c>
      <c r="D671" s="87" t="s">
        <v>27346</v>
      </c>
      <c r="E671" s="61">
        <v>1</v>
      </c>
      <c r="F671" s="61">
        <v>44021003</v>
      </c>
      <c r="G671" s="41" t="s">
        <v>17562</v>
      </c>
      <c r="H671" s="41"/>
      <c r="I671" s="41" t="s">
        <v>27535</v>
      </c>
      <c r="J671" s="41"/>
      <c r="K671" s="41">
        <v>575</v>
      </c>
      <c r="L671" s="41" t="s">
        <v>27535</v>
      </c>
      <c r="M671" s="41">
        <v>5412</v>
      </c>
      <c r="N671" s="41" t="s">
        <v>17562</v>
      </c>
      <c r="O671" s="41"/>
      <c r="P671" s="41"/>
      <c r="Q671" s="56" t="s">
        <v>27929</v>
      </c>
      <c r="R671" s="58"/>
      <c r="S671" s="57"/>
      <c r="T671"/>
    </row>
    <row r="672" spans="1:20" ht="51">
      <c r="A672" s="81" t="s">
        <v>10967</v>
      </c>
      <c r="B672" s="35">
        <v>671</v>
      </c>
      <c r="C672" s="41" t="s">
        <v>27343</v>
      </c>
      <c r="D672" s="87" t="s">
        <v>27344</v>
      </c>
      <c r="E672" s="61">
        <v>1</v>
      </c>
      <c r="F672" s="61">
        <v>51002022</v>
      </c>
      <c r="G672" s="41" t="s">
        <v>17326</v>
      </c>
      <c r="H672" s="41"/>
      <c r="I672" s="41" t="s">
        <v>27535</v>
      </c>
      <c r="J672" s="41"/>
      <c r="K672" s="41">
        <v>575</v>
      </c>
      <c r="L672" s="41" t="s">
        <v>27535</v>
      </c>
      <c r="M672" s="41">
        <v>5530</v>
      </c>
      <c r="N672" s="41" t="s">
        <v>17326</v>
      </c>
      <c r="O672" s="41"/>
      <c r="P672" s="41"/>
      <c r="Q672" s="82" t="s">
        <v>27956</v>
      </c>
      <c r="R672" s="58"/>
      <c r="S672" s="57"/>
      <c r="T672"/>
    </row>
    <row r="673" spans="1:20" ht="51">
      <c r="A673" s="81" t="s">
        <v>10967</v>
      </c>
      <c r="B673" s="35">
        <v>672</v>
      </c>
      <c r="C673" s="41" t="s">
        <v>27341</v>
      </c>
      <c r="D673" s="87" t="s">
        <v>27342</v>
      </c>
      <c r="E673" s="61">
        <v>3</v>
      </c>
      <c r="F673" s="61">
        <v>40007023</v>
      </c>
      <c r="G673" s="41" t="s">
        <v>17262</v>
      </c>
      <c r="H673" s="41"/>
      <c r="I673" s="41" t="s">
        <v>27535</v>
      </c>
      <c r="J673" s="41"/>
      <c r="K673" s="41">
        <v>575</v>
      </c>
      <c r="L673" s="41" t="s">
        <v>27535</v>
      </c>
      <c r="M673" s="41">
        <v>5562</v>
      </c>
      <c r="N673" s="41" t="s">
        <v>17262</v>
      </c>
      <c r="O673" s="41"/>
      <c r="P673" s="41"/>
      <c r="Q673" s="56" t="s">
        <v>27929</v>
      </c>
      <c r="R673" s="58"/>
      <c r="S673" s="57"/>
      <c r="T673"/>
    </row>
    <row r="674" spans="1:20" ht="61.2">
      <c r="A674" s="81" t="s">
        <v>10967</v>
      </c>
      <c r="B674" s="35">
        <v>673</v>
      </c>
      <c r="C674" s="41" t="s">
        <v>27339</v>
      </c>
      <c r="D674" s="87" t="s">
        <v>27340</v>
      </c>
      <c r="E674" s="61">
        <v>2</v>
      </c>
      <c r="F674" s="61">
        <v>44015039</v>
      </c>
      <c r="G674" s="41" t="s">
        <v>17260</v>
      </c>
      <c r="H674" s="41"/>
      <c r="I674" s="41" t="s">
        <v>27535</v>
      </c>
      <c r="J674" s="41"/>
      <c r="K674" s="41">
        <v>575</v>
      </c>
      <c r="L674" s="41" t="s">
        <v>27535</v>
      </c>
      <c r="M674" s="41">
        <v>5563</v>
      </c>
      <c r="N674" s="41" t="s">
        <v>17260</v>
      </c>
      <c r="O674" s="41"/>
      <c r="P674" s="41"/>
      <c r="Q674" s="56" t="s">
        <v>27929</v>
      </c>
      <c r="R674" s="58"/>
      <c r="S674" s="57"/>
      <c r="T674"/>
    </row>
    <row r="675" spans="1:20" ht="51">
      <c r="A675" s="81" t="s">
        <v>10967</v>
      </c>
      <c r="B675" s="35">
        <v>674</v>
      </c>
      <c r="C675" s="41" t="s">
        <v>27337</v>
      </c>
      <c r="D675" s="87" t="s">
        <v>27338</v>
      </c>
      <c r="E675" s="61">
        <v>1</v>
      </c>
      <c r="F675" s="61">
        <v>42021026</v>
      </c>
      <c r="G675" s="41" t="s">
        <v>17198</v>
      </c>
      <c r="H675" s="41"/>
      <c r="I675" s="41" t="s">
        <v>27535</v>
      </c>
      <c r="J675" s="41"/>
      <c r="K675" s="41">
        <v>575</v>
      </c>
      <c r="L675" s="41" t="s">
        <v>27535</v>
      </c>
      <c r="M675" s="41">
        <v>5594</v>
      </c>
      <c r="N675" s="41" t="s">
        <v>17198</v>
      </c>
      <c r="O675" s="41"/>
      <c r="P675" s="41"/>
      <c r="Q675" s="56" t="s">
        <v>27929</v>
      </c>
      <c r="R675" s="58"/>
      <c r="S675" s="57"/>
      <c r="T675"/>
    </row>
    <row r="676" spans="1:20" ht="52.2">
      <c r="A676" s="81" t="s">
        <v>10967</v>
      </c>
      <c r="B676" s="35">
        <v>675</v>
      </c>
      <c r="C676" s="41" t="s">
        <v>27335</v>
      </c>
      <c r="D676" s="76" t="s">
        <v>27336</v>
      </c>
      <c r="E676" s="61">
        <v>1</v>
      </c>
      <c r="F676" s="61">
        <v>44028015</v>
      </c>
      <c r="G676" s="41"/>
      <c r="H676" s="41"/>
      <c r="I676" s="41"/>
      <c r="J676" s="41"/>
      <c r="K676" s="41"/>
      <c r="L676" s="41"/>
      <c r="M676" s="41"/>
      <c r="N676" s="41"/>
      <c r="O676" s="41"/>
      <c r="P676" s="41"/>
      <c r="Q676" s="56" t="s">
        <v>27958</v>
      </c>
      <c r="R676" s="58"/>
      <c r="S676" s="57"/>
      <c r="T676"/>
    </row>
    <row r="677" spans="1:20" ht="61.2">
      <c r="A677" s="81" t="s">
        <v>10967</v>
      </c>
      <c r="B677" s="35">
        <v>676</v>
      </c>
      <c r="C677" s="41" t="s">
        <v>27333</v>
      </c>
      <c r="D677" s="87" t="s">
        <v>27334</v>
      </c>
      <c r="E677" s="61">
        <v>1</v>
      </c>
      <c r="F677" s="61">
        <v>54006016</v>
      </c>
      <c r="G677" s="41" t="s">
        <v>20084</v>
      </c>
      <c r="H677" s="41"/>
      <c r="I677" s="41"/>
      <c r="J677" s="41"/>
      <c r="K677" s="41">
        <v>1</v>
      </c>
      <c r="L677" s="41" t="s">
        <v>3647</v>
      </c>
      <c r="M677" s="41">
        <v>4314</v>
      </c>
      <c r="N677" s="41" t="s">
        <v>20084</v>
      </c>
      <c r="O677" s="41"/>
      <c r="P677" s="41"/>
      <c r="Q677" s="56" t="s">
        <v>27930</v>
      </c>
      <c r="R677" s="58"/>
      <c r="S677" s="57"/>
      <c r="T677"/>
    </row>
    <row r="678" spans="1:20" ht="61.2">
      <c r="A678" s="81" t="s">
        <v>10967</v>
      </c>
      <c r="B678" s="35">
        <v>677</v>
      </c>
      <c r="C678" s="41" t="s">
        <v>27331</v>
      </c>
      <c r="D678" s="87" t="s">
        <v>27332</v>
      </c>
      <c r="E678" s="61">
        <v>3</v>
      </c>
      <c r="F678" s="61">
        <v>44024016</v>
      </c>
      <c r="G678" s="41" t="s">
        <v>20012</v>
      </c>
      <c r="H678" s="41"/>
      <c r="I678" s="41"/>
      <c r="J678" s="41"/>
      <c r="K678" s="41">
        <v>1</v>
      </c>
      <c r="L678" s="41" t="s">
        <v>3647</v>
      </c>
      <c r="M678" s="41">
        <v>4350</v>
      </c>
      <c r="N678" s="41" t="s">
        <v>20012</v>
      </c>
      <c r="O678" s="41"/>
      <c r="P678" s="41"/>
      <c r="Q678" s="56" t="s">
        <v>27930</v>
      </c>
      <c r="R678" s="58"/>
      <c r="S678" s="57"/>
      <c r="T678"/>
    </row>
    <row r="679" spans="1:20" ht="71.400000000000006">
      <c r="A679" s="81" t="s">
        <v>10967</v>
      </c>
      <c r="B679" s="35">
        <v>678</v>
      </c>
      <c r="C679" s="41" t="s">
        <v>27329</v>
      </c>
      <c r="D679" s="87" t="s">
        <v>27330</v>
      </c>
      <c r="E679" s="61">
        <v>1</v>
      </c>
      <c r="F679" s="61">
        <v>60001017</v>
      </c>
      <c r="G679" s="41" t="s">
        <v>19946</v>
      </c>
      <c r="H679" s="41"/>
      <c r="I679" s="41"/>
      <c r="J679" s="41"/>
      <c r="K679" s="41">
        <v>1</v>
      </c>
      <c r="L679" s="41" t="s">
        <v>3647</v>
      </c>
      <c r="M679" s="41">
        <v>4383</v>
      </c>
      <c r="N679" s="41" t="s">
        <v>19946</v>
      </c>
      <c r="O679" s="41">
        <v>2983</v>
      </c>
      <c r="P679" s="41" t="s">
        <v>23092</v>
      </c>
      <c r="Q679" s="56" t="s">
        <v>27933</v>
      </c>
      <c r="R679" s="58"/>
      <c r="S679" s="57"/>
      <c r="T679"/>
    </row>
    <row r="680" spans="1:20" ht="61.2">
      <c r="A680" s="81" t="s">
        <v>10967</v>
      </c>
      <c r="B680" s="35">
        <v>679</v>
      </c>
      <c r="C680" s="41" t="s">
        <v>27327</v>
      </c>
      <c r="D680" s="87" t="s">
        <v>27328</v>
      </c>
      <c r="E680" s="61">
        <v>1</v>
      </c>
      <c r="F680" s="61">
        <v>65001024</v>
      </c>
      <c r="G680" s="41" t="s">
        <v>19878</v>
      </c>
      <c r="H680" s="41"/>
      <c r="I680" s="41"/>
      <c r="J680" s="41"/>
      <c r="K680" s="41">
        <v>1</v>
      </c>
      <c r="L680" s="41" t="s">
        <v>3647</v>
      </c>
      <c r="M680" s="41">
        <v>4417</v>
      </c>
      <c r="N680" s="41" t="s">
        <v>19878</v>
      </c>
      <c r="O680" s="41"/>
      <c r="P680" s="41"/>
      <c r="Q680" s="56" t="s">
        <v>27930</v>
      </c>
      <c r="R680" s="58"/>
      <c r="S680" s="57"/>
      <c r="T680"/>
    </row>
    <row r="681" spans="1:20" ht="51">
      <c r="A681" s="81" t="s">
        <v>10967</v>
      </c>
      <c r="B681" s="35">
        <v>680</v>
      </c>
      <c r="C681" s="41" t="s">
        <v>27325</v>
      </c>
      <c r="D681" s="87" t="s">
        <v>27326</v>
      </c>
      <c r="E681" s="61">
        <v>39</v>
      </c>
      <c r="F681" s="61">
        <v>40008003</v>
      </c>
      <c r="G681" s="41" t="s">
        <v>27323</v>
      </c>
      <c r="H681" s="41">
        <v>3</v>
      </c>
      <c r="I681" s="41"/>
      <c r="J681" s="41"/>
      <c r="K681" s="41">
        <v>681</v>
      </c>
      <c r="L681" s="41" t="s">
        <v>27323</v>
      </c>
      <c r="M681" s="41" t="s">
        <v>29321</v>
      </c>
      <c r="N681" s="41"/>
      <c r="O681" s="41"/>
      <c r="P681" s="41"/>
      <c r="Q681" s="56" t="s">
        <v>27929</v>
      </c>
      <c r="R681" s="58"/>
      <c r="S681" s="57"/>
      <c r="T681"/>
    </row>
    <row r="682" spans="1:20" ht="52.2">
      <c r="A682" s="81" t="s">
        <v>10967</v>
      </c>
      <c r="B682" s="35">
        <v>681</v>
      </c>
      <c r="C682" s="41" t="s">
        <v>27323</v>
      </c>
      <c r="D682" s="76" t="s">
        <v>27324</v>
      </c>
      <c r="E682" s="61">
        <v>1</v>
      </c>
      <c r="F682" s="61">
        <v>42022055</v>
      </c>
      <c r="G682" s="41"/>
      <c r="H682" s="41">
        <v>2</v>
      </c>
      <c r="I682" s="41"/>
      <c r="J682" s="41"/>
      <c r="K682" s="41"/>
      <c r="L682" s="41"/>
      <c r="M682" s="41"/>
      <c r="N682" s="41"/>
      <c r="O682" s="41"/>
      <c r="P682" s="41"/>
      <c r="Q682" s="56" t="s">
        <v>27929</v>
      </c>
      <c r="R682" s="58"/>
      <c r="S682" s="57"/>
      <c r="T682"/>
    </row>
    <row r="683" spans="1:20" ht="42">
      <c r="A683" s="81" t="s">
        <v>10967</v>
      </c>
      <c r="B683" s="35">
        <v>682</v>
      </c>
      <c r="C683" s="41" t="s">
        <v>27321</v>
      </c>
      <c r="D683" s="76" t="s">
        <v>27322</v>
      </c>
      <c r="E683" s="61">
        <v>1</v>
      </c>
      <c r="F683" s="61">
        <v>57001002</v>
      </c>
      <c r="G683" s="41"/>
      <c r="H683" s="41"/>
      <c r="I683" s="41"/>
      <c r="J683" s="41"/>
      <c r="K683" s="41"/>
      <c r="L683" s="41"/>
      <c r="M683" s="41"/>
      <c r="N683" s="41"/>
      <c r="O683" s="41"/>
      <c r="P683" s="41"/>
      <c r="Q683" s="56" t="s">
        <v>27958</v>
      </c>
      <c r="R683" s="58"/>
      <c r="S683" s="57"/>
      <c r="T683"/>
    </row>
    <row r="684" spans="1:20" ht="61.2">
      <c r="A684" s="81" t="s">
        <v>10967</v>
      </c>
      <c r="B684" s="35">
        <v>683</v>
      </c>
      <c r="C684" s="41" t="s">
        <v>27319</v>
      </c>
      <c r="D684" s="87" t="s">
        <v>27320</v>
      </c>
      <c r="E684" s="61">
        <v>6</v>
      </c>
      <c r="F684" s="61">
        <v>44007027</v>
      </c>
      <c r="G684" s="41"/>
      <c r="H684" s="41"/>
      <c r="I684" s="41"/>
      <c r="J684" s="41"/>
      <c r="K684" s="41">
        <v>575</v>
      </c>
      <c r="L684" s="41" t="s">
        <v>27535</v>
      </c>
      <c r="M684" s="41" t="s">
        <v>29321</v>
      </c>
      <c r="N684" s="41"/>
      <c r="O684" s="41"/>
      <c r="P684" s="41"/>
      <c r="Q684" s="56" t="s">
        <v>27929</v>
      </c>
      <c r="R684" s="58"/>
      <c r="S684" s="57"/>
      <c r="T684"/>
    </row>
    <row r="685" spans="1:20" ht="51">
      <c r="A685" s="81" t="s">
        <v>10967</v>
      </c>
      <c r="B685" s="35">
        <v>684</v>
      </c>
      <c r="C685" s="41" t="s">
        <v>27317</v>
      </c>
      <c r="D685" s="87" t="s">
        <v>27318</v>
      </c>
      <c r="E685" s="61">
        <v>18</v>
      </c>
      <c r="F685" s="61">
        <v>40007013</v>
      </c>
      <c r="G685" s="41" t="s">
        <v>27441</v>
      </c>
      <c r="H685" s="41"/>
      <c r="I685" s="41"/>
      <c r="J685" s="41"/>
      <c r="K685" s="41">
        <v>622</v>
      </c>
      <c r="L685" s="41" t="s">
        <v>27441</v>
      </c>
      <c r="M685" s="41" t="s">
        <v>29321</v>
      </c>
      <c r="N685" s="41"/>
      <c r="O685" s="41"/>
      <c r="P685" s="41"/>
      <c r="Q685" s="82" t="s">
        <v>27956</v>
      </c>
      <c r="R685" s="58"/>
      <c r="S685" s="57"/>
      <c r="T685"/>
    </row>
    <row r="686" spans="1:20" ht="71.400000000000006">
      <c r="A686" s="81" t="s">
        <v>10967</v>
      </c>
      <c r="B686" s="35">
        <v>685</v>
      </c>
      <c r="C686" s="41" t="s">
        <v>27315</v>
      </c>
      <c r="D686" s="87" t="s">
        <v>27316</v>
      </c>
      <c r="E686" s="61">
        <v>1</v>
      </c>
      <c r="F686" s="61">
        <v>45003014</v>
      </c>
      <c r="G686" s="41" t="s">
        <v>26481</v>
      </c>
      <c r="H686" s="41">
        <v>1</v>
      </c>
      <c r="I686" s="41"/>
      <c r="J686" s="41"/>
      <c r="K686" s="41">
        <v>142</v>
      </c>
      <c r="L686" s="41" t="s">
        <v>26481</v>
      </c>
      <c r="M686" s="41"/>
      <c r="N686" s="41"/>
      <c r="O686" s="41"/>
      <c r="P686" s="41"/>
      <c r="Q686" s="82" t="s">
        <v>27956</v>
      </c>
      <c r="R686" s="58"/>
      <c r="S686" s="57"/>
      <c r="T686"/>
    </row>
    <row r="687" spans="1:20" ht="91.8">
      <c r="A687" s="81" t="s">
        <v>10967</v>
      </c>
      <c r="B687" s="35">
        <v>686</v>
      </c>
      <c r="C687" s="41" t="s">
        <v>27313</v>
      </c>
      <c r="D687" s="87" t="s">
        <v>27314</v>
      </c>
      <c r="E687" s="61">
        <v>37</v>
      </c>
      <c r="F687" s="61">
        <v>40007020</v>
      </c>
      <c r="G687" s="41" t="s">
        <v>26481</v>
      </c>
      <c r="H687" s="41">
        <v>1</v>
      </c>
      <c r="I687" s="41"/>
      <c r="J687" s="41"/>
      <c r="K687" s="41">
        <v>142</v>
      </c>
      <c r="L687" s="41" t="s">
        <v>26481</v>
      </c>
      <c r="M687" s="41"/>
      <c r="N687" s="41"/>
      <c r="O687" s="41"/>
      <c r="P687" s="41"/>
      <c r="Q687" s="56" t="s">
        <v>27959</v>
      </c>
      <c r="R687" s="58"/>
      <c r="S687" s="57"/>
      <c r="T687"/>
    </row>
    <row r="688" spans="1:20" ht="51">
      <c r="A688" s="81" t="s">
        <v>10967</v>
      </c>
      <c r="B688" s="35">
        <v>687</v>
      </c>
      <c r="C688" s="41" t="s">
        <v>27311</v>
      </c>
      <c r="D688" s="87" t="s">
        <v>27312</v>
      </c>
      <c r="E688" s="61">
        <v>15</v>
      </c>
      <c r="F688" s="61">
        <v>40018001</v>
      </c>
      <c r="G688" s="41" t="s">
        <v>27313</v>
      </c>
      <c r="H688" s="41"/>
      <c r="I688" s="41"/>
      <c r="J688" s="41"/>
      <c r="K688" s="41">
        <v>686</v>
      </c>
      <c r="L688" s="41" t="s">
        <v>27313</v>
      </c>
      <c r="M688" s="41" t="s">
        <v>29321</v>
      </c>
      <c r="N688" s="41"/>
      <c r="O688" s="41"/>
      <c r="P688" s="41"/>
      <c r="Q688" s="56" t="s">
        <v>27959</v>
      </c>
      <c r="R688" s="58"/>
      <c r="S688" s="57"/>
      <c r="T688"/>
    </row>
    <row r="689" spans="1:20" ht="51">
      <c r="A689" s="81" t="s">
        <v>10967</v>
      </c>
      <c r="B689" s="35">
        <v>688</v>
      </c>
      <c r="C689" s="41" t="s">
        <v>27309</v>
      </c>
      <c r="D689" s="87" t="s">
        <v>27310</v>
      </c>
      <c r="E689" s="61">
        <v>2</v>
      </c>
      <c r="F689" s="61">
        <v>48001017</v>
      </c>
      <c r="G689" s="86" t="s">
        <v>12981</v>
      </c>
      <c r="H689" s="41">
        <v>1</v>
      </c>
      <c r="I689" s="41"/>
      <c r="J689" s="41"/>
      <c r="K689" s="41">
        <v>6152</v>
      </c>
      <c r="L689" s="86" t="s">
        <v>12981</v>
      </c>
      <c r="M689" s="41"/>
      <c r="N689" s="41"/>
      <c r="O689" s="41"/>
      <c r="P689" s="41"/>
      <c r="Q689" s="56" t="s">
        <v>27957</v>
      </c>
      <c r="R689" s="58"/>
      <c r="S689" s="57"/>
      <c r="T689"/>
    </row>
    <row r="690" spans="1:20" ht="51">
      <c r="A690" s="81" t="s">
        <v>10967</v>
      </c>
      <c r="B690" s="35">
        <v>689</v>
      </c>
      <c r="C690" s="41" t="s">
        <v>27307</v>
      </c>
      <c r="D690" s="87" t="s">
        <v>27308</v>
      </c>
      <c r="E690" s="61">
        <v>3</v>
      </c>
      <c r="F690" s="61">
        <v>40001003</v>
      </c>
      <c r="G690" s="86" t="s">
        <v>12338</v>
      </c>
      <c r="H690" s="41"/>
      <c r="I690" s="41"/>
      <c r="J690" s="41"/>
      <c r="K690" s="41">
        <v>7410</v>
      </c>
      <c r="L690" s="86" t="s">
        <v>12338</v>
      </c>
      <c r="M690" s="41" t="s">
        <v>29321</v>
      </c>
      <c r="N690" s="41"/>
      <c r="O690" s="41"/>
      <c r="P690" s="41"/>
      <c r="Q690" s="56" t="s">
        <v>27958</v>
      </c>
      <c r="R690" s="58"/>
      <c r="S690" s="57"/>
      <c r="T690"/>
    </row>
    <row r="691" spans="1:20" ht="51">
      <c r="A691" s="81" t="s">
        <v>10967</v>
      </c>
      <c r="B691" s="35">
        <v>690</v>
      </c>
      <c r="C691" s="41" t="s">
        <v>27305</v>
      </c>
      <c r="D691" s="87" t="s">
        <v>27306</v>
      </c>
      <c r="E691" s="61">
        <v>1</v>
      </c>
      <c r="F691" s="61">
        <v>44002011</v>
      </c>
      <c r="G691" s="41" t="s">
        <v>27309</v>
      </c>
      <c r="H691" s="41"/>
      <c r="I691" s="41"/>
      <c r="J691" s="41"/>
      <c r="K691" s="41">
        <v>688</v>
      </c>
      <c r="L691" s="41" t="s">
        <v>27309</v>
      </c>
      <c r="M691" s="41" t="s">
        <v>29321</v>
      </c>
      <c r="N691" s="41"/>
      <c r="O691" s="41"/>
      <c r="P691" s="41"/>
      <c r="Q691" s="56" t="s">
        <v>27960</v>
      </c>
      <c r="R691" s="58"/>
      <c r="S691" s="57"/>
      <c r="T691"/>
    </row>
    <row r="692" spans="1:20" ht="61.2">
      <c r="A692" s="81" t="s">
        <v>10967</v>
      </c>
      <c r="B692" s="35">
        <v>691</v>
      </c>
      <c r="C692" s="41" t="s">
        <v>27303</v>
      </c>
      <c r="D692" s="87" t="s">
        <v>27304</v>
      </c>
      <c r="E692" s="61">
        <v>1</v>
      </c>
      <c r="F692" s="61">
        <v>61002003</v>
      </c>
      <c r="G692" s="41" t="s">
        <v>27301</v>
      </c>
      <c r="H692" s="41">
        <v>1</v>
      </c>
      <c r="I692" s="41"/>
      <c r="J692" s="41"/>
      <c r="K692" s="41">
        <v>692</v>
      </c>
      <c r="L692" s="41" t="s">
        <v>27301</v>
      </c>
      <c r="M692" s="41" t="s">
        <v>29321</v>
      </c>
      <c r="N692" s="41"/>
      <c r="O692" s="41"/>
      <c r="P692" s="41"/>
      <c r="Q692" s="56" t="s">
        <v>27929</v>
      </c>
      <c r="R692" s="58"/>
      <c r="S692" s="57"/>
      <c r="T692"/>
    </row>
    <row r="693" spans="1:20" ht="61.2">
      <c r="A693" s="81" t="s">
        <v>10967</v>
      </c>
      <c r="B693" s="35">
        <v>692</v>
      </c>
      <c r="C693" s="41" t="s">
        <v>27301</v>
      </c>
      <c r="D693" s="87" t="s">
        <v>27302</v>
      </c>
      <c r="E693" s="61">
        <v>8</v>
      </c>
      <c r="F693" s="61">
        <v>40012036</v>
      </c>
      <c r="G693" s="41" t="s">
        <v>24974</v>
      </c>
      <c r="H693" s="41">
        <v>1</v>
      </c>
      <c r="I693" s="41"/>
      <c r="J693" s="41"/>
      <c r="K693" s="41">
        <v>1</v>
      </c>
      <c r="L693" s="41" t="s">
        <v>3647</v>
      </c>
      <c r="M693" s="41">
        <v>2041</v>
      </c>
      <c r="N693" s="41" t="s">
        <v>24974</v>
      </c>
      <c r="O693" s="41"/>
      <c r="P693" s="41"/>
      <c r="Q693" s="56" t="s">
        <v>27930</v>
      </c>
      <c r="R693" s="58"/>
      <c r="S693" s="57"/>
      <c r="T693"/>
    </row>
    <row r="694" spans="1:20" ht="51">
      <c r="A694" s="81" t="s">
        <v>10967</v>
      </c>
      <c r="B694" s="35">
        <v>693</v>
      </c>
      <c r="C694" s="41" t="s">
        <v>27299</v>
      </c>
      <c r="D694" s="87" t="s">
        <v>27300</v>
      </c>
      <c r="E694" s="61">
        <v>3</v>
      </c>
      <c r="F694" s="61">
        <v>44019024</v>
      </c>
      <c r="G694" s="41" t="s">
        <v>27293</v>
      </c>
      <c r="H694" s="41"/>
      <c r="I694" s="41"/>
      <c r="J694" s="41"/>
      <c r="K694" s="41">
        <v>696</v>
      </c>
      <c r="L694" s="41" t="s">
        <v>27293</v>
      </c>
      <c r="M694" s="41" t="s">
        <v>29321</v>
      </c>
      <c r="N694" s="41"/>
      <c r="O694" s="41"/>
      <c r="P694" s="41"/>
      <c r="Q694" s="56" t="s">
        <v>27930</v>
      </c>
      <c r="R694" s="58"/>
      <c r="S694" s="57"/>
      <c r="T694"/>
    </row>
    <row r="695" spans="1:20" ht="71.400000000000006">
      <c r="A695" s="81" t="s">
        <v>10967</v>
      </c>
      <c r="B695" s="35">
        <v>694</v>
      </c>
      <c r="C695" s="41" t="s">
        <v>27297</v>
      </c>
      <c r="D695" s="87" t="s">
        <v>27298</v>
      </c>
      <c r="E695" s="61">
        <v>20</v>
      </c>
      <c r="F695" s="61">
        <v>40025018</v>
      </c>
      <c r="G695" s="41" t="s">
        <v>27293</v>
      </c>
      <c r="H695" s="41"/>
      <c r="I695" s="41"/>
      <c r="J695" s="41"/>
      <c r="K695" s="41">
        <v>696</v>
      </c>
      <c r="L695" s="41" t="s">
        <v>27293</v>
      </c>
      <c r="M695" s="41" t="s">
        <v>29321</v>
      </c>
      <c r="N695" s="41"/>
      <c r="O695" s="41"/>
      <c r="P695" s="41"/>
      <c r="Q695" s="82" t="s">
        <v>27956</v>
      </c>
      <c r="R695" s="58"/>
      <c r="S695" s="57"/>
      <c r="T695"/>
    </row>
    <row r="696" spans="1:20" ht="51">
      <c r="A696" s="81" t="s">
        <v>10967</v>
      </c>
      <c r="B696" s="35">
        <v>695</v>
      </c>
      <c r="C696" s="41" t="s">
        <v>27295</v>
      </c>
      <c r="D696" s="87" t="s">
        <v>27296</v>
      </c>
      <c r="E696" s="61">
        <v>1</v>
      </c>
      <c r="F696" s="61">
        <v>44019024</v>
      </c>
      <c r="G696" s="41" t="s">
        <v>23308</v>
      </c>
      <c r="H696" s="41"/>
      <c r="I696" s="41"/>
      <c r="J696" s="41"/>
      <c r="K696" s="41">
        <v>696</v>
      </c>
      <c r="L696" s="41" t="s">
        <v>27293</v>
      </c>
      <c r="M696" s="41">
        <v>2875</v>
      </c>
      <c r="N696" s="41" t="s">
        <v>23308</v>
      </c>
      <c r="O696" s="41"/>
      <c r="P696" s="41"/>
      <c r="Q696" s="82" t="s">
        <v>27956</v>
      </c>
      <c r="R696" s="58"/>
      <c r="S696" s="57"/>
      <c r="T696"/>
    </row>
    <row r="697" spans="1:20" ht="42">
      <c r="A697" s="81" t="s">
        <v>10967</v>
      </c>
      <c r="B697" s="35">
        <v>696</v>
      </c>
      <c r="C697" s="41" t="s">
        <v>27293</v>
      </c>
      <c r="D697" s="76" t="s">
        <v>27294</v>
      </c>
      <c r="E697" s="61">
        <v>5</v>
      </c>
      <c r="F697" s="61">
        <v>40010009</v>
      </c>
      <c r="G697" s="41"/>
      <c r="H697" s="41">
        <v>4</v>
      </c>
      <c r="I697" s="41"/>
      <c r="J697" s="41"/>
      <c r="K697" s="41"/>
      <c r="L697" s="41"/>
      <c r="M697" s="41"/>
      <c r="N697" s="41"/>
      <c r="O697" s="41"/>
      <c r="P697" s="41"/>
      <c r="Q697" s="82" t="s">
        <v>27956</v>
      </c>
      <c r="R697" s="58"/>
      <c r="S697" s="57"/>
      <c r="T697"/>
    </row>
    <row r="698" spans="1:20" ht="51">
      <c r="A698" s="81" t="s">
        <v>10967</v>
      </c>
      <c r="B698" s="35">
        <v>697</v>
      </c>
      <c r="C698" s="41" t="s">
        <v>27291</v>
      </c>
      <c r="D698" s="87" t="s">
        <v>27292</v>
      </c>
      <c r="E698" s="61">
        <v>4</v>
      </c>
      <c r="F698" s="61">
        <v>44017019</v>
      </c>
      <c r="G698" s="41" t="s">
        <v>20556</v>
      </c>
      <c r="H698" s="41">
        <v>1</v>
      </c>
      <c r="I698" s="41"/>
      <c r="J698" s="41"/>
      <c r="K698" s="41">
        <v>4078</v>
      </c>
      <c r="L698" s="41" t="s">
        <v>20556</v>
      </c>
      <c r="M698" s="41" t="s">
        <v>29321</v>
      </c>
      <c r="N698" s="41"/>
      <c r="O698" s="41"/>
      <c r="P698" s="41"/>
      <c r="Q698" s="56" t="s">
        <v>27957</v>
      </c>
      <c r="R698" s="58"/>
      <c r="S698" s="57"/>
      <c r="T698"/>
    </row>
    <row r="699" spans="1:20" ht="51">
      <c r="A699" s="81" t="s">
        <v>10967</v>
      </c>
      <c r="B699" s="35">
        <v>698</v>
      </c>
      <c r="C699" s="41" t="s">
        <v>27289</v>
      </c>
      <c r="D699" s="87" t="s">
        <v>27290</v>
      </c>
      <c r="E699" s="61">
        <v>1</v>
      </c>
      <c r="F699" s="61">
        <v>44017034</v>
      </c>
      <c r="G699" s="41" t="s">
        <v>27291</v>
      </c>
      <c r="H699" s="41"/>
      <c r="I699" s="41"/>
      <c r="J699" s="41"/>
      <c r="K699" s="41">
        <v>697</v>
      </c>
      <c r="L699" s="41" t="s">
        <v>27291</v>
      </c>
      <c r="M699" s="41" t="s">
        <v>29321</v>
      </c>
      <c r="N699" s="41"/>
      <c r="O699" s="41"/>
      <c r="P699" s="41"/>
      <c r="Q699" s="56" t="s">
        <v>27960</v>
      </c>
      <c r="R699" s="58"/>
      <c r="S699" s="57"/>
      <c r="T699"/>
    </row>
    <row r="700" spans="1:20" ht="51">
      <c r="A700" s="81" t="s">
        <v>10967</v>
      </c>
      <c r="B700" s="35">
        <v>699</v>
      </c>
      <c r="C700" s="41" t="s">
        <v>27287</v>
      </c>
      <c r="D700" s="87" t="s">
        <v>27288</v>
      </c>
      <c r="E700" s="61">
        <v>1</v>
      </c>
      <c r="F700" s="61">
        <v>51001010</v>
      </c>
      <c r="G700" s="41" t="s">
        <v>27285</v>
      </c>
      <c r="H700" s="41"/>
      <c r="I700" s="41"/>
      <c r="J700" s="41"/>
      <c r="K700" s="41">
        <v>700</v>
      </c>
      <c r="L700" s="41" t="s">
        <v>27285</v>
      </c>
      <c r="M700" s="41" t="s">
        <v>29321</v>
      </c>
      <c r="N700" s="41"/>
      <c r="O700" s="41"/>
      <c r="P700" s="41"/>
      <c r="Q700" s="82" t="s">
        <v>27956</v>
      </c>
      <c r="R700" s="58"/>
      <c r="S700" s="57"/>
      <c r="T700"/>
    </row>
    <row r="701" spans="1:20" ht="61.2">
      <c r="A701" s="81" t="s">
        <v>10967</v>
      </c>
      <c r="B701" s="35">
        <v>700</v>
      </c>
      <c r="C701" s="41" t="s">
        <v>27285</v>
      </c>
      <c r="D701" s="87" t="s">
        <v>27286</v>
      </c>
      <c r="E701" s="61">
        <v>17</v>
      </c>
      <c r="F701" s="61">
        <v>40014006</v>
      </c>
      <c r="G701" s="41" t="s">
        <v>26481</v>
      </c>
      <c r="H701" s="41">
        <v>3</v>
      </c>
      <c r="I701" s="41"/>
      <c r="J701" s="41"/>
      <c r="K701" s="41">
        <v>142</v>
      </c>
      <c r="L701" s="41" t="s">
        <v>26481</v>
      </c>
      <c r="M701" s="41" t="s">
        <v>29321</v>
      </c>
      <c r="N701" s="41"/>
      <c r="O701" s="41"/>
      <c r="P701" s="41"/>
      <c r="Q701" s="56" t="s">
        <v>27929</v>
      </c>
      <c r="R701" s="58"/>
      <c r="S701" s="57"/>
      <c r="T701"/>
    </row>
    <row r="702" spans="1:20" ht="61.2">
      <c r="A702" s="81" t="s">
        <v>10967</v>
      </c>
      <c r="B702" s="35">
        <v>701</v>
      </c>
      <c r="C702" s="41" t="s">
        <v>27283</v>
      </c>
      <c r="D702" s="87" t="s">
        <v>27284</v>
      </c>
      <c r="E702" s="61">
        <v>4</v>
      </c>
      <c r="F702" s="61">
        <v>43008029</v>
      </c>
      <c r="G702" s="41" t="s">
        <v>27285</v>
      </c>
      <c r="H702" s="41">
        <v>1</v>
      </c>
      <c r="I702" s="41"/>
      <c r="J702" s="41"/>
      <c r="K702" s="41">
        <v>700</v>
      </c>
      <c r="L702" s="41" t="s">
        <v>27285</v>
      </c>
      <c r="M702" s="41" t="s">
        <v>29321</v>
      </c>
      <c r="N702" s="41"/>
      <c r="O702" s="41"/>
      <c r="P702" s="41"/>
      <c r="Q702" s="56" t="s">
        <v>27930</v>
      </c>
      <c r="R702" s="58"/>
      <c r="S702" s="57"/>
      <c r="T702"/>
    </row>
    <row r="703" spans="1:20" ht="42">
      <c r="A703" s="81" t="s">
        <v>10967</v>
      </c>
      <c r="B703" s="35">
        <v>702</v>
      </c>
      <c r="C703" s="41" t="s">
        <v>27281</v>
      </c>
      <c r="D703" s="76" t="s">
        <v>27282</v>
      </c>
      <c r="E703" s="61">
        <v>1</v>
      </c>
      <c r="F703" s="61">
        <v>47011032</v>
      </c>
      <c r="G703" s="41"/>
      <c r="H703" s="41"/>
      <c r="I703" s="41"/>
      <c r="J703" s="41"/>
      <c r="K703" s="41"/>
      <c r="L703" s="41"/>
      <c r="M703" s="41"/>
      <c r="N703" s="41"/>
      <c r="O703" s="41"/>
      <c r="P703" s="41"/>
      <c r="Q703" s="56" t="s">
        <v>27958</v>
      </c>
      <c r="R703" s="58"/>
      <c r="S703" s="57"/>
      <c r="T703"/>
    </row>
    <row r="704" spans="1:20" ht="61.2">
      <c r="A704" s="81" t="s">
        <v>10967</v>
      </c>
      <c r="B704" s="35">
        <v>703</v>
      </c>
      <c r="C704" s="41" t="s">
        <v>27279</v>
      </c>
      <c r="D704" s="87" t="s">
        <v>27280</v>
      </c>
      <c r="E704" s="61">
        <v>5</v>
      </c>
      <c r="F704" s="61">
        <v>50004008</v>
      </c>
      <c r="G704" s="41" t="s">
        <v>26481</v>
      </c>
      <c r="H704" s="41"/>
      <c r="I704" s="41"/>
      <c r="J704" s="41"/>
      <c r="K704" s="41">
        <v>142</v>
      </c>
      <c r="L704" s="41" t="s">
        <v>26481</v>
      </c>
      <c r="M704" s="41"/>
      <c r="N704" s="41"/>
      <c r="O704" s="41"/>
      <c r="P704" s="41"/>
      <c r="Q704" s="82" t="s">
        <v>27956</v>
      </c>
      <c r="R704" s="58"/>
      <c r="S704" s="57"/>
      <c r="T704"/>
    </row>
    <row r="705" spans="1:20" ht="61.2">
      <c r="A705" s="81" t="s">
        <v>10967</v>
      </c>
      <c r="B705" s="35">
        <v>704</v>
      </c>
      <c r="C705" s="41" t="s">
        <v>27277</v>
      </c>
      <c r="D705" s="87" t="s">
        <v>27278</v>
      </c>
      <c r="E705" s="61">
        <v>1</v>
      </c>
      <c r="F705" s="61">
        <v>42010003</v>
      </c>
      <c r="G705" s="41" t="s">
        <v>26481</v>
      </c>
      <c r="H705" s="41">
        <v>1</v>
      </c>
      <c r="I705" s="41"/>
      <c r="J705" s="41"/>
      <c r="K705" s="41">
        <v>142</v>
      </c>
      <c r="L705" s="41" t="s">
        <v>26481</v>
      </c>
      <c r="M705" s="41"/>
      <c r="N705" s="41"/>
      <c r="O705" s="41"/>
      <c r="P705" s="41"/>
      <c r="Q705" s="82" t="s">
        <v>27956</v>
      </c>
      <c r="R705" s="58"/>
      <c r="S705" s="57"/>
      <c r="T705"/>
    </row>
    <row r="706" spans="1:20" ht="51">
      <c r="A706" s="81" t="s">
        <v>10967</v>
      </c>
      <c r="B706" s="35">
        <v>705</v>
      </c>
      <c r="C706" s="41" t="s">
        <v>27275</v>
      </c>
      <c r="D706" s="87" t="s">
        <v>27276</v>
      </c>
      <c r="E706" s="61">
        <v>3</v>
      </c>
      <c r="F706" s="61">
        <v>40010030</v>
      </c>
      <c r="G706" s="41" t="s">
        <v>27273</v>
      </c>
      <c r="H706" s="41">
        <v>2</v>
      </c>
      <c r="I706" s="41"/>
      <c r="J706" s="41"/>
      <c r="K706" s="41">
        <v>706</v>
      </c>
      <c r="L706" s="41" t="s">
        <v>27273</v>
      </c>
      <c r="M706" s="41" t="s">
        <v>29321</v>
      </c>
      <c r="N706" s="41"/>
      <c r="O706" s="41"/>
      <c r="P706" s="41"/>
      <c r="Q706" s="56" t="s">
        <v>27929</v>
      </c>
      <c r="R706" s="58"/>
      <c r="S706" s="57"/>
      <c r="T706"/>
    </row>
    <row r="707" spans="1:20" ht="51">
      <c r="A707" s="81" t="s">
        <v>10967</v>
      </c>
      <c r="B707" s="35">
        <v>706</v>
      </c>
      <c r="C707" s="41" t="s">
        <v>27273</v>
      </c>
      <c r="D707" s="87" t="s">
        <v>27274</v>
      </c>
      <c r="E707" s="61">
        <v>18</v>
      </c>
      <c r="F707" s="61">
        <v>42022003</v>
      </c>
      <c r="G707" s="41" t="s">
        <v>26481</v>
      </c>
      <c r="H707" s="41">
        <v>1</v>
      </c>
      <c r="I707" s="41"/>
      <c r="J707" s="41"/>
      <c r="K707" s="41">
        <v>142</v>
      </c>
      <c r="L707" s="41" t="s">
        <v>26481</v>
      </c>
      <c r="M707" s="41" t="s">
        <v>29321</v>
      </c>
      <c r="N707" s="41"/>
      <c r="O707" s="41"/>
      <c r="P707" s="41"/>
      <c r="Q707" s="82" t="s">
        <v>27956</v>
      </c>
      <c r="R707" s="58"/>
      <c r="S707" s="57"/>
      <c r="T707"/>
    </row>
    <row r="708" spans="1:20" ht="51">
      <c r="A708" s="81" t="s">
        <v>10967</v>
      </c>
      <c r="B708" s="35">
        <v>707</v>
      </c>
      <c r="C708" s="41" t="s">
        <v>27271</v>
      </c>
      <c r="D708" s="87" t="s">
        <v>27272</v>
      </c>
      <c r="E708" s="61">
        <v>4</v>
      </c>
      <c r="F708" s="61">
        <v>40027057</v>
      </c>
      <c r="G708" s="86" t="s">
        <v>12340</v>
      </c>
      <c r="H708" s="41"/>
      <c r="I708" s="41"/>
      <c r="J708" s="41"/>
      <c r="K708" s="41">
        <v>7414</v>
      </c>
      <c r="L708" s="86" t="s">
        <v>12340</v>
      </c>
      <c r="M708" s="41" t="s">
        <v>29321</v>
      </c>
      <c r="N708" s="41"/>
      <c r="O708" s="41"/>
      <c r="P708" s="41"/>
      <c r="Q708" s="56" t="s">
        <v>27957</v>
      </c>
      <c r="R708" s="58"/>
      <c r="S708" s="57"/>
      <c r="T708"/>
    </row>
    <row r="709" spans="1:20" ht="71.400000000000006">
      <c r="A709" s="81" t="s">
        <v>10967</v>
      </c>
      <c r="B709" s="35">
        <v>708</v>
      </c>
      <c r="C709" s="41" t="s">
        <v>27269</v>
      </c>
      <c r="D709" s="87" t="s">
        <v>27270</v>
      </c>
      <c r="E709" s="61">
        <v>5</v>
      </c>
      <c r="F709" s="61">
        <v>44019029</v>
      </c>
      <c r="G709" s="41" t="s">
        <v>27171</v>
      </c>
      <c r="H709" s="41"/>
      <c r="I709" s="41"/>
      <c r="J709" s="41"/>
      <c r="K709" s="41">
        <v>142</v>
      </c>
      <c r="L709" s="41" t="s">
        <v>26481</v>
      </c>
      <c r="M709" s="41">
        <v>757</v>
      </c>
      <c r="N709" s="41" t="s">
        <v>27171</v>
      </c>
      <c r="O709" s="41"/>
      <c r="P709" s="41"/>
      <c r="Q709" s="56" t="s">
        <v>27958</v>
      </c>
      <c r="R709" s="58"/>
      <c r="S709" s="57"/>
      <c r="T709"/>
    </row>
    <row r="710" spans="1:20" ht="51">
      <c r="A710" s="81" t="s">
        <v>10967</v>
      </c>
      <c r="B710" s="35">
        <v>709</v>
      </c>
      <c r="C710" s="41" t="s">
        <v>27267</v>
      </c>
      <c r="D710" s="87" t="s">
        <v>27268</v>
      </c>
      <c r="E710" s="61">
        <v>3</v>
      </c>
      <c r="F710" s="61">
        <v>42011037</v>
      </c>
      <c r="G710" s="41" t="s">
        <v>27261</v>
      </c>
      <c r="H710" s="41"/>
      <c r="I710" s="41"/>
      <c r="J710" s="41"/>
      <c r="K710" s="41">
        <v>712</v>
      </c>
      <c r="L710" s="41" t="s">
        <v>27261</v>
      </c>
      <c r="M710" s="41" t="s">
        <v>29321</v>
      </c>
      <c r="N710" s="41"/>
      <c r="O710" s="41"/>
      <c r="P710" s="41"/>
      <c r="Q710" s="56" t="s">
        <v>27929</v>
      </c>
      <c r="R710" s="58"/>
      <c r="S710" s="57"/>
      <c r="T710"/>
    </row>
    <row r="711" spans="1:20" ht="61.2">
      <c r="A711" s="81" t="s">
        <v>10967</v>
      </c>
      <c r="B711" s="35">
        <v>710</v>
      </c>
      <c r="C711" s="41" t="s">
        <v>27265</v>
      </c>
      <c r="D711" s="87" t="s">
        <v>27266</v>
      </c>
      <c r="E711" s="61">
        <v>4</v>
      </c>
      <c r="F711" s="61">
        <v>40006003</v>
      </c>
      <c r="G711" s="41" t="s">
        <v>26481</v>
      </c>
      <c r="H711" s="41"/>
      <c r="I711" s="41"/>
      <c r="J711" s="41"/>
      <c r="K711" s="41">
        <v>142</v>
      </c>
      <c r="L711" s="41" t="s">
        <v>26481</v>
      </c>
      <c r="M711" s="41"/>
      <c r="N711" s="41"/>
      <c r="O711" s="41"/>
      <c r="P711" s="41"/>
      <c r="Q711" s="56" t="s">
        <v>27930</v>
      </c>
      <c r="R711" s="58"/>
      <c r="S711" s="57"/>
      <c r="T711"/>
    </row>
    <row r="712" spans="1:20" ht="71.400000000000006">
      <c r="A712" s="81" t="s">
        <v>10967</v>
      </c>
      <c r="B712" s="35">
        <v>711</v>
      </c>
      <c r="C712" s="41" t="s">
        <v>27263</v>
      </c>
      <c r="D712" s="87" t="s">
        <v>27264</v>
      </c>
      <c r="E712" s="61">
        <v>1</v>
      </c>
      <c r="F712" s="61">
        <v>45016010</v>
      </c>
      <c r="G712" s="41" t="s">
        <v>25558</v>
      </c>
      <c r="H712" s="41"/>
      <c r="I712" s="41"/>
      <c r="J712" s="41"/>
      <c r="K712" s="41">
        <v>142</v>
      </c>
      <c r="L712" s="41" t="s">
        <v>26481</v>
      </c>
      <c r="M712" s="41">
        <v>1012</v>
      </c>
      <c r="N712" s="41" t="s">
        <v>25558</v>
      </c>
      <c r="O712" s="41"/>
      <c r="P712" s="41"/>
      <c r="Q712" s="56" t="s">
        <v>27958</v>
      </c>
      <c r="R712" s="58"/>
      <c r="S712" s="57"/>
      <c r="T712"/>
    </row>
    <row r="713" spans="1:20" ht="71.400000000000006">
      <c r="A713" s="81" t="s">
        <v>10967</v>
      </c>
      <c r="B713" s="35">
        <v>712</v>
      </c>
      <c r="C713" s="41" t="s">
        <v>27261</v>
      </c>
      <c r="D713" s="87" t="s">
        <v>27262</v>
      </c>
      <c r="E713" s="61">
        <v>3</v>
      </c>
      <c r="F713" s="61">
        <v>40022004</v>
      </c>
      <c r="G713" s="41" t="s">
        <v>26481</v>
      </c>
      <c r="H713" s="41">
        <v>1</v>
      </c>
      <c r="I713" s="41"/>
      <c r="J713" s="41"/>
      <c r="K713" s="41">
        <v>142</v>
      </c>
      <c r="L713" s="41" t="s">
        <v>26481</v>
      </c>
      <c r="M713" s="41"/>
      <c r="N713" s="41"/>
      <c r="O713" s="41"/>
      <c r="P713" s="41"/>
      <c r="Q713" s="82" t="s">
        <v>27956</v>
      </c>
      <c r="R713" s="58"/>
      <c r="S713" s="57"/>
      <c r="T713"/>
    </row>
    <row r="714" spans="1:20" ht="51">
      <c r="A714" s="81" t="s">
        <v>10967</v>
      </c>
      <c r="B714" s="35">
        <v>713</v>
      </c>
      <c r="C714" s="41" t="s">
        <v>27259</v>
      </c>
      <c r="D714" s="87" t="s">
        <v>27260</v>
      </c>
      <c r="E714" s="61">
        <v>3</v>
      </c>
      <c r="F714" s="61">
        <v>40006034</v>
      </c>
      <c r="G714" s="41" t="s">
        <v>27257</v>
      </c>
      <c r="H714" s="41"/>
      <c r="I714" s="41"/>
      <c r="J714" s="41"/>
      <c r="K714" s="41">
        <v>714</v>
      </c>
      <c r="L714" s="41" t="s">
        <v>27257</v>
      </c>
      <c r="M714" s="41" t="s">
        <v>29321</v>
      </c>
      <c r="N714" s="41"/>
      <c r="O714" s="41"/>
      <c r="P714" s="41"/>
      <c r="Q714" s="56" t="s">
        <v>27930</v>
      </c>
      <c r="R714" s="58"/>
      <c r="S714" s="57"/>
      <c r="T714"/>
    </row>
    <row r="715" spans="1:20" ht="82.8">
      <c r="A715" s="81" t="s">
        <v>10967</v>
      </c>
      <c r="B715" s="35">
        <v>714</v>
      </c>
      <c r="C715" s="41" t="s">
        <v>27257</v>
      </c>
      <c r="D715" s="76" t="s">
        <v>27258</v>
      </c>
      <c r="E715" s="61">
        <v>8</v>
      </c>
      <c r="F715" s="61">
        <v>40025009</v>
      </c>
      <c r="G715" s="41"/>
      <c r="H715" s="41">
        <v>4</v>
      </c>
      <c r="I715" s="41"/>
      <c r="J715" s="41"/>
      <c r="K715" s="41"/>
      <c r="L715" s="41"/>
      <c r="M715" s="41"/>
      <c r="N715" s="41"/>
      <c r="O715" s="41"/>
      <c r="P715" s="41"/>
      <c r="Q715" s="56" t="s">
        <v>27929</v>
      </c>
      <c r="R715" s="58"/>
      <c r="S715" s="57"/>
      <c r="T715"/>
    </row>
    <row r="716" spans="1:20" ht="51">
      <c r="A716" s="81" t="s">
        <v>10967</v>
      </c>
      <c r="B716" s="35">
        <v>715</v>
      </c>
      <c r="C716" s="41" t="s">
        <v>27255</v>
      </c>
      <c r="D716" s="87" t="s">
        <v>27256</v>
      </c>
      <c r="E716" s="61">
        <v>1</v>
      </c>
      <c r="F716" s="61">
        <v>66013002</v>
      </c>
      <c r="G716" s="41" t="s">
        <v>27257</v>
      </c>
      <c r="H716" s="41"/>
      <c r="I716" s="41"/>
      <c r="J716" s="41"/>
      <c r="K716" s="41">
        <v>714</v>
      </c>
      <c r="L716" s="41" t="s">
        <v>27257</v>
      </c>
      <c r="M716" s="41" t="s">
        <v>29321</v>
      </c>
      <c r="N716" s="41"/>
      <c r="O716" s="41"/>
      <c r="P716" s="41"/>
      <c r="Q716" s="82" t="s">
        <v>27956</v>
      </c>
      <c r="R716" s="58"/>
      <c r="S716" s="57"/>
      <c r="T716"/>
    </row>
    <row r="717" spans="1:20" ht="61.2">
      <c r="A717" s="81" t="s">
        <v>10967</v>
      </c>
      <c r="B717" s="35">
        <v>716</v>
      </c>
      <c r="C717" s="41" t="s">
        <v>27253</v>
      </c>
      <c r="D717" s="87" t="s">
        <v>27254</v>
      </c>
      <c r="E717" s="61">
        <v>4</v>
      </c>
      <c r="F717" s="61">
        <v>44008028</v>
      </c>
      <c r="G717" s="41" t="s">
        <v>26481</v>
      </c>
      <c r="H717" s="41"/>
      <c r="I717" s="41"/>
      <c r="J717" s="41"/>
      <c r="K717" s="41">
        <v>142</v>
      </c>
      <c r="L717" s="41" t="s">
        <v>26481</v>
      </c>
      <c r="M717" s="41">
        <v>1</v>
      </c>
      <c r="N717" s="41" t="s">
        <v>3647</v>
      </c>
      <c r="O717" s="41"/>
      <c r="P717" s="41"/>
      <c r="Q717" s="82" t="s">
        <v>27956</v>
      </c>
      <c r="R717" s="58"/>
      <c r="S717" s="57"/>
      <c r="T717"/>
    </row>
    <row r="718" spans="1:20" ht="51">
      <c r="A718" s="81" t="s">
        <v>10967</v>
      </c>
      <c r="B718" s="35">
        <v>717</v>
      </c>
      <c r="C718" s="41" t="s">
        <v>27251</v>
      </c>
      <c r="D718" s="87" t="s">
        <v>27252</v>
      </c>
      <c r="E718" s="61">
        <v>1</v>
      </c>
      <c r="F718" s="61">
        <v>66016016</v>
      </c>
      <c r="G718" s="86" t="s">
        <v>3727</v>
      </c>
      <c r="H718" s="41"/>
      <c r="I718" s="41"/>
      <c r="J718" s="41"/>
      <c r="K718" s="41">
        <v>2022</v>
      </c>
      <c r="L718" s="86" t="s">
        <v>3727</v>
      </c>
      <c r="M718" s="41">
        <v>4023</v>
      </c>
      <c r="N718" s="86" t="s">
        <v>8677</v>
      </c>
      <c r="O718" s="41"/>
      <c r="P718" s="41"/>
      <c r="Q718" s="56" t="s">
        <v>27957</v>
      </c>
      <c r="R718" s="58"/>
      <c r="S718" s="57"/>
      <c r="T718"/>
    </row>
    <row r="719" spans="1:20" ht="71.400000000000006">
      <c r="A719" s="81" t="s">
        <v>10967</v>
      </c>
      <c r="B719" s="35">
        <v>718</v>
      </c>
      <c r="C719" s="41" t="s">
        <v>27249</v>
      </c>
      <c r="D719" s="87" t="s">
        <v>27250</v>
      </c>
      <c r="E719" s="61">
        <v>1</v>
      </c>
      <c r="F719" s="61">
        <v>47011002</v>
      </c>
      <c r="G719" s="41" t="s">
        <v>27247</v>
      </c>
      <c r="H719" s="41">
        <v>1</v>
      </c>
      <c r="I719" s="41"/>
      <c r="J719" s="41"/>
      <c r="K719" s="41">
        <v>719</v>
      </c>
      <c r="L719" s="41" t="s">
        <v>27247</v>
      </c>
      <c r="M719" s="41" t="s">
        <v>29321</v>
      </c>
      <c r="N719" s="41"/>
      <c r="O719" s="41"/>
      <c r="P719" s="41"/>
      <c r="Q719" s="56" t="s">
        <v>27929</v>
      </c>
      <c r="R719" s="58"/>
      <c r="S719" s="57"/>
      <c r="T719"/>
    </row>
    <row r="720" spans="1:20" ht="52.2">
      <c r="A720" s="81" t="s">
        <v>10967</v>
      </c>
      <c r="B720" s="35">
        <v>719</v>
      </c>
      <c r="C720" s="41" t="s">
        <v>27247</v>
      </c>
      <c r="D720" s="76" t="s">
        <v>27248</v>
      </c>
      <c r="E720" s="61">
        <v>1</v>
      </c>
      <c r="F720" s="61">
        <v>58004012</v>
      </c>
      <c r="G720" s="41"/>
      <c r="H720" s="41">
        <v>2</v>
      </c>
      <c r="I720" s="41"/>
      <c r="J720" s="41"/>
      <c r="K720" s="41"/>
      <c r="L720" s="41"/>
      <c r="M720" s="41"/>
      <c r="N720" s="41"/>
      <c r="O720" s="41"/>
      <c r="P720" s="41"/>
      <c r="Q720" s="82" t="s">
        <v>27956</v>
      </c>
      <c r="R720" s="58"/>
      <c r="S720" s="57"/>
      <c r="T720"/>
    </row>
    <row r="721" spans="1:20" ht="71.400000000000006">
      <c r="A721" s="81" t="s">
        <v>10967</v>
      </c>
      <c r="B721" s="35">
        <v>720</v>
      </c>
      <c r="C721" s="41" t="s">
        <v>27245</v>
      </c>
      <c r="D721" s="87" t="s">
        <v>27246</v>
      </c>
      <c r="E721" s="61">
        <v>33</v>
      </c>
      <c r="F721" s="61">
        <v>40010033</v>
      </c>
      <c r="G721" s="41" t="s">
        <v>19747</v>
      </c>
      <c r="H721" s="41">
        <v>1</v>
      </c>
      <c r="I721" s="41"/>
      <c r="J721" s="41"/>
      <c r="K721" s="41">
        <v>1</v>
      </c>
      <c r="L721" s="41" t="s">
        <v>3647</v>
      </c>
      <c r="M721" s="41">
        <v>4483</v>
      </c>
      <c r="N721" s="41" t="s">
        <v>19747</v>
      </c>
      <c r="O721" s="41"/>
      <c r="P721" s="41"/>
      <c r="Q721" s="56" t="s">
        <v>27929</v>
      </c>
      <c r="R721" s="58"/>
      <c r="S721" s="57"/>
      <c r="T721"/>
    </row>
    <row r="722" spans="1:20" ht="51">
      <c r="A722" s="81" t="s">
        <v>10967</v>
      </c>
      <c r="B722" s="35">
        <v>721</v>
      </c>
      <c r="C722" s="41" t="s">
        <v>27243</v>
      </c>
      <c r="D722" s="87" t="s">
        <v>27244</v>
      </c>
      <c r="E722" s="61">
        <v>30</v>
      </c>
      <c r="F722" s="61">
        <v>43021015</v>
      </c>
      <c r="G722" s="41" t="s">
        <v>27277</v>
      </c>
      <c r="H722" s="41"/>
      <c r="I722" s="41"/>
      <c r="J722" s="41"/>
      <c r="K722" s="41">
        <v>704</v>
      </c>
      <c r="L722" s="41" t="s">
        <v>27277</v>
      </c>
      <c r="M722" s="41" t="s">
        <v>29321</v>
      </c>
      <c r="N722" s="41"/>
      <c r="O722" s="41"/>
      <c r="P722" s="41"/>
      <c r="Q722" s="82" t="s">
        <v>27956</v>
      </c>
      <c r="R722" s="58"/>
      <c r="S722" s="57"/>
      <c r="T722"/>
    </row>
    <row r="723" spans="1:20" ht="51">
      <c r="A723" s="81" t="s">
        <v>10967</v>
      </c>
      <c r="B723" s="35">
        <v>722</v>
      </c>
      <c r="C723" s="41" t="s">
        <v>27241</v>
      </c>
      <c r="D723" s="87" t="s">
        <v>27242</v>
      </c>
      <c r="E723" s="61">
        <v>3</v>
      </c>
      <c r="F723" s="61">
        <v>42017007</v>
      </c>
      <c r="G723" s="41" t="s">
        <v>27239</v>
      </c>
      <c r="H723" s="41"/>
      <c r="I723" s="41"/>
      <c r="J723" s="41"/>
      <c r="K723" s="41">
        <v>723</v>
      </c>
      <c r="L723" s="41" t="s">
        <v>27239</v>
      </c>
      <c r="M723" s="41" t="s">
        <v>29321</v>
      </c>
      <c r="N723" s="41"/>
      <c r="O723" s="41"/>
      <c r="P723" s="41"/>
      <c r="Q723" s="56" t="s">
        <v>27929</v>
      </c>
      <c r="R723" s="58"/>
      <c r="S723" s="57"/>
      <c r="T723"/>
    </row>
    <row r="724" spans="1:20" ht="42">
      <c r="A724" s="81" t="s">
        <v>10967</v>
      </c>
      <c r="B724" s="35">
        <v>723</v>
      </c>
      <c r="C724" s="41" t="s">
        <v>27239</v>
      </c>
      <c r="D724" s="76" t="s">
        <v>27240</v>
      </c>
      <c r="E724" s="61">
        <v>1</v>
      </c>
      <c r="F724" s="61">
        <v>42009062</v>
      </c>
      <c r="G724" s="41"/>
      <c r="H724" s="41">
        <v>1</v>
      </c>
      <c r="I724" s="41"/>
      <c r="J724" s="41"/>
      <c r="K724" s="41"/>
      <c r="L724" s="41"/>
      <c r="M724" s="41"/>
      <c r="N724" s="41"/>
      <c r="O724" s="41"/>
      <c r="P724" s="41"/>
      <c r="Q724" s="82" t="s">
        <v>27956</v>
      </c>
      <c r="R724" s="58"/>
      <c r="S724" s="57"/>
      <c r="T724"/>
    </row>
    <row r="725" spans="1:20" ht="51">
      <c r="A725" s="81" t="s">
        <v>10967</v>
      </c>
      <c r="B725" s="35">
        <v>724</v>
      </c>
      <c r="C725" s="41" t="s">
        <v>27237</v>
      </c>
      <c r="D725" s="87" t="s">
        <v>27238</v>
      </c>
      <c r="E725" s="61">
        <v>3</v>
      </c>
      <c r="F725" s="61">
        <v>40023025</v>
      </c>
      <c r="G725" s="41" t="s">
        <v>27233</v>
      </c>
      <c r="H725" s="41"/>
      <c r="I725" s="41"/>
      <c r="J725" s="41"/>
      <c r="K725" s="41">
        <v>726</v>
      </c>
      <c r="L725" s="41" t="s">
        <v>27233</v>
      </c>
      <c r="M725" s="41" t="s">
        <v>29321</v>
      </c>
      <c r="N725" s="41"/>
      <c r="O725" s="41"/>
      <c r="P725" s="41"/>
      <c r="Q725" s="82" t="s">
        <v>27956</v>
      </c>
      <c r="R725" s="58"/>
      <c r="S725" s="57"/>
      <c r="T725"/>
    </row>
    <row r="726" spans="1:20" ht="51">
      <c r="A726" s="81" t="s">
        <v>10967</v>
      </c>
      <c r="B726" s="35">
        <v>725</v>
      </c>
      <c r="C726" s="41" t="s">
        <v>27235</v>
      </c>
      <c r="D726" s="87" t="s">
        <v>27236</v>
      </c>
      <c r="E726" s="61">
        <v>1</v>
      </c>
      <c r="F726" s="61">
        <v>50002006</v>
      </c>
      <c r="G726" s="41" t="s">
        <v>27233</v>
      </c>
      <c r="H726" s="41"/>
      <c r="I726" s="41"/>
      <c r="J726" s="41"/>
      <c r="K726" s="41">
        <v>726</v>
      </c>
      <c r="L726" s="41" t="s">
        <v>27233</v>
      </c>
      <c r="M726" s="41" t="s">
        <v>29321</v>
      </c>
      <c r="N726" s="41"/>
      <c r="O726" s="41"/>
      <c r="P726" s="41"/>
      <c r="Q726" s="82" t="s">
        <v>27956</v>
      </c>
      <c r="R726" s="58"/>
      <c r="S726" s="57"/>
      <c r="T726"/>
    </row>
    <row r="727" spans="1:20" ht="61.2">
      <c r="A727" s="81" t="s">
        <v>10967</v>
      </c>
      <c r="B727" s="35">
        <v>726</v>
      </c>
      <c r="C727" s="41" t="s">
        <v>27233</v>
      </c>
      <c r="D727" s="87" t="s">
        <v>27234</v>
      </c>
      <c r="E727" s="61">
        <v>14</v>
      </c>
      <c r="F727" s="61">
        <v>40011012</v>
      </c>
      <c r="G727" s="41" t="s">
        <v>26489</v>
      </c>
      <c r="H727" s="41">
        <v>6</v>
      </c>
      <c r="I727" s="41"/>
      <c r="J727" s="41"/>
      <c r="K727" s="41">
        <v>138</v>
      </c>
      <c r="L727" s="41" t="s">
        <v>26489</v>
      </c>
      <c r="M727" s="41" t="s">
        <v>29321</v>
      </c>
      <c r="N727" s="41"/>
      <c r="O727" s="41"/>
      <c r="P727" s="41"/>
      <c r="Q727" s="56" t="s">
        <v>27929</v>
      </c>
      <c r="R727" s="58"/>
      <c r="S727" s="57"/>
      <c r="T727"/>
    </row>
    <row r="728" spans="1:20" ht="51">
      <c r="A728" s="81" t="s">
        <v>10967</v>
      </c>
      <c r="B728" s="35">
        <v>727</v>
      </c>
      <c r="C728" s="41" t="s">
        <v>27231</v>
      </c>
      <c r="D728" s="87" t="s">
        <v>27232</v>
      </c>
      <c r="E728" s="61">
        <v>5</v>
      </c>
      <c r="F728" s="61">
        <v>40007015</v>
      </c>
      <c r="G728" s="41" t="s">
        <v>27233</v>
      </c>
      <c r="H728" s="41"/>
      <c r="I728" s="41"/>
      <c r="J728" s="41"/>
      <c r="K728" s="41">
        <v>726</v>
      </c>
      <c r="L728" s="41" t="s">
        <v>27233</v>
      </c>
      <c r="M728" s="41" t="s">
        <v>29321</v>
      </c>
      <c r="N728" s="41"/>
      <c r="O728" s="41"/>
      <c r="P728" s="41"/>
      <c r="Q728" s="56" t="s">
        <v>27930</v>
      </c>
      <c r="R728" s="58"/>
      <c r="S728" s="57"/>
      <c r="T728"/>
    </row>
    <row r="729" spans="1:20" ht="61.2">
      <c r="A729" s="81" t="s">
        <v>10967</v>
      </c>
      <c r="B729" s="35">
        <v>728</v>
      </c>
      <c r="C729" s="41" t="s">
        <v>27229</v>
      </c>
      <c r="D729" s="87" t="s">
        <v>27230</v>
      </c>
      <c r="E729" s="61">
        <v>3</v>
      </c>
      <c r="F729" s="61">
        <v>47001022</v>
      </c>
      <c r="G729" s="86" t="s">
        <v>12962</v>
      </c>
      <c r="H729" s="41"/>
      <c r="I729" s="41"/>
      <c r="J729" s="41"/>
      <c r="K729" s="41">
        <v>6162</v>
      </c>
      <c r="L729" s="86" t="s">
        <v>12962</v>
      </c>
      <c r="M729" s="41" t="s">
        <v>29321</v>
      </c>
      <c r="N729" s="41"/>
      <c r="O729" s="41"/>
      <c r="P729" s="41"/>
      <c r="Q729" s="82" t="s">
        <v>27956</v>
      </c>
      <c r="R729" s="58"/>
      <c r="S729" s="57"/>
      <c r="T729"/>
    </row>
    <row r="730" spans="1:20" ht="51">
      <c r="A730" s="81" t="s">
        <v>10967</v>
      </c>
      <c r="B730" s="35">
        <v>729</v>
      </c>
      <c r="C730" s="41" t="s">
        <v>27227</v>
      </c>
      <c r="D730" s="87" t="s">
        <v>27228</v>
      </c>
      <c r="E730" s="61">
        <v>1</v>
      </c>
      <c r="F730" s="61">
        <v>43019023</v>
      </c>
      <c r="G730" s="41" t="s">
        <v>19760</v>
      </c>
      <c r="H730" s="41"/>
      <c r="I730" s="41"/>
      <c r="J730" s="41"/>
      <c r="K730" s="41">
        <v>1</v>
      </c>
      <c r="L730" s="41" t="s">
        <v>3647</v>
      </c>
      <c r="M730" s="41">
        <v>4476</v>
      </c>
      <c r="N730" s="41" t="s">
        <v>19760</v>
      </c>
      <c r="O730" s="41"/>
      <c r="P730" s="41"/>
      <c r="Q730" s="56" t="s">
        <v>27930</v>
      </c>
      <c r="R730" s="58"/>
      <c r="S730" s="57"/>
      <c r="T730"/>
    </row>
    <row r="731" spans="1:20" ht="51">
      <c r="A731" s="81" t="s">
        <v>10967</v>
      </c>
      <c r="B731" s="35">
        <v>730</v>
      </c>
      <c r="C731" s="41" t="s">
        <v>27225</v>
      </c>
      <c r="D731" s="87" t="s">
        <v>27226</v>
      </c>
      <c r="E731" s="61">
        <v>9</v>
      </c>
      <c r="F731" s="61">
        <v>40019004</v>
      </c>
      <c r="G731" s="41" t="s">
        <v>26481</v>
      </c>
      <c r="H731" s="41">
        <v>1</v>
      </c>
      <c r="I731" s="41"/>
      <c r="J731" s="41"/>
      <c r="K731" s="41">
        <v>142</v>
      </c>
      <c r="L731" s="41" t="s">
        <v>26481</v>
      </c>
      <c r="M731" s="41" t="s">
        <v>29321</v>
      </c>
      <c r="N731" s="41"/>
      <c r="O731" s="41"/>
      <c r="P731" s="41"/>
      <c r="Q731" s="82" t="s">
        <v>27956</v>
      </c>
      <c r="R731" s="58"/>
      <c r="S731" s="57"/>
      <c r="T731"/>
    </row>
    <row r="732" spans="1:20" ht="61.2">
      <c r="A732" s="81" t="s">
        <v>10967</v>
      </c>
      <c r="B732" s="35">
        <v>731</v>
      </c>
      <c r="C732" s="41" t="s">
        <v>27223</v>
      </c>
      <c r="D732" s="87" t="s">
        <v>27224</v>
      </c>
      <c r="E732" s="61">
        <v>1</v>
      </c>
      <c r="F732" s="61">
        <v>47012004</v>
      </c>
      <c r="G732" s="41" t="s">
        <v>19733</v>
      </c>
      <c r="H732" s="41"/>
      <c r="I732" s="41"/>
      <c r="J732" s="41"/>
      <c r="K732" s="41">
        <v>1</v>
      </c>
      <c r="L732" s="41" t="s">
        <v>3647</v>
      </c>
      <c r="M732" s="41">
        <v>4490</v>
      </c>
      <c r="N732" s="41" t="s">
        <v>19733</v>
      </c>
      <c r="O732" s="41"/>
      <c r="P732" s="41"/>
      <c r="Q732" s="56" t="s">
        <v>27930</v>
      </c>
      <c r="R732" s="58"/>
      <c r="S732" s="57"/>
      <c r="T732"/>
    </row>
    <row r="733" spans="1:20" ht="51">
      <c r="A733" s="81" t="s">
        <v>10967</v>
      </c>
      <c r="B733" s="35">
        <v>732</v>
      </c>
      <c r="C733" s="41" t="s">
        <v>27221</v>
      </c>
      <c r="D733" s="87" t="s">
        <v>27222</v>
      </c>
      <c r="E733" s="61">
        <v>5</v>
      </c>
      <c r="F733" s="61">
        <v>40014014</v>
      </c>
      <c r="G733" s="41" t="s">
        <v>19679</v>
      </c>
      <c r="H733" s="41"/>
      <c r="I733" s="41"/>
      <c r="J733" s="41"/>
      <c r="K733" s="41">
        <v>1</v>
      </c>
      <c r="L733" s="41" t="s">
        <v>3647</v>
      </c>
      <c r="M733" s="41">
        <v>4517</v>
      </c>
      <c r="N733" s="41" t="s">
        <v>19679</v>
      </c>
      <c r="O733" s="41"/>
      <c r="P733" s="41"/>
      <c r="Q733" s="56" t="s">
        <v>27930</v>
      </c>
      <c r="R733" s="58"/>
      <c r="S733" s="57"/>
      <c r="T733"/>
    </row>
    <row r="734" spans="1:20" ht="51">
      <c r="A734" s="81" t="s">
        <v>10967</v>
      </c>
      <c r="B734" s="35">
        <v>733</v>
      </c>
      <c r="C734" s="41" t="s">
        <v>27219</v>
      </c>
      <c r="D734" s="87" t="s">
        <v>27220</v>
      </c>
      <c r="E734" s="61">
        <v>2</v>
      </c>
      <c r="F734" s="61">
        <v>46006009</v>
      </c>
      <c r="G734" s="41" t="s">
        <v>23368</v>
      </c>
      <c r="H734" s="41"/>
      <c r="I734" s="41"/>
      <c r="J734" s="41"/>
      <c r="K734" s="41">
        <v>730</v>
      </c>
      <c r="L734" s="41" t="s">
        <v>27225</v>
      </c>
      <c r="M734" s="41">
        <v>2845</v>
      </c>
      <c r="N734" s="41" t="s">
        <v>23368</v>
      </c>
      <c r="O734" s="41"/>
      <c r="P734" s="41"/>
      <c r="Q734" s="82" t="s">
        <v>27956</v>
      </c>
      <c r="R734" s="58"/>
      <c r="S734" s="57"/>
      <c r="T734"/>
    </row>
    <row r="735" spans="1:20" ht="61.2">
      <c r="A735" s="81" t="s">
        <v>10967</v>
      </c>
      <c r="B735" s="35">
        <v>734</v>
      </c>
      <c r="C735" s="41" t="s">
        <v>27217</v>
      </c>
      <c r="D735" s="87" t="s">
        <v>27218</v>
      </c>
      <c r="E735" s="61">
        <v>1</v>
      </c>
      <c r="F735" s="61">
        <v>56003012</v>
      </c>
      <c r="G735" s="41" t="s">
        <v>21478</v>
      </c>
      <c r="H735" s="41"/>
      <c r="I735" s="41"/>
      <c r="J735" s="41"/>
      <c r="K735" s="41">
        <v>735</v>
      </c>
      <c r="L735" s="41" t="s">
        <v>27215</v>
      </c>
      <c r="M735" s="41">
        <v>1435</v>
      </c>
      <c r="N735" s="41" t="s">
        <v>21478</v>
      </c>
      <c r="O735" s="41"/>
      <c r="P735" s="41"/>
      <c r="Q735" s="56" t="s">
        <v>27958</v>
      </c>
      <c r="R735" s="58"/>
      <c r="S735" s="57"/>
      <c r="T735"/>
    </row>
    <row r="736" spans="1:20" ht="71.400000000000006">
      <c r="A736" s="81" t="s">
        <v>10967</v>
      </c>
      <c r="B736" s="35">
        <v>735</v>
      </c>
      <c r="C736" s="41" t="s">
        <v>27215</v>
      </c>
      <c r="D736" s="87" t="s">
        <v>27216</v>
      </c>
      <c r="E736" s="61">
        <v>5</v>
      </c>
      <c r="F736" s="61">
        <v>44019024</v>
      </c>
      <c r="G736" s="41" t="s">
        <v>27211</v>
      </c>
      <c r="H736" s="41">
        <v>1</v>
      </c>
      <c r="I736" s="41"/>
      <c r="J736" s="41"/>
      <c r="K736" s="41">
        <v>737</v>
      </c>
      <c r="L736" s="41" t="s">
        <v>27211</v>
      </c>
      <c r="M736" s="41"/>
      <c r="N736" s="41"/>
      <c r="O736" s="41"/>
      <c r="P736" s="41"/>
      <c r="Q736" s="56" t="s">
        <v>27958</v>
      </c>
      <c r="R736" s="58"/>
      <c r="S736" s="57"/>
      <c r="T736"/>
    </row>
    <row r="737" spans="1:20" ht="81.599999999999994">
      <c r="A737" s="81" t="s">
        <v>10967</v>
      </c>
      <c r="B737" s="35">
        <v>736</v>
      </c>
      <c r="C737" s="41" t="s">
        <v>27213</v>
      </c>
      <c r="D737" s="87" t="s">
        <v>27214</v>
      </c>
      <c r="E737" s="61">
        <v>1</v>
      </c>
      <c r="F737" s="61">
        <v>44027040</v>
      </c>
      <c r="G737" s="41" t="s">
        <v>27211</v>
      </c>
      <c r="H737" s="41"/>
      <c r="I737" s="41"/>
      <c r="J737" s="41"/>
      <c r="K737" s="41">
        <v>737</v>
      </c>
      <c r="L737" s="41" t="s">
        <v>27211</v>
      </c>
      <c r="M737" s="41"/>
      <c r="N737" s="41"/>
      <c r="O737" s="41"/>
      <c r="P737" s="41"/>
      <c r="Q737" s="82" t="s">
        <v>27956</v>
      </c>
      <c r="R737" s="58"/>
      <c r="S737" s="57"/>
      <c r="T737"/>
    </row>
    <row r="738" spans="1:20" ht="61.2">
      <c r="A738" s="81" t="s">
        <v>10967</v>
      </c>
      <c r="B738" s="35">
        <v>737</v>
      </c>
      <c r="C738" s="41" t="s">
        <v>27211</v>
      </c>
      <c r="D738" s="87" t="s">
        <v>27212</v>
      </c>
      <c r="E738" s="61">
        <v>36</v>
      </c>
      <c r="F738" s="61">
        <v>40003015</v>
      </c>
      <c r="G738" s="41" t="s">
        <v>26481</v>
      </c>
      <c r="H738" s="41">
        <v>5</v>
      </c>
      <c r="I738" s="41"/>
      <c r="J738" s="41"/>
      <c r="K738" s="41">
        <v>142</v>
      </c>
      <c r="L738" s="41" t="s">
        <v>26481</v>
      </c>
      <c r="M738" s="41"/>
      <c r="N738" s="41"/>
      <c r="O738" s="41"/>
      <c r="P738" s="41"/>
      <c r="Q738" s="56" t="s">
        <v>27933</v>
      </c>
      <c r="R738" s="58"/>
      <c r="S738" s="57"/>
      <c r="T738"/>
    </row>
    <row r="739" spans="1:20" ht="61.2">
      <c r="A739" s="81" t="s">
        <v>10967</v>
      </c>
      <c r="B739" s="35">
        <v>738</v>
      </c>
      <c r="C739" s="41" t="s">
        <v>27209</v>
      </c>
      <c r="D739" s="87" t="s">
        <v>27210</v>
      </c>
      <c r="E739" s="61">
        <v>1</v>
      </c>
      <c r="F739" s="61">
        <v>60002002</v>
      </c>
      <c r="G739" s="41" t="s">
        <v>25701</v>
      </c>
      <c r="H739" s="41"/>
      <c r="I739" s="41"/>
      <c r="J739" s="41"/>
      <c r="K739" s="41">
        <v>737</v>
      </c>
      <c r="L739" s="41" t="s">
        <v>27211</v>
      </c>
      <c r="M739" s="41">
        <v>1084</v>
      </c>
      <c r="N739" s="41" t="s">
        <v>25701</v>
      </c>
      <c r="O739" s="41"/>
      <c r="P739" s="41"/>
      <c r="Q739" s="56" t="s">
        <v>27930</v>
      </c>
      <c r="R739" s="58"/>
      <c r="S739" s="57"/>
      <c r="T739"/>
    </row>
    <row r="740" spans="1:20" ht="61.2">
      <c r="A740" s="81" t="s">
        <v>10967</v>
      </c>
      <c r="B740" s="35">
        <v>739</v>
      </c>
      <c r="C740" s="41" t="s">
        <v>27207</v>
      </c>
      <c r="D740" s="87" t="s">
        <v>27208</v>
      </c>
      <c r="E740" s="61">
        <v>1</v>
      </c>
      <c r="F740" s="61">
        <v>55003017</v>
      </c>
      <c r="G740" s="41" t="s">
        <v>27211</v>
      </c>
      <c r="H740" s="41">
        <v>2</v>
      </c>
      <c r="I740" s="41"/>
      <c r="J740" s="41"/>
      <c r="K740" s="41">
        <v>737</v>
      </c>
      <c r="L740" s="41" t="s">
        <v>27211</v>
      </c>
      <c r="M740" s="41" t="s">
        <v>29321</v>
      </c>
      <c r="N740" s="41"/>
      <c r="O740" s="41"/>
      <c r="P740" s="41"/>
      <c r="Q740" s="56" t="s">
        <v>27930</v>
      </c>
      <c r="R740" s="58"/>
      <c r="S740" s="57"/>
      <c r="T740"/>
    </row>
    <row r="741" spans="1:20" ht="51">
      <c r="A741" s="81" t="s">
        <v>10967</v>
      </c>
      <c r="B741" s="35">
        <v>740</v>
      </c>
      <c r="C741" s="41" t="s">
        <v>27205</v>
      </c>
      <c r="D741" s="87" t="s">
        <v>27206</v>
      </c>
      <c r="E741" s="61">
        <v>97</v>
      </c>
      <c r="F741" s="61">
        <v>40004003</v>
      </c>
      <c r="G741" s="41" t="s">
        <v>26481</v>
      </c>
      <c r="H741" s="41"/>
      <c r="I741" s="41"/>
      <c r="J741" s="41"/>
      <c r="K741" s="41">
        <v>142</v>
      </c>
      <c r="L741" s="41" t="s">
        <v>26481</v>
      </c>
      <c r="M741" s="41" t="s">
        <v>29321</v>
      </c>
      <c r="N741" s="41"/>
      <c r="O741" s="41"/>
      <c r="P741" s="41"/>
      <c r="Q741" s="82" t="s">
        <v>27956</v>
      </c>
      <c r="R741" s="58"/>
      <c r="S741" s="57"/>
      <c r="T741"/>
    </row>
    <row r="742" spans="1:20" ht="51">
      <c r="A742" s="81" t="s">
        <v>10967</v>
      </c>
      <c r="B742" s="35">
        <v>741</v>
      </c>
      <c r="C742" s="41" t="s">
        <v>27203</v>
      </c>
      <c r="D742" s="87" t="s">
        <v>27204</v>
      </c>
      <c r="E742" s="61">
        <v>3</v>
      </c>
      <c r="F742" s="61">
        <v>41009050</v>
      </c>
      <c r="G742" s="41" t="s">
        <v>26481</v>
      </c>
      <c r="H742" s="41"/>
      <c r="I742" s="41"/>
      <c r="J742" s="41"/>
      <c r="K742" s="41">
        <v>142</v>
      </c>
      <c r="L742" s="41" t="s">
        <v>26481</v>
      </c>
      <c r="M742" s="41" t="s">
        <v>29321</v>
      </c>
      <c r="N742" s="41"/>
      <c r="O742" s="41"/>
      <c r="P742" s="41"/>
      <c r="Q742" s="56" t="s">
        <v>27929</v>
      </c>
      <c r="R742" s="58"/>
      <c r="S742" s="57"/>
      <c r="T742"/>
    </row>
    <row r="743" spans="1:20" ht="51">
      <c r="A743" s="81" t="s">
        <v>10967</v>
      </c>
      <c r="B743" s="35">
        <v>742</v>
      </c>
      <c r="C743" s="41" t="s">
        <v>27201</v>
      </c>
      <c r="D743" s="87" t="s">
        <v>27202</v>
      </c>
      <c r="E743" s="61">
        <v>1</v>
      </c>
      <c r="F743" s="61">
        <v>42003036</v>
      </c>
      <c r="G743" s="86" t="s">
        <v>1006</v>
      </c>
      <c r="H743" s="41"/>
      <c r="I743" s="41"/>
      <c r="J743" s="41"/>
      <c r="K743" s="41">
        <v>775</v>
      </c>
      <c r="L743" s="86" t="s">
        <v>1006</v>
      </c>
      <c r="M743" s="41" t="s">
        <v>29321</v>
      </c>
      <c r="N743" s="41"/>
      <c r="O743" s="41"/>
      <c r="P743" s="41"/>
      <c r="Q743" s="56" t="s">
        <v>27958</v>
      </c>
      <c r="R743" s="58"/>
      <c r="S743" s="57"/>
      <c r="T743"/>
    </row>
    <row r="744" spans="1:20" ht="51">
      <c r="A744" s="81" t="s">
        <v>10967</v>
      </c>
      <c r="B744" s="35">
        <v>743</v>
      </c>
      <c r="C744" s="41" t="s">
        <v>27199</v>
      </c>
      <c r="D744" s="87" t="s">
        <v>27200</v>
      </c>
      <c r="E744" s="61">
        <v>2</v>
      </c>
      <c r="F744" s="61">
        <v>52004016</v>
      </c>
      <c r="G744" s="41" t="s">
        <v>26701</v>
      </c>
      <c r="H744" s="41"/>
      <c r="I744" s="41"/>
      <c r="J744" s="41"/>
      <c r="K744" s="41">
        <v>757</v>
      </c>
      <c r="L744" s="41" t="s">
        <v>27171</v>
      </c>
      <c r="M744" s="41">
        <v>32</v>
      </c>
      <c r="N744" s="41" t="s">
        <v>26701</v>
      </c>
      <c r="O744" s="41"/>
      <c r="P744" s="41"/>
      <c r="Q744" s="82" t="s">
        <v>27956</v>
      </c>
      <c r="R744" s="58"/>
      <c r="S744" s="57"/>
      <c r="T744"/>
    </row>
    <row r="745" spans="1:20" ht="51">
      <c r="A745" s="81" t="s">
        <v>10967</v>
      </c>
      <c r="B745" s="35">
        <v>744</v>
      </c>
      <c r="C745" s="41" t="s">
        <v>27197</v>
      </c>
      <c r="D745" s="87" t="s">
        <v>27198</v>
      </c>
      <c r="E745" s="61">
        <v>11</v>
      </c>
      <c r="F745" s="61">
        <v>40005021</v>
      </c>
      <c r="G745" s="41" t="s">
        <v>27193</v>
      </c>
      <c r="H745" s="41"/>
      <c r="I745" s="41"/>
      <c r="J745" s="41"/>
      <c r="K745" s="41">
        <v>746</v>
      </c>
      <c r="L745" s="41" t="s">
        <v>27193</v>
      </c>
      <c r="M745" s="41" t="s">
        <v>29321</v>
      </c>
      <c r="N745" s="41"/>
      <c r="O745" s="41"/>
      <c r="P745" s="41"/>
      <c r="Q745" s="56" t="s">
        <v>27930</v>
      </c>
      <c r="R745" s="58"/>
      <c r="S745" s="57"/>
      <c r="T745"/>
    </row>
    <row r="746" spans="1:20" ht="61.2">
      <c r="A746" s="81" t="s">
        <v>10967</v>
      </c>
      <c r="B746" s="35">
        <v>745</v>
      </c>
      <c r="C746" s="41" t="s">
        <v>27195</v>
      </c>
      <c r="D746" s="87" t="s">
        <v>27196</v>
      </c>
      <c r="E746" s="61">
        <v>1</v>
      </c>
      <c r="F746" s="61">
        <v>40002022</v>
      </c>
      <c r="G746" s="41" t="s">
        <v>23070</v>
      </c>
      <c r="H746" s="41"/>
      <c r="I746" s="41"/>
      <c r="J746" s="41"/>
      <c r="K746" s="41">
        <v>757</v>
      </c>
      <c r="L746" s="41" t="s">
        <v>27171</v>
      </c>
      <c r="M746" s="41">
        <v>2994</v>
      </c>
      <c r="N746" s="41" t="s">
        <v>23070</v>
      </c>
      <c r="O746" s="41"/>
      <c r="P746" s="41"/>
      <c r="Q746" s="56" t="s">
        <v>27958</v>
      </c>
      <c r="R746" s="58"/>
      <c r="S746" s="57"/>
      <c r="T746"/>
    </row>
    <row r="747" spans="1:20" ht="71.400000000000006">
      <c r="A747" s="81" t="s">
        <v>10967</v>
      </c>
      <c r="B747" s="35">
        <v>746</v>
      </c>
      <c r="C747" s="41" t="s">
        <v>27193</v>
      </c>
      <c r="D747" s="87" t="s">
        <v>27194</v>
      </c>
      <c r="E747" s="61">
        <v>55</v>
      </c>
      <c r="F747" s="61">
        <v>40019004</v>
      </c>
      <c r="G747" s="41" t="s">
        <v>27173</v>
      </c>
      <c r="H747" s="41">
        <v>12</v>
      </c>
      <c r="I747" s="41"/>
      <c r="J747" s="41"/>
      <c r="K747" s="41">
        <v>756</v>
      </c>
      <c r="L747" s="41" t="s">
        <v>27173</v>
      </c>
      <c r="M747" s="41" t="s">
        <v>29321</v>
      </c>
      <c r="N747" s="41"/>
      <c r="O747" s="41"/>
      <c r="P747" s="41"/>
      <c r="Q747" s="82" t="s">
        <v>27956</v>
      </c>
      <c r="R747" s="58"/>
      <c r="S747" s="57"/>
      <c r="T747"/>
    </row>
    <row r="748" spans="1:20" ht="51">
      <c r="A748" s="81" t="s">
        <v>10967</v>
      </c>
      <c r="B748" s="35">
        <v>747</v>
      </c>
      <c r="C748" s="41" t="s">
        <v>27191</v>
      </c>
      <c r="D748" s="87" t="s">
        <v>27192</v>
      </c>
      <c r="E748" s="61">
        <v>4</v>
      </c>
      <c r="F748" s="61">
        <v>44003015</v>
      </c>
      <c r="G748" s="41" t="s">
        <v>26623</v>
      </c>
      <c r="H748" s="41"/>
      <c r="I748" s="41"/>
      <c r="J748" s="41"/>
      <c r="K748" s="41">
        <v>746</v>
      </c>
      <c r="L748" s="41" t="s">
        <v>27193</v>
      </c>
      <c r="M748" s="41">
        <v>71</v>
      </c>
      <c r="N748" s="41" t="s">
        <v>26623</v>
      </c>
      <c r="O748" s="41"/>
      <c r="P748" s="41"/>
      <c r="Q748" s="82" t="s">
        <v>27956</v>
      </c>
      <c r="R748" s="58"/>
      <c r="S748" s="57"/>
      <c r="T748"/>
    </row>
    <row r="749" spans="1:20" ht="51">
      <c r="A749" s="81" t="s">
        <v>10967</v>
      </c>
      <c r="B749" s="35">
        <v>748</v>
      </c>
      <c r="C749" s="41" t="s">
        <v>27189</v>
      </c>
      <c r="D749" s="87" t="s">
        <v>27190</v>
      </c>
      <c r="E749" s="61">
        <v>1</v>
      </c>
      <c r="F749" s="61">
        <v>44004006</v>
      </c>
      <c r="G749" s="41" t="s">
        <v>24230</v>
      </c>
      <c r="H749" s="41"/>
      <c r="I749" s="41"/>
      <c r="J749" s="41"/>
      <c r="K749" s="41">
        <v>746</v>
      </c>
      <c r="L749" s="41" t="s">
        <v>27193</v>
      </c>
      <c r="M749" s="41">
        <v>2413</v>
      </c>
      <c r="N749" s="41" t="s">
        <v>24230</v>
      </c>
      <c r="O749" s="41"/>
      <c r="P749" s="41"/>
      <c r="Q749" s="56" t="s">
        <v>27930</v>
      </c>
      <c r="R749" s="58"/>
      <c r="S749" s="57"/>
      <c r="T749"/>
    </row>
    <row r="750" spans="1:20" ht="81.599999999999994">
      <c r="A750" s="81" t="s">
        <v>10967</v>
      </c>
      <c r="B750" s="35">
        <v>749</v>
      </c>
      <c r="C750" s="41" t="s">
        <v>27187</v>
      </c>
      <c r="D750" s="87" t="s">
        <v>27188</v>
      </c>
      <c r="E750" s="61">
        <v>122</v>
      </c>
      <c r="F750" s="61">
        <v>40002004</v>
      </c>
      <c r="G750" s="41" t="s">
        <v>24238</v>
      </c>
      <c r="H750" s="41"/>
      <c r="I750" s="41"/>
      <c r="J750" s="41"/>
      <c r="K750" s="41">
        <v>746</v>
      </c>
      <c r="L750" s="41" t="s">
        <v>27193</v>
      </c>
      <c r="M750" s="41">
        <v>2409</v>
      </c>
      <c r="N750" s="41" t="s">
        <v>24238</v>
      </c>
      <c r="O750" s="41"/>
      <c r="P750" s="41"/>
      <c r="Q750" s="82" t="s">
        <v>27956</v>
      </c>
      <c r="R750" s="58"/>
      <c r="S750" s="57"/>
      <c r="T750"/>
    </row>
    <row r="751" spans="1:20" ht="51">
      <c r="A751" s="81" t="s">
        <v>10967</v>
      </c>
      <c r="B751" s="35">
        <v>750</v>
      </c>
      <c r="C751" s="41" t="s">
        <v>27185</v>
      </c>
      <c r="D751" s="87" t="s">
        <v>27186</v>
      </c>
      <c r="E751" s="61">
        <v>1</v>
      </c>
      <c r="F751" s="61">
        <v>60005004</v>
      </c>
      <c r="G751" s="41" t="s">
        <v>20380</v>
      </c>
      <c r="H751" s="41"/>
      <c r="I751" s="41"/>
      <c r="J751" s="41"/>
      <c r="K751" s="41">
        <v>746</v>
      </c>
      <c r="L751" s="41" t="s">
        <v>27193</v>
      </c>
      <c r="M751" s="41">
        <v>4166</v>
      </c>
      <c r="N751" s="41" t="s">
        <v>20380</v>
      </c>
      <c r="O751" s="41"/>
      <c r="P751" s="41"/>
      <c r="Q751" s="82" t="s">
        <v>27956</v>
      </c>
      <c r="R751" s="58"/>
      <c r="S751" s="57"/>
      <c r="T751"/>
    </row>
    <row r="752" spans="1:20" ht="61.2">
      <c r="A752" s="81" t="s">
        <v>10967</v>
      </c>
      <c r="B752" s="35">
        <v>751</v>
      </c>
      <c r="C752" s="41" t="s">
        <v>27183</v>
      </c>
      <c r="D752" s="87" t="s">
        <v>27184</v>
      </c>
      <c r="E752" s="61">
        <v>2</v>
      </c>
      <c r="F752" s="61">
        <v>51004017</v>
      </c>
      <c r="G752" s="41" t="s">
        <v>24132</v>
      </c>
      <c r="H752" s="41"/>
      <c r="I752" s="41"/>
      <c r="J752" s="41"/>
      <c r="K752" s="41">
        <v>746</v>
      </c>
      <c r="L752" s="41" t="s">
        <v>27193</v>
      </c>
      <c r="M752" s="41">
        <v>2462</v>
      </c>
      <c r="N752" s="41" t="s">
        <v>24132</v>
      </c>
      <c r="O752" s="41"/>
      <c r="P752" s="41"/>
      <c r="Q752" s="56" t="s">
        <v>27958</v>
      </c>
      <c r="R752" s="58"/>
      <c r="S752" s="57"/>
      <c r="T752"/>
    </row>
    <row r="753" spans="1:20" ht="71.400000000000006">
      <c r="A753" s="81" t="s">
        <v>10967</v>
      </c>
      <c r="B753" s="35">
        <v>752</v>
      </c>
      <c r="C753" s="41" t="s">
        <v>27181</v>
      </c>
      <c r="D753" s="87" t="s">
        <v>27182</v>
      </c>
      <c r="E753" s="61">
        <v>9</v>
      </c>
      <c r="F753" s="61">
        <v>41005022</v>
      </c>
      <c r="G753" s="41" t="s">
        <v>18985</v>
      </c>
      <c r="H753" s="41"/>
      <c r="I753" s="41"/>
      <c r="J753" s="41"/>
      <c r="K753" s="41">
        <v>746</v>
      </c>
      <c r="L753" s="41" t="s">
        <v>27193</v>
      </c>
      <c r="M753" s="41">
        <v>4864</v>
      </c>
      <c r="N753" s="41" t="s">
        <v>18985</v>
      </c>
      <c r="O753" s="41"/>
      <c r="P753" s="41"/>
      <c r="Q753" s="82" t="s">
        <v>27956</v>
      </c>
      <c r="R753" s="58"/>
      <c r="S753" s="57"/>
      <c r="T753"/>
    </row>
    <row r="754" spans="1:20" ht="51">
      <c r="A754" s="81" t="s">
        <v>10967</v>
      </c>
      <c r="B754" s="35">
        <v>753</v>
      </c>
      <c r="C754" s="41" t="s">
        <v>27179</v>
      </c>
      <c r="D754" s="87" t="s">
        <v>27180</v>
      </c>
      <c r="E754" s="61">
        <v>1</v>
      </c>
      <c r="F754" s="61">
        <v>46003010</v>
      </c>
      <c r="G754" s="41" t="s">
        <v>18624</v>
      </c>
      <c r="H754" s="41"/>
      <c r="I754" s="41"/>
      <c r="J754" s="41"/>
      <c r="K754" s="41">
        <v>746</v>
      </c>
      <c r="L754" s="41" t="s">
        <v>27193</v>
      </c>
      <c r="M754" s="41">
        <v>5045</v>
      </c>
      <c r="N754" s="41" t="s">
        <v>18624</v>
      </c>
      <c r="O754" s="41"/>
      <c r="P754" s="41"/>
      <c r="Q754" s="82" t="s">
        <v>27956</v>
      </c>
      <c r="R754" s="58"/>
      <c r="S754" s="57"/>
      <c r="T754"/>
    </row>
    <row r="755" spans="1:20" ht="51">
      <c r="A755" s="81" t="s">
        <v>10967</v>
      </c>
      <c r="B755" s="35">
        <v>754</v>
      </c>
      <c r="C755" s="41" t="s">
        <v>27177</v>
      </c>
      <c r="D755" s="87" t="s">
        <v>27178</v>
      </c>
      <c r="E755" s="61">
        <v>1</v>
      </c>
      <c r="F755" s="61">
        <v>42019002</v>
      </c>
      <c r="G755" s="41" t="s">
        <v>18600</v>
      </c>
      <c r="H755" s="41"/>
      <c r="I755" s="41"/>
      <c r="J755" s="41"/>
      <c r="K755" s="41">
        <v>746</v>
      </c>
      <c r="L755" s="41" t="s">
        <v>27193</v>
      </c>
      <c r="M755" s="41">
        <v>5057</v>
      </c>
      <c r="N755" s="41" t="s">
        <v>18600</v>
      </c>
      <c r="O755" s="41"/>
      <c r="P755" s="41"/>
      <c r="Q755" s="82" t="s">
        <v>27956</v>
      </c>
      <c r="R755" s="58"/>
      <c r="S755" s="57"/>
      <c r="T755"/>
    </row>
    <row r="756" spans="1:20" ht="61.2">
      <c r="A756" s="81" t="s">
        <v>10967</v>
      </c>
      <c r="B756" s="35">
        <v>755</v>
      </c>
      <c r="C756" s="41" t="s">
        <v>27175</v>
      </c>
      <c r="D756" s="87" t="s">
        <v>27176</v>
      </c>
      <c r="E756" s="61">
        <v>3</v>
      </c>
      <c r="F756" s="61">
        <v>43002008</v>
      </c>
      <c r="G756" s="41" t="s">
        <v>18435</v>
      </c>
      <c r="H756" s="41"/>
      <c r="I756" s="41"/>
      <c r="J756" s="41"/>
      <c r="K756" s="41">
        <v>746</v>
      </c>
      <c r="L756" s="41" t="s">
        <v>27193</v>
      </c>
      <c r="M756" s="41">
        <v>5140</v>
      </c>
      <c r="N756" s="41" t="s">
        <v>18435</v>
      </c>
      <c r="O756" s="41">
        <v>2827</v>
      </c>
      <c r="P756" s="41" t="s">
        <v>23404</v>
      </c>
      <c r="Q756" s="82" t="s">
        <v>27956</v>
      </c>
      <c r="R756" s="58"/>
      <c r="S756" s="57"/>
      <c r="T756"/>
    </row>
    <row r="757" spans="1:20" ht="51">
      <c r="A757" s="81" t="s">
        <v>10967</v>
      </c>
      <c r="B757" s="35">
        <v>756</v>
      </c>
      <c r="C757" s="41" t="s">
        <v>27173</v>
      </c>
      <c r="D757" s="87" t="s">
        <v>27174</v>
      </c>
      <c r="E757" s="61">
        <v>84</v>
      </c>
      <c r="F757" s="61">
        <v>40004017</v>
      </c>
      <c r="G757" s="41" t="s">
        <v>27171</v>
      </c>
      <c r="H757" s="41">
        <v>4</v>
      </c>
      <c r="I757" s="41"/>
      <c r="J757" s="41"/>
      <c r="K757" s="41">
        <v>757</v>
      </c>
      <c r="L757" s="41" t="s">
        <v>27171</v>
      </c>
      <c r="M757" s="41" t="s">
        <v>29321</v>
      </c>
      <c r="N757" s="41"/>
      <c r="O757" s="41"/>
      <c r="P757" s="41"/>
      <c r="Q757" s="56" t="s">
        <v>27929</v>
      </c>
      <c r="R757" s="58"/>
      <c r="S757" s="57"/>
      <c r="T757"/>
    </row>
    <row r="758" spans="1:20" ht="42">
      <c r="A758" s="81" t="s">
        <v>10967</v>
      </c>
      <c r="B758" s="35">
        <v>757</v>
      </c>
      <c r="C758" s="41" t="s">
        <v>27171</v>
      </c>
      <c r="D758" s="76" t="s">
        <v>27172</v>
      </c>
      <c r="E758" s="61">
        <v>2</v>
      </c>
      <c r="F758" s="61">
        <v>41010042</v>
      </c>
      <c r="G758" s="41"/>
      <c r="H758" s="41">
        <v>13</v>
      </c>
      <c r="I758" s="41"/>
      <c r="J758" s="41"/>
      <c r="K758" s="41"/>
      <c r="L758" s="41"/>
      <c r="M758" s="41"/>
      <c r="N758" s="41"/>
      <c r="O758" s="41"/>
      <c r="P758" s="41"/>
      <c r="Q758" s="56" t="s">
        <v>27929</v>
      </c>
      <c r="R758" s="58"/>
      <c r="S758" s="57"/>
      <c r="T758"/>
    </row>
    <row r="759" spans="1:20" ht="51">
      <c r="A759" s="81" t="s">
        <v>10967</v>
      </c>
      <c r="B759" s="35">
        <v>758</v>
      </c>
      <c r="C759" s="41" t="s">
        <v>27169</v>
      </c>
      <c r="D759" s="87" t="s">
        <v>27170</v>
      </c>
      <c r="E759" s="61">
        <v>37</v>
      </c>
      <c r="F759" s="61">
        <v>40009018</v>
      </c>
      <c r="G759" s="41" t="s">
        <v>27171</v>
      </c>
      <c r="H759" s="41"/>
      <c r="I759" s="41"/>
      <c r="J759" s="41"/>
      <c r="K759" s="41">
        <v>757</v>
      </c>
      <c r="L759" s="41" t="s">
        <v>27171</v>
      </c>
      <c r="M759" s="41" t="s">
        <v>29321</v>
      </c>
      <c r="N759" s="41"/>
      <c r="O759" s="41"/>
      <c r="P759" s="41"/>
      <c r="Q759" s="82" t="s">
        <v>27956</v>
      </c>
      <c r="R759" s="58"/>
      <c r="S759" s="57"/>
      <c r="T759"/>
    </row>
    <row r="760" spans="1:20" ht="51">
      <c r="A760" s="81" t="s">
        <v>10967</v>
      </c>
      <c r="B760" s="35">
        <v>759</v>
      </c>
      <c r="C760" s="41" t="s">
        <v>27167</v>
      </c>
      <c r="D760" s="87" t="s">
        <v>27168</v>
      </c>
      <c r="E760" s="61">
        <v>4</v>
      </c>
      <c r="F760" s="61">
        <v>41016001</v>
      </c>
      <c r="G760" s="41" t="s">
        <v>26481</v>
      </c>
      <c r="H760" s="41"/>
      <c r="I760" s="41"/>
      <c r="J760" s="41"/>
      <c r="K760" s="41">
        <v>142</v>
      </c>
      <c r="L760" s="41" t="s">
        <v>26481</v>
      </c>
      <c r="M760" s="41" t="s">
        <v>29321</v>
      </c>
      <c r="N760" s="41"/>
      <c r="O760" s="41"/>
      <c r="P760" s="41"/>
      <c r="Q760" s="82" t="s">
        <v>27956</v>
      </c>
      <c r="R760" s="58"/>
      <c r="S760" s="57"/>
      <c r="T760"/>
    </row>
    <row r="761" spans="1:20" ht="51">
      <c r="A761" s="81" t="s">
        <v>10967</v>
      </c>
      <c r="B761" s="35">
        <v>760</v>
      </c>
      <c r="C761" s="41" t="s">
        <v>27165</v>
      </c>
      <c r="D761" s="87" t="s">
        <v>27166</v>
      </c>
      <c r="E761" s="61">
        <v>2</v>
      </c>
      <c r="F761" s="61">
        <v>40001007</v>
      </c>
      <c r="G761" s="86" t="s">
        <v>1328</v>
      </c>
      <c r="H761" s="41"/>
      <c r="I761" s="41"/>
      <c r="J761" s="41"/>
      <c r="K761" s="41">
        <v>609</v>
      </c>
      <c r="L761" s="86" t="s">
        <v>1328</v>
      </c>
      <c r="M761" s="41" t="s">
        <v>29321</v>
      </c>
      <c r="N761" s="41"/>
      <c r="O761" s="41"/>
      <c r="P761" s="41"/>
      <c r="Q761" s="56" t="s">
        <v>27958</v>
      </c>
      <c r="R761" s="58"/>
      <c r="S761" s="57"/>
      <c r="T761"/>
    </row>
    <row r="762" spans="1:20" ht="61.2">
      <c r="A762" s="81" t="s">
        <v>10967</v>
      </c>
      <c r="B762" s="35">
        <v>761</v>
      </c>
      <c r="C762" s="41" t="s">
        <v>27163</v>
      </c>
      <c r="D762" s="87" t="s">
        <v>27164</v>
      </c>
      <c r="E762" s="61">
        <v>2</v>
      </c>
      <c r="F762" s="61">
        <v>44027041</v>
      </c>
      <c r="G762" s="41" t="s">
        <v>19651</v>
      </c>
      <c r="H762" s="41"/>
      <c r="I762" s="41"/>
      <c r="J762" s="41"/>
      <c r="K762" s="41">
        <v>1</v>
      </c>
      <c r="L762" s="41" t="s">
        <v>3647</v>
      </c>
      <c r="M762" s="41">
        <v>4531</v>
      </c>
      <c r="N762" s="41" t="s">
        <v>19651</v>
      </c>
      <c r="O762" s="41"/>
      <c r="P762" s="41"/>
      <c r="Q762" s="56" t="s">
        <v>27930</v>
      </c>
      <c r="R762" s="58"/>
      <c r="S762" s="57"/>
      <c r="T762"/>
    </row>
    <row r="763" spans="1:20" ht="61.2">
      <c r="A763" s="81" t="s">
        <v>10967</v>
      </c>
      <c r="B763" s="35">
        <v>762</v>
      </c>
      <c r="C763" s="41" t="s">
        <v>27161</v>
      </c>
      <c r="D763" s="87" t="s">
        <v>27162</v>
      </c>
      <c r="E763" s="61">
        <v>3</v>
      </c>
      <c r="F763" s="61">
        <v>40003012</v>
      </c>
      <c r="G763" s="41" t="s">
        <v>19573</v>
      </c>
      <c r="H763" s="41"/>
      <c r="I763" s="41"/>
      <c r="J763" s="41"/>
      <c r="K763" s="41">
        <v>1</v>
      </c>
      <c r="L763" s="41" t="s">
        <v>3647</v>
      </c>
      <c r="M763" s="41">
        <v>4570</v>
      </c>
      <c r="N763" s="41" t="s">
        <v>19573</v>
      </c>
      <c r="O763" s="41"/>
      <c r="P763" s="41"/>
      <c r="Q763" s="56" t="s">
        <v>27930</v>
      </c>
      <c r="R763" s="58"/>
      <c r="S763" s="57"/>
      <c r="T763"/>
    </row>
    <row r="764" spans="1:20" ht="61.2">
      <c r="A764" s="81" t="s">
        <v>10967</v>
      </c>
      <c r="B764" s="35">
        <v>763</v>
      </c>
      <c r="C764" s="41" t="s">
        <v>27159</v>
      </c>
      <c r="D764" s="87" t="s">
        <v>27160</v>
      </c>
      <c r="E764" s="61">
        <v>6</v>
      </c>
      <c r="F764" s="61">
        <v>45001018</v>
      </c>
      <c r="G764" s="41" t="s">
        <v>27155</v>
      </c>
      <c r="H764" s="41"/>
      <c r="I764" s="41"/>
      <c r="J764" s="41"/>
      <c r="K764" s="41">
        <v>765</v>
      </c>
      <c r="L764" s="41" t="s">
        <v>27155</v>
      </c>
      <c r="M764" s="41" t="s">
        <v>29321</v>
      </c>
      <c r="N764" s="41"/>
      <c r="O764" s="41"/>
      <c r="P764" s="41"/>
      <c r="Q764" s="82" t="s">
        <v>27956</v>
      </c>
      <c r="R764" s="58"/>
      <c r="S764" s="57"/>
      <c r="T764"/>
    </row>
    <row r="765" spans="1:20" ht="61.2">
      <c r="A765" s="81" t="s">
        <v>10967</v>
      </c>
      <c r="B765" s="35">
        <v>764</v>
      </c>
      <c r="C765" s="41" t="s">
        <v>27157</v>
      </c>
      <c r="D765" s="87" t="s">
        <v>27158</v>
      </c>
      <c r="E765" s="61">
        <v>1</v>
      </c>
      <c r="F765" s="61">
        <v>65001015</v>
      </c>
      <c r="G765" s="41" t="s">
        <v>27155</v>
      </c>
      <c r="H765" s="41">
        <v>1</v>
      </c>
      <c r="I765" s="41"/>
      <c r="J765" s="41"/>
      <c r="K765" s="41">
        <v>765</v>
      </c>
      <c r="L765" s="41" t="s">
        <v>27155</v>
      </c>
      <c r="M765" s="41" t="s">
        <v>29321</v>
      </c>
      <c r="N765" s="41"/>
      <c r="O765" s="41"/>
      <c r="P765" s="41"/>
      <c r="Q765" s="56" t="s">
        <v>27929</v>
      </c>
      <c r="R765" s="58"/>
      <c r="S765" s="57"/>
      <c r="T765"/>
    </row>
    <row r="766" spans="1:20" ht="61.2">
      <c r="A766" s="81" t="s">
        <v>10967</v>
      </c>
      <c r="B766" s="35">
        <v>765</v>
      </c>
      <c r="C766" s="41" t="s">
        <v>27155</v>
      </c>
      <c r="D766" s="87" t="s">
        <v>27156</v>
      </c>
      <c r="E766" s="61">
        <v>9</v>
      </c>
      <c r="F766" s="61">
        <v>45004005</v>
      </c>
      <c r="G766" s="41" t="s">
        <v>19561</v>
      </c>
      <c r="H766" s="41">
        <v>2</v>
      </c>
      <c r="I766" s="41"/>
      <c r="J766" s="41"/>
      <c r="K766" s="41">
        <v>1</v>
      </c>
      <c r="L766" s="41" t="s">
        <v>3647</v>
      </c>
      <c r="M766" s="41">
        <v>4576</v>
      </c>
      <c r="N766" s="41" t="s">
        <v>19561</v>
      </c>
      <c r="O766" s="41"/>
      <c r="P766" s="41"/>
      <c r="Q766" s="56" t="s">
        <v>27930</v>
      </c>
      <c r="R766" s="58"/>
      <c r="S766" s="57"/>
      <c r="T766"/>
    </row>
    <row r="767" spans="1:20" ht="61.2">
      <c r="A767" s="81" t="s">
        <v>10967</v>
      </c>
      <c r="B767" s="35">
        <v>766</v>
      </c>
      <c r="C767" s="41" t="s">
        <v>27153</v>
      </c>
      <c r="D767" s="87" t="s">
        <v>27154</v>
      </c>
      <c r="E767" s="61">
        <v>10</v>
      </c>
      <c r="F767" s="61">
        <v>41007022</v>
      </c>
      <c r="G767" s="41"/>
      <c r="H767" s="41"/>
      <c r="I767" s="41"/>
      <c r="J767" s="41"/>
      <c r="K767" s="41">
        <v>1</v>
      </c>
      <c r="L767" s="41" t="s">
        <v>3647</v>
      </c>
      <c r="M767" s="41" t="s">
        <v>29321</v>
      </c>
      <c r="N767" s="41"/>
      <c r="O767" s="41"/>
      <c r="P767" s="41"/>
      <c r="Q767" s="82" t="s">
        <v>27956</v>
      </c>
      <c r="R767" s="58"/>
      <c r="S767" s="57"/>
      <c r="T767"/>
    </row>
    <row r="768" spans="1:20" ht="61.2">
      <c r="A768" s="81" t="s">
        <v>10967</v>
      </c>
      <c r="B768" s="35">
        <v>767</v>
      </c>
      <c r="C768" s="41" t="s">
        <v>27151</v>
      </c>
      <c r="D768" s="87" t="s">
        <v>27152</v>
      </c>
      <c r="E768" s="61">
        <v>1</v>
      </c>
      <c r="F768" s="61">
        <v>44021039</v>
      </c>
      <c r="G768" s="41" t="s">
        <v>19531</v>
      </c>
      <c r="H768" s="41"/>
      <c r="I768" s="41"/>
      <c r="J768" s="41"/>
      <c r="K768" s="41">
        <v>1</v>
      </c>
      <c r="L768" s="41" t="s">
        <v>3647</v>
      </c>
      <c r="M768" s="41">
        <v>4591</v>
      </c>
      <c r="N768" s="41" t="s">
        <v>19531</v>
      </c>
      <c r="O768" s="41"/>
      <c r="P768" s="41"/>
      <c r="Q768" s="56" t="s">
        <v>27930</v>
      </c>
      <c r="R768" s="58"/>
      <c r="S768" s="57"/>
      <c r="T768"/>
    </row>
    <row r="769" spans="1:20" ht="51">
      <c r="A769" s="81" t="s">
        <v>10967</v>
      </c>
      <c r="B769" s="35">
        <v>768</v>
      </c>
      <c r="C769" s="41" t="s">
        <v>27149</v>
      </c>
      <c r="D769" s="87" t="s">
        <v>27150</v>
      </c>
      <c r="E769" s="61">
        <v>2</v>
      </c>
      <c r="F769" s="61">
        <v>42002036</v>
      </c>
      <c r="G769" s="86" t="s">
        <v>886</v>
      </c>
      <c r="H769" s="41"/>
      <c r="I769" s="41"/>
      <c r="J769" s="41"/>
      <c r="K769" s="41">
        <v>836</v>
      </c>
      <c r="L769" s="86" t="s">
        <v>886</v>
      </c>
      <c r="M769" s="41" t="s">
        <v>29321</v>
      </c>
      <c r="N769" s="41"/>
      <c r="O769" s="41"/>
      <c r="P769" s="41"/>
      <c r="Q769" s="56" t="s">
        <v>27958</v>
      </c>
      <c r="R769" s="58"/>
      <c r="S769" s="57"/>
      <c r="T769"/>
    </row>
    <row r="770" spans="1:20" ht="71.400000000000006">
      <c r="A770" s="81" t="s">
        <v>10967</v>
      </c>
      <c r="B770" s="35">
        <v>769</v>
      </c>
      <c r="C770" s="41" t="s">
        <v>27147</v>
      </c>
      <c r="D770" s="87" t="s">
        <v>27148</v>
      </c>
      <c r="E770" s="61">
        <v>24</v>
      </c>
      <c r="F770" s="61">
        <v>40008017</v>
      </c>
      <c r="G770" s="41" t="s">
        <v>27141</v>
      </c>
      <c r="H770" s="41"/>
      <c r="I770" s="41"/>
      <c r="J770" s="41"/>
      <c r="K770" s="41">
        <v>772</v>
      </c>
      <c r="L770" s="41" t="s">
        <v>27141</v>
      </c>
      <c r="M770" s="41" t="s">
        <v>29321</v>
      </c>
      <c r="N770" s="41"/>
      <c r="O770" s="41"/>
      <c r="P770" s="41"/>
      <c r="Q770" s="82" t="s">
        <v>27956</v>
      </c>
      <c r="R770" s="58"/>
      <c r="S770" s="57"/>
      <c r="T770"/>
    </row>
    <row r="771" spans="1:20" ht="51">
      <c r="A771" s="81" t="s">
        <v>10967</v>
      </c>
      <c r="B771" s="35">
        <v>770</v>
      </c>
      <c r="C771" s="41" t="s">
        <v>27145</v>
      </c>
      <c r="D771" s="87" t="s">
        <v>27146</v>
      </c>
      <c r="E771" s="61">
        <v>33</v>
      </c>
      <c r="F771" s="61">
        <v>40010008</v>
      </c>
      <c r="G771" s="41" t="s">
        <v>27141</v>
      </c>
      <c r="H771" s="41">
        <v>1</v>
      </c>
      <c r="I771" s="41"/>
      <c r="J771" s="41"/>
      <c r="K771" s="41">
        <v>772</v>
      </c>
      <c r="L771" s="41" t="s">
        <v>27141</v>
      </c>
      <c r="M771" s="41" t="s">
        <v>29321</v>
      </c>
      <c r="N771" s="41"/>
      <c r="O771" s="41"/>
      <c r="P771" s="41"/>
      <c r="Q771" s="56" t="s">
        <v>27929</v>
      </c>
      <c r="R771" s="58"/>
      <c r="S771" s="57"/>
      <c r="T771"/>
    </row>
    <row r="772" spans="1:20" ht="51">
      <c r="A772" s="81" t="s">
        <v>10967</v>
      </c>
      <c r="B772" s="35">
        <v>771</v>
      </c>
      <c r="C772" s="41" t="s">
        <v>27143</v>
      </c>
      <c r="D772" s="87" t="s">
        <v>27144</v>
      </c>
      <c r="E772" s="61">
        <v>1</v>
      </c>
      <c r="F772" s="61">
        <v>45001501</v>
      </c>
      <c r="G772" s="41" t="s">
        <v>27145</v>
      </c>
      <c r="H772" s="41"/>
      <c r="I772" s="41"/>
      <c r="J772" s="41"/>
      <c r="K772" s="41">
        <v>770</v>
      </c>
      <c r="L772" s="41" t="s">
        <v>27145</v>
      </c>
      <c r="M772" s="41" t="s">
        <v>29321</v>
      </c>
      <c r="N772" s="41"/>
      <c r="O772" s="41"/>
      <c r="P772" s="41"/>
      <c r="Q772" s="82" t="s">
        <v>27956</v>
      </c>
      <c r="R772" s="58"/>
      <c r="S772" s="57"/>
      <c r="T772"/>
    </row>
    <row r="773" spans="1:20" ht="71.400000000000006">
      <c r="A773" s="81" t="s">
        <v>10967</v>
      </c>
      <c r="B773" s="35">
        <v>772</v>
      </c>
      <c r="C773" s="41" t="s">
        <v>27141</v>
      </c>
      <c r="D773" s="87" t="s">
        <v>27142</v>
      </c>
      <c r="E773" s="61">
        <v>26</v>
      </c>
      <c r="F773" s="61">
        <v>40025043</v>
      </c>
      <c r="G773" s="41" t="s">
        <v>19515</v>
      </c>
      <c r="H773" s="41">
        <v>2</v>
      </c>
      <c r="I773" s="41"/>
      <c r="J773" s="41"/>
      <c r="K773" s="41">
        <v>1</v>
      </c>
      <c r="L773" s="41" t="s">
        <v>3647</v>
      </c>
      <c r="M773" s="41">
        <v>4599</v>
      </c>
      <c r="N773" s="41" t="s">
        <v>19515</v>
      </c>
      <c r="O773" s="41"/>
      <c r="P773" s="41"/>
      <c r="Q773" s="56" t="s">
        <v>27930</v>
      </c>
      <c r="R773" s="58"/>
      <c r="S773" s="57"/>
      <c r="T773"/>
    </row>
    <row r="774" spans="1:20" ht="52.2">
      <c r="A774" s="81" t="s">
        <v>10967</v>
      </c>
      <c r="B774" s="35">
        <v>773</v>
      </c>
      <c r="C774" s="41" t="s">
        <v>27139</v>
      </c>
      <c r="D774" s="76" t="s">
        <v>27140</v>
      </c>
      <c r="E774" s="61">
        <v>18</v>
      </c>
      <c r="F774" s="61">
        <v>44002009</v>
      </c>
      <c r="G774" s="41"/>
      <c r="H774" s="41">
        <v>2</v>
      </c>
      <c r="I774" s="41"/>
      <c r="J774" s="41"/>
      <c r="K774" s="41"/>
      <c r="L774" s="41"/>
      <c r="M774" s="41"/>
      <c r="N774" s="41"/>
      <c r="O774" s="41"/>
      <c r="P774" s="41"/>
      <c r="Q774" s="56" t="s">
        <v>27957</v>
      </c>
      <c r="R774" s="58"/>
      <c r="S774" s="57"/>
      <c r="T774"/>
    </row>
    <row r="775" spans="1:20" ht="51">
      <c r="A775" s="81" t="s">
        <v>10967</v>
      </c>
      <c r="B775" s="35">
        <v>774</v>
      </c>
      <c r="C775" s="41" t="s">
        <v>27137</v>
      </c>
      <c r="D775" s="87" t="s">
        <v>27138</v>
      </c>
      <c r="E775" s="61">
        <v>1</v>
      </c>
      <c r="F775" s="61">
        <v>44020004</v>
      </c>
      <c r="G775" s="41" t="s">
        <v>27139</v>
      </c>
      <c r="H775" s="41"/>
      <c r="I775" s="41"/>
      <c r="J775" s="41"/>
      <c r="K775" s="41">
        <v>773</v>
      </c>
      <c r="L775" s="41" t="s">
        <v>27139</v>
      </c>
      <c r="M775" s="41" t="s">
        <v>29321</v>
      </c>
      <c r="N775" s="41"/>
      <c r="O775" s="41"/>
      <c r="P775" s="41"/>
      <c r="Q775" s="56" t="s">
        <v>27960</v>
      </c>
      <c r="R775" s="58"/>
      <c r="S775" s="57"/>
      <c r="T775"/>
    </row>
    <row r="776" spans="1:20" ht="51">
      <c r="A776" s="81" t="s">
        <v>10967</v>
      </c>
      <c r="B776" s="35">
        <v>775</v>
      </c>
      <c r="C776" s="41" t="s">
        <v>27135</v>
      </c>
      <c r="D776" s="87" t="s">
        <v>27136</v>
      </c>
      <c r="E776" s="61">
        <v>1</v>
      </c>
      <c r="F776" s="61">
        <v>44019031</v>
      </c>
      <c r="G776" s="41" t="s">
        <v>27193</v>
      </c>
      <c r="H776" s="41"/>
      <c r="I776" s="41"/>
      <c r="J776" s="41"/>
      <c r="K776" s="41">
        <v>773</v>
      </c>
      <c r="L776" s="41" t="s">
        <v>27139</v>
      </c>
      <c r="M776" s="41">
        <v>746</v>
      </c>
      <c r="N776" s="41" t="s">
        <v>27193</v>
      </c>
      <c r="O776" s="41"/>
      <c r="P776" s="41"/>
      <c r="Q776" s="56" t="s">
        <v>27960</v>
      </c>
      <c r="R776" s="58"/>
      <c r="S776" s="57"/>
      <c r="T776"/>
    </row>
    <row r="777" spans="1:20" ht="51">
      <c r="A777" s="81" t="s">
        <v>10967</v>
      </c>
      <c r="B777" s="35">
        <v>776</v>
      </c>
      <c r="C777" s="41" t="s">
        <v>27133</v>
      </c>
      <c r="D777" s="87" t="s">
        <v>27134</v>
      </c>
      <c r="E777" s="61">
        <v>1</v>
      </c>
      <c r="F777" s="61">
        <v>44027021</v>
      </c>
      <c r="G777" s="41" t="s">
        <v>27131</v>
      </c>
      <c r="H777" s="41"/>
      <c r="I777" s="41"/>
      <c r="J777" s="41"/>
      <c r="K777" s="41">
        <v>777</v>
      </c>
      <c r="L777" s="41" t="s">
        <v>27131</v>
      </c>
      <c r="M777" s="41" t="s">
        <v>29321</v>
      </c>
      <c r="N777" s="41"/>
      <c r="O777" s="41"/>
      <c r="P777" s="41"/>
      <c r="Q777" s="82" t="s">
        <v>27956</v>
      </c>
      <c r="R777" s="58"/>
      <c r="S777" s="57"/>
      <c r="T777"/>
    </row>
    <row r="778" spans="1:20" ht="51">
      <c r="A778" s="81" t="s">
        <v>10967</v>
      </c>
      <c r="B778" s="35">
        <v>777</v>
      </c>
      <c r="C778" s="41" t="s">
        <v>27131</v>
      </c>
      <c r="D778" s="87" t="s">
        <v>27132</v>
      </c>
      <c r="E778" s="61">
        <v>1</v>
      </c>
      <c r="F778" s="61">
        <v>44027033</v>
      </c>
      <c r="G778" s="41" t="s">
        <v>19471</v>
      </c>
      <c r="H778" s="41">
        <v>1</v>
      </c>
      <c r="I778" s="41"/>
      <c r="J778" s="41"/>
      <c r="K778" s="41">
        <v>1</v>
      </c>
      <c r="L778" s="41" t="s">
        <v>3647</v>
      </c>
      <c r="M778" s="41">
        <v>4621</v>
      </c>
      <c r="N778" s="41" t="s">
        <v>19471</v>
      </c>
      <c r="O778" s="41"/>
      <c r="P778" s="41"/>
      <c r="Q778" s="56" t="s">
        <v>27930</v>
      </c>
      <c r="R778" s="58"/>
      <c r="S778" s="57"/>
      <c r="T778"/>
    </row>
    <row r="779" spans="1:20" ht="62.4">
      <c r="A779" s="81" t="s">
        <v>10967</v>
      </c>
      <c r="B779" s="35">
        <v>778</v>
      </c>
      <c r="C779" s="41" t="s">
        <v>27129</v>
      </c>
      <c r="D779" s="76" t="s">
        <v>27130</v>
      </c>
      <c r="E779" s="61">
        <v>1</v>
      </c>
      <c r="F779" s="61">
        <v>44024016</v>
      </c>
      <c r="G779" s="41"/>
      <c r="H779" s="41"/>
      <c r="I779" s="41"/>
      <c r="J779" s="41"/>
      <c r="K779" s="41"/>
      <c r="L779" s="41"/>
      <c r="M779" s="41"/>
      <c r="N779" s="41"/>
      <c r="O779" s="41"/>
      <c r="P779" s="41"/>
      <c r="Q779" s="56" t="s">
        <v>27929</v>
      </c>
      <c r="R779" s="58"/>
      <c r="S779" s="57"/>
      <c r="T779"/>
    </row>
    <row r="780" spans="1:20" ht="52.2">
      <c r="A780" s="81" t="s">
        <v>10967</v>
      </c>
      <c r="B780" s="35">
        <v>779</v>
      </c>
      <c r="C780" s="41" t="s">
        <v>27127</v>
      </c>
      <c r="D780" s="76" t="s">
        <v>27128</v>
      </c>
      <c r="E780" s="61">
        <v>12</v>
      </c>
      <c r="F780" s="61">
        <v>40009017</v>
      </c>
      <c r="G780" s="41"/>
      <c r="H780" s="41"/>
      <c r="I780" s="41"/>
      <c r="J780" s="41"/>
      <c r="K780" s="41"/>
      <c r="L780" s="41"/>
      <c r="M780" s="41"/>
      <c r="N780" s="41"/>
      <c r="O780" s="41"/>
      <c r="P780" s="41"/>
      <c r="Q780" s="82" t="s">
        <v>27956</v>
      </c>
      <c r="R780" s="58"/>
      <c r="S780" s="57"/>
      <c r="T780"/>
    </row>
    <row r="781" spans="1:20" ht="51">
      <c r="A781" s="81" t="s">
        <v>10967</v>
      </c>
      <c r="B781" s="35">
        <v>780</v>
      </c>
      <c r="C781" s="41" t="s">
        <v>27125</v>
      </c>
      <c r="D781" s="87" t="s">
        <v>27126</v>
      </c>
      <c r="E781" s="61">
        <v>1</v>
      </c>
      <c r="F781" s="61">
        <v>44021017</v>
      </c>
      <c r="G781" s="41" t="s">
        <v>24582</v>
      </c>
      <c r="H781" s="41"/>
      <c r="I781" s="41"/>
      <c r="J781" s="41"/>
      <c r="K781" s="41">
        <v>2237</v>
      </c>
      <c r="L781" s="41" t="s">
        <v>24582</v>
      </c>
      <c r="M781" s="41" t="s">
        <v>29321</v>
      </c>
      <c r="N781" s="41"/>
      <c r="O781" s="41"/>
      <c r="P781" s="41"/>
      <c r="Q781" s="56" t="s">
        <v>27933</v>
      </c>
      <c r="R781" s="58"/>
      <c r="S781" s="57"/>
      <c r="T781"/>
    </row>
    <row r="782" spans="1:20" ht="51">
      <c r="A782" s="81" t="s">
        <v>10967</v>
      </c>
      <c r="B782" s="35">
        <v>781</v>
      </c>
      <c r="C782" s="41" t="s">
        <v>27123</v>
      </c>
      <c r="D782" s="87" t="s">
        <v>27124</v>
      </c>
      <c r="E782" s="61">
        <v>1</v>
      </c>
      <c r="F782" s="61">
        <v>49005015</v>
      </c>
      <c r="G782" s="41" t="s">
        <v>19353</v>
      </c>
      <c r="H782" s="41"/>
      <c r="I782" s="41"/>
      <c r="J782" s="41"/>
      <c r="K782" s="41">
        <v>1</v>
      </c>
      <c r="L782" s="41" t="s">
        <v>3647</v>
      </c>
      <c r="M782" s="41">
        <v>4680</v>
      </c>
      <c r="N782" s="41" t="s">
        <v>19353</v>
      </c>
      <c r="O782" s="41"/>
      <c r="P782" s="41"/>
      <c r="Q782" s="56" t="s">
        <v>27930</v>
      </c>
      <c r="R782" s="58"/>
      <c r="S782" s="57"/>
      <c r="T782"/>
    </row>
    <row r="783" spans="1:20" ht="61.2">
      <c r="A783" s="81" t="s">
        <v>10967</v>
      </c>
      <c r="B783" s="35">
        <v>782</v>
      </c>
      <c r="C783" s="41" t="s">
        <v>27121</v>
      </c>
      <c r="D783" s="87" t="s">
        <v>27122</v>
      </c>
      <c r="E783" s="61">
        <v>60</v>
      </c>
      <c r="F783" s="61">
        <v>40005047</v>
      </c>
      <c r="G783" s="41" t="s">
        <v>19343</v>
      </c>
      <c r="H783" s="41">
        <v>1</v>
      </c>
      <c r="I783" s="41"/>
      <c r="J783" s="41"/>
      <c r="K783" s="41">
        <v>1</v>
      </c>
      <c r="L783" s="41" t="s">
        <v>3647</v>
      </c>
      <c r="M783" s="41">
        <v>4685</v>
      </c>
      <c r="N783" s="41" t="s">
        <v>19343</v>
      </c>
      <c r="O783" s="41"/>
      <c r="P783" s="41"/>
      <c r="Q783" s="56" t="s">
        <v>27929</v>
      </c>
      <c r="R783" s="58"/>
      <c r="S783" s="57"/>
      <c r="T783"/>
    </row>
    <row r="784" spans="1:20" ht="51">
      <c r="A784" s="81" t="s">
        <v>10967</v>
      </c>
      <c r="B784" s="35">
        <v>783</v>
      </c>
      <c r="C784" s="41" t="s">
        <v>27119</v>
      </c>
      <c r="D784" s="87" t="s">
        <v>27120</v>
      </c>
      <c r="E784" s="61">
        <v>10</v>
      </c>
      <c r="F784" s="61">
        <v>40023007</v>
      </c>
      <c r="G784" s="41" t="s">
        <v>27121</v>
      </c>
      <c r="H784" s="41"/>
      <c r="I784" s="41"/>
      <c r="J784" s="41"/>
      <c r="K784" s="41">
        <v>782</v>
      </c>
      <c r="L784" s="41" t="s">
        <v>27121</v>
      </c>
      <c r="M784" s="41" t="s">
        <v>29321</v>
      </c>
      <c r="N784" s="41"/>
      <c r="O784" s="41"/>
      <c r="P784" s="41"/>
      <c r="Q784" s="82" t="s">
        <v>27956</v>
      </c>
      <c r="R784" s="58"/>
      <c r="S784" s="57"/>
      <c r="T784"/>
    </row>
    <row r="785" spans="1:20" ht="51">
      <c r="A785" s="81" t="s">
        <v>10967</v>
      </c>
      <c r="B785" s="35">
        <v>784</v>
      </c>
      <c r="C785" s="41" t="s">
        <v>27117</v>
      </c>
      <c r="D785" s="87" t="s">
        <v>27118</v>
      </c>
      <c r="E785" s="61">
        <v>4</v>
      </c>
      <c r="F785" s="61">
        <v>54006014</v>
      </c>
      <c r="G785" s="41" t="s">
        <v>19323</v>
      </c>
      <c r="H785" s="41"/>
      <c r="I785" s="41"/>
      <c r="J785" s="41"/>
      <c r="K785" s="41">
        <v>1</v>
      </c>
      <c r="L785" s="41" t="s">
        <v>3647</v>
      </c>
      <c r="M785" s="41">
        <v>4695</v>
      </c>
      <c r="N785" s="41" t="s">
        <v>19323</v>
      </c>
      <c r="O785" s="41"/>
      <c r="P785" s="41"/>
      <c r="Q785" s="56" t="s">
        <v>27930</v>
      </c>
      <c r="R785" s="58"/>
      <c r="S785" s="57"/>
      <c r="T785"/>
    </row>
    <row r="786" spans="1:20" ht="52.2">
      <c r="A786" s="81" t="s">
        <v>10967</v>
      </c>
      <c r="B786" s="35">
        <v>785</v>
      </c>
      <c r="C786" s="41" t="s">
        <v>27115</v>
      </c>
      <c r="D786" s="76" t="s">
        <v>27116</v>
      </c>
      <c r="E786" s="61">
        <v>1</v>
      </c>
      <c r="F786" s="61">
        <v>45003013</v>
      </c>
      <c r="G786" s="41"/>
      <c r="H786" s="41"/>
      <c r="I786" s="41"/>
      <c r="J786" s="41"/>
      <c r="K786" s="41"/>
      <c r="L786" s="41"/>
      <c r="M786" s="41"/>
      <c r="N786" s="41"/>
      <c r="O786" s="41"/>
      <c r="P786" s="41"/>
      <c r="Q786" s="82" t="s">
        <v>27956</v>
      </c>
      <c r="R786" s="58"/>
      <c r="S786" s="57"/>
      <c r="T786"/>
    </row>
    <row r="787" spans="1:20" ht="61.2">
      <c r="A787" s="81" t="s">
        <v>10967</v>
      </c>
      <c r="B787" s="35">
        <v>786</v>
      </c>
      <c r="C787" s="41" t="s">
        <v>27113</v>
      </c>
      <c r="D787" s="87" t="s">
        <v>27114</v>
      </c>
      <c r="E787" s="61">
        <v>1</v>
      </c>
      <c r="F787" s="61">
        <v>55003003</v>
      </c>
      <c r="G787" s="41" t="s">
        <v>19335</v>
      </c>
      <c r="H787" s="41"/>
      <c r="I787" s="41"/>
      <c r="J787" s="41"/>
      <c r="K787" s="41">
        <v>1</v>
      </c>
      <c r="L787" s="41" t="s">
        <v>3647</v>
      </c>
      <c r="M787" s="41">
        <v>4689</v>
      </c>
      <c r="N787" s="41" t="s">
        <v>19335</v>
      </c>
      <c r="O787" s="41"/>
      <c r="P787" s="41"/>
      <c r="Q787" s="56" t="s">
        <v>27930</v>
      </c>
      <c r="R787" s="58"/>
      <c r="S787" s="57"/>
      <c r="T787"/>
    </row>
    <row r="788" spans="1:20" ht="42">
      <c r="A788" s="81" t="s">
        <v>10967</v>
      </c>
      <c r="B788" s="35">
        <v>787</v>
      </c>
      <c r="C788" s="41" t="s">
        <v>27111</v>
      </c>
      <c r="D788" s="76" t="s">
        <v>27112</v>
      </c>
      <c r="E788" s="61">
        <v>2</v>
      </c>
      <c r="F788" s="61">
        <v>40010029</v>
      </c>
      <c r="G788" s="41"/>
      <c r="H788" s="41"/>
      <c r="I788" s="41"/>
      <c r="J788" s="41"/>
      <c r="K788" s="41"/>
      <c r="L788" s="41"/>
      <c r="M788" s="41"/>
      <c r="N788" s="41"/>
      <c r="O788" s="41"/>
      <c r="P788" s="41"/>
      <c r="Q788" s="82" t="s">
        <v>27956</v>
      </c>
      <c r="R788" s="58"/>
      <c r="S788" s="57"/>
      <c r="T788"/>
    </row>
    <row r="789" spans="1:20" ht="51">
      <c r="A789" s="81" t="s">
        <v>10967</v>
      </c>
      <c r="B789" s="35">
        <v>788</v>
      </c>
      <c r="C789" s="41" t="s">
        <v>27109</v>
      </c>
      <c r="D789" s="87" t="s">
        <v>27110</v>
      </c>
      <c r="E789" s="61">
        <v>1</v>
      </c>
      <c r="F789" s="61">
        <v>44027013</v>
      </c>
      <c r="G789" s="41" t="s">
        <v>21510</v>
      </c>
      <c r="H789" s="41"/>
      <c r="I789" s="41"/>
      <c r="J789" s="41"/>
      <c r="K789" s="41">
        <v>1451</v>
      </c>
      <c r="L789" s="41" t="s">
        <v>21510</v>
      </c>
      <c r="M789" s="41" t="s">
        <v>29321</v>
      </c>
      <c r="N789" s="41"/>
      <c r="O789" s="41"/>
      <c r="P789" s="41"/>
      <c r="Q789" s="56" t="s">
        <v>27933</v>
      </c>
      <c r="R789" s="58"/>
      <c r="S789" s="57"/>
      <c r="T789"/>
    </row>
    <row r="790" spans="1:20" ht="42">
      <c r="A790" s="81" t="s">
        <v>10967</v>
      </c>
      <c r="B790" s="35">
        <v>789</v>
      </c>
      <c r="C790" s="41" t="s">
        <v>27107</v>
      </c>
      <c r="D790" s="76" t="s">
        <v>27108</v>
      </c>
      <c r="E790" s="61">
        <v>2</v>
      </c>
      <c r="F790" s="61">
        <v>44020013</v>
      </c>
      <c r="G790" s="41"/>
      <c r="H790" s="41"/>
      <c r="I790" s="41"/>
      <c r="J790" s="41"/>
      <c r="K790" s="41"/>
      <c r="L790" s="41"/>
      <c r="M790" s="41"/>
      <c r="N790" s="41"/>
      <c r="O790" s="41"/>
      <c r="P790" s="41"/>
      <c r="Q790" s="56" t="s">
        <v>27957</v>
      </c>
      <c r="R790" s="58"/>
      <c r="S790" s="57"/>
      <c r="T790"/>
    </row>
    <row r="791" spans="1:20" ht="61.2">
      <c r="A791" s="81" t="s">
        <v>10967</v>
      </c>
      <c r="B791" s="35">
        <v>790</v>
      </c>
      <c r="C791" s="41" t="s">
        <v>27105</v>
      </c>
      <c r="D791" s="87" t="s">
        <v>27106</v>
      </c>
      <c r="E791" s="61">
        <v>1</v>
      </c>
      <c r="F791" s="61">
        <v>46004011</v>
      </c>
      <c r="G791" s="41" t="s">
        <v>24104</v>
      </c>
      <c r="H791" s="41"/>
      <c r="I791" s="41"/>
      <c r="J791" s="41"/>
      <c r="K791" s="41">
        <v>1</v>
      </c>
      <c r="L791" s="41" t="s">
        <v>3647</v>
      </c>
      <c r="M791" s="41">
        <v>2476</v>
      </c>
      <c r="N791" s="41" t="s">
        <v>24104</v>
      </c>
      <c r="O791" s="41"/>
      <c r="P791" s="41"/>
      <c r="Q791" s="56" t="s">
        <v>27929</v>
      </c>
      <c r="R791" s="58"/>
      <c r="S791" s="57"/>
      <c r="T791"/>
    </row>
    <row r="792" spans="1:20" ht="52.2">
      <c r="A792" s="81" t="s">
        <v>10967</v>
      </c>
      <c r="B792" s="35">
        <v>791</v>
      </c>
      <c r="C792" s="41" t="s">
        <v>27103</v>
      </c>
      <c r="D792" s="76" t="s">
        <v>27104</v>
      </c>
      <c r="E792" s="61">
        <v>2</v>
      </c>
      <c r="F792" s="61">
        <v>44007020</v>
      </c>
      <c r="G792" s="41"/>
      <c r="H792" s="41"/>
      <c r="I792" s="41"/>
      <c r="J792" s="41"/>
      <c r="K792" s="41"/>
      <c r="L792" s="41"/>
      <c r="M792" s="41"/>
      <c r="N792" s="41"/>
      <c r="O792" s="41"/>
      <c r="P792" s="41"/>
      <c r="Q792" s="56" t="s">
        <v>27930</v>
      </c>
      <c r="R792" s="58"/>
      <c r="S792" s="57"/>
      <c r="T792"/>
    </row>
    <row r="793" spans="1:20" ht="61.2">
      <c r="A793" s="81" t="s">
        <v>10967</v>
      </c>
      <c r="B793" s="35">
        <v>792</v>
      </c>
      <c r="C793" s="41" t="s">
        <v>27101</v>
      </c>
      <c r="D793" s="87" t="s">
        <v>27102</v>
      </c>
      <c r="E793" s="61">
        <v>24</v>
      </c>
      <c r="F793" s="61">
        <v>40002002</v>
      </c>
      <c r="G793" s="41" t="s">
        <v>19181</v>
      </c>
      <c r="H793" s="41">
        <v>2</v>
      </c>
      <c r="I793" s="41"/>
      <c r="J793" s="41"/>
      <c r="K793" s="41">
        <v>4766</v>
      </c>
      <c r="L793" s="41" t="s">
        <v>19181</v>
      </c>
      <c r="M793" s="41" t="s">
        <v>29321</v>
      </c>
      <c r="N793" s="41"/>
      <c r="O793" s="41"/>
      <c r="P793" s="41"/>
      <c r="Q793" s="82" t="s">
        <v>27956</v>
      </c>
      <c r="R793" s="58"/>
      <c r="S793" s="57"/>
      <c r="T793"/>
    </row>
    <row r="794" spans="1:20" ht="61.2">
      <c r="A794" s="81" t="s">
        <v>10967</v>
      </c>
      <c r="B794" s="35">
        <v>793</v>
      </c>
      <c r="C794" s="41" t="s">
        <v>27099</v>
      </c>
      <c r="D794" s="87" t="s">
        <v>27100</v>
      </c>
      <c r="E794" s="61">
        <v>2</v>
      </c>
      <c r="F794" s="61">
        <v>61002014</v>
      </c>
      <c r="G794" s="41" t="s">
        <v>19231</v>
      </c>
      <c r="H794" s="41"/>
      <c r="I794" s="41"/>
      <c r="J794" s="41"/>
      <c r="K794" s="41">
        <v>1</v>
      </c>
      <c r="L794" s="41" t="s">
        <v>3647</v>
      </c>
      <c r="M794" s="41">
        <v>4741</v>
      </c>
      <c r="N794" s="41" t="s">
        <v>19231</v>
      </c>
      <c r="O794" s="41"/>
      <c r="P794" s="41"/>
      <c r="Q794" s="56" t="s">
        <v>27930</v>
      </c>
      <c r="R794" s="58"/>
      <c r="S794" s="57"/>
      <c r="T794"/>
    </row>
    <row r="795" spans="1:20" ht="61.2">
      <c r="A795" s="81" t="s">
        <v>10967</v>
      </c>
      <c r="B795" s="35">
        <v>794</v>
      </c>
      <c r="C795" s="41" t="s">
        <v>27097</v>
      </c>
      <c r="D795" s="87" t="s">
        <v>27098</v>
      </c>
      <c r="E795" s="61">
        <v>2</v>
      </c>
      <c r="F795" s="61">
        <v>45001031</v>
      </c>
      <c r="G795" s="41"/>
      <c r="H795" s="41"/>
      <c r="I795" s="41"/>
      <c r="J795" s="41"/>
      <c r="K795" s="41">
        <v>1</v>
      </c>
      <c r="L795" s="41" t="s">
        <v>3647</v>
      </c>
      <c r="M795" s="41" t="s">
        <v>29321</v>
      </c>
      <c r="N795" s="41"/>
      <c r="O795" s="41"/>
      <c r="P795" s="41"/>
      <c r="Q795" s="56" t="s">
        <v>27930</v>
      </c>
      <c r="R795" s="58"/>
      <c r="S795" s="57"/>
      <c r="T795"/>
    </row>
    <row r="796" spans="1:20" ht="61.2">
      <c r="A796" s="81" t="s">
        <v>10967</v>
      </c>
      <c r="B796" s="35">
        <v>795</v>
      </c>
      <c r="C796" s="41" t="s">
        <v>27095</v>
      </c>
      <c r="D796" s="87" t="s">
        <v>27096</v>
      </c>
      <c r="E796" s="61">
        <v>3</v>
      </c>
      <c r="F796" s="61">
        <v>54001006</v>
      </c>
      <c r="G796" s="41"/>
      <c r="H796" s="41"/>
      <c r="I796" s="41"/>
      <c r="J796" s="41"/>
      <c r="K796" s="41">
        <v>1</v>
      </c>
      <c r="L796" s="41" t="s">
        <v>3647</v>
      </c>
      <c r="M796" s="41" t="s">
        <v>29321</v>
      </c>
      <c r="N796" s="41"/>
      <c r="O796" s="41"/>
      <c r="P796" s="41"/>
      <c r="Q796" s="56" t="s">
        <v>27929</v>
      </c>
      <c r="R796" s="58"/>
      <c r="S796" s="57"/>
      <c r="T796"/>
    </row>
    <row r="797" spans="1:20" ht="61.2">
      <c r="A797" s="81" t="s">
        <v>10967</v>
      </c>
      <c r="B797" s="35">
        <v>796</v>
      </c>
      <c r="C797" s="41" t="s">
        <v>27093</v>
      </c>
      <c r="D797" s="87" t="s">
        <v>27094</v>
      </c>
      <c r="E797" s="61">
        <v>9</v>
      </c>
      <c r="F797" s="61">
        <v>40024027</v>
      </c>
      <c r="G797" s="41" t="s">
        <v>27091</v>
      </c>
      <c r="H797" s="41"/>
      <c r="I797" s="41"/>
      <c r="J797" s="41"/>
      <c r="K797" s="41">
        <v>797</v>
      </c>
      <c r="L797" s="41" t="s">
        <v>27091</v>
      </c>
      <c r="M797" s="41" t="s">
        <v>29321</v>
      </c>
      <c r="N797" s="41"/>
      <c r="O797" s="41"/>
      <c r="P797" s="41"/>
      <c r="Q797" s="82" t="s">
        <v>27956</v>
      </c>
      <c r="R797" s="58"/>
      <c r="S797" s="57"/>
      <c r="T797"/>
    </row>
    <row r="798" spans="1:20" ht="51">
      <c r="A798" s="81" t="s">
        <v>10967</v>
      </c>
      <c r="B798" s="35">
        <v>797</v>
      </c>
      <c r="C798" s="41" t="s">
        <v>27091</v>
      </c>
      <c r="D798" s="87" t="s">
        <v>27092</v>
      </c>
      <c r="E798" s="61">
        <v>2</v>
      </c>
      <c r="F798" s="61">
        <v>42017024</v>
      </c>
      <c r="G798" s="41" t="s">
        <v>27101</v>
      </c>
      <c r="H798" s="41">
        <v>3</v>
      </c>
      <c r="I798" s="41"/>
      <c r="J798" s="41"/>
      <c r="K798" s="41">
        <v>792</v>
      </c>
      <c r="L798" s="41" t="s">
        <v>27101</v>
      </c>
      <c r="M798" s="41" t="s">
        <v>29321</v>
      </c>
      <c r="N798" s="41"/>
      <c r="O798" s="41"/>
      <c r="P798" s="41"/>
      <c r="Q798" s="56" t="s">
        <v>27929</v>
      </c>
      <c r="R798" s="58"/>
      <c r="S798" s="57"/>
      <c r="T798"/>
    </row>
    <row r="799" spans="1:20" ht="61.2">
      <c r="A799" s="81" t="s">
        <v>10967</v>
      </c>
      <c r="B799" s="35">
        <v>798</v>
      </c>
      <c r="C799" s="41" t="s">
        <v>27089</v>
      </c>
      <c r="D799" s="87" t="s">
        <v>27090</v>
      </c>
      <c r="E799" s="61">
        <v>4</v>
      </c>
      <c r="F799" s="61">
        <v>42021025</v>
      </c>
      <c r="G799" s="41" t="s">
        <v>27101</v>
      </c>
      <c r="H799" s="41"/>
      <c r="I799" s="41"/>
      <c r="J799" s="41"/>
      <c r="K799" s="41">
        <v>792</v>
      </c>
      <c r="L799" s="41" t="s">
        <v>27101</v>
      </c>
      <c r="M799" s="41" t="s">
        <v>29321</v>
      </c>
      <c r="N799" s="41"/>
      <c r="O799" s="41"/>
      <c r="P799" s="41"/>
      <c r="Q799" s="82" t="s">
        <v>27956</v>
      </c>
      <c r="R799" s="58"/>
      <c r="S799" s="57"/>
      <c r="T799"/>
    </row>
    <row r="800" spans="1:20" ht="61.2">
      <c r="A800" s="81" t="s">
        <v>10967</v>
      </c>
      <c r="B800" s="35">
        <v>799</v>
      </c>
      <c r="C800" s="41" t="s">
        <v>27087</v>
      </c>
      <c r="D800" s="87" t="s">
        <v>27088</v>
      </c>
      <c r="E800" s="61">
        <v>1</v>
      </c>
      <c r="F800" s="61">
        <v>45016014</v>
      </c>
      <c r="G800" s="41" t="s">
        <v>19127</v>
      </c>
      <c r="H800" s="41"/>
      <c r="I800" s="41"/>
      <c r="J800" s="41"/>
      <c r="K800" s="41">
        <v>1</v>
      </c>
      <c r="L800" s="41" t="s">
        <v>3647</v>
      </c>
      <c r="M800" s="41">
        <v>4793</v>
      </c>
      <c r="N800" s="41" t="s">
        <v>19127</v>
      </c>
      <c r="O800" s="41"/>
      <c r="P800" s="41"/>
      <c r="Q800" s="56" t="s">
        <v>27958</v>
      </c>
      <c r="R800" s="58"/>
      <c r="S800" s="57"/>
      <c r="T800"/>
    </row>
    <row r="801" spans="1:20" ht="51">
      <c r="A801" s="81" t="s">
        <v>10967</v>
      </c>
      <c r="B801" s="35">
        <v>800</v>
      </c>
      <c r="C801" s="41" t="s">
        <v>27085</v>
      </c>
      <c r="D801" s="87" t="s">
        <v>27086</v>
      </c>
      <c r="E801" s="61">
        <v>1</v>
      </c>
      <c r="F801" s="61">
        <v>44028025</v>
      </c>
      <c r="G801" s="41" t="s">
        <v>18995</v>
      </c>
      <c r="H801" s="41"/>
      <c r="I801" s="41"/>
      <c r="J801" s="41"/>
      <c r="K801" s="41">
        <v>1</v>
      </c>
      <c r="L801" s="41" t="s">
        <v>3647</v>
      </c>
      <c r="M801" s="41">
        <v>4859</v>
      </c>
      <c r="N801" s="41" t="s">
        <v>18995</v>
      </c>
      <c r="O801" s="41"/>
      <c r="P801" s="41"/>
      <c r="Q801" s="56" t="s">
        <v>27930</v>
      </c>
      <c r="R801" s="58"/>
      <c r="S801" s="57"/>
      <c r="T801"/>
    </row>
    <row r="802" spans="1:20" ht="61.2">
      <c r="A802" s="81" t="s">
        <v>10967</v>
      </c>
      <c r="B802" s="35">
        <v>801</v>
      </c>
      <c r="C802" s="41" t="s">
        <v>27083</v>
      </c>
      <c r="D802" s="87" t="s">
        <v>27084</v>
      </c>
      <c r="E802" s="61">
        <v>5</v>
      </c>
      <c r="F802" s="61">
        <v>40015016</v>
      </c>
      <c r="G802" s="41" t="s">
        <v>18898</v>
      </c>
      <c r="H802" s="41"/>
      <c r="I802" s="41"/>
      <c r="J802" s="41"/>
      <c r="K802" s="41">
        <v>1</v>
      </c>
      <c r="L802" s="41" t="s">
        <v>3647</v>
      </c>
      <c r="M802" s="41">
        <v>4908</v>
      </c>
      <c r="N802" s="41" t="s">
        <v>18898</v>
      </c>
      <c r="O802" s="41"/>
      <c r="P802" s="41"/>
      <c r="Q802" s="56" t="s">
        <v>27930</v>
      </c>
      <c r="R802" s="58"/>
      <c r="S802" s="57"/>
      <c r="T802"/>
    </row>
    <row r="803" spans="1:20" ht="51">
      <c r="A803" s="81" t="s">
        <v>10967</v>
      </c>
      <c r="B803" s="35">
        <v>802</v>
      </c>
      <c r="C803" s="41" t="s">
        <v>27081</v>
      </c>
      <c r="D803" s="87" t="s">
        <v>27082</v>
      </c>
      <c r="E803" s="61">
        <v>1</v>
      </c>
      <c r="F803" s="61">
        <v>45001031</v>
      </c>
      <c r="G803" s="41" t="s">
        <v>18846</v>
      </c>
      <c r="H803" s="41"/>
      <c r="I803" s="41"/>
      <c r="J803" s="41"/>
      <c r="K803" s="41">
        <v>1</v>
      </c>
      <c r="L803" s="41" t="s">
        <v>3647</v>
      </c>
      <c r="M803" s="41">
        <v>4934</v>
      </c>
      <c r="N803" s="41" t="s">
        <v>18846</v>
      </c>
      <c r="O803" s="41"/>
      <c r="P803" s="41"/>
      <c r="Q803" s="56" t="s">
        <v>27930</v>
      </c>
      <c r="R803" s="58"/>
      <c r="S803" s="57"/>
      <c r="T803"/>
    </row>
    <row r="804" spans="1:20" ht="61.2">
      <c r="A804" s="81" t="s">
        <v>10967</v>
      </c>
      <c r="B804" s="35">
        <v>803</v>
      </c>
      <c r="C804" s="41" t="s">
        <v>27079</v>
      </c>
      <c r="D804" s="87" t="s">
        <v>27080</v>
      </c>
      <c r="E804" s="61">
        <v>3</v>
      </c>
      <c r="F804" s="61">
        <v>42001004</v>
      </c>
      <c r="G804" s="41" t="s">
        <v>27077</v>
      </c>
      <c r="H804" s="41"/>
      <c r="I804" s="41"/>
      <c r="J804" s="41"/>
      <c r="K804" s="41">
        <v>804</v>
      </c>
      <c r="L804" s="41" t="s">
        <v>27077</v>
      </c>
      <c r="M804" s="41" t="s">
        <v>29321</v>
      </c>
      <c r="N804" s="41"/>
      <c r="O804" s="41"/>
      <c r="P804" s="41"/>
      <c r="Q804" s="82" t="s">
        <v>27956</v>
      </c>
      <c r="R804" s="58"/>
      <c r="S804" s="57"/>
      <c r="T804"/>
    </row>
    <row r="805" spans="1:20" ht="71.400000000000006">
      <c r="A805" s="81" t="s">
        <v>10967</v>
      </c>
      <c r="B805" s="35">
        <v>804</v>
      </c>
      <c r="C805" s="41" t="s">
        <v>27077</v>
      </c>
      <c r="D805" s="87" t="s">
        <v>27078</v>
      </c>
      <c r="E805" s="61">
        <v>5</v>
      </c>
      <c r="F805" s="61">
        <v>44021034</v>
      </c>
      <c r="G805" s="41"/>
      <c r="H805" s="41">
        <v>3</v>
      </c>
      <c r="I805" s="41"/>
      <c r="J805" s="41"/>
      <c r="K805" s="41">
        <v>1</v>
      </c>
      <c r="L805" s="41" t="s">
        <v>3647</v>
      </c>
      <c r="M805" s="41" t="s">
        <v>29321</v>
      </c>
      <c r="N805" s="41"/>
      <c r="O805" s="41"/>
      <c r="P805" s="41"/>
      <c r="Q805" s="56" t="s">
        <v>27930</v>
      </c>
      <c r="R805" s="58"/>
      <c r="S805" s="57"/>
      <c r="T805"/>
    </row>
    <row r="806" spans="1:20" ht="51">
      <c r="A806" s="81" t="s">
        <v>10967</v>
      </c>
      <c r="B806" s="35">
        <v>805</v>
      </c>
      <c r="C806" s="41" t="s">
        <v>27075</v>
      </c>
      <c r="D806" s="87" t="s">
        <v>27076</v>
      </c>
      <c r="E806" s="61">
        <v>4</v>
      </c>
      <c r="F806" s="61">
        <v>40027064</v>
      </c>
      <c r="G806" s="41" t="s">
        <v>27077</v>
      </c>
      <c r="H806" s="41"/>
      <c r="I806" s="41"/>
      <c r="J806" s="41"/>
      <c r="K806" s="41">
        <v>804</v>
      </c>
      <c r="L806" s="41" t="s">
        <v>27077</v>
      </c>
      <c r="M806" s="41" t="s">
        <v>29321</v>
      </c>
      <c r="N806" s="41"/>
      <c r="O806" s="41"/>
      <c r="P806" s="41"/>
      <c r="Q806" s="56" t="s">
        <v>27929</v>
      </c>
      <c r="R806" s="58"/>
      <c r="S806" s="57"/>
      <c r="T806"/>
    </row>
    <row r="807" spans="1:20" ht="61.2">
      <c r="A807" s="81" t="s">
        <v>10967</v>
      </c>
      <c r="B807" s="35">
        <v>806</v>
      </c>
      <c r="C807" s="41" t="s">
        <v>27073</v>
      </c>
      <c r="D807" s="87" t="s">
        <v>27074</v>
      </c>
      <c r="E807" s="61">
        <v>3</v>
      </c>
      <c r="F807" s="61">
        <v>41014044</v>
      </c>
      <c r="G807" s="41" t="s">
        <v>27077</v>
      </c>
      <c r="H807" s="41"/>
      <c r="I807" s="41"/>
      <c r="J807" s="41"/>
      <c r="K807" s="41">
        <v>804</v>
      </c>
      <c r="L807" s="41" t="s">
        <v>27077</v>
      </c>
      <c r="M807" s="41" t="s">
        <v>29321</v>
      </c>
      <c r="N807" s="41"/>
      <c r="O807" s="41"/>
      <c r="P807" s="41"/>
      <c r="Q807" s="56" t="s">
        <v>27933</v>
      </c>
      <c r="R807" s="58"/>
      <c r="S807" s="57"/>
      <c r="T807"/>
    </row>
    <row r="808" spans="1:20" ht="51">
      <c r="A808" s="81" t="s">
        <v>10967</v>
      </c>
      <c r="B808" s="35">
        <v>807</v>
      </c>
      <c r="C808" s="41" t="s">
        <v>27071</v>
      </c>
      <c r="D808" s="87" t="s">
        <v>27072</v>
      </c>
      <c r="E808" s="61">
        <v>2</v>
      </c>
      <c r="F808" s="61">
        <v>46007036</v>
      </c>
      <c r="G808" s="41" t="s">
        <v>27067</v>
      </c>
      <c r="H808" s="41"/>
      <c r="I808" s="41"/>
      <c r="J808" s="41"/>
      <c r="K808" s="41">
        <v>809</v>
      </c>
      <c r="L808" s="41" t="s">
        <v>27067</v>
      </c>
      <c r="M808" s="41" t="s">
        <v>29321</v>
      </c>
      <c r="N808" s="41"/>
      <c r="O808" s="41"/>
      <c r="P808" s="41"/>
      <c r="Q808" s="56" t="s">
        <v>27929</v>
      </c>
      <c r="R808" s="58"/>
      <c r="S808" s="57"/>
      <c r="T808"/>
    </row>
    <row r="809" spans="1:20" ht="71.400000000000006">
      <c r="A809" s="81" t="s">
        <v>10967</v>
      </c>
      <c r="B809" s="35">
        <v>808</v>
      </c>
      <c r="C809" s="41" t="s">
        <v>27069</v>
      </c>
      <c r="D809" s="87" t="s">
        <v>27070</v>
      </c>
      <c r="E809" s="61">
        <v>2</v>
      </c>
      <c r="F809" s="61">
        <v>45001027</v>
      </c>
      <c r="G809" s="41" t="s">
        <v>27067</v>
      </c>
      <c r="H809" s="41"/>
      <c r="I809" s="41"/>
      <c r="J809" s="41"/>
      <c r="K809" s="41">
        <v>809</v>
      </c>
      <c r="L809" s="41" t="s">
        <v>27067</v>
      </c>
      <c r="M809" s="41" t="s">
        <v>29321</v>
      </c>
      <c r="N809" s="41"/>
      <c r="O809" s="41"/>
      <c r="P809" s="41"/>
      <c r="Q809" s="82" t="s">
        <v>27956</v>
      </c>
      <c r="R809" s="58"/>
      <c r="S809" s="57"/>
      <c r="T809"/>
    </row>
    <row r="810" spans="1:20" ht="81.599999999999994">
      <c r="A810" s="81" t="s">
        <v>10967</v>
      </c>
      <c r="B810" s="35">
        <v>809</v>
      </c>
      <c r="C810" s="41" t="s">
        <v>27067</v>
      </c>
      <c r="D810" s="87" t="s">
        <v>27068</v>
      </c>
      <c r="E810" s="61">
        <v>1</v>
      </c>
      <c r="F810" s="61">
        <v>46012023</v>
      </c>
      <c r="G810" s="41" t="s">
        <v>24672</v>
      </c>
      <c r="H810" s="41">
        <v>2</v>
      </c>
      <c r="I810" s="41"/>
      <c r="J810" s="41"/>
      <c r="K810" s="41">
        <v>1</v>
      </c>
      <c r="L810" s="41" t="s">
        <v>3647</v>
      </c>
      <c r="M810" s="41">
        <v>2192</v>
      </c>
      <c r="N810" s="41" t="s">
        <v>24672</v>
      </c>
      <c r="O810" s="41"/>
      <c r="P810" s="41"/>
      <c r="Q810" s="56" t="s">
        <v>27930</v>
      </c>
      <c r="R810" s="58"/>
      <c r="S810" s="57"/>
      <c r="T810"/>
    </row>
    <row r="811" spans="1:20" ht="61.2">
      <c r="A811" s="81" t="s">
        <v>10967</v>
      </c>
      <c r="B811" s="35">
        <v>810</v>
      </c>
      <c r="C811" s="41" t="s">
        <v>27065</v>
      </c>
      <c r="D811" s="87" t="s">
        <v>27066</v>
      </c>
      <c r="E811" s="61">
        <v>3</v>
      </c>
      <c r="F811" s="61">
        <v>49005018</v>
      </c>
      <c r="G811" s="41" t="s">
        <v>18750</v>
      </c>
      <c r="H811" s="41"/>
      <c r="I811" s="41"/>
      <c r="J811" s="41"/>
      <c r="K811" s="41">
        <v>1</v>
      </c>
      <c r="L811" s="41" t="s">
        <v>3647</v>
      </c>
      <c r="M811" s="41">
        <v>4982</v>
      </c>
      <c r="N811" s="41" t="s">
        <v>18750</v>
      </c>
      <c r="O811" s="41"/>
      <c r="P811" s="41"/>
      <c r="Q811" s="82" t="s">
        <v>27956</v>
      </c>
      <c r="R811" s="58"/>
      <c r="S811" s="57"/>
      <c r="T811"/>
    </row>
    <row r="812" spans="1:20" ht="71.400000000000006">
      <c r="A812" s="81" t="s">
        <v>10967</v>
      </c>
      <c r="B812" s="35">
        <v>811</v>
      </c>
      <c r="C812" s="41" t="s">
        <v>27063</v>
      </c>
      <c r="D812" s="87" t="s">
        <v>27064</v>
      </c>
      <c r="E812" s="61">
        <v>1</v>
      </c>
      <c r="F812" s="61">
        <v>42015013</v>
      </c>
      <c r="G812" s="41" t="s">
        <v>18750</v>
      </c>
      <c r="H812" s="41"/>
      <c r="I812" s="41"/>
      <c r="J812" s="41"/>
      <c r="K812" s="41">
        <v>1</v>
      </c>
      <c r="L812" s="41" t="s">
        <v>3647</v>
      </c>
      <c r="M812" s="41">
        <v>4982</v>
      </c>
      <c r="N812" s="41" t="s">
        <v>18750</v>
      </c>
      <c r="O812" s="41"/>
      <c r="P812" s="41"/>
      <c r="Q812" s="56" t="s">
        <v>27933</v>
      </c>
      <c r="R812" s="58"/>
      <c r="S812" s="57"/>
      <c r="T812"/>
    </row>
    <row r="813" spans="1:20" ht="51">
      <c r="A813" s="81" t="s">
        <v>10967</v>
      </c>
      <c r="B813" s="35">
        <v>812</v>
      </c>
      <c r="C813" s="41" t="s">
        <v>27061</v>
      </c>
      <c r="D813" s="87" t="s">
        <v>27062</v>
      </c>
      <c r="E813" s="61">
        <v>1</v>
      </c>
      <c r="F813" s="61">
        <v>53003007</v>
      </c>
      <c r="G813" s="41" t="s">
        <v>27059</v>
      </c>
      <c r="H813" s="41"/>
      <c r="I813" s="41"/>
      <c r="J813" s="41"/>
      <c r="K813" s="41">
        <v>813</v>
      </c>
      <c r="L813" s="41" t="s">
        <v>27059</v>
      </c>
      <c r="M813" s="41" t="s">
        <v>29321</v>
      </c>
      <c r="N813" s="41"/>
      <c r="O813" s="41"/>
      <c r="P813" s="41"/>
      <c r="Q813" s="56" t="s">
        <v>27929</v>
      </c>
      <c r="R813" s="58"/>
      <c r="S813" s="57"/>
      <c r="T813"/>
    </row>
    <row r="814" spans="1:20" ht="61.2">
      <c r="A814" s="81" t="s">
        <v>10967</v>
      </c>
      <c r="B814" s="35">
        <v>813</v>
      </c>
      <c r="C814" s="41" t="s">
        <v>27059</v>
      </c>
      <c r="D814" s="87" t="s">
        <v>27060</v>
      </c>
      <c r="E814" s="61">
        <v>1</v>
      </c>
      <c r="F814" s="61">
        <v>52005014</v>
      </c>
      <c r="G814" s="41" t="s">
        <v>18672</v>
      </c>
      <c r="H814" s="41">
        <v>2</v>
      </c>
      <c r="I814" s="41"/>
      <c r="J814" s="41"/>
      <c r="K814" s="41">
        <v>1</v>
      </c>
      <c r="L814" s="41" t="s">
        <v>3647</v>
      </c>
      <c r="M814" s="41">
        <v>5021</v>
      </c>
      <c r="N814" s="41" t="s">
        <v>18672</v>
      </c>
      <c r="O814" s="41"/>
      <c r="P814" s="41"/>
      <c r="Q814" s="56" t="s">
        <v>27930</v>
      </c>
      <c r="R814" s="58"/>
      <c r="S814" s="57"/>
      <c r="T814"/>
    </row>
    <row r="815" spans="1:20" ht="51">
      <c r="A815" s="81" t="s">
        <v>10967</v>
      </c>
      <c r="B815" s="35">
        <v>814</v>
      </c>
      <c r="C815" s="41" t="s">
        <v>27057</v>
      </c>
      <c r="D815" s="87" t="s">
        <v>27058</v>
      </c>
      <c r="E815" s="61">
        <v>2</v>
      </c>
      <c r="F815" s="61">
        <v>53003006</v>
      </c>
      <c r="G815" s="41" t="s">
        <v>27059</v>
      </c>
      <c r="H815" s="41"/>
      <c r="I815" s="41"/>
      <c r="J815" s="41"/>
      <c r="K815" s="41">
        <v>813</v>
      </c>
      <c r="L815" s="41" t="s">
        <v>27059</v>
      </c>
      <c r="M815" s="41" t="s">
        <v>29321</v>
      </c>
      <c r="N815" s="41"/>
      <c r="O815" s="41"/>
      <c r="P815" s="41"/>
      <c r="Q815" s="56" t="s">
        <v>27933</v>
      </c>
      <c r="R815" s="58"/>
      <c r="S815" s="57"/>
      <c r="T815"/>
    </row>
    <row r="816" spans="1:20" ht="51">
      <c r="A816" s="81" t="s">
        <v>10967</v>
      </c>
      <c r="B816" s="35">
        <v>815</v>
      </c>
      <c r="C816" s="41" t="s">
        <v>27055</v>
      </c>
      <c r="D816" s="87" t="s">
        <v>27056</v>
      </c>
      <c r="E816" s="61">
        <v>2</v>
      </c>
      <c r="F816" s="61">
        <v>42020028</v>
      </c>
      <c r="G816" s="41" t="s">
        <v>18628</v>
      </c>
      <c r="H816" s="41"/>
      <c r="I816" s="41"/>
      <c r="J816" s="41"/>
      <c r="K816" s="41">
        <v>1</v>
      </c>
      <c r="L816" s="41" t="s">
        <v>3647</v>
      </c>
      <c r="M816" s="41">
        <v>5043</v>
      </c>
      <c r="N816" s="41" t="s">
        <v>18628</v>
      </c>
      <c r="O816" s="41"/>
      <c r="P816" s="41"/>
      <c r="Q816" s="56" t="s">
        <v>27930</v>
      </c>
      <c r="R816" s="58"/>
      <c r="S816" s="57"/>
      <c r="T816"/>
    </row>
    <row r="817" spans="1:20" ht="61.2">
      <c r="A817" s="81" t="s">
        <v>10967</v>
      </c>
      <c r="B817" s="35">
        <v>816</v>
      </c>
      <c r="C817" s="41" t="s">
        <v>27053</v>
      </c>
      <c r="D817" s="87" t="s">
        <v>27054</v>
      </c>
      <c r="E817" s="61">
        <v>14</v>
      </c>
      <c r="F817" s="61">
        <v>42004020</v>
      </c>
      <c r="G817" s="41"/>
      <c r="H817" s="41"/>
      <c r="I817" s="41"/>
      <c r="J817" s="41"/>
      <c r="K817" s="41">
        <v>1</v>
      </c>
      <c r="L817" s="41" t="s">
        <v>3647</v>
      </c>
      <c r="M817" s="41" t="s">
        <v>29321</v>
      </c>
      <c r="N817" s="41"/>
      <c r="O817" s="41"/>
      <c r="P817" s="41"/>
      <c r="Q817" s="56" t="s">
        <v>27929</v>
      </c>
      <c r="R817" s="58"/>
      <c r="S817" s="57"/>
      <c r="T817"/>
    </row>
    <row r="818" spans="1:20" ht="62.4">
      <c r="A818" s="81" t="s">
        <v>10967</v>
      </c>
      <c r="B818" s="35">
        <v>817</v>
      </c>
      <c r="C818" s="41" t="s">
        <v>27051</v>
      </c>
      <c r="D818" s="76" t="s">
        <v>27052</v>
      </c>
      <c r="E818" s="61">
        <v>2</v>
      </c>
      <c r="F818" s="61">
        <v>42022006</v>
      </c>
      <c r="G818" s="41"/>
      <c r="H818" s="41"/>
      <c r="I818" s="41"/>
      <c r="J818" s="41"/>
      <c r="K818" s="41"/>
      <c r="L818" s="41"/>
      <c r="M818" s="41"/>
      <c r="N818" s="41"/>
      <c r="O818" s="41"/>
      <c r="P818" s="41"/>
      <c r="Q818" s="56" t="s">
        <v>27962</v>
      </c>
      <c r="R818" s="58"/>
      <c r="S818" s="57"/>
      <c r="T818"/>
    </row>
    <row r="819" spans="1:20" ht="61.2">
      <c r="A819" s="81" t="s">
        <v>10967</v>
      </c>
      <c r="B819" s="35">
        <v>818</v>
      </c>
      <c r="C819" s="41" t="s">
        <v>27049</v>
      </c>
      <c r="D819" s="87" t="s">
        <v>27050</v>
      </c>
      <c r="E819" s="61">
        <v>7</v>
      </c>
      <c r="F819" s="61">
        <v>41012004</v>
      </c>
      <c r="G819" s="41" t="s">
        <v>27045</v>
      </c>
      <c r="H819" s="41">
        <v>1</v>
      </c>
      <c r="I819" s="41"/>
      <c r="J819" s="41"/>
      <c r="K819" s="41">
        <v>820</v>
      </c>
      <c r="L819" s="41" t="s">
        <v>27045</v>
      </c>
      <c r="M819" s="41" t="s">
        <v>29321</v>
      </c>
      <c r="N819" s="41"/>
      <c r="O819" s="41"/>
      <c r="P819" s="41"/>
      <c r="Q819" s="56" t="s">
        <v>27929</v>
      </c>
      <c r="R819" s="58"/>
      <c r="S819" s="57"/>
      <c r="T819"/>
    </row>
    <row r="820" spans="1:20" ht="71.400000000000006">
      <c r="A820" s="81" t="s">
        <v>10967</v>
      </c>
      <c r="B820" s="35">
        <v>819</v>
      </c>
      <c r="C820" s="41" t="s">
        <v>27047</v>
      </c>
      <c r="D820" s="87" t="s">
        <v>27048</v>
      </c>
      <c r="E820" s="61">
        <v>7</v>
      </c>
      <c r="F820" s="61">
        <v>45001026</v>
      </c>
      <c r="G820" s="41" t="s">
        <v>27045</v>
      </c>
      <c r="H820" s="41"/>
      <c r="I820" s="41"/>
      <c r="J820" s="41"/>
      <c r="K820" s="41">
        <v>820</v>
      </c>
      <c r="L820" s="41" t="s">
        <v>27045</v>
      </c>
      <c r="M820" s="41" t="s">
        <v>29321</v>
      </c>
      <c r="N820" s="41"/>
      <c r="O820" s="41"/>
      <c r="P820" s="41"/>
      <c r="Q820" s="82" t="s">
        <v>27956</v>
      </c>
      <c r="R820" s="58"/>
      <c r="S820" s="57"/>
      <c r="T820"/>
    </row>
    <row r="821" spans="1:20" ht="61.2">
      <c r="A821" s="81" t="s">
        <v>10967</v>
      </c>
      <c r="B821" s="35">
        <v>820</v>
      </c>
      <c r="C821" s="41" t="s">
        <v>27045</v>
      </c>
      <c r="D821" s="87" t="s">
        <v>27046</v>
      </c>
      <c r="E821" s="61">
        <v>4</v>
      </c>
      <c r="F821" s="61">
        <v>40013057</v>
      </c>
      <c r="G821" s="41" t="s">
        <v>18530</v>
      </c>
      <c r="H821" s="41">
        <v>3</v>
      </c>
      <c r="I821" s="41"/>
      <c r="J821" s="41"/>
      <c r="K821" s="41">
        <v>1</v>
      </c>
      <c r="L821" s="41" t="s">
        <v>3647</v>
      </c>
      <c r="M821" s="41">
        <v>5092</v>
      </c>
      <c r="N821" s="41" t="s">
        <v>18530</v>
      </c>
      <c r="O821" s="41"/>
      <c r="P821" s="41"/>
      <c r="Q821" s="56" t="s">
        <v>27930</v>
      </c>
      <c r="R821" s="58"/>
      <c r="S821" s="57"/>
      <c r="T821"/>
    </row>
    <row r="822" spans="1:20" ht="51">
      <c r="A822" s="81" t="s">
        <v>10967</v>
      </c>
      <c r="B822" s="35">
        <v>821</v>
      </c>
      <c r="C822" s="41" t="s">
        <v>27043</v>
      </c>
      <c r="D822" s="87" t="s">
        <v>27044</v>
      </c>
      <c r="E822" s="61"/>
      <c r="F822" s="61"/>
      <c r="G822" s="41" t="s">
        <v>27049</v>
      </c>
      <c r="H822" s="41"/>
      <c r="I822" s="41"/>
      <c r="J822" s="41"/>
      <c r="K822" s="41">
        <v>820</v>
      </c>
      <c r="L822" s="41" t="s">
        <v>27045</v>
      </c>
      <c r="M822" s="41">
        <v>818</v>
      </c>
      <c r="N822" s="41" t="s">
        <v>27049</v>
      </c>
      <c r="O822" s="41"/>
      <c r="P822" s="41"/>
      <c r="Q822" s="56" t="s">
        <v>27929</v>
      </c>
      <c r="R822" s="58"/>
      <c r="S822" s="57"/>
      <c r="T822"/>
    </row>
    <row r="823" spans="1:20" ht="52.2">
      <c r="A823" s="81" t="s">
        <v>10967</v>
      </c>
      <c r="B823" s="35">
        <v>822</v>
      </c>
      <c r="C823" s="41" t="s">
        <v>27041</v>
      </c>
      <c r="D823" s="76" t="s">
        <v>27042</v>
      </c>
      <c r="E823" s="61">
        <v>2</v>
      </c>
      <c r="F823" s="61">
        <v>44002019</v>
      </c>
      <c r="G823" s="41"/>
      <c r="H823" s="41"/>
      <c r="I823" s="41"/>
      <c r="J823" s="41"/>
      <c r="K823" s="41"/>
      <c r="L823" s="41"/>
      <c r="M823" s="41"/>
      <c r="N823" s="41"/>
      <c r="O823" s="41"/>
      <c r="P823" s="41"/>
      <c r="Q823" s="82" t="s">
        <v>27956</v>
      </c>
      <c r="R823" s="58"/>
      <c r="S823" s="57"/>
      <c r="T823"/>
    </row>
    <row r="824" spans="1:20" ht="61.2">
      <c r="A824" s="81" t="s">
        <v>10967</v>
      </c>
      <c r="B824" s="35">
        <v>823</v>
      </c>
      <c r="C824" s="41" t="s">
        <v>27039</v>
      </c>
      <c r="D824" s="87" t="s">
        <v>27040</v>
      </c>
      <c r="E824" s="61">
        <v>1</v>
      </c>
      <c r="F824" s="61">
        <v>46015052</v>
      </c>
      <c r="G824" s="41" t="s">
        <v>18487</v>
      </c>
      <c r="H824" s="41"/>
      <c r="I824" s="41"/>
      <c r="J824" s="41"/>
      <c r="K824" s="41">
        <v>1</v>
      </c>
      <c r="L824" s="41" t="s">
        <v>3647</v>
      </c>
      <c r="M824" s="41">
        <v>5114</v>
      </c>
      <c r="N824" s="41" t="s">
        <v>18487</v>
      </c>
      <c r="O824" s="41"/>
      <c r="P824" s="41"/>
      <c r="Q824" s="56" t="s">
        <v>27930</v>
      </c>
      <c r="R824" s="58"/>
      <c r="S824" s="57"/>
      <c r="T824"/>
    </row>
    <row r="825" spans="1:20" ht="61.2">
      <c r="A825" s="81" t="s">
        <v>10967</v>
      </c>
      <c r="B825" s="35">
        <v>824</v>
      </c>
      <c r="C825" s="41" t="s">
        <v>27037</v>
      </c>
      <c r="D825" s="87" t="s">
        <v>27038</v>
      </c>
      <c r="E825" s="61">
        <v>4</v>
      </c>
      <c r="F825" s="61">
        <v>42023041</v>
      </c>
      <c r="G825" s="41" t="s">
        <v>18481</v>
      </c>
      <c r="H825" s="41"/>
      <c r="I825" s="41"/>
      <c r="J825" s="41"/>
      <c r="K825" s="41">
        <v>1</v>
      </c>
      <c r="L825" s="41" t="s">
        <v>3647</v>
      </c>
      <c r="M825" s="41">
        <v>5117</v>
      </c>
      <c r="N825" s="41" t="s">
        <v>18481</v>
      </c>
      <c r="O825" s="41"/>
      <c r="P825" s="41"/>
      <c r="Q825" s="56" t="s">
        <v>27930</v>
      </c>
      <c r="R825" s="58"/>
      <c r="S825" s="57"/>
      <c r="T825"/>
    </row>
    <row r="826" spans="1:20" ht="42">
      <c r="A826" s="81" t="s">
        <v>10967</v>
      </c>
      <c r="B826" s="35">
        <v>825</v>
      </c>
      <c r="C826" s="41" t="s">
        <v>27035</v>
      </c>
      <c r="D826" s="76" t="s">
        <v>27036</v>
      </c>
      <c r="E826" s="61">
        <v>1</v>
      </c>
      <c r="F826" s="61">
        <v>44014025</v>
      </c>
      <c r="G826" s="41"/>
      <c r="H826" s="41"/>
      <c r="I826" s="41"/>
      <c r="J826" s="41"/>
      <c r="K826" s="41"/>
      <c r="L826" s="41"/>
      <c r="M826" s="41"/>
      <c r="N826" s="41"/>
      <c r="O826" s="41"/>
      <c r="P826" s="41"/>
      <c r="Q826" s="56" t="s">
        <v>27957</v>
      </c>
      <c r="R826" s="58"/>
      <c r="S826" s="57"/>
      <c r="T826"/>
    </row>
    <row r="827" spans="1:20" ht="51">
      <c r="A827" s="81" t="s">
        <v>10967</v>
      </c>
      <c r="B827" s="35">
        <v>826</v>
      </c>
      <c r="C827" s="41" t="s">
        <v>27033</v>
      </c>
      <c r="D827" s="87" t="s">
        <v>27034</v>
      </c>
      <c r="E827" s="61">
        <v>1</v>
      </c>
      <c r="F827" s="61">
        <v>47004004</v>
      </c>
      <c r="G827" s="41" t="s">
        <v>27031</v>
      </c>
      <c r="H827" s="41">
        <v>2</v>
      </c>
      <c r="I827" s="41"/>
      <c r="J827" s="41"/>
      <c r="K827" s="41">
        <v>827</v>
      </c>
      <c r="L827" s="41" t="s">
        <v>27031</v>
      </c>
      <c r="M827" s="41" t="s">
        <v>29321</v>
      </c>
      <c r="N827" s="41"/>
      <c r="O827" s="41"/>
      <c r="P827" s="41"/>
      <c r="Q827" s="56" t="s">
        <v>27929</v>
      </c>
      <c r="R827" s="58"/>
      <c r="S827" s="57"/>
      <c r="T827"/>
    </row>
    <row r="828" spans="1:20" ht="52.2">
      <c r="A828" s="81" t="s">
        <v>10967</v>
      </c>
      <c r="B828" s="35">
        <v>827</v>
      </c>
      <c r="C828" s="41" t="s">
        <v>27031</v>
      </c>
      <c r="D828" s="76" t="s">
        <v>27032</v>
      </c>
      <c r="E828" s="61">
        <v>1</v>
      </c>
      <c r="F828" s="61">
        <v>44020011</v>
      </c>
      <c r="G828" s="41"/>
      <c r="H828" s="41">
        <v>2</v>
      </c>
      <c r="I828" s="41"/>
      <c r="J828" s="41"/>
      <c r="K828" s="41"/>
      <c r="L828" s="41"/>
      <c r="M828" s="41"/>
      <c r="N828" s="41"/>
      <c r="O828" s="41"/>
      <c r="P828" s="41"/>
      <c r="Q828" s="82" t="s">
        <v>27956</v>
      </c>
      <c r="R828" s="58"/>
      <c r="S828" s="57"/>
      <c r="T828"/>
    </row>
    <row r="829" spans="1:20" ht="42">
      <c r="A829" s="81" t="s">
        <v>10967</v>
      </c>
      <c r="B829" s="35">
        <v>828</v>
      </c>
      <c r="C829" s="41" t="s">
        <v>27029</v>
      </c>
      <c r="D829" s="76" t="s">
        <v>27030</v>
      </c>
      <c r="E829" s="61">
        <v>1</v>
      </c>
      <c r="F829" s="61">
        <v>42002001</v>
      </c>
      <c r="G829" s="41"/>
      <c r="H829" s="41"/>
      <c r="I829" s="41"/>
      <c r="J829" s="41"/>
      <c r="K829" s="41"/>
      <c r="L829" s="41"/>
      <c r="M829" s="41"/>
      <c r="N829" s="41"/>
      <c r="O829" s="41"/>
      <c r="P829" s="41"/>
      <c r="Q829" s="56" t="s">
        <v>27958</v>
      </c>
      <c r="R829" s="58"/>
      <c r="S829" s="57"/>
      <c r="T829"/>
    </row>
    <row r="830" spans="1:20" ht="51">
      <c r="A830" s="81" t="s">
        <v>10967</v>
      </c>
      <c r="B830" s="35">
        <v>829</v>
      </c>
      <c r="C830" s="41" t="s">
        <v>27027</v>
      </c>
      <c r="D830" s="87" t="s">
        <v>27028</v>
      </c>
      <c r="E830" s="61">
        <v>2</v>
      </c>
      <c r="F830" s="61">
        <v>56001007</v>
      </c>
      <c r="G830" s="41" t="s">
        <v>24582</v>
      </c>
      <c r="H830" s="41"/>
      <c r="I830" s="41"/>
      <c r="J830" s="41"/>
      <c r="K830" s="41">
        <v>846</v>
      </c>
      <c r="L830" s="41" t="s">
        <v>26993</v>
      </c>
      <c r="M830" s="41">
        <v>2237</v>
      </c>
      <c r="N830" s="41" t="s">
        <v>24582</v>
      </c>
      <c r="O830" s="41"/>
      <c r="P830" s="41"/>
      <c r="Q830" s="56" t="s">
        <v>27930</v>
      </c>
      <c r="R830" s="58"/>
      <c r="S830" s="57"/>
      <c r="T830"/>
    </row>
    <row r="831" spans="1:20" ht="61.2">
      <c r="A831" s="81" t="s">
        <v>10967</v>
      </c>
      <c r="B831" s="35">
        <v>830</v>
      </c>
      <c r="C831" s="41" t="s">
        <v>27025</v>
      </c>
      <c r="D831" s="87" t="s">
        <v>27026</v>
      </c>
      <c r="E831" s="61">
        <v>2</v>
      </c>
      <c r="F831" s="61">
        <v>47008003</v>
      </c>
      <c r="G831" s="41" t="s">
        <v>26485</v>
      </c>
      <c r="H831" s="41"/>
      <c r="I831" s="41"/>
      <c r="J831" s="41"/>
      <c r="K831" s="41">
        <v>846</v>
      </c>
      <c r="L831" s="41" t="s">
        <v>26993</v>
      </c>
      <c r="M831" s="41">
        <v>140</v>
      </c>
      <c r="N831" s="41" t="s">
        <v>26485</v>
      </c>
      <c r="O831" s="41"/>
      <c r="P831" s="41"/>
      <c r="Q831" s="56" t="s">
        <v>27930</v>
      </c>
      <c r="R831" s="58"/>
      <c r="S831" s="57"/>
      <c r="T831"/>
    </row>
    <row r="832" spans="1:20" ht="61.2">
      <c r="A832" s="81" t="s">
        <v>10967</v>
      </c>
      <c r="B832" s="35">
        <v>831</v>
      </c>
      <c r="C832" s="41" t="s">
        <v>27023</v>
      </c>
      <c r="D832" s="87" t="s">
        <v>27024</v>
      </c>
      <c r="E832" s="61">
        <v>1</v>
      </c>
      <c r="F832" s="61">
        <v>54002012</v>
      </c>
      <c r="G832" s="41" t="s">
        <v>26993</v>
      </c>
      <c r="H832" s="41"/>
      <c r="I832" s="41"/>
      <c r="J832" s="41"/>
      <c r="K832" s="41">
        <v>846</v>
      </c>
      <c r="L832" s="41" t="s">
        <v>26993</v>
      </c>
      <c r="M832" s="41" t="s">
        <v>29321</v>
      </c>
      <c r="N832" s="41"/>
      <c r="O832" s="41"/>
      <c r="P832" s="41"/>
      <c r="Q832" s="56" t="s">
        <v>27929</v>
      </c>
      <c r="R832" s="58"/>
      <c r="S832" s="57"/>
      <c r="T832"/>
    </row>
    <row r="833" spans="1:20" ht="51">
      <c r="A833" s="81" t="s">
        <v>10967</v>
      </c>
      <c r="B833" s="35">
        <v>832</v>
      </c>
      <c r="C833" s="41" t="s">
        <v>27021</v>
      </c>
      <c r="D833" s="87" t="s">
        <v>27022</v>
      </c>
      <c r="E833" s="61">
        <v>3</v>
      </c>
      <c r="F833" s="61">
        <v>40011017</v>
      </c>
      <c r="G833" s="41" t="s">
        <v>27013</v>
      </c>
      <c r="H833" s="41">
        <v>2</v>
      </c>
      <c r="I833" s="41"/>
      <c r="J833" s="41"/>
      <c r="K833" s="41">
        <v>836</v>
      </c>
      <c r="L833" s="41" t="s">
        <v>27013</v>
      </c>
      <c r="M833" s="41" t="s">
        <v>29321</v>
      </c>
      <c r="N833" s="41"/>
      <c r="O833" s="41"/>
      <c r="P833" s="41"/>
      <c r="Q833" s="56" t="s">
        <v>27929</v>
      </c>
      <c r="R833" s="58"/>
      <c r="S833" s="57"/>
      <c r="T833"/>
    </row>
    <row r="834" spans="1:20" ht="62.4">
      <c r="A834" s="81" t="s">
        <v>10967</v>
      </c>
      <c r="B834" s="35">
        <v>833</v>
      </c>
      <c r="C834" s="41" t="s">
        <v>27019</v>
      </c>
      <c r="D834" s="76" t="s">
        <v>27020</v>
      </c>
      <c r="E834" s="61">
        <v>12</v>
      </c>
      <c r="F834" s="61">
        <v>40026003</v>
      </c>
      <c r="G834" s="41"/>
      <c r="H834" s="41">
        <v>3</v>
      </c>
      <c r="I834" s="41"/>
      <c r="J834" s="41"/>
      <c r="K834" s="41"/>
      <c r="L834" s="41"/>
      <c r="M834" s="41"/>
      <c r="N834" s="41"/>
      <c r="O834" s="41"/>
      <c r="P834" s="41"/>
      <c r="Q834" s="82" t="s">
        <v>27956</v>
      </c>
      <c r="R834" s="58"/>
      <c r="S834" s="57"/>
      <c r="T834"/>
    </row>
    <row r="835" spans="1:20" ht="51">
      <c r="A835" s="81" t="s">
        <v>10967</v>
      </c>
      <c r="B835" s="35">
        <v>834</v>
      </c>
      <c r="C835" s="41" t="s">
        <v>27017</v>
      </c>
      <c r="D835" s="87" t="s">
        <v>27018</v>
      </c>
      <c r="E835" s="61">
        <v>2</v>
      </c>
      <c r="F835" s="61">
        <v>40009023</v>
      </c>
      <c r="G835" s="41" t="s">
        <v>27021</v>
      </c>
      <c r="H835" s="41"/>
      <c r="I835" s="41"/>
      <c r="J835" s="41"/>
      <c r="K835" s="41">
        <v>832</v>
      </c>
      <c r="L835" s="41" t="s">
        <v>27021</v>
      </c>
      <c r="M835" s="41" t="s">
        <v>29321</v>
      </c>
      <c r="N835" s="41"/>
      <c r="O835" s="41"/>
      <c r="P835" s="41"/>
      <c r="Q835" s="82" t="s">
        <v>27956</v>
      </c>
      <c r="R835" s="58"/>
      <c r="S835" s="57"/>
      <c r="T835"/>
    </row>
    <row r="836" spans="1:20" ht="51">
      <c r="A836" s="81" t="s">
        <v>10967</v>
      </c>
      <c r="B836" s="35">
        <v>835</v>
      </c>
      <c r="C836" s="41" t="s">
        <v>27015</v>
      </c>
      <c r="D836" s="87" t="s">
        <v>27016</v>
      </c>
      <c r="E836" s="61">
        <v>2</v>
      </c>
      <c r="F836" s="61">
        <v>40021017</v>
      </c>
      <c r="G836" s="41" t="s">
        <v>27019</v>
      </c>
      <c r="H836" s="41"/>
      <c r="I836" s="41"/>
      <c r="J836" s="41"/>
      <c r="K836" s="41">
        <v>833</v>
      </c>
      <c r="L836" s="41" t="s">
        <v>27019</v>
      </c>
      <c r="M836" s="41" t="s">
        <v>29321</v>
      </c>
      <c r="N836" s="41"/>
      <c r="O836" s="41"/>
      <c r="P836" s="41"/>
      <c r="Q836" s="56" t="s">
        <v>27929</v>
      </c>
      <c r="R836" s="58"/>
      <c r="S836" s="57"/>
      <c r="T836"/>
    </row>
    <row r="837" spans="1:20" ht="52.2">
      <c r="A837" s="81" t="s">
        <v>10967</v>
      </c>
      <c r="B837" s="35">
        <v>836</v>
      </c>
      <c r="C837" s="41" t="s">
        <v>27013</v>
      </c>
      <c r="D837" s="76" t="s">
        <v>27014</v>
      </c>
      <c r="E837" s="61">
        <v>1</v>
      </c>
      <c r="F837" s="61">
        <v>46014007</v>
      </c>
      <c r="G837" s="41"/>
      <c r="H837" s="41">
        <v>1</v>
      </c>
      <c r="I837" s="41"/>
      <c r="J837" s="41"/>
      <c r="K837" s="41"/>
      <c r="L837" s="41"/>
      <c r="M837" s="41"/>
      <c r="N837" s="41"/>
      <c r="O837" s="41"/>
      <c r="P837" s="41"/>
      <c r="Q837" s="82" t="s">
        <v>27956</v>
      </c>
      <c r="R837" s="58"/>
      <c r="S837" s="57"/>
      <c r="T837"/>
    </row>
    <row r="838" spans="1:20" ht="52.2">
      <c r="A838" s="81" t="s">
        <v>10967</v>
      </c>
      <c r="B838" s="35">
        <v>837</v>
      </c>
      <c r="C838" s="41" t="s">
        <v>27011</v>
      </c>
      <c r="D838" s="76" t="s">
        <v>27012</v>
      </c>
      <c r="E838" s="61">
        <v>23</v>
      </c>
      <c r="F838" s="61">
        <v>40006028</v>
      </c>
      <c r="G838" s="41"/>
      <c r="H838" s="41">
        <v>4</v>
      </c>
      <c r="I838" s="41"/>
      <c r="J838" s="41"/>
      <c r="K838" s="41"/>
      <c r="L838" s="41"/>
      <c r="M838" s="41"/>
      <c r="N838" s="41"/>
      <c r="O838" s="41"/>
      <c r="P838" s="41"/>
      <c r="Q838" s="56" t="s">
        <v>27929</v>
      </c>
      <c r="R838" s="58"/>
      <c r="S838" s="57"/>
      <c r="T838"/>
    </row>
    <row r="839" spans="1:20" ht="51">
      <c r="A839" s="81" t="s">
        <v>10967</v>
      </c>
      <c r="B839" s="35">
        <v>838</v>
      </c>
      <c r="C839" s="41" t="s">
        <v>27009</v>
      </c>
      <c r="D839" s="87" t="s">
        <v>27010</v>
      </c>
      <c r="E839" s="61">
        <v>2</v>
      </c>
      <c r="F839" s="61">
        <v>49004016</v>
      </c>
      <c r="G839" s="41" t="s">
        <v>27011</v>
      </c>
      <c r="H839" s="41"/>
      <c r="I839" s="41"/>
      <c r="J839" s="41"/>
      <c r="K839" s="41">
        <v>837</v>
      </c>
      <c r="L839" s="41" t="s">
        <v>27011</v>
      </c>
      <c r="M839" s="41" t="s">
        <v>29321</v>
      </c>
      <c r="N839" s="41"/>
      <c r="O839" s="41"/>
      <c r="P839" s="41"/>
      <c r="Q839" s="82" t="s">
        <v>27956</v>
      </c>
      <c r="R839" s="58"/>
      <c r="S839" s="57"/>
      <c r="T839"/>
    </row>
    <row r="840" spans="1:20" ht="71.400000000000006">
      <c r="A840" s="81" t="s">
        <v>10967</v>
      </c>
      <c r="B840" s="35">
        <v>839</v>
      </c>
      <c r="C840" s="41" t="s">
        <v>27007</v>
      </c>
      <c r="D840" s="87" t="s">
        <v>27008</v>
      </c>
      <c r="E840" s="61">
        <v>14</v>
      </c>
      <c r="F840" s="61">
        <v>40006030</v>
      </c>
      <c r="G840" s="41" t="s">
        <v>26547</v>
      </c>
      <c r="H840" s="41">
        <v>1</v>
      </c>
      <c r="I840" s="41"/>
      <c r="J840" s="41"/>
      <c r="K840" s="41">
        <v>109</v>
      </c>
      <c r="L840" s="41" t="s">
        <v>26547</v>
      </c>
      <c r="M840" s="41"/>
      <c r="N840" s="41"/>
      <c r="O840" s="41"/>
      <c r="P840" s="41"/>
      <c r="Q840" s="56" t="s">
        <v>27933</v>
      </c>
      <c r="R840" s="58"/>
      <c r="S840" s="57"/>
      <c r="T840"/>
    </row>
    <row r="841" spans="1:20" ht="61.2">
      <c r="A841" s="81" t="s">
        <v>10967</v>
      </c>
      <c r="B841" s="35">
        <v>840</v>
      </c>
      <c r="C841" s="41" t="s">
        <v>27005</v>
      </c>
      <c r="D841" s="87" t="s">
        <v>27006</v>
      </c>
      <c r="E841" s="61">
        <v>2</v>
      </c>
      <c r="F841" s="61">
        <v>42019021</v>
      </c>
      <c r="G841" s="41" t="s">
        <v>26547</v>
      </c>
      <c r="H841" s="41"/>
      <c r="I841" s="41"/>
      <c r="J841" s="41"/>
      <c r="K841" s="41">
        <v>109</v>
      </c>
      <c r="L841" s="41" t="s">
        <v>26547</v>
      </c>
      <c r="M841" s="41" t="s">
        <v>29321</v>
      </c>
      <c r="N841" s="41"/>
      <c r="O841" s="41"/>
      <c r="P841" s="41"/>
      <c r="Q841" s="56" t="s">
        <v>27930</v>
      </c>
      <c r="R841" s="58"/>
      <c r="S841" s="57"/>
      <c r="T841"/>
    </row>
    <row r="842" spans="1:20" ht="71.400000000000006">
      <c r="A842" s="81" t="s">
        <v>10967</v>
      </c>
      <c r="B842" s="35">
        <v>841</v>
      </c>
      <c r="C842" s="41" t="s">
        <v>27003</v>
      </c>
      <c r="D842" s="87" t="s">
        <v>27004</v>
      </c>
      <c r="E842" s="61">
        <v>2</v>
      </c>
      <c r="F842" s="61">
        <v>47009008</v>
      </c>
      <c r="G842" s="41" t="s">
        <v>27001</v>
      </c>
      <c r="H842" s="41"/>
      <c r="I842" s="41"/>
      <c r="J842" s="41"/>
      <c r="K842" s="41">
        <v>842</v>
      </c>
      <c r="L842" s="41" t="s">
        <v>27001</v>
      </c>
      <c r="M842" s="41" t="s">
        <v>29321</v>
      </c>
      <c r="N842" s="41"/>
      <c r="O842" s="41"/>
      <c r="P842" s="41"/>
      <c r="Q842" s="82" t="s">
        <v>27956</v>
      </c>
      <c r="R842" s="58"/>
      <c r="S842" s="57"/>
      <c r="T842"/>
    </row>
    <row r="843" spans="1:20" ht="51">
      <c r="A843" s="81" t="s">
        <v>10967</v>
      </c>
      <c r="B843" s="35">
        <v>842</v>
      </c>
      <c r="C843" s="41" t="s">
        <v>27001</v>
      </c>
      <c r="D843" s="87" t="s">
        <v>27002</v>
      </c>
      <c r="E843" s="61">
        <v>1</v>
      </c>
      <c r="F843" s="61">
        <v>50004011</v>
      </c>
      <c r="G843" s="41" t="s">
        <v>27257</v>
      </c>
      <c r="H843" s="41">
        <v>1</v>
      </c>
      <c r="I843" s="41"/>
      <c r="J843" s="41"/>
      <c r="K843" s="41">
        <v>846</v>
      </c>
      <c r="L843" s="41" t="s">
        <v>26993</v>
      </c>
      <c r="M843" s="41">
        <v>714</v>
      </c>
      <c r="N843" s="41" t="s">
        <v>27257</v>
      </c>
      <c r="O843" s="41"/>
      <c r="P843" s="41"/>
      <c r="Q843" s="56" t="s">
        <v>27930</v>
      </c>
      <c r="R843" s="58"/>
      <c r="S843" s="57"/>
      <c r="T843"/>
    </row>
    <row r="844" spans="1:20" ht="51">
      <c r="A844" s="81" t="s">
        <v>10967</v>
      </c>
      <c r="B844" s="35">
        <v>843</v>
      </c>
      <c r="C844" s="41" t="s">
        <v>26999</v>
      </c>
      <c r="D844" s="87" t="s">
        <v>27000</v>
      </c>
      <c r="E844" s="61">
        <v>1</v>
      </c>
      <c r="F844" s="61">
        <v>56003011</v>
      </c>
      <c r="G844" s="41" t="s">
        <v>23792</v>
      </c>
      <c r="H844" s="41"/>
      <c r="I844" s="41"/>
      <c r="J844" s="41"/>
      <c r="K844" s="41">
        <v>846</v>
      </c>
      <c r="L844" s="41" t="s">
        <v>26993</v>
      </c>
      <c r="M844" s="41">
        <v>2632</v>
      </c>
      <c r="N844" s="41" t="s">
        <v>23792</v>
      </c>
      <c r="O844" s="41"/>
      <c r="P844" s="41"/>
      <c r="Q844" s="56" t="s">
        <v>27930</v>
      </c>
      <c r="R844" s="58"/>
      <c r="S844" s="57"/>
      <c r="T844"/>
    </row>
    <row r="845" spans="1:20" ht="51">
      <c r="A845" s="81" t="s">
        <v>10967</v>
      </c>
      <c r="B845" s="35">
        <v>844</v>
      </c>
      <c r="C845" s="41" t="s">
        <v>26997</v>
      </c>
      <c r="D845" s="87" t="s">
        <v>26998</v>
      </c>
      <c r="E845" s="61">
        <v>2</v>
      </c>
      <c r="F845" s="61">
        <v>41004028</v>
      </c>
      <c r="G845" s="41" t="s">
        <v>22748</v>
      </c>
      <c r="H845" s="41"/>
      <c r="I845" s="41"/>
      <c r="J845" s="41"/>
      <c r="K845" s="41">
        <v>846</v>
      </c>
      <c r="L845" s="41" t="s">
        <v>26993</v>
      </c>
      <c r="M845" s="41">
        <v>3155</v>
      </c>
      <c r="N845" s="41" t="s">
        <v>22748</v>
      </c>
      <c r="O845" s="41"/>
      <c r="P845" s="41"/>
      <c r="Q845" s="56" t="s">
        <v>27930</v>
      </c>
      <c r="R845" s="58"/>
      <c r="S845" s="57"/>
      <c r="T845"/>
    </row>
    <row r="846" spans="1:20" ht="51">
      <c r="A846" s="81" t="s">
        <v>10967</v>
      </c>
      <c r="B846" s="35">
        <v>845</v>
      </c>
      <c r="C846" s="41" t="s">
        <v>26995</v>
      </c>
      <c r="D846" s="87" t="s">
        <v>26996</v>
      </c>
      <c r="E846" s="61">
        <v>1</v>
      </c>
      <c r="F846" s="61">
        <v>42001002</v>
      </c>
      <c r="G846" s="41" t="s">
        <v>21312</v>
      </c>
      <c r="H846" s="41"/>
      <c r="I846" s="41"/>
      <c r="J846" s="41"/>
      <c r="K846" s="41">
        <v>846</v>
      </c>
      <c r="L846" s="41" t="s">
        <v>26993</v>
      </c>
      <c r="M846" s="41">
        <v>3700</v>
      </c>
      <c r="N846" s="41" t="s">
        <v>21312</v>
      </c>
      <c r="O846" s="41"/>
      <c r="P846" s="41"/>
      <c r="Q846" s="56" t="s">
        <v>27930</v>
      </c>
      <c r="R846" s="58"/>
      <c r="S846" s="57"/>
      <c r="T846"/>
    </row>
    <row r="847" spans="1:20" ht="113.4">
      <c r="A847" s="81" t="s">
        <v>10967</v>
      </c>
      <c r="B847" s="35">
        <v>846</v>
      </c>
      <c r="C847" s="41" t="s">
        <v>26993</v>
      </c>
      <c r="D847" s="76" t="s">
        <v>26994</v>
      </c>
      <c r="E847" s="61">
        <v>5607</v>
      </c>
      <c r="F847" s="61">
        <v>40001002</v>
      </c>
      <c r="G847" s="41"/>
      <c r="H847" s="41">
        <v>19</v>
      </c>
      <c r="I847" s="41"/>
      <c r="J847" s="41"/>
      <c r="K847" s="41"/>
      <c r="L847" s="41"/>
      <c r="M847" s="41"/>
      <c r="N847" s="41"/>
      <c r="O847" s="41"/>
      <c r="P847" s="41"/>
      <c r="Q847" s="56" t="s">
        <v>27951</v>
      </c>
      <c r="R847" s="58"/>
      <c r="S847" s="57"/>
      <c r="T847"/>
    </row>
    <row r="848" spans="1:20" ht="61.2">
      <c r="A848" s="81" t="s">
        <v>10967</v>
      </c>
      <c r="B848" s="35">
        <v>847</v>
      </c>
      <c r="C848" s="41" t="s">
        <v>26991</v>
      </c>
      <c r="D848" s="87" t="s">
        <v>26992</v>
      </c>
      <c r="E848" s="61">
        <v>4</v>
      </c>
      <c r="F848" s="61">
        <v>40026036</v>
      </c>
      <c r="G848" s="41" t="s">
        <v>26993</v>
      </c>
      <c r="H848" s="41"/>
      <c r="I848" s="41"/>
      <c r="J848" s="41"/>
      <c r="K848" s="41">
        <v>846</v>
      </c>
      <c r="L848" s="41" t="s">
        <v>26993</v>
      </c>
      <c r="M848" s="41" t="s">
        <v>29321</v>
      </c>
      <c r="N848" s="41"/>
      <c r="O848" s="41"/>
      <c r="P848" s="41"/>
      <c r="Q848" s="56" t="s">
        <v>27933</v>
      </c>
      <c r="R848" s="58"/>
      <c r="S848" s="57"/>
      <c r="T848"/>
    </row>
    <row r="849" spans="1:20" ht="71.400000000000006">
      <c r="A849" s="81" t="s">
        <v>10967</v>
      </c>
      <c r="B849" s="35">
        <v>848</v>
      </c>
      <c r="C849" s="41" t="s">
        <v>26989</v>
      </c>
      <c r="D849" s="87" t="s">
        <v>26990</v>
      </c>
      <c r="E849" s="73"/>
      <c r="F849" s="74"/>
      <c r="G849" s="41" t="s">
        <v>21484</v>
      </c>
      <c r="H849" s="41"/>
      <c r="I849" s="41"/>
      <c r="J849" s="41"/>
      <c r="K849" s="41">
        <v>1438</v>
      </c>
      <c r="L849" s="41" t="s">
        <v>21484</v>
      </c>
      <c r="M849" s="41"/>
      <c r="N849" s="41"/>
      <c r="O849" s="41"/>
      <c r="P849" s="41"/>
      <c r="Q849" s="56" t="s">
        <v>27951</v>
      </c>
      <c r="R849" s="58"/>
      <c r="S849" s="57"/>
      <c r="T849"/>
    </row>
    <row r="850" spans="1:20" ht="51">
      <c r="A850" s="81" t="s">
        <v>10967</v>
      </c>
      <c r="B850" s="35">
        <v>849</v>
      </c>
      <c r="C850" s="41" t="s">
        <v>26987</v>
      </c>
      <c r="D850" s="87" t="s">
        <v>26988</v>
      </c>
      <c r="E850" s="73">
        <v>1</v>
      </c>
      <c r="F850" s="74">
        <v>44027019</v>
      </c>
      <c r="G850" s="41" t="s">
        <v>17396</v>
      </c>
      <c r="H850" s="41"/>
      <c r="I850" s="41"/>
      <c r="J850" s="41"/>
      <c r="K850" s="41">
        <v>846</v>
      </c>
      <c r="L850" s="41" t="s">
        <v>26993</v>
      </c>
      <c r="M850" s="41">
        <v>5495</v>
      </c>
      <c r="N850" s="41" t="s">
        <v>17396</v>
      </c>
      <c r="O850" s="41"/>
      <c r="P850" s="41"/>
      <c r="Q850" s="56" t="s">
        <v>27930</v>
      </c>
      <c r="R850" s="58"/>
      <c r="S850" s="57"/>
      <c r="T850"/>
    </row>
    <row r="851" spans="1:20" ht="62.4">
      <c r="A851" s="81" t="s">
        <v>10967</v>
      </c>
      <c r="B851" s="35">
        <v>850</v>
      </c>
      <c r="C851" s="41" t="s">
        <v>26985</v>
      </c>
      <c r="D851" s="76" t="s">
        <v>26986</v>
      </c>
      <c r="E851" s="73">
        <v>1</v>
      </c>
      <c r="F851" s="74">
        <v>61001019</v>
      </c>
      <c r="G851" s="41"/>
      <c r="H851" s="41"/>
      <c r="I851" s="41"/>
      <c r="J851" s="41"/>
      <c r="K851" s="41"/>
      <c r="L851" s="41"/>
      <c r="M851" s="41"/>
      <c r="N851" s="41"/>
      <c r="O851" s="41"/>
      <c r="P851" s="41"/>
      <c r="Q851" s="56" t="s">
        <v>27930</v>
      </c>
      <c r="R851" s="58"/>
      <c r="S851" s="57"/>
      <c r="T851"/>
    </row>
    <row r="852" spans="1:20" ht="61.2">
      <c r="A852" s="81" t="s">
        <v>10967</v>
      </c>
      <c r="B852" s="35">
        <v>851</v>
      </c>
      <c r="C852" s="41" t="s">
        <v>26983</v>
      </c>
      <c r="D852" s="87" t="s">
        <v>26984</v>
      </c>
      <c r="E852" s="73">
        <v>10</v>
      </c>
      <c r="F852" s="74">
        <v>40026051</v>
      </c>
      <c r="G852" s="41" t="s">
        <v>26489</v>
      </c>
      <c r="H852" s="41"/>
      <c r="I852" s="41" t="s">
        <v>27535</v>
      </c>
      <c r="J852" s="41"/>
      <c r="K852" s="41">
        <v>575</v>
      </c>
      <c r="L852" s="41" t="s">
        <v>27535</v>
      </c>
      <c r="M852" s="41">
        <v>138</v>
      </c>
      <c r="N852" s="41" t="s">
        <v>26489</v>
      </c>
      <c r="O852" s="41"/>
      <c r="P852" s="41"/>
      <c r="Q852" s="56" t="s">
        <v>27929</v>
      </c>
      <c r="R852" s="58"/>
      <c r="S852" s="57"/>
      <c r="T852"/>
    </row>
    <row r="853" spans="1:20" ht="51">
      <c r="A853" s="81" t="s">
        <v>10967</v>
      </c>
      <c r="B853" s="35">
        <v>852</v>
      </c>
      <c r="C853" s="41" t="s">
        <v>26981</v>
      </c>
      <c r="D853" s="87" t="s">
        <v>26982</v>
      </c>
      <c r="E853" s="73">
        <v>1</v>
      </c>
      <c r="F853" s="74">
        <v>58004013</v>
      </c>
      <c r="G853" s="41" t="s">
        <v>17754</v>
      </c>
      <c r="H853" s="41">
        <v>2</v>
      </c>
      <c r="I853" s="41"/>
      <c r="J853" s="41"/>
      <c r="K853" s="41">
        <v>1</v>
      </c>
      <c r="L853" s="41" t="s">
        <v>3647</v>
      </c>
      <c r="M853" s="41">
        <v>5316</v>
      </c>
      <c r="N853" s="41" t="s">
        <v>17754</v>
      </c>
      <c r="O853" s="41"/>
      <c r="P853" s="41"/>
      <c r="Q853" s="56" t="s">
        <v>27930</v>
      </c>
      <c r="R853" s="58"/>
      <c r="S853" s="57"/>
      <c r="T853"/>
    </row>
    <row r="854" spans="1:20" ht="71.400000000000006">
      <c r="A854" s="81" t="s">
        <v>10967</v>
      </c>
      <c r="B854" s="35">
        <v>853</v>
      </c>
      <c r="C854" s="41" t="s">
        <v>26979</v>
      </c>
      <c r="D854" s="87" t="s">
        <v>26980</v>
      </c>
      <c r="E854" s="73">
        <v>5</v>
      </c>
      <c r="F854" s="74">
        <v>40006016</v>
      </c>
      <c r="G854" s="41" t="s">
        <v>26981</v>
      </c>
      <c r="H854" s="41">
        <v>1</v>
      </c>
      <c r="I854" s="41"/>
      <c r="J854" s="41"/>
      <c r="K854" s="41">
        <v>852</v>
      </c>
      <c r="L854" s="41" t="s">
        <v>26981</v>
      </c>
      <c r="M854" s="41" t="s">
        <v>29321</v>
      </c>
      <c r="N854" s="41"/>
      <c r="O854" s="41"/>
      <c r="P854" s="41"/>
      <c r="Q854" s="56" t="s">
        <v>27929</v>
      </c>
      <c r="R854" s="58"/>
      <c r="S854" s="57"/>
      <c r="T854"/>
    </row>
    <row r="855" spans="1:20" ht="61.2">
      <c r="A855" s="81" t="s">
        <v>10967</v>
      </c>
      <c r="B855" s="35">
        <v>854</v>
      </c>
      <c r="C855" s="41" t="s">
        <v>26977</v>
      </c>
      <c r="D855" s="87" t="s">
        <v>26978</v>
      </c>
      <c r="E855" s="73">
        <v>1</v>
      </c>
      <c r="F855" s="74">
        <v>58008013</v>
      </c>
      <c r="G855" s="41" t="s">
        <v>26979</v>
      </c>
      <c r="H855" s="41"/>
      <c r="I855" s="41"/>
      <c r="J855" s="41"/>
      <c r="K855" s="41">
        <v>853</v>
      </c>
      <c r="L855" s="41" t="s">
        <v>26979</v>
      </c>
      <c r="M855" s="41" t="s">
        <v>29321</v>
      </c>
      <c r="N855" s="41"/>
      <c r="O855" s="41"/>
      <c r="P855" s="41"/>
      <c r="Q855" s="82" t="s">
        <v>27956</v>
      </c>
      <c r="R855" s="58"/>
      <c r="S855" s="57"/>
      <c r="T855"/>
    </row>
    <row r="856" spans="1:20" ht="51">
      <c r="A856" s="81" t="s">
        <v>10967</v>
      </c>
      <c r="B856" s="35">
        <v>855</v>
      </c>
      <c r="C856" s="41" t="s">
        <v>26975</v>
      </c>
      <c r="D856" s="87" t="s">
        <v>26976</v>
      </c>
      <c r="E856" s="73">
        <v>1</v>
      </c>
      <c r="F856" s="74">
        <v>42024031</v>
      </c>
      <c r="G856" s="41" t="s">
        <v>17754</v>
      </c>
      <c r="H856" s="41"/>
      <c r="I856" s="41"/>
      <c r="J856" s="41"/>
      <c r="K856" s="41">
        <v>1</v>
      </c>
      <c r="L856" s="41" t="s">
        <v>3647</v>
      </c>
      <c r="M856" s="41">
        <v>5316</v>
      </c>
      <c r="N856" s="41" t="s">
        <v>17754</v>
      </c>
      <c r="O856" s="41"/>
      <c r="P856" s="41"/>
      <c r="Q856" s="56" t="s">
        <v>27930</v>
      </c>
      <c r="R856" s="58"/>
      <c r="S856" s="57"/>
      <c r="T856"/>
    </row>
    <row r="857" spans="1:20" ht="51">
      <c r="A857" s="81" t="s">
        <v>10967</v>
      </c>
      <c r="B857" s="35">
        <v>856</v>
      </c>
      <c r="C857" s="41" t="s">
        <v>26973</v>
      </c>
      <c r="D857" s="87" t="s">
        <v>26974</v>
      </c>
      <c r="E857" s="73">
        <v>2</v>
      </c>
      <c r="F857" s="74">
        <v>40015017</v>
      </c>
      <c r="G857" s="41" t="s">
        <v>21560</v>
      </c>
      <c r="H857" s="41"/>
      <c r="I857" s="41" t="s">
        <v>27535</v>
      </c>
      <c r="J857" s="41"/>
      <c r="K857" s="41">
        <v>575</v>
      </c>
      <c r="L857" s="41" t="s">
        <v>27535</v>
      </c>
      <c r="M857" s="41">
        <v>1476</v>
      </c>
      <c r="N857" s="41" t="s">
        <v>21560</v>
      </c>
      <c r="O857" s="41"/>
      <c r="P857" s="41"/>
      <c r="Q857" s="82" t="s">
        <v>27956</v>
      </c>
      <c r="R857" s="58"/>
      <c r="S857" s="57"/>
      <c r="T857"/>
    </row>
    <row r="858" spans="1:20" ht="51">
      <c r="A858" s="81" t="s">
        <v>10967</v>
      </c>
      <c r="B858" s="35">
        <v>857</v>
      </c>
      <c r="C858" s="41" t="s">
        <v>26971</v>
      </c>
      <c r="D858" s="87" t="s">
        <v>26972</v>
      </c>
      <c r="E858" s="73">
        <v>1</v>
      </c>
      <c r="F858" s="74">
        <v>51002023</v>
      </c>
      <c r="G858" s="41" t="s">
        <v>17708</v>
      </c>
      <c r="H858" s="41"/>
      <c r="I858" s="41"/>
      <c r="J858" s="41"/>
      <c r="K858" s="41">
        <v>1</v>
      </c>
      <c r="L858" s="41" t="s">
        <v>3647</v>
      </c>
      <c r="M858" s="41">
        <v>5339</v>
      </c>
      <c r="N858" s="41" t="s">
        <v>17708</v>
      </c>
      <c r="O858" s="41"/>
      <c r="P858" s="41"/>
      <c r="Q858" s="82" t="s">
        <v>27956</v>
      </c>
      <c r="R858" s="58"/>
      <c r="S858" s="57"/>
      <c r="T858"/>
    </row>
    <row r="859" spans="1:20" ht="71.400000000000006">
      <c r="A859" s="81" t="s">
        <v>10967</v>
      </c>
      <c r="B859" s="35">
        <v>858</v>
      </c>
      <c r="C859" s="41" t="s">
        <v>26969</v>
      </c>
      <c r="D859" s="87" t="s">
        <v>26970</v>
      </c>
      <c r="E859" s="73">
        <v>1</v>
      </c>
      <c r="F859" s="74">
        <v>44002046</v>
      </c>
      <c r="G859" s="41"/>
      <c r="H859" s="41"/>
      <c r="I859" s="41"/>
      <c r="J859" s="41"/>
      <c r="K859" s="41">
        <v>1</v>
      </c>
      <c r="L859" s="41" t="s">
        <v>3647</v>
      </c>
      <c r="M859" s="41" t="s">
        <v>29321</v>
      </c>
      <c r="N859" s="41"/>
      <c r="O859" s="41"/>
      <c r="P859" s="41"/>
      <c r="Q859" s="82" t="s">
        <v>27956</v>
      </c>
      <c r="R859" s="58"/>
      <c r="S859" s="57"/>
      <c r="T859"/>
    </row>
    <row r="860" spans="1:20" ht="61.2">
      <c r="A860" s="81" t="s">
        <v>10967</v>
      </c>
      <c r="B860" s="35">
        <v>859</v>
      </c>
      <c r="C860" s="41" t="s">
        <v>26967</v>
      </c>
      <c r="D860" s="87" t="s">
        <v>26968</v>
      </c>
      <c r="E860" s="61">
        <v>17</v>
      </c>
      <c r="F860" s="61">
        <v>40026028</v>
      </c>
      <c r="G860" s="41" t="s">
        <v>26959</v>
      </c>
      <c r="H860" s="41"/>
      <c r="I860" s="41"/>
      <c r="J860" s="41"/>
      <c r="K860" s="41">
        <v>863</v>
      </c>
      <c r="L860" s="41" t="s">
        <v>26959</v>
      </c>
      <c r="M860" s="41" t="s">
        <v>29321</v>
      </c>
      <c r="N860" s="41"/>
      <c r="O860" s="41"/>
      <c r="P860" s="41"/>
      <c r="Q860" s="82" t="s">
        <v>27956</v>
      </c>
      <c r="R860" s="58"/>
      <c r="S860" s="57"/>
      <c r="T860"/>
    </row>
    <row r="861" spans="1:20" ht="51">
      <c r="A861" s="81" t="s">
        <v>10967</v>
      </c>
      <c r="B861" s="35">
        <v>860</v>
      </c>
      <c r="C861" s="41" t="s">
        <v>26965</v>
      </c>
      <c r="D861" s="87" t="s">
        <v>26966</v>
      </c>
      <c r="E861" s="73">
        <v>2</v>
      </c>
      <c r="F861" s="74">
        <v>49004016</v>
      </c>
      <c r="G861" s="41" t="s">
        <v>27325</v>
      </c>
      <c r="H861" s="41"/>
      <c r="I861" s="41"/>
      <c r="J861" s="41"/>
      <c r="K861" s="41">
        <v>680</v>
      </c>
      <c r="L861" s="41" t="s">
        <v>27325</v>
      </c>
      <c r="M861" s="41" t="s">
        <v>29321</v>
      </c>
      <c r="N861" s="41"/>
      <c r="O861" s="41"/>
      <c r="P861" s="41"/>
      <c r="Q861" s="82" t="s">
        <v>27956</v>
      </c>
      <c r="R861" s="58"/>
      <c r="S861" s="57"/>
      <c r="T861"/>
    </row>
    <row r="862" spans="1:20" ht="71.400000000000006">
      <c r="A862" s="81" t="s">
        <v>10967</v>
      </c>
      <c r="B862" s="35">
        <v>861</v>
      </c>
      <c r="C862" s="41" t="s">
        <v>26963</v>
      </c>
      <c r="D862" s="87" t="s">
        <v>26964</v>
      </c>
      <c r="E862" s="73">
        <v>7</v>
      </c>
      <c r="F862" s="74">
        <v>45002007</v>
      </c>
      <c r="G862" s="41" t="s">
        <v>26961</v>
      </c>
      <c r="H862" s="41"/>
      <c r="I862" s="41"/>
      <c r="J862" s="41"/>
      <c r="K862" s="41">
        <v>862</v>
      </c>
      <c r="L862" s="41" t="s">
        <v>26961</v>
      </c>
      <c r="M862" s="41" t="s">
        <v>29321</v>
      </c>
      <c r="N862" s="41"/>
      <c r="O862" s="41"/>
      <c r="P862" s="41"/>
      <c r="Q862" s="82" t="s">
        <v>27956</v>
      </c>
      <c r="R862" s="58"/>
      <c r="S862" s="57"/>
      <c r="T862"/>
    </row>
    <row r="863" spans="1:20" ht="51">
      <c r="A863" s="81" t="s">
        <v>10967</v>
      </c>
      <c r="B863" s="35">
        <v>862</v>
      </c>
      <c r="C863" s="41" t="s">
        <v>26961</v>
      </c>
      <c r="D863" s="87" t="s">
        <v>26962</v>
      </c>
      <c r="E863" s="73">
        <v>8</v>
      </c>
      <c r="F863" s="74">
        <v>41016020</v>
      </c>
      <c r="G863" s="41" t="s">
        <v>17684</v>
      </c>
      <c r="H863" s="41">
        <v>1</v>
      </c>
      <c r="I863" s="41"/>
      <c r="J863" s="41"/>
      <c r="K863" s="41">
        <v>1</v>
      </c>
      <c r="L863" s="41" t="s">
        <v>3647</v>
      </c>
      <c r="M863" s="41">
        <v>5351</v>
      </c>
      <c r="N863" s="41" t="s">
        <v>17684</v>
      </c>
      <c r="O863" s="41"/>
      <c r="P863" s="41"/>
      <c r="Q863" s="56" t="s">
        <v>27930</v>
      </c>
      <c r="R863" s="58"/>
      <c r="S863" s="57"/>
      <c r="T863"/>
    </row>
    <row r="864" spans="1:20" ht="71.400000000000006">
      <c r="A864" s="81" t="s">
        <v>10967</v>
      </c>
      <c r="B864" s="35">
        <v>863</v>
      </c>
      <c r="C864" s="41" t="s">
        <v>26959</v>
      </c>
      <c r="D864" s="87" t="s">
        <v>26960</v>
      </c>
      <c r="E864" s="73">
        <v>143</v>
      </c>
      <c r="F864" s="74">
        <v>40003015</v>
      </c>
      <c r="G864" s="41"/>
      <c r="H864" s="41">
        <v>1</v>
      </c>
      <c r="I864" s="41"/>
      <c r="J864" s="41"/>
      <c r="K864" s="41">
        <v>575</v>
      </c>
      <c r="L864" s="41" t="s">
        <v>27535</v>
      </c>
      <c r="M864" s="41" t="s">
        <v>29321</v>
      </c>
      <c r="N864" s="41"/>
      <c r="O864" s="41"/>
      <c r="P864" s="41"/>
      <c r="Q864" s="56" t="s">
        <v>27929</v>
      </c>
      <c r="R864" s="58"/>
      <c r="S864" s="57"/>
      <c r="T864"/>
    </row>
    <row r="865" spans="1:20" ht="51">
      <c r="A865" s="81" t="s">
        <v>10967</v>
      </c>
      <c r="B865" s="35">
        <v>864</v>
      </c>
      <c r="C865" s="41" t="s">
        <v>26957</v>
      </c>
      <c r="D865" s="87" t="s">
        <v>26958</v>
      </c>
      <c r="E865" s="73">
        <v>1</v>
      </c>
      <c r="F865" s="74">
        <v>45016019</v>
      </c>
      <c r="G865" s="41" t="s">
        <v>24206</v>
      </c>
      <c r="H865" s="41">
        <v>1</v>
      </c>
      <c r="I865" s="41" t="s">
        <v>27535</v>
      </c>
      <c r="J865" s="41"/>
      <c r="K865" s="41">
        <v>575</v>
      </c>
      <c r="L865" s="41" t="s">
        <v>27535</v>
      </c>
      <c r="M865" s="41">
        <v>2425</v>
      </c>
      <c r="N865" s="41" t="s">
        <v>24206</v>
      </c>
      <c r="O865" s="41"/>
      <c r="P865" s="41"/>
      <c r="Q865" s="56" t="s">
        <v>27929</v>
      </c>
      <c r="R865" s="58"/>
      <c r="S865" s="57"/>
      <c r="T865"/>
    </row>
    <row r="866" spans="1:20" ht="51">
      <c r="A866" s="81" t="s">
        <v>10967</v>
      </c>
      <c r="B866" s="35">
        <v>865</v>
      </c>
      <c r="C866" s="41" t="s">
        <v>26955</v>
      </c>
      <c r="D866" s="87" t="s">
        <v>26956</v>
      </c>
      <c r="E866" s="73">
        <v>1</v>
      </c>
      <c r="F866" s="74">
        <v>55003003</v>
      </c>
      <c r="G866" s="41" t="s">
        <v>17670</v>
      </c>
      <c r="H866" s="41"/>
      <c r="I866" s="41"/>
      <c r="J866" s="41"/>
      <c r="K866" s="41">
        <v>1</v>
      </c>
      <c r="L866" s="41" t="s">
        <v>3647</v>
      </c>
      <c r="M866" s="41">
        <v>5358</v>
      </c>
      <c r="N866" s="41" t="s">
        <v>17670</v>
      </c>
      <c r="O866" s="41"/>
      <c r="P866" s="41"/>
      <c r="Q866" s="56" t="s">
        <v>27930</v>
      </c>
      <c r="R866" s="58"/>
      <c r="S866" s="57"/>
      <c r="T866"/>
    </row>
    <row r="867" spans="1:20" ht="51">
      <c r="A867" s="81" t="s">
        <v>10967</v>
      </c>
      <c r="B867" s="35">
        <v>866</v>
      </c>
      <c r="C867" s="41" t="s">
        <v>26953</v>
      </c>
      <c r="D867" s="87" t="s">
        <v>26954</v>
      </c>
      <c r="E867" s="73">
        <v>2</v>
      </c>
      <c r="F867" s="74">
        <v>54003003</v>
      </c>
      <c r="G867" s="41" t="s">
        <v>17654</v>
      </c>
      <c r="H867" s="41"/>
      <c r="I867" s="41"/>
      <c r="J867" s="41"/>
      <c r="K867" s="41">
        <v>1</v>
      </c>
      <c r="L867" s="41" t="s">
        <v>3647</v>
      </c>
      <c r="M867" s="41">
        <v>5366</v>
      </c>
      <c r="N867" s="41" t="s">
        <v>17654</v>
      </c>
      <c r="O867" s="41"/>
      <c r="P867" s="41"/>
      <c r="Q867" s="56" t="s">
        <v>27930</v>
      </c>
      <c r="R867" s="58"/>
      <c r="S867" s="57"/>
      <c r="T867"/>
    </row>
    <row r="868" spans="1:20" ht="61.2">
      <c r="A868" s="81" t="s">
        <v>10967</v>
      </c>
      <c r="B868" s="35">
        <v>867</v>
      </c>
      <c r="C868" s="41" t="s">
        <v>26951</v>
      </c>
      <c r="D868" s="87" t="s">
        <v>26952</v>
      </c>
      <c r="E868" s="73">
        <v>1</v>
      </c>
      <c r="F868" s="74">
        <v>44020029</v>
      </c>
      <c r="G868" s="41" t="s">
        <v>26957</v>
      </c>
      <c r="H868" s="41"/>
      <c r="I868" s="41"/>
      <c r="J868" s="41"/>
      <c r="K868" s="41">
        <v>864</v>
      </c>
      <c r="L868" s="41" t="s">
        <v>26957</v>
      </c>
      <c r="M868" s="41" t="s">
        <v>29321</v>
      </c>
      <c r="N868" s="41"/>
      <c r="O868" s="41"/>
      <c r="P868" s="41"/>
      <c r="Q868" s="82" t="s">
        <v>27956</v>
      </c>
      <c r="R868" s="58"/>
      <c r="S868" s="57"/>
      <c r="T868"/>
    </row>
    <row r="869" spans="1:20" ht="71.400000000000006">
      <c r="A869" s="81" t="s">
        <v>10967</v>
      </c>
      <c r="B869" s="35">
        <v>868</v>
      </c>
      <c r="C869" s="41" t="s">
        <v>26949</v>
      </c>
      <c r="D869" s="87" t="s">
        <v>26950</v>
      </c>
      <c r="E869" s="73">
        <v>14</v>
      </c>
      <c r="F869" s="74">
        <v>42002037</v>
      </c>
      <c r="G869" s="41" t="s">
        <v>24104</v>
      </c>
      <c r="H869" s="41">
        <v>1</v>
      </c>
      <c r="I869" s="41" t="s">
        <v>27535</v>
      </c>
      <c r="J869" s="41"/>
      <c r="K869" s="41">
        <v>575</v>
      </c>
      <c r="L869" s="41" t="s">
        <v>27535</v>
      </c>
      <c r="M869" s="41">
        <v>2476</v>
      </c>
      <c r="N869" s="41" t="s">
        <v>24104</v>
      </c>
      <c r="O869" s="41"/>
      <c r="P869" s="41"/>
      <c r="Q869" s="56" t="s">
        <v>27929</v>
      </c>
      <c r="R869" s="58"/>
      <c r="S869" s="57"/>
      <c r="T869"/>
    </row>
    <row r="870" spans="1:20" ht="51">
      <c r="A870" s="81" t="s">
        <v>10967</v>
      </c>
      <c r="B870" s="35">
        <v>869</v>
      </c>
      <c r="C870" s="41" t="s">
        <v>26947</v>
      </c>
      <c r="D870" s="87" t="s">
        <v>26948</v>
      </c>
      <c r="E870" s="61">
        <v>3</v>
      </c>
      <c r="F870" s="61">
        <v>44002002</v>
      </c>
      <c r="G870" s="41" t="s">
        <v>26981</v>
      </c>
      <c r="H870" s="41"/>
      <c r="I870" s="41"/>
      <c r="J870" s="41"/>
      <c r="K870" s="41">
        <v>852</v>
      </c>
      <c r="L870" s="41" t="s">
        <v>26981</v>
      </c>
      <c r="M870" s="41" t="s">
        <v>29321</v>
      </c>
      <c r="N870" s="41"/>
      <c r="O870" s="41"/>
      <c r="P870" s="41"/>
      <c r="Q870" s="56" t="s">
        <v>27933</v>
      </c>
      <c r="R870" s="58"/>
      <c r="S870" s="57"/>
      <c r="T870"/>
    </row>
    <row r="871" spans="1:20" ht="51">
      <c r="A871" s="81" t="s">
        <v>10967</v>
      </c>
      <c r="B871" s="35">
        <v>870</v>
      </c>
      <c r="C871" s="41" t="s">
        <v>26945</v>
      </c>
      <c r="D871" s="87" t="s">
        <v>26946</v>
      </c>
      <c r="E871" s="73">
        <v>4</v>
      </c>
      <c r="F871" s="74">
        <v>42001074</v>
      </c>
      <c r="G871" s="41" t="s">
        <v>17584</v>
      </c>
      <c r="H871" s="41"/>
      <c r="I871" s="41"/>
      <c r="J871" s="41"/>
      <c r="K871" s="41">
        <v>1</v>
      </c>
      <c r="L871" s="41" t="s">
        <v>3647</v>
      </c>
      <c r="M871" s="41">
        <v>5401</v>
      </c>
      <c r="N871" s="41" t="s">
        <v>17584</v>
      </c>
      <c r="O871" s="41"/>
      <c r="P871" s="41"/>
      <c r="Q871" s="56" t="s">
        <v>27933</v>
      </c>
      <c r="R871" s="58"/>
      <c r="S871" s="57"/>
      <c r="T871"/>
    </row>
    <row r="872" spans="1:20" ht="51">
      <c r="A872" s="81" t="s">
        <v>10967</v>
      </c>
      <c r="B872" s="35">
        <v>871</v>
      </c>
      <c r="C872" s="41" t="s">
        <v>26943</v>
      </c>
      <c r="D872" s="87" t="s">
        <v>26944</v>
      </c>
      <c r="E872" s="73">
        <v>1</v>
      </c>
      <c r="F872" s="74">
        <v>58007003</v>
      </c>
      <c r="G872" s="41" t="s">
        <v>21927</v>
      </c>
      <c r="H872" s="41"/>
      <c r="I872" s="41" t="s">
        <v>27535</v>
      </c>
      <c r="J872" s="41"/>
      <c r="K872" s="41">
        <v>575</v>
      </c>
      <c r="L872" s="41" t="s">
        <v>27535</v>
      </c>
      <c r="M872" s="41">
        <v>3666</v>
      </c>
      <c r="N872" s="41" t="s">
        <v>21927</v>
      </c>
      <c r="O872" s="41"/>
      <c r="P872" s="41"/>
      <c r="Q872" s="56" t="s">
        <v>27929</v>
      </c>
      <c r="R872" s="58"/>
      <c r="S872" s="57"/>
      <c r="T872"/>
    </row>
    <row r="873" spans="1:20" ht="51">
      <c r="A873" s="81" t="s">
        <v>10967</v>
      </c>
      <c r="B873" s="35">
        <v>872</v>
      </c>
      <c r="C873" s="41" t="s">
        <v>26941</v>
      </c>
      <c r="D873" s="87" t="s">
        <v>26942</v>
      </c>
      <c r="E873" s="73">
        <v>2</v>
      </c>
      <c r="F873" s="74">
        <v>50002023</v>
      </c>
      <c r="G873" s="41" t="s">
        <v>21296</v>
      </c>
      <c r="H873" s="41"/>
      <c r="I873" s="41" t="s">
        <v>27535</v>
      </c>
      <c r="J873" s="41"/>
      <c r="K873" s="41">
        <v>575</v>
      </c>
      <c r="L873" s="41" t="s">
        <v>27535</v>
      </c>
      <c r="M873" s="41">
        <v>3708</v>
      </c>
      <c r="N873" s="41" t="s">
        <v>21296</v>
      </c>
      <c r="O873" s="41"/>
      <c r="P873" s="41"/>
      <c r="Q873" s="56" t="s">
        <v>27929</v>
      </c>
      <c r="R873" s="58"/>
      <c r="S873" s="57"/>
      <c r="T873"/>
    </row>
    <row r="874" spans="1:20" ht="61.2">
      <c r="A874" s="81" t="s">
        <v>10967</v>
      </c>
      <c r="B874" s="35">
        <v>873</v>
      </c>
      <c r="C874" s="41" t="s">
        <v>26939</v>
      </c>
      <c r="D874" s="87" t="s">
        <v>26940</v>
      </c>
      <c r="E874" s="73">
        <v>10</v>
      </c>
      <c r="F874" s="74">
        <v>40013049</v>
      </c>
      <c r="G874" s="41" t="s">
        <v>21264</v>
      </c>
      <c r="H874" s="41"/>
      <c r="I874" s="41" t="s">
        <v>27535</v>
      </c>
      <c r="J874" s="41"/>
      <c r="K874" s="41">
        <v>575</v>
      </c>
      <c r="L874" s="41" t="s">
        <v>27535</v>
      </c>
      <c r="M874" s="41">
        <v>3724</v>
      </c>
      <c r="N874" s="41" t="s">
        <v>21264</v>
      </c>
      <c r="O874" s="41"/>
      <c r="P874" s="41"/>
      <c r="Q874" s="56" t="s">
        <v>27929</v>
      </c>
      <c r="R874" s="58"/>
      <c r="S874" s="57"/>
      <c r="T874"/>
    </row>
    <row r="875" spans="1:20" ht="61.2">
      <c r="A875" s="81" t="s">
        <v>10967</v>
      </c>
      <c r="B875" s="35">
        <v>874</v>
      </c>
      <c r="C875" s="41" t="s">
        <v>26937</v>
      </c>
      <c r="D875" s="87" t="s">
        <v>26938</v>
      </c>
      <c r="E875" s="73">
        <v>7</v>
      </c>
      <c r="F875" s="74">
        <v>45007008</v>
      </c>
      <c r="G875" s="41" t="s">
        <v>21254</v>
      </c>
      <c r="H875" s="41"/>
      <c r="I875" s="41" t="s">
        <v>27535</v>
      </c>
      <c r="J875" s="41"/>
      <c r="K875" s="41">
        <v>575</v>
      </c>
      <c r="L875" s="41" t="s">
        <v>27535</v>
      </c>
      <c r="M875" s="41">
        <v>3729</v>
      </c>
      <c r="N875" s="41" t="s">
        <v>21254</v>
      </c>
      <c r="O875" s="41"/>
      <c r="P875" s="41"/>
      <c r="Q875" s="82" t="s">
        <v>27956</v>
      </c>
      <c r="R875" s="58"/>
      <c r="S875" s="57"/>
      <c r="T875"/>
    </row>
    <row r="876" spans="1:20" ht="51">
      <c r="A876" s="81" t="s">
        <v>10967</v>
      </c>
      <c r="B876" s="35">
        <v>875</v>
      </c>
      <c r="C876" s="41" t="s">
        <v>26935</v>
      </c>
      <c r="D876" s="87" t="s">
        <v>26936</v>
      </c>
      <c r="E876" s="73">
        <v>2</v>
      </c>
      <c r="F876" s="74">
        <v>41009018</v>
      </c>
      <c r="G876" s="41" t="s">
        <v>26933</v>
      </c>
      <c r="H876" s="41">
        <v>1</v>
      </c>
      <c r="I876" s="41"/>
      <c r="J876" s="41"/>
      <c r="K876" s="41">
        <v>876</v>
      </c>
      <c r="L876" s="41" t="s">
        <v>26933</v>
      </c>
      <c r="M876" s="41" t="s">
        <v>29321</v>
      </c>
      <c r="N876" s="41"/>
      <c r="O876" s="41"/>
      <c r="P876" s="41"/>
      <c r="Q876" s="56" t="s">
        <v>27929</v>
      </c>
      <c r="R876" s="58"/>
      <c r="S876" s="57"/>
      <c r="T876"/>
    </row>
    <row r="877" spans="1:20" ht="42">
      <c r="A877" s="81" t="s">
        <v>10967</v>
      </c>
      <c r="B877" s="35">
        <v>876</v>
      </c>
      <c r="C877" s="41" t="s">
        <v>26933</v>
      </c>
      <c r="D877" s="76" t="s">
        <v>26934</v>
      </c>
      <c r="E877" s="73">
        <v>1</v>
      </c>
      <c r="F877" s="74">
        <v>42009039</v>
      </c>
      <c r="G877" s="41"/>
      <c r="H877" s="41">
        <v>1</v>
      </c>
      <c r="I877" s="41"/>
      <c r="J877" s="41"/>
      <c r="K877" s="41"/>
      <c r="L877" s="41"/>
      <c r="M877" s="41"/>
      <c r="N877" s="41"/>
      <c r="O877" s="41"/>
      <c r="P877" s="41"/>
      <c r="Q877" s="82" t="s">
        <v>27956</v>
      </c>
      <c r="R877" s="58"/>
      <c r="S877" s="57"/>
      <c r="T877"/>
    </row>
    <row r="878" spans="1:20" ht="71.400000000000006">
      <c r="A878" s="81" t="s">
        <v>10967</v>
      </c>
      <c r="B878" s="35">
        <v>877</v>
      </c>
      <c r="C878" s="41" t="s">
        <v>26931</v>
      </c>
      <c r="D878" s="87" t="s">
        <v>26932</v>
      </c>
      <c r="E878" s="73">
        <v>4</v>
      </c>
      <c r="F878" s="74">
        <v>41007022</v>
      </c>
      <c r="G878" s="41" t="s">
        <v>26929</v>
      </c>
      <c r="H878" s="41"/>
      <c r="I878" s="41"/>
      <c r="J878" s="41"/>
      <c r="K878" s="41">
        <v>878</v>
      </c>
      <c r="L878" s="41" t="s">
        <v>26929</v>
      </c>
      <c r="M878" s="41" t="s">
        <v>29321</v>
      </c>
      <c r="N878" s="41"/>
      <c r="O878" s="41"/>
      <c r="P878" s="41"/>
      <c r="Q878" s="82" t="s">
        <v>27956</v>
      </c>
      <c r="R878" s="58"/>
      <c r="S878" s="57"/>
      <c r="T878"/>
    </row>
    <row r="879" spans="1:20" ht="91.8">
      <c r="A879" s="81" t="s">
        <v>10967</v>
      </c>
      <c r="B879" s="35">
        <v>878</v>
      </c>
      <c r="C879" s="41" t="s">
        <v>26929</v>
      </c>
      <c r="D879" s="87" t="s">
        <v>26930</v>
      </c>
      <c r="E879" s="73">
        <v>11</v>
      </c>
      <c r="F879" s="74">
        <v>42011040</v>
      </c>
      <c r="G879" s="41" t="s">
        <v>17538</v>
      </c>
      <c r="H879" s="41">
        <v>1</v>
      </c>
      <c r="I879" s="41"/>
      <c r="J879" s="41"/>
      <c r="K879" s="41">
        <v>1</v>
      </c>
      <c r="L879" s="41" t="s">
        <v>3647</v>
      </c>
      <c r="M879" s="41">
        <v>5424</v>
      </c>
      <c r="N879" s="41" t="s">
        <v>17538</v>
      </c>
      <c r="O879" s="41"/>
      <c r="P879" s="41"/>
      <c r="Q879" s="56" t="s">
        <v>27930</v>
      </c>
      <c r="R879" s="58"/>
      <c r="S879" s="57"/>
      <c r="T879"/>
    </row>
    <row r="880" spans="1:20" ht="61.2">
      <c r="A880" s="81" t="s">
        <v>10967</v>
      </c>
      <c r="B880" s="35">
        <v>879</v>
      </c>
      <c r="C880" s="41" t="s">
        <v>26927</v>
      </c>
      <c r="D880" s="87" t="s">
        <v>26928</v>
      </c>
      <c r="E880" s="61">
        <v>1</v>
      </c>
      <c r="F880" s="61">
        <v>42008023</v>
      </c>
      <c r="G880" s="41" t="s">
        <v>18194</v>
      </c>
      <c r="H880" s="41"/>
      <c r="I880" s="41" t="s">
        <v>27535</v>
      </c>
      <c r="J880" s="41"/>
      <c r="K880" s="41">
        <v>575</v>
      </c>
      <c r="L880" s="41" t="s">
        <v>27535</v>
      </c>
      <c r="M880" s="41">
        <v>5258</v>
      </c>
      <c r="N880" s="41" t="s">
        <v>18194</v>
      </c>
      <c r="O880" s="41"/>
      <c r="P880" s="41"/>
      <c r="Q880" s="56" t="s">
        <v>27929</v>
      </c>
      <c r="R880" s="58"/>
      <c r="S880" s="57"/>
      <c r="T880"/>
    </row>
    <row r="881" spans="1:20" ht="61.2">
      <c r="A881" s="81" t="s">
        <v>10967</v>
      </c>
      <c r="B881" s="35">
        <v>880</v>
      </c>
      <c r="C881" s="41" t="s">
        <v>26925</v>
      </c>
      <c r="D881" s="87" t="s">
        <v>26926</v>
      </c>
      <c r="E881" s="73">
        <v>4</v>
      </c>
      <c r="F881" s="74">
        <v>44008032</v>
      </c>
      <c r="G881" s="41" t="s">
        <v>17474</v>
      </c>
      <c r="H881" s="41"/>
      <c r="I881" s="41"/>
      <c r="J881" s="41"/>
      <c r="K881" s="41">
        <v>1</v>
      </c>
      <c r="L881" s="41" t="s">
        <v>3647</v>
      </c>
      <c r="M881" s="41">
        <v>5456</v>
      </c>
      <c r="N881" s="41" t="s">
        <v>17474</v>
      </c>
      <c r="O881" s="41"/>
      <c r="P881" s="41"/>
      <c r="Q881" s="56" t="s">
        <v>27930</v>
      </c>
      <c r="R881" s="58"/>
      <c r="S881" s="57"/>
      <c r="T881"/>
    </row>
    <row r="882" spans="1:20" ht="51">
      <c r="A882" s="81" t="s">
        <v>10967</v>
      </c>
      <c r="B882" s="35">
        <v>881</v>
      </c>
      <c r="C882" s="41" t="s">
        <v>26923</v>
      </c>
      <c r="D882" s="87" t="s">
        <v>26924</v>
      </c>
      <c r="E882" s="73">
        <v>2</v>
      </c>
      <c r="F882" s="74">
        <v>40001009</v>
      </c>
      <c r="G882" s="86" t="s">
        <v>521</v>
      </c>
      <c r="H882" s="41"/>
      <c r="I882" s="41"/>
      <c r="J882" s="41"/>
      <c r="K882" s="41">
        <v>271</v>
      </c>
      <c r="L882" s="86" t="s">
        <v>521</v>
      </c>
      <c r="M882" s="41" t="s">
        <v>29321</v>
      </c>
      <c r="N882" s="41"/>
      <c r="O882" s="41"/>
      <c r="P882" s="41"/>
      <c r="Q882" s="56" t="s">
        <v>27958</v>
      </c>
      <c r="R882" s="58"/>
      <c r="S882" s="57"/>
      <c r="T882"/>
    </row>
    <row r="883" spans="1:20" ht="42">
      <c r="A883" s="81" t="s">
        <v>10967</v>
      </c>
      <c r="B883" s="35">
        <v>882</v>
      </c>
      <c r="C883" s="41" t="s">
        <v>26921</v>
      </c>
      <c r="D883" s="76" t="s">
        <v>26922</v>
      </c>
      <c r="E883" s="73">
        <v>10</v>
      </c>
      <c r="F883" s="74">
        <v>44018012</v>
      </c>
      <c r="G883" s="41"/>
      <c r="H883" s="41">
        <v>1</v>
      </c>
      <c r="I883" s="41"/>
      <c r="J883" s="41"/>
      <c r="K883" s="41"/>
      <c r="L883" s="41"/>
      <c r="M883" s="41"/>
      <c r="N883" s="41"/>
      <c r="O883" s="41"/>
      <c r="P883" s="41"/>
      <c r="Q883" s="56" t="s">
        <v>27957</v>
      </c>
      <c r="R883" s="58"/>
      <c r="S883" s="57"/>
      <c r="T883"/>
    </row>
    <row r="884" spans="1:20" ht="61.2">
      <c r="A884" s="81" t="s">
        <v>10967</v>
      </c>
      <c r="B884" s="35">
        <v>883</v>
      </c>
      <c r="C884" s="41" t="s">
        <v>26919</v>
      </c>
      <c r="D884" s="87" t="s">
        <v>26920</v>
      </c>
      <c r="E884" s="73">
        <v>1</v>
      </c>
      <c r="F884" s="74">
        <v>46016017</v>
      </c>
      <c r="G884" s="41" t="s">
        <v>26921</v>
      </c>
      <c r="H884" s="41"/>
      <c r="I884" s="41"/>
      <c r="J884" s="41"/>
      <c r="K884" s="41">
        <v>882</v>
      </c>
      <c r="L884" s="41" t="s">
        <v>26921</v>
      </c>
      <c r="M884" s="41" t="s">
        <v>29321</v>
      </c>
      <c r="N884" s="41"/>
      <c r="O884" s="41"/>
      <c r="P884" s="41"/>
      <c r="Q884" s="56" t="s">
        <v>27958</v>
      </c>
      <c r="R884" s="58"/>
      <c r="S884" s="57"/>
      <c r="T884"/>
    </row>
    <row r="885" spans="1:20" ht="51">
      <c r="A885" s="81" t="s">
        <v>10967</v>
      </c>
      <c r="B885" s="35">
        <v>884</v>
      </c>
      <c r="C885" s="41" t="s">
        <v>26917</v>
      </c>
      <c r="D885" s="87" t="s">
        <v>26918</v>
      </c>
      <c r="E885" s="73">
        <v>2</v>
      </c>
      <c r="F885" s="74">
        <v>42006035</v>
      </c>
      <c r="G885" s="41" t="s">
        <v>17420</v>
      </c>
      <c r="H885" s="41"/>
      <c r="I885" s="41"/>
      <c r="J885" s="41"/>
      <c r="K885" s="41">
        <v>1</v>
      </c>
      <c r="L885" s="41" t="s">
        <v>3647</v>
      </c>
      <c r="M885" s="41">
        <v>5483</v>
      </c>
      <c r="N885" s="41" t="s">
        <v>17420</v>
      </c>
      <c r="O885" s="41"/>
      <c r="P885" s="41"/>
      <c r="Q885" s="56" t="s">
        <v>27930</v>
      </c>
      <c r="R885" s="58"/>
      <c r="S885" s="57"/>
      <c r="T885"/>
    </row>
    <row r="886" spans="1:20" ht="52.2">
      <c r="A886" s="81" t="s">
        <v>10967</v>
      </c>
      <c r="B886" s="35">
        <v>885</v>
      </c>
      <c r="C886" s="41" t="s">
        <v>26915</v>
      </c>
      <c r="D886" s="76" t="s">
        <v>26916</v>
      </c>
      <c r="E886" s="73">
        <v>2</v>
      </c>
      <c r="F886" s="74">
        <v>41001014</v>
      </c>
      <c r="G886" s="41"/>
      <c r="H886" s="41"/>
      <c r="I886" s="41"/>
      <c r="J886" s="41"/>
      <c r="K886" s="41"/>
      <c r="L886" s="41"/>
      <c r="M886" s="41"/>
      <c r="N886" s="41"/>
      <c r="O886" s="41"/>
      <c r="P886" s="41"/>
      <c r="Q886" s="56" t="s">
        <v>27958</v>
      </c>
      <c r="R886" s="58"/>
      <c r="S886" s="57"/>
      <c r="T886"/>
    </row>
    <row r="887" spans="1:20" ht="51">
      <c r="A887" s="81" t="s">
        <v>10967</v>
      </c>
      <c r="B887" s="35">
        <v>886</v>
      </c>
      <c r="C887" s="41" t="s">
        <v>26913</v>
      </c>
      <c r="D887" s="87" t="s">
        <v>26914</v>
      </c>
      <c r="E887" s="73">
        <v>3</v>
      </c>
      <c r="F887" s="74">
        <v>41014058</v>
      </c>
      <c r="G887" s="41" t="s">
        <v>17388</v>
      </c>
      <c r="H887" s="41"/>
      <c r="I887" s="41"/>
      <c r="J887" s="41"/>
      <c r="K887" s="41">
        <v>1</v>
      </c>
      <c r="L887" s="41" t="s">
        <v>3647</v>
      </c>
      <c r="M887" s="41">
        <v>5499</v>
      </c>
      <c r="N887" s="41" t="s">
        <v>17388</v>
      </c>
      <c r="O887" s="41"/>
      <c r="P887" s="41"/>
      <c r="Q887" s="56" t="s">
        <v>27930</v>
      </c>
      <c r="R887" s="58"/>
      <c r="S887" s="57"/>
      <c r="T887"/>
    </row>
    <row r="888" spans="1:20" ht="52.2">
      <c r="A888" s="81" t="s">
        <v>10967</v>
      </c>
      <c r="B888" s="35">
        <v>887</v>
      </c>
      <c r="C888" s="41" t="s">
        <v>26911</v>
      </c>
      <c r="D888" s="76" t="s">
        <v>26912</v>
      </c>
      <c r="E888" s="73">
        <v>1</v>
      </c>
      <c r="F888" s="74">
        <v>44013011</v>
      </c>
      <c r="G888" s="41"/>
      <c r="H888" s="41"/>
      <c r="I888" s="41"/>
      <c r="J888" s="41"/>
      <c r="K888" s="41"/>
      <c r="L888" s="41"/>
      <c r="M888" s="41"/>
      <c r="N888" s="41"/>
      <c r="O888" s="41"/>
      <c r="P888" s="41"/>
      <c r="Q888" s="82" t="s">
        <v>27956</v>
      </c>
      <c r="R888" s="58"/>
      <c r="S888" s="57"/>
      <c r="T888"/>
    </row>
    <row r="889" spans="1:20" ht="71.400000000000006">
      <c r="A889" s="81" t="s">
        <v>10967</v>
      </c>
      <c r="B889" s="35">
        <v>888</v>
      </c>
      <c r="C889" s="41" t="s">
        <v>26909</v>
      </c>
      <c r="D889" s="87" t="s">
        <v>26910</v>
      </c>
      <c r="E889" s="73">
        <v>2</v>
      </c>
      <c r="F889" s="74">
        <v>40025030</v>
      </c>
      <c r="G889" s="41" t="s">
        <v>17318</v>
      </c>
      <c r="H889" s="41">
        <v>1</v>
      </c>
      <c r="I889" s="41"/>
      <c r="J889" s="41"/>
      <c r="K889" s="41">
        <v>1</v>
      </c>
      <c r="L889" s="41" t="s">
        <v>3647</v>
      </c>
      <c r="M889" s="41">
        <v>5534</v>
      </c>
      <c r="N889" s="41" t="s">
        <v>17318</v>
      </c>
      <c r="O889" s="41"/>
      <c r="P889" s="41"/>
      <c r="Q889" s="56" t="s">
        <v>27930</v>
      </c>
      <c r="R889" s="58"/>
      <c r="S889" s="57"/>
      <c r="T889"/>
    </row>
    <row r="890" spans="1:20" ht="51">
      <c r="A890" s="81" t="s">
        <v>10967</v>
      </c>
      <c r="B890" s="35">
        <v>889</v>
      </c>
      <c r="C890" s="41" t="s">
        <v>26907</v>
      </c>
      <c r="D890" s="87" t="s">
        <v>26908</v>
      </c>
      <c r="E890" s="73">
        <v>1</v>
      </c>
      <c r="F890" s="74">
        <v>45003012</v>
      </c>
      <c r="G890" s="41" t="s">
        <v>26909</v>
      </c>
      <c r="H890" s="41"/>
      <c r="I890" s="41"/>
      <c r="J890" s="41"/>
      <c r="K890" s="41">
        <v>888</v>
      </c>
      <c r="L890" s="41" t="s">
        <v>26909</v>
      </c>
      <c r="M890" s="41" t="s">
        <v>29321</v>
      </c>
      <c r="N890" s="41"/>
      <c r="O890" s="41"/>
      <c r="P890" s="41"/>
      <c r="Q890" s="56" t="s">
        <v>27929</v>
      </c>
      <c r="R890" s="58"/>
      <c r="S890" s="57"/>
      <c r="T890"/>
    </row>
    <row r="891" spans="1:20" ht="61.2">
      <c r="A891" s="81" t="s">
        <v>10967</v>
      </c>
      <c r="B891" s="35">
        <v>890</v>
      </c>
      <c r="C891" s="41" t="s">
        <v>26905</v>
      </c>
      <c r="D891" s="87" t="s">
        <v>26906</v>
      </c>
      <c r="E891" s="73">
        <v>1</v>
      </c>
      <c r="F891" s="74">
        <v>57001011</v>
      </c>
      <c r="G891" s="41" t="s">
        <v>17300</v>
      </c>
      <c r="H891" s="41"/>
      <c r="I891" s="41"/>
      <c r="J891" s="41"/>
      <c r="K891" s="41">
        <v>1</v>
      </c>
      <c r="L891" s="41" t="s">
        <v>3647</v>
      </c>
      <c r="M891" s="41">
        <v>5543</v>
      </c>
      <c r="N891" s="41" t="s">
        <v>17300</v>
      </c>
      <c r="O891" s="41"/>
      <c r="P891" s="41"/>
      <c r="Q891" s="56" t="s">
        <v>27930</v>
      </c>
      <c r="R891" s="58"/>
      <c r="S891" s="57"/>
      <c r="T891"/>
    </row>
    <row r="892" spans="1:20" ht="62.4">
      <c r="A892" s="81" t="s">
        <v>10967</v>
      </c>
      <c r="B892" s="35">
        <v>891</v>
      </c>
      <c r="C892" s="41" t="s">
        <v>26903</v>
      </c>
      <c r="D892" s="76" t="s">
        <v>26904</v>
      </c>
      <c r="E892" s="73">
        <v>49</v>
      </c>
      <c r="F892" s="74">
        <v>40024038</v>
      </c>
      <c r="G892" s="41"/>
      <c r="H892" s="41"/>
      <c r="I892" s="41"/>
      <c r="J892" s="41"/>
      <c r="K892" s="41"/>
      <c r="L892" s="41"/>
      <c r="M892" s="41"/>
      <c r="N892" s="41"/>
      <c r="O892" s="41"/>
      <c r="P892" s="41"/>
      <c r="Q892" s="56" t="s">
        <v>27962</v>
      </c>
      <c r="R892" s="58"/>
      <c r="S892" s="57"/>
      <c r="T892"/>
    </row>
    <row r="893" spans="1:20" ht="42">
      <c r="A893" s="81" t="s">
        <v>10967</v>
      </c>
      <c r="B893" s="35">
        <v>892</v>
      </c>
      <c r="C893" s="41" t="s">
        <v>26901</v>
      </c>
      <c r="D893" s="76" t="s">
        <v>26902</v>
      </c>
      <c r="E893" s="73">
        <v>2</v>
      </c>
      <c r="F893" s="74">
        <v>40003012</v>
      </c>
      <c r="G893" s="41"/>
      <c r="H893" s="41"/>
      <c r="I893" s="41"/>
      <c r="J893" s="41"/>
      <c r="K893" s="41"/>
      <c r="L893" s="41"/>
      <c r="M893" s="41"/>
      <c r="N893" s="41"/>
      <c r="O893" s="41"/>
      <c r="P893" s="41"/>
      <c r="Q893" s="82" t="s">
        <v>27956</v>
      </c>
      <c r="R893" s="58"/>
      <c r="S893" s="57"/>
      <c r="T893"/>
    </row>
    <row r="894" spans="1:20" ht="61.2">
      <c r="A894" s="81" t="s">
        <v>10967</v>
      </c>
      <c r="B894" s="35">
        <v>893</v>
      </c>
      <c r="C894" s="41" t="s">
        <v>26899</v>
      </c>
      <c r="D894" s="87" t="s">
        <v>26900</v>
      </c>
      <c r="E894" s="73">
        <v>1</v>
      </c>
      <c r="F894" s="74">
        <v>56001002</v>
      </c>
      <c r="G894" s="41" t="s">
        <v>17228</v>
      </c>
      <c r="H894" s="41"/>
      <c r="I894" s="41"/>
      <c r="J894" s="41"/>
      <c r="K894" s="41">
        <v>1</v>
      </c>
      <c r="L894" s="41" t="s">
        <v>3647</v>
      </c>
      <c r="M894" s="41">
        <v>5579</v>
      </c>
      <c r="N894" s="41" t="s">
        <v>17228</v>
      </c>
      <c r="O894" s="41"/>
      <c r="P894" s="41"/>
      <c r="Q894" s="56" t="s">
        <v>27930</v>
      </c>
      <c r="R894" s="58"/>
      <c r="S894" s="57"/>
      <c r="T894"/>
    </row>
    <row r="895" spans="1:20" ht="52.2">
      <c r="A895" s="81" t="s">
        <v>10967</v>
      </c>
      <c r="B895" s="35">
        <v>894</v>
      </c>
      <c r="C895" s="41" t="s">
        <v>26897</v>
      </c>
      <c r="D895" s="76" t="s">
        <v>26898</v>
      </c>
      <c r="E895" s="73">
        <v>2</v>
      </c>
      <c r="F895" s="74">
        <v>66008011</v>
      </c>
      <c r="G895" s="41"/>
      <c r="H895" s="41"/>
      <c r="I895" s="41"/>
      <c r="J895" s="41"/>
      <c r="K895" s="41"/>
      <c r="L895" s="41"/>
      <c r="M895" s="41"/>
      <c r="N895" s="41"/>
      <c r="O895" s="41"/>
      <c r="P895" s="41"/>
      <c r="Q895" s="82" t="s">
        <v>27956</v>
      </c>
      <c r="R895" s="58"/>
      <c r="S895" s="57"/>
      <c r="T895"/>
    </row>
    <row r="896" spans="1:20" ht="51">
      <c r="A896" s="81" t="s">
        <v>10967</v>
      </c>
      <c r="B896" s="35">
        <v>895</v>
      </c>
      <c r="C896" s="41" t="s">
        <v>26895</v>
      </c>
      <c r="D896" s="87" t="s">
        <v>26896</v>
      </c>
      <c r="E896" s="73">
        <v>1</v>
      </c>
      <c r="F896" s="74">
        <v>46014007</v>
      </c>
      <c r="G896" s="41" t="s">
        <v>17206</v>
      </c>
      <c r="H896" s="41"/>
      <c r="I896" s="41"/>
      <c r="J896" s="41"/>
      <c r="K896" s="41">
        <v>1</v>
      </c>
      <c r="L896" s="41" t="s">
        <v>3647</v>
      </c>
      <c r="M896" s="41">
        <v>5590</v>
      </c>
      <c r="N896" s="41" t="s">
        <v>17206</v>
      </c>
      <c r="O896" s="41"/>
      <c r="P896" s="41"/>
      <c r="Q896" s="56" t="s">
        <v>27930</v>
      </c>
      <c r="R896" s="58"/>
      <c r="S896" s="57"/>
      <c r="T896"/>
    </row>
    <row r="897" spans="1:20" ht="71.400000000000006">
      <c r="A897" s="81" t="s">
        <v>10967</v>
      </c>
      <c r="B897" s="35">
        <v>896</v>
      </c>
      <c r="C897" s="41" t="s">
        <v>26893</v>
      </c>
      <c r="D897" s="87" t="s">
        <v>26894</v>
      </c>
      <c r="E897" s="73">
        <v>1</v>
      </c>
      <c r="F897" s="74">
        <v>45011004</v>
      </c>
      <c r="G897" s="86" t="s">
        <v>2001</v>
      </c>
      <c r="H897" s="41"/>
      <c r="I897" s="41"/>
      <c r="J897" s="41"/>
      <c r="K897" s="41">
        <v>1168</v>
      </c>
      <c r="L897" s="86" t="s">
        <v>2001</v>
      </c>
      <c r="M897" s="41" t="s">
        <v>29321</v>
      </c>
      <c r="N897" s="41"/>
      <c r="O897" s="41"/>
      <c r="P897" s="41"/>
      <c r="Q897" s="56" t="s">
        <v>27958</v>
      </c>
      <c r="R897" s="58"/>
      <c r="S897" s="57"/>
      <c r="T897"/>
    </row>
    <row r="898" spans="1:20" ht="61.2">
      <c r="A898" s="81" t="s">
        <v>10967</v>
      </c>
      <c r="B898" s="35">
        <v>897</v>
      </c>
      <c r="C898" s="41" t="s">
        <v>26891</v>
      </c>
      <c r="D898" s="87" t="s">
        <v>26892</v>
      </c>
      <c r="E898" s="73">
        <v>12</v>
      </c>
      <c r="F898" s="74">
        <v>40001011</v>
      </c>
      <c r="G898" s="86" t="s">
        <v>2524</v>
      </c>
      <c r="H898" s="41"/>
      <c r="I898" s="41"/>
      <c r="J898" s="41"/>
      <c r="K898" s="41">
        <v>894</v>
      </c>
      <c r="L898" s="86" t="s">
        <v>2524</v>
      </c>
      <c r="M898" s="41" t="s">
        <v>29321</v>
      </c>
      <c r="N898" s="41"/>
      <c r="O898" s="41"/>
      <c r="P898" s="41"/>
      <c r="Q898" s="56" t="s">
        <v>27957</v>
      </c>
      <c r="R898" s="58"/>
      <c r="S898" s="57"/>
      <c r="T898"/>
    </row>
    <row r="899" spans="1:20" ht="71.400000000000006">
      <c r="A899" s="81" t="s">
        <v>10967</v>
      </c>
      <c r="B899" s="35">
        <v>898</v>
      </c>
      <c r="C899" s="41" t="s">
        <v>26889</v>
      </c>
      <c r="D899" s="87" t="s">
        <v>26890</v>
      </c>
      <c r="E899" s="73">
        <v>1</v>
      </c>
      <c r="F899" s="74">
        <v>56003013</v>
      </c>
      <c r="G899" s="41" t="s">
        <v>26807</v>
      </c>
      <c r="H899" s="41"/>
      <c r="I899" s="41"/>
      <c r="J899" s="41"/>
      <c r="K899" s="41">
        <v>939</v>
      </c>
      <c r="L899" s="41" t="s">
        <v>26807</v>
      </c>
      <c r="M899" s="41"/>
      <c r="N899" s="41"/>
      <c r="O899" s="41"/>
      <c r="P899" s="41"/>
      <c r="Q899" s="82" t="s">
        <v>27956</v>
      </c>
      <c r="R899" s="58"/>
      <c r="S899" s="57"/>
      <c r="T899"/>
    </row>
    <row r="900" spans="1:20" ht="91.8">
      <c r="A900" s="81" t="s">
        <v>10967</v>
      </c>
      <c r="B900" s="35">
        <v>899</v>
      </c>
      <c r="C900" s="41" t="s">
        <v>26887</v>
      </c>
      <c r="D900" s="87" t="s">
        <v>26888</v>
      </c>
      <c r="E900" s="61">
        <v>8</v>
      </c>
      <c r="F900" s="61">
        <v>40013005</v>
      </c>
      <c r="G900" s="41" t="s">
        <v>26807</v>
      </c>
      <c r="H900" s="41">
        <v>1</v>
      </c>
      <c r="I900" s="41"/>
      <c r="J900" s="41"/>
      <c r="K900" s="41">
        <v>939</v>
      </c>
      <c r="L900" s="41" t="s">
        <v>26807</v>
      </c>
      <c r="M900" s="41"/>
      <c r="N900" s="41"/>
      <c r="O900" s="41"/>
      <c r="P900" s="41"/>
      <c r="Q900" s="82" t="s">
        <v>27956</v>
      </c>
      <c r="R900" s="58"/>
      <c r="S900" s="57"/>
      <c r="T900"/>
    </row>
    <row r="901" spans="1:20" ht="51">
      <c r="A901" s="81" t="s">
        <v>10967</v>
      </c>
      <c r="B901" s="35">
        <v>900</v>
      </c>
      <c r="C901" s="41" t="s">
        <v>26885</v>
      </c>
      <c r="D901" s="87" t="s">
        <v>26886</v>
      </c>
      <c r="E901" s="73">
        <v>1</v>
      </c>
      <c r="F901" s="74">
        <v>42006048</v>
      </c>
      <c r="G901" s="41" t="s">
        <v>26883</v>
      </c>
      <c r="H901" s="41">
        <v>1</v>
      </c>
      <c r="I901" s="41"/>
      <c r="J901" s="41"/>
      <c r="K901" s="41">
        <v>901</v>
      </c>
      <c r="L901" s="41" t="s">
        <v>26883</v>
      </c>
      <c r="M901" s="41" t="s">
        <v>29321</v>
      </c>
      <c r="N901" s="41"/>
      <c r="O901" s="41"/>
      <c r="P901" s="41"/>
      <c r="Q901" s="56" t="s">
        <v>27929</v>
      </c>
      <c r="R901" s="58"/>
      <c r="S901" s="57"/>
      <c r="T901"/>
    </row>
    <row r="902" spans="1:20" ht="71.400000000000006">
      <c r="A902" s="81" t="s">
        <v>10967</v>
      </c>
      <c r="B902" s="35">
        <v>901</v>
      </c>
      <c r="C902" s="41" t="s">
        <v>26883</v>
      </c>
      <c r="D902" s="87" t="s">
        <v>26884</v>
      </c>
      <c r="E902" s="73">
        <v>4</v>
      </c>
      <c r="F902" s="74">
        <v>42024001</v>
      </c>
      <c r="G902" s="41" t="s">
        <v>26807</v>
      </c>
      <c r="H902" s="41">
        <v>1</v>
      </c>
      <c r="I902" s="41"/>
      <c r="J902" s="41"/>
      <c r="K902" s="41">
        <v>939</v>
      </c>
      <c r="L902" s="41" t="s">
        <v>26807</v>
      </c>
      <c r="M902" s="41"/>
      <c r="N902" s="41"/>
      <c r="O902" s="41"/>
      <c r="P902" s="41"/>
      <c r="Q902" s="56" t="s">
        <v>27930</v>
      </c>
      <c r="R902" s="58"/>
      <c r="S902" s="57"/>
      <c r="T902"/>
    </row>
    <row r="903" spans="1:20" ht="51">
      <c r="A903" s="81" t="s">
        <v>10967</v>
      </c>
      <c r="B903" s="35">
        <v>902</v>
      </c>
      <c r="C903" s="41" t="s">
        <v>26881</v>
      </c>
      <c r="D903" s="87" t="s">
        <v>26882</v>
      </c>
      <c r="E903" s="73">
        <v>1</v>
      </c>
      <c r="F903" s="74">
        <v>43012013</v>
      </c>
      <c r="G903" s="41" t="s">
        <v>26807</v>
      </c>
      <c r="H903" s="41"/>
      <c r="I903" s="41"/>
      <c r="J903" s="41"/>
      <c r="K903" s="41">
        <v>939</v>
      </c>
      <c r="L903" s="41" t="s">
        <v>26807</v>
      </c>
      <c r="M903" s="41" t="s">
        <v>29321</v>
      </c>
      <c r="N903" s="41"/>
      <c r="O903" s="41"/>
      <c r="P903" s="41"/>
      <c r="Q903" s="82" t="s">
        <v>27956</v>
      </c>
      <c r="R903" s="58"/>
      <c r="S903" s="57"/>
      <c r="T903"/>
    </row>
    <row r="904" spans="1:20" ht="81.599999999999994">
      <c r="A904" s="81" t="s">
        <v>10967</v>
      </c>
      <c r="B904" s="35">
        <v>903</v>
      </c>
      <c r="C904" s="41" t="s">
        <v>26879</v>
      </c>
      <c r="D904" s="87" t="s">
        <v>26880</v>
      </c>
      <c r="E904" s="73">
        <v>3</v>
      </c>
      <c r="F904" s="74">
        <v>61002015</v>
      </c>
      <c r="G904" s="86" t="s">
        <v>2114</v>
      </c>
      <c r="H904" s="41"/>
      <c r="I904" s="41"/>
      <c r="J904" s="41"/>
      <c r="K904" s="41">
        <v>1109</v>
      </c>
      <c r="L904" s="86" t="s">
        <v>2114</v>
      </c>
      <c r="M904" s="41"/>
      <c r="N904" s="41"/>
      <c r="O904" s="41"/>
      <c r="P904" s="41"/>
      <c r="Q904" s="56" t="s">
        <v>27958</v>
      </c>
      <c r="R904" s="58"/>
      <c r="S904" s="57"/>
      <c r="T904"/>
    </row>
    <row r="905" spans="1:20" ht="51">
      <c r="A905" s="81" t="s">
        <v>10967</v>
      </c>
      <c r="B905" s="35">
        <v>904</v>
      </c>
      <c r="C905" s="41" t="s">
        <v>26877</v>
      </c>
      <c r="D905" s="87" t="s">
        <v>26878</v>
      </c>
      <c r="E905" s="73">
        <v>1</v>
      </c>
      <c r="F905" s="74">
        <v>66002014</v>
      </c>
      <c r="G905" s="86" t="s">
        <v>2110</v>
      </c>
      <c r="H905" s="41"/>
      <c r="I905" s="41"/>
      <c r="J905" s="41"/>
      <c r="K905" s="41">
        <v>1111</v>
      </c>
      <c r="L905" s="86" t="s">
        <v>2110</v>
      </c>
      <c r="M905" s="41" t="s">
        <v>29321</v>
      </c>
      <c r="N905" s="41"/>
      <c r="O905" s="41"/>
      <c r="P905" s="41"/>
      <c r="Q905" s="56" t="s">
        <v>27958</v>
      </c>
      <c r="R905" s="58"/>
      <c r="S905" s="57"/>
      <c r="T905"/>
    </row>
    <row r="906" spans="1:20" ht="51">
      <c r="A906" s="81" t="s">
        <v>10967</v>
      </c>
      <c r="B906" s="35">
        <v>905</v>
      </c>
      <c r="C906" s="41" t="s">
        <v>26875</v>
      </c>
      <c r="D906" s="87" t="s">
        <v>26876</v>
      </c>
      <c r="E906" s="73">
        <v>4</v>
      </c>
      <c r="F906" s="74">
        <v>42010004</v>
      </c>
      <c r="G906" s="41" t="s">
        <v>26873</v>
      </c>
      <c r="H906" s="41"/>
      <c r="I906" s="41"/>
      <c r="J906" s="41"/>
      <c r="K906" s="41">
        <v>906</v>
      </c>
      <c r="L906" s="41" t="s">
        <v>26873</v>
      </c>
      <c r="M906" s="41" t="s">
        <v>29321</v>
      </c>
      <c r="N906" s="41"/>
      <c r="O906" s="41"/>
      <c r="P906" s="41"/>
      <c r="Q906" s="82" t="s">
        <v>27956</v>
      </c>
      <c r="R906" s="58"/>
      <c r="S906" s="57"/>
      <c r="T906"/>
    </row>
    <row r="907" spans="1:20" ht="62.4">
      <c r="A907" s="81" t="s">
        <v>10967</v>
      </c>
      <c r="B907" s="35">
        <v>906</v>
      </c>
      <c r="C907" s="41" t="s">
        <v>26873</v>
      </c>
      <c r="D907" s="76" t="s">
        <v>26874</v>
      </c>
      <c r="E907" s="73">
        <v>123</v>
      </c>
      <c r="F907" s="74">
        <v>40003010</v>
      </c>
      <c r="G907" s="41"/>
      <c r="H907" s="41">
        <v>25</v>
      </c>
      <c r="I907" s="41"/>
      <c r="J907" s="41"/>
      <c r="K907" s="41"/>
      <c r="L907" s="41"/>
      <c r="M907" s="41"/>
      <c r="N907" s="41"/>
      <c r="O907" s="41"/>
      <c r="P907" s="41"/>
      <c r="Q907" s="56" t="s">
        <v>27929</v>
      </c>
      <c r="R907" s="58"/>
      <c r="S907" s="57"/>
      <c r="T907"/>
    </row>
    <row r="908" spans="1:20" ht="81.599999999999994">
      <c r="A908" s="81" t="s">
        <v>10967</v>
      </c>
      <c r="B908" s="35">
        <v>907</v>
      </c>
      <c r="C908" s="41" t="s">
        <v>26871</v>
      </c>
      <c r="D908" s="87" t="s">
        <v>26872</v>
      </c>
      <c r="E908" s="73">
        <v>77</v>
      </c>
      <c r="F908" s="74">
        <v>40003006</v>
      </c>
      <c r="G908" s="41" t="s">
        <v>26863</v>
      </c>
      <c r="H908" s="41">
        <v>3</v>
      </c>
      <c r="I908" s="41"/>
      <c r="J908" s="41"/>
      <c r="K908" s="41">
        <v>911</v>
      </c>
      <c r="L908" s="41" t="s">
        <v>26863</v>
      </c>
      <c r="M908" s="41" t="s">
        <v>29321</v>
      </c>
      <c r="N908" s="41"/>
      <c r="O908" s="41"/>
      <c r="P908" s="41"/>
      <c r="Q908" s="56" t="s">
        <v>27929</v>
      </c>
      <c r="R908" s="58"/>
      <c r="S908" s="57"/>
      <c r="T908"/>
    </row>
    <row r="909" spans="1:20" ht="51">
      <c r="A909" s="81" t="s">
        <v>10967</v>
      </c>
      <c r="B909" s="35">
        <v>908</v>
      </c>
      <c r="C909" s="41" t="s">
        <v>26869</v>
      </c>
      <c r="D909" s="87" t="s">
        <v>26870</v>
      </c>
      <c r="E909" s="73">
        <v>19</v>
      </c>
      <c r="F909" s="74">
        <v>40003007</v>
      </c>
      <c r="G909" s="41" t="s">
        <v>26871</v>
      </c>
      <c r="H909" s="41"/>
      <c r="I909" s="41"/>
      <c r="J909" s="41"/>
      <c r="K909" s="41">
        <v>907</v>
      </c>
      <c r="L909" s="41" t="s">
        <v>26871</v>
      </c>
      <c r="M909" s="41" t="s">
        <v>29321</v>
      </c>
      <c r="N909" s="41"/>
      <c r="O909" s="41"/>
      <c r="P909" s="41"/>
      <c r="Q909" s="82" t="s">
        <v>27956</v>
      </c>
      <c r="R909" s="58"/>
      <c r="S909" s="57"/>
      <c r="T909"/>
    </row>
    <row r="910" spans="1:20" ht="51">
      <c r="A910" s="81" t="s">
        <v>10967</v>
      </c>
      <c r="B910" s="35">
        <v>909</v>
      </c>
      <c r="C910" s="41" t="s">
        <v>26867</v>
      </c>
      <c r="D910" s="87" t="s">
        <v>26868</v>
      </c>
      <c r="E910" s="73">
        <v>4</v>
      </c>
      <c r="F910" s="74">
        <v>41007004</v>
      </c>
      <c r="G910" s="41" t="s">
        <v>26871</v>
      </c>
      <c r="H910" s="41"/>
      <c r="I910" s="41"/>
      <c r="J910" s="41"/>
      <c r="K910" s="41">
        <v>907</v>
      </c>
      <c r="L910" s="41" t="s">
        <v>26871</v>
      </c>
      <c r="M910" s="41" t="s">
        <v>29321</v>
      </c>
      <c r="N910" s="41"/>
      <c r="O910" s="41"/>
      <c r="P910" s="41"/>
      <c r="Q910" s="82" t="s">
        <v>27956</v>
      </c>
      <c r="R910" s="58"/>
      <c r="S910" s="57"/>
      <c r="T910"/>
    </row>
    <row r="911" spans="1:20" ht="51">
      <c r="A911" s="81" t="s">
        <v>10967</v>
      </c>
      <c r="B911" s="35">
        <v>910</v>
      </c>
      <c r="C911" s="41" t="s">
        <v>26865</v>
      </c>
      <c r="D911" s="87" t="s">
        <v>26866</v>
      </c>
      <c r="E911" s="73">
        <v>12</v>
      </c>
      <c r="F911" s="74">
        <v>40003001</v>
      </c>
      <c r="G911" s="41" t="s">
        <v>26871</v>
      </c>
      <c r="H911" s="41"/>
      <c r="I911" s="41"/>
      <c r="J911" s="41"/>
      <c r="K911" s="41">
        <v>907</v>
      </c>
      <c r="L911" s="41" t="s">
        <v>26871</v>
      </c>
      <c r="M911" s="41" t="s">
        <v>29321</v>
      </c>
      <c r="N911" s="41"/>
      <c r="O911" s="41"/>
      <c r="P911" s="41"/>
      <c r="Q911" s="56" t="s">
        <v>27958</v>
      </c>
      <c r="R911" s="58"/>
      <c r="S911" s="57"/>
      <c r="T911"/>
    </row>
    <row r="912" spans="1:20" ht="72.599999999999994">
      <c r="A912" s="81" t="s">
        <v>10967</v>
      </c>
      <c r="B912" s="35">
        <v>911</v>
      </c>
      <c r="C912" s="41" t="s">
        <v>26863</v>
      </c>
      <c r="D912" s="76" t="s">
        <v>26864</v>
      </c>
      <c r="E912" s="73">
        <v>4</v>
      </c>
      <c r="F912" s="74">
        <v>42016024</v>
      </c>
      <c r="G912" s="41"/>
      <c r="H912" s="41">
        <v>2</v>
      </c>
      <c r="I912" s="41"/>
      <c r="J912" s="41"/>
      <c r="K912" s="41"/>
      <c r="L912" s="41"/>
      <c r="M912" s="41"/>
      <c r="N912" s="41"/>
      <c r="O912" s="41"/>
      <c r="P912" s="41"/>
      <c r="Q912" s="56" t="s">
        <v>27929</v>
      </c>
      <c r="R912" s="58"/>
      <c r="S912" s="57"/>
      <c r="T912"/>
    </row>
    <row r="913" spans="1:20" ht="61.2">
      <c r="A913" s="81" t="s">
        <v>10967</v>
      </c>
      <c r="B913" s="35">
        <v>912</v>
      </c>
      <c r="C913" s="41" t="s">
        <v>26861</v>
      </c>
      <c r="D913" s="87" t="s">
        <v>26862</v>
      </c>
      <c r="E913" s="73">
        <v>11</v>
      </c>
      <c r="F913" s="74">
        <v>40027016</v>
      </c>
      <c r="G913" s="86" t="s">
        <v>3192</v>
      </c>
      <c r="H913" s="41"/>
      <c r="I913" s="41"/>
      <c r="J913" s="41"/>
      <c r="K913" s="41">
        <v>1347</v>
      </c>
      <c r="L913" s="86" t="s">
        <v>3192</v>
      </c>
      <c r="M913" s="41">
        <v>5</v>
      </c>
      <c r="N913" s="86" t="s">
        <v>4</v>
      </c>
      <c r="O913" s="41"/>
      <c r="P913" s="41"/>
      <c r="Q913" s="56" t="s">
        <v>27958</v>
      </c>
      <c r="R913" s="58"/>
      <c r="S913" s="57"/>
      <c r="T913"/>
    </row>
    <row r="914" spans="1:20" ht="51">
      <c r="A914" s="81" t="s">
        <v>10967</v>
      </c>
      <c r="B914" s="35">
        <v>913</v>
      </c>
      <c r="C914" s="41" t="s">
        <v>26859</v>
      </c>
      <c r="D914" s="87" t="s">
        <v>26860</v>
      </c>
      <c r="E914" s="73">
        <v>1</v>
      </c>
      <c r="F914" s="74">
        <v>58011032</v>
      </c>
      <c r="G914" s="86" t="s">
        <v>1749</v>
      </c>
      <c r="H914" s="41"/>
      <c r="I914" s="41"/>
      <c r="J914" s="41"/>
      <c r="K914" s="41">
        <v>1301</v>
      </c>
      <c r="L914" s="86" t="s">
        <v>1749</v>
      </c>
      <c r="M914" s="41" t="s">
        <v>29321</v>
      </c>
      <c r="N914" s="41"/>
      <c r="O914" s="41"/>
      <c r="P914" s="41"/>
      <c r="Q914" s="56" t="s">
        <v>27958</v>
      </c>
      <c r="R914" s="58"/>
      <c r="S914" s="57"/>
      <c r="T914"/>
    </row>
    <row r="915" spans="1:20" ht="51">
      <c r="A915" s="81" t="s">
        <v>10967</v>
      </c>
      <c r="B915" s="35">
        <v>914</v>
      </c>
      <c r="C915" s="41" t="s">
        <v>26857</v>
      </c>
      <c r="D915" s="87" t="s">
        <v>26858</v>
      </c>
      <c r="E915" s="61">
        <v>1</v>
      </c>
      <c r="F915" s="61">
        <v>40023035</v>
      </c>
      <c r="G915" s="86" t="s">
        <v>29330</v>
      </c>
      <c r="H915" s="41"/>
      <c r="I915" s="41"/>
      <c r="J915" s="41"/>
      <c r="K915" s="41">
        <v>1296</v>
      </c>
      <c r="L915" s="86" t="s">
        <v>29330</v>
      </c>
      <c r="M915" s="41" t="s">
        <v>29321</v>
      </c>
      <c r="N915" s="41"/>
      <c r="O915" s="41"/>
      <c r="P915" s="41"/>
      <c r="Q915" s="56" t="s">
        <v>27958</v>
      </c>
      <c r="R915" s="58"/>
      <c r="S915" s="57"/>
      <c r="T915"/>
    </row>
    <row r="916" spans="1:20" ht="42">
      <c r="A916" s="81" t="s">
        <v>10967</v>
      </c>
      <c r="B916" s="35">
        <v>915</v>
      </c>
      <c r="C916" s="41" t="s">
        <v>26855</v>
      </c>
      <c r="D916" s="76" t="s">
        <v>26856</v>
      </c>
      <c r="E916" s="73">
        <v>6</v>
      </c>
      <c r="F916" s="74">
        <v>44028002</v>
      </c>
      <c r="G916" s="41"/>
      <c r="H916" s="41"/>
      <c r="I916" s="41"/>
      <c r="J916" s="41"/>
      <c r="K916" s="41"/>
      <c r="L916" s="41"/>
      <c r="M916" s="41"/>
      <c r="N916" s="41"/>
      <c r="O916" s="41"/>
      <c r="P916" s="41"/>
      <c r="Q916" s="56" t="s">
        <v>27930</v>
      </c>
      <c r="R916" s="58"/>
      <c r="S916" s="57"/>
      <c r="T916"/>
    </row>
    <row r="917" spans="1:20" ht="51">
      <c r="A917" s="81" t="s">
        <v>10967</v>
      </c>
      <c r="B917" s="35">
        <v>916</v>
      </c>
      <c r="C917" s="41" t="s">
        <v>26853</v>
      </c>
      <c r="D917" s="87" t="s">
        <v>26854</v>
      </c>
      <c r="E917" s="73">
        <v>7</v>
      </c>
      <c r="F917" s="74">
        <v>40026043</v>
      </c>
      <c r="G917" s="41" t="s">
        <v>26833</v>
      </c>
      <c r="H917" s="41">
        <v>2</v>
      </c>
      <c r="I917" s="41"/>
      <c r="J917" s="41"/>
      <c r="K917" s="41">
        <v>926</v>
      </c>
      <c r="L917" s="41" t="s">
        <v>26833</v>
      </c>
      <c r="M917" s="41" t="s">
        <v>29321</v>
      </c>
      <c r="N917" s="41"/>
      <c r="O917" s="41"/>
      <c r="P917" s="41"/>
      <c r="Q917" s="56" t="s">
        <v>27929</v>
      </c>
      <c r="R917" s="58"/>
      <c r="S917" s="57"/>
      <c r="T917"/>
    </row>
    <row r="918" spans="1:20" ht="51">
      <c r="A918" s="81" t="s">
        <v>10967</v>
      </c>
      <c r="B918" s="35">
        <v>917</v>
      </c>
      <c r="C918" s="41" t="s">
        <v>26851</v>
      </c>
      <c r="D918" s="87" t="s">
        <v>26852</v>
      </c>
      <c r="E918" s="73">
        <v>2</v>
      </c>
      <c r="F918" s="74">
        <v>40013015</v>
      </c>
      <c r="G918" s="41" t="s">
        <v>26833</v>
      </c>
      <c r="H918" s="41"/>
      <c r="I918" s="41"/>
      <c r="J918" s="41"/>
      <c r="K918" s="41">
        <v>926</v>
      </c>
      <c r="L918" s="41" t="s">
        <v>26833</v>
      </c>
      <c r="M918" s="41" t="s">
        <v>29321</v>
      </c>
      <c r="N918" s="41"/>
      <c r="O918" s="41"/>
      <c r="P918" s="41"/>
      <c r="Q918" s="56" t="s">
        <v>27933</v>
      </c>
      <c r="R918" s="58"/>
      <c r="S918" s="57"/>
      <c r="T918"/>
    </row>
    <row r="919" spans="1:20" ht="61.2">
      <c r="A919" s="81" t="s">
        <v>10967</v>
      </c>
      <c r="B919" s="35">
        <v>918</v>
      </c>
      <c r="C919" s="41" t="s">
        <v>26849</v>
      </c>
      <c r="D919" s="87" t="s">
        <v>26850</v>
      </c>
      <c r="E919" s="73">
        <v>4</v>
      </c>
      <c r="F919" s="74">
        <v>40010003</v>
      </c>
      <c r="G919" s="86" t="s">
        <v>1843</v>
      </c>
      <c r="H919" s="41"/>
      <c r="I919" s="41"/>
      <c r="J919" s="41"/>
      <c r="K919" s="41">
        <v>1247</v>
      </c>
      <c r="L919" s="86" t="s">
        <v>1843</v>
      </c>
      <c r="M919" s="41">
        <v>8526</v>
      </c>
      <c r="N919" s="86" t="s">
        <v>15229</v>
      </c>
      <c r="O919" s="41"/>
      <c r="P919" s="41"/>
      <c r="Q919" s="56" t="s">
        <v>27958</v>
      </c>
      <c r="R919" s="58"/>
      <c r="S919" s="57"/>
      <c r="T919"/>
    </row>
    <row r="920" spans="1:20" ht="61.2">
      <c r="A920" s="81" t="s">
        <v>10967</v>
      </c>
      <c r="B920" s="35">
        <v>919</v>
      </c>
      <c r="C920" s="41" t="s">
        <v>26847</v>
      </c>
      <c r="D920" s="87" t="s">
        <v>26848</v>
      </c>
      <c r="E920" s="73">
        <v>1</v>
      </c>
      <c r="F920" s="74">
        <v>44013006</v>
      </c>
      <c r="G920" s="86" t="s">
        <v>1843</v>
      </c>
      <c r="H920" s="41"/>
      <c r="I920" s="41"/>
      <c r="J920" s="41"/>
      <c r="K920" s="41">
        <v>1247</v>
      </c>
      <c r="L920" s="86" t="s">
        <v>1843</v>
      </c>
      <c r="M920" s="41">
        <v>3091</v>
      </c>
      <c r="N920" s="86" t="s">
        <v>6613</v>
      </c>
      <c r="O920" s="41"/>
      <c r="P920" s="41"/>
      <c r="Q920" s="56" t="s">
        <v>27958</v>
      </c>
      <c r="R920" s="58"/>
      <c r="S920" s="57"/>
      <c r="T920"/>
    </row>
    <row r="921" spans="1:20" ht="61.2">
      <c r="A921" s="81" t="s">
        <v>10967</v>
      </c>
      <c r="B921" s="35">
        <v>920</v>
      </c>
      <c r="C921" s="41" t="s">
        <v>26845</v>
      </c>
      <c r="D921" s="87" t="s">
        <v>26846</v>
      </c>
      <c r="E921" s="73">
        <v>1</v>
      </c>
      <c r="F921" s="74">
        <v>40016017</v>
      </c>
      <c r="G921" s="86" t="s">
        <v>1843</v>
      </c>
      <c r="H921" s="41"/>
      <c r="I921" s="41"/>
      <c r="J921" s="41"/>
      <c r="K921" s="41">
        <v>1247</v>
      </c>
      <c r="L921" s="86" t="s">
        <v>1843</v>
      </c>
      <c r="M921" s="41">
        <v>3124</v>
      </c>
      <c r="N921" s="86" t="s">
        <v>6549</v>
      </c>
      <c r="O921" s="41"/>
      <c r="P921" s="41"/>
      <c r="Q921" s="56" t="s">
        <v>27958</v>
      </c>
      <c r="R921" s="58"/>
      <c r="S921" s="57"/>
      <c r="T921"/>
    </row>
    <row r="922" spans="1:20" ht="61.2">
      <c r="A922" s="81" t="s">
        <v>10967</v>
      </c>
      <c r="B922" s="35">
        <v>921</v>
      </c>
      <c r="C922" s="41" t="s">
        <v>26843</v>
      </c>
      <c r="D922" s="87" t="s">
        <v>26844</v>
      </c>
      <c r="E922" s="73">
        <v>28</v>
      </c>
      <c r="F922" s="74">
        <v>44004036</v>
      </c>
      <c r="G922" s="86" t="s">
        <v>1843</v>
      </c>
      <c r="H922" s="41"/>
      <c r="I922" s="41"/>
      <c r="J922" s="41"/>
      <c r="K922" s="41">
        <v>1247</v>
      </c>
      <c r="L922" s="86" t="s">
        <v>1843</v>
      </c>
      <c r="M922" s="41">
        <v>5029</v>
      </c>
      <c r="N922" s="86" t="s">
        <v>10126</v>
      </c>
      <c r="O922" s="41"/>
      <c r="P922" s="41"/>
      <c r="Q922" s="56" t="s">
        <v>27958</v>
      </c>
      <c r="R922" s="58"/>
      <c r="S922" s="57"/>
      <c r="T922"/>
    </row>
    <row r="923" spans="1:20" ht="72.599999999999994">
      <c r="A923" s="81" t="s">
        <v>10967</v>
      </c>
      <c r="B923" s="35">
        <v>922</v>
      </c>
      <c r="C923" s="41" t="s">
        <v>26841</v>
      </c>
      <c r="D923" s="76" t="s">
        <v>26842</v>
      </c>
      <c r="E923" s="73">
        <v>6</v>
      </c>
      <c r="F923" s="74">
        <v>40020012</v>
      </c>
      <c r="G923" s="41"/>
      <c r="H923" s="41">
        <v>1</v>
      </c>
      <c r="I923" s="41"/>
      <c r="J923" s="41"/>
      <c r="K923" s="41"/>
      <c r="L923" s="41"/>
      <c r="M923" s="41"/>
      <c r="N923" s="41"/>
      <c r="O923" s="41"/>
      <c r="P923" s="41"/>
      <c r="Q923" s="82" t="s">
        <v>27956</v>
      </c>
      <c r="R923" s="58"/>
      <c r="S923" s="57"/>
      <c r="T923"/>
    </row>
    <row r="924" spans="1:20" ht="61.2">
      <c r="A924" s="81" t="s">
        <v>10967</v>
      </c>
      <c r="B924" s="35">
        <v>923</v>
      </c>
      <c r="C924" s="41" t="s">
        <v>26839</v>
      </c>
      <c r="D924" s="87" t="s">
        <v>26840</v>
      </c>
      <c r="E924" s="73">
        <v>2</v>
      </c>
      <c r="F924" s="74">
        <v>44001023</v>
      </c>
      <c r="G924" s="86" t="s">
        <v>1843</v>
      </c>
      <c r="H924" s="41"/>
      <c r="I924" s="41"/>
      <c r="J924" s="41"/>
      <c r="K924" s="41">
        <v>1247</v>
      </c>
      <c r="L924" s="86" t="s">
        <v>1843</v>
      </c>
      <c r="M924" s="41">
        <v>6634</v>
      </c>
      <c r="N924" s="86" t="s">
        <v>14686</v>
      </c>
      <c r="O924" s="41"/>
      <c r="P924" s="41"/>
      <c r="Q924" s="56" t="s">
        <v>27958</v>
      </c>
      <c r="R924" s="58"/>
      <c r="S924" s="57"/>
      <c r="T924"/>
    </row>
    <row r="925" spans="1:20" ht="61.2">
      <c r="A925" s="81" t="s">
        <v>10967</v>
      </c>
      <c r="B925" s="35">
        <v>924</v>
      </c>
      <c r="C925" s="41" t="s">
        <v>26837</v>
      </c>
      <c r="D925" s="87" t="s">
        <v>26838</v>
      </c>
      <c r="E925" s="73">
        <v>1</v>
      </c>
      <c r="F925" s="74">
        <v>41010046</v>
      </c>
      <c r="G925" s="86" t="s">
        <v>1843</v>
      </c>
      <c r="H925" s="41"/>
      <c r="I925" s="41"/>
      <c r="J925" s="41"/>
      <c r="K925" s="41">
        <v>1247</v>
      </c>
      <c r="L925" s="86" t="s">
        <v>1843</v>
      </c>
      <c r="M925" s="41">
        <v>2931</v>
      </c>
      <c r="N925" s="86" t="s">
        <v>4795</v>
      </c>
      <c r="O925" s="41"/>
      <c r="P925" s="41"/>
      <c r="Q925" s="56" t="s">
        <v>27958</v>
      </c>
      <c r="R925" s="58"/>
      <c r="S925" s="57"/>
      <c r="T925"/>
    </row>
    <row r="926" spans="1:20" ht="51">
      <c r="A926" s="81" t="s">
        <v>10967</v>
      </c>
      <c r="B926" s="35">
        <v>925</v>
      </c>
      <c r="C926" s="41" t="s">
        <v>26835</v>
      </c>
      <c r="D926" s="87" t="s">
        <v>26836</v>
      </c>
      <c r="E926" s="73"/>
      <c r="F926" s="74"/>
      <c r="G926" s="41" t="s">
        <v>26833</v>
      </c>
      <c r="H926" s="41"/>
      <c r="I926" s="41"/>
      <c r="J926" s="41"/>
      <c r="K926" s="41">
        <v>926</v>
      </c>
      <c r="L926" s="41" t="s">
        <v>26833</v>
      </c>
      <c r="M926" s="41" t="s">
        <v>29321</v>
      </c>
      <c r="N926" s="41"/>
      <c r="O926" s="41"/>
      <c r="P926" s="41"/>
      <c r="Q926" s="56" t="s">
        <v>27929</v>
      </c>
      <c r="R926" s="58"/>
      <c r="S926" s="57"/>
      <c r="T926"/>
    </row>
    <row r="927" spans="1:20" ht="62.4">
      <c r="A927" s="81" t="s">
        <v>10967</v>
      </c>
      <c r="B927" s="35">
        <v>926</v>
      </c>
      <c r="C927" s="41" t="s">
        <v>26833</v>
      </c>
      <c r="D927" s="76" t="s">
        <v>26834</v>
      </c>
      <c r="E927" s="73">
        <v>6</v>
      </c>
      <c r="F927" s="74">
        <v>40023004</v>
      </c>
      <c r="G927" s="41"/>
      <c r="H927" s="41">
        <v>4</v>
      </c>
      <c r="I927" s="41"/>
      <c r="J927" s="41"/>
      <c r="K927" s="41"/>
      <c r="L927" s="41"/>
      <c r="M927" s="41"/>
      <c r="N927" s="41"/>
      <c r="O927" s="41"/>
      <c r="P927" s="41"/>
      <c r="Q927" s="56" t="s">
        <v>27930</v>
      </c>
      <c r="R927" s="58"/>
      <c r="S927" s="57"/>
      <c r="T927"/>
    </row>
    <row r="928" spans="1:20" ht="51">
      <c r="A928" s="81" t="s">
        <v>10967</v>
      </c>
      <c r="B928" s="35">
        <v>927</v>
      </c>
      <c r="C928" s="41" t="s">
        <v>26831</v>
      </c>
      <c r="D928" s="87" t="s">
        <v>26832</v>
      </c>
      <c r="E928" s="73">
        <v>1</v>
      </c>
      <c r="F928" s="74">
        <v>40026007</v>
      </c>
      <c r="G928" s="41" t="s">
        <v>18530</v>
      </c>
      <c r="H928" s="41"/>
      <c r="I928" s="41"/>
      <c r="J928" s="41"/>
      <c r="K928" s="41">
        <v>926</v>
      </c>
      <c r="L928" s="41" t="s">
        <v>26833</v>
      </c>
      <c r="M928" s="41">
        <v>5092</v>
      </c>
      <c r="N928" s="41" t="s">
        <v>18530</v>
      </c>
      <c r="O928" s="41"/>
      <c r="P928" s="41"/>
      <c r="Q928" s="56" t="s">
        <v>27930</v>
      </c>
      <c r="R928" s="58"/>
      <c r="S928" s="57"/>
      <c r="T928"/>
    </row>
    <row r="929" spans="1:20" ht="51">
      <c r="A929" s="81" t="s">
        <v>10967</v>
      </c>
      <c r="B929" s="35">
        <v>928</v>
      </c>
      <c r="C929" s="41" t="s">
        <v>26829</v>
      </c>
      <c r="D929" s="87" t="s">
        <v>26830</v>
      </c>
      <c r="E929" s="73">
        <v>12</v>
      </c>
      <c r="F929" s="74">
        <v>40008006</v>
      </c>
      <c r="G929" s="41" t="s">
        <v>26823</v>
      </c>
      <c r="H929" s="41">
        <v>2</v>
      </c>
      <c r="I929" s="41"/>
      <c r="J929" s="41"/>
      <c r="K929" s="41">
        <v>931</v>
      </c>
      <c r="L929" s="41" t="s">
        <v>26823</v>
      </c>
      <c r="M929" s="41" t="s">
        <v>29321</v>
      </c>
      <c r="N929" s="41"/>
      <c r="O929" s="41"/>
      <c r="P929" s="41"/>
      <c r="Q929" s="56" t="s">
        <v>27929</v>
      </c>
      <c r="R929" s="58"/>
      <c r="S929" s="57"/>
      <c r="T929"/>
    </row>
    <row r="930" spans="1:20" ht="51">
      <c r="A930" s="81" t="s">
        <v>10967</v>
      </c>
      <c r="B930" s="35">
        <v>929</v>
      </c>
      <c r="C930" s="41" t="s">
        <v>26827</v>
      </c>
      <c r="D930" s="87" t="s">
        <v>26828</v>
      </c>
      <c r="E930" s="73">
        <v>6</v>
      </c>
      <c r="F930" s="74">
        <v>66009005</v>
      </c>
      <c r="G930" s="41" t="s">
        <v>26829</v>
      </c>
      <c r="H930" s="41"/>
      <c r="I930" s="41"/>
      <c r="J930" s="41"/>
      <c r="K930" s="41">
        <v>928</v>
      </c>
      <c r="L930" s="41" t="s">
        <v>26829</v>
      </c>
      <c r="M930" s="41" t="s">
        <v>29321</v>
      </c>
      <c r="N930" s="41"/>
      <c r="O930" s="41"/>
      <c r="P930" s="41"/>
      <c r="Q930" s="82" t="s">
        <v>27956</v>
      </c>
      <c r="R930" s="58"/>
      <c r="S930" s="57"/>
      <c r="T930"/>
    </row>
    <row r="931" spans="1:20" ht="51">
      <c r="A931" s="81" t="s">
        <v>10967</v>
      </c>
      <c r="B931" s="35">
        <v>930</v>
      </c>
      <c r="C931" s="41" t="s">
        <v>26825</v>
      </c>
      <c r="D931" s="87" t="s">
        <v>26826</v>
      </c>
      <c r="E931" s="73">
        <v>1</v>
      </c>
      <c r="F931" s="74">
        <v>40018034</v>
      </c>
      <c r="G931" s="41" t="s">
        <v>26829</v>
      </c>
      <c r="H931" s="41"/>
      <c r="I931" s="41"/>
      <c r="J931" s="41"/>
      <c r="K931" s="41">
        <v>928</v>
      </c>
      <c r="L931" s="41" t="s">
        <v>26829</v>
      </c>
      <c r="M931" s="41" t="s">
        <v>29321</v>
      </c>
      <c r="N931" s="41"/>
      <c r="O931" s="41"/>
      <c r="P931" s="41"/>
      <c r="Q931" s="82" t="s">
        <v>27956</v>
      </c>
      <c r="R931" s="58"/>
      <c r="S931" s="57"/>
      <c r="T931"/>
    </row>
    <row r="932" spans="1:20" ht="93">
      <c r="A932" s="81" t="s">
        <v>10967</v>
      </c>
      <c r="B932" s="35">
        <v>931</v>
      </c>
      <c r="C932" s="41" t="s">
        <v>26823</v>
      </c>
      <c r="D932" s="76" t="s">
        <v>26824</v>
      </c>
      <c r="E932" s="61">
        <v>3</v>
      </c>
      <c r="F932" s="61">
        <v>40004024</v>
      </c>
      <c r="G932" s="41"/>
      <c r="H932" s="41">
        <v>1</v>
      </c>
      <c r="I932" s="41"/>
      <c r="J932" s="41"/>
      <c r="K932" s="41"/>
      <c r="L932" s="41"/>
      <c r="M932" s="41"/>
      <c r="N932" s="41"/>
      <c r="O932" s="41"/>
      <c r="P932" s="41"/>
      <c r="Q932" s="82" t="s">
        <v>27956</v>
      </c>
      <c r="R932" s="58"/>
      <c r="S932" s="57"/>
      <c r="T932"/>
    </row>
    <row r="933" spans="1:20" ht="81.599999999999994">
      <c r="A933" s="81" t="s">
        <v>10967</v>
      </c>
      <c r="B933" s="35">
        <v>932</v>
      </c>
      <c r="C933" s="41" t="s">
        <v>26821</v>
      </c>
      <c r="D933" s="87" t="s">
        <v>26822</v>
      </c>
      <c r="E933" s="61">
        <v>162</v>
      </c>
      <c r="F933" s="61">
        <v>40003002</v>
      </c>
      <c r="G933" s="41" t="s">
        <v>26815</v>
      </c>
      <c r="H933" s="41"/>
      <c r="I933" s="41"/>
      <c r="J933" s="41"/>
      <c r="K933" s="41">
        <v>935</v>
      </c>
      <c r="L933" s="41" t="s">
        <v>26815</v>
      </c>
      <c r="M933" s="41" t="s">
        <v>29321</v>
      </c>
      <c r="N933" s="41"/>
      <c r="O933" s="41"/>
      <c r="P933" s="41"/>
      <c r="Q933" s="82" t="s">
        <v>27956</v>
      </c>
      <c r="R933" s="58"/>
      <c r="S933" s="57"/>
      <c r="T933"/>
    </row>
    <row r="934" spans="1:20" ht="51">
      <c r="A934" s="81" t="s">
        <v>10967</v>
      </c>
      <c r="B934" s="35">
        <v>933</v>
      </c>
      <c r="C934" s="41" t="s">
        <v>26819</v>
      </c>
      <c r="D934" s="87" t="s">
        <v>26820</v>
      </c>
      <c r="E934" s="61"/>
      <c r="F934" s="61"/>
      <c r="G934" s="41" t="s">
        <v>26817</v>
      </c>
      <c r="H934" s="41"/>
      <c r="I934" s="41"/>
      <c r="J934" s="41"/>
      <c r="K934" s="41">
        <v>934</v>
      </c>
      <c r="L934" s="41" t="s">
        <v>26817</v>
      </c>
      <c r="M934" s="41" t="s">
        <v>29321</v>
      </c>
      <c r="N934" s="41"/>
      <c r="O934" s="41"/>
      <c r="P934" s="41"/>
      <c r="Q934" s="56" t="s">
        <v>27930</v>
      </c>
      <c r="R934" s="58"/>
      <c r="S934" s="57"/>
      <c r="T934"/>
    </row>
    <row r="935" spans="1:20" ht="51">
      <c r="A935" s="81" t="s">
        <v>10967</v>
      </c>
      <c r="B935" s="35">
        <v>934</v>
      </c>
      <c r="C935" s="41" t="s">
        <v>26817</v>
      </c>
      <c r="D935" s="87" t="s">
        <v>26818</v>
      </c>
      <c r="E935" s="61">
        <v>2</v>
      </c>
      <c r="F935" s="61">
        <v>42007025</v>
      </c>
      <c r="G935" s="41" t="s">
        <v>26815</v>
      </c>
      <c r="H935" s="41">
        <v>1</v>
      </c>
      <c r="I935" s="41"/>
      <c r="J935" s="41"/>
      <c r="K935" s="41">
        <v>935</v>
      </c>
      <c r="L935" s="41" t="s">
        <v>26815</v>
      </c>
      <c r="M935" s="41" t="s">
        <v>29321</v>
      </c>
      <c r="N935" s="41"/>
      <c r="O935" s="41"/>
      <c r="P935" s="41"/>
      <c r="Q935" s="56" t="s">
        <v>27930</v>
      </c>
      <c r="R935" s="58"/>
      <c r="S935" s="57"/>
      <c r="T935"/>
    </row>
    <row r="936" spans="1:20" ht="61.2">
      <c r="A936" s="81" t="s">
        <v>10967</v>
      </c>
      <c r="B936" s="35">
        <v>935</v>
      </c>
      <c r="C936" s="41" t="s">
        <v>26815</v>
      </c>
      <c r="D936" s="87" t="s">
        <v>26816</v>
      </c>
      <c r="E936" s="61">
        <v>115</v>
      </c>
      <c r="F936" s="61">
        <v>40001006</v>
      </c>
      <c r="G936" s="41" t="s">
        <v>26807</v>
      </c>
      <c r="H936" s="41">
        <v>4</v>
      </c>
      <c r="I936" s="41"/>
      <c r="J936" s="41"/>
      <c r="K936" s="41">
        <v>939</v>
      </c>
      <c r="L936" s="41" t="s">
        <v>26807</v>
      </c>
      <c r="M936" s="41" t="s">
        <v>29321</v>
      </c>
      <c r="N936" s="41"/>
      <c r="O936" s="41"/>
      <c r="P936" s="41"/>
      <c r="Q936" s="82" t="s">
        <v>27956</v>
      </c>
      <c r="R936" s="58"/>
      <c r="S936" s="57"/>
      <c r="T936"/>
    </row>
    <row r="937" spans="1:20" ht="61.2">
      <c r="A937" s="81" t="s">
        <v>10967</v>
      </c>
      <c r="B937" s="35">
        <v>936</v>
      </c>
      <c r="C937" s="41" t="s">
        <v>26813</v>
      </c>
      <c r="D937" s="87" t="s">
        <v>26814</v>
      </c>
      <c r="E937" s="61">
        <v>21</v>
      </c>
      <c r="F937" s="61">
        <v>40002022</v>
      </c>
      <c r="G937" s="41" t="s">
        <v>26815</v>
      </c>
      <c r="H937" s="41">
        <v>2</v>
      </c>
      <c r="I937" s="41"/>
      <c r="J937" s="41"/>
      <c r="K937" s="41">
        <v>935</v>
      </c>
      <c r="L937" s="41" t="s">
        <v>26815</v>
      </c>
      <c r="M937" s="41" t="s">
        <v>29321</v>
      </c>
      <c r="N937" s="41"/>
      <c r="O937" s="41"/>
      <c r="P937" s="41"/>
      <c r="Q937" s="56" t="s">
        <v>27929</v>
      </c>
      <c r="R937" s="58"/>
      <c r="S937" s="57"/>
      <c r="T937"/>
    </row>
    <row r="938" spans="1:20" ht="71.400000000000006">
      <c r="A938" s="81" t="s">
        <v>10967</v>
      </c>
      <c r="B938" s="35">
        <v>937</v>
      </c>
      <c r="C938" s="41" t="s">
        <v>26811</v>
      </c>
      <c r="D938" s="87" t="s">
        <v>26812</v>
      </c>
      <c r="E938" s="61">
        <v>5</v>
      </c>
      <c r="F938" s="61">
        <v>43004046</v>
      </c>
      <c r="G938" s="41" t="s">
        <v>26815</v>
      </c>
      <c r="H938" s="41"/>
      <c r="I938" s="41"/>
      <c r="J938" s="41"/>
      <c r="K938" s="41">
        <v>935</v>
      </c>
      <c r="L938" s="41" t="s">
        <v>26815</v>
      </c>
      <c r="M938" s="41" t="s">
        <v>29321</v>
      </c>
      <c r="N938" s="41"/>
      <c r="O938" s="41"/>
      <c r="P938" s="41"/>
      <c r="Q938" s="56" t="s">
        <v>27930</v>
      </c>
      <c r="R938" s="58"/>
      <c r="S938" s="57"/>
      <c r="T938"/>
    </row>
    <row r="939" spans="1:20" ht="51">
      <c r="A939" s="81" t="s">
        <v>10967</v>
      </c>
      <c r="B939" s="35">
        <v>938</v>
      </c>
      <c r="C939" s="41" t="s">
        <v>26809</v>
      </c>
      <c r="D939" s="87" t="s">
        <v>26810</v>
      </c>
      <c r="E939" s="61">
        <v>4</v>
      </c>
      <c r="F939" s="61">
        <v>40012042</v>
      </c>
      <c r="G939" s="41" t="s">
        <v>26813</v>
      </c>
      <c r="H939" s="41"/>
      <c r="I939" s="41"/>
      <c r="J939" s="41"/>
      <c r="K939" s="41">
        <v>936</v>
      </c>
      <c r="L939" s="41" t="s">
        <v>26813</v>
      </c>
      <c r="M939" s="41" t="s">
        <v>29321</v>
      </c>
      <c r="N939" s="41"/>
      <c r="O939" s="41"/>
      <c r="P939" s="41"/>
      <c r="Q939" s="82" t="s">
        <v>27956</v>
      </c>
      <c r="R939" s="58"/>
      <c r="S939" s="57"/>
      <c r="T939"/>
    </row>
    <row r="940" spans="1:20" ht="62.4">
      <c r="A940" s="81" t="s">
        <v>10967</v>
      </c>
      <c r="B940" s="35">
        <v>939</v>
      </c>
      <c r="C940" s="41" t="s">
        <v>26807</v>
      </c>
      <c r="D940" s="76" t="s">
        <v>26808</v>
      </c>
      <c r="E940" s="61">
        <v>1</v>
      </c>
      <c r="F940" s="61">
        <v>44003007</v>
      </c>
      <c r="G940" s="41"/>
      <c r="H940" s="41">
        <v>27</v>
      </c>
      <c r="I940" s="41"/>
      <c r="J940" s="41"/>
      <c r="K940" s="41"/>
      <c r="L940" s="41"/>
      <c r="M940" s="41"/>
      <c r="N940" s="41"/>
      <c r="O940" s="41"/>
      <c r="P940" s="41"/>
      <c r="Q940" s="82" t="s">
        <v>27956</v>
      </c>
      <c r="R940" s="58"/>
      <c r="S940" s="57"/>
      <c r="T940"/>
    </row>
    <row r="941" spans="1:20" ht="62.4">
      <c r="A941" s="81" t="s">
        <v>10967</v>
      </c>
      <c r="B941" s="35">
        <v>940</v>
      </c>
      <c r="C941" s="41" t="s">
        <v>26805</v>
      </c>
      <c r="D941" s="76" t="s">
        <v>26806</v>
      </c>
      <c r="E941" s="61">
        <v>1</v>
      </c>
      <c r="F941" s="61">
        <v>48003001</v>
      </c>
      <c r="G941" s="41"/>
      <c r="H941" s="41"/>
      <c r="I941" s="41"/>
      <c r="J941" s="41"/>
      <c r="K941" s="41"/>
      <c r="L941" s="41"/>
      <c r="M941" s="41"/>
      <c r="N941" s="41"/>
      <c r="O941" s="41"/>
      <c r="P941" s="41"/>
      <c r="Q941" s="56" t="s">
        <v>27929</v>
      </c>
      <c r="R941" s="58"/>
      <c r="S941" s="57"/>
      <c r="T941"/>
    </row>
    <row r="942" spans="1:20" ht="71.400000000000006">
      <c r="A942" s="81" t="s">
        <v>10967</v>
      </c>
      <c r="B942" s="35">
        <v>941</v>
      </c>
      <c r="C942" s="41" t="s">
        <v>26803</v>
      </c>
      <c r="D942" s="87" t="s">
        <v>26804</v>
      </c>
      <c r="E942" s="61">
        <v>27</v>
      </c>
      <c r="F942" s="61">
        <v>40003011</v>
      </c>
      <c r="G942" s="41" t="s">
        <v>26807</v>
      </c>
      <c r="H942" s="41">
        <v>1</v>
      </c>
      <c r="I942" s="41"/>
      <c r="J942" s="41"/>
      <c r="K942" s="41">
        <v>939</v>
      </c>
      <c r="L942" s="41" t="s">
        <v>26807</v>
      </c>
      <c r="M942" s="41" t="s">
        <v>29321</v>
      </c>
      <c r="N942" s="41"/>
      <c r="O942" s="41"/>
      <c r="P942" s="41"/>
      <c r="Q942" s="56" t="s">
        <v>27929</v>
      </c>
      <c r="R942" s="58"/>
      <c r="S942" s="57"/>
      <c r="T942"/>
    </row>
    <row r="943" spans="1:20" ht="42">
      <c r="A943" s="81" t="s">
        <v>10967</v>
      </c>
      <c r="B943" s="35">
        <v>942</v>
      </c>
      <c r="C943" s="41" t="s">
        <v>26800</v>
      </c>
      <c r="D943" s="76" t="s">
        <v>26802</v>
      </c>
      <c r="E943" s="61">
        <v>5</v>
      </c>
      <c r="F943" s="61">
        <v>41012026</v>
      </c>
      <c r="G943" s="41"/>
      <c r="H943" s="41"/>
      <c r="I943" s="41"/>
      <c r="J943" s="41"/>
      <c r="K943" s="41"/>
      <c r="L943" s="41"/>
      <c r="M943" s="41"/>
      <c r="N943" s="41"/>
      <c r="O943" s="41"/>
      <c r="P943" s="41"/>
      <c r="Q943" s="82" t="s">
        <v>27956</v>
      </c>
      <c r="R943" s="58"/>
      <c r="S943" s="57"/>
      <c r="T943"/>
    </row>
    <row r="944" spans="1:20" ht="51">
      <c r="A944" s="81" t="s">
        <v>10967</v>
      </c>
      <c r="B944" s="35">
        <v>943</v>
      </c>
      <c r="C944" s="41" t="s">
        <v>26800</v>
      </c>
      <c r="D944" s="87" t="s">
        <v>26801</v>
      </c>
      <c r="E944" s="61">
        <v>1</v>
      </c>
      <c r="F944" s="61">
        <v>42016006</v>
      </c>
      <c r="G944" s="86" t="s">
        <v>1703</v>
      </c>
      <c r="H944" s="41"/>
      <c r="I944" s="41"/>
      <c r="J944" s="41"/>
      <c r="K944" s="41">
        <v>1324</v>
      </c>
      <c r="L944" s="86" t="s">
        <v>1703</v>
      </c>
      <c r="M944" s="41" t="s">
        <v>29321</v>
      </c>
      <c r="N944" s="41"/>
      <c r="O944" s="41"/>
      <c r="P944" s="41"/>
      <c r="Q944" s="82" t="s">
        <v>27956</v>
      </c>
      <c r="R944" s="58"/>
      <c r="S944" s="57"/>
      <c r="T944"/>
    </row>
    <row r="945" spans="1:20" ht="42">
      <c r="A945" s="81" t="s">
        <v>10967</v>
      </c>
      <c r="B945" s="35">
        <v>944</v>
      </c>
      <c r="C945" s="41" t="s">
        <v>26798</v>
      </c>
      <c r="D945" s="76" t="s">
        <v>26799</v>
      </c>
      <c r="E945" s="61">
        <v>1</v>
      </c>
      <c r="F945" s="61">
        <v>66016013</v>
      </c>
      <c r="G945" s="41"/>
      <c r="H945" s="41"/>
      <c r="I945" s="41"/>
      <c r="J945" s="41"/>
      <c r="K945" s="41"/>
      <c r="L945" s="41"/>
      <c r="M945" s="41"/>
      <c r="N945" s="41"/>
      <c r="O945" s="41"/>
      <c r="P945" s="41"/>
      <c r="Q945" s="82" t="s">
        <v>27956</v>
      </c>
      <c r="R945" s="58"/>
      <c r="S945" s="57"/>
      <c r="T945"/>
    </row>
    <row r="946" spans="1:20" ht="61.2">
      <c r="A946" s="81" t="s">
        <v>10967</v>
      </c>
      <c r="B946" s="35">
        <v>945</v>
      </c>
      <c r="C946" s="41" t="s">
        <v>26796</v>
      </c>
      <c r="D946" s="87" t="s">
        <v>26797</v>
      </c>
      <c r="E946" s="61">
        <v>1</v>
      </c>
      <c r="F946" s="61">
        <v>40006007</v>
      </c>
      <c r="G946" s="41" t="s">
        <v>22946</v>
      </c>
      <c r="H946" s="41"/>
      <c r="I946" s="41"/>
      <c r="J946" s="41"/>
      <c r="K946" s="41">
        <v>3056</v>
      </c>
      <c r="L946" s="41" t="s">
        <v>22946</v>
      </c>
      <c r="M946" s="41" t="s">
        <v>29321</v>
      </c>
      <c r="N946" s="41"/>
      <c r="O946" s="41"/>
      <c r="P946" s="41"/>
      <c r="Q946" s="56" t="s">
        <v>27929</v>
      </c>
      <c r="R946" s="58"/>
      <c r="S946" s="57"/>
      <c r="T946"/>
    </row>
    <row r="947" spans="1:20" ht="61.2">
      <c r="A947" s="81" t="s">
        <v>10967</v>
      </c>
      <c r="B947" s="35">
        <v>946</v>
      </c>
      <c r="C947" s="41" t="s">
        <v>26794</v>
      </c>
      <c r="D947" s="87" t="s">
        <v>26795</v>
      </c>
      <c r="E947" s="61">
        <v>6</v>
      </c>
      <c r="F947" s="61">
        <v>40024015</v>
      </c>
      <c r="G947" s="41" t="s">
        <v>26790</v>
      </c>
      <c r="H947" s="41"/>
      <c r="I947" s="41"/>
      <c r="J947" s="41"/>
      <c r="K947" s="41">
        <v>948</v>
      </c>
      <c r="L947" s="41" t="s">
        <v>26790</v>
      </c>
      <c r="M947" s="41" t="s">
        <v>29321</v>
      </c>
      <c r="N947" s="41"/>
      <c r="O947" s="41"/>
      <c r="P947" s="41"/>
      <c r="Q947" s="82" t="s">
        <v>27956</v>
      </c>
      <c r="R947" s="58"/>
      <c r="S947" s="57"/>
      <c r="T947"/>
    </row>
    <row r="948" spans="1:20" ht="61.2">
      <c r="A948" s="81" t="s">
        <v>10967</v>
      </c>
      <c r="B948" s="35">
        <v>947</v>
      </c>
      <c r="C948" s="41" t="s">
        <v>26792</v>
      </c>
      <c r="D948" s="87" t="s">
        <v>26793</v>
      </c>
      <c r="E948" s="61">
        <v>1</v>
      </c>
      <c r="F948" s="61">
        <v>56001016</v>
      </c>
      <c r="G948" s="41" t="s">
        <v>26790</v>
      </c>
      <c r="H948" s="41"/>
      <c r="I948" s="41"/>
      <c r="J948" s="41"/>
      <c r="K948" s="41">
        <v>948</v>
      </c>
      <c r="L948" s="41" t="s">
        <v>26790</v>
      </c>
      <c r="M948" s="41" t="s">
        <v>29321</v>
      </c>
      <c r="N948" s="41"/>
      <c r="O948" s="41"/>
      <c r="P948" s="41"/>
      <c r="Q948" s="56" t="s">
        <v>27930</v>
      </c>
      <c r="R948" s="58"/>
      <c r="S948" s="57"/>
      <c r="T948"/>
    </row>
    <row r="949" spans="1:20" ht="52.2">
      <c r="A949" s="81" t="s">
        <v>10967</v>
      </c>
      <c r="B949" s="35">
        <v>948</v>
      </c>
      <c r="C949" s="41" t="s">
        <v>26790</v>
      </c>
      <c r="D949" s="76" t="s">
        <v>26791</v>
      </c>
      <c r="E949" s="61">
        <v>2</v>
      </c>
      <c r="F949" s="61">
        <v>45002022</v>
      </c>
      <c r="G949" s="41"/>
      <c r="H949" s="41">
        <v>2</v>
      </c>
      <c r="I949" s="41"/>
      <c r="J949" s="41"/>
      <c r="K949" s="41"/>
      <c r="L949" s="41"/>
      <c r="M949" s="41"/>
      <c r="N949" s="41"/>
      <c r="O949" s="41"/>
      <c r="P949" s="41"/>
      <c r="Q949" s="56" t="s">
        <v>27929</v>
      </c>
      <c r="R949" s="58"/>
      <c r="S949" s="57"/>
      <c r="T949"/>
    </row>
    <row r="950" spans="1:20" ht="61.2">
      <c r="A950" s="81" t="s">
        <v>10967</v>
      </c>
      <c r="B950" s="35">
        <v>949</v>
      </c>
      <c r="C950" s="41" t="s">
        <v>26788</v>
      </c>
      <c r="D950" s="87" t="s">
        <v>26789</v>
      </c>
      <c r="E950" s="61">
        <v>8</v>
      </c>
      <c r="F950" s="61">
        <v>45004016</v>
      </c>
      <c r="G950" s="41" t="s">
        <v>26807</v>
      </c>
      <c r="H950" s="41">
        <v>1</v>
      </c>
      <c r="I950" s="41"/>
      <c r="J950" s="41"/>
      <c r="K950" s="41">
        <v>939</v>
      </c>
      <c r="L950" s="41" t="s">
        <v>26807</v>
      </c>
      <c r="M950" s="41" t="s">
        <v>29321</v>
      </c>
      <c r="N950" s="41"/>
      <c r="O950" s="41"/>
      <c r="P950" s="41"/>
      <c r="Q950" s="56" t="s">
        <v>27930</v>
      </c>
      <c r="R950" s="58"/>
      <c r="S950" s="57"/>
      <c r="T950"/>
    </row>
    <row r="951" spans="1:20" ht="61.2">
      <c r="A951" s="81" t="s">
        <v>10967</v>
      </c>
      <c r="B951" s="35">
        <v>950</v>
      </c>
      <c r="C951" s="41" t="s">
        <v>26786</v>
      </c>
      <c r="D951" s="87" t="s">
        <v>26787</v>
      </c>
      <c r="E951" s="61">
        <v>8</v>
      </c>
      <c r="F951" s="61">
        <v>41016020</v>
      </c>
      <c r="G951" s="41" t="s">
        <v>26788</v>
      </c>
      <c r="H951" s="41">
        <v>2</v>
      </c>
      <c r="I951" s="41"/>
      <c r="J951" s="41"/>
      <c r="K951" s="41">
        <v>949</v>
      </c>
      <c r="L951" s="41" t="s">
        <v>26788</v>
      </c>
      <c r="M951" s="41" t="s">
        <v>29321</v>
      </c>
      <c r="N951" s="41"/>
      <c r="O951" s="41"/>
      <c r="P951" s="41"/>
      <c r="Q951" s="56" t="s">
        <v>27929</v>
      </c>
      <c r="R951" s="58"/>
      <c r="S951" s="57"/>
      <c r="T951"/>
    </row>
    <row r="952" spans="1:20" ht="51">
      <c r="A952" s="81" t="s">
        <v>10967</v>
      </c>
      <c r="B952" s="35">
        <v>951</v>
      </c>
      <c r="C952" s="41" t="s">
        <v>26784</v>
      </c>
      <c r="D952" s="87" t="s">
        <v>26785</v>
      </c>
      <c r="E952" s="61">
        <v>2</v>
      </c>
      <c r="F952" s="61">
        <v>50001007</v>
      </c>
      <c r="G952" s="41" t="s">
        <v>26786</v>
      </c>
      <c r="H952" s="41"/>
      <c r="I952" s="41"/>
      <c r="J952" s="41"/>
      <c r="K952" s="41">
        <v>950</v>
      </c>
      <c r="L952" s="41" t="s">
        <v>26786</v>
      </c>
      <c r="M952" s="41" t="s">
        <v>29321</v>
      </c>
      <c r="N952" s="41"/>
      <c r="O952" s="41"/>
      <c r="P952" s="41"/>
      <c r="Q952" s="82" t="s">
        <v>27956</v>
      </c>
      <c r="R952" s="58"/>
      <c r="S952" s="57"/>
      <c r="T952"/>
    </row>
    <row r="953" spans="1:20" ht="61.2">
      <c r="A953" s="81" t="s">
        <v>10967</v>
      </c>
      <c r="B953" s="35">
        <v>952</v>
      </c>
      <c r="C953" s="41" t="s">
        <v>26782</v>
      </c>
      <c r="D953" s="87" t="s">
        <v>26783</v>
      </c>
      <c r="E953" s="61">
        <v>5</v>
      </c>
      <c r="F953" s="61">
        <v>54001009</v>
      </c>
      <c r="G953" s="41" t="s">
        <v>26807</v>
      </c>
      <c r="H953" s="41">
        <v>1</v>
      </c>
      <c r="I953" s="41"/>
      <c r="J953" s="41"/>
      <c r="K953" s="41">
        <v>939</v>
      </c>
      <c r="L953" s="41" t="s">
        <v>26807</v>
      </c>
      <c r="M953" s="41" t="s">
        <v>29321</v>
      </c>
      <c r="N953" s="41"/>
      <c r="O953" s="41"/>
      <c r="P953" s="41"/>
      <c r="Q953" s="56" t="s">
        <v>27930</v>
      </c>
      <c r="R953" s="58"/>
      <c r="S953" s="57"/>
      <c r="T953"/>
    </row>
    <row r="954" spans="1:20" ht="51">
      <c r="A954" s="81" t="s">
        <v>10967</v>
      </c>
      <c r="B954" s="35">
        <v>953</v>
      </c>
      <c r="C954" s="41" t="s">
        <v>26780</v>
      </c>
      <c r="D954" s="87" t="s">
        <v>26781</v>
      </c>
      <c r="E954" s="61">
        <v>2</v>
      </c>
      <c r="F954" s="61">
        <v>40012005</v>
      </c>
      <c r="G954" s="41" t="s">
        <v>26782</v>
      </c>
      <c r="H954" s="41"/>
      <c r="I954" s="41"/>
      <c r="J954" s="41"/>
      <c r="K954" s="41">
        <v>952</v>
      </c>
      <c r="L954" s="41" t="s">
        <v>26782</v>
      </c>
      <c r="M954" s="41" t="s">
        <v>29321</v>
      </c>
      <c r="N954" s="41"/>
      <c r="O954" s="41"/>
      <c r="P954" s="41"/>
      <c r="Q954" s="56" t="s">
        <v>27929</v>
      </c>
      <c r="R954" s="58"/>
      <c r="S954" s="57"/>
      <c r="T954"/>
    </row>
    <row r="955" spans="1:20" ht="61.2">
      <c r="A955" s="81" t="s">
        <v>10967</v>
      </c>
      <c r="B955" s="35">
        <v>954</v>
      </c>
      <c r="C955" s="41" t="s">
        <v>26778</v>
      </c>
      <c r="D955" s="87" t="s">
        <v>26779</v>
      </c>
      <c r="E955" s="61">
        <v>7</v>
      </c>
      <c r="F955" s="61">
        <v>40010025</v>
      </c>
      <c r="G955" s="86" t="s">
        <v>1986</v>
      </c>
      <c r="H955" s="41"/>
      <c r="I955" s="41"/>
      <c r="J955" s="41"/>
      <c r="K955" s="41">
        <v>1176</v>
      </c>
      <c r="L955" s="86" t="s">
        <v>1986</v>
      </c>
      <c r="M955" s="41" t="s">
        <v>29321</v>
      </c>
      <c r="N955" s="41"/>
      <c r="O955" s="41"/>
      <c r="P955" s="41"/>
      <c r="Q955" s="56" t="s">
        <v>27958</v>
      </c>
      <c r="R955" s="58"/>
      <c r="S955" s="57"/>
      <c r="T955"/>
    </row>
    <row r="956" spans="1:20" ht="71.400000000000006">
      <c r="A956" s="81" t="s">
        <v>10967</v>
      </c>
      <c r="B956" s="35">
        <v>955</v>
      </c>
      <c r="C956" s="41" t="s">
        <v>26776</v>
      </c>
      <c r="D956" s="87" t="s">
        <v>26777</v>
      </c>
      <c r="E956" s="61">
        <v>1</v>
      </c>
      <c r="F956" s="61">
        <v>47006015</v>
      </c>
      <c r="G956" s="86" t="s">
        <v>2131</v>
      </c>
      <c r="H956" s="41"/>
      <c r="I956" s="41"/>
      <c r="J956" s="41"/>
      <c r="K956" s="41">
        <v>1100</v>
      </c>
      <c r="L956" s="86" t="s">
        <v>2131</v>
      </c>
      <c r="M956" s="41"/>
      <c r="N956" s="41"/>
      <c r="O956" s="41"/>
      <c r="P956" s="41"/>
      <c r="Q956" s="56" t="s">
        <v>27958</v>
      </c>
      <c r="R956" s="58"/>
      <c r="S956" s="57"/>
      <c r="T956"/>
    </row>
    <row r="957" spans="1:20" ht="51">
      <c r="A957" s="81" t="s">
        <v>10967</v>
      </c>
      <c r="B957" s="35">
        <v>956</v>
      </c>
      <c r="C957" s="41" t="s">
        <v>26774</v>
      </c>
      <c r="D957" s="87" t="s">
        <v>26775</v>
      </c>
      <c r="E957" s="61">
        <v>1</v>
      </c>
      <c r="F957" s="61">
        <v>49006016</v>
      </c>
      <c r="G957" s="41" t="s">
        <v>26873</v>
      </c>
      <c r="H957" s="41">
        <v>1</v>
      </c>
      <c r="I957" s="41"/>
      <c r="J957" s="41"/>
      <c r="K957" s="41">
        <v>906</v>
      </c>
      <c r="L957" s="41" t="s">
        <v>26873</v>
      </c>
      <c r="M957" s="41" t="s">
        <v>29321</v>
      </c>
      <c r="N957" s="41"/>
      <c r="O957" s="41"/>
      <c r="P957" s="41"/>
      <c r="Q957" s="82" t="s">
        <v>27956</v>
      </c>
      <c r="R957" s="58"/>
      <c r="S957" s="57"/>
      <c r="T957"/>
    </row>
    <row r="958" spans="1:20" ht="51">
      <c r="A958" s="81" t="s">
        <v>10967</v>
      </c>
      <c r="B958" s="35">
        <v>957</v>
      </c>
      <c r="C958" s="41" t="s">
        <v>26772</v>
      </c>
      <c r="D958" s="87" t="s">
        <v>26773</v>
      </c>
      <c r="E958" s="61">
        <v>1</v>
      </c>
      <c r="F958" s="61">
        <v>55001018</v>
      </c>
      <c r="G958" s="41" t="s">
        <v>26729</v>
      </c>
      <c r="H958" s="41"/>
      <c r="I958" s="41"/>
      <c r="J958" s="41"/>
      <c r="K958" s="41">
        <v>906</v>
      </c>
      <c r="L958" s="41" t="s">
        <v>26873</v>
      </c>
      <c r="M958" s="41">
        <v>18</v>
      </c>
      <c r="N958" s="41" t="s">
        <v>26729</v>
      </c>
      <c r="O958" s="41"/>
      <c r="P958" s="41"/>
      <c r="Q958" s="56" t="s">
        <v>27933</v>
      </c>
      <c r="R958" s="58"/>
      <c r="S958" s="57"/>
      <c r="T958"/>
    </row>
    <row r="959" spans="1:20" ht="51">
      <c r="A959" s="81" t="s">
        <v>10967</v>
      </c>
      <c r="B959" s="35">
        <v>958</v>
      </c>
      <c r="C959" s="41" t="s">
        <v>26770</v>
      </c>
      <c r="D959" s="87" t="s">
        <v>26771</v>
      </c>
      <c r="E959" s="61">
        <v>4</v>
      </c>
      <c r="F959" s="61">
        <v>44013021</v>
      </c>
      <c r="G959" s="86" t="s">
        <v>2047</v>
      </c>
      <c r="H959" s="41"/>
      <c r="I959" s="41"/>
      <c r="J959" s="41"/>
      <c r="K959" s="41">
        <v>1144</v>
      </c>
      <c r="L959" s="86" t="s">
        <v>2047</v>
      </c>
      <c r="M959" s="41" t="s">
        <v>29321</v>
      </c>
      <c r="N959" s="41"/>
      <c r="O959" s="41"/>
      <c r="P959" s="41"/>
      <c r="Q959" s="56" t="s">
        <v>27958</v>
      </c>
      <c r="R959" s="58"/>
      <c r="S959" s="57"/>
      <c r="T959"/>
    </row>
    <row r="960" spans="1:20" ht="61.2">
      <c r="A960" s="81" t="s">
        <v>10967</v>
      </c>
      <c r="B960" s="35">
        <v>959</v>
      </c>
      <c r="C960" s="41" t="s">
        <v>26768</v>
      </c>
      <c r="D960" s="87" t="s">
        <v>26769</v>
      </c>
      <c r="E960" s="61">
        <v>3</v>
      </c>
      <c r="F960" s="61">
        <v>44025013</v>
      </c>
      <c r="G960" s="41" t="s">
        <v>22201</v>
      </c>
      <c r="H960" s="41"/>
      <c r="I960" s="41"/>
      <c r="J960" s="41"/>
      <c r="K960" s="41">
        <v>5342</v>
      </c>
      <c r="L960" s="41" t="s">
        <v>17702</v>
      </c>
      <c r="M960" s="41">
        <v>3529</v>
      </c>
      <c r="N960" s="41" t="s">
        <v>22201</v>
      </c>
      <c r="O960" s="41"/>
      <c r="P960" s="41"/>
      <c r="Q960" s="56" t="s">
        <v>27958</v>
      </c>
      <c r="R960" s="58"/>
      <c r="S960" s="57"/>
      <c r="T960"/>
    </row>
    <row r="961" spans="1:20" ht="61.2">
      <c r="A961" s="81" t="s">
        <v>10967</v>
      </c>
      <c r="B961" s="35">
        <v>960</v>
      </c>
      <c r="C961" s="41" t="s">
        <v>26766</v>
      </c>
      <c r="D961" s="87" t="s">
        <v>26767</v>
      </c>
      <c r="E961" s="61">
        <v>2</v>
      </c>
      <c r="F961" s="61">
        <v>44017010</v>
      </c>
      <c r="G961" s="41" t="s">
        <v>20696</v>
      </c>
      <c r="H961" s="41">
        <v>1</v>
      </c>
      <c r="I961" s="41"/>
      <c r="J961" s="41"/>
      <c r="K961" s="41">
        <v>4008</v>
      </c>
      <c r="L961" s="41" t="s">
        <v>20696</v>
      </c>
      <c r="M961" s="41" t="s">
        <v>29321</v>
      </c>
      <c r="N961" s="41"/>
      <c r="O961" s="41"/>
      <c r="P961" s="41"/>
      <c r="Q961" s="56" t="s">
        <v>27957</v>
      </c>
      <c r="R961" s="58"/>
      <c r="S961" s="57"/>
      <c r="T961"/>
    </row>
    <row r="962" spans="1:20" ht="51">
      <c r="A962" s="81" t="s">
        <v>10967</v>
      </c>
      <c r="B962" s="35">
        <v>961</v>
      </c>
      <c r="C962" s="41" t="s">
        <v>26764</v>
      </c>
      <c r="D962" s="87" t="s">
        <v>26765</v>
      </c>
      <c r="E962" s="61">
        <v>1</v>
      </c>
      <c r="F962" s="61">
        <v>44020004</v>
      </c>
      <c r="G962" s="41" t="s">
        <v>26766</v>
      </c>
      <c r="H962" s="41"/>
      <c r="I962" s="41"/>
      <c r="J962" s="41"/>
      <c r="K962" s="41">
        <v>960</v>
      </c>
      <c r="L962" s="41" t="s">
        <v>26766</v>
      </c>
      <c r="M962" s="41" t="s">
        <v>29321</v>
      </c>
      <c r="N962" s="41"/>
      <c r="O962" s="41"/>
      <c r="P962" s="41"/>
      <c r="Q962" s="56" t="s">
        <v>27963</v>
      </c>
      <c r="R962" s="58"/>
      <c r="S962" s="57"/>
      <c r="T962"/>
    </row>
    <row r="963" spans="1:20" ht="61.2">
      <c r="A963" s="81" t="s">
        <v>10967</v>
      </c>
      <c r="B963" s="35">
        <v>962</v>
      </c>
      <c r="C963" s="77" t="s">
        <v>25458</v>
      </c>
      <c r="D963" s="87" t="s">
        <v>25459</v>
      </c>
      <c r="E963" s="61"/>
      <c r="F963" s="61"/>
      <c r="G963" s="86" t="s">
        <v>2315</v>
      </c>
      <c r="H963" s="41"/>
      <c r="I963" s="41"/>
      <c r="J963" s="41"/>
      <c r="K963" s="41">
        <v>1004</v>
      </c>
      <c r="L963" s="86" t="s">
        <v>2315</v>
      </c>
      <c r="M963" s="41">
        <v>5679</v>
      </c>
      <c r="N963" s="86" t="s">
        <v>11319</v>
      </c>
      <c r="O963" s="41"/>
      <c r="P963" s="41"/>
      <c r="Q963" s="56" t="s">
        <v>27957</v>
      </c>
      <c r="R963" s="58"/>
      <c r="S963" s="57"/>
      <c r="T963"/>
    </row>
    <row r="964" spans="1:20" ht="52.2">
      <c r="A964" s="81" t="s">
        <v>10967</v>
      </c>
      <c r="B964" s="35">
        <v>963</v>
      </c>
      <c r="C964" s="77" t="s">
        <v>25460</v>
      </c>
      <c r="D964" s="76" t="s">
        <v>25461</v>
      </c>
      <c r="E964" s="61">
        <v>12</v>
      </c>
      <c r="F964" s="61">
        <v>40021017</v>
      </c>
      <c r="G964" s="41"/>
      <c r="H964" s="41"/>
      <c r="I964" s="41"/>
      <c r="J964" s="41"/>
      <c r="K964" s="41"/>
      <c r="L964" s="41"/>
      <c r="M964" s="41"/>
      <c r="N964" s="41"/>
      <c r="O964" s="41"/>
      <c r="P964" s="41"/>
      <c r="Q964" s="56" t="s">
        <v>27957</v>
      </c>
      <c r="R964" s="58"/>
      <c r="S964" s="57"/>
      <c r="T964"/>
    </row>
    <row r="965" spans="1:20" ht="62.4">
      <c r="A965" s="81" t="s">
        <v>10967</v>
      </c>
      <c r="B965" s="35">
        <v>964</v>
      </c>
      <c r="C965" s="77" t="s">
        <v>25462</v>
      </c>
      <c r="D965" s="76" t="s">
        <v>25463</v>
      </c>
      <c r="E965" s="61">
        <v>1</v>
      </c>
      <c r="F965" s="61">
        <v>43005002</v>
      </c>
      <c r="G965" s="41"/>
      <c r="H965" s="41"/>
      <c r="I965" s="41"/>
      <c r="J965" s="41"/>
      <c r="K965" s="41"/>
      <c r="L965" s="41"/>
      <c r="M965" s="41"/>
      <c r="N965" s="41"/>
      <c r="O965" s="41"/>
      <c r="P965" s="41"/>
      <c r="Q965" s="56" t="s">
        <v>27957</v>
      </c>
      <c r="R965" s="58"/>
      <c r="S965" s="57"/>
      <c r="T965"/>
    </row>
    <row r="966" spans="1:20" ht="51">
      <c r="A966" s="81" t="s">
        <v>10967</v>
      </c>
      <c r="B966" s="35">
        <v>965</v>
      </c>
      <c r="C966" s="77" t="s">
        <v>25464</v>
      </c>
      <c r="D966" s="87" t="s">
        <v>25465</v>
      </c>
      <c r="E966" s="61">
        <v>8</v>
      </c>
      <c r="F966" s="61">
        <v>40002001</v>
      </c>
      <c r="G966" s="86" t="s">
        <v>2255</v>
      </c>
      <c r="H966" s="41"/>
      <c r="I966" s="41"/>
      <c r="J966" s="41"/>
      <c r="K966" s="41">
        <v>1036</v>
      </c>
      <c r="L966" s="86" t="s">
        <v>2255</v>
      </c>
      <c r="M966" s="41" t="s">
        <v>29321</v>
      </c>
      <c r="N966" s="41"/>
      <c r="O966" s="41"/>
      <c r="P966" s="41"/>
      <c r="Q966" s="56" t="s">
        <v>27957</v>
      </c>
      <c r="R966" s="58"/>
      <c r="S966" s="57"/>
      <c r="T966"/>
    </row>
    <row r="967" spans="1:20" ht="62.4">
      <c r="A967" s="81" t="s">
        <v>10967</v>
      </c>
      <c r="B967" s="35">
        <v>966</v>
      </c>
      <c r="C967" s="77" t="s">
        <v>25466</v>
      </c>
      <c r="D967" s="76" t="s">
        <v>25467</v>
      </c>
      <c r="E967" s="61">
        <v>7</v>
      </c>
      <c r="F967" s="61">
        <v>40011021</v>
      </c>
      <c r="G967" s="41"/>
      <c r="H967" s="41"/>
      <c r="I967" s="41"/>
      <c r="J967" s="41"/>
      <c r="K967" s="41"/>
      <c r="L967" s="41"/>
      <c r="M967" s="41"/>
      <c r="N967" s="41"/>
      <c r="O967" s="41"/>
      <c r="P967" s="41"/>
      <c r="Q967" s="56" t="s">
        <v>27957</v>
      </c>
      <c r="R967" s="58"/>
      <c r="S967" s="57"/>
      <c r="T967"/>
    </row>
    <row r="968" spans="1:20" ht="62.4">
      <c r="A968" s="81" t="s">
        <v>10967</v>
      </c>
      <c r="B968" s="35">
        <v>967</v>
      </c>
      <c r="C968" s="77" t="s">
        <v>25468</v>
      </c>
      <c r="D968" s="76" t="s">
        <v>25469</v>
      </c>
      <c r="E968" s="61">
        <v>3</v>
      </c>
      <c r="F968" s="61">
        <v>40021001</v>
      </c>
      <c r="G968" s="41"/>
      <c r="H968" s="41"/>
      <c r="I968" s="41"/>
      <c r="J968" s="41"/>
      <c r="K968" s="41"/>
      <c r="L968" s="41"/>
      <c r="M968" s="41"/>
      <c r="N968" s="41"/>
      <c r="O968" s="41"/>
      <c r="P968" s="41"/>
      <c r="Q968" s="56" t="s">
        <v>27957</v>
      </c>
      <c r="R968" s="58"/>
      <c r="S968" s="57"/>
      <c r="T968"/>
    </row>
    <row r="969" spans="1:20" ht="61.2">
      <c r="A969" s="81" t="s">
        <v>10967</v>
      </c>
      <c r="B969" s="35">
        <v>968</v>
      </c>
      <c r="C969" s="77" t="s">
        <v>25470</v>
      </c>
      <c r="D969" s="87" t="s">
        <v>25471</v>
      </c>
      <c r="E969" s="61">
        <v>12</v>
      </c>
      <c r="F969" s="61">
        <v>40027019</v>
      </c>
      <c r="G969" s="41" t="s">
        <v>26807</v>
      </c>
      <c r="H969" s="41"/>
      <c r="I969" s="41"/>
      <c r="J969" s="41"/>
      <c r="K969" s="41">
        <v>939</v>
      </c>
      <c r="L969" s="41" t="s">
        <v>26807</v>
      </c>
      <c r="M969" s="41" t="s">
        <v>29321</v>
      </c>
      <c r="N969" s="41"/>
      <c r="O969" s="41"/>
      <c r="P969" s="41"/>
      <c r="Q969" s="82" t="s">
        <v>27956</v>
      </c>
      <c r="R969" s="58"/>
      <c r="S969" s="57"/>
      <c r="T969"/>
    </row>
    <row r="970" spans="1:20" ht="62.4">
      <c r="A970" s="81" t="s">
        <v>10967</v>
      </c>
      <c r="B970" s="35">
        <v>969</v>
      </c>
      <c r="C970" s="77" t="s">
        <v>25472</v>
      </c>
      <c r="D970" s="76" t="s">
        <v>25473</v>
      </c>
      <c r="E970" s="61">
        <v>1</v>
      </c>
      <c r="F970" s="61">
        <v>66021020</v>
      </c>
      <c r="G970" s="41"/>
      <c r="H970" s="41"/>
      <c r="I970" s="41"/>
      <c r="J970" s="41"/>
      <c r="K970" s="41"/>
      <c r="L970" s="41"/>
      <c r="M970" s="41"/>
      <c r="N970" s="41"/>
      <c r="O970" s="41"/>
      <c r="P970" s="41"/>
      <c r="Q970" s="82" t="s">
        <v>27956</v>
      </c>
      <c r="R970" s="58"/>
      <c r="S970" s="57"/>
      <c r="T970"/>
    </row>
    <row r="971" spans="1:20" ht="72.599999999999994">
      <c r="A971" s="81" t="s">
        <v>10967</v>
      </c>
      <c r="B971" s="35">
        <v>970</v>
      </c>
      <c r="C971" s="77" t="s">
        <v>25474</v>
      </c>
      <c r="D971" s="76" t="s">
        <v>25475</v>
      </c>
      <c r="E971" s="61">
        <v>3</v>
      </c>
      <c r="F971" s="61">
        <v>44005026</v>
      </c>
      <c r="G971" s="41"/>
      <c r="H971" s="41">
        <v>1</v>
      </c>
      <c r="I971" s="41"/>
      <c r="J971" s="41"/>
      <c r="K971" s="41"/>
      <c r="L971" s="41"/>
      <c r="M971" s="41"/>
      <c r="N971" s="41"/>
      <c r="O971" s="41"/>
      <c r="P971" s="41"/>
      <c r="Q971" s="82" t="s">
        <v>27956</v>
      </c>
      <c r="R971" s="58"/>
      <c r="S971" s="57"/>
      <c r="T971"/>
    </row>
    <row r="972" spans="1:20" ht="71.400000000000006">
      <c r="A972" s="81" t="s">
        <v>10967</v>
      </c>
      <c r="B972" s="35">
        <v>971</v>
      </c>
      <c r="C972" s="77" t="s">
        <v>25476</v>
      </c>
      <c r="D972" s="87" t="s">
        <v>25477</v>
      </c>
      <c r="E972" s="61">
        <v>2</v>
      </c>
      <c r="F972" s="61">
        <v>40011012</v>
      </c>
      <c r="G972" s="41" t="s">
        <v>25492</v>
      </c>
      <c r="H972" s="41">
        <v>4</v>
      </c>
      <c r="I972" s="41"/>
      <c r="J972" s="41"/>
      <c r="K972" s="41">
        <v>979</v>
      </c>
      <c r="L972" s="41" t="s">
        <v>25492</v>
      </c>
      <c r="M972" s="41" t="s">
        <v>29321</v>
      </c>
      <c r="N972" s="41"/>
      <c r="O972" s="41"/>
      <c r="P972" s="41"/>
      <c r="Q972" s="56" t="s">
        <v>27929</v>
      </c>
      <c r="R972" s="58"/>
      <c r="S972" s="57"/>
      <c r="T972"/>
    </row>
    <row r="973" spans="1:20" ht="51">
      <c r="A973" s="81" t="s">
        <v>10967</v>
      </c>
      <c r="B973" s="35">
        <v>972</v>
      </c>
      <c r="C973" s="77" t="s">
        <v>25478</v>
      </c>
      <c r="D973" s="87" t="s">
        <v>25479</v>
      </c>
      <c r="E973" s="61">
        <v>1</v>
      </c>
      <c r="F973" s="61">
        <v>44002002</v>
      </c>
      <c r="G973" s="41" t="s">
        <v>25474</v>
      </c>
      <c r="H973" s="41"/>
      <c r="I973" s="41"/>
      <c r="J973" s="41"/>
      <c r="K973" s="41">
        <v>970</v>
      </c>
      <c r="L973" s="41" t="s">
        <v>25474</v>
      </c>
      <c r="M973" s="41" t="s">
        <v>29321</v>
      </c>
      <c r="N973" s="41"/>
      <c r="O973" s="41"/>
      <c r="P973" s="41"/>
      <c r="Q973" s="56" t="s">
        <v>27930</v>
      </c>
      <c r="R973" s="58"/>
      <c r="S973" s="57"/>
      <c r="T973"/>
    </row>
    <row r="974" spans="1:20" ht="61.2">
      <c r="A974" s="81" t="s">
        <v>10967</v>
      </c>
      <c r="B974" s="35">
        <v>973</v>
      </c>
      <c r="C974" s="77" t="s">
        <v>25480</v>
      </c>
      <c r="D974" s="87" t="s">
        <v>25481</v>
      </c>
      <c r="E974" s="61">
        <v>1</v>
      </c>
      <c r="F974" s="61">
        <v>40011012</v>
      </c>
      <c r="G974" s="41" t="s">
        <v>25476</v>
      </c>
      <c r="H974" s="41"/>
      <c r="I974" s="41"/>
      <c r="J974" s="41"/>
      <c r="K974" s="41">
        <v>971</v>
      </c>
      <c r="L974" s="41" t="s">
        <v>25476</v>
      </c>
      <c r="M974" s="41" t="s">
        <v>29321</v>
      </c>
      <c r="N974" s="41"/>
      <c r="O974" s="41"/>
      <c r="P974" s="41"/>
      <c r="Q974" s="82" t="s">
        <v>27956</v>
      </c>
      <c r="R974" s="58"/>
      <c r="S974" s="57"/>
      <c r="T974"/>
    </row>
    <row r="975" spans="1:20" ht="61.2">
      <c r="A975" s="81" t="s">
        <v>10967</v>
      </c>
      <c r="B975" s="35">
        <v>974</v>
      </c>
      <c r="C975" s="77" t="s">
        <v>25482</v>
      </c>
      <c r="D975" s="87" t="s">
        <v>25483</v>
      </c>
      <c r="E975" s="61">
        <v>3</v>
      </c>
      <c r="F975" s="61">
        <v>66010002</v>
      </c>
      <c r="G975" s="41" t="s">
        <v>25484</v>
      </c>
      <c r="H975" s="41"/>
      <c r="I975" s="41"/>
      <c r="J975" s="41"/>
      <c r="K975" s="41">
        <v>975</v>
      </c>
      <c r="L975" s="41" t="s">
        <v>25484</v>
      </c>
      <c r="M975" s="41" t="s">
        <v>29321</v>
      </c>
      <c r="N975" s="41"/>
      <c r="O975" s="41"/>
      <c r="P975" s="41"/>
      <c r="Q975" s="82" t="s">
        <v>27956</v>
      </c>
      <c r="R975" s="58"/>
      <c r="S975" s="57"/>
      <c r="T975"/>
    </row>
    <row r="976" spans="1:20" ht="51">
      <c r="A976" s="81" t="s">
        <v>10967</v>
      </c>
      <c r="B976" s="35">
        <v>975</v>
      </c>
      <c r="C976" s="77" t="s">
        <v>25484</v>
      </c>
      <c r="D976" s="87" t="s">
        <v>25485</v>
      </c>
      <c r="E976" s="61">
        <v>34</v>
      </c>
      <c r="F976" s="61">
        <v>40019007</v>
      </c>
      <c r="G976" s="41" t="s">
        <v>25486</v>
      </c>
      <c r="H976" s="41">
        <v>1</v>
      </c>
      <c r="I976" s="41"/>
      <c r="J976" s="41"/>
      <c r="K976" s="41">
        <v>976</v>
      </c>
      <c r="L976" s="41" t="s">
        <v>25486</v>
      </c>
      <c r="M976" s="41" t="s">
        <v>29321</v>
      </c>
      <c r="N976" s="41"/>
      <c r="O976" s="41"/>
      <c r="P976" s="41"/>
      <c r="Q976" s="82" t="s">
        <v>27956</v>
      </c>
      <c r="R976" s="58"/>
      <c r="S976" s="57"/>
      <c r="T976"/>
    </row>
    <row r="977" spans="1:20" ht="52.2">
      <c r="A977" s="81" t="s">
        <v>10967</v>
      </c>
      <c r="B977" s="35">
        <v>976</v>
      </c>
      <c r="C977" s="77" t="s">
        <v>25486</v>
      </c>
      <c r="D977" s="76" t="s">
        <v>25487</v>
      </c>
      <c r="E977" s="61">
        <v>10</v>
      </c>
      <c r="F977" s="61">
        <v>40001001</v>
      </c>
      <c r="G977" s="41"/>
      <c r="H977" s="41">
        <v>1</v>
      </c>
      <c r="I977" s="41"/>
      <c r="J977" s="41"/>
      <c r="K977" s="41"/>
      <c r="L977" s="41"/>
      <c r="M977" s="41"/>
      <c r="N977" s="41"/>
      <c r="O977" s="41"/>
      <c r="P977" s="41"/>
      <c r="Q977" s="82" t="s">
        <v>27956</v>
      </c>
      <c r="R977" s="58"/>
      <c r="S977" s="57"/>
      <c r="T977"/>
    </row>
    <row r="978" spans="1:20" ht="61.2">
      <c r="A978" s="81" t="s">
        <v>10967</v>
      </c>
      <c r="B978" s="35">
        <v>977</v>
      </c>
      <c r="C978" s="77" t="s">
        <v>25488</v>
      </c>
      <c r="D978" s="87" t="s">
        <v>25489</v>
      </c>
      <c r="E978" s="61">
        <v>1</v>
      </c>
      <c r="F978" s="61">
        <v>43006013</v>
      </c>
      <c r="G978" s="41" t="s">
        <v>25546</v>
      </c>
      <c r="H978" s="41">
        <v>4</v>
      </c>
      <c r="I978" s="41"/>
      <c r="J978" s="41"/>
      <c r="K978" s="41">
        <v>1006</v>
      </c>
      <c r="L978" s="41" t="s">
        <v>25546</v>
      </c>
      <c r="M978" s="41" t="s">
        <v>29321</v>
      </c>
      <c r="N978" s="41"/>
      <c r="O978" s="41"/>
      <c r="P978" s="41"/>
      <c r="Q978" s="56" t="s">
        <v>27929</v>
      </c>
      <c r="R978" s="58"/>
      <c r="S978" s="57"/>
      <c r="T978"/>
    </row>
    <row r="979" spans="1:20" ht="42">
      <c r="A979" s="81" t="s">
        <v>10967</v>
      </c>
      <c r="B979" s="35">
        <v>978</v>
      </c>
      <c r="C979" s="77" t="s">
        <v>25490</v>
      </c>
      <c r="D979" s="76" t="s">
        <v>25491</v>
      </c>
      <c r="E979" s="61">
        <v>2</v>
      </c>
      <c r="F979" s="61">
        <v>44016007</v>
      </c>
      <c r="G979" s="41"/>
      <c r="H979" s="41"/>
      <c r="I979" s="41"/>
      <c r="J979" s="41"/>
      <c r="K979" s="41"/>
      <c r="L979" s="41"/>
      <c r="M979" s="41"/>
      <c r="N979" s="41"/>
      <c r="O979" s="41"/>
      <c r="P979" s="41"/>
      <c r="Q979" s="56" t="s">
        <v>27957</v>
      </c>
      <c r="R979" s="58"/>
      <c r="S979" s="57"/>
      <c r="T979"/>
    </row>
    <row r="980" spans="1:20" ht="72.599999999999994">
      <c r="A980" s="81" t="s">
        <v>10967</v>
      </c>
      <c r="B980" s="35">
        <v>979</v>
      </c>
      <c r="C980" s="77" t="s">
        <v>25492</v>
      </c>
      <c r="D980" s="76" t="s">
        <v>25493</v>
      </c>
      <c r="E980" s="61">
        <v>10</v>
      </c>
      <c r="F980" s="61">
        <v>41012044</v>
      </c>
      <c r="G980" s="41"/>
      <c r="H980" s="41">
        <v>3</v>
      </c>
      <c r="I980" s="41"/>
      <c r="J980" s="41"/>
      <c r="K980" s="41"/>
      <c r="L980" s="41"/>
      <c r="M980" s="41"/>
      <c r="N980" s="41"/>
      <c r="O980" s="41"/>
      <c r="P980" s="41"/>
      <c r="Q980" s="82" t="s">
        <v>27956</v>
      </c>
      <c r="R980" s="58"/>
      <c r="S980" s="57"/>
      <c r="T980"/>
    </row>
    <row r="981" spans="1:20" ht="51">
      <c r="A981" s="81" t="s">
        <v>10967</v>
      </c>
      <c r="B981" s="35">
        <v>980</v>
      </c>
      <c r="C981" s="77" t="s">
        <v>25494</v>
      </c>
      <c r="D981" s="87" t="s">
        <v>25495</v>
      </c>
      <c r="E981" s="61">
        <v>1</v>
      </c>
      <c r="F981" s="61">
        <v>60004002</v>
      </c>
      <c r="G981" s="41" t="s">
        <v>25492</v>
      </c>
      <c r="H981" s="41">
        <v>2</v>
      </c>
      <c r="I981" s="41"/>
      <c r="J981" s="41"/>
      <c r="K981" s="41">
        <v>979</v>
      </c>
      <c r="L981" s="41" t="s">
        <v>25492</v>
      </c>
      <c r="M981" s="41" t="s">
        <v>29321</v>
      </c>
      <c r="N981" s="41"/>
      <c r="O981" s="41"/>
      <c r="P981" s="41"/>
      <c r="Q981" s="56" t="s">
        <v>27929</v>
      </c>
      <c r="R981" s="58"/>
      <c r="S981" s="57"/>
      <c r="T981"/>
    </row>
    <row r="982" spans="1:20" ht="71.400000000000006">
      <c r="A982" s="81" t="s">
        <v>10967</v>
      </c>
      <c r="B982" s="35">
        <v>981</v>
      </c>
      <c r="C982" s="77" t="s">
        <v>25496</v>
      </c>
      <c r="D982" s="87" t="s">
        <v>25497</v>
      </c>
      <c r="E982" s="61">
        <v>1</v>
      </c>
      <c r="F982" s="61">
        <v>44026004</v>
      </c>
      <c r="G982" s="41" t="s">
        <v>25494</v>
      </c>
      <c r="H982" s="41"/>
      <c r="I982" s="41"/>
      <c r="J982" s="41"/>
      <c r="K982" s="41">
        <v>980</v>
      </c>
      <c r="L982" s="41" t="s">
        <v>25494</v>
      </c>
      <c r="M982" s="41" t="s">
        <v>29321</v>
      </c>
      <c r="N982" s="41"/>
      <c r="O982" s="41"/>
      <c r="P982" s="41"/>
      <c r="Q982" s="82" t="s">
        <v>27956</v>
      </c>
      <c r="R982" s="58"/>
      <c r="S982" s="57"/>
      <c r="T982"/>
    </row>
    <row r="983" spans="1:20" ht="51">
      <c r="A983" s="81" t="s">
        <v>10967</v>
      </c>
      <c r="B983" s="35">
        <v>982</v>
      </c>
      <c r="C983" s="77" t="s">
        <v>25498</v>
      </c>
      <c r="D983" s="87" t="s">
        <v>25499</v>
      </c>
      <c r="E983" s="61">
        <v>3</v>
      </c>
      <c r="F983" s="61">
        <v>42021034</v>
      </c>
      <c r="G983" s="41" t="s">
        <v>25494</v>
      </c>
      <c r="H983" s="41"/>
      <c r="I983" s="41"/>
      <c r="J983" s="41"/>
      <c r="K983" s="41">
        <v>980</v>
      </c>
      <c r="L983" s="41" t="s">
        <v>25494</v>
      </c>
      <c r="M983" s="41" t="s">
        <v>29321</v>
      </c>
      <c r="N983" s="41"/>
      <c r="O983" s="41"/>
      <c r="P983" s="41"/>
      <c r="Q983" s="56" t="s">
        <v>27930</v>
      </c>
      <c r="R983" s="58"/>
      <c r="S983" s="57"/>
      <c r="T983"/>
    </row>
    <row r="984" spans="1:20" ht="51">
      <c r="A984" s="81" t="s">
        <v>10967</v>
      </c>
      <c r="B984" s="35">
        <v>983</v>
      </c>
      <c r="C984" s="77" t="s">
        <v>25500</v>
      </c>
      <c r="D984" s="87" t="s">
        <v>25501</v>
      </c>
      <c r="E984" s="61">
        <v>1</v>
      </c>
      <c r="F984" s="61">
        <v>54006009</v>
      </c>
      <c r="G984" s="41" t="s">
        <v>25502</v>
      </c>
      <c r="H984" s="41"/>
      <c r="I984" s="41"/>
      <c r="J984" s="41"/>
      <c r="K984" s="41">
        <v>984</v>
      </c>
      <c r="L984" s="41" t="s">
        <v>25502</v>
      </c>
      <c r="M984" s="41" t="s">
        <v>29321</v>
      </c>
      <c r="N984" s="41"/>
      <c r="O984" s="41"/>
      <c r="P984" s="41"/>
      <c r="Q984" s="56" t="s">
        <v>27930</v>
      </c>
      <c r="R984" s="58"/>
      <c r="S984" s="57"/>
      <c r="T984"/>
    </row>
    <row r="985" spans="1:20" ht="52.2">
      <c r="A985" s="81" t="s">
        <v>10967</v>
      </c>
      <c r="B985" s="35">
        <v>984</v>
      </c>
      <c r="C985" s="77" t="s">
        <v>25502</v>
      </c>
      <c r="D985" s="76" t="s">
        <v>25503</v>
      </c>
      <c r="E985" s="61">
        <v>2</v>
      </c>
      <c r="F985" s="61">
        <v>41016018</v>
      </c>
      <c r="G985" s="41"/>
      <c r="H985" s="41">
        <v>2</v>
      </c>
      <c r="I985" s="41"/>
      <c r="J985" s="41"/>
      <c r="K985" s="41"/>
      <c r="L985" s="41"/>
      <c r="M985" s="41"/>
      <c r="N985" s="41"/>
      <c r="O985" s="41"/>
      <c r="P985" s="41"/>
      <c r="Q985" s="56" t="s">
        <v>27929</v>
      </c>
      <c r="R985" s="58"/>
      <c r="S985" s="57"/>
      <c r="T985"/>
    </row>
    <row r="986" spans="1:20" ht="52.2">
      <c r="A986" s="81" t="s">
        <v>10967</v>
      </c>
      <c r="B986" s="35">
        <v>985</v>
      </c>
      <c r="C986" s="77" t="s">
        <v>25504</v>
      </c>
      <c r="D986" s="76" t="s">
        <v>25505</v>
      </c>
      <c r="E986" s="61">
        <v>4</v>
      </c>
      <c r="F986" s="61">
        <v>40013026</v>
      </c>
      <c r="G986" s="41"/>
      <c r="H986" s="41">
        <v>1</v>
      </c>
      <c r="I986" s="41"/>
      <c r="J986" s="41"/>
      <c r="K986" s="41"/>
      <c r="L986" s="41"/>
      <c r="M986" s="41"/>
      <c r="N986" s="41"/>
      <c r="O986" s="41"/>
      <c r="P986" s="41"/>
      <c r="Q986" s="56" t="s">
        <v>27929</v>
      </c>
      <c r="R986" s="58"/>
      <c r="S986" s="57"/>
      <c r="T986"/>
    </row>
    <row r="987" spans="1:20" ht="51">
      <c r="A987" s="81" t="s">
        <v>10967</v>
      </c>
      <c r="B987" s="35">
        <v>986</v>
      </c>
      <c r="C987" s="77" t="s">
        <v>25506</v>
      </c>
      <c r="D987" s="87" t="s">
        <v>25507</v>
      </c>
      <c r="E987" s="61">
        <v>1</v>
      </c>
      <c r="F987" s="61">
        <v>44012020</v>
      </c>
      <c r="G987" s="41" t="s">
        <v>25504</v>
      </c>
      <c r="H987" s="41"/>
      <c r="I987" s="41"/>
      <c r="J987" s="41"/>
      <c r="K987" s="41">
        <v>985</v>
      </c>
      <c r="L987" s="41" t="s">
        <v>25504</v>
      </c>
      <c r="M987" s="41" t="s">
        <v>29321</v>
      </c>
      <c r="N987" s="41"/>
      <c r="O987" s="41"/>
      <c r="P987" s="41"/>
      <c r="Q987" s="56" t="s">
        <v>27958</v>
      </c>
      <c r="R987" s="58"/>
      <c r="S987" s="57"/>
      <c r="T987"/>
    </row>
    <row r="988" spans="1:20" ht="61.2">
      <c r="A988" s="81" t="s">
        <v>10967</v>
      </c>
      <c r="B988" s="35">
        <v>987</v>
      </c>
      <c r="C988" s="77" t="s">
        <v>25508</v>
      </c>
      <c r="D988" s="87" t="s">
        <v>25509</v>
      </c>
      <c r="E988" s="61">
        <v>35</v>
      </c>
      <c r="F988" s="61">
        <v>40009003</v>
      </c>
      <c r="G988" s="41" t="s">
        <v>25512</v>
      </c>
      <c r="H988" s="41"/>
      <c r="I988" s="41"/>
      <c r="J988" s="41"/>
      <c r="K988" s="41">
        <v>989</v>
      </c>
      <c r="L988" s="41" t="s">
        <v>25512</v>
      </c>
      <c r="M988" s="41" t="s">
        <v>29321</v>
      </c>
      <c r="N988" s="41"/>
      <c r="O988" s="41"/>
      <c r="P988" s="41"/>
      <c r="Q988" s="56" t="s">
        <v>27929</v>
      </c>
      <c r="R988" s="58"/>
      <c r="S988" s="57"/>
      <c r="T988"/>
    </row>
    <row r="989" spans="1:20" ht="51">
      <c r="A989" s="81" t="s">
        <v>10967</v>
      </c>
      <c r="B989" s="35">
        <v>988</v>
      </c>
      <c r="C989" s="77" t="s">
        <v>25510</v>
      </c>
      <c r="D989" s="87" t="s">
        <v>25511</v>
      </c>
      <c r="E989" s="61">
        <v>18</v>
      </c>
      <c r="F989" s="61">
        <v>40012031</v>
      </c>
      <c r="G989" s="41" t="s">
        <v>25512</v>
      </c>
      <c r="H989" s="41"/>
      <c r="I989" s="41"/>
      <c r="J989" s="41"/>
      <c r="K989" s="41">
        <v>989</v>
      </c>
      <c r="L989" s="41" t="s">
        <v>25512</v>
      </c>
      <c r="M989" s="41" t="s">
        <v>29321</v>
      </c>
      <c r="N989" s="41"/>
      <c r="O989" s="41"/>
      <c r="P989" s="41"/>
      <c r="Q989" s="82" t="s">
        <v>27956</v>
      </c>
      <c r="R989" s="58"/>
      <c r="S989" s="57"/>
      <c r="T989"/>
    </row>
    <row r="990" spans="1:20" ht="61.2">
      <c r="A990" s="81" t="s">
        <v>10967</v>
      </c>
      <c r="B990" s="35">
        <v>989</v>
      </c>
      <c r="C990" s="77" t="s">
        <v>25512</v>
      </c>
      <c r="D990" s="87" t="s">
        <v>25513</v>
      </c>
      <c r="E990" s="61">
        <v>4</v>
      </c>
      <c r="F990" s="61">
        <v>44006011</v>
      </c>
      <c r="G990" s="41" t="s">
        <v>17696</v>
      </c>
      <c r="H990" s="41">
        <v>2</v>
      </c>
      <c r="I990" s="41"/>
      <c r="J990" s="41"/>
      <c r="K990" s="41">
        <v>984</v>
      </c>
      <c r="L990" s="41" t="s">
        <v>25502</v>
      </c>
      <c r="M990" s="41">
        <v>5345</v>
      </c>
      <c r="N990" s="41" t="s">
        <v>17696</v>
      </c>
      <c r="O990" s="41"/>
      <c r="P990" s="41"/>
      <c r="Q990" s="56" t="s">
        <v>27930</v>
      </c>
      <c r="R990" s="58"/>
      <c r="S990" s="57"/>
      <c r="T990"/>
    </row>
    <row r="991" spans="1:20" ht="61.2">
      <c r="A991" s="81" t="s">
        <v>10967</v>
      </c>
      <c r="B991" s="35">
        <v>990</v>
      </c>
      <c r="C991" s="77" t="s">
        <v>25514</v>
      </c>
      <c r="D991" s="87" t="s">
        <v>25515</v>
      </c>
      <c r="E991" s="61">
        <v>1</v>
      </c>
      <c r="F991" s="61">
        <v>61002008</v>
      </c>
      <c r="G991" s="41" t="s">
        <v>25516</v>
      </c>
      <c r="H991" s="41"/>
      <c r="I991" s="41"/>
      <c r="J991" s="41"/>
      <c r="K991" s="41">
        <v>991</v>
      </c>
      <c r="L991" s="41" t="s">
        <v>25516</v>
      </c>
      <c r="M991" s="41" t="s">
        <v>29321</v>
      </c>
      <c r="N991" s="41"/>
      <c r="O991" s="41"/>
      <c r="P991" s="41"/>
      <c r="Q991" s="82" t="s">
        <v>27956</v>
      </c>
      <c r="R991" s="58"/>
      <c r="S991" s="57"/>
      <c r="T991"/>
    </row>
    <row r="992" spans="1:20" ht="62.4">
      <c r="A992" s="81" t="s">
        <v>10967</v>
      </c>
      <c r="B992" s="35">
        <v>991</v>
      </c>
      <c r="C992" s="77" t="s">
        <v>25516</v>
      </c>
      <c r="D992" s="76" t="s">
        <v>25517</v>
      </c>
      <c r="E992" s="61">
        <v>132</v>
      </c>
      <c r="F992" s="61">
        <v>40005028</v>
      </c>
      <c r="G992" s="41"/>
      <c r="H992" s="41">
        <v>8</v>
      </c>
      <c r="I992" s="41"/>
      <c r="J992" s="41"/>
      <c r="K992" s="41"/>
      <c r="L992" s="41"/>
      <c r="M992" s="41"/>
      <c r="N992" s="41"/>
      <c r="O992" s="41"/>
      <c r="P992" s="41"/>
      <c r="Q992" s="56" t="s">
        <v>27929</v>
      </c>
      <c r="R992" s="58"/>
      <c r="S992" s="57"/>
      <c r="T992"/>
    </row>
    <row r="993" spans="1:20" ht="51">
      <c r="A993" s="81" t="s">
        <v>10967</v>
      </c>
      <c r="B993" s="35">
        <v>992</v>
      </c>
      <c r="C993" s="77" t="s">
        <v>25518</v>
      </c>
      <c r="D993" s="87" t="s">
        <v>25519</v>
      </c>
      <c r="E993" s="61">
        <v>1</v>
      </c>
      <c r="F993" s="61">
        <v>42005038</v>
      </c>
      <c r="G993" s="41" t="s">
        <v>26873</v>
      </c>
      <c r="H993" s="41"/>
      <c r="I993" s="41"/>
      <c r="J993" s="41"/>
      <c r="K993" s="41">
        <v>906</v>
      </c>
      <c r="L993" s="41" t="s">
        <v>26873</v>
      </c>
      <c r="M993" s="41" t="s">
        <v>29321</v>
      </c>
      <c r="N993" s="41"/>
      <c r="O993" s="41"/>
      <c r="P993" s="41"/>
      <c r="Q993" s="56" t="s">
        <v>27930</v>
      </c>
      <c r="R993" s="58"/>
      <c r="S993" s="57"/>
      <c r="T993"/>
    </row>
    <row r="994" spans="1:20" ht="61.2">
      <c r="A994" s="81" t="s">
        <v>10967</v>
      </c>
      <c r="B994" s="35">
        <v>993</v>
      </c>
      <c r="C994" s="77" t="s">
        <v>25520</v>
      </c>
      <c r="D994" s="87" t="s">
        <v>25521</v>
      </c>
      <c r="E994" s="61">
        <v>1</v>
      </c>
      <c r="F994" s="61">
        <v>41003017</v>
      </c>
      <c r="G994" s="86" t="s">
        <v>2089</v>
      </c>
      <c r="H994" s="41"/>
      <c r="I994" s="41"/>
      <c r="J994" s="41"/>
      <c r="K994" s="41">
        <v>1123</v>
      </c>
      <c r="L994" s="86" t="s">
        <v>2089</v>
      </c>
      <c r="M994" s="41">
        <v>7266</v>
      </c>
      <c r="N994" s="86" t="s">
        <v>13439</v>
      </c>
      <c r="O994" s="41"/>
      <c r="P994" s="41"/>
      <c r="Q994" s="56" t="s">
        <v>27958</v>
      </c>
      <c r="R994" s="58"/>
      <c r="S994" s="57"/>
      <c r="T994"/>
    </row>
    <row r="995" spans="1:20" ht="42">
      <c r="A995" s="81" t="s">
        <v>10967</v>
      </c>
      <c r="B995" s="35">
        <v>994</v>
      </c>
      <c r="C995" s="77" t="s">
        <v>25522</v>
      </c>
      <c r="D995" s="76" t="s">
        <v>25523</v>
      </c>
      <c r="E995" s="61">
        <v>12</v>
      </c>
      <c r="F995" s="61">
        <v>40003003</v>
      </c>
      <c r="G995" s="41"/>
      <c r="H995" s="41">
        <v>3</v>
      </c>
      <c r="I995" s="41"/>
      <c r="J995" s="41"/>
      <c r="K995" s="41"/>
      <c r="L995" s="41"/>
      <c r="M995" s="41"/>
      <c r="N995" s="41"/>
      <c r="O995" s="41"/>
      <c r="P995" s="41"/>
      <c r="Q995" s="56" t="s">
        <v>27929</v>
      </c>
      <c r="R995" s="58"/>
      <c r="S995" s="57"/>
      <c r="T995"/>
    </row>
    <row r="996" spans="1:20" ht="51">
      <c r="A996" s="81" t="s">
        <v>10967</v>
      </c>
      <c r="B996" s="35">
        <v>995</v>
      </c>
      <c r="C996" s="77" t="s">
        <v>25524</v>
      </c>
      <c r="D996" s="87" t="s">
        <v>25525</v>
      </c>
      <c r="E996" s="61">
        <v>1</v>
      </c>
      <c r="F996" s="61">
        <v>59005004</v>
      </c>
      <c r="G996" s="41" t="s">
        <v>25522</v>
      </c>
      <c r="H996" s="41">
        <v>1</v>
      </c>
      <c r="I996" s="41"/>
      <c r="J996" s="41"/>
      <c r="K996" s="41">
        <v>994</v>
      </c>
      <c r="L996" s="41" t="s">
        <v>25522</v>
      </c>
      <c r="M996" s="41" t="s">
        <v>29321</v>
      </c>
      <c r="N996" s="41"/>
      <c r="O996" s="41"/>
      <c r="P996" s="41"/>
      <c r="Q996" s="82" t="s">
        <v>27956</v>
      </c>
      <c r="R996" s="58"/>
      <c r="S996" s="57"/>
      <c r="T996"/>
    </row>
    <row r="997" spans="1:20" ht="61.2">
      <c r="A997" s="81" t="s">
        <v>10967</v>
      </c>
      <c r="B997" s="35">
        <v>996</v>
      </c>
      <c r="C997" s="77" t="s">
        <v>25526</v>
      </c>
      <c r="D997" s="87" t="s">
        <v>25527</v>
      </c>
      <c r="E997" s="61">
        <v>2</v>
      </c>
      <c r="F997" s="61">
        <v>44027017</v>
      </c>
      <c r="G997" s="41" t="s">
        <v>25530</v>
      </c>
      <c r="H997" s="41"/>
      <c r="I997" s="41"/>
      <c r="J997" s="41"/>
      <c r="K997" s="41">
        <v>998</v>
      </c>
      <c r="L997" s="41" t="s">
        <v>25530</v>
      </c>
      <c r="M997" s="41" t="s">
        <v>29321</v>
      </c>
      <c r="N997" s="41"/>
      <c r="O997" s="41"/>
      <c r="P997" s="41"/>
      <c r="Q997" s="82" t="s">
        <v>27956</v>
      </c>
      <c r="R997" s="58"/>
      <c r="S997" s="57"/>
      <c r="T997"/>
    </row>
    <row r="998" spans="1:20" ht="51">
      <c r="A998" s="81" t="s">
        <v>10967</v>
      </c>
      <c r="B998" s="35">
        <v>997</v>
      </c>
      <c r="C998" s="77" t="s">
        <v>25528</v>
      </c>
      <c r="D998" s="87" t="s">
        <v>25529</v>
      </c>
      <c r="E998" s="61">
        <v>8</v>
      </c>
      <c r="F998" s="61">
        <v>40015025</v>
      </c>
      <c r="G998" s="41" t="s">
        <v>25530</v>
      </c>
      <c r="H998" s="41"/>
      <c r="I998" s="41"/>
      <c r="J998" s="41"/>
      <c r="K998" s="41">
        <v>998</v>
      </c>
      <c r="L998" s="41" t="s">
        <v>25530</v>
      </c>
      <c r="M998" s="41" t="s">
        <v>29321</v>
      </c>
      <c r="N998" s="41"/>
      <c r="O998" s="41"/>
      <c r="P998" s="41"/>
      <c r="Q998" s="56" t="s">
        <v>27929</v>
      </c>
      <c r="R998" s="58"/>
      <c r="S998" s="57"/>
      <c r="T998"/>
    </row>
    <row r="999" spans="1:20" ht="51">
      <c r="A999" s="81" t="s">
        <v>10967</v>
      </c>
      <c r="B999" s="35">
        <v>998</v>
      </c>
      <c r="C999" s="77" t="s">
        <v>25530</v>
      </c>
      <c r="D999" s="87" t="s">
        <v>25531</v>
      </c>
      <c r="E999" s="61">
        <v>1</v>
      </c>
      <c r="F999" s="61">
        <v>58013006</v>
      </c>
      <c r="G999" s="41" t="s">
        <v>25524</v>
      </c>
      <c r="H999" s="41">
        <v>2</v>
      </c>
      <c r="I999" s="41"/>
      <c r="J999" s="41"/>
      <c r="K999" s="41">
        <v>995</v>
      </c>
      <c r="L999" s="41" t="s">
        <v>25524</v>
      </c>
      <c r="M999" s="41" t="s">
        <v>29321</v>
      </c>
      <c r="N999" s="41"/>
      <c r="O999" s="41"/>
      <c r="P999" s="41"/>
      <c r="Q999" s="82" t="s">
        <v>27956</v>
      </c>
      <c r="R999" s="58"/>
      <c r="S999" s="57"/>
      <c r="T999"/>
    </row>
    <row r="1000" spans="1:20" ht="61.2">
      <c r="A1000" s="81" t="s">
        <v>10967</v>
      </c>
      <c r="B1000" s="35">
        <v>999</v>
      </c>
      <c r="C1000" s="77" t="s">
        <v>25532</v>
      </c>
      <c r="D1000" s="87" t="s">
        <v>25533</v>
      </c>
      <c r="E1000" s="61">
        <v>3</v>
      </c>
      <c r="F1000" s="61">
        <v>40012011</v>
      </c>
      <c r="G1000" s="41" t="s">
        <v>26885</v>
      </c>
      <c r="H1000" s="41"/>
      <c r="I1000" s="41"/>
      <c r="J1000" s="41"/>
      <c r="K1000" s="41">
        <v>900</v>
      </c>
      <c r="L1000" s="41" t="s">
        <v>26885</v>
      </c>
      <c r="M1000" s="41" t="s">
        <v>29321</v>
      </c>
      <c r="N1000" s="41"/>
      <c r="O1000" s="41"/>
      <c r="P1000" s="41"/>
      <c r="Q1000" s="82" t="s">
        <v>27956</v>
      </c>
      <c r="R1000" s="58"/>
      <c r="S1000" s="57"/>
      <c r="T1000"/>
    </row>
    <row r="1001" spans="1:20" ht="51">
      <c r="A1001" s="81" t="s">
        <v>10967</v>
      </c>
      <c r="B1001" s="35">
        <v>1000</v>
      </c>
      <c r="C1001" s="77" t="s">
        <v>25534</v>
      </c>
      <c r="D1001" s="87" t="s">
        <v>25535</v>
      </c>
      <c r="E1001" s="61">
        <v>1</v>
      </c>
      <c r="F1001" s="61">
        <v>42022041</v>
      </c>
      <c r="G1001" s="41" t="s">
        <v>26873</v>
      </c>
      <c r="H1001" s="41"/>
      <c r="I1001" s="41"/>
      <c r="J1001" s="41"/>
      <c r="K1001" s="41">
        <v>906</v>
      </c>
      <c r="L1001" s="41" t="s">
        <v>26873</v>
      </c>
      <c r="M1001" s="41" t="s">
        <v>29321</v>
      </c>
      <c r="N1001" s="41"/>
      <c r="O1001" s="41"/>
      <c r="P1001" s="41"/>
      <c r="Q1001" s="82" t="s">
        <v>27956</v>
      </c>
      <c r="R1001" s="58"/>
      <c r="S1001" s="57"/>
      <c r="T1001"/>
    </row>
    <row r="1002" spans="1:20" ht="61.2">
      <c r="A1002" s="81" t="s">
        <v>10967</v>
      </c>
      <c r="B1002" s="35">
        <v>1001</v>
      </c>
      <c r="C1002" s="77" t="s">
        <v>25536</v>
      </c>
      <c r="D1002" s="87" t="s">
        <v>25537</v>
      </c>
      <c r="E1002" s="61">
        <v>2</v>
      </c>
      <c r="F1002" s="61">
        <v>44027028</v>
      </c>
      <c r="G1002" s="41" t="s">
        <v>25538</v>
      </c>
      <c r="H1002" s="41"/>
      <c r="I1002" s="41"/>
      <c r="J1002" s="41"/>
      <c r="K1002" s="41">
        <v>1002</v>
      </c>
      <c r="L1002" s="41" t="s">
        <v>25538</v>
      </c>
      <c r="M1002" s="41" t="s">
        <v>29321</v>
      </c>
      <c r="N1002" s="41"/>
      <c r="O1002" s="41"/>
      <c r="P1002" s="41"/>
      <c r="Q1002" s="56" t="s">
        <v>27929</v>
      </c>
      <c r="R1002" s="58"/>
      <c r="S1002" s="57"/>
      <c r="T1002"/>
    </row>
    <row r="1003" spans="1:20" ht="51">
      <c r="A1003" s="81" t="s">
        <v>10967</v>
      </c>
      <c r="B1003" s="35">
        <v>1002</v>
      </c>
      <c r="C1003" s="77" t="s">
        <v>25538</v>
      </c>
      <c r="D1003" s="87" t="s">
        <v>25539</v>
      </c>
      <c r="E1003" s="61"/>
      <c r="F1003" s="61"/>
      <c r="G1003" s="41" t="s">
        <v>26873</v>
      </c>
      <c r="H1003" s="41">
        <v>1</v>
      </c>
      <c r="I1003" s="41"/>
      <c r="J1003" s="41"/>
      <c r="K1003" s="41">
        <v>906</v>
      </c>
      <c r="L1003" s="41" t="s">
        <v>26873</v>
      </c>
      <c r="M1003" s="41" t="s">
        <v>29321</v>
      </c>
      <c r="N1003" s="41"/>
      <c r="O1003" s="41"/>
      <c r="P1003" s="41"/>
      <c r="Q1003" s="82" t="s">
        <v>27956</v>
      </c>
      <c r="R1003" s="58"/>
      <c r="S1003" s="57"/>
      <c r="T1003"/>
    </row>
    <row r="1004" spans="1:20" ht="51">
      <c r="A1004" s="81" t="s">
        <v>10967</v>
      </c>
      <c r="B1004" s="35">
        <v>1003</v>
      </c>
      <c r="C1004" s="77" t="s">
        <v>25540</v>
      </c>
      <c r="D1004" s="87" t="s">
        <v>25541</v>
      </c>
      <c r="E1004" s="61">
        <v>3</v>
      </c>
      <c r="F1004" s="61">
        <v>40001005</v>
      </c>
      <c r="G1004" s="86" t="s">
        <v>2012</v>
      </c>
      <c r="H1004" s="41"/>
      <c r="I1004" s="41"/>
      <c r="J1004" s="41"/>
      <c r="K1004" s="41">
        <v>1162</v>
      </c>
      <c r="L1004" s="86" t="s">
        <v>2012</v>
      </c>
      <c r="M1004" s="41" t="s">
        <v>29321</v>
      </c>
      <c r="N1004" s="41"/>
      <c r="O1004" s="41"/>
      <c r="P1004" s="41"/>
      <c r="Q1004" s="56" t="s">
        <v>27958</v>
      </c>
      <c r="R1004" s="58"/>
      <c r="S1004" s="57"/>
      <c r="T1004"/>
    </row>
    <row r="1005" spans="1:20" ht="42">
      <c r="A1005" s="81" t="s">
        <v>10967</v>
      </c>
      <c r="B1005" s="35">
        <v>1004</v>
      </c>
      <c r="C1005" s="77" t="s">
        <v>25542</v>
      </c>
      <c r="D1005" s="76" t="s">
        <v>25543</v>
      </c>
      <c r="E1005" s="61">
        <v>1</v>
      </c>
      <c r="F1005" s="61">
        <v>61002022</v>
      </c>
      <c r="G1005" s="41"/>
      <c r="H1005" s="41"/>
      <c r="I1005" s="41"/>
      <c r="J1005" s="41"/>
      <c r="K1005" s="41"/>
      <c r="L1005" s="41"/>
      <c r="M1005" s="41"/>
      <c r="N1005" s="41"/>
      <c r="O1005" s="41"/>
      <c r="P1005" s="41"/>
      <c r="Q1005" s="82" t="s">
        <v>27956</v>
      </c>
      <c r="R1005" s="58"/>
      <c r="S1005" s="57"/>
      <c r="T1005"/>
    </row>
    <row r="1006" spans="1:20" ht="42">
      <c r="A1006" s="81" t="s">
        <v>10967</v>
      </c>
      <c r="B1006" s="35">
        <v>1005</v>
      </c>
      <c r="C1006" s="77" t="s">
        <v>25544</v>
      </c>
      <c r="D1006" s="76" t="s">
        <v>25545</v>
      </c>
      <c r="E1006" s="61">
        <v>2</v>
      </c>
      <c r="F1006" s="61">
        <v>42013029</v>
      </c>
      <c r="G1006" s="41"/>
      <c r="H1006" s="41"/>
      <c r="I1006" s="41"/>
      <c r="J1006" s="41"/>
      <c r="K1006" s="41"/>
      <c r="L1006" s="41"/>
      <c r="M1006" s="41"/>
      <c r="N1006" s="41"/>
      <c r="O1006" s="41"/>
      <c r="P1006" s="41"/>
      <c r="Q1006" s="82" t="s">
        <v>27956</v>
      </c>
      <c r="R1006" s="58"/>
      <c r="S1006" s="57"/>
      <c r="T1006"/>
    </row>
    <row r="1007" spans="1:20" ht="72.599999999999994">
      <c r="A1007" s="81" t="s">
        <v>10967</v>
      </c>
      <c r="B1007" s="35">
        <v>1006</v>
      </c>
      <c r="C1007" s="77" t="s">
        <v>25546</v>
      </c>
      <c r="D1007" s="76" t="s">
        <v>25547</v>
      </c>
      <c r="E1007" s="61">
        <v>9</v>
      </c>
      <c r="F1007" s="61">
        <v>40008030</v>
      </c>
      <c r="G1007" s="41"/>
      <c r="H1007" s="41">
        <v>3</v>
      </c>
      <c r="I1007" s="41"/>
      <c r="J1007" s="41"/>
      <c r="K1007" s="41"/>
      <c r="L1007" s="41"/>
      <c r="M1007" s="41"/>
      <c r="N1007" s="41"/>
      <c r="O1007" s="41"/>
      <c r="P1007" s="41"/>
      <c r="Q1007" s="56" t="s">
        <v>27929</v>
      </c>
      <c r="R1007" s="58"/>
      <c r="S1007" s="57"/>
      <c r="T1007"/>
    </row>
    <row r="1008" spans="1:20" ht="51">
      <c r="A1008" s="81" t="s">
        <v>10967</v>
      </c>
      <c r="B1008" s="35">
        <v>1007</v>
      </c>
      <c r="C1008" s="77" t="s">
        <v>25548</v>
      </c>
      <c r="D1008" s="87" t="s">
        <v>25549</v>
      </c>
      <c r="E1008" s="61">
        <v>1</v>
      </c>
      <c r="F1008" s="61">
        <v>61002015</v>
      </c>
      <c r="G1008" s="86" t="s">
        <v>2016</v>
      </c>
      <c r="H1008" s="41"/>
      <c r="I1008" s="41"/>
      <c r="J1008" s="41"/>
      <c r="K1008" s="41">
        <v>1160</v>
      </c>
      <c r="L1008" s="86" t="s">
        <v>2016</v>
      </c>
      <c r="M1008" s="41" t="s">
        <v>29321</v>
      </c>
      <c r="N1008" s="41"/>
      <c r="O1008" s="41"/>
      <c r="P1008" s="41"/>
      <c r="Q1008" s="56" t="s">
        <v>27958</v>
      </c>
      <c r="R1008" s="58"/>
      <c r="S1008" s="57"/>
      <c r="T1008"/>
    </row>
    <row r="1009" spans="1:20" ht="51">
      <c r="A1009" s="81" t="s">
        <v>10967</v>
      </c>
      <c r="B1009" s="35">
        <v>1008</v>
      </c>
      <c r="C1009" s="77" t="s">
        <v>25550</v>
      </c>
      <c r="D1009" s="87" t="s">
        <v>25551</v>
      </c>
      <c r="E1009" s="61">
        <v>1</v>
      </c>
      <c r="F1009" s="61">
        <v>58006007</v>
      </c>
      <c r="G1009" s="41" t="s">
        <v>25546</v>
      </c>
      <c r="H1009" s="41"/>
      <c r="I1009" s="41"/>
      <c r="J1009" s="41"/>
      <c r="K1009" s="41">
        <v>1006</v>
      </c>
      <c r="L1009" s="41" t="s">
        <v>25546</v>
      </c>
      <c r="M1009" s="41" t="s">
        <v>29321</v>
      </c>
      <c r="N1009" s="41"/>
      <c r="O1009" s="41"/>
      <c r="P1009" s="41"/>
      <c r="Q1009" s="82" t="s">
        <v>27956</v>
      </c>
      <c r="R1009" s="58"/>
      <c r="S1009" s="57"/>
      <c r="T1009"/>
    </row>
    <row r="1010" spans="1:20" ht="42">
      <c r="A1010" s="81" t="s">
        <v>10967</v>
      </c>
      <c r="B1010" s="35">
        <v>1009</v>
      </c>
      <c r="C1010" s="77" t="s">
        <v>25552</v>
      </c>
      <c r="D1010" s="76" t="s">
        <v>25553</v>
      </c>
      <c r="E1010" s="61">
        <v>1</v>
      </c>
      <c r="F1010" s="61">
        <v>66014018</v>
      </c>
      <c r="G1010" s="41"/>
      <c r="H1010" s="41"/>
      <c r="I1010" s="41"/>
      <c r="J1010" s="41"/>
      <c r="K1010" s="41"/>
      <c r="L1010" s="41"/>
      <c r="M1010" s="41"/>
      <c r="N1010" s="41"/>
      <c r="O1010" s="41"/>
      <c r="P1010" s="41"/>
      <c r="Q1010" s="82" t="s">
        <v>27956</v>
      </c>
      <c r="R1010" s="58"/>
      <c r="S1010" s="57"/>
      <c r="T1010"/>
    </row>
    <row r="1011" spans="1:20" ht="61.2">
      <c r="A1011" s="81" t="s">
        <v>10967</v>
      </c>
      <c r="B1011" s="35">
        <v>1010</v>
      </c>
      <c r="C1011" s="77" t="s">
        <v>25554</v>
      </c>
      <c r="D1011" s="87" t="s">
        <v>25555</v>
      </c>
      <c r="E1011" s="61">
        <v>2</v>
      </c>
      <c r="F1011" s="61">
        <v>41015043</v>
      </c>
      <c r="G1011" s="41" t="s">
        <v>25556</v>
      </c>
      <c r="H1011" s="41"/>
      <c r="I1011" s="41"/>
      <c r="J1011" s="41"/>
      <c r="K1011" s="41">
        <v>1011</v>
      </c>
      <c r="L1011" s="41" t="s">
        <v>25556</v>
      </c>
      <c r="M1011" s="41" t="s">
        <v>29321</v>
      </c>
      <c r="N1011" s="41"/>
      <c r="O1011" s="41"/>
      <c r="P1011" s="41"/>
      <c r="Q1011" s="82" t="s">
        <v>27956</v>
      </c>
      <c r="R1011" s="58"/>
      <c r="S1011" s="57"/>
      <c r="T1011"/>
    </row>
    <row r="1012" spans="1:20" ht="71.400000000000006">
      <c r="A1012" s="81" t="s">
        <v>10967</v>
      </c>
      <c r="B1012" s="35">
        <v>1011</v>
      </c>
      <c r="C1012" s="77" t="s">
        <v>25556</v>
      </c>
      <c r="D1012" s="87" t="s">
        <v>25557</v>
      </c>
      <c r="E1012" s="61">
        <v>6</v>
      </c>
      <c r="F1012" s="61">
        <v>42014031</v>
      </c>
      <c r="G1012" s="41" t="s">
        <v>25558</v>
      </c>
      <c r="H1012" s="41">
        <v>3</v>
      </c>
      <c r="I1012" s="41"/>
      <c r="J1012" s="41"/>
      <c r="K1012" s="41">
        <v>1012</v>
      </c>
      <c r="L1012" s="41" t="s">
        <v>25558</v>
      </c>
      <c r="M1012" s="41" t="s">
        <v>29321</v>
      </c>
      <c r="N1012" s="41"/>
      <c r="O1012" s="41"/>
      <c r="P1012" s="41"/>
      <c r="Q1012" s="56" t="s">
        <v>27929</v>
      </c>
      <c r="R1012" s="58"/>
      <c r="S1012" s="57"/>
      <c r="T1012"/>
    </row>
    <row r="1013" spans="1:20" ht="71.400000000000006">
      <c r="A1013" s="81" t="s">
        <v>10967</v>
      </c>
      <c r="B1013" s="35">
        <v>1012</v>
      </c>
      <c r="C1013" s="77" t="s">
        <v>25558</v>
      </c>
      <c r="D1013" s="87" t="s">
        <v>25559</v>
      </c>
      <c r="E1013" s="61">
        <v>12</v>
      </c>
      <c r="F1013" s="61">
        <v>42007030</v>
      </c>
      <c r="G1013" s="41" t="s">
        <v>25562</v>
      </c>
      <c r="H1013" s="41">
        <v>3</v>
      </c>
      <c r="I1013" s="41"/>
      <c r="J1013" s="41"/>
      <c r="K1013" s="41">
        <v>1014</v>
      </c>
      <c r="L1013" s="41" t="s">
        <v>25562</v>
      </c>
      <c r="M1013" s="41" t="s">
        <v>29321</v>
      </c>
      <c r="N1013" s="41"/>
      <c r="O1013" s="41"/>
      <c r="P1013" s="41"/>
      <c r="Q1013" s="82" t="s">
        <v>27956</v>
      </c>
      <c r="R1013" s="58"/>
      <c r="S1013" s="57"/>
      <c r="T1013"/>
    </row>
    <row r="1014" spans="1:20" ht="51">
      <c r="A1014" s="81" t="s">
        <v>10967</v>
      </c>
      <c r="B1014" s="35">
        <v>1013</v>
      </c>
      <c r="C1014" s="77" t="s">
        <v>25560</v>
      </c>
      <c r="D1014" s="87" t="s">
        <v>25561</v>
      </c>
      <c r="E1014" s="61">
        <v>3</v>
      </c>
      <c r="F1014" s="61">
        <v>44027043</v>
      </c>
      <c r="G1014" s="41" t="s">
        <v>25562</v>
      </c>
      <c r="H1014" s="41"/>
      <c r="I1014" s="41"/>
      <c r="J1014" s="41"/>
      <c r="K1014" s="41">
        <v>1014</v>
      </c>
      <c r="L1014" s="41" t="s">
        <v>25562</v>
      </c>
      <c r="M1014" s="41" t="s">
        <v>29321</v>
      </c>
      <c r="N1014" s="41"/>
      <c r="O1014" s="41"/>
      <c r="P1014" s="41"/>
      <c r="Q1014" s="82" t="s">
        <v>27956</v>
      </c>
      <c r="R1014" s="58"/>
      <c r="S1014" s="57"/>
      <c r="T1014"/>
    </row>
    <row r="1015" spans="1:20" ht="62.4">
      <c r="A1015" s="81" t="s">
        <v>10967</v>
      </c>
      <c r="B1015" s="35">
        <v>1014</v>
      </c>
      <c r="C1015" s="77" t="s">
        <v>25562</v>
      </c>
      <c r="D1015" s="76" t="s">
        <v>25563</v>
      </c>
      <c r="E1015" s="61">
        <v>37</v>
      </c>
      <c r="F1015" s="61">
        <v>40001019</v>
      </c>
      <c r="G1015" s="41"/>
      <c r="H1015" s="41">
        <v>4</v>
      </c>
      <c r="I1015" s="41"/>
      <c r="J1015" s="41"/>
      <c r="K1015" s="41"/>
      <c r="L1015" s="41"/>
      <c r="M1015" s="41"/>
      <c r="N1015" s="41"/>
      <c r="O1015" s="41"/>
      <c r="P1015" s="41"/>
      <c r="Q1015" s="56" t="s">
        <v>27929</v>
      </c>
      <c r="R1015" s="58"/>
      <c r="S1015" s="57"/>
      <c r="T1015"/>
    </row>
    <row r="1016" spans="1:20" ht="42">
      <c r="A1016" s="81" t="s">
        <v>10967</v>
      </c>
      <c r="B1016" s="35">
        <v>1015</v>
      </c>
      <c r="C1016" s="77" t="s">
        <v>25564</v>
      </c>
      <c r="D1016" s="76" t="s">
        <v>25565</v>
      </c>
      <c r="E1016" s="61">
        <v>2</v>
      </c>
      <c r="F1016" s="61">
        <v>42003005</v>
      </c>
      <c r="G1016" s="41"/>
      <c r="H1016" s="41"/>
      <c r="I1016" s="41"/>
      <c r="J1016" s="41"/>
      <c r="K1016" s="41"/>
      <c r="L1016" s="41"/>
      <c r="M1016" s="41"/>
      <c r="N1016" s="41"/>
      <c r="O1016" s="41"/>
      <c r="P1016" s="41"/>
      <c r="Q1016" s="82" t="s">
        <v>27956</v>
      </c>
      <c r="R1016" s="58"/>
      <c r="S1016" s="57"/>
      <c r="T1016"/>
    </row>
    <row r="1017" spans="1:20" ht="51">
      <c r="A1017" s="81" t="s">
        <v>10967</v>
      </c>
      <c r="B1017" s="35">
        <v>1016</v>
      </c>
      <c r="C1017" s="77" t="s">
        <v>25566</v>
      </c>
      <c r="D1017" s="87" t="s">
        <v>25567</v>
      </c>
      <c r="E1017" s="61">
        <v>8</v>
      </c>
      <c r="F1017" s="61">
        <v>42013015</v>
      </c>
      <c r="G1017" s="41" t="s">
        <v>25546</v>
      </c>
      <c r="H1017" s="41"/>
      <c r="I1017" s="41"/>
      <c r="J1017" s="41"/>
      <c r="K1017" s="41">
        <v>1006</v>
      </c>
      <c r="L1017" s="41" t="s">
        <v>25546</v>
      </c>
      <c r="M1017" s="41" t="s">
        <v>29321</v>
      </c>
      <c r="N1017" s="41"/>
      <c r="O1017" s="41"/>
      <c r="P1017" s="41"/>
      <c r="Q1017" s="82" t="s">
        <v>27956</v>
      </c>
      <c r="R1017" s="58"/>
      <c r="S1017" s="57"/>
      <c r="T1017"/>
    </row>
    <row r="1018" spans="1:20" ht="62.4">
      <c r="A1018" s="81" t="s">
        <v>10967</v>
      </c>
      <c r="B1018" s="35">
        <v>1017</v>
      </c>
      <c r="C1018" s="77" t="s">
        <v>25568</v>
      </c>
      <c r="D1018" s="76" t="s">
        <v>25569</v>
      </c>
      <c r="E1018" s="61">
        <v>2</v>
      </c>
      <c r="F1018" s="61">
        <v>46009024</v>
      </c>
      <c r="G1018" s="41"/>
      <c r="H1018" s="41"/>
      <c r="I1018" s="41"/>
      <c r="J1018" s="41"/>
      <c r="K1018" s="41"/>
      <c r="L1018" s="41"/>
      <c r="M1018" s="41"/>
      <c r="N1018" s="41"/>
      <c r="O1018" s="41"/>
      <c r="P1018" s="41"/>
      <c r="Q1018" s="82" t="s">
        <v>27956</v>
      </c>
      <c r="R1018" s="58"/>
      <c r="S1018" s="57"/>
      <c r="T1018"/>
    </row>
    <row r="1019" spans="1:20" ht="72.599999999999994">
      <c r="A1019" s="81" t="s">
        <v>10967</v>
      </c>
      <c r="B1019" s="35">
        <v>1018</v>
      </c>
      <c r="C1019" s="77" t="s">
        <v>25570</v>
      </c>
      <c r="D1019" s="76" t="s">
        <v>25571</v>
      </c>
      <c r="E1019" s="61">
        <v>1</v>
      </c>
      <c r="F1019" s="61">
        <v>51003015</v>
      </c>
      <c r="G1019" s="41"/>
      <c r="H1019" s="41">
        <v>1</v>
      </c>
      <c r="I1019" s="41"/>
      <c r="J1019" s="41"/>
      <c r="K1019" s="41"/>
      <c r="L1019" s="41"/>
      <c r="M1019" s="41"/>
      <c r="N1019" s="41"/>
      <c r="O1019" s="41"/>
      <c r="P1019" s="41"/>
      <c r="Q1019" s="56" t="s">
        <v>27929</v>
      </c>
      <c r="R1019" s="58"/>
      <c r="S1019" s="57"/>
      <c r="T1019"/>
    </row>
    <row r="1020" spans="1:20" ht="51">
      <c r="A1020" s="81" t="s">
        <v>10967</v>
      </c>
      <c r="B1020" s="35">
        <v>1019</v>
      </c>
      <c r="C1020" s="77" t="s">
        <v>25572</v>
      </c>
      <c r="D1020" s="87" t="s">
        <v>25573</v>
      </c>
      <c r="E1020" s="61">
        <v>2</v>
      </c>
      <c r="F1020" s="61">
        <v>54003015</v>
      </c>
      <c r="G1020" s="41" t="s">
        <v>25576</v>
      </c>
      <c r="H1020" s="41"/>
      <c r="I1020" s="41"/>
      <c r="J1020" s="41"/>
      <c r="K1020" s="41">
        <v>1021</v>
      </c>
      <c r="L1020" s="41" t="s">
        <v>25576</v>
      </c>
      <c r="M1020" s="41" t="s">
        <v>29321</v>
      </c>
      <c r="N1020" s="41"/>
      <c r="O1020" s="41"/>
      <c r="P1020" s="41"/>
      <c r="Q1020" s="56" t="s">
        <v>27929</v>
      </c>
      <c r="R1020" s="58"/>
      <c r="S1020" s="57"/>
      <c r="T1020"/>
    </row>
    <row r="1021" spans="1:20" ht="51">
      <c r="A1021" s="81" t="s">
        <v>10967</v>
      </c>
      <c r="B1021" s="35">
        <v>1020</v>
      </c>
      <c r="C1021" s="77" t="s">
        <v>25574</v>
      </c>
      <c r="D1021" s="87" t="s">
        <v>25575</v>
      </c>
      <c r="E1021" s="61">
        <v>1</v>
      </c>
      <c r="F1021" s="61">
        <v>44027007</v>
      </c>
      <c r="G1021" s="41" t="s">
        <v>20460</v>
      </c>
      <c r="H1021" s="41"/>
      <c r="I1021" s="41"/>
      <c r="J1021" s="41"/>
      <c r="K1021" s="41">
        <v>1021</v>
      </c>
      <c r="L1021" s="41" t="s">
        <v>25576</v>
      </c>
      <c r="M1021" s="41">
        <v>4126</v>
      </c>
      <c r="N1021" s="41" t="s">
        <v>20460</v>
      </c>
      <c r="O1021" s="41"/>
      <c r="P1021" s="41"/>
      <c r="Q1021" s="56" t="s">
        <v>27929</v>
      </c>
      <c r="R1021" s="58"/>
      <c r="S1021" s="57"/>
      <c r="T1021"/>
    </row>
    <row r="1022" spans="1:20" ht="52.2">
      <c r="A1022" s="81" t="s">
        <v>10967</v>
      </c>
      <c r="B1022" s="35">
        <v>1021</v>
      </c>
      <c r="C1022" s="77" t="s">
        <v>25576</v>
      </c>
      <c r="D1022" s="76" t="s">
        <v>25577</v>
      </c>
      <c r="E1022" s="61">
        <v>3</v>
      </c>
      <c r="F1022" s="61">
        <v>42024025</v>
      </c>
      <c r="G1022" s="41"/>
      <c r="H1022" s="41">
        <v>3</v>
      </c>
      <c r="I1022" s="41"/>
      <c r="J1022" s="41"/>
      <c r="K1022" s="41"/>
      <c r="L1022" s="41"/>
      <c r="M1022" s="41"/>
      <c r="N1022" s="41"/>
      <c r="O1022" s="41"/>
      <c r="P1022" s="41"/>
      <c r="Q1022" s="56" t="s">
        <v>27930</v>
      </c>
      <c r="R1022" s="58"/>
      <c r="S1022" s="57"/>
      <c r="T1022"/>
    </row>
    <row r="1023" spans="1:20" ht="51">
      <c r="A1023" s="81" t="s">
        <v>10967</v>
      </c>
      <c r="B1023" s="35">
        <v>1022</v>
      </c>
      <c r="C1023" s="77" t="s">
        <v>25578</v>
      </c>
      <c r="D1023" s="87" t="s">
        <v>25579</v>
      </c>
      <c r="E1023" s="61">
        <v>1</v>
      </c>
      <c r="F1023" s="61">
        <v>61003009</v>
      </c>
      <c r="G1023" s="41" t="s">
        <v>25576</v>
      </c>
      <c r="H1023" s="41"/>
      <c r="I1023" s="41"/>
      <c r="J1023" s="41"/>
      <c r="K1023" s="41">
        <v>1021</v>
      </c>
      <c r="L1023" s="41" t="s">
        <v>25576</v>
      </c>
      <c r="M1023" s="41" t="s">
        <v>29321</v>
      </c>
      <c r="N1023" s="41"/>
      <c r="O1023" s="41"/>
      <c r="P1023" s="41"/>
      <c r="Q1023" s="82" t="s">
        <v>27956</v>
      </c>
      <c r="R1023" s="58"/>
      <c r="S1023" s="57"/>
      <c r="T1023"/>
    </row>
    <row r="1024" spans="1:20" ht="61.2">
      <c r="A1024" s="81" t="s">
        <v>10967</v>
      </c>
      <c r="B1024" s="35">
        <v>1023</v>
      </c>
      <c r="C1024" s="77" t="s">
        <v>25580</v>
      </c>
      <c r="D1024" s="87" t="s">
        <v>25581</v>
      </c>
      <c r="E1024" s="61">
        <v>3</v>
      </c>
      <c r="F1024" s="61">
        <v>42001051</v>
      </c>
      <c r="G1024" s="41" t="s">
        <v>25582</v>
      </c>
      <c r="H1024" s="41"/>
      <c r="I1024" s="41"/>
      <c r="J1024" s="41"/>
      <c r="K1024" s="41">
        <v>1024</v>
      </c>
      <c r="L1024" s="41" t="s">
        <v>25582</v>
      </c>
      <c r="M1024" s="41" t="s">
        <v>29321</v>
      </c>
      <c r="N1024" s="41"/>
      <c r="O1024" s="41"/>
      <c r="P1024" s="41"/>
      <c r="Q1024" s="82" t="s">
        <v>27956</v>
      </c>
      <c r="R1024" s="58"/>
      <c r="S1024" s="57"/>
      <c r="T1024"/>
    </row>
    <row r="1025" spans="1:20" ht="52.2">
      <c r="A1025" s="81" t="s">
        <v>10967</v>
      </c>
      <c r="B1025" s="35">
        <v>1024</v>
      </c>
      <c r="C1025" s="77" t="s">
        <v>25582</v>
      </c>
      <c r="D1025" s="76" t="s">
        <v>25583</v>
      </c>
      <c r="E1025" s="61">
        <v>7</v>
      </c>
      <c r="F1025" s="61">
        <v>42022058</v>
      </c>
      <c r="G1025" s="41"/>
      <c r="H1025" s="41">
        <v>1</v>
      </c>
      <c r="I1025" s="41"/>
      <c r="J1025" s="41"/>
      <c r="K1025" s="41"/>
      <c r="L1025" s="41"/>
      <c r="M1025" s="41"/>
      <c r="N1025" s="41"/>
      <c r="O1025" s="41"/>
      <c r="P1025" s="41"/>
      <c r="Q1025" s="56" t="s">
        <v>27930</v>
      </c>
      <c r="R1025" s="58"/>
      <c r="S1025" s="57"/>
      <c r="T1025"/>
    </row>
    <row r="1026" spans="1:20" ht="52.2">
      <c r="A1026" s="81" t="s">
        <v>10967</v>
      </c>
      <c r="B1026" s="35">
        <v>1025</v>
      </c>
      <c r="C1026" s="77" t="s">
        <v>25584</v>
      </c>
      <c r="D1026" s="76" t="s">
        <v>25585</v>
      </c>
      <c r="E1026" s="61">
        <v>8</v>
      </c>
      <c r="F1026" s="61">
        <v>42001041</v>
      </c>
      <c r="G1026" s="41"/>
      <c r="H1026" s="41"/>
      <c r="I1026" s="41"/>
      <c r="J1026" s="41"/>
      <c r="K1026" s="41"/>
      <c r="L1026" s="41"/>
      <c r="M1026" s="41"/>
      <c r="N1026" s="41"/>
      <c r="O1026" s="41"/>
      <c r="P1026" s="41"/>
      <c r="Q1026" s="82" t="s">
        <v>27956</v>
      </c>
      <c r="R1026" s="58"/>
      <c r="S1026" s="57"/>
      <c r="T1026"/>
    </row>
    <row r="1027" spans="1:20" ht="42">
      <c r="A1027" s="81" t="s">
        <v>10967</v>
      </c>
      <c r="B1027" s="35">
        <v>1026</v>
      </c>
      <c r="C1027" s="77" t="s">
        <v>25586</v>
      </c>
      <c r="D1027" s="76" t="s">
        <v>25587</v>
      </c>
      <c r="E1027" s="61">
        <v>7</v>
      </c>
      <c r="F1027" s="61">
        <v>40005045</v>
      </c>
      <c r="G1027" s="41"/>
      <c r="H1027" s="41">
        <v>1</v>
      </c>
      <c r="I1027" s="41"/>
      <c r="J1027" s="41"/>
      <c r="K1027" s="41"/>
      <c r="L1027" s="41"/>
      <c r="M1027" s="41"/>
      <c r="N1027" s="41"/>
      <c r="O1027" s="41"/>
      <c r="P1027" s="41"/>
      <c r="Q1027" s="56" t="s">
        <v>27929</v>
      </c>
      <c r="R1027" s="58"/>
      <c r="S1027" s="57"/>
      <c r="T1027"/>
    </row>
    <row r="1028" spans="1:20" ht="42">
      <c r="A1028" s="81" t="s">
        <v>10967</v>
      </c>
      <c r="B1028" s="35">
        <v>1027</v>
      </c>
      <c r="C1028" s="77" t="s">
        <v>25588</v>
      </c>
      <c r="D1028" s="76" t="s">
        <v>25589</v>
      </c>
      <c r="E1028" s="61">
        <v>12</v>
      </c>
      <c r="F1028" s="61">
        <v>41003017</v>
      </c>
      <c r="G1028" s="41"/>
      <c r="H1028" s="41"/>
      <c r="I1028" s="41"/>
      <c r="J1028" s="41"/>
      <c r="K1028" s="41"/>
      <c r="L1028" s="41"/>
      <c r="M1028" s="41"/>
      <c r="N1028" s="41"/>
      <c r="O1028" s="41"/>
      <c r="P1028" s="41"/>
      <c r="Q1028" s="82" t="s">
        <v>27956</v>
      </c>
      <c r="R1028" s="58"/>
      <c r="S1028" s="57"/>
      <c r="T1028"/>
    </row>
    <row r="1029" spans="1:20" ht="51">
      <c r="A1029" s="81" t="s">
        <v>10967</v>
      </c>
      <c r="B1029" s="35">
        <v>1028</v>
      </c>
      <c r="C1029" s="77" t="s">
        <v>25590</v>
      </c>
      <c r="D1029" s="87" t="s">
        <v>25591</v>
      </c>
      <c r="E1029" s="61">
        <v>2</v>
      </c>
      <c r="F1029" s="61">
        <v>40007025</v>
      </c>
      <c r="G1029" s="41" t="s">
        <v>25586</v>
      </c>
      <c r="H1029" s="41"/>
      <c r="I1029" s="41"/>
      <c r="J1029" s="41"/>
      <c r="K1029" s="41">
        <v>1026</v>
      </c>
      <c r="L1029" s="41" t="s">
        <v>25586</v>
      </c>
      <c r="M1029" s="41" t="s">
        <v>29321</v>
      </c>
      <c r="N1029" s="41"/>
      <c r="O1029" s="41"/>
      <c r="P1029" s="41"/>
      <c r="Q1029" s="82" t="s">
        <v>27956</v>
      </c>
      <c r="R1029" s="58"/>
      <c r="S1029" s="57"/>
      <c r="T1029"/>
    </row>
    <row r="1030" spans="1:20" ht="42">
      <c r="A1030" s="81" t="s">
        <v>10967</v>
      </c>
      <c r="B1030" s="35">
        <v>1029</v>
      </c>
      <c r="C1030" s="77" t="s">
        <v>25592</v>
      </c>
      <c r="D1030" s="76" t="s">
        <v>25593</v>
      </c>
      <c r="E1030" s="61">
        <v>1</v>
      </c>
      <c r="F1030" s="61">
        <v>46007035</v>
      </c>
      <c r="G1030" s="41"/>
      <c r="H1030" s="41"/>
      <c r="I1030" s="41"/>
      <c r="J1030" s="41"/>
      <c r="K1030" s="41"/>
      <c r="L1030" s="41"/>
      <c r="M1030" s="41"/>
      <c r="N1030" s="41"/>
      <c r="O1030" s="41"/>
      <c r="P1030" s="41"/>
      <c r="Q1030" s="82" t="s">
        <v>27956</v>
      </c>
      <c r="R1030" s="58"/>
      <c r="S1030" s="57"/>
      <c r="T1030"/>
    </row>
    <row r="1031" spans="1:20" ht="51">
      <c r="A1031" s="81" t="s">
        <v>10967</v>
      </c>
      <c r="B1031" s="35">
        <v>1030</v>
      </c>
      <c r="C1031" s="77" t="s">
        <v>25594</v>
      </c>
      <c r="D1031" s="87" t="s">
        <v>25595</v>
      </c>
      <c r="E1031" s="61">
        <v>7</v>
      </c>
      <c r="F1031" s="61">
        <v>40008012</v>
      </c>
      <c r="G1031" s="41" t="s">
        <v>25596</v>
      </c>
      <c r="H1031" s="41"/>
      <c r="I1031" s="41"/>
      <c r="J1031" s="41"/>
      <c r="K1031" s="41">
        <v>1031</v>
      </c>
      <c r="L1031" s="41" t="s">
        <v>25596</v>
      </c>
      <c r="M1031" s="41" t="s">
        <v>29321</v>
      </c>
      <c r="N1031" s="41"/>
      <c r="O1031" s="41"/>
      <c r="P1031" s="41"/>
      <c r="Q1031" s="82" t="s">
        <v>27956</v>
      </c>
      <c r="R1031" s="58"/>
      <c r="S1031" s="57"/>
      <c r="T1031"/>
    </row>
    <row r="1032" spans="1:20" ht="42">
      <c r="A1032" s="81" t="s">
        <v>10967</v>
      </c>
      <c r="B1032" s="35">
        <v>1031</v>
      </c>
      <c r="C1032" s="77" t="s">
        <v>25596</v>
      </c>
      <c r="D1032" s="76" t="s">
        <v>25597</v>
      </c>
      <c r="E1032" s="61">
        <v>1</v>
      </c>
      <c r="F1032" s="61">
        <v>44007054</v>
      </c>
      <c r="G1032" s="41"/>
      <c r="H1032" s="41">
        <v>1</v>
      </c>
      <c r="I1032" s="41"/>
      <c r="J1032" s="41"/>
      <c r="K1032" s="41"/>
      <c r="L1032" s="41"/>
      <c r="M1032" s="41"/>
      <c r="N1032" s="41"/>
      <c r="O1032" s="41"/>
      <c r="P1032" s="41"/>
      <c r="Q1032" s="56" t="s">
        <v>27929</v>
      </c>
      <c r="R1032" s="58"/>
      <c r="S1032" s="57"/>
      <c r="T1032"/>
    </row>
    <row r="1033" spans="1:20" ht="52.2">
      <c r="A1033" s="81" t="s">
        <v>10967</v>
      </c>
      <c r="B1033" s="35">
        <v>1032</v>
      </c>
      <c r="C1033" s="77" t="s">
        <v>25598</v>
      </c>
      <c r="D1033" s="76" t="s">
        <v>25599</v>
      </c>
      <c r="E1033" s="61">
        <v>1</v>
      </c>
      <c r="F1033" s="61">
        <v>59003011</v>
      </c>
      <c r="G1033" s="41"/>
      <c r="H1033" s="41"/>
      <c r="I1033" s="41"/>
      <c r="J1033" s="41"/>
      <c r="K1033" s="41"/>
      <c r="L1033" s="41"/>
      <c r="M1033" s="41"/>
      <c r="N1033" s="41"/>
      <c r="O1033" s="41"/>
      <c r="P1033" s="41"/>
      <c r="Q1033" s="56" t="s">
        <v>27929</v>
      </c>
      <c r="R1033" s="58"/>
      <c r="S1033" s="57"/>
      <c r="T1033"/>
    </row>
    <row r="1034" spans="1:20" ht="81.599999999999994">
      <c r="A1034" s="81" t="s">
        <v>10967</v>
      </c>
      <c r="B1034" s="35">
        <v>1033</v>
      </c>
      <c r="C1034" s="77" t="s">
        <v>25600</v>
      </c>
      <c r="D1034" s="87" t="s">
        <v>25601</v>
      </c>
      <c r="E1034" s="61">
        <v>17</v>
      </c>
      <c r="F1034" s="61">
        <v>40014015</v>
      </c>
      <c r="G1034" s="41" t="s">
        <v>25488</v>
      </c>
      <c r="H1034" s="41"/>
      <c r="I1034" s="41"/>
      <c r="J1034" s="41"/>
      <c r="K1034" s="41">
        <v>977</v>
      </c>
      <c r="L1034" s="41" t="s">
        <v>25488</v>
      </c>
      <c r="M1034" s="41"/>
      <c r="N1034" s="41"/>
      <c r="O1034" s="41"/>
      <c r="P1034" s="41"/>
      <c r="Q1034" s="82" t="s">
        <v>27956</v>
      </c>
      <c r="R1034" s="58"/>
      <c r="S1034" s="57"/>
      <c r="T1034"/>
    </row>
    <row r="1035" spans="1:20" ht="51">
      <c r="A1035" s="81" t="s">
        <v>10967</v>
      </c>
      <c r="B1035" s="35">
        <v>1034</v>
      </c>
      <c r="C1035" s="77" t="s">
        <v>25602</v>
      </c>
      <c r="D1035" s="87" t="s">
        <v>25603</v>
      </c>
      <c r="E1035" s="61">
        <v>1</v>
      </c>
      <c r="F1035" s="61">
        <v>42024041</v>
      </c>
      <c r="G1035" s="41" t="s">
        <v>25604</v>
      </c>
      <c r="H1035" s="41"/>
      <c r="I1035" s="41"/>
      <c r="J1035" s="41"/>
      <c r="K1035" s="41">
        <v>1035</v>
      </c>
      <c r="L1035" s="41" t="s">
        <v>25604</v>
      </c>
      <c r="M1035" s="41" t="s">
        <v>29321</v>
      </c>
      <c r="N1035" s="41"/>
      <c r="O1035" s="41"/>
      <c r="P1035" s="41"/>
      <c r="Q1035" s="56" t="s">
        <v>27930</v>
      </c>
      <c r="R1035" s="58"/>
      <c r="S1035" s="57"/>
      <c r="T1035"/>
    </row>
    <row r="1036" spans="1:20" ht="81.599999999999994">
      <c r="A1036" s="81" t="s">
        <v>10967</v>
      </c>
      <c r="B1036" s="35">
        <v>1035</v>
      </c>
      <c r="C1036" s="77" t="s">
        <v>25604</v>
      </c>
      <c r="D1036" s="87" t="s">
        <v>25605</v>
      </c>
      <c r="E1036" s="61">
        <v>11</v>
      </c>
      <c r="F1036" s="61">
        <v>40006019</v>
      </c>
      <c r="G1036" s="41" t="s">
        <v>25488</v>
      </c>
      <c r="H1036" s="41">
        <v>1</v>
      </c>
      <c r="I1036" s="41"/>
      <c r="J1036" s="41"/>
      <c r="K1036" s="41">
        <v>977</v>
      </c>
      <c r="L1036" s="41" t="s">
        <v>25488</v>
      </c>
      <c r="M1036" s="41"/>
      <c r="N1036" s="41"/>
      <c r="O1036" s="41"/>
      <c r="P1036" s="41"/>
      <c r="Q1036" s="82" t="s">
        <v>27956</v>
      </c>
      <c r="R1036" s="58"/>
      <c r="S1036" s="57"/>
      <c r="T1036"/>
    </row>
    <row r="1037" spans="1:20" ht="61.2">
      <c r="A1037" s="81" t="s">
        <v>10967</v>
      </c>
      <c r="B1037" s="35">
        <v>1036</v>
      </c>
      <c r="C1037" s="77" t="s">
        <v>25606</v>
      </c>
      <c r="D1037" s="87" t="s">
        <v>25607</v>
      </c>
      <c r="E1037" s="61">
        <v>2</v>
      </c>
      <c r="F1037" s="61">
        <v>42005007</v>
      </c>
      <c r="G1037" s="41" t="s">
        <v>25608</v>
      </c>
      <c r="H1037" s="41"/>
      <c r="I1037" s="41"/>
      <c r="J1037" s="41"/>
      <c r="K1037" s="41">
        <v>1037</v>
      </c>
      <c r="L1037" s="41" t="s">
        <v>25608</v>
      </c>
      <c r="M1037" s="41" t="s">
        <v>29321</v>
      </c>
      <c r="N1037" s="41"/>
      <c r="O1037" s="41"/>
      <c r="P1037" s="41"/>
      <c r="Q1037" s="56" t="s">
        <v>27929</v>
      </c>
      <c r="R1037" s="58"/>
      <c r="S1037" s="57"/>
      <c r="T1037"/>
    </row>
    <row r="1038" spans="1:20" ht="61.2">
      <c r="A1038" s="81" t="s">
        <v>10967</v>
      </c>
      <c r="B1038" s="35">
        <v>1037</v>
      </c>
      <c r="C1038" s="77" t="s">
        <v>25608</v>
      </c>
      <c r="D1038" s="87" t="s">
        <v>25609</v>
      </c>
      <c r="E1038" s="61">
        <v>1</v>
      </c>
      <c r="F1038" s="61">
        <v>47011025</v>
      </c>
      <c r="G1038" s="41" t="s">
        <v>26887</v>
      </c>
      <c r="H1038" s="41">
        <v>2</v>
      </c>
      <c r="I1038" s="41"/>
      <c r="J1038" s="41"/>
      <c r="K1038" s="41">
        <v>899</v>
      </c>
      <c r="L1038" s="41" t="s">
        <v>26887</v>
      </c>
      <c r="M1038" s="41" t="s">
        <v>29321</v>
      </c>
      <c r="N1038" s="41"/>
      <c r="O1038" s="41"/>
      <c r="P1038" s="41"/>
      <c r="Q1038" s="82" t="s">
        <v>27956</v>
      </c>
      <c r="R1038" s="58"/>
      <c r="S1038" s="57"/>
      <c r="T1038"/>
    </row>
    <row r="1039" spans="1:20" ht="42">
      <c r="A1039" s="81" t="s">
        <v>10967</v>
      </c>
      <c r="B1039" s="35">
        <v>1038</v>
      </c>
      <c r="C1039" s="77" t="s">
        <v>25610</v>
      </c>
      <c r="D1039" s="76" t="s">
        <v>25611</v>
      </c>
      <c r="E1039" s="61">
        <v>3</v>
      </c>
      <c r="F1039" s="61">
        <v>44009043</v>
      </c>
      <c r="G1039" s="41"/>
      <c r="H1039" s="41"/>
      <c r="I1039" s="41"/>
      <c r="J1039" s="41"/>
      <c r="K1039" s="41"/>
      <c r="L1039" s="41"/>
      <c r="M1039" s="41"/>
      <c r="N1039" s="41"/>
      <c r="O1039" s="41"/>
      <c r="P1039" s="41"/>
      <c r="Q1039" s="82" t="s">
        <v>27956</v>
      </c>
      <c r="R1039" s="58"/>
      <c r="S1039" s="57"/>
      <c r="T1039"/>
    </row>
    <row r="1040" spans="1:20" ht="51">
      <c r="A1040" s="81" t="s">
        <v>10967</v>
      </c>
      <c r="B1040" s="35">
        <v>1039</v>
      </c>
      <c r="C1040" s="77" t="s">
        <v>25612</v>
      </c>
      <c r="D1040" s="87" t="s">
        <v>25613</v>
      </c>
      <c r="E1040" s="61">
        <v>5</v>
      </c>
      <c r="F1040" s="61">
        <v>66018012</v>
      </c>
      <c r="G1040" s="41" t="s">
        <v>25614</v>
      </c>
      <c r="H1040" s="41"/>
      <c r="I1040" s="41"/>
      <c r="J1040" s="41"/>
      <c r="K1040" s="41">
        <v>1040</v>
      </c>
      <c r="L1040" s="41" t="s">
        <v>25614</v>
      </c>
      <c r="M1040" s="41" t="s">
        <v>29321</v>
      </c>
      <c r="N1040" s="41"/>
      <c r="O1040" s="41"/>
      <c r="P1040" s="41"/>
      <c r="Q1040" s="56" t="s">
        <v>27930</v>
      </c>
      <c r="R1040" s="58"/>
      <c r="S1040" s="57"/>
      <c r="T1040"/>
    </row>
    <row r="1041" spans="1:20" ht="51">
      <c r="A1041" s="81" t="s">
        <v>10967</v>
      </c>
      <c r="B1041" s="35">
        <v>1040</v>
      </c>
      <c r="C1041" s="77" t="s">
        <v>25614</v>
      </c>
      <c r="D1041" s="87" t="s">
        <v>25615</v>
      </c>
      <c r="E1041" s="61">
        <v>1</v>
      </c>
      <c r="F1041" s="61">
        <v>42016019</v>
      </c>
      <c r="G1041" s="86" t="s">
        <v>2424</v>
      </c>
      <c r="H1041" s="41">
        <v>1</v>
      </c>
      <c r="I1041" s="41"/>
      <c r="J1041" s="41"/>
      <c r="K1041" s="41">
        <v>948</v>
      </c>
      <c r="L1041" s="86" t="s">
        <v>2424</v>
      </c>
      <c r="M1041" s="41" t="s">
        <v>29321</v>
      </c>
      <c r="N1041" s="41"/>
      <c r="O1041" s="41"/>
      <c r="P1041" s="41"/>
      <c r="Q1041" s="82" t="s">
        <v>27956</v>
      </c>
      <c r="R1041" s="58"/>
      <c r="S1041" s="57"/>
      <c r="T1041"/>
    </row>
    <row r="1042" spans="1:20" ht="61.2">
      <c r="A1042" s="81" t="s">
        <v>10967</v>
      </c>
      <c r="B1042" s="35">
        <v>1041</v>
      </c>
      <c r="C1042" s="77" t="s">
        <v>25616</v>
      </c>
      <c r="D1042" s="87" t="s">
        <v>25617</v>
      </c>
      <c r="E1042" s="61">
        <v>1</v>
      </c>
      <c r="F1042" s="61">
        <v>44017023</v>
      </c>
      <c r="G1042" s="41" t="s">
        <v>26807</v>
      </c>
      <c r="H1042" s="41"/>
      <c r="I1042" s="41"/>
      <c r="J1042" s="41"/>
      <c r="K1042" s="41">
        <v>939</v>
      </c>
      <c r="L1042" s="41" t="s">
        <v>26807</v>
      </c>
      <c r="M1042" s="41" t="s">
        <v>29321</v>
      </c>
      <c r="N1042" s="41"/>
      <c r="O1042" s="41"/>
      <c r="P1042" s="41"/>
      <c r="Q1042" s="82" t="s">
        <v>27956</v>
      </c>
      <c r="R1042" s="58"/>
      <c r="S1042" s="57"/>
      <c r="T1042"/>
    </row>
    <row r="1043" spans="1:20" ht="62.4">
      <c r="A1043" s="81" t="s">
        <v>10967</v>
      </c>
      <c r="B1043" s="35">
        <v>1042</v>
      </c>
      <c r="C1043" s="77" t="s">
        <v>25618</v>
      </c>
      <c r="D1043" s="76" t="s">
        <v>25619</v>
      </c>
      <c r="E1043" s="61">
        <v>1</v>
      </c>
      <c r="F1043" s="61">
        <v>43019013</v>
      </c>
      <c r="G1043" s="41"/>
      <c r="H1043" s="41"/>
      <c r="I1043" s="41"/>
      <c r="J1043" s="41"/>
      <c r="K1043" s="41"/>
      <c r="L1043" s="41"/>
      <c r="M1043" s="41"/>
      <c r="N1043" s="41"/>
      <c r="O1043" s="41"/>
      <c r="P1043" s="41"/>
      <c r="Q1043" s="82" t="s">
        <v>27956</v>
      </c>
      <c r="R1043" s="58"/>
      <c r="S1043" s="57"/>
      <c r="T1043"/>
    </row>
    <row r="1044" spans="1:20" ht="51">
      <c r="A1044" s="81" t="s">
        <v>10967</v>
      </c>
      <c r="B1044" s="35">
        <v>1043</v>
      </c>
      <c r="C1044" s="77" t="s">
        <v>25620</v>
      </c>
      <c r="D1044" s="87" t="s">
        <v>25621</v>
      </c>
      <c r="E1044" s="61">
        <v>2</v>
      </c>
      <c r="F1044" s="61">
        <v>42001019</v>
      </c>
      <c r="G1044" s="86" t="s">
        <v>3089</v>
      </c>
      <c r="H1044" s="41"/>
      <c r="I1044" s="41"/>
      <c r="J1044" s="41"/>
      <c r="K1044" s="41">
        <v>1403</v>
      </c>
      <c r="L1044" s="86" t="s">
        <v>3089</v>
      </c>
      <c r="M1044" s="41" t="s">
        <v>29321</v>
      </c>
      <c r="N1044" s="41"/>
      <c r="O1044" s="41"/>
      <c r="P1044" s="41"/>
      <c r="Q1044" s="56" t="s">
        <v>27958</v>
      </c>
      <c r="R1044" s="58"/>
      <c r="S1044" s="57"/>
      <c r="T1044"/>
    </row>
    <row r="1045" spans="1:20" ht="42">
      <c r="A1045" s="81" t="s">
        <v>10967</v>
      </c>
      <c r="B1045" s="35">
        <v>1044</v>
      </c>
      <c r="C1045" s="77" t="s">
        <v>25622</v>
      </c>
      <c r="D1045" s="76" t="s">
        <v>25623</v>
      </c>
      <c r="E1045" s="61">
        <v>1</v>
      </c>
      <c r="F1045" s="61">
        <v>55002017</v>
      </c>
      <c r="G1045" s="41"/>
      <c r="H1045" s="41"/>
      <c r="I1045" s="41"/>
      <c r="J1045" s="41"/>
      <c r="K1045" s="41"/>
      <c r="L1045" s="41"/>
      <c r="M1045" s="41"/>
      <c r="N1045" s="41"/>
      <c r="O1045" s="41"/>
      <c r="P1045" s="41"/>
      <c r="Q1045" s="82" t="s">
        <v>27956</v>
      </c>
      <c r="R1045" s="58"/>
      <c r="S1045" s="57"/>
      <c r="T1045"/>
    </row>
    <row r="1046" spans="1:20" ht="51">
      <c r="A1046" s="81" t="s">
        <v>10967</v>
      </c>
      <c r="B1046" s="35">
        <v>1045</v>
      </c>
      <c r="C1046" s="77" t="s">
        <v>25624</v>
      </c>
      <c r="D1046" s="87" t="s">
        <v>25625</v>
      </c>
      <c r="E1046" s="61">
        <v>1</v>
      </c>
      <c r="F1046" s="61">
        <v>66007005</v>
      </c>
      <c r="G1046" s="86" t="s">
        <v>3077</v>
      </c>
      <c r="H1046" s="41"/>
      <c r="I1046" s="41"/>
      <c r="J1046" s="41"/>
      <c r="K1046" s="41">
        <v>1410</v>
      </c>
      <c r="L1046" s="86" t="s">
        <v>3077</v>
      </c>
      <c r="M1046" s="41" t="s">
        <v>29321</v>
      </c>
      <c r="N1046" s="41"/>
      <c r="O1046" s="41"/>
      <c r="P1046" s="41"/>
      <c r="Q1046" s="56" t="s">
        <v>27958</v>
      </c>
      <c r="R1046" s="58"/>
      <c r="S1046" s="57"/>
      <c r="T1046"/>
    </row>
    <row r="1047" spans="1:20" ht="42">
      <c r="A1047" s="81" t="s">
        <v>10967</v>
      </c>
      <c r="B1047" s="35">
        <v>1046</v>
      </c>
      <c r="C1047" s="77" t="s">
        <v>25626</v>
      </c>
      <c r="D1047" s="76" t="s">
        <v>25627</v>
      </c>
      <c r="E1047" s="61">
        <v>4</v>
      </c>
      <c r="F1047" s="61">
        <v>40008028</v>
      </c>
      <c r="G1047" s="41"/>
      <c r="H1047" s="41"/>
      <c r="I1047" s="41"/>
      <c r="J1047" s="41"/>
      <c r="K1047" s="41"/>
      <c r="L1047" s="41"/>
      <c r="M1047" s="41"/>
      <c r="N1047" s="41"/>
      <c r="O1047" s="41"/>
      <c r="P1047" s="41"/>
      <c r="Q1047" s="56" t="s">
        <v>27963</v>
      </c>
      <c r="R1047" s="58"/>
      <c r="S1047" s="57"/>
      <c r="T1047"/>
    </row>
    <row r="1048" spans="1:20" ht="42">
      <c r="A1048" s="81" t="s">
        <v>10967</v>
      </c>
      <c r="B1048" s="35">
        <v>1047</v>
      </c>
      <c r="C1048" s="77" t="s">
        <v>25628</v>
      </c>
      <c r="D1048" s="76" t="s">
        <v>25629</v>
      </c>
      <c r="E1048" s="61">
        <v>1</v>
      </c>
      <c r="F1048" s="61">
        <v>44008027</v>
      </c>
      <c r="G1048" s="41"/>
      <c r="H1048" s="41">
        <v>1</v>
      </c>
      <c r="I1048" s="41"/>
      <c r="J1048" s="41"/>
      <c r="K1048" s="41"/>
      <c r="L1048" s="41"/>
      <c r="M1048" s="41"/>
      <c r="N1048" s="41"/>
      <c r="O1048" s="41"/>
      <c r="P1048" s="41"/>
      <c r="Q1048" s="82" t="s">
        <v>27956</v>
      </c>
      <c r="R1048" s="58"/>
      <c r="S1048" s="57"/>
      <c r="T1048"/>
    </row>
    <row r="1049" spans="1:20" ht="51">
      <c r="A1049" s="81" t="s">
        <v>10967</v>
      </c>
      <c r="B1049" s="35">
        <v>1048</v>
      </c>
      <c r="C1049" s="77" t="s">
        <v>25630</v>
      </c>
      <c r="D1049" s="87" t="s">
        <v>25631</v>
      </c>
      <c r="E1049" s="61">
        <v>1</v>
      </c>
      <c r="F1049" s="61">
        <v>44008026</v>
      </c>
      <c r="G1049" s="86" t="s">
        <v>11087</v>
      </c>
      <c r="H1049" s="41">
        <v>1</v>
      </c>
      <c r="I1049" s="41"/>
      <c r="J1049" s="41"/>
      <c r="K1049" s="41">
        <v>5804</v>
      </c>
      <c r="L1049" s="86" t="s">
        <v>11087</v>
      </c>
      <c r="M1049" s="41" t="s">
        <v>29321</v>
      </c>
      <c r="N1049" s="41"/>
      <c r="O1049" s="41"/>
      <c r="P1049" s="41"/>
      <c r="Q1049" s="56" t="s">
        <v>27957</v>
      </c>
      <c r="R1049" s="58"/>
      <c r="S1049" s="57"/>
      <c r="T1049"/>
    </row>
    <row r="1050" spans="1:20" ht="51">
      <c r="A1050" s="81" t="s">
        <v>10967</v>
      </c>
      <c r="B1050" s="35">
        <v>1049</v>
      </c>
      <c r="C1050" s="77" t="s">
        <v>25632</v>
      </c>
      <c r="D1050" s="87" t="s">
        <v>25633</v>
      </c>
      <c r="E1050" s="61">
        <v>5</v>
      </c>
      <c r="F1050" s="61">
        <v>41012041</v>
      </c>
      <c r="G1050" s="41" t="s">
        <v>17510</v>
      </c>
      <c r="H1050" s="41"/>
      <c r="I1050" s="41"/>
      <c r="J1050" s="41"/>
      <c r="K1050" s="41">
        <v>1047</v>
      </c>
      <c r="L1050" s="41" t="s">
        <v>25628</v>
      </c>
      <c r="M1050" s="41">
        <v>5438</v>
      </c>
      <c r="N1050" s="41" t="s">
        <v>17510</v>
      </c>
      <c r="O1050" s="41"/>
      <c r="P1050" s="41"/>
      <c r="Q1050" s="82" t="s">
        <v>27956</v>
      </c>
      <c r="R1050" s="58"/>
      <c r="S1050" s="57"/>
      <c r="T1050"/>
    </row>
    <row r="1051" spans="1:20" ht="42">
      <c r="A1051" s="81" t="s">
        <v>10967</v>
      </c>
      <c r="B1051" s="35">
        <v>1050</v>
      </c>
      <c r="C1051" s="77" t="s">
        <v>25634</v>
      </c>
      <c r="D1051" s="76" t="s">
        <v>25635</v>
      </c>
      <c r="E1051" s="61">
        <v>5</v>
      </c>
      <c r="F1051" s="61">
        <v>44019029</v>
      </c>
      <c r="G1051" s="41"/>
      <c r="H1051" s="41"/>
      <c r="I1051" s="41"/>
      <c r="J1051" s="41"/>
      <c r="K1051" s="41"/>
      <c r="L1051" s="41"/>
      <c r="M1051" s="41"/>
      <c r="N1051" s="41"/>
      <c r="O1051" s="41"/>
      <c r="P1051" s="41"/>
      <c r="Q1051" s="56" t="s">
        <v>27958</v>
      </c>
      <c r="R1051" s="58"/>
      <c r="S1051" s="57"/>
      <c r="T1051"/>
    </row>
    <row r="1052" spans="1:20" ht="42">
      <c r="A1052" s="81" t="s">
        <v>10967</v>
      </c>
      <c r="B1052" s="35">
        <v>1051</v>
      </c>
      <c r="C1052" s="77" t="s">
        <v>25636</v>
      </c>
      <c r="D1052" s="76" t="s">
        <v>25637</v>
      </c>
      <c r="E1052" s="61">
        <v>5</v>
      </c>
      <c r="F1052" s="61">
        <v>46003002</v>
      </c>
      <c r="G1052" s="41"/>
      <c r="H1052" s="41"/>
      <c r="I1052" s="41"/>
      <c r="J1052" s="41"/>
      <c r="K1052" s="41"/>
      <c r="L1052" s="41"/>
      <c r="M1052" s="41"/>
      <c r="N1052" s="41"/>
      <c r="O1052" s="41"/>
      <c r="P1052" s="41"/>
      <c r="Q1052" s="82" t="s">
        <v>27956</v>
      </c>
      <c r="R1052" s="58"/>
      <c r="S1052" s="57"/>
      <c r="T1052"/>
    </row>
    <row r="1053" spans="1:20" ht="51">
      <c r="A1053" s="81" t="s">
        <v>10967</v>
      </c>
      <c r="B1053" s="35">
        <v>1052</v>
      </c>
      <c r="C1053" s="77" t="s">
        <v>25638</v>
      </c>
      <c r="D1053" s="87" t="s">
        <v>25639</v>
      </c>
      <c r="E1053" s="61">
        <v>1</v>
      </c>
      <c r="F1053" s="61">
        <v>48003001</v>
      </c>
      <c r="G1053" s="41" t="s">
        <v>25640</v>
      </c>
      <c r="H1053" s="41"/>
      <c r="I1053" s="41"/>
      <c r="J1053" s="41"/>
      <c r="K1053" s="41">
        <v>1053</v>
      </c>
      <c r="L1053" s="41" t="s">
        <v>25640</v>
      </c>
      <c r="M1053" s="41" t="s">
        <v>29321</v>
      </c>
      <c r="N1053" s="41"/>
      <c r="O1053" s="41"/>
      <c r="P1053" s="41"/>
      <c r="Q1053" s="56" t="s">
        <v>27960</v>
      </c>
      <c r="R1053" s="58"/>
      <c r="S1053" s="57"/>
      <c r="T1053"/>
    </row>
    <row r="1054" spans="1:20" ht="42">
      <c r="A1054" s="81" t="s">
        <v>10967</v>
      </c>
      <c r="B1054" s="35">
        <v>1053</v>
      </c>
      <c r="C1054" s="77" t="s">
        <v>25640</v>
      </c>
      <c r="D1054" s="76" t="s">
        <v>25641</v>
      </c>
      <c r="E1054" s="61">
        <v>4</v>
      </c>
      <c r="F1054" s="61">
        <v>46016001</v>
      </c>
      <c r="G1054" s="41"/>
      <c r="H1054" s="41">
        <v>2</v>
      </c>
      <c r="I1054" s="41"/>
      <c r="J1054" s="41"/>
      <c r="K1054" s="41"/>
      <c r="L1054" s="41"/>
      <c r="M1054" s="41"/>
      <c r="N1054" s="41"/>
      <c r="O1054" s="41"/>
      <c r="P1054" s="41"/>
      <c r="Q1054" s="56" t="s">
        <v>27957</v>
      </c>
      <c r="R1054" s="58"/>
      <c r="S1054" s="57"/>
      <c r="T1054"/>
    </row>
    <row r="1055" spans="1:20" ht="51">
      <c r="A1055" s="81" t="s">
        <v>10967</v>
      </c>
      <c r="B1055" s="35">
        <v>1054</v>
      </c>
      <c r="C1055" s="77" t="s">
        <v>25642</v>
      </c>
      <c r="D1055" s="87" t="s">
        <v>25643</v>
      </c>
      <c r="E1055" s="61">
        <v>2</v>
      </c>
      <c r="F1055" s="61">
        <v>44016006</v>
      </c>
      <c r="G1055" s="41" t="s">
        <v>25640</v>
      </c>
      <c r="H1055" s="41"/>
      <c r="I1055" s="41"/>
      <c r="J1055" s="41"/>
      <c r="K1055" s="41">
        <v>1053</v>
      </c>
      <c r="L1055" s="41" t="s">
        <v>25640</v>
      </c>
      <c r="M1055" s="41" t="s">
        <v>29321</v>
      </c>
      <c r="N1055" s="41"/>
      <c r="O1055" s="41"/>
      <c r="P1055" s="41"/>
      <c r="Q1055" s="56" t="s">
        <v>27963</v>
      </c>
      <c r="R1055" s="58"/>
      <c r="S1055" s="57"/>
      <c r="T1055"/>
    </row>
    <row r="1056" spans="1:20" ht="42">
      <c r="A1056" s="81" t="s">
        <v>10967</v>
      </c>
      <c r="B1056" s="35">
        <v>1055</v>
      </c>
      <c r="C1056" s="77" t="s">
        <v>25644</v>
      </c>
      <c r="D1056" s="76" t="s">
        <v>25645</v>
      </c>
      <c r="E1056" s="61">
        <v>3</v>
      </c>
      <c r="F1056" s="61">
        <v>40008026</v>
      </c>
      <c r="G1056" s="41"/>
      <c r="H1056" s="41"/>
      <c r="I1056" s="41"/>
      <c r="J1056" s="41"/>
      <c r="K1056" s="41"/>
      <c r="L1056" s="41"/>
      <c r="M1056" s="41"/>
      <c r="N1056" s="41"/>
      <c r="O1056" s="41"/>
      <c r="P1056" s="41"/>
      <c r="Q1056" s="82" t="s">
        <v>27956</v>
      </c>
      <c r="R1056" s="58"/>
      <c r="S1056" s="57"/>
      <c r="T1056"/>
    </row>
    <row r="1057" spans="1:20" ht="61.2">
      <c r="A1057" s="81" t="s">
        <v>10967</v>
      </c>
      <c r="B1057" s="35">
        <v>1056</v>
      </c>
      <c r="C1057" s="77" t="s">
        <v>25646</v>
      </c>
      <c r="D1057" s="87" t="s">
        <v>25647</v>
      </c>
      <c r="E1057" s="61">
        <v>61</v>
      </c>
      <c r="F1057" s="61">
        <v>40002022</v>
      </c>
      <c r="G1057" s="86" t="s">
        <v>2799</v>
      </c>
      <c r="H1057" s="41">
        <v>1</v>
      </c>
      <c r="I1057" s="41"/>
      <c r="J1057" s="41"/>
      <c r="K1057" s="41">
        <v>1551</v>
      </c>
      <c r="L1057" s="86" t="s">
        <v>2799</v>
      </c>
      <c r="M1057" s="41" t="s">
        <v>29321</v>
      </c>
      <c r="N1057" s="41"/>
      <c r="O1057" s="41"/>
      <c r="P1057" s="41"/>
      <c r="Q1057" s="56" t="s">
        <v>27957</v>
      </c>
      <c r="R1057" s="58"/>
      <c r="S1057" s="57"/>
      <c r="T1057"/>
    </row>
    <row r="1058" spans="1:20" ht="51">
      <c r="A1058" s="81" t="s">
        <v>10967</v>
      </c>
      <c r="B1058" s="35">
        <v>1057</v>
      </c>
      <c r="C1058" s="77" t="s">
        <v>25648</v>
      </c>
      <c r="D1058" s="87" t="s">
        <v>25649</v>
      </c>
      <c r="E1058" s="61">
        <v>11</v>
      </c>
      <c r="F1058" s="61">
        <v>40026069</v>
      </c>
      <c r="G1058" s="41" t="s">
        <v>25646</v>
      </c>
      <c r="H1058" s="41"/>
      <c r="I1058" s="41"/>
      <c r="J1058" s="41"/>
      <c r="K1058" s="41">
        <v>1056</v>
      </c>
      <c r="L1058" s="41" t="s">
        <v>25646</v>
      </c>
      <c r="M1058" s="41" t="s">
        <v>29321</v>
      </c>
      <c r="N1058" s="41"/>
      <c r="O1058" s="41"/>
      <c r="P1058" s="41"/>
      <c r="Q1058" s="56" t="s">
        <v>27960</v>
      </c>
      <c r="R1058" s="58"/>
      <c r="S1058" s="57"/>
      <c r="T1058"/>
    </row>
    <row r="1059" spans="1:20" ht="42">
      <c r="A1059" s="81" t="s">
        <v>10967</v>
      </c>
      <c r="B1059" s="35">
        <v>1058</v>
      </c>
      <c r="C1059" s="77" t="s">
        <v>25650</v>
      </c>
      <c r="D1059" s="76" t="s">
        <v>25651</v>
      </c>
      <c r="E1059" s="61">
        <v>3</v>
      </c>
      <c r="F1059" s="61">
        <v>44018012</v>
      </c>
      <c r="G1059" s="41"/>
      <c r="H1059" s="41"/>
      <c r="I1059" s="41"/>
      <c r="J1059" s="41"/>
      <c r="K1059" s="41"/>
      <c r="L1059" s="41"/>
      <c r="M1059" s="41"/>
      <c r="N1059" s="41"/>
      <c r="O1059" s="41"/>
      <c r="P1059" s="41"/>
      <c r="Q1059" s="56" t="s">
        <v>27958</v>
      </c>
      <c r="R1059" s="58"/>
      <c r="S1059" s="57"/>
      <c r="T1059"/>
    </row>
    <row r="1060" spans="1:20" ht="51">
      <c r="A1060" s="81" t="s">
        <v>10967</v>
      </c>
      <c r="B1060" s="35">
        <v>1059</v>
      </c>
      <c r="C1060" s="77" t="s">
        <v>25652</v>
      </c>
      <c r="D1060" s="87" t="s">
        <v>29322</v>
      </c>
      <c r="E1060" s="61">
        <v>2</v>
      </c>
      <c r="F1060" s="61">
        <v>44005034</v>
      </c>
      <c r="G1060" s="86" t="s">
        <v>2737</v>
      </c>
      <c r="H1060" s="41"/>
      <c r="I1060" s="41"/>
      <c r="J1060" s="41"/>
      <c r="K1060" s="41">
        <v>1583</v>
      </c>
      <c r="L1060" s="86" t="s">
        <v>2737</v>
      </c>
      <c r="M1060" s="41"/>
      <c r="N1060" s="41"/>
      <c r="O1060" s="41"/>
      <c r="P1060" s="41"/>
      <c r="Q1060" s="56" t="s">
        <v>27958</v>
      </c>
      <c r="R1060" s="58"/>
      <c r="S1060" s="57"/>
      <c r="T1060"/>
    </row>
    <row r="1061" spans="1:20" ht="51">
      <c r="A1061" s="81" t="s">
        <v>10967</v>
      </c>
      <c r="B1061" s="35">
        <v>1060</v>
      </c>
      <c r="C1061" s="77" t="s">
        <v>25653</v>
      </c>
      <c r="D1061" s="87" t="s">
        <v>25654</v>
      </c>
      <c r="E1061" s="61">
        <v>28</v>
      </c>
      <c r="F1061" s="61">
        <v>40005032</v>
      </c>
      <c r="G1061" s="41" t="s">
        <v>25657</v>
      </c>
      <c r="H1061" s="41"/>
      <c r="I1061" s="41"/>
      <c r="J1061" s="41"/>
      <c r="K1061" s="41">
        <v>1062</v>
      </c>
      <c r="L1061" s="41" t="s">
        <v>25657</v>
      </c>
      <c r="M1061" s="41" t="s">
        <v>29321</v>
      </c>
      <c r="N1061" s="41"/>
      <c r="O1061" s="41"/>
      <c r="P1061" s="41"/>
      <c r="Q1061" s="56" t="s">
        <v>27929</v>
      </c>
      <c r="R1061" s="58"/>
      <c r="S1061" s="57"/>
      <c r="T1061"/>
    </row>
    <row r="1062" spans="1:20" ht="51">
      <c r="A1062" s="81" t="s">
        <v>10967</v>
      </c>
      <c r="B1062" s="35">
        <v>1061</v>
      </c>
      <c r="C1062" s="77" t="s">
        <v>25655</v>
      </c>
      <c r="D1062" s="87" t="s">
        <v>25656</v>
      </c>
      <c r="E1062" s="61">
        <v>8</v>
      </c>
      <c r="F1062" s="61">
        <v>40022030</v>
      </c>
      <c r="G1062" s="41" t="s">
        <v>25657</v>
      </c>
      <c r="H1062" s="41">
        <v>2</v>
      </c>
      <c r="I1062" s="41"/>
      <c r="J1062" s="41"/>
      <c r="K1062" s="41">
        <v>1062</v>
      </c>
      <c r="L1062" s="41" t="s">
        <v>25657</v>
      </c>
      <c r="M1062" s="41" t="s">
        <v>29321</v>
      </c>
      <c r="N1062" s="41"/>
      <c r="O1062" s="41"/>
      <c r="P1062" s="41"/>
      <c r="Q1062" s="56" t="s">
        <v>27929</v>
      </c>
      <c r="R1062" s="58"/>
      <c r="S1062" s="57"/>
      <c r="T1062"/>
    </row>
    <row r="1063" spans="1:20" ht="42">
      <c r="A1063" s="81" t="s">
        <v>10967</v>
      </c>
      <c r="B1063" s="35">
        <v>1062</v>
      </c>
      <c r="C1063" s="77" t="s">
        <v>25657</v>
      </c>
      <c r="D1063" s="76" t="s">
        <v>25658</v>
      </c>
      <c r="E1063" s="61">
        <v>16</v>
      </c>
      <c r="F1063" s="61">
        <v>40022002</v>
      </c>
      <c r="G1063" s="41"/>
      <c r="H1063" s="41">
        <v>4</v>
      </c>
      <c r="I1063" s="41"/>
      <c r="J1063" s="41"/>
      <c r="K1063" s="41"/>
      <c r="L1063" s="41"/>
      <c r="M1063" s="41"/>
      <c r="N1063" s="41"/>
      <c r="O1063" s="41"/>
      <c r="P1063" s="41"/>
      <c r="Q1063" s="82" t="s">
        <v>27956</v>
      </c>
      <c r="R1063" s="58"/>
      <c r="S1063" s="57"/>
      <c r="T1063"/>
    </row>
    <row r="1064" spans="1:20" ht="62.4">
      <c r="A1064" s="81" t="s">
        <v>10967</v>
      </c>
      <c r="B1064" s="35">
        <v>1063</v>
      </c>
      <c r="C1064" s="77" t="s">
        <v>25659</v>
      </c>
      <c r="D1064" s="76" t="s">
        <v>25660</v>
      </c>
      <c r="E1064" s="61">
        <v>1041</v>
      </c>
      <c r="F1064" s="61">
        <v>40001020</v>
      </c>
      <c r="G1064" s="41"/>
      <c r="H1064" s="41">
        <v>1</v>
      </c>
      <c r="I1064" s="41"/>
      <c r="J1064" s="41"/>
      <c r="K1064" s="41"/>
      <c r="L1064" s="41"/>
      <c r="M1064" s="41"/>
      <c r="N1064" s="41"/>
      <c r="O1064" s="41"/>
      <c r="P1064" s="41"/>
      <c r="Q1064" s="56" t="s">
        <v>27961</v>
      </c>
      <c r="R1064" s="58"/>
      <c r="S1064" s="57"/>
      <c r="T1064"/>
    </row>
    <row r="1065" spans="1:20" ht="62.4">
      <c r="A1065" s="81" t="s">
        <v>10967</v>
      </c>
      <c r="B1065" s="35">
        <v>1064</v>
      </c>
      <c r="C1065" s="77" t="s">
        <v>25661</v>
      </c>
      <c r="D1065" s="76" t="s">
        <v>25662</v>
      </c>
      <c r="E1065" s="61">
        <v>9</v>
      </c>
      <c r="F1065" s="61">
        <v>40001018</v>
      </c>
      <c r="G1065" s="41"/>
      <c r="H1065" s="41"/>
      <c r="I1065" s="41"/>
      <c r="J1065" s="41"/>
      <c r="K1065" s="41"/>
      <c r="L1065" s="41"/>
      <c r="M1065" s="41"/>
      <c r="N1065" s="41"/>
      <c r="O1065" s="41"/>
      <c r="P1065" s="41"/>
      <c r="Q1065" s="82" t="s">
        <v>27956</v>
      </c>
      <c r="R1065" s="58"/>
      <c r="S1065" s="57"/>
      <c r="T1065"/>
    </row>
    <row r="1066" spans="1:20" ht="52.2">
      <c r="A1066" s="81" t="s">
        <v>10967</v>
      </c>
      <c r="B1066" s="35">
        <v>1065</v>
      </c>
      <c r="C1066" s="77" t="s">
        <v>25663</v>
      </c>
      <c r="D1066" s="76" t="s">
        <v>25664</v>
      </c>
      <c r="E1066" s="61">
        <v>26</v>
      </c>
      <c r="F1066" s="61">
        <v>40006001</v>
      </c>
      <c r="G1066" s="41"/>
      <c r="H1066" s="41">
        <v>4</v>
      </c>
      <c r="I1066" s="41"/>
      <c r="J1066" s="41"/>
      <c r="K1066" s="41"/>
      <c r="L1066" s="41"/>
      <c r="M1066" s="41"/>
      <c r="N1066" s="41"/>
      <c r="O1066" s="41"/>
      <c r="P1066" s="41"/>
      <c r="Q1066" s="56" t="s">
        <v>27959</v>
      </c>
      <c r="R1066" s="58"/>
      <c r="S1066" s="57"/>
      <c r="T1066"/>
    </row>
    <row r="1067" spans="1:20" ht="51">
      <c r="A1067" s="81" t="s">
        <v>10967</v>
      </c>
      <c r="B1067" s="35">
        <v>1066</v>
      </c>
      <c r="C1067" s="77" t="s">
        <v>25665</v>
      </c>
      <c r="D1067" s="87" t="s">
        <v>25666</v>
      </c>
      <c r="E1067" s="61">
        <v>1</v>
      </c>
      <c r="F1067" s="61">
        <v>58011032</v>
      </c>
      <c r="G1067" s="86" t="s">
        <v>3020</v>
      </c>
      <c r="H1067" s="41"/>
      <c r="I1067" s="41"/>
      <c r="J1067" s="41"/>
      <c r="K1067" s="41">
        <v>1439</v>
      </c>
      <c r="L1067" s="86" t="s">
        <v>3020</v>
      </c>
      <c r="M1067" s="41" t="s">
        <v>29321</v>
      </c>
      <c r="N1067" s="41"/>
      <c r="O1067" s="41"/>
      <c r="P1067" s="41"/>
      <c r="Q1067" s="56" t="s">
        <v>27958</v>
      </c>
      <c r="R1067" s="58"/>
      <c r="S1067" s="57"/>
      <c r="T1067"/>
    </row>
    <row r="1068" spans="1:20" ht="71.400000000000006">
      <c r="A1068" s="81" t="s">
        <v>10967</v>
      </c>
      <c r="B1068" s="35">
        <v>1067</v>
      </c>
      <c r="C1068" s="77" t="s">
        <v>25667</v>
      </c>
      <c r="D1068" s="87" t="s">
        <v>25668</v>
      </c>
      <c r="E1068" s="61">
        <v>12</v>
      </c>
      <c r="F1068" s="61">
        <v>40005022</v>
      </c>
      <c r="G1068" s="86" t="s">
        <v>2876</v>
      </c>
      <c r="H1068" s="41"/>
      <c r="I1068" s="41"/>
      <c r="J1068" s="41"/>
      <c r="K1068" s="41">
        <v>1516</v>
      </c>
      <c r="L1068" s="86" t="s">
        <v>2876</v>
      </c>
      <c r="M1068" s="41">
        <v>2011</v>
      </c>
      <c r="N1068" s="86" t="s">
        <v>3749</v>
      </c>
      <c r="O1068" s="41"/>
      <c r="P1068" s="41"/>
      <c r="Q1068" s="82" t="s">
        <v>27956</v>
      </c>
      <c r="R1068" s="58"/>
      <c r="S1068" s="57"/>
      <c r="T1068"/>
    </row>
    <row r="1069" spans="1:20" ht="62.4">
      <c r="A1069" s="81" t="s">
        <v>10967</v>
      </c>
      <c r="B1069" s="35">
        <v>1068</v>
      </c>
      <c r="C1069" s="77" t="s">
        <v>25669</v>
      </c>
      <c r="D1069" s="76" t="s">
        <v>25670</v>
      </c>
      <c r="E1069" s="61">
        <v>2</v>
      </c>
      <c r="F1069" s="61">
        <v>40026036</v>
      </c>
      <c r="G1069" s="41"/>
      <c r="H1069" s="41"/>
      <c r="I1069" s="41"/>
      <c r="J1069" s="41"/>
      <c r="K1069" s="41"/>
      <c r="L1069" s="41"/>
      <c r="M1069" s="41"/>
      <c r="N1069" s="41"/>
      <c r="O1069" s="41"/>
      <c r="P1069" s="41"/>
      <c r="Q1069" s="56" t="s">
        <v>27957</v>
      </c>
      <c r="R1069" s="58"/>
      <c r="S1069" s="57"/>
      <c r="T1069"/>
    </row>
    <row r="1070" spans="1:20" ht="61.2">
      <c r="A1070" s="81" t="s">
        <v>10967</v>
      </c>
      <c r="B1070" s="35">
        <v>1069</v>
      </c>
      <c r="C1070" s="77" t="s">
        <v>25671</v>
      </c>
      <c r="D1070" s="87" t="s">
        <v>25672</v>
      </c>
      <c r="E1070" s="61">
        <v>4</v>
      </c>
      <c r="F1070" s="61">
        <v>42014012</v>
      </c>
      <c r="G1070" s="41" t="s">
        <v>25719</v>
      </c>
      <c r="H1070" s="41"/>
      <c r="I1070" s="41"/>
      <c r="J1070" s="41"/>
      <c r="K1070" s="41">
        <v>1093</v>
      </c>
      <c r="L1070" s="41" t="s">
        <v>25719</v>
      </c>
      <c r="M1070" s="41" t="s">
        <v>29321</v>
      </c>
      <c r="N1070" s="41"/>
      <c r="O1070" s="41"/>
      <c r="P1070" s="41"/>
      <c r="Q1070" s="82" t="s">
        <v>27956</v>
      </c>
      <c r="R1070" s="58"/>
      <c r="S1070" s="57"/>
      <c r="T1070"/>
    </row>
    <row r="1071" spans="1:20" ht="42">
      <c r="A1071" s="81" t="s">
        <v>10967</v>
      </c>
      <c r="B1071" s="35">
        <v>1070</v>
      </c>
      <c r="C1071" s="77" t="s">
        <v>25673</v>
      </c>
      <c r="D1071" s="76" t="s">
        <v>25674</v>
      </c>
      <c r="E1071" s="61">
        <v>2</v>
      </c>
      <c r="F1071" s="61">
        <v>42006021</v>
      </c>
      <c r="G1071" s="41"/>
      <c r="H1071" s="41">
        <v>1</v>
      </c>
      <c r="I1071" s="41"/>
      <c r="J1071" s="41"/>
      <c r="K1071" s="41"/>
      <c r="L1071" s="41"/>
      <c r="M1071" s="41"/>
      <c r="N1071" s="41"/>
      <c r="O1071" s="41"/>
      <c r="P1071" s="41"/>
      <c r="Q1071" s="56" t="s">
        <v>27929</v>
      </c>
      <c r="R1071" s="58"/>
      <c r="S1071" s="57"/>
      <c r="T1071"/>
    </row>
    <row r="1072" spans="1:20" ht="51">
      <c r="A1072" s="81" t="s">
        <v>10967</v>
      </c>
      <c r="B1072" s="35">
        <v>1071</v>
      </c>
      <c r="C1072" s="77" t="s">
        <v>25675</v>
      </c>
      <c r="D1072" s="87" t="s">
        <v>25676</v>
      </c>
      <c r="E1072" s="61">
        <v>1</v>
      </c>
      <c r="F1072" s="61">
        <v>59004009</v>
      </c>
      <c r="G1072" s="41" t="s">
        <v>25673</v>
      </c>
      <c r="H1072" s="41"/>
      <c r="I1072" s="41"/>
      <c r="J1072" s="41"/>
      <c r="K1072" s="41">
        <v>1070</v>
      </c>
      <c r="L1072" s="41" t="s">
        <v>25673</v>
      </c>
      <c r="M1072" s="41" t="s">
        <v>29321</v>
      </c>
      <c r="N1072" s="41"/>
      <c r="O1072" s="41"/>
      <c r="P1072" s="41"/>
      <c r="Q1072" s="82" t="s">
        <v>27956</v>
      </c>
      <c r="R1072" s="58"/>
      <c r="S1072" s="57"/>
      <c r="T1072"/>
    </row>
    <row r="1073" spans="1:20" ht="51">
      <c r="A1073" s="81" t="s">
        <v>10967</v>
      </c>
      <c r="B1073" s="35">
        <v>1072</v>
      </c>
      <c r="C1073" s="77" t="s">
        <v>25677</v>
      </c>
      <c r="D1073" s="87" t="s">
        <v>25678</v>
      </c>
      <c r="E1073" s="61">
        <v>8</v>
      </c>
      <c r="F1073" s="61">
        <v>41004037</v>
      </c>
      <c r="G1073" s="41" t="s">
        <v>25679</v>
      </c>
      <c r="H1073" s="41"/>
      <c r="I1073" s="41"/>
      <c r="J1073" s="41"/>
      <c r="K1073" s="41">
        <v>1073</v>
      </c>
      <c r="L1073" s="41" t="s">
        <v>25679</v>
      </c>
      <c r="M1073" s="41" t="s">
        <v>29321</v>
      </c>
      <c r="N1073" s="41"/>
      <c r="O1073" s="41"/>
      <c r="P1073" s="41"/>
      <c r="Q1073" s="56" t="s">
        <v>27929</v>
      </c>
      <c r="R1073" s="58"/>
      <c r="S1073" s="57"/>
      <c r="T1073"/>
    </row>
    <row r="1074" spans="1:20" ht="42">
      <c r="A1074" s="81" t="s">
        <v>10967</v>
      </c>
      <c r="B1074" s="35">
        <v>1073</v>
      </c>
      <c r="C1074" s="77" t="s">
        <v>25679</v>
      </c>
      <c r="D1074" s="76" t="s">
        <v>25680</v>
      </c>
      <c r="E1074" s="61">
        <v>11</v>
      </c>
      <c r="F1074" s="61">
        <v>40023025</v>
      </c>
      <c r="G1074" s="41"/>
      <c r="H1074" s="41">
        <v>2</v>
      </c>
      <c r="I1074" s="41"/>
      <c r="J1074" s="41"/>
      <c r="K1074" s="41"/>
      <c r="L1074" s="41"/>
      <c r="M1074" s="41"/>
      <c r="N1074" s="41"/>
      <c r="O1074" s="41"/>
      <c r="P1074" s="41"/>
      <c r="Q1074" s="56" t="s">
        <v>27929</v>
      </c>
      <c r="R1074" s="58"/>
      <c r="S1074" s="57"/>
      <c r="T1074"/>
    </row>
    <row r="1075" spans="1:20" ht="61.2">
      <c r="A1075" s="81" t="s">
        <v>10967</v>
      </c>
      <c r="B1075" s="35">
        <v>1074</v>
      </c>
      <c r="C1075" s="77" t="s">
        <v>25681</v>
      </c>
      <c r="D1075" s="87" t="s">
        <v>25682</v>
      </c>
      <c r="E1075" s="61">
        <v>43</v>
      </c>
      <c r="F1075" s="61">
        <v>40001017</v>
      </c>
      <c r="G1075" s="41" t="s">
        <v>25693</v>
      </c>
      <c r="H1075" s="41">
        <v>3</v>
      </c>
      <c r="I1075" s="41"/>
      <c r="J1075" s="41"/>
      <c r="K1075" s="41">
        <v>1085</v>
      </c>
      <c r="L1075" s="41" t="s">
        <v>25703</v>
      </c>
      <c r="M1075" s="41" t="s">
        <v>29321</v>
      </c>
      <c r="N1075" s="41"/>
      <c r="O1075" s="41"/>
      <c r="P1075" s="41"/>
      <c r="Q1075" s="82" t="s">
        <v>27956</v>
      </c>
      <c r="R1075" s="58"/>
      <c r="S1075" s="57"/>
      <c r="T1075"/>
    </row>
    <row r="1076" spans="1:20" ht="51">
      <c r="A1076" s="81" t="s">
        <v>10967</v>
      </c>
      <c r="B1076" s="35">
        <v>1075</v>
      </c>
      <c r="C1076" s="77" t="s">
        <v>25683</v>
      </c>
      <c r="D1076" s="87" t="s">
        <v>25684</v>
      </c>
      <c r="E1076" s="61">
        <v>1</v>
      </c>
      <c r="F1076" s="61">
        <v>58007006</v>
      </c>
      <c r="G1076" s="41" t="s">
        <v>22946</v>
      </c>
      <c r="H1076" s="41">
        <v>1</v>
      </c>
      <c r="I1076" s="41"/>
      <c r="J1076" s="41"/>
      <c r="K1076" s="41">
        <v>1074</v>
      </c>
      <c r="L1076" s="41" t="s">
        <v>25681</v>
      </c>
      <c r="M1076" s="41">
        <v>3056</v>
      </c>
      <c r="N1076" s="41" t="s">
        <v>22946</v>
      </c>
      <c r="O1076" s="41"/>
      <c r="P1076" s="41"/>
      <c r="Q1076" s="56" t="s">
        <v>27929</v>
      </c>
      <c r="R1076" s="58"/>
      <c r="S1076" s="57"/>
      <c r="T1076"/>
    </row>
    <row r="1077" spans="1:20" ht="61.2">
      <c r="A1077" s="81" t="s">
        <v>10967</v>
      </c>
      <c r="B1077" s="35">
        <v>1076</v>
      </c>
      <c r="C1077" s="77" t="s">
        <v>25685</v>
      </c>
      <c r="D1077" s="87" t="s">
        <v>25686</v>
      </c>
      <c r="E1077" s="61">
        <v>2</v>
      </c>
      <c r="F1077" s="61">
        <v>54001004</v>
      </c>
      <c r="G1077" s="41" t="s">
        <v>22946</v>
      </c>
      <c r="H1077" s="41"/>
      <c r="I1077" s="41"/>
      <c r="J1077" s="41"/>
      <c r="K1077" s="41">
        <v>1074</v>
      </c>
      <c r="L1077" s="41" t="s">
        <v>25681</v>
      </c>
      <c r="M1077" s="41">
        <v>3056</v>
      </c>
      <c r="N1077" s="41" t="s">
        <v>22946</v>
      </c>
      <c r="O1077" s="41"/>
      <c r="P1077" s="41"/>
      <c r="Q1077" s="82" t="s">
        <v>27956</v>
      </c>
      <c r="R1077" s="58"/>
      <c r="S1077" s="57"/>
      <c r="T1077"/>
    </row>
    <row r="1078" spans="1:20" ht="51">
      <c r="A1078" s="81" t="s">
        <v>10967</v>
      </c>
      <c r="B1078" s="35">
        <v>1077</v>
      </c>
      <c r="C1078" s="77" t="s">
        <v>25687</v>
      </c>
      <c r="D1078" s="87" t="s">
        <v>25688</v>
      </c>
      <c r="E1078" s="61">
        <v>2</v>
      </c>
      <c r="F1078" s="61">
        <v>40014006</v>
      </c>
      <c r="G1078" s="41" t="s">
        <v>25689</v>
      </c>
      <c r="H1078" s="41"/>
      <c r="I1078" s="41"/>
      <c r="J1078" s="41"/>
      <c r="K1078" s="41">
        <v>1078</v>
      </c>
      <c r="L1078" s="41" t="s">
        <v>25689</v>
      </c>
      <c r="M1078" s="41" t="s">
        <v>29321</v>
      </c>
      <c r="N1078" s="41"/>
      <c r="O1078" s="41"/>
      <c r="P1078" s="41"/>
      <c r="Q1078" s="82" t="s">
        <v>27956</v>
      </c>
      <c r="R1078" s="58"/>
      <c r="S1078" s="57"/>
      <c r="T1078"/>
    </row>
    <row r="1079" spans="1:20" ht="71.400000000000006">
      <c r="A1079" s="81" t="s">
        <v>10967</v>
      </c>
      <c r="B1079" s="35">
        <v>1078</v>
      </c>
      <c r="C1079" s="77" t="s">
        <v>25689</v>
      </c>
      <c r="D1079" s="87" t="s">
        <v>25690</v>
      </c>
      <c r="E1079" s="61">
        <v>5</v>
      </c>
      <c r="F1079" s="61">
        <v>40001001</v>
      </c>
      <c r="G1079" s="41" t="s">
        <v>25693</v>
      </c>
      <c r="H1079" s="41">
        <v>3</v>
      </c>
      <c r="I1079" s="41"/>
      <c r="J1079" s="41"/>
      <c r="K1079" s="41">
        <v>1085</v>
      </c>
      <c r="L1079" s="41" t="s">
        <v>25703</v>
      </c>
      <c r="M1079" s="41"/>
      <c r="N1079" s="41"/>
      <c r="O1079" s="41"/>
      <c r="P1079" s="41"/>
      <c r="Q1079" s="82" t="s">
        <v>27956</v>
      </c>
      <c r="R1079" s="58"/>
      <c r="S1079" s="57"/>
      <c r="T1079"/>
    </row>
    <row r="1080" spans="1:20" ht="51">
      <c r="A1080" s="81" t="s">
        <v>10967</v>
      </c>
      <c r="B1080" s="35">
        <v>1079</v>
      </c>
      <c r="C1080" s="77" t="s">
        <v>25691</v>
      </c>
      <c r="D1080" s="87" t="s">
        <v>25692</v>
      </c>
      <c r="E1080" s="61">
        <v>1</v>
      </c>
      <c r="F1080" s="61">
        <v>43009001</v>
      </c>
      <c r="G1080" s="41" t="s">
        <v>25681</v>
      </c>
      <c r="H1080" s="41"/>
      <c r="I1080" s="41"/>
      <c r="J1080" s="41"/>
      <c r="K1080" s="41">
        <v>1074</v>
      </c>
      <c r="L1080" s="41" t="s">
        <v>25681</v>
      </c>
      <c r="M1080" s="41" t="s">
        <v>29321</v>
      </c>
      <c r="N1080" s="41"/>
      <c r="O1080" s="41"/>
      <c r="P1080" s="41"/>
      <c r="Q1080" s="82" t="s">
        <v>27956</v>
      </c>
      <c r="R1080" s="58"/>
      <c r="S1080" s="57"/>
      <c r="T1080"/>
    </row>
    <row r="1081" spans="1:20" ht="71.400000000000006">
      <c r="A1081" s="81" t="s">
        <v>10967</v>
      </c>
      <c r="B1081" s="35">
        <v>1080</v>
      </c>
      <c r="C1081" s="77" t="s">
        <v>25693</v>
      </c>
      <c r="D1081" s="87" t="s">
        <v>25694</v>
      </c>
      <c r="E1081" s="61">
        <v>97</v>
      </c>
      <c r="F1081" s="61">
        <v>40001002</v>
      </c>
      <c r="G1081" s="41" t="s">
        <v>25693</v>
      </c>
      <c r="H1081" s="41">
        <v>4</v>
      </c>
      <c r="I1081" s="41"/>
      <c r="J1081" s="41"/>
      <c r="K1081" s="41">
        <v>1085</v>
      </c>
      <c r="L1081" s="41" t="s">
        <v>25703</v>
      </c>
      <c r="M1081" s="41" t="s">
        <v>29321</v>
      </c>
      <c r="N1081" s="41"/>
      <c r="O1081" s="41"/>
      <c r="P1081" s="41"/>
      <c r="Q1081" s="56" t="s">
        <v>27929</v>
      </c>
      <c r="R1081" s="58"/>
      <c r="S1081" s="57"/>
      <c r="T1081"/>
    </row>
    <row r="1082" spans="1:20" ht="71.400000000000006">
      <c r="A1082" s="81" t="s">
        <v>10967</v>
      </c>
      <c r="B1082" s="35">
        <v>1081</v>
      </c>
      <c r="C1082" s="77" t="s">
        <v>25695</v>
      </c>
      <c r="D1082" s="87" t="s">
        <v>25696</v>
      </c>
      <c r="E1082" s="61">
        <v>8</v>
      </c>
      <c r="F1082" s="61">
        <v>40003007</v>
      </c>
      <c r="G1082" s="41" t="s">
        <v>25693</v>
      </c>
      <c r="H1082" s="41"/>
      <c r="I1082" s="41"/>
      <c r="J1082" s="41"/>
      <c r="K1082" s="41">
        <v>1080</v>
      </c>
      <c r="L1082" s="41" t="s">
        <v>25693</v>
      </c>
      <c r="M1082" s="41" t="s">
        <v>29321</v>
      </c>
      <c r="N1082" s="41"/>
      <c r="O1082" s="41"/>
      <c r="P1082" s="41"/>
      <c r="Q1082" s="82" t="s">
        <v>27956</v>
      </c>
      <c r="R1082" s="58"/>
      <c r="S1082" s="57"/>
      <c r="T1082"/>
    </row>
    <row r="1083" spans="1:20" ht="52.2">
      <c r="A1083" s="81" t="s">
        <v>10967</v>
      </c>
      <c r="B1083" s="35">
        <v>1082</v>
      </c>
      <c r="C1083" s="77" t="s">
        <v>25697</v>
      </c>
      <c r="D1083" s="76" t="s">
        <v>25698</v>
      </c>
      <c r="E1083" s="61">
        <v>3</v>
      </c>
      <c r="F1083" s="61">
        <v>40014034</v>
      </c>
      <c r="G1083" s="41"/>
      <c r="H1083" s="41"/>
      <c r="I1083" s="41"/>
      <c r="J1083" s="41"/>
      <c r="K1083" s="41"/>
      <c r="L1083" s="41"/>
      <c r="M1083" s="41"/>
      <c r="N1083" s="41"/>
      <c r="O1083" s="41"/>
      <c r="P1083" s="41"/>
      <c r="Q1083" s="56" t="s">
        <v>27957</v>
      </c>
      <c r="R1083" s="58"/>
      <c r="S1083" s="57"/>
      <c r="T1083"/>
    </row>
    <row r="1084" spans="1:20" ht="51">
      <c r="A1084" s="81" t="s">
        <v>10967</v>
      </c>
      <c r="B1084" s="35">
        <v>1083</v>
      </c>
      <c r="C1084" s="77" t="s">
        <v>25699</v>
      </c>
      <c r="D1084" s="87" t="s">
        <v>25700</v>
      </c>
      <c r="E1084" s="61"/>
      <c r="F1084" s="61"/>
      <c r="G1084" s="41" t="s">
        <v>25693</v>
      </c>
      <c r="H1084" s="41"/>
      <c r="I1084" s="41"/>
      <c r="J1084" s="41"/>
      <c r="K1084" s="41">
        <v>1080</v>
      </c>
      <c r="L1084" s="41" t="s">
        <v>25693</v>
      </c>
      <c r="M1084" s="41" t="s">
        <v>29321</v>
      </c>
      <c r="N1084" s="41"/>
      <c r="O1084" s="41"/>
      <c r="P1084" s="41"/>
      <c r="Q1084" s="82" t="s">
        <v>27956</v>
      </c>
      <c r="R1084" s="58"/>
      <c r="S1084" s="57"/>
      <c r="T1084"/>
    </row>
    <row r="1085" spans="1:20" ht="51">
      <c r="A1085" s="81" t="s">
        <v>10967</v>
      </c>
      <c r="B1085" s="35">
        <v>1084</v>
      </c>
      <c r="C1085" s="77" t="s">
        <v>25701</v>
      </c>
      <c r="D1085" s="87" t="s">
        <v>25702</v>
      </c>
      <c r="E1085" s="61">
        <v>2</v>
      </c>
      <c r="F1085" s="61">
        <v>40011011</v>
      </c>
      <c r="G1085" s="41" t="s">
        <v>25693</v>
      </c>
      <c r="H1085" s="41">
        <v>1</v>
      </c>
      <c r="I1085" s="41"/>
      <c r="J1085" s="41"/>
      <c r="K1085" s="41">
        <v>1080</v>
      </c>
      <c r="L1085" s="41" t="s">
        <v>25693</v>
      </c>
      <c r="M1085" s="41" t="s">
        <v>29321</v>
      </c>
      <c r="N1085" s="41"/>
      <c r="O1085" s="41"/>
      <c r="P1085" s="41"/>
      <c r="Q1085" s="56" t="s">
        <v>27930</v>
      </c>
      <c r="R1085" s="58"/>
      <c r="S1085" s="57"/>
      <c r="T1085"/>
    </row>
    <row r="1086" spans="1:20" ht="61.2">
      <c r="A1086" s="81" t="s">
        <v>10967</v>
      </c>
      <c r="B1086" s="35">
        <v>1085</v>
      </c>
      <c r="C1086" s="77" t="s">
        <v>25703</v>
      </c>
      <c r="D1086" s="87" t="s">
        <v>25704</v>
      </c>
      <c r="E1086" s="61">
        <v>20</v>
      </c>
      <c r="F1086" s="61">
        <v>40013047</v>
      </c>
      <c r="G1086" s="41" t="s">
        <v>25725</v>
      </c>
      <c r="H1086" s="41">
        <v>6</v>
      </c>
      <c r="I1086" s="41"/>
      <c r="J1086" s="41"/>
      <c r="K1086" s="41">
        <v>1096</v>
      </c>
      <c r="L1086" s="41" t="s">
        <v>25725</v>
      </c>
      <c r="M1086" s="41" t="s">
        <v>29321</v>
      </c>
      <c r="N1086" s="41"/>
      <c r="O1086" s="41"/>
      <c r="P1086" s="41"/>
      <c r="Q1086" s="82" t="s">
        <v>27956</v>
      </c>
      <c r="R1086" s="58"/>
      <c r="S1086" s="57"/>
      <c r="T1086"/>
    </row>
    <row r="1087" spans="1:20" ht="51">
      <c r="A1087" s="81" t="s">
        <v>10967</v>
      </c>
      <c r="B1087" s="35">
        <v>1086</v>
      </c>
      <c r="C1087" s="77" t="s">
        <v>25705</v>
      </c>
      <c r="D1087" s="87" t="s">
        <v>25706</v>
      </c>
      <c r="E1087" s="61"/>
      <c r="F1087" s="61"/>
      <c r="G1087" s="86" t="s">
        <v>2660</v>
      </c>
      <c r="H1087" s="41"/>
      <c r="I1087" s="41"/>
      <c r="J1087" s="41"/>
      <c r="K1087" s="41">
        <v>1622</v>
      </c>
      <c r="L1087" s="86" t="s">
        <v>2660</v>
      </c>
      <c r="M1087" s="41" t="s">
        <v>29321</v>
      </c>
      <c r="N1087" s="41"/>
      <c r="O1087" s="41"/>
      <c r="P1087" s="41"/>
      <c r="Q1087" s="56" t="s">
        <v>27960</v>
      </c>
      <c r="R1087" s="58"/>
      <c r="S1087" s="57"/>
      <c r="T1087"/>
    </row>
    <row r="1088" spans="1:20" ht="71.400000000000006">
      <c r="A1088" s="81" t="s">
        <v>10967</v>
      </c>
      <c r="B1088" s="35">
        <v>1087</v>
      </c>
      <c r="C1088" s="77" t="s">
        <v>25707</v>
      </c>
      <c r="D1088" s="87" t="s">
        <v>25708</v>
      </c>
      <c r="E1088" s="61">
        <v>1</v>
      </c>
      <c r="F1088" s="61">
        <v>44005021</v>
      </c>
      <c r="G1088" s="41" t="s">
        <v>25709</v>
      </c>
      <c r="H1088" s="41"/>
      <c r="I1088" s="41"/>
      <c r="J1088" s="41"/>
      <c r="K1088" s="41">
        <v>1088</v>
      </c>
      <c r="L1088" s="41" t="s">
        <v>25709</v>
      </c>
      <c r="M1088" s="41"/>
      <c r="N1088" s="41"/>
      <c r="O1088" s="41"/>
      <c r="P1088" s="41"/>
      <c r="Q1088" s="82" t="s">
        <v>27956</v>
      </c>
      <c r="R1088" s="58"/>
      <c r="S1088" s="57"/>
      <c r="T1088"/>
    </row>
    <row r="1089" spans="1:20" ht="52.2">
      <c r="A1089" s="81" t="s">
        <v>10967</v>
      </c>
      <c r="B1089" s="35">
        <v>1088</v>
      </c>
      <c r="C1089" s="77" t="s">
        <v>25709</v>
      </c>
      <c r="D1089" s="76" t="s">
        <v>25710</v>
      </c>
      <c r="E1089" s="61">
        <v>1</v>
      </c>
      <c r="F1089" s="61">
        <v>43003004</v>
      </c>
      <c r="G1089" s="41"/>
      <c r="H1089" s="41">
        <v>1</v>
      </c>
      <c r="I1089" s="41"/>
      <c r="J1089" s="41"/>
      <c r="K1089" s="41"/>
      <c r="L1089" s="41"/>
      <c r="M1089" s="41"/>
      <c r="N1089" s="41"/>
      <c r="O1089" s="41"/>
      <c r="P1089" s="41"/>
      <c r="Q1089" s="82" t="s">
        <v>27956</v>
      </c>
      <c r="R1089" s="58"/>
      <c r="S1089" s="57"/>
      <c r="T1089"/>
    </row>
    <row r="1090" spans="1:20" ht="62.4">
      <c r="A1090" s="81" t="s">
        <v>10967</v>
      </c>
      <c r="B1090" s="35">
        <v>1089</v>
      </c>
      <c r="C1090" s="77" t="s">
        <v>25711</v>
      </c>
      <c r="D1090" s="76" t="s">
        <v>25712</v>
      </c>
      <c r="E1090" s="61">
        <v>15</v>
      </c>
      <c r="F1090" s="61">
        <v>40016028</v>
      </c>
      <c r="G1090" s="41"/>
      <c r="H1090" s="41"/>
      <c r="I1090" s="41"/>
      <c r="J1090" s="41"/>
      <c r="K1090" s="41"/>
      <c r="L1090" s="41"/>
      <c r="M1090" s="41"/>
      <c r="N1090" s="41"/>
      <c r="O1090" s="41"/>
      <c r="P1090" s="41"/>
      <c r="Q1090" s="56" t="s">
        <v>27929</v>
      </c>
      <c r="R1090" s="58"/>
      <c r="S1090" s="57"/>
      <c r="T1090"/>
    </row>
    <row r="1091" spans="1:20" ht="51">
      <c r="A1091" s="81" t="s">
        <v>10967</v>
      </c>
      <c r="B1091" s="35">
        <v>1090</v>
      </c>
      <c r="C1091" s="77" t="s">
        <v>25713</v>
      </c>
      <c r="D1091" s="87" t="s">
        <v>25714</v>
      </c>
      <c r="E1091" s="61">
        <v>1</v>
      </c>
      <c r="F1091" s="61">
        <v>58006007</v>
      </c>
      <c r="G1091" s="41" t="s">
        <v>25717</v>
      </c>
      <c r="H1091" s="41"/>
      <c r="I1091" s="41"/>
      <c r="J1091" s="41"/>
      <c r="K1091" s="41">
        <v>1092</v>
      </c>
      <c r="L1091" s="41" t="s">
        <v>25717</v>
      </c>
      <c r="M1091" s="41" t="s">
        <v>29321</v>
      </c>
      <c r="N1091" s="41"/>
      <c r="O1091" s="41"/>
      <c r="P1091" s="41"/>
      <c r="Q1091" s="56" t="s">
        <v>27929</v>
      </c>
      <c r="R1091" s="58"/>
      <c r="S1091" s="57"/>
      <c r="T1091"/>
    </row>
    <row r="1092" spans="1:20" ht="51">
      <c r="A1092" s="81" t="s">
        <v>10967</v>
      </c>
      <c r="B1092" s="35">
        <v>1091</v>
      </c>
      <c r="C1092" s="77" t="s">
        <v>25715</v>
      </c>
      <c r="D1092" s="87" t="s">
        <v>25716</v>
      </c>
      <c r="E1092" s="61">
        <v>1</v>
      </c>
      <c r="F1092" s="61">
        <v>46003009</v>
      </c>
      <c r="G1092" s="41" t="s">
        <v>25717</v>
      </c>
      <c r="H1092" s="41"/>
      <c r="I1092" s="41"/>
      <c r="J1092" s="41"/>
      <c r="K1092" s="41">
        <v>1092</v>
      </c>
      <c r="L1092" s="41" t="s">
        <v>25717</v>
      </c>
      <c r="M1092" s="41" t="s">
        <v>29321</v>
      </c>
      <c r="N1092" s="41"/>
      <c r="O1092" s="41"/>
      <c r="P1092" s="41"/>
      <c r="Q1092" s="82" t="s">
        <v>27956</v>
      </c>
      <c r="R1092" s="58"/>
      <c r="S1092" s="57"/>
      <c r="T1092"/>
    </row>
    <row r="1093" spans="1:20" ht="51">
      <c r="A1093" s="81" t="s">
        <v>10967</v>
      </c>
      <c r="B1093" s="35">
        <v>1092</v>
      </c>
      <c r="C1093" s="77" t="s">
        <v>25717</v>
      </c>
      <c r="D1093" s="87" t="s">
        <v>25718</v>
      </c>
      <c r="E1093" s="61">
        <v>19</v>
      </c>
      <c r="F1093" s="61">
        <v>40021033</v>
      </c>
      <c r="G1093" s="41" t="s">
        <v>24974</v>
      </c>
      <c r="H1093" s="41">
        <v>2</v>
      </c>
      <c r="I1093" s="41"/>
      <c r="J1093" s="41"/>
      <c r="K1093" s="41">
        <v>1093</v>
      </c>
      <c r="L1093" s="41" t="s">
        <v>25719</v>
      </c>
      <c r="M1093" s="41">
        <v>2041</v>
      </c>
      <c r="N1093" s="41" t="s">
        <v>24974</v>
      </c>
      <c r="O1093" s="41"/>
      <c r="P1093" s="41"/>
      <c r="Q1093" s="82" t="s">
        <v>27956</v>
      </c>
      <c r="R1093" s="58"/>
      <c r="S1093" s="57"/>
      <c r="T1093"/>
    </row>
    <row r="1094" spans="1:20" ht="62.4">
      <c r="A1094" s="81" t="s">
        <v>10967</v>
      </c>
      <c r="B1094" s="35">
        <v>1093</v>
      </c>
      <c r="C1094" s="77" t="s">
        <v>25719</v>
      </c>
      <c r="D1094" s="76" t="s">
        <v>25720</v>
      </c>
      <c r="E1094" s="61">
        <v>250</v>
      </c>
      <c r="F1094" s="61">
        <v>40002006</v>
      </c>
      <c r="G1094" s="41"/>
      <c r="H1094" s="41">
        <v>5</v>
      </c>
      <c r="I1094" s="41"/>
      <c r="J1094" s="41"/>
      <c r="K1094" s="41"/>
      <c r="L1094" s="41"/>
      <c r="M1094" s="41"/>
      <c r="N1094" s="41"/>
      <c r="O1094" s="41"/>
      <c r="P1094" s="41"/>
      <c r="Q1094" s="82" t="s">
        <v>27956</v>
      </c>
      <c r="R1094" s="58"/>
      <c r="S1094" s="57"/>
      <c r="T1094"/>
    </row>
    <row r="1095" spans="1:20" ht="52.2">
      <c r="A1095" s="81" t="s">
        <v>10967</v>
      </c>
      <c r="B1095" s="35">
        <v>1094</v>
      </c>
      <c r="C1095" s="77" t="s">
        <v>25721</v>
      </c>
      <c r="D1095" s="76" t="s">
        <v>25722</v>
      </c>
      <c r="E1095" s="61">
        <v>1</v>
      </c>
      <c r="F1095" s="61">
        <v>42001036</v>
      </c>
      <c r="G1095" s="41"/>
      <c r="H1095" s="41">
        <v>1</v>
      </c>
      <c r="I1095" s="41"/>
      <c r="J1095" s="41"/>
      <c r="K1095" s="41"/>
      <c r="L1095" s="41"/>
      <c r="M1095" s="41"/>
      <c r="N1095" s="41"/>
      <c r="O1095" s="41"/>
      <c r="P1095" s="41"/>
      <c r="Q1095" s="82" t="s">
        <v>27956</v>
      </c>
      <c r="R1095" s="58"/>
      <c r="S1095" s="57"/>
      <c r="T1095"/>
    </row>
    <row r="1096" spans="1:20" ht="51">
      <c r="A1096" s="81" t="s">
        <v>10967</v>
      </c>
      <c r="B1096" s="35">
        <v>1095</v>
      </c>
      <c r="C1096" s="77" t="s">
        <v>25723</v>
      </c>
      <c r="D1096" s="87" t="s">
        <v>25724</v>
      </c>
      <c r="E1096" s="61">
        <v>2</v>
      </c>
      <c r="F1096" s="61">
        <v>43021018</v>
      </c>
      <c r="G1096" s="41" t="s">
        <v>25721</v>
      </c>
      <c r="H1096" s="41"/>
      <c r="I1096" s="41"/>
      <c r="J1096" s="41"/>
      <c r="K1096" s="41">
        <v>1094</v>
      </c>
      <c r="L1096" s="41" t="s">
        <v>25721</v>
      </c>
      <c r="M1096" s="41" t="s">
        <v>29321</v>
      </c>
      <c r="N1096" s="41"/>
      <c r="O1096" s="41"/>
      <c r="P1096" s="41"/>
      <c r="Q1096" s="56" t="s">
        <v>27929</v>
      </c>
      <c r="R1096" s="58"/>
      <c r="S1096" s="57"/>
      <c r="T1096"/>
    </row>
    <row r="1097" spans="1:20" ht="103.2">
      <c r="A1097" s="81" t="s">
        <v>10967</v>
      </c>
      <c r="B1097" s="35">
        <v>1096</v>
      </c>
      <c r="C1097" s="77" t="s">
        <v>25725</v>
      </c>
      <c r="D1097" s="76" t="s">
        <v>25726</v>
      </c>
      <c r="E1097" s="61">
        <v>669</v>
      </c>
      <c r="F1097" s="61">
        <v>40001022</v>
      </c>
      <c r="G1097" s="77" t="s">
        <v>25725</v>
      </c>
      <c r="H1097" s="77">
        <v>15</v>
      </c>
      <c r="I1097" s="41"/>
      <c r="J1097" s="41"/>
      <c r="K1097" s="41"/>
      <c r="L1097" s="41"/>
      <c r="M1097" s="41"/>
      <c r="N1097" s="41"/>
      <c r="O1097" s="41"/>
      <c r="P1097" s="41"/>
      <c r="Q1097" s="56" t="s">
        <v>27929</v>
      </c>
      <c r="R1097" s="58"/>
      <c r="S1097" s="57"/>
      <c r="T1097"/>
    </row>
    <row r="1098" spans="1:20" ht="72.599999999999994">
      <c r="A1098" s="81" t="s">
        <v>10967</v>
      </c>
      <c r="B1098" s="35">
        <v>1097</v>
      </c>
      <c r="C1098" s="77" t="s">
        <v>25727</v>
      </c>
      <c r="D1098" s="76" t="s">
        <v>25728</v>
      </c>
      <c r="E1098" s="61">
        <v>222</v>
      </c>
      <c r="F1098" s="61">
        <v>40001025</v>
      </c>
      <c r="G1098" s="41"/>
      <c r="H1098" s="41">
        <v>14</v>
      </c>
      <c r="I1098" s="41"/>
      <c r="J1098" s="41"/>
      <c r="K1098" s="41"/>
      <c r="L1098" s="41"/>
      <c r="M1098" s="41"/>
      <c r="N1098" s="41"/>
      <c r="O1098" s="41"/>
      <c r="P1098" s="41"/>
      <c r="Q1098" s="56" t="s">
        <v>27929</v>
      </c>
      <c r="R1098" s="58"/>
      <c r="S1098" s="57"/>
      <c r="T1098"/>
    </row>
    <row r="1099" spans="1:20" ht="72.599999999999994">
      <c r="A1099" s="81" t="s">
        <v>10967</v>
      </c>
      <c r="B1099" s="35">
        <v>1098</v>
      </c>
      <c r="C1099" s="77" t="s">
        <v>25729</v>
      </c>
      <c r="D1099" s="76" t="s">
        <v>25730</v>
      </c>
      <c r="E1099" s="61">
        <v>1</v>
      </c>
      <c r="F1099" s="61">
        <v>40002013</v>
      </c>
      <c r="G1099" s="41"/>
      <c r="H1099" s="41"/>
      <c r="I1099" s="41"/>
      <c r="J1099" s="41"/>
      <c r="K1099" s="41"/>
      <c r="L1099" s="41"/>
      <c r="M1099" s="41"/>
      <c r="N1099" s="41"/>
      <c r="O1099" s="41"/>
      <c r="P1099" s="41"/>
      <c r="Q1099" s="82" t="s">
        <v>27956</v>
      </c>
      <c r="R1099" s="58"/>
      <c r="S1099" s="57"/>
      <c r="T1099"/>
    </row>
    <row r="1100" spans="1:20" ht="42">
      <c r="A1100" s="81" t="s">
        <v>10967</v>
      </c>
      <c r="B1100" s="35">
        <v>1099</v>
      </c>
      <c r="C1100" s="77" t="s">
        <v>25731</v>
      </c>
      <c r="D1100" s="76" t="s">
        <v>25732</v>
      </c>
      <c r="E1100" s="61">
        <v>4</v>
      </c>
      <c r="F1100" s="61">
        <v>59003011</v>
      </c>
      <c r="G1100" s="41"/>
      <c r="H1100" s="41"/>
      <c r="I1100" s="41"/>
      <c r="J1100" s="41"/>
      <c r="K1100" s="41"/>
      <c r="L1100" s="41"/>
      <c r="M1100" s="41"/>
      <c r="N1100" s="41"/>
      <c r="O1100" s="41"/>
      <c r="P1100" s="41"/>
      <c r="Q1100" s="56" t="s">
        <v>27930</v>
      </c>
      <c r="R1100" s="58"/>
      <c r="S1100" s="57"/>
      <c r="T1100"/>
    </row>
    <row r="1101" spans="1:20" ht="62.4">
      <c r="A1101" s="81" t="s">
        <v>10967</v>
      </c>
      <c r="B1101" s="35">
        <v>1100</v>
      </c>
      <c r="C1101" s="77" t="s">
        <v>25733</v>
      </c>
      <c r="D1101" s="76" t="s">
        <v>25734</v>
      </c>
      <c r="E1101" s="61">
        <v>50</v>
      </c>
      <c r="F1101" s="61">
        <v>41007033</v>
      </c>
      <c r="G1101" s="41"/>
      <c r="H1101" s="41">
        <v>2</v>
      </c>
      <c r="I1101" s="41"/>
      <c r="J1101" s="41"/>
      <c r="K1101" s="41"/>
      <c r="L1101" s="41"/>
      <c r="M1101" s="41"/>
      <c r="N1101" s="41"/>
      <c r="O1101" s="41"/>
      <c r="P1101" s="41"/>
      <c r="Q1101" s="82" t="s">
        <v>27956</v>
      </c>
      <c r="R1101" s="58"/>
      <c r="S1101" s="57"/>
      <c r="T1101"/>
    </row>
    <row r="1102" spans="1:20" ht="61.2">
      <c r="A1102" s="81" t="s">
        <v>10967</v>
      </c>
      <c r="B1102" s="35">
        <v>1101</v>
      </c>
      <c r="C1102" s="77" t="s">
        <v>25735</v>
      </c>
      <c r="D1102" s="87" t="s">
        <v>25736</v>
      </c>
      <c r="E1102" s="61">
        <v>2</v>
      </c>
      <c r="F1102" s="61">
        <v>43012006</v>
      </c>
      <c r="G1102" s="41" t="s">
        <v>23280</v>
      </c>
      <c r="H1102" s="41"/>
      <c r="I1102" s="41"/>
      <c r="J1102" s="41"/>
      <c r="K1102" s="41">
        <v>1100</v>
      </c>
      <c r="L1102" s="41" t="s">
        <v>25733</v>
      </c>
      <c r="M1102" s="41">
        <v>2889</v>
      </c>
      <c r="N1102" s="41" t="s">
        <v>23280</v>
      </c>
      <c r="O1102" s="41"/>
      <c r="P1102" s="41"/>
      <c r="Q1102" s="82" t="s">
        <v>27956</v>
      </c>
      <c r="R1102" s="58"/>
      <c r="S1102" s="57"/>
      <c r="T1102"/>
    </row>
    <row r="1103" spans="1:20" ht="42">
      <c r="A1103" s="81" t="s">
        <v>10967</v>
      </c>
      <c r="B1103" s="35">
        <v>1102</v>
      </c>
      <c r="C1103" s="77" t="s">
        <v>25737</v>
      </c>
      <c r="D1103" s="76" t="s">
        <v>25738</v>
      </c>
      <c r="E1103" s="61">
        <v>1</v>
      </c>
      <c r="F1103" s="61">
        <v>41009003</v>
      </c>
      <c r="G1103" s="41"/>
      <c r="H1103" s="41">
        <v>1</v>
      </c>
      <c r="I1103" s="41"/>
      <c r="J1103" s="41"/>
      <c r="K1103" s="41"/>
      <c r="L1103" s="41"/>
      <c r="M1103" s="41"/>
      <c r="N1103" s="41"/>
      <c r="O1103" s="41"/>
      <c r="P1103" s="41"/>
      <c r="Q1103" s="82" t="s">
        <v>27956</v>
      </c>
      <c r="R1103" s="58"/>
      <c r="S1103" s="57"/>
      <c r="T1103"/>
    </row>
    <row r="1104" spans="1:20" ht="61.2">
      <c r="A1104" s="81" t="s">
        <v>10967</v>
      </c>
      <c r="B1104" s="35">
        <v>1103</v>
      </c>
      <c r="C1104" s="77" t="s">
        <v>25739</v>
      </c>
      <c r="D1104" s="87" t="s">
        <v>25740</v>
      </c>
      <c r="E1104" s="61">
        <v>4</v>
      </c>
      <c r="F1104" s="61">
        <v>47008008</v>
      </c>
      <c r="G1104" s="41" t="s">
        <v>25689</v>
      </c>
      <c r="H1104" s="41">
        <v>1</v>
      </c>
      <c r="I1104" s="41"/>
      <c r="J1104" s="41"/>
      <c r="K1104" s="41">
        <v>1078</v>
      </c>
      <c r="L1104" s="41" t="s">
        <v>25689</v>
      </c>
      <c r="M1104" s="41"/>
      <c r="N1104" s="41"/>
      <c r="O1104" s="41"/>
      <c r="P1104" s="41"/>
      <c r="Q1104" s="56" t="s">
        <v>27930</v>
      </c>
      <c r="R1104" s="58"/>
      <c r="S1104" s="57"/>
      <c r="T1104"/>
    </row>
    <row r="1105" spans="1:20" ht="51">
      <c r="A1105" s="81" t="s">
        <v>10967</v>
      </c>
      <c r="B1105" s="35">
        <v>1104</v>
      </c>
      <c r="C1105" s="77" t="s">
        <v>25741</v>
      </c>
      <c r="D1105" s="87" t="s">
        <v>25742</v>
      </c>
      <c r="E1105" s="61">
        <v>1</v>
      </c>
      <c r="F1105" s="61">
        <v>50002020</v>
      </c>
      <c r="G1105" s="41" t="s">
        <v>25739</v>
      </c>
      <c r="H1105" s="41"/>
      <c r="I1105" s="41"/>
      <c r="J1105" s="41"/>
      <c r="K1105" s="41">
        <v>1103</v>
      </c>
      <c r="L1105" s="41" t="s">
        <v>25739</v>
      </c>
      <c r="M1105" s="41" t="s">
        <v>29321</v>
      </c>
      <c r="N1105" s="41"/>
      <c r="O1105" s="41"/>
      <c r="P1105" s="41"/>
      <c r="Q1105" s="56" t="s">
        <v>27933</v>
      </c>
      <c r="R1105" s="58"/>
      <c r="S1105" s="57"/>
      <c r="T1105"/>
    </row>
    <row r="1106" spans="1:20" ht="72.599999999999994">
      <c r="A1106" s="81" t="s">
        <v>10967</v>
      </c>
      <c r="B1106" s="35">
        <v>1105</v>
      </c>
      <c r="C1106" s="77" t="s">
        <v>25743</v>
      </c>
      <c r="D1106" s="76" t="s">
        <v>25744</v>
      </c>
      <c r="E1106" s="61">
        <v>1</v>
      </c>
      <c r="F1106" s="61">
        <v>58012018</v>
      </c>
      <c r="G1106" s="41"/>
      <c r="H1106" s="41"/>
      <c r="I1106" s="41"/>
      <c r="J1106" s="41"/>
      <c r="K1106" s="41"/>
      <c r="L1106" s="41"/>
      <c r="M1106" s="41"/>
      <c r="N1106" s="41"/>
      <c r="O1106" s="41"/>
      <c r="P1106" s="41"/>
      <c r="Q1106" s="82" t="s">
        <v>27956</v>
      </c>
      <c r="R1106" s="58"/>
      <c r="S1106" s="57"/>
      <c r="T1106"/>
    </row>
    <row r="1107" spans="1:20" ht="71.400000000000006">
      <c r="A1107" s="81" t="s">
        <v>10967</v>
      </c>
      <c r="B1107" s="35">
        <v>1106</v>
      </c>
      <c r="C1107" s="77" t="s">
        <v>25745</v>
      </c>
      <c r="D1107" s="87" t="s">
        <v>25746</v>
      </c>
      <c r="E1107" s="61">
        <v>9</v>
      </c>
      <c r="F1107" s="61">
        <v>44020008</v>
      </c>
      <c r="G1107" s="41" t="s">
        <v>25727</v>
      </c>
      <c r="H1107" s="41"/>
      <c r="I1107" s="41"/>
      <c r="J1107" s="41"/>
      <c r="K1107" s="41">
        <v>1097</v>
      </c>
      <c r="L1107" s="41" t="s">
        <v>25727</v>
      </c>
      <c r="M1107" s="41" t="s">
        <v>29321</v>
      </c>
      <c r="N1107" s="41"/>
      <c r="O1107" s="41"/>
      <c r="P1107" s="41"/>
      <c r="Q1107" s="82" t="s">
        <v>27956</v>
      </c>
      <c r="R1107" s="58"/>
      <c r="S1107" s="57"/>
      <c r="T1107"/>
    </row>
    <row r="1108" spans="1:20" ht="61.2">
      <c r="A1108" s="81" t="s">
        <v>10967</v>
      </c>
      <c r="B1108" s="35">
        <v>1107</v>
      </c>
      <c r="C1108" s="77" t="s">
        <v>25747</v>
      </c>
      <c r="D1108" s="87" t="s">
        <v>25748</v>
      </c>
      <c r="E1108" s="61">
        <v>25</v>
      </c>
      <c r="F1108" s="61">
        <v>42002015</v>
      </c>
      <c r="G1108" s="41" t="s">
        <v>25727</v>
      </c>
      <c r="H1108" s="41">
        <v>2</v>
      </c>
      <c r="I1108" s="41"/>
      <c r="J1108" s="41"/>
      <c r="K1108" s="41">
        <v>1097</v>
      </c>
      <c r="L1108" s="41" t="s">
        <v>25727</v>
      </c>
      <c r="M1108" s="41" t="s">
        <v>29321</v>
      </c>
      <c r="N1108" s="41"/>
      <c r="O1108" s="41"/>
      <c r="P1108" s="41"/>
      <c r="Q1108" s="56" t="s">
        <v>27929</v>
      </c>
      <c r="R1108" s="58"/>
      <c r="S1108" s="57"/>
      <c r="T1108"/>
    </row>
    <row r="1109" spans="1:20" ht="61.2">
      <c r="A1109" s="81" t="s">
        <v>10967</v>
      </c>
      <c r="B1109" s="35">
        <v>1108</v>
      </c>
      <c r="C1109" s="77" t="s">
        <v>25749</v>
      </c>
      <c r="D1109" s="87" t="s">
        <v>25750</v>
      </c>
      <c r="E1109" s="61">
        <v>29</v>
      </c>
      <c r="F1109" s="61">
        <v>42001077</v>
      </c>
      <c r="G1109" s="41" t="s">
        <v>25727</v>
      </c>
      <c r="H1109" s="41">
        <v>1</v>
      </c>
      <c r="I1109" s="41"/>
      <c r="J1109" s="41"/>
      <c r="K1109" s="41">
        <v>1097</v>
      </c>
      <c r="L1109" s="41" t="s">
        <v>25727</v>
      </c>
      <c r="M1109" s="41" t="s">
        <v>29321</v>
      </c>
      <c r="N1109" s="41"/>
      <c r="O1109" s="41"/>
      <c r="P1109" s="41"/>
      <c r="Q1109" s="82" t="s">
        <v>27956</v>
      </c>
      <c r="R1109" s="58"/>
      <c r="S1109" s="57"/>
      <c r="T1109"/>
    </row>
    <row r="1110" spans="1:20" ht="51">
      <c r="A1110" s="81" t="s">
        <v>10967</v>
      </c>
      <c r="B1110" s="35">
        <v>1109</v>
      </c>
      <c r="C1110" s="77" t="s">
        <v>25751</v>
      </c>
      <c r="D1110" s="87" t="s">
        <v>25752</v>
      </c>
      <c r="E1110" s="61">
        <v>1</v>
      </c>
      <c r="F1110" s="61">
        <v>44026003</v>
      </c>
      <c r="G1110" s="41" t="s">
        <v>25727</v>
      </c>
      <c r="H1110" s="41"/>
      <c r="I1110" s="41"/>
      <c r="J1110" s="41"/>
      <c r="K1110" s="41">
        <v>1097</v>
      </c>
      <c r="L1110" s="41" t="s">
        <v>25727</v>
      </c>
      <c r="M1110" s="41" t="s">
        <v>29321</v>
      </c>
      <c r="N1110" s="41"/>
      <c r="O1110" s="41"/>
      <c r="P1110" s="41"/>
      <c r="Q1110" s="82" t="s">
        <v>27956</v>
      </c>
      <c r="R1110" s="58"/>
      <c r="S1110" s="57"/>
      <c r="T1110"/>
    </row>
    <row r="1111" spans="1:20" ht="71.400000000000006">
      <c r="A1111" s="81" t="s">
        <v>10967</v>
      </c>
      <c r="B1111" s="35">
        <v>1110</v>
      </c>
      <c r="C1111" s="77" t="s">
        <v>25753</v>
      </c>
      <c r="D1111" s="87" t="s">
        <v>25754</v>
      </c>
      <c r="E1111" s="61">
        <v>15</v>
      </c>
      <c r="F1111" s="61">
        <v>42002044</v>
      </c>
      <c r="G1111" s="41" t="s">
        <v>25727</v>
      </c>
      <c r="H1111" s="41">
        <v>1</v>
      </c>
      <c r="I1111" s="41"/>
      <c r="J1111" s="41"/>
      <c r="K1111" s="41">
        <v>1097</v>
      </c>
      <c r="L1111" s="41" t="s">
        <v>25727</v>
      </c>
      <c r="M1111" s="41" t="s">
        <v>29321</v>
      </c>
      <c r="N1111" s="41"/>
      <c r="O1111" s="41"/>
      <c r="P1111" s="41"/>
      <c r="Q1111" s="56" t="s">
        <v>27930</v>
      </c>
      <c r="R1111" s="58"/>
      <c r="S1111" s="57"/>
      <c r="T1111"/>
    </row>
    <row r="1112" spans="1:20" ht="42">
      <c r="A1112" s="81" t="s">
        <v>10967</v>
      </c>
      <c r="B1112" s="35">
        <v>1111</v>
      </c>
      <c r="C1112" s="77" t="s">
        <v>25755</v>
      </c>
      <c r="D1112" s="76" t="s">
        <v>25756</v>
      </c>
      <c r="E1112" s="61">
        <v>8</v>
      </c>
      <c r="F1112" s="61">
        <v>40020011</v>
      </c>
      <c r="G1112" s="41"/>
      <c r="H1112" s="41">
        <v>3</v>
      </c>
      <c r="I1112" s="41"/>
      <c r="J1112" s="41"/>
      <c r="K1112" s="41"/>
      <c r="L1112" s="41"/>
      <c r="M1112" s="41"/>
      <c r="N1112" s="41"/>
      <c r="O1112" s="41"/>
      <c r="P1112" s="41"/>
      <c r="Q1112" s="56" t="s">
        <v>27929</v>
      </c>
      <c r="R1112" s="58"/>
      <c r="S1112" s="57"/>
      <c r="T1112"/>
    </row>
    <row r="1113" spans="1:20" ht="51">
      <c r="A1113" s="81" t="s">
        <v>10967</v>
      </c>
      <c r="B1113" s="35">
        <v>1112</v>
      </c>
      <c r="C1113" s="77" t="s">
        <v>25757</v>
      </c>
      <c r="D1113" s="87" t="s">
        <v>25758</v>
      </c>
      <c r="E1113" s="61">
        <v>4</v>
      </c>
      <c r="F1113" s="61">
        <v>43007012</v>
      </c>
      <c r="G1113" s="41" t="s">
        <v>25755</v>
      </c>
      <c r="H1113" s="41"/>
      <c r="I1113" s="41"/>
      <c r="J1113" s="41"/>
      <c r="K1113" s="41">
        <v>1111</v>
      </c>
      <c r="L1113" s="41" t="s">
        <v>25755</v>
      </c>
      <c r="M1113" s="41" t="s">
        <v>29321</v>
      </c>
      <c r="N1113" s="41"/>
      <c r="O1113" s="41"/>
      <c r="P1113" s="41"/>
      <c r="Q1113" s="82" t="s">
        <v>27956</v>
      </c>
      <c r="R1113" s="58"/>
      <c r="S1113" s="57"/>
      <c r="T1113"/>
    </row>
    <row r="1114" spans="1:20" ht="51">
      <c r="A1114" s="81" t="s">
        <v>10967</v>
      </c>
      <c r="B1114" s="35">
        <v>1113</v>
      </c>
      <c r="C1114" s="77" t="s">
        <v>25759</v>
      </c>
      <c r="D1114" s="87" t="s">
        <v>25760</v>
      </c>
      <c r="E1114" s="61">
        <v>1</v>
      </c>
      <c r="F1114" s="61">
        <v>65001016</v>
      </c>
      <c r="G1114" s="41" t="s">
        <v>25755</v>
      </c>
      <c r="H1114" s="41"/>
      <c r="I1114" s="41"/>
      <c r="J1114" s="41"/>
      <c r="K1114" s="41">
        <v>1111</v>
      </c>
      <c r="L1114" s="41" t="s">
        <v>25755</v>
      </c>
      <c r="M1114" s="41" t="s">
        <v>29321</v>
      </c>
      <c r="N1114" s="41"/>
      <c r="O1114" s="41"/>
      <c r="P1114" s="41"/>
      <c r="Q1114" s="82" t="s">
        <v>27956</v>
      </c>
      <c r="R1114" s="58"/>
      <c r="S1114" s="57"/>
      <c r="T1114"/>
    </row>
    <row r="1115" spans="1:20" ht="62.4">
      <c r="A1115" s="81" t="s">
        <v>10967</v>
      </c>
      <c r="B1115" s="35">
        <v>1114</v>
      </c>
      <c r="C1115" s="77" t="s">
        <v>25761</v>
      </c>
      <c r="D1115" s="76" t="s">
        <v>25762</v>
      </c>
      <c r="E1115" s="61">
        <v>1</v>
      </c>
      <c r="F1115" s="61">
        <v>55003013</v>
      </c>
      <c r="G1115" s="41"/>
      <c r="H1115" s="41"/>
      <c r="I1115" s="41"/>
      <c r="J1115" s="41"/>
      <c r="K1115" s="41"/>
      <c r="L1115" s="41"/>
      <c r="M1115" s="41"/>
      <c r="N1115" s="41"/>
      <c r="O1115" s="41"/>
      <c r="P1115" s="41"/>
      <c r="Q1115" s="82" t="s">
        <v>27956</v>
      </c>
      <c r="R1115" s="58"/>
      <c r="S1115" s="57"/>
      <c r="T1115"/>
    </row>
    <row r="1116" spans="1:20" ht="62.4">
      <c r="A1116" s="81" t="s">
        <v>10967</v>
      </c>
      <c r="B1116" s="35">
        <v>1115</v>
      </c>
      <c r="C1116" s="77" t="s">
        <v>25763</v>
      </c>
      <c r="D1116" s="76" t="s">
        <v>25764</v>
      </c>
      <c r="E1116" s="61">
        <v>3</v>
      </c>
      <c r="F1116" s="61">
        <v>40027033</v>
      </c>
      <c r="G1116" s="41"/>
      <c r="H1116" s="41"/>
      <c r="I1116" s="41"/>
      <c r="J1116" s="41"/>
      <c r="K1116" s="41"/>
      <c r="L1116" s="41"/>
      <c r="M1116" s="41"/>
      <c r="N1116" s="41"/>
      <c r="O1116" s="41"/>
      <c r="P1116" s="41"/>
      <c r="Q1116" s="56" t="s">
        <v>27957</v>
      </c>
      <c r="R1116" s="58"/>
      <c r="S1116" s="57"/>
      <c r="T1116"/>
    </row>
    <row r="1117" spans="1:20" ht="51">
      <c r="A1117" s="81" t="s">
        <v>10967</v>
      </c>
      <c r="B1117" s="35">
        <v>1116</v>
      </c>
      <c r="C1117" s="77" t="s">
        <v>25765</v>
      </c>
      <c r="D1117" s="87" t="s">
        <v>25766</v>
      </c>
      <c r="E1117" s="61">
        <v>4</v>
      </c>
      <c r="F1117" s="61">
        <v>40010015</v>
      </c>
      <c r="G1117" s="86" t="s">
        <v>13237</v>
      </c>
      <c r="H1117" s="41"/>
      <c r="I1117" s="41"/>
      <c r="J1117" s="41"/>
      <c r="K1117" s="41">
        <v>6017</v>
      </c>
      <c r="L1117" s="86" t="s">
        <v>13237</v>
      </c>
      <c r="M1117" s="41" t="s">
        <v>29321</v>
      </c>
      <c r="N1117" s="41"/>
      <c r="O1117" s="41"/>
      <c r="P1117" s="41"/>
      <c r="Q1117" s="56" t="s">
        <v>27957</v>
      </c>
      <c r="R1117" s="58"/>
      <c r="S1117" s="57"/>
      <c r="T1117"/>
    </row>
    <row r="1118" spans="1:20" ht="71.400000000000006">
      <c r="A1118" s="81" t="s">
        <v>10967</v>
      </c>
      <c r="B1118" s="35">
        <v>1117</v>
      </c>
      <c r="C1118" s="77" t="s">
        <v>25767</v>
      </c>
      <c r="D1118" s="87" t="s">
        <v>25768</v>
      </c>
      <c r="E1118" s="61">
        <v>3</v>
      </c>
      <c r="F1118" s="61">
        <v>44021003</v>
      </c>
      <c r="G1118" s="41" t="s">
        <v>25679</v>
      </c>
      <c r="H1118" s="41"/>
      <c r="I1118" s="41"/>
      <c r="J1118" s="41"/>
      <c r="K1118" s="41">
        <v>1073</v>
      </c>
      <c r="L1118" s="41" t="s">
        <v>25679</v>
      </c>
      <c r="M1118" s="41" t="s">
        <v>29321</v>
      </c>
      <c r="N1118" s="41"/>
      <c r="O1118" s="41"/>
      <c r="P1118" s="41"/>
      <c r="Q1118" s="82" t="s">
        <v>27956</v>
      </c>
      <c r="R1118" s="58"/>
      <c r="S1118" s="57"/>
      <c r="T1118"/>
    </row>
    <row r="1119" spans="1:20" ht="51">
      <c r="A1119" s="81" t="s">
        <v>10967</v>
      </c>
      <c r="B1119" s="35">
        <v>1118</v>
      </c>
      <c r="C1119" s="77" t="s">
        <v>25769</v>
      </c>
      <c r="D1119" s="87" t="s">
        <v>25770</v>
      </c>
      <c r="E1119" s="61">
        <v>20</v>
      </c>
      <c r="F1119" s="61">
        <v>40010021</v>
      </c>
      <c r="G1119" s="41" t="s">
        <v>25725</v>
      </c>
      <c r="H1119" s="41"/>
      <c r="I1119" s="41"/>
      <c r="J1119" s="41"/>
      <c r="K1119" s="41">
        <v>1096</v>
      </c>
      <c r="L1119" s="41" t="s">
        <v>25725</v>
      </c>
      <c r="M1119" s="41" t="s">
        <v>29321</v>
      </c>
      <c r="N1119" s="41"/>
      <c r="O1119" s="41"/>
      <c r="P1119" s="41"/>
      <c r="Q1119" s="82" t="s">
        <v>27956</v>
      </c>
      <c r="R1119" s="58"/>
      <c r="S1119" s="57"/>
      <c r="T1119"/>
    </row>
    <row r="1120" spans="1:20" ht="42">
      <c r="A1120" s="81" t="s">
        <v>10967</v>
      </c>
      <c r="B1120" s="35">
        <v>1119</v>
      </c>
      <c r="C1120" s="77" t="s">
        <v>25771</v>
      </c>
      <c r="D1120" s="76" t="s">
        <v>25772</v>
      </c>
      <c r="E1120" s="61">
        <v>12</v>
      </c>
      <c r="F1120" s="61">
        <v>41015019</v>
      </c>
      <c r="G1120" s="41"/>
      <c r="H1120" s="41">
        <v>1</v>
      </c>
      <c r="I1120" s="41"/>
      <c r="J1120" s="41"/>
      <c r="K1120" s="41"/>
      <c r="L1120" s="41"/>
      <c r="M1120" s="41"/>
      <c r="N1120" s="41"/>
      <c r="O1120" s="41"/>
      <c r="P1120" s="41"/>
      <c r="Q1120" s="82" t="s">
        <v>27956</v>
      </c>
      <c r="R1120" s="58"/>
      <c r="S1120" s="57"/>
      <c r="T1120"/>
    </row>
    <row r="1121" spans="1:20" ht="51">
      <c r="A1121" s="81" t="s">
        <v>10967</v>
      </c>
      <c r="B1121" s="35">
        <v>1120</v>
      </c>
      <c r="C1121" s="77" t="s">
        <v>25773</v>
      </c>
      <c r="D1121" s="87" t="s">
        <v>25774</v>
      </c>
      <c r="E1121" s="61">
        <v>4</v>
      </c>
      <c r="F1121" s="61">
        <v>40017014</v>
      </c>
      <c r="G1121" s="41" t="s">
        <v>20516</v>
      </c>
      <c r="H1121" s="41"/>
      <c r="I1121" s="41"/>
      <c r="J1121" s="41"/>
      <c r="K1121" s="41">
        <v>1119</v>
      </c>
      <c r="L1121" s="41" t="s">
        <v>25771</v>
      </c>
      <c r="M1121" s="41">
        <v>4098</v>
      </c>
      <c r="N1121" s="41" t="s">
        <v>20516</v>
      </c>
      <c r="O1121" s="41"/>
      <c r="P1121" s="41"/>
      <c r="Q1121" s="56" t="s">
        <v>27929</v>
      </c>
      <c r="R1121" s="58"/>
      <c r="S1121" s="57"/>
      <c r="T1121"/>
    </row>
    <row r="1122" spans="1:20" ht="61.2">
      <c r="A1122" s="81" t="s">
        <v>10967</v>
      </c>
      <c r="B1122" s="35">
        <v>1121</v>
      </c>
      <c r="C1122" s="77" t="s">
        <v>25775</v>
      </c>
      <c r="D1122" s="87" t="s">
        <v>25776</v>
      </c>
      <c r="E1122" s="61">
        <v>14</v>
      </c>
      <c r="F1122" s="61">
        <v>42016006</v>
      </c>
      <c r="G1122" s="41" t="s">
        <v>25783</v>
      </c>
      <c r="H1122" s="41">
        <v>2</v>
      </c>
      <c r="I1122" s="41"/>
      <c r="J1122" s="41"/>
      <c r="K1122" s="41">
        <v>1125</v>
      </c>
      <c r="L1122" s="41" t="s">
        <v>25783</v>
      </c>
      <c r="M1122" s="41" t="s">
        <v>29321</v>
      </c>
      <c r="N1122" s="41"/>
      <c r="O1122" s="41"/>
      <c r="P1122" s="41"/>
      <c r="Q1122" s="82" t="s">
        <v>27956</v>
      </c>
      <c r="R1122" s="58"/>
      <c r="S1122" s="57"/>
      <c r="T1122"/>
    </row>
    <row r="1123" spans="1:20" ht="61.2">
      <c r="A1123" s="81" t="s">
        <v>10967</v>
      </c>
      <c r="B1123" s="35">
        <v>1122</v>
      </c>
      <c r="C1123" s="77" t="s">
        <v>25777</v>
      </c>
      <c r="D1123" s="87" t="s">
        <v>25778</v>
      </c>
      <c r="E1123" s="61">
        <v>63</v>
      </c>
      <c r="F1123" s="61">
        <v>40002004</v>
      </c>
      <c r="G1123" s="41" t="s">
        <v>25775</v>
      </c>
      <c r="H1123" s="41"/>
      <c r="I1123" s="41"/>
      <c r="J1123" s="41"/>
      <c r="K1123" s="41">
        <v>1121</v>
      </c>
      <c r="L1123" s="41" t="s">
        <v>25775</v>
      </c>
      <c r="M1123" s="41" t="s">
        <v>29321</v>
      </c>
      <c r="N1123" s="41"/>
      <c r="O1123" s="41"/>
      <c r="P1123" s="41"/>
      <c r="Q1123" s="82" t="s">
        <v>27956</v>
      </c>
      <c r="R1123" s="58"/>
      <c r="S1123" s="57"/>
      <c r="T1123"/>
    </row>
    <row r="1124" spans="1:20" ht="51">
      <c r="A1124" s="81" t="s">
        <v>10967</v>
      </c>
      <c r="B1124" s="35">
        <v>1123</v>
      </c>
      <c r="C1124" s="77" t="s">
        <v>25779</v>
      </c>
      <c r="D1124" s="87" t="s">
        <v>25780</v>
      </c>
      <c r="E1124" s="61">
        <v>1</v>
      </c>
      <c r="F1124" s="61">
        <v>45002015</v>
      </c>
      <c r="G1124" s="41" t="s">
        <v>25783</v>
      </c>
      <c r="H1124" s="41">
        <v>1</v>
      </c>
      <c r="I1124" s="41"/>
      <c r="J1124" s="41"/>
      <c r="K1124" s="41">
        <v>1125</v>
      </c>
      <c r="L1124" s="41" t="s">
        <v>25783</v>
      </c>
      <c r="M1124" s="41" t="s">
        <v>29321</v>
      </c>
      <c r="N1124" s="41"/>
      <c r="O1124" s="41"/>
      <c r="P1124" s="41"/>
      <c r="Q1124" s="56" t="s">
        <v>27930</v>
      </c>
      <c r="R1124" s="58"/>
      <c r="S1124" s="57"/>
      <c r="T1124"/>
    </row>
    <row r="1125" spans="1:20" ht="42">
      <c r="A1125" s="81" t="s">
        <v>10967</v>
      </c>
      <c r="B1125" s="35">
        <v>1124</v>
      </c>
      <c r="C1125" s="77" t="s">
        <v>25781</v>
      </c>
      <c r="D1125" s="76" t="s">
        <v>25782</v>
      </c>
      <c r="E1125" s="61">
        <v>50</v>
      </c>
      <c r="F1125" s="61">
        <v>40021042</v>
      </c>
      <c r="G1125" s="41"/>
      <c r="H1125" s="41"/>
      <c r="I1125" s="41"/>
      <c r="J1125" s="41"/>
      <c r="K1125" s="41"/>
      <c r="L1125" s="41"/>
      <c r="M1125" s="41"/>
      <c r="N1125" s="41"/>
      <c r="O1125" s="41"/>
      <c r="P1125" s="41"/>
      <c r="Q1125" s="82" t="s">
        <v>27956</v>
      </c>
      <c r="R1125" s="58"/>
      <c r="S1125" s="57"/>
      <c r="T1125"/>
    </row>
    <row r="1126" spans="1:20" ht="52.2">
      <c r="A1126" s="81" t="s">
        <v>10967</v>
      </c>
      <c r="B1126" s="35">
        <v>1125</v>
      </c>
      <c r="C1126" s="77" t="s">
        <v>25783</v>
      </c>
      <c r="D1126" s="76" t="s">
        <v>25784</v>
      </c>
      <c r="E1126" s="61">
        <v>192</v>
      </c>
      <c r="F1126" s="61">
        <v>40002005</v>
      </c>
      <c r="G1126" s="41"/>
      <c r="H1126" s="41">
        <v>8</v>
      </c>
      <c r="I1126" s="41"/>
      <c r="J1126" s="41"/>
      <c r="K1126" s="41"/>
      <c r="L1126" s="41"/>
      <c r="M1126" s="41"/>
      <c r="N1126" s="41"/>
      <c r="O1126" s="41"/>
      <c r="P1126" s="41"/>
      <c r="Q1126" s="56" t="s">
        <v>27929</v>
      </c>
      <c r="R1126" s="58"/>
      <c r="S1126" s="57"/>
      <c r="T1126"/>
    </row>
    <row r="1127" spans="1:20" ht="51">
      <c r="A1127" s="81" t="s">
        <v>10967</v>
      </c>
      <c r="B1127" s="35">
        <v>1126</v>
      </c>
      <c r="C1127" s="77" t="s">
        <v>25785</v>
      </c>
      <c r="D1127" s="87" t="s">
        <v>25786</v>
      </c>
      <c r="E1127" s="61">
        <v>1</v>
      </c>
      <c r="F1127" s="61">
        <v>54004007</v>
      </c>
      <c r="G1127" s="41" t="s">
        <v>21590</v>
      </c>
      <c r="H1127" s="41"/>
      <c r="I1127" s="41"/>
      <c r="J1127" s="41"/>
      <c r="K1127" s="41">
        <v>1491</v>
      </c>
      <c r="L1127" s="41" t="s">
        <v>21590</v>
      </c>
      <c r="M1127" s="41" t="s">
        <v>29321</v>
      </c>
      <c r="N1127" s="41"/>
      <c r="O1127" s="41"/>
      <c r="P1127" s="41"/>
      <c r="Q1127" s="56" t="s">
        <v>27930</v>
      </c>
      <c r="R1127" s="58"/>
      <c r="S1127" s="57"/>
      <c r="T1127"/>
    </row>
    <row r="1128" spans="1:20" ht="61.2">
      <c r="A1128" s="81" t="s">
        <v>10967</v>
      </c>
      <c r="B1128" s="35">
        <v>1127</v>
      </c>
      <c r="C1128" s="77" t="s">
        <v>25787</v>
      </c>
      <c r="D1128" s="87" t="s">
        <v>25788</v>
      </c>
      <c r="E1128" s="61">
        <v>22</v>
      </c>
      <c r="F1128" s="61">
        <v>40024042</v>
      </c>
      <c r="G1128" s="41" t="s">
        <v>21514</v>
      </c>
      <c r="H1128" s="41">
        <v>1</v>
      </c>
      <c r="I1128" s="41"/>
      <c r="J1128" s="41"/>
      <c r="K1128" s="41">
        <v>1453</v>
      </c>
      <c r="L1128" s="41" t="s">
        <v>21514</v>
      </c>
      <c r="M1128" s="41" t="s">
        <v>29321</v>
      </c>
      <c r="N1128" s="41"/>
      <c r="O1128" s="41"/>
      <c r="P1128" s="41"/>
      <c r="Q1128" s="56" t="s">
        <v>27929</v>
      </c>
      <c r="R1128" s="58"/>
      <c r="S1128" s="57"/>
      <c r="T1128"/>
    </row>
    <row r="1129" spans="1:20" ht="51">
      <c r="A1129" s="81" t="s">
        <v>10967</v>
      </c>
      <c r="B1129" s="35">
        <v>1128</v>
      </c>
      <c r="C1129" s="77" t="s">
        <v>25789</v>
      </c>
      <c r="D1129" s="87" t="s">
        <v>25790</v>
      </c>
      <c r="E1129" s="61">
        <v>4</v>
      </c>
      <c r="F1129" s="61">
        <v>54004007</v>
      </c>
      <c r="G1129" s="41" t="s">
        <v>25795</v>
      </c>
      <c r="H1129" s="41">
        <v>1</v>
      </c>
      <c r="I1129" s="41"/>
      <c r="J1129" s="41"/>
      <c r="K1129" s="41">
        <v>1131</v>
      </c>
      <c r="L1129" s="41" t="s">
        <v>25795</v>
      </c>
      <c r="M1129" s="41" t="s">
        <v>29321</v>
      </c>
      <c r="N1129" s="41"/>
      <c r="O1129" s="41"/>
      <c r="P1129" s="41"/>
      <c r="Q1129" s="56" t="s">
        <v>27929</v>
      </c>
      <c r="R1129" s="58"/>
      <c r="S1129" s="57"/>
      <c r="T1129"/>
    </row>
    <row r="1130" spans="1:20" ht="61.2">
      <c r="A1130" s="81" t="s">
        <v>10967</v>
      </c>
      <c r="B1130" s="35">
        <v>1129</v>
      </c>
      <c r="C1130" s="77" t="s">
        <v>25791</v>
      </c>
      <c r="D1130" s="87" t="s">
        <v>25792</v>
      </c>
      <c r="E1130" s="61">
        <v>1</v>
      </c>
      <c r="F1130" s="61">
        <v>54004008</v>
      </c>
      <c r="G1130" s="41" t="s">
        <v>25789</v>
      </c>
      <c r="H1130" s="41"/>
      <c r="I1130" s="41"/>
      <c r="J1130" s="41"/>
      <c r="K1130" s="41">
        <v>1128</v>
      </c>
      <c r="L1130" s="41" t="s">
        <v>25789</v>
      </c>
      <c r="M1130" s="41" t="s">
        <v>29321</v>
      </c>
      <c r="N1130" s="41"/>
      <c r="O1130" s="41"/>
      <c r="P1130" s="41"/>
      <c r="Q1130" s="82" t="s">
        <v>27956</v>
      </c>
      <c r="R1130" s="58"/>
      <c r="S1130" s="57"/>
      <c r="T1130"/>
    </row>
    <row r="1131" spans="1:20" ht="61.2">
      <c r="A1131" s="81" t="s">
        <v>10967</v>
      </c>
      <c r="B1131" s="35">
        <v>1130</v>
      </c>
      <c r="C1131" s="77" t="s">
        <v>25793</v>
      </c>
      <c r="D1131" s="87" t="s">
        <v>25794</v>
      </c>
      <c r="E1131" s="61">
        <v>1</v>
      </c>
      <c r="F1131" s="61">
        <v>46004011</v>
      </c>
      <c r="G1131" s="41" t="s">
        <v>25795</v>
      </c>
      <c r="H1131" s="41"/>
      <c r="I1131" s="41"/>
      <c r="J1131" s="41"/>
      <c r="K1131" s="41">
        <v>1131</v>
      </c>
      <c r="L1131" s="41" t="s">
        <v>25795</v>
      </c>
      <c r="M1131" s="41" t="s">
        <v>29321</v>
      </c>
      <c r="N1131" s="41"/>
      <c r="O1131" s="41"/>
      <c r="P1131" s="41"/>
      <c r="Q1131" s="56" t="s">
        <v>27929</v>
      </c>
      <c r="R1131" s="58"/>
      <c r="S1131" s="57"/>
      <c r="T1131"/>
    </row>
    <row r="1132" spans="1:20" ht="52.2">
      <c r="A1132" s="81" t="s">
        <v>10967</v>
      </c>
      <c r="B1132" s="35">
        <v>1131</v>
      </c>
      <c r="C1132" s="77" t="s">
        <v>25795</v>
      </c>
      <c r="D1132" s="76" t="s">
        <v>25796</v>
      </c>
      <c r="E1132" s="61">
        <v>15</v>
      </c>
      <c r="F1132" s="61">
        <v>40025036</v>
      </c>
      <c r="G1132" s="41"/>
      <c r="H1132" s="41">
        <v>3</v>
      </c>
      <c r="I1132" s="41"/>
      <c r="J1132" s="41"/>
      <c r="K1132" s="41"/>
      <c r="L1132" s="41"/>
      <c r="M1132" s="41"/>
      <c r="N1132" s="41"/>
      <c r="O1132" s="41"/>
      <c r="P1132" s="41"/>
      <c r="Q1132" s="56" t="s">
        <v>27930</v>
      </c>
      <c r="R1132" s="58"/>
      <c r="S1132" s="57"/>
      <c r="T1132"/>
    </row>
    <row r="1133" spans="1:20" ht="51">
      <c r="A1133" s="81" t="s">
        <v>10967</v>
      </c>
      <c r="B1133" s="35">
        <v>1132</v>
      </c>
      <c r="C1133" s="77" t="s">
        <v>25797</v>
      </c>
      <c r="D1133" s="87" t="s">
        <v>25798</v>
      </c>
      <c r="E1133" s="61">
        <v>3</v>
      </c>
      <c r="F1133" s="61">
        <v>45008035</v>
      </c>
      <c r="G1133" s="41" t="s">
        <v>25795</v>
      </c>
      <c r="H1133" s="41"/>
      <c r="I1133" s="41"/>
      <c r="J1133" s="41"/>
      <c r="K1133" s="41">
        <v>1131</v>
      </c>
      <c r="L1133" s="41" t="s">
        <v>25795</v>
      </c>
      <c r="M1133" s="41" t="s">
        <v>29321</v>
      </c>
      <c r="N1133" s="41"/>
      <c r="O1133" s="41"/>
      <c r="P1133" s="41"/>
      <c r="Q1133" s="82" t="s">
        <v>27956</v>
      </c>
      <c r="R1133" s="58"/>
      <c r="S1133" s="57"/>
      <c r="T1133"/>
    </row>
    <row r="1134" spans="1:20" ht="51">
      <c r="A1134" s="81" t="s">
        <v>10967</v>
      </c>
      <c r="B1134" s="35">
        <v>1133</v>
      </c>
      <c r="C1134" s="77" t="s">
        <v>25799</v>
      </c>
      <c r="D1134" s="87" t="s">
        <v>25800</v>
      </c>
      <c r="E1134" s="61">
        <v>1</v>
      </c>
      <c r="F1134" s="61">
        <v>55003006</v>
      </c>
      <c r="G1134" s="41" t="s">
        <v>25803</v>
      </c>
      <c r="H1134" s="41"/>
      <c r="I1134" s="41"/>
      <c r="J1134" s="41"/>
      <c r="K1134" s="41">
        <v>1135</v>
      </c>
      <c r="L1134" s="41" t="s">
        <v>25803</v>
      </c>
      <c r="M1134" s="41" t="s">
        <v>29321</v>
      </c>
      <c r="N1134" s="41"/>
      <c r="O1134" s="41"/>
      <c r="P1134" s="41"/>
      <c r="Q1134" s="82" t="s">
        <v>27956</v>
      </c>
      <c r="R1134" s="58"/>
      <c r="S1134" s="57"/>
      <c r="T1134"/>
    </row>
    <row r="1135" spans="1:20" ht="51">
      <c r="A1135" s="81" t="s">
        <v>10967</v>
      </c>
      <c r="B1135" s="35">
        <v>1134</v>
      </c>
      <c r="C1135" s="77" t="s">
        <v>25801</v>
      </c>
      <c r="D1135" s="87" t="s">
        <v>25802</v>
      </c>
      <c r="E1135" s="61">
        <v>1</v>
      </c>
      <c r="F1135" s="61">
        <v>60003007</v>
      </c>
      <c r="G1135" s="41" t="s">
        <v>25803</v>
      </c>
      <c r="H1135" s="41"/>
      <c r="I1135" s="41"/>
      <c r="J1135" s="41"/>
      <c r="K1135" s="41">
        <v>1135</v>
      </c>
      <c r="L1135" s="41" t="s">
        <v>25803</v>
      </c>
      <c r="M1135" s="41" t="s">
        <v>29321</v>
      </c>
      <c r="N1135" s="41"/>
      <c r="O1135" s="41"/>
      <c r="P1135" s="41"/>
      <c r="Q1135" s="56" t="s">
        <v>27930</v>
      </c>
      <c r="R1135" s="58"/>
      <c r="S1135" s="57"/>
      <c r="T1135"/>
    </row>
    <row r="1136" spans="1:20" ht="61.2">
      <c r="A1136" s="81" t="s">
        <v>10967</v>
      </c>
      <c r="B1136" s="35">
        <v>1135</v>
      </c>
      <c r="C1136" s="77" t="s">
        <v>25803</v>
      </c>
      <c r="D1136" s="87" t="s">
        <v>25804</v>
      </c>
      <c r="E1136" s="61">
        <v>215</v>
      </c>
      <c r="F1136" s="61">
        <v>40001020</v>
      </c>
      <c r="G1136" s="41" t="s">
        <v>25725</v>
      </c>
      <c r="H1136" s="41">
        <v>2</v>
      </c>
      <c r="I1136" s="41"/>
      <c r="J1136" s="41"/>
      <c r="K1136" s="41">
        <v>1096</v>
      </c>
      <c r="L1136" s="41" t="s">
        <v>25725</v>
      </c>
      <c r="M1136" s="41" t="s">
        <v>29321</v>
      </c>
      <c r="N1136" s="41"/>
      <c r="O1136" s="41"/>
      <c r="P1136" s="41"/>
      <c r="Q1136" s="82" t="s">
        <v>27956</v>
      </c>
      <c r="R1136" s="58"/>
      <c r="S1136" s="57"/>
      <c r="T1136"/>
    </row>
    <row r="1137" spans="1:20" ht="51">
      <c r="A1137" s="81" t="s">
        <v>10967</v>
      </c>
      <c r="B1137" s="35">
        <v>1136</v>
      </c>
      <c r="C1137" s="77" t="s">
        <v>25805</v>
      </c>
      <c r="D1137" s="87" t="s">
        <v>25806</v>
      </c>
      <c r="E1137" s="61">
        <v>1</v>
      </c>
      <c r="F1137" s="61">
        <v>66020008</v>
      </c>
      <c r="G1137" s="86" t="s">
        <v>2975</v>
      </c>
      <c r="H1137" s="41"/>
      <c r="I1137" s="41"/>
      <c r="J1137" s="41"/>
      <c r="K1137" s="41">
        <v>1463</v>
      </c>
      <c r="L1137" s="86" t="s">
        <v>2975</v>
      </c>
      <c r="M1137" s="41" t="s">
        <v>29321</v>
      </c>
      <c r="N1137" s="41"/>
      <c r="O1137" s="41"/>
      <c r="P1137" s="41"/>
      <c r="Q1137" s="56" t="s">
        <v>27958</v>
      </c>
      <c r="R1137" s="58"/>
      <c r="S1137" s="57"/>
      <c r="T1137"/>
    </row>
    <row r="1138" spans="1:20" ht="52.2">
      <c r="A1138" s="81" t="s">
        <v>10967</v>
      </c>
      <c r="B1138" s="35">
        <v>1137</v>
      </c>
      <c r="C1138" s="77" t="s">
        <v>25807</v>
      </c>
      <c r="D1138" s="76" t="s">
        <v>25808</v>
      </c>
      <c r="E1138" s="61">
        <v>9</v>
      </c>
      <c r="F1138" s="61">
        <v>40006005</v>
      </c>
      <c r="G1138" s="41"/>
      <c r="H1138" s="41">
        <v>2</v>
      </c>
      <c r="I1138" s="41"/>
      <c r="J1138" s="41"/>
      <c r="K1138" s="41"/>
      <c r="L1138" s="41"/>
      <c r="M1138" s="41"/>
      <c r="N1138" s="41"/>
      <c r="O1138" s="41"/>
      <c r="P1138" s="41"/>
      <c r="Q1138" s="82" t="s">
        <v>27956</v>
      </c>
      <c r="R1138" s="58"/>
      <c r="S1138" s="57"/>
      <c r="T1138"/>
    </row>
    <row r="1139" spans="1:20" ht="51">
      <c r="A1139" s="81" t="s">
        <v>10967</v>
      </c>
      <c r="B1139" s="35">
        <v>1138</v>
      </c>
      <c r="C1139" s="77" t="s">
        <v>25809</v>
      </c>
      <c r="D1139" s="87" t="s">
        <v>25810</v>
      </c>
      <c r="E1139" s="61">
        <v>59</v>
      </c>
      <c r="F1139" s="61">
        <v>40001001</v>
      </c>
      <c r="G1139" s="86" t="s">
        <v>3505</v>
      </c>
      <c r="H1139" s="41"/>
      <c r="I1139" s="41"/>
      <c r="J1139" s="41"/>
      <c r="K1139" s="41">
        <v>1732</v>
      </c>
      <c r="L1139" s="86" t="s">
        <v>3505</v>
      </c>
      <c r="M1139" s="41" t="s">
        <v>29321</v>
      </c>
      <c r="N1139" s="41"/>
      <c r="O1139" s="41"/>
      <c r="P1139" s="41"/>
      <c r="Q1139" s="56" t="s">
        <v>27958</v>
      </c>
      <c r="R1139" s="58"/>
      <c r="S1139" s="57"/>
      <c r="T1139"/>
    </row>
    <row r="1140" spans="1:20" ht="51">
      <c r="A1140" s="81" t="s">
        <v>10967</v>
      </c>
      <c r="B1140" s="35">
        <v>1139</v>
      </c>
      <c r="C1140" s="77" t="s">
        <v>25811</v>
      </c>
      <c r="D1140" s="87" t="s">
        <v>25812</v>
      </c>
      <c r="E1140" s="61">
        <v>13</v>
      </c>
      <c r="F1140" s="61">
        <v>40004024</v>
      </c>
      <c r="G1140" s="41" t="s">
        <v>25817</v>
      </c>
      <c r="H1140" s="41"/>
      <c r="I1140" s="41"/>
      <c r="J1140" s="41"/>
      <c r="K1140" s="41">
        <v>1142</v>
      </c>
      <c r="L1140" s="41" t="s">
        <v>25817</v>
      </c>
      <c r="M1140" s="41" t="s">
        <v>29321</v>
      </c>
      <c r="N1140" s="41"/>
      <c r="O1140" s="41"/>
      <c r="P1140" s="41"/>
      <c r="Q1140" s="56" t="s">
        <v>27929</v>
      </c>
      <c r="R1140" s="58"/>
      <c r="S1140" s="57"/>
      <c r="T1140"/>
    </row>
    <row r="1141" spans="1:20" ht="61.2">
      <c r="A1141" s="81" t="s">
        <v>10967</v>
      </c>
      <c r="B1141" s="35">
        <v>1140</v>
      </c>
      <c r="C1141" s="77" t="s">
        <v>25813</v>
      </c>
      <c r="D1141" s="87" t="s">
        <v>25814</v>
      </c>
      <c r="E1141" s="61">
        <v>63</v>
      </c>
      <c r="F1141" s="61">
        <v>40007022</v>
      </c>
      <c r="G1141" s="41" t="s">
        <v>25817</v>
      </c>
      <c r="H1141" s="41">
        <v>1</v>
      </c>
      <c r="I1141" s="41"/>
      <c r="J1141" s="41"/>
      <c r="K1141" s="41">
        <v>1142</v>
      </c>
      <c r="L1141" s="41" t="s">
        <v>25817</v>
      </c>
      <c r="M1141" s="41" t="s">
        <v>29321</v>
      </c>
      <c r="N1141" s="41"/>
      <c r="O1141" s="41"/>
      <c r="P1141" s="41"/>
      <c r="Q1141" s="82" t="s">
        <v>27956</v>
      </c>
      <c r="R1141" s="58"/>
      <c r="S1141" s="57"/>
      <c r="T1141"/>
    </row>
    <row r="1142" spans="1:20" ht="51">
      <c r="A1142" s="81" t="s">
        <v>10967</v>
      </c>
      <c r="B1142" s="35">
        <v>1141</v>
      </c>
      <c r="C1142" s="77" t="s">
        <v>25815</v>
      </c>
      <c r="D1142" s="87" t="s">
        <v>25816</v>
      </c>
      <c r="E1142" s="61">
        <v>1</v>
      </c>
      <c r="F1142" s="61">
        <v>59003015</v>
      </c>
      <c r="G1142" s="41" t="s">
        <v>25817</v>
      </c>
      <c r="H1142" s="41"/>
      <c r="I1142" s="41"/>
      <c r="J1142" s="41"/>
      <c r="K1142" s="41">
        <v>1140</v>
      </c>
      <c r="L1142" s="41" t="s">
        <v>25813</v>
      </c>
      <c r="M1142" s="41">
        <v>1142</v>
      </c>
      <c r="N1142" s="41" t="s">
        <v>25817</v>
      </c>
      <c r="O1142" s="41"/>
      <c r="P1142" s="41"/>
      <c r="Q1142" s="56" t="s">
        <v>27930</v>
      </c>
      <c r="R1142" s="58"/>
      <c r="S1142" s="57"/>
      <c r="T1142"/>
    </row>
    <row r="1143" spans="1:20" ht="42">
      <c r="A1143" s="81" t="s">
        <v>10967</v>
      </c>
      <c r="B1143" s="35">
        <v>1142</v>
      </c>
      <c r="C1143" s="77" t="s">
        <v>25817</v>
      </c>
      <c r="D1143" s="76" t="s">
        <v>25818</v>
      </c>
      <c r="E1143" s="61">
        <v>1</v>
      </c>
      <c r="F1143" s="61">
        <v>40008031</v>
      </c>
      <c r="G1143" s="41"/>
      <c r="H1143" s="41">
        <v>5</v>
      </c>
      <c r="I1143" s="41"/>
      <c r="J1143" s="41"/>
      <c r="K1143" s="41"/>
      <c r="L1143" s="41"/>
      <c r="M1143" s="41"/>
      <c r="N1143" s="41"/>
      <c r="O1143" s="41"/>
      <c r="P1143" s="41"/>
      <c r="Q1143" s="82" t="s">
        <v>27956</v>
      </c>
      <c r="R1143" s="58"/>
      <c r="S1143" s="57"/>
      <c r="T1143"/>
    </row>
    <row r="1144" spans="1:20" ht="52.2">
      <c r="A1144" s="81" t="s">
        <v>10967</v>
      </c>
      <c r="B1144" s="35">
        <v>1143</v>
      </c>
      <c r="C1144" s="77" t="s">
        <v>25819</v>
      </c>
      <c r="D1144" s="76" t="s">
        <v>25820</v>
      </c>
      <c r="E1144" s="61">
        <v>1</v>
      </c>
      <c r="F1144" s="61">
        <v>48005015</v>
      </c>
      <c r="G1144" s="41"/>
      <c r="H1144" s="41"/>
      <c r="I1144" s="41"/>
      <c r="J1144" s="41"/>
      <c r="K1144" s="41"/>
      <c r="L1144" s="41"/>
      <c r="M1144" s="41"/>
      <c r="N1144" s="41"/>
      <c r="O1144" s="41"/>
      <c r="P1144" s="41"/>
      <c r="Q1144" s="56" t="s">
        <v>27929</v>
      </c>
      <c r="R1144" s="58"/>
      <c r="S1144" s="57"/>
      <c r="T1144"/>
    </row>
    <row r="1145" spans="1:20" ht="42">
      <c r="A1145" s="81" t="s">
        <v>10967</v>
      </c>
      <c r="B1145" s="35">
        <v>1144</v>
      </c>
      <c r="C1145" s="77" t="s">
        <v>25821</v>
      </c>
      <c r="D1145" s="76" t="s">
        <v>25822</v>
      </c>
      <c r="E1145" s="61">
        <v>10</v>
      </c>
      <c r="F1145" s="61">
        <v>42007038</v>
      </c>
      <c r="G1145" s="41"/>
      <c r="H1145" s="41">
        <v>1</v>
      </c>
      <c r="I1145" s="41"/>
      <c r="J1145" s="41"/>
      <c r="K1145" s="41"/>
      <c r="L1145" s="41"/>
      <c r="M1145" s="41"/>
      <c r="N1145" s="41"/>
      <c r="O1145" s="41"/>
      <c r="P1145" s="41"/>
      <c r="Q1145" s="82" t="s">
        <v>27956</v>
      </c>
      <c r="R1145" s="58"/>
      <c r="S1145" s="57"/>
      <c r="T1145"/>
    </row>
    <row r="1146" spans="1:20" ht="61.2">
      <c r="A1146" s="81" t="s">
        <v>10967</v>
      </c>
      <c r="B1146" s="35">
        <v>1145</v>
      </c>
      <c r="C1146" s="77" t="s">
        <v>25823</v>
      </c>
      <c r="D1146" s="87" t="s">
        <v>25824</v>
      </c>
      <c r="E1146" s="61">
        <v>1</v>
      </c>
      <c r="F1146" s="61">
        <v>43011035</v>
      </c>
      <c r="G1146" s="41" t="s">
        <v>25821</v>
      </c>
      <c r="H1146" s="41"/>
      <c r="I1146" s="41"/>
      <c r="J1146" s="41"/>
      <c r="K1146" s="41">
        <v>1144</v>
      </c>
      <c r="L1146" s="41" t="s">
        <v>25821</v>
      </c>
      <c r="M1146" s="41"/>
      <c r="N1146" s="41"/>
      <c r="O1146" s="41"/>
      <c r="P1146" s="41"/>
      <c r="Q1146" s="56" t="s">
        <v>27929</v>
      </c>
      <c r="R1146" s="58"/>
      <c r="S1146" s="57"/>
      <c r="T1146"/>
    </row>
    <row r="1147" spans="1:20" ht="51">
      <c r="A1147" s="81" t="s">
        <v>10967</v>
      </c>
      <c r="B1147" s="35">
        <v>1146</v>
      </c>
      <c r="C1147" s="77" t="s">
        <v>25825</v>
      </c>
      <c r="D1147" s="87" t="s">
        <v>25826</v>
      </c>
      <c r="E1147" s="61">
        <v>1</v>
      </c>
      <c r="F1147" s="61">
        <v>42015022</v>
      </c>
      <c r="G1147" s="41" t="s">
        <v>25827</v>
      </c>
      <c r="H1147" s="41">
        <v>1</v>
      </c>
      <c r="I1147" s="41"/>
      <c r="J1147" s="41"/>
      <c r="K1147" s="41">
        <v>1147</v>
      </c>
      <c r="L1147" s="41" t="s">
        <v>25827</v>
      </c>
      <c r="M1147" s="41" t="s">
        <v>29321</v>
      </c>
      <c r="N1147" s="41"/>
      <c r="O1147" s="41"/>
      <c r="P1147" s="41"/>
      <c r="Q1147" s="82" t="s">
        <v>27956</v>
      </c>
      <c r="R1147" s="58"/>
      <c r="S1147" s="57"/>
      <c r="T1147"/>
    </row>
    <row r="1148" spans="1:20" ht="51">
      <c r="A1148" s="81" t="s">
        <v>10967</v>
      </c>
      <c r="B1148" s="35">
        <v>1147</v>
      </c>
      <c r="C1148" s="77" t="s">
        <v>25827</v>
      </c>
      <c r="D1148" s="87" t="s">
        <v>25828</v>
      </c>
      <c r="E1148" s="61">
        <v>8</v>
      </c>
      <c r="F1148" s="61">
        <v>40023004</v>
      </c>
      <c r="G1148" s="41" t="s">
        <v>25885</v>
      </c>
      <c r="H1148" s="41">
        <v>1</v>
      </c>
      <c r="I1148" s="41"/>
      <c r="J1148" s="41"/>
      <c r="K1148" s="41">
        <v>1176</v>
      </c>
      <c r="L1148" s="41" t="s">
        <v>25885</v>
      </c>
      <c r="M1148" s="41" t="s">
        <v>29321</v>
      </c>
      <c r="N1148" s="41"/>
      <c r="O1148" s="41"/>
      <c r="P1148" s="41"/>
      <c r="Q1148" s="82" t="s">
        <v>27956</v>
      </c>
      <c r="R1148" s="58"/>
      <c r="S1148" s="57"/>
      <c r="T1148"/>
    </row>
    <row r="1149" spans="1:20" ht="42">
      <c r="A1149" s="81" t="s">
        <v>10967</v>
      </c>
      <c r="B1149" s="35">
        <v>1148</v>
      </c>
      <c r="C1149" s="77" t="s">
        <v>25829</v>
      </c>
      <c r="D1149" s="76" t="s">
        <v>25830</v>
      </c>
      <c r="E1149" s="61">
        <v>1</v>
      </c>
      <c r="F1149" s="61">
        <v>41008010</v>
      </c>
      <c r="G1149" s="41"/>
      <c r="H1149" s="41"/>
      <c r="I1149" s="41"/>
      <c r="J1149" s="41"/>
      <c r="K1149" s="41"/>
      <c r="L1149" s="41"/>
      <c r="M1149" s="41"/>
      <c r="N1149" s="41"/>
      <c r="O1149" s="41"/>
      <c r="P1149" s="41"/>
      <c r="Q1149" s="56" t="s">
        <v>27957</v>
      </c>
      <c r="R1149" s="58"/>
      <c r="S1149" s="57"/>
      <c r="T1149"/>
    </row>
    <row r="1150" spans="1:20" ht="42">
      <c r="A1150" s="81" t="s">
        <v>10967</v>
      </c>
      <c r="B1150" s="35">
        <v>1149</v>
      </c>
      <c r="C1150" s="77" t="s">
        <v>25831</v>
      </c>
      <c r="D1150" s="76" t="s">
        <v>25832</v>
      </c>
      <c r="E1150" s="61">
        <v>1</v>
      </c>
      <c r="F1150" s="61">
        <v>55004010</v>
      </c>
      <c r="G1150" s="41"/>
      <c r="H1150" s="41"/>
      <c r="I1150" s="41"/>
      <c r="J1150" s="41"/>
      <c r="K1150" s="41"/>
      <c r="L1150" s="41"/>
      <c r="M1150" s="41"/>
      <c r="N1150" s="41"/>
      <c r="O1150" s="41"/>
      <c r="P1150" s="41"/>
      <c r="Q1150" s="56" t="s">
        <v>27957</v>
      </c>
      <c r="R1150" s="58"/>
      <c r="S1150" s="57"/>
      <c r="T1150"/>
    </row>
    <row r="1151" spans="1:20" ht="42">
      <c r="A1151" s="81" t="s">
        <v>10967</v>
      </c>
      <c r="B1151" s="35">
        <v>1150</v>
      </c>
      <c r="C1151" s="77" t="s">
        <v>25833</v>
      </c>
      <c r="D1151" s="76" t="s">
        <v>25834</v>
      </c>
      <c r="E1151" s="61">
        <v>4</v>
      </c>
      <c r="F1151" s="61">
        <v>41005004</v>
      </c>
      <c r="G1151" s="41"/>
      <c r="H1151" s="41">
        <v>2</v>
      </c>
      <c r="I1151" s="41"/>
      <c r="J1151" s="41"/>
      <c r="K1151" s="41"/>
      <c r="L1151" s="41"/>
      <c r="M1151" s="41"/>
      <c r="N1151" s="41"/>
      <c r="O1151" s="41"/>
      <c r="P1151" s="41"/>
      <c r="Q1151" s="56" t="s">
        <v>27929</v>
      </c>
      <c r="R1151" s="58"/>
      <c r="S1151" s="57"/>
      <c r="T1151"/>
    </row>
    <row r="1152" spans="1:20" ht="51">
      <c r="A1152" s="81" t="s">
        <v>10967</v>
      </c>
      <c r="B1152" s="35">
        <v>1151</v>
      </c>
      <c r="C1152" s="77" t="s">
        <v>25835</v>
      </c>
      <c r="D1152" s="87" t="s">
        <v>25836</v>
      </c>
      <c r="E1152" s="61">
        <v>1</v>
      </c>
      <c r="F1152" s="61">
        <v>58009013</v>
      </c>
      <c r="G1152" s="41" t="s">
        <v>25833</v>
      </c>
      <c r="H1152" s="41"/>
      <c r="I1152" s="41"/>
      <c r="J1152" s="41"/>
      <c r="K1152" s="41">
        <v>1150</v>
      </c>
      <c r="L1152" s="41" t="s">
        <v>25833</v>
      </c>
      <c r="M1152" s="41" t="s">
        <v>29321</v>
      </c>
      <c r="N1152" s="41"/>
      <c r="O1152" s="41"/>
      <c r="P1152" s="41"/>
      <c r="Q1152" s="82" t="s">
        <v>27956</v>
      </c>
      <c r="R1152" s="58"/>
      <c r="S1152" s="57"/>
      <c r="T1152"/>
    </row>
    <row r="1153" spans="1:20" ht="61.2">
      <c r="A1153" s="81" t="s">
        <v>10967</v>
      </c>
      <c r="B1153" s="35">
        <v>1152</v>
      </c>
      <c r="C1153" s="77" t="s">
        <v>25837</v>
      </c>
      <c r="D1153" s="87" t="s">
        <v>25838</v>
      </c>
      <c r="E1153" s="61">
        <v>1</v>
      </c>
      <c r="F1153" s="61">
        <v>44017034</v>
      </c>
      <c r="G1153" s="41" t="s">
        <v>25833</v>
      </c>
      <c r="H1153" s="41"/>
      <c r="I1153" s="41"/>
      <c r="J1153" s="41"/>
      <c r="K1153" s="41">
        <v>1150</v>
      </c>
      <c r="L1153" s="41" t="s">
        <v>25833</v>
      </c>
      <c r="M1153" s="41" t="s">
        <v>29321</v>
      </c>
      <c r="N1153" s="41"/>
      <c r="O1153" s="41"/>
      <c r="P1153" s="41"/>
      <c r="Q1153" s="56" t="s">
        <v>27958</v>
      </c>
      <c r="R1153" s="58"/>
      <c r="S1153" s="57"/>
      <c r="T1153"/>
    </row>
    <row r="1154" spans="1:20" ht="51">
      <c r="A1154" s="81" t="s">
        <v>10967</v>
      </c>
      <c r="B1154" s="35">
        <v>1153</v>
      </c>
      <c r="C1154" s="77" t="s">
        <v>25839</v>
      </c>
      <c r="D1154" s="87" t="s">
        <v>25840</v>
      </c>
      <c r="E1154" s="61">
        <v>1</v>
      </c>
      <c r="F1154" s="61">
        <v>47011032</v>
      </c>
      <c r="G1154" s="41" t="s">
        <v>25841</v>
      </c>
      <c r="H1154" s="41"/>
      <c r="I1154" s="41"/>
      <c r="J1154" s="41"/>
      <c r="K1154" s="41">
        <v>1154</v>
      </c>
      <c r="L1154" s="41" t="s">
        <v>25841</v>
      </c>
      <c r="M1154" s="41" t="s">
        <v>29321</v>
      </c>
      <c r="N1154" s="41"/>
      <c r="O1154" s="41"/>
      <c r="P1154" s="41"/>
      <c r="Q1154" s="56" t="s">
        <v>27963</v>
      </c>
      <c r="R1154" s="58"/>
      <c r="S1154" s="57"/>
      <c r="T1154"/>
    </row>
    <row r="1155" spans="1:20" ht="51">
      <c r="A1155" s="81" t="s">
        <v>10967</v>
      </c>
      <c r="B1155" s="35">
        <v>1154</v>
      </c>
      <c r="C1155" s="77" t="s">
        <v>25841</v>
      </c>
      <c r="D1155" s="87" t="s">
        <v>25842</v>
      </c>
      <c r="E1155" s="61">
        <v>15</v>
      </c>
      <c r="F1155" s="61">
        <v>44009002</v>
      </c>
      <c r="G1155" s="86" t="s">
        <v>29329</v>
      </c>
      <c r="H1155" s="41">
        <v>1</v>
      </c>
      <c r="I1155" s="41"/>
      <c r="J1155" s="41"/>
      <c r="K1155" s="41">
        <v>1834</v>
      </c>
      <c r="L1155" s="86" t="s">
        <v>29329</v>
      </c>
      <c r="M1155" s="41" t="s">
        <v>29321</v>
      </c>
      <c r="N1155" s="41"/>
      <c r="O1155" s="41"/>
      <c r="P1155" s="41"/>
      <c r="Q1155" s="56" t="s">
        <v>27957</v>
      </c>
      <c r="R1155" s="58"/>
      <c r="S1155" s="57"/>
      <c r="T1155"/>
    </row>
    <row r="1156" spans="1:20" ht="61.2">
      <c r="A1156" s="81" t="s">
        <v>10967</v>
      </c>
      <c r="B1156" s="35">
        <v>1155</v>
      </c>
      <c r="C1156" s="77" t="s">
        <v>25843</v>
      </c>
      <c r="D1156" s="87" t="s">
        <v>25844</v>
      </c>
      <c r="E1156" s="61">
        <v>4</v>
      </c>
      <c r="F1156" s="61">
        <v>40005042</v>
      </c>
      <c r="G1156" s="41" t="s">
        <v>25845</v>
      </c>
      <c r="H1156" s="41">
        <v>1</v>
      </c>
      <c r="I1156" s="41"/>
      <c r="J1156" s="41"/>
      <c r="K1156" s="41">
        <v>1156</v>
      </c>
      <c r="L1156" s="41" t="s">
        <v>25845</v>
      </c>
      <c r="M1156" s="41" t="s">
        <v>29321</v>
      </c>
      <c r="N1156" s="41"/>
      <c r="O1156" s="41"/>
      <c r="P1156" s="41"/>
      <c r="Q1156" s="56" t="s">
        <v>27929</v>
      </c>
      <c r="R1156" s="58"/>
      <c r="S1156" s="57"/>
      <c r="T1156"/>
    </row>
    <row r="1157" spans="1:20" ht="52.2">
      <c r="A1157" s="81" t="s">
        <v>10967</v>
      </c>
      <c r="B1157" s="35">
        <v>1156</v>
      </c>
      <c r="C1157" s="77" t="s">
        <v>25845</v>
      </c>
      <c r="D1157" s="76" t="s">
        <v>25846</v>
      </c>
      <c r="E1157" s="61">
        <v>1</v>
      </c>
      <c r="F1157" s="61">
        <v>40018027</v>
      </c>
      <c r="G1157" s="41" t="s">
        <v>26183</v>
      </c>
      <c r="H1157" s="41">
        <v>1</v>
      </c>
      <c r="I1157" s="41"/>
      <c r="J1157" s="41"/>
      <c r="K1157" s="41"/>
      <c r="L1157" s="41"/>
      <c r="M1157" s="41"/>
      <c r="N1157" s="41"/>
      <c r="O1157" s="41"/>
      <c r="P1157" s="41"/>
      <c r="Q1157" s="82" t="s">
        <v>27956</v>
      </c>
      <c r="R1157" s="58"/>
      <c r="S1157" s="57"/>
      <c r="T1157"/>
    </row>
    <row r="1158" spans="1:20" ht="51">
      <c r="A1158" s="81" t="s">
        <v>10967</v>
      </c>
      <c r="B1158" s="35">
        <v>1157</v>
      </c>
      <c r="C1158" s="77" t="s">
        <v>25847</v>
      </c>
      <c r="D1158" s="87" t="s">
        <v>25848</v>
      </c>
      <c r="E1158" s="61">
        <v>1</v>
      </c>
      <c r="F1158" s="61">
        <v>42007041</v>
      </c>
      <c r="G1158" s="41" t="s">
        <v>25843</v>
      </c>
      <c r="H1158" s="41"/>
      <c r="I1158" s="41"/>
      <c r="J1158" s="41"/>
      <c r="K1158" s="41">
        <v>1155</v>
      </c>
      <c r="L1158" s="41" t="s">
        <v>25843</v>
      </c>
      <c r="M1158" s="41" t="s">
        <v>29321</v>
      </c>
      <c r="N1158" s="41"/>
      <c r="O1158" s="41"/>
      <c r="P1158" s="41"/>
      <c r="Q1158" s="82" t="s">
        <v>27956</v>
      </c>
      <c r="R1158" s="58"/>
      <c r="S1158" s="57"/>
      <c r="T1158"/>
    </row>
    <row r="1159" spans="1:20" ht="51">
      <c r="A1159" s="81" t="s">
        <v>10967</v>
      </c>
      <c r="B1159" s="35">
        <v>1158</v>
      </c>
      <c r="C1159" s="77" t="s">
        <v>25849</v>
      </c>
      <c r="D1159" s="87" t="s">
        <v>25850</v>
      </c>
      <c r="E1159" s="61">
        <v>1</v>
      </c>
      <c r="F1159" s="61">
        <v>40024015</v>
      </c>
      <c r="G1159" s="86" t="s">
        <v>3296</v>
      </c>
      <c r="H1159" s="41"/>
      <c r="I1159" s="41"/>
      <c r="J1159" s="41"/>
      <c r="K1159" s="41">
        <v>1840</v>
      </c>
      <c r="L1159" s="86" t="s">
        <v>3296</v>
      </c>
      <c r="M1159" s="41" t="s">
        <v>29321</v>
      </c>
      <c r="N1159" s="41"/>
      <c r="O1159" s="41"/>
      <c r="P1159" s="41"/>
      <c r="Q1159" s="56" t="s">
        <v>27958</v>
      </c>
      <c r="R1159" s="58"/>
      <c r="S1159" s="57"/>
      <c r="T1159"/>
    </row>
    <row r="1160" spans="1:20" ht="71.400000000000006">
      <c r="A1160" s="81" t="s">
        <v>10967</v>
      </c>
      <c r="B1160" s="35">
        <v>1159</v>
      </c>
      <c r="C1160" s="77" t="s">
        <v>25851</v>
      </c>
      <c r="D1160" s="87" t="s">
        <v>25852</v>
      </c>
      <c r="E1160" s="61">
        <v>5</v>
      </c>
      <c r="F1160" s="61">
        <v>41005026</v>
      </c>
      <c r="G1160" s="41" t="s">
        <v>25853</v>
      </c>
      <c r="H1160" s="41">
        <v>2</v>
      </c>
      <c r="I1160" s="41"/>
      <c r="J1160" s="41"/>
      <c r="K1160" s="41">
        <v>1160</v>
      </c>
      <c r="L1160" s="41" t="s">
        <v>25853</v>
      </c>
      <c r="M1160" s="41" t="s">
        <v>29321</v>
      </c>
      <c r="N1160" s="41"/>
      <c r="O1160" s="41"/>
      <c r="P1160" s="41"/>
      <c r="Q1160" s="56" t="s">
        <v>27929</v>
      </c>
      <c r="R1160" s="58"/>
      <c r="S1160" s="57"/>
      <c r="T1160"/>
    </row>
    <row r="1161" spans="1:20" ht="42">
      <c r="A1161" s="81" t="s">
        <v>10967</v>
      </c>
      <c r="B1161" s="35">
        <v>1160</v>
      </c>
      <c r="C1161" s="77" t="s">
        <v>25853</v>
      </c>
      <c r="D1161" s="76" t="s">
        <v>25854</v>
      </c>
      <c r="E1161" s="61">
        <v>1</v>
      </c>
      <c r="F1161" s="61">
        <v>42014028</v>
      </c>
      <c r="G1161" s="41"/>
      <c r="H1161" s="41">
        <v>2</v>
      </c>
      <c r="I1161" s="41"/>
      <c r="J1161" s="41"/>
      <c r="K1161" s="41"/>
      <c r="L1161" s="41"/>
      <c r="M1161" s="41"/>
      <c r="N1161" s="41"/>
      <c r="O1161" s="41"/>
      <c r="P1161" s="41"/>
      <c r="Q1161" s="82" t="s">
        <v>27956</v>
      </c>
      <c r="R1161" s="58"/>
      <c r="S1161" s="57"/>
      <c r="T1161"/>
    </row>
    <row r="1162" spans="1:20" ht="62.4">
      <c r="A1162" s="81" t="s">
        <v>10967</v>
      </c>
      <c r="B1162" s="35">
        <v>1161</v>
      </c>
      <c r="C1162" s="77" t="s">
        <v>25855</v>
      </c>
      <c r="D1162" s="76" t="s">
        <v>25856</v>
      </c>
      <c r="E1162" s="61">
        <v>2792</v>
      </c>
      <c r="F1162" s="61">
        <v>40001002</v>
      </c>
      <c r="G1162" s="41"/>
      <c r="H1162" s="41">
        <v>5</v>
      </c>
      <c r="I1162" s="41"/>
      <c r="J1162" s="41"/>
      <c r="K1162" s="41"/>
      <c r="L1162" s="41"/>
      <c r="M1162" s="41"/>
      <c r="N1162" s="41"/>
      <c r="O1162" s="41"/>
      <c r="P1162" s="41"/>
      <c r="Q1162" s="56" t="s">
        <v>27961</v>
      </c>
      <c r="R1162" s="58"/>
      <c r="S1162" s="57"/>
      <c r="T1162"/>
    </row>
    <row r="1163" spans="1:20" ht="51">
      <c r="A1163" s="81" t="s">
        <v>10967</v>
      </c>
      <c r="B1163" s="35">
        <v>1162</v>
      </c>
      <c r="C1163" s="77" t="s">
        <v>25857</v>
      </c>
      <c r="D1163" s="87" t="s">
        <v>25858</v>
      </c>
      <c r="E1163" s="61">
        <v>18</v>
      </c>
      <c r="F1163" s="61">
        <v>42001013</v>
      </c>
      <c r="G1163" s="41" t="s">
        <v>25911</v>
      </c>
      <c r="H1163" s="41"/>
      <c r="I1163" s="41"/>
      <c r="J1163" s="41"/>
      <c r="K1163" s="41">
        <v>1189</v>
      </c>
      <c r="L1163" s="41" t="s">
        <v>25911</v>
      </c>
      <c r="M1163" s="41" t="s">
        <v>29321</v>
      </c>
      <c r="N1163" s="41"/>
      <c r="O1163" s="41"/>
      <c r="P1163" s="41"/>
      <c r="Q1163" s="82" t="s">
        <v>27956</v>
      </c>
      <c r="R1163" s="58"/>
      <c r="S1163" s="57"/>
      <c r="T1163"/>
    </row>
    <row r="1164" spans="1:20" ht="61.2">
      <c r="A1164" s="81" t="s">
        <v>10967</v>
      </c>
      <c r="B1164" s="35">
        <v>1163</v>
      </c>
      <c r="C1164" s="77" t="s">
        <v>25859</v>
      </c>
      <c r="D1164" s="87" t="s">
        <v>25860</v>
      </c>
      <c r="E1164" s="61">
        <v>101</v>
      </c>
      <c r="F1164" s="61">
        <v>40016021</v>
      </c>
      <c r="G1164" s="41" t="s">
        <v>25953</v>
      </c>
      <c r="H1164" s="41"/>
      <c r="I1164" s="41"/>
      <c r="J1164" s="41"/>
      <c r="K1164" s="41">
        <v>1210</v>
      </c>
      <c r="L1164" s="41" t="s">
        <v>25953</v>
      </c>
      <c r="M1164" s="41" t="s">
        <v>29321</v>
      </c>
      <c r="N1164" s="41"/>
      <c r="O1164" s="41"/>
      <c r="P1164" s="41"/>
      <c r="Q1164" s="56" t="s">
        <v>27929</v>
      </c>
      <c r="R1164" s="58"/>
      <c r="S1164" s="57"/>
      <c r="T1164"/>
    </row>
    <row r="1165" spans="1:20" ht="51">
      <c r="A1165" s="81" t="s">
        <v>10967</v>
      </c>
      <c r="B1165" s="35">
        <v>1164</v>
      </c>
      <c r="C1165" s="77" t="s">
        <v>25861</v>
      </c>
      <c r="D1165" s="87" t="s">
        <v>25862</v>
      </c>
      <c r="E1165" s="61">
        <v>1</v>
      </c>
      <c r="F1165" s="61">
        <v>65001007</v>
      </c>
      <c r="G1165" s="41" t="s">
        <v>25865</v>
      </c>
      <c r="H1165" s="41">
        <v>1</v>
      </c>
      <c r="I1165" s="41"/>
      <c r="J1165" s="41"/>
      <c r="K1165" s="41">
        <v>1166</v>
      </c>
      <c r="L1165" s="41" t="s">
        <v>25865</v>
      </c>
      <c r="M1165" s="41" t="s">
        <v>29321</v>
      </c>
      <c r="N1165" s="41"/>
      <c r="O1165" s="41"/>
      <c r="P1165" s="41"/>
      <c r="Q1165" s="82" t="s">
        <v>27956</v>
      </c>
      <c r="R1165" s="58"/>
      <c r="S1165" s="57"/>
      <c r="T1165"/>
    </row>
    <row r="1166" spans="1:20" ht="51">
      <c r="A1166" s="81" t="s">
        <v>10967</v>
      </c>
      <c r="B1166" s="35">
        <v>1165</v>
      </c>
      <c r="C1166" s="77" t="s">
        <v>25863</v>
      </c>
      <c r="D1166" s="87" t="s">
        <v>25864</v>
      </c>
      <c r="E1166" s="61">
        <v>2</v>
      </c>
      <c r="F1166" s="61">
        <v>40001019</v>
      </c>
      <c r="G1166" s="41" t="s">
        <v>25861</v>
      </c>
      <c r="H1166" s="41">
        <v>1</v>
      </c>
      <c r="I1166" s="41"/>
      <c r="J1166" s="41"/>
      <c r="K1166" s="41">
        <v>1164</v>
      </c>
      <c r="L1166" s="41" t="s">
        <v>25861</v>
      </c>
      <c r="M1166" s="41" t="s">
        <v>29321</v>
      </c>
      <c r="N1166" s="41"/>
      <c r="O1166" s="41"/>
      <c r="P1166" s="41"/>
      <c r="Q1166" s="56" t="s">
        <v>27929</v>
      </c>
      <c r="R1166" s="58"/>
      <c r="S1166" s="57"/>
      <c r="T1166"/>
    </row>
    <row r="1167" spans="1:20" ht="52.2">
      <c r="A1167" s="81" t="s">
        <v>10967</v>
      </c>
      <c r="B1167" s="35">
        <v>1166</v>
      </c>
      <c r="C1167" s="77" t="s">
        <v>25865</v>
      </c>
      <c r="D1167" s="76" t="s">
        <v>25866</v>
      </c>
      <c r="E1167" s="61">
        <v>33</v>
      </c>
      <c r="F1167" s="61">
        <v>40004008</v>
      </c>
      <c r="G1167" s="41"/>
      <c r="H1167" s="41">
        <v>7</v>
      </c>
      <c r="I1167" s="41"/>
      <c r="J1167" s="41"/>
      <c r="K1167" s="41"/>
      <c r="L1167" s="41"/>
      <c r="M1167" s="41"/>
      <c r="N1167" s="41"/>
      <c r="O1167" s="41"/>
      <c r="P1167" s="41"/>
      <c r="Q1167" s="56" t="s">
        <v>27929</v>
      </c>
      <c r="R1167" s="58"/>
      <c r="S1167" s="57"/>
      <c r="T1167"/>
    </row>
    <row r="1168" spans="1:20" ht="51">
      <c r="A1168" s="81" t="s">
        <v>10967</v>
      </c>
      <c r="B1168" s="35">
        <v>1167</v>
      </c>
      <c r="C1168" s="77" t="s">
        <v>25867</v>
      </c>
      <c r="D1168" s="87" t="s">
        <v>25868</v>
      </c>
      <c r="E1168" s="61">
        <v>1</v>
      </c>
      <c r="F1168" s="61">
        <v>55001007</v>
      </c>
      <c r="G1168" s="41" t="s">
        <v>25871</v>
      </c>
      <c r="H1168" s="41">
        <v>1</v>
      </c>
      <c r="I1168" s="41"/>
      <c r="J1168" s="41"/>
      <c r="K1168" s="41">
        <v>1169</v>
      </c>
      <c r="L1168" s="41" t="s">
        <v>25871</v>
      </c>
      <c r="M1168" s="41" t="s">
        <v>29321</v>
      </c>
      <c r="N1168" s="41"/>
      <c r="O1168" s="41"/>
      <c r="P1168" s="41"/>
      <c r="Q1168" s="82" t="s">
        <v>27956</v>
      </c>
      <c r="R1168" s="58"/>
      <c r="S1168" s="57"/>
      <c r="T1168"/>
    </row>
    <row r="1169" spans="1:20" ht="51">
      <c r="A1169" s="81" t="s">
        <v>10967</v>
      </c>
      <c r="B1169" s="35">
        <v>1168</v>
      </c>
      <c r="C1169" s="77" t="s">
        <v>25869</v>
      </c>
      <c r="D1169" s="87" t="s">
        <v>25870</v>
      </c>
      <c r="E1169" s="61">
        <v>1</v>
      </c>
      <c r="F1169" s="61">
        <v>43014027</v>
      </c>
      <c r="G1169" s="41" t="s">
        <v>25867</v>
      </c>
      <c r="H1169" s="41"/>
      <c r="I1169" s="41"/>
      <c r="J1169" s="41"/>
      <c r="K1169" s="41">
        <v>1167</v>
      </c>
      <c r="L1169" s="41" t="s">
        <v>25867</v>
      </c>
      <c r="M1169" s="41" t="s">
        <v>29321</v>
      </c>
      <c r="N1169" s="41"/>
      <c r="O1169" s="41"/>
      <c r="P1169" s="41"/>
      <c r="Q1169" s="56" t="s">
        <v>27929</v>
      </c>
      <c r="R1169" s="58"/>
      <c r="S1169" s="57"/>
      <c r="T1169"/>
    </row>
    <row r="1170" spans="1:20" ht="52.2">
      <c r="A1170" s="81" t="s">
        <v>10967</v>
      </c>
      <c r="B1170" s="35">
        <v>1169</v>
      </c>
      <c r="C1170" s="77" t="s">
        <v>25871</v>
      </c>
      <c r="D1170" s="76" t="s">
        <v>25872</v>
      </c>
      <c r="E1170" s="61">
        <v>4</v>
      </c>
      <c r="F1170" s="61">
        <v>40008026</v>
      </c>
      <c r="G1170" s="41"/>
      <c r="H1170" s="41">
        <v>3</v>
      </c>
      <c r="I1170" s="41"/>
      <c r="J1170" s="41"/>
      <c r="K1170" s="41"/>
      <c r="L1170" s="41"/>
      <c r="M1170" s="41"/>
      <c r="N1170" s="41"/>
      <c r="O1170" s="41"/>
      <c r="P1170" s="41"/>
      <c r="Q1170" s="56" t="s">
        <v>27930</v>
      </c>
      <c r="R1170" s="58"/>
      <c r="S1170" s="57"/>
      <c r="T1170"/>
    </row>
    <row r="1171" spans="1:20" ht="62.4">
      <c r="A1171" s="81" t="s">
        <v>10967</v>
      </c>
      <c r="B1171" s="35">
        <v>1170</v>
      </c>
      <c r="C1171" s="77" t="s">
        <v>25873</v>
      </c>
      <c r="D1171" s="76" t="s">
        <v>25874</v>
      </c>
      <c r="E1171" s="61">
        <v>1</v>
      </c>
      <c r="F1171" s="61">
        <v>40026018</v>
      </c>
      <c r="G1171" s="41"/>
      <c r="H1171" s="41"/>
      <c r="I1171" s="41"/>
      <c r="J1171" s="41"/>
      <c r="K1171" s="41"/>
      <c r="L1171" s="41"/>
      <c r="M1171" s="41"/>
      <c r="N1171" s="41"/>
      <c r="O1171" s="41"/>
      <c r="P1171" s="41"/>
      <c r="Q1171" s="56" t="s">
        <v>27930</v>
      </c>
      <c r="R1171" s="58"/>
      <c r="S1171" s="57"/>
      <c r="T1171"/>
    </row>
    <row r="1172" spans="1:20" ht="52.2">
      <c r="A1172" s="81" t="s">
        <v>10967</v>
      </c>
      <c r="B1172" s="35">
        <v>1171</v>
      </c>
      <c r="C1172" s="77" t="s">
        <v>25875</v>
      </c>
      <c r="D1172" s="76" t="s">
        <v>25876</v>
      </c>
      <c r="E1172" s="61">
        <v>2</v>
      </c>
      <c r="F1172" s="61">
        <v>40008006</v>
      </c>
      <c r="G1172" s="41"/>
      <c r="H1172" s="41"/>
      <c r="I1172" s="41"/>
      <c r="J1172" s="41"/>
      <c r="K1172" s="41"/>
      <c r="L1172" s="41"/>
      <c r="M1172" s="41"/>
      <c r="N1172" s="41"/>
      <c r="O1172" s="41"/>
      <c r="P1172" s="41"/>
      <c r="Q1172" s="56" t="s">
        <v>27933</v>
      </c>
      <c r="R1172" s="58"/>
      <c r="S1172" s="57"/>
      <c r="T1172"/>
    </row>
    <row r="1173" spans="1:20" ht="51">
      <c r="A1173" s="81" t="s">
        <v>10967</v>
      </c>
      <c r="B1173" s="35">
        <v>1172</v>
      </c>
      <c r="C1173" s="77" t="s">
        <v>25877</v>
      </c>
      <c r="D1173" s="87" t="s">
        <v>25878</v>
      </c>
      <c r="E1173" s="61">
        <v>4</v>
      </c>
      <c r="F1173" s="61">
        <v>42017008</v>
      </c>
      <c r="G1173" s="41" t="s">
        <v>25879</v>
      </c>
      <c r="H1173" s="41"/>
      <c r="I1173" s="41"/>
      <c r="J1173" s="41"/>
      <c r="K1173" s="41">
        <v>1173</v>
      </c>
      <c r="L1173" s="41" t="s">
        <v>25879</v>
      </c>
      <c r="M1173" s="41" t="s">
        <v>29321</v>
      </c>
      <c r="N1173" s="41"/>
      <c r="O1173" s="41"/>
      <c r="P1173" s="41"/>
      <c r="Q1173" s="56" t="s">
        <v>27929</v>
      </c>
      <c r="R1173" s="58"/>
      <c r="S1173" s="57"/>
      <c r="T1173"/>
    </row>
    <row r="1174" spans="1:20" ht="52.2">
      <c r="A1174" s="81" t="s">
        <v>10967</v>
      </c>
      <c r="B1174" s="35">
        <v>1173</v>
      </c>
      <c r="C1174" s="77" t="s">
        <v>25879</v>
      </c>
      <c r="D1174" s="76" t="s">
        <v>25880</v>
      </c>
      <c r="E1174" s="61">
        <v>16</v>
      </c>
      <c r="F1174" s="61">
        <v>40023006</v>
      </c>
      <c r="G1174" s="41"/>
      <c r="H1174" s="41">
        <v>1</v>
      </c>
      <c r="I1174" s="41"/>
      <c r="J1174" s="41"/>
      <c r="K1174" s="41"/>
      <c r="L1174" s="41"/>
      <c r="M1174" s="41"/>
      <c r="N1174" s="41"/>
      <c r="O1174" s="41"/>
      <c r="P1174" s="41"/>
      <c r="Q1174" s="82" t="s">
        <v>27956</v>
      </c>
      <c r="R1174" s="58"/>
      <c r="S1174" s="57"/>
      <c r="T1174"/>
    </row>
    <row r="1175" spans="1:20" ht="51">
      <c r="A1175" s="81" t="s">
        <v>10967</v>
      </c>
      <c r="B1175" s="35">
        <v>1174</v>
      </c>
      <c r="C1175" s="77" t="s">
        <v>25881</v>
      </c>
      <c r="D1175" s="87" t="s">
        <v>25882</v>
      </c>
      <c r="E1175" s="61">
        <v>1</v>
      </c>
      <c r="F1175" s="61">
        <v>44017022</v>
      </c>
      <c r="G1175" s="41" t="s">
        <v>25817</v>
      </c>
      <c r="H1175" s="41"/>
      <c r="I1175" s="41"/>
      <c r="J1175" s="41"/>
      <c r="K1175" s="41">
        <v>1169</v>
      </c>
      <c r="L1175" s="41" t="s">
        <v>25871</v>
      </c>
      <c r="M1175" s="41">
        <v>1142</v>
      </c>
      <c r="N1175" s="41" t="s">
        <v>25817</v>
      </c>
      <c r="O1175" s="41"/>
      <c r="P1175" s="41"/>
      <c r="Q1175" s="56" t="s">
        <v>27930</v>
      </c>
      <c r="R1175" s="58"/>
      <c r="S1175" s="57"/>
      <c r="T1175"/>
    </row>
    <row r="1176" spans="1:20" ht="61.2">
      <c r="A1176" s="81" t="s">
        <v>10967</v>
      </c>
      <c r="B1176" s="35">
        <v>1175</v>
      </c>
      <c r="C1176" s="77" t="s">
        <v>25883</v>
      </c>
      <c r="D1176" s="87" t="s">
        <v>25884</v>
      </c>
      <c r="E1176" s="61">
        <v>1</v>
      </c>
      <c r="F1176" s="61">
        <v>44025019</v>
      </c>
      <c r="G1176" s="41" t="s">
        <v>25817</v>
      </c>
      <c r="H1176" s="41"/>
      <c r="I1176" s="41"/>
      <c r="J1176" s="41"/>
      <c r="K1176" s="41">
        <v>1169</v>
      </c>
      <c r="L1176" s="41" t="s">
        <v>25871</v>
      </c>
      <c r="M1176" s="41">
        <v>1142</v>
      </c>
      <c r="N1176" s="41" t="s">
        <v>25817</v>
      </c>
      <c r="O1176" s="41"/>
      <c r="P1176" s="41"/>
      <c r="Q1176" s="82" t="s">
        <v>27956</v>
      </c>
      <c r="R1176" s="58"/>
      <c r="S1176" s="57"/>
      <c r="T1176"/>
    </row>
    <row r="1177" spans="1:20" ht="42">
      <c r="A1177" s="81" t="s">
        <v>10967</v>
      </c>
      <c r="B1177" s="35">
        <v>1176</v>
      </c>
      <c r="C1177" s="77" t="s">
        <v>25885</v>
      </c>
      <c r="D1177" s="76" t="s">
        <v>25886</v>
      </c>
      <c r="E1177" s="61">
        <v>27</v>
      </c>
      <c r="F1177" s="61">
        <v>40020024</v>
      </c>
      <c r="G1177" s="41"/>
      <c r="H1177" s="41">
        <v>9</v>
      </c>
      <c r="I1177" s="41"/>
      <c r="J1177" s="41"/>
      <c r="K1177" s="41"/>
      <c r="L1177" s="41"/>
      <c r="M1177" s="41"/>
      <c r="N1177" s="41"/>
      <c r="O1177" s="41"/>
      <c r="P1177" s="41"/>
      <c r="Q1177" s="82" t="s">
        <v>27956</v>
      </c>
      <c r="R1177" s="58"/>
      <c r="S1177" s="57"/>
      <c r="T1177"/>
    </row>
    <row r="1178" spans="1:20" ht="51">
      <c r="A1178" s="81" t="s">
        <v>10967</v>
      </c>
      <c r="B1178" s="35">
        <v>1177</v>
      </c>
      <c r="C1178" s="77" t="s">
        <v>25887</v>
      </c>
      <c r="D1178" s="87" t="s">
        <v>25888</v>
      </c>
      <c r="E1178" s="61"/>
      <c r="F1178" s="61"/>
      <c r="G1178" s="41" t="s">
        <v>21442</v>
      </c>
      <c r="H1178" s="41"/>
      <c r="I1178" s="41"/>
      <c r="J1178" s="41"/>
      <c r="K1178" s="41">
        <v>1176</v>
      </c>
      <c r="L1178" s="41" t="s">
        <v>25885</v>
      </c>
      <c r="M1178" s="41">
        <v>1417</v>
      </c>
      <c r="N1178" s="41" t="s">
        <v>21442</v>
      </c>
      <c r="O1178" s="41"/>
      <c r="P1178" s="41"/>
      <c r="Q1178" s="82" t="s">
        <v>27956</v>
      </c>
      <c r="R1178" s="58"/>
      <c r="S1178" s="57"/>
      <c r="T1178"/>
    </row>
    <row r="1179" spans="1:20" ht="51">
      <c r="A1179" s="81" t="s">
        <v>10967</v>
      </c>
      <c r="B1179" s="35">
        <v>1178</v>
      </c>
      <c r="C1179" s="77" t="s">
        <v>25889</v>
      </c>
      <c r="D1179" s="87" t="s">
        <v>25890</v>
      </c>
      <c r="E1179" s="61">
        <v>3</v>
      </c>
      <c r="F1179" s="61">
        <v>43011018</v>
      </c>
      <c r="G1179" s="41" t="s">
        <v>20708</v>
      </c>
      <c r="H1179" s="41"/>
      <c r="I1179" s="41"/>
      <c r="J1179" s="41"/>
      <c r="K1179" s="41">
        <v>1176</v>
      </c>
      <c r="L1179" s="41" t="s">
        <v>25885</v>
      </c>
      <c r="M1179" s="41">
        <v>4002</v>
      </c>
      <c r="N1179" s="41" t="s">
        <v>20708</v>
      </c>
      <c r="O1179" s="41"/>
      <c r="P1179" s="41"/>
      <c r="Q1179" s="82" t="s">
        <v>27956</v>
      </c>
      <c r="R1179" s="58"/>
      <c r="S1179" s="57"/>
      <c r="T1179"/>
    </row>
    <row r="1180" spans="1:20" ht="61.2">
      <c r="A1180" s="81" t="s">
        <v>10967</v>
      </c>
      <c r="B1180" s="35">
        <v>1179</v>
      </c>
      <c r="C1180" s="77" t="s">
        <v>25891</v>
      </c>
      <c r="D1180" s="87" t="s">
        <v>25892</v>
      </c>
      <c r="E1180" s="61">
        <v>3</v>
      </c>
      <c r="F1180" s="61">
        <v>40004025</v>
      </c>
      <c r="G1180" s="41" t="s">
        <v>20368</v>
      </c>
      <c r="H1180" s="41"/>
      <c r="I1180" s="41"/>
      <c r="J1180" s="41"/>
      <c r="K1180" s="41">
        <v>1176</v>
      </c>
      <c r="L1180" s="41" t="s">
        <v>25885</v>
      </c>
      <c r="M1180" s="41">
        <v>4172</v>
      </c>
      <c r="N1180" s="41" t="s">
        <v>20368</v>
      </c>
      <c r="O1180" s="41"/>
      <c r="P1180" s="41"/>
      <c r="Q1180" s="56" t="s">
        <v>27957</v>
      </c>
      <c r="R1180" s="58"/>
      <c r="S1180" s="57"/>
      <c r="T1180"/>
    </row>
    <row r="1181" spans="1:20" ht="51">
      <c r="A1181" s="81" t="s">
        <v>10967</v>
      </c>
      <c r="B1181" s="35">
        <v>1180</v>
      </c>
      <c r="C1181" s="77" t="s">
        <v>25893</v>
      </c>
      <c r="D1181" s="87" t="s">
        <v>25894</v>
      </c>
      <c r="E1181" s="61">
        <v>5</v>
      </c>
      <c r="F1181" s="61">
        <v>40001017</v>
      </c>
      <c r="G1181" s="41" t="s">
        <v>18586</v>
      </c>
      <c r="H1181" s="41"/>
      <c r="I1181" s="41"/>
      <c r="J1181" s="41"/>
      <c r="K1181" s="41">
        <v>1176</v>
      </c>
      <c r="L1181" s="41" t="s">
        <v>25885</v>
      </c>
      <c r="M1181" s="41">
        <v>5064</v>
      </c>
      <c r="N1181" s="41" t="s">
        <v>18586</v>
      </c>
      <c r="O1181" s="41"/>
      <c r="P1181" s="41"/>
      <c r="Q1181" s="82" t="s">
        <v>27956</v>
      </c>
      <c r="R1181" s="58"/>
      <c r="S1181" s="57"/>
      <c r="T1181"/>
    </row>
    <row r="1182" spans="1:20" ht="61.2">
      <c r="A1182" s="81" t="s">
        <v>10967</v>
      </c>
      <c r="B1182" s="35">
        <v>1181</v>
      </c>
      <c r="C1182" s="77" t="s">
        <v>25895</v>
      </c>
      <c r="D1182" s="87" t="s">
        <v>25896</v>
      </c>
      <c r="E1182" s="61">
        <v>4</v>
      </c>
      <c r="F1182" s="61">
        <v>58007002</v>
      </c>
      <c r="G1182" s="41" t="s">
        <v>25897</v>
      </c>
      <c r="H1182" s="41">
        <v>1</v>
      </c>
      <c r="I1182" s="41"/>
      <c r="J1182" s="41"/>
      <c r="K1182" s="41">
        <v>1182</v>
      </c>
      <c r="L1182" s="41" t="s">
        <v>25897</v>
      </c>
      <c r="M1182" s="41" t="s">
        <v>29321</v>
      </c>
      <c r="N1182" s="41"/>
      <c r="O1182" s="41"/>
      <c r="P1182" s="41"/>
      <c r="Q1182" s="56" t="s">
        <v>27930</v>
      </c>
      <c r="R1182" s="58"/>
      <c r="S1182" s="57"/>
      <c r="T1182"/>
    </row>
    <row r="1183" spans="1:20" ht="51">
      <c r="A1183" s="81" t="s">
        <v>10967</v>
      </c>
      <c r="B1183" s="35">
        <v>1182</v>
      </c>
      <c r="C1183" s="77" t="s">
        <v>25897</v>
      </c>
      <c r="D1183" s="87" t="s">
        <v>25898</v>
      </c>
      <c r="E1183" s="61">
        <v>3</v>
      </c>
      <c r="F1183" s="61">
        <v>43001039</v>
      </c>
      <c r="G1183" s="41" t="s">
        <v>25885</v>
      </c>
      <c r="H1183" s="41">
        <v>1</v>
      </c>
      <c r="I1183" s="41"/>
      <c r="J1183" s="41"/>
      <c r="K1183" s="41">
        <v>1176</v>
      </c>
      <c r="L1183" s="41" t="s">
        <v>25885</v>
      </c>
      <c r="M1183" s="41" t="s">
        <v>29321</v>
      </c>
      <c r="N1183" s="41"/>
      <c r="O1183" s="41"/>
      <c r="P1183" s="41"/>
      <c r="Q1183" s="56" t="s">
        <v>27930</v>
      </c>
      <c r="R1183" s="58"/>
      <c r="S1183" s="57"/>
      <c r="T1183"/>
    </row>
    <row r="1184" spans="1:20" ht="51">
      <c r="A1184" s="81" t="s">
        <v>10967</v>
      </c>
      <c r="B1184" s="35">
        <v>1183</v>
      </c>
      <c r="C1184" s="77" t="s">
        <v>25899</v>
      </c>
      <c r="D1184" s="87" t="s">
        <v>25900</v>
      </c>
      <c r="E1184" s="61">
        <v>2</v>
      </c>
      <c r="F1184" s="61">
        <v>58007006</v>
      </c>
      <c r="G1184" s="41" t="s">
        <v>25895</v>
      </c>
      <c r="H1184" s="41">
        <v>1</v>
      </c>
      <c r="I1184" s="41"/>
      <c r="J1184" s="41"/>
      <c r="K1184" s="41">
        <v>1181</v>
      </c>
      <c r="L1184" s="41" t="s">
        <v>25895</v>
      </c>
      <c r="M1184" s="41" t="s">
        <v>29321</v>
      </c>
      <c r="N1184" s="41"/>
      <c r="O1184" s="41"/>
      <c r="P1184" s="41"/>
      <c r="Q1184" s="56" t="s">
        <v>27929</v>
      </c>
      <c r="R1184" s="58"/>
      <c r="S1184" s="57"/>
      <c r="T1184"/>
    </row>
    <row r="1185" spans="1:20" ht="61.2">
      <c r="A1185" s="81" t="s">
        <v>10967</v>
      </c>
      <c r="B1185" s="35">
        <v>1184</v>
      </c>
      <c r="C1185" s="77" t="s">
        <v>25901</v>
      </c>
      <c r="D1185" s="87" t="s">
        <v>25902</v>
      </c>
      <c r="E1185" s="61">
        <v>5</v>
      </c>
      <c r="F1185" s="61">
        <v>42004019</v>
      </c>
      <c r="G1185" s="41" t="s">
        <v>25951</v>
      </c>
      <c r="H1185" s="41"/>
      <c r="I1185" s="41"/>
      <c r="J1185" s="41"/>
      <c r="K1185" s="41">
        <v>1209</v>
      </c>
      <c r="L1185" s="41" t="s">
        <v>25951</v>
      </c>
      <c r="M1185" s="41" t="s">
        <v>29321</v>
      </c>
      <c r="N1185" s="41"/>
      <c r="O1185" s="41"/>
      <c r="P1185" s="41"/>
      <c r="Q1185" s="56" t="s">
        <v>27930</v>
      </c>
      <c r="R1185" s="58"/>
      <c r="S1185" s="57"/>
      <c r="T1185"/>
    </row>
    <row r="1186" spans="1:20" ht="61.2">
      <c r="A1186" s="81" t="s">
        <v>10967</v>
      </c>
      <c r="B1186" s="35">
        <v>1185</v>
      </c>
      <c r="C1186" s="77" t="s">
        <v>25903</v>
      </c>
      <c r="D1186" s="87" t="s">
        <v>25904</v>
      </c>
      <c r="E1186" s="61">
        <v>3</v>
      </c>
      <c r="F1186" s="61">
        <v>59001014</v>
      </c>
      <c r="G1186" s="41" t="s">
        <v>21384</v>
      </c>
      <c r="H1186" s="41"/>
      <c r="I1186" s="41"/>
      <c r="J1186" s="41"/>
      <c r="K1186" s="41">
        <v>1388</v>
      </c>
      <c r="L1186" s="41" t="s">
        <v>21384</v>
      </c>
      <c r="M1186" s="41" t="s">
        <v>29321</v>
      </c>
      <c r="N1186" s="41"/>
      <c r="O1186" s="41"/>
      <c r="P1186" s="41"/>
      <c r="Q1186" s="56" t="s">
        <v>27929</v>
      </c>
      <c r="R1186" s="58"/>
      <c r="S1186" s="57"/>
      <c r="T1186"/>
    </row>
    <row r="1187" spans="1:20" ht="52.2">
      <c r="A1187" s="81" t="s">
        <v>10967</v>
      </c>
      <c r="B1187" s="35">
        <v>1186</v>
      </c>
      <c r="C1187" s="77" t="s">
        <v>25905</v>
      </c>
      <c r="D1187" s="76" t="s">
        <v>25906</v>
      </c>
      <c r="E1187" s="61">
        <v>25</v>
      </c>
      <c r="F1187" s="61">
        <v>40003010</v>
      </c>
      <c r="G1187" s="41"/>
      <c r="H1187" s="41"/>
      <c r="I1187" s="41"/>
      <c r="J1187" s="41"/>
      <c r="K1187" s="41"/>
      <c r="L1187" s="41"/>
      <c r="M1187" s="41"/>
      <c r="N1187" s="41"/>
      <c r="O1187" s="41"/>
      <c r="P1187" s="41"/>
      <c r="Q1187" s="82" t="s">
        <v>27956</v>
      </c>
      <c r="R1187" s="58"/>
      <c r="S1187" s="57"/>
      <c r="T1187"/>
    </row>
    <row r="1188" spans="1:20" ht="51">
      <c r="A1188" s="81" t="s">
        <v>10967</v>
      </c>
      <c r="B1188" s="35">
        <v>1187</v>
      </c>
      <c r="C1188" s="77" t="s">
        <v>25907</v>
      </c>
      <c r="D1188" s="87" t="s">
        <v>25908</v>
      </c>
      <c r="E1188" s="61">
        <v>1</v>
      </c>
      <c r="F1188" s="61">
        <v>44023023</v>
      </c>
      <c r="G1188" s="41" t="s">
        <v>23092</v>
      </c>
      <c r="H1188" s="41"/>
      <c r="I1188" s="41"/>
      <c r="J1188" s="41"/>
      <c r="K1188" s="41">
        <v>1188</v>
      </c>
      <c r="L1188" s="41" t="s">
        <v>25909</v>
      </c>
      <c r="M1188" s="41">
        <v>2983</v>
      </c>
      <c r="N1188" s="41" t="s">
        <v>23092</v>
      </c>
      <c r="O1188" s="41"/>
      <c r="P1188" s="41"/>
      <c r="Q1188" s="82" t="s">
        <v>27956</v>
      </c>
      <c r="R1188" s="58"/>
      <c r="S1188" s="57"/>
      <c r="T1188"/>
    </row>
    <row r="1189" spans="1:20" ht="51">
      <c r="A1189" s="81" t="s">
        <v>10967</v>
      </c>
      <c r="B1189" s="35">
        <v>1188</v>
      </c>
      <c r="C1189" s="77" t="s">
        <v>25909</v>
      </c>
      <c r="D1189" s="87" t="s">
        <v>25910</v>
      </c>
      <c r="E1189" s="61">
        <v>54</v>
      </c>
      <c r="F1189" s="61">
        <v>40005029</v>
      </c>
      <c r="G1189" s="41" t="s">
        <v>25951</v>
      </c>
      <c r="H1189" s="41">
        <v>1</v>
      </c>
      <c r="I1189" s="41"/>
      <c r="J1189" s="41"/>
      <c r="K1189" s="41">
        <v>1209</v>
      </c>
      <c r="L1189" s="41" t="s">
        <v>25951</v>
      </c>
      <c r="M1189" s="41" t="s">
        <v>29321</v>
      </c>
      <c r="N1189" s="41"/>
      <c r="O1189" s="41"/>
      <c r="P1189" s="41"/>
      <c r="Q1189" s="56" t="s">
        <v>27930</v>
      </c>
      <c r="R1189" s="58"/>
      <c r="S1189" s="57"/>
      <c r="T1189"/>
    </row>
    <row r="1190" spans="1:20" ht="61.2">
      <c r="A1190" s="81" t="s">
        <v>10967</v>
      </c>
      <c r="B1190" s="35">
        <v>1189</v>
      </c>
      <c r="C1190" s="77" t="s">
        <v>25911</v>
      </c>
      <c r="D1190" s="87" t="s">
        <v>25912</v>
      </c>
      <c r="E1190" s="61">
        <v>22</v>
      </c>
      <c r="F1190" s="61">
        <v>40009038</v>
      </c>
      <c r="G1190" s="41" t="s">
        <v>25953</v>
      </c>
      <c r="H1190" s="41">
        <v>2</v>
      </c>
      <c r="I1190" s="41"/>
      <c r="J1190" s="41"/>
      <c r="K1190" s="41">
        <v>1210</v>
      </c>
      <c r="L1190" s="41" t="s">
        <v>25953</v>
      </c>
      <c r="M1190" s="41"/>
      <c r="N1190" s="41"/>
      <c r="O1190" s="41"/>
      <c r="P1190" s="41"/>
      <c r="Q1190" s="56" t="s">
        <v>27929</v>
      </c>
      <c r="R1190" s="58"/>
      <c r="S1190" s="57"/>
      <c r="T1190"/>
    </row>
    <row r="1191" spans="1:20" ht="51">
      <c r="A1191" s="81" t="s">
        <v>10967</v>
      </c>
      <c r="B1191" s="35">
        <v>1190</v>
      </c>
      <c r="C1191" s="77" t="s">
        <v>25913</v>
      </c>
      <c r="D1191" s="87" t="s">
        <v>25914</v>
      </c>
      <c r="E1191" s="61">
        <v>1</v>
      </c>
      <c r="F1191" s="61">
        <v>44020004</v>
      </c>
      <c r="G1191" s="41" t="s">
        <v>25915</v>
      </c>
      <c r="H1191" s="41"/>
      <c r="I1191" s="41"/>
      <c r="J1191" s="41"/>
      <c r="K1191" s="41">
        <v>1191</v>
      </c>
      <c r="L1191" s="41" t="s">
        <v>25915</v>
      </c>
      <c r="M1191" s="41" t="s">
        <v>29321</v>
      </c>
      <c r="N1191" s="41"/>
      <c r="O1191" s="41"/>
      <c r="P1191" s="41"/>
      <c r="Q1191" s="56" t="s">
        <v>27963</v>
      </c>
      <c r="R1191" s="58"/>
      <c r="S1191" s="57"/>
      <c r="T1191"/>
    </row>
    <row r="1192" spans="1:20" ht="42">
      <c r="A1192" s="81" t="s">
        <v>10967</v>
      </c>
      <c r="B1192" s="35">
        <v>1191</v>
      </c>
      <c r="C1192" s="77" t="s">
        <v>25915</v>
      </c>
      <c r="D1192" s="76" t="s">
        <v>25916</v>
      </c>
      <c r="E1192" s="61">
        <v>3</v>
      </c>
      <c r="F1192" s="61">
        <v>44014006</v>
      </c>
      <c r="G1192" s="41"/>
      <c r="H1192" s="41">
        <v>1</v>
      </c>
      <c r="I1192" s="41"/>
      <c r="J1192" s="41"/>
      <c r="K1192" s="41"/>
      <c r="L1192" s="41"/>
      <c r="M1192" s="41"/>
      <c r="N1192" s="41"/>
      <c r="O1192" s="41"/>
      <c r="P1192" s="41"/>
      <c r="Q1192" s="56" t="s">
        <v>27957</v>
      </c>
      <c r="R1192" s="58"/>
      <c r="S1192" s="57"/>
      <c r="T1192"/>
    </row>
    <row r="1193" spans="1:20" ht="51">
      <c r="A1193" s="81" t="s">
        <v>10967</v>
      </c>
      <c r="B1193" s="35">
        <v>1192</v>
      </c>
      <c r="C1193" s="77" t="s">
        <v>25917</v>
      </c>
      <c r="D1193" s="87" t="s">
        <v>25918</v>
      </c>
      <c r="E1193" s="61">
        <v>1</v>
      </c>
      <c r="F1193" s="61">
        <v>58011037</v>
      </c>
      <c r="G1193" s="41" t="s">
        <v>25921</v>
      </c>
      <c r="H1193" s="41">
        <v>1</v>
      </c>
      <c r="I1193" s="41"/>
      <c r="J1193" s="41"/>
      <c r="K1193" s="41">
        <v>1194</v>
      </c>
      <c r="L1193" s="41" t="s">
        <v>25921</v>
      </c>
      <c r="M1193" s="41" t="s">
        <v>29321</v>
      </c>
      <c r="N1193" s="41"/>
      <c r="O1193" s="41"/>
      <c r="P1193" s="41"/>
      <c r="Q1193" s="82" t="s">
        <v>27956</v>
      </c>
      <c r="R1193" s="58"/>
      <c r="S1193" s="57"/>
      <c r="T1193"/>
    </row>
    <row r="1194" spans="1:20" ht="51">
      <c r="A1194" s="81" t="s">
        <v>10967</v>
      </c>
      <c r="B1194" s="35">
        <v>1193</v>
      </c>
      <c r="C1194" s="77" t="s">
        <v>25919</v>
      </c>
      <c r="D1194" s="87" t="s">
        <v>25920</v>
      </c>
      <c r="E1194" s="61">
        <v>2</v>
      </c>
      <c r="F1194" s="61">
        <v>40003004</v>
      </c>
      <c r="G1194" s="41" t="s">
        <v>25917</v>
      </c>
      <c r="H1194" s="41"/>
      <c r="I1194" s="41"/>
      <c r="J1194" s="41"/>
      <c r="K1194" s="41">
        <v>1192</v>
      </c>
      <c r="L1194" s="41" t="s">
        <v>25917</v>
      </c>
      <c r="M1194" s="41" t="s">
        <v>29321</v>
      </c>
      <c r="N1194" s="41"/>
      <c r="O1194" s="41"/>
      <c r="P1194" s="41"/>
      <c r="Q1194" s="56" t="s">
        <v>27930</v>
      </c>
      <c r="R1194" s="58"/>
      <c r="S1194" s="57"/>
      <c r="T1194"/>
    </row>
    <row r="1195" spans="1:20" ht="62.4">
      <c r="A1195" s="81" t="s">
        <v>10967</v>
      </c>
      <c r="B1195" s="35">
        <v>1194</v>
      </c>
      <c r="C1195" s="77" t="s">
        <v>25921</v>
      </c>
      <c r="D1195" s="76" t="s">
        <v>25922</v>
      </c>
      <c r="E1195" s="61">
        <v>15</v>
      </c>
      <c r="F1195" s="61">
        <v>40021035</v>
      </c>
      <c r="G1195" s="41"/>
      <c r="H1195" s="41">
        <v>1</v>
      </c>
      <c r="I1195" s="41"/>
      <c r="J1195" s="41"/>
      <c r="K1195" s="41"/>
      <c r="L1195" s="41"/>
      <c r="M1195" s="41"/>
      <c r="N1195" s="41"/>
      <c r="O1195" s="41"/>
      <c r="P1195" s="41"/>
      <c r="Q1195" s="56" t="s">
        <v>27929</v>
      </c>
      <c r="R1195" s="58"/>
      <c r="S1195" s="57"/>
      <c r="T1195"/>
    </row>
    <row r="1196" spans="1:20" ht="51">
      <c r="A1196" s="81" t="s">
        <v>10967</v>
      </c>
      <c r="B1196" s="35">
        <v>1195</v>
      </c>
      <c r="C1196" s="77" t="s">
        <v>25923</v>
      </c>
      <c r="D1196" s="87" t="s">
        <v>25924</v>
      </c>
      <c r="E1196" s="61">
        <v>3</v>
      </c>
      <c r="F1196" s="61">
        <v>40023004</v>
      </c>
      <c r="G1196" s="41" t="s">
        <v>25925</v>
      </c>
      <c r="H1196" s="41"/>
      <c r="I1196" s="41"/>
      <c r="J1196" s="41"/>
      <c r="K1196" s="41">
        <v>1196</v>
      </c>
      <c r="L1196" s="41" t="s">
        <v>25925</v>
      </c>
      <c r="M1196" s="41" t="s">
        <v>29321</v>
      </c>
      <c r="N1196" s="41"/>
      <c r="O1196" s="41"/>
      <c r="P1196" s="41"/>
      <c r="Q1196" s="56" t="s">
        <v>27929</v>
      </c>
      <c r="R1196" s="58"/>
      <c r="S1196" s="57"/>
      <c r="T1196"/>
    </row>
    <row r="1197" spans="1:20" ht="51">
      <c r="A1197" s="81" t="s">
        <v>10967</v>
      </c>
      <c r="B1197" s="35">
        <v>1196</v>
      </c>
      <c r="C1197" s="77" t="s">
        <v>25925</v>
      </c>
      <c r="D1197" s="87" t="s">
        <v>25926</v>
      </c>
      <c r="E1197" s="61"/>
      <c r="F1197" s="61"/>
      <c r="G1197" s="41" t="s">
        <v>25931</v>
      </c>
      <c r="H1197" s="41">
        <v>4</v>
      </c>
      <c r="I1197" s="41"/>
      <c r="J1197" s="41"/>
      <c r="K1197" s="41">
        <v>1199</v>
      </c>
      <c r="L1197" s="41" t="s">
        <v>25931</v>
      </c>
      <c r="M1197" s="41" t="s">
        <v>29321</v>
      </c>
      <c r="N1197" s="41"/>
      <c r="O1197" s="41"/>
      <c r="P1197" s="41"/>
      <c r="Q1197" s="56" t="s">
        <v>27929</v>
      </c>
      <c r="R1197" s="58"/>
      <c r="S1197" s="57"/>
      <c r="T1197"/>
    </row>
    <row r="1198" spans="1:20" ht="51">
      <c r="A1198" s="81" t="s">
        <v>10967</v>
      </c>
      <c r="B1198" s="35">
        <v>1197</v>
      </c>
      <c r="C1198" s="77" t="s">
        <v>25927</v>
      </c>
      <c r="D1198" s="87" t="s">
        <v>25928</v>
      </c>
      <c r="E1198" s="61">
        <v>1</v>
      </c>
      <c r="F1198" s="61">
        <v>40013030</v>
      </c>
      <c r="G1198" s="41" t="s">
        <v>25925</v>
      </c>
      <c r="H1198" s="41"/>
      <c r="I1198" s="41"/>
      <c r="J1198" s="41"/>
      <c r="K1198" s="41">
        <v>1196</v>
      </c>
      <c r="L1198" s="41" t="s">
        <v>25925</v>
      </c>
      <c r="M1198" s="41" t="s">
        <v>29321</v>
      </c>
      <c r="N1198" s="41"/>
      <c r="O1198" s="41"/>
      <c r="P1198" s="41"/>
      <c r="Q1198" s="82" t="s">
        <v>27956</v>
      </c>
      <c r="R1198" s="58"/>
      <c r="S1198" s="57"/>
      <c r="T1198"/>
    </row>
    <row r="1199" spans="1:20" ht="51">
      <c r="A1199" s="81" t="s">
        <v>10967</v>
      </c>
      <c r="B1199" s="35">
        <v>1198</v>
      </c>
      <c r="C1199" s="77" t="s">
        <v>25929</v>
      </c>
      <c r="D1199" s="87" t="s">
        <v>25930</v>
      </c>
      <c r="E1199" s="61">
        <v>16</v>
      </c>
      <c r="F1199" s="61">
        <v>40027015</v>
      </c>
      <c r="G1199" s="41" t="s">
        <v>25931</v>
      </c>
      <c r="H1199" s="41"/>
      <c r="I1199" s="41"/>
      <c r="J1199" s="41"/>
      <c r="K1199" s="41">
        <v>1199</v>
      </c>
      <c r="L1199" s="41" t="s">
        <v>25931</v>
      </c>
      <c r="M1199" s="41" t="s">
        <v>29321</v>
      </c>
      <c r="N1199" s="41"/>
      <c r="O1199" s="41"/>
      <c r="P1199" s="41"/>
      <c r="Q1199" s="82" t="s">
        <v>27956</v>
      </c>
      <c r="R1199" s="58"/>
      <c r="S1199" s="57"/>
      <c r="T1199"/>
    </row>
    <row r="1200" spans="1:20" ht="61.2">
      <c r="A1200" s="81" t="s">
        <v>10967</v>
      </c>
      <c r="B1200" s="35">
        <v>1199</v>
      </c>
      <c r="C1200" s="77" t="s">
        <v>25931</v>
      </c>
      <c r="D1200" s="87" t="s">
        <v>25932</v>
      </c>
      <c r="E1200" s="61">
        <v>18</v>
      </c>
      <c r="F1200" s="61">
        <v>41007035</v>
      </c>
      <c r="G1200" s="41" t="s">
        <v>25953</v>
      </c>
      <c r="H1200" s="41">
        <v>6</v>
      </c>
      <c r="I1200" s="41"/>
      <c r="J1200" s="41"/>
      <c r="K1200" s="41">
        <v>1210</v>
      </c>
      <c r="L1200" s="41" t="s">
        <v>25953</v>
      </c>
      <c r="M1200" s="41" t="s">
        <v>29321</v>
      </c>
      <c r="N1200" s="41"/>
      <c r="O1200" s="41"/>
      <c r="P1200" s="41"/>
      <c r="Q1200" s="82" t="s">
        <v>27956</v>
      </c>
      <c r="R1200" s="58"/>
      <c r="S1200" s="57"/>
      <c r="T1200"/>
    </row>
    <row r="1201" spans="1:20" ht="51">
      <c r="A1201" s="81" t="s">
        <v>10967</v>
      </c>
      <c r="B1201" s="35">
        <v>1200</v>
      </c>
      <c r="C1201" s="77" t="s">
        <v>25933</v>
      </c>
      <c r="D1201" s="87" t="s">
        <v>25934</v>
      </c>
      <c r="E1201" s="61">
        <v>3</v>
      </c>
      <c r="F1201" s="61">
        <v>44016023</v>
      </c>
      <c r="G1201" s="41" t="s">
        <v>17504</v>
      </c>
      <c r="H1201" s="41"/>
      <c r="I1201" s="41"/>
      <c r="J1201" s="41"/>
      <c r="K1201" s="41">
        <v>1199</v>
      </c>
      <c r="L1201" s="41" t="s">
        <v>25931</v>
      </c>
      <c r="M1201" s="41">
        <v>5441</v>
      </c>
      <c r="N1201" s="41" t="s">
        <v>17504</v>
      </c>
      <c r="O1201" s="41"/>
      <c r="P1201" s="41"/>
      <c r="Q1201" s="82" t="s">
        <v>27956</v>
      </c>
      <c r="R1201" s="58"/>
      <c r="S1201" s="57"/>
      <c r="T1201"/>
    </row>
    <row r="1202" spans="1:20" ht="51">
      <c r="A1202" s="81" t="s">
        <v>10967</v>
      </c>
      <c r="B1202" s="35">
        <v>1201</v>
      </c>
      <c r="C1202" s="77" t="s">
        <v>25935</v>
      </c>
      <c r="D1202" s="87" t="s">
        <v>25936</v>
      </c>
      <c r="E1202" s="73">
        <v>4</v>
      </c>
      <c r="F1202" s="74">
        <v>40011002</v>
      </c>
      <c r="G1202" s="41" t="s">
        <v>25925</v>
      </c>
      <c r="H1202" s="41"/>
      <c r="I1202" s="41"/>
      <c r="J1202" s="41"/>
      <c r="K1202" s="41">
        <v>1199</v>
      </c>
      <c r="L1202" s="41" t="s">
        <v>25931</v>
      </c>
      <c r="M1202" s="41">
        <v>1196</v>
      </c>
      <c r="N1202" s="41" t="s">
        <v>25925</v>
      </c>
      <c r="O1202" s="41"/>
      <c r="P1202" s="41"/>
      <c r="Q1202" s="82" t="s">
        <v>27956</v>
      </c>
      <c r="R1202" s="58"/>
      <c r="S1202" s="57"/>
      <c r="T1202"/>
    </row>
    <row r="1203" spans="1:20" ht="61.2">
      <c r="A1203" s="81" t="s">
        <v>10967</v>
      </c>
      <c r="B1203" s="35">
        <v>1202</v>
      </c>
      <c r="C1203" s="77" t="s">
        <v>25937</v>
      </c>
      <c r="D1203" s="87" t="s">
        <v>25938</v>
      </c>
      <c r="E1203" s="73">
        <v>2</v>
      </c>
      <c r="F1203" s="74">
        <v>44027001</v>
      </c>
      <c r="G1203" s="41" t="s">
        <v>25925</v>
      </c>
      <c r="H1203" s="41"/>
      <c r="I1203" s="41"/>
      <c r="J1203" s="41"/>
      <c r="K1203" s="41">
        <v>1199</v>
      </c>
      <c r="L1203" s="41" t="s">
        <v>25931</v>
      </c>
      <c r="M1203" s="41">
        <v>1196</v>
      </c>
      <c r="N1203" s="41" t="s">
        <v>25925</v>
      </c>
      <c r="O1203" s="41"/>
      <c r="P1203" s="41"/>
      <c r="Q1203" s="82" t="s">
        <v>27956</v>
      </c>
      <c r="R1203" s="58"/>
      <c r="S1203" s="57"/>
      <c r="T1203"/>
    </row>
    <row r="1204" spans="1:20" ht="51">
      <c r="A1204" s="81" t="s">
        <v>10967</v>
      </c>
      <c r="B1204" s="35">
        <v>1203</v>
      </c>
      <c r="C1204" s="77" t="s">
        <v>25939</v>
      </c>
      <c r="D1204" s="87" t="s">
        <v>25940</v>
      </c>
      <c r="E1204" s="73">
        <v>10</v>
      </c>
      <c r="F1204" s="74">
        <v>42002029</v>
      </c>
      <c r="G1204" s="41" t="s">
        <v>25953</v>
      </c>
      <c r="H1204" s="41">
        <v>1</v>
      </c>
      <c r="I1204" s="41"/>
      <c r="J1204" s="41"/>
      <c r="K1204" s="41">
        <v>1210</v>
      </c>
      <c r="L1204" s="41" t="s">
        <v>25953</v>
      </c>
      <c r="M1204" s="41" t="s">
        <v>29321</v>
      </c>
      <c r="N1204" s="41"/>
      <c r="O1204" s="41"/>
      <c r="P1204" s="41"/>
      <c r="Q1204" s="82" t="s">
        <v>27956</v>
      </c>
      <c r="R1204" s="58"/>
      <c r="S1204" s="57"/>
      <c r="T1204"/>
    </row>
    <row r="1205" spans="1:20" ht="52.2">
      <c r="A1205" s="81" t="s">
        <v>10967</v>
      </c>
      <c r="B1205" s="35">
        <v>1204</v>
      </c>
      <c r="C1205" s="77" t="s">
        <v>25941</v>
      </c>
      <c r="D1205" s="76" t="s">
        <v>25942</v>
      </c>
      <c r="E1205" s="61">
        <v>9</v>
      </c>
      <c r="F1205" s="61">
        <v>40019021</v>
      </c>
      <c r="G1205" s="41"/>
      <c r="H1205" s="41">
        <v>1</v>
      </c>
      <c r="I1205" s="41"/>
      <c r="J1205" s="41"/>
      <c r="K1205" s="41"/>
      <c r="L1205" s="41"/>
      <c r="M1205" s="41"/>
      <c r="N1205" s="41"/>
      <c r="O1205" s="41"/>
      <c r="P1205" s="41"/>
      <c r="Q1205" s="56" t="s">
        <v>27933</v>
      </c>
      <c r="R1205" s="58"/>
      <c r="S1205" s="57"/>
      <c r="T1205"/>
    </row>
    <row r="1206" spans="1:20" ht="51">
      <c r="A1206" s="81" t="s">
        <v>10967</v>
      </c>
      <c r="B1206" s="35">
        <v>1205</v>
      </c>
      <c r="C1206" s="77" t="s">
        <v>25943</v>
      </c>
      <c r="D1206" s="87" t="s">
        <v>25944</v>
      </c>
      <c r="E1206" s="73">
        <v>12</v>
      </c>
      <c r="F1206" s="74">
        <v>40004019</v>
      </c>
      <c r="G1206" s="41" t="s">
        <v>25941</v>
      </c>
      <c r="H1206" s="41"/>
      <c r="I1206" s="41"/>
      <c r="J1206" s="41"/>
      <c r="K1206" s="41">
        <v>1204</v>
      </c>
      <c r="L1206" s="41" t="s">
        <v>25941</v>
      </c>
      <c r="M1206" s="41" t="s">
        <v>29321</v>
      </c>
      <c r="N1206" s="41"/>
      <c r="O1206" s="41"/>
      <c r="P1206" s="41"/>
      <c r="Q1206" s="56" t="s">
        <v>27929</v>
      </c>
      <c r="R1206" s="58"/>
      <c r="S1206" s="57"/>
      <c r="T1206"/>
    </row>
    <row r="1207" spans="1:20" ht="61.2">
      <c r="A1207" s="81" t="s">
        <v>10967</v>
      </c>
      <c r="B1207" s="35">
        <v>1206</v>
      </c>
      <c r="C1207" s="77" t="s">
        <v>25945</v>
      </c>
      <c r="D1207" s="87" t="s">
        <v>25946</v>
      </c>
      <c r="E1207" s="61">
        <v>1</v>
      </c>
      <c r="F1207" s="61">
        <v>44028013</v>
      </c>
      <c r="G1207" s="41" t="s">
        <v>25949</v>
      </c>
      <c r="H1207" s="41"/>
      <c r="I1207" s="41"/>
      <c r="J1207" s="41"/>
      <c r="K1207" s="41">
        <v>1208</v>
      </c>
      <c r="L1207" s="41" t="s">
        <v>25949</v>
      </c>
      <c r="M1207" s="41" t="s">
        <v>29321</v>
      </c>
      <c r="N1207" s="41"/>
      <c r="O1207" s="41"/>
      <c r="P1207" s="41"/>
      <c r="Q1207" s="56" t="s">
        <v>27930</v>
      </c>
      <c r="R1207" s="58"/>
      <c r="S1207" s="57"/>
      <c r="T1207"/>
    </row>
    <row r="1208" spans="1:20" ht="81.599999999999994">
      <c r="A1208" s="81" t="s">
        <v>10967</v>
      </c>
      <c r="B1208" s="35">
        <v>1207</v>
      </c>
      <c r="C1208" s="77" t="s">
        <v>25947</v>
      </c>
      <c r="D1208" s="87" t="s">
        <v>25948</v>
      </c>
      <c r="E1208" s="61"/>
      <c r="F1208" s="61"/>
      <c r="G1208" s="41" t="s">
        <v>19886</v>
      </c>
      <c r="H1208" s="41"/>
      <c r="I1208" s="41"/>
      <c r="J1208" s="41"/>
      <c r="K1208" s="41">
        <v>1208</v>
      </c>
      <c r="L1208" s="41" t="s">
        <v>25949</v>
      </c>
      <c r="M1208" s="41">
        <v>4413</v>
      </c>
      <c r="N1208" s="41" t="s">
        <v>19886</v>
      </c>
      <c r="O1208" s="41"/>
      <c r="P1208" s="41"/>
      <c r="Q1208" s="56" t="s">
        <v>27930</v>
      </c>
      <c r="R1208" s="58"/>
      <c r="S1208" s="57"/>
      <c r="T1208"/>
    </row>
    <row r="1209" spans="1:20" ht="61.2">
      <c r="A1209" s="81" t="s">
        <v>10967</v>
      </c>
      <c r="B1209" s="35">
        <v>1208</v>
      </c>
      <c r="C1209" s="77" t="s">
        <v>25949</v>
      </c>
      <c r="D1209" s="87" t="s">
        <v>25950</v>
      </c>
      <c r="E1209" s="61">
        <v>43</v>
      </c>
      <c r="F1209" s="61">
        <v>40022026</v>
      </c>
      <c r="G1209" s="41" t="s">
        <v>21442</v>
      </c>
      <c r="H1209" s="41">
        <v>2</v>
      </c>
      <c r="I1209" s="41"/>
      <c r="J1209" s="41"/>
      <c r="K1209" s="41">
        <v>1417</v>
      </c>
      <c r="L1209" s="41" t="s">
        <v>21442</v>
      </c>
      <c r="M1209" s="41" t="s">
        <v>29321</v>
      </c>
      <c r="N1209" s="41"/>
      <c r="O1209" s="41"/>
      <c r="P1209" s="41"/>
      <c r="Q1209" s="56" t="s">
        <v>27930</v>
      </c>
      <c r="R1209" s="58"/>
      <c r="S1209" s="57"/>
      <c r="T1209"/>
    </row>
    <row r="1210" spans="1:20" ht="62.4">
      <c r="A1210" s="81" t="s">
        <v>10967</v>
      </c>
      <c r="B1210" s="35">
        <v>1209</v>
      </c>
      <c r="C1210" s="77" t="s">
        <v>25951</v>
      </c>
      <c r="D1210" s="76" t="s">
        <v>25952</v>
      </c>
      <c r="E1210" s="61">
        <v>56</v>
      </c>
      <c r="F1210" s="61">
        <v>40010014</v>
      </c>
      <c r="G1210" s="41"/>
      <c r="H1210" s="41">
        <v>17</v>
      </c>
      <c r="I1210" s="41"/>
      <c r="J1210" s="41"/>
      <c r="K1210" s="41"/>
      <c r="L1210" s="41"/>
      <c r="M1210" s="41"/>
      <c r="N1210" s="41"/>
      <c r="O1210" s="41"/>
      <c r="P1210" s="41"/>
      <c r="Q1210" s="56" t="s">
        <v>27929</v>
      </c>
      <c r="R1210" s="58"/>
      <c r="S1210" s="57"/>
      <c r="T1210"/>
    </row>
    <row r="1211" spans="1:20" ht="72.599999999999994">
      <c r="A1211" s="81" t="s">
        <v>10967</v>
      </c>
      <c r="B1211" s="35">
        <v>1210</v>
      </c>
      <c r="C1211" s="77" t="s">
        <v>25953</v>
      </c>
      <c r="D1211" s="76" t="s">
        <v>25954</v>
      </c>
      <c r="E1211" s="61">
        <v>43</v>
      </c>
      <c r="F1211" s="61">
        <v>40012029</v>
      </c>
      <c r="G1211" s="41"/>
      <c r="H1211" s="41">
        <v>12</v>
      </c>
      <c r="I1211" s="41"/>
      <c r="J1211" s="41"/>
      <c r="K1211" s="41"/>
      <c r="L1211" s="41"/>
      <c r="M1211" s="41"/>
      <c r="N1211" s="41"/>
      <c r="O1211" s="41"/>
      <c r="P1211" s="41"/>
      <c r="Q1211" s="56" t="s">
        <v>27929</v>
      </c>
      <c r="R1211" s="58"/>
      <c r="S1211" s="57"/>
      <c r="T1211"/>
    </row>
    <row r="1212" spans="1:20" ht="52.2">
      <c r="A1212" s="81" t="s">
        <v>10967</v>
      </c>
      <c r="B1212" s="35">
        <v>1211</v>
      </c>
      <c r="C1212" s="77" t="s">
        <v>25955</v>
      </c>
      <c r="D1212" s="76" t="s">
        <v>25956</v>
      </c>
      <c r="E1212" s="61">
        <v>5</v>
      </c>
      <c r="F1212" s="61">
        <v>50013023</v>
      </c>
      <c r="G1212" s="41"/>
      <c r="H1212" s="41">
        <v>3</v>
      </c>
      <c r="I1212" s="41"/>
      <c r="J1212" s="41"/>
      <c r="K1212" s="41"/>
      <c r="L1212" s="41"/>
      <c r="M1212" s="41"/>
      <c r="N1212" s="41"/>
      <c r="O1212" s="41"/>
      <c r="P1212" s="41"/>
      <c r="Q1212" s="56" t="s">
        <v>27959</v>
      </c>
      <c r="R1212" s="58"/>
      <c r="S1212" s="57"/>
      <c r="T1212"/>
    </row>
    <row r="1213" spans="1:20" ht="42">
      <c r="A1213" s="81" t="s">
        <v>10967</v>
      </c>
      <c r="B1213" s="35">
        <v>1212</v>
      </c>
      <c r="C1213" s="77" t="s">
        <v>25957</v>
      </c>
      <c r="D1213" s="76" t="s">
        <v>25958</v>
      </c>
      <c r="E1213" s="61">
        <v>3</v>
      </c>
      <c r="F1213" s="61">
        <v>40026073</v>
      </c>
      <c r="G1213" s="41"/>
      <c r="H1213" s="41">
        <v>5</v>
      </c>
      <c r="I1213" s="41"/>
      <c r="J1213" s="41"/>
      <c r="K1213" s="41"/>
      <c r="L1213" s="41"/>
      <c r="M1213" s="41"/>
      <c r="N1213" s="41"/>
      <c r="O1213" s="41"/>
      <c r="P1213" s="41"/>
      <c r="Q1213" s="56" t="s">
        <v>27930</v>
      </c>
      <c r="R1213" s="58"/>
      <c r="S1213" s="57"/>
      <c r="T1213"/>
    </row>
    <row r="1214" spans="1:20" ht="51">
      <c r="A1214" s="81" t="s">
        <v>10967</v>
      </c>
      <c r="B1214" s="35">
        <v>1213</v>
      </c>
      <c r="C1214" s="77" t="s">
        <v>25959</v>
      </c>
      <c r="D1214" s="87" t="s">
        <v>25960</v>
      </c>
      <c r="E1214" s="61">
        <v>7</v>
      </c>
      <c r="F1214" s="61">
        <v>46001011</v>
      </c>
      <c r="G1214" s="41" t="s">
        <v>25957</v>
      </c>
      <c r="H1214" s="41"/>
      <c r="I1214" s="41"/>
      <c r="J1214" s="41"/>
      <c r="K1214" s="41">
        <v>1212</v>
      </c>
      <c r="L1214" s="41" t="s">
        <v>25957</v>
      </c>
      <c r="M1214" s="41" t="s">
        <v>29321</v>
      </c>
      <c r="N1214" s="41"/>
      <c r="O1214" s="41"/>
      <c r="P1214" s="41"/>
      <c r="Q1214" s="56" t="s">
        <v>27929</v>
      </c>
      <c r="R1214" s="58"/>
      <c r="S1214" s="57"/>
      <c r="T1214"/>
    </row>
    <row r="1215" spans="1:20" ht="51">
      <c r="A1215" s="81" t="s">
        <v>10967</v>
      </c>
      <c r="B1215" s="35">
        <v>1214</v>
      </c>
      <c r="C1215" s="77" t="s">
        <v>25961</v>
      </c>
      <c r="D1215" s="87" t="s">
        <v>25962</v>
      </c>
      <c r="E1215" s="61">
        <v>3</v>
      </c>
      <c r="F1215" s="61">
        <v>51004014</v>
      </c>
      <c r="G1215" s="41" t="s">
        <v>25965</v>
      </c>
      <c r="H1215" s="41"/>
      <c r="I1215" s="41"/>
      <c r="J1215" s="41"/>
      <c r="K1215" s="41">
        <v>1216</v>
      </c>
      <c r="L1215" s="41" t="s">
        <v>25965</v>
      </c>
      <c r="M1215" s="41" t="s">
        <v>29321</v>
      </c>
      <c r="N1215" s="41"/>
      <c r="O1215" s="41"/>
      <c r="P1215" s="41"/>
      <c r="Q1215" s="56" t="s">
        <v>27958</v>
      </c>
      <c r="R1215" s="58"/>
      <c r="S1215" s="57"/>
      <c r="T1215"/>
    </row>
    <row r="1216" spans="1:20" ht="51">
      <c r="A1216" s="81" t="s">
        <v>10967</v>
      </c>
      <c r="B1216" s="35">
        <v>1215</v>
      </c>
      <c r="C1216" s="77" t="s">
        <v>25963</v>
      </c>
      <c r="D1216" s="87" t="s">
        <v>25964</v>
      </c>
      <c r="E1216" s="61">
        <v>1</v>
      </c>
      <c r="F1216" s="61">
        <v>44012021</v>
      </c>
      <c r="G1216" s="41" t="s">
        <v>26649</v>
      </c>
      <c r="H1216" s="41"/>
      <c r="I1216" s="41"/>
      <c r="J1216" s="41"/>
      <c r="K1216" s="41">
        <v>1218</v>
      </c>
      <c r="L1216" s="41" t="s">
        <v>25969</v>
      </c>
      <c r="M1216" s="41">
        <v>58</v>
      </c>
      <c r="N1216" s="41" t="s">
        <v>26649</v>
      </c>
      <c r="O1216" s="41"/>
      <c r="P1216" s="41"/>
      <c r="Q1216" s="56" t="s">
        <v>27929</v>
      </c>
      <c r="R1216" s="58"/>
      <c r="S1216" s="57"/>
      <c r="T1216"/>
    </row>
    <row r="1217" spans="1:20" ht="42">
      <c r="A1217" s="81" t="s">
        <v>10967</v>
      </c>
      <c r="B1217" s="35">
        <v>1216</v>
      </c>
      <c r="C1217" s="77" t="s">
        <v>25965</v>
      </c>
      <c r="D1217" s="76" t="s">
        <v>25966</v>
      </c>
      <c r="E1217" s="61">
        <v>3</v>
      </c>
      <c r="F1217" s="61">
        <v>44019024</v>
      </c>
      <c r="G1217" s="41"/>
      <c r="H1217" s="41">
        <v>1</v>
      </c>
      <c r="I1217" s="41"/>
      <c r="J1217" s="41"/>
      <c r="K1217" s="41"/>
      <c r="L1217" s="41"/>
      <c r="M1217" s="41"/>
      <c r="N1217" s="41"/>
      <c r="O1217" s="41"/>
      <c r="P1217" s="41"/>
      <c r="Q1217" s="56" t="s">
        <v>27958</v>
      </c>
      <c r="R1217" s="58"/>
      <c r="S1217" s="57"/>
      <c r="T1217"/>
    </row>
    <row r="1218" spans="1:20" ht="51">
      <c r="A1218" s="81" t="s">
        <v>10967</v>
      </c>
      <c r="B1218" s="35">
        <v>1217</v>
      </c>
      <c r="C1218" s="77" t="s">
        <v>25967</v>
      </c>
      <c r="D1218" s="87" t="s">
        <v>25968</v>
      </c>
      <c r="E1218" s="61">
        <v>1</v>
      </c>
      <c r="F1218" s="61">
        <v>58011010</v>
      </c>
      <c r="G1218" s="41" t="s">
        <v>24974</v>
      </c>
      <c r="H1218" s="41"/>
      <c r="I1218" s="41"/>
      <c r="J1218" s="41"/>
      <c r="K1218" s="41">
        <v>1218</v>
      </c>
      <c r="L1218" s="41" t="s">
        <v>25969</v>
      </c>
      <c r="M1218" s="41">
        <v>2041</v>
      </c>
      <c r="N1218" s="41" t="s">
        <v>24974</v>
      </c>
      <c r="O1218" s="41"/>
      <c r="P1218" s="41"/>
      <c r="Q1218" s="82" t="s">
        <v>27956</v>
      </c>
      <c r="R1218" s="58"/>
      <c r="S1218" s="57"/>
      <c r="T1218"/>
    </row>
    <row r="1219" spans="1:20" ht="61.2">
      <c r="A1219" s="81" t="s">
        <v>10967</v>
      </c>
      <c r="B1219" s="35">
        <v>1218</v>
      </c>
      <c r="C1219" s="77" t="s">
        <v>25969</v>
      </c>
      <c r="D1219" s="87" t="s">
        <v>25970</v>
      </c>
      <c r="E1219" s="61">
        <v>4</v>
      </c>
      <c r="F1219" s="61">
        <v>44012022</v>
      </c>
      <c r="G1219" s="41" t="s">
        <v>25953</v>
      </c>
      <c r="H1219" s="41">
        <v>9</v>
      </c>
      <c r="I1219" s="41"/>
      <c r="J1219" s="41"/>
      <c r="K1219" s="41">
        <v>1210</v>
      </c>
      <c r="L1219" s="41" t="s">
        <v>25953</v>
      </c>
      <c r="M1219" s="41"/>
      <c r="N1219" s="41"/>
      <c r="O1219" s="41"/>
      <c r="P1219" s="41"/>
      <c r="Q1219" s="82" t="s">
        <v>27956</v>
      </c>
      <c r="R1219" s="58"/>
      <c r="S1219" s="57"/>
      <c r="T1219"/>
    </row>
    <row r="1220" spans="1:20" ht="61.2">
      <c r="A1220" s="81" t="s">
        <v>10967</v>
      </c>
      <c r="B1220" s="35">
        <v>1219</v>
      </c>
      <c r="C1220" s="77" t="s">
        <v>25971</v>
      </c>
      <c r="D1220" s="87" t="s">
        <v>25972</v>
      </c>
      <c r="E1220" s="61">
        <v>4</v>
      </c>
      <c r="F1220" s="61">
        <v>44005018</v>
      </c>
      <c r="G1220" s="41" t="s">
        <v>25969</v>
      </c>
      <c r="H1220" s="41"/>
      <c r="I1220" s="41"/>
      <c r="J1220" s="41"/>
      <c r="K1220" s="41">
        <v>1218</v>
      </c>
      <c r="L1220" s="41" t="s">
        <v>25969</v>
      </c>
      <c r="M1220" s="41" t="s">
        <v>29321</v>
      </c>
      <c r="N1220" s="41"/>
      <c r="O1220" s="41"/>
      <c r="P1220" s="41"/>
      <c r="Q1220" s="56" t="s">
        <v>27930</v>
      </c>
      <c r="R1220" s="58"/>
      <c r="S1220" s="57"/>
      <c r="T1220"/>
    </row>
    <row r="1221" spans="1:20" ht="42">
      <c r="A1221" s="81" t="s">
        <v>10967</v>
      </c>
      <c r="B1221" s="35">
        <v>1220</v>
      </c>
      <c r="C1221" s="77" t="s">
        <v>25973</v>
      </c>
      <c r="D1221" s="76" t="s">
        <v>25974</v>
      </c>
      <c r="E1221" s="61">
        <v>16</v>
      </c>
      <c r="F1221" s="61">
        <v>40018028</v>
      </c>
      <c r="G1221" s="41"/>
      <c r="H1221" s="41"/>
      <c r="I1221" s="41"/>
      <c r="J1221" s="41"/>
      <c r="K1221" s="41"/>
      <c r="L1221" s="41"/>
      <c r="M1221" s="41"/>
      <c r="N1221" s="41"/>
      <c r="O1221" s="41"/>
      <c r="P1221" s="41"/>
      <c r="Q1221" s="82" t="s">
        <v>27956</v>
      </c>
      <c r="R1221" s="58"/>
      <c r="S1221" s="57"/>
      <c r="T1221"/>
    </row>
    <row r="1222" spans="1:20" ht="51">
      <c r="A1222" s="81" t="s">
        <v>10967</v>
      </c>
      <c r="B1222" s="35">
        <v>1221</v>
      </c>
      <c r="C1222" s="77" t="s">
        <v>25975</v>
      </c>
      <c r="D1222" s="87" t="s">
        <v>25976</v>
      </c>
      <c r="E1222" s="61"/>
      <c r="F1222" s="61"/>
      <c r="G1222" s="41" t="s">
        <v>20276</v>
      </c>
      <c r="H1222" s="41"/>
      <c r="I1222" s="41"/>
      <c r="J1222" s="41"/>
      <c r="K1222" s="41">
        <v>1211</v>
      </c>
      <c r="L1222" s="41" t="s">
        <v>25955</v>
      </c>
      <c r="M1222" s="41">
        <v>4218</v>
      </c>
      <c r="N1222" s="41" t="s">
        <v>20276</v>
      </c>
      <c r="O1222" s="41"/>
      <c r="P1222" s="41"/>
      <c r="Q1222" s="56" t="s">
        <v>27959</v>
      </c>
      <c r="R1222" s="58"/>
      <c r="S1222" s="57"/>
      <c r="T1222"/>
    </row>
    <row r="1223" spans="1:20" ht="51">
      <c r="A1223" s="81" t="s">
        <v>10967</v>
      </c>
      <c r="B1223" s="35">
        <v>1222</v>
      </c>
      <c r="C1223" s="77" t="s">
        <v>25977</v>
      </c>
      <c r="D1223" s="87" t="s">
        <v>25978</v>
      </c>
      <c r="E1223" s="61">
        <v>1</v>
      </c>
      <c r="F1223" s="61">
        <v>58002016</v>
      </c>
      <c r="G1223" s="41" t="s">
        <v>20262</v>
      </c>
      <c r="H1223" s="41"/>
      <c r="I1223" s="41"/>
      <c r="J1223" s="41"/>
      <c r="K1223" s="41">
        <v>1211</v>
      </c>
      <c r="L1223" s="41" t="s">
        <v>25955</v>
      </c>
      <c r="M1223" s="41">
        <v>4225</v>
      </c>
      <c r="N1223" s="41" t="s">
        <v>20262</v>
      </c>
      <c r="O1223" s="41"/>
      <c r="P1223" s="41"/>
      <c r="Q1223" s="56" t="s">
        <v>27933</v>
      </c>
      <c r="R1223" s="58"/>
      <c r="S1223" s="57"/>
      <c r="T1223"/>
    </row>
    <row r="1224" spans="1:20" ht="82.8">
      <c r="A1224" s="81" t="s">
        <v>10967</v>
      </c>
      <c r="B1224" s="35">
        <v>1223</v>
      </c>
      <c r="C1224" s="77" t="s">
        <v>25979</v>
      </c>
      <c r="D1224" s="76" t="s">
        <v>25980</v>
      </c>
      <c r="E1224" s="61">
        <v>667</v>
      </c>
      <c r="F1224" s="61">
        <v>40001022</v>
      </c>
      <c r="G1224" s="41"/>
      <c r="H1224" s="41">
        <v>177</v>
      </c>
      <c r="I1224" s="41"/>
      <c r="J1224" s="41"/>
      <c r="K1224" s="41"/>
      <c r="L1224" s="41"/>
      <c r="M1224" s="41"/>
      <c r="N1224" s="41"/>
      <c r="O1224" s="41"/>
      <c r="P1224" s="41"/>
      <c r="Q1224" s="56" t="s">
        <v>27962</v>
      </c>
      <c r="R1224" s="58"/>
      <c r="S1224" s="57"/>
      <c r="T1224"/>
    </row>
    <row r="1225" spans="1:20" ht="51">
      <c r="A1225" s="81" t="s">
        <v>10967</v>
      </c>
      <c r="B1225" s="35">
        <v>1224</v>
      </c>
      <c r="C1225" s="77" t="s">
        <v>25981</v>
      </c>
      <c r="D1225" s="87" t="s">
        <v>25982</v>
      </c>
      <c r="E1225" s="61">
        <v>3</v>
      </c>
      <c r="F1225" s="61">
        <v>42016026</v>
      </c>
      <c r="G1225" s="41" t="s">
        <v>26807</v>
      </c>
      <c r="H1225" s="41"/>
      <c r="I1225" s="77" t="s">
        <v>25979</v>
      </c>
      <c r="J1225" s="41"/>
      <c r="K1225" s="41">
        <v>1223</v>
      </c>
      <c r="L1225" s="41" t="s">
        <v>25979</v>
      </c>
      <c r="M1225" s="41">
        <v>939</v>
      </c>
      <c r="N1225" s="41" t="s">
        <v>26807</v>
      </c>
      <c r="O1225" s="41"/>
      <c r="P1225" s="41"/>
      <c r="Q1225" s="56" t="s">
        <v>27929</v>
      </c>
      <c r="R1225" s="58"/>
      <c r="S1225" s="57"/>
      <c r="T1225"/>
    </row>
    <row r="1226" spans="1:20" ht="51">
      <c r="A1226" s="81" t="s">
        <v>10967</v>
      </c>
      <c r="B1226" s="35">
        <v>1225</v>
      </c>
      <c r="C1226" s="77" t="s">
        <v>25983</v>
      </c>
      <c r="D1226" s="87" t="s">
        <v>25984</v>
      </c>
      <c r="E1226" s="61">
        <v>1</v>
      </c>
      <c r="F1226" s="61">
        <v>42016001</v>
      </c>
      <c r="G1226" s="41" t="s">
        <v>26873</v>
      </c>
      <c r="H1226" s="41">
        <v>2</v>
      </c>
      <c r="I1226" s="77" t="s">
        <v>25979</v>
      </c>
      <c r="J1226" s="41"/>
      <c r="K1226" s="41">
        <v>1223</v>
      </c>
      <c r="L1226" s="41" t="s">
        <v>25979</v>
      </c>
      <c r="M1226" s="41">
        <v>906</v>
      </c>
      <c r="N1226" s="41" t="s">
        <v>26873</v>
      </c>
      <c r="O1226" s="41"/>
      <c r="P1226" s="41"/>
      <c r="Q1226" s="56" t="s">
        <v>27929</v>
      </c>
      <c r="R1226" s="58"/>
      <c r="S1226" s="57"/>
      <c r="T1226"/>
    </row>
    <row r="1227" spans="1:20" ht="51">
      <c r="A1227" s="81" t="s">
        <v>10967</v>
      </c>
      <c r="B1227" s="35">
        <v>1226</v>
      </c>
      <c r="C1227" s="77" t="s">
        <v>25985</v>
      </c>
      <c r="D1227" s="87" t="s">
        <v>25986</v>
      </c>
      <c r="E1227" s="61">
        <v>2</v>
      </c>
      <c r="F1227" s="61">
        <v>54001007</v>
      </c>
      <c r="G1227" s="41" t="s">
        <v>26786</v>
      </c>
      <c r="H1227" s="41"/>
      <c r="I1227" s="77" t="s">
        <v>25979</v>
      </c>
      <c r="J1227" s="41"/>
      <c r="K1227" s="41">
        <v>1223</v>
      </c>
      <c r="L1227" s="41" t="s">
        <v>25979</v>
      </c>
      <c r="M1227" s="41">
        <v>950</v>
      </c>
      <c r="N1227" s="41" t="s">
        <v>26786</v>
      </c>
      <c r="O1227" s="41"/>
      <c r="P1227" s="41"/>
      <c r="Q1227" s="56" t="s">
        <v>27929</v>
      </c>
      <c r="R1227" s="58"/>
      <c r="S1227" s="57"/>
      <c r="T1227"/>
    </row>
    <row r="1228" spans="1:20" ht="51">
      <c r="A1228" s="81" t="s">
        <v>10967</v>
      </c>
      <c r="B1228" s="35">
        <v>1227</v>
      </c>
      <c r="C1228" s="77" t="s">
        <v>25987</v>
      </c>
      <c r="D1228" s="87" t="s">
        <v>25988</v>
      </c>
      <c r="E1228" s="61">
        <v>3</v>
      </c>
      <c r="F1228" s="61">
        <v>40007005</v>
      </c>
      <c r="G1228" s="41" t="s">
        <v>25516</v>
      </c>
      <c r="H1228" s="41"/>
      <c r="I1228" s="77" t="s">
        <v>25979</v>
      </c>
      <c r="J1228" s="41"/>
      <c r="K1228" s="41">
        <v>1223</v>
      </c>
      <c r="L1228" s="41" t="s">
        <v>25979</v>
      </c>
      <c r="M1228" s="41">
        <v>991</v>
      </c>
      <c r="N1228" s="41" t="s">
        <v>25516</v>
      </c>
      <c r="O1228" s="41"/>
      <c r="P1228" s="41"/>
      <c r="Q1228" s="56" t="s">
        <v>27929</v>
      </c>
      <c r="R1228" s="58"/>
      <c r="S1228" s="57"/>
      <c r="T1228"/>
    </row>
    <row r="1229" spans="1:20" ht="71.400000000000006">
      <c r="A1229" s="81" t="s">
        <v>10967</v>
      </c>
      <c r="B1229" s="35">
        <v>1228</v>
      </c>
      <c r="C1229" s="77" t="s">
        <v>25989</v>
      </c>
      <c r="D1229" s="87" t="s">
        <v>25990</v>
      </c>
      <c r="E1229" s="61">
        <v>37</v>
      </c>
      <c r="F1229" s="61">
        <v>40004001</v>
      </c>
      <c r="G1229" s="41" t="s">
        <v>25983</v>
      </c>
      <c r="H1229" s="41"/>
      <c r="I1229" s="41"/>
      <c r="J1229" s="41"/>
      <c r="K1229" s="41">
        <v>1225</v>
      </c>
      <c r="L1229" s="41" t="s">
        <v>25983</v>
      </c>
      <c r="M1229" s="41"/>
      <c r="N1229" s="41"/>
      <c r="O1229" s="41"/>
      <c r="P1229" s="41"/>
      <c r="Q1229" s="56" t="s">
        <v>27930</v>
      </c>
      <c r="R1229" s="58"/>
      <c r="S1229" s="57"/>
      <c r="T1229"/>
    </row>
    <row r="1230" spans="1:20" ht="51">
      <c r="A1230" s="81" t="s">
        <v>10967</v>
      </c>
      <c r="B1230" s="35">
        <v>1229</v>
      </c>
      <c r="C1230" s="77" t="s">
        <v>25991</v>
      </c>
      <c r="D1230" s="87" t="s">
        <v>25992</v>
      </c>
      <c r="E1230" s="61">
        <v>3</v>
      </c>
      <c r="F1230" s="61">
        <v>42009060</v>
      </c>
      <c r="G1230" s="41" t="s">
        <v>26701</v>
      </c>
      <c r="H1230" s="41"/>
      <c r="I1230" s="77" t="s">
        <v>25979</v>
      </c>
      <c r="J1230" s="41"/>
      <c r="K1230" s="41">
        <v>1223</v>
      </c>
      <c r="L1230" s="41" t="s">
        <v>25979</v>
      </c>
      <c r="M1230" s="41">
        <v>32</v>
      </c>
      <c r="N1230" s="41" t="s">
        <v>26701</v>
      </c>
      <c r="O1230" s="41"/>
      <c r="P1230" s="41"/>
      <c r="Q1230" s="56" t="s">
        <v>27929</v>
      </c>
      <c r="R1230" s="58"/>
      <c r="S1230" s="57"/>
      <c r="T1230"/>
    </row>
    <row r="1231" spans="1:20" ht="51">
      <c r="A1231" s="81" t="s">
        <v>10967</v>
      </c>
      <c r="B1231" s="35">
        <v>1230</v>
      </c>
      <c r="C1231" s="77" t="s">
        <v>25993</v>
      </c>
      <c r="D1231" s="87" t="s">
        <v>25994</v>
      </c>
      <c r="E1231" s="61">
        <v>3</v>
      </c>
      <c r="F1231" s="61">
        <v>41016001</v>
      </c>
      <c r="G1231" s="41" t="s">
        <v>25725</v>
      </c>
      <c r="H1231" s="41"/>
      <c r="I1231" s="77" t="s">
        <v>25979</v>
      </c>
      <c r="J1231" s="41"/>
      <c r="K1231" s="41">
        <v>1223</v>
      </c>
      <c r="L1231" s="41" t="s">
        <v>25979</v>
      </c>
      <c r="M1231" s="41">
        <v>1096</v>
      </c>
      <c r="N1231" s="41" t="s">
        <v>25725</v>
      </c>
      <c r="O1231" s="41"/>
      <c r="P1231" s="41"/>
      <c r="Q1231" s="56" t="s">
        <v>27929</v>
      </c>
      <c r="R1231" s="58"/>
      <c r="S1231" s="57"/>
      <c r="T1231"/>
    </row>
    <row r="1232" spans="1:20" ht="51">
      <c r="A1232" s="81" t="s">
        <v>10967</v>
      </c>
      <c r="B1232" s="35">
        <v>1231</v>
      </c>
      <c r="C1232" s="77" t="s">
        <v>25995</v>
      </c>
      <c r="D1232" s="87" t="s">
        <v>25996</v>
      </c>
      <c r="E1232" s="61">
        <v>2</v>
      </c>
      <c r="F1232" s="61">
        <v>44023015</v>
      </c>
      <c r="G1232" s="41" t="s">
        <v>25727</v>
      </c>
      <c r="H1232" s="41">
        <v>1</v>
      </c>
      <c r="I1232" s="77" t="s">
        <v>25979</v>
      </c>
      <c r="J1232" s="41"/>
      <c r="K1232" s="41">
        <v>1223</v>
      </c>
      <c r="L1232" s="41" t="s">
        <v>25979</v>
      </c>
      <c r="M1232" s="41">
        <v>1097</v>
      </c>
      <c r="N1232" s="41" t="s">
        <v>25727</v>
      </c>
      <c r="O1232" s="41"/>
      <c r="P1232" s="41"/>
      <c r="Q1232" s="56" t="s">
        <v>27929</v>
      </c>
      <c r="R1232" s="58"/>
      <c r="S1232" s="57"/>
      <c r="T1232"/>
    </row>
    <row r="1233" spans="1:20" ht="51">
      <c r="A1233" s="81" t="s">
        <v>10967</v>
      </c>
      <c r="B1233" s="35">
        <v>1232</v>
      </c>
      <c r="C1233" s="77" t="s">
        <v>25997</v>
      </c>
      <c r="D1233" s="87" t="s">
        <v>25998</v>
      </c>
      <c r="E1233" s="61"/>
      <c r="F1233" s="61"/>
      <c r="G1233" s="41" t="s">
        <v>25747</v>
      </c>
      <c r="H1233" s="41"/>
      <c r="I1233" s="41"/>
      <c r="J1233" s="41"/>
      <c r="K1233" s="41">
        <v>1123</v>
      </c>
      <c r="L1233" s="41" t="s">
        <v>25779</v>
      </c>
      <c r="M1233" s="41">
        <v>1107</v>
      </c>
      <c r="N1233" s="41" t="s">
        <v>25747</v>
      </c>
      <c r="O1233" s="41"/>
      <c r="P1233" s="41"/>
      <c r="Q1233" s="56" t="s">
        <v>27929</v>
      </c>
      <c r="R1233" s="58"/>
      <c r="S1233" s="57"/>
      <c r="T1233"/>
    </row>
    <row r="1234" spans="1:20" ht="51">
      <c r="A1234" s="81" t="s">
        <v>10967</v>
      </c>
      <c r="B1234" s="35">
        <v>1233</v>
      </c>
      <c r="C1234" s="77" t="s">
        <v>25999</v>
      </c>
      <c r="D1234" s="87" t="s">
        <v>26000</v>
      </c>
      <c r="E1234" s="61">
        <v>1</v>
      </c>
      <c r="F1234" s="61">
        <v>44025021</v>
      </c>
      <c r="G1234" s="41" t="s">
        <v>25995</v>
      </c>
      <c r="H1234" s="41"/>
      <c r="I1234" s="41"/>
      <c r="J1234" s="41"/>
      <c r="K1234" s="41">
        <v>1231</v>
      </c>
      <c r="L1234" s="41" t="s">
        <v>25995</v>
      </c>
      <c r="M1234" s="41" t="s">
        <v>29321</v>
      </c>
      <c r="N1234" s="41"/>
      <c r="O1234" s="41"/>
      <c r="P1234" s="41"/>
      <c r="Q1234" s="82" t="s">
        <v>27956</v>
      </c>
      <c r="R1234" s="58"/>
      <c r="S1234" s="57"/>
      <c r="T1234"/>
    </row>
    <row r="1235" spans="1:20" ht="51">
      <c r="A1235" s="81" t="s">
        <v>10967</v>
      </c>
      <c r="B1235" s="35">
        <v>1234</v>
      </c>
      <c r="C1235" s="77" t="s">
        <v>26001</v>
      </c>
      <c r="D1235" s="87" t="s">
        <v>26002</v>
      </c>
      <c r="E1235" s="61">
        <v>2</v>
      </c>
      <c r="F1235" s="61">
        <v>42015002</v>
      </c>
      <c r="G1235" s="41" t="s">
        <v>25755</v>
      </c>
      <c r="H1235" s="41"/>
      <c r="I1235" s="77" t="s">
        <v>25979</v>
      </c>
      <c r="J1235" s="41"/>
      <c r="K1235" s="41">
        <v>1223</v>
      </c>
      <c r="L1235" s="41" t="s">
        <v>25979</v>
      </c>
      <c r="M1235" s="41">
        <v>1111</v>
      </c>
      <c r="N1235" s="41" t="s">
        <v>25755</v>
      </c>
      <c r="O1235" s="41"/>
      <c r="P1235" s="41"/>
      <c r="Q1235" s="56" t="s">
        <v>27929</v>
      </c>
      <c r="R1235" s="58"/>
      <c r="S1235" s="57"/>
      <c r="T1235"/>
    </row>
    <row r="1236" spans="1:20" ht="51">
      <c r="A1236" s="81" t="s">
        <v>10967</v>
      </c>
      <c r="B1236" s="35">
        <v>1235</v>
      </c>
      <c r="C1236" s="78" t="s">
        <v>26003</v>
      </c>
      <c r="D1236" s="87" t="s">
        <v>26004</v>
      </c>
      <c r="E1236" s="61">
        <v>1</v>
      </c>
      <c r="F1236" s="61">
        <v>42009032</v>
      </c>
      <c r="G1236" s="41" t="s">
        <v>25787</v>
      </c>
      <c r="H1236" s="41"/>
      <c r="I1236" s="77" t="s">
        <v>25979</v>
      </c>
      <c r="J1236" s="41"/>
      <c r="K1236" s="41">
        <v>1223</v>
      </c>
      <c r="L1236" s="41" t="s">
        <v>25979</v>
      </c>
      <c r="M1236" s="41">
        <v>1127</v>
      </c>
      <c r="N1236" s="41" t="s">
        <v>25787</v>
      </c>
      <c r="O1236" s="41"/>
      <c r="P1236" s="41"/>
      <c r="Q1236" s="56" t="s">
        <v>27929</v>
      </c>
      <c r="R1236" s="58"/>
      <c r="S1236" s="57"/>
      <c r="T1236"/>
    </row>
    <row r="1237" spans="1:20" ht="51">
      <c r="A1237" s="81" t="s">
        <v>10967</v>
      </c>
      <c r="B1237" s="35">
        <v>1236</v>
      </c>
      <c r="C1237" s="77" t="s">
        <v>26005</v>
      </c>
      <c r="D1237" s="87" t="s">
        <v>26006</v>
      </c>
      <c r="E1237" s="61">
        <v>2</v>
      </c>
      <c r="F1237" s="61">
        <v>54002002</v>
      </c>
      <c r="G1237" s="41" t="s">
        <v>26623</v>
      </c>
      <c r="H1237" s="41"/>
      <c r="I1237" s="77" t="s">
        <v>25979</v>
      </c>
      <c r="J1237" s="41"/>
      <c r="K1237" s="41">
        <v>1223</v>
      </c>
      <c r="L1237" s="41" t="s">
        <v>25979</v>
      </c>
      <c r="M1237" s="41">
        <v>71</v>
      </c>
      <c r="N1237" s="41" t="s">
        <v>26623</v>
      </c>
      <c r="O1237" s="41"/>
      <c r="P1237" s="41"/>
      <c r="Q1237" s="56" t="s">
        <v>27929</v>
      </c>
      <c r="R1237" s="58"/>
      <c r="S1237" s="57"/>
      <c r="T1237"/>
    </row>
    <row r="1238" spans="1:20" ht="61.2">
      <c r="A1238" s="81" t="s">
        <v>10967</v>
      </c>
      <c r="B1238" s="35">
        <v>1237</v>
      </c>
      <c r="C1238" s="77" t="s">
        <v>26007</v>
      </c>
      <c r="D1238" s="87" t="s">
        <v>26008</v>
      </c>
      <c r="E1238" s="61">
        <v>1</v>
      </c>
      <c r="F1238" s="61">
        <v>44007045</v>
      </c>
      <c r="G1238" s="41" t="s">
        <v>25951</v>
      </c>
      <c r="H1238" s="41">
        <v>1</v>
      </c>
      <c r="I1238" s="77" t="s">
        <v>25979</v>
      </c>
      <c r="J1238" s="41"/>
      <c r="K1238" s="41">
        <v>1223</v>
      </c>
      <c r="L1238" s="41" t="s">
        <v>25979</v>
      </c>
      <c r="M1238" s="41">
        <v>1209</v>
      </c>
      <c r="N1238" s="41" t="s">
        <v>25951</v>
      </c>
      <c r="O1238" s="41"/>
      <c r="P1238" s="41"/>
      <c r="Q1238" s="56" t="s">
        <v>27929</v>
      </c>
      <c r="R1238" s="58"/>
      <c r="S1238" s="57"/>
      <c r="T1238"/>
    </row>
    <row r="1239" spans="1:20" ht="71.400000000000006">
      <c r="A1239" s="81" t="s">
        <v>10967</v>
      </c>
      <c r="B1239" s="35">
        <v>1238</v>
      </c>
      <c r="C1239" s="77" t="s">
        <v>26009</v>
      </c>
      <c r="D1239" s="87" t="s">
        <v>26010</v>
      </c>
      <c r="E1239" s="61">
        <v>3</v>
      </c>
      <c r="F1239" s="61">
        <v>66012003</v>
      </c>
      <c r="G1239" s="41" t="s">
        <v>25953</v>
      </c>
      <c r="H1239" s="41"/>
      <c r="I1239" s="77" t="s">
        <v>25979</v>
      </c>
      <c r="J1239" s="41"/>
      <c r="K1239" s="41">
        <v>1223</v>
      </c>
      <c r="L1239" s="41" t="s">
        <v>25979</v>
      </c>
      <c r="M1239" s="41">
        <v>1210</v>
      </c>
      <c r="N1239" s="41" t="s">
        <v>25953</v>
      </c>
      <c r="O1239" s="41"/>
      <c r="P1239" s="41"/>
      <c r="Q1239" s="82" t="s">
        <v>27956</v>
      </c>
      <c r="R1239" s="58"/>
      <c r="S1239" s="57"/>
      <c r="T1239"/>
    </row>
    <row r="1240" spans="1:20" ht="61.2">
      <c r="A1240" s="81" t="s">
        <v>10967</v>
      </c>
      <c r="B1240" s="35">
        <v>1239</v>
      </c>
      <c r="C1240" s="77" t="s">
        <v>26011</v>
      </c>
      <c r="D1240" s="87" t="s">
        <v>26012</v>
      </c>
      <c r="E1240" s="61">
        <v>4</v>
      </c>
      <c r="F1240" s="61">
        <v>42011022</v>
      </c>
      <c r="G1240" s="41" t="s">
        <v>26183</v>
      </c>
      <c r="H1240" s="41"/>
      <c r="I1240" s="77" t="s">
        <v>25979</v>
      </c>
      <c r="J1240" s="41"/>
      <c r="K1240" s="41">
        <v>1223</v>
      </c>
      <c r="L1240" s="41" t="s">
        <v>25979</v>
      </c>
      <c r="M1240" s="41">
        <v>1325</v>
      </c>
      <c r="N1240" s="41" t="s">
        <v>26183</v>
      </c>
      <c r="O1240" s="41"/>
      <c r="P1240" s="41"/>
      <c r="Q1240" s="56" t="s">
        <v>27929</v>
      </c>
      <c r="R1240" s="58"/>
      <c r="S1240" s="57"/>
      <c r="T1240"/>
    </row>
    <row r="1241" spans="1:20" ht="51">
      <c r="A1241" s="81" t="s">
        <v>10967</v>
      </c>
      <c r="B1241" s="35">
        <v>1240</v>
      </c>
      <c r="C1241" s="77" t="s">
        <v>26013</v>
      </c>
      <c r="D1241" s="87" t="s">
        <v>26014</v>
      </c>
      <c r="E1241" s="61">
        <v>1</v>
      </c>
      <c r="F1241" s="61">
        <v>44024027</v>
      </c>
      <c r="G1241" s="41" t="s">
        <v>26007</v>
      </c>
      <c r="H1241" s="41"/>
      <c r="I1241" s="41"/>
      <c r="J1241" s="41"/>
      <c r="K1241" s="41">
        <v>1237</v>
      </c>
      <c r="L1241" s="41" t="s">
        <v>26007</v>
      </c>
      <c r="M1241" s="41" t="s">
        <v>29321</v>
      </c>
      <c r="N1241" s="41"/>
      <c r="O1241" s="41"/>
      <c r="P1241" s="41"/>
      <c r="Q1241" s="82" t="s">
        <v>27956</v>
      </c>
      <c r="R1241" s="58"/>
      <c r="S1241" s="57"/>
      <c r="T1241"/>
    </row>
    <row r="1242" spans="1:20" ht="51">
      <c r="A1242" s="81" t="s">
        <v>10967</v>
      </c>
      <c r="B1242" s="35">
        <v>1241</v>
      </c>
      <c r="C1242" s="77" t="s">
        <v>26015</v>
      </c>
      <c r="D1242" s="87" t="s">
        <v>26016</v>
      </c>
      <c r="E1242" s="61">
        <v>3</v>
      </c>
      <c r="F1242" s="61">
        <v>43013004</v>
      </c>
      <c r="G1242" s="41" t="s">
        <v>24608</v>
      </c>
      <c r="H1242" s="41"/>
      <c r="I1242" s="77" t="s">
        <v>25979</v>
      </c>
      <c r="J1242" s="41"/>
      <c r="K1242" s="41">
        <v>1223</v>
      </c>
      <c r="L1242" s="41" t="s">
        <v>25979</v>
      </c>
      <c r="M1242" s="41">
        <v>2224</v>
      </c>
      <c r="N1242" s="41" t="s">
        <v>24608</v>
      </c>
      <c r="O1242" s="41"/>
      <c r="P1242" s="41"/>
      <c r="Q1242" s="56" t="s">
        <v>27929</v>
      </c>
      <c r="R1242" s="58"/>
      <c r="S1242" s="57"/>
      <c r="T1242"/>
    </row>
    <row r="1243" spans="1:20" ht="61.2">
      <c r="A1243" s="81" t="s">
        <v>10967</v>
      </c>
      <c r="B1243" s="35">
        <v>1242</v>
      </c>
      <c r="C1243" s="77" t="s">
        <v>26017</v>
      </c>
      <c r="D1243" s="87" t="s">
        <v>26018</v>
      </c>
      <c r="E1243" s="61">
        <v>33</v>
      </c>
      <c r="F1243" s="61">
        <v>40026028</v>
      </c>
      <c r="G1243" s="41" t="s">
        <v>26139</v>
      </c>
      <c r="H1243" s="41"/>
      <c r="I1243" s="41"/>
      <c r="J1243" s="41"/>
      <c r="K1243" s="41">
        <v>1303</v>
      </c>
      <c r="L1243" s="41" t="s">
        <v>26139</v>
      </c>
      <c r="M1243" s="41" t="s">
        <v>29321</v>
      </c>
      <c r="N1243" s="41"/>
      <c r="O1243" s="41"/>
      <c r="P1243" s="41"/>
      <c r="Q1243" s="82" t="s">
        <v>27956</v>
      </c>
      <c r="R1243" s="58"/>
      <c r="S1243" s="57"/>
      <c r="T1243"/>
    </row>
    <row r="1244" spans="1:20" ht="51">
      <c r="A1244" s="81" t="s">
        <v>10967</v>
      </c>
      <c r="B1244" s="35">
        <v>1243</v>
      </c>
      <c r="C1244" s="77" t="s">
        <v>26019</v>
      </c>
      <c r="D1244" s="87" t="s">
        <v>26020</v>
      </c>
      <c r="E1244" s="61">
        <v>3</v>
      </c>
      <c r="F1244" s="61">
        <v>46012004</v>
      </c>
      <c r="G1244" s="41" t="s">
        <v>26021</v>
      </c>
      <c r="H1244" s="41"/>
      <c r="I1244" s="41"/>
      <c r="J1244" s="41"/>
      <c r="K1244" s="41">
        <v>1244</v>
      </c>
      <c r="L1244" s="41" t="s">
        <v>26021</v>
      </c>
      <c r="M1244" s="41" t="s">
        <v>29321</v>
      </c>
      <c r="N1244" s="41"/>
      <c r="O1244" s="41"/>
      <c r="P1244" s="41"/>
      <c r="Q1244" s="82" t="s">
        <v>27956</v>
      </c>
      <c r="R1244" s="58"/>
      <c r="S1244" s="57"/>
      <c r="T1244"/>
    </row>
    <row r="1245" spans="1:20" ht="51">
      <c r="A1245" s="81" t="s">
        <v>10967</v>
      </c>
      <c r="B1245" s="35">
        <v>1244</v>
      </c>
      <c r="C1245" s="77" t="s">
        <v>26021</v>
      </c>
      <c r="D1245" s="87" t="s">
        <v>26022</v>
      </c>
      <c r="E1245" s="61">
        <v>2</v>
      </c>
      <c r="F1245" s="61">
        <v>42015012</v>
      </c>
      <c r="G1245" s="41" t="s">
        <v>26489</v>
      </c>
      <c r="H1245" s="41">
        <v>1</v>
      </c>
      <c r="I1245" s="77" t="s">
        <v>25979</v>
      </c>
      <c r="J1245" s="41"/>
      <c r="K1245" s="41">
        <v>1223</v>
      </c>
      <c r="L1245" s="41" t="s">
        <v>25979</v>
      </c>
      <c r="M1245" s="41">
        <v>138</v>
      </c>
      <c r="N1245" s="41" t="s">
        <v>26489</v>
      </c>
      <c r="O1245" s="41"/>
      <c r="P1245" s="41"/>
      <c r="Q1245" s="56" t="s">
        <v>27929</v>
      </c>
      <c r="R1245" s="58"/>
      <c r="S1245" s="57"/>
      <c r="T1245"/>
    </row>
    <row r="1246" spans="1:20" ht="61.2">
      <c r="A1246" s="81" t="s">
        <v>10967</v>
      </c>
      <c r="B1246" s="35">
        <v>1245</v>
      </c>
      <c r="C1246" s="77" t="s">
        <v>26023</v>
      </c>
      <c r="D1246" s="87" t="s">
        <v>26024</v>
      </c>
      <c r="E1246" s="61">
        <v>2</v>
      </c>
      <c r="F1246" s="61">
        <v>40003012</v>
      </c>
      <c r="G1246" s="41" t="s">
        <v>24034</v>
      </c>
      <c r="H1246" s="41"/>
      <c r="I1246" s="77" t="s">
        <v>25979</v>
      </c>
      <c r="J1246" s="41"/>
      <c r="K1246" s="41">
        <v>1223</v>
      </c>
      <c r="L1246" s="41" t="s">
        <v>25979</v>
      </c>
      <c r="M1246" s="41">
        <v>2511</v>
      </c>
      <c r="N1246" s="41" t="s">
        <v>24034</v>
      </c>
      <c r="O1246" s="41"/>
      <c r="P1246" s="41"/>
      <c r="Q1246" s="56" t="s">
        <v>27929</v>
      </c>
      <c r="R1246" s="58"/>
      <c r="S1246" s="57"/>
      <c r="T1246"/>
    </row>
    <row r="1247" spans="1:20" ht="51">
      <c r="A1247" s="81" t="s">
        <v>10967</v>
      </c>
      <c r="B1247" s="35">
        <v>1246</v>
      </c>
      <c r="C1247" s="77" t="s">
        <v>26025</v>
      </c>
      <c r="D1247" s="87" t="s">
        <v>26026</v>
      </c>
      <c r="E1247" s="61">
        <v>1</v>
      </c>
      <c r="F1247" s="61">
        <v>44018028</v>
      </c>
      <c r="G1247" s="41" t="s">
        <v>23864</v>
      </c>
      <c r="H1247" s="41"/>
      <c r="I1247" s="77" t="s">
        <v>25979</v>
      </c>
      <c r="J1247" s="41" t="s">
        <v>23864</v>
      </c>
      <c r="K1247" s="41">
        <v>1223</v>
      </c>
      <c r="L1247" s="41" t="s">
        <v>25979</v>
      </c>
      <c r="M1247" s="41">
        <v>2596</v>
      </c>
      <c r="N1247" s="41" t="s">
        <v>23864</v>
      </c>
      <c r="O1247" s="41"/>
      <c r="P1247" s="41"/>
      <c r="Q1247" s="56" t="s">
        <v>27929</v>
      </c>
      <c r="R1247" s="58"/>
      <c r="S1247" s="57"/>
      <c r="T1247"/>
    </row>
    <row r="1248" spans="1:20" ht="71.400000000000006">
      <c r="A1248" s="81" t="s">
        <v>10967</v>
      </c>
      <c r="B1248" s="35">
        <v>1247</v>
      </c>
      <c r="C1248" s="77" t="s">
        <v>26027</v>
      </c>
      <c r="D1248" s="87" t="s">
        <v>26028</v>
      </c>
      <c r="E1248" s="61">
        <v>37</v>
      </c>
      <c r="F1248" s="61">
        <v>40004011</v>
      </c>
      <c r="G1248" s="41" t="s">
        <v>26031</v>
      </c>
      <c r="H1248" s="41"/>
      <c r="I1248" s="41"/>
      <c r="J1248" s="41"/>
      <c r="K1248" s="41">
        <v>1249</v>
      </c>
      <c r="L1248" s="41" t="s">
        <v>26031</v>
      </c>
      <c r="M1248" s="41" t="s">
        <v>29321</v>
      </c>
      <c r="N1248" s="41"/>
      <c r="O1248" s="41"/>
      <c r="P1248" s="41"/>
      <c r="Q1248" s="56" t="s">
        <v>27929</v>
      </c>
      <c r="R1248" s="58"/>
      <c r="S1248" s="57"/>
      <c r="T1248"/>
    </row>
    <row r="1249" spans="1:20" ht="81.599999999999994">
      <c r="A1249" s="81" t="s">
        <v>10967</v>
      </c>
      <c r="B1249" s="35">
        <v>1248</v>
      </c>
      <c r="C1249" s="77" t="s">
        <v>26029</v>
      </c>
      <c r="D1249" s="87" t="s">
        <v>26030</v>
      </c>
      <c r="E1249" s="61">
        <v>34</v>
      </c>
      <c r="F1249" s="61">
        <v>42010040</v>
      </c>
      <c r="G1249" s="41" t="s">
        <v>26031</v>
      </c>
      <c r="H1249" s="41"/>
      <c r="I1249" s="41"/>
      <c r="J1249" s="41"/>
      <c r="K1249" s="41">
        <v>1249</v>
      </c>
      <c r="L1249" s="41" t="s">
        <v>26031</v>
      </c>
      <c r="M1249" s="41" t="s">
        <v>29321</v>
      </c>
      <c r="N1249" s="41"/>
      <c r="O1249" s="41"/>
      <c r="P1249" s="41"/>
      <c r="Q1249" s="82" t="s">
        <v>27956</v>
      </c>
      <c r="R1249" s="58"/>
      <c r="S1249" s="57"/>
      <c r="T1249"/>
    </row>
    <row r="1250" spans="1:20" ht="82.8">
      <c r="A1250" s="81" t="s">
        <v>10967</v>
      </c>
      <c r="B1250" s="35">
        <v>1249</v>
      </c>
      <c r="C1250" s="77" t="s">
        <v>26031</v>
      </c>
      <c r="D1250" s="76" t="s">
        <v>26032</v>
      </c>
      <c r="E1250" s="61">
        <v>29</v>
      </c>
      <c r="F1250" s="61">
        <v>40020026</v>
      </c>
      <c r="G1250" s="41"/>
      <c r="H1250" s="41">
        <v>2</v>
      </c>
      <c r="I1250" s="41"/>
      <c r="J1250" s="41"/>
      <c r="K1250" s="41"/>
      <c r="L1250" s="41"/>
      <c r="M1250" s="41"/>
      <c r="N1250" s="41"/>
      <c r="O1250" s="41"/>
      <c r="P1250" s="41"/>
      <c r="Q1250" s="82" t="s">
        <v>27956</v>
      </c>
      <c r="R1250" s="58"/>
      <c r="S1250" s="57"/>
      <c r="T1250"/>
    </row>
    <row r="1251" spans="1:20" ht="51">
      <c r="A1251" s="81" t="s">
        <v>10967</v>
      </c>
      <c r="B1251" s="35">
        <v>1250</v>
      </c>
      <c r="C1251" s="77" t="s">
        <v>26033</v>
      </c>
      <c r="D1251" s="87" t="s">
        <v>26034</v>
      </c>
      <c r="E1251" s="61">
        <v>8</v>
      </c>
      <c r="F1251" s="61">
        <v>41006037</v>
      </c>
      <c r="G1251" s="41" t="s">
        <v>21687</v>
      </c>
      <c r="H1251" s="41"/>
      <c r="I1251" s="41"/>
      <c r="J1251" s="41"/>
      <c r="K1251" s="41">
        <v>1364</v>
      </c>
      <c r="L1251" s="41" t="s">
        <v>26261</v>
      </c>
      <c r="M1251" s="41">
        <v>1540</v>
      </c>
      <c r="N1251" s="41" t="s">
        <v>21687</v>
      </c>
      <c r="O1251" s="41"/>
      <c r="P1251" s="41"/>
      <c r="Q1251" s="82" t="s">
        <v>27956</v>
      </c>
      <c r="R1251" s="58"/>
      <c r="S1251" s="57"/>
      <c r="T1251"/>
    </row>
    <row r="1252" spans="1:20" ht="51">
      <c r="A1252" s="81" t="s">
        <v>10967</v>
      </c>
      <c r="B1252" s="35">
        <v>1251</v>
      </c>
      <c r="C1252" s="77" t="s">
        <v>26035</v>
      </c>
      <c r="D1252" s="87" t="s">
        <v>26036</v>
      </c>
      <c r="E1252" s="61">
        <v>1</v>
      </c>
      <c r="F1252" s="61">
        <v>44023035</v>
      </c>
      <c r="G1252" s="41" t="s">
        <v>26383</v>
      </c>
      <c r="H1252" s="41"/>
      <c r="I1252" s="77" t="s">
        <v>25979</v>
      </c>
      <c r="J1252" s="41"/>
      <c r="K1252" s="41">
        <v>1223</v>
      </c>
      <c r="L1252" s="41" t="s">
        <v>25979</v>
      </c>
      <c r="M1252" s="41">
        <v>191</v>
      </c>
      <c r="N1252" s="41" t="s">
        <v>26383</v>
      </c>
      <c r="O1252" s="41"/>
      <c r="P1252" s="41"/>
      <c r="Q1252" s="56" t="s">
        <v>27929</v>
      </c>
      <c r="R1252" s="58"/>
      <c r="S1252" s="57"/>
      <c r="T1252"/>
    </row>
    <row r="1253" spans="1:20" ht="102">
      <c r="A1253" s="81" t="s">
        <v>10967</v>
      </c>
      <c r="B1253" s="35">
        <v>1252</v>
      </c>
      <c r="C1253" s="77" t="s">
        <v>26037</v>
      </c>
      <c r="D1253" s="87" t="s">
        <v>26038</v>
      </c>
      <c r="E1253" s="61">
        <v>19</v>
      </c>
      <c r="F1253" s="61">
        <v>40016003</v>
      </c>
      <c r="G1253" s="41" t="s">
        <v>23220</v>
      </c>
      <c r="H1253" s="41">
        <v>2</v>
      </c>
      <c r="I1253" s="77" t="s">
        <v>25979</v>
      </c>
      <c r="J1253" s="41"/>
      <c r="K1253" s="41">
        <v>1223</v>
      </c>
      <c r="L1253" s="41" t="s">
        <v>25979</v>
      </c>
      <c r="M1253" s="41">
        <v>2919</v>
      </c>
      <c r="N1253" s="41" t="s">
        <v>23220</v>
      </c>
      <c r="O1253" s="41"/>
      <c r="P1253" s="41"/>
      <c r="Q1253" s="56" t="s">
        <v>27929</v>
      </c>
      <c r="R1253" s="58"/>
      <c r="S1253" s="57"/>
      <c r="T1253"/>
    </row>
    <row r="1254" spans="1:20" ht="51">
      <c r="A1254" s="81" t="s">
        <v>10967</v>
      </c>
      <c r="B1254" s="35">
        <v>1253</v>
      </c>
      <c r="C1254" s="77" t="s">
        <v>26039</v>
      </c>
      <c r="D1254" s="87" t="s">
        <v>26040</v>
      </c>
      <c r="E1254" s="61">
        <v>3</v>
      </c>
      <c r="F1254" s="61">
        <v>45014001</v>
      </c>
      <c r="G1254" s="41" t="s">
        <v>26037</v>
      </c>
      <c r="H1254" s="41"/>
      <c r="I1254" s="41"/>
      <c r="J1254" s="41"/>
      <c r="K1254" s="41">
        <v>1252</v>
      </c>
      <c r="L1254" s="41" t="s">
        <v>26037</v>
      </c>
      <c r="M1254" s="41" t="s">
        <v>29321</v>
      </c>
      <c r="N1254" s="41"/>
      <c r="O1254" s="41"/>
      <c r="P1254" s="41"/>
      <c r="Q1254" s="82" t="s">
        <v>27956</v>
      </c>
      <c r="R1254" s="58"/>
      <c r="S1254" s="57"/>
      <c r="T1254"/>
    </row>
    <row r="1255" spans="1:20" ht="51">
      <c r="A1255" s="81" t="s">
        <v>10967</v>
      </c>
      <c r="B1255" s="35">
        <v>1254</v>
      </c>
      <c r="C1255" s="77" t="s">
        <v>26041</v>
      </c>
      <c r="D1255" s="87" t="s">
        <v>26042</v>
      </c>
      <c r="E1255" s="61">
        <v>1</v>
      </c>
      <c r="F1255" s="61">
        <v>40003014</v>
      </c>
      <c r="G1255" s="41" t="s">
        <v>23124</v>
      </c>
      <c r="H1255" s="41"/>
      <c r="I1255" s="77" t="s">
        <v>25979</v>
      </c>
      <c r="J1255" s="41"/>
      <c r="K1255" s="41">
        <v>1223</v>
      </c>
      <c r="L1255" s="41" t="s">
        <v>25979</v>
      </c>
      <c r="M1255" s="41">
        <v>2967</v>
      </c>
      <c r="N1255" s="41" t="s">
        <v>23124</v>
      </c>
      <c r="O1255" s="41"/>
      <c r="P1255" s="41"/>
      <c r="Q1255" s="56" t="s">
        <v>27929</v>
      </c>
      <c r="R1255" s="58"/>
      <c r="S1255" s="57"/>
      <c r="T1255"/>
    </row>
    <row r="1256" spans="1:20" ht="51">
      <c r="A1256" s="81" t="s">
        <v>10967</v>
      </c>
      <c r="B1256" s="35">
        <v>1255</v>
      </c>
      <c r="C1256" s="77" t="s">
        <v>26043</v>
      </c>
      <c r="D1256" s="87" t="s">
        <v>26044</v>
      </c>
      <c r="E1256" s="61">
        <v>2</v>
      </c>
      <c r="F1256" s="61">
        <v>42001065</v>
      </c>
      <c r="G1256" s="41" t="s">
        <v>23098</v>
      </c>
      <c r="H1256" s="41"/>
      <c r="I1256" s="77" t="s">
        <v>25979</v>
      </c>
      <c r="J1256" s="41"/>
      <c r="K1256" s="41">
        <v>1223</v>
      </c>
      <c r="L1256" s="41" t="s">
        <v>25979</v>
      </c>
      <c r="M1256" s="41">
        <v>2980</v>
      </c>
      <c r="N1256" s="41" t="s">
        <v>23098</v>
      </c>
      <c r="O1256" s="41"/>
      <c r="P1256" s="41"/>
      <c r="Q1256" s="56" t="s">
        <v>27929</v>
      </c>
      <c r="R1256" s="58"/>
      <c r="S1256" s="57"/>
      <c r="T1256"/>
    </row>
    <row r="1257" spans="1:20" ht="51">
      <c r="A1257" s="81" t="s">
        <v>10967</v>
      </c>
      <c r="B1257" s="35">
        <v>1256</v>
      </c>
      <c r="C1257" s="77" t="s">
        <v>26045</v>
      </c>
      <c r="D1257" s="87" t="s">
        <v>26046</v>
      </c>
      <c r="E1257" s="61">
        <v>13</v>
      </c>
      <c r="F1257" s="61">
        <v>41009034</v>
      </c>
      <c r="G1257" s="41" t="s">
        <v>23050</v>
      </c>
      <c r="H1257" s="41">
        <v>1</v>
      </c>
      <c r="I1257" s="77" t="s">
        <v>25979</v>
      </c>
      <c r="J1257" s="41"/>
      <c r="K1257" s="41">
        <v>1223</v>
      </c>
      <c r="L1257" s="41" t="s">
        <v>25979</v>
      </c>
      <c r="M1257" s="41">
        <v>3004</v>
      </c>
      <c r="N1257" s="41" t="s">
        <v>23050</v>
      </c>
      <c r="O1257" s="41"/>
      <c r="P1257" s="41"/>
      <c r="Q1257" s="56" t="s">
        <v>27929</v>
      </c>
      <c r="R1257" s="58"/>
      <c r="S1257" s="57"/>
      <c r="T1257"/>
    </row>
    <row r="1258" spans="1:20" ht="51">
      <c r="A1258" s="81" t="s">
        <v>10967</v>
      </c>
      <c r="B1258" s="35">
        <v>1257</v>
      </c>
      <c r="C1258" s="77" t="s">
        <v>26047</v>
      </c>
      <c r="D1258" s="87" t="s">
        <v>26048</v>
      </c>
      <c r="E1258" s="61">
        <v>1</v>
      </c>
      <c r="F1258" s="61">
        <v>42007045</v>
      </c>
      <c r="G1258" s="41" t="s">
        <v>23044</v>
      </c>
      <c r="H1258" s="41"/>
      <c r="I1258" s="77" t="s">
        <v>25979</v>
      </c>
      <c r="J1258" s="41"/>
      <c r="K1258" s="41">
        <v>1223</v>
      </c>
      <c r="L1258" s="41" t="s">
        <v>25979</v>
      </c>
      <c r="M1258" s="41">
        <v>3007</v>
      </c>
      <c r="N1258" s="41" t="s">
        <v>23044</v>
      </c>
      <c r="O1258" s="41"/>
      <c r="P1258" s="41"/>
      <c r="Q1258" s="56" t="s">
        <v>27929</v>
      </c>
      <c r="R1258" s="58"/>
      <c r="S1258" s="57"/>
      <c r="T1258"/>
    </row>
    <row r="1259" spans="1:20" ht="51">
      <c r="A1259" s="81" t="s">
        <v>10967</v>
      </c>
      <c r="B1259" s="35">
        <v>1258</v>
      </c>
      <c r="C1259" s="77" t="s">
        <v>26049</v>
      </c>
      <c r="D1259" s="87" t="s">
        <v>26050</v>
      </c>
      <c r="E1259" s="61">
        <v>6</v>
      </c>
      <c r="F1259" s="61">
        <v>44001019</v>
      </c>
      <c r="G1259" s="41" t="s">
        <v>26045</v>
      </c>
      <c r="H1259" s="41"/>
      <c r="I1259" s="41"/>
      <c r="J1259" s="41"/>
      <c r="K1259" s="41">
        <v>1256</v>
      </c>
      <c r="L1259" s="41" t="s">
        <v>26045</v>
      </c>
      <c r="M1259" s="41" t="s">
        <v>29321</v>
      </c>
      <c r="N1259" s="41"/>
      <c r="O1259" s="41"/>
      <c r="P1259" s="41"/>
      <c r="Q1259" s="82" t="s">
        <v>27956</v>
      </c>
      <c r="R1259" s="58"/>
      <c r="S1259" s="57"/>
      <c r="T1259"/>
    </row>
    <row r="1260" spans="1:20" ht="61.2">
      <c r="A1260" s="81" t="s">
        <v>10967</v>
      </c>
      <c r="B1260" s="35">
        <v>1259</v>
      </c>
      <c r="C1260" s="77" t="s">
        <v>26051</v>
      </c>
      <c r="D1260" s="87" t="s">
        <v>26052</v>
      </c>
      <c r="E1260" s="61">
        <v>1</v>
      </c>
      <c r="F1260" s="61">
        <v>40005024</v>
      </c>
      <c r="G1260" s="41" t="s">
        <v>25384</v>
      </c>
      <c r="H1260" s="41"/>
      <c r="I1260" s="77" t="s">
        <v>25979</v>
      </c>
      <c r="J1260" s="41"/>
      <c r="K1260" s="41">
        <v>1223</v>
      </c>
      <c r="L1260" s="41" t="s">
        <v>25979</v>
      </c>
      <c r="M1260" s="41">
        <v>236</v>
      </c>
      <c r="N1260" s="41" t="s">
        <v>25384</v>
      </c>
      <c r="O1260" s="41"/>
      <c r="P1260" s="41"/>
      <c r="Q1260" s="56" t="s">
        <v>27929</v>
      </c>
      <c r="R1260" s="58"/>
      <c r="S1260" s="57"/>
      <c r="T1260"/>
    </row>
    <row r="1261" spans="1:20" ht="61.2">
      <c r="A1261" s="81" t="s">
        <v>10967</v>
      </c>
      <c r="B1261" s="35">
        <v>1260</v>
      </c>
      <c r="C1261" s="77" t="s">
        <v>26053</v>
      </c>
      <c r="D1261" s="87" t="s">
        <v>26054</v>
      </c>
      <c r="E1261" s="61">
        <v>16</v>
      </c>
      <c r="F1261" s="61">
        <v>40016007</v>
      </c>
      <c r="G1261" s="41" t="s">
        <v>22960</v>
      </c>
      <c r="H1261" s="41">
        <v>1</v>
      </c>
      <c r="I1261" s="77" t="s">
        <v>25979</v>
      </c>
      <c r="J1261" s="41"/>
      <c r="K1261" s="41">
        <v>1223</v>
      </c>
      <c r="L1261" s="41" t="s">
        <v>25979</v>
      </c>
      <c r="M1261" s="41">
        <v>3049</v>
      </c>
      <c r="N1261" s="41" t="s">
        <v>22960</v>
      </c>
      <c r="O1261" s="41"/>
      <c r="P1261" s="41"/>
      <c r="Q1261" s="56" t="s">
        <v>27929</v>
      </c>
      <c r="R1261" s="58"/>
      <c r="S1261" s="57"/>
      <c r="T1261"/>
    </row>
    <row r="1262" spans="1:20" ht="81.599999999999994">
      <c r="A1262" s="81" t="s">
        <v>10967</v>
      </c>
      <c r="B1262" s="35">
        <v>1261</v>
      </c>
      <c r="C1262" s="77" t="s">
        <v>26055</v>
      </c>
      <c r="D1262" s="87" t="s">
        <v>26056</v>
      </c>
      <c r="E1262" s="61">
        <v>14</v>
      </c>
      <c r="F1262" s="61">
        <v>40015019</v>
      </c>
      <c r="G1262" s="41" t="s">
        <v>26053</v>
      </c>
      <c r="H1262" s="41"/>
      <c r="I1262" s="41"/>
      <c r="J1262" s="41"/>
      <c r="K1262" s="41">
        <v>1260</v>
      </c>
      <c r="L1262" s="41" t="s">
        <v>26053</v>
      </c>
      <c r="M1262" s="41" t="s">
        <v>29321</v>
      </c>
      <c r="N1262" s="41"/>
      <c r="O1262" s="41"/>
      <c r="P1262" s="41"/>
      <c r="Q1262" s="82" t="s">
        <v>27956</v>
      </c>
      <c r="R1262" s="58"/>
      <c r="S1262" s="57"/>
      <c r="T1262"/>
    </row>
    <row r="1263" spans="1:20" ht="51">
      <c r="A1263" s="81" t="s">
        <v>10967</v>
      </c>
      <c r="B1263" s="35">
        <v>1262</v>
      </c>
      <c r="C1263" s="77" t="s">
        <v>26057</v>
      </c>
      <c r="D1263" s="87" t="s">
        <v>26058</v>
      </c>
      <c r="E1263" s="61">
        <v>1</v>
      </c>
      <c r="F1263" s="61">
        <v>40005036</v>
      </c>
      <c r="G1263" s="41" t="s">
        <v>22880</v>
      </c>
      <c r="H1263" s="41"/>
      <c r="I1263" s="77" t="s">
        <v>25979</v>
      </c>
      <c r="J1263" s="41"/>
      <c r="K1263" s="41">
        <v>1223</v>
      </c>
      <c r="L1263" s="41" t="s">
        <v>25979</v>
      </c>
      <c r="M1263" s="41">
        <v>3089</v>
      </c>
      <c r="N1263" s="41" t="s">
        <v>22880</v>
      </c>
      <c r="O1263" s="41"/>
      <c r="P1263" s="41"/>
      <c r="Q1263" s="56" t="s">
        <v>27929</v>
      </c>
      <c r="R1263" s="58"/>
      <c r="S1263" s="57"/>
      <c r="T1263"/>
    </row>
    <row r="1264" spans="1:20" ht="61.2">
      <c r="A1264" s="81" t="s">
        <v>10967</v>
      </c>
      <c r="B1264" s="35">
        <v>1263</v>
      </c>
      <c r="C1264" s="77" t="s">
        <v>26059</v>
      </c>
      <c r="D1264" s="87" t="s">
        <v>26060</v>
      </c>
      <c r="E1264" s="61">
        <v>15</v>
      </c>
      <c r="F1264" s="61">
        <v>42016028</v>
      </c>
      <c r="G1264" s="41" t="s">
        <v>22778</v>
      </c>
      <c r="H1264" s="41"/>
      <c r="I1264" s="77" t="s">
        <v>25979</v>
      </c>
      <c r="J1264" s="41"/>
      <c r="K1264" s="41">
        <v>1223</v>
      </c>
      <c r="L1264" s="41" t="s">
        <v>25979</v>
      </c>
      <c r="M1264" s="41">
        <v>3140</v>
      </c>
      <c r="N1264" s="41" t="s">
        <v>22778</v>
      </c>
      <c r="O1264" s="41"/>
      <c r="P1264" s="41"/>
      <c r="Q1264" s="56" t="s">
        <v>27929</v>
      </c>
      <c r="R1264" s="58"/>
      <c r="S1264" s="57"/>
      <c r="T1264"/>
    </row>
    <row r="1265" spans="1:20" ht="51">
      <c r="A1265" s="81" t="s">
        <v>10967</v>
      </c>
      <c r="B1265" s="35">
        <v>1264</v>
      </c>
      <c r="C1265" s="77" t="s">
        <v>26061</v>
      </c>
      <c r="D1265" s="87" t="s">
        <v>26062</v>
      </c>
      <c r="E1265" s="61">
        <v>1</v>
      </c>
      <c r="F1265" s="61">
        <v>44023009</v>
      </c>
      <c r="G1265" s="41" t="s">
        <v>22730</v>
      </c>
      <c r="H1265" s="41"/>
      <c r="I1265" s="77" t="s">
        <v>25979</v>
      </c>
      <c r="J1265" s="41"/>
      <c r="K1265" s="41">
        <v>1223</v>
      </c>
      <c r="L1265" s="41" t="s">
        <v>25979</v>
      </c>
      <c r="M1265" s="41">
        <v>3164</v>
      </c>
      <c r="N1265" s="41" t="s">
        <v>22730</v>
      </c>
      <c r="O1265" s="41"/>
      <c r="P1265" s="41"/>
      <c r="Q1265" s="56" t="s">
        <v>27929</v>
      </c>
      <c r="R1265" s="58"/>
      <c r="S1265" s="57"/>
      <c r="T1265"/>
    </row>
    <row r="1266" spans="1:20" ht="51">
      <c r="A1266" s="81" t="s">
        <v>10967</v>
      </c>
      <c r="B1266" s="35">
        <v>1265</v>
      </c>
      <c r="C1266" s="77" t="s">
        <v>26063</v>
      </c>
      <c r="D1266" s="87" t="s">
        <v>26064</v>
      </c>
      <c r="E1266" s="61">
        <v>5</v>
      </c>
      <c r="F1266" s="61">
        <v>42001022</v>
      </c>
      <c r="G1266" s="41" t="s">
        <v>22646</v>
      </c>
      <c r="H1266" s="41"/>
      <c r="I1266" s="77" t="s">
        <v>25979</v>
      </c>
      <c r="J1266" s="41"/>
      <c r="K1266" s="41">
        <v>1223</v>
      </c>
      <c r="L1266" s="41" t="s">
        <v>25979</v>
      </c>
      <c r="M1266" s="41">
        <v>3306</v>
      </c>
      <c r="N1266" s="41" t="s">
        <v>22646</v>
      </c>
      <c r="O1266" s="41"/>
      <c r="P1266" s="41"/>
      <c r="Q1266" s="56" t="s">
        <v>27929</v>
      </c>
      <c r="R1266" s="58"/>
      <c r="S1266" s="57"/>
      <c r="T1266"/>
    </row>
    <row r="1267" spans="1:20" ht="71.400000000000006">
      <c r="A1267" s="81" t="s">
        <v>10967</v>
      </c>
      <c r="B1267" s="35">
        <v>1266</v>
      </c>
      <c r="C1267" s="77" t="s">
        <v>26065</v>
      </c>
      <c r="D1267" s="87" t="s">
        <v>26066</v>
      </c>
      <c r="E1267" s="61">
        <v>11</v>
      </c>
      <c r="F1267" s="61">
        <v>40027035</v>
      </c>
      <c r="G1267" s="41" t="s">
        <v>22644</v>
      </c>
      <c r="H1267" s="41">
        <v>1</v>
      </c>
      <c r="I1267" s="77" t="s">
        <v>25979</v>
      </c>
      <c r="J1267" s="41"/>
      <c r="K1267" s="41">
        <v>1223</v>
      </c>
      <c r="L1267" s="41" t="s">
        <v>25979</v>
      </c>
      <c r="M1267" s="41">
        <v>3307</v>
      </c>
      <c r="N1267" s="41" t="s">
        <v>22644</v>
      </c>
      <c r="O1267" s="41"/>
      <c r="P1267" s="41"/>
      <c r="Q1267" s="56" t="s">
        <v>27929</v>
      </c>
      <c r="R1267" s="58"/>
      <c r="S1267" s="57"/>
      <c r="T1267"/>
    </row>
    <row r="1268" spans="1:20" ht="51">
      <c r="A1268" s="81" t="s">
        <v>10967</v>
      </c>
      <c r="B1268" s="35">
        <v>1267</v>
      </c>
      <c r="C1268" s="77" t="s">
        <v>26067</v>
      </c>
      <c r="D1268" s="87" t="s">
        <v>26068</v>
      </c>
      <c r="E1268" s="61">
        <v>1</v>
      </c>
      <c r="F1268" s="61">
        <v>42012051</v>
      </c>
      <c r="G1268" s="41" t="s">
        <v>26065</v>
      </c>
      <c r="H1268" s="41"/>
      <c r="I1268" s="41"/>
      <c r="J1268" s="41"/>
      <c r="K1268" s="41">
        <v>1266</v>
      </c>
      <c r="L1268" s="41" t="s">
        <v>26065</v>
      </c>
      <c r="M1268" s="41" t="s">
        <v>29321</v>
      </c>
      <c r="N1268" s="41"/>
      <c r="O1268" s="41"/>
      <c r="P1268" s="41"/>
      <c r="Q1268" s="82" t="s">
        <v>27956</v>
      </c>
      <c r="R1268" s="58"/>
      <c r="S1268" s="57"/>
      <c r="T1268"/>
    </row>
    <row r="1269" spans="1:20" ht="61.2">
      <c r="A1269" s="81" t="s">
        <v>10967</v>
      </c>
      <c r="B1269" s="35">
        <v>1268</v>
      </c>
      <c r="C1269" s="77" t="s">
        <v>26069</v>
      </c>
      <c r="D1269" s="87" t="s">
        <v>26070</v>
      </c>
      <c r="E1269" s="61">
        <v>1</v>
      </c>
      <c r="F1269" s="61">
        <v>44004017</v>
      </c>
      <c r="G1269" s="41" t="s">
        <v>22157</v>
      </c>
      <c r="H1269" s="41"/>
      <c r="I1269" s="77" t="s">
        <v>25979</v>
      </c>
      <c r="J1269" s="41"/>
      <c r="K1269" s="41">
        <v>1223</v>
      </c>
      <c r="L1269" s="41" t="s">
        <v>25979</v>
      </c>
      <c r="M1269" s="41">
        <v>3551</v>
      </c>
      <c r="N1269" s="41" t="s">
        <v>22157</v>
      </c>
      <c r="O1269" s="41"/>
      <c r="P1269" s="41"/>
      <c r="Q1269" s="56" t="s">
        <v>27929</v>
      </c>
      <c r="R1269" s="58"/>
      <c r="S1269" s="57"/>
      <c r="T1269"/>
    </row>
    <row r="1270" spans="1:20" ht="51">
      <c r="A1270" s="81" t="s">
        <v>10967</v>
      </c>
      <c r="B1270" s="35">
        <v>1269</v>
      </c>
      <c r="C1270" s="77" t="s">
        <v>26071</v>
      </c>
      <c r="D1270" s="87" t="s">
        <v>26072</v>
      </c>
      <c r="E1270" s="61">
        <v>1</v>
      </c>
      <c r="F1270" s="61">
        <v>42001022</v>
      </c>
      <c r="G1270" s="41" t="s">
        <v>22247</v>
      </c>
      <c r="H1270" s="41"/>
      <c r="I1270" s="77" t="s">
        <v>25979</v>
      </c>
      <c r="J1270" s="41"/>
      <c r="K1270" s="41">
        <v>1223</v>
      </c>
      <c r="L1270" s="41" t="s">
        <v>25979</v>
      </c>
      <c r="M1270" s="41">
        <v>3506</v>
      </c>
      <c r="N1270" s="41" t="s">
        <v>22247</v>
      </c>
      <c r="O1270" s="41"/>
      <c r="P1270" s="41"/>
      <c r="Q1270" s="56" t="s">
        <v>27929</v>
      </c>
      <c r="R1270" s="58"/>
      <c r="S1270" s="57"/>
      <c r="T1270"/>
    </row>
    <row r="1271" spans="1:20" ht="51">
      <c r="A1271" s="81" t="s">
        <v>10967</v>
      </c>
      <c r="B1271" s="35">
        <v>1270</v>
      </c>
      <c r="C1271" s="77" t="s">
        <v>26073</v>
      </c>
      <c r="D1271" s="87" t="s">
        <v>26074</v>
      </c>
      <c r="E1271" s="61">
        <v>1</v>
      </c>
      <c r="F1271" s="61">
        <v>42011017</v>
      </c>
      <c r="G1271" s="41" t="s">
        <v>22181</v>
      </c>
      <c r="H1271" s="41"/>
      <c r="I1271" s="77" t="s">
        <v>25979</v>
      </c>
      <c r="J1271" s="41"/>
      <c r="K1271" s="41">
        <v>1223</v>
      </c>
      <c r="L1271" s="41" t="s">
        <v>25979</v>
      </c>
      <c r="M1271" s="41">
        <v>3539</v>
      </c>
      <c r="N1271" s="41" t="s">
        <v>22181</v>
      </c>
      <c r="O1271" s="41"/>
      <c r="P1271" s="41"/>
      <c r="Q1271" s="82" t="s">
        <v>27956</v>
      </c>
      <c r="R1271" s="58"/>
      <c r="S1271" s="57"/>
      <c r="T1271"/>
    </row>
    <row r="1272" spans="1:20" ht="71.400000000000006">
      <c r="A1272" s="81" t="s">
        <v>10967</v>
      </c>
      <c r="B1272" s="35">
        <v>1271</v>
      </c>
      <c r="C1272" s="77" t="s">
        <v>26075</v>
      </c>
      <c r="D1272" s="87" t="s">
        <v>26076</v>
      </c>
      <c r="E1272" s="61">
        <v>12</v>
      </c>
      <c r="F1272" s="61">
        <v>40022037</v>
      </c>
      <c r="G1272" s="41" t="s">
        <v>22133</v>
      </c>
      <c r="H1272" s="41"/>
      <c r="I1272" s="77" t="s">
        <v>25979</v>
      </c>
      <c r="J1272" s="41"/>
      <c r="K1272" s="41">
        <v>1223</v>
      </c>
      <c r="L1272" s="41" t="s">
        <v>25979</v>
      </c>
      <c r="M1272" s="41">
        <v>3563</v>
      </c>
      <c r="N1272" s="41" t="s">
        <v>22133</v>
      </c>
      <c r="O1272" s="41"/>
      <c r="P1272" s="41"/>
      <c r="Q1272" s="82" t="s">
        <v>27956</v>
      </c>
      <c r="R1272" s="58"/>
      <c r="S1272" s="57"/>
      <c r="T1272"/>
    </row>
    <row r="1273" spans="1:20" ht="71.400000000000006">
      <c r="A1273" s="81" t="s">
        <v>10967</v>
      </c>
      <c r="B1273" s="35">
        <v>1272</v>
      </c>
      <c r="C1273" s="77" t="s">
        <v>26077</v>
      </c>
      <c r="D1273" s="87" t="s">
        <v>26078</v>
      </c>
      <c r="E1273" s="61">
        <v>8</v>
      </c>
      <c r="F1273" s="61">
        <v>41007034</v>
      </c>
      <c r="G1273" s="41" t="s">
        <v>27774</v>
      </c>
      <c r="H1273" s="41"/>
      <c r="I1273" s="77" t="s">
        <v>25979</v>
      </c>
      <c r="J1273" s="41"/>
      <c r="K1273" s="41">
        <v>1223</v>
      </c>
      <c r="L1273" s="41" t="s">
        <v>25979</v>
      </c>
      <c r="M1273" s="41">
        <v>455</v>
      </c>
      <c r="N1273" s="41" t="s">
        <v>27774</v>
      </c>
      <c r="O1273" s="41"/>
      <c r="P1273" s="41"/>
      <c r="Q1273" s="56" t="s">
        <v>27929</v>
      </c>
      <c r="R1273" s="58"/>
      <c r="S1273" s="57"/>
      <c r="T1273"/>
    </row>
    <row r="1274" spans="1:20" ht="51">
      <c r="A1274" s="81" t="s">
        <v>10967</v>
      </c>
      <c r="B1274" s="35">
        <v>1273</v>
      </c>
      <c r="C1274" s="77" t="s">
        <v>26079</v>
      </c>
      <c r="D1274" s="87" t="s">
        <v>26080</v>
      </c>
      <c r="E1274" s="61">
        <v>1</v>
      </c>
      <c r="F1274" s="61">
        <v>42006012</v>
      </c>
      <c r="G1274" s="41" t="s">
        <v>22117</v>
      </c>
      <c r="H1274" s="41"/>
      <c r="I1274" s="77" t="s">
        <v>25979</v>
      </c>
      <c r="J1274" s="41"/>
      <c r="K1274" s="41">
        <v>1223</v>
      </c>
      <c r="L1274" s="41" t="s">
        <v>25979</v>
      </c>
      <c r="M1274" s="41">
        <v>3571</v>
      </c>
      <c r="N1274" s="41" t="s">
        <v>22117</v>
      </c>
      <c r="O1274" s="41"/>
      <c r="P1274" s="41"/>
      <c r="Q1274" s="56" t="s">
        <v>27929</v>
      </c>
      <c r="R1274" s="58"/>
      <c r="S1274" s="57"/>
      <c r="T1274"/>
    </row>
    <row r="1275" spans="1:20" ht="51">
      <c r="A1275" s="81" t="s">
        <v>10967</v>
      </c>
      <c r="B1275" s="35">
        <v>1274</v>
      </c>
      <c r="C1275" s="77" t="s">
        <v>26081</v>
      </c>
      <c r="D1275" s="87" t="s">
        <v>26082</v>
      </c>
      <c r="E1275" s="61">
        <v>1</v>
      </c>
      <c r="F1275" s="61">
        <v>44021007</v>
      </c>
      <c r="G1275" s="41"/>
      <c r="H1275" s="41"/>
      <c r="I1275" s="102" t="s">
        <v>25979</v>
      </c>
      <c r="J1275" s="41"/>
      <c r="K1275" s="41">
        <v>1223</v>
      </c>
      <c r="L1275" s="41" t="s">
        <v>25979</v>
      </c>
      <c r="M1275" s="41" t="s">
        <v>29321</v>
      </c>
      <c r="N1275" s="41"/>
      <c r="O1275" s="41"/>
      <c r="P1275" s="41"/>
      <c r="Q1275" s="56" t="s">
        <v>27929</v>
      </c>
      <c r="R1275" s="58"/>
      <c r="S1275" s="57"/>
      <c r="T1275"/>
    </row>
    <row r="1276" spans="1:20" ht="61.2">
      <c r="A1276" s="81" t="s">
        <v>10967</v>
      </c>
      <c r="B1276" s="35">
        <v>1275</v>
      </c>
      <c r="C1276" s="77" t="s">
        <v>26083</v>
      </c>
      <c r="D1276" s="87" t="s">
        <v>26084</v>
      </c>
      <c r="E1276" s="61"/>
      <c r="F1276" s="61"/>
      <c r="G1276" s="41" t="s">
        <v>20800</v>
      </c>
      <c r="H1276" s="41"/>
      <c r="I1276" s="77" t="s">
        <v>25979</v>
      </c>
      <c r="J1276" s="41"/>
      <c r="K1276" s="41">
        <v>1223</v>
      </c>
      <c r="L1276" s="41" t="s">
        <v>25979</v>
      </c>
      <c r="M1276" s="41">
        <v>3956</v>
      </c>
      <c r="N1276" s="41" t="s">
        <v>20800</v>
      </c>
      <c r="O1276" s="41"/>
      <c r="P1276" s="41"/>
      <c r="Q1276" s="56" t="s">
        <v>27933</v>
      </c>
      <c r="R1276" s="58"/>
      <c r="S1276" s="57"/>
      <c r="T1276"/>
    </row>
    <row r="1277" spans="1:20" ht="51">
      <c r="A1277" s="81" t="s">
        <v>10967</v>
      </c>
      <c r="B1277" s="35">
        <v>1276</v>
      </c>
      <c r="C1277" s="77" t="s">
        <v>26085</v>
      </c>
      <c r="D1277" s="87" t="s">
        <v>26086</v>
      </c>
      <c r="E1277" s="61">
        <v>6</v>
      </c>
      <c r="F1277" s="61">
        <v>40009001</v>
      </c>
      <c r="G1277" s="41" t="s">
        <v>20696</v>
      </c>
      <c r="H1277" s="41"/>
      <c r="I1277" s="77" t="s">
        <v>25979</v>
      </c>
      <c r="J1277" s="41"/>
      <c r="K1277" s="41">
        <v>1223</v>
      </c>
      <c r="L1277" s="41" t="s">
        <v>25979</v>
      </c>
      <c r="M1277" s="41">
        <v>4008</v>
      </c>
      <c r="N1277" s="41" t="s">
        <v>20696</v>
      </c>
      <c r="O1277" s="41"/>
      <c r="P1277" s="41"/>
      <c r="Q1277" s="56" t="s">
        <v>27929</v>
      </c>
      <c r="R1277" s="58"/>
      <c r="S1277" s="57"/>
      <c r="T1277"/>
    </row>
    <row r="1278" spans="1:20" ht="51">
      <c r="A1278" s="81" t="s">
        <v>10967</v>
      </c>
      <c r="B1278" s="35">
        <v>1277</v>
      </c>
      <c r="C1278" s="77" t="s">
        <v>26087</v>
      </c>
      <c r="D1278" s="87" t="s">
        <v>26088</v>
      </c>
      <c r="E1278" s="61">
        <v>1</v>
      </c>
      <c r="F1278" s="61">
        <v>44027005</v>
      </c>
      <c r="G1278" s="41" t="s">
        <v>20460</v>
      </c>
      <c r="H1278" s="41"/>
      <c r="I1278" s="77" t="s">
        <v>25979</v>
      </c>
      <c r="J1278" s="41"/>
      <c r="K1278" s="41">
        <v>1223</v>
      </c>
      <c r="L1278" s="41" t="s">
        <v>25979</v>
      </c>
      <c r="M1278" s="41">
        <v>4126</v>
      </c>
      <c r="N1278" s="41" t="s">
        <v>20460</v>
      </c>
      <c r="O1278" s="41"/>
      <c r="P1278" s="41"/>
      <c r="Q1278" s="56" t="s">
        <v>27929</v>
      </c>
      <c r="R1278" s="58"/>
      <c r="S1278" s="57"/>
      <c r="T1278"/>
    </row>
    <row r="1279" spans="1:20" ht="61.2">
      <c r="A1279" s="81" t="s">
        <v>10967</v>
      </c>
      <c r="B1279" s="35">
        <v>1278</v>
      </c>
      <c r="C1279" s="77" t="s">
        <v>26089</v>
      </c>
      <c r="D1279" s="87" t="s">
        <v>26090</v>
      </c>
      <c r="E1279" s="61">
        <v>2</v>
      </c>
      <c r="F1279" s="61">
        <v>44004002</v>
      </c>
      <c r="G1279" s="41" t="s">
        <v>20328</v>
      </c>
      <c r="H1279" s="41"/>
      <c r="I1279" s="77" t="s">
        <v>25979</v>
      </c>
      <c r="J1279" s="41"/>
      <c r="K1279" s="41">
        <v>1223</v>
      </c>
      <c r="L1279" s="41" t="s">
        <v>25979</v>
      </c>
      <c r="M1279" s="41">
        <v>4192</v>
      </c>
      <c r="N1279" s="41" t="s">
        <v>20328</v>
      </c>
      <c r="O1279" s="41"/>
      <c r="P1279" s="41"/>
      <c r="Q1279" s="56" t="s">
        <v>27929</v>
      </c>
      <c r="R1279" s="58"/>
      <c r="S1279" s="57"/>
      <c r="T1279"/>
    </row>
    <row r="1280" spans="1:20" ht="51">
      <c r="A1280" s="81" t="s">
        <v>10967</v>
      </c>
      <c r="B1280" s="35">
        <v>1279</v>
      </c>
      <c r="C1280" s="77" t="s">
        <v>26091</v>
      </c>
      <c r="D1280" s="87" t="s">
        <v>26092</v>
      </c>
      <c r="E1280" s="61">
        <v>5</v>
      </c>
      <c r="F1280" s="61">
        <v>42006001</v>
      </c>
      <c r="G1280" s="41" t="s">
        <v>20316</v>
      </c>
      <c r="H1280" s="41"/>
      <c r="I1280" s="77" t="s">
        <v>25979</v>
      </c>
      <c r="J1280" s="41"/>
      <c r="K1280" s="41">
        <v>1223</v>
      </c>
      <c r="L1280" s="41" t="s">
        <v>25979</v>
      </c>
      <c r="M1280" s="41">
        <v>4198</v>
      </c>
      <c r="N1280" s="41" t="s">
        <v>20316</v>
      </c>
      <c r="O1280" s="41"/>
      <c r="P1280" s="41"/>
      <c r="Q1280" s="56" t="s">
        <v>27929</v>
      </c>
      <c r="R1280" s="58"/>
      <c r="S1280" s="57"/>
      <c r="T1280"/>
    </row>
    <row r="1281" spans="1:20" ht="51">
      <c r="A1281" s="81" t="s">
        <v>10967</v>
      </c>
      <c r="B1281" s="35">
        <v>1280</v>
      </c>
      <c r="C1281" s="77" t="s">
        <v>26093</v>
      </c>
      <c r="D1281" s="87" t="s">
        <v>26094</v>
      </c>
      <c r="E1281" s="61">
        <v>4</v>
      </c>
      <c r="F1281" s="61">
        <v>42009007</v>
      </c>
      <c r="G1281" s="41" t="s">
        <v>27407</v>
      </c>
      <c r="H1281" s="41"/>
      <c r="I1281" s="77" t="s">
        <v>25979</v>
      </c>
      <c r="J1281" s="41"/>
      <c r="K1281" s="41">
        <v>1223</v>
      </c>
      <c r="L1281" s="41" t="s">
        <v>25979</v>
      </c>
      <c r="M1281" s="41">
        <v>639</v>
      </c>
      <c r="N1281" s="41" t="s">
        <v>27407</v>
      </c>
      <c r="O1281" s="41"/>
      <c r="P1281" s="41"/>
      <c r="Q1281" s="56" t="s">
        <v>27929</v>
      </c>
      <c r="R1281" s="58"/>
      <c r="S1281" s="57"/>
      <c r="T1281"/>
    </row>
    <row r="1282" spans="1:20" ht="61.2">
      <c r="A1282" s="81" t="s">
        <v>10967</v>
      </c>
      <c r="B1282" s="35">
        <v>1281</v>
      </c>
      <c r="C1282" s="77" t="s">
        <v>26095</v>
      </c>
      <c r="D1282" s="87" t="s">
        <v>26096</v>
      </c>
      <c r="E1282" s="61">
        <v>1</v>
      </c>
      <c r="F1282" s="61">
        <v>42019015</v>
      </c>
      <c r="G1282" s="41" t="s">
        <v>20250</v>
      </c>
      <c r="H1282" s="41"/>
      <c r="I1282" s="77" t="s">
        <v>25979</v>
      </c>
      <c r="J1282" s="41"/>
      <c r="K1282" s="41">
        <v>1223</v>
      </c>
      <c r="L1282" s="41" t="s">
        <v>25979</v>
      </c>
      <c r="M1282" s="41">
        <v>4231</v>
      </c>
      <c r="N1282" s="41" t="s">
        <v>20250</v>
      </c>
      <c r="O1282" s="41"/>
      <c r="P1282" s="41"/>
      <c r="Q1282" s="56" t="s">
        <v>27929</v>
      </c>
      <c r="R1282" s="58"/>
      <c r="S1282" s="57"/>
      <c r="T1282"/>
    </row>
    <row r="1283" spans="1:20" ht="61.2">
      <c r="A1283" s="81" t="s">
        <v>10967</v>
      </c>
      <c r="B1283" s="35">
        <v>1282</v>
      </c>
      <c r="C1283" s="77" t="s">
        <v>26097</v>
      </c>
      <c r="D1283" s="87" t="s">
        <v>26098</v>
      </c>
      <c r="E1283" s="61">
        <v>2</v>
      </c>
      <c r="F1283" s="61">
        <v>44005033</v>
      </c>
      <c r="G1283" s="41" t="s">
        <v>20214</v>
      </c>
      <c r="H1283" s="41"/>
      <c r="I1283" s="77" t="s">
        <v>25979</v>
      </c>
      <c r="J1283" s="41"/>
      <c r="K1283" s="41">
        <v>1223</v>
      </c>
      <c r="L1283" s="41" t="s">
        <v>25979</v>
      </c>
      <c r="M1283" s="41">
        <v>4249</v>
      </c>
      <c r="N1283" s="41" t="s">
        <v>20214</v>
      </c>
      <c r="O1283" s="41"/>
      <c r="P1283" s="41"/>
      <c r="Q1283" s="56" t="s">
        <v>27929</v>
      </c>
      <c r="R1283" s="58"/>
      <c r="S1283" s="57"/>
      <c r="T1283"/>
    </row>
    <row r="1284" spans="1:20" ht="51">
      <c r="A1284" s="81" t="s">
        <v>10967</v>
      </c>
      <c r="B1284" s="35">
        <v>1283</v>
      </c>
      <c r="C1284" s="77" t="s">
        <v>26099</v>
      </c>
      <c r="D1284" s="87" t="s">
        <v>26100</v>
      </c>
      <c r="E1284" s="61">
        <v>3</v>
      </c>
      <c r="F1284" s="61">
        <v>40012029</v>
      </c>
      <c r="G1284" s="41" t="s">
        <v>27233</v>
      </c>
      <c r="H1284" s="41"/>
      <c r="I1284" s="77" t="s">
        <v>25979</v>
      </c>
      <c r="J1284" s="41"/>
      <c r="K1284" s="41">
        <v>1223</v>
      </c>
      <c r="L1284" s="41" t="s">
        <v>25979</v>
      </c>
      <c r="M1284" s="41">
        <v>726</v>
      </c>
      <c r="N1284" s="41" t="s">
        <v>27233</v>
      </c>
      <c r="O1284" s="41"/>
      <c r="P1284" s="41"/>
      <c r="Q1284" s="56" t="s">
        <v>27929</v>
      </c>
      <c r="R1284" s="58"/>
      <c r="S1284" s="57"/>
      <c r="T1284"/>
    </row>
    <row r="1285" spans="1:20" ht="51">
      <c r="A1285" s="81" t="s">
        <v>10967</v>
      </c>
      <c r="B1285" s="35">
        <v>1284</v>
      </c>
      <c r="C1285" s="77" t="s">
        <v>26101</v>
      </c>
      <c r="D1285" s="87" t="s">
        <v>26102</v>
      </c>
      <c r="E1285" s="61">
        <v>5</v>
      </c>
      <c r="F1285" s="61">
        <v>40026065</v>
      </c>
      <c r="G1285" s="41" t="s">
        <v>19741</v>
      </c>
      <c r="H1285" s="41"/>
      <c r="I1285" s="77" t="s">
        <v>25979</v>
      </c>
      <c r="J1285" s="41"/>
      <c r="K1285" s="41">
        <v>1223</v>
      </c>
      <c r="L1285" s="41" t="s">
        <v>25979</v>
      </c>
      <c r="M1285" s="41">
        <v>4486</v>
      </c>
      <c r="N1285" s="41" t="s">
        <v>19741</v>
      </c>
      <c r="O1285" s="41"/>
      <c r="P1285" s="41"/>
      <c r="Q1285" s="56" t="s">
        <v>27929</v>
      </c>
      <c r="R1285" s="58"/>
      <c r="S1285" s="57"/>
      <c r="T1285"/>
    </row>
    <row r="1286" spans="1:20" ht="61.2">
      <c r="A1286" s="81" t="s">
        <v>10967</v>
      </c>
      <c r="B1286" s="35">
        <v>1285</v>
      </c>
      <c r="C1286" s="77" t="s">
        <v>26103</v>
      </c>
      <c r="D1286" s="87" t="s">
        <v>26104</v>
      </c>
      <c r="E1286" s="61">
        <v>2</v>
      </c>
      <c r="F1286" s="61">
        <v>40013036</v>
      </c>
      <c r="G1286" s="41"/>
      <c r="H1286" s="41"/>
      <c r="I1286" s="102" t="s">
        <v>25979</v>
      </c>
      <c r="J1286" s="41"/>
      <c r="K1286" s="41">
        <v>1223</v>
      </c>
      <c r="L1286" s="41" t="s">
        <v>25979</v>
      </c>
      <c r="M1286" s="41" t="s">
        <v>29321</v>
      </c>
      <c r="N1286" s="41"/>
      <c r="O1286" s="41"/>
      <c r="P1286" s="41"/>
      <c r="Q1286" s="56" t="s">
        <v>27929</v>
      </c>
      <c r="R1286" s="58"/>
      <c r="S1286" s="57"/>
      <c r="T1286"/>
    </row>
    <row r="1287" spans="1:20" ht="61.2">
      <c r="A1287" s="81" t="s">
        <v>10967</v>
      </c>
      <c r="B1287" s="35">
        <v>1286</v>
      </c>
      <c r="C1287" s="77" t="s">
        <v>26105</v>
      </c>
      <c r="D1287" s="87" t="s">
        <v>26106</v>
      </c>
      <c r="E1287" s="61">
        <v>1</v>
      </c>
      <c r="F1287" s="61">
        <v>42003014</v>
      </c>
      <c r="G1287" s="41" t="s">
        <v>19555</v>
      </c>
      <c r="H1287" s="41"/>
      <c r="I1287" s="77" t="s">
        <v>25979</v>
      </c>
      <c r="J1287" s="41"/>
      <c r="K1287" s="41">
        <v>1223</v>
      </c>
      <c r="L1287" s="41" t="s">
        <v>25979</v>
      </c>
      <c r="M1287" s="41">
        <v>4579</v>
      </c>
      <c r="N1287" s="41" t="s">
        <v>19555</v>
      </c>
      <c r="O1287" s="41"/>
      <c r="P1287" s="41"/>
      <c r="Q1287" s="56" t="s">
        <v>27929</v>
      </c>
      <c r="R1287" s="58"/>
      <c r="S1287" s="57"/>
      <c r="T1287"/>
    </row>
    <row r="1288" spans="1:20" ht="81.599999999999994">
      <c r="A1288" s="81" t="s">
        <v>10967</v>
      </c>
      <c r="B1288" s="35">
        <v>1287</v>
      </c>
      <c r="C1288" s="77" t="s">
        <v>26107</v>
      </c>
      <c r="D1288" s="87" t="s">
        <v>26108</v>
      </c>
      <c r="E1288" s="61">
        <v>9</v>
      </c>
      <c r="F1288" s="61">
        <v>40025024</v>
      </c>
      <c r="G1288" s="41" t="s">
        <v>19413</v>
      </c>
      <c r="H1288" s="41"/>
      <c r="I1288" s="77" t="s">
        <v>25979</v>
      </c>
      <c r="J1288" s="41"/>
      <c r="K1288" s="41">
        <v>1223</v>
      </c>
      <c r="L1288" s="41" t="s">
        <v>25979</v>
      </c>
      <c r="M1288" s="41">
        <v>4650</v>
      </c>
      <c r="N1288" s="41" t="s">
        <v>19413</v>
      </c>
      <c r="O1288" s="41"/>
      <c r="P1288" s="41"/>
      <c r="Q1288" s="56" t="s">
        <v>27929</v>
      </c>
      <c r="R1288" s="58"/>
      <c r="S1288" s="57"/>
      <c r="T1288"/>
    </row>
    <row r="1289" spans="1:20" ht="51">
      <c r="A1289" s="81" t="s">
        <v>10967</v>
      </c>
      <c r="B1289" s="35">
        <v>1288</v>
      </c>
      <c r="C1289" s="77" t="s">
        <v>26109</v>
      </c>
      <c r="D1289" s="87" t="s">
        <v>26110</v>
      </c>
      <c r="E1289" s="61">
        <v>2</v>
      </c>
      <c r="F1289" s="61">
        <v>41005004</v>
      </c>
      <c r="G1289" s="41" t="s">
        <v>19343</v>
      </c>
      <c r="H1289" s="41"/>
      <c r="I1289" s="77" t="s">
        <v>25979</v>
      </c>
      <c r="J1289" s="41"/>
      <c r="K1289" s="41">
        <v>1223</v>
      </c>
      <c r="L1289" s="41" t="s">
        <v>25979</v>
      </c>
      <c r="M1289" s="41">
        <v>4685</v>
      </c>
      <c r="N1289" s="41" t="s">
        <v>19343</v>
      </c>
      <c r="O1289" s="41"/>
      <c r="P1289" s="41"/>
      <c r="Q1289" s="56" t="s">
        <v>27929</v>
      </c>
      <c r="R1289" s="58"/>
      <c r="S1289" s="57"/>
      <c r="T1289"/>
    </row>
    <row r="1290" spans="1:20" ht="61.2">
      <c r="A1290" s="81" t="s">
        <v>10967</v>
      </c>
      <c r="B1290" s="35">
        <v>1289</v>
      </c>
      <c r="C1290" s="77" t="s">
        <v>26111</v>
      </c>
      <c r="D1290" s="87" t="s">
        <v>26112</v>
      </c>
      <c r="E1290" s="61">
        <v>3</v>
      </c>
      <c r="F1290" s="61">
        <v>44008001</v>
      </c>
      <c r="G1290" s="41" t="s">
        <v>19339</v>
      </c>
      <c r="H1290" s="41">
        <v>1</v>
      </c>
      <c r="I1290" s="77" t="s">
        <v>25979</v>
      </c>
      <c r="J1290" s="41"/>
      <c r="K1290" s="41">
        <v>1223</v>
      </c>
      <c r="L1290" s="41" t="s">
        <v>25979</v>
      </c>
      <c r="M1290" s="41">
        <v>4687</v>
      </c>
      <c r="N1290" s="41" t="s">
        <v>19339</v>
      </c>
      <c r="O1290" s="41"/>
      <c r="P1290" s="41"/>
      <c r="Q1290" s="56" t="s">
        <v>27929</v>
      </c>
      <c r="R1290" s="58"/>
      <c r="S1290" s="57"/>
      <c r="T1290"/>
    </row>
    <row r="1291" spans="1:20" ht="71.400000000000006">
      <c r="A1291" s="81" t="s">
        <v>10967</v>
      </c>
      <c r="B1291" s="35">
        <v>1290</v>
      </c>
      <c r="C1291" s="77" t="s">
        <v>26113</v>
      </c>
      <c r="D1291" s="87" t="s">
        <v>26114</v>
      </c>
      <c r="E1291" s="61">
        <v>3</v>
      </c>
      <c r="F1291" s="61">
        <v>43007035</v>
      </c>
      <c r="G1291" s="41" t="s">
        <v>26111</v>
      </c>
      <c r="H1291" s="41"/>
      <c r="I1291" s="41"/>
      <c r="J1291" s="41"/>
      <c r="K1291" s="41">
        <v>1289</v>
      </c>
      <c r="L1291" s="41" t="s">
        <v>26111</v>
      </c>
      <c r="M1291" s="41" t="s">
        <v>29321</v>
      </c>
      <c r="N1291" s="41"/>
      <c r="O1291" s="41"/>
      <c r="P1291" s="41"/>
      <c r="Q1291" s="82" t="s">
        <v>27956</v>
      </c>
      <c r="R1291" s="58"/>
      <c r="S1291" s="57"/>
      <c r="T1291"/>
    </row>
    <row r="1292" spans="1:20" ht="71.400000000000006">
      <c r="A1292" s="81" t="s">
        <v>10967</v>
      </c>
      <c r="B1292" s="35">
        <v>1291</v>
      </c>
      <c r="C1292" s="77" t="s">
        <v>26115</v>
      </c>
      <c r="D1292" s="87" t="s">
        <v>26116</v>
      </c>
      <c r="E1292" s="61">
        <v>8</v>
      </c>
      <c r="F1292" s="61">
        <v>40016020</v>
      </c>
      <c r="G1292" s="41" t="s">
        <v>19265</v>
      </c>
      <c r="H1292" s="41">
        <v>1</v>
      </c>
      <c r="I1292" s="77" t="s">
        <v>25979</v>
      </c>
      <c r="J1292" s="41"/>
      <c r="K1292" s="41">
        <v>1223</v>
      </c>
      <c r="L1292" s="41" t="s">
        <v>25979</v>
      </c>
      <c r="M1292" s="41">
        <v>4724</v>
      </c>
      <c r="N1292" s="41" t="s">
        <v>19265</v>
      </c>
      <c r="O1292" s="41"/>
      <c r="P1292" s="41"/>
      <c r="Q1292" s="56" t="s">
        <v>27929</v>
      </c>
      <c r="R1292" s="58"/>
      <c r="S1292" s="57"/>
      <c r="T1292"/>
    </row>
    <row r="1293" spans="1:20" ht="51">
      <c r="A1293" s="81" t="s">
        <v>10967</v>
      </c>
      <c r="B1293" s="35">
        <v>1292</v>
      </c>
      <c r="C1293" s="77" t="s">
        <v>26117</v>
      </c>
      <c r="D1293" s="87" t="s">
        <v>26118</v>
      </c>
      <c r="E1293" s="61">
        <v>1</v>
      </c>
      <c r="F1293" s="61">
        <v>44005007</v>
      </c>
      <c r="G1293" s="41" t="s">
        <v>26211</v>
      </c>
      <c r="H1293" s="41"/>
      <c r="I1293" s="41"/>
      <c r="J1293" s="41"/>
      <c r="K1293" s="41">
        <v>1339</v>
      </c>
      <c r="L1293" s="41" t="s">
        <v>26211</v>
      </c>
      <c r="M1293" s="41" t="s">
        <v>29321</v>
      </c>
      <c r="N1293" s="41"/>
      <c r="O1293" s="41"/>
      <c r="P1293" s="41"/>
      <c r="Q1293" s="82" t="s">
        <v>27956</v>
      </c>
      <c r="R1293" s="58"/>
      <c r="S1293" s="57"/>
      <c r="T1293"/>
    </row>
    <row r="1294" spans="1:20" ht="51">
      <c r="A1294" s="81" t="s">
        <v>10967</v>
      </c>
      <c r="B1294" s="35">
        <v>1293</v>
      </c>
      <c r="C1294" s="77" t="s">
        <v>26119</v>
      </c>
      <c r="D1294" s="87" t="s">
        <v>26120</v>
      </c>
      <c r="E1294" s="61">
        <v>3</v>
      </c>
      <c r="F1294" s="61">
        <v>45003022</v>
      </c>
      <c r="G1294" s="41" t="s">
        <v>26115</v>
      </c>
      <c r="H1294" s="41"/>
      <c r="I1294" s="41"/>
      <c r="J1294" s="41"/>
      <c r="K1294" s="41">
        <v>1291</v>
      </c>
      <c r="L1294" s="41" t="s">
        <v>26115</v>
      </c>
      <c r="M1294" s="41" t="s">
        <v>29321</v>
      </c>
      <c r="N1294" s="41"/>
      <c r="O1294" s="41"/>
      <c r="P1294" s="41"/>
      <c r="Q1294" s="82" t="s">
        <v>27956</v>
      </c>
      <c r="R1294" s="58"/>
      <c r="S1294" s="57"/>
      <c r="T1294"/>
    </row>
    <row r="1295" spans="1:20" ht="71.400000000000006">
      <c r="A1295" s="81" t="s">
        <v>10967</v>
      </c>
      <c r="B1295" s="35">
        <v>1294</v>
      </c>
      <c r="C1295" s="77" t="s">
        <v>26121</v>
      </c>
      <c r="D1295" s="87" t="s">
        <v>26122</v>
      </c>
      <c r="E1295" s="61">
        <v>7</v>
      </c>
      <c r="F1295" s="61">
        <v>40017017</v>
      </c>
      <c r="G1295" s="41" t="s">
        <v>19189</v>
      </c>
      <c r="H1295" s="41"/>
      <c r="I1295" s="77" t="s">
        <v>25979</v>
      </c>
      <c r="J1295" s="41"/>
      <c r="K1295" s="41">
        <v>1223</v>
      </c>
      <c r="L1295" s="41" t="s">
        <v>25979</v>
      </c>
      <c r="M1295" s="41">
        <v>4762</v>
      </c>
      <c r="N1295" s="41" t="s">
        <v>19189</v>
      </c>
      <c r="O1295" s="41"/>
      <c r="P1295" s="41"/>
      <c r="Q1295" s="56" t="s">
        <v>27929</v>
      </c>
      <c r="R1295" s="58"/>
      <c r="S1295" s="57"/>
      <c r="T1295"/>
    </row>
    <row r="1296" spans="1:20" ht="61.2">
      <c r="A1296" s="81" t="s">
        <v>10967</v>
      </c>
      <c r="B1296" s="35">
        <v>1295</v>
      </c>
      <c r="C1296" s="77" t="s">
        <v>26123</v>
      </c>
      <c r="D1296" s="87" t="s">
        <v>26124</v>
      </c>
      <c r="E1296" s="61">
        <v>8</v>
      </c>
      <c r="F1296" s="61">
        <v>40014036</v>
      </c>
      <c r="G1296" s="41" t="s">
        <v>18750</v>
      </c>
      <c r="H1296" s="41"/>
      <c r="I1296" s="77" t="s">
        <v>25979</v>
      </c>
      <c r="J1296" s="41"/>
      <c r="K1296" s="41">
        <v>1223</v>
      </c>
      <c r="L1296" s="41" t="s">
        <v>25979</v>
      </c>
      <c r="M1296" s="41">
        <v>4982</v>
      </c>
      <c r="N1296" s="41" t="s">
        <v>18750</v>
      </c>
      <c r="O1296" s="41"/>
      <c r="P1296" s="41"/>
      <c r="Q1296" s="56" t="s">
        <v>27929</v>
      </c>
      <c r="R1296" s="58"/>
      <c r="S1296" s="57"/>
      <c r="T1296"/>
    </row>
    <row r="1297" spans="1:20" ht="51">
      <c r="A1297" s="81" t="s">
        <v>10967</v>
      </c>
      <c r="B1297" s="35">
        <v>1296</v>
      </c>
      <c r="C1297" s="77" t="s">
        <v>26125</v>
      </c>
      <c r="D1297" s="87" t="s">
        <v>26126</v>
      </c>
      <c r="E1297" s="61">
        <v>2</v>
      </c>
      <c r="F1297" s="61">
        <v>44007053</v>
      </c>
      <c r="G1297" s="41" t="s">
        <v>26131</v>
      </c>
      <c r="H1297" s="41"/>
      <c r="I1297" s="41"/>
      <c r="J1297" s="41"/>
      <c r="K1297" s="41">
        <v>1299</v>
      </c>
      <c r="L1297" s="41" t="s">
        <v>26131</v>
      </c>
      <c r="M1297" s="41" t="s">
        <v>29321</v>
      </c>
      <c r="N1297" s="41"/>
      <c r="O1297" s="41"/>
      <c r="P1297" s="41"/>
      <c r="Q1297" s="82" t="s">
        <v>27956</v>
      </c>
      <c r="R1297" s="58"/>
      <c r="S1297" s="57"/>
      <c r="T1297"/>
    </row>
    <row r="1298" spans="1:20" ht="61.2">
      <c r="A1298" s="81" t="s">
        <v>10967</v>
      </c>
      <c r="B1298" s="35">
        <v>1297</v>
      </c>
      <c r="C1298" s="77" t="s">
        <v>26127</v>
      </c>
      <c r="D1298" s="87" t="s">
        <v>26128</v>
      </c>
      <c r="E1298" s="61">
        <v>1</v>
      </c>
      <c r="F1298" s="61">
        <v>58011023</v>
      </c>
      <c r="G1298" s="41" t="s">
        <v>26131</v>
      </c>
      <c r="H1298" s="41"/>
      <c r="I1298" s="41"/>
      <c r="J1298" s="41"/>
      <c r="K1298" s="41">
        <v>1299</v>
      </c>
      <c r="L1298" s="41" t="s">
        <v>26131</v>
      </c>
      <c r="M1298" s="41" t="s">
        <v>29321</v>
      </c>
      <c r="N1298" s="41"/>
      <c r="O1298" s="41"/>
      <c r="P1298" s="41"/>
      <c r="Q1298" s="82" t="s">
        <v>27956</v>
      </c>
      <c r="R1298" s="58"/>
      <c r="S1298" s="57"/>
      <c r="T1298"/>
    </row>
    <row r="1299" spans="1:20" ht="51">
      <c r="A1299" s="81" t="s">
        <v>10967</v>
      </c>
      <c r="B1299" s="35">
        <v>1298</v>
      </c>
      <c r="C1299" s="77" t="s">
        <v>26129</v>
      </c>
      <c r="D1299" s="87" t="s">
        <v>26130</v>
      </c>
      <c r="E1299" s="61">
        <v>1</v>
      </c>
      <c r="F1299" s="61">
        <v>42001029</v>
      </c>
      <c r="G1299" s="41" t="s">
        <v>18684</v>
      </c>
      <c r="H1299" s="41"/>
      <c r="I1299" s="77" t="s">
        <v>25979</v>
      </c>
      <c r="J1299" s="41"/>
      <c r="K1299" s="41">
        <v>1223</v>
      </c>
      <c r="L1299" s="41" t="s">
        <v>25979</v>
      </c>
      <c r="M1299" s="41">
        <v>5015</v>
      </c>
      <c r="N1299" s="41" t="s">
        <v>18684</v>
      </c>
      <c r="O1299" s="41"/>
      <c r="P1299" s="41"/>
      <c r="Q1299" s="56" t="s">
        <v>27929</v>
      </c>
      <c r="R1299" s="58"/>
      <c r="S1299" s="57"/>
      <c r="T1299"/>
    </row>
    <row r="1300" spans="1:20" ht="61.2">
      <c r="A1300" s="81" t="s">
        <v>10967</v>
      </c>
      <c r="B1300" s="35">
        <v>1299</v>
      </c>
      <c r="C1300" s="77" t="s">
        <v>26131</v>
      </c>
      <c r="D1300" s="87" t="s">
        <v>26132</v>
      </c>
      <c r="E1300" s="61">
        <v>16</v>
      </c>
      <c r="F1300" s="61">
        <v>40011001</v>
      </c>
      <c r="G1300" s="41" t="s">
        <v>18672</v>
      </c>
      <c r="H1300" s="41">
        <v>3</v>
      </c>
      <c r="I1300" s="77" t="s">
        <v>25979</v>
      </c>
      <c r="J1300" s="41"/>
      <c r="K1300" s="41">
        <v>1223</v>
      </c>
      <c r="L1300" s="41" t="s">
        <v>25979</v>
      </c>
      <c r="M1300" s="41">
        <v>5021</v>
      </c>
      <c r="N1300" s="41" t="s">
        <v>18672</v>
      </c>
      <c r="O1300" s="41"/>
      <c r="P1300" s="41"/>
      <c r="Q1300" s="56" t="s">
        <v>27929</v>
      </c>
      <c r="R1300" s="58"/>
      <c r="S1300" s="57"/>
      <c r="T1300"/>
    </row>
    <row r="1301" spans="1:20" ht="61.2">
      <c r="A1301" s="81" t="s">
        <v>10967</v>
      </c>
      <c r="B1301" s="35">
        <v>1300</v>
      </c>
      <c r="C1301" s="77" t="s">
        <v>26133</v>
      </c>
      <c r="D1301" s="87" t="s">
        <v>26134</v>
      </c>
      <c r="E1301" s="61">
        <v>1</v>
      </c>
      <c r="F1301" s="61">
        <v>44027033</v>
      </c>
      <c r="G1301" s="41" t="s">
        <v>18604</v>
      </c>
      <c r="H1301" s="41"/>
      <c r="I1301" s="77" t="s">
        <v>25979</v>
      </c>
      <c r="J1301" s="41"/>
      <c r="K1301" s="41">
        <v>1223</v>
      </c>
      <c r="L1301" s="41" t="s">
        <v>25979</v>
      </c>
      <c r="M1301" s="41">
        <v>5055</v>
      </c>
      <c r="N1301" s="41" t="s">
        <v>18604</v>
      </c>
      <c r="O1301" s="41"/>
      <c r="P1301" s="41"/>
      <c r="Q1301" s="56" t="s">
        <v>27929</v>
      </c>
      <c r="R1301" s="58"/>
      <c r="S1301" s="57"/>
      <c r="T1301"/>
    </row>
    <row r="1302" spans="1:20" ht="71.400000000000006">
      <c r="A1302" s="81" t="s">
        <v>10967</v>
      </c>
      <c r="B1302" s="35">
        <v>1301</v>
      </c>
      <c r="C1302" s="77" t="s">
        <v>26135</v>
      </c>
      <c r="D1302" s="87" t="s">
        <v>26136</v>
      </c>
      <c r="E1302" s="61">
        <v>2</v>
      </c>
      <c r="F1302" s="61">
        <v>42002051</v>
      </c>
      <c r="G1302" s="41" t="s">
        <v>18548</v>
      </c>
      <c r="H1302" s="41"/>
      <c r="I1302" s="77" t="s">
        <v>25979</v>
      </c>
      <c r="J1302" s="41"/>
      <c r="K1302" s="41">
        <v>1223</v>
      </c>
      <c r="L1302" s="41" t="s">
        <v>25979</v>
      </c>
      <c r="M1302" s="41">
        <v>5083</v>
      </c>
      <c r="N1302" s="41" t="s">
        <v>18548</v>
      </c>
      <c r="O1302" s="41"/>
      <c r="P1302" s="41"/>
      <c r="Q1302" s="56" t="s">
        <v>27929</v>
      </c>
      <c r="R1302" s="58"/>
      <c r="S1302" s="57"/>
      <c r="T1302"/>
    </row>
    <row r="1303" spans="1:20" ht="51">
      <c r="A1303" s="81" t="s">
        <v>10967</v>
      </c>
      <c r="B1303" s="35">
        <v>1302</v>
      </c>
      <c r="C1303" s="77" t="s">
        <v>26137</v>
      </c>
      <c r="D1303" s="87" t="s">
        <v>26138</v>
      </c>
      <c r="E1303" s="61"/>
      <c r="F1303" s="61"/>
      <c r="G1303" s="41" t="s">
        <v>18513</v>
      </c>
      <c r="H1303" s="41"/>
      <c r="I1303" s="77" t="s">
        <v>25979</v>
      </c>
      <c r="J1303" s="41"/>
      <c r="K1303" s="41">
        <v>1223</v>
      </c>
      <c r="L1303" s="41" t="s">
        <v>25979</v>
      </c>
      <c r="M1303" s="41">
        <v>5101</v>
      </c>
      <c r="N1303" s="41" t="s">
        <v>18513</v>
      </c>
      <c r="O1303" s="41"/>
      <c r="P1303" s="41"/>
      <c r="Q1303" s="56" t="s">
        <v>27959</v>
      </c>
      <c r="R1303" s="58"/>
      <c r="S1303" s="57"/>
      <c r="T1303"/>
    </row>
    <row r="1304" spans="1:20" ht="61.2">
      <c r="A1304" s="81" t="s">
        <v>10967</v>
      </c>
      <c r="B1304" s="35">
        <v>1303</v>
      </c>
      <c r="C1304" s="77" t="s">
        <v>26139</v>
      </c>
      <c r="D1304" s="87" t="s">
        <v>26140</v>
      </c>
      <c r="E1304" s="61">
        <v>7</v>
      </c>
      <c r="F1304" s="61">
        <v>42022029</v>
      </c>
      <c r="G1304" s="41" t="s">
        <v>18540</v>
      </c>
      <c r="H1304" s="41">
        <v>2</v>
      </c>
      <c r="I1304" s="77" t="s">
        <v>25979</v>
      </c>
      <c r="J1304" s="41"/>
      <c r="K1304" s="41">
        <v>1223</v>
      </c>
      <c r="L1304" s="41" t="s">
        <v>25979</v>
      </c>
      <c r="M1304" s="41">
        <v>5087</v>
      </c>
      <c r="N1304" s="41" t="s">
        <v>18540</v>
      </c>
      <c r="O1304" s="41"/>
      <c r="P1304" s="41"/>
      <c r="Q1304" s="56" t="s">
        <v>27929</v>
      </c>
      <c r="R1304" s="58"/>
      <c r="S1304" s="57"/>
      <c r="T1304"/>
    </row>
    <row r="1305" spans="1:20" ht="51">
      <c r="A1305" s="81" t="s">
        <v>10967</v>
      </c>
      <c r="B1305" s="35">
        <v>1304</v>
      </c>
      <c r="C1305" s="77" t="s">
        <v>26141</v>
      </c>
      <c r="D1305" s="87" t="s">
        <v>26142</v>
      </c>
      <c r="E1305" s="61">
        <v>9</v>
      </c>
      <c r="F1305" s="61">
        <v>43003022</v>
      </c>
      <c r="G1305" s="41" t="s">
        <v>18421</v>
      </c>
      <c r="H1305" s="41">
        <v>1</v>
      </c>
      <c r="I1305" s="77" t="s">
        <v>25979</v>
      </c>
      <c r="J1305" s="41"/>
      <c r="K1305" s="41">
        <v>1223</v>
      </c>
      <c r="L1305" s="41" t="s">
        <v>25979</v>
      </c>
      <c r="M1305" s="41">
        <v>5147</v>
      </c>
      <c r="N1305" s="41" t="s">
        <v>18421</v>
      </c>
      <c r="O1305" s="41"/>
      <c r="P1305" s="41"/>
      <c r="Q1305" s="56" t="s">
        <v>27929</v>
      </c>
      <c r="R1305" s="58"/>
      <c r="S1305" s="57"/>
      <c r="T1305"/>
    </row>
    <row r="1306" spans="1:20" ht="61.2">
      <c r="A1306" s="81" t="s">
        <v>10967</v>
      </c>
      <c r="B1306" s="35">
        <v>1305</v>
      </c>
      <c r="C1306" s="77" t="s">
        <v>26143</v>
      </c>
      <c r="D1306" s="87" t="s">
        <v>26144</v>
      </c>
      <c r="E1306" s="61">
        <v>1</v>
      </c>
      <c r="F1306" s="61">
        <v>54006008</v>
      </c>
      <c r="G1306" s="41" t="s">
        <v>18431</v>
      </c>
      <c r="H1306" s="41"/>
      <c r="I1306" s="77" t="s">
        <v>25979</v>
      </c>
      <c r="J1306" s="41"/>
      <c r="K1306" s="41">
        <v>1223</v>
      </c>
      <c r="L1306" s="41" t="s">
        <v>25979</v>
      </c>
      <c r="M1306" s="41">
        <v>5142</v>
      </c>
      <c r="N1306" s="41" t="s">
        <v>18431</v>
      </c>
      <c r="O1306" s="41"/>
      <c r="P1306" s="41"/>
      <c r="Q1306" s="82" t="s">
        <v>27956</v>
      </c>
      <c r="R1306" s="58"/>
      <c r="S1306" s="57"/>
      <c r="T1306"/>
    </row>
    <row r="1307" spans="1:20" ht="51">
      <c r="A1307" s="81" t="s">
        <v>10967</v>
      </c>
      <c r="B1307" s="35">
        <v>1306</v>
      </c>
      <c r="C1307" s="77" t="s">
        <v>26145</v>
      </c>
      <c r="D1307" s="87" t="s">
        <v>26146</v>
      </c>
      <c r="E1307" s="61">
        <v>1</v>
      </c>
      <c r="F1307" s="61">
        <v>61001019</v>
      </c>
      <c r="G1307" s="41" t="s">
        <v>27033</v>
      </c>
      <c r="H1307" s="41"/>
      <c r="I1307" s="77" t="s">
        <v>25979</v>
      </c>
      <c r="J1307" s="41"/>
      <c r="K1307" s="41">
        <v>1223</v>
      </c>
      <c r="L1307" s="41" t="s">
        <v>25979</v>
      </c>
      <c r="M1307" s="41">
        <v>826</v>
      </c>
      <c r="N1307" s="41" t="s">
        <v>27033</v>
      </c>
      <c r="O1307" s="41"/>
      <c r="P1307" s="41"/>
      <c r="Q1307" s="56" t="s">
        <v>27929</v>
      </c>
      <c r="R1307" s="58"/>
      <c r="S1307" s="57"/>
      <c r="T1307"/>
    </row>
    <row r="1308" spans="1:20" ht="51">
      <c r="A1308" s="81" t="s">
        <v>10967</v>
      </c>
      <c r="B1308" s="35">
        <v>1307</v>
      </c>
      <c r="C1308" s="77" t="s">
        <v>26147</v>
      </c>
      <c r="D1308" s="87" t="s">
        <v>26148</v>
      </c>
      <c r="E1308" s="61">
        <v>1</v>
      </c>
      <c r="F1308" s="61">
        <v>66021021</v>
      </c>
      <c r="G1308" s="41" t="s">
        <v>17754</v>
      </c>
      <c r="H1308" s="41"/>
      <c r="I1308" s="77" t="s">
        <v>25979</v>
      </c>
      <c r="J1308" s="41"/>
      <c r="K1308" s="41">
        <v>1223</v>
      </c>
      <c r="L1308" s="41" t="s">
        <v>25979</v>
      </c>
      <c r="M1308" s="41">
        <v>5316</v>
      </c>
      <c r="N1308" s="41" t="s">
        <v>17754</v>
      </c>
      <c r="O1308" s="41"/>
      <c r="P1308" s="41"/>
      <c r="Q1308" s="56" t="s">
        <v>27930</v>
      </c>
      <c r="R1308" s="58"/>
      <c r="S1308" s="57"/>
      <c r="T1308"/>
    </row>
    <row r="1309" spans="1:20" ht="122.4">
      <c r="A1309" s="81" t="s">
        <v>10967</v>
      </c>
      <c r="B1309" s="35">
        <v>1308</v>
      </c>
      <c r="C1309" s="77" t="s">
        <v>26149</v>
      </c>
      <c r="D1309" s="87" t="s">
        <v>26150</v>
      </c>
      <c r="E1309" s="61">
        <v>13</v>
      </c>
      <c r="F1309" s="61">
        <v>40006026</v>
      </c>
      <c r="G1309" s="41" t="s">
        <v>17702</v>
      </c>
      <c r="H1309" s="41">
        <v>1</v>
      </c>
      <c r="I1309" s="77" t="s">
        <v>25979</v>
      </c>
      <c r="J1309" s="41"/>
      <c r="K1309" s="41">
        <v>1223</v>
      </c>
      <c r="L1309" s="41" t="s">
        <v>25979</v>
      </c>
      <c r="M1309" s="41">
        <v>5342</v>
      </c>
      <c r="N1309" s="41" t="s">
        <v>17702</v>
      </c>
      <c r="O1309" s="41"/>
      <c r="P1309" s="41"/>
      <c r="Q1309" s="56" t="s">
        <v>27929</v>
      </c>
      <c r="R1309" s="58"/>
      <c r="S1309" s="57"/>
      <c r="T1309"/>
    </row>
    <row r="1310" spans="1:20" ht="51">
      <c r="A1310" s="81" t="s">
        <v>10967</v>
      </c>
      <c r="B1310" s="35">
        <v>1309</v>
      </c>
      <c r="C1310" s="77" t="s">
        <v>26151</v>
      </c>
      <c r="D1310" s="87" t="s">
        <v>26152</v>
      </c>
      <c r="E1310" s="61">
        <v>1</v>
      </c>
      <c r="F1310" s="61">
        <v>44027042</v>
      </c>
      <c r="G1310" s="41" t="s">
        <v>17700</v>
      </c>
      <c r="H1310" s="41"/>
      <c r="I1310" s="77" t="s">
        <v>25979</v>
      </c>
      <c r="J1310" s="41"/>
      <c r="K1310" s="41">
        <v>1223</v>
      </c>
      <c r="L1310" s="41" t="s">
        <v>25979</v>
      </c>
      <c r="M1310" s="41">
        <v>5343</v>
      </c>
      <c r="N1310" s="41" t="s">
        <v>17700</v>
      </c>
      <c r="O1310" s="41"/>
      <c r="P1310" s="41"/>
      <c r="Q1310" s="56" t="s">
        <v>27929</v>
      </c>
      <c r="R1310" s="58"/>
      <c r="S1310" s="57"/>
      <c r="T1310"/>
    </row>
    <row r="1311" spans="1:20" ht="51">
      <c r="A1311" s="81" t="s">
        <v>10967</v>
      </c>
      <c r="B1311" s="35">
        <v>1310</v>
      </c>
      <c r="C1311" s="77" t="s">
        <v>26153</v>
      </c>
      <c r="D1311" s="87" t="s">
        <v>26154</v>
      </c>
      <c r="E1311" s="61">
        <v>3</v>
      </c>
      <c r="F1311" s="61">
        <v>40009031</v>
      </c>
      <c r="G1311" s="41" t="s">
        <v>17696</v>
      </c>
      <c r="H1311" s="41"/>
      <c r="I1311" s="77" t="s">
        <v>25979</v>
      </c>
      <c r="J1311" s="41"/>
      <c r="K1311" s="41">
        <v>1223</v>
      </c>
      <c r="L1311" s="41" t="s">
        <v>25979</v>
      </c>
      <c r="M1311" s="41">
        <v>5345</v>
      </c>
      <c r="N1311" s="41" t="s">
        <v>17696</v>
      </c>
      <c r="O1311" s="41"/>
      <c r="P1311" s="41"/>
      <c r="Q1311" s="56" t="s">
        <v>27929</v>
      </c>
      <c r="R1311" s="58"/>
      <c r="S1311" s="57"/>
      <c r="T1311"/>
    </row>
    <row r="1312" spans="1:20" ht="81.599999999999994">
      <c r="A1312" s="81" t="s">
        <v>10967</v>
      </c>
      <c r="B1312" s="35">
        <v>1311</v>
      </c>
      <c r="C1312" s="77" t="s">
        <v>26155</v>
      </c>
      <c r="D1312" s="87" t="s">
        <v>26156</v>
      </c>
      <c r="E1312" s="61">
        <v>6</v>
      </c>
      <c r="F1312" s="61">
        <v>42012033</v>
      </c>
      <c r="G1312" s="41" t="s">
        <v>17684</v>
      </c>
      <c r="H1312" s="41">
        <v>2</v>
      </c>
      <c r="I1312" s="41"/>
      <c r="J1312" s="41"/>
      <c r="K1312" s="41">
        <v>1225</v>
      </c>
      <c r="L1312" s="41" t="s">
        <v>25983</v>
      </c>
      <c r="M1312" s="41">
        <v>5351</v>
      </c>
      <c r="N1312" s="41" t="s">
        <v>17684</v>
      </c>
      <c r="O1312" s="41"/>
      <c r="P1312" s="41"/>
      <c r="Q1312" s="56" t="s">
        <v>27929</v>
      </c>
      <c r="R1312" s="58"/>
      <c r="S1312" s="57"/>
      <c r="T1312"/>
    </row>
    <row r="1313" spans="1:20" ht="51">
      <c r="A1313" s="81" t="s">
        <v>10967</v>
      </c>
      <c r="B1313" s="35">
        <v>1312</v>
      </c>
      <c r="C1313" s="77" t="s">
        <v>26157</v>
      </c>
      <c r="D1313" s="87" t="s">
        <v>26158</v>
      </c>
      <c r="E1313" s="61">
        <v>6</v>
      </c>
      <c r="F1313" s="61">
        <v>44002027</v>
      </c>
      <c r="G1313" s="41" t="s">
        <v>26155</v>
      </c>
      <c r="H1313" s="41"/>
      <c r="I1313" s="41"/>
      <c r="J1313" s="41"/>
      <c r="K1313" s="41">
        <v>1311</v>
      </c>
      <c r="L1313" s="41" t="s">
        <v>26155</v>
      </c>
      <c r="M1313" s="41" t="s">
        <v>29321</v>
      </c>
      <c r="N1313" s="41"/>
      <c r="O1313" s="41"/>
      <c r="P1313" s="41"/>
      <c r="Q1313" s="82" t="s">
        <v>27956</v>
      </c>
      <c r="R1313" s="58"/>
      <c r="S1313" s="57"/>
      <c r="T1313"/>
    </row>
    <row r="1314" spans="1:20" ht="61.2">
      <c r="A1314" s="81" t="s">
        <v>10967</v>
      </c>
      <c r="B1314" s="35">
        <v>1313</v>
      </c>
      <c r="C1314" s="77" t="s">
        <v>26159</v>
      </c>
      <c r="D1314" s="87" t="s">
        <v>26160</v>
      </c>
      <c r="E1314" s="61">
        <v>4</v>
      </c>
      <c r="F1314" s="61">
        <v>45012006</v>
      </c>
      <c r="G1314" s="41" t="s">
        <v>26149</v>
      </c>
      <c r="H1314" s="41"/>
      <c r="I1314" s="41"/>
      <c r="J1314" s="41"/>
      <c r="K1314" s="41">
        <v>1308</v>
      </c>
      <c r="L1314" s="41" t="s">
        <v>26149</v>
      </c>
      <c r="M1314" s="41" t="s">
        <v>29321</v>
      </c>
      <c r="N1314" s="41"/>
      <c r="O1314" s="41"/>
      <c r="P1314" s="41"/>
      <c r="Q1314" s="56" t="s">
        <v>27930</v>
      </c>
      <c r="R1314" s="58"/>
      <c r="S1314" s="57"/>
      <c r="T1314"/>
    </row>
    <row r="1315" spans="1:20" ht="51">
      <c r="A1315" s="81" t="s">
        <v>10967</v>
      </c>
      <c r="B1315" s="35">
        <v>1314</v>
      </c>
      <c r="C1315" s="77" t="s">
        <v>26161</v>
      </c>
      <c r="D1315" s="87" t="s">
        <v>26162</v>
      </c>
      <c r="E1315" s="61">
        <v>1</v>
      </c>
      <c r="F1315" s="61">
        <v>42004010</v>
      </c>
      <c r="G1315" s="41" t="s">
        <v>17502</v>
      </c>
      <c r="H1315" s="41"/>
      <c r="I1315" s="77" t="s">
        <v>25979</v>
      </c>
      <c r="J1315" s="41"/>
      <c r="K1315" s="41">
        <v>1223</v>
      </c>
      <c r="L1315" s="41" t="s">
        <v>25979</v>
      </c>
      <c r="M1315" s="41">
        <v>5442</v>
      </c>
      <c r="N1315" s="41" t="s">
        <v>17502</v>
      </c>
      <c r="O1315" s="41"/>
      <c r="P1315" s="41"/>
      <c r="Q1315" s="56" t="s">
        <v>27929</v>
      </c>
      <c r="R1315" s="58"/>
      <c r="S1315" s="57"/>
      <c r="T1315"/>
    </row>
    <row r="1316" spans="1:20" ht="61.2">
      <c r="A1316" s="81" t="s">
        <v>10967</v>
      </c>
      <c r="B1316" s="35">
        <v>1315</v>
      </c>
      <c r="C1316" s="77" t="s">
        <v>26163</v>
      </c>
      <c r="D1316" s="87" t="s">
        <v>26164</v>
      </c>
      <c r="E1316" s="61">
        <v>2</v>
      </c>
      <c r="F1316" s="61">
        <v>44005030</v>
      </c>
      <c r="G1316" s="41" t="s">
        <v>17396</v>
      </c>
      <c r="H1316" s="41"/>
      <c r="I1316" s="77" t="s">
        <v>25979</v>
      </c>
      <c r="J1316" s="41"/>
      <c r="K1316" s="41">
        <v>1223</v>
      </c>
      <c r="L1316" s="41" t="s">
        <v>25979</v>
      </c>
      <c r="M1316" s="41">
        <v>5495</v>
      </c>
      <c r="N1316" s="41" t="s">
        <v>17396</v>
      </c>
      <c r="O1316" s="41"/>
      <c r="P1316" s="41"/>
      <c r="Q1316" s="56" t="s">
        <v>27929</v>
      </c>
      <c r="R1316" s="58"/>
      <c r="S1316" s="57"/>
      <c r="T1316"/>
    </row>
    <row r="1317" spans="1:20" ht="51">
      <c r="A1317" s="81" t="s">
        <v>10967</v>
      </c>
      <c r="B1317" s="35">
        <v>1316</v>
      </c>
      <c r="C1317" s="77" t="s">
        <v>26165</v>
      </c>
      <c r="D1317" s="87" t="s">
        <v>26166</v>
      </c>
      <c r="E1317" s="61">
        <v>1</v>
      </c>
      <c r="F1317" s="61">
        <v>42009033</v>
      </c>
      <c r="G1317" s="41" t="s">
        <v>17260</v>
      </c>
      <c r="H1317" s="41"/>
      <c r="I1317" s="77" t="s">
        <v>25979</v>
      </c>
      <c r="J1317" s="41"/>
      <c r="K1317" s="41">
        <v>1223</v>
      </c>
      <c r="L1317" s="41" t="s">
        <v>25979</v>
      </c>
      <c r="M1317" s="41">
        <v>5563</v>
      </c>
      <c r="N1317" s="41" t="s">
        <v>17260</v>
      </c>
      <c r="O1317" s="41"/>
      <c r="P1317" s="41"/>
      <c r="Q1317" s="56" t="s">
        <v>27929</v>
      </c>
      <c r="R1317" s="58"/>
      <c r="S1317" s="57"/>
      <c r="T1317"/>
    </row>
    <row r="1318" spans="1:20" ht="51">
      <c r="A1318" s="81" t="s">
        <v>10967</v>
      </c>
      <c r="B1318" s="35">
        <v>1317</v>
      </c>
      <c r="C1318" s="77" t="s">
        <v>26167</v>
      </c>
      <c r="D1318" s="87" t="s">
        <v>26168</v>
      </c>
      <c r="E1318" s="61">
        <v>2</v>
      </c>
      <c r="F1318" s="61">
        <v>54003002</v>
      </c>
      <c r="G1318" s="41" t="s">
        <v>26169</v>
      </c>
      <c r="H1318" s="41"/>
      <c r="I1318" s="41"/>
      <c r="J1318" s="41"/>
      <c r="K1318" s="41">
        <v>1318</v>
      </c>
      <c r="L1318" s="41" t="s">
        <v>26169</v>
      </c>
      <c r="M1318" s="41" t="s">
        <v>29321</v>
      </c>
      <c r="N1318" s="41"/>
      <c r="O1318" s="41"/>
      <c r="P1318" s="41"/>
      <c r="Q1318" s="56" t="s">
        <v>27930</v>
      </c>
      <c r="R1318" s="58"/>
      <c r="S1318" s="57"/>
      <c r="T1318"/>
    </row>
    <row r="1319" spans="1:20" ht="61.2">
      <c r="A1319" s="81" t="s">
        <v>10967</v>
      </c>
      <c r="B1319" s="35">
        <v>1318</v>
      </c>
      <c r="C1319" s="77" t="s">
        <v>26169</v>
      </c>
      <c r="D1319" s="87" t="s">
        <v>26170</v>
      </c>
      <c r="E1319" s="61">
        <v>3</v>
      </c>
      <c r="F1319" s="61">
        <v>43006045</v>
      </c>
      <c r="G1319" s="41" t="s">
        <v>26175</v>
      </c>
      <c r="H1319" s="41">
        <v>1</v>
      </c>
      <c r="I1319" s="41"/>
      <c r="J1319" s="41"/>
      <c r="K1319" s="41">
        <v>1321</v>
      </c>
      <c r="L1319" s="41" t="s">
        <v>26175</v>
      </c>
      <c r="M1319" s="41" t="s">
        <v>29321</v>
      </c>
      <c r="N1319" s="41"/>
      <c r="O1319" s="41"/>
      <c r="P1319" s="41"/>
      <c r="Q1319" s="56" t="s">
        <v>27930</v>
      </c>
      <c r="R1319" s="58"/>
      <c r="S1319" s="57"/>
      <c r="T1319"/>
    </row>
    <row r="1320" spans="1:20" ht="51">
      <c r="A1320" s="81" t="s">
        <v>10967</v>
      </c>
      <c r="B1320" s="35">
        <v>1319</v>
      </c>
      <c r="C1320" s="77" t="s">
        <v>26171</v>
      </c>
      <c r="D1320" s="87" t="s">
        <v>26172</v>
      </c>
      <c r="E1320" s="61">
        <v>21</v>
      </c>
      <c r="F1320" s="61">
        <v>40015009</v>
      </c>
      <c r="G1320" s="41" t="s">
        <v>26173</v>
      </c>
      <c r="H1320" s="41"/>
      <c r="I1320" s="41"/>
      <c r="J1320" s="41"/>
      <c r="K1320" s="41">
        <v>1320</v>
      </c>
      <c r="L1320" s="41" t="s">
        <v>26173</v>
      </c>
      <c r="M1320" s="41" t="s">
        <v>29321</v>
      </c>
      <c r="N1320" s="41"/>
      <c r="O1320" s="41"/>
      <c r="P1320" s="41"/>
      <c r="Q1320" s="82" t="s">
        <v>27956</v>
      </c>
      <c r="R1320" s="58"/>
      <c r="S1320" s="57"/>
      <c r="T1320"/>
    </row>
    <row r="1321" spans="1:20" ht="81.599999999999994">
      <c r="A1321" s="81" t="s">
        <v>10967</v>
      </c>
      <c r="B1321" s="35">
        <v>1320</v>
      </c>
      <c r="C1321" s="77" t="s">
        <v>26173</v>
      </c>
      <c r="D1321" s="87" t="s">
        <v>26174</v>
      </c>
      <c r="E1321" s="61">
        <v>59</v>
      </c>
      <c r="F1321" s="61">
        <v>40008019</v>
      </c>
      <c r="G1321" s="41" t="s">
        <v>26175</v>
      </c>
      <c r="H1321" s="41">
        <v>5</v>
      </c>
      <c r="I1321" s="41"/>
      <c r="J1321" s="41"/>
      <c r="K1321" s="41">
        <v>1321</v>
      </c>
      <c r="L1321" s="41" t="s">
        <v>26175</v>
      </c>
      <c r="M1321" s="41"/>
      <c r="N1321" s="41"/>
      <c r="O1321" s="41"/>
      <c r="P1321" s="41"/>
      <c r="Q1321" s="82" t="s">
        <v>27956</v>
      </c>
      <c r="R1321" s="58"/>
      <c r="S1321" s="57"/>
      <c r="T1321"/>
    </row>
    <row r="1322" spans="1:20" ht="62.4">
      <c r="A1322" s="81" t="s">
        <v>10967</v>
      </c>
      <c r="B1322" s="35">
        <v>1321</v>
      </c>
      <c r="C1322" s="77" t="s">
        <v>26175</v>
      </c>
      <c r="D1322" s="76" t="s">
        <v>26176</v>
      </c>
      <c r="E1322" s="61">
        <v>97</v>
      </c>
      <c r="F1322" s="61">
        <v>40004023</v>
      </c>
      <c r="G1322" s="41"/>
      <c r="H1322" s="41">
        <v>4</v>
      </c>
      <c r="I1322" s="41"/>
      <c r="J1322" s="41"/>
      <c r="K1322" s="41"/>
      <c r="L1322" s="41"/>
      <c r="M1322" s="41"/>
      <c r="N1322" s="41"/>
      <c r="O1322" s="41"/>
      <c r="P1322" s="41"/>
      <c r="Q1322" s="56" t="s">
        <v>27929</v>
      </c>
      <c r="R1322" s="58"/>
      <c r="S1322" s="57"/>
      <c r="T1322"/>
    </row>
    <row r="1323" spans="1:20" ht="51">
      <c r="A1323" s="81" t="s">
        <v>10967</v>
      </c>
      <c r="B1323" s="35">
        <v>1322</v>
      </c>
      <c r="C1323" s="77" t="s">
        <v>26177</v>
      </c>
      <c r="D1323" s="87" t="s">
        <v>26178</v>
      </c>
      <c r="E1323" s="61">
        <v>30</v>
      </c>
      <c r="F1323" s="61">
        <v>40007028</v>
      </c>
      <c r="G1323" s="41" t="s">
        <v>26175</v>
      </c>
      <c r="H1323" s="41"/>
      <c r="I1323" s="41"/>
      <c r="J1323" s="41"/>
      <c r="K1323" s="41">
        <v>1321</v>
      </c>
      <c r="L1323" s="41" t="s">
        <v>26175</v>
      </c>
      <c r="M1323" s="41" t="s">
        <v>29321</v>
      </c>
      <c r="N1323" s="41"/>
      <c r="O1323" s="41"/>
      <c r="P1323" s="41"/>
      <c r="Q1323" s="82" t="s">
        <v>27956</v>
      </c>
      <c r="R1323" s="58"/>
      <c r="S1323" s="57"/>
      <c r="T1323"/>
    </row>
    <row r="1324" spans="1:20" ht="51">
      <c r="A1324" s="81" t="s">
        <v>10967</v>
      </c>
      <c r="B1324" s="35">
        <v>1323</v>
      </c>
      <c r="C1324" s="77" t="s">
        <v>26179</v>
      </c>
      <c r="D1324" s="87" t="s">
        <v>26180</v>
      </c>
      <c r="E1324" s="61">
        <v>2</v>
      </c>
      <c r="F1324" s="61">
        <v>40017024</v>
      </c>
      <c r="G1324" s="41" t="s">
        <v>21420</v>
      </c>
      <c r="H1324" s="41"/>
      <c r="I1324" s="41"/>
      <c r="J1324" s="41"/>
      <c r="K1324" s="41">
        <v>1364</v>
      </c>
      <c r="L1324" s="41" t="s">
        <v>26261</v>
      </c>
      <c r="M1324" s="41">
        <v>1406</v>
      </c>
      <c r="N1324" s="41" t="s">
        <v>21420</v>
      </c>
      <c r="O1324" s="41"/>
      <c r="P1324" s="41"/>
      <c r="Q1324" s="82" t="s">
        <v>27956</v>
      </c>
      <c r="R1324" s="58"/>
      <c r="S1324" s="57"/>
      <c r="T1324"/>
    </row>
    <row r="1325" spans="1:20" ht="61.2">
      <c r="A1325" s="81" t="s">
        <v>10967</v>
      </c>
      <c r="B1325" s="35">
        <v>1324</v>
      </c>
      <c r="C1325" s="77" t="s">
        <v>26181</v>
      </c>
      <c r="D1325" s="87" t="s">
        <v>26182</v>
      </c>
      <c r="E1325" s="61">
        <v>3</v>
      </c>
      <c r="F1325" s="61">
        <v>43011016</v>
      </c>
      <c r="G1325" s="41" t="s">
        <v>26261</v>
      </c>
      <c r="H1325" s="41"/>
      <c r="I1325" s="41"/>
      <c r="J1325" s="41"/>
      <c r="K1325" s="41">
        <v>1364</v>
      </c>
      <c r="L1325" s="41" t="s">
        <v>26261</v>
      </c>
      <c r="M1325" s="41" t="s">
        <v>29321</v>
      </c>
      <c r="N1325" s="41"/>
      <c r="O1325" s="41"/>
      <c r="P1325" s="41"/>
      <c r="Q1325" s="56" t="s">
        <v>27958</v>
      </c>
      <c r="R1325" s="58"/>
      <c r="S1325" s="57"/>
      <c r="T1325"/>
    </row>
    <row r="1326" spans="1:20" ht="82.8">
      <c r="A1326" s="81" t="s">
        <v>10967</v>
      </c>
      <c r="B1326" s="35">
        <v>1325</v>
      </c>
      <c r="C1326" s="77" t="s">
        <v>26183</v>
      </c>
      <c r="D1326" s="76" t="s">
        <v>26184</v>
      </c>
      <c r="E1326" s="61">
        <v>415</v>
      </c>
      <c r="F1326" s="61">
        <v>40004009</v>
      </c>
      <c r="G1326" s="41" t="s">
        <v>26183</v>
      </c>
      <c r="H1326" s="41">
        <v>12</v>
      </c>
      <c r="I1326" s="41"/>
      <c r="J1326" s="41"/>
      <c r="K1326" s="41"/>
      <c r="L1326" s="41"/>
      <c r="M1326" s="41"/>
      <c r="N1326" s="41"/>
      <c r="O1326" s="41"/>
      <c r="P1326" s="41"/>
      <c r="Q1326" s="56" t="s">
        <v>27929</v>
      </c>
      <c r="R1326" s="58"/>
      <c r="S1326" s="57"/>
      <c r="T1326"/>
    </row>
    <row r="1327" spans="1:20" ht="61.2">
      <c r="A1327" s="81" t="s">
        <v>10967</v>
      </c>
      <c r="B1327" s="35">
        <v>1326</v>
      </c>
      <c r="C1327" s="77" t="s">
        <v>26185</v>
      </c>
      <c r="D1327" s="87" t="s">
        <v>26186</v>
      </c>
      <c r="E1327" s="61">
        <v>6</v>
      </c>
      <c r="F1327" s="61">
        <v>41004039</v>
      </c>
      <c r="G1327" s="41" t="s">
        <v>21514</v>
      </c>
      <c r="H1327" s="41"/>
      <c r="I1327" s="77" t="s">
        <v>25979</v>
      </c>
      <c r="J1327" s="41"/>
      <c r="K1327" s="41">
        <v>1223</v>
      </c>
      <c r="L1327" s="41" t="s">
        <v>25979</v>
      </c>
      <c r="M1327" s="41">
        <v>1453</v>
      </c>
      <c r="N1327" s="41" t="s">
        <v>21514</v>
      </c>
      <c r="O1327" s="41"/>
      <c r="P1327" s="41"/>
      <c r="Q1327" s="56" t="s">
        <v>27929</v>
      </c>
      <c r="R1327" s="58"/>
      <c r="S1327" s="57"/>
      <c r="T1327"/>
    </row>
    <row r="1328" spans="1:20" ht="51">
      <c r="A1328" s="81" t="s">
        <v>10967</v>
      </c>
      <c r="B1328" s="35">
        <v>1327</v>
      </c>
      <c r="C1328" s="77" t="s">
        <v>26187</v>
      </c>
      <c r="D1328" s="87" t="s">
        <v>26188</v>
      </c>
      <c r="E1328" s="61">
        <v>1</v>
      </c>
      <c r="F1328" s="61">
        <v>40022009</v>
      </c>
      <c r="G1328" s="41" t="s">
        <v>11912</v>
      </c>
      <c r="H1328" s="41"/>
      <c r="I1328" s="77" t="s">
        <v>25979</v>
      </c>
      <c r="J1328" s="41"/>
      <c r="K1328" s="41">
        <v>1223</v>
      </c>
      <c r="L1328" s="41" t="s">
        <v>25979</v>
      </c>
      <c r="M1328" s="41">
        <v>1841</v>
      </c>
      <c r="N1328" s="41" t="s">
        <v>11912</v>
      </c>
      <c r="O1328" s="41"/>
      <c r="P1328" s="41"/>
      <c r="Q1328" s="82" t="s">
        <v>27956</v>
      </c>
      <c r="R1328" s="58"/>
      <c r="S1328" s="57"/>
      <c r="T1328"/>
    </row>
    <row r="1329" spans="1:20" ht="51">
      <c r="A1329" s="81" t="s">
        <v>10967</v>
      </c>
      <c r="B1329" s="35">
        <v>1328</v>
      </c>
      <c r="C1329" s="77" t="s">
        <v>26189</v>
      </c>
      <c r="D1329" s="87" t="s">
        <v>26190</v>
      </c>
      <c r="E1329" s="61">
        <v>1</v>
      </c>
      <c r="F1329" s="61">
        <v>46014028</v>
      </c>
      <c r="G1329" s="41" t="s">
        <v>26191</v>
      </c>
      <c r="H1329" s="41"/>
      <c r="I1329" s="41"/>
      <c r="J1329" s="41"/>
      <c r="K1329" s="41">
        <v>1329</v>
      </c>
      <c r="L1329" s="41" t="s">
        <v>26191</v>
      </c>
      <c r="M1329" s="41" t="s">
        <v>29321</v>
      </c>
      <c r="N1329" s="41"/>
      <c r="O1329" s="41"/>
      <c r="P1329" s="41"/>
      <c r="Q1329" s="82" t="s">
        <v>27956</v>
      </c>
      <c r="R1329" s="58"/>
      <c r="S1329" s="57"/>
      <c r="T1329"/>
    </row>
    <row r="1330" spans="1:20" ht="61.2">
      <c r="A1330" s="81" t="s">
        <v>10967</v>
      </c>
      <c r="B1330" s="35">
        <v>1329</v>
      </c>
      <c r="C1330" s="77" t="s">
        <v>26191</v>
      </c>
      <c r="D1330" s="87" t="s">
        <v>26192</v>
      </c>
      <c r="E1330" s="61">
        <v>6</v>
      </c>
      <c r="F1330" s="61">
        <v>42024027</v>
      </c>
      <c r="G1330" s="41" t="s">
        <v>24938</v>
      </c>
      <c r="H1330" s="41">
        <v>1</v>
      </c>
      <c r="I1330" s="77" t="s">
        <v>25979</v>
      </c>
      <c r="J1330" s="41"/>
      <c r="K1330" s="41">
        <v>1223</v>
      </c>
      <c r="L1330" s="41" t="s">
        <v>25979</v>
      </c>
      <c r="M1330" s="41">
        <v>2059</v>
      </c>
      <c r="N1330" s="41" t="s">
        <v>24938</v>
      </c>
      <c r="O1330" s="41"/>
      <c r="P1330" s="41"/>
      <c r="Q1330" s="56" t="s">
        <v>27929</v>
      </c>
      <c r="R1330" s="58"/>
      <c r="S1330" s="57"/>
      <c r="T1330"/>
    </row>
    <row r="1331" spans="1:20" ht="71.400000000000006">
      <c r="A1331" s="81" t="s">
        <v>10967</v>
      </c>
      <c r="B1331" s="35">
        <v>1330</v>
      </c>
      <c r="C1331" s="77" t="s">
        <v>26193</v>
      </c>
      <c r="D1331" s="87" t="s">
        <v>26194</v>
      </c>
      <c r="E1331" s="61">
        <v>43</v>
      </c>
      <c r="F1331" s="61">
        <v>40012043</v>
      </c>
      <c r="G1331" s="41" t="s">
        <v>24928</v>
      </c>
      <c r="H1331" s="41"/>
      <c r="I1331" s="77" t="s">
        <v>25979</v>
      </c>
      <c r="J1331" s="41"/>
      <c r="K1331" s="41">
        <v>1223</v>
      </c>
      <c r="L1331" s="41" t="s">
        <v>25979</v>
      </c>
      <c r="M1331" s="41">
        <v>2064</v>
      </c>
      <c r="N1331" s="41" t="s">
        <v>24928</v>
      </c>
      <c r="O1331" s="41"/>
      <c r="P1331" s="41"/>
      <c r="Q1331" s="56" t="s">
        <v>27929</v>
      </c>
      <c r="R1331" s="58"/>
      <c r="S1331" s="57"/>
      <c r="T1331"/>
    </row>
    <row r="1332" spans="1:20" ht="51">
      <c r="A1332" s="81" t="s">
        <v>10967</v>
      </c>
      <c r="B1332" s="35">
        <v>1331</v>
      </c>
      <c r="C1332" s="77" t="s">
        <v>26195</v>
      </c>
      <c r="D1332" s="87" t="s">
        <v>26196</v>
      </c>
      <c r="E1332" s="61">
        <v>1</v>
      </c>
      <c r="F1332" s="61">
        <v>44010017</v>
      </c>
      <c r="G1332" s="41" t="s">
        <v>24926</v>
      </c>
      <c r="H1332" s="41"/>
      <c r="I1332" s="77" t="s">
        <v>25979</v>
      </c>
      <c r="J1332" s="41"/>
      <c r="K1332" s="41">
        <v>1223</v>
      </c>
      <c r="L1332" s="41" t="s">
        <v>25979</v>
      </c>
      <c r="M1332" s="41">
        <v>2065</v>
      </c>
      <c r="N1332" s="41" t="s">
        <v>24926</v>
      </c>
      <c r="O1332" s="41"/>
      <c r="P1332" s="41"/>
      <c r="Q1332" s="56" t="s">
        <v>27929</v>
      </c>
      <c r="R1332" s="58"/>
      <c r="S1332" s="57"/>
      <c r="T1332"/>
    </row>
    <row r="1333" spans="1:20" ht="51">
      <c r="A1333" s="81" t="s">
        <v>10967</v>
      </c>
      <c r="B1333" s="35">
        <v>1332</v>
      </c>
      <c r="C1333" s="77" t="s">
        <v>26197</v>
      </c>
      <c r="D1333" s="87" t="s">
        <v>26198</v>
      </c>
      <c r="E1333" s="61">
        <v>1</v>
      </c>
      <c r="F1333" s="61">
        <v>40002016</v>
      </c>
      <c r="G1333" s="41" t="s">
        <v>24868</v>
      </c>
      <c r="H1333" s="41">
        <v>1</v>
      </c>
      <c r="I1333" s="41"/>
      <c r="J1333" s="41"/>
      <c r="K1333" s="41">
        <v>1364</v>
      </c>
      <c r="L1333" s="41" t="s">
        <v>26261</v>
      </c>
      <c r="M1333" s="41">
        <v>2094</v>
      </c>
      <c r="N1333" s="41" t="s">
        <v>24868</v>
      </c>
      <c r="O1333" s="41"/>
      <c r="P1333" s="41"/>
      <c r="Q1333" s="56" t="s">
        <v>27930</v>
      </c>
      <c r="R1333" s="58"/>
      <c r="S1333" s="57"/>
      <c r="T1333"/>
    </row>
    <row r="1334" spans="1:20" ht="51">
      <c r="A1334" s="81" t="s">
        <v>10967</v>
      </c>
      <c r="B1334" s="35">
        <v>1333</v>
      </c>
      <c r="C1334" s="77" t="s">
        <v>26199</v>
      </c>
      <c r="D1334" s="87" t="s">
        <v>26200</v>
      </c>
      <c r="E1334" s="61">
        <v>2</v>
      </c>
      <c r="F1334" s="61">
        <v>44024027</v>
      </c>
      <c r="G1334" s="41" t="s">
        <v>26197</v>
      </c>
      <c r="H1334" s="41"/>
      <c r="I1334" s="41"/>
      <c r="J1334" s="41"/>
      <c r="K1334" s="41">
        <v>1332</v>
      </c>
      <c r="L1334" s="41" t="s">
        <v>26197</v>
      </c>
      <c r="M1334" s="41" t="s">
        <v>29321</v>
      </c>
      <c r="N1334" s="41"/>
      <c r="O1334" s="41"/>
      <c r="P1334" s="41"/>
      <c r="Q1334" s="82" t="s">
        <v>27956</v>
      </c>
      <c r="R1334" s="58"/>
      <c r="S1334" s="57"/>
      <c r="T1334"/>
    </row>
    <row r="1335" spans="1:20" ht="51">
      <c r="A1335" s="81" t="s">
        <v>10967</v>
      </c>
      <c r="B1335" s="35">
        <v>1334</v>
      </c>
      <c r="C1335" s="77" t="s">
        <v>26201</v>
      </c>
      <c r="D1335" s="87" t="s">
        <v>26202</v>
      </c>
      <c r="E1335" s="61">
        <v>8</v>
      </c>
      <c r="F1335" s="61">
        <v>41005016</v>
      </c>
      <c r="G1335" s="41" t="s">
        <v>24590</v>
      </c>
      <c r="H1335" s="41">
        <v>1</v>
      </c>
      <c r="I1335" s="77" t="s">
        <v>25979</v>
      </c>
      <c r="J1335" s="41"/>
      <c r="K1335" s="41">
        <v>1223</v>
      </c>
      <c r="L1335" s="41" t="s">
        <v>25979</v>
      </c>
      <c r="M1335" s="41">
        <v>2233</v>
      </c>
      <c r="N1335" s="41" t="s">
        <v>24590</v>
      </c>
      <c r="O1335" s="41"/>
      <c r="P1335" s="41"/>
      <c r="Q1335" s="56" t="s">
        <v>27929</v>
      </c>
      <c r="R1335" s="58"/>
      <c r="S1335" s="57"/>
      <c r="T1335"/>
    </row>
    <row r="1336" spans="1:20" ht="51">
      <c r="A1336" s="81" t="s">
        <v>10967</v>
      </c>
      <c r="B1336" s="35">
        <v>1335</v>
      </c>
      <c r="C1336" s="77" t="s">
        <v>26203</v>
      </c>
      <c r="D1336" s="87" t="s">
        <v>26204</v>
      </c>
      <c r="E1336" s="61">
        <v>1</v>
      </c>
      <c r="F1336" s="61">
        <v>42001001</v>
      </c>
      <c r="G1336" s="41" t="s">
        <v>26201</v>
      </c>
      <c r="H1336" s="41"/>
      <c r="I1336" s="41"/>
      <c r="J1336" s="41"/>
      <c r="K1336" s="41">
        <v>1334</v>
      </c>
      <c r="L1336" s="41" t="s">
        <v>26201</v>
      </c>
      <c r="M1336" s="41" t="s">
        <v>29321</v>
      </c>
      <c r="N1336" s="41"/>
      <c r="O1336" s="41"/>
      <c r="P1336" s="41"/>
      <c r="Q1336" s="82" t="s">
        <v>27956</v>
      </c>
      <c r="R1336" s="58"/>
      <c r="S1336" s="57"/>
      <c r="T1336"/>
    </row>
    <row r="1337" spans="1:20" ht="71.400000000000006">
      <c r="A1337" s="81" t="s">
        <v>10967</v>
      </c>
      <c r="B1337" s="35">
        <v>1336</v>
      </c>
      <c r="C1337" s="77" t="s">
        <v>26205</v>
      </c>
      <c r="D1337" s="87" t="s">
        <v>26206</v>
      </c>
      <c r="E1337" s="61">
        <v>4</v>
      </c>
      <c r="F1337" s="61">
        <v>58007003</v>
      </c>
      <c r="G1337" s="41" t="s">
        <v>17702</v>
      </c>
      <c r="H1337" s="41"/>
      <c r="I1337" s="77" t="s">
        <v>25979</v>
      </c>
      <c r="J1337" s="41"/>
      <c r="K1337" s="41">
        <v>1223</v>
      </c>
      <c r="L1337" s="41" t="s">
        <v>25979</v>
      </c>
      <c r="M1337" s="41">
        <v>5342</v>
      </c>
      <c r="N1337" s="41" t="s">
        <v>17702</v>
      </c>
      <c r="O1337" s="41"/>
      <c r="P1337" s="41"/>
      <c r="Q1337" s="56" t="s">
        <v>27930</v>
      </c>
      <c r="R1337" s="58"/>
      <c r="S1337" s="57"/>
      <c r="T1337"/>
    </row>
    <row r="1338" spans="1:20" ht="51">
      <c r="A1338" s="81" t="s">
        <v>10967</v>
      </c>
      <c r="B1338" s="35">
        <v>1337</v>
      </c>
      <c r="C1338" s="77" t="s">
        <v>26207</v>
      </c>
      <c r="D1338" s="87" t="s">
        <v>26208</v>
      </c>
      <c r="E1338" s="61">
        <v>1</v>
      </c>
      <c r="F1338" s="61">
        <v>44027041</v>
      </c>
      <c r="G1338" s="41" t="s">
        <v>24494</v>
      </c>
      <c r="H1338" s="41"/>
      <c r="I1338" s="41"/>
      <c r="J1338" s="41"/>
      <c r="K1338" s="41">
        <v>1364</v>
      </c>
      <c r="L1338" s="41" t="s">
        <v>26261</v>
      </c>
      <c r="M1338" s="41">
        <v>2281</v>
      </c>
      <c r="N1338" s="41" t="s">
        <v>24494</v>
      </c>
      <c r="O1338" s="41"/>
      <c r="P1338" s="41"/>
      <c r="Q1338" s="56" t="s">
        <v>27930</v>
      </c>
      <c r="R1338" s="58"/>
      <c r="S1338" s="57"/>
      <c r="T1338"/>
    </row>
    <row r="1339" spans="1:20" ht="51">
      <c r="A1339" s="81" t="s">
        <v>10967</v>
      </c>
      <c r="B1339" s="35">
        <v>1338</v>
      </c>
      <c r="C1339" s="77" t="s">
        <v>26209</v>
      </c>
      <c r="D1339" s="87" t="s">
        <v>26210</v>
      </c>
      <c r="E1339" s="61">
        <v>1</v>
      </c>
      <c r="F1339" s="61">
        <v>58004012</v>
      </c>
      <c r="G1339" s="41" t="s">
        <v>24206</v>
      </c>
      <c r="H1339" s="41"/>
      <c r="I1339" s="77" t="s">
        <v>25979</v>
      </c>
      <c r="J1339" s="41"/>
      <c r="K1339" s="41">
        <v>1223</v>
      </c>
      <c r="L1339" s="41" t="s">
        <v>25979</v>
      </c>
      <c r="M1339" s="41">
        <v>2425</v>
      </c>
      <c r="N1339" s="41" t="s">
        <v>24206</v>
      </c>
      <c r="O1339" s="41"/>
      <c r="P1339" s="41"/>
      <c r="Q1339" s="56" t="s">
        <v>27929</v>
      </c>
      <c r="R1339" s="58"/>
      <c r="S1339" s="57"/>
      <c r="T1339"/>
    </row>
    <row r="1340" spans="1:20" ht="61.2">
      <c r="A1340" s="81" t="s">
        <v>10967</v>
      </c>
      <c r="B1340" s="35">
        <v>1339</v>
      </c>
      <c r="C1340" s="77" t="s">
        <v>26211</v>
      </c>
      <c r="D1340" s="87" t="s">
        <v>26212</v>
      </c>
      <c r="E1340" s="61">
        <v>3</v>
      </c>
      <c r="F1340" s="61">
        <v>42022059</v>
      </c>
      <c r="G1340" s="41" t="s">
        <v>24104</v>
      </c>
      <c r="H1340" s="41">
        <v>1</v>
      </c>
      <c r="I1340" s="77" t="s">
        <v>25979</v>
      </c>
      <c r="J1340" s="41"/>
      <c r="K1340" s="41">
        <v>1223</v>
      </c>
      <c r="L1340" s="41" t="s">
        <v>25979</v>
      </c>
      <c r="M1340" s="41">
        <v>2476</v>
      </c>
      <c r="N1340" s="41" t="s">
        <v>24104</v>
      </c>
      <c r="O1340" s="41"/>
      <c r="P1340" s="41"/>
      <c r="Q1340" s="56" t="s">
        <v>27929</v>
      </c>
      <c r="R1340" s="58"/>
      <c r="S1340" s="57"/>
      <c r="T1340"/>
    </row>
    <row r="1341" spans="1:20" ht="51">
      <c r="A1341" s="81" t="s">
        <v>10967</v>
      </c>
      <c r="B1341" s="35">
        <v>1340</v>
      </c>
      <c r="C1341" s="77" t="s">
        <v>26213</v>
      </c>
      <c r="D1341" s="87" t="s">
        <v>26214</v>
      </c>
      <c r="E1341" s="61">
        <v>2</v>
      </c>
      <c r="F1341" s="61">
        <v>42022059</v>
      </c>
      <c r="G1341" s="41" t="s">
        <v>24100</v>
      </c>
      <c r="H1341" s="41"/>
      <c r="I1341" s="77" t="s">
        <v>25979</v>
      </c>
      <c r="J1341" s="41"/>
      <c r="K1341" s="41">
        <v>1223</v>
      </c>
      <c r="L1341" s="41" t="s">
        <v>25979</v>
      </c>
      <c r="M1341" s="41">
        <v>2478</v>
      </c>
      <c r="N1341" s="41" t="s">
        <v>24100</v>
      </c>
      <c r="O1341" s="41"/>
      <c r="P1341" s="41"/>
      <c r="Q1341" s="56" t="s">
        <v>27929</v>
      </c>
      <c r="R1341" s="58"/>
      <c r="S1341" s="57"/>
      <c r="T1341"/>
    </row>
    <row r="1342" spans="1:20" ht="51">
      <c r="A1342" s="81" t="s">
        <v>10967</v>
      </c>
      <c r="B1342" s="35">
        <v>1341</v>
      </c>
      <c r="C1342" s="77" t="s">
        <v>26215</v>
      </c>
      <c r="D1342" s="87" t="s">
        <v>26216</v>
      </c>
      <c r="E1342" s="61">
        <v>1</v>
      </c>
      <c r="F1342" s="61">
        <v>45002005</v>
      </c>
      <c r="G1342" s="41" t="s">
        <v>23218</v>
      </c>
      <c r="H1342" s="41"/>
      <c r="I1342" s="41"/>
      <c r="J1342" s="41"/>
      <c r="K1342" s="41">
        <v>1342</v>
      </c>
      <c r="L1342" s="41" t="s">
        <v>26217</v>
      </c>
      <c r="M1342" s="41">
        <v>2920</v>
      </c>
      <c r="N1342" s="41" t="s">
        <v>23218</v>
      </c>
      <c r="O1342" s="41"/>
      <c r="P1342" s="41"/>
      <c r="Q1342" s="82" t="s">
        <v>27956</v>
      </c>
      <c r="R1342" s="58"/>
      <c r="S1342" s="57"/>
      <c r="T1342"/>
    </row>
    <row r="1343" spans="1:20" ht="81.599999999999994">
      <c r="A1343" s="81" t="s">
        <v>10967</v>
      </c>
      <c r="B1343" s="35">
        <v>1342</v>
      </c>
      <c r="C1343" s="77" t="s">
        <v>26217</v>
      </c>
      <c r="D1343" s="87" t="s">
        <v>26218</v>
      </c>
      <c r="E1343" s="61">
        <v>79</v>
      </c>
      <c r="F1343" s="61">
        <v>40001019</v>
      </c>
      <c r="G1343" s="41" t="s">
        <v>26231</v>
      </c>
      <c r="H1343" s="41">
        <v>4</v>
      </c>
      <c r="I1343" s="41"/>
      <c r="J1343" s="41"/>
      <c r="K1343" s="41">
        <v>1349</v>
      </c>
      <c r="L1343" s="41" t="s">
        <v>26231</v>
      </c>
      <c r="M1343" s="41"/>
      <c r="N1343" s="41"/>
      <c r="O1343" s="41"/>
      <c r="P1343" s="41"/>
      <c r="Q1343" s="56" t="s">
        <v>27930</v>
      </c>
      <c r="R1343" s="58"/>
      <c r="S1343" s="57"/>
      <c r="T1343"/>
    </row>
    <row r="1344" spans="1:20" ht="61.2">
      <c r="A1344" s="81" t="s">
        <v>10967</v>
      </c>
      <c r="B1344" s="35">
        <v>1343</v>
      </c>
      <c r="C1344" s="77" t="s">
        <v>26219</v>
      </c>
      <c r="D1344" s="87" t="s">
        <v>26220</v>
      </c>
      <c r="E1344" s="61">
        <v>92</v>
      </c>
      <c r="F1344" s="61">
        <v>40003015</v>
      </c>
      <c r="G1344" s="41" t="s">
        <v>26217</v>
      </c>
      <c r="H1344" s="41"/>
      <c r="I1344" s="41"/>
      <c r="J1344" s="41"/>
      <c r="K1344" s="41">
        <v>1342</v>
      </c>
      <c r="L1344" s="41" t="s">
        <v>26217</v>
      </c>
      <c r="M1344" s="41" t="s">
        <v>29321</v>
      </c>
      <c r="N1344" s="41"/>
      <c r="O1344" s="41"/>
      <c r="P1344" s="41"/>
      <c r="Q1344" s="82" t="s">
        <v>27956</v>
      </c>
      <c r="R1344" s="58"/>
      <c r="S1344" s="57"/>
      <c r="T1344"/>
    </row>
    <row r="1345" spans="1:20" ht="51">
      <c r="A1345" s="81" t="s">
        <v>10967</v>
      </c>
      <c r="B1345" s="35">
        <v>1344</v>
      </c>
      <c r="C1345" s="77" t="s">
        <v>26221</v>
      </c>
      <c r="D1345" s="87" t="s">
        <v>26222</v>
      </c>
      <c r="E1345" s="61">
        <v>39</v>
      </c>
      <c r="F1345" s="61">
        <v>40011019</v>
      </c>
      <c r="G1345" s="41" t="s">
        <v>26217</v>
      </c>
      <c r="H1345" s="41">
        <v>2</v>
      </c>
      <c r="I1345" s="41"/>
      <c r="J1345" s="41"/>
      <c r="K1345" s="41">
        <v>1342</v>
      </c>
      <c r="L1345" s="41" t="s">
        <v>26217</v>
      </c>
      <c r="M1345" s="41" t="s">
        <v>29321</v>
      </c>
      <c r="N1345" s="41"/>
      <c r="O1345" s="41"/>
      <c r="P1345" s="41"/>
      <c r="Q1345" s="56" t="s">
        <v>27929</v>
      </c>
      <c r="R1345" s="58"/>
      <c r="S1345" s="57"/>
      <c r="T1345"/>
    </row>
    <row r="1346" spans="1:20" ht="61.2">
      <c r="A1346" s="81" t="s">
        <v>10967</v>
      </c>
      <c r="B1346" s="35">
        <v>1345</v>
      </c>
      <c r="C1346" s="77" t="s">
        <v>26223</v>
      </c>
      <c r="D1346" s="87" t="s">
        <v>26224</v>
      </c>
      <c r="E1346" s="61">
        <v>10</v>
      </c>
      <c r="F1346" s="61">
        <v>42001006</v>
      </c>
      <c r="G1346" s="41" t="s">
        <v>26221</v>
      </c>
      <c r="H1346" s="41"/>
      <c r="I1346" s="41"/>
      <c r="J1346" s="41"/>
      <c r="K1346" s="41">
        <v>1344</v>
      </c>
      <c r="L1346" s="41" t="s">
        <v>26221</v>
      </c>
      <c r="M1346" s="41" t="s">
        <v>29321</v>
      </c>
      <c r="N1346" s="41"/>
      <c r="O1346" s="41"/>
      <c r="P1346" s="41"/>
      <c r="Q1346" s="82" t="s">
        <v>27956</v>
      </c>
      <c r="R1346" s="58"/>
      <c r="S1346" s="57"/>
      <c r="T1346"/>
    </row>
    <row r="1347" spans="1:20" ht="51">
      <c r="A1347" s="81" t="s">
        <v>10967</v>
      </c>
      <c r="B1347" s="35">
        <v>1346</v>
      </c>
      <c r="C1347" s="77" t="s">
        <v>26225</v>
      </c>
      <c r="D1347" s="87" t="s">
        <v>26226</v>
      </c>
      <c r="E1347" s="61">
        <v>5</v>
      </c>
      <c r="F1347" s="61">
        <v>42023041</v>
      </c>
      <c r="G1347" s="41" t="s">
        <v>26217</v>
      </c>
      <c r="H1347" s="41"/>
      <c r="I1347" s="41"/>
      <c r="J1347" s="41"/>
      <c r="K1347" s="41">
        <v>1342</v>
      </c>
      <c r="L1347" s="41" t="s">
        <v>26217</v>
      </c>
      <c r="M1347" s="41" t="s">
        <v>29321</v>
      </c>
      <c r="N1347" s="41"/>
      <c r="O1347" s="41"/>
      <c r="P1347" s="41"/>
      <c r="Q1347" s="56" t="s">
        <v>27933</v>
      </c>
      <c r="R1347" s="58"/>
      <c r="S1347" s="57"/>
      <c r="T1347"/>
    </row>
    <row r="1348" spans="1:20" ht="51">
      <c r="A1348" s="81" t="s">
        <v>10967</v>
      </c>
      <c r="B1348" s="35">
        <v>1347</v>
      </c>
      <c r="C1348" s="77" t="s">
        <v>26227</v>
      </c>
      <c r="D1348" s="87" t="s">
        <v>26228</v>
      </c>
      <c r="E1348" s="61">
        <v>2</v>
      </c>
      <c r="F1348" s="61">
        <v>45004025</v>
      </c>
      <c r="G1348" s="41" t="s">
        <v>26221</v>
      </c>
      <c r="H1348" s="41"/>
      <c r="I1348" s="41"/>
      <c r="J1348" s="41"/>
      <c r="K1348" s="41">
        <v>1344</v>
      </c>
      <c r="L1348" s="41" t="s">
        <v>26221</v>
      </c>
      <c r="M1348" s="41" t="s">
        <v>29321</v>
      </c>
      <c r="N1348" s="41"/>
      <c r="O1348" s="41"/>
      <c r="P1348" s="41"/>
      <c r="Q1348" s="82" t="s">
        <v>27956</v>
      </c>
      <c r="R1348" s="58"/>
      <c r="S1348" s="57"/>
      <c r="T1348"/>
    </row>
    <row r="1349" spans="1:20" ht="51">
      <c r="A1349" s="81" t="s">
        <v>10967</v>
      </c>
      <c r="B1349" s="35">
        <v>1348</v>
      </c>
      <c r="C1349" s="77" t="s">
        <v>26229</v>
      </c>
      <c r="D1349" s="87" t="s">
        <v>26230</v>
      </c>
      <c r="E1349" s="61">
        <v>2</v>
      </c>
      <c r="F1349" s="61">
        <v>44007027</v>
      </c>
      <c r="G1349" s="41" t="s">
        <v>26231</v>
      </c>
      <c r="H1349" s="41"/>
      <c r="I1349" s="41"/>
      <c r="J1349" s="41"/>
      <c r="K1349" s="41">
        <v>1349</v>
      </c>
      <c r="L1349" s="41" t="s">
        <v>26231</v>
      </c>
      <c r="M1349" s="41" t="s">
        <v>29321</v>
      </c>
      <c r="N1349" s="41"/>
      <c r="O1349" s="41"/>
      <c r="P1349" s="41"/>
      <c r="Q1349" s="82" t="s">
        <v>27956</v>
      </c>
      <c r="R1349" s="58"/>
      <c r="S1349" s="57"/>
      <c r="T1349"/>
    </row>
    <row r="1350" spans="1:20" ht="61.2">
      <c r="A1350" s="81" t="s">
        <v>10967</v>
      </c>
      <c r="B1350" s="35">
        <v>1349</v>
      </c>
      <c r="C1350" s="77" t="s">
        <v>26231</v>
      </c>
      <c r="D1350" s="87" t="s">
        <v>26232</v>
      </c>
      <c r="E1350" s="61">
        <v>4</v>
      </c>
      <c r="F1350" s="61">
        <v>44025015</v>
      </c>
      <c r="G1350" s="41" t="s">
        <v>25865</v>
      </c>
      <c r="H1350" s="41">
        <v>9</v>
      </c>
      <c r="I1350" s="41"/>
      <c r="J1350" s="41"/>
      <c r="K1350" s="41">
        <v>1166</v>
      </c>
      <c r="L1350" s="41" t="s">
        <v>25865</v>
      </c>
      <c r="M1350" s="41" t="s">
        <v>29321</v>
      </c>
      <c r="N1350" s="41"/>
      <c r="O1350" s="41"/>
      <c r="P1350" s="41"/>
      <c r="Q1350" s="82" t="s">
        <v>27956</v>
      </c>
      <c r="R1350" s="58"/>
      <c r="S1350" s="57"/>
      <c r="T1350"/>
    </row>
    <row r="1351" spans="1:20" ht="42">
      <c r="A1351" s="81" t="s">
        <v>10967</v>
      </c>
      <c r="B1351" s="35">
        <v>1350</v>
      </c>
      <c r="C1351" s="77" t="s">
        <v>26233</v>
      </c>
      <c r="D1351" s="76" t="s">
        <v>26234</v>
      </c>
      <c r="E1351" s="61">
        <v>12</v>
      </c>
      <c r="F1351" s="61">
        <v>40004020</v>
      </c>
      <c r="G1351" s="41"/>
      <c r="H1351" s="41"/>
      <c r="I1351" s="41"/>
      <c r="J1351" s="41"/>
      <c r="K1351" s="41"/>
      <c r="L1351" s="41"/>
      <c r="M1351" s="41"/>
      <c r="N1351" s="41"/>
      <c r="O1351" s="41"/>
      <c r="P1351" s="41"/>
      <c r="Q1351" s="82" t="s">
        <v>27956</v>
      </c>
      <c r="R1351" s="58"/>
      <c r="S1351" s="57"/>
      <c r="T1351"/>
    </row>
    <row r="1352" spans="1:20" ht="51">
      <c r="A1352" s="81" t="s">
        <v>10967</v>
      </c>
      <c r="B1352" s="35">
        <v>1351</v>
      </c>
      <c r="C1352" s="77" t="s">
        <v>26235</v>
      </c>
      <c r="D1352" s="87" t="s">
        <v>26236</v>
      </c>
      <c r="E1352" s="61">
        <v>1</v>
      </c>
      <c r="F1352" s="61">
        <v>54003008</v>
      </c>
      <c r="G1352" s="41" t="s">
        <v>22946</v>
      </c>
      <c r="H1352" s="41"/>
      <c r="I1352" s="41"/>
      <c r="J1352" s="41"/>
      <c r="K1352" s="41">
        <v>1364</v>
      </c>
      <c r="L1352" s="41" t="s">
        <v>26261</v>
      </c>
      <c r="M1352" s="41">
        <v>3056</v>
      </c>
      <c r="N1352" s="41" t="s">
        <v>22946</v>
      </c>
      <c r="O1352" s="41"/>
      <c r="P1352" s="41"/>
      <c r="Q1352" s="56" t="s">
        <v>27930</v>
      </c>
      <c r="R1352" s="58"/>
      <c r="S1352" s="57"/>
      <c r="T1352"/>
    </row>
    <row r="1353" spans="1:20" ht="51">
      <c r="A1353" s="81" t="s">
        <v>10967</v>
      </c>
      <c r="B1353" s="35">
        <v>1352</v>
      </c>
      <c r="C1353" s="77" t="s">
        <v>26237</v>
      </c>
      <c r="D1353" s="87" t="s">
        <v>26238</v>
      </c>
      <c r="E1353" s="61">
        <v>53</v>
      </c>
      <c r="F1353" s="61">
        <v>40027008</v>
      </c>
      <c r="G1353" s="41" t="s">
        <v>21234</v>
      </c>
      <c r="H1353" s="41">
        <v>1</v>
      </c>
      <c r="I1353" s="77" t="s">
        <v>25979</v>
      </c>
      <c r="J1353" s="41"/>
      <c r="K1353" s="41">
        <v>1223</v>
      </c>
      <c r="L1353" s="41" t="s">
        <v>25979</v>
      </c>
      <c r="M1353" s="41">
        <v>3739</v>
      </c>
      <c r="N1353" s="41" t="s">
        <v>21234</v>
      </c>
      <c r="O1353" s="41"/>
      <c r="P1353" s="41"/>
      <c r="Q1353" s="56" t="s">
        <v>27961</v>
      </c>
      <c r="R1353" s="58"/>
      <c r="S1353" s="57"/>
      <c r="T1353"/>
    </row>
    <row r="1354" spans="1:20" ht="51">
      <c r="A1354" s="81" t="s">
        <v>10967</v>
      </c>
      <c r="B1354" s="35">
        <v>1353</v>
      </c>
      <c r="C1354" s="77" t="s">
        <v>26239</v>
      </c>
      <c r="D1354" s="87" t="s">
        <v>26240</v>
      </c>
      <c r="E1354" s="61">
        <v>2</v>
      </c>
      <c r="F1354" s="61">
        <v>42008001</v>
      </c>
      <c r="G1354" s="41" t="s">
        <v>22073</v>
      </c>
      <c r="H1354" s="41"/>
      <c r="I1354" s="77" t="s">
        <v>25979</v>
      </c>
      <c r="J1354" s="41"/>
      <c r="K1354" s="41">
        <v>1223</v>
      </c>
      <c r="L1354" s="41" t="s">
        <v>25979</v>
      </c>
      <c r="M1354" s="41">
        <v>3593</v>
      </c>
      <c r="N1354" s="41" t="s">
        <v>22073</v>
      </c>
      <c r="O1354" s="41"/>
      <c r="P1354" s="41"/>
      <c r="Q1354" s="56" t="s">
        <v>27929</v>
      </c>
      <c r="R1354" s="58"/>
      <c r="S1354" s="57"/>
      <c r="T1354"/>
    </row>
    <row r="1355" spans="1:20" ht="52.2">
      <c r="A1355" s="81" t="s">
        <v>10967</v>
      </c>
      <c r="B1355" s="35">
        <v>1354</v>
      </c>
      <c r="C1355" s="77" t="s">
        <v>26241</v>
      </c>
      <c r="D1355" s="76" t="s">
        <v>26242</v>
      </c>
      <c r="E1355" s="61">
        <v>1</v>
      </c>
      <c r="F1355" s="61">
        <v>44017034</v>
      </c>
      <c r="G1355" s="41"/>
      <c r="H1355" s="41"/>
      <c r="I1355" s="41"/>
      <c r="J1355" s="41"/>
      <c r="K1355" s="41"/>
      <c r="L1355" s="41"/>
      <c r="M1355" s="41"/>
      <c r="N1355" s="41"/>
      <c r="O1355" s="41"/>
      <c r="P1355" s="41"/>
      <c r="Q1355" s="56" t="s">
        <v>27958</v>
      </c>
      <c r="R1355" s="58"/>
      <c r="S1355" s="57"/>
      <c r="T1355"/>
    </row>
    <row r="1356" spans="1:20" ht="51">
      <c r="A1356" s="81" t="s">
        <v>10967</v>
      </c>
      <c r="B1356" s="35">
        <v>1355</v>
      </c>
      <c r="C1356" s="77" t="s">
        <v>26243</v>
      </c>
      <c r="D1356" s="87" t="s">
        <v>26244</v>
      </c>
      <c r="E1356" s="61">
        <v>2</v>
      </c>
      <c r="F1356" s="61">
        <v>46008013</v>
      </c>
      <c r="G1356" s="41" t="s">
        <v>20698</v>
      </c>
      <c r="H1356" s="41"/>
      <c r="I1356" s="41"/>
      <c r="J1356" s="41"/>
      <c r="K1356" s="41">
        <v>1352</v>
      </c>
      <c r="L1356" s="41" t="s">
        <v>26237</v>
      </c>
      <c r="M1356" s="41">
        <v>4007</v>
      </c>
      <c r="N1356" s="41" t="s">
        <v>20698</v>
      </c>
      <c r="O1356" s="41"/>
      <c r="P1356" s="41"/>
      <c r="Q1356" s="56" t="s">
        <v>27961</v>
      </c>
      <c r="R1356" s="58"/>
      <c r="S1356" s="57"/>
      <c r="T1356"/>
    </row>
    <row r="1357" spans="1:20" ht="51">
      <c r="A1357" s="81" t="s">
        <v>10967</v>
      </c>
      <c r="B1357" s="35">
        <v>1356</v>
      </c>
      <c r="C1357" s="77" t="s">
        <v>26245</v>
      </c>
      <c r="D1357" s="87" t="s">
        <v>26246</v>
      </c>
      <c r="E1357" s="61">
        <v>1</v>
      </c>
      <c r="F1357" s="61">
        <v>44019035</v>
      </c>
      <c r="G1357" s="41" t="s">
        <v>20516</v>
      </c>
      <c r="H1357" s="41"/>
      <c r="I1357" s="41"/>
      <c r="J1357" s="41"/>
      <c r="K1357" s="41">
        <v>2203</v>
      </c>
      <c r="L1357" s="41" t="s">
        <v>24650</v>
      </c>
      <c r="M1357" s="41">
        <v>4098</v>
      </c>
      <c r="N1357" s="41" t="s">
        <v>20516</v>
      </c>
      <c r="O1357" s="41"/>
      <c r="P1357" s="41"/>
      <c r="Q1357" s="56" t="s">
        <v>27930</v>
      </c>
      <c r="R1357" s="58"/>
      <c r="S1357" s="57"/>
      <c r="T1357"/>
    </row>
    <row r="1358" spans="1:20" ht="61.2">
      <c r="A1358" s="81" t="s">
        <v>10967</v>
      </c>
      <c r="B1358" s="35">
        <v>1357</v>
      </c>
      <c r="C1358" s="77" t="s">
        <v>26247</v>
      </c>
      <c r="D1358" s="87" t="s">
        <v>26248</v>
      </c>
      <c r="E1358" s="61">
        <v>1</v>
      </c>
      <c r="F1358" s="61">
        <v>58009010</v>
      </c>
      <c r="G1358" s="41" t="s">
        <v>21278</v>
      </c>
      <c r="H1358" s="41"/>
      <c r="I1358" s="77" t="s">
        <v>25979</v>
      </c>
      <c r="J1358" s="41"/>
      <c r="K1358" s="41">
        <v>1223</v>
      </c>
      <c r="L1358" s="41" t="s">
        <v>25979</v>
      </c>
      <c r="M1358" s="41">
        <v>3717</v>
      </c>
      <c r="N1358" s="41" t="s">
        <v>21278</v>
      </c>
      <c r="O1358" s="41"/>
      <c r="P1358" s="41"/>
      <c r="Q1358" s="82" t="s">
        <v>27956</v>
      </c>
      <c r="R1358" s="58"/>
      <c r="S1358" s="57"/>
      <c r="T1358"/>
    </row>
    <row r="1359" spans="1:20" ht="51">
      <c r="A1359" s="81" t="s">
        <v>10967</v>
      </c>
      <c r="B1359" s="35">
        <v>1358</v>
      </c>
      <c r="C1359" s="77" t="s">
        <v>26249</v>
      </c>
      <c r="D1359" s="87" t="s">
        <v>26250</v>
      </c>
      <c r="E1359" s="61">
        <v>4</v>
      </c>
      <c r="F1359" s="61">
        <v>40006019</v>
      </c>
      <c r="G1359" s="41" t="s">
        <v>21240</v>
      </c>
      <c r="H1359" s="41"/>
      <c r="I1359" s="77" t="s">
        <v>25979</v>
      </c>
      <c r="J1359" s="41"/>
      <c r="K1359" s="41">
        <v>1223</v>
      </c>
      <c r="L1359" s="41" t="s">
        <v>25979</v>
      </c>
      <c r="M1359" s="41">
        <v>3736</v>
      </c>
      <c r="N1359" s="41" t="s">
        <v>21240</v>
      </c>
      <c r="O1359" s="41"/>
      <c r="P1359" s="41"/>
      <c r="Q1359" s="56" t="s">
        <v>27929</v>
      </c>
      <c r="R1359" s="58"/>
      <c r="S1359" s="57"/>
      <c r="T1359"/>
    </row>
    <row r="1360" spans="1:20" ht="51">
      <c r="A1360" s="81" t="s">
        <v>10967</v>
      </c>
      <c r="B1360" s="35">
        <v>1359</v>
      </c>
      <c r="C1360" s="77" t="s">
        <v>26251</v>
      </c>
      <c r="D1360" s="87" t="s">
        <v>26252</v>
      </c>
      <c r="E1360" s="61">
        <v>1</v>
      </c>
      <c r="F1360" s="61">
        <v>44028011</v>
      </c>
      <c r="G1360" s="41" t="s">
        <v>23304</v>
      </c>
      <c r="H1360" s="41"/>
      <c r="I1360" s="41"/>
      <c r="J1360" s="41"/>
      <c r="K1360" s="41">
        <v>2203</v>
      </c>
      <c r="L1360" s="41" t="s">
        <v>24650</v>
      </c>
      <c r="M1360" s="41">
        <v>2877</v>
      </c>
      <c r="N1360" s="41" t="s">
        <v>23304</v>
      </c>
      <c r="O1360" s="41"/>
      <c r="P1360" s="41"/>
      <c r="Q1360" s="56" t="s">
        <v>27958</v>
      </c>
      <c r="R1360" s="58"/>
      <c r="S1360" s="57"/>
      <c r="T1360"/>
    </row>
    <row r="1361" spans="1:20" ht="51">
      <c r="A1361" s="81" t="s">
        <v>10967</v>
      </c>
      <c r="B1361" s="35">
        <v>1360</v>
      </c>
      <c r="C1361" s="77" t="s">
        <v>26253</v>
      </c>
      <c r="D1361" s="87" t="s">
        <v>26254</v>
      </c>
      <c r="E1361" s="61">
        <v>23</v>
      </c>
      <c r="F1361" s="61">
        <v>42001013</v>
      </c>
      <c r="G1361" s="41" t="s">
        <v>21204</v>
      </c>
      <c r="H1361" s="41"/>
      <c r="I1361" s="77" t="s">
        <v>25979</v>
      </c>
      <c r="J1361" s="41"/>
      <c r="K1361" s="41">
        <v>1223</v>
      </c>
      <c r="L1361" s="41" t="s">
        <v>25979</v>
      </c>
      <c r="M1361" s="41">
        <v>3754</v>
      </c>
      <c r="N1361" s="41" t="s">
        <v>21204</v>
      </c>
      <c r="O1361" s="41"/>
      <c r="P1361" s="41"/>
      <c r="Q1361" s="56" t="s">
        <v>27961</v>
      </c>
      <c r="R1361" s="58"/>
      <c r="S1361" s="57"/>
      <c r="T1361"/>
    </row>
    <row r="1362" spans="1:20" ht="61.2">
      <c r="A1362" s="81" t="s">
        <v>10967</v>
      </c>
      <c r="B1362" s="35">
        <v>1361</v>
      </c>
      <c r="C1362" s="77" t="s">
        <v>26255</v>
      </c>
      <c r="D1362" s="87" t="s">
        <v>26256</v>
      </c>
      <c r="E1362" s="61">
        <v>1</v>
      </c>
      <c r="F1362" s="61">
        <v>64001009</v>
      </c>
      <c r="G1362" s="41" t="s">
        <v>18431</v>
      </c>
      <c r="H1362" s="41"/>
      <c r="I1362" s="41"/>
      <c r="J1362" s="41"/>
      <c r="K1362" s="41">
        <v>2203</v>
      </c>
      <c r="L1362" s="41" t="s">
        <v>24650</v>
      </c>
      <c r="M1362" s="41">
        <v>5142</v>
      </c>
      <c r="N1362" s="41" t="s">
        <v>18431</v>
      </c>
      <c r="O1362" s="41"/>
      <c r="P1362" s="41"/>
      <c r="Q1362" s="56" t="s">
        <v>27958</v>
      </c>
      <c r="R1362" s="58"/>
      <c r="S1362" s="57"/>
      <c r="T1362"/>
    </row>
    <row r="1363" spans="1:20" ht="51">
      <c r="A1363" s="81" t="s">
        <v>10967</v>
      </c>
      <c r="B1363" s="35">
        <v>1362</v>
      </c>
      <c r="C1363" s="77" t="s">
        <v>26257</v>
      </c>
      <c r="D1363" s="87" t="s">
        <v>26258</v>
      </c>
      <c r="E1363" s="61">
        <v>4</v>
      </c>
      <c r="F1363" s="61">
        <v>40023015</v>
      </c>
      <c r="G1363" s="41" t="s">
        <v>20474</v>
      </c>
      <c r="H1363" s="41">
        <v>1</v>
      </c>
      <c r="I1363" s="41"/>
      <c r="J1363" s="41"/>
      <c r="K1363" s="41">
        <v>1364</v>
      </c>
      <c r="L1363" s="41" t="s">
        <v>26261</v>
      </c>
      <c r="M1363" s="41">
        <v>4119</v>
      </c>
      <c r="N1363" s="41" t="s">
        <v>20474</v>
      </c>
      <c r="O1363" s="41"/>
      <c r="P1363" s="41"/>
      <c r="Q1363" s="56" t="s">
        <v>27930</v>
      </c>
      <c r="R1363" s="58"/>
      <c r="S1363" s="57"/>
      <c r="T1363"/>
    </row>
    <row r="1364" spans="1:20" ht="51">
      <c r="A1364" s="81" t="s">
        <v>10967</v>
      </c>
      <c r="B1364" s="35">
        <v>1363</v>
      </c>
      <c r="C1364" s="77" t="s">
        <v>26259</v>
      </c>
      <c r="D1364" s="87" t="s">
        <v>26260</v>
      </c>
      <c r="E1364" s="61">
        <v>1</v>
      </c>
      <c r="F1364" s="61">
        <v>66018006</v>
      </c>
      <c r="G1364" s="41" t="s">
        <v>26257</v>
      </c>
      <c r="H1364" s="41"/>
      <c r="I1364" s="41"/>
      <c r="J1364" s="41"/>
      <c r="K1364" s="41">
        <v>1362</v>
      </c>
      <c r="L1364" s="41" t="s">
        <v>26257</v>
      </c>
      <c r="M1364" s="41" t="s">
        <v>29321</v>
      </c>
      <c r="N1364" s="41"/>
      <c r="O1364" s="41"/>
      <c r="P1364" s="41"/>
      <c r="Q1364" s="56" t="s">
        <v>27929</v>
      </c>
      <c r="R1364" s="58"/>
      <c r="S1364" s="57"/>
      <c r="T1364"/>
    </row>
    <row r="1365" spans="1:20" ht="51">
      <c r="A1365" s="81" t="s">
        <v>10967</v>
      </c>
      <c r="B1365" s="35">
        <v>1364</v>
      </c>
      <c r="C1365" s="77" t="s">
        <v>26261</v>
      </c>
      <c r="D1365" s="87" t="s">
        <v>26262</v>
      </c>
      <c r="E1365" s="61">
        <v>6</v>
      </c>
      <c r="F1365" s="61">
        <v>41014030</v>
      </c>
      <c r="G1365" s="41" t="s">
        <v>21442</v>
      </c>
      <c r="H1365" s="41">
        <v>14</v>
      </c>
      <c r="I1365" s="41"/>
      <c r="J1365" s="41"/>
      <c r="K1365" s="41">
        <v>1417</v>
      </c>
      <c r="L1365" s="41" t="s">
        <v>21442</v>
      </c>
      <c r="M1365" s="41" t="s">
        <v>29321</v>
      </c>
      <c r="N1365" s="41"/>
      <c r="O1365" s="41"/>
      <c r="P1365" s="41"/>
      <c r="Q1365" s="56" t="s">
        <v>27933</v>
      </c>
      <c r="R1365" s="58"/>
      <c r="S1365" s="57"/>
      <c r="T1365"/>
    </row>
    <row r="1366" spans="1:20" ht="61.2">
      <c r="A1366" s="81" t="s">
        <v>10967</v>
      </c>
      <c r="B1366" s="35">
        <v>1365</v>
      </c>
      <c r="C1366" s="77" t="s">
        <v>26263</v>
      </c>
      <c r="D1366" s="87" t="s">
        <v>26264</v>
      </c>
      <c r="E1366" s="61">
        <v>2</v>
      </c>
      <c r="F1366" s="61">
        <v>40014031</v>
      </c>
      <c r="G1366" s="41" t="s">
        <v>26261</v>
      </c>
      <c r="H1366" s="41"/>
      <c r="I1366" s="41"/>
      <c r="J1366" s="41"/>
      <c r="K1366" s="41">
        <v>1364</v>
      </c>
      <c r="L1366" s="41" t="s">
        <v>26261</v>
      </c>
      <c r="M1366" s="41" t="s">
        <v>29321</v>
      </c>
      <c r="N1366" s="41"/>
      <c r="O1366" s="41"/>
      <c r="P1366" s="41"/>
      <c r="Q1366" s="56" t="s">
        <v>27929</v>
      </c>
      <c r="R1366" s="58"/>
      <c r="S1366" s="57"/>
      <c r="T1366"/>
    </row>
    <row r="1367" spans="1:20" ht="51">
      <c r="A1367" s="81" t="s">
        <v>10967</v>
      </c>
      <c r="B1367" s="35">
        <v>1366</v>
      </c>
      <c r="C1367" s="77" t="s">
        <v>26265</v>
      </c>
      <c r="D1367" s="87" t="s">
        <v>26266</v>
      </c>
      <c r="E1367" s="61">
        <v>3</v>
      </c>
      <c r="F1367" s="61">
        <v>58004012</v>
      </c>
      <c r="G1367" s="41" t="s">
        <v>19213</v>
      </c>
      <c r="H1367" s="41"/>
      <c r="I1367" s="41"/>
      <c r="J1367" s="41"/>
      <c r="K1367" s="41">
        <v>1364</v>
      </c>
      <c r="L1367" s="41" t="s">
        <v>26261</v>
      </c>
      <c r="M1367" s="41">
        <v>4750</v>
      </c>
      <c r="N1367" s="41" t="s">
        <v>19213</v>
      </c>
      <c r="O1367" s="41"/>
      <c r="P1367" s="41"/>
      <c r="Q1367" s="56" t="s">
        <v>27930</v>
      </c>
      <c r="R1367" s="58"/>
      <c r="S1367" s="57"/>
      <c r="T1367"/>
    </row>
    <row r="1368" spans="1:20" ht="51">
      <c r="A1368" s="81" t="s">
        <v>10967</v>
      </c>
      <c r="B1368" s="35">
        <v>1367</v>
      </c>
      <c r="C1368" s="77" t="s">
        <v>26267</v>
      </c>
      <c r="D1368" s="87" t="s">
        <v>26268</v>
      </c>
      <c r="E1368" s="61">
        <v>1</v>
      </c>
      <c r="F1368" s="61">
        <v>41005013</v>
      </c>
      <c r="G1368" s="41" t="s">
        <v>17372</v>
      </c>
      <c r="H1368" s="41"/>
      <c r="I1368" s="41"/>
      <c r="J1368" s="41"/>
      <c r="K1368" s="41">
        <v>1364</v>
      </c>
      <c r="L1368" s="41" t="s">
        <v>26261</v>
      </c>
      <c r="M1368" s="41">
        <v>5507</v>
      </c>
      <c r="N1368" s="41" t="s">
        <v>17372</v>
      </c>
      <c r="O1368" s="41"/>
      <c r="P1368" s="41"/>
      <c r="Q1368" s="82" t="s">
        <v>27956</v>
      </c>
      <c r="R1368" s="58"/>
      <c r="S1368" s="57"/>
      <c r="T1368"/>
    </row>
    <row r="1369" spans="1:20" ht="51">
      <c r="A1369" s="81" t="s">
        <v>10967</v>
      </c>
      <c r="B1369" s="35">
        <v>1368</v>
      </c>
      <c r="C1369" s="77" t="s">
        <v>26269</v>
      </c>
      <c r="D1369" s="87" t="s">
        <v>26270</v>
      </c>
      <c r="E1369" s="61">
        <v>1</v>
      </c>
      <c r="F1369" s="61">
        <v>40023024</v>
      </c>
      <c r="G1369" s="41"/>
      <c r="H1369" s="41"/>
      <c r="I1369" s="102" t="s">
        <v>25979</v>
      </c>
      <c r="J1369" s="41"/>
      <c r="K1369" s="41">
        <v>1223</v>
      </c>
      <c r="L1369" s="41" t="s">
        <v>25979</v>
      </c>
      <c r="M1369" s="41" t="s">
        <v>29321</v>
      </c>
      <c r="N1369" s="41"/>
      <c r="O1369" s="41"/>
      <c r="P1369" s="41"/>
      <c r="Q1369" s="56" t="s">
        <v>27929</v>
      </c>
      <c r="R1369" s="58"/>
      <c r="S1369" s="57"/>
      <c r="T1369"/>
    </row>
    <row r="1370" spans="1:20" ht="71.400000000000006">
      <c r="A1370" s="81" t="s">
        <v>10967</v>
      </c>
      <c r="B1370" s="35">
        <v>1369</v>
      </c>
      <c r="C1370" s="77" t="s">
        <v>26271</v>
      </c>
      <c r="D1370" s="87" t="s">
        <v>26272</v>
      </c>
      <c r="E1370" s="61">
        <v>1</v>
      </c>
      <c r="F1370" s="61">
        <v>40010035</v>
      </c>
      <c r="G1370" s="41" t="s">
        <v>26261</v>
      </c>
      <c r="H1370" s="41"/>
      <c r="I1370" s="41"/>
      <c r="J1370" s="41"/>
      <c r="K1370" s="41">
        <v>1364</v>
      </c>
      <c r="L1370" s="41" t="s">
        <v>26261</v>
      </c>
      <c r="M1370" s="41" t="s">
        <v>29321</v>
      </c>
      <c r="N1370" s="41"/>
      <c r="O1370" s="41"/>
      <c r="P1370" s="41"/>
      <c r="Q1370" s="56" t="s">
        <v>27929</v>
      </c>
      <c r="R1370" s="58"/>
      <c r="S1370" s="57"/>
      <c r="T1370"/>
    </row>
    <row r="1371" spans="1:20" ht="61.2">
      <c r="A1371" s="81" t="s">
        <v>10967</v>
      </c>
      <c r="B1371" s="35">
        <v>1370</v>
      </c>
      <c r="C1371" s="77" t="s">
        <v>26273</v>
      </c>
      <c r="D1371" s="87" t="s">
        <v>26274</v>
      </c>
      <c r="E1371" s="61">
        <v>2</v>
      </c>
      <c r="F1371" s="61">
        <v>45016017</v>
      </c>
      <c r="G1371" s="41" t="s">
        <v>19285</v>
      </c>
      <c r="H1371" s="41"/>
      <c r="I1371" s="41"/>
      <c r="J1371" s="41"/>
      <c r="K1371" s="41">
        <v>1364</v>
      </c>
      <c r="L1371" s="41" t="s">
        <v>26261</v>
      </c>
      <c r="M1371" s="41">
        <v>4714</v>
      </c>
      <c r="N1371" s="41" t="s">
        <v>19285</v>
      </c>
      <c r="O1371" s="41"/>
      <c r="P1371" s="41"/>
      <c r="Q1371" s="82" t="s">
        <v>27956</v>
      </c>
      <c r="R1371" s="58"/>
      <c r="S1371" s="57"/>
      <c r="T1371"/>
    </row>
    <row r="1372" spans="1:20" ht="61.2">
      <c r="A1372" s="81" t="s">
        <v>10967</v>
      </c>
      <c r="B1372" s="35">
        <v>1371</v>
      </c>
      <c r="C1372" s="77" t="s">
        <v>26275</v>
      </c>
      <c r="D1372" s="87" t="s">
        <v>26276</v>
      </c>
      <c r="E1372" s="61">
        <v>2</v>
      </c>
      <c r="F1372" s="61">
        <v>40024051</v>
      </c>
      <c r="G1372" s="41" t="s">
        <v>26261</v>
      </c>
      <c r="H1372" s="41"/>
      <c r="I1372" s="41"/>
      <c r="J1372" s="41"/>
      <c r="K1372" s="41">
        <v>1364</v>
      </c>
      <c r="L1372" s="41" t="s">
        <v>26261</v>
      </c>
      <c r="M1372" s="41" t="s">
        <v>29321</v>
      </c>
      <c r="N1372" s="41"/>
      <c r="O1372" s="41"/>
      <c r="P1372" s="41"/>
      <c r="Q1372" s="56" t="s">
        <v>27929</v>
      </c>
      <c r="R1372" s="58"/>
      <c r="S1372" s="57"/>
      <c r="T1372"/>
    </row>
    <row r="1373" spans="1:20" ht="61.2">
      <c r="A1373" s="81" t="s">
        <v>10967</v>
      </c>
      <c r="B1373" s="35">
        <v>1372</v>
      </c>
      <c r="C1373" s="77" t="s">
        <v>26277</v>
      </c>
      <c r="D1373" s="87" t="s">
        <v>26278</v>
      </c>
      <c r="E1373" s="61">
        <v>16</v>
      </c>
      <c r="F1373" s="61">
        <v>40005006</v>
      </c>
      <c r="G1373" s="41" t="s">
        <v>26279</v>
      </c>
      <c r="H1373" s="41"/>
      <c r="I1373" s="41"/>
      <c r="J1373" s="41"/>
      <c r="K1373" s="41">
        <v>1373</v>
      </c>
      <c r="L1373" s="41" t="s">
        <v>26279</v>
      </c>
      <c r="M1373" s="41" t="s">
        <v>29321</v>
      </c>
      <c r="N1373" s="41"/>
      <c r="O1373" s="41"/>
      <c r="P1373" s="41"/>
      <c r="Q1373" s="56" t="s">
        <v>27929</v>
      </c>
      <c r="R1373" s="58"/>
      <c r="S1373" s="57"/>
      <c r="T1373"/>
    </row>
    <row r="1374" spans="1:20" ht="42">
      <c r="A1374" s="81" t="s">
        <v>10967</v>
      </c>
      <c r="B1374" s="35">
        <v>1373</v>
      </c>
      <c r="C1374" s="77" t="s">
        <v>26279</v>
      </c>
      <c r="D1374" s="76" t="s">
        <v>26280</v>
      </c>
      <c r="E1374" s="61">
        <v>1</v>
      </c>
      <c r="F1374" s="61">
        <v>46011027</v>
      </c>
      <c r="G1374" s="41"/>
      <c r="H1374" s="41">
        <v>1</v>
      </c>
      <c r="I1374" s="41"/>
      <c r="J1374" s="41"/>
      <c r="K1374" s="41"/>
      <c r="L1374" s="41"/>
      <c r="M1374" s="41"/>
      <c r="N1374" s="41"/>
      <c r="O1374" s="41"/>
      <c r="P1374" s="41"/>
      <c r="Q1374" s="82" t="s">
        <v>27956</v>
      </c>
      <c r="R1374" s="58"/>
      <c r="S1374" s="57"/>
      <c r="T1374"/>
    </row>
    <row r="1375" spans="1:20" ht="51">
      <c r="A1375" s="81" t="s">
        <v>10967</v>
      </c>
      <c r="B1375" s="35">
        <v>1374</v>
      </c>
      <c r="C1375" s="77" t="s">
        <v>26281</v>
      </c>
      <c r="D1375" s="87" t="s">
        <v>26282</v>
      </c>
      <c r="E1375" s="61">
        <v>2</v>
      </c>
      <c r="F1375" s="61">
        <v>59001008</v>
      </c>
      <c r="G1375" s="41" t="s">
        <v>17206</v>
      </c>
      <c r="H1375" s="41"/>
      <c r="I1375" s="41"/>
      <c r="J1375" s="41"/>
      <c r="K1375" s="41">
        <v>1364</v>
      </c>
      <c r="L1375" s="41" t="s">
        <v>26261</v>
      </c>
      <c r="M1375" s="41">
        <v>5590</v>
      </c>
      <c r="N1375" s="41" t="s">
        <v>17206</v>
      </c>
      <c r="O1375" s="41"/>
      <c r="P1375" s="41"/>
      <c r="Q1375" s="56" t="s">
        <v>27930</v>
      </c>
      <c r="R1375" s="58"/>
      <c r="S1375" s="57"/>
      <c r="T1375"/>
    </row>
    <row r="1376" spans="1:20" ht="51">
      <c r="A1376" s="81" t="s">
        <v>10967</v>
      </c>
      <c r="B1376" s="35">
        <v>1375</v>
      </c>
      <c r="C1376" s="77" t="s">
        <v>26283</v>
      </c>
      <c r="D1376" s="87" t="s">
        <v>26284</v>
      </c>
      <c r="E1376" s="61">
        <v>10</v>
      </c>
      <c r="F1376" s="61">
        <v>40013021</v>
      </c>
      <c r="G1376" s="41" t="s">
        <v>26287</v>
      </c>
      <c r="H1376" s="41"/>
      <c r="I1376" s="41"/>
      <c r="J1376" s="41"/>
      <c r="K1376" s="41">
        <v>1377</v>
      </c>
      <c r="L1376" s="41" t="s">
        <v>26287</v>
      </c>
      <c r="M1376" s="41" t="s">
        <v>29321</v>
      </c>
      <c r="N1376" s="41"/>
      <c r="O1376" s="41"/>
      <c r="P1376" s="41"/>
      <c r="Q1376" s="82" t="s">
        <v>27956</v>
      </c>
      <c r="R1376" s="58"/>
      <c r="S1376" s="57"/>
      <c r="T1376"/>
    </row>
    <row r="1377" spans="1:20" ht="51">
      <c r="A1377" s="81" t="s">
        <v>10967</v>
      </c>
      <c r="B1377" s="35">
        <v>1376</v>
      </c>
      <c r="C1377" s="77" t="s">
        <v>26285</v>
      </c>
      <c r="D1377" s="87" t="s">
        <v>26286</v>
      </c>
      <c r="E1377" s="61">
        <v>1</v>
      </c>
      <c r="F1377" s="61">
        <v>54001013</v>
      </c>
      <c r="G1377" s="41" t="s">
        <v>26287</v>
      </c>
      <c r="H1377" s="41"/>
      <c r="I1377" s="41"/>
      <c r="J1377" s="41"/>
      <c r="K1377" s="41">
        <v>1377</v>
      </c>
      <c r="L1377" s="41" t="s">
        <v>26287</v>
      </c>
      <c r="M1377" s="41" t="s">
        <v>29321</v>
      </c>
      <c r="N1377" s="41"/>
      <c r="O1377" s="41"/>
      <c r="P1377" s="41"/>
      <c r="Q1377" s="82" t="s">
        <v>27956</v>
      </c>
      <c r="R1377" s="58"/>
      <c r="S1377" s="57"/>
      <c r="T1377"/>
    </row>
    <row r="1378" spans="1:20" ht="72.599999999999994">
      <c r="A1378" s="81" t="s">
        <v>10967</v>
      </c>
      <c r="B1378" s="35">
        <v>1377</v>
      </c>
      <c r="C1378" s="77" t="s">
        <v>26287</v>
      </c>
      <c r="D1378" s="76" t="s">
        <v>26288</v>
      </c>
      <c r="E1378" s="61">
        <v>45</v>
      </c>
      <c r="F1378" s="61">
        <v>40005010</v>
      </c>
      <c r="G1378" s="41"/>
      <c r="H1378" s="41">
        <v>4</v>
      </c>
      <c r="I1378" s="41"/>
      <c r="J1378" s="41"/>
      <c r="K1378" s="41"/>
      <c r="L1378" s="41"/>
      <c r="M1378" s="41"/>
      <c r="N1378" s="41"/>
      <c r="O1378" s="41"/>
      <c r="P1378" s="41"/>
      <c r="Q1378" s="56" t="s">
        <v>27929</v>
      </c>
      <c r="R1378" s="58"/>
      <c r="S1378" s="57"/>
      <c r="T1378"/>
    </row>
    <row r="1379" spans="1:20" ht="51">
      <c r="A1379" s="81" t="s">
        <v>10967</v>
      </c>
      <c r="B1379" s="35">
        <v>1378</v>
      </c>
      <c r="C1379" s="77" t="s">
        <v>26289</v>
      </c>
      <c r="D1379" s="87" t="s">
        <v>26290</v>
      </c>
      <c r="E1379" s="61">
        <v>5</v>
      </c>
      <c r="F1379" s="61">
        <v>42002001</v>
      </c>
      <c r="G1379" s="41" t="s">
        <v>26293</v>
      </c>
      <c r="H1379" s="41">
        <v>1</v>
      </c>
      <c r="I1379" s="41"/>
      <c r="J1379" s="41"/>
      <c r="K1379" s="41">
        <v>1380</v>
      </c>
      <c r="L1379" s="41" t="s">
        <v>26293</v>
      </c>
      <c r="M1379" s="41" t="s">
        <v>29321</v>
      </c>
      <c r="N1379" s="41"/>
      <c r="O1379" s="41"/>
      <c r="P1379" s="41"/>
      <c r="Q1379" s="82" t="s">
        <v>27956</v>
      </c>
      <c r="R1379" s="58"/>
      <c r="S1379" s="57"/>
      <c r="T1379"/>
    </row>
    <row r="1380" spans="1:20" ht="61.2">
      <c r="A1380" s="81" t="s">
        <v>10967</v>
      </c>
      <c r="B1380" s="35">
        <v>1379</v>
      </c>
      <c r="C1380" s="77" t="s">
        <v>26291</v>
      </c>
      <c r="D1380" s="87" t="s">
        <v>26292</v>
      </c>
      <c r="E1380" s="61">
        <v>1</v>
      </c>
      <c r="F1380" s="61">
        <v>51002020</v>
      </c>
      <c r="G1380" s="41" t="s">
        <v>26289</v>
      </c>
      <c r="H1380" s="41"/>
      <c r="I1380" s="41"/>
      <c r="J1380" s="41"/>
      <c r="K1380" s="41">
        <v>1378</v>
      </c>
      <c r="L1380" s="41" t="s">
        <v>26289</v>
      </c>
      <c r="M1380" s="41" t="s">
        <v>29321</v>
      </c>
      <c r="N1380" s="41"/>
      <c r="O1380" s="41"/>
      <c r="P1380" s="41"/>
      <c r="Q1380" s="56" t="s">
        <v>27929</v>
      </c>
      <c r="R1380" s="58"/>
      <c r="S1380" s="57"/>
      <c r="T1380"/>
    </row>
    <row r="1381" spans="1:20" ht="82.8">
      <c r="A1381" s="81" t="s">
        <v>10967</v>
      </c>
      <c r="B1381" s="35">
        <v>1380</v>
      </c>
      <c r="C1381" s="77" t="s">
        <v>26293</v>
      </c>
      <c r="D1381" s="76" t="s">
        <v>26294</v>
      </c>
      <c r="E1381" s="61">
        <v>62</v>
      </c>
      <c r="F1381" s="61">
        <v>40003009</v>
      </c>
      <c r="G1381" s="41"/>
      <c r="H1381" s="41">
        <v>7</v>
      </c>
      <c r="I1381" s="41"/>
      <c r="J1381" s="41"/>
      <c r="K1381" s="41"/>
      <c r="L1381" s="41"/>
      <c r="M1381" s="41"/>
      <c r="N1381" s="41"/>
      <c r="O1381" s="41"/>
      <c r="P1381" s="41"/>
      <c r="Q1381" s="56" t="s">
        <v>27929</v>
      </c>
      <c r="R1381" s="58"/>
      <c r="S1381" s="57"/>
      <c r="T1381"/>
    </row>
    <row r="1382" spans="1:20" ht="71.400000000000006">
      <c r="A1382" s="81" t="s">
        <v>10967</v>
      </c>
      <c r="B1382" s="35">
        <v>1381</v>
      </c>
      <c r="C1382" s="77" t="s">
        <v>26295</v>
      </c>
      <c r="D1382" s="87" t="s">
        <v>26296</v>
      </c>
      <c r="E1382" s="61">
        <v>23</v>
      </c>
      <c r="F1382" s="61">
        <v>42012056</v>
      </c>
      <c r="G1382" s="41" t="s">
        <v>21376</v>
      </c>
      <c r="H1382" s="41">
        <v>1</v>
      </c>
      <c r="I1382" s="41"/>
      <c r="J1382" s="41"/>
      <c r="K1382" s="41">
        <v>1384</v>
      </c>
      <c r="L1382" s="41" t="s">
        <v>21376</v>
      </c>
      <c r="M1382" s="41" t="s">
        <v>29321</v>
      </c>
      <c r="N1382" s="41"/>
      <c r="O1382" s="41"/>
      <c r="P1382" s="41"/>
      <c r="Q1382" s="56" t="s">
        <v>27929</v>
      </c>
      <c r="R1382" s="58"/>
      <c r="S1382" s="57"/>
      <c r="T1382"/>
    </row>
    <row r="1383" spans="1:20" ht="81.599999999999994">
      <c r="A1383" s="81" t="s">
        <v>10967</v>
      </c>
      <c r="B1383" s="35">
        <v>1382</v>
      </c>
      <c r="C1383" s="77" t="s">
        <v>26297</v>
      </c>
      <c r="D1383" s="87" t="s">
        <v>26298</v>
      </c>
      <c r="E1383" s="61">
        <v>7</v>
      </c>
      <c r="F1383" s="61">
        <v>45005004</v>
      </c>
      <c r="G1383" s="41" t="s">
        <v>26293</v>
      </c>
      <c r="H1383" s="41">
        <v>1</v>
      </c>
      <c r="I1383" s="41"/>
      <c r="J1383" s="41"/>
      <c r="K1383" s="41">
        <v>1380</v>
      </c>
      <c r="L1383" s="41" t="s">
        <v>26293</v>
      </c>
      <c r="M1383" s="41"/>
      <c r="N1383" s="41"/>
      <c r="O1383" s="41"/>
      <c r="P1383" s="41"/>
      <c r="Q1383" s="82" t="s">
        <v>27956</v>
      </c>
      <c r="R1383" s="58"/>
      <c r="S1383" s="57"/>
      <c r="T1383"/>
    </row>
    <row r="1384" spans="1:20" ht="61.2">
      <c r="A1384" s="81" t="s">
        <v>10967</v>
      </c>
      <c r="B1384" s="35">
        <v>1383</v>
      </c>
      <c r="C1384" s="77" t="s">
        <v>21374</v>
      </c>
      <c r="D1384" s="87" t="s">
        <v>21375</v>
      </c>
      <c r="E1384" s="61">
        <v>2</v>
      </c>
      <c r="F1384" s="61">
        <v>59001003</v>
      </c>
      <c r="G1384" s="41" t="s">
        <v>26297</v>
      </c>
      <c r="H1384" s="41"/>
      <c r="I1384" s="41"/>
      <c r="J1384" s="41"/>
      <c r="K1384" s="41">
        <v>1382</v>
      </c>
      <c r="L1384" s="41" t="s">
        <v>26297</v>
      </c>
      <c r="M1384" s="41" t="s">
        <v>29321</v>
      </c>
      <c r="N1384" s="41"/>
      <c r="O1384" s="41"/>
      <c r="P1384" s="41"/>
      <c r="Q1384" s="82" t="s">
        <v>27956</v>
      </c>
      <c r="R1384" s="58"/>
      <c r="S1384" s="57"/>
      <c r="T1384"/>
    </row>
    <row r="1385" spans="1:20" ht="51">
      <c r="A1385" s="81" t="s">
        <v>10967</v>
      </c>
      <c r="B1385" s="35">
        <v>1384</v>
      </c>
      <c r="C1385" s="77" t="s">
        <v>21376</v>
      </c>
      <c r="D1385" s="87" t="s">
        <v>21377</v>
      </c>
      <c r="E1385" s="61">
        <v>7</v>
      </c>
      <c r="F1385" s="61">
        <v>45014018</v>
      </c>
      <c r="G1385" s="41" t="s">
        <v>26293</v>
      </c>
      <c r="H1385" s="41">
        <v>2</v>
      </c>
      <c r="I1385" s="41"/>
      <c r="J1385" s="41"/>
      <c r="K1385" s="41">
        <v>1380</v>
      </c>
      <c r="L1385" s="41" t="s">
        <v>26293</v>
      </c>
      <c r="M1385" s="41" t="s">
        <v>29321</v>
      </c>
      <c r="N1385" s="41"/>
      <c r="O1385" s="41"/>
      <c r="P1385" s="41"/>
      <c r="Q1385" s="56" t="s">
        <v>27930</v>
      </c>
      <c r="R1385" s="58"/>
      <c r="S1385" s="57"/>
      <c r="T1385"/>
    </row>
    <row r="1386" spans="1:20" ht="51">
      <c r="A1386" s="81" t="s">
        <v>10967</v>
      </c>
      <c r="B1386" s="35">
        <v>1385</v>
      </c>
      <c r="C1386" s="77" t="s">
        <v>21378</v>
      </c>
      <c r="D1386" s="87" t="s">
        <v>21379</v>
      </c>
      <c r="E1386" s="61">
        <v>6</v>
      </c>
      <c r="F1386" s="61">
        <v>40007003</v>
      </c>
      <c r="G1386" s="41" t="s">
        <v>25951</v>
      </c>
      <c r="H1386" s="41"/>
      <c r="I1386" s="41"/>
      <c r="J1386" s="41"/>
      <c r="K1386" s="41">
        <v>1209</v>
      </c>
      <c r="L1386" s="41" t="s">
        <v>25951</v>
      </c>
      <c r="M1386" s="41" t="s">
        <v>29321</v>
      </c>
      <c r="N1386" s="41"/>
      <c r="O1386" s="41"/>
      <c r="P1386" s="41"/>
      <c r="Q1386" s="82" t="s">
        <v>27956</v>
      </c>
      <c r="R1386" s="58"/>
      <c r="S1386" s="57"/>
      <c r="T1386"/>
    </row>
    <row r="1387" spans="1:20" ht="51">
      <c r="A1387" s="81" t="s">
        <v>10967</v>
      </c>
      <c r="B1387" s="35">
        <v>1386</v>
      </c>
      <c r="C1387" s="77" t="s">
        <v>21380</v>
      </c>
      <c r="D1387" s="87" t="s">
        <v>21381</v>
      </c>
      <c r="E1387" s="61">
        <v>1</v>
      </c>
      <c r="F1387" s="61">
        <v>47011013</v>
      </c>
      <c r="G1387" s="41" t="s">
        <v>21384</v>
      </c>
      <c r="H1387" s="41">
        <v>1</v>
      </c>
      <c r="I1387" s="41"/>
      <c r="J1387" s="41"/>
      <c r="K1387" s="41">
        <v>1388</v>
      </c>
      <c r="L1387" s="41" t="s">
        <v>21384</v>
      </c>
      <c r="M1387" s="41" t="s">
        <v>29321</v>
      </c>
      <c r="N1387" s="41"/>
      <c r="O1387" s="41"/>
      <c r="P1387" s="41"/>
      <c r="Q1387" s="56" t="s">
        <v>27930</v>
      </c>
      <c r="R1387" s="58"/>
      <c r="S1387" s="57"/>
      <c r="T1387"/>
    </row>
    <row r="1388" spans="1:20" ht="51">
      <c r="A1388" s="81" t="s">
        <v>10967</v>
      </c>
      <c r="B1388" s="35">
        <v>1387</v>
      </c>
      <c r="C1388" s="77" t="s">
        <v>21382</v>
      </c>
      <c r="D1388" s="87" t="s">
        <v>21383</v>
      </c>
      <c r="E1388" s="61">
        <v>1</v>
      </c>
      <c r="F1388" s="61">
        <v>45003013</v>
      </c>
      <c r="G1388" s="41" t="s">
        <v>21380</v>
      </c>
      <c r="H1388" s="41"/>
      <c r="I1388" s="41"/>
      <c r="J1388" s="41"/>
      <c r="K1388" s="41">
        <v>1386</v>
      </c>
      <c r="L1388" s="41" t="s">
        <v>21380</v>
      </c>
      <c r="M1388" s="41" t="s">
        <v>29321</v>
      </c>
      <c r="N1388" s="41"/>
      <c r="O1388" s="41"/>
      <c r="P1388" s="41"/>
      <c r="Q1388" s="56" t="s">
        <v>27929</v>
      </c>
      <c r="R1388" s="58"/>
      <c r="S1388" s="57"/>
      <c r="T1388"/>
    </row>
    <row r="1389" spans="1:20" ht="62.4">
      <c r="A1389" s="81" t="s">
        <v>10967</v>
      </c>
      <c r="B1389" s="35">
        <v>1388</v>
      </c>
      <c r="C1389" s="77" t="s">
        <v>21384</v>
      </c>
      <c r="D1389" s="76" t="s">
        <v>21385</v>
      </c>
      <c r="E1389" s="61">
        <v>11</v>
      </c>
      <c r="F1389" s="61">
        <v>40026004</v>
      </c>
      <c r="G1389" s="41"/>
      <c r="H1389" s="41">
        <v>4</v>
      </c>
      <c r="I1389" s="41"/>
      <c r="J1389" s="41"/>
      <c r="K1389" s="41"/>
      <c r="L1389" s="41"/>
      <c r="M1389" s="41"/>
      <c r="N1389" s="41"/>
      <c r="O1389" s="41"/>
      <c r="P1389" s="41"/>
      <c r="Q1389" s="82" t="s">
        <v>27956</v>
      </c>
      <c r="R1389" s="58"/>
      <c r="S1389" s="57"/>
      <c r="T1389"/>
    </row>
    <row r="1390" spans="1:20" ht="61.2">
      <c r="A1390" s="81" t="s">
        <v>10967</v>
      </c>
      <c r="B1390" s="35">
        <v>1389</v>
      </c>
      <c r="C1390" s="77" t="s">
        <v>21386</v>
      </c>
      <c r="D1390" s="87" t="s">
        <v>21387</v>
      </c>
      <c r="E1390" s="61">
        <v>1</v>
      </c>
      <c r="F1390" s="61">
        <v>47004002</v>
      </c>
      <c r="G1390" s="41" t="s">
        <v>21384</v>
      </c>
      <c r="H1390" s="41"/>
      <c r="I1390" s="41"/>
      <c r="J1390" s="41"/>
      <c r="K1390" s="41">
        <v>1388</v>
      </c>
      <c r="L1390" s="41" t="s">
        <v>21384</v>
      </c>
      <c r="M1390" s="41" t="s">
        <v>29321</v>
      </c>
      <c r="N1390" s="41"/>
      <c r="O1390" s="41"/>
      <c r="P1390" s="41"/>
      <c r="Q1390" s="56" t="s">
        <v>27929</v>
      </c>
      <c r="R1390" s="58"/>
      <c r="S1390" s="57"/>
      <c r="T1390"/>
    </row>
    <row r="1391" spans="1:20" ht="51">
      <c r="A1391" s="81" t="s">
        <v>10967</v>
      </c>
      <c r="B1391" s="35">
        <v>1390</v>
      </c>
      <c r="C1391" s="77" t="s">
        <v>21388</v>
      </c>
      <c r="D1391" s="87" t="s">
        <v>21389</v>
      </c>
      <c r="E1391" s="61">
        <v>4</v>
      </c>
      <c r="F1391" s="61">
        <v>40007011</v>
      </c>
      <c r="G1391" s="41" t="s">
        <v>26183</v>
      </c>
      <c r="H1391" s="41"/>
      <c r="I1391" s="41"/>
      <c r="J1391" s="41"/>
      <c r="K1391" s="41">
        <v>1325</v>
      </c>
      <c r="L1391" s="41" t="s">
        <v>26183</v>
      </c>
      <c r="M1391" s="41" t="s">
        <v>29321</v>
      </c>
      <c r="N1391" s="41"/>
      <c r="O1391" s="41"/>
      <c r="P1391" s="41"/>
      <c r="Q1391" s="82" t="s">
        <v>27956</v>
      </c>
      <c r="R1391" s="58"/>
      <c r="S1391" s="57"/>
      <c r="T1391"/>
    </row>
    <row r="1392" spans="1:20" ht="61.2">
      <c r="A1392" s="81" t="s">
        <v>10967</v>
      </c>
      <c r="B1392" s="35">
        <v>1391</v>
      </c>
      <c r="C1392" s="77" t="s">
        <v>21390</v>
      </c>
      <c r="D1392" s="87" t="s">
        <v>21391</v>
      </c>
      <c r="E1392" s="61">
        <v>166</v>
      </c>
      <c r="F1392" s="61">
        <v>40004008</v>
      </c>
      <c r="G1392" s="41" t="s">
        <v>26293</v>
      </c>
      <c r="H1392" s="41">
        <v>4</v>
      </c>
      <c r="I1392" s="41"/>
      <c r="J1392" s="41"/>
      <c r="K1392" s="41">
        <v>1380</v>
      </c>
      <c r="L1392" s="41" t="s">
        <v>26293</v>
      </c>
      <c r="M1392" s="41" t="s">
        <v>29321</v>
      </c>
      <c r="N1392" s="41"/>
      <c r="O1392" s="41"/>
      <c r="P1392" s="41"/>
      <c r="Q1392" s="82" t="s">
        <v>27956</v>
      </c>
      <c r="R1392" s="58"/>
      <c r="S1392" s="57"/>
      <c r="T1392"/>
    </row>
    <row r="1393" spans="1:20" ht="51">
      <c r="A1393" s="81" t="s">
        <v>10967</v>
      </c>
      <c r="B1393" s="35">
        <v>1392</v>
      </c>
      <c r="C1393" s="77" t="s">
        <v>21392</v>
      </c>
      <c r="D1393" s="87" t="s">
        <v>21393</v>
      </c>
      <c r="E1393" s="61">
        <v>61</v>
      </c>
      <c r="F1393" s="61">
        <v>40005016</v>
      </c>
      <c r="G1393" s="41" t="s">
        <v>21390</v>
      </c>
      <c r="H1393" s="41">
        <v>1</v>
      </c>
      <c r="I1393" s="41"/>
      <c r="J1393" s="41"/>
      <c r="K1393" s="41">
        <v>1391</v>
      </c>
      <c r="L1393" s="41" t="s">
        <v>21390</v>
      </c>
      <c r="M1393" s="41" t="s">
        <v>29321</v>
      </c>
      <c r="N1393" s="41"/>
      <c r="O1393" s="41"/>
      <c r="P1393" s="41"/>
      <c r="Q1393" s="56" t="s">
        <v>27929</v>
      </c>
      <c r="R1393" s="58"/>
      <c r="S1393" s="57"/>
      <c r="T1393"/>
    </row>
    <row r="1394" spans="1:20" ht="52.2">
      <c r="A1394" s="81" t="s">
        <v>10967</v>
      </c>
      <c r="B1394" s="35">
        <v>1393</v>
      </c>
      <c r="C1394" s="77" t="s">
        <v>21394</v>
      </c>
      <c r="D1394" s="76" t="s">
        <v>21395</v>
      </c>
      <c r="E1394" s="61">
        <v>2</v>
      </c>
      <c r="F1394" s="61">
        <v>44009036</v>
      </c>
      <c r="G1394" s="41"/>
      <c r="H1394" s="41"/>
      <c r="I1394" s="41"/>
      <c r="J1394" s="41"/>
      <c r="K1394" s="41"/>
      <c r="L1394" s="41"/>
      <c r="M1394" s="41"/>
      <c r="N1394" s="41"/>
      <c r="O1394" s="41"/>
      <c r="P1394" s="41"/>
      <c r="Q1394" s="56" t="s">
        <v>27958</v>
      </c>
      <c r="R1394" s="58"/>
      <c r="S1394" s="57"/>
      <c r="T1394"/>
    </row>
    <row r="1395" spans="1:20" ht="61.2">
      <c r="A1395" s="81" t="s">
        <v>10967</v>
      </c>
      <c r="B1395" s="35">
        <v>1394</v>
      </c>
      <c r="C1395" s="77" t="s">
        <v>21396</v>
      </c>
      <c r="D1395" s="87" t="s">
        <v>21397</v>
      </c>
      <c r="E1395" s="61">
        <v>2</v>
      </c>
      <c r="F1395" s="61">
        <v>50004015</v>
      </c>
      <c r="G1395" s="41" t="s">
        <v>26183</v>
      </c>
      <c r="H1395" s="41"/>
      <c r="I1395" s="41"/>
      <c r="J1395" s="41"/>
      <c r="K1395" s="41">
        <v>1325</v>
      </c>
      <c r="L1395" s="41" t="s">
        <v>26183</v>
      </c>
      <c r="M1395" s="41" t="s">
        <v>29321</v>
      </c>
      <c r="N1395" s="41"/>
      <c r="O1395" s="41"/>
      <c r="P1395" s="41"/>
      <c r="Q1395" s="82" t="s">
        <v>27956</v>
      </c>
      <c r="R1395" s="58"/>
      <c r="S1395" s="57"/>
      <c r="T1395"/>
    </row>
    <row r="1396" spans="1:20" ht="51">
      <c r="A1396" s="81" t="s">
        <v>10967</v>
      </c>
      <c r="B1396" s="35">
        <v>1395</v>
      </c>
      <c r="C1396" s="77" t="s">
        <v>21398</v>
      </c>
      <c r="D1396" s="87" t="s">
        <v>21399</v>
      </c>
      <c r="E1396" s="61">
        <v>1</v>
      </c>
      <c r="F1396" s="61">
        <v>47009007</v>
      </c>
      <c r="G1396" s="41" t="s">
        <v>26183</v>
      </c>
      <c r="H1396" s="41"/>
      <c r="I1396" s="41"/>
      <c r="J1396" s="41"/>
      <c r="K1396" s="41">
        <v>1325</v>
      </c>
      <c r="L1396" s="41" t="s">
        <v>26183</v>
      </c>
      <c r="M1396" s="41" t="s">
        <v>29321</v>
      </c>
      <c r="N1396" s="41"/>
      <c r="O1396" s="41"/>
      <c r="P1396" s="41"/>
      <c r="Q1396" s="82" t="s">
        <v>27956</v>
      </c>
      <c r="R1396" s="58"/>
      <c r="S1396" s="57"/>
      <c r="T1396"/>
    </row>
    <row r="1397" spans="1:20" ht="71.400000000000006">
      <c r="A1397" s="81" t="s">
        <v>10967</v>
      </c>
      <c r="B1397" s="35">
        <v>1396</v>
      </c>
      <c r="C1397" s="77" t="s">
        <v>21400</v>
      </c>
      <c r="D1397" s="87" t="s">
        <v>21401</v>
      </c>
      <c r="E1397" s="61">
        <v>1</v>
      </c>
      <c r="F1397" s="61">
        <v>46009027</v>
      </c>
      <c r="G1397" s="41" t="s">
        <v>26623</v>
      </c>
      <c r="H1397" s="41"/>
      <c r="I1397" s="41"/>
      <c r="J1397" s="41"/>
      <c r="K1397" s="41">
        <v>1401</v>
      </c>
      <c r="L1397" s="41" t="s">
        <v>21410</v>
      </c>
      <c r="M1397" s="41">
        <v>71</v>
      </c>
      <c r="N1397" s="41" t="s">
        <v>26623</v>
      </c>
      <c r="O1397" s="41"/>
      <c r="P1397" s="41"/>
      <c r="Q1397" s="56" t="s">
        <v>27929</v>
      </c>
      <c r="R1397" s="58"/>
      <c r="S1397" s="57"/>
      <c r="T1397"/>
    </row>
    <row r="1398" spans="1:20" ht="51">
      <c r="A1398" s="81" t="s">
        <v>10967</v>
      </c>
      <c r="B1398" s="35">
        <v>1397</v>
      </c>
      <c r="C1398" s="77" t="s">
        <v>21402</v>
      </c>
      <c r="D1398" s="87" t="s">
        <v>21403</v>
      </c>
      <c r="E1398" s="61">
        <v>5</v>
      </c>
      <c r="F1398" s="61">
        <v>45008015</v>
      </c>
      <c r="G1398" s="41" t="s">
        <v>21404</v>
      </c>
      <c r="H1398" s="41">
        <v>1</v>
      </c>
      <c r="I1398" s="41"/>
      <c r="J1398" s="41"/>
      <c r="K1398" s="41">
        <v>1398</v>
      </c>
      <c r="L1398" s="41" t="s">
        <v>21404</v>
      </c>
      <c r="M1398" s="41" t="s">
        <v>29321</v>
      </c>
      <c r="N1398" s="41"/>
      <c r="O1398" s="41"/>
      <c r="P1398" s="41"/>
      <c r="Q1398" s="82" t="s">
        <v>27956</v>
      </c>
      <c r="R1398" s="58"/>
      <c r="S1398" s="57"/>
      <c r="T1398"/>
    </row>
    <row r="1399" spans="1:20" ht="81.599999999999994">
      <c r="A1399" s="81" t="s">
        <v>10967</v>
      </c>
      <c r="B1399" s="35">
        <v>1398</v>
      </c>
      <c r="C1399" s="77" t="s">
        <v>21404</v>
      </c>
      <c r="D1399" s="87" t="s">
        <v>21405</v>
      </c>
      <c r="E1399" s="61">
        <v>25</v>
      </c>
      <c r="F1399" s="61">
        <v>40006024</v>
      </c>
      <c r="G1399" s="41" t="s">
        <v>21410</v>
      </c>
      <c r="H1399" s="41">
        <v>1</v>
      </c>
      <c r="I1399" s="41"/>
      <c r="J1399" s="41"/>
      <c r="K1399" s="41">
        <v>1401</v>
      </c>
      <c r="L1399" s="41" t="s">
        <v>21410</v>
      </c>
      <c r="M1399" s="41" t="s">
        <v>29321</v>
      </c>
      <c r="N1399" s="41"/>
      <c r="O1399" s="41"/>
      <c r="P1399" s="41"/>
      <c r="Q1399" s="56" t="s">
        <v>27929</v>
      </c>
      <c r="R1399" s="58"/>
      <c r="S1399" s="57"/>
      <c r="T1399"/>
    </row>
    <row r="1400" spans="1:20" ht="51">
      <c r="A1400" s="81" t="s">
        <v>10967</v>
      </c>
      <c r="B1400" s="35">
        <v>1399</v>
      </c>
      <c r="C1400" s="77" t="s">
        <v>21406</v>
      </c>
      <c r="D1400" s="87" t="s">
        <v>21407</v>
      </c>
      <c r="E1400" s="61">
        <v>3</v>
      </c>
      <c r="F1400" s="61">
        <v>42001038</v>
      </c>
      <c r="G1400" s="41" t="s">
        <v>21410</v>
      </c>
      <c r="H1400" s="41"/>
      <c r="I1400" s="41"/>
      <c r="J1400" s="41"/>
      <c r="K1400" s="41">
        <v>1401</v>
      </c>
      <c r="L1400" s="41" t="s">
        <v>21410</v>
      </c>
      <c r="M1400" s="41" t="s">
        <v>29321</v>
      </c>
      <c r="N1400" s="41"/>
      <c r="O1400" s="41"/>
      <c r="P1400" s="41"/>
      <c r="Q1400" s="82" t="s">
        <v>27956</v>
      </c>
      <c r="R1400" s="58"/>
      <c r="S1400" s="57"/>
      <c r="T1400"/>
    </row>
    <row r="1401" spans="1:20" ht="51">
      <c r="A1401" s="81" t="s">
        <v>10967</v>
      </c>
      <c r="B1401" s="35">
        <v>1400</v>
      </c>
      <c r="C1401" s="77" t="s">
        <v>21408</v>
      </c>
      <c r="D1401" s="87" t="s">
        <v>21409</v>
      </c>
      <c r="E1401" s="61"/>
      <c r="F1401" s="61"/>
      <c r="G1401" s="41" t="s">
        <v>21410</v>
      </c>
      <c r="H1401" s="41"/>
      <c r="I1401" s="41"/>
      <c r="J1401" s="41"/>
      <c r="K1401" s="41">
        <v>1401</v>
      </c>
      <c r="L1401" s="41" t="s">
        <v>21410</v>
      </c>
      <c r="M1401" s="41" t="s">
        <v>29321</v>
      </c>
      <c r="N1401" s="41"/>
      <c r="O1401" s="41"/>
      <c r="P1401" s="41"/>
      <c r="Q1401" s="82" t="s">
        <v>27956</v>
      </c>
      <c r="R1401" s="58"/>
      <c r="S1401" s="57"/>
      <c r="T1401"/>
    </row>
    <row r="1402" spans="1:20" ht="91.8">
      <c r="A1402" s="81" t="s">
        <v>10967</v>
      </c>
      <c r="B1402" s="35">
        <v>1401</v>
      </c>
      <c r="C1402" s="77" t="s">
        <v>21410</v>
      </c>
      <c r="D1402" s="87" t="s">
        <v>21411</v>
      </c>
      <c r="E1402" s="61">
        <v>126</v>
      </c>
      <c r="F1402" s="61">
        <v>40008009</v>
      </c>
      <c r="G1402" s="41" t="s">
        <v>25953</v>
      </c>
      <c r="H1402" s="41">
        <v>6</v>
      </c>
      <c r="I1402" s="41"/>
      <c r="J1402" s="41"/>
      <c r="K1402" s="41">
        <v>1210</v>
      </c>
      <c r="L1402" s="41" t="s">
        <v>25953</v>
      </c>
      <c r="M1402" s="41" t="s">
        <v>29321</v>
      </c>
      <c r="N1402" s="41"/>
      <c r="O1402" s="41"/>
      <c r="P1402" s="41"/>
      <c r="Q1402" s="82" t="s">
        <v>27956</v>
      </c>
      <c r="R1402" s="58"/>
      <c r="S1402" s="57"/>
      <c r="T1402"/>
    </row>
    <row r="1403" spans="1:20" ht="61.2">
      <c r="A1403" s="81" t="s">
        <v>10967</v>
      </c>
      <c r="B1403" s="35">
        <v>1402</v>
      </c>
      <c r="C1403" s="77" t="s">
        <v>21412</v>
      </c>
      <c r="D1403" s="87" t="s">
        <v>21413</v>
      </c>
      <c r="E1403" s="61">
        <v>8</v>
      </c>
      <c r="F1403" s="61">
        <v>44007006</v>
      </c>
      <c r="G1403" s="41" t="s">
        <v>21410</v>
      </c>
      <c r="H1403" s="41">
        <v>1</v>
      </c>
      <c r="I1403" s="41"/>
      <c r="J1403" s="41"/>
      <c r="K1403" s="41">
        <v>1401</v>
      </c>
      <c r="L1403" s="41" t="s">
        <v>21410</v>
      </c>
      <c r="M1403" s="41" t="s">
        <v>29321</v>
      </c>
      <c r="N1403" s="41"/>
      <c r="O1403" s="41"/>
      <c r="P1403" s="41"/>
      <c r="Q1403" s="56" t="s">
        <v>27929</v>
      </c>
      <c r="R1403" s="58"/>
      <c r="S1403" s="57"/>
      <c r="T1403"/>
    </row>
    <row r="1404" spans="1:20" ht="51">
      <c r="A1404" s="81" t="s">
        <v>10967</v>
      </c>
      <c r="B1404" s="35">
        <v>1403</v>
      </c>
      <c r="C1404" s="77" t="s">
        <v>21414</v>
      </c>
      <c r="D1404" s="87" t="s">
        <v>21415</v>
      </c>
      <c r="E1404" s="61">
        <v>2</v>
      </c>
      <c r="F1404" s="61">
        <v>42005029</v>
      </c>
      <c r="G1404" s="41" t="s">
        <v>25951</v>
      </c>
      <c r="H1404" s="41"/>
      <c r="I1404" s="41"/>
      <c r="J1404" s="41"/>
      <c r="K1404" s="41">
        <v>1209</v>
      </c>
      <c r="L1404" s="41" t="s">
        <v>25951</v>
      </c>
      <c r="M1404" s="41" t="s">
        <v>29321</v>
      </c>
      <c r="N1404" s="41"/>
      <c r="O1404" s="41"/>
      <c r="P1404" s="41"/>
      <c r="Q1404" s="82" t="s">
        <v>27956</v>
      </c>
      <c r="R1404" s="58"/>
      <c r="S1404" s="57"/>
      <c r="T1404"/>
    </row>
    <row r="1405" spans="1:20" ht="42">
      <c r="A1405" s="81" t="s">
        <v>10967</v>
      </c>
      <c r="B1405" s="35">
        <v>1404</v>
      </c>
      <c r="C1405" s="77" t="s">
        <v>21416</v>
      </c>
      <c r="D1405" s="76" t="s">
        <v>21417</v>
      </c>
      <c r="E1405" s="61">
        <v>13</v>
      </c>
      <c r="F1405" s="61">
        <v>66012003</v>
      </c>
      <c r="G1405" s="41"/>
      <c r="H1405" s="41"/>
      <c r="I1405" s="41"/>
      <c r="J1405" s="41"/>
      <c r="K1405" s="41"/>
      <c r="L1405" s="41"/>
      <c r="M1405" s="41"/>
      <c r="N1405" s="41"/>
      <c r="O1405" s="41"/>
      <c r="P1405" s="41"/>
      <c r="Q1405" s="82" t="s">
        <v>27956</v>
      </c>
      <c r="R1405" s="58"/>
      <c r="S1405" s="57"/>
      <c r="T1405"/>
    </row>
    <row r="1406" spans="1:20" ht="62.4">
      <c r="A1406" s="81" t="s">
        <v>10967</v>
      </c>
      <c r="B1406" s="35">
        <v>1405</v>
      </c>
      <c r="C1406" s="77" t="s">
        <v>21418</v>
      </c>
      <c r="D1406" s="76" t="s">
        <v>21419</v>
      </c>
      <c r="E1406" s="61">
        <v>1</v>
      </c>
      <c r="F1406" s="61">
        <v>46003019</v>
      </c>
      <c r="G1406" s="41"/>
      <c r="H1406" s="41">
        <v>1</v>
      </c>
      <c r="I1406" s="41"/>
      <c r="J1406" s="41"/>
      <c r="K1406" s="41"/>
      <c r="L1406" s="41"/>
      <c r="M1406" s="41"/>
      <c r="N1406" s="41"/>
      <c r="O1406" s="41"/>
      <c r="P1406" s="41"/>
      <c r="Q1406" s="56" t="s">
        <v>27929</v>
      </c>
      <c r="R1406" s="58"/>
      <c r="S1406" s="57"/>
      <c r="T1406"/>
    </row>
    <row r="1407" spans="1:20" ht="51">
      <c r="A1407" s="81" t="s">
        <v>10967</v>
      </c>
      <c r="B1407" s="35">
        <v>1406</v>
      </c>
      <c r="C1407" s="77" t="s">
        <v>21420</v>
      </c>
      <c r="D1407" s="87" t="s">
        <v>21421</v>
      </c>
      <c r="E1407" s="61">
        <v>3</v>
      </c>
      <c r="F1407" s="61">
        <v>42015008</v>
      </c>
      <c r="G1407" s="41" t="s">
        <v>21418</v>
      </c>
      <c r="H1407" s="41">
        <v>1</v>
      </c>
      <c r="I1407" s="41"/>
      <c r="J1407" s="41"/>
      <c r="K1407" s="41">
        <v>1405</v>
      </c>
      <c r="L1407" s="41" t="s">
        <v>21418</v>
      </c>
      <c r="M1407" s="41" t="s">
        <v>29321</v>
      </c>
      <c r="N1407" s="41"/>
      <c r="O1407" s="41"/>
      <c r="P1407" s="41"/>
      <c r="Q1407" s="82" t="s">
        <v>27956</v>
      </c>
      <c r="R1407" s="58"/>
      <c r="S1407" s="57"/>
      <c r="T1407"/>
    </row>
    <row r="1408" spans="1:20" ht="42">
      <c r="A1408" s="81" t="s">
        <v>10967</v>
      </c>
      <c r="B1408" s="35">
        <v>1407</v>
      </c>
      <c r="C1408" s="77" t="s">
        <v>21422</v>
      </c>
      <c r="D1408" s="76" t="s">
        <v>21423</v>
      </c>
      <c r="E1408" s="61">
        <v>8</v>
      </c>
      <c r="F1408" s="61">
        <v>41004029</v>
      </c>
      <c r="G1408" s="41"/>
      <c r="H1408" s="41"/>
      <c r="I1408" s="41"/>
      <c r="J1408" s="41"/>
      <c r="K1408" s="41"/>
      <c r="L1408" s="41"/>
      <c r="M1408" s="41"/>
      <c r="N1408" s="41"/>
      <c r="O1408" s="41"/>
      <c r="P1408" s="41"/>
      <c r="Q1408" s="82" t="s">
        <v>27956</v>
      </c>
      <c r="R1408" s="58"/>
      <c r="S1408" s="57"/>
      <c r="T1408"/>
    </row>
    <row r="1409" spans="1:20" ht="61.2">
      <c r="A1409" s="81" t="s">
        <v>10967</v>
      </c>
      <c r="B1409" s="35">
        <v>1408</v>
      </c>
      <c r="C1409" s="77" t="s">
        <v>21424</v>
      </c>
      <c r="D1409" s="87" t="s">
        <v>21425</v>
      </c>
      <c r="E1409" s="61">
        <v>3</v>
      </c>
      <c r="F1409" s="61">
        <v>44013025</v>
      </c>
      <c r="G1409" s="41" t="s">
        <v>18429</v>
      </c>
      <c r="H1409" s="41">
        <v>1</v>
      </c>
      <c r="I1409" s="41"/>
      <c r="J1409" s="41"/>
      <c r="K1409" s="41">
        <v>5143</v>
      </c>
      <c r="L1409" s="41" t="s">
        <v>18429</v>
      </c>
      <c r="M1409" s="41" t="s">
        <v>29321</v>
      </c>
      <c r="N1409" s="41"/>
      <c r="O1409" s="41"/>
      <c r="P1409" s="41"/>
      <c r="Q1409" s="82" t="s">
        <v>27956</v>
      </c>
      <c r="R1409" s="58"/>
      <c r="S1409" s="57"/>
      <c r="T1409"/>
    </row>
    <row r="1410" spans="1:20" ht="42">
      <c r="A1410" s="81" t="s">
        <v>10967</v>
      </c>
      <c r="B1410" s="35">
        <v>1409</v>
      </c>
      <c r="C1410" s="77" t="s">
        <v>21426</v>
      </c>
      <c r="D1410" s="76" t="s">
        <v>21427</v>
      </c>
      <c r="E1410" s="61">
        <v>1</v>
      </c>
      <c r="F1410" s="61">
        <v>44024024</v>
      </c>
      <c r="G1410" s="41"/>
      <c r="H1410" s="41"/>
      <c r="I1410" s="41"/>
      <c r="J1410" s="41"/>
      <c r="K1410" s="41"/>
      <c r="L1410" s="41"/>
      <c r="M1410" s="41"/>
      <c r="N1410" s="41"/>
      <c r="O1410" s="41"/>
      <c r="P1410" s="41"/>
      <c r="Q1410" s="56" t="s">
        <v>27958</v>
      </c>
      <c r="R1410" s="58"/>
      <c r="S1410" s="57"/>
      <c r="T1410"/>
    </row>
    <row r="1411" spans="1:20" ht="42">
      <c r="A1411" s="81" t="s">
        <v>10967</v>
      </c>
      <c r="B1411" s="35">
        <v>1410</v>
      </c>
      <c r="C1411" s="77" t="s">
        <v>21428</v>
      </c>
      <c r="D1411" s="76" t="s">
        <v>21429</v>
      </c>
      <c r="E1411" s="61">
        <v>210</v>
      </c>
      <c r="F1411" s="61">
        <v>40003009</v>
      </c>
      <c r="G1411" s="41"/>
      <c r="H1411" s="41">
        <v>3</v>
      </c>
      <c r="I1411" s="41"/>
      <c r="J1411" s="41"/>
      <c r="K1411" s="41"/>
      <c r="L1411" s="41"/>
      <c r="M1411" s="41"/>
      <c r="N1411" s="41"/>
      <c r="O1411" s="41"/>
      <c r="P1411" s="41"/>
      <c r="Q1411" s="56" t="s">
        <v>27929</v>
      </c>
      <c r="R1411" s="58"/>
      <c r="S1411" s="57"/>
      <c r="T1411"/>
    </row>
    <row r="1412" spans="1:20" ht="91.8">
      <c r="A1412" s="81" t="s">
        <v>10967</v>
      </c>
      <c r="B1412" s="35">
        <v>1411</v>
      </c>
      <c r="C1412" s="77" t="s">
        <v>21430</v>
      </c>
      <c r="D1412" s="87" t="s">
        <v>21431</v>
      </c>
      <c r="E1412" s="61">
        <v>119</v>
      </c>
      <c r="F1412" s="61">
        <v>40007022</v>
      </c>
      <c r="G1412" s="41" t="s">
        <v>21428</v>
      </c>
      <c r="H1412" s="41">
        <v>1</v>
      </c>
      <c r="I1412" s="41"/>
      <c r="J1412" s="41"/>
      <c r="K1412" s="41">
        <v>1410</v>
      </c>
      <c r="L1412" s="41" t="s">
        <v>21428</v>
      </c>
      <c r="M1412" s="41" t="s">
        <v>29321</v>
      </c>
      <c r="N1412" s="41"/>
      <c r="O1412" s="41"/>
      <c r="P1412" s="41"/>
      <c r="Q1412" s="82" t="s">
        <v>27956</v>
      </c>
      <c r="R1412" s="58"/>
      <c r="S1412" s="57"/>
      <c r="T1412"/>
    </row>
    <row r="1413" spans="1:20" ht="51">
      <c r="A1413" s="81" t="s">
        <v>10967</v>
      </c>
      <c r="B1413" s="35">
        <v>1412</v>
      </c>
      <c r="C1413" s="77" t="s">
        <v>21432</v>
      </c>
      <c r="D1413" s="87" t="s">
        <v>21433</v>
      </c>
      <c r="E1413" s="61">
        <v>2</v>
      </c>
      <c r="F1413" s="61">
        <v>51001011</v>
      </c>
      <c r="G1413" s="41" t="s">
        <v>21430</v>
      </c>
      <c r="H1413" s="41">
        <v>1</v>
      </c>
      <c r="I1413" s="41"/>
      <c r="J1413" s="41"/>
      <c r="K1413" s="41">
        <v>1411</v>
      </c>
      <c r="L1413" s="41" t="s">
        <v>21430</v>
      </c>
      <c r="M1413" s="41" t="s">
        <v>29321</v>
      </c>
      <c r="N1413" s="41"/>
      <c r="O1413" s="41"/>
      <c r="P1413" s="41"/>
      <c r="Q1413" s="56" t="s">
        <v>27929</v>
      </c>
      <c r="R1413" s="58"/>
      <c r="S1413" s="57"/>
      <c r="T1413"/>
    </row>
    <row r="1414" spans="1:20" ht="51">
      <c r="A1414" s="81" t="s">
        <v>10967</v>
      </c>
      <c r="B1414" s="35">
        <v>1413</v>
      </c>
      <c r="C1414" s="77" t="s">
        <v>21434</v>
      </c>
      <c r="D1414" s="87" t="s">
        <v>21435</v>
      </c>
      <c r="E1414" s="61">
        <v>3</v>
      </c>
      <c r="F1414" s="61">
        <v>42001052</v>
      </c>
      <c r="G1414" s="41" t="s">
        <v>21428</v>
      </c>
      <c r="H1414" s="41">
        <v>1</v>
      </c>
      <c r="I1414" s="41"/>
      <c r="J1414" s="41"/>
      <c r="K1414" s="41">
        <v>1410</v>
      </c>
      <c r="L1414" s="41" t="s">
        <v>21428</v>
      </c>
      <c r="M1414" s="41" t="s">
        <v>29321</v>
      </c>
      <c r="N1414" s="41"/>
      <c r="O1414" s="41"/>
      <c r="P1414" s="41"/>
      <c r="Q1414" s="82" t="s">
        <v>27956</v>
      </c>
      <c r="R1414" s="58"/>
      <c r="S1414" s="57"/>
      <c r="T1414"/>
    </row>
    <row r="1415" spans="1:20" ht="51">
      <c r="A1415" s="81" t="s">
        <v>10967</v>
      </c>
      <c r="B1415" s="35">
        <v>1414</v>
      </c>
      <c r="C1415" s="77" t="s">
        <v>21436</v>
      </c>
      <c r="D1415" s="87" t="s">
        <v>21437</v>
      </c>
      <c r="E1415" s="61">
        <v>3</v>
      </c>
      <c r="F1415" s="61">
        <v>45014004</v>
      </c>
      <c r="G1415" s="41" t="s">
        <v>21438</v>
      </c>
      <c r="H1415" s="41"/>
      <c r="I1415" s="41"/>
      <c r="J1415" s="41"/>
      <c r="K1415" s="41">
        <v>1415</v>
      </c>
      <c r="L1415" s="41" t="s">
        <v>21438</v>
      </c>
      <c r="M1415" s="41" t="s">
        <v>29321</v>
      </c>
      <c r="N1415" s="41"/>
      <c r="O1415" s="41"/>
      <c r="P1415" s="41"/>
      <c r="Q1415" s="56" t="s">
        <v>27929</v>
      </c>
      <c r="R1415" s="58"/>
      <c r="S1415" s="57"/>
      <c r="T1415"/>
    </row>
    <row r="1416" spans="1:20" ht="71.400000000000006">
      <c r="A1416" s="81" t="s">
        <v>10967</v>
      </c>
      <c r="B1416" s="35">
        <v>1415</v>
      </c>
      <c r="C1416" s="77" t="s">
        <v>21438</v>
      </c>
      <c r="D1416" s="87" t="s">
        <v>21439</v>
      </c>
      <c r="E1416" s="61">
        <v>32</v>
      </c>
      <c r="F1416" s="61">
        <v>40019026</v>
      </c>
      <c r="G1416" s="41" t="s">
        <v>21428</v>
      </c>
      <c r="H1416" s="41">
        <v>2</v>
      </c>
      <c r="I1416" s="41"/>
      <c r="J1416" s="41"/>
      <c r="K1416" s="41">
        <v>1410</v>
      </c>
      <c r="L1416" s="41" t="s">
        <v>21428</v>
      </c>
      <c r="M1416" s="41" t="s">
        <v>29321</v>
      </c>
      <c r="N1416" s="41"/>
      <c r="O1416" s="41"/>
      <c r="P1416" s="41"/>
      <c r="Q1416" s="56" t="s">
        <v>27930</v>
      </c>
      <c r="R1416" s="58"/>
      <c r="S1416" s="57"/>
      <c r="T1416"/>
    </row>
    <row r="1417" spans="1:20" ht="42">
      <c r="A1417" s="81" t="s">
        <v>10967</v>
      </c>
      <c r="B1417" s="35">
        <v>1416</v>
      </c>
      <c r="C1417" s="77" t="s">
        <v>21440</v>
      </c>
      <c r="D1417" s="76" t="s">
        <v>21441</v>
      </c>
      <c r="E1417" s="61">
        <v>2</v>
      </c>
      <c r="F1417" s="61">
        <v>41001032</v>
      </c>
      <c r="G1417" s="41"/>
      <c r="H1417" s="41">
        <v>7</v>
      </c>
      <c r="I1417" s="41"/>
      <c r="J1417" s="41"/>
      <c r="K1417" s="41"/>
      <c r="L1417" s="41"/>
      <c r="M1417" s="41"/>
      <c r="N1417" s="41"/>
      <c r="O1417" s="41"/>
      <c r="P1417" s="41"/>
      <c r="Q1417" s="56" t="s">
        <v>27929</v>
      </c>
      <c r="R1417" s="58"/>
      <c r="S1417" s="57"/>
      <c r="T1417"/>
    </row>
    <row r="1418" spans="1:20" ht="42">
      <c r="A1418" s="81" t="s">
        <v>10967</v>
      </c>
      <c r="B1418" s="35">
        <v>1417</v>
      </c>
      <c r="C1418" s="77" t="s">
        <v>21442</v>
      </c>
      <c r="D1418" s="76" t="s">
        <v>21443</v>
      </c>
      <c r="E1418" s="61">
        <v>135</v>
      </c>
      <c r="F1418" s="61">
        <v>40004018</v>
      </c>
      <c r="G1418" s="41"/>
      <c r="H1418" s="41">
        <v>4</v>
      </c>
      <c r="I1418" s="41"/>
      <c r="J1418" s="41"/>
      <c r="K1418" s="41"/>
      <c r="L1418" s="41"/>
      <c r="M1418" s="41"/>
      <c r="N1418" s="41"/>
      <c r="O1418" s="41"/>
      <c r="P1418" s="41"/>
      <c r="Q1418" s="82" t="s">
        <v>27956</v>
      </c>
      <c r="R1418" s="58"/>
      <c r="S1418" s="57"/>
      <c r="T1418"/>
    </row>
    <row r="1419" spans="1:20" ht="52.2">
      <c r="A1419" s="81" t="s">
        <v>10967</v>
      </c>
      <c r="B1419" s="35">
        <v>1418</v>
      </c>
      <c r="C1419" s="77" t="s">
        <v>21444</v>
      </c>
      <c r="D1419" s="76" t="s">
        <v>21445</v>
      </c>
      <c r="E1419" s="61"/>
      <c r="F1419" s="61"/>
      <c r="G1419" s="41"/>
      <c r="H1419" s="41">
        <v>6</v>
      </c>
      <c r="I1419" s="41"/>
      <c r="J1419" s="41"/>
      <c r="K1419" s="41"/>
      <c r="L1419" s="41"/>
      <c r="M1419" s="41"/>
      <c r="N1419" s="41"/>
      <c r="O1419" s="41"/>
      <c r="P1419" s="41"/>
      <c r="Q1419" s="56" t="s">
        <v>27959</v>
      </c>
      <c r="R1419" s="58"/>
      <c r="S1419" s="57"/>
      <c r="T1419"/>
    </row>
    <row r="1420" spans="1:20" ht="51">
      <c r="A1420" s="81" t="s">
        <v>10967</v>
      </c>
      <c r="B1420" s="35">
        <v>1419</v>
      </c>
      <c r="C1420" s="77" t="s">
        <v>21446</v>
      </c>
      <c r="D1420" s="87" t="s">
        <v>21447</v>
      </c>
      <c r="E1420" s="61">
        <v>2</v>
      </c>
      <c r="F1420" s="61">
        <v>40023004</v>
      </c>
      <c r="G1420" s="41" t="s">
        <v>26803</v>
      </c>
      <c r="H1420" s="41"/>
      <c r="I1420" s="41"/>
      <c r="J1420" s="41"/>
      <c r="K1420" s="41">
        <v>1418</v>
      </c>
      <c r="L1420" s="41" t="s">
        <v>21444</v>
      </c>
      <c r="M1420" s="41">
        <v>941</v>
      </c>
      <c r="N1420" s="41" t="s">
        <v>26803</v>
      </c>
      <c r="O1420" s="41"/>
      <c r="P1420" s="41"/>
      <c r="Q1420" s="56" t="s">
        <v>27930</v>
      </c>
      <c r="R1420" s="58"/>
      <c r="S1420" s="57"/>
      <c r="T1420"/>
    </row>
    <row r="1421" spans="1:20" ht="51">
      <c r="A1421" s="81" t="s">
        <v>10967</v>
      </c>
      <c r="B1421" s="35">
        <v>1420</v>
      </c>
      <c r="C1421" s="77" t="s">
        <v>21448</v>
      </c>
      <c r="D1421" s="87" t="s">
        <v>21449</v>
      </c>
      <c r="E1421" s="61">
        <v>1</v>
      </c>
      <c r="F1421" s="61">
        <v>44028008</v>
      </c>
      <c r="G1421" s="41" t="s">
        <v>18114</v>
      </c>
      <c r="H1421" s="41"/>
      <c r="I1421" s="41"/>
      <c r="J1421" s="41"/>
      <c r="K1421" s="41">
        <v>1418</v>
      </c>
      <c r="L1421" s="41" t="s">
        <v>21444</v>
      </c>
      <c r="M1421" s="41">
        <v>1787</v>
      </c>
      <c r="N1421" s="41" t="s">
        <v>18114</v>
      </c>
      <c r="O1421" s="41"/>
      <c r="P1421" s="41"/>
      <c r="Q1421" s="82" t="s">
        <v>27956</v>
      </c>
      <c r="R1421" s="58"/>
      <c r="S1421" s="57"/>
      <c r="T1421"/>
    </row>
    <row r="1422" spans="1:20" ht="51">
      <c r="A1422" s="81" t="s">
        <v>10967</v>
      </c>
      <c r="B1422" s="35">
        <v>1421</v>
      </c>
      <c r="C1422" s="77" t="s">
        <v>21450</v>
      </c>
      <c r="D1422" s="87" t="s">
        <v>21451</v>
      </c>
      <c r="E1422" s="61">
        <v>1</v>
      </c>
      <c r="F1422" s="61">
        <v>58005011</v>
      </c>
      <c r="G1422" s="41" t="s">
        <v>24938</v>
      </c>
      <c r="H1422" s="41"/>
      <c r="I1422" s="41"/>
      <c r="J1422" s="41"/>
      <c r="K1422" s="41">
        <v>1418</v>
      </c>
      <c r="L1422" s="41" t="s">
        <v>21444</v>
      </c>
      <c r="M1422" s="41">
        <v>2059</v>
      </c>
      <c r="N1422" s="41" t="s">
        <v>24938</v>
      </c>
      <c r="O1422" s="41"/>
      <c r="P1422" s="41"/>
      <c r="Q1422" s="56" t="s">
        <v>27930</v>
      </c>
      <c r="R1422" s="58"/>
      <c r="S1422" s="57"/>
      <c r="T1422"/>
    </row>
    <row r="1423" spans="1:20" ht="61.2">
      <c r="A1423" s="81" t="s">
        <v>10967</v>
      </c>
      <c r="B1423" s="35">
        <v>1422</v>
      </c>
      <c r="C1423" s="77" t="s">
        <v>21452</v>
      </c>
      <c r="D1423" s="87" t="s">
        <v>21453</v>
      </c>
      <c r="E1423" s="61">
        <v>1</v>
      </c>
      <c r="F1423" s="61">
        <v>41010024</v>
      </c>
      <c r="G1423" s="41" t="s">
        <v>21444</v>
      </c>
      <c r="H1423" s="41">
        <v>1</v>
      </c>
      <c r="I1423" s="41"/>
      <c r="J1423" s="41"/>
      <c r="K1423" s="41">
        <v>1418</v>
      </c>
      <c r="L1423" s="41" t="s">
        <v>21444</v>
      </c>
      <c r="M1423" s="41" t="s">
        <v>29321</v>
      </c>
      <c r="N1423" s="41"/>
      <c r="O1423" s="41"/>
      <c r="P1423" s="41"/>
      <c r="Q1423" s="56" t="s">
        <v>27930</v>
      </c>
      <c r="R1423" s="58"/>
      <c r="S1423" s="57"/>
      <c r="T1423"/>
    </row>
    <row r="1424" spans="1:20" ht="51">
      <c r="A1424" s="81" t="s">
        <v>10967</v>
      </c>
      <c r="B1424" s="35">
        <v>1423</v>
      </c>
      <c r="C1424" s="77" t="s">
        <v>21454</v>
      </c>
      <c r="D1424" s="87" t="s">
        <v>21455</v>
      </c>
      <c r="E1424" s="61">
        <v>3</v>
      </c>
      <c r="F1424" s="61">
        <v>40019023</v>
      </c>
      <c r="G1424" s="41" t="s">
        <v>21452</v>
      </c>
      <c r="H1424" s="41"/>
      <c r="I1424" s="41"/>
      <c r="J1424" s="41"/>
      <c r="K1424" s="41">
        <v>1422</v>
      </c>
      <c r="L1424" s="41" t="s">
        <v>21452</v>
      </c>
      <c r="M1424" s="41" t="s">
        <v>29321</v>
      </c>
      <c r="N1424" s="41"/>
      <c r="O1424" s="41"/>
      <c r="P1424" s="41"/>
      <c r="Q1424" s="56" t="s">
        <v>27933</v>
      </c>
      <c r="R1424" s="58"/>
      <c r="S1424" s="57"/>
      <c r="T1424"/>
    </row>
    <row r="1425" spans="1:20" ht="61.2">
      <c r="A1425" s="81" t="s">
        <v>10967</v>
      </c>
      <c r="B1425" s="35">
        <v>1424</v>
      </c>
      <c r="C1425" s="77" t="s">
        <v>21456</v>
      </c>
      <c r="D1425" s="87" t="s">
        <v>21457</v>
      </c>
      <c r="E1425" s="61">
        <v>6</v>
      </c>
      <c r="F1425" s="61">
        <v>40008011</v>
      </c>
      <c r="G1425" s="41" t="s">
        <v>21440</v>
      </c>
      <c r="H1425" s="41"/>
      <c r="I1425" s="41"/>
      <c r="J1425" s="41"/>
      <c r="K1425" s="41">
        <v>1416</v>
      </c>
      <c r="L1425" s="41" t="s">
        <v>21440</v>
      </c>
      <c r="M1425" s="41" t="s">
        <v>29321</v>
      </c>
      <c r="N1425" s="41"/>
      <c r="O1425" s="41"/>
      <c r="P1425" s="41"/>
      <c r="Q1425" s="82" t="s">
        <v>27956</v>
      </c>
      <c r="R1425" s="58"/>
      <c r="S1425" s="57"/>
      <c r="T1425"/>
    </row>
    <row r="1426" spans="1:20" ht="51">
      <c r="A1426" s="81" t="s">
        <v>10967</v>
      </c>
      <c r="B1426" s="35">
        <v>1425</v>
      </c>
      <c r="C1426" s="77" t="s">
        <v>21458</v>
      </c>
      <c r="D1426" s="87" t="s">
        <v>21459</v>
      </c>
      <c r="E1426" s="61">
        <v>1</v>
      </c>
      <c r="F1426" s="61">
        <v>61003016</v>
      </c>
      <c r="G1426" s="41" t="s">
        <v>22181</v>
      </c>
      <c r="H1426" s="41"/>
      <c r="I1426" s="41"/>
      <c r="J1426" s="41"/>
      <c r="K1426" s="41">
        <v>1418</v>
      </c>
      <c r="L1426" s="41" t="s">
        <v>21444</v>
      </c>
      <c r="M1426" s="41">
        <v>3539</v>
      </c>
      <c r="N1426" s="41" t="s">
        <v>22181</v>
      </c>
      <c r="O1426" s="41"/>
      <c r="P1426" s="41"/>
      <c r="Q1426" s="56" t="s">
        <v>27930</v>
      </c>
      <c r="R1426" s="58"/>
      <c r="S1426" s="57"/>
      <c r="T1426"/>
    </row>
    <row r="1427" spans="1:20" ht="51">
      <c r="A1427" s="81" t="s">
        <v>10967</v>
      </c>
      <c r="B1427" s="35">
        <v>1426</v>
      </c>
      <c r="C1427" s="77" t="s">
        <v>21460</v>
      </c>
      <c r="D1427" s="87" t="s">
        <v>21461</v>
      </c>
      <c r="E1427" s="61">
        <v>1</v>
      </c>
      <c r="F1427" s="61">
        <v>47006008</v>
      </c>
      <c r="G1427" s="41" t="s">
        <v>17696</v>
      </c>
      <c r="H1427" s="41"/>
      <c r="I1427" s="41"/>
      <c r="J1427" s="41"/>
      <c r="K1427" s="41">
        <v>1418</v>
      </c>
      <c r="L1427" s="41" t="s">
        <v>21444</v>
      </c>
      <c r="M1427" s="41">
        <v>5345</v>
      </c>
      <c r="N1427" s="41" t="s">
        <v>17696</v>
      </c>
      <c r="O1427" s="41"/>
      <c r="P1427" s="41"/>
      <c r="Q1427" s="82" t="s">
        <v>27956</v>
      </c>
      <c r="R1427" s="58"/>
      <c r="S1427" s="57"/>
      <c r="T1427"/>
    </row>
    <row r="1428" spans="1:20" ht="51">
      <c r="A1428" s="81" t="s">
        <v>10967</v>
      </c>
      <c r="B1428" s="35">
        <v>1427</v>
      </c>
      <c r="C1428" s="77" t="s">
        <v>21462</v>
      </c>
      <c r="D1428" s="87" t="s">
        <v>21463</v>
      </c>
      <c r="E1428" s="61">
        <v>75</v>
      </c>
      <c r="F1428" s="61">
        <v>40009020</v>
      </c>
      <c r="G1428" s="41" t="s">
        <v>25885</v>
      </c>
      <c r="H1428" s="41">
        <v>2</v>
      </c>
      <c r="I1428" s="41"/>
      <c r="J1428" s="41"/>
      <c r="K1428" s="41">
        <v>1417</v>
      </c>
      <c r="L1428" s="41" t="s">
        <v>21442</v>
      </c>
      <c r="M1428" s="41">
        <v>1176</v>
      </c>
      <c r="N1428" s="41" t="s">
        <v>25885</v>
      </c>
      <c r="O1428" s="41"/>
      <c r="P1428" s="41"/>
      <c r="Q1428" s="82" t="s">
        <v>27956</v>
      </c>
      <c r="R1428" s="58"/>
      <c r="S1428" s="57"/>
      <c r="T1428"/>
    </row>
    <row r="1429" spans="1:20" ht="51">
      <c r="A1429" s="81" t="s">
        <v>10967</v>
      </c>
      <c r="B1429" s="35">
        <v>1428</v>
      </c>
      <c r="C1429" s="77" t="s">
        <v>21464</v>
      </c>
      <c r="D1429" s="87" t="s">
        <v>21465</v>
      </c>
      <c r="E1429" s="61">
        <v>1</v>
      </c>
      <c r="F1429" s="61">
        <v>66021020</v>
      </c>
      <c r="G1429" s="41" t="s">
        <v>21462</v>
      </c>
      <c r="H1429" s="41"/>
      <c r="I1429" s="41"/>
      <c r="J1429" s="41"/>
      <c r="K1429" s="41">
        <v>1427</v>
      </c>
      <c r="L1429" s="41" t="s">
        <v>21462</v>
      </c>
      <c r="M1429" s="41" t="s">
        <v>29321</v>
      </c>
      <c r="N1429" s="41"/>
      <c r="O1429" s="41"/>
      <c r="P1429" s="41"/>
      <c r="Q1429" s="56" t="s">
        <v>27930</v>
      </c>
      <c r="R1429" s="58"/>
      <c r="S1429" s="57"/>
      <c r="T1429"/>
    </row>
    <row r="1430" spans="1:20" ht="51">
      <c r="A1430" s="81" t="s">
        <v>10967</v>
      </c>
      <c r="B1430" s="35">
        <v>1429</v>
      </c>
      <c r="C1430" s="77" t="s">
        <v>21466</v>
      </c>
      <c r="D1430" s="87" t="s">
        <v>21467</v>
      </c>
      <c r="E1430" s="61">
        <v>1</v>
      </c>
      <c r="F1430" s="61">
        <v>44026007</v>
      </c>
      <c r="G1430" s="41" t="s">
        <v>17500</v>
      </c>
      <c r="H1430" s="41"/>
      <c r="I1430" s="41"/>
      <c r="J1430" s="41"/>
      <c r="K1430" s="41">
        <v>1427</v>
      </c>
      <c r="L1430" s="41" t="s">
        <v>21462</v>
      </c>
      <c r="M1430" s="41">
        <v>5443</v>
      </c>
      <c r="N1430" s="41" t="s">
        <v>17500</v>
      </c>
      <c r="O1430" s="41"/>
      <c r="P1430" s="41"/>
      <c r="Q1430" s="82" t="s">
        <v>27956</v>
      </c>
      <c r="R1430" s="58"/>
      <c r="S1430" s="57"/>
      <c r="T1430"/>
    </row>
    <row r="1431" spans="1:20" ht="52.2">
      <c r="A1431" s="81" t="s">
        <v>10967</v>
      </c>
      <c r="B1431" s="35">
        <v>1430</v>
      </c>
      <c r="C1431" s="77" t="s">
        <v>21468</v>
      </c>
      <c r="D1431" s="76" t="s">
        <v>21469</v>
      </c>
      <c r="E1431" s="61">
        <v>7</v>
      </c>
      <c r="F1431" s="61">
        <v>40010027</v>
      </c>
      <c r="G1431" s="41"/>
      <c r="H1431" s="41">
        <v>3</v>
      </c>
      <c r="I1431" s="41"/>
      <c r="J1431" s="41"/>
      <c r="K1431" s="41"/>
      <c r="L1431" s="41"/>
      <c r="M1431" s="41"/>
      <c r="N1431" s="41"/>
      <c r="O1431" s="41"/>
      <c r="P1431" s="41"/>
      <c r="Q1431" s="82" t="s">
        <v>27956</v>
      </c>
      <c r="R1431" s="58"/>
      <c r="S1431" s="57"/>
      <c r="T1431"/>
    </row>
    <row r="1432" spans="1:20" ht="51">
      <c r="A1432" s="81" t="s">
        <v>10967</v>
      </c>
      <c r="B1432" s="35">
        <v>1431</v>
      </c>
      <c r="C1432" s="77" t="s">
        <v>21470</v>
      </c>
      <c r="D1432" s="87" t="s">
        <v>21471</v>
      </c>
      <c r="E1432" s="61">
        <v>11</v>
      </c>
      <c r="F1432" s="61">
        <v>43004010</v>
      </c>
      <c r="G1432" s="41" t="s">
        <v>21478</v>
      </c>
      <c r="H1432" s="41">
        <v>1</v>
      </c>
      <c r="I1432" s="41"/>
      <c r="J1432" s="41"/>
      <c r="K1432" s="41">
        <v>1435</v>
      </c>
      <c r="L1432" s="41" t="s">
        <v>21478</v>
      </c>
      <c r="M1432" s="41" t="s">
        <v>29321</v>
      </c>
      <c r="N1432" s="41"/>
      <c r="O1432" s="41"/>
      <c r="P1432" s="41"/>
      <c r="Q1432" s="82" t="s">
        <v>27956</v>
      </c>
      <c r="R1432" s="58"/>
      <c r="S1432" s="57"/>
      <c r="T1432"/>
    </row>
    <row r="1433" spans="1:20" ht="61.2">
      <c r="A1433" s="81" t="s">
        <v>10967</v>
      </c>
      <c r="B1433" s="35">
        <v>1432</v>
      </c>
      <c r="C1433" s="77" t="s">
        <v>21472</v>
      </c>
      <c r="D1433" s="87" t="s">
        <v>21473</v>
      </c>
      <c r="E1433" s="61">
        <v>9</v>
      </c>
      <c r="F1433" s="61">
        <v>40010008</v>
      </c>
      <c r="G1433" s="41" t="s">
        <v>21470</v>
      </c>
      <c r="H1433" s="41"/>
      <c r="I1433" s="41"/>
      <c r="J1433" s="41"/>
      <c r="K1433" s="41">
        <v>1431</v>
      </c>
      <c r="L1433" s="41" t="s">
        <v>21470</v>
      </c>
      <c r="M1433" s="41" t="s">
        <v>29321</v>
      </c>
      <c r="N1433" s="41"/>
      <c r="O1433" s="41"/>
      <c r="P1433" s="41"/>
      <c r="Q1433" s="56" t="s">
        <v>27933</v>
      </c>
      <c r="R1433" s="58"/>
      <c r="S1433" s="57"/>
      <c r="T1433"/>
    </row>
    <row r="1434" spans="1:20" ht="51">
      <c r="A1434" s="81" t="s">
        <v>10967</v>
      </c>
      <c r="B1434" s="35">
        <v>1433</v>
      </c>
      <c r="C1434" s="77" t="s">
        <v>21474</v>
      </c>
      <c r="D1434" s="87" t="s">
        <v>21475</v>
      </c>
      <c r="E1434" s="61">
        <v>3</v>
      </c>
      <c r="F1434" s="61">
        <v>41015045</v>
      </c>
      <c r="G1434" s="41" t="s">
        <v>21478</v>
      </c>
      <c r="H1434" s="41">
        <v>1</v>
      </c>
      <c r="I1434" s="41"/>
      <c r="J1434" s="41"/>
      <c r="K1434" s="41">
        <v>1435</v>
      </c>
      <c r="L1434" s="41" t="s">
        <v>21478</v>
      </c>
      <c r="M1434" s="41" t="s">
        <v>29321</v>
      </c>
      <c r="N1434" s="41"/>
      <c r="O1434" s="41"/>
      <c r="P1434" s="41"/>
      <c r="Q1434" s="56" t="s">
        <v>27929</v>
      </c>
      <c r="R1434" s="58"/>
      <c r="S1434" s="57"/>
      <c r="T1434"/>
    </row>
    <row r="1435" spans="1:20" ht="51">
      <c r="A1435" s="81" t="s">
        <v>10967</v>
      </c>
      <c r="B1435" s="35">
        <v>1434</v>
      </c>
      <c r="C1435" s="77" t="s">
        <v>21476</v>
      </c>
      <c r="D1435" s="87" t="s">
        <v>21477</v>
      </c>
      <c r="E1435" s="61">
        <v>2</v>
      </c>
      <c r="F1435" s="61">
        <v>45005016</v>
      </c>
      <c r="G1435" s="41" t="s">
        <v>21474</v>
      </c>
      <c r="H1435" s="41"/>
      <c r="I1435" s="41"/>
      <c r="J1435" s="41"/>
      <c r="K1435" s="41">
        <v>1433</v>
      </c>
      <c r="L1435" s="41" t="s">
        <v>21474</v>
      </c>
      <c r="M1435" s="41" t="s">
        <v>29321</v>
      </c>
      <c r="N1435" s="41"/>
      <c r="O1435" s="41"/>
      <c r="P1435" s="41"/>
      <c r="Q1435" s="82" t="s">
        <v>27956</v>
      </c>
      <c r="R1435" s="58"/>
      <c r="S1435" s="57"/>
      <c r="T1435"/>
    </row>
    <row r="1436" spans="1:20" ht="42">
      <c r="A1436" s="81" t="s">
        <v>10967</v>
      </c>
      <c r="B1436" s="35">
        <v>1435</v>
      </c>
      <c r="C1436" s="77" t="s">
        <v>21478</v>
      </c>
      <c r="D1436" s="76" t="s">
        <v>21479</v>
      </c>
      <c r="E1436" s="61">
        <v>19</v>
      </c>
      <c r="F1436" s="61">
        <v>40002011</v>
      </c>
      <c r="G1436" s="41"/>
      <c r="H1436" s="41">
        <v>5</v>
      </c>
      <c r="I1436" s="41"/>
      <c r="J1436" s="41"/>
      <c r="K1436" s="41"/>
      <c r="L1436" s="41"/>
      <c r="M1436" s="41"/>
      <c r="N1436" s="41"/>
      <c r="O1436" s="41"/>
      <c r="P1436" s="41"/>
      <c r="Q1436" s="82" t="s">
        <v>27956</v>
      </c>
      <c r="R1436" s="58"/>
      <c r="S1436" s="57"/>
      <c r="T1436"/>
    </row>
    <row r="1437" spans="1:20" ht="61.2">
      <c r="A1437" s="81" t="s">
        <v>10967</v>
      </c>
      <c r="B1437" s="35">
        <v>1436</v>
      </c>
      <c r="C1437" s="77" t="s">
        <v>21480</v>
      </c>
      <c r="D1437" s="87" t="s">
        <v>21481</v>
      </c>
      <c r="E1437" s="61">
        <v>1</v>
      </c>
      <c r="F1437" s="61">
        <v>42004034</v>
      </c>
      <c r="G1437" s="41" t="s">
        <v>21486</v>
      </c>
      <c r="H1437" s="41"/>
      <c r="I1437" s="41"/>
      <c r="J1437" s="41"/>
      <c r="K1437" s="41">
        <v>1439</v>
      </c>
      <c r="L1437" s="41" t="s">
        <v>21486</v>
      </c>
      <c r="M1437" s="41" t="s">
        <v>29321</v>
      </c>
      <c r="N1437" s="41"/>
      <c r="O1437" s="41"/>
      <c r="P1437" s="41"/>
      <c r="Q1437" s="56" t="s">
        <v>27948</v>
      </c>
      <c r="R1437" s="58"/>
      <c r="S1437" s="57"/>
      <c r="T1437"/>
    </row>
    <row r="1438" spans="1:20" ht="81.599999999999994">
      <c r="A1438" s="81" t="s">
        <v>10967</v>
      </c>
      <c r="B1438" s="35">
        <v>1437</v>
      </c>
      <c r="C1438" s="77" t="s">
        <v>21482</v>
      </c>
      <c r="D1438" s="87" t="s">
        <v>21483</v>
      </c>
      <c r="E1438" s="61">
        <v>336</v>
      </c>
      <c r="F1438" s="61">
        <v>40004009</v>
      </c>
      <c r="G1438" s="41" t="s">
        <v>25252</v>
      </c>
      <c r="H1438" s="41">
        <v>2</v>
      </c>
      <c r="I1438" s="41"/>
      <c r="J1438" s="41"/>
      <c r="K1438" s="41">
        <v>1487</v>
      </c>
      <c r="L1438" s="41" t="s">
        <v>21582</v>
      </c>
      <c r="M1438" s="41">
        <v>302</v>
      </c>
      <c r="N1438" s="41" t="s">
        <v>25252</v>
      </c>
      <c r="O1438" s="41"/>
      <c r="P1438" s="41"/>
      <c r="Q1438" s="56" t="s">
        <v>27950</v>
      </c>
      <c r="R1438" s="58"/>
      <c r="S1438" s="57"/>
      <c r="T1438"/>
    </row>
    <row r="1439" spans="1:20" ht="102">
      <c r="A1439" s="81" t="s">
        <v>10967</v>
      </c>
      <c r="B1439" s="35">
        <v>1438</v>
      </c>
      <c r="C1439" s="77" t="s">
        <v>21484</v>
      </c>
      <c r="D1439" s="87" t="s">
        <v>21485</v>
      </c>
      <c r="E1439" s="61">
        <v>319</v>
      </c>
      <c r="F1439" s="61">
        <v>40003009</v>
      </c>
      <c r="G1439" s="41" t="s">
        <v>26993</v>
      </c>
      <c r="H1439" s="41">
        <v>2</v>
      </c>
      <c r="I1439" s="41"/>
      <c r="J1439" s="41"/>
      <c r="K1439" s="41">
        <v>846</v>
      </c>
      <c r="L1439" s="41" t="s">
        <v>26993</v>
      </c>
      <c r="M1439" s="41" t="s">
        <v>29321</v>
      </c>
      <c r="N1439" s="41"/>
      <c r="O1439" s="41"/>
      <c r="P1439" s="41"/>
      <c r="Q1439" s="56" t="s">
        <v>27970</v>
      </c>
      <c r="R1439" s="58"/>
      <c r="S1439" s="57"/>
      <c r="T1439"/>
    </row>
    <row r="1440" spans="1:20" ht="52.2">
      <c r="A1440" s="81" t="s">
        <v>10967</v>
      </c>
      <c r="B1440" s="35">
        <v>1439</v>
      </c>
      <c r="C1440" s="77" t="s">
        <v>21486</v>
      </c>
      <c r="D1440" s="76" t="s">
        <v>21487</v>
      </c>
      <c r="E1440" s="61">
        <v>11</v>
      </c>
      <c r="F1440" s="61">
        <v>40024043</v>
      </c>
      <c r="G1440" s="41"/>
      <c r="H1440" s="41">
        <v>2</v>
      </c>
      <c r="I1440" s="41"/>
      <c r="J1440" s="41"/>
      <c r="K1440" s="41"/>
      <c r="L1440" s="41"/>
      <c r="M1440" s="41"/>
      <c r="N1440" s="41"/>
      <c r="O1440" s="41"/>
      <c r="P1440" s="41"/>
      <c r="Q1440" s="56" t="s">
        <v>27929</v>
      </c>
      <c r="R1440" s="58"/>
      <c r="S1440" s="57"/>
      <c r="T1440"/>
    </row>
    <row r="1441" spans="1:20" ht="51">
      <c r="A1441" s="81" t="s">
        <v>10967</v>
      </c>
      <c r="B1441" s="35">
        <v>1440</v>
      </c>
      <c r="C1441" s="77" t="s">
        <v>21488</v>
      </c>
      <c r="D1441" s="87" t="s">
        <v>21489</v>
      </c>
      <c r="E1441" s="61">
        <v>5</v>
      </c>
      <c r="F1441" s="61">
        <v>42010001</v>
      </c>
      <c r="G1441" s="41" t="s">
        <v>25885</v>
      </c>
      <c r="H1441" s="41">
        <v>1</v>
      </c>
      <c r="I1441" s="41"/>
      <c r="J1441" s="41"/>
      <c r="K1441" s="41">
        <v>1442</v>
      </c>
      <c r="L1441" s="41" t="s">
        <v>21492</v>
      </c>
      <c r="M1441" s="41">
        <v>1176</v>
      </c>
      <c r="N1441" s="41" t="s">
        <v>25885</v>
      </c>
      <c r="O1441" s="41"/>
      <c r="P1441" s="41"/>
      <c r="Q1441" s="82" t="s">
        <v>27956</v>
      </c>
      <c r="R1441" s="58"/>
      <c r="S1441" s="57"/>
      <c r="T1441"/>
    </row>
    <row r="1442" spans="1:20" ht="51">
      <c r="A1442" s="81" t="s">
        <v>10967</v>
      </c>
      <c r="B1442" s="35">
        <v>1441</v>
      </c>
      <c r="C1442" s="77" t="s">
        <v>21490</v>
      </c>
      <c r="D1442" s="87" t="s">
        <v>21491</v>
      </c>
      <c r="E1442" s="61">
        <v>1</v>
      </c>
      <c r="F1442" s="61">
        <v>40018022</v>
      </c>
      <c r="G1442" s="41" t="s">
        <v>21488</v>
      </c>
      <c r="H1442" s="41"/>
      <c r="I1442" s="41"/>
      <c r="J1442" s="41"/>
      <c r="K1442" s="41">
        <v>1440</v>
      </c>
      <c r="L1442" s="41" t="s">
        <v>21488</v>
      </c>
      <c r="M1442" s="41" t="s">
        <v>29321</v>
      </c>
      <c r="N1442" s="41"/>
      <c r="O1442" s="41"/>
      <c r="P1442" s="41"/>
      <c r="Q1442" s="56" t="s">
        <v>27933</v>
      </c>
      <c r="R1442" s="58"/>
      <c r="S1442" s="57"/>
      <c r="T1442"/>
    </row>
    <row r="1443" spans="1:20" ht="51">
      <c r="A1443" s="81" t="s">
        <v>10967</v>
      </c>
      <c r="B1443" s="35">
        <v>1442</v>
      </c>
      <c r="C1443" s="77" t="s">
        <v>21492</v>
      </c>
      <c r="D1443" s="87" t="s">
        <v>21493</v>
      </c>
      <c r="E1443" s="61">
        <v>9</v>
      </c>
      <c r="F1443" s="61">
        <v>43004052</v>
      </c>
      <c r="G1443" s="41" t="s">
        <v>24990</v>
      </c>
      <c r="H1443" s="41">
        <v>1</v>
      </c>
      <c r="I1443" s="41"/>
      <c r="J1443" s="41"/>
      <c r="K1443" s="41">
        <v>2033</v>
      </c>
      <c r="L1443" s="41" t="s">
        <v>24990</v>
      </c>
      <c r="M1443" s="41" t="s">
        <v>29321</v>
      </c>
      <c r="N1443" s="41"/>
      <c r="O1443" s="41"/>
      <c r="P1443" s="41"/>
      <c r="Q1443" s="56" t="s">
        <v>27930</v>
      </c>
      <c r="R1443" s="58"/>
      <c r="S1443" s="57"/>
      <c r="T1443"/>
    </row>
    <row r="1444" spans="1:20" ht="51">
      <c r="A1444" s="81" t="s">
        <v>10967</v>
      </c>
      <c r="B1444" s="35">
        <v>1443</v>
      </c>
      <c r="C1444" s="77" t="s">
        <v>21494</v>
      </c>
      <c r="D1444" s="87" t="s">
        <v>21495</v>
      </c>
      <c r="E1444" s="61">
        <v>1</v>
      </c>
      <c r="F1444" s="61">
        <v>42003035</v>
      </c>
      <c r="G1444" s="86" t="s">
        <v>11323</v>
      </c>
      <c r="H1444" s="41">
        <v>3</v>
      </c>
      <c r="I1444" s="41"/>
      <c r="J1444" s="41"/>
      <c r="K1444" s="41">
        <v>5677</v>
      </c>
      <c r="L1444" s="86" t="s">
        <v>11323</v>
      </c>
      <c r="M1444" s="41" t="s">
        <v>29321</v>
      </c>
      <c r="N1444" s="41"/>
      <c r="O1444" s="41"/>
      <c r="P1444" s="41"/>
      <c r="Q1444" s="56" t="s">
        <v>27958</v>
      </c>
      <c r="R1444" s="58"/>
      <c r="S1444" s="57"/>
      <c r="T1444"/>
    </row>
    <row r="1445" spans="1:20" ht="51">
      <c r="A1445" s="81" t="s">
        <v>10967</v>
      </c>
      <c r="B1445" s="35">
        <v>1444</v>
      </c>
      <c r="C1445" s="77" t="s">
        <v>21496</v>
      </c>
      <c r="D1445" s="87" t="s">
        <v>21497</v>
      </c>
      <c r="E1445" s="61"/>
      <c r="F1445" s="61"/>
      <c r="G1445" s="41" t="s">
        <v>21494</v>
      </c>
      <c r="H1445" s="41"/>
      <c r="I1445" s="41"/>
      <c r="J1445" s="41"/>
      <c r="K1445" s="41">
        <v>1443</v>
      </c>
      <c r="L1445" s="41" t="s">
        <v>21494</v>
      </c>
      <c r="M1445" s="41" t="s">
        <v>29321</v>
      </c>
      <c r="N1445" s="41"/>
      <c r="O1445" s="41"/>
      <c r="P1445" s="41"/>
      <c r="Q1445" s="56" t="s">
        <v>27963</v>
      </c>
      <c r="R1445" s="58"/>
      <c r="S1445" s="57"/>
      <c r="T1445"/>
    </row>
    <row r="1446" spans="1:20" ht="51">
      <c r="A1446" s="81" t="s">
        <v>10967</v>
      </c>
      <c r="B1446" s="35">
        <v>1445</v>
      </c>
      <c r="C1446" s="77" t="s">
        <v>21498</v>
      </c>
      <c r="D1446" s="87" t="s">
        <v>21499</v>
      </c>
      <c r="E1446" s="61">
        <v>4</v>
      </c>
      <c r="F1446" s="61">
        <v>44006001</v>
      </c>
      <c r="G1446" s="41" t="s">
        <v>21494</v>
      </c>
      <c r="H1446" s="41"/>
      <c r="I1446" s="41"/>
      <c r="J1446" s="41"/>
      <c r="K1446" s="41">
        <v>1443</v>
      </c>
      <c r="L1446" s="41" t="s">
        <v>21494</v>
      </c>
      <c r="M1446" s="41" t="s">
        <v>29321</v>
      </c>
      <c r="N1446" s="41"/>
      <c r="O1446" s="41"/>
      <c r="P1446" s="41"/>
      <c r="Q1446" s="56" t="s">
        <v>27963</v>
      </c>
      <c r="R1446" s="58"/>
      <c r="S1446" s="57"/>
      <c r="T1446"/>
    </row>
    <row r="1447" spans="1:20" ht="51">
      <c r="A1447" s="81" t="s">
        <v>10967</v>
      </c>
      <c r="B1447" s="35">
        <v>1446</v>
      </c>
      <c r="C1447" s="77" t="s">
        <v>21500</v>
      </c>
      <c r="D1447" s="87" t="s">
        <v>21501</v>
      </c>
      <c r="E1447" s="61">
        <v>3</v>
      </c>
      <c r="F1447" s="61">
        <v>44021040</v>
      </c>
      <c r="G1447" s="41" t="s">
        <v>21494</v>
      </c>
      <c r="H1447" s="41">
        <v>1</v>
      </c>
      <c r="I1447" s="41"/>
      <c r="J1447" s="41"/>
      <c r="K1447" s="41">
        <v>1443</v>
      </c>
      <c r="L1447" s="41" t="s">
        <v>21494</v>
      </c>
      <c r="M1447" s="41" t="s">
        <v>29321</v>
      </c>
      <c r="N1447" s="41"/>
      <c r="O1447" s="41"/>
      <c r="P1447" s="41"/>
      <c r="Q1447" s="56" t="s">
        <v>27960</v>
      </c>
      <c r="R1447" s="58"/>
      <c r="S1447" s="57"/>
      <c r="T1447"/>
    </row>
    <row r="1448" spans="1:20" ht="51">
      <c r="A1448" s="81" t="s">
        <v>10967</v>
      </c>
      <c r="B1448" s="35">
        <v>1447</v>
      </c>
      <c r="C1448" s="77" t="s">
        <v>21502</v>
      </c>
      <c r="D1448" s="87" t="s">
        <v>21503</v>
      </c>
      <c r="E1448" s="61">
        <v>7</v>
      </c>
      <c r="F1448" s="61">
        <v>43005002</v>
      </c>
      <c r="G1448" s="41" t="s">
        <v>21500</v>
      </c>
      <c r="H1448" s="41"/>
      <c r="I1448" s="41"/>
      <c r="J1448" s="41"/>
      <c r="K1448" s="41">
        <v>1446</v>
      </c>
      <c r="L1448" s="41" t="s">
        <v>21500</v>
      </c>
      <c r="M1448" s="41" t="s">
        <v>29321</v>
      </c>
      <c r="N1448" s="41"/>
      <c r="O1448" s="41"/>
      <c r="P1448" s="41"/>
      <c r="Q1448" s="56" t="s">
        <v>27968</v>
      </c>
      <c r="R1448" s="58"/>
      <c r="S1448" s="57"/>
      <c r="T1448"/>
    </row>
    <row r="1449" spans="1:20" ht="61.2">
      <c r="A1449" s="81" t="s">
        <v>10967</v>
      </c>
      <c r="B1449" s="35">
        <v>1448</v>
      </c>
      <c r="C1449" s="77" t="s">
        <v>21504</v>
      </c>
      <c r="D1449" s="87" t="s">
        <v>21505</v>
      </c>
      <c r="E1449" s="61">
        <v>42</v>
      </c>
      <c r="F1449" s="61">
        <v>40003002</v>
      </c>
      <c r="G1449" s="41" t="s">
        <v>21510</v>
      </c>
      <c r="H1449" s="41">
        <v>1</v>
      </c>
      <c r="I1449" s="41"/>
      <c r="J1449" s="41"/>
      <c r="K1449" s="41">
        <v>1451</v>
      </c>
      <c r="L1449" s="41" t="s">
        <v>21510</v>
      </c>
      <c r="M1449" s="41" t="s">
        <v>29321</v>
      </c>
      <c r="N1449" s="41"/>
      <c r="O1449" s="41"/>
      <c r="P1449" s="41"/>
      <c r="Q1449" s="56" t="s">
        <v>27929</v>
      </c>
      <c r="R1449" s="58"/>
      <c r="S1449" s="57"/>
      <c r="T1449"/>
    </row>
    <row r="1450" spans="1:20" ht="51">
      <c r="A1450" s="81" t="s">
        <v>10967</v>
      </c>
      <c r="B1450" s="35">
        <v>1449</v>
      </c>
      <c r="C1450" s="77" t="s">
        <v>21506</v>
      </c>
      <c r="D1450" s="87" t="s">
        <v>21507</v>
      </c>
      <c r="E1450" s="61">
        <v>3</v>
      </c>
      <c r="F1450" s="61">
        <v>42010020</v>
      </c>
      <c r="G1450" s="41" t="s">
        <v>25783</v>
      </c>
      <c r="H1450" s="41"/>
      <c r="I1450" s="41" t="s">
        <v>29294</v>
      </c>
      <c r="J1450" s="41"/>
      <c r="K1450" s="41">
        <v>1722</v>
      </c>
      <c r="L1450" s="41" t="s">
        <v>17984</v>
      </c>
      <c r="M1450" s="41">
        <v>1125</v>
      </c>
      <c r="N1450" s="41" t="s">
        <v>25783</v>
      </c>
      <c r="O1450" s="41"/>
      <c r="P1450" s="41"/>
      <c r="Q1450" s="56" t="s">
        <v>27929</v>
      </c>
      <c r="R1450" s="58"/>
      <c r="S1450" s="57"/>
      <c r="T1450"/>
    </row>
    <row r="1451" spans="1:20" ht="51">
      <c r="A1451" s="81" t="s">
        <v>10967</v>
      </c>
      <c r="B1451" s="35">
        <v>1450</v>
      </c>
      <c r="C1451" s="77" t="s">
        <v>21508</v>
      </c>
      <c r="D1451" s="87" t="s">
        <v>21509</v>
      </c>
      <c r="E1451" s="61">
        <v>1</v>
      </c>
      <c r="F1451" s="61">
        <v>58007022</v>
      </c>
      <c r="G1451" s="41" t="s">
        <v>17984</v>
      </c>
      <c r="H1451" s="41"/>
      <c r="I1451" s="41" t="s">
        <v>29294</v>
      </c>
      <c r="J1451" s="41"/>
      <c r="K1451" s="41">
        <v>1722</v>
      </c>
      <c r="L1451" s="41" t="s">
        <v>17984</v>
      </c>
      <c r="M1451" s="41" t="s">
        <v>29321</v>
      </c>
      <c r="N1451" s="41"/>
      <c r="O1451" s="41"/>
      <c r="P1451" s="41"/>
      <c r="Q1451" s="56" t="s">
        <v>27930</v>
      </c>
      <c r="R1451" s="58"/>
      <c r="S1451" s="57"/>
      <c r="T1451"/>
    </row>
    <row r="1452" spans="1:20" ht="62.4">
      <c r="A1452" s="81" t="s">
        <v>10967</v>
      </c>
      <c r="B1452" s="35">
        <v>1451</v>
      </c>
      <c r="C1452" s="77" t="s">
        <v>21510</v>
      </c>
      <c r="D1452" s="76" t="s">
        <v>21511</v>
      </c>
      <c r="E1452" s="61">
        <v>30</v>
      </c>
      <c r="F1452" s="61">
        <v>40024032</v>
      </c>
      <c r="G1452" s="41"/>
      <c r="H1452" s="41">
        <v>3</v>
      </c>
      <c r="I1452" s="41"/>
      <c r="J1452" s="41"/>
      <c r="K1452" s="41"/>
      <c r="L1452" s="41"/>
      <c r="M1452" s="41"/>
      <c r="N1452" s="41"/>
      <c r="O1452" s="41"/>
      <c r="P1452" s="41"/>
      <c r="Q1452" s="56" t="s">
        <v>27933</v>
      </c>
      <c r="R1452" s="58"/>
      <c r="S1452" s="57"/>
      <c r="T1452"/>
    </row>
    <row r="1453" spans="1:20" ht="51">
      <c r="A1453" s="81" t="s">
        <v>10967</v>
      </c>
      <c r="B1453" s="35">
        <v>1452</v>
      </c>
      <c r="C1453" s="77" t="s">
        <v>21512</v>
      </c>
      <c r="D1453" s="87" t="s">
        <v>21513</v>
      </c>
      <c r="E1453" s="61">
        <v>1</v>
      </c>
      <c r="F1453" s="61">
        <v>45013011</v>
      </c>
      <c r="G1453" s="41" t="s">
        <v>21510</v>
      </c>
      <c r="H1453" s="41"/>
      <c r="I1453" s="41"/>
      <c r="J1453" s="41"/>
      <c r="K1453" s="41">
        <v>1451</v>
      </c>
      <c r="L1453" s="41" t="s">
        <v>21510</v>
      </c>
      <c r="M1453" s="41" t="s">
        <v>29321</v>
      </c>
      <c r="N1453" s="41"/>
      <c r="O1453" s="41"/>
      <c r="P1453" s="41"/>
      <c r="Q1453" s="56" t="s">
        <v>27933</v>
      </c>
      <c r="R1453" s="58"/>
      <c r="S1453" s="57"/>
      <c r="T1453"/>
    </row>
    <row r="1454" spans="1:20" ht="82.8">
      <c r="A1454" s="81" t="s">
        <v>10967</v>
      </c>
      <c r="B1454" s="35">
        <v>1453</v>
      </c>
      <c r="C1454" s="77" t="s">
        <v>21514</v>
      </c>
      <c r="D1454" s="76" t="s">
        <v>21515</v>
      </c>
      <c r="E1454" s="61">
        <v>144</v>
      </c>
      <c r="F1454" s="61">
        <v>40001024</v>
      </c>
      <c r="G1454" s="41"/>
      <c r="H1454" s="41">
        <v>6</v>
      </c>
      <c r="I1454" s="41"/>
      <c r="J1454" s="41"/>
      <c r="K1454" s="41"/>
      <c r="L1454" s="41"/>
      <c r="M1454" s="41"/>
      <c r="N1454" s="41"/>
      <c r="O1454" s="41"/>
      <c r="P1454" s="41"/>
      <c r="Q1454" s="56" t="s">
        <v>27929</v>
      </c>
      <c r="R1454" s="58"/>
      <c r="S1454" s="57"/>
      <c r="T1454"/>
    </row>
    <row r="1455" spans="1:20" ht="51">
      <c r="A1455" s="81" t="s">
        <v>10967</v>
      </c>
      <c r="B1455" s="35">
        <v>1454</v>
      </c>
      <c r="C1455" s="77" t="s">
        <v>21516</v>
      </c>
      <c r="D1455" s="87" t="s">
        <v>21517</v>
      </c>
      <c r="E1455" s="61">
        <v>1</v>
      </c>
      <c r="F1455" s="61">
        <v>40027053</v>
      </c>
      <c r="G1455" s="41" t="s">
        <v>21514</v>
      </c>
      <c r="H1455" s="41"/>
      <c r="I1455" s="41"/>
      <c r="J1455" s="41"/>
      <c r="K1455" s="41">
        <v>1453</v>
      </c>
      <c r="L1455" s="41" t="s">
        <v>21514</v>
      </c>
      <c r="M1455" s="41" t="s">
        <v>29321</v>
      </c>
      <c r="N1455" s="41"/>
      <c r="O1455" s="41"/>
      <c r="P1455" s="41"/>
      <c r="Q1455" s="82" t="s">
        <v>27956</v>
      </c>
      <c r="R1455" s="58"/>
      <c r="S1455" s="57"/>
      <c r="T1455"/>
    </row>
    <row r="1456" spans="1:20" ht="51">
      <c r="A1456" s="81" t="s">
        <v>10967</v>
      </c>
      <c r="B1456" s="35">
        <v>1455</v>
      </c>
      <c r="C1456" s="77" t="s">
        <v>21518</v>
      </c>
      <c r="D1456" s="87" t="s">
        <v>21519</v>
      </c>
      <c r="E1456" s="61">
        <v>1</v>
      </c>
      <c r="F1456" s="61">
        <v>42020020</v>
      </c>
      <c r="G1456" s="41" t="s">
        <v>24008</v>
      </c>
      <c r="H1456" s="41"/>
      <c r="I1456" s="41" t="s">
        <v>29294</v>
      </c>
      <c r="J1456" s="41" t="s">
        <v>23864</v>
      </c>
      <c r="K1456" s="41">
        <v>1722</v>
      </c>
      <c r="L1456" s="41" t="s">
        <v>17984</v>
      </c>
      <c r="M1456" s="41">
        <v>2524</v>
      </c>
      <c r="N1456" s="41" t="s">
        <v>24008</v>
      </c>
      <c r="O1456" s="41"/>
      <c r="P1456" s="41"/>
      <c r="Q1456" s="56" t="s">
        <v>27930</v>
      </c>
      <c r="R1456" s="58"/>
      <c r="S1456" s="57"/>
      <c r="T1456"/>
    </row>
    <row r="1457" spans="1:20" ht="61.2">
      <c r="A1457" s="81" t="s">
        <v>10967</v>
      </c>
      <c r="B1457" s="35">
        <v>1456</v>
      </c>
      <c r="C1457" s="77" t="s">
        <v>21520</v>
      </c>
      <c r="D1457" s="87" t="s">
        <v>21521</v>
      </c>
      <c r="E1457" s="61">
        <v>1</v>
      </c>
      <c r="F1457" s="61">
        <v>43010022</v>
      </c>
      <c r="G1457" s="41" t="s">
        <v>23982</v>
      </c>
      <c r="H1457" s="41">
        <v>1</v>
      </c>
      <c r="I1457" s="41" t="s">
        <v>29294</v>
      </c>
      <c r="J1457" s="41"/>
      <c r="K1457" s="41">
        <v>1722</v>
      </c>
      <c r="L1457" s="41" t="s">
        <v>17984</v>
      </c>
      <c r="M1457" s="41">
        <v>2537</v>
      </c>
      <c r="N1457" s="41" t="s">
        <v>23982</v>
      </c>
      <c r="O1457" s="41"/>
      <c r="P1457" s="41"/>
      <c r="Q1457" s="82" t="s">
        <v>27956</v>
      </c>
      <c r="R1457" s="58"/>
      <c r="S1457" s="57"/>
      <c r="T1457"/>
    </row>
    <row r="1458" spans="1:20" ht="51">
      <c r="A1458" s="81" t="s">
        <v>10967</v>
      </c>
      <c r="B1458" s="35">
        <v>1457</v>
      </c>
      <c r="C1458" s="77" t="s">
        <v>21522</v>
      </c>
      <c r="D1458" s="87" t="s">
        <v>21523</v>
      </c>
      <c r="E1458" s="61">
        <v>2</v>
      </c>
      <c r="F1458" s="61">
        <v>58009018</v>
      </c>
      <c r="G1458" s="41" t="s">
        <v>21520</v>
      </c>
      <c r="H1458" s="41"/>
      <c r="I1458" s="41"/>
      <c r="J1458" s="41"/>
      <c r="K1458" s="41">
        <v>1456</v>
      </c>
      <c r="L1458" s="41" t="s">
        <v>21520</v>
      </c>
      <c r="M1458" s="41" t="s">
        <v>29321</v>
      </c>
      <c r="N1458" s="41"/>
      <c r="O1458" s="41"/>
      <c r="P1458" s="41"/>
      <c r="Q1458" s="56" t="s">
        <v>27929</v>
      </c>
      <c r="R1458" s="58"/>
      <c r="S1458" s="57"/>
      <c r="T1458"/>
    </row>
    <row r="1459" spans="1:20" ht="51">
      <c r="A1459" s="81" t="s">
        <v>10967</v>
      </c>
      <c r="B1459" s="35">
        <v>1458</v>
      </c>
      <c r="C1459" s="77" t="s">
        <v>21524</v>
      </c>
      <c r="D1459" s="87" t="s">
        <v>21525</v>
      </c>
      <c r="E1459" s="61">
        <v>7</v>
      </c>
      <c r="F1459" s="61">
        <v>44019038</v>
      </c>
      <c r="G1459" s="41" t="s">
        <v>23928</v>
      </c>
      <c r="H1459" s="41">
        <v>2</v>
      </c>
      <c r="I1459" s="41" t="s">
        <v>29294</v>
      </c>
      <c r="J1459" s="41"/>
      <c r="K1459" s="41">
        <v>1722</v>
      </c>
      <c r="L1459" s="41" t="s">
        <v>17984</v>
      </c>
      <c r="M1459" s="41">
        <v>2564</v>
      </c>
      <c r="N1459" s="41" t="s">
        <v>23928</v>
      </c>
      <c r="O1459" s="41"/>
      <c r="P1459" s="41"/>
      <c r="Q1459" s="56" t="s">
        <v>27929</v>
      </c>
      <c r="R1459" s="58"/>
      <c r="S1459" s="57"/>
      <c r="T1459"/>
    </row>
    <row r="1460" spans="1:20" ht="71.400000000000006">
      <c r="A1460" s="81" t="s">
        <v>10967</v>
      </c>
      <c r="B1460" s="35">
        <v>1459</v>
      </c>
      <c r="C1460" s="77" t="s">
        <v>21526</v>
      </c>
      <c r="D1460" s="87" t="s">
        <v>21527</v>
      </c>
      <c r="E1460" s="61">
        <v>10</v>
      </c>
      <c r="F1460" s="61">
        <v>40027046</v>
      </c>
      <c r="G1460" s="41" t="s">
        <v>23774</v>
      </c>
      <c r="H1460" s="41"/>
      <c r="I1460" s="41" t="s">
        <v>29294</v>
      </c>
      <c r="J1460" s="41" t="s">
        <v>23864</v>
      </c>
      <c r="K1460" s="41">
        <v>1722</v>
      </c>
      <c r="L1460" s="41" t="s">
        <v>17984</v>
      </c>
      <c r="M1460" s="41">
        <v>2641</v>
      </c>
      <c r="N1460" s="41" t="s">
        <v>23774</v>
      </c>
      <c r="O1460" s="41"/>
      <c r="P1460" s="41"/>
      <c r="Q1460" s="56" t="s">
        <v>27929</v>
      </c>
      <c r="R1460" s="58"/>
      <c r="S1460" s="57"/>
      <c r="T1460"/>
    </row>
    <row r="1461" spans="1:20" ht="51">
      <c r="A1461" s="81" t="s">
        <v>10967</v>
      </c>
      <c r="B1461" s="35">
        <v>1460</v>
      </c>
      <c r="C1461" s="77" t="s">
        <v>21528</v>
      </c>
      <c r="D1461" s="87" t="s">
        <v>21529</v>
      </c>
      <c r="E1461" s="61">
        <v>1</v>
      </c>
      <c r="F1461" s="61">
        <v>61002008</v>
      </c>
      <c r="G1461" s="41" t="s">
        <v>23598</v>
      </c>
      <c r="H1461" s="41"/>
      <c r="I1461" s="41" t="s">
        <v>29294</v>
      </c>
      <c r="J1461" s="41" t="s">
        <v>23864</v>
      </c>
      <c r="K1461" s="41">
        <v>1722</v>
      </c>
      <c r="L1461" s="41" t="s">
        <v>17984</v>
      </c>
      <c r="M1461" s="41">
        <v>2730</v>
      </c>
      <c r="N1461" s="41" t="s">
        <v>23598</v>
      </c>
      <c r="O1461" s="41"/>
      <c r="P1461" s="41"/>
      <c r="Q1461" s="56" t="s">
        <v>27929</v>
      </c>
      <c r="R1461" s="58"/>
      <c r="S1461" s="57"/>
      <c r="T1461"/>
    </row>
    <row r="1462" spans="1:20" ht="51">
      <c r="A1462" s="81" t="s">
        <v>10967</v>
      </c>
      <c r="B1462" s="35">
        <v>1461</v>
      </c>
      <c r="C1462" s="77" t="s">
        <v>21530</v>
      </c>
      <c r="D1462" s="87" t="s">
        <v>21531</v>
      </c>
      <c r="E1462" s="61">
        <v>6</v>
      </c>
      <c r="F1462" s="61">
        <v>45011017</v>
      </c>
      <c r="G1462" s="41" t="s">
        <v>23540</v>
      </c>
      <c r="H1462" s="41"/>
      <c r="I1462" s="41" t="s">
        <v>29294</v>
      </c>
      <c r="J1462" s="41"/>
      <c r="K1462" s="41">
        <v>1722</v>
      </c>
      <c r="L1462" s="41" t="s">
        <v>17984</v>
      </c>
      <c r="M1462" s="41">
        <v>2759</v>
      </c>
      <c r="N1462" s="41" t="s">
        <v>23540</v>
      </c>
      <c r="O1462" s="41"/>
      <c r="P1462" s="41"/>
      <c r="Q1462" s="56" t="s">
        <v>27929</v>
      </c>
      <c r="R1462" s="58"/>
      <c r="S1462" s="57"/>
      <c r="T1462"/>
    </row>
    <row r="1463" spans="1:20" ht="51">
      <c r="A1463" s="81" t="s">
        <v>10967</v>
      </c>
      <c r="B1463" s="35">
        <v>1462</v>
      </c>
      <c r="C1463" s="77" t="s">
        <v>21532</v>
      </c>
      <c r="D1463" s="87" t="s">
        <v>21533</v>
      </c>
      <c r="E1463" s="61">
        <v>2</v>
      </c>
      <c r="F1463" s="61">
        <v>44023029</v>
      </c>
      <c r="G1463" s="41" t="s">
        <v>21524</v>
      </c>
      <c r="H1463" s="41"/>
      <c r="I1463" s="41"/>
      <c r="J1463" s="41"/>
      <c r="K1463" s="41">
        <v>1458</v>
      </c>
      <c r="L1463" s="41" t="s">
        <v>21524</v>
      </c>
      <c r="M1463" s="41" t="s">
        <v>29321</v>
      </c>
      <c r="N1463" s="41"/>
      <c r="O1463" s="41"/>
      <c r="P1463" s="41"/>
      <c r="Q1463" s="82" t="s">
        <v>27956</v>
      </c>
      <c r="R1463" s="58"/>
      <c r="S1463" s="57"/>
      <c r="T1463"/>
    </row>
    <row r="1464" spans="1:20" ht="71.400000000000006">
      <c r="A1464" s="81" t="s">
        <v>10967</v>
      </c>
      <c r="B1464" s="35">
        <v>1463</v>
      </c>
      <c r="C1464" s="77" t="s">
        <v>21534</v>
      </c>
      <c r="D1464" s="87" t="s">
        <v>21535</v>
      </c>
      <c r="E1464" s="61">
        <v>1</v>
      </c>
      <c r="F1464" s="61">
        <v>60005005</v>
      </c>
      <c r="G1464" s="41" t="s">
        <v>17984</v>
      </c>
      <c r="H1464" s="41"/>
      <c r="I1464" s="41" t="s">
        <v>29294</v>
      </c>
      <c r="J1464" s="41"/>
      <c r="K1464" s="41">
        <v>1722</v>
      </c>
      <c r="L1464" s="41" t="s">
        <v>17984</v>
      </c>
      <c r="M1464" s="41" t="s">
        <v>29321</v>
      </c>
      <c r="N1464" s="41"/>
      <c r="O1464" s="41"/>
      <c r="P1464" s="41"/>
      <c r="Q1464" s="56" t="s">
        <v>27929</v>
      </c>
      <c r="R1464" s="58"/>
      <c r="S1464" s="57"/>
      <c r="T1464"/>
    </row>
    <row r="1465" spans="1:20" ht="51">
      <c r="A1465" s="81" t="s">
        <v>10967</v>
      </c>
      <c r="B1465" s="35">
        <v>1464</v>
      </c>
      <c r="C1465" s="77" t="s">
        <v>21536</v>
      </c>
      <c r="D1465" s="87" t="s">
        <v>21537</v>
      </c>
      <c r="E1465" s="61">
        <v>1</v>
      </c>
      <c r="F1465" s="61">
        <v>46009012</v>
      </c>
      <c r="G1465" s="41" t="s">
        <v>21538</v>
      </c>
      <c r="H1465" s="41"/>
      <c r="I1465" s="41"/>
      <c r="J1465" s="41"/>
      <c r="K1465" s="41">
        <v>1465</v>
      </c>
      <c r="L1465" s="41" t="s">
        <v>21538</v>
      </c>
      <c r="M1465" s="41" t="s">
        <v>29321</v>
      </c>
      <c r="N1465" s="41"/>
      <c r="O1465" s="41"/>
      <c r="P1465" s="41"/>
      <c r="Q1465" s="82" t="s">
        <v>27956</v>
      </c>
      <c r="R1465" s="58"/>
      <c r="S1465" s="57"/>
      <c r="T1465"/>
    </row>
    <row r="1466" spans="1:20" ht="61.2">
      <c r="A1466" s="81" t="s">
        <v>10967</v>
      </c>
      <c r="B1466" s="35">
        <v>1465</v>
      </c>
      <c r="C1466" s="77" t="s">
        <v>21538</v>
      </c>
      <c r="D1466" s="87" t="s">
        <v>21539</v>
      </c>
      <c r="E1466" s="61">
        <v>5</v>
      </c>
      <c r="F1466" s="61">
        <v>44024004</v>
      </c>
      <c r="G1466" s="41" t="s">
        <v>23308</v>
      </c>
      <c r="H1466" s="41">
        <v>1</v>
      </c>
      <c r="I1466" s="41" t="s">
        <v>29294</v>
      </c>
      <c r="J1466" s="41"/>
      <c r="K1466" s="41">
        <v>1722</v>
      </c>
      <c r="L1466" s="41" t="s">
        <v>17984</v>
      </c>
      <c r="M1466" s="41">
        <v>2875</v>
      </c>
      <c r="N1466" s="41" t="s">
        <v>23308</v>
      </c>
      <c r="O1466" s="41"/>
      <c r="P1466" s="41"/>
      <c r="Q1466" s="56" t="s">
        <v>27929</v>
      </c>
      <c r="R1466" s="58"/>
      <c r="S1466" s="57"/>
      <c r="T1466"/>
    </row>
    <row r="1467" spans="1:20" ht="51">
      <c r="A1467" s="81" t="s">
        <v>10967</v>
      </c>
      <c r="B1467" s="35">
        <v>1466</v>
      </c>
      <c r="C1467" s="77" t="s">
        <v>21540</v>
      </c>
      <c r="D1467" s="87" t="s">
        <v>21541</v>
      </c>
      <c r="E1467" s="61">
        <v>4</v>
      </c>
      <c r="F1467" s="61">
        <v>44024025</v>
      </c>
      <c r="G1467" s="41" t="s">
        <v>21544</v>
      </c>
      <c r="H1467" s="41"/>
      <c r="I1467" s="41"/>
      <c r="J1467" s="41"/>
      <c r="K1467" s="41">
        <v>1468</v>
      </c>
      <c r="L1467" s="41" t="s">
        <v>21544</v>
      </c>
      <c r="M1467" s="41" t="s">
        <v>29321</v>
      </c>
      <c r="N1467" s="41"/>
      <c r="O1467" s="41"/>
      <c r="P1467" s="41"/>
      <c r="Q1467" s="82" t="s">
        <v>27956</v>
      </c>
      <c r="R1467" s="58"/>
      <c r="S1467" s="57"/>
      <c r="T1467"/>
    </row>
    <row r="1468" spans="1:20" ht="51">
      <c r="A1468" s="81" t="s">
        <v>10967</v>
      </c>
      <c r="B1468" s="35">
        <v>1467</v>
      </c>
      <c r="C1468" s="77" t="s">
        <v>21542</v>
      </c>
      <c r="D1468" s="87" t="s">
        <v>21543</v>
      </c>
      <c r="E1468" s="61">
        <v>2</v>
      </c>
      <c r="F1468" s="61">
        <v>46007009</v>
      </c>
      <c r="G1468" s="41" t="s">
        <v>21544</v>
      </c>
      <c r="H1468" s="41"/>
      <c r="I1468" s="41"/>
      <c r="J1468" s="41"/>
      <c r="K1468" s="41">
        <v>1468</v>
      </c>
      <c r="L1468" s="41" t="s">
        <v>21544</v>
      </c>
      <c r="M1468" s="41" t="s">
        <v>29321</v>
      </c>
      <c r="N1468" s="41"/>
      <c r="O1468" s="41"/>
      <c r="P1468" s="41"/>
      <c r="Q1468" s="56" t="s">
        <v>27929</v>
      </c>
      <c r="R1468" s="58"/>
      <c r="S1468" s="57"/>
      <c r="T1468"/>
    </row>
    <row r="1469" spans="1:20" ht="61.2">
      <c r="A1469" s="81" t="s">
        <v>10967</v>
      </c>
      <c r="B1469" s="35">
        <v>1468</v>
      </c>
      <c r="C1469" s="77" t="s">
        <v>21544</v>
      </c>
      <c r="D1469" s="87" t="s">
        <v>21545</v>
      </c>
      <c r="E1469" s="61">
        <v>1</v>
      </c>
      <c r="F1469" s="61">
        <v>56001008</v>
      </c>
      <c r="G1469" s="41" t="s">
        <v>23250</v>
      </c>
      <c r="H1469" s="41">
        <v>2</v>
      </c>
      <c r="I1469" s="41" t="s">
        <v>29294</v>
      </c>
      <c r="J1469" s="41"/>
      <c r="K1469" s="41">
        <v>1722</v>
      </c>
      <c r="L1469" s="41" t="s">
        <v>17984</v>
      </c>
      <c r="M1469" s="41">
        <v>2904</v>
      </c>
      <c r="N1469" s="41" t="s">
        <v>23250</v>
      </c>
      <c r="O1469" s="41"/>
      <c r="P1469" s="41"/>
      <c r="Q1469" s="56" t="s">
        <v>27930</v>
      </c>
      <c r="R1469" s="58"/>
      <c r="S1469" s="57"/>
      <c r="T1469"/>
    </row>
    <row r="1470" spans="1:20" ht="51">
      <c r="A1470" s="81" t="s">
        <v>10967</v>
      </c>
      <c r="B1470" s="35">
        <v>1469</v>
      </c>
      <c r="C1470" s="77" t="s">
        <v>21546</v>
      </c>
      <c r="D1470" s="87" t="s">
        <v>21547</v>
      </c>
      <c r="E1470" s="61">
        <v>1</v>
      </c>
      <c r="F1470" s="61">
        <v>47010012</v>
      </c>
      <c r="G1470" s="41" t="s">
        <v>23220</v>
      </c>
      <c r="H1470" s="41"/>
      <c r="I1470" s="41" t="s">
        <v>29294</v>
      </c>
      <c r="J1470" s="41"/>
      <c r="K1470" s="41">
        <v>1722</v>
      </c>
      <c r="L1470" s="41" t="s">
        <v>17984</v>
      </c>
      <c r="M1470" s="41">
        <v>2919</v>
      </c>
      <c r="N1470" s="41" t="s">
        <v>23220</v>
      </c>
      <c r="O1470" s="41"/>
      <c r="P1470" s="41"/>
      <c r="Q1470" s="56" t="s">
        <v>27929</v>
      </c>
      <c r="R1470" s="58"/>
      <c r="S1470" s="57"/>
      <c r="T1470"/>
    </row>
    <row r="1471" spans="1:20" ht="51">
      <c r="A1471" s="81" t="s">
        <v>10967</v>
      </c>
      <c r="B1471" s="35">
        <v>1470</v>
      </c>
      <c r="C1471" s="77" t="s">
        <v>21548</v>
      </c>
      <c r="D1471" s="87" t="s">
        <v>21549</v>
      </c>
      <c r="E1471" s="61">
        <v>2</v>
      </c>
      <c r="F1471" s="61">
        <v>40013033</v>
      </c>
      <c r="G1471" s="41" t="s">
        <v>23202</v>
      </c>
      <c r="H1471" s="41"/>
      <c r="I1471" s="41" t="s">
        <v>29294</v>
      </c>
      <c r="J1471" s="41"/>
      <c r="K1471" s="41">
        <v>1722</v>
      </c>
      <c r="L1471" s="41" t="s">
        <v>17984</v>
      </c>
      <c r="M1471" s="41">
        <v>2928</v>
      </c>
      <c r="N1471" s="41" t="s">
        <v>23202</v>
      </c>
      <c r="O1471" s="41"/>
      <c r="P1471" s="41"/>
      <c r="Q1471" s="56" t="s">
        <v>27929</v>
      </c>
      <c r="R1471" s="58"/>
      <c r="S1471" s="57"/>
      <c r="T1471"/>
    </row>
    <row r="1472" spans="1:20" ht="51">
      <c r="A1472" s="81" t="s">
        <v>10967</v>
      </c>
      <c r="B1472" s="35">
        <v>1471</v>
      </c>
      <c r="C1472" s="77" t="s">
        <v>21550</v>
      </c>
      <c r="D1472" s="87" t="s">
        <v>21551</v>
      </c>
      <c r="E1472" s="61">
        <v>1</v>
      </c>
      <c r="F1472" s="61">
        <v>42002005</v>
      </c>
      <c r="G1472" s="41" t="s">
        <v>23160</v>
      </c>
      <c r="H1472" s="41"/>
      <c r="I1472" s="41" t="s">
        <v>29294</v>
      </c>
      <c r="J1472" s="41"/>
      <c r="K1472" s="41">
        <v>1722</v>
      </c>
      <c r="L1472" s="41" t="s">
        <v>17984</v>
      </c>
      <c r="M1472" s="41">
        <v>2949</v>
      </c>
      <c r="N1472" s="41" t="s">
        <v>23160</v>
      </c>
      <c r="O1472" s="41"/>
      <c r="P1472" s="41"/>
      <c r="Q1472" s="82" t="s">
        <v>27956</v>
      </c>
      <c r="R1472" s="58"/>
      <c r="S1472" s="57"/>
      <c r="T1472"/>
    </row>
    <row r="1473" spans="1:20" ht="51">
      <c r="A1473" s="81" t="s">
        <v>10967</v>
      </c>
      <c r="B1473" s="35">
        <v>1472</v>
      </c>
      <c r="C1473" s="77" t="s">
        <v>21552</v>
      </c>
      <c r="D1473" s="87" t="s">
        <v>21553</v>
      </c>
      <c r="E1473" s="61">
        <v>1</v>
      </c>
      <c r="F1473" s="61">
        <v>66003018</v>
      </c>
      <c r="G1473" s="41" t="s">
        <v>17290</v>
      </c>
      <c r="H1473" s="41"/>
      <c r="I1473" s="41" t="s">
        <v>29294</v>
      </c>
      <c r="J1473" s="41"/>
      <c r="K1473" s="41">
        <v>1722</v>
      </c>
      <c r="L1473" s="41" t="s">
        <v>17984</v>
      </c>
      <c r="M1473" s="41">
        <v>5548</v>
      </c>
      <c r="N1473" s="41" t="s">
        <v>17290</v>
      </c>
      <c r="O1473" s="41"/>
      <c r="P1473" s="41"/>
      <c r="Q1473" s="56" t="s">
        <v>27929</v>
      </c>
      <c r="R1473" s="58"/>
      <c r="S1473" s="57"/>
      <c r="T1473"/>
    </row>
    <row r="1474" spans="1:20" ht="72.599999999999994">
      <c r="A1474" s="81" t="s">
        <v>10967</v>
      </c>
      <c r="B1474" s="35">
        <v>1473</v>
      </c>
      <c r="C1474" s="77" t="s">
        <v>21554</v>
      </c>
      <c r="D1474" s="76" t="s">
        <v>21555</v>
      </c>
      <c r="E1474" s="61">
        <v>347</v>
      </c>
      <c r="F1474" s="61">
        <v>40003011</v>
      </c>
      <c r="G1474" s="41"/>
      <c r="H1474" s="41">
        <v>6</v>
      </c>
      <c r="I1474" s="41"/>
      <c r="J1474" s="41"/>
      <c r="K1474" s="41"/>
      <c r="L1474" s="41"/>
      <c r="M1474" s="41"/>
      <c r="N1474" s="41"/>
      <c r="O1474" s="41"/>
      <c r="P1474" s="41"/>
      <c r="Q1474" s="56" t="s">
        <v>27951</v>
      </c>
      <c r="R1474" s="58"/>
      <c r="S1474" s="57"/>
      <c r="T1474"/>
    </row>
    <row r="1475" spans="1:20" ht="51">
      <c r="A1475" s="81" t="s">
        <v>10967</v>
      </c>
      <c r="B1475" s="35">
        <v>1474</v>
      </c>
      <c r="C1475" s="77" t="s">
        <v>21556</v>
      </c>
      <c r="D1475" s="87" t="s">
        <v>21557</v>
      </c>
      <c r="E1475" s="61">
        <v>1</v>
      </c>
      <c r="F1475" s="61">
        <v>42019044</v>
      </c>
      <c r="G1475" s="41" t="s">
        <v>21558</v>
      </c>
      <c r="H1475" s="41"/>
      <c r="I1475" s="41"/>
      <c r="J1475" s="41"/>
      <c r="K1475" s="41">
        <v>1475</v>
      </c>
      <c r="L1475" s="41" t="s">
        <v>21558</v>
      </c>
      <c r="M1475" s="41" t="s">
        <v>29321</v>
      </c>
      <c r="N1475" s="41"/>
      <c r="O1475" s="41"/>
      <c r="P1475" s="41"/>
      <c r="Q1475" s="56" t="s">
        <v>27929</v>
      </c>
      <c r="R1475" s="58"/>
      <c r="S1475" s="57"/>
      <c r="T1475"/>
    </row>
    <row r="1476" spans="1:20" ht="51">
      <c r="A1476" s="81" t="s">
        <v>10967</v>
      </c>
      <c r="B1476" s="35">
        <v>1475</v>
      </c>
      <c r="C1476" s="77" t="s">
        <v>21558</v>
      </c>
      <c r="D1476" s="87" t="s">
        <v>21559</v>
      </c>
      <c r="E1476" s="61">
        <v>1</v>
      </c>
      <c r="F1476" s="61">
        <v>44022007</v>
      </c>
      <c r="G1476" s="41" t="s">
        <v>21560</v>
      </c>
      <c r="H1476" s="41">
        <v>1</v>
      </c>
      <c r="I1476" s="41"/>
      <c r="J1476" s="41"/>
      <c r="K1476" s="41">
        <v>1476</v>
      </c>
      <c r="L1476" s="41" t="s">
        <v>21560</v>
      </c>
      <c r="M1476" s="41" t="s">
        <v>29321</v>
      </c>
      <c r="N1476" s="41"/>
      <c r="O1476" s="41"/>
      <c r="P1476" s="41"/>
      <c r="Q1476" s="82" t="s">
        <v>27956</v>
      </c>
      <c r="R1476" s="58"/>
      <c r="S1476" s="57"/>
      <c r="T1476"/>
    </row>
    <row r="1477" spans="1:20" ht="52.2">
      <c r="A1477" s="81" t="s">
        <v>10967</v>
      </c>
      <c r="B1477" s="35">
        <v>1476</v>
      </c>
      <c r="C1477" s="77" t="s">
        <v>21560</v>
      </c>
      <c r="D1477" s="76" t="s">
        <v>21561</v>
      </c>
      <c r="E1477" s="61">
        <v>3</v>
      </c>
      <c r="F1477" s="61">
        <v>46007037</v>
      </c>
      <c r="G1477" s="41"/>
      <c r="H1477" s="41">
        <v>10</v>
      </c>
      <c r="I1477" s="41"/>
      <c r="J1477" s="41"/>
      <c r="K1477" s="41"/>
      <c r="L1477" s="41"/>
      <c r="M1477" s="41"/>
      <c r="N1477" s="41"/>
      <c r="O1477" s="41"/>
      <c r="P1477" s="41"/>
      <c r="Q1477" s="56" t="s">
        <v>27930</v>
      </c>
      <c r="R1477" s="58"/>
      <c r="S1477" s="57"/>
      <c r="T1477"/>
    </row>
    <row r="1478" spans="1:20" ht="61.2">
      <c r="A1478" s="81" t="s">
        <v>10967</v>
      </c>
      <c r="B1478" s="35">
        <v>1477</v>
      </c>
      <c r="C1478" s="77" t="s">
        <v>21562</v>
      </c>
      <c r="D1478" s="87" t="s">
        <v>21563</v>
      </c>
      <c r="E1478" s="61">
        <v>1</v>
      </c>
      <c r="F1478" s="61">
        <v>54003015</v>
      </c>
      <c r="G1478" s="41" t="s">
        <v>21560</v>
      </c>
      <c r="H1478" s="41"/>
      <c r="I1478" s="41"/>
      <c r="J1478" s="41"/>
      <c r="K1478" s="41">
        <v>1476</v>
      </c>
      <c r="L1478" s="41" t="s">
        <v>21560</v>
      </c>
      <c r="M1478" s="41" t="s">
        <v>29321</v>
      </c>
      <c r="N1478" s="41"/>
      <c r="O1478" s="41"/>
      <c r="P1478" s="41"/>
      <c r="Q1478" s="82" t="s">
        <v>27956</v>
      </c>
      <c r="R1478" s="58"/>
      <c r="S1478" s="57"/>
      <c r="T1478"/>
    </row>
    <row r="1479" spans="1:20" ht="51">
      <c r="A1479" s="81" t="s">
        <v>10967</v>
      </c>
      <c r="B1479" s="35">
        <v>1478</v>
      </c>
      <c r="C1479" s="77" t="s">
        <v>21564</v>
      </c>
      <c r="D1479" s="87" t="s">
        <v>21565</v>
      </c>
      <c r="E1479" s="61">
        <v>2</v>
      </c>
      <c r="F1479" s="61">
        <v>40001009</v>
      </c>
      <c r="G1479" s="86" t="s">
        <v>29327</v>
      </c>
      <c r="H1479" s="41"/>
      <c r="I1479" s="41"/>
      <c r="J1479" s="41"/>
      <c r="K1479" s="41">
        <v>2396</v>
      </c>
      <c r="L1479" s="86" t="s">
        <v>29327</v>
      </c>
      <c r="M1479" s="41" t="s">
        <v>29321</v>
      </c>
      <c r="N1479" s="41"/>
      <c r="O1479" s="41"/>
      <c r="P1479" s="41"/>
      <c r="Q1479" s="56" t="s">
        <v>27958</v>
      </c>
      <c r="R1479" s="58"/>
      <c r="S1479" s="57"/>
      <c r="T1479"/>
    </row>
    <row r="1480" spans="1:20" ht="61.2">
      <c r="A1480" s="81" t="s">
        <v>10967</v>
      </c>
      <c r="B1480" s="35">
        <v>1479</v>
      </c>
      <c r="C1480" s="77" t="s">
        <v>21566</v>
      </c>
      <c r="D1480" s="87" t="s">
        <v>21567</v>
      </c>
      <c r="E1480" s="61">
        <v>1</v>
      </c>
      <c r="F1480" s="61">
        <v>51002023</v>
      </c>
      <c r="G1480" s="41" t="s">
        <v>24344</v>
      </c>
      <c r="H1480" s="41"/>
      <c r="I1480" s="41"/>
      <c r="J1480" s="41"/>
      <c r="K1480" s="41">
        <v>2309</v>
      </c>
      <c r="L1480" s="41" t="s">
        <v>24438</v>
      </c>
      <c r="M1480" s="41">
        <v>2356</v>
      </c>
      <c r="N1480" s="41" t="s">
        <v>24344</v>
      </c>
      <c r="O1480" s="41"/>
      <c r="P1480" s="41"/>
      <c r="Q1480" s="82" t="s">
        <v>27956</v>
      </c>
      <c r="R1480" s="58"/>
      <c r="S1480" s="57"/>
      <c r="T1480"/>
    </row>
    <row r="1481" spans="1:20" ht="61.2">
      <c r="A1481" s="81" t="s">
        <v>10967</v>
      </c>
      <c r="B1481" s="35">
        <v>1480</v>
      </c>
      <c r="C1481" s="77" t="s">
        <v>21568</v>
      </c>
      <c r="D1481" s="87" t="s">
        <v>21569</v>
      </c>
      <c r="E1481" s="61">
        <v>1</v>
      </c>
      <c r="F1481" s="61">
        <v>42002027</v>
      </c>
      <c r="G1481" s="41" t="s">
        <v>21578</v>
      </c>
      <c r="H1481" s="41"/>
      <c r="I1481" s="41"/>
      <c r="J1481" s="41"/>
      <c r="K1481" s="41">
        <v>1485</v>
      </c>
      <c r="L1481" s="41" t="s">
        <v>21578</v>
      </c>
      <c r="M1481" s="41" t="s">
        <v>29321</v>
      </c>
      <c r="N1481" s="41"/>
      <c r="O1481" s="41"/>
      <c r="P1481" s="41"/>
      <c r="Q1481" s="56" t="s">
        <v>27929</v>
      </c>
      <c r="R1481" s="58"/>
      <c r="S1481" s="57"/>
      <c r="T1481"/>
    </row>
    <row r="1482" spans="1:20" ht="51">
      <c r="A1482" s="81" t="s">
        <v>10967</v>
      </c>
      <c r="B1482" s="35">
        <v>1481</v>
      </c>
      <c r="C1482" s="77" t="s">
        <v>21570</v>
      </c>
      <c r="D1482" s="87" t="s">
        <v>21571</v>
      </c>
      <c r="E1482" s="61">
        <v>1</v>
      </c>
      <c r="F1482" s="61">
        <v>47011032</v>
      </c>
      <c r="G1482" s="41" t="s">
        <v>27193</v>
      </c>
      <c r="H1482" s="41"/>
      <c r="I1482" s="41"/>
      <c r="J1482" s="41"/>
      <c r="K1482" s="41">
        <v>1484</v>
      </c>
      <c r="L1482" s="41" t="s">
        <v>21576</v>
      </c>
      <c r="M1482" s="41">
        <v>746</v>
      </c>
      <c r="N1482" s="41" t="s">
        <v>27193</v>
      </c>
      <c r="O1482" s="41"/>
      <c r="P1482" s="41"/>
      <c r="Q1482" s="82" t="s">
        <v>27956</v>
      </c>
      <c r="R1482" s="58"/>
      <c r="S1482" s="57"/>
      <c r="T1482"/>
    </row>
    <row r="1483" spans="1:20" ht="71.400000000000006">
      <c r="A1483" s="81" t="s">
        <v>10967</v>
      </c>
      <c r="B1483" s="35">
        <v>1482</v>
      </c>
      <c r="C1483" s="77" t="s">
        <v>21572</v>
      </c>
      <c r="D1483" s="87" t="s">
        <v>21573</v>
      </c>
      <c r="E1483" s="61">
        <v>4</v>
      </c>
      <c r="F1483" s="61">
        <v>40005047</v>
      </c>
      <c r="G1483" s="41" t="s">
        <v>21576</v>
      </c>
      <c r="H1483" s="41">
        <v>1</v>
      </c>
      <c r="I1483" s="41"/>
      <c r="J1483" s="41"/>
      <c r="K1483" s="41">
        <v>1484</v>
      </c>
      <c r="L1483" s="41" t="s">
        <v>21576</v>
      </c>
      <c r="M1483" s="41"/>
      <c r="N1483" s="41"/>
      <c r="O1483" s="41"/>
      <c r="P1483" s="41"/>
      <c r="Q1483" s="56" t="s">
        <v>27930</v>
      </c>
      <c r="R1483" s="58"/>
      <c r="S1483" s="57"/>
      <c r="T1483"/>
    </row>
    <row r="1484" spans="1:20" ht="51">
      <c r="A1484" s="81" t="s">
        <v>10967</v>
      </c>
      <c r="B1484" s="35">
        <v>1483</v>
      </c>
      <c r="C1484" s="77" t="s">
        <v>21574</v>
      </c>
      <c r="D1484" s="87" t="s">
        <v>21575</v>
      </c>
      <c r="E1484" s="61">
        <v>1</v>
      </c>
      <c r="F1484" s="61">
        <v>48002014</v>
      </c>
      <c r="G1484" s="41" t="s">
        <v>21572</v>
      </c>
      <c r="H1484" s="41"/>
      <c r="I1484" s="41"/>
      <c r="J1484" s="41"/>
      <c r="K1484" s="41">
        <v>1482</v>
      </c>
      <c r="L1484" s="41" t="s">
        <v>21572</v>
      </c>
      <c r="M1484" s="41" t="s">
        <v>29321</v>
      </c>
      <c r="N1484" s="41"/>
      <c r="O1484" s="41"/>
      <c r="P1484" s="41"/>
      <c r="Q1484" s="56" t="s">
        <v>27933</v>
      </c>
      <c r="R1484" s="58"/>
      <c r="S1484" s="57"/>
      <c r="T1484"/>
    </row>
    <row r="1485" spans="1:20" ht="71.400000000000006">
      <c r="A1485" s="81" t="s">
        <v>10967</v>
      </c>
      <c r="B1485" s="35">
        <v>1484</v>
      </c>
      <c r="C1485" s="77" t="s">
        <v>21576</v>
      </c>
      <c r="D1485" s="87" t="s">
        <v>21577</v>
      </c>
      <c r="E1485" s="61">
        <v>162</v>
      </c>
      <c r="F1485" s="61">
        <v>40004015</v>
      </c>
      <c r="G1485" s="41" t="s">
        <v>21580</v>
      </c>
      <c r="H1485" s="41">
        <v>2</v>
      </c>
      <c r="I1485" s="41"/>
      <c r="J1485" s="41"/>
      <c r="K1485" s="41">
        <v>1486</v>
      </c>
      <c r="L1485" s="41" t="s">
        <v>21580</v>
      </c>
      <c r="M1485" s="41" t="s">
        <v>29321</v>
      </c>
      <c r="N1485" s="41"/>
      <c r="O1485" s="41"/>
      <c r="P1485" s="41"/>
      <c r="Q1485" s="82" t="s">
        <v>27956</v>
      </c>
      <c r="R1485" s="58"/>
      <c r="S1485" s="57"/>
      <c r="T1485"/>
    </row>
    <row r="1486" spans="1:20" ht="51">
      <c r="A1486" s="81" t="s">
        <v>10967</v>
      </c>
      <c r="B1486" s="35">
        <v>1485</v>
      </c>
      <c r="C1486" s="77" t="s">
        <v>21578</v>
      </c>
      <c r="D1486" s="87" t="s">
        <v>21579</v>
      </c>
      <c r="E1486" s="61">
        <v>12</v>
      </c>
      <c r="F1486" s="61">
        <v>42001009</v>
      </c>
      <c r="G1486" s="41" t="s">
        <v>21580</v>
      </c>
      <c r="H1486" s="41">
        <v>2</v>
      </c>
      <c r="I1486" s="41"/>
      <c r="J1486" s="41"/>
      <c r="K1486" s="41">
        <v>1486</v>
      </c>
      <c r="L1486" s="41" t="s">
        <v>21580</v>
      </c>
      <c r="M1486" s="41" t="s">
        <v>29321</v>
      </c>
      <c r="N1486" s="41"/>
      <c r="O1486" s="41"/>
      <c r="P1486" s="41"/>
      <c r="Q1486" s="82" t="s">
        <v>27956</v>
      </c>
      <c r="R1486" s="58"/>
      <c r="S1486" s="57"/>
      <c r="T1486"/>
    </row>
    <row r="1487" spans="1:20" ht="52.2">
      <c r="A1487" s="81" t="s">
        <v>10967</v>
      </c>
      <c r="B1487" s="35">
        <v>1486</v>
      </c>
      <c r="C1487" s="77" t="s">
        <v>21580</v>
      </c>
      <c r="D1487" s="76" t="s">
        <v>21581</v>
      </c>
      <c r="E1487" s="61">
        <v>4</v>
      </c>
      <c r="F1487" s="61">
        <v>40027015</v>
      </c>
      <c r="G1487" s="41"/>
      <c r="H1487" s="41">
        <v>2</v>
      </c>
      <c r="I1487" s="41"/>
      <c r="J1487" s="41"/>
      <c r="K1487" s="41"/>
      <c r="L1487" s="41"/>
      <c r="M1487" s="41"/>
      <c r="N1487" s="41"/>
      <c r="O1487" s="41"/>
      <c r="P1487" s="41"/>
      <c r="Q1487" s="56" t="s">
        <v>27929</v>
      </c>
      <c r="R1487" s="58"/>
      <c r="S1487" s="57"/>
      <c r="T1487"/>
    </row>
    <row r="1488" spans="1:20" ht="72.599999999999994">
      <c r="A1488" s="81" t="s">
        <v>10967</v>
      </c>
      <c r="B1488" s="35">
        <v>1487</v>
      </c>
      <c r="C1488" s="77" t="s">
        <v>21582</v>
      </c>
      <c r="D1488" s="76" t="s">
        <v>21583</v>
      </c>
      <c r="E1488" s="61">
        <v>501</v>
      </c>
      <c r="F1488" s="61">
        <v>40004003</v>
      </c>
      <c r="G1488" s="41"/>
      <c r="H1488" s="41">
        <v>12</v>
      </c>
      <c r="I1488" s="41"/>
      <c r="J1488" s="41"/>
      <c r="K1488" s="41"/>
      <c r="L1488" s="41"/>
      <c r="M1488" s="41"/>
      <c r="N1488" s="41"/>
      <c r="O1488" s="41"/>
      <c r="P1488" s="41"/>
      <c r="Q1488" s="56" t="s">
        <v>27950</v>
      </c>
      <c r="R1488" s="58"/>
      <c r="S1488" s="57"/>
      <c r="T1488"/>
    </row>
    <row r="1489" spans="1:20" ht="51">
      <c r="A1489" s="81" t="s">
        <v>10967</v>
      </c>
      <c r="B1489" s="35">
        <v>1488</v>
      </c>
      <c r="C1489" s="77" t="s">
        <v>21584</v>
      </c>
      <c r="D1489" s="87" t="s">
        <v>21585</v>
      </c>
      <c r="E1489" s="61">
        <v>92</v>
      </c>
      <c r="F1489" s="61">
        <v>40002006</v>
      </c>
      <c r="G1489" s="41" t="s">
        <v>21627</v>
      </c>
      <c r="H1489" s="41"/>
      <c r="I1489" s="41"/>
      <c r="J1489" s="41"/>
      <c r="K1489" s="41">
        <v>1510</v>
      </c>
      <c r="L1489" s="41" t="s">
        <v>21627</v>
      </c>
      <c r="M1489" s="41" t="s">
        <v>29321</v>
      </c>
      <c r="N1489" s="41"/>
      <c r="O1489" s="41"/>
      <c r="P1489" s="41"/>
      <c r="Q1489" s="56" t="s">
        <v>27929</v>
      </c>
      <c r="R1489" s="58"/>
      <c r="S1489" s="57"/>
      <c r="T1489"/>
    </row>
    <row r="1490" spans="1:20" ht="51">
      <c r="A1490" s="81" t="s">
        <v>10967</v>
      </c>
      <c r="B1490" s="35">
        <v>1489</v>
      </c>
      <c r="C1490" s="77" t="s">
        <v>21586</v>
      </c>
      <c r="D1490" s="87" t="s">
        <v>21587</v>
      </c>
      <c r="E1490" s="61"/>
      <c r="F1490" s="61"/>
      <c r="G1490" s="41" t="s">
        <v>25663</v>
      </c>
      <c r="H1490" s="41"/>
      <c r="I1490" s="41"/>
      <c r="J1490" s="41"/>
      <c r="K1490" s="41">
        <v>1487</v>
      </c>
      <c r="L1490" s="41" t="s">
        <v>21582</v>
      </c>
      <c r="M1490" s="41">
        <v>1065</v>
      </c>
      <c r="N1490" s="41" t="s">
        <v>25663</v>
      </c>
      <c r="O1490" s="41"/>
      <c r="P1490" s="41"/>
      <c r="Q1490" s="56" t="s">
        <v>27950</v>
      </c>
      <c r="R1490" s="58"/>
      <c r="S1490" s="57"/>
      <c r="T1490"/>
    </row>
    <row r="1491" spans="1:20" ht="51">
      <c r="A1491" s="81" t="s">
        <v>10967</v>
      </c>
      <c r="B1491" s="35">
        <v>1490</v>
      </c>
      <c r="C1491" s="77" t="s">
        <v>21588</v>
      </c>
      <c r="D1491" s="87" t="s">
        <v>21589</v>
      </c>
      <c r="E1491" s="61"/>
      <c r="F1491" s="61"/>
      <c r="G1491" s="41" t="s">
        <v>25855</v>
      </c>
      <c r="H1491" s="41"/>
      <c r="I1491" s="41"/>
      <c r="J1491" s="41"/>
      <c r="K1491" s="41">
        <v>1487</v>
      </c>
      <c r="L1491" s="41" t="s">
        <v>21582</v>
      </c>
      <c r="M1491" s="41">
        <v>1161</v>
      </c>
      <c r="N1491" s="41" t="s">
        <v>25855</v>
      </c>
      <c r="O1491" s="41"/>
      <c r="P1491" s="41"/>
      <c r="Q1491" s="56" t="s">
        <v>27961</v>
      </c>
      <c r="R1491" s="58"/>
      <c r="S1491" s="57"/>
      <c r="T1491"/>
    </row>
    <row r="1492" spans="1:20" ht="61.2">
      <c r="A1492" s="81" t="s">
        <v>10967</v>
      </c>
      <c r="B1492" s="35">
        <v>1491</v>
      </c>
      <c r="C1492" s="77" t="s">
        <v>21590</v>
      </c>
      <c r="D1492" s="87" t="s">
        <v>21591</v>
      </c>
      <c r="E1492" s="61">
        <v>5</v>
      </c>
      <c r="F1492" s="61">
        <v>42003022</v>
      </c>
      <c r="G1492" s="41" t="s">
        <v>21592</v>
      </c>
      <c r="H1492" s="41">
        <v>6</v>
      </c>
      <c r="I1492" s="41"/>
      <c r="J1492" s="41"/>
      <c r="K1492" s="41">
        <v>1492</v>
      </c>
      <c r="L1492" s="41" t="s">
        <v>21592</v>
      </c>
      <c r="M1492" s="41" t="s">
        <v>29321</v>
      </c>
      <c r="N1492" s="41"/>
      <c r="O1492" s="41"/>
      <c r="P1492" s="41"/>
      <c r="Q1492" s="82" t="s">
        <v>27956</v>
      </c>
      <c r="R1492" s="58"/>
      <c r="S1492" s="57"/>
      <c r="T1492"/>
    </row>
    <row r="1493" spans="1:20" ht="103.2">
      <c r="A1493" s="81" t="s">
        <v>10967</v>
      </c>
      <c r="B1493" s="35">
        <v>1492</v>
      </c>
      <c r="C1493" s="77" t="s">
        <v>21592</v>
      </c>
      <c r="D1493" s="76" t="s">
        <v>21593</v>
      </c>
      <c r="E1493" s="61">
        <v>687</v>
      </c>
      <c r="F1493" s="61">
        <v>40002002</v>
      </c>
      <c r="G1493" s="41"/>
      <c r="H1493" s="41">
        <v>13</v>
      </c>
      <c r="I1493" s="41"/>
      <c r="J1493" s="41"/>
      <c r="K1493" s="41"/>
      <c r="L1493" s="41"/>
      <c r="M1493" s="41"/>
      <c r="N1493" s="41"/>
      <c r="O1493" s="41"/>
      <c r="P1493" s="41"/>
      <c r="Q1493" s="56" t="s">
        <v>27929</v>
      </c>
      <c r="R1493" s="58"/>
      <c r="S1493" s="57"/>
      <c r="T1493"/>
    </row>
    <row r="1494" spans="1:20" ht="61.2">
      <c r="A1494" s="81" t="s">
        <v>10967</v>
      </c>
      <c r="B1494" s="35">
        <v>1493</v>
      </c>
      <c r="C1494" s="77" t="s">
        <v>21594</v>
      </c>
      <c r="D1494" s="87" t="s">
        <v>21595</v>
      </c>
      <c r="E1494" s="61">
        <v>1</v>
      </c>
      <c r="F1494" s="61">
        <v>46008010</v>
      </c>
      <c r="G1494" s="41" t="s">
        <v>21602</v>
      </c>
      <c r="H1494" s="41"/>
      <c r="I1494" s="41"/>
      <c r="J1494" s="41"/>
      <c r="K1494" s="41">
        <v>1497</v>
      </c>
      <c r="L1494" s="41" t="s">
        <v>21602</v>
      </c>
      <c r="M1494" s="41"/>
      <c r="N1494" s="41"/>
      <c r="O1494" s="41"/>
      <c r="P1494" s="41"/>
      <c r="Q1494" s="82" t="s">
        <v>27956</v>
      </c>
      <c r="R1494" s="58"/>
      <c r="S1494" s="57"/>
      <c r="T1494"/>
    </row>
    <row r="1495" spans="1:20" ht="51">
      <c r="A1495" s="81" t="s">
        <v>10967</v>
      </c>
      <c r="B1495" s="35">
        <v>1494</v>
      </c>
      <c r="C1495" s="77" t="s">
        <v>21596</v>
      </c>
      <c r="D1495" s="87" t="s">
        <v>21597</v>
      </c>
      <c r="E1495" s="61">
        <v>10</v>
      </c>
      <c r="F1495" s="61">
        <v>44015029</v>
      </c>
      <c r="G1495" s="41" t="s">
        <v>24296</v>
      </c>
      <c r="H1495" s="41"/>
      <c r="I1495" s="41"/>
      <c r="J1495" s="41"/>
      <c r="K1495" s="41">
        <v>1497</v>
      </c>
      <c r="L1495" s="41" t="s">
        <v>21602</v>
      </c>
      <c r="M1495" s="41">
        <v>2380</v>
      </c>
      <c r="N1495" s="41" t="s">
        <v>24296</v>
      </c>
      <c r="O1495" s="41"/>
      <c r="P1495" s="41"/>
      <c r="Q1495" s="56" t="s">
        <v>27930</v>
      </c>
      <c r="R1495" s="58"/>
      <c r="S1495" s="57"/>
      <c r="T1495"/>
    </row>
    <row r="1496" spans="1:20" ht="61.2">
      <c r="A1496" s="81" t="s">
        <v>10967</v>
      </c>
      <c r="B1496" s="35">
        <v>1495</v>
      </c>
      <c r="C1496" s="77" t="s">
        <v>21598</v>
      </c>
      <c r="D1496" s="87" t="s">
        <v>21599</v>
      </c>
      <c r="E1496" s="61">
        <v>4</v>
      </c>
      <c r="F1496" s="61">
        <v>46010014</v>
      </c>
      <c r="G1496" s="41" t="s">
        <v>23060</v>
      </c>
      <c r="H1496" s="41"/>
      <c r="I1496" s="41"/>
      <c r="J1496" s="41"/>
      <c r="K1496" s="41">
        <v>1497</v>
      </c>
      <c r="L1496" s="41" t="s">
        <v>21602</v>
      </c>
      <c r="M1496" s="41">
        <v>2999</v>
      </c>
      <c r="N1496" s="41" t="s">
        <v>23060</v>
      </c>
      <c r="O1496" s="41"/>
      <c r="P1496" s="41"/>
      <c r="Q1496" s="82" t="s">
        <v>27956</v>
      </c>
      <c r="R1496" s="58"/>
      <c r="S1496" s="57"/>
      <c r="T1496"/>
    </row>
    <row r="1497" spans="1:20" ht="61.2">
      <c r="A1497" s="81" t="s">
        <v>10967</v>
      </c>
      <c r="B1497" s="35">
        <v>1496</v>
      </c>
      <c r="C1497" s="77" t="s">
        <v>21600</v>
      </c>
      <c r="D1497" s="87" t="s">
        <v>21601</v>
      </c>
      <c r="E1497" s="61">
        <v>7</v>
      </c>
      <c r="F1497" s="61">
        <v>46005010</v>
      </c>
      <c r="G1497" s="41" t="s">
        <v>23058</v>
      </c>
      <c r="H1497" s="41"/>
      <c r="I1497" s="41"/>
      <c r="J1497" s="41"/>
      <c r="K1497" s="41">
        <v>1497</v>
      </c>
      <c r="L1497" s="41" t="s">
        <v>21602</v>
      </c>
      <c r="M1497" s="41">
        <v>3000</v>
      </c>
      <c r="N1497" s="41" t="s">
        <v>23058</v>
      </c>
      <c r="O1497" s="41"/>
      <c r="P1497" s="41"/>
      <c r="Q1497" s="82" t="s">
        <v>27956</v>
      </c>
      <c r="R1497" s="58"/>
      <c r="S1497" s="57"/>
      <c r="T1497"/>
    </row>
    <row r="1498" spans="1:20" ht="71.400000000000006">
      <c r="A1498" s="81" t="s">
        <v>10967</v>
      </c>
      <c r="B1498" s="35">
        <v>1497</v>
      </c>
      <c r="C1498" s="77" t="s">
        <v>21602</v>
      </c>
      <c r="D1498" s="87" t="s">
        <v>21603</v>
      </c>
      <c r="E1498" s="61">
        <v>11</v>
      </c>
      <c r="F1498" s="61">
        <v>44007041</v>
      </c>
      <c r="G1498" s="41" t="s">
        <v>21590</v>
      </c>
      <c r="H1498" s="41">
        <v>5</v>
      </c>
      <c r="I1498" s="41"/>
      <c r="J1498" s="41"/>
      <c r="K1498" s="41">
        <v>1491</v>
      </c>
      <c r="L1498" s="41" t="s">
        <v>21590</v>
      </c>
      <c r="M1498" s="41" t="s">
        <v>29321</v>
      </c>
      <c r="N1498" s="41"/>
      <c r="O1498" s="41"/>
      <c r="P1498" s="41"/>
      <c r="Q1498" s="82" t="s">
        <v>27956</v>
      </c>
      <c r="R1498" s="58"/>
      <c r="S1498" s="57"/>
      <c r="T1498"/>
    </row>
    <row r="1499" spans="1:20" ht="51">
      <c r="A1499" s="81" t="s">
        <v>10967</v>
      </c>
      <c r="B1499" s="35">
        <v>1498</v>
      </c>
      <c r="C1499" s="77" t="s">
        <v>21604</v>
      </c>
      <c r="D1499" s="87" t="s">
        <v>21605</v>
      </c>
      <c r="E1499" s="61">
        <v>12</v>
      </c>
      <c r="F1499" s="61">
        <v>42001029</v>
      </c>
      <c r="G1499" s="41" t="s">
        <v>21627</v>
      </c>
      <c r="H1499" s="41"/>
      <c r="I1499" s="41"/>
      <c r="J1499" s="41"/>
      <c r="K1499" s="41">
        <v>1510</v>
      </c>
      <c r="L1499" s="41" t="s">
        <v>21627</v>
      </c>
      <c r="M1499" s="41" t="s">
        <v>29321</v>
      </c>
      <c r="N1499" s="41"/>
      <c r="O1499" s="41"/>
      <c r="P1499" s="41"/>
      <c r="Q1499" s="56" t="s">
        <v>27929</v>
      </c>
      <c r="R1499" s="58"/>
      <c r="S1499" s="57"/>
      <c r="T1499"/>
    </row>
    <row r="1500" spans="1:20" ht="51">
      <c r="A1500" s="81" t="s">
        <v>10967</v>
      </c>
      <c r="B1500" s="35">
        <v>1499</v>
      </c>
      <c r="C1500" s="79" t="s">
        <v>21606</v>
      </c>
      <c r="D1500" s="87" t="s">
        <v>21607</v>
      </c>
      <c r="E1500" s="61">
        <v>22</v>
      </c>
      <c r="F1500" s="61">
        <v>40026033</v>
      </c>
      <c r="G1500" s="41" t="s">
        <v>23992</v>
      </c>
      <c r="H1500" s="41"/>
      <c r="I1500" s="41"/>
      <c r="J1500" s="41"/>
      <c r="K1500" s="41">
        <v>1487</v>
      </c>
      <c r="L1500" s="41" t="s">
        <v>21582</v>
      </c>
      <c r="M1500" s="41">
        <v>2532</v>
      </c>
      <c r="N1500" s="41" t="s">
        <v>23992</v>
      </c>
      <c r="O1500" s="41"/>
      <c r="P1500" s="41"/>
      <c r="Q1500" s="56" t="s">
        <v>27961</v>
      </c>
      <c r="R1500" s="58"/>
      <c r="S1500" s="57"/>
      <c r="T1500"/>
    </row>
    <row r="1501" spans="1:20" ht="51">
      <c r="A1501" s="81" t="s">
        <v>10967</v>
      </c>
      <c r="B1501" s="35">
        <v>1500</v>
      </c>
      <c r="C1501" s="77" t="s">
        <v>21608</v>
      </c>
      <c r="D1501" s="87" t="s">
        <v>21609</v>
      </c>
      <c r="E1501" s="61">
        <v>6</v>
      </c>
      <c r="F1501" s="61">
        <v>45013004</v>
      </c>
      <c r="G1501" s="41" t="s">
        <v>21612</v>
      </c>
      <c r="H1501" s="41"/>
      <c r="I1501" s="41"/>
      <c r="J1501" s="41"/>
      <c r="K1501" s="41">
        <v>1502</v>
      </c>
      <c r="L1501" s="41" t="s">
        <v>21612</v>
      </c>
      <c r="M1501" s="41" t="s">
        <v>29321</v>
      </c>
      <c r="N1501" s="41"/>
      <c r="O1501" s="41"/>
      <c r="P1501" s="41"/>
      <c r="Q1501" s="56" t="s">
        <v>27933</v>
      </c>
      <c r="R1501" s="58"/>
      <c r="S1501" s="57"/>
      <c r="T1501"/>
    </row>
    <row r="1502" spans="1:20" ht="42">
      <c r="A1502" s="81" t="s">
        <v>10967</v>
      </c>
      <c r="B1502" s="35">
        <v>1501</v>
      </c>
      <c r="C1502" s="77" t="s">
        <v>21610</v>
      </c>
      <c r="D1502" s="76" t="s">
        <v>21611</v>
      </c>
      <c r="E1502" s="61">
        <v>11</v>
      </c>
      <c r="F1502" s="61">
        <v>42014031</v>
      </c>
      <c r="G1502" s="41"/>
      <c r="H1502" s="41"/>
      <c r="I1502" s="41"/>
      <c r="J1502" s="41"/>
      <c r="K1502" s="41"/>
      <c r="L1502" s="41"/>
      <c r="M1502" s="41"/>
      <c r="N1502" s="41"/>
      <c r="O1502" s="41"/>
      <c r="P1502" s="41"/>
      <c r="Q1502" s="82" t="s">
        <v>27956</v>
      </c>
      <c r="R1502" s="58"/>
      <c r="S1502" s="57"/>
      <c r="T1502"/>
    </row>
    <row r="1503" spans="1:20" ht="42">
      <c r="A1503" s="81" t="s">
        <v>10967</v>
      </c>
      <c r="B1503" s="35">
        <v>1502</v>
      </c>
      <c r="C1503" s="77" t="s">
        <v>21612</v>
      </c>
      <c r="D1503" s="76" t="s">
        <v>21613</v>
      </c>
      <c r="E1503" s="61">
        <v>1</v>
      </c>
      <c r="F1503" s="61">
        <v>48002005</v>
      </c>
      <c r="G1503" s="41"/>
      <c r="H1503" s="41">
        <v>3</v>
      </c>
      <c r="I1503" s="41"/>
      <c r="J1503" s="41"/>
      <c r="K1503" s="41"/>
      <c r="L1503" s="41"/>
      <c r="M1503" s="41"/>
      <c r="N1503" s="41"/>
      <c r="O1503" s="41"/>
      <c r="P1503" s="41"/>
      <c r="Q1503" s="56" t="s">
        <v>27929</v>
      </c>
      <c r="R1503" s="58"/>
      <c r="S1503" s="57"/>
      <c r="T1503"/>
    </row>
    <row r="1504" spans="1:20" ht="62.4">
      <c r="A1504" s="81" t="s">
        <v>10967</v>
      </c>
      <c r="B1504" s="35">
        <v>1503</v>
      </c>
      <c r="C1504" s="77" t="s">
        <v>21612</v>
      </c>
      <c r="D1504" s="76" t="s">
        <v>21614</v>
      </c>
      <c r="E1504" s="61">
        <v>2</v>
      </c>
      <c r="F1504" s="61">
        <v>59001009</v>
      </c>
      <c r="G1504" s="41"/>
      <c r="H1504" s="41">
        <v>3</v>
      </c>
      <c r="I1504" s="41"/>
      <c r="J1504" s="41"/>
      <c r="K1504" s="41"/>
      <c r="L1504" s="41"/>
      <c r="M1504" s="41"/>
      <c r="N1504" s="41"/>
      <c r="O1504" s="41"/>
      <c r="P1504" s="41"/>
      <c r="Q1504" s="56" t="s">
        <v>27929</v>
      </c>
      <c r="R1504" s="58"/>
      <c r="S1504" s="57"/>
      <c r="T1504"/>
    </row>
    <row r="1505" spans="1:20" ht="71.400000000000006">
      <c r="A1505" s="81" t="s">
        <v>10967</v>
      </c>
      <c r="B1505" s="35">
        <v>1504</v>
      </c>
      <c r="C1505" s="77" t="s">
        <v>21615</v>
      </c>
      <c r="D1505" s="87" t="s">
        <v>21616</v>
      </c>
      <c r="E1505" s="61">
        <v>23</v>
      </c>
      <c r="F1505" s="61">
        <v>40022020</v>
      </c>
      <c r="G1505" s="41" t="s">
        <v>21612</v>
      </c>
      <c r="H1505" s="41">
        <v>1</v>
      </c>
      <c r="I1505" s="41"/>
      <c r="J1505" s="41"/>
      <c r="K1505" s="41">
        <v>1503</v>
      </c>
      <c r="L1505" s="41" t="s">
        <v>21612</v>
      </c>
      <c r="M1505" s="41" t="s">
        <v>29321</v>
      </c>
      <c r="N1505" s="41"/>
      <c r="O1505" s="41"/>
      <c r="P1505" s="41"/>
      <c r="Q1505" s="82" t="s">
        <v>27956</v>
      </c>
      <c r="R1505" s="58"/>
      <c r="S1505" s="57"/>
      <c r="T1505"/>
    </row>
    <row r="1506" spans="1:20" ht="61.2">
      <c r="A1506" s="81" t="s">
        <v>10967</v>
      </c>
      <c r="B1506" s="35">
        <v>1505</v>
      </c>
      <c r="C1506" s="77" t="s">
        <v>21617</v>
      </c>
      <c r="D1506" s="87" t="s">
        <v>21618</v>
      </c>
      <c r="E1506" s="61">
        <v>3</v>
      </c>
      <c r="F1506" s="61">
        <v>46005008</v>
      </c>
      <c r="G1506" s="41" t="s">
        <v>21619</v>
      </c>
      <c r="H1506" s="41"/>
      <c r="I1506" s="41"/>
      <c r="J1506" s="41"/>
      <c r="K1506" s="41">
        <v>1506</v>
      </c>
      <c r="L1506" s="41" t="s">
        <v>21619</v>
      </c>
      <c r="M1506" s="41" t="s">
        <v>29321</v>
      </c>
      <c r="N1506" s="41"/>
      <c r="O1506" s="41"/>
      <c r="P1506" s="41"/>
      <c r="Q1506" s="82" t="s">
        <v>27956</v>
      </c>
      <c r="R1506" s="58"/>
      <c r="S1506" s="57"/>
      <c r="T1506"/>
    </row>
    <row r="1507" spans="1:20" ht="61.2">
      <c r="A1507" s="81" t="s">
        <v>10967</v>
      </c>
      <c r="B1507" s="35">
        <v>1506</v>
      </c>
      <c r="C1507" s="77" t="s">
        <v>21619</v>
      </c>
      <c r="D1507" s="87" t="s">
        <v>21620</v>
      </c>
      <c r="E1507" s="61">
        <v>2</v>
      </c>
      <c r="F1507" s="61">
        <v>50001010</v>
      </c>
      <c r="G1507" s="41" t="s">
        <v>23220</v>
      </c>
      <c r="H1507" s="41">
        <v>1</v>
      </c>
      <c r="I1507" s="41"/>
      <c r="J1507" s="41"/>
      <c r="K1507" s="41">
        <v>2919</v>
      </c>
      <c r="L1507" s="41" t="s">
        <v>23220</v>
      </c>
      <c r="M1507" s="41" t="s">
        <v>29321</v>
      </c>
      <c r="N1507" s="41"/>
      <c r="O1507" s="41"/>
      <c r="P1507" s="41"/>
      <c r="Q1507" s="56" t="s">
        <v>27930</v>
      </c>
      <c r="R1507" s="58"/>
      <c r="S1507" s="57"/>
      <c r="T1507"/>
    </row>
    <row r="1508" spans="1:20" ht="52.2">
      <c r="A1508" s="81" t="s">
        <v>10967</v>
      </c>
      <c r="B1508" s="35">
        <v>1507</v>
      </c>
      <c r="C1508" s="77" t="s">
        <v>21621</v>
      </c>
      <c r="D1508" s="76" t="s">
        <v>21622</v>
      </c>
      <c r="E1508" s="61"/>
      <c r="F1508" s="61"/>
      <c r="G1508" s="41"/>
      <c r="H1508" s="41">
        <v>5</v>
      </c>
      <c r="I1508" s="41"/>
      <c r="J1508" s="41"/>
      <c r="K1508" s="41"/>
      <c r="L1508" s="41"/>
      <c r="M1508" s="41"/>
      <c r="N1508" s="41"/>
      <c r="O1508" s="41"/>
      <c r="P1508" s="41"/>
      <c r="Q1508" s="56" t="s">
        <v>27929</v>
      </c>
      <c r="R1508" s="58"/>
      <c r="S1508" s="57"/>
      <c r="T1508"/>
    </row>
    <row r="1509" spans="1:20" ht="51">
      <c r="A1509" s="81" t="s">
        <v>10967</v>
      </c>
      <c r="B1509" s="35">
        <v>1508</v>
      </c>
      <c r="C1509" s="77" t="s">
        <v>21623</v>
      </c>
      <c r="D1509" s="87" t="s">
        <v>21624</v>
      </c>
      <c r="E1509" s="61"/>
      <c r="F1509" s="61"/>
      <c r="G1509" s="41" t="s">
        <v>22536</v>
      </c>
      <c r="H1509" s="41">
        <v>1</v>
      </c>
      <c r="I1509" s="41"/>
      <c r="J1509" s="41"/>
      <c r="K1509" s="41">
        <v>1487</v>
      </c>
      <c r="L1509" s="41" t="s">
        <v>21582</v>
      </c>
      <c r="M1509" s="41">
        <v>3361</v>
      </c>
      <c r="N1509" s="41" t="s">
        <v>22536</v>
      </c>
      <c r="O1509" s="41"/>
      <c r="P1509" s="41"/>
      <c r="Q1509" s="56" t="s">
        <v>27961</v>
      </c>
      <c r="R1509" s="58"/>
      <c r="S1509" s="57"/>
      <c r="T1509"/>
    </row>
    <row r="1510" spans="1:20" ht="51">
      <c r="A1510" s="81" t="s">
        <v>10967</v>
      </c>
      <c r="B1510" s="35">
        <v>1509</v>
      </c>
      <c r="C1510" s="77" t="s">
        <v>21625</v>
      </c>
      <c r="D1510" s="87" t="s">
        <v>21626</v>
      </c>
      <c r="E1510" s="61"/>
      <c r="F1510" s="61"/>
      <c r="G1510" s="41" t="s">
        <v>18513</v>
      </c>
      <c r="H1510" s="41"/>
      <c r="I1510" s="41"/>
      <c r="J1510" s="41"/>
      <c r="K1510" s="41">
        <v>1508</v>
      </c>
      <c r="L1510" s="41" t="s">
        <v>21623</v>
      </c>
      <c r="M1510" s="41">
        <v>5100</v>
      </c>
      <c r="N1510" s="41" t="s">
        <v>18513</v>
      </c>
      <c r="O1510" s="41"/>
      <c r="P1510" s="41"/>
      <c r="Q1510" s="56" t="s">
        <v>27961</v>
      </c>
      <c r="R1510" s="58"/>
      <c r="S1510" s="57"/>
      <c r="T1510"/>
    </row>
    <row r="1511" spans="1:20" ht="82.8">
      <c r="A1511" s="81" t="s">
        <v>10967</v>
      </c>
      <c r="B1511" s="35">
        <v>1510</v>
      </c>
      <c r="C1511" s="77" t="s">
        <v>21627</v>
      </c>
      <c r="D1511" s="76" t="s">
        <v>21628</v>
      </c>
      <c r="E1511" s="61">
        <v>2461</v>
      </c>
      <c r="F1511" s="61">
        <v>40001018</v>
      </c>
      <c r="G1511" s="41" t="s">
        <v>21627</v>
      </c>
      <c r="H1511" s="41">
        <v>23</v>
      </c>
      <c r="I1511" s="41"/>
      <c r="J1511" s="41"/>
      <c r="K1511" s="41"/>
      <c r="L1511" s="41"/>
      <c r="M1511" s="41"/>
      <c r="N1511" s="41"/>
      <c r="O1511" s="41"/>
      <c r="P1511" s="41"/>
      <c r="Q1511" s="56" t="s">
        <v>27929</v>
      </c>
      <c r="R1511" s="58"/>
      <c r="S1511" s="57"/>
      <c r="T1511"/>
    </row>
    <row r="1512" spans="1:20" ht="51">
      <c r="A1512" s="81" t="s">
        <v>10967</v>
      </c>
      <c r="B1512" s="35">
        <v>1511</v>
      </c>
      <c r="C1512" s="77" t="s">
        <v>21629</v>
      </c>
      <c r="D1512" s="87" t="s">
        <v>21630</v>
      </c>
      <c r="E1512" s="61">
        <v>124</v>
      </c>
      <c r="F1512" s="61">
        <v>40016013</v>
      </c>
      <c r="G1512" s="41" t="s">
        <v>21627</v>
      </c>
      <c r="H1512" s="41"/>
      <c r="I1512" s="41"/>
      <c r="J1512" s="41"/>
      <c r="K1512" s="41">
        <v>1510</v>
      </c>
      <c r="L1512" s="41" t="s">
        <v>21627</v>
      </c>
      <c r="M1512" s="41" t="s">
        <v>29321</v>
      </c>
      <c r="N1512" s="41"/>
      <c r="O1512" s="41"/>
      <c r="P1512" s="41"/>
      <c r="Q1512" s="56" t="s">
        <v>27929</v>
      </c>
      <c r="R1512" s="58"/>
      <c r="S1512" s="57"/>
      <c r="T1512"/>
    </row>
    <row r="1513" spans="1:20" ht="51">
      <c r="A1513" s="81" t="s">
        <v>10967</v>
      </c>
      <c r="B1513" s="35">
        <v>1512</v>
      </c>
      <c r="C1513" s="77" t="s">
        <v>21631</v>
      </c>
      <c r="D1513" s="87" t="s">
        <v>21632</v>
      </c>
      <c r="E1513" s="61">
        <v>6</v>
      </c>
      <c r="F1513" s="61">
        <v>45003030</v>
      </c>
      <c r="G1513" s="41" t="s">
        <v>20698</v>
      </c>
      <c r="H1513" s="41"/>
      <c r="I1513" s="41"/>
      <c r="J1513" s="41"/>
      <c r="K1513" s="41">
        <v>1487</v>
      </c>
      <c r="L1513" s="41" t="s">
        <v>21582</v>
      </c>
      <c r="M1513" s="41">
        <v>4007</v>
      </c>
      <c r="N1513" s="41" t="s">
        <v>20698</v>
      </c>
      <c r="O1513" s="41"/>
      <c r="P1513" s="41"/>
      <c r="Q1513" s="56" t="s">
        <v>27950</v>
      </c>
      <c r="R1513" s="58"/>
      <c r="S1513" s="57"/>
      <c r="T1513"/>
    </row>
    <row r="1514" spans="1:20" ht="51">
      <c r="A1514" s="81" t="s">
        <v>10967</v>
      </c>
      <c r="B1514" s="35">
        <v>1513</v>
      </c>
      <c r="C1514" s="77" t="s">
        <v>21633</v>
      </c>
      <c r="D1514" s="87" t="s">
        <v>21634</v>
      </c>
      <c r="E1514" s="61">
        <v>1</v>
      </c>
      <c r="F1514" s="61">
        <v>44027012</v>
      </c>
      <c r="G1514" s="41" t="s">
        <v>19796</v>
      </c>
      <c r="H1514" s="41"/>
      <c r="I1514" s="41"/>
      <c r="J1514" s="41"/>
      <c r="K1514" s="41">
        <v>1487</v>
      </c>
      <c r="L1514" s="41" t="s">
        <v>21582</v>
      </c>
      <c r="M1514" s="41">
        <v>4458</v>
      </c>
      <c r="N1514" s="41" t="s">
        <v>19796</v>
      </c>
      <c r="O1514" s="41"/>
      <c r="P1514" s="41"/>
      <c r="Q1514" s="56" t="s">
        <v>27950</v>
      </c>
      <c r="R1514" s="58"/>
      <c r="S1514" s="57"/>
      <c r="T1514"/>
    </row>
    <row r="1515" spans="1:20" ht="51">
      <c r="A1515" s="81" t="s">
        <v>10967</v>
      </c>
      <c r="B1515" s="35">
        <v>1514</v>
      </c>
      <c r="C1515" s="77" t="s">
        <v>21635</v>
      </c>
      <c r="D1515" s="87" t="s">
        <v>21636</v>
      </c>
      <c r="E1515" s="61">
        <v>4</v>
      </c>
      <c r="F1515" s="61">
        <v>41009050</v>
      </c>
      <c r="G1515" s="41" t="s">
        <v>21637</v>
      </c>
      <c r="H1515" s="41"/>
      <c r="I1515" s="41"/>
      <c r="J1515" s="41"/>
      <c r="K1515" s="41">
        <v>1515</v>
      </c>
      <c r="L1515" s="41" t="s">
        <v>21637</v>
      </c>
      <c r="M1515" s="41" t="s">
        <v>29321</v>
      </c>
      <c r="N1515" s="41"/>
      <c r="O1515" s="41"/>
      <c r="P1515" s="41"/>
      <c r="Q1515" s="56" t="s">
        <v>27929</v>
      </c>
      <c r="R1515" s="58"/>
      <c r="S1515" s="57"/>
      <c r="T1515"/>
    </row>
    <row r="1516" spans="1:20" ht="62.4">
      <c r="A1516" s="81" t="s">
        <v>10967</v>
      </c>
      <c r="B1516" s="35">
        <v>1515</v>
      </c>
      <c r="C1516" s="77" t="s">
        <v>21637</v>
      </c>
      <c r="D1516" s="76" t="s">
        <v>21638</v>
      </c>
      <c r="E1516" s="61">
        <v>92</v>
      </c>
      <c r="F1516" s="61">
        <v>40010013</v>
      </c>
      <c r="G1516" s="41"/>
      <c r="H1516" s="41">
        <v>2</v>
      </c>
      <c r="I1516" s="41"/>
      <c r="J1516" s="41"/>
      <c r="K1516" s="41"/>
      <c r="L1516" s="41"/>
      <c r="M1516" s="41"/>
      <c r="N1516" s="41"/>
      <c r="O1516" s="41"/>
      <c r="P1516" s="41"/>
      <c r="Q1516" s="82" t="s">
        <v>27956</v>
      </c>
      <c r="R1516" s="58"/>
      <c r="S1516" s="57"/>
      <c r="T1516"/>
    </row>
    <row r="1517" spans="1:20" ht="61.2">
      <c r="A1517" s="81" t="s">
        <v>10967</v>
      </c>
      <c r="B1517" s="35">
        <v>1516</v>
      </c>
      <c r="C1517" s="77" t="s">
        <v>21639</v>
      </c>
      <c r="D1517" s="87" t="s">
        <v>21640</v>
      </c>
      <c r="E1517" s="61">
        <v>2</v>
      </c>
      <c r="F1517" s="61">
        <v>58012011</v>
      </c>
      <c r="G1517" s="41" t="s">
        <v>21637</v>
      </c>
      <c r="H1517" s="41"/>
      <c r="I1517" s="41"/>
      <c r="J1517" s="41"/>
      <c r="K1517" s="41">
        <v>1515</v>
      </c>
      <c r="L1517" s="41" t="s">
        <v>21637</v>
      </c>
      <c r="M1517" s="41" t="s">
        <v>29321</v>
      </c>
      <c r="N1517" s="41"/>
      <c r="O1517" s="41"/>
      <c r="P1517" s="41"/>
      <c r="Q1517" s="56" t="s">
        <v>27930</v>
      </c>
      <c r="R1517" s="58"/>
      <c r="S1517" s="57"/>
      <c r="T1517"/>
    </row>
    <row r="1518" spans="1:20" ht="61.2">
      <c r="A1518" s="81" t="s">
        <v>10967</v>
      </c>
      <c r="B1518" s="35">
        <v>1517</v>
      </c>
      <c r="C1518" s="77" t="s">
        <v>21641</v>
      </c>
      <c r="D1518" s="87" t="s">
        <v>21642</v>
      </c>
      <c r="E1518" s="61">
        <v>1</v>
      </c>
      <c r="F1518" s="61">
        <v>51001020</v>
      </c>
      <c r="G1518" s="41" t="s">
        <v>21643</v>
      </c>
      <c r="H1518" s="41"/>
      <c r="I1518" s="41"/>
      <c r="J1518" s="41"/>
      <c r="K1518" s="41">
        <v>1518</v>
      </c>
      <c r="L1518" s="41" t="s">
        <v>21643</v>
      </c>
      <c r="M1518" s="41" t="s">
        <v>29321</v>
      </c>
      <c r="N1518" s="41"/>
      <c r="O1518" s="41"/>
      <c r="P1518" s="41"/>
      <c r="Q1518" s="56" t="s">
        <v>27929</v>
      </c>
      <c r="R1518" s="58"/>
      <c r="S1518" s="57"/>
      <c r="T1518"/>
    </row>
    <row r="1519" spans="1:20" ht="61.2">
      <c r="A1519" s="81" t="s">
        <v>10967</v>
      </c>
      <c r="B1519" s="35">
        <v>1518</v>
      </c>
      <c r="C1519" s="77" t="s">
        <v>21643</v>
      </c>
      <c r="D1519" s="87" t="s">
        <v>21644</v>
      </c>
      <c r="E1519" s="61">
        <v>1</v>
      </c>
      <c r="F1519" s="61">
        <v>40005009</v>
      </c>
      <c r="G1519" s="41" t="s">
        <v>20392</v>
      </c>
      <c r="H1519" s="41">
        <v>2</v>
      </c>
      <c r="I1519" s="41"/>
      <c r="J1519" s="41"/>
      <c r="K1519" s="41">
        <v>1518</v>
      </c>
      <c r="L1519" s="41" t="s">
        <v>21643</v>
      </c>
      <c r="M1519" s="41">
        <v>4160</v>
      </c>
      <c r="N1519" s="41" t="s">
        <v>20392</v>
      </c>
      <c r="O1519" s="41"/>
      <c r="P1519" s="41"/>
      <c r="Q1519" s="56" t="s">
        <v>27930</v>
      </c>
      <c r="R1519" s="58"/>
      <c r="S1519" s="57"/>
      <c r="T1519"/>
    </row>
    <row r="1520" spans="1:20" ht="113.4">
      <c r="A1520" s="81" t="s">
        <v>10967</v>
      </c>
      <c r="B1520" s="35">
        <v>1519</v>
      </c>
      <c r="C1520" s="77" t="s">
        <v>21645</v>
      </c>
      <c r="D1520" s="76" t="s">
        <v>21646</v>
      </c>
      <c r="E1520" s="61">
        <v>1767</v>
      </c>
      <c r="F1520" s="61">
        <v>40002001</v>
      </c>
      <c r="G1520" s="41"/>
      <c r="H1520" s="41">
        <v>28</v>
      </c>
      <c r="I1520" s="41"/>
      <c r="J1520" s="41"/>
      <c r="K1520" s="41"/>
      <c r="L1520" s="41"/>
      <c r="M1520" s="41"/>
      <c r="N1520" s="41"/>
      <c r="O1520" s="41"/>
      <c r="P1520" s="41"/>
      <c r="Q1520" s="56" t="s">
        <v>27962</v>
      </c>
      <c r="R1520" s="58"/>
      <c r="S1520" s="57"/>
      <c r="T1520"/>
    </row>
    <row r="1521" spans="1:20" ht="52.2">
      <c r="A1521" s="81" t="s">
        <v>10967</v>
      </c>
      <c r="B1521" s="35">
        <v>1520</v>
      </c>
      <c r="C1521" s="77" t="s">
        <v>21647</v>
      </c>
      <c r="D1521" s="76" t="s">
        <v>21648</v>
      </c>
      <c r="E1521" s="61">
        <v>266</v>
      </c>
      <c r="F1521" s="61">
        <v>40005018</v>
      </c>
      <c r="G1521" s="41"/>
      <c r="H1521" s="41">
        <v>6</v>
      </c>
      <c r="I1521" s="41"/>
      <c r="J1521" s="41"/>
      <c r="K1521" s="41"/>
      <c r="L1521" s="41"/>
      <c r="M1521" s="41"/>
      <c r="N1521" s="41"/>
      <c r="O1521" s="41"/>
      <c r="P1521" s="41"/>
      <c r="Q1521" s="82" t="s">
        <v>27956</v>
      </c>
      <c r="R1521" s="58"/>
      <c r="S1521" s="57"/>
      <c r="T1521"/>
    </row>
    <row r="1522" spans="1:20" ht="71.400000000000006">
      <c r="A1522" s="81" t="s">
        <v>10967</v>
      </c>
      <c r="B1522" s="35">
        <v>1521</v>
      </c>
      <c r="C1522" s="77" t="s">
        <v>21649</v>
      </c>
      <c r="D1522" s="87" t="s">
        <v>21650</v>
      </c>
      <c r="E1522" s="61">
        <v>11</v>
      </c>
      <c r="F1522" s="61">
        <v>42002027</v>
      </c>
      <c r="G1522" s="41" t="s">
        <v>26623</v>
      </c>
      <c r="H1522" s="41">
        <v>2</v>
      </c>
      <c r="I1522" s="77" t="s">
        <v>21645</v>
      </c>
      <c r="J1522" s="41"/>
      <c r="K1522" s="41">
        <v>1519</v>
      </c>
      <c r="L1522" s="41" t="s">
        <v>21645</v>
      </c>
      <c r="M1522" s="41">
        <v>71</v>
      </c>
      <c r="N1522" s="41" t="s">
        <v>26623</v>
      </c>
      <c r="O1522" s="41"/>
      <c r="P1522" s="41"/>
      <c r="Q1522" s="56" t="s">
        <v>27929</v>
      </c>
      <c r="R1522" s="58"/>
      <c r="S1522" s="57"/>
      <c r="T1522"/>
    </row>
    <row r="1523" spans="1:20" ht="51">
      <c r="A1523" s="81" t="s">
        <v>10967</v>
      </c>
      <c r="B1523" s="35">
        <v>1522</v>
      </c>
      <c r="C1523" s="77" t="s">
        <v>21651</v>
      </c>
      <c r="D1523" s="87" t="s">
        <v>21652</v>
      </c>
      <c r="E1523" s="61">
        <v>5</v>
      </c>
      <c r="F1523" s="61">
        <v>40006007</v>
      </c>
      <c r="G1523" s="41" t="s">
        <v>26383</v>
      </c>
      <c r="H1523" s="41"/>
      <c r="I1523" s="77" t="s">
        <v>21645</v>
      </c>
      <c r="J1523" s="41"/>
      <c r="K1523" s="41">
        <v>1519</v>
      </c>
      <c r="L1523" s="41" t="s">
        <v>21645</v>
      </c>
      <c r="M1523" s="41">
        <v>191</v>
      </c>
      <c r="N1523" s="41" t="s">
        <v>26383</v>
      </c>
      <c r="O1523" s="41"/>
      <c r="P1523" s="41"/>
      <c r="Q1523" s="56" t="s">
        <v>27929</v>
      </c>
      <c r="R1523" s="58"/>
      <c r="S1523" s="57"/>
      <c r="T1523"/>
    </row>
    <row r="1524" spans="1:20" ht="51">
      <c r="A1524" s="81" t="s">
        <v>10967</v>
      </c>
      <c r="B1524" s="35">
        <v>1523</v>
      </c>
      <c r="C1524" s="77" t="s">
        <v>21653</v>
      </c>
      <c r="D1524" s="87" t="s">
        <v>21654</v>
      </c>
      <c r="E1524" s="61">
        <v>1</v>
      </c>
      <c r="F1524" s="61">
        <v>47006017</v>
      </c>
      <c r="G1524" s="41" t="s">
        <v>25951</v>
      </c>
      <c r="H1524" s="41"/>
      <c r="I1524" s="77" t="s">
        <v>21645</v>
      </c>
      <c r="J1524" s="41"/>
      <c r="K1524" s="41">
        <v>1519</v>
      </c>
      <c r="L1524" s="41" t="s">
        <v>21645</v>
      </c>
      <c r="M1524" s="41">
        <v>1209</v>
      </c>
      <c r="N1524" s="41" t="s">
        <v>25951</v>
      </c>
      <c r="O1524" s="41"/>
      <c r="P1524" s="41"/>
      <c r="Q1524" s="56" t="s">
        <v>27929</v>
      </c>
      <c r="R1524" s="58"/>
      <c r="S1524" s="57"/>
      <c r="T1524"/>
    </row>
    <row r="1525" spans="1:20" ht="51">
      <c r="A1525" s="81" t="s">
        <v>10967</v>
      </c>
      <c r="B1525" s="35">
        <v>1524</v>
      </c>
      <c r="C1525" s="77" t="s">
        <v>21655</v>
      </c>
      <c r="D1525" s="87" t="s">
        <v>21656</v>
      </c>
      <c r="E1525" s="61">
        <v>4</v>
      </c>
      <c r="F1525" s="61">
        <v>44003003</v>
      </c>
      <c r="G1525" s="41" t="s">
        <v>21645</v>
      </c>
      <c r="H1525" s="41"/>
      <c r="I1525" s="77" t="s">
        <v>21645</v>
      </c>
      <c r="J1525" s="41"/>
      <c r="K1525" s="41">
        <v>1519</v>
      </c>
      <c r="L1525" s="41" t="s">
        <v>21645</v>
      </c>
      <c r="M1525" s="41" t="s">
        <v>29321</v>
      </c>
      <c r="N1525" s="41"/>
      <c r="O1525" s="41"/>
      <c r="P1525" s="41"/>
      <c r="Q1525" s="56" t="s">
        <v>27929</v>
      </c>
      <c r="R1525" s="58"/>
      <c r="S1525" s="57"/>
      <c r="T1525"/>
    </row>
    <row r="1526" spans="1:20" ht="61.2">
      <c r="A1526" s="81" t="s">
        <v>10967</v>
      </c>
      <c r="B1526" s="35">
        <v>1525</v>
      </c>
      <c r="C1526" s="77" t="s">
        <v>21657</v>
      </c>
      <c r="D1526" s="87" t="s">
        <v>21658</v>
      </c>
      <c r="E1526" s="61">
        <v>194</v>
      </c>
      <c r="F1526" s="61">
        <v>40002021</v>
      </c>
      <c r="G1526" s="41" t="s">
        <v>24928</v>
      </c>
      <c r="H1526" s="41">
        <v>2</v>
      </c>
      <c r="I1526" s="77" t="s">
        <v>21645</v>
      </c>
      <c r="J1526" s="41"/>
      <c r="K1526" s="41">
        <v>1519</v>
      </c>
      <c r="L1526" s="41" t="s">
        <v>21645</v>
      </c>
      <c r="M1526" s="41">
        <v>2064</v>
      </c>
      <c r="N1526" s="41" t="s">
        <v>24928</v>
      </c>
      <c r="O1526" s="41"/>
      <c r="P1526" s="41"/>
      <c r="Q1526" s="56" t="s">
        <v>27929</v>
      </c>
      <c r="R1526" s="58"/>
      <c r="S1526" s="57"/>
      <c r="T1526"/>
    </row>
    <row r="1527" spans="1:20" ht="51">
      <c r="A1527" s="81" t="s">
        <v>10967</v>
      </c>
      <c r="B1527" s="35">
        <v>1526</v>
      </c>
      <c r="C1527" s="77" t="s">
        <v>21659</v>
      </c>
      <c r="D1527" s="87" t="s">
        <v>21660</v>
      </c>
      <c r="E1527" s="61">
        <v>157</v>
      </c>
      <c r="F1527" s="61">
        <v>40002018</v>
      </c>
      <c r="G1527" s="41" t="s">
        <v>21627</v>
      </c>
      <c r="H1527" s="41"/>
      <c r="I1527" s="41"/>
      <c r="J1527" s="41"/>
      <c r="K1527" s="41">
        <v>1510</v>
      </c>
      <c r="L1527" s="41" t="s">
        <v>21627</v>
      </c>
      <c r="M1527" s="41" t="s">
        <v>29321</v>
      </c>
      <c r="N1527" s="41"/>
      <c r="O1527" s="41"/>
      <c r="P1527" s="41"/>
      <c r="Q1527" s="56" t="s">
        <v>27929</v>
      </c>
      <c r="R1527" s="58"/>
      <c r="S1527" s="57"/>
      <c r="T1527"/>
    </row>
    <row r="1528" spans="1:20" ht="71.400000000000006">
      <c r="A1528" s="81" t="s">
        <v>10967</v>
      </c>
      <c r="B1528" s="35">
        <v>1527</v>
      </c>
      <c r="C1528" s="77" t="s">
        <v>21661</v>
      </c>
      <c r="D1528" s="87" t="s">
        <v>21662</v>
      </c>
      <c r="E1528" s="61"/>
      <c r="F1528" s="61"/>
      <c r="G1528" s="41" t="s">
        <v>23864</v>
      </c>
      <c r="H1528" s="41"/>
      <c r="I1528" s="41" t="s">
        <v>23864</v>
      </c>
      <c r="J1528" s="41"/>
      <c r="K1528" s="41">
        <v>1520</v>
      </c>
      <c r="L1528" s="41" t="s">
        <v>21647</v>
      </c>
      <c r="M1528" s="41">
        <v>2596</v>
      </c>
      <c r="N1528" s="41" t="s">
        <v>23864</v>
      </c>
      <c r="O1528" s="41"/>
      <c r="P1528" s="41"/>
      <c r="Q1528" s="56" t="s">
        <v>27933</v>
      </c>
      <c r="R1528" s="58"/>
      <c r="S1528" s="57"/>
      <c r="T1528"/>
    </row>
    <row r="1529" spans="1:20" ht="51">
      <c r="A1529" s="81" t="s">
        <v>10967</v>
      </c>
      <c r="B1529" s="35">
        <v>1528</v>
      </c>
      <c r="C1529" s="77" t="s">
        <v>21663</v>
      </c>
      <c r="D1529" s="87" t="s">
        <v>21664</v>
      </c>
      <c r="E1529" s="61">
        <v>1</v>
      </c>
      <c r="F1529" s="61">
        <v>44010023</v>
      </c>
      <c r="G1529" s="41" t="s">
        <v>23928</v>
      </c>
      <c r="H1529" s="41"/>
      <c r="I1529" s="77" t="s">
        <v>21645</v>
      </c>
      <c r="J1529" s="41"/>
      <c r="K1529" s="41">
        <v>1519</v>
      </c>
      <c r="L1529" s="41" t="s">
        <v>21645</v>
      </c>
      <c r="M1529" s="41">
        <v>2564</v>
      </c>
      <c r="N1529" s="41" t="s">
        <v>23928</v>
      </c>
      <c r="O1529" s="41"/>
      <c r="P1529" s="41"/>
      <c r="Q1529" s="56" t="s">
        <v>27929</v>
      </c>
      <c r="R1529" s="58"/>
      <c r="S1529" s="57"/>
      <c r="T1529"/>
    </row>
    <row r="1530" spans="1:20" ht="61.2">
      <c r="A1530" s="81" t="s">
        <v>10967</v>
      </c>
      <c r="B1530" s="35">
        <v>1529</v>
      </c>
      <c r="C1530" s="77" t="s">
        <v>21665</v>
      </c>
      <c r="D1530" s="87" t="s">
        <v>21666</v>
      </c>
      <c r="E1530" s="61">
        <v>5</v>
      </c>
      <c r="F1530" s="61">
        <v>44013024</v>
      </c>
      <c r="G1530" s="41" t="s">
        <v>22063</v>
      </c>
      <c r="H1530" s="41"/>
      <c r="I1530" s="77" t="s">
        <v>21645</v>
      </c>
      <c r="J1530" s="41"/>
      <c r="K1530" s="41">
        <v>1519</v>
      </c>
      <c r="L1530" s="41" t="s">
        <v>21645</v>
      </c>
      <c r="M1530" s="41">
        <v>3598</v>
      </c>
      <c r="N1530" s="41" t="s">
        <v>22063</v>
      </c>
      <c r="O1530" s="41"/>
      <c r="P1530" s="41"/>
      <c r="Q1530" s="82" t="s">
        <v>27956</v>
      </c>
      <c r="R1530" s="58"/>
      <c r="S1530" s="57"/>
      <c r="T1530"/>
    </row>
    <row r="1531" spans="1:20" ht="51">
      <c r="A1531" s="81" t="s">
        <v>10967</v>
      </c>
      <c r="B1531" s="35">
        <v>1530</v>
      </c>
      <c r="C1531" s="77" t="s">
        <v>21667</v>
      </c>
      <c r="D1531" s="87" t="s">
        <v>21668</v>
      </c>
      <c r="E1531" s="61">
        <v>2</v>
      </c>
      <c r="F1531" s="61">
        <v>44014014</v>
      </c>
      <c r="G1531" s="41" t="s">
        <v>21645</v>
      </c>
      <c r="H1531" s="41"/>
      <c r="I1531" s="77" t="s">
        <v>21645</v>
      </c>
      <c r="J1531" s="41"/>
      <c r="K1531" s="41">
        <v>1519</v>
      </c>
      <c r="L1531" s="41" t="s">
        <v>21645</v>
      </c>
      <c r="M1531" s="41" t="s">
        <v>29321</v>
      </c>
      <c r="N1531" s="41"/>
      <c r="O1531" s="41"/>
      <c r="P1531" s="41"/>
      <c r="Q1531" s="56" t="s">
        <v>27929</v>
      </c>
      <c r="R1531" s="58"/>
      <c r="S1531" s="57"/>
      <c r="T1531"/>
    </row>
    <row r="1532" spans="1:20" ht="61.2">
      <c r="A1532" s="81" t="s">
        <v>10967</v>
      </c>
      <c r="B1532" s="35">
        <v>1531</v>
      </c>
      <c r="C1532" s="77" t="s">
        <v>21669</v>
      </c>
      <c r="D1532" s="87" t="s">
        <v>21670</v>
      </c>
      <c r="E1532" s="61">
        <v>18</v>
      </c>
      <c r="F1532" s="61">
        <v>40015017</v>
      </c>
      <c r="G1532" s="41" t="s">
        <v>20316</v>
      </c>
      <c r="H1532" s="41"/>
      <c r="I1532" s="77" t="s">
        <v>21645</v>
      </c>
      <c r="J1532" s="41"/>
      <c r="K1532" s="41">
        <v>1519</v>
      </c>
      <c r="L1532" s="41" t="s">
        <v>21645</v>
      </c>
      <c r="M1532" s="41">
        <v>4198</v>
      </c>
      <c r="N1532" s="41" t="s">
        <v>20316</v>
      </c>
      <c r="O1532" s="41"/>
      <c r="P1532" s="41"/>
      <c r="Q1532" s="56" t="s">
        <v>27929</v>
      </c>
      <c r="R1532" s="58"/>
      <c r="S1532" s="57"/>
      <c r="T1532"/>
    </row>
    <row r="1533" spans="1:20" ht="51">
      <c r="A1533" s="81" t="s">
        <v>10967</v>
      </c>
      <c r="B1533" s="35">
        <v>1532</v>
      </c>
      <c r="C1533" s="77" t="s">
        <v>21671</v>
      </c>
      <c r="D1533" s="87" t="s">
        <v>21672</v>
      </c>
      <c r="E1533" s="61">
        <v>1</v>
      </c>
      <c r="F1533" s="61">
        <v>44012014</v>
      </c>
      <c r="G1533" s="41" t="s">
        <v>18429</v>
      </c>
      <c r="H1533" s="41"/>
      <c r="I1533" s="77" t="s">
        <v>21645</v>
      </c>
      <c r="J1533" s="41"/>
      <c r="K1533" s="41">
        <v>1519</v>
      </c>
      <c r="L1533" s="41" t="s">
        <v>21645</v>
      </c>
      <c r="M1533" s="41">
        <v>5143</v>
      </c>
      <c r="N1533" s="41" t="s">
        <v>18429</v>
      </c>
      <c r="O1533" s="41"/>
      <c r="P1533" s="41"/>
      <c r="Q1533" s="56" t="s">
        <v>27929</v>
      </c>
      <c r="R1533" s="58"/>
      <c r="S1533" s="57"/>
      <c r="T1533"/>
    </row>
    <row r="1534" spans="1:20" ht="61.2">
      <c r="A1534" s="81" t="s">
        <v>10967</v>
      </c>
      <c r="B1534" s="35">
        <v>1533</v>
      </c>
      <c r="C1534" s="77" t="s">
        <v>21673</v>
      </c>
      <c r="D1534" s="87" t="s">
        <v>21674</v>
      </c>
      <c r="E1534" s="61">
        <v>8</v>
      </c>
      <c r="F1534" s="61">
        <v>40006013</v>
      </c>
      <c r="G1534" s="41" t="s">
        <v>17702</v>
      </c>
      <c r="H1534" s="41">
        <v>1</v>
      </c>
      <c r="I1534" s="77" t="s">
        <v>21645</v>
      </c>
      <c r="J1534" s="41"/>
      <c r="K1534" s="41">
        <v>1519</v>
      </c>
      <c r="L1534" s="41" t="s">
        <v>21645</v>
      </c>
      <c r="M1534" s="41">
        <v>5342</v>
      </c>
      <c r="N1534" s="41" t="s">
        <v>17702</v>
      </c>
      <c r="O1534" s="41"/>
      <c r="P1534" s="41"/>
      <c r="Q1534" s="56" t="s">
        <v>27929</v>
      </c>
      <c r="R1534" s="58"/>
      <c r="S1534" s="57"/>
      <c r="T1534"/>
    </row>
    <row r="1535" spans="1:20" ht="52.2">
      <c r="A1535" s="81" t="s">
        <v>10967</v>
      </c>
      <c r="B1535" s="35">
        <v>1534</v>
      </c>
      <c r="C1535" s="77" t="s">
        <v>21675</v>
      </c>
      <c r="D1535" s="76" t="s">
        <v>21676</v>
      </c>
      <c r="E1535" s="61">
        <v>15</v>
      </c>
      <c r="F1535" s="61">
        <v>41004017</v>
      </c>
      <c r="G1535" s="41"/>
      <c r="H1535" s="41">
        <v>1</v>
      </c>
      <c r="I1535" s="41"/>
      <c r="J1535" s="41"/>
      <c r="K1535" s="41"/>
      <c r="L1535" s="41"/>
      <c r="M1535" s="41"/>
      <c r="N1535" s="41"/>
      <c r="O1535" s="41"/>
      <c r="P1535" s="41"/>
      <c r="Q1535" s="56" t="s">
        <v>27933</v>
      </c>
      <c r="R1535" s="58"/>
      <c r="S1535" s="57"/>
      <c r="T1535"/>
    </row>
    <row r="1536" spans="1:20" ht="51">
      <c r="A1536" s="81" t="s">
        <v>10967</v>
      </c>
      <c r="B1536" s="35">
        <v>1535</v>
      </c>
      <c r="C1536" s="77" t="s">
        <v>21677</v>
      </c>
      <c r="D1536" s="87" t="s">
        <v>21678</v>
      </c>
      <c r="E1536" s="61">
        <v>65</v>
      </c>
      <c r="F1536" s="61">
        <v>45012006</v>
      </c>
      <c r="G1536" s="41" t="s">
        <v>18640</v>
      </c>
      <c r="H1536" s="41"/>
      <c r="I1536" s="41"/>
      <c r="J1536" s="41"/>
      <c r="K1536" s="41">
        <v>1487</v>
      </c>
      <c r="L1536" s="41" t="s">
        <v>21582</v>
      </c>
      <c r="M1536" s="41">
        <v>5037</v>
      </c>
      <c r="N1536" s="41" t="s">
        <v>18640</v>
      </c>
      <c r="O1536" s="41"/>
      <c r="P1536" s="41"/>
      <c r="Q1536" s="56" t="s">
        <v>27961</v>
      </c>
      <c r="R1536" s="58"/>
      <c r="S1536" s="57"/>
      <c r="T1536"/>
    </row>
    <row r="1537" spans="1:20" ht="51">
      <c r="A1537" s="81" t="s">
        <v>10967</v>
      </c>
      <c r="B1537" s="35">
        <v>1536</v>
      </c>
      <c r="C1537" s="77" t="s">
        <v>21679</v>
      </c>
      <c r="D1537" s="87" t="s">
        <v>21680</v>
      </c>
      <c r="E1537" s="61">
        <v>153</v>
      </c>
      <c r="F1537" s="61">
        <v>40016024</v>
      </c>
      <c r="G1537" s="41" t="s">
        <v>18513</v>
      </c>
      <c r="H1537" s="41"/>
      <c r="I1537" s="41"/>
      <c r="J1537" s="41"/>
      <c r="K1537" s="41">
        <v>1487</v>
      </c>
      <c r="L1537" s="41" t="s">
        <v>21582</v>
      </c>
      <c r="M1537" s="41">
        <v>5100</v>
      </c>
      <c r="N1537" s="41" t="s">
        <v>18513</v>
      </c>
      <c r="O1537" s="41"/>
      <c r="P1537" s="41"/>
      <c r="Q1537" s="56" t="s">
        <v>27950</v>
      </c>
      <c r="R1537" s="58"/>
      <c r="S1537" s="57"/>
      <c r="T1537"/>
    </row>
    <row r="1538" spans="1:20" ht="103.2">
      <c r="A1538" s="81" t="s">
        <v>10967</v>
      </c>
      <c r="B1538" s="35">
        <v>1537</v>
      </c>
      <c r="C1538" s="77" t="s">
        <v>21681</v>
      </c>
      <c r="D1538" s="76" t="s">
        <v>21682</v>
      </c>
      <c r="E1538" s="61">
        <v>914</v>
      </c>
      <c r="F1538" s="61">
        <v>40001003</v>
      </c>
      <c r="G1538" s="41"/>
      <c r="H1538" s="41">
        <v>227</v>
      </c>
      <c r="I1538" s="41"/>
      <c r="J1538" s="41"/>
      <c r="K1538" s="41"/>
      <c r="L1538" s="41"/>
      <c r="M1538" s="41"/>
      <c r="N1538" s="41"/>
      <c r="O1538" s="41"/>
      <c r="P1538" s="41"/>
      <c r="Q1538" s="56" t="s">
        <v>27962</v>
      </c>
      <c r="R1538" s="58"/>
      <c r="S1538" s="57"/>
      <c r="T1538"/>
    </row>
    <row r="1539" spans="1:20" ht="42">
      <c r="A1539" s="81" t="s">
        <v>10967</v>
      </c>
      <c r="B1539" s="35">
        <v>1538</v>
      </c>
      <c r="C1539" s="77" t="s">
        <v>21683</v>
      </c>
      <c r="D1539" s="76" t="s">
        <v>21684</v>
      </c>
      <c r="E1539" s="61">
        <v>82</v>
      </c>
      <c r="F1539" s="61">
        <v>40016027</v>
      </c>
      <c r="G1539" s="41"/>
      <c r="H1539" s="41">
        <v>1</v>
      </c>
      <c r="I1539" s="41"/>
      <c r="J1539" s="41"/>
      <c r="K1539" s="41"/>
      <c r="L1539" s="41"/>
      <c r="M1539" s="41"/>
      <c r="N1539" s="41"/>
      <c r="O1539" s="41"/>
      <c r="P1539" s="41"/>
      <c r="Q1539" s="56" t="s">
        <v>27930</v>
      </c>
      <c r="R1539" s="58"/>
      <c r="S1539" s="57"/>
      <c r="T1539"/>
    </row>
    <row r="1540" spans="1:20" ht="51">
      <c r="A1540" s="81" t="s">
        <v>10967</v>
      </c>
      <c r="B1540" s="35">
        <v>1539</v>
      </c>
      <c r="C1540" s="77" t="s">
        <v>21685</v>
      </c>
      <c r="D1540" s="87" t="s">
        <v>21686</v>
      </c>
      <c r="E1540" s="61">
        <v>1</v>
      </c>
      <c r="F1540" s="61">
        <v>61001015</v>
      </c>
      <c r="G1540" s="41" t="s">
        <v>18477</v>
      </c>
      <c r="H1540" s="41"/>
      <c r="I1540" s="41"/>
      <c r="J1540" s="41"/>
      <c r="K1540" s="41">
        <v>1538</v>
      </c>
      <c r="L1540" s="41" t="s">
        <v>21683</v>
      </c>
      <c r="M1540" s="41">
        <v>5119</v>
      </c>
      <c r="N1540" s="41" t="s">
        <v>18477</v>
      </c>
      <c r="O1540" s="41"/>
      <c r="P1540" s="41"/>
      <c r="Q1540" s="56" t="s">
        <v>27933</v>
      </c>
      <c r="R1540" s="58"/>
      <c r="S1540" s="57"/>
      <c r="T1540"/>
    </row>
    <row r="1541" spans="1:20" ht="42">
      <c r="A1541" s="81" t="s">
        <v>10967</v>
      </c>
      <c r="B1541" s="35">
        <v>1540</v>
      </c>
      <c r="C1541" s="77" t="s">
        <v>21687</v>
      </c>
      <c r="D1541" s="76" t="s">
        <v>21688</v>
      </c>
      <c r="E1541" s="61">
        <v>17</v>
      </c>
      <c r="F1541" s="61">
        <v>40013008</v>
      </c>
      <c r="G1541" s="41"/>
      <c r="H1541" s="41">
        <v>8</v>
      </c>
      <c r="I1541" s="41"/>
      <c r="J1541" s="41"/>
      <c r="K1541" s="41"/>
      <c r="L1541" s="41"/>
      <c r="M1541" s="41"/>
      <c r="N1541" s="41"/>
      <c r="O1541" s="41"/>
      <c r="P1541" s="41"/>
      <c r="Q1541" s="82" t="s">
        <v>27956</v>
      </c>
      <c r="R1541" s="58"/>
      <c r="S1541" s="57"/>
      <c r="T1541"/>
    </row>
    <row r="1542" spans="1:20" ht="51">
      <c r="A1542" s="81" t="s">
        <v>10967</v>
      </c>
      <c r="B1542" s="35">
        <v>1541</v>
      </c>
      <c r="C1542" s="77" t="s">
        <v>21689</v>
      </c>
      <c r="D1542" s="87" t="s">
        <v>21690</v>
      </c>
      <c r="E1542" s="61">
        <v>1</v>
      </c>
      <c r="F1542" s="61">
        <v>45004019</v>
      </c>
      <c r="G1542" s="41" t="s">
        <v>24868</v>
      </c>
      <c r="H1542" s="41"/>
      <c r="I1542" s="41"/>
      <c r="J1542" s="41"/>
      <c r="K1542" s="41">
        <v>1540</v>
      </c>
      <c r="L1542" s="41" t="s">
        <v>21687</v>
      </c>
      <c r="M1542" s="41">
        <v>2094</v>
      </c>
      <c r="N1542" s="41" t="s">
        <v>24868</v>
      </c>
      <c r="O1542" s="41"/>
      <c r="P1542" s="41"/>
      <c r="Q1542" s="56" t="s">
        <v>27930</v>
      </c>
      <c r="R1542" s="58"/>
      <c r="S1542" s="57"/>
      <c r="T1542"/>
    </row>
    <row r="1543" spans="1:20" ht="51">
      <c r="A1543" s="81" t="s">
        <v>10967</v>
      </c>
      <c r="B1543" s="35">
        <v>1542</v>
      </c>
      <c r="C1543" s="77" t="s">
        <v>21691</v>
      </c>
      <c r="D1543" s="87" t="s">
        <v>21692</v>
      </c>
      <c r="E1543" s="61">
        <v>3</v>
      </c>
      <c r="F1543" s="61">
        <v>40019029</v>
      </c>
      <c r="G1543" s="41" t="s">
        <v>20490</v>
      </c>
      <c r="H1543" s="41"/>
      <c r="I1543" s="41"/>
      <c r="J1543" s="41"/>
      <c r="K1543" s="41">
        <v>1540</v>
      </c>
      <c r="L1543" s="41" t="s">
        <v>21687</v>
      </c>
      <c r="M1543" s="41">
        <v>4111</v>
      </c>
      <c r="N1543" s="41" t="s">
        <v>20490</v>
      </c>
      <c r="O1543" s="41"/>
      <c r="P1543" s="41"/>
      <c r="Q1543" s="56" t="s">
        <v>27930</v>
      </c>
      <c r="R1543" s="58"/>
      <c r="S1543" s="57"/>
      <c r="T1543"/>
    </row>
    <row r="1544" spans="1:20" ht="51">
      <c r="A1544" s="81" t="s">
        <v>10967</v>
      </c>
      <c r="B1544" s="35">
        <v>1543</v>
      </c>
      <c r="C1544" s="77" t="s">
        <v>21693</v>
      </c>
      <c r="D1544" s="87" t="s">
        <v>21694</v>
      </c>
      <c r="E1544" s="61">
        <v>20</v>
      </c>
      <c r="F1544" s="61">
        <v>40008005</v>
      </c>
      <c r="G1544" s="41" t="s">
        <v>27171</v>
      </c>
      <c r="H1544" s="41"/>
      <c r="I1544" s="41"/>
      <c r="J1544" s="41"/>
      <c r="K1544" s="41">
        <v>1540</v>
      </c>
      <c r="L1544" s="41" t="s">
        <v>21687</v>
      </c>
      <c r="M1544" s="41">
        <v>757</v>
      </c>
      <c r="N1544" s="41" t="s">
        <v>27171</v>
      </c>
      <c r="O1544" s="41"/>
      <c r="P1544" s="41"/>
      <c r="Q1544" s="82" t="s">
        <v>27956</v>
      </c>
      <c r="R1544" s="58"/>
      <c r="S1544" s="57"/>
      <c r="T1544"/>
    </row>
    <row r="1545" spans="1:20" ht="71.400000000000006">
      <c r="A1545" s="81" t="s">
        <v>10967</v>
      </c>
      <c r="B1545" s="35">
        <v>1544</v>
      </c>
      <c r="C1545" s="77" t="s">
        <v>21695</v>
      </c>
      <c r="D1545" s="87" t="s">
        <v>21696</v>
      </c>
      <c r="E1545" s="61">
        <v>81</v>
      </c>
      <c r="F1545" s="61">
        <v>40007004</v>
      </c>
      <c r="G1545" s="41" t="s">
        <v>26873</v>
      </c>
      <c r="H1545" s="41">
        <v>1</v>
      </c>
      <c r="I1545" s="77" t="s">
        <v>21681</v>
      </c>
      <c r="J1545" s="41"/>
      <c r="K1545" s="41">
        <v>1537</v>
      </c>
      <c r="L1545" s="41" t="s">
        <v>21681</v>
      </c>
      <c r="M1545" s="41">
        <v>906</v>
      </c>
      <c r="N1545" s="41" t="s">
        <v>26873</v>
      </c>
      <c r="O1545" s="41"/>
      <c r="P1545" s="41"/>
      <c r="Q1545" s="56" t="s">
        <v>27929</v>
      </c>
      <c r="R1545" s="58"/>
      <c r="S1545" s="57"/>
      <c r="T1545"/>
    </row>
    <row r="1546" spans="1:20" ht="61.2">
      <c r="A1546" s="81" t="s">
        <v>10967</v>
      </c>
      <c r="B1546" s="35">
        <v>1545</v>
      </c>
      <c r="C1546" s="77" t="s">
        <v>21697</v>
      </c>
      <c r="D1546" s="87" t="s">
        <v>21698</v>
      </c>
      <c r="E1546" s="61">
        <v>3</v>
      </c>
      <c r="F1546" s="61">
        <v>46010013</v>
      </c>
      <c r="G1546" s="41" t="s">
        <v>26807</v>
      </c>
      <c r="H1546" s="41"/>
      <c r="I1546" s="77" t="s">
        <v>21681</v>
      </c>
      <c r="J1546" s="41"/>
      <c r="K1546" s="41">
        <v>1537</v>
      </c>
      <c r="L1546" s="41" t="s">
        <v>21681</v>
      </c>
      <c r="M1546" s="41">
        <v>939</v>
      </c>
      <c r="N1546" s="41" t="s">
        <v>26807</v>
      </c>
      <c r="O1546" s="41"/>
      <c r="P1546" s="41"/>
      <c r="Q1546" s="82" t="s">
        <v>27956</v>
      </c>
      <c r="R1546" s="58"/>
      <c r="S1546" s="57"/>
      <c r="T1546"/>
    </row>
    <row r="1547" spans="1:20" ht="61.2">
      <c r="A1547" s="81" t="s">
        <v>10967</v>
      </c>
      <c r="B1547" s="35">
        <v>1546</v>
      </c>
      <c r="C1547" s="77" t="s">
        <v>21699</v>
      </c>
      <c r="D1547" s="87" t="s">
        <v>21700</v>
      </c>
      <c r="E1547" s="61">
        <v>1</v>
      </c>
      <c r="F1547" s="61">
        <v>44027018</v>
      </c>
      <c r="G1547" s="41" t="s">
        <v>21695</v>
      </c>
      <c r="H1547" s="41"/>
      <c r="I1547" s="41"/>
      <c r="J1547" s="41"/>
      <c r="K1547" s="41">
        <v>1544</v>
      </c>
      <c r="L1547" s="41" t="s">
        <v>21695</v>
      </c>
      <c r="M1547" s="41" t="s">
        <v>29321</v>
      </c>
      <c r="N1547" s="41"/>
      <c r="O1547" s="41"/>
      <c r="P1547" s="41"/>
      <c r="Q1547" s="82" t="s">
        <v>27956</v>
      </c>
      <c r="R1547" s="58"/>
      <c r="S1547" s="57"/>
      <c r="T1547"/>
    </row>
    <row r="1548" spans="1:20" ht="61.2">
      <c r="A1548" s="81" t="s">
        <v>10967</v>
      </c>
      <c r="B1548" s="35">
        <v>1547</v>
      </c>
      <c r="C1548" s="77" t="s">
        <v>21701</v>
      </c>
      <c r="D1548" s="87" t="s">
        <v>21702</v>
      </c>
      <c r="E1548" s="61"/>
      <c r="F1548" s="61"/>
      <c r="G1548" s="41" t="s">
        <v>25655</v>
      </c>
      <c r="H1548" s="41"/>
      <c r="I1548" s="77" t="s">
        <v>21681</v>
      </c>
      <c r="J1548" s="41"/>
      <c r="K1548" s="41">
        <v>1537</v>
      </c>
      <c r="L1548" s="41" t="s">
        <v>21681</v>
      </c>
      <c r="M1548" s="41">
        <v>1061</v>
      </c>
      <c r="N1548" s="41" t="s">
        <v>25655</v>
      </c>
      <c r="O1548" s="41"/>
      <c r="P1548" s="41"/>
      <c r="Q1548" s="56" t="s">
        <v>27929</v>
      </c>
      <c r="R1548" s="58"/>
      <c r="S1548" s="57"/>
      <c r="T1548"/>
    </row>
    <row r="1549" spans="1:20" ht="61.2">
      <c r="A1549" s="81" t="s">
        <v>10967</v>
      </c>
      <c r="B1549" s="35">
        <v>1548</v>
      </c>
      <c r="C1549" s="77" t="s">
        <v>21703</v>
      </c>
      <c r="D1549" s="87" t="s">
        <v>21704</v>
      </c>
      <c r="E1549" s="61"/>
      <c r="F1549" s="61"/>
      <c r="G1549" s="41" t="s">
        <v>25655</v>
      </c>
      <c r="H1549" s="41"/>
      <c r="I1549" s="77" t="s">
        <v>21681</v>
      </c>
      <c r="J1549" s="41"/>
      <c r="K1549" s="41">
        <v>1537</v>
      </c>
      <c r="L1549" s="41" t="s">
        <v>21681</v>
      </c>
      <c r="M1549" s="41">
        <v>1061</v>
      </c>
      <c r="N1549" s="41" t="s">
        <v>25655</v>
      </c>
      <c r="O1549" s="41"/>
      <c r="P1549" s="41"/>
      <c r="Q1549" s="56" t="s">
        <v>27929</v>
      </c>
      <c r="R1549" s="58"/>
      <c r="S1549" s="57"/>
      <c r="T1549"/>
    </row>
    <row r="1550" spans="1:20" ht="61.2">
      <c r="A1550" s="81" t="s">
        <v>10967</v>
      </c>
      <c r="B1550" s="35">
        <v>1549</v>
      </c>
      <c r="C1550" s="77" t="s">
        <v>21705</v>
      </c>
      <c r="D1550" s="87" t="s">
        <v>21706</v>
      </c>
      <c r="E1550" s="61">
        <v>1</v>
      </c>
      <c r="F1550" s="61">
        <v>54005004</v>
      </c>
      <c r="G1550" s="41" t="s">
        <v>25725</v>
      </c>
      <c r="H1550" s="41"/>
      <c r="I1550" s="77" t="s">
        <v>21681</v>
      </c>
      <c r="J1550" s="41"/>
      <c r="K1550" s="41">
        <v>1537</v>
      </c>
      <c r="L1550" s="41" t="s">
        <v>21681</v>
      </c>
      <c r="M1550" s="41">
        <v>1096</v>
      </c>
      <c r="N1550" s="41" t="s">
        <v>25725</v>
      </c>
      <c r="O1550" s="41"/>
      <c r="P1550" s="41"/>
      <c r="Q1550" s="56" t="s">
        <v>27930</v>
      </c>
      <c r="R1550" s="58"/>
      <c r="S1550" s="57"/>
      <c r="T1550"/>
    </row>
    <row r="1551" spans="1:20" ht="61.2">
      <c r="A1551" s="81" t="s">
        <v>10967</v>
      </c>
      <c r="B1551" s="35">
        <v>1550</v>
      </c>
      <c r="C1551" s="77" t="s">
        <v>21707</v>
      </c>
      <c r="D1551" s="87" t="s">
        <v>21708</v>
      </c>
      <c r="E1551" s="61">
        <v>1</v>
      </c>
      <c r="F1551" s="61">
        <v>47012015</v>
      </c>
      <c r="G1551" s="41" t="s">
        <v>25851</v>
      </c>
      <c r="H1551" s="41"/>
      <c r="I1551" s="77" t="s">
        <v>21681</v>
      </c>
      <c r="J1551" s="41"/>
      <c r="K1551" s="41">
        <v>1537</v>
      </c>
      <c r="L1551" s="41" t="s">
        <v>21681</v>
      </c>
      <c r="M1551" s="41">
        <v>1159</v>
      </c>
      <c r="N1551" s="41" t="s">
        <v>25851</v>
      </c>
      <c r="O1551" s="41"/>
      <c r="P1551" s="41"/>
      <c r="Q1551" s="56" t="s">
        <v>27929</v>
      </c>
      <c r="R1551" s="58"/>
      <c r="S1551" s="57"/>
      <c r="T1551"/>
    </row>
    <row r="1552" spans="1:20" ht="61.2">
      <c r="A1552" s="81" t="s">
        <v>10967</v>
      </c>
      <c r="B1552" s="35">
        <v>1551</v>
      </c>
      <c r="C1552" s="77" t="s">
        <v>21709</v>
      </c>
      <c r="D1552" s="87" t="s">
        <v>21710</v>
      </c>
      <c r="E1552" s="61">
        <v>6</v>
      </c>
      <c r="F1552" s="61">
        <v>44017016</v>
      </c>
      <c r="G1552" s="41" t="s">
        <v>25951</v>
      </c>
      <c r="H1552" s="41">
        <v>2</v>
      </c>
      <c r="I1552" s="77" t="s">
        <v>21681</v>
      </c>
      <c r="J1552" s="41"/>
      <c r="K1552" s="41">
        <v>1537</v>
      </c>
      <c r="L1552" s="41" t="s">
        <v>21681</v>
      </c>
      <c r="M1552" s="41">
        <v>1209</v>
      </c>
      <c r="N1552" s="41" t="s">
        <v>25951</v>
      </c>
      <c r="O1552" s="41"/>
      <c r="P1552" s="41"/>
      <c r="Q1552" s="56" t="s">
        <v>27929</v>
      </c>
      <c r="R1552" s="58"/>
      <c r="S1552" s="57"/>
      <c r="T1552"/>
    </row>
    <row r="1553" spans="1:20" ht="51">
      <c r="A1553" s="81" t="s">
        <v>10967</v>
      </c>
      <c r="B1553" s="35">
        <v>1552</v>
      </c>
      <c r="C1553" s="77" t="s">
        <v>21711</v>
      </c>
      <c r="D1553" s="87" t="s">
        <v>21712</v>
      </c>
      <c r="E1553" s="61">
        <v>1</v>
      </c>
      <c r="F1553" s="61">
        <v>55003009</v>
      </c>
      <c r="G1553" s="41" t="s">
        <v>25957</v>
      </c>
      <c r="H1553" s="41"/>
      <c r="I1553" s="77" t="s">
        <v>21681</v>
      </c>
      <c r="J1553" s="41"/>
      <c r="K1553" s="41">
        <v>1537</v>
      </c>
      <c r="L1553" s="41" t="s">
        <v>21681</v>
      </c>
      <c r="M1553" s="41">
        <v>1212</v>
      </c>
      <c r="N1553" s="41" t="s">
        <v>25957</v>
      </c>
      <c r="O1553" s="41"/>
      <c r="P1553" s="41"/>
      <c r="Q1553" s="56" t="s">
        <v>27930</v>
      </c>
      <c r="R1553" s="58"/>
      <c r="S1553" s="57"/>
      <c r="T1553"/>
    </row>
    <row r="1554" spans="1:20" ht="61.2">
      <c r="A1554" s="81" t="s">
        <v>10967</v>
      </c>
      <c r="B1554" s="35">
        <v>1553</v>
      </c>
      <c r="C1554" s="77" t="s">
        <v>21713</v>
      </c>
      <c r="D1554" s="87" t="s">
        <v>21714</v>
      </c>
      <c r="E1554" s="61">
        <v>3</v>
      </c>
      <c r="F1554" s="61">
        <v>47005006</v>
      </c>
      <c r="G1554" s="41" t="s">
        <v>25969</v>
      </c>
      <c r="H1554" s="41">
        <v>1</v>
      </c>
      <c r="I1554" s="77" t="s">
        <v>21681</v>
      </c>
      <c r="J1554" s="41"/>
      <c r="K1554" s="41">
        <v>1537</v>
      </c>
      <c r="L1554" s="41" t="s">
        <v>21681</v>
      </c>
      <c r="M1554" s="41">
        <v>1218</v>
      </c>
      <c r="N1554" s="41" t="s">
        <v>25969</v>
      </c>
      <c r="O1554" s="41"/>
      <c r="P1554" s="41"/>
      <c r="Q1554" s="56" t="s">
        <v>27929</v>
      </c>
      <c r="R1554" s="58"/>
      <c r="S1554" s="57"/>
      <c r="T1554"/>
    </row>
    <row r="1555" spans="1:20" ht="61.2">
      <c r="A1555" s="81" t="s">
        <v>10967</v>
      </c>
      <c r="B1555" s="35">
        <v>1554</v>
      </c>
      <c r="C1555" s="77" t="s">
        <v>21715</v>
      </c>
      <c r="D1555" s="87" t="s">
        <v>21716</v>
      </c>
      <c r="E1555" s="61">
        <v>4</v>
      </c>
      <c r="F1555" s="61">
        <v>40021033</v>
      </c>
      <c r="G1555" s="41" t="s">
        <v>26183</v>
      </c>
      <c r="H1555" s="41"/>
      <c r="I1555" s="77" t="s">
        <v>21681</v>
      </c>
      <c r="J1555" s="41"/>
      <c r="K1555" s="41">
        <v>1537</v>
      </c>
      <c r="L1555" s="41" t="s">
        <v>21681</v>
      </c>
      <c r="M1555" s="41">
        <v>1325</v>
      </c>
      <c r="N1555" s="41" t="s">
        <v>26183</v>
      </c>
      <c r="O1555" s="41"/>
      <c r="P1555" s="41"/>
      <c r="Q1555" s="56" t="s">
        <v>27929</v>
      </c>
      <c r="R1555" s="58"/>
      <c r="S1555" s="57"/>
      <c r="T1555"/>
    </row>
    <row r="1556" spans="1:20" ht="51">
      <c r="A1556" s="81" t="s">
        <v>10967</v>
      </c>
      <c r="B1556" s="35">
        <v>1555</v>
      </c>
      <c r="C1556" s="77" t="s">
        <v>21717</v>
      </c>
      <c r="D1556" s="87" t="s">
        <v>21718</v>
      </c>
      <c r="E1556" s="61">
        <v>2</v>
      </c>
      <c r="F1556" s="61">
        <v>44013041</v>
      </c>
      <c r="G1556" s="41" t="s">
        <v>25979</v>
      </c>
      <c r="H1556" s="41">
        <v>1</v>
      </c>
      <c r="I1556" s="77" t="s">
        <v>21681</v>
      </c>
      <c r="J1556" s="77" t="s">
        <v>25979</v>
      </c>
      <c r="K1556" s="41">
        <v>1537</v>
      </c>
      <c r="L1556" s="41" t="s">
        <v>21681</v>
      </c>
      <c r="M1556" s="41">
        <v>1223</v>
      </c>
      <c r="N1556" s="41" t="s">
        <v>25979</v>
      </c>
      <c r="O1556" s="41"/>
      <c r="P1556" s="41"/>
      <c r="Q1556" s="56" t="s">
        <v>27929</v>
      </c>
      <c r="R1556" s="58"/>
      <c r="S1556" s="57"/>
      <c r="T1556"/>
    </row>
    <row r="1557" spans="1:20" ht="51">
      <c r="A1557" s="81" t="s">
        <v>10967</v>
      </c>
      <c r="B1557" s="35">
        <v>1556</v>
      </c>
      <c r="C1557" s="77" t="s">
        <v>21719</v>
      </c>
      <c r="D1557" s="87" t="s">
        <v>21720</v>
      </c>
      <c r="E1557" s="61">
        <v>6</v>
      </c>
      <c r="F1557" s="61">
        <v>42018003</v>
      </c>
      <c r="G1557" s="41" t="s">
        <v>21723</v>
      </c>
      <c r="H1557" s="41">
        <v>1</v>
      </c>
      <c r="I1557" s="41"/>
      <c r="J1557" s="41"/>
      <c r="K1557" s="41">
        <v>1558</v>
      </c>
      <c r="L1557" s="41" t="s">
        <v>21723</v>
      </c>
      <c r="M1557" s="41" t="s">
        <v>29321</v>
      </c>
      <c r="N1557" s="41"/>
      <c r="O1557" s="41"/>
      <c r="P1557" s="41"/>
      <c r="Q1557" s="56" t="s">
        <v>27929</v>
      </c>
      <c r="R1557" s="58"/>
      <c r="S1557" s="57"/>
      <c r="T1557"/>
    </row>
    <row r="1558" spans="1:20" ht="51">
      <c r="A1558" s="81" t="s">
        <v>10967</v>
      </c>
      <c r="B1558" s="35">
        <v>1557</v>
      </c>
      <c r="C1558" s="77" t="s">
        <v>21721</v>
      </c>
      <c r="D1558" s="87" t="s">
        <v>21722</v>
      </c>
      <c r="E1558" s="61">
        <v>9</v>
      </c>
      <c r="F1558" s="61">
        <v>42018007</v>
      </c>
      <c r="G1558" s="41" t="s">
        <v>21719</v>
      </c>
      <c r="H1558" s="41"/>
      <c r="I1558" s="41"/>
      <c r="J1558" s="41"/>
      <c r="K1558" s="41">
        <v>1556</v>
      </c>
      <c r="L1558" s="41" t="s">
        <v>21719</v>
      </c>
      <c r="M1558" s="41" t="s">
        <v>29321</v>
      </c>
      <c r="N1558" s="41"/>
      <c r="O1558" s="41"/>
      <c r="P1558" s="41"/>
      <c r="Q1558" s="82" t="s">
        <v>27956</v>
      </c>
      <c r="R1558" s="58"/>
      <c r="S1558" s="57"/>
      <c r="T1558"/>
    </row>
    <row r="1559" spans="1:20" ht="51">
      <c r="A1559" s="81" t="s">
        <v>10967</v>
      </c>
      <c r="B1559" s="35">
        <v>1558</v>
      </c>
      <c r="C1559" s="77" t="s">
        <v>21723</v>
      </c>
      <c r="D1559" s="87" t="s">
        <v>21724</v>
      </c>
      <c r="E1559" s="61">
        <v>2</v>
      </c>
      <c r="F1559" s="61">
        <v>45013004</v>
      </c>
      <c r="G1559" s="41" t="s">
        <v>26231</v>
      </c>
      <c r="H1559" s="41">
        <v>1</v>
      </c>
      <c r="I1559" s="77" t="s">
        <v>21681</v>
      </c>
      <c r="J1559" s="41"/>
      <c r="K1559" s="41">
        <v>1537</v>
      </c>
      <c r="L1559" s="41" t="s">
        <v>21681</v>
      </c>
      <c r="M1559" s="41">
        <v>1349</v>
      </c>
      <c r="N1559" s="41" t="s">
        <v>26231</v>
      </c>
      <c r="O1559" s="41"/>
      <c r="P1559" s="41"/>
      <c r="Q1559" s="56" t="s">
        <v>27930</v>
      </c>
      <c r="R1559" s="58"/>
      <c r="S1559" s="57"/>
      <c r="T1559"/>
    </row>
    <row r="1560" spans="1:20" ht="51">
      <c r="A1560" s="81" t="s">
        <v>10967</v>
      </c>
      <c r="B1560" s="35">
        <v>1559</v>
      </c>
      <c r="C1560" s="77" t="s">
        <v>21725</v>
      </c>
      <c r="D1560" s="87" t="s">
        <v>21726</v>
      </c>
      <c r="E1560" s="61">
        <v>1</v>
      </c>
      <c r="F1560" s="61">
        <v>52002015</v>
      </c>
      <c r="G1560" s="41" t="s">
        <v>26287</v>
      </c>
      <c r="H1560" s="41"/>
      <c r="I1560" s="77" t="s">
        <v>21681</v>
      </c>
      <c r="J1560" s="41"/>
      <c r="K1560" s="41">
        <v>1537</v>
      </c>
      <c r="L1560" s="41" t="s">
        <v>21681</v>
      </c>
      <c r="M1560" s="41">
        <v>1377</v>
      </c>
      <c r="N1560" s="41" t="s">
        <v>26287</v>
      </c>
      <c r="O1560" s="41"/>
      <c r="P1560" s="41"/>
      <c r="Q1560" s="56" t="s">
        <v>27929</v>
      </c>
      <c r="R1560" s="58"/>
      <c r="S1560" s="57"/>
      <c r="T1560"/>
    </row>
    <row r="1561" spans="1:20" ht="51">
      <c r="A1561" s="81" t="s">
        <v>10967</v>
      </c>
      <c r="B1561" s="35">
        <v>1560</v>
      </c>
      <c r="C1561" s="77" t="s">
        <v>21727</v>
      </c>
      <c r="D1561" s="87" t="s">
        <v>21728</v>
      </c>
      <c r="E1561" s="61">
        <v>1</v>
      </c>
      <c r="F1561" s="61">
        <v>44002023</v>
      </c>
      <c r="G1561" s="41" t="s">
        <v>26183</v>
      </c>
      <c r="H1561" s="41"/>
      <c r="I1561" s="77" t="s">
        <v>21681</v>
      </c>
      <c r="J1561" s="41"/>
      <c r="K1561" s="41">
        <v>1537</v>
      </c>
      <c r="L1561" s="41" t="s">
        <v>21681</v>
      </c>
      <c r="M1561" s="41">
        <v>1325</v>
      </c>
      <c r="N1561" s="41" t="s">
        <v>26183</v>
      </c>
      <c r="O1561" s="41"/>
      <c r="P1561" s="41"/>
      <c r="Q1561" s="56" t="s">
        <v>27930</v>
      </c>
      <c r="R1561" s="58"/>
      <c r="S1561" s="57"/>
      <c r="T1561"/>
    </row>
    <row r="1562" spans="1:20" ht="51">
      <c r="A1562" s="81" t="s">
        <v>10967</v>
      </c>
      <c r="B1562" s="35">
        <v>1561</v>
      </c>
      <c r="C1562" s="77" t="s">
        <v>21729</v>
      </c>
      <c r="D1562" s="87" t="s">
        <v>21730</v>
      </c>
      <c r="E1562" s="61">
        <v>1</v>
      </c>
      <c r="F1562" s="61">
        <v>58010027</v>
      </c>
      <c r="G1562" s="41" t="s">
        <v>21709</v>
      </c>
      <c r="H1562" s="41"/>
      <c r="I1562" s="41"/>
      <c r="J1562" s="41"/>
      <c r="K1562" s="41">
        <v>1551</v>
      </c>
      <c r="L1562" s="41" t="s">
        <v>21709</v>
      </c>
      <c r="M1562" s="41" t="s">
        <v>29321</v>
      </c>
      <c r="N1562" s="41"/>
      <c r="O1562" s="41"/>
      <c r="P1562" s="41"/>
      <c r="Q1562" s="82" t="s">
        <v>27956</v>
      </c>
      <c r="R1562" s="58"/>
      <c r="S1562" s="57"/>
      <c r="T1562"/>
    </row>
    <row r="1563" spans="1:20" ht="61.2">
      <c r="A1563" s="81" t="s">
        <v>10967</v>
      </c>
      <c r="B1563" s="35">
        <v>1562</v>
      </c>
      <c r="C1563" s="77" t="s">
        <v>21731</v>
      </c>
      <c r="D1563" s="87" t="s">
        <v>21732</v>
      </c>
      <c r="E1563" s="61">
        <v>6</v>
      </c>
      <c r="F1563" s="61">
        <v>40027028</v>
      </c>
      <c r="G1563" s="41" t="s">
        <v>21440</v>
      </c>
      <c r="H1563" s="41">
        <v>1</v>
      </c>
      <c r="I1563" s="77" t="s">
        <v>21681</v>
      </c>
      <c r="J1563" s="41"/>
      <c r="K1563" s="41">
        <v>1537</v>
      </c>
      <c r="L1563" s="41" t="s">
        <v>21681</v>
      </c>
      <c r="M1563" s="41">
        <v>1416</v>
      </c>
      <c r="N1563" s="41" t="s">
        <v>21440</v>
      </c>
      <c r="O1563" s="41"/>
      <c r="P1563" s="41"/>
      <c r="Q1563" s="56" t="s">
        <v>27929</v>
      </c>
      <c r="R1563" s="58"/>
      <c r="S1563" s="57"/>
      <c r="T1563"/>
    </row>
    <row r="1564" spans="1:20" ht="52.2">
      <c r="A1564" s="81" t="s">
        <v>10967</v>
      </c>
      <c r="B1564" s="35">
        <v>1563</v>
      </c>
      <c r="C1564" s="77" t="s">
        <v>21733</v>
      </c>
      <c r="D1564" s="76" t="s">
        <v>21734</v>
      </c>
      <c r="E1564" s="61">
        <v>95</v>
      </c>
      <c r="F1564" s="61">
        <v>40002013</v>
      </c>
      <c r="G1564" s="41"/>
      <c r="H1564" s="41">
        <v>4</v>
      </c>
      <c r="I1564" s="41"/>
      <c r="J1564" s="41"/>
      <c r="K1564" s="41"/>
      <c r="L1564" s="41"/>
      <c r="M1564" s="41"/>
      <c r="N1564" s="41"/>
      <c r="O1564" s="41"/>
      <c r="P1564" s="41"/>
      <c r="Q1564" s="56" t="s">
        <v>27933</v>
      </c>
      <c r="R1564" s="58"/>
      <c r="S1564" s="57"/>
      <c r="T1564"/>
    </row>
    <row r="1565" spans="1:20" ht="51">
      <c r="A1565" s="81" t="s">
        <v>10967</v>
      </c>
      <c r="B1565" s="35">
        <v>1564</v>
      </c>
      <c r="C1565" s="77" t="s">
        <v>21735</v>
      </c>
      <c r="D1565" s="87" t="s">
        <v>21736</v>
      </c>
      <c r="E1565" s="61">
        <v>27</v>
      </c>
      <c r="F1565" s="61">
        <v>40004021</v>
      </c>
      <c r="G1565" s="41" t="s">
        <v>21733</v>
      </c>
      <c r="H1565" s="41">
        <v>1</v>
      </c>
      <c r="I1565" s="41"/>
      <c r="J1565" s="41"/>
      <c r="K1565" s="41">
        <v>1563</v>
      </c>
      <c r="L1565" s="41" t="s">
        <v>21733</v>
      </c>
      <c r="M1565" s="41" t="s">
        <v>29321</v>
      </c>
      <c r="N1565" s="41"/>
      <c r="O1565" s="41"/>
      <c r="P1565" s="41"/>
      <c r="Q1565" s="56" t="s">
        <v>27933</v>
      </c>
      <c r="R1565" s="58"/>
      <c r="S1565" s="57"/>
      <c r="T1565"/>
    </row>
    <row r="1566" spans="1:20" ht="81.599999999999994">
      <c r="A1566" s="81" t="s">
        <v>10967</v>
      </c>
      <c r="B1566" s="35">
        <v>1565</v>
      </c>
      <c r="C1566" s="77" t="s">
        <v>21737</v>
      </c>
      <c r="D1566" s="87" t="s">
        <v>21738</v>
      </c>
      <c r="E1566" s="61">
        <v>243</v>
      </c>
      <c r="F1566" s="61">
        <v>40003001</v>
      </c>
      <c r="G1566" s="41" t="s">
        <v>21733</v>
      </c>
      <c r="H1566" s="41">
        <v>3</v>
      </c>
      <c r="I1566" s="41"/>
      <c r="J1566" s="41"/>
      <c r="K1566" s="41">
        <v>1563</v>
      </c>
      <c r="L1566" s="41" t="s">
        <v>21733</v>
      </c>
      <c r="M1566" s="41"/>
      <c r="N1566" s="41"/>
      <c r="O1566" s="41"/>
      <c r="P1566" s="41"/>
      <c r="Q1566" s="56" t="s">
        <v>27949</v>
      </c>
      <c r="R1566" s="58"/>
      <c r="S1566" s="57"/>
      <c r="T1566"/>
    </row>
    <row r="1567" spans="1:20" ht="51">
      <c r="A1567" s="81" t="s">
        <v>10967</v>
      </c>
      <c r="B1567" s="35">
        <v>1566</v>
      </c>
      <c r="C1567" s="77" t="s">
        <v>21739</v>
      </c>
      <c r="D1567" s="87" t="s">
        <v>21740</v>
      </c>
      <c r="E1567" s="61">
        <v>2</v>
      </c>
      <c r="F1567" s="61">
        <v>44021003</v>
      </c>
      <c r="G1567" s="41" t="s">
        <v>21733</v>
      </c>
      <c r="H1567" s="41"/>
      <c r="I1567" s="41"/>
      <c r="J1567" s="41"/>
      <c r="K1567" s="41">
        <v>1563</v>
      </c>
      <c r="L1567" s="41" t="s">
        <v>21733</v>
      </c>
      <c r="M1567" s="41" t="s">
        <v>29321</v>
      </c>
      <c r="N1567" s="41"/>
      <c r="O1567" s="41"/>
      <c r="P1567" s="41"/>
      <c r="Q1567" s="56" t="s">
        <v>27933</v>
      </c>
      <c r="R1567" s="58"/>
      <c r="S1567" s="57"/>
      <c r="T1567"/>
    </row>
    <row r="1568" spans="1:20" ht="61.2">
      <c r="A1568" s="81" t="s">
        <v>10967</v>
      </c>
      <c r="B1568" s="35">
        <v>1567</v>
      </c>
      <c r="C1568" s="77" t="s">
        <v>21741</v>
      </c>
      <c r="D1568" s="87" t="s">
        <v>21742</v>
      </c>
      <c r="E1568" s="61">
        <v>7</v>
      </c>
      <c r="F1568" s="61">
        <v>42011050</v>
      </c>
      <c r="G1568" s="41" t="s">
        <v>24632</v>
      </c>
      <c r="H1568" s="41"/>
      <c r="I1568" s="77" t="s">
        <v>21681</v>
      </c>
      <c r="J1568" s="41"/>
      <c r="K1568" s="41">
        <v>1537</v>
      </c>
      <c r="L1568" s="41" t="s">
        <v>21681</v>
      </c>
      <c r="M1568" s="41">
        <v>2212</v>
      </c>
      <c r="N1568" s="41" t="s">
        <v>24632</v>
      </c>
      <c r="O1568" s="41"/>
      <c r="P1568" s="41"/>
      <c r="Q1568" s="56" t="s">
        <v>27929</v>
      </c>
      <c r="R1568" s="58"/>
      <c r="S1568" s="57"/>
      <c r="T1568"/>
    </row>
    <row r="1569" spans="1:20" ht="51">
      <c r="A1569" s="81" t="s">
        <v>10967</v>
      </c>
      <c r="B1569" s="35">
        <v>1568</v>
      </c>
      <c r="C1569" s="77" t="s">
        <v>21743</v>
      </c>
      <c r="D1569" s="87" t="s">
        <v>21744</v>
      </c>
      <c r="E1569" s="61">
        <v>4</v>
      </c>
      <c r="F1569" s="61">
        <v>41009015</v>
      </c>
      <c r="G1569" s="41" t="s">
        <v>21745</v>
      </c>
      <c r="H1569" s="41"/>
      <c r="I1569" s="41"/>
      <c r="J1569" s="41"/>
      <c r="K1569" s="41">
        <v>1569</v>
      </c>
      <c r="L1569" s="41" t="s">
        <v>21745</v>
      </c>
      <c r="M1569" s="41" t="s">
        <v>29321</v>
      </c>
      <c r="N1569" s="41"/>
      <c r="O1569" s="41"/>
      <c r="P1569" s="41"/>
      <c r="Q1569" s="56" t="s">
        <v>27929</v>
      </c>
      <c r="R1569" s="58"/>
      <c r="S1569" s="57"/>
      <c r="T1569"/>
    </row>
    <row r="1570" spans="1:20" ht="51">
      <c r="A1570" s="81" t="s">
        <v>10967</v>
      </c>
      <c r="B1570" s="35">
        <v>1569</v>
      </c>
      <c r="C1570" s="77" t="s">
        <v>21745</v>
      </c>
      <c r="D1570" s="87" t="s">
        <v>21746</v>
      </c>
      <c r="E1570" s="61">
        <v>1</v>
      </c>
      <c r="F1570" s="61">
        <v>44003011</v>
      </c>
      <c r="G1570" s="41" t="s">
        <v>24486</v>
      </c>
      <c r="H1570" s="41">
        <v>1</v>
      </c>
      <c r="I1570" s="77" t="s">
        <v>21681</v>
      </c>
      <c r="J1570" s="41"/>
      <c r="K1570" s="41">
        <v>1537</v>
      </c>
      <c r="L1570" s="41" t="s">
        <v>21681</v>
      </c>
      <c r="M1570" s="41">
        <v>2285</v>
      </c>
      <c r="N1570" s="41" t="s">
        <v>24486</v>
      </c>
      <c r="O1570" s="41"/>
      <c r="P1570" s="41"/>
      <c r="Q1570" s="56" t="s">
        <v>27930</v>
      </c>
      <c r="R1570" s="58"/>
      <c r="S1570" s="57"/>
      <c r="T1570"/>
    </row>
    <row r="1571" spans="1:20" ht="51">
      <c r="A1571" s="81" t="s">
        <v>10967</v>
      </c>
      <c r="B1571" s="35">
        <v>1570</v>
      </c>
      <c r="C1571" s="77" t="s">
        <v>21747</v>
      </c>
      <c r="D1571" s="87" t="s">
        <v>21748</v>
      </c>
      <c r="E1571" s="61">
        <v>1</v>
      </c>
      <c r="F1571" s="61">
        <v>44007019</v>
      </c>
      <c r="G1571" s="41" t="s">
        <v>18540</v>
      </c>
      <c r="H1571" s="41"/>
      <c r="I1571" s="77" t="s">
        <v>21681</v>
      </c>
      <c r="J1571" s="41"/>
      <c r="K1571" s="41">
        <v>1537</v>
      </c>
      <c r="L1571" s="41" t="s">
        <v>21681</v>
      </c>
      <c r="M1571" s="41">
        <v>5087</v>
      </c>
      <c r="N1571" s="41" t="s">
        <v>18540</v>
      </c>
      <c r="O1571" s="41"/>
      <c r="P1571" s="41"/>
      <c r="Q1571" s="56" t="s">
        <v>27930</v>
      </c>
      <c r="R1571" s="58"/>
      <c r="S1571" s="57"/>
      <c r="T1571"/>
    </row>
    <row r="1572" spans="1:20" ht="51">
      <c r="A1572" s="81" t="s">
        <v>10967</v>
      </c>
      <c r="B1572" s="35">
        <v>1571</v>
      </c>
      <c r="C1572" s="77" t="s">
        <v>21749</v>
      </c>
      <c r="D1572" s="87" t="s">
        <v>21750</v>
      </c>
      <c r="E1572" s="61">
        <v>2</v>
      </c>
      <c r="F1572" s="61">
        <v>46005007</v>
      </c>
      <c r="G1572" s="41" t="s">
        <v>24040</v>
      </c>
      <c r="H1572" s="41"/>
      <c r="I1572" s="77" t="s">
        <v>21681</v>
      </c>
      <c r="J1572" s="41"/>
      <c r="K1572" s="41">
        <v>1537</v>
      </c>
      <c r="L1572" s="41" t="s">
        <v>21681</v>
      </c>
      <c r="M1572" s="41">
        <v>2508</v>
      </c>
      <c r="N1572" s="41" t="s">
        <v>24040</v>
      </c>
      <c r="O1572" s="41"/>
      <c r="P1572" s="41"/>
      <c r="Q1572" s="56" t="s">
        <v>27929</v>
      </c>
      <c r="R1572" s="58"/>
      <c r="S1572" s="57"/>
      <c r="T1572"/>
    </row>
    <row r="1573" spans="1:20" ht="51">
      <c r="A1573" s="81" t="s">
        <v>10967</v>
      </c>
      <c r="B1573" s="35">
        <v>1572</v>
      </c>
      <c r="C1573" s="77" t="s">
        <v>21751</v>
      </c>
      <c r="D1573" s="87" t="s">
        <v>21752</v>
      </c>
      <c r="E1573" s="61">
        <v>1</v>
      </c>
      <c r="F1573" s="61">
        <v>45001027</v>
      </c>
      <c r="G1573" s="41" t="s">
        <v>23966</v>
      </c>
      <c r="H1573" s="41"/>
      <c r="I1573" s="77" t="s">
        <v>21681</v>
      </c>
      <c r="J1573" s="41"/>
      <c r="K1573" s="41">
        <v>1537</v>
      </c>
      <c r="L1573" s="41" t="s">
        <v>21681</v>
      </c>
      <c r="M1573" s="41">
        <v>2545</v>
      </c>
      <c r="N1573" s="41" t="s">
        <v>23966</v>
      </c>
      <c r="O1573" s="41"/>
      <c r="P1573" s="41"/>
      <c r="Q1573" s="56" t="s">
        <v>27929</v>
      </c>
      <c r="R1573" s="58"/>
      <c r="S1573" s="57"/>
      <c r="T1573"/>
    </row>
    <row r="1574" spans="1:20" ht="61.2">
      <c r="A1574" s="81" t="s">
        <v>10967</v>
      </c>
      <c r="B1574" s="35">
        <v>1573</v>
      </c>
      <c r="C1574" s="77" t="s">
        <v>21753</v>
      </c>
      <c r="D1574" s="87" t="s">
        <v>21754</v>
      </c>
      <c r="E1574" s="61">
        <v>6</v>
      </c>
      <c r="F1574" s="61">
        <v>42018001</v>
      </c>
      <c r="G1574" s="41" t="s">
        <v>23944</v>
      </c>
      <c r="H1574" s="41"/>
      <c r="I1574" s="77" t="s">
        <v>21681</v>
      </c>
      <c r="J1574" s="41"/>
      <c r="K1574" s="41">
        <v>1537</v>
      </c>
      <c r="L1574" s="41" t="s">
        <v>21681</v>
      </c>
      <c r="M1574" s="41">
        <v>2556</v>
      </c>
      <c r="N1574" s="41" t="s">
        <v>23944</v>
      </c>
      <c r="O1574" s="41"/>
      <c r="P1574" s="41"/>
      <c r="Q1574" s="56" t="s">
        <v>27929</v>
      </c>
      <c r="R1574" s="58"/>
      <c r="S1574" s="57"/>
      <c r="T1574"/>
    </row>
    <row r="1575" spans="1:20" ht="51">
      <c r="A1575" s="81" t="s">
        <v>10967</v>
      </c>
      <c r="B1575" s="35">
        <v>1574</v>
      </c>
      <c r="C1575" s="77" t="s">
        <v>21755</v>
      </c>
      <c r="D1575" s="87" t="s">
        <v>21756</v>
      </c>
      <c r="E1575" s="61">
        <v>2</v>
      </c>
      <c r="F1575" s="61">
        <v>43019037</v>
      </c>
      <c r="G1575" s="41" t="s">
        <v>23540</v>
      </c>
      <c r="H1575" s="41"/>
      <c r="I1575" s="77" t="s">
        <v>21681</v>
      </c>
      <c r="J1575" s="41"/>
      <c r="K1575" s="41">
        <v>1537</v>
      </c>
      <c r="L1575" s="41" t="s">
        <v>21681</v>
      </c>
      <c r="M1575" s="41">
        <v>2759</v>
      </c>
      <c r="N1575" s="41" t="s">
        <v>23540</v>
      </c>
      <c r="O1575" s="41"/>
      <c r="P1575" s="41"/>
      <c r="Q1575" s="56" t="s">
        <v>27929</v>
      </c>
      <c r="R1575" s="58"/>
      <c r="S1575" s="57"/>
      <c r="T1575"/>
    </row>
    <row r="1576" spans="1:20" ht="51">
      <c r="A1576" s="81" t="s">
        <v>10967</v>
      </c>
      <c r="B1576" s="35">
        <v>1575</v>
      </c>
      <c r="C1576" s="77" t="s">
        <v>21757</v>
      </c>
      <c r="D1576" s="87" t="s">
        <v>21758</v>
      </c>
      <c r="E1576" s="61">
        <v>3</v>
      </c>
      <c r="F1576" s="61">
        <v>45011017</v>
      </c>
      <c r="G1576" s="41" t="s">
        <v>23446</v>
      </c>
      <c r="H1576" s="41"/>
      <c r="I1576" s="77" t="s">
        <v>21681</v>
      </c>
      <c r="J1576" s="41"/>
      <c r="K1576" s="41">
        <v>1537</v>
      </c>
      <c r="L1576" s="41" t="s">
        <v>21681</v>
      </c>
      <c r="M1576" s="41">
        <v>2806</v>
      </c>
      <c r="N1576" s="41" t="s">
        <v>23446</v>
      </c>
      <c r="O1576" s="41"/>
      <c r="P1576" s="41"/>
      <c r="Q1576" s="56" t="s">
        <v>27929</v>
      </c>
      <c r="R1576" s="58"/>
      <c r="S1576" s="57"/>
      <c r="T1576"/>
    </row>
    <row r="1577" spans="1:20" ht="61.2">
      <c r="A1577" s="81" t="s">
        <v>10967</v>
      </c>
      <c r="B1577" s="35">
        <v>1576</v>
      </c>
      <c r="C1577" s="77" t="s">
        <v>21759</v>
      </c>
      <c r="D1577" s="87" t="s">
        <v>21760</v>
      </c>
      <c r="E1577" s="61">
        <v>2</v>
      </c>
      <c r="F1577" s="61">
        <v>45003027</v>
      </c>
      <c r="G1577" s="41" t="s">
        <v>23442</v>
      </c>
      <c r="H1577" s="41"/>
      <c r="I1577" s="77" t="s">
        <v>21681</v>
      </c>
      <c r="J1577" s="41"/>
      <c r="K1577" s="41">
        <v>1537</v>
      </c>
      <c r="L1577" s="41" t="s">
        <v>21681</v>
      </c>
      <c r="M1577" s="41">
        <v>2808</v>
      </c>
      <c r="N1577" s="41" t="s">
        <v>23442</v>
      </c>
      <c r="O1577" s="41"/>
      <c r="P1577" s="41"/>
      <c r="Q1577" s="56" t="s">
        <v>27929</v>
      </c>
      <c r="R1577" s="58"/>
      <c r="S1577" s="57"/>
      <c r="T1577"/>
    </row>
    <row r="1578" spans="1:20" ht="122.4">
      <c r="A1578" s="81" t="s">
        <v>10967</v>
      </c>
      <c r="B1578" s="35">
        <v>1577</v>
      </c>
      <c r="C1578" s="77" t="s">
        <v>21761</v>
      </c>
      <c r="D1578" s="87" t="s">
        <v>21762</v>
      </c>
      <c r="E1578" s="61">
        <v>114</v>
      </c>
      <c r="F1578" s="61">
        <v>40016018</v>
      </c>
      <c r="G1578" s="41" t="s">
        <v>23928</v>
      </c>
      <c r="H1578" s="41"/>
      <c r="I1578" s="77" t="s">
        <v>21681</v>
      </c>
      <c r="J1578" s="41"/>
      <c r="K1578" s="41">
        <v>1537</v>
      </c>
      <c r="L1578" s="41" t="s">
        <v>21681</v>
      </c>
      <c r="M1578" s="41">
        <v>2564</v>
      </c>
      <c r="N1578" s="41" t="s">
        <v>23928</v>
      </c>
      <c r="O1578" s="41"/>
      <c r="P1578" s="41"/>
      <c r="Q1578" s="82" t="s">
        <v>27956</v>
      </c>
      <c r="R1578" s="58"/>
      <c r="S1578" s="57"/>
      <c r="T1578"/>
    </row>
    <row r="1579" spans="1:20" ht="71.400000000000006">
      <c r="A1579" s="81" t="s">
        <v>10967</v>
      </c>
      <c r="B1579" s="35">
        <v>1578</v>
      </c>
      <c r="C1579" s="77" t="s">
        <v>21763</v>
      </c>
      <c r="D1579" s="87" t="s">
        <v>21764</v>
      </c>
      <c r="E1579" s="61">
        <v>3</v>
      </c>
      <c r="F1579" s="61">
        <v>45003012</v>
      </c>
      <c r="G1579" s="41" t="s">
        <v>23404</v>
      </c>
      <c r="H1579" s="41"/>
      <c r="I1579" s="77" t="s">
        <v>21681</v>
      </c>
      <c r="J1579" s="41"/>
      <c r="K1579" s="41">
        <v>1537</v>
      </c>
      <c r="L1579" s="41" t="s">
        <v>21681</v>
      </c>
      <c r="M1579" s="41">
        <v>2827</v>
      </c>
      <c r="N1579" s="41" t="s">
        <v>23404</v>
      </c>
      <c r="O1579" s="41"/>
      <c r="P1579" s="41"/>
      <c r="Q1579" s="56" t="s">
        <v>27929</v>
      </c>
      <c r="R1579" s="58"/>
      <c r="S1579" s="57"/>
      <c r="T1579"/>
    </row>
    <row r="1580" spans="1:20" ht="51">
      <c r="A1580" s="81" t="s">
        <v>10967</v>
      </c>
      <c r="B1580" s="35">
        <v>1579</v>
      </c>
      <c r="C1580" s="77" t="s">
        <v>21765</v>
      </c>
      <c r="D1580" s="87" t="s">
        <v>21766</v>
      </c>
      <c r="E1580" s="61">
        <v>1</v>
      </c>
      <c r="F1580" s="61">
        <v>44027042</v>
      </c>
      <c r="G1580" s="41" t="s">
        <v>23338</v>
      </c>
      <c r="H1580" s="41"/>
      <c r="I1580" s="77" t="s">
        <v>21681</v>
      </c>
      <c r="J1580" s="41"/>
      <c r="K1580" s="41">
        <v>1537</v>
      </c>
      <c r="L1580" s="41" t="s">
        <v>21681</v>
      </c>
      <c r="M1580" s="41">
        <v>2860</v>
      </c>
      <c r="N1580" s="41" t="s">
        <v>23338</v>
      </c>
      <c r="O1580" s="41"/>
      <c r="P1580" s="41"/>
      <c r="Q1580" s="56" t="s">
        <v>27929</v>
      </c>
      <c r="R1580" s="58"/>
      <c r="S1580" s="57"/>
      <c r="T1580"/>
    </row>
    <row r="1581" spans="1:20" ht="51">
      <c r="A1581" s="81" t="s">
        <v>10967</v>
      </c>
      <c r="B1581" s="35">
        <v>1580</v>
      </c>
      <c r="C1581" s="77" t="s">
        <v>21767</v>
      </c>
      <c r="D1581" s="87" t="s">
        <v>21768</v>
      </c>
      <c r="E1581" s="61">
        <v>1</v>
      </c>
      <c r="F1581" s="61">
        <v>42007012</v>
      </c>
      <c r="G1581" s="41" t="s">
        <v>23328</v>
      </c>
      <c r="H1581" s="41"/>
      <c r="I1581" s="77" t="s">
        <v>21681</v>
      </c>
      <c r="J1581" s="41"/>
      <c r="K1581" s="41">
        <v>1537</v>
      </c>
      <c r="L1581" s="41" t="s">
        <v>21681</v>
      </c>
      <c r="M1581" s="41">
        <v>2865</v>
      </c>
      <c r="N1581" s="41" t="s">
        <v>23328</v>
      </c>
      <c r="O1581" s="41"/>
      <c r="P1581" s="41"/>
      <c r="Q1581" s="56" t="s">
        <v>27929</v>
      </c>
      <c r="R1581" s="58"/>
      <c r="S1581" s="57"/>
      <c r="T1581"/>
    </row>
    <row r="1582" spans="1:20" ht="61.2">
      <c r="A1582" s="81" t="s">
        <v>10967</v>
      </c>
      <c r="B1582" s="35">
        <v>1581</v>
      </c>
      <c r="C1582" s="77" t="s">
        <v>21769</v>
      </c>
      <c r="D1582" s="87" t="s">
        <v>21770</v>
      </c>
      <c r="E1582" s="61">
        <v>10</v>
      </c>
      <c r="F1582" s="61">
        <v>40003010</v>
      </c>
      <c r="G1582" s="41" t="s">
        <v>23308</v>
      </c>
      <c r="H1582" s="41"/>
      <c r="I1582" s="77" t="s">
        <v>21681</v>
      </c>
      <c r="J1582" s="41"/>
      <c r="K1582" s="41">
        <v>1537</v>
      </c>
      <c r="L1582" s="41" t="s">
        <v>21681</v>
      </c>
      <c r="M1582" s="41">
        <v>2875</v>
      </c>
      <c r="N1582" s="41" t="s">
        <v>23308</v>
      </c>
      <c r="O1582" s="41"/>
      <c r="P1582" s="41"/>
      <c r="Q1582" s="56" t="s">
        <v>27929</v>
      </c>
      <c r="R1582" s="58"/>
      <c r="S1582" s="57"/>
      <c r="T1582"/>
    </row>
    <row r="1583" spans="1:20" ht="51">
      <c r="A1583" s="81" t="s">
        <v>10967</v>
      </c>
      <c r="B1583" s="35">
        <v>1582</v>
      </c>
      <c r="C1583" s="77" t="s">
        <v>21771</v>
      </c>
      <c r="D1583" s="87" t="s">
        <v>21772</v>
      </c>
      <c r="E1583" s="61">
        <v>1</v>
      </c>
      <c r="F1583" s="61">
        <v>42019048</v>
      </c>
      <c r="G1583" s="41" t="s">
        <v>23238</v>
      </c>
      <c r="H1583" s="41"/>
      <c r="I1583" s="77" t="s">
        <v>21681</v>
      </c>
      <c r="J1583" s="41"/>
      <c r="K1583" s="41">
        <v>1537</v>
      </c>
      <c r="L1583" s="41" t="s">
        <v>21681</v>
      </c>
      <c r="M1583" s="41">
        <v>2910</v>
      </c>
      <c r="N1583" s="41" t="s">
        <v>23238</v>
      </c>
      <c r="O1583" s="41"/>
      <c r="P1583" s="41"/>
      <c r="Q1583" s="56" t="s">
        <v>27929</v>
      </c>
      <c r="R1583" s="58"/>
      <c r="S1583" s="57"/>
      <c r="T1583"/>
    </row>
    <row r="1584" spans="1:20" ht="51">
      <c r="A1584" s="81" t="s">
        <v>10967</v>
      </c>
      <c r="B1584" s="35">
        <v>1583</v>
      </c>
      <c r="C1584" s="77" t="s">
        <v>21773</v>
      </c>
      <c r="D1584" s="87" t="s">
        <v>21774</v>
      </c>
      <c r="E1584" s="61">
        <v>1</v>
      </c>
      <c r="F1584" s="61">
        <v>44023022</v>
      </c>
      <c r="G1584" s="41" t="s">
        <v>23098</v>
      </c>
      <c r="H1584" s="41">
        <v>1</v>
      </c>
      <c r="I1584" s="77" t="s">
        <v>21681</v>
      </c>
      <c r="J1584" s="41"/>
      <c r="K1584" s="41">
        <v>1537</v>
      </c>
      <c r="L1584" s="41" t="s">
        <v>21681</v>
      </c>
      <c r="M1584" s="41">
        <v>2980</v>
      </c>
      <c r="N1584" s="41" t="s">
        <v>23098</v>
      </c>
      <c r="O1584" s="41"/>
      <c r="P1584" s="41"/>
      <c r="Q1584" s="56" t="s">
        <v>27929</v>
      </c>
      <c r="R1584" s="58"/>
      <c r="S1584" s="57"/>
      <c r="T1584"/>
    </row>
    <row r="1585" spans="1:20" ht="51">
      <c r="A1585" s="81" t="s">
        <v>10967</v>
      </c>
      <c r="B1585" s="35">
        <v>1584</v>
      </c>
      <c r="C1585" s="77" t="s">
        <v>21775</v>
      </c>
      <c r="D1585" s="87" t="s">
        <v>21776</v>
      </c>
      <c r="E1585" s="61">
        <v>1</v>
      </c>
      <c r="F1585" s="61">
        <v>40013043</v>
      </c>
      <c r="G1585" s="41" t="s">
        <v>23080</v>
      </c>
      <c r="H1585" s="41"/>
      <c r="I1585" s="77" t="s">
        <v>21681</v>
      </c>
      <c r="J1585" s="41"/>
      <c r="K1585" s="41">
        <v>1537</v>
      </c>
      <c r="L1585" s="41" t="s">
        <v>21681</v>
      </c>
      <c r="M1585" s="41">
        <v>2989</v>
      </c>
      <c r="N1585" s="41" t="s">
        <v>23080</v>
      </c>
      <c r="O1585" s="41"/>
      <c r="P1585" s="41"/>
      <c r="Q1585" s="56" t="s">
        <v>27929</v>
      </c>
      <c r="R1585" s="58"/>
      <c r="S1585" s="57"/>
      <c r="T1585"/>
    </row>
    <row r="1586" spans="1:20" ht="51">
      <c r="A1586" s="81" t="s">
        <v>10967</v>
      </c>
      <c r="B1586" s="35">
        <v>1585</v>
      </c>
      <c r="C1586" s="77" t="s">
        <v>21777</v>
      </c>
      <c r="D1586" s="87" t="s">
        <v>21778</v>
      </c>
      <c r="E1586" s="61">
        <v>1</v>
      </c>
      <c r="F1586" s="61">
        <v>58012005</v>
      </c>
      <c r="G1586" s="41" t="s">
        <v>23078</v>
      </c>
      <c r="H1586" s="41"/>
      <c r="I1586" s="77" t="s">
        <v>21681</v>
      </c>
      <c r="J1586" s="41"/>
      <c r="K1586" s="41">
        <v>1537</v>
      </c>
      <c r="L1586" s="41" t="s">
        <v>21681</v>
      </c>
      <c r="M1586" s="41">
        <v>2990</v>
      </c>
      <c r="N1586" s="41" t="s">
        <v>23078</v>
      </c>
      <c r="O1586" s="41"/>
      <c r="P1586" s="41"/>
      <c r="Q1586" s="56" t="s">
        <v>27929</v>
      </c>
      <c r="R1586" s="58"/>
      <c r="S1586" s="57"/>
      <c r="T1586"/>
    </row>
    <row r="1587" spans="1:20" ht="51">
      <c r="A1587" s="81" t="s">
        <v>10967</v>
      </c>
      <c r="B1587" s="35">
        <v>1586</v>
      </c>
      <c r="C1587" s="77" t="s">
        <v>21779</v>
      </c>
      <c r="D1587" s="87" t="s">
        <v>21780</v>
      </c>
      <c r="E1587" s="61">
        <v>22</v>
      </c>
      <c r="F1587" s="61">
        <v>41013020</v>
      </c>
      <c r="G1587" s="41" t="s">
        <v>23050</v>
      </c>
      <c r="H1587" s="41">
        <v>3</v>
      </c>
      <c r="I1587" s="77" t="s">
        <v>21681</v>
      </c>
      <c r="J1587" s="41"/>
      <c r="K1587" s="41">
        <v>1537</v>
      </c>
      <c r="L1587" s="41" t="s">
        <v>21681</v>
      </c>
      <c r="M1587" s="41">
        <v>3004</v>
      </c>
      <c r="N1587" s="41" t="s">
        <v>23050</v>
      </c>
      <c r="O1587" s="41"/>
      <c r="P1587" s="41"/>
      <c r="Q1587" s="56" t="s">
        <v>27929</v>
      </c>
      <c r="R1587" s="58"/>
      <c r="S1587" s="57"/>
      <c r="T1587"/>
    </row>
    <row r="1588" spans="1:20" ht="61.2">
      <c r="A1588" s="81" t="s">
        <v>10967</v>
      </c>
      <c r="B1588" s="35">
        <v>1587</v>
      </c>
      <c r="C1588" s="77" t="s">
        <v>21781</v>
      </c>
      <c r="D1588" s="87" t="s">
        <v>21782</v>
      </c>
      <c r="E1588" s="61">
        <v>4</v>
      </c>
      <c r="F1588" s="61">
        <v>42016009</v>
      </c>
      <c r="G1588" s="41" t="s">
        <v>23044</v>
      </c>
      <c r="H1588" s="41">
        <v>1</v>
      </c>
      <c r="I1588" s="77" t="s">
        <v>21681</v>
      </c>
      <c r="J1588" s="41"/>
      <c r="K1588" s="41">
        <v>1537</v>
      </c>
      <c r="L1588" s="41" t="s">
        <v>21681</v>
      </c>
      <c r="M1588" s="41">
        <v>3007</v>
      </c>
      <c r="N1588" s="41" t="s">
        <v>23044</v>
      </c>
      <c r="O1588" s="41"/>
      <c r="P1588" s="41"/>
      <c r="Q1588" s="56" t="s">
        <v>27929</v>
      </c>
      <c r="R1588" s="58"/>
      <c r="S1588" s="57"/>
      <c r="T1588"/>
    </row>
    <row r="1589" spans="1:20" ht="61.2">
      <c r="A1589" s="81" t="s">
        <v>10967</v>
      </c>
      <c r="B1589" s="35">
        <v>1588</v>
      </c>
      <c r="C1589" s="77" t="s">
        <v>21783</v>
      </c>
      <c r="D1589" s="87" t="s">
        <v>21784</v>
      </c>
      <c r="E1589" s="61">
        <v>22</v>
      </c>
      <c r="F1589" s="61">
        <v>40022014</v>
      </c>
      <c r="G1589" s="41" t="s">
        <v>21779</v>
      </c>
      <c r="H1589" s="41"/>
      <c r="I1589" s="41"/>
      <c r="J1589" s="41"/>
      <c r="K1589" s="41">
        <v>1586</v>
      </c>
      <c r="L1589" s="41" t="s">
        <v>21779</v>
      </c>
      <c r="M1589" s="41" t="s">
        <v>29321</v>
      </c>
      <c r="N1589" s="41"/>
      <c r="O1589" s="41"/>
      <c r="P1589" s="41"/>
      <c r="Q1589" s="56" t="s">
        <v>27930</v>
      </c>
      <c r="R1589" s="58"/>
      <c r="S1589" s="57"/>
      <c r="T1589"/>
    </row>
    <row r="1590" spans="1:20" ht="51">
      <c r="A1590" s="81" t="s">
        <v>10967</v>
      </c>
      <c r="B1590" s="35">
        <v>1589</v>
      </c>
      <c r="C1590" s="77" t="s">
        <v>21785</v>
      </c>
      <c r="D1590" s="87" t="s">
        <v>21786</v>
      </c>
      <c r="E1590" s="61">
        <v>7</v>
      </c>
      <c r="F1590" s="61">
        <v>44009015</v>
      </c>
      <c r="G1590" s="41" t="s">
        <v>21779</v>
      </c>
      <c r="H1590" s="41"/>
      <c r="I1590" s="41"/>
      <c r="J1590" s="41"/>
      <c r="K1590" s="41">
        <v>1586</v>
      </c>
      <c r="L1590" s="41" t="s">
        <v>21779</v>
      </c>
      <c r="M1590" s="41" t="s">
        <v>29321</v>
      </c>
      <c r="N1590" s="41"/>
      <c r="O1590" s="41"/>
      <c r="P1590" s="41"/>
      <c r="Q1590" s="82" t="s">
        <v>27956</v>
      </c>
      <c r="R1590" s="58"/>
      <c r="S1590" s="57"/>
      <c r="T1590"/>
    </row>
    <row r="1591" spans="1:20" ht="61.2">
      <c r="A1591" s="81" t="s">
        <v>10967</v>
      </c>
      <c r="B1591" s="35">
        <v>1590</v>
      </c>
      <c r="C1591" s="77" t="s">
        <v>21787</v>
      </c>
      <c r="D1591" s="87" t="s">
        <v>21788</v>
      </c>
      <c r="E1591" s="61">
        <v>5</v>
      </c>
      <c r="F1591" s="61">
        <v>40015032</v>
      </c>
      <c r="G1591" s="41" t="s">
        <v>22880</v>
      </c>
      <c r="H1591" s="41"/>
      <c r="I1591" s="77" t="s">
        <v>21681</v>
      </c>
      <c r="J1591" s="41"/>
      <c r="K1591" s="41">
        <v>1537</v>
      </c>
      <c r="L1591" s="41" t="s">
        <v>21681</v>
      </c>
      <c r="M1591" s="41">
        <v>3089</v>
      </c>
      <c r="N1591" s="41" t="s">
        <v>22880</v>
      </c>
      <c r="O1591" s="41"/>
      <c r="P1591" s="41"/>
      <c r="Q1591" s="56" t="s">
        <v>27929</v>
      </c>
      <c r="R1591" s="58"/>
      <c r="S1591" s="57"/>
      <c r="T1591"/>
    </row>
    <row r="1592" spans="1:20" ht="61.2">
      <c r="A1592" s="81" t="s">
        <v>10967</v>
      </c>
      <c r="B1592" s="35">
        <v>1591</v>
      </c>
      <c r="C1592" s="77" t="s">
        <v>21789</v>
      </c>
      <c r="D1592" s="87" t="s">
        <v>21790</v>
      </c>
      <c r="E1592" s="61">
        <v>5</v>
      </c>
      <c r="F1592" s="61">
        <v>42007038</v>
      </c>
      <c r="G1592" s="41" t="s">
        <v>22768</v>
      </c>
      <c r="H1592" s="41"/>
      <c r="I1592" s="77" t="s">
        <v>21681</v>
      </c>
      <c r="J1592" s="41"/>
      <c r="K1592" s="41">
        <v>1537</v>
      </c>
      <c r="L1592" s="41" t="s">
        <v>21681</v>
      </c>
      <c r="M1592" s="41">
        <v>3145</v>
      </c>
      <c r="N1592" s="41" t="s">
        <v>22768</v>
      </c>
      <c r="O1592" s="41"/>
      <c r="P1592" s="41"/>
      <c r="Q1592" s="56" t="s">
        <v>27929</v>
      </c>
      <c r="R1592" s="58"/>
      <c r="S1592" s="57"/>
      <c r="T1592"/>
    </row>
    <row r="1593" spans="1:20" ht="51">
      <c r="A1593" s="81" t="s">
        <v>10967</v>
      </c>
      <c r="B1593" s="35">
        <v>1592</v>
      </c>
      <c r="C1593" s="77" t="s">
        <v>21791</v>
      </c>
      <c r="D1593" s="87" t="s">
        <v>21792</v>
      </c>
      <c r="E1593" s="61">
        <v>2</v>
      </c>
      <c r="F1593" s="61">
        <v>42016014</v>
      </c>
      <c r="G1593" s="41" t="s">
        <v>22347</v>
      </c>
      <c r="H1593" s="41"/>
      <c r="I1593" s="77" t="s">
        <v>21681</v>
      </c>
      <c r="J1593" s="41"/>
      <c r="K1593" s="41">
        <v>1537</v>
      </c>
      <c r="L1593" s="41" t="s">
        <v>21681</v>
      </c>
      <c r="M1593" s="41">
        <v>3456</v>
      </c>
      <c r="N1593" s="41" t="s">
        <v>22347</v>
      </c>
      <c r="O1593" s="41"/>
      <c r="P1593" s="41"/>
      <c r="Q1593" s="56" t="s">
        <v>27929</v>
      </c>
      <c r="R1593" s="58"/>
      <c r="S1593" s="57"/>
      <c r="T1593"/>
    </row>
    <row r="1594" spans="1:20" ht="51">
      <c r="A1594" s="81" t="s">
        <v>10967</v>
      </c>
      <c r="B1594" s="35">
        <v>1593</v>
      </c>
      <c r="C1594" s="77" t="s">
        <v>21793</v>
      </c>
      <c r="D1594" s="87" t="s">
        <v>21794</v>
      </c>
      <c r="E1594" s="61">
        <v>1</v>
      </c>
      <c r="F1594" s="61">
        <v>43005013</v>
      </c>
      <c r="G1594" s="41" t="s">
        <v>22247</v>
      </c>
      <c r="H1594" s="41"/>
      <c r="I1594" s="77" t="s">
        <v>21681</v>
      </c>
      <c r="J1594" s="41"/>
      <c r="K1594" s="41">
        <v>1537</v>
      </c>
      <c r="L1594" s="41" t="s">
        <v>21681</v>
      </c>
      <c r="M1594" s="41">
        <v>3506</v>
      </c>
      <c r="N1594" s="41" t="s">
        <v>22247</v>
      </c>
      <c r="O1594" s="41"/>
      <c r="P1594" s="41"/>
      <c r="Q1594" s="56" t="s">
        <v>27929</v>
      </c>
      <c r="R1594" s="58"/>
      <c r="S1594" s="57"/>
      <c r="T1594"/>
    </row>
    <row r="1595" spans="1:20" ht="51">
      <c r="A1595" s="81" t="s">
        <v>10967</v>
      </c>
      <c r="B1595" s="35">
        <v>1594</v>
      </c>
      <c r="C1595" s="77" t="s">
        <v>21795</v>
      </c>
      <c r="D1595" s="87" t="s">
        <v>21796</v>
      </c>
      <c r="E1595" s="61">
        <v>1</v>
      </c>
      <c r="F1595" s="61">
        <v>46015034</v>
      </c>
      <c r="G1595" s="41" t="s">
        <v>22209</v>
      </c>
      <c r="H1595" s="41"/>
      <c r="I1595" s="77" t="s">
        <v>21681</v>
      </c>
      <c r="J1595" s="41"/>
      <c r="K1595" s="41">
        <v>1537</v>
      </c>
      <c r="L1595" s="41" t="s">
        <v>21681</v>
      </c>
      <c r="M1595" s="41">
        <v>3525</v>
      </c>
      <c r="N1595" s="41" t="s">
        <v>22209</v>
      </c>
      <c r="O1595" s="41"/>
      <c r="P1595" s="41"/>
      <c r="Q1595" s="56" t="s">
        <v>27929</v>
      </c>
      <c r="R1595" s="58"/>
      <c r="S1595" s="57"/>
      <c r="T1595"/>
    </row>
    <row r="1596" spans="1:20" ht="51">
      <c r="A1596" s="81" t="s">
        <v>10967</v>
      </c>
      <c r="B1596" s="35">
        <v>1595</v>
      </c>
      <c r="C1596" s="77" t="s">
        <v>21797</v>
      </c>
      <c r="D1596" s="87" t="s">
        <v>21798</v>
      </c>
      <c r="E1596" s="61">
        <v>1</v>
      </c>
      <c r="F1596" s="61">
        <v>57001014</v>
      </c>
      <c r="G1596" s="41" t="s">
        <v>21877</v>
      </c>
      <c r="H1596" s="41"/>
      <c r="I1596" s="41"/>
      <c r="J1596" s="41"/>
      <c r="K1596" s="41">
        <v>1635</v>
      </c>
      <c r="L1596" s="41" t="s">
        <v>21877</v>
      </c>
      <c r="M1596" s="41" t="s">
        <v>29321</v>
      </c>
      <c r="N1596" s="41"/>
      <c r="O1596" s="41"/>
      <c r="P1596" s="41"/>
      <c r="Q1596" s="56" t="s">
        <v>27930</v>
      </c>
      <c r="R1596" s="58"/>
      <c r="S1596" s="57"/>
      <c r="T1596"/>
    </row>
    <row r="1597" spans="1:20" ht="61.2">
      <c r="A1597" s="81" t="s">
        <v>10967</v>
      </c>
      <c r="B1597" s="35">
        <v>1596</v>
      </c>
      <c r="C1597" s="77" t="s">
        <v>21799</v>
      </c>
      <c r="D1597" s="87" t="s">
        <v>21800</v>
      </c>
      <c r="E1597" s="61">
        <v>2</v>
      </c>
      <c r="F1597" s="61">
        <v>58010026</v>
      </c>
      <c r="G1597" s="41" t="s">
        <v>21877</v>
      </c>
      <c r="H1597" s="41"/>
      <c r="I1597" s="41"/>
      <c r="J1597" s="41"/>
      <c r="K1597" s="41">
        <v>1635</v>
      </c>
      <c r="L1597" s="41" t="s">
        <v>21877</v>
      </c>
      <c r="M1597" s="41"/>
      <c r="N1597" s="41"/>
      <c r="O1597" s="41"/>
      <c r="P1597" s="41"/>
      <c r="Q1597" s="56" t="s">
        <v>27933</v>
      </c>
      <c r="R1597" s="58"/>
      <c r="S1597" s="57"/>
      <c r="T1597"/>
    </row>
    <row r="1598" spans="1:20" ht="51">
      <c r="A1598" s="81" t="s">
        <v>10967</v>
      </c>
      <c r="B1598" s="35">
        <v>1597</v>
      </c>
      <c r="C1598" s="77" t="s">
        <v>21801</v>
      </c>
      <c r="D1598" s="87" t="s">
        <v>21802</v>
      </c>
      <c r="E1598" s="61">
        <v>2</v>
      </c>
      <c r="F1598" s="61">
        <v>61002003</v>
      </c>
      <c r="G1598" s="41" t="s">
        <v>21074</v>
      </c>
      <c r="H1598" s="41"/>
      <c r="I1598" s="77" t="s">
        <v>21681</v>
      </c>
      <c r="J1598" s="41"/>
      <c r="K1598" s="41">
        <v>1537</v>
      </c>
      <c r="L1598" s="41" t="s">
        <v>21681</v>
      </c>
      <c r="M1598" s="41">
        <v>3819</v>
      </c>
      <c r="N1598" s="41" t="s">
        <v>21074</v>
      </c>
      <c r="O1598" s="41"/>
      <c r="P1598" s="41"/>
      <c r="Q1598" s="56" t="s">
        <v>27933</v>
      </c>
      <c r="R1598" s="58"/>
      <c r="S1598" s="57"/>
      <c r="T1598"/>
    </row>
    <row r="1599" spans="1:20" ht="51">
      <c r="A1599" s="81" t="s">
        <v>10967</v>
      </c>
      <c r="B1599" s="35">
        <v>1598</v>
      </c>
      <c r="C1599" s="77" t="s">
        <v>21803</v>
      </c>
      <c r="D1599" s="87" t="s">
        <v>21804</v>
      </c>
      <c r="E1599" s="61">
        <v>4</v>
      </c>
      <c r="F1599" s="61">
        <v>40004007</v>
      </c>
      <c r="G1599" s="41" t="s">
        <v>20742</v>
      </c>
      <c r="H1599" s="41"/>
      <c r="I1599" s="77" t="s">
        <v>21681</v>
      </c>
      <c r="J1599" s="41"/>
      <c r="K1599" s="41">
        <v>1537</v>
      </c>
      <c r="L1599" s="41" t="s">
        <v>21681</v>
      </c>
      <c r="M1599" s="41">
        <v>3985</v>
      </c>
      <c r="N1599" s="41" t="s">
        <v>20742</v>
      </c>
      <c r="O1599" s="41"/>
      <c r="P1599" s="41"/>
      <c r="Q1599" s="56" t="s">
        <v>27929</v>
      </c>
      <c r="R1599" s="58"/>
      <c r="S1599" s="57"/>
      <c r="T1599"/>
    </row>
    <row r="1600" spans="1:20" ht="51">
      <c r="A1600" s="81" t="s">
        <v>10967</v>
      </c>
      <c r="B1600" s="35">
        <v>1599</v>
      </c>
      <c r="C1600" s="77" t="s">
        <v>21805</v>
      </c>
      <c r="D1600" s="87" t="s">
        <v>21806</v>
      </c>
      <c r="E1600" s="61">
        <v>2</v>
      </c>
      <c r="F1600" s="61">
        <v>44013004</v>
      </c>
      <c r="G1600" s="41" t="s">
        <v>20728</v>
      </c>
      <c r="H1600" s="41"/>
      <c r="I1600" s="77" t="s">
        <v>21681</v>
      </c>
      <c r="J1600" s="41"/>
      <c r="K1600" s="41">
        <v>1537</v>
      </c>
      <c r="L1600" s="41" t="s">
        <v>21681</v>
      </c>
      <c r="M1600" s="41">
        <v>3992</v>
      </c>
      <c r="N1600" s="41" t="s">
        <v>20728</v>
      </c>
      <c r="O1600" s="41"/>
      <c r="P1600" s="41"/>
      <c r="Q1600" s="56" t="s">
        <v>27929</v>
      </c>
      <c r="R1600" s="58"/>
      <c r="S1600" s="57"/>
      <c r="T1600"/>
    </row>
    <row r="1601" spans="1:20" ht="61.2">
      <c r="A1601" s="81" t="s">
        <v>10967</v>
      </c>
      <c r="B1601" s="35">
        <v>1600</v>
      </c>
      <c r="C1601" s="77" t="s">
        <v>21807</v>
      </c>
      <c r="D1601" s="87" t="s">
        <v>21808</v>
      </c>
      <c r="E1601" s="61">
        <v>1</v>
      </c>
      <c r="F1601" s="61">
        <v>45010021</v>
      </c>
      <c r="G1601" s="41" t="s">
        <v>20568</v>
      </c>
      <c r="H1601" s="41"/>
      <c r="I1601" s="77" t="s">
        <v>21681</v>
      </c>
      <c r="J1601" s="41"/>
      <c r="K1601" s="41">
        <v>1537</v>
      </c>
      <c r="L1601" s="41" t="s">
        <v>21681</v>
      </c>
      <c r="M1601" s="41">
        <v>4072</v>
      </c>
      <c r="N1601" s="41" t="s">
        <v>20568</v>
      </c>
      <c r="O1601" s="41"/>
      <c r="P1601" s="41"/>
      <c r="Q1601" s="56" t="s">
        <v>27929</v>
      </c>
      <c r="R1601" s="58"/>
      <c r="S1601" s="57"/>
      <c r="T1601"/>
    </row>
    <row r="1602" spans="1:20" ht="71.400000000000006">
      <c r="A1602" s="81" t="s">
        <v>10967</v>
      </c>
      <c r="B1602" s="35">
        <v>1601</v>
      </c>
      <c r="C1602" s="77" t="s">
        <v>21809</v>
      </c>
      <c r="D1602" s="87" t="s">
        <v>21810</v>
      </c>
      <c r="E1602" s="61">
        <v>10</v>
      </c>
      <c r="F1602" s="61">
        <v>44012007</v>
      </c>
      <c r="G1602" s="41" t="s">
        <v>20516</v>
      </c>
      <c r="H1602" s="41"/>
      <c r="I1602" s="77" t="s">
        <v>21681</v>
      </c>
      <c r="J1602" s="41"/>
      <c r="K1602" s="41">
        <v>1537</v>
      </c>
      <c r="L1602" s="41" t="s">
        <v>21681</v>
      </c>
      <c r="M1602" s="41">
        <v>4098</v>
      </c>
      <c r="N1602" s="41" t="s">
        <v>20516</v>
      </c>
      <c r="O1602" s="41"/>
      <c r="P1602" s="41"/>
      <c r="Q1602" s="56" t="s">
        <v>27929</v>
      </c>
      <c r="R1602" s="58"/>
      <c r="S1602" s="57"/>
      <c r="T1602"/>
    </row>
    <row r="1603" spans="1:20" ht="51">
      <c r="A1603" s="81" t="s">
        <v>10967</v>
      </c>
      <c r="B1603" s="35">
        <v>1602</v>
      </c>
      <c r="C1603" s="77" t="s">
        <v>21811</v>
      </c>
      <c r="D1603" s="87" t="s">
        <v>21812</v>
      </c>
      <c r="E1603" s="61">
        <v>3</v>
      </c>
      <c r="F1603" s="61">
        <v>44015039</v>
      </c>
      <c r="G1603" s="41" t="s">
        <v>20460</v>
      </c>
      <c r="H1603" s="41"/>
      <c r="I1603" s="77" t="s">
        <v>21681</v>
      </c>
      <c r="J1603" s="41"/>
      <c r="K1603" s="41">
        <v>1537</v>
      </c>
      <c r="L1603" s="41" t="s">
        <v>21681</v>
      </c>
      <c r="M1603" s="41">
        <v>4126</v>
      </c>
      <c r="N1603" s="41" t="s">
        <v>20460</v>
      </c>
      <c r="O1603" s="41"/>
      <c r="P1603" s="41"/>
      <c r="Q1603" s="56" t="s">
        <v>27929</v>
      </c>
      <c r="R1603" s="58"/>
      <c r="S1603" s="57"/>
      <c r="T1603"/>
    </row>
    <row r="1604" spans="1:20" ht="51">
      <c r="A1604" s="81" t="s">
        <v>10967</v>
      </c>
      <c r="B1604" s="35">
        <v>1603</v>
      </c>
      <c r="C1604" s="77" t="s">
        <v>21813</v>
      </c>
      <c r="D1604" s="87" t="s">
        <v>21814</v>
      </c>
      <c r="E1604" s="61">
        <v>1</v>
      </c>
      <c r="F1604" s="61">
        <v>44013032</v>
      </c>
      <c r="G1604" s="41" t="s">
        <v>20438</v>
      </c>
      <c r="H1604" s="41">
        <v>1</v>
      </c>
      <c r="I1604" s="77" t="s">
        <v>21681</v>
      </c>
      <c r="J1604" s="41"/>
      <c r="K1604" s="41">
        <v>1537</v>
      </c>
      <c r="L1604" s="41" t="s">
        <v>21681</v>
      </c>
      <c r="M1604" s="41">
        <v>4137</v>
      </c>
      <c r="N1604" s="41" t="s">
        <v>20438</v>
      </c>
      <c r="O1604" s="41"/>
      <c r="P1604" s="41"/>
      <c r="Q1604" s="56" t="s">
        <v>27929</v>
      </c>
      <c r="R1604" s="58"/>
      <c r="S1604" s="57"/>
      <c r="T1604"/>
    </row>
    <row r="1605" spans="1:20" ht="51">
      <c r="A1605" s="81" t="s">
        <v>10967</v>
      </c>
      <c r="B1605" s="35">
        <v>1604</v>
      </c>
      <c r="C1605" s="77" t="s">
        <v>21815</v>
      </c>
      <c r="D1605" s="87" t="s">
        <v>21816</v>
      </c>
      <c r="E1605" s="61">
        <v>1</v>
      </c>
      <c r="F1605" s="61">
        <v>44021026</v>
      </c>
      <c r="G1605" s="41" t="s">
        <v>21813</v>
      </c>
      <c r="H1605" s="41"/>
      <c r="I1605" s="41"/>
      <c r="J1605" s="41"/>
      <c r="K1605" s="41">
        <v>1603</v>
      </c>
      <c r="L1605" s="41" t="s">
        <v>21813</v>
      </c>
      <c r="M1605" s="41" t="s">
        <v>29321</v>
      </c>
      <c r="N1605" s="41"/>
      <c r="O1605" s="41"/>
      <c r="P1605" s="41"/>
      <c r="Q1605" s="82" t="s">
        <v>27956</v>
      </c>
      <c r="R1605" s="58"/>
      <c r="S1605" s="57"/>
      <c r="T1605"/>
    </row>
    <row r="1606" spans="1:20" ht="51">
      <c r="A1606" s="81" t="s">
        <v>10967</v>
      </c>
      <c r="B1606" s="35">
        <v>1605</v>
      </c>
      <c r="C1606" s="77" t="s">
        <v>21817</v>
      </c>
      <c r="D1606" s="87" t="s">
        <v>21818</v>
      </c>
      <c r="E1606" s="61">
        <v>13</v>
      </c>
      <c r="F1606" s="61">
        <v>40007028</v>
      </c>
      <c r="G1606" s="41" t="s">
        <v>20430</v>
      </c>
      <c r="H1606" s="41"/>
      <c r="I1606" s="77" t="s">
        <v>21681</v>
      </c>
      <c r="J1606" s="41"/>
      <c r="K1606" s="41">
        <v>1537</v>
      </c>
      <c r="L1606" s="41" t="s">
        <v>21681</v>
      </c>
      <c r="M1606" s="41">
        <v>4141</v>
      </c>
      <c r="N1606" s="41" t="s">
        <v>20430</v>
      </c>
      <c r="O1606" s="41"/>
      <c r="P1606" s="41"/>
      <c r="Q1606" s="56" t="s">
        <v>27929</v>
      </c>
      <c r="R1606" s="58"/>
      <c r="S1606" s="57"/>
      <c r="T1606"/>
    </row>
    <row r="1607" spans="1:20" ht="51">
      <c r="A1607" s="81" t="s">
        <v>10967</v>
      </c>
      <c r="B1607" s="35">
        <v>1606</v>
      </c>
      <c r="C1607" s="77" t="s">
        <v>21819</v>
      </c>
      <c r="D1607" s="87" t="s">
        <v>21820</v>
      </c>
      <c r="E1607" s="61">
        <v>3</v>
      </c>
      <c r="F1607" s="61">
        <v>41015037</v>
      </c>
      <c r="G1607" s="41" t="s">
        <v>20404</v>
      </c>
      <c r="H1607" s="41"/>
      <c r="I1607" s="77" t="s">
        <v>21681</v>
      </c>
      <c r="J1607" s="41"/>
      <c r="K1607" s="41">
        <v>1537</v>
      </c>
      <c r="L1607" s="41" t="s">
        <v>21681</v>
      </c>
      <c r="M1607" s="41">
        <v>4154</v>
      </c>
      <c r="N1607" s="41" t="s">
        <v>20404</v>
      </c>
      <c r="O1607" s="41"/>
      <c r="P1607" s="41"/>
      <c r="Q1607" s="56" t="s">
        <v>27929</v>
      </c>
      <c r="R1607" s="58"/>
      <c r="S1607" s="57"/>
      <c r="T1607"/>
    </row>
    <row r="1608" spans="1:20" ht="51">
      <c r="A1608" s="81" t="s">
        <v>10967</v>
      </c>
      <c r="B1608" s="35">
        <v>1607</v>
      </c>
      <c r="C1608" s="77" t="s">
        <v>21821</v>
      </c>
      <c r="D1608" s="87" t="s">
        <v>21822</v>
      </c>
      <c r="E1608" s="61">
        <v>33</v>
      </c>
      <c r="F1608" s="61">
        <v>40003005</v>
      </c>
      <c r="G1608" s="41" t="s">
        <v>20316</v>
      </c>
      <c r="H1608" s="41"/>
      <c r="I1608" s="77" t="s">
        <v>21681</v>
      </c>
      <c r="J1608" s="41"/>
      <c r="K1608" s="41">
        <v>1537</v>
      </c>
      <c r="L1608" s="41" t="s">
        <v>21681</v>
      </c>
      <c r="M1608" s="41">
        <v>4198</v>
      </c>
      <c r="N1608" s="41" t="s">
        <v>20316</v>
      </c>
      <c r="O1608" s="41"/>
      <c r="P1608" s="41"/>
      <c r="Q1608" s="56" t="s">
        <v>27929</v>
      </c>
      <c r="R1608" s="58"/>
      <c r="S1608" s="57"/>
      <c r="T1608"/>
    </row>
    <row r="1609" spans="1:20" ht="51">
      <c r="A1609" s="81" t="s">
        <v>10967</v>
      </c>
      <c r="B1609" s="35">
        <v>1608</v>
      </c>
      <c r="C1609" s="77" t="s">
        <v>21823</v>
      </c>
      <c r="D1609" s="87" t="s">
        <v>21824</v>
      </c>
      <c r="E1609" s="61">
        <v>1</v>
      </c>
      <c r="F1609" s="61">
        <v>65001007</v>
      </c>
      <c r="G1609" s="41" t="s">
        <v>20306</v>
      </c>
      <c r="H1609" s="41"/>
      <c r="I1609" s="77" t="s">
        <v>21681</v>
      </c>
      <c r="J1609" s="41"/>
      <c r="K1609" s="41">
        <v>1537</v>
      </c>
      <c r="L1609" s="41" t="s">
        <v>21681</v>
      </c>
      <c r="M1609" s="41">
        <v>4203</v>
      </c>
      <c r="N1609" s="41" t="s">
        <v>20306</v>
      </c>
      <c r="O1609" s="41"/>
      <c r="P1609" s="41"/>
      <c r="Q1609" s="56" t="s">
        <v>27929</v>
      </c>
      <c r="R1609" s="58"/>
      <c r="S1609" s="57"/>
      <c r="T1609"/>
    </row>
    <row r="1610" spans="1:20" ht="61.2">
      <c r="A1610" s="81" t="s">
        <v>10967</v>
      </c>
      <c r="B1610" s="35">
        <v>1609</v>
      </c>
      <c r="C1610" s="77" t="s">
        <v>21825</v>
      </c>
      <c r="D1610" s="87" t="s">
        <v>21826</v>
      </c>
      <c r="E1610" s="61">
        <v>1</v>
      </c>
      <c r="F1610" s="61">
        <v>48004014</v>
      </c>
      <c r="G1610" s="41" t="s">
        <v>19854</v>
      </c>
      <c r="H1610" s="41"/>
      <c r="I1610" s="77" t="s">
        <v>21681</v>
      </c>
      <c r="J1610" s="41"/>
      <c r="K1610" s="41">
        <v>1537</v>
      </c>
      <c r="L1610" s="41" t="s">
        <v>21681</v>
      </c>
      <c r="M1610" s="41">
        <v>4429</v>
      </c>
      <c r="N1610" s="41" t="s">
        <v>19854</v>
      </c>
      <c r="O1610" s="41"/>
      <c r="P1610" s="41"/>
      <c r="Q1610" s="56" t="s">
        <v>27929</v>
      </c>
      <c r="R1610" s="58"/>
      <c r="S1610" s="57"/>
      <c r="T1610"/>
    </row>
    <row r="1611" spans="1:20" ht="51">
      <c r="A1611" s="81" t="s">
        <v>10967</v>
      </c>
      <c r="B1611" s="35">
        <v>1610</v>
      </c>
      <c r="C1611" s="77" t="s">
        <v>21827</v>
      </c>
      <c r="D1611" s="87" t="s">
        <v>21828</v>
      </c>
      <c r="E1611" s="61">
        <v>4</v>
      </c>
      <c r="F1611" s="61">
        <v>40013029</v>
      </c>
      <c r="G1611" s="41" t="s">
        <v>19729</v>
      </c>
      <c r="H1611" s="41"/>
      <c r="I1611" s="77" t="s">
        <v>21681</v>
      </c>
      <c r="J1611" s="41"/>
      <c r="K1611" s="41">
        <v>1537</v>
      </c>
      <c r="L1611" s="41" t="s">
        <v>21681</v>
      </c>
      <c r="M1611" s="41">
        <v>4492</v>
      </c>
      <c r="N1611" s="41" t="s">
        <v>19729</v>
      </c>
      <c r="O1611" s="41"/>
      <c r="P1611" s="41"/>
      <c r="Q1611" s="56" t="s">
        <v>27929</v>
      </c>
      <c r="R1611" s="58"/>
      <c r="S1611" s="57"/>
      <c r="T1611"/>
    </row>
    <row r="1612" spans="1:20" ht="51">
      <c r="A1612" s="81" t="s">
        <v>10967</v>
      </c>
      <c r="B1612" s="35">
        <v>1611</v>
      </c>
      <c r="C1612" s="77" t="s">
        <v>21829</v>
      </c>
      <c r="D1612" s="87" t="s">
        <v>21830</v>
      </c>
      <c r="E1612" s="61">
        <v>7</v>
      </c>
      <c r="F1612" s="61">
        <v>41005042</v>
      </c>
      <c r="G1612" s="41" t="s">
        <v>11908</v>
      </c>
      <c r="H1612" s="41"/>
      <c r="I1612" s="41"/>
      <c r="J1612" s="41"/>
      <c r="K1612" s="41">
        <v>1839</v>
      </c>
      <c r="L1612" s="41" t="s">
        <v>11908</v>
      </c>
      <c r="M1612" s="41" t="s">
        <v>29321</v>
      </c>
      <c r="N1612" s="41"/>
      <c r="O1612" s="41"/>
      <c r="P1612" s="41"/>
      <c r="Q1612" s="82" t="s">
        <v>27956</v>
      </c>
      <c r="R1612" s="58"/>
      <c r="S1612" s="57"/>
      <c r="T1612"/>
    </row>
    <row r="1613" spans="1:20" ht="51">
      <c r="A1613" s="81" t="s">
        <v>10967</v>
      </c>
      <c r="B1613" s="35">
        <v>1612</v>
      </c>
      <c r="C1613" s="77" t="s">
        <v>21831</v>
      </c>
      <c r="D1613" s="87" t="s">
        <v>21832</v>
      </c>
      <c r="E1613" s="61">
        <v>1</v>
      </c>
      <c r="F1613" s="61">
        <v>56003011</v>
      </c>
      <c r="G1613" s="41" t="s">
        <v>19189</v>
      </c>
      <c r="H1613" s="41"/>
      <c r="I1613" s="77" t="s">
        <v>21681</v>
      </c>
      <c r="J1613" s="41"/>
      <c r="K1613" s="41">
        <v>1537</v>
      </c>
      <c r="L1613" s="41" t="s">
        <v>21681</v>
      </c>
      <c r="M1613" s="41">
        <v>4762</v>
      </c>
      <c r="N1613" s="41" t="s">
        <v>19189</v>
      </c>
      <c r="O1613" s="41"/>
      <c r="P1613" s="41"/>
      <c r="Q1613" s="56" t="s">
        <v>27929</v>
      </c>
      <c r="R1613" s="58"/>
      <c r="S1613" s="57"/>
      <c r="T1613"/>
    </row>
    <row r="1614" spans="1:20" ht="51">
      <c r="A1614" s="81" t="s">
        <v>10967</v>
      </c>
      <c r="B1614" s="35">
        <v>1613</v>
      </c>
      <c r="C1614" s="77" t="s">
        <v>21833</v>
      </c>
      <c r="D1614" s="87" t="s">
        <v>21834</v>
      </c>
      <c r="E1614" s="61">
        <v>1</v>
      </c>
      <c r="F1614" s="61">
        <v>44016020</v>
      </c>
      <c r="G1614" s="41" t="s">
        <v>18684</v>
      </c>
      <c r="H1614" s="41"/>
      <c r="I1614" s="77" t="s">
        <v>21681</v>
      </c>
      <c r="J1614" s="41"/>
      <c r="K1614" s="41">
        <v>1537</v>
      </c>
      <c r="L1614" s="41" t="s">
        <v>21681</v>
      </c>
      <c r="M1614" s="41">
        <v>5015</v>
      </c>
      <c r="N1614" s="41" t="s">
        <v>18684</v>
      </c>
      <c r="O1614" s="41"/>
      <c r="P1614" s="41"/>
      <c r="Q1614" s="56" t="s">
        <v>27929</v>
      </c>
      <c r="R1614" s="58"/>
      <c r="S1614" s="57"/>
      <c r="T1614"/>
    </row>
    <row r="1615" spans="1:20" ht="61.2">
      <c r="A1615" s="81" t="s">
        <v>10967</v>
      </c>
      <c r="B1615" s="35">
        <v>1614</v>
      </c>
      <c r="C1615" s="77" t="s">
        <v>21835</v>
      </c>
      <c r="D1615" s="87" t="s">
        <v>21836</v>
      </c>
      <c r="E1615" s="61">
        <v>16</v>
      </c>
      <c r="F1615" s="61">
        <v>40008003</v>
      </c>
      <c r="G1615" s="41" t="s">
        <v>21681</v>
      </c>
      <c r="H1615" s="41">
        <v>3</v>
      </c>
      <c r="I1615" s="77" t="s">
        <v>21681</v>
      </c>
      <c r="J1615" s="41"/>
      <c r="K1615" s="41">
        <v>1537</v>
      </c>
      <c r="L1615" s="41" t="s">
        <v>21681</v>
      </c>
      <c r="M1615" s="41"/>
      <c r="N1615" s="41"/>
      <c r="O1615" s="41"/>
      <c r="P1615" s="41"/>
      <c r="Q1615" s="56" t="s">
        <v>27929</v>
      </c>
      <c r="R1615" s="58"/>
      <c r="S1615" s="57"/>
      <c r="T1615"/>
    </row>
    <row r="1616" spans="1:20" ht="51">
      <c r="A1616" s="81" t="s">
        <v>10967</v>
      </c>
      <c r="B1616" s="35">
        <v>1615</v>
      </c>
      <c r="C1616" s="77" t="s">
        <v>21837</v>
      </c>
      <c r="D1616" s="87" t="s">
        <v>21838</v>
      </c>
      <c r="E1616" s="61">
        <v>2</v>
      </c>
      <c r="F1616" s="61">
        <v>42014029</v>
      </c>
      <c r="G1616" s="41" t="s">
        <v>18604</v>
      </c>
      <c r="H1616" s="41"/>
      <c r="I1616" s="77" t="s">
        <v>21681</v>
      </c>
      <c r="J1616" s="41"/>
      <c r="K1616" s="41">
        <v>1537</v>
      </c>
      <c r="L1616" s="41" t="s">
        <v>21681</v>
      </c>
      <c r="M1616" s="41">
        <v>5055</v>
      </c>
      <c r="N1616" s="41" t="s">
        <v>18604</v>
      </c>
      <c r="O1616" s="41"/>
      <c r="P1616" s="41"/>
      <c r="Q1616" s="56" t="s">
        <v>27929</v>
      </c>
      <c r="R1616" s="58"/>
      <c r="S1616" s="57"/>
      <c r="T1616"/>
    </row>
    <row r="1617" spans="1:20" ht="51">
      <c r="A1617" s="81" t="s">
        <v>10967</v>
      </c>
      <c r="B1617" s="35">
        <v>1616</v>
      </c>
      <c r="C1617" s="77" t="s">
        <v>21839</v>
      </c>
      <c r="D1617" s="87" t="s">
        <v>21840</v>
      </c>
      <c r="E1617" s="61">
        <v>1</v>
      </c>
      <c r="F1617" s="61">
        <v>44026007</v>
      </c>
      <c r="G1617" s="41" t="s">
        <v>21843</v>
      </c>
      <c r="H1617" s="41"/>
      <c r="I1617" s="41"/>
      <c r="J1617" s="41"/>
      <c r="K1617" s="41">
        <v>1618</v>
      </c>
      <c r="L1617" s="41" t="s">
        <v>21843</v>
      </c>
      <c r="M1617" s="41" t="s">
        <v>29321</v>
      </c>
      <c r="N1617" s="41"/>
      <c r="O1617" s="41"/>
      <c r="P1617" s="41"/>
      <c r="Q1617" s="82" t="s">
        <v>27956</v>
      </c>
      <c r="R1617" s="58"/>
      <c r="S1617" s="57"/>
      <c r="T1617"/>
    </row>
    <row r="1618" spans="1:20" ht="51">
      <c r="A1618" s="81" t="s">
        <v>10967</v>
      </c>
      <c r="B1618" s="35">
        <v>1617</v>
      </c>
      <c r="C1618" s="77" t="s">
        <v>21841</v>
      </c>
      <c r="D1618" s="87" t="s">
        <v>21842</v>
      </c>
      <c r="E1618" s="61">
        <v>1</v>
      </c>
      <c r="F1618" s="61">
        <v>42022044</v>
      </c>
      <c r="G1618" s="41" t="s">
        <v>21843</v>
      </c>
      <c r="H1618" s="41"/>
      <c r="I1618" s="41"/>
      <c r="J1618" s="41"/>
      <c r="K1618" s="41">
        <v>1618</v>
      </c>
      <c r="L1618" s="41" t="s">
        <v>21843</v>
      </c>
      <c r="M1618" s="41" t="s">
        <v>29321</v>
      </c>
      <c r="N1618" s="41"/>
      <c r="O1618" s="41"/>
      <c r="P1618" s="41"/>
      <c r="Q1618" s="56" t="s">
        <v>27933</v>
      </c>
      <c r="R1618" s="58"/>
      <c r="S1618" s="57"/>
      <c r="T1618"/>
    </row>
    <row r="1619" spans="1:20" ht="51">
      <c r="A1619" s="81" t="s">
        <v>10967</v>
      </c>
      <c r="B1619" s="35">
        <v>1618</v>
      </c>
      <c r="C1619" s="77" t="s">
        <v>21843</v>
      </c>
      <c r="D1619" s="87" t="s">
        <v>21844</v>
      </c>
      <c r="E1619" s="61">
        <v>1</v>
      </c>
      <c r="F1619" s="61">
        <v>60004008</v>
      </c>
      <c r="G1619" s="41" t="s">
        <v>21835</v>
      </c>
      <c r="H1619" s="41">
        <v>3</v>
      </c>
      <c r="I1619" s="41"/>
      <c r="J1619" s="41"/>
      <c r="K1619" s="41">
        <v>1614</v>
      </c>
      <c r="L1619" s="41" t="s">
        <v>21835</v>
      </c>
      <c r="M1619" s="41" t="s">
        <v>29321</v>
      </c>
      <c r="N1619" s="41"/>
      <c r="O1619" s="41"/>
      <c r="P1619" s="41"/>
      <c r="Q1619" s="56" t="s">
        <v>27930</v>
      </c>
      <c r="R1619" s="58"/>
      <c r="S1619" s="57"/>
      <c r="T1619"/>
    </row>
    <row r="1620" spans="1:20" ht="51">
      <c r="A1620" s="81" t="s">
        <v>10967</v>
      </c>
      <c r="B1620" s="35">
        <v>1619</v>
      </c>
      <c r="C1620" s="77" t="s">
        <v>21845</v>
      </c>
      <c r="D1620" s="87" t="s">
        <v>21846</v>
      </c>
      <c r="E1620" s="61">
        <v>2</v>
      </c>
      <c r="F1620" s="61">
        <v>44012005</v>
      </c>
      <c r="G1620" s="41" t="s">
        <v>21843</v>
      </c>
      <c r="H1620" s="41"/>
      <c r="I1620" s="41"/>
      <c r="J1620" s="41"/>
      <c r="K1620" s="41">
        <v>1618</v>
      </c>
      <c r="L1620" s="41" t="s">
        <v>21843</v>
      </c>
      <c r="M1620" s="41" t="s">
        <v>29321</v>
      </c>
      <c r="N1620" s="41"/>
      <c r="O1620" s="41"/>
      <c r="P1620" s="41"/>
      <c r="Q1620" s="56" t="s">
        <v>27933</v>
      </c>
      <c r="R1620" s="58"/>
      <c r="S1620" s="57"/>
      <c r="T1620"/>
    </row>
    <row r="1621" spans="1:20" ht="61.2">
      <c r="A1621" s="81" t="s">
        <v>10967</v>
      </c>
      <c r="B1621" s="35">
        <v>1620</v>
      </c>
      <c r="C1621" s="77" t="s">
        <v>21847</v>
      </c>
      <c r="D1621" s="87" t="s">
        <v>21848</v>
      </c>
      <c r="E1621" s="61">
        <v>4</v>
      </c>
      <c r="F1621" s="61">
        <v>44007021</v>
      </c>
      <c r="G1621" s="41" t="s">
        <v>18540</v>
      </c>
      <c r="H1621" s="41"/>
      <c r="I1621" s="77" t="s">
        <v>21681</v>
      </c>
      <c r="J1621" s="41"/>
      <c r="K1621" s="41">
        <v>1537</v>
      </c>
      <c r="L1621" s="41" t="s">
        <v>21681</v>
      </c>
      <c r="M1621" s="41">
        <v>5087</v>
      </c>
      <c r="N1621" s="41" t="s">
        <v>18540</v>
      </c>
      <c r="O1621" s="41"/>
      <c r="P1621" s="41"/>
      <c r="Q1621" s="56" t="s">
        <v>27929</v>
      </c>
      <c r="R1621" s="58"/>
      <c r="S1621" s="57"/>
      <c r="T1621"/>
    </row>
    <row r="1622" spans="1:20" ht="51">
      <c r="A1622" s="81" t="s">
        <v>10967</v>
      </c>
      <c r="B1622" s="35">
        <v>1621</v>
      </c>
      <c r="C1622" s="77" t="s">
        <v>21849</v>
      </c>
      <c r="D1622" s="87" t="s">
        <v>21850</v>
      </c>
      <c r="E1622" s="61">
        <v>4</v>
      </c>
      <c r="F1622" s="61">
        <v>40010014</v>
      </c>
      <c r="G1622" s="41" t="s">
        <v>21681</v>
      </c>
      <c r="H1622" s="41"/>
      <c r="I1622" s="77" t="s">
        <v>21681</v>
      </c>
      <c r="J1622" s="41"/>
      <c r="K1622" s="41">
        <v>1537</v>
      </c>
      <c r="L1622" s="41" t="s">
        <v>21681</v>
      </c>
      <c r="M1622" s="41" t="s">
        <v>29321</v>
      </c>
      <c r="N1622" s="41"/>
      <c r="O1622" s="41"/>
      <c r="P1622" s="41"/>
      <c r="Q1622" s="56" t="s">
        <v>27929</v>
      </c>
      <c r="R1622" s="58"/>
      <c r="S1622" s="57"/>
      <c r="T1622"/>
    </row>
    <row r="1623" spans="1:20" ht="61.2">
      <c r="A1623" s="81" t="s">
        <v>10967</v>
      </c>
      <c r="B1623" s="35">
        <v>1622</v>
      </c>
      <c r="C1623" s="77" t="s">
        <v>21851</v>
      </c>
      <c r="D1623" s="87" t="s">
        <v>21852</v>
      </c>
      <c r="E1623" s="61">
        <v>8</v>
      </c>
      <c r="F1623" s="61">
        <v>40023026</v>
      </c>
      <c r="G1623" s="41" t="s">
        <v>21681</v>
      </c>
      <c r="H1623" s="41">
        <v>1</v>
      </c>
      <c r="I1623" s="77" t="s">
        <v>21681</v>
      </c>
      <c r="J1623" s="41"/>
      <c r="K1623" s="41">
        <v>1537</v>
      </c>
      <c r="L1623" s="41" t="s">
        <v>21681</v>
      </c>
      <c r="M1623" s="41" t="s">
        <v>29321</v>
      </c>
      <c r="N1623" s="41"/>
      <c r="O1623" s="41"/>
      <c r="P1623" s="41"/>
      <c r="Q1623" s="56" t="s">
        <v>27933</v>
      </c>
      <c r="R1623" s="58"/>
      <c r="S1623" s="57"/>
      <c r="T1623"/>
    </row>
    <row r="1624" spans="1:20" ht="51">
      <c r="A1624" s="81" t="s">
        <v>10967</v>
      </c>
      <c r="B1624" s="35">
        <v>1623</v>
      </c>
      <c r="C1624" s="77" t="s">
        <v>21853</v>
      </c>
      <c r="D1624" s="87" t="s">
        <v>21854</v>
      </c>
      <c r="E1624" s="61">
        <v>14</v>
      </c>
      <c r="F1624" s="61">
        <v>40020005</v>
      </c>
      <c r="G1624" s="41" t="s">
        <v>18146</v>
      </c>
      <c r="H1624" s="41"/>
      <c r="I1624" s="41"/>
      <c r="J1624" s="41"/>
      <c r="K1624" s="41">
        <v>1803</v>
      </c>
      <c r="L1624" s="41" t="s">
        <v>18146</v>
      </c>
      <c r="M1624" s="41" t="s">
        <v>29321</v>
      </c>
      <c r="N1624" s="41"/>
      <c r="O1624" s="41"/>
      <c r="P1624" s="41"/>
      <c r="Q1624" s="56" t="s">
        <v>27930</v>
      </c>
      <c r="R1624" s="58"/>
      <c r="S1624" s="57"/>
      <c r="T1624"/>
    </row>
    <row r="1625" spans="1:20" ht="61.2">
      <c r="A1625" s="81" t="s">
        <v>10967</v>
      </c>
      <c r="B1625" s="35">
        <v>1624</v>
      </c>
      <c r="C1625" s="77" t="s">
        <v>21855</v>
      </c>
      <c r="D1625" s="87" t="s">
        <v>21856</v>
      </c>
      <c r="E1625" s="61">
        <v>5</v>
      </c>
      <c r="F1625" s="61">
        <v>54001006</v>
      </c>
      <c r="G1625" s="41" t="s">
        <v>18401</v>
      </c>
      <c r="H1625" s="41"/>
      <c r="I1625" s="77" t="s">
        <v>21681</v>
      </c>
      <c r="J1625" s="41"/>
      <c r="K1625" s="41">
        <v>1537</v>
      </c>
      <c r="L1625" s="41" t="s">
        <v>21681</v>
      </c>
      <c r="M1625" s="41">
        <v>5157</v>
      </c>
      <c r="N1625" s="41" t="s">
        <v>18401</v>
      </c>
      <c r="O1625" s="41"/>
      <c r="P1625" s="41"/>
      <c r="Q1625" s="56" t="s">
        <v>27929</v>
      </c>
      <c r="R1625" s="58"/>
      <c r="S1625" s="57"/>
      <c r="T1625"/>
    </row>
    <row r="1626" spans="1:20" ht="61.2">
      <c r="A1626" s="81" t="s">
        <v>10967</v>
      </c>
      <c r="B1626" s="35">
        <v>1625</v>
      </c>
      <c r="C1626" s="77" t="s">
        <v>21857</v>
      </c>
      <c r="D1626" s="87" t="s">
        <v>21858</v>
      </c>
      <c r="E1626" s="61">
        <v>2</v>
      </c>
      <c r="F1626" s="61">
        <v>49005029</v>
      </c>
      <c r="G1626" s="41" t="s">
        <v>18431</v>
      </c>
      <c r="H1626" s="41"/>
      <c r="I1626" s="77" t="s">
        <v>21681</v>
      </c>
      <c r="J1626" s="41"/>
      <c r="K1626" s="41">
        <v>1537</v>
      </c>
      <c r="L1626" s="41" t="s">
        <v>21681</v>
      </c>
      <c r="M1626" s="41">
        <v>5142</v>
      </c>
      <c r="N1626" s="41" t="s">
        <v>18431</v>
      </c>
      <c r="O1626" s="41"/>
      <c r="P1626" s="41"/>
      <c r="Q1626" s="56" t="s">
        <v>27929</v>
      </c>
      <c r="R1626" s="58"/>
      <c r="S1626" s="57"/>
      <c r="T1626"/>
    </row>
    <row r="1627" spans="1:20" ht="61.2">
      <c r="A1627" s="81" t="s">
        <v>10967</v>
      </c>
      <c r="B1627" s="35">
        <v>1626</v>
      </c>
      <c r="C1627" s="77" t="s">
        <v>21859</v>
      </c>
      <c r="D1627" s="87" t="s">
        <v>21860</v>
      </c>
      <c r="E1627" s="61">
        <v>1</v>
      </c>
      <c r="F1627" s="61">
        <v>46015008</v>
      </c>
      <c r="G1627" s="41" t="s">
        <v>21681</v>
      </c>
      <c r="H1627" s="41"/>
      <c r="I1627" s="77" t="s">
        <v>21681</v>
      </c>
      <c r="J1627" s="41"/>
      <c r="K1627" s="41">
        <v>1537</v>
      </c>
      <c r="L1627" s="41" t="s">
        <v>21681</v>
      </c>
      <c r="M1627" s="41" t="s">
        <v>29321</v>
      </c>
      <c r="N1627" s="41"/>
      <c r="O1627" s="41"/>
      <c r="P1627" s="41"/>
      <c r="Q1627" s="82" t="s">
        <v>27956</v>
      </c>
      <c r="R1627" s="58"/>
      <c r="S1627" s="57"/>
      <c r="T1627"/>
    </row>
    <row r="1628" spans="1:20" ht="61.2">
      <c r="A1628" s="81" t="s">
        <v>10967</v>
      </c>
      <c r="B1628" s="35">
        <v>1627</v>
      </c>
      <c r="C1628" s="77" t="s">
        <v>21861</v>
      </c>
      <c r="D1628" s="87" t="s">
        <v>21862</v>
      </c>
      <c r="E1628" s="61">
        <v>8</v>
      </c>
      <c r="F1628" s="61">
        <v>41008023</v>
      </c>
      <c r="G1628" s="41" t="s">
        <v>17702</v>
      </c>
      <c r="H1628" s="41"/>
      <c r="I1628" s="77" t="s">
        <v>21681</v>
      </c>
      <c r="J1628" s="41"/>
      <c r="K1628" s="41">
        <v>1537</v>
      </c>
      <c r="L1628" s="41" t="s">
        <v>21681</v>
      </c>
      <c r="M1628" s="41">
        <v>5342</v>
      </c>
      <c r="N1628" s="41" t="s">
        <v>17702</v>
      </c>
      <c r="O1628" s="41"/>
      <c r="P1628" s="41"/>
      <c r="Q1628" s="56" t="s">
        <v>27929</v>
      </c>
      <c r="R1628" s="58"/>
      <c r="S1628" s="57"/>
      <c r="T1628"/>
    </row>
    <row r="1629" spans="1:20" ht="51">
      <c r="A1629" s="81" t="s">
        <v>10967</v>
      </c>
      <c r="B1629" s="35">
        <v>1628</v>
      </c>
      <c r="C1629" s="77" t="s">
        <v>21863</v>
      </c>
      <c r="D1629" s="87" t="s">
        <v>21864</v>
      </c>
      <c r="E1629" s="61">
        <v>8</v>
      </c>
      <c r="F1629" s="61">
        <v>42021036</v>
      </c>
      <c r="G1629" s="41" t="s">
        <v>17700</v>
      </c>
      <c r="H1629" s="41"/>
      <c r="I1629" s="77" t="s">
        <v>21681</v>
      </c>
      <c r="J1629" s="41"/>
      <c r="K1629" s="41">
        <v>1537</v>
      </c>
      <c r="L1629" s="41" t="s">
        <v>21681</v>
      </c>
      <c r="M1629" s="41">
        <v>5343</v>
      </c>
      <c r="N1629" s="41" t="s">
        <v>17700</v>
      </c>
      <c r="O1629" s="41"/>
      <c r="P1629" s="41"/>
      <c r="Q1629" s="56" t="s">
        <v>27929</v>
      </c>
      <c r="R1629" s="58"/>
      <c r="S1629" s="57"/>
      <c r="T1629"/>
    </row>
    <row r="1630" spans="1:20" ht="51">
      <c r="A1630" s="81" t="s">
        <v>10967</v>
      </c>
      <c r="B1630" s="35">
        <v>1629</v>
      </c>
      <c r="C1630" s="77" t="s">
        <v>21865</v>
      </c>
      <c r="D1630" s="87" t="s">
        <v>21866</v>
      </c>
      <c r="E1630" s="61">
        <v>1</v>
      </c>
      <c r="F1630" s="61">
        <v>47010009</v>
      </c>
      <c r="G1630" s="41" t="s">
        <v>17588</v>
      </c>
      <c r="H1630" s="41"/>
      <c r="I1630" s="77" t="s">
        <v>21681</v>
      </c>
      <c r="J1630" s="41"/>
      <c r="K1630" s="41">
        <v>1537</v>
      </c>
      <c r="L1630" s="41" t="s">
        <v>21681</v>
      </c>
      <c r="M1630" s="41">
        <v>5399</v>
      </c>
      <c r="N1630" s="41" t="s">
        <v>17588</v>
      </c>
      <c r="O1630" s="41"/>
      <c r="P1630" s="41"/>
      <c r="Q1630" s="56" t="s">
        <v>27929</v>
      </c>
      <c r="R1630" s="58"/>
      <c r="S1630" s="57"/>
      <c r="T1630"/>
    </row>
    <row r="1631" spans="1:20" ht="51">
      <c r="A1631" s="81" t="s">
        <v>10967</v>
      </c>
      <c r="B1631" s="35">
        <v>1630</v>
      </c>
      <c r="C1631" s="77" t="s">
        <v>21867</v>
      </c>
      <c r="D1631" s="87" t="s">
        <v>21868</v>
      </c>
      <c r="E1631" s="61">
        <v>2</v>
      </c>
      <c r="F1631" s="61">
        <v>41009006</v>
      </c>
      <c r="G1631" s="41" t="s">
        <v>17584</v>
      </c>
      <c r="H1631" s="41"/>
      <c r="I1631" s="77" t="s">
        <v>21681</v>
      </c>
      <c r="J1631" s="41"/>
      <c r="K1631" s="41">
        <v>1537</v>
      </c>
      <c r="L1631" s="41" t="s">
        <v>21681</v>
      </c>
      <c r="M1631" s="41">
        <v>5401</v>
      </c>
      <c r="N1631" s="41" t="s">
        <v>17584</v>
      </c>
      <c r="O1631" s="41"/>
      <c r="P1631" s="41"/>
      <c r="Q1631" s="56" t="s">
        <v>27930</v>
      </c>
      <c r="R1631" s="58"/>
      <c r="S1631" s="57"/>
      <c r="T1631"/>
    </row>
    <row r="1632" spans="1:20" ht="51">
      <c r="A1632" s="81" t="s">
        <v>10967</v>
      </c>
      <c r="B1632" s="35">
        <v>1631</v>
      </c>
      <c r="C1632" s="77" t="s">
        <v>21869</v>
      </c>
      <c r="D1632" s="87" t="s">
        <v>21870</v>
      </c>
      <c r="E1632" s="61">
        <v>2</v>
      </c>
      <c r="F1632" s="61">
        <v>40024032</v>
      </c>
      <c r="G1632" s="41" t="s">
        <v>17480</v>
      </c>
      <c r="H1632" s="41"/>
      <c r="I1632" s="77" t="s">
        <v>21681</v>
      </c>
      <c r="J1632" s="41"/>
      <c r="K1632" s="41">
        <v>1537</v>
      </c>
      <c r="L1632" s="41" t="s">
        <v>21681</v>
      </c>
      <c r="M1632" s="41">
        <v>5453</v>
      </c>
      <c r="N1632" s="41" t="s">
        <v>17480</v>
      </c>
      <c r="O1632" s="41"/>
      <c r="P1632" s="41"/>
      <c r="Q1632" s="56" t="s">
        <v>27929</v>
      </c>
      <c r="R1632" s="58"/>
      <c r="S1632" s="57"/>
      <c r="T1632"/>
    </row>
    <row r="1633" spans="1:20" ht="61.2">
      <c r="A1633" s="81" t="s">
        <v>10967</v>
      </c>
      <c r="B1633" s="35">
        <v>1632</v>
      </c>
      <c r="C1633" s="77" t="s">
        <v>21871</v>
      </c>
      <c r="D1633" s="87" t="s">
        <v>21872</v>
      </c>
      <c r="E1633" s="61">
        <v>27</v>
      </c>
      <c r="F1633" s="61">
        <v>40009017</v>
      </c>
      <c r="G1633" s="41" t="s">
        <v>21681</v>
      </c>
      <c r="H1633" s="41">
        <v>2</v>
      </c>
      <c r="I1633" s="77" t="s">
        <v>21681</v>
      </c>
      <c r="J1633" s="41"/>
      <c r="K1633" s="41">
        <v>1537</v>
      </c>
      <c r="L1633" s="41" t="s">
        <v>21681</v>
      </c>
      <c r="M1633" s="41" t="s">
        <v>29321</v>
      </c>
      <c r="N1633" s="41"/>
      <c r="O1633" s="41"/>
      <c r="P1633" s="41"/>
      <c r="Q1633" s="56" t="s">
        <v>27929</v>
      </c>
      <c r="R1633" s="58"/>
      <c r="S1633" s="57"/>
      <c r="T1633"/>
    </row>
    <row r="1634" spans="1:20" ht="51">
      <c r="A1634" s="81" t="s">
        <v>10967</v>
      </c>
      <c r="B1634" s="35">
        <v>1633</v>
      </c>
      <c r="C1634" s="77" t="s">
        <v>21873</v>
      </c>
      <c r="D1634" s="87" t="s">
        <v>21874</v>
      </c>
      <c r="E1634" s="61">
        <v>1</v>
      </c>
      <c r="F1634" s="61">
        <v>42021021</v>
      </c>
      <c r="G1634" s="41" t="s">
        <v>17262</v>
      </c>
      <c r="H1634" s="41"/>
      <c r="I1634" s="77" t="s">
        <v>21681</v>
      </c>
      <c r="J1634" s="41"/>
      <c r="K1634" s="41">
        <v>1537</v>
      </c>
      <c r="L1634" s="41" t="s">
        <v>21681</v>
      </c>
      <c r="M1634" s="41">
        <v>5562</v>
      </c>
      <c r="N1634" s="41" t="s">
        <v>17262</v>
      </c>
      <c r="O1634" s="41"/>
      <c r="P1634" s="41"/>
      <c r="Q1634" s="56" t="s">
        <v>27929</v>
      </c>
      <c r="R1634" s="58"/>
      <c r="S1634" s="57"/>
      <c r="T1634"/>
    </row>
    <row r="1635" spans="1:20" ht="51">
      <c r="A1635" s="81" t="s">
        <v>10967</v>
      </c>
      <c r="B1635" s="35">
        <v>1634</v>
      </c>
      <c r="C1635" s="77" t="s">
        <v>21875</v>
      </c>
      <c r="D1635" s="87" t="s">
        <v>21876</v>
      </c>
      <c r="E1635" s="61">
        <v>3</v>
      </c>
      <c r="F1635" s="61">
        <v>44005005</v>
      </c>
      <c r="G1635" s="41" t="s">
        <v>17198</v>
      </c>
      <c r="H1635" s="41"/>
      <c r="I1635" s="77" t="s">
        <v>21681</v>
      </c>
      <c r="J1635" s="41"/>
      <c r="K1635" s="41">
        <v>1537</v>
      </c>
      <c r="L1635" s="41" t="s">
        <v>21681</v>
      </c>
      <c r="M1635" s="41">
        <v>5594</v>
      </c>
      <c r="N1635" s="41" t="s">
        <v>17198</v>
      </c>
      <c r="O1635" s="41"/>
      <c r="P1635" s="41"/>
      <c r="Q1635" s="56" t="s">
        <v>27929</v>
      </c>
      <c r="R1635" s="58"/>
      <c r="S1635" s="57"/>
      <c r="T1635"/>
    </row>
    <row r="1636" spans="1:20" ht="42">
      <c r="A1636" s="81" t="s">
        <v>10967</v>
      </c>
      <c r="B1636" s="35">
        <v>1635</v>
      </c>
      <c r="C1636" s="77" t="s">
        <v>21877</v>
      </c>
      <c r="D1636" s="76" t="s">
        <v>21878</v>
      </c>
      <c r="E1636" s="61">
        <v>2</v>
      </c>
      <c r="F1636" s="61">
        <v>45008020</v>
      </c>
      <c r="G1636" s="41"/>
      <c r="H1636" s="41">
        <v>3</v>
      </c>
      <c r="I1636" s="41"/>
      <c r="J1636" s="41"/>
      <c r="K1636" s="41"/>
      <c r="L1636" s="41"/>
      <c r="M1636" s="41"/>
      <c r="N1636" s="41"/>
      <c r="O1636" s="41"/>
      <c r="P1636" s="41"/>
      <c r="Q1636" s="56" t="s">
        <v>27930</v>
      </c>
      <c r="R1636" s="58"/>
      <c r="S1636" s="57"/>
      <c r="T1636"/>
    </row>
    <row r="1637" spans="1:20" ht="42">
      <c r="A1637" s="81" t="s">
        <v>10967</v>
      </c>
      <c r="B1637" s="35">
        <v>1636</v>
      </c>
      <c r="C1637" s="77" t="s">
        <v>21879</v>
      </c>
      <c r="D1637" s="76" t="s">
        <v>21880</v>
      </c>
      <c r="E1637" s="61">
        <v>15</v>
      </c>
      <c r="F1637" s="61">
        <v>40021001</v>
      </c>
      <c r="G1637" s="41"/>
      <c r="H1637" s="41">
        <v>4</v>
      </c>
      <c r="I1637" s="41"/>
      <c r="J1637" s="41"/>
      <c r="K1637" s="41"/>
      <c r="L1637" s="41"/>
      <c r="M1637" s="41"/>
      <c r="N1637" s="41"/>
      <c r="O1637" s="41"/>
      <c r="P1637" s="41"/>
      <c r="Q1637" s="82" t="s">
        <v>27956</v>
      </c>
      <c r="R1637" s="58"/>
      <c r="S1637" s="57"/>
      <c r="T1637"/>
    </row>
    <row r="1638" spans="1:20" ht="51">
      <c r="A1638" s="81" t="s">
        <v>10967</v>
      </c>
      <c r="B1638" s="35">
        <v>1637</v>
      </c>
      <c r="C1638" s="77" t="s">
        <v>21881</v>
      </c>
      <c r="D1638" s="87" t="s">
        <v>21882</v>
      </c>
      <c r="E1638" s="61">
        <v>11</v>
      </c>
      <c r="F1638" s="61">
        <v>40025003</v>
      </c>
      <c r="G1638" s="41" t="s">
        <v>21879</v>
      </c>
      <c r="H1638" s="41"/>
      <c r="I1638" s="41"/>
      <c r="J1638" s="41"/>
      <c r="K1638" s="41">
        <v>1636</v>
      </c>
      <c r="L1638" s="41" t="s">
        <v>21879</v>
      </c>
      <c r="M1638" s="41" t="s">
        <v>29321</v>
      </c>
      <c r="N1638" s="41"/>
      <c r="O1638" s="41"/>
      <c r="P1638" s="41"/>
      <c r="Q1638" s="82" t="s">
        <v>27956</v>
      </c>
      <c r="R1638" s="58"/>
      <c r="S1638" s="57"/>
      <c r="T1638"/>
    </row>
    <row r="1639" spans="1:20" ht="61.2">
      <c r="A1639" s="81" t="s">
        <v>10967</v>
      </c>
      <c r="B1639" s="35">
        <v>1638</v>
      </c>
      <c r="C1639" s="77" t="s">
        <v>21883</v>
      </c>
      <c r="D1639" s="88" t="s">
        <v>21884</v>
      </c>
      <c r="E1639" s="61">
        <v>1</v>
      </c>
      <c r="F1639" s="61">
        <v>44001012</v>
      </c>
      <c r="G1639" s="41" t="s">
        <v>21879</v>
      </c>
      <c r="H1639" s="41"/>
      <c r="I1639" s="41"/>
      <c r="J1639" s="41"/>
      <c r="K1639" s="41">
        <v>1636</v>
      </c>
      <c r="L1639" s="41" t="s">
        <v>21879</v>
      </c>
      <c r="M1639" s="41" t="s">
        <v>29321</v>
      </c>
      <c r="N1639" s="41"/>
      <c r="O1639" s="41"/>
      <c r="P1639" s="41"/>
      <c r="Q1639" s="82" t="s">
        <v>27956</v>
      </c>
      <c r="R1639" s="58"/>
      <c r="S1639" s="57"/>
      <c r="T1639"/>
    </row>
    <row r="1640" spans="1:20" ht="51">
      <c r="A1640" s="81" t="s">
        <v>10967</v>
      </c>
      <c r="B1640" s="35">
        <v>1639</v>
      </c>
      <c r="C1640" s="77" t="s">
        <v>21885</v>
      </c>
      <c r="D1640" s="87" t="s">
        <v>21886</v>
      </c>
      <c r="E1640" s="61">
        <v>1</v>
      </c>
      <c r="F1640" s="61">
        <v>44002009</v>
      </c>
      <c r="G1640" s="86" t="s">
        <v>10916</v>
      </c>
      <c r="H1640" s="41"/>
      <c r="I1640" s="41"/>
      <c r="J1640" s="41"/>
      <c r="K1640" s="41">
        <v>5867</v>
      </c>
      <c r="L1640" s="86" t="s">
        <v>10916</v>
      </c>
      <c r="M1640" s="41" t="s">
        <v>29321</v>
      </c>
      <c r="N1640" s="41"/>
      <c r="O1640" s="41"/>
      <c r="P1640" s="41"/>
      <c r="Q1640" s="56" t="s">
        <v>27960</v>
      </c>
      <c r="R1640" s="58"/>
      <c r="S1640" s="57"/>
      <c r="T1640"/>
    </row>
    <row r="1641" spans="1:20" ht="51">
      <c r="A1641" s="81" t="s">
        <v>10967</v>
      </c>
      <c r="B1641" s="35">
        <v>1640</v>
      </c>
      <c r="C1641" s="77" t="s">
        <v>21887</v>
      </c>
      <c r="D1641" s="87" t="s">
        <v>21888</v>
      </c>
      <c r="E1641" s="61">
        <v>4</v>
      </c>
      <c r="F1641" s="61">
        <v>43002010</v>
      </c>
      <c r="G1641" s="41" t="s">
        <v>21899</v>
      </c>
      <c r="H1641" s="41">
        <v>2</v>
      </c>
      <c r="I1641" s="41"/>
      <c r="J1641" s="41"/>
      <c r="K1641" s="41">
        <v>1646</v>
      </c>
      <c r="L1641" s="41" t="s">
        <v>21899</v>
      </c>
      <c r="M1641" s="41" t="s">
        <v>29321</v>
      </c>
      <c r="N1641" s="41"/>
      <c r="O1641" s="41"/>
      <c r="P1641" s="41"/>
      <c r="Q1641" s="56" t="s">
        <v>27930</v>
      </c>
      <c r="R1641" s="58"/>
      <c r="S1641" s="57"/>
      <c r="T1641"/>
    </row>
    <row r="1642" spans="1:20" ht="51">
      <c r="A1642" s="81" t="s">
        <v>10967</v>
      </c>
      <c r="B1642" s="35">
        <v>1641</v>
      </c>
      <c r="C1642" s="77" t="s">
        <v>21889</v>
      </c>
      <c r="D1642" s="87" t="s">
        <v>21890</v>
      </c>
      <c r="E1642" s="61">
        <v>1</v>
      </c>
      <c r="F1642" s="61">
        <v>47008015</v>
      </c>
      <c r="G1642" s="41" t="s">
        <v>21887</v>
      </c>
      <c r="H1642" s="41"/>
      <c r="I1642" s="41"/>
      <c r="J1642" s="41"/>
      <c r="K1642" s="41">
        <v>1640</v>
      </c>
      <c r="L1642" s="41" t="s">
        <v>21887</v>
      </c>
      <c r="M1642" s="41" t="s">
        <v>29321</v>
      </c>
      <c r="N1642" s="41"/>
      <c r="O1642" s="41"/>
      <c r="P1642" s="41"/>
      <c r="Q1642" s="56" t="s">
        <v>27929</v>
      </c>
      <c r="R1642" s="58"/>
      <c r="S1642" s="57"/>
      <c r="T1642"/>
    </row>
    <row r="1643" spans="1:20" ht="51">
      <c r="A1643" s="81" t="s">
        <v>10967</v>
      </c>
      <c r="B1643" s="35">
        <v>1642</v>
      </c>
      <c r="C1643" s="77" t="s">
        <v>21891</v>
      </c>
      <c r="D1643" s="87" t="s">
        <v>21892</v>
      </c>
      <c r="E1643" s="61">
        <v>3</v>
      </c>
      <c r="F1643" s="61">
        <v>43003030</v>
      </c>
      <c r="G1643" s="41" t="s">
        <v>21887</v>
      </c>
      <c r="H1643" s="41"/>
      <c r="I1643" s="41"/>
      <c r="J1643" s="41"/>
      <c r="K1643" s="41">
        <v>1640</v>
      </c>
      <c r="L1643" s="41" t="s">
        <v>21887</v>
      </c>
      <c r="M1643" s="41" t="s">
        <v>29321</v>
      </c>
      <c r="N1643" s="41"/>
      <c r="O1643" s="41"/>
      <c r="P1643" s="41"/>
      <c r="Q1643" s="56" t="s">
        <v>27929</v>
      </c>
      <c r="R1643" s="58"/>
      <c r="S1643" s="57"/>
      <c r="T1643"/>
    </row>
    <row r="1644" spans="1:20" ht="52.2">
      <c r="A1644" s="81" t="s">
        <v>10967</v>
      </c>
      <c r="B1644" s="35">
        <v>1643</v>
      </c>
      <c r="C1644" s="77" t="s">
        <v>21893</v>
      </c>
      <c r="D1644" s="76" t="s">
        <v>21894</v>
      </c>
      <c r="E1644" s="61">
        <v>5</v>
      </c>
      <c r="F1644" s="61">
        <v>41006048</v>
      </c>
      <c r="G1644" s="41"/>
      <c r="H1644" s="41">
        <v>2</v>
      </c>
      <c r="I1644" s="41"/>
      <c r="J1644" s="41"/>
      <c r="K1644" s="41"/>
      <c r="L1644" s="41"/>
      <c r="M1644" s="41"/>
      <c r="N1644" s="41"/>
      <c r="O1644" s="41"/>
      <c r="P1644" s="41"/>
      <c r="Q1644" s="56" t="s">
        <v>27929</v>
      </c>
      <c r="R1644" s="58"/>
      <c r="S1644" s="57"/>
      <c r="T1644"/>
    </row>
    <row r="1645" spans="1:20" ht="51">
      <c r="A1645" s="81" t="s">
        <v>10967</v>
      </c>
      <c r="B1645" s="35">
        <v>1644</v>
      </c>
      <c r="C1645" s="77" t="s">
        <v>21895</v>
      </c>
      <c r="D1645" s="87" t="s">
        <v>21896</v>
      </c>
      <c r="E1645" s="61">
        <v>1</v>
      </c>
      <c r="F1645" s="61">
        <v>47001017</v>
      </c>
      <c r="G1645" s="41" t="s">
        <v>21897</v>
      </c>
      <c r="H1645" s="41"/>
      <c r="I1645" s="41"/>
      <c r="J1645" s="41"/>
      <c r="K1645" s="41">
        <v>1645</v>
      </c>
      <c r="L1645" s="41" t="s">
        <v>21897</v>
      </c>
      <c r="M1645" s="41" t="s">
        <v>29321</v>
      </c>
      <c r="N1645" s="41"/>
      <c r="O1645" s="41"/>
      <c r="P1645" s="41"/>
      <c r="Q1645" s="82" t="s">
        <v>27956</v>
      </c>
      <c r="R1645" s="58"/>
      <c r="S1645" s="57"/>
      <c r="T1645"/>
    </row>
    <row r="1646" spans="1:20" ht="52.2">
      <c r="A1646" s="81" t="s">
        <v>10967</v>
      </c>
      <c r="B1646" s="35">
        <v>1645</v>
      </c>
      <c r="C1646" s="77" t="s">
        <v>21897</v>
      </c>
      <c r="D1646" s="76" t="s">
        <v>21898</v>
      </c>
      <c r="E1646" s="61">
        <v>2</v>
      </c>
      <c r="F1646" s="61">
        <v>40011030</v>
      </c>
      <c r="G1646" s="41"/>
      <c r="H1646" s="41">
        <v>1</v>
      </c>
      <c r="I1646" s="41"/>
      <c r="J1646" s="41"/>
      <c r="K1646" s="41"/>
      <c r="L1646" s="41"/>
      <c r="M1646" s="41"/>
      <c r="N1646" s="41"/>
      <c r="O1646" s="41"/>
      <c r="P1646" s="41"/>
      <c r="Q1646" s="56" t="s">
        <v>27930</v>
      </c>
      <c r="R1646" s="58"/>
      <c r="S1646" s="57"/>
      <c r="T1646"/>
    </row>
    <row r="1647" spans="1:20" ht="51">
      <c r="A1647" s="81" t="s">
        <v>10967</v>
      </c>
      <c r="B1647" s="35">
        <v>1646</v>
      </c>
      <c r="C1647" s="77" t="s">
        <v>21899</v>
      </c>
      <c r="D1647" s="87" t="s">
        <v>21900</v>
      </c>
      <c r="E1647" s="61">
        <v>13</v>
      </c>
      <c r="F1647" s="61">
        <v>40002006</v>
      </c>
      <c r="G1647" s="41" t="s">
        <v>22463</v>
      </c>
      <c r="H1647" s="41">
        <v>2</v>
      </c>
      <c r="I1647" s="41"/>
      <c r="J1647" s="41"/>
      <c r="K1647" s="41">
        <v>3398</v>
      </c>
      <c r="L1647" s="41" t="s">
        <v>22463</v>
      </c>
      <c r="M1647" s="41" t="s">
        <v>29321</v>
      </c>
      <c r="N1647" s="41"/>
      <c r="O1647" s="41"/>
      <c r="P1647" s="41"/>
      <c r="Q1647" s="56" t="s">
        <v>27930</v>
      </c>
      <c r="R1647" s="58"/>
      <c r="S1647" s="57"/>
      <c r="T1647"/>
    </row>
    <row r="1648" spans="1:20" ht="51">
      <c r="A1648" s="81" t="s">
        <v>10967</v>
      </c>
      <c r="B1648" s="35">
        <v>1647</v>
      </c>
      <c r="C1648" s="77" t="s">
        <v>21901</v>
      </c>
      <c r="D1648" s="87" t="s">
        <v>21902</v>
      </c>
      <c r="E1648" s="61">
        <v>1</v>
      </c>
      <c r="F1648" s="61">
        <v>49003008</v>
      </c>
      <c r="G1648" s="41" t="s">
        <v>21899</v>
      </c>
      <c r="H1648" s="41"/>
      <c r="I1648" s="41"/>
      <c r="J1648" s="41"/>
      <c r="K1648" s="41">
        <v>1646</v>
      </c>
      <c r="L1648" s="41" t="s">
        <v>21899</v>
      </c>
      <c r="M1648" s="41" t="s">
        <v>29321</v>
      </c>
      <c r="N1648" s="41"/>
      <c r="O1648" s="41"/>
      <c r="P1648" s="41"/>
      <c r="Q1648" s="56" t="s">
        <v>27930</v>
      </c>
      <c r="R1648" s="58"/>
      <c r="S1648" s="57"/>
      <c r="T1648"/>
    </row>
    <row r="1649" spans="1:20" ht="51">
      <c r="A1649" s="81" t="s">
        <v>10967</v>
      </c>
      <c r="B1649" s="35">
        <v>1648</v>
      </c>
      <c r="C1649" s="77" t="s">
        <v>21903</v>
      </c>
      <c r="D1649" s="87" t="s">
        <v>21904</v>
      </c>
      <c r="E1649" s="61">
        <v>2</v>
      </c>
      <c r="F1649" s="61">
        <v>40001015</v>
      </c>
      <c r="G1649" s="86" t="s">
        <v>1533</v>
      </c>
      <c r="H1649" s="41"/>
      <c r="I1649" s="41"/>
      <c r="J1649" s="41"/>
      <c r="K1649" s="41">
        <v>499</v>
      </c>
      <c r="L1649" s="86" t="s">
        <v>1533</v>
      </c>
      <c r="M1649" s="41" t="s">
        <v>29321</v>
      </c>
      <c r="N1649" s="41"/>
      <c r="O1649" s="41"/>
      <c r="P1649" s="41"/>
      <c r="Q1649" s="56" t="s">
        <v>27958</v>
      </c>
      <c r="R1649" s="58"/>
      <c r="S1649" s="57"/>
      <c r="T1649"/>
    </row>
    <row r="1650" spans="1:20" ht="51">
      <c r="A1650" s="81" t="s">
        <v>10967</v>
      </c>
      <c r="B1650" s="35">
        <v>1649</v>
      </c>
      <c r="C1650" s="77" t="s">
        <v>21905</v>
      </c>
      <c r="D1650" s="87" t="s">
        <v>21906</v>
      </c>
      <c r="E1650" s="61">
        <v>1</v>
      </c>
      <c r="F1650" s="61">
        <v>61002016</v>
      </c>
      <c r="G1650" s="41" t="s">
        <v>21909</v>
      </c>
      <c r="H1650" s="41"/>
      <c r="I1650" s="41"/>
      <c r="J1650" s="41"/>
      <c r="K1650" s="41">
        <v>1651</v>
      </c>
      <c r="L1650" s="41" t="s">
        <v>21909</v>
      </c>
      <c r="M1650" s="41" t="s">
        <v>29321</v>
      </c>
      <c r="N1650" s="41"/>
      <c r="O1650" s="41"/>
      <c r="P1650" s="41"/>
      <c r="Q1650" s="82" t="s">
        <v>27956</v>
      </c>
      <c r="R1650" s="58"/>
      <c r="S1650" s="57"/>
      <c r="T1650"/>
    </row>
    <row r="1651" spans="1:20" ht="51">
      <c r="A1651" s="81" t="s">
        <v>10967</v>
      </c>
      <c r="B1651" s="35">
        <v>1650</v>
      </c>
      <c r="C1651" s="77" t="s">
        <v>21907</v>
      </c>
      <c r="D1651" s="87" t="s">
        <v>21908</v>
      </c>
      <c r="E1651" s="61">
        <v>2</v>
      </c>
      <c r="F1651" s="61">
        <v>55003016</v>
      </c>
      <c r="G1651" s="41" t="s">
        <v>21909</v>
      </c>
      <c r="H1651" s="41"/>
      <c r="I1651" s="41"/>
      <c r="J1651" s="41"/>
      <c r="K1651" s="41">
        <v>1651</v>
      </c>
      <c r="L1651" s="41" t="s">
        <v>21909</v>
      </c>
      <c r="M1651" s="41" t="s">
        <v>29321</v>
      </c>
      <c r="N1651" s="41"/>
      <c r="O1651" s="41"/>
      <c r="P1651" s="41"/>
      <c r="Q1651" s="82" t="s">
        <v>27956</v>
      </c>
      <c r="R1651" s="58"/>
      <c r="S1651" s="57"/>
      <c r="T1651"/>
    </row>
    <row r="1652" spans="1:20" ht="42">
      <c r="A1652" s="81" t="s">
        <v>10967</v>
      </c>
      <c r="B1652" s="35">
        <v>1651</v>
      </c>
      <c r="C1652" s="77" t="s">
        <v>21909</v>
      </c>
      <c r="D1652" s="76" t="s">
        <v>21910</v>
      </c>
      <c r="E1652" s="61">
        <v>17</v>
      </c>
      <c r="F1652" s="61">
        <v>40018015</v>
      </c>
      <c r="G1652" s="41"/>
      <c r="H1652" s="41">
        <v>4</v>
      </c>
      <c r="I1652" s="41"/>
      <c r="J1652" s="41"/>
      <c r="K1652" s="41"/>
      <c r="L1652" s="41"/>
      <c r="M1652" s="41"/>
      <c r="N1652" s="41"/>
      <c r="O1652" s="41"/>
      <c r="P1652" s="41"/>
      <c r="Q1652" s="56" t="s">
        <v>27929</v>
      </c>
      <c r="R1652" s="58"/>
      <c r="S1652" s="57"/>
      <c r="T1652"/>
    </row>
    <row r="1653" spans="1:20" ht="51">
      <c r="A1653" s="81" t="s">
        <v>10967</v>
      </c>
      <c r="B1653" s="35">
        <v>1652</v>
      </c>
      <c r="C1653" s="77" t="s">
        <v>21911</v>
      </c>
      <c r="D1653" s="87" t="s">
        <v>21912</v>
      </c>
      <c r="E1653" s="61">
        <v>2</v>
      </c>
      <c r="F1653" s="61">
        <v>46015019</v>
      </c>
      <c r="G1653" s="41" t="s">
        <v>21919</v>
      </c>
      <c r="H1653" s="41"/>
      <c r="I1653" s="41"/>
      <c r="J1653" s="41"/>
      <c r="K1653" s="41">
        <v>1656</v>
      </c>
      <c r="L1653" s="41" t="s">
        <v>21919</v>
      </c>
      <c r="M1653" s="41" t="s">
        <v>29321</v>
      </c>
      <c r="N1653" s="41"/>
      <c r="O1653" s="41"/>
      <c r="P1653" s="41"/>
      <c r="Q1653" s="56" t="s">
        <v>27930</v>
      </c>
      <c r="R1653" s="58"/>
      <c r="S1653" s="57"/>
      <c r="T1653"/>
    </row>
    <row r="1654" spans="1:20" ht="61.2">
      <c r="A1654" s="81" t="s">
        <v>10967</v>
      </c>
      <c r="B1654" s="35">
        <v>1653</v>
      </c>
      <c r="C1654" s="77" t="s">
        <v>21913</v>
      </c>
      <c r="D1654" s="87" t="s">
        <v>21914</v>
      </c>
      <c r="E1654" s="61">
        <v>32</v>
      </c>
      <c r="F1654" s="61">
        <v>40005007</v>
      </c>
      <c r="G1654" s="41" t="s">
        <v>21919</v>
      </c>
      <c r="H1654" s="41">
        <v>1</v>
      </c>
      <c r="I1654" s="41"/>
      <c r="J1654" s="41"/>
      <c r="K1654" s="41">
        <v>1656</v>
      </c>
      <c r="L1654" s="41" t="s">
        <v>21919</v>
      </c>
      <c r="M1654" s="41" t="s">
        <v>29321</v>
      </c>
      <c r="N1654" s="41"/>
      <c r="O1654" s="41"/>
      <c r="P1654" s="41"/>
      <c r="Q1654" s="56" t="s">
        <v>27929</v>
      </c>
      <c r="R1654" s="58"/>
      <c r="S1654" s="57"/>
      <c r="T1654"/>
    </row>
    <row r="1655" spans="1:20" ht="71.400000000000006">
      <c r="A1655" s="81" t="s">
        <v>10967</v>
      </c>
      <c r="B1655" s="35">
        <v>1654</v>
      </c>
      <c r="C1655" s="77" t="s">
        <v>21915</v>
      </c>
      <c r="D1655" s="87" t="s">
        <v>21916</v>
      </c>
      <c r="E1655" s="61">
        <v>13</v>
      </c>
      <c r="F1655" s="61">
        <v>40006002</v>
      </c>
      <c r="G1655" s="41" t="s">
        <v>21919</v>
      </c>
      <c r="H1655" s="41"/>
      <c r="I1655" s="41"/>
      <c r="J1655" s="41"/>
      <c r="K1655" s="41">
        <v>1656</v>
      </c>
      <c r="L1655" s="41" t="s">
        <v>21919</v>
      </c>
      <c r="M1655" s="41" t="s">
        <v>29321</v>
      </c>
      <c r="N1655" s="41"/>
      <c r="O1655" s="41"/>
      <c r="P1655" s="41"/>
      <c r="Q1655" s="82" t="s">
        <v>27956</v>
      </c>
      <c r="R1655" s="58"/>
      <c r="S1655" s="57"/>
      <c r="T1655"/>
    </row>
    <row r="1656" spans="1:20" ht="51">
      <c r="A1656" s="81" t="s">
        <v>10967</v>
      </c>
      <c r="B1656" s="35">
        <v>1655</v>
      </c>
      <c r="C1656" s="77" t="s">
        <v>21917</v>
      </c>
      <c r="D1656" s="87" t="s">
        <v>21918</v>
      </c>
      <c r="E1656" s="61">
        <v>2</v>
      </c>
      <c r="F1656" s="61">
        <v>40005007</v>
      </c>
      <c r="G1656" s="41" t="s">
        <v>21913</v>
      </c>
      <c r="H1656" s="41">
        <v>1</v>
      </c>
      <c r="I1656" s="41"/>
      <c r="J1656" s="41"/>
      <c r="K1656" s="41">
        <v>1653</v>
      </c>
      <c r="L1656" s="41" t="s">
        <v>21913</v>
      </c>
      <c r="M1656" s="41" t="s">
        <v>29321</v>
      </c>
      <c r="N1656" s="41"/>
      <c r="O1656" s="41"/>
      <c r="P1656" s="41"/>
      <c r="Q1656" s="56" t="s">
        <v>27930</v>
      </c>
      <c r="R1656" s="58"/>
      <c r="S1656" s="57"/>
      <c r="T1656"/>
    </row>
    <row r="1657" spans="1:20" ht="52.2">
      <c r="A1657" s="81" t="s">
        <v>10967</v>
      </c>
      <c r="B1657" s="35">
        <v>1656</v>
      </c>
      <c r="C1657" s="77" t="s">
        <v>21919</v>
      </c>
      <c r="D1657" s="76" t="s">
        <v>21920</v>
      </c>
      <c r="E1657" s="61">
        <v>27</v>
      </c>
      <c r="F1657" s="61">
        <v>40009013</v>
      </c>
      <c r="G1657" s="41"/>
      <c r="H1657" s="41">
        <v>3</v>
      </c>
      <c r="I1657" s="41"/>
      <c r="J1657" s="41"/>
      <c r="K1657" s="41"/>
      <c r="L1657" s="41"/>
      <c r="M1657" s="41"/>
      <c r="N1657" s="41"/>
      <c r="O1657" s="41"/>
      <c r="P1657" s="41"/>
      <c r="Q1657" s="82" t="s">
        <v>27956</v>
      </c>
      <c r="R1657" s="58"/>
      <c r="S1657" s="57"/>
      <c r="T1657"/>
    </row>
    <row r="1658" spans="1:20" ht="51">
      <c r="A1658" s="81" t="s">
        <v>10967</v>
      </c>
      <c r="B1658" s="35">
        <v>1657</v>
      </c>
      <c r="C1658" s="78" t="s">
        <v>17854</v>
      </c>
      <c r="D1658" s="87" t="s">
        <v>17855</v>
      </c>
      <c r="E1658" s="61">
        <v>11</v>
      </c>
      <c r="F1658" s="61">
        <v>45008021</v>
      </c>
      <c r="G1658" s="41" t="s">
        <v>17856</v>
      </c>
      <c r="H1658" s="41"/>
      <c r="I1658" s="41"/>
      <c r="J1658" s="41"/>
      <c r="K1658" s="41">
        <v>1658</v>
      </c>
      <c r="L1658" s="41" t="s">
        <v>17856</v>
      </c>
      <c r="M1658" s="41" t="s">
        <v>29321</v>
      </c>
      <c r="N1658" s="41"/>
      <c r="O1658" s="41"/>
      <c r="P1658" s="41"/>
      <c r="Q1658" s="82" t="s">
        <v>27956</v>
      </c>
      <c r="R1658" s="58"/>
      <c r="S1658" s="57"/>
      <c r="T1658"/>
    </row>
    <row r="1659" spans="1:20" ht="71.400000000000006">
      <c r="A1659" s="81" t="s">
        <v>10967</v>
      </c>
      <c r="B1659" s="35">
        <v>1658</v>
      </c>
      <c r="C1659" s="78" t="s">
        <v>17856</v>
      </c>
      <c r="D1659" s="87" t="s">
        <v>17857</v>
      </c>
      <c r="E1659" s="61">
        <v>23</v>
      </c>
      <c r="F1659" s="61">
        <v>40017026</v>
      </c>
      <c r="G1659" s="41" t="s">
        <v>24928</v>
      </c>
      <c r="H1659" s="41">
        <v>3</v>
      </c>
      <c r="I1659" s="41"/>
      <c r="J1659" s="41"/>
      <c r="K1659" s="41">
        <v>2064</v>
      </c>
      <c r="L1659" s="41" t="s">
        <v>24928</v>
      </c>
      <c r="M1659" s="41" t="s">
        <v>29321</v>
      </c>
      <c r="N1659" s="41"/>
      <c r="O1659" s="41"/>
      <c r="P1659" s="41"/>
      <c r="Q1659" s="56" t="s">
        <v>27930</v>
      </c>
      <c r="R1659" s="58"/>
      <c r="S1659" s="57"/>
      <c r="T1659"/>
    </row>
    <row r="1660" spans="1:20" ht="61.2">
      <c r="A1660" s="81" t="s">
        <v>10967</v>
      </c>
      <c r="B1660" s="35">
        <v>1659</v>
      </c>
      <c r="C1660" s="78" t="s">
        <v>17858</v>
      </c>
      <c r="D1660" s="87" t="s">
        <v>17859</v>
      </c>
      <c r="E1660" s="61">
        <v>7</v>
      </c>
      <c r="F1660" s="61">
        <v>43008032</v>
      </c>
      <c r="G1660" s="41" t="s">
        <v>17856</v>
      </c>
      <c r="H1660" s="41"/>
      <c r="I1660" s="41"/>
      <c r="J1660" s="41"/>
      <c r="K1660" s="41">
        <v>1658</v>
      </c>
      <c r="L1660" s="41" t="s">
        <v>17856</v>
      </c>
      <c r="M1660" s="41" t="s">
        <v>29321</v>
      </c>
      <c r="N1660" s="41"/>
      <c r="O1660" s="41"/>
      <c r="P1660" s="41"/>
      <c r="Q1660" s="56" t="s">
        <v>27929</v>
      </c>
      <c r="R1660" s="58"/>
      <c r="S1660" s="57"/>
      <c r="T1660"/>
    </row>
    <row r="1661" spans="1:20" ht="51">
      <c r="A1661" s="81" t="s">
        <v>10967</v>
      </c>
      <c r="B1661" s="35">
        <v>1660</v>
      </c>
      <c r="C1661" s="78" t="s">
        <v>17860</v>
      </c>
      <c r="D1661" s="87" t="s">
        <v>17861</v>
      </c>
      <c r="E1661" s="61">
        <v>1</v>
      </c>
      <c r="F1661" s="61">
        <v>44007052</v>
      </c>
      <c r="G1661" s="41" t="s">
        <v>24928</v>
      </c>
      <c r="H1661" s="41"/>
      <c r="I1661" s="41"/>
      <c r="J1661" s="41"/>
      <c r="K1661" s="41">
        <v>2064</v>
      </c>
      <c r="L1661" s="41" t="s">
        <v>24928</v>
      </c>
      <c r="M1661" s="41" t="s">
        <v>29321</v>
      </c>
      <c r="N1661" s="41"/>
      <c r="O1661" s="41"/>
      <c r="P1661" s="41"/>
      <c r="Q1661" s="82" t="s">
        <v>27956</v>
      </c>
      <c r="R1661" s="58"/>
      <c r="S1661" s="57"/>
      <c r="T1661"/>
    </row>
    <row r="1662" spans="1:20" ht="52.2">
      <c r="A1662" s="81" t="s">
        <v>10967</v>
      </c>
      <c r="B1662" s="35">
        <v>1661</v>
      </c>
      <c r="C1662" s="78" t="s">
        <v>17862</v>
      </c>
      <c r="D1662" s="76" t="s">
        <v>17863</v>
      </c>
      <c r="E1662" s="61">
        <v>1</v>
      </c>
      <c r="F1662" s="61">
        <v>66018012</v>
      </c>
      <c r="G1662" s="41"/>
      <c r="H1662" s="41"/>
      <c r="I1662" s="41"/>
      <c r="J1662" s="41"/>
      <c r="K1662" s="41"/>
      <c r="L1662" s="41"/>
      <c r="M1662" s="41"/>
      <c r="N1662" s="41"/>
      <c r="O1662" s="41"/>
      <c r="P1662" s="41"/>
      <c r="Q1662" s="56" t="s">
        <v>27930</v>
      </c>
      <c r="R1662" s="58"/>
      <c r="S1662" s="57"/>
      <c r="T1662"/>
    </row>
    <row r="1663" spans="1:20" ht="51">
      <c r="A1663" s="81" t="s">
        <v>10967</v>
      </c>
      <c r="B1663" s="35">
        <v>1662</v>
      </c>
      <c r="C1663" s="78" t="s">
        <v>17864</v>
      </c>
      <c r="D1663" s="87" t="s">
        <v>17865</v>
      </c>
      <c r="E1663" s="61">
        <v>3</v>
      </c>
      <c r="F1663" s="61">
        <v>40001013</v>
      </c>
      <c r="G1663" s="86" t="s">
        <v>1589</v>
      </c>
      <c r="H1663" s="41"/>
      <c r="I1663" s="41"/>
      <c r="J1663" s="41"/>
      <c r="K1663" s="41">
        <v>471</v>
      </c>
      <c r="L1663" s="86" t="s">
        <v>1589</v>
      </c>
      <c r="M1663" s="41" t="s">
        <v>29321</v>
      </c>
      <c r="N1663" s="41"/>
      <c r="O1663" s="41"/>
      <c r="P1663" s="41"/>
      <c r="Q1663" s="56" t="s">
        <v>27958</v>
      </c>
      <c r="R1663" s="58"/>
      <c r="S1663" s="57"/>
      <c r="T1663"/>
    </row>
    <row r="1664" spans="1:20" ht="51">
      <c r="A1664" s="81" t="s">
        <v>10967</v>
      </c>
      <c r="B1664" s="35">
        <v>1663</v>
      </c>
      <c r="C1664" s="78" t="s">
        <v>17866</v>
      </c>
      <c r="D1664" s="87" t="s">
        <v>17867</v>
      </c>
      <c r="E1664" s="61">
        <v>1</v>
      </c>
      <c r="F1664" s="61">
        <v>42003029</v>
      </c>
      <c r="G1664" s="86" t="s">
        <v>1609</v>
      </c>
      <c r="H1664" s="41"/>
      <c r="I1664" s="41"/>
      <c r="J1664" s="41"/>
      <c r="K1664" s="41">
        <v>461</v>
      </c>
      <c r="L1664" s="86" t="s">
        <v>1609</v>
      </c>
      <c r="M1664" s="41" t="s">
        <v>29321</v>
      </c>
      <c r="N1664" s="41"/>
      <c r="O1664" s="41"/>
      <c r="P1664" s="41"/>
      <c r="Q1664" s="56" t="s">
        <v>27958</v>
      </c>
      <c r="R1664" s="58"/>
      <c r="S1664" s="57"/>
      <c r="T1664"/>
    </row>
    <row r="1665" spans="1:20" ht="61.2">
      <c r="A1665" s="81" t="s">
        <v>10967</v>
      </c>
      <c r="B1665" s="35">
        <v>1664</v>
      </c>
      <c r="C1665" s="78" t="s">
        <v>17868</v>
      </c>
      <c r="D1665" s="87" t="s">
        <v>17869</v>
      </c>
      <c r="E1665" s="61">
        <v>2</v>
      </c>
      <c r="F1665" s="61">
        <v>40001014</v>
      </c>
      <c r="G1665" s="86" t="s">
        <v>787</v>
      </c>
      <c r="H1665" s="41"/>
      <c r="I1665" s="41"/>
      <c r="J1665" s="41"/>
      <c r="K1665" s="41">
        <v>410</v>
      </c>
      <c r="L1665" s="86" t="s">
        <v>787</v>
      </c>
      <c r="M1665" s="41">
        <v>1935</v>
      </c>
      <c r="N1665" s="86" t="s">
        <v>3895</v>
      </c>
      <c r="O1665" s="41"/>
      <c r="P1665" s="41"/>
      <c r="Q1665" s="56" t="s">
        <v>27958</v>
      </c>
      <c r="R1665" s="58"/>
      <c r="S1665" s="57"/>
      <c r="T1665"/>
    </row>
    <row r="1666" spans="1:20" ht="51">
      <c r="A1666" s="81" t="s">
        <v>10967</v>
      </c>
      <c r="B1666" s="35">
        <v>1665</v>
      </c>
      <c r="C1666" s="78" t="s">
        <v>17870</v>
      </c>
      <c r="D1666" s="87" t="s">
        <v>17871</v>
      </c>
      <c r="E1666" s="61">
        <v>9</v>
      </c>
      <c r="F1666" s="61">
        <v>42001005</v>
      </c>
      <c r="G1666" s="86" t="s">
        <v>1587</v>
      </c>
      <c r="H1666" s="41"/>
      <c r="I1666" s="41"/>
      <c r="J1666" s="41"/>
      <c r="K1666" s="41">
        <v>472</v>
      </c>
      <c r="L1666" s="86" t="s">
        <v>1587</v>
      </c>
      <c r="M1666" s="41" t="s">
        <v>29321</v>
      </c>
      <c r="N1666" s="41"/>
      <c r="O1666" s="41"/>
      <c r="P1666" s="41"/>
      <c r="Q1666" s="56" t="s">
        <v>27958</v>
      </c>
      <c r="R1666" s="58"/>
      <c r="S1666" s="57"/>
      <c r="T1666"/>
    </row>
    <row r="1667" spans="1:20" ht="51">
      <c r="A1667" s="81" t="s">
        <v>10967</v>
      </c>
      <c r="B1667" s="35">
        <v>1666</v>
      </c>
      <c r="C1667" s="78" t="s">
        <v>17872</v>
      </c>
      <c r="D1667" s="87" t="s">
        <v>17873</v>
      </c>
      <c r="E1667" s="61">
        <v>1</v>
      </c>
      <c r="F1667" s="61">
        <v>42004027</v>
      </c>
      <c r="G1667" s="86" t="s">
        <v>1577</v>
      </c>
      <c r="H1667" s="41"/>
      <c r="I1667" s="41"/>
      <c r="J1667" s="41"/>
      <c r="K1667" s="41">
        <v>477</v>
      </c>
      <c r="L1667" s="86" t="s">
        <v>1577</v>
      </c>
      <c r="M1667" s="41" t="s">
        <v>29321</v>
      </c>
      <c r="N1667" s="41"/>
      <c r="O1667" s="41"/>
      <c r="P1667" s="41"/>
      <c r="Q1667" s="56" t="s">
        <v>27958</v>
      </c>
      <c r="R1667" s="58"/>
      <c r="S1667" s="57"/>
      <c r="T1667"/>
    </row>
    <row r="1668" spans="1:20" ht="51">
      <c r="A1668" s="81" t="s">
        <v>10967</v>
      </c>
      <c r="B1668" s="35">
        <v>1667</v>
      </c>
      <c r="C1668" s="78" t="s">
        <v>17874</v>
      </c>
      <c r="D1668" s="87" t="s">
        <v>17875</v>
      </c>
      <c r="E1668" s="61">
        <v>2</v>
      </c>
      <c r="F1668" s="61">
        <v>58001012</v>
      </c>
      <c r="G1668" s="41" t="s">
        <v>21621</v>
      </c>
      <c r="H1668" s="41"/>
      <c r="I1668" s="41"/>
      <c r="J1668" s="41"/>
      <c r="K1668" s="41">
        <v>1507</v>
      </c>
      <c r="L1668" s="41" t="s">
        <v>21621</v>
      </c>
      <c r="M1668" s="41" t="s">
        <v>29321</v>
      </c>
      <c r="N1668" s="41"/>
      <c r="O1668" s="41"/>
      <c r="P1668" s="41"/>
      <c r="Q1668" s="56" t="s">
        <v>27929</v>
      </c>
      <c r="R1668" s="58"/>
      <c r="S1668" s="57"/>
      <c r="T1668"/>
    </row>
    <row r="1669" spans="1:20" ht="51">
      <c r="A1669" s="81" t="s">
        <v>10967</v>
      </c>
      <c r="B1669" s="35">
        <v>1668</v>
      </c>
      <c r="C1669" s="78" t="s">
        <v>17876</v>
      </c>
      <c r="D1669" s="87" t="s">
        <v>17877</v>
      </c>
      <c r="E1669" s="61">
        <v>3</v>
      </c>
      <c r="F1669" s="61">
        <v>42016021</v>
      </c>
      <c r="G1669" s="41" t="s">
        <v>17880</v>
      </c>
      <c r="H1669" s="41">
        <v>1</v>
      </c>
      <c r="I1669" s="41"/>
      <c r="J1669" s="41"/>
      <c r="K1669" s="41">
        <v>1670</v>
      </c>
      <c r="L1669" s="41" t="s">
        <v>17880</v>
      </c>
      <c r="M1669" s="41" t="s">
        <v>29321</v>
      </c>
      <c r="N1669" s="41"/>
      <c r="O1669" s="41"/>
      <c r="P1669" s="41"/>
      <c r="Q1669" s="82" t="s">
        <v>27956</v>
      </c>
      <c r="R1669" s="58"/>
      <c r="S1669" s="57"/>
      <c r="T1669"/>
    </row>
    <row r="1670" spans="1:20" ht="61.2">
      <c r="A1670" s="81" t="s">
        <v>10967</v>
      </c>
      <c r="B1670" s="35">
        <v>1669</v>
      </c>
      <c r="C1670" s="78" t="s">
        <v>17878</v>
      </c>
      <c r="D1670" s="87" t="s">
        <v>17879</v>
      </c>
      <c r="E1670" s="61">
        <v>1</v>
      </c>
      <c r="F1670" s="61">
        <v>42016020</v>
      </c>
      <c r="G1670" s="41" t="s">
        <v>17876</v>
      </c>
      <c r="H1670" s="41"/>
      <c r="I1670" s="41"/>
      <c r="J1670" s="41"/>
      <c r="K1670" s="41">
        <v>1668</v>
      </c>
      <c r="L1670" s="41" t="s">
        <v>17876</v>
      </c>
      <c r="M1670" s="41" t="s">
        <v>29321</v>
      </c>
      <c r="N1670" s="41"/>
      <c r="O1670" s="41"/>
      <c r="P1670" s="41"/>
      <c r="Q1670" s="56" t="s">
        <v>27929</v>
      </c>
      <c r="R1670" s="58"/>
      <c r="S1670" s="57"/>
      <c r="T1670"/>
    </row>
    <row r="1671" spans="1:20" ht="72.599999999999994">
      <c r="A1671" s="81" t="s">
        <v>10967</v>
      </c>
      <c r="B1671" s="35">
        <v>1670</v>
      </c>
      <c r="C1671" s="78" t="s">
        <v>17880</v>
      </c>
      <c r="D1671" s="76" t="s">
        <v>17881</v>
      </c>
      <c r="E1671" s="61">
        <v>8</v>
      </c>
      <c r="F1671" s="61">
        <v>43006044</v>
      </c>
      <c r="G1671" s="41"/>
      <c r="H1671" s="41">
        <v>2</v>
      </c>
      <c r="I1671" s="41"/>
      <c r="J1671" s="41"/>
      <c r="K1671" s="41"/>
      <c r="L1671" s="41"/>
      <c r="M1671" s="41"/>
      <c r="N1671" s="41"/>
      <c r="O1671" s="41"/>
      <c r="P1671" s="41"/>
      <c r="Q1671" s="56" t="s">
        <v>27929</v>
      </c>
      <c r="R1671" s="58"/>
      <c r="S1671" s="57"/>
      <c r="T1671"/>
    </row>
    <row r="1672" spans="1:20" ht="42">
      <c r="A1672" s="81" t="s">
        <v>10967</v>
      </c>
      <c r="B1672" s="35">
        <v>1671</v>
      </c>
      <c r="C1672" s="78" t="s">
        <v>17882</v>
      </c>
      <c r="D1672" s="76" t="s">
        <v>17883</v>
      </c>
      <c r="E1672" s="61">
        <v>1</v>
      </c>
      <c r="F1672" s="61">
        <v>44020002</v>
      </c>
      <c r="G1672" s="41"/>
      <c r="H1672" s="41">
        <v>1</v>
      </c>
      <c r="I1672" s="41"/>
      <c r="J1672" s="41"/>
      <c r="K1672" s="41"/>
      <c r="L1672" s="41"/>
      <c r="M1672" s="41"/>
      <c r="N1672" s="41"/>
      <c r="O1672" s="41"/>
      <c r="P1672" s="41"/>
      <c r="Q1672" s="56" t="s">
        <v>27957</v>
      </c>
      <c r="R1672" s="58"/>
      <c r="S1672" s="57"/>
      <c r="T1672"/>
    </row>
    <row r="1673" spans="1:20" ht="71.400000000000006">
      <c r="A1673" s="81" t="s">
        <v>10967</v>
      </c>
      <c r="B1673" s="35">
        <v>1672</v>
      </c>
      <c r="C1673" s="78" t="s">
        <v>17884</v>
      </c>
      <c r="D1673" s="87" t="s">
        <v>17885</v>
      </c>
      <c r="E1673" s="61">
        <v>25</v>
      </c>
      <c r="F1673" s="61">
        <v>43007035</v>
      </c>
      <c r="G1673" s="41" t="s">
        <v>17882</v>
      </c>
      <c r="H1673" s="41">
        <v>4</v>
      </c>
      <c r="I1673" s="41"/>
      <c r="J1673" s="41"/>
      <c r="K1673" s="41">
        <v>1671</v>
      </c>
      <c r="L1673" s="41" t="s">
        <v>17882</v>
      </c>
      <c r="M1673" s="41" t="s">
        <v>29321</v>
      </c>
      <c r="N1673" s="41"/>
      <c r="O1673" s="41"/>
      <c r="P1673" s="41"/>
      <c r="Q1673" s="56" t="s">
        <v>27960</v>
      </c>
      <c r="R1673" s="58"/>
      <c r="S1673" s="57"/>
      <c r="T1673"/>
    </row>
    <row r="1674" spans="1:20" ht="51">
      <c r="A1674" s="81" t="s">
        <v>10967</v>
      </c>
      <c r="B1674" s="35">
        <v>1673</v>
      </c>
      <c r="C1674" s="78" t="s">
        <v>17886</v>
      </c>
      <c r="D1674" s="87" t="s">
        <v>17887</v>
      </c>
      <c r="E1674" s="61">
        <v>1</v>
      </c>
      <c r="F1674" s="61">
        <v>66009011</v>
      </c>
      <c r="G1674" s="41" t="s">
        <v>17884</v>
      </c>
      <c r="H1674" s="41"/>
      <c r="I1674" s="41"/>
      <c r="J1674" s="41"/>
      <c r="K1674" s="41">
        <v>1672</v>
      </c>
      <c r="L1674" s="41" t="s">
        <v>17884</v>
      </c>
      <c r="M1674" s="41" t="s">
        <v>29321</v>
      </c>
      <c r="N1674" s="41"/>
      <c r="O1674" s="41"/>
      <c r="P1674" s="41"/>
      <c r="Q1674" s="56" t="s">
        <v>27963</v>
      </c>
      <c r="R1674" s="58"/>
      <c r="S1674" s="57"/>
      <c r="T1674"/>
    </row>
    <row r="1675" spans="1:20" ht="51">
      <c r="A1675" s="81" t="s">
        <v>10967</v>
      </c>
      <c r="B1675" s="35">
        <v>1674</v>
      </c>
      <c r="C1675" s="78" t="s">
        <v>17888</v>
      </c>
      <c r="D1675" s="87" t="s">
        <v>17889</v>
      </c>
      <c r="E1675" s="61">
        <v>2</v>
      </c>
      <c r="F1675" s="61">
        <v>41007026</v>
      </c>
      <c r="G1675" s="41" t="s">
        <v>17884</v>
      </c>
      <c r="H1675" s="41"/>
      <c r="I1675" s="41"/>
      <c r="J1675" s="41"/>
      <c r="K1675" s="41">
        <v>1672</v>
      </c>
      <c r="L1675" s="41" t="s">
        <v>17884</v>
      </c>
      <c r="M1675" s="41" t="s">
        <v>29321</v>
      </c>
      <c r="N1675" s="41"/>
      <c r="O1675" s="41"/>
      <c r="P1675" s="41"/>
      <c r="Q1675" s="56" t="s">
        <v>27960</v>
      </c>
      <c r="R1675" s="58"/>
      <c r="S1675" s="57"/>
      <c r="T1675"/>
    </row>
    <row r="1676" spans="1:20" ht="51">
      <c r="A1676" s="81" t="s">
        <v>10967</v>
      </c>
      <c r="B1676" s="35">
        <v>1675</v>
      </c>
      <c r="C1676" s="78" t="s">
        <v>17890</v>
      </c>
      <c r="D1676" s="87" t="s">
        <v>17891</v>
      </c>
      <c r="E1676" s="61">
        <v>3</v>
      </c>
      <c r="F1676" s="61">
        <v>44006001</v>
      </c>
      <c r="G1676" s="41" t="s">
        <v>17884</v>
      </c>
      <c r="H1676" s="41"/>
      <c r="I1676" s="41"/>
      <c r="J1676" s="41"/>
      <c r="K1676" s="41">
        <v>1672</v>
      </c>
      <c r="L1676" s="41" t="s">
        <v>17884</v>
      </c>
      <c r="M1676" s="41" t="s">
        <v>29321</v>
      </c>
      <c r="N1676" s="41"/>
      <c r="O1676" s="41"/>
      <c r="P1676" s="41"/>
      <c r="Q1676" s="56" t="s">
        <v>27960</v>
      </c>
      <c r="R1676" s="58"/>
      <c r="S1676" s="57"/>
      <c r="T1676"/>
    </row>
    <row r="1677" spans="1:20" ht="61.2">
      <c r="A1677" s="81" t="s">
        <v>10967</v>
      </c>
      <c r="B1677" s="35">
        <v>1676</v>
      </c>
      <c r="C1677" s="78" t="s">
        <v>17892</v>
      </c>
      <c r="D1677" s="87" t="s">
        <v>17893</v>
      </c>
      <c r="E1677" s="61">
        <v>2</v>
      </c>
      <c r="F1677" s="61">
        <v>43019020</v>
      </c>
      <c r="G1677" s="41" t="s">
        <v>17884</v>
      </c>
      <c r="H1677" s="41"/>
      <c r="I1677" s="41"/>
      <c r="J1677" s="41"/>
      <c r="K1677" s="41">
        <v>1672</v>
      </c>
      <c r="L1677" s="41" t="s">
        <v>17884</v>
      </c>
      <c r="M1677" s="41"/>
      <c r="N1677" s="41"/>
      <c r="O1677" s="41"/>
      <c r="P1677" s="41"/>
      <c r="Q1677" s="56" t="s">
        <v>27968</v>
      </c>
      <c r="R1677" s="58"/>
      <c r="S1677" s="57"/>
      <c r="T1677"/>
    </row>
    <row r="1678" spans="1:20" ht="51">
      <c r="A1678" s="81" t="s">
        <v>10967</v>
      </c>
      <c r="B1678" s="35">
        <v>1677</v>
      </c>
      <c r="C1678" s="78" t="s">
        <v>17894</v>
      </c>
      <c r="D1678" s="87" t="s">
        <v>17895</v>
      </c>
      <c r="E1678" s="61">
        <v>2</v>
      </c>
      <c r="F1678" s="61">
        <v>45005013</v>
      </c>
      <c r="G1678" s="41" t="s">
        <v>22946</v>
      </c>
      <c r="H1678" s="41"/>
      <c r="I1678" s="41" t="s">
        <v>29294</v>
      </c>
      <c r="J1678" s="41"/>
      <c r="K1678" s="41">
        <v>1722</v>
      </c>
      <c r="L1678" s="41" t="s">
        <v>17984</v>
      </c>
      <c r="M1678" s="41">
        <v>3056</v>
      </c>
      <c r="N1678" s="41" t="s">
        <v>22946</v>
      </c>
      <c r="O1678" s="41"/>
      <c r="P1678" s="41"/>
      <c r="Q1678" s="56" t="s">
        <v>27929</v>
      </c>
      <c r="R1678" s="58"/>
      <c r="S1678" s="57"/>
      <c r="T1678"/>
    </row>
    <row r="1679" spans="1:20" ht="51">
      <c r="A1679" s="81" t="s">
        <v>10967</v>
      </c>
      <c r="B1679" s="35">
        <v>1678</v>
      </c>
      <c r="C1679" s="78" t="s">
        <v>17896</v>
      </c>
      <c r="D1679" s="87" t="s">
        <v>17897</v>
      </c>
      <c r="E1679" s="61">
        <v>1</v>
      </c>
      <c r="F1679" s="61">
        <v>42003028</v>
      </c>
      <c r="G1679" s="86" t="s">
        <v>1559</v>
      </c>
      <c r="H1679" s="41"/>
      <c r="I1679" s="41"/>
      <c r="J1679" s="41"/>
      <c r="K1679" s="41">
        <v>486</v>
      </c>
      <c r="L1679" s="86" t="s">
        <v>1559</v>
      </c>
      <c r="M1679" s="41" t="s">
        <v>29321</v>
      </c>
      <c r="N1679" s="41"/>
      <c r="O1679" s="41"/>
      <c r="P1679" s="41"/>
      <c r="Q1679" s="56" t="s">
        <v>27958</v>
      </c>
      <c r="R1679" s="58"/>
      <c r="S1679" s="57"/>
      <c r="T1679"/>
    </row>
    <row r="1680" spans="1:20" ht="51">
      <c r="A1680" s="81" t="s">
        <v>10967</v>
      </c>
      <c r="B1680" s="35">
        <v>1679</v>
      </c>
      <c r="C1680" s="78" t="s">
        <v>17898</v>
      </c>
      <c r="D1680" s="87" t="s">
        <v>17899</v>
      </c>
      <c r="E1680" s="61">
        <v>31</v>
      </c>
      <c r="F1680" s="61">
        <v>40012021</v>
      </c>
      <c r="G1680" s="41" t="s">
        <v>17900</v>
      </c>
      <c r="H1680" s="41">
        <v>2</v>
      </c>
      <c r="I1680" s="41"/>
      <c r="J1680" s="41"/>
      <c r="K1680" s="41">
        <v>1680</v>
      </c>
      <c r="L1680" s="41" t="s">
        <v>17900</v>
      </c>
      <c r="M1680" s="41" t="s">
        <v>29321</v>
      </c>
      <c r="N1680" s="41"/>
      <c r="O1680" s="41"/>
      <c r="P1680" s="41"/>
      <c r="Q1680" s="56" t="s">
        <v>27929</v>
      </c>
      <c r="R1680" s="58"/>
      <c r="S1680" s="57"/>
      <c r="T1680"/>
    </row>
    <row r="1681" spans="1:20" ht="52.2">
      <c r="A1681" s="81" t="s">
        <v>10967</v>
      </c>
      <c r="B1681" s="35">
        <v>1680</v>
      </c>
      <c r="C1681" s="78" t="s">
        <v>17900</v>
      </c>
      <c r="D1681" s="76" t="s">
        <v>17901</v>
      </c>
      <c r="E1681" s="61">
        <v>53</v>
      </c>
      <c r="F1681" s="61">
        <v>44002026</v>
      </c>
      <c r="G1681" s="41"/>
      <c r="H1681" s="41">
        <v>1</v>
      </c>
      <c r="I1681" s="41"/>
      <c r="J1681" s="41"/>
      <c r="K1681" s="41"/>
      <c r="L1681" s="41"/>
      <c r="M1681" s="41"/>
      <c r="N1681" s="41"/>
      <c r="O1681" s="41"/>
      <c r="P1681" s="41"/>
      <c r="Q1681" s="82" t="s">
        <v>27956</v>
      </c>
      <c r="R1681" s="58"/>
      <c r="S1681" s="57"/>
      <c r="T1681"/>
    </row>
    <row r="1682" spans="1:20" ht="42">
      <c r="A1682" s="81" t="s">
        <v>10967</v>
      </c>
      <c r="B1682" s="35">
        <v>1681</v>
      </c>
      <c r="C1682" s="78" t="s">
        <v>17902</v>
      </c>
      <c r="D1682" s="76" t="s">
        <v>17903</v>
      </c>
      <c r="E1682" s="61">
        <v>1</v>
      </c>
      <c r="F1682" s="61">
        <v>44013008</v>
      </c>
      <c r="G1682" s="41"/>
      <c r="H1682" s="41"/>
      <c r="I1682" s="41"/>
      <c r="J1682" s="41"/>
      <c r="K1682" s="41"/>
      <c r="L1682" s="41"/>
      <c r="M1682" s="41"/>
      <c r="N1682" s="41"/>
      <c r="O1682" s="41"/>
      <c r="P1682" s="41"/>
      <c r="Q1682" s="56" t="s">
        <v>27958</v>
      </c>
      <c r="R1682" s="58"/>
      <c r="S1682" s="57"/>
      <c r="T1682"/>
    </row>
    <row r="1683" spans="1:20" ht="51">
      <c r="A1683" s="81" t="s">
        <v>10967</v>
      </c>
      <c r="B1683" s="35">
        <v>1682</v>
      </c>
      <c r="C1683" s="78" t="s">
        <v>17904</v>
      </c>
      <c r="D1683" s="87" t="s">
        <v>17905</v>
      </c>
      <c r="E1683" s="61">
        <v>2</v>
      </c>
      <c r="F1683" s="61">
        <v>41015034</v>
      </c>
      <c r="G1683" s="86" t="s">
        <v>814</v>
      </c>
      <c r="H1683" s="41"/>
      <c r="I1683" s="41"/>
      <c r="J1683" s="41"/>
      <c r="K1683" s="41">
        <v>426</v>
      </c>
      <c r="L1683" s="86" t="s">
        <v>814</v>
      </c>
      <c r="M1683" s="41" t="s">
        <v>29321</v>
      </c>
      <c r="N1683" s="41"/>
      <c r="O1683" s="41"/>
      <c r="P1683" s="41"/>
      <c r="Q1683" s="56" t="s">
        <v>27965</v>
      </c>
      <c r="R1683" s="58"/>
      <c r="S1683" s="57"/>
      <c r="T1683"/>
    </row>
    <row r="1684" spans="1:20" ht="71.400000000000006">
      <c r="A1684" s="81" t="s">
        <v>10967</v>
      </c>
      <c r="B1684" s="35">
        <v>1683</v>
      </c>
      <c r="C1684" s="78" t="s">
        <v>17906</v>
      </c>
      <c r="D1684" s="87" t="s">
        <v>17907</v>
      </c>
      <c r="E1684" s="61">
        <v>37</v>
      </c>
      <c r="F1684" s="61">
        <v>40008009</v>
      </c>
      <c r="G1684" s="41" t="s">
        <v>26993</v>
      </c>
      <c r="H1684" s="41"/>
      <c r="I1684" s="41"/>
      <c r="J1684" s="41"/>
      <c r="K1684" s="41">
        <v>1700</v>
      </c>
      <c r="L1684" s="41" t="s">
        <v>17940</v>
      </c>
      <c r="M1684" s="41">
        <v>846</v>
      </c>
      <c r="N1684" s="41" t="s">
        <v>26993</v>
      </c>
      <c r="O1684" s="41"/>
      <c r="P1684" s="41"/>
      <c r="Q1684" s="56" t="s">
        <v>27970</v>
      </c>
      <c r="R1684" s="58"/>
      <c r="S1684" s="57"/>
      <c r="T1684"/>
    </row>
    <row r="1685" spans="1:20" ht="51">
      <c r="A1685" s="81" t="s">
        <v>10967</v>
      </c>
      <c r="B1685" s="35">
        <v>1684</v>
      </c>
      <c r="C1685" s="78" t="s">
        <v>17908</v>
      </c>
      <c r="D1685" s="87" t="s">
        <v>17909</v>
      </c>
      <c r="E1685" s="61">
        <v>16</v>
      </c>
      <c r="F1685" s="61">
        <v>40008023</v>
      </c>
      <c r="G1685" s="41" t="s">
        <v>26807</v>
      </c>
      <c r="H1685" s="41">
        <v>1</v>
      </c>
      <c r="I1685" s="41" t="s">
        <v>29294</v>
      </c>
      <c r="J1685" s="41"/>
      <c r="K1685" s="41">
        <v>1722</v>
      </c>
      <c r="L1685" s="41" t="s">
        <v>17984</v>
      </c>
      <c r="M1685" s="41">
        <v>939</v>
      </c>
      <c r="N1685" s="41" t="s">
        <v>26807</v>
      </c>
      <c r="O1685" s="41"/>
      <c r="P1685" s="41"/>
      <c r="Q1685" s="56" t="s">
        <v>27929</v>
      </c>
      <c r="R1685" s="58"/>
      <c r="S1685" s="57"/>
      <c r="T1685"/>
    </row>
    <row r="1686" spans="1:20" ht="61.2">
      <c r="A1686" s="81" t="s">
        <v>10967</v>
      </c>
      <c r="B1686" s="35">
        <v>1685</v>
      </c>
      <c r="C1686" s="78" t="s">
        <v>17910</v>
      </c>
      <c r="D1686" s="87" t="s">
        <v>17911</v>
      </c>
      <c r="E1686" s="61">
        <v>1</v>
      </c>
      <c r="F1686" s="61">
        <v>42012005</v>
      </c>
      <c r="G1686" s="41" t="s">
        <v>26873</v>
      </c>
      <c r="H1686" s="41">
        <v>1</v>
      </c>
      <c r="I1686" s="41" t="s">
        <v>29294</v>
      </c>
      <c r="J1686" s="41"/>
      <c r="K1686" s="41">
        <v>1722</v>
      </c>
      <c r="L1686" s="41" t="s">
        <v>17984</v>
      </c>
      <c r="M1686" s="41">
        <v>906</v>
      </c>
      <c r="N1686" s="41" t="s">
        <v>26873</v>
      </c>
      <c r="O1686" s="41"/>
      <c r="P1686" s="41"/>
      <c r="Q1686" s="56" t="s">
        <v>27929</v>
      </c>
      <c r="R1686" s="58"/>
      <c r="S1686" s="57"/>
      <c r="T1686"/>
    </row>
    <row r="1687" spans="1:20" ht="51">
      <c r="A1687" s="81" t="s">
        <v>10967</v>
      </c>
      <c r="B1687" s="35">
        <v>1686</v>
      </c>
      <c r="C1687" s="78" t="s">
        <v>17912</v>
      </c>
      <c r="D1687" s="87" t="s">
        <v>17913</v>
      </c>
      <c r="E1687" s="61">
        <v>2</v>
      </c>
      <c r="F1687" s="61">
        <v>40026023</v>
      </c>
      <c r="G1687" s="41" t="s">
        <v>26863</v>
      </c>
      <c r="H1687" s="41"/>
      <c r="I1687" s="41" t="s">
        <v>29294</v>
      </c>
      <c r="J1687" s="41"/>
      <c r="K1687" s="41">
        <v>1722</v>
      </c>
      <c r="L1687" s="41" t="s">
        <v>17984</v>
      </c>
      <c r="M1687" s="41">
        <v>911</v>
      </c>
      <c r="N1687" s="41" t="s">
        <v>26863</v>
      </c>
      <c r="O1687" s="41"/>
      <c r="P1687" s="41"/>
      <c r="Q1687" s="56" t="s">
        <v>27929</v>
      </c>
      <c r="R1687" s="58"/>
      <c r="S1687" s="57"/>
      <c r="T1687"/>
    </row>
    <row r="1688" spans="1:20" ht="61.2">
      <c r="A1688" s="81" t="s">
        <v>10967</v>
      </c>
      <c r="B1688" s="35">
        <v>1687</v>
      </c>
      <c r="C1688" s="78" t="s">
        <v>17914</v>
      </c>
      <c r="D1688" s="87" t="s">
        <v>17915</v>
      </c>
      <c r="E1688" s="61">
        <v>1</v>
      </c>
      <c r="F1688" s="61">
        <v>51002018</v>
      </c>
      <c r="G1688" s="41" t="s">
        <v>26807</v>
      </c>
      <c r="H1688" s="41"/>
      <c r="I1688" s="41" t="s">
        <v>29294</v>
      </c>
      <c r="J1688" s="41"/>
      <c r="K1688" s="41">
        <v>1722</v>
      </c>
      <c r="L1688" s="41" t="s">
        <v>17984</v>
      </c>
      <c r="M1688" s="41">
        <v>939</v>
      </c>
      <c r="N1688" s="41" t="s">
        <v>26807</v>
      </c>
      <c r="O1688" s="41"/>
      <c r="P1688" s="41"/>
      <c r="Q1688" s="56" t="s">
        <v>27929</v>
      </c>
      <c r="R1688" s="58"/>
      <c r="S1688" s="57"/>
      <c r="T1688"/>
    </row>
    <row r="1689" spans="1:20" ht="51">
      <c r="A1689" s="81" t="s">
        <v>10967</v>
      </c>
      <c r="B1689" s="35">
        <v>1688</v>
      </c>
      <c r="C1689" s="78" t="s">
        <v>17916</v>
      </c>
      <c r="D1689" s="87" t="s">
        <v>17917</v>
      </c>
      <c r="E1689" s="61">
        <v>1</v>
      </c>
      <c r="F1689" s="61">
        <v>44027006</v>
      </c>
      <c r="G1689" s="41" t="s">
        <v>17908</v>
      </c>
      <c r="H1689" s="41"/>
      <c r="I1689" s="41" t="s">
        <v>29294</v>
      </c>
      <c r="J1689" s="41"/>
      <c r="K1689" s="41">
        <v>1722</v>
      </c>
      <c r="L1689" s="41" t="s">
        <v>17984</v>
      </c>
      <c r="M1689" s="41">
        <v>1684</v>
      </c>
      <c r="N1689" s="41" t="s">
        <v>17908</v>
      </c>
      <c r="O1689" s="41"/>
      <c r="P1689" s="41"/>
      <c r="Q1689" s="56" t="s">
        <v>27929</v>
      </c>
      <c r="R1689" s="58"/>
      <c r="S1689" s="57"/>
      <c r="T1689"/>
    </row>
    <row r="1690" spans="1:20" ht="71.400000000000006">
      <c r="A1690" s="81" t="s">
        <v>10967</v>
      </c>
      <c r="B1690" s="35">
        <v>1689</v>
      </c>
      <c r="C1690" s="78" t="s">
        <v>17918</v>
      </c>
      <c r="D1690" s="87" t="s">
        <v>17919</v>
      </c>
      <c r="E1690" s="61">
        <v>12</v>
      </c>
      <c r="F1690" s="61">
        <v>40006026</v>
      </c>
      <c r="G1690" s="41" t="s">
        <v>25516</v>
      </c>
      <c r="H1690" s="41"/>
      <c r="I1690" s="41" t="s">
        <v>29294</v>
      </c>
      <c r="J1690" s="41"/>
      <c r="K1690" s="41">
        <v>1722</v>
      </c>
      <c r="L1690" s="41" t="s">
        <v>17984</v>
      </c>
      <c r="M1690" s="41">
        <v>991</v>
      </c>
      <c r="N1690" s="41" t="s">
        <v>25516</v>
      </c>
      <c r="O1690" s="41"/>
      <c r="P1690" s="41"/>
      <c r="Q1690" s="56" t="s">
        <v>27929</v>
      </c>
      <c r="R1690" s="58"/>
      <c r="S1690" s="57"/>
      <c r="T1690"/>
    </row>
    <row r="1691" spans="1:20" ht="81.599999999999994">
      <c r="A1691" s="81" t="s">
        <v>10967</v>
      </c>
      <c r="B1691" s="35">
        <v>1690</v>
      </c>
      <c r="C1691" s="78" t="s">
        <v>17920</v>
      </c>
      <c r="D1691" s="87" t="s">
        <v>17921</v>
      </c>
      <c r="E1691" s="61">
        <v>5</v>
      </c>
      <c r="F1691" s="61">
        <v>40009030</v>
      </c>
      <c r="G1691" s="41" t="s">
        <v>17984</v>
      </c>
      <c r="H1691" s="41"/>
      <c r="I1691" s="41" t="s">
        <v>29294</v>
      </c>
      <c r="J1691" s="41"/>
      <c r="K1691" s="41">
        <v>1722</v>
      </c>
      <c r="L1691" s="41" t="s">
        <v>17984</v>
      </c>
      <c r="M1691" s="41" t="s">
        <v>29321</v>
      </c>
      <c r="N1691" s="41"/>
      <c r="O1691" s="41"/>
      <c r="P1691" s="41"/>
      <c r="Q1691" s="56" t="s">
        <v>27929</v>
      </c>
      <c r="R1691" s="58"/>
      <c r="S1691" s="57"/>
      <c r="T1691"/>
    </row>
    <row r="1692" spans="1:20" ht="51">
      <c r="A1692" s="81" t="s">
        <v>10967</v>
      </c>
      <c r="B1692" s="35">
        <v>1691</v>
      </c>
      <c r="C1692" s="78" t="s">
        <v>17922</v>
      </c>
      <c r="D1692" s="87" t="s">
        <v>17923</v>
      </c>
      <c r="E1692" s="61">
        <v>90</v>
      </c>
      <c r="F1692" s="61">
        <v>40010037</v>
      </c>
      <c r="G1692" s="41" t="s">
        <v>22728</v>
      </c>
      <c r="H1692" s="41"/>
      <c r="I1692" s="41"/>
      <c r="J1692" s="41"/>
      <c r="K1692" s="41">
        <v>3165</v>
      </c>
      <c r="L1692" s="41" t="s">
        <v>22728</v>
      </c>
      <c r="M1692" s="41" t="s">
        <v>29321</v>
      </c>
      <c r="N1692" s="41"/>
      <c r="O1692" s="41"/>
      <c r="P1692" s="41"/>
      <c r="Q1692" s="56" t="s">
        <v>27951</v>
      </c>
      <c r="R1692" s="58"/>
      <c r="S1692" s="57"/>
      <c r="T1692"/>
    </row>
    <row r="1693" spans="1:20" ht="42">
      <c r="A1693" s="81" t="s">
        <v>10967</v>
      </c>
      <c r="B1693" s="35">
        <v>1692</v>
      </c>
      <c r="C1693" s="78" t="s">
        <v>17924</v>
      </c>
      <c r="D1693" s="76" t="s">
        <v>17925</v>
      </c>
      <c r="E1693" s="61">
        <v>1</v>
      </c>
      <c r="F1693" s="61">
        <v>66003016</v>
      </c>
      <c r="G1693" s="41"/>
      <c r="H1693" s="41"/>
      <c r="I1693" s="41"/>
      <c r="J1693" s="41"/>
      <c r="K1693" s="41"/>
      <c r="L1693" s="41"/>
      <c r="M1693" s="41"/>
      <c r="N1693" s="41"/>
      <c r="O1693" s="41"/>
      <c r="P1693" s="41"/>
      <c r="Q1693" s="56" t="s">
        <v>27929</v>
      </c>
      <c r="R1693" s="58"/>
      <c r="S1693" s="57"/>
      <c r="T1693"/>
    </row>
    <row r="1694" spans="1:20" ht="51">
      <c r="A1694" s="81" t="s">
        <v>10967</v>
      </c>
      <c r="B1694" s="35">
        <v>1693</v>
      </c>
      <c r="C1694" s="78" t="s">
        <v>17926</v>
      </c>
      <c r="D1694" s="87" t="s">
        <v>17927</v>
      </c>
      <c r="E1694" s="61">
        <v>1</v>
      </c>
      <c r="F1694" s="61">
        <v>44026011</v>
      </c>
      <c r="G1694" s="41" t="s">
        <v>22848</v>
      </c>
      <c r="H1694" s="41"/>
      <c r="I1694" s="41" t="s">
        <v>29294</v>
      </c>
      <c r="J1694" s="41"/>
      <c r="K1694" s="41">
        <v>1722</v>
      </c>
      <c r="L1694" s="41" t="s">
        <v>17984</v>
      </c>
      <c r="M1694" s="41">
        <v>3105</v>
      </c>
      <c r="N1694" s="41" t="s">
        <v>22848</v>
      </c>
      <c r="O1694" s="41"/>
      <c r="P1694" s="41"/>
      <c r="Q1694" s="56" t="s">
        <v>27929</v>
      </c>
      <c r="R1694" s="58"/>
      <c r="S1694" s="57"/>
      <c r="T1694"/>
    </row>
    <row r="1695" spans="1:20" ht="61.2">
      <c r="A1695" s="81" t="s">
        <v>10967</v>
      </c>
      <c r="B1695" s="35">
        <v>1694</v>
      </c>
      <c r="C1695" s="78" t="s">
        <v>17928</v>
      </c>
      <c r="D1695" s="87" t="s">
        <v>17929</v>
      </c>
      <c r="E1695" s="61">
        <v>1</v>
      </c>
      <c r="F1695" s="61">
        <v>40001023</v>
      </c>
      <c r="G1695" s="86" t="s">
        <v>13260</v>
      </c>
      <c r="H1695" s="41"/>
      <c r="I1695" s="41"/>
      <c r="J1695" s="41"/>
      <c r="K1695" s="41">
        <v>6005</v>
      </c>
      <c r="L1695" s="86" t="s">
        <v>13260</v>
      </c>
      <c r="M1695" s="41" t="s">
        <v>29321</v>
      </c>
      <c r="N1695" s="41"/>
      <c r="O1695" s="41"/>
      <c r="P1695" s="41"/>
      <c r="Q1695" s="56" t="s">
        <v>27958</v>
      </c>
      <c r="R1695" s="58"/>
      <c r="S1695" s="57"/>
      <c r="T1695"/>
    </row>
    <row r="1696" spans="1:20" ht="52.2">
      <c r="A1696" s="81" t="s">
        <v>10967</v>
      </c>
      <c r="B1696" s="35">
        <v>1695</v>
      </c>
      <c r="C1696" s="78" t="s">
        <v>17930</v>
      </c>
      <c r="D1696" s="76" t="s">
        <v>17931</v>
      </c>
      <c r="E1696" s="61">
        <v>1</v>
      </c>
      <c r="F1696" s="61">
        <v>42024013</v>
      </c>
      <c r="G1696" s="41"/>
      <c r="H1696" s="41"/>
      <c r="I1696" s="41"/>
      <c r="J1696" s="41"/>
      <c r="K1696" s="41"/>
      <c r="L1696" s="41"/>
      <c r="M1696" s="41"/>
      <c r="N1696" s="41"/>
      <c r="O1696" s="41"/>
      <c r="P1696" s="41"/>
      <c r="Q1696" s="56" t="s">
        <v>27957</v>
      </c>
      <c r="R1696" s="58"/>
      <c r="S1696" s="57"/>
      <c r="T1696"/>
    </row>
    <row r="1697" spans="1:20" ht="61.2">
      <c r="A1697" s="81" t="s">
        <v>10967</v>
      </c>
      <c r="B1697" s="35">
        <v>1696</v>
      </c>
      <c r="C1697" s="78" t="s">
        <v>17932</v>
      </c>
      <c r="D1697" s="87" t="s">
        <v>17933</v>
      </c>
      <c r="E1697" s="61">
        <v>4</v>
      </c>
      <c r="F1697" s="61">
        <v>44014022</v>
      </c>
      <c r="G1697" s="41" t="s">
        <v>22646</v>
      </c>
      <c r="H1697" s="41"/>
      <c r="I1697" s="41" t="s">
        <v>29294</v>
      </c>
      <c r="J1697" s="41"/>
      <c r="K1697" s="41">
        <v>1722</v>
      </c>
      <c r="L1697" s="41" t="s">
        <v>17984</v>
      </c>
      <c r="M1697" s="41">
        <v>3306</v>
      </c>
      <c r="N1697" s="41" t="s">
        <v>22646</v>
      </c>
      <c r="O1697" s="41"/>
      <c r="P1697" s="41"/>
      <c r="Q1697" s="56" t="s">
        <v>27929</v>
      </c>
      <c r="R1697" s="58"/>
      <c r="S1697" s="57"/>
      <c r="T1697"/>
    </row>
    <row r="1698" spans="1:20" ht="51">
      <c r="A1698" s="81" t="s">
        <v>10967</v>
      </c>
      <c r="B1698" s="35">
        <v>1697</v>
      </c>
      <c r="C1698" s="78" t="s">
        <v>17934</v>
      </c>
      <c r="D1698" s="87" t="s">
        <v>17935</v>
      </c>
      <c r="E1698" s="61">
        <v>1</v>
      </c>
      <c r="F1698" s="61">
        <v>44007016</v>
      </c>
      <c r="G1698" s="86" t="s">
        <v>5544</v>
      </c>
      <c r="H1698" s="41"/>
      <c r="I1698" s="41"/>
      <c r="J1698" s="41"/>
      <c r="K1698" s="41">
        <v>2544</v>
      </c>
      <c r="L1698" s="86" t="s">
        <v>5544</v>
      </c>
      <c r="M1698" s="41" t="s">
        <v>29321</v>
      </c>
      <c r="N1698" s="41"/>
      <c r="O1698" s="41"/>
      <c r="P1698" s="41"/>
      <c r="Q1698" s="56" t="s">
        <v>27958</v>
      </c>
      <c r="R1698" s="58"/>
      <c r="S1698" s="57"/>
      <c r="T1698"/>
    </row>
    <row r="1699" spans="1:20" ht="51">
      <c r="A1699" s="81" t="s">
        <v>10967</v>
      </c>
      <c r="B1699" s="35">
        <v>1698</v>
      </c>
      <c r="C1699" s="78" t="s">
        <v>17936</v>
      </c>
      <c r="D1699" s="87" t="s">
        <v>17937</v>
      </c>
      <c r="E1699" s="61">
        <v>95</v>
      </c>
      <c r="F1699" s="61">
        <v>40010032</v>
      </c>
      <c r="G1699" s="41" t="s">
        <v>22405</v>
      </c>
      <c r="H1699" s="41"/>
      <c r="I1699" s="41"/>
      <c r="J1699" s="41"/>
      <c r="K1699" s="41">
        <v>3427</v>
      </c>
      <c r="L1699" s="41" t="s">
        <v>22405</v>
      </c>
      <c r="M1699" s="41" t="s">
        <v>29321</v>
      </c>
      <c r="N1699" s="41"/>
      <c r="O1699" s="41"/>
      <c r="P1699" s="41"/>
      <c r="Q1699" s="56" t="s">
        <v>27951</v>
      </c>
      <c r="R1699" s="58"/>
      <c r="S1699" s="57"/>
      <c r="T1699"/>
    </row>
    <row r="1700" spans="1:20" ht="61.2">
      <c r="A1700" s="81" t="s">
        <v>10967</v>
      </c>
      <c r="B1700" s="35">
        <v>1699</v>
      </c>
      <c r="C1700" s="78" t="s">
        <v>17938</v>
      </c>
      <c r="D1700" s="87" t="s">
        <v>17939</v>
      </c>
      <c r="E1700" s="61">
        <v>69</v>
      </c>
      <c r="F1700" s="61">
        <v>40018020</v>
      </c>
      <c r="G1700" s="41" t="s">
        <v>21554</v>
      </c>
      <c r="H1700" s="41"/>
      <c r="I1700" s="41"/>
      <c r="J1700" s="41"/>
      <c r="K1700" s="41">
        <v>1473</v>
      </c>
      <c r="L1700" s="41" t="s">
        <v>21554</v>
      </c>
      <c r="M1700" s="41"/>
      <c r="N1700" s="41"/>
      <c r="O1700" s="41"/>
      <c r="P1700" s="41"/>
      <c r="Q1700" s="56" t="s">
        <v>27969</v>
      </c>
      <c r="R1700" s="58"/>
      <c r="S1700" s="57"/>
      <c r="T1700"/>
    </row>
    <row r="1701" spans="1:20" ht="51">
      <c r="A1701" s="81" t="s">
        <v>10967</v>
      </c>
      <c r="B1701" s="35">
        <v>1700</v>
      </c>
      <c r="C1701" s="78" t="s">
        <v>17940</v>
      </c>
      <c r="D1701" s="87" t="s">
        <v>17941</v>
      </c>
      <c r="E1701" s="61">
        <v>113</v>
      </c>
      <c r="F1701" s="61">
        <v>40005011</v>
      </c>
      <c r="G1701" s="41" t="s">
        <v>22361</v>
      </c>
      <c r="H1701" s="41">
        <v>2</v>
      </c>
      <c r="I1701" s="41"/>
      <c r="J1701" s="41"/>
      <c r="K1701" s="41">
        <v>3449</v>
      </c>
      <c r="L1701" s="41" t="s">
        <v>22361</v>
      </c>
      <c r="M1701" s="41" t="s">
        <v>29321</v>
      </c>
      <c r="N1701" s="41"/>
      <c r="O1701" s="41"/>
      <c r="P1701" s="41"/>
      <c r="Q1701" s="56" t="s">
        <v>27951</v>
      </c>
      <c r="R1701" s="58"/>
      <c r="S1701" s="57"/>
      <c r="T1701"/>
    </row>
    <row r="1702" spans="1:20" ht="51">
      <c r="A1702" s="81" t="s">
        <v>10967</v>
      </c>
      <c r="B1702" s="35">
        <v>1701</v>
      </c>
      <c r="C1702" s="78" t="s">
        <v>17942</v>
      </c>
      <c r="D1702" s="87" t="s">
        <v>17943</v>
      </c>
      <c r="E1702" s="61">
        <v>2</v>
      </c>
      <c r="F1702" s="61">
        <v>58011036</v>
      </c>
      <c r="G1702" s="41" t="s">
        <v>17944</v>
      </c>
      <c r="H1702" s="41"/>
      <c r="I1702" s="41"/>
      <c r="J1702" s="41"/>
      <c r="K1702" s="41">
        <v>1702</v>
      </c>
      <c r="L1702" s="41" t="s">
        <v>17944</v>
      </c>
      <c r="M1702" s="41" t="s">
        <v>29321</v>
      </c>
      <c r="N1702" s="41"/>
      <c r="O1702" s="41"/>
      <c r="P1702" s="41"/>
      <c r="Q1702" s="82" t="s">
        <v>27956</v>
      </c>
      <c r="R1702" s="58"/>
      <c r="S1702" s="57"/>
      <c r="T1702"/>
    </row>
    <row r="1703" spans="1:20" ht="71.400000000000006">
      <c r="A1703" s="81" t="s">
        <v>10967</v>
      </c>
      <c r="B1703" s="35">
        <v>1702</v>
      </c>
      <c r="C1703" s="78" t="s">
        <v>17944</v>
      </c>
      <c r="D1703" s="87" t="s">
        <v>17945</v>
      </c>
      <c r="E1703" s="61">
        <v>13</v>
      </c>
      <c r="F1703" s="61">
        <v>40002016</v>
      </c>
      <c r="G1703" s="41" t="s">
        <v>21082</v>
      </c>
      <c r="H1703" s="41">
        <v>2</v>
      </c>
      <c r="I1703" s="41" t="s">
        <v>29294</v>
      </c>
      <c r="J1703" s="41"/>
      <c r="K1703" s="41">
        <v>1722</v>
      </c>
      <c r="L1703" s="41" t="s">
        <v>17984</v>
      </c>
      <c r="M1703" s="41">
        <v>3815</v>
      </c>
      <c r="N1703" s="41" t="s">
        <v>21082</v>
      </c>
      <c r="O1703" s="41"/>
      <c r="P1703" s="41"/>
      <c r="Q1703" s="56" t="s">
        <v>27929</v>
      </c>
      <c r="R1703" s="58"/>
      <c r="S1703" s="57"/>
      <c r="T1703"/>
    </row>
    <row r="1704" spans="1:20" ht="81.599999999999994">
      <c r="A1704" s="81" t="s">
        <v>10967</v>
      </c>
      <c r="B1704" s="35">
        <v>1703</v>
      </c>
      <c r="C1704" s="78" t="s">
        <v>17946</v>
      </c>
      <c r="D1704" s="87" t="s">
        <v>17947</v>
      </c>
      <c r="E1704" s="61">
        <v>2</v>
      </c>
      <c r="F1704" s="61">
        <v>61003003</v>
      </c>
      <c r="G1704" s="41" t="s">
        <v>17944</v>
      </c>
      <c r="H1704" s="41"/>
      <c r="I1704" s="41"/>
      <c r="J1704" s="41"/>
      <c r="K1704" s="41">
        <v>1702</v>
      </c>
      <c r="L1704" s="41" t="s">
        <v>17944</v>
      </c>
      <c r="M1704" s="41"/>
      <c r="N1704" s="41"/>
      <c r="O1704" s="41"/>
      <c r="P1704" s="41"/>
      <c r="Q1704" s="82" t="s">
        <v>27956</v>
      </c>
      <c r="R1704" s="58"/>
      <c r="S1704" s="57"/>
      <c r="T1704"/>
    </row>
    <row r="1705" spans="1:20" ht="61.2">
      <c r="A1705" s="81" t="s">
        <v>10967</v>
      </c>
      <c r="B1705" s="35">
        <v>1704</v>
      </c>
      <c r="C1705" s="78" t="s">
        <v>17948</v>
      </c>
      <c r="D1705" s="87" t="s">
        <v>17949</v>
      </c>
      <c r="E1705" s="61">
        <v>1</v>
      </c>
      <c r="F1705" s="61">
        <v>47006016</v>
      </c>
      <c r="G1705" s="41" t="s">
        <v>20626</v>
      </c>
      <c r="H1705" s="41"/>
      <c r="I1705" s="41" t="s">
        <v>29294</v>
      </c>
      <c r="J1705" s="41" t="s">
        <v>20688</v>
      </c>
      <c r="K1705" s="41">
        <v>1722</v>
      </c>
      <c r="L1705" s="41" t="s">
        <v>17984</v>
      </c>
      <c r="M1705" s="41">
        <v>4043</v>
      </c>
      <c r="N1705" s="41" t="s">
        <v>20626</v>
      </c>
      <c r="O1705" s="41"/>
      <c r="P1705" s="41"/>
      <c r="Q1705" s="56" t="s">
        <v>27929</v>
      </c>
      <c r="R1705" s="58"/>
      <c r="S1705" s="57"/>
      <c r="T1705"/>
    </row>
    <row r="1706" spans="1:20" ht="71.400000000000006">
      <c r="A1706" s="81" t="s">
        <v>10967</v>
      </c>
      <c r="B1706" s="35">
        <v>1705</v>
      </c>
      <c r="C1706" s="78" t="s">
        <v>17950</v>
      </c>
      <c r="D1706" s="87" t="s">
        <v>17951</v>
      </c>
      <c r="E1706" s="61">
        <v>5</v>
      </c>
      <c r="F1706" s="61">
        <v>42001053</v>
      </c>
      <c r="G1706" s="41" t="s">
        <v>20476</v>
      </c>
      <c r="H1706" s="41"/>
      <c r="I1706" s="41" t="s">
        <v>29294</v>
      </c>
      <c r="J1706" s="41"/>
      <c r="K1706" s="41">
        <v>1722</v>
      </c>
      <c r="L1706" s="41" t="s">
        <v>17984</v>
      </c>
      <c r="M1706" s="41">
        <v>4118</v>
      </c>
      <c r="N1706" s="41" t="s">
        <v>20476</v>
      </c>
      <c r="O1706" s="41"/>
      <c r="P1706" s="41"/>
      <c r="Q1706" s="56" t="s">
        <v>27929</v>
      </c>
      <c r="R1706" s="58"/>
      <c r="S1706" s="57"/>
      <c r="T1706"/>
    </row>
    <row r="1707" spans="1:20" ht="71.400000000000006">
      <c r="A1707" s="81" t="s">
        <v>10967</v>
      </c>
      <c r="B1707" s="35">
        <v>1706</v>
      </c>
      <c r="C1707" s="78" t="s">
        <v>17952</v>
      </c>
      <c r="D1707" s="87" t="s">
        <v>17953</v>
      </c>
      <c r="E1707" s="61">
        <v>7</v>
      </c>
      <c r="F1707" s="61">
        <v>40012011</v>
      </c>
      <c r="G1707" s="41" t="s">
        <v>20516</v>
      </c>
      <c r="H1707" s="41"/>
      <c r="I1707" s="41" t="s">
        <v>29294</v>
      </c>
      <c r="J1707" s="41"/>
      <c r="K1707" s="41">
        <v>1722</v>
      </c>
      <c r="L1707" s="41" t="s">
        <v>17984</v>
      </c>
      <c r="M1707" s="41">
        <v>4098</v>
      </c>
      <c r="N1707" s="41" t="s">
        <v>20516</v>
      </c>
      <c r="O1707" s="41"/>
      <c r="P1707" s="41"/>
      <c r="Q1707" s="56" t="s">
        <v>27929</v>
      </c>
      <c r="R1707" s="58"/>
      <c r="S1707" s="57"/>
      <c r="T1707"/>
    </row>
    <row r="1708" spans="1:20" ht="61.2">
      <c r="A1708" s="81" t="s">
        <v>10967</v>
      </c>
      <c r="B1708" s="35">
        <v>1707</v>
      </c>
      <c r="C1708" s="78" t="s">
        <v>17954</v>
      </c>
      <c r="D1708" s="87" t="s">
        <v>17955</v>
      </c>
      <c r="E1708" s="61">
        <v>2</v>
      </c>
      <c r="F1708" s="61">
        <v>55002004</v>
      </c>
      <c r="G1708" s="41" t="s">
        <v>20472</v>
      </c>
      <c r="H1708" s="41">
        <v>1</v>
      </c>
      <c r="I1708" s="41" t="s">
        <v>29294</v>
      </c>
      <c r="J1708" s="41"/>
      <c r="K1708" s="41">
        <v>1722</v>
      </c>
      <c r="L1708" s="41" t="s">
        <v>17984</v>
      </c>
      <c r="M1708" s="41">
        <v>4120</v>
      </c>
      <c r="N1708" s="41" t="s">
        <v>20472</v>
      </c>
      <c r="O1708" s="41"/>
      <c r="P1708" s="41"/>
      <c r="Q1708" s="56" t="s">
        <v>27929</v>
      </c>
      <c r="R1708" s="58"/>
      <c r="S1708" s="57"/>
      <c r="T1708"/>
    </row>
    <row r="1709" spans="1:20" ht="51">
      <c r="A1709" s="81" t="s">
        <v>10967</v>
      </c>
      <c r="B1709" s="35">
        <v>1708</v>
      </c>
      <c r="C1709" s="78" t="s">
        <v>17956</v>
      </c>
      <c r="D1709" s="87" t="s">
        <v>17957</v>
      </c>
      <c r="E1709" s="61">
        <v>1</v>
      </c>
      <c r="F1709" s="61">
        <v>60003003</v>
      </c>
      <c r="G1709" s="41" t="s">
        <v>17954</v>
      </c>
      <c r="H1709" s="41"/>
      <c r="I1709" s="41"/>
      <c r="J1709" s="41"/>
      <c r="K1709" s="41">
        <v>1707</v>
      </c>
      <c r="L1709" s="41" t="s">
        <v>17954</v>
      </c>
      <c r="M1709" s="41" t="s">
        <v>29321</v>
      </c>
      <c r="N1709" s="41"/>
      <c r="O1709" s="41"/>
      <c r="P1709" s="41"/>
      <c r="Q1709" s="82" t="s">
        <v>27956</v>
      </c>
      <c r="R1709" s="58"/>
      <c r="S1709" s="57"/>
      <c r="T1709"/>
    </row>
    <row r="1710" spans="1:20" ht="61.2">
      <c r="A1710" s="81" t="s">
        <v>10967</v>
      </c>
      <c r="B1710" s="35">
        <v>1709</v>
      </c>
      <c r="C1710" s="78" t="s">
        <v>17958</v>
      </c>
      <c r="D1710" s="87" t="s">
        <v>17959</v>
      </c>
      <c r="E1710" s="61">
        <v>1</v>
      </c>
      <c r="F1710" s="61">
        <v>44009001</v>
      </c>
      <c r="G1710" s="41" t="s">
        <v>20404</v>
      </c>
      <c r="H1710" s="41"/>
      <c r="I1710" s="41" t="s">
        <v>29294</v>
      </c>
      <c r="J1710" s="41"/>
      <c r="K1710" s="41">
        <v>1722</v>
      </c>
      <c r="L1710" s="41" t="s">
        <v>17984</v>
      </c>
      <c r="M1710" s="41">
        <v>4154</v>
      </c>
      <c r="N1710" s="41" t="s">
        <v>20404</v>
      </c>
      <c r="O1710" s="41"/>
      <c r="P1710" s="41"/>
      <c r="Q1710" s="56" t="s">
        <v>27929</v>
      </c>
      <c r="R1710" s="58"/>
      <c r="S1710" s="57"/>
      <c r="T1710"/>
    </row>
    <row r="1711" spans="1:20" ht="61.2">
      <c r="A1711" s="81" t="s">
        <v>10967</v>
      </c>
      <c r="B1711" s="35">
        <v>1710</v>
      </c>
      <c r="C1711" s="78" t="s">
        <v>17960</v>
      </c>
      <c r="D1711" s="87" t="s">
        <v>17961</v>
      </c>
      <c r="E1711" s="61">
        <v>2</v>
      </c>
      <c r="F1711" s="61">
        <v>59004013</v>
      </c>
      <c r="G1711" s="41" t="s">
        <v>20316</v>
      </c>
      <c r="H1711" s="41"/>
      <c r="I1711" s="41" t="s">
        <v>29294</v>
      </c>
      <c r="J1711" s="41"/>
      <c r="K1711" s="41">
        <v>1722</v>
      </c>
      <c r="L1711" s="41" t="s">
        <v>17984</v>
      </c>
      <c r="M1711" s="41">
        <v>4198</v>
      </c>
      <c r="N1711" s="41" t="s">
        <v>20316</v>
      </c>
      <c r="O1711" s="41"/>
      <c r="P1711" s="41"/>
      <c r="Q1711" s="56" t="s">
        <v>27929</v>
      </c>
      <c r="R1711" s="58"/>
      <c r="S1711" s="57"/>
      <c r="T1711"/>
    </row>
    <row r="1712" spans="1:20" ht="51">
      <c r="A1712" s="81" t="s">
        <v>10967</v>
      </c>
      <c r="B1712" s="35">
        <v>1711</v>
      </c>
      <c r="C1712" s="78" t="s">
        <v>17962</v>
      </c>
      <c r="D1712" s="87" t="s">
        <v>17963</v>
      </c>
      <c r="E1712" s="61">
        <v>1</v>
      </c>
      <c r="F1712" s="61">
        <v>40022005</v>
      </c>
      <c r="G1712" s="41" t="s">
        <v>17966</v>
      </c>
      <c r="H1712" s="41"/>
      <c r="I1712" s="41"/>
      <c r="J1712" s="41"/>
      <c r="K1712" s="41">
        <v>1713</v>
      </c>
      <c r="L1712" s="41" t="s">
        <v>17966</v>
      </c>
      <c r="M1712" s="41" t="s">
        <v>29321</v>
      </c>
      <c r="N1712" s="41"/>
      <c r="O1712" s="41"/>
      <c r="P1712" s="41"/>
      <c r="Q1712" s="82" t="s">
        <v>27956</v>
      </c>
      <c r="R1712" s="58"/>
      <c r="S1712" s="57"/>
      <c r="T1712"/>
    </row>
    <row r="1713" spans="1:20" ht="51">
      <c r="A1713" s="81" t="s">
        <v>10967</v>
      </c>
      <c r="B1713" s="35">
        <v>1712</v>
      </c>
      <c r="C1713" s="78" t="s">
        <v>17964</v>
      </c>
      <c r="D1713" s="87" t="s">
        <v>17965</v>
      </c>
      <c r="E1713" s="61">
        <v>1</v>
      </c>
      <c r="F1713" s="61">
        <v>43002016</v>
      </c>
      <c r="G1713" s="41" t="s">
        <v>17966</v>
      </c>
      <c r="H1713" s="41"/>
      <c r="I1713" s="41"/>
      <c r="J1713" s="41"/>
      <c r="K1713" s="41">
        <v>1713</v>
      </c>
      <c r="L1713" s="41" t="s">
        <v>17966</v>
      </c>
      <c r="M1713" s="41" t="s">
        <v>29321</v>
      </c>
      <c r="N1713" s="41"/>
      <c r="O1713" s="41"/>
      <c r="P1713" s="41"/>
      <c r="Q1713" s="82" t="s">
        <v>27956</v>
      </c>
      <c r="R1713" s="58"/>
      <c r="S1713" s="57"/>
      <c r="T1713"/>
    </row>
    <row r="1714" spans="1:20" ht="51">
      <c r="A1714" s="81" t="s">
        <v>10967</v>
      </c>
      <c r="B1714" s="35">
        <v>1713</v>
      </c>
      <c r="C1714" s="78" t="s">
        <v>17966</v>
      </c>
      <c r="D1714" s="87" t="s">
        <v>17967</v>
      </c>
      <c r="E1714" s="61">
        <v>5</v>
      </c>
      <c r="F1714" s="61">
        <v>40013045</v>
      </c>
      <c r="G1714" s="41" t="s">
        <v>20316</v>
      </c>
      <c r="H1714" s="41">
        <v>2</v>
      </c>
      <c r="I1714" s="41" t="s">
        <v>29294</v>
      </c>
      <c r="J1714" s="41"/>
      <c r="K1714" s="41">
        <v>1722</v>
      </c>
      <c r="L1714" s="41" t="s">
        <v>17984</v>
      </c>
      <c r="M1714" s="41">
        <v>4198</v>
      </c>
      <c r="N1714" s="41" t="s">
        <v>20316</v>
      </c>
      <c r="O1714" s="41"/>
      <c r="P1714" s="41"/>
      <c r="Q1714" s="82" t="s">
        <v>27956</v>
      </c>
      <c r="R1714" s="58"/>
      <c r="S1714" s="57"/>
      <c r="T1714"/>
    </row>
    <row r="1715" spans="1:20" ht="51">
      <c r="A1715" s="81" t="s">
        <v>10967</v>
      </c>
      <c r="B1715" s="35">
        <v>1714</v>
      </c>
      <c r="C1715" s="78" t="s">
        <v>17968</v>
      </c>
      <c r="D1715" s="87" t="s">
        <v>17969</v>
      </c>
      <c r="E1715" s="61">
        <v>1</v>
      </c>
      <c r="F1715" s="61">
        <v>40022007</v>
      </c>
      <c r="G1715" s="41" t="s">
        <v>17984</v>
      </c>
      <c r="H1715" s="41"/>
      <c r="I1715" s="41" t="s">
        <v>29294</v>
      </c>
      <c r="J1715" s="41"/>
      <c r="K1715" s="41">
        <v>1722</v>
      </c>
      <c r="L1715" s="41" t="s">
        <v>17984</v>
      </c>
      <c r="M1715" s="41" t="s">
        <v>29321</v>
      </c>
      <c r="N1715" s="41"/>
      <c r="O1715" s="41"/>
      <c r="P1715" s="41"/>
      <c r="Q1715" s="56" t="s">
        <v>27929</v>
      </c>
      <c r="R1715" s="58"/>
      <c r="S1715" s="57"/>
      <c r="T1715"/>
    </row>
    <row r="1716" spans="1:20" ht="61.2">
      <c r="A1716" s="81" t="s">
        <v>10967</v>
      </c>
      <c r="B1716" s="35">
        <v>1715</v>
      </c>
      <c r="C1716" s="78" t="s">
        <v>17970</v>
      </c>
      <c r="D1716" s="87" t="s">
        <v>17971</v>
      </c>
      <c r="E1716" s="61">
        <v>48</v>
      </c>
      <c r="F1716" s="61">
        <v>40005016</v>
      </c>
      <c r="G1716" s="41" t="s">
        <v>20084</v>
      </c>
      <c r="H1716" s="41"/>
      <c r="I1716" s="41" t="s">
        <v>29294</v>
      </c>
      <c r="J1716" s="41" t="s">
        <v>20084</v>
      </c>
      <c r="K1716" s="41">
        <v>1722</v>
      </c>
      <c r="L1716" s="41" t="s">
        <v>17984</v>
      </c>
      <c r="M1716" s="41">
        <v>4314</v>
      </c>
      <c r="N1716" s="41" t="s">
        <v>20084</v>
      </c>
      <c r="O1716" s="41"/>
      <c r="P1716" s="41"/>
      <c r="Q1716" s="56" t="s">
        <v>27933</v>
      </c>
      <c r="R1716" s="58"/>
      <c r="S1716" s="57"/>
      <c r="T1716"/>
    </row>
    <row r="1717" spans="1:20" ht="51">
      <c r="A1717" s="81" t="s">
        <v>10967</v>
      </c>
      <c r="B1717" s="35">
        <v>1716</v>
      </c>
      <c r="C1717" s="78" t="s">
        <v>17972</v>
      </c>
      <c r="D1717" s="87" t="s">
        <v>17973</v>
      </c>
      <c r="E1717" s="61">
        <v>6</v>
      </c>
      <c r="F1717" s="61">
        <v>40026067</v>
      </c>
      <c r="G1717" s="41" t="s">
        <v>19854</v>
      </c>
      <c r="H1717" s="41"/>
      <c r="I1717" s="41" t="s">
        <v>29294</v>
      </c>
      <c r="J1717" s="41"/>
      <c r="K1717" s="41">
        <v>1722</v>
      </c>
      <c r="L1717" s="41" t="s">
        <v>17984</v>
      </c>
      <c r="M1717" s="41">
        <v>4429</v>
      </c>
      <c r="N1717" s="41" t="s">
        <v>19854</v>
      </c>
      <c r="O1717" s="41"/>
      <c r="P1717" s="41"/>
      <c r="Q1717" s="56" t="s">
        <v>27929</v>
      </c>
      <c r="R1717" s="58"/>
      <c r="S1717" s="57"/>
      <c r="T1717"/>
    </row>
    <row r="1718" spans="1:20" ht="51">
      <c r="A1718" s="81" t="s">
        <v>10967</v>
      </c>
      <c r="B1718" s="35">
        <v>1717</v>
      </c>
      <c r="C1718" s="78" t="s">
        <v>17974</v>
      </c>
      <c r="D1718" s="87" t="s">
        <v>17975</v>
      </c>
      <c r="E1718" s="61">
        <v>2</v>
      </c>
      <c r="F1718" s="61">
        <v>44010040</v>
      </c>
      <c r="G1718" s="41" t="s">
        <v>17754</v>
      </c>
      <c r="H1718" s="41">
        <v>1</v>
      </c>
      <c r="I1718" s="41" t="s">
        <v>29294</v>
      </c>
      <c r="J1718" s="41"/>
      <c r="K1718" s="41">
        <v>1722</v>
      </c>
      <c r="L1718" s="41" t="s">
        <v>17984</v>
      </c>
      <c r="M1718" s="41">
        <v>5316</v>
      </c>
      <c r="N1718" s="41" t="s">
        <v>17754</v>
      </c>
      <c r="O1718" s="41"/>
      <c r="P1718" s="41"/>
      <c r="Q1718" s="56" t="s">
        <v>27930</v>
      </c>
      <c r="R1718" s="58"/>
      <c r="S1718" s="57"/>
      <c r="T1718"/>
    </row>
    <row r="1719" spans="1:20" ht="51">
      <c r="A1719" s="81" t="s">
        <v>10967</v>
      </c>
      <c r="B1719" s="35">
        <v>1718</v>
      </c>
      <c r="C1719" s="78" t="s">
        <v>17976</v>
      </c>
      <c r="D1719" s="87" t="s">
        <v>17977</v>
      </c>
      <c r="E1719" s="61">
        <v>10</v>
      </c>
      <c r="F1719" s="61">
        <v>40027053</v>
      </c>
      <c r="G1719" s="41" t="s">
        <v>17974</v>
      </c>
      <c r="H1719" s="41"/>
      <c r="I1719" s="41"/>
      <c r="J1719" s="41"/>
      <c r="K1719" s="41">
        <v>1717</v>
      </c>
      <c r="L1719" s="41" t="s">
        <v>17974</v>
      </c>
      <c r="M1719" s="41" t="s">
        <v>29321</v>
      </c>
      <c r="N1719" s="41"/>
      <c r="O1719" s="41"/>
      <c r="P1719" s="41"/>
      <c r="Q1719" s="56" t="s">
        <v>27929</v>
      </c>
      <c r="R1719" s="58"/>
      <c r="S1719" s="57"/>
      <c r="T1719"/>
    </row>
    <row r="1720" spans="1:20" ht="51">
      <c r="A1720" s="81" t="s">
        <v>10967</v>
      </c>
      <c r="B1720" s="35">
        <v>1719</v>
      </c>
      <c r="C1720" s="78" t="s">
        <v>17978</v>
      </c>
      <c r="D1720" s="87" t="s">
        <v>17979</v>
      </c>
      <c r="E1720" s="61">
        <v>5</v>
      </c>
      <c r="F1720" s="61">
        <v>42024005</v>
      </c>
      <c r="G1720" s="41" t="s">
        <v>17584</v>
      </c>
      <c r="H1720" s="41"/>
      <c r="I1720" s="41" t="s">
        <v>29294</v>
      </c>
      <c r="J1720" s="41"/>
      <c r="K1720" s="41">
        <v>1722</v>
      </c>
      <c r="L1720" s="41" t="s">
        <v>17984</v>
      </c>
      <c r="M1720" s="41">
        <v>5401</v>
      </c>
      <c r="N1720" s="41" t="s">
        <v>17584</v>
      </c>
      <c r="O1720" s="41"/>
      <c r="P1720" s="41"/>
      <c r="Q1720" s="56" t="s">
        <v>27930</v>
      </c>
      <c r="R1720" s="58"/>
      <c r="S1720" s="57"/>
      <c r="T1720"/>
    </row>
    <row r="1721" spans="1:20" ht="61.2">
      <c r="A1721" s="81" t="s">
        <v>10967</v>
      </c>
      <c r="B1721" s="35">
        <v>1720</v>
      </c>
      <c r="C1721" s="78" t="s">
        <v>17980</v>
      </c>
      <c r="D1721" s="87" t="s">
        <v>17981</v>
      </c>
      <c r="E1721" s="61">
        <v>1</v>
      </c>
      <c r="F1721" s="61">
        <v>43020022</v>
      </c>
      <c r="G1721" s="41" t="s">
        <v>17984</v>
      </c>
      <c r="H1721" s="41"/>
      <c r="I1721" s="41" t="s">
        <v>29294</v>
      </c>
      <c r="J1721" s="41"/>
      <c r="K1721" s="41">
        <v>1722</v>
      </c>
      <c r="L1721" s="41" t="s">
        <v>17984</v>
      </c>
      <c r="M1721" s="41"/>
      <c r="N1721" s="41"/>
      <c r="O1721" s="41"/>
      <c r="P1721" s="41"/>
      <c r="Q1721" s="56" t="s">
        <v>27929</v>
      </c>
      <c r="R1721" s="58"/>
      <c r="S1721" s="57"/>
      <c r="T1721"/>
    </row>
    <row r="1722" spans="1:20" ht="51">
      <c r="A1722" s="81" t="s">
        <v>10967</v>
      </c>
      <c r="B1722" s="35">
        <v>1721</v>
      </c>
      <c r="C1722" s="78" t="s">
        <v>17982</v>
      </c>
      <c r="D1722" s="87" t="s">
        <v>17983</v>
      </c>
      <c r="E1722" s="61">
        <v>1</v>
      </c>
      <c r="F1722" s="61">
        <v>59001021</v>
      </c>
      <c r="G1722" s="41" t="s">
        <v>17480</v>
      </c>
      <c r="H1722" s="41"/>
      <c r="I1722" s="41" t="s">
        <v>29294</v>
      </c>
      <c r="J1722" s="41"/>
      <c r="K1722" s="41">
        <v>1722</v>
      </c>
      <c r="L1722" s="41" t="s">
        <v>17984</v>
      </c>
      <c r="M1722" s="41">
        <v>5453</v>
      </c>
      <c r="N1722" s="41" t="s">
        <v>17480</v>
      </c>
      <c r="O1722" s="41"/>
      <c r="P1722" s="41"/>
      <c r="Q1722" s="56" t="s">
        <v>27930</v>
      </c>
      <c r="R1722" s="58"/>
      <c r="S1722" s="57"/>
      <c r="T1722"/>
    </row>
    <row r="1723" spans="1:20" ht="133.80000000000001">
      <c r="A1723" s="81" t="s">
        <v>10967</v>
      </c>
      <c r="B1723" s="35">
        <v>1722</v>
      </c>
      <c r="C1723" s="78" t="s">
        <v>17984</v>
      </c>
      <c r="D1723" s="76" t="s">
        <v>17985</v>
      </c>
      <c r="E1723" s="61">
        <v>2752</v>
      </c>
      <c r="F1723" s="61">
        <v>40001018</v>
      </c>
      <c r="G1723" s="41"/>
      <c r="H1723" s="41">
        <v>84</v>
      </c>
      <c r="I1723" s="77"/>
      <c r="J1723" s="41"/>
      <c r="K1723" s="41"/>
      <c r="L1723" s="41"/>
      <c r="M1723" s="41"/>
      <c r="N1723" s="41"/>
      <c r="O1723" s="41"/>
      <c r="P1723" s="41"/>
      <c r="Q1723" s="82" t="s">
        <v>27962</v>
      </c>
      <c r="R1723" s="58"/>
      <c r="S1723" s="57"/>
      <c r="T1723"/>
    </row>
    <row r="1724" spans="1:20" ht="51">
      <c r="A1724" s="81" t="s">
        <v>10967</v>
      </c>
      <c r="B1724" s="35">
        <v>1723</v>
      </c>
      <c r="C1724" s="78" t="s">
        <v>17986</v>
      </c>
      <c r="D1724" s="87" t="s">
        <v>17987</v>
      </c>
      <c r="E1724" s="61">
        <v>2</v>
      </c>
      <c r="F1724" s="61">
        <v>41009036</v>
      </c>
      <c r="G1724" s="41" t="s">
        <v>26679</v>
      </c>
      <c r="H1724" s="41"/>
      <c r="I1724" s="41" t="s">
        <v>29294</v>
      </c>
      <c r="J1724" s="41"/>
      <c r="K1724" s="41">
        <v>1722</v>
      </c>
      <c r="L1724" s="41" t="s">
        <v>17984</v>
      </c>
      <c r="M1724" s="41">
        <v>43</v>
      </c>
      <c r="N1724" s="41" t="s">
        <v>26679</v>
      </c>
      <c r="O1724" s="41"/>
      <c r="P1724" s="41"/>
      <c r="Q1724" s="56" t="s">
        <v>27929</v>
      </c>
      <c r="R1724" s="58"/>
      <c r="S1724" s="57"/>
      <c r="T1724"/>
    </row>
    <row r="1725" spans="1:20" ht="51">
      <c r="A1725" s="81" t="s">
        <v>10967</v>
      </c>
      <c r="B1725" s="35">
        <v>1724</v>
      </c>
      <c r="C1725" s="78" t="s">
        <v>17988</v>
      </c>
      <c r="D1725" s="87" t="s">
        <v>17989</v>
      </c>
      <c r="E1725" s="61">
        <v>1</v>
      </c>
      <c r="F1725" s="61">
        <v>59003007</v>
      </c>
      <c r="G1725" s="41" t="s">
        <v>25354</v>
      </c>
      <c r="H1725" s="41"/>
      <c r="I1725" s="41" t="s">
        <v>29294</v>
      </c>
      <c r="J1725" s="41"/>
      <c r="K1725" s="41">
        <v>1722</v>
      </c>
      <c r="L1725" s="41" t="s">
        <v>17984</v>
      </c>
      <c r="M1725" s="41">
        <v>251</v>
      </c>
      <c r="N1725" s="41" t="s">
        <v>25354</v>
      </c>
      <c r="O1725" s="41"/>
      <c r="P1725" s="41"/>
      <c r="Q1725" s="56" t="s">
        <v>27930</v>
      </c>
      <c r="R1725" s="58"/>
      <c r="S1725" s="57"/>
      <c r="T1725"/>
    </row>
    <row r="1726" spans="1:20" ht="61.2">
      <c r="A1726" s="81" t="s">
        <v>10967</v>
      </c>
      <c r="B1726" s="35">
        <v>1725</v>
      </c>
      <c r="C1726" s="78" t="s">
        <v>17990</v>
      </c>
      <c r="D1726" s="87" t="s">
        <v>17991</v>
      </c>
      <c r="E1726" s="61">
        <v>2</v>
      </c>
      <c r="F1726" s="61">
        <v>42001008</v>
      </c>
      <c r="G1726" s="41" t="s">
        <v>27738</v>
      </c>
      <c r="H1726" s="41">
        <v>3</v>
      </c>
      <c r="I1726" s="41" t="s">
        <v>29294</v>
      </c>
      <c r="J1726" s="41"/>
      <c r="K1726" s="41">
        <v>1722</v>
      </c>
      <c r="L1726" s="41" t="s">
        <v>17984</v>
      </c>
      <c r="M1726" s="41">
        <v>473</v>
      </c>
      <c r="N1726" s="41" t="s">
        <v>27738</v>
      </c>
      <c r="O1726" s="41"/>
      <c r="P1726" s="41"/>
      <c r="Q1726" s="56" t="s">
        <v>27933</v>
      </c>
      <c r="R1726" s="58"/>
      <c r="S1726" s="57"/>
      <c r="T1726"/>
    </row>
    <row r="1727" spans="1:20" ht="51">
      <c r="A1727" s="81" t="s">
        <v>10967</v>
      </c>
      <c r="B1727" s="35">
        <v>1726</v>
      </c>
      <c r="C1727" s="78" t="s">
        <v>17992</v>
      </c>
      <c r="D1727" s="87" t="s">
        <v>17993</v>
      </c>
      <c r="E1727" s="61">
        <v>5</v>
      </c>
      <c r="F1727" s="61">
        <v>42001006</v>
      </c>
      <c r="G1727" s="41" t="s">
        <v>17994</v>
      </c>
      <c r="H1727" s="41">
        <v>1</v>
      </c>
      <c r="I1727" s="41"/>
      <c r="J1727" s="41"/>
      <c r="K1727" s="41">
        <v>1727</v>
      </c>
      <c r="L1727" s="41" t="s">
        <v>17994</v>
      </c>
      <c r="M1727" s="41" t="s">
        <v>29321</v>
      </c>
      <c r="N1727" s="41"/>
      <c r="O1727" s="41"/>
      <c r="P1727" s="41"/>
      <c r="Q1727" s="56" t="s">
        <v>27933</v>
      </c>
      <c r="R1727" s="58"/>
      <c r="S1727" s="57"/>
      <c r="T1727"/>
    </row>
    <row r="1728" spans="1:20" ht="61.2">
      <c r="A1728" s="81" t="s">
        <v>10967</v>
      </c>
      <c r="B1728" s="35">
        <v>1727</v>
      </c>
      <c r="C1728" s="78" t="s">
        <v>17994</v>
      </c>
      <c r="D1728" s="87" t="s">
        <v>17995</v>
      </c>
      <c r="E1728" s="61">
        <v>8</v>
      </c>
      <c r="F1728" s="61">
        <v>40014024</v>
      </c>
      <c r="G1728" s="41" t="s">
        <v>17990</v>
      </c>
      <c r="H1728" s="41">
        <v>2</v>
      </c>
      <c r="I1728" s="41"/>
      <c r="J1728" s="41"/>
      <c r="K1728" s="41">
        <v>1725</v>
      </c>
      <c r="L1728" s="41" t="s">
        <v>17990</v>
      </c>
      <c r="M1728" s="41" t="s">
        <v>29321</v>
      </c>
      <c r="N1728" s="41"/>
      <c r="O1728" s="41"/>
      <c r="P1728" s="41"/>
      <c r="Q1728" s="56" t="s">
        <v>27930</v>
      </c>
      <c r="R1728" s="58"/>
      <c r="S1728" s="57"/>
      <c r="T1728"/>
    </row>
    <row r="1729" spans="1:20" ht="61.2">
      <c r="A1729" s="81" t="s">
        <v>10967</v>
      </c>
      <c r="B1729" s="35">
        <v>1728</v>
      </c>
      <c r="C1729" s="78" t="s">
        <v>17996</v>
      </c>
      <c r="D1729" s="87" t="s">
        <v>17997</v>
      </c>
      <c r="E1729" s="61">
        <v>2</v>
      </c>
      <c r="F1729" s="61">
        <v>48003003</v>
      </c>
      <c r="G1729" s="41" t="s">
        <v>27173</v>
      </c>
      <c r="H1729" s="41">
        <v>1</v>
      </c>
      <c r="I1729" s="41" t="s">
        <v>29294</v>
      </c>
      <c r="J1729" s="41"/>
      <c r="K1729" s="41">
        <v>1722</v>
      </c>
      <c r="L1729" s="41" t="s">
        <v>17984</v>
      </c>
      <c r="M1729" s="41">
        <v>756</v>
      </c>
      <c r="N1729" s="41" t="s">
        <v>27173</v>
      </c>
      <c r="O1729" s="41"/>
      <c r="P1729" s="41"/>
      <c r="Q1729" s="56" t="s">
        <v>27929</v>
      </c>
      <c r="R1729" s="58"/>
      <c r="S1729" s="57"/>
      <c r="T1729"/>
    </row>
    <row r="1730" spans="1:20" ht="51">
      <c r="A1730" s="81" t="s">
        <v>10967</v>
      </c>
      <c r="B1730" s="35">
        <v>1729</v>
      </c>
      <c r="C1730" s="78" t="s">
        <v>17998</v>
      </c>
      <c r="D1730" s="87" t="s">
        <v>17999</v>
      </c>
      <c r="E1730" s="61">
        <v>1</v>
      </c>
      <c r="F1730" s="61">
        <v>44004034</v>
      </c>
      <c r="G1730" s="41" t="s">
        <v>25953</v>
      </c>
      <c r="H1730" s="41"/>
      <c r="I1730" s="41" t="s">
        <v>29294</v>
      </c>
      <c r="J1730" s="41"/>
      <c r="K1730" s="41">
        <v>1722</v>
      </c>
      <c r="L1730" s="41" t="s">
        <v>17984</v>
      </c>
      <c r="M1730" s="41">
        <v>1210</v>
      </c>
      <c r="N1730" s="41" t="s">
        <v>25953</v>
      </c>
      <c r="O1730" s="41"/>
      <c r="P1730" s="41"/>
      <c r="Q1730" s="56" t="s">
        <v>27930</v>
      </c>
      <c r="R1730" s="58"/>
      <c r="S1730" s="57"/>
      <c r="T1730"/>
    </row>
    <row r="1731" spans="1:20" ht="51">
      <c r="A1731" s="81" t="s">
        <v>10967</v>
      </c>
      <c r="B1731" s="35">
        <v>1730</v>
      </c>
      <c r="C1731" s="78" t="s">
        <v>18000</v>
      </c>
      <c r="D1731" s="87" t="s">
        <v>18001</v>
      </c>
      <c r="E1731" s="61">
        <v>1</v>
      </c>
      <c r="F1731" s="61">
        <v>53001005</v>
      </c>
      <c r="G1731" s="41" t="s">
        <v>18002</v>
      </c>
      <c r="H1731" s="41"/>
      <c r="I1731" s="41"/>
      <c r="J1731" s="41"/>
      <c r="K1731" s="41">
        <v>1731</v>
      </c>
      <c r="L1731" s="41" t="s">
        <v>18002</v>
      </c>
      <c r="M1731" s="41" t="s">
        <v>29321</v>
      </c>
      <c r="N1731" s="41"/>
      <c r="O1731" s="41"/>
      <c r="P1731" s="41"/>
      <c r="Q1731" s="82" t="s">
        <v>27956</v>
      </c>
      <c r="R1731" s="58"/>
      <c r="S1731" s="57"/>
      <c r="T1731"/>
    </row>
    <row r="1732" spans="1:20" ht="51">
      <c r="A1732" s="81" t="s">
        <v>10967</v>
      </c>
      <c r="B1732" s="35">
        <v>1731</v>
      </c>
      <c r="C1732" s="78" t="s">
        <v>18002</v>
      </c>
      <c r="D1732" s="87" t="s">
        <v>18003</v>
      </c>
      <c r="E1732" s="61">
        <v>11</v>
      </c>
      <c r="F1732" s="61">
        <v>45002015</v>
      </c>
      <c r="G1732" s="41" t="s">
        <v>25865</v>
      </c>
      <c r="H1732" s="41">
        <v>2</v>
      </c>
      <c r="I1732" s="41" t="s">
        <v>29294</v>
      </c>
      <c r="J1732" s="41"/>
      <c r="K1732" s="41">
        <v>1722</v>
      </c>
      <c r="L1732" s="41" t="s">
        <v>17984</v>
      </c>
      <c r="M1732" s="41">
        <v>1166</v>
      </c>
      <c r="N1732" s="41" t="s">
        <v>25865</v>
      </c>
      <c r="O1732" s="41"/>
      <c r="P1732" s="41"/>
      <c r="Q1732" s="56" t="s">
        <v>27929</v>
      </c>
      <c r="R1732" s="58"/>
      <c r="S1732" s="57"/>
      <c r="T1732"/>
    </row>
    <row r="1733" spans="1:20" ht="51">
      <c r="A1733" s="81" t="s">
        <v>10967</v>
      </c>
      <c r="B1733" s="35">
        <v>1732</v>
      </c>
      <c r="C1733" s="78" t="s">
        <v>18004</v>
      </c>
      <c r="D1733" s="87" t="s">
        <v>18005</v>
      </c>
      <c r="E1733" s="61">
        <v>4</v>
      </c>
      <c r="F1733" s="61">
        <v>45003025</v>
      </c>
      <c r="G1733" s="41" t="s">
        <v>18002</v>
      </c>
      <c r="H1733" s="41"/>
      <c r="I1733" s="41"/>
      <c r="J1733" s="41"/>
      <c r="K1733" s="41">
        <v>1731</v>
      </c>
      <c r="L1733" s="41" t="s">
        <v>18002</v>
      </c>
      <c r="M1733" s="41" t="s">
        <v>29321</v>
      </c>
      <c r="N1733" s="41"/>
      <c r="O1733" s="41"/>
      <c r="P1733" s="41"/>
      <c r="Q1733" s="82" t="s">
        <v>27956</v>
      </c>
      <c r="R1733" s="58"/>
      <c r="S1733" s="57"/>
      <c r="T1733"/>
    </row>
    <row r="1734" spans="1:20" ht="51">
      <c r="A1734" s="81" t="s">
        <v>10967</v>
      </c>
      <c r="B1734" s="35">
        <v>1733</v>
      </c>
      <c r="C1734" s="78" t="s">
        <v>18006</v>
      </c>
      <c r="D1734" s="87" t="s">
        <v>18007</v>
      </c>
      <c r="E1734" s="61">
        <v>6</v>
      </c>
      <c r="F1734" s="61">
        <v>40028016</v>
      </c>
      <c r="G1734" s="41" t="s">
        <v>25885</v>
      </c>
      <c r="H1734" s="41">
        <v>1</v>
      </c>
      <c r="I1734" s="41"/>
      <c r="J1734" s="41"/>
      <c r="K1734" s="41">
        <v>1520</v>
      </c>
      <c r="L1734" s="41" t="s">
        <v>21647</v>
      </c>
      <c r="M1734" s="41">
        <v>1176</v>
      </c>
      <c r="N1734" s="41" t="s">
        <v>25885</v>
      </c>
      <c r="O1734" s="41"/>
      <c r="P1734" s="41"/>
      <c r="Q1734" s="82" t="s">
        <v>27956</v>
      </c>
      <c r="R1734" s="58"/>
      <c r="S1734" s="57"/>
      <c r="T1734"/>
    </row>
    <row r="1735" spans="1:20" ht="51">
      <c r="A1735" s="81" t="s">
        <v>10967</v>
      </c>
      <c r="B1735" s="35">
        <v>1734</v>
      </c>
      <c r="C1735" s="78" t="s">
        <v>18008</v>
      </c>
      <c r="D1735" s="87" t="s">
        <v>18009</v>
      </c>
      <c r="E1735" s="61">
        <v>3</v>
      </c>
      <c r="F1735" s="61">
        <v>40020006</v>
      </c>
      <c r="G1735" s="41" t="s">
        <v>18006</v>
      </c>
      <c r="H1735" s="41"/>
      <c r="I1735" s="41"/>
      <c r="J1735" s="41"/>
      <c r="K1735" s="41">
        <v>1733</v>
      </c>
      <c r="L1735" s="41" t="s">
        <v>18006</v>
      </c>
      <c r="M1735" s="41" t="s">
        <v>29321</v>
      </c>
      <c r="N1735" s="41"/>
      <c r="O1735" s="41"/>
      <c r="P1735" s="41"/>
      <c r="Q1735" s="56" t="s">
        <v>27930</v>
      </c>
      <c r="R1735" s="58"/>
      <c r="S1735" s="57"/>
      <c r="T1735"/>
    </row>
    <row r="1736" spans="1:20" ht="51">
      <c r="A1736" s="81" t="s">
        <v>10967</v>
      </c>
      <c r="B1736" s="35">
        <v>1735</v>
      </c>
      <c r="C1736" s="78" t="s">
        <v>18010</v>
      </c>
      <c r="D1736" s="87" t="s">
        <v>18011</v>
      </c>
      <c r="E1736" s="61">
        <v>1</v>
      </c>
      <c r="F1736" s="61">
        <v>42013033</v>
      </c>
      <c r="G1736" s="41" t="s">
        <v>25951</v>
      </c>
      <c r="H1736" s="41">
        <v>1</v>
      </c>
      <c r="I1736" s="41" t="s">
        <v>29294</v>
      </c>
      <c r="J1736" s="41"/>
      <c r="K1736" s="41">
        <v>1722</v>
      </c>
      <c r="L1736" s="41" t="s">
        <v>17984</v>
      </c>
      <c r="M1736" s="41">
        <v>1209</v>
      </c>
      <c r="N1736" s="41" t="s">
        <v>25951</v>
      </c>
      <c r="O1736" s="41"/>
      <c r="P1736" s="41"/>
      <c r="Q1736" s="56" t="s">
        <v>27929</v>
      </c>
      <c r="R1736" s="58"/>
      <c r="S1736" s="57"/>
      <c r="T1736"/>
    </row>
    <row r="1737" spans="1:20" ht="51">
      <c r="A1737" s="81" t="s">
        <v>10967</v>
      </c>
      <c r="B1737" s="35">
        <v>1736</v>
      </c>
      <c r="C1737" s="78" t="s">
        <v>18012</v>
      </c>
      <c r="D1737" s="87" t="s">
        <v>18013</v>
      </c>
      <c r="E1737" s="61">
        <v>3</v>
      </c>
      <c r="F1737" s="61">
        <v>47005006</v>
      </c>
      <c r="G1737" s="41" t="s">
        <v>25969</v>
      </c>
      <c r="H1737" s="41"/>
      <c r="I1737" s="41" t="s">
        <v>29294</v>
      </c>
      <c r="J1737" s="41"/>
      <c r="K1737" s="41">
        <v>1722</v>
      </c>
      <c r="L1737" s="41" t="s">
        <v>17984</v>
      </c>
      <c r="M1737" s="41">
        <v>1218</v>
      </c>
      <c r="N1737" s="41" t="s">
        <v>25969</v>
      </c>
      <c r="O1737" s="41"/>
      <c r="P1737" s="41"/>
      <c r="Q1737" s="56" t="s">
        <v>27929</v>
      </c>
      <c r="R1737" s="58"/>
      <c r="S1737" s="57"/>
      <c r="T1737"/>
    </row>
    <row r="1738" spans="1:20" ht="51">
      <c r="A1738" s="81" t="s">
        <v>10967</v>
      </c>
      <c r="B1738" s="35">
        <v>1737</v>
      </c>
      <c r="C1738" s="78" t="s">
        <v>18014</v>
      </c>
      <c r="D1738" s="87" t="s">
        <v>18015</v>
      </c>
      <c r="E1738" s="61">
        <v>2</v>
      </c>
      <c r="F1738" s="61">
        <v>41015017</v>
      </c>
      <c r="G1738" s="41" t="s">
        <v>18032</v>
      </c>
      <c r="H1738" s="41"/>
      <c r="I1738" s="41"/>
      <c r="J1738" s="41"/>
      <c r="K1738" s="41">
        <v>1746</v>
      </c>
      <c r="L1738" s="41" t="s">
        <v>18032</v>
      </c>
      <c r="M1738" s="41" t="s">
        <v>29321</v>
      </c>
      <c r="N1738" s="41"/>
      <c r="O1738" s="41"/>
      <c r="P1738" s="41"/>
      <c r="Q1738" s="56" t="s">
        <v>27929</v>
      </c>
      <c r="R1738" s="58"/>
      <c r="S1738" s="57"/>
      <c r="T1738"/>
    </row>
    <row r="1739" spans="1:20" ht="51">
      <c r="A1739" s="81" t="s">
        <v>10967</v>
      </c>
      <c r="B1739" s="35">
        <v>1738</v>
      </c>
      <c r="C1739" s="78" t="s">
        <v>18016</v>
      </c>
      <c r="D1739" s="87" t="s">
        <v>18017</v>
      </c>
      <c r="E1739" s="61">
        <v>2</v>
      </c>
      <c r="F1739" s="61">
        <v>45003008</v>
      </c>
      <c r="G1739" s="41" t="s">
        <v>26231</v>
      </c>
      <c r="H1739" s="41"/>
      <c r="I1739" s="41" t="s">
        <v>29294</v>
      </c>
      <c r="J1739" s="41"/>
      <c r="K1739" s="41">
        <v>1722</v>
      </c>
      <c r="L1739" s="41" t="s">
        <v>17984</v>
      </c>
      <c r="M1739" s="41">
        <v>1349</v>
      </c>
      <c r="N1739" s="41" t="s">
        <v>26231</v>
      </c>
      <c r="O1739" s="41"/>
      <c r="P1739" s="41"/>
      <c r="Q1739" s="56" t="s">
        <v>27930</v>
      </c>
      <c r="R1739" s="58"/>
      <c r="S1739" s="57"/>
      <c r="T1739"/>
    </row>
    <row r="1740" spans="1:20" ht="51">
      <c r="A1740" s="81" t="s">
        <v>10967</v>
      </c>
      <c r="B1740" s="35">
        <v>1739</v>
      </c>
      <c r="C1740" s="78" t="s">
        <v>18018</v>
      </c>
      <c r="D1740" s="87" t="s">
        <v>18019</v>
      </c>
      <c r="E1740" s="61">
        <v>1</v>
      </c>
      <c r="F1740" s="61">
        <v>66021018</v>
      </c>
      <c r="G1740" s="41" t="s">
        <v>25969</v>
      </c>
      <c r="H1740" s="41"/>
      <c r="I1740" s="41" t="s">
        <v>29294</v>
      </c>
      <c r="J1740" s="41"/>
      <c r="K1740" s="41">
        <v>1722</v>
      </c>
      <c r="L1740" s="41" t="s">
        <v>17984</v>
      </c>
      <c r="M1740" s="41">
        <v>1218</v>
      </c>
      <c r="N1740" s="41" t="s">
        <v>25969</v>
      </c>
      <c r="O1740" s="41"/>
      <c r="P1740" s="41"/>
      <c r="Q1740" s="82" t="s">
        <v>27956</v>
      </c>
      <c r="R1740" s="58"/>
      <c r="S1740" s="57"/>
      <c r="T1740"/>
    </row>
    <row r="1741" spans="1:20" ht="51">
      <c r="A1741" s="81" t="s">
        <v>10967</v>
      </c>
      <c r="B1741" s="35">
        <v>1740</v>
      </c>
      <c r="C1741" s="78" t="s">
        <v>18020</v>
      </c>
      <c r="D1741" s="87" t="s">
        <v>18021</v>
      </c>
      <c r="E1741" s="61">
        <v>2</v>
      </c>
      <c r="F1741" s="61">
        <v>53001010</v>
      </c>
      <c r="G1741" s="41" t="s">
        <v>18022</v>
      </c>
      <c r="H1741" s="41"/>
      <c r="I1741" s="41"/>
      <c r="J1741" s="41"/>
      <c r="K1741" s="41">
        <v>1741</v>
      </c>
      <c r="L1741" s="41" t="s">
        <v>18022</v>
      </c>
      <c r="M1741" s="41" t="s">
        <v>29321</v>
      </c>
      <c r="N1741" s="41"/>
      <c r="O1741" s="41"/>
      <c r="P1741" s="41"/>
      <c r="Q1741" s="56" t="s">
        <v>27929</v>
      </c>
      <c r="R1741" s="58"/>
      <c r="S1741" s="57"/>
      <c r="T1741"/>
    </row>
    <row r="1742" spans="1:20" ht="51">
      <c r="A1742" s="81" t="s">
        <v>10967</v>
      </c>
      <c r="B1742" s="35">
        <v>1741</v>
      </c>
      <c r="C1742" s="78" t="s">
        <v>18022</v>
      </c>
      <c r="D1742" s="87" t="s">
        <v>18023</v>
      </c>
      <c r="E1742" s="61">
        <v>4</v>
      </c>
      <c r="F1742" s="61">
        <v>42007025</v>
      </c>
      <c r="G1742" s="41" t="s">
        <v>21390</v>
      </c>
      <c r="H1742" s="41">
        <v>1</v>
      </c>
      <c r="I1742" s="41" t="s">
        <v>29294</v>
      </c>
      <c r="J1742" s="41"/>
      <c r="K1742" s="41">
        <v>1722</v>
      </c>
      <c r="L1742" s="41" t="s">
        <v>17984</v>
      </c>
      <c r="M1742" s="41">
        <v>1391</v>
      </c>
      <c r="N1742" s="41" t="s">
        <v>21390</v>
      </c>
      <c r="O1742" s="41"/>
      <c r="P1742" s="41"/>
      <c r="Q1742" s="56" t="s">
        <v>27930</v>
      </c>
      <c r="R1742" s="58"/>
      <c r="S1742" s="57"/>
      <c r="T1742"/>
    </row>
    <row r="1743" spans="1:20" ht="51">
      <c r="A1743" s="81" t="s">
        <v>10967</v>
      </c>
      <c r="B1743" s="35">
        <v>1742</v>
      </c>
      <c r="C1743" s="78" t="s">
        <v>18024</v>
      </c>
      <c r="D1743" s="87" t="s">
        <v>18025</v>
      </c>
      <c r="E1743" s="61">
        <v>8</v>
      </c>
      <c r="F1743" s="61">
        <v>40003004</v>
      </c>
      <c r="G1743" s="41" t="s">
        <v>18032</v>
      </c>
      <c r="H1743" s="41"/>
      <c r="I1743" s="41"/>
      <c r="J1743" s="41"/>
      <c r="K1743" s="41">
        <v>1746</v>
      </c>
      <c r="L1743" s="41" t="s">
        <v>18032</v>
      </c>
      <c r="M1743" s="41" t="s">
        <v>29321</v>
      </c>
      <c r="N1743" s="41"/>
      <c r="O1743" s="41"/>
      <c r="P1743" s="41"/>
      <c r="Q1743" s="82" t="s">
        <v>27956</v>
      </c>
      <c r="R1743" s="58"/>
      <c r="S1743" s="57"/>
      <c r="T1743"/>
    </row>
    <row r="1744" spans="1:20" ht="51">
      <c r="A1744" s="81" t="s">
        <v>10967</v>
      </c>
      <c r="B1744" s="35">
        <v>1743</v>
      </c>
      <c r="C1744" s="78" t="s">
        <v>18026</v>
      </c>
      <c r="D1744" s="87" t="s">
        <v>18027</v>
      </c>
      <c r="E1744" s="61">
        <v>7</v>
      </c>
      <c r="F1744" s="61">
        <v>44009022</v>
      </c>
      <c r="G1744" s="41" t="s">
        <v>21432</v>
      </c>
      <c r="H1744" s="41"/>
      <c r="I1744" s="41" t="s">
        <v>29294</v>
      </c>
      <c r="J1744" s="41"/>
      <c r="K1744" s="41">
        <v>1722</v>
      </c>
      <c r="L1744" s="41" t="s">
        <v>17984</v>
      </c>
      <c r="M1744" s="41">
        <v>1412</v>
      </c>
      <c r="N1744" s="41" t="s">
        <v>21432</v>
      </c>
      <c r="O1744" s="41"/>
      <c r="P1744" s="41"/>
      <c r="Q1744" s="56" t="s">
        <v>27929</v>
      </c>
      <c r="R1744" s="58"/>
      <c r="S1744" s="57"/>
      <c r="T1744"/>
    </row>
    <row r="1745" spans="1:20" ht="71.400000000000006">
      <c r="A1745" s="81" t="s">
        <v>10967</v>
      </c>
      <c r="B1745" s="35">
        <v>1744</v>
      </c>
      <c r="C1745" s="78" t="s">
        <v>18028</v>
      </c>
      <c r="D1745" s="87" t="s">
        <v>18029</v>
      </c>
      <c r="E1745" s="61">
        <v>1</v>
      </c>
      <c r="F1745" s="61">
        <v>55003006</v>
      </c>
      <c r="G1745" s="41" t="s">
        <v>21440</v>
      </c>
      <c r="H1745" s="41"/>
      <c r="I1745" s="41"/>
      <c r="J1745" s="41"/>
      <c r="K1745" s="41">
        <v>1772</v>
      </c>
      <c r="L1745" s="41" t="s">
        <v>18084</v>
      </c>
      <c r="M1745" s="41">
        <v>1416</v>
      </c>
      <c r="N1745" s="41" t="s">
        <v>21440</v>
      </c>
      <c r="O1745" s="41"/>
      <c r="P1745" s="41"/>
      <c r="Q1745" s="56" t="s">
        <v>27929</v>
      </c>
      <c r="R1745" s="58"/>
      <c r="S1745" s="57"/>
      <c r="T1745"/>
    </row>
    <row r="1746" spans="1:20" ht="51">
      <c r="A1746" s="81" t="s">
        <v>10967</v>
      </c>
      <c r="B1746" s="35">
        <v>1745</v>
      </c>
      <c r="C1746" s="78" t="s">
        <v>18030</v>
      </c>
      <c r="D1746" s="87" t="s">
        <v>18031</v>
      </c>
      <c r="E1746" s="61">
        <v>1</v>
      </c>
      <c r="F1746" s="61">
        <v>60003003</v>
      </c>
      <c r="G1746" s="41" t="s">
        <v>18032</v>
      </c>
      <c r="H1746" s="41"/>
      <c r="I1746" s="41"/>
      <c r="J1746" s="41"/>
      <c r="K1746" s="41">
        <v>1746</v>
      </c>
      <c r="L1746" s="41" t="s">
        <v>18032</v>
      </c>
      <c r="M1746" s="41" t="s">
        <v>29321</v>
      </c>
      <c r="N1746" s="41"/>
      <c r="O1746" s="41"/>
      <c r="P1746" s="41"/>
      <c r="Q1746" s="82" t="s">
        <v>27956</v>
      </c>
      <c r="R1746" s="58"/>
      <c r="S1746" s="57"/>
      <c r="T1746"/>
    </row>
    <row r="1747" spans="1:20" ht="61.2">
      <c r="A1747" s="81" t="s">
        <v>10967</v>
      </c>
      <c r="B1747" s="35">
        <v>1746</v>
      </c>
      <c r="C1747" s="78" t="s">
        <v>18032</v>
      </c>
      <c r="D1747" s="87" t="s">
        <v>18033</v>
      </c>
      <c r="E1747" s="61">
        <v>27</v>
      </c>
      <c r="F1747" s="61">
        <v>40006025</v>
      </c>
      <c r="G1747" s="41" t="s">
        <v>21440</v>
      </c>
      <c r="H1747" s="41">
        <v>4</v>
      </c>
      <c r="I1747" s="41" t="s">
        <v>29294</v>
      </c>
      <c r="J1747" s="41"/>
      <c r="K1747" s="41">
        <v>1722</v>
      </c>
      <c r="L1747" s="41" t="s">
        <v>17984</v>
      </c>
      <c r="M1747" s="41">
        <v>1416</v>
      </c>
      <c r="N1747" s="41" t="s">
        <v>21440</v>
      </c>
      <c r="O1747" s="41"/>
      <c r="P1747" s="41"/>
      <c r="Q1747" s="56" t="s">
        <v>27929</v>
      </c>
      <c r="R1747" s="58"/>
      <c r="S1747" s="57"/>
      <c r="T1747"/>
    </row>
    <row r="1748" spans="1:20" ht="78.75" customHeight="1">
      <c r="A1748" s="81" t="s">
        <v>10967</v>
      </c>
      <c r="B1748" s="35">
        <v>1747</v>
      </c>
      <c r="C1748" s="78" t="s">
        <v>18034</v>
      </c>
      <c r="D1748" s="87" t="s">
        <v>18035</v>
      </c>
      <c r="E1748" s="61">
        <v>2</v>
      </c>
      <c r="F1748" s="61">
        <v>44023016</v>
      </c>
      <c r="G1748" s="41" t="s">
        <v>21560</v>
      </c>
      <c r="H1748" s="41">
        <v>2</v>
      </c>
      <c r="I1748" s="41" t="s">
        <v>29294</v>
      </c>
      <c r="J1748" s="41"/>
      <c r="K1748" s="41">
        <v>1722</v>
      </c>
      <c r="L1748" s="41" t="s">
        <v>17984</v>
      </c>
      <c r="M1748" s="41">
        <v>1476</v>
      </c>
      <c r="N1748" s="41" t="s">
        <v>21560</v>
      </c>
      <c r="O1748" s="41"/>
      <c r="P1748" s="41"/>
      <c r="Q1748" s="82" t="s">
        <v>27956</v>
      </c>
      <c r="R1748" s="58"/>
      <c r="S1748" s="57"/>
      <c r="T1748"/>
    </row>
    <row r="1749" spans="1:20" ht="61.2">
      <c r="A1749" s="81" t="s">
        <v>10967</v>
      </c>
      <c r="B1749" s="35">
        <v>1748</v>
      </c>
      <c r="C1749" s="78" t="s">
        <v>18036</v>
      </c>
      <c r="D1749" s="87" t="s">
        <v>18037</v>
      </c>
      <c r="E1749" s="61">
        <v>2</v>
      </c>
      <c r="F1749" s="61">
        <v>42011054</v>
      </c>
      <c r="G1749" s="41" t="s">
        <v>18034</v>
      </c>
      <c r="H1749" s="41"/>
      <c r="I1749" s="41"/>
      <c r="J1749" s="41"/>
      <c r="K1749" s="41">
        <v>1747</v>
      </c>
      <c r="L1749" s="41" t="s">
        <v>18034</v>
      </c>
      <c r="M1749" s="41" t="s">
        <v>29321</v>
      </c>
      <c r="N1749" s="41"/>
      <c r="O1749" s="41"/>
      <c r="P1749" s="41"/>
      <c r="Q1749" s="56" t="s">
        <v>27929</v>
      </c>
      <c r="R1749" s="58"/>
      <c r="S1749" s="57"/>
      <c r="T1749"/>
    </row>
    <row r="1750" spans="1:20" ht="61.2">
      <c r="A1750" s="81" t="s">
        <v>10967</v>
      </c>
      <c r="B1750" s="35">
        <v>1749</v>
      </c>
      <c r="C1750" s="78" t="s">
        <v>18038</v>
      </c>
      <c r="D1750" s="87" t="s">
        <v>18039</v>
      </c>
      <c r="E1750" s="61"/>
      <c r="F1750" s="61"/>
      <c r="G1750" s="41" t="s">
        <v>18034</v>
      </c>
      <c r="H1750" s="41"/>
      <c r="I1750" s="41"/>
      <c r="J1750" s="41"/>
      <c r="K1750" s="41">
        <v>1747</v>
      </c>
      <c r="L1750" s="41" t="s">
        <v>18034</v>
      </c>
      <c r="M1750" s="41" t="s">
        <v>29321</v>
      </c>
      <c r="N1750" s="41"/>
      <c r="O1750" s="41"/>
      <c r="P1750" s="41"/>
      <c r="Q1750" s="82" t="s">
        <v>27956</v>
      </c>
      <c r="R1750" s="58"/>
      <c r="S1750" s="57"/>
      <c r="T1750"/>
    </row>
    <row r="1751" spans="1:20" ht="51">
      <c r="A1751" s="81" t="s">
        <v>10967</v>
      </c>
      <c r="B1751" s="35">
        <v>1750</v>
      </c>
      <c r="C1751" s="78" t="s">
        <v>18040</v>
      </c>
      <c r="D1751" s="87" t="s">
        <v>18041</v>
      </c>
      <c r="E1751" s="61">
        <v>1</v>
      </c>
      <c r="F1751" s="61">
        <v>41015046</v>
      </c>
      <c r="G1751" s="41" t="s">
        <v>21621</v>
      </c>
      <c r="H1751" s="41"/>
      <c r="I1751" s="41"/>
      <c r="J1751" s="41"/>
      <c r="K1751" s="41">
        <v>1772</v>
      </c>
      <c r="L1751" s="41" t="s">
        <v>18084</v>
      </c>
      <c r="M1751" s="41">
        <v>1507</v>
      </c>
      <c r="N1751" s="41" t="s">
        <v>21621</v>
      </c>
      <c r="O1751" s="41"/>
      <c r="P1751" s="41"/>
      <c r="Q1751" s="56" t="s">
        <v>27929</v>
      </c>
      <c r="R1751" s="58"/>
      <c r="S1751" s="57"/>
      <c r="T1751"/>
    </row>
    <row r="1752" spans="1:20" ht="61.2">
      <c r="A1752" s="81" t="s">
        <v>10967</v>
      </c>
      <c r="B1752" s="35">
        <v>1751</v>
      </c>
      <c r="C1752" s="78" t="s">
        <v>18042</v>
      </c>
      <c r="D1752" s="87" t="s">
        <v>18043</v>
      </c>
      <c r="E1752" s="61">
        <v>1</v>
      </c>
      <c r="F1752" s="61">
        <v>42011041</v>
      </c>
      <c r="G1752" s="41" t="s">
        <v>21627</v>
      </c>
      <c r="H1752" s="41"/>
      <c r="I1752" s="41"/>
      <c r="J1752" s="41"/>
      <c r="K1752" s="41">
        <v>1772</v>
      </c>
      <c r="L1752" s="41" t="s">
        <v>18084</v>
      </c>
      <c r="M1752" s="41">
        <v>1510</v>
      </c>
      <c r="N1752" s="41" t="s">
        <v>21627</v>
      </c>
      <c r="O1752" s="41"/>
      <c r="P1752" s="41"/>
      <c r="Q1752" s="56" t="s">
        <v>27929</v>
      </c>
      <c r="R1752" s="58"/>
      <c r="S1752" s="57"/>
      <c r="T1752"/>
    </row>
    <row r="1753" spans="1:20" ht="42">
      <c r="A1753" s="81" t="s">
        <v>10967</v>
      </c>
      <c r="B1753" s="35">
        <v>1752</v>
      </c>
      <c r="C1753" s="78" t="s">
        <v>18044</v>
      </c>
      <c r="D1753" s="76" t="s">
        <v>18045</v>
      </c>
      <c r="E1753" s="61">
        <v>26</v>
      </c>
      <c r="F1753" s="61">
        <v>40005010</v>
      </c>
      <c r="G1753" s="41"/>
      <c r="H1753" s="41"/>
      <c r="I1753" s="41"/>
      <c r="J1753" s="41"/>
      <c r="K1753" s="41"/>
      <c r="L1753" s="41"/>
      <c r="M1753" s="41"/>
      <c r="N1753" s="41"/>
      <c r="O1753" s="41"/>
      <c r="P1753" s="41"/>
      <c r="Q1753" s="56" t="s">
        <v>27933</v>
      </c>
      <c r="R1753" s="58"/>
      <c r="S1753" s="57"/>
      <c r="T1753"/>
    </row>
    <row r="1754" spans="1:20" ht="51">
      <c r="A1754" s="81" t="s">
        <v>10967</v>
      </c>
      <c r="B1754" s="35">
        <v>1753</v>
      </c>
      <c r="C1754" s="78" t="s">
        <v>18046</v>
      </c>
      <c r="D1754" s="87" t="s">
        <v>18047</v>
      </c>
      <c r="E1754" s="61">
        <v>8</v>
      </c>
      <c r="F1754" s="61">
        <v>49001019</v>
      </c>
      <c r="G1754" s="41" t="s">
        <v>18052</v>
      </c>
      <c r="H1754" s="41"/>
      <c r="I1754" s="41"/>
      <c r="J1754" s="41"/>
      <c r="K1754" s="41">
        <v>1756</v>
      </c>
      <c r="L1754" s="41" t="s">
        <v>18052</v>
      </c>
      <c r="M1754" s="41" t="s">
        <v>29321</v>
      </c>
      <c r="N1754" s="41"/>
      <c r="O1754" s="41"/>
      <c r="P1754" s="41"/>
      <c r="Q1754" s="82" t="s">
        <v>27956</v>
      </c>
      <c r="R1754" s="58"/>
      <c r="S1754" s="57"/>
      <c r="T1754"/>
    </row>
    <row r="1755" spans="1:20" ht="51">
      <c r="A1755" s="81" t="s">
        <v>10967</v>
      </c>
      <c r="B1755" s="35">
        <v>1754</v>
      </c>
      <c r="C1755" s="78" t="s">
        <v>18048</v>
      </c>
      <c r="D1755" s="87" t="s">
        <v>18049</v>
      </c>
      <c r="E1755" s="61">
        <v>21</v>
      </c>
      <c r="F1755" s="61">
        <v>40014002</v>
      </c>
      <c r="G1755" s="41" t="s">
        <v>18052</v>
      </c>
      <c r="H1755" s="41">
        <v>1</v>
      </c>
      <c r="I1755" s="41"/>
      <c r="J1755" s="41"/>
      <c r="K1755" s="41">
        <v>1756</v>
      </c>
      <c r="L1755" s="41" t="s">
        <v>18052</v>
      </c>
      <c r="M1755" s="41" t="s">
        <v>29321</v>
      </c>
      <c r="N1755" s="41"/>
      <c r="O1755" s="41"/>
      <c r="P1755" s="41"/>
      <c r="Q1755" s="56" t="s">
        <v>27929</v>
      </c>
      <c r="R1755" s="58"/>
      <c r="S1755" s="57"/>
      <c r="T1755"/>
    </row>
    <row r="1756" spans="1:20" ht="51">
      <c r="A1756" s="81" t="s">
        <v>10967</v>
      </c>
      <c r="B1756" s="35">
        <v>1755</v>
      </c>
      <c r="C1756" s="78" t="s">
        <v>18050</v>
      </c>
      <c r="D1756" s="87" t="s">
        <v>18051</v>
      </c>
      <c r="E1756" s="61">
        <v>2</v>
      </c>
      <c r="F1756" s="61">
        <v>46012006</v>
      </c>
      <c r="G1756" s="41" t="s">
        <v>18048</v>
      </c>
      <c r="H1756" s="41"/>
      <c r="I1756" s="41"/>
      <c r="J1756" s="41"/>
      <c r="K1756" s="41">
        <v>1754</v>
      </c>
      <c r="L1756" s="41" t="s">
        <v>18048</v>
      </c>
      <c r="M1756" s="41" t="s">
        <v>29321</v>
      </c>
      <c r="N1756" s="41"/>
      <c r="O1756" s="41"/>
      <c r="P1756" s="41"/>
      <c r="Q1756" s="82" t="s">
        <v>27956</v>
      </c>
      <c r="R1756" s="58"/>
      <c r="S1756" s="57"/>
      <c r="T1756"/>
    </row>
    <row r="1757" spans="1:20" ht="51">
      <c r="A1757" s="81" t="s">
        <v>10967</v>
      </c>
      <c r="B1757" s="35">
        <v>1756</v>
      </c>
      <c r="C1757" s="78" t="s">
        <v>18052</v>
      </c>
      <c r="D1757" s="87" t="s">
        <v>18053</v>
      </c>
      <c r="E1757" s="61">
        <v>3</v>
      </c>
      <c r="F1757" s="61">
        <v>46016009</v>
      </c>
      <c r="G1757" s="41" t="s">
        <v>24974</v>
      </c>
      <c r="H1757" s="41">
        <v>2</v>
      </c>
      <c r="I1757" s="41" t="s">
        <v>29294</v>
      </c>
      <c r="J1757" s="41"/>
      <c r="K1757" s="41">
        <v>1722</v>
      </c>
      <c r="L1757" s="41" t="s">
        <v>17984</v>
      </c>
      <c r="M1757" s="41">
        <v>2041</v>
      </c>
      <c r="N1757" s="41" t="s">
        <v>24974</v>
      </c>
      <c r="O1757" s="41"/>
      <c r="P1757" s="41"/>
      <c r="Q1757" s="56" t="s">
        <v>27930</v>
      </c>
      <c r="R1757" s="58"/>
      <c r="S1757" s="57"/>
      <c r="T1757"/>
    </row>
    <row r="1758" spans="1:20" ht="51">
      <c r="A1758" s="81" t="s">
        <v>10967</v>
      </c>
      <c r="B1758" s="35">
        <v>1757</v>
      </c>
      <c r="C1758" s="78" t="s">
        <v>18054</v>
      </c>
      <c r="D1758" s="87" t="s">
        <v>18055</v>
      </c>
      <c r="E1758" s="61">
        <v>2</v>
      </c>
      <c r="F1758" s="61">
        <v>44003025</v>
      </c>
      <c r="G1758" s="41" t="s">
        <v>24802</v>
      </c>
      <c r="H1758" s="41"/>
      <c r="I1758" s="41" t="s">
        <v>29294</v>
      </c>
      <c r="J1758" s="41"/>
      <c r="K1758" s="41">
        <v>1722</v>
      </c>
      <c r="L1758" s="41" t="s">
        <v>17984</v>
      </c>
      <c r="M1758" s="41">
        <v>2127</v>
      </c>
      <c r="N1758" s="41" t="s">
        <v>24802</v>
      </c>
      <c r="O1758" s="41"/>
      <c r="P1758" s="41"/>
      <c r="Q1758" s="56" t="s">
        <v>27929</v>
      </c>
      <c r="R1758" s="58"/>
      <c r="S1758" s="57"/>
      <c r="T1758"/>
    </row>
    <row r="1759" spans="1:20" ht="61.2">
      <c r="A1759" s="81" t="s">
        <v>10967</v>
      </c>
      <c r="B1759" s="35">
        <v>1758</v>
      </c>
      <c r="C1759" s="78" t="s">
        <v>18056</v>
      </c>
      <c r="D1759" s="87" t="s">
        <v>18057</v>
      </c>
      <c r="E1759" s="61">
        <v>3</v>
      </c>
      <c r="F1759" s="61">
        <v>41006019</v>
      </c>
      <c r="G1759" s="41" t="s">
        <v>24672</v>
      </c>
      <c r="H1759" s="41">
        <v>1</v>
      </c>
      <c r="I1759" s="41" t="s">
        <v>29294</v>
      </c>
      <c r="J1759" s="41"/>
      <c r="K1759" s="41">
        <v>1722</v>
      </c>
      <c r="L1759" s="41" t="s">
        <v>17984</v>
      </c>
      <c r="M1759" s="41">
        <v>2192</v>
      </c>
      <c r="N1759" s="41" t="s">
        <v>24672</v>
      </c>
      <c r="O1759" s="41"/>
      <c r="P1759" s="41"/>
      <c r="Q1759" s="56" t="s">
        <v>27929</v>
      </c>
      <c r="R1759" s="58"/>
      <c r="S1759" s="57"/>
      <c r="T1759"/>
    </row>
    <row r="1760" spans="1:20" ht="61.2">
      <c r="A1760" s="81" t="s">
        <v>10967</v>
      </c>
      <c r="B1760" s="35">
        <v>1759</v>
      </c>
      <c r="C1760" s="78" t="s">
        <v>18058</v>
      </c>
      <c r="D1760" s="87" t="s">
        <v>18059</v>
      </c>
      <c r="E1760" s="61">
        <v>10</v>
      </c>
      <c r="F1760" s="61">
        <v>40017020</v>
      </c>
      <c r="G1760" s="41" t="s">
        <v>17984</v>
      </c>
      <c r="H1760" s="41"/>
      <c r="I1760" s="41" t="s">
        <v>29294</v>
      </c>
      <c r="J1760" s="41"/>
      <c r="K1760" s="41">
        <v>1722</v>
      </c>
      <c r="L1760" s="41" t="s">
        <v>17984</v>
      </c>
      <c r="M1760" s="41" t="s">
        <v>29321</v>
      </c>
      <c r="N1760" s="41"/>
      <c r="O1760" s="41"/>
      <c r="P1760" s="41"/>
      <c r="Q1760" s="56" t="s">
        <v>27933</v>
      </c>
      <c r="R1760" s="58"/>
      <c r="S1760" s="57"/>
      <c r="T1760"/>
    </row>
    <row r="1761" spans="1:20" ht="51">
      <c r="A1761" s="81" t="s">
        <v>10967</v>
      </c>
      <c r="B1761" s="35">
        <v>1760</v>
      </c>
      <c r="C1761" s="78" t="s">
        <v>18060</v>
      </c>
      <c r="D1761" s="87" t="s">
        <v>18061</v>
      </c>
      <c r="E1761" s="61">
        <v>3</v>
      </c>
      <c r="F1761" s="61">
        <v>40001020</v>
      </c>
      <c r="G1761" s="41" t="s">
        <v>24312</v>
      </c>
      <c r="H1761" s="41">
        <v>1</v>
      </c>
      <c r="I1761" s="41" t="s">
        <v>29294</v>
      </c>
      <c r="J1761" s="41"/>
      <c r="K1761" s="41">
        <v>1722</v>
      </c>
      <c r="L1761" s="41" t="s">
        <v>17984</v>
      </c>
      <c r="M1761" s="41">
        <v>2372</v>
      </c>
      <c r="N1761" s="41" t="s">
        <v>24312</v>
      </c>
      <c r="O1761" s="41"/>
      <c r="P1761" s="41"/>
      <c r="Q1761" s="56" t="s">
        <v>27929</v>
      </c>
      <c r="R1761" s="58"/>
      <c r="S1761" s="57"/>
      <c r="T1761"/>
    </row>
    <row r="1762" spans="1:20" ht="51">
      <c r="A1762" s="81" t="s">
        <v>10967</v>
      </c>
      <c r="B1762" s="35">
        <v>1761</v>
      </c>
      <c r="C1762" s="78" t="s">
        <v>18062</v>
      </c>
      <c r="D1762" s="87" t="s">
        <v>18063</v>
      </c>
      <c r="E1762" s="61">
        <v>4</v>
      </c>
      <c r="F1762" s="61">
        <v>40009004</v>
      </c>
      <c r="G1762" s="41" t="s">
        <v>18060</v>
      </c>
      <c r="H1762" s="41"/>
      <c r="I1762" s="41"/>
      <c r="J1762" s="41"/>
      <c r="K1762" s="41">
        <v>1760</v>
      </c>
      <c r="L1762" s="41" t="s">
        <v>18060</v>
      </c>
      <c r="M1762" s="41" t="s">
        <v>29321</v>
      </c>
      <c r="N1762" s="41"/>
      <c r="O1762" s="41"/>
      <c r="P1762" s="41"/>
      <c r="Q1762" s="82" t="s">
        <v>27956</v>
      </c>
      <c r="R1762" s="58"/>
      <c r="S1762" s="57"/>
      <c r="T1762"/>
    </row>
    <row r="1763" spans="1:20" ht="42">
      <c r="A1763" s="81" t="s">
        <v>10967</v>
      </c>
      <c r="B1763" s="35">
        <v>1762</v>
      </c>
      <c r="C1763" s="78" t="s">
        <v>18064</v>
      </c>
      <c r="D1763" s="76" t="s">
        <v>18065</v>
      </c>
      <c r="E1763" s="61">
        <v>6</v>
      </c>
      <c r="F1763" s="61">
        <v>46006005</v>
      </c>
      <c r="G1763" s="41"/>
      <c r="H1763" s="41"/>
      <c r="I1763" s="41"/>
      <c r="J1763" s="41"/>
      <c r="K1763" s="41"/>
      <c r="L1763" s="41"/>
      <c r="M1763" s="41"/>
      <c r="N1763" s="41"/>
      <c r="O1763" s="41"/>
      <c r="P1763" s="41"/>
      <c r="Q1763" s="56" t="s">
        <v>27929</v>
      </c>
      <c r="R1763" s="58"/>
      <c r="S1763" s="57"/>
      <c r="T1763"/>
    </row>
    <row r="1764" spans="1:20" ht="42">
      <c r="A1764" s="81" t="s">
        <v>10967</v>
      </c>
      <c r="B1764" s="35">
        <v>1763</v>
      </c>
      <c r="C1764" s="78" t="s">
        <v>18066</v>
      </c>
      <c r="D1764" s="76" t="s">
        <v>18067</v>
      </c>
      <c r="E1764" s="61">
        <v>14</v>
      </c>
      <c r="F1764" s="61">
        <v>42004019</v>
      </c>
      <c r="G1764" s="41"/>
      <c r="H1764" s="41"/>
      <c r="I1764" s="41"/>
      <c r="J1764" s="41"/>
      <c r="K1764" s="41"/>
      <c r="L1764" s="41"/>
      <c r="M1764" s="41"/>
      <c r="N1764" s="41"/>
      <c r="O1764" s="41"/>
      <c r="P1764" s="41"/>
      <c r="Q1764" s="82" t="s">
        <v>27956</v>
      </c>
      <c r="R1764" s="58"/>
      <c r="S1764" s="57"/>
      <c r="T1764"/>
    </row>
    <row r="1765" spans="1:20" ht="61.2">
      <c r="A1765" s="81" t="s">
        <v>10967</v>
      </c>
      <c r="B1765" s="35">
        <v>1764</v>
      </c>
      <c r="C1765" s="78" t="s">
        <v>18068</v>
      </c>
      <c r="D1765" s="87" t="s">
        <v>18069</v>
      </c>
      <c r="E1765" s="61">
        <v>7</v>
      </c>
      <c r="F1765" s="61">
        <v>45008038</v>
      </c>
      <c r="G1765" s="41" t="s">
        <v>24104</v>
      </c>
      <c r="H1765" s="41"/>
      <c r="I1765" s="41" t="s">
        <v>29294</v>
      </c>
      <c r="J1765" s="41"/>
      <c r="K1765" s="41">
        <v>1722</v>
      </c>
      <c r="L1765" s="41" t="s">
        <v>17984</v>
      </c>
      <c r="M1765" s="41">
        <v>2476</v>
      </c>
      <c r="N1765" s="41" t="s">
        <v>24104</v>
      </c>
      <c r="O1765" s="41"/>
      <c r="P1765" s="41"/>
      <c r="Q1765" s="56" t="s">
        <v>27929</v>
      </c>
      <c r="R1765" s="58"/>
      <c r="S1765" s="57"/>
      <c r="T1765"/>
    </row>
    <row r="1766" spans="1:20" ht="51">
      <c r="A1766" s="81" t="s">
        <v>10967</v>
      </c>
      <c r="B1766" s="35">
        <v>1765</v>
      </c>
      <c r="C1766" s="78" t="s">
        <v>18070</v>
      </c>
      <c r="D1766" s="87" t="s">
        <v>18071</v>
      </c>
      <c r="E1766" s="61">
        <v>2</v>
      </c>
      <c r="F1766" s="61">
        <v>42022043</v>
      </c>
      <c r="G1766" s="41" t="s">
        <v>24096</v>
      </c>
      <c r="H1766" s="41"/>
      <c r="I1766" s="41" t="s">
        <v>29294</v>
      </c>
      <c r="J1766" s="41"/>
      <c r="K1766" s="41">
        <v>1722</v>
      </c>
      <c r="L1766" s="41" t="s">
        <v>17984</v>
      </c>
      <c r="M1766" s="41">
        <v>2480</v>
      </c>
      <c r="N1766" s="41" t="s">
        <v>24096</v>
      </c>
      <c r="O1766" s="41"/>
      <c r="P1766" s="41"/>
      <c r="Q1766" s="56" t="s">
        <v>27929</v>
      </c>
      <c r="R1766" s="58"/>
      <c r="S1766" s="57"/>
      <c r="T1766"/>
    </row>
    <row r="1767" spans="1:20" ht="51">
      <c r="A1767" s="81" t="s">
        <v>10967</v>
      </c>
      <c r="B1767" s="35">
        <v>1766</v>
      </c>
      <c r="C1767" s="78" t="s">
        <v>18072</v>
      </c>
      <c r="D1767" s="87" t="s">
        <v>18073</v>
      </c>
      <c r="E1767" s="61">
        <v>10</v>
      </c>
      <c r="F1767" s="61">
        <v>40020005</v>
      </c>
      <c r="G1767" s="41" t="s">
        <v>18074</v>
      </c>
      <c r="H1767" s="41"/>
      <c r="I1767" s="41"/>
      <c r="J1767" s="41"/>
      <c r="K1767" s="41">
        <v>1767</v>
      </c>
      <c r="L1767" s="41" t="s">
        <v>18074</v>
      </c>
      <c r="M1767" s="41" t="s">
        <v>29321</v>
      </c>
      <c r="N1767" s="41"/>
      <c r="O1767" s="41"/>
      <c r="P1767" s="41"/>
      <c r="Q1767" s="56" t="s">
        <v>27930</v>
      </c>
      <c r="R1767" s="58"/>
      <c r="S1767" s="57"/>
      <c r="T1767"/>
    </row>
    <row r="1768" spans="1:20" ht="42">
      <c r="A1768" s="81" t="s">
        <v>10967</v>
      </c>
      <c r="B1768" s="35">
        <v>1767</v>
      </c>
      <c r="C1768" s="78" t="s">
        <v>18074</v>
      </c>
      <c r="D1768" s="76" t="s">
        <v>18075</v>
      </c>
      <c r="E1768" s="61">
        <v>5</v>
      </c>
      <c r="F1768" s="61">
        <v>40018012</v>
      </c>
      <c r="G1768" s="41"/>
      <c r="H1768" s="41">
        <v>2</v>
      </c>
      <c r="I1768" s="41"/>
      <c r="J1768" s="41"/>
      <c r="K1768" s="41"/>
      <c r="L1768" s="41"/>
      <c r="M1768" s="41"/>
      <c r="N1768" s="41"/>
      <c r="O1768" s="41"/>
      <c r="P1768" s="41"/>
      <c r="Q1768" s="82" t="s">
        <v>27956</v>
      </c>
      <c r="R1768" s="58"/>
      <c r="S1768" s="57"/>
      <c r="T1768"/>
    </row>
    <row r="1769" spans="1:20" ht="51">
      <c r="A1769" s="81" t="s">
        <v>10967</v>
      </c>
      <c r="B1769" s="35">
        <v>1768</v>
      </c>
      <c r="C1769" s="78" t="s">
        <v>18076</v>
      </c>
      <c r="D1769" s="87" t="s">
        <v>18077</v>
      </c>
      <c r="E1769" s="61">
        <v>4</v>
      </c>
      <c r="F1769" s="61">
        <v>40018012</v>
      </c>
      <c r="G1769" s="41" t="s">
        <v>18074</v>
      </c>
      <c r="H1769" s="41"/>
      <c r="I1769" s="41"/>
      <c r="J1769" s="41"/>
      <c r="K1769" s="41">
        <v>1767</v>
      </c>
      <c r="L1769" s="41" t="s">
        <v>18074</v>
      </c>
      <c r="M1769" s="41" t="s">
        <v>29321</v>
      </c>
      <c r="N1769" s="41"/>
      <c r="O1769" s="41"/>
      <c r="P1769" s="41"/>
      <c r="Q1769" s="82" t="s">
        <v>27956</v>
      </c>
      <c r="R1769" s="58"/>
      <c r="S1769" s="57"/>
      <c r="T1769"/>
    </row>
    <row r="1770" spans="1:20" ht="51">
      <c r="A1770" s="81" t="s">
        <v>10967</v>
      </c>
      <c r="B1770" s="35">
        <v>1769</v>
      </c>
      <c r="C1770" s="78" t="s">
        <v>18078</v>
      </c>
      <c r="D1770" s="87" t="s">
        <v>18079</v>
      </c>
      <c r="E1770" s="61">
        <v>1</v>
      </c>
      <c r="F1770" s="61">
        <v>44009007</v>
      </c>
      <c r="G1770" s="41" t="s">
        <v>18080</v>
      </c>
      <c r="H1770" s="41"/>
      <c r="I1770" s="41"/>
      <c r="J1770" s="41"/>
      <c r="K1770" s="41">
        <v>1770</v>
      </c>
      <c r="L1770" s="41" t="s">
        <v>18080</v>
      </c>
      <c r="M1770" s="41" t="s">
        <v>29321</v>
      </c>
      <c r="N1770" s="41"/>
      <c r="O1770" s="41"/>
      <c r="P1770" s="41"/>
      <c r="Q1770" s="56" t="s">
        <v>27930</v>
      </c>
      <c r="R1770" s="58"/>
      <c r="S1770" s="57"/>
      <c r="T1770"/>
    </row>
    <row r="1771" spans="1:20" ht="51">
      <c r="A1771" s="81" t="s">
        <v>10967</v>
      </c>
      <c r="B1771" s="35">
        <v>1770</v>
      </c>
      <c r="C1771" s="78" t="s">
        <v>18080</v>
      </c>
      <c r="D1771" s="87" t="s">
        <v>18081</v>
      </c>
      <c r="E1771" s="61">
        <v>1</v>
      </c>
      <c r="F1771" s="61">
        <v>42001062</v>
      </c>
      <c r="G1771" s="41" t="s">
        <v>22247</v>
      </c>
      <c r="H1771" s="41">
        <v>1</v>
      </c>
      <c r="I1771" s="41" t="s">
        <v>29294</v>
      </c>
      <c r="J1771" s="41"/>
      <c r="K1771" s="41">
        <v>1722</v>
      </c>
      <c r="L1771" s="41" t="s">
        <v>17984</v>
      </c>
      <c r="M1771" s="41">
        <v>3506</v>
      </c>
      <c r="N1771" s="41" t="s">
        <v>22247</v>
      </c>
      <c r="O1771" s="41"/>
      <c r="P1771" s="41"/>
      <c r="Q1771" s="56" t="s">
        <v>27929</v>
      </c>
      <c r="R1771" s="58"/>
      <c r="S1771" s="57"/>
      <c r="T1771"/>
    </row>
    <row r="1772" spans="1:20" ht="51">
      <c r="A1772" s="81" t="s">
        <v>10967</v>
      </c>
      <c r="B1772" s="35">
        <v>1771</v>
      </c>
      <c r="C1772" s="78" t="s">
        <v>18082</v>
      </c>
      <c r="D1772" s="87" t="s">
        <v>18083</v>
      </c>
      <c r="E1772" s="61">
        <v>2</v>
      </c>
      <c r="F1772" s="61">
        <v>58004012</v>
      </c>
      <c r="G1772" s="41" t="s">
        <v>22133</v>
      </c>
      <c r="H1772" s="41"/>
      <c r="I1772" s="41" t="s">
        <v>29294</v>
      </c>
      <c r="J1772" s="41"/>
      <c r="K1772" s="41">
        <v>1722</v>
      </c>
      <c r="L1772" s="41" t="s">
        <v>17984</v>
      </c>
      <c r="M1772" s="41">
        <v>3563</v>
      </c>
      <c r="N1772" s="41" t="s">
        <v>22133</v>
      </c>
      <c r="O1772" s="41"/>
      <c r="P1772" s="41"/>
      <c r="Q1772" s="82" t="s">
        <v>27956</v>
      </c>
      <c r="R1772" s="58"/>
      <c r="S1772" s="57"/>
      <c r="T1772"/>
    </row>
    <row r="1773" spans="1:20" ht="61.2">
      <c r="A1773" s="81" t="s">
        <v>10967</v>
      </c>
      <c r="B1773" s="35">
        <v>1772</v>
      </c>
      <c r="C1773" s="78" t="s">
        <v>18084</v>
      </c>
      <c r="D1773" s="87" t="s">
        <v>18085</v>
      </c>
      <c r="E1773" s="61">
        <v>2</v>
      </c>
      <c r="F1773" s="61">
        <v>44019039</v>
      </c>
      <c r="G1773" s="41" t="s">
        <v>22157</v>
      </c>
      <c r="H1773" s="41">
        <v>3</v>
      </c>
      <c r="I1773" s="41" t="s">
        <v>29294</v>
      </c>
      <c r="J1773" s="41"/>
      <c r="K1773" s="41">
        <v>1722</v>
      </c>
      <c r="L1773" s="41" t="s">
        <v>17984</v>
      </c>
      <c r="M1773" s="41">
        <v>3551</v>
      </c>
      <c r="N1773" s="41" t="s">
        <v>22157</v>
      </c>
      <c r="O1773" s="41"/>
      <c r="P1773" s="41"/>
      <c r="Q1773" s="56" t="s">
        <v>27930</v>
      </c>
      <c r="R1773" s="58"/>
      <c r="S1773" s="57"/>
      <c r="T1773"/>
    </row>
    <row r="1774" spans="1:20" ht="51">
      <c r="A1774" s="81" t="s">
        <v>10967</v>
      </c>
      <c r="B1774" s="35">
        <v>1773</v>
      </c>
      <c r="C1774" s="78" t="s">
        <v>18086</v>
      </c>
      <c r="D1774" s="87" t="s">
        <v>18087</v>
      </c>
      <c r="E1774" s="61">
        <v>1</v>
      </c>
      <c r="F1774" s="61">
        <v>41001035</v>
      </c>
      <c r="G1774" s="41" t="s">
        <v>22117</v>
      </c>
      <c r="H1774" s="41"/>
      <c r="I1774" s="41" t="s">
        <v>29294</v>
      </c>
      <c r="J1774" s="41"/>
      <c r="K1774" s="41">
        <v>1722</v>
      </c>
      <c r="L1774" s="41" t="s">
        <v>17984</v>
      </c>
      <c r="M1774" s="41">
        <v>3571</v>
      </c>
      <c r="N1774" s="41" t="s">
        <v>22117</v>
      </c>
      <c r="O1774" s="41"/>
      <c r="P1774" s="41"/>
      <c r="Q1774" s="56" t="s">
        <v>27933</v>
      </c>
      <c r="R1774" s="58"/>
      <c r="S1774" s="57"/>
      <c r="T1774"/>
    </row>
    <row r="1775" spans="1:20" ht="51">
      <c r="A1775" s="81" t="s">
        <v>10967</v>
      </c>
      <c r="B1775" s="35">
        <v>1774</v>
      </c>
      <c r="C1775" s="78" t="s">
        <v>18088</v>
      </c>
      <c r="D1775" s="87" t="s">
        <v>18089</v>
      </c>
      <c r="E1775" s="61">
        <v>5</v>
      </c>
      <c r="F1775" s="61">
        <v>45008011</v>
      </c>
      <c r="G1775" s="41" t="s">
        <v>22037</v>
      </c>
      <c r="H1775" s="41"/>
      <c r="I1775" s="41" t="s">
        <v>29294</v>
      </c>
      <c r="J1775" s="41"/>
      <c r="K1775" s="41">
        <v>1722</v>
      </c>
      <c r="L1775" s="41" t="s">
        <v>17984</v>
      </c>
      <c r="M1775" s="41">
        <v>3611</v>
      </c>
      <c r="N1775" s="41" t="s">
        <v>22037</v>
      </c>
      <c r="O1775" s="41"/>
      <c r="P1775" s="41"/>
      <c r="Q1775" s="56" t="s">
        <v>27929</v>
      </c>
      <c r="R1775" s="58"/>
      <c r="S1775" s="57"/>
      <c r="T1775"/>
    </row>
    <row r="1776" spans="1:20" ht="61.2">
      <c r="A1776" s="81" t="s">
        <v>10967</v>
      </c>
      <c r="B1776" s="35">
        <v>1775</v>
      </c>
      <c r="C1776" s="78" t="s">
        <v>18090</v>
      </c>
      <c r="D1776" s="87" t="s">
        <v>18091</v>
      </c>
      <c r="E1776" s="61">
        <v>2</v>
      </c>
      <c r="F1776" s="61">
        <v>49004003</v>
      </c>
      <c r="G1776" s="41" t="s">
        <v>21647</v>
      </c>
      <c r="H1776" s="41"/>
      <c r="I1776" s="41"/>
      <c r="J1776" s="41"/>
      <c r="K1776" s="41">
        <v>1520</v>
      </c>
      <c r="L1776" s="41" t="s">
        <v>21647</v>
      </c>
      <c r="M1776" s="41" t="s">
        <v>29321</v>
      </c>
      <c r="N1776" s="41"/>
      <c r="O1776" s="41"/>
      <c r="P1776" s="41"/>
      <c r="Q1776" s="82" t="s">
        <v>27956</v>
      </c>
      <c r="R1776" s="58"/>
      <c r="S1776" s="57"/>
      <c r="T1776"/>
    </row>
    <row r="1777" spans="1:20" ht="61.2">
      <c r="A1777" s="81" t="s">
        <v>10967</v>
      </c>
      <c r="B1777" s="35">
        <v>1776</v>
      </c>
      <c r="C1777" s="78" t="s">
        <v>18092</v>
      </c>
      <c r="D1777" s="87" t="s">
        <v>18093</v>
      </c>
      <c r="E1777" s="61">
        <v>2</v>
      </c>
      <c r="F1777" s="61">
        <v>42006018</v>
      </c>
      <c r="G1777" s="41" t="s">
        <v>21130</v>
      </c>
      <c r="H1777" s="41">
        <v>1</v>
      </c>
      <c r="I1777" s="41" t="s">
        <v>29294</v>
      </c>
      <c r="J1777" s="41"/>
      <c r="K1777" s="41">
        <v>1722</v>
      </c>
      <c r="L1777" s="41" t="s">
        <v>17984</v>
      </c>
      <c r="M1777" s="41">
        <v>3791</v>
      </c>
      <c r="N1777" s="41" t="s">
        <v>21130</v>
      </c>
      <c r="O1777" s="41"/>
      <c r="P1777" s="41"/>
      <c r="Q1777" s="56" t="s">
        <v>27929</v>
      </c>
      <c r="R1777" s="58"/>
      <c r="S1777" s="57"/>
      <c r="T1777"/>
    </row>
    <row r="1778" spans="1:20" ht="51">
      <c r="A1778" s="81" t="s">
        <v>10967</v>
      </c>
      <c r="B1778" s="35">
        <v>1777</v>
      </c>
      <c r="C1778" s="78" t="s">
        <v>18094</v>
      </c>
      <c r="D1778" s="87" t="s">
        <v>18095</v>
      </c>
      <c r="E1778" s="61">
        <v>10</v>
      </c>
      <c r="F1778" s="61">
        <v>40005021</v>
      </c>
      <c r="G1778" s="41" t="s">
        <v>18056</v>
      </c>
      <c r="H1778" s="41"/>
      <c r="I1778" s="41"/>
      <c r="J1778" s="41"/>
      <c r="K1778" s="41">
        <v>1758</v>
      </c>
      <c r="L1778" s="41" t="s">
        <v>18056</v>
      </c>
      <c r="M1778" s="41" t="s">
        <v>29321</v>
      </c>
      <c r="N1778" s="41"/>
      <c r="O1778" s="41"/>
      <c r="P1778" s="41"/>
      <c r="Q1778" s="56" t="s">
        <v>27930</v>
      </c>
      <c r="R1778" s="58"/>
      <c r="S1778" s="57"/>
      <c r="T1778"/>
    </row>
    <row r="1779" spans="1:20" ht="51">
      <c r="A1779" s="81" t="s">
        <v>10967</v>
      </c>
      <c r="B1779" s="35">
        <v>1778</v>
      </c>
      <c r="C1779" s="78" t="s">
        <v>18096</v>
      </c>
      <c r="D1779" s="87" t="s">
        <v>18097</v>
      </c>
      <c r="E1779" s="61">
        <v>3</v>
      </c>
      <c r="F1779" s="61">
        <v>40015009</v>
      </c>
      <c r="G1779" s="41" t="s">
        <v>18102</v>
      </c>
      <c r="H1779" s="41"/>
      <c r="I1779" s="41"/>
      <c r="J1779" s="41"/>
      <c r="K1779" s="41">
        <v>1781</v>
      </c>
      <c r="L1779" s="41" t="s">
        <v>18102</v>
      </c>
      <c r="M1779" s="41" t="s">
        <v>29321</v>
      </c>
      <c r="N1779" s="41"/>
      <c r="O1779" s="41"/>
      <c r="P1779" s="41"/>
      <c r="Q1779" s="82" t="s">
        <v>27956</v>
      </c>
      <c r="R1779" s="58"/>
      <c r="S1779" s="57"/>
      <c r="T1779"/>
    </row>
    <row r="1780" spans="1:20" ht="51">
      <c r="A1780" s="81" t="s">
        <v>10967</v>
      </c>
      <c r="B1780" s="35">
        <v>1779</v>
      </c>
      <c r="C1780" s="78" t="s">
        <v>18098</v>
      </c>
      <c r="D1780" s="87" t="s">
        <v>18099</v>
      </c>
      <c r="E1780" s="61">
        <v>2</v>
      </c>
      <c r="F1780" s="61">
        <v>40026012</v>
      </c>
      <c r="G1780" s="41" t="s">
        <v>18658</v>
      </c>
      <c r="H1780" s="41">
        <v>1</v>
      </c>
      <c r="I1780" s="41" t="s">
        <v>29294</v>
      </c>
      <c r="J1780" s="41"/>
      <c r="K1780" s="41">
        <v>1722</v>
      </c>
      <c r="L1780" s="41" t="s">
        <v>17984</v>
      </c>
      <c r="M1780" s="41">
        <v>5028</v>
      </c>
      <c r="N1780" s="41" t="s">
        <v>18658</v>
      </c>
      <c r="O1780" s="41"/>
      <c r="P1780" s="41"/>
      <c r="Q1780" s="56" t="s">
        <v>27929</v>
      </c>
      <c r="R1780" s="58"/>
      <c r="S1780" s="57"/>
      <c r="T1780"/>
    </row>
    <row r="1781" spans="1:20" ht="51">
      <c r="A1781" s="81" t="s">
        <v>10967</v>
      </c>
      <c r="B1781" s="35">
        <v>1780</v>
      </c>
      <c r="C1781" s="78" t="s">
        <v>18100</v>
      </c>
      <c r="D1781" s="87" t="s">
        <v>18101</v>
      </c>
      <c r="E1781" s="61">
        <v>2</v>
      </c>
      <c r="F1781" s="61">
        <v>41014008</v>
      </c>
      <c r="G1781" s="41" t="s">
        <v>18098</v>
      </c>
      <c r="H1781" s="41"/>
      <c r="I1781" s="41"/>
      <c r="J1781" s="41"/>
      <c r="K1781" s="41">
        <v>1779</v>
      </c>
      <c r="L1781" s="41" t="s">
        <v>18098</v>
      </c>
      <c r="M1781" s="41" t="s">
        <v>29321</v>
      </c>
      <c r="N1781" s="41"/>
      <c r="O1781" s="41"/>
      <c r="P1781" s="41"/>
      <c r="Q1781" s="82" t="s">
        <v>27956</v>
      </c>
      <c r="R1781" s="58"/>
      <c r="S1781" s="57"/>
      <c r="T1781"/>
    </row>
    <row r="1782" spans="1:20" ht="51">
      <c r="A1782" s="81" t="s">
        <v>10967</v>
      </c>
      <c r="B1782" s="35">
        <v>1781</v>
      </c>
      <c r="C1782" s="78" t="s">
        <v>18102</v>
      </c>
      <c r="D1782" s="87" t="s">
        <v>18103</v>
      </c>
      <c r="E1782" s="61">
        <v>15</v>
      </c>
      <c r="F1782" s="61">
        <v>40004006</v>
      </c>
      <c r="G1782" s="41" t="s">
        <v>18602</v>
      </c>
      <c r="H1782" s="41">
        <v>2</v>
      </c>
      <c r="I1782" s="41" t="s">
        <v>29294</v>
      </c>
      <c r="J1782" s="41"/>
      <c r="K1782" s="41">
        <v>1722</v>
      </c>
      <c r="L1782" s="41" t="s">
        <v>17984</v>
      </c>
      <c r="M1782" s="41">
        <v>5056</v>
      </c>
      <c r="N1782" s="41" t="s">
        <v>18602</v>
      </c>
      <c r="O1782" s="41"/>
      <c r="P1782" s="41"/>
      <c r="Q1782" s="56" t="s">
        <v>27929</v>
      </c>
      <c r="R1782" s="58"/>
      <c r="S1782" s="57"/>
      <c r="T1782"/>
    </row>
    <row r="1783" spans="1:20" ht="81.599999999999994">
      <c r="A1783" s="81" t="s">
        <v>10967</v>
      </c>
      <c r="B1783" s="35">
        <v>1782</v>
      </c>
      <c r="C1783" s="78" t="s">
        <v>18104</v>
      </c>
      <c r="D1783" s="87" t="s">
        <v>18105</v>
      </c>
      <c r="E1783" s="61">
        <v>10</v>
      </c>
      <c r="F1783" s="61">
        <v>42004009</v>
      </c>
      <c r="G1783" s="41" t="s">
        <v>17984</v>
      </c>
      <c r="H1783" s="41"/>
      <c r="I1783" s="41" t="s">
        <v>29294</v>
      </c>
      <c r="J1783" s="41"/>
      <c r="K1783" s="41">
        <v>1722</v>
      </c>
      <c r="L1783" s="41" t="s">
        <v>17984</v>
      </c>
      <c r="M1783" s="41"/>
      <c r="N1783" s="41"/>
      <c r="O1783" s="41"/>
      <c r="P1783" s="41"/>
      <c r="Q1783" s="56" t="s">
        <v>27933</v>
      </c>
      <c r="R1783" s="58"/>
      <c r="S1783" s="57"/>
      <c r="T1783"/>
    </row>
    <row r="1784" spans="1:20" ht="61.2">
      <c r="A1784" s="81" t="s">
        <v>10967</v>
      </c>
      <c r="B1784" s="35">
        <v>1783</v>
      </c>
      <c r="C1784" s="78" t="s">
        <v>18106</v>
      </c>
      <c r="D1784" s="87" t="s">
        <v>18107</v>
      </c>
      <c r="E1784" s="61">
        <v>2</v>
      </c>
      <c r="F1784" s="61">
        <v>54002001</v>
      </c>
      <c r="G1784" s="41" t="s">
        <v>18126</v>
      </c>
      <c r="H1784" s="41"/>
      <c r="I1784" s="41"/>
      <c r="J1784" s="41"/>
      <c r="K1784" s="41">
        <v>1793</v>
      </c>
      <c r="L1784" s="41" t="s">
        <v>18126</v>
      </c>
      <c r="M1784" s="41" t="s">
        <v>29321</v>
      </c>
      <c r="N1784" s="41"/>
      <c r="O1784" s="41"/>
      <c r="P1784" s="41"/>
      <c r="Q1784" s="82" t="s">
        <v>27956</v>
      </c>
      <c r="R1784" s="58"/>
      <c r="S1784" s="57"/>
      <c r="T1784"/>
    </row>
    <row r="1785" spans="1:20" ht="51">
      <c r="A1785" s="81" t="s">
        <v>10967</v>
      </c>
      <c r="B1785" s="35">
        <v>1784</v>
      </c>
      <c r="C1785" s="78" t="s">
        <v>18108</v>
      </c>
      <c r="D1785" s="87" t="s">
        <v>18109</v>
      </c>
      <c r="E1785" s="61">
        <v>5</v>
      </c>
      <c r="F1785" s="61">
        <v>42007002</v>
      </c>
      <c r="G1785" s="41" t="s">
        <v>18530</v>
      </c>
      <c r="H1785" s="41"/>
      <c r="I1785" s="41" t="s">
        <v>29294</v>
      </c>
      <c r="J1785" s="41"/>
      <c r="K1785" s="41">
        <v>1722</v>
      </c>
      <c r="L1785" s="41" t="s">
        <v>17984</v>
      </c>
      <c r="M1785" s="41">
        <v>5092</v>
      </c>
      <c r="N1785" s="41" t="s">
        <v>18530</v>
      </c>
      <c r="O1785" s="41"/>
      <c r="P1785" s="41"/>
      <c r="Q1785" s="56" t="s">
        <v>27930</v>
      </c>
      <c r="R1785" s="58"/>
      <c r="S1785" s="57"/>
      <c r="T1785"/>
    </row>
    <row r="1786" spans="1:20" ht="51">
      <c r="A1786" s="81" t="s">
        <v>10967</v>
      </c>
      <c r="B1786" s="35">
        <v>1785</v>
      </c>
      <c r="C1786" s="78" t="s">
        <v>18110</v>
      </c>
      <c r="D1786" s="87" t="s">
        <v>18111</v>
      </c>
      <c r="E1786" s="61">
        <v>67</v>
      </c>
      <c r="F1786" s="61">
        <v>40005019</v>
      </c>
      <c r="G1786" s="41" t="s">
        <v>18102</v>
      </c>
      <c r="H1786" s="41"/>
      <c r="I1786" s="41"/>
      <c r="J1786" s="41"/>
      <c r="K1786" s="41">
        <v>1781</v>
      </c>
      <c r="L1786" s="41" t="s">
        <v>18102</v>
      </c>
      <c r="M1786" s="41" t="s">
        <v>29321</v>
      </c>
      <c r="N1786" s="41"/>
      <c r="O1786" s="41"/>
      <c r="P1786" s="41"/>
      <c r="Q1786" s="82" t="s">
        <v>27956</v>
      </c>
      <c r="R1786" s="58"/>
      <c r="S1786" s="57"/>
      <c r="T1786"/>
    </row>
    <row r="1787" spans="1:20" ht="51">
      <c r="A1787" s="81" t="s">
        <v>10967</v>
      </c>
      <c r="B1787" s="35">
        <v>1786</v>
      </c>
      <c r="C1787" s="78" t="s">
        <v>18112</v>
      </c>
      <c r="D1787" s="87" t="s">
        <v>18113</v>
      </c>
      <c r="E1787" s="61">
        <v>1</v>
      </c>
      <c r="F1787" s="61">
        <v>44021012</v>
      </c>
      <c r="G1787" s="41" t="s">
        <v>18481</v>
      </c>
      <c r="H1787" s="41"/>
      <c r="I1787" s="41" t="s">
        <v>29294</v>
      </c>
      <c r="J1787" s="41"/>
      <c r="K1787" s="41">
        <v>1722</v>
      </c>
      <c r="L1787" s="41" t="s">
        <v>17984</v>
      </c>
      <c r="M1787" s="41">
        <v>5117</v>
      </c>
      <c r="N1787" s="41" t="s">
        <v>18481</v>
      </c>
      <c r="O1787" s="41"/>
      <c r="P1787" s="41"/>
      <c r="Q1787" s="56" t="s">
        <v>27930</v>
      </c>
      <c r="R1787" s="58"/>
      <c r="S1787" s="57"/>
      <c r="T1787"/>
    </row>
    <row r="1788" spans="1:20" ht="51">
      <c r="A1788" s="81" t="s">
        <v>10967</v>
      </c>
      <c r="B1788" s="35">
        <v>1787</v>
      </c>
      <c r="C1788" s="78" t="s">
        <v>18114</v>
      </c>
      <c r="D1788" s="87" t="s">
        <v>18115</v>
      </c>
      <c r="E1788" s="61">
        <v>2</v>
      </c>
      <c r="F1788" s="61">
        <v>40023026</v>
      </c>
      <c r="G1788" s="41" t="s">
        <v>17984</v>
      </c>
      <c r="H1788" s="41">
        <v>1</v>
      </c>
      <c r="I1788" s="41" t="s">
        <v>29294</v>
      </c>
      <c r="J1788" s="41"/>
      <c r="K1788" s="41">
        <v>1722</v>
      </c>
      <c r="L1788" s="41" t="s">
        <v>17984</v>
      </c>
      <c r="M1788" s="41" t="s">
        <v>29321</v>
      </c>
      <c r="N1788" s="41"/>
      <c r="O1788" s="41"/>
      <c r="P1788" s="41"/>
      <c r="Q1788" s="56" t="s">
        <v>27933</v>
      </c>
      <c r="R1788" s="58"/>
      <c r="S1788" s="57"/>
      <c r="T1788"/>
    </row>
    <row r="1789" spans="1:20" ht="81.599999999999994">
      <c r="A1789" s="81" t="s">
        <v>10967</v>
      </c>
      <c r="B1789" s="35">
        <v>1788</v>
      </c>
      <c r="C1789" s="78" t="s">
        <v>18116</v>
      </c>
      <c r="D1789" s="87" t="s">
        <v>18117</v>
      </c>
      <c r="E1789" s="61">
        <v>9</v>
      </c>
      <c r="F1789" s="61">
        <v>40021037</v>
      </c>
      <c r="G1789" s="41" t="s">
        <v>18401</v>
      </c>
      <c r="H1789" s="41">
        <v>1</v>
      </c>
      <c r="I1789" s="41" t="s">
        <v>29294</v>
      </c>
      <c r="J1789" s="41"/>
      <c r="K1789" s="41">
        <v>1722</v>
      </c>
      <c r="L1789" s="41" t="s">
        <v>17984</v>
      </c>
      <c r="M1789" s="41">
        <v>5157</v>
      </c>
      <c r="N1789" s="41" t="s">
        <v>18401</v>
      </c>
      <c r="O1789" s="41"/>
      <c r="P1789" s="41"/>
      <c r="Q1789" s="56" t="s">
        <v>27929</v>
      </c>
      <c r="R1789" s="58"/>
      <c r="S1789" s="57"/>
      <c r="T1789"/>
    </row>
    <row r="1790" spans="1:20" ht="51">
      <c r="A1790" s="81" t="s">
        <v>10967</v>
      </c>
      <c r="B1790" s="35">
        <v>1789</v>
      </c>
      <c r="C1790" s="78" t="s">
        <v>18118</v>
      </c>
      <c r="D1790" s="87" t="s">
        <v>18119</v>
      </c>
      <c r="E1790" s="61">
        <v>1</v>
      </c>
      <c r="F1790" s="61">
        <v>54004006</v>
      </c>
      <c r="G1790" s="41" t="s">
        <v>18431</v>
      </c>
      <c r="H1790" s="41"/>
      <c r="I1790" s="41" t="s">
        <v>29294</v>
      </c>
      <c r="J1790" s="41"/>
      <c r="K1790" s="41">
        <v>1722</v>
      </c>
      <c r="L1790" s="41" t="s">
        <v>17984</v>
      </c>
      <c r="M1790" s="41">
        <v>5142</v>
      </c>
      <c r="N1790" s="41" t="s">
        <v>18431</v>
      </c>
      <c r="O1790" s="41"/>
      <c r="P1790" s="41"/>
      <c r="Q1790" s="56" t="s">
        <v>27929</v>
      </c>
      <c r="R1790" s="58"/>
      <c r="S1790" s="57"/>
      <c r="T1790"/>
    </row>
    <row r="1791" spans="1:20" ht="51">
      <c r="A1791" s="81" t="s">
        <v>10967</v>
      </c>
      <c r="B1791" s="35">
        <v>1790</v>
      </c>
      <c r="C1791" s="78" t="s">
        <v>18120</v>
      </c>
      <c r="D1791" s="87" t="s">
        <v>18121</v>
      </c>
      <c r="E1791" s="61">
        <v>3</v>
      </c>
      <c r="F1791" s="61">
        <v>44007032</v>
      </c>
      <c r="G1791" s="41" t="s">
        <v>18403</v>
      </c>
      <c r="H1791" s="41"/>
      <c r="I1791" s="41" t="s">
        <v>29294</v>
      </c>
      <c r="J1791" s="41"/>
      <c r="K1791" s="41">
        <v>1722</v>
      </c>
      <c r="L1791" s="41" t="s">
        <v>17984</v>
      </c>
      <c r="M1791" s="41">
        <v>5156</v>
      </c>
      <c r="N1791" s="41" t="s">
        <v>18403</v>
      </c>
      <c r="O1791" s="41"/>
      <c r="P1791" s="41"/>
      <c r="Q1791" s="56" t="s">
        <v>27930</v>
      </c>
      <c r="R1791" s="58"/>
      <c r="S1791" s="57"/>
      <c r="T1791"/>
    </row>
    <row r="1792" spans="1:20" ht="51">
      <c r="A1792" s="81" t="s">
        <v>10967</v>
      </c>
      <c r="B1792" s="35">
        <v>1791</v>
      </c>
      <c r="C1792" s="78" t="s">
        <v>18122</v>
      </c>
      <c r="D1792" s="87" t="s">
        <v>18123</v>
      </c>
      <c r="E1792" s="61">
        <v>2</v>
      </c>
      <c r="F1792" s="61">
        <v>46006005</v>
      </c>
      <c r="G1792" s="41" t="s">
        <v>18116</v>
      </c>
      <c r="H1792" s="41"/>
      <c r="I1792" s="41"/>
      <c r="J1792" s="41"/>
      <c r="K1792" s="41">
        <v>1788</v>
      </c>
      <c r="L1792" s="41" t="s">
        <v>18116</v>
      </c>
      <c r="M1792" s="41" t="s">
        <v>29321</v>
      </c>
      <c r="N1792" s="41"/>
      <c r="O1792" s="41"/>
      <c r="P1792" s="41"/>
      <c r="Q1792" s="82" t="s">
        <v>27956</v>
      </c>
      <c r="R1792" s="58"/>
      <c r="S1792" s="57"/>
      <c r="T1792"/>
    </row>
    <row r="1793" spans="1:20" ht="51">
      <c r="A1793" s="81" t="s">
        <v>10967</v>
      </c>
      <c r="B1793" s="35">
        <v>1792</v>
      </c>
      <c r="C1793" s="78" t="s">
        <v>18124</v>
      </c>
      <c r="D1793" s="87" t="s">
        <v>18125</v>
      </c>
      <c r="E1793" s="61">
        <v>1</v>
      </c>
      <c r="F1793" s="61">
        <v>61002013</v>
      </c>
      <c r="G1793" s="41" t="s">
        <v>18373</v>
      </c>
      <c r="H1793" s="41"/>
      <c r="I1793" s="41" t="s">
        <v>29294</v>
      </c>
      <c r="J1793" s="41"/>
      <c r="K1793" s="41">
        <v>1722</v>
      </c>
      <c r="L1793" s="41" t="s">
        <v>17984</v>
      </c>
      <c r="M1793" s="41">
        <v>5171</v>
      </c>
      <c r="N1793" s="41" t="s">
        <v>18373</v>
      </c>
      <c r="O1793" s="41"/>
      <c r="P1793" s="41"/>
      <c r="Q1793" s="56" t="s">
        <v>27929</v>
      </c>
      <c r="R1793" s="58"/>
      <c r="S1793" s="57"/>
      <c r="T1793"/>
    </row>
    <row r="1794" spans="1:20" ht="71.400000000000006">
      <c r="A1794" s="81" t="s">
        <v>10967</v>
      </c>
      <c r="B1794" s="35">
        <v>1793</v>
      </c>
      <c r="C1794" s="78" t="s">
        <v>18126</v>
      </c>
      <c r="D1794" s="87" t="s">
        <v>18127</v>
      </c>
      <c r="E1794" s="61">
        <v>5</v>
      </c>
      <c r="F1794" s="61">
        <v>44025024</v>
      </c>
      <c r="G1794" s="41" t="s">
        <v>18361</v>
      </c>
      <c r="H1794" s="41">
        <v>2</v>
      </c>
      <c r="I1794" s="41" t="s">
        <v>29294</v>
      </c>
      <c r="J1794" s="41"/>
      <c r="K1794" s="41">
        <v>1722</v>
      </c>
      <c r="L1794" s="41" t="s">
        <v>17984</v>
      </c>
      <c r="M1794" s="41">
        <v>5177</v>
      </c>
      <c r="N1794" s="41" t="s">
        <v>18361</v>
      </c>
      <c r="O1794" s="41"/>
      <c r="P1794" s="41"/>
      <c r="Q1794" s="56" t="s">
        <v>27929</v>
      </c>
      <c r="R1794" s="58"/>
      <c r="S1794" s="57"/>
      <c r="T1794"/>
    </row>
    <row r="1795" spans="1:20" ht="61.2">
      <c r="A1795" s="81" t="s">
        <v>10967</v>
      </c>
      <c r="B1795" s="35">
        <v>1794</v>
      </c>
      <c r="C1795" s="78" t="s">
        <v>18128</v>
      </c>
      <c r="D1795" s="87" t="s">
        <v>18129</v>
      </c>
      <c r="E1795" s="61">
        <v>3</v>
      </c>
      <c r="F1795" s="61">
        <v>40027059</v>
      </c>
      <c r="G1795" s="41" t="s">
        <v>17984</v>
      </c>
      <c r="H1795" s="41"/>
      <c r="I1795" s="41" t="s">
        <v>29294</v>
      </c>
      <c r="J1795" s="41"/>
      <c r="K1795" s="41">
        <v>1722</v>
      </c>
      <c r="L1795" s="41" t="s">
        <v>17984</v>
      </c>
      <c r="M1795" s="41"/>
      <c r="N1795" s="41"/>
      <c r="O1795" s="41"/>
      <c r="P1795" s="41"/>
      <c r="Q1795" s="56" t="s">
        <v>27929</v>
      </c>
      <c r="R1795" s="58"/>
      <c r="S1795" s="57"/>
      <c r="T1795"/>
    </row>
    <row r="1796" spans="1:20" ht="51">
      <c r="A1796" s="81" t="s">
        <v>10967</v>
      </c>
      <c r="B1796" s="35">
        <v>1795</v>
      </c>
      <c r="C1796" s="78" t="s">
        <v>18130</v>
      </c>
      <c r="D1796" s="87" t="s">
        <v>18131</v>
      </c>
      <c r="E1796" s="61">
        <v>1</v>
      </c>
      <c r="F1796" s="61">
        <v>47003007</v>
      </c>
      <c r="G1796" s="41" t="s">
        <v>18357</v>
      </c>
      <c r="H1796" s="41"/>
      <c r="I1796" s="41" t="s">
        <v>29294</v>
      </c>
      <c r="J1796" s="41"/>
      <c r="K1796" s="41">
        <v>1722</v>
      </c>
      <c r="L1796" s="41" t="s">
        <v>17984</v>
      </c>
      <c r="M1796" s="41">
        <v>5179</v>
      </c>
      <c r="N1796" s="41" t="s">
        <v>18357</v>
      </c>
      <c r="O1796" s="41"/>
      <c r="P1796" s="41"/>
      <c r="Q1796" s="56" t="s">
        <v>27929</v>
      </c>
      <c r="R1796" s="58"/>
      <c r="S1796" s="57"/>
      <c r="T1796"/>
    </row>
    <row r="1797" spans="1:20" ht="51">
      <c r="A1797" s="81" t="s">
        <v>10967</v>
      </c>
      <c r="B1797" s="35">
        <v>1796</v>
      </c>
      <c r="C1797" s="78" t="s">
        <v>18132</v>
      </c>
      <c r="D1797" s="87" t="s">
        <v>18133</v>
      </c>
      <c r="E1797" s="61">
        <v>1</v>
      </c>
      <c r="F1797" s="61">
        <v>58010029</v>
      </c>
      <c r="G1797" s="41" t="s">
        <v>18325</v>
      </c>
      <c r="H1797" s="41"/>
      <c r="I1797" s="41" t="s">
        <v>29294</v>
      </c>
      <c r="J1797" s="41"/>
      <c r="K1797" s="41">
        <v>1722</v>
      </c>
      <c r="L1797" s="41" t="s">
        <v>17984</v>
      </c>
      <c r="M1797" s="41">
        <v>5195</v>
      </c>
      <c r="N1797" s="41" t="s">
        <v>18325</v>
      </c>
      <c r="O1797" s="41"/>
      <c r="P1797" s="41"/>
      <c r="Q1797" s="56" t="s">
        <v>27929</v>
      </c>
      <c r="R1797" s="58"/>
      <c r="S1797" s="57"/>
      <c r="T1797"/>
    </row>
    <row r="1798" spans="1:20" ht="51">
      <c r="A1798" s="81" t="s">
        <v>10967</v>
      </c>
      <c r="B1798" s="35">
        <v>1797</v>
      </c>
      <c r="C1798" s="78" t="s">
        <v>18134</v>
      </c>
      <c r="D1798" s="87" t="s">
        <v>18135</v>
      </c>
      <c r="E1798" s="61">
        <v>2</v>
      </c>
      <c r="F1798" s="61">
        <v>44002017</v>
      </c>
      <c r="G1798" s="41" t="s">
        <v>18136</v>
      </c>
      <c r="H1798" s="41"/>
      <c r="I1798" s="41"/>
      <c r="J1798" s="41"/>
      <c r="K1798" s="41">
        <v>1798</v>
      </c>
      <c r="L1798" s="41" t="s">
        <v>18136</v>
      </c>
      <c r="M1798" s="41" t="s">
        <v>29321</v>
      </c>
      <c r="N1798" s="41"/>
      <c r="O1798" s="41"/>
      <c r="P1798" s="41"/>
      <c r="Q1798" s="56" t="s">
        <v>27929</v>
      </c>
      <c r="R1798" s="58"/>
      <c r="S1798" s="57"/>
      <c r="T1798"/>
    </row>
    <row r="1799" spans="1:20" ht="51">
      <c r="A1799" s="81" t="s">
        <v>10967</v>
      </c>
      <c r="B1799" s="35">
        <v>1798</v>
      </c>
      <c r="C1799" s="78" t="s">
        <v>18136</v>
      </c>
      <c r="D1799" s="87" t="s">
        <v>18137</v>
      </c>
      <c r="E1799" s="61">
        <v>1</v>
      </c>
      <c r="F1799" s="61">
        <v>44002017</v>
      </c>
      <c r="G1799" s="41" t="s">
        <v>18194</v>
      </c>
      <c r="H1799" s="41">
        <v>1</v>
      </c>
      <c r="I1799" s="41" t="s">
        <v>29294</v>
      </c>
      <c r="J1799" s="41"/>
      <c r="K1799" s="41">
        <v>1722</v>
      </c>
      <c r="L1799" s="41" t="s">
        <v>17984</v>
      </c>
      <c r="M1799" s="41">
        <v>5258</v>
      </c>
      <c r="N1799" s="41" t="s">
        <v>18194</v>
      </c>
      <c r="O1799" s="41"/>
      <c r="P1799" s="41"/>
      <c r="Q1799" s="82" t="s">
        <v>27956</v>
      </c>
      <c r="R1799" s="58"/>
      <c r="S1799" s="57"/>
      <c r="T1799"/>
    </row>
    <row r="1800" spans="1:20" ht="61.2">
      <c r="A1800" s="81" t="s">
        <v>10967</v>
      </c>
      <c r="B1800" s="35">
        <v>1799</v>
      </c>
      <c r="C1800" s="78" t="s">
        <v>18138</v>
      </c>
      <c r="D1800" s="87" t="s">
        <v>18139</v>
      </c>
      <c r="E1800" s="61">
        <v>94</v>
      </c>
      <c r="F1800" s="61">
        <v>42001015</v>
      </c>
      <c r="G1800" s="41" t="s">
        <v>21312</v>
      </c>
      <c r="H1800" s="41">
        <v>1</v>
      </c>
      <c r="I1800" s="41" t="s">
        <v>29294</v>
      </c>
      <c r="J1800" s="41"/>
      <c r="K1800" s="41">
        <v>1722</v>
      </c>
      <c r="L1800" s="41" t="s">
        <v>17984</v>
      </c>
      <c r="M1800" s="41">
        <v>3700</v>
      </c>
      <c r="N1800" s="41" t="s">
        <v>21312</v>
      </c>
      <c r="O1800" s="41"/>
      <c r="P1800" s="41"/>
      <c r="Q1800" s="56" t="s">
        <v>27933</v>
      </c>
      <c r="R1800" s="58"/>
      <c r="S1800" s="57"/>
      <c r="T1800"/>
    </row>
    <row r="1801" spans="1:20" ht="51">
      <c r="A1801" s="81" t="s">
        <v>10967</v>
      </c>
      <c r="B1801" s="35">
        <v>1800</v>
      </c>
      <c r="C1801" s="78" t="s">
        <v>18140</v>
      </c>
      <c r="D1801" s="87" t="s">
        <v>18141</v>
      </c>
      <c r="E1801" s="61">
        <v>1</v>
      </c>
      <c r="F1801" s="61">
        <v>42003038</v>
      </c>
      <c r="G1801" s="41" t="s">
        <v>1379</v>
      </c>
      <c r="H1801" s="41"/>
      <c r="I1801" s="41"/>
      <c r="J1801" s="41"/>
      <c r="K1801" s="41">
        <v>583</v>
      </c>
      <c r="L1801" s="86" t="s">
        <v>1379</v>
      </c>
      <c r="M1801" s="41" t="s">
        <v>29321</v>
      </c>
      <c r="N1801" s="41"/>
      <c r="O1801" s="41"/>
      <c r="P1801" s="41"/>
      <c r="Q1801" s="56" t="s">
        <v>27958</v>
      </c>
      <c r="R1801" s="58"/>
      <c r="S1801" s="57"/>
      <c r="T1801"/>
    </row>
    <row r="1802" spans="1:20" ht="51">
      <c r="A1802" s="81" t="s">
        <v>10967</v>
      </c>
      <c r="B1802" s="35">
        <v>1801</v>
      </c>
      <c r="C1802" s="78" t="s">
        <v>18142</v>
      </c>
      <c r="D1802" s="87" t="s">
        <v>18143</v>
      </c>
      <c r="E1802" s="61">
        <v>1</v>
      </c>
      <c r="F1802" s="61">
        <v>44002014</v>
      </c>
      <c r="G1802" s="41" t="s">
        <v>21162</v>
      </c>
      <c r="H1802" s="41"/>
      <c r="I1802" s="41" t="s">
        <v>29294</v>
      </c>
      <c r="J1802" s="41"/>
      <c r="K1802" s="41">
        <v>1722</v>
      </c>
      <c r="L1802" s="41" t="s">
        <v>17984</v>
      </c>
      <c r="M1802" s="41">
        <v>3775</v>
      </c>
      <c r="N1802" s="41" t="s">
        <v>21162</v>
      </c>
      <c r="O1802" s="41"/>
      <c r="P1802" s="41"/>
      <c r="Q1802" s="56" t="s">
        <v>27929</v>
      </c>
      <c r="R1802" s="58"/>
      <c r="S1802" s="57"/>
      <c r="T1802"/>
    </row>
    <row r="1803" spans="1:20" ht="51">
      <c r="A1803" s="81" t="s">
        <v>10967</v>
      </c>
      <c r="B1803" s="35">
        <v>1802</v>
      </c>
      <c r="C1803" s="78" t="s">
        <v>18144</v>
      </c>
      <c r="D1803" s="87" t="s">
        <v>18145</v>
      </c>
      <c r="E1803" s="61">
        <v>3</v>
      </c>
      <c r="F1803" s="61">
        <v>42003037</v>
      </c>
      <c r="G1803" s="86" t="s">
        <v>5465</v>
      </c>
      <c r="H1803" s="41"/>
      <c r="I1803" s="41"/>
      <c r="J1803" s="41"/>
      <c r="K1803" s="41">
        <v>2585</v>
      </c>
      <c r="L1803" s="86" t="s">
        <v>5465</v>
      </c>
      <c r="M1803" s="41" t="s">
        <v>29321</v>
      </c>
      <c r="N1803" s="41"/>
      <c r="O1803" s="41"/>
      <c r="P1803" s="41"/>
      <c r="Q1803" s="56" t="s">
        <v>27958</v>
      </c>
      <c r="R1803" s="58"/>
      <c r="S1803" s="57"/>
      <c r="T1803"/>
    </row>
    <row r="1804" spans="1:20" ht="42">
      <c r="A1804" s="81" t="s">
        <v>10967</v>
      </c>
      <c r="B1804" s="35">
        <v>1803</v>
      </c>
      <c r="C1804" s="78" t="s">
        <v>18146</v>
      </c>
      <c r="D1804" s="76" t="s">
        <v>18147</v>
      </c>
      <c r="E1804" s="61">
        <v>13</v>
      </c>
      <c r="F1804" s="61">
        <v>40017001</v>
      </c>
      <c r="G1804" s="41"/>
      <c r="H1804" s="41">
        <v>2</v>
      </c>
      <c r="I1804" s="41"/>
      <c r="J1804" s="41"/>
      <c r="K1804" s="41"/>
      <c r="L1804" s="41"/>
      <c r="M1804" s="41"/>
      <c r="N1804" s="41"/>
      <c r="O1804" s="41"/>
      <c r="P1804" s="41"/>
      <c r="Q1804" s="82" t="s">
        <v>27956</v>
      </c>
      <c r="R1804" s="58"/>
      <c r="S1804" s="57"/>
      <c r="T1804"/>
    </row>
    <row r="1805" spans="1:20" ht="51">
      <c r="A1805" s="81" t="s">
        <v>10967</v>
      </c>
      <c r="B1805" s="35">
        <v>1804</v>
      </c>
      <c r="C1805" s="78" t="s">
        <v>18148</v>
      </c>
      <c r="D1805" s="87" t="s">
        <v>18149</v>
      </c>
      <c r="E1805" s="61">
        <v>2</v>
      </c>
      <c r="F1805" s="61">
        <v>41016020</v>
      </c>
      <c r="G1805" s="41" t="s">
        <v>26701</v>
      </c>
      <c r="H1805" s="41"/>
      <c r="I1805" s="77" t="s">
        <v>21681</v>
      </c>
      <c r="J1805" s="41"/>
      <c r="K1805" s="41">
        <v>1537</v>
      </c>
      <c r="L1805" s="41" t="s">
        <v>21681</v>
      </c>
      <c r="M1805" s="41">
        <v>32</v>
      </c>
      <c r="N1805" s="41" t="s">
        <v>26701</v>
      </c>
      <c r="O1805" s="41"/>
      <c r="P1805" s="41"/>
      <c r="Q1805" s="56" t="s">
        <v>27929</v>
      </c>
      <c r="R1805" s="58"/>
      <c r="S1805" s="57"/>
      <c r="T1805"/>
    </row>
    <row r="1806" spans="1:20" ht="61.2">
      <c r="A1806" s="81" t="s">
        <v>10967</v>
      </c>
      <c r="B1806" s="35">
        <v>1805</v>
      </c>
      <c r="C1806" s="78" t="s">
        <v>18150</v>
      </c>
      <c r="D1806" s="87" t="s">
        <v>18151</v>
      </c>
      <c r="E1806" s="61">
        <v>4</v>
      </c>
      <c r="F1806" s="61">
        <v>48003013</v>
      </c>
      <c r="G1806" s="41" t="s">
        <v>26647</v>
      </c>
      <c r="H1806" s="41"/>
      <c r="I1806" s="77" t="s">
        <v>21681</v>
      </c>
      <c r="J1806" s="41"/>
      <c r="K1806" s="41">
        <v>1537</v>
      </c>
      <c r="L1806" s="41" t="s">
        <v>21681</v>
      </c>
      <c r="M1806" s="41">
        <v>59</v>
      </c>
      <c r="N1806" s="41" t="s">
        <v>26647</v>
      </c>
      <c r="O1806" s="41"/>
      <c r="P1806" s="41"/>
      <c r="Q1806" s="56" t="s">
        <v>27929</v>
      </c>
      <c r="R1806" s="58"/>
      <c r="S1806" s="57"/>
      <c r="T1806"/>
    </row>
    <row r="1807" spans="1:20" ht="51">
      <c r="A1807" s="81" t="s">
        <v>10967</v>
      </c>
      <c r="B1807" s="35">
        <v>1806</v>
      </c>
      <c r="C1807" s="78" t="s">
        <v>18152</v>
      </c>
      <c r="D1807" s="87" t="s">
        <v>18153</v>
      </c>
      <c r="E1807" s="61">
        <v>12</v>
      </c>
      <c r="F1807" s="61">
        <v>41015020</v>
      </c>
      <c r="G1807" s="41" t="s">
        <v>26623</v>
      </c>
      <c r="H1807" s="41"/>
      <c r="I1807" s="77" t="s">
        <v>21681</v>
      </c>
      <c r="J1807" s="41"/>
      <c r="K1807" s="41">
        <v>1537</v>
      </c>
      <c r="L1807" s="41" t="s">
        <v>21681</v>
      </c>
      <c r="M1807" s="41">
        <v>71</v>
      </c>
      <c r="N1807" s="41" t="s">
        <v>26623</v>
      </c>
      <c r="O1807" s="41"/>
      <c r="P1807" s="41"/>
      <c r="Q1807" s="56" t="s">
        <v>27929</v>
      </c>
      <c r="R1807" s="58"/>
      <c r="S1807" s="57"/>
      <c r="T1807"/>
    </row>
    <row r="1808" spans="1:20" ht="71.400000000000006">
      <c r="A1808" s="81" t="s">
        <v>10967</v>
      </c>
      <c r="B1808" s="35">
        <v>1807</v>
      </c>
      <c r="C1808" s="78" t="s">
        <v>18154</v>
      </c>
      <c r="D1808" s="87" t="s">
        <v>18155</v>
      </c>
      <c r="E1808" s="61">
        <v>8</v>
      </c>
      <c r="F1808" s="61">
        <v>40005029</v>
      </c>
      <c r="G1808" s="41" t="s">
        <v>26489</v>
      </c>
      <c r="H1808" s="41"/>
      <c r="I1808" s="77" t="s">
        <v>21681</v>
      </c>
      <c r="J1808" s="41"/>
      <c r="K1808" s="41">
        <v>1537</v>
      </c>
      <c r="L1808" s="41" t="s">
        <v>21681</v>
      </c>
      <c r="M1808" s="41">
        <v>138</v>
      </c>
      <c r="N1808" s="41" t="s">
        <v>26489</v>
      </c>
      <c r="O1808" s="41"/>
      <c r="P1808" s="41"/>
      <c r="Q1808" s="56" t="s">
        <v>27929</v>
      </c>
      <c r="R1808" s="58"/>
      <c r="S1808" s="57"/>
      <c r="T1808"/>
    </row>
    <row r="1809" spans="1:20" ht="51">
      <c r="A1809" s="81" t="s">
        <v>10967</v>
      </c>
      <c r="B1809" s="35">
        <v>1808</v>
      </c>
      <c r="C1809" s="78" t="s">
        <v>18156</v>
      </c>
      <c r="D1809" s="87" t="s">
        <v>18157</v>
      </c>
      <c r="E1809" s="61">
        <v>1</v>
      </c>
      <c r="F1809" s="61">
        <v>46005013</v>
      </c>
      <c r="G1809" s="41" t="s">
        <v>26481</v>
      </c>
      <c r="H1809" s="41"/>
      <c r="I1809" s="77" t="s">
        <v>21681</v>
      </c>
      <c r="J1809" s="41"/>
      <c r="K1809" s="41">
        <v>1537</v>
      </c>
      <c r="L1809" s="41" t="s">
        <v>21681</v>
      </c>
      <c r="M1809" s="41">
        <v>142</v>
      </c>
      <c r="N1809" s="41" t="s">
        <v>26481</v>
      </c>
      <c r="O1809" s="41"/>
      <c r="P1809" s="41"/>
      <c r="Q1809" s="56" t="s">
        <v>27929</v>
      </c>
      <c r="R1809" s="58"/>
      <c r="S1809" s="57"/>
      <c r="T1809"/>
    </row>
    <row r="1810" spans="1:20" ht="51">
      <c r="A1810" s="81" t="s">
        <v>10967</v>
      </c>
      <c r="B1810" s="35">
        <v>1809</v>
      </c>
      <c r="C1810" s="78" t="s">
        <v>18158</v>
      </c>
      <c r="D1810" s="87" t="s">
        <v>18159</v>
      </c>
      <c r="E1810" s="61">
        <v>1</v>
      </c>
      <c r="F1810" s="61">
        <v>42022031</v>
      </c>
      <c r="G1810" s="41" t="s">
        <v>26457</v>
      </c>
      <c r="H1810" s="41"/>
      <c r="I1810" s="77" t="s">
        <v>21681</v>
      </c>
      <c r="J1810" s="41"/>
      <c r="K1810" s="41">
        <v>1537</v>
      </c>
      <c r="L1810" s="41" t="s">
        <v>21681</v>
      </c>
      <c r="M1810" s="41">
        <v>154</v>
      </c>
      <c r="N1810" s="41" t="s">
        <v>26457</v>
      </c>
      <c r="O1810" s="41"/>
      <c r="P1810" s="41"/>
      <c r="Q1810" s="56" t="s">
        <v>27929</v>
      </c>
      <c r="R1810" s="58"/>
      <c r="S1810" s="57"/>
      <c r="T1810"/>
    </row>
    <row r="1811" spans="1:20" ht="61.2">
      <c r="A1811" s="81" t="s">
        <v>10967</v>
      </c>
      <c r="B1811" s="35">
        <v>1810</v>
      </c>
      <c r="C1811" s="78" t="s">
        <v>18160</v>
      </c>
      <c r="D1811" s="87" t="s">
        <v>18161</v>
      </c>
      <c r="E1811" s="61">
        <v>5</v>
      </c>
      <c r="F1811" s="61">
        <v>41013036</v>
      </c>
      <c r="G1811" s="41" t="s">
        <v>26445</v>
      </c>
      <c r="H1811" s="41"/>
      <c r="I1811" s="77" t="s">
        <v>21681</v>
      </c>
      <c r="J1811" s="41"/>
      <c r="K1811" s="41">
        <v>1537</v>
      </c>
      <c r="L1811" s="41" t="s">
        <v>21681</v>
      </c>
      <c r="M1811" s="41">
        <v>160</v>
      </c>
      <c r="N1811" s="41" t="s">
        <v>26445</v>
      </c>
      <c r="O1811" s="41"/>
      <c r="P1811" s="41"/>
      <c r="Q1811" s="56" t="s">
        <v>27933</v>
      </c>
      <c r="R1811" s="58"/>
      <c r="S1811" s="57"/>
      <c r="T1811"/>
    </row>
    <row r="1812" spans="1:20" ht="61.2">
      <c r="A1812" s="81" t="s">
        <v>10967</v>
      </c>
      <c r="B1812" s="35">
        <v>1811</v>
      </c>
      <c r="C1812" s="78" t="s">
        <v>18162</v>
      </c>
      <c r="D1812" s="87" t="s">
        <v>18163</v>
      </c>
      <c r="E1812" s="61">
        <v>3</v>
      </c>
      <c r="F1812" s="61">
        <v>61001016</v>
      </c>
      <c r="G1812" s="41" t="s">
        <v>26385</v>
      </c>
      <c r="H1812" s="41"/>
      <c r="I1812" s="77" t="s">
        <v>21681</v>
      </c>
      <c r="J1812" s="41"/>
      <c r="K1812" s="41">
        <v>1537</v>
      </c>
      <c r="L1812" s="41" t="s">
        <v>21681</v>
      </c>
      <c r="M1812" s="41">
        <v>190</v>
      </c>
      <c r="N1812" s="41" t="s">
        <v>26385</v>
      </c>
      <c r="O1812" s="41"/>
      <c r="P1812" s="41"/>
      <c r="Q1812" s="56" t="s">
        <v>27929</v>
      </c>
      <c r="R1812" s="58"/>
      <c r="S1812" s="57"/>
      <c r="T1812"/>
    </row>
    <row r="1813" spans="1:20" ht="51">
      <c r="A1813" s="81" t="s">
        <v>10967</v>
      </c>
      <c r="B1813" s="35">
        <v>1812</v>
      </c>
      <c r="C1813" s="78" t="s">
        <v>18164</v>
      </c>
      <c r="D1813" s="87" t="s">
        <v>18165</v>
      </c>
      <c r="E1813" s="61">
        <v>2</v>
      </c>
      <c r="F1813" s="61">
        <v>66013018</v>
      </c>
      <c r="G1813" s="41" t="s">
        <v>21687</v>
      </c>
      <c r="H1813" s="41"/>
      <c r="I1813" s="41"/>
      <c r="J1813" s="41"/>
      <c r="K1813" s="41">
        <v>1803</v>
      </c>
      <c r="L1813" s="41" t="s">
        <v>18146</v>
      </c>
      <c r="M1813" s="41">
        <v>1540</v>
      </c>
      <c r="N1813" s="41" t="s">
        <v>21687</v>
      </c>
      <c r="O1813" s="41"/>
      <c r="P1813" s="41"/>
      <c r="Q1813" s="82" t="s">
        <v>27956</v>
      </c>
      <c r="R1813" s="58"/>
      <c r="S1813" s="57"/>
      <c r="T1813"/>
    </row>
    <row r="1814" spans="1:20" ht="61.2">
      <c r="A1814" s="81" t="s">
        <v>10967</v>
      </c>
      <c r="B1814" s="35">
        <v>1813</v>
      </c>
      <c r="C1814" s="78" t="s">
        <v>18166</v>
      </c>
      <c r="D1814" s="87" t="s">
        <v>18167</v>
      </c>
      <c r="E1814" s="61">
        <v>5</v>
      </c>
      <c r="F1814" s="61">
        <v>44003019</v>
      </c>
      <c r="G1814" s="41" t="s">
        <v>25420</v>
      </c>
      <c r="H1814" s="41"/>
      <c r="I1814" s="77" t="s">
        <v>21681</v>
      </c>
      <c r="J1814" s="41"/>
      <c r="K1814" s="41">
        <v>1537</v>
      </c>
      <c r="L1814" s="41" t="s">
        <v>21681</v>
      </c>
      <c r="M1814" s="41">
        <v>218</v>
      </c>
      <c r="N1814" s="41" t="s">
        <v>25420</v>
      </c>
      <c r="O1814" s="41"/>
      <c r="P1814" s="41"/>
      <c r="Q1814" s="56" t="s">
        <v>27929</v>
      </c>
      <c r="R1814" s="58"/>
      <c r="S1814" s="57"/>
      <c r="T1814"/>
    </row>
    <row r="1815" spans="1:20" ht="51">
      <c r="A1815" s="81" t="s">
        <v>10967</v>
      </c>
      <c r="B1815" s="35">
        <v>1814</v>
      </c>
      <c r="C1815" s="78" t="s">
        <v>18168</v>
      </c>
      <c r="D1815" s="87" t="s">
        <v>18169</v>
      </c>
      <c r="E1815" s="61">
        <v>1</v>
      </c>
      <c r="F1815" s="61">
        <v>44003008</v>
      </c>
      <c r="G1815" s="41" t="s">
        <v>25372</v>
      </c>
      <c r="H1815" s="41"/>
      <c r="I1815" s="77" t="s">
        <v>21681</v>
      </c>
      <c r="J1815" s="41"/>
      <c r="K1815" s="41">
        <v>1537</v>
      </c>
      <c r="L1815" s="41" t="s">
        <v>21681</v>
      </c>
      <c r="M1815" s="41">
        <v>242</v>
      </c>
      <c r="N1815" s="41" t="s">
        <v>25372</v>
      </c>
      <c r="O1815" s="41"/>
      <c r="P1815" s="41"/>
      <c r="Q1815" s="56" t="s">
        <v>27929</v>
      </c>
      <c r="R1815" s="58"/>
      <c r="S1815" s="57"/>
      <c r="T1815"/>
    </row>
    <row r="1816" spans="1:20" ht="51">
      <c r="A1816" s="81" t="s">
        <v>10967</v>
      </c>
      <c r="B1816" s="35">
        <v>1815</v>
      </c>
      <c r="C1816" s="78" t="s">
        <v>18170</v>
      </c>
      <c r="D1816" s="87" t="s">
        <v>18171</v>
      </c>
      <c r="E1816" s="61">
        <v>1</v>
      </c>
      <c r="F1816" s="61">
        <v>50003011</v>
      </c>
      <c r="G1816" s="41" t="s">
        <v>18174</v>
      </c>
      <c r="H1816" s="41"/>
      <c r="I1816" s="41"/>
      <c r="J1816" s="41"/>
      <c r="K1816" s="41">
        <v>1817</v>
      </c>
      <c r="L1816" s="41" t="s">
        <v>18174</v>
      </c>
      <c r="M1816" s="41" t="s">
        <v>29321</v>
      </c>
      <c r="N1816" s="41"/>
      <c r="O1816" s="41"/>
      <c r="P1816" s="41"/>
      <c r="Q1816" s="82" t="s">
        <v>27956</v>
      </c>
      <c r="R1816" s="58"/>
      <c r="S1816" s="57"/>
      <c r="T1816"/>
    </row>
    <row r="1817" spans="1:20" ht="51">
      <c r="A1817" s="81" t="s">
        <v>10967</v>
      </c>
      <c r="B1817" s="35">
        <v>1816</v>
      </c>
      <c r="C1817" s="78" t="s">
        <v>18172</v>
      </c>
      <c r="D1817" s="87" t="s">
        <v>18173</v>
      </c>
      <c r="E1817" s="61">
        <v>2</v>
      </c>
      <c r="F1817" s="61">
        <v>40013005</v>
      </c>
      <c r="G1817" s="41" t="s">
        <v>25070</v>
      </c>
      <c r="H1817" s="41"/>
      <c r="I1817" s="77" t="s">
        <v>21681</v>
      </c>
      <c r="J1817" s="41" t="s">
        <v>25250</v>
      </c>
      <c r="K1817" s="41">
        <v>1537</v>
      </c>
      <c r="L1817" s="41" t="s">
        <v>21681</v>
      </c>
      <c r="M1817" s="41">
        <v>393</v>
      </c>
      <c r="N1817" s="41" t="s">
        <v>25070</v>
      </c>
      <c r="O1817" s="41"/>
      <c r="P1817" s="41"/>
      <c r="Q1817" s="56" t="s">
        <v>27929</v>
      </c>
      <c r="R1817" s="58"/>
      <c r="S1817" s="57"/>
      <c r="T1817"/>
    </row>
    <row r="1818" spans="1:20" ht="71.400000000000006">
      <c r="A1818" s="81" t="s">
        <v>10967</v>
      </c>
      <c r="B1818" s="35">
        <v>1817</v>
      </c>
      <c r="C1818" s="78" t="s">
        <v>18174</v>
      </c>
      <c r="D1818" s="87" t="s">
        <v>18175</v>
      </c>
      <c r="E1818" s="61">
        <v>3</v>
      </c>
      <c r="F1818" s="61">
        <v>41012019</v>
      </c>
      <c r="G1818" s="41" t="s">
        <v>27784</v>
      </c>
      <c r="H1818" s="41">
        <v>1</v>
      </c>
      <c r="I1818" s="77" t="s">
        <v>21681</v>
      </c>
      <c r="J1818" s="41" t="s">
        <v>25250</v>
      </c>
      <c r="K1818" s="41">
        <v>1537</v>
      </c>
      <c r="L1818" s="41" t="s">
        <v>21681</v>
      </c>
      <c r="M1818" s="41">
        <v>450</v>
      </c>
      <c r="N1818" s="41" t="s">
        <v>27784</v>
      </c>
      <c r="O1818" s="41"/>
      <c r="P1818" s="41"/>
      <c r="Q1818" s="56" t="s">
        <v>27929</v>
      </c>
      <c r="R1818" s="58"/>
      <c r="S1818" s="57"/>
      <c r="T1818"/>
    </row>
    <row r="1819" spans="1:20" ht="51">
      <c r="A1819" s="81" t="s">
        <v>10967</v>
      </c>
      <c r="B1819" s="35">
        <v>1818</v>
      </c>
      <c r="C1819" s="78" t="s">
        <v>18176</v>
      </c>
      <c r="D1819" s="87" t="s">
        <v>18177</v>
      </c>
      <c r="E1819" s="61">
        <v>6</v>
      </c>
      <c r="F1819" s="61">
        <v>45007011</v>
      </c>
      <c r="G1819" s="41" t="s">
        <v>27608</v>
      </c>
      <c r="H1819" s="41"/>
      <c r="I1819" s="77" t="s">
        <v>21681</v>
      </c>
      <c r="J1819" s="41"/>
      <c r="K1819" s="41">
        <v>1537</v>
      </c>
      <c r="L1819" s="41" t="s">
        <v>21681</v>
      </c>
      <c r="M1819" s="41">
        <v>538</v>
      </c>
      <c r="N1819" s="41" t="s">
        <v>27608</v>
      </c>
      <c r="O1819" s="41"/>
      <c r="P1819" s="41"/>
      <c r="Q1819" s="56" t="s">
        <v>27929</v>
      </c>
      <c r="R1819" s="58"/>
      <c r="S1819" s="57"/>
      <c r="T1819"/>
    </row>
    <row r="1820" spans="1:20" ht="61.2">
      <c r="A1820" s="81" t="s">
        <v>10967</v>
      </c>
      <c r="B1820" s="35">
        <v>1819</v>
      </c>
      <c r="C1820" s="41" t="s">
        <v>11868</v>
      </c>
      <c r="D1820" s="87" t="s">
        <v>11869</v>
      </c>
      <c r="E1820" s="61">
        <v>1</v>
      </c>
      <c r="F1820" s="61">
        <v>41009008</v>
      </c>
      <c r="G1820" s="41" t="s">
        <v>26445</v>
      </c>
      <c r="H1820" s="41"/>
      <c r="I1820" s="77" t="s">
        <v>21681</v>
      </c>
      <c r="J1820" s="41"/>
      <c r="K1820" s="41">
        <v>1537</v>
      </c>
      <c r="L1820" s="41" t="s">
        <v>21681</v>
      </c>
      <c r="M1820" s="41">
        <v>160</v>
      </c>
      <c r="N1820" s="41" t="s">
        <v>26445</v>
      </c>
      <c r="O1820" s="41"/>
      <c r="P1820" s="41"/>
      <c r="Q1820" s="56" t="s">
        <v>27933</v>
      </c>
      <c r="R1820" s="58"/>
      <c r="S1820" s="57"/>
      <c r="T1820"/>
    </row>
    <row r="1821" spans="1:20" ht="51">
      <c r="A1821" s="81" t="s">
        <v>10967</v>
      </c>
      <c r="B1821" s="35">
        <v>1820</v>
      </c>
      <c r="C1821" s="41" t="s">
        <v>11870</v>
      </c>
      <c r="D1821" s="87" t="s">
        <v>11871</v>
      </c>
      <c r="E1821" s="61">
        <v>2</v>
      </c>
      <c r="F1821" s="61">
        <v>47001008</v>
      </c>
      <c r="G1821" s="41" t="s">
        <v>27407</v>
      </c>
      <c r="H1821" s="41"/>
      <c r="I1821" s="77" t="s">
        <v>21681</v>
      </c>
      <c r="J1821" s="41"/>
      <c r="K1821" s="41">
        <v>1537</v>
      </c>
      <c r="L1821" s="41" t="s">
        <v>21681</v>
      </c>
      <c r="M1821" s="41">
        <v>639</v>
      </c>
      <c r="N1821" s="41" t="s">
        <v>27407</v>
      </c>
      <c r="O1821" s="41"/>
      <c r="P1821" s="41"/>
      <c r="Q1821" s="56" t="s">
        <v>27929</v>
      </c>
      <c r="R1821" s="58"/>
      <c r="S1821" s="57"/>
      <c r="T1821"/>
    </row>
    <row r="1822" spans="1:20" ht="71.400000000000006">
      <c r="A1822" s="81" t="s">
        <v>10967</v>
      </c>
      <c r="B1822" s="35">
        <v>1821</v>
      </c>
      <c r="C1822" s="41" t="s">
        <v>11872</v>
      </c>
      <c r="D1822" s="87" t="s">
        <v>11873</v>
      </c>
      <c r="E1822" s="61">
        <v>13</v>
      </c>
      <c r="F1822" s="61">
        <v>41016020</v>
      </c>
      <c r="G1822" s="41" t="s">
        <v>27387</v>
      </c>
      <c r="H1822" s="41"/>
      <c r="I1822" s="77" t="s">
        <v>21681</v>
      </c>
      <c r="J1822" s="41" t="s">
        <v>27535</v>
      </c>
      <c r="K1822" s="41">
        <v>1537</v>
      </c>
      <c r="L1822" s="41" t="s">
        <v>21681</v>
      </c>
      <c r="M1822" s="41">
        <v>649</v>
      </c>
      <c r="N1822" s="41" t="s">
        <v>27387</v>
      </c>
      <c r="O1822" s="41"/>
      <c r="P1822" s="41"/>
      <c r="Q1822" s="56" t="s">
        <v>27929</v>
      </c>
      <c r="R1822" s="58"/>
      <c r="S1822" s="57"/>
      <c r="T1822"/>
    </row>
    <row r="1823" spans="1:20" ht="61.2">
      <c r="A1823" s="81" t="s">
        <v>10967</v>
      </c>
      <c r="B1823" s="35">
        <v>1822</v>
      </c>
      <c r="C1823" s="41" t="s">
        <v>11874</v>
      </c>
      <c r="D1823" s="87" t="s">
        <v>11875</v>
      </c>
      <c r="E1823" s="61">
        <v>2</v>
      </c>
      <c r="F1823" s="61">
        <v>44021005</v>
      </c>
      <c r="G1823" s="41" t="s">
        <v>27207</v>
      </c>
      <c r="H1823" s="41"/>
      <c r="I1823" s="77" t="s">
        <v>21681</v>
      </c>
      <c r="J1823" s="41"/>
      <c r="K1823" s="41">
        <v>1537</v>
      </c>
      <c r="L1823" s="41" t="s">
        <v>21681</v>
      </c>
      <c r="M1823" s="41">
        <v>739</v>
      </c>
      <c r="N1823" s="41" t="s">
        <v>27207</v>
      </c>
      <c r="O1823" s="41"/>
      <c r="P1823" s="41"/>
      <c r="Q1823" s="56" t="s">
        <v>27929</v>
      </c>
      <c r="R1823" s="58"/>
      <c r="S1823" s="57"/>
      <c r="T1823"/>
    </row>
    <row r="1824" spans="1:20" ht="61.2">
      <c r="A1824" s="81" t="s">
        <v>10967</v>
      </c>
      <c r="B1824" s="35">
        <v>1823</v>
      </c>
      <c r="C1824" s="41" t="s">
        <v>11876</v>
      </c>
      <c r="D1824" s="87" t="s">
        <v>11877</v>
      </c>
      <c r="E1824" s="61">
        <v>1</v>
      </c>
      <c r="F1824" s="61">
        <v>42009029</v>
      </c>
      <c r="G1824" s="41" t="s">
        <v>27091</v>
      </c>
      <c r="H1824" s="41"/>
      <c r="I1824" s="77" t="s">
        <v>21681</v>
      </c>
      <c r="J1824" s="41"/>
      <c r="K1824" s="41">
        <v>1537</v>
      </c>
      <c r="L1824" s="41" t="s">
        <v>21681</v>
      </c>
      <c r="M1824" s="41">
        <v>797</v>
      </c>
      <c r="N1824" s="41" t="s">
        <v>27091</v>
      </c>
      <c r="O1824" s="41"/>
      <c r="P1824" s="41"/>
      <c r="Q1824" s="56" t="s">
        <v>27929</v>
      </c>
      <c r="R1824" s="58"/>
      <c r="S1824" s="57"/>
      <c r="T1824"/>
    </row>
    <row r="1825" spans="1:20" ht="61.2">
      <c r="A1825" s="81" t="s">
        <v>10967</v>
      </c>
      <c r="B1825" s="35">
        <v>1824</v>
      </c>
      <c r="C1825" s="41" t="s">
        <v>11878</v>
      </c>
      <c r="D1825" s="87" t="s">
        <v>11879</v>
      </c>
      <c r="E1825" s="61">
        <v>6</v>
      </c>
      <c r="F1825" s="61">
        <v>41006025</v>
      </c>
      <c r="G1825" s="41" t="s">
        <v>26993</v>
      </c>
      <c r="H1825" s="41"/>
      <c r="I1825" s="77" t="s">
        <v>21681</v>
      </c>
      <c r="J1825" s="41"/>
      <c r="K1825" s="41">
        <v>1537</v>
      </c>
      <c r="L1825" s="41" t="s">
        <v>21681</v>
      </c>
      <c r="M1825" s="41">
        <v>846</v>
      </c>
      <c r="N1825" s="41" t="s">
        <v>26993</v>
      </c>
      <c r="O1825" s="41"/>
      <c r="P1825" s="41"/>
      <c r="Q1825" s="56" t="s">
        <v>27933</v>
      </c>
      <c r="R1825" s="58"/>
      <c r="S1825" s="57"/>
      <c r="T1825"/>
    </row>
    <row r="1826" spans="1:20" ht="61.2">
      <c r="A1826" s="81" t="s">
        <v>10967</v>
      </c>
      <c r="B1826" s="35">
        <v>1825</v>
      </c>
      <c r="C1826" s="41" t="s">
        <v>11880</v>
      </c>
      <c r="D1826" s="87" t="s">
        <v>11881</v>
      </c>
      <c r="E1826" s="61">
        <v>2</v>
      </c>
      <c r="F1826" s="61">
        <v>45009017</v>
      </c>
      <c r="G1826" s="41" t="s">
        <v>21514</v>
      </c>
      <c r="H1826" s="41"/>
      <c r="I1826" s="77" t="s">
        <v>21681</v>
      </c>
      <c r="J1826" s="41"/>
      <c r="K1826" s="41">
        <v>1537</v>
      </c>
      <c r="L1826" s="41" t="s">
        <v>21681</v>
      </c>
      <c r="M1826" s="41">
        <v>1453</v>
      </c>
      <c r="N1826" s="41" t="s">
        <v>21514</v>
      </c>
      <c r="O1826" s="41"/>
      <c r="P1826" s="41"/>
      <c r="Q1826" s="56" t="s">
        <v>27929</v>
      </c>
      <c r="R1826" s="58"/>
      <c r="S1826" s="57"/>
      <c r="T1826"/>
    </row>
    <row r="1827" spans="1:20" ht="71.400000000000006">
      <c r="A1827" s="81" t="s">
        <v>10967</v>
      </c>
      <c r="B1827" s="35">
        <v>1826</v>
      </c>
      <c r="C1827" s="41" t="s">
        <v>11882</v>
      </c>
      <c r="D1827" s="87" t="s">
        <v>11883</v>
      </c>
      <c r="E1827" s="61">
        <v>4</v>
      </c>
      <c r="F1827" s="61">
        <v>44013042</v>
      </c>
      <c r="G1827" s="41" t="s">
        <v>21681</v>
      </c>
      <c r="H1827" s="41"/>
      <c r="I1827" s="77" t="s">
        <v>21681</v>
      </c>
      <c r="J1827" s="41"/>
      <c r="K1827" s="41">
        <v>1537</v>
      </c>
      <c r="L1827" s="41" t="s">
        <v>21681</v>
      </c>
      <c r="M1827" s="41" t="s">
        <v>29321</v>
      </c>
      <c r="N1827" s="41"/>
      <c r="O1827" s="41"/>
      <c r="P1827" s="41"/>
      <c r="Q1827" s="56" t="s">
        <v>27929</v>
      </c>
      <c r="R1827" s="58"/>
      <c r="S1827" s="57"/>
      <c r="T1827"/>
    </row>
    <row r="1828" spans="1:20" ht="61.2">
      <c r="A1828" s="81" t="s">
        <v>10967</v>
      </c>
      <c r="B1828" s="35">
        <v>1827</v>
      </c>
      <c r="C1828" s="41" t="s">
        <v>11884</v>
      </c>
      <c r="D1828" s="87" t="s">
        <v>11885</v>
      </c>
      <c r="E1828" s="61"/>
      <c r="F1828" s="61"/>
      <c r="G1828" s="41" t="s">
        <v>21909</v>
      </c>
      <c r="H1828" s="41"/>
      <c r="I1828" s="77" t="s">
        <v>21681</v>
      </c>
      <c r="J1828" s="41"/>
      <c r="K1828" s="41">
        <v>1537</v>
      </c>
      <c r="L1828" s="41" t="s">
        <v>21681</v>
      </c>
      <c r="M1828" s="41">
        <v>1651</v>
      </c>
      <c r="N1828" s="41" t="s">
        <v>21909</v>
      </c>
      <c r="O1828" s="41"/>
      <c r="P1828" s="41"/>
      <c r="Q1828" s="56" t="s">
        <v>27929</v>
      </c>
      <c r="R1828" s="58"/>
      <c r="S1828" s="57"/>
      <c r="T1828"/>
    </row>
    <row r="1829" spans="1:20" ht="61.2">
      <c r="A1829" s="81" t="s">
        <v>10967</v>
      </c>
      <c r="B1829" s="35">
        <v>1828</v>
      </c>
      <c r="C1829" s="41" t="s">
        <v>11886</v>
      </c>
      <c r="D1829" s="87" t="s">
        <v>11887</v>
      </c>
      <c r="E1829" s="61">
        <v>1</v>
      </c>
      <c r="F1829" s="61">
        <v>59001014</v>
      </c>
      <c r="G1829" s="41" t="s">
        <v>17880</v>
      </c>
      <c r="H1829" s="41"/>
      <c r="I1829" s="77" t="s">
        <v>21681</v>
      </c>
      <c r="J1829" s="41"/>
      <c r="K1829" s="41">
        <v>1537</v>
      </c>
      <c r="L1829" s="41" t="s">
        <v>21681</v>
      </c>
      <c r="M1829" s="41">
        <v>1670</v>
      </c>
      <c r="N1829" s="41" t="s">
        <v>17880</v>
      </c>
      <c r="O1829" s="41"/>
      <c r="P1829" s="41"/>
      <c r="Q1829" s="56" t="s">
        <v>27929</v>
      </c>
      <c r="R1829" s="58"/>
      <c r="S1829" s="57"/>
      <c r="T1829"/>
    </row>
    <row r="1830" spans="1:20" ht="51">
      <c r="A1830" s="81" t="s">
        <v>10967</v>
      </c>
      <c r="B1830" s="35">
        <v>1829</v>
      </c>
      <c r="C1830" s="41" t="s">
        <v>11888</v>
      </c>
      <c r="D1830" s="87" t="s">
        <v>11889</v>
      </c>
      <c r="E1830" s="61">
        <v>1</v>
      </c>
      <c r="F1830" s="61">
        <v>61002022</v>
      </c>
      <c r="G1830" s="41" t="s">
        <v>21681</v>
      </c>
      <c r="H1830" s="41"/>
      <c r="I1830" s="77" t="s">
        <v>21681</v>
      </c>
      <c r="J1830" s="41"/>
      <c r="K1830" s="41">
        <v>1537</v>
      </c>
      <c r="L1830" s="41" t="s">
        <v>21681</v>
      </c>
      <c r="M1830" s="41" t="s">
        <v>29321</v>
      </c>
      <c r="N1830" s="41"/>
      <c r="O1830" s="41"/>
      <c r="P1830" s="41"/>
      <c r="Q1830" s="82" t="s">
        <v>27956</v>
      </c>
      <c r="R1830" s="58"/>
      <c r="S1830" s="57"/>
      <c r="T1830"/>
    </row>
    <row r="1831" spans="1:20" ht="51">
      <c r="A1831" s="81" t="s">
        <v>10967</v>
      </c>
      <c r="B1831" s="35">
        <v>1830</v>
      </c>
      <c r="C1831" s="41" t="s">
        <v>11890</v>
      </c>
      <c r="D1831" s="87" t="s">
        <v>11891</v>
      </c>
      <c r="E1831" s="61">
        <v>1</v>
      </c>
      <c r="F1831" s="61">
        <v>60001010</v>
      </c>
      <c r="G1831" s="41" t="s">
        <v>24966</v>
      </c>
      <c r="H1831" s="41">
        <v>1</v>
      </c>
      <c r="I1831" s="77" t="s">
        <v>21681</v>
      </c>
      <c r="J1831" s="41"/>
      <c r="K1831" s="41">
        <v>1537</v>
      </c>
      <c r="L1831" s="41" t="s">
        <v>21681</v>
      </c>
      <c r="M1831" s="41">
        <v>2045</v>
      </c>
      <c r="N1831" s="41" t="s">
        <v>24966</v>
      </c>
      <c r="O1831" s="41"/>
      <c r="P1831" s="41"/>
      <c r="Q1831" s="56" t="s">
        <v>27929</v>
      </c>
      <c r="R1831" s="58"/>
      <c r="S1831" s="57"/>
      <c r="T1831"/>
    </row>
    <row r="1832" spans="1:20" ht="71.400000000000006">
      <c r="A1832" s="81" t="s">
        <v>10967</v>
      </c>
      <c r="B1832" s="35">
        <v>1831</v>
      </c>
      <c r="C1832" s="41" t="s">
        <v>11892</v>
      </c>
      <c r="D1832" s="87" t="s">
        <v>11893</v>
      </c>
      <c r="E1832" s="61">
        <v>218</v>
      </c>
      <c r="F1832" s="61">
        <v>40002006</v>
      </c>
      <c r="G1832" s="41" t="s">
        <v>24928</v>
      </c>
      <c r="H1832" s="41"/>
      <c r="I1832" s="77" t="s">
        <v>21681</v>
      </c>
      <c r="J1832" s="41"/>
      <c r="K1832" s="41">
        <v>1537</v>
      </c>
      <c r="L1832" s="41" t="s">
        <v>21681</v>
      </c>
      <c r="M1832" s="41">
        <v>2064</v>
      </c>
      <c r="N1832" s="41" t="s">
        <v>24928</v>
      </c>
      <c r="O1832" s="41"/>
      <c r="P1832" s="41"/>
      <c r="Q1832" s="56" t="s">
        <v>27929</v>
      </c>
      <c r="R1832" s="58"/>
      <c r="S1832" s="57"/>
      <c r="T1832"/>
    </row>
    <row r="1833" spans="1:20" ht="71.400000000000006">
      <c r="A1833" s="81" t="s">
        <v>10967</v>
      </c>
      <c r="B1833" s="35">
        <v>1832</v>
      </c>
      <c r="C1833" s="41" t="s">
        <v>11894</v>
      </c>
      <c r="D1833" s="87" t="s">
        <v>11895</v>
      </c>
      <c r="E1833" s="61">
        <v>31</v>
      </c>
      <c r="F1833" s="61">
        <v>40012002</v>
      </c>
      <c r="G1833" s="41" t="s">
        <v>21627</v>
      </c>
      <c r="H1833" s="41">
        <v>1</v>
      </c>
      <c r="I1833" s="77" t="s">
        <v>21681</v>
      </c>
      <c r="J1833" s="41"/>
      <c r="K1833" s="41">
        <v>1537</v>
      </c>
      <c r="L1833" s="41" t="s">
        <v>21681</v>
      </c>
      <c r="M1833" s="41">
        <v>1510</v>
      </c>
      <c r="N1833" s="41" t="s">
        <v>21627</v>
      </c>
      <c r="O1833" s="41"/>
      <c r="P1833" s="41"/>
      <c r="Q1833" s="56" t="s">
        <v>27929</v>
      </c>
      <c r="R1833" s="58"/>
      <c r="S1833" s="57"/>
      <c r="T1833"/>
    </row>
    <row r="1834" spans="1:20" ht="51">
      <c r="A1834" s="81" t="s">
        <v>10967</v>
      </c>
      <c r="B1834" s="35">
        <v>1833</v>
      </c>
      <c r="C1834" s="41" t="s">
        <v>11896</v>
      </c>
      <c r="D1834" s="87" t="s">
        <v>11897</v>
      </c>
      <c r="E1834" s="61">
        <v>3</v>
      </c>
      <c r="F1834" s="61">
        <v>40002008</v>
      </c>
      <c r="G1834" s="41" t="s">
        <v>21681</v>
      </c>
      <c r="H1834" s="41"/>
      <c r="I1834" s="77" t="s">
        <v>21681</v>
      </c>
      <c r="J1834" s="41"/>
      <c r="K1834" s="41">
        <v>1537</v>
      </c>
      <c r="L1834" s="41" t="s">
        <v>21681</v>
      </c>
      <c r="M1834" s="41" t="s">
        <v>29321</v>
      </c>
      <c r="N1834" s="41"/>
      <c r="O1834" s="41"/>
      <c r="P1834" s="41"/>
      <c r="Q1834" s="56" t="s">
        <v>27929</v>
      </c>
      <c r="R1834" s="58"/>
      <c r="S1834" s="57"/>
      <c r="T1834"/>
    </row>
    <row r="1835" spans="1:20" ht="51">
      <c r="A1835" s="81" t="s">
        <v>10967</v>
      </c>
      <c r="B1835" s="35">
        <v>1834</v>
      </c>
      <c r="C1835" s="41" t="s">
        <v>11898</v>
      </c>
      <c r="D1835" s="87" t="s">
        <v>11899</v>
      </c>
      <c r="E1835" s="61">
        <v>6</v>
      </c>
      <c r="F1835" s="61">
        <v>42024035</v>
      </c>
      <c r="G1835" s="41" t="s">
        <v>24590</v>
      </c>
      <c r="H1835" s="41"/>
      <c r="I1835" s="77" t="s">
        <v>21681</v>
      </c>
      <c r="J1835" s="41"/>
      <c r="K1835" s="41">
        <v>1537</v>
      </c>
      <c r="L1835" s="41" t="s">
        <v>21681</v>
      </c>
      <c r="M1835" s="41">
        <v>2233</v>
      </c>
      <c r="N1835" s="41" t="s">
        <v>24590</v>
      </c>
      <c r="O1835" s="41"/>
      <c r="P1835" s="41"/>
      <c r="Q1835" s="56" t="s">
        <v>27929</v>
      </c>
      <c r="R1835" s="58"/>
      <c r="S1835" s="57"/>
      <c r="T1835"/>
    </row>
    <row r="1836" spans="1:20" ht="52.2">
      <c r="A1836" s="81" t="s">
        <v>10967</v>
      </c>
      <c r="B1836" s="35">
        <v>1835</v>
      </c>
      <c r="C1836" s="41" t="s">
        <v>11900</v>
      </c>
      <c r="D1836" s="76" t="s">
        <v>11901</v>
      </c>
      <c r="E1836" s="61">
        <v>9</v>
      </c>
      <c r="F1836" s="61">
        <v>40013008</v>
      </c>
      <c r="G1836" s="41"/>
      <c r="H1836" s="41"/>
      <c r="I1836" s="41"/>
      <c r="J1836" s="41"/>
      <c r="K1836" s="41"/>
      <c r="L1836" s="41"/>
      <c r="M1836" s="41"/>
      <c r="N1836" s="41"/>
      <c r="O1836" s="41"/>
      <c r="P1836" s="41"/>
      <c r="Q1836" s="82" t="s">
        <v>27956</v>
      </c>
      <c r="R1836" s="58"/>
      <c r="S1836" s="57"/>
      <c r="T1836"/>
    </row>
    <row r="1837" spans="1:20" ht="51">
      <c r="A1837" s="81" t="s">
        <v>10967</v>
      </c>
      <c r="B1837" s="35">
        <v>1836</v>
      </c>
      <c r="C1837" s="41" t="s">
        <v>11902</v>
      </c>
      <c r="D1837" s="87" t="s">
        <v>11903</v>
      </c>
      <c r="E1837" s="61">
        <v>5</v>
      </c>
      <c r="F1837" s="61">
        <v>42007011</v>
      </c>
      <c r="G1837" s="41" t="s">
        <v>24672</v>
      </c>
      <c r="H1837" s="41">
        <v>1</v>
      </c>
      <c r="I1837" s="41"/>
      <c r="J1837" s="41"/>
      <c r="K1837" s="41">
        <v>2192</v>
      </c>
      <c r="L1837" s="41" t="s">
        <v>24672</v>
      </c>
      <c r="M1837" s="41" t="s">
        <v>29321</v>
      </c>
      <c r="N1837" s="41"/>
      <c r="O1837" s="41"/>
      <c r="P1837" s="41"/>
      <c r="Q1837" s="56" t="s">
        <v>27933</v>
      </c>
      <c r="R1837" s="58"/>
      <c r="S1837" s="57"/>
      <c r="T1837"/>
    </row>
    <row r="1838" spans="1:20" ht="51">
      <c r="A1838" s="81" t="s">
        <v>10967</v>
      </c>
      <c r="B1838" s="35">
        <v>1837</v>
      </c>
      <c r="C1838" s="41" t="s">
        <v>11904</v>
      </c>
      <c r="D1838" s="87" t="s">
        <v>11905</v>
      </c>
      <c r="E1838" s="61">
        <v>1</v>
      </c>
      <c r="F1838" s="61">
        <v>52001008</v>
      </c>
      <c r="G1838" s="41" t="s">
        <v>24500</v>
      </c>
      <c r="H1838" s="41"/>
      <c r="I1838" s="77" t="s">
        <v>21681</v>
      </c>
      <c r="J1838" s="41"/>
      <c r="K1838" s="41">
        <v>1537</v>
      </c>
      <c r="L1838" s="41" t="s">
        <v>21681</v>
      </c>
      <c r="M1838" s="41">
        <v>2278</v>
      </c>
      <c r="N1838" s="41" t="s">
        <v>24500</v>
      </c>
      <c r="O1838" s="41"/>
      <c r="P1838" s="41"/>
      <c r="Q1838" s="56" t="s">
        <v>27929</v>
      </c>
      <c r="R1838" s="58"/>
      <c r="S1838" s="57"/>
      <c r="T1838"/>
    </row>
    <row r="1839" spans="1:20" ht="61.2">
      <c r="A1839" s="81" t="s">
        <v>10967</v>
      </c>
      <c r="B1839" s="35">
        <v>1838</v>
      </c>
      <c r="C1839" s="41" t="s">
        <v>11906</v>
      </c>
      <c r="D1839" s="87" t="s">
        <v>11907</v>
      </c>
      <c r="E1839" s="61">
        <v>1</v>
      </c>
      <c r="F1839" s="61">
        <v>58005014</v>
      </c>
      <c r="G1839" s="41" t="s">
        <v>24672</v>
      </c>
      <c r="H1839" s="41"/>
      <c r="I1839" s="41"/>
      <c r="J1839" s="41"/>
      <c r="K1839" s="41">
        <v>2192</v>
      </c>
      <c r="L1839" s="41" t="s">
        <v>24672</v>
      </c>
      <c r="M1839" s="41" t="s">
        <v>29321</v>
      </c>
      <c r="N1839" s="41"/>
      <c r="O1839" s="41"/>
      <c r="P1839" s="41"/>
      <c r="Q1839" s="82" t="s">
        <v>27956</v>
      </c>
      <c r="R1839" s="58"/>
      <c r="S1839" s="57"/>
      <c r="T1839"/>
    </row>
    <row r="1840" spans="1:20" ht="61.2">
      <c r="A1840" s="81" t="s">
        <v>10967</v>
      </c>
      <c r="B1840" s="35">
        <v>1839</v>
      </c>
      <c r="C1840" s="41" t="s">
        <v>11908</v>
      </c>
      <c r="D1840" s="87" t="s">
        <v>11909</v>
      </c>
      <c r="E1840" s="61">
        <v>17</v>
      </c>
      <c r="F1840" s="61">
        <v>40012023</v>
      </c>
      <c r="G1840" s="41" t="s">
        <v>24104</v>
      </c>
      <c r="H1840" s="41">
        <v>1</v>
      </c>
      <c r="I1840" s="77" t="s">
        <v>21681</v>
      </c>
      <c r="J1840" s="41"/>
      <c r="K1840" s="41">
        <v>1537</v>
      </c>
      <c r="L1840" s="41" t="s">
        <v>21681</v>
      </c>
      <c r="M1840" s="41">
        <v>2476</v>
      </c>
      <c r="N1840" s="41" t="s">
        <v>24104</v>
      </c>
      <c r="O1840" s="41"/>
      <c r="P1840" s="41"/>
      <c r="Q1840" s="56" t="s">
        <v>27929</v>
      </c>
      <c r="R1840" s="58"/>
      <c r="S1840" s="57"/>
      <c r="T1840"/>
    </row>
    <row r="1841" spans="1:20" ht="61.2">
      <c r="A1841" s="81" t="s">
        <v>10967</v>
      </c>
      <c r="B1841" s="35">
        <v>1840</v>
      </c>
      <c r="C1841" s="41" t="s">
        <v>11910</v>
      </c>
      <c r="D1841" s="87" t="s">
        <v>11911</v>
      </c>
      <c r="E1841" s="61">
        <v>1</v>
      </c>
      <c r="F1841" s="61">
        <v>49003018</v>
      </c>
      <c r="G1841" s="41" t="s">
        <v>24096</v>
      </c>
      <c r="H1841" s="41"/>
      <c r="I1841" s="77" t="s">
        <v>21681</v>
      </c>
      <c r="J1841" s="41"/>
      <c r="K1841" s="41">
        <v>1537</v>
      </c>
      <c r="L1841" s="41" t="s">
        <v>21681</v>
      </c>
      <c r="M1841" s="41">
        <v>2480</v>
      </c>
      <c r="N1841" s="41" t="s">
        <v>24096</v>
      </c>
      <c r="O1841" s="41"/>
      <c r="P1841" s="41"/>
      <c r="Q1841" s="56" t="s">
        <v>27929</v>
      </c>
      <c r="R1841" s="58"/>
      <c r="S1841" s="57"/>
      <c r="T1841"/>
    </row>
    <row r="1842" spans="1:20" ht="61.2">
      <c r="A1842" s="81" t="s">
        <v>10967</v>
      </c>
      <c r="B1842" s="35">
        <v>1841</v>
      </c>
      <c r="C1842" s="41" t="s">
        <v>11912</v>
      </c>
      <c r="D1842" s="87" t="s">
        <v>11913</v>
      </c>
      <c r="E1842" s="61">
        <v>3</v>
      </c>
      <c r="F1842" s="61">
        <v>42009031</v>
      </c>
      <c r="G1842" s="41" t="s">
        <v>22063</v>
      </c>
      <c r="H1842" s="41">
        <v>1</v>
      </c>
      <c r="I1842" s="77" t="s">
        <v>21681</v>
      </c>
      <c r="J1842" s="41"/>
      <c r="K1842" s="41">
        <v>1537</v>
      </c>
      <c r="L1842" s="41" t="s">
        <v>21681</v>
      </c>
      <c r="M1842" s="41">
        <v>3598</v>
      </c>
      <c r="N1842" s="41" t="s">
        <v>22063</v>
      </c>
      <c r="O1842" s="41"/>
      <c r="P1842" s="41"/>
      <c r="Q1842" s="82" t="s">
        <v>27956</v>
      </c>
      <c r="R1842" s="58"/>
      <c r="S1842" s="57"/>
      <c r="T1842"/>
    </row>
    <row r="1843" spans="1:20" ht="51">
      <c r="A1843" s="81" t="s">
        <v>10967</v>
      </c>
      <c r="B1843" s="35">
        <v>1842</v>
      </c>
      <c r="C1843" s="41" t="s">
        <v>11914</v>
      </c>
      <c r="D1843" s="87" t="s">
        <v>11915</v>
      </c>
      <c r="E1843" s="61">
        <v>1</v>
      </c>
      <c r="F1843" s="61">
        <v>44003023</v>
      </c>
      <c r="G1843" s="41" t="s">
        <v>21969</v>
      </c>
      <c r="H1843" s="41"/>
      <c r="I1843" s="77" t="s">
        <v>21681</v>
      </c>
      <c r="J1843" s="41"/>
      <c r="K1843" s="41">
        <v>1537</v>
      </c>
      <c r="L1843" s="41" t="s">
        <v>21681</v>
      </c>
      <c r="M1843" s="41">
        <v>3645</v>
      </c>
      <c r="N1843" s="41" t="s">
        <v>21969</v>
      </c>
      <c r="O1843" s="41"/>
      <c r="P1843" s="41"/>
      <c r="Q1843" s="56" t="s">
        <v>27929</v>
      </c>
      <c r="R1843" s="58"/>
      <c r="S1843" s="57"/>
      <c r="T1843"/>
    </row>
    <row r="1844" spans="1:20" ht="51">
      <c r="A1844" s="81" t="s">
        <v>10967</v>
      </c>
      <c r="B1844" s="35">
        <v>1843</v>
      </c>
      <c r="C1844" s="41" t="s">
        <v>11916</v>
      </c>
      <c r="D1844" s="87" t="s">
        <v>11917</v>
      </c>
      <c r="E1844" s="61">
        <v>10</v>
      </c>
      <c r="F1844" s="61">
        <v>40003006</v>
      </c>
      <c r="G1844" s="41" t="s">
        <v>21372</v>
      </c>
      <c r="H1844" s="41"/>
      <c r="I1844" s="77" t="s">
        <v>21681</v>
      </c>
      <c r="J1844" s="41"/>
      <c r="K1844" s="41">
        <v>1537</v>
      </c>
      <c r="L1844" s="41" t="s">
        <v>21681</v>
      </c>
      <c r="M1844" s="41">
        <v>3670</v>
      </c>
      <c r="N1844" s="41" t="s">
        <v>21372</v>
      </c>
      <c r="O1844" s="41"/>
      <c r="P1844" s="41"/>
      <c r="Q1844" s="56" t="s">
        <v>27929</v>
      </c>
      <c r="R1844" s="58"/>
      <c r="S1844" s="57"/>
      <c r="T1844"/>
    </row>
    <row r="1845" spans="1:20" ht="51">
      <c r="A1845" s="81" t="s">
        <v>10967</v>
      </c>
      <c r="B1845" s="35">
        <v>1844</v>
      </c>
      <c r="C1845" s="41" t="s">
        <v>11918</v>
      </c>
      <c r="D1845" s="87" t="s">
        <v>11919</v>
      </c>
      <c r="E1845" s="61">
        <v>1</v>
      </c>
      <c r="F1845" s="61">
        <v>40026063</v>
      </c>
      <c r="G1845" s="41" t="s">
        <v>21260</v>
      </c>
      <c r="H1845" s="41">
        <v>1</v>
      </c>
      <c r="I1845" s="77" t="s">
        <v>21681</v>
      </c>
      <c r="J1845" s="41"/>
      <c r="K1845" s="41">
        <v>1537</v>
      </c>
      <c r="L1845" s="41" t="s">
        <v>21681</v>
      </c>
      <c r="M1845" s="41">
        <v>3726</v>
      </c>
      <c r="N1845" s="41" t="s">
        <v>21260</v>
      </c>
      <c r="O1845" s="41"/>
      <c r="P1845" s="41"/>
      <c r="Q1845" s="56" t="s">
        <v>27929</v>
      </c>
      <c r="R1845" s="58"/>
      <c r="S1845" s="57"/>
      <c r="T1845"/>
    </row>
    <row r="1846" spans="1:20" ht="61.2">
      <c r="A1846" s="81" t="s">
        <v>10967</v>
      </c>
      <c r="B1846" s="35">
        <v>1845</v>
      </c>
      <c r="C1846" s="41" t="s">
        <v>11920</v>
      </c>
      <c r="D1846" s="87" t="s">
        <v>11921</v>
      </c>
      <c r="E1846" s="61">
        <v>1</v>
      </c>
      <c r="F1846" s="61">
        <v>44019013</v>
      </c>
      <c r="G1846" s="41" t="s">
        <v>11918</v>
      </c>
      <c r="H1846" s="41"/>
      <c r="I1846" s="41"/>
      <c r="J1846" s="41"/>
      <c r="K1846" s="41">
        <v>1844</v>
      </c>
      <c r="L1846" s="41" t="s">
        <v>11918</v>
      </c>
      <c r="M1846" s="41" t="s">
        <v>29321</v>
      </c>
      <c r="N1846" s="41"/>
      <c r="O1846" s="41"/>
      <c r="P1846" s="41"/>
      <c r="Q1846" s="82" t="s">
        <v>27956</v>
      </c>
      <c r="R1846" s="58"/>
      <c r="S1846" s="57"/>
      <c r="T1846"/>
    </row>
    <row r="1847" spans="1:20" ht="61.2">
      <c r="A1847" s="81" t="s">
        <v>10967</v>
      </c>
      <c r="B1847" s="35">
        <v>1846</v>
      </c>
      <c r="C1847" s="41" t="s">
        <v>11922</v>
      </c>
      <c r="D1847" s="87" t="s">
        <v>11923</v>
      </c>
      <c r="E1847" s="61">
        <v>2</v>
      </c>
      <c r="F1847" s="61">
        <v>41002004</v>
      </c>
      <c r="G1847" s="41" t="s">
        <v>21240</v>
      </c>
      <c r="H1847" s="41"/>
      <c r="I1847" s="77" t="s">
        <v>21681</v>
      </c>
      <c r="J1847" s="41"/>
      <c r="K1847" s="41">
        <v>1537</v>
      </c>
      <c r="L1847" s="41" t="s">
        <v>21681</v>
      </c>
      <c r="M1847" s="41">
        <v>3736</v>
      </c>
      <c r="N1847" s="41" t="s">
        <v>21240</v>
      </c>
      <c r="O1847" s="41"/>
      <c r="P1847" s="41"/>
      <c r="Q1847" s="56" t="s">
        <v>27929</v>
      </c>
      <c r="R1847" s="58"/>
      <c r="S1847" s="57"/>
      <c r="T1847"/>
    </row>
    <row r="1848" spans="1:20" ht="61.2">
      <c r="A1848" s="81" t="s">
        <v>10967</v>
      </c>
      <c r="B1848" s="35">
        <v>1847</v>
      </c>
      <c r="C1848" s="41" t="s">
        <v>11924</v>
      </c>
      <c r="D1848" s="87" t="s">
        <v>11925</v>
      </c>
      <c r="E1848" s="61">
        <v>1</v>
      </c>
      <c r="F1848" s="61">
        <v>41009012</v>
      </c>
      <c r="G1848" s="41" t="s">
        <v>21188</v>
      </c>
      <c r="H1848" s="41">
        <v>1</v>
      </c>
      <c r="I1848" s="77" t="s">
        <v>21681</v>
      </c>
      <c r="J1848" s="41"/>
      <c r="K1848" s="41">
        <v>1537</v>
      </c>
      <c r="L1848" s="41" t="s">
        <v>21681</v>
      </c>
      <c r="M1848" s="41">
        <v>3762</v>
      </c>
      <c r="N1848" s="41" t="s">
        <v>21188</v>
      </c>
      <c r="O1848" s="41"/>
      <c r="P1848" s="41"/>
      <c r="Q1848" s="56" t="s">
        <v>27929</v>
      </c>
      <c r="R1848" s="58"/>
      <c r="S1848" s="57"/>
      <c r="T1848"/>
    </row>
    <row r="1849" spans="1:20" ht="51">
      <c r="A1849" s="81" t="s">
        <v>10967</v>
      </c>
      <c r="B1849" s="35">
        <v>1848</v>
      </c>
      <c r="C1849" s="41" t="s">
        <v>11926</v>
      </c>
      <c r="D1849" s="87" t="s">
        <v>11927</v>
      </c>
      <c r="E1849" s="61">
        <v>11</v>
      </c>
      <c r="F1849" s="61">
        <v>42018009</v>
      </c>
      <c r="G1849" s="41" t="s">
        <v>11924</v>
      </c>
      <c r="H1849" s="41"/>
      <c r="I1849" s="41"/>
      <c r="J1849" s="41"/>
      <c r="K1849" s="41">
        <v>1847</v>
      </c>
      <c r="L1849" s="41" t="s">
        <v>11924</v>
      </c>
      <c r="M1849" s="41" t="s">
        <v>29321</v>
      </c>
      <c r="N1849" s="41"/>
      <c r="O1849" s="41"/>
      <c r="P1849" s="41"/>
      <c r="Q1849" s="56" t="s">
        <v>27929</v>
      </c>
      <c r="R1849" s="58"/>
      <c r="S1849" s="57"/>
      <c r="T1849"/>
    </row>
    <row r="1850" spans="1:20" ht="81.599999999999994">
      <c r="A1850" s="81" t="s">
        <v>10967</v>
      </c>
      <c r="B1850" s="35">
        <v>1849</v>
      </c>
      <c r="C1850" s="41" t="s">
        <v>11928</v>
      </c>
      <c r="D1850" s="87" t="s">
        <v>11929</v>
      </c>
      <c r="E1850" s="61">
        <v>102</v>
      </c>
      <c r="F1850" s="61">
        <v>40007029</v>
      </c>
      <c r="G1850" s="41" t="s">
        <v>11894</v>
      </c>
      <c r="H1850" s="41">
        <v>1</v>
      </c>
      <c r="I1850" s="41"/>
      <c r="J1850" s="41"/>
      <c r="K1850" s="41">
        <v>1832</v>
      </c>
      <c r="L1850" s="41" t="s">
        <v>11894</v>
      </c>
      <c r="M1850" s="41" t="s">
        <v>29321</v>
      </c>
      <c r="N1850" s="41"/>
      <c r="O1850" s="41"/>
      <c r="P1850" s="41"/>
      <c r="Q1850" s="82" t="s">
        <v>27956</v>
      </c>
      <c r="R1850" s="58"/>
      <c r="S1850" s="57"/>
      <c r="T1850"/>
    </row>
    <row r="1851" spans="1:20" ht="51">
      <c r="A1851" s="81" t="s">
        <v>10967</v>
      </c>
      <c r="B1851" s="35">
        <v>1850</v>
      </c>
      <c r="C1851" s="41" t="s">
        <v>11930</v>
      </c>
      <c r="D1851" s="87" t="s">
        <v>11931</v>
      </c>
      <c r="E1851" s="61">
        <v>4</v>
      </c>
      <c r="F1851" s="61">
        <v>42022025</v>
      </c>
      <c r="G1851" s="41" t="s">
        <v>11928</v>
      </c>
      <c r="H1851" s="41">
        <v>1</v>
      </c>
      <c r="I1851" s="41"/>
      <c r="J1851" s="41"/>
      <c r="K1851" s="41">
        <v>1849</v>
      </c>
      <c r="L1851" s="41" t="s">
        <v>11928</v>
      </c>
      <c r="M1851" s="41" t="s">
        <v>29321</v>
      </c>
      <c r="N1851" s="41"/>
      <c r="O1851" s="41"/>
      <c r="P1851" s="41"/>
      <c r="Q1851" s="56" t="s">
        <v>27929</v>
      </c>
      <c r="R1851" s="58"/>
      <c r="S1851" s="57"/>
      <c r="T1851"/>
    </row>
    <row r="1852" spans="1:20" ht="51">
      <c r="A1852" s="81" t="s">
        <v>10967</v>
      </c>
      <c r="B1852" s="35">
        <v>1851</v>
      </c>
      <c r="C1852" s="41" t="s">
        <v>11932</v>
      </c>
      <c r="D1852" s="87" t="s">
        <v>11933</v>
      </c>
      <c r="E1852" s="61">
        <v>1</v>
      </c>
      <c r="F1852" s="61">
        <v>44025023</v>
      </c>
      <c r="G1852" s="41" t="s">
        <v>24672</v>
      </c>
      <c r="H1852" s="41"/>
      <c r="I1852" s="77" t="s">
        <v>21681</v>
      </c>
      <c r="J1852" s="41"/>
      <c r="K1852" s="41">
        <v>1537</v>
      </c>
      <c r="L1852" s="41" t="s">
        <v>21681</v>
      </c>
      <c r="M1852" s="41">
        <v>2192</v>
      </c>
      <c r="N1852" s="41" t="s">
        <v>24672</v>
      </c>
      <c r="O1852" s="41"/>
      <c r="P1852" s="41"/>
      <c r="Q1852" s="82" t="s">
        <v>27956</v>
      </c>
      <c r="R1852" s="58"/>
      <c r="S1852" s="57"/>
      <c r="T1852"/>
    </row>
    <row r="1853" spans="1:20" ht="51">
      <c r="A1853" s="81" t="s">
        <v>10967</v>
      </c>
      <c r="B1853" s="35">
        <v>1852</v>
      </c>
      <c r="C1853" s="41" t="s">
        <v>11934</v>
      </c>
      <c r="D1853" s="87" t="s">
        <v>11935</v>
      </c>
      <c r="E1853" s="61">
        <v>1</v>
      </c>
      <c r="F1853" s="61">
        <v>43011011</v>
      </c>
      <c r="G1853" s="41" t="s">
        <v>11936</v>
      </c>
      <c r="H1853" s="41"/>
      <c r="I1853" s="41"/>
      <c r="J1853" s="41"/>
      <c r="K1853" s="41">
        <v>1853</v>
      </c>
      <c r="L1853" s="41" t="s">
        <v>11936</v>
      </c>
      <c r="M1853" s="41" t="s">
        <v>29321</v>
      </c>
      <c r="N1853" s="41"/>
      <c r="O1853" s="41"/>
      <c r="P1853" s="41"/>
      <c r="Q1853" s="56" t="s">
        <v>27929</v>
      </c>
      <c r="R1853" s="58"/>
      <c r="S1853" s="57"/>
      <c r="T1853"/>
    </row>
    <row r="1854" spans="1:20" ht="51">
      <c r="A1854" s="81" t="s">
        <v>10967</v>
      </c>
      <c r="B1854" s="35">
        <v>1853</v>
      </c>
      <c r="C1854" s="41" t="s">
        <v>11936</v>
      </c>
      <c r="D1854" s="87" t="s">
        <v>11937</v>
      </c>
      <c r="E1854" s="61">
        <v>1</v>
      </c>
      <c r="F1854" s="61">
        <v>44016027</v>
      </c>
      <c r="G1854" s="41" t="s">
        <v>18194</v>
      </c>
      <c r="H1854" s="41">
        <v>1</v>
      </c>
      <c r="I1854" s="77" t="s">
        <v>21681</v>
      </c>
      <c r="J1854" s="41"/>
      <c r="K1854" s="41">
        <v>1537</v>
      </c>
      <c r="L1854" s="41" t="s">
        <v>21681</v>
      </c>
      <c r="M1854" s="41">
        <v>5258</v>
      </c>
      <c r="N1854" s="41" t="s">
        <v>18194</v>
      </c>
      <c r="O1854" s="41"/>
      <c r="P1854" s="41"/>
      <c r="Q1854" s="56" t="s">
        <v>27930</v>
      </c>
      <c r="R1854" s="58"/>
      <c r="S1854" s="57"/>
      <c r="T1854"/>
    </row>
    <row r="1855" spans="1:20" ht="61.2">
      <c r="A1855" s="81" t="s">
        <v>10967</v>
      </c>
      <c r="B1855" s="35">
        <v>1854</v>
      </c>
      <c r="C1855" s="41" t="s">
        <v>11938</v>
      </c>
      <c r="D1855" s="87" t="s">
        <v>11939</v>
      </c>
      <c r="E1855" s="61">
        <v>63</v>
      </c>
      <c r="F1855" s="61">
        <v>40005013</v>
      </c>
      <c r="G1855" s="41" t="s">
        <v>21681</v>
      </c>
      <c r="H1855" s="41">
        <v>2</v>
      </c>
      <c r="I1855" s="77" t="s">
        <v>21681</v>
      </c>
      <c r="J1855" s="41"/>
      <c r="K1855" s="41">
        <v>1537</v>
      </c>
      <c r="L1855" s="41" t="s">
        <v>21681</v>
      </c>
      <c r="M1855" s="41" t="s">
        <v>29321</v>
      </c>
      <c r="N1855" s="41"/>
      <c r="O1855" s="41"/>
      <c r="P1855" s="41"/>
      <c r="Q1855" s="56" t="s">
        <v>27933</v>
      </c>
      <c r="R1855" s="58"/>
      <c r="S1855" s="57"/>
      <c r="T1855"/>
    </row>
    <row r="1856" spans="1:20" ht="51">
      <c r="A1856" s="81" t="s">
        <v>10967</v>
      </c>
      <c r="B1856" s="35">
        <v>1855</v>
      </c>
      <c r="C1856" s="41" t="s">
        <v>11940</v>
      </c>
      <c r="D1856" s="87" t="s">
        <v>11941</v>
      </c>
      <c r="E1856" s="61">
        <v>13</v>
      </c>
      <c r="F1856" s="61">
        <v>40023025</v>
      </c>
      <c r="G1856" s="41" t="s">
        <v>11938</v>
      </c>
      <c r="H1856" s="41"/>
      <c r="I1856" s="41"/>
      <c r="J1856" s="41"/>
      <c r="K1856" s="41">
        <v>1854</v>
      </c>
      <c r="L1856" s="41" t="s">
        <v>11938</v>
      </c>
      <c r="M1856" s="41" t="s">
        <v>29321</v>
      </c>
      <c r="N1856" s="41"/>
      <c r="O1856" s="41"/>
      <c r="P1856" s="41"/>
      <c r="Q1856" s="56" t="s">
        <v>27933</v>
      </c>
      <c r="R1856" s="58"/>
      <c r="S1856" s="57"/>
      <c r="T1856"/>
    </row>
    <row r="1857" spans="1:20" ht="61.2">
      <c r="A1857" s="81" t="s">
        <v>10967</v>
      </c>
      <c r="B1857" s="35">
        <v>1856</v>
      </c>
      <c r="C1857" s="41" t="s">
        <v>11942</v>
      </c>
      <c r="D1857" s="87" t="s">
        <v>11943</v>
      </c>
      <c r="E1857" s="61">
        <v>2</v>
      </c>
      <c r="F1857" s="61">
        <v>44007045</v>
      </c>
      <c r="G1857" s="41" t="s">
        <v>21681</v>
      </c>
      <c r="H1857" s="41"/>
      <c r="I1857" s="77" t="s">
        <v>21681</v>
      </c>
      <c r="J1857" s="41"/>
      <c r="K1857" s="41">
        <v>1537</v>
      </c>
      <c r="L1857" s="41" t="s">
        <v>21681</v>
      </c>
      <c r="M1857" s="41" t="s">
        <v>29321</v>
      </c>
      <c r="N1857" s="41"/>
      <c r="O1857" s="41"/>
      <c r="P1857" s="41"/>
      <c r="Q1857" s="56" t="s">
        <v>27929</v>
      </c>
      <c r="R1857" s="58"/>
      <c r="S1857" s="57"/>
      <c r="T1857"/>
    </row>
    <row r="1858" spans="1:20" ht="51">
      <c r="A1858" s="81" t="s">
        <v>10967</v>
      </c>
      <c r="B1858" s="35">
        <v>1857</v>
      </c>
      <c r="C1858" s="41" t="s">
        <v>11944</v>
      </c>
      <c r="D1858" s="87" t="s">
        <v>11945</v>
      </c>
      <c r="E1858" s="61">
        <v>3</v>
      </c>
      <c r="F1858" s="61">
        <v>40008012</v>
      </c>
      <c r="G1858" s="41" t="s">
        <v>11938</v>
      </c>
      <c r="H1858" s="41"/>
      <c r="I1858" s="41"/>
      <c r="J1858" s="41"/>
      <c r="K1858" s="41">
        <v>1854</v>
      </c>
      <c r="L1858" s="41" t="s">
        <v>11938</v>
      </c>
      <c r="M1858" s="41" t="s">
        <v>29321</v>
      </c>
      <c r="N1858" s="41"/>
      <c r="O1858" s="41"/>
      <c r="P1858" s="41"/>
      <c r="Q1858" s="56" t="s">
        <v>27930</v>
      </c>
      <c r="R1858" s="58"/>
      <c r="S1858" s="57"/>
      <c r="T1858"/>
    </row>
    <row r="1859" spans="1:20" ht="51">
      <c r="A1859" s="81" t="s">
        <v>10967</v>
      </c>
      <c r="B1859" s="35">
        <v>1858</v>
      </c>
      <c r="C1859" s="41" t="s">
        <v>11946</v>
      </c>
      <c r="D1859" s="87" t="s">
        <v>11947</v>
      </c>
      <c r="E1859" s="61">
        <v>1</v>
      </c>
      <c r="F1859" s="61">
        <v>46005008</v>
      </c>
      <c r="G1859" s="41" t="s">
        <v>11948</v>
      </c>
      <c r="H1859" s="41"/>
      <c r="I1859" s="41"/>
      <c r="J1859" s="41"/>
      <c r="K1859" s="41">
        <v>1859</v>
      </c>
      <c r="L1859" s="41" t="s">
        <v>11948</v>
      </c>
      <c r="M1859" s="41" t="s">
        <v>29321</v>
      </c>
      <c r="N1859" s="41"/>
      <c r="O1859" s="41"/>
      <c r="P1859" s="41"/>
      <c r="Q1859" s="56" t="s">
        <v>27929</v>
      </c>
      <c r="R1859" s="58"/>
      <c r="S1859" s="57"/>
      <c r="T1859"/>
    </row>
    <row r="1860" spans="1:20" ht="42">
      <c r="A1860" s="81" t="s">
        <v>10967</v>
      </c>
      <c r="B1860" s="35">
        <v>1859</v>
      </c>
      <c r="C1860" s="41" t="s">
        <v>11948</v>
      </c>
      <c r="D1860" s="76" t="s">
        <v>11949</v>
      </c>
      <c r="E1860" s="61">
        <v>25</v>
      </c>
      <c r="F1860" s="61">
        <v>40026005</v>
      </c>
      <c r="G1860" s="41"/>
      <c r="H1860" s="41">
        <v>1</v>
      </c>
      <c r="I1860" s="41"/>
      <c r="J1860" s="41"/>
      <c r="K1860" s="41"/>
      <c r="L1860" s="41"/>
      <c r="M1860" s="41"/>
      <c r="N1860" s="41"/>
      <c r="O1860" s="41"/>
      <c r="P1860" s="41"/>
      <c r="Q1860" s="82" t="s">
        <v>27956</v>
      </c>
      <c r="R1860" s="58"/>
      <c r="S1860" s="57"/>
      <c r="T1860"/>
    </row>
    <row r="1861" spans="1:20" ht="61.2">
      <c r="A1861" s="81" t="s">
        <v>10967</v>
      </c>
      <c r="B1861" s="35">
        <v>1860</v>
      </c>
      <c r="C1861" s="41" t="s">
        <v>11950</v>
      </c>
      <c r="D1861" s="87" t="s">
        <v>11951</v>
      </c>
      <c r="E1861" s="61">
        <v>52</v>
      </c>
      <c r="F1861" s="61">
        <v>42024049</v>
      </c>
      <c r="G1861" s="41" t="s">
        <v>11952</v>
      </c>
      <c r="H1861" s="41"/>
      <c r="I1861" s="41"/>
      <c r="J1861" s="41"/>
      <c r="K1861" s="41">
        <v>1861</v>
      </c>
      <c r="L1861" s="41" t="s">
        <v>11952</v>
      </c>
      <c r="M1861" s="41" t="s">
        <v>29321</v>
      </c>
      <c r="N1861" s="41"/>
      <c r="O1861" s="41"/>
      <c r="P1861" s="41"/>
      <c r="Q1861" s="82" t="s">
        <v>27956</v>
      </c>
      <c r="R1861" s="58"/>
      <c r="S1861" s="57"/>
      <c r="T1861"/>
    </row>
    <row r="1862" spans="1:20" ht="61.2">
      <c r="A1862" s="81" t="s">
        <v>10967</v>
      </c>
      <c r="B1862" s="35">
        <v>1861</v>
      </c>
      <c r="C1862" s="41" t="s">
        <v>11952</v>
      </c>
      <c r="D1862" s="87" t="s">
        <v>11953</v>
      </c>
      <c r="E1862" s="61">
        <v>15</v>
      </c>
      <c r="F1862" s="61">
        <v>41014011</v>
      </c>
      <c r="G1862" s="41" t="s">
        <v>26701</v>
      </c>
      <c r="H1862" s="41">
        <v>3</v>
      </c>
      <c r="I1862" s="41" t="s">
        <v>12048</v>
      </c>
      <c r="J1862" s="41"/>
      <c r="K1862" s="41">
        <v>1909</v>
      </c>
      <c r="L1862" s="41" t="s">
        <v>12048</v>
      </c>
      <c r="M1862" s="41">
        <v>32</v>
      </c>
      <c r="N1862" s="41" t="s">
        <v>26701</v>
      </c>
      <c r="O1862" s="41"/>
      <c r="P1862" s="41"/>
      <c r="Q1862" s="56" t="s">
        <v>27929</v>
      </c>
      <c r="R1862" s="58"/>
      <c r="S1862" s="57"/>
      <c r="T1862"/>
    </row>
    <row r="1863" spans="1:20" ht="51">
      <c r="A1863" s="81" t="s">
        <v>10967</v>
      </c>
      <c r="B1863" s="35">
        <v>1862</v>
      </c>
      <c r="C1863" s="41" t="s">
        <v>11954</v>
      </c>
      <c r="D1863" s="87" t="s">
        <v>11955</v>
      </c>
      <c r="E1863" s="61">
        <v>2</v>
      </c>
      <c r="F1863" s="61">
        <v>61001004</v>
      </c>
      <c r="G1863" s="41" t="s">
        <v>11952</v>
      </c>
      <c r="H1863" s="41"/>
      <c r="I1863" s="41"/>
      <c r="J1863" s="41"/>
      <c r="K1863" s="41">
        <v>1861</v>
      </c>
      <c r="L1863" s="41" t="s">
        <v>11952</v>
      </c>
      <c r="M1863" s="41" t="s">
        <v>29321</v>
      </c>
      <c r="N1863" s="41"/>
      <c r="O1863" s="41"/>
      <c r="P1863" s="41"/>
      <c r="Q1863" s="82" t="s">
        <v>27956</v>
      </c>
      <c r="R1863" s="58"/>
      <c r="S1863" s="57"/>
      <c r="T1863"/>
    </row>
    <row r="1864" spans="1:20" ht="51">
      <c r="A1864" s="81" t="s">
        <v>10967</v>
      </c>
      <c r="B1864" s="35">
        <v>1863</v>
      </c>
      <c r="C1864" s="41" t="s">
        <v>11956</v>
      </c>
      <c r="D1864" s="87" t="s">
        <v>11957</v>
      </c>
      <c r="E1864" s="61">
        <v>3</v>
      </c>
      <c r="F1864" s="61">
        <v>44005028</v>
      </c>
      <c r="G1864" s="41" t="s">
        <v>26623</v>
      </c>
      <c r="H1864" s="41"/>
      <c r="I1864" s="41" t="s">
        <v>12048</v>
      </c>
      <c r="J1864" s="41"/>
      <c r="K1864" s="41">
        <v>1909</v>
      </c>
      <c r="L1864" s="41" t="s">
        <v>12048</v>
      </c>
      <c r="M1864" s="41">
        <v>71</v>
      </c>
      <c r="N1864" s="41" t="s">
        <v>26623</v>
      </c>
      <c r="O1864" s="41"/>
      <c r="P1864" s="41"/>
      <c r="Q1864" s="56" t="s">
        <v>27929</v>
      </c>
      <c r="R1864" s="58"/>
      <c r="S1864" s="57"/>
      <c r="T1864"/>
    </row>
    <row r="1865" spans="1:20" ht="51">
      <c r="A1865" s="81" t="s">
        <v>10967</v>
      </c>
      <c r="B1865" s="35">
        <v>1864</v>
      </c>
      <c r="C1865" s="41" t="s">
        <v>11958</v>
      </c>
      <c r="D1865" s="87" t="s">
        <v>11959</v>
      </c>
      <c r="E1865" s="61">
        <v>1</v>
      </c>
      <c r="F1865" s="61">
        <v>65001003</v>
      </c>
      <c r="G1865" s="41" t="s">
        <v>26615</v>
      </c>
      <c r="H1865" s="41"/>
      <c r="I1865" s="41" t="s">
        <v>12048</v>
      </c>
      <c r="J1865" s="41"/>
      <c r="K1865" s="41">
        <v>1909</v>
      </c>
      <c r="L1865" s="41" t="s">
        <v>12048</v>
      </c>
      <c r="M1865" s="41">
        <v>75</v>
      </c>
      <c r="N1865" s="41" t="s">
        <v>26615</v>
      </c>
      <c r="O1865" s="41"/>
      <c r="P1865" s="41"/>
      <c r="Q1865" s="56" t="s">
        <v>27929</v>
      </c>
      <c r="R1865" s="58"/>
      <c r="S1865" s="57"/>
      <c r="T1865"/>
    </row>
    <row r="1866" spans="1:20" ht="51">
      <c r="A1866" s="81" t="s">
        <v>10967</v>
      </c>
      <c r="B1866" s="35">
        <v>1865</v>
      </c>
      <c r="C1866" s="41" t="s">
        <v>11960</v>
      </c>
      <c r="D1866" s="87" t="s">
        <v>11961</v>
      </c>
      <c r="E1866" s="61">
        <v>1</v>
      </c>
      <c r="F1866" s="61">
        <v>42011029</v>
      </c>
      <c r="G1866" s="41" t="s">
        <v>12048</v>
      </c>
      <c r="H1866" s="41"/>
      <c r="I1866" s="41" t="s">
        <v>12048</v>
      </c>
      <c r="J1866" s="41"/>
      <c r="K1866" s="41">
        <v>1909</v>
      </c>
      <c r="L1866" s="41" t="s">
        <v>12048</v>
      </c>
      <c r="M1866" s="41" t="s">
        <v>29321</v>
      </c>
      <c r="N1866" s="41"/>
      <c r="O1866" s="41"/>
      <c r="P1866" s="41"/>
      <c r="Q1866" s="56" t="s">
        <v>27929</v>
      </c>
      <c r="R1866" s="58"/>
      <c r="S1866" s="57"/>
      <c r="T1866"/>
    </row>
    <row r="1867" spans="1:20" ht="61.2">
      <c r="A1867" s="81" t="s">
        <v>10967</v>
      </c>
      <c r="B1867" s="35">
        <v>1866</v>
      </c>
      <c r="C1867" s="41" t="s">
        <v>11962</v>
      </c>
      <c r="D1867" s="87" t="s">
        <v>11963</v>
      </c>
      <c r="E1867" s="61">
        <v>1</v>
      </c>
      <c r="F1867" s="61">
        <v>45016005</v>
      </c>
      <c r="G1867" s="41" t="s">
        <v>11964</v>
      </c>
      <c r="H1867" s="41"/>
      <c r="I1867" s="41"/>
      <c r="J1867" s="41"/>
      <c r="K1867" s="41">
        <v>1867</v>
      </c>
      <c r="L1867" s="41" t="s">
        <v>11964</v>
      </c>
      <c r="M1867" s="41" t="s">
        <v>29321</v>
      </c>
      <c r="N1867" s="41"/>
      <c r="O1867" s="41"/>
      <c r="P1867" s="41"/>
      <c r="Q1867" s="56" t="s">
        <v>27958</v>
      </c>
      <c r="R1867" s="58"/>
      <c r="S1867" s="57"/>
      <c r="T1867"/>
    </row>
    <row r="1868" spans="1:20" ht="51">
      <c r="A1868" s="81" t="s">
        <v>10967</v>
      </c>
      <c r="B1868" s="35">
        <v>1867</v>
      </c>
      <c r="C1868" s="41" t="s">
        <v>11964</v>
      </c>
      <c r="D1868" s="87" t="s">
        <v>11965</v>
      </c>
      <c r="E1868" s="61">
        <v>6</v>
      </c>
      <c r="F1868" s="61">
        <v>42016008</v>
      </c>
      <c r="G1868" s="41" t="s">
        <v>26497</v>
      </c>
      <c r="H1868" s="41">
        <v>1</v>
      </c>
      <c r="I1868" s="41" t="s">
        <v>12048</v>
      </c>
      <c r="J1868" s="41"/>
      <c r="K1868" s="41">
        <v>1909</v>
      </c>
      <c r="L1868" s="41" t="s">
        <v>12048</v>
      </c>
      <c r="M1868" s="41">
        <v>134</v>
      </c>
      <c r="N1868" s="41" t="s">
        <v>26497</v>
      </c>
      <c r="O1868" s="41"/>
      <c r="P1868" s="41"/>
      <c r="Q1868" s="56" t="s">
        <v>27929</v>
      </c>
      <c r="R1868" s="58"/>
      <c r="S1868" s="57"/>
      <c r="T1868"/>
    </row>
    <row r="1869" spans="1:20" ht="71.400000000000006">
      <c r="A1869" s="81" t="s">
        <v>10967</v>
      </c>
      <c r="B1869" s="35">
        <v>1868</v>
      </c>
      <c r="C1869" s="41" t="s">
        <v>11966</v>
      </c>
      <c r="D1869" s="87" t="s">
        <v>11967</v>
      </c>
      <c r="E1869" s="61">
        <v>11</v>
      </c>
      <c r="F1869" s="61">
        <v>45002029</v>
      </c>
      <c r="G1869" s="41" t="s">
        <v>26497</v>
      </c>
      <c r="H1869" s="41"/>
      <c r="I1869" s="41" t="s">
        <v>12048</v>
      </c>
      <c r="J1869" s="41"/>
      <c r="K1869" s="41">
        <v>1909</v>
      </c>
      <c r="L1869" s="41" t="s">
        <v>12048</v>
      </c>
      <c r="M1869" s="41">
        <v>134</v>
      </c>
      <c r="N1869" s="41" t="s">
        <v>26497</v>
      </c>
      <c r="O1869" s="41"/>
      <c r="P1869" s="41"/>
      <c r="Q1869" s="82" t="s">
        <v>27956</v>
      </c>
      <c r="R1869" s="58"/>
      <c r="S1869" s="57"/>
      <c r="T1869"/>
    </row>
    <row r="1870" spans="1:20" ht="61.2">
      <c r="A1870" s="81" t="s">
        <v>10967</v>
      </c>
      <c r="B1870" s="35">
        <v>1869</v>
      </c>
      <c r="C1870" s="41" t="s">
        <v>11968</v>
      </c>
      <c r="D1870" s="87" t="s">
        <v>11969</v>
      </c>
      <c r="E1870" s="61">
        <v>19</v>
      </c>
      <c r="F1870" s="61">
        <v>40017008</v>
      </c>
      <c r="G1870" s="41" t="s">
        <v>26481</v>
      </c>
      <c r="H1870" s="41"/>
      <c r="I1870" s="41" t="s">
        <v>12048</v>
      </c>
      <c r="J1870" s="41"/>
      <c r="K1870" s="41">
        <v>1909</v>
      </c>
      <c r="L1870" s="41" t="s">
        <v>12048</v>
      </c>
      <c r="M1870" s="41">
        <v>142</v>
      </c>
      <c r="N1870" s="41" t="s">
        <v>26481</v>
      </c>
      <c r="O1870" s="41"/>
      <c r="P1870" s="41"/>
      <c r="Q1870" s="56" t="s">
        <v>27929</v>
      </c>
      <c r="R1870" s="58"/>
      <c r="S1870" s="57"/>
      <c r="T1870"/>
    </row>
    <row r="1871" spans="1:20" ht="51">
      <c r="A1871" s="81" t="s">
        <v>10967</v>
      </c>
      <c r="B1871" s="35">
        <v>1870</v>
      </c>
      <c r="C1871" s="41" t="s">
        <v>11970</v>
      </c>
      <c r="D1871" s="87" t="s">
        <v>11971</v>
      </c>
      <c r="E1871" s="61">
        <v>11</v>
      </c>
      <c r="F1871" s="61">
        <v>41008028</v>
      </c>
      <c r="G1871" s="41" t="s">
        <v>26459</v>
      </c>
      <c r="H1871" s="41"/>
      <c r="I1871" s="41" t="s">
        <v>12048</v>
      </c>
      <c r="J1871" s="41"/>
      <c r="K1871" s="41">
        <v>1909</v>
      </c>
      <c r="L1871" s="41" t="s">
        <v>12048</v>
      </c>
      <c r="M1871" s="41">
        <v>153</v>
      </c>
      <c r="N1871" s="41" t="s">
        <v>26459</v>
      </c>
      <c r="O1871" s="41"/>
      <c r="P1871" s="41"/>
      <c r="Q1871" s="56" t="s">
        <v>27929</v>
      </c>
      <c r="R1871" s="58"/>
      <c r="S1871" s="57"/>
      <c r="T1871"/>
    </row>
    <row r="1872" spans="1:20" ht="51">
      <c r="A1872" s="81" t="s">
        <v>10967</v>
      </c>
      <c r="B1872" s="35">
        <v>1871</v>
      </c>
      <c r="C1872" s="41" t="s">
        <v>11972</v>
      </c>
      <c r="D1872" s="87" t="s">
        <v>11973</v>
      </c>
      <c r="E1872" s="61">
        <v>2</v>
      </c>
      <c r="F1872" s="61">
        <v>42016003</v>
      </c>
      <c r="G1872" s="41" t="s">
        <v>26457</v>
      </c>
      <c r="H1872" s="41"/>
      <c r="I1872" s="41" t="s">
        <v>12048</v>
      </c>
      <c r="J1872" s="41"/>
      <c r="K1872" s="41">
        <v>1909</v>
      </c>
      <c r="L1872" s="41" t="s">
        <v>12048</v>
      </c>
      <c r="M1872" s="41">
        <v>154</v>
      </c>
      <c r="N1872" s="41" t="s">
        <v>26457</v>
      </c>
      <c r="O1872" s="41"/>
      <c r="P1872" s="41"/>
      <c r="Q1872" s="56" t="s">
        <v>27929</v>
      </c>
      <c r="R1872" s="58"/>
      <c r="S1872" s="57"/>
      <c r="T1872"/>
    </row>
    <row r="1873" spans="1:20" ht="51">
      <c r="A1873" s="81" t="s">
        <v>10967</v>
      </c>
      <c r="B1873" s="35">
        <v>1872</v>
      </c>
      <c r="C1873" s="41" t="s">
        <v>11974</v>
      </c>
      <c r="D1873" s="87" t="s">
        <v>11975</v>
      </c>
      <c r="E1873" s="61">
        <v>4</v>
      </c>
      <c r="F1873" s="61">
        <v>41016020</v>
      </c>
      <c r="G1873" s="41" t="s">
        <v>26385</v>
      </c>
      <c r="H1873" s="41"/>
      <c r="I1873" s="41" t="s">
        <v>12048</v>
      </c>
      <c r="J1873" s="41"/>
      <c r="K1873" s="41">
        <v>1909</v>
      </c>
      <c r="L1873" s="41" t="s">
        <v>12048</v>
      </c>
      <c r="M1873" s="41">
        <v>190</v>
      </c>
      <c r="N1873" s="41" t="s">
        <v>26385</v>
      </c>
      <c r="O1873" s="41"/>
      <c r="P1873" s="41"/>
      <c r="Q1873" s="56" t="s">
        <v>27929</v>
      </c>
      <c r="R1873" s="58"/>
      <c r="S1873" s="57"/>
      <c r="T1873"/>
    </row>
    <row r="1874" spans="1:20" ht="51">
      <c r="A1874" s="81" t="s">
        <v>10967</v>
      </c>
      <c r="B1874" s="35">
        <v>1873</v>
      </c>
      <c r="C1874" s="41" t="s">
        <v>11976</v>
      </c>
      <c r="D1874" s="87" t="s">
        <v>11977</v>
      </c>
      <c r="E1874" s="61">
        <v>1</v>
      </c>
      <c r="F1874" s="61">
        <v>47006002</v>
      </c>
      <c r="G1874" s="41" t="s">
        <v>26383</v>
      </c>
      <c r="H1874" s="41"/>
      <c r="I1874" s="41" t="s">
        <v>12048</v>
      </c>
      <c r="J1874" s="41"/>
      <c r="K1874" s="41">
        <v>1909</v>
      </c>
      <c r="L1874" s="41" t="s">
        <v>12048</v>
      </c>
      <c r="M1874" s="41">
        <v>191</v>
      </c>
      <c r="N1874" s="41" t="s">
        <v>26383</v>
      </c>
      <c r="O1874" s="41"/>
      <c r="P1874" s="41"/>
      <c r="Q1874" s="56" t="s">
        <v>27929</v>
      </c>
      <c r="R1874" s="58"/>
      <c r="S1874" s="57"/>
      <c r="T1874"/>
    </row>
    <row r="1875" spans="1:20" ht="51">
      <c r="A1875" s="81" t="s">
        <v>10967</v>
      </c>
      <c r="B1875" s="35">
        <v>1874</v>
      </c>
      <c r="C1875" s="41" t="s">
        <v>11978</v>
      </c>
      <c r="D1875" s="87" t="s">
        <v>11979</v>
      </c>
      <c r="E1875" s="61">
        <v>1</v>
      </c>
      <c r="F1875" s="61">
        <v>44016025</v>
      </c>
      <c r="G1875" s="41" t="s">
        <v>25452</v>
      </c>
      <c r="H1875" s="41"/>
      <c r="I1875" s="41" t="s">
        <v>12048</v>
      </c>
      <c r="J1875" s="41"/>
      <c r="K1875" s="41">
        <v>1909</v>
      </c>
      <c r="L1875" s="41" t="s">
        <v>12048</v>
      </c>
      <c r="M1875" s="41">
        <v>202</v>
      </c>
      <c r="N1875" s="41" t="s">
        <v>25452</v>
      </c>
      <c r="O1875" s="41"/>
      <c r="P1875" s="41"/>
      <c r="Q1875" s="56" t="s">
        <v>27929</v>
      </c>
      <c r="R1875" s="58"/>
      <c r="S1875" s="57"/>
      <c r="T1875"/>
    </row>
    <row r="1876" spans="1:20" ht="51">
      <c r="A1876" s="81" t="s">
        <v>10967</v>
      </c>
      <c r="B1876" s="35">
        <v>1875</v>
      </c>
      <c r="C1876" s="41" t="s">
        <v>11980</v>
      </c>
      <c r="D1876" s="87" t="s">
        <v>11981</v>
      </c>
      <c r="E1876" s="61">
        <v>3</v>
      </c>
      <c r="F1876" s="61">
        <v>40002008</v>
      </c>
      <c r="G1876" s="41" t="s">
        <v>25252</v>
      </c>
      <c r="H1876" s="41"/>
      <c r="I1876" s="41" t="s">
        <v>12048</v>
      </c>
      <c r="J1876" s="41"/>
      <c r="K1876" s="41">
        <v>1909</v>
      </c>
      <c r="L1876" s="41" t="s">
        <v>12048</v>
      </c>
      <c r="M1876" s="41">
        <v>302</v>
      </c>
      <c r="N1876" s="41" t="s">
        <v>25252</v>
      </c>
      <c r="O1876" s="41"/>
      <c r="P1876" s="41"/>
      <c r="Q1876" s="56" t="s">
        <v>27961</v>
      </c>
      <c r="R1876" s="58"/>
      <c r="S1876" s="57"/>
      <c r="T1876"/>
    </row>
    <row r="1877" spans="1:20" ht="51">
      <c r="A1877" s="81" t="s">
        <v>10967</v>
      </c>
      <c r="B1877" s="35">
        <v>1876</v>
      </c>
      <c r="C1877" s="41" t="s">
        <v>11982</v>
      </c>
      <c r="D1877" s="87" t="s">
        <v>11983</v>
      </c>
      <c r="E1877" s="61">
        <v>1</v>
      </c>
      <c r="F1877" s="61">
        <v>44015028</v>
      </c>
      <c r="G1877" s="41" t="s">
        <v>25220</v>
      </c>
      <c r="H1877" s="41"/>
      <c r="I1877" s="41" t="s">
        <v>12048</v>
      </c>
      <c r="J1877" s="41" t="s">
        <v>25250</v>
      </c>
      <c r="K1877" s="41">
        <v>1909</v>
      </c>
      <c r="L1877" s="41" t="s">
        <v>12048</v>
      </c>
      <c r="M1877" s="41">
        <v>318</v>
      </c>
      <c r="N1877" s="41" t="s">
        <v>25220</v>
      </c>
      <c r="O1877" s="41"/>
      <c r="P1877" s="41"/>
      <c r="Q1877" s="56" t="s">
        <v>27933</v>
      </c>
      <c r="R1877" s="58"/>
      <c r="S1877" s="57"/>
      <c r="T1877"/>
    </row>
    <row r="1878" spans="1:20" ht="71.400000000000006">
      <c r="A1878" s="81" t="s">
        <v>10967</v>
      </c>
      <c r="B1878" s="35">
        <v>1877</v>
      </c>
      <c r="C1878" s="41" t="s">
        <v>11984</v>
      </c>
      <c r="D1878" s="87" t="s">
        <v>11985</v>
      </c>
      <c r="E1878" s="61">
        <v>3</v>
      </c>
      <c r="F1878" s="61">
        <v>40021018</v>
      </c>
      <c r="G1878" s="41" t="s">
        <v>25214</v>
      </c>
      <c r="H1878" s="41"/>
      <c r="I1878" s="41" t="s">
        <v>12048</v>
      </c>
      <c r="J1878" s="41" t="s">
        <v>25250</v>
      </c>
      <c r="K1878" s="41">
        <v>1909</v>
      </c>
      <c r="L1878" s="41" t="s">
        <v>12048</v>
      </c>
      <c r="M1878" s="41">
        <v>321</v>
      </c>
      <c r="N1878" s="41" t="s">
        <v>25214</v>
      </c>
      <c r="O1878" s="41"/>
      <c r="P1878" s="41"/>
      <c r="Q1878" s="56" t="s">
        <v>27929</v>
      </c>
      <c r="R1878" s="58"/>
      <c r="S1878" s="57"/>
      <c r="T1878"/>
    </row>
    <row r="1879" spans="1:20" ht="51">
      <c r="A1879" s="81" t="s">
        <v>10967</v>
      </c>
      <c r="B1879" s="35">
        <v>1878</v>
      </c>
      <c r="C1879" s="41" t="s">
        <v>11986</v>
      </c>
      <c r="D1879" s="87" t="s">
        <v>11987</v>
      </c>
      <c r="E1879" s="61">
        <v>1</v>
      </c>
      <c r="F1879" s="61">
        <v>45015015</v>
      </c>
      <c r="G1879" s="41" t="s">
        <v>25130</v>
      </c>
      <c r="H1879" s="41"/>
      <c r="I1879" s="41" t="s">
        <v>12048</v>
      </c>
      <c r="J1879" s="41" t="s">
        <v>25250</v>
      </c>
      <c r="K1879" s="41">
        <v>1909</v>
      </c>
      <c r="L1879" s="41" t="s">
        <v>12048</v>
      </c>
      <c r="M1879" s="41">
        <v>363</v>
      </c>
      <c r="N1879" s="41" t="s">
        <v>25130</v>
      </c>
      <c r="O1879" s="41"/>
      <c r="P1879" s="41"/>
      <c r="Q1879" s="56" t="s">
        <v>27929</v>
      </c>
      <c r="R1879" s="58"/>
      <c r="S1879" s="57"/>
      <c r="T1879"/>
    </row>
    <row r="1880" spans="1:20" ht="71.400000000000006">
      <c r="A1880" s="81" t="s">
        <v>10967</v>
      </c>
      <c r="B1880" s="35">
        <v>1879</v>
      </c>
      <c r="C1880" s="41" t="s">
        <v>11988</v>
      </c>
      <c r="D1880" s="87" t="s">
        <v>11989</v>
      </c>
      <c r="E1880" s="61">
        <v>2</v>
      </c>
      <c r="F1880" s="61">
        <v>42010006</v>
      </c>
      <c r="G1880" s="41" t="s">
        <v>25110</v>
      </c>
      <c r="H1880" s="41"/>
      <c r="I1880" s="41" t="s">
        <v>12048</v>
      </c>
      <c r="J1880" s="41" t="s">
        <v>25250</v>
      </c>
      <c r="K1880" s="41">
        <v>1909</v>
      </c>
      <c r="L1880" s="41" t="s">
        <v>12048</v>
      </c>
      <c r="M1880" s="41">
        <v>373</v>
      </c>
      <c r="N1880" s="41" t="s">
        <v>25110</v>
      </c>
      <c r="O1880" s="41"/>
      <c r="P1880" s="41"/>
      <c r="Q1880" s="56" t="s">
        <v>27929</v>
      </c>
      <c r="R1880" s="58"/>
      <c r="S1880" s="57"/>
      <c r="T1880"/>
    </row>
    <row r="1881" spans="1:20" ht="51">
      <c r="A1881" s="81" t="s">
        <v>10967</v>
      </c>
      <c r="B1881" s="35">
        <v>1880</v>
      </c>
      <c r="C1881" s="41" t="s">
        <v>11990</v>
      </c>
      <c r="D1881" s="87" t="s">
        <v>11991</v>
      </c>
      <c r="E1881" s="61">
        <v>2</v>
      </c>
      <c r="F1881" s="61">
        <v>42010035</v>
      </c>
      <c r="G1881" s="41" t="s">
        <v>27836</v>
      </c>
      <c r="H1881" s="41"/>
      <c r="I1881" s="41" t="s">
        <v>12048</v>
      </c>
      <c r="J1881" s="41" t="s">
        <v>25250</v>
      </c>
      <c r="K1881" s="41">
        <v>1909</v>
      </c>
      <c r="L1881" s="41" t="s">
        <v>12048</v>
      </c>
      <c r="M1881" s="41">
        <v>424</v>
      </c>
      <c r="N1881" s="41" t="s">
        <v>27836</v>
      </c>
      <c r="O1881" s="41"/>
      <c r="P1881" s="41"/>
      <c r="Q1881" s="56" t="s">
        <v>27929</v>
      </c>
      <c r="R1881" s="58"/>
      <c r="S1881" s="57"/>
      <c r="T1881"/>
    </row>
    <row r="1882" spans="1:20" ht="61.2">
      <c r="A1882" s="81" t="s">
        <v>10967</v>
      </c>
      <c r="B1882" s="35">
        <v>1881</v>
      </c>
      <c r="C1882" s="41" t="s">
        <v>11992</v>
      </c>
      <c r="D1882" s="87" t="s">
        <v>11993</v>
      </c>
      <c r="E1882" s="61">
        <v>2</v>
      </c>
      <c r="F1882" s="61">
        <v>40010021</v>
      </c>
      <c r="G1882" s="41" t="s">
        <v>27784</v>
      </c>
      <c r="H1882" s="41"/>
      <c r="I1882" s="41" t="s">
        <v>12048</v>
      </c>
      <c r="J1882" s="41" t="s">
        <v>25250</v>
      </c>
      <c r="K1882" s="41">
        <v>1909</v>
      </c>
      <c r="L1882" s="41" t="s">
        <v>12048</v>
      </c>
      <c r="M1882" s="41">
        <v>450</v>
      </c>
      <c r="N1882" s="41" t="s">
        <v>27784</v>
      </c>
      <c r="O1882" s="41"/>
      <c r="P1882" s="41"/>
      <c r="Q1882" s="56" t="s">
        <v>27929</v>
      </c>
      <c r="R1882" s="58"/>
      <c r="S1882" s="57"/>
      <c r="T1882"/>
    </row>
    <row r="1883" spans="1:20" ht="61.2">
      <c r="A1883" s="81" t="s">
        <v>10967</v>
      </c>
      <c r="B1883" s="35">
        <v>1882</v>
      </c>
      <c r="C1883" s="41" t="s">
        <v>11994</v>
      </c>
      <c r="D1883" s="87" t="s">
        <v>11995</v>
      </c>
      <c r="E1883" s="61">
        <v>1</v>
      </c>
      <c r="F1883" s="61">
        <v>55003016</v>
      </c>
      <c r="G1883" s="41" t="s">
        <v>27762</v>
      </c>
      <c r="H1883" s="41"/>
      <c r="I1883" s="41" t="s">
        <v>12048</v>
      </c>
      <c r="J1883" s="41" t="s">
        <v>25250</v>
      </c>
      <c r="K1883" s="41">
        <v>1909</v>
      </c>
      <c r="L1883" s="41" t="s">
        <v>12048</v>
      </c>
      <c r="M1883" s="41">
        <v>461</v>
      </c>
      <c r="N1883" s="41" t="s">
        <v>27762</v>
      </c>
      <c r="O1883" s="41"/>
      <c r="P1883" s="41"/>
      <c r="Q1883" s="82" t="s">
        <v>27956</v>
      </c>
      <c r="R1883" s="58"/>
      <c r="S1883" s="57"/>
      <c r="T1883"/>
    </row>
    <row r="1884" spans="1:20" ht="51">
      <c r="A1884" s="81" t="s">
        <v>10967</v>
      </c>
      <c r="B1884" s="35">
        <v>1883</v>
      </c>
      <c r="C1884" s="41" t="s">
        <v>11996</v>
      </c>
      <c r="D1884" s="87" t="s">
        <v>11997</v>
      </c>
      <c r="E1884" s="61">
        <v>19</v>
      </c>
      <c r="F1884" s="61">
        <v>40002009</v>
      </c>
      <c r="G1884" s="41" t="s">
        <v>27670</v>
      </c>
      <c r="H1884" s="41"/>
      <c r="I1884" s="41" t="s">
        <v>12048</v>
      </c>
      <c r="J1884" s="41"/>
      <c r="K1884" s="41">
        <v>1909</v>
      </c>
      <c r="L1884" s="41" t="s">
        <v>12048</v>
      </c>
      <c r="M1884" s="41">
        <v>507</v>
      </c>
      <c r="N1884" s="41" t="s">
        <v>27670</v>
      </c>
      <c r="O1884" s="41"/>
      <c r="P1884" s="41"/>
      <c r="Q1884" s="56" t="s">
        <v>27933</v>
      </c>
      <c r="R1884" s="58"/>
      <c r="S1884" s="57"/>
      <c r="T1884"/>
    </row>
    <row r="1885" spans="1:20" ht="51">
      <c r="A1885" s="81" t="s">
        <v>10967</v>
      </c>
      <c r="B1885" s="35">
        <v>1884</v>
      </c>
      <c r="C1885" s="41" t="s">
        <v>11998</v>
      </c>
      <c r="D1885" s="87" t="s">
        <v>11999</v>
      </c>
      <c r="E1885" s="61">
        <v>3</v>
      </c>
      <c r="F1885" s="61">
        <v>54005010</v>
      </c>
      <c r="G1885" s="41" t="s">
        <v>27257</v>
      </c>
      <c r="H1885" s="41"/>
      <c r="I1885" s="41" t="s">
        <v>12048</v>
      </c>
      <c r="J1885" s="41"/>
      <c r="K1885" s="41">
        <v>1909</v>
      </c>
      <c r="L1885" s="41" t="s">
        <v>12048</v>
      </c>
      <c r="M1885" s="41">
        <v>714</v>
      </c>
      <c r="N1885" s="41" t="s">
        <v>27257</v>
      </c>
      <c r="O1885" s="41"/>
      <c r="P1885" s="41"/>
      <c r="Q1885" s="56" t="s">
        <v>27929</v>
      </c>
      <c r="R1885" s="58"/>
      <c r="S1885" s="57"/>
      <c r="T1885"/>
    </row>
    <row r="1886" spans="1:20" ht="51">
      <c r="A1886" s="81" t="s">
        <v>10967</v>
      </c>
      <c r="B1886" s="35">
        <v>1885</v>
      </c>
      <c r="C1886" s="41" t="s">
        <v>12000</v>
      </c>
      <c r="D1886" s="87" t="s">
        <v>12001</v>
      </c>
      <c r="E1886" s="61">
        <v>2</v>
      </c>
      <c r="F1886" s="61">
        <v>44023034</v>
      </c>
      <c r="G1886" s="41" t="s">
        <v>27171</v>
      </c>
      <c r="H1886" s="41"/>
      <c r="I1886" s="41" t="s">
        <v>12048</v>
      </c>
      <c r="J1886" s="41"/>
      <c r="K1886" s="41">
        <v>1909</v>
      </c>
      <c r="L1886" s="41" t="s">
        <v>12048</v>
      </c>
      <c r="M1886" s="41">
        <v>757</v>
      </c>
      <c r="N1886" s="41" t="s">
        <v>27171</v>
      </c>
      <c r="O1886" s="41"/>
      <c r="P1886" s="41"/>
      <c r="Q1886" s="82" t="s">
        <v>27956</v>
      </c>
      <c r="R1886" s="58"/>
      <c r="S1886" s="57"/>
      <c r="T1886"/>
    </row>
    <row r="1887" spans="1:20" ht="51">
      <c r="A1887" s="81" t="s">
        <v>10967</v>
      </c>
      <c r="B1887" s="35">
        <v>1886</v>
      </c>
      <c r="C1887" s="41" t="s">
        <v>12002</v>
      </c>
      <c r="D1887" s="87" t="s">
        <v>12003</v>
      </c>
      <c r="E1887" s="61">
        <v>1</v>
      </c>
      <c r="F1887" s="61">
        <v>44001020</v>
      </c>
      <c r="G1887" s="41" t="s">
        <v>27019</v>
      </c>
      <c r="H1887" s="41"/>
      <c r="I1887" s="41" t="s">
        <v>12048</v>
      </c>
      <c r="J1887" s="41"/>
      <c r="K1887" s="41">
        <v>1909</v>
      </c>
      <c r="L1887" s="41" t="s">
        <v>12048</v>
      </c>
      <c r="M1887" s="41">
        <v>833</v>
      </c>
      <c r="N1887" s="41" t="s">
        <v>27019</v>
      </c>
      <c r="O1887" s="41"/>
      <c r="P1887" s="41"/>
      <c r="Q1887" s="82" t="s">
        <v>27956</v>
      </c>
      <c r="R1887" s="58"/>
      <c r="S1887" s="57"/>
      <c r="T1887"/>
    </row>
    <row r="1888" spans="1:20" ht="71.400000000000006">
      <c r="A1888" s="81" t="s">
        <v>10967</v>
      </c>
      <c r="B1888" s="35">
        <v>1887</v>
      </c>
      <c r="C1888" s="41" t="s">
        <v>12004</v>
      </c>
      <c r="D1888" s="87" t="s">
        <v>12005</v>
      </c>
      <c r="E1888" s="61">
        <v>17</v>
      </c>
      <c r="F1888" s="61">
        <v>40027062</v>
      </c>
      <c r="G1888" s="41" t="s">
        <v>27007</v>
      </c>
      <c r="H1888" s="41"/>
      <c r="I1888" s="41" t="s">
        <v>12048</v>
      </c>
      <c r="J1888" s="41"/>
      <c r="K1888" s="41">
        <v>1909</v>
      </c>
      <c r="L1888" s="41" t="s">
        <v>12048</v>
      </c>
      <c r="M1888" s="41">
        <v>839</v>
      </c>
      <c r="N1888" s="41" t="s">
        <v>27007</v>
      </c>
      <c r="O1888" s="41"/>
      <c r="P1888" s="41"/>
      <c r="Q1888" s="56" t="s">
        <v>27933</v>
      </c>
      <c r="R1888" s="58"/>
      <c r="S1888" s="57"/>
      <c r="T1888"/>
    </row>
    <row r="1889" spans="1:20" ht="61.2">
      <c r="A1889" s="81" t="s">
        <v>10967</v>
      </c>
      <c r="B1889" s="35">
        <v>1888</v>
      </c>
      <c r="C1889" s="41" t="s">
        <v>12006</v>
      </c>
      <c r="D1889" s="87" t="s">
        <v>12007</v>
      </c>
      <c r="E1889" s="61">
        <v>1</v>
      </c>
      <c r="F1889" s="61">
        <v>43008004</v>
      </c>
      <c r="G1889" s="41" t="s">
        <v>26993</v>
      </c>
      <c r="H1889" s="41"/>
      <c r="I1889" s="41" t="s">
        <v>12048</v>
      </c>
      <c r="J1889" s="41"/>
      <c r="K1889" s="41">
        <v>1909</v>
      </c>
      <c r="L1889" s="41" t="s">
        <v>12048</v>
      </c>
      <c r="M1889" s="41">
        <v>846</v>
      </c>
      <c r="N1889" s="41" t="s">
        <v>26993</v>
      </c>
      <c r="O1889" s="41"/>
      <c r="P1889" s="41"/>
      <c r="Q1889" s="56" t="s">
        <v>27933</v>
      </c>
      <c r="R1889" s="58"/>
      <c r="S1889" s="57"/>
      <c r="T1889"/>
    </row>
    <row r="1890" spans="1:20" ht="51">
      <c r="A1890" s="81" t="s">
        <v>10967</v>
      </c>
      <c r="B1890" s="35">
        <v>1889</v>
      </c>
      <c r="C1890" s="41" t="s">
        <v>12008</v>
      </c>
      <c r="D1890" s="87" t="s">
        <v>12009</v>
      </c>
      <c r="E1890" s="61">
        <v>3</v>
      </c>
      <c r="F1890" s="61">
        <v>51001007</v>
      </c>
      <c r="G1890" s="41" t="s">
        <v>12012</v>
      </c>
      <c r="H1890" s="41"/>
      <c r="I1890" s="41"/>
      <c r="J1890" s="41"/>
      <c r="K1890" s="41">
        <v>1891</v>
      </c>
      <c r="L1890" s="41" t="s">
        <v>12012</v>
      </c>
      <c r="M1890" s="41" t="s">
        <v>29321</v>
      </c>
      <c r="N1890" s="41"/>
      <c r="O1890" s="41"/>
      <c r="P1890" s="41"/>
      <c r="Q1890" s="56" t="s">
        <v>27958</v>
      </c>
      <c r="R1890" s="58"/>
      <c r="S1890" s="57"/>
      <c r="T1890"/>
    </row>
    <row r="1891" spans="1:20" ht="61.2">
      <c r="A1891" s="81" t="s">
        <v>10967</v>
      </c>
      <c r="B1891" s="35">
        <v>1890</v>
      </c>
      <c r="C1891" s="41" t="s">
        <v>12010</v>
      </c>
      <c r="D1891" s="87" t="s">
        <v>12011</v>
      </c>
      <c r="E1891" s="61">
        <v>1</v>
      </c>
      <c r="F1891" s="61">
        <v>65001013</v>
      </c>
      <c r="G1891" s="41" t="s">
        <v>26935</v>
      </c>
      <c r="H1891" s="41"/>
      <c r="I1891" s="41" t="s">
        <v>12048</v>
      </c>
      <c r="J1891" s="41"/>
      <c r="K1891" s="41">
        <v>1909</v>
      </c>
      <c r="L1891" s="41" t="s">
        <v>12048</v>
      </c>
      <c r="M1891" s="41">
        <v>875</v>
      </c>
      <c r="N1891" s="41" t="s">
        <v>26935</v>
      </c>
      <c r="O1891" s="41"/>
      <c r="P1891" s="41"/>
      <c r="Q1891" s="56" t="s">
        <v>27929</v>
      </c>
      <c r="R1891" s="58"/>
      <c r="S1891" s="57"/>
      <c r="T1891"/>
    </row>
    <row r="1892" spans="1:20" ht="61.2">
      <c r="A1892" s="81" t="s">
        <v>10967</v>
      </c>
      <c r="B1892" s="35">
        <v>1891</v>
      </c>
      <c r="C1892" s="41" t="s">
        <v>12012</v>
      </c>
      <c r="D1892" s="87" t="s">
        <v>12013</v>
      </c>
      <c r="E1892" s="61">
        <v>2</v>
      </c>
      <c r="F1892" s="61">
        <v>50002025</v>
      </c>
      <c r="G1892" s="41" t="s">
        <v>12048</v>
      </c>
      <c r="H1892" s="41">
        <v>1</v>
      </c>
      <c r="I1892" s="41" t="s">
        <v>12048</v>
      </c>
      <c r="J1892" s="41"/>
      <c r="K1892" s="41">
        <v>1909</v>
      </c>
      <c r="L1892" s="41" t="s">
        <v>12048</v>
      </c>
      <c r="M1892" s="41"/>
      <c r="N1892" s="41"/>
      <c r="O1892" s="41"/>
      <c r="P1892" s="41"/>
      <c r="Q1892" s="56" t="s">
        <v>27958</v>
      </c>
      <c r="R1892" s="58"/>
      <c r="S1892" s="57"/>
      <c r="T1892"/>
    </row>
    <row r="1893" spans="1:20" ht="61.2">
      <c r="A1893" s="81" t="s">
        <v>10967</v>
      </c>
      <c r="B1893" s="35">
        <v>1892</v>
      </c>
      <c r="C1893" s="41" t="s">
        <v>12014</v>
      </c>
      <c r="D1893" s="87" t="s">
        <v>12015</v>
      </c>
      <c r="E1893" s="61">
        <v>2</v>
      </c>
      <c r="F1893" s="61">
        <v>44013050</v>
      </c>
      <c r="G1893" s="41" t="s">
        <v>21514</v>
      </c>
      <c r="H1893" s="41"/>
      <c r="I1893" s="41" t="s">
        <v>12048</v>
      </c>
      <c r="J1893" s="41"/>
      <c r="K1893" s="41">
        <v>1909</v>
      </c>
      <c r="L1893" s="41" t="s">
        <v>12048</v>
      </c>
      <c r="M1893" s="41">
        <v>1453</v>
      </c>
      <c r="N1893" s="41" t="s">
        <v>21514</v>
      </c>
      <c r="O1893" s="41"/>
      <c r="P1893" s="41"/>
      <c r="Q1893" s="56" t="s">
        <v>27929</v>
      </c>
      <c r="R1893" s="58"/>
      <c r="S1893" s="57"/>
      <c r="T1893"/>
    </row>
    <row r="1894" spans="1:20" ht="51">
      <c r="A1894" s="81" t="s">
        <v>10967</v>
      </c>
      <c r="B1894" s="35">
        <v>1893</v>
      </c>
      <c r="C1894" s="41" t="s">
        <v>12016</v>
      </c>
      <c r="D1894" s="87" t="s">
        <v>12017</v>
      </c>
      <c r="E1894" s="61">
        <v>26</v>
      </c>
      <c r="F1894" s="61">
        <v>40018032</v>
      </c>
      <c r="G1894" s="41" t="s">
        <v>21582</v>
      </c>
      <c r="H1894" s="41">
        <v>2</v>
      </c>
      <c r="I1894" s="41" t="s">
        <v>12048</v>
      </c>
      <c r="J1894" s="41"/>
      <c r="K1894" s="41">
        <v>1909</v>
      </c>
      <c r="L1894" s="41" t="s">
        <v>12048</v>
      </c>
      <c r="M1894" s="41">
        <v>1487</v>
      </c>
      <c r="N1894" s="41" t="s">
        <v>21582</v>
      </c>
      <c r="O1894" s="41"/>
      <c r="P1894" s="41"/>
      <c r="Q1894" s="56" t="s">
        <v>27961</v>
      </c>
      <c r="R1894" s="58"/>
      <c r="S1894" s="57"/>
      <c r="T1894"/>
    </row>
    <row r="1895" spans="1:20" ht="71.400000000000006">
      <c r="A1895" s="81" t="s">
        <v>10967</v>
      </c>
      <c r="B1895" s="35">
        <v>1894</v>
      </c>
      <c r="C1895" s="41" t="s">
        <v>12018</v>
      </c>
      <c r="D1895" s="87" t="s">
        <v>12019</v>
      </c>
      <c r="E1895" s="61">
        <v>10</v>
      </c>
      <c r="F1895" s="61">
        <v>42007001</v>
      </c>
      <c r="G1895" s="41" t="s">
        <v>25955</v>
      </c>
      <c r="H1895" s="41">
        <v>1</v>
      </c>
      <c r="I1895" s="41"/>
      <c r="J1895" s="41"/>
      <c r="K1895" s="41">
        <v>1893</v>
      </c>
      <c r="L1895" s="41" t="s">
        <v>12016</v>
      </c>
      <c r="M1895" s="41">
        <v>1211</v>
      </c>
      <c r="N1895" s="41" t="s">
        <v>25955</v>
      </c>
      <c r="O1895" s="41"/>
      <c r="P1895" s="41"/>
      <c r="Q1895" s="56" t="s">
        <v>27961</v>
      </c>
      <c r="R1895" s="58"/>
      <c r="S1895" s="57"/>
      <c r="T1895"/>
    </row>
    <row r="1896" spans="1:20" ht="51">
      <c r="A1896" s="81" t="s">
        <v>10967</v>
      </c>
      <c r="B1896" s="35">
        <v>1895</v>
      </c>
      <c r="C1896" s="41" t="s">
        <v>12020</v>
      </c>
      <c r="D1896" s="87" t="s">
        <v>12021</v>
      </c>
      <c r="E1896" s="61">
        <v>1</v>
      </c>
      <c r="F1896" s="61">
        <v>42001001</v>
      </c>
      <c r="G1896" s="41" t="s">
        <v>20698</v>
      </c>
      <c r="H1896" s="41"/>
      <c r="I1896" s="41"/>
      <c r="J1896" s="41"/>
      <c r="K1896" s="41">
        <v>1894</v>
      </c>
      <c r="L1896" s="41" t="s">
        <v>12018</v>
      </c>
      <c r="M1896" s="41">
        <v>4007</v>
      </c>
      <c r="N1896" s="41" t="s">
        <v>20698</v>
      </c>
      <c r="O1896" s="41"/>
      <c r="P1896" s="41"/>
      <c r="Q1896" s="56" t="s">
        <v>27961</v>
      </c>
      <c r="R1896" s="58"/>
      <c r="S1896" s="57"/>
      <c r="T1896"/>
    </row>
    <row r="1897" spans="1:20" ht="51">
      <c r="A1897" s="81" t="s">
        <v>10967</v>
      </c>
      <c r="B1897" s="35">
        <v>1896</v>
      </c>
      <c r="C1897" s="41" t="s">
        <v>12022</v>
      </c>
      <c r="D1897" s="87" t="s">
        <v>12023</v>
      </c>
      <c r="E1897" s="61">
        <v>2</v>
      </c>
      <c r="F1897" s="61">
        <v>42001025</v>
      </c>
      <c r="G1897" s="41" t="s">
        <v>21592</v>
      </c>
      <c r="H1897" s="41"/>
      <c r="I1897" s="41" t="s">
        <v>12048</v>
      </c>
      <c r="J1897" s="41"/>
      <c r="K1897" s="41">
        <v>1909</v>
      </c>
      <c r="L1897" s="41" t="s">
        <v>12048</v>
      </c>
      <c r="M1897" s="41">
        <v>1492</v>
      </c>
      <c r="N1897" s="41" t="s">
        <v>21592</v>
      </c>
      <c r="O1897" s="41"/>
      <c r="P1897" s="41"/>
      <c r="Q1897" s="56" t="s">
        <v>27929</v>
      </c>
      <c r="R1897" s="58"/>
      <c r="S1897" s="57"/>
      <c r="T1897"/>
    </row>
    <row r="1898" spans="1:20" ht="51">
      <c r="A1898" s="81" t="s">
        <v>10967</v>
      </c>
      <c r="B1898" s="35">
        <v>1897</v>
      </c>
      <c r="C1898" s="41" t="s">
        <v>12024</v>
      </c>
      <c r="D1898" s="87" t="s">
        <v>12025</v>
      </c>
      <c r="E1898" s="61"/>
      <c r="F1898" s="61"/>
      <c r="G1898" s="41" t="s">
        <v>20698</v>
      </c>
      <c r="H1898" s="41"/>
      <c r="I1898" s="41"/>
      <c r="J1898" s="41"/>
      <c r="K1898" s="41">
        <v>1893</v>
      </c>
      <c r="L1898" s="41" t="s">
        <v>12016</v>
      </c>
      <c r="M1898" s="41">
        <v>4007</v>
      </c>
      <c r="N1898" s="41" t="s">
        <v>20698</v>
      </c>
      <c r="O1898" s="41"/>
      <c r="P1898" s="41"/>
      <c r="Q1898" s="56" t="s">
        <v>27961</v>
      </c>
      <c r="R1898" s="58"/>
      <c r="S1898" s="57"/>
      <c r="T1898"/>
    </row>
    <row r="1899" spans="1:20" ht="51">
      <c r="A1899" s="81" t="s">
        <v>10967</v>
      </c>
      <c r="B1899" s="35">
        <v>1898</v>
      </c>
      <c r="C1899" s="41" t="s">
        <v>12026</v>
      </c>
      <c r="D1899" s="87" t="s">
        <v>12027</v>
      </c>
      <c r="E1899" s="61">
        <v>1</v>
      </c>
      <c r="F1899" s="61">
        <v>58007019</v>
      </c>
      <c r="G1899" s="41" t="s">
        <v>21649</v>
      </c>
      <c r="H1899" s="41"/>
      <c r="I1899" s="41" t="s">
        <v>12048</v>
      </c>
      <c r="J1899" s="41" t="s">
        <v>21645</v>
      </c>
      <c r="K1899" s="41">
        <v>1909</v>
      </c>
      <c r="L1899" s="41" t="s">
        <v>12048</v>
      </c>
      <c r="M1899" s="41">
        <v>1521</v>
      </c>
      <c r="N1899" s="41" t="s">
        <v>21649</v>
      </c>
      <c r="O1899" s="41"/>
      <c r="P1899" s="41"/>
      <c r="Q1899" s="82" t="s">
        <v>27956</v>
      </c>
      <c r="R1899" s="58"/>
      <c r="S1899" s="57"/>
      <c r="T1899"/>
    </row>
    <row r="1900" spans="1:20" ht="51">
      <c r="A1900" s="81" t="s">
        <v>10967</v>
      </c>
      <c r="B1900" s="35">
        <v>1899</v>
      </c>
      <c r="C1900" s="41" t="s">
        <v>12028</v>
      </c>
      <c r="D1900" s="87" t="s">
        <v>12029</v>
      </c>
      <c r="E1900" s="61">
        <v>16</v>
      </c>
      <c r="F1900" s="61">
        <v>42016007</v>
      </c>
      <c r="G1900" s="41" t="s">
        <v>21675</v>
      </c>
      <c r="H1900" s="41">
        <v>1</v>
      </c>
      <c r="I1900" s="41" t="s">
        <v>12048</v>
      </c>
      <c r="J1900" s="41"/>
      <c r="K1900" s="41">
        <v>1909</v>
      </c>
      <c r="L1900" s="41" t="s">
        <v>12048</v>
      </c>
      <c r="M1900" s="41">
        <v>1534</v>
      </c>
      <c r="N1900" s="41" t="s">
        <v>21675</v>
      </c>
      <c r="O1900" s="41"/>
      <c r="P1900" s="41"/>
      <c r="Q1900" s="56" t="s">
        <v>27933</v>
      </c>
      <c r="R1900" s="58"/>
      <c r="S1900" s="57"/>
      <c r="T1900"/>
    </row>
    <row r="1901" spans="1:20" ht="51">
      <c r="A1901" s="81" t="s">
        <v>10967</v>
      </c>
      <c r="B1901" s="35">
        <v>1900</v>
      </c>
      <c r="C1901" s="41" t="s">
        <v>12030</v>
      </c>
      <c r="D1901" s="87" t="s">
        <v>12031</v>
      </c>
      <c r="E1901" s="61">
        <v>1</v>
      </c>
      <c r="F1901" s="61">
        <v>44007043</v>
      </c>
      <c r="G1901" s="41" t="s">
        <v>21737</v>
      </c>
      <c r="H1901" s="41"/>
      <c r="I1901" s="41" t="s">
        <v>12048</v>
      </c>
      <c r="J1901" s="41"/>
      <c r="K1901" s="41">
        <v>1909</v>
      </c>
      <c r="L1901" s="41" t="s">
        <v>12048</v>
      </c>
      <c r="M1901" s="41">
        <v>1565</v>
      </c>
      <c r="N1901" s="41" t="s">
        <v>21737</v>
      </c>
      <c r="O1901" s="41"/>
      <c r="P1901" s="41"/>
      <c r="Q1901" s="56" t="s">
        <v>27933</v>
      </c>
      <c r="R1901" s="58"/>
      <c r="S1901" s="57"/>
      <c r="T1901"/>
    </row>
    <row r="1902" spans="1:20" ht="51">
      <c r="A1902" s="81" t="s">
        <v>10967</v>
      </c>
      <c r="B1902" s="35">
        <v>1901</v>
      </c>
      <c r="C1902" s="41" t="s">
        <v>12032</v>
      </c>
      <c r="D1902" s="87" t="s">
        <v>12033</v>
      </c>
      <c r="E1902" s="61">
        <v>1</v>
      </c>
      <c r="F1902" s="61">
        <v>50003013</v>
      </c>
      <c r="G1902" s="41" t="s">
        <v>21835</v>
      </c>
      <c r="H1902" s="41"/>
      <c r="I1902" s="41" t="s">
        <v>12048</v>
      </c>
      <c r="J1902" s="41" t="s">
        <v>21681</v>
      </c>
      <c r="K1902" s="41">
        <v>1909</v>
      </c>
      <c r="L1902" s="41" t="s">
        <v>12048</v>
      </c>
      <c r="M1902" s="41">
        <v>1614</v>
      </c>
      <c r="N1902" s="41" t="s">
        <v>21835</v>
      </c>
      <c r="O1902" s="41"/>
      <c r="P1902" s="41"/>
      <c r="Q1902" s="56" t="s">
        <v>27929</v>
      </c>
      <c r="R1902" s="58"/>
      <c r="S1902" s="57"/>
      <c r="T1902"/>
    </row>
    <row r="1903" spans="1:20" ht="51">
      <c r="A1903" s="81" t="s">
        <v>10967</v>
      </c>
      <c r="B1903" s="35">
        <v>1902</v>
      </c>
      <c r="C1903" s="41" t="s">
        <v>12034</v>
      </c>
      <c r="D1903" s="87" t="s">
        <v>12035</v>
      </c>
      <c r="E1903" s="61">
        <v>2</v>
      </c>
      <c r="F1903" s="61">
        <v>47005002</v>
      </c>
      <c r="G1903" s="41" t="s">
        <v>18032</v>
      </c>
      <c r="H1903" s="41">
        <v>1</v>
      </c>
      <c r="I1903" s="41" t="s">
        <v>12048</v>
      </c>
      <c r="J1903" s="41" t="s">
        <v>17984</v>
      </c>
      <c r="K1903" s="41">
        <v>1909</v>
      </c>
      <c r="L1903" s="41" t="s">
        <v>12048</v>
      </c>
      <c r="M1903" s="41">
        <v>1746</v>
      </c>
      <c r="N1903" s="41" t="s">
        <v>18032</v>
      </c>
      <c r="O1903" s="41"/>
      <c r="P1903" s="41"/>
      <c r="Q1903" s="56" t="s">
        <v>27929</v>
      </c>
      <c r="R1903" s="58"/>
      <c r="S1903" s="57"/>
      <c r="T1903"/>
    </row>
    <row r="1904" spans="1:20" ht="51">
      <c r="A1904" s="81" t="s">
        <v>10967</v>
      </c>
      <c r="B1904" s="35">
        <v>1903</v>
      </c>
      <c r="C1904" s="41" t="s">
        <v>12036</v>
      </c>
      <c r="D1904" s="87" t="s">
        <v>12037</v>
      </c>
      <c r="E1904" s="61">
        <v>1</v>
      </c>
      <c r="F1904" s="61">
        <v>43021007</v>
      </c>
      <c r="G1904" s="41" t="s">
        <v>12034</v>
      </c>
      <c r="H1904" s="41"/>
      <c r="I1904" s="41"/>
      <c r="J1904" s="41"/>
      <c r="K1904" s="41">
        <v>1902</v>
      </c>
      <c r="L1904" s="41" t="s">
        <v>12034</v>
      </c>
      <c r="M1904" s="41" t="s">
        <v>29321</v>
      </c>
      <c r="N1904" s="41"/>
      <c r="O1904" s="41"/>
      <c r="P1904" s="41"/>
      <c r="Q1904" s="82" t="s">
        <v>27956</v>
      </c>
      <c r="R1904" s="58"/>
      <c r="S1904" s="57"/>
      <c r="T1904"/>
    </row>
    <row r="1905" spans="1:20" ht="51">
      <c r="A1905" s="81" t="s">
        <v>10967</v>
      </c>
      <c r="B1905" s="35">
        <v>1904</v>
      </c>
      <c r="C1905" s="41" t="s">
        <v>12038</v>
      </c>
      <c r="D1905" s="87" t="s">
        <v>12039</v>
      </c>
      <c r="E1905" s="73">
        <v>10</v>
      </c>
      <c r="F1905" s="74">
        <v>42001035</v>
      </c>
      <c r="G1905" s="41" t="s">
        <v>24928</v>
      </c>
      <c r="H1905" s="41"/>
      <c r="I1905" s="41" t="s">
        <v>12048</v>
      </c>
      <c r="J1905" s="41"/>
      <c r="K1905" s="41">
        <v>1909</v>
      </c>
      <c r="L1905" s="41" t="s">
        <v>12048</v>
      </c>
      <c r="M1905" s="41">
        <v>2064</v>
      </c>
      <c r="N1905" s="41" t="s">
        <v>24928</v>
      </c>
      <c r="O1905" s="41"/>
      <c r="P1905" s="41"/>
      <c r="Q1905" s="56" t="s">
        <v>27929</v>
      </c>
      <c r="R1905" s="58"/>
      <c r="S1905" s="57"/>
      <c r="T1905"/>
    </row>
    <row r="1906" spans="1:20" ht="51">
      <c r="A1906" s="81" t="s">
        <v>10967</v>
      </c>
      <c r="B1906" s="35">
        <v>1905</v>
      </c>
      <c r="C1906" s="41" t="s">
        <v>12040</v>
      </c>
      <c r="D1906" s="87" t="s">
        <v>12041</v>
      </c>
      <c r="E1906" s="61">
        <v>56</v>
      </c>
      <c r="F1906" s="61">
        <v>40012010</v>
      </c>
      <c r="G1906" s="41" t="s">
        <v>24926</v>
      </c>
      <c r="H1906" s="41">
        <v>1</v>
      </c>
      <c r="I1906" s="41" t="s">
        <v>12048</v>
      </c>
      <c r="J1906" s="41"/>
      <c r="K1906" s="41">
        <v>1909</v>
      </c>
      <c r="L1906" s="41" t="s">
        <v>12048</v>
      </c>
      <c r="M1906" s="41">
        <v>2065</v>
      </c>
      <c r="N1906" s="41" t="s">
        <v>24926</v>
      </c>
      <c r="O1906" s="41"/>
      <c r="P1906" s="41"/>
      <c r="Q1906" s="56" t="s">
        <v>27929</v>
      </c>
      <c r="R1906" s="58"/>
      <c r="S1906" s="57"/>
      <c r="T1906"/>
    </row>
    <row r="1907" spans="1:20" ht="51">
      <c r="A1907" s="81" t="s">
        <v>10967</v>
      </c>
      <c r="B1907" s="35">
        <v>1906</v>
      </c>
      <c r="C1907" s="41" t="s">
        <v>12042</v>
      </c>
      <c r="D1907" s="87" t="s">
        <v>12043</v>
      </c>
      <c r="E1907" s="61">
        <v>1</v>
      </c>
      <c r="F1907" s="61">
        <v>60003021</v>
      </c>
      <c r="G1907" s="41" t="s">
        <v>12040</v>
      </c>
      <c r="H1907" s="41"/>
      <c r="I1907" s="41"/>
      <c r="J1907" s="41"/>
      <c r="K1907" s="41">
        <v>1905</v>
      </c>
      <c r="L1907" s="41" t="s">
        <v>12040</v>
      </c>
      <c r="M1907" s="41" t="s">
        <v>29321</v>
      </c>
      <c r="N1907" s="41"/>
      <c r="O1907" s="41"/>
      <c r="P1907" s="41"/>
      <c r="Q1907" s="82" t="s">
        <v>27956</v>
      </c>
      <c r="R1907" s="58"/>
      <c r="S1907" s="57"/>
      <c r="T1907"/>
    </row>
    <row r="1908" spans="1:20" ht="102">
      <c r="A1908" s="81" t="s">
        <v>10967</v>
      </c>
      <c r="B1908" s="35">
        <v>1907</v>
      </c>
      <c r="C1908" s="41" t="s">
        <v>12044</v>
      </c>
      <c r="D1908" s="87" t="s">
        <v>12045</v>
      </c>
      <c r="E1908" s="61">
        <v>5</v>
      </c>
      <c r="F1908" s="61">
        <v>42014007</v>
      </c>
      <c r="G1908" s="41" t="s">
        <v>24672</v>
      </c>
      <c r="H1908" s="41"/>
      <c r="I1908" s="41" t="s">
        <v>12048</v>
      </c>
      <c r="J1908" s="41"/>
      <c r="K1908" s="41">
        <v>1909</v>
      </c>
      <c r="L1908" s="41" t="s">
        <v>12048</v>
      </c>
      <c r="M1908" s="41">
        <v>2192</v>
      </c>
      <c r="N1908" s="41" t="s">
        <v>24672</v>
      </c>
      <c r="O1908" s="41"/>
      <c r="P1908" s="41"/>
      <c r="Q1908" s="56" t="s">
        <v>27929</v>
      </c>
      <c r="R1908" s="58"/>
      <c r="S1908" s="57"/>
      <c r="T1908"/>
    </row>
    <row r="1909" spans="1:20" ht="51">
      <c r="A1909" s="81" t="s">
        <v>10967</v>
      </c>
      <c r="B1909" s="35">
        <v>1908</v>
      </c>
      <c r="C1909" s="41" t="s">
        <v>12046</v>
      </c>
      <c r="D1909" s="87" t="s">
        <v>12047</v>
      </c>
      <c r="E1909" s="61">
        <v>2</v>
      </c>
      <c r="F1909" s="61">
        <v>42006028</v>
      </c>
      <c r="G1909" s="41" t="s">
        <v>12048</v>
      </c>
      <c r="H1909" s="41"/>
      <c r="I1909" s="41" t="s">
        <v>12048</v>
      </c>
      <c r="J1909" s="41"/>
      <c r="K1909" s="41">
        <v>1909</v>
      </c>
      <c r="L1909" s="41" t="s">
        <v>12048</v>
      </c>
      <c r="M1909" s="41" t="s">
        <v>29321</v>
      </c>
      <c r="N1909" s="41"/>
      <c r="O1909" s="41"/>
      <c r="P1909" s="41"/>
      <c r="Q1909" s="56" t="s">
        <v>27929</v>
      </c>
      <c r="R1909" s="58"/>
      <c r="S1909" s="57"/>
      <c r="T1909"/>
    </row>
    <row r="1910" spans="1:20" ht="113.4">
      <c r="A1910" s="81" t="s">
        <v>10967</v>
      </c>
      <c r="B1910" s="35">
        <v>1909</v>
      </c>
      <c r="C1910" s="41" t="s">
        <v>12048</v>
      </c>
      <c r="D1910" s="76" t="s">
        <v>12049</v>
      </c>
      <c r="E1910" s="61">
        <v>890</v>
      </c>
      <c r="F1910" s="61">
        <v>40001011</v>
      </c>
      <c r="G1910" s="41"/>
      <c r="H1910" s="41">
        <v>278</v>
      </c>
      <c r="I1910" s="41"/>
      <c r="J1910" s="41"/>
      <c r="K1910" s="41"/>
      <c r="L1910" s="41"/>
      <c r="M1910" s="41"/>
      <c r="N1910" s="41"/>
      <c r="O1910" s="41"/>
      <c r="P1910" s="41"/>
      <c r="Q1910" s="56" t="s">
        <v>27962</v>
      </c>
      <c r="R1910" s="58"/>
      <c r="S1910" s="57"/>
      <c r="T1910"/>
    </row>
    <row r="1911" spans="1:20" ht="51">
      <c r="A1911" s="81" t="s">
        <v>10967</v>
      </c>
      <c r="B1911" s="35">
        <v>1910</v>
      </c>
      <c r="C1911" s="41" t="s">
        <v>12050</v>
      </c>
      <c r="D1911" s="87" t="s">
        <v>12051</v>
      </c>
      <c r="E1911" s="61">
        <v>6</v>
      </c>
      <c r="F1911" s="61">
        <v>40021005</v>
      </c>
      <c r="G1911" s="41" t="s">
        <v>26807</v>
      </c>
      <c r="H1911" s="41"/>
      <c r="I1911" s="41" t="s">
        <v>12048</v>
      </c>
      <c r="J1911" s="41"/>
      <c r="K1911" s="41">
        <v>1909</v>
      </c>
      <c r="L1911" s="41" t="s">
        <v>12048</v>
      </c>
      <c r="M1911" s="41">
        <v>939</v>
      </c>
      <c r="N1911" s="41" t="s">
        <v>26807</v>
      </c>
      <c r="O1911" s="41"/>
      <c r="P1911" s="41"/>
      <c r="Q1911" s="56" t="s">
        <v>27929</v>
      </c>
      <c r="R1911" s="58"/>
      <c r="S1911" s="57"/>
      <c r="T1911"/>
    </row>
    <row r="1912" spans="1:20" ht="102">
      <c r="A1912" s="81" t="s">
        <v>10967</v>
      </c>
      <c r="B1912" s="35">
        <v>1911</v>
      </c>
      <c r="C1912" s="41" t="s">
        <v>12052</v>
      </c>
      <c r="D1912" s="87" t="s">
        <v>12053</v>
      </c>
      <c r="E1912" s="61">
        <v>18</v>
      </c>
      <c r="F1912" s="61">
        <v>40009016</v>
      </c>
      <c r="G1912" s="41" t="s">
        <v>26873</v>
      </c>
      <c r="H1912" s="41">
        <v>1</v>
      </c>
      <c r="I1912" s="41" t="s">
        <v>12048</v>
      </c>
      <c r="J1912" s="41"/>
      <c r="K1912" s="41">
        <v>1909</v>
      </c>
      <c r="L1912" s="41" t="s">
        <v>12048</v>
      </c>
      <c r="M1912" s="41">
        <v>906</v>
      </c>
      <c r="N1912" s="41" t="s">
        <v>26873</v>
      </c>
      <c r="O1912" s="41"/>
      <c r="P1912" s="41"/>
      <c r="Q1912" s="56" t="s">
        <v>27929</v>
      </c>
      <c r="R1912" s="58"/>
      <c r="S1912" s="57"/>
      <c r="T1912"/>
    </row>
    <row r="1913" spans="1:20" ht="71.400000000000006">
      <c r="A1913" s="81" t="s">
        <v>10967</v>
      </c>
      <c r="B1913" s="35">
        <v>1912</v>
      </c>
      <c r="C1913" s="41" t="s">
        <v>12054</v>
      </c>
      <c r="D1913" s="87" t="s">
        <v>12055</v>
      </c>
      <c r="E1913" s="61">
        <v>3</v>
      </c>
      <c r="F1913" s="61">
        <v>47002005</v>
      </c>
      <c r="G1913" s="41" t="s">
        <v>26853</v>
      </c>
      <c r="H1913" s="41"/>
      <c r="I1913" s="41" t="s">
        <v>12048</v>
      </c>
      <c r="J1913" s="41"/>
      <c r="K1913" s="41">
        <v>1909</v>
      </c>
      <c r="L1913" s="41" t="s">
        <v>12048</v>
      </c>
      <c r="M1913" s="41">
        <v>916</v>
      </c>
      <c r="N1913" s="41" t="s">
        <v>26853</v>
      </c>
      <c r="O1913" s="41"/>
      <c r="P1913" s="41"/>
      <c r="Q1913" s="56" t="s">
        <v>27929</v>
      </c>
      <c r="R1913" s="58"/>
      <c r="S1913" s="57"/>
      <c r="T1913"/>
    </row>
    <row r="1914" spans="1:20" ht="61.2">
      <c r="A1914" s="81" t="s">
        <v>10967</v>
      </c>
      <c r="B1914" s="35">
        <v>1913</v>
      </c>
      <c r="C1914" s="41" t="s">
        <v>12056</v>
      </c>
      <c r="D1914" s="87" t="s">
        <v>12057</v>
      </c>
      <c r="E1914" s="61">
        <v>3</v>
      </c>
      <c r="F1914" s="61">
        <v>42010034</v>
      </c>
      <c r="G1914" s="41" t="s">
        <v>26807</v>
      </c>
      <c r="H1914" s="41"/>
      <c r="I1914" s="41" t="s">
        <v>12048</v>
      </c>
      <c r="J1914" s="41"/>
      <c r="K1914" s="41">
        <v>1909</v>
      </c>
      <c r="L1914" s="41" t="s">
        <v>12048</v>
      </c>
      <c r="M1914" s="41">
        <v>939</v>
      </c>
      <c r="N1914" s="41" t="s">
        <v>26807</v>
      </c>
      <c r="O1914" s="41"/>
      <c r="P1914" s="41"/>
      <c r="Q1914" s="56" t="s">
        <v>27929</v>
      </c>
      <c r="R1914" s="58"/>
      <c r="S1914" s="57"/>
      <c r="T1914"/>
    </row>
    <row r="1915" spans="1:20" ht="51">
      <c r="A1915" s="81" t="s">
        <v>10967</v>
      </c>
      <c r="B1915" s="35">
        <v>1914</v>
      </c>
      <c r="C1915" s="41" t="s">
        <v>12058</v>
      </c>
      <c r="D1915" s="87" t="s">
        <v>12059</v>
      </c>
      <c r="E1915" s="61">
        <v>3</v>
      </c>
      <c r="F1915" s="61">
        <v>42001048</v>
      </c>
      <c r="G1915" s="41" t="s">
        <v>25516</v>
      </c>
      <c r="H1915" s="41"/>
      <c r="I1915" s="41" t="s">
        <v>12048</v>
      </c>
      <c r="J1915" s="41"/>
      <c r="K1915" s="41">
        <v>1909</v>
      </c>
      <c r="L1915" s="41" t="s">
        <v>12048</v>
      </c>
      <c r="M1915" s="41">
        <v>991</v>
      </c>
      <c r="N1915" s="41" t="s">
        <v>25516</v>
      </c>
      <c r="O1915" s="41"/>
      <c r="P1915" s="41"/>
      <c r="Q1915" s="56" t="s">
        <v>27929</v>
      </c>
      <c r="R1915" s="58"/>
      <c r="S1915" s="57"/>
      <c r="T1915"/>
    </row>
    <row r="1916" spans="1:20" ht="51">
      <c r="A1916" s="81" t="s">
        <v>10967</v>
      </c>
      <c r="B1916" s="35">
        <v>1915</v>
      </c>
      <c r="C1916" s="41" t="s">
        <v>12060</v>
      </c>
      <c r="D1916" s="87" t="s">
        <v>12061</v>
      </c>
      <c r="E1916" s="61">
        <v>4</v>
      </c>
      <c r="F1916" s="61">
        <v>40009016</v>
      </c>
      <c r="G1916" s="41" t="s">
        <v>26873</v>
      </c>
      <c r="H1916" s="41"/>
      <c r="I1916" s="41" t="s">
        <v>12048</v>
      </c>
      <c r="J1916" s="41"/>
      <c r="K1916" s="41">
        <v>1911</v>
      </c>
      <c r="L1916" s="41" t="s">
        <v>12052</v>
      </c>
      <c r="M1916" s="41" t="s">
        <v>29321</v>
      </c>
      <c r="N1916" s="41"/>
      <c r="O1916" s="41"/>
      <c r="P1916" s="41"/>
      <c r="Q1916" s="82" t="s">
        <v>27956</v>
      </c>
      <c r="R1916" s="58"/>
      <c r="S1916" s="57"/>
      <c r="T1916"/>
    </row>
    <row r="1917" spans="1:20" ht="51">
      <c r="A1917" s="81" t="s">
        <v>10967</v>
      </c>
      <c r="B1917" s="35">
        <v>1916</v>
      </c>
      <c r="C1917" s="41" t="s">
        <v>12062</v>
      </c>
      <c r="D1917" s="87" t="s">
        <v>12063</v>
      </c>
      <c r="E1917" s="61"/>
      <c r="F1917" s="61"/>
      <c r="G1917" s="41" t="s">
        <v>25522</v>
      </c>
      <c r="H1917" s="41"/>
      <c r="I1917" s="41" t="s">
        <v>12048</v>
      </c>
      <c r="J1917" s="41"/>
      <c r="K1917" s="41">
        <v>1909</v>
      </c>
      <c r="L1917" s="41" t="s">
        <v>12048</v>
      </c>
      <c r="M1917" s="41">
        <v>994</v>
      </c>
      <c r="N1917" s="41" t="s">
        <v>25522</v>
      </c>
      <c r="O1917" s="41"/>
      <c r="P1917" s="41"/>
      <c r="Q1917" s="56" t="s">
        <v>27929</v>
      </c>
      <c r="R1917" s="58"/>
      <c r="S1917" s="57"/>
      <c r="T1917"/>
    </row>
    <row r="1918" spans="1:20" ht="51">
      <c r="A1918" s="81" t="s">
        <v>10967</v>
      </c>
      <c r="B1918" s="35">
        <v>1917</v>
      </c>
      <c r="C1918" s="41" t="s">
        <v>12064</v>
      </c>
      <c r="D1918" s="87" t="s">
        <v>12065</v>
      </c>
      <c r="E1918" s="61">
        <v>4</v>
      </c>
      <c r="F1918" s="61">
        <v>44009024</v>
      </c>
      <c r="G1918" s="41" t="s">
        <v>25562</v>
      </c>
      <c r="H1918" s="41"/>
      <c r="I1918" s="41" t="s">
        <v>12048</v>
      </c>
      <c r="J1918" s="41"/>
      <c r="K1918" s="41">
        <v>1909</v>
      </c>
      <c r="L1918" s="41" t="s">
        <v>12048</v>
      </c>
      <c r="M1918" s="41">
        <v>1014</v>
      </c>
      <c r="N1918" s="41" t="s">
        <v>25562</v>
      </c>
      <c r="O1918" s="41"/>
      <c r="P1918" s="41"/>
      <c r="Q1918" s="82" t="s">
        <v>27956</v>
      </c>
      <c r="R1918" s="58"/>
      <c r="S1918" s="57"/>
      <c r="T1918"/>
    </row>
    <row r="1919" spans="1:20" ht="61.2">
      <c r="A1919" s="81" t="s">
        <v>10967</v>
      </c>
      <c r="B1919" s="35">
        <v>1918</v>
      </c>
      <c r="C1919" s="41" t="s">
        <v>12066</v>
      </c>
      <c r="D1919" s="87" t="s">
        <v>12067</v>
      </c>
      <c r="E1919" s="61">
        <v>1</v>
      </c>
      <c r="F1919" s="61">
        <v>40022024</v>
      </c>
      <c r="G1919" s="41" t="s">
        <v>25657</v>
      </c>
      <c r="H1919" s="41"/>
      <c r="I1919" s="41" t="s">
        <v>12048</v>
      </c>
      <c r="J1919" s="41"/>
      <c r="K1919" s="41">
        <v>1909</v>
      </c>
      <c r="L1919" s="41" t="s">
        <v>12048</v>
      </c>
      <c r="M1919" s="41">
        <v>1062</v>
      </c>
      <c r="N1919" s="41" t="s">
        <v>25657</v>
      </c>
      <c r="O1919" s="41"/>
      <c r="P1919" s="41"/>
      <c r="Q1919" s="56" t="s">
        <v>27929</v>
      </c>
      <c r="R1919" s="58"/>
      <c r="S1919" s="57"/>
      <c r="T1919"/>
    </row>
    <row r="1920" spans="1:20" ht="51">
      <c r="A1920" s="81" t="s">
        <v>10967</v>
      </c>
      <c r="B1920" s="35">
        <v>1919</v>
      </c>
      <c r="C1920" s="41" t="s">
        <v>12068</v>
      </c>
      <c r="D1920" s="87" t="s">
        <v>12069</v>
      </c>
      <c r="E1920" s="61">
        <v>7</v>
      </c>
      <c r="F1920" s="61">
        <v>43003012</v>
      </c>
      <c r="G1920" s="41" t="s">
        <v>25719</v>
      </c>
      <c r="H1920" s="41"/>
      <c r="I1920" s="41" t="s">
        <v>12048</v>
      </c>
      <c r="J1920" s="41"/>
      <c r="K1920" s="41">
        <v>1909</v>
      </c>
      <c r="L1920" s="41" t="s">
        <v>12048</v>
      </c>
      <c r="M1920" s="41">
        <v>1093</v>
      </c>
      <c r="N1920" s="41" t="s">
        <v>25719</v>
      </c>
      <c r="O1920" s="41"/>
      <c r="P1920" s="41"/>
      <c r="Q1920" s="56" t="s">
        <v>27930</v>
      </c>
      <c r="R1920" s="58"/>
      <c r="S1920" s="57"/>
      <c r="T1920"/>
    </row>
    <row r="1921" spans="1:20" ht="51">
      <c r="A1921" s="81" t="s">
        <v>10967</v>
      </c>
      <c r="B1921" s="35">
        <v>1920</v>
      </c>
      <c r="C1921" s="41" t="s">
        <v>12070</v>
      </c>
      <c r="D1921" s="87" t="s">
        <v>12071</v>
      </c>
      <c r="E1921" s="61">
        <v>1</v>
      </c>
      <c r="F1921" s="61">
        <v>44028013</v>
      </c>
      <c r="G1921" s="41" t="s">
        <v>25725</v>
      </c>
      <c r="H1921" s="41"/>
      <c r="I1921" s="41" t="s">
        <v>12048</v>
      </c>
      <c r="J1921" s="41"/>
      <c r="K1921" s="41">
        <v>1909</v>
      </c>
      <c r="L1921" s="41" t="s">
        <v>12048</v>
      </c>
      <c r="M1921" s="41">
        <v>1096</v>
      </c>
      <c r="N1921" s="41" t="s">
        <v>25725</v>
      </c>
      <c r="O1921" s="41"/>
      <c r="P1921" s="41"/>
      <c r="Q1921" s="56" t="s">
        <v>27929</v>
      </c>
      <c r="R1921" s="58"/>
      <c r="S1921" s="57"/>
      <c r="T1921"/>
    </row>
    <row r="1922" spans="1:20" ht="61.2">
      <c r="A1922" s="81" t="s">
        <v>10967</v>
      </c>
      <c r="B1922" s="35">
        <v>1921</v>
      </c>
      <c r="C1922" s="41" t="s">
        <v>12072</v>
      </c>
      <c r="D1922" s="87" t="s">
        <v>12073</v>
      </c>
      <c r="E1922" s="61">
        <v>44</v>
      </c>
      <c r="F1922" s="61">
        <v>40007016</v>
      </c>
      <c r="G1922" s="41" t="s">
        <v>25727</v>
      </c>
      <c r="H1922" s="41">
        <v>1</v>
      </c>
      <c r="I1922" s="41" t="s">
        <v>12048</v>
      </c>
      <c r="J1922" s="41"/>
      <c r="K1922" s="41">
        <v>1909</v>
      </c>
      <c r="L1922" s="41" t="s">
        <v>12048</v>
      </c>
      <c r="M1922" s="41">
        <v>1097</v>
      </c>
      <c r="N1922" s="41" t="s">
        <v>25727</v>
      </c>
      <c r="O1922" s="41"/>
      <c r="P1922" s="41"/>
      <c r="Q1922" s="56" t="s">
        <v>27929</v>
      </c>
      <c r="R1922" s="58"/>
      <c r="S1922" s="57"/>
      <c r="T1922"/>
    </row>
    <row r="1923" spans="1:20" ht="61.2">
      <c r="A1923" s="81" t="s">
        <v>10967</v>
      </c>
      <c r="B1923" s="35">
        <v>1922</v>
      </c>
      <c r="C1923" s="41" t="s">
        <v>12074</v>
      </c>
      <c r="D1923" s="87" t="s">
        <v>12075</v>
      </c>
      <c r="E1923" s="61">
        <v>20</v>
      </c>
      <c r="F1923" s="61">
        <v>45001028</v>
      </c>
      <c r="G1923" s="41" t="s">
        <v>12072</v>
      </c>
      <c r="H1923" s="41"/>
      <c r="I1923" s="41"/>
      <c r="J1923" s="41"/>
      <c r="K1923" s="41">
        <v>1921</v>
      </c>
      <c r="L1923" s="41" t="s">
        <v>12072</v>
      </c>
      <c r="M1923" s="41" t="s">
        <v>29321</v>
      </c>
      <c r="N1923" s="41"/>
      <c r="O1923" s="41"/>
      <c r="P1923" s="41"/>
      <c r="Q1923" s="82" t="s">
        <v>27956</v>
      </c>
      <c r="R1923" s="58"/>
      <c r="S1923" s="57"/>
      <c r="T1923"/>
    </row>
    <row r="1924" spans="1:20" ht="51">
      <c r="A1924" s="81" t="s">
        <v>10967</v>
      </c>
      <c r="B1924" s="35">
        <v>1923</v>
      </c>
      <c r="C1924" s="41" t="s">
        <v>12076</v>
      </c>
      <c r="D1924" s="87" t="s">
        <v>12077</v>
      </c>
      <c r="E1924" s="61">
        <v>5</v>
      </c>
      <c r="F1924" s="61">
        <v>40022020</v>
      </c>
      <c r="G1924" s="41" t="s">
        <v>12078</v>
      </c>
      <c r="H1924" s="41"/>
      <c r="I1924" s="41"/>
      <c r="J1924" s="41"/>
      <c r="K1924" s="41">
        <v>1924</v>
      </c>
      <c r="L1924" s="41" t="s">
        <v>12078</v>
      </c>
      <c r="M1924" s="41" t="s">
        <v>29321</v>
      </c>
      <c r="N1924" s="41"/>
      <c r="O1924" s="41"/>
      <c r="P1924" s="41"/>
      <c r="Q1924" s="82" t="s">
        <v>27956</v>
      </c>
      <c r="R1924" s="58"/>
      <c r="S1924" s="57"/>
      <c r="T1924"/>
    </row>
    <row r="1925" spans="1:20" ht="51">
      <c r="A1925" s="81" t="s">
        <v>10967</v>
      </c>
      <c r="B1925" s="35">
        <v>1924</v>
      </c>
      <c r="C1925" s="41" t="s">
        <v>12078</v>
      </c>
      <c r="D1925" s="87" t="s">
        <v>12079</v>
      </c>
      <c r="E1925" s="61">
        <v>5</v>
      </c>
      <c r="F1925" s="61">
        <v>41015026</v>
      </c>
      <c r="G1925" s="41" t="s">
        <v>25783</v>
      </c>
      <c r="H1925" s="41">
        <v>1</v>
      </c>
      <c r="I1925" s="41" t="s">
        <v>12048</v>
      </c>
      <c r="J1925" s="41"/>
      <c r="K1925" s="41">
        <v>1909</v>
      </c>
      <c r="L1925" s="41" t="s">
        <v>12048</v>
      </c>
      <c r="M1925" s="41">
        <v>1125</v>
      </c>
      <c r="N1925" s="41" t="s">
        <v>25783</v>
      </c>
      <c r="O1925" s="41"/>
      <c r="P1925" s="41"/>
      <c r="Q1925" s="56" t="s">
        <v>27929</v>
      </c>
      <c r="R1925" s="58"/>
      <c r="S1925" s="57"/>
      <c r="T1925"/>
    </row>
    <row r="1926" spans="1:20" ht="51">
      <c r="A1926" s="81" t="s">
        <v>10967</v>
      </c>
      <c r="B1926" s="35">
        <v>1925</v>
      </c>
      <c r="C1926" s="41" t="s">
        <v>12080</v>
      </c>
      <c r="D1926" s="87" t="s">
        <v>12081</v>
      </c>
      <c r="E1926" s="61">
        <v>7</v>
      </c>
      <c r="F1926" s="61">
        <v>40016001</v>
      </c>
      <c r="G1926" s="41" t="s">
        <v>25865</v>
      </c>
      <c r="H1926" s="41"/>
      <c r="I1926" s="41" t="s">
        <v>12048</v>
      </c>
      <c r="J1926" s="41"/>
      <c r="K1926" s="41">
        <v>1909</v>
      </c>
      <c r="L1926" s="41" t="s">
        <v>12048</v>
      </c>
      <c r="M1926" s="41">
        <v>1166</v>
      </c>
      <c r="N1926" s="41" t="s">
        <v>25865</v>
      </c>
      <c r="O1926" s="41"/>
      <c r="P1926" s="41"/>
      <c r="Q1926" s="56" t="s">
        <v>27929</v>
      </c>
      <c r="R1926" s="58"/>
      <c r="S1926" s="57"/>
      <c r="T1926"/>
    </row>
    <row r="1927" spans="1:20" ht="51">
      <c r="A1927" s="81" t="s">
        <v>10967</v>
      </c>
      <c r="B1927" s="35">
        <v>1926</v>
      </c>
      <c r="C1927" s="41" t="s">
        <v>12082</v>
      </c>
      <c r="D1927" s="87" t="s">
        <v>12083</v>
      </c>
      <c r="E1927" s="61">
        <v>2</v>
      </c>
      <c r="F1927" s="61">
        <v>64001009</v>
      </c>
      <c r="G1927" s="41" t="s">
        <v>25951</v>
      </c>
      <c r="H1927" s="41"/>
      <c r="I1927" s="41" t="s">
        <v>12048</v>
      </c>
      <c r="J1927" s="41"/>
      <c r="K1927" s="41">
        <v>1909</v>
      </c>
      <c r="L1927" s="41" t="s">
        <v>12048</v>
      </c>
      <c r="M1927" s="41">
        <v>1209</v>
      </c>
      <c r="N1927" s="41" t="s">
        <v>25951</v>
      </c>
      <c r="O1927" s="41"/>
      <c r="P1927" s="41"/>
      <c r="Q1927" s="56" t="s">
        <v>27929</v>
      </c>
      <c r="R1927" s="58"/>
      <c r="S1927" s="57"/>
      <c r="T1927"/>
    </row>
    <row r="1928" spans="1:20" ht="61.2">
      <c r="A1928" s="81" t="s">
        <v>10967</v>
      </c>
      <c r="B1928" s="35">
        <v>1927</v>
      </c>
      <c r="C1928" s="41" t="s">
        <v>12084</v>
      </c>
      <c r="D1928" s="87" t="s">
        <v>12085</v>
      </c>
      <c r="E1928" s="61">
        <v>2</v>
      </c>
      <c r="F1928" s="61">
        <v>44002010</v>
      </c>
      <c r="G1928" s="41" t="s">
        <v>25969</v>
      </c>
      <c r="H1928" s="41">
        <v>1</v>
      </c>
      <c r="I1928" s="41" t="s">
        <v>12048</v>
      </c>
      <c r="J1928" s="41"/>
      <c r="K1928" s="41">
        <v>1909</v>
      </c>
      <c r="L1928" s="41" t="s">
        <v>12048</v>
      </c>
      <c r="M1928" s="41">
        <v>1218</v>
      </c>
      <c r="N1928" s="41" t="s">
        <v>25969</v>
      </c>
      <c r="O1928" s="41"/>
      <c r="P1928" s="41"/>
      <c r="Q1928" s="56" t="s">
        <v>27929</v>
      </c>
      <c r="R1928" s="58"/>
      <c r="S1928" s="57"/>
      <c r="T1928"/>
    </row>
    <row r="1929" spans="1:20" ht="51">
      <c r="A1929" s="81" t="s">
        <v>10967</v>
      </c>
      <c r="B1929" s="35">
        <v>1928</v>
      </c>
      <c r="C1929" s="41" t="s">
        <v>12086</v>
      </c>
      <c r="D1929" s="87" t="s">
        <v>12087</v>
      </c>
      <c r="E1929" s="61">
        <v>1</v>
      </c>
      <c r="F1929" s="61">
        <v>48003015</v>
      </c>
      <c r="G1929" s="41" t="s">
        <v>26131</v>
      </c>
      <c r="H1929" s="41"/>
      <c r="I1929" s="41" t="s">
        <v>12048</v>
      </c>
      <c r="J1929" s="77" t="s">
        <v>25979</v>
      </c>
      <c r="K1929" s="41">
        <v>1909</v>
      </c>
      <c r="L1929" s="41" t="s">
        <v>12048</v>
      </c>
      <c r="M1929" s="41">
        <v>1299</v>
      </c>
      <c r="N1929" s="41" t="s">
        <v>26131</v>
      </c>
      <c r="O1929" s="41"/>
      <c r="P1929" s="41"/>
      <c r="Q1929" s="56" t="s">
        <v>27929</v>
      </c>
      <c r="R1929" s="58"/>
      <c r="S1929" s="57"/>
      <c r="T1929"/>
    </row>
    <row r="1930" spans="1:20" ht="51">
      <c r="A1930" s="81" t="s">
        <v>10967</v>
      </c>
      <c r="B1930" s="35">
        <v>1929</v>
      </c>
      <c r="C1930" s="41" t="s">
        <v>12088</v>
      </c>
      <c r="D1930" s="87" t="s">
        <v>12089</v>
      </c>
      <c r="E1930" s="61">
        <v>9</v>
      </c>
      <c r="F1930" s="61">
        <v>40007009</v>
      </c>
      <c r="G1930" s="41" t="s">
        <v>26183</v>
      </c>
      <c r="H1930" s="41"/>
      <c r="I1930" s="41" t="s">
        <v>12048</v>
      </c>
      <c r="J1930" s="41"/>
      <c r="K1930" s="41">
        <v>1909</v>
      </c>
      <c r="L1930" s="41" t="s">
        <v>12048</v>
      </c>
      <c r="M1930" s="41">
        <v>1325</v>
      </c>
      <c r="N1930" s="41" t="s">
        <v>26183</v>
      </c>
      <c r="O1930" s="41"/>
      <c r="P1930" s="41"/>
      <c r="Q1930" s="56" t="s">
        <v>27929</v>
      </c>
      <c r="R1930" s="58"/>
      <c r="S1930" s="57"/>
      <c r="T1930"/>
    </row>
    <row r="1931" spans="1:20" ht="61.2">
      <c r="A1931" s="81" t="s">
        <v>10967</v>
      </c>
      <c r="B1931" s="35">
        <v>1930</v>
      </c>
      <c r="C1931" s="41" t="s">
        <v>12090</v>
      </c>
      <c r="D1931" s="87" t="s">
        <v>12091</v>
      </c>
      <c r="E1931" s="61">
        <v>1</v>
      </c>
      <c r="F1931" s="61">
        <v>56001005</v>
      </c>
      <c r="G1931" s="41" t="s">
        <v>21278</v>
      </c>
      <c r="H1931" s="41"/>
      <c r="I1931" s="41" t="s">
        <v>12048</v>
      </c>
      <c r="J1931" s="41"/>
      <c r="K1931" s="41">
        <v>1909</v>
      </c>
      <c r="L1931" s="41" t="s">
        <v>12048</v>
      </c>
      <c r="M1931" s="41">
        <v>3717</v>
      </c>
      <c r="N1931" s="41" t="s">
        <v>21278</v>
      </c>
      <c r="O1931" s="41"/>
      <c r="P1931" s="41"/>
      <c r="Q1931" s="56" t="s">
        <v>27929</v>
      </c>
      <c r="R1931" s="58"/>
      <c r="S1931" s="57"/>
      <c r="T1931"/>
    </row>
    <row r="1932" spans="1:20" ht="51">
      <c r="A1932" s="81" t="s">
        <v>10967</v>
      </c>
      <c r="B1932" s="35">
        <v>1931</v>
      </c>
      <c r="C1932" s="41" t="s">
        <v>12092</v>
      </c>
      <c r="D1932" s="87" t="s">
        <v>12093</v>
      </c>
      <c r="E1932" s="61">
        <v>1</v>
      </c>
      <c r="F1932" s="61">
        <v>49004026</v>
      </c>
      <c r="G1932" s="41" t="s">
        <v>21440</v>
      </c>
      <c r="H1932" s="41"/>
      <c r="I1932" s="41" t="s">
        <v>12048</v>
      </c>
      <c r="J1932" s="41"/>
      <c r="K1932" s="41">
        <v>1909</v>
      </c>
      <c r="L1932" s="41" t="s">
        <v>12048</v>
      </c>
      <c r="M1932" s="41">
        <v>1416</v>
      </c>
      <c r="N1932" s="41" t="s">
        <v>21440</v>
      </c>
      <c r="O1932" s="41"/>
      <c r="P1932" s="41"/>
      <c r="Q1932" s="56" t="s">
        <v>27929</v>
      </c>
      <c r="R1932" s="58"/>
      <c r="S1932" s="57"/>
      <c r="T1932"/>
    </row>
    <row r="1933" spans="1:20" ht="61.2">
      <c r="A1933" s="81" t="s">
        <v>10967</v>
      </c>
      <c r="B1933" s="35">
        <v>1932</v>
      </c>
      <c r="C1933" s="41" t="s">
        <v>12094</v>
      </c>
      <c r="D1933" s="87" t="s">
        <v>12095</v>
      </c>
      <c r="E1933" s="61">
        <v>2</v>
      </c>
      <c r="F1933" s="61">
        <v>44024004</v>
      </c>
      <c r="G1933" s="41" t="s">
        <v>12096</v>
      </c>
      <c r="H1933" s="41"/>
      <c r="I1933" s="41"/>
      <c r="J1933" s="41"/>
      <c r="K1933" s="41">
        <v>1933</v>
      </c>
      <c r="L1933" s="41" t="s">
        <v>12096</v>
      </c>
      <c r="M1933" s="41" t="s">
        <v>29321</v>
      </c>
      <c r="N1933" s="41"/>
      <c r="O1933" s="41"/>
      <c r="P1933" s="41"/>
      <c r="Q1933" s="82" t="s">
        <v>27956</v>
      </c>
      <c r="R1933" s="58"/>
      <c r="S1933" s="57"/>
      <c r="T1933"/>
    </row>
    <row r="1934" spans="1:20" ht="61.2">
      <c r="A1934" s="81" t="s">
        <v>10967</v>
      </c>
      <c r="B1934" s="35">
        <v>1933</v>
      </c>
      <c r="C1934" s="41" t="s">
        <v>12096</v>
      </c>
      <c r="D1934" s="87" t="s">
        <v>12097</v>
      </c>
      <c r="E1934" s="61">
        <v>5</v>
      </c>
      <c r="F1934" s="61">
        <v>50004005</v>
      </c>
      <c r="G1934" s="41" t="s">
        <v>21612</v>
      </c>
      <c r="H1934" s="41">
        <v>1</v>
      </c>
      <c r="I1934" s="41" t="s">
        <v>12048</v>
      </c>
      <c r="J1934" s="41"/>
      <c r="K1934" s="41">
        <v>1909</v>
      </c>
      <c r="L1934" s="41" t="s">
        <v>12048</v>
      </c>
      <c r="M1934" s="41">
        <v>1503</v>
      </c>
      <c r="N1934" s="41" t="s">
        <v>21612</v>
      </c>
      <c r="O1934" s="41"/>
      <c r="P1934" s="41"/>
      <c r="Q1934" s="56" t="s">
        <v>27930</v>
      </c>
      <c r="R1934" s="58"/>
      <c r="S1934" s="57"/>
      <c r="T1934"/>
    </row>
    <row r="1935" spans="1:20" ht="61.2">
      <c r="A1935" s="81" t="s">
        <v>10967</v>
      </c>
      <c r="B1935" s="35">
        <v>1934</v>
      </c>
      <c r="C1935" s="41" t="s">
        <v>12098</v>
      </c>
      <c r="D1935" s="87" t="s">
        <v>12099</v>
      </c>
      <c r="E1935" s="61">
        <v>13</v>
      </c>
      <c r="F1935" s="61">
        <v>40006032</v>
      </c>
      <c r="G1935" s="41" t="s">
        <v>24632</v>
      </c>
      <c r="H1935" s="41"/>
      <c r="I1935" s="41" t="s">
        <v>12048</v>
      </c>
      <c r="J1935" s="41"/>
      <c r="K1935" s="41">
        <v>1909</v>
      </c>
      <c r="L1935" s="41" t="s">
        <v>12048</v>
      </c>
      <c r="M1935" s="41">
        <v>2212</v>
      </c>
      <c r="N1935" s="41" t="s">
        <v>24632</v>
      </c>
      <c r="O1935" s="41"/>
      <c r="P1935" s="41"/>
      <c r="Q1935" s="56" t="s">
        <v>27929</v>
      </c>
      <c r="R1935" s="58"/>
      <c r="S1935" s="57"/>
      <c r="T1935"/>
    </row>
    <row r="1936" spans="1:20" ht="51">
      <c r="A1936" s="81" t="s">
        <v>10967</v>
      </c>
      <c r="B1936" s="35">
        <v>1935</v>
      </c>
      <c r="C1936" s="41" t="s">
        <v>12100</v>
      </c>
      <c r="D1936" s="87" t="s">
        <v>12101</v>
      </c>
      <c r="E1936" s="61">
        <v>1</v>
      </c>
      <c r="F1936" s="61">
        <v>46004009</v>
      </c>
      <c r="G1936" s="41" t="s">
        <v>24480</v>
      </c>
      <c r="H1936" s="41"/>
      <c r="I1936" s="41" t="s">
        <v>12048</v>
      </c>
      <c r="J1936" s="41"/>
      <c r="K1936" s="41">
        <v>1909</v>
      </c>
      <c r="L1936" s="41" t="s">
        <v>12048</v>
      </c>
      <c r="M1936" s="41">
        <v>2288</v>
      </c>
      <c r="N1936" s="41" t="s">
        <v>24480</v>
      </c>
      <c r="O1936" s="41"/>
      <c r="P1936" s="41"/>
      <c r="Q1936" s="56" t="s">
        <v>27930</v>
      </c>
      <c r="R1936" s="58"/>
      <c r="S1936" s="57"/>
      <c r="T1936"/>
    </row>
    <row r="1937" spans="1:20" ht="51">
      <c r="A1937" s="81" t="s">
        <v>10967</v>
      </c>
      <c r="B1937" s="35">
        <v>1936</v>
      </c>
      <c r="C1937" s="41" t="s">
        <v>12102</v>
      </c>
      <c r="D1937" s="87" t="s">
        <v>12103</v>
      </c>
      <c r="E1937" s="61">
        <v>4</v>
      </c>
      <c r="F1937" s="61">
        <v>44008018</v>
      </c>
      <c r="G1937" s="41" t="s">
        <v>25042</v>
      </c>
      <c r="H1937" s="41"/>
      <c r="I1937" s="41"/>
      <c r="J1937" s="41"/>
      <c r="K1937" s="41">
        <v>2007</v>
      </c>
      <c r="L1937" s="41" t="s">
        <v>25042</v>
      </c>
      <c r="M1937" s="41" t="s">
        <v>29321</v>
      </c>
      <c r="N1937" s="41"/>
      <c r="O1937" s="41"/>
      <c r="P1937" s="41"/>
      <c r="Q1937" s="82" t="s">
        <v>27956</v>
      </c>
      <c r="R1937" s="58"/>
      <c r="S1937" s="57"/>
      <c r="T1937"/>
    </row>
    <row r="1938" spans="1:20" ht="51">
      <c r="A1938" s="81" t="s">
        <v>10967</v>
      </c>
      <c r="B1938" s="35">
        <v>1937</v>
      </c>
      <c r="C1938" s="41" t="s">
        <v>12104</v>
      </c>
      <c r="D1938" s="87" t="s">
        <v>12105</v>
      </c>
      <c r="E1938" s="61">
        <v>16</v>
      </c>
      <c r="F1938" s="61">
        <v>40005028</v>
      </c>
      <c r="G1938" s="41" t="s">
        <v>24312</v>
      </c>
      <c r="H1938" s="41">
        <v>2</v>
      </c>
      <c r="I1938" s="41" t="s">
        <v>12048</v>
      </c>
      <c r="J1938" s="41"/>
      <c r="K1938" s="41">
        <v>1909</v>
      </c>
      <c r="L1938" s="41" t="s">
        <v>12048</v>
      </c>
      <c r="M1938" s="41">
        <v>2372</v>
      </c>
      <c r="N1938" s="41" t="s">
        <v>24312</v>
      </c>
      <c r="O1938" s="41"/>
      <c r="P1938" s="41"/>
      <c r="Q1938" s="56" t="s">
        <v>27929</v>
      </c>
      <c r="R1938" s="58"/>
      <c r="S1938" s="57"/>
      <c r="T1938"/>
    </row>
    <row r="1939" spans="1:20" ht="51">
      <c r="A1939" s="81" t="s">
        <v>10967</v>
      </c>
      <c r="B1939" s="35">
        <v>1938</v>
      </c>
      <c r="C1939" s="41" t="s">
        <v>12106</v>
      </c>
      <c r="D1939" s="87" t="s">
        <v>12107</v>
      </c>
      <c r="E1939" s="61">
        <v>1</v>
      </c>
      <c r="F1939" s="61">
        <v>46010006</v>
      </c>
      <c r="G1939" s="41" t="s">
        <v>12104</v>
      </c>
      <c r="H1939" s="41"/>
      <c r="I1939" s="41"/>
      <c r="J1939" s="41"/>
      <c r="K1939" s="41">
        <v>1937</v>
      </c>
      <c r="L1939" s="41" t="s">
        <v>12104</v>
      </c>
      <c r="M1939" s="41" t="s">
        <v>29321</v>
      </c>
      <c r="N1939" s="41"/>
      <c r="O1939" s="41"/>
      <c r="P1939" s="41"/>
      <c r="Q1939" s="82" t="s">
        <v>27956</v>
      </c>
      <c r="R1939" s="58"/>
      <c r="S1939" s="57"/>
      <c r="T1939"/>
    </row>
    <row r="1940" spans="1:20" ht="61.2">
      <c r="A1940" s="81" t="s">
        <v>10967</v>
      </c>
      <c r="B1940" s="35">
        <v>1939</v>
      </c>
      <c r="C1940" s="41" t="s">
        <v>12108</v>
      </c>
      <c r="D1940" s="87" t="s">
        <v>12109</v>
      </c>
      <c r="E1940" s="61">
        <v>38</v>
      </c>
      <c r="F1940" s="61">
        <v>41004019</v>
      </c>
      <c r="G1940" s="41" t="s">
        <v>12104</v>
      </c>
      <c r="H1940" s="41"/>
      <c r="I1940" s="41"/>
      <c r="J1940" s="41"/>
      <c r="K1940" s="41">
        <v>1937</v>
      </c>
      <c r="L1940" s="41" t="s">
        <v>12104</v>
      </c>
      <c r="M1940" s="41" t="s">
        <v>29321</v>
      </c>
      <c r="N1940" s="41"/>
      <c r="O1940" s="41"/>
      <c r="P1940" s="41"/>
      <c r="Q1940" s="82" t="s">
        <v>27956</v>
      </c>
      <c r="R1940" s="58"/>
      <c r="S1940" s="57"/>
      <c r="T1940"/>
    </row>
    <row r="1941" spans="1:20" ht="51">
      <c r="A1941" s="81" t="s">
        <v>10967</v>
      </c>
      <c r="B1941" s="35">
        <v>1940</v>
      </c>
      <c r="C1941" s="41" t="s">
        <v>12110</v>
      </c>
      <c r="D1941" s="87" t="s">
        <v>12111</v>
      </c>
      <c r="E1941" s="61">
        <v>1</v>
      </c>
      <c r="F1941" s="61">
        <v>40021007</v>
      </c>
      <c r="G1941" s="41" t="s">
        <v>24010</v>
      </c>
      <c r="H1941" s="41"/>
      <c r="I1941" s="41" t="s">
        <v>12048</v>
      </c>
      <c r="J1941" s="41"/>
      <c r="K1941" s="41">
        <v>1909</v>
      </c>
      <c r="L1941" s="41" t="s">
        <v>12048</v>
      </c>
      <c r="M1941" s="41">
        <v>2523</v>
      </c>
      <c r="N1941" s="41" t="s">
        <v>24010</v>
      </c>
      <c r="O1941" s="41"/>
      <c r="P1941" s="41"/>
      <c r="Q1941" s="56" t="s">
        <v>27929</v>
      </c>
      <c r="R1941" s="58"/>
      <c r="S1941" s="57"/>
      <c r="T1941"/>
    </row>
    <row r="1942" spans="1:20" ht="61.2">
      <c r="A1942" s="81" t="s">
        <v>10967</v>
      </c>
      <c r="B1942" s="35">
        <v>1941</v>
      </c>
      <c r="C1942" s="41" t="s">
        <v>12112</v>
      </c>
      <c r="D1942" s="87" t="s">
        <v>12113</v>
      </c>
      <c r="E1942" s="61">
        <v>30</v>
      </c>
      <c r="F1942" s="61">
        <v>40010025</v>
      </c>
      <c r="G1942" s="41" t="s">
        <v>23928</v>
      </c>
      <c r="H1942" s="41"/>
      <c r="I1942" s="41" t="s">
        <v>12048</v>
      </c>
      <c r="J1942" s="41"/>
      <c r="K1942" s="41">
        <v>1909</v>
      </c>
      <c r="L1942" s="41" t="s">
        <v>12048</v>
      </c>
      <c r="M1942" s="41">
        <v>2564</v>
      </c>
      <c r="N1942" s="41" t="s">
        <v>23928</v>
      </c>
      <c r="O1942" s="41"/>
      <c r="P1942" s="41"/>
      <c r="Q1942" s="56" t="s">
        <v>27929</v>
      </c>
      <c r="R1942" s="58"/>
      <c r="S1942" s="57"/>
      <c r="T1942"/>
    </row>
    <row r="1943" spans="1:20" ht="61.2">
      <c r="A1943" s="81" t="s">
        <v>10967</v>
      </c>
      <c r="B1943" s="35">
        <v>1942</v>
      </c>
      <c r="C1943" s="41" t="s">
        <v>12114</v>
      </c>
      <c r="D1943" s="87" t="s">
        <v>12115</v>
      </c>
      <c r="E1943" s="61">
        <v>1</v>
      </c>
      <c r="F1943" s="61">
        <v>60002016</v>
      </c>
      <c r="G1943" s="41" t="s">
        <v>12116</v>
      </c>
      <c r="H1943" s="41">
        <v>1</v>
      </c>
      <c r="I1943" s="41"/>
      <c r="J1943" s="41"/>
      <c r="K1943" s="41">
        <v>1943</v>
      </c>
      <c r="L1943" s="41" t="s">
        <v>12116</v>
      </c>
      <c r="M1943" s="41" t="s">
        <v>29321</v>
      </c>
      <c r="N1943" s="41"/>
      <c r="O1943" s="41"/>
      <c r="P1943" s="41"/>
      <c r="Q1943" s="82" t="s">
        <v>27956</v>
      </c>
      <c r="R1943" s="58"/>
      <c r="S1943" s="57"/>
      <c r="T1943"/>
    </row>
    <row r="1944" spans="1:20" ht="61.2">
      <c r="A1944" s="81" t="s">
        <v>10967</v>
      </c>
      <c r="B1944" s="35">
        <v>1943</v>
      </c>
      <c r="C1944" s="41" t="s">
        <v>12116</v>
      </c>
      <c r="D1944" s="87" t="s">
        <v>12117</v>
      </c>
      <c r="E1944" s="61">
        <v>1</v>
      </c>
      <c r="F1944" s="61">
        <v>45004007</v>
      </c>
      <c r="G1944" s="41" t="s">
        <v>23912</v>
      </c>
      <c r="H1944" s="41">
        <v>1</v>
      </c>
      <c r="I1944" s="41" t="s">
        <v>12048</v>
      </c>
      <c r="J1944" s="41"/>
      <c r="K1944" s="41">
        <v>1909</v>
      </c>
      <c r="L1944" s="41" t="s">
        <v>12048</v>
      </c>
      <c r="M1944" s="41">
        <v>2572</v>
      </c>
      <c r="N1944" s="41" t="s">
        <v>23912</v>
      </c>
      <c r="O1944" s="41"/>
      <c r="P1944" s="41"/>
      <c r="Q1944" s="56" t="s">
        <v>27929</v>
      </c>
      <c r="R1944" s="58"/>
      <c r="S1944" s="57"/>
      <c r="T1944"/>
    </row>
    <row r="1945" spans="1:20" ht="61.2">
      <c r="A1945" s="81" t="s">
        <v>10967</v>
      </c>
      <c r="B1945" s="35">
        <v>1944</v>
      </c>
      <c r="C1945" s="41" t="s">
        <v>12118</v>
      </c>
      <c r="D1945" s="87" t="s">
        <v>12119</v>
      </c>
      <c r="E1945" s="61">
        <v>3</v>
      </c>
      <c r="F1945" s="61">
        <v>43007049</v>
      </c>
      <c r="G1945" s="41" t="s">
        <v>23712</v>
      </c>
      <c r="H1945" s="41"/>
      <c r="I1945" s="41" t="s">
        <v>12048</v>
      </c>
      <c r="J1945" s="41"/>
      <c r="K1945" s="41">
        <v>1909</v>
      </c>
      <c r="L1945" s="41" t="s">
        <v>12048</v>
      </c>
      <c r="M1945" s="41">
        <v>2672</v>
      </c>
      <c r="N1945" s="41" t="s">
        <v>23712</v>
      </c>
      <c r="O1945" s="41"/>
      <c r="P1945" s="41"/>
      <c r="Q1945" s="56" t="s">
        <v>27930</v>
      </c>
      <c r="R1945" s="58"/>
      <c r="S1945" s="57"/>
      <c r="T1945"/>
    </row>
    <row r="1946" spans="1:20" ht="61.2">
      <c r="A1946" s="81" t="s">
        <v>10967</v>
      </c>
      <c r="B1946" s="35">
        <v>1945</v>
      </c>
      <c r="C1946" s="41" t="s">
        <v>12120</v>
      </c>
      <c r="D1946" s="87" t="s">
        <v>12121</v>
      </c>
      <c r="E1946" s="61">
        <v>7</v>
      </c>
      <c r="F1946" s="61">
        <v>42005001</v>
      </c>
      <c r="G1946" s="41" t="s">
        <v>23560</v>
      </c>
      <c r="H1946" s="41"/>
      <c r="I1946" s="41" t="s">
        <v>12048</v>
      </c>
      <c r="J1946" s="41"/>
      <c r="K1946" s="41">
        <v>1909</v>
      </c>
      <c r="L1946" s="41" t="s">
        <v>12048</v>
      </c>
      <c r="M1946" s="41">
        <v>2749</v>
      </c>
      <c r="N1946" s="41" t="s">
        <v>23560</v>
      </c>
      <c r="O1946" s="41"/>
      <c r="P1946" s="41"/>
      <c r="Q1946" s="56" t="s">
        <v>27929</v>
      </c>
      <c r="R1946" s="58"/>
      <c r="S1946" s="57"/>
      <c r="T1946"/>
    </row>
    <row r="1947" spans="1:20" ht="52.2">
      <c r="A1947" s="81" t="s">
        <v>10967</v>
      </c>
      <c r="B1947" s="35">
        <v>1946</v>
      </c>
      <c r="C1947" s="41" t="s">
        <v>12122</v>
      </c>
      <c r="D1947" s="76" t="s">
        <v>12123</v>
      </c>
      <c r="E1947" s="61">
        <v>1</v>
      </c>
      <c r="F1947" s="61">
        <v>44017018</v>
      </c>
      <c r="G1947" s="41"/>
      <c r="H1947" s="41"/>
      <c r="I1947" s="41"/>
      <c r="J1947" s="41"/>
      <c r="K1947" s="41"/>
      <c r="L1947" s="41"/>
      <c r="M1947" s="41"/>
      <c r="N1947" s="41"/>
      <c r="O1947" s="41"/>
      <c r="P1947" s="41"/>
      <c r="Q1947" s="56" t="s">
        <v>27960</v>
      </c>
      <c r="R1947" s="58"/>
      <c r="S1947" s="57"/>
      <c r="T1947"/>
    </row>
    <row r="1948" spans="1:20" ht="61.2">
      <c r="A1948" s="81" t="s">
        <v>10967</v>
      </c>
      <c r="B1948" s="35">
        <v>1947</v>
      </c>
      <c r="C1948" s="41" t="s">
        <v>12124</v>
      </c>
      <c r="D1948" s="87" t="s">
        <v>12125</v>
      </c>
      <c r="E1948" s="61">
        <v>1</v>
      </c>
      <c r="F1948" s="61">
        <v>44026022</v>
      </c>
      <c r="G1948" s="41" t="s">
        <v>23304</v>
      </c>
      <c r="H1948" s="41"/>
      <c r="I1948" s="41" t="s">
        <v>12048</v>
      </c>
      <c r="J1948" s="41"/>
      <c r="K1948" s="41">
        <v>1909</v>
      </c>
      <c r="L1948" s="41" t="s">
        <v>12048</v>
      </c>
      <c r="M1948" s="41">
        <v>2877</v>
      </c>
      <c r="N1948" s="41" t="s">
        <v>23304</v>
      </c>
      <c r="O1948" s="41"/>
      <c r="P1948" s="41"/>
      <c r="Q1948" s="82" t="s">
        <v>27956</v>
      </c>
      <c r="R1948" s="58"/>
      <c r="S1948" s="57"/>
      <c r="T1948"/>
    </row>
    <row r="1949" spans="1:20" ht="51">
      <c r="A1949" s="81" t="s">
        <v>10967</v>
      </c>
      <c r="B1949" s="35">
        <v>1948</v>
      </c>
      <c r="C1949" s="41" t="s">
        <v>12126</v>
      </c>
      <c r="D1949" s="87" t="s">
        <v>12127</v>
      </c>
      <c r="E1949" s="61">
        <v>1</v>
      </c>
      <c r="F1949" s="61">
        <v>42023024</v>
      </c>
      <c r="G1949" s="41" t="s">
        <v>23220</v>
      </c>
      <c r="H1949" s="41"/>
      <c r="I1949" s="41" t="s">
        <v>12048</v>
      </c>
      <c r="J1949" s="41"/>
      <c r="K1949" s="41">
        <v>1909</v>
      </c>
      <c r="L1949" s="41" t="s">
        <v>12048</v>
      </c>
      <c r="M1949" s="41">
        <v>2919</v>
      </c>
      <c r="N1949" s="41" t="s">
        <v>23220</v>
      </c>
      <c r="O1949" s="41"/>
      <c r="P1949" s="41"/>
      <c r="Q1949" s="56" t="s">
        <v>27929</v>
      </c>
      <c r="R1949" s="58"/>
      <c r="S1949" s="57"/>
      <c r="T1949"/>
    </row>
    <row r="1950" spans="1:20" ht="61.2">
      <c r="A1950" s="81" t="s">
        <v>10967</v>
      </c>
      <c r="B1950" s="35">
        <v>1949</v>
      </c>
      <c r="C1950" s="41" t="s">
        <v>12128</v>
      </c>
      <c r="D1950" s="87" t="s">
        <v>12129</v>
      </c>
      <c r="E1950" s="61">
        <v>19</v>
      </c>
      <c r="F1950" s="61">
        <v>40014031</v>
      </c>
      <c r="G1950" s="41" t="s">
        <v>23092</v>
      </c>
      <c r="H1950" s="41">
        <v>1</v>
      </c>
      <c r="I1950" s="41" t="s">
        <v>12048</v>
      </c>
      <c r="J1950" s="41"/>
      <c r="K1950" s="41">
        <v>1909</v>
      </c>
      <c r="L1950" s="41" t="s">
        <v>12048</v>
      </c>
      <c r="M1950" s="41">
        <v>2983</v>
      </c>
      <c r="N1950" s="41" t="s">
        <v>23092</v>
      </c>
      <c r="O1950" s="41"/>
      <c r="P1950" s="41"/>
      <c r="Q1950" s="56" t="s">
        <v>27929</v>
      </c>
      <c r="R1950" s="58"/>
      <c r="S1950" s="57"/>
      <c r="T1950"/>
    </row>
    <row r="1951" spans="1:20" ht="61.2">
      <c r="A1951" s="81" t="s">
        <v>10967</v>
      </c>
      <c r="B1951" s="35">
        <v>1950</v>
      </c>
      <c r="C1951" s="41" t="s">
        <v>12130</v>
      </c>
      <c r="D1951" s="87" t="s">
        <v>12131</v>
      </c>
      <c r="E1951" s="61">
        <v>8</v>
      </c>
      <c r="F1951" s="61">
        <v>40016005</v>
      </c>
      <c r="G1951" s="41" t="s">
        <v>23078</v>
      </c>
      <c r="H1951" s="41">
        <v>1</v>
      </c>
      <c r="I1951" s="41" t="s">
        <v>12048</v>
      </c>
      <c r="J1951" s="41"/>
      <c r="K1951" s="41">
        <v>1909</v>
      </c>
      <c r="L1951" s="41" t="s">
        <v>12048</v>
      </c>
      <c r="M1951" s="41">
        <v>2990</v>
      </c>
      <c r="N1951" s="41" t="s">
        <v>23078</v>
      </c>
      <c r="O1951" s="41"/>
      <c r="P1951" s="41"/>
      <c r="Q1951" s="56" t="s">
        <v>27929</v>
      </c>
      <c r="R1951" s="58"/>
      <c r="S1951" s="57"/>
      <c r="T1951"/>
    </row>
    <row r="1952" spans="1:20" ht="51">
      <c r="A1952" s="81" t="s">
        <v>10967</v>
      </c>
      <c r="B1952" s="35">
        <v>1951</v>
      </c>
      <c r="C1952" s="41" t="s">
        <v>12132</v>
      </c>
      <c r="D1952" s="87" t="s">
        <v>12133</v>
      </c>
      <c r="E1952" s="61">
        <v>2</v>
      </c>
      <c r="F1952" s="61">
        <v>43005002</v>
      </c>
      <c r="G1952" s="41" t="s">
        <v>23050</v>
      </c>
      <c r="H1952" s="41"/>
      <c r="I1952" s="41" t="s">
        <v>12048</v>
      </c>
      <c r="J1952" s="41"/>
      <c r="K1952" s="41">
        <v>1909</v>
      </c>
      <c r="L1952" s="41" t="s">
        <v>12048</v>
      </c>
      <c r="M1952" s="41">
        <v>3004</v>
      </c>
      <c r="N1952" s="41" t="s">
        <v>23050</v>
      </c>
      <c r="O1952" s="41"/>
      <c r="P1952" s="41"/>
      <c r="Q1952" s="56" t="s">
        <v>27929</v>
      </c>
      <c r="R1952" s="58"/>
      <c r="S1952" s="57"/>
      <c r="T1952"/>
    </row>
    <row r="1953" spans="1:20" ht="61.2">
      <c r="A1953" s="81" t="s">
        <v>10967</v>
      </c>
      <c r="B1953" s="35">
        <v>1952</v>
      </c>
      <c r="C1953" s="41" t="s">
        <v>12134</v>
      </c>
      <c r="D1953" s="87" t="s">
        <v>12135</v>
      </c>
      <c r="E1953" s="61">
        <v>1</v>
      </c>
      <c r="F1953" s="61">
        <v>58011032</v>
      </c>
      <c r="G1953" s="41" t="s">
        <v>23044</v>
      </c>
      <c r="H1953" s="41"/>
      <c r="I1953" s="41" t="s">
        <v>12048</v>
      </c>
      <c r="J1953" s="41"/>
      <c r="K1953" s="41">
        <v>1909</v>
      </c>
      <c r="L1953" s="41" t="s">
        <v>12048</v>
      </c>
      <c r="M1953" s="41">
        <v>3007</v>
      </c>
      <c r="N1953" s="41" t="s">
        <v>23044</v>
      </c>
      <c r="O1953" s="41"/>
      <c r="P1953" s="41"/>
      <c r="Q1953" s="56" t="s">
        <v>27929</v>
      </c>
      <c r="R1953" s="58"/>
      <c r="S1953" s="57"/>
      <c r="T1953"/>
    </row>
    <row r="1954" spans="1:20" ht="51">
      <c r="A1954" s="81" t="s">
        <v>10967</v>
      </c>
      <c r="B1954" s="35">
        <v>1953</v>
      </c>
      <c r="C1954" s="41" t="s">
        <v>12136</v>
      </c>
      <c r="D1954" s="87" t="s">
        <v>12137</v>
      </c>
      <c r="E1954" s="61">
        <v>1</v>
      </c>
      <c r="F1954" s="61">
        <v>59001025</v>
      </c>
      <c r="G1954" s="41" t="s">
        <v>12130</v>
      </c>
      <c r="H1954" s="41"/>
      <c r="I1954" s="41"/>
      <c r="J1954" s="41"/>
      <c r="K1954" s="41">
        <v>1950</v>
      </c>
      <c r="L1954" s="41" t="s">
        <v>12130</v>
      </c>
      <c r="M1954" s="41" t="s">
        <v>29321</v>
      </c>
      <c r="N1954" s="41"/>
      <c r="O1954" s="41"/>
      <c r="P1954" s="41"/>
      <c r="Q1954" s="82" t="s">
        <v>27956</v>
      </c>
      <c r="R1954" s="58"/>
      <c r="S1954" s="57"/>
      <c r="T1954"/>
    </row>
    <row r="1955" spans="1:20" ht="51">
      <c r="A1955" s="81" t="s">
        <v>10967</v>
      </c>
      <c r="B1955" s="35">
        <v>1954</v>
      </c>
      <c r="C1955" s="41" t="s">
        <v>12138</v>
      </c>
      <c r="D1955" s="87" t="s">
        <v>12139</v>
      </c>
      <c r="E1955" s="61">
        <v>1</v>
      </c>
      <c r="F1955" s="61">
        <v>60004002</v>
      </c>
      <c r="G1955" s="41" t="s">
        <v>22934</v>
      </c>
      <c r="H1955" s="41"/>
      <c r="I1955" s="41" t="s">
        <v>12048</v>
      </c>
      <c r="J1955" s="41"/>
      <c r="K1955" s="41">
        <v>1909</v>
      </c>
      <c r="L1955" s="41" t="s">
        <v>12048</v>
      </c>
      <c r="M1955" s="41">
        <v>3062</v>
      </c>
      <c r="N1955" s="41" t="s">
        <v>22934</v>
      </c>
      <c r="O1955" s="41"/>
      <c r="P1955" s="41"/>
      <c r="Q1955" s="56" t="s">
        <v>27930</v>
      </c>
      <c r="R1955" s="58"/>
      <c r="S1955" s="57"/>
      <c r="T1955"/>
    </row>
    <row r="1956" spans="1:20" ht="51">
      <c r="A1956" s="81" t="s">
        <v>10967</v>
      </c>
      <c r="B1956" s="35">
        <v>1955</v>
      </c>
      <c r="C1956" s="41" t="s">
        <v>12140</v>
      </c>
      <c r="D1956" s="87" t="s">
        <v>12141</v>
      </c>
      <c r="E1956" s="61">
        <v>1</v>
      </c>
      <c r="F1956" s="61">
        <v>61001020</v>
      </c>
      <c r="G1956" s="41" t="s">
        <v>12142</v>
      </c>
      <c r="H1956" s="41"/>
      <c r="I1956" s="41"/>
      <c r="J1956" s="41"/>
      <c r="K1956" s="41">
        <v>1956</v>
      </c>
      <c r="L1956" s="41" t="s">
        <v>12142</v>
      </c>
      <c r="M1956" s="41" t="s">
        <v>29321</v>
      </c>
      <c r="N1956" s="41"/>
      <c r="O1956" s="41"/>
      <c r="P1956" s="41"/>
      <c r="Q1956" s="82" t="s">
        <v>27956</v>
      </c>
      <c r="R1956" s="58"/>
      <c r="S1956" s="57"/>
      <c r="T1956"/>
    </row>
    <row r="1957" spans="1:20" ht="61.2">
      <c r="A1957" s="81" t="s">
        <v>10967</v>
      </c>
      <c r="B1957" s="35">
        <v>1956</v>
      </c>
      <c r="C1957" s="41" t="s">
        <v>12142</v>
      </c>
      <c r="D1957" s="87" t="s">
        <v>12143</v>
      </c>
      <c r="E1957" s="61">
        <v>2</v>
      </c>
      <c r="F1957" s="61">
        <v>41004034</v>
      </c>
      <c r="G1957" s="41" t="s">
        <v>22880</v>
      </c>
      <c r="H1957" s="41">
        <v>1</v>
      </c>
      <c r="I1957" s="41" t="s">
        <v>12048</v>
      </c>
      <c r="J1957" s="41"/>
      <c r="K1957" s="41">
        <v>1909</v>
      </c>
      <c r="L1957" s="41" t="s">
        <v>12048</v>
      </c>
      <c r="M1957" s="41">
        <v>3089</v>
      </c>
      <c r="N1957" s="41" t="s">
        <v>22880</v>
      </c>
      <c r="O1957" s="41"/>
      <c r="P1957" s="41"/>
      <c r="Q1957" s="56" t="s">
        <v>27929</v>
      </c>
      <c r="R1957" s="58"/>
      <c r="S1957" s="57"/>
      <c r="T1957"/>
    </row>
    <row r="1958" spans="1:20" ht="51">
      <c r="A1958" s="81" t="s">
        <v>10967</v>
      </c>
      <c r="B1958" s="35">
        <v>1957</v>
      </c>
      <c r="C1958" s="41" t="s">
        <v>12144</v>
      </c>
      <c r="D1958" s="87" t="s">
        <v>12145</v>
      </c>
      <c r="E1958" s="61">
        <v>1</v>
      </c>
      <c r="F1958" s="61">
        <v>60005012</v>
      </c>
      <c r="G1958" s="41" t="s">
        <v>22778</v>
      </c>
      <c r="H1958" s="41">
        <v>1</v>
      </c>
      <c r="I1958" s="41" t="s">
        <v>12048</v>
      </c>
      <c r="J1958" s="41"/>
      <c r="K1958" s="41">
        <v>1909</v>
      </c>
      <c r="L1958" s="41" t="s">
        <v>12048</v>
      </c>
      <c r="M1958" s="41">
        <v>3140</v>
      </c>
      <c r="N1958" s="41" t="s">
        <v>22778</v>
      </c>
      <c r="O1958" s="41"/>
      <c r="P1958" s="41"/>
      <c r="Q1958" s="56" t="s">
        <v>27929</v>
      </c>
      <c r="R1958" s="58"/>
      <c r="S1958" s="57"/>
      <c r="T1958"/>
    </row>
    <row r="1959" spans="1:20" ht="51">
      <c r="A1959" s="81" t="s">
        <v>10967</v>
      </c>
      <c r="B1959" s="35">
        <v>1958</v>
      </c>
      <c r="C1959" s="41" t="s">
        <v>12146</v>
      </c>
      <c r="D1959" s="87" t="s">
        <v>12147</v>
      </c>
      <c r="E1959" s="61">
        <v>1</v>
      </c>
      <c r="F1959" s="61">
        <v>44027003</v>
      </c>
      <c r="G1959" s="41" t="s">
        <v>12148</v>
      </c>
      <c r="H1959" s="41"/>
      <c r="I1959" s="41"/>
      <c r="J1959" s="41"/>
      <c r="K1959" s="41">
        <v>1959</v>
      </c>
      <c r="L1959" s="41" t="s">
        <v>12148</v>
      </c>
      <c r="M1959" s="41" t="s">
        <v>29321</v>
      </c>
      <c r="N1959" s="41"/>
      <c r="O1959" s="41"/>
      <c r="P1959" s="41"/>
      <c r="Q1959" s="82" t="s">
        <v>27956</v>
      </c>
      <c r="R1959" s="58"/>
      <c r="S1959" s="57"/>
      <c r="T1959"/>
    </row>
    <row r="1960" spans="1:20" ht="51">
      <c r="A1960" s="81" t="s">
        <v>10967</v>
      </c>
      <c r="B1960" s="35">
        <v>1959</v>
      </c>
      <c r="C1960" s="41" t="s">
        <v>12148</v>
      </c>
      <c r="D1960" s="87" t="s">
        <v>12149</v>
      </c>
      <c r="E1960" s="61">
        <v>3</v>
      </c>
      <c r="F1960" s="61">
        <v>42010034</v>
      </c>
      <c r="G1960" s="41" t="s">
        <v>22660</v>
      </c>
      <c r="H1960" s="41">
        <v>2</v>
      </c>
      <c r="I1960" s="41" t="s">
        <v>12048</v>
      </c>
      <c r="J1960" s="41"/>
      <c r="K1960" s="41">
        <v>1909</v>
      </c>
      <c r="L1960" s="41" t="s">
        <v>12048</v>
      </c>
      <c r="M1960" s="41">
        <v>3199</v>
      </c>
      <c r="N1960" s="41" t="s">
        <v>22660</v>
      </c>
      <c r="O1960" s="41"/>
      <c r="P1960" s="41"/>
      <c r="Q1960" s="56" t="s">
        <v>27929</v>
      </c>
      <c r="R1960" s="58"/>
      <c r="S1960" s="57"/>
      <c r="T1960"/>
    </row>
    <row r="1961" spans="1:20" ht="51">
      <c r="A1961" s="81" t="s">
        <v>10967</v>
      </c>
      <c r="B1961" s="35">
        <v>1960</v>
      </c>
      <c r="C1961" s="41" t="s">
        <v>12150</v>
      </c>
      <c r="D1961" s="87" t="s">
        <v>12151</v>
      </c>
      <c r="E1961" s="61">
        <v>1</v>
      </c>
      <c r="F1961" s="61">
        <v>42015008</v>
      </c>
      <c r="G1961" s="41" t="s">
        <v>12148</v>
      </c>
      <c r="H1961" s="41"/>
      <c r="I1961" s="41"/>
      <c r="J1961" s="41"/>
      <c r="K1961" s="41">
        <v>1959</v>
      </c>
      <c r="L1961" s="41" t="s">
        <v>12148</v>
      </c>
      <c r="M1961" s="41" t="s">
        <v>29321</v>
      </c>
      <c r="N1961" s="41"/>
      <c r="O1961" s="41"/>
      <c r="P1961" s="41"/>
      <c r="Q1961" s="56" t="s">
        <v>27933</v>
      </c>
      <c r="R1961" s="58"/>
      <c r="S1961" s="57"/>
      <c r="T1961"/>
    </row>
    <row r="1962" spans="1:20" ht="61.2">
      <c r="A1962" s="81" t="s">
        <v>10967</v>
      </c>
      <c r="B1962" s="35">
        <v>1961</v>
      </c>
      <c r="C1962" s="41" t="s">
        <v>12152</v>
      </c>
      <c r="D1962" s="87" t="s">
        <v>12153</v>
      </c>
      <c r="E1962" s="61">
        <v>16</v>
      </c>
      <c r="F1962" s="61">
        <v>43008007</v>
      </c>
      <c r="G1962" s="41" t="s">
        <v>22646</v>
      </c>
      <c r="H1962" s="41"/>
      <c r="I1962" s="41" t="s">
        <v>12048</v>
      </c>
      <c r="J1962" s="41"/>
      <c r="K1962" s="41">
        <v>1909</v>
      </c>
      <c r="L1962" s="41" t="s">
        <v>12048</v>
      </c>
      <c r="M1962" s="41">
        <v>3306</v>
      </c>
      <c r="N1962" s="41" t="s">
        <v>22646</v>
      </c>
      <c r="O1962" s="41"/>
      <c r="P1962" s="41"/>
      <c r="Q1962" s="56" t="s">
        <v>27929</v>
      </c>
      <c r="R1962" s="58"/>
      <c r="S1962" s="57"/>
      <c r="T1962"/>
    </row>
    <row r="1963" spans="1:20" ht="61.2">
      <c r="A1963" s="81" t="s">
        <v>10967</v>
      </c>
      <c r="B1963" s="35">
        <v>1962</v>
      </c>
      <c r="C1963" s="41" t="s">
        <v>12154</v>
      </c>
      <c r="D1963" s="87" t="s">
        <v>12155</v>
      </c>
      <c r="E1963" s="61">
        <v>1</v>
      </c>
      <c r="F1963" s="61">
        <v>44018020</v>
      </c>
      <c r="G1963" s="41" t="s">
        <v>22247</v>
      </c>
      <c r="H1963" s="41"/>
      <c r="I1963" s="41" t="s">
        <v>12048</v>
      </c>
      <c r="J1963" s="41"/>
      <c r="K1963" s="41">
        <v>1909</v>
      </c>
      <c r="L1963" s="41" t="s">
        <v>12048</v>
      </c>
      <c r="M1963" s="41">
        <v>3506</v>
      </c>
      <c r="N1963" s="41" t="s">
        <v>22247</v>
      </c>
      <c r="O1963" s="41"/>
      <c r="P1963" s="41"/>
      <c r="Q1963" s="56" t="s">
        <v>27929</v>
      </c>
      <c r="R1963" s="58"/>
      <c r="S1963" s="57"/>
      <c r="T1963"/>
    </row>
    <row r="1964" spans="1:20" ht="61.2">
      <c r="A1964" s="81" t="s">
        <v>10967</v>
      </c>
      <c r="B1964" s="35">
        <v>1963</v>
      </c>
      <c r="C1964" s="41" t="s">
        <v>12156</v>
      </c>
      <c r="D1964" s="87" t="s">
        <v>12157</v>
      </c>
      <c r="E1964" s="61">
        <v>1</v>
      </c>
      <c r="F1964" s="61">
        <v>44008022</v>
      </c>
      <c r="G1964" s="41" t="s">
        <v>22133</v>
      </c>
      <c r="H1964" s="41"/>
      <c r="I1964" s="41" t="s">
        <v>12048</v>
      </c>
      <c r="J1964" s="41"/>
      <c r="K1964" s="41">
        <v>1909</v>
      </c>
      <c r="L1964" s="41" t="s">
        <v>12048</v>
      </c>
      <c r="M1964" s="41">
        <v>3563</v>
      </c>
      <c r="N1964" s="41" t="s">
        <v>22133</v>
      </c>
      <c r="O1964" s="41"/>
      <c r="P1964" s="41"/>
      <c r="Q1964" s="82" t="s">
        <v>27956</v>
      </c>
      <c r="R1964" s="58"/>
      <c r="S1964" s="57"/>
      <c r="T1964"/>
    </row>
    <row r="1965" spans="1:20" ht="51">
      <c r="A1965" s="81" t="s">
        <v>10967</v>
      </c>
      <c r="B1965" s="35">
        <v>1964</v>
      </c>
      <c r="C1965" s="41" t="s">
        <v>12158</v>
      </c>
      <c r="D1965" s="87" t="s">
        <v>12159</v>
      </c>
      <c r="E1965" s="61">
        <v>1</v>
      </c>
      <c r="F1965" s="61">
        <v>40005003</v>
      </c>
      <c r="G1965" s="41" t="s">
        <v>12160</v>
      </c>
      <c r="H1965" s="41"/>
      <c r="I1965" s="41"/>
      <c r="J1965" s="41"/>
      <c r="K1965" s="41">
        <v>1965</v>
      </c>
      <c r="L1965" s="41" t="s">
        <v>12160</v>
      </c>
      <c r="M1965" s="41" t="s">
        <v>29321</v>
      </c>
      <c r="N1965" s="41"/>
      <c r="O1965" s="41"/>
      <c r="P1965" s="41"/>
      <c r="Q1965" s="56" t="s">
        <v>27929</v>
      </c>
      <c r="R1965" s="58"/>
      <c r="S1965" s="57"/>
      <c r="T1965"/>
    </row>
    <row r="1966" spans="1:20" ht="61.2">
      <c r="A1966" s="81" t="s">
        <v>10967</v>
      </c>
      <c r="B1966" s="35">
        <v>1965</v>
      </c>
      <c r="C1966" s="41" t="s">
        <v>12160</v>
      </c>
      <c r="D1966" s="87" t="s">
        <v>12161</v>
      </c>
      <c r="E1966" s="61">
        <v>1</v>
      </c>
      <c r="F1966" s="61">
        <v>54001010</v>
      </c>
      <c r="G1966" s="41" t="s">
        <v>21258</v>
      </c>
      <c r="H1966" s="41">
        <v>1</v>
      </c>
      <c r="I1966" s="41" t="s">
        <v>12048</v>
      </c>
      <c r="J1966" s="41"/>
      <c r="K1966" s="41">
        <v>1909</v>
      </c>
      <c r="L1966" s="41" t="s">
        <v>12048</v>
      </c>
      <c r="M1966" s="41">
        <v>3727</v>
      </c>
      <c r="N1966" s="41" t="s">
        <v>21258</v>
      </c>
      <c r="O1966" s="41"/>
      <c r="P1966" s="41"/>
      <c r="Q1966" s="56" t="s">
        <v>27930</v>
      </c>
      <c r="R1966" s="58"/>
      <c r="S1966" s="57"/>
      <c r="T1966"/>
    </row>
    <row r="1967" spans="1:20" ht="71.400000000000006">
      <c r="A1967" s="81" t="s">
        <v>10967</v>
      </c>
      <c r="B1967" s="35">
        <v>1966</v>
      </c>
      <c r="C1967" s="41" t="s">
        <v>12162</v>
      </c>
      <c r="D1967" s="87" t="s">
        <v>12163</v>
      </c>
      <c r="E1967" s="61">
        <v>5</v>
      </c>
      <c r="F1967" s="61">
        <v>44007026</v>
      </c>
      <c r="G1967" s="41" t="s">
        <v>12048</v>
      </c>
      <c r="H1967" s="41">
        <v>1</v>
      </c>
      <c r="I1967" s="41" t="s">
        <v>12048</v>
      </c>
      <c r="J1967" s="41"/>
      <c r="K1967" s="41">
        <v>1909</v>
      </c>
      <c r="L1967" s="41" t="s">
        <v>12048</v>
      </c>
      <c r="M1967" s="41"/>
      <c r="N1967" s="41"/>
      <c r="O1967" s="41"/>
      <c r="P1967" s="41"/>
      <c r="Q1967" s="56" t="s">
        <v>27929</v>
      </c>
      <c r="R1967" s="58"/>
      <c r="S1967" s="57"/>
      <c r="T1967"/>
    </row>
    <row r="1968" spans="1:20" ht="61.2">
      <c r="A1968" s="81" t="s">
        <v>10967</v>
      </c>
      <c r="B1968" s="35">
        <v>1967</v>
      </c>
      <c r="C1968" s="41" t="s">
        <v>12164</v>
      </c>
      <c r="D1968" s="87" t="s">
        <v>12165</v>
      </c>
      <c r="E1968" s="61">
        <v>2</v>
      </c>
      <c r="F1968" s="61">
        <v>40006011</v>
      </c>
      <c r="G1968" s="41" t="s">
        <v>12048</v>
      </c>
      <c r="H1968" s="41"/>
      <c r="I1968" s="41" t="s">
        <v>12048</v>
      </c>
      <c r="J1968" s="41"/>
      <c r="K1968" s="41">
        <v>1966</v>
      </c>
      <c r="L1968" s="41" t="s">
        <v>12162</v>
      </c>
      <c r="M1968" s="41">
        <v>1909</v>
      </c>
      <c r="N1968" s="41" t="s">
        <v>12048</v>
      </c>
      <c r="O1968" s="41"/>
      <c r="P1968" s="41"/>
      <c r="Q1968" s="56" t="s">
        <v>27930</v>
      </c>
      <c r="R1968" s="58"/>
      <c r="S1968" s="57"/>
      <c r="T1968"/>
    </row>
    <row r="1969" spans="1:20" ht="61.2">
      <c r="A1969" s="81" t="s">
        <v>10967</v>
      </c>
      <c r="B1969" s="35">
        <v>1968</v>
      </c>
      <c r="C1969" s="41" t="s">
        <v>12166</v>
      </c>
      <c r="D1969" s="87" t="s">
        <v>12167</v>
      </c>
      <c r="E1969" s="61">
        <v>11</v>
      </c>
      <c r="F1969" s="61">
        <v>41003010</v>
      </c>
      <c r="G1969" s="41" t="s">
        <v>20516</v>
      </c>
      <c r="H1969" s="41"/>
      <c r="I1969" s="41" t="s">
        <v>12048</v>
      </c>
      <c r="J1969" s="41"/>
      <c r="K1969" s="41">
        <v>1909</v>
      </c>
      <c r="L1969" s="41" t="s">
        <v>12048</v>
      </c>
      <c r="M1969" s="41">
        <v>4098</v>
      </c>
      <c r="N1969" s="41" t="s">
        <v>20516</v>
      </c>
      <c r="O1969" s="41"/>
      <c r="P1969" s="41"/>
      <c r="Q1969" s="56" t="s">
        <v>27929</v>
      </c>
      <c r="R1969" s="58"/>
      <c r="S1969" s="57"/>
      <c r="T1969"/>
    </row>
    <row r="1970" spans="1:20" ht="61.2">
      <c r="A1970" s="81" t="s">
        <v>10967</v>
      </c>
      <c r="B1970" s="35">
        <v>1969</v>
      </c>
      <c r="C1970" s="41" t="s">
        <v>12168</v>
      </c>
      <c r="D1970" s="87" t="s">
        <v>12169</v>
      </c>
      <c r="E1970" s="61">
        <v>1</v>
      </c>
      <c r="F1970" s="61">
        <v>54005001</v>
      </c>
      <c r="G1970" s="41" t="s">
        <v>20430</v>
      </c>
      <c r="H1970" s="41"/>
      <c r="I1970" s="41" t="s">
        <v>12048</v>
      </c>
      <c r="J1970" s="41"/>
      <c r="K1970" s="41">
        <v>1909</v>
      </c>
      <c r="L1970" s="41" t="s">
        <v>12048</v>
      </c>
      <c r="M1970" s="41">
        <v>4141</v>
      </c>
      <c r="N1970" s="41" t="s">
        <v>20430</v>
      </c>
      <c r="O1970" s="41"/>
      <c r="P1970" s="41"/>
      <c r="Q1970" s="56" t="s">
        <v>27929</v>
      </c>
      <c r="R1970" s="58"/>
      <c r="S1970" s="57"/>
      <c r="T1970"/>
    </row>
    <row r="1971" spans="1:20" ht="61.2">
      <c r="A1971" s="81" t="s">
        <v>10967</v>
      </c>
      <c r="B1971" s="35">
        <v>1970</v>
      </c>
      <c r="C1971" s="41" t="s">
        <v>12170</v>
      </c>
      <c r="D1971" s="87" t="s">
        <v>12171</v>
      </c>
      <c r="E1971" s="61"/>
      <c r="F1971" s="61"/>
      <c r="G1971" s="41" t="s">
        <v>20402</v>
      </c>
      <c r="H1971" s="41"/>
      <c r="I1971" s="41" t="s">
        <v>12048</v>
      </c>
      <c r="J1971" s="41"/>
      <c r="K1971" s="41">
        <v>1909</v>
      </c>
      <c r="L1971" s="41" t="s">
        <v>12048</v>
      </c>
      <c r="M1971" s="41">
        <v>4155</v>
      </c>
      <c r="N1971" s="41" t="s">
        <v>20402</v>
      </c>
      <c r="O1971" s="41"/>
      <c r="P1971" s="41"/>
      <c r="Q1971" s="56" t="s">
        <v>27929</v>
      </c>
      <c r="R1971" s="58"/>
      <c r="S1971" s="57"/>
      <c r="T1971"/>
    </row>
    <row r="1972" spans="1:20" ht="51">
      <c r="A1972" s="81" t="s">
        <v>10967</v>
      </c>
      <c r="B1972" s="35">
        <v>1971</v>
      </c>
      <c r="C1972" s="41" t="s">
        <v>12172</v>
      </c>
      <c r="D1972" s="87" t="s">
        <v>12173</v>
      </c>
      <c r="E1972" s="61">
        <v>9</v>
      </c>
      <c r="F1972" s="61">
        <v>45001011</v>
      </c>
      <c r="G1972" s="41" t="s">
        <v>12048</v>
      </c>
      <c r="H1972" s="41">
        <v>3</v>
      </c>
      <c r="I1972" s="41" t="s">
        <v>12048</v>
      </c>
      <c r="J1972" s="41"/>
      <c r="K1972" s="41">
        <v>1909</v>
      </c>
      <c r="L1972" s="41" t="s">
        <v>12048</v>
      </c>
      <c r="M1972" s="41" t="s">
        <v>29321</v>
      </c>
      <c r="N1972" s="41"/>
      <c r="O1972" s="41"/>
      <c r="P1972" s="41"/>
      <c r="Q1972" s="56" t="s">
        <v>27929</v>
      </c>
      <c r="R1972" s="58"/>
      <c r="S1972" s="57"/>
      <c r="T1972"/>
    </row>
    <row r="1973" spans="1:20" ht="51">
      <c r="A1973" s="81" t="s">
        <v>10967</v>
      </c>
      <c r="B1973" s="35">
        <v>1972</v>
      </c>
      <c r="C1973" s="41" t="s">
        <v>12174</v>
      </c>
      <c r="D1973" s="87" t="s">
        <v>12175</v>
      </c>
      <c r="E1973" s="61">
        <v>2</v>
      </c>
      <c r="F1973" s="61">
        <v>47007007</v>
      </c>
      <c r="G1973" s="41" t="s">
        <v>12172</v>
      </c>
      <c r="H1973" s="41"/>
      <c r="I1973" s="41"/>
      <c r="J1973" s="41"/>
      <c r="K1973" s="41">
        <v>1971</v>
      </c>
      <c r="L1973" s="41" t="s">
        <v>12172</v>
      </c>
      <c r="M1973" s="41" t="s">
        <v>29321</v>
      </c>
      <c r="N1973" s="41"/>
      <c r="O1973" s="41"/>
      <c r="P1973" s="41"/>
      <c r="Q1973" s="82" t="s">
        <v>27956</v>
      </c>
      <c r="R1973" s="58"/>
      <c r="S1973" s="57"/>
      <c r="T1973"/>
    </row>
    <row r="1974" spans="1:20" ht="51">
      <c r="A1974" s="81" t="s">
        <v>10967</v>
      </c>
      <c r="B1974" s="35">
        <v>1973</v>
      </c>
      <c r="C1974" s="41" t="s">
        <v>12176</v>
      </c>
      <c r="D1974" s="87" t="s">
        <v>12177</v>
      </c>
      <c r="E1974" s="61">
        <v>1</v>
      </c>
      <c r="F1974" s="61">
        <v>50004001</v>
      </c>
      <c r="G1974" s="41" t="s">
        <v>12172</v>
      </c>
      <c r="H1974" s="41"/>
      <c r="I1974" s="41" t="s">
        <v>12048</v>
      </c>
      <c r="J1974" s="41"/>
      <c r="K1974" s="41">
        <v>1909</v>
      </c>
      <c r="L1974" s="41" t="s">
        <v>12048</v>
      </c>
      <c r="M1974" s="41">
        <v>1971</v>
      </c>
      <c r="N1974" s="41" t="s">
        <v>12172</v>
      </c>
      <c r="O1974" s="41"/>
      <c r="P1974" s="41"/>
      <c r="Q1974" s="56" t="s">
        <v>27930</v>
      </c>
      <c r="R1974" s="58"/>
      <c r="S1974" s="57"/>
      <c r="T1974"/>
    </row>
    <row r="1975" spans="1:20" ht="51">
      <c r="A1975" s="81" t="s">
        <v>10967</v>
      </c>
      <c r="B1975" s="35">
        <v>1974</v>
      </c>
      <c r="C1975" s="41" t="s">
        <v>12178</v>
      </c>
      <c r="D1975" s="87" t="s">
        <v>12179</v>
      </c>
      <c r="E1975" s="61">
        <v>1</v>
      </c>
      <c r="F1975" s="61">
        <v>45015023</v>
      </c>
      <c r="G1975" s="41" t="s">
        <v>12172</v>
      </c>
      <c r="H1975" s="41"/>
      <c r="I1975" s="41"/>
      <c r="J1975" s="41"/>
      <c r="K1975" s="41">
        <v>1971</v>
      </c>
      <c r="L1975" s="41" t="s">
        <v>12172</v>
      </c>
      <c r="M1975" s="41" t="s">
        <v>29321</v>
      </c>
      <c r="N1975" s="41"/>
      <c r="O1975" s="41"/>
      <c r="P1975" s="41"/>
      <c r="Q1975" s="82" t="s">
        <v>27956</v>
      </c>
      <c r="R1975" s="58"/>
      <c r="S1975" s="57"/>
      <c r="T1975"/>
    </row>
    <row r="1976" spans="1:20" ht="51">
      <c r="A1976" s="81" t="s">
        <v>10967</v>
      </c>
      <c r="B1976" s="35">
        <v>1975</v>
      </c>
      <c r="C1976" s="41" t="s">
        <v>12180</v>
      </c>
      <c r="D1976" s="87" t="s">
        <v>12181</v>
      </c>
      <c r="E1976" s="61">
        <v>1</v>
      </c>
      <c r="F1976" s="61">
        <v>42008004</v>
      </c>
      <c r="G1976" s="41" t="s">
        <v>20316</v>
      </c>
      <c r="H1976" s="41"/>
      <c r="I1976" s="41" t="s">
        <v>12048</v>
      </c>
      <c r="J1976" s="41"/>
      <c r="K1976" s="41">
        <v>1909</v>
      </c>
      <c r="L1976" s="41" t="s">
        <v>12048</v>
      </c>
      <c r="M1976" s="41">
        <v>4198</v>
      </c>
      <c r="N1976" s="41" t="s">
        <v>20316</v>
      </c>
      <c r="O1976" s="41"/>
      <c r="P1976" s="41"/>
      <c r="Q1976" s="56" t="s">
        <v>27929</v>
      </c>
      <c r="R1976" s="58"/>
      <c r="S1976" s="57"/>
      <c r="T1976"/>
    </row>
    <row r="1977" spans="1:20" ht="51">
      <c r="A1977" s="81" t="s">
        <v>10967</v>
      </c>
      <c r="B1977" s="35">
        <v>1976</v>
      </c>
      <c r="C1977" s="41" t="s">
        <v>12182</v>
      </c>
      <c r="D1977" s="87" t="s">
        <v>12183</v>
      </c>
      <c r="E1977" s="61">
        <v>1</v>
      </c>
      <c r="F1977" s="61">
        <v>41002021</v>
      </c>
      <c r="G1977" s="41" t="s">
        <v>19760</v>
      </c>
      <c r="H1977" s="41"/>
      <c r="I1977" s="41" t="s">
        <v>12048</v>
      </c>
      <c r="J1977" s="41"/>
      <c r="K1977" s="41">
        <v>1909</v>
      </c>
      <c r="L1977" s="41" t="s">
        <v>12048</v>
      </c>
      <c r="M1977" s="41">
        <v>4476</v>
      </c>
      <c r="N1977" s="41" t="s">
        <v>19760</v>
      </c>
      <c r="O1977" s="41"/>
      <c r="P1977" s="41"/>
      <c r="Q1977" s="56" t="s">
        <v>27929</v>
      </c>
      <c r="R1977" s="58"/>
      <c r="S1977" s="57"/>
      <c r="T1977"/>
    </row>
    <row r="1978" spans="1:20" ht="61.2">
      <c r="A1978" s="81" t="s">
        <v>10967</v>
      </c>
      <c r="B1978" s="35">
        <v>1977</v>
      </c>
      <c r="C1978" s="41" t="s">
        <v>12184</v>
      </c>
      <c r="D1978" s="87" t="s">
        <v>12185</v>
      </c>
      <c r="E1978" s="61">
        <v>2</v>
      </c>
      <c r="F1978" s="61">
        <v>42019035</v>
      </c>
      <c r="G1978" s="41" t="s">
        <v>19721</v>
      </c>
      <c r="H1978" s="41"/>
      <c r="I1978" s="41" t="s">
        <v>12048</v>
      </c>
      <c r="J1978" s="41"/>
      <c r="K1978" s="41">
        <v>1909</v>
      </c>
      <c r="L1978" s="41" t="s">
        <v>12048</v>
      </c>
      <c r="M1978" s="41">
        <v>4496</v>
      </c>
      <c r="N1978" s="41" t="s">
        <v>19721</v>
      </c>
      <c r="O1978" s="41"/>
      <c r="P1978" s="41"/>
      <c r="Q1978" s="56" t="s">
        <v>27929</v>
      </c>
      <c r="R1978" s="58"/>
      <c r="S1978" s="57"/>
      <c r="T1978"/>
    </row>
    <row r="1979" spans="1:20" ht="61.2">
      <c r="A1979" s="81" t="s">
        <v>10967</v>
      </c>
      <c r="B1979" s="35">
        <v>1978</v>
      </c>
      <c r="C1979" s="41" t="s">
        <v>12186</v>
      </c>
      <c r="D1979" s="87" t="s">
        <v>12187</v>
      </c>
      <c r="E1979" s="61">
        <v>2</v>
      </c>
      <c r="F1979" s="61">
        <v>40027016</v>
      </c>
      <c r="G1979" s="41" t="s">
        <v>19531</v>
      </c>
      <c r="H1979" s="41"/>
      <c r="I1979" s="41" t="s">
        <v>12048</v>
      </c>
      <c r="J1979" s="41"/>
      <c r="K1979" s="41">
        <v>1909</v>
      </c>
      <c r="L1979" s="41" t="s">
        <v>12048</v>
      </c>
      <c r="M1979" s="41">
        <v>4591</v>
      </c>
      <c r="N1979" s="41" t="s">
        <v>19531</v>
      </c>
      <c r="O1979" s="41"/>
      <c r="P1979" s="41"/>
      <c r="Q1979" s="56" t="s">
        <v>27930</v>
      </c>
      <c r="R1979" s="58"/>
      <c r="S1979" s="57"/>
      <c r="T1979"/>
    </row>
    <row r="1980" spans="1:20" ht="71.400000000000006">
      <c r="A1980" s="81" t="s">
        <v>10967</v>
      </c>
      <c r="B1980" s="35">
        <v>1979</v>
      </c>
      <c r="C1980" s="41" t="s">
        <v>12188</v>
      </c>
      <c r="D1980" s="87" t="s">
        <v>12189</v>
      </c>
      <c r="E1980" s="61">
        <v>1</v>
      </c>
      <c r="F1980" s="61">
        <v>42009012</v>
      </c>
      <c r="G1980" s="41" t="s">
        <v>19471</v>
      </c>
      <c r="H1980" s="41"/>
      <c r="I1980" s="41" t="s">
        <v>12048</v>
      </c>
      <c r="J1980" s="41"/>
      <c r="K1980" s="41">
        <v>1909</v>
      </c>
      <c r="L1980" s="41" t="s">
        <v>12048</v>
      </c>
      <c r="M1980" s="41">
        <v>4621</v>
      </c>
      <c r="N1980" s="41" t="s">
        <v>19471</v>
      </c>
      <c r="O1980" s="41"/>
      <c r="P1980" s="41"/>
      <c r="Q1980" s="82" t="s">
        <v>27956</v>
      </c>
      <c r="R1980" s="58"/>
      <c r="S1980" s="57"/>
      <c r="T1980"/>
    </row>
    <row r="1981" spans="1:20" ht="71.400000000000006">
      <c r="A1981" s="81" t="s">
        <v>10967</v>
      </c>
      <c r="B1981" s="35">
        <v>1980</v>
      </c>
      <c r="C1981" s="41" t="s">
        <v>12190</v>
      </c>
      <c r="D1981" s="87" t="s">
        <v>12191</v>
      </c>
      <c r="E1981" s="61">
        <v>11</v>
      </c>
      <c r="F1981" s="61">
        <v>40025036</v>
      </c>
      <c r="G1981" s="41" t="s">
        <v>19415</v>
      </c>
      <c r="H1981" s="41">
        <v>1</v>
      </c>
      <c r="I1981" s="41" t="s">
        <v>12048</v>
      </c>
      <c r="J1981" s="41"/>
      <c r="K1981" s="41">
        <v>1909</v>
      </c>
      <c r="L1981" s="41" t="s">
        <v>12048</v>
      </c>
      <c r="M1981" s="41">
        <v>4649</v>
      </c>
      <c r="N1981" s="41" t="s">
        <v>19415</v>
      </c>
      <c r="O1981" s="41"/>
      <c r="P1981" s="41"/>
      <c r="Q1981" s="56" t="s">
        <v>27929</v>
      </c>
      <c r="R1981" s="58"/>
      <c r="S1981" s="57"/>
      <c r="T1981"/>
    </row>
    <row r="1982" spans="1:20" ht="61.2">
      <c r="A1982" s="81" t="s">
        <v>10967</v>
      </c>
      <c r="B1982" s="35">
        <v>1981</v>
      </c>
      <c r="C1982" s="41" t="s">
        <v>12192</v>
      </c>
      <c r="D1982" s="87" t="s">
        <v>12193</v>
      </c>
      <c r="E1982" s="61">
        <v>1</v>
      </c>
      <c r="F1982" s="61">
        <v>47012009</v>
      </c>
      <c r="G1982" s="41" t="s">
        <v>19439</v>
      </c>
      <c r="H1982" s="41"/>
      <c r="I1982" s="41" t="s">
        <v>12048</v>
      </c>
      <c r="J1982" s="41"/>
      <c r="K1982" s="41">
        <v>1909</v>
      </c>
      <c r="L1982" s="41" t="s">
        <v>12048</v>
      </c>
      <c r="M1982" s="41">
        <v>4637</v>
      </c>
      <c r="N1982" s="41" t="s">
        <v>19439</v>
      </c>
      <c r="O1982" s="41"/>
      <c r="P1982" s="41"/>
      <c r="Q1982" s="56" t="s">
        <v>27929</v>
      </c>
      <c r="R1982" s="58"/>
      <c r="S1982" s="57"/>
      <c r="T1982"/>
    </row>
    <row r="1983" spans="1:20" ht="71.400000000000006">
      <c r="A1983" s="81" t="s">
        <v>10967</v>
      </c>
      <c r="B1983" s="35">
        <v>1982</v>
      </c>
      <c r="C1983" s="41" t="s">
        <v>12194</v>
      </c>
      <c r="D1983" s="87" t="s">
        <v>12195</v>
      </c>
      <c r="E1983" s="61">
        <v>5</v>
      </c>
      <c r="F1983" s="61">
        <v>40017005</v>
      </c>
      <c r="G1983" s="41" t="s">
        <v>19435</v>
      </c>
      <c r="H1983" s="41"/>
      <c r="I1983" s="41" t="s">
        <v>12048</v>
      </c>
      <c r="J1983" s="41"/>
      <c r="K1983" s="41">
        <v>1909</v>
      </c>
      <c r="L1983" s="41" t="s">
        <v>12048</v>
      </c>
      <c r="M1983" s="41">
        <v>4639</v>
      </c>
      <c r="N1983" s="41" t="s">
        <v>19435</v>
      </c>
      <c r="O1983" s="41"/>
      <c r="P1983" s="41"/>
      <c r="Q1983" s="56" t="s">
        <v>27929</v>
      </c>
      <c r="R1983" s="58"/>
      <c r="S1983" s="57"/>
      <c r="T1983"/>
    </row>
    <row r="1984" spans="1:20" ht="61.2">
      <c r="A1984" s="81" t="s">
        <v>10967</v>
      </c>
      <c r="B1984" s="35">
        <v>1983</v>
      </c>
      <c r="C1984" s="41" t="s">
        <v>12196</v>
      </c>
      <c r="D1984" s="87" t="s">
        <v>12197</v>
      </c>
      <c r="E1984" s="61">
        <v>2</v>
      </c>
      <c r="F1984" s="61">
        <v>58012015</v>
      </c>
      <c r="G1984" s="41" t="s">
        <v>19417</v>
      </c>
      <c r="H1984" s="41"/>
      <c r="I1984" s="41" t="s">
        <v>12048</v>
      </c>
      <c r="J1984" s="41"/>
      <c r="K1984" s="41">
        <v>1909</v>
      </c>
      <c r="L1984" s="41" t="s">
        <v>12048</v>
      </c>
      <c r="M1984" s="41">
        <v>4648</v>
      </c>
      <c r="N1984" s="41" t="s">
        <v>19417</v>
      </c>
      <c r="O1984" s="41"/>
      <c r="P1984" s="41"/>
      <c r="Q1984" s="56" t="s">
        <v>27929</v>
      </c>
      <c r="R1984" s="58"/>
      <c r="S1984" s="57"/>
      <c r="T1984"/>
    </row>
    <row r="1985" spans="1:20" ht="71.400000000000006">
      <c r="A1985" s="81" t="s">
        <v>10967</v>
      </c>
      <c r="B1985" s="35">
        <v>1984</v>
      </c>
      <c r="C1985" s="41" t="s">
        <v>12198</v>
      </c>
      <c r="D1985" s="87" t="s">
        <v>12199</v>
      </c>
      <c r="E1985" s="61">
        <v>4</v>
      </c>
      <c r="F1985" s="61">
        <v>42019044</v>
      </c>
      <c r="G1985" s="41" t="s">
        <v>12190</v>
      </c>
      <c r="H1985" s="41"/>
      <c r="I1985" s="41"/>
      <c r="J1985" s="41"/>
      <c r="K1985" s="41">
        <v>1980</v>
      </c>
      <c r="L1985" s="41" t="s">
        <v>12190</v>
      </c>
      <c r="M1985" s="41" t="s">
        <v>29321</v>
      </c>
      <c r="N1985" s="41"/>
      <c r="O1985" s="41"/>
      <c r="P1985" s="41"/>
      <c r="Q1985" s="82" t="s">
        <v>27956</v>
      </c>
      <c r="R1985" s="58"/>
      <c r="S1985" s="57"/>
      <c r="T1985"/>
    </row>
    <row r="1986" spans="1:20" ht="91.8">
      <c r="A1986" s="81" t="s">
        <v>10967</v>
      </c>
      <c r="B1986" s="35">
        <v>1985</v>
      </c>
      <c r="C1986" s="41" t="s">
        <v>12200</v>
      </c>
      <c r="D1986" s="87" t="s">
        <v>12201</v>
      </c>
      <c r="E1986" s="61">
        <v>5</v>
      </c>
      <c r="F1986" s="61">
        <v>44020028</v>
      </c>
      <c r="G1986" s="41" t="s">
        <v>19415</v>
      </c>
      <c r="H1986" s="41">
        <v>1</v>
      </c>
      <c r="I1986" s="41" t="s">
        <v>12048</v>
      </c>
      <c r="J1986" s="41"/>
      <c r="K1986" s="41">
        <v>1909</v>
      </c>
      <c r="L1986" s="41" t="s">
        <v>12048</v>
      </c>
      <c r="M1986" s="41">
        <v>4649</v>
      </c>
      <c r="N1986" s="41" t="s">
        <v>19415</v>
      </c>
      <c r="O1986" s="41"/>
      <c r="P1986" s="41"/>
      <c r="Q1986" s="82" t="s">
        <v>27956</v>
      </c>
      <c r="R1986" s="58"/>
      <c r="S1986" s="57"/>
      <c r="T1986"/>
    </row>
    <row r="1987" spans="1:20" ht="71.400000000000006">
      <c r="A1987" s="81" t="s">
        <v>10967</v>
      </c>
      <c r="B1987" s="35">
        <v>1986</v>
      </c>
      <c r="C1987" s="41" t="s">
        <v>12202</v>
      </c>
      <c r="D1987" s="87" t="s">
        <v>12203</v>
      </c>
      <c r="E1987" s="61">
        <v>1</v>
      </c>
      <c r="F1987" s="61">
        <v>46007018</v>
      </c>
      <c r="G1987" s="41" t="s">
        <v>19343</v>
      </c>
      <c r="H1987" s="41"/>
      <c r="I1987" s="41" t="s">
        <v>12048</v>
      </c>
      <c r="J1987" s="41"/>
      <c r="K1987" s="41">
        <v>1909</v>
      </c>
      <c r="L1987" s="41" t="s">
        <v>12048</v>
      </c>
      <c r="M1987" s="41">
        <v>4685</v>
      </c>
      <c r="N1987" s="41" t="s">
        <v>19343</v>
      </c>
      <c r="O1987" s="41"/>
      <c r="P1987" s="41"/>
      <c r="Q1987" s="56" t="s">
        <v>27929</v>
      </c>
      <c r="R1987" s="58"/>
      <c r="S1987" s="57"/>
      <c r="T1987"/>
    </row>
    <row r="1988" spans="1:20" ht="61.2">
      <c r="A1988" s="81" t="s">
        <v>10967</v>
      </c>
      <c r="B1988" s="35">
        <v>1987</v>
      </c>
      <c r="C1988" s="41" t="s">
        <v>12204</v>
      </c>
      <c r="D1988" s="87" t="s">
        <v>12205</v>
      </c>
      <c r="E1988" s="61">
        <v>14</v>
      </c>
      <c r="F1988" s="61">
        <v>41014068</v>
      </c>
      <c r="G1988" s="41" t="s">
        <v>24684</v>
      </c>
      <c r="H1988" s="41">
        <v>1</v>
      </c>
      <c r="I1988" s="41"/>
      <c r="J1988" s="41"/>
      <c r="K1988" s="41">
        <v>2186</v>
      </c>
      <c r="L1988" s="41" t="s">
        <v>24684</v>
      </c>
      <c r="M1988" s="41"/>
      <c r="N1988" s="41"/>
      <c r="O1988" s="41"/>
      <c r="P1988" s="41"/>
      <c r="Q1988" s="56" t="s">
        <v>27929</v>
      </c>
      <c r="R1988" s="58"/>
      <c r="S1988" s="57"/>
      <c r="T1988"/>
    </row>
    <row r="1989" spans="1:20" ht="51">
      <c r="A1989" s="81" t="s">
        <v>10967</v>
      </c>
      <c r="B1989" s="35">
        <v>1988</v>
      </c>
      <c r="C1989" s="41" t="s">
        <v>12206</v>
      </c>
      <c r="D1989" s="87" t="s">
        <v>12207</v>
      </c>
      <c r="E1989" s="61">
        <v>7</v>
      </c>
      <c r="F1989" s="61">
        <v>42005005</v>
      </c>
      <c r="G1989" s="41" t="s">
        <v>24104</v>
      </c>
      <c r="H1989" s="41"/>
      <c r="I1989" s="41" t="s">
        <v>12048</v>
      </c>
      <c r="J1989" s="41"/>
      <c r="K1989" s="41">
        <v>1909</v>
      </c>
      <c r="L1989" s="41" t="s">
        <v>12048</v>
      </c>
      <c r="M1989" s="41">
        <v>2476</v>
      </c>
      <c r="N1989" s="41" t="s">
        <v>24104</v>
      </c>
      <c r="O1989" s="41"/>
      <c r="P1989" s="41"/>
      <c r="Q1989" s="82" t="s">
        <v>27956</v>
      </c>
      <c r="R1989" s="58"/>
      <c r="S1989" s="57"/>
      <c r="T1989"/>
    </row>
    <row r="1990" spans="1:20" ht="61.2">
      <c r="A1990" s="81" t="s">
        <v>10967</v>
      </c>
      <c r="B1990" s="35">
        <v>1989</v>
      </c>
      <c r="C1990" s="41" t="s">
        <v>12208</v>
      </c>
      <c r="D1990" s="87" t="s">
        <v>12209</v>
      </c>
      <c r="E1990" s="61">
        <v>3</v>
      </c>
      <c r="F1990" s="61">
        <v>44015020</v>
      </c>
      <c r="G1990" s="41" t="s">
        <v>19265</v>
      </c>
      <c r="H1990" s="41">
        <v>1</v>
      </c>
      <c r="I1990" s="41" t="s">
        <v>12048</v>
      </c>
      <c r="J1990" s="41"/>
      <c r="K1990" s="41">
        <v>1909</v>
      </c>
      <c r="L1990" s="41" t="s">
        <v>12048</v>
      </c>
      <c r="M1990" s="41">
        <v>4724</v>
      </c>
      <c r="N1990" s="41" t="s">
        <v>19265</v>
      </c>
      <c r="O1990" s="41"/>
      <c r="P1990" s="41"/>
      <c r="Q1990" s="56" t="s">
        <v>27929</v>
      </c>
      <c r="R1990" s="58"/>
      <c r="S1990" s="57"/>
      <c r="T1990"/>
    </row>
    <row r="1991" spans="1:20" ht="51">
      <c r="A1991" s="81" t="s">
        <v>10967</v>
      </c>
      <c r="B1991" s="35">
        <v>1990</v>
      </c>
      <c r="C1991" s="41" t="s">
        <v>12210</v>
      </c>
      <c r="D1991" s="87" t="s">
        <v>12211</v>
      </c>
      <c r="E1991" s="61">
        <v>1</v>
      </c>
      <c r="F1991" s="61">
        <v>59003013</v>
      </c>
      <c r="G1991" s="41" t="s">
        <v>12204</v>
      </c>
      <c r="H1991" s="41"/>
      <c r="I1991" s="41"/>
      <c r="J1991" s="41"/>
      <c r="K1991" s="41">
        <v>1987</v>
      </c>
      <c r="L1991" s="41" t="s">
        <v>12204</v>
      </c>
      <c r="M1991" s="41" t="s">
        <v>29321</v>
      </c>
      <c r="N1991" s="41"/>
      <c r="O1991" s="41"/>
      <c r="P1991" s="41"/>
      <c r="Q1991" s="56" t="s">
        <v>27930</v>
      </c>
      <c r="R1991" s="58"/>
      <c r="S1991" s="57"/>
      <c r="T1991"/>
    </row>
    <row r="1992" spans="1:20" ht="51">
      <c r="A1992" s="81" t="s">
        <v>10967</v>
      </c>
      <c r="B1992" s="35">
        <v>1991</v>
      </c>
      <c r="C1992" s="41" t="s">
        <v>12212</v>
      </c>
      <c r="D1992" s="87" t="s">
        <v>12213</v>
      </c>
      <c r="E1992" s="61">
        <v>4</v>
      </c>
      <c r="F1992" s="61">
        <v>44014022</v>
      </c>
      <c r="G1992" s="41" t="s">
        <v>19231</v>
      </c>
      <c r="H1992" s="41"/>
      <c r="I1992" s="41" t="s">
        <v>12048</v>
      </c>
      <c r="J1992" s="41"/>
      <c r="K1992" s="41">
        <v>1909</v>
      </c>
      <c r="L1992" s="41" t="s">
        <v>12048</v>
      </c>
      <c r="M1992" s="41">
        <v>4741</v>
      </c>
      <c r="N1992" s="41" t="s">
        <v>19231</v>
      </c>
      <c r="O1992" s="41"/>
      <c r="P1992" s="41"/>
      <c r="Q1992" s="56" t="s">
        <v>27929</v>
      </c>
      <c r="R1992" s="58"/>
      <c r="S1992" s="57"/>
      <c r="T1992"/>
    </row>
    <row r="1993" spans="1:20" ht="51">
      <c r="A1993" s="81" t="s">
        <v>10967</v>
      </c>
      <c r="B1993" s="35">
        <v>1992</v>
      </c>
      <c r="C1993" s="41" t="s">
        <v>12214</v>
      </c>
      <c r="D1993" s="87" t="s">
        <v>12215</v>
      </c>
      <c r="E1993" s="61">
        <v>24</v>
      </c>
      <c r="F1993" s="61">
        <v>44009002</v>
      </c>
      <c r="G1993" s="41" t="s">
        <v>12208</v>
      </c>
      <c r="H1993" s="41"/>
      <c r="I1993" s="41"/>
      <c r="J1993" s="41"/>
      <c r="K1993" s="41">
        <v>1989</v>
      </c>
      <c r="L1993" s="41" t="s">
        <v>12208</v>
      </c>
      <c r="M1993" s="41" t="s">
        <v>29321</v>
      </c>
      <c r="N1993" s="41"/>
      <c r="O1993" s="41"/>
      <c r="P1993" s="41"/>
      <c r="Q1993" s="82" t="s">
        <v>27956</v>
      </c>
      <c r="R1993" s="58"/>
      <c r="S1993" s="57"/>
      <c r="T1993"/>
    </row>
    <row r="1994" spans="1:20" ht="61.2">
      <c r="A1994" s="81" t="s">
        <v>10967</v>
      </c>
      <c r="B1994" s="35">
        <v>1993</v>
      </c>
      <c r="C1994" s="41" t="s">
        <v>12216</v>
      </c>
      <c r="D1994" s="87" t="s">
        <v>12217</v>
      </c>
      <c r="E1994" s="61">
        <v>1</v>
      </c>
      <c r="F1994" s="61">
        <v>56001011</v>
      </c>
      <c r="G1994" s="41" t="s">
        <v>19213</v>
      </c>
      <c r="H1994" s="41"/>
      <c r="I1994" s="41" t="s">
        <v>12048</v>
      </c>
      <c r="J1994" s="41"/>
      <c r="K1994" s="41">
        <v>1909</v>
      </c>
      <c r="L1994" s="41" t="s">
        <v>12048</v>
      </c>
      <c r="M1994" s="41">
        <v>4750</v>
      </c>
      <c r="N1994" s="41" t="s">
        <v>19213</v>
      </c>
      <c r="O1994" s="41"/>
      <c r="P1994" s="41"/>
      <c r="Q1994" s="56" t="s">
        <v>27929</v>
      </c>
      <c r="R1994" s="58"/>
      <c r="S1994" s="57"/>
      <c r="T1994"/>
    </row>
    <row r="1995" spans="1:20" ht="61.2">
      <c r="A1995" s="81" t="s">
        <v>10967</v>
      </c>
      <c r="B1995" s="35">
        <v>1994</v>
      </c>
      <c r="C1995" s="41" t="s">
        <v>12218</v>
      </c>
      <c r="D1995" s="87" t="s">
        <v>12219</v>
      </c>
      <c r="E1995" s="61">
        <v>36</v>
      </c>
      <c r="F1995" s="61">
        <v>40010013</v>
      </c>
      <c r="G1995" s="41" t="s">
        <v>19189</v>
      </c>
      <c r="H1995" s="41">
        <v>1</v>
      </c>
      <c r="I1995" s="41" t="s">
        <v>12048</v>
      </c>
      <c r="J1995" s="41"/>
      <c r="K1995" s="41">
        <v>1909</v>
      </c>
      <c r="L1995" s="41" t="s">
        <v>12048</v>
      </c>
      <c r="M1995" s="41">
        <v>4762</v>
      </c>
      <c r="N1995" s="41" t="s">
        <v>19189</v>
      </c>
      <c r="O1995" s="41"/>
      <c r="P1995" s="41"/>
      <c r="Q1995" s="56" t="s">
        <v>27929</v>
      </c>
      <c r="R1995" s="58"/>
      <c r="S1995" s="57"/>
      <c r="T1995"/>
    </row>
    <row r="1996" spans="1:20" ht="51">
      <c r="A1996" s="81" t="s">
        <v>10967</v>
      </c>
      <c r="B1996" s="35">
        <v>1995</v>
      </c>
      <c r="C1996" s="41" t="s">
        <v>12220</v>
      </c>
      <c r="D1996" s="87" t="s">
        <v>12221</v>
      </c>
      <c r="E1996" s="61">
        <v>1</v>
      </c>
      <c r="F1996" s="61">
        <v>44015003</v>
      </c>
      <c r="G1996" s="41" t="s">
        <v>12218</v>
      </c>
      <c r="H1996" s="41"/>
      <c r="I1996" s="41"/>
      <c r="J1996" s="41"/>
      <c r="K1996" s="41">
        <v>1994</v>
      </c>
      <c r="L1996" s="41" t="s">
        <v>12218</v>
      </c>
      <c r="M1996" s="41" t="s">
        <v>29321</v>
      </c>
      <c r="N1996" s="41"/>
      <c r="O1996" s="41"/>
      <c r="P1996" s="41"/>
      <c r="Q1996" s="82" t="s">
        <v>27956</v>
      </c>
      <c r="R1996" s="58"/>
      <c r="S1996" s="57"/>
      <c r="T1996"/>
    </row>
    <row r="1997" spans="1:20" ht="61.2">
      <c r="A1997" s="81" t="s">
        <v>10967</v>
      </c>
      <c r="B1997" s="35">
        <v>1996</v>
      </c>
      <c r="C1997" s="41" t="s">
        <v>12222</v>
      </c>
      <c r="D1997" s="87" t="s">
        <v>12223</v>
      </c>
      <c r="E1997" s="61">
        <v>8</v>
      </c>
      <c r="F1997" s="61">
        <v>40023037</v>
      </c>
      <c r="G1997" s="41" t="s">
        <v>18987</v>
      </c>
      <c r="H1997" s="41">
        <v>1</v>
      </c>
      <c r="I1997" s="41" t="s">
        <v>12048</v>
      </c>
      <c r="J1997" s="41"/>
      <c r="K1997" s="41">
        <v>1909</v>
      </c>
      <c r="L1997" s="41" t="s">
        <v>12048</v>
      </c>
      <c r="M1997" s="41">
        <v>4863</v>
      </c>
      <c r="N1997" s="41" t="s">
        <v>18987</v>
      </c>
      <c r="O1997" s="41"/>
      <c r="P1997" s="41"/>
      <c r="Q1997" s="56" t="s">
        <v>27929</v>
      </c>
      <c r="R1997" s="58"/>
      <c r="S1997" s="57"/>
      <c r="T1997"/>
    </row>
    <row r="1998" spans="1:20" ht="61.2">
      <c r="A1998" s="81" t="s">
        <v>10967</v>
      </c>
      <c r="B1998" s="35">
        <v>1997</v>
      </c>
      <c r="C1998" s="41" t="s">
        <v>12224</v>
      </c>
      <c r="D1998" s="87" t="s">
        <v>12225</v>
      </c>
      <c r="E1998" s="61">
        <v>2</v>
      </c>
      <c r="F1998" s="61">
        <v>43002001</v>
      </c>
      <c r="G1998" s="41" t="s">
        <v>12222</v>
      </c>
      <c r="H1998" s="41"/>
      <c r="I1998" s="41"/>
      <c r="J1998" s="41"/>
      <c r="K1998" s="41">
        <v>1996</v>
      </c>
      <c r="L1998" s="41" t="s">
        <v>12222</v>
      </c>
      <c r="M1998" s="41" t="s">
        <v>29321</v>
      </c>
      <c r="N1998" s="41"/>
      <c r="O1998" s="41"/>
      <c r="P1998" s="41"/>
      <c r="Q1998" s="82" t="s">
        <v>27956</v>
      </c>
      <c r="R1998" s="58"/>
      <c r="S1998" s="57"/>
      <c r="T1998"/>
    </row>
    <row r="1999" spans="1:20" ht="51">
      <c r="A1999" s="81" t="s">
        <v>10967</v>
      </c>
      <c r="B1999" s="35">
        <v>1998</v>
      </c>
      <c r="C1999" s="41" t="s">
        <v>12226</v>
      </c>
      <c r="D1999" s="87" t="s">
        <v>12227</v>
      </c>
      <c r="E1999" s="61">
        <v>1</v>
      </c>
      <c r="F1999" s="61">
        <v>41009025</v>
      </c>
      <c r="G1999" s="41" t="s">
        <v>18842</v>
      </c>
      <c r="H1999" s="41"/>
      <c r="I1999" s="41" t="s">
        <v>12048</v>
      </c>
      <c r="J1999" s="41"/>
      <c r="K1999" s="41">
        <v>1909</v>
      </c>
      <c r="L1999" s="41" t="s">
        <v>12048</v>
      </c>
      <c r="M1999" s="41">
        <v>4936</v>
      </c>
      <c r="N1999" s="41" t="s">
        <v>18842</v>
      </c>
      <c r="O1999" s="41"/>
      <c r="P1999" s="41"/>
      <c r="Q1999" s="56" t="s">
        <v>27929</v>
      </c>
      <c r="R1999" s="58"/>
      <c r="S1999" s="57"/>
      <c r="T1999"/>
    </row>
    <row r="2000" spans="1:20" ht="51">
      <c r="A2000" s="81" t="s">
        <v>10967</v>
      </c>
      <c r="B2000" s="35">
        <v>1999</v>
      </c>
      <c r="C2000" s="41" t="s">
        <v>12228</v>
      </c>
      <c r="D2000" s="87" t="s">
        <v>12229</v>
      </c>
      <c r="E2000" s="61">
        <v>2</v>
      </c>
      <c r="F2000" s="61">
        <v>44024012</v>
      </c>
      <c r="G2000" s="41" t="s">
        <v>18872</v>
      </c>
      <c r="H2000" s="41"/>
      <c r="I2000" s="41" t="s">
        <v>12048</v>
      </c>
      <c r="J2000" s="41"/>
      <c r="K2000" s="41">
        <v>1909</v>
      </c>
      <c r="L2000" s="41" t="s">
        <v>12048</v>
      </c>
      <c r="M2000" s="41">
        <v>4921</v>
      </c>
      <c r="N2000" s="41" t="s">
        <v>18872</v>
      </c>
      <c r="O2000" s="41"/>
      <c r="P2000" s="41"/>
      <c r="Q2000" s="82" t="s">
        <v>27956</v>
      </c>
      <c r="R2000" s="58"/>
      <c r="S2000" s="57"/>
      <c r="T2000"/>
    </row>
    <row r="2001" spans="1:20" ht="61.2">
      <c r="A2001" s="81" t="s">
        <v>10967</v>
      </c>
      <c r="B2001" s="35">
        <v>2000</v>
      </c>
      <c r="C2001" s="41" t="s">
        <v>12230</v>
      </c>
      <c r="D2001" s="87" t="s">
        <v>12231</v>
      </c>
      <c r="E2001" s="61">
        <v>1</v>
      </c>
      <c r="F2001" s="61">
        <v>44027009</v>
      </c>
      <c r="G2001" s="41" t="s">
        <v>12048</v>
      </c>
      <c r="H2001" s="41"/>
      <c r="I2001" s="41" t="s">
        <v>12048</v>
      </c>
      <c r="J2001" s="41"/>
      <c r="K2001" s="41">
        <v>1909</v>
      </c>
      <c r="L2001" s="41" t="s">
        <v>12048</v>
      </c>
      <c r="M2001" s="41" t="s">
        <v>29321</v>
      </c>
      <c r="N2001" s="41"/>
      <c r="O2001" s="41"/>
      <c r="P2001" s="41"/>
      <c r="Q2001" s="56" t="s">
        <v>27930</v>
      </c>
      <c r="R2001" s="58"/>
      <c r="S2001" s="57"/>
      <c r="T2001"/>
    </row>
    <row r="2002" spans="1:20" ht="61.2">
      <c r="A2002" s="81" t="s">
        <v>10967</v>
      </c>
      <c r="B2002" s="35">
        <v>2001</v>
      </c>
      <c r="C2002" s="41" t="s">
        <v>25054</v>
      </c>
      <c r="D2002" s="87" t="s">
        <v>25055</v>
      </c>
      <c r="E2002" s="61">
        <v>1</v>
      </c>
      <c r="F2002" s="61">
        <v>42023005</v>
      </c>
      <c r="G2002" s="41" t="s">
        <v>24096</v>
      </c>
      <c r="H2002" s="41"/>
      <c r="I2002" s="41" t="s">
        <v>12048</v>
      </c>
      <c r="J2002" s="41"/>
      <c r="K2002" s="41">
        <v>1909</v>
      </c>
      <c r="L2002" s="41" t="s">
        <v>12048</v>
      </c>
      <c r="M2002" s="41">
        <v>2480</v>
      </c>
      <c r="N2002" s="41" t="s">
        <v>24096</v>
      </c>
      <c r="O2002" s="41"/>
      <c r="P2002" s="41"/>
      <c r="Q2002" s="56" t="s">
        <v>27929</v>
      </c>
      <c r="R2002" s="58"/>
      <c r="S2002" s="57"/>
      <c r="T2002"/>
    </row>
    <row r="2003" spans="1:20" ht="61.2">
      <c r="A2003" s="81" t="s">
        <v>10967</v>
      </c>
      <c r="B2003" s="35">
        <v>2002</v>
      </c>
      <c r="C2003" s="41" t="s">
        <v>25052</v>
      </c>
      <c r="D2003" s="87" t="s">
        <v>25053</v>
      </c>
      <c r="E2003" s="61">
        <v>1</v>
      </c>
      <c r="F2003" s="61">
        <v>55004003</v>
      </c>
      <c r="G2003" s="41" t="s">
        <v>18740</v>
      </c>
      <c r="H2003" s="41"/>
      <c r="I2003" s="41" t="s">
        <v>12048</v>
      </c>
      <c r="J2003" s="41"/>
      <c r="K2003" s="41">
        <v>1909</v>
      </c>
      <c r="L2003" s="41" t="s">
        <v>12048</v>
      </c>
      <c r="M2003" s="41">
        <v>4987</v>
      </c>
      <c r="N2003" s="41" t="s">
        <v>18740</v>
      </c>
      <c r="O2003" s="41"/>
      <c r="P2003" s="41"/>
      <c r="Q2003" s="56" t="s">
        <v>27929</v>
      </c>
      <c r="R2003" s="58"/>
      <c r="S2003" s="57"/>
      <c r="T2003"/>
    </row>
    <row r="2004" spans="1:20" ht="61.2">
      <c r="A2004" s="81" t="s">
        <v>10967</v>
      </c>
      <c r="B2004" s="35">
        <v>2003</v>
      </c>
      <c r="C2004" s="41" t="s">
        <v>25050</v>
      </c>
      <c r="D2004" s="87" t="s">
        <v>25051</v>
      </c>
      <c r="E2004" s="61">
        <v>7</v>
      </c>
      <c r="F2004" s="61">
        <v>45016026</v>
      </c>
      <c r="G2004" s="41" t="s">
        <v>25048</v>
      </c>
      <c r="H2004" s="41"/>
      <c r="I2004" s="41"/>
      <c r="J2004" s="41"/>
      <c r="K2004" s="41">
        <v>2004</v>
      </c>
      <c r="L2004" s="41" t="s">
        <v>25048</v>
      </c>
      <c r="M2004" s="41" t="s">
        <v>29321</v>
      </c>
      <c r="N2004" s="41"/>
      <c r="O2004" s="41"/>
      <c r="P2004" s="41"/>
      <c r="Q2004" s="82" t="s">
        <v>27956</v>
      </c>
      <c r="R2004" s="58"/>
      <c r="S2004" s="57"/>
      <c r="T2004"/>
    </row>
    <row r="2005" spans="1:20" ht="51">
      <c r="A2005" s="81" t="s">
        <v>10967</v>
      </c>
      <c r="B2005" s="35">
        <v>2004</v>
      </c>
      <c r="C2005" s="41" t="s">
        <v>25048</v>
      </c>
      <c r="D2005" s="87" t="s">
        <v>25049</v>
      </c>
      <c r="E2005" s="61">
        <v>10</v>
      </c>
      <c r="F2005" s="61">
        <v>41001027</v>
      </c>
      <c r="G2005" s="41" t="s">
        <v>18672</v>
      </c>
      <c r="H2005" s="41">
        <v>1</v>
      </c>
      <c r="I2005" s="41" t="s">
        <v>12048</v>
      </c>
      <c r="J2005" s="41"/>
      <c r="K2005" s="41">
        <v>1909</v>
      </c>
      <c r="L2005" s="41" t="s">
        <v>12048</v>
      </c>
      <c r="M2005" s="41">
        <v>5021</v>
      </c>
      <c r="N2005" s="41" t="s">
        <v>18672</v>
      </c>
      <c r="O2005" s="41"/>
      <c r="P2005" s="41"/>
      <c r="Q2005" s="56" t="s">
        <v>27929</v>
      </c>
      <c r="R2005" s="58"/>
      <c r="S2005" s="57"/>
      <c r="T2005"/>
    </row>
    <row r="2006" spans="1:20" ht="61.2">
      <c r="A2006" s="81" t="s">
        <v>10967</v>
      </c>
      <c r="B2006" s="35">
        <v>2005</v>
      </c>
      <c r="C2006" s="41" t="s">
        <v>25046</v>
      </c>
      <c r="D2006" s="87" t="s">
        <v>25047</v>
      </c>
      <c r="E2006" s="61">
        <v>10</v>
      </c>
      <c r="F2006" s="61">
        <v>45015028</v>
      </c>
      <c r="G2006" s="41" t="s">
        <v>18604</v>
      </c>
      <c r="H2006" s="41"/>
      <c r="I2006" s="41" t="s">
        <v>12048</v>
      </c>
      <c r="J2006" s="41"/>
      <c r="K2006" s="41">
        <v>1909</v>
      </c>
      <c r="L2006" s="41" t="s">
        <v>12048</v>
      </c>
      <c r="M2006" s="41">
        <v>5055</v>
      </c>
      <c r="N2006" s="41" t="s">
        <v>18604</v>
      </c>
      <c r="O2006" s="41"/>
      <c r="P2006" s="41"/>
      <c r="Q2006" s="56" t="s">
        <v>27929</v>
      </c>
      <c r="R2006" s="58"/>
      <c r="S2006" s="57"/>
      <c r="T2006"/>
    </row>
    <row r="2007" spans="1:20" ht="52.2">
      <c r="A2007" s="81" t="s">
        <v>10967</v>
      </c>
      <c r="B2007" s="35">
        <v>2006</v>
      </c>
      <c r="C2007" s="41" t="s">
        <v>25044</v>
      </c>
      <c r="D2007" s="76" t="s">
        <v>25045</v>
      </c>
      <c r="E2007" s="61">
        <v>1</v>
      </c>
      <c r="F2007" s="61">
        <v>59002016</v>
      </c>
      <c r="G2007" s="41"/>
      <c r="H2007" s="41"/>
      <c r="I2007" s="41"/>
      <c r="J2007" s="41"/>
      <c r="K2007" s="41"/>
      <c r="L2007" s="41"/>
      <c r="M2007" s="41"/>
      <c r="N2007" s="41"/>
      <c r="O2007" s="41"/>
      <c r="P2007" s="41"/>
      <c r="Q2007" s="56" t="s">
        <v>27930</v>
      </c>
      <c r="R2007" s="58"/>
      <c r="S2007" s="57"/>
      <c r="T2007"/>
    </row>
    <row r="2008" spans="1:20" ht="51">
      <c r="A2008" s="81" t="s">
        <v>10967</v>
      </c>
      <c r="B2008" s="35">
        <v>2007</v>
      </c>
      <c r="C2008" s="41" t="s">
        <v>25042</v>
      </c>
      <c r="D2008" s="87" t="s">
        <v>25043</v>
      </c>
      <c r="E2008" s="61">
        <v>39</v>
      </c>
      <c r="F2008" s="61">
        <v>40009018</v>
      </c>
      <c r="G2008" s="41" t="s">
        <v>18540</v>
      </c>
      <c r="H2008" s="41">
        <v>1</v>
      </c>
      <c r="I2008" s="41" t="s">
        <v>12048</v>
      </c>
      <c r="J2008" s="41"/>
      <c r="K2008" s="41">
        <v>1909</v>
      </c>
      <c r="L2008" s="41" t="s">
        <v>12048</v>
      </c>
      <c r="M2008" s="41">
        <v>5087</v>
      </c>
      <c r="N2008" s="41" t="s">
        <v>18540</v>
      </c>
      <c r="O2008" s="41"/>
      <c r="P2008" s="41"/>
      <c r="Q2008" s="56" t="s">
        <v>27929</v>
      </c>
      <c r="R2008" s="58"/>
      <c r="S2008" s="57"/>
      <c r="T2008"/>
    </row>
    <row r="2009" spans="1:20" ht="61.2">
      <c r="A2009" s="81" t="s">
        <v>10967</v>
      </c>
      <c r="B2009" s="35">
        <v>2008</v>
      </c>
      <c r="C2009" s="41" t="s">
        <v>25040</v>
      </c>
      <c r="D2009" s="87" t="s">
        <v>25041</v>
      </c>
      <c r="E2009" s="61">
        <v>29</v>
      </c>
      <c r="F2009" s="61">
        <v>40008026</v>
      </c>
      <c r="G2009" s="41" t="s">
        <v>18532</v>
      </c>
      <c r="H2009" s="41"/>
      <c r="I2009" s="41" t="s">
        <v>12048</v>
      </c>
      <c r="J2009" s="41"/>
      <c r="K2009" s="41">
        <v>1909</v>
      </c>
      <c r="L2009" s="41" t="s">
        <v>12048</v>
      </c>
      <c r="M2009" s="41">
        <v>5091</v>
      </c>
      <c r="N2009" s="41" t="s">
        <v>18532</v>
      </c>
      <c r="O2009" s="41"/>
      <c r="P2009" s="41"/>
      <c r="Q2009" s="56" t="s">
        <v>27929</v>
      </c>
      <c r="R2009" s="58"/>
      <c r="S2009" s="57"/>
      <c r="T2009"/>
    </row>
    <row r="2010" spans="1:20" ht="81.599999999999994">
      <c r="A2010" s="81" t="s">
        <v>10967</v>
      </c>
      <c r="B2010" s="35">
        <v>2009</v>
      </c>
      <c r="C2010" s="41" t="s">
        <v>25038</v>
      </c>
      <c r="D2010" s="87" t="s">
        <v>25039</v>
      </c>
      <c r="E2010" s="61">
        <v>1</v>
      </c>
      <c r="F2010" s="61">
        <v>47002006</v>
      </c>
      <c r="G2010" s="41" t="s">
        <v>18530</v>
      </c>
      <c r="H2010" s="41"/>
      <c r="I2010" s="41" t="s">
        <v>12048</v>
      </c>
      <c r="J2010" s="41"/>
      <c r="K2010" s="41">
        <v>1909</v>
      </c>
      <c r="L2010" s="41" t="s">
        <v>12048</v>
      </c>
      <c r="M2010" s="41">
        <v>5092</v>
      </c>
      <c r="N2010" s="41" t="s">
        <v>18530</v>
      </c>
      <c r="O2010" s="41"/>
      <c r="P2010" s="41"/>
      <c r="Q2010" s="82" t="s">
        <v>27956</v>
      </c>
      <c r="R2010" s="58"/>
      <c r="S2010" s="57"/>
      <c r="T2010"/>
    </row>
    <row r="2011" spans="1:20" ht="51">
      <c r="A2011" s="81" t="s">
        <v>10967</v>
      </c>
      <c r="B2011" s="35">
        <v>2010</v>
      </c>
      <c r="C2011" s="41" t="s">
        <v>25036</v>
      </c>
      <c r="D2011" s="87" t="s">
        <v>25037</v>
      </c>
      <c r="E2011" s="61">
        <v>18</v>
      </c>
      <c r="F2011" s="61">
        <v>40008021</v>
      </c>
      <c r="G2011" s="41" t="s">
        <v>18401</v>
      </c>
      <c r="H2011" s="41">
        <v>1</v>
      </c>
      <c r="I2011" s="41" t="s">
        <v>12048</v>
      </c>
      <c r="J2011" s="41"/>
      <c r="K2011" s="41">
        <v>1909</v>
      </c>
      <c r="L2011" s="41" t="s">
        <v>12048</v>
      </c>
      <c r="M2011" s="41">
        <v>5157</v>
      </c>
      <c r="N2011" s="41" t="s">
        <v>18401</v>
      </c>
      <c r="O2011" s="41"/>
      <c r="P2011" s="41"/>
      <c r="Q2011" s="56" t="s">
        <v>27929</v>
      </c>
      <c r="R2011" s="58"/>
      <c r="S2011" s="57"/>
      <c r="T2011"/>
    </row>
    <row r="2012" spans="1:20" ht="61.2">
      <c r="A2012" s="81" t="s">
        <v>10967</v>
      </c>
      <c r="B2012" s="35">
        <v>2011</v>
      </c>
      <c r="C2012" s="41" t="s">
        <v>25034</v>
      </c>
      <c r="D2012" s="87" t="s">
        <v>25035</v>
      </c>
      <c r="E2012" s="61">
        <v>1</v>
      </c>
      <c r="F2012" s="61">
        <v>44026012</v>
      </c>
      <c r="G2012" s="41" t="s">
        <v>25036</v>
      </c>
      <c r="H2012" s="41"/>
      <c r="I2012" s="41"/>
      <c r="J2012" s="41"/>
      <c r="K2012" s="41">
        <v>2010</v>
      </c>
      <c r="L2012" s="41" t="s">
        <v>25036</v>
      </c>
      <c r="M2012" s="41" t="s">
        <v>29321</v>
      </c>
      <c r="N2012" s="41"/>
      <c r="O2012" s="41"/>
      <c r="P2012" s="41"/>
      <c r="Q2012" s="82" t="s">
        <v>27956</v>
      </c>
      <c r="R2012" s="58"/>
      <c r="S2012" s="57"/>
      <c r="T2012"/>
    </row>
    <row r="2013" spans="1:20" ht="61.2">
      <c r="A2013" s="81" t="s">
        <v>10967</v>
      </c>
      <c r="B2013" s="35">
        <v>2012</v>
      </c>
      <c r="C2013" s="41" t="s">
        <v>25032</v>
      </c>
      <c r="D2013" s="87" t="s">
        <v>25033</v>
      </c>
      <c r="E2013" s="61">
        <v>3</v>
      </c>
      <c r="F2013" s="61">
        <v>40020008</v>
      </c>
      <c r="G2013" s="41" t="s">
        <v>18399</v>
      </c>
      <c r="H2013" s="41"/>
      <c r="I2013" s="41" t="s">
        <v>12048</v>
      </c>
      <c r="J2013" s="41"/>
      <c r="K2013" s="41">
        <v>1909</v>
      </c>
      <c r="L2013" s="41" t="s">
        <v>12048</v>
      </c>
      <c r="M2013" s="41">
        <v>5158</v>
      </c>
      <c r="N2013" s="41" t="s">
        <v>18399</v>
      </c>
      <c r="O2013" s="41"/>
      <c r="P2013" s="41"/>
      <c r="Q2013" s="82" t="s">
        <v>27956</v>
      </c>
      <c r="R2013" s="58"/>
      <c r="S2013" s="57"/>
      <c r="T2013"/>
    </row>
    <row r="2014" spans="1:20" ht="61.2">
      <c r="A2014" s="81" t="s">
        <v>10967</v>
      </c>
      <c r="B2014" s="35">
        <v>2013</v>
      </c>
      <c r="C2014" s="41" t="s">
        <v>25030</v>
      </c>
      <c r="D2014" s="87" t="s">
        <v>25031</v>
      </c>
      <c r="E2014" s="61">
        <v>5</v>
      </c>
      <c r="F2014" s="61">
        <v>45011007</v>
      </c>
      <c r="G2014" s="41" t="s">
        <v>18361</v>
      </c>
      <c r="H2014" s="41"/>
      <c r="I2014" s="41" t="s">
        <v>12048</v>
      </c>
      <c r="J2014" s="41"/>
      <c r="K2014" s="41">
        <v>1909</v>
      </c>
      <c r="L2014" s="41" t="s">
        <v>12048</v>
      </c>
      <c r="M2014" s="41">
        <v>5177</v>
      </c>
      <c r="N2014" s="41" t="s">
        <v>18361</v>
      </c>
      <c r="O2014" s="41"/>
      <c r="P2014" s="41"/>
      <c r="Q2014" s="56" t="s">
        <v>27929</v>
      </c>
      <c r="R2014" s="58"/>
      <c r="S2014" s="57"/>
      <c r="T2014"/>
    </row>
    <row r="2015" spans="1:20" ht="71.400000000000006">
      <c r="A2015" s="81" t="s">
        <v>10967</v>
      </c>
      <c r="B2015" s="35">
        <v>2014</v>
      </c>
      <c r="C2015" s="41" t="s">
        <v>25028</v>
      </c>
      <c r="D2015" s="87" t="s">
        <v>25029</v>
      </c>
      <c r="E2015" s="61">
        <v>4</v>
      </c>
      <c r="F2015" s="61">
        <v>42001079</v>
      </c>
      <c r="G2015" s="41" t="s">
        <v>17754</v>
      </c>
      <c r="H2015" s="41">
        <v>2</v>
      </c>
      <c r="I2015" s="41" t="s">
        <v>12048</v>
      </c>
      <c r="J2015" s="41"/>
      <c r="K2015" s="41">
        <v>1909</v>
      </c>
      <c r="L2015" s="41" t="s">
        <v>12048</v>
      </c>
      <c r="M2015" s="41">
        <v>5316</v>
      </c>
      <c r="N2015" s="41" t="s">
        <v>17754</v>
      </c>
      <c r="O2015" s="41"/>
      <c r="P2015" s="41"/>
      <c r="Q2015" s="56" t="s">
        <v>27929</v>
      </c>
      <c r="R2015" s="58"/>
      <c r="S2015" s="57"/>
      <c r="T2015"/>
    </row>
    <row r="2016" spans="1:20" ht="61.2">
      <c r="A2016" s="81" t="s">
        <v>10967</v>
      </c>
      <c r="B2016" s="35">
        <v>2015</v>
      </c>
      <c r="C2016" s="41" t="s">
        <v>25026</v>
      </c>
      <c r="D2016" s="87" t="s">
        <v>25027</v>
      </c>
      <c r="E2016" s="61">
        <v>6</v>
      </c>
      <c r="F2016" s="61">
        <v>53002008</v>
      </c>
      <c r="G2016" s="41" t="s">
        <v>25024</v>
      </c>
      <c r="H2016" s="41"/>
      <c r="I2016" s="41"/>
      <c r="J2016" s="41"/>
      <c r="K2016" s="41">
        <v>2016</v>
      </c>
      <c r="L2016" s="41" t="s">
        <v>25024</v>
      </c>
      <c r="M2016" s="41" t="s">
        <v>29321</v>
      </c>
      <c r="N2016" s="41"/>
      <c r="O2016" s="41"/>
      <c r="P2016" s="41"/>
      <c r="Q2016" s="82" t="s">
        <v>27956</v>
      </c>
      <c r="R2016" s="58"/>
      <c r="S2016" s="57"/>
      <c r="T2016"/>
    </row>
    <row r="2017" spans="1:20" ht="61.2">
      <c r="A2017" s="81" t="s">
        <v>10967</v>
      </c>
      <c r="B2017" s="35">
        <v>2016</v>
      </c>
      <c r="C2017" s="41" t="s">
        <v>25024</v>
      </c>
      <c r="D2017" s="87" t="s">
        <v>25025</v>
      </c>
      <c r="E2017" s="61">
        <v>1</v>
      </c>
      <c r="F2017" s="61">
        <v>44002020</v>
      </c>
      <c r="G2017" s="41" t="s">
        <v>25028</v>
      </c>
      <c r="H2017" s="41">
        <v>1</v>
      </c>
      <c r="I2017" s="41"/>
      <c r="J2017" s="41"/>
      <c r="K2017" s="41">
        <v>2014</v>
      </c>
      <c r="L2017" s="41" t="s">
        <v>25028</v>
      </c>
      <c r="M2017" s="41" t="s">
        <v>29321</v>
      </c>
      <c r="N2017" s="41"/>
      <c r="O2017" s="41"/>
      <c r="P2017" s="41"/>
      <c r="Q2017" s="56" t="s">
        <v>27930</v>
      </c>
      <c r="R2017" s="58"/>
      <c r="S2017" s="57"/>
      <c r="T2017"/>
    </row>
    <row r="2018" spans="1:20" ht="51">
      <c r="A2018" s="81" t="s">
        <v>10967</v>
      </c>
      <c r="B2018" s="35">
        <v>2017</v>
      </c>
      <c r="C2018" s="41" t="s">
        <v>25022</v>
      </c>
      <c r="D2018" s="87" t="s">
        <v>25023</v>
      </c>
      <c r="E2018" s="61">
        <v>1</v>
      </c>
      <c r="F2018" s="61">
        <v>49005014</v>
      </c>
      <c r="G2018" s="41" t="s">
        <v>25028</v>
      </c>
      <c r="H2018" s="41">
        <v>1</v>
      </c>
      <c r="I2018" s="41"/>
      <c r="J2018" s="41"/>
      <c r="K2018" s="41">
        <v>2014</v>
      </c>
      <c r="L2018" s="41" t="s">
        <v>25028</v>
      </c>
      <c r="M2018" s="41" t="s">
        <v>29321</v>
      </c>
      <c r="N2018" s="41"/>
      <c r="O2018" s="41"/>
      <c r="P2018" s="41"/>
      <c r="Q2018" s="56" t="s">
        <v>27929</v>
      </c>
      <c r="R2018" s="58"/>
      <c r="S2018" s="57"/>
      <c r="T2018"/>
    </row>
    <row r="2019" spans="1:20" ht="61.2">
      <c r="A2019" s="81" t="s">
        <v>10967</v>
      </c>
      <c r="B2019" s="35">
        <v>2018</v>
      </c>
      <c r="C2019" s="41" t="s">
        <v>25020</v>
      </c>
      <c r="D2019" s="87" t="s">
        <v>25021</v>
      </c>
      <c r="E2019" s="61">
        <v>2</v>
      </c>
      <c r="F2019" s="61">
        <v>45003005</v>
      </c>
      <c r="G2019" s="41" t="s">
        <v>17702</v>
      </c>
      <c r="H2019" s="41"/>
      <c r="I2019" s="41" t="s">
        <v>12048</v>
      </c>
      <c r="J2019" s="41"/>
      <c r="K2019" s="41">
        <v>1909</v>
      </c>
      <c r="L2019" s="41" t="s">
        <v>12048</v>
      </c>
      <c r="M2019" s="41">
        <v>5342</v>
      </c>
      <c r="N2019" s="41" t="s">
        <v>17702</v>
      </c>
      <c r="O2019" s="41"/>
      <c r="P2019" s="41"/>
      <c r="Q2019" s="56" t="s">
        <v>27929</v>
      </c>
      <c r="R2019" s="58"/>
      <c r="S2019" s="57"/>
      <c r="T2019"/>
    </row>
    <row r="2020" spans="1:20" ht="51">
      <c r="A2020" s="81" t="s">
        <v>10967</v>
      </c>
      <c r="B2020" s="35">
        <v>2019</v>
      </c>
      <c r="C2020" s="41" t="s">
        <v>25018</v>
      </c>
      <c r="D2020" s="87" t="s">
        <v>25019</v>
      </c>
      <c r="E2020" s="61">
        <v>4</v>
      </c>
      <c r="F2020" s="61">
        <v>42023021</v>
      </c>
      <c r="G2020" s="41" t="s">
        <v>17476</v>
      </c>
      <c r="H2020" s="41"/>
      <c r="I2020" s="41" t="s">
        <v>12048</v>
      </c>
      <c r="J2020" s="41"/>
      <c r="K2020" s="41">
        <v>1909</v>
      </c>
      <c r="L2020" s="41" t="s">
        <v>12048</v>
      </c>
      <c r="M2020" s="41">
        <v>5455</v>
      </c>
      <c r="N2020" s="41" t="s">
        <v>17476</v>
      </c>
      <c r="O2020" s="41"/>
      <c r="P2020" s="41"/>
      <c r="Q2020" s="56" t="s">
        <v>27929</v>
      </c>
      <c r="R2020" s="58"/>
      <c r="S2020" s="57"/>
      <c r="T2020"/>
    </row>
    <row r="2021" spans="1:20" ht="51">
      <c r="A2021" s="81" t="s">
        <v>10967</v>
      </c>
      <c r="B2021" s="35">
        <v>2020</v>
      </c>
      <c r="C2021" s="41" t="s">
        <v>25016</v>
      </c>
      <c r="D2021" s="87" t="s">
        <v>25017</v>
      </c>
      <c r="E2021" s="61">
        <v>2</v>
      </c>
      <c r="F2021" s="61">
        <v>40028001</v>
      </c>
      <c r="G2021" s="41" t="s">
        <v>25022</v>
      </c>
      <c r="H2021" s="41"/>
      <c r="I2021" s="41"/>
      <c r="J2021" s="41"/>
      <c r="K2021" s="41">
        <v>2017</v>
      </c>
      <c r="L2021" s="41" t="s">
        <v>25022</v>
      </c>
      <c r="M2021" s="41" t="s">
        <v>29321</v>
      </c>
      <c r="N2021" s="41"/>
      <c r="O2021" s="41"/>
      <c r="P2021" s="41"/>
      <c r="Q2021" s="56" t="s">
        <v>27929</v>
      </c>
      <c r="R2021" s="58"/>
      <c r="S2021" s="57"/>
      <c r="T2021"/>
    </row>
    <row r="2022" spans="1:20" ht="51">
      <c r="A2022" s="81" t="s">
        <v>10967</v>
      </c>
      <c r="B2022" s="35">
        <v>2021</v>
      </c>
      <c r="C2022" s="41" t="s">
        <v>25014</v>
      </c>
      <c r="D2022" s="87" t="s">
        <v>25015</v>
      </c>
      <c r="E2022" s="61">
        <v>3</v>
      </c>
      <c r="F2022" s="61">
        <v>42001001</v>
      </c>
      <c r="G2022" s="41" t="s">
        <v>17396</v>
      </c>
      <c r="H2022" s="41"/>
      <c r="I2022" s="41" t="s">
        <v>12048</v>
      </c>
      <c r="J2022" s="41"/>
      <c r="K2022" s="41">
        <v>1909</v>
      </c>
      <c r="L2022" s="41" t="s">
        <v>12048</v>
      </c>
      <c r="M2022" s="41">
        <v>5495</v>
      </c>
      <c r="N2022" s="41" t="s">
        <v>17396</v>
      </c>
      <c r="O2022" s="41"/>
      <c r="P2022" s="41"/>
      <c r="Q2022" s="56" t="s">
        <v>27929</v>
      </c>
      <c r="R2022" s="58"/>
      <c r="S2022" s="57"/>
      <c r="T2022"/>
    </row>
    <row r="2023" spans="1:20" ht="51">
      <c r="A2023" s="81" t="s">
        <v>10967</v>
      </c>
      <c r="B2023" s="35">
        <v>2022</v>
      </c>
      <c r="C2023" s="41" t="s">
        <v>25012</v>
      </c>
      <c r="D2023" s="87" t="s">
        <v>25013</v>
      </c>
      <c r="E2023" s="61">
        <v>1</v>
      </c>
      <c r="F2023" s="61">
        <v>42010034</v>
      </c>
      <c r="G2023" s="41" t="s">
        <v>12048</v>
      </c>
      <c r="H2023" s="41"/>
      <c r="I2023" s="41" t="s">
        <v>12048</v>
      </c>
      <c r="J2023" s="41"/>
      <c r="K2023" s="41">
        <v>1909</v>
      </c>
      <c r="L2023" s="41" t="s">
        <v>12048</v>
      </c>
      <c r="M2023" s="41" t="s">
        <v>29321</v>
      </c>
      <c r="N2023" s="41"/>
      <c r="O2023" s="41"/>
      <c r="P2023" s="41"/>
      <c r="Q2023" s="56" t="s">
        <v>27929</v>
      </c>
      <c r="R2023" s="58"/>
      <c r="S2023" s="57"/>
      <c r="T2023"/>
    </row>
    <row r="2024" spans="1:20" ht="51">
      <c r="A2024" s="81" t="s">
        <v>10967</v>
      </c>
      <c r="B2024" s="35">
        <v>2023</v>
      </c>
      <c r="C2024" s="41" t="s">
        <v>25010</v>
      </c>
      <c r="D2024" s="87" t="s">
        <v>25011</v>
      </c>
      <c r="E2024" s="61">
        <v>5</v>
      </c>
      <c r="F2024" s="61">
        <v>47009010</v>
      </c>
      <c r="G2024" s="41" t="s">
        <v>17338</v>
      </c>
      <c r="H2024" s="41">
        <v>1</v>
      </c>
      <c r="I2024" s="41" t="s">
        <v>12048</v>
      </c>
      <c r="J2024" s="41"/>
      <c r="K2024" s="41">
        <v>1909</v>
      </c>
      <c r="L2024" s="41" t="s">
        <v>12048</v>
      </c>
      <c r="M2024" s="41">
        <v>5524</v>
      </c>
      <c r="N2024" s="41" t="s">
        <v>17338</v>
      </c>
      <c r="O2024" s="41"/>
      <c r="P2024" s="41"/>
      <c r="Q2024" s="56" t="s">
        <v>27929</v>
      </c>
      <c r="R2024" s="58"/>
      <c r="S2024" s="57"/>
      <c r="T2024"/>
    </row>
    <row r="2025" spans="1:20" ht="51">
      <c r="A2025" s="81" t="s">
        <v>10967</v>
      </c>
      <c r="B2025" s="35">
        <v>2024</v>
      </c>
      <c r="C2025" s="41" t="s">
        <v>25008</v>
      </c>
      <c r="D2025" s="87" t="s">
        <v>25009</v>
      </c>
      <c r="E2025" s="61">
        <v>2</v>
      </c>
      <c r="F2025" s="61">
        <v>49004016</v>
      </c>
      <c r="G2025" s="41" t="s">
        <v>25010</v>
      </c>
      <c r="H2025" s="41"/>
      <c r="I2025" s="41"/>
      <c r="J2025" s="41"/>
      <c r="K2025" s="41">
        <v>2023</v>
      </c>
      <c r="L2025" s="41" t="s">
        <v>25010</v>
      </c>
      <c r="M2025" s="41" t="s">
        <v>29321</v>
      </c>
      <c r="N2025" s="41"/>
      <c r="O2025" s="41"/>
      <c r="P2025" s="41"/>
      <c r="Q2025" s="82" t="s">
        <v>27956</v>
      </c>
      <c r="R2025" s="58"/>
      <c r="S2025" s="57"/>
      <c r="T2025"/>
    </row>
    <row r="2026" spans="1:20" ht="51">
      <c r="A2026" s="81" t="s">
        <v>10967</v>
      </c>
      <c r="B2026" s="35">
        <v>2025</v>
      </c>
      <c r="C2026" s="41" t="s">
        <v>25006</v>
      </c>
      <c r="D2026" s="87" t="s">
        <v>25007</v>
      </c>
      <c r="E2026" s="61">
        <v>2</v>
      </c>
      <c r="F2026" s="61">
        <v>43009006</v>
      </c>
      <c r="G2026" s="41" t="s">
        <v>17290</v>
      </c>
      <c r="H2026" s="41"/>
      <c r="I2026" s="41" t="s">
        <v>12048</v>
      </c>
      <c r="J2026" s="41"/>
      <c r="K2026" s="41">
        <v>1909</v>
      </c>
      <c r="L2026" s="41" t="s">
        <v>12048</v>
      </c>
      <c r="M2026" s="41">
        <v>5548</v>
      </c>
      <c r="N2026" s="41" t="s">
        <v>17290</v>
      </c>
      <c r="O2026" s="41"/>
      <c r="P2026" s="41"/>
      <c r="Q2026" s="56" t="s">
        <v>27929</v>
      </c>
      <c r="R2026" s="58"/>
      <c r="S2026" s="57"/>
      <c r="T2026"/>
    </row>
    <row r="2027" spans="1:20" ht="61.2">
      <c r="A2027" s="81" t="s">
        <v>10967</v>
      </c>
      <c r="B2027" s="35">
        <v>2026</v>
      </c>
      <c r="C2027" s="41" t="s">
        <v>25004</v>
      </c>
      <c r="D2027" s="87" t="s">
        <v>25005</v>
      </c>
      <c r="E2027" s="61">
        <v>7</v>
      </c>
      <c r="F2027" s="61">
        <v>46003010</v>
      </c>
      <c r="G2027" s="41" t="s">
        <v>22023</v>
      </c>
      <c r="H2027" s="41"/>
      <c r="I2027" s="41" t="s">
        <v>12048</v>
      </c>
      <c r="J2027" s="41"/>
      <c r="K2027" s="41">
        <v>1909</v>
      </c>
      <c r="L2027" s="41" t="s">
        <v>12048</v>
      </c>
      <c r="M2027" s="41">
        <v>3618</v>
      </c>
      <c r="N2027" s="41" t="s">
        <v>22023</v>
      </c>
      <c r="O2027" s="41"/>
      <c r="P2027" s="41"/>
      <c r="Q2027" s="56" t="s">
        <v>27929</v>
      </c>
      <c r="R2027" s="58"/>
      <c r="S2027" s="57"/>
      <c r="T2027"/>
    </row>
    <row r="2028" spans="1:20" ht="51">
      <c r="A2028" s="81" t="s">
        <v>10967</v>
      </c>
      <c r="B2028" s="35">
        <v>2027</v>
      </c>
      <c r="C2028" s="41" t="s">
        <v>25002</v>
      </c>
      <c r="D2028" s="87" t="s">
        <v>25003</v>
      </c>
      <c r="E2028" s="61">
        <v>1</v>
      </c>
      <c r="F2028" s="61">
        <v>44027041</v>
      </c>
      <c r="G2028" s="41" t="s">
        <v>12048</v>
      </c>
      <c r="H2028" s="41"/>
      <c r="I2028" s="41" t="s">
        <v>12048</v>
      </c>
      <c r="J2028" s="41"/>
      <c r="K2028" s="41">
        <v>1909</v>
      </c>
      <c r="L2028" s="41" t="s">
        <v>12048</v>
      </c>
      <c r="M2028" s="41" t="s">
        <v>29321</v>
      </c>
      <c r="N2028" s="41"/>
      <c r="O2028" s="41"/>
      <c r="P2028" s="41"/>
      <c r="Q2028" s="56" t="s">
        <v>27929</v>
      </c>
      <c r="R2028" s="58"/>
      <c r="S2028" s="57"/>
      <c r="T2028"/>
    </row>
    <row r="2029" spans="1:20" ht="51">
      <c r="A2029" s="81" t="s">
        <v>10967</v>
      </c>
      <c r="B2029" s="35">
        <v>2028</v>
      </c>
      <c r="C2029" s="41" t="s">
        <v>25000</v>
      </c>
      <c r="D2029" s="87" t="s">
        <v>25001</v>
      </c>
      <c r="E2029" s="61">
        <v>1</v>
      </c>
      <c r="F2029" s="61">
        <v>45002017</v>
      </c>
      <c r="G2029" s="41" t="s">
        <v>21338</v>
      </c>
      <c r="H2029" s="41"/>
      <c r="I2029" s="41" t="s">
        <v>12048</v>
      </c>
      <c r="J2029" s="41"/>
      <c r="K2029" s="41">
        <v>1909</v>
      </c>
      <c r="L2029" s="41" t="s">
        <v>12048</v>
      </c>
      <c r="M2029" s="41">
        <v>3687</v>
      </c>
      <c r="N2029" s="41" t="s">
        <v>21338</v>
      </c>
      <c r="O2029" s="41"/>
      <c r="P2029" s="41"/>
      <c r="Q2029" s="56" t="s">
        <v>27929</v>
      </c>
      <c r="R2029" s="58"/>
      <c r="S2029" s="57"/>
      <c r="T2029"/>
    </row>
    <row r="2030" spans="1:20" ht="51">
      <c r="A2030" s="81" t="s">
        <v>10967</v>
      </c>
      <c r="B2030" s="35">
        <v>2029</v>
      </c>
      <c r="C2030" s="41" t="s">
        <v>24998</v>
      </c>
      <c r="D2030" s="87" t="s">
        <v>24999</v>
      </c>
      <c r="E2030" s="61">
        <v>2</v>
      </c>
      <c r="F2030" s="61">
        <v>60002012</v>
      </c>
      <c r="G2030" s="41" t="s">
        <v>21312</v>
      </c>
      <c r="H2030" s="41"/>
      <c r="I2030" s="41" t="s">
        <v>12048</v>
      </c>
      <c r="J2030" s="41"/>
      <c r="K2030" s="41">
        <v>1909</v>
      </c>
      <c r="L2030" s="41" t="s">
        <v>12048</v>
      </c>
      <c r="M2030" s="41">
        <v>3700</v>
      </c>
      <c r="N2030" s="41" t="s">
        <v>21312</v>
      </c>
      <c r="O2030" s="41"/>
      <c r="P2030" s="41"/>
      <c r="Q2030" s="56" t="s">
        <v>27929</v>
      </c>
      <c r="R2030" s="58"/>
      <c r="S2030" s="57"/>
      <c r="T2030"/>
    </row>
    <row r="2031" spans="1:20" ht="51">
      <c r="A2031" s="81" t="s">
        <v>10967</v>
      </c>
      <c r="B2031" s="35">
        <v>2030</v>
      </c>
      <c r="C2031" s="41" t="s">
        <v>24996</v>
      </c>
      <c r="D2031" s="87" t="s">
        <v>24997</v>
      </c>
      <c r="E2031" s="61">
        <v>1</v>
      </c>
      <c r="F2031" s="61">
        <v>61001016</v>
      </c>
      <c r="G2031" s="41" t="s">
        <v>21312</v>
      </c>
      <c r="H2031" s="41"/>
      <c r="I2031" s="41" t="s">
        <v>12048</v>
      </c>
      <c r="J2031" s="41"/>
      <c r="K2031" s="41">
        <v>1909</v>
      </c>
      <c r="L2031" s="41" t="s">
        <v>12048</v>
      </c>
      <c r="M2031" s="41">
        <v>3700</v>
      </c>
      <c r="N2031" s="41" t="s">
        <v>21312</v>
      </c>
      <c r="O2031" s="41"/>
      <c r="P2031" s="41"/>
      <c r="Q2031" s="82" t="s">
        <v>27956</v>
      </c>
      <c r="R2031" s="58"/>
      <c r="S2031" s="57"/>
      <c r="T2031"/>
    </row>
    <row r="2032" spans="1:20" ht="51">
      <c r="A2032" s="81" t="s">
        <v>10967</v>
      </c>
      <c r="B2032" s="35">
        <v>2031</v>
      </c>
      <c r="C2032" s="41" t="s">
        <v>24994</v>
      </c>
      <c r="D2032" s="87" t="s">
        <v>24995</v>
      </c>
      <c r="E2032" s="61">
        <v>1</v>
      </c>
      <c r="F2032" s="61">
        <v>58007009</v>
      </c>
      <c r="G2032" s="41" t="s">
        <v>24984</v>
      </c>
      <c r="H2032" s="41">
        <v>2</v>
      </c>
      <c r="I2032" s="41"/>
      <c r="J2032" s="41"/>
      <c r="K2032" s="41">
        <v>2036</v>
      </c>
      <c r="L2032" s="41" t="s">
        <v>24984</v>
      </c>
      <c r="M2032" s="41" t="s">
        <v>29321</v>
      </c>
      <c r="N2032" s="41"/>
      <c r="O2032" s="41"/>
      <c r="P2032" s="41"/>
      <c r="Q2032" s="82" t="s">
        <v>27956</v>
      </c>
      <c r="R2032" s="58"/>
      <c r="S2032" s="57"/>
      <c r="T2032"/>
    </row>
    <row r="2033" spans="1:20" ht="51">
      <c r="A2033" s="81" t="s">
        <v>10967</v>
      </c>
      <c r="B2033" s="35">
        <v>2032</v>
      </c>
      <c r="C2033" s="41" t="s">
        <v>24992</v>
      </c>
      <c r="D2033" s="87" t="s">
        <v>24993</v>
      </c>
      <c r="E2033" s="61">
        <v>19</v>
      </c>
      <c r="F2033" s="61">
        <v>43003012</v>
      </c>
      <c r="G2033" s="41" t="s">
        <v>21168</v>
      </c>
      <c r="H2033" s="41"/>
      <c r="I2033" s="41" t="s">
        <v>12048</v>
      </c>
      <c r="J2033" s="41"/>
      <c r="K2033" s="41">
        <v>1909</v>
      </c>
      <c r="L2033" s="41" t="s">
        <v>12048</v>
      </c>
      <c r="M2033" s="41">
        <v>3772</v>
      </c>
      <c r="N2033" s="41" t="s">
        <v>21168</v>
      </c>
      <c r="O2033" s="41"/>
      <c r="P2033" s="41"/>
      <c r="Q2033" s="56" t="s">
        <v>27930</v>
      </c>
      <c r="R2033" s="58"/>
      <c r="S2033" s="57"/>
      <c r="T2033"/>
    </row>
    <row r="2034" spans="1:20" ht="42">
      <c r="A2034" s="81" t="s">
        <v>10967</v>
      </c>
      <c r="B2034" s="35">
        <v>2033</v>
      </c>
      <c r="C2034" s="41" t="s">
        <v>24990</v>
      </c>
      <c r="D2034" s="76" t="s">
        <v>24991</v>
      </c>
      <c r="E2034" s="61">
        <v>88</v>
      </c>
      <c r="F2034" s="61">
        <v>40012045</v>
      </c>
      <c r="G2034" s="41"/>
      <c r="H2034" s="41">
        <v>2</v>
      </c>
      <c r="I2034" s="41"/>
      <c r="J2034" s="41"/>
      <c r="K2034" s="41"/>
      <c r="L2034" s="41"/>
      <c r="M2034" s="41"/>
      <c r="N2034" s="41"/>
      <c r="O2034" s="41"/>
      <c r="P2034" s="41"/>
      <c r="Q2034" s="82" t="s">
        <v>27956</v>
      </c>
      <c r="R2034" s="58"/>
      <c r="S2034" s="57"/>
      <c r="T2034"/>
    </row>
    <row r="2035" spans="1:20" ht="51">
      <c r="A2035" s="81" t="s">
        <v>10967</v>
      </c>
      <c r="B2035" s="35">
        <v>2034</v>
      </c>
      <c r="C2035" s="41" t="s">
        <v>24988</v>
      </c>
      <c r="D2035" s="87" t="s">
        <v>24989</v>
      </c>
      <c r="E2035" s="61">
        <v>4</v>
      </c>
      <c r="F2035" s="61">
        <v>40018021</v>
      </c>
      <c r="G2035" s="41" t="s">
        <v>24990</v>
      </c>
      <c r="H2035" s="41">
        <v>1</v>
      </c>
      <c r="I2035" s="41"/>
      <c r="J2035" s="41"/>
      <c r="K2035" s="41">
        <v>2033</v>
      </c>
      <c r="L2035" s="41" t="s">
        <v>24990</v>
      </c>
      <c r="M2035" s="41" t="s">
        <v>29321</v>
      </c>
      <c r="N2035" s="41"/>
      <c r="O2035" s="41"/>
      <c r="P2035" s="41"/>
      <c r="Q2035" s="56" t="s">
        <v>27933</v>
      </c>
      <c r="R2035" s="58"/>
      <c r="S2035" s="57"/>
      <c r="T2035"/>
    </row>
    <row r="2036" spans="1:20" ht="51">
      <c r="A2036" s="81" t="s">
        <v>10967</v>
      </c>
      <c r="B2036" s="35">
        <v>2035</v>
      </c>
      <c r="C2036" s="41" t="s">
        <v>24986</v>
      </c>
      <c r="D2036" s="87" t="s">
        <v>24987</v>
      </c>
      <c r="E2036" s="61">
        <v>1</v>
      </c>
      <c r="F2036" s="61">
        <v>45011004</v>
      </c>
      <c r="G2036" s="41" t="s">
        <v>17372</v>
      </c>
      <c r="H2036" s="41"/>
      <c r="I2036" s="41"/>
      <c r="J2036" s="41"/>
      <c r="K2036" s="41">
        <v>2034</v>
      </c>
      <c r="L2036" s="41" t="s">
        <v>24988</v>
      </c>
      <c r="M2036" s="41">
        <v>5507</v>
      </c>
      <c r="N2036" s="41" t="s">
        <v>17372</v>
      </c>
      <c r="O2036" s="41"/>
      <c r="P2036" s="41"/>
      <c r="Q2036" s="56" t="s">
        <v>27930</v>
      </c>
      <c r="R2036" s="58"/>
      <c r="S2036" s="57"/>
      <c r="T2036"/>
    </row>
    <row r="2037" spans="1:20" ht="82.8">
      <c r="A2037" s="81" t="s">
        <v>10967</v>
      </c>
      <c r="B2037" s="35">
        <v>2036</v>
      </c>
      <c r="C2037" s="41" t="s">
        <v>24984</v>
      </c>
      <c r="D2037" s="76" t="s">
        <v>24985</v>
      </c>
      <c r="E2037" s="61">
        <v>928</v>
      </c>
      <c r="F2037" s="61">
        <v>40002005</v>
      </c>
      <c r="G2037" s="41"/>
      <c r="H2037" s="41">
        <v>4</v>
      </c>
      <c r="I2037" s="41"/>
      <c r="J2037" s="41"/>
      <c r="K2037" s="41"/>
      <c r="L2037" s="41"/>
      <c r="M2037" s="41"/>
      <c r="N2037" s="41"/>
      <c r="O2037" s="41"/>
      <c r="P2037" s="41"/>
      <c r="Q2037" s="56" t="s">
        <v>27929</v>
      </c>
      <c r="R2037" s="58"/>
      <c r="S2037" s="57"/>
      <c r="T2037"/>
    </row>
    <row r="2038" spans="1:20" ht="52.2">
      <c r="A2038" s="81" t="s">
        <v>10967</v>
      </c>
      <c r="B2038" s="35">
        <v>2037</v>
      </c>
      <c r="C2038" s="41" t="s">
        <v>24982</v>
      </c>
      <c r="D2038" s="76" t="s">
        <v>24983</v>
      </c>
      <c r="E2038" s="61">
        <v>3</v>
      </c>
      <c r="F2038" s="61">
        <v>44019022</v>
      </c>
      <c r="G2038" s="41"/>
      <c r="H2038" s="41"/>
      <c r="I2038" s="41"/>
      <c r="J2038" s="41"/>
      <c r="K2038" s="41"/>
      <c r="L2038" s="41"/>
      <c r="M2038" s="41"/>
      <c r="N2038" s="41"/>
      <c r="O2038" s="41"/>
      <c r="P2038" s="41"/>
      <c r="Q2038" s="56" t="s">
        <v>27958</v>
      </c>
      <c r="R2038" s="58"/>
      <c r="S2038" s="57"/>
      <c r="T2038"/>
    </row>
    <row r="2039" spans="1:20" ht="51">
      <c r="A2039" s="81" t="s">
        <v>10967</v>
      </c>
      <c r="B2039" s="35">
        <v>2038</v>
      </c>
      <c r="C2039" s="41" t="s">
        <v>24980</v>
      </c>
      <c r="D2039" s="87" t="s">
        <v>24981</v>
      </c>
      <c r="E2039" s="61">
        <v>41</v>
      </c>
      <c r="F2039" s="61">
        <v>40007023</v>
      </c>
      <c r="G2039" s="41" t="s">
        <v>24974</v>
      </c>
      <c r="H2039" s="41">
        <v>3</v>
      </c>
      <c r="I2039" s="41"/>
      <c r="J2039" s="41"/>
      <c r="K2039" s="41">
        <v>2041</v>
      </c>
      <c r="L2039" s="41" t="s">
        <v>24974</v>
      </c>
      <c r="M2039" s="41" t="s">
        <v>29321</v>
      </c>
      <c r="N2039" s="41"/>
      <c r="O2039" s="41"/>
      <c r="P2039" s="41"/>
      <c r="Q2039" s="56" t="s">
        <v>27929</v>
      </c>
      <c r="R2039" s="58"/>
      <c r="S2039" s="57"/>
      <c r="T2039"/>
    </row>
    <row r="2040" spans="1:20" ht="61.2">
      <c r="A2040" s="81" t="s">
        <v>10967</v>
      </c>
      <c r="B2040" s="35">
        <v>2039</v>
      </c>
      <c r="C2040" s="41" t="s">
        <v>24978</v>
      </c>
      <c r="D2040" s="87" t="s">
        <v>24979</v>
      </c>
      <c r="E2040" s="61">
        <v>6</v>
      </c>
      <c r="F2040" s="61">
        <v>42012058</v>
      </c>
      <c r="G2040" s="41" t="s">
        <v>24976</v>
      </c>
      <c r="H2040" s="41"/>
      <c r="I2040" s="41"/>
      <c r="J2040" s="41"/>
      <c r="K2040" s="41">
        <v>2040</v>
      </c>
      <c r="L2040" s="41" t="s">
        <v>24976</v>
      </c>
      <c r="M2040" s="41" t="s">
        <v>29321</v>
      </c>
      <c r="N2040" s="41"/>
      <c r="O2040" s="41"/>
      <c r="P2040" s="41"/>
      <c r="Q2040" s="82" t="s">
        <v>27956</v>
      </c>
      <c r="R2040" s="58"/>
      <c r="S2040" s="57"/>
      <c r="T2040"/>
    </row>
    <row r="2041" spans="1:20" ht="61.2">
      <c r="A2041" s="81" t="s">
        <v>10967</v>
      </c>
      <c r="B2041" s="35">
        <v>2040</v>
      </c>
      <c r="C2041" s="41" t="s">
        <v>24976</v>
      </c>
      <c r="D2041" s="87" t="s">
        <v>24977</v>
      </c>
      <c r="E2041" s="61">
        <v>16</v>
      </c>
      <c r="F2041" s="61">
        <v>40009037</v>
      </c>
      <c r="G2041" s="41" t="s">
        <v>24974</v>
      </c>
      <c r="H2041" s="41">
        <v>1</v>
      </c>
      <c r="I2041" s="41"/>
      <c r="J2041" s="41"/>
      <c r="K2041" s="41">
        <v>2041</v>
      </c>
      <c r="L2041" s="41" t="s">
        <v>24974</v>
      </c>
      <c r="M2041" s="41" t="s">
        <v>29321</v>
      </c>
      <c r="N2041" s="41"/>
      <c r="O2041" s="41"/>
      <c r="P2041" s="41"/>
      <c r="Q2041" s="82" t="s">
        <v>27956</v>
      </c>
      <c r="R2041" s="58"/>
      <c r="S2041" s="57"/>
      <c r="T2041"/>
    </row>
    <row r="2042" spans="1:20" ht="52.2">
      <c r="A2042" s="81" t="s">
        <v>10967</v>
      </c>
      <c r="B2042" s="35">
        <v>2041</v>
      </c>
      <c r="C2042" s="41" t="s">
        <v>24974</v>
      </c>
      <c r="D2042" s="76" t="s">
        <v>24975</v>
      </c>
      <c r="E2042" s="61">
        <v>169</v>
      </c>
      <c r="F2042" s="61">
        <v>40005016</v>
      </c>
      <c r="G2042" s="41"/>
      <c r="H2042" s="41">
        <v>16</v>
      </c>
      <c r="I2042" s="41"/>
      <c r="J2042" s="41"/>
      <c r="K2042" s="41"/>
      <c r="L2042" s="41"/>
      <c r="M2042" s="41"/>
      <c r="N2042" s="41"/>
      <c r="O2042" s="41"/>
      <c r="P2042" s="41"/>
      <c r="Q2042" s="82" t="s">
        <v>27956</v>
      </c>
      <c r="R2042" s="58"/>
      <c r="S2042" s="57"/>
      <c r="T2042"/>
    </row>
    <row r="2043" spans="1:20" ht="51">
      <c r="A2043" s="81" t="s">
        <v>10967</v>
      </c>
      <c r="B2043" s="35">
        <v>2042</v>
      </c>
      <c r="C2043" s="41" t="s">
        <v>24972</v>
      </c>
      <c r="D2043" s="87" t="s">
        <v>24973</v>
      </c>
      <c r="E2043" s="61">
        <v>2</v>
      </c>
      <c r="F2043" s="61">
        <v>47009002</v>
      </c>
      <c r="G2043" s="41" t="s">
        <v>24948</v>
      </c>
      <c r="H2043" s="41">
        <v>1</v>
      </c>
      <c r="I2043" s="41"/>
      <c r="J2043" s="41"/>
      <c r="K2043" s="41">
        <v>2054</v>
      </c>
      <c r="L2043" s="41" t="s">
        <v>24948</v>
      </c>
      <c r="M2043" s="41" t="s">
        <v>29321</v>
      </c>
      <c r="N2043" s="41"/>
      <c r="O2043" s="41"/>
      <c r="P2043" s="41"/>
      <c r="Q2043" s="56" t="s">
        <v>27929</v>
      </c>
      <c r="R2043" s="58"/>
      <c r="S2043" s="57"/>
      <c r="T2043"/>
    </row>
    <row r="2044" spans="1:20" ht="52.2">
      <c r="A2044" s="81" t="s">
        <v>10967</v>
      </c>
      <c r="B2044" s="35">
        <v>2043</v>
      </c>
      <c r="C2044" s="41" t="s">
        <v>24970</v>
      </c>
      <c r="D2044" s="76" t="s">
        <v>24971</v>
      </c>
      <c r="E2044" s="61">
        <v>1</v>
      </c>
      <c r="F2044" s="61">
        <v>44027041</v>
      </c>
      <c r="G2044" s="41"/>
      <c r="H2044" s="41"/>
      <c r="I2044" s="41"/>
      <c r="J2044" s="41"/>
      <c r="K2044" s="41"/>
      <c r="L2044" s="41"/>
      <c r="M2044" s="41"/>
      <c r="N2044" s="41"/>
      <c r="O2044" s="41"/>
      <c r="P2044" s="41"/>
      <c r="Q2044" s="56" t="s">
        <v>27929</v>
      </c>
      <c r="R2044" s="58"/>
      <c r="S2044" s="57"/>
      <c r="T2044"/>
    </row>
    <row r="2045" spans="1:20" ht="52.2">
      <c r="A2045" s="81" t="s">
        <v>10967</v>
      </c>
      <c r="B2045" s="35">
        <v>2044</v>
      </c>
      <c r="C2045" s="41" t="s">
        <v>24968</v>
      </c>
      <c r="D2045" s="76" t="s">
        <v>24969</v>
      </c>
      <c r="E2045" s="61">
        <v>1</v>
      </c>
      <c r="F2045" s="61">
        <v>40013035</v>
      </c>
      <c r="G2045" s="41"/>
      <c r="H2045" s="41"/>
      <c r="I2045" s="41"/>
      <c r="J2045" s="41"/>
      <c r="K2045" s="41"/>
      <c r="L2045" s="41"/>
      <c r="M2045" s="41"/>
      <c r="N2045" s="41"/>
      <c r="O2045" s="41"/>
      <c r="P2045" s="41"/>
      <c r="Q2045" s="56" t="s">
        <v>27929</v>
      </c>
      <c r="R2045" s="58"/>
      <c r="S2045" s="57"/>
      <c r="T2045"/>
    </row>
    <row r="2046" spans="1:20" ht="61.2">
      <c r="A2046" s="81" t="s">
        <v>10967</v>
      </c>
      <c r="B2046" s="35">
        <v>2045</v>
      </c>
      <c r="C2046" s="41" t="s">
        <v>24966</v>
      </c>
      <c r="D2046" s="87" t="s">
        <v>24967</v>
      </c>
      <c r="E2046" s="61">
        <v>6</v>
      </c>
      <c r="F2046" s="61">
        <v>43005039</v>
      </c>
      <c r="G2046" s="41" t="s">
        <v>24964</v>
      </c>
      <c r="H2046" s="41">
        <v>1</v>
      </c>
      <c r="I2046" s="41"/>
      <c r="J2046" s="41"/>
      <c r="K2046" s="41">
        <v>2046</v>
      </c>
      <c r="L2046" s="41" t="s">
        <v>24964</v>
      </c>
      <c r="M2046" s="41" t="s">
        <v>29321</v>
      </c>
      <c r="N2046" s="41"/>
      <c r="O2046" s="41"/>
      <c r="P2046" s="41"/>
      <c r="Q2046" s="56" t="s">
        <v>27929</v>
      </c>
      <c r="R2046" s="58"/>
      <c r="S2046" s="57"/>
      <c r="T2046"/>
    </row>
    <row r="2047" spans="1:20" ht="71.400000000000006">
      <c r="A2047" s="81" t="s">
        <v>10967</v>
      </c>
      <c r="B2047" s="35">
        <v>2046</v>
      </c>
      <c r="C2047" s="41" t="s">
        <v>24964</v>
      </c>
      <c r="D2047" s="87" t="s">
        <v>24965</v>
      </c>
      <c r="E2047" s="61">
        <v>68</v>
      </c>
      <c r="F2047" s="61">
        <v>40007004</v>
      </c>
      <c r="G2047" s="41" t="s">
        <v>19747</v>
      </c>
      <c r="H2047" s="41">
        <v>5</v>
      </c>
      <c r="I2047" s="41"/>
      <c r="J2047" s="41"/>
      <c r="K2047" s="41">
        <v>4483</v>
      </c>
      <c r="L2047" s="41" t="s">
        <v>19747</v>
      </c>
      <c r="M2047" s="41"/>
      <c r="N2047" s="41"/>
      <c r="O2047" s="41"/>
      <c r="P2047" s="41"/>
      <c r="Q2047" s="56" t="s">
        <v>27929</v>
      </c>
      <c r="R2047" s="58"/>
      <c r="S2047" s="57"/>
      <c r="T2047"/>
    </row>
    <row r="2048" spans="1:20" ht="51">
      <c r="A2048" s="81" t="s">
        <v>10967</v>
      </c>
      <c r="B2048" s="35">
        <v>2047</v>
      </c>
      <c r="C2048" s="41" t="s">
        <v>24962</v>
      </c>
      <c r="D2048" s="87" t="s">
        <v>24963</v>
      </c>
      <c r="E2048" s="61">
        <v>4</v>
      </c>
      <c r="F2048" s="61">
        <v>40015033</v>
      </c>
      <c r="G2048" s="41" t="s">
        <v>24960</v>
      </c>
      <c r="H2048" s="41"/>
      <c r="I2048" s="41"/>
      <c r="J2048" s="41"/>
      <c r="K2048" s="41">
        <v>2048</v>
      </c>
      <c r="L2048" s="41" t="s">
        <v>24960</v>
      </c>
      <c r="M2048" s="41" t="s">
        <v>29321</v>
      </c>
      <c r="N2048" s="41"/>
      <c r="O2048" s="41"/>
      <c r="P2048" s="41"/>
      <c r="Q2048" s="82" t="s">
        <v>27956</v>
      </c>
      <c r="R2048" s="58"/>
      <c r="S2048" s="57"/>
      <c r="T2048"/>
    </row>
    <row r="2049" spans="1:20" ht="72.599999999999994">
      <c r="A2049" s="81" t="s">
        <v>10967</v>
      </c>
      <c r="B2049" s="35">
        <v>2048</v>
      </c>
      <c r="C2049" s="41" t="s">
        <v>24960</v>
      </c>
      <c r="D2049" s="76" t="s">
        <v>24961</v>
      </c>
      <c r="E2049" s="61">
        <v>48</v>
      </c>
      <c r="F2049" s="61">
        <v>40003001</v>
      </c>
      <c r="G2049" s="41"/>
      <c r="H2049" s="41">
        <v>3</v>
      </c>
      <c r="I2049" s="41"/>
      <c r="J2049" s="41"/>
      <c r="K2049" s="41"/>
      <c r="L2049" s="41"/>
      <c r="M2049" s="41"/>
      <c r="N2049" s="41"/>
      <c r="O2049" s="41"/>
      <c r="P2049" s="41"/>
      <c r="Q2049" s="56" t="s">
        <v>27930</v>
      </c>
      <c r="R2049" s="58"/>
      <c r="S2049" s="57"/>
      <c r="T2049"/>
    </row>
    <row r="2050" spans="1:20" ht="61.2">
      <c r="A2050" s="81" t="s">
        <v>10967</v>
      </c>
      <c r="B2050" s="35">
        <v>2049</v>
      </c>
      <c r="C2050" s="41" t="s">
        <v>24958</v>
      </c>
      <c r="D2050" s="87" t="s">
        <v>24959</v>
      </c>
      <c r="E2050" s="61">
        <v>5</v>
      </c>
      <c r="F2050" s="61">
        <v>40012025</v>
      </c>
      <c r="G2050" s="41" t="s">
        <v>24960</v>
      </c>
      <c r="H2050" s="41">
        <v>1</v>
      </c>
      <c r="I2050" s="41"/>
      <c r="J2050" s="41"/>
      <c r="K2050" s="41">
        <v>2048</v>
      </c>
      <c r="L2050" s="41" t="s">
        <v>24960</v>
      </c>
      <c r="M2050" s="41" t="s">
        <v>29321</v>
      </c>
      <c r="N2050" s="41"/>
      <c r="O2050" s="41"/>
      <c r="P2050" s="41"/>
      <c r="Q2050" s="56" t="s">
        <v>27929</v>
      </c>
      <c r="R2050" s="58"/>
      <c r="S2050" s="57"/>
      <c r="T2050"/>
    </row>
    <row r="2051" spans="1:20" ht="51">
      <c r="A2051" s="81" t="s">
        <v>10967</v>
      </c>
      <c r="B2051" s="35">
        <v>2050</v>
      </c>
      <c r="C2051" s="41" t="s">
        <v>24956</v>
      </c>
      <c r="D2051" s="87" t="s">
        <v>24957</v>
      </c>
      <c r="E2051" s="61">
        <v>3</v>
      </c>
      <c r="F2051" s="61">
        <v>40024015</v>
      </c>
      <c r="G2051" s="41" t="s">
        <v>24958</v>
      </c>
      <c r="H2051" s="41"/>
      <c r="I2051" s="41"/>
      <c r="J2051" s="41"/>
      <c r="K2051" s="41">
        <v>2049</v>
      </c>
      <c r="L2051" s="41" t="s">
        <v>24958</v>
      </c>
      <c r="M2051" s="41" t="s">
        <v>29321</v>
      </c>
      <c r="N2051" s="41"/>
      <c r="O2051" s="41"/>
      <c r="P2051" s="41"/>
      <c r="Q2051" s="82" t="s">
        <v>27956</v>
      </c>
      <c r="R2051" s="58"/>
      <c r="S2051" s="57"/>
      <c r="T2051"/>
    </row>
    <row r="2052" spans="1:20" ht="51">
      <c r="A2052" s="81" t="s">
        <v>10967</v>
      </c>
      <c r="B2052" s="35">
        <v>2051</v>
      </c>
      <c r="C2052" s="41" t="s">
        <v>24954</v>
      </c>
      <c r="D2052" s="87" t="s">
        <v>24955</v>
      </c>
      <c r="E2052" s="61">
        <v>1</v>
      </c>
      <c r="F2052" s="61">
        <v>40012019</v>
      </c>
      <c r="G2052" s="41" t="s">
        <v>24948</v>
      </c>
      <c r="H2052" s="41"/>
      <c r="I2052" s="41"/>
      <c r="J2052" s="41"/>
      <c r="K2052" s="41">
        <v>2054</v>
      </c>
      <c r="L2052" s="41" t="s">
        <v>24948</v>
      </c>
      <c r="M2052" s="41" t="s">
        <v>29321</v>
      </c>
      <c r="N2052" s="41"/>
      <c r="O2052" s="41"/>
      <c r="P2052" s="41"/>
      <c r="Q2052" s="56" t="s">
        <v>27929</v>
      </c>
      <c r="R2052" s="58"/>
      <c r="S2052" s="57"/>
      <c r="T2052"/>
    </row>
    <row r="2053" spans="1:20" ht="61.2">
      <c r="A2053" s="81" t="s">
        <v>10967</v>
      </c>
      <c r="B2053" s="35">
        <v>2052</v>
      </c>
      <c r="C2053" s="41" t="s">
        <v>24952</v>
      </c>
      <c r="D2053" s="87" t="s">
        <v>24953</v>
      </c>
      <c r="E2053" s="61">
        <v>7</v>
      </c>
      <c r="F2053" s="61">
        <v>45002008</v>
      </c>
      <c r="G2053" s="41" t="s">
        <v>24972</v>
      </c>
      <c r="H2053" s="41"/>
      <c r="I2053" s="41"/>
      <c r="J2053" s="41"/>
      <c r="K2053" s="41">
        <v>2042</v>
      </c>
      <c r="L2053" s="41" t="s">
        <v>24972</v>
      </c>
      <c r="M2053" s="41" t="s">
        <v>29321</v>
      </c>
      <c r="N2053" s="41"/>
      <c r="O2053" s="41"/>
      <c r="P2053" s="41"/>
      <c r="Q2053" s="82" t="s">
        <v>27956</v>
      </c>
      <c r="R2053" s="58"/>
      <c r="S2053" s="57"/>
      <c r="T2053"/>
    </row>
    <row r="2054" spans="1:20" ht="42">
      <c r="A2054" s="81" t="s">
        <v>10967</v>
      </c>
      <c r="B2054" s="35">
        <v>2053</v>
      </c>
      <c r="C2054" s="41" t="s">
        <v>24950</v>
      </c>
      <c r="D2054" s="76" t="s">
        <v>24951</v>
      </c>
      <c r="E2054" s="61">
        <v>2</v>
      </c>
      <c r="F2054" s="61">
        <v>58009019</v>
      </c>
      <c r="G2054" s="41"/>
      <c r="H2054" s="41">
        <v>1</v>
      </c>
      <c r="I2054" s="41"/>
      <c r="J2054" s="41"/>
      <c r="K2054" s="41"/>
      <c r="L2054" s="41"/>
      <c r="M2054" s="41"/>
      <c r="N2054" s="41"/>
      <c r="O2054" s="41"/>
      <c r="P2054" s="41"/>
      <c r="Q2054" s="82" t="s">
        <v>27956</v>
      </c>
      <c r="R2054" s="58"/>
      <c r="S2054" s="57"/>
      <c r="T2054"/>
    </row>
    <row r="2055" spans="1:20" ht="52.2">
      <c r="A2055" s="81" t="s">
        <v>10967</v>
      </c>
      <c r="B2055" s="35">
        <v>2054</v>
      </c>
      <c r="C2055" s="41" t="s">
        <v>24948</v>
      </c>
      <c r="D2055" s="76" t="s">
        <v>24949</v>
      </c>
      <c r="E2055" s="61">
        <v>9</v>
      </c>
      <c r="F2055" s="61">
        <v>45001029</v>
      </c>
      <c r="G2055" s="41"/>
      <c r="H2055" s="41">
        <v>2</v>
      </c>
      <c r="I2055" s="41"/>
      <c r="J2055" s="41"/>
      <c r="K2055" s="41"/>
      <c r="L2055" s="41"/>
      <c r="M2055" s="41"/>
      <c r="N2055" s="41"/>
      <c r="O2055" s="41"/>
      <c r="P2055" s="41"/>
      <c r="Q2055" s="82" t="s">
        <v>27956</v>
      </c>
      <c r="R2055" s="58"/>
      <c r="S2055" s="57"/>
      <c r="T2055"/>
    </row>
    <row r="2056" spans="1:20" ht="61.2">
      <c r="A2056" s="81" t="s">
        <v>10967</v>
      </c>
      <c r="B2056" s="35">
        <v>2055</v>
      </c>
      <c r="C2056" s="41" t="s">
        <v>24946</v>
      </c>
      <c r="D2056" s="87" t="s">
        <v>24947</v>
      </c>
      <c r="E2056" s="61">
        <v>1</v>
      </c>
      <c r="F2056" s="61">
        <v>40025033</v>
      </c>
      <c r="G2056" s="41" t="s">
        <v>24944</v>
      </c>
      <c r="H2056" s="41"/>
      <c r="I2056" s="41"/>
      <c r="J2056" s="41"/>
      <c r="K2056" s="41">
        <v>2056</v>
      </c>
      <c r="L2056" s="41" t="s">
        <v>24944</v>
      </c>
      <c r="M2056" s="41" t="s">
        <v>29321</v>
      </c>
      <c r="N2056" s="41"/>
      <c r="O2056" s="41"/>
      <c r="P2056" s="41"/>
      <c r="Q2056" s="82" t="s">
        <v>27956</v>
      </c>
      <c r="R2056" s="58"/>
      <c r="S2056" s="57"/>
      <c r="T2056"/>
    </row>
    <row r="2057" spans="1:20" ht="51">
      <c r="A2057" s="81" t="s">
        <v>10967</v>
      </c>
      <c r="B2057" s="35">
        <v>2056</v>
      </c>
      <c r="C2057" s="41" t="s">
        <v>24944</v>
      </c>
      <c r="D2057" s="87" t="s">
        <v>24945</v>
      </c>
      <c r="E2057" s="61">
        <v>2</v>
      </c>
      <c r="F2057" s="61">
        <v>40025032</v>
      </c>
      <c r="G2057" s="41" t="s">
        <v>24950</v>
      </c>
      <c r="H2057" s="41">
        <v>1</v>
      </c>
      <c r="I2057" s="41"/>
      <c r="J2057" s="41"/>
      <c r="K2057" s="41">
        <v>2053</v>
      </c>
      <c r="L2057" s="41" t="s">
        <v>24950</v>
      </c>
      <c r="M2057" s="41" t="s">
        <v>29321</v>
      </c>
      <c r="N2057" s="41"/>
      <c r="O2057" s="41"/>
      <c r="P2057" s="41"/>
      <c r="Q2057" s="82" t="s">
        <v>27956</v>
      </c>
      <c r="R2057" s="58"/>
      <c r="S2057" s="57"/>
      <c r="T2057"/>
    </row>
    <row r="2058" spans="1:20" ht="51">
      <c r="A2058" s="81" t="s">
        <v>10967</v>
      </c>
      <c r="B2058" s="35">
        <v>2057</v>
      </c>
      <c r="C2058" s="41" t="s">
        <v>24942</v>
      </c>
      <c r="D2058" s="87" t="s">
        <v>24943</v>
      </c>
      <c r="E2058" s="61">
        <v>1</v>
      </c>
      <c r="F2058" s="61">
        <v>45016014</v>
      </c>
      <c r="G2058" s="41" t="s">
        <v>24936</v>
      </c>
      <c r="H2058" s="41"/>
      <c r="I2058" s="41"/>
      <c r="J2058" s="41"/>
      <c r="K2058" s="41">
        <v>2060</v>
      </c>
      <c r="L2058" s="41" t="s">
        <v>24936</v>
      </c>
      <c r="M2058" s="41" t="s">
        <v>29321</v>
      </c>
      <c r="N2058" s="41"/>
      <c r="O2058" s="41"/>
      <c r="P2058" s="41"/>
      <c r="Q2058" s="56" t="s">
        <v>27958</v>
      </c>
      <c r="R2058" s="58"/>
      <c r="S2058" s="57"/>
      <c r="T2058"/>
    </row>
    <row r="2059" spans="1:20" ht="51">
      <c r="A2059" s="81" t="s">
        <v>10967</v>
      </c>
      <c r="B2059" s="35">
        <v>2058</v>
      </c>
      <c r="C2059" s="41" t="s">
        <v>24940</v>
      </c>
      <c r="D2059" s="87" t="s">
        <v>24941</v>
      </c>
      <c r="E2059" s="73">
        <v>2</v>
      </c>
      <c r="F2059" s="61">
        <v>46012010</v>
      </c>
      <c r="G2059" s="41" t="s">
        <v>24936</v>
      </c>
      <c r="H2059" s="41"/>
      <c r="I2059" s="41"/>
      <c r="J2059" s="41"/>
      <c r="K2059" s="41">
        <v>2060</v>
      </c>
      <c r="L2059" s="41" t="s">
        <v>24936</v>
      </c>
      <c r="M2059" s="41" t="s">
        <v>29321</v>
      </c>
      <c r="N2059" s="41"/>
      <c r="O2059" s="41"/>
      <c r="P2059" s="41"/>
      <c r="Q2059" s="82" t="s">
        <v>27956</v>
      </c>
      <c r="R2059" s="58"/>
      <c r="S2059" s="57"/>
      <c r="T2059"/>
    </row>
    <row r="2060" spans="1:20" ht="51">
      <c r="A2060" s="81" t="s">
        <v>10967</v>
      </c>
      <c r="B2060" s="35">
        <v>2059</v>
      </c>
      <c r="C2060" s="41" t="s">
        <v>24938</v>
      </c>
      <c r="D2060" s="87" t="s">
        <v>24939</v>
      </c>
      <c r="E2060" s="61">
        <v>3</v>
      </c>
      <c r="F2060" s="61">
        <v>43001042</v>
      </c>
      <c r="G2060" s="41" t="s">
        <v>24936</v>
      </c>
      <c r="H2060" s="41">
        <v>3</v>
      </c>
      <c r="I2060" s="41"/>
      <c r="J2060" s="41"/>
      <c r="K2060" s="41">
        <v>2060</v>
      </c>
      <c r="L2060" s="41" t="s">
        <v>24936</v>
      </c>
      <c r="M2060" s="41" t="s">
        <v>29321</v>
      </c>
      <c r="N2060" s="41"/>
      <c r="O2060" s="41"/>
      <c r="P2060" s="41"/>
      <c r="Q2060" s="56" t="s">
        <v>27929</v>
      </c>
      <c r="R2060" s="58"/>
      <c r="S2060" s="57"/>
      <c r="T2060"/>
    </row>
    <row r="2061" spans="1:20" ht="61.2">
      <c r="A2061" s="81" t="s">
        <v>10967</v>
      </c>
      <c r="B2061" s="35">
        <v>2060</v>
      </c>
      <c r="C2061" s="41" t="s">
        <v>24936</v>
      </c>
      <c r="D2061" s="87" t="s">
        <v>24937</v>
      </c>
      <c r="E2061" s="61">
        <v>2</v>
      </c>
      <c r="F2061" s="61">
        <v>44014012</v>
      </c>
      <c r="G2061" s="41" t="s">
        <v>24964</v>
      </c>
      <c r="H2061" s="41">
        <v>4</v>
      </c>
      <c r="I2061" s="41"/>
      <c r="J2061" s="41"/>
      <c r="K2061" s="41">
        <v>2046</v>
      </c>
      <c r="L2061" s="41" t="s">
        <v>24964</v>
      </c>
      <c r="M2061" s="41" t="s">
        <v>29321</v>
      </c>
      <c r="N2061" s="41"/>
      <c r="O2061" s="41"/>
      <c r="P2061" s="41"/>
      <c r="Q2061" s="56" t="s">
        <v>27958</v>
      </c>
      <c r="R2061" s="58"/>
      <c r="S2061" s="57"/>
      <c r="T2061"/>
    </row>
    <row r="2062" spans="1:20" ht="61.2">
      <c r="A2062" s="81" t="s">
        <v>10967</v>
      </c>
      <c r="B2062" s="35">
        <v>2061</v>
      </c>
      <c r="C2062" s="41" t="s">
        <v>24934</v>
      </c>
      <c r="D2062" s="87" t="s">
        <v>24935</v>
      </c>
      <c r="E2062" s="61">
        <v>1</v>
      </c>
      <c r="F2062" s="61">
        <v>55001015</v>
      </c>
      <c r="G2062" s="41" t="s">
        <v>25725</v>
      </c>
      <c r="H2062" s="41"/>
      <c r="I2062" s="41"/>
      <c r="J2062" s="41"/>
      <c r="K2062" s="41">
        <v>2060</v>
      </c>
      <c r="L2062" s="41" t="s">
        <v>24936</v>
      </c>
      <c r="M2062" s="41">
        <v>1096</v>
      </c>
      <c r="N2062" s="41" t="s">
        <v>25725</v>
      </c>
      <c r="O2062" s="41"/>
      <c r="P2062" s="41"/>
      <c r="Q2062" s="56" t="s">
        <v>27958</v>
      </c>
      <c r="R2062" s="58"/>
      <c r="S2062" s="57"/>
      <c r="T2062"/>
    </row>
    <row r="2063" spans="1:20" ht="72.599999999999994">
      <c r="A2063" s="81" t="s">
        <v>10967</v>
      </c>
      <c r="B2063" s="35">
        <v>2062</v>
      </c>
      <c r="C2063" s="41" t="s">
        <v>24932</v>
      </c>
      <c r="D2063" s="76" t="s">
        <v>24933</v>
      </c>
      <c r="E2063" s="61">
        <v>4</v>
      </c>
      <c r="F2063" s="61">
        <v>44010012</v>
      </c>
      <c r="G2063" s="41"/>
      <c r="H2063" s="41"/>
      <c r="I2063" s="41"/>
      <c r="J2063" s="41"/>
      <c r="K2063" s="41"/>
      <c r="L2063" s="41"/>
      <c r="M2063" s="41"/>
      <c r="N2063" s="41"/>
      <c r="O2063" s="41"/>
      <c r="P2063" s="41"/>
      <c r="Q2063" s="82" t="s">
        <v>27956</v>
      </c>
      <c r="R2063" s="58"/>
      <c r="S2063" s="57"/>
      <c r="T2063"/>
    </row>
    <row r="2064" spans="1:20" ht="62.4">
      <c r="A2064" s="81" t="s">
        <v>10967</v>
      </c>
      <c r="B2064" s="35">
        <v>2063</v>
      </c>
      <c r="C2064" s="41" t="s">
        <v>24930</v>
      </c>
      <c r="D2064" s="76" t="s">
        <v>24931</v>
      </c>
      <c r="E2064" s="61">
        <v>2</v>
      </c>
      <c r="F2064" s="61">
        <v>44007036</v>
      </c>
      <c r="G2064" s="41"/>
      <c r="H2064" s="41"/>
      <c r="I2064" s="41"/>
      <c r="J2064" s="41"/>
      <c r="K2064" s="41"/>
      <c r="L2064" s="41"/>
      <c r="M2064" s="41"/>
      <c r="N2064" s="41"/>
      <c r="O2064" s="41"/>
      <c r="P2064" s="41"/>
      <c r="Q2064" s="56" t="s">
        <v>27930</v>
      </c>
      <c r="R2064" s="58"/>
      <c r="S2064" s="57"/>
      <c r="T2064"/>
    </row>
    <row r="2065" spans="1:20" ht="82.8">
      <c r="A2065" s="81" t="s">
        <v>10967</v>
      </c>
      <c r="B2065" s="35">
        <v>2064</v>
      </c>
      <c r="C2065" s="41" t="s">
        <v>24928</v>
      </c>
      <c r="D2065" s="76" t="s">
        <v>24929</v>
      </c>
      <c r="E2065" s="61">
        <v>632</v>
      </c>
      <c r="F2065" s="61">
        <v>40002002</v>
      </c>
      <c r="G2065" s="41" t="s">
        <v>24928</v>
      </c>
      <c r="H2065" s="41">
        <v>14</v>
      </c>
      <c r="I2065" s="41"/>
      <c r="J2065" s="41"/>
      <c r="K2065" s="41"/>
      <c r="L2065" s="41"/>
      <c r="M2065" s="41"/>
      <c r="N2065" s="41"/>
      <c r="O2065" s="41"/>
      <c r="P2065" s="41"/>
      <c r="Q2065" s="56" t="s">
        <v>27929</v>
      </c>
      <c r="R2065" s="58"/>
      <c r="S2065" s="57"/>
      <c r="T2065"/>
    </row>
    <row r="2066" spans="1:20" ht="71.400000000000006">
      <c r="A2066" s="81" t="s">
        <v>10967</v>
      </c>
      <c r="B2066" s="35">
        <v>2065</v>
      </c>
      <c r="C2066" s="41" t="s">
        <v>24926</v>
      </c>
      <c r="D2066" s="87" t="s">
        <v>24927</v>
      </c>
      <c r="E2066" s="61">
        <v>63</v>
      </c>
      <c r="F2066" s="61">
        <v>40015023</v>
      </c>
      <c r="G2066" s="41" t="s">
        <v>24964</v>
      </c>
      <c r="H2066" s="41">
        <v>2</v>
      </c>
      <c r="I2066" s="41"/>
      <c r="J2066" s="41"/>
      <c r="K2066" s="41">
        <v>2046</v>
      </c>
      <c r="L2066" s="41" t="s">
        <v>24964</v>
      </c>
      <c r="M2066" s="41"/>
      <c r="N2066" s="41"/>
      <c r="O2066" s="41"/>
      <c r="P2066" s="41"/>
      <c r="Q2066" s="56" t="s">
        <v>27929</v>
      </c>
      <c r="R2066" s="58"/>
      <c r="S2066" s="57"/>
      <c r="T2066"/>
    </row>
    <row r="2067" spans="1:20" ht="42">
      <c r="A2067" s="81" t="s">
        <v>10967</v>
      </c>
      <c r="B2067" s="35">
        <v>2066</v>
      </c>
      <c r="C2067" s="41" t="s">
        <v>24924</v>
      </c>
      <c r="D2067" s="76" t="s">
        <v>24925</v>
      </c>
      <c r="E2067" s="61">
        <v>7</v>
      </c>
      <c r="F2067" s="61">
        <v>42023011</v>
      </c>
      <c r="G2067" s="41"/>
      <c r="H2067" s="41">
        <v>1</v>
      </c>
      <c r="I2067" s="41"/>
      <c r="J2067" s="41"/>
      <c r="K2067" s="41"/>
      <c r="L2067" s="41"/>
      <c r="M2067" s="41"/>
      <c r="N2067" s="41"/>
      <c r="O2067" s="41"/>
      <c r="P2067" s="41"/>
      <c r="Q2067" s="82" t="s">
        <v>27956</v>
      </c>
      <c r="R2067" s="58"/>
      <c r="S2067" s="57"/>
      <c r="T2067"/>
    </row>
    <row r="2068" spans="1:20" ht="51">
      <c r="A2068" s="81" t="s">
        <v>10967</v>
      </c>
      <c r="B2068" s="35">
        <v>2067</v>
      </c>
      <c r="C2068" s="41" t="s">
        <v>24922</v>
      </c>
      <c r="D2068" s="87" t="s">
        <v>24923</v>
      </c>
      <c r="E2068" s="61">
        <v>1</v>
      </c>
      <c r="F2068" s="61">
        <v>44001010</v>
      </c>
      <c r="G2068" s="41" t="s">
        <v>24924</v>
      </c>
      <c r="H2068" s="41"/>
      <c r="I2068" s="41"/>
      <c r="J2068" s="41"/>
      <c r="K2068" s="41">
        <v>2066</v>
      </c>
      <c r="L2068" s="41" t="s">
        <v>24924</v>
      </c>
      <c r="M2068" s="41" t="s">
        <v>29321</v>
      </c>
      <c r="N2068" s="41"/>
      <c r="O2068" s="41"/>
      <c r="P2068" s="41"/>
      <c r="Q2068" s="82" t="s">
        <v>27956</v>
      </c>
      <c r="R2068" s="58"/>
      <c r="S2068" s="57"/>
      <c r="T2068"/>
    </row>
    <row r="2069" spans="1:20" ht="62.4">
      <c r="A2069" s="81" t="s">
        <v>10967</v>
      </c>
      <c r="B2069" s="35">
        <v>2068</v>
      </c>
      <c r="C2069" s="41" t="s">
        <v>24920</v>
      </c>
      <c r="D2069" s="76" t="s">
        <v>24921</v>
      </c>
      <c r="E2069" s="61">
        <v>67</v>
      </c>
      <c r="F2069" s="61">
        <v>40009011</v>
      </c>
      <c r="G2069" s="41"/>
      <c r="H2069" s="41">
        <v>4</v>
      </c>
      <c r="I2069" s="41"/>
      <c r="J2069" s="41"/>
      <c r="K2069" s="41"/>
      <c r="L2069" s="41"/>
      <c r="M2069" s="41"/>
      <c r="N2069" s="41"/>
      <c r="O2069" s="41"/>
      <c r="P2069" s="41"/>
      <c r="Q2069" s="56" t="s">
        <v>27929</v>
      </c>
      <c r="R2069" s="58"/>
      <c r="S2069" s="57"/>
      <c r="T2069"/>
    </row>
    <row r="2070" spans="1:20" ht="51">
      <c r="A2070" s="81" t="s">
        <v>10967</v>
      </c>
      <c r="B2070" s="35">
        <v>2069</v>
      </c>
      <c r="C2070" s="41" t="s">
        <v>24918</v>
      </c>
      <c r="D2070" s="87" t="s">
        <v>24919</v>
      </c>
      <c r="E2070" s="61">
        <v>1</v>
      </c>
      <c r="F2070" s="61">
        <v>42003025</v>
      </c>
      <c r="G2070" s="86" t="s">
        <v>1623</v>
      </c>
      <c r="H2070" s="41"/>
      <c r="I2070" s="41"/>
      <c r="J2070" s="41"/>
      <c r="K2070" s="41">
        <v>454</v>
      </c>
      <c r="L2070" s="86" t="s">
        <v>1623</v>
      </c>
      <c r="M2070" s="41" t="s">
        <v>29321</v>
      </c>
      <c r="N2070" s="41"/>
      <c r="O2070" s="41"/>
      <c r="P2070" s="41"/>
      <c r="Q2070" s="56" t="s">
        <v>27958</v>
      </c>
      <c r="R2070" s="58"/>
      <c r="S2070" s="57"/>
      <c r="T2070"/>
    </row>
    <row r="2071" spans="1:20" ht="51">
      <c r="A2071" s="81" t="s">
        <v>10967</v>
      </c>
      <c r="B2071" s="35">
        <v>2070</v>
      </c>
      <c r="C2071" s="41" t="s">
        <v>24916</v>
      </c>
      <c r="D2071" s="87" t="s">
        <v>24917</v>
      </c>
      <c r="E2071" s="61">
        <v>52</v>
      </c>
      <c r="F2071" s="61">
        <v>41005009</v>
      </c>
      <c r="G2071" s="41" t="s">
        <v>21627</v>
      </c>
      <c r="H2071" s="41"/>
      <c r="I2071" s="41"/>
      <c r="J2071" s="41"/>
      <c r="K2071" s="41">
        <v>1510</v>
      </c>
      <c r="L2071" s="41" t="s">
        <v>21627</v>
      </c>
      <c r="M2071" s="41" t="s">
        <v>29321</v>
      </c>
      <c r="N2071" s="41"/>
      <c r="O2071" s="41"/>
      <c r="P2071" s="41"/>
      <c r="Q2071" s="56" t="s">
        <v>27929</v>
      </c>
      <c r="R2071" s="58"/>
      <c r="S2071" s="57"/>
      <c r="T2071"/>
    </row>
    <row r="2072" spans="1:20" ht="61.2">
      <c r="A2072" s="81" t="s">
        <v>10967</v>
      </c>
      <c r="B2072" s="35">
        <v>2071</v>
      </c>
      <c r="C2072" s="41" t="s">
        <v>24914</v>
      </c>
      <c r="D2072" s="87" t="s">
        <v>24915</v>
      </c>
      <c r="E2072" s="61">
        <v>191</v>
      </c>
      <c r="F2072" s="61">
        <v>40005021</v>
      </c>
      <c r="G2072" s="41" t="s">
        <v>21627</v>
      </c>
      <c r="H2072" s="41"/>
      <c r="I2072" s="41"/>
      <c r="J2072" s="41"/>
      <c r="K2072" s="41">
        <v>1510</v>
      </c>
      <c r="L2072" s="41" t="s">
        <v>21627</v>
      </c>
      <c r="M2072" s="41" t="s">
        <v>29321</v>
      </c>
      <c r="N2072" s="41"/>
      <c r="O2072" s="41"/>
      <c r="P2072" s="41"/>
      <c r="Q2072" s="56" t="s">
        <v>27929</v>
      </c>
      <c r="R2072" s="58"/>
      <c r="S2072" s="57"/>
      <c r="T2072"/>
    </row>
    <row r="2073" spans="1:20" ht="61.2">
      <c r="A2073" s="81" t="s">
        <v>10967</v>
      </c>
      <c r="B2073" s="35">
        <v>2072</v>
      </c>
      <c r="C2073" s="41" t="s">
        <v>24912</v>
      </c>
      <c r="D2073" s="87" t="s">
        <v>24913</v>
      </c>
      <c r="E2073" s="61">
        <v>2</v>
      </c>
      <c r="F2073" s="61">
        <v>46013012</v>
      </c>
      <c r="G2073" s="41" t="s">
        <v>21312</v>
      </c>
      <c r="H2073" s="41"/>
      <c r="I2073" s="77" t="s">
        <v>21645</v>
      </c>
      <c r="J2073" s="41"/>
      <c r="K2073" s="41">
        <v>1519</v>
      </c>
      <c r="L2073" s="41" t="s">
        <v>21645</v>
      </c>
      <c r="M2073" s="41">
        <v>3700</v>
      </c>
      <c r="N2073" s="41" t="s">
        <v>21312</v>
      </c>
      <c r="O2073" s="41"/>
      <c r="P2073" s="41"/>
      <c r="Q2073" s="82" t="s">
        <v>27956</v>
      </c>
      <c r="R2073" s="58"/>
      <c r="S2073" s="57"/>
      <c r="T2073"/>
    </row>
    <row r="2074" spans="1:20" ht="62.4">
      <c r="A2074" s="81" t="s">
        <v>10967</v>
      </c>
      <c r="B2074" s="35">
        <v>2073</v>
      </c>
      <c r="C2074" s="41" t="s">
        <v>24910</v>
      </c>
      <c r="D2074" s="76" t="s">
        <v>24911</v>
      </c>
      <c r="E2074" s="61">
        <v>3</v>
      </c>
      <c r="F2074" s="61">
        <v>42024029</v>
      </c>
      <c r="G2074" s="41"/>
      <c r="H2074" s="41"/>
      <c r="I2074" s="41"/>
      <c r="J2074" s="41"/>
      <c r="K2074" s="41"/>
      <c r="L2074" s="41"/>
      <c r="M2074" s="41"/>
      <c r="N2074" s="41"/>
      <c r="O2074" s="41"/>
      <c r="P2074" s="41"/>
      <c r="Q2074" s="82" t="s">
        <v>27956</v>
      </c>
      <c r="R2074" s="58"/>
      <c r="S2074" s="57"/>
      <c r="T2074"/>
    </row>
    <row r="2075" spans="1:20" ht="51">
      <c r="A2075" s="81" t="s">
        <v>10967</v>
      </c>
      <c r="B2075" s="35">
        <v>2074</v>
      </c>
      <c r="C2075" s="41" t="s">
        <v>24908</v>
      </c>
      <c r="D2075" s="87" t="s">
        <v>24909</v>
      </c>
      <c r="E2075" s="61">
        <v>3</v>
      </c>
      <c r="F2075" s="61">
        <v>40001003</v>
      </c>
      <c r="G2075" s="86" t="s">
        <v>5248</v>
      </c>
      <c r="H2075" s="41"/>
      <c r="I2075" s="41"/>
      <c r="J2075" s="41"/>
      <c r="K2075" s="41">
        <v>2696</v>
      </c>
      <c r="L2075" s="86" t="s">
        <v>5248</v>
      </c>
      <c r="M2075" s="41" t="s">
        <v>29321</v>
      </c>
      <c r="N2075" s="41"/>
      <c r="O2075" s="41"/>
      <c r="P2075" s="41"/>
      <c r="Q2075" s="56" t="s">
        <v>27958</v>
      </c>
      <c r="R2075" s="58"/>
      <c r="S2075" s="57"/>
      <c r="T2075"/>
    </row>
    <row r="2076" spans="1:20" ht="51">
      <c r="A2076" s="81" t="s">
        <v>10967</v>
      </c>
      <c r="B2076" s="35">
        <v>2075</v>
      </c>
      <c r="C2076" s="41" t="s">
        <v>24906</v>
      </c>
      <c r="D2076" s="87" t="s">
        <v>24907</v>
      </c>
      <c r="E2076" s="61">
        <v>92</v>
      </c>
      <c r="F2076" s="61">
        <v>40005011</v>
      </c>
      <c r="G2076" s="41" t="s">
        <v>21627</v>
      </c>
      <c r="H2076" s="41"/>
      <c r="I2076" s="41"/>
      <c r="J2076" s="41"/>
      <c r="K2076" s="41">
        <v>1510</v>
      </c>
      <c r="L2076" s="41" t="s">
        <v>21627</v>
      </c>
      <c r="M2076" s="41" t="s">
        <v>29321</v>
      </c>
      <c r="N2076" s="41"/>
      <c r="O2076" s="41"/>
      <c r="P2076" s="41"/>
      <c r="Q2076" s="56" t="s">
        <v>27929</v>
      </c>
      <c r="R2076" s="58"/>
      <c r="S2076" s="57"/>
      <c r="T2076"/>
    </row>
    <row r="2077" spans="1:20" ht="71.400000000000006">
      <c r="A2077" s="81" t="s">
        <v>10967</v>
      </c>
      <c r="B2077" s="35">
        <v>2076</v>
      </c>
      <c r="C2077" s="41" t="s">
        <v>24904</v>
      </c>
      <c r="D2077" s="87" t="s">
        <v>24905</v>
      </c>
      <c r="E2077" s="61">
        <v>897</v>
      </c>
      <c r="F2077" s="61">
        <v>40001020</v>
      </c>
      <c r="G2077" s="41" t="s">
        <v>21627</v>
      </c>
      <c r="H2077" s="41">
        <v>1</v>
      </c>
      <c r="I2077" s="41"/>
      <c r="J2077" s="41"/>
      <c r="K2077" s="41">
        <v>1510</v>
      </c>
      <c r="L2077" s="41" t="s">
        <v>21627</v>
      </c>
      <c r="M2077" s="41" t="s">
        <v>29321</v>
      </c>
      <c r="N2077" s="41"/>
      <c r="O2077" s="41"/>
      <c r="P2077" s="41"/>
      <c r="Q2077" s="56" t="s">
        <v>27929</v>
      </c>
      <c r="R2077" s="58"/>
      <c r="S2077" s="57"/>
      <c r="T2077"/>
    </row>
    <row r="2078" spans="1:20" ht="51">
      <c r="A2078" s="81" t="s">
        <v>10967</v>
      </c>
      <c r="B2078" s="35">
        <v>2077</v>
      </c>
      <c r="C2078" s="41" t="s">
        <v>24902</v>
      </c>
      <c r="D2078" s="87" t="s">
        <v>24903</v>
      </c>
      <c r="E2078" s="61">
        <v>14</v>
      </c>
      <c r="F2078" s="61">
        <v>40005037</v>
      </c>
      <c r="G2078" s="41" t="s">
        <v>21627</v>
      </c>
      <c r="H2078" s="41"/>
      <c r="I2078" s="41"/>
      <c r="J2078" s="41"/>
      <c r="K2078" s="41">
        <v>1510</v>
      </c>
      <c r="L2078" s="41" t="s">
        <v>21627</v>
      </c>
      <c r="M2078" s="41" t="s">
        <v>29321</v>
      </c>
      <c r="N2078" s="41"/>
      <c r="O2078" s="41"/>
      <c r="P2078" s="41"/>
      <c r="Q2078" s="56" t="s">
        <v>27929</v>
      </c>
      <c r="R2078" s="58"/>
      <c r="S2078" s="57"/>
      <c r="T2078"/>
    </row>
    <row r="2079" spans="1:20" ht="51">
      <c r="A2079" s="81" t="s">
        <v>10967</v>
      </c>
      <c r="B2079" s="35">
        <v>2078</v>
      </c>
      <c r="C2079" s="41" t="s">
        <v>24900</v>
      </c>
      <c r="D2079" s="87" t="s">
        <v>24901</v>
      </c>
      <c r="E2079" s="61">
        <v>52</v>
      </c>
      <c r="F2079" s="61">
        <v>40005026</v>
      </c>
      <c r="G2079" s="41" t="s">
        <v>24672</v>
      </c>
      <c r="H2079" s="41">
        <v>1</v>
      </c>
      <c r="I2079" s="41"/>
      <c r="J2079" s="41"/>
      <c r="K2079" s="41">
        <v>2192</v>
      </c>
      <c r="L2079" s="41" t="s">
        <v>24672</v>
      </c>
      <c r="M2079" s="41" t="s">
        <v>29321</v>
      </c>
      <c r="N2079" s="41"/>
      <c r="O2079" s="41"/>
      <c r="P2079" s="41"/>
      <c r="Q2079" s="56" t="s">
        <v>27930</v>
      </c>
      <c r="R2079" s="58"/>
      <c r="S2079" s="57"/>
      <c r="T2079"/>
    </row>
    <row r="2080" spans="1:20" ht="71.400000000000006">
      <c r="A2080" s="81" t="s">
        <v>10967</v>
      </c>
      <c r="B2080" s="35">
        <v>2079</v>
      </c>
      <c r="C2080" s="41" t="s">
        <v>24898</v>
      </c>
      <c r="D2080" s="87" t="s">
        <v>24899</v>
      </c>
      <c r="E2080" s="61">
        <v>1</v>
      </c>
      <c r="F2080" s="61">
        <v>41005023</v>
      </c>
      <c r="G2080" s="41" t="s">
        <v>24900</v>
      </c>
      <c r="H2080" s="41"/>
      <c r="I2080" s="41"/>
      <c r="J2080" s="41"/>
      <c r="K2080" s="41">
        <v>2078</v>
      </c>
      <c r="L2080" s="41" t="s">
        <v>24900</v>
      </c>
      <c r="M2080" s="41"/>
      <c r="N2080" s="41"/>
      <c r="O2080" s="41"/>
      <c r="P2080" s="41"/>
      <c r="Q2080" s="56" t="s">
        <v>27933</v>
      </c>
      <c r="R2080" s="58"/>
      <c r="S2080" s="57"/>
      <c r="T2080"/>
    </row>
    <row r="2081" spans="1:20" ht="51">
      <c r="A2081" s="81" t="s">
        <v>10967</v>
      </c>
      <c r="B2081" s="35">
        <v>2080</v>
      </c>
      <c r="C2081" s="41" t="s">
        <v>24896</v>
      </c>
      <c r="D2081" s="87" t="s">
        <v>24897</v>
      </c>
      <c r="E2081" s="61">
        <v>9</v>
      </c>
      <c r="F2081" s="61">
        <v>40026058</v>
      </c>
      <c r="G2081" s="41" t="s">
        <v>21645</v>
      </c>
      <c r="H2081" s="41">
        <v>2</v>
      </c>
      <c r="I2081" s="77" t="s">
        <v>21645</v>
      </c>
      <c r="J2081" s="41"/>
      <c r="K2081" s="41">
        <v>1519</v>
      </c>
      <c r="L2081" s="41" t="s">
        <v>21645</v>
      </c>
      <c r="M2081" s="41" t="s">
        <v>29321</v>
      </c>
      <c r="N2081" s="41"/>
      <c r="O2081" s="41"/>
      <c r="P2081" s="41"/>
      <c r="Q2081" s="56" t="s">
        <v>27933</v>
      </c>
      <c r="R2081" s="58"/>
      <c r="S2081" s="57"/>
      <c r="T2081"/>
    </row>
    <row r="2082" spans="1:20" ht="61.2">
      <c r="A2082" s="81" t="s">
        <v>10967</v>
      </c>
      <c r="B2082" s="35">
        <v>2081</v>
      </c>
      <c r="C2082" s="41" t="s">
        <v>24894</v>
      </c>
      <c r="D2082" s="87" t="s">
        <v>24895</v>
      </c>
      <c r="E2082" s="61">
        <v>12</v>
      </c>
      <c r="F2082" s="61">
        <v>40007015</v>
      </c>
      <c r="G2082" s="41" t="s">
        <v>24896</v>
      </c>
      <c r="H2082" s="41"/>
      <c r="I2082" s="41"/>
      <c r="J2082" s="41"/>
      <c r="K2082" s="41">
        <v>2080</v>
      </c>
      <c r="L2082" s="41" t="s">
        <v>24896</v>
      </c>
      <c r="M2082" s="41" t="s">
        <v>29321</v>
      </c>
      <c r="N2082" s="41"/>
      <c r="O2082" s="41"/>
      <c r="P2082" s="41"/>
      <c r="Q2082" s="56" t="s">
        <v>27933</v>
      </c>
      <c r="R2082" s="58"/>
      <c r="S2082" s="57"/>
      <c r="T2082"/>
    </row>
    <row r="2083" spans="1:20" ht="51">
      <c r="A2083" s="81" t="s">
        <v>10967</v>
      </c>
      <c r="B2083" s="35">
        <v>2082</v>
      </c>
      <c r="C2083" s="41" t="s">
        <v>24892</v>
      </c>
      <c r="D2083" s="87" t="s">
        <v>24893</v>
      </c>
      <c r="E2083" s="61">
        <v>2</v>
      </c>
      <c r="F2083" s="61">
        <v>40016024</v>
      </c>
      <c r="G2083" s="41" t="s">
        <v>24896</v>
      </c>
      <c r="H2083" s="41"/>
      <c r="I2083" s="41"/>
      <c r="J2083" s="41"/>
      <c r="K2083" s="41">
        <v>2080</v>
      </c>
      <c r="L2083" s="41" t="s">
        <v>24896</v>
      </c>
      <c r="M2083" s="41" t="s">
        <v>29321</v>
      </c>
      <c r="N2083" s="41"/>
      <c r="O2083" s="41"/>
      <c r="P2083" s="41"/>
      <c r="Q2083" s="56" t="s">
        <v>27930</v>
      </c>
      <c r="R2083" s="58"/>
      <c r="S2083" s="57"/>
      <c r="T2083"/>
    </row>
    <row r="2084" spans="1:20" ht="42">
      <c r="A2084" s="81" t="s">
        <v>10967</v>
      </c>
      <c r="B2084" s="35">
        <v>2083</v>
      </c>
      <c r="C2084" s="41" t="s">
        <v>24890</v>
      </c>
      <c r="D2084" s="76" t="s">
        <v>24891</v>
      </c>
      <c r="E2084" s="61">
        <v>3</v>
      </c>
      <c r="F2084" s="61">
        <v>40020013</v>
      </c>
      <c r="G2084" s="41"/>
      <c r="H2084" s="41"/>
      <c r="I2084" s="41"/>
      <c r="J2084" s="41"/>
      <c r="K2084" s="41"/>
      <c r="L2084" s="41"/>
      <c r="M2084" s="41"/>
      <c r="N2084" s="41"/>
      <c r="O2084" s="41"/>
      <c r="P2084" s="41"/>
      <c r="Q2084" s="82" t="s">
        <v>27956</v>
      </c>
      <c r="R2084" s="58"/>
      <c r="S2084" s="57"/>
      <c r="T2084"/>
    </row>
    <row r="2085" spans="1:20" ht="51">
      <c r="A2085" s="81" t="s">
        <v>10967</v>
      </c>
      <c r="B2085" s="35">
        <v>2084</v>
      </c>
      <c r="C2085" s="41" t="s">
        <v>24888</v>
      </c>
      <c r="D2085" s="87" t="s">
        <v>24889</v>
      </c>
      <c r="E2085" s="61">
        <v>1</v>
      </c>
      <c r="F2085" s="61">
        <v>46014021</v>
      </c>
      <c r="G2085" s="41" t="s">
        <v>25733</v>
      </c>
      <c r="H2085" s="41"/>
      <c r="I2085" s="41"/>
      <c r="J2085" s="41"/>
      <c r="K2085" s="41">
        <v>2087</v>
      </c>
      <c r="L2085" s="41" t="s">
        <v>24882</v>
      </c>
      <c r="M2085" s="41">
        <v>1100</v>
      </c>
      <c r="N2085" s="41" t="s">
        <v>25733</v>
      </c>
      <c r="O2085" s="41"/>
      <c r="P2085" s="41"/>
      <c r="Q2085" s="56" t="s">
        <v>27930</v>
      </c>
      <c r="R2085" s="58"/>
      <c r="S2085" s="57"/>
      <c r="T2085"/>
    </row>
    <row r="2086" spans="1:20" ht="51">
      <c r="A2086" s="81" t="s">
        <v>10967</v>
      </c>
      <c r="B2086" s="35">
        <v>2085</v>
      </c>
      <c r="C2086" s="41" t="s">
        <v>24886</v>
      </c>
      <c r="D2086" s="87" t="s">
        <v>24887</v>
      </c>
      <c r="E2086" s="61">
        <v>2</v>
      </c>
      <c r="F2086" s="61">
        <v>54001003</v>
      </c>
      <c r="G2086" s="41" t="s">
        <v>26173</v>
      </c>
      <c r="H2086" s="41"/>
      <c r="I2086" s="41"/>
      <c r="J2086" s="41"/>
      <c r="K2086" s="41">
        <v>2087</v>
      </c>
      <c r="L2086" s="41" t="s">
        <v>24882</v>
      </c>
      <c r="M2086" s="41">
        <v>1320</v>
      </c>
      <c r="N2086" s="41" t="s">
        <v>26173</v>
      </c>
      <c r="O2086" s="41"/>
      <c r="P2086" s="41"/>
      <c r="Q2086" s="56" t="s">
        <v>27929</v>
      </c>
      <c r="R2086" s="58"/>
      <c r="S2086" s="57"/>
      <c r="T2086"/>
    </row>
    <row r="2087" spans="1:20" ht="61.2">
      <c r="A2087" s="81" t="s">
        <v>10967</v>
      </c>
      <c r="B2087" s="35">
        <v>2086</v>
      </c>
      <c r="C2087" s="41" t="s">
        <v>24884</v>
      </c>
      <c r="D2087" s="87" t="s">
        <v>24885</v>
      </c>
      <c r="E2087" s="61">
        <v>1</v>
      </c>
      <c r="F2087" s="61">
        <v>47006014</v>
      </c>
      <c r="G2087" s="41" t="s">
        <v>24620</v>
      </c>
      <c r="H2087" s="41"/>
      <c r="I2087" s="41"/>
      <c r="J2087" s="41"/>
      <c r="K2087" s="41">
        <v>2087</v>
      </c>
      <c r="L2087" s="41" t="s">
        <v>24882</v>
      </c>
      <c r="M2087" s="41">
        <v>2218</v>
      </c>
      <c r="N2087" s="41" t="s">
        <v>24620</v>
      </c>
      <c r="O2087" s="41"/>
      <c r="P2087" s="41"/>
      <c r="Q2087" s="56" t="s">
        <v>27929</v>
      </c>
      <c r="R2087" s="58"/>
      <c r="S2087" s="57"/>
      <c r="T2087"/>
    </row>
    <row r="2088" spans="1:20" ht="42">
      <c r="A2088" s="81" t="s">
        <v>10967</v>
      </c>
      <c r="B2088" s="35">
        <v>2087</v>
      </c>
      <c r="C2088" s="41" t="s">
        <v>24882</v>
      </c>
      <c r="D2088" s="76" t="s">
        <v>24883</v>
      </c>
      <c r="E2088" s="61">
        <v>99</v>
      </c>
      <c r="F2088" s="61">
        <v>40006024</v>
      </c>
      <c r="G2088" s="41"/>
      <c r="H2088" s="41">
        <v>4</v>
      </c>
      <c r="I2088" s="41"/>
      <c r="J2088" s="41"/>
      <c r="K2088" s="41"/>
      <c r="L2088" s="41"/>
      <c r="M2088" s="41"/>
      <c r="N2088" s="41"/>
      <c r="O2088" s="41"/>
      <c r="P2088" s="41"/>
      <c r="Q2088" s="56" t="s">
        <v>27930</v>
      </c>
      <c r="R2088" s="58"/>
      <c r="S2088" s="57"/>
      <c r="T2088"/>
    </row>
    <row r="2089" spans="1:20" ht="51">
      <c r="A2089" s="81" t="s">
        <v>10967</v>
      </c>
      <c r="B2089" s="35">
        <v>2088</v>
      </c>
      <c r="C2089" s="41" t="s">
        <v>24880</v>
      </c>
      <c r="D2089" s="87" t="s">
        <v>24881</v>
      </c>
      <c r="E2089" s="61">
        <v>1</v>
      </c>
      <c r="F2089" s="61">
        <v>50003015</v>
      </c>
      <c r="G2089" s="41" t="s">
        <v>24882</v>
      </c>
      <c r="H2089" s="41"/>
      <c r="I2089" s="41"/>
      <c r="J2089" s="41"/>
      <c r="K2089" s="41">
        <v>2087</v>
      </c>
      <c r="L2089" s="41" t="s">
        <v>24882</v>
      </c>
      <c r="M2089" s="41" t="s">
        <v>29321</v>
      </c>
      <c r="N2089" s="41"/>
      <c r="O2089" s="41"/>
      <c r="P2089" s="41"/>
      <c r="Q2089" s="56" t="s">
        <v>27933</v>
      </c>
      <c r="R2089" s="58"/>
      <c r="S2089" s="57"/>
      <c r="T2089"/>
    </row>
    <row r="2090" spans="1:20" ht="62.4">
      <c r="A2090" s="81" t="s">
        <v>10967</v>
      </c>
      <c r="B2090" s="35">
        <v>2089</v>
      </c>
      <c r="C2090" s="41" t="s">
        <v>24878</v>
      </c>
      <c r="D2090" s="76" t="s">
        <v>24879</v>
      </c>
      <c r="E2090" s="61">
        <v>93</v>
      </c>
      <c r="F2090" s="61">
        <v>40005013</v>
      </c>
      <c r="G2090" s="41"/>
      <c r="H2090" s="41">
        <v>2</v>
      </c>
      <c r="I2090" s="41"/>
      <c r="J2090" s="41"/>
      <c r="K2090" s="41"/>
      <c r="L2090" s="41"/>
      <c r="M2090" s="41"/>
      <c r="N2090" s="41"/>
      <c r="O2090" s="41"/>
      <c r="P2090" s="41"/>
      <c r="Q2090" s="56" t="s">
        <v>27933</v>
      </c>
      <c r="R2090" s="58"/>
      <c r="S2090" s="57"/>
      <c r="T2090"/>
    </row>
    <row r="2091" spans="1:20" ht="61.2">
      <c r="A2091" s="81" t="s">
        <v>10967</v>
      </c>
      <c r="B2091" s="35">
        <v>2090</v>
      </c>
      <c r="C2091" s="41" t="s">
        <v>24876</v>
      </c>
      <c r="D2091" s="87" t="s">
        <v>24877</v>
      </c>
      <c r="E2091" s="61">
        <v>40</v>
      </c>
      <c r="F2091" s="61">
        <v>40003003</v>
      </c>
      <c r="G2091" s="41" t="s">
        <v>24872</v>
      </c>
      <c r="H2091" s="41">
        <v>4</v>
      </c>
      <c r="I2091" s="41"/>
      <c r="J2091" s="41"/>
      <c r="K2091" s="41">
        <v>2092</v>
      </c>
      <c r="L2091" s="41" t="s">
        <v>24872</v>
      </c>
      <c r="M2091" s="41"/>
      <c r="N2091" s="41"/>
      <c r="O2091" s="41"/>
      <c r="P2091" s="41"/>
      <c r="Q2091" s="56" t="s">
        <v>27929</v>
      </c>
      <c r="R2091" s="58"/>
      <c r="S2091" s="57"/>
      <c r="T2091"/>
    </row>
    <row r="2092" spans="1:20" ht="51">
      <c r="A2092" s="81" t="s">
        <v>10967</v>
      </c>
      <c r="B2092" s="35">
        <v>2091</v>
      </c>
      <c r="C2092" s="41" t="s">
        <v>24874</v>
      </c>
      <c r="D2092" s="87" t="s">
        <v>24875</v>
      </c>
      <c r="E2092" s="61">
        <v>1</v>
      </c>
      <c r="F2092" s="61">
        <v>49006015</v>
      </c>
      <c r="G2092" s="41" t="s">
        <v>24876</v>
      </c>
      <c r="H2092" s="41"/>
      <c r="I2092" s="41"/>
      <c r="J2092" s="41"/>
      <c r="K2092" s="41">
        <v>2090</v>
      </c>
      <c r="L2092" s="41" t="s">
        <v>24876</v>
      </c>
      <c r="M2092" s="41" t="s">
        <v>29321</v>
      </c>
      <c r="N2092" s="41"/>
      <c r="O2092" s="41"/>
      <c r="P2092" s="41"/>
      <c r="Q2092" s="82" t="s">
        <v>27956</v>
      </c>
      <c r="R2092" s="58"/>
      <c r="S2092" s="57"/>
      <c r="T2092"/>
    </row>
    <row r="2093" spans="1:20" ht="42">
      <c r="A2093" s="81" t="s">
        <v>10967</v>
      </c>
      <c r="B2093" s="35">
        <v>2092</v>
      </c>
      <c r="C2093" s="41" t="s">
        <v>24872</v>
      </c>
      <c r="D2093" s="76" t="s">
        <v>24873</v>
      </c>
      <c r="E2093" s="61">
        <v>17</v>
      </c>
      <c r="F2093" s="61">
        <v>40022004</v>
      </c>
      <c r="G2093" s="41"/>
      <c r="H2093" s="41">
        <v>2</v>
      </c>
      <c r="I2093" s="41"/>
      <c r="J2093" s="41"/>
      <c r="K2093" s="41"/>
      <c r="L2093" s="41"/>
      <c r="M2093" s="41"/>
      <c r="N2093" s="41"/>
      <c r="O2093" s="41"/>
      <c r="P2093" s="41"/>
      <c r="Q2093" s="56" t="s">
        <v>27930</v>
      </c>
      <c r="R2093" s="58"/>
      <c r="S2093" s="57"/>
      <c r="T2093"/>
    </row>
    <row r="2094" spans="1:20" ht="51">
      <c r="A2094" s="81" t="s">
        <v>10967</v>
      </c>
      <c r="B2094" s="35">
        <v>2093</v>
      </c>
      <c r="C2094" s="41" t="s">
        <v>24870</v>
      </c>
      <c r="D2094" s="87" t="s">
        <v>24871</v>
      </c>
      <c r="E2094" s="61">
        <v>3</v>
      </c>
      <c r="F2094" s="61">
        <v>44021013</v>
      </c>
      <c r="G2094" s="41" t="s">
        <v>24872</v>
      </c>
      <c r="H2094" s="41"/>
      <c r="I2094" s="41"/>
      <c r="J2094" s="41"/>
      <c r="K2094" s="41">
        <v>2092</v>
      </c>
      <c r="L2094" s="41" t="s">
        <v>24872</v>
      </c>
      <c r="M2094" s="41" t="s">
        <v>29321</v>
      </c>
      <c r="N2094" s="41"/>
      <c r="O2094" s="41"/>
      <c r="P2094" s="41"/>
      <c r="Q2094" s="56" t="s">
        <v>27933</v>
      </c>
      <c r="R2094" s="58"/>
      <c r="S2094" s="57"/>
      <c r="T2094"/>
    </row>
    <row r="2095" spans="1:20" ht="42">
      <c r="A2095" s="81" t="s">
        <v>10967</v>
      </c>
      <c r="B2095" s="35">
        <v>2094</v>
      </c>
      <c r="C2095" s="41" t="s">
        <v>24868</v>
      </c>
      <c r="D2095" s="76" t="s">
        <v>24869</v>
      </c>
      <c r="E2095" s="61">
        <v>49</v>
      </c>
      <c r="F2095" s="61">
        <v>40009020</v>
      </c>
      <c r="G2095" s="41"/>
      <c r="H2095" s="41">
        <v>4</v>
      </c>
      <c r="I2095" s="41"/>
      <c r="J2095" s="41"/>
      <c r="K2095" s="41"/>
      <c r="L2095" s="41"/>
      <c r="M2095" s="41"/>
      <c r="N2095" s="41"/>
      <c r="O2095" s="41"/>
      <c r="P2095" s="41"/>
      <c r="Q2095" s="82" t="s">
        <v>27956</v>
      </c>
      <c r="R2095" s="58"/>
      <c r="S2095" s="57"/>
      <c r="T2095"/>
    </row>
    <row r="2096" spans="1:20" ht="42">
      <c r="A2096" s="81" t="s">
        <v>10967</v>
      </c>
      <c r="B2096" s="35">
        <v>2095</v>
      </c>
      <c r="C2096" s="41" t="s">
        <v>24866</v>
      </c>
      <c r="D2096" s="76" t="s">
        <v>24867</v>
      </c>
      <c r="E2096" s="61">
        <v>6</v>
      </c>
      <c r="F2096" s="61">
        <v>40025021</v>
      </c>
      <c r="G2096" s="41"/>
      <c r="H2096" s="41">
        <v>46</v>
      </c>
      <c r="I2096" s="41"/>
      <c r="J2096" s="41"/>
      <c r="K2096" s="41"/>
      <c r="L2096" s="41"/>
      <c r="M2096" s="41"/>
      <c r="N2096" s="41"/>
      <c r="O2096" s="41"/>
      <c r="P2096" s="41"/>
      <c r="Q2096" s="56" t="s">
        <v>27933</v>
      </c>
      <c r="R2096" s="58"/>
      <c r="S2096" s="57"/>
      <c r="T2096"/>
    </row>
    <row r="2097" spans="1:20" ht="61.2">
      <c r="A2097" s="81" t="s">
        <v>10967</v>
      </c>
      <c r="B2097" s="35">
        <v>2096</v>
      </c>
      <c r="C2097" s="41" t="s">
        <v>24864</v>
      </c>
      <c r="D2097" s="87" t="s">
        <v>24865</v>
      </c>
      <c r="E2097" s="61">
        <v>2</v>
      </c>
      <c r="F2097" s="61">
        <v>47011003</v>
      </c>
      <c r="G2097" s="86" t="s">
        <v>4532</v>
      </c>
      <c r="H2097" s="41"/>
      <c r="I2097" s="41"/>
      <c r="J2097" s="41"/>
      <c r="K2097" s="41">
        <v>2332</v>
      </c>
      <c r="L2097" s="86" t="s">
        <v>4532</v>
      </c>
      <c r="M2097" s="41" t="s">
        <v>29321</v>
      </c>
      <c r="N2097" s="41"/>
      <c r="O2097" s="41"/>
      <c r="P2097" s="41"/>
      <c r="Q2097" s="56" t="s">
        <v>27958</v>
      </c>
      <c r="R2097" s="58"/>
      <c r="S2097" s="57"/>
      <c r="T2097"/>
    </row>
    <row r="2098" spans="1:20" ht="71.400000000000006">
      <c r="A2098" s="81" t="s">
        <v>10967</v>
      </c>
      <c r="B2098" s="35">
        <v>2097</v>
      </c>
      <c r="C2098" s="41" t="s">
        <v>24862</v>
      </c>
      <c r="D2098" s="87" t="s">
        <v>24863</v>
      </c>
      <c r="E2098" s="61">
        <v>54</v>
      </c>
      <c r="F2098" s="61">
        <v>40011005</v>
      </c>
      <c r="G2098" s="41" t="s">
        <v>26701</v>
      </c>
      <c r="H2098" s="41">
        <v>2</v>
      </c>
      <c r="I2098" s="41"/>
      <c r="J2098" s="41"/>
      <c r="K2098" s="41">
        <v>2095</v>
      </c>
      <c r="L2098" s="41" t="s">
        <v>24866</v>
      </c>
      <c r="M2098" s="41">
        <v>32</v>
      </c>
      <c r="N2098" s="41" t="s">
        <v>26701</v>
      </c>
      <c r="O2098" s="41"/>
      <c r="P2098" s="41"/>
      <c r="Q2098" s="56" t="s">
        <v>27929</v>
      </c>
      <c r="R2098" s="58"/>
      <c r="S2098" s="57"/>
      <c r="T2098"/>
    </row>
    <row r="2099" spans="1:20" ht="72.599999999999994">
      <c r="A2099" s="81" t="s">
        <v>10967</v>
      </c>
      <c r="B2099" s="35">
        <v>2098</v>
      </c>
      <c r="C2099" s="41" t="s">
        <v>24860</v>
      </c>
      <c r="D2099" s="76" t="s">
        <v>24861</v>
      </c>
      <c r="E2099" s="61">
        <v>76</v>
      </c>
      <c r="F2099" s="61">
        <v>40004023</v>
      </c>
      <c r="G2099" s="41"/>
      <c r="H2099" s="41"/>
      <c r="I2099" s="41"/>
      <c r="J2099" s="41"/>
      <c r="K2099" s="41"/>
      <c r="L2099" s="41"/>
      <c r="M2099" s="41"/>
      <c r="N2099" s="41"/>
      <c r="O2099" s="41"/>
      <c r="P2099" s="41"/>
      <c r="Q2099" s="82" t="s">
        <v>27956</v>
      </c>
      <c r="R2099" s="58"/>
      <c r="S2099" s="57"/>
      <c r="T2099"/>
    </row>
    <row r="2100" spans="1:20" ht="61.2">
      <c r="A2100" s="81" t="s">
        <v>10967</v>
      </c>
      <c r="B2100" s="35">
        <v>2099</v>
      </c>
      <c r="C2100" s="41" t="s">
        <v>24858</v>
      </c>
      <c r="D2100" s="87" t="s">
        <v>24859</v>
      </c>
      <c r="E2100" s="61">
        <v>3</v>
      </c>
      <c r="F2100" s="61">
        <v>44021008</v>
      </c>
      <c r="G2100" s="41" t="s">
        <v>24862</v>
      </c>
      <c r="H2100" s="41"/>
      <c r="I2100" s="41"/>
      <c r="J2100" s="41"/>
      <c r="K2100" s="41">
        <v>2097</v>
      </c>
      <c r="L2100" s="41" t="s">
        <v>24862</v>
      </c>
      <c r="M2100" s="41" t="s">
        <v>29321</v>
      </c>
      <c r="N2100" s="41"/>
      <c r="O2100" s="41"/>
      <c r="P2100" s="41"/>
      <c r="Q2100" s="82" t="s">
        <v>27956</v>
      </c>
      <c r="R2100" s="58"/>
      <c r="S2100" s="57"/>
      <c r="T2100"/>
    </row>
    <row r="2101" spans="1:20" ht="51">
      <c r="A2101" s="81" t="s">
        <v>10967</v>
      </c>
      <c r="B2101" s="35">
        <v>2100</v>
      </c>
      <c r="C2101" s="41" t="s">
        <v>24856</v>
      </c>
      <c r="D2101" s="87" t="s">
        <v>24857</v>
      </c>
      <c r="E2101" s="61">
        <v>3</v>
      </c>
      <c r="F2101" s="61">
        <v>58011005</v>
      </c>
      <c r="G2101" s="41" t="s">
        <v>24854</v>
      </c>
      <c r="H2101" s="41"/>
      <c r="I2101" s="41"/>
      <c r="J2101" s="41"/>
      <c r="K2101" s="41">
        <v>2101</v>
      </c>
      <c r="L2101" s="41" t="s">
        <v>24854</v>
      </c>
      <c r="M2101" s="41" t="s">
        <v>29321</v>
      </c>
      <c r="N2101" s="41"/>
      <c r="O2101" s="41"/>
      <c r="P2101" s="41"/>
      <c r="Q2101" s="56" t="s">
        <v>27929</v>
      </c>
      <c r="R2101" s="58"/>
      <c r="S2101" s="57"/>
      <c r="T2101"/>
    </row>
    <row r="2102" spans="1:20" ht="51">
      <c r="A2102" s="81" t="s">
        <v>10967</v>
      </c>
      <c r="B2102" s="35">
        <v>2101</v>
      </c>
      <c r="C2102" s="41" t="s">
        <v>24854</v>
      </c>
      <c r="D2102" s="87" t="s">
        <v>24855</v>
      </c>
      <c r="E2102" s="61">
        <v>9</v>
      </c>
      <c r="F2102" s="61">
        <v>45012001</v>
      </c>
      <c r="G2102" s="41" t="s">
        <v>27283</v>
      </c>
      <c r="H2102" s="41">
        <v>2</v>
      </c>
      <c r="I2102" s="41"/>
      <c r="J2102" s="41"/>
      <c r="K2102" s="41">
        <v>2095</v>
      </c>
      <c r="L2102" s="41" t="s">
        <v>24866</v>
      </c>
      <c r="M2102" s="41">
        <v>701</v>
      </c>
      <c r="N2102" s="41" t="s">
        <v>27283</v>
      </c>
      <c r="O2102" s="41"/>
      <c r="P2102" s="41"/>
      <c r="Q2102" s="56" t="s">
        <v>27930</v>
      </c>
      <c r="R2102" s="58"/>
      <c r="S2102" s="57"/>
      <c r="T2102"/>
    </row>
    <row r="2103" spans="1:20" ht="51">
      <c r="A2103" s="81" t="s">
        <v>10967</v>
      </c>
      <c r="B2103" s="35">
        <v>2102</v>
      </c>
      <c r="C2103" s="41" t="s">
        <v>24852</v>
      </c>
      <c r="D2103" s="87" t="s">
        <v>24853</v>
      </c>
      <c r="E2103" s="61">
        <v>1</v>
      </c>
      <c r="F2103" s="61">
        <v>58012028</v>
      </c>
      <c r="G2103" s="41" t="s">
        <v>24854</v>
      </c>
      <c r="H2103" s="41"/>
      <c r="I2103" s="41"/>
      <c r="J2103" s="41"/>
      <c r="K2103" s="41">
        <v>2101</v>
      </c>
      <c r="L2103" s="41" t="s">
        <v>24854</v>
      </c>
      <c r="M2103" s="41" t="s">
        <v>29321</v>
      </c>
      <c r="N2103" s="41"/>
      <c r="O2103" s="41"/>
      <c r="P2103" s="41"/>
      <c r="Q2103" s="56" t="s">
        <v>27933</v>
      </c>
      <c r="R2103" s="58"/>
      <c r="S2103" s="57"/>
      <c r="T2103"/>
    </row>
    <row r="2104" spans="1:20" ht="61.2">
      <c r="A2104" s="81" t="s">
        <v>10967</v>
      </c>
      <c r="B2104" s="35">
        <v>2103</v>
      </c>
      <c r="C2104" s="41" t="s">
        <v>24850</v>
      </c>
      <c r="D2104" s="87" t="s">
        <v>24851</v>
      </c>
      <c r="E2104" s="61">
        <v>1</v>
      </c>
      <c r="F2104" s="61">
        <v>55004021</v>
      </c>
      <c r="G2104" s="41" t="s">
        <v>25562</v>
      </c>
      <c r="H2104" s="41"/>
      <c r="I2104" s="41"/>
      <c r="J2104" s="41"/>
      <c r="K2104" s="41">
        <v>2095</v>
      </c>
      <c r="L2104" s="41" t="s">
        <v>24866</v>
      </c>
      <c r="M2104" s="41">
        <v>1014</v>
      </c>
      <c r="N2104" s="41" t="s">
        <v>25562</v>
      </c>
      <c r="O2104" s="41"/>
      <c r="P2104" s="41"/>
      <c r="Q2104" s="56" t="s">
        <v>27958</v>
      </c>
      <c r="R2104" s="58"/>
      <c r="S2104" s="57"/>
      <c r="T2104"/>
    </row>
    <row r="2105" spans="1:20" ht="71.400000000000006">
      <c r="A2105" s="81" t="s">
        <v>10967</v>
      </c>
      <c r="B2105" s="35">
        <v>2104</v>
      </c>
      <c r="C2105" s="41" t="s">
        <v>24846</v>
      </c>
      <c r="D2105" s="87" t="s">
        <v>24847</v>
      </c>
      <c r="E2105" s="61">
        <v>3</v>
      </c>
      <c r="F2105" s="61">
        <v>42019012</v>
      </c>
      <c r="G2105" s="41" t="s">
        <v>25725</v>
      </c>
      <c r="H2105" s="41"/>
      <c r="I2105" s="41"/>
      <c r="J2105" s="41"/>
      <c r="K2105" s="41">
        <v>2095</v>
      </c>
      <c r="L2105" s="41" t="s">
        <v>24866</v>
      </c>
      <c r="M2105" s="41">
        <v>1096</v>
      </c>
      <c r="N2105" s="41" t="s">
        <v>25725</v>
      </c>
      <c r="O2105" s="41"/>
      <c r="P2105" s="41"/>
      <c r="Q2105" s="56" t="s">
        <v>27930</v>
      </c>
      <c r="R2105" s="58"/>
      <c r="S2105" s="57"/>
      <c r="T2105"/>
    </row>
    <row r="2106" spans="1:20" ht="51">
      <c r="A2106" s="81" t="s">
        <v>10967</v>
      </c>
      <c r="B2106" s="35">
        <v>2105</v>
      </c>
      <c r="C2106" s="41" t="s">
        <v>24844</v>
      </c>
      <c r="D2106" s="87" t="s">
        <v>24845</v>
      </c>
      <c r="E2106" s="61">
        <v>1</v>
      </c>
      <c r="F2106" s="61">
        <v>40016002</v>
      </c>
      <c r="G2106" s="41" t="s">
        <v>24650</v>
      </c>
      <c r="H2106" s="41"/>
      <c r="I2106" s="41"/>
      <c r="J2106" s="41"/>
      <c r="K2106" s="41">
        <v>2095</v>
      </c>
      <c r="L2106" s="41" t="s">
        <v>24866</v>
      </c>
      <c r="M2106" s="41">
        <v>2203</v>
      </c>
      <c r="N2106" s="41" t="s">
        <v>24650</v>
      </c>
      <c r="O2106" s="41"/>
      <c r="P2106" s="41"/>
      <c r="Q2106" s="82" t="s">
        <v>27956</v>
      </c>
      <c r="R2106" s="58"/>
      <c r="S2106" s="57"/>
      <c r="T2106"/>
    </row>
    <row r="2107" spans="1:20" ht="61.2">
      <c r="A2107" s="81" t="s">
        <v>10967</v>
      </c>
      <c r="B2107" s="35">
        <v>2106</v>
      </c>
      <c r="C2107" s="41" t="s">
        <v>24848</v>
      </c>
      <c r="D2107" s="87" t="s">
        <v>24849</v>
      </c>
      <c r="E2107" s="61">
        <v>21</v>
      </c>
      <c r="F2107" s="61">
        <v>40003017</v>
      </c>
      <c r="G2107" s="41" t="s">
        <v>26293</v>
      </c>
      <c r="H2107" s="41">
        <v>1</v>
      </c>
      <c r="I2107" s="41"/>
      <c r="J2107" s="41"/>
      <c r="K2107" s="41">
        <v>2095</v>
      </c>
      <c r="L2107" s="41" t="s">
        <v>24866</v>
      </c>
      <c r="M2107" s="41">
        <v>1380</v>
      </c>
      <c r="N2107" s="41" t="s">
        <v>26293</v>
      </c>
      <c r="O2107" s="41"/>
      <c r="P2107" s="41"/>
      <c r="Q2107" s="56" t="s">
        <v>27929</v>
      </c>
      <c r="R2107" s="58"/>
      <c r="S2107" s="57"/>
      <c r="T2107"/>
    </row>
    <row r="2108" spans="1:20" ht="71.400000000000006">
      <c r="A2108" s="81" t="s">
        <v>10967</v>
      </c>
      <c r="B2108" s="35">
        <v>2107</v>
      </c>
      <c r="C2108" s="41" t="s">
        <v>24842</v>
      </c>
      <c r="D2108" s="87" t="s">
        <v>24843</v>
      </c>
      <c r="E2108" s="61">
        <v>9</v>
      </c>
      <c r="F2108" s="61">
        <v>40011026</v>
      </c>
      <c r="G2108" s="41" t="s">
        <v>26293</v>
      </c>
      <c r="H2108" s="41"/>
      <c r="I2108" s="41"/>
      <c r="J2108" s="41"/>
      <c r="K2108" s="41">
        <v>2095</v>
      </c>
      <c r="L2108" s="41" t="s">
        <v>24866</v>
      </c>
      <c r="M2108" s="41">
        <v>1380</v>
      </c>
      <c r="N2108" s="41" t="s">
        <v>26293</v>
      </c>
      <c r="O2108" s="41"/>
      <c r="P2108" s="41"/>
      <c r="Q2108" s="82" t="s">
        <v>27956</v>
      </c>
      <c r="R2108" s="58"/>
      <c r="S2108" s="57"/>
      <c r="T2108"/>
    </row>
    <row r="2109" spans="1:20" ht="51">
      <c r="A2109" s="81" t="s">
        <v>10967</v>
      </c>
      <c r="B2109" s="35">
        <v>2108</v>
      </c>
      <c r="C2109" s="41" t="s">
        <v>24840</v>
      </c>
      <c r="D2109" s="87" t="s">
        <v>24841</v>
      </c>
      <c r="E2109" s="61">
        <v>2</v>
      </c>
      <c r="F2109" s="61">
        <v>44004009</v>
      </c>
      <c r="G2109" s="41" t="s">
        <v>24836</v>
      </c>
      <c r="H2109" s="41"/>
      <c r="I2109" s="41"/>
      <c r="J2109" s="41"/>
      <c r="K2109" s="41">
        <v>2110</v>
      </c>
      <c r="L2109" s="41" t="s">
        <v>24836</v>
      </c>
      <c r="M2109" s="41" t="s">
        <v>29321</v>
      </c>
      <c r="N2109" s="41"/>
      <c r="O2109" s="41"/>
      <c r="P2109" s="41"/>
      <c r="Q2109" s="82" t="s">
        <v>27956</v>
      </c>
      <c r="R2109" s="58"/>
      <c r="S2109" s="57"/>
      <c r="T2109"/>
    </row>
    <row r="2110" spans="1:20" ht="51">
      <c r="A2110" s="81" t="s">
        <v>10967</v>
      </c>
      <c r="B2110" s="35">
        <v>2109</v>
      </c>
      <c r="C2110" s="41" t="s">
        <v>24838</v>
      </c>
      <c r="D2110" s="87" t="s">
        <v>24839</v>
      </c>
      <c r="E2110" s="61">
        <v>1</v>
      </c>
      <c r="F2110" s="61">
        <v>44010038</v>
      </c>
      <c r="G2110" s="41" t="s">
        <v>24836</v>
      </c>
      <c r="H2110" s="41"/>
      <c r="I2110" s="41"/>
      <c r="J2110" s="41"/>
      <c r="K2110" s="41">
        <v>2110</v>
      </c>
      <c r="L2110" s="41" t="s">
        <v>24836</v>
      </c>
      <c r="M2110" s="41" t="s">
        <v>29321</v>
      </c>
      <c r="N2110" s="41"/>
      <c r="O2110" s="41"/>
      <c r="P2110" s="41"/>
      <c r="Q2110" s="56" t="s">
        <v>27929</v>
      </c>
      <c r="R2110" s="58"/>
      <c r="S2110" s="57"/>
      <c r="T2110"/>
    </row>
    <row r="2111" spans="1:20" ht="61.2">
      <c r="A2111" s="81" t="s">
        <v>10967</v>
      </c>
      <c r="B2111" s="35">
        <v>2110</v>
      </c>
      <c r="C2111" s="41" t="s">
        <v>24836</v>
      </c>
      <c r="D2111" s="87" t="s">
        <v>24837</v>
      </c>
      <c r="E2111" s="61">
        <v>1</v>
      </c>
      <c r="F2111" s="61">
        <v>42022025</v>
      </c>
      <c r="G2111" s="41" t="s">
        <v>24974</v>
      </c>
      <c r="H2111" s="41">
        <v>2</v>
      </c>
      <c r="I2111" s="41"/>
      <c r="J2111" s="41"/>
      <c r="K2111" s="41">
        <v>2095</v>
      </c>
      <c r="L2111" s="41" t="s">
        <v>24866</v>
      </c>
      <c r="M2111" s="41">
        <v>2041</v>
      </c>
      <c r="N2111" s="41" t="s">
        <v>24974</v>
      </c>
      <c r="O2111" s="41"/>
      <c r="P2111" s="41"/>
      <c r="Q2111" s="82" t="s">
        <v>27956</v>
      </c>
      <c r="R2111" s="58"/>
      <c r="S2111" s="57"/>
      <c r="T2111"/>
    </row>
    <row r="2112" spans="1:20" ht="61.2">
      <c r="A2112" s="81" t="s">
        <v>10967</v>
      </c>
      <c r="B2112" s="35">
        <v>2111</v>
      </c>
      <c r="C2112" s="41" t="s">
        <v>24834</v>
      </c>
      <c r="D2112" s="87" t="s">
        <v>24835</v>
      </c>
      <c r="E2112" s="61">
        <v>3</v>
      </c>
      <c r="F2112" s="61">
        <v>42009062</v>
      </c>
      <c r="G2112" s="41" t="s">
        <v>18540</v>
      </c>
      <c r="H2112" s="41">
        <v>1</v>
      </c>
      <c r="I2112" s="41"/>
      <c r="J2112" s="41"/>
      <c r="K2112" s="41">
        <v>2095</v>
      </c>
      <c r="L2112" s="41" t="s">
        <v>24866</v>
      </c>
      <c r="M2112" s="41">
        <v>5087</v>
      </c>
      <c r="N2112" s="41" t="s">
        <v>18540</v>
      </c>
      <c r="O2112" s="41"/>
      <c r="P2112" s="41"/>
      <c r="Q2112" s="56" t="s">
        <v>27930</v>
      </c>
      <c r="R2112" s="58"/>
      <c r="S2112" s="57"/>
      <c r="T2112"/>
    </row>
    <row r="2113" spans="1:20" ht="51">
      <c r="A2113" s="81" t="s">
        <v>10967</v>
      </c>
      <c r="B2113" s="35">
        <v>2112</v>
      </c>
      <c r="C2113" s="41" t="s">
        <v>24832</v>
      </c>
      <c r="D2113" s="87" t="s">
        <v>24833</v>
      </c>
      <c r="E2113" s="61">
        <v>36</v>
      </c>
      <c r="F2113" s="61">
        <v>40004020</v>
      </c>
      <c r="G2113" s="41" t="s">
        <v>24822</v>
      </c>
      <c r="H2113" s="41"/>
      <c r="I2113" s="41"/>
      <c r="J2113" s="41"/>
      <c r="K2113" s="41">
        <v>2117</v>
      </c>
      <c r="L2113" s="41" t="s">
        <v>24822</v>
      </c>
      <c r="M2113" s="41" t="s">
        <v>29321</v>
      </c>
      <c r="N2113" s="41"/>
      <c r="O2113" s="41"/>
      <c r="P2113" s="41"/>
      <c r="Q2113" s="56" t="s">
        <v>27933</v>
      </c>
      <c r="R2113" s="58"/>
      <c r="S2113" s="57"/>
      <c r="T2113"/>
    </row>
    <row r="2114" spans="1:20" ht="51">
      <c r="A2114" s="81" t="s">
        <v>10967</v>
      </c>
      <c r="B2114" s="35">
        <v>2113</v>
      </c>
      <c r="C2114" s="41" t="s">
        <v>24830</v>
      </c>
      <c r="D2114" s="87" t="s">
        <v>24831</v>
      </c>
      <c r="E2114" s="61">
        <v>2</v>
      </c>
      <c r="F2114" s="61">
        <v>44016011</v>
      </c>
      <c r="G2114" s="41" t="s">
        <v>21424</v>
      </c>
      <c r="H2114" s="41"/>
      <c r="I2114" s="41"/>
      <c r="J2114" s="41"/>
      <c r="K2114" s="41">
        <v>2117</v>
      </c>
      <c r="L2114" s="41" t="s">
        <v>24822</v>
      </c>
      <c r="M2114" s="41">
        <v>1408</v>
      </c>
      <c r="N2114" s="41" t="s">
        <v>21424</v>
      </c>
      <c r="O2114" s="41"/>
      <c r="P2114" s="41"/>
      <c r="Q2114" s="56" t="s">
        <v>27929</v>
      </c>
      <c r="R2114" s="58"/>
      <c r="S2114" s="57"/>
      <c r="T2114"/>
    </row>
    <row r="2115" spans="1:20" ht="71.400000000000006">
      <c r="A2115" s="81" t="s">
        <v>10967</v>
      </c>
      <c r="B2115" s="35">
        <v>2114</v>
      </c>
      <c r="C2115" s="41" t="s">
        <v>24828</v>
      </c>
      <c r="D2115" s="87" t="s">
        <v>24829</v>
      </c>
      <c r="E2115" s="61">
        <v>3</v>
      </c>
      <c r="F2115" s="61">
        <v>44027022</v>
      </c>
      <c r="G2115" s="41" t="s">
        <v>24826</v>
      </c>
      <c r="H2115" s="41"/>
      <c r="I2115" s="41"/>
      <c r="J2115" s="41"/>
      <c r="K2115" s="41">
        <v>2115</v>
      </c>
      <c r="L2115" s="41" t="s">
        <v>24826</v>
      </c>
      <c r="M2115" s="41" t="s">
        <v>29321</v>
      </c>
      <c r="N2115" s="41"/>
      <c r="O2115" s="41"/>
      <c r="P2115" s="41"/>
      <c r="Q2115" s="56" t="s">
        <v>27929</v>
      </c>
      <c r="R2115" s="58"/>
      <c r="S2115" s="57"/>
      <c r="T2115"/>
    </row>
    <row r="2116" spans="1:20" ht="51">
      <c r="A2116" s="81" t="s">
        <v>10967</v>
      </c>
      <c r="B2116" s="35">
        <v>2115</v>
      </c>
      <c r="C2116" s="41" t="s">
        <v>24826</v>
      </c>
      <c r="D2116" s="87" t="s">
        <v>24827</v>
      </c>
      <c r="E2116" s="61">
        <v>2</v>
      </c>
      <c r="F2116" s="61">
        <v>44024010</v>
      </c>
      <c r="G2116" s="41" t="s">
        <v>24312</v>
      </c>
      <c r="H2116" s="41">
        <v>1</v>
      </c>
      <c r="I2116" s="41"/>
      <c r="J2116" s="41"/>
      <c r="K2116" s="41">
        <v>2095</v>
      </c>
      <c r="L2116" s="41" t="s">
        <v>24866</v>
      </c>
      <c r="M2116" s="41">
        <v>2372</v>
      </c>
      <c r="N2116" s="41" t="s">
        <v>24312</v>
      </c>
      <c r="O2116" s="41"/>
      <c r="P2116" s="41"/>
      <c r="Q2116" s="56" t="s">
        <v>27930</v>
      </c>
      <c r="R2116" s="58"/>
      <c r="S2116" s="57"/>
      <c r="T2116"/>
    </row>
    <row r="2117" spans="1:20" ht="61.2">
      <c r="A2117" s="81" t="s">
        <v>10967</v>
      </c>
      <c r="B2117" s="35">
        <v>2116</v>
      </c>
      <c r="C2117" s="41" t="s">
        <v>24824</v>
      </c>
      <c r="D2117" s="87" t="s">
        <v>24825</v>
      </c>
      <c r="E2117" s="61">
        <v>2</v>
      </c>
      <c r="F2117" s="61">
        <v>43001023</v>
      </c>
      <c r="G2117" s="41" t="s">
        <v>24822</v>
      </c>
      <c r="H2117" s="41">
        <v>1</v>
      </c>
      <c r="I2117" s="41"/>
      <c r="J2117" s="41"/>
      <c r="K2117" s="41">
        <v>2117</v>
      </c>
      <c r="L2117" s="41" t="s">
        <v>24822</v>
      </c>
      <c r="M2117" s="41" t="s">
        <v>29321</v>
      </c>
      <c r="N2117" s="41"/>
      <c r="O2117" s="41"/>
      <c r="P2117" s="41"/>
      <c r="Q2117" s="56" t="s">
        <v>27929</v>
      </c>
      <c r="R2117" s="58"/>
      <c r="S2117" s="57"/>
      <c r="T2117"/>
    </row>
    <row r="2118" spans="1:20" ht="81.599999999999994">
      <c r="A2118" s="81" t="s">
        <v>10967</v>
      </c>
      <c r="B2118" s="35">
        <v>2117</v>
      </c>
      <c r="C2118" s="41" t="s">
        <v>24822</v>
      </c>
      <c r="D2118" s="87" t="s">
        <v>24823</v>
      </c>
      <c r="E2118" s="61">
        <v>59</v>
      </c>
      <c r="F2118" s="61">
        <v>40003003</v>
      </c>
      <c r="G2118" s="41" t="s">
        <v>18540</v>
      </c>
      <c r="H2118" s="41">
        <v>3</v>
      </c>
      <c r="I2118" s="41"/>
      <c r="J2118" s="41"/>
      <c r="K2118" s="41">
        <v>2095</v>
      </c>
      <c r="L2118" s="41" t="s">
        <v>24866</v>
      </c>
      <c r="M2118" s="41">
        <v>5087</v>
      </c>
      <c r="N2118" s="41" t="s">
        <v>18540</v>
      </c>
      <c r="O2118" s="41"/>
      <c r="P2118" s="41"/>
      <c r="Q2118" s="56" t="s">
        <v>27930</v>
      </c>
      <c r="R2118" s="58"/>
      <c r="S2118" s="57"/>
      <c r="T2118"/>
    </row>
    <row r="2119" spans="1:20" ht="42">
      <c r="A2119" s="81" t="s">
        <v>10967</v>
      </c>
      <c r="B2119" s="35">
        <v>2118</v>
      </c>
      <c r="C2119" s="41" t="s">
        <v>24820</v>
      </c>
      <c r="D2119" s="76" t="s">
        <v>24821</v>
      </c>
      <c r="E2119" s="61">
        <v>1</v>
      </c>
      <c r="F2119" s="61">
        <v>58001008</v>
      </c>
      <c r="G2119" s="41"/>
      <c r="H2119" s="41"/>
      <c r="I2119" s="41"/>
      <c r="J2119" s="41"/>
      <c r="K2119" s="41"/>
      <c r="L2119" s="41"/>
      <c r="M2119" s="41"/>
      <c r="N2119" s="41"/>
      <c r="O2119" s="41"/>
      <c r="P2119" s="41"/>
      <c r="Q2119" s="82" t="s">
        <v>27956</v>
      </c>
      <c r="R2119" s="58"/>
      <c r="S2119" s="57"/>
      <c r="T2119"/>
    </row>
    <row r="2120" spans="1:20" ht="51">
      <c r="A2120" s="81" t="s">
        <v>10967</v>
      </c>
      <c r="B2120" s="35">
        <v>2119</v>
      </c>
      <c r="C2120" s="41" t="s">
        <v>24818</v>
      </c>
      <c r="D2120" s="87" t="s">
        <v>24819</v>
      </c>
      <c r="E2120" s="61">
        <v>3</v>
      </c>
      <c r="F2120" s="61">
        <v>41006031</v>
      </c>
      <c r="G2120" s="41" t="s">
        <v>24814</v>
      </c>
      <c r="H2120" s="41"/>
      <c r="I2120" s="41"/>
      <c r="J2120" s="41"/>
      <c r="K2120" s="41">
        <v>2121</v>
      </c>
      <c r="L2120" s="41" t="s">
        <v>24814</v>
      </c>
      <c r="M2120" s="41" t="s">
        <v>29321</v>
      </c>
      <c r="N2120" s="41"/>
      <c r="O2120" s="41"/>
      <c r="P2120" s="41"/>
      <c r="Q2120" s="56" t="s">
        <v>27929</v>
      </c>
      <c r="R2120" s="58"/>
      <c r="S2120" s="57"/>
      <c r="T2120"/>
    </row>
    <row r="2121" spans="1:20" ht="51">
      <c r="A2121" s="81" t="s">
        <v>10967</v>
      </c>
      <c r="B2121" s="35">
        <v>2120</v>
      </c>
      <c r="C2121" s="41" t="s">
        <v>24816</v>
      </c>
      <c r="D2121" s="87" t="s">
        <v>24817</v>
      </c>
      <c r="E2121" s="61">
        <v>2</v>
      </c>
      <c r="F2121" s="61">
        <v>40026016</v>
      </c>
      <c r="G2121" s="41" t="s">
        <v>24814</v>
      </c>
      <c r="H2121" s="41"/>
      <c r="I2121" s="41"/>
      <c r="J2121" s="41"/>
      <c r="K2121" s="41">
        <v>2121</v>
      </c>
      <c r="L2121" s="41" t="s">
        <v>24814</v>
      </c>
      <c r="M2121" s="41" t="s">
        <v>29321</v>
      </c>
      <c r="N2121" s="41"/>
      <c r="O2121" s="41"/>
      <c r="P2121" s="41"/>
      <c r="Q2121" s="82" t="s">
        <v>27956</v>
      </c>
      <c r="R2121" s="58"/>
      <c r="S2121" s="57"/>
      <c r="T2121"/>
    </row>
    <row r="2122" spans="1:20" ht="51">
      <c r="A2122" s="81" t="s">
        <v>10967</v>
      </c>
      <c r="B2122" s="35">
        <v>2121</v>
      </c>
      <c r="C2122" s="41" t="s">
        <v>24814</v>
      </c>
      <c r="D2122" s="87" t="s">
        <v>24815</v>
      </c>
      <c r="E2122" s="61">
        <v>2</v>
      </c>
      <c r="F2122" s="61">
        <v>41006021</v>
      </c>
      <c r="G2122" s="41" t="s">
        <v>23976</v>
      </c>
      <c r="H2122" s="41">
        <v>3</v>
      </c>
      <c r="I2122" s="41"/>
      <c r="J2122" s="41"/>
      <c r="K2122" s="41">
        <v>2095</v>
      </c>
      <c r="L2122" s="41" t="s">
        <v>24866</v>
      </c>
      <c r="M2122" s="41">
        <v>2540</v>
      </c>
      <c r="N2122" s="41" t="s">
        <v>23976</v>
      </c>
      <c r="O2122" s="41"/>
      <c r="P2122" s="41"/>
      <c r="Q2122" s="56" t="s">
        <v>27930</v>
      </c>
      <c r="R2122" s="58"/>
      <c r="S2122" s="57"/>
      <c r="T2122"/>
    </row>
    <row r="2123" spans="1:20" ht="51">
      <c r="A2123" s="81" t="s">
        <v>10967</v>
      </c>
      <c r="B2123" s="35">
        <v>2122</v>
      </c>
      <c r="C2123" s="41" t="s">
        <v>24812</v>
      </c>
      <c r="D2123" s="87" t="s">
        <v>24813</v>
      </c>
      <c r="E2123" s="61">
        <v>2</v>
      </c>
      <c r="F2123" s="61">
        <v>41014011</v>
      </c>
      <c r="G2123" s="41" t="s">
        <v>24814</v>
      </c>
      <c r="H2123" s="41"/>
      <c r="I2123" s="41"/>
      <c r="J2123" s="41"/>
      <c r="K2123" s="41">
        <v>2121</v>
      </c>
      <c r="L2123" s="41" t="s">
        <v>24814</v>
      </c>
      <c r="M2123" s="41" t="s">
        <v>29321</v>
      </c>
      <c r="N2123" s="41"/>
      <c r="O2123" s="41"/>
      <c r="P2123" s="41"/>
      <c r="Q2123" s="56" t="s">
        <v>27933</v>
      </c>
      <c r="R2123" s="58"/>
      <c r="S2123" s="57"/>
      <c r="T2123"/>
    </row>
    <row r="2124" spans="1:20" ht="51">
      <c r="A2124" s="81" t="s">
        <v>10967</v>
      </c>
      <c r="B2124" s="35">
        <v>2123</v>
      </c>
      <c r="C2124" s="41" t="s">
        <v>24810</v>
      </c>
      <c r="D2124" s="87" t="s">
        <v>24811</v>
      </c>
      <c r="E2124" s="61">
        <v>7</v>
      </c>
      <c r="F2124" s="61">
        <v>40009005</v>
      </c>
      <c r="G2124" s="41" t="s">
        <v>23312</v>
      </c>
      <c r="H2124" s="41"/>
      <c r="I2124" s="41"/>
      <c r="J2124" s="41"/>
      <c r="K2124" s="41">
        <v>2095</v>
      </c>
      <c r="L2124" s="41" t="s">
        <v>24866</v>
      </c>
      <c r="M2124" s="41">
        <v>2873</v>
      </c>
      <c r="N2124" s="41" t="s">
        <v>23312</v>
      </c>
      <c r="O2124" s="41"/>
      <c r="P2124" s="41"/>
      <c r="Q2124" s="56" t="s">
        <v>27930</v>
      </c>
      <c r="R2124" s="58"/>
      <c r="S2124" s="57"/>
      <c r="T2124"/>
    </row>
    <row r="2125" spans="1:20" ht="81.599999999999994">
      <c r="A2125" s="81" t="s">
        <v>10967</v>
      </c>
      <c r="B2125" s="35">
        <v>2124</v>
      </c>
      <c r="C2125" s="41" t="s">
        <v>24808</v>
      </c>
      <c r="D2125" s="87" t="s">
        <v>24809</v>
      </c>
      <c r="E2125" s="61">
        <v>2</v>
      </c>
      <c r="F2125" s="61">
        <v>58005007</v>
      </c>
      <c r="G2125" s="41" t="s">
        <v>24804</v>
      </c>
      <c r="H2125" s="41"/>
      <c r="I2125" s="41"/>
      <c r="J2125" s="41"/>
      <c r="K2125" s="41">
        <v>2126</v>
      </c>
      <c r="L2125" s="41" t="s">
        <v>24804</v>
      </c>
      <c r="M2125" s="41"/>
      <c r="N2125" s="41"/>
      <c r="O2125" s="41"/>
      <c r="P2125" s="41"/>
      <c r="Q2125" s="82" t="s">
        <v>27956</v>
      </c>
      <c r="R2125" s="58"/>
      <c r="S2125" s="57"/>
      <c r="T2125"/>
    </row>
    <row r="2126" spans="1:20" ht="71.400000000000006">
      <c r="A2126" s="81" t="s">
        <v>10967</v>
      </c>
      <c r="B2126" s="35">
        <v>2125</v>
      </c>
      <c r="C2126" s="41" t="s">
        <v>24806</v>
      </c>
      <c r="D2126" s="87" t="s">
        <v>24807</v>
      </c>
      <c r="E2126" s="61">
        <v>1</v>
      </c>
      <c r="F2126" s="61">
        <v>58011007</v>
      </c>
      <c r="G2126" s="41" t="s">
        <v>24804</v>
      </c>
      <c r="H2126" s="41"/>
      <c r="I2126" s="41"/>
      <c r="J2126" s="41"/>
      <c r="K2126" s="41">
        <v>2126</v>
      </c>
      <c r="L2126" s="41" t="s">
        <v>24804</v>
      </c>
      <c r="M2126" s="41" t="s">
        <v>29321</v>
      </c>
      <c r="N2126" s="41"/>
      <c r="O2126" s="41"/>
      <c r="P2126" s="41"/>
      <c r="Q2126" s="56" t="s">
        <v>27929</v>
      </c>
      <c r="R2126" s="58"/>
      <c r="S2126" s="57"/>
      <c r="T2126"/>
    </row>
    <row r="2127" spans="1:20" ht="71.400000000000006">
      <c r="A2127" s="81" t="s">
        <v>10967</v>
      </c>
      <c r="B2127" s="35">
        <v>2126</v>
      </c>
      <c r="C2127" s="41" t="s">
        <v>24804</v>
      </c>
      <c r="D2127" s="87" t="s">
        <v>24805</v>
      </c>
      <c r="E2127" s="61">
        <v>4</v>
      </c>
      <c r="F2127" s="61">
        <v>42002025</v>
      </c>
      <c r="G2127" s="41" t="s">
        <v>23092</v>
      </c>
      <c r="H2127" s="41">
        <v>2</v>
      </c>
      <c r="I2127" s="41"/>
      <c r="J2127" s="41"/>
      <c r="K2127" s="41">
        <v>2095</v>
      </c>
      <c r="L2127" s="41" t="s">
        <v>24866</v>
      </c>
      <c r="M2127" s="41">
        <v>2983</v>
      </c>
      <c r="N2127" s="41" t="s">
        <v>23092</v>
      </c>
      <c r="O2127" s="41"/>
      <c r="P2127" s="41"/>
      <c r="Q2127" s="56" t="s">
        <v>27930</v>
      </c>
      <c r="R2127" s="58"/>
      <c r="S2127" s="57"/>
      <c r="T2127"/>
    </row>
    <row r="2128" spans="1:20" ht="61.2">
      <c r="A2128" s="81" t="s">
        <v>10967</v>
      </c>
      <c r="B2128" s="35">
        <v>2127</v>
      </c>
      <c r="C2128" s="41" t="s">
        <v>24802</v>
      </c>
      <c r="D2128" s="87" t="s">
        <v>24803</v>
      </c>
      <c r="E2128" s="61">
        <v>42</v>
      </c>
      <c r="F2128" s="61">
        <v>40014019</v>
      </c>
      <c r="G2128" s="41" t="s">
        <v>22946</v>
      </c>
      <c r="H2128" s="41">
        <v>2</v>
      </c>
      <c r="I2128" s="41"/>
      <c r="J2128" s="41"/>
      <c r="K2128" s="41">
        <v>2095</v>
      </c>
      <c r="L2128" s="41" t="s">
        <v>24866</v>
      </c>
      <c r="M2128" s="41">
        <v>3056</v>
      </c>
      <c r="N2128" s="41" t="s">
        <v>22946</v>
      </c>
      <c r="O2128" s="41"/>
      <c r="P2128" s="41"/>
      <c r="Q2128" s="56" t="s">
        <v>27929</v>
      </c>
      <c r="R2128" s="58"/>
      <c r="S2128" s="57"/>
      <c r="T2128"/>
    </row>
    <row r="2129" spans="1:20" ht="51">
      <c r="A2129" s="81" t="s">
        <v>10967</v>
      </c>
      <c r="B2129" s="35">
        <v>2128</v>
      </c>
      <c r="C2129" s="41" t="s">
        <v>24800</v>
      </c>
      <c r="D2129" s="87" t="s">
        <v>24801</v>
      </c>
      <c r="E2129" s="61">
        <v>8</v>
      </c>
      <c r="F2129" s="61">
        <v>41014061</v>
      </c>
      <c r="G2129" s="41" t="s">
        <v>24802</v>
      </c>
      <c r="H2129" s="41"/>
      <c r="I2129" s="41"/>
      <c r="J2129" s="41"/>
      <c r="K2129" s="41">
        <v>2127</v>
      </c>
      <c r="L2129" s="41" t="s">
        <v>24802</v>
      </c>
      <c r="M2129" s="41" t="s">
        <v>29321</v>
      </c>
      <c r="N2129" s="41"/>
      <c r="O2129" s="41"/>
      <c r="P2129" s="41"/>
      <c r="Q2129" s="56" t="s">
        <v>27930</v>
      </c>
      <c r="R2129" s="58"/>
      <c r="S2129" s="57"/>
      <c r="T2129"/>
    </row>
    <row r="2130" spans="1:20" ht="112.2">
      <c r="A2130" s="81" t="s">
        <v>10967</v>
      </c>
      <c r="B2130" s="35">
        <v>2129</v>
      </c>
      <c r="C2130" s="41" t="s">
        <v>24798</v>
      </c>
      <c r="D2130" s="87" t="s">
        <v>24799</v>
      </c>
      <c r="E2130" s="61">
        <v>16</v>
      </c>
      <c r="F2130" s="61">
        <v>45015029</v>
      </c>
      <c r="G2130" s="41" t="s">
        <v>22946</v>
      </c>
      <c r="H2130" s="41"/>
      <c r="I2130" s="41"/>
      <c r="J2130" s="41"/>
      <c r="K2130" s="41">
        <v>2095</v>
      </c>
      <c r="L2130" s="41" t="s">
        <v>24866</v>
      </c>
      <c r="M2130" s="41">
        <v>3056</v>
      </c>
      <c r="N2130" s="41" t="s">
        <v>22946</v>
      </c>
      <c r="O2130" s="41"/>
      <c r="P2130" s="41"/>
      <c r="Q2130" s="82" t="s">
        <v>27956</v>
      </c>
      <c r="R2130" s="58"/>
      <c r="S2130" s="57"/>
      <c r="T2130"/>
    </row>
    <row r="2131" spans="1:20" ht="51">
      <c r="A2131" s="81" t="s">
        <v>10967</v>
      </c>
      <c r="B2131" s="35">
        <v>2130</v>
      </c>
      <c r="C2131" s="41" t="s">
        <v>24796</v>
      </c>
      <c r="D2131" s="87" t="s">
        <v>24797</v>
      </c>
      <c r="E2131" s="61">
        <v>1</v>
      </c>
      <c r="F2131" s="61">
        <v>54006018</v>
      </c>
      <c r="G2131" s="41" t="s">
        <v>22598</v>
      </c>
      <c r="H2131" s="41"/>
      <c r="I2131" s="41"/>
      <c r="J2131" s="41"/>
      <c r="K2131" s="41">
        <v>2095</v>
      </c>
      <c r="L2131" s="41" t="s">
        <v>24866</v>
      </c>
      <c r="M2131" s="41">
        <v>3330</v>
      </c>
      <c r="N2131" s="41" t="s">
        <v>22598</v>
      </c>
      <c r="O2131" s="41"/>
      <c r="P2131" s="41"/>
      <c r="Q2131" s="56" t="s">
        <v>27930</v>
      </c>
      <c r="R2131" s="58"/>
      <c r="S2131" s="57"/>
      <c r="T2131"/>
    </row>
    <row r="2132" spans="1:20" ht="61.2">
      <c r="A2132" s="81" t="s">
        <v>10967</v>
      </c>
      <c r="B2132" s="35">
        <v>2131</v>
      </c>
      <c r="C2132" s="41" t="s">
        <v>24794</v>
      </c>
      <c r="D2132" s="87" t="s">
        <v>24795</v>
      </c>
      <c r="E2132" s="61">
        <v>1</v>
      </c>
      <c r="F2132" s="61">
        <v>55001005</v>
      </c>
      <c r="G2132" s="41" t="s">
        <v>22201</v>
      </c>
      <c r="H2132" s="41"/>
      <c r="I2132" s="41"/>
      <c r="J2132" s="41"/>
      <c r="K2132" s="41">
        <v>2095</v>
      </c>
      <c r="L2132" s="41" t="s">
        <v>24866</v>
      </c>
      <c r="M2132" s="41">
        <v>3529</v>
      </c>
      <c r="N2132" s="41" t="s">
        <v>22201</v>
      </c>
      <c r="O2132" s="41"/>
      <c r="P2132" s="41"/>
      <c r="Q2132" s="56" t="s">
        <v>27958</v>
      </c>
      <c r="R2132" s="58"/>
      <c r="S2132" s="57"/>
      <c r="T2132"/>
    </row>
    <row r="2133" spans="1:20" ht="51">
      <c r="A2133" s="81" t="s">
        <v>10967</v>
      </c>
      <c r="B2133" s="35">
        <v>2132</v>
      </c>
      <c r="C2133" s="41" t="s">
        <v>24792</v>
      </c>
      <c r="D2133" s="87" t="s">
        <v>24793</v>
      </c>
      <c r="E2133" s="61">
        <v>1</v>
      </c>
      <c r="F2133" s="61">
        <v>40005025</v>
      </c>
      <c r="G2133" s="41" t="s">
        <v>22133</v>
      </c>
      <c r="H2133" s="41"/>
      <c r="I2133" s="41"/>
      <c r="J2133" s="41"/>
      <c r="K2133" s="41">
        <v>2095</v>
      </c>
      <c r="L2133" s="41" t="s">
        <v>24866</v>
      </c>
      <c r="M2133" s="41">
        <v>3563</v>
      </c>
      <c r="N2133" s="41" t="s">
        <v>22133</v>
      </c>
      <c r="O2133" s="41"/>
      <c r="P2133" s="41"/>
      <c r="Q2133" s="56" t="s">
        <v>27929</v>
      </c>
      <c r="R2133" s="58"/>
      <c r="S2133" s="57"/>
      <c r="T2133"/>
    </row>
    <row r="2134" spans="1:20" ht="71.400000000000006">
      <c r="A2134" s="81" t="s">
        <v>10967</v>
      </c>
      <c r="B2134" s="35">
        <v>2133</v>
      </c>
      <c r="C2134" s="41" t="s">
        <v>24790</v>
      </c>
      <c r="D2134" s="87" t="s">
        <v>24791</v>
      </c>
      <c r="E2134" s="61">
        <v>1</v>
      </c>
      <c r="F2134" s="61">
        <v>49006007</v>
      </c>
      <c r="G2134" s="41" t="s">
        <v>22133</v>
      </c>
      <c r="H2134" s="41"/>
      <c r="I2134" s="41"/>
      <c r="J2134" s="41"/>
      <c r="K2134" s="41">
        <v>2095</v>
      </c>
      <c r="L2134" s="41" t="s">
        <v>24866</v>
      </c>
      <c r="M2134" s="41">
        <v>3563</v>
      </c>
      <c r="N2134" s="41" t="s">
        <v>22133</v>
      </c>
      <c r="O2134" s="41"/>
      <c r="P2134" s="41"/>
      <c r="Q2134" s="82" t="s">
        <v>27956</v>
      </c>
      <c r="R2134" s="58"/>
      <c r="S2134" s="57"/>
      <c r="T2134"/>
    </row>
    <row r="2135" spans="1:20" ht="71.400000000000006">
      <c r="A2135" s="81" t="s">
        <v>10967</v>
      </c>
      <c r="B2135" s="35">
        <v>2134</v>
      </c>
      <c r="C2135" s="41" t="s">
        <v>24788</v>
      </c>
      <c r="D2135" s="87" t="s">
        <v>24789</v>
      </c>
      <c r="E2135" s="61">
        <v>2</v>
      </c>
      <c r="F2135" s="61">
        <v>40019012</v>
      </c>
      <c r="G2135" s="41" t="s">
        <v>24786</v>
      </c>
      <c r="H2135" s="41"/>
      <c r="I2135" s="41"/>
      <c r="J2135" s="41"/>
      <c r="K2135" s="41">
        <v>2135</v>
      </c>
      <c r="L2135" s="41" t="s">
        <v>24786</v>
      </c>
      <c r="M2135" s="41" t="s">
        <v>29321</v>
      </c>
      <c r="N2135" s="41"/>
      <c r="O2135" s="41"/>
      <c r="P2135" s="41"/>
      <c r="Q2135" s="56" t="s">
        <v>27929</v>
      </c>
      <c r="R2135" s="58"/>
      <c r="S2135" s="57"/>
      <c r="T2135"/>
    </row>
    <row r="2136" spans="1:20" ht="71.400000000000006">
      <c r="A2136" s="81" t="s">
        <v>10967</v>
      </c>
      <c r="B2136" s="35">
        <v>2135</v>
      </c>
      <c r="C2136" s="41" t="s">
        <v>24786</v>
      </c>
      <c r="D2136" s="87" t="s">
        <v>24787</v>
      </c>
      <c r="E2136" s="61">
        <v>8</v>
      </c>
      <c r="F2136" s="61">
        <v>40019012</v>
      </c>
      <c r="G2136" s="41" t="s">
        <v>24672</v>
      </c>
      <c r="H2136" s="41">
        <v>1</v>
      </c>
      <c r="I2136" s="41"/>
      <c r="J2136" s="41"/>
      <c r="K2136" s="41">
        <v>2192</v>
      </c>
      <c r="L2136" s="41" t="s">
        <v>24672</v>
      </c>
      <c r="M2136" s="41" t="s">
        <v>29321</v>
      </c>
      <c r="N2136" s="41"/>
      <c r="O2136" s="41"/>
      <c r="P2136" s="41"/>
      <c r="Q2136" s="82" t="s">
        <v>27956</v>
      </c>
      <c r="R2136" s="58"/>
      <c r="S2136" s="57"/>
      <c r="T2136"/>
    </row>
    <row r="2137" spans="1:20" ht="71.400000000000006">
      <c r="A2137" s="81" t="s">
        <v>10967</v>
      </c>
      <c r="B2137" s="35">
        <v>2136</v>
      </c>
      <c r="C2137" s="41" t="s">
        <v>24784</v>
      </c>
      <c r="D2137" s="87" t="s">
        <v>24785</v>
      </c>
      <c r="E2137" s="61">
        <v>1</v>
      </c>
      <c r="F2137" s="61">
        <v>50004002</v>
      </c>
      <c r="G2137" s="41" t="s">
        <v>22063</v>
      </c>
      <c r="H2137" s="41"/>
      <c r="I2137" s="41"/>
      <c r="J2137" s="41"/>
      <c r="K2137" s="41">
        <v>2095</v>
      </c>
      <c r="L2137" s="41" t="s">
        <v>24866</v>
      </c>
      <c r="M2137" s="41">
        <v>3598</v>
      </c>
      <c r="N2137" s="41" t="s">
        <v>22063</v>
      </c>
      <c r="O2137" s="41"/>
      <c r="P2137" s="41"/>
      <c r="Q2137" s="56" t="s">
        <v>27958</v>
      </c>
      <c r="R2137" s="58"/>
      <c r="S2137" s="57"/>
      <c r="T2137"/>
    </row>
    <row r="2138" spans="1:20" ht="71.400000000000006">
      <c r="A2138" s="81" t="s">
        <v>10967</v>
      </c>
      <c r="B2138" s="35">
        <v>2137</v>
      </c>
      <c r="C2138" s="41" t="s">
        <v>24782</v>
      </c>
      <c r="D2138" s="87" t="s">
        <v>24783</v>
      </c>
      <c r="E2138" s="61">
        <v>4</v>
      </c>
      <c r="F2138" s="61">
        <v>45001010</v>
      </c>
      <c r="G2138" s="41" t="s">
        <v>22063</v>
      </c>
      <c r="H2138" s="41"/>
      <c r="I2138" s="41"/>
      <c r="J2138" s="41"/>
      <c r="K2138" s="41">
        <v>2095</v>
      </c>
      <c r="L2138" s="41" t="s">
        <v>24866</v>
      </c>
      <c r="M2138" s="41">
        <v>3598</v>
      </c>
      <c r="N2138" s="41" t="s">
        <v>22063</v>
      </c>
      <c r="O2138" s="41"/>
      <c r="P2138" s="41"/>
      <c r="Q2138" s="56" t="s">
        <v>27929</v>
      </c>
      <c r="R2138" s="58"/>
      <c r="S2138" s="57"/>
      <c r="T2138"/>
    </row>
    <row r="2139" spans="1:20" ht="61.2">
      <c r="A2139" s="81" t="s">
        <v>10967</v>
      </c>
      <c r="B2139" s="35">
        <v>2138</v>
      </c>
      <c r="C2139" s="41" t="s">
        <v>24780</v>
      </c>
      <c r="D2139" s="87" t="s">
        <v>24781</v>
      </c>
      <c r="E2139" s="61">
        <v>1</v>
      </c>
      <c r="F2139" s="61">
        <v>59003017</v>
      </c>
      <c r="G2139" s="41" t="s">
        <v>20748</v>
      </c>
      <c r="H2139" s="41"/>
      <c r="I2139" s="41"/>
      <c r="J2139" s="41"/>
      <c r="K2139" s="41">
        <v>2095</v>
      </c>
      <c r="L2139" s="41" t="s">
        <v>24866</v>
      </c>
      <c r="M2139" s="41">
        <v>3982</v>
      </c>
      <c r="N2139" s="41" t="s">
        <v>20748</v>
      </c>
      <c r="O2139" s="41"/>
      <c r="P2139" s="41"/>
      <c r="Q2139" s="56" t="s">
        <v>27930</v>
      </c>
      <c r="R2139" s="58"/>
      <c r="S2139" s="57"/>
      <c r="T2139"/>
    </row>
    <row r="2140" spans="1:20" ht="71.400000000000006">
      <c r="A2140" s="81" t="s">
        <v>10967</v>
      </c>
      <c r="B2140" s="35">
        <v>2139</v>
      </c>
      <c r="C2140" s="41" t="s">
        <v>24778</v>
      </c>
      <c r="D2140" s="87" t="s">
        <v>24779</v>
      </c>
      <c r="E2140" s="61">
        <v>1</v>
      </c>
      <c r="F2140" s="61">
        <v>58012001</v>
      </c>
      <c r="G2140" s="41" t="s">
        <v>20688</v>
      </c>
      <c r="H2140" s="41"/>
      <c r="I2140" s="41" t="s">
        <v>20688</v>
      </c>
      <c r="J2140" s="41"/>
      <c r="K2140" s="41">
        <v>2095</v>
      </c>
      <c r="L2140" s="41" t="s">
        <v>24866</v>
      </c>
      <c r="M2140" s="41">
        <v>4012</v>
      </c>
      <c r="N2140" s="41" t="s">
        <v>20688</v>
      </c>
      <c r="O2140" s="41"/>
      <c r="P2140" s="41"/>
      <c r="Q2140" s="56" t="s">
        <v>27930</v>
      </c>
      <c r="R2140" s="58"/>
      <c r="S2140" s="57"/>
      <c r="T2140"/>
    </row>
    <row r="2141" spans="1:20" ht="51">
      <c r="A2141" s="81" t="s">
        <v>10967</v>
      </c>
      <c r="B2141" s="35">
        <v>2140</v>
      </c>
      <c r="C2141" s="41" t="s">
        <v>24776</v>
      </c>
      <c r="D2141" s="87" t="s">
        <v>24777</v>
      </c>
      <c r="E2141" s="61">
        <v>1</v>
      </c>
      <c r="F2141" s="61">
        <v>58013016</v>
      </c>
      <c r="G2141" s="41" t="s">
        <v>20392</v>
      </c>
      <c r="H2141" s="41"/>
      <c r="I2141" s="41"/>
      <c r="J2141" s="41"/>
      <c r="K2141" s="41">
        <v>2095</v>
      </c>
      <c r="L2141" s="41" t="s">
        <v>24866</v>
      </c>
      <c r="M2141" s="41">
        <v>4160</v>
      </c>
      <c r="N2141" s="41" t="s">
        <v>20392</v>
      </c>
      <c r="O2141" s="41"/>
      <c r="P2141" s="41"/>
      <c r="Q2141" s="82" t="s">
        <v>27956</v>
      </c>
      <c r="R2141" s="58"/>
      <c r="S2141" s="57"/>
      <c r="T2141"/>
    </row>
    <row r="2142" spans="1:20" ht="61.2">
      <c r="A2142" s="81" t="s">
        <v>10967</v>
      </c>
      <c r="B2142" s="35">
        <v>2141</v>
      </c>
      <c r="C2142" s="41" t="s">
        <v>24774</v>
      </c>
      <c r="D2142" s="87" t="s">
        <v>24775</v>
      </c>
      <c r="E2142" s="61">
        <v>1</v>
      </c>
      <c r="F2142" s="61">
        <v>44011029</v>
      </c>
      <c r="G2142" s="41" t="s">
        <v>20318</v>
      </c>
      <c r="H2142" s="41"/>
      <c r="I2142" s="41"/>
      <c r="J2142" s="41"/>
      <c r="K2142" s="41">
        <v>2090</v>
      </c>
      <c r="L2142" s="41" t="s">
        <v>24876</v>
      </c>
      <c r="M2142" s="41">
        <v>4197</v>
      </c>
      <c r="N2142" s="41" t="s">
        <v>20318</v>
      </c>
      <c r="O2142" s="41"/>
      <c r="P2142" s="41"/>
      <c r="Q2142" s="56" t="s">
        <v>27929</v>
      </c>
      <c r="R2142" s="58"/>
      <c r="S2142" s="57"/>
      <c r="T2142"/>
    </row>
    <row r="2143" spans="1:20" ht="61.2">
      <c r="A2143" s="81" t="s">
        <v>10967</v>
      </c>
      <c r="B2143" s="35">
        <v>2142</v>
      </c>
      <c r="C2143" s="41" t="s">
        <v>24772</v>
      </c>
      <c r="D2143" s="87" t="s">
        <v>24773</v>
      </c>
      <c r="E2143" s="61">
        <v>1</v>
      </c>
      <c r="F2143" s="61">
        <v>44019025</v>
      </c>
      <c r="G2143" s="41" t="s">
        <v>20318</v>
      </c>
      <c r="H2143" s="41"/>
      <c r="I2143" s="41"/>
      <c r="J2143" s="41"/>
      <c r="K2143" s="41">
        <v>2090</v>
      </c>
      <c r="L2143" s="41" t="s">
        <v>24876</v>
      </c>
      <c r="M2143" s="41">
        <v>4197</v>
      </c>
      <c r="N2143" s="41" t="s">
        <v>20318</v>
      </c>
      <c r="O2143" s="41"/>
      <c r="P2143" s="41"/>
      <c r="Q2143" s="82" t="s">
        <v>27956</v>
      </c>
      <c r="R2143" s="58"/>
      <c r="S2143" s="57"/>
      <c r="T2143"/>
    </row>
    <row r="2144" spans="1:20" ht="51">
      <c r="A2144" s="81" t="s">
        <v>10967</v>
      </c>
      <c r="B2144" s="35">
        <v>2143</v>
      </c>
      <c r="C2144" s="41" t="s">
        <v>24770</v>
      </c>
      <c r="D2144" s="87" t="s">
        <v>24771</v>
      </c>
      <c r="E2144" s="61">
        <v>1</v>
      </c>
      <c r="F2144" s="61">
        <v>59001011</v>
      </c>
      <c r="G2144" s="41" t="s">
        <v>20230</v>
      </c>
      <c r="H2144" s="41"/>
      <c r="I2144" s="41"/>
      <c r="J2144" s="41"/>
      <c r="K2144" s="41">
        <v>2095</v>
      </c>
      <c r="L2144" s="41" t="s">
        <v>24866</v>
      </c>
      <c r="M2144" s="41">
        <v>4241</v>
      </c>
      <c r="N2144" s="41" t="s">
        <v>20230</v>
      </c>
      <c r="O2144" s="41"/>
      <c r="P2144" s="41"/>
      <c r="Q2144" s="82" t="s">
        <v>27956</v>
      </c>
      <c r="R2144" s="58"/>
      <c r="S2144" s="57"/>
      <c r="T2144"/>
    </row>
    <row r="2145" spans="1:20" ht="51">
      <c r="A2145" s="81" t="s">
        <v>10967</v>
      </c>
      <c r="B2145" s="35">
        <v>2144</v>
      </c>
      <c r="C2145" s="41" t="s">
        <v>24768</v>
      </c>
      <c r="D2145" s="87" t="s">
        <v>24769</v>
      </c>
      <c r="E2145" s="61">
        <v>5</v>
      </c>
      <c r="F2145" s="61">
        <v>45015016</v>
      </c>
      <c r="G2145" s="41" t="s">
        <v>20058</v>
      </c>
      <c r="H2145" s="41"/>
      <c r="I2145" s="41"/>
      <c r="J2145" s="41"/>
      <c r="K2145" s="41">
        <v>2095</v>
      </c>
      <c r="L2145" s="41" t="s">
        <v>24866</v>
      </c>
      <c r="M2145" s="41">
        <v>4327</v>
      </c>
      <c r="N2145" s="41" t="s">
        <v>20058</v>
      </c>
      <c r="O2145" s="41"/>
      <c r="P2145" s="41"/>
      <c r="Q2145" s="56" t="s">
        <v>27930</v>
      </c>
      <c r="R2145" s="58"/>
      <c r="S2145" s="57"/>
      <c r="T2145"/>
    </row>
    <row r="2146" spans="1:20" ht="61.2">
      <c r="A2146" s="81" t="s">
        <v>10967</v>
      </c>
      <c r="B2146" s="35">
        <v>2145</v>
      </c>
      <c r="C2146" s="41" t="s">
        <v>24766</v>
      </c>
      <c r="D2146" s="87" t="s">
        <v>24767</v>
      </c>
      <c r="E2146" s="61">
        <v>1</v>
      </c>
      <c r="F2146" s="61">
        <v>46007035</v>
      </c>
      <c r="G2146" s="41" t="s">
        <v>20048</v>
      </c>
      <c r="H2146" s="41"/>
      <c r="I2146" s="41"/>
      <c r="J2146" s="41"/>
      <c r="K2146" s="41">
        <v>2095</v>
      </c>
      <c r="L2146" s="41" t="s">
        <v>24866</v>
      </c>
      <c r="M2146" s="41">
        <v>4332</v>
      </c>
      <c r="N2146" s="41" t="s">
        <v>20048</v>
      </c>
      <c r="O2146" s="41"/>
      <c r="P2146" s="41"/>
      <c r="Q2146" s="56" t="s">
        <v>27930</v>
      </c>
      <c r="R2146" s="58"/>
      <c r="S2146" s="57"/>
      <c r="T2146"/>
    </row>
    <row r="2147" spans="1:20" ht="61.2">
      <c r="A2147" s="81" t="s">
        <v>10967</v>
      </c>
      <c r="B2147" s="35">
        <v>2146</v>
      </c>
      <c r="C2147" s="41" t="s">
        <v>24764</v>
      </c>
      <c r="D2147" s="87" t="s">
        <v>24765</v>
      </c>
      <c r="E2147" s="61">
        <v>1</v>
      </c>
      <c r="F2147" s="61">
        <v>48006012</v>
      </c>
      <c r="G2147" s="41" t="s">
        <v>19946</v>
      </c>
      <c r="H2147" s="41"/>
      <c r="I2147" s="41"/>
      <c r="J2147" s="41"/>
      <c r="K2147" s="41">
        <v>2095</v>
      </c>
      <c r="L2147" s="41" t="s">
        <v>24866</v>
      </c>
      <c r="M2147" s="41">
        <v>4383</v>
      </c>
      <c r="N2147" s="41" t="s">
        <v>19946</v>
      </c>
      <c r="O2147" s="41"/>
      <c r="P2147" s="41"/>
      <c r="Q2147" s="56" t="s">
        <v>27929</v>
      </c>
      <c r="R2147" s="58"/>
      <c r="S2147" s="57"/>
      <c r="T2147"/>
    </row>
    <row r="2148" spans="1:20" ht="62.4">
      <c r="A2148" s="81" t="s">
        <v>10967</v>
      </c>
      <c r="B2148" s="35">
        <v>2147</v>
      </c>
      <c r="C2148" s="41" t="s">
        <v>24762</v>
      </c>
      <c r="D2148" s="76" t="s">
        <v>24763</v>
      </c>
      <c r="E2148" s="61">
        <v>176</v>
      </c>
      <c r="F2148" s="61">
        <v>40001018</v>
      </c>
      <c r="G2148" s="41"/>
      <c r="H2148" s="41">
        <v>2</v>
      </c>
      <c r="I2148" s="41"/>
      <c r="J2148" s="41"/>
      <c r="K2148" s="41"/>
      <c r="L2148" s="41"/>
      <c r="M2148" s="41"/>
      <c r="N2148" s="41"/>
      <c r="O2148" s="41"/>
      <c r="P2148" s="41"/>
      <c r="Q2148" s="56" t="s">
        <v>27929</v>
      </c>
      <c r="R2148" s="58"/>
      <c r="S2148" s="57"/>
      <c r="T2148"/>
    </row>
    <row r="2149" spans="1:20" ht="61.2">
      <c r="A2149" s="81" t="s">
        <v>10967</v>
      </c>
      <c r="B2149" s="35">
        <v>2148</v>
      </c>
      <c r="C2149" s="41" t="s">
        <v>24760</v>
      </c>
      <c r="D2149" s="87" t="s">
        <v>24761</v>
      </c>
      <c r="E2149" s="61">
        <v>1</v>
      </c>
      <c r="F2149" s="61">
        <v>44027014</v>
      </c>
      <c r="G2149" s="41" t="s">
        <v>23398</v>
      </c>
      <c r="H2149" s="41"/>
      <c r="I2149" s="41"/>
      <c r="J2149" s="41"/>
      <c r="K2149" s="41">
        <v>2830</v>
      </c>
      <c r="L2149" s="41" t="s">
        <v>23398</v>
      </c>
      <c r="M2149" s="41" t="s">
        <v>29321</v>
      </c>
      <c r="N2149" s="41"/>
      <c r="O2149" s="41"/>
      <c r="P2149" s="41"/>
      <c r="Q2149" s="56" t="s">
        <v>27958</v>
      </c>
      <c r="R2149" s="58"/>
      <c r="S2149" s="57"/>
      <c r="T2149"/>
    </row>
    <row r="2150" spans="1:20" ht="51">
      <c r="A2150" s="81" t="s">
        <v>10967</v>
      </c>
      <c r="B2150" s="35">
        <v>2149</v>
      </c>
      <c r="C2150" s="41" t="s">
        <v>24758</v>
      </c>
      <c r="D2150" s="87" t="s">
        <v>24759</v>
      </c>
      <c r="E2150" s="61">
        <v>1</v>
      </c>
      <c r="F2150" s="61">
        <v>40007013</v>
      </c>
      <c r="G2150" s="41" t="s">
        <v>17264</v>
      </c>
      <c r="H2150" s="41"/>
      <c r="I2150" s="41"/>
      <c r="J2150" s="41"/>
      <c r="K2150" s="41">
        <v>5561</v>
      </c>
      <c r="L2150" s="41" t="s">
        <v>17264</v>
      </c>
      <c r="M2150" s="41" t="s">
        <v>29321</v>
      </c>
      <c r="N2150" s="41"/>
      <c r="O2150" s="41"/>
      <c r="P2150" s="41"/>
      <c r="Q2150" s="82" t="s">
        <v>27956</v>
      </c>
      <c r="R2150" s="58"/>
      <c r="S2150" s="57"/>
      <c r="T2150"/>
    </row>
    <row r="2151" spans="1:20" ht="71.400000000000006">
      <c r="A2151" s="81" t="s">
        <v>10967</v>
      </c>
      <c r="B2151" s="35">
        <v>2150</v>
      </c>
      <c r="C2151" s="41" t="s">
        <v>24756</v>
      </c>
      <c r="D2151" s="87" t="s">
        <v>24757</v>
      </c>
      <c r="E2151" s="61">
        <v>15</v>
      </c>
      <c r="F2151" s="61">
        <v>44003012</v>
      </c>
      <c r="G2151" s="41" t="s">
        <v>24752</v>
      </c>
      <c r="H2151" s="41"/>
      <c r="I2151" s="41"/>
      <c r="J2151" s="41"/>
      <c r="K2151" s="41">
        <v>2152</v>
      </c>
      <c r="L2151" s="41" t="s">
        <v>24752</v>
      </c>
      <c r="M2151" s="41" t="s">
        <v>29321</v>
      </c>
      <c r="N2151" s="41"/>
      <c r="O2151" s="41"/>
      <c r="P2151" s="41"/>
      <c r="Q2151" s="82" t="s">
        <v>27956</v>
      </c>
      <c r="R2151" s="58"/>
      <c r="S2151" s="57"/>
      <c r="T2151"/>
    </row>
    <row r="2152" spans="1:20" ht="81.599999999999994">
      <c r="A2152" s="81" t="s">
        <v>10967</v>
      </c>
      <c r="B2152" s="35">
        <v>2151</v>
      </c>
      <c r="C2152" s="41" t="s">
        <v>24754</v>
      </c>
      <c r="D2152" s="87" t="s">
        <v>24755</v>
      </c>
      <c r="E2152" s="61">
        <v>2</v>
      </c>
      <c r="F2152" s="61">
        <v>44017023</v>
      </c>
      <c r="G2152" s="41" t="s">
        <v>24752</v>
      </c>
      <c r="H2152" s="41"/>
      <c r="I2152" s="41"/>
      <c r="J2152" s="41"/>
      <c r="K2152" s="41">
        <v>2152</v>
      </c>
      <c r="L2152" s="41" t="s">
        <v>24752</v>
      </c>
      <c r="M2152" s="41" t="s">
        <v>29321</v>
      </c>
      <c r="N2152" s="41"/>
      <c r="O2152" s="41"/>
      <c r="P2152" s="41"/>
      <c r="Q2152" s="56" t="s">
        <v>27929</v>
      </c>
      <c r="R2152" s="58"/>
      <c r="S2152" s="57"/>
      <c r="T2152"/>
    </row>
    <row r="2153" spans="1:20" ht="61.2">
      <c r="A2153" s="81" t="s">
        <v>10967</v>
      </c>
      <c r="B2153" s="35">
        <v>2152</v>
      </c>
      <c r="C2153" s="41" t="s">
        <v>24752</v>
      </c>
      <c r="D2153" s="87" t="s">
        <v>24753</v>
      </c>
      <c r="E2153" s="61">
        <v>3</v>
      </c>
      <c r="F2153" s="61">
        <v>44010002</v>
      </c>
      <c r="G2153" s="41" t="s">
        <v>19561</v>
      </c>
      <c r="H2153" s="41">
        <v>3</v>
      </c>
      <c r="I2153" s="41"/>
      <c r="J2153" s="41"/>
      <c r="K2153" s="41">
        <v>2095</v>
      </c>
      <c r="L2153" s="41" t="s">
        <v>24866</v>
      </c>
      <c r="M2153" s="41">
        <v>4576</v>
      </c>
      <c r="N2153" s="41" t="s">
        <v>19561</v>
      </c>
      <c r="O2153" s="41"/>
      <c r="P2153" s="41"/>
      <c r="Q2153" s="56" t="s">
        <v>27930</v>
      </c>
      <c r="R2153" s="58"/>
      <c r="S2153" s="57"/>
      <c r="T2153"/>
    </row>
    <row r="2154" spans="1:20" ht="61.2">
      <c r="A2154" s="81" t="s">
        <v>10967</v>
      </c>
      <c r="B2154" s="35">
        <v>2153</v>
      </c>
      <c r="C2154" s="41" t="s">
        <v>24750</v>
      </c>
      <c r="D2154" s="87" t="s">
        <v>24751</v>
      </c>
      <c r="E2154" s="61">
        <v>2</v>
      </c>
      <c r="F2154" s="61">
        <v>55003012</v>
      </c>
      <c r="G2154" s="41" t="s">
        <v>24752</v>
      </c>
      <c r="H2154" s="41"/>
      <c r="I2154" s="41"/>
      <c r="J2154" s="41"/>
      <c r="K2154" s="41">
        <v>2152</v>
      </c>
      <c r="L2154" s="41" t="s">
        <v>24752</v>
      </c>
      <c r="M2154" s="41" t="s">
        <v>29321</v>
      </c>
      <c r="N2154" s="41"/>
      <c r="O2154" s="41"/>
      <c r="P2154" s="41"/>
      <c r="Q2154" s="56" t="s">
        <v>27933</v>
      </c>
      <c r="R2154" s="58"/>
      <c r="S2154" s="57"/>
      <c r="T2154"/>
    </row>
    <row r="2155" spans="1:20" ht="61.2">
      <c r="A2155" s="81" t="s">
        <v>10967</v>
      </c>
      <c r="B2155" s="35">
        <v>2154</v>
      </c>
      <c r="C2155" s="41" t="s">
        <v>24748</v>
      </c>
      <c r="D2155" s="87" t="s">
        <v>24749</v>
      </c>
      <c r="E2155" s="61">
        <v>1</v>
      </c>
      <c r="F2155" s="61">
        <v>46014009</v>
      </c>
      <c r="G2155" s="41" t="s">
        <v>19531</v>
      </c>
      <c r="H2155" s="41"/>
      <c r="I2155" s="41"/>
      <c r="J2155" s="41"/>
      <c r="K2155" s="41">
        <v>2095</v>
      </c>
      <c r="L2155" s="41" t="s">
        <v>24866</v>
      </c>
      <c r="M2155" s="41">
        <v>4591</v>
      </c>
      <c r="N2155" s="41" t="s">
        <v>19531</v>
      </c>
      <c r="O2155" s="41"/>
      <c r="P2155" s="41"/>
      <c r="Q2155" s="56" t="s">
        <v>27930</v>
      </c>
      <c r="R2155" s="58"/>
      <c r="S2155" s="57"/>
      <c r="T2155"/>
    </row>
    <row r="2156" spans="1:20" ht="51">
      <c r="A2156" s="81" t="s">
        <v>10967</v>
      </c>
      <c r="B2156" s="35">
        <v>2155</v>
      </c>
      <c r="C2156" s="41" t="s">
        <v>24746</v>
      </c>
      <c r="D2156" s="87" t="s">
        <v>24747</v>
      </c>
      <c r="E2156" s="61">
        <v>2</v>
      </c>
      <c r="F2156" s="61">
        <v>49004032</v>
      </c>
      <c r="G2156" s="41" t="s">
        <v>19317</v>
      </c>
      <c r="H2156" s="41"/>
      <c r="I2156" s="41"/>
      <c r="J2156" s="41"/>
      <c r="K2156" s="41">
        <v>2095</v>
      </c>
      <c r="L2156" s="41" t="s">
        <v>24866</v>
      </c>
      <c r="M2156" s="41">
        <v>4698</v>
      </c>
      <c r="N2156" s="41" t="s">
        <v>19317</v>
      </c>
      <c r="O2156" s="41"/>
      <c r="P2156" s="41"/>
      <c r="Q2156" s="56" t="s">
        <v>27930</v>
      </c>
      <c r="R2156" s="58"/>
      <c r="S2156" s="57"/>
      <c r="T2156"/>
    </row>
    <row r="2157" spans="1:20" ht="51">
      <c r="A2157" s="81" t="s">
        <v>10967</v>
      </c>
      <c r="B2157" s="35">
        <v>2156</v>
      </c>
      <c r="C2157" s="41" t="s">
        <v>24744</v>
      </c>
      <c r="D2157" s="87" t="s">
        <v>24745</v>
      </c>
      <c r="E2157" s="61">
        <v>3</v>
      </c>
      <c r="F2157" s="61">
        <v>45013013</v>
      </c>
      <c r="G2157" s="41" t="s">
        <v>24740</v>
      </c>
      <c r="H2157" s="41"/>
      <c r="I2157" s="41"/>
      <c r="J2157" s="41"/>
      <c r="K2157" s="41">
        <v>2158</v>
      </c>
      <c r="L2157" s="41" t="s">
        <v>24740</v>
      </c>
      <c r="M2157" s="41" t="s">
        <v>29321</v>
      </c>
      <c r="N2157" s="41"/>
      <c r="O2157" s="41"/>
      <c r="P2157" s="41"/>
      <c r="Q2157" s="56" t="s">
        <v>27933</v>
      </c>
      <c r="R2157" s="58"/>
      <c r="S2157" s="57"/>
      <c r="T2157"/>
    </row>
    <row r="2158" spans="1:20" ht="51">
      <c r="A2158" s="81" t="s">
        <v>10967</v>
      </c>
      <c r="B2158" s="35">
        <v>2157</v>
      </c>
      <c r="C2158" s="41" t="s">
        <v>24742</v>
      </c>
      <c r="D2158" s="87" t="s">
        <v>24743</v>
      </c>
      <c r="E2158" s="61">
        <v>1</v>
      </c>
      <c r="F2158" s="61">
        <v>46012023</v>
      </c>
      <c r="G2158" s="41" t="s">
        <v>24740</v>
      </c>
      <c r="H2158" s="41"/>
      <c r="I2158" s="41"/>
      <c r="J2158" s="41"/>
      <c r="K2158" s="41">
        <v>2158</v>
      </c>
      <c r="L2158" s="41" t="s">
        <v>24740</v>
      </c>
      <c r="M2158" s="41" t="s">
        <v>29321</v>
      </c>
      <c r="N2158" s="41"/>
      <c r="O2158" s="41"/>
      <c r="P2158" s="41"/>
      <c r="Q2158" s="82" t="s">
        <v>27956</v>
      </c>
      <c r="R2158" s="58"/>
      <c r="S2158" s="57"/>
      <c r="T2158"/>
    </row>
    <row r="2159" spans="1:20" ht="61.2">
      <c r="A2159" s="81" t="s">
        <v>10967</v>
      </c>
      <c r="B2159" s="35">
        <v>2158</v>
      </c>
      <c r="C2159" s="41" t="s">
        <v>24740</v>
      </c>
      <c r="D2159" s="87" t="s">
        <v>24741</v>
      </c>
      <c r="E2159" s="61">
        <v>5</v>
      </c>
      <c r="F2159" s="61">
        <v>41015043</v>
      </c>
      <c r="G2159" s="41" t="s">
        <v>18762</v>
      </c>
      <c r="H2159" s="41">
        <v>2</v>
      </c>
      <c r="I2159" s="41"/>
      <c r="J2159" s="41"/>
      <c r="K2159" s="41">
        <v>2095</v>
      </c>
      <c r="L2159" s="41" t="s">
        <v>24866</v>
      </c>
      <c r="M2159" s="41">
        <v>4976</v>
      </c>
      <c r="N2159" s="41" t="s">
        <v>18762</v>
      </c>
      <c r="O2159" s="41"/>
      <c r="P2159" s="41"/>
      <c r="Q2159" s="56" t="s">
        <v>27930</v>
      </c>
      <c r="R2159" s="58"/>
      <c r="S2159" s="57"/>
      <c r="T2159"/>
    </row>
    <row r="2160" spans="1:20" ht="71.400000000000006">
      <c r="A2160" s="81" t="s">
        <v>10967</v>
      </c>
      <c r="B2160" s="35">
        <v>2159</v>
      </c>
      <c r="C2160" s="41" t="s">
        <v>24738</v>
      </c>
      <c r="D2160" s="87" t="s">
        <v>24739</v>
      </c>
      <c r="E2160" s="61">
        <v>2</v>
      </c>
      <c r="F2160" s="61">
        <v>42023010</v>
      </c>
      <c r="G2160" s="41" t="s">
        <v>24866</v>
      </c>
      <c r="H2160" s="41"/>
      <c r="I2160" s="41"/>
      <c r="J2160" s="41"/>
      <c r="K2160" s="41">
        <v>2095</v>
      </c>
      <c r="L2160" s="41" t="s">
        <v>24866</v>
      </c>
      <c r="M2160" s="41" t="s">
        <v>29321</v>
      </c>
      <c r="N2160" s="41"/>
      <c r="O2160" s="41"/>
      <c r="P2160" s="41"/>
      <c r="Q2160" s="56" t="s">
        <v>27933</v>
      </c>
      <c r="R2160" s="58"/>
      <c r="S2160" s="57"/>
      <c r="T2160"/>
    </row>
    <row r="2161" spans="1:20" ht="71.400000000000006">
      <c r="A2161" s="81" t="s">
        <v>10967</v>
      </c>
      <c r="B2161" s="35">
        <v>2160</v>
      </c>
      <c r="C2161" s="41" t="s">
        <v>24736</v>
      </c>
      <c r="D2161" s="87" t="s">
        <v>24737</v>
      </c>
      <c r="E2161" s="61">
        <v>1</v>
      </c>
      <c r="F2161" s="61">
        <v>49005004</v>
      </c>
      <c r="G2161" s="41" t="s">
        <v>18401</v>
      </c>
      <c r="H2161" s="41"/>
      <c r="I2161" s="41"/>
      <c r="J2161" s="41"/>
      <c r="K2161" s="41">
        <v>2095</v>
      </c>
      <c r="L2161" s="41" t="s">
        <v>24866</v>
      </c>
      <c r="M2161" s="41">
        <v>5157</v>
      </c>
      <c r="N2161" s="41" t="s">
        <v>18401</v>
      </c>
      <c r="O2161" s="41"/>
      <c r="P2161" s="41"/>
      <c r="Q2161" s="82" t="s">
        <v>27956</v>
      </c>
      <c r="R2161" s="58"/>
      <c r="S2161" s="57"/>
      <c r="T2161"/>
    </row>
    <row r="2162" spans="1:20" ht="61.2">
      <c r="A2162" s="81" t="s">
        <v>10967</v>
      </c>
      <c r="B2162" s="35">
        <v>2161</v>
      </c>
      <c r="C2162" s="41" t="s">
        <v>24734</v>
      </c>
      <c r="D2162" s="87" t="s">
        <v>24735</v>
      </c>
      <c r="E2162" s="61">
        <v>1</v>
      </c>
      <c r="F2162" s="61">
        <v>44020009</v>
      </c>
      <c r="G2162" s="41" t="s">
        <v>18361</v>
      </c>
      <c r="H2162" s="41"/>
      <c r="I2162" s="41"/>
      <c r="J2162" s="41"/>
      <c r="K2162" s="41">
        <v>2095</v>
      </c>
      <c r="L2162" s="41" t="s">
        <v>24866</v>
      </c>
      <c r="M2162" s="41">
        <v>5177</v>
      </c>
      <c r="N2162" s="41" t="s">
        <v>18361</v>
      </c>
      <c r="O2162" s="41"/>
      <c r="P2162" s="41"/>
      <c r="Q2162" s="56" t="s">
        <v>27958</v>
      </c>
      <c r="R2162" s="58"/>
      <c r="S2162" s="57"/>
      <c r="T2162"/>
    </row>
    <row r="2163" spans="1:20" ht="51">
      <c r="A2163" s="81" t="s">
        <v>10967</v>
      </c>
      <c r="B2163" s="35">
        <v>2162</v>
      </c>
      <c r="C2163" s="41" t="s">
        <v>24732</v>
      </c>
      <c r="D2163" s="87" t="s">
        <v>24733</v>
      </c>
      <c r="E2163" s="61">
        <v>1</v>
      </c>
      <c r="F2163" s="61">
        <v>47006008</v>
      </c>
      <c r="G2163" s="41" t="s">
        <v>24730</v>
      </c>
      <c r="H2163" s="41"/>
      <c r="I2163" s="41"/>
      <c r="J2163" s="41"/>
      <c r="K2163" s="41">
        <v>2163</v>
      </c>
      <c r="L2163" s="41" t="s">
        <v>24730</v>
      </c>
      <c r="M2163" s="41" t="s">
        <v>29321</v>
      </c>
      <c r="N2163" s="41"/>
      <c r="O2163" s="41"/>
      <c r="P2163" s="41"/>
      <c r="Q2163" s="82" t="s">
        <v>27956</v>
      </c>
      <c r="R2163" s="58"/>
      <c r="S2163" s="57"/>
      <c r="T2163"/>
    </row>
    <row r="2164" spans="1:20" ht="51">
      <c r="A2164" s="81" t="s">
        <v>10967</v>
      </c>
      <c r="B2164" s="35">
        <v>2163</v>
      </c>
      <c r="C2164" s="41" t="s">
        <v>24730</v>
      </c>
      <c r="D2164" s="87" t="s">
        <v>24731</v>
      </c>
      <c r="E2164" s="61">
        <v>1</v>
      </c>
      <c r="F2164" s="61">
        <v>50004008</v>
      </c>
      <c r="G2164" s="41" t="s">
        <v>17696</v>
      </c>
      <c r="H2164" s="41">
        <v>1</v>
      </c>
      <c r="I2164" s="41"/>
      <c r="J2164" s="41"/>
      <c r="K2164" s="41">
        <v>2095</v>
      </c>
      <c r="L2164" s="41" t="s">
        <v>24866</v>
      </c>
      <c r="M2164" s="41">
        <v>5345</v>
      </c>
      <c r="N2164" s="41" t="s">
        <v>17696</v>
      </c>
      <c r="O2164" s="41"/>
      <c r="P2164" s="41"/>
      <c r="Q2164" s="56" t="s">
        <v>27930</v>
      </c>
      <c r="R2164" s="58"/>
      <c r="S2164" s="57"/>
      <c r="T2164"/>
    </row>
    <row r="2165" spans="1:20" ht="51">
      <c r="A2165" s="81" t="s">
        <v>10967</v>
      </c>
      <c r="B2165" s="35">
        <v>2164</v>
      </c>
      <c r="C2165" s="41" t="s">
        <v>24728</v>
      </c>
      <c r="D2165" s="87" t="s">
        <v>24729</v>
      </c>
      <c r="E2165" s="61">
        <v>1</v>
      </c>
      <c r="F2165" s="61">
        <v>42012016</v>
      </c>
      <c r="G2165" s="41" t="s">
        <v>17568</v>
      </c>
      <c r="H2165" s="41"/>
      <c r="I2165" s="41"/>
      <c r="J2165" s="41"/>
      <c r="K2165" s="41">
        <v>2095</v>
      </c>
      <c r="L2165" s="41" t="s">
        <v>24866</v>
      </c>
      <c r="M2165" s="41">
        <v>5409</v>
      </c>
      <c r="N2165" s="41" t="s">
        <v>17568</v>
      </c>
      <c r="O2165" s="41"/>
      <c r="P2165" s="41"/>
      <c r="Q2165" s="56" t="s">
        <v>27929</v>
      </c>
      <c r="R2165" s="58"/>
      <c r="S2165" s="57"/>
      <c r="T2165"/>
    </row>
    <row r="2166" spans="1:20" ht="51">
      <c r="A2166" s="81" t="s">
        <v>10967</v>
      </c>
      <c r="B2166" s="35">
        <v>2165</v>
      </c>
      <c r="C2166" s="41" t="s">
        <v>24726</v>
      </c>
      <c r="D2166" s="87" t="s">
        <v>24727</v>
      </c>
      <c r="E2166" s="61">
        <v>14</v>
      </c>
      <c r="F2166" s="61">
        <v>42012019</v>
      </c>
      <c r="G2166" s="41" t="s">
        <v>17538</v>
      </c>
      <c r="H2166" s="41"/>
      <c r="I2166" s="41"/>
      <c r="J2166" s="41"/>
      <c r="K2166" s="41">
        <v>2095</v>
      </c>
      <c r="L2166" s="41" t="s">
        <v>24866</v>
      </c>
      <c r="M2166" s="41">
        <v>5424</v>
      </c>
      <c r="N2166" s="41" t="s">
        <v>17538</v>
      </c>
      <c r="O2166" s="41"/>
      <c r="P2166" s="41"/>
      <c r="Q2166" s="56" t="s">
        <v>27929</v>
      </c>
      <c r="R2166" s="58"/>
      <c r="S2166" s="57"/>
      <c r="T2166"/>
    </row>
    <row r="2167" spans="1:20" ht="52.2">
      <c r="A2167" s="81" t="s">
        <v>10967</v>
      </c>
      <c r="B2167" s="35">
        <v>2166</v>
      </c>
      <c r="C2167" s="41" t="s">
        <v>24724</v>
      </c>
      <c r="D2167" s="76" t="s">
        <v>24725</v>
      </c>
      <c r="E2167" s="61">
        <v>2</v>
      </c>
      <c r="F2167" s="61">
        <v>66009014</v>
      </c>
      <c r="G2167" s="41"/>
      <c r="H2167" s="41"/>
      <c r="I2167" s="41"/>
      <c r="J2167" s="41"/>
      <c r="K2167" s="41"/>
      <c r="L2167" s="41"/>
      <c r="M2167" s="41"/>
      <c r="N2167" s="41"/>
      <c r="O2167" s="41"/>
      <c r="P2167" s="41"/>
      <c r="Q2167" s="56" t="s">
        <v>27957</v>
      </c>
      <c r="R2167" s="58"/>
      <c r="S2167" s="57"/>
      <c r="T2167"/>
    </row>
    <row r="2168" spans="1:20" ht="61.2">
      <c r="A2168" s="81" t="s">
        <v>10967</v>
      </c>
      <c r="B2168" s="35">
        <v>2167</v>
      </c>
      <c r="C2168" s="41" t="s">
        <v>24722</v>
      </c>
      <c r="D2168" s="87" t="s">
        <v>24723</v>
      </c>
      <c r="E2168" s="61">
        <v>2</v>
      </c>
      <c r="F2168" s="61">
        <v>44002028</v>
      </c>
      <c r="G2168" s="41" t="s">
        <v>17538</v>
      </c>
      <c r="H2168" s="41"/>
      <c r="I2168" s="41"/>
      <c r="J2168" s="41"/>
      <c r="K2168" s="41">
        <v>2095</v>
      </c>
      <c r="L2168" s="41" t="s">
        <v>24866</v>
      </c>
      <c r="M2168" s="41">
        <v>5424</v>
      </c>
      <c r="N2168" s="41" t="s">
        <v>17538</v>
      </c>
      <c r="O2168" s="41"/>
      <c r="P2168" s="41"/>
      <c r="Q2168" s="82" t="s">
        <v>27956</v>
      </c>
      <c r="R2168" s="58"/>
      <c r="S2168" s="57"/>
      <c r="T2168"/>
    </row>
    <row r="2169" spans="1:20" ht="71.400000000000006">
      <c r="A2169" s="81" t="s">
        <v>10967</v>
      </c>
      <c r="B2169" s="35">
        <v>2168</v>
      </c>
      <c r="C2169" s="41" t="s">
        <v>24720</v>
      </c>
      <c r="D2169" s="87" t="s">
        <v>24721</v>
      </c>
      <c r="E2169" s="61">
        <v>38</v>
      </c>
      <c r="F2169" s="61">
        <v>40015036</v>
      </c>
      <c r="G2169" s="41" t="s">
        <v>24716</v>
      </c>
      <c r="H2169" s="41"/>
      <c r="I2169" s="41"/>
      <c r="J2169" s="41"/>
      <c r="K2169" s="41">
        <v>2170</v>
      </c>
      <c r="L2169" s="41" t="s">
        <v>24716</v>
      </c>
      <c r="M2169" s="41" t="s">
        <v>29321</v>
      </c>
      <c r="N2169" s="41"/>
      <c r="O2169" s="41"/>
      <c r="P2169" s="41"/>
      <c r="Q2169" s="56" t="s">
        <v>27929</v>
      </c>
      <c r="R2169" s="58"/>
      <c r="S2169" s="57"/>
      <c r="T2169"/>
    </row>
    <row r="2170" spans="1:20" ht="61.2">
      <c r="A2170" s="81" t="s">
        <v>10967</v>
      </c>
      <c r="B2170" s="35">
        <v>2169</v>
      </c>
      <c r="C2170" s="41" t="s">
        <v>24718</v>
      </c>
      <c r="D2170" s="87" t="s">
        <v>24719</v>
      </c>
      <c r="E2170" s="61">
        <v>15</v>
      </c>
      <c r="F2170" s="61">
        <v>44024003</v>
      </c>
      <c r="G2170" s="41" t="s">
        <v>24716</v>
      </c>
      <c r="H2170" s="41"/>
      <c r="I2170" s="41"/>
      <c r="J2170" s="41"/>
      <c r="K2170" s="41">
        <v>2170</v>
      </c>
      <c r="L2170" s="41" t="s">
        <v>24716</v>
      </c>
      <c r="M2170" s="41" t="s">
        <v>29321</v>
      </c>
      <c r="N2170" s="41"/>
      <c r="O2170" s="41"/>
      <c r="P2170" s="41"/>
      <c r="Q2170" s="82" t="s">
        <v>27956</v>
      </c>
      <c r="R2170" s="58"/>
      <c r="S2170" s="57"/>
      <c r="T2170"/>
    </row>
    <row r="2171" spans="1:20" ht="61.2">
      <c r="A2171" s="81" t="s">
        <v>10967</v>
      </c>
      <c r="B2171" s="35">
        <v>2170</v>
      </c>
      <c r="C2171" s="41" t="s">
        <v>24716</v>
      </c>
      <c r="D2171" s="87" t="s">
        <v>24717</v>
      </c>
      <c r="E2171" s="61">
        <v>1</v>
      </c>
      <c r="F2171" s="61">
        <v>51003015</v>
      </c>
      <c r="G2171" s="41" t="s">
        <v>17420</v>
      </c>
      <c r="H2171" s="41">
        <v>2</v>
      </c>
      <c r="I2171" s="41"/>
      <c r="J2171" s="41"/>
      <c r="K2171" s="41">
        <v>2095</v>
      </c>
      <c r="L2171" s="41" t="s">
        <v>24866</v>
      </c>
      <c r="M2171" s="41">
        <v>5483</v>
      </c>
      <c r="N2171" s="41" t="s">
        <v>17420</v>
      </c>
      <c r="O2171" s="41"/>
      <c r="P2171" s="41"/>
      <c r="Q2171" s="56" t="s">
        <v>27930</v>
      </c>
      <c r="R2171" s="58"/>
      <c r="S2171" s="57"/>
      <c r="T2171"/>
    </row>
    <row r="2172" spans="1:20" ht="51">
      <c r="A2172" s="81" t="s">
        <v>10967</v>
      </c>
      <c r="B2172" s="35">
        <v>2171</v>
      </c>
      <c r="C2172" s="41" t="s">
        <v>24714</v>
      </c>
      <c r="D2172" s="87" t="s">
        <v>24715</v>
      </c>
      <c r="E2172" s="61">
        <v>3</v>
      </c>
      <c r="F2172" s="61">
        <v>44018018</v>
      </c>
      <c r="G2172" s="41" t="s">
        <v>24712</v>
      </c>
      <c r="H2172" s="41"/>
      <c r="I2172" s="41"/>
      <c r="J2172" s="41"/>
      <c r="K2172" s="41">
        <v>2172</v>
      </c>
      <c r="L2172" s="41" t="s">
        <v>24712</v>
      </c>
      <c r="M2172" s="41" t="s">
        <v>29321</v>
      </c>
      <c r="N2172" s="41"/>
      <c r="O2172" s="41"/>
      <c r="P2172" s="41"/>
      <c r="Q2172" s="82" t="s">
        <v>27956</v>
      </c>
      <c r="R2172" s="58"/>
      <c r="S2172" s="57"/>
      <c r="T2172"/>
    </row>
    <row r="2173" spans="1:20" ht="72.599999999999994">
      <c r="A2173" s="81" t="s">
        <v>10967</v>
      </c>
      <c r="B2173" s="35">
        <v>2172</v>
      </c>
      <c r="C2173" s="41" t="s">
        <v>24712</v>
      </c>
      <c r="D2173" s="76" t="s">
        <v>24713</v>
      </c>
      <c r="E2173" s="61">
        <v>7</v>
      </c>
      <c r="F2173" s="61">
        <v>44026029</v>
      </c>
      <c r="G2173" s="41"/>
      <c r="H2173" s="41">
        <v>3</v>
      </c>
      <c r="I2173" s="41"/>
      <c r="J2173" s="41"/>
      <c r="K2173" s="41"/>
      <c r="L2173" s="41"/>
      <c r="M2173" s="41"/>
      <c r="N2173" s="41"/>
      <c r="O2173" s="41"/>
      <c r="P2173" s="41"/>
      <c r="Q2173" s="56" t="s">
        <v>27929</v>
      </c>
      <c r="R2173" s="58"/>
      <c r="S2173" s="57"/>
      <c r="T2173"/>
    </row>
    <row r="2174" spans="1:20" ht="51">
      <c r="A2174" s="81" t="s">
        <v>10967</v>
      </c>
      <c r="B2174" s="35">
        <v>2173</v>
      </c>
      <c r="C2174" s="41" t="s">
        <v>24710</v>
      </c>
      <c r="D2174" s="87" t="s">
        <v>24711</v>
      </c>
      <c r="E2174" s="61">
        <v>3</v>
      </c>
      <c r="F2174" s="61">
        <v>55002021</v>
      </c>
      <c r="G2174" s="41" t="s">
        <v>17300</v>
      </c>
      <c r="H2174" s="41"/>
      <c r="I2174" s="41"/>
      <c r="J2174" s="41"/>
      <c r="K2174" s="41">
        <v>2095</v>
      </c>
      <c r="L2174" s="41" t="s">
        <v>24866</v>
      </c>
      <c r="M2174" s="41">
        <v>5543</v>
      </c>
      <c r="N2174" s="41" t="s">
        <v>17300</v>
      </c>
      <c r="O2174" s="41"/>
      <c r="P2174" s="41"/>
      <c r="Q2174" s="56" t="s">
        <v>27930</v>
      </c>
      <c r="R2174" s="58"/>
      <c r="S2174" s="57"/>
      <c r="T2174"/>
    </row>
    <row r="2175" spans="1:20" ht="51">
      <c r="A2175" s="81" t="s">
        <v>10967</v>
      </c>
      <c r="B2175" s="35">
        <v>2174</v>
      </c>
      <c r="C2175" s="41" t="s">
        <v>24708</v>
      </c>
      <c r="D2175" s="87" t="s">
        <v>24709</v>
      </c>
      <c r="E2175" s="61">
        <v>1</v>
      </c>
      <c r="F2175" s="61">
        <v>50002019</v>
      </c>
      <c r="G2175" s="41" t="s">
        <v>17206</v>
      </c>
      <c r="H2175" s="41"/>
      <c r="I2175" s="41"/>
      <c r="J2175" s="41"/>
      <c r="K2175" s="41">
        <v>2095</v>
      </c>
      <c r="L2175" s="41" t="s">
        <v>24866</v>
      </c>
      <c r="M2175" s="41">
        <v>5590</v>
      </c>
      <c r="N2175" s="41" t="s">
        <v>17206</v>
      </c>
      <c r="O2175" s="41"/>
      <c r="P2175" s="41"/>
      <c r="Q2175" s="56" t="s">
        <v>27929</v>
      </c>
      <c r="R2175" s="58"/>
      <c r="S2175" s="57"/>
      <c r="T2175"/>
    </row>
    <row r="2176" spans="1:20" ht="51">
      <c r="A2176" s="81" t="s">
        <v>10967</v>
      </c>
      <c r="B2176" s="35">
        <v>2175</v>
      </c>
      <c r="C2176" s="41" t="s">
        <v>24706</v>
      </c>
      <c r="D2176" s="87" t="s">
        <v>24707</v>
      </c>
      <c r="E2176" s="61">
        <v>3</v>
      </c>
      <c r="F2176" s="61">
        <v>47002015</v>
      </c>
      <c r="G2176" s="41" t="s">
        <v>22049</v>
      </c>
      <c r="H2176" s="41"/>
      <c r="I2176" s="41"/>
      <c r="J2176" s="41"/>
      <c r="K2176" s="41">
        <v>2095</v>
      </c>
      <c r="L2176" s="41" t="s">
        <v>24866</v>
      </c>
      <c r="M2176" s="41">
        <v>3605</v>
      </c>
      <c r="N2176" s="41" t="s">
        <v>22049</v>
      </c>
      <c r="O2176" s="41"/>
      <c r="P2176" s="41"/>
      <c r="Q2176" s="82" t="s">
        <v>27956</v>
      </c>
      <c r="R2176" s="58"/>
      <c r="S2176" s="57"/>
      <c r="T2176"/>
    </row>
    <row r="2177" spans="1:20" ht="71.400000000000006">
      <c r="A2177" s="81" t="s">
        <v>10967</v>
      </c>
      <c r="B2177" s="35">
        <v>2176</v>
      </c>
      <c r="C2177" s="41" t="s">
        <v>24704</v>
      </c>
      <c r="D2177" s="87" t="s">
        <v>24705</v>
      </c>
      <c r="E2177" s="61">
        <v>9</v>
      </c>
      <c r="F2177" s="61">
        <v>40020021</v>
      </c>
      <c r="G2177" s="41" t="s">
        <v>21340</v>
      </c>
      <c r="H2177" s="41"/>
      <c r="I2177" s="41"/>
      <c r="J2177" s="41"/>
      <c r="K2177" s="41">
        <v>2095</v>
      </c>
      <c r="L2177" s="41" t="s">
        <v>24866</v>
      </c>
      <c r="M2177" s="41">
        <v>3686</v>
      </c>
      <c r="N2177" s="41" t="s">
        <v>21340</v>
      </c>
      <c r="O2177" s="41"/>
      <c r="P2177" s="41"/>
      <c r="Q2177" s="56" t="s">
        <v>27930</v>
      </c>
      <c r="R2177" s="58"/>
      <c r="S2177" s="57"/>
      <c r="T2177"/>
    </row>
    <row r="2178" spans="1:20" ht="51">
      <c r="A2178" s="81" t="s">
        <v>10967</v>
      </c>
      <c r="B2178" s="35">
        <v>2177</v>
      </c>
      <c r="C2178" s="41" t="s">
        <v>24702</v>
      </c>
      <c r="D2178" s="87" t="s">
        <v>24703</v>
      </c>
      <c r="E2178" s="61">
        <v>1</v>
      </c>
      <c r="F2178" s="61">
        <v>44019016</v>
      </c>
      <c r="G2178" s="41" t="s">
        <v>25372</v>
      </c>
      <c r="H2178" s="41"/>
      <c r="I2178" s="41" t="s">
        <v>12048</v>
      </c>
      <c r="J2178" s="41"/>
      <c r="K2178" s="41">
        <v>1909</v>
      </c>
      <c r="L2178" s="41" t="s">
        <v>12048</v>
      </c>
      <c r="M2178" s="41">
        <v>242</v>
      </c>
      <c r="N2178" s="41" t="s">
        <v>25372</v>
      </c>
      <c r="O2178" s="41"/>
      <c r="P2178" s="41"/>
      <c r="Q2178" s="56" t="s">
        <v>27929</v>
      </c>
      <c r="R2178" s="58"/>
      <c r="S2178" s="57"/>
      <c r="T2178"/>
    </row>
    <row r="2179" spans="1:20" ht="51">
      <c r="A2179" s="81" t="s">
        <v>10967</v>
      </c>
      <c r="B2179" s="35">
        <v>2178</v>
      </c>
      <c r="C2179" s="41" t="s">
        <v>24700</v>
      </c>
      <c r="D2179" s="87" t="s">
        <v>24701</v>
      </c>
      <c r="E2179" s="61">
        <v>5</v>
      </c>
      <c r="F2179" s="61">
        <v>45006010</v>
      </c>
      <c r="G2179" s="41" t="s">
        <v>27624</v>
      </c>
      <c r="H2179" s="41"/>
      <c r="I2179" s="41" t="s">
        <v>12048</v>
      </c>
      <c r="J2179" s="41"/>
      <c r="K2179" s="41">
        <v>1909</v>
      </c>
      <c r="L2179" s="41" t="s">
        <v>12048</v>
      </c>
      <c r="M2179" s="41">
        <v>530</v>
      </c>
      <c r="N2179" s="41" t="s">
        <v>27624</v>
      </c>
      <c r="O2179" s="41"/>
      <c r="P2179" s="41"/>
      <c r="Q2179" s="56" t="s">
        <v>27933</v>
      </c>
      <c r="R2179" s="58"/>
      <c r="S2179" s="57"/>
      <c r="T2179"/>
    </row>
    <row r="2180" spans="1:20" ht="51">
      <c r="A2180" s="81" t="s">
        <v>10967</v>
      </c>
      <c r="B2180" s="35">
        <v>2179</v>
      </c>
      <c r="C2180" s="41" t="s">
        <v>24698</v>
      </c>
      <c r="D2180" s="87" t="s">
        <v>24699</v>
      </c>
      <c r="E2180" s="61"/>
      <c r="F2180" s="61"/>
      <c r="G2180" s="41" t="s">
        <v>24694</v>
      </c>
      <c r="H2180" s="41"/>
      <c r="I2180" s="41"/>
      <c r="J2180" s="41"/>
      <c r="K2180" s="41">
        <v>2181</v>
      </c>
      <c r="L2180" s="41" t="s">
        <v>24694</v>
      </c>
      <c r="M2180" s="41" t="s">
        <v>29321</v>
      </c>
      <c r="N2180" s="41"/>
      <c r="O2180" s="41"/>
      <c r="P2180" s="41"/>
      <c r="Q2180" s="56" t="s">
        <v>27960</v>
      </c>
      <c r="R2180" s="58"/>
      <c r="S2180" s="57"/>
      <c r="T2180"/>
    </row>
    <row r="2181" spans="1:20" ht="51">
      <c r="A2181" s="81" t="s">
        <v>10967</v>
      </c>
      <c r="B2181" s="35">
        <v>2180</v>
      </c>
      <c r="C2181" s="41" t="s">
        <v>24696</v>
      </c>
      <c r="D2181" s="87" t="s">
        <v>24697</v>
      </c>
      <c r="E2181" s="61">
        <v>5</v>
      </c>
      <c r="F2181" s="61">
        <v>44019028</v>
      </c>
      <c r="G2181" s="41" t="s">
        <v>24694</v>
      </c>
      <c r="H2181" s="41"/>
      <c r="I2181" s="41"/>
      <c r="J2181" s="41"/>
      <c r="K2181" s="41">
        <v>2181</v>
      </c>
      <c r="L2181" s="41" t="s">
        <v>24694</v>
      </c>
      <c r="M2181" s="41" t="s">
        <v>29321</v>
      </c>
      <c r="N2181" s="41"/>
      <c r="O2181" s="41"/>
      <c r="P2181" s="41"/>
      <c r="Q2181" s="56" t="s">
        <v>27963</v>
      </c>
      <c r="R2181" s="58"/>
      <c r="S2181" s="57"/>
      <c r="T2181"/>
    </row>
    <row r="2182" spans="1:20" ht="42">
      <c r="A2182" s="81" t="s">
        <v>10967</v>
      </c>
      <c r="B2182" s="35">
        <v>2181</v>
      </c>
      <c r="C2182" s="41" t="s">
        <v>24694</v>
      </c>
      <c r="D2182" s="76" t="s">
        <v>24695</v>
      </c>
      <c r="E2182" s="61">
        <v>16</v>
      </c>
      <c r="F2182" s="61">
        <v>44018019</v>
      </c>
      <c r="G2182" s="41"/>
      <c r="H2182" s="41">
        <v>2</v>
      </c>
      <c r="I2182" s="41"/>
      <c r="J2182" s="41"/>
      <c r="K2182" s="41"/>
      <c r="L2182" s="41"/>
      <c r="M2182" s="41"/>
      <c r="N2182" s="41"/>
      <c r="O2182" s="41"/>
      <c r="P2182" s="41"/>
      <c r="Q2182" s="56" t="s">
        <v>27957</v>
      </c>
      <c r="R2182" s="58"/>
      <c r="S2182" s="57"/>
      <c r="T2182"/>
    </row>
    <row r="2183" spans="1:20" ht="51">
      <c r="A2183" s="81" t="s">
        <v>10967</v>
      </c>
      <c r="B2183" s="35">
        <v>2182</v>
      </c>
      <c r="C2183" s="41" t="s">
        <v>24692</v>
      </c>
      <c r="D2183" s="87" t="s">
        <v>24693</v>
      </c>
      <c r="E2183" s="61">
        <v>1</v>
      </c>
      <c r="F2183" s="61">
        <v>45001030</v>
      </c>
      <c r="G2183" s="41" t="s">
        <v>24762</v>
      </c>
      <c r="H2183" s="41"/>
      <c r="I2183" s="41" t="s">
        <v>12048</v>
      </c>
      <c r="J2183" s="41"/>
      <c r="K2183" s="41">
        <v>1909</v>
      </c>
      <c r="L2183" s="41" t="s">
        <v>12048</v>
      </c>
      <c r="M2183" s="41">
        <v>2147</v>
      </c>
      <c r="N2183" s="41" t="s">
        <v>24762</v>
      </c>
      <c r="O2183" s="41"/>
      <c r="P2183" s="41"/>
      <c r="Q2183" s="82" t="s">
        <v>27956</v>
      </c>
      <c r="R2183" s="58"/>
      <c r="S2183" s="57"/>
      <c r="T2183"/>
    </row>
    <row r="2184" spans="1:20" ht="71.400000000000006">
      <c r="A2184" s="81" t="s">
        <v>10967</v>
      </c>
      <c r="B2184" s="35">
        <v>2183</v>
      </c>
      <c r="C2184" s="41" t="s">
        <v>24690</v>
      </c>
      <c r="D2184" s="87" t="s">
        <v>24691</v>
      </c>
      <c r="E2184" s="61">
        <v>2</v>
      </c>
      <c r="F2184" s="61">
        <v>42001005</v>
      </c>
      <c r="G2184" s="41" t="s">
        <v>24688</v>
      </c>
      <c r="H2184" s="41"/>
      <c r="I2184" s="41"/>
      <c r="J2184" s="41"/>
      <c r="K2184" s="41">
        <v>2184</v>
      </c>
      <c r="L2184" s="41" t="s">
        <v>24688</v>
      </c>
      <c r="M2184" s="41" t="s">
        <v>29321</v>
      </c>
      <c r="N2184" s="41"/>
      <c r="O2184" s="41"/>
      <c r="P2184" s="41"/>
      <c r="Q2184" s="82" t="s">
        <v>27956</v>
      </c>
      <c r="R2184" s="58"/>
      <c r="S2184" s="57"/>
      <c r="T2184"/>
    </row>
    <row r="2185" spans="1:20" ht="51">
      <c r="A2185" s="81" t="s">
        <v>10967</v>
      </c>
      <c r="B2185" s="35">
        <v>2184</v>
      </c>
      <c r="C2185" s="41" t="s">
        <v>24688</v>
      </c>
      <c r="D2185" s="87" t="s">
        <v>24689</v>
      </c>
      <c r="E2185" s="61">
        <v>1</v>
      </c>
      <c r="F2185" s="61">
        <v>59002015</v>
      </c>
      <c r="G2185" s="41" t="s">
        <v>24556</v>
      </c>
      <c r="H2185" s="41">
        <v>1</v>
      </c>
      <c r="I2185" s="41" t="s">
        <v>12048</v>
      </c>
      <c r="J2185" s="41"/>
      <c r="K2185" s="41">
        <v>1909</v>
      </c>
      <c r="L2185" s="41" t="s">
        <v>12048</v>
      </c>
      <c r="M2185" s="41">
        <v>2250</v>
      </c>
      <c r="N2185" s="41" t="s">
        <v>24556</v>
      </c>
      <c r="O2185" s="41"/>
      <c r="P2185" s="41"/>
      <c r="Q2185" s="56" t="s">
        <v>27930</v>
      </c>
      <c r="R2185" s="58"/>
      <c r="S2185" s="57"/>
      <c r="T2185"/>
    </row>
    <row r="2186" spans="1:20" ht="51">
      <c r="A2186" s="81" t="s">
        <v>10967</v>
      </c>
      <c r="B2186" s="35">
        <v>2185</v>
      </c>
      <c r="C2186" s="41" t="s">
        <v>24686</v>
      </c>
      <c r="D2186" s="87" t="s">
        <v>24687</v>
      </c>
      <c r="E2186" s="61">
        <v>2</v>
      </c>
      <c r="F2186" s="61">
        <v>47010013</v>
      </c>
      <c r="G2186" s="41" t="s">
        <v>24576</v>
      </c>
      <c r="H2186" s="41"/>
      <c r="I2186" s="41" t="s">
        <v>12048</v>
      </c>
      <c r="J2186" s="41"/>
      <c r="K2186" s="41">
        <v>1909</v>
      </c>
      <c r="L2186" s="41" t="s">
        <v>12048</v>
      </c>
      <c r="M2186" s="41">
        <v>2240</v>
      </c>
      <c r="N2186" s="41" t="s">
        <v>24576</v>
      </c>
      <c r="O2186" s="41"/>
      <c r="P2186" s="41"/>
      <c r="Q2186" s="56" t="s">
        <v>27929</v>
      </c>
      <c r="R2186" s="58"/>
      <c r="S2186" s="57"/>
      <c r="T2186"/>
    </row>
    <row r="2187" spans="1:20" ht="71.400000000000006">
      <c r="A2187" s="81" t="s">
        <v>10967</v>
      </c>
      <c r="B2187" s="35">
        <v>2186</v>
      </c>
      <c r="C2187" s="41" t="s">
        <v>24684</v>
      </c>
      <c r="D2187" s="87" t="s">
        <v>24685</v>
      </c>
      <c r="E2187" s="61">
        <v>21</v>
      </c>
      <c r="F2187" s="61">
        <v>42002009</v>
      </c>
      <c r="G2187" s="41" t="s">
        <v>24104</v>
      </c>
      <c r="H2187" s="41">
        <v>3</v>
      </c>
      <c r="I2187" s="41" t="s">
        <v>12048</v>
      </c>
      <c r="J2187" s="41"/>
      <c r="K2187" s="41">
        <v>1909</v>
      </c>
      <c r="L2187" s="41" t="s">
        <v>12048</v>
      </c>
      <c r="M2187" s="41">
        <v>2476</v>
      </c>
      <c r="N2187" s="41" t="s">
        <v>24104</v>
      </c>
      <c r="O2187" s="41"/>
      <c r="P2187" s="41"/>
      <c r="Q2187" s="56" t="s">
        <v>27929</v>
      </c>
      <c r="R2187" s="58"/>
      <c r="S2187" s="57"/>
      <c r="T2187"/>
    </row>
    <row r="2188" spans="1:20" ht="51">
      <c r="A2188" s="81" t="s">
        <v>10967</v>
      </c>
      <c r="B2188" s="35">
        <v>2187</v>
      </c>
      <c r="C2188" s="41" t="s">
        <v>24682</v>
      </c>
      <c r="D2188" s="87" t="s">
        <v>24683</v>
      </c>
      <c r="E2188" s="61">
        <v>1</v>
      </c>
      <c r="F2188" s="61">
        <v>43011054</v>
      </c>
      <c r="G2188" s="86" t="s">
        <v>1211</v>
      </c>
      <c r="H2188" s="41"/>
      <c r="I2188" s="41"/>
      <c r="J2188" s="41"/>
      <c r="K2188" s="41">
        <v>669</v>
      </c>
      <c r="L2188" s="86" t="s">
        <v>1211</v>
      </c>
      <c r="M2188" s="41">
        <v>6085</v>
      </c>
      <c r="N2188" s="86" t="s">
        <v>13107</v>
      </c>
      <c r="O2188" s="41"/>
      <c r="P2188" s="41"/>
      <c r="Q2188" s="56" t="s">
        <v>27957</v>
      </c>
      <c r="R2188" s="58"/>
      <c r="S2188" s="57"/>
      <c r="T2188"/>
    </row>
    <row r="2189" spans="1:20" ht="51">
      <c r="A2189" s="81" t="s">
        <v>10967</v>
      </c>
      <c r="B2189" s="35">
        <v>2188</v>
      </c>
      <c r="C2189" s="41" t="s">
        <v>24680</v>
      </c>
      <c r="D2189" s="87" t="s">
        <v>24681</v>
      </c>
      <c r="E2189" s="61">
        <v>1</v>
      </c>
      <c r="F2189" s="61">
        <v>41007034</v>
      </c>
      <c r="G2189" s="86" t="s">
        <v>14742</v>
      </c>
      <c r="H2189" s="41"/>
      <c r="I2189" s="41"/>
      <c r="J2189" s="41"/>
      <c r="K2189" s="41">
        <v>6606</v>
      </c>
      <c r="L2189" s="86" t="s">
        <v>14742</v>
      </c>
      <c r="M2189" s="41" t="s">
        <v>29321</v>
      </c>
      <c r="N2189" s="41"/>
      <c r="O2189" s="41"/>
      <c r="P2189" s="41"/>
      <c r="Q2189" s="56" t="s">
        <v>27965</v>
      </c>
      <c r="R2189" s="58"/>
      <c r="S2189" s="57"/>
      <c r="T2189"/>
    </row>
    <row r="2190" spans="1:20" ht="61.2">
      <c r="A2190" s="81" t="s">
        <v>10967</v>
      </c>
      <c r="B2190" s="35">
        <v>2189</v>
      </c>
      <c r="C2190" s="41" t="s">
        <v>24678</v>
      </c>
      <c r="D2190" s="87" t="s">
        <v>24679</v>
      </c>
      <c r="E2190" s="61">
        <v>6</v>
      </c>
      <c r="F2190" s="61">
        <v>42023012</v>
      </c>
      <c r="G2190" s="41" t="s">
        <v>24676</v>
      </c>
      <c r="H2190" s="41"/>
      <c r="I2190" s="41"/>
      <c r="J2190" s="41"/>
      <c r="K2190" s="41">
        <v>2190</v>
      </c>
      <c r="L2190" s="41" t="s">
        <v>24676</v>
      </c>
      <c r="M2190" s="41" t="s">
        <v>29321</v>
      </c>
      <c r="N2190" s="41"/>
      <c r="O2190" s="41"/>
      <c r="P2190" s="41"/>
      <c r="Q2190" s="82" t="s">
        <v>27956</v>
      </c>
      <c r="R2190" s="58"/>
      <c r="S2190" s="57"/>
      <c r="T2190"/>
    </row>
    <row r="2191" spans="1:20" ht="72.599999999999994">
      <c r="A2191" s="81" t="s">
        <v>10967</v>
      </c>
      <c r="B2191" s="35">
        <v>2190</v>
      </c>
      <c r="C2191" s="41" t="s">
        <v>24676</v>
      </c>
      <c r="D2191" s="76" t="s">
        <v>24677</v>
      </c>
      <c r="E2191" s="61">
        <v>32</v>
      </c>
      <c r="F2191" s="61">
        <v>40005043</v>
      </c>
      <c r="G2191" s="41"/>
      <c r="H2191" s="41">
        <v>1</v>
      </c>
      <c r="I2191" s="41"/>
      <c r="J2191" s="41"/>
      <c r="K2191" s="41"/>
      <c r="L2191" s="41"/>
      <c r="M2191" s="41"/>
      <c r="N2191" s="41"/>
      <c r="O2191" s="41"/>
      <c r="P2191" s="41"/>
      <c r="Q2191" s="56" t="s">
        <v>27930</v>
      </c>
      <c r="R2191" s="58"/>
      <c r="S2191" s="57"/>
      <c r="T2191"/>
    </row>
    <row r="2192" spans="1:20" ht="62.4">
      <c r="A2192" s="81" t="s">
        <v>10967</v>
      </c>
      <c r="B2192" s="35">
        <v>2191</v>
      </c>
      <c r="C2192" s="41" t="s">
        <v>24674</v>
      </c>
      <c r="D2192" s="76" t="s">
        <v>24675</v>
      </c>
      <c r="E2192" s="61">
        <v>5</v>
      </c>
      <c r="F2192" s="61">
        <v>40003007</v>
      </c>
      <c r="G2192" s="41"/>
      <c r="H2192" s="41"/>
      <c r="I2192" s="41"/>
      <c r="J2192" s="41"/>
      <c r="K2192" s="41"/>
      <c r="L2192" s="41"/>
      <c r="M2192" s="41"/>
      <c r="N2192" s="41"/>
      <c r="O2192" s="41"/>
      <c r="P2192" s="41"/>
      <c r="Q2192" s="82" t="s">
        <v>27956</v>
      </c>
      <c r="R2192" s="58"/>
      <c r="S2192" s="57"/>
      <c r="T2192"/>
    </row>
    <row r="2193" spans="1:20" ht="82.8">
      <c r="A2193" s="81" t="s">
        <v>10967</v>
      </c>
      <c r="B2193" s="35">
        <v>2192</v>
      </c>
      <c r="C2193" s="41" t="s">
        <v>24672</v>
      </c>
      <c r="D2193" s="76" t="s">
        <v>24673</v>
      </c>
      <c r="E2193" s="61">
        <v>708</v>
      </c>
      <c r="F2193" s="61">
        <v>40001018</v>
      </c>
      <c r="G2193" s="41"/>
      <c r="H2193" s="41">
        <v>31</v>
      </c>
      <c r="I2193" s="41"/>
      <c r="J2193" s="41"/>
      <c r="K2193" s="41"/>
      <c r="L2193" s="41"/>
      <c r="M2193" s="41"/>
      <c r="N2193" s="41"/>
      <c r="O2193" s="41"/>
      <c r="P2193" s="41"/>
      <c r="Q2193" s="56" t="s">
        <v>27929</v>
      </c>
      <c r="R2193" s="58"/>
      <c r="S2193" s="57"/>
      <c r="T2193"/>
    </row>
    <row r="2194" spans="1:20" ht="42">
      <c r="A2194" s="81" t="s">
        <v>10967</v>
      </c>
      <c r="B2194" s="35">
        <v>2193</v>
      </c>
      <c r="C2194" s="41" t="s">
        <v>24670</v>
      </c>
      <c r="D2194" s="76" t="s">
        <v>24671</v>
      </c>
      <c r="E2194" s="61">
        <v>146</v>
      </c>
      <c r="F2194" s="61">
        <v>40001017</v>
      </c>
      <c r="G2194" s="41"/>
      <c r="H2194" s="41"/>
      <c r="I2194" s="41"/>
      <c r="J2194" s="41"/>
      <c r="K2194" s="41"/>
      <c r="L2194" s="41"/>
      <c r="M2194" s="41"/>
      <c r="N2194" s="41"/>
      <c r="O2194" s="41"/>
      <c r="P2194" s="41"/>
      <c r="Q2194" s="56" t="s">
        <v>27961</v>
      </c>
      <c r="R2194" s="58"/>
      <c r="S2194" s="57"/>
      <c r="T2194"/>
    </row>
    <row r="2195" spans="1:20" ht="51">
      <c r="A2195" s="81" t="s">
        <v>10967</v>
      </c>
      <c r="B2195" s="35">
        <v>2194</v>
      </c>
      <c r="C2195" s="41" t="s">
        <v>24668</v>
      </c>
      <c r="D2195" s="87" t="s">
        <v>24669</v>
      </c>
      <c r="E2195" s="61">
        <v>3</v>
      </c>
      <c r="F2195" s="61">
        <v>40004013</v>
      </c>
      <c r="G2195" s="86" t="s">
        <v>29331</v>
      </c>
      <c r="H2195" s="41"/>
      <c r="I2195" s="41"/>
      <c r="J2195" s="41"/>
      <c r="K2195" s="41">
        <v>2074</v>
      </c>
      <c r="L2195" s="86" t="s">
        <v>29331</v>
      </c>
      <c r="M2195" s="41" t="s">
        <v>29321</v>
      </c>
      <c r="N2195" s="41"/>
      <c r="O2195" s="41"/>
      <c r="P2195" s="41"/>
      <c r="Q2195" s="56" t="s">
        <v>27957</v>
      </c>
      <c r="R2195" s="58"/>
      <c r="S2195" s="57"/>
      <c r="T2195"/>
    </row>
    <row r="2196" spans="1:20" ht="52.2">
      <c r="A2196" s="81" t="s">
        <v>10967</v>
      </c>
      <c r="B2196" s="35">
        <v>2195</v>
      </c>
      <c r="C2196" s="41" t="s">
        <v>24666</v>
      </c>
      <c r="D2196" s="76" t="s">
        <v>24667</v>
      </c>
      <c r="E2196" s="61">
        <v>3</v>
      </c>
      <c r="F2196" s="61">
        <v>42019002</v>
      </c>
      <c r="G2196" s="41"/>
      <c r="H2196" s="41"/>
      <c r="I2196" s="41"/>
      <c r="J2196" s="41"/>
      <c r="K2196" s="41"/>
      <c r="L2196" s="41"/>
      <c r="M2196" s="41"/>
      <c r="N2196" s="41"/>
      <c r="O2196" s="41"/>
      <c r="P2196" s="41"/>
      <c r="Q2196" s="56" t="s">
        <v>27958</v>
      </c>
      <c r="R2196" s="58"/>
      <c r="S2196" s="57"/>
      <c r="T2196"/>
    </row>
    <row r="2197" spans="1:20" ht="51">
      <c r="A2197" s="81" t="s">
        <v>10967</v>
      </c>
      <c r="B2197" s="35">
        <v>2196</v>
      </c>
      <c r="C2197" s="41" t="s">
        <v>24664</v>
      </c>
      <c r="D2197" s="87" t="s">
        <v>24665</v>
      </c>
      <c r="E2197" s="61">
        <v>1</v>
      </c>
      <c r="F2197" s="61">
        <v>40001003</v>
      </c>
      <c r="G2197" s="86" t="s">
        <v>4062</v>
      </c>
      <c r="H2197" s="41"/>
      <c r="I2197" s="41"/>
      <c r="J2197" s="41"/>
      <c r="K2197" s="41">
        <v>2226</v>
      </c>
      <c r="L2197" s="86" t="s">
        <v>4062</v>
      </c>
      <c r="M2197" s="41" t="s">
        <v>29321</v>
      </c>
      <c r="N2197" s="41"/>
      <c r="O2197" s="41"/>
      <c r="P2197" s="41"/>
      <c r="Q2197" s="56" t="s">
        <v>27958</v>
      </c>
      <c r="R2197" s="58"/>
      <c r="S2197" s="57"/>
      <c r="T2197"/>
    </row>
    <row r="2198" spans="1:20" ht="51">
      <c r="A2198" s="81" t="s">
        <v>10967</v>
      </c>
      <c r="B2198" s="35">
        <v>2197</v>
      </c>
      <c r="C2198" s="41" t="s">
        <v>24662</v>
      </c>
      <c r="D2198" s="87" t="s">
        <v>24663</v>
      </c>
      <c r="E2198" s="61">
        <v>11</v>
      </c>
      <c r="F2198" s="61">
        <v>40023035</v>
      </c>
      <c r="G2198" s="86" t="s">
        <v>29332</v>
      </c>
      <c r="H2198" s="41"/>
      <c r="I2198" s="41"/>
      <c r="J2198" s="41"/>
      <c r="K2198" s="41">
        <v>2148</v>
      </c>
      <c r="L2198" s="86" t="s">
        <v>29332</v>
      </c>
      <c r="M2198" s="41" t="s">
        <v>29321</v>
      </c>
      <c r="N2198" s="41"/>
      <c r="O2198" s="41"/>
      <c r="P2198" s="41"/>
      <c r="Q2198" s="56" t="s">
        <v>27958</v>
      </c>
      <c r="R2198" s="58"/>
      <c r="S2198" s="57"/>
      <c r="T2198"/>
    </row>
    <row r="2199" spans="1:20" ht="52.2">
      <c r="A2199" s="81" t="s">
        <v>10967</v>
      </c>
      <c r="B2199" s="35">
        <v>2198</v>
      </c>
      <c r="C2199" s="41" t="s">
        <v>24660</v>
      </c>
      <c r="D2199" s="76" t="s">
        <v>24661</v>
      </c>
      <c r="E2199" s="61">
        <v>140</v>
      </c>
      <c r="F2199" s="61">
        <v>40004004</v>
      </c>
      <c r="G2199" s="41"/>
      <c r="H2199" s="41">
        <v>7</v>
      </c>
      <c r="I2199" s="41"/>
      <c r="J2199" s="41"/>
      <c r="K2199" s="41"/>
      <c r="L2199" s="41"/>
      <c r="M2199" s="41"/>
      <c r="N2199" s="41"/>
      <c r="O2199" s="41"/>
      <c r="P2199" s="41"/>
      <c r="Q2199" s="56" t="s">
        <v>27929</v>
      </c>
      <c r="R2199" s="58"/>
      <c r="S2199" s="57"/>
      <c r="T2199"/>
    </row>
    <row r="2200" spans="1:20" ht="52.2">
      <c r="A2200" s="81" t="s">
        <v>10967</v>
      </c>
      <c r="B2200" s="35">
        <v>2199</v>
      </c>
      <c r="C2200" s="41" t="s">
        <v>24658</v>
      </c>
      <c r="D2200" s="76" t="s">
        <v>24659</v>
      </c>
      <c r="E2200" s="61">
        <v>12</v>
      </c>
      <c r="F2200" s="61">
        <v>40004021</v>
      </c>
      <c r="G2200" s="41"/>
      <c r="H2200" s="41"/>
      <c r="I2200" s="41"/>
      <c r="J2200" s="41"/>
      <c r="K2200" s="41"/>
      <c r="L2200" s="41"/>
      <c r="M2200" s="41"/>
      <c r="N2200" s="41"/>
      <c r="O2200" s="41"/>
      <c r="P2200" s="41"/>
      <c r="Q2200" s="56" t="s">
        <v>27958</v>
      </c>
      <c r="R2200" s="58"/>
      <c r="S2200" s="57"/>
      <c r="T2200"/>
    </row>
    <row r="2201" spans="1:20" ht="71.400000000000006">
      <c r="A2201" s="81" t="s">
        <v>10967</v>
      </c>
      <c r="B2201" s="35">
        <v>2200</v>
      </c>
      <c r="C2201" s="41" t="s">
        <v>24656</v>
      </c>
      <c r="D2201" s="87" t="s">
        <v>24657</v>
      </c>
      <c r="E2201" s="61">
        <v>3</v>
      </c>
      <c r="F2201" s="61">
        <v>66003015</v>
      </c>
      <c r="G2201" s="41" t="s">
        <v>24648</v>
      </c>
      <c r="H2201" s="41"/>
      <c r="I2201" s="41"/>
      <c r="J2201" s="41"/>
      <c r="K2201" s="41">
        <v>2204</v>
      </c>
      <c r="L2201" s="41" t="s">
        <v>24648</v>
      </c>
      <c r="M2201" s="41" t="s">
        <v>29321</v>
      </c>
      <c r="N2201" s="41"/>
      <c r="O2201" s="41"/>
      <c r="P2201" s="41"/>
      <c r="Q2201" s="56" t="s">
        <v>27930</v>
      </c>
      <c r="R2201" s="58"/>
      <c r="S2201" s="57"/>
      <c r="T2201"/>
    </row>
    <row r="2202" spans="1:20" ht="72.599999999999994">
      <c r="A2202" s="81" t="s">
        <v>10967</v>
      </c>
      <c r="B2202" s="35">
        <v>2201</v>
      </c>
      <c r="C2202" s="41" t="s">
        <v>24654</v>
      </c>
      <c r="D2202" s="76" t="s">
        <v>24655</v>
      </c>
      <c r="E2202" s="61">
        <v>2</v>
      </c>
      <c r="F2202" s="61">
        <v>42002024</v>
      </c>
      <c r="G2202" s="41"/>
      <c r="H2202" s="41">
        <v>1</v>
      </c>
      <c r="I2202" s="41"/>
      <c r="J2202" s="41"/>
      <c r="K2202" s="41"/>
      <c r="L2202" s="41"/>
      <c r="M2202" s="41"/>
      <c r="N2202" s="41"/>
      <c r="O2202" s="41"/>
      <c r="P2202" s="41"/>
      <c r="Q2202" s="82" t="s">
        <v>27956</v>
      </c>
      <c r="R2202" s="58"/>
      <c r="S2202" s="57"/>
      <c r="T2202"/>
    </row>
    <row r="2203" spans="1:20" ht="62.4">
      <c r="A2203" s="81" t="s">
        <v>10967</v>
      </c>
      <c r="B2203" s="35">
        <v>2202</v>
      </c>
      <c r="C2203" s="41" t="s">
        <v>24652</v>
      </c>
      <c r="D2203" s="76" t="s">
        <v>24653</v>
      </c>
      <c r="E2203" s="61">
        <v>1</v>
      </c>
      <c r="F2203" s="61">
        <v>44027040</v>
      </c>
      <c r="G2203" s="41"/>
      <c r="H2203" s="41"/>
      <c r="I2203" s="41"/>
      <c r="J2203" s="41"/>
      <c r="K2203" s="41"/>
      <c r="L2203" s="41"/>
      <c r="M2203" s="41"/>
      <c r="N2203" s="41"/>
      <c r="O2203" s="41"/>
      <c r="P2203" s="41"/>
      <c r="Q2203" s="82" t="s">
        <v>27956</v>
      </c>
      <c r="R2203" s="58"/>
      <c r="S2203" s="57"/>
      <c r="T2203"/>
    </row>
    <row r="2204" spans="1:20" ht="52.2">
      <c r="A2204" s="81" t="s">
        <v>10967</v>
      </c>
      <c r="B2204" s="35">
        <v>2203</v>
      </c>
      <c r="C2204" s="41" t="s">
        <v>24650</v>
      </c>
      <c r="D2204" s="76" t="s">
        <v>24651</v>
      </c>
      <c r="E2204" s="61">
        <v>2</v>
      </c>
      <c r="F2204" s="61">
        <v>44014012</v>
      </c>
      <c r="G2204" s="41"/>
      <c r="H2204" s="41">
        <v>5</v>
      </c>
      <c r="I2204" s="41"/>
      <c r="J2204" s="41"/>
      <c r="K2204" s="41"/>
      <c r="L2204" s="41"/>
      <c r="M2204" s="41"/>
      <c r="N2204" s="41"/>
      <c r="O2204" s="41"/>
      <c r="P2204" s="41"/>
      <c r="Q2204" s="56" t="s">
        <v>27958</v>
      </c>
      <c r="R2204" s="58"/>
      <c r="S2204" s="57"/>
      <c r="T2204"/>
    </row>
    <row r="2205" spans="1:20" ht="72.599999999999994">
      <c r="A2205" s="81" t="s">
        <v>10967</v>
      </c>
      <c r="B2205" s="35">
        <v>2204</v>
      </c>
      <c r="C2205" s="41" t="s">
        <v>24648</v>
      </c>
      <c r="D2205" s="76" t="s">
        <v>24649</v>
      </c>
      <c r="E2205" s="61">
        <v>2</v>
      </c>
      <c r="F2205" s="61">
        <v>44018025</v>
      </c>
      <c r="G2205" s="41"/>
      <c r="H2205" s="41">
        <v>3</v>
      </c>
      <c r="I2205" s="41"/>
      <c r="J2205" s="41"/>
      <c r="K2205" s="41"/>
      <c r="L2205" s="41"/>
      <c r="M2205" s="41"/>
      <c r="N2205" s="41"/>
      <c r="O2205" s="41"/>
      <c r="P2205" s="41"/>
      <c r="Q2205" s="56" t="s">
        <v>27929</v>
      </c>
      <c r="R2205" s="58"/>
      <c r="S2205" s="57"/>
      <c r="T2205"/>
    </row>
    <row r="2206" spans="1:20" ht="91.8">
      <c r="A2206" s="81" t="s">
        <v>10967</v>
      </c>
      <c r="B2206" s="35">
        <v>2205</v>
      </c>
      <c r="C2206" s="41" t="s">
        <v>24646</v>
      </c>
      <c r="D2206" s="87" t="s">
        <v>24647</v>
      </c>
      <c r="E2206" s="61">
        <v>16</v>
      </c>
      <c r="F2206" s="61">
        <v>43002017</v>
      </c>
      <c r="G2206" s="41" t="s">
        <v>24648</v>
      </c>
      <c r="H2206" s="41">
        <v>1</v>
      </c>
      <c r="I2206" s="41"/>
      <c r="J2206" s="41"/>
      <c r="K2206" s="41">
        <v>2204</v>
      </c>
      <c r="L2206" s="41" t="s">
        <v>24648</v>
      </c>
      <c r="M2206" s="41" t="s">
        <v>29321</v>
      </c>
      <c r="N2206" s="41"/>
      <c r="O2206" s="41"/>
      <c r="P2206" s="41"/>
      <c r="Q2206" s="82" t="s">
        <v>27956</v>
      </c>
      <c r="R2206" s="58"/>
      <c r="S2206" s="57"/>
      <c r="T2206"/>
    </row>
    <row r="2207" spans="1:20" ht="61.2">
      <c r="A2207" s="81" t="s">
        <v>10967</v>
      </c>
      <c r="B2207" s="35">
        <v>2206</v>
      </c>
      <c r="C2207" s="41" t="s">
        <v>24644</v>
      </c>
      <c r="D2207" s="87" t="s">
        <v>24645</v>
      </c>
      <c r="E2207" s="61">
        <v>12</v>
      </c>
      <c r="F2207" s="61">
        <v>44007009</v>
      </c>
      <c r="G2207" s="41" t="s">
        <v>24646</v>
      </c>
      <c r="H2207" s="41">
        <v>2</v>
      </c>
      <c r="I2207" s="41"/>
      <c r="J2207" s="41"/>
      <c r="K2207" s="41">
        <v>2205</v>
      </c>
      <c r="L2207" s="41" t="s">
        <v>24646</v>
      </c>
      <c r="M2207" s="41" t="s">
        <v>29321</v>
      </c>
      <c r="N2207" s="41"/>
      <c r="O2207" s="41"/>
      <c r="P2207" s="41"/>
      <c r="Q2207" s="56" t="s">
        <v>27929</v>
      </c>
      <c r="R2207" s="58"/>
      <c r="S2207" s="57"/>
      <c r="T2207"/>
    </row>
    <row r="2208" spans="1:20" ht="51">
      <c r="A2208" s="81" t="s">
        <v>10967</v>
      </c>
      <c r="B2208" s="35">
        <v>2207</v>
      </c>
      <c r="C2208" s="41" t="s">
        <v>24642</v>
      </c>
      <c r="D2208" s="87" t="s">
        <v>24643</v>
      </c>
      <c r="E2208" s="61">
        <v>8</v>
      </c>
      <c r="F2208" s="61">
        <v>42006015</v>
      </c>
      <c r="G2208" s="41" t="s">
        <v>24644</v>
      </c>
      <c r="H2208" s="41">
        <v>1</v>
      </c>
      <c r="I2208" s="41"/>
      <c r="J2208" s="41"/>
      <c r="K2208" s="41">
        <v>2206</v>
      </c>
      <c r="L2208" s="41" t="s">
        <v>24644</v>
      </c>
      <c r="M2208" s="41" t="s">
        <v>29321</v>
      </c>
      <c r="N2208" s="41"/>
      <c r="O2208" s="41"/>
      <c r="P2208" s="41"/>
      <c r="Q2208" s="82" t="s">
        <v>27956</v>
      </c>
      <c r="R2208" s="58"/>
      <c r="S2208" s="57"/>
      <c r="T2208"/>
    </row>
    <row r="2209" spans="1:20" ht="61.2">
      <c r="A2209" s="81" t="s">
        <v>10967</v>
      </c>
      <c r="B2209" s="35">
        <v>2208</v>
      </c>
      <c r="C2209" s="41" t="s">
        <v>24640</v>
      </c>
      <c r="D2209" s="87" t="s">
        <v>24641</v>
      </c>
      <c r="E2209" s="61"/>
      <c r="F2209" s="61"/>
      <c r="G2209" s="41" t="s">
        <v>24640</v>
      </c>
      <c r="H2209" s="41">
        <v>1</v>
      </c>
      <c r="I2209" s="41"/>
      <c r="J2209" s="41"/>
      <c r="K2209" s="41">
        <v>2208</v>
      </c>
      <c r="L2209" s="41" t="s">
        <v>24640</v>
      </c>
      <c r="M2209" s="41" t="s">
        <v>29321</v>
      </c>
      <c r="N2209" s="41"/>
      <c r="O2209" s="41"/>
      <c r="P2209" s="41"/>
      <c r="Q2209" s="56" t="s">
        <v>27960</v>
      </c>
      <c r="R2209" s="58"/>
      <c r="S2209" s="57"/>
      <c r="T2209"/>
    </row>
    <row r="2210" spans="1:20" ht="52.2">
      <c r="A2210" s="81" t="s">
        <v>10967</v>
      </c>
      <c r="B2210" s="35">
        <v>2209</v>
      </c>
      <c r="C2210" s="41" t="s">
        <v>24638</v>
      </c>
      <c r="D2210" s="76" t="s">
        <v>24639</v>
      </c>
      <c r="E2210" s="61">
        <v>4</v>
      </c>
      <c r="F2210" s="61">
        <v>44027010</v>
      </c>
      <c r="G2210" s="41"/>
      <c r="H2210" s="41">
        <v>1</v>
      </c>
      <c r="I2210" s="41"/>
      <c r="J2210" s="41"/>
      <c r="K2210" s="41"/>
      <c r="L2210" s="41"/>
      <c r="M2210" s="41"/>
      <c r="N2210" s="41"/>
      <c r="O2210" s="41"/>
      <c r="P2210" s="41"/>
      <c r="Q2210" s="82" t="s">
        <v>27956</v>
      </c>
      <c r="R2210" s="58"/>
      <c r="S2210" s="57"/>
      <c r="T2210"/>
    </row>
    <row r="2211" spans="1:20" ht="61.2">
      <c r="A2211" s="81" t="s">
        <v>10967</v>
      </c>
      <c r="B2211" s="35">
        <v>2210</v>
      </c>
      <c r="C2211" s="41" t="s">
        <v>24636</v>
      </c>
      <c r="D2211" s="87" t="s">
        <v>24637</v>
      </c>
      <c r="E2211" s="61">
        <v>6</v>
      </c>
      <c r="F2211" s="61">
        <v>40016026</v>
      </c>
      <c r="G2211" s="41" t="s">
        <v>24638</v>
      </c>
      <c r="H2211" s="41"/>
      <c r="I2211" s="41"/>
      <c r="J2211" s="41"/>
      <c r="K2211" s="41">
        <v>2209</v>
      </c>
      <c r="L2211" s="41" t="s">
        <v>24638</v>
      </c>
      <c r="M2211" s="41" t="s">
        <v>29321</v>
      </c>
      <c r="N2211" s="41"/>
      <c r="O2211" s="41"/>
      <c r="P2211" s="41"/>
      <c r="Q2211" s="56" t="s">
        <v>27929</v>
      </c>
      <c r="R2211" s="58"/>
      <c r="S2211" s="57"/>
      <c r="T2211"/>
    </row>
    <row r="2212" spans="1:20" ht="61.2">
      <c r="A2212" s="81" t="s">
        <v>10967</v>
      </c>
      <c r="B2212" s="35">
        <v>2211</v>
      </c>
      <c r="C2212" s="41" t="s">
        <v>24634</v>
      </c>
      <c r="D2212" s="87" t="s">
        <v>24635</v>
      </c>
      <c r="E2212" s="61">
        <v>1</v>
      </c>
      <c r="F2212" s="61">
        <v>56003013</v>
      </c>
      <c r="G2212" s="41" t="s">
        <v>21478</v>
      </c>
      <c r="H2212" s="41"/>
      <c r="I2212" s="41"/>
      <c r="J2212" s="41"/>
      <c r="K2212" s="41">
        <v>2203</v>
      </c>
      <c r="L2212" s="41" t="s">
        <v>24650</v>
      </c>
      <c r="M2212" s="41">
        <v>1435</v>
      </c>
      <c r="N2212" s="41" t="s">
        <v>21478</v>
      </c>
      <c r="O2212" s="41"/>
      <c r="P2212" s="41"/>
      <c r="Q2212" s="56" t="s">
        <v>27958</v>
      </c>
      <c r="R2212" s="58"/>
      <c r="S2212" s="57"/>
      <c r="T2212"/>
    </row>
    <row r="2213" spans="1:20" ht="93">
      <c r="A2213" s="81" t="s">
        <v>10967</v>
      </c>
      <c r="B2213" s="35">
        <v>2212</v>
      </c>
      <c r="C2213" s="41" t="s">
        <v>24632</v>
      </c>
      <c r="D2213" s="76" t="s">
        <v>24633</v>
      </c>
      <c r="E2213" s="61">
        <v>117</v>
      </c>
      <c r="F2213" s="61">
        <v>40002013</v>
      </c>
      <c r="G2213" s="41"/>
      <c r="H2213" s="41">
        <v>6</v>
      </c>
      <c r="I2213" s="41"/>
      <c r="J2213" s="41"/>
      <c r="K2213" s="41"/>
      <c r="L2213" s="41"/>
      <c r="M2213" s="41"/>
      <c r="N2213" s="41"/>
      <c r="O2213" s="41"/>
      <c r="P2213" s="41"/>
      <c r="Q2213" s="56" t="s">
        <v>27929</v>
      </c>
      <c r="R2213" s="58"/>
      <c r="S2213" s="57"/>
      <c r="T2213"/>
    </row>
    <row r="2214" spans="1:20" ht="61.2">
      <c r="A2214" s="81" t="s">
        <v>10967</v>
      </c>
      <c r="B2214" s="35">
        <v>2213</v>
      </c>
      <c r="C2214" s="41" t="s">
        <v>24630</v>
      </c>
      <c r="D2214" s="87" t="s">
        <v>24631</v>
      </c>
      <c r="E2214" s="61">
        <v>5</v>
      </c>
      <c r="F2214" s="61">
        <v>44015002</v>
      </c>
      <c r="G2214" s="41" t="s">
        <v>24632</v>
      </c>
      <c r="H2214" s="41"/>
      <c r="I2214" s="41"/>
      <c r="J2214" s="41"/>
      <c r="K2214" s="41">
        <v>2212</v>
      </c>
      <c r="L2214" s="41" t="s">
        <v>24632</v>
      </c>
      <c r="M2214" s="41" t="s">
        <v>29321</v>
      </c>
      <c r="N2214" s="41"/>
      <c r="O2214" s="41"/>
      <c r="P2214" s="41"/>
      <c r="Q2214" s="82" t="s">
        <v>27956</v>
      </c>
      <c r="R2214" s="58"/>
      <c r="S2214" s="57"/>
      <c r="T2214"/>
    </row>
    <row r="2215" spans="1:20" ht="51">
      <c r="A2215" s="81" t="s">
        <v>10967</v>
      </c>
      <c r="B2215" s="35">
        <v>2214</v>
      </c>
      <c r="C2215" s="41" t="s">
        <v>24628</v>
      </c>
      <c r="D2215" s="87" t="s">
        <v>24629</v>
      </c>
      <c r="E2215" s="61">
        <v>8</v>
      </c>
      <c r="F2215" s="61">
        <v>43003025</v>
      </c>
      <c r="G2215" s="41" t="s">
        <v>24632</v>
      </c>
      <c r="H2215" s="41"/>
      <c r="I2215" s="41"/>
      <c r="J2215" s="41"/>
      <c r="K2215" s="41">
        <v>2212</v>
      </c>
      <c r="L2215" s="41" t="s">
        <v>24632</v>
      </c>
      <c r="M2215" s="41" t="s">
        <v>29321</v>
      </c>
      <c r="N2215" s="41"/>
      <c r="O2215" s="41"/>
      <c r="P2215" s="41"/>
      <c r="Q2215" s="82" t="s">
        <v>27956</v>
      </c>
      <c r="R2215" s="58"/>
      <c r="S2215" s="57"/>
      <c r="T2215"/>
    </row>
    <row r="2216" spans="1:20" ht="103.2">
      <c r="A2216" s="81" t="s">
        <v>10967</v>
      </c>
      <c r="B2216" s="35">
        <v>2215</v>
      </c>
      <c r="C2216" s="41" t="s">
        <v>24626</v>
      </c>
      <c r="D2216" s="76" t="s">
        <v>24627</v>
      </c>
      <c r="E2216" s="61">
        <v>8</v>
      </c>
      <c r="F2216" s="61">
        <v>40013025</v>
      </c>
      <c r="G2216" s="41"/>
      <c r="H2216" s="41"/>
      <c r="I2216" s="41"/>
      <c r="J2216" s="41"/>
      <c r="K2216" s="41"/>
      <c r="L2216" s="41"/>
      <c r="M2216" s="41"/>
      <c r="N2216" s="41"/>
      <c r="O2216" s="41"/>
      <c r="P2216" s="41"/>
      <c r="Q2216" s="82" t="s">
        <v>27956</v>
      </c>
      <c r="R2216" s="58"/>
      <c r="S2216" s="57"/>
      <c r="T2216"/>
    </row>
    <row r="2217" spans="1:20" ht="51">
      <c r="A2217" s="81" t="s">
        <v>10967</v>
      </c>
      <c r="B2217" s="35">
        <v>2216</v>
      </c>
      <c r="C2217" s="41" t="s">
        <v>24624</v>
      </c>
      <c r="D2217" s="87" t="s">
        <v>24625</v>
      </c>
      <c r="E2217" s="61">
        <v>3</v>
      </c>
      <c r="F2217" s="61">
        <v>40001012</v>
      </c>
      <c r="G2217" s="86" t="s">
        <v>4079</v>
      </c>
      <c r="H2217" s="41"/>
      <c r="I2217" s="41"/>
      <c r="J2217" s="41"/>
      <c r="K2217" s="41">
        <v>2216</v>
      </c>
      <c r="L2217" s="86" t="s">
        <v>4079</v>
      </c>
      <c r="M2217" s="41" t="s">
        <v>29321</v>
      </c>
      <c r="N2217" s="41"/>
      <c r="O2217" s="41"/>
      <c r="P2217" s="41"/>
      <c r="Q2217" s="56" t="s">
        <v>27958</v>
      </c>
      <c r="R2217" s="58"/>
      <c r="S2217" s="57"/>
      <c r="T2217"/>
    </row>
    <row r="2218" spans="1:20" ht="72.599999999999994">
      <c r="A2218" s="81" t="s">
        <v>10967</v>
      </c>
      <c r="B2218" s="35">
        <v>2217</v>
      </c>
      <c r="C2218" s="41" t="s">
        <v>24622</v>
      </c>
      <c r="D2218" s="76" t="s">
        <v>24623</v>
      </c>
      <c r="E2218" s="61">
        <v>5</v>
      </c>
      <c r="F2218" s="61">
        <v>58012018</v>
      </c>
      <c r="G2218" s="41"/>
      <c r="H2218" s="41"/>
      <c r="I2218" s="41"/>
      <c r="J2218" s="41"/>
      <c r="K2218" s="41"/>
      <c r="L2218" s="41"/>
      <c r="M2218" s="41"/>
      <c r="N2218" s="41"/>
      <c r="O2218" s="41"/>
      <c r="P2218" s="41"/>
      <c r="Q2218" s="82" t="s">
        <v>27956</v>
      </c>
      <c r="R2218" s="58"/>
      <c r="S2218" s="57"/>
      <c r="T2218"/>
    </row>
    <row r="2219" spans="1:20" ht="62.4">
      <c r="A2219" s="81" t="s">
        <v>10967</v>
      </c>
      <c r="B2219" s="35">
        <v>2218</v>
      </c>
      <c r="C2219" s="41" t="s">
        <v>24620</v>
      </c>
      <c r="D2219" s="76" t="s">
        <v>24621</v>
      </c>
      <c r="E2219" s="61">
        <v>6</v>
      </c>
      <c r="F2219" s="61">
        <v>40011029</v>
      </c>
      <c r="G2219" s="41"/>
      <c r="H2219" s="41">
        <v>2</v>
      </c>
      <c r="I2219" s="41"/>
      <c r="J2219" s="41"/>
      <c r="K2219" s="41"/>
      <c r="L2219" s="41"/>
      <c r="M2219" s="41"/>
      <c r="N2219" s="41"/>
      <c r="O2219" s="41"/>
      <c r="P2219" s="41"/>
      <c r="Q2219" s="82" t="s">
        <v>27956</v>
      </c>
      <c r="R2219" s="58"/>
      <c r="S2219" s="57"/>
      <c r="T2219"/>
    </row>
    <row r="2220" spans="1:20" ht="102">
      <c r="A2220" s="81" t="s">
        <v>10967</v>
      </c>
      <c r="B2220" s="35">
        <v>2219</v>
      </c>
      <c r="C2220" s="41" t="s">
        <v>24618</v>
      </c>
      <c r="D2220" s="87" t="s">
        <v>24619</v>
      </c>
      <c r="E2220" s="61">
        <v>13</v>
      </c>
      <c r="F2220" s="61">
        <v>40013033</v>
      </c>
      <c r="G2220" s="41" t="s">
        <v>24648</v>
      </c>
      <c r="H2220" s="41">
        <v>2</v>
      </c>
      <c r="I2220" s="41"/>
      <c r="J2220" s="41"/>
      <c r="K2220" s="41">
        <v>2204</v>
      </c>
      <c r="L2220" s="41" t="s">
        <v>24648</v>
      </c>
      <c r="M2220" s="41" t="s">
        <v>29321</v>
      </c>
      <c r="N2220" s="41"/>
      <c r="O2220" s="41"/>
      <c r="P2220" s="41"/>
      <c r="Q2220" s="82" t="s">
        <v>27956</v>
      </c>
      <c r="R2220" s="58"/>
      <c r="S2220" s="57"/>
      <c r="T2220"/>
    </row>
    <row r="2221" spans="1:20" ht="61.2">
      <c r="A2221" s="81" t="s">
        <v>10967</v>
      </c>
      <c r="B2221" s="35">
        <v>2220</v>
      </c>
      <c r="C2221" s="41" t="s">
        <v>24616</v>
      </c>
      <c r="D2221" s="87" t="s">
        <v>24617</v>
      </c>
      <c r="E2221" s="61">
        <v>4</v>
      </c>
      <c r="F2221" s="61">
        <v>40013033</v>
      </c>
      <c r="G2221" s="41" t="s">
        <v>24618</v>
      </c>
      <c r="H2221" s="41"/>
      <c r="I2221" s="41"/>
      <c r="J2221" s="41"/>
      <c r="K2221" s="41">
        <v>2219</v>
      </c>
      <c r="L2221" s="41" t="s">
        <v>24618</v>
      </c>
      <c r="M2221" s="41" t="s">
        <v>29321</v>
      </c>
      <c r="N2221" s="41"/>
      <c r="O2221" s="41"/>
      <c r="P2221" s="41"/>
      <c r="Q2221" s="56" t="s">
        <v>27929</v>
      </c>
      <c r="R2221" s="58"/>
      <c r="S2221" s="57"/>
      <c r="T2221"/>
    </row>
    <row r="2222" spans="1:20" ht="71.400000000000006">
      <c r="A2222" s="81" t="s">
        <v>10967</v>
      </c>
      <c r="B2222" s="35">
        <v>2221</v>
      </c>
      <c r="C2222" s="41" t="s">
        <v>24614</v>
      </c>
      <c r="D2222" s="87" t="s">
        <v>24615</v>
      </c>
      <c r="E2222" s="61">
        <v>2</v>
      </c>
      <c r="F2222" s="61">
        <v>42005010</v>
      </c>
      <c r="G2222" s="41" t="s">
        <v>24660</v>
      </c>
      <c r="H2222" s="41"/>
      <c r="I2222" s="41"/>
      <c r="J2222" s="41"/>
      <c r="K2222" s="41">
        <v>2198</v>
      </c>
      <c r="L2222" s="41" t="s">
        <v>24660</v>
      </c>
      <c r="M2222" s="41"/>
      <c r="N2222" s="41"/>
      <c r="O2222" s="41"/>
      <c r="P2222" s="41"/>
      <c r="Q2222" s="56" t="s">
        <v>27929</v>
      </c>
      <c r="R2222" s="58"/>
      <c r="S2222" s="57"/>
      <c r="T2222"/>
    </row>
    <row r="2223" spans="1:20" ht="91.8">
      <c r="A2223" s="81" t="s">
        <v>10967</v>
      </c>
      <c r="B2223" s="35">
        <v>2222</v>
      </c>
      <c r="C2223" s="41" t="s">
        <v>24612</v>
      </c>
      <c r="D2223" s="87" t="s">
        <v>24613</v>
      </c>
      <c r="E2223" s="61">
        <v>135</v>
      </c>
      <c r="F2223" s="61">
        <v>40007014</v>
      </c>
      <c r="G2223" s="41" t="s">
        <v>24660</v>
      </c>
      <c r="H2223" s="41"/>
      <c r="I2223" s="41"/>
      <c r="J2223" s="41"/>
      <c r="K2223" s="41">
        <v>2198</v>
      </c>
      <c r="L2223" s="41" t="s">
        <v>24660</v>
      </c>
      <c r="M2223" s="41"/>
      <c r="N2223" s="41"/>
      <c r="O2223" s="41"/>
      <c r="P2223" s="41"/>
      <c r="Q2223" s="82" t="s">
        <v>27956</v>
      </c>
      <c r="R2223" s="58"/>
      <c r="S2223" s="57"/>
      <c r="T2223"/>
    </row>
    <row r="2224" spans="1:20" ht="62.4">
      <c r="A2224" s="81" t="s">
        <v>10967</v>
      </c>
      <c r="B2224" s="35">
        <v>2223</v>
      </c>
      <c r="C2224" s="41" t="s">
        <v>24610</v>
      </c>
      <c r="D2224" s="76" t="s">
        <v>24611</v>
      </c>
      <c r="E2224" s="61">
        <v>8</v>
      </c>
      <c r="F2224" s="61">
        <v>40003004</v>
      </c>
      <c r="G2224" s="41"/>
      <c r="H2224" s="41">
        <v>1</v>
      </c>
      <c r="I2224" s="41"/>
      <c r="J2224" s="41"/>
      <c r="K2224" s="41"/>
      <c r="L2224" s="41"/>
      <c r="M2224" s="41"/>
      <c r="N2224" s="41"/>
      <c r="O2224" s="41"/>
      <c r="P2224" s="41"/>
      <c r="Q2224" s="82" t="s">
        <v>27956</v>
      </c>
      <c r="R2224" s="58"/>
      <c r="S2224" s="57"/>
      <c r="T2224"/>
    </row>
    <row r="2225" spans="1:20" ht="51">
      <c r="A2225" s="81" t="s">
        <v>10967</v>
      </c>
      <c r="B2225" s="35">
        <v>2224</v>
      </c>
      <c r="C2225" s="41" t="s">
        <v>24608</v>
      </c>
      <c r="D2225" s="87" t="s">
        <v>24609</v>
      </c>
      <c r="E2225" s="61">
        <v>3</v>
      </c>
      <c r="F2225" s="61">
        <v>43021018</v>
      </c>
      <c r="G2225" s="41" t="s">
        <v>24610</v>
      </c>
      <c r="H2225" s="41">
        <v>3</v>
      </c>
      <c r="I2225" s="41"/>
      <c r="J2225" s="41"/>
      <c r="K2225" s="41">
        <v>2223</v>
      </c>
      <c r="L2225" s="41" t="s">
        <v>24610</v>
      </c>
      <c r="M2225" s="41" t="s">
        <v>29321</v>
      </c>
      <c r="N2225" s="41"/>
      <c r="O2225" s="41"/>
      <c r="P2225" s="41"/>
      <c r="Q2225" s="56" t="s">
        <v>27929</v>
      </c>
      <c r="R2225" s="58"/>
      <c r="S2225" s="57"/>
      <c r="T2225"/>
    </row>
    <row r="2226" spans="1:20" ht="81.599999999999994">
      <c r="A2226" s="81" t="s">
        <v>10967</v>
      </c>
      <c r="B2226" s="35">
        <v>2225</v>
      </c>
      <c r="C2226" s="41" t="s">
        <v>24606</v>
      </c>
      <c r="D2226" s="87" t="s">
        <v>24607</v>
      </c>
      <c r="E2226" s="61">
        <v>3</v>
      </c>
      <c r="F2226" s="61">
        <v>43017033</v>
      </c>
      <c r="G2226" s="41" t="s">
        <v>25725</v>
      </c>
      <c r="H2226" s="41"/>
      <c r="I2226" s="41"/>
      <c r="J2226" s="41"/>
      <c r="K2226" s="41">
        <v>2198</v>
      </c>
      <c r="L2226" s="41" t="s">
        <v>24660</v>
      </c>
      <c r="M2226" s="41">
        <v>1096</v>
      </c>
      <c r="N2226" s="41" t="s">
        <v>25725</v>
      </c>
      <c r="O2226" s="41"/>
      <c r="P2226" s="41"/>
      <c r="Q2226" s="56" t="s">
        <v>27929</v>
      </c>
      <c r="R2226" s="58"/>
      <c r="S2226" s="57"/>
      <c r="T2226"/>
    </row>
    <row r="2227" spans="1:20" ht="51">
      <c r="A2227" s="81" t="s">
        <v>10967</v>
      </c>
      <c r="B2227" s="35">
        <v>2226</v>
      </c>
      <c r="C2227" s="41" t="s">
        <v>24604</v>
      </c>
      <c r="D2227" s="87" t="s">
        <v>24605</v>
      </c>
      <c r="E2227" s="61">
        <v>23</v>
      </c>
      <c r="F2227" s="61">
        <v>58013011</v>
      </c>
      <c r="G2227" s="41" t="s">
        <v>24660</v>
      </c>
      <c r="H2227" s="41">
        <v>1</v>
      </c>
      <c r="I2227" s="41"/>
      <c r="J2227" s="41"/>
      <c r="K2227" s="41">
        <v>2198</v>
      </c>
      <c r="L2227" s="41" t="s">
        <v>24660</v>
      </c>
      <c r="M2227" s="41" t="s">
        <v>29321</v>
      </c>
      <c r="N2227" s="41"/>
      <c r="O2227" s="41"/>
      <c r="P2227" s="41"/>
      <c r="Q2227" s="82" t="s">
        <v>27956</v>
      </c>
      <c r="R2227" s="58"/>
      <c r="S2227" s="57"/>
      <c r="T2227"/>
    </row>
    <row r="2228" spans="1:20" ht="71.400000000000006">
      <c r="A2228" s="81" t="s">
        <v>10967</v>
      </c>
      <c r="B2228" s="35">
        <v>2227</v>
      </c>
      <c r="C2228" s="41" t="s">
        <v>24602</v>
      </c>
      <c r="D2228" s="87" t="s">
        <v>24603</v>
      </c>
      <c r="E2228" s="61">
        <v>11</v>
      </c>
      <c r="F2228" s="61">
        <v>43005021</v>
      </c>
      <c r="G2228" s="41" t="s">
        <v>20392</v>
      </c>
      <c r="H2228" s="41">
        <v>1</v>
      </c>
      <c r="I2228" s="41"/>
      <c r="J2228" s="41"/>
      <c r="K2228" s="41">
        <v>2198</v>
      </c>
      <c r="L2228" s="41" t="s">
        <v>24660</v>
      </c>
      <c r="M2228" s="41">
        <v>4160</v>
      </c>
      <c r="N2228" s="41" t="s">
        <v>20392</v>
      </c>
      <c r="O2228" s="41"/>
      <c r="P2228" s="41"/>
      <c r="Q2228" s="56" t="s">
        <v>27929</v>
      </c>
      <c r="R2228" s="58"/>
      <c r="S2228" s="57"/>
      <c r="T2228"/>
    </row>
    <row r="2229" spans="1:20" ht="72.599999999999994">
      <c r="A2229" s="81" t="s">
        <v>10967</v>
      </c>
      <c r="B2229" s="35">
        <v>2228</v>
      </c>
      <c r="C2229" s="41" t="s">
        <v>24600</v>
      </c>
      <c r="D2229" s="76" t="s">
        <v>24601</v>
      </c>
      <c r="E2229" s="61">
        <v>343</v>
      </c>
      <c r="F2229" s="61">
        <v>40001018</v>
      </c>
      <c r="G2229" s="41"/>
      <c r="H2229" s="41">
        <v>4</v>
      </c>
      <c r="I2229" s="41"/>
      <c r="J2229" s="41"/>
      <c r="K2229" s="41"/>
      <c r="L2229" s="41"/>
      <c r="M2229" s="41"/>
      <c r="N2229" s="41"/>
      <c r="O2229" s="41"/>
      <c r="P2229" s="41"/>
      <c r="Q2229" s="56" t="s">
        <v>27929</v>
      </c>
      <c r="R2229" s="58"/>
      <c r="S2229" s="57"/>
      <c r="T2229"/>
    </row>
    <row r="2230" spans="1:20" ht="71.400000000000006">
      <c r="A2230" s="81" t="s">
        <v>10967</v>
      </c>
      <c r="B2230" s="35">
        <v>2229</v>
      </c>
      <c r="C2230" s="41" t="s">
        <v>24598</v>
      </c>
      <c r="D2230" s="87" t="s">
        <v>24599</v>
      </c>
      <c r="E2230" s="61"/>
      <c r="F2230" s="61"/>
      <c r="G2230" s="41" t="s">
        <v>24600</v>
      </c>
      <c r="H2230" s="41">
        <v>2</v>
      </c>
      <c r="I2230" s="41"/>
      <c r="J2230" s="41"/>
      <c r="K2230" s="41">
        <v>2228</v>
      </c>
      <c r="L2230" s="41" t="s">
        <v>24600</v>
      </c>
      <c r="M2230" s="41"/>
      <c r="N2230" s="41"/>
      <c r="O2230" s="41"/>
      <c r="P2230" s="41"/>
      <c r="Q2230" s="56" t="s">
        <v>27959</v>
      </c>
      <c r="R2230" s="58"/>
      <c r="S2230" s="57"/>
      <c r="T2230"/>
    </row>
    <row r="2231" spans="1:20" ht="51">
      <c r="A2231" s="81" t="s">
        <v>10967</v>
      </c>
      <c r="B2231" s="35">
        <v>2230</v>
      </c>
      <c r="C2231" s="41" t="s">
        <v>24596</v>
      </c>
      <c r="D2231" s="87" t="s">
        <v>24597</v>
      </c>
      <c r="E2231" s="61">
        <v>2</v>
      </c>
      <c r="F2231" s="61">
        <v>42002002</v>
      </c>
      <c r="G2231" s="41" t="s">
        <v>24592</v>
      </c>
      <c r="H2231" s="41"/>
      <c r="I2231" s="41"/>
      <c r="J2231" s="41"/>
      <c r="K2231" s="41">
        <v>2232</v>
      </c>
      <c r="L2231" s="41" t="s">
        <v>24592</v>
      </c>
      <c r="M2231" s="41" t="s">
        <v>29321</v>
      </c>
      <c r="N2231" s="41"/>
      <c r="O2231" s="41"/>
      <c r="P2231" s="41"/>
      <c r="Q2231" s="56" t="s">
        <v>27929</v>
      </c>
      <c r="R2231" s="58"/>
      <c r="S2231" s="57"/>
      <c r="T2231"/>
    </row>
    <row r="2232" spans="1:20" ht="61.2">
      <c r="A2232" s="81" t="s">
        <v>10967</v>
      </c>
      <c r="B2232" s="35">
        <v>2231</v>
      </c>
      <c r="C2232" s="41" t="s">
        <v>24594</v>
      </c>
      <c r="D2232" s="87" t="s">
        <v>24595</v>
      </c>
      <c r="E2232" s="61">
        <v>1</v>
      </c>
      <c r="F2232" s="61">
        <v>42003001</v>
      </c>
      <c r="G2232" s="41" t="s">
        <v>24592</v>
      </c>
      <c r="H2232" s="41"/>
      <c r="I2232" s="41"/>
      <c r="J2232" s="41"/>
      <c r="K2232" s="41">
        <v>2232</v>
      </c>
      <c r="L2232" s="41" t="s">
        <v>24592</v>
      </c>
      <c r="M2232" s="41" t="s">
        <v>29321</v>
      </c>
      <c r="N2232" s="41"/>
      <c r="O2232" s="41"/>
      <c r="P2232" s="41"/>
      <c r="Q2232" s="82" t="s">
        <v>27956</v>
      </c>
      <c r="R2232" s="58"/>
      <c r="S2232" s="57"/>
      <c r="T2232"/>
    </row>
    <row r="2233" spans="1:20" ht="61.2">
      <c r="A2233" s="81" t="s">
        <v>10967</v>
      </c>
      <c r="B2233" s="35">
        <v>2232</v>
      </c>
      <c r="C2233" s="41" t="s">
        <v>24592</v>
      </c>
      <c r="D2233" s="87" t="s">
        <v>24593</v>
      </c>
      <c r="E2233" s="61">
        <v>20</v>
      </c>
      <c r="F2233" s="61">
        <v>40002006</v>
      </c>
      <c r="G2233" s="41" t="s">
        <v>24590</v>
      </c>
      <c r="H2233" s="41">
        <v>2</v>
      </c>
      <c r="I2233" s="41"/>
      <c r="J2233" s="41"/>
      <c r="K2233" s="41">
        <v>2233</v>
      </c>
      <c r="L2233" s="41" t="s">
        <v>24590</v>
      </c>
      <c r="M2233" s="41" t="s">
        <v>29321</v>
      </c>
      <c r="N2233" s="41"/>
      <c r="O2233" s="41"/>
      <c r="P2233" s="41"/>
      <c r="Q2233" s="82" t="s">
        <v>27956</v>
      </c>
      <c r="R2233" s="58"/>
      <c r="S2233" s="57"/>
      <c r="T2233"/>
    </row>
    <row r="2234" spans="1:20" ht="61.2">
      <c r="A2234" s="81" t="s">
        <v>10967</v>
      </c>
      <c r="B2234" s="35">
        <v>2233</v>
      </c>
      <c r="C2234" s="41" t="s">
        <v>24590</v>
      </c>
      <c r="D2234" s="87" t="s">
        <v>24591</v>
      </c>
      <c r="E2234" s="61">
        <v>28</v>
      </c>
      <c r="F2234" s="61">
        <v>40002006</v>
      </c>
      <c r="G2234" s="41" t="s">
        <v>26623</v>
      </c>
      <c r="H2234" s="41">
        <v>6</v>
      </c>
      <c r="I2234" s="41"/>
      <c r="J2234" s="41"/>
      <c r="K2234" s="41">
        <v>71</v>
      </c>
      <c r="L2234" s="41" t="s">
        <v>26623</v>
      </c>
      <c r="M2234" s="41" t="s">
        <v>29321</v>
      </c>
      <c r="N2234" s="41"/>
      <c r="O2234" s="41"/>
      <c r="P2234" s="41"/>
      <c r="Q2234" s="56" t="s">
        <v>27929</v>
      </c>
      <c r="R2234" s="58"/>
      <c r="S2234" s="57"/>
      <c r="T2234"/>
    </row>
    <row r="2235" spans="1:20" ht="61.2">
      <c r="A2235" s="81" t="s">
        <v>10967</v>
      </c>
      <c r="B2235" s="35">
        <v>2234</v>
      </c>
      <c r="C2235" s="41" t="s">
        <v>24588</v>
      </c>
      <c r="D2235" s="87" t="s">
        <v>24589</v>
      </c>
      <c r="E2235" s="61">
        <v>3</v>
      </c>
      <c r="F2235" s="61">
        <v>41006020</v>
      </c>
      <c r="G2235" s="41" t="s">
        <v>24582</v>
      </c>
      <c r="H2235" s="41">
        <v>2</v>
      </c>
      <c r="I2235" s="41"/>
      <c r="J2235" s="41"/>
      <c r="K2235" s="41">
        <v>2237</v>
      </c>
      <c r="L2235" s="41" t="s">
        <v>24582</v>
      </c>
      <c r="M2235" s="41" t="s">
        <v>29321</v>
      </c>
      <c r="N2235" s="41"/>
      <c r="O2235" s="41"/>
      <c r="P2235" s="41"/>
      <c r="Q2235" s="56" t="s">
        <v>27933</v>
      </c>
      <c r="R2235" s="58"/>
      <c r="S2235" s="57"/>
      <c r="T2235"/>
    </row>
    <row r="2236" spans="1:20" ht="51">
      <c r="A2236" s="81" t="s">
        <v>10967</v>
      </c>
      <c r="B2236" s="35">
        <v>2235</v>
      </c>
      <c r="C2236" s="41" t="s">
        <v>24586</v>
      </c>
      <c r="D2236" s="87" t="s">
        <v>24587</v>
      </c>
      <c r="E2236" s="61">
        <v>61</v>
      </c>
      <c r="F2236" s="61">
        <v>40003010</v>
      </c>
      <c r="G2236" s="41" t="s">
        <v>24598</v>
      </c>
      <c r="H2236" s="41"/>
      <c r="I2236" s="41"/>
      <c r="J2236" s="41"/>
      <c r="K2236" s="41">
        <v>2228</v>
      </c>
      <c r="L2236" s="41" t="s">
        <v>24600</v>
      </c>
      <c r="M2236" s="41">
        <v>2229</v>
      </c>
      <c r="N2236" s="41" t="s">
        <v>24598</v>
      </c>
      <c r="O2236" s="41">
        <v>1211</v>
      </c>
      <c r="P2236" s="41" t="s">
        <v>25955</v>
      </c>
      <c r="Q2236" s="56" t="s">
        <v>27933</v>
      </c>
      <c r="R2236" s="58"/>
      <c r="S2236" s="57"/>
      <c r="T2236"/>
    </row>
    <row r="2237" spans="1:20" ht="51">
      <c r="A2237" s="81" t="s">
        <v>10967</v>
      </c>
      <c r="B2237" s="35">
        <v>2236</v>
      </c>
      <c r="C2237" s="41" t="s">
        <v>24584</v>
      </c>
      <c r="D2237" s="87" t="s">
        <v>24585</v>
      </c>
      <c r="E2237" s="61">
        <v>2</v>
      </c>
      <c r="F2237" s="61">
        <v>47012009</v>
      </c>
      <c r="G2237" s="41" t="s">
        <v>24588</v>
      </c>
      <c r="H2237" s="41"/>
      <c r="I2237" s="41"/>
      <c r="J2237" s="41"/>
      <c r="K2237" s="41">
        <v>2234</v>
      </c>
      <c r="L2237" s="41" t="s">
        <v>24588</v>
      </c>
      <c r="M2237" s="41" t="s">
        <v>29321</v>
      </c>
      <c r="N2237" s="41"/>
      <c r="O2237" s="41"/>
      <c r="P2237" s="41"/>
      <c r="Q2237" s="56" t="s">
        <v>27933</v>
      </c>
      <c r="R2237" s="58"/>
      <c r="S2237" s="57"/>
      <c r="T2237"/>
    </row>
    <row r="2238" spans="1:20" ht="52.2">
      <c r="A2238" s="81" t="s">
        <v>10967</v>
      </c>
      <c r="B2238" s="35">
        <v>2237</v>
      </c>
      <c r="C2238" s="41" t="s">
        <v>24582</v>
      </c>
      <c r="D2238" s="76" t="s">
        <v>24583</v>
      </c>
      <c r="E2238" s="61">
        <v>5</v>
      </c>
      <c r="F2238" s="61">
        <v>42008014</v>
      </c>
      <c r="G2238" s="41"/>
      <c r="H2238" s="41">
        <v>5</v>
      </c>
      <c r="I2238" s="41"/>
      <c r="J2238" s="41"/>
      <c r="K2238" s="41"/>
      <c r="L2238" s="41"/>
      <c r="M2238" s="41"/>
      <c r="N2238" s="41"/>
      <c r="O2238" s="41"/>
      <c r="P2238" s="41"/>
      <c r="Q2238" s="82" t="s">
        <v>27956</v>
      </c>
      <c r="R2238" s="58"/>
      <c r="S2238" s="57"/>
      <c r="T2238"/>
    </row>
    <row r="2239" spans="1:20" ht="51">
      <c r="A2239" s="81" t="s">
        <v>10967</v>
      </c>
      <c r="B2239" s="35">
        <v>2238</v>
      </c>
      <c r="C2239" s="41" t="s">
        <v>24580</v>
      </c>
      <c r="D2239" s="87" t="s">
        <v>24581</v>
      </c>
      <c r="E2239" s="61">
        <v>2</v>
      </c>
      <c r="F2239" s="61">
        <v>40023023</v>
      </c>
      <c r="G2239" s="41" t="s">
        <v>21224</v>
      </c>
      <c r="H2239" s="41"/>
      <c r="I2239" s="41"/>
      <c r="J2239" s="41"/>
      <c r="K2239" s="41">
        <v>2234</v>
      </c>
      <c r="L2239" s="41" t="s">
        <v>24588</v>
      </c>
      <c r="M2239" s="41">
        <v>3744</v>
      </c>
      <c r="N2239" s="41" t="s">
        <v>21224</v>
      </c>
      <c r="O2239" s="41"/>
      <c r="P2239" s="41"/>
      <c r="Q2239" s="82" t="s">
        <v>27956</v>
      </c>
      <c r="R2239" s="58"/>
      <c r="S2239" s="57"/>
      <c r="T2239"/>
    </row>
    <row r="2240" spans="1:20" ht="61.2">
      <c r="A2240" s="81" t="s">
        <v>10967</v>
      </c>
      <c r="B2240" s="35">
        <v>2239</v>
      </c>
      <c r="C2240" s="41" t="s">
        <v>24578</v>
      </c>
      <c r="D2240" s="87" t="s">
        <v>24579</v>
      </c>
      <c r="E2240" s="61">
        <v>1</v>
      </c>
      <c r="F2240" s="61">
        <v>46015033</v>
      </c>
      <c r="G2240" s="41" t="s">
        <v>21578</v>
      </c>
      <c r="H2240" s="41">
        <v>2</v>
      </c>
      <c r="I2240" s="41"/>
      <c r="J2240" s="41"/>
      <c r="K2240" s="41">
        <v>1485</v>
      </c>
      <c r="L2240" s="41" t="s">
        <v>21578</v>
      </c>
      <c r="M2240" s="41" t="s">
        <v>29321</v>
      </c>
      <c r="N2240" s="41"/>
      <c r="O2240" s="41"/>
      <c r="P2240" s="41"/>
      <c r="Q2240" s="82" t="s">
        <v>27956</v>
      </c>
      <c r="R2240" s="58"/>
      <c r="S2240" s="57"/>
      <c r="T2240"/>
    </row>
    <row r="2241" spans="1:20" ht="52.2">
      <c r="A2241" s="81" t="s">
        <v>10967</v>
      </c>
      <c r="B2241" s="35">
        <v>2240</v>
      </c>
      <c r="C2241" s="41" t="s">
        <v>24576</v>
      </c>
      <c r="D2241" s="76" t="s">
        <v>24577</v>
      </c>
      <c r="E2241" s="61">
        <v>26</v>
      </c>
      <c r="F2241" s="61">
        <v>40008011</v>
      </c>
      <c r="G2241" s="41"/>
      <c r="H2241" s="41">
        <v>3</v>
      </c>
      <c r="I2241" s="41"/>
      <c r="J2241" s="41"/>
      <c r="K2241" s="41"/>
      <c r="L2241" s="41"/>
      <c r="M2241" s="41"/>
      <c r="N2241" s="41"/>
      <c r="O2241" s="41"/>
      <c r="P2241" s="41"/>
      <c r="Q2241" s="56" t="s">
        <v>27929</v>
      </c>
      <c r="R2241" s="58"/>
      <c r="S2241" s="57"/>
      <c r="T2241"/>
    </row>
    <row r="2242" spans="1:20" ht="51">
      <c r="A2242" s="81" t="s">
        <v>10967</v>
      </c>
      <c r="B2242" s="35">
        <v>2241</v>
      </c>
      <c r="C2242" s="41" t="s">
        <v>24574</v>
      </c>
      <c r="D2242" s="87" t="s">
        <v>24575</v>
      </c>
      <c r="E2242" s="61">
        <v>2</v>
      </c>
      <c r="F2242" s="61">
        <v>40027046</v>
      </c>
      <c r="G2242" s="86" t="s">
        <v>787</v>
      </c>
      <c r="H2242" s="41"/>
      <c r="I2242" s="41"/>
      <c r="J2242" s="41"/>
      <c r="K2242" s="41">
        <v>410</v>
      </c>
      <c r="L2242" s="86" t="s">
        <v>787</v>
      </c>
      <c r="M2242" s="41" t="s">
        <v>29321</v>
      </c>
      <c r="N2242" s="41"/>
      <c r="O2242" s="41"/>
      <c r="P2242" s="41"/>
      <c r="Q2242" s="56" t="s">
        <v>27967</v>
      </c>
      <c r="R2242" s="58"/>
      <c r="S2242" s="57"/>
      <c r="T2242"/>
    </row>
    <row r="2243" spans="1:20" ht="51">
      <c r="A2243" s="81" t="s">
        <v>10967</v>
      </c>
      <c r="B2243" s="35">
        <v>2242</v>
      </c>
      <c r="C2243" s="41" t="s">
        <v>24572</v>
      </c>
      <c r="D2243" s="87" t="s">
        <v>24573</v>
      </c>
      <c r="E2243" s="61">
        <v>1</v>
      </c>
      <c r="F2243" s="61">
        <v>42003023</v>
      </c>
      <c r="G2243" s="86" t="s">
        <v>10775</v>
      </c>
      <c r="H2243" s="41"/>
      <c r="I2243" s="41"/>
      <c r="J2243" s="41"/>
      <c r="K2243" s="41">
        <v>5941</v>
      </c>
      <c r="L2243" s="86" t="s">
        <v>10775</v>
      </c>
      <c r="M2243" s="41" t="s">
        <v>29321</v>
      </c>
      <c r="N2243" s="41"/>
      <c r="O2243" s="41"/>
      <c r="P2243" s="41"/>
      <c r="Q2243" s="56" t="s">
        <v>27958</v>
      </c>
      <c r="R2243" s="58"/>
      <c r="S2243" s="57"/>
      <c r="T2243"/>
    </row>
    <row r="2244" spans="1:20" ht="51">
      <c r="A2244" s="81" t="s">
        <v>10967</v>
      </c>
      <c r="B2244" s="35">
        <v>2243</v>
      </c>
      <c r="C2244" s="41" t="s">
        <v>24570</v>
      </c>
      <c r="D2244" s="87" t="s">
        <v>24571</v>
      </c>
      <c r="E2244" s="61">
        <v>29</v>
      </c>
      <c r="F2244" s="61">
        <v>40011014</v>
      </c>
      <c r="G2244" s="86" t="s">
        <v>1627</v>
      </c>
      <c r="H2244" s="41"/>
      <c r="I2244" s="41"/>
      <c r="J2244" s="41"/>
      <c r="K2244" s="41">
        <v>452</v>
      </c>
      <c r="L2244" s="86" t="s">
        <v>1627</v>
      </c>
      <c r="M2244" s="41" t="s">
        <v>29321</v>
      </c>
      <c r="N2244" s="41"/>
      <c r="O2244" s="41"/>
      <c r="P2244" s="41"/>
      <c r="Q2244" s="56" t="s">
        <v>27958</v>
      </c>
      <c r="R2244" s="58"/>
      <c r="S2244" s="57"/>
      <c r="T2244"/>
    </row>
    <row r="2245" spans="1:20" ht="52.2">
      <c r="A2245" s="81" t="s">
        <v>10967</v>
      </c>
      <c r="B2245" s="35">
        <v>2244</v>
      </c>
      <c r="C2245" s="41" t="s">
        <v>24568</v>
      </c>
      <c r="D2245" s="76" t="s">
        <v>24569</v>
      </c>
      <c r="E2245" s="61">
        <v>8</v>
      </c>
      <c r="F2245" s="61">
        <v>40006027</v>
      </c>
      <c r="G2245" s="41"/>
      <c r="H2245" s="41">
        <v>1</v>
      </c>
      <c r="I2245" s="41"/>
      <c r="J2245" s="41"/>
      <c r="K2245" s="41"/>
      <c r="L2245" s="41"/>
      <c r="M2245" s="41"/>
      <c r="N2245" s="41"/>
      <c r="O2245" s="41"/>
      <c r="P2245" s="41"/>
      <c r="Q2245" s="82" t="s">
        <v>27956</v>
      </c>
      <c r="R2245" s="58"/>
      <c r="S2245" s="57"/>
      <c r="T2245"/>
    </row>
    <row r="2246" spans="1:20" ht="52.2">
      <c r="A2246" s="81" t="s">
        <v>10967</v>
      </c>
      <c r="B2246" s="35">
        <v>2245</v>
      </c>
      <c r="C2246" s="41" t="s">
        <v>24566</v>
      </c>
      <c r="D2246" s="76" t="s">
        <v>24567</v>
      </c>
      <c r="E2246" s="61">
        <v>3</v>
      </c>
      <c r="F2246" s="61">
        <v>51002001</v>
      </c>
      <c r="G2246" s="41"/>
      <c r="H2246" s="41">
        <v>1</v>
      </c>
      <c r="I2246" s="41"/>
      <c r="J2246" s="41"/>
      <c r="K2246" s="41"/>
      <c r="L2246" s="41"/>
      <c r="M2246" s="41"/>
      <c r="N2246" s="41"/>
      <c r="O2246" s="41"/>
      <c r="P2246" s="41"/>
      <c r="Q2246" s="56" t="s">
        <v>27930</v>
      </c>
      <c r="R2246" s="58"/>
      <c r="S2246" s="57"/>
      <c r="T2246"/>
    </row>
    <row r="2247" spans="1:20" ht="62.4">
      <c r="A2247" s="81" t="s">
        <v>10967</v>
      </c>
      <c r="B2247" s="35">
        <v>2246</v>
      </c>
      <c r="C2247" s="41" t="s">
        <v>24564</v>
      </c>
      <c r="D2247" s="76" t="s">
        <v>24565</v>
      </c>
      <c r="E2247" s="61">
        <v>32</v>
      </c>
      <c r="F2247" s="61">
        <v>40005045</v>
      </c>
      <c r="G2247" s="41"/>
      <c r="H2247" s="41"/>
      <c r="I2247" s="41"/>
      <c r="J2247" s="41"/>
      <c r="K2247" s="41"/>
      <c r="L2247" s="41"/>
      <c r="M2247" s="41"/>
      <c r="N2247" s="41"/>
      <c r="O2247" s="41"/>
      <c r="P2247" s="41"/>
      <c r="Q2247" s="82" t="s">
        <v>27956</v>
      </c>
      <c r="R2247" s="58"/>
      <c r="S2247" s="57"/>
      <c r="T2247"/>
    </row>
    <row r="2248" spans="1:20" ht="42">
      <c r="A2248" s="81" t="s">
        <v>10967</v>
      </c>
      <c r="B2248" s="35">
        <v>2247</v>
      </c>
      <c r="C2248" s="41" t="s">
        <v>24562</v>
      </c>
      <c r="D2248" s="76" t="s">
        <v>24563</v>
      </c>
      <c r="E2248" s="61">
        <v>2</v>
      </c>
      <c r="F2248" s="61">
        <v>43020025</v>
      </c>
      <c r="G2248" s="41"/>
      <c r="H2248" s="41">
        <v>1</v>
      </c>
      <c r="I2248" s="41"/>
      <c r="J2248" s="41"/>
      <c r="K2248" s="41"/>
      <c r="L2248" s="41"/>
      <c r="M2248" s="41"/>
      <c r="N2248" s="41"/>
      <c r="O2248" s="41"/>
      <c r="P2248" s="41"/>
      <c r="Q2248" s="82" t="s">
        <v>27956</v>
      </c>
      <c r="R2248" s="58"/>
      <c r="S2248" s="57"/>
      <c r="T2248"/>
    </row>
    <row r="2249" spans="1:20" ht="51">
      <c r="A2249" s="81" t="s">
        <v>10967</v>
      </c>
      <c r="B2249" s="35">
        <v>2248</v>
      </c>
      <c r="C2249" s="41" t="s">
        <v>24560</v>
      </c>
      <c r="D2249" s="87" t="s">
        <v>24561</v>
      </c>
      <c r="E2249" s="61">
        <v>166</v>
      </c>
      <c r="F2249" s="61">
        <v>40006013</v>
      </c>
      <c r="G2249" s="41" t="s">
        <v>21554</v>
      </c>
      <c r="H2249" s="41"/>
      <c r="I2249" s="41"/>
      <c r="J2249" s="41"/>
      <c r="K2249" s="41">
        <v>1473</v>
      </c>
      <c r="L2249" s="41" t="s">
        <v>21554</v>
      </c>
      <c r="M2249" s="41" t="s">
        <v>29321</v>
      </c>
      <c r="N2249" s="41"/>
      <c r="O2249" s="41"/>
      <c r="P2249" s="41"/>
      <c r="Q2249" s="56" t="s">
        <v>27951</v>
      </c>
      <c r="R2249" s="58"/>
      <c r="S2249" s="57"/>
      <c r="T2249"/>
    </row>
    <row r="2250" spans="1:20" ht="61.2">
      <c r="A2250" s="81" t="s">
        <v>10967</v>
      </c>
      <c r="B2250" s="35">
        <v>2249</v>
      </c>
      <c r="C2250" s="41" t="s">
        <v>24558</v>
      </c>
      <c r="D2250" s="87" t="s">
        <v>24559</v>
      </c>
      <c r="E2250" s="61">
        <v>127</v>
      </c>
      <c r="F2250" s="61">
        <v>40006012</v>
      </c>
      <c r="G2250" s="41" t="s">
        <v>21554</v>
      </c>
      <c r="H2250" s="41">
        <v>1</v>
      </c>
      <c r="I2250" s="41"/>
      <c r="J2250" s="41"/>
      <c r="K2250" s="41">
        <v>1473</v>
      </c>
      <c r="L2250" s="41" t="s">
        <v>21554</v>
      </c>
      <c r="M2250" s="41" t="s">
        <v>29321</v>
      </c>
      <c r="N2250" s="41"/>
      <c r="O2250" s="41"/>
      <c r="P2250" s="41"/>
      <c r="Q2250" s="56" t="s">
        <v>27951</v>
      </c>
      <c r="R2250" s="58"/>
      <c r="S2250" s="57"/>
      <c r="T2250"/>
    </row>
    <row r="2251" spans="1:20" ht="113.4">
      <c r="A2251" s="81" t="s">
        <v>10967</v>
      </c>
      <c r="B2251" s="35">
        <v>2250</v>
      </c>
      <c r="C2251" s="41" t="s">
        <v>24556</v>
      </c>
      <c r="D2251" s="76" t="s">
        <v>24557</v>
      </c>
      <c r="E2251" s="61">
        <v>389</v>
      </c>
      <c r="F2251" s="61">
        <v>40002001</v>
      </c>
      <c r="G2251" s="41"/>
      <c r="H2251" s="41">
        <v>6</v>
      </c>
      <c r="I2251" s="41"/>
      <c r="J2251" s="41"/>
      <c r="K2251" s="41"/>
      <c r="L2251" s="41"/>
      <c r="M2251" s="41"/>
      <c r="N2251" s="41"/>
      <c r="O2251" s="41"/>
      <c r="P2251" s="41"/>
      <c r="Q2251" s="82" t="s">
        <v>27956</v>
      </c>
      <c r="R2251" s="58"/>
      <c r="S2251" s="57"/>
      <c r="T2251"/>
    </row>
    <row r="2252" spans="1:20" ht="51">
      <c r="A2252" s="81" t="s">
        <v>10967</v>
      </c>
      <c r="B2252" s="35">
        <v>2251</v>
      </c>
      <c r="C2252" s="41" t="s">
        <v>24554</v>
      </c>
      <c r="D2252" s="87" t="s">
        <v>24555</v>
      </c>
      <c r="E2252" s="61">
        <v>7</v>
      </c>
      <c r="F2252" s="61">
        <v>44002011</v>
      </c>
      <c r="G2252" s="41" t="s">
        <v>24558</v>
      </c>
      <c r="H2252" s="41"/>
      <c r="I2252" s="41"/>
      <c r="J2252" s="41"/>
      <c r="K2252" s="41">
        <v>2249</v>
      </c>
      <c r="L2252" s="41" t="s">
        <v>24558</v>
      </c>
      <c r="M2252" s="41" t="s">
        <v>29321</v>
      </c>
      <c r="N2252" s="41"/>
      <c r="O2252" s="41"/>
      <c r="P2252" s="41"/>
      <c r="Q2252" s="56" t="s">
        <v>27969</v>
      </c>
      <c r="R2252" s="58"/>
      <c r="S2252" s="57"/>
      <c r="T2252"/>
    </row>
    <row r="2253" spans="1:20" ht="51">
      <c r="A2253" s="81" t="s">
        <v>10967</v>
      </c>
      <c r="B2253" s="35">
        <v>2252</v>
      </c>
      <c r="C2253" s="41" t="s">
        <v>24552</v>
      </c>
      <c r="D2253" s="87" t="s">
        <v>24553</v>
      </c>
      <c r="E2253" s="61">
        <v>15</v>
      </c>
      <c r="F2253" s="61">
        <v>40025035</v>
      </c>
      <c r="G2253" s="41" t="s">
        <v>24340</v>
      </c>
      <c r="H2253" s="41"/>
      <c r="I2253" s="41"/>
      <c r="J2253" s="41"/>
      <c r="K2253" s="41">
        <v>2358</v>
      </c>
      <c r="L2253" s="41" t="s">
        <v>24340</v>
      </c>
      <c r="M2253" s="41" t="s">
        <v>29321</v>
      </c>
      <c r="N2253" s="41"/>
      <c r="O2253" s="41"/>
      <c r="P2253" s="41"/>
      <c r="Q2253" s="56" t="s">
        <v>27929</v>
      </c>
      <c r="R2253" s="58"/>
      <c r="S2253" s="57"/>
      <c r="T2253"/>
    </row>
    <row r="2254" spans="1:20" ht="51">
      <c r="A2254" s="81" t="s">
        <v>10967</v>
      </c>
      <c r="B2254" s="35">
        <v>2253</v>
      </c>
      <c r="C2254" s="41" t="s">
        <v>24550</v>
      </c>
      <c r="D2254" s="87" t="s">
        <v>24551</v>
      </c>
      <c r="E2254" s="61">
        <v>1</v>
      </c>
      <c r="F2254" s="61">
        <v>42010030</v>
      </c>
      <c r="G2254" s="41" t="s">
        <v>24360</v>
      </c>
      <c r="H2254" s="41"/>
      <c r="I2254" s="41"/>
      <c r="J2254" s="41"/>
      <c r="K2254" s="41">
        <v>2255</v>
      </c>
      <c r="L2254" s="41" t="s">
        <v>24546</v>
      </c>
      <c r="M2254" s="41">
        <v>2348</v>
      </c>
      <c r="N2254" s="41" t="s">
        <v>24360</v>
      </c>
      <c r="O2254" s="41"/>
      <c r="P2254" s="41"/>
      <c r="Q2254" s="56" t="s">
        <v>27930</v>
      </c>
      <c r="R2254" s="58"/>
      <c r="S2254" s="57"/>
      <c r="T2254"/>
    </row>
    <row r="2255" spans="1:20" ht="51">
      <c r="A2255" s="81" t="s">
        <v>10967</v>
      </c>
      <c r="B2255" s="35">
        <v>2254</v>
      </c>
      <c r="C2255" s="41" t="s">
        <v>24548</v>
      </c>
      <c r="D2255" s="87" t="s">
        <v>24549</v>
      </c>
      <c r="E2255" s="61">
        <v>169</v>
      </c>
      <c r="F2255" s="61">
        <v>40003015</v>
      </c>
      <c r="G2255" s="41" t="s">
        <v>21554</v>
      </c>
      <c r="H2255" s="41"/>
      <c r="I2255" s="41"/>
      <c r="J2255" s="41"/>
      <c r="K2255" s="41">
        <v>1473</v>
      </c>
      <c r="L2255" s="41" t="s">
        <v>21554</v>
      </c>
      <c r="M2255" s="41" t="s">
        <v>29321</v>
      </c>
      <c r="N2255" s="41"/>
      <c r="O2255" s="41"/>
      <c r="P2255" s="41"/>
      <c r="Q2255" s="56" t="s">
        <v>27951</v>
      </c>
      <c r="R2255" s="58"/>
      <c r="S2255" s="57"/>
      <c r="T2255"/>
    </row>
    <row r="2256" spans="1:20" ht="62.4">
      <c r="A2256" s="81" t="s">
        <v>10967</v>
      </c>
      <c r="B2256" s="35">
        <v>2255</v>
      </c>
      <c r="C2256" s="41" t="s">
        <v>24546</v>
      </c>
      <c r="D2256" s="76" t="s">
        <v>24547</v>
      </c>
      <c r="E2256" s="61">
        <v>5</v>
      </c>
      <c r="F2256" s="61">
        <v>41006023</v>
      </c>
      <c r="G2256" s="41"/>
      <c r="H2256" s="41">
        <v>2</v>
      </c>
      <c r="I2256" s="41"/>
      <c r="J2256" s="41"/>
      <c r="K2256" s="41"/>
      <c r="L2256" s="41"/>
      <c r="M2256" s="41"/>
      <c r="N2256" s="41"/>
      <c r="O2256" s="41"/>
      <c r="P2256" s="41"/>
      <c r="Q2256" s="56" t="s">
        <v>27930</v>
      </c>
      <c r="R2256" s="58"/>
      <c r="S2256" s="57"/>
      <c r="T2256"/>
    </row>
    <row r="2257" spans="1:20" ht="51">
      <c r="A2257" s="81" t="s">
        <v>10967</v>
      </c>
      <c r="B2257" s="35">
        <v>2256</v>
      </c>
      <c r="C2257" s="41" t="s">
        <v>24544</v>
      </c>
      <c r="D2257" s="87" t="s">
        <v>24545</v>
      </c>
      <c r="E2257" s="61">
        <v>1</v>
      </c>
      <c r="F2257" s="61">
        <v>66008001</v>
      </c>
      <c r="G2257" s="41" t="s">
        <v>10996</v>
      </c>
      <c r="H2257" s="41"/>
      <c r="I2257" s="41"/>
      <c r="J2257" s="41"/>
      <c r="K2257" s="41">
        <v>2255</v>
      </c>
      <c r="L2257" s="41" t="s">
        <v>24546</v>
      </c>
      <c r="M2257" s="41">
        <v>5610</v>
      </c>
      <c r="N2257" s="41" t="s">
        <v>10996</v>
      </c>
      <c r="O2257" s="41"/>
      <c r="P2257" s="41"/>
      <c r="Q2257" s="82" t="s">
        <v>27956</v>
      </c>
      <c r="R2257" s="58"/>
      <c r="S2257" s="57"/>
      <c r="T2257"/>
    </row>
    <row r="2258" spans="1:20" ht="51">
      <c r="A2258" s="81" t="s">
        <v>10967</v>
      </c>
      <c r="B2258" s="35">
        <v>2257</v>
      </c>
      <c r="C2258" s="41" t="s">
        <v>24542</v>
      </c>
      <c r="D2258" s="87" t="s">
        <v>24543</v>
      </c>
      <c r="E2258" s="61">
        <v>402</v>
      </c>
      <c r="F2258" s="61">
        <v>40001023</v>
      </c>
      <c r="G2258" s="41" t="s">
        <v>21554</v>
      </c>
      <c r="H2258" s="41"/>
      <c r="I2258" s="41"/>
      <c r="J2258" s="41"/>
      <c r="K2258" s="41">
        <v>1473</v>
      </c>
      <c r="L2258" s="41" t="s">
        <v>21554</v>
      </c>
      <c r="M2258" s="41" t="s">
        <v>29321</v>
      </c>
      <c r="N2258" s="41"/>
      <c r="O2258" s="41"/>
      <c r="P2258" s="41"/>
      <c r="Q2258" s="56" t="s">
        <v>27951</v>
      </c>
      <c r="R2258" s="58"/>
      <c r="S2258" s="57"/>
      <c r="T2258"/>
    </row>
    <row r="2259" spans="1:20" ht="51">
      <c r="A2259" s="81" t="s">
        <v>10967</v>
      </c>
      <c r="B2259" s="35">
        <v>2258</v>
      </c>
      <c r="C2259" s="41" t="s">
        <v>24540</v>
      </c>
      <c r="D2259" s="87" t="s">
        <v>24541</v>
      </c>
      <c r="E2259" s="61">
        <v>441</v>
      </c>
      <c r="F2259" s="61">
        <v>40001018</v>
      </c>
      <c r="G2259" s="41" t="s">
        <v>21627</v>
      </c>
      <c r="H2259" s="41"/>
      <c r="I2259" s="41"/>
      <c r="J2259" s="41"/>
      <c r="K2259" s="41">
        <v>1510</v>
      </c>
      <c r="L2259" s="41" t="s">
        <v>21627</v>
      </c>
      <c r="M2259" s="41" t="s">
        <v>29321</v>
      </c>
      <c r="N2259" s="41"/>
      <c r="O2259" s="41"/>
      <c r="P2259" s="41"/>
      <c r="Q2259" s="56" t="s">
        <v>27929</v>
      </c>
      <c r="R2259" s="58"/>
      <c r="S2259" s="57"/>
      <c r="T2259"/>
    </row>
    <row r="2260" spans="1:20" ht="42">
      <c r="A2260" s="81" t="s">
        <v>10967</v>
      </c>
      <c r="B2260" s="35">
        <v>2259</v>
      </c>
      <c r="C2260" s="41" t="s">
        <v>24538</v>
      </c>
      <c r="D2260" s="76" t="s">
        <v>24539</v>
      </c>
      <c r="E2260" s="61">
        <v>2</v>
      </c>
      <c r="F2260" s="61">
        <v>47003015</v>
      </c>
      <c r="G2260" s="41"/>
      <c r="H2260" s="41"/>
      <c r="I2260" s="41"/>
      <c r="J2260" s="41"/>
      <c r="K2260" s="41"/>
      <c r="L2260" s="41"/>
      <c r="M2260" s="41"/>
      <c r="N2260" s="41"/>
      <c r="O2260" s="41"/>
      <c r="P2260" s="41"/>
      <c r="Q2260" s="56" t="s">
        <v>27933</v>
      </c>
      <c r="R2260" s="58"/>
      <c r="S2260" s="57"/>
      <c r="T2260"/>
    </row>
    <row r="2261" spans="1:20" ht="51">
      <c r="A2261" s="81" t="s">
        <v>10967</v>
      </c>
      <c r="B2261" s="35">
        <v>2260</v>
      </c>
      <c r="C2261" s="41" t="s">
        <v>24536</v>
      </c>
      <c r="D2261" s="87" t="s">
        <v>24537</v>
      </c>
      <c r="E2261" s="61">
        <v>1</v>
      </c>
      <c r="F2261" s="61">
        <v>43012043</v>
      </c>
      <c r="G2261" s="41" t="s">
        <v>20698</v>
      </c>
      <c r="H2261" s="41"/>
      <c r="I2261" s="41"/>
      <c r="J2261" s="41"/>
      <c r="K2261" s="41">
        <v>2228</v>
      </c>
      <c r="L2261" s="41" t="s">
        <v>24600</v>
      </c>
      <c r="M2261" s="41">
        <v>4007</v>
      </c>
      <c r="N2261" s="41" t="s">
        <v>20698</v>
      </c>
      <c r="O2261" s="41"/>
      <c r="P2261" s="41"/>
      <c r="Q2261" s="56" t="s">
        <v>27959</v>
      </c>
      <c r="R2261" s="58"/>
      <c r="S2261" s="57"/>
      <c r="T2261"/>
    </row>
    <row r="2262" spans="1:20" ht="51">
      <c r="A2262" s="81" t="s">
        <v>10967</v>
      </c>
      <c r="B2262" s="35">
        <v>2261</v>
      </c>
      <c r="C2262" s="41" t="s">
        <v>24534</v>
      </c>
      <c r="D2262" s="87" t="s">
        <v>24535</v>
      </c>
      <c r="E2262" s="61">
        <v>1</v>
      </c>
      <c r="F2262" s="61">
        <v>55002024</v>
      </c>
      <c r="G2262" s="41" t="s">
        <v>24994</v>
      </c>
      <c r="H2262" s="41"/>
      <c r="I2262" s="41"/>
      <c r="J2262" s="41"/>
      <c r="K2262" s="41">
        <v>2031</v>
      </c>
      <c r="L2262" s="41" t="s">
        <v>24994</v>
      </c>
      <c r="M2262" s="41" t="s">
        <v>29321</v>
      </c>
      <c r="N2262" s="41"/>
      <c r="O2262" s="41"/>
      <c r="P2262" s="41"/>
      <c r="Q2262" s="56" t="s">
        <v>27930</v>
      </c>
      <c r="R2262" s="58"/>
      <c r="S2262" s="57"/>
      <c r="T2262"/>
    </row>
    <row r="2263" spans="1:20" ht="51">
      <c r="A2263" s="81" t="s">
        <v>10967</v>
      </c>
      <c r="B2263" s="35">
        <v>2262</v>
      </c>
      <c r="C2263" s="41" t="s">
        <v>24532</v>
      </c>
      <c r="D2263" s="87" t="s">
        <v>24533</v>
      </c>
      <c r="E2263" s="61">
        <v>1</v>
      </c>
      <c r="F2263" s="61">
        <v>42003028</v>
      </c>
      <c r="G2263" s="86" t="s">
        <v>12989</v>
      </c>
      <c r="H2263" s="41"/>
      <c r="I2263" s="41"/>
      <c r="J2263" s="41"/>
      <c r="K2263" s="41">
        <v>6147</v>
      </c>
      <c r="L2263" s="86" t="s">
        <v>12989</v>
      </c>
      <c r="M2263" s="41" t="s">
        <v>29321</v>
      </c>
      <c r="N2263" s="41"/>
      <c r="O2263" s="41"/>
      <c r="P2263" s="41"/>
      <c r="Q2263" s="56" t="s">
        <v>27958</v>
      </c>
      <c r="R2263" s="58"/>
      <c r="S2263" s="57"/>
      <c r="T2263"/>
    </row>
    <row r="2264" spans="1:20" ht="51">
      <c r="A2264" s="81" t="s">
        <v>10967</v>
      </c>
      <c r="B2264" s="35">
        <v>2263</v>
      </c>
      <c r="C2264" s="41" t="s">
        <v>24530</v>
      </c>
      <c r="D2264" s="87" t="s">
        <v>24531</v>
      </c>
      <c r="E2264" s="61">
        <v>1</v>
      </c>
      <c r="F2264" s="61">
        <v>54002002</v>
      </c>
      <c r="G2264" s="41" t="s">
        <v>24960</v>
      </c>
      <c r="H2264" s="41"/>
      <c r="I2264" s="41"/>
      <c r="J2264" s="41"/>
      <c r="K2264" s="41">
        <v>2048</v>
      </c>
      <c r="L2264" s="41" t="s">
        <v>24960</v>
      </c>
      <c r="M2264" s="41" t="s">
        <v>29321</v>
      </c>
      <c r="N2264" s="41"/>
      <c r="O2264" s="41"/>
      <c r="P2264" s="41"/>
      <c r="Q2264" s="56" t="s">
        <v>27930</v>
      </c>
      <c r="R2264" s="58"/>
      <c r="S2264" s="57"/>
      <c r="T2264"/>
    </row>
    <row r="2265" spans="1:20" ht="61.2">
      <c r="A2265" s="81" t="s">
        <v>10967</v>
      </c>
      <c r="B2265" s="35">
        <v>2264</v>
      </c>
      <c r="C2265" s="41" t="s">
        <v>24528</v>
      </c>
      <c r="D2265" s="87" t="s">
        <v>24529</v>
      </c>
      <c r="E2265" s="61">
        <v>43</v>
      </c>
      <c r="F2265" s="61">
        <v>40002001</v>
      </c>
      <c r="G2265" s="41" t="s">
        <v>21590</v>
      </c>
      <c r="H2265" s="41">
        <v>3</v>
      </c>
      <c r="I2265" s="41"/>
      <c r="J2265" s="41"/>
      <c r="K2265" s="41">
        <v>1491</v>
      </c>
      <c r="L2265" s="41" t="s">
        <v>21590</v>
      </c>
      <c r="M2265" s="41" t="s">
        <v>29321</v>
      </c>
      <c r="N2265" s="41"/>
      <c r="O2265" s="41"/>
      <c r="P2265" s="41"/>
      <c r="Q2265" s="56" t="s">
        <v>27958</v>
      </c>
      <c r="R2265" s="58"/>
      <c r="S2265" s="57"/>
      <c r="T2265"/>
    </row>
    <row r="2266" spans="1:20" ht="51">
      <c r="A2266" s="81" t="s">
        <v>10967</v>
      </c>
      <c r="B2266" s="35">
        <v>2265</v>
      </c>
      <c r="C2266" s="41" t="s">
        <v>24526</v>
      </c>
      <c r="D2266" s="87" t="s">
        <v>24527</v>
      </c>
      <c r="E2266" s="61">
        <v>3</v>
      </c>
      <c r="F2266" s="61">
        <v>40022016</v>
      </c>
      <c r="G2266" s="41" t="s">
        <v>24528</v>
      </c>
      <c r="H2266" s="41"/>
      <c r="I2266" s="41"/>
      <c r="J2266" s="41"/>
      <c r="K2266" s="41">
        <v>2264</v>
      </c>
      <c r="L2266" s="41" t="s">
        <v>24528</v>
      </c>
      <c r="M2266" s="41" t="s">
        <v>29321</v>
      </c>
      <c r="N2266" s="41"/>
      <c r="O2266" s="41"/>
      <c r="P2266" s="41"/>
      <c r="Q2266" s="56" t="s">
        <v>27960</v>
      </c>
      <c r="R2266" s="58"/>
      <c r="S2266" s="57"/>
      <c r="T2266"/>
    </row>
    <row r="2267" spans="1:20" ht="51">
      <c r="A2267" s="81" t="s">
        <v>10967</v>
      </c>
      <c r="B2267" s="35">
        <v>2266</v>
      </c>
      <c r="C2267" s="41" t="s">
        <v>24524</v>
      </c>
      <c r="D2267" s="87" t="s">
        <v>24525</v>
      </c>
      <c r="E2267" s="61">
        <v>6</v>
      </c>
      <c r="F2267" s="61">
        <v>40014003</v>
      </c>
      <c r="G2267" s="41" t="s">
        <v>24528</v>
      </c>
      <c r="H2267" s="41"/>
      <c r="I2267" s="41"/>
      <c r="J2267" s="41"/>
      <c r="K2267" s="41">
        <v>2264</v>
      </c>
      <c r="L2267" s="41" t="s">
        <v>24528</v>
      </c>
      <c r="M2267" s="41" t="s">
        <v>29321</v>
      </c>
      <c r="N2267" s="41"/>
      <c r="O2267" s="41"/>
      <c r="P2267" s="41"/>
      <c r="Q2267" s="56" t="s">
        <v>27958</v>
      </c>
      <c r="R2267" s="58"/>
      <c r="S2267" s="57"/>
      <c r="T2267"/>
    </row>
    <row r="2268" spans="1:20" ht="51">
      <c r="A2268" s="81" t="s">
        <v>10967</v>
      </c>
      <c r="B2268" s="35">
        <v>2267</v>
      </c>
      <c r="C2268" s="41" t="s">
        <v>24522</v>
      </c>
      <c r="D2268" s="87" t="s">
        <v>24523</v>
      </c>
      <c r="E2268" s="61">
        <v>1</v>
      </c>
      <c r="F2268" s="61">
        <v>45016011</v>
      </c>
      <c r="G2268" s="41" t="s">
        <v>24528</v>
      </c>
      <c r="H2268" s="41"/>
      <c r="I2268" s="41"/>
      <c r="J2268" s="41"/>
      <c r="K2268" s="41">
        <v>2264</v>
      </c>
      <c r="L2268" s="41" t="s">
        <v>24528</v>
      </c>
      <c r="M2268" s="41" t="s">
        <v>29321</v>
      </c>
      <c r="N2268" s="41"/>
      <c r="O2268" s="41"/>
      <c r="P2268" s="41"/>
      <c r="Q2268" s="56" t="s">
        <v>27958</v>
      </c>
      <c r="R2268" s="58"/>
      <c r="S2268" s="57"/>
      <c r="T2268"/>
    </row>
    <row r="2269" spans="1:20" ht="51">
      <c r="A2269" s="81" t="s">
        <v>10967</v>
      </c>
      <c r="B2269" s="35">
        <v>2268</v>
      </c>
      <c r="C2269" s="41" t="s">
        <v>24520</v>
      </c>
      <c r="D2269" s="87" t="s">
        <v>24521</v>
      </c>
      <c r="E2269" s="61">
        <v>22</v>
      </c>
      <c r="F2269" s="61">
        <v>40003003</v>
      </c>
      <c r="G2269" s="86" t="s">
        <v>29334</v>
      </c>
      <c r="H2269" s="41"/>
      <c r="I2269" s="41"/>
      <c r="J2269" s="41"/>
      <c r="K2269" s="41">
        <v>3470</v>
      </c>
      <c r="L2269" s="86" t="s">
        <v>29334</v>
      </c>
      <c r="M2269" s="41" t="s">
        <v>29321</v>
      </c>
      <c r="N2269" s="41"/>
      <c r="O2269" s="41"/>
      <c r="P2269" s="41"/>
      <c r="Q2269" s="56" t="s">
        <v>27958</v>
      </c>
      <c r="R2269" s="58"/>
      <c r="S2269" s="57"/>
      <c r="T2269"/>
    </row>
    <row r="2270" spans="1:20" ht="51">
      <c r="A2270" s="81" t="s">
        <v>10967</v>
      </c>
      <c r="B2270" s="35">
        <v>2269</v>
      </c>
      <c r="C2270" s="41" t="s">
        <v>24518</v>
      </c>
      <c r="D2270" s="87" t="s">
        <v>24519</v>
      </c>
      <c r="E2270" s="61">
        <v>3</v>
      </c>
      <c r="F2270" s="61">
        <v>45009013</v>
      </c>
      <c r="G2270" s="86" t="s">
        <v>12862</v>
      </c>
      <c r="H2270" s="41"/>
      <c r="I2270" s="41"/>
      <c r="J2270" s="41"/>
      <c r="K2270" s="41">
        <v>6215</v>
      </c>
      <c r="L2270" s="86" t="s">
        <v>12862</v>
      </c>
      <c r="M2270" s="41" t="s">
        <v>29321</v>
      </c>
      <c r="N2270" s="41"/>
      <c r="O2270" s="41"/>
      <c r="P2270" s="41"/>
      <c r="Q2270" s="56" t="s">
        <v>27958</v>
      </c>
      <c r="R2270" s="58"/>
      <c r="S2270" s="57"/>
      <c r="T2270"/>
    </row>
    <row r="2271" spans="1:20" ht="71.400000000000006">
      <c r="A2271" s="81" t="s">
        <v>10967</v>
      </c>
      <c r="B2271" s="35">
        <v>2270</v>
      </c>
      <c r="C2271" s="41" t="s">
        <v>24516</v>
      </c>
      <c r="D2271" s="87" t="s">
        <v>24517</v>
      </c>
      <c r="E2271" s="61">
        <v>5</v>
      </c>
      <c r="F2271" s="61">
        <v>42014004</v>
      </c>
      <c r="G2271" s="41" t="s">
        <v>24672</v>
      </c>
      <c r="H2271" s="41"/>
      <c r="I2271" s="41"/>
      <c r="J2271" s="41"/>
      <c r="K2271" s="41">
        <v>1476</v>
      </c>
      <c r="L2271" s="41" t="s">
        <v>21560</v>
      </c>
      <c r="M2271" s="41">
        <v>2192</v>
      </c>
      <c r="N2271" s="41" t="s">
        <v>24672</v>
      </c>
      <c r="O2271" s="41"/>
      <c r="P2271" s="41"/>
      <c r="Q2271" s="56" t="s">
        <v>27929</v>
      </c>
      <c r="R2271" s="58"/>
      <c r="S2271" s="57"/>
      <c r="T2271"/>
    </row>
    <row r="2272" spans="1:20" ht="51">
      <c r="A2272" s="81" t="s">
        <v>10967</v>
      </c>
      <c r="B2272" s="35">
        <v>2271</v>
      </c>
      <c r="C2272" s="41" t="s">
        <v>24514</v>
      </c>
      <c r="D2272" s="87" t="s">
        <v>24515</v>
      </c>
      <c r="E2272" s="61">
        <v>4</v>
      </c>
      <c r="F2272" s="61">
        <v>44022002</v>
      </c>
      <c r="G2272" s="41" t="s">
        <v>24512</v>
      </c>
      <c r="H2272" s="41"/>
      <c r="I2272" s="41"/>
      <c r="J2272" s="41"/>
      <c r="K2272" s="41">
        <v>2272</v>
      </c>
      <c r="L2272" s="41" t="s">
        <v>24512</v>
      </c>
      <c r="M2272" s="41" t="s">
        <v>29321</v>
      </c>
      <c r="N2272" s="41"/>
      <c r="O2272" s="41"/>
      <c r="P2272" s="41"/>
      <c r="Q2272" s="82" t="s">
        <v>27956</v>
      </c>
      <c r="R2272" s="58"/>
      <c r="S2272" s="57"/>
      <c r="T2272"/>
    </row>
    <row r="2273" spans="1:20" ht="71.400000000000006">
      <c r="A2273" s="81" t="s">
        <v>10967</v>
      </c>
      <c r="B2273" s="35">
        <v>2272</v>
      </c>
      <c r="C2273" s="41" t="s">
        <v>24512</v>
      </c>
      <c r="D2273" s="87" t="s">
        <v>24513</v>
      </c>
      <c r="E2273" s="61">
        <v>2</v>
      </c>
      <c r="F2273" s="61">
        <v>54002002</v>
      </c>
      <c r="G2273" s="41" t="s">
        <v>24672</v>
      </c>
      <c r="H2273" s="41">
        <v>1</v>
      </c>
      <c r="I2273" s="41"/>
      <c r="J2273" s="41"/>
      <c r="K2273" s="41">
        <v>1476</v>
      </c>
      <c r="L2273" s="41" t="s">
        <v>21560</v>
      </c>
      <c r="M2273" s="41">
        <v>2192</v>
      </c>
      <c r="N2273" s="41" t="s">
        <v>24672</v>
      </c>
      <c r="O2273" s="41"/>
      <c r="P2273" s="41"/>
      <c r="Q2273" s="56" t="s">
        <v>27930</v>
      </c>
      <c r="R2273" s="58"/>
      <c r="S2273" s="57"/>
      <c r="T2273"/>
    </row>
    <row r="2274" spans="1:20" ht="51">
      <c r="A2274" s="81" t="s">
        <v>10967</v>
      </c>
      <c r="B2274" s="35">
        <v>2273</v>
      </c>
      <c r="C2274" s="41" t="s">
        <v>24510</v>
      </c>
      <c r="D2274" s="87" t="s">
        <v>24511</v>
      </c>
      <c r="E2274" s="61">
        <v>1</v>
      </c>
      <c r="F2274" s="61">
        <v>45006016</v>
      </c>
      <c r="G2274" s="41" t="s">
        <v>18507</v>
      </c>
      <c r="H2274" s="41"/>
      <c r="I2274" s="41"/>
      <c r="J2274" s="41"/>
      <c r="K2274" s="41">
        <v>2228</v>
      </c>
      <c r="L2274" s="41" t="s">
        <v>24600</v>
      </c>
      <c r="M2274" s="41">
        <v>5104</v>
      </c>
      <c r="N2274" s="41" t="s">
        <v>18507</v>
      </c>
      <c r="O2274" s="41"/>
      <c r="P2274" s="41"/>
      <c r="Q2274" s="56" t="s">
        <v>27961</v>
      </c>
      <c r="R2274" s="58"/>
      <c r="S2274" s="57"/>
      <c r="T2274"/>
    </row>
    <row r="2275" spans="1:20" ht="81.599999999999994">
      <c r="A2275" s="81" t="s">
        <v>10967</v>
      </c>
      <c r="B2275" s="35">
        <v>2274</v>
      </c>
      <c r="C2275" s="41" t="s">
        <v>24508</v>
      </c>
      <c r="D2275" s="87" t="s">
        <v>24509</v>
      </c>
      <c r="E2275" s="61">
        <v>3</v>
      </c>
      <c r="F2275" s="61">
        <v>47012013</v>
      </c>
      <c r="G2275" s="41" t="s">
        <v>23944</v>
      </c>
      <c r="H2275" s="41">
        <v>1</v>
      </c>
      <c r="I2275" s="41"/>
      <c r="J2275" s="41"/>
      <c r="K2275" s="41">
        <v>2556</v>
      </c>
      <c r="L2275" s="41" t="s">
        <v>23944</v>
      </c>
      <c r="M2275" s="41"/>
      <c r="N2275" s="41"/>
      <c r="O2275" s="41"/>
      <c r="P2275" s="41"/>
      <c r="Q2275" s="56" t="s">
        <v>27929</v>
      </c>
      <c r="R2275" s="58"/>
      <c r="S2275" s="57"/>
      <c r="T2275"/>
    </row>
    <row r="2276" spans="1:20" ht="61.2">
      <c r="A2276" s="81" t="s">
        <v>10967</v>
      </c>
      <c r="B2276" s="35">
        <v>2275</v>
      </c>
      <c r="C2276" s="41" t="s">
        <v>24506</v>
      </c>
      <c r="D2276" s="87" t="s">
        <v>24507</v>
      </c>
      <c r="E2276" s="61">
        <v>2</v>
      </c>
      <c r="F2276" s="61">
        <v>45011012</v>
      </c>
      <c r="G2276" s="41" t="s">
        <v>24508</v>
      </c>
      <c r="H2276" s="41"/>
      <c r="I2276" s="41"/>
      <c r="J2276" s="41"/>
      <c r="K2276" s="41">
        <v>2274</v>
      </c>
      <c r="L2276" s="41" t="s">
        <v>24508</v>
      </c>
      <c r="M2276" s="41" t="s">
        <v>29321</v>
      </c>
      <c r="N2276" s="41"/>
      <c r="O2276" s="41"/>
      <c r="P2276" s="41"/>
      <c r="Q2276" s="82" t="s">
        <v>27956</v>
      </c>
      <c r="R2276" s="58"/>
      <c r="S2276" s="57"/>
      <c r="T2276"/>
    </row>
    <row r="2277" spans="1:20" ht="61.2">
      <c r="A2277" s="81" t="s">
        <v>10967</v>
      </c>
      <c r="B2277" s="35">
        <v>2276</v>
      </c>
      <c r="C2277" s="41" t="s">
        <v>24504</v>
      </c>
      <c r="D2277" s="87" t="s">
        <v>24505</v>
      </c>
      <c r="E2277" s="61">
        <v>2</v>
      </c>
      <c r="F2277" s="61">
        <v>46011017</v>
      </c>
      <c r="G2277" s="41" t="s">
        <v>23944</v>
      </c>
      <c r="H2277" s="41"/>
      <c r="I2277" s="41"/>
      <c r="J2277" s="41"/>
      <c r="K2277" s="41">
        <v>2556</v>
      </c>
      <c r="L2277" s="41" t="s">
        <v>23944</v>
      </c>
      <c r="M2277" s="41" t="s">
        <v>29321</v>
      </c>
      <c r="N2277" s="41"/>
      <c r="O2277" s="41"/>
      <c r="P2277" s="41"/>
      <c r="Q2277" s="56" t="s">
        <v>27930</v>
      </c>
      <c r="R2277" s="58"/>
      <c r="S2277" s="57"/>
      <c r="T2277"/>
    </row>
    <row r="2278" spans="1:20" ht="51">
      <c r="A2278" s="81" t="s">
        <v>10967</v>
      </c>
      <c r="B2278" s="35">
        <v>2277</v>
      </c>
      <c r="C2278" s="41" t="s">
        <v>24502</v>
      </c>
      <c r="D2278" s="87" t="s">
        <v>24503</v>
      </c>
      <c r="E2278" s="61">
        <v>2</v>
      </c>
      <c r="F2278" s="61">
        <v>46016022</v>
      </c>
      <c r="G2278" s="41" t="s">
        <v>21627</v>
      </c>
      <c r="H2278" s="41"/>
      <c r="I2278" s="41"/>
      <c r="J2278" s="41"/>
      <c r="K2278" s="41">
        <v>1510</v>
      </c>
      <c r="L2278" s="41" t="s">
        <v>21627</v>
      </c>
      <c r="M2278" s="41" t="s">
        <v>29321</v>
      </c>
      <c r="N2278" s="41"/>
      <c r="O2278" s="41"/>
      <c r="P2278" s="41"/>
      <c r="Q2278" s="56" t="s">
        <v>27929</v>
      </c>
      <c r="R2278" s="58"/>
      <c r="S2278" s="57"/>
      <c r="T2278"/>
    </row>
    <row r="2279" spans="1:20" ht="51">
      <c r="A2279" s="81" t="s">
        <v>10967</v>
      </c>
      <c r="B2279" s="35">
        <v>2278</v>
      </c>
      <c r="C2279" s="41" t="s">
        <v>24500</v>
      </c>
      <c r="D2279" s="87" t="s">
        <v>24501</v>
      </c>
      <c r="E2279" s="61">
        <v>1</v>
      </c>
      <c r="F2279" s="61">
        <v>46013001</v>
      </c>
      <c r="G2279" s="41" t="s">
        <v>24498</v>
      </c>
      <c r="H2279" s="41">
        <v>1</v>
      </c>
      <c r="I2279" s="41"/>
      <c r="J2279" s="41"/>
      <c r="K2279" s="41">
        <v>2279</v>
      </c>
      <c r="L2279" s="41" t="s">
        <v>24498</v>
      </c>
      <c r="M2279" s="41" t="s">
        <v>29321</v>
      </c>
      <c r="N2279" s="41"/>
      <c r="O2279" s="41"/>
      <c r="P2279" s="41"/>
      <c r="Q2279" s="56" t="s">
        <v>27929</v>
      </c>
      <c r="R2279" s="58"/>
      <c r="S2279" s="57"/>
      <c r="T2279"/>
    </row>
    <row r="2280" spans="1:20" ht="52.2">
      <c r="A2280" s="81" t="s">
        <v>10967</v>
      </c>
      <c r="B2280" s="35">
        <v>2279</v>
      </c>
      <c r="C2280" s="41" t="s">
        <v>24498</v>
      </c>
      <c r="D2280" s="76" t="s">
        <v>24499</v>
      </c>
      <c r="E2280" s="61">
        <v>4</v>
      </c>
      <c r="F2280" s="61">
        <v>42004037</v>
      </c>
      <c r="G2280" s="41"/>
      <c r="H2280" s="41">
        <v>2</v>
      </c>
      <c r="I2280" s="41"/>
      <c r="J2280" s="41"/>
      <c r="K2280" s="41"/>
      <c r="L2280" s="41"/>
      <c r="M2280" s="41"/>
      <c r="N2280" s="41"/>
      <c r="O2280" s="41"/>
      <c r="P2280" s="41"/>
      <c r="Q2280" s="82" t="s">
        <v>27956</v>
      </c>
      <c r="R2280" s="58"/>
      <c r="S2280" s="57"/>
      <c r="T2280"/>
    </row>
    <row r="2281" spans="1:20" ht="42">
      <c r="A2281" s="81" t="s">
        <v>10967</v>
      </c>
      <c r="B2281" s="35">
        <v>2280</v>
      </c>
      <c r="C2281" s="41" t="s">
        <v>24496</v>
      </c>
      <c r="D2281" s="76" t="s">
        <v>24497</v>
      </c>
      <c r="E2281" s="61">
        <v>2</v>
      </c>
      <c r="F2281" s="61">
        <v>40010003</v>
      </c>
      <c r="G2281" s="41"/>
      <c r="H2281" s="41"/>
      <c r="I2281" s="41"/>
      <c r="J2281" s="41"/>
      <c r="K2281" s="41"/>
      <c r="L2281" s="41"/>
      <c r="M2281" s="41"/>
      <c r="N2281" s="41"/>
      <c r="O2281" s="41"/>
      <c r="P2281" s="41"/>
      <c r="Q2281" s="56" t="s">
        <v>27958</v>
      </c>
      <c r="R2281" s="58"/>
      <c r="S2281" s="57"/>
      <c r="T2281"/>
    </row>
    <row r="2282" spans="1:20" ht="61.2">
      <c r="A2282" s="81" t="s">
        <v>10967</v>
      </c>
      <c r="B2282" s="35">
        <v>2281</v>
      </c>
      <c r="C2282" s="41" t="s">
        <v>24494</v>
      </c>
      <c r="D2282" s="87" t="s">
        <v>24495</v>
      </c>
      <c r="E2282" s="61">
        <v>91</v>
      </c>
      <c r="F2282" s="61">
        <v>40004015</v>
      </c>
      <c r="G2282" s="41" t="s">
        <v>25354</v>
      </c>
      <c r="H2282" s="41">
        <v>2</v>
      </c>
      <c r="I2282" s="41"/>
      <c r="J2282" s="41"/>
      <c r="K2282" s="41">
        <v>251</v>
      </c>
      <c r="L2282" s="41" t="s">
        <v>25354</v>
      </c>
      <c r="M2282" s="41" t="s">
        <v>29321</v>
      </c>
      <c r="N2282" s="41"/>
      <c r="O2282" s="41"/>
      <c r="P2282" s="41"/>
      <c r="Q2282" s="82" t="s">
        <v>27956</v>
      </c>
      <c r="R2282" s="58"/>
      <c r="S2282" s="57"/>
      <c r="T2282"/>
    </row>
    <row r="2283" spans="1:20" ht="62.4">
      <c r="A2283" s="81" t="s">
        <v>10967</v>
      </c>
      <c r="B2283" s="35">
        <v>2282</v>
      </c>
      <c r="C2283" s="41" t="s">
        <v>24492</v>
      </c>
      <c r="D2283" s="76" t="s">
        <v>24493</v>
      </c>
      <c r="E2283" s="61">
        <v>2</v>
      </c>
      <c r="F2283" s="61">
        <v>49005029</v>
      </c>
      <c r="G2283" s="41"/>
      <c r="H2283" s="41"/>
      <c r="I2283" s="41"/>
      <c r="J2283" s="41"/>
      <c r="K2283" s="41"/>
      <c r="L2283" s="41"/>
      <c r="M2283" s="41"/>
      <c r="N2283" s="41"/>
      <c r="O2283" s="41"/>
      <c r="P2283" s="41"/>
      <c r="Q2283" s="56" t="s">
        <v>27929</v>
      </c>
      <c r="R2283" s="58"/>
      <c r="S2283" s="57"/>
      <c r="T2283"/>
    </row>
    <row r="2284" spans="1:20" ht="51">
      <c r="A2284" s="81" t="s">
        <v>10967</v>
      </c>
      <c r="B2284" s="35">
        <v>2283</v>
      </c>
      <c r="C2284" s="41" t="s">
        <v>24490</v>
      </c>
      <c r="D2284" s="87" t="s">
        <v>24491</v>
      </c>
      <c r="E2284" s="61">
        <v>1</v>
      </c>
      <c r="F2284" s="61">
        <v>40001003</v>
      </c>
      <c r="G2284" s="86" t="s">
        <v>15165</v>
      </c>
      <c r="H2284" s="41"/>
      <c r="I2284" s="41"/>
      <c r="J2284" s="41"/>
      <c r="K2284" s="41">
        <v>8559</v>
      </c>
      <c r="L2284" s="86" t="s">
        <v>15165</v>
      </c>
      <c r="M2284" s="41" t="s">
        <v>29321</v>
      </c>
      <c r="N2284" s="41"/>
      <c r="O2284" s="41"/>
      <c r="P2284" s="41"/>
      <c r="Q2284" s="56" t="s">
        <v>27958</v>
      </c>
      <c r="R2284" s="58"/>
      <c r="S2284" s="57"/>
      <c r="T2284"/>
    </row>
    <row r="2285" spans="1:20" ht="51">
      <c r="A2285" s="81" t="s">
        <v>10967</v>
      </c>
      <c r="B2285" s="35">
        <v>2284</v>
      </c>
      <c r="C2285" s="41" t="s">
        <v>24488</v>
      </c>
      <c r="D2285" s="87" t="s">
        <v>24489</v>
      </c>
      <c r="E2285" s="61">
        <v>3</v>
      </c>
      <c r="F2285" s="61">
        <v>41001027</v>
      </c>
      <c r="G2285" s="41" t="s">
        <v>24486</v>
      </c>
      <c r="H2285" s="41"/>
      <c r="I2285" s="41"/>
      <c r="J2285" s="41"/>
      <c r="K2285" s="41">
        <v>2285</v>
      </c>
      <c r="L2285" s="41" t="s">
        <v>24486</v>
      </c>
      <c r="M2285" s="41" t="s">
        <v>29321</v>
      </c>
      <c r="N2285" s="41"/>
      <c r="O2285" s="41"/>
      <c r="P2285" s="41"/>
      <c r="Q2285" s="56" t="s">
        <v>27929</v>
      </c>
      <c r="R2285" s="58"/>
      <c r="S2285" s="57"/>
      <c r="T2285"/>
    </row>
    <row r="2286" spans="1:20" ht="42">
      <c r="A2286" s="81" t="s">
        <v>10967</v>
      </c>
      <c r="B2286" s="35">
        <v>2285</v>
      </c>
      <c r="C2286" s="41" t="s">
        <v>24486</v>
      </c>
      <c r="D2286" s="76" t="s">
        <v>24487</v>
      </c>
      <c r="E2286" s="61">
        <v>3</v>
      </c>
      <c r="F2286" s="61">
        <v>42004036</v>
      </c>
      <c r="G2286" s="41"/>
      <c r="H2286" s="41">
        <v>2</v>
      </c>
      <c r="I2286" s="41"/>
      <c r="J2286" s="41"/>
      <c r="K2286" s="41"/>
      <c r="L2286" s="41"/>
      <c r="M2286" s="41"/>
      <c r="N2286" s="41"/>
      <c r="O2286" s="41"/>
      <c r="P2286" s="41"/>
      <c r="Q2286" s="82" t="s">
        <v>27956</v>
      </c>
      <c r="R2286" s="58"/>
      <c r="S2286" s="57"/>
      <c r="T2286"/>
    </row>
    <row r="2287" spans="1:20" ht="61.2">
      <c r="A2287" s="81" t="s">
        <v>10967</v>
      </c>
      <c r="B2287" s="35">
        <v>2286</v>
      </c>
      <c r="C2287" s="41" t="s">
        <v>24484</v>
      </c>
      <c r="D2287" s="87" t="s">
        <v>24485</v>
      </c>
      <c r="E2287" s="61">
        <v>1</v>
      </c>
      <c r="F2287" s="61">
        <v>41016018</v>
      </c>
      <c r="G2287" s="41" t="s">
        <v>24480</v>
      </c>
      <c r="H2287" s="41"/>
      <c r="I2287" s="41"/>
      <c r="J2287" s="41"/>
      <c r="K2287" s="41">
        <v>2288</v>
      </c>
      <c r="L2287" s="41" t="s">
        <v>24480</v>
      </c>
      <c r="M2287" s="41" t="s">
        <v>29321</v>
      </c>
      <c r="N2287" s="41"/>
      <c r="O2287" s="41"/>
      <c r="P2287" s="41"/>
      <c r="Q2287" s="56" t="s">
        <v>27930</v>
      </c>
      <c r="R2287" s="58"/>
      <c r="S2287" s="57"/>
      <c r="T2287"/>
    </row>
    <row r="2288" spans="1:20" ht="51">
      <c r="A2288" s="81" t="s">
        <v>10967</v>
      </c>
      <c r="B2288" s="35">
        <v>2287</v>
      </c>
      <c r="C2288" s="41" t="s">
        <v>24482</v>
      </c>
      <c r="D2288" s="87" t="s">
        <v>24483</v>
      </c>
      <c r="E2288" s="61">
        <v>1</v>
      </c>
      <c r="F2288" s="61">
        <v>59003008</v>
      </c>
      <c r="G2288" s="41" t="s">
        <v>17702</v>
      </c>
      <c r="H2288" s="41"/>
      <c r="I2288" s="41"/>
      <c r="J2288" s="41"/>
      <c r="K2288" s="41">
        <v>2288</v>
      </c>
      <c r="L2288" s="41" t="s">
        <v>24480</v>
      </c>
      <c r="M2288" s="41">
        <v>5342</v>
      </c>
      <c r="N2288" s="41" t="s">
        <v>17702</v>
      </c>
      <c r="O2288" s="41"/>
      <c r="P2288" s="41"/>
      <c r="Q2288" s="56" t="s">
        <v>27930</v>
      </c>
      <c r="R2288" s="58"/>
      <c r="S2288" s="57"/>
      <c r="T2288"/>
    </row>
    <row r="2289" spans="1:20" ht="61.2">
      <c r="A2289" s="81" t="s">
        <v>10967</v>
      </c>
      <c r="B2289" s="35">
        <v>2288</v>
      </c>
      <c r="C2289" s="41" t="s">
        <v>24480</v>
      </c>
      <c r="D2289" s="87" t="s">
        <v>24481</v>
      </c>
      <c r="E2289" s="61">
        <v>120</v>
      </c>
      <c r="F2289" s="61">
        <v>40004016</v>
      </c>
      <c r="G2289" s="41" t="s">
        <v>24360</v>
      </c>
      <c r="H2289" s="41">
        <v>5</v>
      </c>
      <c r="I2289" s="41"/>
      <c r="J2289" s="41"/>
      <c r="K2289" s="41">
        <v>2348</v>
      </c>
      <c r="L2289" s="41" t="s">
        <v>24360</v>
      </c>
      <c r="M2289" s="41" t="s">
        <v>29321</v>
      </c>
      <c r="N2289" s="41"/>
      <c r="O2289" s="41"/>
      <c r="P2289" s="41"/>
      <c r="Q2289" s="82" t="s">
        <v>27956</v>
      </c>
      <c r="R2289" s="58"/>
      <c r="S2289" s="57"/>
      <c r="T2289"/>
    </row>
    <row r="2290" spans="1:20" ht="61.2">
      <c r="A2290" s="81" t="s">
        <v>10967</v>
      </c>
      <c r="B2290" s="35">
        <v>2289</v>
      </c>
      <c r="C2290" s="41" t="s">
        <v>24478</v>
      </c>
      <c r="D2290" s="87" t="s">
        <v>24479</v>
      </c>
      <c r="E2290" s="61">
        <v>11</v>
      </c>
      <c r="F2290" s="61">
        <v>40010021</v>
      </c>
      <c r="G2290" s="41" t="s">
        <v>24480</v>
      </c>
      <c r="H2290" s="41"/>
      <c r="I2290" s="41"/>
      <c r="J2290" s="41"/>
      <c r="K2290" s="41">
        <v>2288</v>
      </c>
      <c r="L2290" s="41" t="s">
        <v>24480</v>
      </c>
      <c r="M2290" s="41" t="s">
        <v>29321</v>
      </c>
      <c r="N2290" s="41"/>
      <c r="O2290" s="41"/>
      <c r="P2290" s="41"/>
      <c r="Q2290" s="56" t="s">
        <v>27929</v>
      </c>
      <c r="R2290" s="58"/>
      <c r="S2290" s="57"/>
      <c r="T2290"/>
    </row>
    <row r="2291" spans="1:20" ht="42">
      <c r="A2291" s="81" t="s">
        <v>10967</v>
      </c>
      <c r="B2291" s="35">
        <v>2290</v>
      </c>
      <c r="C2291" s="41" t="s">
        <v>24476</v>
      </c>
      <c r="D2291" s="76" t="s">
        <v>24477</v>
      </c>
      <c r="E2291" s="61">
        <v>11</v>
      </c>
      <c r="F2291" s="61">
        <v>40008021</v>
      </c>
      <c r="G2291" s="41"/>
      <c r="H2291" s="41">
        <v>3</v>
      </c>
      <c r="I2291" s="41"/>
      <c r="J2291" s="41"/>
      <c r="K2291" s="41"/>
      <c r="L2291" s="41"/>
      <c r="M2291" s="41"/>
      <c r="N2291" s="41"/>
      <c r="O2291" s="41"/>
      <c r="P2291" s="41"/>
      <c r="Q2291" s="56" t="s">
        <v>27929</v>
      </c>
      <c r="R2291" s="58"/>
      <c r="S2291" s="57"/>
      <c r="T2291"/>
    </row>
    <row r="2292" spans="1:20" ht="51">
      <c r="A2292" s="81" t="s">
        <v>10967</v>
      </c>
      <c r="B2292" s="35">
        <v>2291</v>
      </c>
      <c r="C2292" s="41" t="s">
        <v>24474</v>
      </c>
      <c r="D2292" s="87" t="s">
        <v>24475</v>
      </c>
      <c r="E2292" s="61">
        <v>1</v>
      </c>
      <c r="F2292" s="61">
        <v>42003034</v>
      </c>
      <c r="G2292" s="86" t="s">
        <v>14997</v>
      </c>
      <c r="H2292" s="41"/>
      <c r="I2292" s="41"/>
      <c r="J2292" s="41"/>
      <c r="K2292" s="41">
        <v>8646</v>
      </c>
      <c r="L2292" s="86" t="s">
        <v>14997</v>
      </c>
      <c r="M2292" s="41" t="s">
        <v>29321</v>
      </c>
      <c r="N2292" s="41"/>
      <c r="O2292" s="41"/>
      <c r="P2292" s="41"/>
      <c r="Q2292" s="56" t="s">
        <v>27958</v>
      </c>
      <c r="R2292" s="58"/>
      <c r="S2292" s="57"/>
      <c r="T2292"/>
    </row>
    <row r="2293" spans="1:20" ht="61.2">
      <c r="A2293" s="81" t="s">
        <v>10967</v>
      </c>
      <c r="B2293" s="35">
        <v>2292</v>
      </c>
      <c r="C2293" s="41" t="s">
        <v>24472</v>
      </c>
      <c r="D2293" s="87" t="s">
        <v>24473</v>
      </c>
      <c r="E2293" s="61">
        <v>6</v>
      </c>
      <c r="F2293" s="61">
        <v>47005006</v>
      </c>
      <c r="G2293" s="41" t="s">
        <v>24470</v>
      </c>
      <c r="H2293" s="41"/>
      <c r="I2293" s="41"/>
      <c r="J2293" s="41"/>
      <c r="K2293" s="41">
        <v>2293</v>
      </c>
      <c r="L2293" s="41" t="s">
        <v>24470</v>
      </c>
      <c r="M2293" s="41"/>
      <c r="N2293" s="41"/>
      <c r="O2293" s="41"/>
      <c r="P2293" s="41"/>
      <c r="Q2293" s="56" t="s">
        <v>27929</v>
      </c>
      <c r="R2293" s="58"/>
      <c r="S2293" s="57"/>
      <c r="T2293"/>
    </row>
    <row r="2294" spans="1:20" ht="61.2">
      <c r="A2294" s="81" t="s">
        <v>10967</v>
      </c>
      <c r="B2294" s="35">
        <v>2293</v>
      </c>
      <c r="C2294" s="41" t="s">
        <v>24470</v>
      </c>
      <c r="D2294" s="87" t="s">
        <v>24471</v>
      </c>
      <c r="E2294" s="61">
        <v>7</v>
      </c>
      <c r="F2294" s="61">
        <v>40009002</v>
      </c>
      <c r="G2294" s="41" t="s">
        <v>24468</v>
      </c>
      <c r="H2294" s="41">
        <v>1</v>
      </c>
      <c r="I2294" s="41"/>
      <c r="J2294" s="41"/>
      <c r="K2294" s="41">
        <v>2294</v>
      </c>
      <c r="L2294" s="41" t="s">
        <v>24468</v>
      </c>
      <c r="M2294" s="41"/>
      <c r="N2294" s="41"/>
      <c r="O2294" s="41"/>
      <c r="P2294" s="41"/>
      <c r="Q2294" s="56" t="s">
        <v>27929</v>
      </c>
      <c r="R2294" s="58"/>
      <c r="S2294" s="57"/>
      <c r="T2294"/>
    </row>
    <row r="2295" spans="1:20" ht="42">
      <c r="A2295" s="81" t="s">
        <v>10967</v>
      </c>
      <c r="B2295" s="35">
        <v>2294</v>
      </c>
      <c r="C2295" s="41" t="s">
        <v>24468</v>
      </c>
      <c r="D2295" s="76" t="s">
        <v>24469</v>
      </c>
      <c r="E2295" s="61">
        <v>1</v>
      </c>
      <c r="F2295" s="61">
        <v>44028015</v>
      </c>
      <c r="G2295" s="41"/>
      <c r="H2295" s="41">
        <v>1</v>
      </c>
      <c r="I2295" s="41"/>
      <c r="J2295" s="41"/>
      <c r="K2295" s="41"/>
      <c r="L2295" s="41"/>
      <c r="M2295" s="41"/>
      <c r="N2295" s="41"/>
      <c r="O2295" s="41"/>
      <c r="P2295" s="41"/>
      <c r="Q2295" s="82" t="s">
        <v>27956</v>
      </c>
      <c r="R2295" s="58"/>
      <c r="S2295" s="57"/>
      <c r="T2295"/>
    </row>
    <row r="2296" spans="1:20" ht="51">
      <c r="A2296" s="81" t="s">
        <v>10967</v>
      </c>
      <c r="B2296" s="35">
        <v>2295</v>
      </c>
      <c r="C2296" s="41" t="s">
        <v>24466</v>
      </c>
      <c r="D2296" s="87" t="s">
        <v>24467</v>
      </c>
      <c r="E2296" s="61">
        <v>2</v>
      </c>
      <c r="F2296" s="61">
        <v>47011014</v>
      </c>
      <c r="G2296" s="41" t="s">
        <v>24456</v>
      </c>
      <c r="H2296" s="41">
        <v>2</v>
      </c>
      <c r="I2296" s="41"/>
      <c r="J2296" s="41"/>
      <c r="K2296" s="41">
        <v>2300</v>
      </c>
      <c r="L2296" s="41" t="s">
        <v>24456</v>
      </c>
      <c r="M2296" s="41" t="s">
        <v>29321</v>
      </c>
      <c r="N2296" s="41"/>
      <c r="O2296" s="41"/>
      <c r="P2296" s="41"/>
      <c r="Q2296" s="82" t="s">
        <v>27956</v>
      </c>
      <c r="R2296" s="58"/>
      <c r="S2296" s="57"/>
      <c r="T2296"/>
    </row>
    <row r="2297" spans="1:20" ht="61.2">
      <c r="A2297" s="81" t="s">
        <v>10967</v>
      </c>
      <c r="B2297" s="35">
        <v>2296</v>
      </c>
      <c r="C2297" s="41" t="s">
        <v>24464</v>
      </c>
      <c r="D2297" s="87" t="s">
        <v>24465</v>
      </c>
      <c r="E2297" s="61">
        <v>44</v>
      </c>
      <c r="F2297" s="61">
        <v>40008010</v>
      </c>
      <c r="G2297" s="41" t="s">
        <v>24466</v>
      </c>
      <c r="H2297" s="41">
        <v>1</v>
      </c>
      <c r="I2297" s="41"/>
      <c r="J2297" s="41"/>
      <c r="K2297" s="41">
        <v>2295</v>
      </c>
      <c r="L2297" s="41" t="s">
        <v>24466</v>
      </c>
      <c r="M2297" s="41" t="s">
        <v>29321</v>
      </c>
      <c r="N2297" s="41"/>
      <c r="O2297" s="41"/>
      <c r="P2297" s="41"/>
      <c r="Q2297" s="56" t="s">
        <v>27929</v>
      </c>
      <c r="R2297" s="58"/>
      <c r="S2297" s="57"/>
      <c r="T2297"/>
    </row>
    <row r="2298" spans="1:20" ht="61.2">
      <c r="A2298" s="81" t="s">
        <v>10967</v>
      </c>
      <c r="B2298" s="35">
        <v>2297</v>
      </c>
      <c r="C2298" s="41" t="s">
        <v>24462</v>
      </c>
      <c r="D2298" s="87" t="s">
        <v>24463</v>
      </c>
      <c r="E2298" s="61">
        <v>1</v>
      </c>
      <c r="F2298" s="61">
        <v>40021015</v>
      </c>
      <c r="G2298" s="41" t="s">
        <v>24466</v>
      </c>
      <c r="H2298" s="41"/>
      <c r="I2298" s="41"/>
      <c r="J2298" s="41"/>
      <c r="K2298" s="41">
        <v>2295</v>
      </c>
      <c r="L2298" s="41" t="s">
        <v>24466</v>
      </c>
      <c r="M2298" s="41" t="s">
        <v>29321</v>
      </c>
      <c r="N2298" s="41"/>
      <c r="O2298" s="41"/>
      <c r="P2298" s="41"/>
      <c r="Q2298" s="56" t="s">
        <v>27930</v>
      </c>
      <c r="R2298" s="58"/>
      <c r="S2298" s="57"/>
      <c r="T2298"/>
    </row>
    <row r="2299" spans="1:20" ht="61.2">
      <c r="A2299" s="81" t="s">
        <v>10967</v>
      </c>
      <c r="B2299" s="35">
        <v>2298</v>
      </c>
      <c r="C2299" s="41" t="s">
        <v>24460</v>
      </c>
      <c r="D2299" s="87" t="s">
        <v>24461</v>
      </c>
      <c r="E2299" s="61">
        <v>6</v>
      </c>
      <c r="F2299" s="61">
        <v>40021042</v>
      </c>
      <c r="G2299" s="41" t="s">
        <v>24464</v>
      </c>
      <c r="H2299" s="41"/>
      <c r="I2299" s="41"/>
      <c r="J2299" s="41"/>
      <c r="K2299" s="41">
        <v>2296</v>
      </c>
      <c r="L2299" s="41" t="s">
        <v>24464</v>
      </c>
      <c r="M2299" s="41" t="s">
        <v>29321</v>
      </c>
      <c r="N2299" s="41"/>
      <c r="O2299" s="41"/>
      <c r="P2299" s="41"/>
      <c r="Q2299" s="56" t="s">
        <v>27930</v>
      </c>
      <c r="R2299" s="58"/>
      <c r="S2299" s="57"/>
      <c r="T2299"/>
    </row>
    <row r="2300" spans="1:20" ht="51">
      <c r="A2300" s="81" t="s">
        <v>10967</v>
      </c>
      <c r="B2300" s="35">
        <v>2299</v>
      </c>
      <c r="C2300" s="41" t="s">
        <v>24458</v>
      </c>
      <c r="D2300" s="87" t="s">
        <v>24459</v>
      </c>
      <c r="E2300" s="61">
        <v>1</v>
      </c>
      <c r="F2300" s="61">
        <v>44019027</v>
      </c>
      <c r="G2300" s="41" t="s">
        <v>24424</v>
      </c>
      <c r="H2300" s="41"/>
      <c r="I2300" s="41"/>
      <c r="J2300" s="41"/>
      <c r="K2300" s="41">
        <v>2316</v>
      </c>
      <c r="L2300" s="41" t="s">
        <v>24424</v>
      </c>
      <c r="M2300" s="41" t="s">
        <v>29321</v>
      </c>
      <c r="N2300" s="41"/>
      <c r="O2300" s="41"/>
      <c r="P2300" s="41"/>
      <c r="Q2300" s="82" t="s">
        <v>27956</v>
      </c>
      <c r="R2300" s="58"/>
      <c r="S2300" s="57"/>
      <c r="T2300"/>
    </row>
    <row r="2301" spans="1:20" ht="93">
      <c r="A2301" s="81" t="s">
        <v>10967</v>
      </c>
      <c r="B2301" s="35">
        <v>2300</v>
      </c>
      <c r="C2301" s="41" t="s">
        <v>24456</v>
      </c>
      <c r="D2301" s="76" t="s">
        <v>24457</v>
      </c>
      <c r="E2301" s="61">
        <v>22</v>
      </c>
      <c r="F2301" s="61">
        <v>40006001</v>
      </c>
      <c r="G2301" s="41"/>
      <c r="H2301" s="41">
        <v>4</v>
      </c>
      <c r="I2301" s="41"/>
      <c r="J2301" s="41"/>
      <c r="K2301" s="41"/>
      <c r="L2301" s="41"/>
      <c r="M2301" s="41"/>
      <c r="N2301" s="41"/>
      <c r="O2301" s="41"/>
      <c r="P2301" s="41"/>
      <c r="Q2301" s="56" t="s">
        <v>27929</v>
      </c>
      <c r="R2301" s="58"/>
      <c r="S2301" s="57"/>
      <c r="T2301"/>
    </row>
    <row r="2302" spans="1:20" ht="51">
      <c r="A2302" s="81" t="s">
        <v>10967</v>
      </c>
      <c r="B2302" s="35">
        <v>2301</v>
      </c>
      <c r="C2302" s="41" t="s">
        <v>24454</v>
      </c>
      <c r="D2302" s="87" t="s">
        <v>24455</v>
      </c>
      <c r="E2302" s="61">
        <v>1</v>
      </c>
      <c r="F2302" s="61">
        <v>58010033</v>
      </c>
      <c r="G2302" s="41" t="s">
        <v>24452</v>
      </c>
      <c r="H2302" s="41"/>
      <c r="I2302" s="41"/>
      <c r="J2302" s="41"/>
      <c r="K2302" s="41">
        <v>2302</v>
      </c>
      <c r="L2302" s="41" t="s">
        <v>24452</v>
      </c>
      <c r="M2302" s="41" t="s">
        <v>29321</v>
      </c>
      <c r="N2302" s="41"/>
      <c r="O2302" s="41"/>
      <c r="P2302" s="41"/>
      <c r="Q2302" s="56" t="s">
        <v>27929</v>
      </c>
      <c r="R2302" s="58"/>
      <c r="S2302" s="57"/>
      <c r="T2302"/>
    </row>
    <row r="2303" spans="1:20" ht="61.2">
      <c r="A2303" s="81" t="s">
        <v>10967</v>
      </c>
      <c r="B2303" s="35">
        <v>2302</v>
      </c>
      <c r="C2303" s="41" t="s">
        <v>24452</v>
      </c>
      <c r="D2303" s="87" t="s">
        <v>24453</v>
      </c>
      <c r="E2303" s="61">
        <v>3</v>
      </c>
      <c r="F2303" s="61">
        <v>44019029</v>
      </c>
      <c r="G2303" s="41" t="s">
        <v>24456</v>
      </c>
      <c r="H2303" s="41">
        <v>1</v>
      </c>
      <c r="I2303" s="41"/>
      <c r="J2303" s="41"/>
      <c r="K2303" s="41">
        <v>2300</v>
      </c>
      <c r="L2303" s="41" t="s">
        <v>24456</v>
      </c>
      <c r="M2303" s="41" t="s">
        <v>29321</v>
      </c>
      <c r="N2303" s="41"/>
      <c r="O2303" s="41"/>
      <c r="P2303" s="41"/>
      <c r="Q2303" s="82" t="s">
        <v>27956</v>
      </c>
      <c r="R2303" s="58"/>
      <c r="S2303" s="57"/>
      <c r="T2303"/>
    </row>
    <row r="2304" spans="1:20" ht="51">
      <c r="A2304" s="81" t="s">
        <v>10967</v>
      </c>
      <c r="B2304" s="35">
        <v>2303</v>
      </c>
      <c r="C2304" s="41" t="s">
        <v>24450</v>
      </c>
      <c r="D2304" s="87" t="s">
        <v>24451</v>
      </c>
      <c r="E2304" s="61">
        <v>7</v>
      </c>
      <c r="F2304" s="61">
        <v>42017029</v>
      </c>
      <c r="G2304" s="41" t="s">
        <v>24448</v>
      </c>
      <c r="H2304" s="41">
        <v>1</v>
      </c>
      <c r="I2304" s="41"/>
      <c r="J2304" s="41"/>
      <c r="K2304" s="41">
        <v>2304</v>
      </c>
      <c r="L2304" s="41" t="s">
        <v>24448</v>
      </c>
      <c r="M2304" s="41" t="s">
        <v>29321</v>
      </c>
      <c r="N2304" s="41"/>
      <c r="O2304" s="41"/>
      <c r="P2304" s="41"/>
      <c r="Q2304" s="82" t="s">
        <v>27956</v>
      </c>
      <c r="R2304" s="58"/>
      <c r="S2304" s="57"/>
      <c r="T2304"/>
    </row>
    <row r="2305" spans="1:20" ht="51">
      <c r="A2305" s="81" t="s">
        <v>10967</v>
      </c>
      <c r="B2305" s="35">
        <v>2304</v>
      </c>
      <c r="C2305" s="41" t="s">
        <v>24448</v>
      </c>
      <c r="D2305" s="87" t="s">
        <v>24449</v>
      </c>
      <c r="E2305" s="61">
        <v>3</v>
      </c>
      <c r="F2305" s="61">
        <v>44017029</v>
      </c>
      <c r="G2305" s="41" t="s">
        <v>24424</v>
      </c>
      <c r="H2305" s="41">
        <v>2</v>
      </c>
      <c r="I2305" s="41"/>
      <c r="J2305" s="41"/>
      <c r="K2305" s="41">
        <v>2316</v>
      </c>
      <c r="L2305" s="41" t="s">
        <v>24424</v>
      </c>
      <c r="M2305" s="41" t="s">
        <v>29321</v>
      </c>
      <c r="N2305" s="41"/>
      <c r="O2305" s="41"/>
      <c r="P2305" s="41"/>
      <c r="Q2305" s="56" t="s">
        <v>27930</v>
      </c>
      <c r="R2305" s="58"/>
      <c r="S2305" s="57"/>
      <c r="T2305"/>
    </row>
    <row r="2306" spans="1:20" ht="51">
      <c r="A2306" s="81" t="s">
        <v>10967</v>
      </c>
      <c r="B2306" s="35">
        <v>2305</v>
      </c>
      <c r="C2306" s="41" t="s">
        <v>24446</v>
      </c>
      <c r="D2306" s="87" t="s">
        <v>24447</v>
      </c>
      <c r="E2306" s="61">
        <v>1</v>
      </c>
      <c r="F2306" s="61">
        <v>45001020</v>
      </c>
      <c r="G2306" s="41" t="s">
        <v>24448</v>
      </c>
      <c r="H2306" s="41"/>
      <c r="I2306" s="41"/>
      <c r="J2306" s="41"/>
      <c r="K2306" s="41">
        <v>2304</v>
      </c>
      <c r="L2306" s="41" t="s">
        <v>24448</v>
      </c>
      <c r="M2306" s="41" t="s">
        <v>29321</v>
      </c>
      <c r="N2306" s="41"/>
      <c r="O2306" s="41"/>
      <c r="P2306" s="41"/>
      <c r="Q2306" s="82" t="s">
        <v>27956</v>
      </c>
      <c r="R2306" s="58"/>
      <c r="S2306" s="57"/>
      <c r="T2306"/>
    </row>
    <row r="2307" spans="1:20" ht="51">
      <c r="A2307" s="81" t="s">
        <v>10967</v>
      </c>
      <c r="B2307" s="35">
        <v>2306</v>
      </c>
      <c r="C2307" s="41" t="s">
        <v>24444</v>
      </c>
      <c r="D2307" s="87" t="s">
        <v>24445</v>
      </c>
      <c r="E2307" s="61">
        <v>1</v>
      </c>
      <c r="F2307" s="61">
        <v>66009017</v>
      </c>
      <c r="G2307" s="41" t="s">
        <v>21590</v>
      </c>
      <c r="H2307" s="41"/>
      <c r="I2307" s="41"/>
      <c r="J2307" s="41"/>
      <c r="K2307" s="41">
        <v>2303</v>
      </c>
      <c r="L2307" s="41" t="s">
        <v>24450</v>
      </c>
      <c r="M2307" s="41">
        <v>1491</v>
      </c>
      <c r="N2307" s="41" t="s">
        <v>21590</v>
      </c>
      <c r="O2307" s="41"/>
      <c r="P2307" s="41"/>
      <c r="Q2307" s="56" t="s">
        <v>27930</v>
      </c>
      <c r="R2307" s="58"/>
      <c r="S2307" s="57"/>
      <c r="T2307"/>
    </row>
    <row r="2308" spans="1:20" ht="91.8">
      <c r="A2308" s="81" t="s">
        <v>10967</v>
      </c>
      <c r="B2308" s="35">
        <v>2307</v>
      </c>
      <c r="C2308" s="41" t="s">
        <v>24442</v>
      </c>
      <c r="D2308" s="87" t="s">
        <v>24443</v>
      </c>
      <c r="E2308" s="61">
        <v>62</v>
      </c>
      <c r="F2308" s="61">
        <v>40006010</v>
      </c>
      <c r="G2308" s="41" t="s">
        <v>24438</v>
      </c>
      <c r="H2308" s="41"/>
      <c r="I2308" s="41"/>
      <c r="J2308" s="41"/>
      <c r="K2308" s="41">
        <v>2309</v>
      </c>
      <c r="L2308" s="41" t="s">
        <v>24438</v>
      </c>
      <c r="M2308" s="41" t="s">
        <v>29321</v>
      </c>
      <c r="N2308" s="41"/>
      <c r="O2308" s="41"/>
      <c r="P2308" s="41"/>
      <c r="Q2308" s="82" t="s">
        <v>27956</v>
      </c>
      <c r="R2308" s="58"/>
      <c r="S2308" s="57"/>
      <c r="T2308"/>
    </row>
    <row r="2309" spans="1:20" ht="51">
      <c r="A2309" s="81" t="s">
        <v>10967</v>
      </c>
      <c r="B2309" s="35">
        <v>2308</v>
      </c>
      <c r="C2309" s="41" t="s">
        <v>24440</v>
      </c>
      <c r="D2309" s="87" t="s">
        <v>24441</v>
      </c>
      <c r="E2309" s="61">
        <v>1</v>
      </c>
      <c r="F2309" s="61">
        <v>58002004</v>
      </c>
      <c r="G2309" s="41" t="s">
        <v>24438</v>
      </c>
      <c r="H2309" s="41"/>
      <c r="I2309" s="41"/>
      <c r="J2309" s="41"/>
      <c r="K2309" s="41">
        <v>2309</v>
      </c>
      <c r="L2309" s="41" t="s">
        <v>24438</v>
      </c>
      <c r="M2309" s="41" t="s">
        <v>29321</v>
      </c>
      <c r="N2309" s="41"/>
      <c r="O2309" s="41"/>
      <c r="P2309" s="41"/>
      <c r="Q2309" s="82" t="s">
        <v>27956</v>
      </c>
      <c r="R2309" s="58"/>
      <c r="S2309" s="57"/>
      <c r="T2309"/>
    </row>
    <row r="2310" spans="1:20" ht="142.80000000000001">
      <c r="A2310" s="81" t="s">
        <v>10967</v>
      </c>
      <c r="B2310" s="35">
        <v>2309</v>
      </c>
      <c r="C2310" s="41" t="s">
        <v>24438</v>
      </c>
      <c r="D2310" s="87" t="s">
        <v>24439</v>
      </c>
      <c r="E2310" s="61">
        <v>208</v>
      </c>
      <c r="F2310" s="61">
        <v>40001019</v>
      </c>
      <c r="G2310" s="41" t="s">
        <v>24438</v>
      </c>
      <c r="H2310" s="41">
        <v>3</v>
      </c>
      <c r="I2310" s="41"/>
      <c r="J2310" s="41"/>
      <c r="K2310" s="41">
        <v>138</v>
      </c>
      <c r="L2310" s="41" t="s">
        <v>26489</v>
      </c>
      <c r="M2310" s="41"/>
      <c r="N2310" s="41"/>
      <c r="O2310" s="41"/>
      <c r="P2310" s="41"/>
      <c r="Q2310" s="56" t="s">
        <v>27929</v>
      </c>
      <c r="R2310" s="58"/>
      <c r="S2310" s="57"/>
      <c r="T2310"/>
    </row>
    <row r="2311" spans="1:20" ht="61.2">
      <c r="A2311" s="81" t="s">
        <v>10967</v>
      </c>
      <c r="B2311" s="35">
        <v>2310</v>
      </c>
      <c r="C2311" s="41" t="s">
        <v>24436</v>
      </c>
      <c r="D2311" s="87" t="s">
        <v>24437</v>
      </c>
      <c r="E2311" s="61">
        <v>16</v>
      </c>
      <c r="F2311" s="61">
        <v>42006048</v>
      </c>
      <c r="G2311" s="41" t="s">
        <v>18540</v>
      </c>
      <c r="H2311" s="41">
        <v>1</v>
      </c>
      <c r="I2311" s="41"/>
      <c r="J2311" s="41"/>
      <c r="K2311" s="41">
        <v>5087</v>
      </c>
      <c r="L2311" s="41" t="s">
        <v>18540</v>
      </c>
      <c r="M2311" s="41" t="s">
        <v>29321</v>
      </c>
      <c r="N2311" s="41"/>
      <c r="O2311" s="41"/>
      <c r="P2311" s="41"/>
      <c r="Q2311" s="82" t="s">
        <v>27956</v>
      </c>
      <c r="R2311" s="58"/>
      <c r="S2311" s="57"/>
      <c r="T2311"/>
    </row>
    <row r="2312" spans="1:20" ht="71.400000000000006">
      <c r="A2312" s="81" t="s">
        <v>10967</v>
      </c>
      <c r="B2312" s="35">
        <v>2311</v>
      </c>
      <c r="C2312" s="41" t="s">
        <v>24434</v>
      </c>
      <c r="D2312" s="87" t="s">
        <v>24435</v>
      </c>
      <c r="E2312" s="61">
        <v>5</v>
      </c>
      <c r="F2312" s="61">
        <v>40007025</v>
      </c>
      <c r="G2312" s="41" t="s">
        <v>24436</v>
      </c>
      <c r="H2312" s="41"/>
      <c r="I2312" s="41"/>
      <c r="J2312" s="41"/>
      <c r="K2312" s="41">
        <v>2310</v>
      </c>
      <c r="L2312" s="41" t="s">
        <v>24436</v>
      </c>
      <c r="M2312" s="41" t="s">
        <v>29321</v>
      </c>
      <c r="N2312" s="41"/>
      <c r="O2312" s="41"/>
      <c r="P2312" s="41"/>
      <c r="Q2312" s="56" t="s">
        <v>27929</v>
      </c>
      <c r="R2312" s="58"/>
      <c r="S2312" s="57"/>
      <c r="T2312"/>
    </row>
    <row r="2313" spans="1:20" ht="51">
      <c r="A2313" s="81" t="s">
        <v>10967</v>
      </c>
      <c r="B2313" s="35">
        <v>2312</v>
      </c>
      <c r="C2313" s="41" t="s">
        <v>24432</v>
      </c>
      <c r="D2313" s="87" t="s">
        <v>24433</v>
      </c>
      <c r="E2313" s="61">
        <v>1</v>
      </c>
      <c r="F2313" s="61">
        <v>52004009</v>
      </c>
      <c r="G2313" s="41" t="s">
        <v>26175</v>
      </c>
      <c r="H2313" s="41"/>
      <c r="I2313" s="41"/>
      <c r="J2313" s="41"/>
      <c r="K2313" s="41">
        <v>2316</v>
      </c>
      <c r="L2313" s="41" t="s">
        <v>24424</v>
      </c>
      <c r="M2313" s="41">
        <v>1321</v>
      </c>
      <c r="N2313" s="41" t="s">
        <v>26175</v>
      </c>
      <c r="O2313" s="41"/>
      <c r="P2313" s="41"/>
      <c r="Q2313" s="56" t="s">
        <v>27930</v>
      </c>
      <c r="R2313" s="58"/>
      <c r="S2313" s="57"/>
      <c r="T2313"/>
    </row>
    <row r="2314" spans="1:20" ht="51">
      <c r="A2314" s="81" t="s">
        <v>10967</v>
      </c>
      <c r="B2314" s="35">
        <v>2313</v>
      </c>
      <c r="C2314" s="41" t="s">
        <v>24430</v>
      </c>
      <c r="D2314" s="87" t="s">
        <v>24431</v>
      </c>
      <c r="E2314" s="61"/>
      <c r="F2314" s="61"/>
      <c r="G2314" s="41" t="s">
        <v>24428</v>
      </c>
      <c r="H2314" s="41"/>
      <c r="I2314" s="41"/>
      <c r="J2314" s="41"/>
      <c r="K2314" s="41">
        <v>2314</v>
      </c>
      <c r="L2314" s="41" t="s">
        <v>24428</v>
      </c>
      <c r="M2314" s="41" t="s">
        <v>29321</v>
      </c>
      <c r="N2314" s="41"/>
      <c r="O2314" s="41"/>
      <c r="P2314" s="41"/>
      <c r="Q2314" s="56" t="s">
        <v>27929</v>
      </c>
      <c r="R2314" s="58"/>
      <c r="S2314" s="57"/>
      <c r="T2314"/>
    </row>
    <row r="2315" spans="1:20" ht="51">
      <c r="A2315" s="81" t="s">
        <v>10967</v>
      </c>
      <c r="B2315" s="35">
        <v>2314</v>
      </c>
      <c r="C2315" s="41" t="s">
        <v>24428</v>
      </c>
      <c r="D2315" s="87" t="s">
        <v>24429</v>
      </c>
      <c r="E2315" s="61">
        <v>1</v>
      </c>
      <c r="F2315" s="61">
        <v>44005039</v>
      </c>
      <c r="G2315" s="41" t="s">
        <v>22730</v>
      </c>
      <c r="H2315" s="41">
        <v>1</v>
      </c>
      <c r="I2315" s="41"/>
      <c r="J2315" s="41"/>
      <c r="K2315" s="41">
        <v>2316</v>
      </c>
      <c r="L2315" s="41" t="s">
        <v>24424</v>
      </c>
      <c r="M2315" s="41">
        <v>3164</v>
      </c>
      <c r="N2315" s="41" t="s">
        <v>22730</v>
      </c>
      <c r="O2315" s="41"/>
      <c r="P2315" s="41"/>
      <c r="Q2315" s="56" t="s">
        <v>27930</v>
      </c>
      <c r="R2315" s="58"/>
      <c r="S2315" s="57"/>
      <c r="T2315"/>
    </row>
    <row r="2316" spans="1:20" ht="51">
      <c r="A2316" s="81" t="s">
        <v>10967</v>
      </c>
      <c r="B2316" s="35">
        <v>2315</v>
      </c>
      <c r="C2316" s="41" t="s">
        <v>24426</v>
      </c>
      <c r="D2316" s="87" t="s">
        <v>24427</v>
      </c>
      <c r="E2316" s="61">
        <v>1</v>
      </c>
      <c r="F2316" s="61">
        <v>55003016</v>
      </c>
      <c r="G2316" s="41" t="s">
        <v>20404</v>
      </c>
      <c r="H2316" s="41"/>
      <c r="I2316" s="41"/>
      <c r="J2316" s="41"/>
      <c r="K2316" s="41">
        <v>2316</v>
      </c>
      <c r="L2316" s="41" t="s">
        <v>24424</v>
      </c>
      <c r="M2316" s="41">
        <v>4154</v>
      </c>
      <c r="N2316" s="41" t="s">
        <v>20404</v>
      </c>
      <c r="O2316" s="41"/>
      <c r="P2316" s="41"/>
      <c r="Q2316" s="56" t="s">
        <v>27930</v>
      </c>
      <c r="R2316" s="58"/>
      <c r="S2316" s="57"/>
      <c r="T2316"/>
    </row>
    <row r="2317" spans="1:20" ht="82.8">
      <c r="A2317" s="81" t="s">
        <v>10967</v>
      </c>
      <c r="B2317" s="35">
        <v>2316</v>
      </c>
      <c r="C2317" s="41" t="s">
        <v>24424</v>
      </c>
      <c r="D2317" s="76" t="s">
        <v>24425</v>
      </c>
      <c r="E2317" s="61">
        <v>1317</v>
      </c>
      <c r="F2317" s="61">
        <v>40001023</v>
      </c>
      <c r="G2317" s="41"/>
      <c r="H2317" s="41">
        <v>12</v>
      </c>
      <c r="I2317" s="41"/>
      <c r="J2317" s="41"/>
      <c r="K2317" s="41"/>
      <c r="L2317" s="41"/>
      <c r="M2317" s="41"/>
      <c r="N2317" s="41"/>
      <c r="O2317" s="41"/>
      <c r="P2317" s="41"/>
      <c r="Q2317" s="82" t="s">
        <v>27956</v>
      </c>
      <c r="R2317" s="58"/>
      <c r="S2317" s="57"/>
      <c r="T2317"/>
    </row>
    <row r="2318" spans="1:20" ht="61.2">
      <c r="A2318" s="81" t="s">
        <v>10967</v>
      </c>
      <c r="B2318" s="35">
        <v>2317</v>
      </c>
      <c r="C2318" s="41" t="s">
        <v>24422</v>
      </c>
      <c r="D2318" s="87" t="s">
        <v>24423</v>
      </c>
      <c r="E2318" s="61">
        <v>1</v>
      </c>
      <c r="F2318" s="61">
        <v>54002010</v>
      </c>
      <c r="G2318" s="41" t="s">
        <v>24420</v>
      </c>
      <c r="H2318" s="41"/>
      <c r="I2318" s="41"/>
      <c r="J2318" s="41"/>
      <c r="K2318" s="41">
        <v>2318</v>
      </c>
      <c r="L2318" s="41" t="s">
        <v>24420</v>
      </c>
      <c r="M2318" s="41"/>
      <c r="N2318" s="41"/>
      <c r="O2318" s="41"/>
      <c r="P2318" s="41"/>
      <c r="Q2318" s="82" t="s">
        <v>27956</v>
      </c>
      <c r="R2318" s="58"/>
      <c r="S2318" s="57"/>
      <c r="T2318"/>
    </row>
    <row r="2319" spans="1:20" ht="51">
      <c r="A2319" s="81" t="s">
        <v>10967</v>
      </c>
      <c r="B2319" s="35">
        <v>2318</v>
      </c>
      <c r="C2319" s="41" t="s">
        <v>24420</v>
      </c>
      <c r="D2319" s="87" t="s">
        <v>24421</v>
      </c>
      <c r="E2319" s="61">
        <v>1</v>
      </c>
      <c r="F2319" s="61">
        <v>43009031</v>
      </c>
      <c r="G2319" s="41" t="s">
        <v>19561</v>
      </c>
      <c r="H2319" s="41">
        <v>1</v>
      </c>
      <c r="I2319" s="41"/>
      <c r="J2319" s="41"/>
      <c r="K2319" s="41">
        <v>2316</v>
      </c>
      <c r="L2319" s="41" t="s">
        <v>24424</v>
      </c>
      <c r="M2319" s="41">
        <v>4576</v>
      </c>
      <c r="N2319" s="41" t="s">
        <v>19561</v>
      </c>
      <c r="O2319" s="41"/>
      <c r="P2319" s="41"/>
      <c r="Q2319" s="56" t="s">
        <v>27930</v>
      </c>
      <c r="R2319" s="58"/>
      <c r="S2319" s="57"/>
      <c r="T2319"/>
    </row>
    <row r="2320" spans="1:20" ht="51">
      <c r="A2320" s="81" t="s">
        <v>10967</v>
      </c>
      <c r="B2320" s="35">
        <v>2319</v>
      </c>
      <c r="C2320" s="41" t="s">
        <v>24418</v>
      </c>
      <c r="D2320" s="87" t="s">
        <v>24419</v>
      </c>
      <c r="E2320" s="61">
        <v>1</v>
      </c>
      <c r="F2320" s="61">
        <v>45001030</v>
      </c>
      <c r="G2320" s="41" t="s">
        <v>19179</v>
      </c>
      <c r="H2320" s="41"/>
      <c r="I2320" s="41"/>
      <c r="J2320" s="41"/>
      <c r="K2320" s="41">
        <v>2316</v>
      </c>
      <c r="L2320" s="41" t="s">
        <v>24424</v>
      </c>
      <c r="M2320" s="41">
        <v>4767</v>
      </c>
      <c r="N2320" s="41" t="s">
        <v>19179</v>
      </c>
      <c r="O2320" s="41"/>
      <c r="P2320" s="41"/>
      <c r="Q2320" s="56" t="s">
        <v>27930</v>
      </c>
      <c r="R2320" s="58"/>
      <c r="S2320" s="57"/>
      <c r="T2320"/>
    </row>
    <row r="2321" spans="1:20" ht="51">
      <c r="A2321" s="81" t="s">
        <v>10967</v>
      </c>
      <c r="B2321" s="35">
        <v>2320</v>
      </c>
      <c r="C2321" s="41" t="s">
        <v>24416</v>
      </c>
      <c r="D2321" s="87" t="s">
        <v>24417</v>
      </c>
      <c r="E2321" s="61">
        <v>1</v>
      </c>
      <c r="F2321" s="61">
        <v>51002009</v>
      </c>
      <c r="G2321" s="41" t="s">
        <v>24424</v>
      </c>
      <c r="H2321" s="41"/>
      <c r="I2321" s="41"/>
      <c r="J2321" s="41"/>
      <c r="K2321" s="41">
        <v>2316</v>
      </c>
      <c r="L2321" s="41" t="s">
        <v>24424</v>
      </c>
      <c r="M2321" s="41" t="s">
        <v>29321</v>
      </c>
      <c r="N2321" s="41"/>
      <c r="O2321" s="41"/>
      <c r="P2321" s="41"/>
      <c r="Q2321" s="82" t="s">
        <v>27956</v>
      </c>
      <c r="R2321" s="58"/>
      <c r="S2321" s="57"/>
      <c r="T2321"/>
    </row>
    <row r="2322" spans="1:20" ht="61.2">
      <c r="A2322" s="81" t="s">
        <v>10967</v>
      </c>
      <c r="B2322" s="35">
        <v>2321</v>
      </c>
      <c r="C2322" s="41" t="s">
        <v>24414</v>
      </c>
      <c r="D2322" s="87" t="s">
        <v>24415</v>
      </c>
      <c r="E2322" s="61">
        <v>2</v>
      </c>
      <c r="F2322" s="61">
        <v>42001003</v>
      </c>
      <c r="G2322" s="41" t="s">
        <v>17618</v>
      </c>
      <c r="H2322" s="41"/>
      <c r="I2322" s="41"/>
      <c r="J2322" s="41"/>
      <c r="K2322" s="41">
        <v>2316</v>
      </c>
      <c r="L2322" s="41" t="s">
        <v>24424</v>
      </c>
      <c r="M2322" s="41">
        <v>5384</v>
      </c>
      <c r="N2322" s="41" t="s">
        <v>17618</v>
      </c>
      <c r="O2322" s="41"/>
      <c r="P2322" s="41"/>
      <c r="Q2322" s="56" t="s">
        <v>27958</v>
      </c>
      <c r="R2322" s="58"/>
      <c r="S2322" s="57"/>
      <c r="T2322"/>
    </row>
    <row r="2323" spans="1:20" ht="61.2">
      <c r="A2323" s="81" t="s">
        <v>10967</v>
      </c>
      <c r="B2323" s="35">
        <v>2322</v>
      </c>
      <c r="C2323" s="41" t="s">
        <v>24412</v>
      </c>
      <c r="D2323" s="87" t="s">
        <v>24413</v>
      </c>
      <c r="E2323" s="61">
        <v>3</v>
      </c>
      <c r="F2323" s="61">
        <v>42009011</v>
      </c>
      <c r="G2323" s="41" t="s">
        <v>24410</v>
      </c>
      <c r="H2323" s="41"/>
      <c r="I2323" s="41"/>
      <c r="J2323" s="41"/>
      <c r="K2323" s="41">
        <v>2323</v>
      </c>
      <c r="L2323" s="41" t="s">
        <v>24410</v>
      </c>
      <c r="M2323" s="41" t="s">
        <v>29321</v>
      </c>
      <c r="N2323" s="41"/>
      <c r="O2323" s="41"/>
      <c r="P2323" s="41"/>
      <c r="Q2323" s="82" t="s">
        <v>27956</v>
      </c>
      <c r="R2323" s="58"/>
      <c r="S2323" s="57"/>
      <c r="T2323"/>
    </row>
    <row r="2324" spans="1:20" ht="81.599999999999994">
      <c r="A2324" s="81" t="s">
        <v>10967</v>
      </c>
      <c r="B2324" s="35">
        <v>2323</v>
      </c>
      <c r="C2324" s="41" t="s">
        <v>24410</v>
      </c>
      <c r="D2324" s="87" t="s">
        <v>24411</v>
      </c>
      <c r="E2324" s="61">
        <v>43</v>
      </c>
      <c r="F2324" s="61">
        <v>40004023</v>
      </c>
      <c r="G2324" s="41" t="s">
        <v>24396</v>
      </c>
      <c r="H2324" s="41">
        <v>1</v>
      </c>
      <c r="I2324" s="41"/>
      <c r="J2324" s="41"/>
      <c r="K2324" s="41">
        <v>2330</v>
      </c>
      <c r="L2324" s="41" t="s">
        <v>24396</v>
      </c>
      <c r="M2324" s="41"/>
      <c r="N2324" s="41"/>
      <c r="O2324" s="41"/>
      <c r="P2324" s="41"/>
      <c r="Q2324" s="56" t="s">
        <v>27929</v>
      </c>
      <c r="R2324" s="58"/>
      <c r="S2324" s="57"/>
      <c r="T2324"/>
    </row>
    <row r="2325" spans="1:20" ht="61.2">
      <c r="A2325" s="81" t="s">
        <v>10967</v>
      </c>
      <c r="B2325" s="35">
        <v>2324</v>
      </c>
      <c r="C2325" s="41" t="s">
        <v>24408</v>
      </c>
      <c r="D2325" s="87" t="s">
        <v>24409</v>
      </c>
      <c r="E2325" s="61">
        <v>1</v>
      </c>
      <c r="F2325" s="61">
        <v>58003005</v>
      </c>
      <c r="G2325" s="41" t="s">
        <v>24396</v>
      </c>
      <c r="H2325" s="41"/>
      <c r="I2325" s="41"/>
      <c r="J2325" s="41"/>
      <c r="K2325" s="41">
        <v>2330</v>
      </c>
      <c r="L2325" s="41" t="s">
        <v>24396</v>
      </c>
      <c r="M2325" s="41"/>
      <c r="N2325" s="41"/>
      <c r="O2325" s="41"/>
      <c r="P2325" s="41"/>
      <c r="Q2325" s="82" t="s">
        <v>27956</v>
      </c>
      <c r="R2325" s="58"/>
      <c r="S2325" s="57"/>
      <c r="T2325"/>
    </row>
    <row r="2326" spans="1:20" ht="51">
      <c r="A2326" s="81" t="s">
        <v>10967</v>
      </c>
      <c r="B2326" s="35">
        <v>2325</v>
      </c>
      <c r="C2326" s="41" t="s">
        <v>24406</v>
      </c>
      <c r="D2326" s="87" t="s">
        <v>24407</v>
      </c>
      <c r="E2326" s="61">
        <v>21</v>
      </c>
      <c r="F2326" s="61">
        <v>40006026</v>
      </c>
      <c r="G2326" s="41" t="s">
        <v>24396</v>
      </c>
      <c r="H2326" s="41">
        <v>2</v>
      </c>
      <c r="I2326" s="41"/>
      <c r="J2326" s="41"/>
      <c r="K2326" s="41">
        <v>2330</v>
      </c>
      <c r="L2326" s="41" t="s">
        <v>24396</v>
      </c>
      <c r="M2326" s="41" t="s">
        <v>29321</v>
      </c>
      <c r="N2326" s="41"/>
      <c r="O2326" s="41"/>
      <c r="P2326" s="41"/>
      <c r="Q2326" s="56" t="s">
        <v>27929</v>
      </c>
      <c r="R2326" s="58"/>
      <c r="S2326" s="57"/>
      <c r="T2326"/>
    </row>
    <row r="2327" spans="1:20" ht="51">
      <c r="A2327" s="81" t="s">
        <v>10967</v>
      </c>
      <c r="B2327" s="35">
        <v>2326</v>
      </c>
      <c r="C2327" s="41" t="s">
        <v>24404</v>
      </c>
      <c r="D2327" s="87" t="s">
        <v>24405</v>
      </c>
      <c r="E2327" s="61">
        <v>13</v>
      </c>
      <c r="F2327" s="61">
        <v>40009037</v>
      </c>
      <c r="G2327" s="41" t="s">
        <v>24406</v>
      </c>
      <c r="H2327" s="41"/>
      <c r="I2327" s="41"/>
      <c r="J2327" s="41"/>
      <c r="K2327" s="41">
        <v>2325</v>
      </c>
      <c r="L2327" s="41" t="s">
        <v>24406</v>
      </c>
      <c r="M2327" s="41" t="s">
        <v>29321</v>
      </c>
      <c r="N2327" s="41"/>
      <c r="O2327" s="41"/>
      <c r="P2327" s="41"/>
      <c r="Q2327" s="82" t="s">
        <v>27956</v>
      </c>
      <c r="R2327" s="58"/>
      <c r="S2327" s="57"/>
      <c r="T2327"/>
    </row>
    <row r="2328" spans="1:20" ht="51">
      <c r="A2328" s="81" t="s">
        <v>10967</v>
      </c>
      <c r="B2328" s="35">
        <v>2327</v>
      </c>
      <c r="C2328" s="41" t="s">
        <v>24402</v>
      </c>
      <c r="D2328" s="87" t="s">
        <v>24403</v>
      </c>
      <c r="E2328" s="61">
        <v>2</v>
      </c>
      <c r="F2328" s="61">
        <v>40013030</v>
      </c>
      <c r="G2328" s="41" t="s">
        <v>24406</v>
      </c>
      <c r="H2328" s="41"/>
      <c r="I2328" s="41"/>
      <c r="J2328" s="41"/>
      <c r="K2328" s="41">
        <v>2325</v>
      </c>
      <c r="L2328" s="41" t="s">
        <v>24406</v>
      </c>
      <c r="M2328" s="41" t="s">
        <v>29321</v>
      </c>
      <c r="N2328" s="41"/>
      <c r="O2328" s="41"/>
      <c r="P2328" s="41"/>
      <c r="Q2328" s="82" t="s">
        <v>27956</v>
      </c>
      <c r="R2328" s="58"/>
      <c r="S2328" s="57"/>
      <c r="T2328"/>
    </row>
    <row r="2329" spans="1:20" ht="51">
      <c r="A2329" s="81" t="s">
        <v>10967</v>
      </c>
      <c r="B2329" s="35">
        <v>2328</v>
      </c>
      <c r="C2329" s="41" t="s">
        <v>24400</v>
      </c>
      <c r="D2329" s="87" t="s">
        <v>24401</v>
      </c>
      <c r="E2329" s="61">
        <v>6</v>
      </c>
      <c r="F2329" s="61">
        <v>41014054</v>
      </c>
      <c r="G2329" s="41" t="s">
        <v>24398</v>
      </c>
      <c r="H2329" s="41"/>
      <c r="I2329" s="41"/>
      <c r="J2329" s="41"/>
      <c r="K2329" s="41">
        <v>2329</v>
      </c>
      <c r="L2329" s="41" t="s">
        <v>24398</v>
      </c>
      <c r="M2329" s="41" t="s">
        <v>29321</v>
      </c>
      <c r="N2329" s="41"/>
      <c r="O2329" s="41"/>
      <c r="P2329" s="41"/>
      <c r="Q2329" s="56" t="s">
        <v>27929</v>
      </c>
      <c r="R2329" s="58"/>
      <c r="S2329" s="57"/>
      <c r="T2329"/>
    </row>
    <row r="2330" spans="1:20" ht="51">
      <c r="A2330" s="81" t="s">
        <v>10967</v>
      </c>
      <c r="B2330" s="35">
        <v>2329</v>
      </c>
      <c r="C2330" s="41" t="s">
        <v>24398</v>
      </c>
      <c r="D2330" s="87" t="s">
        <v>24399</v>
      </c>
      <c r="E2330" s="61">
        <v>1</v>
      </c>
      <c r="F2330" s="61">
        <v>44028003</v>
      </c>
      <c r="G2330" s="41" t="s">
        <v>24396</v>
      </c>
      <c r="H2330" s="41">
        <v>1</v>
      </c>
      <c r="I2330" s="41"/>
      <c r="J2330" s="41"/>
      <c r="K2330" s="41">
        <v>2330</v>
      </c>
      <c r="L2330" s="41" t="s">
        <v>24396</v>
      </c>
      <c r="M2330" s="41" t="s">
        <v>29321</v>
      </c>
      <c r="N2330" s="41"/>
      <c r="O2330" s="41"/>
      <c r="P2330" s="41"/>
      <c r="Q2330" s="82" t="s">
        <v>27956</v>
      </c>
      <c r="R2330" s="58"/>
      <c r="S2330" s="57"/>
      <c r="T2330"/>
    </row>
    <row r="2331" spans="1:20" ht="42">
      <c r="A2331" s="81" t="s">
        <v>10967</v>
      </c>
      <c r="B2331" s="35">
        <v>2330</v>
      </c>
      <c r="C2331" s="41" t="s">
        <v>24396</v>
      </c>
      <c r="D2331" s="76" t="s">
        <v>24397</v>
      </c>
      <c r="E2331" s="61">
        <v>3</v>
      </c>
      <c r="F2331" s="61">
        <v>40024032</v>
      </c>
      <c r="G2331" s="41"/>
      <c r="H2331" s="41">
        <v>4</v>
      </c>
      <c r="I2331" s="41"/>
      <c r="J2331" s="41"/>
      <c r="K2331" s="41"/>
      <c r="L2331" s="41"/>
      <c r="M2331" s="41"/>
      <c r="N2331" s="41"/>
      <c r="O2331" s="41"/>
      <c r="P2331" s="41"/>
      <c r="Q2331" s="82" t="s">
        <v>27956</v>
      </c>
      <c r="R2331" s="58"/>
      <c r="S2331" s="57"/>
      <c r="T2331"/>
    </row>
    <row r="2332" spans="1:20" ht="51">
      <c r="A2332" s="81" t="s">
        <v>10967</v>
      </c>
      <c r="B2332" s="35">
        <v>2331</v>
      </c>
      <c r="C2332" s="41" t="s">
        <v>24394</v>
      </c>
      <c r="D2332" s="87" t="s">
        <v>24395</v>
      </c>
      <c r="E2332" s="61">
        <v>4</v>
      </c>
      <c r="F2332" s="61">
        <v>44020004</v>
      </c>
      <c r="G2332" s="41" t="s">
        <v>24392</v>
      </c>
      <c r="H2332" s="41"/>
      <c r="I2332" s="41"/>
      <c r="J2332" s="41"/>
      <c r="K2332" s="41">
        <v>2332</v>
      </c>
      <c r="L2332" s="41" t="s">
        <v>24392</v>
      </c>
      <c r="M2332" s="41" t="s">
        <v>29321</v>
      </c>
      <c r="N2332" s="41"/>
      <c r="O2332" s="41"/>
      <c r="P2332" s="41"/>
      <c r="Q2332" s="56" t="s">
        <v>27960</v>
      </c>
      <c r="R2332" s="58"/>
      <c r="S2332" s="57"/>
      <c r="T2332"/>
    </row>
    <row r="2333" spans="1:20" ht="51">
      <c r="A2333" s="81" t="s">
        <v>10967</v>
      </c>
      <c r="B2333" s="35">
        <v>2332</v>
      </c>
      <c r="C2333" s="41" t="s">
        <v>24392</v>
      </c>
      <c r="D2333" s="87" t="s">
        <v>24393</v>
      </c>
      <c r="E2333" s="61">
        <v>5</v>
      </c>
      <c r="F2333" s="61">
        <v>44017001</v>
      </c>
      <c r="G2333" s="41" t="s">
        <v>22201</v>
      </c>
      <c r="H2333" s="41">
        <v>1</v>
      </c>
      <c r="I2333" s="41"/>
      <c r="J2333" s="41"/>
      <c r="K2333" s="41">
        <v>3529</v>
      </c>
      <c r="L2333" s="41" t="s">
        <v>22201</v>
      </c>
      <c r="M2333" s="41" t="s">
        <v>29321</v>
      </c>
      <c r="N2333" s="41"/>
      <c r="O2333" s="41"/>
      <c r="P2333" s="41"/>
      <c r="Q2333" s="56" t="s">
        <v>27957</v>
      </c>
      <c r="R2333" s="58"/>
      <c r="S2333" s="57"/>
      <c r="T2333"/>
    </row>
    <row r="2334" spans="1:20" ht="42">
      <c r="A2334" s="81" t="s">
        <v>10967</v>
      </c>
      <c r="B2334" s="35">
        <v>2333</v>
      </c>
      <c r="C2334" s="41" t="s">
        <v>24390</v>
      </c>
      <c r="D2334" s="76" t="s">
        <v>24391</v>
      </c>
      <c r="E2334" s="61">
        <v>1</v>
      </c>
      <c r="F2334" s="61">
        <v>44005036</v>
      </c>
      <c r="G2334" s="41"/>
      <c r="H2334" s="41"/>
      <c r="I2334" s="41"/>
      <c r="J2334" s="41"/>
      <c r="K2334" s="41"/>
      <c r="L2334" s="41"/>
      <c r="M2334" s="41"/>
      <c r="N2334" s="41"/>
      <c r="O2334" s="41"/>
      <c r="P2334" s="41"/>
      <c r="Q2334" s="56" t="s">
        <v>27958</v>
      </c>
      <c r="R2334" s="58"/>
      <c r="S2334" s="57"/>
      <c r="T2334"/>
    </row>
    <row r="2335" spans="1:20" ht="71.400000000000006">
      <c r="A2335" s="81" t="s">
        <v>10967</v>
      </c>
      <c r="B2335" s="35">
        <v>2334</v>
      </c>
      <c r="C2335" s="41" t="s">
        <v>24388</v>
      </c>
      <c r="D2335" s="87" t="s">
        <v>24389</v>
      </c>
      <c r="E2335" s="61">
        <v>58</v>
      </c>
      <c r="F2335" s="61">
        <v>40027055</v>
      </c>
      <c r="G2335" s="41" t="s">
        <v>21296</v>
      </c>
      <c r="H2335" s="41">
        <v>2</v>
      </c>
      <c r="I2335" s="41"/>
      <c r="J2335" s="41"/>
      <c r="K2335" s="41">
        <v>2300</v>
      </c>
      <c r="L2335" s="41" t="s">
        <v>24456</v>
      </c>
      <c r="M2335" s="41">
        <v>3708</v>
      </c>
      <c r="N2335" s="41" t="s">
        <v>21296</v>
      </c>
      <c r="O2335" s="41"/>
      <c r="P2335" s="41"/>
      <c r="Q2335" s="56" t="s">
        <v>27929</v>
      </c>
      <c r="R2335" s="58"/>
      <c r="S2335" s="57"/>
      <c r="T2335"/>
    </row>
    <row r="2336" spans="1:20" ht="71.400000000000006">
      <c r="A2336" s="81" t="s">
        <v>10967</v>
      </c>
      <c r="B2336" s="35">
        <v>2335</v>
      </c>
      <c r="C2336" s="41" t="s">
        <v>24386</v>
      </c>
      <c r="D2336" s="87" t="s">
        <v>24387</v>
      </c>
      <c r="E2336" s="61">
        <v>1</v>
      </c>
      <c r="F2336" s="61">
        <v>42023048</v>
      </c>
      <c r="G2336" s="41" t="s">
        <v>21296</v>
      </c>
      <c r="H2336" s="41"/>
      <c r="I2336" s="41"/>
      <c r="J2336" s="41"/>
      <c r="K2336" s="41">
        <v>2300</v>
      </c>
      <c r="L2336" s="41" t="s">
        <v>24456</v>
      </c>
      <c r="M2336" s="41">
        <v>3708</v>
      </c>
      <c r="N2336" s="41" t="s">
        <v>21296</v>
      </c>
      <c r="O2336" s="41"/>
      <c r="P2336" s="41"/>
      <c r="Q2336" s="82" t="s">
        <v>27956</v>
      </c>
      <c r="R2336" s="58"/>
      <c r="S2336" s="57"/>
      <c r="T2336"/>
    </row>
    <row r="2337" spans="1:20" ht="51">
      <c r="A2337" s="81" t="s">
        <v>10967</v>
      </c>
      <c r="B2337" s="35">
        <v>2336</v>
      </c>
      <c r="C2337" s="41" t="s">
        <v>24384</v>
      </c>
      <c r="D2337" s="87" t="s">
        <v>24385</v>
      </c>
      <c r="E2337" s="61">
        <v>1</v>
      </c>
      <c r="F2337" s="61">
        <v>43018011</v>
      </c>
      <c r="G2337" s="41" t="s">
        <v>18540</v>
      </c>
      <c r="H2337" s="41"/>
      <c r="I2337" s="41"/>
      <c r="J2337" s="41"/>
      <c r="K2337" s="41">
        <v>5087</v>
      </c>
      <c r="L2337" s="41" t="s">
        <v>18540</v>
      </c>
      <c r="M2337" s="41" t="s">
        <v>29321</v>
      </c>
      <c r="N2337" s="41"/>
      <c r="O2337" s="41"/>
      <c r="P2337" s="41"/>
      <c r="Q2337" s="82" t="s">
        <v>27956</v>
      </c>
      <c r="R2337" s="58"/>
      <c r="S2337" s="57"/>
      <c r="T2337"/>
    </row>
    <row r="2338" spans="1:20" ht="42">
      <c r="A2338" s="81" t="s">
        <v>10967</v>
      </c>
      <c r="B2338" s="35">
        <v>2337</v>
      </c>
      <c r="C2338" s="41" t="s">
        <v>24382</v>
      </c>
      <c r="D2338" s="76" t="s">
        <v>24383</v>
      </c>
      <c r="E2338" s="61">
        <v>5</v>
      </c>
      <c r="F2338" s="61">
        <v>40021016</v>
      </c>
      <c r="G2338" s="41"/>
      <c r="H2338" s="41"/>
      <c r="I2338" s="41"/>
      <c r="J2338" s="41"/>
      <c r="K2338" s="41"/>
      <c r="L2338" s="41"/>
      <c r="M2338" s="41"/>
      <c r="N2338" s="41"/>
      <c r="O2338" s="41"/>
      <c r="P2338" s="41"/>
      <c r="Q2338" s="56" t="s">
        <v>27929</v>
      </c>
      <c r="R2338" s="58"/>
      <c r="S2338" s="57"/>
      <c r="T2338"/>
    </row>
    <row r="2339" spans="1:20" ht="52.2">
      <c r="A2339" s="81" t="s">
        <v>10967</v>
      </c>
      <c r="B2339" s="35">
        <v>2338</v>
      </c>
      <c r="C2339" s="41" t="s">
        <v>24380</v>
      </c>
      <c r="D2339" s="76" t="s">
        <v>24381</v>
      </c>
      <c r="E2339" s="61">
        <v>5</v>
      </c>
      <c r="F2339" s="61">
        <v>40019004</v>
      </c>
      <c r="G2339" s="41"/>
      <c r="H2339" s="41"/>
      <c r="I2339" s="41"/>
      <c r="J2339" s="41"/>
      <c r="K2339" s="41"/>
      <c r="L2339" s="41"/>
      <c r="M2339" s="41"/>
      <c r="N2339" s="41"/>
      <c r="O2339" s="41"/>
      <c r="P2339" s="41"/>
      <c r="Q2339" s="56" t="s">
        <v>27930</v>
      </c>
      <c r="R2339" s="58"/>
      <c r="S2339" s="57"/>
      <c r="T2339"/>
    </row>
    <row r="2340" spans="1:20" ht="52.2">
      <c r="A2340" s="81" t="s">
        <v>10967</v>
      </c>
      <c r="B2340" s="35">
        <v>2339</v>
      </c>
      <c r="C2340" s="41" t="s">
        <v>24378</v>
      </c>
      <c r="D2340" s="76" t="s">
        <v>24379</v>
      </c>
      <c r="E2340" s="61">
        <v>1</v>
      </c>
      <c r="F2340" s="61">
        <v>45011009</v>
      </c>
      <c r="G2340" s="41"/>
      <c r="H2340" s="41">
        <v>1</v>
      </c>
      <c r="I2340" s="41"/>
      <c r="J2340" s="41"/>
      <c r="K2340" s="41"/>
      <c r="L2340" s="41"/>
      <c r="M2340" s="41"/>
      <c r="N2340" s="41"/>
      <c r="O2340" s="41"/>
      <c r="P2340" s="41"/>
      <c r="Q2340" s="82" t="s">
        <v>27956</v>
      </c>
      <c r="R2340" s="58"/>
      <c r="S2340" s="57"/>
      <c r="T2340"/>
    </row>
    <row r="2341" spans="1:20" ht="61.2">
      <c r="A2341" s="81" t="s">
        <v>10967</v>
      </c>
      <c r="B2341" s="35">
        <v>2340</v>
      </c>
      <c r="C2341" s="41" t="s">
        <v>24376</v>
      </c>
      <c r="D2341" s="87" t="s">
        <v>24377</v>
      </c>
      <c r="E2341" s="61">
        <v>1</v>
      </c>
      <c r="F2341" s="61">
        <v>42011054</v>
      </c>
      <c r="G2341" s="41" t="s">
        <v>24378</v>
      </c>
      <c r="H2341" s="41"/>
      <c r="I2341" s="41"/>
      <c r="J2341" s="41"/>
      <c r="K2341" s="41">
        <v>2339</v>
      </c>
      <c r="L2341" s="41" t="s">
        <v>24378</v>
      </c>
      <c r="M2341" s="41" t="s">
        <v>29321</v>
      </c>
      <c r="N2341" s="41"/>
      <c r="O2341" s="41"/>
      <c r="P2341" s="41"/>
      <c r="Q2341" s="56" t="s">
        <v>27929</v>
      </c>
      <c r="R2341" s="58"/>
      <c r="S2341" s="57"/>
      <c r="T2341"/>
    </row>
    <row r="2342" spans="1:20" ht="61.2">
      <c r="A2342" s="81" t="s">
        <v>10967</v>
      </c>
      <c r="B2342" s="35">
        <v>2341</v>
      </c>
      <c r="C2342" s="41" t="s">
        <v>24374</v>
      </c>
      <c r="D2342" s="87" t="s">
        <v>24375</v>
      </c>
      <c r="E2342" s="61">
        <v>1</v>
      </c>
      <c r="F2342" s="61">
        <v>46015032</v>
      </c>
      <c r="G2342" s="41" t="s">
        <v>22730</v>
      </c>
      <c r="H2342" s="41"/>
      <c r="I2342" s="41"/>
      <c r="J2342" s="41"/>
      <c r="K2342" s="41">
        <v>2342</v>
      </c>
      <c r="L2342" s="41" t="s">
        <v>24372</v>
      </c>
      <c r="M2342" s="41">
        <v>3164</v>
      </c>
      <c r="N2342" s="41" t="s">
        <v>22730</v>
      </c>
      <c r="O2342" s="41"/>
      <c r="P2342" s="41"/>
      <c r="Q2342" s="56" t="s">
        <v>27929</v>
      </c>
      <c r="R2342" s="58"/>
      <c r="S2342" s="57"/>
      <c r="T2342"/>
    </row>
    <row r="2343" spans="1:20" ht="52.2">
      <c r="A2343" s="81" t="s">
        <v>10967</v>
      </c>
      <c r="B2343" s="35">
        <v>2342</v>
      </c>
      <c r="C2343" s="41" t="s">
        <v>24372</v>
      </c>
      <c r="D2343" s="76" t="s">
        <v>24373</v>
      </c>
      <c r="E2343" s="61">
        <v>46</v>
      </c>
      <c r="F2343" s="61">
        <v>41001013</v>
      </c>
      <c r="G2343" s="41"/>
      <c r="H2343" s="41">
        <v>1</v>
      </c>
      <c r="I2343" s="41"/>
      <c r="J2343" s="41"/>
      <c r="K2343" s="41"/>
      <c r="L2343" s="41"/>
      <c r="M2343" s="41"/>
      <c r="N2343" s="41"/>
      <c r="O2343" s="41"/>
      <c r="P2343" s="41"/>
      <c r="Q2343" s="82" t="s">
        <v>27956</v>
      </c>
      <c r="R2343" s="58"/>
      <c r="S2343" s="57"/>
      <c r="T2343"/>
    </row>
    <row r="2344" spans="1:20" ht="61.2">
      <c r="A2344" s="81" t="s">
        <v>10967</v>
      </c>
      <c r="B2344" s="35">
        <v>2343</v>
      </c>
      <c r="C2344" s="41" t="s">
        <v>24370</v>
      </c>
      <c r="D2344" s="87" t="s">
        <v>24371</v>
      </c>
      <c r="E2344" s="61">
        <v>8</v>
      </c>
      <c r="F2344" s="61">
        <v>40006019</v>
      </c>
      <c r="G2344" s="41" t="s">
        <v>24368</v>
      </c>
      <c r="H2344" s="41">
        <v>1</v>
      </c>
      <c r="I2344" s="41"/>
      <c r="J2344" s="41"/>
      <c r="K2344" s="41">
        <v>2344</v>
      </c>
      <c r="L2344" s="41" t="s">
        <v>24368</v>
      </c>
      <c r="M2344" s="41" t="s">
        <v>29321</v>
      </c>
      <c r="N2344" s="41"/>
      <c r="O2344" s="41"/>
      <c r="P2344" s="41"/>
      <c r="Q2344" s="56" t="s">
        <v>27929</v>
      </c>
      <c r="R2344" s="58"/>
      <c r="S2344" s="57"/>
      <c r="T2344"/>
    </row>
    <row r="2345" spans="1:20" ht="61.2">
      <c r="A2345" s="81" t="s">
        <v>10967</v>
      </c>
      <c r="B2345" s="35">
        <v>2344</v>
      </c>
      <c r="C2345" s="41" t="s">
        <v>24368</v>
      </c>
      <c r="D2345" s="87" t="s">
        <v>24369</v>
      </c>
      <c r="E2345" s="61">
        <v>17</v>
      </c>
      <c r="F2345" s="61">
        <v>40002011</v>
      </c>
      <c r="G2345" s="41" t="s">
        <v>18540</v>
      </c>
      <c r="H2345" s="41">
        <v>1</v>
      </c>
      <c r="I2345" s="41"/>
      <c r="J2345" s="41"/>
      <c r="K2345" s="41">
        <v>5087</v>
      </c>
      <c r="L2345" s="41" t="s">
        <v>18540</v>
      </c>
      <c r="M2345" s="41" t="s">
        <v>29321</v>
      </c>
      <c r="N2345" s="41"/>
      <c r="O2345" s="41"/>
      <c r="P2345" s="41"/>
      <c r="Q2345" s="82" t="s">
        <v>27956</v>
      </c>
      <c r="R2345" s="58"/>
      <c r="S2345" s="57"/>
      <c r="T2345"/>
    </row>
    <row r="2346" spans="1:20" ht="52.2">
      <c r="A2346" s="81" t="s">
        <v>10967</v>
      </c>
      <c r="B2346" s="35">
        <v>2345</v>
      </c>
      <c r="C2346" s="41" t="s">
        <v>24366</v>
      </c>
      <c r="D2346" s="76" t="s">
        <v>24367</v>
      </c>
      <c r="E2346" s="61">
        <v>3</v>
      </c>
      <c r="F2346" s="61">
        <v>51002021</v>
      </c>
      <c r="G2346" s="41"/>
      <c r="H2346" s="41"/>
      <c r="I2346" s="41"/>
      <c r="J2346" s="41"/>
      <c r="K2346" s="41"/>
      <c r="L2346" s="41"/>
      <c r="M2346" s="41"/>
      <c r="N2346" s="41"/>
      <c r="O2346" s="41"/>
      <c r="P2346" s="41"/>
      <c r="Q2346" s="56" t="s">
        <v>27929</v>
      </c>
      <c r="R2346" s="58"/>
      <c r="S2346" s="57"/>
      <c r="T2346"/>
    </row>
    <row r="2347" spans="1:20" ht="62.4">
      <c r="A2347" s="81" t="s">
        <v>10967</v>
      </c>
      <c r="B2347" s="35">
        <v>2346</v>
      </c>
      <c r="C2347" s="41" t="s">
        <v>24364</v>
      </c>
      <c r="D2347" s="76" t="s">
        <v>24365</v>
      </c>
      <c r="E2347" s="61">
        <v>10</v>
      </c>
      <c r="F2347" s="61">
        <v>40007014</v>
      </c>
      <c r="G2347" s="41"/>
      <c r="H2347" s="41">
        <v>3</v>
      </c>
      <c r="I2347" s="41"/>
      <c r="J2347" s="41"/>
      <c r="K2347" s="41"/>
      <c r="L2347" s="41"/>
      <c r="M2347" s="41"/>
      <c r="N2347" s="41"/>
      <c r="O2347" s="41"/>
      <c r="P2347" s="41"/>
      <c r="Q2347" s="56" t="s">
        <v>27929</v>
      </c>
      <c r="R2347" s="58"/>
      <c r="S2347" s="57"/>
      <c r="T2347"/>
    </row>
    <row r="2348" spans="1:20" ht="61.2">
      <c r="A2348" s="81" t="s">
        <v>10967</v>
      </c>
      <c r="B2348" s="35">
        <v>2347</v>
      </c>
      <c r="C2348" s="41" t="s">
        <v>24362</v>
      </c>
      <c r="D2348" s="87" t="s">
        <v>24363</v>
      </c>
      <c r="E2348" s="61">
        <v>45</v>
      </c>
      <c r="F2348" s="61">
        <v>40013021</v>
      </c>
      <c r="G2348" s="41" t="s">
        <v>24364</v>
      </c>
      <c r="H2348" s="41"/>
      <c r="I2348" s="41"/>
      <c r="J2348" s="41"/>
      <c r="K2348" s="41">
        <v>2346</v>
      </c>
      <c r="L2348" s="41" t="s">
        <v>24364</v>
      </c>
      <c r="M2348" s="41" t="s">
        <v>29321</v>
      </c>
      <c r="N2348" s="41"/>
      <c r="O2348" s="41"/>
      <c r="P2348" s="41"/>
      <c r="Q2348" s="82" t="s">
        <v>27956</v>
      </c>
      <c r="R2348" s="58"/>
      <c r="S2348" s="57"/>
      <c r="T2348"/>
    </row>
    <row r="2349" spans="1:20" ht="62.4">
      <c r="A2349" s="81" t="s">
        <v>10967</v>
      </c>
      <c r="B2349" s="35">
        <v>2348</v>
      </c>
      <c r="C2349" s="41" t="s">
        <v>24360</v>
      </c>
      <c r="D2349" s="76" t="s">
        <v>24361</v>
      </c>
      <c r="E2349" s="61">
        <v>9</v>
      </c>
      <c r="F2349" s="61">
        <v>40002020</v>
      </c>
      <c r="G2349" s="41"/>
      <c r="H2349" s="41">
        <v>4</v>
      </c>
      <c r="I2349" s="41"/>
      <c r="J2349" s="41"/>
      <c r="K2349" s="41"/>
      <c r="L2349" s="41"/>
      <c r="M2349" s="41"/>
      <c r="N2349" s="41"/>
      <c r="O2349" s="41"/>
      <c r="P2349" s="41"/>
      <c r="Q2349" s="56" t="s">
        <v>27929</v>
      </c>
      <c r="R2349" s="58"/>
      <c r="S2349" s="57"/>
      <c r="T2349"/>
    </row>
    <row r="2350" spans="1:20" ht="51">
      <c r="A2350" s="81" t="s">
        <v>10967</v>
      </c>
      <c r="B2350" s="35">
        <v>2349</v>
      </c>
      <c r="C2350" s="41" t="s">
        <v>24358</v>
      </c>
      <c r="D2350" s="87" t="s">
        <v>24359</v>
      </c>
      <c r="E2350" s="61">
        <v>6</v>
      </c>
      <c r="F2350" s="61">
        <v>45006012</v>
      </c>
      <c r="G2350" s="41" t="s">
        <v>24360</v>
      </c>
      <c r="H2350" s="41"/>
      <c r="I2350" s="41"/>
      <c r="J2350" s="41"/>
      <c r="K2350" s="41">
        <v>2348</v>
      </c>
      <c r="L2350" s="41" t="s">
        <v>24360</v>
      </c>
      <c r="M2350" s="41" t="s">
        <v>29321</v>
      </c>
      <c r="N2350" s="41"/>
      <c r="O2350" s="41"/>
      <c r="P2350" s="41"/>
      <c r="Q2350" s="56" t="s">
        <v>27930</v>
      </c>
      <c r="R2350" s="58"/>
      <c r="S2350" s="57"/>
      <c r="T2350"/>
    </row>
    <row r="2351" spans="1:20" ht="51">
      <c r="A2351" s="81" t="s">
        <v>10967</v>
      </c>
      <c r="B2351" s="35">
        <v>2350</v>
      </c>
      <c r="C2351" s="41" t="s">
        <v>24356</v>
      </c>
      <c r="D2351" s="87" t="s">
        <v>24357</v>
      </c>
      <c r="E2351" s="61">
        <v>4</v>
      </c>
      <c r="F2351" s="61">
        <v>40009023</v>
      </c>
      <c r="G2351" s="41" t="s">
        <v>24354</v>
      </c>
      <c r="H2351" s="41"/>
      <c r="I2351" s="41"/>
      <c r="J2351" s="41"/>
      <c r="K2351" s="41">
        <v>2351</v>
      </c>
      <c r="L2351" s="41" t="s">
        <v>24354</v>
      </c>
      <c r="M2351" s="41" t="s">
        <v>29321</v>
      </c>
      <c r="N2351" s="41"/>
      <c r="O2351" s="41"/>
      <c r="P2351" s="41"/>
      <c r="Q2351" s="56" t="s">
        <v>27929</v>
      </c>
      <c r="R2351" s="58"/>
      <c r="S2351" s="57"/>
      <c r="T2351"/>
    </row>
    <row r="2352" spans="1:20" ht="51">
      <c r="A2352" s="81" t="s">
        <v>10967</v>
      </c>
      <c r="B2352" s="35">
        <v>2351</v>
      </c>
      <c r="C2352" s="41" t="s">
        <v>24354</v>
      </c>
      <c r="D2352" s="87" t="s">
        <v>24355</v>
      </c>
      <c r="E2352" s="61">
        <v>7</v>
      </c>
      <c r="F2352" s="61">
        <v>40026005</v>
      </c>
      <c r="G2352" s="41" t="s">
        <v>24336</v>
      </c>
      <c r="H2352" s="41">
        <v>1</v>
      </c>
      <c r="I2352" s="41"/>
      <c r="J2352" s="41"/>
      <c r="K2352" s="41">
        <v>2360</v>
      </c>
      <c r="L2352" s="41" t="s">
        <v>24336</v>
      </c>
      <c r="M2352" s="41" t="s">
        <v>29321</v>
      </c>
      <c r="N2352" s="41"/>
      <c r="O2352" s="41"/>
      <c r="P2352" s="41"/>
      <c r="Q2352" s="82" t="s">
        <v>27956</v>
      </c>
      <c r="R2352" s="58"/>
      <c r="S2352" s="57"/>
      <c r="T2352"/>
    </row>
    <row r="2353" spans="1:20" ht="52.2">
      <c r="A2353" s="81" t="s">
        <v>10967</v>
      </c>
      <c r="B2353" s="35">
        <v>2352</v>
      </c>
      <c r="C2353" s="41" t="s">
        <v>24352</v>
      </c>
      <c r="D2353" s="76" t="s">
        <v>24353</v>
      </c>
      <c r="E2353" s="61">
        <v>1</v>
      </c>
      <c r="F2353" s="61">
        <v>42004018</v>
      </c>
      <c r="G2353" s="41"/>
      <c r="H2353" s="41"/>
      <c r="I2353" s="41"/>
      <c r="J2353" s="41"/>
      <c r="K2353" s="41"/>
      <c r="L2353" s="41"/>
      <c r="M2353" s="41"/>
      <c r="N2353" s="41"/>
      <c r="O2353" s="41"/>
      <c r="P2353" s="41"/>
      <c r="Q2353" s="56" t="s">
        <v>27929</v>
      </c>
      <c r="R2353" s="58"/>
      <c r="S2353" s="57"/>
      <c r="T2353"/>
    </row>
    <row r="2354" spans="1:20" ht="51">
      <c r="A2354" s="81" t="s">
        <v>10967</v>
      </c>
      <c r="B2354" s="35">
        <v>2353</v>
      </c>
      <c r="C2354" s="41" t="s">
        <v>24350</v>
      </c>
      <c r="D2354" s="87" t="s">
        <v>24351</v>
      </c>
      <c r="E2354" s="61">
        <v>1</v>
      </c>
      <c r="F2354" s="61">
        <v>43004012</v>
      </c>
      <c r="G2354" s="41" t="s">
        <v>18431</v>
      </c>
      <c r="H2354" s="41"/>
      <c r="I2354" s="41"/>
      <c r="J2354" s="41"/>
      <c r="K2354" s="41">
        <v>5142</v>
      </c>
      <c r="L2354" s="41" t="s">
        <v>18431</v>
      </c>
      <c r="M2354" s="41" t="s">
        <v>29321</v>
      </c>
      <c r="N2354" s="41"/>
      <c r="O2354" s="41"/>
      <c r="P2354" s="41"/>
      <c r="Q2354" s="82" t="s">
        <v>27956</v>
      </c>
      <c r="R2354" s="58"/>
      <c r="S2354" s="57"/>
      <c r="T2354"/>
    </row>
    <row r="2355" spans="1:20" ht="51">
      <c r="A2355" s="81" t="s">
        <v>10967</v>
      </c>
      <c r="B2355" s="35">
        <v>2354</v>
      </c>
      <c r="C2355" s="41" t="s">
        <v>24348</v>
      </c>
      <c r="D2355" s="87" t="s">
        <v>24349</v>
      </c>
      <c r="E2355" s="61">
        <v>4</v>
      </c>
      <c r="F2355" s="61">
        <v>40011017</v>
      </c>
      <c r="G2355" s="41" t="s">
        <v>24346</v>
      </c>
      <c r="H2355" s="41"/>
      <c r="I2355" s="41"/>
      <c r="J2355" s="41"/>
      <c r="K2355" s="41">
        <v>2355</v>
      </c>
      <c r="L2355" s="41" t="s">
        <v>24346</v>
      </c>
      <c r="M2355" s="41" t="s">
        <v>29321</v>
      </c>
      <c r="N2355" s="41"/>
      <c r="O2355" s="41"/>
      <c r="P2355" s="41"/>
      <c r="Q2355" s="56" t="s">
        <v>27929</v>
      </c>
      <c r="R2355" s="58"/>
      <c r="S2355" s="57"/>
      <c r="T2355"/>
    </row>
    <row r="2356" spans="1:20" ht="51">
      <c r="A2356" s="81" t="s">
        <v>10967</v>
      </c>
      <c r="B2356" s="35">
        <v>2355</v>
      </c>
      <c r="C2356" s="41" t="s">
        <v>24346</v>
      </c>
      <c r="D2356" s="87" t="s">
        <v>24347</v>
      </c>
      <c r="E2356" s="61"/>
      <c r="F2356" s="61"/>
      <c r="G2356" s="41" t="s">
        <v>24336</v>
      </c>
      <c r="H2356" s="41">
        <v>1</v>
      </c>
      <c r="I2356" s="41"/>
      <c r="J2356" s="41"/>
      <c r="K2356" s="41">
        <v>2360</v>
      </c>
      <c r="L2356" s="41" t="s">
        <v>24336</v>
      </c>
      <c r="M2356" s="41" t="s">
        <v>29321</v>
      </c>
      <c r="N2356" s="41"/>
      <c r="O2356" s="41"/>
      <c r="P2356" s="41"/>
      <c r="Q2356" s="82" t="s">
        <v>27956</v>
      </c>
      <c r="R2356" s="58"/>
      <c r="S2356" s="57"/>
      <c r="T2356"/>
    </row>
    <row r="2357" spans="1:20" ht="51">
      <c r="A2357" s="81" t="s">
        <v>10967</v>
      </c>
      <c r="B2357" s="35">
        <v>2356</v>
      </c>
      <c r="C2357" s="41" t="s">
        <v>24344</v>
      </c>
      <c r="D2357" s="87" t="s">
        <v>24345</v>
      </c>
      <c r="E2357" s="61">
        <v>4</v>
      </c>
      <c r="F2357" s="61">
        <v>44026005</v>
      </c>
      <c r="G2357" s="41" t="s">
        <v>24342</v>
      </c>
      <c r="H2357" s="41">
        <v>1</v>
      </c>
      <c r="I2357" s="41"/>
      <c r="J2357" s="41"/>
      <c r="K2357" s="41">
        <v>2357</v>
      </c>
      <c r="L2357" s="41" t="s">
        <v>24342</v>
      </c>
      <c r="M2357" s="41" t="s">
        <v>29321</v>
      </c>
      <c r="N2357" s="41"/>
      <c r="O2357" s="41"/>
      <c r="P2357" s="41"/>
      <c r="Q2357" s="82" t="s">
        <v>27956</v>
      </c>
      <c r="R2357" s="58"/>
      <c r="S2357" s="57"/>
      <c r="T2357"/>
    </row>
    <row r="2358" spans="1:20" ht="61.2">
      <c r="A2358" s="81" t="s">
        <v>10967</v>
      </c>
      <c r="B2358" s="35">
        <v>2357</v>
      </c>
      <c r="C2358" s="41" t="s">
        <v>24342</v>
      </c>
      <c r="D2358" s="87" t="s">
        <v>24343</v>
      </c>
      <c r="E2358" s="61">
        <v>1</v>
      </c>
      <c r="F2358" s="61">
        <v>59001026</v>
      </c>
      <c r="G2358" s="41" t="s">
        <v>24336</v>
      </c>
      <c r="H2358" s="41">
        <v>1</v>
      </c>
      <c r="I2358" s="41"/>
      <c r="J2358" s="41"/>
      <c r="K2358" s="41">
        <v>2360</v>
      </c>
      <c r="L2358" s="41" t="s">
        <v>24336</v>
      </c>
      <c r="M2358" s="41" t="s">
        <v>29321</v>
      </c>
      <c r="N2358" s="41"/>
      <c r="O2358" s="41"/>
      <c r="P2358" s="41"/>
      <c r="Q2358" s="56" t="s">
        <v>27930</v>
      </c>
      <c r="R2358" s="58"/>
      <c r="S2358" s="57"/>
      <c r="T2358"/>
    </row>
    <row r="2359" spans="1:20" ht="71.400000000000006">
      <c r="A2359" s="81" t="s">
        <v>10967</v>
      </c>
      <c r="B2359" s="35">
        <v>2358</v>
      </c>
      <c r="C2359" s="41" t="s">
        <v>24340</v>
      </c>
      <c r="D2359" s="87" t="s">
        <v>24341</v>
      </c>
      <c r="E2359" s="61">
        <v>2</v>
      </c>
      <c r="F2359" s="61">
        <v>47002014</v>
      </c>
      <c r="G2359" s="41" t="s">
        <v>27325</v>
      </c>
      <c r="H2359" s="41">
        <v>1</v>
      </c>
      <c r="I2359" s="41"/>
      <c r="J2359" s="41"/>
      <c r="K2359" s="41">
        <v>2360</v>
      </c>
      <c r="L2359" s="41" t="s">
        <v>24336</v>
      </c>
      <c r="M2359" s="41">
        <v>680</v>
      </c>
      <c r="N2359" s="41" t="s">
        <v>27325</v>
      </c>
      <c r="O2359" s="41"/>
      <c r="P2359" s="41"/>
      <c r="Q2359" s="56" t="s">
        <v>27929</v>
      </c>
      <c r="R2359" s="58"/>
      <c r="S2359" s="57"/>
      <c r="T2359"/>
    </row>
    <row r="2360" spans="1:20" ht="52.2">
      <c r="A2360" s="81" t="s">
        <v>10967</v>
      </c>
      <c r="B2360" s="35">
        <v>2359</v>
      </c>
      <c r="C2360" s="41" t="s">
        <v>24338</v>
      </c>
      <c r="D2360" s="76" t="s">
        <v>24339</v>
      </c>
      <c r="E2360" s="61">
        <v>15</v>
      </c>
      <c r="F2360" s="61">
        <v>40003004</v>
      </c>
      <c r="G2360" s="41"/>
      <c r="H2360" s="41">
        <v>1</v>
      </c>
      <c r="I2360" s="41"/>
      <c r="J2360" s="41"/>
      <c r="K2360" s="41"/>
      <c r="L2360" s="41"/>
      <c r="M2360" s="41"/>
      <c r="N2360" s="41"/>
      <c r="O2360" s="41"/>
      <c r="P2360" s="41"/>
      <c r="Q2360" s="82" t="s">
        <v>27956</v>
      </c>
      <c r="R2360" s="58"/>
      <c r="S2360" s="57"/>
      <c r="T2360"/>
    </row>
    <row r="2361" spans="1:20" ht="52.2">
      <c r="A2361" s="81" t="s">
        <v>10967</v>
      </c>
      <c r="B2361" s="35">
        <v>2360</v>
      </c>
      <c r="C2361" s="41" t="s">
        <v>24336</v>
      </c>
      <c r="D2361" s="76" t="s">
        <v>24337</v>
      </c>
      <c r="E2361" s="61">
        <v>3</v>
      </c>
      <c r="F2361" s="61">
        <v>40024006</v>
      </c>
      <c r="G2361" s="41"/>
      <c r="H2361" s="41">
        <v>4</v>
      </c>
      <c r="I2361" s="41"/>
      <c r="J2361" s="41"/>
      <c r="K2361" s="41"/>
      <c r="L2361" s="41"/>
      <c r="M2361" s="41"/>
      <c r="N2361" s="41"/>
      <c r="O2361" s="41"/>
      <c r="P2361" s="41"/>
      <c r="Q2361" s="56" t="s">
        <v>27929</v>
      </c>
      <c r="R2361" s="58"/>
      <c r="S2361" s="57"/>
      <c r="T2361"/>
    </row>
    <row r="2362" spans="1:20" ht="51">
      <c r="A2362" s="81" t="s">
        <v>10967</v>
      </c>
      <c r="B2362" s="35">
        <v>2361</v>
      </c>
      <c r="C2362" s="41" t="s">
        <v>24334</v>
      </c>
      <c r="D2362" s="87" t="s">
        <v>24335</v>
      </c>
      <c r="E2362" s="61">
        <v>1</v>
      </c>
      <c r="F2362" s="61">
        <v>42022044</v>
      </c>
      <c r="G2362" s="41" t="s">
        <v>18431</v>
      </c>
      <c r="H2362" s="41"/>
      <c r="I2362" s="41"/>
      <c r="J2362" s="41"/>
      <c r="K2362" s="41">
        <v>5142</v>
      </c>
      <c r="L2362" s="41" t="s">
        <v>18431</v>
      </c>
      <c r="M2362" s="41" t="s">
        <v>29321</v>
      </c>
      <c r="N2362" s="41"/>
      <c r="O2362" s="41"/>
      <c r="P2362" s="41"/>
      <c r="Q2362" s="82" t="s">
        <v>27956</v>
      </c>
      <c r="R2362" s="58"/>
      <c r="S2362" s="57"/>
      <c r="T2362"/>
    </row>
    <row r="2363" spans="1:20" ht="62.4">
      <c r="A2363" s="81" t="s">
        <v>10967</v>
      </c>
      <c r="B2363" s="35">
        <v>2362</v>
      </c>
      <c r="C2363" s="41" t="s">
        <v>24332</v>
      </c>
      <c r="D2363" s="76" t="s">
        <v>24333</v>
      </c>
      <c r="E2363" s="61">
        <v>62</v>
      </c>
      <c r="F2363" s="61">
        <v>40005034</v>
      </c>
      <c r="G2363" s="41"/>
      <c r="H2363" s="41"/>
      <c r="I2363" s="41"/>
      <c r="J2363" s="41"/>
      <c r="K2363" s="41"/>
      <c r="L2363" s="41"/>
      <c r="M2363" s="41"/>
      <c r="N2363" s="41"/>
      <c r="O2363" s="41"/>
      <c r="P2363" s="41"/>
      <c r="Q2363" s="82" t="s">
        <v>27956</v>
      </c>
      <c r="R2363" s="58"/>
      <c r="S2363" s="57"/>
      <c r="T2363"/>
    </row>
    <row r="2364" spans="1:20" ht="42">
      <c r="A2364" s="81" t="s">
        <v>10967</v>
      </c>
      <c r="B2364" s="35">
        <v>2363</v>
      </c>
      <c r="C2364" s="41" t="s">
        <v>24330</v>
      </c>
      <c r="D2364" s="76" t="s">
        <v>24331</v>
      </c>
      <c r="E2364" s="61">
        <v>4</v>
      </c>
      <c r="F2364" s="61">
        <v>44016014</v>
      </c>
      <c r="G2364" s="41"/>
      <c r="H2364" s="41"/>
      <c r="I2364" s="41"/>
      <c r="J2364" s="41"/>
      <c r="K2364" s="41"/>
      <c r="L2364" s="41"/>
      <c r="M2364" s="41"/>
      <c r="N2364" s="41"/>
      <c r="O2364" s="41"/>
      <c r="P2364" s="41"/>
      <c r="Q2364" s="56" t="s">
        <v>27957</v>
      </c>
      <c r="R2364" s="58"/>
      <c r="S2364" s="57"/>
      <c r="T2364"/>
    </row>
    <row r="2365" spans="1:20" ht="52.2">
      <c r="A2365" s="81" t="s">
        <v>10967</v>
      </c>
      <c r="B2365" s="35">
        <v>2364</v>
      </c>
      <c r="C2365" s="41" t="s">
        <v>24328</v>
      </c>
      <c r="D2365" s="76" t="s">
        <v>24329</v>
      </c>
      <c r="E2365" s="61">
        <v>28</v>
      </c>
      <c r="F2365" s="61">
        <v>40009018</v>
      </c>
      <c r="G2365" s="41"/>
      <c r="H2365" s="41">
        <v>1</v>
      </c>
      <c r="I2365" s="41"/>
      <c r="J2365" s="41"/>
      <c r="K2365" s="41"/>
      <c r="L2365" s="41"/>
      <c r="M2365" s="41"/>
      <c r="N2365" s="41"/>
      <c r="O2365" s="41"/>
      <c r="P2365" s="41"/>
      <c r="Q2365" s="82" t="s">
        <v>27956</v>
      </c>
      <c r="R2365" s="58"/>
      <c r="S2365" s="57"/>
      <c r="T2365"/>
    </row>
    <row r="2366" spans="1:20" ht="51">
      <c r="A2366" s="81" t="s">
        <v>10967</v>
      </c>
      <c r="B2366" s="35">
        <v>2365</v>
      </c>
      <c r="C2366" s="41" t="s">
        <v>24326</v>
      </c>
      <c r="D2366" s="87" t="s">
        <v>24327</v>
      </c>
      <c r="E2366" s="61">
        <v>2</v>
      </c>
      <c r="F2366" s="61">
        <v>41005023</v>
      </c>
      <c r="G2366" s="41" t="s">
        <v>24328</v>
      </c>
      <c r="H2366" s="41"/>
      <c r="I2366" s="41"/>
      <c r="J2366" s="41"/>
      <c r="K2366" s="41">
        <v>2364</v>
      </c>
      <c r="L2366" s="41" t="s">
        <v>24328</v>
      </c>
      <c r="M2366" s="41" t="s">
        <v>29321</v>
      </c>
      <c r="N2366" s="41"/>
      <c r="O2366" s="41"/>
      <c r="P2366" s="41"/>
      <c r="Q2366" s="82" t="s">
        <v>27956</v>
      </c>
      <c r="R2366" s="58"/>
      <c r="S2366" s="57"/>
      <c r="T2366"/>
    </row>
    <row r="2367" spans="1:20" ht="51">
      <c r="A2367" s="81" t="s">
        <v>10967</v>
      </c>
      <c r="B2367" s="35">
        <v>2366</v>
      </c>
      <c r="C2367" s="41" t="s">
        <v>24324</v>
      </c>
      <c r="D2367" s="87" t="s">
        <v>24325</v>
      </c>
      <c r="E2367" s="61">
        <v>1</v>
      </c>
      <c r="F2367" s="61">
        <v>58012018</v>
      </c>
      <c r="G2367" s="41" t="s">
        <v>24296</v>
      </c>
      <c r="H2367" s="41"/>
      <c r="I2367" s="41"/>
      <c r="J2367" s="41"/>
      <c r="K2367" s="41">
        <v>2380</v>
      </c>
      <c r="L2367" s="41" t="s">
        <v>24296</v>
      </c>
      <c r="M2367" s="41" t="s">
        <v>29321</v>
      </c>
      <c r="N2367" s="41"/>
      <c r="O2367" s="41"/>
      <c r="P2367" s="41"/>
      <c r="Q2367" s="82" t="s">
        <v>27956</v>
      </c>
      <c r="R2367" s="58"/>
      <c r="S2367" s="57"/>
      <c r="T2367"/>
    </row>
    <row r="2368" spans="1:20" ht="51">
      <c r="A2368" s="81" t="s">
        <v>10967</v>
      </c>
      <c r="B2368" s="35">
        <v>2367</v>
      </c>
      <c r="C2368" s="41" t="s">
        <v>24322</v>
      </c>
      <c r="D2368" s="87" t="s">
        <v>24323</v>
      </c>
      <c r="E2368" s="61">
        <v>1</v>
      </c>
      <c r="F2368" s="61">
        <v>66018012</v>
      </c>
      <c r="G2368" s="41" t="s">
        <v>24296</v>
      </c>
      <c r="H2368" s="41"/>
      <c r="I2368" s="41"/>
      <c r="J2368" s="41"/>
      <c r="K2368" s="41">
        <v>2380</v>
      </c>
      <c r="L2368" s="41" t="s">
        <v>24296</v>
      </c>
      <c r="M2368" s="41" t="s">
        <v>29321</v>
      </c>
      <c r="N2368" s="41"/>
      <c r="O2368" s="41"/>
      <c r="P2368" s="41"/>
      <c r="Q2368" s="56" t="s">
        <v>27930</v>
      </c>
      <c r="R2368" s="58"/>
      <c r="S2368" s="57"/>
      <c r="T2368"/>
    </row>
    <row r="2369" spans="1:20" ht="71.400000000000006">
      <c r="A2369" s="81" t="s">
        <v>10967</v>
      </c>
      <c r="B2369" s="35">
        <v>2368</v>
      </c>
      <c r="C2369" s="41" t="s">
        <v>24320</v>
      </c>
      <c r="D2369" s="87" t="s">
        <v>24321</v>
      </c>
      <c r="E2369" s="61">
        <v>6</v>
      </c>
      <c r="F2369" s="61">
        <v>42001010</v>
      </c>
      <c r="G2369" s="41" t="s">
        <v>24316</v>
      </c>
      <c r="H2369" s="41"/>
      <c r="I2369" s="41"/>
      <c r="J2369" s="41"/>
      <c r="K2369" s="41">
        <v>2370</v>
      </c>
      <c r="L2369" s="41" t="s">
        <v>24316</v>
      </c>
      <c r="M2369" s="41" t="s">
        <v>29321</v>
      </c>
      <c r="N2369" s="41"/>
      <c r="O2369" s="41"/>
      <c r="P2369" s="41"/>
      <c r="Q2369" s="82" t="s">
        <v>27956</v>
      </c>
      <c r="R2369" s="58"/>
      <c r="S2369" s="57"/>
      <c r="T2369"/>
    </row>
    <row r="2370" spans="1:20" ht="51">
      <c r="A2370" s="81" t="s">
        <v>10967</v>
      </c>
      <c r="B2370" s="35">
        <v>2369</v>
      </c>
      <c r="C2370" s="41" t="s">
        <v>24318</v>
      </c>
      <c r="D2370" s="87" t="s">
        <v>24319</v>
      </c>
      <c r="E2370" s="61">
        <v>1</v>
      </c>
      <c r="F2370" s="61">
        <v>58009004</v>
      </c>
      <c r="G2370" s="41" t="s">
        <v>24316</v>
      </c>
      <c r="H2370" s="41"/>
      <c r="I2370" s="41"/>
      <c r="J2370" s="41"/>
      <c r="K2370" s="41">
        <v>2370</v>
      </c>
      <c r="L2370" s="41" t="s">
        <v>24316</v>
      </c>
      <c r="M2370" s="41" t="s">
        <v>29321</v>
      </c>
      <c r="N2370" s="41"/>
      <c r="O2370" s="41"/>
      <c r="P2370" s="41"/>
      <c r="Q2370" s="82" t="s">
        <v>27956</v>
      </c>
      <c r="R2370" s="58"/>
      <c r="S2370" s="57"/>
      <c r="T2370"/>
    </row>
    <row r="2371" spans="1:20" ht="61.2">
      <c r="A2371" s="81" t="s">
        <v>10967</v>
      </c>
      <c r="B2371" s="35">
        <v>2370</v>
      </c>
      <c r="C2371" s="41" t="s">
        <v>24316</v>
      </c>
      <c r="D2371" s="87" t="s">
        <v>24317</v>
      </c>
      <c r="E2371" s="61">
        <v>1</v>
      </c>
      <c r="F2371" s="61">
        <v>42001009</v>
      </c>
      <c r="G2371" s="41" t="s">
        <v>24296</v>
      </c>
      <c r="H2371" s="41">
        <v>2</v>
      </c>
      <c r="I2371" s="41"/>
      <c r="J2371" s="41"/>
      <c r="K2371" s="41">
        <v>2380</v>
      </c>
      <c r="L2371" s="41" t="s">
        <v>24296</v>
      </c>
      <c r="M2371" s="41" t="s">
        <v>29321</v>
      </c>
      <c r="N2371" s="41"/>
      <c r="O2371" s="41"/>
      <c r="P2371" s="41"/>
      <c r="Q2371" s="56" t="s">
        <v>27929</v>
      </c>
      <c r="R2371" s="58"/>
      <c r="S2371" s="57"/>
      <c r="T2371"/>
    </row>
    <row r="2372" spans="1:20" ht="61.2">
      <c r="A2372" s="81" t="s">
        <v>10967</v>
      </c>
      <c r="B2372" s="35">
        <v>2371</v>
      </c>
      <c r="C2372" s="41" t="s">
        <v>24314</v>
      </c>
      <c r="D2372" s="87" t="s">
        <v>24315</v>
      </c>
      <c r="E2372" s="61">
        <v>1</v>
      </c>
      <c r="F2372" s="61">
        <v>44012020</v>
      </c>
      <c r="G2372" s="41" t="s">
        <v>22730</v>
      </c>
      <c r="H2372" s="41"/>
      <c r="I2372" s="41"/>
      <c r="J2372" s="41"/>
      <c r="K2372" s="41">
        <v>2372</v>
      </c>
      <c r="L2372" s="41" t="s">
        <v>24312</v>
      </c>
      <c r="M2372" s="41">
        <v>3164</v>
      </c>
      <c r="N2372" s="41" t="s">
        <v>22730</v>
      </c>
      <c r="O2372" s="41"/>
      <c r="P2372" s="41"/>
      <c r="Q2372" s="56" t="s">
        <v>27929</v>
      </c>
      <c r="R2372" s="58"/>
      <c r="S2372" s="57"/>
      <c r="T2372"/>
    </row>
    <row r="2373" spans="1:20" ht="61.2">
      <c r="A2373" s="81" t="s">
        <v>10967</v>
      </c>
      <c r="B2373" s="35">
        <v>2372</v>
      </c>
      <c r="C2373" s="41" t="s">
        <v>24312</v>
      </c>
      <c r="D2373" s="87" t="s">
        <v>24313</v>
      </c>
      <c r="E2373" s="61">
        <v>18</v>
      </c>
      <c r="F2373" s="61">
        <v>42004028</v>
      </c>
      <c r="G2373" s="41" t="s">
        <v>24296</v>
      </c>
      <c r="H2373" s="41">
        <v>11</v>
      </c>
      <c r="I2373" s="41"/>
      <c r="J2373" s="41"/>
      <c r="K2373" s="41">
        <v>2380</v>
      </c>
      <c r="L2373" s="41" t="s">
        <v>24296</v>
      </c>
      <c r="M2373" s="41"/>
      <c r="N2373" s="41"/>
      <c r="O2373" s="41"/>
      <c r="P2373" s="41"/>
      <c r="Q2373" s="82" t="s">
        <v>27956</v>
      </c>
      <c r="R2373" s="58"/>
      <c r="S2373" s="57"/>
      <c r="T2373"/>
    </row>
    <row r="2374" spans="1:20" ht="51">
      <c r="A2374" s="81" t="s">
        <v>10967</v>
      </c>
      <c r="B2374" s="35">
        <v>2373</v>
      </c>
      <c r="C2374" s="41" t="s">
        <v>24310</v>
      </c>
      <c r="D2374" s="87" t="s">
        <v>24311</v>
      </c>
      <c r="E2374" s="61">
        <v>1</v>
      </c>
      <c r="F2374" s="61">
        <v>40002016</v>
      </c>
      <c r="G2374" s="41" t="s">
        <v>24312</v>
      </c>
      <c r="H2374" s="41"/>
      <c r="I2374" s="41"/>
      <c r="J2374" s="41"/>
      <c r="K2374" s="41">
        <v>2372</v>
      </c>
      <c r="L2374" s="41" t="s">
        <v>24312</v>
      </c>
      <c r="M2374" s="41" t="s">
        <v>29321</v>
      </c>
      <c r="N2374" s="41"/>
      <c r="O2374" s="41"/>
      <c r="P2374" s="41"/>
      <c r="Q2374" s="56" t="s">
        <v>27929</v>
      </c>
      <c r="R2374" s="58"/>
      <c r="S2374" s="57"/>
      <c r="T2374"/>
    </row>
    <row r="2375" spans="1:20" ht="52.2">
      <c r="A2375" s="81" t="s">
        <v>10967</v>
      </c>
      <c r="B2375" s="35">
        <v>2374</v>
      </c>
      <c r="C2375" s="41" t="s">
        <v>24308</v>
      </c>
      <c r="D2375" s="76" t="s">
        <v>24309</v>
      </c>
      <c r="E2375" s="61">
        <v>39</v>
      </c>
      <c r="F2375" s="61">
        <v>40006006</v>
      </c>
      <c r="G2375" s="41"/>
      <c r="H2375" s="41">
        <v>3</v>
      </c>
      <c r="I2375" s="41"/>
      <c r="J2375" s="41"/>
      <c r="K2375" s="41"/>
      <c r="L2375" s="41"/>
      <c r="M2375" s="41"/>
      <c r="N2375" s="41"/>
      <c r="O2375" s="41"/>
      <c r="P2375" s="41"/>
      <c r="Q2375" s="82" t="s">
        <v>27956</v>
      </c>
      <c r="R2375" s="58"/>
      <c r="S2375" s="57"/>
      <c r="T2375"/>
    </row>
    <row r="2376" spans="1:20" ht="51">
      <c r="A2376" s="81" t="s">
        <v>10967</v>
      </c>
      <c r="B2376" s="35">
        <v>2375</v>
      </c>
      <c r="C2376" s="41" t="s">
        <v>24306</v>
      </c>
      <c r="D2376" s="87" t="s">
        <v>24307</v>
      </c>
      <c r="E2376" s="61">
        <v>1</v>
      </c>
      <c r="F2376" s="61">
        <v>49006016</v>
      </c>
      <c r="G2376" s="41" t="s">
        <v>24308</v>
      </c>
      <c r="H2376" s="41"/>
      <c r="I2376" s="41"/>
      <c r="J2376" s="41"/>
      <c r="K2376" s="41">
        <v>2374</v>
      </c>
      <c r="L2376" s="41" t="s">
        <v>24308</v>
      </c>
      <c r="M2376" s="41" t="s">
        <v>29321</v>
      </c>
      <c r="N2376" s="41"/>
      <c r="O2376" s="41"/>
      <c r="P2376" s="41"/>
      <c r="Q2376" s="82" t="s">
        <v>27956</v>
      </c>
      <c r="R2376" s="58"/>
      <c r="S2376" s="57"/>
      <c r="T2376"/>
    </row>
    <row r="2377" spans="1:20" ht="51">
      <c r="A2377" s="81" t="s">
        <v>10967</v>
      </c>
      <c r="B2377" s="35">
        <v>2376</v>
      </c>
      <c r="C2377" s="41" t="s">
        <v>24304</v>
      </c>
      <c r="D2377" s="87" t="s">
        <v>24305</v>
      </c>
      <c r="E2377" s="61">
        <v>2</v>
      </c>
      <c r="F2377" s="61">
        <v>44020009</v>
      </c>
      <c r="G2377" s="41" t="s">
        <v>24308</v>
      </c>
      <c r="H2377" s="41"/>
      <c r="I2377" s="41"/>
      <c r="J2377" s="41"/>
      <c r="K2377" s="41">
        <v>2374</v>
      </c>
      <c r="L2377" s="41" t="s">
        <v>24308</v>
      </c>
      <c r="M2377" s="41" t="s">
        <v>29321</v>
      </c>
      <c r="N2377" s="41"/>
      <c r="O2377" s="41"/>
      <c r="P2377" s="41"/>
      <c r="Q2377" s="82" t="s">
        <v>27956</v>
      </c>
      <c r="R2377" s="58"/>
      <c r="S2377" s="57"/>
      <c r="T2377"/>
    </row>
    <row r="2378" spans="1:20" ht="51">
      <c r="A2378" s="81" t="s">
        <v>10967</v>
      </c>
      <c r="B2378" s="35">
        <v>2377</v>
      </c>
      <c r="C2378" s="41" t="s">
        <v>24302</v>
      </c>
      <c r="D2378" s="87" t="s">
        <v>24303</v>
      </c>
      <c r="E2378" s="61">
        <v>4</v>
      </c>
      <c r="F2378" s="61">
        <v>41013034</v>
      </c>
      <c r="G2378" s="41" t="s">
        <v>24308</v>
      </c>
      <c r="H2378" s="41"/>
      <c r="I2378" s="41"/>
      <c r="J2378" s="41"/>
      <c r="K2378" s="41">
        <v>2374</v>
      </c>
      <c r="L2378" s="41" t="s">
        <v>24308</v>
      </c>
      <c r="M2378" s="41" t="s">
        <v>29321</v>
      </c>
      <c r="N2378" s="41"/>
      <c r="O2378" s="41"/>
      <c r="P2378" s="41"/>
      <c r="Q2378" s="82" t="s">
        <v>27956</v>
      </c>
      <c r="R2378" s="58"/>
      <c r="S2378" s="57"/>
      <c r="T2378"/>
    </row>
    <row r="2379" spans="1:20" ht="61.2">
      <c r="A2379" s="81" t="s">
        <v>10967</v>
      </c>
      <c r="B2379" s="35">
        <v>2378</v>
      </c>
      <c r="C2379" s="41" t="s">
        <v>24300</v>
      </c>
      <c r="D2379" s="87" t="s">
        <v>24301</v>
      </c>
      <c r="E2379" s="61">
        <v>28</v>
      </c>
      <c r="F2379" s="61">
        <v>40009013</v>
      </c>
      <c r="G2379" s="41" t="s">
        <v>24296</v>
      </c>
      <c r="H2379" s="41">
        <v>1</v>
      </c>
      <c r="I2379" s="41"/>
      <c r="J2379" s="41"/>
      <c r="K2379" s="41">
        <v>2380</v>
      </c>
      <c r="L2379" s="41" t="s">
        <v>24296</v>
      </c>
      <c r="M2379" s="41" t="s">
        <v>29321</v>
      </c>
      <c r="N2379" s="41"/>
      <c r="O2379" s="41"/>
      <c r="P2379" s="41"/>
      <c r="Q2379" s="82" t="s">
        <v>27956</v>
      </c>
      <c r="R2379" s="58"/>
      <c r="S2379" s="57"/>
      <c r="T2379"/>
    </row>
    <row r="2380" spans="1:20" ht="61.2">
      <c r="A2380" s="81" t="s">
        <v>10967</v>
      </c>
      <c r="B2380" s="35">
        <v>2379</v>
      </c>
      <c r="C2380" s="41" t="s">
        <v>24298</v>
      </c>
      <c r="D2380" s="87" t="s">
        <v>24299</v>
      </c>
      <c r="E2380" s="61">
        <v>23</v>
      </c>
      <c r="F2380" s="61">
        <v>40005023</v>
      </c>
      <c r="G2380" s="41" t="s">
        <v>24300</v>
      </c>
      <c r="H2380" s="41"/>
      <c r="I2380" s="41"/>
      <c r="J2380" s="41"/>
      <c r="K2380" s="41">
        <v>2378</v>
      </c>
      <c r="L2380" s="41" t="s">
        <v>24300</v>
      </c>
      <c r="M2380" s="41" t="s">
        <v>29321</v>
      </c>
      <c r="N2380" s="41"/>
      <c r="O2380" s="41"/>
      <c r="P2380" s="41"/>
      <c r="Q2380" s="82" t="s">
        <v>27956</v>
      </c>
      <c r="R2380" s="58"/>
      <c r="S2380" s="57"/>
      <c r="T2380"/>
    </row>
    <row r="2381" spans="1:20" ht="72.599999999999994">
      <c r="A2381" s="81" t="s">
        <v>10967</v>
      </c>
      <c r="B2381" s="35">
        <v>2380</v>
      </c>
      <c r="C2381" s="41" t="s">
        <v>24296</v>
      </c>
      <c r="D2381" s="76" t="s">
        <v>24297</v>
      </c>
      <c r="E2381" s="61">
        <v>14</v>
      </c>
      <c r="F2381" s="61">
        <v>40022004</v>
      </c>
      <c r="G2381" s="41"/>
      <c r="H2381" s="41">
        <v>6</v>
      </c>
      <c r="I2381" s="41"/>
      <c r="J2381" s="41"/>
      <c r="K2381" s="41"/>
      <c r="L2381" s="41"/>
      <c r="M2381" s="41"/>
      <c r="N2381" s="41"/>
      <c r="O2381" s="41"/>
      <c r="P2381" s="41"/>
      <c r="Q2381" s="56" t="s">
        <v>27929</v>
      </c>
      <c r="R2381" s="58"/>
      <c r="S2381" s="57"/>
      <c r="T2381"/>
    </row>
    <row r="2382" spans="1:20" ht="62.4">
      <c r="A2382" s="81" t="s">
        <v>10967</v>
      </c>
      <c r="B2382" s="35">
        <v>2381</v>
      </c>
      <c r="C2382" s="41" t="s">
        <v>24294</v>
      </c>
      <c r="D2382" s="76" t="s">
        <v>24295</v>
      </c>
      <c r="E2382" s="61">
        <v>11</v>
      </c>
      <c r="F2382" s="61">
        <v>40010003</v>
      </c>
      <c r="G2382" s="41"/>
      <c r="H2382" s="41"/>
      <c r="I2382" s="41"/>
      <c r="J2382" s="41"/>
      <c r="K2382" s="41"/>
      <c r="L2382" s="41"/>
      <c r="M2382" s="41"/>
      <c r="N2382" s="41"/>
      <c r="O2382" s="41"/>
      <c r="P2382" s="41"/>
      <c r="Q2382" s="56" t="s">
        <v>27958</v>
      </c>
      <c r="R2382" s="58"/>
      <c r="S2382" s="57"/>
      <c r="T2382"/>
    </row>
    <row r="2383" spans="1:20" ht="52.2">
      <c r="A2383" s="81" t="s">
        <v>10967</v>
      </c>
      <c r="B2383" s="35">
        <v>2382</v>
      </c>
      <c r="C2383" s="41" t="s">
        <v>24292</v>
      </c>
      <c r="D2383" s="76" t="s">
        <v>24293</v>
      </c>
      <c r="E2383" s="61">
        <v>5</v>
      </c>
      <c r="F2383" s="61">
        <v>49006014</v>
      </c>
      <c r="G2383" s="41"/>
      <c r="H2383" s="41"/>
      <c r="I2383" s="41"/>
      <c r="J2383" s="41"/>
      <c r="K2383" s="41"/>
      <c r="L2383" s="41"/>
      <c r="M2383" s="41"/>
      <c r="N2383" s="41"/>
      <c r="O2383" s="41"/>
      <c r="P2383" s="41"/>
      <c r="Q2383" s="82" t="s">
        <v>27956</v>
      </c>
      <c r="R2383" s="58"/>
      <c r="S2383" s="57"/>
      <c r="T2383"/>
    </row>
    <row r="2384" spans="1:20" ht="51">
      <c r="A2384" s="81" t="s">
        <v>10967</v>
      </c>
      <c r="B2384" s="35">
        <v>2383</v>
      </c>
      <c r="C2384" s="41" t="s">
        <v>24290</v>
      </c>
      <c r="D2384" s="87" t="s">
        <v>24291</v>
      </c>
      <c r="E2384" s="61">
        <v>2</v>
      </c>
      <c r="F2384" s="61">
        <v>41005022</v>
      </c>
      <c r="G2384" s="86" t="s">
        <v>4717</v>
      </c>
      <c r="H2384" s="41"/>
      <c r="I2384" s="41"/>
      <c r="J2384" s="41"/>
      <c r="K2384" s="41">
        <v>2971</v>
      </c>
      <c r="L2384" s="86" t="s">
        <v>4717</v>
      </c>
      <c r="M2384" s="41" t="s">
        <v>29321</v>
      </c>
      <c r="N2384" s="41"/>
      <c r="O2384" s="41"/>
      <c r="P2384" s="41"/>
      <c r="Q2384" s="56" t="s">
        <v>27958</v>
      </c>
      <c r="R2384" s="58"/>
      <c r="S2384" s="57"/>
      <c r="T2384"/>
    </row>
    <row r="2385" spans="1:20" ht="51">
      <c r="A2385" s="81" t="s">
        <v>10967</v>
      </c>
      <c r="B2385" s="35">
        <v>2384</v>
      </c>
      <c r="C2385" s="41" t="s">
        <v>24288</v>
      </c>
      <c r="D2385" s="87" t="s">
        <v>24289</v>
      </c>
      <c r="E2385" s="61">
        <v>27</v>
      </c>
      <c r="F2385" s="61">
        <v>40001002</v>
      </c>
      <c r="G2385" s="86" t="s">
        <v>6221</v>
      </c>
      <c r="H2385" s="41">
        <v>1</v>
      </c>
      <c r="I2385" s="41"/>
      <c r="J2385" s="41"/>
      <c r="K2385" s="41">
        <v>3290</v>
      </c>
      <c r="L2385" s="86" t="s">
        <v>6221</v>
      </c>
      <c r="M2385" s="41" t="s">
        <v>29321</v>
      </c>
      <c r="N2385" s="41"/>
      <c r="O2385" s="41"/>
      <c r="P2385" s="41"/>
      <c r="Q2385" s="56" t="s">
        <v>27958</v>
      </c>
      <c r="R2385" s="58"/>
      <c r="S2385" s="57"/>
      <c r="T2385"/>
    </row>
    <row r="2386" spans="1:20" ht="51">
      <c r="A2386" s="81" t="s">
        <v>10967</v>
      </c>
      <c r="B2386" s="35">
        <v>2385</v>
      </c>
      <c r="C2386" s="41" t="s">
        <v>24286</v>
      </c>
      <c r="D2386" s="87" t="s">
        <v>24287</v>
      </c>
      <c r="E2386" s="61">
        <v>42</v>
      </c>
      <c r="F2386" s="61">
        <v>40004021</v>
      </c>
      <c r="G2386" s="41" t="s">
        <v>24288</v>
      </c>
      <c r="H2386" s="41"/>
      <c r="I2386" s="41"/>
      <c r="J2386" s="41"/>
      <c r="K2386" s="41">
        <v>2384</v>
      </c>
      <c r="L2386" s="41" t="s">
        <v>24288</v>
      </c>
      <c r="M2386" s="41" t="s">
        <v>29321</v>
      </c>
      <c r="N2386" s="41"/>
      <c r="O2386" s="41"/>
      <c r="P2386" s="41"/>
      <c r="Q2386" s="56" t="s">
        <v>27958</v>
      </c>
      <c r="R2386" s="58"/>
      <c r="S2386" s="57"/>
      <c r="T2386"/>
    </row>
    <row r="2387" spans="1:20" ht="51">
      <c r="A2387" s="81" t="s">
        <v>10967</v>
      </c>
      <c r="B2387" s="35">
        <v>2386</v>
      </c>
      <c r="C2387" s="41" t="s">
        <v>24284</v>
      </c>
      <c r="D2387" s="87" t="s">
        <v>24285</v>
      </c>
      <c r="E2387" s="61">
        <v>3</v>
      </c>
      <c r="F2387" s="61">
        <v>46012009</v>
      </c>
      <c r="G2387" s="41" t="s">
        <v>24276</v>
      </c>
      <c r="H2387" s="41"/>
      <c r="I2387" s="41"/>
      <c r="J2387" s="41"/>
      <c r="K2387" s="41">
        <v>2390</v>
      </c>
      <c r="L2387" s="41" t="s">
        <v>24276</v>
      </c>
      <c r="M2387" s="41" t="s">
        <v>29321</v>
      </c>
      <c r="N2387" s="41"/>
      <c r="O2387" s="41"/>
      <c r="P2387" s="41"/>
      <c r="Q2387" s="82" t="s">
        <v>27956</v>
      </c>
      <c r="R2387" s="58"/>
      <c r="S2387" s="57"/>
      <c r="T2387"/>
    </row>
    <row r="2388" spans="1:20" ht="42">
      <c r="A2388" s="81" t="s">
        <v>10967</v>
      </c>
      <c r="B2388" s="35">
        <v>2387</v>
      </c>
      <c r="C2388" s="41" t="s">
        <v>24282</v>
      </c>
      <c r="D2388" s="76" t="s">
        <v>24283</v>
      </c>
      <c r="E2388" s="61">
        <v>1</v>
      </c>
      <c r="F2388" s="61">
        <v>55003008</v>
      </c>
      <c r="G2388" s="41"/>
      <c r="H2388" s="41"/>
      <c r="I2388" s="41"/>
      <c r="J2388" s="41"/>
      <c r="K2388" s="41"/>
      <c r="L2388" s="41"/>
      <c r="M2388" s="41"/>
      <c r="N2388" s="41"/>
      <c r="O2388" s="41"/>
      <c r="P2388" s="41"/>
      <c r="Q2388" s="56" t="s">
        <v>27958</v>
      </c>
      <c r="R2388" s="58"/>
      <c r="S2388" s="57"/>
      <c r="T2388"/>
    </row>
    <row r="2389" spans="1:20" ht="52.2">
      <c r="A2389" s="81" t="s">
        <v>10967</v>
      </c>
      <c r="B2389" s="35">
        <v>2388</v>
      </c>
      <c r="C2389" s="41" t="s">
        <v>24280</v>
      </c>
      <c r="D2389" s="76" t="s">
        <v>24281</v>
      </c>
      <c r="E2389" s="61">
        <v>1</v>
      </c>
      <c r="F2389" s="61">
        <v>42003024</v>
      </c>
      <c r="G2389" s="41"/>
      <c r="H2389" s="41"/>
      <c r="I2389" s="41"/>
      <c r="J2389" s="41"/>
      <c r="K2389" s="41"/>
      <c r="L2389" s="41"/>
      <c r="M2389" s="41"/>
      <c r="N2389" s="41"/>
      <c r="O2389" s="41"/>
      <c r="P2389" s="41"/>
      <c r="Q2389" s="56" t="s">
        <v>27958</v>
      </c>
      <c r="R2389" s="58"/>
      <c r="S2389" s="57"/>
      <c r="T2389"/>
    </row>
    <row r="2390" spans="1:20" ht="42">
      <c r="A2390" s="81" t="s">
        <v>10967</v>
      </c>
      <c r="B2390" s="35">
        <v>2389</v>
      </c>
      <c r="C2390" s="41" t="s">
        <v>24278</v>
      </c>
      <c r="D2390" s="76" t="s">
        <v>24279</v>
      </c>
      <c r="E2390" s="61">
        <v>1</v>
      </c>
      <c r="F2390" s="61">
        <v>55003008</v>
      </c>
      <c r="G2390" s="41"/>
      <c r="H2390" s="41"/>
      <c r="I2390" s="41"/>
      <c r="J2390" s="41"/>
      <c r="K2390" s="41"/>
      <c r="L2390" s="41"/>
      <c r="M2390" s="41"/>
      <c r="N2390" s="41"/>
      <c r="O2390" s="41"/>
      <c r="P2390" s="41"/>
      <c r="Q2390" s="56" t="s">
        <v>27958</v>
      </c>
      <c r="R2390" s="58"/>
      <c r="S2390" s="57"/>
      <c r="T2390"/>
    </row>
    <row r="2391" spans="1:20" ht="52.2">
      <c r="A2391" s="81" t="s">
        <v>10967</v>
      </c>
      <c r="B2391" s="35">
        <v>2390</v>
      </c>
      <c r="C2391" s="41" t="s">
        <v>24276</v>
      </c>
      <c r="D2391" s="76" t="s">
        <v>24277</v>
      </c>
      <c r="E2391" s="61">
        <v>26</v>
      </c>
      <c r="F2391" s="61">
        <v>40008008</v>
      </c>
      <c r="G2391" s="41"/>
      <c r="H2391" s="41">
        <v>4</v>
      </c>
      <c r="I2391" s="41"/>
      <c r="J2391" s="41"/>
      <c r="K2391" s="41"/>
      <c r="L2391" s="41"/>
      <c r="M2391" s="41"/>
      <c r="N2391" s="41"/>
      <c r="O2391" s="41"/>
      <c r="P2391" s="41"/>
      <c r="Q2391" s="56" t="s">
        <v>27929</v>
      </c>
      <c r="R2391" s="58"/>
      <c r="S2391" s="57"/>
      <c r="T2391"/>
    </row>
    <row r="2392" spans="1:20" ht="51">
      <c r="A2392" s="81" t="s">
        <v>10967</v>
      </c>
      <c r="B2392" s="35">
        <v>2391</v>
      </c>
      <c r="C2392" s="41" t="s">
        <v>24274</v>
      </c>
      <c r="D2392" s="87" t="s">
        <v>24275</v>
      </c>
      <c r="E2392" s="61">
        <v>1</v>
      </c>
      <c r="F2392" s="61">
        <v>42003037</v>
      </c>
      <c r="G2392" s="86" t="s">
        <v>6046</v>
      </c>
      <c r="H2392" s="41"/>
      <c r="I2392" s="41"/>
      <c r="J2392" s="41"/>
      <c r="K2392" s="41">
        <v>3382</v>
      </c>
      <c r="L2392" s="86" t="s">
        <v>6046</v>
      </c>
      <c r="M2392" s="41" t="s">
        <v>29321</v>
      </c>
      <c r="N2392" s="41"/>
      <c r="O2392" s="41"/>
      <c r="P2392" s="41"/>
      <c r="Q2392" s="56" t="s">
        <v>27958</v>
      </c>
      <c r="R2392" s="58"/>
      <c r="S2392" s="57"/>
      <c r="T2392"/>
    </row>
    <row r="2393" spans="1:20" ht="51">
      <c r="A2393" s="81" t="s">
        <v>10967</v>
      </c>
      <c r="B2393" s="35">
        <v>2392</v>
      </c>
      <c r="C2393" s="41" t="s">
        <v>24272</v>
      </c>
      <c r="D2393" s="87" t="s">
        <v>24273</v>
      </c>
      <c r="E2393" s="61">
        <v>3</v>
      </c>
      <c r="F2393" s="61">
        <v>42013032</v>
      </c>
      <c r="G2393" s="41" t="s">
        <v>24276</v>
      </c>
      <c r="H2393" s="41"/>
      <c r="I2393" s="41"/>
      <c r="J2393" s="41"/>
      <c r="K2393" s="41">
        <v>2390</v>
      </c>
      <c r="L2393" s="41" t="s">
        <v>24276</v>
      </c>
      <c r="M2393" s="41" t="s">
        <v>29321</v>
      </c>
      <c r="N2393" s="41"/>
      <c r="O2393" s="41"/>
      <c r="P2393" s="41"/>
      <c r="Q2393" s="82" t="s">
        <v>27956</v>
      </c>
      <c r="R2393" s="58"/>
      <c r="S2393" s="57"/>
      <c r="T2393"/>
    </row>
    <row r="2394" spans="1:20" ht="52.2">
      <c r="A2394" s="81" t="s">
        <v>10967</v>
      </c>
      <c r="B2394" s="35">
        <v>2393</v>
      </c>
      <c r="C2394" s="41" t="s">
        <v>24270</v>
      </c>
      <c r="D2394" s="76" t="s">
        <v>24271</v>
      </c>
      <c r="E2394" s="61">
        <v>4</v>
      </c>
      <c r="F2394" s="61">
        <v>66004003</v>
      </c>
      <c r="G2394" s="41"/>
      <c r="H2394" s="41"/>
      <c r="I2394" s="41"/>
      <c r="J2394" s="41"/>
      <c r="K2394" s="41"/>
      <c r="L2394" s="41"/>
      <c r="M2394" s="41"/>
      <c r="N2394" s="41"/>
      <c r="O2394" s="41"/>
      <c r="P2394" s="41"/>
      <c r="Q2394" s="82" t="s">
        <v>27956</v>
      </c>
      <c r="R2394" s="58"/>
      <c r="S2394" s="57"/>
      <c r="T2394"/>
    </row>
    <row r="2395" spans="1:20" ht="61.2">
      <c r="A2395" s="81" t="s">
        <v>10967</v>
      </c>
      <c r="B2395" s="35">
        <v>2394</v>
      </c>
      <c r="C2395" s="41" t="s">
        <v>24268</v>
      </c>
      <c r="D2395" s="87" t="s">
        <v>24269</v>
      </c>
      <c r="E2395" s="61">
        <v>5</v>
      </c>
      <c r="F2395" s="61">
        <v>44017005</v>
      </c>
      <c r="G2395" s="41" t="s">
        <v>24276</v>
      </c>
      <c r="H2395" s="41"/>
      <c r="I2395" s="41"/>
      <c r="J2395" s="41"/>
      <c r="K2395" s="41">
        <v>2390</v>
      </c>
      <c r="L2395" s="41" t="s">
        <v>24276</v>
      </c>
      <c r="M2395" s="41" t="s">
        <v>29321</v>
      </c>
      <c r="N2395" s="41"/>
      <c r="O2395" s="41"/>
      <c r="P2395" s="41"/>
      <c r="Q2395" s="56" t="s">
        <v>27958</v>
      </c>
      <c r="R2395" s="58"/>
      <c r="S2395" s="57"/>
      <c r="T2395"/>
    </row>
    <row r="2396" spans="1:20" ht="51">
      <c r="A2396" s="81" t="s">
        <v>10967</v>
      </c>
      <c r="B2396" s="35">
        <v>2395</v>
      </c>
      <c r="C2396" s="41" t="s">
        <v>24266</v>
      </c>
      <c r="D2396" s="87" t="s">
        <v>24267</v>
      </c>
      <c r="E2396" s="61">
        <v>7</v>
      </c>
      <c r="F2396" s="61">
        <v>40009012</v>
      </c>
      <c r="G2396" s="41" t="s">
        <v>24276</v>
      </c>
      <c r="H2396" s="41"/>
      <c r="I2396" s="41"/>
      <c r="J2396" s="41"/>
      <c r="K2396" s="41">
        <v>2390</v>
      </c>
      <c r="L2396" s="41" t="s">
        <v>24276</v>
      </c>
      <c r="M2396" s="41" t="s">
        <v>29321</v>
      </c>
      <c r="N2396" s="41"/>
      <c r="O2396" s="41"/>
      <c r="P2396" s="41"/>
      <c r="Q2396" s="82" t="s">
        <v>27956</v>
      </c>
      <c r="R2396" s="58"/>
      <c r="S2396" s="57"/>
      <c r="T2396"/>
    </row>
    <row r="2397" spans="1:20" ht="51">
      <c r="A2397" s="81" t="s">
        <v>10967</v>
      </c>
      <c r="B2397" s="35">
        <v>2396</v>
      </c>
      <c r="C2397" s="41" t="s">
        <v>24264</v>
      </c>
      <c r="D2397" s="87" t="s">
        <v>24265</v>
      </c>
      <c r="E2397" s="61"/>
      <c r="F2397" s="61"/>
      <c r="G2397" s="41" t="s">
        <v>21592</v>
      </c>
      <c r="H2397" s="41"/>
      <c r="I2397" s="41"/>
      <c r="J2397" s="41"/>
      <c r="K2397" s="41">
        <v>1492</v>
      </c>
      <c r="L2397" s="41" t="s">
        <v>21592</v>
      </c>
      <c r="M2397" s="41" t="s">
        <v>29321</v>
      </c>
      <c r="N2397" s="41"/>
      <c r="O2397" s="41"/>
      <c r="P2397" s="41"/>
      <c r="Q2397" s="56" t="s">
        <v>27948</v>
      </c>
      <c r="R2397" s="58"/>
      <c r="S2397" s="57"/>
      <c r="T2397"/>
    </row>
    <row r="2398" spans="1:20" ht="51">
      <c r="A2398" s="81" t="s">
        <v>10967</v>
      </c>
      <c r="B2398" s="35">
        <v>2397</v>
      </c>
      <c r="C2398" s="41" t="s">
        <v>24262</v>
      </c>
      <c r="D2398" s="87" t="s">
        <v>24263</v>
      </c>
      <c r="E2398" s="61">
        <v>1</v>
      </c>
      <c r="F2398" s="61">
        <v>40028003</v>
      </c>
      <c r="G2398" s="41" t="s">
        <v>21592</v>
      </c>
      <c r="H2398" s="41"/>
      <c r="I2398" s="41"/>
      <c r="J2398" s="41"/>
      <c r="K2398" s="41">
        <v>1492</v>
      </c>
      <c r="L2398" s="41" t="s">
        <v>21592</v>
      </c>
      <c r="M2398" s="41" t="s">
        <v>29321</v>
      </c>
      <c r="N2398" s="41"/>
      <c r="O2398" s="41"/>
      <c r="P2398" s="41"/>
      <c r="Q2398" s="82" t="s">
        <v>27956</v>
      </c>
      <c r="R2398" s="58"/>
      <c r="S2398" s="57"/>
      <c r="T2398"/>
    </row>
    <row r="2399" spans="1:20" ht="72.599999999999994">
      <c r="A2399" s="81" t="s">
        <v>10967</v>
      </c>
      <c r="B2399" s="35">
        <v>2398</v>
      </c>
      <c r="C2399" s="41" t="s">
        <v>24260</v>
      </c>
      <c r="D2399" s="76" t="s">
        <v>24261</v>
      </c>
      <c r="E2399" s="61">
        <v>114</v>
      </c>
      <c r="F2399" s="61">
        <v>40009001</v>
      </c>
      <c r="G2399" s="41"/>
      <c r="H2399" s="41">
        <v>1</v>
      </c>
      <c r="I2399" s="41"/>
      <c r="J2399" s="41"/>
      <c r="K2399" s="41"/>
      <c r="L2399" s="41"/>
      <c r="M2399" s="41"/>
      <c r="N2399" s="41"/>
      <c r="O2399" s="41"/>
      <c r="P2399" s="41"/>
      <c r="Q2399" s="56" t="s">
        <v>27930</v>
      </c>
      <c r="R2399" s="58"/>
      <c r="S2399" s="57"/>
      <c r="T2399"/>
    </row>
    <row r="2400" spans="1:20" ht="61.2">
      <c r="A2400" s="81" t="s">
        <v>10967</v>
      </c>
      <c r="B2400" s="35">
        <v>2399</v>
      </c>
      <c r="C2400" s="41" t="s">
        <v>24258</v>
      </c>
      <c r="D2400" s="87" t="s">
        <v>24259</v>
      </c>
      <c r="E2400" s="61">
        <v>5</v>
      </c>
      <c r="F2400" s="61">
        <v>44004013</v>
      </c>
      <c r="G2400" s="41" t="s">
        <v>24260</v>
      </c>
      <c r="H2400" s="41"/>
      <c r="I2400" s="41"/>
      <c r="J2400" s="41"/>
      <c r="K2400" s="41">
        <v>2398</v>
      </c>
      <c r="L2400" s="41" t="s">
        <v>24260</v>
      </c>
      <c r="M2400" s="41" t="s">
        <v>29321</v>
      </c>
      <c r="N2400" s="41"/>
      <c r="O2400" s="41"/>
      <c r="P2400" s="41"/>
      <c r="Q2400" s="82" t="s">
        <v>27956</v>
      </c>
      <c r="R2400" s="58"/>
      <c r="S2400" s="57"/>
      <c r="T2400"/>
    </row>
    <row r="2401" spans="1:20" ht="51">
      <c r="A2401" s="81" t="s">
        <v>10967</v>
      </c>
      <c r="B2401" s="35">
        <v>2400</v>
      </c>
      <c r="C2401" s="41" t="s">
        <v>24256</v>
      </c>
      <c r="D2401" s="87" t="s">
        <v>24257</v>
      </c>
      <c r="E2401" s="61">
        <v>200</v>
      </c>
      <c r="F2401" s="61">
        <v>40001020</v>
      </c>
      <c r="G2401" s="41" t="s">
        <v>21592</v>
      </c>
      <c r="H2401" s="41"/>
      <c r="I2401" s="41"/>
      <c r="J2401" s="41"/>
      <c r="K2401" s="41">
        <v>1492</v>
      </c>
      <c r="L2401" s="41" t="s">
        <v>21592</v>
      </c>
      <c r="M2401" s="41" t="s">
        <v>29321</v>
      </c>
      <c r="N2401" s="41"/>
      <c r="O2401" s="41"/>
      <c r="P2401" s="41"/>
      <c r="Q2401" s="56" t="s">
        <v>27929</v>
      </c>
      <c r="R2401" s="58"/>
      <c r="S2401" s="57"/>
      <c r="T2401"/>
    </row>
    <row r="2402" spans="1:20" ht="51">
      <c r="A2402" s="81" t="s">
        <v>10967</v>
      </c>
      <c r="B2402" s="35">
        <v>2401</v>
      </c>
      <c r="C2402" s="41" t="s">
        <v>24254</v>
      </c>
      <c r="D2402" s="87" t="s">
        <v>24255</v>
      </c>
      <c r="E2402" s="61">
        <v>1</v>
      </c>
      <c r="F2402" s="61">
        <v>41003008</v>
      </c>
      <c r="G2402" s="86" t="s">
        <v>239</v>
      </c>
      <c r="H2402" s="41"/>
      <c r="I2402" s="41"/>
      <c r="J2402" s="41"/>
      <c r="K2402" s="41">
        <v>123</v>
      </c>
      <c r="L2402" s="86" t="s">
        <v>239</v>
      </c>
      <c r="M2402" s="41" t="s">
        <v>29321</v>
      </c>
      <c r="N2402" s="41"/>
      <c r="O2402" s="41"/>
      <c r="P2402" s="41"/>
      <c r="Q2402" s="56" t="s">
        <v>27957</v>
      </c>
      <c r="R2402" s="58"/>
      <c r="S2402" s="57"/>
      <c r="T2402"/>
    </row>
    <row r="2403" spans="1:20" ht="42">
      <c r="A2403" s="81" t="s">
        <v>10967</v>
      </c>
      <c r="B2403" s="35">
        <v>2402</v>
      </c>
      <c r="C2403" s="41" t="s">
        <v>24252</v>
      </c>
      <c r="D2403" s="76" t="s">
        <v>24253</v>
      </c>
      <c r="E2403" s="61">
        <v>1</v>
      </c>
      <c r="F2403" s="61">
        <v>42022044</v>
      </c>
      <c r="G2403" s="41"/>
      <c r="H2403" s="41"/>
      <c r="I2403" s="41"/>
      <c r="J2403" s="41"/>
      <c r="K2403" s="41"/>
      <c r="L2403" s="41"/>
      <c r="M2403" s="41"/>
      <c r="N2403" s="41"/>
      <c r="O2403" s="41"/>
      <c r="P2403" s="41"/>
      <c r="Q2403" s="82" t="s">
        <v>27956</v>
      </c>
      <c r="R2403" s="58"/>
      <c r="S2403" s="57"/>
      <c r="T2403"/>
    </row>
    <row r="2404" spans="1:20" ht="102">
      <c r="A2404" s="81" t="s">
        <v>10967</v>
      </c>
      <c r="B2404" s="35">
        <v>2403</v>
      </c>
      <c r="C2404" s="41" t="s">
        <v>24250</v>
      </c>
      <c r="D2404" s="87" t="s">
        <v>24251</v>
      </c>
      <c r="E2404" s="61">
        <v>1</v>
      </c>
      <c r="F2404" s="61">
        <v>66002020</v>
      </c>
      <c r="G2404" s="86" t="s">
        <v>667</v>
      </c>
      <c r="H2404" s="41"/>
      <c r="I2404" s="41"/>
      <c r="J2404" s="41"/>
      <c r="K2404" s="41">
        <v>348</v>
      </c>
      <c r="L2404" s="86" t="s">
        <v>667</v>
      </c>
      <c r="M2404" s="41"/>
      <c r="N2404" s="41"/>
      <c r="O2404" s="41"/>
      <c r="P2404" s="41"/>
      <c r="Q2404" s="56" t="s">
        <v>27958</v>
      </c>
      <c r="R2404" s="58"/>
      <c r="S2404" s="57"/>
      <c r="T2404"/>
    </row>
    <row r="2405" spans="1:20" ht="61.2">
      <c r="A2405" s="81" t="s">
        <v>10967</v>
      </c>
      <c r="B2405" s="35">
        <v>2404</v>
      </c>
      <c r="C2405" s="41" t="s">
        <v>24248</v>
      </c>
      <c r="D2405" s="87" t="s">
        <v>24249</v>
      </c>
      <c r="E2405" s="61">
        <v>1</v>
      </c>
      <c r="F2405" s="61">
        <v>51004013</v>
      </c>
      <c r="G2405" s="41" t="s">
        <v>20368</v>
      </c>
      <c r="H2405" s="41"/>
      <c r="I2405" s="41"/>
      <c r="J2405" s="41"/>
      <c r="K2405" s="41">
        <v>2413</v>
      </c>
      <c r="L2405" s="41" t="s">
        <v>24230</v>
      </c>
      <c r="M2405" s="41">
        <v>4172</v>
      </c>
      <c r="N2405" s="41" t="s">
        <v>20368</v>
      </c>
      <c r="O2405" s="41"/>
      <c r="P2405" s="41"/>
      <c r="Q2405" s="56" t="s">
        <v>27957</v>
      </c>
      <c r="R2405" s="58"/>
      <c r="S2405" s="57"/>
      <c r="T2405"/>
    </row>
    <row r="2406" spans="1:20" ht="51">
      <c r="A2406" s="81" t="s">
        <v>10967</v>
      </c>
      <c r="B2406" s="35">
        <v>2405</v>
      </c>
      <c r="C2406" s="41" t="s">
        <v>24246</v>
      </c>
      <c r="D2406" s="87" t="s">
        <v>24247</v>
      </c>
      <c r="E2406" s="61">
        <v>2</v>
      </c>
      <c r="F2406" s="61">
        <v>42001009</v>
      </c>
      <c r="G2406" s="41" t="s">
        <v>24242</v>
      </c>
      <c r="H2406" s="41"/>
      <c r="I2406" s="41"/>
      <c r="J2406" s="41"/>
      <c r="K2406" s="41">
        <v>2407</v>
      </c>
      <c r="L2406" s="41" t="s">
        <v>24242</v>
      </c>
      <c r="M2406" s="41" t="s">
        <v>29321</v>
      </c>
      <c r="N2406" s="41"/>
      <c r="O2406" s="41"/>
      <c r="P2406" s="41"/>
      <c r="Q2406" s="82" t="s">
        <v>27956</v>
      </c>
      <c r="R2406" s="58"/>
      <c r="S2406" s="57"/>
      <c r="T2406"/>
    </row>
    <row r="2407" spans="1:20" ht="51">
      <c r="A2407" s="81" t="s">
        <v>10967</v>
      </c>
      <c r="B2407" s="35">
        <v>2406</v>
      </c>
      <c r="C2407" s="41" t="s">
        <v>24244</v>
      </c>
      <c r="D2407" s="87" t="s">
        <v>24245</v>
      </c>
      <c r="E2407" s="61">
        <v>2</v>
      </c>
      <c r="F2407" s="61">
        <v>60002005</v>
      </c>
      <c r="G2407" s="41" t="s">
        <v>24242</v>
      </c>
      <c r="H2407" s="41"/>
      <c r="I2407" s="41"/>
      <c r="J2407" s="41"/>
      <c r="K2407" s="41">
        <v>2407</v>
      </c>
      <c r="L2407" s="41" t="s">
        <v>24242</v>
      </c>
      <c r="M2407" s="41" t="s">
        <v>29321</v>
      </c>
      <c r="N2407" s="41"/>
      <c r="O2407" s="41"/>
      <c r="P2407" s="41"/>
      <c r="Q2407" s="82" t="s">
        <v>27956</v>
      </c>
      <c r="R2407" s="58"/>
      <c r="S2407" s="57"/>
      <c r="T2407"/>
    </row>
    <row r="2408" spans="1:20" ht="51">
      <c r="A2408" s="81" t="s">
        <v>10967</v>
      </c>
      <c r="B2408" s="35">
        <v>2407</v>
      </c>
      <c r="C2408" s="41" t="s">
        <v>24242</v>
      </c>
      <c r="D2408" s="87" t="s">
        <v>24243</v>
      </c>
      <c r="E2408" s="61">
        <v>1</v>
      </c>
      <c r="F2408" s="61">
        <v>42001008</v>
      </c>
      <c r="G2408" s="41" t="s">
        <v>24238</v>
      </c>
      <c r="H2408" s="41">
        <v>2</v>
      </c>
      <c r="I2408" s="41"/>
      <c r="J2408" s="41"/>
      <c r="K2408" s="41">
        <v>2409</v>
      </c>
      <c r="L2408" s="41" t="s">
        <v>24238</v>
      </c>
      <c r="M2408" s="41" t="s">
        <v>29321</v>
      </c>
      <c r="N2408" s="41"/>
      <c r="O2408" s="41"/>
      <c r="P2408" s="41"/>
      <c r="Q2408" s="56" t="s">
        <v>27929</v>
      </c>
      <c r="R2408" s="58"/>
      <c r="S2408" s="57"/>
      <c r="T2408"/>
    </row>
    <row r="2409" spans="1:20" ht="51">
      <c r="A2409" s="81" t="s">
        <v>10967</v>
      </c>
      <c r="B2409" s="35">
        <v>2408</v>
      </c>
      <c r="C2409" s="41" t="s">
        <v>24240</v>
      </c>
      <c r="D2409" s="87" t="s">
        <v>24241</v>
      </c>
      <c r="E2409" s="61">
        <v>3</v>
      </c>
      <c r="F2409" s="61">
        <v>40002017</v>
      </c>
      <c r="G2409" s="86" t="s">
        <v>29335</v>
      </c>
      <c r="H2409" s="41"/>
      <c r="I2409" s="41"/>
      <c r="J2409" s="41"/>
      <c r="K2409" s="41">
        <v>3414</v>
      </c>
      <c r="L2409" s="86" t="s">
        <v>29335</v>
      </c>
      <c r="M2409" s="41" t="s">
        <v>29321</v>
      </c>
      <c r="N2409" s="41"/>
      <c r="O2409" s="41"/>
      <c r="P2409" s="41"/>
      <c r="Q2409" s="56" t="s">
        <v>27958</v>
      </c>
      <c r="R2409" s="58"/>
      <c r="S2409" s="57"/>
      <c r="T2409"/>
    </row>
    <row r="2410" spans="1:20" ht="61.2">
      <c r="A2410" s="81" t="s">
        <v>10967</v>
      </c>
      <c r="B2410" s="35">
        <v>2409</v>
      </c>
      <c r="C2410" s="41" t="s">
        <v>24238</v>
      </c>
      <c r="D2410" s="87" t="s">
        <v>24239</v>
      </c>
      <c r="E2410" s="61">
        <v>31</v>
      </c>
      <c r="F2410" s="61">
        <v>40008004</v>
      </c>
      <c r="G2410" s="41" t="s">
        <v>24230</v>
      </c>
      <c r="H2410" s="41">
        <v>2</v>
      </c>
      <c r="I2410" s="41"/>
      <c r="J2410" s="41"/>
      <c r="K2410" s="41">
        <v>2413</v>
      </c>
      <c r="L2410" s="41" t="s">
        <v>24230</v>
      </c>
      <c r="M2410" s="41" t="s">
        <v>29321</v>
      </c>
      <c r="N2410" s="41"/>
      <c r="O2410" s="41"/>
      <c r="P2410" s="41"/>
      <c r="Q2410" s="82" t="s">
        <v>27956</v>
      </c>
      <c r="R2410" s="58"/>
      <c r="S2410" s="57"/>
      <c r="T2410"/>
    </row>
    <row r="2411" spans="1:20" ht="51">
      <c r="A2411" s="81" t="s">
        <v>10967</v>
      </c>
      <c r="B2411" s="35">
        <v>2410</v>
      </c>
      <c r="C2411" s="41" t="s">
        <v>24236</v>
      </c>
      <c r="D2411" s="87" t="s">
        <v>24237</v>
      </c>
      <c r="E2411" s="61">
        <v>7</v>
      </c>
      <c r="F2411" s="61">
        <v>40020029</v>
      </c>
      <c r="G2411" s="86" t="s">
        <v>29333</v>
      </c>
      <c r="H2411" s="41"/>
      <c r="I2411" s="41"/>
      <c r="J2411" s="41"/>
      <c r="K2411" s="41">
        <v>3405</v>
      </c>
      <c r="L2411" s="86" t="s">
        <v>29333</v>
      </c>
      <c r="M2411" s="41" t="s">
        <v>29321</v>
      </c>
      <c r="N2411" s="41"/>
      <c r="O2411" s="41"/>
      <c r="P2411" s="41"/>
      <c r="Q2411" s="56" t="s">
        <v>27957</v>
      </c>
      <c r="R2411" s="58"/>
      <c r="S2411" s="57"/>
      <c r="T2411"/>
    </row>
    <row r="2412" spans="1:20" ht="81.599999999999994">
      <c r="A2412" s="81" t="s">
        <v>10967</v>
      </c>
      <c r="B2412" s="35">
        <v>2411</v>
      </c>
      <c r="C2412" s="41" t="s">
        <v>24234</v>
      </c>
      <c r="D2412" s="87" t="s">
        <v>24235</v>
      </c>
      <c r="E2412" s="61">
        <v>72</v>
      </c>
      <c r="F2412" s="61">
        <v>40004005</v>
      </c>
      <c r="G2412" s="41" t="s">
        <v>24230</v>
      </c>
      <c r="H2412" s="41">
        <v>2</v>
      </c>
      <c r="I2412" s="41"/>
      <c r="J2412" s="41"/>
      <c r="K2412" s="41">
        <v>2413</v>
      </c>
      <c r="L2412" s="41" t="s">
        <v>24230</v>
      </c>
      <c r="M2412" s="41"/>
      <c r="N2412" s="41"/>
      <c r="O2412" s="41"/>
      <c r="P2412" s="41"/>
      <c r="Q2412" s="82" t="s">
        <v>27956</v>
      </c>
      <c r="R2412" s="58"/>
      <c r="S2412" s="57"/>
      <c r="T2412"/>
    </row>
    <row r="2413" spans="1:20" ht="51">
      <c r="A2413" s="81" t="s">
        <v>10967</v>
      </c>
      <c r="B2413" s="35">
        <v>2412</v>
      </c>
      <c r="C2413" s="41" t="s">
        <v>24232</v>
      </c>
      <c r="D2413" s="87" t="s">
        <v>24233</v>
      </c>
      <c r="E2413" s="61">
        <v>1</v>
      </c>
      <c r="F2413" s="61">
        <v>56002003</v>
      </c>
      <c r="G2413" s="41" t="s">
        <v>20230</v>
      </c>
      <c r="H2413" s="41"/>
      <c r="I2413" s="41"/>
      <c r="J2413" s="41"/>
      <c r="K2413" s="41">
        <v>2413</v>
      </c>
      <c r="L2413" s="41" t="s">
        <v>24230</v>
      </c>
      <c r="M2413" s="41">
        <v>4241</v>
      </c>
      <c r="N2413" s="41" t="s">
        <v>20230</v>
      </c>
      <c r="O2413" s="41"/>
      <c r="P2413" s="41"/>
      <c r="Q2413" s="56" t="s">
        <v>27930</v>
      </c>
      <c r="R2413" s="58"/>
      <c r="S2413" s="57"/>
      <c r="T2413"/>
    </row>
    <row r="2414" spans="1:20" ht="52.2">
      <c r="A2414" s="81" t="s">
        <v>10967</v>
      </c>
      <c r="B2414" s="35">
        <v>2413</v>
      </c>
      <c r="C2414" s="41" t="s">
        <v>24230</v>
      </c>
      <c r="D2414" s="76" t="s">
        <v>24231</v>
      </c>
      <c r="E2414" s="61">
        <v>2</v>
      </c>
      <c r="F2414" s="61">
        <v>46009013</v>
      </c>
      <c r="G2414" s="41"/>
      <c r="H2414" s="41">
        <v>6</v>
      </c>
      <c r="I2414" s="41"/>
      <c r="J2414" s="41"/>
      <c r="K2414" s="41"/>
      <c r="L2414" s="41"/>
      <c r="M2414" s="41"/>
      <c r="N2414" s="41"/>
      <c r="O2414" s="41"/>
      <c r="P2414" s="41"/>
      <c r="Q2414" s="56" t="s">
        <v>27930</v>
      </c>
      <c r="R2414" s="58"/>
      <c r="S2414" s="57"/>
      <c r="T2414"/>
    </row>
    <row r="2415" spans="1:20" ht="61.2">
      <c r="A2415" s="81" t="s">
        <v>10967</v>
      </c>
      <c r="B2415" s="35">
        <v>2414</v>
      </c>
      <c r="C2415" s="41" t="s">
        <v>24228</v>
      </c>
      <c r="D2415" s="87" t="s">
        <v>24229</v>
      </c>
      <c r="E2415" s="61">
        <v>62</v>
      </c>
      <c r="F2415" s="61">
        <v>40002001</v>
      </c>
      <c r="G2415" s="86" t="s">
        <v>29338</v>
      </c>
      <c r="H2415" s="41">
        <v>1</v>
      </c>
      <c r="I2415" s="41"/>
      <c r="J2415" s="41"/>
      <c r="K2415" s="41">
        <v>3389</v>
      </c>
      <c r="L2415" s="86" t="s">
        <v>29338</v>
      </c>
      <c r="M2415" s="41"/>
      <c r="N2415" s="41"/>
      <c r="O2415" s="41"/>
      <c r="P2415" s="41"/>
      <c r="Q2415" s="56" t="s">
        <v>27957</v>
      </c>
      <c r="R2415" s="58"/>
      <c r="S2415" s="57"/>
      <c r="T2415"/>
    </row>
    <row r="2416" spans="1:20" ht="51">
      <c r="A2416" s="81" t="s">
        <v>10967</v>
      </c>
      <c r="B2416" s="35">
        <v>2415</v>
      </c>
      <c r="C2416" s="41" t="s">
        <v>24226</v>
      </c>
      <c r="D2416" s="87" t="s">
        <v>24227</v>
      </c>
      <c r="E2416" s="61">
        <v>2</v>
      </c>
      <c r="F2416" s="61">
        <v>41001005</v>
      </c>
      <c r="G2416" s="41" t="s">
        <v>24228</v>
      </c>
      <c r="H2416" s="41"/>
      <c r="I2416" s="41"/>
      <c r="J2416" s="41"/>
      <c r="K2416" s="41">
        <v>2414</v>
      </c>
      <c r="L2416" s="41" t="s">
        <v>24228</v>
      </c>
      <c r="M2416" s="41" t="s">
        <v>29321</v>
      </c>
      <c r="N2416" s="41"/>
      <c r="O2416" s="41"/>
      <c r="P2416" s="41"/>
      <c r="Q2416" s="56" t="s">
        <v>27960</v>
      </c>
      <c r="R2416" s="58"/>
      <c r="S2416" s="57"/>
      <c r="T2416"/>
    </row>
    <row r="2417" spans="1:20" ht="51">
      <c r="A2417" s="81" t="s">
        <v>10967</v>
      </c>
      <c r="B2417" s="35">
        <v>2416</v>
      </c>
      <c r="C2417" s="41" t="s">
        <v>24224</v>
      </c>
      <c r="D2417" s="87" t="s">
        <v>24225</v>
      </c>
      <c r="E2417" s="61">
        <v>1</v>
      </c>
      <c r="F2417" s="61">
        <v>45002022</v>
      </c>
      <c r="G2417" s="41" t="s">
        <v>24222</v>
      </c>
      <c r="H2417" s="41"/>
      <c r="I2417" s="41"/>
      <c r="J2417" s="41"/>
      <c r="K2417" s="41">
        <v>2417</v>
      </c>
      <c r="L2417" s="41" t="s">
        <v>24222</v>
      </c>
      <c r="M2417" s="41" t="s">
        <v>29321</v>
      </c>
      <c r="N2417" s="41"/>
      <c r="O2417" s="41"/>
      <c r="P2417" s="41"/>
      <c r="Q2417" s="56" t="s">
        <v>27929</v>
      </c>
      <c r="R2417" s="58"/>
      <c r="S2417" s="57"/>
      <c r="T2417"/>
    </row>
    <row r="2418" spans="1:20" ht="51">
      <c r="A2418" s="81" t="s">
        <v>10967</v>
      </c>
      <c r="B2418" s="35">
        <v>2417</v>
      </c>
      <c r="C2418" s="41" t="s">
        <v>24222</v>
      </c>
      <c r="D2418" s="87" t="s">
        <v>24223</v>
      </c>
      <c r="E2418" s="61">
        <v>1</v>
      </c>
      <c r="F2418" s="61">
        <v>44019037</v>
      </c>
      <c r="G2418" s="41" t="s">
        <v>19087</v>
      </c>
      <c r="H2418" s="41">
        <v>1</v>
      </c>
      <c r="I2418" s="41"/>
      <c r="J2418" s="41"/>
      <c r="K2418" s="41">
        <v>2411</v>
      </c>
      <c r="L2418" s="41" t="s">
        <v>24234</v>
      </c>
      <c r="M2418" s="41">
        <v>4813</v>
      </c>
      <c r="N2418" s="41" t="s">
        <v>19087</v>
      </c>
      <c r="O2418" s="41"/>
      <c r="P2418" s="41"/>
      <c r="Q2418" s="56" t="s">
        <v>27930</v>
      </c>
      <c r="R2418" s="58"/>
      <c r="S2418" s="57"/>
      <c r="T2418"/>
    </row>
    <row r="2419" spans="1:20" ht="51">
      <c r="A2419" s="81" t="s">
        <v>10967</v>
      </c>
      <c r="B2419" s="35">
        <v>2418</v>
      </c>
      <c r="C2419" s="41" t="s">
        <v>24220</v>
      </c>
      <c r="D2419" s="87" t="s">
        <v>24221</v>
      </c>
      <c r="E2419" s="61">
        <v>1</v>
      </c>
      <c r="F2419" s="61">
        <v>45015016</v>
      </c>
      <c r="G2419" s="41" t="s">
        <v>24974</v>
      </c>
      <c r="H2419" s="41"/>
      <c r="I2419" s="41"/>
      <c r="J2419" s="41"/>
      <c r="K2419" s="41">
        <v>2411</v>
      </c>
      <c r="L2419" s="41" t="s">
        <v>24234</v>
      </c>
      <c r="M2419" s="41">
        <v>2041</v>
      </c>
      <c r="N2419" s="41" t="s">
        <v>24974</v>
      </c>
      <c r="O2419" s="41"/>
      <c r="P2419" s="41"/>
      <c r="Q2419" s="56" t="s">
        <v>27929</v>
      </c>
      <c r="R2419" s="58"/>
      <c r="S2419" s="57"/>
      <c r="T2419"/>
    </row>
    <row r="2420" spans="1:20" ht="61.2">
      <c r="A2420" s="81" t="s">
        <v>10967</v>
      </c>
      <c r="B2420" s="35">
        <v>2419</v>
      </c>
      <c r="C2420" s="41" t="s">
        <v>24218</v>
      </c>
      <c r="D2420" s="87" t="s">
        <v>24219</v>
      </c>
      <c r="E2420" s="61">
        <v>77</v>
      </c>
      <c r="F2420" s="61">
        <v>40023037</v>
      </c>
      <c r="G2420" s="86" t="s">
        <v>29338</v>
      </c>
      <c r="H2420" s="41"/>
      <c r="I2420" s="41"/>
      <c r="J2420" s="41"/>
      <c r="K2420" s="41">
        <v>3389</v>
      </c>
      <c r="L2420" s="86" t="s">
        <v>29338</v>
      </c>
      <c r="M2420" s="41"/>
      <c r="N2420" s="41"/>
      <c r="O2420" s="41"/>
      <c r="P2420" s="41"/>
      <c r="Q2420" s="56" t="s">
        <v>27957</v>
      </c>
      <c r="R2420" s="58"/>
      <c r="S2420" s="57"/>
      <c r="T2420"/>
    </row>
    <row r="2421" spans="1:20" ht="61.2">
      <c r="A2421" s="81" t="s">
        <v>10967</v>
      </c>
      <c r="B2421" s="35">
        <v>2420</v>
      </c>
      <c r="C2421" s="41" t="s">
        <v>24216</v>
      </c>
      <c r="D2421" s="87" t="s">
        <v>24217</v>
      </c>
      <c r="E2421" s="61">
        <v>3</v>
      </c>
      <c r="F2421" s="61">
        <v>58007011</v>
      </c>
      <c r="G2421" s="41" t="s">
        <v>24230</v>
      </c>
      <c r="H2421" s="41"/>
      <c r="I2421" s="41"/>
      <c r="J2421" s="41"/>
      <c r="K2421" s="41">
        <v>2413</v>
      </c>
      <c r="L2421" s="41" t="s">
        <v>24230</v>
      </c>
      <c r="M2421" s="41" t="s">
        <v>29321</v>
      </c>
      <c r="N2421" s="41"/>
      <c r="O2421" s="41"/>
      <c r="P2421" s="41"/>
      <c r="Q2421" s="82" t="s">
        <v>27956</v>
      </c>
      <c r="R2421" s="58"/>
      <c r="S2421" s="57"/>
      <c r="T2421"/>
    </row>
    <row r="2422" spans="1:20" ht="51">
      <c r="A2422" s="81" t="s">
        <v>10967</v>
      </c>
      <c r="B2422" s="35">
        <v>2421</v>
      </c>
      <c r="C2422" s="41" t="s">
        <v>24214</v>
      </c>
      <c r="D2422" s="87" t="s">
        <v>24215</v>
      </c>
      <c r="E2422" s="61">
        <v>5</v>
      </c>
      <c r="F2422" s="61">
        <v>40001005</v>
      </c>
      <c r="G2422" s="86" t="s">
        <v>5918</v>
      </c>
      <c r="H2422" s="41"/>
      <c r="I2422" s="41"/>
      <c r="J2422" s="41"/>
      <c r="K2422" s="41">
        <v>3448</v>
      </c>
      <c r="L2422" s="86" t="s">
        <v>5918</v>
      </c>
      <c r="M2422" s="41" t="s">
        <v>29321</v>
      </c>
      <c r="N2422" s="41"/>
      <c r="O2422" s="41"/>
      <c r="P2422" s="41"/>
      <c r="Q2422" s="56" t="s">
        <v>27958</v>
      </c>
      <c r="R2422" s="58"/>
      <c r="S2422" s="57"/>
      <c r="T2422"/>
    </row>
    <row r="2423" spans="1:20" ht="51">
      <c r="A2423" s="81" t="s">
        <v>10967</v>
      </c>
      <c r="B2423" s="35">
        <v>2422</v>
      </c>
      <c r="C2423" s="41" t="s">
        <v>24212</v>
      </c>
      <c r="D2423" s="87" t="s">
        <v>24213</v>
      </c>
      <c r="E2423" s="61">
        <v>1</v>
      </c>
      <c r="F2423" s="61">
        <v>58011032</v>
      </c>
      <c r="G2423" s="86" t="s">
        <v>6169</v>
      </c>
      <c r="H2423" s="41"/>
      <c r="I2423" s="41"/>
      <c r="J2423" s="41"/>
      <c r="K2423" s="41">
        <v>3316</v>
      </c>
      <c r="L2423" s="86" t="s">
        <v>6169</v>
      </c>
      <c r="M2423" s="41" t="s">
        <v>29321</v>
      </c>
      <c r="N2423" s="41"/>
      <c r="O2423" s="41"/>
      <c r="P2423" s="41"/>
      <c r="Q2423" s="56" t="s">
        <v>27958</v>
      </c>
      <c r="R2423" s="58"/>
      <c r="S2423" s="57"/>
      <c r="T2423"/>
    </row>
    <row r="2424" spans="1:20" ht="73.8">
      <c r="A2424" s="81" t="s">
        <v>10967</v>
      </c>
      <c r="B2424" s="35">
        <v>2423</v>
      </c>
      <c r="C2424" s="41" t="s">
        <v>24210</v>
      </c>
      <c r="D2424" s="87" t="s">
        <v>24211</v>
      </c>
      <c r="E2424" s="61">
        <v>2</v>
      </c>
      <c r="F2424" s="61">
        <v>40001011</v>
      </c>
      <c r="G2424" s="86" t="s">
        <v>6389</v>
      </c>
      <c r="H2424" s="41"/>
      <c r="I2424" s="41"/>
      <c r="J2424" s="41"/>
      <c r="K2424" s="41">
        <v>3204</v>
      </c>
      <c r="L2424" s="86" t="s">
        <v>6389</v>
      </c>
      <c r="M2424" s="41" t="s">
        <v>29321</v>
      </c>
      <c r="N2424" s="41"/>
      <c r="O2424" s="41"/>
      <c r="P2424" s="41"/>
      <c r="Q2424" s="56" t="s">
        <v>27958</v>
      </c>
      <c r="R2424" s="58"/>
      <c r="S2424" s="57"/>
      <c r="T2424"/>
    </row>
    <row r="2425" spans="1:20" ht="51">
      <c r="A2425" s="81" t="s">
        <v>10967</v>
      </c>
      <c r="B2425" s="35">
        <v>2424</v>
      </c>
      <c r="C2425" s="41" t="s">
        <v>24208</v>
      </c>
      <c r="D2425" s="87" t="s">
        <v>24209</v>
      </c>
      <c r="E2425" s="61">
        <v>917</v>
      </c>
      <c r="F2425" s="61">
        <v>40001001</v>
      </c>
      <c r="G2425" s="86" t="s">
        <v>29305</v>
      </c>
      <c r="H2425" s="86"/>
      <c r="I2425" s="41"/>
      <c r="J2425" s="41"/>
      <c r="K2425" s="41">
        <v>3091</v>
      </c>
      <c r="L2425" s="86" t="s">
        <v>29305</v>
      </c>
      <c r="M2425" s="41" t="s">
        <v>29321</v>
      </c>
      <c r="N2425" s="41"/>
      <c r="O2425" s="41"/>
      <c r="P2425" s="41"/>
      <c r="Q2425" s="56" t="s">
        <v>27958</v>
      </c>
      <c r="R2425" s="58"/>
      <c r="S2425" s="57"/>
      <c r="T2425"/>
    </row>
    <row r="2426" spans="1:20" ht="62.4">
      <c r="A2426" s="81" t="s">
        <v>10967</v>
      </c>
      <c r="B2426" s="35">
        <v>2425</v>
      </c>
      <c r="C2426" s="41" t="s">
        <v>24206</v>
      </c>
      <c r="D2426" s="76" t="s">
        <v>24207</v>
      </c>
      <c r="E2426" s="61">
        <v>39</v>
      </c>
      <c r="F2426" s="61">
        <v>40003011</v>
      </c>
      <c r="G2426" s="41"/>
      <c r="H2426" s="41">
        <v>5</v>
      </c>
      <c r="I2426" s="41"/>
      <c r="J2426" s="41"/>
      <c r="K2426" s="41"/>
      <c r="L2426" s="41"/>
      <c r="M2426" s="41"/>
      <c r="N2426" s="41"/>
      <c r="O2426" s="41"/>
      <c r="P2426" s="41"/>
      <c r="Q2426" s="56" t="s">
        <v>27930</v>
      </c>
      <c r="R2426" s="58"/>
      <c r="S2426" s="57"/>
      <c r="T2426"/>
    </row>
    <row r="2427" spans="1:20" ht="51">
      <c r="A2427" s="81" t="s">
        <v>10967</v>
      </c>
      <c r="B2427" s="35">
        <v>2426</v>
      </c>
      <c r="C2427" s="41" t="s">
        <v>24204</v>
      </c>
      <c r="D2427" s="87" t="s">
        <v>24205</v>
      </c>
      <c r="E2427" s="61">
        <v>1</v>
      </c>
      <c r="F2427" s="61">
        <v>47003005</v>
      </c>
      <c r="G2427" s="41" t="s">
        <v>24206</v>
      </c>
      <c r="H2427" s="41"/>
      <c r="I2427" s="41"/>
      <c r="J2427" s="41"/>
      <c r="K2427" s="41">
        <v>2425</v>
      </c>
      <c r="L2427" s="41" t="s">
        <v>24206</v>
      </c>
      <c r="M2427" s="41" t="s">
        <v>29321</v>
      </c>
      <c r="N2427" s="41"/>
      <c r="O2427" s="41"/>
      <c r="P2427" s="41"/>
      <c r="Q2427" s="82" t="s">
        <v>27956</v>
      </c>
      <c r="R2427" s="58"/>
      <c r="S2427" s="57"/>
      <c r="T2427"/>
    </row>
    <row r="2428" spans="1:20" ht="51">
      <c r="A2428" s="81" t="s">
        <v>10967</v>
      </c>
      <c r="B2428" s="35">
        <v>2427</v>
      </c>
      <c r="C2428" s="41" t="s">
        <v>24202</v>
      </c>
      <c r="D2428" s="87" t="s">
        <v>24203</v>
      </c>
      <c r="E2428" s="61">
        <v>2</v>
      </c>
      <c r="F2428" s="61">
        <v>47003006</v>
      </c>
      <c r="G2428" s="41" t="s">
        <v>24206</v>
      </c>
      <c r="H2428" s="41"/>
      <c r="I2428" s="41"/>
      <c r="J2428" s="41"/>
      <c r="K2428" s="41">
        <v>2425</v>
      </c>
      <c r="L2428" s="41" t="s">
        <v>24206</v>
      </c>
      <c r="M2428" s="41" t="s">
        <v>29321</v>
      </c>
      <c r="N2428" s="41"/>
      <c r="O2428" s="41"/>
      <c r="P2428" s="41"/>
      <c r="Q2428" s="56" t="s">
        <v>27929</v>
      </c>
      <c r="R2428" s="58"/>
      <c r="S2428" s="57"/>
      <c r="T2428"/>
    </row>
    <row r="2429" spans="1:20" ht="51">
      <c r="A2429" s="81" t="s">
        <v>10967</v>
      </c>
      <c r="B2429" s="35">
        <v>2428</v>
      </c>
      <c r="C2429" s="41" t="s">
        <v>24200</v>
      </c>
      <c r="D2429" s="87" t="s">
        <v>24201</v>
      </c>
      <c r="E2429" s="61">
        <v>1</v>
      </c>
      <c r="F2429" s="61">
        <v>58005007</v>
      </c>
      <c r="G2429" s="41" t="s">
        <v>24206</v>
      </c>
      <c r="H2429" s="41"/>
      <c r="I2429" s="41"/>
      <c r="J2429" s="41"/>
      <c r="K2429" s="41">
        <v>2425</v>
      </c>
      <c r="L2429" s="41" t="s">
        <v>24206</v>
      </c>
      <c r="M2429" s="41" t="s">
        <v>29321</v>
      </c>
      <c r="N2429" s="41"/>
      <c r="O2429" s="41"/>
      <c r="P2429" s="41"/>
      <c r="Q2429" s="82" t="s">
        <v>27956</v>
      </c>
      <c r="R2429" s="58"/>
      <c r="S2429" s="57"/>
      <c r="T2429"/>
    </row>
    <row r="2430" spans="1:20" ht="42">
      <c r="A2430" s="81" t="s">
        <v>10967</v>
      </c>
      <c r="B2430" s="35">
        <v>2429</v>
      </c>
      <c r="C2430" s="41" t="s">
        <v>24198</v>
      </c>
      <c r="D2430" s="76" t="s">
        <v>24199</v>
      </c>
      <c r="E2430" s="61">
        <v>1</v>
      </c>
      <c r="F2430" s="61">
        <v>42008006</v>
      </c>
      <c r="G2430" s="41"/>
      <c r="H2430" s="41"/>
      <c r="I2430" s="41"/>
      <c r="J2430" s="41"/>
      <c r="K2430" s="41"/>
      <c r="L2430" s="41"/>
      <c r="M2430" s="41"/>
      <c r="N2430" s="41"/>
      <c r="O2430" s="41"/>
      <c r="P2430" s="41"/>
      <c r="Q2430" s="82" t="s">
        <v>27956</v>
      </c>
      <c r="R2430" s="58"/>
      <c r="S2430" s="57"/>
      <c r="T2430"/>
    </row>
    <row r="2431" spans="1:20" ht="61.2">
      <c r="A2431" s="81" t="s">
        <v>10967</v>
      </c>
      <c r="B2431" s="35">
        <v>2430</v>
      </c>
      <c r="C2431" s="41" t="s">
        <v>24196</v>
      </c>
      <c r="D2431" s="87" t="s">
        <v>24197</v>
      </c>
      <c r="E2431" s="61">
        <v>6</v>
      </c>
      <c r="F2431" s="61">
        <v>44013051</v>
      </c>
      <c r="G2431" s="41" t="s">
        <v>21615</v>
      </c>
      <c r="H2431" s="41"/>
      <c r="I2431" s="41"/>
      <c r="J2431" s="41"/>
      <c r="K2431" s="41">
        <v>1504</v>
      </c>
      <c r="L2431" s="41" t="s">
        <v>21615</v>
      </c>
      <c r="M2431" s="41" t="s">
        <v>29321</v>
      </c>
      <c r="N2431" s="41"/>
      <c r="O2431" s="41"/>
      <c r="P2431" s="41"/>
      <c r="Q2431" s="56" t="s">
        <v>27957</v>
      </c>
      <c r="R2431" s="58"/>
      <c r="S2431" s="57"/>
      <c r="T2431"/>
    </row>
    <row r="2432" spans="1:20" ht="61.2">
      <c r="A2432" s="81" t="s">
        <v>10967</v>
      </c>
      <c r="B2432" s="35">
        <v>2431</v>
      </c>
      <c r="C2432" s="41" t="s">
        <v>24194</v>
      </c>
      <c r="D2432" s="87" t="s">
        <v>24195</v>
      </c>
      <c r="E2432" s="61">
        <v>1</v>
      </c>
      <c r="F2432" s="61">
        <v>47009007</v>
      </c>
      <c r="G2432" s="41" t="s">
        <v>26489</v>
      </c>
      <c r="H2432" s="41">
        <v>1</v>
      </c>
      <c r="I2432" s="41"/>
      <c r="J2432" s="41"/>
      <c r="K2432" s="41">
        <v>138</v>
      </c>
      <c r="L2432" s="41" t="s">
        <v>26489</v>
      </c>
      <c r="M2432" s="41"/>
      <c r="N2432" s="41"/>
      <c r="O2432" s="41"/>
      <c r="P2432" s="41"/>
      <c r="Q2432" s="56" t="s">
        <v>27930</v>
      </c>
      <c r="R2432" s="58"/>
      <c r="S2432" s="57"/>
      <c r="T2432"/>
    </row>
    <row r="2433" spans="1:20" ht="51">
      <c r="A2433" s="81" t="s">
        <v>10967</v>
      </c>
      <c r="B2433" s="35">
        <v>2432</v>
      </c>
      <c r="C2433" s="41" t="s">
        <v>24192</v>
      </c>
      <c r="D2433" s="87" t="s">
        <v>24193</v>
      </c>
      <c r="E2433" s="61">
        <v>1</v>
      </c>
      <c r="F2433" s="61">
        <v>45012008</v>
      </c>
      <c r="G2433" s="41" t="s">
        <v>24194</v>
      </c>
      <c r="H2433" s="41"/>
      <c r="I2433" s="41"/>
      <c r="J2433" s="41"/>
      <c r="K2433" s="41">
        <v>2431</v>
      </c>
      <c r="L2433" s="41" t="s">
        <v>24194</v>
      </c>
      <c r="M2433" s="41" t="s">
        <v>29321</v>
      </c>
      <c r="N2433" s="41"/>
      <c r="O2433" s="41"/>
      <c r="P2433" s="41"/>
      <c r="Q2433" s="82" t="s">
        <v>27956</v>
      </c>
      <c r="R2433" s="58"/>
      <c r="S2433" s="57"/>
      <c r="T2433"/>
    </row>
    <row r="2434" spans="1:20" ht="81.599999999999994">
      <c r="A2434" s="81" t="s">
        <v>10967</v>
      </c>
      <c r="B2434" s="35">
        <v>2433</v>
      </c>
      <c r="C2434" s="41" t="s">
        <v>24190</v>
      </c>
      <c r="D2434" s="87" t="s">
        <v>24191</v>
      </c>
      <c r="E2434" s="61">
        <v>2</v>
      </c>
      <c r="F2434" s="61">
        <v>42018013</v>
      </c>
      <c r="G2434" s="41" t="s">
        <v>26489</v>
      </c>
      <c r="H2434" s="41">
        <v>1</v>
      </c>
      <c r="I2434" s="41"/>
      <c r="J2434" s="41"/>
      <c r="K2434" s="41">
        <v>138</v>
      </c>
      <c r="L2434" s="41" t="s">
        <v>26489</v>
      </c>
      <c r="M2434" s="41"/>
      <c r="N2434" s="41"/>
      <c r="O2434" s="41"/>
      <c r="P2434" s="41"/>
      <c r="Q2434" s="56" t="s">
        <v>27929</v>
      </c>
      <c r="R2434" s="58"/>
      <c r="S2434" s="57"/>
      <c r="T2434"/>
    </row>
    <row r="2435" spans="1:20" ht="52.2">
      <c r="A2435" s="81" t="s">
        <v>10967</v>
      </c>
      <c r="B2435" s="35">
        <v>2434</v>
      </c>
      <c r="C2435" s="41" t="s">
        <v>24188</v>
      </c>
      <c r="D2435" s="76" t="s">
        <v>24189</v>
      </c>
      <c r="E2435" s="61">
        <v>2</v>
      </c>
      <c r="F2435" s="61">
        <v>62002002</v>
      </c>
      <c r="G2435" s="41"/>
      <c r="H2435" s="41"/>
      <c r="I2435" s="41"/>
      <c r="J2435" s="41"/>
      <c r="K2435" s="41"/>
      <c r="L2435" s="41"/>
      <c r="M2435" s="41"/>
      <c r="N2435" s="41"/>
      <c r="O2435" s="41"/>
      <c r="P2435" s="41"/>
      <c r="Q2435" s="82" t="s">
        <v>27956</v>
      </c>
      <c r="R2435" s="58"/>
      <c r="S2435" s="57"/>
      <c r="T2435"/>
    </row>
    <row r="2436" spans="1:20" ht="71.400000000000006">
      <c r="A2436" s="81" t="s">
        <v>10967</v>
      </c>
      <c r="B2436" s="35">
        <v>2435</v>
      </c>
      <c r="C2436" s="41" t="s">
        <v>24186</v>
      </c>
      <c r="D2436" s="87" t="s">
        <v>24187</v>
      </c>
      <c r="E2436" s="61">
        <v>2</v>
      </c>
      <c r="F2436" s="61">
        <v>45003025</v>
      </c>
      <c r="G2436" s="41" t="s">
        <v>24190</v>
      </c>
      <c r="H2436" s="41"/>
      <c r="I2436" s="41"/>
      <c r="J2436" s="41"/>
      <c r="K2436" s="41">
        <v>2433</v>
      </c>
      <c r="L2436" s="41" t="s">
        <v>24190</v>
      </c>
      <c r="M2436" s="41" t="s">
        <v>29321</v>
      </c>
      <c r="N2436" s="41"/>
      <c r="O2436" s="41"/>
      <c r="P2436" s="41"/>
      <c r="Q2436" s="82" t="s">
        <v>27956</v>
      </c>
      <c r="R2436" s="58"/>
      <c r="S2436" s="57"/>
      <c r="T2436"/>
    </row>
    <row r="2437" spans="1:20" ht="71.400000000000006">
      <c r="A2437" s="81" t="s">
        <v>10967</v>
      </c>
      <c r="B2437" s="35">
        <v>2436</v>
      </c>
      <c r="C2437" s="41" t="s">
        <v>24184</v>
      </c>
      <c r="D2437" s="87" t="s">
        <v>24185</v>
      </c>
      <c r="E2437" s="61">
        <v>2</v>
      </c>
      <c r="F2437" s="61">
        <v>40016022</v>
      </c>
      <c r="G2437" s="41" t="s">
        <v>26489</v>
      </c>
      <c r="H2437" s="41">
        <v>1</v>
      </c>
      <c r="I2437" s="41"/>
      <c r="J2437" s="41"/>
      <c r="K2437" s="41">
        <v>138</v>
      </c>
      <c r="L2437" s="41" t="s">
        <v>26489</v>
      </c>
      <c r="M2437" s="41" t="s">
        <v>29321</v>
      </c>
      <c r="N2437" s="41"/>
      <c r="O2437" s="41"/>
      <c r="P2437" s="41"/>
      <c r="Q2437" s="56" t="s">
        <v>27930</v>
      </c>
      <c r="R2437" s="58"/>
      <c r="S2437" s="57"/>
      <c r="T2437"/>
    </row>
    <row r="2438" spans="1:20" ht="52.2">
      <c r="A2438" s="81" t="s">
        <v>10967</v>
      </c>
      <c r="B2438" s="35">
        <v>2437</v>
      </c>
      <c r="C2438" s="41" t="s">
        <v>24182</v>
      </c>
      <c r="D2438" s="76" t="s">
        <v>24183</v>
      </c>
      <c r="E2438" s="61">
        <v>1</v>
      </c>
      <c r="F2438" s="61">
        <v>45015019</v>
      </c>
      <c r="G2438" s="41"/>
      <c r="H2438" s="41"/>
      <c r="I2438" s="41"/>
      <c r="J2438" s="41"/>
      <c r="K2438" s="41"/>
      <c r="L2438" s="41"/>
      <c r="M2438" s="41"/>
      <c r="N2438" s="41"/>
      <c r="O2438" s="41"/>
      <c r="P2438" s="41"/>
      <c r="Q2438" s="56" t="s">
        <v>27957</v>
      </c>
      <c r="R2438" s="58"/>
      <c r="S2438" s="57"/>
      <c r="T2438"/>
    </row>
    <row r="2439" spans="1:20" ht="61.2">
      <c r="A2439" s="81" t="s">
        <v>10967</v>
      </c>
      <c r="B2439" s="35">
        <v>2438</v>
      </c>
      <c r="C2439" s="41" t="s">
        <v>24180</v>
      </c>
      <c r="D2439" s="87" t="s">
        <v>24181</v>
      </c>
      <c r="E2439" s="61">
        <v>4</v>
      </c>
      <c r="F2439" s="61">
        <v>41001007</v>
      </c>
      <c r="G2439" s="41" t="s">
        <v>25336</v>
      </c>
      <c r="H2439" s="41"/>
      <c r="I2439" s="41"/>
      <c r="J2439" s="41"/>
      <c r="K2439" s="41">
        <v>260</v>
      </c>
      <c r="L2439" s="41" t="s">
        <v>25336</v>
      </c>
      <c r="M2439" s="41" t="s">
        <v>29321</v>
      </c>
      <c r="N2439" s="41"/>
      <c r="O2439" s="41"/>
      <c r="P2439" s="41"/>
      <c r="Q2439" s="82" t="s">
        <v>27956</v>
      </c>
      <c r="R2439" s="58"/>
      <c r="S2439" s="57"/>
      <c r="T2439"/>
    </row>
    <row r="2440" spans="1:20" ht="51">
      <c r="A2440" s="81" t="s">
        <v>10967</v>
      </c>
      <c r="B2440" s="35">
        <v>2439</v>
      </c>
      <c r="C2440" s="41" t="s">
        <v>24178</v>
      </c>
      <c r="D2440" s="87" t="s">
        <v>24179</v>
      </c>
      <c r="E2440" s="61">
        <v>2</v>
      </c>
      <c r="F2440" s="61">
        <v>41005015</v>
      </c>
      <c r="G2440" s="41" t="s">
        <v>24176</v>
      </c>
      <c r="H2440" s="41">
        <v>1</v>
      </c>
      <c r="I2440" s="41"/>
      <c r="J2440" s="41"/>
      <c r="K2440" s="41">
        <v>2440</v>
      </c>
      <c r="L2440" s="41" t="s">
        <v>24176</v>
      </c>
      <c r="M2440" s="41" t="s">
        <v>29321</v>
      </c>
      <c r="N2440" s="41"/>
      <c r="O2440" s="41"/>
      <c r="P2440" s="41"/>
      <c r="Q2440" s="56" t="s">
        <v>27929</v>
      </c>
      <c r="R2440" s="58"/>
      <c r="S2440" s="57"/>
      <c r="T2440"/>
    </row>
    <row r="2441" spans="1:20" ht="42">
      <c r="A2441" s="81" t="s">
        <v>10967</v>
      </c>
      <c r="B2441" s="35">
        <v>2440</v>
      </c>
      <c r="C2441" s="41" t="s">
        <v>24176</v>
      </c>
      <c r="D2441" s="76" t="s">
        <v>24177</v>
      </c>
      <c r="E2441" s="61">
        <v>60</v>
      </c>
      <c r="F2441" s="61">
        <v>40005040</v>
      </c>
      <c r="G2441" s="41"/>
      <c r="H2441" s="41">
        <v>1</v>
      </c>
      <c r="I2441" s="41"/>
      <c r="J2441" s="41"/>
      <c r="K2441" s="41"/>
      <c r="L2441" s="41"/>
      <c r="M2441" s="41"/>
      <c r="N2441" s="41"/>
      <c r="O2441" s="41"/>
      <c r="P2441" s="41"/>
      <c r="Q2441" s="82" t="s">
        <v>27956</v>
      </c>
      <c r="R2441" s="58"/>
      <c r="S2441" s="57"/>
      <c r="T2441"/>
    </row>
    <row r="2442" spans="1:20" ht="51">
      <c r="A2442" s="81" t="s">
        <v>10967</v>
      </c>
      <c r="B2442" s="35">
        <v>2441</v>
      </c>
      <c r="C2442" s="41" t="s">
        <v>24174</v>
      </c>
      <c r="D2442" s="87" t="s">
        <v>24175</v>
      </c>
      <c r="E2442" s="61">
        <v>5</v>
      </c>
      <c r="F2442" s="61">
        <v>42007025</v>
      </c>
      <c r="G2442" s="41" t="s">
        <v>24178</v>
      </c>
      <c r="H2442" s="41"/>
      <c r="I2442" s="41"/>
      <c r="J2442" s="41"/>
      <c r="K2442" s="41">
        <v>2439</v>
      </c>
      <c r="L2442" s="41" t="s">
        <v>24178</v>
      </c>
      <c r="M2442" s="41" t="s">
        <v>29321</v>
      </c>
      <c r="N2442" s="41"/>
      <c r="O2442" s="41"/>
      <c r="P2442" s="41"/>
      <c r="Q2442" s="82" t="s">
        <v>27956</v>
      </c>
      <c r="R2442" s="58"/>
      <c r="S2442" s="57"/>
      <c r="T2442"/>
    </row>
    <row r="2443" spans="1:20" ht="42">
      <c r="A2443" s="81" t="s">
        <v>10967</v>
      </c>
      <c r="B2443" s="35">
        <v>2442</v>
      </c>
      <c r="C2443" s="41" t="s">
        <v>24172</v>
      </c>
      <c r="D2443" s="76" t="s">
        <v>24173</v>
      </c>
      <c r="E2443" s="61">
        <v>1</v>
      </c>
      <c r="F2443" s="61">
        <v>52002008</v>
      </c>
      <c r="G2443" s="41"/>
      <c r="H2443" s="41"/>
      <c r="I2443" s="41"/>
      <c r="J2443" s="41"/>
      <c r="K2443" s="41"/>
      <c r="L2443" s="41"/>
      <c r="M2443" s="41"/>
      <c r="N2443" s="41"/>
      <c r="O2443" s="41"/>
      <c r="P2443" s="41"/>
      <c r="Q2443" s="56" t="s">
        <v>27929</v>
      </c>
      <c r="R2443" s="58"/>
      <c r="S2443" s="57"/>
      <c r="T2443"/>
    </row>
    <row r="2444" spans="1:20" ht="61.2">
      <c r="A2444" s="81" t="s">
        <v>10967</v>
      </c>
      <c r="B2444" s="35">
        <v>2443</v>
      </c>
      <c r="C2444" s="41" t="s">
        <v>24170</v>
      </c>
      <c r="D2444" s="87" t="s">
        <v>24171</v>
      </c>
      <c r="E2444" s="61">
        <v>669</v>
      </c>
      <c r="F2444" s="61">
        <v>40001022</v>
      </c>
      <c r="G2444" s="41" t="s">
        <v>21484</v>
      </c>
      <c r="H2444" s="41">
        <v>2</v>
      </c>
      <c r="I2444" s="41"/>
      <c r="J2444" s="41"/>
      <c r="K2444" s="41">
        <v>1438</v>
      </c>
      <c r="L2444" s="41" t="s">
        <v>21484</v>
      </c>
      <c r="M2444" s="41"/>
      <c r="N2444" s="41"/>
      <c r="O2444" s="41"/>
      <c r="P2444" s="41"/>
      <c r="Q2444" s="56" t="s">
        <v>27961</v>
      </c>
      <c r="R2444" s="58"/>
      <c r="S2444" s="57"/>
      <c r="T2444"/>
    </row>
    <row r="2445" spans="1:20" ht="51">
      <c r="A2445" s="81" t="s">
        <v>10967</v>
      </c>
      <c r="B2445" s="35">
        <v>2444</v>
      </c>
      <c r="C2445" s="41" t="s">
        <v>24168</v>
      </c>
      <c r="D2445" s="87" t="s">
        <v>24169</v>
      </c>
      <c r="E2445" s="61"/>
      <c r="F2445" s="61"/>
      <c r="G2445" s="41" t="s">
        <v>18513</v>
      </c>
      <c r="H2445" s="41"/>
      <c r="I2445" s="41"/>
      <c r="J2445" s="41"/>
      <c r="K2445" s="41">
        <v>2443</v>
      </c>
      <c r="L2445" s="41" t="s">
        <v>24170</v>
      </c>
      <c r="M2445" s="41">
        <v>5101</v>
      </c>
      <c r="N2445" s="41" t="s">
        <v>18513</v>
      </c>
      <c r="O2445" s="41"/>
      <c r="P2445" s="41"/>
      <c r="Q2445" s="56" t="s">
        <v>27933</v>
      </c>
      <c r="R2445" s="58"/>
      <c r="S2445" s="57"/>
      <c r="T2445"/>
    </row>
    <row r="2446" spans="1:20" ht="51">
      <c r="A2446" s="81" t="s">
        <v>10967</v>
      </c>
      <c r="B2446" s="35">
        <v>2445</v>
      </c>
      <c r="C2446" s="41" t="s">
        <v>24166</v>
      </c>
      <c r="D2446" s="87" t="s">
        <v>24167</v>
      </c>
      <c r="E2446" s="61">
        <v>10</v>
      </c>
      <c r="F2446" s="61">
        <v>44009036</v>
      </c>
      <c r="G2446" s="86" t="s">
        <v>6191</v>
      </c>
      <c r="H2446" s="41"/>
      <c r="I2446" s="41"/>
      <c r="J2446" s="41"/>
      <c r="K2446" s="41">
        <v>3305</v>
      </c>
      <c r="L2446" s="86" t="s">
        <v>6191</v>
      </c>
      <c r="M2446" s="41" t="s">
        <v>29321</v>
      </c>
      <c r="N2446" s="41"/>
      <c r="O2446" s="41"/>
      <c r="P2446" s="41"/>
      <c r="Q2446" s="56" t="s">
        <v>27957</v>
      </c>
      <c r="R2446" s="58"/>
      <c r="S2446" s="57"/>
      <c r="T2446"/>
    </row>
    <row r="2447" spans="1:20" ht="51">
      <c r="A2447" s="81" t="s">
        <v>10967</v>
      </c>
      <c r="B2447" s="35">
        <v>2446</v>
      </c>
      <c r="C2447" s="41" t="s">
        <v>24164</v>
      </c>
      <c r="D2447" s="87" t="s">
        <v>24165</v>
      </c>
      <c r="E2447" s="61">
        <v>15</v>
      </c>
      <c r="F2447" s="61">
        <v>40003005</v>
      </c>
      <c r="G2447" s="86" t="s">
        <v>6044</v>
      </c>
      <c r="H2447" s="41"/>
      <c r="I2447" s="41"/>
      <c r="J2447" s="41"/>
      <c r="K2447" s="41">
        <v>3383</v>
      </c>
      <c r="L2447" s="86" t="s">
        <v>6044</v>
      </c>
      <c r="M2447" s="41" t="s">
        <v>29321</v>
      </c>
      <c r="N2447" s="41"/>
      <c r="O2447" s="41"/>
      <c r="P2447" s="41"/>
      <c r="Q2447" s="56" t="s">
        <v>27957</v>
      </c>
      <c r="R2447" s="58"/>
      <c r="S2447" s="57"/>
      <c r="T2447"/>
    </row>
    <row r="2448" spans="1:20" ht="52.2">
      <c r="A2448" s="81" t="s">
        <v>10967</v>
      </c>
      <c r="B2448" s="35">
        <v>2447</v>
      </c>
      <c r="C2448" s="41" t="s">
        <v>24162</v>
      </c>
      <c r="D2448" s="76" t="s">
        <v>24163</v>
      </c>
      <c r="E2448" s="61">
        <v>3</v>
      </c>
      <c r="F2448" s="61">
        <v>45003013</v>
      </c>
      <c r="G2448" s="41"/>
      <c r="H2448" s="41">
        <v>1</v>
      </c>
      <c r="I2448" s="41"/>
      <c r="J2448" s="41"/>
      <c r="K2448" s="41"/>
      <c r="L2448" s="41"/>
      <c r="M2448" s="41"/>
      <c r="N2448" s="41"/>
      <c r="O2448" s="41"/>
      <c r="P2448" s="41"/>
      <c r="Q2448" s="82" t="s">
        <v>27956</v>
      </c>
      <c r="R2448" s="58"/>
      <c r="S2448" s="57"/>
      <c r="T2448"/>
    </row>
    <row r="2449" spans="1:20" ht="51">
      <c r="A2449" s="81" t="s">
        <v>10967</v>
      </c>
      <c r="B2449" s="35">
        <v>2448</v>
      </c>
      <c r="C2449" s="41" t="s">
        <v>24160</v>
      </c>
      <c r="D2449" s="87" t="s">
        <v>24161</v>
      </c>
      <c r="E2449" s="61">
        <v>9</v>
      </c>
      <c r="F2449" s="61">
        <v>40002006</v>
      </c>
      <c r="G2449" s="86" t="s">
        <v>6667</v>
      </c>
      <c r="H2449" s="41">
        <v>1</v>
      </c>
      <c r="I2449" s="41"/>
      <c r="J2449" s="41"/>
      <c r="K2449" s="41">
        <v>3063</v>
      </c>
      <c r="L2449" s="86" t="s">
        <v>6667</v>
      </c>
      <c r="M2449" s="41">
        <v>3194</v>
      </c>
      <c r="N2449" s="86" t="s">
        <v>6409</v>
      </c>
      <c r="O2449" s="41"/>
      <c r="P2449" s="41"/>
      <c r="Q2449" s="56" t="s">
        <v>27957</v>
      </c>
      <c r="R2449" s="58"/>
      <c r="S2449" s="57"/>
      <c r="T2449"/>
    </row>
    <row r="2450" spans="1:20" ht="51">
      <c r="A2450" s="81" t="s">
        <v>10967</v>
      </c>
      <c r="B2450" s="35">
        <v>2449</v>
      </c>
      <c r="C2450" s="41" t="s">
        <v>24158</v>
      </c>
      <c r="D2450" s="87" t="s">
        <v>24159</v>
      </c>
      <c r="E2450" s="61">
        <v>44</v>
      </c>
      <c r="F2450" s="61">
        <v>40002001</v>
      </c>
      <c r="G2450" s="41" t="s">
        <v>25719</v>
      </c>
      <c r="H2450" s="41"/>
      <c r="I2450" s="41"/>
      <c r="J2450" s="41"/>
      <c r="K2450" s="41">
        <v>2453</v>
      </c>
      <c r="L2450" s="41" t="s">
        <v>24150</v>
      </c>
      <c r="M2450" s="41">
        <v>1093</v>
      </c>
      <c r="N2450" s="41" t="s">
        <v>25719</v>
      </c>
      <c r="O2450" s="41"/>
      <c r="P2450" s="41"/>
      <c r="Q2450" s="56" t="s">
        <v>27957</v>
      </c>
      <c r="R2450" s="58"/>
      <c r="S2450" s="57"/>
      <c r="T2450"/>
    </row>
    <row r="2451" spans="1:20" ht="56.25" customHeight="1">
      <c r="A2451" s="81" t="s">
        <v>10967</v>
      </c>
      <c r="B2451" s="35">
        <v>2450</v>
      </c>
      <c r="C2451" s="41" t="s">
        <v>24156</v>
      </c>
      <c r="D2451" s="87" t="s">
        <v>24157</v>
      </c>
      <c r="E2451" s="61">
        <v>1</v>
      </c>
      <c r="F2451" s="61">
        <v>48002014</v>
      </c>
      <c r="G2451" s="41" t="s">
        <v>24150</v>
      </c>
      <c r="H2451" s="41">
        <v>1</v>
      </c>
      <c r="I2451" s="41"/>
      <c r="J2451" s="41"/>
      <c r="K2451" s="41">
        <v>2453</v>
      </c>
      <c r="L2451" s="41" t="s">
        <v>24150</v>
      </c>
      <c r="M2451" s="41" t="s">
        <v>29321</v>
      </c>
      <c r="N2451" s="41"/>
      <c r="O2451" s="41"/>
      <c r="P2451" s="41"/>
      <c r="Q2451" s="56" t="s">
        <v>27975</v>
      </c>
      <c r="R2451" s="58"/>
      <c r="S2451" s="57"/>
      <c r="T2451"/>
    </row>
    <row r="2452" spans="1:20" ht="51">
      <c r="A2452" s="81" t="s">
        <v>10967</v>
      </c>
      <c r="B2452" s="35">
        <v>2451</v>
      </c>
      <c r="C2452" s="41" t="s">
        <v>24154</v>
      </c>
      <c r="D2452" s="87" t="s">
        <v>24155</v>
      </c>
      <c r="E2452" s="61">
        <v>1</v>
      </c>
      <c r="F2452" s="61">
        <v>56001014</v>
      </c>
      <c r="G2452" s="41" t="s">
        <v>24150</v>
      </c>
      <c r="H2452" s="41">
        <v>1</v>
      </c>
      <c r="I2452" s="41"/>
      <c r="J2452" s="41"/>
      <c r="K2452" s="41">
        <v>2453</v>
      </c>
      <c r="L2452" s="41" t="s">
        <v>24150</v>
      </c>
      <c r="M2452" s="41" t="s">
        <v>29321</v>
      </c>
      <c r="N2452" s="41"/>
      <c r="O2452" s="41"/>
      <c r="P2452" s="41"/>
      <c r="Q2452" s="56" t="s">
        <v>27963</v>
      </c>
      <c r="R2452" s="58"/>
      <c r="S2452" s="57"/>
      <c r="T2452"/>
    </row>
    <row r="2453" spans="1:20" ht="51">
      <c r="A2453" s="81" t="s">
        <v>10967</v>
      </c>
      <c r="B2453" s="35">
        <v>2452</v>
      </c>
      <c r="C2453" s="41" t="s">
        <v>24152</v>
      </c>
      <c r="D2453" s="87" t="s">
        <v>24153</v>
      </c>
      <c r="E2453" s="61">
        <v>1</v>
      </c>
      <c r="F2453" s="61">
        <v>48002014</v>
      </c>
      <c r="G2453" s="41" t="s">
        <v>24154</v>
      </c>
      <c r="H2453" s="41"/>
      <c r="I2453" s="41"/>
      <c r="J2453" s="41"/>
      <c r="K2453" s="41">
        <v>2451</v>
      </c>
      <c r="L2453" s="41" t="s">
        <v>24154</v>
      </c>
      <c r="M2453" s="41" t="s">
        <v>29321</v>
      </c>
      <c r="N2453" s="41"/>
      <c r="O2453" s="41"/>
      <c r="P2453" s="41"/>
      <c r="Q2453" s="56" t="s">
        <v>27968</v>
      </c>
      <c r="R2453" s="58"/>
      <c r="S2453" s="57"/>
      <c r="T2453"/>
    </row>
    <row r="2454" spans="1:20" ht="51">
      <c r="A2454" s="81" t="s">
        <v>10967</v>
      </c>
      <c r="B2454" s="35">
        <v>2453</v>
      </c>
      <c r="C2454" s="41" t="s">
        <v>24150</v>
      </c>
      <c r="D2454" s="87" t="s">
        <v>24151</v>
      </c>
      <c r="E2454" s="61">
        <v>194</v>
      </c>
      <c r="F2454" s="61">
        <v>40002002</v>
      </c>
      <c r="G2454" s="41" t="s">
        <v>24146</v>
      </c>
      <c r="H2454" s="41">
        <v>3</v>
      </c>
      <c r="I2454" s="41"/>
      <c r="J2454" s="41"/>
      <c r="K2454" s="41">
        <v>2448</v>
      </c>
      <c r="L2454" s="41" t="s">
        <v>24160</v>
      </c>
      <c r="M2454" s="41">
        <v>2455</v>
      </c>
      <c r="N2454" s="41" t="s">
        <v>24146</v>
      </c>
      <c r="O2454" s="41"/>
      <c r="P2454" s="41"/>
      <c r="Q2454" s="56" t="s">
        <v>27963</v>
      </c>
      <c r="R2454" s="58"/>
      <c r="S2454" s="57"/>
      <c r="T2454"/>
    </row>
    <row r="2455" spans="1:20" ht="51">
      <c r="A2455" s="81" t="s">
        <v>10967</v>
      </c>
      <c r="B2455" s="35">
        <v>2454</v>
      </c>
      <c r="C2455" s="41" t="s">
        <v>24148</v>
      </c>
      <c r="D2455" s="87" t="s">
        <v>24149</v>
      </c>
      <c r="E2455" s="61">
        <v>2</v>
      </c>
      <c r="F2455" s="61">
        <v>48001013</v>
      </c>
      <c r="G2455" s="41" t="s">
        <v>24156</v>
      </c>
      <c r="H2455" s="41"/>
      <c r="I2455" s="41"/>
      <c r="J2455" s="41"/>
      <c r="K2455" s="41">
        <v>2450</v>
      </c>
      <c r="L2455" s="41" t="s">
        <v>24156</v>
      </c>
      <c r="M2455" s="41" t="s">
        <v>29321</v>
      </c>
      <c r="N2455" s="41"/>
      <c r="O2455" s="41"/>
      <c r="P2455" s="41"/>
      <c r="Q2455" s="56" t="s">
        <v>27960</v>
      </c>
      <c r="R2455" s="58"/>
      <c r="S2455" s="57"/>
      <c r="T2455"/>
    </row>
    <row r="2456" spans="1:20" ht="61.2">
      <c r="A2456" s="81" t="s">
        <v>10967</v>
      </c>
      <c r="B2456" s="35">
        <v>2455</v>
      </c>
      <c r="C2456" s="41" t="s">
        <v>24146</v>
      </c>
      <c r="D2456" s="87" t="s">
        <v>24147</v>
      </c>
      <c r="E2456" s="61">
        <v>36</v>
      </c>
      <c r="F2456" s="61">
        <v>40001002</v>
      </c>
      <c r="G2456" s="86" t="s">
        <v>6667</v>
      </c>
      <c r="H2456" s="41">
        <v>1</v>
      </c>
      <c r="I2456" s="41"/>
      <c r="J2456" s="41"/>
      <c r="K2456" s="41">
        <v>3063</v>
      </c>
      <c r="L2456" s="86" t="s">
        <v>6667</v>
      </c>
      <c r="M2456" s="41" t="s">
        <v>29321</v>
      </c>
      <c r="N2456" s="41"/>
      <c r="O2456" s="41"/>
      <c r="P2456" s="41"/>
      <c r="Q2456" s="56" t="s">
        <v>27958</v>
      </c>
      <c r="R2456" s="58"/>
      <c r="S2456" s="57"/>
      <c r="T2456"/>
    </row>
    <row r="2457" spans="1:20" ht="51">
      <c r="A2457" s="81" t="s">
        <v>10967</v>
      </c>
      <c r="B2457" s="35">
        <v>2456</v>
      </c>
      <c r="C2457" s="41" t="s">
        <v>24144</v>
      </c>
      <c r="D2457" s="87" t="s">
        <v>24145</v>
      </c>
      <c r="E2457" s="61">
        <v>1</v>
      </c>
      <c r="F2457" s="61">
        <v>45016015</v>
      </c>
      <c r="G2457" s="41" t="s">
        <v>24142</v>
      </c>
      <c r="H2457" s="41"/>
      <c r="I2457" s="41"/>
      <c r="J2457" s="41"/>
      <c r="K2457" s="41">
        <v>2457</v>
      </c>
      <c r="L2457" s="41" t="s">
        <v>24142</v>
      </c>
      <c r="M2457" s="41" t="s">
        <v>29321</v>
      </c>
      <c r="N2457" s="41"/>
      <c r="O2457" s="41"/>
      <c r="P2457" s="41"/>
      <c r="Q2457" s="56" t="s">
        <v>27958</v>
      </c>
      <c r="R2457" s="58"/>
      <c r="S2457" s="57"/>
      <c r="T2457"/>
    </row>
    <row r="2458" spans="1:20" ht="42">
      <c r="A2458" s="81" t="s">
        <v>10967</v>
      </c>
      <c r="B2458" s="35">
        <v>2457</v>
      </c>
      <c r="C2458" s="41" t="s">
        <v>24142</v>
      </c>
      <c r="D2458" s="76" t="s">
        <v>24143</v>
      </c>
      <c r="E2458" s="61">
        <v>2</v>
      </c>
      <c r="F2458" s="61">
        <v>44027001</v>
      </c>
      <c r="G2458" s="41"/>
      <c r="H2458" s="41">
        <v>1</v>
      </c>
      <c r="I2458" s="41"/>
      <c r="J2458" s="41"/>
      <c r="K2458" s="41"/>
      <c r="L2458" s="41"/>
      <c r="M2458" s="41"/>
      <c r="N2458" s="41"/>
      <c r="O2458" s="41"/>
      <c r="P2458" s="41"/>
      <c r="Q2458" s="56" t="s">
        <v>27958</v>
      </c>
      <c r="R2458" s="58"/>
      <c r="S2458" s="57"/>
      <c r="T2458"/>
    </row>
    <row r="2459" spans="1:20" ht="42">
      <c r="A2459" s="81" t="s">
        <v>10967</v>
      </c>
      <c r="B2459" s="35">
        <v>2458</v>
      </c>
      <c r="C2459" s="41" t="s">
        <v>24140</v>
      </c>
      <c r="D2459" s="76" t="s">
        <v>24141</v>
      </c>
      <c r="E2459" s="61">
        <v>1</v>
      </c>
      <c r="F2459" s="61">
        <v>45016007</v>
      </c>
      <c r="G2459" s="41"/>
      <c r="H2459" s="41"/>
      <c r="I2459" s="41"/>
      <c r="J2459" s="41"/>
      <c r="K2459" s="41"/>
      <c r="L2459" s="41"/>
      <c r="M2459" s="41"/>
      <c r="N2459" s="41"/>
      <c r="O2459" s="41"/>
      <c r="P2459" s="41"/>
      <c r="Q2459" s="56" t="s">
        <v>27958</v>
      </c>
      <c r="R2459" s="58"/>
      <c r="S2459" s="57"/>
      <c r="T2459"/>
    </row>
    <row r="2460" spans="1:20" ht="42">
      <c r="A2460" s="81" t="s">
        <v>10967</v>
      </c>
      <c r="B2460" s="35">
        <v>2459</v>
      </c>
      <c r="C2460" s="41" t="s">
        <v>24138</v>
      </c>
      <c r="D2460" s="76" t="s">
        <v>24139</v>
      </c>
      <c r="E2460" s="61">
        <v>3</v>
      </c>
      <c r="F2460" s="61">
        <v>44001023</v>
      </c>
      <c r="G2460" s="41"/>
      <c r="H2460" s="41"/>
      <c r="I2460" s="41"/>
      <c r="J2460" s="41"/>
      <c r="K2460" s="41"/>
      <c r="L2460" s="41"/>
      <c r="M2460" s="41"/>
      <c r="N2460" s="41"/>
      <c r="O2460" s="41"/>
      <c r="P2460" s="41"/>
      <c r="Q2460" s="56" t="s">
        <v>27958</v>
      </c>
      <c r="R2460" s="58"/>
      <c r="S2460" s="57"/>
      <c r="T2460"/>
    </row>
    <row r="2461" spans="1:20" ht="51">
      <c r="A2461" s="81" t="s">
        <v>10967</v>
      </c>
      <c r="B2461" s="35">
        <v>2460</v>
      </c>
      <c r="C2461" s="41" t="s">
        <v>24136</v>
      </c>
      <c r="D2461" s="87" t="s">
        <v>24137</v>
      </c>
      <c r="E2461" s="61">
        <v>2</v>
      </c>
      <c r="F2461" s="61">
        <v>44023023</v>
      </c>
      <c r="G2461" s="41" t="s">
        <v>24132</v>
      </c>
      <c r="H2461" s="41"/>
      <c r="I2461" s="41"/>
      <c r="J2461" s="41"/>
      <c r="K2461" s="41">
        <v>2462</v>
      </c>
      <c r="L2461" s="41" t="s">
        <v>24132</v>
      </c>
      <c r="M2461" s="41" t="s">
        <v>29321</v>
      </c>
      <c r="N2461" s="41"/>
      <c r="O2461" s="41"/>
      <c r="P2461" s="41"/>
      <c r="Q2461" s="82" t="s">
        <v>27956</v>
      </c>
      <c r="R2461" s="58"/>
      <c r="S2461" s="57"/>
      <c r="T2461"/>
    </row>
    <row r="2462" spans="1:20" ht="51">
      <c r="A2462" s="81" t="s">
        <v>10967</v>
      </c>
      <c r="B2462" s="35">
        <v>2461</v>
      </c>
      <c r="C2462" s="41" t="s">
        <v>24134</v>
      </c>
      <c r="D2462" s="87" t="s">
        <v>24135</v>
      </c>
      <c r="E2462" s="61">
        <v>1</v>
      </c>
      <c r="F2462" s="61">
        <v>66009016</v>
      </c>
      <c r="G2462" s="41" t="s">
        <v>24132</v>
      </c>
      <c r="H2462" s="41"/>
      <c r="I2462" s="41"/>
      <c r="J2462" s="41"/>
      <c r="K2462" s="41">
        <v>2462</v>
      </c>
      <c r="L2462" s="41" t="s">
        <v>24132</v>
      </c>
      <c r="M2462" s="41" t="s">
        <v>29321</v>
      </c>
      <c r="N2462" s="41"/>
      <c r="O2462" s="41"/>
      <c r="P2462" s="41"/>
      <c r="Q2462" s="56" t="s">
        <v>27930</v>
      </c>
      <c r="R2462" s="58"/>
      <c r="S2462" s="57"/>
      <c r="T2462"/>
    </row>
    <row r="2463" spans="1:20" ht="42">
      <c r="A2463" s="81" t="s">
        <v>10967</v>
      </c>
      <c r="B2463" s="35">
        <v>2462</v>
      </c>
      <c r="C2463" s="41" t="s">
        <v>24132</v>
      </c>
      <c r="D2463" s="76" t="s">
        <v>24133</v>
      </c>
      <c r="E2463" s="61">
        <v>17</v>
      </c>
      <c r="F2463" s="61">
        <v>59003003</v>
      </c>
      <c r="G2463" s="41"/>
      <c r="H2463" s="41">
        <v>5</v>
      </c>
      <c r="I2463" s="41"/>
      <c r="J2463" s="41"/>
      <c r="K2463" s="41"/>
      <c r="L2463" s="41"/>
      <c r="M2463" s="41"/>
      <c r="N2463" s="41"/>
      <c r="O2463" s="41"/>
      <c r="P2463" s="41"/>
      <c r="Q2463" s="82" t="s">
        <v>27956</v>
      </c>
      <c r="R2463" s="58"/>
      <c r="S2463" s="57"/>
      <c r="T2463"/>
    </row>
    <row r="2464" spans="1:20" ht="51">
      <c r="A2464" s="81" t="s">
        <v>10967</v>
      </c>
      <c r="B2464" s="35">
        <v>2463</v>
      </c>
      <c r="C2464" s="41" t="s">
        <v>24130</v>
      </c>
      <c r="D2464" s="87" t="s">
        <v>24131</v>
      </c>
      <c r="E2464" s="61">
        <v>2</v>
      </c>
      <c r="F2464" s="61">
        <v>66004003</v>
      </c>
      <c r="G2464" s="41" t="s">
        <v>24964</v>
      </c>
      <c r="H2464" s="41"/>
      <c r="I2464" s="41"/>
      <c r="J2464" s="41"/>
      <c r="K2464" s="41">
        <v>2046</v>
      </c>
      <c r="L2464" s="41" t="s">
        <v>24964</v>
      </c>
      <c r="M2464" s="41" t="s">
        <v>29321</v>
      </c>
      <c r="N2464" s="41"/>
      <c r="O2464" s="41"/>
      <c r="P2464" s="41"/>
      <c r="Q2464" s="82" t="s">
        <v>27956</v>
      </c>
      <c r="R2464" s="58"/>
      <c r="S2464" s="57"/>
      <c r="T2464"/>
    </row>
    <row r="2465" spans="1:20" ht="51">
      <c r="A2465" s="81" t="s">
        <v>10967</v>
      </c>
      <c r="B2465" s="35">
        <v>2464</v>
      </c>
      <c r="C2465" s="41" t="s">
        <v>24128</v>
      </c>
      <c r="D2465" s="87" t="s">
        <v>24129</v>
      </c>
      <c r="E2465" s="61">
        <v>20</v>
      </c>
      <c r="F2465" s="61">
        <v>40001002</v>
      </c>
      <c r="G2465" s="86" t="s">
        <v>6148</v>
      </c>
      <c r="H2465" s="41"/>
      <c r="I2465" s="41"/>
      <c r="J2465" s="41"/>
      <c r="K2465" s="41">
        <v>3327</v>
      </c>
      <c r="L2465" s="86" t="s">
        <v>6148</v>
      </c>
      <c r="M2465" s="41" t="s">
        <v>29321</v>
      </c>
      <c r="N2465" s="41"/>
      <c r="O2465" s="41"/>
      <c r="P2465" s="41"/>
      <c r="Q2465" s="56" t="s">
        <v>27958</v>
      </c>
      <c r="R2465" s="58"/>
      <c r="S2465" s="57"/>
      <c r="T2465"/>
    </row>
    <row r="2466" spans="1:20" ht="51">
      <c r="A2466" s="81" t="s">
        <v>10967</v>
      </c>
      <c r="B2466" s="35">
        <v>2465</v>
      </c>
      <c r="C2466" s="41" t="s">
        <v>24126</v>
      </c>
      <c r="D2466" s="87" t="s">
        <v>24127</v>
      </c>
      <c r="E2466" s="61">
        <v>1</v>
      </c>
      <c r="F2466" s="61">
        <v>42020036</v>
      </c>
      <c r="G2466" s="41" t="s">
        <v>26701</v>
      </c>
      <c r="H2466" s="41"/>
      <c r="I2466" s="41"/>
      <c r="J2466" s="41"/>
      <c r="K2466" s="41">
        <v>2470</v>
      </c>
      <c r="L2466" s="41" t="s">
        <v>24116</v>
      </c>
      <c r="M2466" s="41">
        <v>32</v>
      </c>
      <c r="N2466" s="41" t="s">
        <v>26701</v>
      </c>
      <c r="O2466" s="41"/>
      <c r="P2466" s="41"/>
      <c r="Q2466" s="56" t="s">
        <v>27930</v>
      </c>
      <c r="R2466" s="58"/>
      <c r="S2466" s="57"/>
      <c r="T2466"/>
    </row>
    <row r="2467" spans="1:20" ht="61.2">
      <c r="A2467" s="81" t="s">
        <v>10967</v>
      </c>
      <c r="B2467" s="35">
        <v>2466</v>
      </c>
      <c r="C2467" s="41" t="s">
        <v>24124</v>
      </c>
      <c r="D2467" s="87" t="s">
        <v>24125</v>
      </c>
      <c r="E2467" s="61">
        <v>1</v>
      </c>
      <c r="F2467" s="61">
        <v>66007007</v>
      </c>
      <c r="G2467" s="86" t="s">
        <v>5847</v>
      </c>
      <c r="H2467" s="41"/>
      <c r="I2467" s="41"/>
      <c r="J2467" s="41"/>
      <c r="K2467" s="41">
        <v>3485</v>
      </c>
      <c r="L2467" s="86" t="s">
        <v>5847</v>
      </c>
      <c r="M2467" s="41" t="s">
        <v>29321</v>
      </c>
      <c r="N2467" s="41"/>
      <c r="O2467" s="41"/>
      <c r="P2467" s="41"/>
      <c r="Q2467" s="56" t="s">
        <v>27958</v>
      </c>
      <c r="R2467" s="58"/>
      <c r="S2467" s="57"/>
      <c r="T2467"/>
    </row>
    <row r="2468" spans="1:20" ht="51">
      <c r="A2468" s="81" t="s">
        <v>10967</v>
      </c>
      <c r="B2468" s="35">
        <v>2467</v>
      </c>
      <c r="C2468" s="41" t="s">
        <v>24122</v>
      </c>
      <c r="D2468" s="87" t="s">
        <v>24123</v>
      </c>
      <c r="E2468" s="61">
        <v>1</v>
      </c>
      <c r="F2468" s="61">
        <v>44026004</v>
      </c>
      <c r="G2468" s="41" t="s">
        <v>12114</v>
      </c>
      <c r="H2468" s="41"/>
      <c r="I2468" s="41"/>
      <c r="J2468" s="41"/>
      <c r="K2468" s="41">
        <v>1942</v>
      </c>
      <c r="L2468" s="41" t="s">
        <v>12114</v>
      </c>
      <c r="M2468" s="41" t="s">
        <v>29321</v>
      </c>
      <c r="N2468" s="41"/>
      <c r="O2468" s="41"/>
      <c r="P2468" s="41"/>
      <c r="Q2468" s="56" t="s">
        <v>27929</v>
      </c>
      <c r="R2468" s="58"/>
      <c r="S2468" s="57"/>
      <c r="T2468"/>
    </row>
    <row r="2469" spans="1:20" ht="51">
      <c r="A2469" s="81" t="s">
        <v>10967</v>
      </c>
      <c r="B2469" s="35">
        <v>2468</v>
      </c>
      <c r="C2469" s="41" t="s">
        <v>24120</v>
      </c>
      <c r="D2469" s="87" t="s">
        <v>24121</v>
      </c>
      <c r="E2469" s="61">
        <v>5</v>
      </c>
      <c r="F2469" s="61">
        <v>40002013</v>
      </c>
      <c r="G2469" s="41" t="s">
        <v>21627</v>
      </c>
      <c r="H2469" s="41"/>
      <c r="I2469" s="41"/>
      <c r="J2469" s="41"/>
      <c r="K2469" s="41">
        <v>1510</v>
      </c>
      <c r="L2469" s="41" t="s">
        <v>21627</v>
      </c>
      <c r="M2469" s="41" t="s">
        <v>29321</v>
      </c>
      <c r="N2469" s="41"/>
      <c r="O2469" s="41"/>
      <c r="P2469" s="41"/>
      <c r="Q2469" s="56" t="s">
        <v>27929</v>
      </c>
      <c r="R2469" s="58"/>
      <c r="S2469" s="57"/>
      <c r="T2469"/>
    </row>
    <row r="2470" spans="1:20" ht="61.2">
      <c r="A2470" s="81" t="s">
        <v>10967</v>
      </c>
      <c r="B2470" s="35">
        <v>2469</v>
      </c>
      <c r="C2470" s="41" t="s">
        <v>24118</v>
      </c>
      <c r="D2470" s="87" t="s">
        <v>24119</v>
      </c>
      <c r="E2470" s="61">
        <v>11</v>
      </c>
      <c r="F2470" s="61">
        <v>40010004</v>
      </c>
      <c r="G2470" s="86" t="s">
        <v>722</v>
      </c>
      <c r="H2470" s="41"/>
      <c r="I2470" s="41"/>
      <c r="J2470" s="41"/>
      <c r="K2470" s="41">
        <v>377</v>
      </c>
      <c r="L2470" s="86" t="s">
        <v>722</v>
      </c>
      <c r="M2470" s="41">
        <v>7149</v>
      </c>
      <c r="N2470" s="86" t="s">
        <v>13662</v>
      </c>
      <c r="O2470" s="41"/>
      <c r="P2470" s="41"/>
      <c r="Q2470" s="56" t="s">
        <v>27960</v>
      </c>
      <c r="R2470" s="58"/>
      <c r="S2470" s="57"/>
      <c r="T2470"/>
    </row>
    <row r="2471" spans="1:20" ht="51">
      <c r="A2471" s="81" t="s">
        <v>10967</v>
      </c>
      <c r="B2471" s="35">
        <v>2470</v>
      </c>
      <c r="C2471" s="41" t="s">
        <v>24116</v>
      </c>
      <c r="D2471" s="87" t="s">
        <v>24117</v>
      </c>
      <c r="E2471" s="61">
        <v>8</v>
      </c>
      <c r="F2471" s="61">
        <v>40020012</v>
      </c>
      <c r="G2471" s="41" t="s">
        <v>21592</v>
      </c>
      <c r="H2471" s="41">
        <v>4</v>
      </c>
      <c r="I2471" s="41"/>
      <c r="J2471" s="41"/>
      <c r="K2471" s="41">
        <v>1492</v>
      </c>
      <c r="L2471" s="41" t="s">
        <v>21592</v>
      </c>
      <c r="M2471" s="41" t="s">
        <v>29321</v>
      </c>
      <c r="N2471" s="41"/>
      <c r="O2471" s="41"/>
      <c r="P2471" s="41"/>
      <c r="Q2471" s="56" t="s">
        <v>27930</v>
      </c>
      <c r="R2471" s="58"/>
      <c r="S2471" s="57"/>
      <c r="T2471"/>
    </row>
    <row r="2472" spans="1:20" ht="52.2">
      <c r="A2472" s="81" t="s">
        <v>10967</v>
      </c>
      <c r="B2472" s="35">
        <v>2471</v>
      </c>
      <c r="C2472" s="41" t="s">
        <v>24114</v>
      </c>
      <c r="D2472" s="76" t="s">
        <v>24115</v>
      </c>
      <c r="E2472" s="61">
        <v>3</v>
      </c>
      <c r="F2472" s="61">
        <v>47008013</v>
      </c>
      <c r="G2472" s="41"/>
      <c r="H2472" s="41"/>
      <c r="I2472" s="41"/>
      <c r="J2472" s="41"/>
      <c r="K2472" s="41"/>
      <c r="L2472" s="41"/>
      <c r="M2472" s="41"/>
      <c r="N2472" s="41"/>
      <c r="O2472" s="41"/>
      <c r="P2472" s="41"/>
      <c r="Q2472" s="82" t="s">
        <v>27956</v>
      </c>
      <c r="R2472" s="58"/>
      <c r="S2472" s="57"/>
      <c r="T2472"/>
    </row>
    <row r="2473" spans="1:20" ht="51">
      <c r="A2473" s="81" t="s">
        <v>10967</v>
      </c>
      <c r="B2473" s="35">
        <v>2472</v>
      </c>
      <c r="C2473" s="41" t="s">
        <v>24112</v>
      </c>
      <c r="D2473" s="87" t="s">
        <v>24113</v>
      </c>
      <c r="E2473" s="61">
        <v>1</v>
      </c>
      <c r="F2473" s="61">
        <v>61001001</v>
      </c>
      <c r="G2473" s="41" t="s">
        <v>18530</v>
      </c>
      <c r="H2473" s="41"/>
      <c r="I2473" s="41"/>
      <c r="J2473" s="41"/>
      <c r="K2473" s="41">
        <v>2470</v>
      </c>
      <c r="L2473" s="41" t="s">
        <v>24116</v>
      </c>
      <c r="M2473" s="41">
        <v>5092</v>
      </c>
      <c r="N2473" s="41" t="s">
        <v>18530</v>
      </c>
      <c r="O2473" s="41"/>
      <c r="P2473" s="41"/>
      <c r="Q2473" s="56" t="s">
        <v>27930</v>
      </c>
      <c r="R2473" s="58"/>
      <c r="S2473" s="57"/>
      <c r="T2473"/>
    </row>
    <row r="2474" spans="1:20" ht="51">
      <c r="A2474" s="81" t="s">
        <v>10967</v>
      </c>
      <c r="B2474" s="35">
        <v>2473</v>
      </c>
      <c r="C2474" s="41" t="s">
        <v>24110</v>
      </c>
      <c r="D2474" s="87" t="s">
        <v>24111</v>
      </c>
      <c r="E2474" s="61">
        <v>1</v>
      </c>
      <c r="F2474" s="61">
        <v>50002020</v>
      </c>
      <c r="G2474" s="41" t="s">
        <v>17206</v>
      </c>
      <c r="H2474" s="41"/>
      <c r="I2474" s="41"/>
      <c r="J2474" s="41"/>
      <c r="K2474" s="41">
        <v>2470</v>
      </c>
      <c r="L2474" s="41" t="s">
        <v>24116</v>
      </c>
      <c r="M2474" s="41">
        <v>5590</v>
      </c>
      <c r="N2474" s="41" t="s">
        <v>17206</v>
      </c>
      <c r="O2474" s="41"/>
      <c r="P2474" s="41"/>
      <c r="Q2474" s="56" t="s">
        <v>27930</v>
      </c>
      <c r="R2474" s="58"/>
      <c r="S2474" s="57"/>
      <c r="T2474"/>
    </row>
    <row r="2475" spans="1:20" ht="61.2">
      <c r="A2475" s="81" t="s">
        <v>10967</v>
      </c>
      <c r="B2475" s="35">
        <v>2474</v>
      </c>
      <c r="C2475" s="41" t="s">
        <v>24108</v>
      </c>
      <c r="D2475" s="87" t="s">
        <v>24109</v>
      </c>
      <c r="E2475" s="61">
        <v>68</v>
      </c>
      <c r="F2475" s="61">
        <v>40002006</v>
      </c>
      <c r="G2475" s="86" t="s">
        <v>5859</v>
      </c>
      <c r="H2475" s="41">
        <v>1</v>
      </c>
      <c r="I2475" s="41"/>
      <c r="J2475" s="41"/>
      <c r="K2475" s="41">
        <v>3478</v>
      </c>
      <c r="L2475" s="86" t="s">
        <v>5859</v>
      </c>
      <c r="M2475" s="41" t="s">
        <v>29321</v>
      </c>
      <c r="N2475" s="41"/>
      <c r="O2475" s="41"/>
      <c r="P2475" s="41"/>
      <c r="Q2475" s="56" t="s">
        <v>27958</v>
      </c>
      <c r="R2475" s="58"/>
      <c r="S2475" s="57"/>
      <c r="T2475"/>
    </row>
    <row r="2476" spans="1:20" ht="61.2">
      <c r="A2476" s="81" t="s">
        <v>10967</v>
      </c>
      <c r="B2476" s="35">
        <v>2475</v>
      </c>
      <c r="C2476" s="41" t="s">
        <v>24106</v>
      </c>
      <c r="D2476" s="87" t="s">
        <v>24107</v>
      </c>
      <c r="E2476" s="61">
        <v>9</v>
      </c>
      <c r="F2476" s="61">
        <v>43001047</v>
      </c>
      <c r="G2476" s="41" t="s">
        <v>24108</v>
      </c>
      <c r="H2476" s="41"/>
      <c r="I2476" s="41"/>
      <c r="J2476" s="41"/>
      <c r="K2476" s="41">
        <v>2474</v>
      </c>
      <c r="L2476" s="41" t="s">
        <v>24108</v>
      </c>
      <c r="M2476" s="41" t="s">
        <v>29321</v>
      </c>
      <c r="N2476" s="41"/>
      <c r="O2476" s="41"/>
      <c r="P2476" s="41"/>
      <c r="Q2476" s="56" t="s">
        <v>27958</v>
      </c>
      <c r="R2476" s="58"/>
      <c r="S2476" s="57"/>
      <c r="T2476"/>
    </row>
    <row r="2477" spans="1:20" ht="82.8">
      <c r="A2477" s="81" t="s">
        <v>10967</v>
      </c>
      <c r="B2477" s="35">
        <v>2476</v>
      </c>
      <c r="C2477" s="41" t="s">
        <v>24104</v>
      </c>
      <c r="D2477" s="76" t="s">
        <v>24105</v>
      </c>
      <c r="E2477" s="61">
        <v>155</v>
      </c>
      <c r="F2477" s="61">
        <v>40002009</v>
      </c>
      <c r="G2477" s="41"/>
      <c r="H2477" s="41">
        <v>29</v>
      </c>
      <c r="I2477" s="41"/>
      <c r="J2477" s="41"/>
      <c r="K2477" s="41"/>
      <c r="L2477" s="41"/>
      <c r="M2477" s="41"/>
      <c r="N2477" s="41"/>
      <c r="O2477" s="41"/>
      <c r="P2477" s="41"/>
      <c r="Q2477" s="56" t="s">
        <v>27929</v>
      </c>
      <c r="R2477" s="58"/>
      <c r="S2477" s="57"/>
      <c r="T2477"/>
    </row>
    <row r="2478" spans="1:20" ht="61.2">
      <c r="A2478" s="81" t="s">
        <v>10967</v>
      </c>
      <c r="B2478" s="35">
        <v>2477</v>
      </c>
      <c r="C2478" s="41" t="s">
        <v>24102</v>
      </c>
      <c r="D2478" s="87" t="s">
        <v>24103</v>
      </c>
      <c r="E2478" s="61">
        <v>1</v>
      </c>
      <c r="F2478" s="61">
        <v>48001018</v>
      </c>
      <c r="G2478" s="41" t="s">
        <v>21592</v>
      </c>
      <c r="H2478" s="41"/>
      <c r="I2478" s="41"/>
      <c r="J2478" s="41"/>
      <c r="K2478" s="41">
        <v>1492</v>
      </c>
      <c r="L2478" s="41" t="s">
        <v>21592</v>
      </c>
      <c r="M2478" s="41" t="s">
        <v>29321</v>
      </c>
      <c r="N2478" s="41"/>
      <c r="O2478" s="41"/>
      <c r="P2478" s="41"/>
      <c r="Q2478" s="56" t="s">
        <v>27929</v>
      </c>
      <c r="R2478" s="58"/>
      <c r="S2478" s="57"/>
      <c r="T2478"/>
    </row>
    <row r="2479" spans="1:20" ht="61.2">
      <c r="A2479" s="81" t="s">
        <v>10967</v>
      </c>
      <c r="B2479" s="35">
        <v>2478</v>
      </c>
      <c r="C2479" s="41" t="s">
        <v>24100</v>
      </c>
      <c r="D2479" s="87" t="s">
        <v>24101</v>
      </c>
      <c r="E2479" s="61">
        <v>29</v>
      </c>
      <c r="F2479" s="61">
        <v>40003011</v>
      </c>
      <c r="G2479" s="41" t="s">
        <v>24098</v>
      </c>
      <c r="H2479" s="41">
        <v>1</v>
      </c>
      <c r="I2479" s="41"/>
      <c r="J2479" s="41"/>
      <c r="K2479" s="41">
        <v>2479</v>
      </c>
      <c r="L2479" s="41" t="s">
        <v>24098</v>
      </c>
      <c r="M2479" s="41" t="s">
        <v>29321</v>
      </c>
      <c r="N2479" s="41"/>
      <c r="O2479" s="41"/>
      <c r="P2479" s="41"/>
      <c r="Q2479" s="56" t="s">
        <v>27930</v>
      </c>
      <c r="R2479" s="58"/>
      <c r="S2479" s="57"/>
      <c r="T2479"/>
    </row>
    <row r="2480" spans="1:20" ht="62.4">
      <c r="A2480" s="81" t="s">
        <v>10967</v>
      </c>
      <c r="B2480" s="35">
        <v>2479</v>
      </c>
      <c r="C2480" s="41" t="s">
        <v>24098</v>
      </c>
      <c r="D2480" s="76" t="s">
        <v>24099</v>
      </c>
      <c r="E2480" s="61">
        <v>10</v>
      </c>
      <c r="F2480" s="61">
        <v>41012030</v>
      </c>
      <c r="G2480" s="41"/>
      <c r="H2480" s="41">
        <v>2</v>
      </c>
      <c r="I2480" s="41"/>
      <c r="J2480" s="41"/>
      <c r="K2480" s="41"/>
      <c r="L2480" s="41"/>
      <c r="M2480" s="41"/>
      <c r="N2480" s="41"/>
      <c r="O2480" s="41"/>
      <c r="P2480" s="41"/>
      <c r="Q2480" s="82" t="s">
        <v>27956</v>
      </c>
      <c r="R2480" s="58"/>
      <c r="S2480" s="57"/>
      <c r="T2480"/>
    </row>
    <row r="2481" spans="1:20" ht="71.400000000000006">
      <c r="A2481" s="81" t="s">
        <v>10967</v>
      </c>
      <c r="B2481" s="35">
        <v>2480</v>
      </c>
      <c r="C2481" s="41" t="s">
        <v>24096</v>
      </c>
      <c r="D2481" s="87" t="s">
        <v>24097</v>
      </c>
      <c r="E2481" s="61">
        <v>28</v>
      </c>
      <c r="F2481" s="61">
        <v>40005013</v>
      </c>
      <c r="G2481" s="41" t="s">
        <v>24098</v>
      </c>
      <c r="H2481" s="41">
        <v>4</v>
      </c>
      <c r="I2481" s="41"/>
      <c r="J2481" s="41"/>
      <c r="K2481" s="41">
        <v>2479</v>
      </c>
      <c r="L2481" s="41" t="s">
        <v>24098</v>
      </c>
      <c r="M2481" s="41" t="s">
        <v>29321</v>
      </c>
      <c r="N2481" s="41"/>
      <c r="O2481" s="41"/>
      <c r="P2481" s="41"/>
      <c r="Q2481" s="56" t="s">
        <v>27929</v>
      </c>
      <c r="R2481" s="58"/>
      <c r="S2481" s="57"/>
      <c r="T2481"/>
    </row>
    <row r="2482" spans="1:20" ht="51">
      <c r="A2482" s="81" t="s">
        <v>10967</v>
      </c>
      <c r="B2482" s="35">
        <v>2481</v>
      </c>
      <c r="C2482" s="41" t="s">
        <v>24094</v>
      </c>
      <c r="D2482" s="87" t="s">
        <v>24095</v>
      </c>
      <c r="E2482" s="61">
        <v>1</v>
      </c>
      <c r="F2482" s="61">
        <v>42020013</v>
      </c>
      <c r="G2482" s="41" t="s">
        <v>24116</v>
      </c>
      <c r="H2482" s="41"/>
      <c r="I2482" s="41"/>
      <c r="J2482" s="41"/>
      <c r="K2482" s="41">
        <v>2470</v>
      </c>
      <c r="L2482" s="41" t="s">
        <v>24116</v>
      </c>
      <c r="M2482" s="41" t="s">
        <v>29321</v>
      </c>
      <c r="N2482" s="41"/>
      <c r="O2482" s="41"/>
      <c r="P2482" s="41"/>
      <c r="Q2482" s="56" t="s">
        <v>27933</v>
      </c>
      <c r="R2482" s="58"/>
      <c r="S2482" s="57"/>
      <c r="T2482"/>
    </row>
    <row r="2483" spans="1:20" ht="42">
      <c r="A2483" s="81" t="s">
        <v>10967</v>
      </c>
      <c r="B2483" s="35">
        <v>2482</v>
      </c>
      <c r="C2483" s="41" t="s">
        <v>24092</v>
      </c>
      <c r="D2483" s="76" t="s">
        <v>24093</v>
      </c>
      <c r="E2483" s="61">
        <v>4</v>
      </c>
      <c r="F2483" s="61">
        <v>44018002</v>
      </c>
      <c r="G2483" s="41"/>
      <c r="H2483" s="41">
        <v>1</v>
      </c>
      <c r="I2483" s="41"/>
      <c r="J2483" s="41"/>
      <c r="K2483" s="41"/>
      <c r="L2483" s="41"/>
      <c r="M2483" s="41"/>
      <c r="N2483" s="41"/>
      <c r="O2483" s="41"/>
      <c r="P2483" s="41"/>
      <c r="Q2483" s="56" t="s">
        <v>27957</v>
      </c>
      <c r="R2483" s="58"/>
      <c r="S2483" s="57"/>
      <c r="T2483"/>
    </row>
    <row r="2484" spans="1:20" ht="51">
      <c r="A2484" s="81" t="s">
        <v>10967</v>
      </c>
      <c r="B2484" s="35">
        <v>2483</v>
      </c>
      <c r="C2484" s="41" t="s">
        <v>24090</v>
      </c>
      <c r="D2484" s="87" t="s">
        <v>24091</v>
      </c>
      <c r="E2484" s="61">
        <v>1</v>
      </c>
      <c r="F2484" s="61">
        <v>44010001</v>
      </c>
      <c r="G2484" s="41" t="s">
        <v>24092</v>
      </c>
      <c r="H2484" s="41"/>
      <c r="I2484" s="41"/>
      <c r="J2484" s="41"/>
      <c r="K2484" s="41">
        <v>2482</v>
      </c>
      <c r="L2484" s="41" t="s">
        <v>24092</v>
      </c>
      <c r="M2484" s="41" t="s">
        <v>29321</v>
      </c>
      <c r="N2484" s="41"/>
      <c r="O2484" s="41"/>
      <c r="P2484" s="41"/>
      <c r="Q2484" s="56" t="s">
        <v>27963</v>
      </c>
      <c r="R2484" s="58"/>
      <c r="S2484" s="57"/>
      <c r="T2484"/>
    </row>
    <row r="2485" spans="1:20" ht="51">
      <c r="A2485" s="81" t="s">
        <v>10967</v>
      </c>
      <c r="B2485" s="35">
        <v>2484</v>
      </c>
      <c r="C2485" s="41" t="s">
        <v>24088</v>
      </c>
      <c r="D2485" s="87" t="s">
        <v>24089</v>
      </c>
      <c r="E2485" s="61">
        <v>1</v>
      </c>
      <c r="F2485" s="61">
        <v>42003001</v>
      </c>
      <c r="G2485" s="86" t="s">
        <v>6407</v>
      </c>
      <c r="H2485" s="41"/>
      <c r="I2485" s="41"/>
      <c r="J2485" s="41"/>
      <c r="K2485" s="41">
        <v>3195</v>
      </c>
      <c r="L2485" s="86" t="s">
        <v>6407</v>
      </c>
      <c r="M2485" s="41" t="s">
        <v>29321</v>
      </c>
      <c r="N2485" s="41"/>
      <c r="O2485" s="41"/>
      <c r="P2485" s="41"/>
      <c r="Q2485" s="56" t="s">
        <v>27976</v>
      </c>
      <c r="R2485" s="58"/>
      <c r="S2485" s="57"/>
      <c r="T2485"/>
    </row>
    <row r="2486" spans="1:20" ht="51">
      <c r="A2486" s="81" t="s">
        <v>10967</v>
      </c>
      <c r="B2486" s="35">
        <v>2485</v>
      </c>
      <c r="C2486" s="41" t="s">
        <v>24086</v>
      </c>
      <c r="D2486" s="87" t="s">
        <v>24087</v>
      </c>
      <c r="E2486" s="61">
        <v>2</v>
      </c>
      <c r="F2486" s="61">
        <v>40015034</v>
      </c>
      <c r="G2486" s="41" t="s">
        <v>24084</v>
      </c>
      <c r="H2486" s="41"/>
      <c r="I2486" s="41"/>
      <c r="J2486" s="41"/>
      <c r="K2486" s="41">
        <v>2486</v>
      </c>
      <c r="L2486" s="41" t="s">
        <v>24084</v>
      </c>
      <c r="M2486" s="41" t="s">
        <v>29321</v>
      </c>
      <c r="N2486" s="41"/>
      <c r="O2486" s="41"/>
      <c r="P2486" s="41"/>
      <c r="Q2486" s="82" t="s">
        <v>27956</v>
      </c>
      <c r="R2486" s="58"/>
      <c r="S2486" s="57"/>
      <c r="T2486"/>
    </row>
    <row r="2487" spans="1:20" ht="42">
      <c r="A2487" s="81" t="s">
        <v>10967</v>
      </c>
      <c r="B2487" s="35">
        <v>2486</v>
      </c>
      <c r="C2487" s="41" t="s">
        <v>24084</v>
      </c>
      <c r="D2487" s="76" t="s">
        <v>24085</v>
      </c>
      <c r="E2487" s="61">
        <v>20</v>
      </c>
      <c r="F2487" s="61">
        <v>40007010</v>
      </c>
      <c r="G2487" s="41"/>
      <c r="H2487" s="41">
        <v>1</v>
      </c>
      <c r="I2487" s="41"/>
      <c r="J2487" s="41"/>
      <c r="K2487" s="41"/>
      <c r="L2487" s="41"/>
      <c r="M2487" s="41"/>
      <c r="N2487" s="41"/>
      <c r="O2487" s="41"/>
      <c r="P2487" s="41"/>
      <c r="Q2487" s="82" t="s">
        <v>27956</v>
      </c>
      <c r="R2487" s="58"/>
      <c r="S2487" s="57"/>
      <c r="T2487"/>
    </row>
    <row r="2488" spans="1:20" ht="52.2">
      <c r="A2488" s="81" t="s">
        <v>10967</v>
      </c>
      <c r="B2488" s="35">
        <v>2487</v>
      </c>
      <c r="C2488" s="41" t="s">
        <v>24082</v>
      </c>
      <c r="D2488" s="76" t="s">
        <v>24083</v>
      </c>
      <c r="E2488" s="61">
        <v>3</v>
      </c>
      <c r="F2488" s="61">
        <v>45004012</v>
      </c>
      <c r="G2488" s="41"/>
      <c r="H2488" s="41"/>
      <c r="I2488" s="41"/>
      <c r="J2488" s="41"/>
      <c r="K2488" s="41"/>
      <c r="L2488" s="41"/>
      <c r="M2488" s="41"/>
      <c r="N2488" s="41"/>
      <c r="O2488" s="41"/>
      <c r="P2488" s="41"/>
      <c r="Q2488" s="82" t="s">
        <v>27956</v>
      </c>
      <c r="R2488" s="58"/>
      <c r="S2488" s="57"/>
      <c r="T2488"/>
    </row>
    <row r="2489" spans="1:20" ht="51">
      <c r="A2489" s="81" t="s">
        <v>10967</v>
      </c>
      <c r="B2489" s="35">
        <v>2488</v>
      </c>
      <c r="C2489" s="41" t="s">
        <v>24080</v>
      </c>
      <c r="D2489" s="87" t="s">
        <v>24081</v>
      </c>
      <c r="E2489" s="61">
        <v>2</v>
      </c>
      <c r="F2489" s="61">
        <v>40001009</v>
      </c>
      <c r="G2489" s="86" t="s">
        <v>6503</v>
      </c>
      <c r="H2489" s="41"/>
      <c r="I2489" s="41"/>
      <c r="J2489" s="41"/>
      <c r="K2489" s="41">
        <v>3147</v>
      </c>
      <c r="L2489" s="86" t="s">
        <v>6503</v>
      </c>
      <c r="M2489" s="41" t="s">
        <v>29321</v>
      </c>
      <c r="N2489" s="41"/>
      <c r="O2489" s="41"/>
      <c r="P2489" s="41"/>
      <c r="Q2489" s="56" t="s">
        <v>27958</v>
      </c>
      <c r="R2489" s="58"/>
      <c r="S2489" s="57"/>
      <c r="T2489"/>
    </row>
    <row r="2490" spans="1:20" ht="51">
      <c r="A2490" s="81" t="s">
        <v>10967</v>
      </c>
      <c r="B2490" s="35">
        <v>2489</v>
      </c>
      <c r="C2490" s="41" t="s">
        <v>24078</v>
      </c>
      <c r="D2490" s="87" t="s">
        <v>24079</v>
      </c>
      <c r="E2490" s="61">
        <v>2</v>
      </c>
      <c r="F2490" s="61">
        <v>42008003</v>
      </c>
      <c r="G2490" s="41" t="s">
        <v>24074</v>
      </c>
      <c r="H2490" s="41"/>
      <c r="I2490" s="41"/>
      <c r="J2490" s="41"/>
      <c r="K2490" s="41">
        <v>2491</v>
      </c>
      <c r="L2490" s="41" t="s">
        <v>24074</v>
      </c>
      <c r="M2490" s="41" t="s">
        <v>29321</v>
      </c>
      <c r="N2490" s="41"/>
      <c r="O2490" s="41"/>
      <c r="P2490" s="41"/>
      <c r="Q2490" s="56" t="s">
        <v>27958</v>
      </c>
      <c r="R2490" s="58"/>
      <c r="S2490" s="57"/>
      <c r="T2490"/>
    </row>
    <row r="2491" spans="1:20" ht="51">
      <c r="A2491" s="81" t="s">
        <v>10967</v>
      </c>
      <c r="B2491" s="35">
        <v>2490</v>
      </c>
      <c r="C2491" s="41" t="s">
        <v>24076</v>
      </c>
      <c r="D2491" s="87" t="s">
        <v>24077</v>
      </c>
      <c r="E2491" s="61">
        <v>1</v>
      </c>
      <c r="F2491" s="61">
        <v>42003027</v>
      </c>
      <c r="G2491" s="41" t="s">
        <v>24074</v>
      </c>
      <c r="H2491" s="41"/>
      <c r="I2491" s="41"/>
      <c r="J2491" s="41"/>
      <c r="K2491" s="41">
        <v>2491</v>
      </c>
      <c r="L2491" s="41" t="s">
        <v>24074</v>
      </c>
      <c r="M2491" s="41" t="s">
        <v>29321</v>
      </c>
      <c r="N2491" s="41"/>
      <c r="O2491" s="41"/>
      <c r="P2491" s="41"/>
      <c r="Q2491" s="56" t="s">
        <v>27958</v>
      </c>
      <c r="R2491" s="58"/>
      <c r="S2491" s="57"/>
      <c r="T2491"/>
    </row>
    <row r="2492" spans="1:20" ht="51">
      <c r="A2492" s="81" t="s">
        <v>10967</v>
      </c>
      <c r="B2492" s="35">
        <v>2491</v>
      </c>
      <c r="C2492" s="41" t="s">
        <v>24074</v>
      </c>
      <c r="D2492" s="87" t="s">
        <v>24075</v>
      </c>
      <c r="E2492" s="61">
        <v>135</v>
      </c>
      <c r="F2492" s="61">
        <v>40003001</v>
      </c>
      <c r="G2492" s="86" t="s">
        <v>6575</v>
      </c>
      <c r="H2492" s="41">
        <v>3</v>
      </c>
      <c r="I2492" s="41"/>
      <c r="J2492" s="41"/>
      <c r="K2492" s="41">
        <v>3110</v>
      </c>
      <c r="L2492" s="86" t="s">
        <v>6575</v>
      </c>
      <c r="M2492" s="41" t="s">
        <v>29321</v>
      </c>
      <c r="N2492" s="41"/>
      <c r="O2492" s="41"/>
      <c r="P2492" s="41"/>
      <c r="Q2492" s="56" t="s">
        <v>27958</v>
      </c>
      <c r="R2492" s="58"/>
      <c r="S2492" s="57"/>
      <c r="T2492"/>
    </row>
    <row r="2493" spans="1:20" ht="51">
      <c r="A2493" s="81" t="s">
        <v>10967</v>
      </c>
      <c r="B2493" s="35">
        <v>2492</v>
      </c>
      <c r="C2493" s="41" t="s">
        <v>24072</v>
      </c>
      <c r="D2493" s="87" t="s">
        <v>24073</v>
      </c>
      <c r="E2493" s="61">
        <v>1</v>
      </c>
      <c r="F2493" s="61">
        <v>59005011</v>
      </c>
      <c r="G2493" s="86" t="s">
        <v>665</v>
      </c>
      <c r="H2493" s="41"/>
      <c r="I2493" s="41"/>
      <c r="J2493" s="41"/>
      <c r="K2493" s="41">
        <v>347</v>
      </c>
      <c r="L2493" s="86" t="s">
        <v>665</v>
      </c>
      <c r="M2493" s="41" t="s">
        <v>29321</v>
      </c>
      <c r="N2493" s="41"/>
      <c r="O2493" s="41"/>
      <c r="P2493" s="41"/>
      <c r="Q2493" s="56" t="s">
        <v>27958</v>
      </c>
      <c r="R2493" s="58"/>
      <c r="S2493" s="57"/>
      <c r="T2493"/>
    </row>
    <row r="2494" spans="1:20" ht="51">
      <c r="A2494" s="81" t="s">
        <v>10967</v>
      </c>
      <c r="B2494" s="35">
        <v>2493</v>
      </c>
      <c r="C2494" s="41" t="s">
        <v>24070</v>
      </c>
      <c r="D2494" s="87" t="s">
        <v>24071</v>
      </c>
      <c r="E2494" s="61">
        <v>1</v>
      </c>
      <c r="F2494" s="61">
        <v>44002016</v>
      </c>
      <c r="G2494" s="86" t="s">
        <v>6595</v>
      </c>
      <c r="H2494" s="41"/>
      <c r="I2494" s="41"/>
      <c r="J2494" s="41"/>
      <c r="K2494" s="41">
        <v>3100</v>
      </c>
      <c r="L2494" s="86" t="s">
        <v>6595</v>
      </c>
      <c r="M2494" s="41" t="s">
        <v>29321</v>
      </c>
      <c r="N2494" s="41"/>
      <c r="O2494" s="41"/>
      <c r="P2494" s="41"/>
      <c r="Q2494" s="56" t="s">
        <v>27958</v>
      </c>
      <c r="R2494" s="58"/>
      <c r="S2494" s="57"/>
      <c r="T2494"/>
    </row>
    <row r="2495" spans="1:20" ht="51">
      <c r="A2495" s="81" t="s">
        <v>10967</v>
      </c>
      <c r="B2495" s="35">
        <v>2494</v>
      </c>
      <c r="C2495" s="41" t="s">
        <v>24068</v>
      </c>
      <c r="D2495" s="87" t="s">
        <v>24069</v>
      </c>
      <c r="E2495" s="61">
        <v>1</v>
      </c>
      <c r="F2495" s="61">
        <v>42003030</v>
      </c>
      <c r="G2495" s="41" t="s">
        <v>24066</v>
      </c>
      <c r="H2495" s="41"/>
      <c r="I2495" s="41"/>
      <c r="J2495" s="41"/>
      <c r="K2495" s="41">
        <v>2491</v>
      </c>
      <c r="L2495" s="41" t="s">
        <v>24074</v>
      </c>
      <c r="M2495" s="41">
        <v>2495</v>
      </c>
      <c r="N2495" s="41" t="s">
        <v>24066</v>
      </c>
      <c r="O2495" s="41"/>
      <c r="P2495" s="41"/>
      <c r="Q2495" s="56" t="s">
        <v>27958</v>
      </c>
      <c r="R2495" s="58"/>
      <c r="S2495" s="57"/>
      <c r="T2495"/>
    </row>
    <row r="2496" spans="1:20" ht="51">
      <c r="A2496" s="81" t="s">
        <v>10967</v>
      </c>
      <c r="B2496" s="35">
        <v>2495</v>
      </c>
      <c r="C2496" s="41" t="s">
        <v>24066</v>
      </c>
      <c r="D2496" s="87" t="s">
        <v>24067</v>
      </c>
      <c r="E2496" s="61">
        <v>9</v>
      </c>
      <c r="F2496" s="61">
        <v>40012039</v>
      </c>
      <c r="G2496" s="86" t="s">
        <v>6549</v>
      </c>
      <c r="H2496" s="41">
        <v>1</v>
      </c>
      <c r="I2496" s="41"/>
      <c r="J2496" s="41"/>
      <c r="K2496" s="41">
        <v>3124</v>
      </c>
      <c r="L2496" s="86" t="s">
        <v>6549</v>
      </c>
      <c r="M2496" s="41" t="s">
        <v>29321</v>
      </c>
      <c r="N2496" s="41"/>
      <c r="O2496" s="41"/>
      <c r="P2496" s="41"/>
      <c r="Q2496" s="56" t="s">
        <v>27958</v>
      </c>
      <c r="R2496" s="58"/>
      <c r="S2496" s="57"/>
      <c r="T2496"/>
    </row>
    <row r="2497" spans="1:20" ht="51">
      <c r="A2497" s="81" t="s">
        <v>10967</v>
      </c>
      <c r="B2497" s="35">
        <v>2496</v>
      </c>
      <c r="C2497" s="41" t="s">
        <v>24064</v>
      </c>
      <c r="D2497" s="87" t="s">
        <v>24065</v>
      </c>
      <c r="E2497" s="61">
        <v>3</v>
      </c>
      <c r="F2497" s="61">
        <v>40001008</v>
      </c>
      <c r="G2497" s="86" t="s">
        <v>6515</v>
      </c>
      <c r="H2497" s="41">
        <v>1</v>
      </c>
      <c r="I2497" s="41"/>
      <c r="J2497" s="41"/>
      <c r="K2497" s="41">
        <v>3141</v>
      </c>
      <c r="L2497" s="86" t="s">
        <v>6515</v>
      </c>
      <c r="M2497" s="41" t="s">
        <v>29321</v>
      </c>
      <c r="N2497" s="41"/>
      <c r="O2497" s="41"/>
      <c r="P2497" s="41"/>
      <c r="Q2497" s="56" t="s">
        <v>27958</v>
      </c>
      <c r="R2497" s="58"/>
      <c r="S2497" s="57"/>
      <c r="T2497"/>
    </row>
    <row r="2498" spans="1:20" ht="51">
      <c r="A2498" s="81" t="s">
        <v>10967</v>
      </c>
      <c r="B2498" s="35">
        <v>2497</v>
      </c>
      <c r="C2498" s="41" t="s">
        <v>24062</v>
      </c>
      <c r="D2498" s="87" t="s">
        <v>24063</v>
      </c>
      <c r="E2498" s="61">
        <v>1</v>
      </c>
      <c r="F2498" s="61">
        <v>42003029</v>
      </c>
      <c r="G2498" s="41" t="s">
        <v>24064</v>
      </c>
      <c r="H2498" s="41"/>
      <c r="I2498" s="41"/>
      <c r="J2498" s="41"/>
      <c r="K2498" s="41">
        <v>2496</v>
      </c>
      <c r="L2498" s="41" t="s">
        <v>24064</v>
      </c>
      <c r="M2498" s="41" t="s">
        <v>29321</v>
      </c>
      <c r="N2498" s="41"/>
      <c r="O2498" s="41"/>
      <c r="P2498" s="41"/>
      <c r="Q2498" s="56" t="s">
        <v>27958</v>
      </c>
      <c r="R2498" s="58"/>
      <c r="S2498" s="57"/>
      <c r="T2498"/>
    </row>
    <row r="2499" spans="1:20" ht="51">
      <c r="A2499" s="81" t="s">
        <v>10967</v>
      </c>
      <c r="B2499" s="35">
        <v>2498</v>
      </c>
      <c r="C2499" s="41" t="s">
        <v>24060</v>
      </c>
      <c r="D2499" s="87" t="s">
        <v>24061</v>
      </c>
      <c r="E2499" s="61">
        <v>2</v>
      </c>
      <c r="F2499" s="61">
        <v>40001008</v>
      </c>
      <c r="G2499" s="86" t="s">
        <v>6611</v>
      </c>
      <c r="H2499" s="41"/>
      <c r="I2499" s="41"/>
      <c r="J2499" s="41"/>
      <c r="K2499" s="41">
        <v>3092</v>
      </c>
      <c r="L2499" s="86" t="s">
        <v>6611</v>
      </c>
      <c r="M2499" s="41" t="s">
        <v>29321</v>
      </c>
      <c r="N2499" s="41"/>
      <c r="O2499" s="41"/>
      <c r="P2499" s="41"/>
      <c r="Q2499" s="56" t="s">
        <v>27958</v>
      </c>
      <c r="R2499" s="58"/>
      <c r="S2499" s="57"/>
      <c r="T2499"/>
    </row>
    <row r="2500" spans="1:20" ht="51">
      <c r="A2500" s="81" t="s">
        <v>10967</v>
      </c>
      <c r="B2500" s="35">
        <v>2499</v>
      </c>
      <c r="C2500" s="41" t="s">
        <v>24058</v>
      </c>
      <c r="D2500" s="87" t="s">
        <v>24059</v>
      </c>
      <c r="E2500" s="61"/>
      <c r="F2500" s="61"/>
      <c r="G2500" s="41" t="s">
        <v>24056</v>
      </c>
      <c r="H2500" s="41"/>
      <c r="I2500" s="41"/>
      <c r="J2500" s="41"/>
      <c r="K2500" s="41">
        <v>2500</v>
      </c>
      <c r="L2500" s="41" t="s">
        <v>24056</v>
      </c>
      <c r="M2500" s="41" t="s">
        <v>29321</v>
      </c>
      <c r="N2500" s="41"/>
      <c r="O2500" s="41"/>
      <c r="P2500" s="41"/>
      <c r="Q2500" s="56" t="s">
        <v>27958</v>
      </c>
      <c r="R2500" s="58"/>
      <c r="S2500" s="57"/>
      <c r="T2500"/>
    </row>
    <row r="2501" spans="1:20" ht="61.2">
      <c r="A2501" s="81" t="s">
        <v>10967</v>
      </c>
      <c r="B2501" s="35">
        <v>2500</v>
      </c>
      <c r="C2501" s="41" t="s">
        <v>24056</v>
      </c>
      <c r="D2501" s="87" t="s">
        <v>24057</v>
      </c>
      <c r="E2501" s="61">
        <v>3</v>
      </c>
      <c r="F2501" s="61">
        <v>41006003</v>
      </c>
      <c r="G2501" s="41" t="s">
        <v>24054</v>
      </c>
      <c r="H2501" s="41">
        <v>1</v>
      </c>
      <c r="I2501" s="41"/>
      <c r="J2501" s="41"/>
      <c r="K2501" s="41">
        <v>2501</v>
      </c>
      <c r="L2501" s="41" t="s">
        <v>24054</v>
      </c>
      <c r="M2501" s="41"/>
      <c r="N2501" s="41"/>
      <c r="O2501" s="41"/>
      <c r="P2501" s="41"/>
      <c r="Q2501" s="56" t="s">
        <v>27958</v>
      </c>
      <c r="R2501" s="58"/>
      <c r="S2501" s="57"/>
      <c r="T2501"/>
    </row>
    <row r="2502" spans="1:20" ht="51">
      <c r="A2502" s="81" t="s">
        <v>10967</v>
      </c>
      <c r="B2502" s="35">
        <v>2501</v>
      </c>
      <c r="C2502" s="41" t="s">
        <v>24054</v>
      </c>
      <c r="D2502" s="87" t="s">
        <v>24055</v>
      </c>
      <c r="E2502" s="61">
        <v>36</v>
      </c>
      <c r="F2502" s="61">
        <v>40001016</v>
      </c>
      <c r="G2502" s="86" t="s">
        <v>6537</v>
      </c>
      <c r="H2502" s="41">
        <v>1</v>
      </c>
      <c r="I2502" s="41"/>
      <c r="J2502" s="41"/>
      <c r="K2502" s="41">
        <v>3130</v>
      </c>
      <c r="L2502" s="86" t="s">
        <v>6537</v>
      </c>
      <c r="M2502" s="41" t="s">
        <v>29321</v>
      </c>
      <c r="N2502" s="41"/>
      <c r="O2502" s="41"/>
      <c r="P2502" s="41"/>
      <c r="Q2502" s="56" t="s">
        <v>27958</v>
      </c>
      <c r="R2502" s="58"/>
      <c r="S2502" s="57"/>
      <c r="T2502"/>
    </row>
    <row r="2503" spans="1:20" ht="51">
      <c r="A2503" s="81" t="s">
        <v>10967</v>
      </c>
      <c r="B2503" s="35">
        <v>2502</v>
      </c>
      <c r="C2503" s="41" t="s">
        <v>24053</v>
      </c>
      <c r="D2503" s="87" t="s">
        <v>24052</v>
      </c>
      <c r="E2503" s="61">
        <v>2</v>
      </c>
      <c r="F2503" s="61">
        <v>40001010</v>
      </c>
      <c r="G2503" s="86" t="s">
        <v>29328</v>
      </c>
      <c r="H2503" s="41"/>
      <c r="I2503" s="41"/>
      <c r="J2503" s="41"/>
      <c r="K2503" s="41">
        <v>2977</v>
      </c>
      <c r="L2503" s="86" t="s">
        <v>29328</v>
      </c>
      <c r="M2503" s="41" t="s">
        <v>29321</v>
      </c>
      <c r="N2503" s="41"/>
      <c r="O2503" s="41"/>
      <c r="P2503" s="41"/>
      <c r="Q2503" s="56" t="s">
        <v>27958</v>
      </c>
      <c r="R2503" s="58"/>
      <c r="S2503" s="57"/>
      <c r="T2503"/>
    </row>
    <row r="2504" spans="1:20" ht="52.2">
      <c r="A2504" s="81" t="s">
        <v>10967</v>
      </c>
      <c r="B2504" s="35">
        <v>2503</v>
      </c>
      <c r="C2504" s="41" t="s">
        <v>24050</v>
      </c>
      <c r="D2504" s="76" t="s">
        <v>24051</v>
      </c>
      <c r="E2504" s="61">
        <v>1</v>
      </c>
      <c r="F2504" s="61">
        <v>40005018</v>
      </c>
      <c r="G2504" s="41"/>
      <c r="H2504" s="41"/>
      <c r="I2504" s="41"/>
      <c r="J2504" s="41"/>
      <c r="K2504" s="41"/>
      <c r="L2504" s="41"/>
      <c r="M2504" s="41"/>
      <c r="N2504" s="41"/>
      <c r="O2504" s="41"/>
      <c r="P2504" s="41"/>
      <c r="Q2504" s="82" t="s">
        <v>27956</v>
      </c>
      <c r="R2504" s="58"/>
      <c r="S2504" s="57"/>
      <c r="T2504"/>
    </row>
    <row r="2505" spans="1:20" ht="61.2">
      <c r="A2505" s="81" t="s">
        <v>10967</v>
      </c>
      <c r="B2505" s="35">
        <v>2504</v>
      </c>
      <c r="C2505" s="41" t="s">
        <v>24048</v>
      </c>
      <c r="D2505" s="87" t="s">
        <v>24049</v>
      </c>
      <c r="E2505" s="61">
        <v>84</v>
      </c>
      <c r="F2505" s="61">
        <v>40002008</v>
      </c>
      <c r="G2505" s="41" t="s">
        <v>21554</v>
      </c>
      <c r="H2505" s="41"/>
      <c r="I2505" s="41"/>
      <c r="J2505" s="41"/>
      <c r="K2505" s="41">
        <v>2532</v>
      </c>
      <c r="L2505" s="41" t="s">
        <v>23992</v>
      </c>
      <c r="M2505" s="41">
        <v>1473</v>
      </c>
      <c r="N2505" s="41" t="s">
        <v>21554</v>
      </c>
      <c r="O2505" s="41"/>
      <c r="P2505" s="41"/>
      <c r="Q2505" s="56" t="s">
        <v>27951</v>
      </c>
      <c r="R2505" s="58"/>
      <c r="S2505" s="57"/>
      <c r="T2505"/>
    </row>
    <row r="2506" spans="1:20" ht="51">
      <c r="A2506" s="81" t="s">
        <v>10967</v>
      </c>
      <c r="B2506" s="35">
        <v>2505</v>
      </c>
      <c r="C2506" s="41" t="s">
        <v>24046</v>
      </c>
      <c r="D2506" s="87" t="s">
        <v>24047</v>
      </c>
      <c r="E2506" s="61">
        <v>1</v>
      </c>
      <c r="F2506" s="61">
        <v>40027010</v>
      </c>
      <c r="G2506" s="41" t="s">
        <v>21234</v>
      </c>
      <c r="H2506" s="41">
        <v>1</v>
      </c>
      <c r="I2506" s="41" t="s">
        <v>23864</v>
      </c>
      <c r="J2506" s="41"/>
      <c r="K2506" s="41">
        <v>2596</v>
      </c>
      <c r="L2506" s="41" t="s">
        <v>23864</v>
      </c>
      <c r="M2506" s="41">
        <v>3739</v>
      </c>
      <c r="N2506" s="41" t="s">
        <v>21234</v>
      </c>
      <c r="O2506" s="41"/>
      <c r="P2506" s="41"/>
      <c r="Q2506" s="56" t="s">
        <v>27933</v>
      </c>
      <c r="R2506" s="58"/>
      <c r="S2506" s="57"/>
      <c r="T2506"/>
    </row>
    <row r="2507" spans="1:20" ht="61.2">
      <c r="A2507" s="81" t="s">
        <v>10967</v>
      </c>
      <c r="B2507" s="35">
        <v>2506</v>
      </c>
      <c r="C2507" s="41" t="s">
        <v>24044</v>
      </c>
      <c r="D2507" s="87" t="s">
        <v>24045</v>
      </c>
      <c r="E2507" s="61">
        <v>3</v>
      </c>
      <c r="F2507" s="61">
        <v>47010004</v>
      </c>
      <c r="G2507" s="41" t="s">
        <v>24042</v>
      </c>
      <c r="H2507" s="41"/>
      <c r="I2507" s="41"/>
      <c r="J2507" s="41"/>
      <c r="K2507" s="41">
        <v>2507</v>
      </c>
      <c r="L2507" s="41" t="s">
        <v>24042</v>
      </c>
      <c r="M2507" s="41" t="s">
        <v>29321</v>
      </c>
      <c r="N2507" s="41"/>
      <c r="O2507" s="41"/>
      <c r="P2507" s="41"/>
      <c r="Q2507" s="82" t="s">
        <v>27956</v>
      </c>
      <c r="R2507" s="58"/>
      <c r="S2507" s="57"/>
      <c r="T2507"/>
    </row>
    <row r="2508" spans="1:20" ht="71.400000000000006">
      <c r="A2508" s="81" t="s">
        <v>10967</v>
      </c>
      <c r="B2508" s="35">
        <v>2507</v>
      </c>
      <c r="C2508" s="41" t="s">
        <v>24042</v>
      </c>
      <c r="D2508" s="87" t="s">
        <v>24043</v>
      </c>
      <c r="E2508" s="61">
        <v>9</v>
      </c>
      <c r="F2508" s="61">
        <v>41015036</v>
      </c>
      <c r="G2508" s="41" t="s">
        <v>26489</v>
      </c>
      <c r="H2508" s="41">
        <v>1</v>
      </c>
      <c r="I2508" s="41" t="s">
        <v>23864</v>
      </c>
      <c r="J2508" s="41"/>
      <c r="K2508" s="41">
        <v>2596</v>
      </c>
      <c r="L2508" s="41" t="s">
        <v>23864</v>
      </c>
      <c r="M2508" s="41">
        <v>138</v>
      </c>
      <c r="N2508" s="41" t="s">
        <v>26489</v>
      </c>
      <c r="O2508" s="41"/>
      <c r="P2508" s="41"/>
      <c r="Q2508" s="56" t="s">
        <v>27929</v>
      </c>
      <c r="R2508" s="58"/>
      <c r="S2508" s="57"/>
      <c r="T2508"/>
    </row>
    <row r="2509" spans="1:20" ht="71.400000000000006">
      <c r="A2509" s="81" t="s">
        <v>10967</v>
      </c>
      <c r="B2509" s="35">
        <v>2508</v>
      </c>
      <c r="C2509" s="41" t="s">
        <v>24040</v>
      </c>
      <c r="D2509" s="87" t="s">
        <v>24041</v>
      </c>
      <c r="E2509" s="61">
        <v>1</v>
      </c>
      <c r="F2509" s="61">
        <v>43015002</v>
      </c>
      <c r="G2509" s="41" t="s">
        <v>24030</v>
      </c>
      <c r="H2509" s="41">
        <v>3</v>
      </c>
      <c r="I2509" s="41"/>
      <c r="J2509" s="41"/>
      <c r="K2509" s="41">
        <v>2513</v>
      </c>
      <c r="L2509" s="41" t="s">
        <v>24030</v>
      </c>
      <c r="M2509" s="41" t="s">
        <v>29321</v>
      </c>
      <c r="N2509" s="41"/>
      <c r="O2509" s="41"/>
      <c r="P2509" s="41"/>
      <c r="Q2509" s="56" t="s">
        <v>27929</v>
      </c>
      <c r="R2509" s="58"/>
      <c r="S2509" s="57"/>
      <c r="T2509"/>
    </row>
    <row r="2510" spans="1:20" ht="51">
      <c r="A2510" s="81" t="s">
        <v>10967</v>
      </c>
      <c r="B2510" s="35">
        <v>2509</v>
      </c>
      <c r="C2510" s="41" t="s">
        <v>24038</v>
      </c>
      <c r="D2510" s="87" t="s">
        <v>24039</v>
      </c>
      <c r="E2510" s="61">
        <v>14</v>
      </c>
      <c r="F2510" s="61">
        <v>45004006</v>
      </c>
      <c r="G2510" s="41" t="s">
        <v>20698</v>
      </c>
      <c r="H2510" s="41"/>
      <c r="I2510" s="41"/>
      <c r="J2510" s="41"/>
      <c r="K2510" s="41">
        <v>2505</v>
      </c>
      <c r="L2510" s="41" t="s">
        <v>24046</v>
      </c>
      <c r="M2510" s="41">
        <v>4007</v>
      </c>
      <c r="N2510" s="41" t="s">
        <v>20698</v>
      </c>
      <c r="O2510" s="41"/>
      <c r="P2510" s="41"/>
      <c r="Q2510" s="56" t="s">
        <v>27933</v>
      </c>
      <c r="R2510" s="58"/>
      <c r="S2510" s="57"/>
      <c r="T2510"/>
    </row>
    <row r="2511" spans="1:20" ht="51">
      <c r="A2511" s="81" t="s">
        <v>10967</v>
      </c>
      <c r="B2511" s="35">
        <v>2510</v>
      </c>
      <c r="C2511" s="41" t="s">
        <v>24036</v>
      </c>
      <c r="D2511" s="87" t="s">
        <v>24037</v>
      </c>
      <c r="E2511" s="61">
        <v>1</v>
      </c>
      <c r="F2511" s="61">
        <v>44028003</v>
      </c>
      <c r="G2511" s="41" t="s">
        <v>27325</v>
      </c>
      <c r="H2511" s="41"/>
      <c r="I2511" s="41" t="s">
        <v>23864</v>
      </c>
      <c r="J2511" s="41"/>
      <c r="K2511" s="41">
        <v>2596</v>
      </c>
      <c r="L2511" s="41" t="s">
        <v>23864</v>
      </c>
      <c r="M2511" s="41">
        <v>680</v>
      </c>
      <c r="N2511" s="41" t="s">
        <v>27325</v>
      </c>
      <c r="O2511" s="41"/>
      <c r="P2511" s="41"/>
      <c r="Q2511" s="56" t="s">
        <v>27929</v>
      </c>
      <c r="R2511" s="58"/>
      <c r="S2511" s="57"/>
      <c r="T2511"/>
    </row>
    <row r="2512" spans="1:20" ht="61.2">
      <c r="A2512" s="81" t="s">
        <v>10967</v>
      </c>
      <c r="B2512" s="35">
        <v>2511</v>
      </c>
      <c r="C2512" s="41" t="s">
        <v>24034</v>
      </c>
      <c r="D2512" s="87" t="s">
        <v>24035</v>
      </c>
      <c r="E2512" s="61">
        <v>31</v>
      </c>
      <c r="F2512" s="61">
        <v>40008002</v>
      </c>
      <c r="G2512" s="41" t="s">
        <v>24030</v>
      </c>
      <c r="H2512" s="41">
        <v>2</v>
      </c>
      <c r="I2512" s="41"/>
      <c r="J2512" s="41"/>
      <c r="K2512" s="41">
        <v>2513</v>
      </c>
      <c r="L2512" s="41" t="s">
        <v>24030</v>
      </c>
      <c r="M2512" s="41" t="s">
        <v>29321</v>
      </c>
      <c r="N2512" s="41"/>
      <c r="O2512" s="41"/>
      <c r="P2512" s="41"/>
      <c r="Q2512" s="56" t="s">
        <v>27929</v>
      </c>
      <c r="R2512" s="58"/>
      <c r="S2512" s="57"/>
      <c r="T2512"/>
    </row>
    <row r="2513" spans="1:20" ht="61.2">
      <c r="A2513" s="81" t="s">
        <v>10967</v>
      </c>
      <c r="B2513" s="35">
        <v>2512</v>
      </c>
      <c r="C2513" s="41" t="s">
        <v>24032</v>
      </c>
      <c r="D2513" s="87" t="s">
        <v>24033</v>
      </c>
      <c r="E2513" s="61">
        <v>7</v>
      </c>
      <c r="F2513" s="61">
        <v>41001044</v>
      </c>
      <c r="G2513" s="41" t="s">
        <v>24034</v>
      </c>
      <c r="H2513" s="41"/>
      <c r="I2513" s="41"/>
      <c r="J2513" s="41"/>
      <c r="K2513" s="41">
        <v>2511</v>
      </c>
      <c r="L2513" s="41" t="s">
        <v>24034</v>
      </c>
      <c r="M2513" s="41" t="s">
        <v>29321</v>
      </c>
      <c r="N2513" s="41"/>
      <c r="O2513" s="41"/>
      <c r="P2513" s="41"/>
      <c r="Q2513" s="82" t="s">
        <v>27956</v>
      </c>
      <c r="R2513" s="58"/>
      <c r="S2513" s="57"/>
      <c r="T2513"/>
    </row>
    <row r="2514" spans="1:20" ht="52.2">
      <c r="A2514" s="81" t="s">
        <v>10967</v>
      </c>
      <c r="B2514" s="35">
        <v>2513</v>
      </c>
      <c r="C2514" s="41" t="s">
        <v>24030</v>
      </c>
      <c r="D2514" s="76" t="s">
        <v>24031</v>
      </c>
      <c r="E2514" s="61">
        <v>27</v>
      </c>
      <c r="F2514" s="61">
        <v>40005008</v>
      </c>
      <c r="G2514" s="41"/>
      <c r="H2514" s="41">
        <v>3</v>
      </c>
      <c r="I2514" s="41"/>
      <c r="J2514" s="41"/>
      <c r="K2514" s="41"/>
      <c r="L2514" s="41"/>
      <c r="M2514" s="41"/>
      <c r="N2514" s="41"/>
      <c r="O2514" s="41"/>
      <c r="P2514" s="41"/>
      <c r="Q2514" s="56" t="s">
        <v>27930</v>
      </c>
      <c r="R2514" s="58"/>
      <c r="S2514" s="57"/>
      <c r="T2514"/>
    </row>
    <row r="2515" spans="1:20" ht="51">
      <c r="A2515" s="81" t="s">
        <v>10967</v>
      </c>
      <c r="B2515" s="35">
        <v>2514</v>
      </c>
      <c r="C2515" s="41" t="s">
        <v>24028</v>
      </c>
      <c r="D2515" s="87" t="s">
        <v>24029</v>
      </c>
      <c r="E2515" s="61">
        <v>1</v>
      </c>
      <c r="F2515" s="61">
        <v>58009013</v>
      </c>
      <c r="G2515" s="41" t="s">
        <v>24030</v>
      </c>
      <c r="H2515" s="41"/>
      <c r="I2515" s="41"/>
      <c r="J2515" s="41"/>
      <c r="K2515" s="41">
        <v>2513</v>
      </c>
      <c r="L2515" s="41" t="s">
        <v>24030</v>
      </c>
      <c r="M2515" s="41" t="s">
        <v>29321</v>
      </c>
      <c r="N2515" s="41"/>
      <c r="O2515" s="41"/>
      <c r="P2515" s="41"/>
      <c r="Q2515" s="82" t="s">
        <v>27956</v>
      </c>
      <c r="R2515" s="58"/>
      <c r="S2515" s="57"/>
      <c r="T2515"/>
    </row>
    <row r="2516" spans="1:20" ht="61.2">
      <c r="A2516" s="81" t="s">
        <v>10967</v>
      </c>
      <c r="B2516" s="35">
        <v>2515</v>
      </c>
      <c r="C2516" s="41" t="s">
        <v>24026</v>
      </c>
      <c r="D2516" s="87" t="s">
        <v>24027</v>
      </c>
      <c r="E2516" s="61">
        <v>3</v>
      </c>
      <c r="F2516" s="61">
        <v>40021012</v>
      </c>
      <c r="G2516" s="41" t="s">
        <v>21560</v>
      </c>
      <c r="H2516" s="41">
        <v>1</v>
      </c>
      <c r="I2516" s="41" t="s">
        <v>23864</v>
      </c>
      <c r="J2516" s="41"/>
      <c r="K2516" s="41">
        <v>2596</v>
      </c>
      <c r="L2516" s="41" t="s">
        <v>23864</v>
      </c>
      <c r="M2516" s="41">
        <v>1476</v>
      </c>
      <c r="N2516" s="41" t="s">
        <v>21560</v>
      </c>
      <c r="O2516" s="41"/>
      <c r="P2516" s="41"/>
      <c r="Q2516" s="82" t="s">
        <v>27956</v>
      </c>
      <c r="R2516" s="58"/>
      <c r="S2516" s="57"/>
      <c r="T2516"/>
    </row>
    <row r="2517" spans="1:20" ht="51">
      <c r="A2517" s="81" t="s">
        <v>10967</v>
      </c>
      <c r="B2517" s="35">
        <v>2516</v>
      </c>
      <c r="C2517" s="41" t="s">
        <v>24024</v>
      </c>
      <c r="D2517" s="87" t="s">
        <v>24025</v>
      </c>
      <c r="E2517" s="61">
        <v>7</v>
      </c>
      <c r="F2517" s="61">
        <v>40026055</v>
      </c>
      <c r="G2517" s="41" t="s">
        <v>21560</v>
      </c>
      <c r="H2517" s="41">
        <v>1</v>
      </c>
      <c r="I2517" s="41" t="s">
        <v>23864</v>
      </c>
      <c r="J2517" s="41"/>
      <c r="K2517" s="41">
        <v>2596</v>
      </c>
      <c r="L2517" s="41" t="s">
        <v>23864</v>
      </c>
      <c r="M2517" s="41">
        <v>1476</v>
      </c>
      <c r="N2517" s="41" t="s">
        <v>21560</v>
      </c>
      <c r="O2517" s="41"/>
      <c r="P2517" s="41"/>
      <c r="Q2517" s="56" t="s">
        <v>27929</v>
      </c>
      <c r="R2517" s="58"/>
      <c r="S2517" s="57"/>
      <c r="T2517"/>
    </row>
    <row r="2518" spans="1:20" ht="61.2">
      <c r="A2518" s="81" t="s">
        <v>10967</v>
      </c>
      <c r="B2518" s="35">
        <v>2517</v>
      </c>
      <c r="C2518" s="41" t="s">
        <v>24022</v>
      </c>
      <c r="D2518" s="87" t="s">
        <v>24023</v>
      </c>
      <c r="E2518" s="61">
        <v>5</v>
      </c>
      <c r="F2518" s="61">
        <v>42001003</v>
      </c>
      <c r="G2518" s="41" t="s">
        <v>11902</v>
      </c>
      <c r="H2518" s="41"/>
      <c r="I2518" s="41" t="s">
        <v>23864</v>
      </c>
      <c r="J2518" s="41"/>
      <c r="K2518" s="41">
        <v>2596</v>
      </c>
      <c r="L2518" s="41" t="s">
        <v>23864</v>
      </c>
      <c r="M2518" s="41">
        <v>1836</v>
      </c>
      <c r="N2518" s="41" t="s">
        <v>11902</v>
      </c>
      <c r="O2518" s="41"/>
      <c r="P2518" s="41"/>
      <c r="Q2518" s="56" t="s">
        <v>27933</v>
      </c>
      <c r="R2518" s="58"/>
      <c r="S2518" s="57"/>
      <c r="T2518"/>
    </row>
    <row r="2519" spans="1:20" ht="71.400000000000006">
      <c r="A2519" s="81" t="s">
        <v>10967</v>
      </c>
      <c r="B2519" s="35">
        <v>2518</v>
      </c>
      <c r="C2519" s="41" t="s">
        <v>24020</v>
      </c>
      <c r="D2519" s="87" t="s">
        <v>24021</v>
      </c>
      <c r="E2519" s="61">
        <v>22</v>
      </c>
      <c r="F2519" s="61">
        <v>40008024</v>
      </c>
      <c r="G2519" s="41" t="s">
        <v>23864</v>
      </c>
      <c r="H2519" s="41"/>
      <c r="I2519" s="41" t="s">
        <v>23864</v>
      </c>
      <c r="J2519" s="41"/>
      <c r="K2519" s="41">
        <v>2596</v>
      </c>
      <c r="L2519" s="41" t="s">
        <v>23864</v>
      </c>
      <c r="M2519" s="41" t="s">
        <v>29321</v>
      </c>
      <c r="N2519" s="41"/>
      <c r="O2519" s="41"/>
      <c r="P2519" s="41"/>
      <c r="Q2519" s="56" t="s">
        <v>27929</v>
      </c>
      <c r="R2519" s="58"/>
      <c r="S2519" s="57"/>
      <c r="T2519"/>
    </row>
    <row r="2520" spans="1:20" ht="91.8">
      <c r="A2520" s="81" t="s">
        <v>10967</v>
      </c>
      <c r="B2520" s="35">
        <v>2519</v>
      </c>
      <c r="C2520" s="41" t="s">
        <v>24018</v>
      </c>
      <c r="D2520" s="87" t="s">
        <v>24019</v>
      </c>
      <c r="E2520" s="61">
        <v>2</v>
      </c>
      <c r="F2520" s="61">
        <v>40023010</v>
      </c>
      <c r="G2520" s="41" t="s">
        <v>24590</v>
      </c>
      <c r="H2520" s="41"/>
      <c r="I2520" s="41" t="s">
        <v>23864</v>
      </c>
      <c r="J2520" s="41"/>
      <c r="K2520" s="41">
        <v>2596</v>
      </c>
      <c r="L2520" s="41" t="s">
        <v>23864</v>
      </c>
      <c r="M2520" s="41">
        <v>2233</v>
      </c>
      <c r="N2520" s="41" t="s">
        <v>24590</v>
      </c>
      <c r="O2520" s="41"/>
      <c r="P2520" s="41"/>
      <c r="Q2520" s="82" t="s">
        <v>27956</v>
      </c>
      <c r="R2520" s="58"/>
      <c r="S2520" s="57"/>
      <c r="T2520"/>
    </row>
    <row r="2521" spans="1:20" ht="61.2">
      <c r="A2521" s="81" t="s">
        <v>10967</v>
      </c>
      <c r="B2521" s="35">
        <v>2520</v>
      </c>
      <c r="C2521" s="41" t="s">
        <v>24016</v>
      </c>
      <c r="D2521" s="87" t="s">
        <v>24017</v>
      </c>
      <c r="E2521" s="61">
        <v>2</v>
      </c>
      <c r="F2521" s="61">
        <v>44022022</v>
      </c>
      <c r="G2521" s="41" t="s">
        <v>24576</v>
      </c>
      <c r="H2521" s="41"/>
      <c r="I2521" s="41" t="s">
        <v>23864</v>
      </c>
      <c r="J2521" s="41"/>
      <c r="K2521" s="41">
        <v>2596</v>
      </c>
      <c r="L2521" s="41" t="s">
        <v>23864</v>
      </c>
      <c r="M2521" s="41">
        <v>2240</v>
      </c>
      <c r="N2521" s="41" t="s">
        <v>24576</v>
      </c>
      <c r="O2521" s="41"/>
      <c r="P2521" s="41"/>
      <c r="Q2521" s="56" t="s">
        <v>27929</v>
      </c>
      <c r="R2521" s="58"/>
      <c r="S2521" s="57"/>
      <c r="T2521"/>
    </row>
    <row r="2522" spans="1:20" ht="71.400000000000006">
      <c r="A2522" s="81" t="s">
        <v>10967</v>
      </c>
      <c r="B2522" s="35">
        <v>2521</v>
      </c>
      <c r="C2522" s="41" t="s">
        <v>24014</v>
      </c>
      <c r="D2522" s="87" t="s">
        <v>24015</v>
      </c>
      <c r="E2522" s="61">
        <v>91</v>
      </c>
      <c r="F2522" s="61">
        <v>40004016</v>
      </c>
      <c r="G2522" s="41" t="s">
        <v>24014</v>
      </c>
      <c r="H2522" s="41">
        <v>1</v>
      </c>
      <c r="I2522" s="41" t="s">
        <v>23864</v>
      </c>
      <c r="J2522" s="41"/>
      <c r="K2522" s="41">
        <v>2596</v>
      </c>
      <c r="L2522" s="41" t="s">
        <v>23864</v>
      </c>
      <c r="M2522" s="41"/>
      <c r="N2522" s="41"/>
      <c r="O2522" s="41"/>
      <c r="P2522" s="41"/>
      <c r="Q2522" s="56" t="s">
        <v>27929</v>
      </c>
      <c r="R2522" s="58"/>
      <c r="S2522" s="57"/>
      <c r="T2522"/>
    </row>
    <row r="2523" spans="1:20" ht="51">
      <c r="A2523" s="81" t="s">
        <v>10967</v>
      </c>
      <c r="B2523" s="35">
        <v>2522</v>
      </c>
      <c r="C2523" s="41" t="s">
        <v>24012</v>
      </c>
      <c r="D2523" s="87" t="s">
        <v>24013</v>
      </c>
      <c r="E2523" s="61">
        <v>1</v>
      </c>
      <c r="F2523" s="61">
        <v>44006001</v>
      </c>
      <c r="G2523" s="41" t="s">
        <v>24556</v>
      </c>
      <c r="H2523" s="41"/>
      <c r="I2523" s="41" t="s">
        <v>23864</v>
      </c>
      <c r="J2523" s="41"/>
      <c r="K2523" s="41">
        <v>2596</v>
      </c>
      <c r="L2523" s="41" t="s">
        <v>23864</v>
      </c>
      <c r="M2523" s="41">
        <v>2250</v>
      </c>
      <c r="N2523" s="41" t="s">
        <v>24556</v>
      </c>
      <c r="O2523" s="41"/>
      <c r="P2523" s="41"/>
      <c r="Q2523" s="56" t="s">
        <v>27930</v>
      </c>
      <c r="R2523" s="58"/>
      <c r="S2523" s="57"/>
      <c r="T2523"/>
    </row>
    <row r="2524" spans="1:20" ht="81.599999999999994">
      <c r="A2524" s="81" t="s">
        <v>10967</v>
      </c>
      <c r="B2524" s="35">
        <v>2523</v>
      </c>
      <c r="C2524" s="41" t="s">
        <v>24010</v>
      </c>
      <c r="D2524" s="87" t="s">
        <v>24011</v>
      </c>
      <c r="E2524" s="61">
        <v>46</v>
      </c>
      <c r="F2524" s="61">
        <v>40005001</v>
      </c>
      <c r="G2524" s="41" t="s">
        <v>24024</v>
      </c>
      <c r="H2524" s="41">
        <v>4</v>
      </c>
      <c r="I2524" s="41"/>
      <c r="J2524" s="41"/>
      <c r="K2524" s="41">
        <v>2516</v>
      </c>
      <c r="L2524" s="41" t="s">
        <v>24024</v>
      </c>
      <c r="M2524" s="41" t="s">
        <v>29321</v>
      </c>
      <c r="N2524" s="41"/>
      <c r="O2524" s="41"/>
      <c r="P2524" s="41"/>
      <c r="Q2524" s="56" t="s">
        <v>27929</v>
      </c>
      <c r="R2524" s="58"/>
      <c r="S2524" s="57"/>
      <c r="T2524"/>
    </row>
    <row r="2525" spans="1:20" ht="61.2">
      <c r="A2525" s="81" t="s">
        <v>10967</v>
      </c>
      <c r="B2525" s="35">
        <v>2524</v>
      </c>
      <c r="C2525" s="41" t="s">
        <v>24008</v>
      </c>
      <c r="D2525" s="87" t="s">
        <v>24009</v>
      </c>
      <c r="E2525" s="61">
        <v>4</v>
      </c>
      <c r="F2525" s="61">
        <v>42005019</v>
      </c>
      <c r="G2525" s="41" t="s">
        <v>23864</v>
      </c>
      <c r="H2525" s="41">
        <v>1</v>
      </c>
      <c r="I2525" s="41" t="s">
        <v>23864</v>
      </c>
      <c r="J2525" s="41"/>
      <c r="K2525" s="41">
        <v>2596</v>
      </c>
      <c r="L2525" s="41" t="s">
        <v>23864</v>
      </c>
      <c r="M2525" s="41" t="s">
        <v>29321</v>
      </c>
      <c r="N2525" s="41"/>
      <c r="O2525" s="41"/>
      <c r="P2525" s="41"/>
      <c r="Q2525" s="56" t="s">
        <v>27929</v>
      </c>
      <c r="R2525" s="58"/>
      <c r="S2525" s="57"/>
      <c r="T2525"/>
    </row>
    <row r="2526" spans="1:20" ht="61.2">
      <c r="A2526" s="81" t="s">
        <v>10967</v>
      </c>
      <c r="B2526" s="35">
        <v>2525</v>
      </c>
      <c r="C2526" s="41" t="s">
        <v>24006</v>
      </c>
      <c r="D2526" s="87" t="s">
        <v>24007</v>
      </c>
      <c r="E2526" s="61">
        <v>21</v>
      </c>
      <c r="F2526" s="61">
        <v>40024045</v>
      </c>
      <c r="G2526" s="41" t="s">
        <v>24104</v>
      </c>
      <c r="H2526" s="41">
        <v>4</v>
      </c>
      <c r="I2526" s="41" t="s">
        <v>23864</v>
      </c>
      <c r="J2526" s="41"/>
      <c r="K2526" s="41">
        <v>2596</v>
      </c>
      <c r="L2526" s="41" t="s">
        <v>23864</v>
      </c>
      <c r="M2526" s="41">
        <v>2476</v>
      </c>
      <c r="N2526" s="41" t="s">
        <v>24104</v>
      </c>
      <c r="O2526" s="41"/>
      <c r="P2526" s="41"/>
      <c r="Q2526" s="56" t="s">
        <v>27929</v>
      </c>
      <c r="R2526" s="58"/>
      <c r="S2526" s="57"/>
      <c r="T2526"/>
    </row>
    <row r="2527" spans="1:20" ht="51">
      <c r="A2527" s="81" t="s">
        <v>10967</v>
      </c>
      <c r="B2527" s="35">
        <v>2526</v>
      </c>
      <c r="C2527" s="41" t="s">
        <v>24004</v>
      </c>
      <c r="D2527" s="87" t="s">
        <v>24005</v>
      </c>
      <c r="E2527" s="61">
        <v>4</v>
      </c>
      <c r="F2527" s="61">
        <v>45008026</v>
      </c>
      <c r="G2527" s="41" t="s">
        <v>21234</v>
      </c>
      <c r="H2527" s="41"/>
      <c r="I2527" s="41" t="s">
        <v>23864</v>
      </c>
      <c r="J2527" s="41"/>
      <c r="K2527" s="41">
        <v>2596</v>
      </c>
      <c r="L2527" s="41" t="s">
        <v>23864</v>
      </c>
      <c r="M2527" s="41">
        <v>3739</v>
      </c>
      <c r="N2527" s="41" t="s">
        <v>21234</v>
      </c>
      <c r="O2527" s="41"/>
      <c r="P2527" s="41"/>
      <c r="Q2527" s="56" t="s">
        <v>27933</v>
      </c>
      <c r="R2527" s="58"/>
      <c r="S2527" s="57"/>
      <c r="T2527"/>
    </row>
    <row r="2528" spans="1:20" ht="51">
      <c r="A2528" s="81" t="s">
        <v>10967</v>
      </c>
      <c r="B2528" s="35">
        <v>2527</v>
      </c>
      <c r="C2528" s="41" t="s">
        <v>24002</v>
      </c>
      <c r="D2528" s="87" t="s">
        <v>24003</v>
      </c>
      <c r="E2528" s="61">
        <v>1</v>
      </c>
      <c r="F2528" s="61">
        <v>44004018</v>
      </c>
      <c r="G2528" s="41" t="s">
        <v>21959</v>
      </c>
      <c r="H2528" s="41"/>
      <c r="I2528" s="41" t="s">
        <v>23864</v>
      </c>
      <c r="J2528" s="41"/>
      <c r="K2528" s="41">
        <v>2596</v>
      </c>
      <c r="L2528" s="41" t="s">
        <v>23864</v>
      </c>
      <c r="M2528" s="41">
        <v>3650</v>
      </c>
      <c r="N2528" s="41" t="s">
        <v>21959</v>
      </c>
      <c r="O2528" s="41"/>
      <c r="P2528" s="41"/>
      <c r="Q2528" s="56" t="s">
        <v>27933</v>
      </c>
      <c r="R2528" s="58"/>
      <c r="S2528" s="57"/>
      <c r="T2528"/>
    </row>
    <row r="2529" spans="1:20" ht="51">
      <c r="A2529" s="81" t="s">
        <v>10967</v>
      </c>
      <c r="B2529" s="35">
        <v>2528</v>
      </c>
      <c r="C2529" s="41" t="s">
        <v>24000</v>
      </c>
      <c r="D2529" s="87" t="s">
        <v>24001</v>
      </c>
      <c r="E2529" s="61">
        <v>1</v>
      </c>
      <c r="F2529" s="61">
        <v>42011021</v>
      </c>
      <c r="G2529" s="41" t="s">
        <v>21322</v>
      </c>
      <c r="H2529" s="41"/>
      <c r="I2529" s="41" t="s">
        <v>23864</v>
      </c>
      <c r="J2529" s="41"/>
      <c r="K2529" s="41">
        <v>2596</v>
      </c>
      <c r="L2529" s="41" t="s">
        <v>23864</v>
      </c>
      <c r="M2529" s="41">
        <v>3695</v>
      </c>
      <c r="N2529" s="41" t="s">
        <v>21322</v>
      </c>
      <c r="O2529" s="41"/>
      <c r="P2529" s="41"/>
      <c r="Q2529" s="56" t="s">
        <v>27929</v>
      </c>
      <c r="R2529" s="58"/>
      <c r="S2529" s="57"/>
      <c r="T2529"/>
    </row>
    <row r="2530" spans="1:20" ht="61.2">
      <c r="A2530" s="81" t="s">
        <v>10967</v>
      </c>
      <c r="B2530" s="35">
        <v>2529</v>
      </c>
      <c r="C2530" s="41" t="s">
        <v>23998</v>
      </c>
      <c r="D2530" s="87" t="s">
        <v>23999</v>
      </c>
      <c r="E2530" s="61">
        <v>1</v>
      </c>
      <c r="F2530" s="61">
        <v>45001020</v>
      </c>
      <c r="G2530" s="41" t="s">
        <v>21296</v>
      </c>
      <c r="H2530" s="41"/>
      <c r="I2530" s="41" t="s">
        <v>23864</v>
      </c>
      <c r="J2530" s="41"/>
      <c r="K2530" s="41">
        <v>2596</v>
      </c>
      <c r="L2530" s="41" t="s">
        <v>23864</v>
      </c>
      <c r="M2530" s="41">
        <v>3708</v>
      </c>
      <c r="N2530" s="41" t="s">
        <v>21296</v>
      </c>
      <c r="O2530" s="41"/>
      <c r="P2530" s="41"/>
      <c r="Q2530" s="56" t="s">
        <v>27929</v>
      </c>
      <c r="R2530" s="58"/>
      <c r="S2530" s="57"/>
      <c r="T2530"/>
    </row>
    <row r="2531" spans="1:20" ht="51">
      <c r="A2531" s="81" t="s">
        <v>10967</v>
      </c>
      <c r="B2531" s="35">
        <v>2530</v>
      </c>
      <c r="C2531" s="41" t="s">
        <v>23996</v>
      </c>
      <c r="D2531" s="87" t="s">
        <v>23997</v>
      </c>
      <c r="E2531" s="61">
        <v>6</v>
      </c>
      <c r="F2531" s="61">
        <v>42001007</v>
      </c>
      <c r="G2531" s="41" t="s">
        <v>21234</v>
      </c>
      <c r="H2531" s="41"/>
      <c r="I2531" s="41" t="s">
        <v>23864</v>
      </c>
      <c r="J2531" s="41"/>
      <c r="K2531" s="41">
        <v>2596</v>
      </c>
      <c r="L2531" s="41" t="s">
        <v>23864</v>
      </c>
      <c r="M2531" s="41">
        <v>3739</v>
      </c>
      <c r="N2531" s="41" t="s">
        <v>21234</v>
      </c>
      <c r="O2531" s="41">
        <v>5100</v>
      </c>
      <c r="P2531" s="41" t="s">
        <v>18513</v>
      </c>
      <c r="Q2531" s="56" t="s">
        <v>27933</v>
      </c>
      <c r="R2531" s="58"/>
      <c r="S2531" s="57"/>
      <c r="T2531"/>
    </row>
    <row r="2532" spans="1:20" ht="51">
      <c r="A2532" s="81" t="s">
        <v>10967</v>
      </c>
      <c r="B2532" s="35">
        <v>2531</v>
      </c>
      <c r="C2532" s="41" t="s">
        <v>23994</v>
      </c>
      <c r="D2532" s="87" t="s">
        <v>23995</v>
      </c>
      <c r="E2532" s="61">
        <v>182</v>
      </c>
      <c r="F2532" s="61">
        <v>40021006</v>
      </c>
      <c r="G2532" s="41" t="s">
        <v>10990</v>
      </c>
      <c r="H2532" s="41"/>
      <c r="I2532" s="41" t="s">
        <v>23864</v>
      </c>
      <c r="J2532" s="41"/>
      <c r="K2532" s="41">
        <v>2596</v>
      </c>
      <c r="L2532" s="41" t="s">
        <v>23864</v>
      </c>
      <c r="M2532" s="41">
        <v>5613</v>
      </c>
      <c r="N2532" s="41" t="s">
        <v>10990</v>
      </c>
      <c r="O2532" s="41"/>
      <c r="P2532" s="41"/>
      <c r="Q2532" s="56" t="s">
        <v>27933</v>
      </c>
      <c r="R2532" s="58"/>
      <c r="S2532" s="57"/>
      <c r="T2532"/>
    </row>
    <row r="2533" spans="1:20" ht="62.4">
      <c r="A2533" s="81" t="s">
        <v>10967</v>
      </c>
      <c r="B2533" s="35">
        <v>2532</v>
      </c>
      <c r="C2533" s="41" t="s">
        <v>23992</v>
      </c>
      <c r="D2533" s="76" t="s">
        <v>23993</v>
      </c>
      <c r="E2533" s="61">
        <v>9018</v>
      </c>
      <c r="F2533" s="61">
        <v>40001002</v>
      </c>
      <c r="G2533" s="41"/>
      <c r="H2533" s="41">
        <v>12</v>
      </c>
      <c r="I2533" s="41"/>
      <c r="J2533" s="41"/>
      <c r="K2533" s="41"/>
      <c r="L2533" s="41"/>
      <c r="M2533" s="41"/>
      <c r="N2533" s="41"/>
      <c r="O2533" s="41"/>
      <c r="P2533" s="41"/>
      <c r="Q2533" s="56" t="s">
        <v>27961</v>
      </c>
      <c r="R2533" s="58"/>
      <c r="S2533" s="57"/>
      <c r="T2533"/>
    </row>
    <row r="2534" spans="1:20" ht="52.2">
      <c r="A2534" s="81" t="s">
        <v>10967</v>
      </c>
      <c r="B2534" s="35">
        <v>2533</v>
      </c>
      <c r="C2534" s="41" t="s">
        <v>23990</v>
      </c>
      <c r="D2534" s="76" t="s">
        <v>23991</v>
      </c>
      <c r="E2534" s="61">
        <v>9</v>
      </c>
      <c r="F2534" s="61">
        <v>40026003</v>
      </c>
      <c r="G2534" s="41"/>
      <c r="H2534" s="41"/>
      <c r="I2534" s="41"/>
      <c r="J2534" s="41"/>
      <c r="K2534" s="41"/>
      <c r="L2534" s="41"/>
      <c r="M2534" s="41"/>
      <c r="N2534" s="41"/>
      <c r="O2534" s="41"/>
      <c r="P2534" s="41"/>
      <c r="Q2534" s="56" t="s">
        <v>27958</v>
      </c>
      <c r="R2534" s="58"/>
      <c r="S2534" s="57"/>
      <c r="T2534"/>
    </row>
    <row r="2535" spans="1:20" ht="51">
      <c r="A2535" s="81" t="s">
        <v>10967</v>
      </c>
      <c r="B2535" s="35">
        <v>2534</v>
      </c>
      <c r="C2535" s="41" t="s">
        <v>23988</v>
      </c>
      <c r="D2535" s="87" t="s">
        <v>23989</v>
      </c>
      <c r="E2535" s="61"/>
      <c r="F2535" s="61"/>
      <c r="G2535" s="41" t="s">
        <v>25663</v>
      </c>
      <c r="H2535" s="41"/>
      <c r="I2535" s="41"/>
      <c r="J2535" s="41"/>
      <c r="K2535" s="41">
        <v>2532</v>
      </c>
      <c r="L2535" s="41" t="s">
        <v>23992</v>
      </c>
      <c r="M2535" s="41">
        <v>1065</v>
      </c>
      <c r="N2535" s="41" t="s">
        <v>25663</v>
      </c>
      <c r="O2535" s="41"/>
      <c r="P2535" s="41"/>
      <c r="Q2535" s="56" t="s">
        <v>27961</v>
      </c>
      <c r="R2535" s="58"/>
      <c r="S2535" s="57"/>
      <c r="T2535"/>
    </row>
    <row r="2536" spans="1:20" ht="51">
      <c r="A2536" s="81" t="s">
        <v>10967</v>
      </c>
      <c r="B2536" s="35">
        <v>2535</v>
      </c>
      <c r="C2536" s="41" t="s">
        <v>23986</v>
      </c>
      <c r="D2536" s="87" t="s">
        <v>23987</v>
      </c>
      <c r="E2536" s="61">
        <v>3</v>
      </c>
      <c r="F2536" s="61">
        <v>58011004</v>
      </c>
      <c r="G2536" s="86" t="s">
        <v>13921</v>
      </c>
      <c r="H2536" s="41"/>
      <c r="I2536" s="41"/>
      <c r="J2536" s="41"/>
      <c r="K2536" s="41">
        <v>7014</v>
      </c>
      <c r="L2536" s="86" t="s">
        <v>13921</v>
      </c>
      <c r="M2536" s="41" t="s">
        <v>29321</v>
      </c>
      <c r="N2536" s="41"/>
      <c r="O2536" s="41"/>
      <c r="P2536" s="41"/>
      <c r="Q2536" s="56" t="s">
        <v>27958</v>
      </c>
      <c r="R2536" s="58"/>
      <c r="S2536" s="57"/>
      <c r="T2536"/>
    </row>
    <row r="2537" spans="1:20" ht="51">
      <c r="A2537" s="81" t="s">
        <v>10967</v>
      </c>
      <c r="B2537" s="35">
        <v>2536</v>
      </c>
      <c r="C2537" s="41" t="s">
        <v>23984</v>
      </c>
      <c r="D2537" s="87" t="s">
        <v>23985</v>
      </c>
      <c r="E2537" s="61">
        <v>2</v>
      </c>
      <c r="F2537" s="61">
        <v>42003036</v>
      </c>
      <c r="G2537" s="86" t="s">
        <v>13914</v>
      </c>
      <c r="H2537" s="41"/>
      <c r="I2537" s="41"/>
      <c r="J2537" s="41"/>
      <c r="K2537" s="41">
        <v>7018</v>
      </c>
      <c r="L2537" s="86" t="s">
        <v>13914</v>
      </c>
      <c r="M2537" s="41" t="s">
        <v>29321</v>
      </c>
      <c r="N2537" s="41"/>
      <c r="O2537" s="41"/>
      <c r="P2537" s="41"/>
      <c r="Q2537" s="56" t="s">
        <v>27958</v>
      </c>
      <c r="R2537" s="58"/>
      <c r="S2537" s="57"/>
      <c r="T2537"/>
    </row>
    <row r="2538" spans="1:20" ht="62.4">
      <c r="A2538" s="81" t="s">
        <v>10967</v>
      </c>
      <c r="B2538" s="35">
        <v>2537</v>
      </c>
      <c r="C2538" s="41" t="s">
        <v>23982</v>
      </c>
      <c r="D2538" s="76" t="s">
        <v>23983</v>
      </c>
      <c r="E2538" s="61">
        <v>42</v>
      </c>
      <c r="F2538" s="61">
        <v>40009017</v>
      </c>
      <c r="G2538" s="41"/>
      <c r="H2538" s="41">
        <v>4</v>
      </c>
      <c r="I2538" s="41"/>
      <c r="J2538" s="41"/>
      <c r="K2538" s="41"/>
      <c r="L2538" s="41"/>
      <c r="M2538" s="41"/>
      <c r="N2538" s="41"/>
      <c r="O2538" s="41"/>
      <c r="P2538" s="41"/>
      <c r="Q2538" s="56" t="s">
        <v>27930</v>
      </c>
      <c r="R2538" s="58"/>
      <c r="S2538" s="57"/>
      <c r="T2538"/>
    </row>
    <row r="2539" spans="1:20" ht="51">
      <c r="A2539" s="81" t="s">
        <v>10967</v>
      </c>
      <c r="B2539" s="35">
        <v>2538</v>
      </c>
      <c r="C2539" s="41" t="s">
        <v>23980</v>
      </c>
      <c r="D2539" s="87" t="s">
        <v>23981</v>
      </c>
      <c r="E2539" s="61">
        <v>2</v>
      </c>
      <c r="F2539" s="61">
        <v>45006004</v>
      </c>
      <c r="G2539" s="41" t="s">
        <v>23982</v>
      </c>
      <c r="H2539" s="41"/>
      <c r="I2539" s="41"/>
      <c r="J2539" s="41"/>
      <c r="K2539" s="41">
        <v>2537</v>
      </c>
      <c r="L2539" s="41" t="s">
        <v>23982</v>
      </c>
      <c r="M2539" s="41" t="s">
        <v>29321</v>
      </c>
      <c r="N2539" s="41"/>
      <c r="O2539" s="41"/>
      <c r="P2539" s="41"/>
      <c r="Q2539" s="82" t="s">
        <v>27956</v>
      </c>
      <c r="R2539" s="58"/>
      <c r="S2539" s="57"/>
      <c r="T2539"/>
    </row>
    <row r="2540" spans="1:20" ht="51">
      <c r="A2540" s="81" t="s">
        <v>10967</v>
      </c>
      <c r="B2540" s="35">
        <v>2539</v>
      </c>
      <c r="C2540" s="41" t="s">
        <v>23978</v>
      </c>
      <c r="D2540" s="87" t="s">
        <v>23979</v>
      </c>
      <c r="E2540" s="61">
        <v>5</v>
      </c>
      <c r="F2540" s="61">
        <v>50003004</v>
      </c>
      <c r="G2540" s="41" t="s">
        <v>20698</v>
      </c>
      <c r="H2540" s="41"/>
      <c r="I2540" s="41"/>
      <c r="J2540" s="41"/>
      <c r="K2540" s="41">
        <v>2532</v>
      </c>
      <c r="L2540" s="41" t="s">
        <v>23992</v>
      </c>
      <c r="M2540" s="41">
        <v>4007</v>
      </c>
      <c r="N2540" s="41" t="s">
        <v>20698</v>
      </c>
      <c r="O2540" s="41"/>
      <c r="P2540" s="41"/>
      <c r="Q2540" s="56" t="s">
        <v>27961</v>
      </c>
      <c r="R2540" s="58"/>
      <c r="S2540" s="57"/>
      <c r="T2540"/>
    </row>
    <row r="2541" spans="1:20" ht="62.4">
      <c r="A2541" s="81" t="s">
        <v>10967</v>
      </c>
      <c r="B2541" s="35">
        <v>2540</v>
      </c>
      <c r="C2541" s="41" t="s">
        <v>23976</v>
      </c>
      <c r="D2541" s="76" t="s">
        <v>23977</v>
      </c>
      <c r="E2541" s="61">
        <v>85</v>
      </c>
      <c r="F2541" s="61">
        <v>40008029</v>
      </c>
      <c r="G2541" s="41"/>
      <c r="H2541" s="41">
        <v>4</v>
      </c>
      <c r="I2541" s="41"/>
      <c r="J2541" s="41"/>
      <c r="K2541" s="41"/>
      <c r="L2541" s="41"/>
      <c r="M2541" s="41"/>
      <c r="N2541" s="41"/>
      <c r="O2541" s="41"/>
      <c r="P2541" s="41"/>
      <c r="Q2541" s="82" t="s">
        <v>27956</v>
      </c>
      <c r="R2541" s="58"/>
      <c r="S2541" s="57"/>
      <c r="T2541"/>
    </row>
    <row r="2542" spans="1:20" ht="42">
      <c r="A2542" s="81" t="s">
        <v>10967</v>
      </c>
      <c r="B2542" s="35">
        <v>2541</v>
      </c>
      <c r="C2542" s="41" t="s">
        <v>23974</v>
      </c>
      <c r="D2542" s="76" t="s">
        <v>23975</v>
      </c>
      <c r="E2542" s="61">
        <v>29</v>
      </c>
      <c r="F2542" s="61">
        <v>40022017</v>
      </c>
      <c r="G2542" s="41"/>
      <c r="H2542" s="41">
        <v>1</v>
      </c>
      <c r="I2542" s="41"/>
      <c r="J2542" s="41"/>
      <c r="K2542" s="41"/>
      <c r="L2542" s="41"/>
      <c r="M2542" s="41"/>
      <c r="N2542" s="41"/>
      <c r="O2542" s="41"/>
      <c r="P2542" s="41"/>
      <c r="Q2542" s="56" t="s">
        <v>27958</v>
      </c>
      <c r="R2542" s="58"/>
      <c r="S2542" s="57"/>
      <c r="T2542"/>
    </row>
    <row r="2543" spans="1:20" ht="51">
      <c r="A2543" s="81" t="s">
        <v>10967</v>
      </c>
      <c r="B2543" s="35">
        <v>2542</v>
      </c>
      <c r="C2543" s="41" t="s">
        <v>23972</v>
      </c>
      <c r="D2543" s="87" t="s">
        <v>23973</v>
      </c>
      <c r="E2543" s="61">
        <v>17</v>
      </c>
      <c r="F2543" s="61">
        <v>40016013</v>
      </c>
      <c r="G2543" s="41" t="s">
        <v>23974</v>
      </c>
      <c r="H2543" s="41"/>
      <c r="I2543" s="41"/>
      <c r="J2543" s="41"/>
      <c r="K2543" s="41">
        <v>2541</v>
      </c>
      <c r="L2543" s="41" t="s">
        <v>23974</v>
      </c>
      <c r="M2543" s="41" t="s">
        <v>29321</v>
      </c>
      <c r="N2543" s="41"/>
      <c r="O2543" s="41"/>
      <c r="P2543" s="41"/>
      <c r="Q2543" s="56" t="s">
        <v>27957</v>
      </c>
      <c r="R2543" s="58"/>
      <c r="S2543" s="57"/>
      <c r="T2543"/>
    </row>
    <row r="2544" spans="1:20" ht="51">
      <c r="A2544" s="81" t="s">
        <v>10967</v>
      </c>
      <c r="B2544" s="35">
        <v>2543</v>
      </c>
      <c r="C2544" s="41" t="s">
        <v>23970</v>
      </c>
      <c r="D2544" s="87" t="s">
        <v>23971</v>
      </c>
      <c r="E2544" s="61">
        <v>2</v>
      </c>
      <c r="F2544" s="61">
        <v>44014017</v>
      </c>
      <c r="G2544" s="41" t="s">
        <v>18507</v>
      </c>
      <c r="H2544" s="41">
        <v>1</v>
      </c>
      <c r="I2544" s="41"/>
      <c r="J2544" s="41"/>
      <c r="K2544" s="41">
        <v>2532</v>
      </c>
      <c r="L2544" s="41" t="s">
        <v>23992</v>
      </c>
      <c r="M2544" s="41">
        <v>5104</v>
      </c>
      <c r="N2544" s="41" t="s">
        <v>18507</v>
      </c>
      <c r="O2544" s="41"/>
      <c r="P2544" s="41"/>
      <c r="Q2544" s="56" t="s">
        <v>27961</v>
      </c>
      <c r="R2544" s="58"/>
      <c r="S2544" s="57"/>
      <c r="T2544"/>
    </row>
    <row r="2545" spans="1:20" ht="51">
      <c r="A2545" s="81" t="s">
        <v>10967</v>
      </c>
      <c r="B2545" s="35">
        <v>2544</v>
      </c>
      <c r="C2545" s="41" t="s">
        <v>23968</v>
      </c>
      <c r="D2545" s="87" t="s">
        <v>23969</v>
      </c>
      <c r="E2545" s="61">
        <v>1</v>
      </c>
      <c r="F2545" s="61">
        <v>43004002</v>
      </c>
      <c r="G2545" s="41" t="s">
        <v>25663</v>
      </c>
      <c r="H2545" s="41"/>
      <c r="I2545" s="41"/>
      <c r="J2545" s="41"/>
      <c r="K2545" s="41">
        <v>2543</v>
      </c>
      <c r="L2545" s="41" t="s">
        <v>23970</v>
      </c>
      <c r="M2545" s="41">
        <v>1065</v>
      </c>
      <c r="N2545" s="41" t="s">
        <v>25663</v>
      </c>
      <c r="O2545" s="41"/>
      <c r="P2545" s="41"/>
      <c r="Q2545" s="56" t="s">
        <v>27961</v>
      </c>
      <c r="R2545" s="58"/>
      <c r="S2545" s="57"/>
      <c r="T2545"/>
    </row>
    <row r="2546" spans="1:20" ht="42">
      <c r="A2546" s="81" t="s">
        <v>10967</v>
      </c>
      <c r="B2546" s="35">
        <v>2545</v>
      </c>
      <c r="C2546" s="41" t="s">
        <v>23966</v>
      </c>
      <c r="D2546" s="76" t="s">
        <v>23967</v>
      </c>
      <c r="E2546" s="61">
        <v>11</v>
      </c>
      <c r="F2546" s="61">
        <v>40005015</v>
      </c>
      <c r="G2546" s="41"/>
      <c r="H2546" s="41">
        <v>7</v>
      </c>
      <c r="I2546" s="41"/>
      <c r="J2546" s="41"/>
      <c r="K2546" s="41"/>
      <c r="L2546" s="41"/>
      <c r="M2546" s="41"/>
      <c r="N2546" s="41"/>
      <c r="O2546" s="41"/>
      <c r="P2546" s="41"/>
      <c r="Q2546" s="56" t="s">
        <v>27929</v>
      </c>
      <c r="R2546" s="58"/>
      <c r="S2546" s="57"/>
      <c r="T2546"/>
    </row>
    <row r="2547" spans="1:20" ht="51">
      <c r="A2547" s="81" t="s">
        <v>10967</v>
      </c>
      <c r="B2547" s="35">
        <v>2546</v>
      </c>
      <c r="C2547" s="41" t="s">
        <v>23964</v>
      </c>
      <c r="D2547" s="87" t="s">
        <v>23965</v>
      </c>
      <c r="E2547" s="61">
        <v>10</v>
      </c>
      <c r="F2547" s="61">
        <v>40005023</v>
      </c>
      <c r="G2547" s="41" t="s">
        <v>21733</v>
      </c>
      <c r="H2547" s="41"/>
      <c r="I2547" s="41"/>
      <c r="J2547" s="41"/>
      <c r="K2547" s="41">
        <v>2532</v>
      </c>
      <c r="L2547" s="41" t="s">
        <v>23992</v>
      </c>
      <c r="M2547" s="41">
        <v>1563</v>
      </c>
      <c r="N2547" s="41" t="s">
        <v>21733</v>
      </c>
      <c r="O2547" s="41"/>
      <c r="P2547" s="41"/>
      <c r="Q2547" s="56" t="s">
        <v>27933</v>
      </c>
      <c r="R2547" s="58"/>
      <c r="S2547" s="57"/>
      <c r="T2547"/>
    </row>
    <row r="2548" spans="1:20" ht="51">
      <c r="A2548" s="81" t="s">
        <v>10967</v>
      </c>
      <c r="B2548" s="35">
        <v>2547</v>
      </c>
      <c r="C2548" s="41" t="s">
        <v>23962</v>
      </c>
      <c r="D2548" s="87" t="s">
        <v>23963</v>
      </c>
      <c r="E2548" s="61">
        <v>10</v>
      </c>
      <c r="F2548" s="61">
        <v>41009030</v>
      </c>
      <c r="G2548" s="41" t="s">
        <v>21735</v>
      </c>
      <c r="H2548" s="41"/>
      <c r="I2548" s="41"/>
      <c r="J2548" s="41"/>
      <c r="K2548" s="41">
        <v>2532</v>
      </c>
      <c r="L2548" s="41" t="s">
        <v>23992</v>
      </c>
      <c r="M2548" s="41">
        <v>1564</v>
      </c>
      <c r="N2548" s="41" t="s">
        <v>21735</v>
      </c>
      <c r="O2548" s="41"/>
      <c r="P2548" s="41"/>
      <c r="Q2548" s="56" t="s">
        <v>27933</v>
      </c>
      <c r="R2548" s="58"/>
      <c r="S2548" s="57"/>
      <c r="T2548"/>
    </row>
    <row r="2549" spans="1:20" ht="51">
      <c r="A2549" s="81" t="s">
        <v>10967</v>
      </c>
      <c r="B2549" s="35">
        <v>2548</v>
      </c>
      <c r="C2549" s="41" t="s">
        <v>23960</v>
      </c>
      <c r="D2549" s="87" t="s">
        <v>23961</v>
      </c>
      <c r="E2549" s="61">
        <v>22</v>
      </c>
      <c r="F2549" s="61">
        <v>40015018</v>
      </c>
      <c r="G2549" s="41" t="s">
        <v>21737</v>
      </c>
      <c r="H2549" s="41"/>
      <c r="I2549" s="41"/>
      <c r="J2549" s="41"/>
      <c r="K2549" s="41">
        <v>2532</v>
      </c>
      <c r="L2549" s="41" t="s">
        <v>23992</v>
      </c>
      <c r="M2549" s="41">
        <v>1565</v>
      </c>
      <c r="N2549" s="41" t="s">
        <v>21737</v>
      </c>
      <c r="O2549" s="41"/>
      <c r="P2549" s="41"/>
      <c r="Q2549" s="56" t="s">
        <v>27949</v>
      </c>
      <c r="R2549" s="58"/>
      <c r="S2549" s="57"/>
      <c r="T2549"/>
    </row>
    <row r="2550" spans="1:20" ht="81.599999999999994">
      <c r="A2550" s="81" t="s">
        <v>10967</v>
      </c>
      <c r="B2550" s="35">
        <v>2549</v>
      </c>
      <c r="C2550" s="41" t="s">
        <v>23958</v>
      </c>
      <c r="D2550" s="87" t="s">
        <v>23959</v>
      </c>
      <c r="E2550" s="61">
        <v>11</v>
      </c>
      <c r="F2550" s="61">
        <v>40006034</v>
      </c>
      <c r="G2550" s="41" t="s">
        <v>23944</v>
      </c>
      <c r="H2550" s="41"/>
      <c r="I2550" s="41"/>
      <c r="J2550" s="41"/>
      <c r="K2550" s="41">
        <v>2556</v>
      </c>
      <c r="L2550" s="41" t="s">
        <v>23944</v>
      </c>
      <c r="M2550" s="41" t="s">
        <v>29321</v>
      </c>
      <c r="N2550" s="41"/>
      <c r="O2550" s="41"/>
      <c r="P2550" s="41"/>
      <c r="Q2550" s="82" t="s">
        <v>27956</v>
      </c>
      <c r="R2550" s="58"/>
      <c r="S2550" s="57"/>
      <c r="T2550"/>
    </row>
    <row r="2551" spans="1:20" ht="61.2">
      <c r="A2551" s="81" t="s">
        <v>10967</v>
      </c>
      <c r="B2551" s="35">
        <v>2550</v>
      </c>
      <c r="C2551" s="41" t="s">
        <v>23956</v>
      </c>
      <c r="D2551" s="87" t="s">
        <v>23957</v>
      </c>
      <c r="E2551" s="61">
        <v>1</v>
      </c>
      <c r="F2551" s="61">
        <v>45001029</v>
      </c>
      <c r="G2551" s="41" t="s">
        <v>24578</v>
      </c>
      <c r="H2551" s="41"/>
      <c r="I2551" s="41"/>
      <c r="J2551" s="41"/>
      <c r="K2551" s="41">
        <v>2556</v>
      </c>
      <c r="L2551" s="41" t="s">
        <v>23944</v>
      </c>
      <c r="M2551" s="41">
        <v>2239</v>
      </c>
      <c r="N2551" s="41" t="s">
        <v>24578</v>
      </c>
      <c r="O2551" s="41"/>
      <c r="P2551" s="41"/>
      <c r="Q2551" s="82" t="s">
        <v>27956</v>
      </c>
      <c r="R2551" s="58"/>
      <c r="S2551" s="57"/>
      <c r="T2551"/>
    </row>
    <row r="2552" spans="1:20" ht="51">
      <c r="A2552" s="81" t="s">
        <v>10967</v>
      </c>
      <c r="B2552" s="35">
        <v>2551</v>
      </c>
      <c r="C2552" s="41" t="s">
        <v>23954</v>
      </c>
      <c r="D2552" s="87" t="s">
        <v>23955</v>
      </c>
      <c r="E2552" s="61">
        <v>4</v>
      </c>
      <c r="F2552" s="61">
        <v>40015004</v>
      </c>
      <c r="G2552" s="41" t="s">
        <v>22946</v>
      </c>
      <c r="H2552" s="41"/>
      <c r="I2552" s="41"/>
      <c r="J2552" s="41"/>
      <c r="K2552" s="41">
        <v>2556</v>
      </c>
      <c r="L2552" s="41" t="s">
        <v>23944</v>
      </c>
      <c r="M2552" s="41">
        <v>3056</v>
      </c>
      <c r="N2552" s="41" t="s">
        <v>22946</v>
      </c>
      <c r="O2552" s="41"/>
      <c r="P2552" s="41"/>
      <c r="Q2552" s="56" t="s">
        <v>27929</v>
      </c>
      <c r="R2552" s="58"/>
      <c r="S2552" s="57"/>
      <c r="T2552"/>
    </row>
    <row r="2553" spans="1:20" ht="51">
      <c r="A2553" s="81" t="s">
        <v>10967</v>
      </c>
      <c r="B2553" s="35">
        <v>2552</v>
      </c>
      <c r="C2553" s="41" t="s">
        <v>23952</v>
      </c>
      <c r="D2553" s="87" t="s">
        <v>23953</v>
      </c>
      <c r="E2553" s="61">
        <v>1</v>
      </c>
      <c r="F2553" s="61">
        <v>59005010</v>
      </c>
      <c r="G2553" s="41" t="s">
        <v>21100</v>
      </c>
      <c r="H2553" s="41"/>
      <c r="I2553" s="41"/>
      <c r="J2553" s="41"/>
      <c r="K2553" s="41">
        <v>2556</v>
      </c>
      <c r="L2553" s="41" t="s">
        <v>23944</v>
      </c>
      <c r="M2553" s="41">
        <v>3806</v>
      </c>
      <c r="N2553" s="41" t="s">
        <v>21100</v>
      </c>
      <c r="O2553" s="41"/>
      <c r="P2553" s="41"/>
      <c r="Q2553" s="82" t="s">
        <v>27956</v>
      </c>
      <c r="R2553" s="58"/>
      <c r="S2553" s="57"/>
      <c r="T2553"/>
    </row>
    <row r="2554" spans="1:20" ht="61.2">
      <c r="A2554" s="81" t="s">
        <v>10967</v>
      </c>
      <c r="B2554" s="35">
        <v>2553</v>
      </c>
      <c r="C2554" s="41" t="s">
        <v>23950</v>
      </c>
      <c r="D2554" s="87" t="s">
        <v>23951</v>
      </c>
      <c r="E2554" s="61">
        <v>3</v>
      </c>
      <c r="F2554" s="61">
        <v>55002009</v>
      </c>
      <c r="G2554" s="41" t="s">
        <v>21100</v>
      </c>
      <c r="H2554" s="41">
        <v>1</v>
      </c>
      <c r="I2554" s="41"/>
      <c r="J2554" s="41"/>
      <c r="K2554" s="41">
        <v>2556</v>
      </c>
      <c r="L2554" s="41" t="s">
        <v>23944</v>
      </c>
      <c r="M2554" s="41">
        <v>3806</v>
      </c>
      <c r="N2554" s="41" t="s">
        <v>21100</v>
      </c>
      <c r="O2554" s="41"/>
      <c r="P2554" s="41"/>
      <c r="Q2554" s="56" t="s">
        <v>27929</v>
      </c>
      <c r="R2554" s="58"/>
      <c r="S2554" s="57"/>
      <c r="T2554"/>
    </row>
    <row r="2555" spans="1:20" ht="71.400000000000006">
      <c r="A2555" s="81" t="s">
        <v>10967</v>
      </c>
      <c r="B2555" s="35">
        <v>2554</v>
      </c>
      <c r="C2555" s="41" t="s">
        <v>23948</v>
      </c>
      <c r="D2555" s="87" t="s">
        <v>23949</v>
      </c>
      <c r="E2555" s="61">
        <v>4</v>
      </c>
      <c r="F2555" s="61">
        <v>41003004</v>
      </c>
      <c r="G2555" s="41" t="s">
        <v>23946</v>
      </c>
      <c r="H2555" s="41"/>
      <c r="I2555" s="41"/>
      <c r="J2555" s="41"/>
      <c r="K2555" s="41">
        <v>2555</v>
      </c>
      <c r="L2555" s="41" t="s">
        <v>23946</v>
      </c>
      <c r="M2555" s="41" t="s">
        <v>29321</v>
      </c>
      <c r="N2555" s="41"/>
      <c r="O2555" s="41"/>
      <c r="P2555" s="41"/>
      <c r="Q2555" s="56" t="s">
        <v>27929</v>
      </c>
      <c r="R2555" s="58"/>
      <c r="S2555" s="57"/>
      <c r="T2555"/>
    </row>
    <row r="2556" spans="1:20" ht="61.2">
      <c r="A2556" s="81" t="s">
        <v>10967</v>
      </c>
      <c r="B2556" s="35">
        <v>2555</v>
      </c>
      <c r="C2556" s="41" t="s">
        <v>23946</v>
      </c>
      <c r="D2556" s="87" t="s">
        <v>23947</v>
      </c>
      <c r="E2556" s="61">
        <v>3</v>
      </c>
      <c r="F2556" s="61">
        <v>60002012</v>
      </c>
      <c r="G2556" s="41" t="s">
        <v>20392</v>
      </c>
      <c r="H2556" s="41">
        <v>1</v>
      </c>
      <c r="I2556" s="41"/>
      <c r="J2556" s="41"/>
      <c r="K2556" s="41">
        <v>2556</v>
      </c>
      <c r="L2556" s="41" t="s">
        <v>23944</v>
      </c>
      <c r="M2556" s="41">
        <v>4160</v>
      </c>
      <c r="N2556" s="41" t="s">
        <v>20392</v>
      </c>
      <c r="O2556" s="41"/>
      <c r="P2556" s="41"/>
      <c r="Q2556" s="56" t="s">
        <v>27930</v>
      </c>
      <c r="R2556" s="58"/>
      <c r="S2556" s="57"/>
      <c r="T2556"/>
    </row>
    <row r="2557" spans="1:20" ht="82.8">
      <c r="A2557" s="81" t="s">
        <v>10967</v>
      </c>
      <c r="B2557" s="35">
        <v>2556</v>
      </c>
      <c r="C2557" s="41" t="s">
        <v>23944</v>
      </c>
      <c r="D2557" s="76" t="s">
        <v>23945</v>
      </c>
      <c r="E2557" s="61">
        <v>50</v>
      </c>
      <c r="F2557" s="61">
        <v>40021041</v>
      </c>
      <c r="G2557" s="41"/>
      <c r="H2557" s="41">
        <v>16</v>
      </c>
      <c r="I2557" s="41"/>
      <c r="J2557" s="41"/>
      <c r="K2557" s="41"/>
      <c r="L2557" s="41"/>
      <c r="M2557" s="41"/>
      <c r="N2557" s="41"/>
      <c r="O2557" s="41"/>
      <c r="P2557" s="41"/>
      <c r="Q2557" s="56" t="s">
        <v>27930</v>
      </c>
      <c r="R2557" s="58"/>
      <c r="S2557" s="57"/>
      <c r="T2557"/>
    </row>
    <row r="2558" spans="1:20" ht="51">
      <c r="A2558" s="81" t="s">
        <v>10967</v>
      </c>
      <c r="B2558" s="35">
        <v>2557</v>
      </c>
      <c r="C2558" s="41" t="s">
        <v>23942</v>
      </c>
      <c r="D2558" s="87" t="s">
        <v>23943</v>
      </c>
      <c r="E2558" s="61">
        <v>4</v>
      </c>
      <c r="F2558" s="61">
        <v>42023032</v>
      </c>
      <c r="G2558" s="41" t="s">
        <v>24974</v>
      </c>
      <c r="H2558" s="41"/>
      <c r="I2558" s="41"/>
      <c r="J2558" s="41"/>
      <c r="K2558" s="41">
        <v>2556</v>
      </c>
      <c r="L2558" s="41" t="s">
        <v>23944</v>
      </c>
      <c r="M2558" s="41">
        <v>2041</v>
      </c>
      <c r="N2558" s="41" t="s">
        <v>24974</v>
      </c>
      <c r="O2558" s="41"/>
      <c r="P2558" s="41"/>
      <c r="Q2558" s="56" t="s">
        <v>27930</v>
      </c>
      <c r="R2558" s="58"/>
      <c r="S2558" s="57"/>
      <c r="T2558"/>
    </row>
    <row r="2559" spans="1:20" ht="51">
      <c r="A2559" s="81" t="s">
        <v>10967</v>
      </c>
      <c r="B2559" s="35">
        <v>2558</v>
      </c>
      <c r="C2559" s="41" t="s">
        <v>23940</v>
      </c>
      <c r="D2559" s="87" t="s">
        <v>23941</v>
      </c>
      <c r="E2559" s="61">
        <v>2</v>
      </c>
      <c r="F2559" s="61">
        <v>58011037</v>
      </c>
      <c r="G2559" s="41" t="s">
        <v>24672</v>
      </c>
      <c r="H2559" s="41">
        <v>1</v>
      </c>
      <c r="I2559" s="41"/>
      <c r="J2559" s="41"/>
      <c r="K2559" s="41">
        <v>2556</v>
      </c>
      <c r="L2559" s="41" t="s">
        <v>23944</v>
      </c>
      <c r="M2559" s="41">
        <v>2192</v>
      </c>
      <c r="N2559" s="41" t="s">
        <v>24672</v>
      </c>
      <c r="O2559" s="41"/>
      <c r="P2559" s="41"/>
      <c r="Q2559" s="56" t="s">
        <v>27929</v>
      </c>
      <c r="R2559" s="58"/>
      <c r="S2559" s="57"/>
      <c r="T2559"/>
    </row>
    <row r="2560" spans="1:20" ht="61.2">
      <c r="A2560" s="81" t="s">
        <v>10967</v>
      </c>
      <c r="B2560" s="35">
        <v>2559</v>
      </c>
      <c r="C2560" s="41" t="s">
        <v>23938</v>
      </c>
      <c r="D2560" s="87" t="s">
        <v>23939</v>
      </c>
      <c r="E2560" s="61">
        <v>6</v>
      </c>
      <c r="F2560" s="61">
        <v>44007006</v>
      </c>
      <c r="G2560" s="41" t="s">
        <v>23944</v>
      </c>
      <c r="H2560" s="41">
        <v>1</v>
      </c>
      <c r="I2560" s="41"/>
      <c r="J2560" s="41"/>
      <c r="K2560" s="41">
        <v>2556</v>
      </c>
      <c r="L2560" s="41" t="s">
        <v>23944</v>
      </c>
      <c r="M2560" s="41" t="s">
        <v>29321</v>
      </c>
      <c r="N2560" s="41"/>
      <c r="O2560" s="41"/>
      <c r="P2560" s="41"/>
      <c r="Q2560" s="56" t="s">
        <v>27929</v>
      </c>
      <c r="R2560" s="58"/>
      <c r="S2560" s="57"/>
      <c r="T2560"/>
    </row>
    <row r="2561" spans="1:20" ht="91.8">
      <c r="A2561" s="81" t="s">
        <v>10967</v>
      </c>
      <c r="B2561" s="35">
        <v>2560</v>
      </c>
      <c r="C2561" s="41" t="s">
        <v>23936</v>
      </c>
      <c r="D2561" s="87" t="s">
        <v>23937</v>
      </c>
      <c r="E2561" s="61">
        <v>16</v>
      </c>
      <c r="F2561" s="61">
        <v>40004024</v>
      </c>
      <c r="G2561" s="41" t="s">
        <v>23944</v>
      </c>
      <c r="H2561" s="41"/>
      <c r="I2561" s="41"/>
      <c r="J2561" s="41"/>
      <c r="K2561" s="41">
        <v>2556</v>
      </c>
      <c r="L2561" s="41" t="s">
        <v>23944</v>
      </c>
      <c r="M2561" s="41" t="s">
        <v>29321</v>
      </c>
      <c r="N2561" s="41"/>
      <c r="O2561" s="41"/>
      <c r="P2561" s="41"/>
      <c r="Q2561" s="56" t="s">
        <v>27933</v>
      </c>
      <c r="R2561" s="58"/>
      <c r="S2561" s="57"/>
      <c r="T2561"/>
    </row>
    <row r="2562" spans="1:20" ht="51">
      <c r="A2562" s="81" t="s">
        <v>10967</v>
      </c>
      <c r="B2562" s="35">
        <v>2561</v>
      </c>
      <c r="C2562" s="41" t="s">
        <v>23934</v>
      </c>
      <c r="D2562" s="87" t="s">
        <v>23935</v>
      </c>
      <c r="E2562" s="61">
        <v>1</v>
      </c>
      <c r="F2562" s="61">
        <v>44007034</v>
      </c>
      <c r="G2562" s="41" t="s">
        <v>23938</v>
      </c>
      <c r="H2562" s="41"/>
      <c r="I2562" s="41"/>
      <c r="J2562" s="41"/>
      <c r="K2562" s="41">
        <v>2559</v>
      </c>
      <c r="L2562" s="41" t="s">
        <v>23938</v>
      </c>
      <c r="M2562" s="41" t="s">
        <v>29321</v>
      </c>
      <c r="N2562" s="41"/>
      <c r="O2562" s="41"/>
      <c r="P2562" s="41"/>
      <c r="Q2562" s="82" t="s">
        <v>27956</v>
      </c>
      <c r="R2562" s="58"/>
      <c r="S2562" s="57"/>
      <c r="T2562"/>
    </row>
    <row r="2563" spans="1:20" ht="61.2">
      <c r="A2563" s="81" t="s">
        <v>10967</v>
      </c>
      <c r="B2563" s="35">
        <v>2562</v>
      </c>
      <c r="C2563" s="41" t="s">
        <v>23932</v>
      </c>
      <c r="D2563" s="87" t="s">
        <v>23933</v>
      </c>
      <c r="E2563" s="61">
        <v>1</v>
      </c>
      <c r="F2563" s="61">
        <v>46003012</v>
      </c>
      <c r="G2563" s="41" t="s">
        <v>23930</v>
      </c>
      <c r="H2563" s="41"/>
      <c r="I2563" s="41"/>
      <c r="J2563" s="41"/>
      <c r="K2563" s="41">
        <v>2563</v>
      </c>
      <c r="L2563" s="41" t="s">
        <v>23930</v>
      </c>
      <c r="M2563" s="41" t="s">
        <v>29321</v>
      </c>
      <c r="N2563" s="41"/>
      <c r="O2563" s="41"/>
      <c r="P2563" s="41"/>
      <c r="Q2563" s="82" t="s">
        <v>27956</v>
      </c>
      <c r="R2563" s="58"/>
      <c r="S2563" s="57"/>
      <c r="T2563"/>
    </row>
    <row r="2564" spans="1:20" ht="52.2">
      <c r="A2564" s="81" t="s">
        <v>10967</v>
      </c>
      <c r="B2564" s="35">
        <v>2563</v>
      </c>
      <c r="C2564" s="41" t="s">
        <v>23930</v>
      </c>
      <c r="D2564" s="76" t="s">
        <v>23931</v>
      </c>
      <c r="E2564" s="61">
        <v>12</v>
      </c>
      <c r="F2564" s="61">
        <v>40011007</v>
      </c>
      <c r="G2564" s="41"/>
      <c r="H2564" s="41">
        <v>1</v>
      </c>
      <c r="I2564" s="41"/>
      <c r="J2564" s="41"/>
      <c r="K2564" s="41"/>
      <c r="L2564" s="41"/>
      <c r="M2564" s="41"/>
      <c r="N2564" s="41"/>
      <c r="O2564" s="41"/>
      <c r="P2564" s="41"/>
      <c r="Q2564" s="82" t="s">
        <v>27956</v>
      </c>
      <c r="R2564" s="58"/>
      <c r="S2564" s="57"/>
      <c r="T2564"/>
    </row>
    <row r="2565" spans="1:20" ht="62.4">
      <c r="A2565" s="81" t="s">
        <v>10967</v>
      </c>
      <c r="B2565" s="35">
        <v>2564</v>
      </c>
      <c r="C2565" s="41" t="s">
        <v>23928</v>
      </c>
      <c r="D2565" s="76" t="s">
        <v>23929</v>
      </c>
      <c r="E2565" s="61">
        <v>148</v>
      </c>
      <c r="F2565" s="61">
        <v>40001021</v>
      </c>
      <c r="G2565" s="41"/>
      <c r="H2565" s="41">
        <v>13</v>
      </c>
      <c r="I2565" s="41"/>
      <c r="J2565" s="41"/>
      <c r="K2565" s="41"/>
      <c r="L2565" s="41"/>
      <c r="M2565" s="41"/>
      <c r="N2565" s="41"/>
      <c r="O2565" s="41"/>
      <c r="P2565" s="41"/>
      <c r="Q2565" s="56" t="s">
        <v>27929</v>
      </c>
      <c r="R2565" s="58"/>
      <c r="S2565" s="57"/>
      <c r="T2565"/>
    </row>
    <row r="2566" spans="1:20" ht="51">
      <c r="A2566" s="81" t="s">
        <v>10967</v>
      </c>
      <c r="B2566" s="35">
        <v>2565</v>
      </c>
      <c r="C2566" s="41" t="s">
        <v>23926</v>
      </c>
      <c r="D2566" s="87" t="s">
        <v>23927</v>
      </c>
      <c r="E2566" s="61">
        <v>1</v>
      </c>
      <c r="F2566" s="61">
        <v>45011024</v>
      </c>
      <c r="G2566" s="41" t="s">
        <v>21879</v>
      </c>
      <c r="H2566" s="41"/>
      <c r="I2566" s="41"/>
      <c r="J2566" s="41"/>
      <c r="K2566" s="41">
        <v>2566</v>
      </c>
      <c r="L2566" s="41" t="s">
        <v>23924</v>
      </c>
      <c r="M2566" s="41">
        <v>1636</v>
      </c>
      <c r="N2566" s="41" t="s">
        <v>21879</v>
      </c>
      <c r="O2566" s="41"/>
      <c r="P2566" s="41"/>
      <c r="Q2566" s="82" t="s">
        <v>27956</v>
      </c>
      <c r="R2566" s="58"/>
      <c r="S2566" s="57"/>
      <c r="T2566"/>
    </row>
    <row r="2567" spans="1:20" ht="51">
      <c r="A2567" s="81" t="s">
        <v>10967</v>
      </c>
      <c r="B2567" s="35">
        <v>2566</v>
      </c>
      <c r="C2567" s="41" t="s">
        <v>23924</v>
      </c>
      <c r="D2567" s="87" t="s">
        <v>23925</v>
      </c>
      <c r="E2567" s="61">
        <v>1</v>
      </c>
      <c r="F2567" s="61">
        <v>44025010</v>
      </c>
      <c r="G2567" s="41" t="s">
        <v>23916</v>
      </c>
      <c r="H2567" s="41">
        <v>1</v>
      </c>
      <c r="I2567" s="41"/>
      <c r="J2567" s="41"/>
      <c r="K2567" s="41">
        <v>2570</v>
      </c>
      <c r="L2567" s="41" t="s">
        <v>23916</v>
      </c>
      <c r="M2567" s="41" t="s">
        <v>29321</v>
      </c>
      <c r="N2567" s="41"/>
      <c r="O2567" s="41"/>
      <c r="P2567" s="41"/>
      <c r="Q2567" s="56" t="s">
        <v>27933</v>
      </c>
      <c r="R2567" s="58"/>
      <c r="S2567" s="57"/>
      <c r="T2567"/>
    </row>
    <row r="2568" spans="1:20" ht="51">
      <c r="A2568" s="81" t="s">
        <v>10967</v>
      </c>
      <c r="B2568" s="35">
        <v>2567</v>
      </c>
      <c r="C2568" s="41" t="s">
        <v>23922</v>
      </c>
      <c r="D2568" s="87" t="s">
        <v>23923</v>
      </c>
      <c r="E2568" s="61">
        <v>1</v>
      </c>
      <c r="F2568" s="61">
        <v>56002003</v>
      </c>
      <c r="G2568" s="41" t="s">
        <v>26173</v>
      </c>
      <c r="H2568" s="41"/>
      <c r="I2568" s="41"/>
      <c r="J2568" s="41"/>
      <c r="K2568" s="41">
        <v>2570</v>
      </c>
      <c r="L2568" s="41" t="s">
        <v>23916</v>
      </c>
      <c r="M2568" s="41">
        <v>1320</v>
      </c>
      <c r="N2568" s="41" t="s">
        <v>26173</v>
      </c>
      <c r="O2568" s="41"/>
      <c r="P2568" s="41"/>
      <c r="Q2568" s="56" t="s">
        <v>27930</v>
      </c>
      <c r="R2568" s="58"/>
      <c r="S2568" s="57"/>
      <c r="T2568"/>
    </row>
    <row r="2569" spans="1:20" ht="51">
      <c r="A2569" s="81" t="s">
        <v>10967</v>
      </c>
      <c r="B2569" s="35">
        <v>2568</v>
      </c>
      <c r="C2569" s="41" t="s">
        <v>23920</v>
      </c>
      <c r="D2569" s="87" t="s">
        <v>23921</v>
      </c>
      <c r="E2569" s="61"/>
      <c r="F2569" s="61"/>
      <c r="G2569" s="41" t="s">
        <v>22978</v>
      </c>
      <c r="H2569" s="41"/>
      <c r="I2569" s="41"/>
      <c r="J2569" s="41"/>
      <c r="K2569" s="41">
        <v>2570</v>
      </c>
      <c r="L2569" s="41" t="s">
        <v>23916</v>
      </c>
      <c r="M2569" s="41">
        <v>3040</v>
      </c>
      <c r="N2569" s="41" t="s">
        <v>22978</v>
      </c>
      <c r="O2569" s="41"/>
      <c r="P2569" s="41"/>
      <c r="Q2569" s="56" t="s">
        <v>27976</v>
      </c>
      <c r="R2569" s="58"/>
      <c r="S2569" s="57"/>
      <c r="T2569"/>
    </row>
    <row r="2570" spans="1:20" ht="51">
      <c r="A2570" s="81" t="s">
        <v>10967</v>
      </c>
      <c r="B2570" s="35">
        <v>2569</v>
      </c>
      <c r="C2570" s="41" t="s">
        <v>23918</v>
      </c>
      <c r="D2570" s="87" t="s">
        <v>23919</v>
      </c>
      <c r="E2570" s="61">
        <v>1</v>
      </c>
      <c r="F2570" s="61">
        <v>53003013</v>
      </c>
      <c r="G2570" s="41" t="s">
        <v>20392</v>
      </c>
      <c r="H2570" s="41"/>
      <c r="I2570" s="41"/>
      <c r="J2570" s="41"/>
      <c r="K2570" s="41">
        <v>2570</v>
      </c>
      <c r="L2570" s="41" t="s">
        <v>23916</v>
      </c>
      <c r="M2570" s="41">
        <v>4160</v>
      </c>
      <c r="N2570" s="41" t="s">
        <v>20392</v>
      </c>
      <c r="O2570" s="41"/>
      <c r="P2570" s="41"/>
      <c r="Q2570" s="56" t="s">
        <v>27929</v>
      </c>
      <c r="R2570" s="58"/>
      <c r="S2570" s="57"/>
      <c r="T2570"/>
    </row>
    <row r="2571" spans="1:20" ht="93">
      <c r="A2571" s="81" t="s">
        <v>10967</v>
      </c>
      <c r="B2571" s="35">
        <v>2570</v>
      </c>
      <c r="C2571" s="41" t="s">
        <v>23916</v>
      </c>
      <c r="D2571" s="76" t="s">
        <v>23917</v>
      </c>
      <c r="E2571" s="61">
        <v>103</v>
      </c>
      <c r="F2571" s="61">
        <v>40003010</v>
      </c>
      <c r="G2571" s="41"/>
      <c r="H2571" s="41">
        <v>5</v>
      </c>
      <c r="I2571" s="41"/>
      <c r="J2571" s="41"/>
      <c r="K2571" s="41"/>
      <c r="L2571" s="41"/>
      <c r="M2571" s="41"/>
      <c r="N2571" s="41"/>
      <c r="O2571" s="41"/>
      <c r="P2571" s="41"/>
      <c r="Q2571" s="56" t="s">
        <v>27930</v>
      </c>
      <c r="R2571" s="58"/>
      <c r="S2571" s="57"/>
      <c r="T2571"/>
    </row>
    <row r="2572" spans="1:20" ht="51">
      <c r="A2572" s="81" t="s">
        <v>10967</v>
      </c>
      <c r="B2572" s="35">
        <v>2571</v>
      </c>
      <c r="C2572" s="41" t="s">
        <v>23914</v>
      </c>
      <c r="D2572" s="87" t="s">
        <v>23915</v>
      </c>
      <c r="E2572" s="61">
        <v>4</v>
      </c>
      <c r="F2572" s="61">
        <v>47003013</v>
      </c>
      <c r="G2572" s="41" t="s">
        <v>23912</v>
      </c>
      <c r="H2572" s="41"/>
      <c r="I2572" s="41"/>
      <c r="J2572" s="41"/>
      <c r="K2572" s="41">
        <v>2572</v>
      </c>
      <c r="L2572" s="41" t="s">
        <v>23912</v>
      </c>
      <c r="M2572" s="41" t="s">
        <v>29321</v>
      </c>
      <c r="N2572" s="41"/>
      <c r="O2572" s="41"/>
      <c r="P2572" s="41"/>
      <c r="Q2572" s="82" t="s">
        <v>27956</v>
      </c>
      <c r="R2572" s="58"/>
      <c r="S2572" s="57"/>
      <c r="T2572"/>
    </row>
    <row r="2573" spans="1:20" ht="62.4">
      <c r="A2573" s="81" t="s">
        <v>10967</v>
      </c>
      <c r="B2573" s="35">
        <v>2572</v>
      </c>
      <c r="C2573" s="41" t="s">
        <v>23912</v>
      </c>
      <c r="D2573" s="76" t="s">
        <v>23913</v>
      </c>
      <c r="E2573" s="61">
        <v>8</v>
      </c>
      <c r="F2573" s="61">
        <v>40008024</v>
      </c>
      <c r="G2573" s="41"/>
      <c r="H2573" s="41">
        <v>8</v>
      </c>
      <c r="I2573" s="41"/>
      <c r="J2573" s="41"/>
      <c r="K2573" s="41"/>
      <c r="L2573" s="41"/>
      <c r="M2573" s="41"/>
      <c r="N2573" s="41"/>
      <c r="O2573" s="41"/>
      <c r="P2573" s="41"/>
      <c r="Q2573" s="56" t="s">
        <v>27929</v>
      </c>
      <c r="R2573" s="58"/>
      <c r="S2573" s="57"/>
      <c r="T2573"/>
    </row>
    <row r="2574" spans="1:20" ht="51">
      <c r="A2574" s="81" t="s">
        <v>10967</v>
      </c>
      <c r="B2574" s="35">
        <v>2573</v>
      </c>
      <c r="C2574" s="41" t="s">
        <v>23910</v>
      </c>
      <c r="D2574" s="87" t="s">
        <v>23911</v>
      </c>
      <c r="E2574" s="61">
        <v>34</v>
      </c>
      <c r="F2574" s="61">
        <v>40012012</v>
      </c>
      <c r="G2574" s="41" t="s">
        <v>23916</v>
      </c>
      <c r="H2574" s="41"/>
      <c r="I2574" s="41"/>
      <c r="J2574" s="41"/>
      <c r="K2574" s="41">
        <v>2570</v>
      </c>
      <c r="L2574" s="41" t="s">
        <v>23916</v>
      </c>
      <c r="M2574" s="41" t="s">
        <v>29321</v>
      </c>
      <c r="N2574" s="41"/>
      <c r="O2574" s="41"/>
      <c r="P2574" s="41"/>
      <c r="Q2574" s="56" t="s">
        <v>27933</v>
      </c>
      <c r="R2574" s="58"/>
      <c r="S2574" s="57"/>
      <c r="T2574"/>
    </row>
    <row r="2575" spans="1:20" ht="51">
      <c r="A2575" s="81" t="s">
        <v>10967</v>
      </c>
      <c r="B2575" s="35">
        <v>2574</v>
      </c>
      <c r="C2575" s="41" t="s">
        <v>23908</v>
      </c>
      <c r="D2575" s="87" t="s">
        <v>23909</v>
      </c>
      <c r="E2575" s="61">
        <v>6</v>
      </c>
      <c r="F2575" s="61">
        <v>40003004</v>
      </c>
      <c r="G2575" s="86" t="s">
        <v>2741</v>
      </c>
      <c r="H2575" s="41"/>
      <c r="I2575" s="41"/>
      <c r="J2575" s="41"/>
      <c r="K2575" s="41">
        <v>1581</v>
      </c>
      <c r="L2575" s="86" t="s">
        <v>2741</v>
      </c>
      <c r="M2575" s="41" t="s">
        <v>29321</v>
      </c>
      <c r="N2575" s="41"/>
      <c r="O2575" s="41"/>
      <c r="P2575" s="41"/>
      <c r="Q2575" s="82" t="s">
        <v>27956</v>
      </c>
      <c r="R2575" s="58"/>
      <c r="S2575" s="57"/>
      <c r="T2575"/>
    </row>
    <row r="2576" spans="1:20" ht="51">
      <c r="A2576" s="81" t="s">
        <v>10967</v>
      </c>
      <c r="B2576" s="35">
        <v>2575</v>
      </c>
      <c r="C2576" s="41" t="s">
        <v>23906</v>
      </c>
      <c r="D2576" s="87" t="s">
        <v>23907</v>
      </c>
      <c r="E2576" s="61">
        <v>4</v>
      </c>
      <c r="F2576" s="61">
        <v>40013042</v>
      </c>
      <c r="G2576" s="41" t="s">
        <v>23966</v>
      </c>
      <c r="H2576" s="41"/>
      <c r="I2576" s="41"/>
      <c r="J2576" s="41"/>
      <c r="K2576" s="41">
        <v>2545</v>
      </c>
      <c r="L2576" s="41" t="s">
        <v>23966</v>
      </c>
      <c r="M2576" s="41" t="s">
        <v>29321</v>
      </c>
      <c r="N2576" s="41"/>
      <c r="O2576" s="41"/>
      <c r="P2576" s="41"/>
      <c r="Q2576" s="82" t="s">
        <v>27956</v>
      </c>
      <c r="R2576" s="58"/>
      <c r="S2576" s="57"/>
      <c r="T2576"/>
    </row>
    <row r="2577" spans="1:20" ht="51">
      <c r="A2577" s="81" t="s">
        <v>10967</v>
      </c>
      <c r="B2577" s="35">
        <v>2576</v>
      </c>
      <c r="C2577" s="41" t="s">
        <v>23904</v>
      </c>
      <c r="D2577" s="87" t="s">
        <v>23905</v>
      </c>
      <c r="E2577" s="61">
        <v>2</v>
      </c>
      <c r="F2577" s="61">
        <v>40013015</v>
      </c>
      <c r="G2577" s="41" t="s">
        <v>22327</v>
      </c>
      <c r="H2577" s="41"/>
      <c r="I2577" s="41" t="s">
        <v>23864</v>
      </c>
      <c r="J2577" s="41"/>
      <c r="K2577" s="41">
        <v>2596</v>
      </c>
      <c r="L2577" s="41" t="s">
        <v>23864</v>
      </c>
      <c r="M2577" s="41">
        <v>3466</v>
      </c>
      <c r="N2577" s="41" t="s">
        <v>22327</v>
      </c>
      <c r="O2577" s="41"/>
      <c r="P2577" s="41"/>
      <c r="Q2577" s="56" t="s">
        <v>27929</v>
      </c>
      <c r="R2577" s="58"/>
      <c r="S2577" s="57"/>
      <c r="T2577"/>
    </row>
    <row r="2578" spans="1:20" ht="62.4">
      <c r="A2578" s="81" t="s">
        <v>10967</v>
      </c>
      <c r="B2578" s="35">
        <v>2577</v>
      </c>
      <c r="C2578" s="41" t="s">
        <v>23902</v>
      </c>
      <c r="D2578" s="76" t="s">
        <v>23903</v>
      </c>
      <c r="E2578" s="61">
        <v>2</v>
      </c>
      <c r="F2578" s="61">
        <v>58012003</v>
      </c>
      <c r="G2578" s="41"/>
      <c r="H2578" s="41"/>
      <c r="I2578" s="41"/>
      <c r="J2578" s="41"/>
      <c r="K2578" s="41"/>
      <c r="L2578" s="41"/>
      <c r="M2578" s="41"/>
      <c r="N2578" s="41"/>
      <c r="O2578" s="41"/>
      <c r="P2578" s="41"/>
      <c r="Q2578" s="56" t="s">
        <v>27929</v>
      </c>
      <c r="R2578" s="58"/>
      <c r="S2578" s="57"/>
      <c r="T2578"/>
    </row>
    <row r="2579" spans="1:20" ht="52.2">
      <c r="A2579" s="81" t="s">
        <v>10967</v>
      </c>
      <c r="B2579" s="35">
        <v>2578</v>
      </c>
      <c r="C2579" s="41" t="s">
        <v>23900</v>
      </c>
      <c r="D2579" s="76" t="s">
        <v>23901</v>
      </c>
      <c r="E2579" s="61">
        <v>4</v>
      </c>
      <c r="F2579" s="61">
        <v>45011004</v>
      </c>
      <c r="G2579" s="41"/>
      <c r="H2579" s="41">
        <v>3</v>
      </c>
      <c r="I2579" s="41"/>
      <c r="J2579" s="41"/>
      <c r="K2579" s="41"/>
      <c r="L2579" s="41"/>
      <c r="M2579" s="41"/>
      <c r="N2579" s="41"/>
      <c r="O2579" s="41"/>
      <c r="P2579" s="41"/>
      <c r="Q2579" s="56" t="s">
        <v>27929</v>
      </c>
      <c r="R2579" s="58"/>
      <c r="S2579" s="57"/>
      <c r="T2579"/>
    </row>
    <row r="2580" spans="1:20" ht="51">
      <c r="A2580" s="81" t="s">
        <v>10967</v>
      </c>
      <c r="B2580" s="35">
        <v>2579</v>
      </c>
      <c r="C2580" s="41" t="s">
        <v>23898</v>
      </c>
      <c r="D2580" s="87" t="s">
        <v>23899</v>
      </c>
      <c r="E2580" s="61">
        <v>17</v>
      </c>
      <c r="F2580" s="61">
        <v>40021021</v>
      </c>
      <c r="G2580" s="41" t="s">
        <v>21482</v>
      </c>
      <c r="H2580" s="41"/>
      <c r="I2580" s="41"/>
      <c r="J2580" s="41"/>
      <c r="K2580" s="41">
        <v>2532</v>
      </c>
      <c r="L2580" s="41" t="s">
        <v>23992</v>
      </c>
      <c r="M2580" s="41">
        <v>1437</v>
      </c>
      <c r="N2580" s="41" t="s">
        <v>21482</v>
      </c>
      <c r="O2580" s="41"/>
      <c r="P2580" s="41"/>
      <c r="Q2580" s="56" t="s">
        <v>27950</v>
      </c>
      <c r="R2580" s="58"/>
      <c r="S2580" s="57"/>
      <c r="T2580"/>
    </row>
    <row r="2581" spans="1:20" ht="52.2">
      <c r="A2581" s="81" t="s">
        <v>10967</v>
      </c>
      <c r="B2581" s="35">
        <v>2580</v>
      </c>
      <c r="C2581" s="41" t="s">
        <v>23896</v>
      </c>
      <c r="D2581" s="76" t="s">
        <v>23897</v>
      </c>
      <c r="E2581" s="61">
        <v>4</v>
      </c>
      <c r="F2581" s="61">
        <v>43002001</v>
      </c>
      <c r="G2581" s="41"/>
      <c r="H2581" s="41"/>
      <c r="I2581" s="41"/>
      <c r="J2581" s="41"/>
      <c r="K2581" s="41"/>
      <c r="L2581" s="41"/>
      <c r="M2581" s="41"/>
      <c r="N2581" s="41"/>
      <c r="O2581" s="41"/>
      <c r="P2581" s="41"/>
      <c r="Q2581" s="56" t="s">
        <v>27957</v>
      </c>
      <c r="R2581" s="58"/>
      <c r="S2581" s="57"/>
      <c r="T2581"/>
    </row>
    <row r="2582" spans="1:20" ht="72.599999999999994">
      <c r="A2582" s="81" t="s">
        <v>10967</v>
      </c>
      <c r="B2582" s="35">
        <v>2581</v>
      </c>
      <c r="C2582" s="41" t="s">
        <v>23894</v>
      </c>
      <c r="D2582" s="76" t="s">
        <v>23895</v>
      </c>
      <c r="E2582" s="61">
        <v>2</v>
      </c>
      <c r="F2582" s="61">
        <v>40010004</v>
      </c>
      <c r="G2582" s="41"/>
      <c r="H2582" s="41"/>
      <c r="I2582" s="41"/>
      <c r="J2582" s="41"/>
      <c r="K2582" s="41"/>
      <c r="L2582" s="41"/>
      <c r="M2582" s="41"/>
      <c r="N2582" s="41"/>
      <c r="O2582" s="41"/>
      <c r="P2582" s="41"/>
      <c r="Q2582" s="56" t="s">
        <v>27960</v>
      </c>
      <c r="R2582" s="58"/>
      <c r="S2582" s="57"/>
      <c r="T2582"/>
    </row>
    <row r="2583" spans="1:20" ht="42">
      <c r="A2583" s="81" t="s">
        <v>10967</v>
      </c>
      <c r="B2583" s="35">
        <v>2582</v>
      </c>
      <c r="C2583" s="41" t="s">
        <v>23892</v>
      </c>
      <c r="D2583" s="76" t="s">
        <v>23893</v>
      </c>
      <c r="E2583" s="61">
        <v>1</v>
      </c>
      <c r="F2583" s="61">
        <v>44008027</v>
      </c>
      <c r="G2583" s="41"/>
      <c r="H2583" s="41"/>
      <c r="I2583" s="41"/>
      <c r="J2583" s="41"/>
      <c r="K2583" s="41"/>
      <c r="L2583" s="41"/>
      <c r="M2583" s="41"/>
      <c r="N2583" s="41"/>
      <c r="O2583" s="41"/>
      <c r="P2583" s="41"/>
      <c r="Q2583" s="56" t="s">
        <v>27958</v>
      </c>
      <c r="R2583" s="58"/>
      <c r="S2583" s="57"/>
      <c r="T2583"/>
    </row>
    <row r="2584" spans="1:20" ht="72.599999999999994">
      <c r="A2584" s="81" t="s">
        <v>10967</v>
      </c>
      <c r="B2584" s="35">
        <v>2583</v>
      </c>
      <c r="C2584" s="41" t="s">
        <v>23890</v>
      </c>
      <c r="D2584" s="76" t="s">
        <v>23891</v>
      </c>
      <c r="E2584" s="61">
        <v>4</v>
      </c>
      <c r="F2584" s="61">
        <v>47010013</v>
      </c>
      <c r="G2584" s="41"/>
      <c r="H2584" s="41"/>
      <c r="I2584" s="41"/>
      <c r="J2584" s="41"/>
      <c r="K2584" s="41"/>
      <c r="L2584" s="41"/>
      <c r="M2584" s="41"/>
      <c r="N2584" s="41"/>
      <c r="O2584" s="41"/>
      <c r="P2584" s="41"/>
      <c r="Q2584" s="82" t="s">
        <v>27956</v>
      </c>
      <c r="R2584" s="58"/>
      <c r="S2584" s="57"/>
      <c r="T2584"/>
    </row>
    <row r="2585" spans="1:20" ht="51">
      <c r="A2585" s="81" t="s">
        <v>10967</v>
      </c>
      <c r="B2585" s="35">
        <v>2584</v>
      </c>
      <c r="C2585" s="41" t="s">
        <v>23888</v>
      </c>
      <c r="D2585" s="87" t="s">
        <v>23889</v>
      </c>
      <c r="E2585" s="61">
        <v>16</v>
      </c>
      <c r="F2585" s="61">
        <v>40004013</v>
      </c>
      <c r="G2585" s="86" t="s">
        <v>7321</v>
      </c>
      <c r="H2585" s="41"/>
      <c r="I2585" s="41"/>
      <c r="J2585" s="41"/>
      <c r="K2585" s="41">
        <v>3723</v>
      </c>
      <c r="L2585" s="86" t="s">
        <v>7321</v>
      </c>
      <c r="M2585" s="41">
        <v>5151</v>
      </c>
      <c r="N2585" s="86" t="s">
        <v>9888</v>
      </c>
      <c r="O2585" s="41"/>
      <c r="P2585" s="41"/>
      <c r="Q2585" s="56" t="s">
        <v>27957</v>
      </c>
      <c r="R2585" s="58"/>
      <c r="S2585" s="57"/>
      <c r="T2585"/>
    </row>
    <row r="2586" spans="1:20" ht="52.2">
      <c r="A2586" s="81" t="s">
        <v>10967</v>
      </c>
      <c r="B2586" s="35">
        <v>2585</v>
      </c>
      <c r="C2586" s="41" t="s">
        <v>23886</v>
      </c>
      <c r="D2586" s="76" t="s">
        <v>23887</v>
      </c>
      <c r="E2586" s="61">
        <v>1</v>
      </c>
      <c r="F2586" s="61">
        <v>47002017</v>
      </c>
      <c r="G2586" s="41"/>
      <c r="H2586" s="41"/>
      <c r="I2586" s="41"/>
      <c r="J2586" s="41"/>
      <c r="K2586" s="41"/>
      <c r="L2586" s="41"/>
      <c r="M2586" s="41"/>
      <c r="N2586" s="41"/>
      <c r="O2586" s="41"/>
      <c r="P2586" s="41"/>
      <c r="Q2586" s="56" t="s">
        <v>27929</v>
      </c>
      <c r="R2586" s="58"/>
      <c r="S2586" s="57"/>
      <c r="T2586"/>
    </row>
    <row r="2587" spans="1:20" ht="42">
      <c r="A2587" s="81" t="s">
        <v>10967</v>
      </c>
      <c r="B2587" s="35">
        <v>2586</v>
      </c>
      <c r="C2587" s="41" t="s">
        <v>23884</v>
      </c>
      <c r="D2587" s="76" t="s">
        <v>23885</v>
      </c>
      <c r="E2587" s="61">
        <v>13</v>
      </c>
      <c r="F2587" s="61">
        <v>44002019</v>
      </c>
      <c r="G2587" s="41"/>
      <c r="H2587" s="41"/>
      <c r="I2587" s="41"/>
      <c r="J2587" s="41"/>
      <c r="K2587" s="41"/>
      <c r="L2587" s="41"/>
      <c r="M2587" s="41"/>
      <c r="N2587" s="41"/>
      <c r="O2587" s="41"/>
      <c r="P2587" s="41"/>
      <c r="Q2587" s="82" t="s">
        <v>27956</v>
      </c>
      <c r="R2587" s="58"/>
      <c r="S2587" s="57"/>
      <c r="T2587"/>
    </row>
    <row r="2588" spans="1:20" ht="42">
      <c r="A2588" s="81" t="s">
        <v>10967</v>
      </c>
      <c r="B2588" s="35">
        <v>2587</v>
      </c>
      <c r="C2588" s="41" t="s">
        <v>23882</v>
      </c>
      <c r="D2588" s="76" t="s">
        <v>23883</v>
      </c>
      <c r="E2588" s="61">
        <v>2</v>
      </c>
      <c r="F2588" s="61">
        <v>44002009</v>
      </c>
      <c r="G2588" s="41"/>
      <c r="H2588" s="41"/>
      <c r="I2588" s="41"/>
      <c r="J2588" s="41"/>
      <c r="K2588" s="41"/>
      <c r="L2588" s="41"/>
      <c r="M2588" s="41"/>
      <c r="N2588" s="41"/>
      <c r="O2588" s="41"/>
      <c r="P2588" s="41"/>
      <c r="Q2588" s="56" t="s">
        <v>27957</v>
      </c>
      <c r="R2588" s="58"/>
      <c r="S2588" s="57"/>
      <c r="T2588"/>
    </row>
    <row r="2589" spans="1:20" ht="62.4">
      <c r="A2589" s="81" t="s">
        <v>10967</v>
      </c>
      <c r="B2589" s="35">
        <v>2588</v>
      </c>
      <c r="C2589" s="41" t="s">
        <v>23880</v>
      </c>
      <c r="D2589" s="76" t="s">
        <v>23881</v>
      </c>
      <c r="E2589" s="61">
        <v>156</v>
      </c>
      <c r="F2589" s="61">
        <v>44005008</v>
      </c>
      <c r="G2589" s="41"/>
      <c r="H2589" s="41">
        <v>2</v>
      </c>
      <c r="I2589" s="41"/>
      <c r="J2589" s="41"/>
      <c r="K2589" s="41"/>
      <c r="L2589" s="41"/>
      <c r="M2589" s="41"/>
      <c r="N2589" s="41"/>
      <c r="O2589" s="41"/>
      <c r="P2589" s="41"/>
      <c r="Q2589" s="82" t="s">
        <v>27956</v>
      </c>
      <c r="R2589" s="58"/>
      <c r="S2589" s="57"/>
      <c r="T2589"/>
    </row>
    <row r="2590" spans="1:20" ht="51">
      <c r="A2590" s="81" t="s">
        <v>10967</v>
      </c>
      <c r="B2590" s="35">
        <v>2589</v>
      </c>
      <c r="C2590" s="41" t="s">
        <v>23878</v>
      </c>
      <c r="D2590" s="87" t="s">
        <v>23879</v>
      </c>
      <c r="E2590" s="61">
        <v>2</v>
      </c>
      <c r="F2590" s="61">
        <v>44001024</v>
      </c>
      <c r="G2590" s="41" t="s">
        <v>25727</v>
      </c>
      <c r="H2590" s="41"/>
      <c r="I2590" s="41"/>
      <c r="J2590" s="41"/>
      <c r="K2590" s="41">
        <v>2588</v>
      </c>
      <c r="L2590" s="41" t="s">
        <v>23880</v>
      </c>
      <c r="M2590" s="41">
        <v>1097</v>
      </c>
      <c r="N2590" s="41" t="s">
        <v>25727</v>
      </c>
      <c r="O2590" s="41"/>
      <c r="P2590" s="41"/>
      <c r="Q2590" s="82" t="s">
        <v>27956</v>
      </c>
      <c r="R2590" s="58"/>
      <c r="S2590" s="57"/>
      <c r="T2590"/>
    </row>
    <row r="2591" spans="1:20" ht="61.2">
      <c r="A2591" s="81" t="s">
        <v>10967</v>
      </c>
      <c r="B2591" s="35">
        <v>2590</v>
      </c>
      <c r="C2591" s="41" t="s">
        <v>23876</v>
      </c>
      <c r="D2591" s="87" t="s">
        <v>23877</v>
      </c>
      <c r="E2591" s="61">
        <v>66</v>
      </c>
      <c r="F2591" s="61">
        <v>40003008</v>
      </c>
      <c r="G2591" s="41" t="s">
        <v>27233</v>
      </c>
      <c r="H2591" s="41">
        <v>3</v>
      </c>
      <c r="I2591" s="41"/>
      <c r="J2591" s="41"/>
      <c r="K2591" s="41">
        <v>726</v>
      </c>
      <c r="L2591" s="41" t="s">
        <v>27233</v>
      </c>
      <c r="M2591" s="41" t="s">
        <v>29321</v>
      </c>
      <c r="N2591" s="41"/>
      <c r="O2591" s="41"/>
      <c r="P2591" s="41"/>
      <c r="Q2591" s="82" t="s">
        <v>27956</v>
      </c>
      <c r="R2591" s="58"/>
      <c r="S2591" s="57"/>
      <c r="T2591"/>
    </row>
    <row r="2592" spans="1:20" ht="51">
      <c r="A2592" s="81" t="s">
        <v>10967</v>
      </c>
      <c r="B2592" s="35">
        <v>2591</v>
      </c>
      <c r="C2592" s="41" t="s">
        <v>23874</v>
      </c>
      <c r="D2592" s="87" t="s">
        <v>23875</v>
      </c>
      <c r="E2592" s="61">
        <v>1</v>
      </c>
      <c r="F2592" s="61">
        <v>55004013</v>
      </c>
      <c r="G2592" s="41" t="s">
        <v>23876</v>
      </c>
      <c r="H2592" s="41"/>
      <c r="I2592" s="41"/>
      <c r="J2592" s="41"/>
      <c r="K2592" s="41">
        <v>2590</v>
      </c>
      <c r="L2592" s="41" t="s">
        <v>23876</v>
      </c>
      <c r="M2592" s="41" t="s">
        <v>29321</v>
      </c>
      <c r="N2592" s="41"/>
      <c r="O2592" s="41"/>
      <c r="P2592" s="41"/>
      <c r="Q2592" s="56" t="s">
        <v>27958</v>
      </c>
      <c r="R2592" s="58"/>
      <c r="S2592" s="57"/>
      <c r="T2592"/>
    </row>
    <row r="2593" spans="1:20" ht="61.2">
      <c r="A2593" s="81" t="s">
        <v>10967</v>
      </c>
      <c r="B2593" s="35">
        <v>2592</v>
      </c>
      <c r="C2593" s="41" t="s">
        <v>23872</v>
      </c>
      <c r="D2593" s="87" t="s">
        <v>23873</v>
      </c>
      <c r="E2593" s="61">
        <v>8</v>
      </c>
      <c r="F2593" s="61">
        <v>40013023</v>
      </c>
      <c r="G2593" s="41" t="s">
        <v>23870</v>
      </c>
      <c r="H2593" s="41"/>
      <c r="I2593" s="41"/>
      <c r="J2593" s="41"/>
      <c r="K2593" s="41">
        <v>2593</v>
      </c>
      <c r="L2593" s="41" t="s">
        <v>23870</v>
      </c>
      <c r="M2593" s="41" t="s">
        <v>29321</v>
      </c>
      <c r="N2593" s="41"/>
      <c r="O2593" s="41"/>
      <c r="P2593" s="41"/>
      <c r="Q2593" s="56" t="s">
        <v>27929</v>
      </c>
      <c r="R2593" s="58"/>
      <c r="S2593" s="57"/>
      <c r="T2593"/>
    </row>
    <row r="2594" spans="1:20" ht="51">
      <c r="A2594" s="81" t="s">
        <v>10967</v>
      </c>
      <c r="B2594" s="35">
        <v>2593</v>
      </c>
      <c r="C2594" s="41" t="s">
        <v>23870</v>
      </c>
      <c r="D2594" s="87" t="s">
        <v>23871</v>
      </c>
      <c r="E2594" s="61">
        <v>1</v>
      </c>
      <c r="F2594" s="61">
        <v>44014017</v>
      </c>
      <c r="G2594" s="41" t="s">
        <v>17702</v>
      </c>
      <c r="H2594" s="41">
        <v>1</v>
      </c>
      <c r="I2594" s="41"/>
      <c r="J2594" s="41"/>
      <c r="K2594" s="41">
        <v>2590</v>
      </c>
      <c r="L2594" s="41" t="s">
        <v>23876</v>
      </c>
      <c r="M2594" s="41">
        <v>5342</v>
      </c>
      <c r="N2594" s="41" t="s">
        <v>17702</v>
      </c>
      <c r="O2594" s="41"/>
      <c r="P2594" s="41"/>
      <c r="Q2594" s="56" t="s">
        <v>27930</v>
      </c>
      <c r="R2594" s="58"/>
      <c r="S2594" s="57"/>
      <c r="T2594"/>
    </row>
    <row r="2595" spans="1:20" ht="61.2">
      <c r="A2595" s="81" t="s">
        <v>10967</v>
      </c>
      <c r="B2595" s="35">
        <v>2594</v>
      </c>
      <c r="C2595" s="41" t="s">
        <v>23868</v>
      </c>
      <c r="D2595" s="87" t="s">
        <v>23869</v>
      </c>
      <c r="E2595" s="61">
        <v>1</v>
      </c>
      <c r="F2595" s="61">
        <v>58011027</v>
      </c>
      <c r="G2595" s="41" t="s">
        <v>23250</v>
      </c>
      <c r="H2595" s="41">
        <v>1</v>
      </c>
      <c r="I2595" s="41"/>
      <c r="J2595" s="41"/>
      <c r="K2595" s="41">
        <v>2904</v>
      </c>
      <c r="L2595" s="41" t="s">
        <v>23250</v>
      </c>
      <c r="M2595" s="41" t="s">
        <v>29321</v>
      </c>
      <c r="N2595" s="41"/>
      <c r="O2595" s="41"/>
      <c r="P2595" s="41"/>
      <c r="Q2595" s="56" t="s">
        <v>27929</v>
      </c>
      <c r="R2595" s="58"/>
      <c r="S2595" s="57"/>
      <c r="T2595"/>
    </row>
    <row r="2596" spans="1:20" ht="42">
      <c r="A2596" s="81" t="s">
        <v>10967</v>
      </c>
      <c r="B2596" s="35">
        <v>2595</v>
      </c>
      <c r="C2596" s="41" t="s">
        <v>23866</v>
      </c>
      <c r="D2596" s="76" t="s">
        <v>23867</v>
      </c>
      <c r="E2596" s="61">
        <v>6</v>
      </c>
      <c r="F2596" s="61">
        <v>40007003</v>
      </c>
      <c r="G2596" s="41"/>
      <c r="H2596" s="41"/>
      <c r="I2596" s="41"/>
      <c r="J2596" s="41"/>
      <c r="K2596" s="41"/>
      <c r="L2596" s="41"/>
      <c r="M2596" s="41"/>
      <c r="N2596" s="41"/>
      <c r="O2596" s="41"/>
      <c r="P2596" s="41"/>
      <c r="Q2596" s="82" t="s">
        <v>27956</v>
      </c>
      <c r="R2596" s="58"/>
      <c r="S2596" s="57"/>
      <c r="T2596"/>
    </row>
    <row r="2597" spans="1:20" ht="144">
      <c r="A2597" s="81" t="s">
        <v>10967</v>
      </c>
      <c r="B2597" s="35">
        <v>2596</v>
      </c>
      <c r="C2597" s="41" t="s">
        <v>23864</v>
      </c>
      <c r="D2597" s="76" t="s">
        <v>23865</v>
      </c>
      <c r="E2597" s="61">
        <v>473</v>
      </c>
      <c r="F2597" s="61">
        <v>40001020</v>
      </c>
      <c r="G2597" s="41"/>
      <c r="H2597" s="41">
        <v>266</v>
      </c>
      <c r="I2597" s="41"/>
      <c r="J2597" s="41"/>
      <c r="K2597" s="41"/>
      <c r="L2597" s="41"/>
      <c r="M2597" s="41"/>
      <c r="N2597" s="41"/>
      <c r="O2597" s="41"/>
      <c r="P2597" s="41"/>
      <c r="Q2597" s="56" t="s">
        <v>27962</v>
      </c>
      <c r="R2597" s="58"/>
      <c r="S2597" s="57"/>
      <c r="T2597"/>
    </row>
    <row r="2598" spans="1:20" ht="61.2">
      <c r="A2598" s="81" t="s">
        <v>10967</v>
      </c>
      <c r="B2598" s="35">
        <v>2597</v>
      </c>
      <c r="C2598" s="41" t="s">
        <v>23862</v>
      </c>
      <c r="D2598" s="87" t="s">
        <v>23863</v>
      </c>
      <c r="E2598" s="61">
        <v>81</v>
      </c>
      <c r="F2598" s="61">
        <v>40003016</v>
      </c>
      <c r="G2598" s="41" t="s">
        <v>26807</v>
      </c>
      <c r="H2598" s="41">
        <v>2</v>
      </c>
      <c r="I2598" s="41" t="s">
        <v>23864</v>
      </c>
      <c r="J2598" s="41"/>
      <c r="K2598" s="41">
        <v>2596</v>
      </c>
      <c r="L2598" s="41" t="s">
        <v>23864</v>
      </c>
      <c r="M2598" s="41">
        <v>939</v>
      </c>
      <c r="N2598" s="41" t="s">
        <v>26807</v>
      </c>
      <c r="O2598" s="41"/>
      <c r="P2598" s="41"/>
      <c r="Q2598" s="56" t="s">
        <v>27929</v>
      </c>
      <c r="R2598" s="58"/>
      <c r="S2598" s="57"/>
      <c r="T2598"/>
    </row>
    <row r="2599" spans="1:20" ht="51">
      <c r="A2599" s="81" t="s">
        <v>10967</v>
      </c>
      <c r="B2599" s="35">
        <v>2598</v>
      </c>
      <c r="C2599" s="41" t="s">
        <v>23860</v>
      </c>
      <c r="D2599" s="87" t="s">
        <v>23861</v>
      </c>
      <c r="E2599" s="61">
        <v>2</v>
      </c>
      <c r="F2599" s="61">
        <v>47004009</v>
      </c>
      <c r="G2599" s="41" t="s">
        <v>26873</v>
      </c>
      <c r="H2599" s="41">
        <v>1</v>
      </c>
      <c r="I2599" s="41" t="s">
        <v>23864</v>
      </c>
      <c r="J2599" s="41"/>
      <c r="K2599" s="41">
        <v>2596</v>
      </c>
      <c r="L2599" s="41" t="s">
        <v>23864</v>
      </c>
      <c r="M2599" s="41">
        <v>906</v>
      </c>
      <c r="N2599" s="41" t="s">
        <v>26873</v>
      </c>
      <c r="O2599" s="41"/>
      <c r="P2599" s="41"/>
      <c r="Q2599" s="56" t="s">
        <v>27929</v>
      </c>
      <c r="R2599" s="58"/>
      <c r="S2599" s="57"/>
      <c r="T2599"/>
    </row>
    <row r="2600" spans="1:20" ht="51">
      <c r="A2600" s="81" t="s">
        <v>10967</v>
      </c>
      <c r="B2600" s="35">
        <v>2599</v>
      </c>
      <c r="C2600" s="41" t="s">
        <v>23858</v>
      </c>
      <c r="D2600" s="87" t="s">
        <v>23859</v>
      </c>
      <c r="E2600" s="61">
        <v>2</v>
      </c>
      <c r="F2600" s="61">
        <v>41014040</v>
      </c>
      <c r="G2600" s="41" t="s">
        <v>26853</v>
      </c>
      <c r="H2600" s="41"/>
      <c r="I2600" s="41" t="s">
        <v>23864</v>
      </c>
      <c r="J2600" s="41"/>
      <c r="K2600" s="41">
        <v>2596</v>
      </c>
      <c r="L2600" s="41" t="s">
        <v>23864</v>
      </c>
      <c r="M2600" s="41">
        <v>916</v>
      </c>
      <c r="N2600" s="41" t="s">
        <v>26853</v>
      </c>
      <c r="O2600" s="41"/>
      <c r="P2600" s="41"/>
      <c r="Q2600" s="56" t="s">
        <v>27929</v>
      </c>
      <c r="R2600" s="58"/>
      <c r="S2600" s="57"/>
      <c r="T2600"/>
    </row>
    <row r="2601" spans="1:20" ht="51">
      <c r="A2601" s="81" t="s">
        <v>10967</v>
      </c>
      <c r="B2601" s="35">
        <v>2600</v>
      </c>
      <c r="C2601" s="41" t="s">
        <v>23856</v>
      </c>
      <c r="D2601" s="87" t="s">
        <v>23857</v>
      </c>
      <c r="E2601" s="61">
        <v>1</v>
      </c>
      <c r="F2601" s="61">
        <v>42019037</v>
      </c>
      <c r="G2601" s="41" t="s">
        <v>23862</v>
      </c>
      <c r="H2601" s="41"/>
      <c r="I2601" s="41"/>
      <c r="J2601" s="41"/>
      <c r="K2601" s="41">
        <v>2597</v>
      </c>
      <c r="L2601" s="41" t="s">
        <v>23862</v>
      </c>
      <c r="M2601" s="41" t="s">
        <v>29321</v>
      </c>
      <c r="N2601" s="41"/>
      <c r="O2601" s="41"/>
      <c r="P2601" s="41"/>
      <c r="Q2601" s="82" t="s">
        <v>27956</v>
      </c>
      <c r="R2601" s="58"/>
      <c r="S2601" s="57"/>
      <c r="T2601"/>
    </row>
    <row r="2602" spans="1:20" ht="51">
      <c r="A2602" s="81" t="s">
        <v>10967</v>
      </c>
      <c r="B2602" s="35">
        <v>2601</v>
      </c>
      <c r="C2602" s="41" t="s">
        <v>23854</v>
      </c>
      <c r="D2602" s="87" t="s">
        <v>23855</v>
      </c>
      <c r="E2602" s="73"/>
      <c r="F2602" s="74"/>
      <c r="G2602" s="41" t="s">
        <v>26807</v>
      </c>
      <c r="H2602" s="41"/>
      <c r="I2602" s="41" t="s">
        <v>23864</v>
      </c>
      <c r="J2602" s="41"/>
      <c r="K2602" s="41">
        <v>2596</v>
      </c>
      <c r="L2602" s="41" t="s">
        <v>23864</v>
      </c>
      <c r="M2602" s="41">
        <v>939</v>
      </c>
      <c r="N2602" s="41" t="s">
        <v>26807</v>
      </c>
      <c r="O2602" s="41"/>
      <c r="P2602" s="41"/>
      <c r="Q2602" s="56" t="s">
        <v>27929</v>
      </c>
      <c r="R2602" s="58"/>
      <c r="S2602" s="57"/>
      <c r="T2602"/>
    </row>
    <row r="2603" spans="1:20" ht="61.2">
      <c r="A2603" s="81" t="s">
        <v>10967</v>
      </c>
      <c r="B2603" s="35">
        <v>2602</v>
      </c>
      <c r="C2603" s="41" t="s">
        <v>23852</v>
      </c>
      <c r="D2603" s="87" t="s">
        <v>23853</v>
      </c>
      <c r="E2603" s="73">
        <v>11</v>
      </c>
      <c r="F2603" s="74">
        <v>40013035</v>
      </c>
      <c r="G2603" s="41" t="s">
        <v>23860</v>
      </c>
      <c r="H2603" s="41"/>
      <c r="I2603" s="41"/>
      <c r="J2603" s="41"/>
      <c r="K2603" s="41">
        <v>2598</v>
      </c>
      <c r="L2603" s="41" t="s">
        <v>23860</v>
      </c>
      <c r="M2603" s="41" t="s">
        <v>29321</v>
      </c>
      <c r="N2603" s="41"/>
      <c r="O2603" s="41"/>
      <c r="P2603" s="41"/>
      <c r="Q2603" s="82" t="s">
        <v>27956</v>
      </c>
      <c r="R2603" s="58"/>
      <c r="S2603" s="57"/>
      <c r="T2603"/>
    </row>
    <row r="2604" spans="1:20" ht="61.2">
      <c r="A2604" s="81" t="s">
        <v>10967</v>
      </c>
      <c r="B2604" s="35">
        <v>2603</v>
      </c>
      <c r="C2604" s="41" t="s">
        <v>23850</v>
      </c>
      <c r="D2604" s="87" t="s">
        <v>23851</v>
      </c>
      <c r="E2604" s="73">
        <v>1</v>
      </c>
      <c r="F2604" s="74">
        <v>50002018</v>
      </c>
      <c r="G2604" s="41" t="s">
        <v>25570</v>
      </c>
      <c r="H2604" s="41"/>
      <c r="I2604" s="41" t="s">
        <v>23864</v>
      </c>
      <c r="J2604" s="41"/>
      <c r="K2604" s="41">
        <v>2596</v>
      </c>
      <c r="L2604" s="41" t="s">
        <v>23864</v>
      </c>
      <c r="M2604" s="41">
        <v>1018</v>
      </c>
      <c r="N2604" s="41" t="s">
        <v>25570</v>
      </c>
      <c r="O2604" s="41"/>
      <c r="P2604" s="41"/>
      <c r="Q2604" s="56" t="s">
        <v>27929</v>
      </c>
      <c r="R2604" s="58"/>
      <c r="S2604" s="57"/>
      <c r="T2604"/>
    </row>
    <row r="2605" spans="1:20" ht="51">
      <c r="A2605" s="81" t="s">
        <v>10967</v>
      </c>
      <c r="B2605" s="35">
        <v>2604</v>
      </c>
      <c r="C2605" s="41" t="s">
        <v>23848</v>
      </c>
      <c r="D2605" s="87" t="s">
        <v>23849</v>
      </c>
      <c r="E2605" s="73">
        <v>1</v>
      </c>
      <c r="F2605" s="74">
        <v>44017018</v>
      </c>
      <c r="G2605" s="41" t="s">
        <v>23846</v>
      </c>
      <c r="H2605" s="41"/>
      <c r="I2605" s="41"/>
      <c r="J2605" s="41"/>
      <c r="K2605" s="41">
        <v>2605</v>
      </c>
      <c r="L2605" s="41" t="s">
        <v>23846</v>
      </c>
      <c r="M2605" s="41" t="s">
        <v>29321</v>
      </c>
      <c r="N2605" s="41"/>
      <c r="O2605" s="41"/>
      <c r="P2605" s="41"/>
      <c r="Q2605" s="82" t="s">
        <v>27956</v>
      </c>
      <c r="R2605" s="58"/>
      <c r="S2605" s="57"/>
      <c r="T2605"/>
    </row>
    <row r="2606" spans="1:20" ht="51">
      <c r="A2606" s="81" t="s">
        <v>10967</v>
      </c>
      <c r="B2606" s="35">
        <v>2605</v>
      </c>
      <c r="C2606" s="41" t="s">
        <v>23846</v>
      </c>
      <c r="D2606" s="87" t="s">
        <v>23847</v>
      </c>
      <c r="E2606" s="73">
        <v>18</v>
      </c>
      <c r="F2606" s="74">
        <v>44003024</v>
      </c>
      <c r="G2606" s="41" t="s">
        <v>26701</v>
      </c>
      <c r="H2606" s="41">
        <v>2</v>
      </c>
      <c r="I2606" s="41" t="s">
        <v>23864</v>
      </c>
      <c r="J2606" s="41"/>
      <c r="K2606" s="41">
        <v>2596</v>
      </c>
      <c r="L2606" s="41" t="s">
        <v>23864</v>
      </c>
      <c r="M2606" s="41">
        <v>32</v>
      </c>
      <c r="N2606" s="41" t="s">
        <v>26701</v>
      </c>
      <c r="O2606" s="41"/>
      <c r="P2606" s="41"/>
      <c r="Q2606" s="56" t="s">
        <v>27929</v>
      </c>
      <c r="R2606" s="58"/>
      <c r="S2606" s="57"/>
      <c r="T2606"/>
    </row>
    <row r="2607" spans="1:20" ht="42">
      <c r="A2607" s="81" t="s">
        <v>10967</v>
      </c>
      <c r="B2607" s="35">
        <v>2606</v>
      </c>
      <c r="C2607" s="41" t="s">
        <v>23844</v>
      </c>
      <c r="D2607" s="76" t="s">
        <v>23845</v>
      </c>
      <c r="E2607" s="73">
        <v>3</v>
      </c>
      <c r="F2607" s="74">
        <v>40009024</v>
      </c>
      <c r="G2607" s="41"/>
      <c r="H2607" s="41"/>
      <c r="I2607" s="41"/>
      <c r="J2607" s="41"/>
      <c r="K2607" s="41"/>
      <c r="L2607" s="41"/>
      <c r="M2607" s="41"/>
      <c r="N2607" s="41"/>
      <c r="O2607" s="41"/>
      <c r="P2607" s="41"/>
      <c r="Q2607" s="56" t="s">
        <v>27929</v>
      </c>
      <c r="R2607" s="58"/>
      <c r="S2607" s="57"/>
      <c r="T2607"/>
    </row>
    <row r="2608" spans="1:20" ht="51">
      <c r="A2608" s="81" t="s">
        <v>10967</v>
      </c>
      <c r="B2608" s="35">
        <v>2607</v>
      </c>
      <c r="C2608" s="41" t="s">
        <v>23842</v>
      </c>
      <c r="D2608" s="87" t="s">
        <v>23843</v>
      </c>
      <c r="E2608" s="73">
        <v>3</v>
      </c>
      <c r="F2608" s="74">
        <v>48002011</v>
      </c>
      <c r="G2608" s="41" t="s">
        <v>25727</v>
      </c>
      <c r="H2608" s="41">
        <v>1</v>
      </c>
      <c r="I2608" s="41" t="s">
        <v>23864</v>
      </c>
      <c r="J2608" s="41"/>
      <c r="K2608" s="41">
        <v>2596</v>
      </c>
      <c r="L2608" s="41" t="s">
        <v>23864</v>
      </c>
      <c r="M2608" s="41">
        <v>1097</v>
      </c>
      <c r="N2608" s="41" t="s">
        <v>25727</v>
      </c>
      <c r="O2608" s="41"/>
      <c r="P2608" s="41"/>
      <c r="Q2608" s="56" t="s">
        <v>27929</v>
      </c>
      <c r="R2608" s="58"/>
      <c r="S2608" s="57"/>
      <c r="T2608"/>
    </row>
    <row r="2609" spans="1:20" ht="51">
      <c r="A2609" s="81" t="s">
        <v>10967</v>
      </c>
      <c r="B2609" s="35">
        <v>2608</v>
      </c>
      <c r="C2609" s="41" t="s">
        <v>23840</v>
      </c>
      <c r="D2609" s="87" t="s">
        <v>23841</v>
      </c>
      <c r="E2609" s="73">
        <v>4</v>
      </c>
      <c r="F2609" s="74">
        <v>40012020</v>
      </c>
      <c r="G2609" s="41" t="s">
        <v>19741</v>
      </c>
      <c r="H2609" s="41"/>
      <c r="I2609" s="41" t="s">
        <v>23864</v>
      </c>
      <c r="J2609" s="41"/>
      <c r="K2609" s="41">
        <v>2596</v>
      </c>
      <c r="L2609" s="41" t="s">
        <v>23864</v>
      </c>
      <c r="M2609" s="41">
        <v>4486</v>
      </c>
      <c r="N2609" s="41" t="s">
        <v>19741</v>
      </c>
      <c r="O2609" s="41"/>
      <c r="P2609" s="41"/>
      <c r="Q2609" s="56" t="s">
        <v>27929</v>
      </c>
      <c r="R2609" s="58"/>
      <c r="S2609" s="57"/>
      <c r="T2609"/>
    </row>
    <row r="2610" spans="1:20" ht="61.2">
      <c r="A2610" s="81" t="s">
        <v>10967</v>
      </c>
      <c r="B2610" s="35">
        <v>2609</v>
      </c>
      <c r="C2610" s="41" t="s">
        <v>23838</v>
      </c>
      <c r="D2610" s="87" t="s">
        <v>23839</v>
      </c>
      <c r="E2610" s="73">
        <v>9</v>
      </c>
      <c r="F2610" s="74">
        <v>42005011</v>
      </c>
      <c r="G2610" s="41" t="s">
        <v>26623</v>
      </c>
      <c r="H2610" s="41"/>
      <c r="I2610" s="41" t="s">
        <v>23864</v>
      </c>
      <c r="J2610" s="41"/>
      <c r="K2610" s="41">
        <v>2596</v>
      </c>
      <c r="L2610" s="41" t="s">
        <v>23864</v>
      </c>
      <c r="M2610" s="41">
        <v>71</v>
      </c>
      <c r="N2610" s="41" t="s">
        <v>26623</v>
      </c>
      <c r="O2610" s="41"/>
      <c r="P2610" s="41"/>
      <c r="Q2610" s="56" t="s">
        <v>27929</v>
      </c>
      <c r="R2610" s="58"/>
      <c r="S2610" s="57"/>
      <c r="T2610"/>
    </row>
    <row r="2611" spans="1:20" ht="61.2">
      <c r="A2611" s="81" t="s">
        <v>10967</v>
      </c>
      <c r="B2611" s="35">
        <v>2610</v>
      </c>
      <c r="C2611" s="41" t="s">
        <v>23836</v>
      </c>
      <c r="D2611" s="87" t="s">
        <v>23837</v>
      </c>
      <c r="E2611" s="73">
        <v>1</v>
      </c>
      <c r="F2611" s="74">
        <v>58011033</v>
      </c>
      <c r="G2611" s="41" t="s">
        <v>26615</v>
      </c>
      <c r="H2611" s="41"/>
      <c r="I2611" s="41" t="s">
        <v>23864</v>
      </c>
      <c r="J2611" s="41"/>
      <c r="K2611" s="41">
        <v>2596</v>
      </c>
      <c r="L2611" s="41" t="s">
        <v>23864</v>
      </c>
      <c r="M2611" s="41">
        <v>75</v>
      </c>
      <c r="N2611" s="41" t="s">
        <v>26615</v>
      </c>
      <c r="O2611" s="41"/>
      <c r="P2611" s="41"/>
      <c r="Q2611" s="56" t="s">
        <v>27929</v>
      </c>
      <c r="R2611" s="58"/>
      <c r="S2611" s="57"/>
      <c r="T2611"/>
    </row>
    <row r="2612" spans="1:20" ht="51">
      <c r="A2612" s="81" t="s">
        <v>10967</v>
      </c>
      <c r="B2612" s="35">
        <v>2611</v>
      </c>
      <c r="C2612" s="41" t="s">
        <v>23834</v>
      </c>
      <c r="D2612" s="87" t="s">
        <v>23835</v>
      </c>
      <c r="E2612" s="73">
        <v>1</v>
      </c>
      <c r="F2612" s="74">
        <v>42010034</v>
      </c>
      <c r="G2612" s="41" t="s">
        <v>25953</v>
      </c>
      <c r="H2612" s="41"/>
      <c r="I2612" s="41" t="s">
        <v>23864</v>
      </c>
      <c r="J2612" s="41"/>
      <c r="K2612" s="41">
        <v>2596</v>
      </c>
      <c r="L2612" s="41" t="s">
        <v>23864</v>
      </c>
      <c r="M2612" s="41">
        <v>1210</v>
      </c>
      <c r="N2612" s="41" t="s">
        <v>25953</v>
      </c>
      <c r="O2612" s="41"/>
      <c r="P2612" s="41"/>
      <c r="Q2612" s="56" t="s">
        <v>27929</v>
      </c>
      <c r="R2612" s="58"/>
      <c r="S2612" s="57"/>
      <c r="T2612"/>
    </row>
    <row r="2613" spans="1:20" ht="51">
      <c r="A2613" s="81" t="s">
        <v>10967</v>
      </c>
      <c r="B2613" s="35">
        <v>2612</v>
      </c>
      <c r="C2613" s="41" t="s">
        <v>23832</v>
      </c>
      <c r="D2613" s="87" t="s">
        <v>23833</v>
      </c>
      <c r="E2613" s="73">
        <v>1</v>
      </c>
      <c r="F2613" s="74">
        <v>58007015</v>
      </c>
      <c r="G2613" s="41" t="s">
        <v>25957</v>
      </c>
      <c r="H2613" s="41"/>
      <c r="I2613" s="41" t="s">
        <v>23864</v>
      </c>
      <c r="J2613" s="41"/>
      <c r="K2613" s="41">
        <v>2596</v>
      </c>
      <c r="L2613" s="41" t="s">
        <v>23864</v>
      </c>
      <c r="M2613" s="41">
        <v>1212</v>
      </c>
      <c r="N2613" s="41" t="s">
        <v>25957</v>
      </c>
      <c r="O2613" s="41"/>
      <c r="P2613" s="41"/>
      <c r="Q2613" s="56" t="s">
        <v>27930</v>
      </c>
      <c r="R2613" s="58"/>
      <c r="S2613" s="57"/>
      <c r="T2613"/>
    </row>
    <row r="2614" spans="1:20" ht="51">
      <c r="A2614" s="81" t="s">
        <v>10967</v>
      </c>
      <c r="B2614" s="35">
        <v>2613</v>
      </c>
      <c r="C2614" s="41" t="s">
        <v>23830</v>
      </c>
      <c r="D2614" s="87" t="s">
        <v>23831</v>
      </c>
      <c r="E2614" s="73">
        <v>5</v>
      </c>
      <c r="F2614" s="74">
        <v>40012007</v>
      </c>
      <c r="G2614" s="41" t="s">
        <v>26231</v>
      </c>
      <c r="H2614" s="41"/>
      <c r="I2614" s="41" t="s">
        <v>23864</v>
      </c>
      <c r="J2614" s="41"/>
      <c r="K2614" s="41">
        <v>2596</v>
      </c>
      <c r="L2614" s="41" t="s">
        <v>23864</v>
      </c>
      <c r="M2614" s="41">
        <v>1349</v>
      </c>
      <c r="N2614" s="41" t="s">
        <v>26231</v>
      </c>
      <c r="O2614" s="41"/>
      <c r="P2614" s="41"/>
      <c r="Q2614" s="56" t="s">
        <v>27929</v>
      </c>
      <c r="R2614" s="58"/>
      <c r="S2614" s="57"/>
      <c r="T2614"/>
    </row>
    <row r="2615" spans="1:20" ht="51">
      <c r="A2615" s="81" t="s">
        <v>10967</v>
      </c>
      <c r="B2615" s="35">
        <v>2614</v>
      </c>
      <c r="C2615" s="41" t="s">
        <v>23828</v>
      </c>
      <c r="D2615" s="87" t="s">
        <v>23829</v>
      </c>
      <c r="E2615" s="73">
        <v>1</v>
      </c>
      <c r="F2615" s="74">
        <v>41001036</v>
      </c>
      <c r="G2615" s="41" t="s">
        <v>26287</v>
      </c>
      <c r="H2615" s="41"/>
      <c r="I2615" s="41" t="s">
        <v>23864</v>
      </c>
      <c r="J2615" s="41"/>
      <c r="K2615" s="41">
        <v>2596</v>
      </c>
      <c r="L2615" s="41" t="s">
        <v>23864</v>
      </c>
      <c r="M2615" s="41">
        <v>1377</v>
      </c>
      <c r="N2615" s="41" t="s">
        <v>26287</v>
      </c>
      <c r="O2615" s="41"/>
      <c r="P2615" s="41"/>
      <c r="Q2615" s="56" t="s">
        <v>27929</v>
      </c>
      <c r="R2615" s="58"/>
      <c r="S2615" s="57"/>
      <c r="T2615"/>
    </row>
    <row r="2616" spans="1:20" ht="51">
      <c r="A2616" s="81" t="s">
        <v>10967</v>
      </c>
      <c r="B2616" s="35">
        <v>2615</v>
      </c>
      <c r="C2616" s="41" t="s">
        <v>23826</v>
      </c>
      <c r="D2616" s="87" t="s">
        <v>23827</v>
      </c>
      <c r="E2616" s="73">
        <v>2</v>
      </c>
      <c r="F2616" s="74">
        <v>47011020</v>
      </c>
      <c r="G2616" s="41" t="s">
        <v>21412</v>
      </c>
      <c r="H2616" s="41"/>
      <c r="I2616" s="41" t="s">
        <v>23864</v>
      </c>
      <c r="J2616" s="41"/>
      <c r="K2616" s="41">
        <v>2596</v>
      </c>
      <c r="L2616" s="41" t="s">
        <v>23864</v>
      </c>
      <c r="M2616" s="41">
        <v>1402</v>
      </c>
      <c r="N2616" s="41" t="s">
        <v>21412</v>
      </c>
      <c r="O2616" s="41"/>
      <c r="P2616" s="41"/>
      <c r="Q2616" s="56" t="s">
        <v>27929</v>
      </c>
      <c r="R2616" s="58"/>
      <c r="S2616" s="57"/>
      <c r="T2616"/>
    </row>
    <row r="2617" spans="1:20" ht="51">
      <c r="A2617" s="81" t="s">
        <v>10967</v>
      </c>
      <c r="B2617" s="35">
        <v>2616</v>
      </c>
      <c r="C2617" s="41" t="s">
        <v>23824</v>
      </c>
      <c r="D2617" s="87" t="s">
        <v>23825</v>
      </c>
      <c r="E2617" s="73">
        <v>2</v>
      </c>
      <c r="F2617" s="74">
        <v>44010038</v>
      </c>
      <c r="G2617" s="41" t="s">
        <v>21434</v>
      </c>
      <c r="H2617" s="41"/>
      <c r="I2617" s="41" t="s">
        <v>23864</v>
      </c>
      <c r="J2617" s="41"/>
      <c r="K2617" s="41">
        <v>2596</v>
      </c>
      <c r="L2617" s="41" t="s">
        <v>23864</v>
      </c>
      <c r="M2617" s="41">
        <v>1413</v>
      </c>
      <c r="N2617" s="41" t="s">
        <v>21434</v>
      </c>
      <c r="O2617" s="41"/>
      <c r="P2617" s="41"/>
      <c r="Q2617" s="56" t="s">
        <v>27929</v>
      </c>
      <c r="R2617" s="58"/>
      <c r="S2617" s="57"/>
      <c r="T2617"/>
    </row>
    <row r="2618" spans="1:20" ht="51">
      <c r="A2618" s="81" t="s">
        <v>10967</v>
      </c>
      <c r="B2618" s="35">
        <v>2617</v>
      </c>
      <c r="C2618" s="41" t="s">
        <v>23822</v>
      </c>
      <c r="D2618" s="87" t="s">
        <v>23823</v>
      </c>
      <c r="E2618" s="73">
        <v>13</v>
      </c>
      <c r="F2618" s="74">
        <v>42013017</v>
      </c>
      <c r="G2618" s="41" t="s">
        <v>26459</v>
      </c>
      <c r="H2618" s="41"/>
      <c r="I2618" s="41" t="s">
        <v>23864</v>
      </c>
      <c r="J2618" s="41"/>
      <c r="K2618" s="41">
        <v>2596</v>
      </c>
      <c r="L2618" s="41" t="s">
        <v>23864</v>
      </c>
      <c r="M2618" s="41">
        <v>153</v>
      </c>
      <c r="N2618" s="41" t="s">
        <v>26459</v>
      </c>
      <c r="O2618" s="41"/>
      <c r="P2618" s="41"/>
      <c r="Q2618" s="56" t="s">
        <v>27929</v>
      </c>
      <c r="R2618" s="58"/>
      <c r="S2618" s="57"/>
      <c r="T2618"/>
    </row>
    <row r="2619" spans="1:20" ht="51">
      <c r="A2619" s="81" t="s">
        <v>10967</v>
      </c>
      <c r="B2619" s="35">
        <v>2618</v>
      </c>
      <c r="C2619" s="41" t="s">
        <v>23820</v>
      </c>
      <c r="D2619" s="87" t="s">
        <v>23821</v>
      </c>
      <c r="E2619" s="73">
        <v>12</v>
      </c>
      <c r="F2619" s="74">
        <v>40003012</v>
      </c>
      <c r="G2619" s="41" t="s">
        <v>23966</v>
      </c>
      <c r="H2619" s="41"/>
      <c r="I2619" s="41" t="s">
        <v>23864</v>
      </c>
      <c r="J2619" s="41"/>
      <c r="K2619" s="41">
        <v>2596</v>
      </c>
      <c r="L2619" s="41" t="s">
        <v>23864</v>
      </c>
      <c r="M2619" s="41">
        <v>2545</v>
      </c>
      <c r="N2619" s="41" t="s">
        <v>23966</v>
      </c>
      <c r="O2619" s="41"/>
      <c r="P2619" s="41"/>
      <c r="Q2619" s="56" t="s">
        <v>27929</v>
      </c>
      <c r="R2619" s="58"/>
      <c r="S2619" s="57"/>
      <c r="T2619"/>
    </row>
    <row r="2620" spans="1:20" ht="51">
      <c r="A2620" s="81" t="s">
        <v>10967</v>
      </c>
      <c r="B2620" s="35">
        <v>2619</v>
      </c>
      <c r="C2620" s="41" t="s">
        <v>23818</v>
      </c>
      <c r="D2620" s="87" t="s">
        <v>23819</v>
      </c>
      <c r="E2620" s="61">
        <v>3</v>
      </c>
      <c r="F2620" s="61">
        <v>46011006</v>
      </c>
      <c r="G2620" s="41" t="s">
        <v>23912</v>
      </c>
      <c r="H2620" s="41"/>
      <c r="I2620" s="41" t="s">
        <v>23864</v>
      </c>
      <c r="J2620" s="41"/>
      <c r="K2620" s="41">
        <v>2596</v>
      </c>
      <c r="L2620" s="41" t="s">
        <v>23864</v>
      </c>
      <c r="M2620" s="41">
        <v>2572</v>
      </c>
      <c r="N2620" s="41" t="s">
        <v>23912</v>
      </c>
      <c r="O2620" s="41"/>
      <c r="P2620" s="41"/>
      <c r="Q2620" s="56" t="s">
        <v>27929</v>
      </c>
      <c r="R2620" s="58"/>
      <c r="S2620" s="57"/>
      <c r="T2620"/>
    </row>
    <row r="2621" spans="1:20" ht="51">
      <c r="A2621" s="81" t="s">
        <v>10967</v>
      </c>
      <c r="B2621" s="35">
        <v>2620</v>
      </c>
      <c r="C2621" s="41" t="s">
        <v>23816</v>
      </c>
      <c r="D2621" s="87" t="s">
        <v>23817</v>
      </c>
      <c r="E2621" s="73">
        <v>4</v>
      </c>
      <c r="F2621" s="74">
        <v>45011018</v>
      </c>
      <c r="G2621" s="41" t="s">
        <v>23570</v>
      </c>
      <c r="H2621" s="41"/>
      <c r="I2621" s="41" t="s">
        <v>23864</v>
      </c>
      <c r="J2621" s="41"/>
      <c r="K2621" s="41">
        <v>2596</v>
      </c>
      <c r="L2621" s="41" t="s">
        <v>23864</v>
      </c>
      <c r="M2621" s="41">
        <v>2744</v>
      </c>
      <c r="N2621" s="41" t="s">
        <v>23570</v>
      </c>
      <c r="O2621" s="41"/>
      <c r="P2621" s="41"/>
      <c r="Q2621" s="56" t="s">
        <v>27929</v>
      </c>
      <c r="R2621" s="58"/>
      <c r="S2621" s="57"/>
      <c r="T2621"/>
    </row>
    <row r="2622" spans="1:20" ht="71.400000000000006">
      <c r="A2622" s="81" t="s">
        <v>10967</v>
      </c>
      <c r="B2622" s="35">
        <v>2621</v>
      </c>
      <c r="C2622" s="41" t="s">
        <v>23814</v>
      </c>
      <c r="D2622" s="87" t="s">
        <v>23815</v>
      </c>
      <c r="E2622" s="73">
        <v>12</v>
      </c>
      <c r="F2622" s="74">
        <v>41001030</v>
      </c>
      <c r="G2622" s="41" t="s">
        <v>23560</v>
      </c>
      <c r="H2622" s="41"/>
      <c r="I2622" s="41" t="s">
        <v>23864</v>
      </c>
      <c r="J2622" s="41"/>
      <c r="K2622" s="41">
        <v>2596</v>
      </c>
      <c r="L2622" s="41" t="s">
        <v>23864</v>
      </c>
      <c r="M2622" s="41">
        <v>2749</v>
      </c>
      <c r="N2622" s="41" t="s">
        <v>23560</v>
      </c>
      <c r="O2622" s="41"/>
      <c r="P2622" s="41"/>
      <c r="Q2622" s="56" t="s">
        <v>27929</v>
      </c>
      <c r="R2622" s="58"/>
      <c r="S2622" s="57"/>
      <c r="T2622"/>
    </row>
    <row r="2623" spans="1:20" ht="51">
      <c r="A2623" s="81" t="s">
        <v>10967</v>
      </c>
      <c r="B2623" s="35">
        <v>2622</v>
      </c>
      <c r="C2623" s="41" t="s">
        <v>23812</v>
      </c>
      <c r="D2623" s="87" t="s">
        <v>23813</v>
      </c>
      <c r="E2623" s="73">
        <v>2</v>
      </c>
      <c r="F2623" s="74">
        <v>41006041</v>
      </c>
      <c r="G2623" s="41" t="s">
        <v>23446</v>
      </c>
      <c r="H2623" s="41"/>
      <c r="I2623" s="41" t="s">
        <v>23864</v>
      </c>
      <c r="J2623" s="41"/>
      <c r="K2623" s="41">
        <v>2596</v>
      </c>
      <c r="L2623" s="41" t="s">
        <v>23864</v>
      </c>
      <c r="M2623" s="41">
        <v>2806</v>
      </c>
      <c r="N2623" s="41" t="s">
        <v>23446</v>
      </c>
      <c r="O2623" s="41"/>
      <c r="P2623" s="41"/>
      <c r="Q2623" s="56" t="s">
        <v>27929</v>
      </c>
      <c r="R2623" s="58"/>
      <c r="S2623" s="57"/>
      <c r="T2623"/>
    </row>
    <row r="2624" spans="1:20" ht="51">
      <c r="A2624" s="81" t="s">
        <v>10967</v>
      </c>
      <c r="B2624" s="35">
        <v>2623</v>
      </c>
      <c r="C2624" s="41" t="s">
        <v>23810</v>
      </c>
      <c r="D2624" s="87" t="s">
        <v>23811</v>
      </c>
      <c r="E2624" s="73">
        <v>2</v>
      </c>
      <c r="F2624" s="74">
        <v>42003020</v>
      </c>
      <c r="G2624" s="41" t="s">
        <v>23442</v>
      </c>
      <c r="H2624" s="41"/>
      <c r="I2624" s="41" t="s">
        <v>23864</v>
      </c>
      <c r="J2624" s="41"/>
      <c r="K2624" s="41">
        <v>2596</v>
      </c>
      <c r="L2624" s="41" t="s">
        <v>23864</v>
      </c>
      <c r="M2624" s="41">
        <v>2808</v>
      </c>
      <c r="N2624" s="41" t="s">
        <v>23442</v>
      </c>
      <c r="O2624" s="41"/>
      <c r="P2624" s="41"/>
      <c r="Q2624" s="56" t="s">
        <v>27929</v>
      </c>
      <c r="R2624" s="58"/>
      <c r="S2624" s="57"/>
      <c r="T2624"/>
    </row>
    <row r="2625" spans="1:20" ht="61.2">
      <c r="A2625" s="81" t="s">
        <v>10967</v>
      </c>
      <c r="B2625" s="35">
        <v>2624</v>
      </c>
      <c r="C2625" s="41" t="s">
        <v>23808</v>
      </c>
      <c r="D2625" s="87" t="s">
        <v>23809</v>
      </c>
      <c r="E2625" s="73">
        <v>1</v>
      </c>
      <c r="F2625" s="74">
        <v>44013019</v>
      </c>
      <c r="G2625" s="41" t="s">
        <v>23420</v>
      </c>
      <c r="H2625" s="41"/>
      <c r="I2625" s="41" t="s">
        <v>23864</v>
      </c>
      <c r="J2625" s="41"/>
      <c r="K2625" s="41">
        <v>2596</v>
      </c>
      <c r="L2625" s="41" t="s">
        <v>23864</v>
      </c>
      <c r="M2625" s="41">
        <v>2819</v>
      </c>
      <c r="N2625" s="41" t="s">
        <v>23420</v>
      </c>
      <c r="O2625" s="41">
        <v>1325</v>
      </c>
      <c r="P2625" s="41" t="s">
        <v>26183</v>
      </c>
      <c r="Q2625" s="56" t="s">
        <v>27929</v>
      </c>
      <c r="R2625" s="58"/>
      <c r="S2625" s="57"/>
      <c r="T2625"/>
    </row>
    <row r="2626" spans="1:20" ht="61.2">
      <c r="A2626" s="81" t="s">
        <v>10967</v>
      </c>
      <c r="B2626" s="35">
        <v>2625</v>
      </c>
      <c r="C2626" s="41" t="s">
        <v>23806</v>
      </c>
      <c r="D2626" s="87" t="s">
        <v>23807</v>
      </c>
      <c r="E2626" s="73">
        <v>5</v>
      </c>
      <c r="F2626" s="74">
        <v>42007036</v>
      </c>
      <c r="G2626" s="41" t="s">
        <v>23404</v>
      </c>
      <c r="H2626" s="41"/>
      <c r="I2626" s="41" t="s">
        <v>23864</v>
      </c>
      <c r="J2626" s="41"/>
      <c r="K2626" s="41">
        <v>2596</v>
      </c>
      <c r="L2626" s="41" t="s">
        <v>23864</v>
      </c>
      <c r="M2626" s="41">
        <v>2827</v>
      </c>
      <c r="N2626" s="41" t="s">
        <v>23404</v>
      </c>
      <c r="O2626" s="41"/>
      <c r="P2626" s="41"/>
      <c r="Q2626" s="56" t="s">
        <v>27929</v>
      </c>
      <c r="R2626" s="58"/>
      <c r="S2626" s="57"/>
      <c r="T2626"/>
    </row>
    <row r="2627" spans="1:20" ht="61.2">
      <c r="A2627" s="81" t="s">
        <v>10967</v>
      </c>
      <c r="B2627" s="35">
        <v>2626</v>
      </c>
      <c r="C2627" s="41" t="s">
        <v>23804</v>
      </c>
      <c r="D2627" s="87" t="s">
        <v>23805</v>
      </c>
      <c r="E2627" s="73">
        <v>1</v>
      </c>
      <c r="F2627" s="74">
        <v>61003006</v>
      </c>
      <c r="G2627" s="41" t="s">
        <v>23398</v>
      </c>
      <c r="H2627" s="41">
        <v>1</v>
      </c>
      <c r="I2627" s="41" t="s">
        <v>23864</v>
      </c>
      <c r="J2627" s="41"/>
      <c r="K2627" s="41">
        <v>2596</v>
      </c>
      <c r="L2627" s="41" t="s">
        <v>23864</v>
      </c>
      <c r="M2627" s="41">
        <v>2830</v>
      </c>
      <c r="N2627" s="41" t="s">
        <v>23398</v>
      </c>
      <c r="O2627" s="41"/>
      <c r="P2627" s="41"/>
      <c r="Q2627" s="56" t="s">
        <v>27929</v>
      </c>
      <c r="R2627" s="58"/>
      <c r="S2627" s="57"/>
      <c r="T2627"/>
    </row>
    <row r="2628" spans="1:20" ht="51">
      <c r="A2628" s="81" t="s">
        <v>10967</v>
      </c>
      <c r="B2628" s="35">
        <v>2627</v>
      </c>
      <c r="C2628" s="41" t="s">
        <v>23802</v>
      </c>
      <c r="D2628" s="87" t="s">
        <v>23803</v>
      </c>
      <c r="E2628" s="73">
        <v>4</v>
      </c>
      <c r="F2628" s="74">
        <v>40024038</v>
      </c>
      <c r="G2628" s="41" t="s">
        <v>23804</v>
      </c>
      <c r="H2628" s="41"/>
      <c r="I2628" s="41"/>
      <c r="J2628" s="41"/>
      <c r="K2628" s="41">
        <v>2626</v>
      </c>
      <c r="L2628" s="41" t="s">
        <v>23804</v>
      </c>
      <c r="M2628" s="41" t="s">
        <v>29321</v>
      </c>
      <c r="N2628" s="41"/>
      <c r="O2628" s="41"/>
      <c r="P2628" s="41"/>
      <c r="Q2628" s="82" t="s">
        <v>27956</v>
      </c>
      <c r="R2628" s="58"/>
      <c r="S2628" s="57"/>
      <c r="T2628"/>
    </row>
    <row r="2629" spans="1:20" ht="51">
      <c r="A2629" s="81" t="s">
        <v>10967</v>
      </c>
      <c r="B2629" s="35">
        <v>2628</v>
      </c>
      <c r="C2629" s="41" t="s">
        <v>23800</v>
      </c>
      <c r="D2629" s="87" t="s">
        <v>23801</v>
      </c>
      <c r="E2629" s="73">
        <v>2</v>
      </c>
      <c r="F2629" s="74">
        <v>42023055</v>
      </c>
      <c r="G2629" s="41" t="s">
        <v>26385</v>
      </c>
      <c r="H2629" s="41"/>
      <c r="I2629" s="41" t="s">
        <v>23864</v>
      </c>
      <c r="J2629" s="41"/>
      <c r="K2629" s="41">
        <v>2596</v>
      </c>
      <c r="L2629" s="41" t="s">
        <v>23864</v>
      </c>
      <c r="M2629" s="41">
        <v>190</v>
      </c>
      <c r="N2629" s="41" t="s">
        <v>26385</v>
      </c>
      <c r="O2629" s="41"/>
      <c r="P2629" s="41"/>
      <c r="Q2629" s="56" t="s">
        <v>27929</v>
      </c>
      <c r="R2629" s="58"/>
      <c r="S2629" s="57"/>
      <c r="T2629"/>
    </row>
    <row r="2630" spans="1:20" ht="51">
      <c r="A2630" s="81" t="s">
        <v>10967</v>
      </c>
      <c r="B2630" s="35">
        <v>2629</v>
      </c>
      <c r="C2630" s="41" t="s">
        <v>23798</v>
      </c>
      <c r="D2630" s="87" t="s">
        <v>23799</v>
      </c>
      <c r="E2630" s="61">
        <v>1</v>
      </c>
      <c r="F2630" s="61">
        <v>41005005</v>
      </c>
      <c r="G2630" s="41" t="s">
        <v>23308</v>
      </c>
      <c r="H2630" s="41"/>
      <c r="I2630" s="41" t="s">
        <v>23864</v>
      </c>
      <c r="J2630" s="41"/>
      <c r="K2630" s="41">
        <v>2596</v>
      </c>
      <c r="L2630" s="41" t="s">
        <v>23864</v>
      </c>
      <c r="M2630" s="41">
        <v>2875</v>
      </c>
      <c r="N2630" s="41" t="s">
        <v>23308</v>
      </c>
      <c r="O2630" s="41"/>
      <c r="P2630" s="41"/>
      <c r="Q2630" s="56" t="s">
        <v>27929</v>
      </c>
      <c r="R2630" s="58"/>
      <c r="S2630" s="57"/>
      <c r="T2630"/>
    </row>
    <row r="2631" spans="1:20" ht="51">
      <c r="A2631" s="81" t="s">
        <v>10967</v>
      </c>
      <c r="B2631" s="35">
        <v>2630</v>
      </c>
      <c r="C2631" s="41" t="s">
        <v>23796</v>
      </c>
      <c r="D2631" s="87" t="s">
        <v>23797</v>
      </c>
      <c r="E2631" s="73">
        <v>1</v>
      </c>
      <c r="F2631" s="74">
        <v>42004029</v>
      </c>
      <c r="G2631" s="41" t="s">
        <v>23236</v>
      </c>
      <c r="H2631" s="41"/>
      <c r="I2631" s="41" t="s">
        <v>23864</v>
      </c>
      <c r="J2631" s="41"/>
      <c r="K2631" s="41">
        <v>2596</v>
      </c>
      <c r="L2631" s="41" t="s">
        <v>23864</v>
      </c>
      <c r="M2631" s="41">
        <v>2911</v>
      </c>
      <c r="N2631" s="41" t="s">
        <v>23236</v>
      </c>
      <c r="O2631" s="41"/>
      <c r="P2631" s="41"/>
      <c r="Q2631" s="56" t="s">
        <v>27929</v>
      </c>
      <c r="R2631" s="58"/>
      <c r="S2631" s="57"/>
      <c r="T2631"/>
    </row>
    <row r="2632" spans="1:20" ht="51">
      <c r="A2632" s="81" t="s">
        <v>10967</v>
      </c>
      <c r="B2632" s="35">
        <v>2631</v>
      </c>
      <c r="C2632" s="41" t="s">
        <v>23794</v>
      </c>
      <c r="D2632" s="87" t="s">
        <v>23795</v>
      </c>
      <c r="E2632" s="73">
        <v>3</v>
      </c>
      <c r="F2632" s="74">
        <v>45005016</v>
      </c>
      <c r="G2632" s="41" t="s">
        <v>23792</v>
      </c>
      <c r="H2632" s="41"/>
      <c r="I2632" s="41"/>
      <c r="J2632" s="41"/>
      <c r="K2632" s="41">
        <v>2632</v>
      </c>
      <c r="L2632" s="41" t="s">
        <v>23792</v>
      </c>
      <c r="M2632" s="41" t="s">
        <v>29321</v>
      </c>
      <c r="N2632" s="41"/>
      <c r="O2632" s="41"/>
      <c r="P2632" s="41"/>
      <c r="Q2632" s="82" t="s">
        <v>27956</v>
      </c>
      <c r="R2632" s="58"/>
      <c r="S2632" s="57"/>
      <c r="T2632"/>
    </row>
    <row r="2633" spans="1:20" ht="51">
      <c r="A2633" s="81" t="s">
        <v>10967</v>
      </c>
      <c r="B2633" s="35">
        <v>2632</v>
      </c>
      <c r="C2633" s="41" t="s">
        <v>23792</v>
      </c>
      <c r="D2633" s="87" t="s">
        <v>23793</v>
      </c>
      <c r="E2633" s="73">
        <v>18</v>
      </c>
      <c r="F2633" s="74">
        <v>40012041</v>
      </c>
      <c r="G2633" s="41" t="s">
        <v>23220</v>
      </c>
      <c r="H2633" s="41">
        <v>4</v>
      </c>
      <c r="I2633" s="41" t="s">
        <v>23864</v>
      </c>
      <c r="J2633" s="41"/>
      <c r="K2633" s="41">
        <v>2596</v>
      </c>
      <c r="L2633" s="41" t="s">
        <v>23864</v>
      </c>
      <c r="M2633" s="41">
        <v>2919</v>
      </c>
      <c r="N2633" s="41" t="s">
        <v>23220</v>
      </c>
      <c r="O2633" s="41"/>
      <c r="P2633" s="41"/>
      <c r="Q2633" s="56" t="s">
        <v>27929</v>
      </c>
      <c r="R2633" s="58"/>
      <c r="S2633" s="57"/>
      <c r="T2633"/>
    </row>
    <row r="2634" spans="1:20" ht="51">
      <c r="A2634" s="81" t="s">
        <v>10967</v>
      </c>
      <c r="B2634" s="35">
        <v>2633</v>
      </c>
      <c r="C2634" s="41" t="s">
        <v>23790</v>
      </c>
      <c r="D2634" s="87" t="s">
        <v>23791</v>
      </c>
      <c r="E2634" s="73">
        <v>2</v>
      </c>
      <c r="F2634" s="74">
        <v>47003009</v>
      </c>
      <c r="G2634" s="41" t="s">
        <v>23792</v>
      </c>
      <c r="H2634" s="41"/>
      <c r="I2634" s="41"/>
      <c r="J2634" s="41"/>
      <c r="K2634" s="41">
        <v>2632</v>
      </c>
      <c r="L2634" s="41" t="s">
        <v>23792</v>
      </c>
      <c r="M2634" s="41" t="s">
        <v>29321</v>
      </c>
      <c r="N2634" s="41"/>
      <c r="O2634" s="41"/>
      <c r="P2634" s="41"/>
      <c r="Q2634" s="82" t="s">
        <v>27956</v>
      </c>
      <c r="R2634" s="58"/>
      <c r="S2634" s="57"/>
      <c r="T2634"/>
    </row>
    <row r="2635" spans="1:20" ht="51">
      <c r="A2635" s="81" t="s">
        <v>10967</v>
      </c>
      <c r="B2635" s="35">
        <v>2634</v>
      </c>
      <c r="C2635" s="41" t="s">
        <v>23788</v>
      </c>
      <c r="D2635" s="87" t="s">
        <v>23789</v>
      </c>
      <c r="E2635" s="73">
        <v>4</v>
      </c>
      <c r="F2635" s="74">
        <v>40020025</v>
      </c>
      <c r="G2635" s="41" t="s">
        <v>23136</v>
      </c>
      <c r="H2635" s="41"/>
      <c r="I2635" s="41" t="s">
        <v>23864</v>
      </c>
      <c r="J2635" s="41"/>
      <c r="K2635" s="41">
        <v>2596</v>
      </c>
      <c r="L2635" s="41" t="s">
        <v>23864</v>
      </c>
      <c r="M2635" s="41">
        <v>2961</v>
      </c>
      <c r="N2635" s="41" t="s">
        <v>23136</v>
      </c>
      <c r="O2635" s="41"/>
      <c r="P2635" s="41"/>
      <c r="Q2635" s="56" t="s">
        <v>27929</v>
      </c>
      <c r="R2635" s="58"/>
      <c r="S2635" s="57"/>
      <c r="T2635"/>
    </row>
    <row r="2636" spans="1:20" ht="51">
      <c r="A2636" s="81" t="s">
        <v>10967</v>
      </c>
      <c r="B2636" s="35">
        <v>2635</v>
      </c>
      <c r="C2636" s="41" t="s">
        <v>23786</v>
      </c>
      <c r="D2636" s="87" t="s">
        <v>23787</v>
      </c>
      <c r="E2636" s="73">
        <v>5</v>
      </c>
      <c r="F2636" s="74">
        <v>59004011</v>
      </c>
      <c r="G2636" s="41" t="s">
        <v>23782</v>
      </c>
      <c r="H2636" s="41"/>
      <c r="I2636" s="41"/>
      <c r="J2636" s="41"/>
      <c r="K2636" s="41">
        <v>2637</v>
      </c>
      <c r="L2636" s="41" t="s">
        <v>23782</v>
      </c>
      <c r="M2636" s="41" t="s">
        <v>29321</v>
      </c>
      <c r="N2636" s="41"/>
      <c r="O2636" s="41"/>
      <c r="P2636" s="41"/>
      <c r="Q2636" s="56" t="s">
        <v>27929</v>
      </c>
      <c r="R2636" s="58"/>
      <c r="S2636" s="57"/>
      <c r="T2636"/>
    </row>
    <row r="2637" spans="1:20" ht="51">
      <c r="A2637" s="81" t="s">
        <v>10967</v>
      </c>
      <c r="B2637" s="35">
        <v>2636</v>
      </c>
      <c r="C2637" s="41" t="s">
        <v>23784</v>
      </c>
      <c r="D2637" s="87" t="s">
        <v>23785</v>
      </c>
      <c r="E2637" s="73">
        <v>2</v>
      </c>
      <c r="F2637" s="74">
        <v>47012020</v>
      </c>
      <c r="G2637" s="41" t="s">
        <v>23782</v>
      </c>
      <c r="H2637" s="41"/>
      <c r="I2637" s="41"/>
      <c r="J2637" s="41"/>
      <c r="K2637" s="41">
        <v>2637</v>
      </c>
      <c r="L2637" s="41" t="s">
        <v>23782</v>
      </c>
      <c r="M2637" s="41" t="s">
        <v>29321</v>
      </c>
      <c r="N2637" s="41"/>
      <c r="O2637" s="41"/>
      <c r="P2637" s="41"/>
      <c r="Q2637" s="82" t="s">
        <v>27956</v>
      </c>
      <c r="R2637" s="58"/>
      <c r="S2637" s="57"/>
      <c r="T2637"/>
    </row>
    <row r="2638" spans="1:20" ht="51">
      <c r="A2638" s="81" t="s">
        <v>10967</v>
      </c>
      <c r="B2638" s="35">
        <v>2637</v>
      </c>
      <c r="C2638" s="41" t="s">
        <v>23782</v>
      </c>
      <c r="D2638" s="87" t="s">
        <v>23783</v>
      </c>
      <c r="E2638" s="73">
        <v>1</v>
      </c>
      <c r="F2638" s="74">
        <v>45001030</v>
      </c>
      <c r="G2638" s="41" t="s">
        <v>23098</v>
      </c>
      <c r="H2638" s="41">
        <v>2</v>
      </c>
      <c r="I2638" s="41" t="s">
        <v>23864</v>
      </c>
      <c r="J2638" s="41"/>
      <c r="K2638" s="41">
        <v>2596</v>
      </c>
      <c r="L2638" s="41" t="s">
        <v>23864</v>
      </c>
      <c r="M2638" s="41">
        <v>2980</v>
      </c>
      <c r="N2638" s="41" t="s">
        <v>23098</v>
      </c>
      <c r="O2638" s="41"/>
      <c r="P2638" s="41"/>
      <c r="Q2638" s="56" t="s">
        <v>27930</v>
      </c>
      <c r="R2638" s="58"/>
      <c r="S2638" s="57"/>
      <c r="T2638"/>
    </row>
    <row r="2639" spans="1:20" ht="61.2">
      <c r="A2639" s="81" t="s">
        <v>10967</v>
      </c>
      <c r="B2639" s="35">
        <v>2638</v>
      </c>
      <c r="C2639" s="41" t="s">
        <v>23780</v>
      </c>
      <c r="D2639" s="87" t="s">
        <v>23781</v>
      </c>
      <c r="E2639" s="73">
        <v>15</v>
      </c>
      <c r="F2639" s="74">
        <v>41009018</v>
      </c>
      <c r="G2639" s="41" t="s">
        <v>23092</v>
      </c>
      <c r="H2639" s="41"/>
      <c r="I2639" s="41" t="s">
        <v>23864</v>
      </c>
      <c r="J2639" s="41"/>
      <c r="K2639" s="41">
        <v>2596</v>
      </c>
      <c r="L2639" s="41" t="s">
        <v>23864</v>
      </c>
      <c r="M2639" s="41">
        <v>2983</v>
      </c>
      <c r="N2639" s="41" t="s">
        <v>23092</v>
      </c>
      <c r="O2639" s="41"/>
      <c r="P2639" s="41"/>
      <c r="Q2639" s="56" t="s">
        <v>27929</v>
      </c>
      <c r="R2639" s="58"/>
      <c r="S2639" s="57"/>
      <c r="T2639"/>
    </row>
    <row r="2640" spans="1:20" ht="61.2">
      <c r="A2640" s="81" t="s">
        <v>10967</v>
      </c>
      <c r="B2640" s="35">
        <v>2639</v>
      </c>
      <c r="C2640" s="41" t="s">
        <v>23778</v>
      </c>
      <c r="D2640" s="87" t="s">
        <v>23779</v>
      </c>
      <c r="E2640" s="61">
        <v>1</v>
      </c>
      <c r="F2640" s="61">
        <v>54005009</v>
      </c>
      <c r="G2640" s="41" t="s">
        <v>23050</v>
      </c>
      <c r="H2640" s="41"/>
      <c r="I2640" s="41" t="s">
        <v>23864</v>
      </c>
      <c r="J2640" s="41"/>
      <c r="K2640" s="41">
        <v>2596</v>
      </c>
      <c r="L2640" s="41" t="s">
        <v>23864</v>
      </c>
      <c r="M2640" s="41">
        <v>3004</v>
      </c>
      <c r="N2640" s="41" t="s">
        <v>23050</v>
      </c>
      <c r="O2640" s="41"/>
      <c r="P2640" s="41"/>
      <c r="Q2640" s="56" t="s">
        <v>27929</v>
      </c>
      <c r="R2640" s="58"/>
      <c r="S2640" s="57"/>
      <c r="T2640"/>
    </row>
    <row r="2641" spans="1:20" ht="61.2">
      <c r="A2641" s="81" t="s">
        <v>10967</v>
      </c>
      <c r="B2641" s="35">
        <v>2640</v>
      </c>
      <c r="C2641" s="41" t="s">
        <v>23776</v>
      </c>
      <c r="D2641" s="87" t="s">
        <v>23777</v>
      </c>
      <c r="E2641" s="74">
        <v>1</v>
      </c>
      <c r="F2641" s="74">
        <v>45009027</v>
      </c>
      <c r="G2641" s="41" t="s">
        <v>23774</v>
      </c>
      <c r="H2641" s="41"/>
      <c r="I2641" s="41"/>
      <c r="J2641" s="41"/>
      <c r="K2641" s="41">
        <v>2641</v>
      </c>
      <c r="L2641" s="41" t="s">
        <v>23774</v>
      </c>
      <c r="M2641" s="41" t="s">
        <v>29321</v>
      </c>
      <c r="N2641" s="41"/>
      <c r="O2641" s="41"/>
      <c r="P2641" s="41"/>
      <c r="Q2641" s="82" t="s">
        <v>27956</v>
      </c>
      <c r="R2641" s="58"/>
      <c r="S2641" s="57"/>
      <c r="T2641"/>
    </row>
    <row r="2642" spans="1:20" ht="61.2">
      <c r="A2642" s="81" t="s">
        <v>10967</v>
      </c>
      <c r="B2642" s="35">
        <v>2641</v>
      </c>
      <c r="C2642" s="41" t="s">
        <v>23774</v>
      </c>
      <c r="D2642" s="87" t="s">
        <v>23775</v>
      </c>
      <c r="E2642" s="74">
        <v>24</v>
      </c>
      <c r="F2642" s="74">
        <v>40004013</v>
      </c>
      <c r="G2642" s="41" t="s">
        <v>23044</v>
      </c>
      <c r="H2642" s="41">
        <v>2</v>
      </c>
      <c r="I2642" s="41" t="s">
        <v>23864</v>
      </c>
      <c r="J2642" s="41"/>
      <c r="K2642" s="41">
        <v>2596</v>
      </c>
      <c r="L2642" s="41" t="s">
        <v>23864</v>
      </c>
      <c r="M2642" s="41">
        <v>3007</v>
      </c>
      <c r="N2642" s="41" t="s">
        <v>23044</v>
      </c>
      <c r="O2642" s="41"/>
      <c r="P2642" s="41"/>
      <c r="Q2642" s="56" t="s">
        <v>27929</v>
      </c>
      <c r="R2642" s="58"/>
      <c r="S2642" s="57"/>
      <c r="T2642"/>
    </row>
    <row r="2643" spans="1:20" ht="51">
      <c r="A2643" s="81" t="s">
        <v>10967</v>
      </c>
      <c r="B2643" s="35">
        <v>2642</v>
      </c>
      <c r="C2643" s="41" t="s">
        <v>23772</v>
      </c>
      <c r="D2643" s="87" t="s">
        <v>23773</v>
      </c>
      <c r="E2643" s="74">
        <v>1</v>
      </c>
      <c r="F2643" s="74">
        <v>42002006</v>
      </c>
      <c r="G2643" s="41" t="s">
        <v>22990</v>
      </c>
      <c r="H2643" s="41"/>
      <c r="I2643" s="41" t="s">
        <v>23864</v>
      </c>
      <c r="J2643" s="41"/>
      <c r="K2643" s="41">
        <v>2596</v>
      </c>
      <c r="L2643" s="41" t="s">
        <v>23864</v>
      </c>
      <c r="M2643" s="41">
        <v>3034</v>
      </c>
      <c r="N2643" s="41" t="s">
        <v>22990</v>
      </c>
      <c r="O2643" s="41"/>
      <c r="P2643" s="41"/>
      <c r="Q2643" s="56" t="s">
        <v>27929</v>
      </c>
      <c r="R2643" s="58"/>
      <c r="S2643" s="57"/>
      <c r="T2643"/>
    </row>
    <row r="2644" spans="1:20" ht="71.400000000000006">
      <c r="A2644" s="81" t="s">
        <v>10967</v>
      </c>
      <c r="B2644" s="35">
        <v>2643</v>
      </c>
      <c r="C2644" s="41" t="s">
        <v>23770</v>
      </c>
      <c r="D2644" s="87" t="s">
        <v>23771</v>
      </c>
      <c r="E2644" s="74">
        <v>4</v>
      </c>
      <c r="F2644" s="74">
        <v>45005011</v>
      </c>
      <c r="G2644" s="41" t="s">
        <v>23768</v>
      </c>
      <c r="H2644" s="41"/>
      <c r="I2644" s="41"/>
      <c r="J2644" s="41"/>
      <c r="K2644" s="41">
        <v>2644</v>
      </c>
      <c r="L2644" s="41" t="s">
        <v>23768</v>
      </c>
      <c r="M2644" s="41" t="s">
        <v>29321</v>
      </c>
      <c r="N2644" s="41"/>
      <c r="O2644" s="41"/>
      <c r="P2644" s="41"/>
      <c r="Q2644" s="82" t="s">
        <v>27956</v>
      </c>
      <c r="R2644" s="58"/>
      <c r="S2644" s="57"/>
      <c r="T2644"/>
    </row>
    <row r="2645" spans="1:20" ht="61.2">
      <c r="A2645" s="81" t="s">
        <v>10967</v>
      </c>
      <c r="B2645" s="35">
        <v>2644</v>
      </c>
      <c r="C2645" s="41" t="s">
        <v>23768</v>
      </c>
      <c r="D2645" s="87" t="s">
        <v>23769</v>
      </c>
      <c r="E2645" s="74">
        <v>6</v>
      </c>
      <c r="F2645" s="74">
        <v>45005010</v>
      </c>
      <c r="G2645" s="41" t="s">
        <v>25384</v>
      </c>
      <c r="H2645" s="41">
        <v>2</v>
      </c>
      <c r="I2645" s="41" t="s">
        <v>23864</v>
      </c>
      <c r="J2645" s="41"/>
      <c r="K2645" s="41">
        <v>2596</v>
      </c>
      <c r="L2645" s="41" t="s">
        <v>23864</v>
      </c>
      <c r="M2645" s="41">
        <v>236</v>
      </c>
      <c r="N2645" s="41" t="s">
        <v>25384</v>
      </c>
      <c r="O2645" s="41"/>
      <c r="P2645" s="41"/>
      <c r="Q2645" s="56" t="s">
        <v>27929</v>
      </c>
      <c r="R2645" s="58"/>
      <c r="S2645" s="57"/>
      <c r="T2645"/>
    </row>
    <row r="2646" spans="1:20" ht="51">
      <c r="A2646" s="81" t="s">
        <v>10967</v>
      </c>
      <c r="B2646" s="35">
        <v>2645</v>
      </c>
      <c r="C2646" s="41" t="s">
        <v>23766</v>
      </c>
      <c r="D2646" s="87" t="s">
        <v>23767</v>
      </c>
      <c r="E2646" s="74">
        <v>1</v>
      </c>
      <c r="F2646" s="74">
        <v>44015017</v>
      </c>
      <c r="G2646" s="41" t="s">
        <v>22934</v>
      </c>
      <c r="H2646" s="41"/>
      <c r="I2646" s="41" t="s">
        <v>23864</v>
      </c>
      <c r="J2646" s="41"/>
      <c r="K2646" s="41">
        <v>2596</v>
      </c>
      <c r="L2646" s="41" t="s">
        <v>23864</v>
      </c>
      <c r="M2646" s="41">
        <v>3062</v>
      </c>
      <c r="N2646" s="41" t="s">
        <v>22934</v>
      </c>
      <c r="O2646" s="41"/>
      <c r="P2646" s="41"/>
      <c r="Q2646" s="56" t="s">
        <v>27930</v>
      </c>
      <c r="R2646" s="58"/>
      <c r="S2646" s="57"/>
      <c r="T2646"/>
    </row>
    <row r="2647" spans="1:20" ht="61.2">
      <c r="A2647" s="81" t="s">
        <v>10967</v>
      </c>
      <c r="B2647" s="35">
        <v>2646</v>
      </c>
      <c r="C2647" s="41" t="s">
        <v>23764</v>
      </c>
      <c r="D2647" s="87" t="s">
        <v>23765</v>
      </c>
      <c r="E2647" s="74">
        <v>3</v>
      </c>
      <c r="F2647" s="74">
        <v>41014014</v>
      </c>
      <c r="G2647" s="41" t="s">
        <v>23762</v>
      </c>
      <c r="H2647" s="41"/>
      <c r="I2647" s="41"/>
      <c r="J2647" s="41"/>
      <c r="K2647" s="41">
        <v>2647</v>
      </c>
      <c r="L2647" s="41" t="s">
        <v>23762</v>
      </c>
      <c r="M2647" s="41" t="s">
        <v>29321</v>
      </c>
      <c r="N2647" s="41"/>
      <c r="O2647" s="41"/>
      <c r="P2647" s="41"/>
      <c r="Q2647" s="82" t="s">
        <v>27956</v>
      </c>
      <c r="R2647" s="58"/>
      <c r="S2647" s="57"/>
      <c r="T2647"/>
    </row>
    <row r="2648" spans="1:20" ht="91.8">
      <c r="A2648" s="81" t="s">
        <v>10967</v>
      </c>
      <c r="B2648" s="35">
        <v>2647</v>
      </c>
      <c r="C2648" s="41" t="s">
        <v>23762</v>
      </c>
      <c r="D2648" s="87" t="s">
        <v>23763</v>
      </c>
      <c r="E2648" s="74">
        <v>17</v>
      </c>
      <c r="F2648" s="74">
        <v>40005017</v>
      </c>
      <c r="G2648" s="41" t="s">
        <v>22880</v>
      </c>
      <c r="H2648" s="41">
        <v>2</v>
      </c>
      <c r="I2648" s="41" t="s">
        <v>23864</v>
      </c>
      <c r="J2648" s="41"/>
      <c r="K2648" s="41">
        <v>2596</v>
      </c>
      <c r="L2648" s="41" t="s">
        <v>23864</v>
      </c>
      <c r="M2648" s="41">
        <v>3089</v>
      </c>
      <c r="N2648" s="41" t="s">
        <v>22880</v>
      </c>
      <c r="O2648" s="41"/>
      <c r="P2648" s="41"/>
      <c r="Q2648" s="56" t="s">
        <v>27929</v>
      </c>
      <c r="R2648" s="58"/>
      <c r="S2648" s="57"/>
      <c r="T2648"/>
    </row>
    <row r="2649" spans="1:20" ht="61.2">
      <c r="A2649" s="81" t="s">
        <v>10967</v>
      </c>
      <c r="B2649" s="35">
        <v>2648</v>
      </c>
      <c r="C2649" s="41" t="s">
        <v>23760</v>
      </c>
      <c r="D2649" s="87" t="s">
        <v>23761</v>
      </c>
      <c r="E2649" s="74">
        <v>1</v>
      </c>
      <c r="F2649" s="74">
        <v>40006028</v>
      </c>
      <c r="G2649" s="41" t="s">
        <v>22800</v>
      </c>
      <c r="H2649" s="41"/>
      <c r="I2649" s="41" t="s">
        <v>23864</v>
      </c>
      <c r="J2649" s="41"/>
      <c r="K2649" s="41">
        <v>2596</v>
      </c>
      <c r="L2649" s="41" t="s">
        <v>23864</v>
      </c>
      <c r="M2649" s="41">
        <v>3129</v>
      </c>
      <c r="N2649" s="41" t="s">
        <v>22800</v>
      </c>
      <c r="O2649" s="41"/>
      <c r="P2649" s="41"/>
      <c r="Q2649" s="56" t="s">
        <v>27929</v>
      </c>
      <c r="R2649" s="58"/>
      <c r="S2649" s="57"/>
      <c r="T2649"/>
    </row>
    <row r="2650" spans="1:20" ht="51">
      <c r="A2650" s="81" t="s">
        <v>10967</v>
      </c>
      <c r="B2650" s="35">
        <v>2649</v>
      </c>
      <c r="C2650" s="41" t="s">
        <v>23758</v>
      </c>
      <c r="D2650" s="87" t="s">
        <v>23759</v>
      </c>
      <c r="E2650" s="74">
        <v>3</v>
      </c>
      <c r="F2650" s="74">
        <v>40026062</v>
      </c>
      <c r="G2650" s="41" t="s">
        <v>22778</v>
      </c>
      <c r="H2650" s="41"/>
      <c r="I2650" s="41" t="s">
        <v>23864</v>
      </c>
      <c r="J2650" s="41"/>
      <c r="K2650" s="41">
        <v>2596</v>
      </c>
      <c r="L2650" s="41" t="s">
        <v>23864</v>
      </c>
      <c r="M2650" s="41">
        <v>3140</v>
      </c>
      <c r="N2650" s="41" t="s">
        <v>22778</v>
      </c>
      <c r="O2650" s="41"/>
      <c r="P2650" s="41"/>
      <c r="Q2650" s="56" t="s">
        <v>27929</v>
      </c>
      <c r="R2650" s="58"/>
      <c r="S2650" s="57"/>
      <c r="T2650"/>
    </row>
    <row r="2651" spans="1:20" ht="51">
      <c r="A2651" s="81" t="s">
        <v>10967</v>
      </c>
      <c r="B2651" s="35">
        <v>2650</v>
      </c>
      <c r="C2651" s="41" t="s">
        <v>23756</v>
      </c>
      <c r="D2651" s="87" t="s">
        <v>23757</v>
      </c>
      <c r="E2651" s="61">
        <v>1</v>
      </c>
      <c r="F2651" s="74">
        <v>44001013</v>
      </c>
      <c r="G2651" s="41" t="s">
        <v>22646</v>
      </c>
      <c r="H2651" s="41"/>
      <c r="I2651" s="41" t="s">
        <v>23864</v>
      </c>
      <c r="J2651" s="41"/>
      <c r="K2651" s="41">
        <v>2596</v>
      </c>
      <c r="L2651" s="41" t="s">
        <v>23864</v>
      </c>
      <c r="M2651" s="41">
        <v>3306</v>
      </c>
      <c r="N2651" s="41" t="s">
        <v>22646</v>
      </c>
      <c r="O2651" s="41"/>
      <c r="P2651" s="41"/>
      <c r="Q2651" s="56" t="s">
        <v>27929</v>
      </c>
      <c r="R2651" s="58"/>
      <c r="S2651" s="57"/>
      <c r="T2651"/>
    </row>
    <row r="2652" spans="1:20" ht="71.400000000000006">
      <c r="A2652" s="81" t="s">
        <v>10967</v>
      </c>
      <c r="B2652" s="35">
        <v>2651</v>
      </c>
      <c r="C2652" s="41" t="s">
        <v>23754</v>
      </c>
      <c r="D2652" s="87" t="s">
        <v>23755</v>
      </c>
      <c r="E2652" s="73"/>
      <c r="F2652" s="74"/>
      <c r="G2652" s="41" t="s">
        <v>22377</v>
      </c>
      <c r="H2652" s="41"/>
      <c r="I2652" s="41" t="s">
        <v>23864</v>
      </c>
      <c r="J2652" s="41"/>
      <c r="K2652" s="41">
        <v>2596</v>
      </c>
      <c r="L2652" s="41" t="s">
        <v>23864</v>
      </c>
      <c r="M2652" s="41">
        <v>3441</v>
      </c>
      <c r="N2652" s="41" t="s">
        <v>22377</v>
      </c>
      <c r="O2652" s="41"/>
      <c r="P2652" s="41"/>
      <c r="Q2652" s="56" t="s">
        <v>27933</v>
      </c>
      <c r="R2652" s="58"/>
      <c r="S2652" s="57"/>
      <c r="T2652"/>
    </row>
    <row r="2653" spans="1:20" ht="51">
      <c r="A2653" s="81" t="s">
        <v>10967</v>
      </c>
      <c r="B2653" s="35">
        <v>2652</v>
      </c>
      <c r="C2653" s="41" t="s">
        <v>23752</v>
      </c>
      <c r="D2653" s="87" t="s">
        <v>23753</v>
      </c>
      <c r="E2653" s="73">
        <v>1</v>
      </c>
      <c r="F2653" s="74">
        <v>66022003</v>
      </c>
      <c r="G2653" s="41" t="s">
        <v>25194</v>
      </c>
      <c r="H2653" s="41"/>
      <c r="I2653" s="41" t="s">
        <v>23864</v>
      </c>
      <c r="J2653" s="41"/>
      <c r="K2653" s="41">
        <v>2596</v>
      </c>
      <c r="L2653" s="41" t="s">
        <v>23864</v>
      </c>
      <c r="M2653" s="41">
        <v>331</v>
      </c>
      <c r="N2653" s="41" t="s">
        <v>25194</v>
      </c>
      <c r="O2653" s="41"/>
      <c r="P2653" s="41"/>
      <c r="Q2653" s="82" t="s">
        <v>27956</v>
      </c>
      <c r="R2653" s="58"/>
      <c r="S2653" s="57"/>
      <c r="T2653"/>
    </row>
    <row r="2654" spans="1:20" ht="51">
      <c r="A2654" s="81" t="s">
        <v>10967</v>
      </c>
      <c r="B2654" s="35">
        <v>2653</v>
      </c>
      <c r="C2654" s="41" t="s">
        <v>23750</v>
      </c>
      <c r="D2654" s="87" t="s">
        <v>23751</v>
      </c>
      <c r="E2654" s="73">
        <v>1</v>
      </c>
      <c r="F2654" s="74">
        <v>40026074</v>
      </c>
      <c r="G2654" s="41" t="s">
        <v>25192</v>
      </c>
      <c r="H2654" s="41"/>
      <c r="I2654" s="41" t="s">
        <v>23864</v>
      </c>
      <c r="J2654" s="41"/>
      <c r="K2654" s="41">
        <v>2596</v>
      </c>
      <c r="L2654" s="41" t="s">
        <v>23864</v>
      </c>
      <c r="M2654" s="41">
        <v>332</v>
      </c>
      <c r="N2654" s="41" t="s">
        <v>25192</v>
      </c>
      <c r="O2654" s="41"/>
      <c r="P2654" s="41"/>
      <c r="Q2654" s="56" t="s">
        <v>27929</v>
      </c>
      <c r="R2654" s="58"/>
      <c r="S2654" s="57"/>
      <c r="T2654"/>
    </row>
    <row r="2655" spans="1:20" ht="51">
      <c r="A2655" s="81" t="s">
        <v>10967</v>
      </c>
      <c r="B2655" s="35">
        <v>2654</v>
      </c>
      <c r="C2655" s="41" t="s">
        <v>23748</v>
      </c>
      <c r="D2655" s="87" t="s">
        <v>23749</v>
      </c>
      <c r="E2655" s="61">
        <v>1</v>
      </c>
      <c r="F2655" s="61">
        <v>58012029</v>
      </c>
      <c r="G2655" s="41" t="s">
        <v>25146</v>
      </c>
      <c r="H2655" s="41"/>
      <c r="I2655" s="41" t="s">
        <v>23864</v>
      </c>
      <c r="J2655" s="41"/>
      <c r="K2655" s="41">
        <v>2596</v>
      </c>
      <c r="L2655" s="41" t="s">
        <v>23864</v>
      </c>
      <c r="M2655" s="41">
        <v>355</v>
      </c>
      <c r="N2655" s="41" t="s">
        <v>25146</v>
      </c>
      <c r="O2655" s="41"/>
      <c r="P2655" s="41"/>
      <c r="Q2655" s="56" t="s">
        <v>27929</v>
      </c>
      <c r="R2655" s="58"/>
      <c r="S2655" s="57"/>
      <c r="T2655"/>
    </row>
    <row r="2656" spans="1:20" ht="71.400000000000006">
      <c r="A2656" s="81" t="s">
        <v>10967</v>
      </c>
      <c r="B2656" s="35">
        <v>2655</v>
      </c>
      <c r="C2656" s="41" t="s">
        <v>23746</v>
      </c>
      <c r="D2656" s="87" t="s">
        <v>23747</v>
      </c>
      <c r="E2656" s="73">
        <v>3</v>
      </c>
      <c r="F2656" s="74">
        <v>47011009</v>
      </c>
      <c r="G2656" s="41" t="s">
        <v>23864</v>
      </c>
      <c r="H2656" s="41"/>
      <c r="I2656" s="41" t="s">
        <v>23864</v>
      </c>
      <c r="J2656" s="41"/>
      <c r="K2656" s="41">
        <v>2596</v>
      </c>
      <c r="L2656" s="41" t="s">
        <v>23864</v>
      </c>
      <c r="M2656" s="41" t="s">
        <v>29321</v>
      </c>
      <c r="N2656" s="41"/>
      <c r="O2656" s="41"/>
      <c r="P2656" s="41"/>
      <c r="Q2656" s="56" t="s">
        <v>27929</v>
      </c>
      <c r="R2656" s="58"/>
      <c r="S2656" s="57"/>
      <c r="T2656"/>
    </row>
    <row r="2657" spans="1:20" ht="61.2">
      <c r="A2657" s="81" t="s">
        <v>10967</v>
      </c>
      <c r="B2657" s="35">
        <v>2656</v>
      </c>
      <c r="C2657" s="41" t="s">
        <v>23744</v>
      </c>
      <c r="D2657" s="87" t="s">
        <v>23745</v>
      </c>
      <c r="E2657" s="73">
        <v>1</v>
      </c>
      <c r="F2657" s="74">
        <v>42005007</v>
      </c>
      <c r="G2657" s="41" t="s">
        <v>22247</v>
      </c>
      <c r="H2657" s="41"/>
      <c r="I2657" s="41" t="s">
        <v>23864</v>
      </c>
      <c r="J2657" s="41"/>
      <c r="K2657" s="41">
        <v>2596</v>
      </c>
      <c r="L2657" s="41" t="s">
        <v>23864</v>
      </c>
      <c r="M2657" s="41">
        <v>3506</v>
      </c>
      <c r="N2657" s="41" t="s">
        <v>22247</v>
      </c>
      <c r="O2657" s="41"/>
      <c r="P2657" s="41"/>
      <c r="Q2657" s="56" t="s">
        <v>27929</v>
      </c>
      <c r="R2657" s="58"/>
      <c r="S2657" s="57"/>
      <c r="T2657"/>
    </row>
    <row r="2658" spans="1:20" ht="51">
      <c r="A2658" s="81" t="s">
        <v>10967</v>
      </c>
      <c r="B2658" s="35">
        <v>2657</v>
      </c>
      <c r="C2658" s="41" t="s">
        <v>23742</v>
      </c>
      <c r="D2658" s="87" t="s">
        <v>23743</v>
      </c>
      <c r="E2658" s="73">
        <v>14</v>
      </c>
      <c r="F2658" s="74">
        <v>40007003</v>
      </c>
      <c r="G2658" s="41" t="s">
        <v>22181</v>
      </c>
      <c r="H2658" s="41"/>
      <c r="I2658" s="41" t="s">
        <v>23864</v>
      </c>
      <c r="J2658" s="41"/>
      <c r="K2658" s="41">
        <v>2596</v>
      </c>
      <c r="L2658" s="41" t="s">
        <v>23864</v>
      </c>
      <c r="M2658" s="41">
        <v>3539</v>
      </c>
      <c r="N2658" s="41" t="s">
        <v>22181</v>
      </c>
      <c r="O2658" s="41"/>
      <c r="P2658" s="41"/>
      <c r="Q2658" s="56" t="s">
        <v>27929</v>
      </c>
      <c r="R2658" s="58"/>
      <c r="S2658" s="57"/>
      <c r="T2658"/>
    </row>
    <row r="2659" spans="1:20" ht="61.2">
      <c r="A2659" s="81" t="s">
        <v>10967</v>
      </c>
      <c r="B2659" s="35">
        <v>2658</v>
      </c>
      <c r="C2659" s="41" t="s">
        <v>23740</v>
      </c>
      <c r="D2659" s="87" t="s">
        <v>23741</v>
      </c>
      <c r="E2659" s="73">
        <v>13</v>
      </c>
      <c r="F2659" s="74">
        <v>44016001</v>
      </c>
      <c r="G2659" s="41" t="s">
        <v>27738</v>
      </c>
      <c r="H2659" s="41"/>
      <c r="I2659" s="41" t="s">
        <v>23864</v>
      </c>
      <c r="J2659" s="41"/>
      <c r="K2659" s="41">
        <v>2596</v>
      </c>
      <c r="L2659" s="41" t="s">
        <v>23864</v>
      </c>
      <c r="M2659" s="41">
        <v>473</v>
      </c>
      <c r="N2659" s="41" t="s">
        <v>27738</v>
      </c>
      <c r="O2659" s="41"/>
      <c r="P2659" s="41"/>
      <c r="Q2659" s="56" t="s">
        <v>27929</v>
      </c>
      <c r="R2659" s="58"/>
      <c r="S2659" s="57"/>
      <c r="T2659"/>
    </row>
    <row r="2660" spans="1:20" ht="81.599999999999994">
      <c r="A2660" s="81" t="s">
        <v>10967</v>
      </c>
      <c r="B2660" s="35">
        <v>2659</v>
      </c>
      <c r="C2660" s="41" t="s">
        <v>23738</v>
      </c>
      <c r="D2660" s="87" t="s">
        <v>23739</v>
      </c>
      <c r="E2660" s="73">
        <v>1</v>
      </c>
      <c r="F2660" s="74">
        <v>45011008</v>
      </c>
      <c r="G2660" s="41" t="s">
        <v>23736</v>
      </c>
      <c r="H2660" s="41"/>
      <c r="I2660" s="41"/>
      <c r="J2660" s="41"/>
      <c r="K2660" s="41">
        <v>2660</v>
      </c>
      <c r="L2660" s="41" t="s">
        <v>23736</v>
      </c>
      <c r="M2660" s="41"/>
      <c r="N2660" s="41"/>
      <c r="O2660" s="41"/>
      <c r="P2660" s="41"/>
      <c r="Q2660" s="82" t="s">
        <v>27956</v>
      </c>
      <c r="R2660" s="58"/>
      <c r="S2660" s="57"/>
      <c r="T2660"/>
    </row>
    <row r="2661" spans="1:20" ht="61.2">
      <c r="A2661" s="81" t="s">
        <v>10967</v>
      </c>
      <c r="B2661" s="35">
        <v>2660</v>
      </c>
      <c r="C2661" s="41" t="s">
        <v>23736</v>
      </c>
      <c r="D2661" s="87" t="s">
        <v>23737</v>
      </c>
      <c r="E2661" s="73">
        <v>1</v>
      </c>
      <c r="F2661" s="74">
        <v>44002037</v>
      </c>
      <c r="G2661" s="41" t="s">
        <v>22115</v>
      </c>
      <c r="H2661" s="41">
        <v>1</v>
      </c>
      <c r="I2661" s="41" t="s">
        <v>23864</v>
      </c>
      <c r="J2661" s="41"/>
      <c r="K2661" s="41">
        <v>2596</v>
      </c>
      <c r="L2661" s="41" t="s">
        <v>23864</v>
      </c>
      <c r="M2661" s="41">
        <v>3572</v>
      </c>
      <c r="N2661" s="41" t="s">
        <v>22115</v>
      </c>
      <c r="O2661" s="41"/>
      <c r="P2661" s="41"/>
      <c r="Q2661" s="56" t="s">
        <v>27929</v>
      </c>
      <c r="R2661" s="58"/>
      <c r="S2661" s="57"/>
      <c r="T2661"/>
    </row>
    <row r="2662" spans="1:20" ht="51">
      <c r="A2662" s="81" t="s">
        <v>10967</v>
      </c>
      <c r="B2662" s="35">
        <v>2661</v>
      </c>
      <c r="C2662" s="41" t="s">
        <v>23734</v>
      </c>
      <c r="D2662" s="87" t="s">
        <v>23735</v>
      </c>
      <c r="E2662" s="73">
        <v>3</v>
      </c>
      <c r="F2662" s="74">
        <v>42020035</v>
      </c>
      <c r="G2662" s="41" t="s">
        <v>27654</v>
      </c>
      <c r="H2662" s="41"/>
      <c r="I2662" s="41" t="s">
        <v>23864</v>
      </c>
      <c r="J2662" s="41"/>
      <c r="K2662" s="41">
        <v>2596</v>
      </c>
      <c r="L2662" s="41" t="s">
        <v>23864</v>
      </c>
      <c r="M2662" s="41">
        <v>515</v>
      </c>
      <c r="N2662" s="41" t="s">
        <v>27654</v>
      </c>
      <c r="O2662" s="41"/>
      <c r="P2662" s="41"/>
      <c r="Q2662" s="56" t="s">
        <v>27929</v>
      </c>
      <c r="R2662" s="58"/>
      <c r="S2662" s="57"/>
      <c r="T2662"/>
    </row>
    <row r="2663" spans="1:20" ht="61.2">
      <c r="A2663" s="81" t="s">
        <v>10967</v>
      </c>
      <c r="B2663" s="35">
        <v>2662</v>
      </c>
      <c r="C2663" s="41" t="s">
        <v>23732</v>
      </c>
      <c r="D2663" s="87" t="s">
        <v>23733</v>
      </c>
      <c r="E2663" s="73">
        <v>5</v>
      </c>
      <c r="F2663" s="74">
        <v>40005013</v>
      </c>
      <c r="G2663" s="41" t="s">
        <v>20790</v>
      </c>
      <c r="H2663" s="41"/>
      <c r="I2663" s="41" t="s">
        <v>23864</v>
      </c>
      <c r="J2663" s="41"/>
      <c r="K2663" s="41">
        <v>2596</v>
      </c>
      <c r="L2663" s="41" t="s">
        <v>23864</v>
      </c>
      <c r="M2663" s="41">
        <v>3961</v>
      </c>
      <c r="N2663" s="41" t="s">
        <v>20790</v>
      </c>
      <c r="O2663" s="41"/>
      <c r="P2663" s="41"/>
      <c r="Q2663" s="56" t="s">
        <v>27929</v>
      </c>
      <c r="R2663" s="58"/>
      <c r="S2663" s="57"/>
      <c r="T2663"/>
    </row>
    <row r="2664" spans="1:20" ht="61.2">
      <c r="A2664" s="81" t="s">
        <v>10967</v>
      </c>
      <c r="B2664" s="35">
        <v>2663</v>
      </c>
      <c r="C2664" s="41" t="s">
        <v>23730</v>
      </c>
      <c r="D2664" s="87" t="s">
        <v>23731</v>
      </c>
      <c r="E2664" s="73">
        <v>9</v>
      </c>
      <c r="F2664" s="74">
        <v>44007049</v>
      </c>
      <c r="G2664" s="41" t="s">
        <v>23728</v>
      </c>
      <c r="H2664" s="41"/>
      <c r="I2664" s="41"/>
      <c r="J2664" s="41"/>
      <c r="K2664" s="41">
        <v>2664</v>
      </c>
      <c r="L2664" s="41" t="s">
        <v>23728</v>
      </c>
      <c r="M2664" s="41" t="s">
        <v>29321</v>
      </c>
      <c r="N2664" s="41"/>
      <c r="O2664" s="41"/>
      <c r="P2664" s="41"/>
      <c r="Q2664" s="82" t="s">
        <v>27956</v>
      </c>
      <c r="R2664" s="58"/>
      <c r="S2664" s="57"/>
      <c r="T2664"/>
    </row>
    <row r="2665" spans="1:20" ht="71.400000000000006">
      <c r="A2665" s="81" t="s">
        <v>10967</v>
      </c>
      <c r="B2665" s="35">
        <v>2664</v>
      </c>
      <c r="C2665" s="41" t="s">
        <v>23728</v>
      </c>
      <c r="D2665" s="87" t="s">
        <v>23729</v>
      </c>
      <c r="E2665" s="61">
        <v>4</v>
      </c>
      <c r="F2665" s="61">
        <v>44014018</v>
      </c>
      <c r="G2665" s="41" t="s">
        <v>20766</v>
      </c>
      <c r="H2665" s="41">
        <v>2</v>
      </c>
      <c r="I2665" s="41" t="s">
        <v>23864</v>
      </c>
      <c r="J2665" s="41"/>
      <c r="K2665" s="41">
        <v>2596</v>
      </c>
      <c r="L2665" s="41" t="s">
        <v>23864</v>
      </c>
      <c r="M2665" s="41">
        <v>3973</v>
      </c>
      <c r="N2665" s="41" t="s">
        <v>20766</v>
      </c>
      <c r="O2665" s="41"/>
      <c r="P2665" s="41"/>
      <c r="Q2665" s="56" t="s">
        <v>27929</v>
      </c>
      <c r="R2665" s="58"/>
      <c r="S2665" s="57"/>
      <c r="T2665"/>
    </row>
    <row r="2666" spans="1:20" ht="61.2">
      <c r="A2666" s="81" t="s">
        <v>10967</v>
      </c>
      <c r="B2666" s="35">
        <v>2665</v>
      </c>
      <c r="C2666" s="41" t="s">
        <v>23726</v>
      </c>
      <c r="D2666" s="87" t="s">
        <v>23727</v>
      </c>
      <c r="E2666" s="73">
        <v>6</v>
      </c>
      <c r="F2666" s="74">
        <v>40027051</v>
      </c>
      <c r="G2666" s="41" t="s">
        <v>20568</v>
      </c>
      <c r="H2666" s="41"/>
      <c r="I2666" s="41" t="s">
        <v>23864</v>
      </c>
      <c r="J2666" s="41"/>
      <c r="K2666" s="41">
        <v>2596</v>
      </c>
      <c r="L2666" s="41" t="s">
        <v>23864</v>
      </c>
      <c r="M2666" s="41">
        <v>4072</v>
      </c>
      <c r="N2666" s="41" t="s">
        <v>20568</v>
      </c>
      <c r="O2666" s="41"/>
      <c r="P2666" s="41"/>
      <c r="Q2666" s="82" t="s">
        <v>27956</v>
      </c>
      <c r="R2666" s="58"/>
      <c r="S2666" s="57"/>
      <c r="T2666"/>
    </row>
    <row r="2667" spans="1:20" ht="61.2">
      <c r="A2667" s="81" t="s">
        <v>10967</v>
      </c>
      <c r="B2667" s="35">
        <v>2666</v>
      </c>
      <c r="C2667" s="41" t="s">
        <v>23724</v>
      </c>
      <c r="D2667" s="87" t="s">
        <v>23725</v>
      </c>
      <c r="E2667" s="61">
        <v>7</v>
      </c>
      <c r="F2667" s="61">
        <v>40023024</v>
      </c>
      <c r="G2667" s="41" t="s">
        <v>20522</v>
      </c>
      <c r="H2667" s="41"/>
      <c r="I2667" s="41" t="s">
        <v>23864</v>
      </c>
      <c r="J2667" s="41"/>
      <c r="K2667" s="41">
        <v>2596</v>
      </c>
      <c r="L2667" s="41" t="s">
        <v>23864</v>
      </c>
      <c r="M2667" s="41">
        <v>4095</v>
      </c>
      <c r="N2667" s="41" t="s">
        <v>20522</v>
      </c>
      <c r="O2667" s="41"/>
      <c r="P2667" s="41"/>
      <c r="Q2667" s="56" t="s">
        <v>27929</v>
      </c>
      <c r="R2667" s="58"/>
      <c r="S2667" s="57"/>
      <c r="T2667"/>
    </row>
    <row r="2668" spans="1:20" ht="51">
      <c r="A2668" s="81" t="s">
        <v>10967</v>
      </c>
      <c r="B2668" s="35">
        <v>2667</v>
      </c>
      <c r="C2668" s="41" t="s">
        <v>23722</v>
      </c>
      <c r="D2668" s="87" t="s">
        <v>23723</v>
      </c>
      <c r="E2668" s="73">
        <v>3</v>
      </c>
      <c r="F2668" s="74">
        <v>42008006</v>
      </c>
      <c r="G2668" s="41" t="s">
        <v>20516</v>
      </c>
      <c r="H2668" s="41"/>
      <c r="I2668" s="41" t="s">
        <v>23864</v>
      </c>
      <c r="J2668" s="41"/>
      <c r="K2668" s="41">
        <v>2596</v>
      </c>
      <c r="L2668" s="41" t="s">
        <v>23864</v>
      </c>
      <c r="M2668" s="41">
        <v>4098</v>
      </c>
      <c r="N2668" s="41" t="s">
        <v>20516</v>
      </c>
      <c r="O2668" s="41"/>
      <c r="P2668" s="41"/>
      <c r="Q2668" s="56" t="s">
        <v>27929</v>
      </c>
      <c r="R2668" s="58"/>
      <c r="S2668" s="57"/>
      <c r="T2668"/>
    </row>
    <row r="2669" spans="1:20" ht="51">
      <c r="A2669" s="81" t="s">
        <v>10967</v>
      </c>
      <c r="B2669" s="35">
        <v>2668</v>
      </c>
      <c r="C2669" s="41" t="s">
        <v>23720</v>
      </c>
      <c r="D2669" s="87" t="s">
        <v>23721</v>
      </c>
      <c r="E2669" s="61">
        <v>1</v>
      </c>
      <c r="F2669" s="61">
        <v>42008026</v>
      </c>
      <c r="G2669" s="41" t="s">
        <v>20460</v>
      </c>
      <c r="H2669" s="41"/>
      <c r="I2669" s="41" t="s">
        <v>23864</v>
      </c>
      <c r="J2669" s="41"/>
      <c r="K2669" s="41">
        <v>2596</v>
      </c>
      <c r="L2669" s="41" t="s">
        <v>23864</v>
      </c>
      <c r="M2669" s="41">
        <v>4126</v>
      </c>
      <c r="N2669" s="41" t="s">
        <v>20460</v>
      </c>
      <c r="O2669" s="41"/>
      <c r="P2669" s="41"/>
      <c r="Q2669" s="56" t="s">
        <v>27929</v>
      </c>
      <c r="R2669" s="58"/>
      <c r="S2669" s="57"/>
      <c r="T2669"/>
    </row>
    <row r="2670" spans="1:20" ht="61.2">
      <c r="A2670" s="81" t="s">
        <v>10967</v>
      </c>
      <c r="B2670" s="35">
        <v>2669</v>
      </c>
      <c r="C2670" s="41" t="s">
        <v>23718</v>
      </c>
      <c r="D2670" s="87" t="s">
        <v>23719</v>
      </c>
      <c r="E2670" s="73">
        <v>2</v>
      </c>
      <c r="F2670" s="74">
        <v>44007024</v>
      </c>
      <c r="G2670" s="41" t="s">
        <v>20328</v>
      </c>
      <c r="H2670" s="41"/>
      <c r="I2670" s="41" t="s">
        <v>23864</v>
      </c>
      <c r="J2670" s="41"/>
      <c r="K2670" s="41">
        <v>2596</v>
      </c>
      <c r="L2670" s="41" t="s">
        <v>23864</v>
      </c>
      <c r="M2670" s="41">
        <v>4192</v>
      </c>
      <c r="N2670" s="41" t="s">
        <v>20328</v>
      </c>
      <c r="O2670" s="41"/>
      <c r="P2670" s="41"/>
      <c r="Q2670" s="56" t="s">
        <v>27929</v>
      </c>
      <c r="R2670" s="58"/>
      <c r="S2670" s="57"/>
      <c r="T2670"/>
    </row>
    <row r="2671" spans="1:20" ht="51">
      <c r="A2671" s="81" t="s">
        <v>10967</v>
      </c>
      <c r="B2671" s="35">
        <v>2670</v>
      </c>
      <c r="C2671" s="41" t="s">
        <v>23716</v>
      </c>
      <c r="D2671" s="87" t="s">
        <v>23717</v>
      </c>
      <c r="E2671" s="73">
        <v>2</v>
      </c>
      <c r="F2671" s="74">
        <v>40014030</v>
      </c>
      <c r="G2671" s="41" t="s">
        <v>20322</v>
      </c>
      <c r="H2671" s="41"/>
      <c r="I2671" s="41" t="s">
        <v>23864</v>
      </c>
      <c r="J2671" s="41"/>
      <c r="K2671" s="41">
        <v>2596</v>
      </c>
      <c r="L2671" s="41" t="s">
        <v>23864</v>
      </c>
      <c r="M2671" s="41">
        <v>4195</v>
      </c>
      <c r="N2671" s="41" t="s">
        <v>20322</v>
      </c>
      <c r="O2671" s="41"/>
      <c r="P2671" s="41"/>
      <c r="Q2671" s="56" t="s">
        <v>27929</v>
      </c>
      <c r="R2671" s="58"/>
      <c r="S2671" s="57"/>
      <c r="T2671"/>
    </row>
    <row r="2672" spans="1:20" ht="61.2">
      <c r="A2672" s="81" t="s">
        <v>10967</v>
      </c>
      <c r="B2672" s="35">
        <v>2671</v>
      </c>
      <c r="C2672" s="41" t="s">
        <v>23714</v>
      </c>
      <c r="D2672" s="87" t="s">
        <v>23715</v>
      </c>
      <c r="E2672" s="73">
        <v>6</v>
      </c>
      <c r="F2672" s="74">
        <v>48003010</v>
      </c>
      <c r="G2672" s="41" t="s">
        <v>27315</v>
      </c>
      <c r="H2672" s="41">
        <v>1</v>
      </c>
      <c r="I2672" s="41" t="s">
        <v>23864</v>
      </c>
      <c r="J2672" s="41"/>
      <c r="K2672" s="41">
        <v>2596</v>
      </c>
      <c r="L2672" s="41" t="s">
        <v>23864</v>
      </c>
      <c r="M2672" s="41">
        <v>685</v>
      </c>
      <c r="N2672" s="41" t="s">
        <v>27315</v>
      </c>
      <c r="O2672" s="41"/>
      <c r="P2672" s="41"/>
      <c r="Q2672" s="82" t="s">
        <v>27956</v>
      </c>
      <c r="R2672" s="58"/>
      <c r="S2672" s="57"/>
      <c r="T2672"/>
    </row>
    <row r="2673" spans="1:20" ht="61.2">
      <c r="A2673" s="81" t="s">
        <v>10967</v>
      </c>
      <c r="B2673" s="35">
        <v>2672</v>
      </c>
      <c r="C2673" s="41" t="s">
        <v>23712</v>
      </c>
      <c r="D2673" s="87" t="s">
        <v>23713</v>
      </c>
      <c r="E2673" s="73">
        <v>5</v>
      </c>
      <c r="F2673" s="74">
        <v>40025041</v>
      </c>
      <c r="G2673" s="41" t="s">
        <v>23714</v>
      </c>
      <c r="H2673" s="41">
        <v>1</v>
      </c>
      <c r="I2673" s="41"/>
      <c r="J2673" s="41"/>
      <c r="K2673" s="41">
        <v>2671</v>
      </c>
      <c r="L2673" s="41" t="s">
        <v>23714</v>
      </c>
      <c r="M2673" s="41" t="s">
        <v>29321</v>
      </c>
      <c r="N2673" s="41"/>
      <c r="O2673" s="41"/>
      <c r="P2673" s="41"/>
      <c r="Q2673" s="56" t="s">
        <v>27929</v>
      </c>
      <c r="R2673" s="58"/>
      <c r="S2673" s="57"/>
      <c r="T2673"/>
    </row>
    <row r="2674" spans="1:20" ht="81.599999999999994">
      <c r="A2674" s="81" t="s">
        <v>10967</v>
      </c>
      <c r="B2674" s="35">
        <v>2673</v>
      </c>
      <c r="C2674" s="41" t="s">
        <v>23710</v>
      </c>
      <c r="D2674" s="87" t="s">
        <v>23711</v>
      </c>
      <c r="E2674" s="73">
        <v>27</v>
      </c>
      <c r="F2674" s="74">
        <v>42013007</v>
      </c>
      <c r="G2674" s="41" t="s">
        <v>27303</v>
      </c>
      <c r="H2674" s="41"/>
      <c r="I2674" s="41" t="s">
        <v>23864</v>
      </c>
      <c r="J2674" s="41"/>
      <c r="K2674" s="41">
        <v>2596</v>
      </c>
      <c r="L2674" s="41" t="s">
        <v>23864</v>
      </c>
      <c r="M2674" s="41">
        <v>691</v>
      </c>
      <c r="N2674" s="41" t="s">
        <v>27303</v>
      </c>
      <c r="O2674" s="41"/>
      <c r="P2674" s="41"/>
      <c r="Q2674" s="56" t="s">
        <v>27929</v>
      </c>
      <c r="R2674" s="58"/>
      <c r="S2674" s="57"/>
      <c r="T2674"/>
    </row>
    <row r="2675" spans="1:20" ht="51">
      <c r="A2675" s="81" t="s">
        <v>10967</v>
      </c>
      <c r="B2675" s="35">
        <v>2674</v>
      </c>
      <c r="C2675" s="41" t="s">
        <v>23708</v>
      </c>
      <c r="D2675" s="87" t="s">
        <v>23709</v>
      </c>
      <c r="E2675" s="73">
        <v>1</v>
      </c>
      <c r="F2675" s="74">
        <v>44001017</v>
      </c>
      <c r="G2675" s="41" t="s">
        <v>27275</v>
      </c>
      <c r="H2675" s="41"/>
      <c r="I2675" s="41" t="s">
        <v>23864</v>
      </c>
      <c r="J2675" s="41"/>
      <c r="K2675" s="41">
        <v>2596</v>
      </c>
      <c r="L2675" s="41" t="s">
        <v>23864</v>
      </c>
      <c r="M2675" s="41">
        <v>705</v>
      </c>
      <c r="N2675" s="41" t="s">
        <v>27275</v>
      </c>
      <c r="O2675" s="41"/>
      <c r="P2675" s="41"/>
      <c r="Q2675" s="56" t="s">
        <v>27929</v>
      </c>
      <c r="R2675" s="58"/>
      <c r="S2675" s="57"/>
      <c r="T2675"/>
    </row>
    <row r="2676" spans="1:20" ht="61.2">
      <c r="A2676" s="81" t="s">
        <v>10967</v>
      </c>
      <c r="B2676" s="35">
        <v>2675</v>
      </c>
      <c r="C2676" s="41" t="s">
        <v>23706</v>
      </c>
      <c r="D2676" s="87" t="s">
        <v>23707</v>
      </c>
      <c r="E2676" s="73">
        <v>13</v>
      </c>
      <c r="F2676" s="74">
        <v>40004021</v>
      </c>
      <c r="G2676" s="41" t="s">
        <v>27207</v>
      </c>
      <c r="H2676" s="41">
        <v>3</v>
      </c>
      <c r="I2676" s="41" t="s">
        <v>23864</v>
      </c>
      <c r="J2676" s="41"/>
      <c r="K2676" s="41">
        <v>2596</v>
      </c>
      <c r="L2676" s="41" t="s">
        <v>23864</v>
      </c>
      <c r="M2676" s="41">
        <v>739</v>
      </c>
      <c r="N2676" s="41" t="s">
        <v>27207</v>
      </c>
      <c r="O2676" s="41"/>
      <c r="P2676" s="41"/>
      <c r="Q2676" s="56" t="s">
        <v>27929</v>
      </c>
      <c r="R2676" s="58"/>
      <c r="S2676" s="57"/>
      <c r="T2676"/>
    </row>
    <row r="2677" spans="1:20" ht="51">
      <c r="A2677" s="81" t="s">
        <v>10967</v>
      </c>
      <c r="B2677" s="35">
        <v>2676</v>
      </c>
      <c r="C2677" s="41" t="s">
        <v>23704</v>
      </c>
      <c r="D2677" s="87" t="s">
        <v>23705</v>
      </c>
      <c r="E2677" s="73">
        <v>1</v>
      </c>
      <c r="F2677" s="74">
        <v>47013009</v>
      </c>
      <c r="G2677" s="41" t="s">
        <v>23706</v>
      </c>
      <c r="H2677" s="41"/>
      <c r="I2677" s="41"/>
      <c r="J2677" s="41"/>
      <c r="K2677" s="41">
        <v>2675</v>
      </c>
      <c r="L2677" s="41" t="s">
        <v>23706</v>
      </c>
      <c r="M2677" s="41" t="s">
        <v>29321</v>
      </c>
      <c r="N2677" s="41"/>
      <c r="O2677" s="41"/>
      <c r="P2677" s="41"/>
      <c r="Q2677" s="82" t="s">
        <v>27956</v>
      </c>
      <c r="R2677" s="58"/>
      <c r="S2677" s="57"/>
      <c r="T2677"/>
    </row>
    <row r="2678" spans="1:20" ht="51">
      <c r="A2678" s="81" t="s">
        <v>10967</v>
      </c>
      <c r="B2678" s="35">
        <v>2677</v>
      </c>
      <c r="C2678" s="41" t="s">
        <v>23702</v>
      </c>
      <c r="D2678" s="87" t="s">
        <v>23703</v>
      </c>
      <c r="E2678" s="73">
        <v>1</v>
      </c>
      <c r="F2678" s="74">
        <v>49004012</v>
      </c>
      <c r="G2678" s="41" t="s">
        <v>23706</v>
      </c>
      <c r="H2678" s="41"/>
      <c r="I2678" s="41"/>
      <c r="J2678" s="41"/>
      <c r="K2678" s="41">
        <v>2675</v>
      </c>
      <c r="L2678" s="41" t="s">
        <v>23706</v>
      </c>
      <c r="M2678" s="41" t="s">
        <v>29321</v>
      </c>
      <c r="N2678" s="41"/>
      <c r="O2678" s="41"/>
      <c r="P2678" s="41"/>
      <c r="Q2678" s="82" t="s">
        <v>27956</v>
      </c>
      <c r="R2678" s="58"/>
      <c r="S2678" s="57"/>
      <c r="T2678"/>
    </row>
    <row r="2679" spans="1:20" ht="51">
      <c r="A2679" s="81" t="s">
        <v>10967</v>
      </c>
      <c r="B2679" s="35">
        <v>2678</v>
      </c>
      <c r="C2679" s="41" t="s">
        <v>23700</v>
      </c>
      <c r="D2679" s="87" t="s">
        <v>23701</v>
      </c>
      <c r="E2679" s="73">
        <v>4</v>
      </c>
      <c r="F2679" s="74">
        <v>44012017</v>
      </c>
      <c r="G2679" s="41" t="s">
        <v>19555</v>
      </c>
      <c r="H2679" s="41"/>
      <c r="I2679" s="41" t="s">
        <v>23864</v>
      </c>
      <c r="J2679" s="41"/>
      <c r="K2679" s="41">
        <v>2596</v>
      </c>
      <c r="L2679" s="41" t="s">
        <v>23864</v>
      </c>
      <c r="M2679" s="41">
        <v>4579</v>
      </c>
      <c r="N2679" s="41" t="s">
        <v>19555</v>
      </c>
      <c r="O2679" s="41"/>
      <c r="P2679" s="41"/>
      <c r="Q2679" s="56" t="s">
        <v>27929</v>
      </c>
      <c r="R2679" s="58"/>
      <c r="S2679" s="57"/>
      <c r="T2679"/>
    </row>
    <row r="2680" spans="1:20" ht="61.2">
      <c r="A2680" s="81" t="s">
        <v>10967</v>
      </c>
      <c r="B2680" s="35">
        <v>2679</v>
      </c>
      <c r="C2680" s="41" t="s">
        <v>23698</v>
      </c>
      <c r="D2680" s="87" t="s">
        <v>23699</v>
      </c>
      <c r="E2680" s="61">
        <v>2</v>
      </c>
      <c r="F2680" s="61">
        <v>44015016</v>
      </c>
      <c r="G2680" s="41" t="s">
        <v>19461</v>
      </c>
      <c r="H2680" s="41"/>
      <c r="I2680" s="41" t="s">
        <v>23864</v>
      </c>
      <c r="J2680" s="41"/>
      <c r="K2680" s="41">
        <v>2596</v>
      </c>
      <c r="L2680" s="41" t="s">
        <v>23864</v>
      </c>
      <c r="M2680" s="41">
        <v>4626</v>
      </c>
      <c r="N2680" s="41" t="s">
        <v>19461</v>
      </c>
      <c r="O2680" s="41"/>
      <c r="P2680" s="41"/>
      <c r="Q2680" s="56" t="s">
        <v>27929</v>
      </c>
      <c r="R2680" s="58"/>
      <c r="S2680" s="57"/>
      <c r="T2680"/>
    </row>
    <row r="2681" spans="1:20" ht="81.599999999999994">
      <c r="A2681" s="81" t="s">
        <v>10967</v>
      </c>
      <c r="B2681" s="35">
        <v>2680</v>
      </c>
      <c r="C2681" s="41" t="s">
        <v>23696</v>
      </c>
      <c r="D2681" s="87" t="s">
        <v>23697</v>
      </c>
      <c r="E2681" s="73">
        <v>11</v>
      </c>
      <c r="F2681" s="74">
        <v>40011010</v>
      </c>
      <c r="G2681" s="41" t="s">
        <v>19449</v>
      </c>
      <c r="H2681" s="41"/>
      <c r="I2681" s="41" t="s">
        <v>23864</v>
      </c>
      <c r="J2681" s="41"/>
      <c r="K2681" s="41">
        <v>2596</v>
      </c>
      <c r="L2681" s="41" t="s">
        <v>23864</v>
      </c>
      <c r="M2681" s="41">
        <v>4632</v>
      </c>
      <c r="N2681" s="41" t="s">
        <v>19449</v>
      </c>
      <c r="O2681" s="41"/>
      <c r="P2681" s="41"/>
      <c r="Q2681" s="56" t="s">
        <v>27929</v>
      </c>
      <c r="R2681" s="58"/>
      <c r="S2681" s="57"/>
      <c r="T2681"/>
    </row>
    <row r="2682" spans="1:20" ht="61.2">
      <c r="A2682" s="81" t="s">
        <v>10967</v>
      </c>
      <c r="B2682" s="35">
        <v>2681</v>
      </c>
      <c r="C2682" s="41" t="s">
        <v>23694</v>
      </c>
      <c r="D2682" s="87" t="s">
        <v>23695</v>
      </c>
      <c r="E2682" s="73">
        <v>4</v>
      </c>
      <c r="F2682" s="74">
        <v>40013032</v>
      </c>
      <c r="G2682" s="41" t="s">
        <v>19439</v>
      </c>
      <c r="H2682" s="41">
        <v>1</v>
      </c>
      <c r="I2682" s="41" t="s">
        <v>23864</v>
      </c>
      <c r="J2682" s="41"/>
      <c r="K2682" s="41">
        <v>2596</v>
      </c>
      <c r="L2682" s="41" t="s">
        <v>23864</v>
      </c>
      <c r="M2682" s="41">
        <v>4637</v>
      </c>
      <c r="N2682" s="41" t="s">
        <v>19439</v>
      </c>
      <c r="O2682" s="41"/>
      <c r="P2682" s="41"/>
      <c r="Q2682" s="56" t="s">
        <v>27929</v>
      </c>
      <c r="R2682" s="58"/>
      <c r="S2682" s="57"/>
      <c r="T2682"/>
    </row>
    <row r="2683" spans="1:20" ht="61.2">
      <c r="A2683" s="81" t="s">
        <v>10967</v>
      </c>
      <c r="B2683" s="35">
        <v>2682</v>
      </c>
      <c r="C2683" s="41" t="s">
        <v>23692</v>
      </c>
      <c r="D2683" s="87" t="s">
        <v>23693</v>
      </c>
      <c r="E2683" s="73">
        <v>2</v>
      </c>
      <c r="F2683" s="74">
        <v>40008010</v>
      </c>
      <c r="G2683" s="41" t="s">
        <v>23694</v>
      </c>
      <c r="H2683" s="41"/>
      <c r="I2683" s="41"/>
      <c r="J2683" s="41"/>
      <c r="K2683" s="41">
        <v>2681</v>
      </c>
      <c r="L2683" s="41" t="s">
        <v>23694</v>
      </c>
      <c r="M2683" s="41" t="s">
        <v>29321</v>
      </c>
      <c r="N2683" s="41"/>
      <c r="O2683" s="41"/>
      <c r="P2683" s="41"/>
      <c r="Q2683" s="82" t="s">
        <v>27956</v>
      </c>
      <c r="R2683" s="58"/>
      <c r="S2683" s="57"/>
      <c r="T2683"/>
    </row>
    <row r="2684" spans="1:20" ht="51">
      <c r="A2684" s="81" t="s">
        <v>10967</v>
      </c>
      <c r="B2684" s="35">
        <v>2683</v>
      </c>
      <c r="C2684" s="41" t="s">
        <v>23690</v>
      </c>
      <c r="D2684" s="87" t="s">
        <v>23691</v>
      </c>
      <c r="E2684" s="73">
        <v>1</v>
      </c>
      <c r="F2684" s="74">
        <v>58009005</v>
      </c>
      <c r="G2684" s="41" t="s">
        <v>19435</v>
      </c>
      <c r="H2684" s="41"/>
      <c r="I2684" s="41" t="s">
        <v>23864</v>
      </c>
      <c r="J2684" s="41"/>
      <c r="K2684" s="41">
        <v>2596</v>
      </c>
      <c r="L2684" s="41" t="s">
        <v>23864</v>
      </c>
      <c r="M2684" s="41">
        <v>4639</v>
      </c>
      <c r="N2684" s="41" t="s">
        <v>19435</v>
      </c>
      <c r="O2684" s="41"/>
      <c r="P2684" s="41"/>
      <c r="Q2684" s="56" t="s">
        <v>27929</v>
      </c>
      <c r="R2684" s="58"/>
      <c r="S2684" s="57"/>
      <c r="T2684"/>
    </row>
    <row r="2685" spans="1:20" ht="51">
      <c r="A2685" s="81" t="s">
        <v>10967</v>
      </c>
      <c r="B2685" s="35">
        <v>2684</v>
      </c>
      <c r="C2685" s="41" t="s">
        <v>23688</v>
      </c>
      <c r="D2685" s="87" t="s">
        <v>23689</v>
      </c>
      <c r="E2685" s="61">
        <v>1</v>
      </c>
      <c r="F2685" s="61">
        <v>48002004</v>
      </c>
      <c r="G2685" s="41" t="s">
        <v>23686</v>
      </c>
      <c r="H2685" s="41"/>
      <c r="I2685" s="41"/>
      <c r="J2685" s="41"/>
      <c r="K2685" s="41">
        <v>2685</v>
      </c>
      <c r="L2685" s="41" t="s">
        <v>23686</v>
      </c>
      <c r="M2685" s="41" t="s">
        <v>29321</v>
      </c>
      <c r="N2685" s="41"/>
      <c r="O2685" s="41"/>
      <c r="P2685" s="41"/>
      <c r="Q2685" s="56" t="s">
        <v>27929</v>
      </c>
      <c r="R2685" s="58"/>
      <c r="S2685" s="57"/>
      <c r="T2685"/>
    </row>
    <row r="2686" spans="1:20" ht="51">
      <c r="A2686" s="81" t="s">
        <v>10967</v>
      </c>
      <c r="B2686" s="35">
        <v>2685</v>
      </c>
      <c r="C2686" s="41" t="s">
        <v>23686</v>
      </c>
      <c r="D2686" s="87" t="s">
        <v>23687</v>
      </c>
      <c r="E2686" s="73">
        <v>1</v>
      </c>
      <c r="F2686" s="74">
        <v>58011031</v>
      </c>
      <c r="G2686" s="41" t="s">
        <v>19415</v>
      </c>
      <c r="H2686" s="41">
        <v>1</v>
      </c>
      <c r="I2686" s="41" t="s">
        <v>23864</v>
      </c>
      <c r="J2686" s="41"/>
      <c r="K2686" s="41">
        <v>2596</v>
      </c>
      <c r="L2686" s="41" t="s">
        <v>23864</v>
      </c>
      <c r="M2686" s="41">
        <v>4649</v>
      </c>
      <c r="N2686" s="41" t="s">
        <v>19415</v>
      </c>
      <c r="O2686" s="41"/>
      <c r="P2686" s="41"/>
      <c r="Q2686" s="82" t="s">
        <v>27956</v>
      </c>
      <c r="R2686" s="58"/>
      <c r="S2686" s="57"/>
      <c r="T2686"/>
    </row>
    <row r="2687" spans="1:20" ht="51">
      <c r="A2687" s="81" t="s">
        <v>10967</v>
      </c>
      <c r="B2687" s="35">
        <v>2686</v>
      </c>
      <c r="C2687" s="41" t="s">
        <v>23684</v>
      </c>
      <c r="D2687" s="87" t="s">
        <v>23685</v>
      </c>
      <c r="E2687" s="73">
        <v>1</v>
      </c>
      <c r="F2687" s="74">
        <v>44007019</v>
      </c>
      <c r="G2687" s="41" t="s">
        <v>19355</v>
      </c>
      <c r="H2687" s="41"/>
      <c r="I2687" s="41" t="s">
        <v>23864</v>
      </c>
      <c r="J2687" s="41"/>
      <c r="K2687" s="41">
        <v>2596</v>
      </c>
      <c r="L2687" s="41" t="s">
        <v>23864</v>
      </c>
      <c r="M2687" s="41">
        <v>4679</v>
      </c>
      <c r="N2687" s="41" t="s">
        <v>19355</v>
      </c>
      <c r="O2687" s="41"/>
      <c r="P2687" s="41"/>
      <c r="Q2687" s="56" t="s">
        <v>27929</v>
      </c>
      <c r="R2687" s="58"/>
      <c r="S2687" s="57"/>
      <c r="T2687"/>
    </row>
    <row r="2688" spans="1:20" ht="51">
      <c r="A2688" s="81" t="s">
        <v>10967</v>
      </c>
      <c r="B2688" s="35">
        <v>2687</v>
      </c>
      <c r="C2688" s="41" t="s">
        <v>23682</v>
      </c>
      <c r="D2688" s="87" t="s">
        <v>23683</v>
      </c>
      <c r="E2688" s="73">
        <v>2</v>
      </c>
      <c r="F2688" s="74">
        <v>44019035</v>
      </c>
      <c r="G2688" s="41" t="s">
        <v>19265</v>
      </c>
      <c r="H2688" s="41">
        <v>1</v>
      </c>
      <c r="I2688" s="41" t="s">
        <v>23864</v>
      </c>
      <c r="J2688" s="41"/>
      <c r="K2688" s="41">
        <v>2596</v>
      </c>
      <c r="L2688" s="41" t="s">
        <v>23864</v>
      </c>
      <c r="M2688" s="41">
        <v>4724</v>
      </c>
      <c r="N2688" s="41" t="s">
        <v>19265</v>
      </c>
      <c r="O2688" s="41"/>
      <c r="P2688" s="41"/>
      <c r="Q2688" s="56" t="s">
        <v>27929</v>
      </c>
      <c r="R2688" s="58"/>
      <c r="S2688" s="57"/>
      <c r="T2688"/>
    </row>
    <row r="2689" spans="1:20" ht="61.2">
      <c r="A2689" s="81" t="s">
        <v>10967</v>
      </c>
      <c r="B2689" s="35">
        <v>2688</v>
      </c>
      <c r="C2689" s="41" t="s">
        <v>23680</v>
      </c>
      <c r="D2689" s="87" t="s">
        <v>23681</v>
      </c>
      <c r="E2689" s="73">
        <v>1</v>
      </c>
      <c r="F2689" s="74">
        <v>56002003</v>
      </c>
      <c r="G2689" s="41" t="s">
        <v>24006</v>
      </c>
      <c r="H2689" s="41"/>
      <c r="I2689" s="41"/>
      <c r="J2689" s="41"/>
      <c r="K2689" s="41">
        <v>2525</v>
      </c>
      <c r="L2689" s="41" t="s">
        <v>24006</v>
      </c>
      <c r="M2689" s="41" t="s">
        <v>29321</v>
      </c>
      <c r="N2689" s="41"/>
      <c r="O2689" s="41"/>
      <c r="P2689" s="41"/>
      <c r="Q2689" s="82" t="s">
        <v>27956</v>
      </c>
      <c r="R2689" s="58"/>
      <c r="S2689" s="57"/>
      <c r="T2689"/>
    </row>
    <row r="2690" spans="1:20" ht="61.2">
      <c r="A2690" s="81" t="s">
        <v>10967</v>
      </c>
      <c r="B2690" s="35">
        <v>2689</v>
      </c>
      <c r="C2690" s="41" t="s">
        <v>23678</v>
      </c>
      <c r="D2690" s="87" t="s">
        <v>23679</v>
      </c>
      <c r="E2690" s="61">
        <v>1</v>
      </c>
      <c r="F2690" s="61">
        <v>54002009</v>
      </c>
      <c r="G2690" s="41" t="s">
        <v>23682</v>
      </c>
      <c r="H2690" s="41"/>
      <c r="I2690" s="41"/>
      <c r="J2690" s="41"/>
      <c r="K2690" s="41">
        <v>2687</v>
      </c>
      <c r="L2690" s="41" t="s">
        <v>23682</v>
      </c>
      <c r="M2690" s="41" t="s">
        <v>29321</v>
      </c>
      <c r="N2690" s="41"/>
      <c r="O2690" s="41"/>
      <c r="P2690" s="41"/>
      <c r="Q2690" s="82" t="s">
        <v>27956</v>
      </c>
      <c r="R2690" s="58"/>
      <c r="S2690" s="57"/>
      <c r="T2690"/>
    </row>
    <row r="2691" spans="1:20" ht="51">
      <c r="A2691" s="81" t="s">
        <v>10967</v>
      </c>
      <c r="B2691" s="35">
        <v>2690</v>
      </c>
      <c r="C2691" s="41" t="s">
        <v>23676</v>
      </c>
      <c r="D2691" s="87" t="s">
        <v>23677</v>
      </c>
      <c r="E2691" s="73">
        <v>2</v>
      </c>
      <c r="F2691" s="74">
        <v>40021012</v>
      </c>
      <c r="G2691" s="41" t="s">
        <v>19189</v>
      </c>
      <c r="H2691" s="41">
        <v>1</v>
      </c>
      <c r="I2691" s="41" t="s">
        <v>23864</v>
      </c>
      <c r="J2691" s="41"/>
      <c r="K2691" s="41">
        <v>2596</v>
      </c>
      <c r="L2691" s="41" t="s">
        <v>23864</v>
      </c>
      <c r="M2691" s="41">
        <v>4762</v>
      </c>
      <c r="N2691" s="41" t="s">
        <v>19189</v>
      </c>
      <c r="O2691" s="41"/>
      <c r="P2691" s="41"/>
      <c r="Q2691" s="56" t="s">
        <v>27929</v>
      </c>
      <c r="R2691" s="58"/>
      <c r="S2691" s="57"/>
      <c r="T2691"/>
    </row>
    <row r="2692" spans="1:20" ht="61.2">
      <c r="A2692" s="81" t="s">
        <v>10967</v>
      </c>
      <c r="B2692" s="35">
        <v>2691</v>
      </c>
      <c r="C2692" s="41" t="s">
        <v>23674</v>
      </c>
      <c r="D2692" s="87" t="s">
        <v>23675</v>
      </c>
      <c r="E2692" s="73">
        <v>1</v>
      </c>
      <c r="F2692" s="74">
        <v>54005011</v>
      </c>
      <c r="G2692" s="41" t="s">
        <v>19187</v>
      </c>
      <c r="H2692" s="41"/>
      <c r="I2692" s="41" t="s">
        <v>23864</v>
      </c>
      <c r="J2692" s="41"/>
      <c r="K2692" s="41">
        <v>2596</v>
      </c>
      <c r="L2692" s="41" t="s">
        <v>23864</v>
      </c>
      <c r="M2692" s="41">
        <v>4763</v>
      </c>
      <c r="N2692" s="41" t="s">
        <v>19187</v>
      </c>
      <c r="O2692" s="41"/>
      <c r="P2692" s="41"/>
      <c r="Q2692" s="56" t="s">
        <v>27929</v>
      </c>
      <c r="R2692" s="58"/>
      <c r="S2692" s="57"/>
      <c r="T2692"/>
    </row>
    <row r="2693" spans="1:20" ht="61.2">
      <c r="A2693" s="81" t="s">
        <v>10967</v>
      </c>
      <c r="B2693" s="35">
        <v>2692</v>
      </c>
      <c r="C2693" s="41" t="s">
        <v>23672</v>
      </c>
      <c r="D2693" s="87" t="s">
        <v>23673</v>
      </c>
      <c r="E2693" s="73">
        <v>2</v>
      </c>
      <c r="F2693" s="74">
        <v>55002014</v>
      </c>
      <c r="G2693" s="41" t="s">
        <v>23676</v>
      </c>
      <c r="H2693" s="41"/>
      <c r="I2693" s="41"/>
      <c r="J2693" s="41"/>
      <c r="K2693" s="41">
        <v>2690</v>
      </c>
      <c r="L2693" s="41" t="s">
        <v>23676</v>
      </c>
      <c r="M2693" s="41" t="s">
        <v>29321</v>
      </c>
      <c r="N2693" s="41"/>
      <c r="O2693" s="41"/>
      <c r="P2693" s="41"/>
      <c r="Q2693" s="82" t="s">
        <v>27956</v>
      </c>
      <c r="R2693" s="58"/>
      <c r="S2693" s="57"/>
      <c r="T2693"/>
    </row>
    <row r="2694" spans="1:20" ht="61.2">
      <c r="A2694" s="81" t="s">
        <v>10967</v>
      </c>
      <c r="B2694" s="35">
        <v>2693</v>
      </c>
      <c r="C2694" s="41" t="s">
        <v>23670</v>
      </c>
      <c r="D2694" s="87" t="s">
        <v>23671</v>
      </c>
      <c r="E2694" s="73">
        <v>1</v>
      </c>
      <c r="F2694" s="74">
        <v>46010005</v>
      </c>
      <c r="G2694" s="41" t="s">
        <v>19181</v>
      </c>
      <c r="H2694" s="41"/>
      <c r="I2694" s="41" t="s">
        <v>23864</v>
      </c>
      <c r="J2694" s="41"/>
      <c r="K2694" s="41">
        <v>2596</v>
      </c>
      <c r="L2694" s="41" t="s">
        <v>23864</v>
      </c>
      <c r="M2694" s="41">
        <v>4766</v>
      </c>
      <c r="N2694" s="41" t="s">
        <v>19181</v>
      </c>
      <c r="O2694" s="41"/>
      <c r="P2694" s="41"/>
      <c r="Q2694" s="56" t="s">
        <v>27929</v>
      </c>
      <c r="R2694" s="58"/>
      <c r="S2694" s="57"/>
      <c r="T2694"/>
    </row>
    <row r="2695" spans="1:20" ht="51">
      <c r="A2695" s="81" t="s">
        <v>10967</v>
      </c>
      <c r="B2695" s="35">
        <v>2694</v>
      </c>
      <c r="C2695" s="41" t="s">
        <v>23668</v>
      </c>
      <c r="D2695" s="87" t="s">
        <v>23669</v>
      </c>
      <c r="E2695" s="73">
        <v>1</v>
      </c>
      <c r="F2695" s="74">
        <v>42012058</v>
      </c>
      <c r="G2695" s="41" t="s">
        <v>18812</v>
      </c>
      <c r="H2695" s="41"/>
      <c r="I2695" s="41" t="s">
        <v>23864</v>
      </c>
      <c r="J2695" s="41"/>
      <c r="K2695" s="41">
        <v>2596</v>
      </c>
      <c r="L2695" s="41" t="s">
        <v>23864</v>
      </c>
      <c r="M2695" s="41">
        <v>4951</v>
      </c>
      <c r="N2695" s="41" t="s">
        <v>18812</v>
      </c>
      <c r="O2695" s="41"/>
      <c r="P2695" s="41"/>
      <c r="Q2695" s="56" t="s">
        <v>27929</v>
      </c>
      <c r="R2695" s="58"/>
      <c r="S2695" s="57"/>
      <c r="T2695"/>
    </row>
    <row r="2696" spans="1:20" ht="51">
      <c r="A2696" s="81" t="s">
        <v>10967</v>
      </c>
      <c r="B2696" s="35">
        <v>2695</v>
      </c>
      <c r="C2696" s="41" t="s">
        <v>23666</v>
      </c>
      <c r="D2696" s="87" t="s">
        <v>23667</v>
      </c>
      <c r="E2696" s="73">
        <v>1</v>
      </c>
      <c r="F2696" s="74">
        <v>42019027</v>
      </c>
      <c r="G2696" s="41" t="s">
        <v>18776</v>
      </c>
      <c r="H2696" s="41"/>
      <c r="I2696" s="41" t="s">
        <v>23864</v>
      </c>
      <c r="J2696" s="41"/>
      <c r="K2696" s="41">
        <v>2596</v>
      </c>
      <c r="L2696" s="41" t="s">
        <v>23864</v>
      </c>
      <c r="M2696" s="41">
        <v>4969</v>
      </c>
      <c r="N2696" s="41" t="s">
        <v>18776</v>
      </c>
      <c r="O2696" s="41"/>
      <c r="P2696" s="41"/>
      <c r="Q2696" s="56" t="s">
        <v>27929</v>
      </c>
      <c r="R2696" s="58"/>
      <c r="S2696" s="57"/>
      <c r="T2696"/>
    </row>
    <row r="2697" spans="1:20" ht="51">
      <c r="A2697" s="81" t="s">
        <v>10967</v>
      </c>
      <c r="B2697" s="35">
        <v>2696</v>
      </c>
      <c r="C2697" s="41" t="s">
        <v>23664</v>
      </c>
      <c r="D2697" s="87" t="s">
        <v>23665</v>
      </c>
      <c r="E2697" s="73">
        <v>1</v>
      </c>
      <c r="F2697" s="74">
        <v>66005001</v>
      </c>
      <c r="G2697" s="41" t="s">
        <v>18770</v>
      </c>
      <c r="H2697" s="41"/>
      <c r="I2697" s="41" t="s">
        <v>23864</v>
      </c>
      <c r="J2697" s="41"/>
      <c r="K2697" s="41">
        <v>2596</v>
      </c>
      <c r="L2697" s="41" t="s">
        <v>23864</v>
      </c>
      <c r="M2697" s="41">
        <v>4972</v>
      </c>
      <c r="N2697" s="41" t="s">
        <v>18770</v>
      </c>
      <c r="O2697" s="41"/>
      <c r="P2697" s="41"/>
      <c r="Q2697" s="56" t="s">
        <v>27929</v>
      </c>
      <c r="R2697" s="58"/>
      <c r="S2697" s="57"/>
      <c r="T2697"/>
    </row>
    <row r="2698" spans="1:20" ht="51">
      <c r="A2698" s="81" t="s">
        <v>10967</v>
      </c>
      <c r="B2698" s="35">
        <v>2697</v>
      </c>
      <c r="C2698" s="41" t="s">
        <v>23662</v>
      </c>
      <c r="D2698" s="87" t="s">
        <v>23663</v>
      </c>
      <c r="E2698" s="73">
        <v>2</v>
      </c>
      <c r="F2698" s="74">
        <v>44007005</v>
      </c>
      <c r="G2698" s="41" t="s">
        <v>23614</v>
      </c>
      <c r="H2698" s="41"/>
      <c r="I2698" s="41"/>
      <c r="J2698" s="41"/>
      <c r="K2698" s="41">
        <v>2722</v>
      </c>
      <c r="L2698" s="41" t="s">
        <v>23614</v>
      </c>
      <c r="M2698" s="41" t="s">
        <v>29321</v>
      </c>
      <c r="N2698" s="41"/>
      <c r="O2698" s="41"/>
      <c r="P2698" s="41"/>
      <c r="Q2698" s="82" t="s">
        <v>27956</v>
      </c>
      <c r="R2698" s="58"/>
      <c r="S2698" s="57"/>
      <c r="T2698"/>
    </row>
    <row r="2699" spans="1:20" ht="61.2">
      <c r="A2699" s="81" t="s">
        <v>10967</v>
      </c>
      <c r="B2699" s="35">
        <v>2698</v>
      </c>
      <c r="C2699" s="41" t="s">
        <v>23660</v>
      </c>
      <c r="D2699" s="87" t="s">
        <v>23661</v>
      </c>
      <c r="E2699" s="61">
        <v>2</v>
      </c>
      <c r="F2699" s="61">
        <v>44024027</v>
      </c>
      <c r="G2699" s="41" t="s">
        <v>18540</v>
      </c>
      <c r="H2699" s="41">
        <v>2</v>
      </c>
      <c r="I2699" s="41" t="s">
        <v>23864</v>
      </c>
      <c r="J2699" s="41"/>
      <c r="K2699" s="41">
        <v>2596</v>
      </c>
      <c r="L2699" s="41" t="s">
        <v>23864</v>
      </c>
      <c r="M2699" s="41">
        <v>5087</v>
      </c>
      <c r="N2699" s="41" t="s">
        <v>18540</v>
      </c>
      <c r="O2699" s="41"/>
      <c r="P2699" s="41"/>
      <c r="Q2699" s="56" t="s">
        <v>27929</v>
      </c>
      <c r="R2699" s="58"/>
      <c r="S2699" s="57"/>
      <c r="T2699"/>
    </row>
    <row r="2700" spans="1:20" ht="71.400000000000006">
      <c r="A2700" s="81" t="s">
        <v>10967</v>
      </c>
      <c r="B2700" s="35">
        <v>2699</v>
      </c>
      <c r="C2700" s="41" t="s">
        <v>23658</v>
      </c>
      <c r="D2700" s="87" t="s">
        <v>23659</v>
      </c>
      <c r="E2700" s="61">
        <v>1</v>
      </c>
      <c r="F2700" s="61">
        <v>50003002</v>
      </c>
      <c r="G2700" s="41" t="s">
        <v>23864</v>
      </c>
      <c r="H2700" s="41"/>
      <c r="I2700" s="41" t="s">
        <v>23864</v>
      </c>
      <c r="J2700" s="41"/>
      <c r="K2700" s="41">
        <v>2596</v>
      </c>
      <c r="L2700" s="41" t="s">
        <v>23864</v>
      </c>
      <c r="M2700" s="41"/>
      <c r="N2700" s="41"/>
      <c r="O2700" s="41"/>
      <c r="P2700" s="41"/>
      <c r="Q2700" s="82" t="s">
        <v>27956</v>
      </c>
      <c r="R2700" s="58"/>
      <c r="S2700" s="57"/>
      <c r="T2700"/>
    </row>
    <row r="2701" spans="1:20" ht="51">
      <c r="A2701" s="81" t="s">
        <v>10967</v>
      </c>
      <c r="B2701" s="35">
        <v>2700</v>
      </c>
      <c r="C2701" s="41" t="s">
        <v>23656</v>
      </c>
      <c r="D2701" s="87" t="s">
        <v>23657</v>
      </c>
      <c r="E2701" s="61"/>
      <c r="F2701" s="61"/>
      <c r="G2701" s="41" t="s">
        <v>18485</v>
      </c>
      <c r="H2701" s="41"/>
      <c r="I2701" s="41" t="s">
        <v>23864</v>
      </c>
      <c r="J2701" s="41"/>
      <c r="K2701" s="41">
        <v>2596</v>
      </c>
      <c r="L2701" s="41" t="s">
        <v>23864</v>
      </c>
      <c r="M2701" s="41">
        <v>5115</v>
      </c>
      <c r="N2701" s="41" t="s">
        <v>18485</v>
      </c>
      <c r="O2701" s="41"/>
      <c r="P2701" s="41"/>
      <c r="Q2701" s="56" t="s">
        <v>27929</v>
      </c>
      <c r="R2701" s="58"/>
      <c r="S2701" s="57"/>
      <c r="T2701"/>
    </row>
    <row r="2702" spans="1:20" ht="51">
      <c r="A2702" s="81" t="s">
        <v>10967</v>
      </c>
      <c r="B2702" s="35">
        <v>2701</v>
      </c>
      <c r="C2702" s="41" t="s">
        <v>23654</v>
      </c>
      <c r="D2702" s="87" t="s">
        <v>23655</v>
      </c>
      <c r="E2702" s="61">
        <v>1</v>
      </c>
      <c r="F2702" s="61">
        <v>44021032</v>
      </c>
      <c r="G2702" s="41" t="s">
        <v>18429</v>
      </c>
      <c r="H2702" s="41"/>
      <c r="I2702" s="41" t="s">
        <v>23864</v>
      </c>
      <c r="J2702" s="41"/>
      <c r="K2702" s="41">
        <v>2596</v>
      </c>
      <c r="L2702" s="41" t="s">
        <v>23864</v>
      </c>
      <c r="M2702" s="41">
        <v>5143</v>
      </c>
      <c r="N2702" s="41" t="s">
        <v>18429</v>
      </c>
      <c r="O2702" s="41"/>
      <c r="P2702" s="41"/>
      <c r="Q2702" s="56" t="s">
        <v>27929</v>
      </c>
      <c r="R2702" s="58"/>
      <c r="S2702" s="57"/>
      <c r="T2702"/>
    </row>
    <row r="2703" spans="1:20" ht="71.400000000000006">
      <c r="A2703" s="81" t="s">
        <v>10967</v>
      </c>
      <c r="B2703" s="35">
        <v>2702</v>
      </c>
      <c r="C2703" s="41" t="s">
        <v>23652</v>
      </c>
      <c r="D2703" s="87" t="s">
        <v>23653</v>
      </c>
      <c r="E2703" s="61">
        <v>4</v>
      </c>
      <c r="F2703" s="61">
        <v>44020009</v>
      </c>
      <c r="G2703" s="41" t="s">
        <v>17702</v>
      </c>
      <c r="H2703" s="41"/>
      <c r="I2703" s="41" t="s">
        <v>23864</v>
      </c>
      <c r="J2703" s="41"/>
      <c r="K2703" s="41">
        <v>2596</v>
      </c>
      <c r="L2703" s="41" t="s">
        <v>23864</v>
      </c>
      <c r="M2703" s="41">
        <v>5342</v>
      </c>
      <c r="N2703" s="41" t="s">
        <v>17702</v>
      </c>
      <c r="O2703" s="41"/>
      <c r="P2703" s="41"/>
      <c r="Q2703" s="56" t="s">
        <v>27929</v>
      </c>
      <c r="R2703" s="58"/>
      <c r="S2703" s="57"/>
      <c r="T2703"/>
    </row>
    <row r="2704" spans="1:20" ht="51">
      <c r="A2704" s="81" t="s">
        <v>10967</v>
      </c>
      <c r="B2704" s="35">
        <v>2703</v>
      </c>
      <c r="C2704" s="41" t="s">
        <v>23650</v>
      </c>
      <c r="D2704" s="87" t="s">
        <v>23651</v>
      </c>
      <c r="E2704" s="61">
        <v>2</v>
      </c>
      <c r="F2704" s="61">
        <v>44014006</v>
      </c>
      <c r="G2704" s="41" t="s">
        <v>17700</v>
      </c>
      <c r="H2704" s="41"/>
      <c r="I2704" s="41" t="s">
        <v>23864</v>
      </c>
      <c r="J2704" s="41"/>
      <c r="K2704" s="41">
        <v>2596</v>
      </c>
      <c r="L2704" s="41" t="s">
        <v>23864</v>
      </c>
      <c r="M2704" s="41">
        <v>5343</v>
      </c>
      <c r="N2704" s="41" t="s">
        <v>17700</v>
      </c>
      <c r="O2704" s="41"/>
      <c r="P2704" s="41"/>
      <c r="Q2704" s="56" t="s">
        <v>27929</v>
      </c>
      <c r="R2704" s="58"/>
      <c r="S2704" s="57"/>
      <c r="T2704"/>
    </row>
    <row r="2705" spans="1:20" ht="71.400000000000006">
      <c r="A2705" s="81" t="s">
        <v>10967</v>
      </c>
      <c r="B2705" s="35">
        <v>2704</v>
      </c>
      <c r="C2705" s="41" t="s">
        <v>23648</v>
      </c>
      <c r="D2705" s="87" t="s">
        <v>23649</v>
      </c>
      <c r="E2705" s="61">
        <v>1</v>
      </c>
      <c r="F2705" s="61">
        <v>55003008</v>
      </c>
      <c r="G2705" s="41" t="s">
        <v>17684</v>
      </c>
      <c r="H2705" s="41"/>
      <c r="I2705" s="41" t="s">
        <v>23864</v>
      </c>
      <c r="J2705" s="41"/>
      <c r="K2705" s="41">
        <v>2596</v>
      </c>
      <c r="L2705" s="41" t="s">
        <v>23864</v>
      </c>
      <c r="M2705" s="41">
        <v>5351</v>
      </c>
      <c r="N2705" s="41" t="s">
        <v>17684</v>
      </c>
      <c r="O2705" s="41"/>
      <c r="P2705" s="41"/>
      <c r="Q2705" s="56" t="s">
        <v>27929</v>
      </c>
      <c r="R2705" s="58"/>
      <c r="S2705" s="57"/>
      <c r="T2705"/>
    </row>
    <row r="2706" spans="1:20" ht="51">
      <c r="A2706" s="81" t="s">
        <v>10967</v>
      </c>
      <c r="B2706" s="35">
        <v>2705</v>
      </c>
      <c r="C2706" s="41" t="s">
        <v>23646</v>
      </c>
      <c r="D2706" s="87" t="s">
        <v>23647</v>
      </c>
      <c r="E2706" s="61">
        <v>6</v>
      </c>
      <c r="F2706" s="61">
        <v>40026049</v>
      </c>
      <c r="G2706" s="41" t="s">
        <v>17650</v>
      </c>
      <c r="H2706" s="41"/>
      <c r="I2706" s="41" t="s">
        <v>23864</v>
      </c>
      <c r="J2706" s="41"/>
      <c r="K2706" s="41">
        <v>2596</v>
      </c>
      <c r="L2706" s="41" t="s">
        <v>23864</v>
      </c>
      <c r="M2706" s="41">
        <v>5368</v>
      </c>
      <c r="N2706" s="41" t="s">
        <v>17650</v>
      </c>
      <c r="O2706" s="41"/>
      <c r="P2706" s="41"/>
      <c r="Q2706" s="56" t="s">
        <v>27929</v>
      </c>
      <c r="R2706" s="58"/>
      <c r="S2706" s="57"/>
      <c r="T2706"/>
    </row>
    <row r="2707" spans="1:20" ht="51">
      <c r="A2707" s="81" t="s">
        <v>10967</v>
      </c>
      <c r="B2707" s="35">
        <v>2706</v>
      </c>
      <c r="C2707" s="41" t="s">
        <v>23644</v>
      </c>
      <c r="D2707" s="87" t="s">
        <v>23645</v>
      </c>
      <c r="E2707" s="61">
        <v>9</v>
      </c>
      <c r="F2707" s="61">
        <v>40006024</v>
      </c>
      <c r="G2707" s="41" t="s">
        <v>17534</v>
      </c>
      <c r="H2707" s="41">
        <v>1</v>
      </c>
      <c r="I2707" s="41" t="s">
        <v>23864</v>
      </c>
      <c r="J2707" s="41"/>
      <c r="K2707" s="41">
        <v>2596</v>
      </c>
      <c r="L2707" s="41" t="s">
        <v>23864</v>
      </c>
      <c r="M2707" s="41">
        <v>5426</v>
      </c>
      <c r="N2707" s="41" t="s">
        <v>17534</v>
      </c>
      <c r="O2707" s="41"/>
      <c r="P2707" s="41"/>
      <c r="Q2707" s="56" t="s">
        <v>27929</v>
      </c>
      <c r="R2707" s="58"/>
      <c r="S2707" s="57"/>
      <c r="T2707"/>
    </row>
    <row r="2708" spans="1:20" ht="51">
      <c r="A2708" s="81" t="s">
        <v>10967</v>
      </c>
      <c r="B2708" s="35">
        <v>2707</v>
      </c>
      <c r="C2708" s="41" t="s">
        <v>23642</v>
      </c>
      <c r="D2708" s="87" t="s">
        <v>23643</v>
      </c>
      <c r="E2708" s="61">
        <v>1</v>
      </c>
      <c r="F2708" s="61">
        <v>44013041</v>
      </c>
      <c r="G2708" s="41" t="s">
        <v>23644</v>
      </c>
      <c r="H2708" s="41"/>
      <c r="I2708" s="41"/>
      <c r="J2708" s="41"/>
      <c r="K2708" s="41">
        <v>2706</v>
      </c>
      <c r="L2708" s="41" t="s">
        <v>23644</v>
      </c>
      <c r="M2708" s="41" t="s">
        <v>29321</v>
      </c>
      <c r="N2708" s="41"/>
      <c r="O2708" s="41"/>
      <c r="P2708" s="41"/>
      <c r="Q2708" s="82" t="s">
        <v>27956</v>
      </c>
      <c r="R2708" s="58"/>
      <c r="S2708" s="57"/>
      <c r="T2708"/>
    </row>
    <row r="2709" spans="1:20" ht="51">
      <c r="A2709" s="81" t="s">
        <v>10967</v>
      </c>
      <c r="B2709" s="35">
        <v>2708</v>
      </c>
      <c r="C2709" s="41" t="s">
        <v>23640</v>
      </c>
      <c r="D2709" s="87" t="s">
        <v>23641</v>
      </c>
      <c r="E2709" s="61">
        <v>2</v>
      </c>
      <c r="F2709" s="61">
        <v>40026007</v>
      </c>
      <c r="G2709" s="41" t="s">
        <v>23864</v>
      </c>
      <c r="H2709" s="41"/>
      <c r="I2709" s="41" t="s">
        <v>23864</v>
      </c>
      <c r="J2709" s="41"/>
      <c r="K2709" s="41">
        <v>2596</v>
      </c>
      <c r="L2709" s="41" t="s">
        <v>23864</v>
      </c>
      <c r="M2709" s="41" t="s">
        <v>29321</v>
      </c>
      <c r="N2709" s="41"/>
      <c r="O2709" s="41"/>
      <c r="P2709" s="41"/>
      <c r="Q2709" s="56" t="s">
        <v>27929</v>
      </c>
      <c r="R2709" s="58"/>
      <c r="S2709" s="57"/>
      <c r="T2709"/>
    </row>
    <row r="2710" spans="1:20" ht="51">
      <c r="A2710" s="81" t="s">
        <v>10967</v>
      </c>
      <c r="B2710" s="35">
        <v>2709</v>
      </c>
      <c r="C2710" s="41" t="s">
        <v>23638</v>
      </c>
      <c r="D2710" s="87" t="s">
        <v>23639</v>
      </c>
      <c r="E2710" s="61">
        <v>1</v>
      </c>
      <c r="F2710" s="61">
        <v>50002010</v>
      </c>
      <c r="G2710" s="41" t="s">
        <v>23864</v>
      </c>
      <c r="H2710" s="41"/>
      <c r="I2710" s="41" t="s">
        <v>23864</v>
      </c>
      <c r="J2710" s="41"/>
      <c r="K2710" s="41">
        <v>2596</v>
      </c>
      <c r="L2710" s="41" t="s">
        <v>23864</v>
      </c>
      <c r="M2710" s="41" t="s">
        <v>29321</v>
      </c>
      <c r="N2710" s="41"/>
      <c r="O2710" s="41"/>
      <c r="P2710" s="41"/>
      <c r="Q2710" s="56" t="s">
        <v>27930</v>
      </c>
      <c r="R2710" s="58"/>
      <c r="S2710" s="57"/>
      <c r="T2710"/>
    </row>
    <row r="2711" spans="1:20" ht="51">
      <c r="A2711" s="81" t="s">
        <v>10967</v>
      </c>
      <c r="B2711" s="35">
        <v>2710</v>
      </c>
      <c r="C2711" s="41" t="s">
        <v>23636</v>
      </c>
      <c r="D2711" s="87" t="s">
        <v>23637</v>
      </c>
      <c r="E2711" s="61">
        <v>2</v>
      </c>
      <c r="F2711" s="61">
        <v>46007031</v>
      </c>
      <c r="G2711" s="41" t="s">
        <v>17326</v>
      </c>
      <c r="H2711" s="41"/>
      <c r="I2711" s="41" t="s">
        <v>23864</v>
      </c>
      <c r="J2711" s="41"/>
      <c r="K2711" s="41">
        <v>2596</v>
      </c>
      <c r="L2711" s="41" t="s">
        <v>23864</v>
      </c>
      <c r="M2711" s="41">
        <v>5530</v>
      </c>
      <c r="N2711" s="41" t="s">
        <v>17326</v>
      </c>
      <c r="O2711" s="41"/>
      <c r="P2711" s="41"/>
      <c r="Q2711" s="56" t="s">
        <v>27929</v>
      </c>
      <c r="R2711" s="58"/>
      <c r="S2711" s="57"/>
      <c r="T2711"/>
    </row>
    <row r="2712" spans="1:20" ht="51">
      <c r="A2712" s="81" t="s">
        <v>10967</v>
      </c>
      <c r="B2712" s="35">
        <v>2711</v>
      </c>
      <c r="C2712" s="41" t="s">
        <v>23634</v>
      </c>
      <c r="D2712" s="87" t="s">
        <v>23635</v>
      </c>
      <c r="E2712" s="61">
        <v>1</v>
      </c>
      <c r="F2712" s="61">
        <v>42016024</v>
      </c>
      <c r="G2712" s="41" t="s">
        <v>17198</v>
      </c>
      <c r="H2712" s="41"/>
      <c r="I2712" s="41" t="s">
        <v>23864</v>
      </c>
      <c r="J2712" s="41"/>
      <c r="K2712" s="41">
        <v>2596</v>
      </c>
      <c r="L2712" s="41" t="s">
        <v>23864</v>
      </c>
      <c r="M2712" s="41">
        <v>5594</v>
      </c>
      <c r="N2712" s="41" t="s">
        <v>17198</v>
      </c>
      <c r="O2712" s="41"/>
      <c r="P2712" s="41"/>
      <c r="Q2712" s="56" t="s">
        <v>27929</v>
      </c>
      <c r="R2712" s="58"/>
      <c r="S2712" s="57"/>
      <c r="T2712"/>
    </row>
    <row r="2713" spans="1:20" ht="51">
      <c r="A2713" s="81" t="s">
        <v>10967</v>
      </c>
      <c r="B2713" s="35">
        <v>2712</v>
      </c>
      <c r="C2713" s="41" t="s">
        <v>23632</v>
      </c>
      <c r="D2713" s="87" t="s">
        <v>23633</v>
      </c>
      <c r="E2713" s="61">
        <v>1</v>
      </c>
      <c r="F2713" s="61">
        <v>44017016</v>
      </c>
      <c r="G2713" s="41" t="s">
        <v>21602</v>
      </c>
      <c r="H2713" s="41"/>
      <c r="I2713" s="41" t="s">
        <v>23864</v>
      </c>
      <c r="J2713" s="41"/>
      <c r="K2713" s="41">
        <v>2596</v>
      </c>
      <c r="L2713" s="41" t="s">
        <v>23864</v>
      </c>
      <c r="M2713" s="41">
        <v>1497</v>
      </c>
      <c r="N2713" s="41" t="s">
        <v>21602</v>
      </c>
      <c r="O2713" s="41"/>
      <c r="P2713" s="41"/>
      <c r="Q2713" s="56" t="s">
        <v>27930</v>
      </c>
      <c r="R2713" s="58"/>
      <c r="S2713" s="57"/>
      <c r="T2713"/>
    </row>
    <row r="2714" spans="1:20" ht="51">
      <c r="A2714" s="81" t="s">
        <v>10967</v>
      </c>
      <c r="B2714" s="35">
        <v>2713</v>
      </c>
      <c r="C2714" s="41" t="s">
        <v>23630</v>
      </c>
      <c r="D2714" s="87" t="s">
        <v>23631</v>
      </c>
      <c r="E2714" s="61">
        <v>8</v>
      </c>
      <c r="F2714" s="61">
        <v>40021002</v>
      </c>
      <c r="G2714" s="41" t="s">
        <v>17990</v>
      </c>
      <c r="H2714" s="41"/>
      <c r="I2714" s="41" t="s">
        <v>23864</v>
      </c>
      <c r="J2714" s="41"/>
      <c r="K2714" s="41">
        <v>2596</v>
      </c>
      <c r="L2714" s="41" t="s">
        <v>23864</v>
      </c>
      <c r="M2714" s="41">
        <v>1725</v>
      </c>
      <c r="N2714" s="41" t="s">
        <v>17990</v>
      </c>
      <c r="O2714" s="41"/>
      <c r="P2714" s="41"/>
      <c r="Q2714" s="56" t="s">
        <v>27933</v>
      </c>
      <c r="R2714" s="58"/>
      <c r="S2714" s="57"/>
      <c r="T2714"/>
    </row>
    <row r="2715" spans="1:20" ht="51">
      <c r="A2715" s="81" t="s">
        <v>10967</v>
      </c>
      <c r="B2715" s="35">
        <v>2714</v>
      </c>
      <c r="C2715" s="41" t="s">
        <v>23628</v>
      </c>
      <c r="D2715" s="87" t="s">
        <v>23629</v>
      </c>
      <c r="E2715" s="61">
        <v>3</v>
      </c>
      <c r="F2715" s="61">
        <v>49001004</v>
      </c>
      <c r="G2715" s="41" t="s">
        <v>18138</v>
      </c>
      <c r="H2715" s="41"/>
      <c r="I2715" s="41" t="s">
        <v>23864</v>
      </c>
      <c r="J2715" s="41"/>
      <c r="K2715" s="41">
        <v>2596</v>
      </c>
      <c r="L2715" s="41" t="s">
        <v>23864</v>
      </c>
      <c r="M2715" s="41">
        <v>1799</v>
      </c>
      <c r="N2715" s="41" t="s">
        <v>18138</v>
      </c>
      <c r="O2715" s="41"/>
      <c r="P2715" s="41"/>
      <c r="Q2715" s="56" t="s">
        <v>27962</v>
      </c>
      <c r="R2715" s="58"/>
      <c r="S2715" s="57"/>
      <c r="T2715"/>
    </row>
    <row r="2716" spans="1:20" ht="51">
      <c r="A2716" s="81" t="s">
        <v>10967</v>
      </c>
      <c r="B2716" s="35">
        <v>2715</v>
      </c>
      <c r="C2716" s="41" t="s">
        <v>23626</v>
      </c>
      <c r="D2716" s="87" t="s">
        <v>23627</v>
      </c>
      <c r="E2716" s="61">
        <v>2</v>
      </c>
      <c r="F2716" s="61">
        <v>40020025</v>
      </c>
      <c r="G2716" s="41" t="s">
        <v>11930</v>
      </c>
      <c r="H2716" s="41"/>
      <c r="I2716" s="41" t="s">
        <v>23864</v>
      </c>
      <c r="J2716" s="41"/>
      <c r="K2716" s="41">
        <v>2596</v>
      </c>
      <c r="L2716" s="41" t="s">
        <v>23864</v>
      </c>
      <c r="M2716" s="41">
        <v>1850</v>
      </c>
      <c r="N2716" s="41" t="s">
        <v>11930</v>
      </c>
      <c r="O2716" s="41"/>
      <c r="P2716" s="41"/>
      <c r="Q2716" s="56" t="s">
        <v>27929</v>
      </c>
      <c r="R2716" s="58"/>
      <c r="S2716" s="57"/>
      <c r="T2716"/>
    </row>
    <row r="2717" spans="1:20" ht="61.2">
      <c r="A2717" s="81" t="s">
        <v>10967</v>
      </c>
      <c r="B2717" s="35">
        <v>2716</v>
      </c>
      <c r="C2717" s="41" t="s">
        <v>23624</v>
      </c>
      <c r="D2717" s="87" t="s">
        <v>23625</v>
      </c>
      <c r="E2717" s="61">
        <v>22</v>
      </c>
      <c r="F2717" s="61">
        <v>45001027</v>
      </c>
      <c r="G2717" s="41" t="s">
        <v>24980</v>
      </c>
      <c r="H2717" s="41"/>
      <c r="I2717" s="41" t="s">
        <v>23864</v>
      </c>
      <c r="J2717" s="41"/>
      <c r="K2717" s="41">
        <v>2596</v>
      </c>
      <c r="L2717" s="41" t="s">
        <v>23864</v>
      </c>
      <c r="M2717" s="41">
        <v>2038</v>
      </c>
      <c r="N2717" s="41" t="s">
        <v>24980</v>
      </c>
      <c r="O2717" s="41"/>
      <c r="P2717" s="41"/>
      <c r="Q2717" s="56" t="s">
        <v>27929</v>
      </c>
      <c r="R2717" s="58"/>
      <c r="S2717" s="57"/>
      <c r="T2717"/>
    </row>
    <row r="2718" spans="1:20">
      <c r="A2718" s="81" t="s">
        <v>10967</v>
      </c>
      <c r="B2718" s="35">
        <v>2717</v>
      </c>
      <c r="C2718" s="41" t="s">
        <v>27977</v>
      </c>
      <c r="D2718" s="80"/>
      <c r="E2718" s="61"/>
      <c r="F2718" s="61"/>
      <c r="G2718" s="41"/>
      <c r="H2718" s="41"/>
      <c r="I2718" s="41"/>
      <c r="J2718" s="41"/>
      <c r="K2718" s="41"/>
      <c r="L2718" s="41"/>
      <c r="M2718" s="41"/>
      <c r="N2718" s="41"/>
      <c r="O2718" s="41"/>
      <c r="P2718" s="41"/>
      <c r="Q2718" s="56"/>
      <c r="R2718" s="58"/>
      <c r="S2718" s="57"/>
      <c r="T2718"/>
    </row>
    <row r="2719" spans="1:20" ht="61.2">
      <c r="A2719" s="81" t="s">
        <v>10967</v>
      </c>
      <c r="B2719" s="35">
        <v>2718</v>
      </c>
      <c r="C2719" s="41" t="s">
        <v>23622</v>
      </c>
      <c r="D2719" s="87" t="s">
        <v>23623</v>
      </c>
      <c r="E2719" s="61">
        <v>16</v>
      </c>
      <c r="F2719" s="61">
        <v>42004031</v>
      </c>
      <c r="G2719" s="41" t="s">
        <v>24928</v>
      </c>
      <c r="H2719" s="41"/>
      <c r="I2719" s="41" t="s">
        <v>23864</v>
      </c>
      <c r="J2719" s="41"/>
      <c r="K2719" s="41">
        <v>2596</v>
      </c>
      <c r="L2719" s="41" t="s">
        <v>23864</v>
      </c>
      <c r="M2719" s="41">
        <v>2064</v>
      </c>
      <c r="N2719" s="41" t="s">
        <v>24928</v>
      </c>
      <c r="O2719" s="41"/>
      <c r="P2719" s="41"/>
      <c r="Q2719" s="56" t="s">
        <v>27929</v>
      </c>
      <c r="R2719" s="58"/>
      <c r="S2719" s="57"/>
      <c r="T2719"/>
    </row>
    <row r="2720" spans="1:20" ht="61.2">
      <c r="A2720" s="81" t="s">
        <v>10967</v>
      </c>
      <c r="B2720" s="35">
        <v>2719</v>
      </c>
      <c r="C2720" s="41" t="s">
        <v>23620</v>
      </c>
      <c r="D2720" s="87" t="s">
        <v>23621</v>
      </c>
      <c r="E2720" s="61">
        <v>14</v>
      </c>
      <c r="F2720" s="61">
        <v>40013004</v>
      </c>
      <c r="G2720" s="41" t="s">
        <v>24920</v>
      </c>
      <c r="H2720" s="41"/>
      <c r="I2720" s="41" t="s">
        <v>23864</v>
      </c>
      <c r="J2720" s="41"/>
      <c r="K2720" s="41">
        <v>2596</v>
      </c>
      <c r="L2720" s="41" t="s">
        <v>23864</v>
      </c>
      <c r="M2720" s="41">
        <v>2068</v>
      </c>
      <c r="N2720" s="41" t="s">
        <v>24920</v>
      </c>
      <c r="O2720" s="41"/>
      <c r="P2720" s="41"/>
      <c r="Q2720" s="56" t="s">
        <v>27929</v>
      </c>
      <c r="R2720" s="58"/>
      <c r="S2720" s="57"/>
      <c r="T2720"/>
    </row>
    <row r="2721" spans="1:20" ht="61.2">
      <c r="A2721" s="81" t="s">
        <v>10967</v>
      </c>
      <c r="B2721" s="35">
        <v>2720</v>
      </c>
      <c r="C2721" s="41" t="s">
        <v>23618</v>
      </c>
      <c r="D2721" s="87" t="s">
        <v>23619</v>
      </c>
      <c r="E2721" s="61">
        <v>3</v>
      </c>
      <c r="F2721" s="61">
        <v>42001079</v>
      </c>
      <c r="G2721" s="41" t="s">
        <v>24824</v>
      </c>
      <c r="H2721" s="41"/>
      <c r="I2721" s="41" t="s">
        <v>23864</v>
      </c>
      <c r="J2721" s="41"/>
      <c r="K2721" s="41">
        <v>2596</v>
      </c>
      <c r="L2721" s="41" t="s">
        <v>23864</v>
      </c>
      <c r="M2721" s="41">
        <v>2116</v>
      </c>
      <c r="N2721" s="41" t="s">
        <v>24824</v>
      </c>
      <c r="O2721" s="41"/>
      <c r="P2721" s="41"/>
      <c r="Q2721" s="56" t="s">
        <v>27929</v>
      </c>
      <c r="R2721" s="58"/>
      <c r="S2721" s="57"/>
      <c r="T2721"/>
    </row>
    <row r="2722" spans="1:20" ht="51">
      <c r="A2722" s="81" t="s">
        <v>10967</v>
      </c>
      <c r="B2722" s="35">
        <v>2721</v>
      </c>
      <c r="C2722" s="41" t="s">
        <v>23616</v>
      </c>
      <c r="D2722" s="87" t="s">
        <v>23617</v>
      </c>
      <c r="E2722" s="61">
        <v>1</v>
      </c>
      <c r="F2722" s="61">
        <v>44018012</v>
      </c>
      <c r="G2722" s="41" t="s">
        <v>24684</v>
      </c>
      <c r="H2722" s="41"/>
      <c r="I2722" s="41" t="s">
        <v>23864</v>
      </c>
      <c r="J2722" s="41"/>
      <c r="K2722" s="41">
        <v>2596</v>
      </c>
      <c r="L2722" s="41" t="s">
        <v>23864</v>
      </c>
      <c r="M2722" s="41">
        <v>2186</v>
      </c>
      <c r="N2722" s="41" t="s">
        <v>24684</v>
      </c>
      <c r="O2722" s="41"/>
      <c r="P2722" s="41"/>
      <c r="Q2722" s="56" t="s">
        <v>27929</v>
      </c>
      <c r="R2722" s="58"/>
      <c r="S2722" s="57"/>
      <c r="T2722"/>
    </row>
    <row r="2723" spans="1:20" ht="71.400000000000006">
      <c r="A2723" s="81" t="s">
        <v>10967</v>
      </c>
      <c r="B2723" s="35">
        <v>2722</v>
      </c>
      <c r="C2723" s="41" t="s">
        <v>23614</v>
      </c>
      <c r="D2723" s="87" t="s">
        <v>23615</v>
      </c>
      <c r="E2723" s="61">
        <v>17</v>
      </c>
      <c r="F2723" s="61">
        <v>42004042</v>
      </c>
      <c r="G2723" s="41" t="s">
        <v>24672</v>
      </c>
      <c r="H2723" s="41">
        <v>2</v>
      </c>
      <c r="I2723" s="41" t="s">
        <v>23864</v>
      </c>
      <c r="J2723" s="41"/>
      <c r="K2723" s="41">
        <v>2596</v>
      </c>
      <c r="L2723" s="41" t="s">
        <v>23864</v>
      </c>
      <c r="M2723" s="41">
        <v>2192</v>
      </c>
      <c r="N2723" s="41" t="s">
        <v>24672</v>
      </c>
      <c r="O2723" s="41"/>
      <c r="P2723" s="41"/>
      <c r="Q2723" s="56" t="s">
        <v>27929</v>
      </c>
      <c r="R2723" s="58"/>
      <c r="S2723" s="57"/>
      <c r="T2723"/>
    </row>
    <row r="2724" spans="1:20" ht="51">
      <c r="A2724" s="81" t="s">
        <v>10967</v>
      </c>
      <c r="B2724" s="35">
        <v>2723</v>
      </c>
      <c r="C2724" s="41" t="s">
        <v>23612</v>
      </c>
      <c r="D2724" s="87" t="s">
        <v>23613</v>
      </c>
      <c r="E2724" s="61">
        <v>23</v>
      </c>
      <c r="F2724" s="61">
        <v>40012010</v>
      </c>
      <c r="G2724" s="41" t="s">
        <v>23608</v>
      </c>
      <c r="H2724" s="41"/>
      <c r="I2724" s="41"/>
      <c r="J2724" s="41"/>
      <c r="K2724" s="41">
        <v>2725</v>
      </c>
      <c r="L2724" s="41" t="s">
        <v>23608</v>
      </c>
      <c r="M2724" s="41" t="s">
        <v>29321</v>
      </c>
      <c r="N2724" s="41"/>
      <c r="O2724" s="41"/>
      <c r="P2724" s="41"/>
      <c r="Q2724" s="56" t="s">
        <v>27929</v>
      </c>
      <c r="R2724" s="58"/>
      <c r="S2724" s="57"/>
      <c r="T2724"/>
    </row>
    <row r="2725" spans="1:20" ht="51">
      <c r="A2725" s="81" t="s">
        <v>10967</v>
      </c>
      <c r="B2725" s="35">
        <v>2724</v>
      </c>
      <c r="C2725" s="41" t="s">
        <v>23610</v>
      </c>
      <c r="D2725" s="87" t="s">
        <v>23611</v>
      </c>
      <c r="E2725" s="61">
        <v>3</v>
      </c>
      <c r="F2725" s="61">
        <v>43018029</v>
      </c>
      <c r="G2725" s="41" t="s">
        <v>23608</v>
      </c>
      <c r="H2725" s="41"/>
      <c r="I2725" s="41"/>
      <c r="J2725" s="41"/>
      <c r="K2725" s="41">
        <v>2725</v>
      </c>
      <c r="L2725" s="41" t="s">
        <v>23608</v>
      </c>
      <c r="M2725" s="41" t="s">
        <v>29321</v>
      </c>
      <c r="N2725" s="41"/>
      <c r="O2725" s="41"/>
      <c r="P2725" s="41"/>
      <c r="Q2725" s="82" t="s">
        <v>27956</v>
      </c>
      <c r="R2725" s="58"/>
      <c r="S2725" s="57"/>
      <c r="T2725"/>
    </row>
    <row r="2726" spans="1:20" ht="61.2">
      <c r="A2726" s="81" t="s">
        <v>10967</v>
      </c>
      <c r="B2726" s="35">
        <v>2725</v>
      </c>
      <c r="C2726" s="41" t="s">
        <v>23608</v>
      </c>
      <c r="D2726" s="87" t="s">
        <v>23609</v>
      </c>
      <c r="E2726" s="61">
        <v>5</v>
      </c>
      <c r="F2726" s="61">
        <v>44023030</v>
      </c>
      <c r="G2726" s="41" t="s">
        <v>26649</v>
      </c>
      <c r="H2726" s="41">
        <v>2</v>
      </c>
      <c r="I2726" s="41" t="s">
        <v>23864</v>
      </c>
      <c r="J2726" s="41"/>
      <c r="K2726" s="41">
        <v>2596</v>
      </c>
      <c r="L2726" s="41" t="s">
        <v>23864</v>
      </c>
      <c r="M2726" s="41">
        <v>58</v>
      </c>
      <c r="N2726" s="41" t="s">
        <v>26649</v>
      </c>
      <c r="O2726" s="41"/>
      <c r="P2726" s="41"/>
      <c r="Q2726" s="82" t="s">
        <v>27956</v>
      </c>
      <c r="R2726" s="58"/>
      <c r="S2726" s="57"/>
      <c r="T2726"/>
    </row>
    <row r="2727" spans="1:20" ht="71.400000000000006">
      <c r="A2727" s="81" t="s">
        <v>10967</v>
      </c>
      <c r="B2727" s="35">
        <v>2726</v>
      </c>
      <c r="C2727" s="41" t="s">
        <v>23606</v>
      </c>
      <c r="D2727" s="87" t="s">
        <v>23607</v>
      </c>
      <c r="E2727" s="61">
        <v>1</v>
      </c>
      <c r="F2727" s="61">
        <v>59004009</v>
      </c>
      <c r="G2727" s="41" t="s">
        <v>17754</v>
      </c>
      <c r="H2727" s="41"/>
      <c r="I2727" s="41" t="s">
        <v>23864</v>
      </c>
      <c r="J2727" s="41"/>
      <c r="K2727" s="41">
        <v>2596</v>
      </c>
      <c r="L2727" s="41" t="s">
        <v>23864</v>
      </c>
      <c r="M2727" s="41">
        <v>5316</v>
      </c>
      <c r="N2727" s="41" t="s">
        <v>17754</v>
      </c>
      <c r="O2727" s="41"/>
      <c r="P2727" s="41"/>
      <c r="Q2727" s="82" t="s">
        <v>27956</v>
      </c>
      <c r="R2727" s="58"/>
      <c r="S2727" s="57"/>
      <c r="T2727"/>
    </row>
    <row r="2728" spans="1:20" ht="61.2">
      <c r="A2728" s="81" t="s">
        <v>10967</v>
      </c>
      <c r="B2728" s="35">
        <v>2727</v>
      </c>
      <c r="C2728" s="41" t="s">
        <v>23604</v>
      </c>
      <c r="D2728" s="87" t="s">
        <v>23605</v>
      </c>
      <c r="E2728" s="61">
        <v>8</v>
      </c>
      <c r="F2728" s="61">
        <v>42001004</v>
      </c>
      <c r="G2728" s="41" t="s">
        <v>24498</v>
      </c>
      <c r="H2728" s="41"/>
      <c r="I2728" s="41" t="s">
        <v>23864</v>
      </c>
      <c r="J2728" s="41"/>
      <c r="K2728" s="41">
        <v>2596</v>
      </c>
      <c r="L2728" s="41" t="s">
        <v>23864</v>
      </c>
      <c r="M2728" s="41">
        <v>2279</v>
      </c>
      <c r="N2728" s="41" t="s">
        <v>24498</v>
      </c>
      <c r="O2728" s="41"/>
      <c r="P2728" s="41"/>
      <c r="Q2728" s="56" t="s">
        <v>27929</v>
      </c>
      <c r="R2728" s="58"/>
      <c r="S2728" s="57"/>
      <c r="T2728"/>
    </row>
    <row r="2729" spans="1:20" ht="51">
      <c r="A2729" s="81" t="s">
        <v>10967</v>
      </c>
      <c r="B2729" s="35">
        <v>2728</v>
      </c>
      <c r="C2729" s="41" t="s">
        <v>23602</v>
      </c>
      <c r="D2729" s="87" t="s">
        <v>23603</v>
      </c>
      <c r="E2729" s="61">
        <v>1</v>
      </c>
      <c r="F2729" s="61">
        <v>59005003</v>
      </c>
      <c r="G2729" s="41" t="s">
        <v>24162</v>
      </c>
      <c r="H2729" s="41"/>
      <c r="I2729" s="41" t="s">
        <v>23864</v>
      </c>
      <c r="J2729" s="41"/>
      <c r="K2729" s="41">
        <v>2596</v>
      </c>
      <c r="L2729" s="41" t="s">
        <v>23864</v>
      </c>
      <c r="M2729" s="41">
        <v>2447</v>
      </c>
      <c r="N2729" s="41" t="s">
        <v>24162</v>
      </c>
      <c r="O2729" s="41"/>
      <c r="P2729" s="41"/>
      <c r="Q2729" s="56" t="s">
        <v>27929</v>
      </c>
      <c r="R2729" s="58"/>
      <c r="S2729" s="57"/>
      <c r="T2729"/>
    </row>
    <row r="2730" spans="1:20" ht="51">
      <c r="A2730" s="81" t="s">
        <v>10967</v>
      </c>
      <c r="B2730" s="35">
        <v>2729</v>
      </c>
      <c r="C2730" s="41" t="s">
        <v>23600</v>
      </c>
      <c r="D2730" s="87" t="s">
        <v>23601</v>
      </c>
      <c r="E2730" s="61">
        <v>3</v>
      </c>
      <c r="F2730" s="61">
        <v>40016018</v>
      </c>
      <c r="G2730" s="41" t="s">
        <v>24096</v>
      </c>
      <c r="H2730" s="41"/>
      <c r="I2730" s="41" t="s">
        <v>23864</v>
      </c>
      <c r="J2730" s="41"/>
      <c r="K2730" s="41">
        <v>2596</v>
      </c>
      <c r="L2730" s="41" t="s">
        <v>23864</v>
      </c>
      <c r="M2730" s="41">
        <v>2480</v>
      </c>
      <c r="N2730" s="41" t="s">
        <v>24096</v>
      </c>
      <c r="O2730" s="41"/>
      <c r="P2730" s="41"/>
      <c r="Q2730" s="56" t="s">
        <v>27929</v>
      </c>
      <c r="R2730" s="58"/>
      <c r="S2730" s="57"/>
      <c r="T2730"/>
    </row>
    <row r="2731" spans="1:20" ht="61.2">
      <c r="A2731" s="81" t="s">
        <v>10967</v>
      </c>
      <c r="B2731" s="35">
        <v>2730</v>
      </c>
      <c r="C2731" s="41" t="s">
        <v>23598</v>
      </c>
      <c r="D2731" s="87" t="s">
        <v>23599</v>
      </c>
      <c r="E2731" s="61">
        <v>45</v>
      </c>
      <c r="F2731" s="61">
        <v>40002023</v>
      </c>
      <c r="G2731" s="41" t="s">
        <v>22037</v>
      </c>
      <c r="H2731" s="41">
        <v>3</v>
      </c>
      <c r="I2731" s="41" t="s">
        <v>23864</v>
      </c>
      <c r="J2731" s="41"/>
      <c r="K2731" s="41">
        <v>2596</v>
      </c>
      <c r="L2731" s="41" t="s">
        <v>23864</v>
      </c>
      <c r="M2731" s="41">
        <v>3611</v>
      </c>
      <c r="N2731" s="41" t="s">
        <v>22037</v>
      </c>
      <c r="O2731" s="41"/>
      <c r="P2731" s="41"/>
      <c r="Q2731" s="56" t="s">
        <v>27929</v>
      </c>
      <c r="R2731" s="58"/>
      <c r="S2731" s="57"/>
      <c r="T2731"/>
    </row>
    <row r="2732" spans="1:20" ht="71.400000000000006">
      <c r="A2732" s="81" t="s">
        <v>10967</v>
      </c>
      <c r="B2732" s="35">
        <v>2731</v>
      </c>
      <c r="C2732" s="41" t="s">
        <v>23596</v>
      </c>
      <c r="D2732" s="87" t="s">
        <v>23597</v>
      </c>
      <c r="E2732" s="61">
        <v>1</v>
      </c>
      <c r="F2732" s="61">
        <v>41005003</v>
      </c>
      <c r="G2732" s="41" t="s">
        <v>23598</v>
      </c>
      <c r="H2732" s="41"/>
      <c r="I2732" s="41"/>
      <c r="J2732" s="41"/>
      <c r="K2732" s="41">
        <v>2730</v>
      </c>
      <c r="L2732" s="41" t="s">
        <v>23598</v>
      </c>
      <c r="M2732" s="41" t="s">
        <v>29321</v>
      </c>
      <c r="N2732" s="41"/>
      <c r="O2732" s="41"/>
      <c r="P2732" s="41"/>
      <c r="Q2732" s="82" t="s">
        <v>27956</v>
      </c>
      <c r="R2732" s="58"/>
      <c r="S2732" s="57"/>
      <c r="T2732"/>
    </row>
    <row r="2733" spans="1:20" ht="51">
      <c r="A2733" s="81" t="s">
        <v>10967</v>
      </c>
      <c r="B2733" s="35">
        <v>2732</v>
      </c>
      <c r="C2733" s="41" t="s">
        <v>23594</v>
      </c>
      <c r="D2733" s="87" t="s">
        <v>23595</v>
      </c>
      <c r="E2733" s="61">
        <v>2</v>
      </c>
      <c r="F2733" s="61">
        <v>49002022</v>
      </c>
      <c r="G2733" s="41" t="s">
        <v>23598</v>
      </c>
      <c r="H2733" s="41"/>
      <c r="I2733" s="41"/>
      <c r="J2733" s="41"/>
      <c r="K2733" s="41">
        <v>2730</v>
      </c>
      <c r="L2733" s="41" t="s">
        <v>23598</v>
      </c>
      <c r="M2733" s="41" t="s">
        <v>29321</v>
      </c>
      <c r="N2733" s="41"/>
      <c r="O2733" s="41"/>
      <c r="P2733" s="41"/>
      <c r="Q2733" s="82" t="s">
        <v>27956</v>
      </c>
      <c r="R2733" s="58"/>
      <c r="S2733" s="57"/>
      <c r="T2733"/>
    </row>
    <row r="2734" spans="1:20" ht="62.4">
      <c r="A2734" s="81" t="s">
        <v>10967</v>
      </c>
      <c r="B2734" s="35">
        <v>2733</v>
      </c>
      <c r="C2734" s="41" t="s">
        <v>23592</v>
      </c>
      <c r="D2734" s="76" t="s">
        <v>23593</v>
      </c>
      <c r="E2734" s="61">
        <v>1</v>
      </c>
      <c r="F2734" s="61">
        <v>44017026</v>
      </c>
      <c r="G2734" s="41"/>
      <c r="H2734" s="41"/>
      <c r="I2734" s="41"/>
      <c r="J2734" s="41"/>
      <c r="K2734" s="41"/>
      <c r="L2734" s="41"/>
      <c r="M2734" s="41"/>
      <c r="N2734" s="41"/>
      <c r="O2734" s="41"/>
      <c r="P2734" s="41"/>
      <c r="Q2734" s="82" t="s">
        <v>27956</v>
      </c>
      <c r="R2734" s="58"/>
      <c r="S2734" s="57"/>
      <c r="T2734"/>
    </row>
    <row r="2735" spans="1:20" ht="61.2">
      <c r="A2735" s="81" t="s">
        <v>10967</v>
      </c>
      <c r="B2735" s="35">
        <v>2734</v>
      </c>
      <c r="C2735" s="41" t="s">
        <v>23590</v>
      </c>
      <c r="D2735" s="87" t="s">
        <v>23591</v>
      </c>
      <c r="E2735" s="61">
        <v>1</v>
      </c>
      <c r="F2735" s="61">
        <v>47003018</v>
      </c>
      <c r="G2735" s="41" t="s">
        <v>21312</v>
      </c>
      <c r="H2735" s="41"/>
      <c r="I2735" s="41" t="s">
        <v>23864</v>
      </c>
      <c r="J2735" s="41"/>
      <c r="K2735" s="41">
        <v>2596</v>
      </c>
      <c r="L2735" s="41" t="s">
        <v>23864</v>
      </c>
      <c r="M2735" s="41">
        <v>3700</v>
      </c>
      <c r="N2735" s="41" t="s">
        <v>21312</v>
      </c>
      <c r="O2735" s="41"/>
      <c r="P2735" s="41"/>
      <c r="Q2735" s="56" t="s">
        <v>27929</v>
      </c>
      <c r="R2735" s="58"/>
      <c r="S2735" s="57"/>
      <c r="T2735"/>
    </row>
    <row r="2736" spans="1:20" ht="71.400000000000006">
      <c r="A2736" s="81" t="s">
        <v>10967</v>
      </c>
      <c r="B2736" s="35">
        <v>2735</v>
      </c>
      <c r="C2736" s="41" t="s">
        <v>23588</v>
      </c>
      <c r="D2736" s="87" t="s">
        <v>23589</v>
      </c>
      <c r="E2736" s="61">
        <v>1</v>
      </c>
      <c r="F2736" s="61">
        <v>44024002</v>
      </c>
      <c r="G2736" s="41" t="s">
        <v>21278</v>
      </c>
      <c r="H2736" s="41"/>
      <c r="I2736" s="41" t="s">
        <v>23864</v>
      </c>
      <c r="J2736" s="41"/>
      <c r="K2736" s="41">
        <v>2596</v>
      </c>
      <c r="L2736" s="41" t="s">
        <v>23864</v>
      </c>
      <c r="M2736" s="41">
        <v>3717</v>
      </c>
      <c r="N2736" s="41" t="s">
        <v>21278</v>
      </c>
      <c r="O2736" s="41"/>
      <c r="P2736" s="41"/>
      <c r="Q2736" s="82" t="s">
        <v>27956</v>
      </c>
      <c r="R2736" s="58"/>
      <c r="S2736" s="57"/>
      <c r="T2736"/>
    </row>
    <row r="2737" spans="1:20" ht="51">
      <c r="A2737" s="81" t="s">
        <v>10967</v>
      </c>
      <c r="B2737" s="35">
        <v>2736</v>
      </c>
      <c r="C2737" s="41" t="s">
        <v>23586</v>
      </c>
      <c r="D2737" s="87" t="s">
        <v>23587</v>
      </c>
      <c r="E2737" s="61">
        <v>10</v>
      </c>
      <c r="F2737" s="61">
        <v>40002016</v>
      </c>
      <c r="G2737" s="41" t="s">
        <v>23864</v>
      </c>
      <c r="H2737" s="41">
        <v>2</v>
      </c>
      <c r="I2737" s="41" t="s">
        <v>23864</v>
      </c>
      <c r="J2737" s="41"/>
      <c r="K2737" s="41">
        <v>2596</v>
      </c>
      <c r="L2737" s="41" t="s">
        <v>23864</v>
      </c>
      <c r="M2737" s="41" t="s">
        <v>29321</v>
      </c>
      <c r="N2737" s="41"/>
      <c r="O2737" s="41"/>
      <c r="P2737" s="41"/>
      <c r="Q2737" s="56" t="s">
        <v>27933</v>
      </c>
      <c r="R2737" s="58"/>
      <c r="S2737" s="57"/>
      <c r="T2737"/>
    </row>
    <row r="2738" spans="1:20" ht="51">
      <c r="A2738" s="81" t="s">
        <v>10967</v>
      </c>
      <c r="B2738" s="35">
        <v>2737</v>
      </c>
      <c r="C2738" s="41" t="s">
        <v>23584</v>
      </c>
      <c r="D2738" s="87" t="s">
        <v>23585</v>
      </c>
      <c r="E2738" s="61">
        <v>1</v>
      </c>
      <c r="F2738" s="61">
        <v>49004009</v>
      </c>
      <c r="G2738" s="41" t="s">
        <v>23586</v>
      </c>
      <c r="H2738" s="41"/>
      <c r="I2738" s="41"/>
      <c r="J2738" s="41"/>
      <c r="K2738" s="41">
        <v>2736</v>
      </c>
      <c r="L2738" s="41" t="s">
        <v>23586</v>
      </c>
      <c r="M2738" s="41" t="s">
        <v>29321</v>
      </c>
      <c r="N2738" s="41"/>
      <c r="O2738" s="41"/>
      <c r="P2738" s="41"/>
      <c r="Q2738" s="56" t="s">
        <v>27930</v>
      </c>
      <c r="R2738" s="58"/>
      <c r="S2738" s="57"/>
      <c r="T2738"/>
    </row>
    <row r="2739" spans="1:20" ht="51">
      <c r="A2739" s="81" t="s">
        <v>10967</v>
      </c>
      <c r="B2739" s="35">
        <v>2738</v>
      </c>
      <c r="C2739" s="41" t="s">
        <v>23582</v>
      </c>
      <c r="D2739" s="87" t="s">
        <v>23583</v>
      </c>
      <c r="E2739" s="61">
        <v>2</v>
      </c>
      <c r="F2739" s="61">
        <v>66007016</v>
      </c>
      <c r="G2739" s="41" t="s">
        <v>23966</v>
      </c>
      <c r="H2739" s="41">
        <v>1</v>
      </c>
      <c r="I2739" s="41"/>
      <c r="J2739" s="41"/>
      <c r="K2739" s="41">
        <v>2545</v>
      </c>
      <c r="L2739" s="41" t="s">
        <v>23966</v>
      </c>
      <c r="M2739" s="41" t="s">
        <v>29321</v>
      </c>
      <c r="N2739" s="41"/>
      <c r="O2739" s="41"/>
      <c r="P2739" s="41"/>
      <c r="Q2739" s="82" t="s">
        <v>27956</v>
      </c>
      <c r="R2739" s="58"/>
      <c r="S2739" s="57"/>
      <c r="T2739"/>
    </row>
    <row r="2740" spans="1:20" ht="51">
      <c r="A2740" s="81" t="s">
        <v>10967</v>
      </c>
      <c r="B2740" s="35">
        <v>2739</v>
      </c>
      <c r="C2740" s="41" t="s">
        <v>23580</v>
      </c>
      <c r="D2740" s="87" t="s">
        <v>23581</v>
      </c>
      <c r="E2740" s="61">
        <v>4</v>
      </c>
      <c r="F2740" s="61">
        <v>40013006</v>
      </c>
      <c r="G2740" s="41" t="s">
        <v>23582</v>
      </c>
      <c r="H2740" s="41"/>
      <c r="I2740" s="41"/>
      <c r="J2740" s="41"/>
      <c r="K2740" s="41">
        <v>2738</v>
      </c>
      <c r="L2740" s="41" t="s">
        <v>23582</v>
      </c>
      <c r="M2740" s="41" t="s">
        <v>29321</v>
      </c>
      <c r="N2740" s="41"/>
      <c r="O2740" s="41"/>
      <c r="P2740" s="41"/>
      <c r="Q2740" s="56" t="s">
        <v>27929</v>
      </c>
      <c r="R2740" s="58"/>
      <c r="S2740" s="57"/>
      <c r="T2740"/>
    </row>
    <row r="2741" spans="1:20" ht="51">
      <c r="A2741" s="81" t="s">
        <v>10967</v>
      </c>
      <c r="B2741" s="35">
        <v>2740</v>
      </c>
      <c r="C2741" s="41" t="s">
        <v>23578</v>
      </c>
      <c r="D2741" s="87" t="s">
        <v>23579</v>
      </c>
      <c r="E2741" s="61">
        <v>1</v>
      </c>
      <c r="F2741" s="61">
        <v>58006008</v>
      </c>
      <c r="G2741" s="41" t="s">
        <v>23966</v>
      </c>
      <c r="H2741" s="41">
        <v>1</v>
      </c>
      <c r="I2741" s="41"/>
      <c r="J2741" s="41"/>
      <c r="K2741" s="41">
        <v>2545</v>
      </c>
      <c r="L2741" s="41" t="s">
        <v>23966</v>
      </c>
      <c r="M2741" s="41" t="s">
        <v>29321</v>
      </c>
      <c r="N2741" s="41"/>
      <c r="O2741" s="41"/>
      <c r="P2741" s="41"/>
      <c r="Q2741" s="82" t="s">
        <v>27956</v>
      </c>
      <c r="R2741" s="58"/>
      <c r="S2741" s="57"/>
      <c r="T2741"/>
    </row>
    <row r="2742" spans="1:20" ht="51">
      <c r="A2742" s="81" t="s">
        <v>10967</v>
      </c>
      <c r="B2742" s="35">
        <v>2741</v>
      </c>
      <c r="C2742" s="41" t="s">
        <v>23576</v>
      </c>
      <c r="D2742" s="87" t="s">
        <v>23577</v>
      </c>
      <c r="E2742" s="61">
        <v>2</v>
      </c>
      <c r="F2742" s="61">
        <v>61003010</v>
      </c>
      <c r="G2742" s="41" t="s">
        <v>23578</v>
      </c>
      <c r="H2742" s="41">
        <v>1</v>
      </c>
      <c r="I2742" s="41"/>
      <c r="J2742" s="41"/>
      <c r="K2742" s="41">
        <v>2740</v>
      </c>
      <c r="L2742" s="41" t="s">
        <v>23578</v>
      </c>
      <c r="M2742" s="41" t="s">
        <v>29321</v>
      </c>
      <c r="N2742" s="41"/>
      <c r="O2742" s="41"/>
      <c r="P2742" s="41"/>
      <c r="Q2742" s="56" t="s">
        <v>27929</v>
      </c>
      <c r="R2742" s="58"/>
      <c r="S2742" s="57"/>
      <c r="T2742"/>
    </row>
    <row r="2743" spans="1:20" ht="51">
      <c r="A2743" s="81" t="s">
        <v>10967</v>
      </c>
      <c r="B2743" s="35">
        <v>2742</v>
      </c>
      <c r="C2743" s="41" t="s">
        <v>23574</v>
      </c>
      <c r="D2743" s="87" t="s">
        <v>23575</v>
      </c>
      <c r="E2743" s="61">
        <v>3</v>
      </c>
      <c r="F2743" s="61">
        <v>40020012</v>
      </c>
      <c r="G2743" s="41" t="s">
        <v>23576</v>
      </c>
      <c r="H2743" s="41"/>
      <c r="I2743" s="41"/>
      <c r="J2743" s="41"/>
      <c r="K2743" s="41">
        <v>2741</v>
      </c>
      <c r="L2743" s="41" t="s">
        <v>23576</v>
      </c>
      <c r="M2743" s="41" t="s">
        <v>29321</v>
      </c>
      <c r="N2743" s="41"/>
      <c r="O2743" s="41"/>
      <c r="P2743" s="41"/>
      <c r="Q2743" s="82" t="s">
        <v>27956</v>
      </c>
      <c r="R2743" s="58"/>
      <c r="S2743" s="57"/>
      <c r="T2743"/>
    </row>
    <row r="2744" spans="1:20" ht="61.2">
      <c r="A2744" s="81" t="s">
        <v>10967</v>
      </c>
      <c r="B2744" s="35">
        <v>2743</v>
      </c>
      <c r="C2744" s="41" t="s">
        <v>23572</v>
      </c>
      <c r="D2744" s="87" t="s">
        <v>23573</v>
      </c>
      <c r="E2744" s="61">
        <v>1</v>
      </c>
      <c r="F2744" s="61">
        <v>54004002</v>
      </c>
      <c r="G2744" s="41" t="s">
        <v>23966</v>
      </c>
      <c r="H2744" s="41"/>
      <c r="I2744" s="41"/>
      <c r="J2744" s="41"/>
      <c r="K2744" s="41">
        <v>2545</v>
      </c>
      <c r="L2744" s="41" t="s">
        <v>23966</v>
      </c>
      <c r="M2744" s="41" t="s">
        <v>29321</v>
      </c>
      <c r="N2744" s="41"/>
      <c r="O2744" s="41"/>
      <c r="P2744" s="41"/>
      <c r="Q2744" s="56" t="s">
        <v>27929</v>
      </c>
      <c r="R2744" s="58"/>
      <c r="S2744" s="57"/>
      <c r="T2744"/>
    </row>
    <row r="2745" spans="1:20" ht="61.2">
      <c r="A2745" s="81" t="s">
        <v>10967</v>
      </c>
      <c r="B2745" s="35">
        <v>2744</v>
      </c>
      <c r="C2745" s="41" t="s">
        <v>23570</v>
      </c>
      <c r="D2745" s="87" t="s">
        <v>23571</v>
      </c>
      <c r="E2745" s="61">
        <v>38</v>
      </c>
      <c r="F2745" s="61">
        <v>45002017</v>
      </c>
      <c r="G2745" s="41" t="s">
        <v>24712</v>
      </c>
      <c r="H2745" s="41">
        <v>3</v>
      </c>
      <c r="I2745" s="41"/>
      <c r="J2745" s="41"/>
      <c r="K2745" s="41">
        <v>2172</v>
      </c>
      <c r="L2745" s="41" t="s">
        <v>24712</v>
      </c>
      <c r="M2745" s="41" t="s">
        <v>29321</v>
      </c>
      <c r="N2745" s="41"/>
      <c r="O2745" s="41"/>
      <c r="P2745" s="41"/>
      <c r="Q2745" s="56" t="s">
        <v>27929</v>
      </c>
      <c r="R2745" s="58"/>
      <c r="S2745" s="57"/>
      <c r="T2745"/>
    </row>
    <row r="2746" spans="1:20" ht="61.2">
      <c r="A2746" s="81" t="s">
        <v>10967</v>
      </c>
      <c r="B2746" s="35">
        <v>2745</v>
      </c>
      <c r="C2746" s="41" t="s">
        <v>23568</v>
      </c>
      <c r="D2746" s="87" t="s">
        <v>23569</v>
      </c>
      <c r="E2746" s="61">
        <v>11</v>
      </c>
      <c r="F2746" s="61">
        <v>45004002</v>
      </c>
      <c r="G2746" s="41" t="s">
        <v>23570</v>
      </c>
      <c r="H2746" s="41"/>
      <c r="I2746" s="41"/>
      <c r="J2746" s="41"/>
      <c r="K2746" s="41">
        <v>2744</v>
      </c>
      <c r="L2746" s="41" t="s">
        <v>23570</v>
      </c>
      <c r="M2746" s="41" t="s">
        <v>29321</v>
      </c>
      <c r="N2746" s="41"/>
      <c r="O2746" s="41"/>
      <c r="P2746" s="41"/>
      <c r="Q2746" s="82" t="s">
        <v>27956</v>
      </c>
      <c r="R2746" s="58"/>
      <c r="S2746" s="57"/>
      <c r="T2746"/>
    </row>
    <row r="2747" spans="1:20" ht="61.2">
      <c r="A2747" s="81" t="s">
        <v>10967</v>
      </c>
      <c r="B2747" s="35">
        <v>2746</v>
      </c>
      <c r="C2747" s="41" t="s">
        <v>23566</v>
      </c>
      <c r="D2747" s="87" t="s">
        <v>23567</v>
      </c>
      <c r="E2747" s="61">
        <v>11</v>
      </c>
      <c r="F2747" s="61">
        <v>45003027</v>
      </c>
      <c r="G2747" s="41" t="s">
        <v>23570</v>
      </c>
      <c r="H2747" s="41">
        <v>1</v>
      </c>
      <c r="I2747" s="41"/>
      <c r="J2747" s="41"/>
      <c r="K2747" s="41">
        <v>2744</v>
      </c>
      <c r="L2747" s="41" t="s">
        <v>23570</v>
      </c>
      <c r="M2747" s="41" t="s">
        <v>29321</v>
      </c>
      <c r="N2747" s="41"/>
      <c r="O2747" s="41"/>
      <c r="P2747" s="41"/>
      <c r="Q2747" s="82" t="s">
        <v>27956</v>
      </c>
      <c r="R2747" s="58"/>
      <c r="S2747" s="57"/>
      <c r="T2747"/>
    </row>
    <row r="2748" spans="1:20" ht="42">
      <c r="A2748" s="81" t="s">
        <v>10967</v>
      </c>
      <c r="B2748" s="35">
        <v>2747</v>
      </c>
      <c r="C2748" s="41" t="s">
        <v>23564</v>
      </c>
      <c r="D2748" s="76" t="s">
        <v>23565</v>
      </c>
      <c r="E2748" s="61">
        <v>2</v>
      </c>
      <c r="F2748" s="61">
        <v>44018018</v>
      </c>
      <c r="G2748" s="41"/>
      <c r="H2748" s="41"/>
      <c r="I2748" s="41"/>
      <c r="J2748" s="41"/>
      <c r="K2748" s="41"/>
      <c r="L2748" s="41"/>
      <c r="M2748" s="41"/>
      <c r="N2748" s="41"/>
      <c r="O2748" s="41"/>
      <c r="P2748" s="41"/>
      <c r="Q2748" s="56" t="s">
        <v>27957</v>
      </c>
      <c r="R2748" s="58"/>
      <c r="S2748" s="57"/>
      <c r="T2748"/>
    </row>
    <row r="2749" spans="1:20" ht="51">
      <c r="A2749" s="81" t="s">
        <v>10967</v>
      </c>
      <c r="B2749" s="35">
        <v>2748</v>
      </c>
      <c r="C2749" s="41" t="s">
        <v>23562</v>
      </c>
      <c r="D2749" s="87" t="s">
        <v>23563</v>
      </c>
      <c r="E2749" s="61">
        <v>1</v>
      </c>
      <c r="F2749" s="61">
        <v>43018001</v>
      </c>
      <c r="G2749" s="86" t="s">
        <v>14063</v>
      </c>
      <c r="H2749" s="41"/>
      <c r="I2749" s="41"/>
      <c r="J2749" s="41"/>
      <c r="K2749" s="41">
        <v>6939</v>
      </c>
      <c r="L2749" s="86" t="s">
        <v>14063</v>
      </c>
      <c r="M2749" s="41" t="s">
        <v>29321</v>
      </c>
      <c r="N2749" s="41"/>
      <c r="O2749" s="41"/>
      <c r="P2749" s="41"/>
      <c r="Q2749" s="56" t="s">
        <v>27958</v>
      </c>
      <c r="R2749" s="58"/>
      <c r="S2749" s="57"/>
      <c r="T2749"/>
    </row>
    <row r="2750" spans="1:20" ht="62.4">
      <c r="A2750" s="81" t="s">
        <v>10967</v>
      </c>
      <c r="B2750" s="35">
        <v>2749</v>
      </c>
      <c r="C2750" s="41" t="s">
        <v>23560</v>
      </c>
      <c r="D2750" s="76" t="s">
        <v>23561</v>
      </c>
      <c r="E2750" s="61">
        <v>24</v>
      </c>
      <c r="F2750" s="61">
        <v>40003010</v>
      </c>
      <c r="G2750" s="41"/>
      <c r="H2750" s="41">
        <v>12</v>
      </c>
      <c r="I2750" s="41"/>
      <c r="J2750" s="41"/>
      <c r="K2750" s="41"/>
      <c r="L2750" s="41"/>
      <c r="M2750" s="41"/>
      <c r="N2750" s="41"/>
      <c r="O2750" s="41"/>
      <c r="P2750" s="41"/>
      <c r="Q2750" s="56" t="s">
        <v>27929</v>
      </c>
      <c r="R2750" s="58"/>
      <c r="S2750" s="57"/>
      <c r="T2750"/>
    </row>
    <row r="2751" spans="1:20" ht="42">
      <c r="A2751" s="81" t="s">
        <v>10967</v>
      </c>
      <c r="B2751" s="35">
        <v>2750</v>
      </c>
      <c r="C2751" s="41" t="s">
        <v>23558</v>
      </c>
      <c r="D2751" s="76" t="s">
        <v>23559</v>
      </c>
      <c r="E2751" s="61">
        <v>1</v>
      </c>
      <c r="F2751" s="61">
        <v>43011044</v>
      </c>
      <c r="G2751" s="41"/>
      <c r="H2751" s="41"/>
      <c r="I2751" s="41"/>
      <c r="J2751" s="41"/>
      <c r="K2751" s="41"/>
      <c r="L2751" s="41"/>
      <c r="M2751" s="41"/>
      <c r="N2751" s="41"/>
      <c r="O2751" s="41"/>
      <c r="P2751" s="41"/>
      <c r="Q2751" s="82" t="s">
        <v>27956</v>
      </c>
      <c r="R2751" s="58"/>
      <c r="S2751" s="57"/>
      <c r="T2751"/>
    </row>
    <row r="2752" spans="1:20" ht="42">
      <c r="A2752" s="81" t="s">
        <v>10967</v>
      </c>
      <c r="B2752" s="35">
        <v>2751</v>
      </c>
      <c r="C2752" s="41" t="s">
        <v>23556</v>
      </c>
      <c r="D2752" s="76" t="s">
        <v>23557</v>
      </c>
      <c r="E2752" s="61">
        <v>4</v>
      </c>
      <c r="F2752" s="61">
        <v>44008032</v>
      </c>
      <c r="G2752" s="41"/>
      <c r="H2752" s="41">
        <v>1</v>
      </c>
      <c r="I2752" s="41"/>
      <c r="J2752" s="41"/>
      <c r="K2752" s="41"/>
      <c r="L2752" s="41"/>
      <c r="M2752" s="41"/>
      <c r="N2752" s="41"/>
      <c r="O2752" s="41"/>
      <c r="P2752" s="41"/>
      <c r="Q2752" s="56" t="s">
        <v>27929</v>
      </c>
      <c r="R2752" s="58"/>
      <c r="S2752" s="57"/>
      <c r="T2752"/>
    </row>
    <row r="2753" spans="1:20" ht="51">
      <c r="A2753" s="81" t="s">
        <v>10967</v>
      </c>
      <c r="B2753" s="35">
        <v>2752</v>
      </c>
      <c r="C2753" s="41" t="s">
        <v>23554</v>
      </c>
      <c r="D2753" s="87" t="s">
        <v>23555</v>
      </c>
      <c r="E2753" s="61">
        <v>1</v>
      </c>
      <c r="F2753" s="61">
        <v>52004016</v>
      </c>
      <c r="G2753" s="41" t="s">
        <v>23552</v>
      </c>
      <c r="H2753" s="41"/>
      <c r="I2753" s="41"/>
      <c r="J2753" s="41"/>
      <c r="K2753" s="41">
        <v>2753</v>
      </c>
      <c r="L2753" s="41" t="s">
        <v>23552</v>
      </c>
      <c r="M2753" s="41" t="s">
        <v>29321</v>
      </c>
      <c r="N2753" s="41"/>
      <c r="O2753" s="41"/>
      <c r="P2753" s="41"/>
      <c r="Q2753" s="82" t="s">
        <v>27956</v>
      </c>
      <c r="R2753" s="58"/>
      <c r="S2753" s="57"/>
      <c r="T2753"/>
    </row>
    <row r="2754" spans="1:20" ht="42">
      <c r="A2754" s="81" t="s">
        <v>10967</v>
      </c>
      <c r="B2754" s="35">
        <v>2753</v>
      </c>
      <c r="C2754" s="41" t="s">
        <v>23552</v>
      </c>
      <c r="D2754" s="76" t="s">
        <v>23553</v>
      </c>
      <c r="E2754" s="61">
        <v>25</v>
      </c>
      <c r="F2754" s="61">
        <v>40008018</v>
      </c>
      <c r="G2754" s="41"/>
      <c r="H2754" s="41">
        <v>1</v>
      </c>
      <c r="I2754" s="41"/>
      <c r="J2754" s="41"/>
      <c r="K2754" s="41"/>
      <c r="L2754" s="41"/>
      <c r="M2754" s="41"/>
      <c r="N2754" s="41"/>
      <c r="O2754" s="41"/>
      <c r="P2754" s="41"/>
      <c r="Q2754" s="56" t="s">
        <v>27929</v>
      </c>
      <c r="R2754" s="58"/>
      <c r="S2754" s="57"/>
      <c r="T2754"/>
    </row>
    <row r="2755" spans="1:20" ht="51">
      <c r="A2755" s="81" t="s">
        <v>10967</v>
      </c>
      <c r="B2755" s="35">
        <v>2754</v>
      </c>
      <c r="C2755" s="41" t="s">
        <v>23550</v>
      </c>
      <c r="D2755" s="87" t="s">
        <v>23551</v>
      </c>
      <c r="E2755" s="61">
        <v>1</v>
      </c>
      <c r="F2755" s="61">
        <v>50002003</v>
      </c>
      <c r="G2755" s="41" t="s">
        <v>23548</v>
      </c>
      <c r="H2755" s="41"/>
      <c r="I2755" s="41"/>
      <c r="J2755" s="41"/>
      <c r="K2755" s="41">
        <v>2755</v>
      </c>
      <c r="L2755" s="41" t="s">
        <v>23548</v>
      </c>
      <c r="M2755" s="41" t="s">
        <v>29321</v>
      </c>
      <c r="N2755" s="41"/>
      <c r="O2755" s="41"/>
      <c r="P2755" s="41"/>
      <c r="Q2755" s="82" t="s">
        <v>27956</v>
      </c>
      <c r="R2755" s="58"/>
      <c r="S2755" s="57"/>
      <c r="T2755"/>
    </row>
    <row r="2756" spans="1:20" ht="51">
      <c r="A2756" s="81" t="s">
        <v>10967</v>
      </c>
      <c r="B2756" s="35">
        <v>2755</v>
      </c>
      <c r="C2756" s="41" t="s">
        <v>23548</v>
      </c>
      <c r="D2756" s="87" t="s">
        <v>23549</v>
      </c>
      <c r="E2756" s="61">
        <v>1</v>
      </c>
      <c r="F2756" s="61">
        <v>48005026</v>
      </c>
      <c r="G2756" s="41" t="s">
        <v>21390</v>
      </c>
      <c r="H2756" s="41">
        <v>1</v>
      </c>
      <c r="I2756" s="41"/>
      <c r="J2756" s="41"/>
      <c r="K2756" s="41">
        <v>2756</v>
      </c>
      <c r="L2756" s="41" t="s">
        <v>23546</v>
      </c>
      <c r="M2756" s="41">
        <v>1391</v>
      </c>
      <c r="N2756" s="41" t="s">
        <v>21390</v>
      </c>
      <c r="O2756" s="41"/>
      <c r="P2756" s="41"/>
      <c r="Q2756" s="56" t="s">
        <v>27930</v>
      </c>
      <c r="R2756" s="58"/>
      <c r="S2756" s="57"/>
      <c r="T2756"/>
    </row>
    <row r="2757" spans="1:20" ht="52.2">
      <c r="A2757" s="81" t="s">
        <v>10967</v>
      </c>
      <c r="B2757" s="35">
        <v>2756</v>
      </c>
      <c r="C2757" s="41" t="s">
        <v>23546</v>
      </c>
      <c r="D2757" s="76" t="s">
        <v>23547</v>
      </c>
      <c r="E2757" s="61">
        <v>18</v>
      </c>
      <c r="F2757" s="61">
        <v>41012003</v>
      </c>
      <c r="G2757" s="41"/>
      <c r="H2757" s="41">
        <v>4</v>
      </c>
      <c r="I2757" s="41"/>
      <c r="J2757" s="41"/>
      <c r="K2757" s="41"/>
      <c r="L2757" s="41"/>
      <c r="M2757" s="41"/>
      <c r="N2757" s="41"/>
      <c r="O2757" s="41"/>
      <c r="P2757" s="41"/>
      <c r="Q2757" s="56" t="s">
        <v>27930</v>
      </c>
      <c r="R2757" s="58"/>
      <c r="S2757" s="57"/>
      <c r="T2757"/>
    </row>
    <row r="2758" spans="1:20" ht="51">
      <c r="A2758" s="81" t="s">
        <v>10967</v>
      </c>
      <c r="B2758" s="35">
        <v>2757</v>
      </c>
      <c r="C2758" s="41" t="s">
        <v>23544</v>
      </c>
      <c r="D2758" s="87" t="s">
        <v>23545</v>
      </c>
      <c r="E2758" s="61">
        <v>2</v>
      </c>
      <c r="F2758" s="61">
        <v>54006020</v>
      </c>
      <c r="G2758" s="41" t="s">
        <v>17474</v>
      </c>
      <c r="H2758" s="41"/>
      <c r="I2758" s="41"/>
      <c r="J2758" s="41"/>
      <c r="K2758" s="41">
        <v>2756</v>
      </c>
      <c r="L2758" s="41" t="s">
        <v>23546</v>
      </c>
      <c r="M2758" s="41">
        <v>5456</v>
      </c>
      <c r="N2758" s="41" t="s">
        <v>17474</v>
      </c>
      <c r="O2758" s="41"/>
      <c r="P2758" s="41"/>
      <c r="Q2758" s="82" t="s">
        <v>27956</v>
      </c>
      <c r="R2758" s="58"/>
      <c r="S2758" s="57"/>
      <c r="T2758"/>
    </row>
    <row r="2759" spans="1:20" ht="61.2">
      <c r="A2759" s="81" t="s">
        <v>10967</v>
      </c>
      <c r="B2759" s="35">
        <v>2758</v>
      </c>
      <c r="C2759" s="41" t="s">
        <v>23542</v>
      </c>
      <c r="D2759" s="87" t="s">
        <v>23543</v>
      </c>
      <c r="E2759" s="61">
        <v>5</v>
      </c>
      <c r="F2759" s="61">
        <v>45004014</v>
      </c>
      <c r="G2759" s="41" t="s">
        <v>23546</v>
      </c>
      <c r="H2759" s="41"/>
      <c r="I2759" s="41"/>
      <c r="J2759" s="41"/>
      <c r="K2759" s="41">
        <v>2756</v>
      </c>
      <c r="L2759" s="41" t="s">
        <v>23546</v>
      </c>
      <c r="M2759" s="41" t="s">
        <v>29321</v>
      </c>
      <c r="N2759" s="41"/>
      <c r="O2759" s="41"/>
      <c r="P2759" s="41"/>
      <c r="Q2759" s="56" t="s">
        <v>27929</v>
      </c>
      <c r="R2759" s="58"/>
      <c r="S2759" s="57"/>
      <c r="T2759"/>
    </row>
    <row r="2760" spans="1:20" ht="62.4">
      <c r="A2760" s="81" t="s">
        <v>10967</v>
      </c>
      <c r="B2760" s="35">
        <v>2759</v>
      </c>
      <c r="C2760" s="41" t="s">
        <v>23540</v>
      </c>
      <c r="D2760" s="76" t="s">
        <v>23541</v>
      </c>
      <c r="E2760" s="61">
        <v>4</v>
      </c>
      <c r="F2760" s="61">
        <v>44026014</v>
      </c>
      <c r="G2760" s="41"/>
      <c r="H2760" s="41">
        <v>3</v>
      </c>
      <c r="I2760" s="41"/>
      <c r="J2760" s="41"/>
      <c r="K2760" s="41"/>
      <c r="L2760" s="41"/>
      <c r="M2760" s="41"/>
      <c r="N2760" s="41"/>
      <c r="O2760" s="41"/>
      <c r="P2760" s="41"/>
      <c r="Q2760" s="82" t="s">
        <v>27956</v>
      </c>
      <c r="R2760" s="58"/>
      <c r="S2760" s="57"/>
      <c r="T2760"/>
    </row>
    <row r="2761" spans="1:20" ht="42">
      <c r="A2761" s="81" t="s">
        <v>10967</v>
      </c>
      <c r="B2761" s="35">
        <v>2760</v>
      </c>
      <c r="C2761" s="41" t="s">
        <v>23538</v>
      </c>
      <c r="D2761" s="76" t="s">
        <v>23539</v>
      </c>
      <c r="E2761" s="61">
        <v>3</v>
      </c>
      <c r="F2761" s="61">
        <v>41015039</v>
      </c>
      <c r="G2761" s="41"/>
      <c r="H2761" s="41"/>
      <c r="I2761" s="41"/>
      <c r="J2761" s="41"/>
      <c r="K2761" s="41"/>
      <c r="L2761" s="41"/>
      <c r="M2761" s="41"/>
      <c r="N2761" s="41"/>
      <c r="O2761" s="41"/>
      <c r="P2761" s="41"/>
      <c r="Q2761" s="82" t="s">
        <v>27956</v>
      </c>
      <c r="R2761" s="58"/>
      <c r="S2761" s="57"/>
      <c r="T2761"/>
    </row>
    <row r="2762" spans="1:20" ht="51">
      <c r="A2762" s="81" t="s">
        <v>10967</v>
      </c>
      <c r="B2762" s="35">
        <v>2761</v>
      </c>
      <c r="C2762" s="41" t="s">
        <v>23536</v>
      </c>
      <c r="D2762" s="87" t="s">
        <v>23537</v>
      </c>
      <c r="E2762" s="61">
        <v>1</v>
      </c>
      <c r="F2762" s="61">
        <v>59004005</v>
      </c>
      <c r="G2762" s="41" t="s">
        <v>23546</v>
      </c>
      <c r="H2762" s="41"/>
      <c r="I2762" s="41"/>
      <c r="J2762" s="41"/>
      <c r="K2762" s="41">
        <v>2756</v>
      </c>
      <c r="L2762" s="41" t="s">
        <v>23546</v>
      </c>
      <c r="M2762" s="41" t="s">
        <v>29321</v>
      </c>
      <c r="N2762" s="41"/>
      <c r="O2762" s="41"/>
      <c r="P2762" s="41"/>
      <c r="Q2762" s="56" t="s">
        <v>27933</v>
      </c>
      <c r="R2762" s="58"/>
      <c r="S2762" s="57"/>
      <c r="T2762"/>
    </row>
    <row r="2763" spans="1:20" ht="71.400000000000006">
      <c r="A2763" s="81" t="s">
        <v>10967</v>
      </c>
      <c r="B2763" s="35">
        <v>2762</v>
      </c>
      <c r="C2763" s="41" t="s">
        <v>23534</v>
      </c>
      <c r="D2763" s="87" t="s">
        <v>23535</v>
      </c>
      <c r="E2763" s="61">
        <v>2</v>
      </c>
      <c r="F2763" s="61">
        <v>40005018</v>
      </c>
      <c r="G2763" s="41" t="s">
        <v>23522</v>
      </c>
      <c r="H2763" s="41"/>
      <c r="I2763" s="41"/>
      <c r="J2763" s="41"/>
      <c r="K2763" s="41">
        <v>2768</v>
      </c>
      <c r="L2763" s="41" t="s">
        <v>23522</v>
      </c>
      <c r="M2763" s="41" t="s">
        <v>29321</v>
      </c>
      <c r="N2763" s="41"/>
      <c r="O2763" s="41"/>
      <c r="P2763" s="41"/>
      <c r="Q2763" s="82" t="s">
        <v>27956</v>
      </c>
      <c r="R2763" s="58"/>
      <c r="S2763" s="57"/>
      <c r="T2763"/>
    </row>
    <row r="2764" spans="1:20" ht="51">
      <c r="A2764" s="81" t="s">
        <v>10967</v>
      </c>
      <c r="B2764" s="35">
        <v>2763</v>
      </c>
      <c r="C2764" s="41" t="s">
        <v>23532</v>
      </c>
      <c r="D2764" s="87" t="s">
        <v>23533</v>
      </c>
      <c r="E2764" s="61">
        <v>3</v>
      </c>
      <c r="F2764" s="61">
        <v>40027007</v>
      </c>
      <c r="G2764" s="41" t="s">
        <v>23526</v>
      </c>
      <c r="H2764" s="41"/>
      <c r="I2764" s="41"/>
      <c r="J2764" s="41"/>
      <c r="K2764" s="41">
        <v>2766</v>
      </c>
      <c r="L2764" s="41" t="s">
        <v>23526</v>
      </c>
      <c r="M2764" s="41" t="s">
        <v>29321</v>
      </c>
      <c r="N2764" s="41"/>
      <c r="O2764" s="41"/>
      <c r="P2764" s="41"/>
      <c r="Q2764" s="82" t="s">
        <v>27956</v>
      </c>
      <c r="R2764" s="58"/>
      <c r="S2764" s="57"/>
      <c r="T2764"/>
    </row>
    <row r="2765" spans="1:20" ht="51">
      <c r="A2765" s="81" t="s">
        <v>10967</v>
      </c>
      <c r="B2765" s="35">
        <v>2764</v>
      </c>
      <c r="C2765" s="41" t="s">
        <v>23530</v>
      </c>
      <c r="D2765" s="87" t="s">
        <v>23531</v>
      </c>
      <c r="E2765" s="61">
        <v>1</v>
      </c>
      <c r="F2765" s="61">
        <v>66002027</v>
      </c>
      <c r="G2765" s="41" t="s">
        <v>23526</v>
      </c>
      <c r="H2765" s="41"/>
      <c r="I2765" s="41"/>
      <c r="J2765" s="41"/>
      <c r="K2765" s="41">
        <v>2766</v>
      </c>
      <c r="L2765" s="41" t="s">
        <v>23526</v>
      </c>
      <c r="M2765" s="41" t="s">
        <v>29321</v>
      </c>
      <c r="N2765" s="41"/>
      <c r="O2765" s="41"/>
      <c r="P2765" s="41"/>
      <c r="Q2765" s="56" t="s">
        <v>27930</v>
      </c>
      <c r="R2765" s="58"/>
      <c r="S2765" s="57"/>
      <c r="T2765"/>
    </row>
    <row r="2766" spans="1:20" ht="61.2">
      <c r="A2766" s="81" t="s">
        <v>10967</v>
      </c>
      <c r="B2766" s="35">
        <v>2765</v>
      </c>
      <c r="C2766" s="41" t="s">
        <v>23528</v>
      </c>
      <c r="D2766" s="87" t="s">
        <v>23529</v>
      </c>
      <c r="E2766" s="61">
        <v>2</v>
      </c>
      <c r="F2766" s="61">
        <v>41014013</v>
      </c>
      <c r="G2766" s="41" t="s">
        <v>23526</v>
      </c>
      <c r="H2766" s="41"/>
      <c r="I2766" s="41"/>
      <c r="J2766" s="41"/>
      <c r="K2766" s="41">
        <v>2766</v>
      </c>
      <c r="L2766" s="41" t="s">
        <v>23526</v>
      </c>
      <c r="M2766" s="41"/>
      <c r="N2766" s="41"/>
      <c r="O2766" s="41"/>
      <c r="P2766" s="41"/>
      <c r="Q2766" s="82" t="s">
        <v>27956</v>
      </c>
      <c r="R2766" s="58"/>
      <c r="S2766" s="57"/>
      <c r="T2766"/>
    </row>
    <row r="2767" spans="1:20" ht="51">
      <c r="A2767" s="81" t="s">
        <v>10967</v>
      </c>
      <c r="B2767" s="35">
        <v>2766</v>
      </c>
      <c r="C2767" s="41" t="s">
        <v>23526</v>
      </c>
      <c r="D2767" s="87" t="s">
        <v>23527</v>
      </c>
      <c r="E2767" s="61">
        <v>1</v>
      </c>
      <c r="F2767" s="61">
        <v>42005019</v>
      </c>
      <c r="G2767" s="41" t="s">
        <v>23524</v>
      </c>
      <c r="H2767" s="41">
        <v>3</v>
      </c>
      <c r="I2767" s="41"/>
      <c r="J2767" s="41"/>
      <c r="K2767" s="41">
        <v>2767</v>
      </c>
      <c r="L2767" s="41" t="s">
        <v>23524</v>
      </c>
      <c r="M2767" s="41" t="s">
        <v>29321</v>
      </c>
      <c r="N2767" s="41"/>
      <c r="O2767" s="41"/>
      <c r="P2767" s="41"/>
      <c r="Q2767" s="82" t="s">
        <v>27956</v>
      </c>
      <c r="R2767" s="58"/>
      <c r="S2767" s="57"/>
      <c r="T2767"/>
    </row>
    <row r="2768" spans="1:20" ht="62.4">
      <c r="A2768" s="81" t="s">
        <v>10967</v>
      </c>
      <c r="B2768" s="35">
        <v>2767</v>
      </c>
      <c r="C2768" s="41" t="s">
        <v>23524</v>
      </c>
      <c r="D2768" s="76" t="s">
        <v>23525</v>
      </c>
      <c r="E2768" s="61">
        <v>3</v>
      </c>
      <c r="F2768" s="61">
        <v>66014010</v>
      </c>
      <c r="G2768" s="41"/>
      <c r="H2768" s="41">
        <v>4</v>
      </c>
      <c r="I2768" s="41"/>
      <c r="J2768" s="41"/>
      <c r="K2768" s="41"/>
      <c r="L2768" s="41"/>
      <c r="M2768" s="41"/>
      <c r="N2768" s="41"/>
      <c r="O2768" s="41"/>
      <c r="P2768" s="41"/>
      <c r="Q2768" s="56" t="s">
        <v>27929</v>
      </c>
      <c r="R2768" s="58"/>
      <c r="S2768" s="57"/>
      <c r="T2768"/>
    </row>
    <row r="2769" spans="1:20" ht="52.2">
      <c r="A2769" s="81" t="s">
        <v>10967</v>
      </c>
      <c r="B2769" s="35">
        <v>2768</v>
      </c>
      <c r="C2769" s="41" t="s">
        <v>23522</v>
      </c>
      <c r="D2769" s="76" t="s">
        <v>23523</v>
      </c>
      <c r="E2769" s="61">
        <v>11</v>
      </c>
      <c r="F2769" s="61">
        <v>42001069</v>
      </c>
      <c r="G2769" s="41"/>
      <c r="H2769" s="41">
        <v>3</v>
      </c>
      <c r="I2769" s="41"/>
      <c r="J2769" s="41"/>
      <c r="K2769" s="41"/>
      <c r="L2769" s="41"/>
      <c r="M2769" s="41"/>
      <c r="N2769" s="41"/>
      <c r="O2769" s="41"/>
      <c r="P2769" s="41"/>
      <c r="Q2769" s="82" t="s">
        <v>27956</v>
      </c>
      <c r="R2769" s="58"/>
      <c r="S2769" s="57"/>
      <c r="T2769"/>
    </row>
    <row r="2770" spans="1:20" ht="61.2">
      <c r="A2770" s="81" t="s">
        <v>10967</v>
      </c>
      <c r="B2770" s="35">
        <v>2769</v>
      </c>
      <c r="C2770" s="41" t="s">
        <v>23520</v>
      </c>
      <c r="D2770" s="87" t="s">
        <v>23521</v>
      </c>
      <c r="E2770" s="61">
        <v>1</v>
      </c>
      <c r="F2770" s="61">
        <v>42015016</v>
      </c>
      <c r="G2770" s="41" t="s">
        <v>23522</v>
      </c>
      <c r="H2770" s="41"/>
      <c r="I2770" s="41"/>
      <c r="J2770" s="41"/>
      <c r="K2770" s="41">
        <v>2768</v>
      </c>
      <c r="L2770" s="41" t="s">
        <v>23522</v>
      </c>
      <c r="M2770" s="41" t="s">
        <v>29321</v>
      </c>
      <c r="N2770" s="41"/>
      <c r="O2770" s="41"/>
      <c r="P2770" s="41"/>
      <c r="Q2770" s="82" t="s">
        <v>27956</v>
      </c>
      <c r="R2770" s="58"/>
      <c r="S2770" s="57"/>
      <c r="T2770"/>
    </row>
    <row r="2771" spans="1:20" ht="61.2">
      <c r="A2771" s="81" t="s">
        <v>10967</v>
      </c>
      <c r="B2771" s="35">
        <v>2770</v>
      </c>
      <c r="C2771" s="41" t="s">
        <v>23518</v>
      </c>
      <c r="D2771" s="87" t="s">
        <v>23519</v>
      </c>
      <c r="E2771" s="61">
        <v>17</v>
      </c>
      <c r="F2771" s="61">
        <v>40016026</v>
      </c>
      <c r="G2771" s="41" t="s">
        <v>23516</v>
      </c>
      <c r="H2771" s="41"/>
      <c r="I2771" s="41"/>
      <c r="J2771" s="41"/>
      <c r="K2771" s="41">
        <v>2771</v>
      </c>
      <c r="L2771" s="41" t="s">
        <v>23516</v>
      </c>
      <c r="M2771" s="41" t="s">
        <v>29321</v>
      </c>
      <c r="N2771" s="41"/>
      <c r="O2771" s="41"/>
      <c r="P2771" s="41"/>
      <c r="Q2771" s="56" t="s">
        <v>27929</v>
      </c>
      <c r="R2771" s="58"/>
      <c r="S2771" s="57"/>
      <c r="T2771"/>
    </row>
    <row r="2772" spans="1:20" ht="42">
      <c r="A2772" s="81" t="s">
        <v>10967</v>
      </c>
      <c r="B2772" s="35">
        <v>2771</v>
      </c>
      <c r="C2772" s="41" t="s">
        <v>23516</v>
      </c>
      <c r="D2772" s="76" t="s">
        <v>23517</v>
      </c>
      <c r="E2772" s="61">
        <v>3</v>
      </c>
      <c r="F2772" s="61">
        <v>50001021</v>
      </c>
      <c r="G2772" s="41"/>
      <c r="H2772" s="41">
        <v>2</v>
      </c>
      <c r="I2772" s="41"/>
      <c r="J2772" s="41"/>
      <c r="K2772" s="41"/>
      <c r="L2772" s="41"/>
      <c r="M2772" s="41"/>
      <c r="N2772" s="41"/>
      <c r="O2772" s="41"/>
      <c r="P2772" s="41"/>
      <c r="Q2772" s="82" t="s">
        <v>27956</v>
      </c>
      <c r="R2772" s="58"/>
      <c r="S2772" s="57"/>
      <c r="T2772"/>
    </row>
    <row r="2773" spans="1:20" ht="61.2">
      <c r="A2773" s="81" t="s">
        <v>10967</v>
      </c>
      <c r="B2773" s="35">
        <v>2772</v>
      </c>
      <c r="C2773" s="41" t="s">
        <v>23514</v>
      </c>
      <c r="D2773" s="87" t="s">
        <v>23515</v>
      </c>
      <c r="E2773" s="61">
        <v>1</v>
      </c>
      <c r="F2773" s="61">
        <v>43002015</v>
      </c>
      <c r="G2773" s="41" t="s">
        <v>23556</v>
      </c>
      <c r="H2773" s="41">
        <v>1</v>
      </c>
      <c r="I2773" s="41"/>
      <c r="J2773" s="41"/>
      <c r="K2773" s="41">
        <v>2751</v>
      </c>
      <c r="L2773" s="41" t="s">
        <v>23556</v>
      </c>
      <c r="M2773" s="41" t="s">
        <v>29321</v>
      </c>
      <c r="N2773" s="41"/>
      <c r="O2773" s="41"/>
      <c r="P2773" s="41"/>
      <c r="Q2773" s="82" t="s">
        <v>27956</v>
      </c>
      <c r="R2773" s="58"/>
      <c r="S2773" s="57"/>
      <c r="T2773"/>
    </row>
    <row r="2774" spans="1:20" ht="51">
      <c r="A2774" s="81" t="s">
        <v>10967</v>
      </c>
      <c r="B2774" s="35">
        <v>2773</v>
      </c>
      <c r="C2774" s="41" t="s">
        <v>23512</v>
      </c>
      <c r="D2774" s="87" t="s">
        <v>23513</v>
      </c>
      <c r="E2774" s="61">
        <v>1</v>
      </c>
      <c r="F2774" s="61">
        <v>43002014</v>
      </c>
      <c r="G2774" s="41" t="s">
        <v>23514</v>
      </c>
      <c r="H2774" s="41"/>
      <c r="I2774" s="41"/>
      <c r="J2774" s="41"/>
      <c r="K2774" s="41">
        <v>2772</v>
      </c>
      <c r="L2774" s="41" t="s">
        <v>23514</v>
      </c>
      <c r="M2774" s="41" t="s">
        <v>29321</v>
      </c>
      <c r="N2774" s="41"/>
      <c r="O2774" s="41"/>
      <c r="P2774" s="41"/>
      <c r="Q2774" s="82" t="s">
        <v>27956</v>
      </c>
      <c r="R2774" s="58"/>
      <c r="S2774" s="57"/>
      <c r="T2774"/>
    </row>
    <row r="2775" spans="1:20" ht="61.2">
      <c r="A2775" s="81" t="s">
        <v>10967</v>
      </c>
      <c r="B2775" s="35">
        <v>2774</v>
      </c>
      <c r="C2775" s="41" t="s">
        <v>23510</v>
      </c>
      <c r="D2775" s="87" t="s">
        <v>23511</v>
      </c>
      <c r="E2775" s="61">
        <v>2</v>
      </c>
      <c r="F2775" s="61">
        <v>44022028</v>
      </c>
      <c r="G2775" s="41" t="s">
        <v>23506</v>
      </c>
      <c r="H2775" s="41"/>
      <c r="I2775" s="41"/>
      <c r="J2775" s="41"/>
      <c r="K2775" s="41">
        <v>2776</v>
      </c>
      <c r="L2775" s="41" t="s">
        <v>23506</v>
      </c>
      <c r="M2775" s="41" t="s">
        <v>29321</v>
      </c>
      <c r="N2775" s="41"/>
      <c r="O2775" s="41"/>
      <c r="P2775" s="41"/>
      <c r="Q2775" s="82" t="s">
        <v>27956</v>
      </c>
      <c r="R2775" s="58"/>
      <c r="S2775" s="57"/>
      <c r="T2775"/>
    </row>
    <row r="2776" spans="1:20" ht="61.2">
      <c r="A2776" s="81" t="s">
        <v>10967</v>
      </c>
      <c r="B2776" s="35">
        <v>2775</v>
      </c>
      <c r="C2776" s="41" t="s">
        <v>23508</v>
      </c>
      <c r="D2776" s="87" t="s">
        <v>23509</v>
      </c>
      <c r="E2776" s="61">
        <v>1</v>
      </c>
      <c r="F2776" s="61">
        <v>41012004</v>
      </c>
      <c r="G2776" s="41" t="s">
        <v>23506</v>
      </c>
      <c r="H2776" s="41">
        <v>1</v>
      </c>
      <c r="I2776" s="41"/>
      <c r="J2776" s="41"/>
      <c r="K2776" s="41">
        <v>2776</v>
      </c>
      <c r="L2776" s="41" t="s">
        <v>23506</v>
      </c>
      <c r="M2776" s="41"/>
      <c r="N2776" s="41"/>
      <c r="O2776" s="41"/>
      <c r="P2776" s="41"/>
      <c r="Q2776" s="56" t="s">
        <v>27929</v>
      </c>
      <c r="R2776" s="58"/>
      <c r="S2776" s="57"/>
      <c r="T2776"/>
    </row>
    <row r="2777" spans="1:20" ht="52.2">
      <c r="A2777" s="81" t="s">
        <v>10967</v>
      </c>
      <c r="B2777" s="35">
        <v>2776</v>
      </c>
      <c r="C2777" s="41" t="s">
        <v>23506</v>
      </c>
      <c r="D2777" s="76" t="s">
        <v>23507</v>
      </c>
      <c r="E2777" s="61">
        <v>75</v>
      </c>
      <c r="F2777" s="61">
        <v>40005036</v>
      </c>
      <c r="G2777" s="41"/>
      <c r="H2777" s="41">
        <v>6</v>
      </c>
      <c r="I2777" s="41"/>
      <c r="J2777" s="41"/>
      <c r="K2777" s="41"/>
      <c r="L2777" s="41"/>
      <c r="M2777" s="41"/>
      <c r="N2777" s="41"/>
      <c r="O2777" s="41"/>
      <c r="P2777" s="41"/>
      <c r="Q2777" s="82" t="s">
        <v>27956</v>
      </c>
      <c r="R2777" s="58"/>
      <c r="S2777" s="57"/>
      <c r="T2777"/>
    </row>
    <row r="2778" spans="1:20" ht="71.400000000000006">
      <c r="A2778" s="81" t="s">
        <v>10967</v>
      </c>
      <c r="B2778" s="35">
        <v>2777</v>
      </c>
      <c r="C2778" s="41" t="s">
        <v>23504</v>
      </c>
      <c r="D2778" s="87" t="s">
        <v>23505</v>
      </c>
      <c r="E2778" s="61">
        <v>1</v>
      </c>
      <c r="F2778" s="61">
        <v>58010007</v>
      </c>
      <c r="G2778" s="41" t="s">
        <v>23506</v>
      </c>
      <c r="H2778" s="41"/>
      <c r="I2778" s="41"/>
      <c r="J2778" s="41"/>
      <c r="K2778" s="41">
        <v>2776</v>
      </c>
      <c r="L2778" s="41" t="s">
        <v>23506</v>
      </c>
      <c r="M2778" s="41" t="s">
        <v>29321</v>
      </c>
      <c r="N2778" s="41"/>
      <c r="O2778" s="41"/>
      <c r="P2778" s="41"/>
      <c r="Q2778" s="82" t="s">
        <v>27956</v>
      </c>
      <c r="R2778" s="58"/>
      <c r="S2778" s="57"/>
      <c r="T2778"/>
    </row>
    <row r="2779" spans="1:20" ht="52.2">
      <c r="A2779" s="81" t="s">
        <v>10967</v>
      </c>
      <c r="B2779" s="35">
        <v>2778</v>
      </c>
      <c r="C2779" s="41" t="s">
        <v>23502</v>
      </c>
      <c r="D2779" s="76" t="s">
        <v>23503</v>
      </c>
      <c r="E2779" s="61">
        <v>4</v>
      </c>
      <c r="F2779" s="61">
        <v>40017025</v>
      </c>
      <c r="G2779" s="41"/>
      <c r="H2779" s="41"/>
      <c r="I2779" s="41"/>
      <c r="J2779" s="41"/>
      <c r="K2779" s="41"/>
      <c r="L2779" s="41"/>
      <c r="M2779" s="41"/>
      <c r="N2779" s="41"/>
      <c r="O2779" s="41"/>
      <c r="P2779" s="41"/>
      <c r="Q2779" s="82" t="s">
        <v>27956</v>
      </c>
      <c r="R2779" s="58"/>
      <c r="S2779" s="57"/>
      <c r="T2779"/>
    </row>
    <row r="2780" spans="1:20" ht="42">
      <c r="A2780" s="81" t="s">
        <v>10967</v>
      </c>
      <c r="B2780" s="35">
        <v>2779</v>
      </c>
      <c r="C2780" s="41" t="s">
        <v>23500</v>
      </c>
      <c r="D2780" s="76" t="s">
        <v>23501</v>
      </c>
      <c r="E2780" s="61">
        <v>5</v>
      </c>
      <c r="F2780" s="61">
        <v>42013019</v>
      </c>
      <c r="G2780" s="41"/>
      <c r="H2780" s="41">
        <v>1</v>
      </c>
      <c r="I2780" s="41"/>
      <c r="J2780" s="41"/>
      <c r="K2780" s="41"/>
      <c r="L2780" s="41"/>
      <c r="M2780" s="41"/>
      <c r="N2780" s="41"/>
      <c r="O2780" s="41"/>
      <c r="P2780" s="41"/>
      <c r="Q2780" s="82" t="s">
        <v>27956</v>
      </c>
      <c r="R2780" s="58"/>
      <c r="S2780" s="57"/>
      <c r="T2780"/>
    </row>
    <row r="2781" spans="1:20" ht="51">
      <c r="A2781" s="81" t="s">
        <v>10967</v>
      </c>
      <c r="B2781" s="35">
        <v>2780</v>
      </c>
      <c r="C2781" s="41" t="s">
        <v>23498</v>
      </c>
      <c r="D2781" s="87" t="s">
        <v>23499</v>
      </c>
      <c r="E2781" s="61">
        <v>1</v>
      </c>
      <c r="F2781" s="61">
        <v>43020015</v>
      </c>
      <c r="G2781" s="41" t="s">
        <v>23500</v>
      </c>
      <c r="H2781" s="41"/>
      <c r="I2781" s="41"/>
      <c r="J2781" s="41"/>
      <c r="K2781" s="41">
        <v>2779</v>
      </c>
      <c r="L2781" s="41" t="s">
        <v>23500</v>
      </c>
      <c r="M2781" s="41" t="s">
        <v>29321</v>
      </c>
      <c r="N2781" s="41"/>
      <c r="O2781" s="41"/>
      <c r="P2781" s="41"/>
      <c r="Q2781" s="82" t="s">
        <v>27956</v>
      </c>
      <c r="R2781" s="58"/>
      <c r="S2781" s="57"/>
      <c r="T2781"/>
    </row>
    <row r="2782" spans="1:20" ht="52.2">
      <c r="A2782" s="81" t="s">
        <v>10967</v>
      </c>
      <c r="B2782" s="35">
        <v>2781</v>
      </c>
      <c r="C2782" s="41" t="s">
        <v>23496</v>
      </c>
      <c r="D2782" s="76" t="s">
        <v>23497</v>
      </c>
      <c r="E2782" s="61"/>
      <c r="F2782" s="61"/>
      <c r="G2782" s="41"/>
      <c r="H2782" s="41"/>
      <c r="I2782" s="41"/>
      <c r="J2782" s="41"/>
      <c r="K2782" s="41"/>
      <c r="L2782" s="41"/>
      <c r="M2782" s="41"/>
      <c r="N2782" s="41"/>
      <c r="O2782" s="41"/>
      <c r="P2782" s="41"/>
      <c r="Q2782" s="82" t="s">
        <v>27956</v>
      </c>
      <c r="R2782" s="58"/>
      <c r="S2782" s="57"/>
      <c r="T2782"/>
    </row>
    <row r="2783" spans="1:20" ht="61.2">
      <c r="A2783" s="81" t="s">
        <v>10967</v>
      </c>
      <c r="B2783" s="35">
        <v>2782</v>
      </c>
      <c r="C2783" s="41" t="s">
        <v>23494</v>
      </c>
      <c r="D2783" s="87" t="s">
        <v>23495</v>
      </c>
      <c r="E2783" s="61">
        <v>9</v>
      </c>
      <c r="F2783" s="61">
        <v>40012041</v>
      </c>
      <c r="G2783" s="41" t="s">
        <v>23490</v>
      </c>
      <c r="H2783" s="41"/>
      <c r="I2783" s="41"/>
      <c r="J2783" s="41"/>
      <c r="K2783" s="41">
        <v>2784</v>
      </c>
      <c r="L2783" s="41" t="s">
        <v>23490</v>
      </c>
      <c r="M2783" s="41" t="s">
        <v>29321</v>
      </c>
      <c r="N2783" s="41"/>
      <c r="O2783" s="41"/>
      <c r="P2783" s="41"/>
      <c r="Q2783" s="82" t="s">
        <v>27956</v>
      </c>
      <c r="R2783" s="58"/>
      <c r="S2783" s="57"/>
      <c r="T2783"/>
    </row>
    <row r="2784" spans="1:20" ht="51">
      <c r="A2784" s="81" t="s">
        <v>10967</v>
      </c>
      <c r="B2784" s="35">
        <v>2783</v>
      </c>
      <c r="C2784" s="41" t="s">
        <v>23492</v>
      </c>
      <c r="D2784" s="87" t="s">
        <v>23493</v>
      </c>
      <c r="E2784" s="61">
        <v>3</v>
      </c>
      <c r="F2784" s="61">
        <v>54002007</v>
      </c>
      <c r="G2784" s="41" t="s">
        <v>23490</v>
      </c>
      <c r="H2784" s="41"/>
      <c r="I2784" s="41"/>
      <c r="J2784" s="41"/>
      <c r="K2784" s="41">
        <v>2784</v>
      </c>
      <c r="L2784" s="41" t="s">
        <v>23490</v>
      </c>
      <c r="M2784" s="41" t="s">
        <v>29321</v>
      </c>
      <c r="N2784" s="41"/>
      <c r="O2784" s="41"/>
      <c r="P2784" s="41"/>
      <c r="Q2784" s="82" t="s">
        <v>27956</v>
      </c>
      <c r="R2784" s="58"/>
      <c r="S2784" s="57"/>
      <c r="T2784"/>
    </row>
    <row r="2785" spans="1:20" ht="42">
      <c r="A2785" s="81" t="s">
        <v>10967</v>
      </c>
      <c r="B2785" s="35">
        <v>2784</v>
      </c>
      <c r="C2785" s="41" t="s">
        <v>23490</v>
      </c>
      <c r="D2785" s="76" t="s">
        <v>23491</v>
      </c>
      <c r="E2785" s="61">
        <v>61</v>
      </c>
      <c r="F2785" s="61">
        <v>40003001</v>
      </c>
      <c r="G2785" s="41"/>
      <c r="H2785" s="41">
        <v>3</v>
      </c>
      <c r="I2785" s="41"/>
      <c r="J2785" s="41"/>
      <c r="K2785" s="41"/>
      <c r="L2785" s="41"/>
      <c r="M2785" s="41"/>
      <c r="N2785" s="41"/>
      <c r="O2785" s="41"/>
      <c r="P2785" s="41"/>
      <c r="Q2785" s="56" t="s">
        <v>27929</v>
      </c>
      <c r="R2785" s="58"/>
      <c r="S2785" s="57"/>
      <c r="T2785"/>
    </row>
    <row r="2786" spans="1:20" ht="51">
      <c r="A2786" s="81" t="s">
        <v>10967</v>
      </c>
      <c r="B2786" s="35">
        <v>2785</v>
      </c>
      <c r="C2786" s="41" t="s">
        <v>23488</v>
      </c>
      <c r="D2786" s="87" t="s">
        <v>23489</v>
      </c>
      <c r="E2786" s="61">
        <v>1</v>
      </c>
      <c r="F2786" s="61">
        <v>40012040</v>
      </c>
      <c r="G2786" s="41" t="s">
        <v>17406</v>
      </c>
      <c r="H2786" s="41"/>
      <c r="I2786" s="41"/>
      <c r="J2786" s="41"/>
      <c r="K2786" s="41">
        <v>5490</v>
      </c>
      <c r="L2786" s="41" t="s">
        <v>17406</v>
      </c>
      <c r="M2786" s="41" t="s">
        <v>29321</v>
      </c>
      <c r="N2786" s="41"/>
      <c r="O2786" s="41"/>
      <c r="P2786" s="41"/>
      <c r="Q2786" s="82" t="s">
        <v>27956</v>
      </c>
      <c r="R2786" s="58"/>
      <c r="S2786" s="57"/>
      <c r="T2786"/>
    </row>
    <row r="2787" spans="1:20" ht="62.4">
      <c r="A2787" s="81" t="s">
        <v>10967</v>
      </c>
      <c r="B2787" s="35">
        <v>2786</v>
      </c>
      <c r="C2787" s="41" t="s">
        <v>23486</v>
      </c>
      <c r="D2787" s="76" t="s">
        <v>23487</v>
      </c>
      <c r="E2787" s="61">
        <v>9</v>
      </c>
      <c r="F2787" s="61">
        <v>43001042</v>
      </c>
      <c r="G2787" s="41"/>
      <c r="H2787" s="41"/>
      <c r="I2787" s="41"/>
      <c r="J2787" s="41"/>
      <c r="K2787" s="41"/>
      <c r="L2787" s="41"/>
      <c r="M2787" s="41"/>
      <c r="N2787" s="41"/>
      <c r="O2787" s="41"/>
      <c r="P2787" s="41"/>
      <c r="Q2787" s="56" t="s">
        <v>27958</v>
      </c>
      <c r="R2787" s="58"/>
      <c r="S2787" s="57"/>
      <c r="T2787"/>
    </row>
    <row r="2788" spans="1:20" ht="42">
      <c r="A2788" s="81" t="s">
        <v>10967</v>
      </c>
      <c r="B2788" s="35">
        <v>2787</v>
      </c>
      <c r="C2788" s="41" t="s">
        <v>23484</v>
      </c>
      <c r="D2788" s="76" t="s">
        <v>23485</v>
      </c>
      <c r="E2788" s="61">
        <v>6</v>
      </c>
      <c r="F2788" s="61">
        <v>40024038</v>
      </c>
      <c r="G2788" s="41"/>
      <c r="H2788" s="41"/>
      <c r="I2788" s="41"/>
      <c r="J2788" s="41"/>
      <c r="K2788" s="41"/>
      <c r="L2788" s="41"/>
      <c r="M2788" s="41"/>
      <c r="N2788" s="41"/>
      <c r="O2788" s="41"/>
      <c r="P2788" s="41"/>
      <c r="Q2788" s="82" t="s">
        <v>27956</v>
      </c>
      <c r="R2788" s="58"/>
      <c r="S2788" s="57"/>
      <c r="T2788"/>
    </row>
    <row r="2789" spans="1:20" ht="42">
      <c r="A2789" s="81" t="s">
        <v>10967</v>
      </c>
      <c r="B2789" s="35">
        <v>2788</v>
      </c>
      <c r="C2789" s="41" t="s">
        <v>23482</v>
      </c>
      <c r="D2789" s="76" t="s">
        <v>23483</v>
      </c>
      <c r="E2789" s="61">
        <v>4</v>
      </c>
      <c r="F2789" s="61">
        <v>46014007</v>
      </c>
      <c r="G2789" s="41"/>
      <c r="H2789" s="41">
        <v>2</v>
      </c>
      <c r="I2789" s="41"/>
      <c r="J2789" s="41"/>
      <c r="K2789" s="41"/>
      <c r="L2789" s="41"/>
      <c r="M2789" s="41"/>
      <c r="N2789" s="41"/>
      <c r="O2789" s="41"/>
      <c r="P2789" s="41"/>
      <c r="Q2789" s="82" t="s">
        <v>27956</v>
      </c>
      <c r="R2789" s="58"/>
      <c r="S2789" s="57"/>
      <c r="T2789"/>
    </row>
    <row r="2790" spans="1:20" ht="51">
      <c r="A2790" s="81" t="s">
        <v>10967</v>
      </c>
      <c r="B2790" s="35">
        <v>2789</v>
      </c>
      <c r="C2790" s="41" t="s">
        <v>23480</v>
      </c>
      <c r="D2790" s="87" t="s">
        <v>23481</v>
      </c>
      <c r="E2790" s="61">
        <v>2</v>
      </c>
      <c r="F2790" s="61">
        <v>46014007</v>
      </c>
      <c r="G2790" s="41" t="s">
        <v>23482</v>
      </c>
      <c r="H2790" s="41"/>
      <c r="I2790" s="41"/>
      <c r="J2790" s="41"/>
      <c r="K2790" s="41">
        <v>2788</v>
      </c>
      <c r="L2790" s="41" t="s">
        <v>23482</v>
      </c>
      <c r="M2790" s="41" t="s">
        <v>29321</v>
      </c>
      <c r="N2790" s="41"/>
      <c r="O2790" s="41"/>
      <c r="P2790" s="41"/>
      <c r="Q2790" s="56" t="s">
        <v>27929</v>
      </c>
      <c r="R2790" s="58"/>
      <c r="S2790" s="57"/>
      <c r="T2790"/>
    </row>
    <row r="2791" spans="1:20" ht="51">
      <c r="A2791" s="81" t="s">
        <v>10967</v>
      </c>
      <c r="B2791" s="35">
        <v>2790</v>
      </c>
      <c r="C2791" s="41" t="s">
        <v>23478</v>
      </c>
      <c r="D2791" s="87" t="s">
        <v>23479</v>
      </c>
      <c r="E2791" s="61">
        <v>2</v>
      </c>
      <c r="F2791" s="61">
        <v>66014002</v>
      </c>
      <c r="G2791" s="41" t="s">
        <v>11008</v>
      </c>
      <c r="H2791" s="41"/>
      <c r="I2791" s="41"/>
      <c r="J2791" s="41"/>
      <c r="K2791" s="41">
        <v>2788</v>
      </c>
      <c r="L2791" s="41" t="s">
        <v>23482</v>
      </c>
      <c r="M2791" s="41">
        <v>5603</v>
      </c>
      <c r="N2791" s="41" t="s">
        <v>11008</v>
      </c>
      <c r="O2791" s="41"/>
      <c r="P2791" s="41"/>
      <c r="Q2791" s="82" t="s">
        <v>27956</v>
      </c>
      <c r="R2791" s="58"/>
      <c r="S2791" s="57"/>
      <c r="T2791"/>
    </row>
    <row r="2792" spans="1:20" ht="42">
      <c r="A2792" s="81" t="s">
        <v>10967</v>
      </c>
      <c r="B2792" s="35">
        <v>2791</v>
      </c>
      <c r="C2792" s="41" t="s">
        <v>23476</v>
      </c>
      <c r="D2792" s="76" t="s">
        <v>23477</v>
      </c>
      <c r="E2792" s="61">
        <v>8</v>
      </c>
      <c r="F2792" s="61">
        <v>44006009</v>
      </c>
      <c r="G2792" s="41"/>
      <c r="H2792" s="41"/>
      <c r="I2792" s="41"/>
      <c r="J2792" s="41"/>
      <c r="K2792" s="41"/>
      <c r="L2792" s="41"/>
      <c r="M2792" s="41"/>
      <c r="N2792" s="41"/>
      <c r="O2792" s="41"/>
      <c r="P2792" s="41"/>
      <c r="Q2792" s="56" t="s">
        <v>27957</v>
      </c>
      <c r="R2792" s="58"/>
      <c r="S2792" s="57"/>
      <c r="T2792"/>
    </row>
    <row r="2793" spans="1:20" ht="52.2">
      <c r="A2793" s="81" t="s">
        <v>10967</v>
      </c>
      <c r="B2793" s="35">
        <v>2792</v>
      </c>
      <c r="C2793" s="41" t="s">
        <v>23474</v>
      </c>
      <c r="D2793" s="76" t="s">
        <v>23475</v>
      </c>
      <c r="E2793" s="61">
        <v>2</v>
      </c>
      <c r="F2793" s="61">
        <v>66018013</v>
      </c>
      <c r="G2793" s="41"/>
      <c r="H2793" s="41"/>
      <c r="I2793" s="41"/>
      <c r="J2793" s="41"/>
      <c r="K2793" s="41"/>
      <c r="L2793" s="41"/>
      <c r="M2793" s="41"/>
      <c r="N2793" s="41"/>
      <c r="O2793" s="41"/>
      <c r="P2793" s="41"/>
      <c r="Q2793" s="82" t="s">
        <v>27956</v>
      </c>
      <c r="R2793" s="58"/>
      <c r="S2793" s="57"/>
      <c r="T2793"/>
    </row>
    <row r="2794" spans="1:20" ht="51">
      <c r="A2794" s="81" t="s">
        <v>10967</v>
      </c>
      <c r="B2794" s="35">
        <v>2793</v>
      </c>
      <c r="C2794" s="41" t="s">
        <v>23472</v>
      </c>
      <c r="D2794" s="87" t="s">
        <v>23473</v>
      </c>
      <c r="E2794" s="61">
        <v>2</v>
      </c>
      <c r="F2794" s="61">
        <v>66018013</v>
      </c>
      <c r="G2794" s="41" t="s">
        <v>23470</v>
      </c>
      <c r="H2794" s="41"/>
      <c r="I2794" s="41"/>
      <c r="J2794" s="41"/>
      <c r="K2794" s="41">
        <v>2794</v>
      </c>
      <c r="L2794" s="41" t="s">
        <v>23470</v>
      </c>
      <c r="M2794" s="41" t="s">
        <v>29321</v>
      </c>
      <c r="N2794" s="41"/>
      <c r="O2794" s="41"/>
      <c r="P2794" s="41"/>
      <c r="Q2794" s="56" t="s">
        <v>27929</v>
      </c>
      <c r="R2794" s="58"/>
      <c r="S2794" s="57"/>
      <c r="T2794"/>
    </row>
    <row r="2795" spans="1:20" ht="42">
      <c r="A2795" s="81" t="s">
        <v>10967</v>
      </c>
      <c r="B2795" s="35">
        <v>2794</v>
      </c>
      <c r="C2795" s="41" t="s">
        <v>23470</v>
      </c>
      <c r="D2795" s="76" t="s">
        <v>23471</v>
      </c>
      <c r="E2795" s="61">
        <v>9</v>
      </c>
      <c r="F2795" s="61">
        <v>45008035</v>
      </c>
      <c r="G2795" s="41"/>
      <c r="H2795" s="41">
        <v>1</v>
      </c>
      <c r="I2795" s="41"/>
      <c r="J2795" s="41"/>
      <c r="K2795" s="41"/>
      <c r="L2795" s="41"/>
      <c r="M2795" s="41"/>
      <c r="N2795" s="41"/>
      <c r="O2795" s="41"/>
      <c r="P2795" s="41"/>
      <c r="Q2795" s="82" t="s">
        <v>27956</v>
      </c>
      <c r="R2795" s="58"/>
      <c r="S2795" s="57"/>
      <c r="T2795"/>
    </row>
    <row r="2796" spans="1:20" ht="52.2">
      <c r="A2796" s="81" t="s">
        <v>10967</v>
      </c>
      <c r="B2796" s="35">
        <v>2795</v>
      </c>
      <c r="C2796" s="41" t="s">
        <v>23468</v>
      </c>
      <c r="D2796" s="76" t="s">
        <v>23469</v>
      </c>
      <c r="E2796" s="61">
        <v>8</v>
      </c>
      <c r="F2796" s="61">
        <v>40023004</v>
      </c>
      <c r="G2796" s="41"/>
      <c r="H2796" s="41">
        <v>3</v>
      </c>
      <c r="I2796" s="41"/>
      <c r="J2796" s="41"/>
      <c r="K2796" s="41"/>
      <c r="L2796" s="41"/>
      <c r="M2796" s="41"/>
      <c r="N2796" s="41"/>
      <c r="O2796" s="41"/>
      <c r="P2796" s="41"/>
      <c r="Q2796" s="56" t="s">
        <v>27929</v>
      </c>
      <c r="R2796" s="58"/>
      <c r="S2796" s="57"/>
      <c r="T2796"/>
    </row>
    <row r="2797" spans="1:20" ht="51">
      <c r="A2797" s="81" t="s">
        <v>10967</v>
      </c>
      <c r="B2797" s="35">
        <v>2796</v>
      </c>
      <c r="C2797" s="41" t="s">
        <v>23466</v>
      </c>
      <c r="D2797" s="87" t="s">
        <v>23467</v>
      </c>
      <c r="E2797" s="61"/>
      <c r="F2797" s="61"/>
      <c r="G2797" s="41" t="s">
        <v>23468</v>
      </c>
      <c r="H2797" s="41"/>
      <c r="I2797" s="41"/>
      <c r="J2797" s="41"/>
      <c r="K2797" s="41">
        <v>2795</v>
      </c>
      <c r="L2797" s="41" t="s">
        <v>23468</v>
      </c>
      <c r="M2797" s="41" t="s">
        <v>29321</v>
      </c>
      <c r="N2797" s="41"/>
      <c r="O2797" s="41"/>
      <c r="P2797" s="41"/>
      <c r="Q2797" s="82" t="s">
        <v>27956</v>
      </c>
      <c r="R2797" s="58"/>
      <c r="S2797" s="57"/>
      <c r="T2797"/>
    </row>
    <row r="2798" spans="1:20" ht="51">
      <c r="A2798" s="81" t="s">
        <v>10967</v>
      </c>
      <c r="B2798" s="35">
        <v>2797</v>
      </c>
      <c r="C2798" s="41" t="s">
        <v>23464</v>
      </c>
      <c r="D2798" s="87" t="s">
        <v>23465</v>
      </c>
      <c r="E2798" s="61">
        <v>1</v>
      </c>
      <c r="F2798" s="61">
        <v>44013021</v>
      </c>
      <c r="G2798" s="86" t="s">
        <v>13896</v>
      </c>
      <c r="H2798" s="41"/>
      <c r="I2798" s="41"/>
      <c r="J2798" s="41"/>
      <c r="K2798" s="41">
        <v>7027</v>
      </c>
      <c r="L2798" s="86" t="s">
        <v>13896</v>
      </c>
      <c r="M2798" s="41" t="s">
        <v>29321</v>
      </c>
      <c r="N2798" s="41"/>
      <c r="O2798" s="41"/>
      <c r="P2798" s="41"/>
      <c r="Q2798" s="56" t="s">
        <v>27958</v>
      </c>
      <c r="R2798" s="58"/>
      <c r="S2798" s="57"/>
      <c r="T2798"/>
    </row>
    <row r="2799" spans="1:20" ht="51">
      <c r="A2799" s="81" t="s">
        <v>10967</v>
      </c>
      <c r="B2799" s="35">
        <v>2798</v>
      </c>
      <c r="C2799" s="41" t="s">
        <v>23462</v>
      </c>
      <c r="D2799" s="87" t="s">
        <v>23463</v>
      </c>
      <c r="E2799" s="61">
        <v>11</v>
      </c>
      <c r="F2799" s="61">
        <v>40013032</v>
      </c>
      <c r="G2799" s="41" t="s">
        <v>23446</v>
      </c>
      <c r="H2799" s="41"/>
      <c r="I2799" s="41"/>
      <c r="J2799" s="41"/>
      <c r="K2799" s="41">
        <v>2806</v>
      </c>
      <c r="L2799" s="41" t="s">
        <v>23446</v>
      </c>
      <c r="M2799" s="41" t="s">
        <v>29321</v>
      </c>
      <c r="N2799" s="41"/>
      <c r="O2799" s="41"/>
      <c r="P2799" s="41"/>
      <c r="Q2799" s="82" t="s">
        <v>27956</v>
      </c>
      <c r="R2799" s="58"/>
      <c r="S2799" s="57"/>
      <c r="T2799"/>
    </row>
    <row r="2800" spans="1:20" ht="62.4">
      <c r="A2800" s="81" t="s">
        <v>10967</v>
      </c>
      <c r="B2800" s="35">
        <v>2799</v>
      </c>
      <c r="C2800" s="41" t="s">
        <v>23460</v>
      </c>
      <c r="D2800" s="76" t="s">
        <v>23461</v>
      </c>
      <c r="E2800" s="61">
        <v>40</v>
      </c>
      <c r="F2800" s="61">
        <v>40002018</v>
      </c>
      <c r="G2800" s="41"/>
      <c r="H2800" s="41">
        <v>1</v>
      </c>
      <c r="I2800" s="41"/>
      <c r="J2800" s="41"/>
      <c r="K2800" s="41"/>
      <c r="L2800" s="41"/>
      <c r="M2800" s="41"/>
      <c r="N2800" s="41"/>
      <c r="O2800" s="41"/>
      <c r="P2800" s="41"/>
      <c r="Q2800" s="56" t="s">
        <v>27929</v>
      </c>
      <c r="R2800" s="58"/>
      <c r="S2800" s="57"/>
      <c r="T2800"/>
    </row>
    <row r="2801" spans="1:20" ht="51">
      <c r="A2801" s="81" t="s">
        <v>10967</v>
      </c>
      <c r="B2801" s="35">
        <v>2800</v>
      </c>
      <c r="C2801" s="41" t="s">
        <v>23458</v>
      </c>
      <c r="D2801" s="87" t="s">
        <v>23459</v>
      </c>
      <c r="E2801" s="61">
        <v>2</v>
      </c>
      <c r="F2801" s="61">
        <v>42024035</v>
      </c>
      <c r="G2801" s="41" t="s">
        <v>23446</v>
      </c>
      <c r="H2801" s="41"/>
      <c r="I2801" s="41"/>
      <c r="J2801" s="41"/>
      <c r="K2801" s="41">
        <v>2806</v>
      </c>
      <c r="L2801" s="41" t="s">
        <v>23446</v>
      </c>
      <c r="M2801" s="41" t="s">
        <v>29321</v>
      </c>
      <c r="N2801" s="41"/>
      <c r="O2801" s="41"/>
      <c r="P2801" s="41"/>
      <c r="Q2801" s="82" t="s">
        <v>27956</v>
      </c>
      <c r="R2801" s="58"/>
      <c r="S2801" s="57"/>
      <c r="T2801"/>
    </row>
    <row r="2802" spans="1:20" ht="51">
      <c r="A2802" s="81" t="s">
        <v>10967</v>
      </c>
      <c r="B2802" s="35">
        <v>2801</v>
      </c>
      <c r="C2802" s="41" t="s">
        <v>23456</v>
      </c>
      <c r="D2802" s="87" t="s">
        <v>23457</v>
      </c>
      <c r="E2802" s="61">
        <v>9</v>
      </c>
      <c r="F2802" s="61">
        <v>40014020</v>
      </c>
      <c r="G2802" s="41" t="s">
        <v>23446</v>
      </c>
      <c r="H2802" s="41"/>
      <c r="I2802" s="41"/>
      <c r="J2802" s="41"/>
      <c r="K2802" s="41">
        <v>2806</v>
      </c>
      <c r="L2802" s="41" t="s">
        <v>23446</v>
      </c>
      <c r="M2802" s="41" t="s">
        <v>29321</v>
      </c>
      <c r="N2802" s="41"/>
      <c r="O2802" s="41"/>
      <c r="P2802" s="41"/>
      <c r="Q2802" s="82" t="s">
        <v>27956</v>
      </c>
      <c r="R2802" s="58"/>
      <c r="S2802" s="57"/>
      <c r="T2802"/>
    </row>
    <row r="2803" spans="1:20" ht="42">
      <c r="A2803" s="81" t="s">
        <v>10967</v>
      </c>
      <c r="B2803" s="35">
        <v>2802</v>
      </c>
      <c r="C2803" s="41" t="s">
        <v>23454</v>
      </c>
      <c r="D2803" s="76" t="s">
        <v>23455</v>
      </c>
      <c r="E2803" s="61">
        <v>1</v>
      </c>
      <c r="F2803" s="61">
        <v>44027016</v>
      </c>
      <c r="G2803" s="41"/>
      <c r="H2803" s="41"/>
      <c r="I2803" s="41"/>
      <c r="J2803" s="41"/>
      <c r="K2803" s="41"/>
      <c r="L2803" s="41"/>
      <c r="M2803" s="41"/>
      <c r="N2803" s="41"/>
      <c r="O2803" s="41"/>
      <c r="P2803" s="41"/>
      <c r="Q2803" s="56" t="s">
        <v>27957</v>
      </c>
      <c r="R2803" s="58"/>
      <c r="S2803" s="57"/>
      <c r="T2803"/>
    </row>
    <row r="2804" spans="1:20" ht="51">
      <c r="A2804" s="81" t="s">
        <v>10967</v>
      </c>
      <c r="B2804" s="35">
        <v>2803</v>
      </c>
      <c r="C2804" s="41" t="s">
        <v>23452</v>
      </c>
      <c r="D2804" s="87" t="s">
        <v>23453</v>
      </c>
      <c r="E2804" s="61">
        <v>1</v>
      </c>
      <c r="F2804" s="61">
        <v>55004021</v>
      </c>
      <c r="G2804" s="41" t="s">
        <v>23450</v>
      </c>
      <c r="H2804" s="41"/>
      <c r="I2804" s="41"/>
      <c r="J2804" s="41"/>
      <c r="K2804" s="41">
        <v>2804</v>
      </c>
      <c r="L2804" s="41" t="s">
        <v>23450</v>
      </c>
      <c r="M2804" s="41" t="s">
        <v>29321</v>
      </c>
      <c r="N2804" s="41"/>
      <c r="O2804" s="41"/>
      <c r="P2804" s="41"/>
      <c r="Q2804" s="56" t="s">
        <v>27958</v>
      </c>
      <c r="R2804" s="58"/>
      <c r="S2804" s="57"/>
      <c r="T2804"/>
    </row>
    <row r="2805" spans="1:20" ht="42">
      <c r="A2805" s="81" t="s">
        <v>10967</v>
      </c>
      <c r="B2805" s="35">
        <v>2804</v>
      </c>
      <c r="C2805" s="41" t="s">
        <v>23450</v>
      </c>
      <c r="D2805" s="76" t="s">
        <v>23451</v>
      </c>
      <c r="E2805" s="61">
        <v>3</v>
      </c>
      <c r="F2805" s="61">
        <v>44011028</v>
      </c>
      <c r="G2805" s="41"/>
      <c r="H2805" s="41">
        <v>1</v>
      </c>
      <c r="I2805" s="41"/>
      <c r="J2805" s="41"/>
      <c r="K2805" s="41"/>
      <c r="L2805" s="41"/>
      <c r="M2805" s="41"/>
      <c r="N2805" s="41"/>
      <c r="O2805" s="41"/>
      <c r="P2805" s="41"/>
      <c r="Q2805" s="56" t="s">
        <v>27958</v>
      </c>
      <c r="R2805" s="58"/>
      <c r="S2805" s="57"/>
      <c r="T2805"/>
    </row>
    <row r="2806" spans="1:20" ht="51">
      <c r="A2806" s="81" t="s">
        <v>10967</v>
      </c>
      <c r="B2806" s="35">
        <v>2805</v>
      </c>
      <c r="C2806" s="41" t="s">
        <v>23448</v>
      </c>
      <c r="D2806" s="87" t="s">
        <v>23449</v>
      </c>
      <c r="E2806" s="61">
        <v>9</v>
      </c>
      <c r="F2806" s="61">
        <v>40002018</v>
      </c>
      <c r="G2806" s="41" t="s">
        <v>23460</v>
      </c>
      <c r="H2806" s="41"/>
      <c r="I2806" s="41"/>
      <c r="J2806" s="41"/>
      <c r="K2806" s="41">
        <v>2799</v>
      </c>
      <c r="L2806" s="41" t="s">
        <v>23460</v>
      </c>
      <c r="M2806" s="41" t="s">
        <v>29321</v>
      </c>
      <c r="N2806" s="41"/>
      <c r="O2806" s="41"/>
      <c r="P2806" s="41"/>
      <c r="Q2806" s="82" t="s">
        <v>27956</v>
      </c>
      <c r="R2806" s="58"/>
      <c r="S2806" s="57"/>
      <c r="T2806"/>
    </row>
    <row r="2807" spans="1:20" ht="42">
      <c r="A2807" s="81" t="s">
        <v>10967</v>
      </c>
      <c r="B2807" s="35">
        <v>2806</v>
      </c>
      <c r="C2807" s="41" t="s">
        <v>23446</v>
      </c>
      <c r="D2807" s="76" t="s">
        <v>23447</v>
      </c>
      <c r="E2807" s="61">
        <v>14</v>
      </c>
      <c r="F2807" s="61">
        <v>40014019</v>
      </c>
      <c r="G2807" s="41"/>
      <c r="H2807" s="41">
        <v>7</v>
      </c>
      <c r="I2807" s="41"/>
      <c r="J2807" s="41"/>
      <c r="K2807" s="41"/>
      <c r="L2807" s="41"/>
      <c r="M2807" s="41"/>
      <c r="N2807" s="41"/>
      <c r="O2807" s="41"/>
      <c r="P2807" s="41"/>
      <c r="Q2807" s="56" t="s">
        <v>27929</v>
      </c>
      <c r="R2807" s="58"/>
      <c r="S2807" s="57"/>
      <c r="T2807"/>
    </row>
    <row r="2808" spans="1:20" ht="61.2">
      <c r="A2808" s="81" t="s">
        <v>10967</v>
      </c>
      <c r="B2808" s="35">
        <v>2807</v>
      </c>
      <c r="C2808" s="41" t="s">
        <v>23444</v>
      </c>
      <c r="D2808" s="87" t="s">
        <v>23445</v>
      </c>
      <c r="E2808" s="61">
        <v>6</v>
      </c>
      <c r="F2808" s="61">
        <v>40016019</v>
      </c>
      <c r="G2808" s="41" t="s">
        <v>23442</v>
      </c>
      <c r="H2808" s="41"/>
      <c r="I2808" s="41"/>
      <c r="J2808" s="41"/>
      <c r="K2808" s="41">
        <v>2808</v>
      </c>
      <c r="L2808" s="41" t="s">
        <v>23442</v>
      </c>
      <c r="M2808" s="41" t="s">
        <v>29321</v>
      </c>
      <c r="N2808" s="41"/>
      <c r="O2808" s="41"/>
      <c r="P2808" s="41"/>
      <c r="Q2808" s="82" t="s">
        <v>27956</v>
      </c>
      <c r="R2808" s="58"/>
      <c r="S2808" s="57"/>
      <c r="T2808"/>
    </row>
    <row r="2809" spans="1:20" ht="52.2">
      <c r="A2809" s="81" t="s">
        <v>10967</v>
      </c>
      <c r="B2809" s="35">
        <v>2808</v>
      </c>
      <c r="C2809" s="41" t="s">
        <v>23442</v>
      </c>
      <c r="D2809" s="76" t="s">
        <v>23443</v>
      </c>
      <c r="E2809" s="61">
        <v>16</v>
      </c>
      <c r="F2809" s="61">
        <v>40006006</v>
      </c>
      <c r="G2809" s="41"/>
      <c r="H2809" s="41">
        <v>5</v>
      </c>
      <c r="I2809" s="41"/>
      <c r="J2809" s="41"/>
      <c r="K2809" s="41"/>
      <c r="L2809" s="41"/>
      <c r="M2809" s="41"/>
      <c r="N2809" s="41"/>
      <c r="O2809" s="41"/>
      <c r="P2809" s="41"/>
      <c r="Q2809" s="56" t="s">
        <v>27929</v>
      </c>
      <c r="R2809" s="58"/>
      <c r="S2809" s="57"/>
      <c r="T2809"/>
    </row>
    <row r="2810" spans="1:20" ht="51">
      <c r="A2810" s="81" t="s">
        <v>10967</v>
      </c>
      <c r="B2810" s="35">
        <v>2809</v>
      </c>
      <c r="C2810" s="41" t="s">
        <v>23440</v>
      </c>
      <c r="D2810" s="87" t="s">
        <v>23441</v>
      </c>
      <c r="E2810" s="61">
        <v>1</v>
      </c>
      <c r="F2810" s="61">
        <v>66009021</v>
      </c>
      <c r="G2810" s="41" t="s">
        <v>23432</v>
      </c>
      <c r="H2810" s="41"/>
      <c r="I2810" s="41"/>
      <c r="J2810" s="41"/>
      <c r="K2810" s="41">
        <v>2813</v>
      </c>
      <c r="L2810" s="41" t="s">
        <v>23432</v>
      </c>
      <c r="M2810" s="41" t="s">
        <v>29321</v>
      </c>
      <c r="N2810" s="41"/>
      <c r="O2810" s="41"/>
      <c r="P2810" s="41"/>
      <c r="Q2810" s="82" t="s">
        <v>27956</v>
      </c>
      <c r="R2810" s="58"/>
      <c r="S2810" s="57"/>
      <c r="T2810"/>
    </row>
    <row r="2811" spans="1:20" ht="51">
      <c r="A2811" s="81" t="s">
        <v>10967</v>
      </c>
      <c r="B2811" s="35">
        <v>2810</v>
      </c>
      <c r="C2811" s="41" t="s">
        <v>23438</v>
      </c>
      <c r="D2811" s="87" t="s">
        <v>23439</v>
      </c>
      <c r="E2811" s="61">
        <v>1</v>
      </c>
      <c r="F2811" s="61">
        <v>42024018</v>
      </c>
      <c r="G2811" s="41" t="s">
        <v>20788</v>
      </c>
      <c r="H2811" s="41"/>
      <c r="I2811" s="41"/>
      <c r="J2811" s="41"/>
      <c r="K2811" s="41">
        <v>2811</v>
      </c>
      <c r="L2811" s="41" t="s">
        <v>23436</v>
      </c>
      <c r="M2811" s="41">
        <v>3962</v>
      </c>
      <c r="N2811" s="41" t="s">
        <v>20788</v>
      </c>
      <c r="O2811" s="41"/>
      <c r="P2811" s="41"/>
      <c r="Q2811" s="56" t="s">
        <v>27958</v>
      </c>
      <c r="R2811" s="58"/>
      <c r="S2811" s="57"/>
      <c r="T2811"/>
    </row>
    <row r="2812" spans="1:20" ht="51">
      <c r="A2812" s="81" t="s">
        <v>10967</v>
      </c>
      <c r="B2812" s="35">
        <v>2811</v>
      </c>
      <c r="C2812" s="41" t="s">
        <v>23436</v>
      </c>
      <c r="D2812" s="87" t="s">
        <v>23437</v>
      </c>
      <c r="E2812" s="61">
        <v>1</v>
      </c>
      <c r="F2812" s="61">
        <v>60002020</v>
      </c>
      <c r="G2812" s="41" t="s">
        <v>23928</v>
      </c>
      <c r="H2812" s="41">
        <v>1</v>
      </c>
      <c r="I2812" s="41"/>
      <c r="J2812" s="41"/>
      <c r="K2812" s="41">
        <v>2564</v>
      </c>
      <c r="L2812" s="41" t="s">
        <v>23928</v>
      </c>
      <c r="M2812" s="41" t="s">
        <v>29321</v>
      </c>
      <c r="N2812" s="41"/>
      <c r="O2812" s="41"/>
      <c r="P2812" s="41"/>
      <c r="Q2812" s="82" t="s">
        <v>27956</v>
      </c>
      <c r="R2812" s="58"/>
      <c r="S2812" s="57"/>
      <c r="T2812"/>
    </row>
    <row r="2813" spans="1:20" ht="71.400000000000006">
      <c r="A2813" s="81" t="s">
        <v>10967</v>
      </c>
      <c r="B2813" s="35">
        <v>2812</v>
      </c>
      <c r="C2813" s="41" t="s">
        <v>23434</v>
      </c>
      <c r="D2813" s="87" t="s">
        <v>23435</v>
      </c>
      <c r="E2813" s="61">
        <v>16</v>
      </c>
      <c r="F2813" s="61">
        <v>40006019</v>
      </c>
      <c r="G2813" s="41" t="s">
        <v>23432</v>
      </c>
      <c r="H2813" s="41"/>
      <c r="I2813" s="41"/>
      <c r="J2813" s="41"/>
      <c r="K2813" s="41">
        <v>2813</v>
      </c>
      <c r="L2813" s="41" t="s">
        <v>23432</v>
      </c>
      <c r="M2813" s="41"/>
      <c r="N2813" s="41"/>
      <c r="O2813" s="41"/>
      <c r="P2813" s="41"/>
      <c r="Q2813" s="82" t="s">
        <v>27956</v>
      </c>
      <c r="R2813" s="58"/>
      <c r="S2813" s="57"/>
      <c r="T2813"/>
    </row>
    <row r="2814" spans="1:20" ht="42">
      <c r="A2814" s="81" t="s">
        <v>10967</v>
      </c>
      <c r="B2814" s="35">
        <v>2813</v>
      </c>
      <c r="C2814" s="41" t="s">
        <v>23432</v>
      </c>
      <c r="D2814" s="76" t="s">
        <v>23433</v>
      </c>
      <c r="E2814" s="61">
        <v>13</v>
      </c>
      <c r="F2814" s="61">
        <v>40006019</v>
      </c>
      <c r="G2814" s="41"/>
      <c r="H2814" s="41">
        <v>3</v>
      </c>
      <c r="I2814" s="41"/>
      <c r="J2814" s="41"/>
      <c r="K2814" s="41"/>
      <c r="L2814" s="41"/>
      <c r="M2814" s="41"/>
      <c r="N2814" s="41"/>
      <c r="O2814" s="41"/>
      <c r="P2814" s="41"/>
      <c r="Q2814" s="56" t="s">
        <v>27929</v>
      </c>
      <c r="R2814" s="58"/>
      <c r="S2814" s="57"/>
      <c r="T2814"/>
    </row>
    <row r="2815" spans="1:20" ht="51">
      <c r="A2815" s="81" t="s">
        <v>10967</v>
      </c>
      <c r="B2815" s="35">
        <v>2814</v>
      </c>
      <c r="C2815" s="41" t="s">
        <v>23430</v>
      </c>
      <c r="D2815" s="87" t="s">
        <v>23431</v>
      </c>
      <c r="E2815" s="61">
        <v>4</v>
      </c>
      <c r="F2815" s="61">
        <v>43015002</v>
      </c>
      <c r="G2815" s="41" t="s">
        <v>23446</v>
      </c>
      <c r="H2815" s="41"/>
      <c r="I2815" s="41"/>
      <c r="J2815" s="41"/>
      <c r="K2815" s="41">
        <v>2806</v>
      </c>
      <c r="L2815" s="41" t="s">
        <v>23446</v>
      </c>
      <c r="M2815" s="41" t="s">
        <v>29321</v>
      </c>
      <c r="N2815" s="41"/>
      <c r="O2815" s="41"/>
      <c r="P2815" s="41"/>
      <c r="Q2815" s="82" t="s">
        <v>27956</v>
      </c>
      <c r="R2815" s="58"/>
      <c r="S2815" s="57"/>
      <c r="T2815"/>
    </row>
    <row r="2816" spans="1:20" ht="52.2">
      <c r="A2816" s="81" t="s">
        <v>10967</v>
      </c>
      <c r="B2816" s="35">
        <v>2815</v>
      </c>
      <c r="C2816" s="41" t="s">
        <v>23428</v>
      </c>
      <c r="D2816" s="76" t="s">
        <v>23429</v>
      </c>
      <c r="E2816" s="61">
        <v>1</v>
      </c>
      <c r="F2816" s="61">
        <v>50004003</v>
      </c>
      <c r="G2816" s="41"/>
      <c r="H2816" s="41"/>
      <c r="I2816" s="41"/>
      <c r="J2816" s="41"/>
      <c r="K2816" s="41"/>
      <c r="L2816" s="41"/>
      <c r="M2816" s="41"/>
      <c r="N2816" s="41"/>
      <c r="O2816" s="41"/>
      <c r="P2816" s="41"/>
      <c r="Q2816" s="56" t="s">
        <v>27958</v>
      </c>
      <c r="R2816" s="58"/>
      <c r="S2816" s="57"/>
      <c r="T2816"/>
    </row>
    <row r="2817" spans="1:20" ht="61.2">
      <c r="A2817" s="81" t="s">
        <v>10967</v>
      </c>
      <c r="B2817" s="35">
        <v>2816</v>
      </c>
      <c r="C2817" s="41" t="s">
        <v>23426</v>
      </c>
      <c r="D2817" s="87" t="s">
        <v>23427</v>
      </c>
      <c r="E2817" s="61">
        <v>18</v>
      </c>
      <c r="F2817" s="61">
        <v>40005005</v>
      </c>
      <c r="G2817" s="41" t="s">
        <v>23422</v>
      </c>
      <c r="H2817" s="41"/>
      <c r="I2817" s="41"/>
      <c r="J2817" s="41"/>
      <c r="K2817" s="41">
        <v>2818</v>
      </c>
      <c r="L2817" s="41" t="s">
        <v>23422</v>
      </c>
      <c r="M2817" s="41" t="s">
        <v>29321</v>
      </c>
      <c r="N2817" s="41"/>
      <c r="O2817" s="41"/>
      <c r="P2817" s="41"/>
      <c r="Q2817" s="56" t="s">
        <v>27929</v>
      </c>
      <c r="R2817" s="58"/>
      <c r="S2817" s="57"/>
      <c r="T2817"/>
    </row>
    <row r="2818" spans="1:20" ht="71.400000000000006">
      <c r="A2818" s="81" t="s">
        <v>10967</v>
      </c>
      <c r="B2818" s="35">
        <v>2817</v>
      </c>
      <c r="C2818" s="41" t="s">
        <v>23424</v>
      </c>
      <c r="D2818" s="87" t="s">
        <v>23425</v>
      </c>
      <c r="E2818" s="61">
        <v>14</v>
      </c>
      <c r="F2818" s="61">
        <v>40021038</v>
      </c>
      <c r="G2818" s="41" t="s">
        <v>23422</v>
      </c>
      <c r="H2818" s="41"/>
      <c r="I2818" s="41"/>
      <c r="J2818" s="41"/>
      <c r="K2818" s="41">
        <v>2818</v>
      </c>
      <c r="L2818" s="41" t="s">
        <v>23422</v>
      </c>
      <c r="M2818" s="41" t="s">
        <v>29321</v>
      </c>
      <c r="N2818" s="41"/>
      <c r="O2818" s="41"/>
      <c r="P2818" s="41"/>
      <c r="Q2818" s="82" t="s">
        <v>27956</v>
      </c>
      <c r="R2818" s="58"/>
      <c r="S2818" s="57"/>
      <c r="T2818"/>
    </row>
    <row r="2819" spans="1:20" ht="81.599999999999994">
      <c r="A2819" s="81" t="s">
        <v>10967</v>
      </c>
      <c r="B2819" s="35">
        <v>2818</v>
      </c>
      <c r="C2819" s="41" t="s">
        <v>23422</v>
      </c>
      <c r="D2819" s="87" t="s">
        <v>23423</v>
      </c>
      <c r="E2819" s="61">
        <v>15</v>
      </c>
      <c r="F2819" s="61">
        <v>40021038</v>
      </c>
      <c r="G2819" s="41" t="s">
        <v>22157</v>
      </c>
      <c r="H2819" s="41">
        <v>3</v>
      </c>
      <c r="I2819" s="41"/>
      <c r="J2819" s="41"/>
      <c r="K2819" s="41">
        <v>2819</v>
      </c>
      <c r="L2819" s="41" t="s">
        <v>23420</v>
      </c>
      <c r="M2819" s="41">
        <v>3551</v>
      </c>
      <c r="N2819" s="41" t="s">
        <v>22157</v>
      </c>
      <c r="O2819" s="41"/>
      <c r="P2819" s="41"/>
      <c r="Q2819" s="82" t="s">
        <v>27956</v>
      </c>
      <c r="R2819" s="58"/>
      <c r="S2819" s="57"/>
      <c r="T2819"/>
    </row>
    <row r="2820" spans="1:20" ht="71.400000000000006">
      <c r="A2820" s="81" t="s">
        <v>10967</v>
      </c>
      <c r="B2820" s="35">
        <v>2819</v>
      </c>
      <c r="C2820" s="41" t="s">
        <v>23420</v>
      </c>
      <c r="D2820" s="87" t="s">
        <v>23421</v>
      </c>
      <c r="E2820" s="61">
        <v>11</v>
      </c>
      <c r="F2820" s="61">
        <v>40027035</v>
      </c>
      <c r="G2820" s="41" t="s">
        <v>23446</v>
      </c>
      <c r="H2820" s="41">
        <v>5</v>
      </c>
      <c r="I2820" s="41"/>
      <c r="J2820" s="41"/>
      <c r="K2820" s="41">
        <v>2806</v>
      </c>
      <c r="L2820" s="41" t="s">
        <v>23446</v>
      </c>
      <c r="M2820" s="41" t="s">
        <v>29321</v>
      </c>
      <c r="N2820" s="41"/>
      <c r="O2820" s="41"/>
      <c r="P2820" s="41"/>
      <c r="Q2820" s="82" t="s">
        <v>27956</v>
      </c>
      <c r="R2820" s="58"/>
      <c r="S2820" s="57"/>
      <c r="T2820"/>
    </row>
    <row r="2821" spans="1:20" ht="61.2">
      <c r="A2821" s="81" t="s">
        <v>10967</v>
      </c>
      <c r="B2821" s="35">
        <v>2820</v>
      </c>
      <c r="C2821" s="41" t="s">
        <v>23418</v>
      </c>
      <c r="D2821" s="87" t="s">
        <v>23419</v>
      </c>
      <c r="E2821" s="61">
        <v>1</v>
      </c>
      <c r="F2821" s="61">
        <v>49001011</v>
      </c>
      <c r="G2821" s="41" t="s">
        <v>23420</v>
      </c>
      <c r="H2821" s="41">
        <v>1</v>
      </c>
      <c r="I2821" s="41"/>
      <c r="J2821" s="41"/>
      <c r="K2821" s="41">
        <v>2819</v>
      </c>
      <c r="L2821" s="41" t="s">
        <v>23420</v>
      </c>
      <c r="M2821" s="41" t="s">
        <v>29321</v>
      </c>
      <c r="N2821" s="41"/>
      <c r="O2821" s="41"/>
      <c r="P2821" s="41"/>
      <c r="Q2821" s="56" t="s">
        <v>27929</v>
      </c>
      <c r="R2821" s="58"/>
      <c r="S2821" s="57"/>
      <c r="T2821"/>
    </row>
    <row r="2822" spans="1:20" ht="91.8">
      <c r="A2822" s="81" t="s">
        <v>10967</v>
      </c>
      <c r="B2822" s="35">
        <v>2821</v>
      </c>
      <c r="C2822" s="41" t="s">
        <v>23416</v>
      </c>
      <c r="D2822" s="87" t="s">
        <v>23417</v>
      </c>
      <c r="E2822" s="61">
        <v>11</v>
      </c>
      <c r="F2822" s="61">
        <v>45011029</v>
      </c>
      <c r="G2822" s="41" t="s">
        <v>23928</v>
      </c>
      <c r="H2822" s="41"/>
      <c r="I2822" s="41"/>
      <c r="J2822" s="41"/>
      <c r="K2822" s="41">
        <v>2564</v>
      </c>
      <c r="L2822" s="41" t="s">
        <v>23928</v>
      </c>
      <c r="M2822" s="41"/>
      <c r="N2822" s="41"/>
      <c r="O2822" s="41"/>
      <c r="P2822" s="41"/>
      <c r="Q2822" s="82" t="s">
        <v>27956</v>
      </c>
      <c r="R2822" s="58"/>
      <c r="S2822" s="57"/>
      <c r="T2822"/>
    </row>
    <row r="2823" spans="1:20" ht="91.8">
      <c r="A2823" s="81" t="s">
        <v>10967</v>
      </c>
      <c r="B2823" s="35">
        <v>2822</v>
      </c>
      <c r="C2823" s="41" t="s">
        <v>23414</v>
      </c>
      <c r="D2823" s="87" t="s">
        <v>23415</v>
      </c>
      <c r="E2823" s="61">
        <v>10</v>
      </c>
      <c r="F2823" s="61">
        <v>40022014</v>
      </c>
      <c r="G2823" s="41" t="s">
        <v>23928</v>
      </c>
      <c r="H2823" s="41">
        <v>1</v>
      </c>
      <c r="I2823" s="41"/>
      <c r="J2823" s="41"/>
      <c r="K2823" s="41">
        <v>2564</v>
      </c>
      <c r="L2823" s="41" t="s">
        <v>23928</v>
      </c>
      <c r="M2823" s="41"/>
      <c r="N2823" s="41"/>
      <c r="O2823" s="41"/>
      <c r="P2823" s="41"/>
      <c r="Q2823" s="56" t="s">
        <v>27930</v>
      </c>
      <c r="R2823" s="58"/>
      <c r="S2823" s="57"/>
      <c r="T2823"/>
    </row>
    <row r="2824" spans="1:20" ht="42">
      <c r="A2824" s="81" t="s">
        <v>10967</v>
      </c>
      <c r="B2824" s="35">
        <v>2823</v>
      </c>
      <c r="C2824" s="41" t="s">
        <v>23412</v>
      </c>
      <c r="D2824" s="76" t="s">
        <v>23413</v>
      </c>
      <c r="E2824" s="61">
        <v>2</v>
      </c>
      <c r="F2824" s="61">
        <v>40006030</v>
      </c>
      <c r="G2824" s="41"/>
      <c r="H2824" s="41"/>
      <c r="I2824" s="41"/>
      <c r="J2824" s="41"/>
      <c r="K2824" s="41"/>
      <c r="L2824" s="41"/>
      <c r="M2824" s="41"/>
      <c r="N2824" s="41"/>
      <c r="O2824" s="41"/>
      <c r="P2824" s="41"/>
      <c r="Q2824" s="82" t="s">
        <v>27956</v>
      </c>
      <c r="R2824" s="58"/>
      <c r="S2824" s="57"/>
      <c r="T2824"/>
    </row>
    <row r="2825" spans="1:20" ht="61.2">
      <c r="A2825" s="81" t="s">
        <v>10967</v>
      </c>
      <c r="B2825" s="35">
        <v>2824</v>
      </c>
      <c r="C2825" s="41" t="s">
        <v>23410</v>
      </c>
      <c r="D2825" s="87" t="s">
        <v>23411</v>
      </c>
      <c r="E2825" s="61">
        <v>3</v>
      </c>
      <c r="F2825" s="61">
        <v>45015023</v>
      </c>
      <c r="G2825" s="41" t="s">
        <v>23404</v>
      </c>
      <c r="H2825" s="41"/>
      <c r="I2825" s="41"/>
      <c r="J2825" s="41"/>
      <c r="K2825" s="41">
        <v>2827</v>
      </c>
      <c r="L2825" s="41" t="s">
        <v>23404</v>
      </c>
      <c r="M2825" s="41" t="s">
        <v>29321</v>
      </c>
      <c r="N2825" s="41"/>
      <c r="O2825" s="41"/>
      <c r="P2825" s="41"/>
      <c r="Q2825" s="82" t="s">
        <v>27956</v>
      </c>
      <c r="R2825" s="58"/>
      <c r="S2825" s="57"/>
      <c r="T2825"/>
    </row>
    <row r="2826" spans="1:20" ht="51">
      <c r="A2826" s="81" t="s">
        <v>10967</v>
      </c>
      <c r="B2826" s="35">
        <v>2825</v>
      </c>
      <c r="C2826" s="41" t="s">
        <v>23408</v>
      </c>
      <c r="D2826" s="87" t="s">
        <v>23409</v>
      </c>
      <c r="E2826" s="61">
        <v>9</v>
      </c>
      <c r="F2826" s="61">
        <v>40009002</v>
      </c>
      <c r="G2826" s="41" t="s">
        <v>23404</v>
      </c>
      <c r="H2826" s="41">
        <v>1</v>
      </c>
      <c r="I2826" s="41"/>
      <c r="J2826" s="41"/>
      <c r="K2826" s="41">
        <v>2827</v>
      </c>
      <c r="L2826" s="41" t="s">
        <v>23404</v>
      </c>
      <c r="M2826" s="41" t="s">
        <v>29321</v>
      </c>
      <c r="N2826" s="41"/>
      <c r="O2826" s="41"/>
      <c r="P2826" s="41"/>
      <c r="Q2826" s="82" t="s">
        <v>27956</v>
      </c>
      <c r="R2826" s="58"/>
      <c r="S2826" s="57"/>
      <c r="T2826"/>
    </row>
    <row r="2827" spans="1:20" ht="51">
      <c r="A2827" s="81" t="s">
        <v>10967</v>
      </c>
      <c r="B2827" s="35">
        <v>2826</v>
      </c>
      <c r="C2827" s="41" t="s">
        <v>23406</v>
      </c>
      <c r="D2827" s="87" t="s">
        <v>23407</v>
      </c>
      <c r="E2827" s="61">
        <v>3</v>
      </c>
      <c r="F2827" s="61">
        <v>42005019</v>
      </c>
      <c r="G2827" s="41" t="s">
        <v>23408</v>
      </c>
      <c r="H2827" s="41"/>
      <c r="I2827" s="41"/>
      <c r="J2827" s="41"/>
      <c r="K2827" s="41">
        <v>2825</v>
      </c>
      <c r="L2827" s="41" t="s">
        <v>23408</v>
      </c>
      <c r="M2827" s="41" t="s">
        <v>29321</v>
      </c>
      <c r="N2827" s="41"/>
      <c r="O2827" s="41"/>
      <c r="P2827" s="41"/>
      <c r="Q2827" s="82" t="s">
        <v>27956</v>
      </c>
      <c r="R2827" s="58"/>
      <c r="S2827" s="57"/>
      <c r="T2827"/>
    </row>
    <row r="2828" spans="1:20" ht="52.2">
      <c r="A2828" s="81" t="s">
        <v>10967</v>
      </c>
      <c r="B2828" s="35">
        <v>2827</v>
      </c>
      <c r="C2828" s="41" t="s">
        <v>23404</v>
      </c>
      <c r="D2828" s="76" t="s">
        <v>23405</v>
      </c>
      <c r="E2828" s="61">
        <v>7</v>
      </c>
      <c r="F2828" s="61">
        <v>40008020</v>
      </c>
      <c r="G2828" s="41"/>
      <c r="H2828" s="41">
        <v>8</v>
      </c>
      <c r="I2828" s="41"/>
      <c r="J2828" s="41"/>
      <c r="K2828" s="41"/>
      <c r="L2828" s="41"/>
      <c r="M2828" s="41"/>
      <c r="N2828" s="41"/>
      <c r="O2828" s="41"/>
      <c r="P2828" s="41"/>
      <c r="Q2828" s="56" t="s">
        <v>27929</v>
      </c>
      <c r="R2828" s="58"/>
      <c r="S2828" s="57"/>
      <c r="T2828"/>
    </row>
    <row r="2829" spans="1:20" ht="61.2">
      <c r="A2829" s="81" t="s">
        <v>10967</v>
      </c>
      <c r="B2829" s="35">
        <v>2828</v>
      </c>
      <c r="C2829" s="41" t="s">
        <v>23402</v>
      </c>
      <c r="D2829" s="87" t="s">
        <v>23403</v>
      </c>
      <c r="E2829" s="61">
        <v>1</v>
      </c>
      <c r="F2829" s="61">
        <v>42009014</v>
      </c>
      <c r="G2829" s="41" t="s">
        <v>23404</v>
      </c>
      <c r="H2829" s="41">
        <v>1</v>
      </c>
      <c r="I2829" s="41"/>
      <c r="J2829" s="41"/>
      <c r="K2829" s="41">
        <v>2827</v>
      </c>
      <c r="L2829" s="41" t="s">
        <v>23404</v>
      </c>
      <c r="M2829" s="41" t="s">
        <v>29321</v>
      </c>
      <c r="N2829" s="41"/>
      <c r="O2829" s="41"/>
      <c r="P2829" s="41"/>
      <c r="Q2829" s="82" t="s">
        <v>27956</v>
      </c>
      <c r="R2829" s="58"/>
      <c r="S2829" s="57"/>
      <c r="T2829"/>
    </row>
    <row r="2830" spans="1:20" ht="51">
      <c r="A2830" s="81" t="s">
        <v>10967</v>
      </c>
      <c r="B2830" s="35">
        <v>2829</v>
      </c>
      <c r="C2830" s="41" t="s">
        <v>23400</v>
      </c>
      <c r="D2830" s="87" t="s">
        <v>23401</v>
      </c>
      <c r="E2830" s="61">
        <v>2</v>
      </c>
      <c r="F2830" s="61">
        <v>40015019</v>
      </c>
      <c r="G2830" s="41" t="s">
        <v>23432</v>
      </c>
      <c r="H2830" s="41"/>
      <c r="I2830" s="41"/>
      <c r="J2830" s="41"/>
      <c r="K2830" s="41">
        <v>2813</v>
      </c>
      <c r="L2830" s="41" t="s">
        <v>23432</v>
      </c>
      <c r="M2830" s="41" t="s">
        <v>29321</v>
      </c>
      <c r="N2830" s="41"/>
      <c r="O2830" s="41"/>
      <c r="P2830" s="41"/>
      <c r="Q2830" s="82" t="s">
        <v>27956</v>
      </c>
      <c r="R2830" s="58"/>
      <c r="S2830" s="57"/>
      <c r="T2830"/>
    </row>
    <row r="2831" spans="1:20" ht="52.2">
      <c r="A2831" s="81" t="s">
        <v>10967</v>
      </c>
      <c r="B2831" s="35">
        <v>2830</v>
      </c>
      <c r="C2831" s="41" t="s">
        <v>23398</v>
      </c>
      <c r="D2831" s="76" t="s">
        <v>23399</v>
      </c>
      <c r="E2831" s="61">
        <v>2</v>
      </c>
      <c r="F2831" s="61">
        <v>42008024</v>
      </c>
      <c r="G2831" s="41"/>
      <c r="H2831" s="41">
        <v>3</v>
      </c>
      <c r="I2831" s="41"/>
      <c r="J2831" s="41"/>
      <c r="K2831" s="41"/>
      <c r="L2831" s="41"/>
      <c r="M2831" s="41"/>
      <c r="N2831" s="41"/>
      <c r="O2831" s="41"/>
      <c r="P2831" s="41"/>
      <c r="Q2831" s="82" t="s">
        <v>27956</v>
      </c>
      <c r="R2831" s="58"/>
      <c r="S2831" s="57"/>
      <c r="T2831"/>
    </row>
    <row r="2832" spans="1:20" ht="61.2">
      <c r="A2832" s="81" t="s">
        <v>10967</v>
      </c>
      <c r="B2832" s="35">
        <v>2831</v>
      </c>
      <c r="C2832" s="41" t="s">
        <v>23396</v>
      </c>
      <c r="D2832" s="87" t="s">
        <v>23397</v>
      </c>
      <c r="E2832" s="61">
        <v>1</v>
      </c>
      <c r="F2832" s="61">
        <v>49004014</v>
      </c>
      <c r="G2832" s="41" t="s">
        <v>23398</v>
      </c>
      <c r="H2832" s="41"/>
      <c r="I2832" s="41"/>
      <c r="J2832" s="41"/>
      <c r="K2832" s="41">
        <v>2830</v>
      </c>
      <c r="L2832" s="41" t="s">
        <v>23398</v>
      </c>
      <c r="M2832" s="41" t="s">
        <v>29321</v>
      </c>
      <c r="N2832" s="41"/>
      <c r="O2832" s="41"/>
      <c r="P2832" s="41"/>
      <c r="Q2832" s="56" t="s">
        <v>27929</v>
      </c>
      <c r="R2832" s="58"/>
      <c r="S2832" s="57"/>
      <c r="T2832"/>
    </row>
    <row r="2833" spans="1:20" ht="51">
      <c r="A2833" s="81" t="s">
        <v>10967</v>
      </c>
      <c r="B2833" s="35">
        <v>2832</v>
      </c>
      <c r="C2833" s="41" t="s">
        <v>23394</v>
      </c>
      <c r="D2833" s="87" t="s">
        <v>23395</v>
      </c>
      <c r="E2833" s="61">
        <v>1</v>
      </c>
      <c r="F2833" s="61">
        <v>43019025</v>
      </c>
      <c r="G2833" s="86" t="s">
        <v>492</v>
      </c>
      <c r="H2833" s="41"/>
      <c r="I2833" s="41"/>
      <c r="J2833" s="41"/>
      <c r="K2833" s="41">
        <v>256</v>
      </c>
      <c r="L2833" s="86" t="s">
        <v>492</v>
      </c>
      <c r="M2833" s="41" t="s">
        <v>29321</v>
      </c>
      <c r="N2833" s="41"/>
      <c r="O2833" s="41"/>
      <c r="P2833" s="41"/>
      <c r="Q2833" s="56" t="s">
        <v>27958</v>
      </c>
      <c r="R2833" s="58"/>
      <c r="S2833" s="57"/>
      <c r="T2833"/>
    </row>
    <row r="2834" spans="1:20" ht="52.2">
      <c r="A2834" s="81" t="s">
        <v>10967</v>
      </c>
      <c r="B2834" s="35">
        <v>2833</v>
      </c>
      <c r="C2834" s="41" t="s">
        <v>23392</v>
      </c>
      <c r="D2834" s="76" t="s">
        <v>23393</v>
      </c>
      <c r="E2834" s="61">
        <v>1</v>
      </c>
      <c r="F2834" s="61">
        <v>55004003</v>
      </c>
      <c r="G2834" s="41"/>
      <c r="H2834" s="41"/>
      <c r="I2834" s="41"/>
      <c r="J2834" s="41"/>
      <c r="K2834" s="41"/>
      <c r="L2834" s="41"/>
      <c r="M2834" s="41"/>
      <c r="N2834" s="41"/>
      <c r="O2834" s="41"/>
      <c r="P2834" s="41"/>
      <c r="Q2834" s="56" t="s">
        <v>27929</v>
      </c>
      <c r="R2834" s="58"/>
      <c r="S2834" s="57"/>
      <c r="T2834"/>
    </row>
    <row r="2835" spans="1:20" ht="42">
      <c r="A2835" s="81" t="s">
        <v>10967</v>
      </c>
      <c r="B2835" s="35">
        <v>2834</v>
      </c>
      <c r="C2835" s="41" t="s">
        <v>23390</v>
      </c>
      <c r="D2835" s="76" t="s">
        <v>23391</v>
      </c>
      <c r="E2835" s="61">
        <v>1</v>
      </c>
      <c r="F2835" s="61">
        <v>44027007</v>
      </c>
      <c r="G2835" s="41"/>
      <c r="H2835" s="41"/>
      <c r="I2835" s="41"/>
      <c r="J2835" s="41"/>
      <c r="K2835" s="41"/>
      <c r="L2835" s="41"/>
      <c r="M2835" s="41"/>
      <c r="N2835" s="41"/>
      <c r="O2835" s="41"/>
      <c r="P2835" s="41"/>
      <c r="Q2835" s="56" t="s">
        <v>27957</v>
      </c>
      <c r="R2835" s="58"/>
      <c r="S2835" s="57"/>
      <c r="T2835"/>
    </row>
    <row r="2836" spans="1:20" ht="42">
      <c r="A2836" s="81" t="s">
        <v>10967</v>
      </c>
      <c r="B2836" s="35">
        <v>2835</v>
      </c>
      <c r="C2836" s="41" t="s">
        <v>23388</v>
      </c>
      <c r="D2836" s="76" t="s">
        <v>23389</v>
      </c>
      <c r="E2836" s="61">
        <v>2</v>
      </c>
      <c r="F2836" s="61">
        <v>40005026</v>
      </c>
      <c r="G2836" s="41"/>
      <c r="H2836" s="41"/>
      <c r="I2836" s="41"/>
      <c r="J2836" s="41"/>
      <c r="K2836" s="41"/>
      <c r="L2836" s="41"/>
      <c r="M2836" s="41"/>
      <c r="N2836" s="41"/>
      <c r="O2836" s="41"/>
      <c r="P2836" s="41"/>
      <c r="Q2836" s="82" t="s">
        <v>27956</v>
      </c>
      <c r="R2836" s="58"/>
      <c r="S2836" s="57"/>
      <c r="T2836"/>
    </row>
    <row r="2837" spans="1:20" ht="72.599999999999994">
      <c r="A2837" s="81" t="s">
        <v>10967</v>
      </c>
      <c r="B2837" s="35">
        <v>2836</v>
      </c>
      <c r="C2837" s="41" t="s">
        <v>23386</v>
      </c>
      <c r="D2837" s="76" t="s">
        <v>23387</v>
      </c>
      <c r="E2837" s="61">
        <v>22</v>
      </c>
      <c r="F2837" s="61">
        <v>40012040</v>
      </c>
      <c r="G2837" s="41"/>
      <c r="H2837" s="41"/>
      <c r="I2837" s="41"/>
      <c r="J2837" s="41"/>
      <c r="K2837" s="41"/>
      <c r="L2837" s="41"/>
      <c r="M2837" s="41"/>
      <c r="N2837" s="41"/>
      <c r="O2837" s="41"/>
      <c r="P2837" s="41"/>
      <c r="Q2837" s="82" t="s">
        <v>27956</v>
      </c>
      <c r="R2837" s="58"/>
      <c r="S2837" s="57"/>
      <c r="T2837"/>
    </row>
    <row r="2838" spans="1:20" ht="71.400000000000006">
      <c r="A2838" s="81" t="s">
        <v>10967</v>
      </c>
      <c r="B2838" s="35">
        <v>2837</v>
      </c>
      <c r="C2838" s="41" t="s">
        <v>23384</v>
      </c>
      <c r="D2838" s="87" t="s">
        <v>23385</v>
      </c>
      <c r="E2838" s="61">
        <v>18</v>
      </c>
      <c r="F2838" s="61">
        <v>40027052</v>
      </c>
      <c r="G2838" s="41" t="s">
        <v>23560</v>
      </c>
      <c r="H2838" s="41">
        <v>1</v>
      </c>
      <c r="I2838" s="41"/>
      <c r="J2838" s="41"/>
      <c r="K2838" s="41">
        <v>2749</v>
      </c>
      <c r="L2838" s="41" t="s">
        <v>23560</v>
      </c>
      <c r="M2838" s="41" t="s">
        <v>29321</v>
      </c>
      <c r="N2838" s="41"/>
      <c r="O2838" s="41"/>
      <c r="P2838" s="41"/>
      <c r="Q2838" s="56" t="s">
        <v>27929</v>
      </c>
      <c r="R2838" s="58"/>
      <c r="S2838" s="57"/>
      <c r="T2838"/>
    </row>
    <row r="2839" spans="1:20" ht="61.2">
      <c r="A2839" s="81" t="s">
        <v>10967</v>
      </c>
      <c r="B2839" s="35">
        <v>2838</v>
      </c>
      <c r="C2839" s="41" t="s">
        <v>23382</v>
      </c>
      <c r="D2839" s="87" t="s">
        <v>23383</v>
      </c>
      <c r="E2839" s="61">
        <v>1</v>
      </c>
      <c r="F2839" s="61">
        <v>43011013</v>
      </c>
      <c r="G2839" s="41" t="s">
        <v>23384</v>
      </c>
      <c r="H2839" s="41"/>
      <c r="I2839" s="41"/>
      <c r="J2839" s="41"/>
      <c r="K2839" s="41">
        <v>2837</v>
      </c>
      <c r="L2839" s="41" t="s">
        <v>23384</v>
      </c>
      <c r="M2839" s="41" t="s">
        <v>29321</v>
      </c>
      <c r="N2839" s="41"/>
      <c r="O2839" s="41"/>
      <c r="P2839" s="41"/>
      <c r="Q2839" s="82" t="s">
        <v>27956</v>
      </c>
      <c r="R2839" s="58"/>
      <c r="S2839" s="57"/>
      <c r="T2839"/>
    </row>
    <row r="2840" spans="1:20" ht="71.400000000000006">
      <c r="A2840" s="81" t="s">
        <v>10967</v>
      </c>
      <c r="B2840" s="35">
        <v>2839</v>
      </c>
      <c r="C2840" s="41" t="s">
        <v>23380</v>
      </c>
      <c r="D2840" s="87" t="s">
        <v>23381</v>
      </c>
      <c r="E2840" s="61">
        <v>14</v>
      </c>
      <c r="F2840" s="61">
        <v>41007002</v>
      </c>
      <c r="G2840" s="41" t="s">
        <v>18989</v>
      </c>
      <c r="H2840" s="41">
        <v>2</v>
      </c>
      <c r="I2840" s="41"/>
      <c r="J2840" s="41"/>
      <c r="K2840" s="41">
        <v>4862</v>
      </c>
      <c r="L2840" s="41" t="s">
        <v>18989</v>
      </c>
      <c r="M2840" s="41" t="s">
        <v>29321</v>
      </c>
      <c r="N2840" s="41"/>
      <c r="O2840" s="41"/>
      <c r="P2840" s="41"/>
      <c r="Q2840" s="56" t="s">
        <v>27930</v>
      </c>
      <c r="R2840" s="58"/>
      <c r="S2840" s="57"/>
      <c r="T2840"/>
    </row>
    <row r="2841" spans="1:20" ht="51">
      <c r="A2841" s="81" t="s">
        <v>10967</v>
      </c>
      <c r="B2841" s="35">
        <v>2840</v>
      </c>
      <c r="C2841" s="41" t="s">
        <v>23378</v>
      </c>
      <c r="D2841" s="87" t="s">
        <v>23379</v>
      </c>
      <c r="E2841" s="61">
        <v>14</v>
      </c>
      <c r="F2841" s="61">
        <v>40015011</v>
      </c>
      <c r="G2841" s="41" t="s">
        <v>23380</v>
      </c>
      <c r="H2841" s="41"/>
      <c r="I2841" s="41"/>
      <c r="J2841" s="41"/>
      <c r="K2841" s="41">
        <v>2839</v>
      </c>
      <c r="L2841" s="41" t="s">
        <v>23380</v>
      </c>
      <c r="M2841" s="41" t="s">
        <v>29321</v>
      </c>
      <c r="N2841" s="41"/>
      <c r="O2841" s="41"/>
      <c r="P2841" s="41"/>
      <c r="Q2841" s="56" t="s">
        <v>27929</v>
      </c>
      <c r="R2841" s="58"/>
      <c r="S2841" s="57"/>
      <c r="T2841"/>
    </row>
    <row r="2842" spans="1:20" ht="51">
      <c r="A2842" s="81" t="s">
        <v>10967</v>
      </c>
      <c r="B2842" s="35">
        <v>2841</v>
      </c>
      <c r="C2842" s="41" t="s">
        <v>23376</v>
      </c>
      <c r="D2842" s="87" t="s">
        <v>23377</v>
      </c>
      <c r="E2842" s="61">
        <v>8</v>
      </c>
      <c r="F2842" s="61">
        <v>45012013</v>
      </c>
      <c r="G2842" s="41" t="s">
        <v>23370</v>
      </c>
      <c r="H2842" s="41">
        <v>1</v>
      </c>
      <c r="I2842" s="41"/>
      <c r="J2842" s="41"/>
      <c r="K2842" s="41">
        <v>2844</v>
      </c>
      <c r="L2842" s="41" t="s">
        <v>23370</v>
      </c>
      <c r="M2842" s="41" t="s">
        <v>29321</v>
      </c>
      <c r="N2842" s="41"/>
      <c r="O2842" s="41"/>
      <c r="P2842" s="41"/>
      <c r="Q2842" s="56" t="s">
        <v>27929</v>
      </c>
      <c r="R2842" s="58"/>
      <c r="S2842" s="57"/>
      <c r="T2842"/>
    </row>
    <row r="2843" spans="1:20" ht="81.599999999999994">
      <c r="A2843" s="81" t="s">
        <v>10967</v>
      </c>
      <c r="B2843" s="35">
        <v>2842</v>
      </c>
      <c r="C2843" s="41" t="s">
        <v>23374</v>
      </c>
      <c r="D2843" s="87" t="s">
        <v>23375</v>
      </c>
      <c r="E2843" s="61">
        <v>19</v>
      </c>
      <c r="F2843" s="61">
        <v>44002042</v>
      </c>
      <c r="G2843" s="41" t="s">
        <v>23370</v>
      </c>
      <c r="H2843" s="41"/>
      <c r="I2843" s="41"/>
      <c r="J2843" s="41"/>
      <c r="K2843" s="41">
        <v>2844</v>
      </c>
      <c r="L2843" s="41" t="s">
        <v>23370</v>
      </c>
      <c r="M2843" s="41" t="s">
        <v>29321</v>
      </c>
      <c r="N2843" s="41"/>
      <c r="O2843" s="41"/>
      <c r="P2843" s="41"/>
      <c r="Q2843" s="82" t="s">
        <v>27956</v>
      </c>
      <c r="R2843" s="58"/>
      <c r="S2843" s="57"/>
      <c r="T2843"/>
    </row>
    <row r="2844" spans="1:20" ht="61.2">
      <c r="A2844" s="81" t="s">
        <v>10967</v>
      </c>
      <c r="B2844" s="35">
        <v>2843</v>
      </c>
      <c r="C2844" s="41" t="s">
        <v>23372</v>
      </c>
      <c r="D2844" s="87" t="s">
        <v>23373</v>
      </c>
      <c r="E2844" s="61">
        <v>1</v>
      </c>
      <c r="F2844" s="61">
        <v>54006018</v>
      </c>
      <c r="G2844" s="41" t="s">
        <v>23370</v>
      </c>
      <c r="H2844" s="41"/>
      <c r="I2844" s="41"/>
      <c r="J2844" s="41"/>
      <c r="K2844" s="41">
        <v>2844</v>
      </c>
      <c r="L2844" s="41" t="s">
        <v>23370</v>
      </c>
      <c r="M2844" s="41" t="s">
        <v>29321</v>
      </c>
      <c r="N2844" s="41"/>
      <c r="O2844" s="41"/>
      <c r="P2844" s="41"/>
      <c r="Q2844" s="56" t="s">
        <v>27930</v>
      </c>
      <c r="R2844" s="58"/>
      <c r="S2844" s="57"/>
      <c r="T2844"/>
    </row>
    <row r="2845" spans="1:20" ht="51">
      <c r="A2845" s="81" t="s">
        <v>10967</v>
      </c>
      <c r="B2845" s="35">
        <v>2844</v>
      </c>
      <c r="C2845" s="41" t="s">
        <v>23370</v>
      </c>
      <c r="D2845" s="87" t="s">
        <v>23371</v>
      </c>
      <c r="E2845" s="61">
        <v>10</v>
      </c>
      <c r="F2845" s="61">
        <v>40023030</v>
      </c>
      <c r="G2845" s="41" t="s">
        <v>23380</v>
      </c>
      <c r="H2845" s="41">
        <v>4</v>
      </c>
      <c r="I2845" s="41"/>
      <c r="J2845" s="41"/>
      <c r="K2845" s="41">
        <v>2839</v>
      </c>
      <c r="L2845" s="41" t="s">
        <v>23380</v>
      </c>
      <c r="M2845" s="41" t="s">
        <v>29321</v>
      </c>
      <c r="N2845" s="41"/>
      <c r="O2845" s="41"/>
      <c r="P2845" s="41"/>
      <c r="Q2845" s="82" t="s">
        <v>27956</v>
      </c>
      <c r="R2845" s="58"/>
      <c r="S2845" s="57"/>
      <c r="T2845"/>
    </row>
    <row r="2846" spans="1:20" ht="81.599999999999994">
      <c r="A2846" s="81" t="s">
        <v>10967</v>
      </c>
      <c r="B2846" s="35">
        <v>2845</v>
      </c>
      <c r="C2846" s="41" t="s">
        <v>23368</v>
      </c>
      <c r="D2846" s="87" t="s">
        <v>23369</v>
      </c>
      <c r="E2846" s="61">
        <v>4</v>
      </c>
      <c r="F2846" s="61">
        <v>42011007</v>
      </c>
      <c r="G2846" s="41" t="s">
        <v>23560</v>
      </c>
      <c r="H2846" s="41">
        <v>2</v>
      </c>
      <c r="I2846" s="41"/>
      <c r="J2846" s="41"/>
      <c r="K2846" s="41">
        <v>2749</v>
      </c>
      <c r="L2846" s="41" t="s">
        <v>23560</v>
      </c>
      <c r="M2846" s="41" t="s">
        <v>29321</v>
      </c>
      <c r="N2846" s="41"/>
      <c r="O2846" s="41"/>
      <c r="P2846" s="41"/>
      <c r="Q2846" s="82" t="s">
        <v>27956</v>
      </c>
      <c r="R2846" s="58"/>
      <c r="S2846" s="57"/>
      <c r="T2846"/>
    </row>
    <row r="2847" spans="1:20" ht="51">
      <c r="A2847" s="81" t="s">
        <v>10967</v>
      </c>
      <c r="B2847" s="35">
        <v>2846</v>
      </c>
      <c r="C2847" s="41" t="s">
        <v>23366</v>
      </c>
      <c r="D2847" s="87" t="s">
        <v>23367</v>
      </c>
      <c r="E2847" s="61">
        <v>1</v>
      </c>
      <c r="F2847" s="61">
        <v>44012020</v>
      </c>
      <c r="G2847" s="41" t="s">
        <v>23368</v>
      </c>
      <c r="H2847" s="41"/>
      <c r="I2847" s="41"/>
      <c r="J2847" s="41"/>
      <c r="K2847" s="41">
        <v>2845</v>
      </c>
      <c r="L2847" s="41" t="s">
        <v>23368</v>
      </c>
      <c r="M2847" s="41" t="s">
        <v>29321</v>
      </c>
      <c r="N2847" s="41"/>
      <c r="O2847" s="41"/>
      <c r="P2847" s="41"/>
      <c r="Q2847" s="82" t="s">
        <v>27956</v>
      </c>
      <c r="R2847" s="58"/>
      <c r="S2847" s="57"/>
      <c r="T2847"/>
    </row>
    <row r="2848" spans="1:20" ht="51">
      <c r="A2848" s="81" t="s">
        <v>10967</v>
      </c>
      <c r="B2848" s="35">
        <v>2847</v>
      </c>
      <c r="C2848" s="41" t="s">
        <v>23364</v>
      </c>
      <c r="D2848" s="87" t="s">
        <v>23365</v>
      </c>
      <c r="E2848" s="61">
        <v>6</v>
      </c>
      <c r="F2848" s="61">
        <v>40027028</v>
      </c>
      <c r="G2848" s="41" t="s">
        <v>23362</v>
      </c>
      <c r="H2848" s="41"/>
      <c r="I2848" s="41"/>
      <c r="J2848" s="41"/>
      <c r="K2848" s="41">
        <v>2848</v>
      </c>
      <c r="L2848" s="41" t="s">
        <v>23362</v>
      </c>
      <c r="M2848" s="41" t="s">
        <v>29321</v>
      </c>
      <c r="N2848" s="41"/>
      <c r="O2848" s="41"/>
      <c r="P2848" s="41"/>
      <c r="Q2848" s="56" t="s">
        <v>27930</v>
      </c>
      <c r="R2848" s="58"/>
      <c r="S2848" s="57"/>
      <c r="T2848"/>
    </row>
    <row r="2849" spans="1:20" ht="42">
      <c r="A2849" s="81" t="s">
        <v>10967</v>
      </c>
      <c r="B2849" s="35">
        <v>2848</v>
      </c>
      <c r="C2849" s="41" t="s">
        <v>23362</v>
      </c>
      <c r="D2849" s="76" t="s">
        <v>23363</v>
      </c>
      <c r="E2849" s="61">
        <v>7</v>
      </c>
      <c r="F2849" s="61">
        <v>40013031</v>
      </c>
      <c r="G2849" s="41"/>
      <c r="H2849" s="41">
        <v>1</v>
      </c>
      <c r="I2849" s="41"/>
      <c r="J2849" s="41"/>
      <c r="K2849" s="41"/>
      <c r="L2849" s="41"/>
      <c r="M2849" s="41"/>
      <c r="N2849" s="41"/>
      <c r="O2849" s="41"/>
      <c r="P2849" s="41"/>
      <c r="Q2849" s="82" t="s">
        <v>27956</v>
      </c>
      <c r="R2849" s="58"/>
      <c r="S2849" s="57"/>
      <c r="T2849"/>
    </row>
    <row r="2850" spans="1:20" ht="52.2">
      <c r="A2850" s="81" t="s">
        <v>10967</v>
      </c>
      <c r="B2850" s="35">
        <v>2849</v>
      </c>
      <c r="C2850" s="41" t="s">
        <v>23360</v>
      </c>
      <c r="D2850" s="76" t="s">
        <v>23361</v>
      </c>
      <c r="E2850" s="61">
        <v>2</v>
      </c>
      <c r="F2850" s="61">
        <v>44004021</v>
      </c>
      <c r="G2850" s="41"/>
      <c r="H2850" s="41">
        <v>5</v>
      </c>
      <c r="I2850" s="41"/>
      <c r="J2850" s="41"/>
      <c r="K2850" s="41"/>
      <c r="L2850" s="41"/>
      <c r="M2850" s="41"/>
      <c r="N2850" s="41"/>
      <c r="O2850" s="41"/>
      <c r="P2850" s="41"/>
      <c r="Q2850" s="56" t="s">
        <v>27929</v>
      </c>
      <c r="R2850" s="58"/>
      <c r="S2850" s="57"/>
      <c r="T2850"/>
    </row>
    <row r="2851" spans="1:20" ht="42">
      <c r="A2851" s="81" t="s">
        <v>10967</v>
      </c>
      <c r="B2851" s="35">
        <v>2850</v>
      </c>
      <c r="C2851" s="41" t="s">
        <v>23358</v>
      </c>
      <c r="D2851" s="76" t="s">
        <v>23359</v>
      </c>
      <c r="E2851" s="61">
        <v>1</v>
      </c>
      <c r="F2851" s="61">
        <v>52002005</v>
      </c>
      <c r="G2851" s="41"/>
      <c r="H2851" s="41"/>
      <c r="I2851" s="41"/>
      <c r="J2851" s="41"/>
      <c r="K2851" s="41"/>
      <c r="L2851" s="41"/>
      <c r="M2851" s="41"/>
      <c r="N2851" s="41"/>
      <c r="O2851" s="41"/>
      <c r="P2851" s="41"/>
      <c r="Q2851" s="82" t="s">
        <v>27956</v>
      </c>
      <c r="R2851" s="58"/>
      <c r="S2851" s="57"/>
      <c r="T2851"/>
    </row>
    <row r="2852" spans="1:20" ht="51">
      <c r="A2852" s="81" t="s">
        <v>10967</v>
      </c>
      <c r="B2852" s="35">
        <v>2851</v>
      </c>
      <c r="C2852" s="41" t="s">
        <v>23356</v>
      </c>
      <c r="D2852" s="87" t="s">
        <v>23357</v>
      </c>
      <c r="E2852" s="61">
        <v>2</v>
      </c>
      <c r="F2852" s="61">
        <v>40025046</v>
      </c>
      <c r="G2852" s="41" t="s">
        <v>23360</v>
      </c>
      <c r="H2852" s="41"/>
      <c r="I2852" s="41"/>
      <c r="J2852" s="41"/>
      <c r="K2852" s="41">
        <v>2849</v>
      </c>
      <c r="L2852" s="41" t="s">
        <v>23360</v>
      </c>
      <c r="M2852" s="41" t="s">
        <v>29321</v>
      </c>
      <c r="N2852" s="41"/>
      <c r="O2852" s="41"/>
      <c r="P2852" s="41"/>
      <c r="Q2852" s="82" t="s">
        <v>27956</v>
      </c>
      <c r="R2852" s="58"/>
      <c r="S2852" s="57"/>
      <c r="T2852"/>
    </row>
    <row r="2853" spans="1:20" ht="51">
      <c r="A2853" s="81" t="s">
        <v>10967</v>
      </c>
      <c r="B2853" s="35">
        <v>2852</v>
      </c>
      <c r="C2853" s="41" t="s">
        <v>23354</v>
      </c>
      <c r="D2853" s="87" t="s">
        <v>23355</v>
      </c>
      <c r="E2853" s="61">
        <v>5</v>
      </c>
      <c r="F2853" s="61">
        <v>40026067</v>
      </c>
      <c r="G2853" s="41" t="s">
        <v>23360</v>
      </c>
      <c r="H2853" s="41"/>
      <c r="I2853" s="41"/>
      <c r="J2853" s="41"/>
      <c r="K2853" s="41">
        <v>2849</v>
      </c>
      <c r="L2853" s="41" t="s">
        <v>23360</v>
      </c>
      <c r="M2853" s="41" t="s">
        <v>29321</v>
      </c>
      <c r="N2853" s="41"/>
      <c r="O2853" s="41"/>
      <c r="P2853" s="41"/>
      <c r="Q2853" s="56" t="s">
        <v>27929</v>
      </c>
      <c r="R2853" s="58"/>
      <c r="S2853" s="57"/>
      <c r="T2853"/>
    </row>
    <row r="2854" spans="1:20" ht="52.2">
      <c r="A2854" s="81" t="s">
        <v>10967</v>
      </c>
      <c r="B2854" s="35">
        <v>2853</v>
      </c>
      <c r="C2854" s="41" t="s">
        <v>23352</v>
      </c>
      <c r="D2854" s="76" t="s">
        <v>23353</v>
      </c>
      <c r="E2854" s="61">
        <v>12</v>
      </c>
      <c r="F2854" s="61">
        <v>40019005</v>
      </c>
      <c r="G2854" s="41"/>
      <c r="H2854" s="41">
        <v>1</v>
      </c>
      <c r="I2854" s="41"/>
      <c r="J2854" s="41"/>
      <c r="K2854" s="41"/>
      <c r="L2854" s="41"/>
      <c r="M2854" s="41"/>
      <c r="N2854" s="41"/>
      <c r="O2854" s="41"/>
      <c r="P2854" s="41"/>
      <c r="Q2854" s="56" t="s">
        <v>27929</v>
      </c>
      <c r="R2854" s="58"/>
      <c r="S2854" s="57"/>
      <c r="T2854"/>
    </row>
    <row r="2855" spans="1:20" ht="62.4">
      <c r="A2855" s="81" t="s">
        <v>10967</v>
      </c>
      <c r="B2855" s="35">
        <v>2854</v>
      </c>
      <c r="C2855" s="41" t="s">
        <v>23350</v>
      </c>
      <c r="D2855" s="76" t="s">
        <v>23351</v>
      </c>
      <c r="E2855" s="61">
        <v>1</v>
      </c>
      <c r="F2855" s="61">
        <v>66003018</v>
      </c>
      <c r="G2855" s="41"/>
      <c r="H2855" s="41"/>
      <c r="I2855" s="41"/>
      <c r="J2855" s="41"/>
      <c r="K2855" s="41"/>
      <c r="L2855" s="41"/>
      <c r="M2855" s="41"/>
      <c r="N2855" s="41"/>
      <c r="O2855" s="41"/>
      <c r="P2855" s="41"/>
      <c r="Q2855" s="82" t="s">
        <v>27956</v>
      </c>
      <c r="R2855" s="58"/>
      <c r="S2855" s="57"/>
      <c r="T2855"/>
    </row>
    <row r="2856" spans="1:20" ht="52.2">
      <c r="A2856" s="81" t="s">
        <v>10967</v>
      </c>
      <c r="B2856" s="35">
        <v>2855</v>
      </c>
      <c r="C2856" s="41" t="s">
        <v>23348</v>
      </c>
      <c r="D2856" s="76" t="s">
        <v>23349</v>
      </c>
      <c r="E2856" s="61">
        <v>3</v>
      </c>
      <c r="F2856" s="61">
        <v>40021012</v>
      </c>
      <c r="G2856" s="41"/>
      <c r="H2856" s="41"/>
      <c r="I2856" s="41"/>
      <c r="J2856" s="41"/>
      <c r="K2856" s="41"/>
      <c r="L2856" s="41"/>
      <c r="M2856" s="41"/>
      <c r="N2856" s="41"/>
      <c r="O2856" s="41"/>
      <c r="P2856" s="41"/>
      <c r="Q2856" s="82" t="s">
        <v>27956</v>
      </c>
      <c r="R2856" s="58"/>
      <c r="S2856" s="57"/>
      <c r="T2856"/>
    </row>
    <row r="2857" spans="1:20" ht="61.2">
      <c r="A2857" s="81" t="s">
        <v>10967</v>
      </c>
      <c r="B2857" s="35">
        <v>2856</v>
      </c>
      <c r="C2857" s="41" t="s">
        <v>23346</v>
      </c>
      <c r="D2857" s="87" t="s">
        <v>23347</v>
      </c>
      <c r="E2857" s="61">
        <v>4</v>
      </c>
      <c r="F2857" s="61">
        <v>40024022</v>
      </c>
      <c r="G2857" s="41" t="s">
        <v>23360</v>
      </c>
      <c r="H2857" s="41"/>
      <c r="I2857" s="41"/>
      <c r="J2857" s="41"/>
      <c r="K2857" s="41">
        <v>2849</v>
      </c>
      <c r="L2857" s="41" t="s">
        <v>23360</v>
      </c>
      <c r="M2857" s="41" t="s">
        <v>29321</v>
      </c>
      <c r="N2857" s="41"/>
      <c r="O2857" s="41"/>
      <c r="P2857" s="41"/>
      <c r="Q2857" s="56" t="s">
        <v>27929</v>
      </c>
      <c r="R2857" s="58"/>
      <c r="S2857" s="57"/>
      <c r="T2857"/>
    </row>
    <row r="2858" spans="1:20" ht="42">
      <c r="A2858" s="81" t="s">
        <v>10967</v>
      </c>
      <c r="B2858" s="35">
        <v>2857</v>
      </c>
      <c r="C2858" s="41" t="s">
        <v>23344</v>
      </c>
      <c r="D2858" s="76" t="s">
        <v>23345</v>
      </c>
      <c r="E2858" s="61">
        <v>1</v>
      </c>
      <c r="F2858" s="61">
        <v>50001002</v>
      </c>
      <c r="G2858" s="41"/>
      <c r="H2858" s="41">
        <v>1</v>
      </c>
      <c r="I2858" s="41"/>
      <c r="J2858" s="41"/>
      <c r="K2858" s="41"/>
      <c r="L2858" s="41"/>
      <c r="M2858" s="41"/>
      <c r="N2858" s="41"/>
      <c r="O2858" s="41"/>
      <c r="P2858" s="41"/>
      <c r="Q2858" s="56" t="s">
        <v>27957</v>
      </c>
      <c r="R2858" s="58"/>
      <c r="S2858" s="57"/>
      <c r="T2858"/>
    </row>
    <row r="2859" spans="1:20" ht="51">
      <c r="A2859" s="81" t="s">
        <v>10967</v>
      </c>
      <c r="B2859" s="35">
        <v>2858</v>
      </c>
      <c r="C2859" s="41" t="s">
        <v>23342</v>
      </c>
      <c r="D2859" s="87" t="s">
        <v>23343</v>
      </c>
      <c r="E2859" s="61"/>
      <c r="F2859" s="61"/>
      <c r="G2859" s="41" t="s">
        <v>23344</v>
      </c>
      <c r="H2859" s="41"/>
      <c r="I2859" s="41"/>
      <c r="J2859" s="41"/>
      <c r="K2859" s="41">
        <v>2857</v>
      </c>
      <c r="L2859" s="41" t="s">
        <v>23344</v>
      </c>
      <c r="M2859" s="41" t="s">
        <v>29321</v>
      </c>
      <c r="N2859" s="41"/>
      <c r="O2859" s="41"/>
      <c r="P2859" s="41"/>
      <c r="Q2859" s="56" t="s">
        <v>27960</v>
      </c>
      <c r="R2859" s="58"/>
      <c r="S2859" s="57"/>
      <c r="T2859"/>
    </row>
    <row r="2860" spans="1:20" ht="52.2">
      <c r="A2860" s="81" t="s">
        <v>10967</v>
      </c>
      <c r="B2860" s="35">
        <v>2859</v>
      </c>
      <c r="C2860" s="41" t="s">
        <v>23340</v>
      </c>
      <c r="D2860" s="76" t="s">
        <v>23341</v>
      </c>
      <c r="E2860" s="61">
        <v>6</v>
      </c>
      <c r="F2860" s="61">
        <v>42006038</v>
      </c>
      <c r="G2860" s="41"/>
      <c r="H2860" s="41"/>
      <c r="I2860" s="41"/>
      <c r="J2860" s="41"/>
      <c r="K2860" s="41"/>
      <c r="L2860" s="41"/>
      <c r="M2860" s="41"/>
      <c r="N2860" s="41"/>
      <c r="O2860" s="41"/>
      <c r="P2860" s="41"/>
      <c r="Q2860" s="82" t="s">
        <v>27956</v>
      </c>
      <c r="R2860" s="58"/>
      <c r="S2860" s="57"/>
      <c r="T2860"/>
    </row>
    <row r="2861" spans="1:20" ht="42">
      <c r="A2861" s="81" t="s">
        <v>10967</v>
      </c>
      <c r="B2861" s="35">
        <v>2860</v>
      </c>
      <c r="C2861" s="41" t="s">
        <v>23338</v>
      </c>
      <c r="D2861" s="76" t="s">
        <v>23339</v>
      </c>
      <c r="E2861" s="61">
        <v>1</v>
      </c>
      <c r="F2861" s="61">
        <v>44027043</v>
      </c>
      <c r="G2861" s="41"/>
      <c r="H2861" s="41">
        <v>1</v>
      </c>
      <c r="I2861" s="41"/>
      <c r="J2861" s="41"/>
      <c r="K2861" s="41"/>
      <c r="L2861" s="41"/>
      <c r="M2861" s="41"/>
      <c r="N2861" s="41"/>
      <c r="O2861" s="41"/>
      <c r="P2861" s="41"/>
      <c r="Q2861" s="56" t="s">
        <v>27929</v>
      </c>
      <c r="R2861" s="58"/>
      <c r="S2861" s="57"/>
      <c r="T2861"/>
    </row>
    <row r="2862" spans="1:20" ht="42">
      <c r="A2862" s="81" t="s">
        <v>10967</v>
      </c>
      <c r="B2862" s="35">
        <v>2861</v>
      </c>
      <c r="C2862" s="41" t="s">
        <v>23336</v>
      </c>
      <c r="D2862" s="76" t="s">
        <v>23337</v>
      </c>
      <c r="E2862" s="61">
        <v>3</v>
      </c>
      <c r="F2862" s="61">
        <v>43005002</v>
      </c>
      <c r="G2862" s="41"/>
      <c r="H2862" s="41"/>
      <c r="I2862" s="41"/>
      <c r="J2862" s="41"/>
      <c r="K2862" s="41"/>
      <c r="L2862" s="41"/>
      <c r="M2862" s="41"/>
      <c r="N2862" s="41"/>
      <c r="O2862" s="41"/>
      <c r="P2862" s="41"/>
      <c r="Q2862" s="82" t="s">
        <v>27956</v>
      </c>
      <c r="R2862" s="58"/>
      <c r="S2862" s="57"/>
      <c r="T2862"/>
    </row>
    <row r="2863" spans="1:20" ht="42">
      <c r="A2863" s="81" t="s">
        <v>10967</v>
      </c>
      <c r="B2863" s="35">
        <v>2862</v>
      </c>
      <c r="C2863" s="41" t="s">
        <v>23334</v>
      </c>
      <c r="D2863" s="76" t="s">
        <v>23335</v>
      </c>
      <c r="E2863" s="61">
        <v>1</v>
      </c>
      <c r="F2863" s="61">
        <v>44016012</v>
      </c>
      <c r="G2863" s="41"/>
      <c r="H2863" s="41"/>
      <c r="I2863" s="41"/>
      <c r="J2863" s="41"/>
      <c r="K2863" s="41"/>
      <c r="L2863" s="41"/>
      <c r="M2863" s="41"/>
      <c r="N2863" s="41"/>
      <c r="O2863" s="41"/>
      <c r="P2863" s="41"/>
      <c r="Q2863" s="82" t="s">
        <v>27956</v>
      </c>
      <c r="R2863" s="58"/>
      <c r="S2863" s="57"/>
      <c r="T2863"/>
    </row>
    <row r="2864" spans="1:20" ht="51">
      <c r="A2864" s="81" t="s">
        <v>10967</v>
      </c>
      <c r="B2864" s="35">
        <v>2863</v>
      </c>
      <c r="C2864" s="41" t="s">
        <v>23332</v>
      </c>
      <c r="D2864" s="87" t="s">
        <v>23333</v>
      </c>
      <c r="E2864" s="61">
        <v>2</v>
      </c>
      <c r="F2864" s="61">
        <v>46011014</v>
      </c>
      <c r="G2864" s="41" t="s">
        <v>23330</v>
      </c>
      <c r="H2864" s="41"/>
      <c r="I2864" s="41"/>
      <c r="J2864" s="41"/>
      <c r="K2864" s="41">
        <v>2864</v>
      </c>
      <c r="L2864" s="41" t="s">
        <v>23330</v>
      </c>
      <c r="M2864" s="41" t="s">
        <v>29321</v>
      </c>
      <c r="N2864" s="41"/>
      <c r="O2864" s="41"/>
      <c r="P2864" s="41"/>
      <c r="Q2864" s="56" t="s">
        <v>27929</v>
      </c>
      <c r="R2864" s="58"/>
      <c r="S2864" s="57"/>
      <c r="T2864"/>
    </row>
    <row r="2865" spans="1:20" ht="72.599999999999994">
      <c r="A2865" s="81" t="s">
        <v>10967</v>
      </c>
      <c r="B2865" s="35">
        <v>2864</v>
      </c>
      <c r="C2865" s="41" t="s">
        <v>23330</v>
      </c>
      <c r="D2865" s="76" t="s">
        <v>23331</v>
      </c>
      <c r="E2865" s="61">
        <v>1</v>
      </c>
      <c r="F2865" s="61">
        <v>46011015</v>
      </c>
      <c r="G2865" s="41"/>
      <c r="H2865" s="41">
        <v>1</v>
      </c>
      <c r="I2865" s="41"/>
      <c r="J2865" s="41"/>
      <c r="K2865" s="41"/>
      <c r="L2865" s="41"/>
      <c r="M2865" s="41"/>
      <c r="N2865" s="41"/>
      <c r="O2865" s="41"/>
      <c r="P2865" s="41"/>
      <c r="Q2865" s="82" t="s">
        <v>27956</v>
      </c>
      <c r="R2865" s="58"/>
      <c r="S2865" s="57"/>
      <c r="T2865"/>
    </row>
    <row r="2866" spans="1:20" ht="72.599999999999994">
      <c r="A2866" s="81" t="s">
        <v>10967</v>
      </c>
      <c r="B2866" s="35">
        <v>2865</v>
      </c>
      <c r="C2866" s="41" t="s">
        <v>23328</v>
      </c>
      <c r="D2866" s="76" t="s">
        <v>23329</v>
      </c>
      <c r="E2866" s="61">
        <v>10</v>
      </c>
      <c r="F2866" s="61">
        <v>40025027</v>
      </c>
      <c r="G2866" s="41"/>
      <c r="H2866" s="41">
        <v>4</v>
      </c>
      <c r="I2866" s="41"/>
      <c r="J2866" s="41"/>
      <c r="K2866" s="41"/>
      <c r="L2866" s="41"/>
      <c r="M2866" s="41"/>
      <c r="N2866" s="41"/>
      <c r="O2866" s="41"/>
      <c r="P2866" s="41"/>
      <c r="Q2866" s="56" t="s">
        <v>27929</v>
      </c>
      <c r="R2866" s="58"/>
      <c r="S2866" s="57"/>
      <c r="T2866"/>
    </row>
    <row r="2867" spans="1:20" ht="61.2">
      <c r="A2867" s="81" t="s">
        <v>10967</v>
      </c>
      <c r="B2867" s="35">
        <v>2866</v>
      </c>
      <c r="C2867" s="41" t="s">
        <v>23326</v>
      </c>
      <c r="D2867" s="87" t="s">
        <v>23327</v>
      </c>
      <c r="E2867" s="61">
        <v>1</v>
      </c>
      <c r="F2867" s="61">
        <v>43004052</v>
      </c>
      <c r="G2867" s="41" t="s">
        <v>23328</v>
      </c>
      <c r="H2867" s="41"/>
      <c r="I2867" s="41"/>
      <c r="J2867" s="41"/>
      <c r="K2867" s="41">
        <v>2865</v>
      </c>
      <c r="L2867" s="41" t="s">
        <v>23328</v>
      </c>
      <c r="M2867" s="41" t="s">
        <v>29321</v>
      </c>
      <c r="N2867" s="41"/>
      <c r="O2867" s="41"/>
      <c r="P2867" s="41"/>
      <c r="Q2867" s="56" t="s">
        <v>27933</v>
      </c>
      <c r="R2867" s="58"/>
      <c r="S2867" s="57"/>
      <c r="T2867"/>
    </row>
    <row r="2868" spans="1:20" ht="42">
      <c r="A2868" s="81" t="s">
        <v>10967</v>
      </c>
      <c r="B2868" s="35">
        <v>2867</v>
      </c>
      <c r="C2868" s="41" t="s">
        <v>23324</v>
      </c>
      <c r="D2868" s="76" t="s">
        <v>23325</v>
      </c>
      <c r="E2868" s="61">
        <v>2</v>
      </c>
      <c r="F2868" s="61">
        <v>40023027</v>
      </c>
      <c r="G2868" s="41"/>
      <c r="H2868" s="41">
        <v>1</v>
      </c>
      <c r="I2868" s="41"/>
      <c r="J2868" s="41"/>
      <c r="K2868" s="41"/>
      <c r="L2868" s="41"/>
      <c r="M2868" s="41"/>
      <c r="N2868" s="41"/>
      <c r="O2868" s="41"/>
      <c r="P2868" s="41"/>
      <c r="Q2868" s="56" t="s">
        <v>27929</v>
      </c>
      <c r="R2868" s="58"/>
      <c r="S2868" s="57"/>
      <c r="T2868"/>
    </row>
    <row r="2869" spans="1:20" ht="51">
      <c r="A2869" s="81" t="s">
        <v>10967</v>
      </c>
      <c r="B2869" s="35">
        <v>2868</v>
      </c>
      <c r="C2869" s="41" t="s">
        <v>23322</v>
      </c>
      <c r="D2869" s="87" t="s">
        <v>23323</v>
      </c>
      <c r="E2869" s="61">
        <v>5</v>
      </c>
      <c r="F2869" s="61">
        <v>40010014</v>
      </c>
      <c r="G2869" s="41" t="s">
        <v>23324</v>
      </c>
      <c r="H2869" s="41"/>
      <c r="I2869" s="41"/>
      <c r="J2869" s="41"/>
      <c r="K2869" s="41">
        <v>2867</v>
      </c>
      <c r="L2869" s="41" t="s">
        <v>23324</v>
      </c>
      <c r="M2869" s="41" t="s">
        <v>29321</v>
      </c>
      <c r="N2869" s="41"/>
      <c r="O2869" s="41"/>
      <c r="P2869" s="41"/>
      <c r="Q2869" s="82" t="s">
        <v>27956</v>
      </c>
      <c r="R2869" s="58"/>
      <c r="S2869" s="57"/>
      <c r="T2869"/>
    </row>
    <row r="2870" spans="1:20" ht="61.2">
      <c r="A2870" s="81" t="s">
        <v>10967</v>
      </c>
      <c r="B2870" s="35">
        <v>2869</v>
      </c>
      <c r="C2870" s="41" t="s">
        <v>23320</v>
      </c>
      <c r="D2870" s="87" t="s">
        <v>23321</v>
      </c>
      <c r="E2870" s="61">
        <v>3</v>
      </c>
      <c r="F2870" s="61">
        <v>40014032</v>
      </c>
      <c r="G2870" s="41" t="s">
        <v>23312</v>
      </c>
      <c r="H2870" s="41"/>
      <c r="I2870" s="41"/>
      <c r="J2870" s="41"/>
      <c r="K2870" s="41">
        <v>2873</v>
      </c>
      <c r="L2870" s="41" t="s">
        <v>23312</v>
      </c>
      <c r="M2870" s="41" t="s">
        <v>29321</v>
      </c>
      <c r="N2870" s="41"/>
      <c r="O2870" s="41"/>
      <c r="P2870" s="41"/>
      <c r="Q2870" s="56" t="s">
        <v>27929</v>
      </c>
      <c r="R2870" s="58"/>
      <c r="S2870" s="57"/>
      <c r="T2870"/>
    </row>
    <row r="2871" spans="1:20" ht="51">
      <c r="A2871" s="81" t="s">
        <v>10967</v>
      </c>
      <c r="B2871" s="35">
        <v>2870</v>
      </c>
      <c r="C2871" s="41" t="s">
        <v>23318</v>
      </c>
      <c r="D2871" s="87" t="s">
        <v>23319</v>
      </c>
      <c r="E2871" s="61">
        <v>1</v>
      </c>
      <c r="F2871" s="61">
        <v>44008002</v>
      </c>
      <c r="G2871" s="41" t="s">
        <v>23308</v>
      </c>
      <c r="H2871" s="41"/>
      <c r="I2871" s="41"/>
      <c r="J2871" s="41"/>
      <c r="K2871" s="41">
        <v>2875</v>
      </c>
      <c r="L2871" s="41" t="s">
        <v>23308</v>
      </c>
      <c r="M2871" s="41" t="s">
        <v>29321</v>
      </c>
      <c r="N2871" s="41"/>
      <c r="O2871" s="41"/>
      <c r="P2871" s="41"/>
      <c r="Q2871" s="82" t="s">
        <v>27956</v>
      </c>
      <c r="R2871" s="58"/>
      <c r="S2871" s="57"/>
      <c r="T2871"/>
    </row>
    <row r="2872" spans="1:20" ht="51">
      <c r="A2872" s="81" t="s">
        <v>10967</v>
      </c>
      <c r="B2872" s="35">
        <v>2871</v>
      </c>
      <c r="C2872" s="41" t="s">
        <v>23316</v>
      </c>
      <c r="D2872" s="87" t="s">
        <v>23317</v>
      </c>
      <c r="E2872" s="61">
        <v>1</v>
      </c>
      <c r="F2872" s="61">
        <v>58007001</v>
      </c>
      <c r="G2872" s="41" t="s">
        <v>23308</v>
      </c>
      <c r="H2872" s="41"/>
      <c r="I2872" s="41"/>
      <c r="J2872" s="41"/>
      <c r="K2872" s="41">
        <v>2875</v>
      </c>
      <c r="L2872" s="41" t="s">
        <v>23308</v>
      </c>
      <c r="M2872" s="41" t="s">
        <v>29321</v>
      </c>
      <c r="N2872" s="41"/>
      <c r="O2872" s="41"/>
      <c r="P2872" s="41"/>
      <c r="Q2872" s="82" t="s">
        <v>27956</v>
      </c>
      <c r="R2872" s="58"/>
      <c r="S2872" s="57"/>
      <c r="T2872"/>
    </row>
    <row r="2873" spans="1:20" ht="61.2">
      <c r="A2873" s="81" t="s">
        <v>10967</v>
      </c>
      <c r="B2873" s="35">
        <v>2872</v>
      </c>
      <c r="C2873" s="41" t="s">
        <v>23314</v>
      </c>
      <c r="D2873" s="87" t="s">
        <v>23315</v>
      </c>
      <c r="E2873" s="61">
        <v>23</v>
      </c>
      <c r="F2873" s="61">
        <v>40006028</v>
      </c>
      <c r="G2873" s="41" t="s">
        <v>23312</v>
      </c>
      <c r="H2873" s="41"/>
      <c r="I2873" s="41"/>
      <c r="J2873" s="41"/>
      <c r="K2873" s="41">
        <v>2873</v>
      </c>
      <c r="L2873" s="41" t="s">
        <v>23312</v>
      </c>
      <c r="M2873" s="41" t="s">
        <v>29321</v>
      </c>
      <c r="N2873" s="41"/>
      <c r="O2873" s="41"/>
      <c r="P2873" s="41"/>
      <c r="Q2873" s="56" t="s">
        <v>27929</v>
      </c>
      <c r="R2873" s="58"/>
      <c r="S2873" s="57"/>
      <c r="T2873"/>
    </row>
    <row r="2874" spans="1:20" ht="91.8">
      <c r="A2874" s="81" t="s">
        <v>10967</v>
      </c>
      <c r="B2874" s="35">
        <v>2873</v>
      </c>
      <c r="C2874" s="41" t="s">
        <v>23312</v>
      </c>
      <c r="D2874" s="87" t="s">
        <v>23313</v>
      </c>
      <c r="E2874" s="61">
        <v>18</v>
      </c>
      <c r="F2874" s="61">
        <v>40026010</v>
      </c>
      <c r="G2874" s="41" t="s">
        <v>23308</v>
      </c>
      <c r="H2874" s="41">
        <v>3</v>
      </c>
      <c r="I2874" s="41"/>
      <c r="J2874" s="41"/>
      <c r="K2874" s="41">
        <v>2875</v>
      </c>
      <c r="L2874" s="41" t="s">
        <v>23308</v>
      </c>
      <c r="M2874" s="41"/>
      <c r="N2874" s="41"/>
      <c r="O2874" s="41"/>
      <c r="P2874" s="41"/>
      <c r="Q2874" s="82" t="s">
        <v>27956</v>
      </c>
      <c r="R2874" s="58"/>
      <c r="S2874" s="57"/>
      <c r="T2874"/>
    </row>
    <row r="2875" spans="1:20" ht="52.2">
      <c r="A2875" s="81" t="s">
        <v>10967</v>
      </c>
      <c r="B2875" s="35">
        <v>2874</v>
      </c>
      <c r="C2875" s="41" t="s">
        <v>23310</v>
      </c>
      <c r="D2875" s="76" t="s">
        <v>23311</v>
      </c>
      <c r="E2875" s="61">
        <v>2</v>
      </c>
      <c r="F2875" s="61">
        <v>42013008</v>
      </c>
      <c r="G2875" s="41"/>
      <c r="H2875" s="41"/>
      <c r="I2875" s="41"/>
      <c r="J2875" s="41"/>
      <c r="K2875" s="41"/>
      <c r="L2875" s="41"/>
      <c r="M2875" s="41"/>
      <c r="N2875" s="41"/>
      <c r="O2875" s="41"/>
      <c r="P2875" s="41"/>
      <c r="Q2875" s="82" t="s">
        <v>27956</v>
      </c>
      <c r="R2875" s="58"/>
      <c r="S2875" s="57"/>
      <c r="T2875"/>
    </row>
    <row r="2876" spans="1:20" ht="62.4">
      <c r="A2876" s="81" t="s">
        <v>10967</v>
      </c>
      <c r="B2876" s="35">
        <v>2875</v>
      </c>
      <c r="C2876" s="41" t="s">
        <v>23308</v>
      </c>
      <c r="D2876" s="76" t="s">
        <v>23309</v>
      </c>
      <c r="E2876" s="61">
        <v>8</v>
      </c>
      <c r="F2876" s="61">
        <v>40011017</v>
      </c>
      <c r="G2876" s="41"/>
      <c r="H2876" s="41">
        <v>13</v>
      </c>
      <c r="I2876" s="41"/>
      <c r="J2876" s="41"/>
      <c r="K2876" s="41"/>
      <c r="L2876" s="41"/>
      <c r="M2876" s="41"/>
      <c r="N2876" s="41"/>
      <c r="O2876" s="41"/>
      <c r="P2876" s="41"/>
      <c r="Q2876" s="56" t="s">
        <v>27929</v>
      </c>
      <c r="R2876" s="58"/>
      <c r="S2876" s="57"/>
      <c r="T2876"/>
    </row>
    <row r="2877" spans="1:20" ht="51">
      <c r="A2877" s="81" t="s">
        <v>10967</v>
      </c>
      <c r="B2877" s="35">
        <v>2876</v>
      </c>
      <c r="C2877" s="41" t="s">
        <v>23306</v>
      </c>
      <c r="D2877" s="87" t="s">
        <v>23307</v>
      </c>
      <c r="E2877" s="61">
        <v>1</v>
      </c>
      <c r="F2877" s="61">
        <v>42012024</v>
      </c>
      <c r="G2877" s="41" t="s">
        <v>23298</v>
      </c>
      <c r="H2877" s="41"/>
      <c r="I2877" s="41"/>
      <c r="J2877" s="41"/>
      <c r="K2877" s="41">
        <v>2880</v>
      </c>
      <c r="L2877" s="41" t="s">
        <v>23298</v>
      </c>
      <c r="M2877" s="41" t="s">
        <v>29321</v>
      </c>
      <c r="N2877" s="41"/>
      <c r="O2877" s="41"/>
      <c r="P2877" s="41"/>
      <c r="Q2877" s="82" t="s">
        <v>27956</v>
      </c>
      <c r="R2877" s="58"/>
      <c r="S2877" s="57"/>
      <c r="T2877"/>
    </row>
    <row r="2878" spans="1:20" ht="42">
      <c r="A2878" s="81" t="s">
        <v>10967</v>
      </c>
      <c r="B2878" s="35">
        <v>2877</v>
      </c>
      <c r="C2878" s="41" t="s">
        <v>23304</v>
      </c>
      <c r="D2878" s="76" t="s">
        <v>23305</v>
      </c>
      <c r="E2878" s="61">
        <v>8</v>
      </c>
      <c r="F2878" s="61">
        <v>40009024</v>
      </c>
      <c r="G2878" s="41"/>
      <c r="H2878" s="41">
        <v>2</v>
      </c>
      <c r="I2878" s="41"/>
      <c r="J2878" s="41"/>
      <c r="K2878" s="41"/>
      <c r="L2878" s="41"/>
      <c r="M2878" s="41"/>
      <c r="N2878" s="41"/>
      <c r="O2878" s="41"/>
      <c r="P2878" s="41"/>
      <c r="Q2878" s="82" t="s">
        <v>27956</v>
      </c>
      <c r="R2878" s="58"/>
      <c r="S2878" s="57"/>
      <c r="T2878"/>
    </row>
    <row r="2879" spans="1:20" ht="81.599999999999994">
      <c r="A2879" s="81" t="s">
        <v>10967</v>
      </c>
      <c r="B2879" s="35">
        <v>2878</v>
      </c>
      <c r="C2879" s="41" t="s">
        <v>23302</v>
      </c>
      <c r="D2879" s="87" t="s">
        <v>23303</v>
      </c>
      <c r="E2879" s="61">
        <v>2</v>
      </c>
      <c r="F2879" s="61">
        <v>40027006</v>
      </c>
      <c r="G2879" s="86" t="s">
        <v>13693</v>
      </c>
      <c r="H2879" s="41"/>
      <c r="I2879" s="41"/>
      <c r="J2879" s="41"/>
      <c r="K2879" s="41">
        <v>7133</v>
      </c>
      <c r="L2879" s="86" t="s">
        <v>13693</v>
      </c>
      <c r="M2879" s="41" t="s">
        <v>29321</v>
      </c>
      <c r="N2879" s="41"/>
      <c r="O2879" s="41"/>
      <c r="P2879" s="41"/>
      <c r="Q2879" s="82" t="s">
        <v>27956</v>
      </c>
      <c r="R2879" s="58"/>
      <c r="S2879" s="57"/>
      <c r="T2879"/>
    </row>
    <row r="2880" spans="1:20" ht="51">
      <c r="A2880" s="81" t="s">
        <v>10967</v>
      </c>
      <c r="B2880" s="35">
        <v>2879</v>
      </c>
      <c r="C2880" s="41" t="s">
        <v>23300</v>
      </c>
      <c r="D2880" s="87" t="s">
        <v>23301</v>
      </c>
      <c r="E2880" s="61">
        <v>1</v>
      </c>
      <c r="F2880" s="61">
        <v>65001011</v>
      </c>
      <c r="G2880" s="86" t="s">
        <v>13678</v>
      </c>
      <c r="H2880" s="41"/>
      <c r="I2880" s="41"/>
      <c r="J2880" s="41"/>
      <c r="K2880" s="41">
        <v>7141</v>
      </c>
      <c r="L2880" s="86" t="s">
        <v>13678</v>
      </c>
      <c r="M2880" s="41" t="s">
        <v>29321</v>
      </c>
      <c r="N2880" s="41"/>
      <c r="O2880" s="41"/>
      <c r="P2880" s="41"/>
      <c r="Q2880" s="56" t="s">
        <v>27958</v>
      </c>
      <c r="R2880" s="58"/>
      <c r="S2880" s="57"/>
      <c r="T2880"/>
    </row>
    <row r="2881" spans="1:20" ht="42">
      <c r="A2881" s="81" t="s">
        <v>10967</v>
      </c>
      <c r="B2881" s="35">
        <v>2880</v>
      </c>
      <c r="C2881" s="41" t="s">
        <v>23298</v>
      </c>
      <c r="D2881" s="76" t="s">
        <v>23299</v>
      </c>
      <c r="E2881" s="61">
        <v>2</v>
      </c>
      <c r="F2881" s="61">
        <v>44027038</v>
      </c>
      <c r="G2881" s="41"/>
      <c r="H2881" s="41">
        <v>1</v>
      </c>
      <c r="I2881" s="41"/>
      <c r="J2881" s="41"/>
      <c r="K2881" s="41"/>
      <c r="L2881" s="41"/>
      <c r="M2881" s="41"/>
      <c r="N2881" s="41"/>
      <c r="O2881" s="41"/>
      <c r="P2881" s="41"/>
      <c r="Q2881" s="56" t="s">
        <v>27929</v>
      </c>
      <c r="R2881" s="58"/>
      <c r="S2881" s="57"/>
      <c r="T2881"/>
    </row>
    <row r="2882" spans="1:20" ht="51">
      <c r="A2882" s="81" t="s">
        <v>10967</v>
      </c>
      <c r="B2882" s="35">
        <v>2881</v>
      </c>
      <c r="C2882" s="41" t="s">
        <v>23296</v>
      </c>
      <c r="D2882" s="87" t="s">
        <v>23297</v>
      </c>
      <c r="E2882" s="61">
        <v>2</v>
      </c>
      <c r="F2882" s="61">
        <v>44018008</v>
      </c>
      <c r="G2882" s="41" t="s">
        <v>23294</v>
      </c>
      <c r="H2882" s="41"/>
      <c r="I2882" s="41"/>
      <c r="J2882" s="41"/>
      <c r="K2882" s="41">
        <v>2882</v>
      </c>
      <c r="L2882" s="41" t="s">
        <v>23294</v>
      </c>
      <c r="M2882" s="41" t="s">
        <v>29321</v>
      </c>
      <c r="N2882" s="41"/>
      <c r="O2882" s="41"/>
      <c r="P2882" s="41"/>
      <c r="Q2882" s="56" t="s">
        <v>27963</v>
      </c>
      <c r="R2882" s="58"/>
      <c r="S2882" s="57"/>
      <c r="T2882"/>
    </row>
    <row r="2883" spans="1:20" ht="42">
      <c r="A2883" s="81" t="s">
        <v>10967</v>
      </c>
      <c r="B2883" s="35">
        <v>2882</v>
      </c>
      <c r="C2883" s="41" t="s">
        <v>23294</v>
      </c>
      <c r="D2883" s="76" t="s">
        <v>23295</v>
      </c>
      <c r="E2883" s="61">
        <v>6</v>
      </c>
      <c r="F2883" s="61">
        <v>44018001</v>
      </c>
      <c r="G2883" s="41"/>
      <c r="H2883" s="41">
        <v>1</v>
      </c>
      <c r="I2883" s="41"/>
      <c r="J2883" s="41"/>
      <c r="K2883" s="41"/>
      <c r="L2883" s="41"/>
      <c r="M2883" s="41"/>
      <c r="N2883" s="41"/>
      <c r="O2883" s="41"/>
      <c r="P2883" s="41"/>
      <c r="Q2883" s="56" t="s">
        <v>27957</v>
      </c>
      <c r="R2883" s="58"/>
      <c r="S2883" s="57"/>
      <c r="T2883"/>
    </row>
    <row r="2884" spans="1:20" ht="42">
      <c r="A2884" s="81" t="s">
        <v>10967</v>
      </c>
      <c r="B2884" s="35">
        <v>2883</v>
      </c>
      <c r="C2884" s="41" t="s">
        <v>23292</v>
      </c>
      <c r="D2884" s="76" t="s">
        <v>23293</v>
      </c>
      <c r="E2884" s="61">
        <v>8</v>
      </c>
      <c r="F2884" s="61">
        <v>44010001</v>
      </c>
      <c r="G2884" s="41"/>
      <c r="H2884" s="41"/>
      <c r="I2884" s="41"/>
      <c r="J2884" s="41"/>
      <c r="K2884" s="41"/>
      <c r="L2884" s="41"/>
      <c r="M2884" s="41"/>
      <c r="N2884" s="41"/>
      <c r="O2884" s="41"/>
      <c r="P2884" s="41"/>
      <c r="Q2884" s="56" t="s">
        <v>27958</v>
      </c>
      <c r="R2884" s="58"/>
      <c r="S2884" s="57"/>
      <c r="T2884"/>
    </row>
    <row r="2885" spans="1:20" ht="51">
      <c r="A2885" s="81" t="s">
        <v>10967</v>
      </c>
      <c r="B2885" s="35">
        <v>2884</v>
      </c>
      <c r="C2885" s="41" t="s">
        <v>23290</v>
      </c>
      <c r="D2885" s="87" t="s">
        <v>23291</v>
      </c>
      <c r="E2885" s="61">
        <v>1</v>
      </c>
      <c r="F2885" s="61">
        <v>42016007</v>
      </c>
      <c r="G2885" s="86" t="s">
        <v>7300</v>
      </c>
      <c r="H2885" s="41"/>
      <c r="I2885" s="41"/>
      <c r="J2885" s="41"/>
      <c r="K2885" s="41">
        <v>3734</v>
      </c>
      <c r="L2885" s="86" t="s">
        <v>7300</v>
      </c>
      <c r="M2885" s="41" t="s">
        <v>29321</v>
      </c>
      <c r="N2885" s="41"/>
      <c r="O2885" s="41"/>
      <c r="P2885" s="41"/>
      <c r="Q2885" s="82" t="s">
        <v>27956</v>
      </c>
      <c r="R2885" s="58"/>
      <c r="S2885" s="57"/>
      <c r="T2885"/>
    </row>
    <row r="2886" spans="1:20" ht="71.400000000000006">
      <c r="A2886" s="81" t="s">
        <v>10967</v>
      </c>
      <c r="B2886" s="35">
        <v>2885</v>
      </c>
      <c r="C2886" s="41" t="s">
        <v>23288</v>
      </c>
      <c r="D2886" s="87" t="s">
        <v>23289</v>
      </c>
      <c r="E2886" s="61">
        <v>10</v>
      </c>
      <c r="F2886" s="61">
        <v>40012044</v>
      </c>
      <c r="G2886" s="41" t="s">
        <v>23280</v>
      </c>
      <c r="H2886" s="41"/>
      <c r="I2886" s="41"/>
      <c r="J2886" s="41"/>
      <c r="K2886" s="41">
        <v>2889</v>
      </c>
      <c r="L2886" s="41" t="s">
        <v>23280</v>
      </c>
      <c r="M2886" s="41" t="s">
        <v>29321</v>
      </c>
      <c r="N2886" s="41"/>
      <c r="O2886" s="41"/>
      <c r="P2886" s="41"/>
      <c r="Q2886" s="56" t="s">
        <v>27929</v>
      </c>
      <c r="R2886" s="58"/>
      <c r="S2886" s="57"/>
      <c r="T2886"/>
    </row>
    <row r="2887" spans="1:20" ht="71.400000000000006">
      <c r="A2887" s="81" t="s">
        <v>10967</v>
      </c>
      <c r="B2887" s="35">
        <v>2886</v>
      </c>
      <c r="C2887" s="41" t="s">
        <v>23286</v>
      </c>
      <c r="D2887" s="87" t="s">
        <v>23287</v>
      </c>
      <c r="E2887" s="61">
        <v>2</v>
      </c>
      <c r="F2887" s="61">
        <v>56002012</v>
      </c>
      <c r="G2887" s="41" t="s">
        <v>23280</v>
      </c>
      <c r="H2887" s="41"/>
      <c r="I2887" s="41"/>
      <c r="J2887" s="41"/>
      <c r="K2887" s="41">
        <v>2889</v>
      </c>
      <c r="L2887" s="41" t="s">
        <v>23280</v>
      </c>
      <c r="M2887" s="41" t="s">
        <v>29321</v>
      </c>
      <c r="N2887" s="41"/>
      <c r="O2887" s="41"/>
      <c r="P2887" s="41"/>
      <c r="Q2887" s="56" t="s">
        <v>27930</v>
      </c>
      <c r="R2887" s="58"/>
      <c r="S2887" s="57"/>
      <c r="T2887"/>
    </row>
    <row r="2888" spans="1:20" ht="51">
      <c r="A2888" s="81" t="s">
        <v>10967</v>
      </c>
      <c r="B2888" s="35">
        <v>2887</v>
      </c>
      <c r="C2888" s="41" t="s">
        <v>23284</v>
      </c>
      <c r="D2888" s="87" t="s">
        <v>23285</v>
      </c>
      <c r="E2888" s="61">
        <v>2</v>
      </c>
      <c r="F2888" s="61">
        <v>54002009</v>
      </c>
      <c r="G2888" s="41" t="s">
        <v>23280</v>
      </c>
      <c r="H2888" s="41"/>
      <c r="I2888" s="41"/>
      <c r="J2888" s="41"/>
      <c r="K2888" s="41">
        <v>2889</v>
      </c>
      <c r="L2888" s="41" t="s">
        <v>23280</v>
      </c>
      <c r="M2888" s="41" t="s">
        <v>29321</v>
      </c>
      <c r="N2888" s="41"/>
      <c r="O2888" s="41"/>
      <c r="P2888" s="41"/>
      <c r="Q2888" s="56" t="s">
        <v>27930</v>
      </c>
      <c r="R2888" s="58"/>
      <c r="S2888" s="57"/>
      <c r="T2888"/>
    </row>
    <row r="2889" spans="1:20" ht="51">
      <c r="A2889" s="81" t="s">
        <v>10967</v>
      </c>
      <c r="B2889" s="35">
        <v>2888</v>
      </c>
      <c r="C2889" s="41" t="s">
        <v>23282</v>
      </c>
      <c r="D2889" s="87" t="s">
        <v>23283</v>
      </c>
      <c r="E2889" s="61">
        <v>1</v>
      </c>
      <c r="F2889" s="61">
        <v>49006012</v>
      </c>
      <c r="G2889" s="41" t="s">
        <v>23254</v>
      </c>
      <c r="H2889" s="41"/>
      <c r="I2889" s="41"/>
      <c r="J2889" s="41"/>
      <c r="K2889" s="41">
        <v>2889</v>
      </c>
      <c r="L2889" s="41" t="s">
        <v>23280</v>
      </c>
      <c r="M2889" s="41">
        <v>2902</v>
      </c>
      <c r="N2889" s="41" t="s">
        <v>23254</v>
      </c>
      <c r="O2889" s="41"/>
      <c r="P2889" s="41"/>
      <c r="Q2889" s="82" t="s">
        <v>27956</v>
      </c>
      <c r="R2889" s="58"/>
      <c r="S2889" s="57"/>
      <c r="T2889"/>
    </row>
    <row r="2890" spans="1:20" ht="71.400000000000006">
      <c r="A2890" s="81" t="s">
        <v>10967</v>
      </c>
      <c r="B2890" s="35">
        <v>2889</v>
      </c>
      <c r="C2890" s="41" t="s">
        <v>23280</v>
      </c>
      <c r="D2890" s="87" t="s">
        <v>23281</v>
      </c>
      <c r="E2890" s="61">
        <v>186</v>
      </c>
      <c r="F2890" s="61">
        <v>40004008</v>
      </c>
      <c r="G2890" s="41" t="s">
        <v>23328</v>
      </c>
      <c r="H2890" s="41">
        <v>5</v>
      </c>
      <c r="I2890" s="41"/>
      <c r="J2890" s="41"/>
      <c r="K2890" s="41">
        <v>2865</v>
      </c>
      <c r="L2890" s="41" t="s">
        <v>23328</v>
      </c>
      <c r="M2890" s="41" t="s">
        <v>29321</v>
      </c>
      <c r="N2890" s="41"/>
      <c r="O2890" s="41"/>
      <c r="P2890" s="41"/>
      <c r="Q2890" s="82" t="s">
        <v>27956</v>
      </c>
      <c r="R2890" s="58"/>
      <c r="S2890" s="57"/>
      <c r="T2890"/>
    </row>
    <row r="2891" spans="1:20" ht="42">
      <c r="A2891" s="81" t="s">
        <v>10967</v>
      </c>
      <c r="B2891" s="35">
        <v>2890</v>
      </c>
      <c r="C2891" s="41" t="s">
        <v>23278</v>
      </c>
      <c r="D2891" s="76" t="s">
        <v>23279</v>
      </c>
      <c r="E2891" s="61">
        <v>1</v>
      </c>
      <c r="F2891" s="61">
        <v>45016023</v>
      </c>
      <c r="G2891" s="41"/>
      <c r="H2891" s="41"/>
      <c r="I2891" s="41"/>
      <c r="J2891" s="41"/>
      <c r="K2891" s="41"/>
      <c r="L2891" s="41"/>
      <c r="M2891" s="41"/>
      <c r="N2891" s="41"/>
      <c r="O2891" s="41"/>
      <c r="P2891" s="41"/>
      <c r="Q2891" s="56" t="s">
        <v>27958</v>
      </c>
      <c r="R2891" s="58"/>
      <c r="S2891" s="57"/>
      <c r="T2891"/>
    </row>
    <row r="2892" spans="1:20" ht="51">
      <c r="A2892" s="81" t="s">
        <v>10967</v>
      </c>
      <c r="B2892" s="35">
        <v>2891</v>
      </c>
      <c r="C2892" s="41" t="s">
        <v>23276</v>
      </c>
      <c r="D2892" s="87" t="s">
        <v>23277</v>
      </c>
      <c r="E2892" s="61">
        <v>1</v>
      </c>
      <c r="F2892" s="61">
        <v>41005041</v>
      </c>
      <c r="G2892" s="86" t="s">
        <v>14012</v>
      </c>
      <c r="H2892" s="41"/>
      <c r="I2892" s="41"/>
      <c r="J2892" s="41"/>
      <c r="K2892" s="41">
        <v>6966</v>
      </c>
      <c r="L2892" s="86" t="s">
        <v>14012</v>
      </c>
      <c r="M2892" s="41" t="s">
        <v>29321</v>
      </c>
      <c r="N2892" s="41"/>
      <c r="O2892" s="41"/>
      <c r="P2892" s="41"/>
      <c r="Q2892" s="56" t="s">
        <v>27965</v>
      </c>
      <c r="R2892" s="58"/>
      <c r="S2892" s="57"/>
      <c r="T2892"/>
    </row>
    <row r="2893" spans="1:20" ht="42">
      <c r="A2893" s="81" t="s">
        <v>10967</v>
      </c>
      <c r="B2893" s="35">
        <v>2892</v>
      </c>
      <c r="C2893" s="41" t="s">
        <v>23274</v>
      </c>
      <c r="D2893" s="76" t="s">
        <v>23275</v>
      </c>
      <c r="E2893" s="61">
        <v>3</v>
      </c>
      <c r="F2893" s="61">
        <v>40027065</v>
      </c>
      <c r="G2893" s="41"/>
      <c r="H2893" s="41"/>
      <c r="I2893" s="41"/>
      <c r="J2893" s="41"/>
      <c r="K2893" s="41"/>
      <c r="L2893" s="41"/>
      <c r="M2893" s="41"/>
      <c r="N2893" s="41"/>
      <c r="O2893" s="41"/>
      <c r="P2893" s="41"/>
      <c r="Q2893" s="82" t="s">
        <v>27956</v>
      </c>
      <c r="R2893" s="58"/>
      <c r="S2893" s="57"/>
      <c r="T2893"/>
    </row>
    <row r="2894" spans="1:20" ht="42">
      <c r="A2894" s="81" t="s">
        <v>10967</v>
      </c>
      <c r="B2894" s="35">
        <v>2893</v>
      </c>
      <c r="C2894" s="41" t="s">
        <v>23272</v>
      </c>
      <c r="D2894" s="76" t="s">
        <v>23273</v>
      </c>
      <c r="E2894" s="61">
        <v>1</v>
      </c>
      <c r="F2894" s="61">
        <v>44027038</v>
      </c>
      <c r="G2894" s="41"/>
      <c r="H2894" s="41"/>
      <c r="I2894" s="41"/>
      <c r="J2894" s="41"/>
      <c r="K2894" s="41"/>
      <c r="L2894" s="41"/>
      <c r="M2894" s="41"/>
      <c r="N2894" s="41"/>
      <c r="O2894" s="41"/>
      <c r="P2894" s="41"/>
      <c r="Q2894" s="56" t="s">
        <v>27929</v>
      </c>
      <c r="R2894" s="58"/>
      <c r="S2894" s="57"/>
      <c r="T2894"/>
    </row>
    <row r="2895" spans="1:20" ht="42">
      <c r="A2895" s="81" t="s">
        <v>10967</v>
      </c>
      <c r="B2895" s="35">
        <v>2894</v>
      </c>
      <c r="C2895" s="41" t="s">
        <v>23270</v>
      </c>
      <c r="D2895" s="76" t="s">
        <v>23271</v>
      </c>
      <c r="E2895" s="61">
        <v>6</v>
      </c>
      <c r="F2895" s="61">
        <v>40014020</v>
      </c>
      <c r="G2895" s="41"/>
      <c r="H2895" s="41"/>
      <c r="I2895" s="41"/>
      <c r="J2895" s="41"/>
      <c r="K2895" s="41"/>
      <c r="L2895" s="41"/>
      <c r="M2895" s="41"/>
      <c r="N2895" s="41"/>
      <c r="O2895" s="41"/>
      <c r="P2895" s="41"/>
      <c r="Q2895" s="82" t="s">
        <v>27956</v>
      </c>
      <c r="R2895" s="58"/>
      <c r="S2895" s="57"/>
      <c r="T2895"/>
    </row>
    <row r="2896" spans="1:20" ht="42">
      <c r="A2896" s="81" t="s">
        <v>10967</v>
      </c>
      <c r="B2896" s="35">
        <v>2895</v>
      </c>
      <c r="C2896" s="41" t="s">
        <v>23268</v>
      </c>
      <c r="D2896" s="76" t="s">
        <v>23269</v>
      </c>
      <c r="E2896" s="61">
        <v>11</v>
      </c>
      <c r="F2896" s="61">
        <v>41002004</v>
      </c>
      <c r="G2896" s="41"/>
      <c r="H2896" s="41"/>
      <c r="I2896" s="41"/>
      <c r="J2896" s="41"/>
      <c r="K2896" s="41"/>
      <c r="L2896" s="41"/>
      <c r="M2896" s="41"/>
      <c r="N2896" s="41"/>
      <c r="O2896" s="41"/>
      <c r="P2896" s="41"/>
      <c r="Q2896" s="82" t="s">
        <v>27956</v>
      </c>
      <c r="R2896" s="58"/>
      <c r="S2896" s="57"/>
      <c r="T2896"/>
    </row>
    <row r="2897" spans="1:20" ht="62.4">
      <c r="A2897" s="81" t="s">
        <v>10967</v>
      </c>
      <c r="B2897" s="35">
        <v>2896</v>
      </c>
      <c r="C2897" s="41" t="s">
        <v>23266</v>
      </c>
      <c r="D2897" s="76" t="s">
        <v>23267</v>
      </c>
      <c r="E2897" s="61">
        <v>55</v>
      </c>
      <c r="F2897" s="61">
        <v>40008029</v>
      </c>
      <c r="G2897" s="41"/>
      <c r="H2897" s="41">
        <v>2</v>
      </c>
      <c r="I2897" s="41"/>
      <c r="J2897" s="41"/>
      <c r="K2897" s="41"/>
      <c r="L2897" s="41"/>
      <c r="M2897" s="41"/>
      <c r="N2897" s="41"/>
      <c r="O2897" s="41"/>
      <c r="P2897" s="41"/>
      <c r="Q2897" s="56" t="s">
        <v>27929</v>
      </c>
      <c r="R2897" s="58"/>
      <c r="S2897" s="57"/>
      <c r="T2897"/>
    </row>
    <row r="2898" spans="1:20" ht="71.400000000000006">
      <c r="A2898" s="81" t="s">
        <v>10967</v>
      </c>
      <c r="B2898" s="35">
        <v>2897</v>
      </c>
      <c r="C2898" s="41" t="s">
        <v>23264</v>
      </c>
      <c r="D2898" s="87" t="s">
        <v>23265</v>
      </c>
      <c r="E2898" s="61">
        <v>1</v>
      </c>
      <c r="F2898" s="61">
        <v>42021034</v>
      </c>
      <c r="G2898" s="41" t="s">
        <v>26489</v>
      </c>
      <c r="H2898" s="41"/>
      <c r="I2898" s="41"/>
      <c r="J2898" s="41"/>
      <c r="K2898" s="41">
        <v>138</v>
      </c>
      <c r="L2898" s="41" t="s">
        <v>26489</v>
      </c>
      <c r="M2898" s="41"/>
      <c r="N2898" s="41"/>
      <c r="O2898" s="41"/>
      <c r="P2898" s="41"/>
      <c r="Q2898" s="82" t="s">
        <v>27956</v>
      </c>
      <c r="R2898" s="58"/>
      <c r="S2898" s="57"/>
      <c r="T2898"/>
    </row>
    <row r="2899" spans="1:20" ht="51">
      <c r="A2899" s="81" t="s">
        <v>10967</v>
      </c>
      <c r="B2899" s="35">
        <v>2898</v>
      </c>
      <c r="C2899" s="41" t="s">
        <v>23262</v>
      </c>
      <c r="D2899" s="87" t="s">
        <v>23263</v>
      </c>
      <c r="E2899" s="61">
        <v>4</v>
      </c>
      <c r="F2899" s="61">
        <v>40027033</v>
      </c>
      <c r="G2899" s="41" t="s">
        <v>23522</v>
      </c>
      <c r="H2899" s="41"/>
      <c r="I2899" s="41"/>
      <c r="J2899" s="41"/>
      <c r="K2899" s="41">
        <v>2768</v>
      </c>
      <c r="L2899" s="41" t="s">
        <v>23522</v>
      </c>
      <c r="M2899" s="41" t="s">
        <v>29321</v>
      </c>
      <c r="N2899" s="41"/>
      <c r="O2899" s="41"/>
      <c r="P2899" s="41"/>
      <c r="Q2899" s="82" t="s">
        <v>27956</v>
      </c>
      <c r="R2899" s="58"/>
      <c r="S2899" s="57"/>
      <c r="T2899"/>
    </row>
    <row r="2900" spans="1:20" ht="52.2">
      <c r="A2900" s="81" t="s">
        <v>10967</v>
      </c>
      <c r="B2900" s="35">
        <v>2899</v>
      </c>
      <c r="C2900" s="41" t="s">
        <v>23260</v>
      </c>
      <c r="D2900" s="76" t="s">
        <v>23261</v>
      </c>
      <c r="E2900" s="61">
        <v>5</v>
      </c>
      <c r="F2900" s="61">
        <v>40009020</v>
      </c>
      <c r="G2900" s="41"/>
      <c r="H2900" s="41"/>
      <c r="I2900" s="41"/>
      <c r="J2900" s="41"/>
      <c r="K2900" s="41"/>
      <c r="L2900" s="41"/>
      <c r="M2900" s="41"/>
      <c r="N2900" s="41"/>
      <c r="O2900" s="41"/>
      <c r="P2900" s="41"/>
      <c r="Q2900" s="82" t="s">
        <v>27956</v>
      </c>
      <c r="R2900" s="58"/>
      <c r="S2900" s="57"/>
      <c r="T2900"/>
    </row>
    <row r="2901" spans="1:20" ht="51">
      <c r="A2901" s="81" t="s">
        <v>10967</v>
      </c>
      <c r="B2901" s="35">
        <v>2900</v>
      </c>
      <c r="C2901" s="41" t="s">
        <v>23258</v>
      </c>
      <c r="D2901" s="87" t="s">
        <v>23259</v>
      </c>
      <c r="E2901" s="61">
        <v>1</v>
      </c>
      <c r="F2901" s="61">
        <v>60005006</v>
      </c>
      <c r="G2901" s="41" t="s">
        <v>23250</v>
      </c>
      <c r="H2901" s="41">
        <v>1</v>
      </c>
      <c r="I2901" s="41"/>
      <c r="J2901" s="41"/>
      <c r="K2901" s="41">
        <v>2904</v>
      </c>
      <c r="L2901" s="41" t="s">
        <v>23250</v>
      </c>
      <c r="M2901" s="41" t="s">
        <v>29321</v>
      </c>
      <c r="N2901" s="41"/>
      <c r="O2901" s="41"/>
      <c r="P2901" s="41"/>
      <c r="Q2901" s="56" t="s">
        <v>27930</v>
      </c>
      <c r="R2901" s="58"/>
      <c r="S2901" s="57"/>
      <c r="T2901"/>
    </row>
    <row r="2902" spans="1:20" ht="61.2">
      <c r="A2902" s="81" t="s">
        <v>10967</v>
      </c>
      <c r="B2902" s="35">
        <v>2901</v>
      </c>
      <c r="C2902" s="41" t="s">
        <v>23256</v>
      </c>
      <c r="D2902" s="87" t="s">
        <v>23257</v>
      </c>
      <c r="E2902" s="61">
        <v>4</v>
      </c>
      <c r="F2902" s="61">
        <v>42001080</v>
      </c>
      <c r="G2902" s="41" t="s">
        <v>23258</v>
      </c>
      <c r="H2902" s="41"/>
      <c r="I2902" s="41"/>
      <c r="J2902" s="41"/>
      <c r="K2902" s="41">
        <v>2900</v>
      </c>
      <c r="L2902" s="41" t="s">
        <v>23258</v>
      </c>
      <c r="M2902" s="41" t="s">
        <v>29321</v>
      </c>
      <c r="N2902" s="41"/>
      <c r="O2902" s="41"/>
      <c r="P2902" s="41"/>
      <c r="Q2902" s="56" t="s">
        <v>27929</v>
      </c>
      <c r="R2902" s="58"/>
      <c r="S2902" s="57"/>
      <c r="T2902"/>
    </row>
    <row r="2903" spans="1:20" ht="71.400000000000006">
      <c r="A2903" s="81" t="s">
        <v>10967</v>
      </c>
      <c r="B2903" s="35">
        <v>2902</v>
      </c>
      <c r="C2903" s="41" t="s">
        <v>23254</v>
      </c>
      <c r="D2903" s="87" t="s">
        <v>23255</v>
      </c>
      <c r="E2903" s="61">
        <v>47</v>
      </c>
      <c r="F2903" s="61">
        <v>40009025</v>
      </c>
      <c r="G2903" s="41" t="s">
        <v>23250</v>
      </c>
      <c r="H2903" s="41">
        <v>1</v>
      </c>
      <c r="I2903" s="41"/>
      <c r="J2903" s="41"/>
      <c r="K2903" s="41">
        <v>2904</v>
      </c>
      <c r="L2903" s="41" t="s">
        <v>23250</v>
      </c>
      <c r="M2903" s="41"/>
      <c r="N2903" s="41"/>
      <c r="O2903" s="41"/>
      <c r="P2903" s="41"/>
      <c r="Q2903" s="56" t="s">
        <v>27929</v>
      </c>
      <c r="R2903" s="58"/>
      <c r="S2903" s="57"/>
      <c r="T2903"/>
    </row>
    <row r="2904" spans="1:20" ht="61.2">
      <c r="A2904" s="81" t="s">
        <v>10967</v>
      </c>
      <c r="B2904" s="35">
        <v>2903</v>
      </c>
      <c r="C2904" s="41" t="s">
        <v>23252</v>
      </c>
      <c r="D2904" s="87" t="s">
        <v>23253</v>
      </c>
      <c r="E2904" s="61">
        <v>4</v>
      </c>
      <c r="F2904" s="61">
        <v>42001003</v>
      </c>
      <c r="G2904" s="41" t="s">
        <v>23250</v>
      </c>
      <c r="H2904" s="41"/>
      <c r="I2904" s="41"/>
      <c r="J2904" s="41"/>
      <c r="K2904" s="41">
        <v>2904</v>
      </c>
      <c r="L2904" s="41" t="s">
        <v>23250</v>
      </c>
      <c r="M2904" s="41" t="s">
        <v>29321</v>
      </c>
      <c r="N2904" s="41"/>
      <c r="O2904" s="41"/>
      <c r="P2904" s="41"/>
      <c r="Q2904" s="56" t="s">
        <v>27930</v>
      </c>
      <c r="R2904" s="58"/>
      <c r="S2904" s="57"/>
      <c r="T2904"/>
    </row>
    <row r="2905" spans="1:20" ht="52.2">
      <c r="A2905" s="81" t="s">
        <v>10967</v>
      </c>
      <c r="B2905" s="35">
        <v>2904</v>
      </c>
      <c r="C2905" s="41" t="s">
        <v>23250</v>
      </c>
      <c r="D2905" s="76" t="s">
        <v>23251</v>
      </c>
      <c r="E2905" s="61">
        <v>12</v>
      </c>
      <c r="F2905" s="61">
        <v>42001051</v>
      </c>
      <c r="G2905" s="41"/>
      <c r="H2905" s="41">
        <v>9</v>
      </c>
      <c r="I2905" s="41"/>
      <c r="J2905" s="41"/>
      <c r="K2905" s="41"/>
      <c r="L2905" s="41"/>
      <c r="M2905" s="41"/>
      <c r="N2905" s="41"/>
      <c r="O2905" s="41"/>
      <c r="P2905" s="41"/>
      <c r="Q2905" s="82" t="s">
        <v>27956</v>
      </c>
      <c r="R2905" s="58"/>
      <c r="S2905" s="57"/>
      <c r="T2905"/>
    </row>
    <row r="2906" spans="1:20" ht="51">
      <c r="A2906" s="81" t="s">
        <v>10967</v>
      </c>
      <c r="B2906" s="35">
        <v>2905</v>
      </c>
      <c r="C2906" s="41" t="s">
        <v>23248</v>
      </c>
      <c r="D2906" s="87" t="s">
        <v>23249</v>
      </c>
      <c r="E2906" s="61">
        <v>9</v>
      </c>
      <c r="F2906" s="61">
        <v>40012019</v>
      </c>
      <c r="G2906" s="41" t="s">
        <v>23246</v>
      </c>
      <c r="H2906" s="41"/>
      <c r="I2906" s="41"/>
      <c r="J2906" s="41"/>
      <c r="K2906" s="41">
        <v>2906</v>
      </c>
      <c r="L2906" s="41" t="s">
        <v>23246</v>
      </c>
      <c r="M2906" s="41" t="s">
        <v>29321</v>
      </c>
      <c r="N2906" s="41"/>
      <c r="O2906" s="41"/>
      <c r="P2906" s="41"/>
      <c r="Q2906" s="56" t="s">
        <v>27929</v>
      </c>
      <c r="R2906" s="58"/>
      <c r="S2906" s="57"/>
      <c r="T2906"/>
    </row>
    <row r="2907" spans="1:20" ht="51">
      <c r="A2907" s="81" t="s">
        <v>10967</v>
      </c>
      <c r="B2907" s="35">
        <v>2906</v>
      </c>
      <c r="C2907" s="41" t="s">
        <v>23246</v>
      </c>
      <c r="D2907" s="87" t="s">
        <v>23247</v>
      </c>
      <c r="E2907" s="61">
        <v>6</v>
      </c>
      <c r="F2907" s="61">
        <v>40025006</v>
      </c>
      <c r="G2907" s="41" t="s">
        <v>23266</v>
      </c>
      <c r="H2907" s="41">
        <v>1</v>
      </c>
      <c r="I2907" s="41"/>
      <c r="J2907" s="41"/>
      <c r="K2907" s="41">
        <v>2896</v>
      </c>
      <c r="L2907" s="41" t="s">
        <v>23266</v>
      </c>
      <c r="M2907" s="41" t="s">
        <v>29321</v>
      </c>
      <c r="N2907" s="41"/>
      <c r="O2907" s="41"/>
      <c r="P2907" s="41"/>
      <c r="Q2907" s="82" t="s">
        <v>27956</v>
      </c>
      <c r="R2907" s="58"/>
      <c r="S2907" s="57"/>
      <c r="T2907"/>
    </row>
    <row r="2908" spans="1:20" ht="42">
      <c r="A2908" s="81" t="s">
        <v>10967</v>
      </c>
      <c r="B2908" s="35">
        <v>2907</v>
      </c>
      <c r="C2908" s="41" t="s">
        <v>23244</v>
      </c>
      <c r="D2908" s="76" t="s">
        <v>23245</v>
      </c>
      <c r="E2908" s="61">
        <v>2</v>
      </c>
      <c r="F2908" s="61">
        <v>45014021</v>
      </c>
      <c r="G2908" s="41"/>
      <c r="H2908" s="41"/>
      <c r="I2908" s="41"/>
      <c r="J2908" s="41"/>
      <c r="K2908" s="41"/>
      <c r="L2908" s="41"/>
      <c r="M2908" s="41"/>
      <c r="N2908" s="41"/>
      <c r="O2908" s="41"/>
      <c r="P2908" s="41"/>
      <c r="Q2908" s="82" t="s">
        <v>27956</v>
      </c>
      <c r="R2908" s="58"/>
      <c r="S2908" s="57"/>
      <c r="T2908"/>
    </row>
    <row r="2909" spans="1:20" ht="51">
      <c r="A2909" s="81" t="s">
        <v>10967</v>
      </c>
      <c r="B2909" s="35">
        <v>2908</v>
      </c>
      <c r="C2909" s="41" t="s">
        <v>23242</v>
      </c>
      <c r="D2909" s="87" t="s">
        <v>23243</v>
      </c>
      <c r="E2909" s="61">
        <v>4</v>
      </c>
      <c r="F2909" s="61">
        <v>46007038</v>
      </c>
      <c r="G2909" s="41" t="s">
        <v>23240</v>
      </c>
      <c r="H2909" s="41"/>
      <c r="I2909" s="41"/>
      <c r="J2909" s="41"/>
      <c r="K2909" s="41">
        <v>2909</v>
      </c>
      <c r="L2909" s="41" t="s">
        <v>23240</v>
      </c>
      <c r="M2909" s="41" t="s">
        <v>29321</v>
      </c>
      <c r="N2909" s="41"/>
      <c r="O2909" s="41"/>
      <c r="P2909" s="41"/>
      <c r="Q2909" s="56" t="s">
        <v>27930</v>
      </c>
      <c r="R2909" s="58"/>
      <c r="S2909" s="57"/>
      <c r="T2909"/>
    </row>
    <row r="2910" spans="1:20" ht="61.2">
      <c r="A2910" s="81" t="s">
        <v>10967</v>
      </c>
      <c r="B2910" s="35">
        <v>2909</v>
      </c>
      <c r="C2910" s="41" t="s">
        <v>23240</v>
      </c>
      <c r="D2910" s="87" t="s">
        <v>23241</v>
      </c>
      <c r="E2910" s="61">
        <v>15</v>
      </c>
      <c r="F2910" s="61">
        <v>46007009</v>
      </c>
      <c r="G2910" s="41" t="s">
        <v>23250</v>
      </c>
      <c r="H2910" s="41">
        <v>1</v>
      </c>
      <c r="I2910" s="41"/>
      <c r="J2910" s="41"/>
      <c r="K2910" s="41">
        <v>2904</v>
      </c>
      <c r="L2910" s="41" t="s">
        <v>23250</v>
      </c>
      <c r="M2910" s="41" t="s">
        <v>29321</v>
      </c>
      <c r="N2910" s="41"/>
      <c r="O2910" s="41"/>
      <c r="P2910" s="41"/>
      <c r="Q2910" s="56" t="s">
        <v>27930</v>
      </c>
      <c r="R2910" s="58"/>
      <c r="S2910" s="57"/>
      <c r="T2910"/>
    </row>
    <row r="2911" spans="1:20" ht="42">
      <c r="A2911" s="81" t="s">
        <v>10967</v>
      </c>
      <c r="B2911" s="35">
        <v>2910</v>
      </c>
      <c r="C2911" s="41" t="s">
        <v>23238</v>
      </c>
      <c r="D2911" s="76" t="s">
        <v>23239</v>
      </c>
      <c r="E2911" s="61">
        <v>7</v>
      </c>
      <c r="F2911" s="61">
        <v>40018006</v>
      </c>
      <c r="G2911" s="41"/>
      <c r="H2911" s="41">
        <v>2</v>
      </c>
      <c r="I2911" s="41"/>
      <c r="J2911" s="41"/>
      <c r="K2911" s="41"/>
      <c r="L2911" s="41"/>
      <c r="M2911" s="41"/>
      <c r="N2911" s="41"/>
      <c r="O2911" s="41"/>
      <c r="P2911" s="41"/>
      <c r="Q2911" s="56" t="s">
        <v>27929</v>
      </c>
      <c r="R2911" s="58"/>
      <c r="S2911" s="57"/>
      <c r="T2911"/>
    </row>
    <row r="2912" spans="1:20" ht="51">
      <c r="A2912" s="81" t="s">
        <v>10967</v>
      </c>
      <c r="B2912" s="35">
        <v>2911</v>
      </c>
      <c r="C2912" s="41" t="s">
        <v>23236</v>
      </c>
      <c r="D2912" s="87" t="s">
        <v>23237</v>
      </c>
      <c r="E2912" s="61">
        <v>3</v>
      </c>
      <c r="F2912" s="61">
        <v>40008032</v>
      </c>
      <c r="G2912" s="41" t="s">
        <v>23238</v>
      </c>
      <c r="H2912" s="41">
        <v>1</v>
      </c>
      <c r="I2912" s="41"/>
      <c r="J2912" s="41"/>
      <c r="K2912" s="41">
        <v>2910</v>
      </c>
      <c r="L2912" s="41" t="s">
        <v>23238</v>
      </c>
      <c r="M2912" s="41" t="s">
        <v>29321</v>
      </c>
      <c r="N2912" s="41"/>
      <c r="O2912" s="41"/>
      <c r="P2912" s="41"/>
      <c r="Q2912" s="82" t="s">
        <v>27956</v>
      </c>
      <c r="R2912" s="58"/>
      <c r="S2912" s="57"/>
      <c r="T2912"/>
    </row>
    <row r="2913" spans="1:20" ht="51">
      <c r="A2913" s="81" t="s">
        <v>10967</v>
      </c>
      <c r="B2913" s="35">
        <v>2912</v>
      </c>
      <c r="C2913" s="41" t="s">
        <v>23234</v>
      </c>
      <c r="D2913" s="87" t="s">
        <v>23235</v>
      </c>
      <c r="E2913" s="61">
        <v>2</v>
      </c>
      <c r="F2913" s="61">
        <v>44002011</v>
      </c>
      <c r="G2913" s="41" t="s">
        <v>23230</v>
      </c>
      <c r="H2913" s="41"/>
      <c r="I2913" s="41"/>
      <c r="J2913" s="41"/>
      <c r="K2913" s="41">
        <v>2914</v>
      </c>
      <c r="L2913" s="41" t="s">
        <v>23230</v>
      </c>
      <c r="M2913" s="41" t="s">
        <v>29321</v>
      </c>
      <c r="N2913" s="41"/>
      <c r="O2913" s="41"/>
      <c r="P2913" s="41"/>
      <c r="Q2913" s="56" t="s">
        <v>27960</v>
      </c>
      <c r="R2913" s="58"/>
      <c r="S2913" s="57"/>
      <c r="T2913"/>
    </row>
    <row r="2914" spans="1:20" ht="52.2">
      <c r="A2914" s="81" t="s">
        <v>10967</v>
      </c>
      <c r="B2914" s="35">
        <v>2913</v>
      </c>
      <c r="C2914" s="41" t="s">
        <v>23232</v>
      </c>
      <c r="D2914" s="76" t="s">
        <v>23233</v>
      </c>
      <c r="E2914" s="61">
        <v>1</v>
      </c>
      <c r="F2914" s="61">
        <v>55004010</v>
      </c>
      <c r="G2914" s="41"/>
      <c r="H2914" s="41"/>
      <c r="I2914" s="41"/>
      <c r="J2914" s="41"/>
      <c r="K2914" s="41"/>
      <c r="L2914" s="41"/>
      <c r="M2914" s="41"/>
      <c r="N2914" s="41"/>
      <c r="O2914" s="41"/>
      <c r="P2914" s="41"/>
      <c r="Q2914" s="56" t="s">
        <v>27958</v>
      </c>
      <c r="R2914" s="58"/>
      <c r="S2914" s="57"/>
      <c r="T2914"/>
    </row>
    <row r="2915" spans="1:20" ht="42">
      <c r="A2915" s="81" t="s">
        <v>10967</v>
      </c>
      <c r="B2915" s="35">
        <v>2914</v>
      </c>
      <c r="C2915" s="41" t="s">
        <v>23230</v>
      </c>
      <c r="D2915" s="76" t="s">
        <v>23231</v>
      </c>
      <c r="E2915" s="61">
        <v>5</v>
      </c>
      <c r="F2915" s="61">
        <v>44027007</v>
      </c>
      <c r="G2915" s="41"/>
      <c r="H2915" s="41">
        <v>1</v>
      </c>
      <c r="I2915" s="41"/>
      <c r="J2915" s="41"/>
      <c r="K2915" s="41"/>
      <c r="L2915" s="41"/>
      <c r="M2915" s="41"/>
      <c r="N2915" s="41"/>
      <c r="O2915" s="41"/>
      <c r="P2915" s="41"/>
      <c r="Q2915" s="56" t="s">
        <v>27957</v>
      </c>
      <c r="R2915" s="58"/>
      <c r="S2915" s="57"/>
      <c r="T2915"/>
    </row>
    <row r="2916" spans="1:20" ht="42">
      <c r="A2916" s="81" t="s">
        <v>10967</v>
      </c>
      <c r="B2916" s="35">
        <v>2915</v>
      </c>
      <c r="C2916" s="41" t="s">
        <v>23228</v>
      </c>
      <c r="D2916" s="76" t="s">
        <v>23229</v>
      </c>
      <c r="E2916" s="61">
        <v>1</v>
      </c>
      <c r="F2916" s="61">
        <v>66006006</v>
      </c>
      <c r="G2916" s="41"/>
      <c r="H2916" s="41">
        <v>1</v>
      </c>
      <c r="I2916" s="41"/>
      <c r="J2916" s="41"/>
      <c r="K2916" s="41"/>
      <c r="L2916" s="41"/>
      <c r="M2916" s="41"/>
      <c r="N2916" s="41"/>
      <c r="O2916" s="41"/>
      <c r="P2916" s="41"/>
      <c r="Q2916" s="82" t="s">
        <v>27956</v>
      </c>
      <c r="R2916" s="58"/>
      <c r="S2916" s="57"/>
      <c r="T2916"/>
    </row>
    <row r="2917" spans="1:20" ht="51">
      <c r="A2917" s="81" t="s">
        <v>10967</v>
      </c>
      <c r="B2917" s="35">
        <v>2916</v>
      </c>
      <c r="C2917" s="41" t="s">
        <v>23226</v>
      </c>
      <c r="D2917" s="87" t="s">
        <v>23227</v>
      </c>
      <c r="E2917" s="61">
        <v>2</v>
      </c>
      <c r="F2917" s="61">
        <v>43006009</v>
      </c>
      <c r="G2917" s="41" t="s">
        <v>23228</v>
      </c>
      <c r="H2917" s="41"/>
      <c r="I2917" s="41"/>
      <c r="J2917" s="41"/>
      <c r="K2917" s="41">
        <v>2915</v>
      </c>
      <c r="L2917" s="41" t="s">
        <v>23228</v>
      </c>
      <c r="M2917" s="41" t="s">
        <v>29321</v>
      </c>
      <c r="N2917" s="41"/>
      <c r="O2917" s="41"/>
      <c r="P2917" s="41"/>
      <c r="Q2917" s="56" t="s">
        <v>27930</v>
      </c>
      <c r="R2917" s="58"/>
      <c r="S2917" s="57"/>
      <c r="T2917"/>
    </row>
    <row r="2918" spans="1:20" ht="61.2">
      <c r="A2918" s="81" t="s">
        <v>10967</v>
      </c>
      <c r="B2918" s="35">
        <v>2917</v>
      </c>
      <c r="C2918" s="41" t="s">
        <v>23224</v>
      </c>
      <c r="D2918" s="87" t="s">
        <v>23225</v>
      </c>
      <c r="E2918" s="61">
        <v>27</v>
      </c>
      <c r="F2918" s="61">
        <v>40007002</v>
      </c>
      <c r="G2918" s="41" t="s">
        <v>23220</v>
      </c>
      <c r="H2918" s="41"/>
      <c r="I2918" s="41"/>
      <c r="J2918" s="41"/>
      <c r="K2918" s="41">
        <v>2919</v>
      </c>
      <c r="L2918" s="41" t="s">
        <v>23220</v>
      </c>
      <c r="M2918" s="41"/>
      <c r="N2918" s="41"/>
      <c r="O2918" s="41"/>
      <c r="P2918" s="41"/>
      <c r="Q2918" s="82" t="s">
        <v>27956</v>
      </c>
      <c r="R2918" s="58"/>
      <c r="S2918" s="57"/>
      <c r="T2918"/>
    </row>
    <row r="2919" spans="1:20" ht="42">
      <c r="A2919" s="81" t="s">
        <v>10967</v>
      </c>
      <c r="B2919" s="35">
        <v>2918</v>
      </c>
      <c r="C2919" s="41" t="s">
        <v>23222</v>
      </c>
      <c r="D2919" s="76" t="s">
        <v>23223</v>
      </c>
      <c r="E2919" s="61">
        <v>2</v>
      </c>
      <c r="F2919" s="61">
        <v>40006028</v>
      </c>
      <c r="G2919" s="41"/>
      <c r="H2919" s="41"/>
      <c r="I2919" s="41"/>
      <c r="J2919" s="41"/>
      <c r="K2919" s="41"/>
      <c r="L2919" s="41"/>
      <c r="M2919" s="41"/>
      <c r="N2919" s="41"/>
      <c r="O2919" s="41"/>
      <c r="P2919" s="41"/>
      <c r="Q2919" s="82" t="s">
        <v>27956</v>
      </c>
      <c r="R2919" s="58"/>
      <c r="S2919" s="57"/>
      <c r="T2919"/>
    </row>
    <row r="2920" spans="1:20" ht="62.4">
      <c r="A2920" s="81" t="s">
        <v>10967</v>
      </c>
      <c r="B2920" s="35">
        <v>2919</v>
      </c>
      <c r="C2920" s="41" t="s">
        <v>23220</v>
      </c>
      <c r="D2920" s="76" t="s">
        <v>23221</v>
      </c>
      <c r="E2920" s="61">
        <v>114</v>
      </c>
      <c r="F2920" s="61">
        <v>40005040</v>
      </c>
      <c r="G2920" s="41"/>
      <c r="H2920" s="41">
        <v>12</v>
      </c>
      <c r="I2920" s="41"/>
      <c r="J2920" s="41"/>
      <c r="K2920" s="41"/>
      <c r="L2920" s="41"/>
      <c r="M2920" s="41"/>
      <c r="N2920" s="41"/>
      <c r="O2920" s="41"/>
      <c r="P2920" s="41"/>
      <c r="Q2920" s="56" t="s">
        <v>27929</v>
      </c>
      <c r="R2920" s="58"/>
      <c r="S2920" s="57"/>
      <c r="T2920"/>
    </row>
    <row r="2921" spans="1:20" ht="72.599999999999994">
      <c r="A2921" s="81" t="s">
        <v>10967</v>
      </c>
      <c r="B2921" s="35">
        <v>2920</v>
      </c>
      <c r="C2921" s="41" t="s">
        <v>23218</v>
      </c>
      <c r="D2921" s="76" t="s">
        <v>23219</v>
      </c>
      <c r="E2921" s="61">
        <v>47</v>
      </c>
      <c r="F2921" s="61">
        <v>40005021</v>
      </c>
      <c r="G2921" s="41"/>
      <c r="H2921" s="41">
        <v>1</v>
      </c>
      <c r="I2921" s="41"/>
      <c r="J2921" s="41"/>
      <c r="K2921" s="41"/>
      <c r="L2921" s="41"/>
      <c r="M2921" s="41"/>
      <c r="N2921" s="41"/>
      <c r="O2921" s="41"/>
      <c r="P2921" s="41"/>
      <c r="Q2921" s="82" t="s">
        <v>27956</v>
      </c>
      <c r="R2921" s="58"/>
      <c r="S2921" s="57"/>
      <c r="T2921"/>
    </row>
    <row r="2922" spans="1:20" ht="52.2">
      <c r="A2922" s="81" t="s">
        <v>10967</v>
      </c>
      <c r="B2922" s="35">
        <v>2921</v>
      </c>
      <c r="C2922" s="41" t="s">
        <v>23216</v>
      </c>
      <c r="D2922" s="76" t="s">
        <v>23217</v>
      </c>
      <c r="E2922" s="61">
        <v>2</v>
      </c>
      <c r="F2922" s="61">
        <v>44018008</v>
      </c>
      <c r="G2922" s="41"/>
      <c r="H2922" s="41"/>
      <c r="I2922" s="41"/>
      <c r="J2922" s="41"/>
      <c r="K2922" s="41"/>
      <c r="L2922" s="41"/>
      <c r="M2922" s="41"/>
      <c r="N2922" s="41"/>
      <c r="O2922" s="41"/>
      <c r="P2922" s="41"/>
      <c r="Q2922" s="56" t="s">
        <v>27958</v>
      </c>
      <c r="R2922" s="58"/>
      <c r="S2922" s="57"/>
      <c r="T2922"/>
    </row>
    <row r="2923" spans="1:20" ht="61.2">
      <c r="A2923" s="81" t="s">
        <v>10967</v>
      </c>
      <c r="B2923" s="35">
        <v>2922</v>
      </c>
      <c r="C2923" s="41" t="s">
        <v>23214</v>
      </c>
      <c r="D2923" s="87" t="s">
        <v>23215</v>
      </c>
      <c r="E2923" s="61">
        <v>3</v>
      </c>
      <c r="F2923" s="61">
        <v>46006002</v>
      </c>
      <c r="G2923" s="41" t="s">
        <v>23212</v>
      </c>
      <c r="H2923" s="41"/>
      <c r="I2923" s="41"/>
      <c r="J2923" s="41"/>
      <c r="K2923" s="41">
        <v>2923</v>
      </c>
      <c r="L2923" s="41" t="s">
        <v>23212</v>
      </c>
      <c r="M2923" s="41" t="s">
        <v>29321</v>
      </c>
      <c r="N2923" s="41"/>
      <c r="O2923" s="41"/>
      <c r="P2923" s="41"/>
      <c r="Q2923" s="82" t="s">
        <v>27956</v>
      </c>
      <c r="R2923" s="58"/>
      <c r="S2923" s="57"/>
      <c r="T2923"/>
    </row>
    <row r="2924" spans="1:20" ht="51">
      <c r="A2924" s="81" t="s">
        <v>10967</v>
      </c>
      <c r="B2924" s="35">
        <v>2923</v>
      </c>
      <c r="C2924" s="41" t="s">
        <v>23212</v>
      </c>
      <c r="D2924" s="87" t="s">
        <v>23213</v>
      </c>
      <c r="E2924" s="61">
        <v>19</v>
      </c>
      <c r="F2924" s="61">
        <v>40005025</v>
      </c>
      <c r="G2924" s="41" t="s">
        <v>23220</v>
      </c>
      <c r="H2924" s="41">
        <v>2</v>
      </c>
      <c r="I2924" s="41"/>
      <c r="J2924" s="41"/>
      <c r="K2924" s="41">
        <v>2919</v>
      </c>
      <c r="L2924" s="41" t="s">
        <v>23220</v>
      </c>
      <c r="M2924" s="41" t="s">
        <v>29321</v>
      </c>
      <c r="N2924" s="41"/>
      <c r="O2924" s="41"/>
      <c r="P2924" s="41"/>
      <c r="Q2924" s="82" t="s">
        <v>27956</v>
      </c>
      <c r="R2924" s="58"/>
      <c r="S2924" s="57"/>
      <c r="T2924"/>
    </row>
    <row r="2925" spans="1:20" ht="51">
      <c r="A2925" s="81" t="s">
        <v>10967</v>
      </c>
      <c r="B2925" s="35">
        <v>2924</v>
      </c>
      <c r="C2925" s="41" t="s">
        <v>23210</v>
      </c>
      <c r="D2925" s="87" t="s">
        <v>23211</v>
      </c>
      <c r="E2925" s="61">
        <v>1</v>
      </c>
      <c r="F2925" s="61">
        <v>58004012</v>
      </c>
      <c r="G2925" s="41" t="s">
        <v>23212</v>
      </c>
      <c r="H2925" s="41"/>
      <c r="I2925" s="41"/>
      <c r="J2925" s="41"/>
      <c r="K2925" s="41">
        <v>2923</v>
      </c>
      <c r="L2925" s="41" t="s">
        <v>23212</v>
      </c>
      <c r="M2925" s="41" t="s">
        <v>29321</v>
      </c>
      <c r="N2925" s="41"/>
      <c r="O2925" s="41"/>
      <c r="P2925" s="41"/>
      <c r="Q2925" s="56" t="s">
        <v>27930</v>
      </c>
      <c r="R2925" s="58"/>
      <c r="S2925" s="57"/>
      <c r="T2925"/>
    </row>
    <row r="2926" spans="1:20" ht="42">
      <c r="A2926" s="81" t="s">
        <v>10967</v>
      </c>
      <c r="B2926" s="35">
        <v>2925</v>
      </c>
      <c r="C2926" s="41" t="s">
        <v>23208</v>
      </c>
      <c r="D2926" s="76" t="s">
        <v>23209</v>
      </c>
      <c r="E2926" s="61">
        <v>9</v>
      </c>
      <c r="F2926" s="61">
        <v>40007007</v>
      </c>
      <c r="G2926" s="41"/>
      <c r="H2926" s="41"/>
      <c r="I2926" s="41"/>
      <c r="J2926" s="41"/>
      <c r="K2926" s="41"/>
      <c r="L2926" s="41"/>
      <c r="M2926" s="41"/>
      <c r="N2926" s="41"/>
      <c r="O2926" s="41"/>
      <c r="P2926" s="41"/>
      <c r="Q2926" s="56" t="s">
        <v>27929</v>
      </c>
      <c r="R2926" s="58"/>
      <c r="S2926" s="57"/>
      <c r="T2926"/>
    </row>
    <row r="2927" spans="1:20" ht="51">
      <c r="A2927" s="81" t="s">
        <v>10967</v>
      </c>
      <c r="B2927" s="35">
        <v>2926</v>
      </c>
      <c r="C2927" s="41" t="s">
        <v>23206</v>
      </c>
      <c r="D2927" s="87" t="s">
        <v>23207</v>
      </c>
      <c r="E2927" s="61">
        <v>1</v>
      </c>
      <c r="F2927" s="61">
        <v>42011033</v>
      </c>
      <c r="G2927" s="41" t="s">
        <v>23204</v>
      </c>
      <c r="H2927" s="41"/>
      <c r="I2927" s="41"/>
      <c r="J2927" s="41"/>
      <c r="K2927" s="41">
        <v>2927</v>
      </c>
      <c r="L2927" s="41" t="s">
        <v>23204</v>
      </c>
      <c r="M2927" s="41" t="s">
        <v>29321</v>
      </c>
      <c r="N2927" s="41"/>
      <c r="O2927" s="41"/>
      <c r="P2927" s="41"/>
      <c r="Q2927" s="82" t="s">
        <v>27956</v>
      </c>
      <c r="R2927" s="58"/>
      <c r="S2927" s="57"/>
      <c r="T2927"/>
    </row>
    <row r="2928" spans="1:20" ht="51">
      <c r="A2928" s="81" t="s">
        <v>10967</v>
      </c>
      <c r="B2928" s="35">
        <v>2927</v>
      </c>
      <c r="C2928" s="41" t="s">
        <v>23204</v>
      </c>
      <c r="D2928" s="87" t="s">
        <v>23205</v>
      </c>
      <c r="E2928" s="61">
        <v>19</v>
      </c>
      <c r="F2928" s="61">
        <v>40006004</v>
      </c>
      <c r="G2928" s="41" t="s">
        <v>23202</v>
      </c>
      <c r="H2928" s="41">
        <v>1</v>
      </c>
      <c r="I2928" s="41"/>
      <c r="J2928" s="41"/>
      <c r="K2928" s="41">
        <v>2928</v>
      </c>
      <c r="L2928" s="41" t="s">
        <v>23202</v>
      </c>
      <c r="M2928" s="41" t="s">
        <v>29321</v>
      </c>
      <c r="N2928" s="41"/>
      <c r="O2928" s="41"/>
      <c r="P2928" s="41"/>
      <c r="Q2928" s="56" t="s">
        <v>27930</v>
      </c>
      <c r="R2928" s="58"/>
      <c r="S2928" s="57"/>
      <c r="T2928"/>
    </row>
    <row r="2929" spans="1:20" ht="42">
      <c r="A2929" s="81" t="s">
        <v>10967</v>
      </c>
      <c r="B2929" s="35">
        <v>2928</v>
      </c>
      <c r="C2929" s="41" t="s">
        <v>23202</v>
      </c>
      <c r="D2929" s="76" t="s">
        <v>23203</v>
      </c>
      <c r="E2929" s="61">
        <v>18</v>
      </c>
      <c r="F2929" s="61">
        <v>40005014</v>
      </c>
      <c r="G2929" s="41"/>
      <c r="H2929" s="41">
        <v>5</v>
      </c>
      <c r="I2929" s="41"/>
      <c r="J2929" s="41"/>
      <c r="K2929" s="41"/>
      <c r="L2929" s="41"/>
      <c r="M2929" s="41"/>
      <c r="N2929" s="41"/>
      <c r="O2929" s="41"/>
      <c r="P2929" s="41"/>
      <c r="Q2929" s="56" t="s">
        <v>27929</v>
      </c>
      <c r="R2929" s="58"/>
      <c r="S2929" s="57"/>
      <c r="T2929"/>
    </row>
    <row r="2930" spans="1:20" ht="51">
      <c r="A2930" s="81" t="s">
        <v>10967</v>
      </c>
      <c r="B2930" s="35">
        <v>2929</v>
      </c>
      <c r="C2930" s="41" t="s">
        <v>23200</v>
      </c>
      <c r="D2930" s="87" t="s">
        <v>23201</v>
      </c>
      <c r="E2930" s="61">
        <v>1</v>
      </c>
      <c r="F2930" s="61">
        <v>66021011</v>
      </c>
      <c r="G2930" s="41" t="s">
        <v>23198</v>
      </c>
      <c r="H2930" s="41"/>
      <c r="I2930" s="41"/>
      <c r="J2930" s="41"/>
      <c r="K2930" s="41">
        <v>2930</v>
      </c>
      <c r="L2930" s="41" t="s">
        <v>23198</v>
      </c>
      <c r="M2930" s="41" t="s">
        <v>29321</v>
      </c>
      <c r="N2930" s="41"/>
      <c r="O2930" s="41"/>
      <c r="P2930" s="41"/>
      <c r="Q2930" s="56" t="s">
        <v>27929</v>
      </c>
      <c r="R2930" s="58"/>
      <c r="S2930" s="57"/>
      <c r="T2930"/>
    </row>
    <row r="2931" spans="1:20" ht="52.2">
      <c r="A2931" s="81" t="s">
        <v>10967</v>
      </c>
      <c r="B2931" s="35">
        <v>2930</v>
      </c>
      <c r="C2931" s="41" t="s">
        <v>23198</v>
      </c>
      <c r="D2931" s="76" t="s">
        <v>23199</v>
      </c>
      <c r="E2931" s="61">
        <v>2</v>
      </c>
      <c r="F2931" s="61">
        <v>66004006</v>
      </c>
      <c r="G2931" s="41"/>
      <c r="H2931" s="41">
        <v>1</v>
      </c>
      <c r="I2931" s="41"/>
      <c r="J2931" s="41"/>
      <c r="K2931" s="41"/>
      <c r="L2931" s="41"/>
      <c r="M2931" s="41"/>
      <c r="N2931" s="41"/>
      <c r="O2931" s="41"/>
      <c r="P2931" s="41"/>
      <c r="Q2931" s="82" t="s">
        <v>27956</v>
      </c>
      <c r="R2931" s="58"/>
      <c r="S2931" s="57"/>
      <c r="T2931"/>
    </row>
    <row r="2932" spans="1:20" ht="51">
      <c r="A2932" s="81" t="s">
        <v>10967</v>
      </c>
      <c r="B2932" s="35">
        <v>2931</v>
      </c>
      <c r="C2932" s="41" t="s">
        <v>23196</v>
      </c>
      <c r="D2932" s="87" t="s">
        <v>23197</v>
      </c>
      <c r="E2932" s="61">
        <v>1</v>
      </c>
      <c r="F2932" s="61">
        <v>49005012</v>
      </c>
      <c r="G2932" s="41" t="s">
        <v>23202</v>
      </c>
      <c r="H2932" s="41"/>
      <c r="I2932" s="41"/>
      <c r="J2932" s="41"/>
      <c r="K2932" s="41">
        <v>2928</v>
      </c>
      <c r="L2932" s="41" t="s">
        <v>23202</v>
      </c>
      <c r="M2932" s="41" t="s">
        <v>29321</v>
      </c>
      <c r="N2932" s="41"/>
      <c r="O2932" s="41"/>
      <c r="P2932" s="41"/>
      <c r="Q2932" s="56" t="s">
        <v>27933</v>
      </c>
      <c r="R2932" s="58"/>
      <c r="S2932" s="57"/>
      <c r="T2932"/>
    </row>
    <row r="2933" spans="1:20" ht="42">
      <c r="A2933" s="81" t="s">
        <v>10967</v>
      </c>
      <c r="B2933" s="35">
        <v>2932</v>
      </c>
      <c r="C2933" s="41" t="s">
        <v>23194</v>
      </c>
      <c r="D2933" s="76" t="s">
        <v>23195</v>
      </c>
      <c r="E2933" s="61">
        <v>7</v>
      </c>
      <c r="F2933" s="61">
        <v>40010009</v>
      </c>
      <c r="G2933" s="41"/>
      <c r="H2933" s="41">
        <v>3</v>
      </c>
      <c r="I2933" s="41"/>
      <c r="J2933" s="41"/>
      <c r="K2933" s="41"/>
      <c r="L2933" s="41"/>
      <c r="M2933" s="41"/>
      <c r="N2933" s="41"/>
      <c r="O2933" s="41"/>
      <c r="P2933" s="41"/>
      <c r="Q2933" s="56" t="s">
        <v>27929</v>
      </c>
      <c r="R2933" s="58"/>
      <c r="S2933" s="57"/>
      <c r="T2933"/>
    </row>
    <row r="2934" spans="1:20" ht="51">
      <c r="A2934" s="81" t="s">
        <v>10967</v>
      </c>
      <c r="B2934" s="35">
        <v>2933</v>
      </c>
      <c r="C2934" s="41" t="s">
        <v>23192</v>
      </c>
      <c r="D2934" s="87" t="s">
        <v>23193</v>
      </c>
      <c r="E2934" s="61">
        <v>4</v>
      </c>
      <c r="F2934" s="61">
        <v>40019022</v>
      </c>
      <c r="G2934" s="41" t="s">
        <v>23194</v>
      </c>
      <c r="H2934" s="41"/>
      <c r="I2934" s="41"/>
      <c r="J2934" s="41"/>
      <c r="K2934" s="41">
        <v>2932</v>
      </c>
      <c r="L2934" s="41" t="s">
        <v>23194</v>
      </c>
      <c r="M2934" s="41" t="s">
        <v>29321</v>
      </c>
      <c r="N2934" s="41"/>
      <c r="O2934" s="41"/>
      <c r="P2934" s="41"/>
      <c r="Q2934" s="82" t="s">
        <v>27956</v>
      </c>
      <c r="R2934" s="58"/>
      <c r="S2934" s="57"/>
      <c r="T2934"/>
    </row>
    <row r="2935" spans="1:20" ht="61.2">
      <c r="A2935" s="81" t="s">
        <v>10967</v>
      </c>
      <c r="B2935" s="35">
        <v>2934</v>
      </c>
      <c r="C2935" s="41" t="s">
        <v>23190</v>
      </c>
      <c r="D2935" s="87" t="s">
        <v>23191</v>
      </c>
      <c r="E2935" s="61">
        <v>4</v>
      </c>
      <c r="F2935" s="61">
        <v>42010034</v>
      </c>
      <c r="G2935" s="41" t="s">
        <v>23194</v>
      </c>
      <c r="H2935" s="41"/>
      <c r="I2935" s="41"/>
      <c r="J2935" s="41"/>
      <c r="K2935" s="41">
        <v>2932</v>
      </c>
      <c r="L2935" s="41" t="s">
        <v>23194</v>
      </c>
      <c r="M2935" s="41" t="s">
        <v>29321</v>
      </c>
      <c r="N2935" s="41"/>
      <c r="O2935" s="41"/>
      <c r="P2935" s="41"/>
      <c r="Q2935" s="82" t="s">
        <v>27956</v>
      </c>
      <c r="R2935" s="58"/>
      <c r="S2935" s="57"/>
      <c r="T2935"/>
    </row>
    <row r="2936" spans="1:20" ht="51">
      <c r="A2936" s="81" t="s">
        <v>10967</v>
      </c>
      <c r="B2936" s="35">
        <v>2935</v>
      </c>
      <c r="C2936" s="41" t="s">
        <v>23188</v>
      </c>
      <c r="D2936" s="87" t="s">
        <v>23189</v>
      </c>
      <c r="E2936" s="61">
        <v>1</v>
      </c>
      <c r="F2936" s="61">
        <v>44004034</v>
      </c>
      <c r="G2936" s="41" t="s">
        <v>23194</v>
      </c>
      <c r="H2936" s="41">
        <v>1</v>
      </c>
      <c r="I2936" s="41"/>
      <c r="J2936" s="41"/>
      <c r="K2936" s="41">
        <v>2932</v>
      </c>
      <c r="L2936" s="41" t="s">
        <v>23194</v>
      </c>
      <c r="M2936" s="41" t="s">
        <v>29321</v>
      </c>
      <c r="N2936" s="41"/>
      <c r="O2936" s="41"/>
      <c r="P2936" s="41"/>
      <c r="Q2936" s="82" t="s">
        <v>27956</v>
      </c>
      <c r="R2936" s="58"/>
      <c r="S2936" s="57"/>
      <c r="T2936"/>
    </row>
    <row r="2937" spans="1:20" ht="52.2">
      <c r="A2937" s="81" t="s">
        <v>10967</v>
      </c>
      <c r="B2937" s="35">
        <v>2936</v>
      </c>
      <c r="C2937" s="41" t="s">
        <v>23186</v>
      </c>
      <c r="D2937" s="76" t="s">
        <v>23187</v>
      </c>
      <c r="E2937" s="61">
        <v>15</v>
      </c>
      <c r="F2937" s="61">
        <v>40019004</v>
      </c>
      <c r="G2937" s="41"/>
      <c r="H2937" s="41">
        <v>3</v>
      </c>
      <c r="I2937" s="41"/>
      <c r="J2937" s="41"/>
      <c r="K2937" s="41"/>
      <c r="L2937" s="41"/>
      <c r="M2937" s="41"/>
      <c r="N2937" s="41"/>
      <c r="O2937" s="41"/>
      <c r="P2937" s="41"/>
      <c r="Q2937" s="56" t="s">
        <v>27929</v>
      </c>
      <c r="R2937" s="58"/>
      <c r="S2937" s="57"/>
      <c r="T2937"/>
    </row>
    <row r="2938" spans="1:20" ht="81.599999999999994">
      <c r="A2938" s="81" t="s">
        <v>10967</v>
      </c>
      <c r="B2938" s="35">
        <v>2937</v>
      </c>
      <c r="C2938" s="41" t="s">
        <v>23184</v>
      </c>
      <c r="D2938" s="87" t="s">
        <v>23185</v>
      </c>
      <c r="E2938" s="61">
        <v>19</v>
      </c>
      <c r="F2938" s="61">
        <v>41010006</v>
      </c>
      <c r="G2938" s="41" t="s">
        <v>23186</v>
      </c>
      <c r="H2938" s="41"/>
      <c r="I2938" s="41"/>
      <c r="J2938" s="41"/>
      <c r="K2938" s="41">
        <v>2936</v>
      </c>
      <c r="L2938" s="41" t="s">
        <v>23186</v>
      </c>
      <c r="M2938" s="41" t="s">
        <v>29321</v>
      </c>
      <c r="N2938" s="41"/>
      <c r="O2938" s="41"/>
      <c r="P2938" s="41"/>
      <c r="Q2938" s="82" t="s">
        <v>27956</v>
      </c>
      <c r="R2938" s="58"/>
      <c r="S2938" s="57"/>
      <c r="T2938"/>
    </row>
    <row r="2939" spans="1:20" ht="51">
      <c r="A2939" s="81" t="s">
        <v>10967</v>
      </c>
      <c r="B2939" s="35">
        <v>2938</v>
      </c>
      <c r="C2939" s="41" t="s">
        <v>23182</v>
      </c>
      <c r="D2939" s="87" t="s">
        <v>23183</v>
      </c>
      <c r="E2939" s="61">
        <v>4</v>
      </c>
      <c r="F2939" s="61">
        <v>54004004</v>
      </c>
      <c r="G2939" s="41" t="s">
        <v>23186</v>
      </c>
      <c r="H2939" s="41"/>
      <c r="I2939" s="41"/>
      <c r="J2939" s="41"/>
      <c r="K2939" s="41">
        <v>2936</v>
      </c>
      <c r="L2939" s="41" t="s">
        <v>23186</v>
      </c>
      <c r="M2939" s="41" t="s">
        <v>29321</v>
      </c>
      <c r="N2939" s="41"/>
      <c r="O2939" s="41"/>
      <c r="P2939" s="41"/>
      <c r="Q2939" s="82" t="s">
        <v>27956</v>
      </c>
      <c r="R2939" s="58"/>
      <c r="S2939" s="57"/>
      <c r="T2939"/>
    </row>
    <row r="2940" spans="1:20" ht="51">
      <c r="A2940" s="81" t="s">
        <v>10967</v>
      </c>
      <c r="B2940" s="35">
        <v>2939</v>
      </c>
      <c r="C2940" s="41" t="s">
        <v>23180</v>
      </c>
      <c r="D2940" s="87" t="s">
        <v>23181</v>
      </c>
      <c r="E2940" s="61">
        <v>1</v>
      </c>
      <c r="F2940" s="61">
        <v>60004019</v>
      </c>
      <c r="G2940" s="41" t="s">
        <v>23186</v>
      </c>
      <c r="H2940" s="41"/>
      <c r="I2940" s="41"/>
      <c r="J2940" s="41"/>
      <c r="K2940" s="41">
        <v>2936</v>
      </c>
      <c r="L2940" s="41" t="s">
        <v>23186</v>
      </c>
      <c r="M2940" s="41" t="s">
        <v>29321</v>
      </c>
      <c r="N2940" s="41"/>
      <c r="O2940" s="41"/>
      <c r="P2940" s="41"/>
      <c r="Q2940" s="82" t="s">
        <v>27956</v>
      </c>
      <c r="R2940" s="58"/>
      <c r="S2940" s="57"/>
      <c r="T2940"/>
    </row>
    <row r="2941" spans="1:20" ht="52.2">
      <c r="A2941" s="81" t="s">
        <v>10967</v>
      </c>
      <c r="B2941" s="35">
        <v>2940</v>
      </c>
      <c r="C2941" s="41" t="s">
        <v>23178</v>
      </c>
      <c r="D2941" s="76" t="s">
        <v>23179</v>
      </c>
      <c r="E2941" s="61">
        <v>1</v>
      </c>
      <c r="F2941" s="61">
        <v>49004014</v>
      </c>
      <c r="G2941" s="41"/>
      <c r="H2941" s="41"/>
      <c r="I2941" s="41"/>
      <c r="J2941" s="41"/>
      <c r="K2941" s="41"/>
      <c r="L2941" s="41"/>
      <c r="M2941" s="41"/>
      <c r="N2941" s="41"/>
      <c r="O2941" s="41"/>
      <c r="P2941" s="41"/>
      <c r="Q2941" s="82" t="s">
        <v>27956</v>
      </c>
      <c r="R2941" s="58"/>
      <c r="S2941" s="57"/>
      <c r="T2941"/>
    </row>
    <row r="2942" spans="1:20" ht="52.2">
      <c r="A2942" s="81" t="s">
        <v>10967</v>
      </c>
      <c r="B2942" s="35">
        <v>2941</v>
      </c>
      <c r="C2942" s="41" t="s">
        <v>23176</v>
      </c>
      <c r="D2942" s="76" t="s">
        <v>23177</v>
      </c>
      <c r="E2942" s="61">
        <v>1</v>
      </c>
      <c r="F2942" s="61">
        <v>46012028</v>
      </c>
      <c r="G2942" s="41"/>
      <c r="H2942" s="41"/>
      <c r="I2942" s="41"/>
      <c r="J2942" s="41"/>
      <c r="K2942" s="41"/>
      <c r="L2942" s="41"/>
      <c r="M2942" s="41"/>
      <c r="N2942" s="41"/>
      <c r="O2942" s="41"/>
      <c r="P2942" s="41"/>
      <c r="Q2942" s="82" t="s">
        <v>27956</v>
      </c>
      <c r="R2942" s="58"/>
      <c r="S2942" s="57"/>
      <c r="T2942"/>
    </row>
    <row r="2943" spans="1:20" ht="62.4">
      <c r="A2943" s="81" t="s">
        <v>10967</v>
      </c>
      <c r="B2943" s="35">
        <v>2942</v>
      </c>
      <c r="C2943" s="41" t="s">
        <v>23174</v>
      </c>
      <c r="D2943" s="76" t="s">
        <v>23175</v>
      </c>
      <c r="E2943" s="61">
        <v>2</v>
      </c>
      <c r="F2943" s="61">
        <v>44027011</v>
      </c>
      <c r="G2943" s="41"/>
      <c r="H2943" s="41"/>
      <c r="I2943" s="41"/>
      <c r="J2943" s="41"/>
      <c r="K2943" s="41"/>
      <c r="L2943" s="41"/>
      <c r="M2943" s="41"/>
      <c r="N2943" s="41"/>
      <c r="O2943" s="41"/>
      <c r="P2943" s="41"/>
      <c r="Q2943" s="82" t="s">
        <v>27956</v>
      </c>
      <c r="R2943" s="58"/>
      <c r="S2943" s="57"/>
      <c r="T2943"/>
    </row>
    <row r="2944" spans="1:20" ht="62.4">
      <c r="A2944" s="81" t="s">
        <v>10967</v>
      </c>
      <c r="B2944" s="35">
        <v>2943</v>
      </c>
      <c r="C2944" s="41" t="s">
        <v>23172</v>
      </c>
      <c r="D2944" s="76" t="s">
        <v>23173</v>
      </c>
      <c r="E2944" s="61">
        <v>3</v>
      </c>
      <c r="F2944" s="61">
        <v>66004003</v>
      </c>
      <c r="G2944" s="41"/>
      <c r="H2944" s="41"/>
      <c r="I2944" s="41"/>
      <c r="J2944" s="41"/>
      <c r="K2944" s="41"/>
      <c r="L2944" s="41"/>
      <c r="M2944" s="41"/>
      <c r="N2944" s="41"/>
      <c r="O2944" s="41"/>
      <c r="P2944" s="41"/>
      <c r="Q2944" s="56" t="s">
        <v>27933</v>
      </c>
      <c r="R2944" s="58"/>
      <c r="S2944" s="57"/>
      <c r="T2944"/>
    </row>
    <row r="2945" spans="1:20" ht="62.4">
      <c r="A2945" s="81" t="s">
        <v>10967</v>
      </c>
      <c r="B2945" s="35">
        <v>2944</v>
      </c>
      <c r="C2945" s="41" t="s">
        <v>23170</v>
      </c>
      <c r="D2945" s="76" t="s">
        <v>23171</v>
      </c>
      <c r="E2945" s="61">
        <v>5</v>
      </c>
      <c r="F2945" s="61">
        <v>42021020</v>
      </c>
      <c r="G2945" s="41"/>
      <c r="H2945" s="41">
        <v>1</v>
      </c>
      <c r="I2945" s="41"/>
      <c r="J2945" s="41"/>
      <c r="K2945" s="41"/>
      <c r="L2945" s="41"/>
      <c r="M2945" s="41"/>
      <c r="N2945" s="41"/>
      <c r="O2945" s="41"/>
      <c r="P2945" s="41"/>
      <c r="Q2945" s="56" t="s">
        <v>27929</v>
      </c>
      <c r="R2945" s="58"/>
      <c r="S2945" s="57"/>
      <c r="T2945"/>
    </row>
    <row r="2946" spans="1:20" ht="72.599999999999994">
      <c r="A2946" s="81" t="s">
        <v>10967</v>
      </c>
      <c r="B2946" s="35">
        <v>2945</v>
      </c>
      <c r="C2946" s="41" t="s">
        <v>23168</v>
      </c>
      <c r="D2946" s="76" t="s">
        <v>23169</v>
      </c>
      <c r="E2946" s="61">
        <v>8</v>
      </c>
      <c r="F2946" s="61">
        <v>41003034</v>
      </c>
      <c r="G2946" s="41"/>
      <c r="H2946" s="41"/>
      <c r="I2946" s="41"/>
      <c r="J2946" s="41"/>
      <c r="K2946" s="41"/>
      <c r="L2946" s="41"/>
      <c r="M2946" s="41"/>
      <c r="N2946" s="41"/>
      <c r="O2946" s="41"/>
      <c r="P2946" s="41"/>
      <c r="Q2946" s="82" t="s">
        <v>27956</v>
      </c>
      <c r="R2946" s="58"/>
      <c r="S2946" s="57"/>
      <c r="T2946"/>
    </row>
    <row r="2947" spans="1:20" ht="51">
      <c r="A2947" s="81" t="s">
        <v>10967</v>
      </c>
      <c r="B2947" s="35">
        <v>2946</v>
      </c>
      <c r="C2947" s="41" t="s">
        <v>23166</v>
      </c>
      <c r="D2947" s="87" t="s">
        <v>23167</v>
      </c>
      <c r="E2947" s="61">
        <v>1</v>
      </c>
      <c r="F2947" s="61">
        <v>61002022</v>
      </c>
      <c r="G2947" s="41" t="s">
        <v>23164</v>
      </c>
      <c r="H2947" s="41"/>
      <c r="I2947" s="41"/>
      <c r="J2947" s="41"/>
      <c r="K2947" s="41">
        <v>2947</v>
      </c>
      <c r="L2947" s="41" t="s">
        <v>23164</v>
      </c>
      <c r="M2947" s="41" t="s">
        <v>29321</v>
      </c>
      <c r="N2947" s="41"/>
      <c r="O2947" s="41"/>
      <c r="P2947" s="41"/>
      <c r="Q2947" s="82" t="s">
        <v>27956</v>
      </c>
      <c r="R2947" s="58"/>
      <c r="S2947" s="57"/>
      <c r="T2947"/>
    </row>
    <row r="2948" spans="1:20" ht="61.2">
      <c r="A2948" s="81" t="s">
        <v>10967</v>
      </c>
      <c r="B2948" s="35">
        <v>2947</v>
      </c>
      <c r="C2948" s="41" t="s">
        <v>23164</v>
      </c>
      <c r="D2948" s="87" t="s">
        <v>23165</v>
      </c>
      <c r="E2948" s="61">
        <v>1</v>
      </c>
      <c r="F2948" s="61">
        <v>41009020</v>
      </c>
      <c r="G2948" s="41" t="s">
        <v>23160</v>
      </c>
      <c r="H2948" s="41">
        <v>3</v>
      </c>
      <c r="I2948" s="41"/>
      <c r="J2948" s="41"/>
      <c r="K2948" s="41">
        <v>2949</v>
      </c>
      <c r="L2948" s="41" t="s">
        <v>23160</v>
      </c>
      <c r="M2948" s="41"/>
      <c r="N2948" s="41"/>
      <c r="O2948" s="41"/>
      <c r="P2948" s="41"/>
      <c r="Q2948" s="56" t="s">
        <v>27929</v>
      </c>
      <c r="R2948" s="58"/>
      <c r="S2948" s="57"/>
      <c r="T2948"/>
    </row>
    <row r="2949" spans="1:20" ht="61.2">
      <c r="A2949" s="81" t="s">
        <v>10967</v>
      </c>
      <c r="B2949" s="35">
        <v>2948</v>
      </c>
      <c r="C2949" s="41" t="s">
        <v>23162</v>
      </c>
      <c r="D2949" s="87" t="s">
        <v>23163</v>
      </c>
      <c r="E2949" s="61">
        <v>4</v>
      </c>
      <c r="F2949" s="61">
        <v>40014030</v>
      </c>
      <c r="G2949" s="41" t="s">
        <v>23160</v>
      </c>
      <c r="H2949" s="41"/>
      <c r="I2949" s="41"/>
      <c r="J2949" s="41"/>
      <c r="K2949" s="41">
        <v>2949</v>
      </c>
      <c r="L2949" s="41" t="s">
        <v>23160</v>
      </c>
      <c r="M2949" s="41"/>
      <c r="N2949" s="41"/>
      <c r="O2949" s="41"/>
      <c r="P2949" s="41"/>
      <c r="Q2949" s="56" t="s">
        <v>27930</v>
      </c>
      <c r="R2949" s="58"/>
      <c r="S2949" s="57"/>
      <c r="T2949"/>
    </row>
    <row r="2950" spans="1:20" ht="42">
      <c r="A2950" s="81" t="s">
        <v>10967</v>
      </c>
      <c r="B2950" s="35">
        <v>2949</v>
      </c>
      <c r="C2950" s="41" t="s">
        <v>23160</v>
      </c>
      <c r="D2950" s="76" t="s">
        <v>23161</v>
      </c>
      <c r="E2950" s="61">
        <v>5</v>
      </c>
      <c r="F2950" s="61">
        <v>40008024</v>
      </c>
      <c r="G2950" s="41"/>
      <c r="H2950" s="41">
        <v>6</v>
      </c>
      <c r="I2950" s="41"/>
      <c r="J2950" s="41"/>
      <c r="K2950" s="41"/>
      <c r="L2950" s="41"/>
      <c r="M2950" s="41"/>
      <c r="N2950" s="41"/>
      <c r="O2950" s="41"/>
      <c r="P2950" s="41"/>
      <c r="Q2950" s="82" t="s">
        <v>27956</v>
      </c>
      <c r="R2950" s="58"/>
      <c r="S2950" s="57"/>
      <c r="T2950"/>
    </row>
    <row r="2951" spans="1:20" ht="51">
      <c r="A2951" s="81" t="s">
        <v>10967</v>
      </c>
      <c r="B2951" s="35">
        <v>2950</v>
      </c>
      <c r="C2951" s="41" t="s">
        <v>23158</v>
      </c>
      <c r="D2951" s="87" t="s">
        <v>23159</v>
      </c>
      <c r="E2951" s="61">
        <v>1</v>
      </c>
      <c r="F2951" s="61">
        <v>46013001</v>
      </c>
      <c r="G2951" s="41" t="s">
        <v>23160</v>
      </c>
      <c r="H2951" s="41"/>
      <c r="I2951" s="41"/>
      <c r="J2951" s="41"/>
      <c r="K2951" s="41">
        <v>2949</v>
      </c>
      <c r="L2951" s="41" t="s">
        <v>23160</v>
      </c>
      <c r="M2951" s="41" t="s">
        <v>29321</v>
      </c>
      <c r="N2951" s="41"/>
      <c r="O2951" s="41"/>
      <c r="P2951" s="41"/>
      <c r="Q2951" s="82" t="s">
        <v>27956</v>
      </c>
      <c r="R2951" s="58"/>
      <c r="S2951" s="57"/>
      <c r="T2951"/>
    </row>
    <row r="2952" spans="1:20" ht="52.2">
      <c r="A2952" s="81" t="s">
        <v>10967</v>
      </c>
      <c r="B2952" s="35">
        <v>2951</v>
      </c>
      <c r="C2952" s="41" t="s">
        <v>23156</v>
      </c>
      <c r="D2952" s="76" t="s">
        <v>23157</v>
      </c>
      <c r="E2952" s="61">
        <v>1</v>
      </c>
      <c r="F2952" s="61">
        <v>40023023</v>
      </c>
      <c r="G2952" s="41"/>
      <c r="H2952" s="41"/>
      <c r="I2952" s="41"/>
      <c r="J2952" s="41"/>
      <c r="K2952" s="41"/>
      <c r="L2952" s="41"/>
      <c r="M2952" s="41"/>
      <c r="N2952" s="41"/>
      <c r="O2952" s="41"/>
      <c r="P2952" s="41"/>
      <c r="Q2952" s="82" t="s">
        <v>27956</v>
      </c>
      <c r="R2952" s="58"/>
      <c r="S2952" s="57"/>
      <c r="T2952"/>
    </row>
    <row r="2953" spans="1:20" ht="51">
      <c r="A2953" s="81" t="s">
        <v>10967</v>
      </c>
      <c r="B2953" s="35">
        <v>2952</v>
      </c>
      <c r="C2953" s="41" t="s">
        <v>23154</v>
      </c>
      <c r="D2953" s="87" t="s">
        <v>23155</v>
      </c>
      <c r="E2953" s="61">
        <v>4</v>
      </c>
      <c r="F2953" s="61">
        <v>40015026</v>
      </c>
      <c r="G2953" s="41" t="s">
        <v>23128</v>
      </c>
      <c r="H2953" s="41"/>
      <c r="I2953" s="41"/>
      <c r="J2953" s="41"/>
      <c r="K2953" s="41">
        <v>2965</v>
      </c>
      <c r="L2953" s="41" t="s">
        <v>23128</v>
      </c>
      <c r="M2953" s="41" t="s">
        <v>29321</v>
      </c>
      <c r="N2953" s="41"/>
      <c r="O2953" s="41"/>
      <c r="P2953" s="41"/>
      <c r="Q2953" s="82" t="s">
        <v>27956</v>
      </c>
      <c r="R2953" s="58"/>
      <c r="S2953" s="57"/>
      <c r="T2953"/>
    </row>
    <row r="2954" spans="1:20" ht="51">
      <c r="A2954" s="81" t="s">
        <v>10967</v>
      </c>
      <c r="B2954" s="35">
        <v>2953</v>
      </c>
      <c r="C2954" s="41" t="s">
        <v>23152</v>
      </c>
      <c r="D2954" s="87" t="s">
        <v>23153</v>
      </c>
      <c r="E2954" s="61">
        <v>3</v>
      </c>
      <c r="F2954" s="61">
        <v>44004036</v>
      </c>
      <c r="G2954" s="41" t="s">
        <v>23150</v>
      </c>
      <c r="H2954" s="41"/>
      <c r="I2954" s="41"/>
      <c r="J2954" s="41"/>
      <c r="K2954" s="41">
        <v>2954</v>
      </c>
      <c r="L2954" s="41" t="s">
        <v>23150</v>
      </c>
      <c r="M2954" s="41" t="s">
        <v>29321</v>
      </c>
      <c r="N2954" s="41"/>
      <c r="O2954" s="41"/>
      <c r="P2954" s="41"/>
      <c r="Q2954" s="56" t="s">
        <v>27960</v>
      </c>
      <c r="R2954" s="58"/>
      <c r="S2954" s="57"/>
      <c r="T2954"/>
    </row>
    <row r="2955" spans="1:20" ht="42">
      <c r="A2955" s="81" t="s">
        <v>10967</v>
      </c>
      <c r="B2955" s="35">
        <v>2954</v>
      </c>
      <c r="C2955" s="41" t="s">
        <v>23150</v>
      </c>
      <c r="D2955" s="76" t="s">
        <v>23151</v>
      </c>
      <c r="E2955" s="61">
        <v>5</v>
      </c>
      <c r="F2955" s="61">
        <v>44011019</v>
      </c>
      <c r="G2955" s="41"/>
      <c r="H2955" s="41">
        <v>1</v>
      </c>
      <c r="I2955" s="41"/>
      <c r="J2955" s="41"/>
      <c r="K2955" s="41"/>
      <c r="L2955" s="41"/>
      <c r="M2955" s="41"/>
      <c r="N2955" s="41"/>
      <c r="O2955" s="41"/>
      <c r="P2955" s="41"/>
      <c r="Q2955" s="56" t="s">
        <v>27957</v>
      </c>
      <c r="R2955" s="58"/>
      <c r="S2955" s="57"/>
      <c r="T2955"/>
    </row>
    <row r="2956" spans="1:20" ht="51">
      <c r="A2956" s="81" t="s">
        <v>10967</v>
      </c>
      <c r="B2956" s="35">
        <v>2955</v>
      </c>
      <c r="C2956" s="41" t="s">
        <v>23148</v>
      </c>
      <c r="D2956" s="87" t="s">
        <v>23149</v>
      </c>
      <c r="E2956" s="61">
        <v>3</v>
      </c>
      <c r="F2956" s="61">
        <v>41001007</v>
      </c>
      <c r="G2956" s="41" t="s">
        <v>23160</v>
      </c>
      <c r="H2956" s="41">
        <v>3</v>
      </c>
      <c r="I2956" s="41"/>
      <c r="J2956" s="41"/>
      <c r="K2956" s="41">
        <v>2949</v>
      </c>
      <c r="L2956" s="41" t="s">
        <v>23160</v>
      </c>
      <c r="M2956" s="41" t="s">
        <v>29321</v>
      </c>
      <c r="N2956" s="41"/>
      <c r="O2956" s="41"/>
      <c r="P2956" s="41"/>
      <c r="Q2956" s="56" t="s">
        <v>27929</v>
      </c>
      <c r="R2956" s="58"/>
      <c r="S2956" s="57"/>
      <c r="T2956"/>
    </row>
    <row r="2957" spans="1:20" ht="51">
      <c r="A2957" s="81" t="s">
        <v>10967</v>
      </c>
      <c r="B2957" s="35">
        <v>2956</v>
      </c>
      <c r="C2957" s="41" t="s">
        <v>23146</v>
      </c>
      <c r="D2957" s="87" t="s">
        <v>23147</v>
      </c>
      <c r="E2957" s="61">
        <v>6</v>
      </c>
      <c r="F2957" s="61">
        <v>40027032</v>
      </c>
      <c r="G2957" s="41" t="s">
        <v>23144</v>
      </c>
      <c r="H2957" s="41"/>
      <c r="I2957" s="41"/>
      <c r="J2957" s="41"/>
      <c r="K2957" s="41">
        <v>2957</v>
      </c>
      <c r="L2957" s="41" t="s">
        <v>23144</v>
      </c>
      <c r="M2957" s="41" t="s">
        <v>29321</v>
      </c>
      <c r="N2957" s="41"/>
      <c r="O2957" s="41"/>
      <c r="P2957" s="41"/>
      <c r="Q2957" s="56" t="s">
        <v>27960</v>
      </c>
      <c r="R2957" s="58"/>
      <c r="S2957" s="57"/>
      <c r="T2957"/>
    </row>
    <row r="2958" spans="1:20" ht="42">
      <c r="A2958" s="81" t="s">
        <v>10967</v>
      </c>
      <c r="B2958" s="35">
        <v>2957</v>
      </c>
      <c r="C2958" s="41" t="s">
        <v>23144</v>
      </c>
      <c r="D2958" s="76" t="s">
        <v>23145</v>
      </c>
      <c r="E2958" s="61">
        <v>1</v>
      </c>
      <c r="F2958" s="61">
        <v>44002010</v>
      </c>
      <c r="G2958" s="41"/>
      <c r="H2958" s="41">
        <v>1</v>
      </c>
      <c r="I2958" s="41"/>
      <c r="J2958" s="41"/>
      <c r="K2958" s="41"/>
      <c r="L2958" s="41"/>
      <c r="M2958" s="41"/>
      <c r="N2958" s="41"/>
      <c r="O2958" s="41"/>
      <c r="P2958" s="41"/>
      <c r="Q2958" s="56" t="s">
        <v>27957</v>
      </c>
      <c r="R2958" s="58"/>
      <c r="S2958" s="57"/>
      <c r="T2958"/>
    </row>
    <row r="2959" spans="1:20" ht="42">
      <c r="A2959" s="81" t="s">
        <v>10967</v>
      </c>
      <c r="B2959" s="35">
        <v>2958</v>
      </c>
      <c r="C2959" s="41" t="s">
        <v>23142</v>
      </c>
      <c r="D2959" s="76" t="s">
        <v>23143</v>
      </c>
      <c r="E2959" s="61">
        <v>1</v>
      </c>
      <c r="F2959" s="61">
        <v>42002002</v>
      </c>
      <c r="G2959" s="41"/>
      <c r="H2959" s="41"/>
      <c r="I2959" s="41"/>
      <c r="J2959" s="41"/>
      <c r="K2959" s="41"/>
      <c r="L2959" s="41"/>
      <c r="M2959" s="41"/>
      <c r="N2959" s="41"/>
      <c r="O2959" s="41"/>
      <c r="P2959" s="41"/>
      <c r="Q2959" s="56" t="s">
        <v>27958</v>
      </c>
      <c r="R2959" s="58"/>
      <c r="S2959" s="57"/>
      <c r="T2959"/>
    </row>
    <row r="2960" spans="1:20" ht="51">
      <c r="A2960" s="81" t="s">
        <v>10967</v>
      </c>
      <c r="B2960" s="35">
        <v>2959</v>
      </c>
      <c r="C2960" s="41" t="s">
        <v>23140</v>
      </c>
      <c r="D2960" s="87" t="s">
        <v>23141</v>
      </c>
      <c r="E2960" s="61">
        <v>2</v>
      </c>
      <c r="F2960" s="61">
        <v>63001001</v>
      </c>
      <c r="G2960" s="41" t="s">
        <v>23134</v>
      </c>
      <c r="H2960" s="41"/>
      <c r="I2960" s="41"/>
      <c r="J2960" s="41"/>
      <c r="K2960" s="41">
        <v>2962</v>
      </c>
      <c r="L2960" s="41" t="s">
        <v>23134</v>
      </c>
      <c r="M2960" s="41" t="s">
        <v>29321</v>
      </c>
      <c r="N2960" s="41"/>
      <c r="O2960" s="41"/>
      <c r="P2960" s="41"/>
      <c r="Q2960" s="56" t="s">
        <v>27958</v>
      </c>
      <c r="R2960" s="58"/>
      <c r="S2960" s="57"/>
      <c r="T2960"/>
    </row>
    <row r="2961" spans="1:20" ht="51">
      <c r="A2961" s="81" t="s">
        <v>10967</v>
      </c>
      <c r="B2961" s="35">
        <v>2960</v>
      </c>
      <c r="C2961" s="41" t="s">
        <v>23138</v>
      </c>
      <c r="D2961" s="87" t="s">
        <v>23139</v>
      </c>
      <c r="E2961" s="61">
        <v>2</v>
      </c>
      <c r="F2961" s="61">
        <v>46011020</v>
      </c>
      <c r="G2961" s="41" t="s">
        <v>23134</v>
      </c>
      <c r="H2961" s="41"/>
      <c r="I2961" s="41"/>
      <c r="J2961" s="41"/>
      <c r="K2961" s="41">
        <v>2962</v>
      </c>
      <c r="L2961" s="41" t="s">
        <v>23134</v>
      </c>
      <c r="M2961" s="41" t="s">
        <v>29321</v>
      </c>
      <c r="N2961" s="41"/>
      <c r="O2961" s="41"/>
      <c r="P2961" s="41"/>
      <c r="Q2961" s="56" t="s">
        <v>27930</v>
      </c>
      <c r="R2961" s="58"/>
      <c r="S2961" s="57"/>
      <c r="T2961"/>
    </row>
    <row r="2962" spans="1:20" ht="51">
      <c r="A2962" s="81" t="s">
        <v>10967</v>
      </c>
      <c r="B2962" s="35">
        <v>2961</v>
      </c>
      <c r="C2962" s="41" t="s">
        <v>23136</v>
      </c>
      <c r="D2962" s="87" t="s">
        <v>23137</v>
      </c>
      <c r="E2962" s="61">
        <v>7</v>
      </c>
      <c r="F2962" s="61">
        <v>42022025</v>
      </c>
      <c r="G2962" s="41" t="s">
        <v>23134</v>
      </c>
      <c r="H2962" s="41">
        <v>1</v>
      </c>
      <c r="I2962" s="41"/>
      <c r="J2962" s="41"/>
      <c r="K2962" s="41">
        <v>2962</v>
      </c>
      <c r="L2962" s="41" t="s">
        <v>23134</v>
      </c>
      <c r="M2962" s="41" t="s">
        <v>29321</v>
      </c>
      <c r="N2962" s="41"/>
      <c r="O2962" s="41"/>
      <c r="P2962" s="41"/>
      <c r="Q2962" s="56" t="s">
        <v>27929</v>
      </c>
      <c r="R2962" s="58"/>
      <c r="S2962" s="57"/>
      <c r="T2962"/>
    </row>
    <row r="2963" spans="1:20" ht="62.4">
      <c r="A2963" s="81" t="s">
        <v>10967</v>
      </c>
      <c r="B2963" s="35">
        <v>2962</v>
      </c>
      <c r="C2963" s="41" t="s">
        <v>23134</v>
      </c>
      <c r="D2963" s="76" t="s">
        <v>23135</v>
      </c>
      <c r="E2963" s="61">
        <v>717</v>
      </c>
      <c r="F2963" s="61">
        <v>40001020</v>
      </c>
      <c r="G2963" s="41"/>
      <c r="H2963" s="41">
        <v>6</v>
      </c>
      <c r="I2963" s="41"/>
      <c r="J2963" s="41"/>
      <c r="K2963" s="41"/>
      <c r="L2963" s="41"/>
      <c r="M2963" s="41"/>
      <c r="N2963" s="41"/>
      <c r="O2963" s="41"/>
      <c r="P2963" s="41"/>
      <c r="Q2963" s="82" t="s">
        <v>27956</v>
      </c>
      <c r="R2963" s="58"/>
      <c r="S2963" s="57"/>
      <c r="T2963"/>
    </row>
    <row r="2964" spans="1:20" ht="61.2">
      <c r="A2964" s="81" t="s">
        <v>10967</v>
      </c>
      <c r="B2964" s="35">
        <v>2963</v>
      </c>
      <c r="C2964" s="41" t="s">
        <v>23132</v>
      </c>
      <c r="D2964" s="87" t="s">
        <v>23133</v>
      </c>
      <c r="E2964" s="61">
        <v>4</v>
      </c>
      <c r="F2964" s="61">
        <v>49001021</v>
      </c>
      <c r="G2964" s="41" t="s">
        <v>23134</v>
      </c>
      <c r="H2964" s="41"/>
      <c r="I2964" s="41"/>
      <c r="J2964" s="41"/>
      <c r="K2964" s="41">
        <v>2962</v>
      </c>
      <c r="L2964" s="41" t="s">
        <v>23134</v>
      </c>
      <c r="M2964" s="41" t="s">
        <v>29321</v>
      </c>
      <c r="N2964" s="41"/>
      <c r="O2964" s="41"/>
      <c r="P2964" s="41"/>
      <c r="Q2964" s="82" t="s">
        <v>27956</v>
      </c>
      <c r="R2964" s="58"/>
      <c r="S2964" s="57"/>
      <c r="T2964"/>
    </row>
    <row r="2965" spans="1:20" ht="52.2">
      <c r="A2965" s="81" t="s">
        <v>10967</v>
      </c>
      <c r="B2965" s="35">
        <v>2964</v>
      </c>
      <c r="C2965" s="41" t="s">
        <v>23130</v>
      </c>
      <c r="D2965" s="76" t="s">
        <v>23131</v>
      </c>
      <c r="E2965" s="61">
        <v>2</v>
      </c>
      <c r="F2965" s="61">
        <v>47002008</v>
      </c>
      <c r="G2965" s="41"/>
      <c r="H2965" s="41">
        <v>2</v>
      </c>
      <c r="I2965" s="41"/>
      <c r="J2965" s="41"/>
      <c r="K2965" s="41"/>
      <c r="L2965" s="41"/>
      <c r="M2965" s="41"/>
      <c r="N2965" s="41"/>
      <c r="O2965" s="41"/>
      <c r="P2965" s="41"/>
      <c r="Q2965" s="56" t="s">
        <v>27929</v>
      </c>
      <c r="R2965" s="58"/>
      <c r="S2965" s="57"/>
      <c r="T2965"/>
    </row>
    <row r="2966" spans="1:20" ht="52.2">
      <c r="A2966" s="81" t="s">
        <v>10967</v>
      </c>
      <c r="B2966" s="35">
        <v>2965</v>
      </c>
      <c r="C2966" s="41" t="s">
        <v>23128</v>
      </c>
      <c r="D2966" s="76" t="s">
        <v>23129</v>
      </c>
      <c r="E2966" s="61">
        <v>5</v>
      </c>
      <c r="F2966" s="61">
        <v>40007006</v>
      </c>
      <c r="G2966" s="41"/>
      <c r="H2966" s="41">
        <v>3</v>
      </c>
      <c r="I2966" s="41"/>
      <c r="J2966" s="41"/>
      <c r="K2966" s="41"/>
      <c r="L2966" s="41"/>
      <c r="M2966" s="41"/>
      <c r="N2966" s="41"/>
      <c r="O2966" s="41"/>
      <c r="P2966" s="41"/>
      <c r="Q2966" s="82" t="s">
        <v>27956</v>
      </c>
      <c r="R2966" s="58"/>
      <c r="S2966" s="57"/>
      <c r="T2966"/>
    </row>
    <row r="2967" spans="1:20" ht="51">
      <c r="A2967" s="81" t="s">
        <v>10967</v>
      </c>
      <c r="B2967" s="35">
        <v>2966</v>
      </c>
      <c r="C2967" s="41" t="s">
        <v>23126</v>
      </c>
      <c r="D2967" s="87" t="s">
        <v>23127</v>
      </c>
      <c r="E2967" s="61">
        <v>1</v>
      </c>
      <c r="F2967" s="61">
        <v>58003017</v>
      </c>
      <c r="G2967" s="41" t="s">
        <v>23360</v>
      </c>
      <c r="H2967" s="41"/>
      <c r="I2967" s="41"/>
      <c r="J2967" s="41"/>
      <c r="K2967" s="41">
        <v>2849</v>
      </c>
      <c r="L2967" s="41" t="s">
        <v>23360</v>
      </c>
      <c r="M2967" s="41" t="s">
        <v>29321</v>
      </c>
      <c r="N2967" s="41"/>
      <c r="O2967" s="41"/>
      <c r="P2967" s="41"/>
      <c r="Q2967" s="82" t="s">
        <v>27956</v>
      </c>
      <c r="R2967" s="58"/>
      <c r="S2967" s="57"/>
      <c r="T2967"/>
    </row>
    <row r="2968" spans="1:20" ht="51">
      <c r="A2968" s="81" t="s">
        <v>10967</v>
      </c>
      <c r="B2968" s="35">
        <v>2967</v>
      </c>
      <c r="C2968" s="41" t="s">
        <v>23124</v>
      </c>
      <c r="D2968" s="87" t="s">
        <v>23125</v>
      </c>
      <c r="E2968" s="61">
        <v>23</v>
      </c>
      <c r="F2968" s="61">
        <v>40019014</v>
      </c>
      <c r="G2968" s="41" t="s">
        <v>23360</v>
      </c>
      <c r="H2968" s="41">
        <v>2</v>
      </c>
      <c r="I2968" s="41"/>
      <c r="J2968" s="41"/>
      <c r="K2968" s="41">
        <v>2849</v>
      </c>
      <c r="L2968" s="41" t="s">
        <v>23360</v>
      </c>
      <c r="M2968" s="41" t="s">
        <v>29321</v>
      </c>
      <c r="N2968" s="41"/>
      <c r="O2968" s="41"/>
      <c r="P2968" s="41"/>
      <c r="Q2968" s="56" t="s">
        <v>27929</v>
      </c>
      <c r="R2968" s="58"/>
      <c r="S2968" s="57"/>
      <c r="T2968"/>
    </row>
    <row r="2969" spans="1:20" ht="51">
      <c r="A2969" s="81" t="s">
        <v>10967</v>
      </c>
      <c r="B2969" s="35">
        <v>2968</v>
      </c>
      <c r="C2969" s="41" t="s">
        <v>23122</v>
      </c>
      <c r="D2969" s="87" t="s">
        <v>23123</v>
      </c>
      <c r="E2969" s="61">
        <v>27</v>
      </c>
      <c r="F2969" s="61">
        <v>40009035</v>
      </c>
      <c r="G2969" s="41" t="s">
        <v>23560</v>
      </c>
      <c r="H2969" s="41">
        <v>1</v>
      </c>
      <c r="I2969" s="41"/>
      <c r="J2969" s="41"/>
      <c r="K2969" s="41">
        <v>2749</v>
      </c>
      <c r="L2969" s="41" t="s">
        <v>23560</v>
      </c>
      <c r="M2969" s="41" t="s">
        <v>29321</v>
      </c>
      <c r="N2969" s="41"/>
      <c r="O2969" s="41"/>
      <c r="P2969" s="41"/>
      <c r="Q2969" s="82" t="s">
        <v>27956</v>
      </c>
      <c r="R2969" s="58"/>
      <c r="S2969" s="57"/>
      <c r="T2969"/>
    </row>
    <row r="2970" spans="1:20" ht="51">
      <c r="A2970" s="81" t="s">
        <v>10967</v>
      </c>
      <c r="B2970" s="35">
        <v>2969</v>
      </c>
      <c r="C2970" s="41" t="s">
        <v>23120</v>
      </c>
      <c r="D2970" s="87" t="s">
        <v>23121</v>
      </c>
      <c r="E2970" s="61">
        <v>1</v>
      </c>
      <c r="F2970" s="61">
        <v>41001038</v>
      </c>
      <c r="G2970" s="41" t="s">
        <v>20368</v>
      </c>
      <c r="H2970" s="41"/>
      <c r="I2970" s="41"/>
      <c r="J2970" s="41"/>
      <c r="K2970" s="41">
        <v>2968</v>
      </c>
      <c r="L2970" s="41" t="s">
        <v>23122</v>
      </c>
      <c r="M2970" s="41">
        <v>4172</v>
      </c>
      <c r="N2970" s="41" t="s">
        <v>20368</v>
      </c>
      <c r="O2970" s="41"/>
      <c r="P2970" s="41"/>
      <c r="Q2970" s="82" t="s">
        <v>27956</v>
      </c>
      <c r="R2970" s="58"/>
      <c r="S2970" s="57"/>
      <c r="T2970"/>
    </row>
    <row r="2971" spans="1:20" ht="51">
      <c r="A2971" s="81" t="s">
        <v>10967</v>
      </c>
      <c r="B2971" s="35">
        <v>2970</v>
      </c>
      <c r="C2971" s="41" t="s">
        <v>23118</v>
      </c>
      <c r="D2971" s="87" t="s">
        <v>23119</v>
      </c>
      <c r="E2971" s="61">
        <v>3</v>
      </c>
      <c r="F2971" s="61">
        <v>45013013</v>
      </c>
      <c r="G2971" s="41" t="s">
        <v>23560</v>
      </c>
      <c r="H2971" s="41"/>
      <c r="I2971" s="41"/>
      <c r="J2971" s="41"/>
      <c r="K2971" s="41">
        <v>2749</v>
      </c>
      <c r="L2971" s="41" t="s">
        <v>23560</v>
      </c>
      <c r="M2971" s="41" t="s">
        <v>29321</v>
      </c>
      <c r="N2971" s="41"/>
      <c r="O2971" s="41"/>
      <c r="P2971" s="41"/>
      <c r="Q2971" s="82" t="s">
        <v>27956</v>
      </c>
      <c r="R2971" s="58"/>
      <c r="S2971" s="57"/>
      <c r="T2971"/>
    </row>
    <row r="2972" spans="1:20" ht="51">
      <c r="A2972" s="81" t="s">
        <v>10967</v>
      </c>
      <c r="B2972" s="35">
        <v>2971</v>
      </c>
      <c r="C2972" s="41" t="s">
        <v>23116</v>
      </c>
      <c r="D2972" s="87" t="s">
        <v>23117</v>
      </c>
      <c r="E2972" s="61">
        <v>1</v>
      </c>
      <c r="F2972" s="61">
        <v>40023024</v>
      </c>
      <c r="G2972" s="41" t="s">
        <v>21312</v>
      </c>
      <c r="H2972" s="41"/>
      <c r="I2972" s="41"/>
      <c r="J2972" s="41"/>
      <c r="K2972" s="41">
        <v>2759</v>
      </c>
      <c r="L2972" s="41" t="s">
        <v>23540</v>
      </c>
      <c r="M2972" s="41">
        <v>3700</v>
      </c>
      <c r="N2972" s="41" t="s">
        <v>21312</v>
      </c>
      <c r="O2972" s="41"/>
      <c r="P2972" s="41"/>
      <c r="Q2972" s="82" t="s">
        <v>27956</v>
      </c>
      <c r="R2972" s="58"/>
      <c r="S2972" s="57"/>
      <c r="T2972"/>
    </row>
    <row r="2973" spans="1:20" ht="42">
      <c r="A2973" s="81" t="s">
        <v>10967</v>
      </c>
      <c r="B2973" s="35">
        <v>2972</v>
      </c>
      <c r="C2973" s="41" t="s">
        <v>23114</v>
      </c>
      <c r="D2973" s="76" t="s">
        <v>23115</v>
      </c>
      <c r="E2973" s="61">
        <v>1</v>
      </c>
      <c r="F2973" s="61">
        <v>44021001</v>
      </c>
      <c r="G2973" s="41"/>
      <c r="H2973" s="41"/>
      <c r="I2973" s="41"/>
      <c r="J2973" s="41"/>
      <c r="K2973" s="41"/>
      <c r="L2973" s="41"/>
      <c r="M2973" s="41"/>
      <c r="N2973" s="41"/>
      <c r="O2973" s="41"/>
      <c r="P2973" s="41"/>
      <c r="Q2973" s="56" t="s">
        <v>27957</v>
      </c>
      <c r="R2973" s="58"/>
      <c r="S2973" s="57"/>
      <c r="T2973"/>
    </row>
    <row r="2974" spans="1:20" ht="52.2">
      <c r="A2974" s="81" t="s">
        <v>10967</v>
      </c>
      <c r="B2974" s="35">
        <v>2973</v>
      </c>
      <c r="C2974" s="41" t="s">
        <v>23112</v>
      </c>
      <c r="D2974" s="76" t="s">
        <v>23113</v>
      </c>
      <c r="E2974" s="61">
        <v>1</v>
      </c>
      <c r="F2974" s="61">
        <v>42003028</v>
      </c>
      <c r="G2974" s="41"/>
      <c r="H2974" s="41"/>
      <c r="I2974" s="41"/>
      <c r="J2974" s="41"/>
      <c r="K2974" s="41"/>
      <c r="L2974" s="41"/>
      <c r="M2974" s="41"/>
      <c r="N2974" s="41"/>
      <c r="O2974" s="41"/>
      <c r="P2974" s="41"/>
      <c r="Q2974" s="56" t="s">
        <v>27958</v>
      </c>
      <c r="R2974" s="58"/>
      <c r="S2974" s="57"/>
      <c r="T2974"/>
    </row>
    <row r="2975" spans="1:20" ht="71.400000000000006">
      <c r="A2975" s="81" t="s">
        <v>10967</v>
      </c>
      <c r="B2975" s="35">
        <v>2974</v>
      </c>
      <c r="C2975" s="41" t="s">
        <v>23110</v>
      </c>
      <c r="D2975" s="87" t="s">
        <v>23111</v>
      </c>
      <c r="E2975" s="61">
        <v>14</v>
      </c>
      <c r="F2975" s="61">
        <v>40009032</v>
      </c>
      <c r="G2975" s="41" t="s">
        <v>23308</v>
      </c>
      <c r="H2975" s="41"/>
      <c r="I2975" s="41"/>
      <c r="J2975" s="41"/>
      <c r="K2975" s="41">
        <v>2875</v>
      </c>
      <c r="L2975" s="41" t="s">
        <v>23308</v>
      </c>
      <c r="M2975" s="41"/>
      <c r="N2975" s="41"/>
      <c r="O2975" s="41"/>
      <c r="P2975" s="41"/>
      <c r="Q2975" s="56" t="s">
        <v>27930</v>
      </c>
      <c r="R2975" s="58"/>
      <c r="S2975" s="57"/>
      <c r="T2975"/>
    </row>
    <row r="2976" spans="1:20" ht="42">
      <c r="A2976" s="81" t="s">
        <v>10967</v>
      </c>
      <c r="B2976" s="35">
        <v>2975</v>
      </c>
      <c r="C2976" s="41" t="s">
        <v>23108</v>
      </c>
      <c r="D2976" s="76" t="s">
        <v>23109</v>
      </c>
      <c r="E2976" s="61">
        <v>4</v>
      </c>
      <c r="F2976" s="61">
        <v>42001009</v>
      </c>
      <c r="G2976" s="41"/>
      <c r="H2976" s="41"/>
      <c r="I2976" s="41"/>
      <c r="J2976" s="41"/>
      <c r="K2976" s="41"/>
      <c r="L2976" s="41"/>
      <c r="M2976" s="41"/>
      <c r="N2976" s="41"/>
      <c r="O2976" s="41"/>
      <c r="P2976" s="41"/>
      <c r="Q2976" s="56" t="s">
        <v>27929</v>
      </c>
      <c r="R2976" s="58"/>
      <c r="S2976" s="57"/>
      <c r="T2976"/>
    </row>
    <row r="2977" spans="1:20" ht="51">
      <c r="A2977" s="81" t="s">
        <v>10967</v>
      </c>
      <c r="B2977" s="35">
        <v>2976</v>
      </c>
      <c r="C2977" s="41" t="s">
        <v>23106</v>
      </c>
      <c r="D2977" s="87" t="s">
        <v>23107</v>
      </c>
      <c r="E2977" s="61">
        <v>15</v>
      </c>
      <c r="F2977" s="61">
        <v>42016020</v>
      </c>
      <c r="G2977" s="86" t="s">
        <v>1533</v>
      </c>
      <c r="H2977" s="41"/>
      <c r="I2977" s="41"/>
      <c r="J2977" s="41"/>
      <c r="K2977" s="41">
        <v>499</v>
      </c>
      <c r="L2977" s="86" t="s">
        <v>1533</v>
      </c>
      <c r="M2977" s="41" t="s">
        <v>29321</v>
      </c>
      <c r="N2977" s="41"/>
      <c r="O2977" s="41"/>
      <c r="P2977" s="41"/>
      <c r="Q2977" s="56" t="s">
        <v>27958</v>
      </c>
      <c r="R2977" s="58"/>
      <c r="S2977" s="57"/>
      <c r="T2977"/>
    </row>
    <row r="2978" spans="1:20" ht="51">
      <c r="A2978" s="81" t="s">
        <v>10967</v>
      </c>
      <c r="B2978" s="35">
        <v>2977</v>
      </c>
      <c r="C2978" s="41" t="s">
        <v>23104</v>
      </c>
      <c r="D2978" s="87" t="s">
        <v>23105</v>
      </c>
      <c r="E2978" s="61">
        <v>4</v>
      </c>
      <c r="F2978" s="61">
        <v>40001019</v>
      </c>
      <c r="G2978" s="41" t="s">
        <v>23078</v>
      </c>
      <c r="H2978" s="41"/>
      <c r="I2978" s="41"/>
      <c r="J2978" s="41"/>
      <c r="K2978" s="41">
        <v>2990</v>
      </c>
      <c r="L2978" s="41" t="s">
        <v>23078</v>
      </c>
      <c r="M2978" s="41" t="s">
        <v>29321</v>
      </c>
      <c r="N2978" s="41"/>
      <c r="O2978" s="41"/>
      <c r="P2978" s="41"/>
      <c r="Q2978" s="56" t="s">
        <v>27933</v>
      </c>
      <c r="R2978" s="58"/>
      <c r="S2978" s="57"/>
      <c r="T2978"/>
    </row>
    <row r="2979" spans="1:20" ht="42">
      <c r="A2979" s="81" t="s">
        <v>10967</v>
      </c>
      <c r="B2979" s="35">
        <v>2978</v>
      </c>
      <c r="C2979" s="41" t="s">
        <v>23102</v>
      </c>
      <c r="D2979" s="76" t="s">
        <v>23103</v>
      </c>
      <c r="E2979" s="61">
        <v>3</v>
      </c>
      <c r="F2979" s="61">
        <v>41004037</v>
      </c>
      <c r="G2979" s="41"/>
      <c r="H2979" s="41"/>
      <c r="I2979" s="41"/>
      <c r="J2979" s="41"/>
      <c r="K2979" s="41"/>
      <c r="L2979" s="41"/>
      <c r="M2979" s="41"/>
      <c r="N2979" s="41"/>
      <c r="O2979" s="41"/>
      <c r="P2979" s="41"/>
      <c r="Q2979" s="82" t="s">
        <v>27956</v>
      </c>
      <c r="R2979" s="58"/>
      <c r="S2979" s="57"/>
      <c r="T2979"/>
    </row>
    <row r="2980" spans="1:20" ht="42">
      <c r="A2980" s="81" t="s">
        <v>10967</v>
      </c>
      <c r="B2980" s="35">
        <v>2979</v>
      </c>
      <c r="C2980" s="41" t="s">
        <v>23100</v>
      </c>
      <c r="D2980" s="76" t="s">
        <v>23101</v>
      </c>
      <c r="E2980" s="61">
        <v>1</v>
      </c>
      <c r="F2980" s="61">
        <v>44026014</v>
      </c>
      <c r="G2980" s="41"/>
      <c r="H2980" s="41"/>
      <c r="I2980" s="41"/>
      <c r="J2980" s="41"/>
      <c r="K2980" s="41"/>
      <c r="L2980" s="41"/>
      <c r="M2980" s="41"/>
      <c r="N2980" s="41"/>
      <c r="O2980" s="41"/>
      <c r="P2980" s="41"/>
      <c r="Q2980" s="56" t="s">
        <v>27929</v>
      </c>
      <c r="R2980" s="58"/>
      <c r="S2980" s="57"/>
      <c r="T2980"/>
    </row>
    <row r="2981" spans="1:20" ht="52.2">
      <c r="A2981" s="81" t="s">
        <v>10967</v>
      </c>
      <c r="B2981" s="35">
        <v>2980</v>
      </c>
      <c r="C2981" s="41" t="s">
        <v>23098</v>
      </c>
      <c r="D2981" s="76" t="s">
        <v>23099</v>
      </c>
      <c r="E2981" s="61">
        <v>296</v>
      </c>
      <c r="F2981" s="61">
        <v>40009018</v>
      </c>
      <c r="G2981" s="41" t="s">
        <v>23098</v>
      </c>
      <c r="H2981" s="41">
        <v>9</v>
      </c>
      <c r="I2981" s="41"/>
      <c r="J2981" s="41"/>
      <c r="K2981" s="41"/>
      <c r="L2981" s="41"/>
      <c r="M2981" s="41"/>
      <c r="N2981" s="41"/>
      <c r="O2981" s="41"/>
      <c r="P2981" s="41"/>
      <c r="Q2981" s="56" t="s">
        <v>27929</v>
      </c>
      <c r="R2981" s="58"/>
      <c r="S2981" s="57"/>
      <c r="T2981"/>
    </row>
    <row r="2982" spans="1:20" ht="51">
      <c r="A2982" s="81" t="s">
        <v>10967</v>
      </c>
      <c r="B2982" s="35">
        <v>2981</v>
      </c>
      <c r="C2982" s="41" t="s">
        <v>23096</v>
      </c>
      <c r="D2982" s="87" t="s">
        <v>23097</v>
      </c>
      <c r="E2982" s="61">
        <v>3</v>
      </c>
      <c r="F2982" s="61">
        <v>40026073</v>
      </c>
      <c r="G2982" s="41" t="s">
        <v>23098</v>
      </c>
      <c r="H2982" s="41"/>
      <c r="I2982" s="41"/>
      <c r="J2982" s="41"/>
      <c r="K2982" s="41">
        <v>2980</v>
      </c>
      <c r="L2982" s="41" t="s">
        <v>23098</v>
      </c>
      <c r="M2982" s="41" t="s">
        <v>29321</v>
      </c>
      <c r="N2982" s="41"/>
      <c r="O2982" s="41"/>
      <c r="P2982" s="41"/>
      <c r="Q2982" s="82" t="s">
        <v>27956</v>
      </c>
      <c r="R2982" s="58"/>
      <c r="S2982" s="57"/>
      <c r="T2982"/>
    </row>
    <row r="2983" spans="1:20" ht="51">
      <c r="A2983" s="81" t="s">
        <v>10967</v>
      </c>
      <c r="B2983" s="35">
        <v>2982</v>
      </c>
      <c r="C2983" s="41" t="s">
        <v>23094</v>
      </c>
      <c r="D2983" s="87" t="s">
        <v>23095</v>
      </c>
      <c r="E2983" s="61">
        <v>2</v>
      </c>
      <c r="F2983" s="61">
        <v>40027046</v>
      </c>
      <c r="G2983" s="86" t="s">
        <v>8534</v>
      </c>
      <c r="H2983" s="41"/>
      <c r="I2983" s="41"/>
      <c r="J2983" s="41"/>
      <c r="K2983" s="41">
        <v>4100</v>
      </c>
      <c r="L2983" s="86" t="s">
        <v>8534</v>
      </c>
      <c r="M2983" s="41" t="s">
        <v>29321</v>
      </c>
      <c r="N2983" s="41"/>
      <c r="O2983" s="41"/>
      <c r="P2983" s="41"/>
      <c r="Q2983" s="56" t="s">
        <v>27967</v>
      </c>
      <c r="R2983" s="58"/>
      <c r="S2983" s="57"/>
      <c r="T2983"/>
    </row>
    <row r="2984" spans="1:20" ht="113.4">
      <c r="A2984" s="81" t="s">
        <v>10967</v>
      </c>
      <c r="B2984" s="35">
        <v>2983</v>
      </c>
      <c r="C2984" s="41" t="s">
        <v>23092</v>
      </c>
      <c r="D2984" s="76" t="s">
        <v>23093</v>
      </c>
      <c r="E2984" s="61">
        <v>258</v>
      </c>
      <c r="F2984" s="61">
        <v>40005040</v>
      </c>
      <c r="G2984" s="41" t="s">
        <v>23092</v>
      </c>
      <c r="H2984" s="41">
        <v>15</v>
      </c>
      <c r="I2984" s="41"/>
      <c r="J2984" s="41"/>
      <c r="K2984" s="41"/>
      <c r="L2984" s="41"/>
      <c r="M2984" s="41"/>
      <c r="N2984" s="41"/>
      <c r="O2984" s="41"/>
      <c r="P2984" s="41"/>
      <c r="Q2984" s="56" t="s">
        <v>27929</v>
      </c>
      <c r="R2984" s="58"/>
      <c r="S2984" s="57"/>
      <c r="T2984"/>
    </row>
    <row r="2985" spans="1:20" ht="51">
      <c r="A2985" s="81" t="s">
        <v>10967</v>
      </c>
      <c r="B2985" s="35">
        <v>2984</v>
      </c>
      <c r="C2985" s="41" t="s">
        <v>23090</v>
      </c>
      <c r="D2985" s="87" t="s">
        <v>23091</v>
      </c>
      <c r="E2985" s="61">
        <v>1</v>
      </c>
      <c r="F2985" s="61">
        <v>42003036</v>
      </c>
      <c r="G2985" s="86" t="s">
        <v>6927</v>
      </c>
      <c r="H2985" s="41"/>
      <c r="I2985" s="41"/>
      <c r="J2985" s="41"/>
      <c r="K2985" s="41">
        <v>3929</v>
      </c>
      <c r="L2985" s="86" t="s">
        <v>6927</v>
      </c>
      <c r="M2985" s="41" t="s">
        <v>29321</v>
      </c>
      <c r="N2985" s="41"/>
      <c r="O2985" s="41"/>
      <c r="P2985" s="41"/>
      <c r="Q2985" s="56" t="s">
        <v>27958</v>
      </c>
      <c r="R2985" s="58"/>
      <c r="S2985" s="57"/>
      <c r="T2985"/>
    </row>
    <row r="2986" spans="1:20" ht="51">
      <c r="A2986" s="81" t="s">
        <v>10967</v>
      </c>
      <c r="B2986" s="35">
        <v>2985</v>
      </c>
      <c r="C2986" s="41" t="s">
        <v>23088</v>
      </c>
      <c r="D2986" s="87" t="s">
        <v>23089</v>
      </c>
      <c r="E2986" s="61">
        <v>9</v>
      </c>
      <c r="F2986" s="61">
        <v>40025001</v>
      </c>
      <c r="G2986" s="41" t="s">
        <v>23080</v>
      </c>
      <c r="H2986" s="41"/>
      <c r="I2986" s="41"/>
      <c r="J2986" s="41"/>
      <c r="K2986" s="41">
        <v>2989</v>
      </c>
      <c r="L2986" s="41" t="s">
        <v>23080</v>
      </c>
      <c r="M2986" s="41" t="s">
        <v>29321</v>
      </c>
      <c r="N2986" s="41"/>
      <c r="O2986" s="41"/>
      <c r="P2986" s="41"/>
      <c r="Q2986" s="82" t="s">
        <v>27956</v>
      </c>
      <c r="R2986" s="58"/>
      <c r="S2986" s="57"/>
      <c r="T2986"/>
    </row>
    <row r="2987" spans="1:20" ht="81.599999999999994">
      <c r="A2987" s="81" t="s">
        <v>10967</v>
      </c>
      <c r="B2987" s="35">
        <v>2986</v>
      </c>
      <c r="C2987" s="41" t="s">
        <v>23086</v>
      </c>
      <c r="D2987" s="87" t="s">
        <v>23087</v>
      </c>
      <c r="E2987" s="61">
        <v>9</v>
      </c>
      <c r="F2987" s="61">
        <v>42023011</v>
      </c>
      <c r="G2987" s="41" t="s">
        <v>23080</v>
      </c>
      <c r="H2987" s="41">
        <v>2</v>
      </c>
      <c r="I2987" s="41"/>
      <c r="J2987" s="41"/>
      <c r="K2987" s="41">
        <v>2989</v>
      </c>
      <c r="L2987" s="41" t="s">
        <v>23080</v>
      </c>
      <c r="M2987" s="41"/>
      <c r="N2987" s="41"/>
      <c r="O2987" s="41"/>
      <c r="P2987" s="41"/>
      <c r="Q2987" s="56" t="s">
        <v>27930</v>
      </c>
      <c r="R2987" s="58"/>
      <c r="S2987" s="57"/>
      <c r="T2987"/>
    </row>
    <row r="2988" spans="1:20" ht="51">
      <c r="A2988" s="81" t="s">
        <v>10967</v>
      </c>
      <c r="B2988" s="35">
        <v>2987</v>
      </c>
      <c r="C2988" s="41" t="s">
        <v>23084</v>
      </c>
      <c r="D2988" s="87" t="s">
        <v>23085</v>
      </c>
      <c r="E2988" s="61">
        <v>1</v>
      </c>
      <c r="F2988" s="61">
        <v>44026013</v>
      </c>
      <c r="G2988" s="41" t="s">
        <v>23086</v>
      </c>
      <c r="H2988" s="41"/>
      <c r="I2988" s="41"/>
      <c r="J2988" s="41"/>
      <c r="K2988" s="41">
        <v>2986</v>
      </c>
      <c r="L2988" s="41" t="s">
        <v>23086</v>
      </c>
      <c r="M2988" s="41" t="s">
        <v>29321</v>
      </c>
      <c r="N2988" s="41"/>
      <c r="O2988" s="41"/>
      <c r="P2988" s="41"/>
      <c r="Q2988" s="82" t="s">
        <v>27956</v>
      </c>
      <c r="R2988" s="58"/>
      <c r="S2988" s="57"/>
      <c r="T2988"/>
    </row>
    <row r="2989" spans="1:20" ht="61.2">
      <c r="A2989" s="81" t="s">
        <v>10967</v>
      </c>
      <c r="B2989" s="35">
        <v>2988</v>
      </c>
      <c r="C2989" s="41" t="s">
        <v>23082</v>
      </c>
      <c r="D2989" s="87" t="s">
        <v>23083</v>
      </c>
      <c r="E2989" s="61">
        <v>1</v>
      </c>
      <c r="F2989" s="61">
        <v>42016019</v>
      </c>
      <c r="G2989" s="41" t="s">
        <v>23086</v>
      </c>
      <c r="H2989" s="41"/>
      <c r="I2989" s="41"/>
      <c r="J2989" s="41"/>
      <c r="K2989" s="41">
        <v>2986</v>
      </c>
      <c r="L2989" s="41" t="s">
        <v>23086</v>
      </c>
      <c r="M2989" s="41" t="s">
        <v>29321</v>
      </c>
      <c r="N2989" s="41"/>
      <c r="O2989" s="41"/>
      <c r="P2989" s="41"/>
      <c r="Q2989" s="56" t="s">
        <v>27933</v>
      </c>
      <c r="R2989" s="58"/>
      <c r="S2989" s="57"/>
      <c r="T2989"/>
    </row>
    <row r="2990" spans="1:20" ht="52.2">
      <c r="A2990" s="81" t="s">
        <v>10967</v>
      </c>
      <c r="B2990" s="35">
        <v>2989</v>
      </c>
      <c r="C2990" s="41" t="s">
        <v>23080</v>
      </c>
      <c r="D2990" s="76" t="s">
        <v>23081</v>
      </c>
      <c r="E2990" s="61">
        <v>7</v>
      </c>
      <c r="F2990" s="61">
        <v>40005015</v>
      </c>
      <c r="G2990" s="41"/>
      <c r="H2990" s="41">
        <v>4</v>
      </c>
      <c r="I2990" s="41"/>
      <c r="J2990" s="41"/>
      <c r="K2990" s="41"/>
      <c r="L2990" s="41"/>
      <c r="M2990" s="41"/>
      <c r="N2990" s="41"/>
      <c r="O2990" s="41"/>
      <c r="P2990" s="41"/>
      <c r="Q2990" s="56" t="s">
        <v>27929</v>
      </c>
      <c r="R2990" s="58"/>
      <c r="S2990" s="57"/>
      <c r="T2990"/>
    </row>
    <row r="2991" spans="1:20" ht="62.4">
      <c r="A2991" s="81" t="s">
        <v>10967</v>
      </c>
      <c r="B2991" s="35">
        <v>2990</v>
      </c>
      <c r="C2991" s="41" t="s">
        <v>23078</v>
      </c>
      <c r="D2991" s="76" t="s">
        <v>23079</v>
      </c>
      <c r="E2991" s="61">
        <v>6</v>
      </c>
      <c r="F2991" s="61">
        <v>41007024</v>
      </c>
      <c r="G2991" s="41"/>
      <c r="H2991" s="41">
        <v>5</v>
      </c>
      <c r="I2991" s="41"/>
      <c r="J2991" s="41"/>
      <c r="K2991" s="41"/>
      <c r="L2991" s="41"/>
      <c r="M2991" s="41"/>
      <c r="N2991" s="41"/>
      <c r="O2991" s="41"/>
      <c r="P2991" s="41"/>
      <c r="Q2991" s="56" t="s">
        <v>27929</v>
      </c>
      <c r="R2991" s="58"/>
      <c r="S2991" s="57"/>
      <c r="T2991"/>
    </row>
    <row r="2992" spans="1:20" ht="61.2">
      <c r="A2992" s="81" t="s">
        <v>10967</v>
      </c>
      <c r="B2992" s="35">
        <v>2991</v>
      </c>
      <c r="C2992" s="41" t="s">
        <v>23076</v>
      </c>
      <c r="D2992" s="87" t="s">
        <v>23077</v>
      </c>
      <c r="E2992" s="61">
        <v>1</v>
      </c>
      <c r="F2992" s="61">
        <v>42023053</v>
      </c>
      <c r="G2992" s="41" t="s">
        <v>22091</v>
      </c>
      <c r="H2992" s="41"/>
      <c r="I2992" s="41"/>
      <c r="J2992" s="41"/>
      <c r="K2992" s="41">
        <v>3584</v>
      </c>
      <c r="L2992" s="41" t="s">
        <v>22091</v>
      </c>
      <c r="M2992" s="41" t="s">
        <v>29321</v>
      </c>
      <c r="N2992" s="41"/>
      <c r="O2992" s="41"/>
      <c r="P2992" s="41"/>
      <c r="Q2992" s="56" t="s">
        <v>27930</v>
      </c>
      <c r="R2992" s="58"/>
      <c r="S2992" s="57"/>
      <c r="T2992"/>
    </row>
    <row r="2993" spans="1:20" ht="62.4">
      <c r="A2993" s="81" t="s">
        <v>10967</v>
      </c>
      <c r="B2993" s="35">
        <v>2992</v>
      </c>
      <c r="C2993" s="41" t="s">
        <v>23074</v>
      </c>
      <c r="D2993" s="76" t="s">
        <v>23075</v>
      </c>
      <c r="E2993" s="61">
        <v>142</v>
      </c>
      <c r="F2993" s="61">
        <v>40001021</v>
      </c>
      <c r="G2993" s="41"/>
      <c r="H2993" s="41">
        <v>2</v>
      </c>
      <c r="I2993" s="41"/>
      <c r="J2993" s="41"/>
      <c r="K2993" s="41"/>
      <c r="L2993" s="41"/>
      <c r="M2993" s="41"/>
      <c r="N2993" s="41"/>
      <c r="O2993" s="41"/>
      <c r="P2993" s="41"/>
      <c r="Q2993" s="82" t="s">
        <v>27956</v>
      </c>
      <c r="R2993" s="58"/>
      <c r="S2993" s="57"/>
      <c r="T2993"/>
    </row>
    <row r="2994" spans="1:20" ht="51">
      <c r="A2994" s="81" t="s">
        <v>10967</v>
      </c>
      <c r="B2994" s="35">
        <v>2993</v>
      </c>
      <c r="C2994" s="41" t="s">
        <v>23072</v>
      </c>
      <c r="D2994" s="87" t="s">
        <v>23073</v>
      </c>
      <c r="E2994" s="61">
        <v>6</v>
      </c>
      <c r="F2994" s="61">
        <v>51002001</v>
      </c>
      <c r="G2994" s="41" t="s">
        <v>26231</v>
      </c>
      <c r="H2994" s="41">
        <v>1</v>
      </c>
      <c r="I2994" s="41"/>
      <c r="J2994" s="41"/>
      <c r="K2994" s="41">
        <v>2992</v>
      </c>
      <c r="L2994" s="41" t="s">
        <v>23074</v>
      </c>
      <c r="M2994" s="41">
        <v>1349</v>
      </c>
      <c r="N2994" s="41" t="s">
        <v>26231</v>
      </c>
      <c r="O2994" s="41"/>
      <c r="P2994" s="41"/>
      <c r="Q2994" s="56" t="s">
        <v>27957</v>
      </c>
      <c r="R2994" s="58"/>
      <c r="S2994" s="57"/>
      <c r="T2994"/>
    </row>
    <row r="2995" spans="1:20" ht="51">
      <c r="A2995" s="81" t="s">
        <v>10967</v>
      </c>
      <c r="B2995" s="35">
        <v>2994</v>
      </c>
      <c r="C2995" s="41" t="s">
        <v>23070</v>
      </c>
      <c r="D2995" s="87" t="s">
        <v>23071</v>
      </c>
      <c r="E2995" s="61">
        <v>1</v>
      </c>
      <c r="F2995" s="61">
        <v>51004016</v>
      </c>
      <c r="G2995" s="41" t="s">
        <v>23072</v>
      </c>
      <c r="H2995" s="41">
        <v>2</v>
      </c>
      <c r="I2995" s="41"/>
      <c r="J2995" s="41"/>
      <c r="K2995" s="41">
        <v>2993</v>
      </c>
      <c r="L2995" s="41" t="s">
        <v>23072</v>
      </c>
      <c r="M2995" s="41" t="s">
        <v>29321</v>
      </c>
      <c r="N2995" s="41"/>
      <c r="O2995" s="41"/>
      <c r="P2995" s="41"/>
      <c r="Q2995" s="56" t="s">
        <v>27960</v>
      </c>
      <c r="R2995" s="58"/>
      <c r="S2995" s="57"/>
      <c r="T2995"/>
    </row>
    <row r="2996" spans="1:20" ht="42">
      <c r="A2996" s="81" t="s">
        <v>10967</v>
      </c>
      <c r="B2996" s="35">
        <v>2995</v>
      </c>
      <c r="C2996" s="41" t="s">
        <v>23068</v>
      </c>
      <c r="D2996" s="76" t="s">
        <v>23069</v>
      </c>
      <c r="E2996" s="61">
        <v>1</v>
      </c>
      <c r="F2996" s="61">
        <v>45003013</v>
      </c>
      <c r="G2996" s="41"/>
      <c r="H2996" s="41"/>
      <c r="I2996" s="41"/>
      <c r="J2996" s="41"/>
      <c r="K2996" s="41"/>
      <c r="L2996" s="41"/>
      <c r="M2996" s="41"/>
      <c r="N2996" s="41"/>
      <c r="O2996" s="41"/>
      <c r="P2996" s="41"/>
      <c r="Q2996" s="82" t="s">
        <v>27956</v>
      </c>
      <c r="R2996" s="58"/>
      <c r="S2996" s="57"/>
      <c r="T2996"/>
    </row>
    <row r="2997" spans="1:20" ht="42">
      <c r="A2997" s="81" t="s">
        <v>10967</v>
      </c>
      <c r="B2997" s="35">
        <v>2996</v>
      </c>
      <c r="C2997" s="41" t="s">
        <v>23066</v>
      </c>
      <c r="D2997" s="76" t="s">
        <v>23067</v>
      </c>
      <c r="E2997" s="61">
        <v>1</v>
      </c>
      <c r="F2997" s="61">
        <v>44027008</v>
      </c>
      <c r="G2997" s="41"/>
      <c r="H2997" s="41"/>
      <c r="I2997" s="41"/>
      <c r="J2997" s="41"/>
      <c r="K2997" s="41"/>
      <c r="L2997" s="41"/>
      <c r="M2997" s="41"/>
      <c r="N2997" s="41"/>
      <c r="O2997" s="41"/>
      <c r="P2997" s="41"/>
      <c r="Q2997" s="56" t="s">
        <v>27957</v>
      </c>
      <c r="R2997" s="58"/>
      <c r="S2997" s="57"/>
      <c r="T2997"/>
    </row>
    <row r="2998" spans="1:20" ht="52.2">
      <c r="A2998" s="81" t="s">
        <v>10967</v>
      </c>
      <c r="B2998" s="35">
        <v>2997</v>
      </c>
      <c r="C2998" s="41" t="s">
        <v>23064</v>
      </c>
      <c r="D2998" s="76" t="s">
        <v>23065</v>
      </c>
      <c r="E2998" s="61">
        <v>1</v>
      </c>
      <c r="F2998" s="61">
        <v>44001018</v>
      </c>
      <c r="G2998" s="41"/>
      <c r="H2998" s="41"/>
      <c r="I2998" s="41"/>
      <c r="J2998" s="41"/>
      <c r="K2998" s="41"/>
      <c r="L2998" s="41"/>
      <c r="M2998" s="41"/>
      <c r="N2998" s="41"/>
      <c r="O2998" s="41"/>
      <c r="P2998" s="41"/>
      <c r="Q2998" s="56" t="s">
        <v>27929</v>
      </c>
      <c r="R2998" s="58"/>
      <c r="S2998" s="57"/>
      <c r="T2998"/>
    </row>
    <row r="2999" spans="1:20" ht="61.2">
      <c r="A2999" s="81" t="s">
        <v>10967</v>
      </c>
      <c r="B2999" s="35">
        <v>2998</v>
      </c>
      <c r="C2999" s="41" t="s">
        <v>23062</v>
      </c>
      <c r="D2999" s="87" t="s">
        <v>23063</v>
      </c>
      <c r="E2999" s="61">
        <v>2</v>
      </c>
      <c r="F2999" s="61">
        <v>40027060</v>
      </c>
      <c r="G2999" s="41" t="s">
        <v>18487</v>
      </c>
      <c r="H2999" s="41"/>
      <c r="I2999" s="41"/>
      <c r="J2999" s="41"/>
      <c r="K2999" s="41">
        <v>5114</v>
      </c>
      <c r="L2999" s="41" t="s">
        <v>18487</v>
      </c>
      <c r="M2999" s="41"/>
      <c r="N2999" s="41"/>
      <c r="O2999" s="41"/>
      <c r="P2999" s="41"/>
      <c r="Q2999" s="56" t="s">
        <v>27929</v>
      </c>
      <c r="R2999" s="58"/>
      <c r="S2999" s="57"/>
      <c r="T2999"/>
    </row>
    <row r="3000" spans="1:20" ht="51">
      <c r="A3000" s="81" t="s">
        <v>10967</v>
      </c>
      <c r="B3000" s="35">
        <v>2999</v>
      </c>
      <c r="C3000" s="41" t="s">
        <v>23060</v>
      </c>
      <c r="D3000" s="87" t="s">
        <v>23061</v>
      </c>
      <c r="E3000" s="61">
        <v>5</v>
      </c>
      <c r="F3000" s="61">
        <v>43016002</v>
      </c>
      <c r="G3000" s="41" t="s">
        <v>23058</v>
      </c>
      <c r="H3000" s="41">
        <v>1</v>
      </c>
      <c r="I3000" s="41"/>
      <c r="J3000" s="41"/>
      <c r="K3000" s="41">
        <v>3000</v>
      </c>
      <c r="L3000" s="41" t="s">
        <v>23058</v>
      </c>
      <c r="M3000" s="41" t="s">
        <v>29321</v>
      </c>
      <c r="N3000" s="41"/>
      <c r="O3000" s="41"/>
      <c r="P3000" s="41"/>
      <c r="Q3000" s="82" t="s">
        <v>27956</v>
      </c>
      <c r="R3000" s="58"/>
      <c r="S3000" s="57"/>
      <c r="T3000"/>
    </row>
    <row r="3001" spans="1:20" ht="42">
      <c r="A3001" s="81" t="s">
        <v>10967</v>
      </c>
      <c r="B3001" s="35">
        <v>3000</v>
      </c>
      <c r="C3001" s="41" t="s">
        <v>23058</v>
      </c>
      <c r="D3001" s="76" t="s">
        <v>23059</v>
      </c>
      <c r="E3001" s="61">
        <v>21</v>
      </c>
      <c r="F3001" s="61">
        <v>40004010</v>
      </c>
      <c r="G3001" s="41"/>
      <c r="H3001" s="41">
        <v>2</v>
      </c>
      <c r="I3001" s="41"/>
      <c r="J3001" s="41"/>
      <c r="K3001" s="41"/>
      <c r="L3001" s="41"/>
      <c r="M3001" s="41"/>
      <c r="N3001" s="41"/>
      <c r="O3001" s="41"/>
      <c r="P3001" s="41"/>
      <c r="Q3001" s="56" t="s">
        <v>27929</v>
      </c>
      <c r="R3001" s="58"/>
      <c r="S3001" s="57"/>
      <c r="T3001"/>
    </row>
    <row r="3002" spans="1:20" ht="42">
      <c r="A3002" s="81" t="s">
        <v>10967</v>
      </c>
      <c r="B3002" s="35">
        <v>3001</v>
      </c>
      <c r="C3002" s="41" t="s">
        <v>23056</v>
      </c>
      <c r="D3002" s="76" t="s">
        <v>23057</v>
      </c>
      <c r="E3002" s="61">
        <v>4</v>
      </c>
      <c r="F3002" s="61">
        <v>40013032</v>
      </c>
      <c r="G3002" s="41"/>
      <c r="H3002" s="41"/>
      <c r="I3002" s="41"/>
      <c r="J3002" s="41"/>
      <c r="K3002" s="41"/>
      <c r="L3002" s="41"/>
      <c r="M3002" s="41"/>
      <c r="N3002" s="41"/>
      <c r="O3002" s="41"/>
      <c r="P3002" s="41"/>
      <c r="Q3002" s="82" t="s">
        <v>27956</v>
      </c>
      <c r="R3002" s="58"/>
      <c r="S3002" s="57"/>
      <c r="T3002"/>
    </row>
    <row r="3003" spans="1:20" ht="42">
      <c r="A3003" s="81" t="s">
        <v>10967</v>
      </c>
      <c r="B3003" s="35">
        <v>3002</v>
      </c>
      <c r="C3003" s="41" t="s">
        <v>23054</v>
      </c>
      <c r="D3003" s="76" t="s">
        <v>23055</v>
      </c>
      <c r="E3003" s="61"/>
      <c r="F3003" s="61"/>
      <c r="G3003" s="41"/>
      <c r="H3003" s="41"/>
      <c r="I3003" s="41"/>
      <c r="J3003" s="41"/>
      <c r="K3003" s="41"/>
      <c r="L3003" s="41"/>
      <c r="M3003" s="41"/>
      <c r="N3003" s="41"/>
      <c r="O3003" s="41"/>
      <c r="P3003" s="41"/>
      <c r="Q3003" s="56" t="s">
        <v>27958</v>
      </c>
      <c r="R3003" s="58"/>
      <c r="S3003" s="57"/>
      <c r="T3003"/>
    </row>
    <row r="3004" spans="1:20" ht="42">
      <c r="A3004" s="81" t="s">
        <v>10967</v>
      </c>
      <c r="B3004" s="35">
        <v>3003</v>
      </c>
      <c r="C3004" s="41" t="s">
        <v>23052</v>
      </c>
      <c r="D3004" s="76" t="s">
        <v>23053</v>
      </c>
      <c r="E3004" s="61">
        <v>4</v>
      </c>
      <c r="F3004" s="61">
        <v>40026053</v>
      </c>
      <c r="G3004" s="41"/>
      <c r="H3004" s="41"/>
      <c r="I3004" s="41"/>
      <c r="J3004" s="41"/>
      <c r="K3004" s="41"/>
      <c r="L3004" s="41"/>
      <c r="M3004" s="41"/>
      <c r="N3004" s="41"/>
      <c r="O3004" s="41"/>
      <c r="P3004" s="41"/>
      <c r="Q3004" s="82" t="s">
        <v>27956</v>
      </c>
      <c r="R3004" s="58"/>
      <c r="S3004" s="57"/>
      <c r="T3004"/>
    </row>
    <row r="3005" spans="1:20" ht="113.4">
      <c r="A3005" s="81" t="s">
        <v>10967</v>
      </c>
      <c r="B3005" s="35">
        <v>3004</v>
      </c>
      <c r="C3005" s="41" t="s">
        <v>23050</v>
      </c>
      <c r="D3005" s="76" t="s">
        <v>23051</v>
      </c>
      <c r="E3005" s="61">
        <v>1329</v>
      </c>
      <c r="F3005" s="61">
        <v>40001016</v>
      </c>
      <c r="G3005" s="41" t="s">
        <v>23050</v>
      </c>
      <c r="H3005" s="41">
        <v>15</v>
      </c>
      <c r="I3005" s="41"/>
      <c r="J3005" s="41"/>
      <c r="K3005" s="41"/>
      <c r="L3005" s="41"/>
      <c r="M3005" s="41"/>
      <c r="N3005" s="41"/>
      <c r="O3005" s="41"/>
      <c r="P3005" s="41"/>
      <c r="Q3005" s="56" t="s">
        <v>27929</v>
      </c>
      <c r="R3005" s="58"/>
      <c r="S3005" s="57"/>
      <c r="T3005"/>
    </row>
    <row r="3006" spans="1:20" ht="51">
      <c r="A3006" s="81" t="s">
        <v>10967</v>
      </c>
      <c r="B3006" s="35">
        <v>3005</v>
      </c>
      <c r="C3006" s="41" t="s">
        <v>23048</v>
      </c>
      <c r="D3006" s="87" t="s">
        <v>23049</v>
      </c>
      <c r="E3006" s="61">
        <v>1</v>
      </c>
      <c r="F3006" s="61">
        <v>45011005</v>
      </c>
      <c r="G3006" s="41" t="s">
        <v>23044</v>
      </c>
      <c r="H3006" s="41"/>
      <c r="I3006" s="41"/>
      <c r="J3006" s="41"/>
      <c r="K3006" s="41">
        <v>3007</v>
      </c>
      <c r="L3006" s="41" t="s">
        <v>23044</v>
      </c>
      <c r="M3006" s="41" t="s">
        <v>29321</v>
      </c>
      <c r="N3006" s="41"/>
      <c r="O3006" s="41"/>
      <c r="P3006" s="41"/>
      <c r="Q3006" s="82" t="s">
        <v>27956</v>
      </c>
      <c r="R3006" s="58"/>
      <c r="S3006" s="57"/>
      <c r="T3006"/>
    </row>
    <row r="3007" spans="1:20" ht="42">
      <c r="A3007" s="81" t="s">
        <v>10967</v>
      </c>
      <c r="B3007" s="35">
        <v>3006</v>
      </c>
      <c r="C3007" s="41" t="s">
        <v>23046</v>
      </c>
      <c r="D3007" s="76" t="s">
        <v>23047</v>
      </c>
      <c r="E3007" s="61">
        <v>1</v>
      </c>
      <c r="F3007" s="61">
        <v>42003005</v>
      </c>
      <c r="G3007" s="41"/>
      <c r="H3007" s="41"/>
      <c r="I3007" s="41"/>
      <c r="J3007" s="41"/>
      <c r="K3007" s="41"/>
      <c r="L3007" s="41"/>
      <c r="M3007" s="41"/>
      <c r="N3007" s="41"/>
      <c r="O3007" s="41"/>
      <c r="P3007" s="41"/>
      <c r="Q3007" s="56" t="s">
        <v>27930</v>
      </c>
      <c r="R3007" s="58"/>
      <c r="S3007" s="57"/>
      <c r="T3007"/>
    </row>
    <row r="3008" spans="1:20" ht="52.2">
      <c r="A3008" s="81" t="s">
        <v>10967</v>
      </c>
      <c r="B3008" s="35">
        <v>3007</v>
      </c>
      <c r="C3008" s="41" t="s">
        <v>23044</v>
      </c>
      <c r="D3008" s="76" t="s">
        <v>23045</v>
      </c>
      <c r="E3008" s="61">
        <v>6</v>
      </c>
      <c r="F3008" s="61">
        <v>42018022</v>
      </c>
      <c r="G3008" s="41"/>
      <c r="H3008" s="41">
        <v>10</v>
      </c>
      <c r="I3008" s="41"/>
      <c r="J3008" s="41"/>
      <c r="K3008" s="41"/>
      <c r="L3008" s="41"/>
      <c r="M3008" s="41"/>
      <c r="N3008" s="41"/>
      <c r="O3008" s="41"/>
      <c r="P3008" s="41"/>
      <c r="Q3008" s="56" t="s">
        <v>27929</v>
      </c>
      <c r="R3008" s="58"/>
      <c r="S3008" s="57"/>
      <c r="T3008"/>
    </row>
    <row r="3009" spans="1:20" ht="71.400000000000006">
      <c r="A3009" s="81" t="s">
        <v>10967</v>
      </c>
      <c r="B3009" s="35">
        <v>3008</v>
      </c>
      <c r="C3009" s="41" t="s">
        <v>23042</v>
      </c>
      <c r="D3009" s="87" t="s">
        <v>23043</v>
      </c>
      <c r="E3009" s="61">
        <v>3</v>
      </c>
      <c r="F3009" s="61">
        <v>44013002</v>
      </c>
      <c r="G3009" s="41" t="s">
        <v>23036</v>
      </c>
      <c r="H3009" s="41">
        <v>1</v>
      </c>
      <c r="I3009" s="41"/>
      <c r="J3009" s="41"/>
      <c r="K3009" s="41">
        <v>3011</v>
      </c>
      <c r="L3009" s="41" t="s">
        <v>23036</v>
      </c>
      <c r="M3009" s="41" t="s">
        <v>29321</v>
      </c>
      <c r="N3009" s="41"/>
      <c r="O3009" s="41"/>
      <c r="P3009" s="41"/>
      <c r="Q3009" s="56" t="s">
        <v>27929</v>
      </c>
      <c r="R3009" s="58"/>
      <c r="S3009" s="57"/>
      <c r="T3009"/>
    </row>
    <row r="3010" spans="1:20" ht="51">
      <c r="A3010" s="81" t="s">
        <v>10967</v>
      </c>
      <c r="B3010" s="35">
        <v>3009</v>
      </c>
      <c r="C3010" s="41" t="s">
        <v>23040</v>
      </c>
      <c r="D3010" s="87" t="s">
        <v>23041</v>
      </c>
      <c r="E3010" s="61">
        <v>6</v>
      </c>
      <c r="F3010" s="61">
        <v>42001023</v>
      </c>
      <c r="G3010" s="41" t="s">
        <v>23042</v>
      </c>
      <c r="H3010" s="41"/>
      <c r="I3010" s="41"/>
      <c r="J3010" s="41"/>
      <c r="K3010" s="41">
        <v>3008</v>
      </c>
      <c r="L3010" s="41" t="s">
        <v>23042</v>
      </c>
      <c r="M3010" s="41" t="s">
        <v>29321</v>
      </c>
      <c r="N3010" s="41"/>
      <c r="O3010" s="41"/>
      <c r="P3010" s="41"/>
      <c r="Q3010" s="82" t="s">
        <v>27956</v>
      </c>
      <c r="R3010" s="58"/>
      <c r="S3010" s="57"/>
      <c r="T3010"/>
    </row>
    <row r="3011" spans="1:20" ht="71.400000000000006">
      <c r="A3011" s="81" t="s">
        <v>10967</v>
      </c>
      <c r="B3011" s="35">
        <v>3010</v>
      </c>
      <c r="C3011" s="41" t="s">
        <v>23038</v>
      </c>
      <c r="D3011" s="87" t="s">
        <v>23039</v>
      </c>
      <c r="E3011" s="61">
        <v>1</v>
      </c>
      <c r="F3011" s="61">
        <v>58001014</v>
      </c>
      <c r="G3011" s="41" t="s">
        <v>23036</v>
      </c>
      <c r="H3011" s="41"/>
      <c r="I3011" s="41"/>
      <c r="J3011" s="41"/>
      <c r="K3011" s="41">
        <v>3011</v>
      </c>
      <c r="L3011" s="41" t="s">
        <v>23036</v>
      </c>
      <c r="M3011" s="41"/>
      <c r="N3011" s="41"/>
      <c r="O3011" s="41"/>
      <c r="P3011" s="41"/>
      <c r="Q3011" s="56" t="s">
        <v>27930</v>
      </c>
      <c r="R3011" s="58"/>
      <c r="S3011" s="57"/>
      <c r="T3011"/>
    </row>
    <row r="3012" spans="1:20" ht="61.2">
      <c r="A3012" s="81" t="s">
        <v>10967</v>
      </c>
      <c r="B3012" s="35">
        <v>3011</v>
      </c>
      <c r="C3012" s="41" t="s">
        <v>23036</v>
      </c>
      <c r="D3012" s="87" t="s">
        <v>23037</v>
      </c>
      <c r="E3012" s="61">
        <v>5</v>
      </c>
      <c r="F3012" s="61">
        <v>45013006</v>
      </c>
      <c r="G3012" s="41" t="s">
        <v>24974</v>
      </c>
      <c r="H3012" s="41">
        <v>2</v>
      </c>
      <c r="I3012" s="41"/>
      <c r="J3012" s="41"/>
      <c r="K3012" s="41">
        <v>2992</v>
      </c>
      <c r="L3012" s="41" t="s">
        <v>23074</v>
      </c>
      <c r="M3012" s="41">
        <v>2041</v>
      </c>
      <c r="N3012" s="41" t="s">
        <v>24974</v>
      </c>
      <c r="O3012" s="41"/>
      <c r="P3012" s="41"/>
      <c r="Q3012" s="82" t="s">
        <v>27956</v>
      </c>
      <c r="R3012" s="58"/>
      <c r="S3012" s="57"/>
      <c r="T3012"/>
    </row>
    <row r="3013" spans="1:20" ht="42">
      <c r="A3013" s="81" t="s">
        <v>10967</v>
      </c>
      <c r="B3013" s="35">
        <v>3012</v>
      </c>
      <c r="C3013" s="41" t="s">
        <v>23034</v>
      </c>
      <c r="D3013" s="76" t="s">
        <v>23035</v>
      </c>
      <c r="E3013" s="61">
        <v>2</v>
      </c>
      <c r="F3013" s="61">
        <v>43013004</v>
      </c>
      <c r="G3013" s="41"/>
      <c r="H3013" s="41"/>
      <c r="I3013" s="41"/>
      <c r="J3013" s="41"/>
      <c r="K3013" s="41"/>
      <c r="L3013" s="41"/>
      <c r="M3013" s="41"/>
      <c r="N3013" s="41"/>
      <c r="O3013" s="41"/>
      <c r="P3013" s="41"/>
      <c r="Q3013" s="82" t="s">
        <v>27956</v>
      </c>
      <c r="R3013" s="58"/>
      <c r="S3013" s="57"/>
      <c r="T3013"/>
    </row>
    <row r="3014" spans="1:20" ht="42">
      <c r="A3014" s="81" t="s">
        <v>10967</v>
      </c>
      <c r="B3014" s="35">
        <v>3013</v>
      </c>
      <c r="C3014" s="41" t="s">
        <v>23032</v>
      </c>
      <c r="D3014" s="76" t="s">
        <v>23033</v>
      </c>
      <c r="E3014" s="61">
        <v>1</v>
      </c>
      <c r="F3014" s="61">
        <v>44009018</v>
      </c>
      <c r="G3014" s="41"/>
      <c r="H3014" s="41">
        <v>1</v>
      </c>
      <c r="I3014" s="41"/>
      <c r="J3014" s="41"/>
      <c r="K3014" s="41"/>
      <c r="L3014" s="41"/>
      <c r="M3014" s="41"/>
      <c r="N3014" s="41"/>
      <c r="O3014" s="41"/>
      <c r="P3014" s="41"/>
      <c r="Q3014" s="82" t="s">
        <v>27956</v>
      </c>
      <c r="R3014" s="58"/>
      <c r="S3014" s="57"/>
      <c r="T3014"/>
    </row>
    <row r="3015" spans="1:20" ht="52.2">
      <c r="A3015" s="81" t="s">
        <v>10967</v>
      </c>
      <c r="B3015" s="35">
        <v>3014</v>
      </c>
      <c r="C3015" s="41" t="s">
        <v>23030</v>
      </c>
      <c r="D3015" s="76" t="s">
        <v>23031</v>
      </c>
      <c r="E3015" s="61">
        <v>4</v>
      </c>
      <c r="F3015" s="61">
        <v>40008003</v>
      </c>
      <c r="G3015" s="41"/>
      <c r="H3015" s="41"/>
      <c r="I3015" s="41"/>
      <c r="J3015" s="41"/>
      <c r="K3015" s="41"/>
      <c r="L3015" s="41"/>
      <c r="M3015" s="41"/>
      <c r="N3015" s="41"/>
      <c r="O3015" s="41"/>
      <c r="P3015" s="41"/>
      <c r="Q3015" s="82" t="s">
        <v>27956</v>
      </c>
      <c r="R3015" s="58"/>
      <c r="S3015" s="57"/>
      <c r="T3015"/>
    </row>
    <row r="3016" spans="1:20" ht="52.2">
      <c r="A3016" s="81" t="s">
        <v>10967</v>
      </c>
      <c r="B3016" s="35">
        <v>3015</v>
      </c>
      <c r="C3016" s="41" t="s">
        <v>23028</v>
      </c>
      <c r="D3016" s="76" t="s">
        <v>23029</v>
      </c>
      <c r="E3016" s="61">
        <v>9</v>
      </c>
      <c r="F3016" s="61">
        <v>40008002</v>
      </c>
      <c r="G3016" s="41"/>
      <c r="H3016" s="41"/>
      <c r="I3016" s="41"/>
      <c r="J3016" s="41"/>
      <c r="K3016" s="41"/>
      <c r="L3016" s="41"/>
      <c r="M3016" s="41"/>
      <c r="N3016" s="41"/>
      <c r="O3016" s="41"/>
      <c r="P3016" s="41"/>
      <c r="Q3016" s="56" t="s">
        <v>27930</v>
      </c>
      <c r="R3016" s="58"/>
      <c r="S3016" s="57"/>
      <c r="T3016"/>
    </row>
    <row r="3017" spans="1:20" ht="51">
      <c r="A3017" s="81" t="s">
        <v>10967</v>
      </c>
      <c r="B3017" s="35">
        <v>3016</v>
      </c>
      <c r="C3017" s="41" t="s">
        <v>23026</v>
      </c>
      <c r="D3017" s="87" t="s">
        <v>23027</v>
      </c>
      <c r="E3017" s="61">
        <v>3</v>
      </c>
      <c r="F3017" s="61">
        <v>41012042</v>
      </c>
      <c r="G3017" s="41" t="s">
        <v>23032</v>
      </c>
      <c r="H3017" s="41"/>
      <c r="I3017" s="41"/>
      <c r="J3017" s="41"/>
      <c r="K3017" s="41">
        <v>3013</v>
      </c>
      <c r="L3017" s="41" t="s">
        <v>23032</v>
      </c>
      <c r="M3017" s="41" t="s">
        <v>29321</v>
      </c>
      <c r="N3017" s="41"/>
      <c r="O3017" s="41"/>
      <c r="P3017" s="41"/>
      <c r="Q3017" s="82" t="s">
        <v>27956</v>
      </c>
      <c r="R3017" s="58"/>
      <c r="S3017" s="57"/>
      <c r="T3017"/>
    </row>
    <row r="3018" spans="1:20" ht="61.2">
      <c r="A3018" s="81" t="s">
        <v>10967</v>
      </c>
      <c r="B3018" s="35">
        <v>3017</v>
      </c>
      <c r="C3018" s="41" t="s">
        <v>23024</v>
      </c>
      <c r="D3018" s="87" t="s">
        <v>23025</v>
      </c>
      <c r="E3018" s="61">
        <v>5</v>
      </c>
      <c r="F3018" s="61">
        <v>42003024</v>
      </c>
      <c r="G3018" s="86" t="s">
        <v>7025</v>
      </c>
      <c r="H3018" s="41">
        <v>2</v>
      </c>
      <c r="I3018" s="41"/>
      <c r="J3018" s="41"/>
      <c r="K3018" s="41">
        <v>3878</v>
      </c>
      <c r="L3018" s="86" t="s">
        <v>7025</v>
      </c>
      <c r="M3018" s="41"/>
      <c r="N3018" s="41"/>
      <c r="O3018" s="41"/>
      <c r="P3018" s="41"/>
      <c r="Q3018" s="56" t="s">
        <v>27958</v>
      </c>
      <c r="R3018" s="58"/>
      <c r="S3018" s="57"/>
      <c r="T3018"/>
    </row>
    <row r="3019" spans="1:20" ht="61.2">
      <c r="A3019" s="81" t="s">
        <v>10967</v>
      </c>
      <c r="B3019" s="35">
        <v>3018</v>
      </c>
      <c r="C3019" s="41" t="s">
        <v>23022</v>
      </c>
      <c r="D3019" s="87" t="s">
        <v>23023</v>
      </c>
      <c r="E3019" s="61">
        <v>3</v>
      </c>
      <c r="F3019" s="61">
        <v>41002014</v>
      </c>
      <c r="G3019" s="41" t="s">
        <v>23024</v>
      </c>
      <c r="H3019" s="41"/>
      <c r="I3019" s="41"/>
      <c r="J3019" s="41"/>
      <c r="K3019" s="41">
        <v>3017</v>
      </c>
      <c r="L3019" s="41" t="s">
        <v>23024</v>
      </c>
      <c r="M3019" s="41"/>
      <c r="N3019" s="41"/>
      <c r="O3019" s="41"/>
      <c r="P3019" s="41"/>
      <c r="Q3019" s="56" t="s">
        <v>27958</v>
      </c>
      <c r="R3019" s="58"/>
      <c r="S3019" s="57"/>
      <c r="T3019"/>
    </row>
    <row r="3020" spans="1:20" ht="51">
      <c r="A3020" s="81" t="s">
        <v>10967</v>
      </c>
      <c r="B3020" s="35">
        <v>3019</v>
      </c>
      <c r="C3020" s="41" t="s">
        <v>23020</v>
      </c>
      <c r="D3020" s="87" t="s">
        <v>23021</v>
      </c>
      <c r="E3020" s="61">
        <v>3</v>
      </c>
      <c r="F3020" s="61">
        <v>42010032</v>
      </c>
      <c r="G3020" s="41" t="s">
        <v>23024</v>
      </c>
      <c r="H3020" s="41">
        <v>1</v>
      </c>
      <c r="I3020" s="41"/>
      <c r="J3020" s="41"/>
      <c r="K3020" s="41">
        <v>3017</v>
      </c>
      <c r="L3020" s="41" t="s">
        <v>23024</v>
      </c>
      <c r="M3020" s="41" t="s">
        <v>29321</v>
      </c>
      <c r="N3020" s="41"/>
      <c r="O3020" s="41"/>
      <c r="P3020" s="41"/>
      <c r="Q3020" s="56" t="s">
        <v>27960</v>
      </c>
      <c r="R3020" s="58"/>
      <c r="S3020" s="57"/>
      <c r="T3020"/>
    </row>
    <row r="3021" spans="1:20" ht="51">
      <c r="A3021" s="81" t="s">
        <v>10967</v>
      </c>
      <c r="B3021" s="35">
        <v>3020</v>
      </c>
      <c r="C3021" s="41" t="s">
        <v>23018</v>
      </c>
      <c r="D3021" s="87" t="s">
        <v>23019</v>
      </c>
      <c r="E3021" s="61">
        <v>1</v>
      </c>
      <c r="F3021" s="61">
        <v>58007011</v>
      </c>
      <c r="G3021" s="41" t="s">
        <v>23020</v>
      </c>
      <c r="H3021" s="41"/>
      <c r="I3021" s="41"/>
      <c r="J3021" s="41"/>
      <c r="K3021" s="41">
        <v>3019</v>
      </c>
      <c r="L3021" s="41" t="s">
        <v>23020</v>
      </c>
      <c r="M3021" s="41" t="s">
        <v>29321</v>
      </c>
      <c r="N3021" s="41"/>
      <c r="O3021" s="41"/>
      <c r="P3021" s="41"/>
      <c r="Q3021" s="56" t="s">
        <v>27963</v>
      </c>
      <c r="R3021" s="58"/>
      <c r="S3021" s="57"/>
      <c r="T3021"/>
    </row>
    <row r="3022" spans="1:20" ht="51">
      <c r="A3022" s="81" t="s">
        <v>10967</v>
      </c>
      <c r="B3022" s="35">
        <v>3021</v>
      </c>
      <c r="C3022" s="41" t="s">
        <v>23016</v>
      </c>
      <c r="D3022" s="87" t="s">
        <v>23017</v>
      </c>
      <c r="E3022" s="61">
        <v>2</v>
      </c>
      <c r="F3022" s="61">
        <v>41009003</v>
      </c>
      <c r="G3022" s="41" t="s">
        <v>23014</v>
      </c>
      <c r="H3022" s="41"/>
      <c r="I3022" s="41"/>
      <c r="J3022" s="41"/>
      <c r="K3022" s="41">
        <v>3022</v>
      </c>
      <c r="L3022" s="41" t="s">
        <v>23014</v>
      </c>
      <c r="M3022" s="41" t="s">
        <v>29321</v>
      </c>
      <c r="N3022" s="41"/>
      <c r="O3022" s="41"/>
      <c r="P3022" s="41"/>
      <c r="Q3022" s="56" t="s">
        <v>27929</v>
      </c>
      <c r="R3022" s="58"/>
      <c r="S3022" s="57"/>
      <c r="T3022"/>
    </row>
    <row r="3023" spans="1:20" ht="42">
      <c r="A3023" s="81" t="s">
        <v>10967</v>
      </c>
      <c r="B3023" s="35">
        <v>3022</v>
      </c>
      <c r="C3023" s="41" t="s">
        <v>23014</v>
      </c>
      <c r="D3023" s="76" t="s">
        <v>23015</v>
      </c>
      <c r="E3023" s="61">
        <v>25</v>
      </c>
      <c r="F3023" s="61">
        <v>40005036</v>
      </c>
      <c r="G3023" s="41"/>
      <c r="H3023" s="41">
        <v>2</v>
      </c>
      <c r="I3023" s="41"/>
      <c r="J3023" s="41"/>
      <c r="K3023" s="41"/>
      <c r="L3023" s="41"/>
      <c r="M3023" s="41"/>
      <c r="N3023" s="41"/>
      <c r="O3023" s="41"/>
      <c r="P3023" s="41"/>
      <c r="Q3023" s="56" t="s">
        <v>27930</v>
      </c>
      <c r="R3023" s="58"/>
      <c r="S3023" s="57"/>
      <c r="T3023"/>
    </row>
    <row r="3024" spans="1:20" ht="42">
      <c r="A3024" s="81" t="s">
        <v>10967</v>
      </c>
      <c r="B3024" s="35">
        <v>3023</v>
      </c>
      <c r="C3024" s="41" t="s">
        <v>23012</v>
      </c>
      <c r="D3024" s="76" t="s">
        <v>23013</v>
      </c>
      <c r="E3024" s="61">
        <v>9</v>
      </c>
      <c r="F3024" s="61">
        <v>54004017</v>
      </c>
      <c r="G3024" s="41"/>
      <c r="H3024" s="41"/>
      <c r="I3024" s="41"/>
      <c r="J3024" s="41"/>
      <c r="K3024" s="41"/>
      <c r="L3024" s="41"/>
      <c r="M3024" s="41"/>
      <c r="N3024" s="41"/>
      <c r="O3024" s="41"/>
      <c r="P3024" s="41"/>
      <c r="Q3024" s="82" t="s">
        <v>27956</v>
      </c>
      <c r="R3024" s="58"/>
      <c r="S3024" s="57"/>
      <c r="T3024"/>
    </row>
    <row r="3025" spans="1:20" ht="51">
      <c r="A3025" s="81" t="s">
        <v>10967</v>
      </c>
      <c r="B3025" s="35">
        <v>3024</v>
      </c>
      <c r="C3025" s="41" t="s">
        <v>23010</v>
      </c>
      <c r="D3025" s="87" t="s">
        <v>23011</v>
      </c>
      <c r="E3025" s="61">
        <v>1</v>
      </c>
      <c r="F3025" s="61">
        <v>61001009</v>
      </c>
      <c r="G3025" s="41" t="s">
        <v>23078</v>
      </c>
      <c r="H3025" s="41"/>
      <c r="I3025" s="41"/>
      <c r="J3025" s="41"/>
      <c r="K3025" s="41">
        <v>2990</v>
      </c>
      <c r="L3025" s="41" t="s">
        <v>23078</v>
      </c>
      <c r="M3025" s="41" t="s">
        <v>29321</v>
      </c>
      <c r="N3025" s="41"/>
      <c r="O3025" s="41"/>
      <c r="P3025" s="41"/>
      <c r="Q3025" s="82" t="s">
        <v>27956</v>
      </c>
      <c r="R3025" s="58"/>
      <c r="S3025" s="57"/>
      <c r="T3025"/>
    </row>
    <row r="3026" spans="1:20" ht="42">
      <c r="A3026" s="81" t="s">
        <v>10967</v>
      </c>
      <c r="B3026" s="35">
        <v>3025</v>
      </c>
      <c r="C3026" s="41" t="s">
        <v>23008</v>
      </c>
      <c r="D3026" s="76" t="s">
        <v>23009</v>
      </c>
      <c r="E3026" s="61">
        <v>5</v>
      </c>
      <c r="F3026" s="61">
        <v>40021033</v>
      </c>
      <c r="G3026" s="41"/>
      <c r="H3026" s="41">
        <v>1</v>
      </c>
      <c r="I3026" s="41"/>
      <c r="J3026" s="41"/>
      <c r="K3026" s="41"/>
      <c r="L3026" s="41"/>
      <c r="M3026" s="41"/>
      <c r="N3026" s="41"/>
      <c r="O3026" s="41"/>
      <c r="P3026" s="41"/>
      <c r="Q3026" s="82" t="s">
        <v>27956</v>
      </c>
      <c r="R3026" s="58"/>
      <c r="S3026" s="57"/>
      <c r="T3026"/>
    </row>
    <row r="3027" spans="1:20" ht="62.4">
      <c r="A3027" s="81" t="s">
        <v>10967</v>
      </c>
      <c r="B3027" s="35">
        <v>3026</v>
      </c>
      <c r="C3027" s="41" t="s">
        <v>23006</v>
      </c>
      <c r="D3027" s="76" t="s">
        <v>23007</v>
      </c>
      <c r="E3027" s="61">
        <v>1</v>
      </c>
      <c r="F3027" s="61">
        <v>42024011</v>
      </c>
      <c r="G3027" s="41"/>
      <c r="H3027" s="41"/>
      <c r="I3027" s="41"/>
      <c r="J3027" s="41"/>
      <c r="K3027" s="41"/>
      <c r="L3027" s="41"/>
      <c r="M3027" s="41"/>
      <c r="N3027" s="41"/>
      <c r="O3027" s="41"/>
      <c r="P3027" s="41"/>
      <c r="Q3027" s="82" t="s">
        <v>27956</v>
      </c>
      <c r="R3027" s="58"/>
      <c r="S3027" s="57"/>
      <c r="T3027"/>
    </row>
    <row r="3028" spans="1:20" ht="72.599999999999994">
      <c r="A3028" s="81" t="s">
        <v>10967</v>
      </c>
      <c r="B3028" s="35">
        <v>3027</v>
      </c>
      <c r="C3028" s="41" t="s">
        <v>23004</v>
      </c>
      <c r="D3028" s="76" t="s">
        <v>23005</v>
      </c>
      <c r="E3028" s="61">
        <v>15</v>
      </c>
      <c r="F3028" s="61">
        <v>40021013</v>
      </c>
      <c r="G3028" s="41"/>
      <c r="H3028" s="41"/>
      <c r="I3028" s="41"/>
      <c r="J3028" s="41"/>
      <c r="K3028" s="41"/>
      <c r="L3028" s="41"/>
      <c r="M3028" s="41"/>
      <c r="N3028" s="41"/>
      <c r="O3028" s="41"/>
      <c r="P3028" s="41"/>
      <c r="Q3028" s="82" t="s">
        <v>27956</v>
      </c>
      <c r="R3028" s="58"/>
      <c r="S3028" s="57"/>
      <c r="T3028"/>
    </row>
    <row r="3029" spans="1:20" ht="51">
      <c r="A3029" s="81" t="s">
        <v>10967</v>
      </c>
      <c r="B3029" s="35">
        <v>3028</v>
      </c>
      <c r="C3029" s="41" t="s">
        <v>23002</v>
      </c>
      <c r="D3029" s="87" t="s">
        <v>23003</v>
      </c>
      <c r="E3029" s="61">
        <v>1</v>
      </c>
      <c r="F3029" s="61">
        <v>50004015</v>
      </c>
      <c r="G3029" s="41" t="s">
        <v>23092</v>
      </c>
      <c r="H3029" s="41"/>
      <c r="I3029" s="41"/>
      <c r="J3029" s="41"/>
      <c r="K3029" s="41">
        <v>2983</v>
      </c>
      <c r="L3029" s="41" t="s">
        <v>23092</v>
      </c>
      <c r="M3029" s="41" t="s">
        <v>29321</v>
      </c>
      <c r="N3029" s="41"/>
      <c r="O3029" s="41"/>
      <c r="P3029" s="41"/>
      <c r="Q3029" s="82" t="s">
        <v>27956</v>
      </c>
      <c r="R3029" s="58"/>
      <c r="S3029" s="57"/>
      <c r="T3029"/>
    </row>
    <row r="3030" spans="1:20" ht="42">
      <c r="A3030" s="81" t="s">
        <v>10967</v>
      </c>
      <c r="B3030" s="35">
        <v>3029</v>
      </c>
      <c r="C3030" s="41" t="s">
        <v>23000</v>
      </c>
      <c r="D3030" s="76" t="s">
        <v>23001</v>
      </c>
      <c r="E3030" s="61">
        <v>14</v>
      </c>
      <c r="F3030" s="61">
        <v>40002016</v>
      </c>
      <c r="G3030" s="41"/>
      <c r="H3030" s="41"/>
      <c r="I3030" s="41"/>
      <c r="J3030" s="41"/>
      <c r="K3030" s="41"/>
      <c r="L3030" s="41"/>
      <c r="M3030" s="41"/>
      <c r="N3030" s="41"/>
      <c r="O3030" s="41"/>
      <c r="P3030" s="41"/>
      <c r="Q3030" s="56" t="s">
        <v>27933</v>
      </c>
      <c r="R3030" s="58"/>
      <c r="S3030" s="57"/>
      <c r="T3030"/>
    </row>
    <row r="3031" spans="1:20" ht="61.2">
      <c r="A3031" s="81" t="s">
        <v>10967</v>
      </c>
      <c r="B3031" s="35">
        <v>3030</v>
      </c>
      <c r="C3031" s="41" t="s">
        <v>22998</v>
      </c>
      <c r="D3031" s="87" t="s">
        <v>22999</v>
      </c>
      <c r="E3031" s="61">
        <v>2</v>
      </c>
      <c r="F3031" s="61">
        <v>40002011</v>
      </c>
      <c r="G3031" s="86" t="s">
        <v>7119</v>
      </c>
      <c r="H3031" s="41">
        <v>2</v>
      </c>
      <c r="I3031" s="41"/>
      <c r="J3031" s="41"/>
      <c r="K3031" s="41">
        <v>3828</v>
      </c>
      <c r="L3031" s="86" t="s">
        <v>7119</v>
      </c>
      <c r="M3031" s="41" t="s">
        <v>29321</v>
      </c>
      <c r="N3031" s="41"/>
      <c r="O3031" s="41"/>
      <c r="P3031" s="41"/>
      <c r="Q3031" s="82" t="s">
        <v>27956</v>
      </c>
      <c r="R3031" s="58"/>
      <c r="S3031" s="57"/>
      <c r="T3031"/>
    </row>
    <row r="3032" spans="1:20" ht="61.2">
      <c r="A3032" s="81" t="s">
        <v>10967</v>
      </c>
      <c r="B3032" s="35">
        <v>3031</v>
      </c>
      <c r="C3032" s="41" t="s">
        <v>22996</v>
      </c>
      <c r="D3032" s="87" t="s">
        <v>22997</v>
      </c>
      <c r="E3032" s="61">
        <v>2</v>
      </c>
      <c r="F3032" s="61">
        <v>66008003</v>
      </c>
      <c r="G3032" s="41" t="s">
        <v>22998</v>
      </c>
      <c r="H3032" s="41"/>
      <c r="I3032" s="41"/>
      <c r="J3032" s="41"/>
      <c r="K3032" s="41">
        <v>3030</v>
      </c>
      <c r="L3032" s="41" t="s">
        <v>22998</v>
      </c>
      <c r="M3032" s="41" t="s">
        <v>29321</v>
      </c>
      <c r="N3032" s="41"/>
      <c r="O3032" s="41"/>
      <c r="P3032" s="41"/>
      <c r="Q3032" s="56" t="s">
        <v>27930</v>
      </c>
      <c r="R3032" s="58"/>
      <c r="S3032" s="57"/>
      <c r="T3032"/>
    </row>
    <row r="3033" spans="1:20" ht="42">
      <c r="A3033" s="81" t="s">
        <v>10967</v>
      </c>
      <c r="B3033" s="35">
        <v>3032</v>
      </c>
      <c r="C3033" s="41" t="s">
        <v>22994</v>
      </c>
      <c r="D3033" s="76" t="s">
        <v>22995</v>
      </c>
      <c r="E3033" s="61">
        <v>1</v>
      </c>
      <c r="F3033" s="61">
        <v>44006009</v>
      </c>
      <c r="G3033" s="41"/>
      <c r="H3033" s="41"/>
      <c r="I3033" s="41"/>
      <c r="J3033" s="41"/>
      <c r="K3033" s="41"/>
      <c r="L3033" s="41"/>
      <c r="M3033" s="41"/>
      <c r="N3033" s="41"/>
      <c r="O3033" s="41"/>
      <c r="P3033" s="41"/>
      <c r="Q3033" s="56" t="s">
        <v>27960</v>
      </c>
      <c r="R3033" s="58"/>
      <c r="S3033" s="57"/>
      <c r="T3033"/>
    </row>
    <row r="3034" spans="1:20" ht="51">
      <c r="A3034" s="81" t="s">
        <v>10967</v>
      </c>
      <c r="B3034" s="35">
        <v>3033</v>
      </c>
      <c r="C3034" s="41" t="s">
        <v>22992</v>
      </c>
      <c r="D3034" s="87" t="s">
        <v>22993</v>
      </c>
      <c r="E3034" s="61">
        <v>1</v>
      </c>
      <c r="F3034" s="61">
        <v>44002010</v>
      </c>
      <c r="G3034" s="41" t="s">
        <v>22964</v>
      </c>
      <c r="H3034" s="41"/>
      <c r="I3034" s="41"/>
      <c r="J3034" s="41"/>
      <c r="K3034" s="41">
        <v>3047</v>
      </c>
      <c r="L3034" s="41" t="s">
        <v>22964</v>
      </c>
      <c r="M3034" s="41" t="s">
        <v>29321</v>
      </c>
      <c r="N3034" s="41"/>
      <c r="O3034" s="41"/>
      <c r="P3034" s="41"/>
      <c r="Q3034" s="56" t="s">
        <v>27957</v>
      </c>
      <c r="R3034" s="58"/>
      <c r="S3034" s="57"/>
      <c r="T3034"/>
    </row>
    <row r="3035" spans="1:20" ht="61.2">
      <c r="A3035" s="81" t="s">
        <v>10967</v>
      </c>
      <c r="B3035" s="35">
        <v>3034</v>
      </c>
      <c r="C3035" s="41" t="s">
        <v>22990</v>
      </c>
      <c r="D3035" s="87" t="s">
        <v>22991</v>
      </c>
      <c r="E3035" s="61">
        <v>9</v>
      </c>
      <c r="F3035" s="61">
        <v>43008005</v>
      </c>
      <c r="G3035" s="41" t="s">
        <v>22984</v>
      </c>
      <c r="H3035" s="41">
        <v>1</v>
      </c>
      <c r="I3035" s="41"/>
      <c r="J3035" s="41"/>
      <c r="K3035" s="41">
        <v>3037</v>
      </c>
      <c r="L3035" s="41" t="s">
        <v>22984</v>
      </c>
      <c r="M3035" s="41" t="s">
        <v>29321</v>
      </c>
      <c r="N3035" s="41"/>
      <c r="O3035" s="41"/>
      <c r="P3035" s="41"/>
      <c r="Q3035" s="56" t="s">
        <v>27929</v>
      </c>
      <c r="R3035" s="58"/>
      <c r="S3035" s="57"/>
      <c r="T3035"/>
    </row>
    <row r="3036" spans="1:20" ht="51">
      <c r="A3036" s="81" t="s">
        <v>10967</v>
      </c>
      <c r="B3036" s="35">
        <v>3035</v>
      </c>
      <c r="C3036" s="41" t="s">
        <v>22988</v>
      </c>
      <c r="D3036" s="87" t="s">
        <v>22989</v>
      </c>
      <c r="E3036" s="61">
        <v>3</v>
      </c>
      <c r="F3036" s="61">
        <v>43002006</v>
      </c>
      <c r="G3036" s="41" t="s">
        <v>22984</v>
      </c>
      <c r="H3036" s="41"/>
      <c r="I3036" s="41"/>
      <c r="J3036" s="41"/>
      <c r="K3036" s="41">
        <v>3037</v>
      </c>
      <c r="L3036" s="41" t="s">
        <v>22984</v>
      </c>
      <c r="M3036" s="41" t="s">
        <v>29321</v>
      </c>
      <c r="N3036" s="41"/>
      <c r="O3036" s="41"/>
      <c r="P3036" s="41"/>
      <c r="Q3036" s="56" t="s">
        <v>27930</v>
      </c>
      <c r="R3036" s="58"/>
      <c r="S3036" s="57"/>
      <c r="T3036"/>
    </row>
    <row r="3037" spans="1:20" ht="51">
      <c r="A3037" s="81" t="s">
        <v>10967</v>
      </c>
      <c r="B3037" s="35">
        <v>3036</v>
      </c>
      <c r="C3037" s="41" t="s">
        <v>22986</v>
      </c>
      <c r="D3037" s="87" t="s">
        <v>22987</v>
      </c>
      <c r="E3037" s="61">
        <v>7</v>
      </c>
      <c r="F3037" s="61">
        <v>40021035</v>
      </c>
      <c r="G3037" s="41" t="s">
        <v>26873</v>
      </c>
      <c r="H3037" s="41"/>
      <c r="I3037" s="41"/>
      <c r="J3037" s="41"/>
      <c r="K3037" s="41">
        <v>3037</v>
      </c>
      <c r="L3037" s="41" t="s">
        <v>22984</v>
      </c>
      <c r="M3037" s="41">
        <v>906</v>
      </c>
      <c r="N3037" s="41" t="s">
        <v>26873</v>
      </c>
      <c r="O3037" s="41"/>
      <c r="P3037" s="41"/>
      <c r="Q3037" s="56" t="s">
        <v>27929</v>
      </c>
      <c r="R3037" s="58"/>
      <c r="S3037" s="57"/>
      <c r="T3037"/>
    </row>
    <row r="3038" spans="1:20" ht="62.4">
      <c r="A3038" s="81" t="s">
        <v>10967</v>
      </c>
      <c r="B3038" s="35">
        <v>3037</v>
      </c>
      <c r="C3038" s="41" t="s">
        <v>22984</v>
      </c>
      <c r="D3038" s="76" t="s">
        <v>22985</v>
      </c>
      <c r="E3038" s="61">
        <v>59</v>
      </c>
      <c r="F3038" s="61">
        <v>40003009</v>
      </c>
      <c r="G3038" s="41"/>
      <c r="H3038" s="41">
        <v>5</v>
      </c>
      <c r="I3038" s="41"/>
      <c r="J3038" s="41"/>
      <c r="K3038" s="41"/>
      <c r="L3038" s="41"/>
      <c r="M3038" s="41"/>
      <c r="N3038" s="41"/>
      <c r="O3038" s="41"/>
      <c r="P3038" s="41"/>
      <c r="Q3038" s="82" t="s">
        <v>27956</v>
      </c>
      <c r="R3038" s="58"/>
      <c r="S3038" s="57"/>
      <c r="T3038"/>
    </row>
    <row r="3039" spans="1:20" ht="51">
      <c r="A3039" s="81" t="s">
        <v>10967</v>
      </c>
      <c r="B3039" s="35">
        <v>3038</v>
      </c>
      <c r="C3039" s="41" t="s">
        <v>22982</v>
      </c>
      <c r="D3039" s="87" t="s">
        <v>22983</v>
      </c>
      <c r="E3039" s="61">
        <v>1</v>
      </c>
      <c r="F3039" s="61">
        <v>43019013</v>
      </c>
      <c r="G3039" s="41" t="s">
        <v>19181</v>
      </c>
      <c r="H3039" s="41"/>
      <c r="I3039" s="41"/>
      <c r="J3039" s="41"/>
      <c r="K3039" s="41">
        <v>3037</v>
      </c>
      <c r="L3039" s="41" t="s">
        <v>22984</v>
      </c>
      <c r="M3039" s="41">
        <v>4766</v>
      </c>
      <c r="N3039" s="41" t="s">
        <v>19181</v>
      </c>
      <c r="O3039" s="41"/>
      <c r="P3039" s="41"/>
      <c r="Q3039" s="56" t="s">
        <v>27930</v>
      </c>
      <c r="R3039" s="58"/>
      <c r="S3039" s="57"/>
      <c r="T3039"/>
    </row>
    <row r="3040" spans="1:20" ht="52.2">
      <c r="A3040" s="81" t="s">
        <v>10967</v>
      </c>
      <c r="B3040" s="35">
        <v>3039</v>
      </c>
      <c r="C3040" s="41" t="s">
        <v>22980</v>
      </c>
      <c r="D3040" s="76" t="s">
        <v>22981</v>
      </c>
      <c r="E3040" s="61">
        <v>2</v>
      </c>
      <c r="F3040" s="61">
        <v>40021044</v>
      </c>
      <c r="G3040" s="41"/>
      <c r="H3040" s="41"/>
      <c r="I3040" s="41"/>
      <c r="J3040" s="41"/>
      <c r="K3040" s="41"/>
      <c r="L3040" s="41"/>
      <c r="M3040" s="41"/>
      <c r="N3040" s="41"/>
      <c r="O3040" s="41"/>
      <c r="P3040" s="41"/>
      <c r="Q3040" s="56" t="s">
        <v>27929</v>
      </c>
      <c r="R3040" s="58"/>
      <c r="S3040" s="57"/>
      <c r="T3040"/>
    </row>
    <row r="3041" spans="1:20" ht="52.2">
      <c r="A3041" s="81" t="s">
        <v>10967</v>
      </c>
      <c r="B3041" s="35">
        <v>3040</v>
      </c>
      <c r="C3041" s="41" t="s">
        <v>22978</v>
      </c>
      <c r="D3041" s="76" t="s">
        <v>22979</v>
      </c>
      <c r="E3041" s="61">
        <v>3</v>
      </c>
      <c r="F3041" s="61">
        <v>44027008</v>
      </c>
      <c r="G3041" s="41"/>
      <c r="H3041" s="41">
        <v>2</v>
      </c>
      <c r="I3041" s="41"/>
      <c r="J3041" s="41"/>
      <c r="K3041" s="41"/>
      <c r="L3041" s="41"/>
      <c r="M3041" s="41"/>
      <c r="N3041" s="41"/>
      <c r="O3041" s="41"/>
      <c r="P3041" s="41"/>
      <c r="Q3041" s="82" t="s">
        <v>27956</v>
      </c>
      <c r="R3041" s="58"/>
      <c r="S3041" s="57"/>
      <c r="T3041"/>
    </row>
    <row r="3042" spans="1:20" ht="51">
      <c r="A3042" s="81" t="s">
        <v>10967</v>
      </c>
      <c r="B3042" s="35">
        <v>3041</v>
      </c>
      <c r="C3042" s="41" t="s">
        <v>22976</v>
      </c>
      <c r="D3042" s="87" t="s">
        <v>22977</v>
      </c>
      <c r="E3042" s="61">
        <v>11</v>
      </c>
      <c r="F3042" s="61">
        <v>42005001</v>
      </c>
      <c r="G3042" s="41" t="s">
        <v>22978</v>
      </c>
      <c r="H3042" s="41"/>
      <c r="I3042" s="41"/>
      <c r="J3042" s="41"/>
      <c r="K3042" s="41">
        <v>3040</v>
      </c>
      <c r="L3042" s="41" t="s">
        <v>22978</v>
      </c>
      <c r="M3042" s="41" t="s">
        <v>29321</v>
      </c>
      <c r="N3042" s="41"/>
      <c r="O3042" s="41"/>
      <c r="P3042" s="41"/>
      <c r="Q3042" s="82" t="s">
        <v>27956</v>
      </c>
      <c r="R3042" s="58"/>
      <c r="S3042" s="57"/>
      <c r="T3042"/>
    </row>
    <row r="3043" spans="1:20" ht="51">
      <c r="A3043" s="81" t="s">
        <v>10967</v>
      </c>
      <c r="B3043" s="35">
        <v>3042</v>
      </c>
      <c r="C3043" s="41" t="s">
        <v>22974</v>
      </c>
      <c r="D3043" s="87" t="s">
        <v>22975</v>
      </c>
      <c r="E3043" s="61">
        <v>12</v>
      </c>
      <c r="F3043" s="61">
        <v>40024007</v>
      </c>
      <c r="G3043" s="41" t="s">
        <v>23044</v>
      </c>
      <c r="H3043" s="41"/>
      <c r="I3043" s="41"/>
      <c r="J3043" s="41"/>
      <c r="K3043" s="41">
        <v>3007</v>
      </c>
      <c r="L3043" s="41" t="s">
        <v>23044</v>
      </c>
      <c r="M3043" s="41" t="s">
        <v>29321</v>
      </c>
      <c r="N3043" s="41"/>
      <c r="O3043" s="41"/>
      <c r="P3043" s="41"/>
      <c r="Q3043" s="82" t="s">
        <v>27956</v>
      </c>
      <c r="R3043" s="58"/>
      <c r="S3043" s="57"/>
      <c r="T3043"/>
    </row>
    <row r="3044" spans="1:20" ht="52.2">
      <c r="A3044" s="81" t="s">
        <v>10967</v>
      </c>
      <c r="B3044" s="35">
        <v>3043</v>
      </c>
      <c r="C3044" s="41" t="s">
        <v>22972</v>
      </c>
      <c r="D3044" s="76" t="s">
        <v>22973</v>
      </c>
      <c r="E3044" s="61">
        <v>2</v>
      </c>
      <c r="F3044" s="61">
        <v>40012020</v>
      </c>
      <c r="G3044" s="41"/>
      <c r="H3044" s="41">
        <v>1</v>
      </c>
      <c r="I3044" s="41"/>
      <c r="J3044" s="41"/>
      <c r="K3044" s="41"/>
      <c r="L3044" s="41"/>
      <c r="M3044" s="41"/>
      <c r="N3044" s="41"/>
      <c r="O3044" s="41"/>
      <c r="P3044" s="41"/>
      <c r="Q3044" s="82" t="s">
        <v>27956</v>
      </c>
      <c r="R3044" s="58"/>
      <c r="S3044" s="57"/>
      <c r="T3044"/>
    </row>
    <row r="3045" spans="1:20" ht="51">
      <c r="A3045" s="81" t="s">
        <v>10967</v>
      </c>
      <c r="B3045" s="35">
        <v>3044</v>
      </c>
      <c r="C3045" s="41" t="s">
        <v>22970</v>
      </c>
      <c r="D3045" s="87" t="s">
        <v>22971</v>
      </c>
      <c r="E3045" s="61">
        <v>1</v>
      </c>
      <c r="F3045" s="61">
        <v>55004021</v>
      </c>
      <c r="G3045" s="41" t="s">
        <v>22972</v>
      </c>
      <c r="H3045" s="41"/>
      <c r="I3045" s="41"/>
      <c r="J3045" s="41"/>
      <c r="K3045" s="41">
        <v>3043</v>
      </c>
      <c r="L3045" s="41" t="s">
        <v>22972</v>
      </c>
      <c r="M3045" s="41" t="s">
        <v>29321</v>
      </c>
      <c r="N3045" s="41"/>
      <c r="O3045" s="41"/>
      <c r="P3045" s="41"/>
      <c r="Q3045" s="56" t="s">
        <v>27958</v>
      </c>
      <c r="R3045" s="58"/>
      <c r="S3045" s="57"/>
      <c r="T3045"/>
    </row>
    <row r="3046" spans="1:20" ht="52.2">
      <c r="A3046" s="81" t="s">
        <v>10967</v>
      </c>
      <c r="B3046" s="35">
        <v>3045</v>
      </c>
      <c r="C3046" s="41" t="s">
        <v>22968</v>
      </c>
      <c r="D3046" s="76" t="s">
        <v>22969</v>
      </c>
      <c r="E3046" s="61">
        <v>1</v>
      </c>
      <c r="F3046" s="61">
        <v>66018014</v>
      </c>
      <c r="G3046" s="41"/>
      <c r="H3046" s="41">
        <v>1</v>
      </c>
      <c r="I3046" s="41"/>
      <c r="J3046" s="41"/>
      <c r="K3046" s="41"/>
      <c r="L3046" s="41"/>
      <c r="M3046" s="41"/>
      <c r="N3046" s="41"/>
      <c r="O3046" s="41"/>
      <c r="P3046" s="41"/>
      <c r="Q3046" s="56" t="s">
        <v>27930</v>
      </c>
      <c r="R3046" s="58"/>
      <c r="S3046" s="57"/>
      <c r="T3046"/>
    </row>
    <row r="3047" spans="1:20" ht="42">
      <c r="A3047" s="81" t="s">
        <v>10967</v>
      </c>
      <c r="B3047" s="35">
        <v>3046</v>
      </c>
      <c r="C3047" s="41" t="s">
        <v>22966</v>
      </c>
      <c r="D3047" s="76" t="s">
        <v>22967</v>
      </c>
      <c r="E3047" s="61">
        <v>2</v>
      </c>
      <c r="F3047" s="61">
        <v>43012003</v>
      </c>
      <c r="G3047" s="41"/>
      <c r="H3047" s="41"/>
      <c r="I3047" s="41"/>
      <c r="J3047" s="41"/>
      <c r="K3047" s="41"/>
      <c r="L3047" s="41"/>
      <c r="M3047" s="41"/>
      <c r="N3047" s="41"/>
      <c r="O3047" s="41"/>
      <c r="P3047" s="41"/>
      <c r="Q3047" s="82" t="s">
        <v>27956</v>
      </c>
      <c r="R3047" s="58"/>
      <c r="S3047" s="57"/>
      <c r="T3047"/>
    </row>
    <row r="3048" spans="1:20" ht="52.2">
      <c r="A3048" s="81" t="s">
        <v>10967</v>
      </c>
      <c r="B3048" s="35">
        <v>3047</v>
      </c>
      <c r="C3048" s="41" t="s">
        <v>22964</v>
      </c>
      <c r="D3048" s="76" t="s">
        <v>22965</v>
      </c>
      <c r="E3048" s="61">
        <v>1</v>
      </c>
      <c r="F3048" s="61">
        <v>44027012</v>
      </c>
      <c r="G3048" s="41"/>
      <c r="H3048" s="41">
        <v>1</v>
      </c>
      <c r="I3048" s="41"/>
      <c r="J3048" s="41"/>
      <c r="K3048" s="41"/>
      <c r="L3048" s="41"/>
      <c r="M3048" s="41"/>
      <c r="N3048" s="41"/>
      <c r="O3048" s="41"/>
      <c r="P3048" s="41"/>
      <c r="Q3048" s="82" t="s">
        <v>27956</v>
      </c>
      <c r="R3048" s="58"/>
      <c r="S3048" s="57"/>
      <c r="T3048"/>
    </row>
    <row r="3049" spans="1:20" ht="51">
      <c r="A3049" s="81" t="s">
        <v>10967</v>
      </c>
      <c r="B3049" s="35">
        <v>3048</v>
      </c>
      <c r="C3049" s="41" t="s">
        <v>22962</v>
      </c>
      <c r="D3049" s="87" t="s">
        <v>22963</v>
      </c>
      <c r="E3049" s="61">
        <v>2</v>
      </c>
      <c r="F3049" s="61">
        <v>46016001</v>
      </c>
      <c r="G3049" s="41" t="s">
        <v>22946</v>
      </c>
      <c r="H3049" s="41"/>
      <c r="I3049" s="41"/>
      <c r="J3049" s="41"/>
      <c r="K3049" s="41">
        <v>3056</v>
      </c>
      <c r="L3049" s="41" t="s">
        <v>22946</v>
      </c>
      <c r="M3049" s="41" t="s">
        <v>29321</v>
      </c>
      <c r="N3049" s="41"/>
      <c r="O3049" s="41"/>
      <c r="P3049" s="41"/>
      <c r="Q3049" s="82" t="s">
        <v>27956</v>
      </c>
      <c r="R3049" s="58"/>
      <c r="S3049" s="57"/>
      <c r="T3049"/>
    </row>
    <row r="3050" spans="1:20" ht="71.400000000000006">
      <c r="A3050" s="81" t="s">
        <v>10967</v>
      </c>
      <c r="B3050" s="35">
        <v>3049</v>
      </c>
      <c r="C3050" s="41" t="s">
        <v>22960</v>
      </c>
      <c r="D3050" s="87" t="s">
        <v>22961</v>
      </c>
      <c r="E3050" s="61">
        <v>40</v>
      </c>
      <c r="F3050" s="61">
        <v>42022037</v>
      </c>
      <c r="G3050" s="41" t="s">
        <v>22946</v>
      </c>
      <c r="H3050" s="41">
        <v>4</v>
      </c>
      <c r="I3050" s="41"/>
      <c r="J3050" s="41"/>
      <c r="K3050" s="41">
        <v>3056</v>
      </c>
      <c r="L3050" s="41" t="s">
        <v>22946</v>
      </c>
      <c r="M3050" s="41" t="s">
        <v>29321</v>
      </c>
      <c r="N3050" s="41"/>
      <c r="O3050" s="41"/>
      <c r="P3050" s="41"/>
      <c r="Q3050" s="56" t="s">
        <v>27929</v>
      </c>
      <c r="R3050" s="58"/>
      <c r="S3050" s="57"/>
      <c r="T3050"/>
    </row>
    <row r="3051" spans="1:20" ht="51">
      <c r="A3051" s="81" t="s">
        <v>10967</v>
      </c>
      <c r="B3051" s="35">
        <v>3050</v>
      </c>
      <c r="C3051" s="41" t="s">
        <v>22958</v>
      </c>
      <c r="D3051" s="87" t="s">
        <v>22959</v>
      </c>
      <c r="E3051" s="61">
        <v>2</v>
      </c>
      <c r="F3051" s="61">
        <v>45012001</v>
      </c>
      <c r="G3051" s="41" t="s">
        <v>22946</v>
      </c>
      <c r="H3051" s="41"/>
      <c r="I3051" s="41"/>
      <c r="J3051" s="41"/>
      <c r="K3051" s="41">
        <v>3056</v>
      </c>
      <c r="L3051" s="41" t="s">
        <v>22946</v>
      </c>
      <c r="M3051" s="41" t="s">
        <v>29321</v>
      </c>
      <c r="N3051" s="41"/>
      <c r="O3051" s="41"/>
      <c r="P3051" s="41"/>
      <c r="Q3051" s="56" t="s">
        <v>27930</v>
      </c>
      <c r="R3051" s="58"/>
      <c r="S3051" s="57"/>
      <c r="T3051"/>
    </row>
    <row r="3052" spans="1:20" ht="51">
      <c r="A3052" s="81" t="s">
        <v>10967</v>
      </c>
      <c r="B3052" s="35">
        <v>3051</v>
      </c>
      <c r="C3052" s="41" t="s">
        <v>22956</v>
      </c>
      <c r="D3052" s="87" t="s">
        <v>22957</v>
      </c>
      <c r="E3052" s="61">
        <v>4</v>
      </c>
      <c r="F3052" s="61">
        <v>44007038</v>
      </c>
      <c r="G3052" s="41" t="s">
        <v>22954</v>
      </c>
      <c r="H3052" s="41"/>
      <c r="I3052" s="41"/>
      <c r="J3052" s="41"/>
      <c r="K3052" s="41">
        <v>3052</v>
      </c>
      <c r="L3052" s="41" t="s">
        <v>22954</v>
      </c>
      <c r="M3052" s="41" t="s">
        <v>29321</v>
      </c>
      <c r="N3052" s="41"/>
      <c r="O3052" s="41"/>
      <c r="P3052" s="41"/>
      <c r="Q3052" s="82" t="s">
        <v>27956</v>
      </c>
      <c r="R3052" s="58"/>
      <c r="S3052" s="57"/>
      <c r="T3052"/>
    </row>
    <row r="3053" spans="1:20" ht="51">
      <c r="A3053" s="81" t="s">
        <v>10967</v>
      </c>
      <c r="B3053" s="35">
        <v>3052</v>
      </c>
      <c r="C3053" s="41" t="s">
        <v>22954</v>
      </c>
      <c r="D3053" s="87" t="s">
        <v>22955</v>
      </c>
      <c r="E3053" s="61">
        <v>1</v>
      </c>
      <c r="F3053" s="61">
        <v>44018024</v>
      </c>
      <c r="G3053" s="41" t="s">
        <v>22946</v>
      </c>
      <c r="H3053" s="41">
        <v>1</v>
      </c>
      <c r="I3053" s="41"/>
      <c r="J3053" s="41"/>
      <c r="K3053" s="41">
        <v>3056</v>
      </c>
      <c r="L3053" s="41" t="s">
        <v>22946</v>
      </c>
      <c r="M3053" s="41" t="s">
        <v>29321</v>
      </c>
      <c r="N3053" s="41"/>
      <c r="O3053" s="41"/>
      <c r="P3053" s="41"/>
      <c r="Q3053" s="56" t="s">
        <v>27930</v>
      </c>
      <c r="R3053" s="58"/>
      <c r="S3053" s="57"/>
      <c r="T3053"/>
    </row>
    <row r="3054" spans="1:20" ht="61.2">
      <c r="A3054" s="81" t="s">
        <v>10967</v>
      </c>
      <c r="B3054" s="35">
        <v>3053</v>
      </c>
      <c r="C3054" s="41" t="s">
        <v>22952</v>
      </c>
      <c r="D3054" s="87" t="s">
        <v>22953</v>
      </c>
      <c r="E3054" s="61">
        <v>2</v>
      </c>
      <c r="F3054" s="61">
        <v>45002015</v>
      </c>
      <c r="G3054" s="41" t="s">
        <v>22960</v>
      </c>
      <c r="H3054" s="41"/>
      <c r="I3054" s="41"/>
      <c r="J3054" s="41"/>
      <c r="K3054" s="41">
        <v>3049</v>
      </c>
      <c r="L3054" s="41" t="s">
        <v>22960</v>
      </c>
      <c r="M3054" s="41" t="s">
        <v>29321</v>
      </c>
      <c r="N3054" s="41"/>
      <c r="O3054" s="41"/>
      <c r="P3054" s="41"/>
      <c r="Q3054" s="82" t="s">
        <v>27956</v>
      </c>
      <c r="R3054" s="58"/>
      <c r="S3054" s="57"/>
      <c r="T3054"/>
    </row>
    <row r="3055" spans="1:20" ht="51">
      <c r="A3055" s="81" t="s">
        <v>10967</v>
      </c>
      <c r="B3055" s="35">
        <v>3054</v>
      </c>
      <c r="C3055" s="41" t="s">
        <v>22950</v>
      </c>
      <c r="D3055" s="87" t="s">
        <v>22951</v>
      </c>
      <c r="E3055" s="61">
        <v>1</v>
      </c>
      <c r="F3055" s="61">
        <v>55002014</v>
      </c>
      <c r="G3055" s="41" t="s">
        <v>22730</v>
      </c>
      <c r="H3055" s="41"/>
      <c r="I3055" s="41"/>
      <c r="J3055" s="41"/>
      <c r="K3055" s="41">
        <v>3056</v>
      </c>
      <c r="L3055" s="41" t="s">
        <v>22946</v>
      </c>
      <c r="M3055" s="41">
        <v>3164</v>
      </c>
      <c r="N3055" s="41" t="s">
        <v>22730</v>
      </c>
      <c r="O3055" s="41"/>
      <c r="P3055" s="41"/>
      <c r="Q3055" s="56" t="s">
        <v>27929</v>
      </c>
      <c r="R3055" s="58"/>
      <c r="S3055" s="57"/>
      <c r="T3055"/>
    </row>
    <row r="3056" spans="1:20" ht="61.2">
      <c r="A3056" s="81" t="s">
        <v>10967</v>
      </c>
      <c r="B3056" s="35">
        <v>3055</v>
      </c>
      <c r="C3056" s="41" t="s">
        <v>22948</v>
      </c>
      <c r="D3056" s="87" t="s">
        <v>22949</v>
      </c>
      <c r="E3056" s="61">
        <v>1</v>
      </c>
      <c r="F3056" s="61">
        <v>54006004</v>
      </c>
      <c r="G3056" s="41" t="s">
        <v>22730</v>
      </c>
      <c r="H3056" s="41"/>
      <c r="I3056" s="41"/>
      <c r="J3056" s="41"/>
      <c r="K3056" s="41">
        <v>3056</v>
      </c>
      <c r="L3056" s="41" t="s">
        <v>22946</v>
      </c>
      <c r="M3056" s="41">
        <v>3164</v>
      </c>
      <c r="N3056" s="41" t="s">
        <v>22730</v>
      </c>
      <c r="O3056" s="41"/>
      <c r="P3056" s="41"/>
      <c r="Q3056" s="82" t="s">
        <v>27956</v>
      </c>
      <c r="R3056" s="58"/>
      <c r="S3056" s="57"/>
      <c r="T3056"/>
    </row>
    <row r="3057" spans="1:20" ht="122.4">
      <c r="A3057" s="81" t="s">
        <v>10967</v>
      </c>
      <c r="B3057" s="35">
        <v>3056</v>
      </c>
      <c r="C3057" s="41" t="s">
        <v>22946</v>
      </c>
      <c r="D3057" s="87" t="s">
        <v>22947</v>
      </c>
      <c r="E3057" s="61">
        <v>330</v>
      </c>
      <c r="F3057" s="61">
        <v>40005032</v>
      </c>
      <c r="G3057" s="41" t="s">
        <v>23050</v>
      </c>
      <c r="H3057" s="41">
        <v>24</v>
      </c>
      <c r="I3057" s="41"/>
      <c r="J3057" s="41"/>
      <c r="K3057" s="41">
        <v>3004</v>
      </c>
      <c r="L3057" s="41" t="s">
        <v>23050</v>
      </c>
      <c r="M3057" s="41" t="s">
        <v>29321</v>
      </c>
      <c r="N3057" s="41"/>
      <c r="O3057" s="41"/>
      <c r="P3057" s="41"/>
      <c r="Q3057" s="82" t="s">
        <v>27956</v>
      </c>
      <c r="R3057" s="58"/>
      <c r="S3057" s="57"/>
      <c r="T3057"/>
    </row>
    <row r="3058" spans="1:20" ht="42">
      <c r="A3058" s="81" t="s">
        <v>10967</v>
      </c>
      <c r="B3058" s="35">
        <v>3057</v>
      </c>
      <c r="C3058" s="41" t="s">
        <v>22944</v>
      </c>
      <c r="D3058" s="76" t="s">
        <v>22945</v>
      </c>
      <c r="E3058" s="61">
        <v>1</v>
      </c>
      <c r="F3058" s="61">
        <v>43019034</v>
      </c>
      <c r="G3058" s="41"/>
      <c r="H3058" s="41"/>
      <c r="I3058" s="41"/>
      <c r="J3058" s="41"/>
      <c r="K3058" s="41"/>
      <c r="L3058" s="41"/>
      <c r="M3058" s="41"/>
      <c r="N3058" s="41"/>
      <c r="O3058" s="41"/>
      <c r="P3058" s="41"/>
      <c r="Q3058" s="82" t="s">
        <v>27956</v>
      </c>
      <c r="R3058" s="58"/>
      <c r="S3058" s="57"/>
      <c r="T3058"/>
    </row>
    <row r="3059" spans="1:20" ht="51">
      <c r="A3059" s="81" t="s">
        <v>10967</v>
      </c>
      <c r="B3059" s="35">
        <v>3058</v>
      </c>
      <c r="C3059" s="41" t="s">
        <v>22942</v>
      </c>
      <c r="D3059" s="87" t="s">
        <v>22943</v>
      </c>
      <c r="E3059" s="61">
        <v>4</v>
      </c>
      <c r="F3059" s="61">
        <v>43009028</v>
      </c>
      <c r="G3059" s="41" t="s">
        <v>22938</v>
      </c>
      <c r="H3059" s="41">
        <v>1</v>
      </c>
      <c r="I3059" s="41"/>
      <c r="J3059" s="41"/>
      <c r="K3059" s="41">
        <v>3060</v>
      </c>
      <c r="L3059" s="41" t="s">
        <v>22938</v>
      </c>
      <c r="M3059" s="41" t="s">
        <v>29321</v>
      </c>
      <c r="N3059" s="41"/>
      <c r="O3059" s="41"/>
      <c r="P3059" s="41"/>
      <c r="Q3059" s="56" t="s">
        <v>27929</v>
      </c>
      <c r="R3059" s="58"/>
      <c r="S3059" s="57"/>
      <c r="T3059"/>
    </row>
    <row r="3060" spans="1:20" ht="51">
      <c r="A3060" s="81" t="s">
        <v>10967</v>
      </c>
      <c r="B3060" s="35">
        <v>3059</v>
      </c>
      <c r="C3060" s="41" t="s">
        <v>22940</v>
      </c>
      <c r="D3060" s="87" t="s">
        <v>22941</v>
      </c>
      <c r="E3060" s="61">
        <v>3</v>
      </c>
      <c r="F3060" s="61">
        <v>54005014</v>
      </c>
      <c r="G3060" s="41" t="s">
        <v>22938</v>
      </c>
      <c r="H3060" s="41"/>
      <c r="I3060" s="41"/>
      <c r="J3060" s="41"/>
      <c r="K3060" s="41">
        <v>3060</v>
      </c>
      <c r="L3060" s="41" t="s">
        <v>22938</v>
      </c>
      <c r="M3060" s="41" t="s">
        <v>29321</v>
      </c>
      <c r="N3060" s="41"/>
      <c r="O3060" s="41"/>
      <c r="P3060" s="41"/>
      <c r="Q3060" s="82" t="s">
        <v>27956</v>
      </c>
      <c r="R3060" s="58"/>
      <c r="S3060" s="57"/>
      <c r="T3060"/>
    </row>
    <row r="3061" spans="1:20" ht="42">
      <c r="A3061" s="81" t="s">
        <v>10967</v>
      </c>
      <c r="B3061" s="35">
        <v>3060</v>
      </c>
      <c r="C3061" s="41" t="s">
        <v>22938</v>
      </c>
      <c r="D3061" s="76" t="s">
        <v>22939</v>
      </c>
      <c r="E3061" s="61">
        <v>2</v>
      </c>
      <c r="F3061" s="61">
        <v>46005011</v>
      </c>
      <c r="G3061" s="41"/>
      <c r="H3061" s="41">
        <v>2</v>
      </c>
      <c r="I3061" s="41"/>
      <c r="J3061" s="41"/>
      <c r="K3061" s="41"/>
      <c r="L3061" s="41"/>
      <c r="M3061" s="41"/>
      <c r="N3061" s="41"/>
      <c r="O3061" s="41"/>
      <c r="P3061" s="41"/>
      <c r="Q3061" s="56" t="s">
        <v>27930</v>
      </c>
      <c r="R3061" s="58"/>
      <c r="S3061" s="57"/>
      <c r="T3061"/>
    </row>
    <row r="3062" spans="1:20" ht="62.4">
      <c r="A3062" s="81" t="s">
        <v>10967</v>
      </c>
      <c r="B3062" s="35">
        <v>3061</v>
      </c>
      <c r="C3062" s="41" t="s">
        <v>22936</v>
      </c>
      <c r="D3062" s="76" t="s">
        <v>22937</v>
      </c>
      <c r="E3062" s="61">
        <v>2</v>
      </c>
      <c r="F3062" s="61">
        <v>42021011</v>
      </c>
      <c r="G3062" s="41"/>
      <c r="H3062" s="41"/>
      <c r="I3062" s="41"/>
      <c r="J3062" s="41"/>
      <c r="K3062" s="41"/>
      <c r="L3062" s="41"/>
      <c r="M3062" s="41"/>
      <c r="N3062" s="41"/>
      <c r="O3062" s="41"/>
      <c r="P3062" s="41"/>
      <c r="Q3062" s="82" t="s">
        <v>27956</v>
      </c>
      <c r="R3062" s="58"/>
      <c r="S3062" s="57"/>
      <c r="T3062"/>
    </row>
    <row r="3063" spans="1:20" ht="51">
      <c r="A3063" s="81" t="s">
        <v>10967</v>
      </c>
      <c r="B3063" s="35">
        <v>3062</v>
      </c>
      <c r="C3063" s="41" t="s">
        <v>22934</v>
      </c>
      <c r="D3063" s="87" t="s">
        <v>22935</v>
      </c>
      <c r="E3063" s="61">
        <v>40</v>
      </c>
      <c r="F3063" s="61">
        <v>40022006</v>
      </c>
      <c r="G3063" s="41" t="s">
        <v>23044</v>
      </c>
      <c r="H3063" s="41">
        <v>4</v>
      </c>
      <c r="I3063" s="41"/>
      <c r="J3063" s="41"/>
      <c r="K3063" s="41">
        <v>3007</v>
      </c>
      <c r="L3063" s="41" t="s">
        <v>23044</v>
      </c>
      <c r="M3063" s="41" t="s">
        <v>29321</v>
      </c>
      <c r="N3063" s="41"/>
      <c r="O3063" s="41"/>
      <c r="P3063" s="41"/>
      <c r="Q3063" s="56" t="s">
        <v>27930</v>
      </c>
      <c r="R3063" s="58"/>
      <c r="S3063" s="57"/>
      <c r="T3063"/>
    </row>
    <row r="3064" spans="1:20" ht="51">
      <c r="A3064" s="81" t="s">
        <v>10967</v>
      </c>
      <c r="B3064" s="35">
        <v>3063</v>
      </c>
      <c r="C3064" s="41" t="s">
        <v>22932</v>
      </c>
      <c r="D3064" s="87" t="s">
        <v>22933</v>
      </c>
      <c r="E3064" s="61">
        <v>13</v>
      </c>
      <c r="F3064" s="61">
        <v>40026045</v>
      </c>
      <c r="G3064" s="41" t="s">
        <v>22934</v>
      </c>
      <c r="H3064" s="41"/>
      <c r="I3064" s="41"/>
      <c r="J3064" s="41"/>
      <c r="K3064" s="41">
        <v>3062</v>
      </c>
      <c r="L3064" s="41" t="s">
        <v>22934</v>
      </c>
      <c r="M3064" s="41" t="s">
        <v>29321</v>
      </c>
      <c r="N3064" s="41"/>
      <c r="O3064" s="41"/>
      <c r="P3064" s="41"/>
      <c r="Q3064" s="56" t="s">
        <v>27930</v>
      </c>
      <c r="R3064" s="58"/>
      <c r="S3064" s="57"/>
      <c r="T3064"/>
    </row>
    <row r="3065" spans="1:20" ht="51">
      <c r="A3065" s="81" t="s">
        <v>10967</v>
      </c>
      <c r="B3065" s="35">
        <v>3064</v>
      </c>
      <c r="C3065" s="41" t="s">
        <v>22930</v>
      </c>
      <c r="D3065" s="87" t="s">
        <v>22931</v>
      </c>
      <c r="E3065" s="61">
        <v>2</v>
      </c>
      <c r="F3065" s="61">
        <v>48006017</v>
      </c>
      <c r="G3065" s="41" t="s">
        <v>22934</v>
      </c>
      <c r="H3065" s="41"/>
      <c r="I3065" s="41"/>
      <c r="J3065" s="41"/>
      <c r="K3065" s="41">
        <v>3062</v>
      </c>
      <c r="L3065" s="41" t="s">
        <v>22934</v>
      </c>
      <c r="M3065" s="41" t="s">
        <v>29321</v>
      </c>
      <c r="N3065" s="41"/>
      <c r="O3065" s="41"/>
      <c r="P3065" s="41"/>
      <c r="Q3065" s="56" t="s">
        <v>27930</v>
      </c>
      <c r="R3065" s="58"/>
      <c r="S3065" s="57"/>
      <c r="T3065"/>
    </row>
    <row r="3066" spans="1:20" ht="42">
      <c r="A3066" s="81" t="s">
        <v>10967</v>
      </c>
      <c r="B3066" s="35">
        <v>3065</v>
      </c>
      <c r="C3066" s="41" t="s">
        <v>22928</v>
      </c>
      <c r="D3066" s="76" t="s">
        <v>22929</v>
      </c>
      <c r="E3066" s="61">
        <v>3</v>
      </c>
      <c r="F3066" s="61">
        <v>51004014</v>
      </c>
      <c r="G3066" s="41"/>
      <c r="H3066" s="41"/>
      <c r="I3066" s="41"/>
      <c r="J3066" s="41"/>
      <c r="K3066" s="41"/>
      <c r="L3066" s="41"/>
      <c r="M3066" s="41"/>
      <c r="N3066" s="41"/>
      <c r="O3066" s="41"/>
      <c r="P3066" s="41"/>
      <c r="Q3066" s="56" t="s">
        <v>27958</v>
      </c>
      <c r="R3066" s="58"/>
      <c r="S3066" s="57"/>
      <c r="T3066"/>
    </row>
    <row r="3067" spans="1:20" ht="52.2">
      <c r="A3067" s="81" t="s">
        <v>10967</v>
      </c>
      <c r="B3067" s="35">
        <v>3066</v>
      </c>
      <c r="C3067" s="41" t="s">
        <v>22926</v>
      </c>
      <c r="D3067" s="76" t="s">
        <v>22927</v>
      </c>
      <c r="E3067" s="61">
        <v>2</v>
      </c>
      <c r="F3067" s="61">
        <v>44013001</v>
      </c>
      <c r="G3067" s="41"/>
      <c r="H3067" s="41"/>
      <c r="I3067" s="41"/>
      <c r="J3067" s="41"/>
      <c r="K3067" s="41"/>
      <c r="L3067" s="41"/>
      <c r="M3067" s="41"/>
      <c r="N3067" s="41"/>
      <c r="O3067" s="41"/>
      <c r="P3067" s="41"/>
      <c r="Q3067" s="56" t="s">
        <v>27958</v>
      </c>
      <c r="R3067" s="58"/>
      <c r="S3067" s="57"/>
      <c r="T3067"/>
    </row>
    <row r="3068" spans="1:20" ht="61.2">
      <c r="A3068" s="81" t="s">
        <v>10967</v>
      </c>
      <c r="B3068" s="35">
        <v>3067</v>
      </c>
      <c r="C3068" s="41" t="s">
        <v>22924</v>
      </c>
      <c r="D3068" s="87" t="s">
        <v>22925</v>
      </c>
      <c r="E3068" s="61">
        <v>2</v>
      </c>
      <c r="F3068" s="61">
        <v>49005026</v>
      </c>
      <c r="G3068" s="41" t="s">
        <v>22922</v>
      </c>
      <c r="H3068" s="41"/>
      <c r="I3068" s="41"/>
      <c r="J3068" s="41"/>
      <c r="K3068" s="41">
        <v>3068</v>
      </c>
      <c r="L3068" s="41" t="s">
        <v>22922</v>
      </c>
      <c r="M3068" s="41" t="s">
        <v>29321</v>
      </c>
      <c r="N3068" s="41"/>
      <c r="O3068" s="41"/>
      <c r="P3068" s="41"/>
      <c r="Q3068" s="82" t="s">
        <v>27956</v>
      </c>
      <c r="R3068" s="58"/>
      <c r="S3068" s="57"/>
      <c r="T3068"/>
    </row>
    <row r="3069" spans="1:20" ht="82.8">
      <c r="A3069" s="81" t="s">
        <v>10967</v>
      </c>
      <c r="B3069" s="35">
        <v>3068</v>
      </c>
      <c r="C3069" s="41" t="s">
        <v>22922</v>
      </c>
      <c r="D3069" s="76" t="s">
        <v>22923</v>
      </c>
      <c r="E3069" s="61">
        <v>5</v>
      </c>
      <c r="F3069" s="61">
        <v>43013010</v>
      </c>
      <c r="G3069" s="41"/>
      <c r="H3069" s="41">
        <v>2</v>
      </c>
      <c r="I3069" s="41"/>
      <c r="J3069" s="41"/>
      <c r="K3069" s="41"/>
      <c r="L3069" s="41"/>
      <c r="M3069" s="41"/>
      <c r="N3069" s="41"/>
      <c r="O3069" s="41"/>
      <c r="P3069" s="41"/>
      <c r="Q3069" s="56" t="s">
        <v>27929</v>
      </c>
      <c r="R3069" s="58"/>
      <c r="S3069" s="57"/>
      <c r="T3069"/>
    </row>
    <row r="3070" spans="1:20" ht="51">
      <c r="A3070" s="81" t="s">
        <v>10967</v>
      </c>
      <c r="B3070" s="35">
        <v>3069</v>
      </c>
      <c r="C3070" s="41" t="s">
        <v>22920</v>
      </c>
      <c r="D3070" s="87" t="s">
        <v>22921</v>
      </c>
      <c r="E3070" s="61">
        <v>3</v>
      </c>
      <c r="F3070" s="61">
        <v>44009032</v>
      </c>
      <c r="G3070" s="86" t="s">
        <v>7077</v>
      </c>
      <c r="H3070" s="41"/>
      <c r="I3070" s="41"/>
      <c r="J3070" s="41"/>
      <c r="K3070" s="41">
        <v>3850</v>
      </c>
      <c r="L3070" s="86" t="s">
        <v>7077</v>
      </c>
      <c r="M3070" s="41" t="s">
        <v>29321</v>
      </c>
      <c r="N3070" s="41"/>
      <c r="O3070" s="41"/>
      <c r="P3070" s="41"/>
      <c r="Q3070" s="56" t="s">
        <v>27957</v>
      </c>
      <c r="R3070" s="58"/>
      <c r="S3070" s="57"/>
      <c r="T3070"/>
    </row>
    <row r="3071" spans="1:20" ht="42">
      <c r="A3071" s="81" t="s">
        <v>10967</v>
      </c>
      <c r="B3071" s="35">
        <v>3070</v>
      </c>
      <c r="C3071" s="41" t="s">
        <v>22918</v>
      </c>
      <c r="D3071" s="76" t="s">
        <v>22919</v>
      </c>
      <c r="E3071" s="61">
        <v>2</v>
      </c>
      <c r="F3071" s="61">
        <v>44016014</v>
      </c>
      <c r="G3071" s="41"/>
      <c r="H3071" s="41"/>
      <c r="I3071" s="41"/>
      <c r="J3071" s="41"/>
      <c r="K3071" s="41"/>
      <c r="L3071" s="41"/>
      <c r="M3071" s="41"/>
      <c r="N3071" s="41"/>
      <c r="O3071" s="41"/>
      <c r="P3071" s="41"/>
      <c r="Q3071" s="56" t="s">
        <v>27958</v>
      </c>
      <c r="R3071" s="58"/>
      <c r="S3071" s="57"/>
      <c r="T3071"/>
    </row>
    <row r="3072" spans="1:20" ht="51">
      <c r="A3072" s="81" t="s">
        <v>10967</v>
      </c>
      <c r="B3072" s="35">
        <v>3071</v>
      </c>
      <c r="C3072" s="41" t="s">
        <v>22916</v>
      </c>
      <c r="D3072" s="87" t="s">
        <v>22917</v>
      </c>
      <c r="E3072" s="61">
        <v>1</v>
      </c>
      <c r="F3072" s="61">
        <v>44014006</v>
      </c>
      <c r="G3072" s="41" t="s">
        <v>22910</v>
      </c>
      <c r="H3072" s="41">
        <v>1</v>
      </c>
      <c r="I3072" s="41"/>
      <c r="J3072" s="41"/>
      <c r="K3072" s="41">
        <v>3074</v>
      </c>
      <c r="L3072" s="41" t="s">
        <v>22910</v>
      </c>
      <c r="M3072" s="41" t="s">
        <v>29321</v>
      </c>
      <c r="N3072" s="41"/>
      <c r="O3072" s="41"/>
      <c r="P3072" s="41"/>
      <c r="Q3072" s="56" t="s">
        <v>27957</v>
      </c>
      <c r="R3072" s="58"/>
      <c r="S3072" s="57"/>
      <c r="T3072"/>
    </row>
    <row r="3073" spans="1:20" ht="51">
      <c r="A3073" s="81" t="s">
        <v>10967</v>
      </c>
      <c r="B3073" s="35">
        <v>3072</v>
      </c>
      <c r="C3073" s="41" t="s">
        <v>22914</v>
      </c>
      <c r="D3073" s="87" t="s">
        <v>22915</v>
      </c>
      <c r="E3073" s="61">
        <v>1</v>
      </c>
      <c r="F3073" s="61">
        <v>44014011</v>
      </c>
      <c r="G3073" s="41" t="s">
        <v>22916</v>
      </c>
      <c r="H3073" s="41"/>
      <c r="I3073" s="41"/>
      <c r="J3073" s="41"/>
      <c r="K3073" s="41">
        <v>3071</v>
      </c>
      <c r="L3073" s="41" t="s">
        <v>22916</v>
      </c>
      <c r="M3073" s="41" t="s">
        <v>29321</v>
      </c>
      <c r="N3073" s="41"/>
      <c r="O3073" s="41"/>
      <c r="P3073" s="41"/>
      <c r="Q3073" s="56" t="s">
        <v>27968</v>
      </c>
      <c r="R3073" s="58"/>
      <c r="S3073" s="57"/>
      <c r="T3073"/>
    </row>
    <row r="3074" spans="1:20" ht="51">
      <c r="A3074" s="81" t="s">
        <v>10967</v>
      </c>
      <c r="B3074" s="35">
        <v>3073</v>
      </c>
      <c r="C3074" s="41" t="s">
        <v>22912</v>
      </c>
      <c r="D3074" s="87" t="s">
        <v>22913</v>
      </c>
      <c r="E3074" s="61">
        <v>1</v>
      </c>
      <c r="F3074" s="61">
        <v>44027005</v>
      </c>
      <c r="G3074" s="41" t="s">
        <v>22910</v>
      </c>
      <c r="H3074" s="41"/>
      <c r="I3074" s="41"/>
      <c r="J3074" s="41"/>
      <c r="K3074" s="41">
        <v>3074</v>
      </c>
      <c r="L3074" s="41" t="s">
        <v>22910</v>
      </c>
      <c r="M3074" s="41" t="s">
        <v>29321</v>
      </c>
      <c r="N3074" s="41"/>
      <c r="O3074" s="41"/>
      <c r="P3074" s="41"/>
      <c r="Q3074" s="56" t="s">
        <v>27957</v>
      </c>
      <c r="R3074" s="58"/>
      <c r="S3074" s="57"/>
      <c r="T3074"/>
    </row>
    <row r="3075" spans="1:20" ht="52.2">
      <c r="A3075" s="81" t="s">
        <v>10967</v>
      </c>
      <c r="B3075" s="35">
        <v>3074</v>
      </c>
      <c r="C3075" s="41" t="s">
        <v>22910</v>
      </c>
      <c r="D3075" s="76" t="s">
        <v>22911</v>
      </c>
      <c r="E3075" s="61">
        <v>6</v>
      </c>
      <c r="F3075" s="61">
        <v>40007015</v>
      </c>
      <c r="G3075" s="41"/>
      <c r="H3075" s="41">
        <v>2</v>
      </c>
      <c r="I3075" s="41"/>
      <c r="J3075" s="41"/>
      <c r="K3075" s="41"/>
      <c r="L3075" s="41"/>
      <c r="M3075" s="41"/>
      <c r="N3075" s="41"/>
      <c r="O3075" s="41"/>
      <c r="P3075" s="41"/>
      <c r="Q3075" s="82" t="s">
        <v>27956</v>
      </c>
      <c r="R3075" s="58"/>
      <c r="S3075" s="57"/>
      <c r="T3075"/>
    </row>
    <row r="3076" spans="1:20" ht="61.2">
      <c r="A3076" s="81" t="s">
        <v>10967</v>
      </c>
      <c r="B3076" s="35">
        <v>3075</v>
      </c>
      <c r="C3076" s="41" t="s">
        <v>22908</v>
      </c>
      <c r="D3076" s="87" t="s">
        <v>22909</v>
      </c>
      <c r="E3076" s="61">
        <v>1</v>
      </c>
      <c r="F3076" s="61">
        <v>44008003</v>
      </c>
      <c r="G3076" s="41" t="s">
        <v>22880</v>
      </c>
      <c r="H3076" s="41"/>
      <c r="I3076" s="41"/>
      <c r="J3076" s="41"/>
      <c r="K3076" s="41">
        <v>3089</v>
      </c>
      <c r="L3076" s="41" t="s">
        <v>22880</v>
      </c>
      <c r="M3076" s="41" t="s">
        <v>29321</v>
      </c>
      <c r="N3076" s="41"/>
      <c r="O3076" s="41"/>
      <c r="P3076" s="41"/>
      <c r="Q3076" s="56" t="s">
        <v>27929</v>
      </c>
      <c r="R3076" s="58"/>
      <c r="S3076" s="57"/>
      <c r="T3076"/>
    </row>
    <row r="3077" spans="1:20" ht="61.2">
      <c r="A3077" s="81" t="s">
        <v>10967</v>
      </c>
      <c r="B3077" s="35">
        <v>3076</v>
      </c>
      <c r="C3077" s="41" t="s">
        <v>22906</v>
      </c>
      <c r="D3077" s="87" t="s">
        <v>22907</v>
      </c>
      <c r="E3077" s="61">
        <v>26</v>
      </c>
      <c r="F3077" s="61">
        <v>40014009</v>
      </c>
      <c r="G3077" s="41" t="s">
        <v>22904</v>
      </c>
      <c r="H3077" s="41">
        <v>1</v>
      </c>
      <c r="I3077" s="41"/>
      <c r="J3077" s="41"/>
      <c r="K3077" s="41">
        <v>3077</v>
      </c>
      <c r="L3077" s="41" t="s">
        <v>22904</v>
      </c>
      <c r="M3077" s="41" t="s">
        <v>29321</v>
      </c>
      <c r="N3077" s="41"/>
      <c r="O3077" s="41"/>
      <c r="P3077" s="41"/>
      <c r="Q3077" s="56" t="s">
        <v>27929</v>
      </c>
      <c r="R3077" s="58"/>
      <c r="S3077" s="57"/>
      <c r="T3077"/>
    </row>
    <row r="3078" spans="1:20" ht="42">
      <c r="A3078" s="81" t="s">
        <v>10967</v>
      </c>
      <c r="B3078" s="35">
        <v>3077</v>
      </c>
      <c r="C3078" s="41" t="s">
        <v>22904</v>
      </c>
      <c r="D3078" s="76" t="s">
        <v>22905</v>
      </c>
      <c r="E3078" s="61">
        <v>16</v>
      </c>
      <c r="F3078" s="61">
        <v>42022045</v>
      </c>
      <c r="G3078" s="41"/>
      <c r="H3078" s="41">
        <v>3</v>
      </c>
      <c r="I3078" s="41"/>
      <c r="J3078" s="41"/>
      <c r="K3078" s="41"/>
      <c r="L3078" s="41"/>
      <c r="M3078" s="41"/>
      <c r="N3078" s="41"/>
      <c r="O3078" s="41"/>
      <c r="P3078" s="41"/>
      <c r="Q3078" s="82" t="s">
        <v>27956</v>
      </c>
      <c r="R3078" s="58"/>
      <c r="S3078" s="57"/>
      <c r="T3078"/>
    </row>
    <row r="3079" spans="1:20" ht="61.2">
      <c r="A3079" s="81" t="s">
        <v>10967</v>
      </c>
      <c r="B3079" s="35">
        <v>3078</v>
      </c>
      <c r="C3079" s="41" t="s">
        <v>22902</v>
      </c>
      <c r="D3079" s="87" t="s">
        <v>22903</v>
      </c>
      <c r="E3079" s="61">
        <v>1</v>
      </c>
      <c r="F3079" s="61">
        <v>42003001</v>
      </c>
      <c r="G3079" s="41" t="s">
        <v>22898</v>
      </c>
      <c r="H3079" s="41"/>
      <c r="I3079" s="41"/>
      <c r="J3079" s="41"/>
      <c r="K3079" s="41">
        <v>3080</v>
      </c>
      <c r="L3079" s="41" t="s">
        <v>22898</v>
      </c>
      <c r="M3079" s="41" t="s">
        <v>29321</v>
      </c>
      <c r="N3079" s="41"/>
      <c r="O3079" s="41"/>
      <c r="P3079" s="41"/>
      <c r="Q3079" s="56" t="s">
        <v>27958</v>
      </c>
      <c r="R3079" s="58"/>
      <c r="S3079" s="57"/>
      <c r="T3079"/>
    </row>
    <row r="3080" spans="1:20" ht="42">
      <c r="A3080" s="81" t="s">
        <v>10967</v>
      </c>
      <c r="B3080" s="35">
        <v>3079</v>
      </c>
      <c r="C3080" s="41" t="s">
        <v>22900</v>
      </c>
      <c r="D3080" s="76" t="s">
        <v>22901</v>
      </c>
      <c r="E3080" s="61">
        <v>2</v>
      </c>
      <c r="F3080" s="61">
        <v>44023026</v>
      </c>
      <c r="G3080" s="41"/>
      <c r="H3080" s="41"/>
      <c r="I3080" s="41"/>
      <c r="J3080" s="41"/>
      <c r="K3080" s="41"/>
      <c r="L3080" s="41"/>
      <c r="M3080" s="41"/>
      <c r="N3080" s="41"/>
      <c r="O3080" s="41"/>
      <c r="P3080" s="41"/>
      <c r="Q3080" s="56" t="s">
        <v>27958</v>
      </c>
      <c r="R3080" s="58"/>
      <c r="S3080" s="57"/>
      <c r="T3080"/>
    </row>
    <row r="3081" spans="1:20" ht="71.400000000000006">
      <c r="A3081" s="81" t="s">
        <v>10967</v>
      </c>
      <c r="B3081" s="35">
        <v>3080</v>
      </c>
      <c r="C3081" s="41" t="s">
        <v>22898</v>
      </c>
      <c r="D3081" s="87" t="s">
        <v>22899</v>
      </c>
      <c r="E3081" s="61">
        <v>1</v>
      </c>
      <c r="F3081" s="61">
        <v>46007027</v>
      </c>
      <c r="G3081" s="41" t="s">
        <v>22880</v>
      </c>
      <c r="H3081" s="41">
        <v>2</v>
      </c>
      <c r="I3081" s="41"/>
      <c r="J3081" s="41"/>
      <c r="K3081" s="41">
        <v>3089</v>
      </c>
      <c r="L3081" s="41" t="s">
        <v>22880</v>
      </c>
      <c r="M3081" s="41"/>
      <c r="N3081" s="41"/>
      <c r="O3081" s="41"/>
      <c r="P3081" s="41"/>
      <c r="Q3081" s="82" t="s">
        <v>27956</v>
      </c>
      <c r="R3081" s="58"/>
      <c r="S3081" s="57"/>
      <c r="T3081"/>
    </row>
    <row r="3082" spans="1:20" ht="61.2">
      <c r="A3082" s="81" t="s">
        <v>10967</v>
      </c>
      <c r="B3082" s="35">
        <v>3081</v>
      </c>
      <c r="C3082" s="41" t="s">
        <v>22896</v>
      </c>
      <c r="D3082" s="87" t="s">
        <v>22897</v>
      </c>
      <c r="E3082" s="61">
        <v>1</v>
      </c>
      <c r="F3082" s="61">
        <v>42017002</v>
      </c>
      <c r="G3082" s="41" t="s">
        <v>18602</v>
      </c>
      <c r="H3082" s="41">
        <v>1</v>
      </c>
      <c r="I3082" s="41"/>
      <c r="J3082" s="41"/>
      <c r="K3082" s="41">
        <v>3080</v>
      </c>
      <c r="L3082" s="41" t="s">
        <v>22898</v>
      </c>
      <c r="M3082" s="41">
        <v>5056</v>
      </c>
      <c r="N3082" s="41" t="s">
        <v>18602</v>
      </c>
      <c r="O3082" s="41"/>
      <c r="P3082" s="41"/>
      <c r="Q3082" s="56" t="s">
        <v>27929</v>
      </c>
      <c r="R3082" s="58"/>
      <c r="S3082" s="57"/>
      <c r="T3082"/>
    </row>
    <row r="3083" spans="1:20" ht="42">
      <c r="A3083" s="81" t="s">
        <v>10967</v>
      </c>
      <c r="B3083" s="35">
        <v>3082</v>
      </c>
      <c r="C3083" s="41" t="s">
        <v>22894</v>
      </c>
      <c r="D3083" s="76" t="s">
        <v>22895</v>
      </c>
      <c r="E3083" s="61">
        <v>6</v>
      </c>
      <c r="F3083" s="61">
        <v>44014006</v>
      </c>
      <c r="G3083" s="41"/>
      <c r="H3083" s="41"/>
      <c r="I3083" s="41"/>
      <c r="J3083" s="41"/>
      <c r="K3083" s="41"/>
      <c r="L3083" s="41"/>
      <c r="M3083" s="41"/>
      <c r="N3083" s="41"/>
      <c r="O3083" s="41"/>
      <c r="P3083" s="41"/>
      <c r="Q3083" s="56" t="s">
        <v>27957</v>
      </c>
      <c r="R3083" s="58"/>
      <c r="S3083" s="57"/>
      <c r="T3083"/>
    </row>
    <row r="3084" spans="1:20" ht="61.2">
      <c r="A3084" s="81" t="s">
        <v>10967</v>
      </c>
      <c r="B3084" s="35">
        <v>3083</v>
      </c>
      <c r="C3084" s="41" t="s">
        <v>22892</v>
      </c>
      <c r="D3084" s="87" t="s">
        <v>22893</v>
      </c>
      <c r="E3084" s="61">
        <v>2</v>
      </c>
      <c r="F3084" s="61">
        <v>40020028</v>
      </c>
      <c r="G3084" s="41" t="s">
        <v>22880</v>
      </c>
      <c r="H3084" s="41">
        <v>3</v>
      </c>
      <c r="I3084" s="41"/>
      <c r="J3084" s="41"/>
      <c r="K3084" s="41">
        <v>3089</v>
      </c>
      <c r="L3084" s="41" t="s">
        <v>22880</v>
      </c>
      <c r="M3084" s="41" t="s">
        <v>29321</v>
      </c>
      <c r="N3084" s="41"/>
      <c r="O3084" s="41"/>
      <c r="P3084" s="41"/>
      <c r="Q3084" s="82" t="s">
        <v>27956</v>
      </c>
      <c r="R3084" s="58"/>
      <c r="S3084" s="57"/>
      <c r="T3084"/>
    </row>
    <row r="3085" spans="1:20" ht="61.2">
      <c r="A3085" s="81" t="s">
        <v>10967</v>
      </c>
      <c r="B3085" s="35">
        <v>3084</v>
      </c>
      <c r="C3085" s="41" t="s">
        <v>22890</v>
      </c>
      <c r="D3085" s="87" t="s">
        <v>22891</v>
      </c>
      <c r="E3085" s="61">
        <v>3</v>
      </c>
      <c r="F3085" s="61">
        <v>42024021</v>
      </c>
      <c r="G3085" s="41" t="s">
        <v>22892</v>
      </c>
      <c r="H3085" s="41">
        <v>2</v>
      </c>
      <c r="I3085" s="41"/>
      <c r="J3085" s="41"/>
      <c r="K3085" s="41">
        <v>3083</v>
      </c>
      <c r="L3085" s="41" t="s">
        <v>22892</v>
      </c>
      <c r="M3085" s="41" t="s">
        <v>29321</v>
      </c>
      <c r="N3085" s="41"/>
      <c r="O3085" s="41"/>
      <c r="P3085" s="41"/>
      <c r="Q3085" s="56" t="s">
        <v>27929</v>
      </c>
      <c r="R3085" s="58"/>
      <c r="S3085" s="57"/>
      <c r="T3085"/>
    </row>
    <row r="3086" spans="1:20" ht="51">
      <c r="A3086" s="81" t="s">
        <v>10967</v>
      </c>
      <c r="B3086" s="35">
        <v>3085</v>
      </c>
      <c r="C3086" s="41" t="s">
        <v>22888</v>
      </c>
      <c r="D3086" s="87" t="s">
        <v>22889</v>
      </c>
      <c r="E3086" s="61">
        <v>3</v>
      </c>
      <c r="F3086" s="61">
        <v>42001068</v>
      </c>
      <c r="G3086" s="41" t="s">
        <v>22890</v>
      </c>
      <c r="H3086" s="41"/>
      <c r="I3086" s="41"/>
      <c r="J3086" s="41"/>
      <c r="K3086" s="41">
        <v>3084</v>
      </c>
      <c r="L3086" s="41" t="s">
        <v>22890</v>
      </c>
      <c r="M3086" s="41" t="s">
        <v>29321</v>
      </c>
      <c r="N3086" s="41"/>
      <c r="O3086" s="41"/>
      <c r="P3086" s="41"/>
      <c r="Q3086" s="82" t="s">
        <v>27956</v>
      </c>
      <c r="R3086" s="58"/>
      <c r="S3086" s="57"/>
      <c r="T3086"/>
    </row>
    <row r="3087" spans="1:20" ht="51">
      <c r="A3087" s="81" t="s">
        <v>10967</v>
      </c>
      <c r="B3087" s="35">
        <v>3086</v>
      </c>
      <c r="C3087" s="41" t="s">
        <v>22886</v>
      </c>
      <c r="D3087" s="87" t="s">
        <v>22887</v>
      </c>
      <c r="E3087" s="61">
        <v>1</v>
      </c>
      <c r="F3087" s="61">
        <v>44007035</v>
      </c>
      <c r="G3087" s="41" t="s">
        <v>22890</v>
      </c>
      <c r="H3087" s="41"/>
      <c r="I3087" s="41"/>
      <c r="J3087" s="41"/>
      <c r="K3087" s="41">
        <v>3084</v>
      </c>
      <c r="L3087" s="41" t="s">
        <v>22890</v>
      </c>
      <c r="M3087" s="41" t="s">
        <v>29321</v>
      </c>
      <c r="N3087" s="41"/>
      <c r="O3087" s="41"/>
      <c r="P3087" s="41"/>
      <c r="Q3087" s="82" t="s">
        <v>27956</v>
      </c>
      <c r="R3087" s="58"/>
      <c r="S3087" s="57"/>
      <c r="T3087"/>
    </row>
    <row r="3088" spans="1:20" ht="61.2">
      <c r="A3088" s="81" t="s">
        <v>10967</v>
      </c>
      <c r="B3088" s="35">
        <v>3087</v>
      </c>
      <c r="C3088" s="41" t="s">
        <v>22884</v>
      </c>
      <c r="D3088" s="87" t="s">
        <v>22885</v>
      </c>
      <c r="E3088" s="61">
        <v>12</v>
      </c>
      <c r="F3088" s="61">
        <v>40005015</v>
      </c>
      <c r="G3088" s="41" t="s">
        <v>22882</v>
      </c>
      <c r="H3088" s="41"/>
      <c r="I3088" s="41"/>
      <c r="J3088" s="41"/>
      <c r="K3088" s="41">
        <v>3088</v>
      </c>
      <c r="L3088" s="41" t="s">
        <v>22882</v>
      </c>
      <c r="M3088" s="41" t="s">
        <v>29321</v>
      </c>
      <c r="N3088" s="41"/>
      <c r="O3088" s="41"/>
      <c r="P3088" s="41"/>
      <c r="Q3088" s="82" t="s">
        <v>27956</v>
      </c>
      <c r="R3088" s="58"/>
      <c r="S3088" s="57"/>
      <c r="T3088"/>
    </row>
    <row r="3089" spans="1:20" ht="61.2">
      <c r="A3089" s="81" t="s">
        <v>10967</v>
      </c>
      <c r="B3089" s="35">
        <v>3088</v>
      </c>
      <c r="C3089" s="41" t="s">
        <v>22882</v>
      </c>
      <c r="D3089" s="87" t="s">
        <v>22883</v>
      </c>
      <c r="E3089" s="61">
        <v>14</v>
      </c>
      <c r="F3089" s="61">
        <v>40005015</v>
      </c>
      <c r="G3089" s="41" t="s">
        <v>23014</v>
      </c>
      <c r="H3089" s="41">
        <v>1</v>
      </c>
      <c r="I3089" s="41"/>
      <c r="J3089" s="41"/>
      <c r="K3089" s="41">
        <v>3022</v>
      </c>
      <c r="L3089" s="41" t="s">
        <v>23014</v>
      </c>
      <c r="M3089" s="41" t="s">
        <v>29321</v>
      </c>
      <c r="N3089" s="41"/>
      <c r="O3089" s="41"/>
      <c r="P3089" s="41"/>
      <c r="Q3089" s="82" t="s">
        <v>27956</v>
      </c>
      <c r="R3089" s="58"/>
      <c r="S3089" s="57"/>
      <c r="T3089"/>
    </row>
    <row r="3090" spans="1:20" ht="82.8">
      <c r="A3090" s="81" t="s">
        <v>10967</v>
      </c>
      <c r="B3090" s="35">
        <v>3089</v>
      </c>
      <c r="C3090" s="41" t="s">
        <v>22880</v>
      </c>
      <c r="D3090" s="76" t="s">
        <v>22881</v>
      </c>
      <c r="E3090" s="61">
        <v>42</v>
      </c>
      <c r="F3090" s="61">
        <v>40005019</v>
      </c>
      <c r="G3090" s="41"/>
      <c r="H3090" s="41">
        <v>10</v>
      </c>
      <c r="I3090" s="41"/>
      <c r="J3090" s="41"/>
      <c r="K3090" s="41"/>
      <c r="L3090" s="41"/>
      <c r="M3090" s="41"/>
      <c r="N3090" s="41"/>
      <c r="O3090" s="41"/>
      <c r="P3090" s="41"/>
      <c r="Q3090" s="56" t="s">
        <v>27929</v>
      </c>
      <c r="R3090" s="58"/>
      <c r="S3090" s="57"/>
      <c r="T3090"/>
    </row>
    <row r="3091" spans="1:20" ht="42">
      <c r="A3091" s="81" t="s">
        <v>10967</v>
      </c>
      <c r="B3091" s="35">
        <v>3090</v>
      </c>
      <c r="C3091" s="41" t="s">
        <v>22878</v>
      </c>
      <c r="D3091" s="76" t="s">
        <v>22879</v>
      </c>
      <c r="E3091" s="61">
        <v>1</v>
      </c>
      <c r="F3091" s="61">
        <v>55001005</v>
      </c>
      <c r="G3091" s="41"/>
      <c r="H3091" s="41"/>
      <c r="I3091" s="41"/>
      <c r="J3091" s="41"/>
      <c r="K3091" s="41"/>
      <c r="L3091" s="41"/>
      <c r="M3091" s="41"/>
      <c r="N3091" s="41"/>
      <c r="O3091" s="41"/>
      <c r="P3091" s="41"/>
      <c r="Q3091" s="56" t="s">
        <v>27958</v>
      </c>
      <c r="R3091" s="58"/>
      <c r="S3091" s="57"/>
      <c r="T3091"/>
    </row>
    <row r="3092" spans="1:20" ht="51">
      <c r="A3092" s="81" t="s">
        <v>10967</v>
      </c>
      <c r="B3092" s="35">
        <v>3091</v>
      </c>
      <c r="C3092" s="41" t="s">
        <v>22876</v>
      </c>
      <c r="D3092" s="87" t="s">
        <v>22877</v>
      </c>
      <c r="E3092" s="61">
        <v>4</v>
      </c>
      <c r="F3092" s="61">
        <v>42017028</v>
      </c>
      <c r="G3092" s="86" t="s">
        <v>6964</v>
      </c>
      <c r="H3092" s="41"/>
      <c r="I3092" s="41"/>
      <c r="J3092" s="41"/>
      <c r="K3092" s="41">
        <v>3876</v>
      </c>
      <c r="L3092" s="86" t="s">
        <v>6964</v>
      </c>
      <c r="M3092" s="41" t="s">
        <v>29321</v>
      </c>
      <c r="N3092" s="41"/>
      <c r="O3092" s="41"/>
      <c r="P3092" s="41"/>
      <c r="Q3092" s="56" t="s">
        <v>27958</v>
      </c>
      <c r="R3092" s="58"/>
      <c r="S3092" s="57"/>
      <c r="T3092"/>
    </row>
    <row r="3093" spans="1:20" ht="42">
      <c r="A3093" s="81" t="s">
        <v>10967</v>
      </c>
      <c r="B3093" s="35">
        <v>3092</v>
      </c>
      <c r="C3093" s="41" t="s">
        <v>22874</v>
      </c>
      <c r="D3093" s="76" t="s">
        <v>22875</v>
      </c>
      <c r="E3093" s="61">
        <v>1</v>
      </c>
      <c r="F3093" s="61">
        <v>42003026</v>
      </c>
      <c r="G3093" s="41"/>
      <c r="H3093" s="41"/>
      <c r="I3093" s="41"/>
      <c r="J3093" s="41"/>
      <c r="K3093" s="41"/>
      <c r="L3093" s="41"/>
      <c r="M3093" s="41"/>
      <c r="N3093" s="41"/>
      <c r="O3093" s="41"/>
      <c r="P3093" s="41"/>
      <c r="Q3093" s="56" t="s">
        <v>27958</v>
      </c>
      <c r="R3093" s="58"/>
      <c r="S3093" s="57"/>
      <c r="T3093"/>
    </row>
    <row r="3094" spans="1:20" ht="62.4">
      <c r="A3094" s="81" t="s">
        <v>10967</v>
      </c>
      <c r="B3094" s="35">
        <v>3093</v>
      </c>
      <c r="C3094" s="41" t="s">
        <v>22872</v>
      </c>
      <c r="D3094" s="76" t="s">
        <v>22873</v>
      </c>
      <c r="E3094" s="61">
        <v>1</v>
      </c>
      <c r="F3094" s="61">
        <v>40015039</v>
      </c>
      <c r="G3094" s="41"/>
      <c r="H3094" s="41">
        <v>1</v>
      </c>
      <c r="I3094" s="41"/>
      <c r="J3094" s="41"/>
      <c r="K3094" s="41"/>
      <c r="L3094" s="41"/>
      <c r="M3094" s="41"/>
      <c r="N3094" s="41"/>
      <c r="O3094" s="41"/>
      <c r="P3094" s="41"/>
      <c r="Q3094" s="56" t="s">
        <v>27957</v>
      </c>
      <c r="R3094" s="58"/>
      <c r="S3094" s="57"/>
      <c r="T3094"/>
    </row>
    <row r="3095" spans="1:20" ht="51">
      <c r="A3095" s="81" t="s">
        <v>10967</v>
      </c>
      <c r="B3095" s="35">
        <v>3094</v>
      </c>
      <c r="C3095" s="41" t="s">
        <v>22870</v>
      </c>
      <c r="D3095" s="87" t="s">
        <v>22871</v>
      </c>
      <c r="E3095" s="61">
        <v>12</v>
      </c>
      <c r="F3095" s="61">
        <v>40027056</v>
      </c>
      <c r="G3095" s="41" t="s">
        <v>22872</v>
      </c>
      <c r="H3095" s="41"/>
      <c r="I3095" s="41"/>
      <c r="J3095" s="41"/>
      <c r="K3095" s="41">
        <v>3093</v>
      </c>
      <c r="L3095" s="41" t="s">
        <v>22872</v>
      </c>
      <c r="M3095" s="41" t="s">
        <v>29321</v>
      </c>
      <c r="N3095" s="41"/>
      <c r="O3095" s="41"/>
      <c r="P3095" s="41"/>
      <c r="Q3095" s="56" t="s">
        <v>27958</v>
      </c>
      <c r="R3095" s="58"/>
      <c r="S3095" s="57"/>
      <c r="T3095"/>
    </row>
    <row r="3096" spans="1:20" ht="51">
      <c r="A3096" s="81" t="s">
        <v>10967</v>
      </c>
      <c r="B3096" s="35">
        <v>3095</v>
      </c>
      <c r="C3096" s="41" t="s">
        <v>22868</v>
      </c>
      <c r="D3096" s="87" t="s">
        <v>22869</v>
      </c>
      <c r="E3096" s="61">
        <v>1</v>
      </c>
      <c r="F3096" s="61">
        <v>44008011</v>
      </c>
      <c r="G3096" s="41" t="s">
        <v>22866</v>
      </c>
      <c r="H3096" s="41"/>
      <c r="I3096" s="41"/>
      <c r="J3096" s="41"/>
      <c r="K3096" s="41">
        <v>3096</v>
      </c>
      <c r="L3096" s="41" t="s">
        <v>22866</v>
      </c>
      <c r="M3096" s="41" t="s">
        <v>29321</v>
      </c>
      <c r="N3096" s="41"/>
      <c r="O3096" s="41"/>
      <c r="P3096" s="41"/>
      <c r="Q3096" s="82" t="s">
        <v>27956</v>
      </c>
      <c r="R3096" s="58"/>
      <c r="S3096" s="57"/>
      <c r="T3096"/>
    </row>
    <row r="3097" spans="1:20" ht="51">
      <c r="A3097" s="81" t="s">
        <v>10967</v>
      </c>
      <c r="B3097" s="35">
        <v>3096</v>
      </c>
      <c r="C3097" s="41" t="s">
        <v>22866</v>
      </c>
      <c r="D3097" s="87" t="s">
        <v>22867</v>
      </c>
      <c r="E3097" s="61">
        <v>1</v>
      </c>
      <c r="F3097" s="61">
        <v>44008009</v>
      </c>
      <c r="G3097" s="41" t="s">
        <v>22864</v>
      </c>
      <c r="H3097" s="41">
        <v>1</v>
      </c>
      <c r="I3097" s="41"/>
      <c r="J3097" s="41"/>
      <c r="K3097" s="41">
        <v>3097</v>
      </c>
      <c r="L3097" s="41" t="s">
        <v>22864</v>
      </c>
      <c r="M3097" s="41" t="s">
        <v>29321</v>
      </c>
      <c r="N3097" s="41"/>
      <c r="O3097" s="41"/>
      <c r="P3097" s="41"/>
      <c r="Q3097" s="56" t="s">
        <v>27929</v>
      </c>
      <c r="R3097" s="58"/>
      <c r="S3097" s="57"/>
      <c r="T3097"/>
    </row>
    <row r="3098" spans="1:20" ht="62.4">
      <c r="A3098" s="81" t="s">
        <v>10967</v>
      </c>
      <c r="B3098" s="35">
        <v>3097</v>
      </c>
      <c r="C3098" s="41" t="s">
        <v>22864</v>
      </c>
      <c r="D3098" s="76" t="s">
        <v>22865</v>
      </c>
      <c r="E3098" s="61">
        <v>6</v>
      </c>
      <c r="F3098" s="61">
        <v>40002001</v>
      </c>
      <c r="G3098" s="41"/>
      <c r="H3098" s="41">
        <v>1</v>
      </c>
      <c r="I3098" s="41"/>
      <c r="J3098" s="41"/>
      <c r="K3098" s="41"/>
      <c r="L3098" s="41"/>
      <c r="M3098" s="41"/>
      <c r="N3098" s="41"/>
      <c r="O3098" s="41"/>
      <c r="P3098" s="41"/>
      <c r="Q3098" s="82" t="s">
        <v>27956</v>
      </c>
      <c r="R3098" s="58"/>
      <c r="S3098" s="57"/>
      <c r="T3098"/>
    </row>
    <row r="3099" spans="1:20" ht="61.2">
      <c r="A3099" s="81" t="s">
        <v>10967</v>
      </c>
      <c r="B3099" s="35">
        <v>3098</v>
      </c>
      <c r="C3099" s="41" t="s">
        <v>22862</v>
      </c>
      <c r="D3099" s="87" t="s">
        <v>22863</v>
      </c>
      <c r="E3099" s="61">
        <v>1</v>
      </c>
      <c r="F3099" s="61">
        <v>66020008</v>
      </c>
      <c r="G3099" s="86" t="s">
        <v>8661</v>
      </c>
      <c r="H3099" s="41"/>
      <c r="I3099" s="41"/>
      <c r="J3099" s="41"/>
      <c r="K3099" s="41">
        <v>4031</v>
      </c>
      <c r="L3099" s="86" t="s">
        <v>8661</v>
      </c>
      <c r="M3099" s="41" t="s">
        <v>29321</v>
      </c>
      <c r="N3099" s="41"/>
      <c r="O3099" s="41"/>
      <c r="P3099" s="41"/>
      <c r="Q3099" s="56" t="s">
        <v>27958</v>
      </c>
      <c r="R3099" s="58"/>
      <c r="S3099" s="57"/>
      <c r="T3099"/>
    </row>
    <row r="3100" spans="1:20" ht="51">
      <c r="A3100" s="81" t="s">
        <v>10967</v>
      </c>
      <c r="B3100" s="35">
        <v>3099</v>
      </c>
      <c r="C3100" s="41" t="s">
        <v>22860</v>
      </c>
      <c r="D3100" s="87" t="s">
        <v>22861</v>
      </c>
      <c r="E3100" s="61">
        <v>1</v>
      </c>
      <c r="F3100" s="61">
        <v>44007029</v>
      </c>
      <c r="G3100" s="86" t="s">
        <v>8570</v>
      </c>
      <c r="H3100" s="41"/>
      <c r="I3100" s="41"/>
      <c r="J3100" s="41"/>
      <c r="K3100" s="41">
        <v>4080</v>
      </c>
      <c r="L3100" s="86" t="s">
        <v>8570</v>
      </c>
      <c r="M3100" s="41" t="s">
        <v>29321</v>
      </c>
      <c r="N3100" s="41"/>
      <c r="O3100" s="41"/>
      <c r="P3100" s="41"/>
      <c r="Q3100" s="56" t="s">
        <v>27957</v>
      </c>
      <c r="R3100" s="58"/>
      <c r="S3100" s="57"/>
      <c r="T3100"/>
    </row>
    <row r="3101" spans="1:20" ht="71.400000000000006">
      <c r="A3101" s="81" t="s">
        <v>10967</v>
      </c>
      <c r="B3101" s="35">
        <v>3100</v>
      </c>
      <c r="C3101" s="41" t="s">
        <v>22858</v>
      </c>
      <c r="D3101" s="87" t="s">
        <v>22859</v>
      </c>
      <c r="E3101" s="61">
        <v>4</v>
      </c>
      <c r="F3101" s="61">
        <v>44013052</v>
      </c>
      <c r="G3101" s="41" t="s">
        <v>22856</v>
      </c>
      <c r="H3101" s="41"/>
      <c r="I3101" s="41"/>
      <c r="J3101" s="41"/>
      <c r="K3101" s="41">
        <v>3101</v>
      </c>
      <c r="L3101" s="41" t="s">
        <v>22856</v>
      </c>
      <c r="M3101" s="41"/>
      <c r="N3101" s="41"/>
      <c r="O3101" s="41"/>
      <c r="P3101" s="41"/>
      <c r="Q3101" s="56" t="s">
        <v>27929</v>
      </c>
      <c r="R3101" s="58"/>
      <c r="S3101" s="57"/>
      <c r="T3101"/>
    </row>
    <row r="3102" spans="1:20" ht="61.2">
      <c r="A3102" s="81" t="s">
        <v>10967</v>
      </c>
      <c r="B3102" s="35">
        <v>3101</v>
      </c>
      <c r="C3102" s="41" t="s">
        <v>22856</v>
      </c>
      <c r="D3102" s="87" t="s">
        <v>22857</v>
      </c>
      <c r="E3102" s="61">
        <v>261</v>
      </c>
      <c r="F3102" s="61">
        <v>40005001</v>
      </c>
      <c r="G3102" s="41" t="s">
        <v>22800</v>
      </c>
      <c r="H3102" s="41">
        <v>2</v>
      </c>
      <c r="I3102" s="41"/>
      <c r="J3102" s="41"/>
      <c r="K3102" s="41">
        <v>3129</v>
      </c>
      <c r="L3102" s="41" t="s">
        <v>22800</v>
      </c>
      <c r="M3102" s="41"/>
      <c r="N3102" s="41"/>
      <c r="O3102" s="41"/>
      <c r="P3102" s="41"/>
      <c r="Q3102" s="82" t="s">
        <v>27956</v>
      </c>
      <c r="R3102" s="58"/>
      <c r="S3102" s="57"/>
      <c r="T3102"/>
    </row>
    <row r="3103" spans="1:20" ht="51">
      <c r="A3103" s="81" t="s">
        <v>10967</v>
      </c>
      <c r="B3103" s="35">
        <v>3102</v>
      </c>
      <c r="C3103" s="41" t="s">
        <v>22854</v>
      </c>
      <c r="D3103" s="87" t="s">
        <v>22855</v>
      </c>
      <c r="E3103" s="61">
        <v>1</v>
      </c>
      <c r="F3103" s="61">
        <v>44009036</v>
      </c>
      <c r="G3103" s="41" t="s">
        <v>22856</v>
      </c>
      <c r="H3103" s="41"/>
      <c r="I3103" s="41"/>
      <c r="J3103" s="41"/>
      <c r="K3103" s="41">
        <v>3101</v>
      </c>
      <c r="L3103" s="41" t="s">
        <v>22856</v>
      </c>
      <c r="M3103" s="41" t="s">
        <v>29321</v>
      </c>
      <c r="N3103" s="41"/>
      <c r="O3103" s="41"/>
      <c r="P3103" s="41"/>
      <c r="Q3103" s="82" t="s">
        <v>27956</v>
      </c>
      <c r="R3103" s="58"/>
      <c r="S3103" s="57"/>
      <c r="T3103"/>
    </row>
    <row r="3104" spans="1:20" ht="51">
      <c r="A3104" s="81" t="s">
        <v>10967</v>
      </c>
      <c r="B3104" s="35">
        <v>3103</v>
      </c>
      <c r="C3104" s="41" t="s">
        <v>22852</v>
      </c>
      <c r="D3104" s="87" t="s">
        <v>22853</v>
      </c>
      <c r="E3104" s="61">
        <v>1</v>
      </c>
      <c r="F3104" s="61">
        <v>42003037</v>
      </c>
      <c r="G3104" s="86" t="s">
        <v>8782</v>
      </c>
      <c r="H3104" s="41"/>
      <c r="I3104" s="41"/>
      <c r="J3104" s="41"/>
      <c r="K3104" s="41">
        <v>4968</v>
      </c>
      <c r="L3104" s="86" t="s">
        <v>8782</v>
      </c>
      <c r="M3104" s="41" t="s">
        <v>29321</v>
      </c>
      <c r="N3104" s="41"/>
      <c r="O3104" s="41"/>
      <c r="P3104" s="41"/>
      <c r="Q3104" s="56" t="s">
        <v>27958</v>
      </c>
      <c r="R3104" s="58"/>
      <c r="S3104" s="57"/>
      <c r="T3104"/>
    </row>
    <row r="3105" spans="1:20" ht="42">
      <c r="A3105" s="81" t="s">
        <v>10967</v>
      </c>
      <c r="B3105" s="35">
        <v>3104</v>
      </c>
      <c r="C3105" s="41" t="s">
        <v>22850</v>
      </c>
      <c r="D3105" s="76" t="s">
        <v>22851</v>
      </c>
      <c r="E3105" s="61">
        <v>1</v>
      </c>
      <c r="F3105" s="61">
        <v>42003031</v>
      </c>
      <c r="G3105" s="41"/>
      <c r="H3105" s="41"/>
      <c r="I3105" s="41"/>
      <c r="J3105" s="41"/>
      <c r="K3105" s="41"/>
      <c r="L3105" s="41"/>
      <c r="M3105" s="41"/>
      <c r="N3105" s="41"/>
      <c r="O3105" s="41"/>
      <c r="P3105" s="41"/>
      <c r="Q3105" s="56" t="s">
        <v>27958</v>
      </c>
      <c r="R3105" s="58"/>
      <c r="S3105" s="57"/>
      <c r="T3105"/>
    </row>
    <row r="3106" spans="1:20" ht="52.2">
      <c r="A3106" s="81" t="s">
        <v>10967</v>
      </c>
      <c r="B3106" s="35">
        <v>3105</v>
      </c>
      <c r="C3106" s="41" t="s">
        <v>22848</v>
      </c>
      <c r="D3106" s="76" t="s">
        <v>22849</v>
      </c>
      <c r="E3106" s="61">
        <v>5</v>
      </c>
      <c r="F3106" s="61">
        <v>43010020</v>
      </c>
      <c r="G3106" s="41"/>
      <c r="H3106" s="41">
        <v>3</v>
      </c>
      <c r="I3106" s="41"/>
      <c r="J3106" s="41"/>
      <c r="K3106" s="41"/>
      <c r="L3106" s="41"/>
      <c r="M3106" s="41"/>
      <c r="N3106" s="41"/>
      <c r="O3106" s="41"/>
      <c r="P3106" s="41"/>
      <c r="Q3106" s="56" t="s">
        <v>27929</v>
      </c>
      <c r="R3106" s="58"/>
      <c r="S3106" s="57"/>
      <c r="T3106"/>
    </row>
    <row r="3107" spans="1:20" ht="51">
      <c r="A3107" s="81" t="s">
        <v>10967</v>
      </c>
      <c r="B3107" s="35">
        <v>3106</v>
      </c>
      <c r="C3107" s="41" t="s">
        <v>22846</v>
      </c>
      <c r="D3107" s="87" t="s">
        <v>22847</v>
      </c>
      <c r="E3107" s="61">
        <v>2</v>
      </c>
      <c r="F3107" s="61">
        <v>42001048</v>
      </c>
      <c r="G3107" s="41" t="s">
        <v>22844</v>
      </c>
      <c r="H3107" s="41">
        <v>1</v>
      </c>
      <c r="I3107" s="41"/>
      <c r="J3107" s="41"/>
      <c r="K3107" s="41">
        <v>3107</v>
      </c>
      <c r="L3107" s="41" t="s">
        <v>22844</v>
      </c>
      <c r="M3107" s="41" t="s">
        <v>29321</v>
      </c>
      <c r="N3107" s="41"/>
      <c r="O3107" s="41"/>
      <c r="P3107" s="41"/>
      <c r="Q3107" s="56" t="s">
        <v>27929</v>
      </c>
      <c r="R3107" s="58"/>
      <c r="S3107" s="57"/>
      <c r="T3107"/>
    </row>
    <row r="3108" spans="1:20" ht="52.2">
      <c r="A3108" s="81" t="s">
        <v>10967</v>
      </c>
      <c r="B3108" s="35">
        <v>3107</v>
      </c>
      <c r="C3108" s="41" t="s">
        <v>22844</v>
      </c>
      <c r="D3108" s="76" t="s">
        <v>22845</v>
      </c>
      <c r="E3108" s="61">
        <v>50</v>
      </c>
      <c r="F3108" s="61">
        <v>40005003</v>
      </c>
      <c r="G3108" s="41"/>
      <c r="H3108" s="41">
        <v>1</v>
      </c>
      <c r="I3108" s="41"/>
      <c r="J3108" s="41"/>
      <c r="K3108" s="41"/>
      <c r="L3108" s="41"/>
      <c r="M3108" s="41"/>
      <c r="N3108" s="41"/>
      <c r="O3108" s="41"/>
      <c r="P3108" s="41"/>
      <c r="Q3108" s="56" t="s">
        <v>27930</v>
      </c>
      <c r="R3108" s="58"/>
      <c r="S3108" s="57"/>
      <c r="T3108"/>
    </row>
    <row r="3109" spans="1:20" ht="51">
      <c r="A3109" s="81" t="s">
        <v>10967</v>
      </c>
      <c r="B3109" s="35">
        <v>3108</v>
      </c>
      <c r="C3109" s="41" t="s">
        <v>22842</v>
      </c>
      <c r="D3109" s="87" t="s">
        <v>22843</v>
      </c>
      <c r="E3109" s="61">
        <v>3</v>
      </c>
      <c r="F3109" s="61">
        <v>45004006</v>
      </c>
      <c r="G3109" s="41" t="s">
        <v>22846</v>
      </c>
      <c r="H3109" s="41"/>
      <c r="I3109" s="41"/>
      <c r="J3109" s="41"/>
      <c r="K3109" s="41">
        <v>3106</v>
      </c>
      <c r="L3109" s="41" t="s">
        <v>22846</v>
      </c>
      <c r="M3109" s="41" t="s">
        <v>29321</v>
      </c>
      <c r="N3109" s="41"/>
      <c r="O3109" s="41"/>
      <c r="P3109" s="41"/>
      <c r="Q3109" s="82" t="s">
        <v>27956</v>
      </c>
      <c r="R3109" s="58"/>
      <c r="S3109" s="57"/>
      <c r="T3109"/>
    </row>
    <row r="3110" spans="1:20" ht="51">
      <c r="A3110" s="81" t="s">
        <v>10967</v>
      </c>
      <c r="B3110" s="35">
        <v>3109</v>
      </c>
      <c r="C3110" s="41" t="s">
        <v>22840</v>
      </c>
      <c r="D3110" s="87" t="s">
        <v>22841</v>
      </c>
      <c r="E3110" s="61">
        <v>22</v>
      </c>
      <c r="F3110" s="61">
        <v>44016009</v>
      </c>
      <c r="G3110" s="41" t="s">
        <v>22838</v>
      </c>
      <c r="H3110" s="41"/>
      <c r="I3110" s="41"/>
      <c r="J3110" s="41"/>
      <c r="K3110" s="41">
        <v>3110</v>
      </c>
      <c r="L3110" s="41" t="s">
        <v>22838</v>
      </c>
      <c r="M3110" s="41" t="s">
        <v>29321</v>
      </c>
      <c r="N3110" s="41"/>
      <c r="O3110" s="41"/>
      <c r="P3110" s="41"/>
      <c r="Q3110" s="56" t="s">
        <v>27957</v>
      </c>
      <c r="R3110" s="58"/>
      <c r="S3110" s="57"/>
      <c r="T3110"/>
    </row>
    <row r="3111" spans="1:20" ht="42">
      <c r="A3111" s="81" t="s">
        <v>10967</v>
      </c>
      <c r="B3111" s="35">
        <v>3110</v>
      </c>
      <c r="C3111" s="41" t="s">
        <v>22838</v>
      </c>
      <c r="D3111" s="76" t="s">
        <v>22839</v>
      </c>
      <c r="E3111" s="61">
        <v>5</v>
      </c>
      <c r="F3111" s="61">
        <v>44016009</v>
      </c>
      <c r="G3111" s="41"/>
      <c r="H3111" s="41">
        <v>1</v>
      </c>
      <c r="I3111" s="41"/>
      <c r="J3111" s="41"/>
      <c r="K3111" s="41"/>
      <c r="L3111" s="41"/>
      <c r="M3111" s="41"/>
      <c r="N3111" s="41"/>
      <c r="O3111" s="41"/>
      <c r="P3111" s="41"/>
      <c r="Q3111" s="56" t="s">
        <v>27960</v>
      </c>
      <c r="R3111" s="58"/>
      <c r="S3111" s="57"/>
      <c r="T3111"/>
    </row>
    <row r="3112" spans="1:20" ht="42">
      <c r="A3112" s="81" t="s">
        <v>10967</v>
      </c>
      <c r="B3112" s="35">
        <v>3111</v>
      </c>
      <c r="C3112" s="41" t="s">
        <v>22836</v>
      </c>
      <c r="D3112" s="76" t="s">
        <v>22837</v>
      </c>
      <c r="E3112" s="61">
        <v>1</v>
      </c>
      <c r="F3112" s="61">
        <v>46010025</v>
      </c>
      <c r="G3112" s="41"/>
      <c r="H3112" s="41"/>
      <c r="I3112" s="41"/>
      <c r="J3112" s="41"/>
      <c r="K3112" s="41"/>
      <c r="L3112" s="41"/>
      <c r="M3112" s="41"/>
      <c r="N3112" s="41"/>
      <c r="O3112" s="41"/>
      <c r="P3112" s="41"/>
      <c r="Q3112" s="82" t="s">
        <v>27956</v>
      </c>
      <c r="R3112" s="58"/>
      <c r="S3112" s="57"/>
      <c r="T3112"/>
    </row>
    <row r="3113" spans="1:20" ht="71.400000000000006">
      <c r="A3113" s="81" t="s">
        <v>10967</v>
      </c>
      <c r="B3113" s="35">
        <v>3112</v>
      </c>
      <c r="C3113" s="41" t="s">
        <v>22834</v>
      </c>
      <c r="D3113" s="87" t="s">
        <v>22835</v>
      </c>
      <c r="E3113" s="61">
        <v>10</v>
      </c>
      <c r="F3113" s="61">
        <v>40008030</v>
      </c>
      <c r="G3113" s="41" t="s">
        <v>22824</v>
      </c>
      <c r="H3113" s="41"/>
      <c r="I3113" s="41"/>
      <c r="J3113" s="41"/>
      <c r="K3113" s="41">
        <v>3117</v>
      </c>
      <c r="L3113" s="41" t="s">
        <v>22824</v>
      </c>
      <c r="M3113" s="41"/>
      <c r="N3113" s="41"/>
      <c r="O3113" s="41"/>
      <c r="P3113" s="41"/>
      <c r="Q3113" s="56" t="s">
        <v>27933</v>
      </c>
      <c r="R3113" s="58"/>
      <c r="S3113" s="57"/>
      <c r="T3113"/>
    </row>
    <row r="3114" spans="1:20" ht="51">
      <c r="A3114" s="81" t="s">
        <v>10967</v>
      </c>
      <c r="B3114" s="35">
        <v>3113</v>
      </c>
      <c r="C3114" s="41" t="s">
        <v>22832</v>
      </c>
      <c r="D3114" s="87" t="s">
        <v>22833</v>
      </c>
      <c r="E3114" s="61">
        <v>14</v>
      </c>
      <c r="F3114" s="61">
        <v>40026058</v>
      </c>
      <c r="G3114" s="41" t="s">
        <v>22824</v>
      </c>
      <c r="H3114" s="41"/>
      <c r="I3114" s="41"/>
      <c r="J3114" s="41"/>
      <c r="K3114" s="41">
        <v>3117</v>
      </c>
      <c r="L3114" s="41" t="s">
        <v>22824</v>
      </c>
      <c r="M3114" s="41" t="s">
        <v>29321</v>
      </c>
      <c r="N3114" s="41"/>
      <c r="O3114" s="41"/>
      <c r="P3114" s="41"/>
      <c r="Q3114" s="56" t="s">
        <v>27933</v>
      </c>
      <c r="R3114" s="58"/>
      <c r="S3114" s="57"/>
      <c r="T3114"/>
    </row>
    <row r="3115" spans="1:20" ht="71.400000000000006">
      <c r="A3115" s="81" t="s">
        <v>10967</v>
      </c>
      <c r="B3115" s="35">
        <v>3114</v>
      </c>
      <c r="C3115" s="41" t="s">
        <v>22830</v>
      </c>
      <c r="D3115" s="87" t="s">
        <v>22831</v>
      </c>
      <c r="E3115" s="61">
        <v>10</v>
      </c>
      <c r="F3115" s="61">
        <v>40018026</v>
      </c>
      <c r="G3115" s="41" t="s">
        <v>24312</v>
      </c>
      <c r="H3115" s="41"/>
      <c r="I3115" s="41"/>
      <c r="J3115" s="41"/>
      <c r="K3115" s="41">
        <v>3117</v>
      </c>
      <c r="L3115" s="41" t="s">
        <v>22824</v>
      </c>
      <c r="M3115" s="41">
        <v>2372</v>
      </c>
      <c r="N3115" s="41" t="s">
        <v>24312</v>
      </c>
      <c r="O3115" s="41"/>
      <c r="P3115" s="41"/>
      <c r="Q3115" s="56" t="s">
        <v>27929</v>
      </c>
      <c r="R3115" s="58"/>
      <c r="S3115" s="57"/>
      <c r="T3115"/>
    </row>
    <row r="3116" spans="1:20" ht="71.400000000000006">
      <c r="A3116" s="81" t="s">
        <v>10967</v>
      </c>
      <c r="B3116" s="35">
        <v>3115</v>
      </c>
      <c r="C3116" s="41" t="s">
        <v>22828</v>
      </c>
      <c r="D3116" s="87" t="s">
        <v>22829</v>
      </c>
      <c r="E3116" s="61">
        <v>14</v>
      </c>
      <c r="F3116" s="61">
        <v>45002004</v>
      </c>
      <c r="G3116" s="41" t="s">
        <v>24312</v>
      </c>
      <c r="H3116" s="41"/>
      <c r="I3116" s="41"/>
      <c r="J3116" s="41"/>
      <c r="K3116" s="41">
        <v>3117</v>
      </c>
      <c r="L3116" s="41" t="s">
        <v>22824</v>
      </c>
      <c r="M3116" s="41">
        <v>2372</v>
      </c>
      <c r="N3116" s="41" t="s">
        <v>24312</v>
      </c>
      <c r="O3116" s="41"/>
      <c r="P3116" s="41"/>
      <c r="Q3116" s="82" t="s">
        <v>27956</v>
      </c>
      <c r="R3116" s="58"/>
      <c r="S3116" s="57"/>
      <c r="T3116"/>
    </row>
    <row r="3117" spans="1:20" ht="51">
      <c r="A3117" s="81" t="s">
        <v>10967</v>
      </c>
      <c r="B3117" s="35">
        <v>3116</v>
      </c>
      <c r="C3117" s="41" t="s">
        <v>22826</v>
      </c>
      <c r="D3117" s="87" t="s">
        <v>22827</v>
      </c>
      <c r="E3117" s="61">
        <v>1</v>
      </c>
      <c r="F3117" s="61">
        <v>44026003</v>
      </c>
      <c r="G3117" s="41" t="s">
        <v>24312</v>
      </c>
      <c r="H3117" s="41"/>
      <c r="I3117" s="41"/>
      <c r="J3117" s="41"/>
      <c r="K3117" s="41">
        <v>3117</v>
      </c>
      <c r="L3117" s="41" t="s">
        <v>22824</v>
      </c>
      <c r="M3117" s="41">
        <v>2372</v>
      </c>
      <c r="N3117" s="41" t="s">
        <v>24312</v>
      </c>
      <c r="O3117" s="41"/>
      <c r="P3117" s="41"/>
      <c r="Q3117" s="56" t="s">
        <v>27933</v>
      </c>
      <c r="R3117" s="58"/>
      <c r="S3117" s="57"/>
      <c r="T3117"/>
    </row>
    <row r="3118" spans="1:20" ht="51">
      <c r="A3118" s="81" t="s">
        <v>10967</v>
      </c>
      <c r="B3118" s="35">
        <v>3117</v>
      </c>
      <c r="C3118" s="41" t="s">
        <v>22824</v>
      </c>
      <c r="D3118" s="87" t="s">
        <v>22825</v>
      </c>
      <c r="E3118" s="61">
        <v>4</v>
      </c>
      <c r="F3118" s="61">
        <v>41012040</v>
      </c>
      <c r="G3118" s="41" t="s">
        <v>22514</v>
      </c>
      <c r="H3118" s="41">
        <v>6</v>
      </c>
      <c r="I3118" s="41"/>
      <c r="J3118" s="41"/>
      <c r="K3118" s="41">
        <v>3372</v>
      </c>
      <c r="L3118" s="41" t="s">
        <v>22514</v>
      </c>
      <c r="M3118" s="41" t="s">
        <v>29321</v>
      </c>
      <c r="N3118" s="41"/>
      <c r="O3118" s="41"/>
      <c r="P3118" s="41"/>
      <c r="Q3118" s="56" t="s">
        <v>27930</v>
      </c>
      <c r="R3118" s="58"/>
      <c r="S3118" s="57"/>
      <c r="T3118"/>
    </row>
    <row r="3119" spans="1:20" ht="51">
      <c r="A3119" s="81" t="s">
        <v>10967</v>
      </c>
      <c r="B3119" s="35">
        <v>3118</v>
      </c>
      <c r="C3119" s="41" t="s">
        <v>22822</v>
      </c>
      <c r="D3119" s="87" t="s">
        <v>22823</v>
      </c>
      <c r="E3119" s="61">
        <v>1</v>
      </c>
      <c r="F3119" s="61">
        <v>49006003</v>
      </c>
      <c r="G3119" s="41" t="s">
        <v>17286</v>
      </c>
      <c r="H3119" s="41"/>
      <c r="I3119" s="41"/>
      <c r="J3119" s="41"/>
      <c r="K3119" s="41">
        <v>3117</v>
      </c>
      <c r="L3119" s="41" t="s">
        <v>22824</v>
      </c>
      <c r="M3119" s="41">
        <v>5550</v>
      </c>
      <c r="N3119" s="41" t="s">
        <v>17286</v>
      </c>
      <c r="O3119" s="41"/>
      <c r="P3119" s="41"/>
      <c r="Q3119" s="56" t="s">
        <v>27930</v>
      </c>
      <c r="R3119" s="58"/>
      <c r="S3119" s="57"/>
      <c r="T3119"/>
    </row>
    <row r="3120" spans="1:20" ht="51">
      <c r="A3120" s="81" t="s">
        <v>10967</v>
      </c>
      <c r="B3120" s="35">
        <v>3119</v>
      </c>
      <c r="C3120" s="41" t="s">
        <v>22820</v>
      </c>
      <c r="D3120" s="87" t="s">
        <v>22821</v>
      </c>
      <c r="E3120" s="61">
        <v>3</v>
      </c>
      <c r="F3120" s="61">
        <v>40004023</v>
      </c>
      <c r="G3120" s="41" t="s">
        <v>22818</v>
      </c>
      <c r="H3120" s="41"/>
      <c r="I3120" s="41"/>
      <c r="J3120" s="41"/>
      <c r="K3120" s="41">
        <v>3120</v>
      </c>
      <c r="L3120" s="41" t="s">
        <v>22818</v>
      </c>
      <c r="M3120" s="41" t="s">
        <v>29321</v>
      </c>
      <c r="N3120" s="41"/>
      <c r="O3120" s="41"/>
      <c r="P3120" s="41"/>
      <c r="Q3120" s="82" t="s">
        <v>27956</v>
      </c>
      <c r="R3120" s="58"/>
      <c r="S3120" s="57"/>
      <c r="T3120"/>
    </row>
    <row r="3121" spans="1:20" ht="52.2">
      <c r="A3121" s="81" t="s">
        <v>10967</v>
      </c>
      <c r="B3121" s="35">
        <v>3120</v>
      </c>
      <c r="C3121" s="41" t="s">
        <v>22818</v>
      </c>
      <c r="D3121" s="76" t="s">
        <v>22819</v>
      </c>
      <c r="E3121" s="61">
        <v>4</v>
      </c>
      <c r="F3121" s="61">
        <v>40011008</v>
      </c>
      <c r="G3121" s="41"/>
      <c r="H3121" s="41">
        <v>1</v>
      </c>
      <c r="I3121" s="41"/>
      <c r="J3121" s="41"/>
      <c r="K3121" s="41"/>
      <c r="L3121" s="41"/>
      <c r="M3121" s="41"/>
      <c r="N3121" s="41"/>
      <c r="O3121" s="41"/>
      <c r="P3121" s="41"/>
      <c r="Q3121" s="56" t="s">
        <v>27930</v>
      </c>
      <c r="R3121" s="58"/>
      <c r="S3121" s="57"/>
      <c r="T3121"/>
    </row>
    <row r="3122" spans="1:20" ht="51">
      <c r="A3122" s="81" t="s">
        <v>10967</v>
      </c>
      <c r="B3122" s="35">
        <v>3121</v>
      </c>
      <c r="C3122" s="41" t="s">
        <v>22816</v>
      </c>
      <c r="D3122" s="87" t="s">
        <v>22817</v>
      </c>
      <c r="E3122" s="61">
        <v>1</v>
      </c>
      <c r="F3122" s="61">
        <v>42003037</v>
      </c>
      <c r="G3122" s="86" t="s">
        <v>8512</v>
      </c>
      <c r="H3122" s="41"/>
      <c r="I3122" s="41"/>
      <c r="J3122" s="41"/>
      <c r="K3122" s="41">
        <v>4111</v>
      </c>
      <c r="L3122" s="86" t="s">
        <v>8512</v>
      </c>
      <c r="M3122" s="41" t="s">
        <v>29321</v>
      </c>
      <c r="N3122" s="41"/>
      <c r="O3122" s="41"/>
      <c r="P3122" s="41"/>
      <c r="Q3122" s="56" t="s">
        <v>27958</v>
      </c>
      <c r="R3122" s="58"/>
      <c r="S3122" s="57"/>
      <c r="T3122"/>
    </row>
    <row r="3123" spans="1:20" ht="42">
      <c r="A3123" s="81" t="s">
        <v>10967</v>
      </c>
      <c r="B3123" s="35">
        <v>3122</v>
      </c>
      <c r="C3123" s="41" t="s">
        <v>22814</v>
      </c>
      <c r="D3123" s="76" t="s">
        <v>22815</v>
      </c>
      <c r="E3123" s="61">
        <v>12</v>
      </c>
      <c r="F3123" s="61">
        <v>44020038</v>
      </c>
      <c r="G3123" s="41"/>
      <c r="H3123" s="41">
        <v>1</v>
      </c>
      <c r="I3123" s="41"/>
      <c r="J3123" s="41"/>
      <c r="K3123" s="41"/>
      <c r="L3123" s="41"/>
      <c r="M3123" s="41"/>
      <c r="N3123" s="41"/>
      <c r="O3123" s="41"/>
      <c r="P3123" s="41"/>
      <c r="Q3123" s="56" t="s">
        <v>27933</v>
      </c>
      <c r="R3123" s="58"/>
      <c r="S3123" s="57"/>
      <c r="T3123"/>
    </row>
    <row r="3124" spans="1:20" ht="51">
      <c r="A3124" s="81" t="s">
        <v>10967</v>
      </c>
      <c r="B3124" s="35">
        <v>3123</v>
      </c>
      <c r="C3124" s="41" t="s">
        <v>22812</v>
      </c>
      <c r="D3124" s="87" t="s">
        <v>22813</v>
      </c>
      <c r="E3124" s="61">
        <v>81</v>
      </c>
      <c r="F3124" s="61">
        <v>40006026</v>
      </c>
      <c r="G3124" s="41" t="s">
        <v>22814</v>
      </c>
      <c r="H3124" s="41"/>
      <c r="I3124" s="41"/>
      <c r="J3124" s="41"/>
      <c r="K3124" s="41">
        <v>3122</v>
      </c>
      <c r="L3124" s="41" t="s">
        <v>22814</v>
      </c>
      <c r="M3124" s="41" t="s">
        <v>29321</v>
      </c>
      <c r="N3124" s="41"/>
      <c r="O3124" s="41"/>
      <c r="P3124" s="41"/>
      <c r="Q3124" s="56" t="s">
        <v>27933</v>
      </c>
      <c r="R3124" s="58"/>
      <c r="S3124" s="57"/>
      <c r="T3124"/>
    </row>
    <row r="3125" spans="1:20" ht="51">
      <c r="A3125" s="81" t="s">
        <v>10967</v>
      </c>
      <c r="B3125" s="35">
        <v>3124</v>
      </c>
      <c r="C3125" s="41" t="s">
        <v>22810</v>
      </c>
      <c r="D3125" s="87" t="s">
        <v>22811</v>
      </c>
      <c r="E3125" s="61">
        <v>1</v>
      </c>
      <c r="F3125" s="61">
        <v>43018010</v>
      </c>
      <c r="G3125" s="86" t="s">
        <v>7889</v>
      </c>
      <c r="H3125" s="41"/>
      <c r="I3125" s="41"/>
      <c r="J3125" s="41"/>
      <c r="K3125" s="41">
        <v>4429</v>
      </c>
      <c r="L3125" s="86" t="s">
        <v>7889</v>
      </c>
      <c r="M3125" s="41" t="s">
        <v>29321</v>
      </c>
      <c r="N3125" s="41"/>
      <c r="O3125" s="41"/>
      <c r="P3125" s="41"/>
      <c r="Q3125" s="56" t="s">
        <v>27958</v>
      </c>
      <c r="R3125" s="58"/>
      <c r="S3125" s="57"/>
      <c r="T3125"/>
    </row>
    <row r="3126" spans="1:20" ht="42">
      <c r="A3126" s="81" t="s">
        <v>10967</v>
      </c>
      <c r="B3126" s="35">
        <v>3125</v>
      </c>
      <c r="C3126" s="41" t="s">
        <v>22808</v>
      </c>
      <c r="D3126" s="76" t="s">
        <v>22809</v>
      </c>
      <c r="E3126" s="61">
        <v>1</v>
      </c>
      <c r="F3126" s="61">
        <v>55001005</v>
      </c>
      <c r="G3126" s="41"/>
      <c r="H3126" s="41"/>
      <c r="I3126" s="41"/>
      <c r="J3126" s="41"/>
      <c r="K3126" s="41"/>
      <c r="L3126" s="41"/>
      <c r="M3126" s="41"/>
      <c r="N3126" s="41"/>
      <c r="O3126" s="41"/>
      <c r="P3126" s="41"/>
      <c r="Q3126" s="82" t="s">
        <v>27956</v>
      </c>
      <c r="R3126" s="58"/>
      <c r="S3126" s="57"/>
      <c r="T3126"/>
    </row>
    <row r="3127" spans="1:20" ht="42">
      <c r="A3127" s="81" t="s">
        <v>10967</v>
      </c>
      <c r="B3127" s="35">
        <v>3126</v>
      </c>
      <c r="C3127" s="41" t="s">
        <v>22806</v>
      </c>
      <c r="D3127" s="76" t="s">
        <v>22807</v>
      </c>
      <c r="E3127" s="61">
        <v>4</v>
      </c>
      <c r="F3127" s="61">
        <v>40006024</v>
      </c>
      <c r="G3127" s="41"/>
      <c r="H3127" s="41"/>
      <c r="I3127" s="41"/>
      <c r="J3127" s="41"/>
      <c r="K3127" s="41"/>
      <c r="L3127" s="41"/>
      <c r="M3127" s="41"/>
      <c r="N3127" s="41"/>
      <c r="O3127" s="41"/>
      <c r="P3127" s="41"/>
      <c r="Q3127" s="56" t="s">
        <v>27965</v>
      </c>
      <c r="R3127" s="58"/>
      <c r="S3127" s="57"/>
      <c r="T3127"/>
    </row>
    <row r="3128" spans="1:20" ht="42">
      <c r="A3128" s="81" t="s">
        <v>10967</v>
      </c>
      <c r="B3128" s="35">
        <v>3127</v>
      </c>
      <c r="C3128" s="41" t="s">
        <v>22804</v>
      </c>
      <c r="D3128" s="76" t="s">
        <v>22805</v>
      </c>
      <c r="E3128" s="61">
        <v>1</v>
      </c>
      <c r="F3128" s="61">
        <v>44013001</v>
      </c>
      <c r="G3128" s="41"/>
      <c r="H3128" s="41"/>
      <c r="I3128" s="41"/>
      <c r="J3128" s="41"/>
      <c r="K3128" s="41"/>
      <c r="L3128" s="41"/>
      <c r="M3128" s="41"/>
      <c r="N3128" s="41"/>
      <c r="O3128" s="41"/>
      <c r="P3128" s="41"/>
      <c r="Q3128" s="56" t="s">
        <v>27958</v>
      </c>
      <c r="R3128" s="58"/>
      <c r="S3128" s="57"/>
      <c r="T3128"/>
    </row>
    <row r="3129" spans="1:20" ht="51">
      <c r="A3129" s="81" t="s">
        <v>10967</v>
      </c>
      <c r="B3129" s="35">
        <v>3128</v>
      </c>
      <c r="C3129" s="41" t="s">
        <v>22802</v>
      </c>
      <c r="D3129" s="87" t="s">
        <v>22803</v>
      </c>
      <c r="E3129" s="61">
        <v>3</v>
      </c>
      <c r="F3129" s="61">
        <v>40001010</v>
      </c>
      <c r="G3129" s="86" t="s">
        <v>9656</v>
      </c>
      <c r="H3129" s="41"/>
      <c r="I3129" s="41"/>
      <c r="J3129" s="41"/>
      <c r="K3129" s="41">
        <v>4519</v>
      </c>
      <c r="L3129" s="86" t="s">
        <v>9656</v>
      </c>
      <c r="M3129" s="41" t="s">
        <v>29321</v>
      </c>
      <c r="N3129" s="41"/>
      <c r="O3129" s="41"/>
      <c r="P3129" s="41"/>
      <c r="Q3129" s="56" t="s">
        <v>27958</v>
      </c>
      <c r="R3129" s="58"/>
      <c r="S3129" s="57"/>
      <c r="T3129"/>
    </row>
    <row r="3130" spans="1:20" ht="72.599999999999994">
      <c r="A3130" s="81" t="s">
        <v>10967</v>
      </c>
      <c r="B3130" s="35">
        <v>3129</v>
      </c>
      <c r="C3130" s="41" t="s">
        <v>22800</v>
      </c>
      <c r="D3130" s="76" t="s">
        <v>22801</v>
      </c>
      <c r="E3130" s="61">
        <v>25</v>
      </c>
      <c r="F3130" s="61">
        <v>40009013</v>
      </c>
      <c r="G3130" s="41"/>
      <c r="H3130" s="41">
        <v>4</v>
      </c>
      <c r="I3130" s="41"/>
      <c r="J3130" s="41"/>
      <c r="K3130" s="41"/>
      <c r="L3130" s="41"/>
      <c r="M3130" s="41"/>
      <c r="N3130" s="41"/>
      <c r="O3130" s="41"/>
      <c r="P3130" s="41"/>
      <c r="Q3130" s="56" t="s">
        <v>27929</v>
      </c>
      <c r="R3130" s="58"/>
      <c r="S3130" s="57"/>
      <c r="T3130"/>
    </row>
    <row r="3131" spans="1:20" ht="51">
      <c r="A3131" s="81" t="s">
        <v>10967</v>
      </c>
      <c r="B3131" s="35">
        <v>3130</v>
      </c>
      <c r="C3131" s="41" t="s">
        <v>22798</v>
      </c>
      <c r="D3131" s="87" t="s">
        <v>22799</v>
      </c>
      <c r="E3131" s="61">
        <v>1</v>
      </c>
      <c r="F3131" s="61">
        <v>44026024</v>
      </c>
      <c r="G3131" s="41" t="s">
        <v>22848</v>
      </c>
      <c r="H3131" s="41"/>
      <c r="I3131" s="41"/>
      <c r="J3131" s="41"/>
      <c r="K3131" s="41">
        <v>3105</v>
      </c>
      <c r="L3131" s="41" t="s">
        <v>22848</v>
      </c>
      <c r="M3131" s="41" t="s">
        <v>29321</v>
      </c>
      <c r="N3131" s="41"/>
      <c r="O3131" s="41"/>
      <c r="P3131" s="41"/>
      <c r="Q3131" s="82" t="s">
        <v>27956</v>
      </c>
      <c r="R3131" s="58"/>
      <c r="S3131" s="57"/>
      <c r="T3131"/>
    </row>
    <row r="3132" spans="1:20" ht="51">
      <c r="A3132" s="81" t="s">
        <v>10967</v>
      </c>
      <c r="B3132" s="35">
        <v>3131</v>
      </c>
      <c r="C3132" s="41" t="s">
        <v>22796</v>
      </c>
      <c r="D3132" s="87" t="s">
        <v>22797</v>
      </c>
      <c r="E3132" s="61">
        <v>4</v>
      </c>
      <c r="F3132" s="61">
        <v>43006031</v>
      </c>
      <c r="G3132" s="86" t="s">
        <v>7792</v>
      </c>
      <c r="H3132" s="41"/>
      <c r="I3132" s="41"/>
      <c r="J3132" s="41"/>
      <c r="K3132" s="41">
        <v>4478</v>
      </c>
      <c r="L3132" s="86" t="s">
        <v>7792</v>
      </c>
      <c r="M3132" s="41" t="s">
        <v>29321</v>
      </c>
      <c r="N3132" s="41"/>
      <c r="O3132" s="41"/>
      <c r="P3132" s="41"/>
      <c r="Q3132" s="56" t="s">
        <v>27967</v>
      </c>
      <c r="R3132" s="58"/>
      <c r="S3132" s="57"/>
      <c r="T3132"/>
    </row>
    <row r="3133" spans="1:20" ht="61.2">
      <c r="A3133" s="81" t="s">
        <v>10967</v>
      </c>
      <c r="B3133" s="35">
        <v>3132</v>
      </c>
      <c r="C3133" s="41" t="s">
        <v>22794</v>
      </c>
      <c r="D3133" s="87" t="s">
        <v>22795</v>
      </c>
      <c r="E3133" s="61">
        <v>1</v>
      </c>
      <c r="F3133" s="61">
        <v>44016016</v>
      </c>
      <c r="G3133" s="41" t="s">
        <v>22848</v>
      </c>
      <c r="H3133" s="41"/>
      <c r="I3133" s="41"/>
      <c r="J3133" s="41"/>
      <c r="K3133" s="41">
        <v>3105</v>
      </c>
      <c r="L3133" s="41" t="s">
        <v>22848</v>
      </c>
      <c r="M3133" s="41" t="s">
        <v>29321</v>
      </c>
      <c r="N3133" s="41"/>
      <c r="O3133" s="41"/>
      <c r="P3133" s="41"/>
      <c r="Q3133" s="56" t="s">
        <v>27929</v>
      </c>
      <c r="R3133" s="58"/>
      <c r="S3133" s="57"/>
      <c r="T3133"/>
    </row>
    <row r="3134" spans="1:20" ht="52.2">
      <c r="A3134" s="81" t="s">
        <v>10967</v>
      </c>
      <c r="B3134" s="35">
        <v>3133</v>
      </c>
      <c r="C3134" s="41" t="s">
        <v>22792</v>
      </c>
      <c r="D3134" s="76" t="s">
        <v>22793</v>
      </c>
      <c r="E3134" s="61">
        <v>1</v>
      </c>
      <c r="F3134" s="61">
        <v>59001011</v>
      </c>
      <c r="G3134" s="41"/>
      <c r="H3134" s="41">
        <v>1</v>
      </c>
      <c r="I3134" s="41"/>
      <c r="J3134" s="41"/>
      <c r="K3134" s="41"/>
      <c r="L3134" s="41"/>
      <c r="M3134" s="41"/>
      <c r="N3134" s="41"/>
      <c r="O3134" s="41"/>
      <c r="P3134" s="41"/>
      <c r="Q3134" s="56" t="s">
        <v>27929</v>
      </c>
      <c r="R3134" s="58"/>
      <c r="S3134" s="57"/>
      <c r="T3134"/>
    </row>
    <row r="3135" spans="1:20" ht="42">
      <c r="A3135" s="81" t="s">
        <v>10967</v>
      </c>
      <c r="B3135" s="35">
        <v>3134</v>
      </c>
      <c r="C3135" s="41" t="s">
        <v>22790</v>
      </c>
      <c r="D3135" s="76" t="s">
        <v>22791</v>
      </c>
      <c r="E3135" s="61">
        <v>2</v>
      </c>
      <c r="F3135" s="61">
        <v>46016022</v>
      </c>
      <c r="G3135" s="41"/>
      <c r="H3135" s="41"/>
      <c r="I3135" s="41"/>
      <c r="J3135" s="41"/>
      <c r="K3135" s="41"/>
      <c r="L3135" s="41"/>
      <c r="M3135" s="41"/>
      <c r="N3135" s="41"/>
      <c r="O3135" s="41"/>
      <c r="P3135" s="41"/>
      <c r="Q3135" s="56" t="s">
        <v>27965</v>
      </c>
      <c r="R3135" s="58"/>
      <c r="S3135" s="57"/>
      <c r="T3135"/>
    </row>
    <row r="3136" spans="1:20" ht="42">
      <c r="A3136" s="81" t="s">
        <v>10967</v>
      </c>
      <c r="B3136" s="35">
        <v>3135</v>
      </c>
      <c r="C3136" s="41" t="s">
        <v>22788</v>
      </c>
      <c r="D3136" s="76" t="s">
        <v>22789</v>
      </c>
      <c r="E3136" s="61">
        <v>9</v>
      </c>
      <c r="F3136" s="61">
        <v>40007006</v>
      </c>
      <c r="G3136" s="41"/>
      <c r="H3136" s="41"/>
      <c r="I3136" s="41"/>
      <c r="J3136" s="41"/>
      <c r="K3136" s="41"/>
      <c r="L3136" s="41"/>
      <c r="M3136" s="41"/>
      <c r="N3136" s="41"/>
      <c r="O3136" s="41"/>
      <c r="P3136" s="41"/>
      <c r="Q3136" s="82" t="s">
        <v>27956</v>
      </c>
      <c r="R3136" s="58"/>
      <c r="S3136" s="57"/>
      <c r="T3136"/>
    </row>
    <row r="3137" spans="1:20" ht="42">
      <c r="A3137" s="81" t="s">
        <v>10967</v>
      </c>
      <c r="B3137" s="35">
        <v>3136</v>
      </c>
      <c r="C3137" s="41" t="s">
        <v>22786</v>
      </c>
      <c r="D3137" s="76" t="s">
        <v>22787</v>
      </c>
      <c r="E3137" s="61">
        <v>13</v>
      </c>
      <c r="F3137" s="61">
        <v>42010038</v>
      </c>
      <c r="G3137" s="41"/>
      <c r="H3137" s="41"/>
      <c r="I3137" s="41"/>
      <c r="J3137" s="41"/>
      <c r="K3137" s="41"/>
      <c r="L3137" s="41"/>
      <c r="M3137" s="41"/>
      <c r="N3137" s="41"/>
      <c r="O3137" s="41"/>
      <c r="P3137" s="41"/>
      <c r="Q3137" s="56" t="s">
        <v>27958</v>
      </c>
      <c r="R3137" s="58"/>
      <c r="S3137" s="57"/>
      <c r="T3137"/>
    </row>
    <row r="3138" spans="1:20" ht="51">
      <c r="A3138" s="81" t="s">
        <v>10967</v>
      </c>
      <c r="B3138" s="35">
        <v>3137</v>
      </c>
      <c r="C3138" s="41" t="s">
        <v>22784</v>
      </c>
      <c r="D3138" s="87" t="s">
        <v>22785</v>
      </c>
      <c r="E3138" s="61">
        <v>54</v>
      </c>
      <c r="F3138" s="61">
        <v>40001016</v>
      </c>
      <c r="G3138" s="86" t="s">
        <v>9083</v>
      </c>
      <c r="H3138" s="41"/>
      <c r="I3138" s="41"/>
      <c r="J3138" s="41"/>
      <c r="K3138" s="41">
        <v>4813</v>
      </c>
      <c r="L3138" s="86" t="s">
        <v>9083</v>
      </c>
      <c r="M3138" s="41" t="s">
        <v>29321</v>
      </c>
      <c r="N3138" s="41"/>
      <c r="O3138" s="41"/>
      <c r="P3138" s="41"/>
      <c r="Q3138" s="56" t="s">
        <v>27958</v>
      </c>
      <c r="R3138" s="58"/>
      <c r="S3138" s="57"/>
      <c r="T3138"/>
    </row>
    <row r="3139" spans="1:20" ht="42">
      <c r="A3139" s="81" t="s">
        <v>10967</v>
      </c>
      <c r="B3139" s="35">
        <v>3138</v>
      </c>
      <c r="C3139" s="41" t="s">
        <v>22782</v>
      </c>
      <c r="D3139" s="76" t="s">
        <v>22783</v>
      </c>
      <c r="E3139" s="61">
        <v>8</v>
      </c>
      <c r="F3139" s="61">
        <v>44012012</v>
      </c>
      <c r="G3139" s="41"/>
      <c r="H3139" s="41"/>
      <c r="I3139" s="41"/>
      <c r="J3139" s="41"/>
      <c r="K3139" s="41"/>
      <c r="L3139" s="41"/>
      <c r="M3139" s="41"/>
      <c r="N3139" s="41"/>
      <c r="O3139" s="41"/>
      <c r="P3139" s="41"/>
      <c r="Q3139" s="56" t="s">
        <v>27958</v>
      </c>
      <c r="R3139" s="58"/>
      <c r="S3139" s="57"/>
      <c r="T3139"/>
    </row>
    <row r="3140" spans="1:20" ht="42">
      <c r="A3140" s="81" t="s">
        <v>10967</v>
      </c>
      <c r="B3140" s="35">
        <v>3139</v>
      </c>
      <c r="C3140" s="41" t="s">
        <v>22780</v>
      </c>
      <c r="D3140" s="76" t="s">
        <v>22781</v>
      </c>
      <c r="E3140" s="61">
        <v>1</v>
      </c>
      <c r="F3140" s="61">
        <v>66018012</v>
      </c>
      <c r="G3140" s="41"/>
      <c r="H3140" s="41"/>
      <c r="I3140" s="41"/>
      <c r="J3140" s="41"/>
      <c r="K3140" s="41"/>
      <c r="L3140" s="41"/>
      <c r="M3140" s="41"/>
      <c r="N3140" s="41"/>
      <c r="O3140" s="41"/>
      <c r="P3140" s="41"/>
      <c r="Q3140" s="82" t="s">
        <v>27956</v>
      </c>
      <c r="R3140" s="58"/>
      <c r="S3140" s="57"/>
      <c r="T3140"/>
    </row>
    <row r="3141" spans="1:20" ht="71.400000000000006">
      <c r="A3141" s="81" t="s">
        <v>10967</v>
      </c>
      <c r="B3141" s="35">
        <v>3140</v>
      </c>
      <c r="C3141" s="41" t="s">
        <v>22778</v>
      </c>
      <c r="D3141" s="87" t="s">
        <v>22779</v>
      </c>
      <c r="E3141" s="61">
        <v>76</v>
      </c>
      <c r="F3141" s="61">
        <v>40023021</v>
      </c>
      <c r="G3141" s="41" t="s">
        <v>22770</v>
      </c>
      <c r="H3141" s="41">
        <v>4</v>
      </c>
      <c r="I3141" s="41"/>
      <c r="J3141" s="41"/>
      <c r="K3141" s="41">
        <v>3144</v>
      </c>
      <c r="L3141" s="41" t="s">
        <v>22770</v>
      </c>
      <c r="M3141" s="41" t="s">
        <v>29321</v>
      </c>
      <c r="N3141" s="41"/>
      <c r="O3141" s="41"/>
      <c r="P3141" s="41"/>
      <c r="Q3141" s="56" t="s">
        <v>27929</v>
      </c>
      <c r="R3141" s="58"/>
      <c r="S3141" s="57"/>
      <c r="T3141"/>
    </row>
    <row r="3142" spans="1:20" ht="51">
      <c r="A3142" s="81" t="s">
        <v>10967</v>
      </c>
      <c r="B3142" s="35">
        <v>3141</v>
      </c>
      <c r="C3142" s="41" t="s">
        <v>22776</v>
      </c>
      <c r="D3142" s="87" t="s">
        <v>22777</v>
      </c>
      <c r="E3142" s="61">
        <v>37</v>
      </c>
      <c r="F3142" s="61">
        <v>41014055</v>
      </c>
      <c r="G3142" s="41" t="s">
        <v>22770</v>
      </c>
      <c r="H3142" s="41"/>
      <c r="I3142" s="41"/>
      <c r="J3142" s="41"/>
      <c r="K3142" s="41">
        <v>3144</v>
      </c>
      <c r="L3142" s="41" t="s">
        <v>22770</v>
      </c>
      <c r="M3142" s="41" t="s">
        <v>29321</v>
      </c>
      <c r="N3142" s="41"/>
      <c r="O3142" s="41"/>
      <c r="P3142" s="41"/>
      <c r="Q3142" s="82" t="s">
        <v>27956</v>
      </c>
      <c r="R3142" s="58"/>
      <c r="S3142" s="57"/>
      <c r="T3142"/>
    </row>
    <row r="3143" spans="1:20" ht="61.2">
      <c r="A3143" s="81" t="s">
        <v>10967</v>
      </c>
      <c r="B3143" s="35">
        <v>3142</v>
      </c>
      <c r="C3143" s="41" t="s">
        <v>22774</v>
      </c>
      <c r="D3143" s="87" t="s">
        <v>22775</v>
      </c>
      <c r="E3143" s="61">
        <v>19</v>
      </c>
      <c r="F3143" s="61">
        <v>40008004</v>
      </c>
      <c r="G3143" s="41" t="s">
        <v>22770</v>
      </c>
      <c r="H3143" s="41"/>
      <c r="I3143" s="41"/>
      <c r="J3143" s="41"/>
      <c r="K3143" s="41">
        <v>3144</v>
      </c>
      <c r="L3143" s="41" t="s">
        <v>22770</v>
      </c>
      <c r="M3143" s="41" t="s">
        <v>29321</v>
      </c>
      <c r="N3143" s="41"/>
      <c r="O3143" s="41"/>
      <c r="P3143" s="41"/>
      <c r="Q3143" s="82" t="s">
        <v>27956</v>
      </c>
      <c r="R3143" s="58"/>
      <c r="S3143" s="57"/>
      <c r="T3143"/>
    </row>
    <row r="3144" spans="1:20" ht="61.2">
      <c r="A3144" s="81" t="s">
        <v>10967</v>
      </c>
      <c r="B3144" s="35">
        <v>3143</v>
      </c>
      <c r="C3144" s="41" t="s">
        <v>22772</v>
      </c>
      <c r="D3144" s="87" t="s">
        <v>22773</v>
      </c>
      <c r="E3144" s="61">
        <v>5</v>
      </c>
      <c r="F3144" s="61">
        <v>44020026</v>
      </c>
      <c r="G3144" s="41" t="s">
        <v>22770</v>
      </c>
      <c r="H3144" s="41">
        <v>1</v>
      </c>
      <c r="I3144" s="41"/>
      <c r="J3144" s="41"/>
      <c r="K3144" s="41">
        <v>3144</v>
      </c>
      <c r="L3144" s="41" t="s">
        <v>22770</v>
      </c>
      <c r="M3144" s="41" t="s">
        <v>29321</v>
      </c>
      <c r="N3144" s="41"/>
      <c r="O3144" s="41"/>
      <c r="P3144" s="41"/>
      <c r="Q3144" s="56" t="s">
        <v>27929</v>
      </c>
      <c r="R3144" s="58"/>
      <c r="S3144" s="57"/>
      <c r="T3144"/>
    </row>
    <row r="3145" spans="1:20" ht="72.599999999999994">
      <c r="A3145" s="81" t="s">
        <v>10967</v>
      </c>
      <c r="B3145" s="35">
        <v>3144</v>
      </c>
      <c r="C3145" s="41" t="s">
        <v>22770</v>
      </c>
      <c r="D3145" s="76" t="s">
        <v>22771</v>
      </c>
      <c r="E3145" s="61">
        <v>35</v>
      </c>
      <c r="F3145" s="61">
        <v>40018016</v>
      </c>
      <c r="G3145" s="41"/>
      <c r="H3145" s="41">
        <v>6</v>
      </c>
      <c r="I3145" s="41"/>
      <c r="J3145" s="41"/>
      <c r="K3145" s="41"/>
      <c r="L3145" s="41"/>
      <c r="M3145" s="41"/>
      <c r="N3145" s="41"/>
      <c r="O3145" s="41"/>
      <c r="P3145" s="41"/>
      <c r="Q3145" s="82" t="s">
        <v>27956</v>
      </c>
      <c r="R3145" s="58"/>
      <c r="S3145" s="57"/>
      <c r="T3145"/>
    </row>
    <row r="3146" spans="1:20" ht="42">
      <c r="A3146" s="81" t="s">
        <v>10967</v>
      </c>
      <c r="B3146" s="35">
        <v>3145</v>
      </c>
      <c r="C3146" s="41" t="s">
        <v>22768</v>
      </c>
      <c r="D3146" s="76" t="s">
        <v>22769</v>
      </c>
      <c r="E3146" s="61">
        <v>1</v>
      </c>
      <c r="F3146" s="61">
        <v>66016010</v>
      </c>
      <c r="G3146" s="41"/>
      <c r="H3146" s="41">
        <v>6</v>
      </c>
      <c r="I3146" s="41"/>
      <c r="J3146" s="41"/>
      <c r="K3146" s="41"/>
      <c r="L3146" s="41"/>
      <c r="M3146" s="41"/>
      <c r="N3146" s="41"/>
      <c r="O3146" s="41"/>
      <c r="P3146" s="41"/>
      <c r="Q3146" s="56" t="s">
        <v>27929</v>
      </c>
      <c r="R3146" s="58"/>
      <c r="S3146" s="57"/>
      <c r="T3146"/>
    </row>
    <row r="3147" spans="1:20" ht="61.2">
      <c r="A3147" s="81" t="s">
        <v>10967</v>
      </c>
      <c r="B3147" s="35">
        <v>3146</v>
      </c>
      <c r="C3147" s="41" t="s">
        <v>22766</v>
      </c>
      <c r="D3147" s="87" t="s">
        <v>22767</v>
      </c>
      <c r="E3147" s="61">
        <v>7</v>
      </c>
      <c r="F3147" s="61">
        <v>40010017</v>
      </c>
      <c r="G3147" s="41" t="s">
        <v>22762</v>
      </c>
      <c r="H3147" s="41"/>
      <c r="I3147" s="41"/>
      <c r="J3147" s="41"/>
      <c r="K3147" s="41">
        <v>3148</v>
      </c>
      <c r="L3147" s="41" t="s">
        <v>22762</v>
      </c>
      <c r="M3147" s="41" t="s">
        <v>29321</v>
      </c>
      <c r="N3147" s="41"/>
      <c r="O3147" s="41"/>
      <c r="P3147" s="41"/>
      <c r="Q3147" s="56" t="s">
        <v>27929</v>
      </c>
      <c r="R3147" s="58"/>
      <c r="S3147" s="57"/>
      <c r="T3147"/>
    </row>
    <row r="3148" spans="1:20" ht="61.2">
      <c r="A3148" s="81" t="s">
        <v>10967</v>
      </c>
      <c r="B3148" s="35">
        <v>3147</v>
      </c>
      <c r="C3148" s="41" t="s">
        <v>22764</v>
      </c>
      <c r="D3148" s="87" t="s">
        <v>22765</v>
      </c>
      <c r="E3148" s="61">
        <v>1</v>
      </c>
      <c r="F3148" s="61">
        <v>44022025</v>
      </c>
      <c r="G3148" s="41" t="s">
        <v>22760</v>
      </c>
      <c r="H3148" s="41"/>
      <c r="I3148" s="41"/>
      <c r="J3148" s="41"/>
      <c r="K3148" s="41">
        <v>3149</v>
      </c>
      <c r="L3148" s="41" t="s">
        <v>22760</v>
      </c>
      <c r="M3148" s="41" t="s">
        <v>29321</v>
      </c>
      <c r="N3148" s="41"/>
      <c r="O3148" s="41"/>
      <c r="P3148" s="41"/>
      <c r="Q3148" s="56" t="s">
        <v>27929</v>
      </c>
      <c r="R3148" s="58"/>
      <c r="S3148" s="57"/>
      <c r="T3148"/>
    </row>
    <row r="3149" spans="1:20" ht="71.400000000000006">
      <c r="A3149" s="81" t="s">
        <v>10967</v>
      </c>
      <c r="B3149" s="35">
        <v>3148</v>
      </c>
      <c r="C3149" s="41" t="s">
        <v>22762</v>
      </c>
      <c r="D3149" s="87" t="s">
        <v>22763</v>
      </c>
      <c r="E3149" s="61">
        <v>6</v>
      </c>
      <c r="F3149" s="61">
        <v>41003010</v>
      </c>
      <c r="G3149" s="41" t="s">
        <v>22768</v>
      </c>
      <c r="H3149" s="41">
        <v>1</v>
      </c>
      <c r="I3149" s="41"/>
      <c r="J3149" s="41"/>
      <c r="K3149" s="41">
        <v>3145</v>
      </c>
      <c r="L3149" s="41" t="s">
        <v>22768</v>
      </c>
      <c r="M3149" s="41" t="s">
        <v>29321</v>
      </c>
      <c r="N3149" s="41"/>
      <c r="O3149" s="41"/>
      <c r="P3149" s="41"/>
      <c r="Q3149" s="82" t="s">
        <v>27956</v>
      </c>
      <c r="R3149" s="58"/>
      <c r="S3149" s="57"/>
      <c r="T3149"/>
    </row>
    <row r="3150" spans="1:20" ht="51">
      <c r="A3150" s="81" t="s">
        <v>10967</v>
      </c>
      <c r="B3150" s="35">
        <v>3149</v>
      </c>
      <c r="C3150" s="41" t="s">
        <v>22760</v>
      </c>
      <c r="D3150" s="87" t="s">
        <v>22761</v>
      </c>
      <c r="E3150" s="61">
        <v>3</v>
      </c>
      <c r="F3150" s="61">
        <v>42011027</v>
      </c>
      <c r="G3150" s="41" t="s">
        <v>22768</v>
      </c>
      <c r="H3150" s="41">
        <v>1</v>
      </c>
      <c r="I3150" s="41"/>
      <c r="J3150" s="41"/>
      <c r="K3150" s="41">
        <v>3145</v>
      </c>
      <c r="L3150" s="41" t="s">
        <v>22768</v>
      </c>
      <c r="M3150" s="41" t="s">
        <v>29321</v>
      </c>
      <c r="N3150" s="41"/>
      <c r="O3150" s="41"/>
      <c r="P3150" s="41"/>
      <c r="Q3150" s="82" t="s">
        <v>27956</v>
      </c>
      <c r="R3150" s="58"/>
      <c r="S3150" s="57"/>
      <c r="T3150"/>
    </row>
    <row r="3151" spans="1:20" ht="51">
      <c r="A3151" s="81" t="s">
        <v>10967</v>
      </c>
      <c r="B3151" s="35">
        <v>3150</v>
      </c>
      <c r="C3151" s="41" t="s">
        <v>22758</v>
      </c>
      <c r="D3151" s="87" t="s">
        <v>22759</v>
      </c>
      <c r="E3151" s="61">
        <v>1</v>
      </c>
      <c r="F3151" s="61">
        <v>54001006</v>
      </c>
      <c r="G3151" s="41" t="s">
        <v>22756</v>
      </c>
      <c r="H3151" s="41"/>
      <c r="I3151" s="41"/>
      <c r="J3151" s="41"/>
      <c r="K3151" s="41">
        <v>3151</v>
      </c>
      <c r="L3151" s="41" t="s">
        <v>22756</v>
      </c>
      <c r="M3151" s="41" t="s">
        <v>29321</v>
      </c>
      <c r="N3151" s="41"/>
      <c r="O3151" s="41"/>
      <c r="P3151" s="41"/>
      <c r="Q3151" s="82" t="s">
        <v>27956</v>
      </c>
      <c r="R3151" s="58"/>
      <c r="S3151" s="57"/>
      <c r="T3151"/>
    </row>
    <row r="3152" spans="1:20" ht="51">
      <c r="A3152" s="81" t="s">
        <v>10967</v>
      </c>
      <c r="B3152" s="35">
        <v>3151</v>
      </c>
      <c r="C3152" s="41" t="s">
        <v>22756</v>
      </c>
      <c r="D3152" s="87" t="s">
        <v>22757</v>
      </c>
      <c r="E3152" s="61">
        <v>1</v>
      </c>
      <c r="F3152" s="61">
        <v>56001010</v>
      </c>
      <c r="G3152" s="41" t="s">
        <v>23050</v>
      </c>
      <c r="H3152" s="41">
        <v>1</v>
      </c>
      <c r="I3152" s="41"/>
      <c r="J3152" s="41"/>
      <c r="K3152" s="41">
        <v>3152</v>
      </c>
      <c r="L3152" s="41" t="s">
        <v>22754</v>
      </c>
      <c r="M3152" s="41">
        <v>3004</v>
      </c>
      <c r="N3152" s="41" t="s">
        <v>23050</v>
      </c>
      <c r="O3152" s="41"/>
      <c r="P3152" s="41"/>
      <c r="Q3152" s="56" t="s">
        <v>27930</v>
      </c>
      <c r="R3152" s="58"/>
      <c r="S3152" s="57"/>
      <c r="T3152"/>
    </row>
    <row r="3153" spans="1:20" ht="71.400000000000006">
      <c r="A3153" s="81" t="s">
        <v>10967</v>
      </c>
      <c r="B3153" s="35">
        <v>3152</v>
      </c>
      <c r="C3153" s="41" t="s">
        <v>22754</v>
      </c>
      <c r="D3153" s="87" t="s">
        <v>22755</v>
      </c>
      <c r="E3153" s="61">
        <v>6</v>
      </c>
      <c r="F3153" s="61">
        <v>44014015</v>
      </c>
      <c r="G3153" s="41" t="s">
        <v>22748</v>
      </c>
      <c r="H3153" s="41">
        <v>3</v>
      </c>
      <c r="I3153" s="41"/>
      <c r="J3153" s="41"/>
      <c r="K3153" s="41">
        <v>3155</v>
      </c>
      <c r="L3153" s="41" t="s">
        <v>22748</v>
      </c>
      <c r="M3153" s="41" t="s">
        <v>29321</v>
      </c>
      <c r="N3153" s="41"/>
      <c r="O3153" s="41"/>
      <c r="P3153" s="41"/>
      <c r="Q3153" s="56" t="s">
        <v>27930</v>
      </c>
      <c r="R3153" s="58"/>
      <c r="S3153" s="57"/>
      <c r="T3153"/>
    </row>
    <row r="3154" spans="1:20" ht="71.400000000000006">
      <c r="A3154" s="81" t="s">
        <v>10967</v>
      </c>
      <c r="B3154" s="35">
        <v>3153</v>
      </c>
      <c r="C3154" s="41" t="s">
        <v>22752</v>
      </c>
      <c r="D3154" s="87" t="s">
        <v>22753</v>
      </c>
      <c r="E3154" s="61">
        <v>3</v>
      </c>
      <c r="F3154" s="61">
        <v>45008020</v>
      </c>
      <c r="G3154" s="41" t="s">
        <v>22754</v>
      </c>
      <c r="H3154" s="41"/>
      <c r="I3154" s="41"/>
      <c r="J3154" s="41"/>
      <c r="K3154" s="41">
        <v>3152</v>
      </c>
      <c r="L3154" s="41" t="s">
        <v>22754</v>
      </c>
      <c r="M3154" s="41" t="s">
        <v>29321</v>
      </c>
      <c r="N3154" s="41"/>
      <c r="O3154" s="41"/>
      <c r="P3154" s="41"/>
      <c r="Q3154" s="82" t="s">
        <v>27956</v>
      </c>
      <c r="R3154" s="58"/>
      <c r="S3154" s="57"/>
      <c r="T3154"/>
    </row>
    <row r="3155" spans="1:20" ht="71.400000000000006">
      <c r="A3155" s="81" t="s">
        <v>10967</v>
      </c>
      <c r="B3155" s="35">
        <v>3154</v>
      </c>
      <c r="C3155" s="41" t="s">
        <v>22750</v>
      </c>
      <c r="D3155" s="87" t="s">
        <v>22751</v>
      </c>
      <c r="E3155" s="61">
        <v>1</v>
      </c>
      <c r="F3155" s="61">
        <v>45001021</v>
      </c>
      <c r="G3155" s="41" t="s">
        <v>22754</v>
      </c>
      <c r="H3155" s="41"/>
      <c r="I3155" s="41"/>
      <c r="J3155" s="41"/>
      <c r="K3155" s="41">
        <v>3152</v>
      </c>
      <c r="L3155" s="41" t="s">
        <v>22754</v>
      </c>
      <c r="M3155" s="41" t="s">
        <v>29321</v>
      </c>
      <c r="N3155" s="41"/>
      <c r="O3155" s="41"/>
      <c r="P3155" s="41"/>
      <c r="Q3155" s="56" t="s">
        <v>27929</v>
      </c>
      <c r="R3155" s="58"/>
      <c r="S3155" s="57"/>
      <c r="T3155"/>
    </row>
    <row r="3156" spans="1:20" ht="81.599999999999994">
      <c r="A3156" s="81" t="s">
        <v>10967</v>
      </c>
      <c r="B3156" s="35">
        <v>3155</v>
      </c>
      <c r="C3156" s="41" t="s">
        <v>22748</v>
      </c>
      <c r="D3156" s="87" t="s">
        <v>22749</v>
      </c>
      <c r="E3156" s="61">
        <v>2</v>
      </c>
      <c r="F3156" s="61">
        <v>40015009</v>
      </c>
      <c r="G3156" s="41" t="s">
        <v>22768</v>
      </c>
      <c r="H3156" s="41">
        <v>2</v>
      </c>
      <c r="I3156" s="41"/>
      <c r="J3156" s="41"/>
      <c r="K3156" s="41">
        <v>3145</v>
      </c>
      <c r="L3156" s="41" t="s">
        <v>22768</v>
      </c>
      <c r="M3156" s="41"/>
      <c r="N3156" s="41"/>
      <c r="O3156" s="41"/>
      <c r="P3156" s="41"/>
      <c r="Q3156" s="56" t="s">
        <v>27933</v>
      </c>
      <c r="R3156" s="58"/>
      <c r="S3156" s="57"/>
      <c r="T3156"/>
    </row>
    <row r="3157" spans="1:20" ht="51">
      <c r="A3157" s="81" t="s">
        <v>10967</v>
      </c>
      <c r="B3157" s="35">
        <v>3156</v>
      </c>
      <c r="C3157" s="41" t="s">
        <v>22746</v>
      </c>
      <c r="D3157" s="87" t="s">
        <v>22747</v>
      </c>
      <c r="E3157" s="61">
        <v>5</v>
      </c>
      <c r="F3157" s="61">
        <v>40009009</v>
      </c>
      <c r="G3157" s="41" t="s">
        <v>22730</v>
      </c>
      <c r="H3157" s="41"/>
      <c r="I3157" s="41"/>
      <c r="J3157" s="41"/>
      <c r="K3157" s="41">
        <v>3164</v>
      </c>
      <c r="L3157" s="41" t="s">
        <v>22730</v>
      </c>
      <c r="M3157" s="41" t="s">
        <v>29321</v>
      </c>
      <c r="N3157" s="41"/>
      <c r="O3157" s="41"/>
      <c r="P3157" s="41"/>
      <c r="Q3157" s="56" t="s">
        <v>27958</v>
      </c>
      <c r="R3157" s="58"/>
      <c r="S3157" s="57"/>
      <c r="T3157"/>
    </row>
    <row r="3158" spans="1:20" ht="51">
      <c r="A3158" s="81" t="s">
        <v>10967</v>
      </c>
      <c r="B3158" s="35">
        <v>3157</v>
      </c>
      <c r="C3158" s="41" t="s">
        <v>22744</v>
      </c>
      <c r="D3158" s="87" t="s">
        <v>22745</v>
      </c>
      <c r="E3158" s="61">
        <v>2</v>
      </c>
      <c r="F3158" s="61">
        <v>40001015</v>
      </c>
      <c r="G3158" s="86" t="s">
        <v>8765</v>
      </c>
      <c r="H3158" s="41"/>
      <c r="I3158" s="41"/>
      <c r="J3158" s="41"/>
      <c r="K3158" s="41">
        <v>4977</v>
      </c>
      <c r="L3158" s="86" t="s">
        <v>8765</v>
      </c>
      <c r="M3158" s="41" t="s">
        <v>29321</v>
      </c>
      <c r="N3158" s="41"/>
      <c r="O3158" s="41"/>
      <c r="P3158" s="41"/>
      <c r="Q3158" s="56" t="s">
        <v>27958</v>
      </c>
      <c r="R3158" s="58"/>
      <c r="S3158" s="57"/>
      <c r="T3158"/>
    </row>
    <row r="3159" spans="1:20" ht="51">
      <c r="A3159" s="81" t="s">
        <v>10967</v>
      </c>
      <c r="B3159" s="35">
        <v>3158</v>
      </c>
      <c r="C3159" s="41" t="s">
        <v>22742</v>
      </c>
      <c r="D3159" s="87" t="s">
        <v>22743</v>
      </c>
      <c r="E3159" s="61">
        <v>2</v>
      </c>
      <c r="F3159" s="61">
        <v>42003024</v>
      </c>
      <c r="G3159" s="41" t="s">
        <v>22736</v>
      </c>
      <c r="H3159" s="41"/>
      <c r="I3159" s="41"/>
      <c r="J3159" s="41"/>
      <c r="K3159" s="41">
        <v>3161</v>
      </c>
      <c r="L3159" s="41" t="s">
        <v>22736</v>
      </c>
      <c r="M3159" s="41" t="s">
        <v>29321</v>
      </c>
      <c r="N3159" s="41"/>
      <c r="O3159" s="41"/>
      <c r="P3159" s="41"/>
      <c r="Q3159" s="56" t="s">
        <v>27958</v>
      </c>
      <c r="R3159" s="58"/>
      <c r="S3159" s="57"/>
      <c r="T3159"/>
    </row>
    <row r="3160" spans="1:20" ht="51">
      <c r="A3160" s="81" t="s">
        <v>10967</v>
      </c>
      <c r="B3160" s="35">
        <v>3159</v>
      </c>
      <c r="C3160" s="41" t="s">
        <v>22740</v>
      </c>
      <c r="D3160" s="87" t="s">
        <v>22741</v>
      </c>
      <c r="E3160" s="61">
        <v>2</v>
      </c>
      <c r="F3160" s="61">
        <v>44001023</v>
      </c>
      <c r="G3160" s="41" t="s">
        <v>22736</v>
      </c>
      <c r="H3160" s="41"/>
      <c r="I3160" s="41"/>
      <c r="J3160" s="41"/>
      <c r="K3160" s="41">
        <v>3161</v>
      </c>
      <c r="L3160" s="41" t="s">
        <v>22736</v>
      </c>
      <c r="M3160" s="41" t="s">
        <v>29321</v>
      </c>
      <c r="N3160" s="41"/>
      <c r="O3160" s="41"/>
      <c r="P3160" s="41"/>
      <c r="Q3160" s="56" t="s">
        <v>27958</v>
      </c>
      <c r="R3160" s="58"/>
      <c r="S3160" s="57"/>
      <c r="T3160"/>
    </row>
    <row r="3161" spans="1:20" ht="61.2">
      <c r="A3161" s="81" t="s">
        <v>10967</v>
      </c>
      <c r="B3161" s="35">
        <v>3160</v>
      </c>
      <c r="C3161" s="41" t="s">
        <v>22738</v>
      </c>
      <c r="D3161" s="87" t="s">
        <v>22739</v>
      </c>
      <c r="E3161" s="61">
        <v>1</v>
      </c>
      <c r="F3161" s="61">
        <v>42003031</v>
      </c>
      <c r="G3161" s="41" t="s">
        <v>22736</v>
      </c>
      <c r="H3161" s="41"/>
      <c r="I3161" s="41"/>
      <c r="J3161" s="41"/>
      <c r="K3161" s="41">
        <v>3161</v>
      </c>
      <c r="L3161" s="41" t="s">
        <v>22736</v>
      </c>
      <c r="M3161" s="41"/>
      <c r="N3161" s="41"/>
      <c r="O3161" s="41"/>
      <c r="P3161" s="41"/>
      <c r="Q3161" s="56" t="s">
        <v>27958</v>
      </c>
      <c r="R3161" s="58"/>
      <c r="S3161" s="57"/>
      <c r="T3161"/>
    </row>
    <row r="3162" spans="1:20" ht="51">
      <c r="A3162" s="81" t="s">
        <v>10967</v>
      </c>
      <c r="B3162" s="35">
        <v>3161</v>
      </c>
      <c r="C3162" s="41" t="s">
        <v>22736</v>
      </c>
      <c r="D3162" s="87" t="s">
        <v>22737</v>
      </c>
      <c r="E3162" s="61">
        <v>2</v>
      </c>
      <c r="F3162" s="61">
        <v>42003025</v>
      </c>
      <c r="G3162" s="86" t="s">
        <v>8734</v>
      </c>
      <c r="H3162" s="41">
        <v>3</v>
      </c>
      <c r="I3162" s="41"/>
      <c r="J3162" s="41"/>
      <c r="K3162" s="41">
        <v>4993</v>
      </c>
      <c r="L3162" s="86" t="s">
        <v>8734</v>
      </c>
      <c r="M3162" s="41" t="s">
        <v>29321</v>
      </c>
      <c r="N3162" s="41"/>
      <c r="O3162" s="41"/>
      <c r="P3162" s="41"/>
      <c r="Q3162" s="56" t="s">
        <v>27958</v>
      </c>
      <c r="R3162" s="58"/>
      <c r="S3162" s="57"/>
      <c r="T3162"/>
    </row>
    <row r="3163" spans="1:20" ht="61.2">
      <c r="A3163" s="81" t="s">
        <v>10967</v>
      </c>
      <c r="B3163" s="35">
        <v>3162</v>
      </c>
      <c r="C3163" s="41" t="s">
        <v>22734</v>
      </c>
      <c r="D3163" s="87" t="s">
        <v>22735</v>
      </c>
      <c r="E3163" s="61">
        <v>29</v>
      </c>
      <c r="F3163" s="61">
        <v>40010034</v>
      </c>
      <c r="G3163" s="41" t="s">
        <v>22732</v>
      </c>
      <c r="H3163" s="41"/>
      <c r="I3163" s="41"/>
      <c r="J3163" s="41"/>
      <c r="K3163" s="41">
        <v>3163</v>
      </c>
      <c r="L3163" s="41" t="s">
        <v>22732</v>
      </c>
      <c r="M3163" s="41" t="s">
        <v>29321</v>
      </c>
      <c r="N3163" s="41"/>
      <c r="O3163" s="41"/>
      <c r="P3163" s="41"/>
      <c r="Q3163" s="82" t="s">
        <v>27956</v>
      </c>
      <c r="R3163" s="58"/>
      <c r="S3163" s="57"/>
      <c r="T3163"/>
    </row>
    <row r="3164" spans="1:20" ht="61.2">
      <c r="A3164" s="81" t="s">
        <v>10967</v>
      </c>
      <c r="B3164" s="35">
        <v>3163</v>
      </c>
      <c r="C3164" s="41" t="s">
        <v>22732</v>
      </c>
      <c r="D3164" s="87" t="s">
        <v>22733</v>
      </c>
      <c r="E3164" s="61">
        <v>4</v>
      </c>
      <c r="F3164" s="61">
        <v>47007005</v>
      </c>
      <c r="G3164" s="41" t="s">
        <v>22730</v>
      </c>
      <c r="H3164" s="41">
        <v>2</v>
      </c>
      <c r="I3164" s="41"/>
      <c r="J3164" s="41"/>
      <c r="K3164" s="41">
        <v>3164</v>
      </c>
      <c r="L3164" s="41" t="s">
        <v>22730</v>
      </c>
      <c r="M3164" s="41" t="s">
        <v>29321</v>
      </c>
      <c r="N3164" s="41"/>
      <c r="O3164" s="41"/>
      <c r="P3164" s="41"/>
      <c r="Q3164" s="82" t="s">
        <v>27956</v>
      </c>
      <c r="R3164" s="58"/>
      <c r="S3164" s="57"/>
      <c r="T3164"/>
    </row>
    <row r="3165" spans="1:20" ht="52.2">
      <c r="A3165" s="81" t="s">
        <v>10967</v>
      </c>
      <c r="B3165" s="35">
        <v>3164</v>
      </c>
      <c r="C3165" s="41" t="s">
        <v>22730</v>
      </c>
      <c r="D3165" s="76" t="s">
        <v>22731</v>
      </c>
      <c r="E3165" s="61">
        <v>4</v>
      </c>
      <c r="F3165" s="61">
        <v>43006052</v>
      </c>
      <c r="G3165" s="41"/>
      <c r="H3165" s="41">
        <v>8</v>
      </c>
      <c r="I3165" s="41"/>
      <c r="J3165" s="41"/>
      <c r="K3165" s="41"/>
      <c r="L3165" s="41"/>
      <c r="M3165" s="41"/>
      <c r="N3165" s="41"/>
      <c r="O3165" s="41"/>
      <c r="P3165" s="41"/>
      <c r="Q3165" s="56" t="s">
        <v>27929</v>
      </c>
      <c r="R3165" s="58"/>
      <c r="S3165" s="57"/>
      <c r="T3165"/>
    </row>
    <row r="3166" spans="1:20" ht="52.2">
      <c r="A3166" s="81" t="s">
        <v>10967</v>
      </c>
      <c r="B3166" s="35">
        <v>3165</v>
      </c>
      <c r="C3166" s="41" t="s">
        <v>22728</v>
      </c>
      <c r="D3166" s="76" t="s">
        <v>22729</v>
      </c>
      <c r="E3166" s="61">
        <v>291</v>
      </c>
      <c r="F3166" s="61">
        <v>40003014</v>
      </c>
      <c r="G3166" s="41"/>
      <c r="H3166" s="41">
        <v>1</v>
      </c>
      <c r="I3166" s="41"/>
      <c r="J3166" s="41"/>
      <c r="K3166" s="41"/>
      <c r="L3166" s="41"/>
      <c r="M3166" s="41"/>
      <c r="N3166" s="41"/>
      <c r="O3166" s="41"/>
      <c r="P3166" s="41"/>
      <c r="Q3166" s="56" t="s">
        <v>27951</v>
      </c>
      <c r="R3166" s="58"/>
      <c r="S3166" s="57"/>
      <c r="T3166"/>
    </row>
    <row r="3167" spans="1:20" ht="61.2">
      <c r="A3167" s="81" t="s">
        <v>10967</v>
      </c>
      <c r="B3167" s="35">
        <v>3166</v>
      </c>
      <c r="C3167" s="41" t="s">
        <v>22726</v>
      </c>
      <c r="D3167" s="87" t="s">
        <v>22727</v>
      </c>
      <c r="E3167" s="61">
        <v>1</v>
      </c>
      <c r="F3167" s="61">
        <v>59003005</v>
      </c>
      <c r="G3167" s="41" t="s">
        <v>22712</v>
      </c>
      <c r="H3167" s="41"/>
      <c r="I3167" s="41"/>
      <c r="J3167" s="41"/>
      <c r="K3167" s="41">
        <v>3173</v>
      </c>
      <c r="L3167" s="41" t="s">
        <v>22712</v>
      </c>
      <c r="M3167" s="41"/>
      <c r="N3167" s="41"/>
      <c r="O3167" s="41"/>
      <c r="P3167" s="41"/>
      <c r="Q3167" s="56" t="s">
        <v>27929</v>
      </c>
      <c r="R3167" s="58"/>
      <c r="S3167" s="57"/>
      <c r="T3167"/>
    </row>
    <row r="3168" spans="1:20" ht="71.400000000000006">
      <c r="A3168" s="81" t="s">
        <v>10967</v>
      </c>
      <c r="B3168" s="35">
        <v>3167</v>
      </c>
      <c r="C3168" s="41" t="s">
        <v>22724</v>
      </c>
      <c r="D3168" s="87" t="s">
        <v>22725</v>
      </c>
      <c r="E3168" s="61">
        <v>1</v>
      </c>
      <c r="F3168" s="61">
        <v>44002011</v>
      </c>
      <c r="G3168" s="41" t="s">
        <v>22712</v>
      </c>
      <c r="H3168" s="41">
        <v>1</v>
      </c>
      <c r="I3168" s="41"/>
      <c r="J3168" s="41"/>
      <c r="K3168" s="41">
        <v>3173</v>
      </c>
      <c r="L3168" s="41" t="s">
        <v>22712</v>
      </c>
      <c r="M3168" s="41" t="s">
        <v>29321</v>
      </c>
      <c r="N3168" s="41"/>
      <c r="O3168" s="41"/>
      <c r="P3168" s="41"/>
      <c r="Q3168" s="56" t="s">
        <v>27930</v>
      </c>
      <c r="R3168" s="58"/>
      <c r="S3168" s="57"/>
      <c r="T3168"/>
    </row>
    <row r="3169" spans="1:20" ht="51">
      <c r="A3169" s="81" t="s">
        <v>10967</v>
      </c>
      <c r="B3169" s="35">
        <v>3168</v>
      </c>
      <c r="C3169" s="41" t="s">
        <v>22722</v>
      </c>
      <c r="D3169" s="87" t="s">
        <v>22723</v>
      </c>
      <c r="E3169" s="61">
        <v>3</v>
      </c>
      <c r="F3169" s="61">
        <v>42009043</v>
      </c>
      <c r="G3169" s="41" t="s">
        <v>22724</v>
      </c>
      <c r="H3169" s="41"/>
      <c r="I3169" s="41"/>
      <c r="J3169" s="41"/>
      <c r="K3169" s="41">
        <v>3167</v>
      </c>
      <c r="L3169" s="41" t="s">
        <v>22724</v>
      </c>
      <c r="M3169" s="41" t="s">
        <v>29321</v>
      </c>
      <c r="N3169" s="41"/>
      <c r="O3169" s="41"/>
      <c r="P3169" s="41"/>
      <c r="Q3169" s="82" t="s">
        <v>27956</v>
      </c>
      <c r="R3169" s="58"/>
      <c r="S3169" s="57"/>
      <c r="T3169"/>
    </row>
    <row r="3170" spans="1:20" ht="51">
      <c r="A3170" s="81" t="s">
        <v>10967</v>
      </c>
      <c r="B3170" s="35">
        <v>3169</v>
      </c>
      <c r="C3170" s="41" t="s">
        <v>22720</v>
      </c>
      <c r="D3170" s="87" t="s">
        <v>22721</v>
      </c>
      <c r="E3170" s="61">
        <v>1</v>
      </c>
      <c r="F3170" s="61">
        <v>61001017</v>
      </c>
      <c r="G3170" s="41" t="s">
        <v>20230</v>
      </c>
      <c r="H3170" s="41"/>
      <c r="I3170" s="41"/>
      <c r="J3170" s="41"/>
      <c r="K3170" s="41">
        <v>3173</v>
      </c>
      <c r="L3170" s="41" t="s">
        <v>22712</v>
      </c>
      <c r="M3170" s="41">
        <v>4241</v>
      </c>
      <c r="N3170" s="41" t="s">
        <v>20230</v>
      </c>
      <c r="O3170" s="41"/>
      <c r="P3170" s="41"/>
      <c r="Q3170" s="56" t="s">
        <v>27930</v>
      </c>
      <c r="R3170" s="58"/>
      <c r="S3170" s="57"/>
      <c r="T3170"/>
    </row>
    <row r="3171" spans="1:20" ht="51">
      <c r="A3171" s="81" t="s">
        <v>10967</v>
      </c>
      <c r="B3171" s="35">
        <v>3170</v>
      </c>
      <c r="C3171" s="41" t="s">
        <v>22718</v>
      </c>
      <c r="D3171" s="87" t="s">
        <v>22719</v>
      </c>
      <c r="E3171" s="61">
        <v>8</v>
      </c>
      <c r="F3171" s="61">
        <v>40023005</v>
      </c>
      <c r="G3171" s="41" t="s">
        <v>22712</v>
      </c>
      <c r="H3171" s="41"/>
      <c r="I3171" s="41"/>
      <c r="J3171" s="41"/>
      <c r="K3171" s="41">
        <v>3173</v>
      </c>
      <c r="L3171" s="41" t="s">
        <v>22712</v>
      </c>
      <c r="M3171" s="41" t="s">
        <v>29321</v>
      </c>
      <c r="N3171" s="41"/>
      <c r="O3171" s="41"/>
      <c r="P3171" s="41"/>
      <c r="Q3171" s="56" t="s">
        <v>27929</v>
      </c>
      <c r="R3171" s="58"/>
      <c r="S3171" s="57"/>
      <c r="T3171"/>
    </row>
    <row r="3172" spans="1:20" ht="51">
      <c r="A3172" s="81" t="s">
        <v>10967</v>
      </c>
      <c r="B3172" s="35">
        <v>3171</v>
      </c>
      <c r="C3172" s="41" t="s">
        <v>22716</v>
      </c>
      <c r="D3172" s="87" t="s">
        <v>22717</v>
      </c>
      <c r="E3172" s="61">
        <v>1</v>
      </c>
      <c r="F3172" s="61">
        <v>50004010</v>
      </c>
      <c r="G3172" s="41" t="s">
        <v>22712</v>
      </c>
      <c r="H3172" s="41"/>
      <c r="I3172" s="41"/>
      <c r="J3172" s="41"/>
      <c r="K3172" s="41">
        <v>3173</v>
      </c>
      <c r="L3172" s="41" t="s">
        <v>22712</v>
      </c>
      <c r="M3172" s="41" t="s">
        <v>29321</v>
      </c>
      <c r="N3172" s="41"/>
      <c r="O3172" s="41"/>
      <c r="P3172" s="41"/>
      <c r="Q3172" s="56" t="s">
        <v>27933</v>
      </c>
      <c r="R3172" s="58"/>
      <c r="S3172" s="57"/>
      <c r="T3172"/>
    </row>
    <row r="3173" spans="1:20" ht="61.2">
      <c r="A3173" s="81" t="s">
        <v>10967</v>
      </c>
      <c r="B3173" s="35">
        <v>3172</v>
      </c>
      <c r="C3173" s="41" t="s">
        <v>22714</v>
      </c>
      <c r="D3173" s="87" t="s">
        <v>22715</v>
      </c>
      <c r="E3173" s="61">
        <v>3</v>
      </c>
      <c r="F3173" s="61">
        <v>58001003</v>
      </c>
      <c r="G3173" s="41" t="s">
        <v>22712</v>
      </c>
      <c r="H3173" s="41"/>
      <c r="I3173" s="41"/>
      <c r="J3173" s="41"/>
      <c r="K3173" s="41">
        <v>3173</v>
      </c>
      <c r="L3173" s="41" t="s">
        <v>22712</v>
      </c>
      <c r="M3173" s="41" t="s">
        <v>29321</v>
      </c>
      <c r="N3173" s="41"/>
      <c r="O3173" s="41"/>
      <c r="P3173" s="41"/>
      <c r="Q3173" s="82" t="s">
        <v>27956</v>
      </c>
      <c r="R3173" s="58"/>
      <c r="S3173" s="57"/>
      <c r="T3173"/>
    </row>
    <row r="3174" spans="1:20" ht="82.8">
      <c r="A3174" s="81" t="s">
        <v>10967</v>
      </c>
      <c r="B3174" s="35">
        <v>3173</v>
      </c>
      <c r="C3174" s="41" t="s">
        <v>22712</v>
      </c>
      <c r="D3174" s="76" t="s">
        <v>22713</v>
      </c>
      <c r="E3174" s="61">
        <v>215</v>
      </c>
      <c r="F3174" s="61">
        <v>40002010</v>
      </c>
      <c r="G3174" s="41"/>
      <c r="H3174" s="41">
        <v>9</v>
      </c>
      <c r="I3174" s="41"/>
      <c r="J3174" s="41"/>
      <c r="K3174" s="41"/>
      <c r="L3174" s="41"/>
      <c r="M3174" s="41"/>
      <c r="N3174" s="41"/>
      <c r="O3174" s="41"/>
      <c r="P3174" s="41"/>
      <c r="Q3174" s="56" t="s">
        <v>27930</v>
      </c>
      <c r="R3174" s="58"/>
      <c r="S3174" s="57"/>
      <c r="T3174"/>
    </row>
    <row r="3175" spans="1:20" ht="51">
      <c r="A3175" s="81" t="s">
        <v>10967</v>
      </c>
      <c r="B3175" s="35">
        <v>3174</v>
      </c>
      <c r="C3175" s="41" t="s">
        <v>22710</v>
      </c>
      <c r="D3175" s="87" t="s">
        <v>22711</v>
      </c>
      <c r="E3175" s="61">
        <v>1</v>
      </c>
      <c r="F3175" s="61">
        <v>49001019</v>
      </c>
      <c r="G3175" s="41" t="s">
        <v>22712</v>
      </c>
      <c r="H3175" s="41"/>
      <c r="I3175" s="41"/>
      <c r="J3175" s="41"/>
      <c r="K3175" s="41">
        <v>3173</v>
      </c>
      <c r="L3175" s="41" t="s">
        <v>22712</v>
      </c>
      <c r="M3175" s="41" t="s">
        <v>29321</v>
      </c>
      <c r="N3175" s="41"/>
      <c r="O3175" s="41"/>
      <c r="P3175" s="41"/>
      <c r="Q3175" s="82" t="s">
        <v>27956</v>
      </c>
      <c r="R3175" s="58"/>
      <c r="S3175" s="57"/>
      <c r="T3175"/>
    </row>
    <row r="3176" spans="1:20" ht="51">
      <c r="A3176" s="81" t="s">
        <v>10967</v>
      </c>
      <c r="B3176" s="35">
        <v>3175</v>
      </c>
      <c r="C3176" s="41" t="s">
        <v>22708</v>
      </c>
      <c r="D3176" s="87" t="s">
        <v>22709</v>
      </c>
      <c r="E3176" s="61">
        <v>3</v>
      </c>
      <c r="F3176" s="61">
        <v>41006021</v>
      </c>
      <c r="G3176" s="41" t="s">
        <v>22706</v>
      </c>
      <c r="H3176" s="41"/>
      <c r="I3176" s="41"/>
      <c r="J3176" s="41"/>
      <c r="K3176" s="41">
        <v>3176</v>
      </c>
      <c r="L3176" s="41" t="s">
        <v>22706</v>
      </c>
      <c r="M3176" s="41" t="s">
        <v>29321</v>
      </c>
      <c r="N3176" s="41"/>
      <c r="O3176" s="41"/>
      <c r="P3176" s="41"/>
      <c r="Q3176" s="82" t="s">
        <v>27956</v>
      </c>
      <c r="R3176" s="58"/>
      <c r="S3176" s="57"/>
      <c r="T3176"/>
    </row>
    <row r="3177" spans="1:20" ht="51">
      <c r="A3177" s="81" t="s">
        <v>10967</v>
      </c>
      <c r="B3177" s="35">
        <v>3176</v>
      </c>
      <c r="C3177" s="41" t="s">
        <v>22706</v>
      </c>
      <c r="D3177" s="87" t="s">
        <v>22707</v>
      </c>
      <c r="E3177" s="61"/>
      <c r="F3177" s="61"/>
      <c r="G3177" s="41" t="s">
        <v>22712</v>
      </c>
      <c r="H3177" s="41">
        <v>1</v>
      </c>
      <c r="I3177" s="41"/>
      <c r="J3177" s="41"/>
      <c r="K3177" s="41">
        <v>3173</v>
      </c>
      <c r="L3177" s="41" t="s">
        <v>22712</v>
      </c>
      <c r="M3177" s="41" t="s">
        <v>29321</v>
      </c>
      <c r="N3177" s="41"/>
      <c r="O3177" s="41"/>
      <c r="P3177" s="41"/>
      <c r="Q3177" s="56" t="s">
        <v>27930</v>
      </c>
      <c r="R3177" s="58"/>
      <c r="S3177" s="57"/>
      <c r="T3177"/>
    </row>
    <row r="3178" spans="1:20" ht="51">
      <c r="A3178" s="81" t="s">
        <v>10967</v>
      </c>
      <c r="B3178" s="35">
        <v>3177</v>
      </c>
      <c r="C3178" s="41" t="s">
        <v>22704</v>
      </c>
      <c r="D3178" s="87" t="s">
        <v>22705</v>
      </c>
      <c r="E3178" s="61">
        <v>8</v>
      </c>
      <c r="F3178" s="61">
        <v>40001023</v>
      </c>
      <c r="G3178" s="41" t="s">
        <v>24938</v>
      </c>
      <c r="H3178" s="41"/>
      <c r="I3178" s="41" t="s">
        <v>22606</v>
      </c>
      <c r="J3178" s="41"/>
      <c r="K3178" s="41">
        <v>3326</v>
      </c>
      <c r="L3178" s="41" t="s">
        <v>22606</v>
      </c>
      <c r="M3178" s="41">
        <v>2059</v>
      </c>
      <c r="N3178" s="41" t="s">
        <v>24938</v>
      </c>
      <c r="O3178" s="41"/>
      <c r="P3178" s="41"/>
      <c r="Q3178" s="56" t="s">
        <v>27929</v>
      </c>
      <c r="R3178" s="58"/>
      <c r="S3178" s="57"/>
      <c r="T3178"/>
    </row>
    <row r="3179" spans="1:20" ht="52.2">
      <c r="A3179" s="81" t="s">
        <v>10967</v>
      </c>
      <c r="B3179" s="35">
        <v>3178</v>
      </c>
      <c r="C3179" s="41" t="s">
        <v>22702</v>
      </c>
      <c r="D3179" s="76" t="s">
        <v>22703</v>
      </c>
      <c r="E3179" s="61">
        <v>3</v>
      </c>
      <c r="F3179" s="61">
        <v>42021034</v>
      </c>
      <c r="G3179" s="41"/>
      <c r="H3179" s="41">
        <v>1</v>
      </c>
      <c r="I3179" s="41"/>
      <c r="J3179" s="41"/>
      <c r="K3179" s="41"/>
      <c r="L3179" s="41"/>
      <c r="M3179" s="41"/>
      <c r="N3179" s="41"/>
      <c r="O3179" s="41"/>
      <c r="P3179" s="41"/>
      <c r="Q3179" s="82" t="s">
        <v>27956</v>
      </c>
      <c r="R3179" s="58"/>
      <c r="S3179" s="57"/>
      <c r="T3179"/>
    </row>
    <row r="3180" spans="1:20" ht="51">
      <c r="A3180" s="81" t="s">
        <v>10967</v>
      </c>
      <c r="B3180" s="35">
        <v>3179</v>
      </c>
      <c r="C3180" s="41" t="s">
        <v>22700</v>
      </c>
      <c r="D3180" s="87" t="s">
        <v>22701</v>
      </c>
      <c r="E3180" s="61">
        <v>5</v>
      </c>
      <c r="F3180" s="61">
        <v>42016004</v>
      </c>
      <c r="G3180" s="41" t="s">
        <v>24104</v>
      </c>
      <c r="H3180" s="41"/>
      <c r="I3180" s="41" t="s">
        <v>22606</v>
      </c>
      <c r="J3180" s="41"/>
      <c r="K3180" s="41">
        <v>3326</v>
      </c>
      <c r="L3180" s="41" t="s">
        <v>22606</v>
      </c>
      <c r="M3180" s="41">
        <v>2476</v>
      </c>
      <c r="N3180" s="41" t="s">
        <v>24104</v>
      </c>
      <c r="O3180" s="41"/>
      <c r="P3180" s="41"/>
      <c r="Q3180" s="56" t="s">
        <v>27929</v>
      </c>
      <c r="R3180" s="58"/>
      <c r="S3180" s="57"/>
      <c r="T3180"/>
    </row>
    <row r="3181" spans="1:20" ht="51">
      <c r="A3181" s="81" t="s">
        <v>10967</v>
      </c>
      <c r="B3181" s="35">
        <v>3180</v>
      </c>
      <c r="C3181" s="41" t="s">
        <v>22698</v>
      </c>
      <c r="D3181" s="87" t="s">
        <v>22699</v>
      </c>
      <c r="E3181" s="61">
        <v>2</v>
      </c>
      <c r="F3181" s="61">
        <v>49004014</v>
      </c>
      <c r="G3181" s="41" t="s">
        <v>22073</v>
      </c>
      <c r="H3181" s="41"/>
      <c r="I3181" s="41" t="s">
        <v>22606</v>
      </c>
      <c r="J3181" s="41"/>
      <c r="K3181" s="41">
        <v>3326</v>
      </c>
      <c r="L3181" s="41" t="s">
        <v>22606</v>
      </c>
      <c r="M3181" s="41">
        <v>3593</v>
      </c>
      <c r="N3181" s="41" t="s">
        <v>22073</v>
      </c>
      <c r="O3181" s="41"/>
      <c r="P3181" s="41"/>
      <c r="Q3181" s="82" t="s">
        <v>27956</v>
      </c>
      <c r="R3181" s="58"/>
      <c r="S3181" s="57"/>
      <c r="T3181"/>
    </row>
    <row r="3182" spans="1:20" ht="51">
      <c r="A3182" s="81" t="s">
        <v>10967</v>
      </c>
      <c r="B3182" s="35">
        <v>3181</v>
      </c>
      <c r="C3182" s="41" t="s">
        <v>22696</v>
      </c>
      <c r="D3182" s="87" t="s">
        <v>22697</v>
      </c>
      <c r="E3182" s="61"/>
      <c r="F3182" s="61"/>
      <c r="G3182" s="41" t="s">
        <v>21262</v>
      </c>
      <c r="H3182" s="41"/>
      <c r="I3182" s="41" t="s">
        <v>22606</v>
      </c>
      <c r="J3182" s="41"/>
      <c r="K3182" s="41">
        <v>3326</v>
      </c>
      <c r="L3182" s="41" t="s">
        <v>22606</v>
      </c>
      <c r="M3182" s="41">
        <v>3725</v>
      </c>
      <c r="N3182" s="41" t="s">
        <v>21262</v>
      </c>
      <c r="O3182" s="41"/>
      <c r="P3182" s="41"/>
      <c r="Q3182" s="82" t="s">
        <v>27956</v>
      </c>
      <c r="R3182" s="58"/>
      <c r="S3182" s="57"/>
      <c r="T3182"/>
    </row>
    <row r="3183" spans="1:20" ht="51">
      <c r="A3183" s="81" t="s">
        <v>10967</v>
      </c>
      <c r="B3183" s="35">
        <v>3182</v>
      </c>
      <c r="C3183" s="41" t="s">
        <v>22694</v>
      </c>
      <c r="D3183" s="87" t="s">
        <v>22695</v>
      </c>
      <c r="E3183" s="61">
        <v>3</v>
      </c>
      <c r="F3183" s="61">
        <v>42012045</v>
      </c>
      <c r="G3183" s="41" t="s">
        <v>22690</v>
      </c>
      <c r="H3183" s="41"/>
      <c r="I3183" s="41"/>
      <c r="J3183" s="41"/>
      <c r="K3183" s="41">
        <v>3184</v>
      </c>
      <c r="L3183" s="41" t="s">
        <v>22690</v>
      </c>
      <c r="M3183" s="41" t="s">
        <v>29321</v>
      </c>
      <c r="N3183" s="41"/>
      <c r="O3183" s="41"/>
      <c r="P3183" s="41"/>
      <c r="Q3183" s="56" t="s">
        <v>27929</v>
      </c>
      <c r="R3183" s="58"/>
      <c r="S3183" s="57"/>
      <c r="T3183"/>
    </row>
    <row r="3184" spans="1:20" ht="61.2">
      <c r="A3184" s="81" t="s">
        <v>10967</v>
      </c>
      <c r="B3184" s="35">
        <v>3183</v>
      </c>
      <c r="C3184" s="41" t="s">
        <v>22692</v>
      </c>
      <c r="D3184" s="87" t="s">
        <v>22693</v>
      </c>
      <c r="E3184" s="61">
        <v>2</v>
      </c>
      <c r="F3184" s="61">
        <v>46005011</v>
      </c>
      <c r="G3184" s="41" t="s">
        <v>22690</v>
      </c>
      <c r="H3184" s="41"/>
      <c r="I3184" s="41"/>
      <c r="J3184" s="41"/>
      <c r="K3184" s="41">
        <v>3184</v>
      </c>
      <c r="L3184" s="41" t="s">
        <v>22690</v>
      </c>
      <c r="M3184" s="41" t="s">
        <v>29321</v>
      </c>
      <c r="N3184" s="41"/>
      <c r="O3184" s="41"/>
      <c r="P3184" s="41"/>
      <c r="Q3184" s="82" t="s">
        <v>27956</v>
      </c>
      <c r="R3184" s="58"/>
      <c r="S3184" s="57"/>
      <c r="T3184"/>
    </row>
    <row r="3185" spans="1:20" ht="51">
      <c r="A3185" s="81" t="s">
        <v>10967</v>
      </c>
      <c r="B3185" s="35">
        <v>3184</v>
      </c>
      <c r="C3185" s="41" t="s">
        <v>22690</v>
      </c>
      <c r="D3185" s="87" t="s">
        <v>22691</v>
      </c>
      <c r="E3185" s="61">
        <v>7</v>
      </c>
      <c r="F3185" s="61">
        <v>40024049</v>
      </c>
      <c r="G3185" s="41" t="s">
        <v>22702</v>
      </c>
      <c r="H3185" s="41">
        <v>3</v>
      </c>
      <c r="I3185" s="41"/>
      <c r="J3185" s="41"/>
      <c r="K3185" s="41">
        <v>3178</v>
      </c>
      <c r="L3185" s="41" t="s">
        <v>22702</v>
      </c>
      <c r="M3185" s="41" t="s">
        <v>29321</v>
      </c>
      <c r="N3185" s="41"/>
      <c r="O3185" s="41"/>
      <c r="P3185" s="41"/>
      <c r="Q3185" s="56" t="s">
        <v>27929</v>
      </c>
      <c r="R3185" s="58"/>
      <c r="S3185" s="57"/>
      <c r="T3185"/>
    </row>
    <row r="3186" spans="1:20" ht="51">
      <c r="A3186" s="81" t="s">
        <v>10967</v>
      </c>
      <c r="B3186" s="35">
        <v>3185</v>
      </c>
      <c r="C3186" s="41" t="s">
        <v>22688</v>
      </c>
      <c r="D3186" s="87" t="s">
        <v>22689</v>
      </c>
      <c r="E3186" s="61">
        <v>21</v>
      </c>
      <c r="F3186" s="61">
        <v>40012006</v>
      </c>
      <c r="G3186" s="41" t="s">
        <v>22684</v>
      </c>
      <c r="H3186" s="41"/>
      <c r="I3186" s="41"/>
      <c r="J3186" s="41"/>
      <c r="K3186" s="41">
        <v>3187</v>
      </c>
      <c r="L3186" s="41" t="s">
        <v>22684</v>
      </c>
      <c r="M3186" s="41" t="s">
        <v>29321</v>
      </c>
      <c r="N3186" s="41"/>
      <c r="O3186" s="41"/>
      <c r="P3186" s="41"/>
      <c r="Q3186" s="56" t="s">
        <v>27933</v>
      </c>
      <c r="R3186" s="58"/>
      <c r="S3186" s="57"/>
      <c r="T3186"/>
    </row>
    <row r="3187" spans="1:20" ht="51">
      <c r="A3187" s="81" t="s">
        <v>10967</v>
      </c>
      <c r="B3187" s="35">
        <v>3186</v>
      </c>
      <c r="C3187" s="41" t="s">
        <v>22686</v>
      </c>
      <c r="D3187" s="87" t="s">
        <v>22687</v>
      </c>
      <c r="E3187" s="61">
        <v>1</v>
      </c>
      <c r="F3187" s="61">
        <v>64001004</v>
      </c>
      <c r="G3187" s="41" t="s">
        <v>22684</v>
      </c>
      <c r="H3187" s="41"/>
      <c r="I3187" s="41"/>
      <c r="J3187" s="41"/>
      <c r="K3187" s="41">
        <v>3187</v>
      </c>
      <c r="L3187" s="41" t="s">
        <v>22684</v>
      </c>
      <c r="M3187" s="41" t="s">
        <v>29321</v>
      </c>
      <c r="N3187" s="41"/>
      <c r="O3187" s="41"/>
      <c r="P3187" s="41"/>
      <c r="Q3187" s="56" t="s">
        <v>27930</v>
      </c>
      <c r="R3187" s="58"/>
      <c r="S3187" s="57"/>
      <c r="T3187"/>
    </row>
    <row r="3188" spans="1:20" ht="61.2">
      <c r="A3188" s="81" t="s">
        <v>10967</v>
      </c>
      <c r="B3188" s="35">
        <v>3187</v>
      </c>
      <c r="C3188" s="41" t="s">
        <v>22684</v>
      </c>
      <c r="D3188" s="87" t="s">
        <v>22685</v>
      </c>
      <c r="E3188" s="61">
        <v>26</v>
      </c>
      <c r="F3188" s="61">
        <v>40011011</v>
      </c>
      <c r="G3188" s="41" t="s">
        <v>22712</v>
      </c>
      <c r="H3188" s="41">
        <v>2</v>
      </c>
      <c r="I3188" s="41"/>
      <c r="J3188" s="41"/>
      <c r="K3188" s="41">
        <v>3173</v>
      </c>
      <c r="L3188" s="41" t="s">
        <v>22712</v>
      </c>
      <c r="M3188" s="41" t="s">
        <v>29321</v>
      </c>
      <c r="N3188" s="41"/>
      <c r="O3188" s="41"/>
      <c r="P3188" s="41"/>
      <c r="Q3188" s="56" t="s">
        <v>27930</v>
      </c>
      <c r="R3188" s="58"/>
      <c r="S3188" s="57"/>
      <c r="T3188"/>
    </row>
    <row r="3189" spans="1:20" ht="51">
      <c r="A3189" s="81" t="s">
        <v>10967</v>
      </c>
      <c r="B3189" s="35">
        <v>3188</v>
      </c>
      <c r="C3189" s="41" t="s">
        <v>22682</v>
      </c>
      <c r="D3189" s="87" t="s">
        <v>22683</v>
      </c>
      <c r="E3189" s="61">
        <v>3</v>
      </c>
      <c r="F3189" s="61">
        <v>47003003</v>
      </c>
      <c r="G3189" s="41" t="s">
        <v>22680</v>
      </c>
      <c r="H3189" s="41"/>
      <c r="I3189" s="41"/>
      <c r="J3189" s="41"/>
      <c r="K3189" s="41">
        <v>3189</v>
      </c>
      <c r="L3189" s="41" t="s">
        <v>22680</v>
      </c>
      <c r="M3189" s="41" t="s">
        <v>29321</v>
      </c>
      <c r="N3189" s="41"/>
      <c r="O3189" s="41"/>
      <c r="P3189" s="41"/>
      <c r="Q3189" s="56" t="s">
        <v>27930</v>
      </c>
      <c r="R3189" s="58"/>
      <c r="S3189" s="57"/>
      <c r="T3189"/>
    </row>
    <row r="3190" spans="1:20" ht="42">
      <c r="A3190" s="81" t="s">
        <v>10967</v>
      </c>
      <c r="B3190" s="35">
        <v>3189</v>
      </c>
      <c r="C3190" s="41" t="s">
        <v>22680</v>
      </c>
      <c r="D3190" s="76" t="s">
        <v>22681</v>
      </c>
      <c r="E3190" s="61">
        <v>3</v>
      </c>
      <c r="F3190" s="61">
        <v>40005036</v>
      </c>
      <c r="G3190" s="41"/>
      <c r="H3190" s="41">
        <v>2</v>
      </c>
      <c r="I3190" s="41"/>
      <c r="J3190" s="41"/>
      <c r="K3190" s="41"/>
      <c r="L3190" s="41"/>
      <c r="M3190" s="41"/>
      <c r="N3190" s="41"/>
      <c r="O3190" s="41"/>
      <c r="P3190" s="41"/>
      <c r="Q3190" s="56" t="s">
        <v>27930</v>
      </c>
      <c r="R3190" s="58"/>
      <c r="S3190" s="57"/>
      <c r="T3190"/>
    </row>
    <row r="3191" spans="1:20" ht="42">
      <c r="A3191" s="81" t="s">
        <v>10967</v>
      </c>
      <c r="B3191" s="35">
        <v>3190</v>
      </c>
      <c r="C3191" s="41" t="s">
        <v>22678</v>
      </c>
      <c r="D3191" s="76" t="s">
        <v>22679</v>
      </c>
      <c r="E3191" s="61">
        <v>1</v>
      </c>
      <c r="F3191" s="61">
        <v>42003031</v>
      </c>
      <c r="G3191" s="41"/>
      <c r="H3191" s="41"/>
      <c r="I3191" s="41"/>
      <c r="J3191" s="41"/>
      <c r="K3191" s="41"/>
      <c r="L3191" s="41"/>
      <c r="M3191" s="41"/>
      <c r="N3191" s="41"/>
      <c r="O3191" s="41"/>
      <c r="P3191" s="41"/>
      <c r="Q3191" s="56" t="s">
        <v>27958</v>
      </c>
      <c r="R3191" s="58"/>
      <c r="S3191" s="57"/>
      <c r="T3191"/>
    </row>
    <row r="3192" spans="1:20" ht="61.2">
      <c r="A3192" s="81" t="s">
        <v>10967</v>
      </c>
      <c r="B3192" s="35">
        <v>3191</v>
      </c>
      <c r="C3192" s="41" t="s">
        <v>22676</v>
      </c>
      <c r="D3192" s="87" t="s">
        <v>22677</v>
      </c>
      <c r="E3192" s="61">
        <v>2</v>
      </c>
      <c r="F3192" s="61">
        <v>44004025</v>
      </c>
      <c r="G3192" s="41" t="s">
        <v>22660</v>
      </c>
      <c r="H3192" s="41">
        <v>1</v>
      </c>
      <c r="I3192" s="41"/>
      <c r="J3192" s="41"/>
      <c r="K3192" s="41">
        <v>3199</v>
      </c>
      <c r="L3192" s="41" t="s">
        <v>22660</v>
      </c>
      <c r="M3192" s="41" t="s">
        <v>29321</v>
      </c>
      <c r="N3192" s="41"/>
      <c r="O3192" s="41"/>
      <c r="P3192" s="41"/>
      <c r="Q3192" s="56" t="s">
        <v>27929</v>
      </c>
      <c r="R3192" s="58"/>
      <c r="S3192" s="57"/>
      <c r="T3192"/>
    </row>
    <row r="3193" spans="1:20" ht="42">
      <c r="A3193" s="81" t="s">
        <v>10967</v>
      </c>
      <c r="B3193" s="35">
        <v>3192</v>
      </c>
      <c r="C3193" s="41" t="s">
        <v>22674</v>
      </c>
      <c r="D3193" s="76" t="s">
        <v>22675</v>
      </c>
      <c r="E3193" s="61">
        <v>4</v>
      </c>
      <c r="F3193" s="61">
        <v>40003004</v>
      </c>
      <c r="G3193" s="41"/>
      <c r="H3193" s="41">
        <v>1</v>
      </c>
      <c r="I3193" s="41"/>
      <c r="J3193" s="41"/>
      <c r="K3193" s="41"/>
      <c r="L3193" s="41"/>
      <c r="M3193" s="41"/>
      <c r="N3193" s="41"/>
      <c r="O3193" s="41"/>
      <c r="P3193" s="41"/>
      <c r="Q3193" s="82" t="s">
        <v>27956</v>
      </c>
      <c r="R3193" s="58"/>
      <c r="S3193" s="57"/>
      <c r="T3193"/>
    </row>
    <row r="3194" spans="1:20" ht="51">
      <c r="A3194" s="81" t="s">
        <v>10967</v>
      </c>
      <c r="B3194" s="35">
        <v>3193</v>
      </c>
      <c r="C3194" s="41" t="s">
        <v>22672</v>
      </c>
      <c r="D3194" s="87" t="s">
        <v>22673</v>
      </c>
      <c r="E3194" s="61"/>
      <c r="F3194" s="61"/>
      <c r="G3194" s="41" t="s">
        <v>22674</v>
      </c>
      <c r="H3194" s="41"/>
      <c r="I3194" s="41"/>
      <c r="J3194" s="41"/>
      <c r="K3194" s="41">
        <v>3192</v>
      </c>
      <c r="L3194" s="41" t="s">
        <v>22674</v>
      </c>
      <c r="M3194" s="41" t="s">
        <v>29321</v>
      </c>
      <c r="N3194" s="41"/>
      <c r="O3194" s="41"/>
      <c r="P3194" s="41"/>
      <c r="Q3194" s="56" t="s">
        <v>27930</v>
      </c>
      <c r="R3194" s="58"/>
      <c r="S3194" s="57"/>
      <c r="T3194"/>
    </row>
    <row r="3195" spans="1:20" ht="42">
      <c r="A3195" s="81" t="s">
        <v>10967</v>
      </c>
      <c r="B3195" s="35">
        <v>3194</v>
      </c>
      <c r="C3195" s="41" t="s">
        <v>22670</v>
      </c>
      <c r="D3195" s="76" t="s">
        <v>22671</v>
      </c>
      <c r="E3195" s="61">
        <v>1</v>
      </c>
      <c r="F3195" s="61">
        <v>44028001</v>
      </c>
      <c r="G3195" s="41"/>
      <c r="H3195" s="41"/>
      <c r="I3195" s="41"/>
      <c r="J3195" s="41"/>
      <c r="K3195" s="41"/>
      <c r="L3195" s="41"/>
      <c r="M3195" s="41"/>
      <c r="N3195" s="41"/>
      <c r="O3195" s="41"/>
      <c r="P3195" s="41"/>
      <c r="Q3195" s="56" t="s">
        <v>27957</v>
      </c>
      <c r="R3195" s="58"/>
      <c r="S3195" s="57"/>
      <c r="T3195"/>
    </row>
    <row r="3196" spans="1:20" ht="81.599999999999994">
      <c r="A3196" s="81" t="s">
        <v>10967</v>
      </c>
      <c r="B3196" s="35">
        <v>3195</v>
      </c>
      <c r="C3196" s="41" t="s">
        <v>22668</v>
      </c>
      <c r="D3196" s="87" t="s">
        <v>22669</v>
      </c>
      <c r="E3196" s="61">
        <v>109</v>
      </c>
      <c r="F3196" s="61">
        <v>40002013</v>
      </c>
      <c r="G3196" s="41" t="s">
        <v>22660</v>
      </c>
      <c r="H3196" s="41"/>
      <c r="I3196" s="41"/>
      <c r="J3196" s="41"/>
      <c r="K3196" s="41">
        <v>3199</v>
      </c>
      <c r="L3196" s="41" t="s">
        <v>22660</v>
      </c>
      <c r="M3196" s="41" t="s">
        <v>29321</v>
      </c>
      <c r="N3196" s="41"/>
      <c r="O3196" s="41"/>
      <c r="P3196" s="41"/>
      <c r="Q3196" s="56" t="s">
        <v>27929</v>
      </c>
      <c r="R3196" s="58"/>
      <c r="S3196" s="57"/>
      <c r="T3196"/>
    </row>
    <row r="3197" spans="1:20" ht="42">
      <c r="A3197" s="81" t="s">
        <v>10967</v>
      </c>
      <c r="B3197" s="35">
        <v>3196</v>
      </c>
      <c r="C3197" s="41" t="s">
        <v>22666</v>
      </c>
      <c r="D3197" s="76" t="s">
        <v>22667</v>
      </c>
      <c r="E3197" s="61">
        <v>34</v>
      </c>
      <c r="F3197" s="61">
        <v>40005029</v>
      </c>
      <c r="G3197" s="41"/>
      <c r="H3197" s="41"/>
      <c r="I3197" s="41"/>
      <c r="J3197" s="41"/>
      <c r="K3197" s="41"/>
      <c r="L3197" s="41"/>
      <c r="M3197" s="41"/>
      <c r="N3197" s="41"/>
      <c r="O3197" s="41"/>
      <c r="P3197" s="41"/>
      <c r="Q3197" s="82" t="s">
        <v>27956</v>
      </c>
      <c r="R3197" s="58"/>
      <c r="S3197" s="57"/>
      <c r="T3197"/>
    </row>
    <row r="3198" spans="1:20" ht="51">
      <c r="A3198" s="81" t="s">
        <v>10967</v>
      </c>
      <c r="B3198" s="35">
        <v>3197</v>
      </c>
      <c r="C3198" s="41" t="s">
        <v>22664</v>
      </c>
      <c r="D3198" s="87" t="s">
        <v>22665</v>
      </c>
      <c r="E3198" s="61">
        <v>2</v>
      </c>
      <c r="F3198" s="61">
        <v>42003024</v>
      </c>
      <c r="G3198" s="86" t="s">
        <v>7889</v>
      </c>
      <c r="H3198" s="41"/>
      <c r="I3198" s="41"/>
      <c r="J3198" s="41"/>
      <c r="K3198" s="41">
        <v>4428</v>
      </c>
      <c r="L3198" s="86" t="s">
        <v>7889</v>
      </c>
      <c r="M3198" s="41" t="s">
        <v>29321</v>
      </c>
      <c r="N3198" s="41"/>
      <c r="O3198" s="41"/>
      <c r="P3198" s="41"/>
      <c r="Q3198" s="56" t="s">
        <v>27958</v>
      </c>
      <c r="R3198" s="58"/>
      <c r="S3198" s="57"/>
      <c r="T3198"/>
    </row>
    <row r="3199" spans="1:20" ht="51">
      <c r="A3199" s="81" t="s">
        <v>10967</v>
      </c>
      <c r="B3199" s="35">
        <v>3198</v>
      </c>
      <c r="C3199" s="41" t="s">
        <v>22662</v>
      </c>
      <c r="D3199" s="87" t="s">
        <v>22663</v>
      </c>
      <c r="E3199" s="61">
        <v>8</v>
      </c>
      <c r="F3199" s="61">
        <v>58005006</v>
      </c>
      <c r="G3199" s="86" t="s">
        <v>7865</v>
      </c>
      <c r="H3199" s="41"/>
      <c r="I3199" s="41"/>
      <c r="J3199" s="41"/>
      <c r="K3199" s="41">
        <v>4442</v>
      </c>
      <c r="L3199" s="86" t="s">
        <v>7865</v>
      </c>
      <c r="M3199" s="41" t="s">
        <v>29321</v>
      </c>
      <c r="N3199" s="41"/>
      <c r="O3199" s="41"/>
      <c r="P3199" s="41"/>
      <c r="Q3199" s="56" t="s">
        <v>27958</v>
      </c>
      <c r="R3199" s="58"/>
      <c r="S3199" s="57"/>
      <c r="T3199"/>
    </row>
    <row r="3200" spans="1:20" ht="52.2">
      <c r="A3200" s="81" t="s">
        <v>10967</v>
      </c>
      <c r="B3200" s="35">
        <v>3199</v>
      </c>
      <c r="C3200" s="41" t="s">
        <v>22660</v>
      </c>
      <c r="D3200" s="76" t="s">
        <v>22661</v>
      </c>
      <c r="E3200" s="61">
        <v>10</v>
      </c>
      <c r="F3200" s="61">
        <v>40022016</v>
      </c>
      <c r="G3200" s="41"/>
      <c r="H3200" s="41">
        <v>5</v>
      </c>
      <c r="I3200" s="41"/>
      <c r="J3200" s="41"/>
      <c r="K3200" s="41"/>
      <c r="L3200" s="41"/>
      <c r="M3200" s="41"/>
      <c r="N3200" s="41"/>
      <c r="O3200" s="41"/>
      <c r="P3200" s="41"/>
      <c r="Q3200" s="56" t="s">
        <v>27929</v>
      </c>
      <c r="R3200" s="58"/>
      <c r="S3200" s="57"/>
      <c r="T3200"/>
    </row>
    <row r="3201" spans="1:20" ht="42">
      <c r="A3201" s="81" t="s">
        <v>10967</v>
      </c>
      <c r="B3201" s="35">
        <v>3200</v>
      </c>
      <c r="C3201" s="41" t="s">
        <v>22658</v>
      </c>
      <c r="D3201" s="76" t="s">
        <v>22659</v>
      </c>
      <c r="E3201" s="61">
        <v>1</v>
      </c>
      <c r="F3201" s="61">
        <v>55004013</v>
      </c>
      <c r="G3201" s="41"/>
      <c r="H3201" s="41"/>
      <c r="I3201" s="41"/>
      <c r="J3201" s="41"/>
      <c r="K3201" s="41"/>
      <c r="L3201" s="41"/>
      <c r="M3201" s="41"/>
      <c r="N3201" s="41"/>
      <c r="O3201" s="41"/>
      <c r="P3201" s="41"/>
      <c r="Q3201" s="82" t="s">
        <v>27956</v>
      </c>
      <c r="R3201" s="58"/>
      <c r="S3201" s="57"/>
      <c r="T3201"/>
    </row>
    <row r="3202" spans="1:20" ht="42">
      <c r="A3202" s="81" t="s">
        <v>10967</v>
      </c>
      <c r="B3202" s="35">
        <v>3201</v>
      </c>
      <c r="C3202" s="41" t="s">
        <v>22656</v>
      </c>
      <c r="D3202" s="76" t="s">
        <v>22657</v>
      </c>
      <c r="E3202" s="61">
        <v>2</v>
      </c>
      <c r="F3202" s="61">
        <v>45009019</v>
      </c>
      <c r="G3202" s="41"/>
      <c r="H3202" s="41">
        <v>4</v>
      </c>
      <c r="I3202" s="41"/>
      <c r="J3202" s="41"/>
      <c r="K3202" s="41"/>
      <c r="L3202" s="41"/>
      <c r="M3202" s="41"/>
      <c r="N3202" s="41"/>
      <c r="O3202" s="41"/>
      <c r="P3202" s="41"/>
      <c r="Q3202" s="56" t="s">
        <v>27929</v>
      </c>
      <c r="R3202" s="58"/>
      <c r="S3202" s="57"/>
      <c r="T3202"/>
    </row>
    <row r="3203" spans="1:20" ht="61.2">
      <c r="A3203" s="81" t="s">
        <v>10967</v>
      </c>
      <c r="B3203" s="35">
        <v>3202</v>
      </c>
      <c r="C3203" s="41" t="s">
        <v>22654</v>
      </c>
      <c r="D3203" s="87" t="s">
        <v>22655</v>
      </c>
      <c r="E3203" s="61">
        <v>1</v>
      </c>
      <c r="F3203" s="61">
        <v>65001016</v>
      </c>
      <c r="G3203" s="41" t="s">
        <v>22656</v>
      </c>
      <c r="H3203" s="41"/>
      <c r="I3203" s="41"/>
      <c r="J3203" s="41"/>
      <c r="K3203" s="41">
        <v>3201</v>
      </c>
      <c r="L3203" s="41" t="s">
        <v>22656</v>
      </c>
      <c r="M3203" s="41"/>
      <c r="N3203" s="41"/>
      <c r="O3203" s="41"/>
      <c r="P3203" s="41"/>
      <c r="Q3203" s="56" t="s">
        <v>27930</v>
      </c>
      <c r="R3203" s="58"/>
      <c r="S3203" s="57"/>
      <c r="T3203"/>
    </row>
    <row r="3204" spans="1:20">
      <c r="A3204" s="81" t="s">
        <v>10967</v>
      </c>
      <c r="B3204" s="35">
        <v>3203</v>
      </c>
      <c r="C3204" s="41" t="s">
        <v>27977</v>
      </c>
      <c r="D3204" s="80"/>
      <c r="E3204" s="61"/>
      <c r="F3204" s="61"/>
      <c r="G3204" s="41"/>
      <c r="H3204" s="41"/>
      <c r="I3204" s="41"/>
      <c r="J3204" s="41"/>
      <c r="K3204" s="41"/>
      <c r="L3204" s="41"/>
      <c r="M3204" s="41"/>
      <c r="N3204" s="41"/>
      <c r="O3204" s="41"/>
      <c r="P3204" s="41"/>
      <c r="Q3204" s="56"/>
      <c r="R3204" s="58"/>
      <c r="S3204" s="57"/>
      <c r="T3204"/>
    </row>
    <row r="3205" spans="1:20">
      <c r="A3205" s="81" t="s">
        <v>10967</v>
      </c>
      <c r="B3205" s="35">
        <v>3204</v>
      </c>
      <c r="C3205" s="41" t="s">
        <v>27977</v>
      </c>
      <c r="D3205" s="80"/>
      <c r="E3205" s="61"/>
      <c r="F3205" s="61"/>
      <c r="G3205" s="41"/>
      <c r="H3205" s="41"/>
      <c r="I3205" s="41"/>
      <c r="J3205" s="41"/>
      <c r="K3205" s="41"/>
      <c r="L3205" s="41"/>
      <c r="M3205" s="41"/>
      <c r="N3205" s="41"/>
      <c r="O3205" s="41"/>
      <c r="P3205" s="41"/>
      <c r="Q3205" s="56"/>
      <c r="R3205" s="58"/>
      <c r="S3205" s="57"/>
      <c r="T3205"/>
    </row>
    <row r="3206" spans="1:20">
      <c r="A3206" s="81" t="s">
        <v>10967</v>
      </c>
      <c r="B3206" s="35">
        <v>3205</v>
      </c>
      <c r="C3206" s="41" t="s">
        <v>27977</v>
      </c>
      <c r="D3206" s="80"/>
      <c r="E3206" s="61"/>
      <c r="F3206" s="61"/>
      <c r="G3206" s="41"/>
      <c r="H3206" s="41"/>
      <c r="I3206" s="41"/>
      <c r="J3206" s="41"/>
      <c r="K3206" s="41"/>
      <c r="L3206" s="41"/>
      <c r="M3206" s="41"/>
      <c r="N3206" s="41"/>
      <c r="O3206" s="41"/>
      <c r="P3206" s="41"/>
      <c r="Q3206" s="56"/>
      <c r="R3206" s="58"/>
      <c r="S3206" s="57"/>
      <c r="T3206"/>
    </row>
    <row r="3207" spans="1:20">
      <c r="A3207" s="81" t="s">
        <v>10967</v>
      </c>
      <c r="B3207" s="35">
        <v>3206</v>
      </c>
      <c r="C3207" s="41" t="s">
        <v>27977</v>
      </c>
      <c r="D3207" s="80"/>
      <c r="E3207" s="61"/>
      <c r="F3207" s="61"/>
      <c r="G3207" s="41"/>
      <c r="H3207" s="41"/>
      <c r="I3207" s="41"/>
      <c r="J3207" s="41"/>
      <c r="K3207" s="41"/>
      <c r="L3207" s="41"/>
      <c r="M3207" s="41"/>
      <c r="N3207" s="41"/>
      <c r="O3207" s="41"/>
      <c r="P3207" s="41"/>
      <c r="Q3207" s="56"/>
      <c r="R3207" s="58"/>
      <c r="S3207" s="57"/>
      <c r="T3207"/>
    </row>
    <row r="3208" spans="1:20">
      <c r="A3208" s="81" t="s">
        <v>10967</v>
      </c>
      <c r="B3208" s="35">
        <v>3207</v>
      </c>
      <c r="C3208" s="41" t="s">
        <v>27977</v>
      </c>
      <c r="D3208" s="80"/>
      <c r="E3208" s="61"/>
      <c r="F3208" s="61"/>
      <c r="G3208" s="41"/>
      <c r="H3208" s="41"/>
      <c r="I3208" s="41"/>
      <c r="J3208" s="41"/>
      <c r="K3208" s="41"/>
      <c r="L3208" s="41"/>
      <c r="M3208" s="41"/>
      <c r="N3208" s="41"/>
      <c r="O3208" s="41"/>
      <c r="P3208" s="41"/>
      <c r="Q3208" s="56"/>
      <c r="R3208" s="58"/>
      <c r="S3208" s="57"/>
      <c r="T3208"/>
    </row>
    <row r="3209" spans="1:20">
      <c r="A3209" s="81" t="s">
        <v>10967</v>
      </c>
      <c r="B3209" s="35">
        <v>3208</v>
      </c>
      <c r="C3209" s="41" t="s">
        <v>27977</v>
      </c>
      <c r="D3209" s="80"/>
      <c r="E3209" s="61"/>
      <c r="F3209" s="61"/>
      <c r="G3209" s="41"/>
      <c r="H3209" s="41"/>
      <c r="I3209" s="41"/>
      <c r="J3209" s="41"/>
      <c r="K3209" s="41"/>
      <c r="L3209" s="41"/>
      <c r="M3209" s="41"/>
      <c r="N3209" s="41"/>
      <c r="O3209" s="41"/>
      <c r="P3209" s="41"/>
      <c r="Q3209" s="56"/>
      <c r="R3209" s="58"/>
      <c r="S3209" s="57"/>
      <c r="T3209"/>
    </row>
    <row r="3210" spans="1:20">
      <c r="A3210" s="81" t="s">
        <v>10967</v>
      </c>
      <c r="B3210" s="35">
        <v>3209</v>
      </c>
      <c r="C3210" s="41" t="s">
        <v>27977</v>
      </c>
      <c r="D3210" s="80"/>
      <c r="E3210" s="61"/>
      <c r="F3210" s="61"/>
      <c r="G3210" s="41"/>
      <c r="H3210" s="41"/>
      <c r="I3210" s="41"/>
      <c r="J3210" s="41"/>
      <c r="K3210" s="41"/>
      <c r="L3210" s="41"/>
      <c r="M3210" s="41"/>
      <c r="N3210" s="41"/>
      <c r="O3210" s="41"/>
      <c r="P3210" s="41"/>
      <c r="Q3210" s="56"/>
      <c r="R3210" s="58"/>
      <c r="S3210" s="57"/>
      <c r="T3210"/>
    </row>
    <row r="3211" spans="1:20">
      <c r="A3211" s="81" t="s">
        <v>10967</v>
      </c>
      <c r="B3211" s="35">
        <v>3210</v>
      </c>
      <c r="C3211" s="41" t="s">
        <v>27977</v>
      </c>
      <c r="D3211" s="80"/>
      <c r="E3211" s="61"/>
      <c r="F3211" s="61"/>
      <c r="G3211" s="41"/>
      <c r="H3211" s="41"/>
      <c r="I3211" s="41"/>
      <c r="J3211" s="41"/>
      <c r="K3211" s="41"/>
      <c r="L3211" s="41"/>
      <c r="M3211" s="41"/>
      <c r="N3211" s="41"/>
      <c r="O3211" s="41"/>
      <c r="P3211" s="41"/>
      <c r="Q3211" s="56"/>
      <c r="R3211" s="58"/>
      <c r="S3211" s="57"/>
      <c r="T3211"/>
    </row>
    <row r="3212" spans="1:20">
      <c r="A3212" s="81" t="s">
        <v>10967</v>
      </c>
      <c r="B3212" s="35">
        <v>3211</v>
      </c>
      <c r="C3212" s="41" t="s">
        <v>27977</v>
      </c>
      <c r="D3212" s="80"/>
      <c r="E3212" s="61"/>
      <c r="F3212" s="61"/>
      <c r="G3212" s="41"/>
      <c r="H3212" s="41"/>
      <c r="I3212" s="41"/>
      <c r="J3212" s="41"/>
      <c r="K3212" s="41"/>
      <c r="L3212" s="41"/>
      <c r="M3212" s="41"/>
      <c r="N3212" s="41"/>
      <c r="O3212" s="41"/>
      <c r="P3212" s="41"/>
      <c r="Q3212" s="56"/>
      <c r="R3212" s="58"/>
      <c r="S3212" s="57"/>
      <c r="T3212"/>
    </row>
    <row r="3213" spans="1:20">
      <c r="A3213" s="81" t="s">
        <v>10967</v>
      </c>
      <c r="B3213" s="35">
        <v>3212</v>
      </c>
      <c r="C3213" s="41" t="s">
        <v>27977</v>
      </c>
      <c r="D3213" s="80"/>
      <c r="E3213" s="61"/>
      <c r="F3213" s="61"/>
      <c r="G3213" s="41"/>
      <c r="H3213" s="41"/>
      <c r="I3213" s="41"/>
      <c r="J3213" s="41"/>
      <c r="K3213" s="41"/>
      <c r="L3213" s="41"/>
      <c r="M3213" s="41"/>
      <c r="N3213" s="41"/>
      <c r="O3213" s="41"/>
      <c r="P3213" s="41"/>
      <c r="Q3213" s="56"/>
      <c r="R3213" s="58"/>
      <c r="S3213" s="57"/>
      <c r="T3213"/>
    </row>
    <row r="3214" spans="1:20">
      <c r="A3214" s="81" t="s">
        <v>10967</v>
      </c>
      <c r="B3214" s="35">
        <v>3213</v>
      </c>
      <c r="C3214" s="41" t="s">
        <v>27977</v>
      </c>
      <c r="D3214" s="80"/>
      <c r="E3214" s="61"/>
      <c r="F3214" s="61"/>
      <c r="G3214" s="41"/>
      <c r="H3214" s="41"/>
      <c r="I3214" s="41"/>
      <c r="J3214" s="41"/>
      <c r="K3214" s="41"/>
      <c r="L3214" s="41"/>
      <c r="M3214" s="41"/>
      <c r="N3214" s="41"/>
      <c r="O3214" s="41"/>
      <c r="P3214" s="41"/>
      <c r="Q3214" s="56"/>
      <c r="R3214" s="58"/>
      <c r="S3214" s="57"/>
      <c r="T3214"/>
    </row>
    <row r="3215" spans="1:20">
      <c r="A3215" s="81" t="s">
        <v>10967</v>
      </c>
      <c r="B3215" s="35">
        <v>3214</v>
      </c>
      <c r="C3215" s="41" t="s">
        <v>27977</v>
      </c>
      <c r="D3215" s="80"/>
      <c r="E3215" s="61"/>
      <c r="F3215" s="61"/>
      <c r="G3215" s="41"/>
      <c r="H3215" s="41"/>
      <c r="I3215" s="41"/>
      <c r="J3215" s="41"/>
      <c r="K3215" s="41"/>
      <c r="L3215" s="41"/>
      <c r="M3215" s="41"/>
      <c r="N3215" s="41"/>
      <c r="O3215" s="41"/>
      <c r="P3215" s="41"/>
      <c r="Q3215" s="56"/>
      <c r="R3215" s="58"/>
      <c r="S3215" s="57"/>
      <c r="T3215"/>
    </row>
    <row r="3216" spans="1:20">
      <c r="A3216" s="81" t="s">
        <v>10967</v>
      </c>
      <c r="B3216" s="35">
        <v>3215</v>
      </c>
      <c r="C3216" s="41" t="s">
        <v>27977</v>
      </c>
      <c r="D3216" s="80"/>
      <c r="E3216" s="61"/>
      <c r="F3216" s="61"/>
      <c r="G3216" s="41"/>
      <c r="H3216" s="41"/>
      <c r="I3216" s="41"/>
      <c r="J3216" s="41"/>
      <c r="K3216" s="41"/>
      <c r="L3216" s="41"/>
      <c r="M3216" s="41"/>
      <c r="N3216" s="41"/>
      <c r="O3216" s="41"/>
      <c r="P3216" s="41"/>
      <c r="Q3216" s="56"/>
      <c r="R3216" s="58"/>
      <c r="S3216" s="57"/>
      <c r="T3216"/>
    </row>
    <row r="3217" spans="1:20">
      <c r="A3217" s="81" t="s">
        <v>10967</v>
      </c>
      <c r="B3217" s="35">
        <v>3216</v>
      </c>
      <c r="C3217" s="41" t="s">
        <v>27977</v>
      </c>
      <c r="D3217" s="80"/>
      <c r="E3217" s="61"/>
      <c r="F3217" s="61"/>
      <c r="G3217" s="41"/>
      <c r="H3217" s="41"/>
      <c r="I3217" s="41"/>
      <c r="J3217" s="41"/>
      <c r="K3217" s="41"/>
      <c r="L3217" s="41"/>
      <c r="M3217" s="41"/>
      <c r="N3217" s="41"/>
      <c r="O3217" s="41"/>
      <c r="P3217" s="41"/>
      <c r="Q3217" s="56"/>
      <c r="R3217" s="58"/>
      <c r="S3217" s="57"/>
      <c r="T3217"/>
    </row>
    <row r="3218" spans="1:20">
      <c r="A3218" s="81" t="s">
        <v>10967</v>
      </c>
      <c r="B3218" s="35">
        <v>3217</v>
      </c>
      <c r="C3218" s="41" t="s">
        <v>27977</v>
      </c>
      <c r="D3218" s="80"/>
      <c r="E3218" s="61"/>
      <c r="F3218" s="61"/>
      <c r="G3218" s="41"/>
      <c r="H3218" s="41"/>
      <c r="I3218" s="41"/>
      <c r="J3218" s="41"/>
      <c r="K3218" s="41"/>
      <c r="L3218" s="41"/>
      <c r="M3218" s="41"/>
      <c r="N3218" s="41"/>
      <c r="O3218" s="41"/>
      <c r="P3218" s="41"/>
      <c r="Q3218" s="56"/>
      <c r="R3218" s="58"/>
      <c r="S3218" s="57"/>
      <c r="T3218"/>
    </row>
    <row r="3219" spans="1:20">
      <c r="A3219" s="81" t="s">
        <v>10967</v>
      </c>
      <c r="B3219" s="35">
        <v>3218</v>
      </c>
      <c r="C3219" s="41" t="s">
        <v>27977</v>
      </c>
      <c r="D3219" s="80"/>
      <c r="E3219" s="61"/>
      <c r="F3219" s="61"/>
      <c r="G3219" s="41"/>
      <c r="H3219" s="41"/>
      <c r="I3219" s="41"/>
      <c r="J3219" s="41"/>
      <c r="K3219" s="41"/>
      <c r="L3219" s="41"/>
      <c r="M3219" s="41"/>
      <c r="N3219" s="41"/>
      <c r="O3219" s="41"/>
      <c r="P3219" s="41"/>
      <c r="Q3219" s="56"/>
      <c r="R3219" s="58"/>
      <c r="S3219" s="57"/>
      <c r="T3219"/>
    </row>
    <row r="3220" spans="1:20">
      <c r="A3220" s="81" t="s">
        <v>10967</v>
      </c>
      <c r="B3220" s="35">
        <v>3219</v>
      </c>
      <c r="C3220" s="41" t="s">
        <v>27977</v>
      </c>
      <c r="D3220" s="80"/>
      <c r="E3220" s="61"/>
      <c r="F3220" s="61"/>
      <c r="G3220" s="41"/>
      <c r="H3220" s="41"/>
      <c r="I3220" s="41"/>
      <c r="J3220" s="41"/>
      <c r="K3220" s="41"/>
      <c r="L3220" s="41"/>
      <c r="M3220" s="41"/>
      <c r="N3220" s="41"/>
      <c r="O3220" s="41"/>
      <c r="P3220" s="41"/>
      <c r="Q3220" s="56"/>
      <c r="R3220" s="58"/>
      <c r="S3220" s="57"/>
      <c r="T3220"/>
    </row>
    <row r="3221" spans="1:20">
      <c r="A3221" s="81" t="s">
        <v>10967</v>
      </c>
      <c r="B3221" s="35">
        <v>3220</v>
      </c>
      <c r="C3221" s="41" t="s">
        <v>27977</v>
      </c>
      <c r="D3221" s="80"/>
      <c r="E3221" s="61"/>
      <c r="F3221" s="61"/>
      <c r="G3221" s="41"/>
      <c r="H3221" s="41"/>
      <c r="I3221" s="41"/>
      <c r="J3221" s="41"/>
      <c r="K3221" s="41"/>
      <c r="L3221" s="41"/>
      <c r="M3221" s="41"/>
      <c r="N3221" s="41"/>
      <c r="O3221" s="41"/>
      <c r="P3221" s="41"/>
      <c r="Q3221" s="56"/>
      <c r="R3221" s="58"/>
      <c r="S3221" s="57"/>
      <c r="T3221"/>
    </row>
    <row r="3222" spans="1:20">
      <c r="A3222" s="81" t="s">
        <v>10967</v>
      </c>
      <c r="B3222" s="35">
        <v>3221</v>
      </c>
      <c r="C3222" s="41" t="s">
        <v>27977</v>
      </c>
      <c r="D3222" s="80"/>
      <c r="E3222" s="61"/>
      <c r="F3222" s="61"/>
      <c r="G3222" s="41"/>
      <c r="H3222" s="41"/>
      <c r="I3222" s="41"/>
      <c r="J3222" s="41"/>
      <c r="K3222" s="41"/>
      <c r="L3222" s="41"/>
      <c r="M3222" s="41"/>
      <c r="N3222" s="41"/>
      <c r="O3222" s="41"/>
      <c r="P3222" s="41"/>
      <c r="Q3222" s="56"/>
      <c r="R3222" s="58"/>
      <c r="S3222" s="57"/>
      <c r="T3222"/>
    </row>
    <row r="3223" spans="1:20">
      <c r="A3223" s="81" t="s">
        <v>10967</v>
      </c>
      <c r="B3223" s="35">
        <v>3222</v>
      </c>
      <c r="C3223" s="41" t="s">
        <v>27977</v>
      </c>
      <c r="D3223" s="80"/>
      <c r="E3223" s="61"/>
      <c r="F3223" s="61"/>
      <c r="G3223" s="41"/>
      <c r="H3223" s="41"/>
      <c r="I3223" s="41"/>
      <c r="J3223" s="41"/>
      <c r="K3223" s="41"/>
      <c r="L3223" s="41"/>
      <c r="M3223" s="41"/>
      <c r="N3223" s="41"/>
      <c r="O3223" s="41"/>
      <c r="P3223" s="41"/>
      <c r="Q3223" s="56"/>
      <c r="R3223" s="58"/>
      <c r="S3223" s="57"/>
      <c r="T3223"/>
    </row>
    <row r="3224" spans="1:20">
      <c r="A3224" s="81" t="s">
        <v>10967</v>
      </c>
      <c r="B3224" s="35">
        <v>3223</v>
      </c>
      <c r="C3224" s="41" t="s">
        <v>27977</v>
      </c>
      <c r="D3224" s="80"/>
      <c r="E3224" s="61"/>
      <c r="F3224" s="61"/>
      <c r="G3224" s="41"/>
      <c r="H3224" s="41"/>
      <c r="I3224" s="41"/>
      <c r="J3224" s="41"/>
      <c r="K3224" s="41"/>
      <c r="L3224" s="41"/>
      <c r="M3224" s="41"/>
      <c r="N3224" s="41"/>
      <c r="O3224" s="41"/>
      <c r="P3224" s="41"/>
      <c r="Q3224" s="56"/>
      <c r="R3224" s="58"/>
      <c r="S3224" s="57"/>
      <c r="T3224"/>
    </row>
    <row r="3225" spans="1:20">
      <c r="A3225" s="81" t="s">
        <v>10967</v>
      </c>
      <c r="B3225" s="35">
        <v>3224</v>
      </c>
      <c r="C3225" s="41" t="s">
        <v>27977</v>
      </c>
      <c r="D3225" s="80"/>
      <c r="E3225" s="61"/>
      <c r="F3225" s="61"/>
      <c r="G3225" s="41"/>
      <c r="H3225" s="41"/>
      <c r="I3225" s="41"/>
      <c r="J3225" s="41"/>
      <c r="K3225" s="41"/>
      <c r="L3225" s="41"/>
      <c r="M3225" s="41"/>
      <c r="N3225" s="41"/>
      <c r="O3225" s="41"/>
      <c r="P3225" s="41"/>
      <c r="Q3225" s="56"/>
      <c r="R3225" s="58"/>
      <c r="S3225" s="57"/>
      <c r="T3225"/>
    </row>
    <row r="3226" spans="1:20">
      <c r="A3226" s="81" t="s">
        <v>10967</v>
      </c>
      <c r="B3226" s="35">
        <v>3225</v>
      </c>
      <c r="C3226" s="41" t="s">
        <v>27977</v>
      </c>
      <c r="D3226" s="80"/>
      <c r="E3226" s="61"/>
      <c r="F3226" s="61"/>
      <c r="G3226" s="41"/>
      <c r="H3226" s="41"/>
      <c r="I3226" s="41"/>
      <c r="J3226" s="41"/>
      <c r="K3226" s="41"/>
      <c r="L3226" s="41"/>
      <c r="M3226" s="41"/>
      <c r="N3226" s="41"/>
      <c r="O3226" s="41"/>
      <c r="P3226" s="41"/>
      <c r="Q3226" s="56"/>
      <c r="R3226" s="58"/>
      <c r="S3226" s="57"/>
      <c r="T3226"/>
    </row>
    <row r="3227" spans="1:20">
      <c r="A3227" s="81" t="s">
        <v>10967</v>
      </c>
      <c r="B3227" s="35">
        <v>3226</v>
      </c>
      <c r="C3227" s="41" t="s">
        <v>27977</v>
      </c>
      <c r="D3227" s="80"/>
      <c r="E3227" s="61"/>
      <c r="F3227" s="61"/>
      <c r="G3227" s="41"/>
      <c r="H3227" s="41"/>
      <c r="I3227" s="41"/>
      <c r="J3227" s="41"/>
      <c r="K3227" s="41"/>
      <c r="L3227" s="41"/>
      <c r="M3227" s="41"/>
      <c r="N3227" s="41"/>
      <c r="O3227" s="41"/>
      <c r="P3227" s="41"/>
      <c r="Q3227" s="56"/>
      <c r="R3227" s="58"/>
      <c r="S3227" s="57"/>
      <c r="T3227"/>
    </row>
    <row r="3228" spans="1:20">
      <c r="A3228" s="81" t="s">
        <v>10967</v>
      </c>
      <c r="B3228" s="35">
        <v>3227</v>
      </c>
      <c r="C3228" s="41" t="s">
        <v>27977</v>
      </c>
      <c r="D3228" s="80"/>
      <c r="E3228" s="61"/>
      <c r="F3228" s="61"/>
      <c r="G3228" s="41"/>
      <c r="H3228" s="41"/>
      <c r="I3228" s="41"/>
      <c r="J3228" s="41"/>
      <c r="K3228" s="41"/>
      <c r="L3228" s="41"/>
      <c r="M3228" s="41"/>
      <c r="N3228" s="41"/>
      <c r="O3228" s="41"/>
      <c r="P3228" s="41"/>
      <c r="Q3228" s="56"/>
      <c r="R3228" s="58"/>
      <c r="S3228" s="57"/>
      <c r="T3228"/>
    </row>
    <row r="3229" spans="1:20">
      <c r="A3229" s="81" t="s">
        <v>10967</v>
      </c>
      <c r="B3229" s="35">
        <v>3228</v>
      </c>
      <c r="C3229" s="41" t="s">
        <v>27977</v>
      </c>
      <c r="D3229" s="80"/>
      <c r="E3229" s="61"/>
      <c r="F3229" s="61"/>
      <c r="G3229" s="41"/>
      <c r="H3229" s="41"/>
      <c r="I3229" s="41"/>
      <c r="J3229" s="41"/>
      <c r="K3229" s="41"/>
      <c r="L3229" s="41"/>
      <c r="M3229" s="41"/>
      <c r="N3229" s="41"/>
      <c r="O3229" s="41"/>
      <c r="P3229" s="41"/>
      <c r="Q3229" s="56"/>
      <c r="R3229" s="58"/>
      <c r="S3229" s="57"/>
      <c r="T3229"/>
    </row>
    <row r="3230" spans="1:20">
      <c r="A3230" s="81" t="s">
        <v>10967</v>
      </c>
      <c r="B3230" s="35">
        <v>3229</v>
      </c>
      <c r="C3230" s="41" t="s">
        <v>27977</v>
      </c>
      <c r="D3230" s="80"/>
      <c r="E3230" s="61"/>
      <c r="F3230" s="61"/>
      <c r="G3230" s="41"/>
      <c r="H3230" s="41"/>
      <c r="I3230" s="41"/>
      <c r="J3230" s="41"/>
      <c r="K3230" s="41"/>
      <c r="L3230" s="41"/>
      <c r="M3230" s="41"/>
      <c r="N3230" s="41"/>
      <c r="O3230" s="41"/>
      <c r="P3230" s="41"/>
      <c r="Q3230" s="56"/>
      <c r="R3230" s="58"/>
      <c r="S3230" s="57"/>
      <c r="T3230"/>
    </row>
    <row r="3231" spans="1:20">
      <c r="A3231" s="81" t="s">
        <v>10967</v>
      </c>
      <c r="B3231" s="35">
        <v>3230</v>
      </c>
      <c r="C3231" s="41" t="s">
        <v>27977</v>
      </c>
      <c r="D3231" s="80"/>
      <c r="E3231" s="61"/>
      <c r="F3231" s="61"/>
      <c r="G3231" s="41"/>
      <c r="H3231" s="41"/>
      <c r="I3231" s="41"/>
      <c r="J3231" s="41"/>
      <c r="K3231" s="41"/>
      <c r="L3231" s="41"/>
      <c r="M3231" s="41"/>
      <c r="N3231" s="41"/>
      <c r="O3231" s="41"/>
      <c r="P3231" s="41"/>
      <c r="Q3231" s="56"/>
      <c r="R3231" s="58"/>
      <c r="S3231" s="57"/>
      <c r="T3231"/>
    </row>
    <row r="3232" spans="1:20">
      <c r="A3232" s="81" t="s">
        <v>10967</v>
      </c>
      <c r="B3232" s="35">
        <v>3231</v>
      </c>
      <c r="C3232" s="41" t="s">
        <v>27977</v>
      </c>
      <c r="D3232" s="80"/>
      <c r="E3232" s="61"/>
      <c r="F3232" s="61"/>
      <c r="G3232" s="41"/>
      <c r="H3232" s="41"/>
      <c r="I3232" s="41"/>
      <c r="J3232" s="41"/>
      <c r="K3232" s="41"/>
      <c r="L3232" s="41"/>
      <c r="M3232" s="41"/>
      <c r="N3232" s="41"/>
      <c r="O3232" s="41"/>
      <c r="P3232" s="41"/>
      <c r="Q3232" s="56"/>
      <c r="R3232" s="58"/>
      <c r="S3232" s="57"/>
      <c r="T3232"/>
    </row>
    <row r="3233" spans="1:20">
      <c r="A3233" s="81" t="s">
        <v>10967</v>
      </c>
      <c r="B3233" s="35">
        <v>3232</v>
      </c>
      <c r="C3233" s="41" t="s">
        <v>27977</v>
      </c>
      <c r="D3233" s="80"/>
      <c r="E3233" s="61"/>
      <c r="F3233" s="61"/>
      <c r="G3233" s="41"/>
      <c r="H3233" s="41"/>
      <c r="I3233" s="41"/>
      <c r="J3233" s="41"/>
      <c r="K3233" s="41"/>
      <c r="L3233" s="41"/>
      <c r="M3233" s="41"/>
      <c r="N3233" s="41"/>
      <c r="O3233" s="41"/>
      <c r="P3233" s="41"/>
      <c r="Q3233" s="56"/>
      <c r="R3233" s="58"/>
      <c r="S3233" s="57"/>
      <c r="T3233"/>
    </row>
    <row r="3234" spans="1:20">
      <c r="A3234" s="81" t="s">
        <v>10967</v>
      </c>
      <c r="B3234" s="35">
        <v>3233</v>
      </c>
      <c r="C3234" s="41" t="s">
        <v>27977</v>
      </c>
      <c r="D3234" s="80"/>
      <c r="E3234" s="61"/>
      <c r="F3234" s="61"/>
      <c r="G3234" s="41"/>
      <c r="H3234" s="41"/>
      <c r="I3234" s="41"/>
      <c r="J3234" s="41"/>
      <c r="K3234" s="41"/>
      <c r="L3234" s="41"/>
      <c r="M3234" s="41"/>
      <c r="N3234" s="41"/>
      <c r="O3234" s="41"/>
      <c r="P3234" s="41"/>
      <c r="Q3234" s="56"/>
      <c r="R3234" s="58"/>
      <c r="S3234" s="57"/>
      <c r="T3234"/>
    </row>
    <row r="3235" spans="1:20">
      <c r="A3235" s="81" t="s">
        <v>10967</v>
      </c>
      <c r="B3235" s="35">
        <v>3234</v>
      </c>
      <c r="C3235" s="41" t="s">
        <v>27977</v>
      </c>
      <c r="D3235" s="80"/>
      <c r="E3235" s="61"/>
      <c r="F3235" s="61"/>
      <c r="G3235" s="41"/>
      <c r="H3235" s="41"/>
      <c r="I3235" s="41"/>
      <c r="J3235" s="41"/>
      <c r="K3235" s="41"/>
      <c r="L3235" s="41"/>
      <c r="M3235" s="41"/>
      <c r="N3235" s="41"/>
      <c r="O3235" s="41"/>
      <c r="P3235" s="41"/>
      <c r="Q3235" s="56"/>
      <c r="R3235" s="58"/>
      <c r="S3235" s="57"/>
      <c r="T3235"/>
    </row>
    <row r="3236" spans="1:20">
      <c r="A3236" s="81" t="s">
        <v>10967</v>
      </c>
      <c r="B3236" s="35">
        <v>3235</v>
      </c>
      <c r="C3236" s="41" t="s">
        <v>27977</v>
      </c>
      <c r="D3236" s="80"/>
      <c r="E3236" s="61"/>
      <c r="F3236" s="61"/>
      <c r="G3236" s="41"/>
      <c r="H3236" s="41"/>
      <c r="I3236" s="41"/>
      <c r="J3236" s="41"/>
      <c r="K3236" s="41"/>
      <c r="L3236" s="41"/>
      <c r="M3236" s="41"/>
      <c r="N3236" s="41"/>
      <c r="O3236" s="41"/>
      <c r="P3236" s="41"/>
      <c r="Q3236" s="56"/>
      <c r="R3236" s="58"/>
      <c r="S3236" s="57"/>
      <c r="T3236"/>
    </row>
    <row r="3237" spans="1:20">
      <c r="A3237" s="81" t="s">
        <v>10967</v>
      </c>
      <c r="B3237" s="35">
        <v>3236</v>
      </c>
      <c r="C3237" s="41" t="s">
        <v>27977</v>
      </c>
      <c r="D3237" s="80"/>
      <c r="E3237" s="61"/>
      <c r="F3237" s="61"/>
      <c r="G3237" s="41"/>
      <c r="H3237" s="41"/>
      <c r="I3237" s="41"/>
      <c r="J3237" s="41"/>
      <c r="K3237" s="41"/>
      <c r="L3237" s="41"/>
      <c r="M3237" s="41"/>
      <c r="N3237" s="41"/>
      <c r="O3237" s="41"/>
      <c r="P3237" s="41"/>
      <c r="Q3237" s="56"/>
      <c r="R3237" s="58"/>
      <c r="S3237" s="57"/>
      <c r="T3237"/>
    </row>
    <row r="3238" spans="1:20">
      <c r="A3238" s="81" t="s">
        <v>10967</v>
      </c>
      <c r="B3238" s="35">
        <v>3237</v>
      </c>
      <c r="C3238" s="41" t="s">
        <v>27977</v>
      </c>
      <c r="D3238" s="80"/>
      <c r="E3238" s="61"/>
      <c r="F3238" s="61"/>
      <c r="G3238" s="41"/>
      <c r="H3238" s="41"/>
      <c r="I3238" s="41"/>
      <c r="J3238" s="41"/>
      <c r="K3238" s="41"/>
      <c r="L3238" s="41"/>
      <c r="M3238" s="41"/>
      <c r="N3238" s="41"/>
      <c r="O3238" s="41"/>
      <c r="P3238" s="41"/>
      <c r="Q3238" s="56"/>
      <c r="R3238" s="58"/>
      <c r="S3238" s="57"/>
      <c r="T3238"/>
    </row>
    <row r="3239" spans="1:20">
      <c r="A3239" s="81" t="s">
        <v>10967</v>
      </c>
      <c r="B3239" s="35">
        <v>3238</v>
      </c>
      <c r="C3239" s="41" t="s">
        <v>27977</v>
      </c>
      <c r="D3239" s="80"/>
      <c r="E3239" s="61"/>
      <c r="F3239" s="61"/>
      <c r="G3239" s="41"/>
      <c r="H3239" s="41"/>
      <c r="I3239" s="41"/>
      <c r="J3239" s="41"/>
      <c r="K3239" s="41"/>
      <c r="L3239" s="41"/>
      <c r="M3239" s="41"/>
      <c r="N3239" s="41"/>
      <c r="O3239" s="41"/>
      <c r="P3239" s="41"/>
      <c r="Q3239" s="56"/>
      <c r="R3239" s="58"/>
      <c r="S3239" s="57"/>
      <c r="T3239"/>
    </row>
    <row r="3240" spans="1:20">
      <c r="A3240" s="81" t="s">
        <v>10967</v>
      </c>
      <c r="B3240" s="35">
        <v>3239</v>
      </c>
      <c r="C3240" s="41" t="s">
        <v>27977</v>
      </c>
      <c r="D3240" s="80"/>
      <c r="E3240" s="61"/>
      <c r="F3240" s="61"/>
      <c r="G3240" s="41"/>
      <c r="H3240" s="41"/>
      <c r="I3240" s="41"/>
      <c r="J3240" s="41"/>
      <c r="K3240" s="41"/>
      <c r="L3240" s="41"/>
      <c r="M3240" s="41"/>
      <c r="N3240" s="41"/>
      <c r="O3240" s="41"/>
      <c r="P3240" s="41"/>
      <c r="Q3240" s="56"/>
      <c r="R3240" s="58"/>
      <c r="S3240" s="57"/>
      <c r="T3240"/>
    </row>
    <row r="3241" spans="1:20">
      <c r="A3241" s="81" t="s">
        <v>10967</v>
      </c>
      <c r="B3241" s="35">
        <v>3240</v>
      </c>
      <c r="C3241" s="41" t="s">
        <v>27977</v>
      </c>
      <c r="D3241" s="80"/>
      <c r="E3241" s="61"/>
      <c r="F3241" s="61"/>
      <c r="G3241" s="41"/>
      <c r="H3241" s="41"/>
      <c r="I3241" s="41"/>
      <c r="J3241" s="41"/>
      <c r="K3241" s="41"/>
      <c r="L3241" s="41"/>
      <c r="M3241" s="41"/>
      <c r="N3241" s="41"/>
      <c r="O3241" s="41"/>
      <c r="P3241" s="41"/>
      <c r="Q3241" s="56"/>
      <c r="R3241" s="58"/>
      <c r="S3241" s="57"/>
      <c r="T3241"/>
    </row>
    <row r="3242" spans="1:20">
      <c r="A3242" s="81" t="s">
        <v>10967</v>
      </c>
      <c r="B3242" s="35">
        <v>3241</v>
      </c>
      <c r="C3242" s="41" t="s">
        <v>27977</v>
      </c>
      <c r="D3242" s="80"/>
      <c r="E3242" s="61"/>
      <c r="F3242" s="61"/>
      <c r="G3242" s="41"/>
      <c r="H3242" s="41"/>
      <c r="I3242" s="41"/>
      <c r="J3242" s="41"/>
      <c r="K3242" s="41"/>
      <c r="L3242" s="41"/>
      <c r="M3242" s="41"/>
      <c r="N3242" s="41"/>
      <c r="O3242" s="41"/>
      <c r="P3242" s="41"/>
      <c r="Q3242" s="56"/>
      <c r="R3242" s="58"/>
      <c r="S3242" s="57"/>
      <c r="T3242"/>
    </row>
    <row r="3243" spans="1:20">
      <c r="A3243" s="81" t="s">
        <v>10967</v>
      </c>
      <c r="B3243" s="35">
        <v>3242</v>
      </c>
      <c r="C3243" s="41" t="s">
        <v>27977</v>
      </c>
      <c r="D3243" s="80"/>
      <c r="E3243" s="61"/>
      <c r="F3243" s="61"/>
      <c r="G3243" s="41"/>
      <c r="H3243" s="41"/>
      <c r="I3243" s="41"/>
      <c r="J3243" s="41"/>
      <c r="K3243" s="41"/>
      <c r="L3243" s="41"/>
      <c r="M3243" s="41"/>
      <c r="N3243" s="41"/>
      <c r="O3243" s="41"/>
      <c r="P3243" s="41"/>
      <c r="Q3243" s="56"/>
      <c r="R3243" s="58"/>
      <c r="S3243" s="57"/>
      <c r="T3243"/>
    </row>
    <row r="3244" spans="1:20">
      <c r="A3244" s="81" t="s">
        <v>10967</v>
      </c>
      <c r="B3244" s="35">
        <v>3243</v>
      </c>
      <c r="C3244" s="41" t="s">
        <v>27977</v>
      </c>
      <c r="D3244" s="80"/>
      <c r="E3244" s="61"/>
      <c r="F3244" s="61"/>
      <c r="G3244" s="41"/>
      <c r="H3244" s="41"/>
      <c r="I3244" s="41"/>
      <c r="J3244" s="41"/>
      <c r="K3244" s="41"/>
      <c r="L3244" s="41"/>
      <c r="M3244" s="41"/>
      <c r="N3244" s="41"/>
      <c r="O3244" s="41"/>
      <c r="P3244" s="41"/>
      <c r="Q3244" s="56"/>
      <c r="R3244" s="58"/>
      <c r="S3244" s="57"/>
      <c r="T3244"/>
    </row>
    <row r="3245" spans="1:20">
      <c r="A3245" s="81" t="s">
        <v>10967</v>
      </c>
      <c r="B3245" s="35">
        <v>3244</v>
      </c>
      <c r="C3245" s="41" t="s">
        <v>27977</v>
      </c>
      <c r="D3245" s="80"/>
      <c r="E3245" s="61"/>
      <c r="F3245" s="61"/>
      <c r="G3245" s="41"/>
      <c r="H3245" s="41"/>
      <c r="I3245" s="41"/>
      <c r="J3245" s="41"/>
      <c r="K3245" s="41"/>
      <c r="L3245" s="41"/>
      <c r="M3245" s="41"/>
      <c r="N3245" s="41"/>
      <c r="O3245" s="41"/>
      <c r="P3245" s="41"/>
      <c r="Q3245" s="56"/>
      <c r="R3245" s="58"/>
      <c r="S3245" s="57"/>
      <c r="T3245"/>
    </row>
    <row r="3246" spans="1:20">
      <c r="A3246" s="81" t="s">
        <v>10967</v>
      </c>
      <c r="B3246" s="35">
        <v>3245</v>
      </c>
      <c r="C3246" s="41" t="s">
        <v>27977</v>
      </c>
      <c r="D3246" s="80"/>
      <c r="E3246" s="61"/>
      <c r="F3246" s="61"/>
      <c r="G3246" s="41"/>
      <c r="H3246" s="41"/>
      <c r="I3246" s="41"/>
      <c r="J3246" s="41"/>
      <c r="K3246" s="41"/>
      <c r="L3246" s="41"/>
      <c r="M3246" s="41"/>
      <c r="N3246" s="41"/>
      <c r="O3246" s="41"/>
      <c r="P3246" s="41"/>
      <c r="Q3246" s="56"/>
      <c r="R3246" s="58"/>
      <c r="S3246" s="57"/>
      <c r="T3246"/>
    </row>
    <row r="3247" spans="1:20">
      <c r="A3247" s="81" t="s">
        <v>10967</v>
      </c>
      <c r="B3247" s="35">
        <v>3246</v>
      </c>
      <c r="C3247" s="41" t="s">
        <v>27977</v>
      </c>
      <c r="D3247" s="80"/>
      <c r="E3247" s="61"/>
      <c r="F3247" s="61"/>
      <c r="G3247" s="41"/>
      <c r="H3247" s="41"/>
      <c r="I3247" s="41"/>
      <c r="J3247" s="41"/>
      <c r="K3247" s="41"/>
      <c r="L3247" s="41"/>
      <c r="M3247" s="41"/>
      <c r="N3247" s="41"/>
      <c r="O3247" s="41"/>
      <c r="P3247" s="41"/>
      <c r="Q3247" s="56"/>
      <c r="R3247" s="58"/>
      <c r="S3247" s="57"/>
      <c r="T3247"/>
    </row>
    <row r="3248" spans="1:20">
      <c r="A3248" s="81" t="s">
        <v>10967</v>
      </c>
      <c r="B3248" s="35">
        <v>3247</v>
      </c>
      <c r="C3248" s="41" t="s">
        <v>27977</v>
      </c>
      <c r="D3248" s="80"/>
      <c r="E3248" s="61"/>
      <c r="F3248" s="61"/>
      <c r="G3248" s="41"/>
      <c r="H3248" s="41"/>
      <c r="I3248" s="41"/>
      <c r="J3248" s="41"/>
      <c r="K3248" s="41"/>
      <c r="L3248" s="41"/>
      <c r="M3248" s="41"/>
      <c r="N3248" s="41"/>
      <c r="O3248" s="41"/>
      <c r="P3248" s="41"/>
      <c r="Q3248" s="56"/>
      <c r="R3248" s="58"/>
      <c r="S3248" s="57"/>
      <c r="T3248"/>
    </row>
    <row r="3249" spans="1:20">
      <c r="A3249" s="81" t="s">
        <v>10967</v>
      </c>
      <c r="B3249" s="35">
        <v>3248</v>
      </c>
      <c r="C3249" s="41" t="s">
        <v>27977</v>
      </c>
      <c r="D3249" s="80"/>
      <c r="E3249" s="61"/>
      <c r="F3249" s="61"/>
      <c r="G3249" s="41"/>
      <c r="H3249" s="41"/>
      <c r="I3249" s="41"/>
      <c r="J3249" s="41"/>
      <c r="K3249" s="41"/>
      <c r="L3249" s="41"/>
      <c r="M3249" s="41"/>
      <c r="N3249" s="41"/>
      <c r="O3249" s="41"/>
      <c r="P3249" s="41"/>
      <c r="Q3249" s="56"/>
      <c r="R3249" s="58"/>
      <c r="S3249" s="57"/>
      <c r="T3249"/>
    </row>
    <row r="3250" spans="1:20">
      <c r="A3250" s="81" t="s">
        <v>10967</v>
      </c>
      <c r="B3250" s="35">
        <v>3249</v>
      </c>
      <c r="C3250" s="41" t="s">
        <v>27977</v>
      </c>
      <c r="D3250" s="80"/>
      <c r="E3250" s="61"/>
      <c r="F3250" s="61"/>
      <c r="G3250" s="41"/>
      <c r="H3250" s="41"/>
      <c r="I3250" s="41"/>
      <c r="J3250" s="41"/>
      <c r="K3250" s="41"/>
      <c r="L3250" s="41"/>
      <c r="M3250" s="41"/>
      <c r="N3250" s="41"/>
      <c r="O3250" s="41"/>
      <c r="P3250" s="41"/>
      <c r="Q3250" s="56"/>
      <c r="R3250" s="58"/>
      <c r="S3250" s="57"/>
      <c r="T3250"/>
    </row>
    <row r="3251" spans="1:20">
      <c r="A3251" s="81" t="s">
        <v>10967</v>
      </c>
      <c r="B3251" s="35">
        <v>3250</v>
      </c>
      <c r="C3251" s="41" t="s">
        <v>27977</v>
      </c>
      <c r="D3251" s="80"/>
      <c r="E3251" s="61"/>
      <c r="F3251" s="61"/>
      <c r="G3251" s="41"/>
      <c r="H3251" s="41"/>
      <c r="I3251" s="41"/>
      <c r="J3251" s="41"/>
      <c r="K3251" s="41"/>
      <c r="L3251" s="41"/>
      <c r="M3251" s="41"/>
      <c r="N3251" s="41"/>
      <c r="O3251" s="41"/>
      <c r="P3251" s="41"/>
      <c r="Q3251" s="56"/>
      <c r="R3251" s="58"/>
      <c r="S3251" s="57"/>
      <c r="T3251"/>
    </row>
    <row r="3252" spans="1:20">
      <c r="A3252" s="81" t="s">
        <v>10967</v>
      </c>
      <c r="B3252" s="35">
        <v>3251</v>
      </c>
      <c r="C3252" s="41" t="s">
        <v>27977</v>
      </c>
      <c r="D3252" s="80"/>
      <c r="E3252" s="61"/>
      <c r="F3252" s="61"/>
      <c r="G3252" s="41"/>
      <c r="H3252" s="41"/>
      <c r="I3252" s="41"/>
      <c r="J3252" s="41"/>
      <c r="K3252" s="41"/>
      <c r="L3252" s="41"/>
      <c r="M3252" s="41"/>
      <c r="N3252" s="41"/>
      <c r="O3252" s="41"/>
      <c r="P3252" s="41"/>
      <c r="Q3252" s="56"/>
      <c r="R3252" s="58"/>
      <c r="S3252" s="57"/>
      <c r="T3252"/>
    </row>
    <row r="3253" spans="1:20">
      <c r="A3253" s="81" t="s">
        <v>10967</v>
      </c>
      <c r="B3253" s="35">
        <v>3252</v>
      </c>
      <c r="C3253" s="41" t="s">
        <v>27977</v>
      </c>
      <c r="D3253" s="80"/>
      <c r="E3253" s="61"/>
      <c r="F3253" s="61"/>
      <c r="G3253" s="41"/>
      <c r="H3253" s="41"/>
      <c r="I3253" s="41"/>
      <c r="J3253" s="41"/>
      <c r="K3253" s="41"/>
      <c r="L3253" s="41"/>
      <c r="M3253" s="41"/>
      <c r="N3253" s="41"/>
      <c r="O3253" s="41"/>
      <c r="P3253" s="41"/>
      <c r="Q3253" s="56"/>
      <c r="R3253" s="58"/>
      <c r="S3253" s="57"/>
      <c r="T3253"/>
    </row>
    <row r="3254" spans="1:20">
      <c r="A3254" s="81" t="s">
        <v>10967</v>
      </c>
      <c r="B3254" s="35">
        <v>3253</v>
      </c>
      <c r="C3254" s="41" t="s">
        <v>27977</v>
      </c>
      <c r="D3254" s="80"/>
      <c r="E3254" s="61"/>
      <c r="F3254" s="61"/>
      <c r="G3254" s="41"/>
      <c r="H3254" s="41"/>
      <c r="I3254" s="41"/>
      <c r="J3254" s="41"/>
      <c r="K3254" s="41"/>
      <c r="L3254" s="41"/>
      <c r="M3254" s="41"/>
      <c r="N3254" s="41"/>
      <c r="O3254" s="41"/>
      <c r="P3254" s="41"/>
      <c r="Q3254" s="56"/>
      <c r="R3254" s="58"/>
      <c r="S3254" s="57"/>
      <c r="T3254"/>
    </row>
    <row r="3255" spans="1:20">
      <c r="A3255" s="81" t="s">
        <v>10967</v>
      </c>
      <c r="B3255" s="35">
        <v>3254</v>
      </c>
      <c r="C3255" s="41" t="s">
        <v>27977</v>
      </c>
      <c r="D3255" s="80"/>
      <c r="E3255" s="61"/>
      <c r="F3255" s="61"/>
      <c r="G3255" s="41"/>
      <c r="H3255" s="41"/>
      <c r="I3255" s="41"/>
      <c r="J3255" s="41"/>
      <c r="K3255" s="41"/>
      <c r="L3255" s="41"/>
      <c r="M3255" s="41"/>
      <c r="N3255" s="41"/>
      <c r="O3255" s="41"/>
      <c r="P3255" s="41"/>
      <c r="Q3255" s="56"/>
      <c r="R3255" s="58"/>
      <c r="S3255" s="57"/>
      <c r="T3255"/>
    </row>
    <row r="3256" spans="1:20">
      <c r="A3256" s="81" t="s">
        <v>10967</v>
      </c>
      <c r="B3256" s="35">
        <v>3255</v>
      </c>
      <c r="C3256" s="41" t="s">
        <v>27977</v>
      </c>
      <c r="D3256" s="80"/>
      <c r="E3256" s="61"/>
      <c r="F3256" s="61"/>
      <c r="G3256" s="41"/>
      <c r="H3256" s="41"/>
      <c r="I3256" s="41"/>
      <c r="J3256" s="41"/>
      <c r="K3256" s="41"/>
      <c r="L3256" s="41"/>
      <c r="M3256" s="41"/>
      <c r="N3256" s="41"/>
      <c r="O3256" s="41"/>
      <c r="P3256" s="41"/>
      <c r="Q3256" s="56"/>
      <c r="R3256" s="58"/>
      <c r="S3256" s="57"/>
      <c r="T3256"/>
    </row>
    <row r="3257" spans="1:20">
      <c r="A3257" s="81" t="s">
        <v>10967</v>
      </c>
      <c r="B3257" s="35">
        <v>3256</v>
      </c>
      <c r="C3257" s="41" t="s">
        <v>27977</v>
      </c>
      <c r="D3257" s="80"/>
      <c r="E3257" s="61"/>
      <c r="F3257" s="61"/>
      <c r="G3257" s="41"/>
      <c r="H3257" s="41"/>
      <c r="I3257" s="41"/>
      <c r="J3257" s="41"/>
      <c r="K3257" s="41"/>
      <c r="L3257" s="41"/>
      <c r="M3257" s="41"/>
      <c r="N3257" s="41"/>
      <c r="O3257" s="41"/>
      <c r="P3257" s="41"/>
      <c r="Q3257" s="56"/>
      <c r="R3257" s="58"/>
      <c r="S3257" s="57"/>
      <c r="T3257"/>
    </row>
    <row r="3258" spans="1:20">
      <c r="A3258" s="81" t="s">
        <v>10967</v>
      </c>
      <c r="B3258" s="35">
        <v>3257</v>
      </c>
      <c r="C3258" s="41" t="s">
        <v>27977</v>
      </c>
      <c r="D3258" s="80"/>
      <c r="E3258" s="61"/>
      <c r="F3258" s="61"/>
      <c r="G3258" s="41"/>
      <c r="H3258" s="41"/>
      <c r="I3258" s="41"/>
      <c r="J3258" s="41"/>
      <c r="K3258" s="41"/>
      <c r="L3258" s="41"/>
      <c r="M3258" s="41"/>
      <c r="N3258" s="41"/>
      <c r="O3258" s="41"/>
      <c r="P3258" s="41"/>
      <c r="Q3258" s="56"/>
      <c r="R3258" s="58"/>
      <c r="S3258" s="57"/>
      <c r="T3258"/>
    </row>
    <row r="3259" spans="1:20">
      <c r="A3259" s="81" t="s">
        <v>10967</v>
      </c>
      <c r="B3259" s="35">
        <v>3258</v>
      </c>
      <c r="C3259" s="41" t="s">
        <v>27977</v>
      </c>
      <c r="D3259" s="80"/>
      <c r="E3259" s="61"/>
      <c r="F3259" s="61"/>
      <c r="G3259" s="41"/>
      <c r="H3259" s="41"/>
      <c r="I3259" s="41"/>
      <c r="J3259" s="41"/>
      <c r="K3259" s="41"/>
      <c r="L3259" s="41"/>
      <c r="M3259" s="41"/>
      <c r="N3259" s="41"/>
      <c r="O3259" s="41"/>
      <c r="P3259" s="41"/>
      <c r="Q3259" s="56"/>
      <c r="R3259" s="58"/>
      <c r="S3259" s="57"/>
      <c r="T3259"/>
    </row>
    <row r="3260" spans="1:20">
      <c r="A3260" s="81" t="s">
        <v>10967</v>
      </c>
      <c r="B3260" s="35">
        <v>3259</v>
      </c>
      <c r="C3260" s="41" t="s">
        <v>27977</v>
      </c>
      <c r="D3260" s="80"/>
      <c r="E3260" s="61"/>
      <c r="F3260" s="61"/>
      <c r="G3260" s="41"/>
      <c r="H3260" s="41"/>
      <c r="I3260" s="41"/>
      <c r="J3260" s="41"/>
      <c r="K3260" s="41"/>
      <c r="L3260" s="41"/>
      <c r="M3260" s="41"/>
      <c r="N3260" s="41"/>
      <c r="O3260" s="41"/>
      <c r="P3260" s="41"/>
      <c r="Q3260" s="56"/>
      <c r="R3260" s="58"/>
      <c r="S3260" s="57"/>
      <c r="T3260"/>
    </row>
    <row r="3261" spans="1:20">
      <c r="A3261" s="81" t="s">
        <v>10967</v>
      </c>
      <c r="B3261" s="35">
        <v>3260</v>
      </c>
      <c r="C3261" s="41" t="s">
        <v>27977</v>
      </c>
      <c r="D3261" s="80"/>
      <c r="E3261" s="61"/>
      <c r="F3261" s="61"/>
      <c r="G3261" s="41"/>
      <c r="H3261" s="41"/>
      <c r="I3261" s="41"/>
      <c r="J3261" s="41"/>
      <c r="K3261" s="41"/>
      <c r="L3261" s="41"/>
      <c r="M3261" s="41"/>
      <c r="N3261" s="41"/>
      <c r="O3261" s="41"/>
      <c r="P3261" s="41"/>
      <c r="Q3261" s="56"/>
      <c r="R3261" s="58"/>
      <c r="S3261" s="57"/>
      <c r="T3261"/>
    </row>
    <row r="3262" spans="1:20">
      <c r="A3262" s="81" t="s">
        <v>10967</v>
      </c>
      <c r="B3262" s="35">
        <v>3261</v>
      </c>
      <c r="C3262" s="41" t="s">
        <v>27977</v>
      </c>
      <c r="D3262" s="80"/>
      <c r="E3262" s="61"/>
      <c r="F3262" s="61"/>
      <c r="G3262" s="41"/>
      <c r="H3262" s="41"/>
      <c r="I3262" s="41"/>
      <c r="J3262" s="41"/>
      <c r="K3262" s="41"/>
      <c r="L3262" s="41"/>
      <c r="M3262" s="41"/>
      <c r="N3262" s="41"/>
      <c r="O3262" s="41"/>
      <c r="P3262" s="41"/>
      <c r="Q3262" s="56"/>
      <c r="R3262" s="58"/>
      <c r="S3262" s="57"/>
      <c r="T3262"/>
    </row>
    <row r="3263" spans="1:20">
      <c r="A3263" s="81" t="s">
        <v>10967</v>
      </c>
      <c r="B3263" s="35">
        <v>3262</v>
      </c>
      <c r="C3263" s="41" t="s">
        <v>27977</v>
      </c>
      <c r="D3263" s="80"/>
      <c r="E3263" s="61"/>
      <c r="F3263" s="61"/>
      <c r="G3263" s="41"/>
      <c r="H3263" s="41"/>
      <c r="I3263" s="41"/>
      <c r="J3263" s="41"/>
      <c r="K3263" s="41"/>
      <c r="L3263" s="41"/>
      <c r="M3263" s="41"/>
      <c r="N3263" s="41"/>
      <c r="O3263" s="41"/>
      <c r="P3263" s="41"/>
      <c r="Q3263" s="56"/>
      <c r="R3263" s="58"/>
      <c r="S3263" s="57"/>
      <c r="T3263"/>
    </row>
    <row r="3264" spans="1:20">
      <c r="A3264" s="81" t="s">
        <v>10967</v>
      </c>
      <c r="B3264" s="35">
        <v>3263</v>
      </c>
      <c r="C3264" s="41" t="s">
        <v>27977</v>
      </c>
      <c r="D3264" s="80"/>
      <c r="E3264" s="61"/>
      <c r="F3264" s="61"/>
      <c r="G3264" s="41"/>
      <c r="H3264" s="41"/>
      <c r="I3264" s="41"/>
      <c r="J3264" s="41"/>
      <c r="K3264" s="41"/>
      <c r="L3264" s="41"/>
      <c r="M3264" s="41"/>
      <c r="N3264" s="41"/>
      <c r="O3264" s="41"/>
      <c r="P3264" s="41"/>
      <c r="Q3264" s="56"/>
      <c r="R3264" s="58"/>
      <c r="S3264" s="57"/>
      <c r="T3264"/>
    </row>
    <row r="3265" spans="1:20">
      <c r="A3265" s="81" t="s">
        <v>10967</v>
      </c>
      <c r="B3265" s="35">
        <v>3264</v>
      </c>
      <c r="C3265" s="41" t="s">
        <v>27977</v>
      </c>
      <c r="D3265" s="80"/>
      <c r="E3265" s="61"/>
      <c r="F3265" s="61"/>
      <c r="G3265" s="41"/>
      <c r="H3265" s="41"/>
      <c r="I3265" s="41"/>
      <c r="J3265" s="41"/>
      <c r="K3265" s="41"/>
      <c r="L3265" s="41"/>
      <c r="M3265" s="41"/>
      <c r="N3265" s="41"/>
      <c r="O3265" s="41"/>
      <c r="P3265" s="41"/>
      <c r="Q3265" s="56"/>
      <c r="R3265" s="58"/>
      <c r="S3265" s="57"/>
      <c r="T3265"/>
    </row>
    <row r="3266" spans="1:20">
      <c r="A3266" s="81" t="s">
        <v>10967</v>
      </c>
      <c r="B3266" s="35">
        <v>3265</v>
      </c>
      <c r="C3266" s="41" t="s">
        <v>27977</v>
      </c>
      <c r="D3266" s="80"/>
      <c r="E3266" s="61"/>
      <c r="F3266" s="61"/>
      <c r="G3266" s="41"/>
      <c r="H3266" s="41"/>
      <c r="I3266" s="41"/>
      <c r="J3266" s="41"/>
      <c r="K3266" s="41"/>
      <c r="L3266" s="41"/>
      <c r="M3266" s="41"/>
      <c r="N3266" s="41"/>
      <c r="O3266" s="41"/>
      <c r="P3266" s="41"/>
      <c r="Q3266" s="56"/>
      <c r="R3266" s="58"/>
      <c r="S3266" s="57"/>
      <c r="T3266"/>
    </row>
    <row r="3267" spans="1:20">
      <c r="A3267" s="81" t="s">
        <v>10967</v>
      </c>
      <c r="B3267" s="35">
        <v>3266</v>
      </c>
      <c r="C3267" s="41" t="s">
        <v>27977</v>
      </c>
      <c r="D3267" s="80"/>
      <c r="E3267" s="61"/>
      <c r="F3267" s="61"/>
      <c r="G3267" s="41"/>
      <c r="H3267" s="41"/>
      <c r="I3267" s="41"/>
      <c r="J3267" s="41"/>
      <c r="K3267" s="41"/>
      <c r="L3267" s="41"/>
      <c r="M3267" s="41"/>
      <c r="N3267" s="41"/>
      <c r="O3267" s="41"/>
      <c r="P3267" s="41"/>
      <c r="Q3267" s="56"/>
      <c r="R3267" s="58"/>
      <c r="S3267" s="57"/>
      <c r="T3267"/>
    </row>
    <row r="3268" spans="1:20">
      <c r="A3268" s="81" t="s">
        <v>10967</v>
      </c>
      <c r="B3268" s="35">
        <v>3267</v>
      </c>
      <c r="C3268" s="41" t="s">
        <v>27977</v>
      </c>
      <c r="D3268" s="80"/>
      <c r="E3268" s="61"/>
      <c r="F3268" s="61"/>
      <c r="G3268" s="41"/>
      <c r="H3268" s="41"/>
      <c r="I3268" s="41"/>
      <c r="J3268" s="41"/>
      <c r="K3268" s="41"/>
      <c r="L3268" s="41"/>
      <c r="M3268" s="41"/>
      <c r="N3268" s="41"/>
      <c r="O3268" s="41"/>
      <c r="P3268" s="41"/>
      <c r="Q3268" s="56"/>
      <c r="R3268" s="58"/>
      <c r="S3268" s="57"/>
      <c r="T3268"/>
    </row>
    <row r="3269" spans="1:20">
      <c r="A3269" s="81" t="s">
        <v>10967</v>
      </c>
      <c r="B3269" s="35">
        <v>3268</v>
      </c>
      <c r="C3269" s="41" t="s">
        <v>27977</v>
      </c>
      <c r="D3269" s="80"/>
      <c r="E3269" s="61"/>
      <c r="F3269" s="61"/>
      <c r="G3269" s="41"/>
      <c r="H3269" s="41"/>
      <c r="I3269" s="41"/>
      <c r="J3269" s="41"/>
      <c r="K3269" s="41"/>
      <c r="L3269" s="41"/>
      <c r="M3269" s="41"/>
      <c r="N3269" s="41"/>
      <c r="O3269" s="41"/>
      <c r="P3269" s="41"/>
      <c r="Q3269" s="56"/>
      <c r="R3269" s="58"/>
      <c r="S3269" s="57"/>
      <c r="T3269"/>
    </row>
    <row r="3270" spans="1:20">
      <c r="A3270" s="81" t="s">
        <v>10967</v>
      </c>
      <c r="B3270" s="35">
        <v>3269</v>
      </c>
      <c r="C3270" s="41" t="s">
        <v>27977</v>
      </c>
      <c r="D3270" s="80"/>
      <c r="E3270" s="61"/>
      <c r="F3270" s="61"/>
      <c r="G3270" s="41"/>
      <c r="H3270" s="41"/>
      <c r="I3270" s="41"/>
      <c r="J3270" s="41"/>
      <c r="K3270" s="41"/>
      <c r="L3270" s="41"/>
      <c r="M3270" s="41"/>
      <c r="N3270" s="41"/>
      <c r="O3270" s="41"/>
      <c r="P3270" s="41"/>
      <c r="Q3270" s="56"/>
      <c r="R3270" s="58"/>
      <c r="S3270" s="57"/>
      <c r="T3270"/>
    </row>
    <row r="3271" spans="1:20">
      <c r="A3271" s="81" t="s">
        <v>10967</v>
      </c>
      <c r="B3271" s="35">
        <v>3270</v>
      </c>
      <c r="C3271" s="41" t="s">
        <v>27977</v>
      </c>
      <c r="D3271" s="80"/>
      <c r="E3271" s="61"/>
      <c r="F3271" s="61"/>
      <c r="G3271" s="41"/>
      <c r="H3271" s="41"/>
      <c r="I3271" s="41"/>
      <c r="J3271" s="41"/>
      <c r="K3271" s="41"/>
      <c r="L3271" s="41"/>
      <c r="M3271" s="41"/>
      <c r="N3271" s="41"/>
      <c r="O3271" s="41"/>
      <c r="P3271" s="41"/>
      <c r="Q3271" s="56"/>
      <c r="R3271" s="58"/>
      <c r="S3271" s="57"/>
      <c r="T3271"/>
    </row>
    <row r="3272" spans="1:20">
      <c r="A3272" s="81" t="s">
        <v>10967</v>
      </c>
      <c r="B3272" s="35">
        <v>3271</v>
      </c>
      <c r="C3272" s="41" t="s">
        <v>27977</v>
      </c>
      <c r="D3272" s="80"/>
      <c r="E3272" s="61"/>
      <c r="F3272" s="61"/>
      <c r="G3272" s="41"/>
      <c r="H3272" s="41"/>
      <c r="I3272" s="41"/>
      <c r="J3272" s="41"/>
      <c r="K3272" s="41"/>
      <c r="L3272" s="41"/>
      <c r="M3272" s="41"/>
      <c r="N3272" s="41"/>
      <c r="O3272" s="41"/>
      <c r="P3272" s="41"/>
      <c r="Q3272" s="56"/>
      <c r="R3272" s="58"/>
      <c r="S3272" s="57"/>
      <c r="T3272"/>
    </row>
    <row r="3273" spans="1:20">
      <c r="A3273" s="81" t="s">
        <v>10967</v>
      </c>
      <c r="B3273" s="35">
        <v>3272</v>
      </c>
      <c r="C3273" s="41" t="s">
        <v>27977</v>
      </c>
      <c r="D3273" s="80"/>
      <c r="E3273" s="61"/>
      <c r="F3273" s="61"/>
      <c r="G3273" s="41"/>
      <c r="H3273" s="41"/>
      <c r="I3273" s="41"/>
      <c r="J3273" s="41"/>
      <c r="K3273" s="41"/>
      <c r="L3273" s="41"/>
      <c r="M3273" s="41"/>
      <c r="N3273" s="41"/>
      <c r="O3273" s="41"/>
      <c r="P3273" s="41"/>
      <c r="Q3273" s="56"/>
      <c r="R3273" s="58"/>
      <c r="S3273" s="57"/>
      <c r="T3273"/>
    </row>
    <row r="3274" spans="1:20">
      <c r="A3274" s="81" t="s">
        <v>10967</v>
      </c>
      <c r="B3274" s="35">
        <v>3273</v>
      </c>
      <c r="C3274" s="41" t="s">
        <v>27977</v>
      </c>
      <c r="D3274" s="80"/>
      <c r="E3274" s="61"/>
      <c r="F3274" s="61"/>
      <c r="G3274" s="41"/>
      <c r="H3274" s="41"/>
      <c r="I3274" s="41"/>
      <c r="J3274" s="41"/>
      <c r="K3274" s="41"/>
      <c r="L3274" s="41"/>
      <c r="M3274" s="41"/>
      <c r="N3274" s="41"/>
      <c r="O3274" s="41"/>
      <c r="P3274" s="41"/>
      <c r="Q3274" s="56"/>
      <c r="R3274" s="58"/>
      <c r="S3274" s="57"/>
      <c r="T3274"/>
    </row>
    <row r="3275" spans="1:20">
      <c r="A3275" s="81" t="s">
        <v>10967</v>
      </c>
      <c r="B3275" s="35">
        <v>3274</v>
      </c>
      <c r="C3275" s="41" t="s">
        <v>27977</v>
      </c>
      <c r="D3275" s="80"/>
      <c r="E3275" s="61"/>
      <c r="F3275" s="61"/>
      <c r="G3275" s="41"/>
      <c r="H3275" s="41"/>
      <c r="I3275" s="41"/>
      <c r="J3275" s="41"/>
      <c r="K3275" s="41"/>
      <c r="L3275" s="41"/>
      <c r="M3275" s="41"/>
      <c r="N3275" s="41"/>
      <c r="O3275" s="41"/>
      <c r="P3275" s="41"/>
      <c r="Q3275" s="56"/>
      <c r="R3275" s="58"/>
      <c r="S3275" s="57"/>
      <c r="T3275"/>
    </row>
    <row r="3276" spans="1:20">
      <c r="A3276" s="81" t="s">
        <v>10967</v>
      </c>
      <c r="B3276" s="35">
        <v>3275</v>
      </c>
      <c r="C3276" s="41" t="s">
        <v>27977</v>
      </c>
      <c r="D3276" s="80"/>
      <c r="E3276" s="61"/>
      <c r="F3276" s="61"/>
      <c r="G3276" s="41"/>
      <c r="H3276" s="41"/>
      <c r="I3276" s="41"/>
      <c r="J3276" s="41"/>
      <c r="K3276" s="41"/>
      <c r="L3276" s="41"/>
      <c r="M3276" s="41"/>
      <c r="N3276" s="41"/>
      <c r="O3276" s="41"/>
      <c r="P3276" s="41"/>
      <c r="Q3276" s="56"/>
      <c r="R3276" s="58"/>
      <c r="S3276" s="57"/>
      <c r="T3276"/>
    </row>
    <row r="3277" spans="1:20">
      <c r="A3277" s="81" t="s">
        <v>10967</v>
      </c>
      <c r="B3277" s="35">
        <v>3276</v>
      </c>
      <c r="C3277" s="41" t="s">
        <v>27977</v>
      </c>
      <c r="D3277" s="80"/>
      <c r="E3277" s="61"/>
      <c r="F3277" s="61"/>
      <c r="G3277" s="41"/>
      <c r="H3277" s="41"/>
      <c r="I3277" s="41"/>
      <c r="J3277" s="41"/>
      <c r="K3277" s="41"/>
      <c r="L3277" s="41"/>
      <c r="M3277" s="41"/>
      <c r="N3277" s="41"/>
      <c r="O3277" s="41"/>
      <c r="P3277" s="41"/>
      <c r="Q3277" s="56"/>
      <c r="R3277" s="58"/>
      <c r="S3277" s="57"/>
      <c r="T3277"/>
    </row>
    <row r="3278" spans="1:20">
      <c r="A3278" s="81" t="s">
        <v>10967</v>
      </c>
      <c r="B3278" s="35">
        <v>3277</v>
      </c>
      <c r="C3278" s="41" t="s">
        <v>27977</v>
      </c>
      <c r="D3278" s="80"/>
      <c r="E3278" s="61"/>
      <c r="F3278" s="61"/>
      <c r="G3278" s="41"/>
      <c r="H3278" s="41"/>
      <c r="I3278" s="41"/>
      <c r="J3278" s="41"/>
      <c r="K3278" s="41"/>
      <c r="L3278" s="41"/>
      <c r="M3278" s="41"/>
      <c r="N3278" s="41"/>
      <c r="O3278" s="41"/>
      <c r="P3278" s="41"/>
      <c r="Q3278" s="56"/>
      <c r="R3278" s="58"/>
      <c r="S3278" s="57"/>
      <c r="T3278"/>
    </row>
    <row r="3279" spans="1:20">
      <c r="A3279" s="81" t="s">
        <v>10967</v>
      </c>
      <c r="B3279" s="35">
        <v>3278</v>
      </c>
      <c r="C3279" s="41" t="s">
        <v>27977</v>
      </c>
      <c r="D3279" s="80"/>
      <c r="E3279" s="61"/>
      <c r="F3279" s="61"/>
      <c r="G3279" s="41"/>
      <c r="H3279" s="41"/>
      <c r="I3279" s="41"/>
      <c r="J3279" s="41"/>
      <c r="K3279" s="41"/>
      <c r="L3279" s="41"/>
      <c r="M3279" s="41"/>
      <c r="N3279" s="41"/>
      <c r="O3279" s="41"/>
      <c r="P3279" s="41"/>
      <c r="Q3279" s="56"/>
      <c r="R3279" s="58"/>
      <c r="S3279" s="57"/>
      <c r="T3279"/>
    </row>
    <row r="3280" spans="1:20">
      <c r="A3280" s="81" t="s">
        <v>10967</v>
      </c>
      <c r="B3280" s="35">
        <v>3279</v>
      </c>
      <c r="C3280" s="41" t="s">
        <v>27977</v>
      </c>
      <c r="D3280" s="80"/>
      <c r="E3280" s="61"/>
      <c r="F3280" s="61"/>
      <c r="G3280" s="41"/>
      <c r="H3280" s="41"/>
      <c r="I3280" s="41"/>
      <c r="J3280" s="41"/>
      <c r="K3280" s="41"/>
      <c r="L3280" s="41"/>
      <c r="M3280" s="41"/>
      <c r="N3280" s="41"/>
      <c r="O3280" s="41"/>
      <c r="P3280" s="41"/>
      <c r="Q3280" s="56"/>
      <c r="R3280" s="58"/>
      <c r="S3280" s="57"/>
      <c r="T3280"/>
    </row>
    <row r="3281" spans="1:20">
      <c r="A3281" s="81" t="s">
        <v>10967</v>
      </c>
      <c r="B3281" s="35">
        <v>3280</v>
      </c>
      <c r="C3281" s="41" t="s">
        <v>27977</v>
      </c>
      <c r="D3281" s="80"/>
      <c r="E3281" s="61"/>
      <c r="F3281" s="61"/>
      <c r="G3281" s="41"/>
      <c r="H3281" s="41"/>
      <c r="I3281" s="41"/>
      <c r="J3281" s="41"/>
      <c r="K3281" s="41"/>
      <c r="L3281" s="41"/>
      <c r="M3281" s="41"/>
      <c r="N3281" s="41"/>
      <c r="O3281" s="41"/>
      <c r="P3281" s="41"/>
      <c r="Q3281" s="56"/>
      <c r="R3281" s="58"/>
      <c r="S3281" s="57"/>
      <c r="T3281"/>
    </row>
    <row r="3282" spans="1:20">
      <c r="A3282" s="81" t="s">
        <v>10967</v>
      </c>
      <c r="B3282" s="35">
        <v>3281</v>
      </c>
      <c r="C3282" s="41" t="s">
        <v>27977</v>
      </c>
      <c r="D3282" s="80"/>
      <c r="E3282" s="61"/>
      <c r="F3282" s="61"/>
      <c r="G3282" s="41"/>
      <c r="H3282" s="41"/>
      <c r="I3282" s="41"/>
      <c r="J3282" s="41"/>
      <c r="K3282" s="41"/>
      <c r="L3282" s="41"/>
      <c r="M3282" s="41"/>
      <c r="N3282" s="41"/>
      <c r="O3282" s="41"/>
      <c r="P3282" s="41"/>
      <c r="Q3282" s="56"/>
      <c r="R3282" s="58"/>
      <c r="S3282" s="57"/>
      <c r="T3282"/>
    </row>
    <row r="3283" spans="1:20">
      <c r="A3283" s="81" t="s">
        <v>10967</v>
      </c>
      <c r="B3283" s="35">
        <v>3282</v>
      </c>
      <c r="C3283" s="41" t="s">
        <v>27977</v>
      </c>
      <c r="D3283" s="80"/>
      <c r="E3283" s="61"/>
      <c r="F3283" s="61"/>
      <c r="G3283" s="41"/>
      <c r="H3283" s="41"/>
      <c r="I3283" s="41"/>
      <c r="J3283" s="41"/>
      <c r="K3283" s="41"/>
      <c r="L3283" s="41"/>
      <c r="M3283" s="41"/>
      <c r="N3283" s="41"/>
      <c r="O3283" s="41"/>
      <c r="P3283" s="41"/>
      <c r="Q3283" s="56"/>
      <c r="R3283" s="58"/>
      <c r="S3283" s="57"/>
      <c r="T3283"/>
    </row>
    <row r="3284" spans="1:20">
      <c r="A3284" s="81" t="s">
        <v>10967</v>
      </c>
      <c r="B3284" s="35">
        <v>3283</v>
      </c>
      <c r="C3284" s="41" t="s">
        <v>27977</v>
      </c>
      <c r="D3284" s="80"/>
      <c r="E3284" s="61"/>
      <c r="F3284" s="61"/>
      <c r="G3284" s="41"/>
      <c r="H3284" s="41"/>
      <c r="I3284" s="41"/>
      <c r="J3284" s="41"/>
      <c r="K3284" s="41"/>
      <c r="L3284" s="41"/>
      <c r="M3284" s="41"/>
      <c r="N3284" s="41"/>
      <c r="O3284" s="41"/>
      <c r="P3284" s="41"/>
      <c r="Q3284" s="56"/>
      <c r="R3284" s="58"/>
      <c r="S3284" s="57"/>
      <c r="T3284"/>
    </row>
    <row r="3285" spans="1:20">
      <c r="A3285" s="81" t="s">
        <v>10967</v>
      </c>
      <c r="B3285" s="35">
        <v>3284</v>
      </c>
      <c r="C3285" s="41" t="s">
        <v>27977</v>
      </c>
      <c r="D3285" s="80"/>
      <c r="E3285" s="61"/>
      <c r="F3285" s="61"/>
      <c r="G3285" s="41"/>
      <c r="H3285" s="41"/>
      <c r="I3285" s="41"/>
      <c r="J3285" s="41"/>
      <c r="K3285" s="41"/>
      <c r="L3285" s="41"/>
      <c r="M3285" s="41"/>
      <c r="N3285" s="41"/>
      <c r="O3285" s="41"/>
      <c r="P3285" s="41"/>
      <c r="Q3285" s="56"/>
      <c r="R3285" s="58"/>
      <c r="S3285" s="57"/>
      <c r="T3285"/>
    </row>
    <row r="3286" spans="1:20">
      <c r="A3286" s="81" t="s">
        <v>10967</v>
      </c>
      <c r="B3286" s="35">
        <v>3285</v>
      </c>
      <c r="C3286" s="41" t="s">
        <v>27977</v>
      </c>
      <c r="D3286" s="80"/>
      <c r="E3286" s="61"/>
      <c r="F3286" s="61"/>
      <c r="G3286" s="41"/>
      <c r="H3286" s="41"/>
      <c r="I3286" s="41"/>
      <c r="J3286" s="41"/>
      <c r="K3286" s="41"/>
      <c r="L3286" s="41"/>
      <c r="M3286" s="41"/>
      <c r="N3286" s="41"/>
      <c r="O3286" s="41"/>
      <c r="P3286" s="41"/>
      <c r="Q3286" s="56"/>
      <c r="R3286" s="58"/>
      <c r="S3286" s="57"/>
      <c r="T3286"/>
    </row>
    <row r="3287" spans="1:20">
      <c r="A3287" s="81" t="s">
        <v>10967</v>
      </c>
      <c r="B3287" s="35">
        <v>3286</v>
      </c>
      <c r="C3287" s="41" t="s">
        <v>27977</v>
      </c>
      <c r="D3287" s="80"/>
      <c r="E3287" s="61"/>
      <c r="F3287" s="61"/>
      <c r="G3287" s="41"/>
      <c r="H3287" s="41"/>
      <c r="I3287" s="41"/>
      <c r="J3287" s="41"/>
      <c r="K3287" s="41"/>
      <c r="L3287" s="41"/>
      <c r="M3287" s="41"/>
      <c r="N3287" s="41"/>
      <c r="O3287" s="41"/>
      <c r="P3287" s="41"/>
      <c r="Q3287" s="56"/>
      <c r="R3287" s="58"/>
      <c r="S3287" s="57"/>
      <c r="T3287"/>
    </row>
    <row r="3288" spans="1:20">
      <c r="A3288" s="81" t="s">
        <v>10967</v>
      </c>
      <c r="B3288" s="35">
        <v>3287</v>
      </c>
      <c r="C3288" s="41" t="s">
        <v>27977</v>
      </c>
      <c r="D3288" s="80"/>
      <c r="E3288" s="61"/>
      <c r="F3288" s="61"/>
      <c r="G3288" s="41"/>
      <c r="H3288" s="41"/>
      <c r="I3288" s="41"/>
      <c r="J3288" s="41"/>
      <c r="K3288" s="41"/>
      <c r="L3288" s="41"/>
      <c r="M3288" s="41"/>
      <c r="N3288" s="41"/>
      <c r="O3288" s="41"/>
      <c r="P3288" s="41"/>
      <c r="Q3288" s="56"/>
      <c r="R3288" s="58"/>
      <c r="S3288" s="57"/>
      <c r="T3288"/>
    </row>
    <row r="3289" spans="1:20">
      <c r="A3289" s="81" t="s">
        <v>10967</v>
      </c>
      <c r="B3289" s="35">
        <v>3288</v>
      </c>
      <c r="C3289" s="41" t="s">
        <v>27977</v>
      </c>
      <c r="D3289" s="80"/>
      <c r="E3289" s="61"/>
      <c r="F3289" s="61"/>
      <c r="G3289" s="41"/>
      <c r="H3289" s="41"/>
      <c r="I3289" s="41"/>
      <c r="J3289" s="41"/>
      <c r="K3289" s="41"/>
      <c r="L3289" s="41"/>
      <c r="M3289" s="41"/>
      <c r="N3289" s="41"/>
      <c r="O3289" s="41"/>
      <c r="P3289" s="41"/>
      <c r="Q3289" s="56"/>
      <c r="R3289" s="58"/>
      <c r="S3289" s="57"/>
      <c r="T3289"/>
    </row>
    <row r="3290" spans="1:20">
      <c r="A3290" s="81" t="s">
        <v>10967</v>
      </c>
      <c r="B3290" s="35">
        <v>3289</v>
      </c>
      <c r="C3290" s="41" t="s">
        <v>27977</v>
      </c>
      <c r="D3290" s="80"/>
      <c r="E3290" s="61"/>
      <c r="F3290" s="61"/>
      <c r="G3290" s="41"/>
      <c r="H3290" s="41"/>
      <c r="I3290" s="41"/>
      <c r="J3290" s="41"/>
      <c r="K3290" s="41"/>
      <c r="L3290" s="41"/>
      <c r="M3290" s="41"/>
      <c r="N3290" s="41"/>
      <c r="O3290" s="41"/>
      <c r="P3290" s="41"/>
      <c r="Q3290" s="56"/>
      <c r="R3290" s="58"/>
      <c r="S3290" s="57"/>
      <c r="T3290"/>
    </row>
    <row r="3291" spans="1:20">
      <c r="A3291" s="81" t="s">
        <v>10967</v>
      </c>
      <c r="B3291" s="35">
        <v>3290</v>
      </c>
      <c r="C3291" s="41" t="s">
        <v>27977</v>
      </c>
      <c r="D3291" s="80"/>
      <c r="E3291" s="61"/>
      <c r="F3291" s="61"/>
      <c r="G3291" s="41"/>
      <c r="H3291" s="41"/>
      <c r="I3291" s="41"/>
      <c r="J3291" s="41"/>
      <c r="K3291" s="41"/>
      <c r="L3291" s="41"/>
      <c r="M3291" s="41"/>
      <c r="N3291" s="41"/>
      <c r="O3291" s="41"/>
      <c r="P3291" s="41"/>
      <c r="Q3291" s="56"/>
      <c r="R3291" s="58"/>
      <c r="S3291" s="57"/>
      <c r="T3291"/>
    </row>
    <row r="3292" spans="1:20">
      <c r="A3292" s="81" t="s">
        <v>10967</v>
      </c>
      <c r="B3292" s="35">
        <v>3291</v>
      </c>
      <c r="C3292" s="41" t="s">
        <v>27977</v>
      </c>
      <c r="D3292" s="80"/>
      <c r="E3292" s="61"/>
      <c r="F3292" s="61"/>
      <c r="G3292" s="41"/>
      <c r="H3292" s="41"/>
      <c r="I3292" s="41"/>
      <c r="J3292" s="41"/>
      <c r="K3292" s="41"/>
      <c r="L3292" s="41"/>
      <c r="M3292" s="41"/>
      <c r="N3292" s="41"/>
      <c r="O3292" s="41"/>
      <c r="P3292" s="41"/>
      <c r="Q3292" s="56"/>
      <c r="R3292" s="58"/>
      <c r="S3292" s="57"/>
      <c r="T3292"/>
    </row>
    <row r="3293" spans="1:20">
      <c r="A3293" s="81" t="s">
        <v>10967</v>
      </c>
      <c r="B3293" s="35">
        <v>3292</v>
      </c>
      <c r="C3293" s="41" t="s">
        <v>27977</v>
      </c>
      <c r="D3293" s="80"/>
      <c r="E3293" s="61"/>
      <c r="F3293" s="61"/>
      <c r="G3293" s="41"/>
      <c r="H3293" s="41"/>
      <c r="I3293" s="41"/>
      <c r="J3293" s="41"/>
      <c r="K3293" s="41"/>
      <c r="L3293" s="41"/>
      <c r="M3293" s="41"/>
      <c r="N3293" s="41"/>
      <c r="O3293" s="41"/>
      <c r="P3293" s="41"/>
      <c r="Q3293" s="56"/>
      <c r="R3293" s="58"/>
      <c r="S3293" s="57"/>
      <c r="T3293"/>
    </row>
    <row r="3294" spans="1:20">
      <c r="A3294" s="81" t="s">
        <v>10967</v>
      </c>
      <c r="B3294" s="35">
        <v>3293</v>
      </c>
      <c r="C3294" s="41" t="s">
        <v>27977</v>
      </c>
      <c r="D3294" s="80"/>
      <c r="E3294" s="61"/>
      <c r="F3294" s="61"/>
      <c r="G3294" s="41"/>
      <c r="H3294" s="41"/>
      <c r="I3294" s="41"/>
      <c r="J3294" s="41"/>
      <c r="K3294" s="41"/>
      <c r="L3294" s="41"/>
      <c r="M3294" s="41"/>
      <c r="N3294" s="41"/>
      <c r="O3294" s="41"/>
      <c r="P3294" s="41"/>
      <c r="Q3294" s="56"/>
      <c r="R3294" s="58"/>
      <c r="S3294" s="57"/>
      <c r="T3294"/>
    </row>
    <row r="3295" spans="1:20">
      <c r="A3295" s="81" t="s">
        <v>10967</v>
      </c>
      <c r="B3295" s="35">
        <v>3294</v>
      </c>
      <c r="C3295" s="41" t="s">
        <v>27977</v>
      </c>
      <c r="D3295" s="80"/>
      <c r="E3295" s="61"/>
      <c r="F3295" s="61"/>
      <c r="G3295" s="41"/>
      <c r="H3295" s="41"/>
      <c r="I3295" s="41"/>
      <c r="J3295" s="41"/>
      <c r="K3295" s="41"/>
      <c r="L3295" s="41"/>
      <c r="M3295" s="41"/>
      <c r="N3295" s="41"/>
      <c r="O3295" s="41"/>
      <c r="P3295" s="41"/>
      <c r="Q3295" s="56"/>
      <c r="R3295" s="58"/>
      <c r="S3295" s="57"/>
      <c r="T3295"/>
    </row>
    <row r="3296" spans="1:20">
      <c r="A3296" s="81" t="s">
        <v>10967</v>
      </c>
      <c r="B3296" s="35">
        <v>3295</v>
      </c>
      <c r="C3296" s="41" t="s">
        <v>27977</v>
      </c>
      <c r="D3296" s="80"/>
      <c r="E3296" s="61"/>
      <c r="F3296" s="61"/>
      <c r="G3296" s="41"/>
      <c r="H3296" s="41"/>
      <c r="I3296" s="41"/>
      <c r="J3296" s="41"/>
      <c r="K3296" s="41"/>
      <c r="L3296" s="41"/>
      <c r="M3296" s="41"/>
      <c r="N3296" s="41"/>
      <c r="O3296" s="41"/>
      <c r="P3296" s="41"/>
      <c r="Q3296" s="56"/>
      <c r="R3296" s="58"/>
      <c r="S3296" s="57"/>
      <c r="T3296"/>
    </row>
    <row r="3297" spans="1:20">
      <c r="A3297" s="81" t="s">
        <v>10967</v>
      </c>
      <c r="B3297" s="35">
        <v>3296</v>
      </c>
      <c r="C3297" s="41" t="s">
        <v>27977</v>
      </c>
      <c r="D3297" s="80"/>
      <c r="E3297" s="61"/>
      <c r="F3297" s="61"/>
      <c r="G3297" s="41"/>
      <c r="H3297" s="41"/>
      <c r="I3297" s="41"/>
      <c r="J3297" s="41"/>
      <c r="K3297" s="41"/>
      <c r="L3297" s="41"/>
      <c r="M3297" s="41"/>
      <c r="N3297" s="41"/>
      <c r="O3297" s="41"/>
      <c r="P3297" s="41"/>
      <c r="Q3297" s="56"/>
      <c r="R3297" s="58"/>
      <c r="S3297" s="57"/>
      <c r="T3297"/>
    </row>
    <row r="3298" spans="1:20">
      <c r="A3298" s="81" t="s">
        <v>10967</v>
      </c>
      <c r="B3298" s="35">
        <v>3297</v>
      </c>
      <c r="C3298" s="41" t="s">
        <v>27977</v>
      </c>
      <c r="D3298" s="80"/>
      <c r="E3298" s="61"/>
      <c r="F3298" s="61"/>
      <c r="G3298" s="41"/>
      <c r="H3298" s="41"/>
      <c r="I3298" s="41"/>
      <c r="J3298" s="41"/>
      <c r="K3298" s="41"/>
      <c r="L3298" s="41"/>
      <c r="M3298" s="41"/>
      <c r="N3298" s="41"/>
      <c r="O3298" s="41"/>
      <c r="P3298" s="41"/>
      <c r="Q3298" s="56"/>
      <c r="R3298" s="58"/>
      <c r="S3298" s="57"/>
      <c r="T3298"/>
    </row>
    <row r="3299" spans="1:20">
      <c r="A3299" s="81" t="s">
        <v>10967</v>
      </c>
      <c r="B3299" s="35">
        <v>3298</v>
      </c>
      <c r="C3299" s="41" t="s">
        <v>27977</v>
      </c>
      <c r="D3299" s="80"/>
      <c r="E3299" s="61"/>
      <c r="F3299" s="61"/>
      <c r="G3299" s="41"/>
      <c r="H3299" s="41"/>
      <c r="I3299" s="41"/>
      <c r="J3299" s="41"/>
      <c r="K3299" s="41"/>
      <c r="L3299" s="41"/>
      <c r="M3299" s="41"/>
      <c r="N3299" s="41"/>
      <c r="O3299" s="41"/>
      <c r="P3299" s="41"/>
      <c r="Q3299" s="56"/>
      <c r="R3299" s="58"/>
      <c r="S3299" s="57"/>
      <c r="T3299"/>
    </row>
    <row r="3300" spans="1:20">
      <c r="A3300" s="81" t="s">
        <v>10967</v>
      </c>
      <c r="B3300" s="35">
        <v>3299</v>
      </c>
      <c r="C3300" s="41" t="s">
        <v>27977</v>
      </c>
      <c r="D3300" s="80"/>
      <c r="E3300" s="61"/>
      <c r="F3300" s="61"/>
      <c r="G3300" s="41"/>
      <c r="H3300" s="41"/>
      <c r="I3300" s="41"/>
      <c r="J3300" s="41"/>
      <c r="K3300" s="41"/>
      <c r="L3300" s="41"/>
      <c r="M3300" s="41"/>
      <c r="N3300" s="41"/>
      <c r="O3300" s="41"/>
      <c r="P3300" s="41"/>
      <c r="Q3300" s="56"/>
      <c r="R3300" s="58"/>
      <c r="S3300" s="57"/>
      <c r="T3300"/>
    </row>
    <row r="3301" spans="1:20">
      <c r="A3301" s="81" t="s">
        <v>10967</v>
      </c>
      <c r="B3301" s="35">
        <v>3300</v>
      </c>
      <c r="C3301" s="41" t="s">
        <v>27977</v>
      </c>
      <c r="D3301" s="80"/>
      <c r="E3301" s="61"/>
      <c r="F3301" s="61"/>
      <c r="G3301" s="41"/>
      <c r="H3301" s="41"/>
      <c r="I3301" s="41"/>
      <c r="J3301" s="41"/>
      <c r="K3301" s="41"/>
      <c r="L3301" s="41"/>
      <c r="M3301" s="41"/>
      <c r="N3301" s="41"/>
      <c r="O3301" s="41"/>
      <c r="P3301" s="41"/>
      <c r="Q3301" s="56"/>
      <c r="R3301" s="58"/>
      <c r="S3301" s="57"/>
      <c r="T3301"/>
    </row>
    <row r="3302" spans="1:20">
      <c r="A3302" s="81" t="s">
        <v>10967</v>
      </c>
      <c r="B3302" s="35">
        <v>3301</v>
      </c>
      <c r="C3302" s="41" t="s">
        <v>27977</v>
      </c>
      <c r="D3302" s="80"/>
      <c r="E3302" s="61"/>
      <c r="F3302" s="61"/>
      <c r="G3302" s="41"/>
      <c r="H3302" s="41"/>
      <c r="I3302" s="41"/>
      <c r="J3302" s="41"/>
      <c r="K3302" s="41"/>
      <c r="L3302" s="41"/>
      <c r="M3302" s="41"/>
      <c r="N3302" s="41"/>
      <c r="O3302" s="41"/>
      <c r="P3302" s="41"/>
      <c r="Q3302" s="56"/>
      <c r="R3302" s="58"/>
      <c r="S3302" s="57"/>
      <c r="T3302"/>
    </row>
    <row r="3303" spans="1:20">
      <c r="A3303" s="81" t="s">
        <v>10967</v>
      </c>
      <c r="B3303" s="35">
        <v>3302</v>
      </c>
      <c r="C3303" s="41" t="s">
        <v>27977</v>
      </c>
      <c r="D3303" s="80"/>
      <c r="E3303" s="61"/>
      <c r="F3303" s="61"/>
      <c r="G3303" s="41"/>
      <c r="H3303" s="41"/>
      <c r="I3303" s="41"/>
      <c r="J3303" s="41"/>
      <c r="K3303" s="41"/>
      <c r="L3303" s="41"/>
      <c r="M3303" s="41"/>
      <c r="N3303" s="41"/>
      <c r="O3303" s="41"/>
      <c r="P3303" s="41"/>
      <c r="Q3303" s="56"/>
      <c r="R3303" s="58"/>
      <c r="S3303" s="57"/>
      <c r="T3303"/>
    </row>
    <row r="3304" spans="1:20" ht="72.599999999999994">
      <c r="A3304" s="81" t="s">
        <v>10967</v>
      </c>
      <c r="B3304" s="35">
        <v>3303</v>
      </c>
      <c r="C3304" s="41" t="s">
        <v>22652</v>
      </c>
      <c r="D3304" s="76" t="s">
        <v>22653</v>
      </c>
      <c r="E3304" s="61">
        <v>179</v>
      </c>
      <c r="F3304" s="61">
        <v>40003011</v>
      </c>
      <c r="G3304" s="41"/>
      <c r="H3304" s="41">
        <v>2</v>
      </c>
      <c r="I3304" s="41"/>
      <c r="J3304" s="41"/>
      <c r="K3304" s="41"/>
      <c r="L3304" s="41"/>
      <c r="M3304" s="41"/>
      <c r="N3304" s="41"/>
      <c r="O3304" s="41"/>
      <c r="P3304" s="41"/>
      <c r="Q3304" s="56" t="s">
        <v>27959</v>
      </c>
      <c r="R3304" s="58"/>
      <c r="S3304" s="57"/>
      <c r="T3304"/>
    </row>
    <row r="3305" spans="1:20" ht="51">
      <c r="A3305" s="81" t="s">
        <v>10967</v>
      </c>
      <c r="B3305" s="35">
        <v>3304</v>
      </c>
      <c r="C3305" s="41" t="s">
        <v>22650</v>
      </c>
      <c r="D3305" s="87" t="s">
        <v>22651</v>
      </c>
      <c r="E3305" s="61">
        <v>4</v>
      </c>
      <c r="F3305" s="61">
        <v>42011028</v>
      </c>
      <c r="G3305" s="41" t="s">
        <v>21178</v>
      </c>
      <c r="H3305" s="41"/>
      <c r="I3305" s="41"/>
      <c r="J3305" s="41"/>
      <c r="K3305" s="41">
        <v>3303</v>
      </c>
      <c r="L3305" s="41" t="s">
        <v>22652</v>
      </c>
      <c r="M3305" s="41">
        <v>3767</v>
      </c>
      <c r="N3305" s="41" t="s">
        <v>21178</v>
      </c>
      <c r="O3305" s="41">
        <v>1065</v>
      </c>
      <c r="P3305" s="41" t="s">
        <v>25663</v>
      </c>
      <c r="Q3305" s="56" t="s">
        <v>27959</v>
      </c>
      <c r="R3305" s="58"/>
      <c r="S3305" s="57"/>
      <c r="T3305"/>
    </row>
    <row r="3306" spans="1:20" ht="51">
      <c r="A3306" s="81" t="s">
        <v>10967</v>
      </c>
      <c r="B3306" s="35">
        <v>3305</v>
      </c>
      <c r="C3306" s="41" t="s">
        <v>22648</v>
      </c>
      <c r="D3306" s="87" t="s">
        <v>22649</v>
      </c>
      <c r="E3306" s="61">
        <v>8</v>
      </c>
      <c r="F3306" s="61">
        <v>43004027</v>
      </c>
      <c r="G3306" s="41" t="s">
        <v>18507</v>
      </c>
      <c r="H3306" s="41"/>
      <c r="I3306" s="41"/>
      <c r="J3306" s="41"/>
      <c r="K3306" s="41"/>
      <c r="L3306" s="41"/>
      <c r="M3306" s="41">
        <v>5104</v>
      </c>
      <c r="N3306" s="41" t="s">
        <v>18507</v>
      </c>
      <c r="O3306" s="41"/>
      <c r="P3306" s="41"/>
      <c r="Q3306" s="56" t="s">
        <v>27961</v>
      </c>
      <c r="R3306" s="58"/>
      <c r="S3306" s="57"/>
      <c r="T3306"/>
    </row>
    <row r="3307" spans="1:20" ht="93">
      <c r="A3307" s="81" t="s">
        <v>10967</v>
      </c>
      <c r="B3307" s="35">
        <v>3306</v>
      </c>
      <c r="C3307" s="41" t="s">
        <v>22646</v>
      </c>
      <c r="D3307" s="76" t="s">
        <v>22647</v>
      </c>
      <c r="E3307" s="61">
        <v>118</v>
      </c>
      <c r="F3307" s="61">
        <v>40010011</v>
      </c>
      <c r="G3307" s="41"/>
      <c r="H3307" s="41">
        <v>13</v>
      </c>
      <c r="I3307" s="41"/>
      <c r="J3307" s="41"/>
      <c r="K3307" s="41"/>
      <c r="L3307" s="41"/>
      <c r="M3307" s="41"/>
      <c r="N3307" s="41"/>
      <c r="O3307" s="41"/>
      <c r="P3307" s="41"/>
      <c r="Q3307" s="56" t="s">
        <v>27929</v>
      </c>
      <c r="R3307" s="58"/>
      <c r="S3307" s="57"/>
      <c r="T3307"/>
    </row>
    <row r="3308" spans="1:20" ht="71.400000000000006">
      <c r="A3308" s="81" t="s">
        <v>10967</v>
      </c>
      <c r="B3308" s="35">
        <v>3307</v>
      </c>
      <c r="C3308" s="41" t="s">
        <v>22644</v>
      </c>
      <c r="D3308" s="87" t="s">
        <v>22645</v>
      </c>
      <c r="E3308" s="61">
        <v>14</v>
      </c>
      <c r="F3308" s="61">
        <v>40012025</v>
      </c>
      <c r="G3308" s="41" t="s">
        <v>22632</v>
      </c>
      <c r="H3308" s="41">
        <v>5</v>
      </c>
      <c r="I3308" s="41"/>
      <c r="J3308" s="41"/>
      <c r="K3308" s="41">
        <v>3313</v>
      </c>
      <c r="L3308" s="41" t="s">
        <v>22632</v>
      </c>
      <c r="M3308" s="41" t="s">
        <v>29321</v>
      </c>
      <c r="N3308" s="41"/>
      <c r="O3308" s="41"/>
      <c r="P3308" s="41"/>
      <c r="Q3308" s="56" t="s">
        <v>27929</v>
      </c>
      <c r="R3308" s="58"/>
      <c r="S3308" s="57"/>
      <c r="T3308"/>
    </row>
    <row r="3309" spans="1:20" ht="51">
      <c r="A3309" s="81" t="s">
        <v>10967</v>
      </c>
      <c r="B3309" s="35">
        <v>3308</v>
      </c>
      <c r="C3309" s="41" t="s">
        <v>22642</v>
      </c>
      <c r="D3309" s="87" t="s">
        <v>22643</v>
      </c>
      <c r="E3309" s="61">
        <v>6</v>
      </c>
      <c r="F3309" s="61">
        <v>40013022</v>
      </c>
      <c r="G3309" s="41" t="s">
        <v>22644</v>
      </c>
      <c r="H3309" s="41">
        <v>2</v>
      </c>
      <c r="I3309" s="41"/>
      <c r="J3309" s="41"/>
      <c r="K3309" s="41">
        <v>3307</v>
      </c>
      <c r="L3309" s="41" t="s">
        <v>22644</v>
      </c>
      <c r="M3309" s="41" t="s">
        <v>29321</v>
      </c>
      <c r="N3309" s="41"/>
      <c r="O3309" s="41"/>
      <c r="P3309" s="41"/>
      <c r="Q3309" s="82" t="s">
        <v>27956</v>
      </c>
      <c r="R3309" s="58"/>
      <c r="S3309" s="57"/>
      <c r="T3309"/>
    </row>
    <row r="3310" spans="1:20" ht="51">
      <c r="A3310" s="81" t="s">
        <v>10967</v>
      </c>
      <c r="B3310" s="35">
        <v>3309</v>
      </c>
      <c r="C3310" s="41" t="s">
        <v>22640</v>
      </c>
      <c r="D3310" s="87" t="s">
        <v>22641</v>
      </c>
      <c r="E3310" s="61">
        <v>19</v>
      </c>
      <c r="F3310" s="61">
        <v>40006025</v>
      </c>
      <c r="G3310" s="41" t="s">
        <v>22642</v>
      </c>
      <c r="H3310" s="41">
        <v>1</v>
      </c>
      <c r="I3310" s="41"/>
      <c r="J3310" s="41"/>
      <c r="K3310" s="41">
        <v>3308</v>
      </c>
      <c r="L3310" s="41" t="s">
        <v>22642</v>
      </c>
      <c r="M3310" s="41" t="s">
        <v>29321</v>
      </c>
      <c r="N3310" s="41"/>
      <c r="O3310" s="41"/>
      <c r="P3310" s="41"/>
      <c r="Q3310" s="56" t="s">
        <v>27929</v>
      </c>
      <c r="R3310" s="58"/>
      <c r="S3310" s="57"/>
      <c r="T3310"/>
    </row>
    <row r="3311" spans="1:20" ht="51">
      <c r="A3311" s="81" t="s">
        <v>10967</v>
      </c>
      <c r="B3311" s="35">
        <v>3310</v>
      </c>
      <c r="C3311" s="41" t="s">
        <v>22638</v>
      </c>
      <c r="D3311" s="87" t="s">
        <v>22639</v>
      </c>
      <c r="E3311" s="61">
        <v>5</v>
      </c>
      <c r="F3311" s="61">
        <v>42010042</v>
      </c>
      <c r="G3311" s="41" t="s">
        <v>22632</v>
      </c>
      <c r="H3311" s="41"/>
      <c r="I3311" s="41"/>
      <c r="J3311" s="41"/>
      <c r="K3311" s="41">
        <v>3313</v>
      </c>
      <c r="L3311" s="41" t="s">
        <v>22632</v>
      </c>
      <c r="M3311" s="41" t="s">
        <v>29321</v>
      </c>
      <c r="N3311" s="41"/>
      <c r="O3311" s="41"/>
      <c r="P3311" s="41"/>
      <c r="Q3311" s="82" t="s">
        <v>27956</v>
      </c>
      <c r="R3311" s="58"/>
      <c r="S3311" s="57"/>
      <c r="T3311"/>
    </row>
    <row r="3312" spans="1:20" ht="51">
      <c r="A3312" s="81" t="s">
        <v>10967</v>
      </c>
      <c r="B3312" s="35">
        <v>3311</v>
      </c>
      <c r="C3312" s="41" t="s">
        <v>22636</v>
      </c>
      <c r="D3312" s="87" t="s">
        <v>22637</v>
      </c>
      <c r="E3312" s="61">
        <v>2</v>
      </c>
      <c r="F3312" s="61">
        <v>58002004</v>
      </c>
      <c r="G3312" s="41" t="s">
        <v>22644</v>
      </c>
      <c r="H3312" s="41"/>
      <c r="I3312" s="41"/>
      <c r="J3312" s="41"/>
      <c r="K3312" s="41">
        <v>3307</v>
      </c>
      <c r="L3312" s="41" t="s">
        <v>22644</v>
      </c>
      <c r="M3312" s="41" t="s">
        <v>29321</v>
      </c>
      <c r="N3312" s="41"/>
      <c r="O3312" s="41"/>
      <c r="P3312" s="41"/>
      <c r="Q3312" s="82" t="s">
        <v>27956</v>
      </c>
      <c r="R3312" s="58"/>
      <c r="S3312" s="57"/>
      <c r="T3312"/>
    </row>
    <row r="3313" spans="1:20" ht="51">
      <c r="A3313" s="81" t="s">
        <v>10967</v>
      </c>
      <c r="B3313" s="35">
        <v>3312</v>
      </c>
      <c r="C3313" s="41" t="s">
        <v>22634</v>
      </c>
      <c r="D3313" s="87" t="s">
        <v>22635</v>
      </c>
      <c r="E3313" s="61">
        <v>1</v>
      </c>
      <c r="F3313" s="61">
        <v>42012014</v>
      </c>
      <c r="G3313" s="41" t="s">
        <v>22644</v>
      </c>
      <c r="H3313" s="41"/>
      <c r="I3313" s="41"/>
      <c r="J3313" s="41"/>
      <c r="K3313" s="41">
        <v>3307</v>
      </c>
      <c r="L3313" s="41" t="s">
        <v>22644</v>
      </c>
      <c r="M3313" s="41" t="s">
        <v>29321</v>
      </c>
      <c r="N3313" s="41"/>
      <c r="O3313" s="41"/>
      <c r="P3313" s="41"/>
      <c r="Q3313" s="82" t="s">
        <v>27956</v>
      </c>
      <c r="R3313" s="58"/>
      <c r="S3313" s="57"/>
      <c r="T3313"/>
    </row>
    <row r="3314" spans="1:20" ht="62.4">
      <c r="A3314" s="81" t="s">
        <v>10967</v>
      </c>
      <c r="B3314" s="35">
        <v>3313</v>
      </c>
      <c r="C3314" s="41" t="s">
        <v>22632</v>
      </c>
      <c r="D3314" s="76" t="s">
        <v>22633</v>
      </c>
      <c r="E3314" s="61">
        <v>42</v>
      </c>
      <c r="F3314" s="61">
        <v>40002022</v>
      </c>
      <c r="G3314" s="41"/>
      <c r="H3314" s="41">
        <v>6</v>
      </c>
      <c r="I3314" s="41"/>
      <c r="J3314" s="41"/>
      <c r="K3314" s="41"/>
      <c r="L3314" s="41"/>
      <c r="M3314" s="41"/>
      <c r="N3314" s="41"/>
      <c r="O3314" s="41"/>
      <c r="P3314" s="41"/>
      <c r="Q3314" s="82" t="s">
        <v>27956</v>
      </c>
      <c r="R3314" s="58"/>
      <c r="S3314" s="57"/>
      <c r="T3314"/>
    </row>
    <row r="3315" spans="1:20" ht="61.2">
      <c r="A3315" s="81" t="s">
        <v>10967</v>
      </c>
      <c r="B3315" s="35">
        <v>3314</v>
      </c>
      <c r="C3315" s="41" t="s">
        <v>22630</v>
      </c>
      <c r="D3315" s="87" t="s">
        <v>22631</v>
      </c>
      <c r="E3315" s="61">
        <v>2</v>
      </c>
      <c r="F3315" s="61">
        <v>44008026</v>
      </c>
      <c r="G3315" s="41" t="s">
        <v>24556</v>
      </c>
      <c r="H3315" s="41"/>
      <c r="I3315" s="41"/>
      <c r="J3315" s="41"/>
      <c r="K3315" s="41">
        <v>3319</v>
      </c>
      <c r="L3315" s="41" t="s">
        <v>22620</v>
      </c>
      <c r="M3315" s="41">
        <v>2250</v>
      </c>
      <c r="N3315" s="41" t="s">
        <v>24556</v>
      </c>
      <c r="O3315" s="41"/>
      <c r="P3315" s="41"/>
      <c r="Q3315" s="82" t="s">
        <v>27956</v>
      </c>
      <c r="R3315" s="58"/>
      <c r="S3315" s="57"/>
      <c r="T3315"/>
    </row>
    <row r="3316" spans="1:20" ht="51">
      <c r="A3316" s="81" t="s">
        <v>10967</v>
      </c>
      <c r="B3316" s="35">
        <v>3315</v>
      </c>
      <c r="C3316" s="41" t="s">
        <v>22628</v>
      </c>
      <c r="D3316" s="87" t="s">
        <v>22629</v>
      </c>
      <c r="E3316" s="61">
        <v>1</v>
      </c>
      <c r="F3316" s="61">
        <v>58006017</v>
      </c>
      <c r="G3316" s="41" t="s">
        <v>22626</v>
      </c>
      <c r="H3316" s="41"/>
      <c r="I3316" s="41"/>
      <c r="J3316" s="41"/>
      <c r="K3316" s="41">
        <v>3316</v>
      </c>
      <c r="L3316" s="41" t="s">
        <v>22626</v>
      </c>
      <c r="M3316" s="41" t="s">
        <v>29321</v>
      </c>
      <c r="N3316" s="41"/>
      <c r="O3316" s="41"/>
      <c r="P3316" s="41"/>
      <c r="Q3316" s="56" t="s">
        <v>27929</v>
      </c>
      <c r="R3316" s="58"/>
      <c r="S3316" s="57"/>
      <c r="T3316"/>
    </row>
    <row r="3317" spans="1:20" ht="71.400000000000006">
      <c r="A3317" s="81" t="s">
        <v>10967</v>
      </c>
      <c r="B3317" s="35">
        <v>3316</v>
      </c>
      <c r="C3317" s="41" t="s">
        <v>22626</v>
      </c>
      <c r="D3317" s="87" t="s">
        <v>22627</v>
      </c>
      <c r="E3317" s="61">
        <v>6</v>
      </c>
      <c r="F3317" s="61">
        <v>48003019</v>
      </c>
      <c r="G3317" s="41" t="s">
        <v>22620</v>
      </c>
      <c r="H3317" s="41">
        <v>1</v>
      </c>
      <c r="I3317" s="41"/>
      <c r="J3317" s="41"/>
      <c r="K3317" s="41">
        <v>3319</v>
      </c>
      <c r="L3317" s="41" t="s">
        <v>22620</v>
      </c>
      <c r="M3317" s="41" t="s">
        <v>29321</v>
      </c>
      <c r="N3317" s="41"/>
      <c r="O3317" s="41"/>
      <c r="P3317" s="41"/>
      <c r="Q3317" s="82" t="s">
        <v>27956</v>
      </c>
      <c r="R3317" s="58"/>
      <c r="S3317" s="57"/>
      <c r="T3317"/>
    </row>
    <row r="3318" spans="1:20" ht="61.2">
      <c r="A3318" s="81" t="s">
        <v>10967</v>
      </c>
      <c r="B3318" s="35">
        <v>3317</v>
      </c>
      <c r="C3318" s="41" t="s">
        <v>22624</v>
      </c>
      <c r="D3318" s="87" t="s">
        <v>22625</v>
      </c>
      <c r="E3318" s="61">
        <v>4</v>
      </c>
      <c r="F3318" s="61">
        <v>41013035</v>
      </c>
      <c r="G3318" s="41" t="s">
        <v>22117</v>
      </c>
      <c r="H3318" s="41"/>
      <c r="I3318" s="41"/>
      <c r="J3318" s="41"/>
      <c r="K3318" s="41">
        <v>3319</v>
      </c>
      <c r="L3318" s="41" t="s">
        <v>22620</v>
      </c>
      <c r="M3318" s="41">
        <v>3571</v>
      </c>
      <c r="N3318" s="41" t="s">
        <v>22117</v>
      </c>
      <c r="O3318" s="41"/>
      <c r="P3318" s="41"/>
      <c r="Q3318" s="82" t="s">
        <v>27956</v>
      </c>
      <c r="R3318" s="58"/>
      <c r="S3318" s="57"/>
      <c r="T3318"/>
    </row>
    <row r="3319" spans="1:20" ht="61.2">
      <c r="A3319" s="81" t="s">
        <v>10967</v>
      </c>
      <c r="B3319" s="35">
        <v>3318</v>
      </c>
      <c r="C3319" s="41" t="s">
        <v>22622</v>
      </c>
      <c r="D3319" s="87" t="s">
        <v>22623</v>
      </c>
      <c r="E3319" s="61">
        <v>2</v>
      </c>
      <c r="F3319" s="61">
        <v>44002009</v>
      </c>
      <c r="G3319" s="41" t="s">
        <v>20282</v>
      </c>
      <c r="H3319" s="41"/>
      <c r="I3319" s="41"/>
      <c r="J3319" s="41"/>
      <c r="K3319" s="41">
        <v>3319</v>
      </c>
      <c r="L3319" s="41" t="s">
        <v>22620</v>
      </c>
      <c r="M3319" s="41">
        <v>4215</v>
      </c>
      <c r="N3319" s="41" t="s">
        <v>20282</v>
      </c>
      <c r="O3319" s="41"/>
      <c r="P3319" s="41"/>
      <c r="Q3319" s="56" t="s">
        <v>27957</v>
      </c>
      <c r="R3319" s="58"/>
      <c r="S3319" s="57"/>
      <c r="T3319"/>
    </row>
    <row r="3320" spans="1:20" ht="51">
      <c r="A3320" s="81" t="s">
        <v>10967</v>
      </c>
      <c r="B3320" s="35">
        <v>3319</v>
      </c>
      <c r="C3320" s="41" t="s">
        <v>22620</v>
      </c>
      <c r="D3320" s="87" t="s">
        <v>22621</v>
      </c>
      <c r="E3320" s="61">
        <v>58</v>
      </c>
      <c r="F3320" s="61">
        <v>40010026</v>
      </c>
      <c r="G3320" s="41" t="s">
        <v>22606</v>
      </c>
      <c r="H3320" s="41">
        <v>7</v>
      </c>
      <c r="I3320" s="41"/>
      <c r="J3320" s="41"/>
      <c r="K3320" s="41">
        <v>3326</v>
      </c>
      <c r="L3320" s="41" t="s">
        <v>22606</v>
      </c>
      <c r="M3320" s="41" t="s">
        <v>29321</v>
      </c>
      <c r="N3320" s="41"/>
      <c r="O3320" s="41"/>
      <c r="P3320" s="41"/>
      <c r="Q3320" s="56" t="s">
        <v>27930</v>
      </c>
      <c r="R3320" s="58"/>
      <c r="S3320" s="57"/>
      <c r="T3320"/>
    </row>
    <row r="3321" spans="1:20" ht="51">
      <c r="A3321" s="81" t="s">
        <v>10967</v>
      </c>
      <c r="B3321" s="35">
        <v>3320</v>
      </c>
      <c r="C3321" s="41" t="s">
        <v>22618</v>
      </c>
      <c r="D3321" s="87" t="s">
        <v>22619</v>
      </c>
      <c r="E3321" s="61">
        <v>1</v>
      </c>
      <c r="F3321" s="61">
        <v>49002014</v>
      </c>
      <c r="G3321" s="41" t="s">
        <v>18497</v>
      </c>
      <c r="H3321" s="41"/>
      <c r="I3321" s="41"/>
      <c r="J3321" s="41"/>
      <c r="K3321" s="41">
        <v>3319</v>
      </c>
      <c r="L3321" s="41" t="s">
        <v>22620</v>
      </c>
      <c r="M3321" s="41">
        <v>5109</v>
      </c>
      <c r="N3321" s="41" t="s">
        <v>18497</v>
      </c>
      <c r="O3321" s="41"/>
      <c r="P3321" s="41"/>
      <c r="Q3321" s="82" t="s">
        <v>27956</v>
      </c>
      <c r="R3321" s="58"/>
      <c r="S3321" s="57"/>
      <c r="T3321"/>
    </row>
    <row r="3322" spans="1:20" ht="51">
      <c r="A3322" s="81" t="s">
        <v>10967</v>
      </c>
      <c r="B3322" s="35">
        <v>3321</v>
      </c>
      <c r="C3322" s="41" t="s">
        <v>22616</v>
      </c>
      <c r="D3322" s="87" t="s">
        <v>22617</v>
      </c>
      <c r="E3322" s="61">
        <v>3</v>
      </c>
      <c r="F3322" s="61">
        <v>66008013</v>
      </c>
      <c r="G3322" s="41" t="s">
        <v>21168</v>
      </c>
      <c r="H3322" s="41"/>
      <c r="I3322" s="41"/>
      <c r="J3322" s="41"/>
      <c r="K3322" s="41">
        <v>3319</v>
      </c>
      <c r="L3322" s="41" t="s">
        <v>22620</v>
      </c>
      <c r="M3322" s="41">
        <v>3772</v>
      </c>
      <c r="N3322" s="41" t="s">
        <v>21168</v>
      </c>
      <c r="O3322" s="41"/>
      <c r="P3322" s="41"/>
      <c r="Q3322" s="82" t="s">
        <v>27956</v>
      </c>
      <c r="R3322" s="58"/>
      <c r="S3322" s="57"/>
      <c r="T3322"/>
    </row>
    <row r="3323" spans="1:20" ht="61.2">
      <c r="A3323" s="81" t="s">
        <v>10967</v>
      </c>
      <c r="B3323" s="35">
        <v>3322</v>
      </c>
      <c r="C3323" s="41" t="s">
        <v>22614</v>
      </c>
      <c r="D3323" s="87" t="s">
        <v>22615</v>
      </c>
      <c r="E3323" s="61">
        <v>1</v>
      </c>
      <c r="F3323" s="61">
        <v>43007014</v>
      </c>
      <c r="G3323" s="41" t="s">
        <v>22620</v>
      </c>
      <c r="H3323" s="41"/>
      <c r="I3323" s="41"/>
      <c r="J3323" s="41"/>
      <c r="K3323" s="41">
        <v>3319</v>
      </c>
      <c r="L3323" s="41" t="s">
        <v>22620</v>
      </c>
      <c r="M3323" s="41" t="s">
        <v>29321</v>
      </c>
      <c r="N3323" s="41"/>
      <c r="O3323" s="41"/>
      <c r="P3323" s="41"/>
      <c r="Q3323" s="56" t="s">
        <v>27929</v>
      </c>
      <c r="R3323" s="58"/>
      <c r="S3323" s="57"/>
      <c r="T3323"/>
    </row>
    <row r="3324" spans="1:20" ht="51">
      <c r="A3324" s="81" t="s">
        <v>10967</v>
      </c>
      <c r="B3324" s="35">
        <v>3323</v>
      </c>
      <c r="C3324" s="41" t="s">
        <v>22612</v>
      </c>
      <c r="D3324" s="87" t="s">
        <v>22613</v>
      </c>
      <c r="E3324" s="61">
        <v>2</v>
      </c>
      <c r="F3324" s="61">
        <v>43001041</v>
      </c>
      <c r="G3324" s="86" t="s">
        <v>8915</v>
      </c>
      <c r="H3324" s="41"/>
      <c r="I3324" s="41"/>
      <c r="J3324" s="41"/>
      <c r="K3324" s="41">
        <v>4899</v>
      </c>
      <c r="L3324" s="86" t="s">
        <v>8915</v>
      </c>
      <c r="M3324" s="41" t="s">
        <v>29321</v>
      </c>
      <c r="N3324" s="41"/>
      <c r="O3324" s="41"/>
      <c r="P3324" s="41"/>
      <c r="Q3324" s="56" t="s">
        <v>27958</v>
      </c>
      <c r="R3324" s="58"/>
      <c r="S3324" s="57"/>
      <c r="T3324"/>
    </row>
    <row r="3325" spans="1:20" ht="52.2">
      <c r="A3325" s="81" t="s">
        <v>10967</v>
      </c>
      <c r="B3325" s="35">
        <v>3324</v>
      </c>
      <c r="C3325" s="41" t="s">
        <v>22610</v>
      </c>
      <c r="D3325" s="76" t="s">
        <v>22611</v>
      </c>
      <c r="E3325" s="61">
        <v>9</v>
      </c>
      <c r="F3325" s="61">
        <v>40023028</v>
      </c>
      <c r="G3325" s="41"/>
      <c r="H3325" s="41">
        <v>1</v>
      </c>
      <c r="I3325" s="41"/>
      <c r="J3325" s="41"/>
      <c r="K3325" s="41"/>
      <c r="L3325" s="41"/>
      <c r="M3325" s="41"/>
      <c r="N3325" s="41"/>
      <c r="O3325" s="41"/>
      <c r="P3325" s="41"/>
      <c r="Q3325" s="56" t="s">
        <v>27930</v>
      </c>
      <c r="R3325" s="58"/>
      <c r="S3325" s="57"/>
      <c r="T3325"/>
    </row>
    <row r="3326" spans="1:20" ht="61.2">
      <c r="A3326" s="81" t="s">
        <v>10967</v>
      </c>
      <c r="B3326" s="35">
        <v>3325</v>
      </c>
      <c r="C3326" s="41" t="s">
        <v>22608</v>
      </c>
      <c r="D3326" s="87" t="s">
        <v>22609</v>
      </c>
      <c r="E3326" s="61">
        <v>1</v>
      </c>
      <c r="F3326" s="61">
        <v>44002013</v>
      </c>
      <c r="G3326" s="41" t="s">
        <v>22610</v>
      </c>
      <c r="H3326" s="41"/>
      <c r="I3326" s="41"/>
      <c r="J3326" s="41"/>
      <c r="K3326" s="41">
        <v>3324</v>
      </c>
      <c r="L3326" s="41" t="s">
        <v>22610</v>
      </c>
      <c r="M3326" s="41" t="s">
        <v>29321</v>
      </c>
      <c r="N3326" s="41"/>
      <c r="O3326" s="41"/>
      <c r="P3326" s="41"/>
      <c r="Q3326" s="56" t="s">
        <v>27929</v>
      </c>
      <c r="R3326" s="58"/>
      <c r="S3326" s="57"/>
      <c r="T3326"/>
    </row>
    <row r="3327" spans="1:20" ht="144">
      <c r="A3327" s="81" t="s">
        <v>10967</v>
      </c>
      <c r="B3327" s="35">
        <v>3326</v>
      </c>
      <c r="C3327" s="41" t="s">
        <v>22606</v>
      </c>
      <c r="D3327" s="76" t="s">
        <v>22607</v>
      </c>
      <c r="E3327" s="61">
        <v>469</v>
      </c>
      <c r="F3327" s="61">
        <v>40001012</v>
      </c>
      <c r="G3327" s="41"/>
      <c r="H3327" s="41">
        <v>55</v>
      </c>
      <c r="I3327" s="41"/>
      <c r="J3327" s="41"/>
      <c r="K3327" s="41"/>
      <c r="L3327" s="41"/>
      <c r="M3327" s="41"/>
      <c r="N3327" s="41"/>
      <c r="O3327" s="41"/>
      <c r="P3327" s="41"/>
      <c r="Q3327" s="56" t="s">
        <v>27962</v>
      </c>
      <c r="R3327" s="58"/>
      <c r="S3327" s="57"/>
      <c r="T3327"/>
    </row>
    <row r="3328" spans="1:20" ht="51">
      <c r="A3328" s="81" t="s">
        <v>10967</v>
      </c>
      <c r="B3328" s="35">
        <v>3327</v>
      </c>
      <c r="C3328" s="41" t="s">
        <v>22604</v>
      </c>
      <c r="D3328" s="87" t="s">
        <v>22605</v>
      </c>
      <c r="E3328" s="73">
        <v>13</v>
      </c>
      <c r="F3328" s="74">
        <v>40008034</v>
      </c>
      <c r="G3328" s="41" t="s">
        <v>26807</v>
      </c>
      <c r="H3328" s="41"/>
      <c r="I3328" s="41" t="s">
        <v>22606</v>
      </c>
      <c r="J3328" s="41"/>
      <c r="K3328" s="41">
        <v>3326</v>
      </c>
      <c r="L3328" s="41" t="s">
        <v>22606</v>
      </c>
      <c r="M3328" s="41">
        <v>939</v>
      </c>
      <c r="N3328" s="41" t="s">
        <v>26807</v>
      </c>
      <c r="O3328" s="41"/>
      <c r="P3328" s="41"/>
      <c r="Q3328" s="56" t="s">
        <v>27929</v>
      </c>
      <c r="R3328" s="58"/>
      <c r="S3328" s="57"/>
      <c r="T3328"/>
    </row>
    <row r="3329" spans="1:20" ht="61.2">
      <c r="A3329" s="81" t="s">
        <v>10967</v>
      </c>
      <c r="B3329" s="35">
        <v>3328</v>
      </c>
      <c r="C3329" s="41" t="s">
        <v>22602</v>
      </c>
      <c r="D3329" s="87" t="s">
        <v>22603</v>
      </c>
      <c r="E3329" s="73"/>
      <c r="F3329" s="74"/>
      <c r="G3329" s="41" t="s">
        <v>26873</v>
      </c>
      <c r="H3329" s="41"/>
      <c r="I3329" s="41" t="s">
        <v>22606</v>
      </c>
      <c r="J3329" s="41"/>
      <c r="K3329" s="41">
        <v>3326</v>
      </c>
      <c r="L3329" s="41" t="s">
        <v>22606</v>
      </c>
      <c r="M3329" s="41">
        <v>906</v>
      </c>
      <c r="N3329" s="41" t="s">
        <v>26873</v>
      </c>
      <c r="O3329" s="41"/>
      <c r="P3329" s="41"/>
      <c r="Q3329" s="56" t="s">
        <v>27929</v>
      </c>
      <c r="R3329" s="58"/>
      <c r="S3329" s="57"/>
      <c r="T3329"/>
    </row>
    <row r="3330" spans="1:20" ht="51">
      <c r="A3330" s="81" t="s">
        <v>10967</v>
      </c>
      <c r="B3330" s="35">
        <v>3329</v>
      </c>
      <c r="C3330" s="41" t="s">
        <v>22600</v>
      </c>
      <c r="D3330" s="87" t="s">
        <v>22601</v>
      </c>
      <c r="E3330" s="73">
        <v>2</v>
      </c>
      <c r="F3330" s="74">
        <v>59003003</v>
      </c>
      <c r="G3330" s="41" t="s">
        <v>27249</v>
      </c>
      <c r="H3330" s="41"/>
      <c r="I3330" s="41" t="s">
        <v>22606</v>
      </c>
      <c r="J3330" s="41"/>
      <c r="K3330" s="41">
        <v>3326</v>
      </c>
      <c r="L3330" s="41" t="s">
        <v>22606</v>
      </c>
      <c r="M3330" s="41">
        <v>718</v>
      </c>
      <c r="N3330" s="41" t="s">
        <v>27249</v>
      </c>
      <c r="O3330" s="41"/>
      <c r="P3330" s="41"/>
      <c r="Q3330" s="56" t="s">
        <v>27929</v>
      </c>
      <c r="R3330" s="58"/>
      <c r="S3330" s="57"/>
      <c r="T3330"/>
    </row>
    <row r="3331" spans="1:20" ht="51">
      <c r="A3331" s="81" t="s">
        <v>10967</v>
      </c>
      <c r="B3331" s="35">
        <v>3330</v>
      </c>
      <c r="C3331" s="41" t="s">
        <v>22598</v>
      </c>
      <c r="D3331" s="87" t="s">
        <v>22599</v>
      </c>
      <c r="E3331" s="61">
        <v>5</v>
      </c>
      <c r="F3331" s="61">
        <v>42003011</v>
      </c>
      <c r="G3331" s="41" t="s">
        <v>26183</v>
      </c>
      <c r="H3331" s="41">
        <v>1</v>
      </c>
      <c r="I3331" s="41" t="s">
        <v>22606</v>
      </c>
      <c r="J3331" s="41"/>
      <c r="K3331" s="41">
        <v>3326</v>
      </c>
      <c r="L3331" s="41" t="s">
        <v>22606</v>
      </c>
      <c r="M3331" s="41">
        <v>1325</v>
      </c>
      <c r="N3331" s="41" t="s">
        <v>26183</v>
      </c>
      <c r="O3331" s="41"/>
      <c r="P3331" s="41"/>
      <c r="Q3331" s="56" t="s">
        <v>27929</v>
      </c>
      <c r="R3331" s="58"/>
      <c r="S3331" s="57"/>
      <c r="T3331"/>
    </row>
    <row r="3332" spans="1:20" ht="51">
      <c r="A3332" s="81" t="s">
        <v>10967</v>
      </c>
      <c r="B3332" s="35">
        <v>3331</v>
      </c>
      <c r="C3332" s="41" t="s">
        <v>22596</v>
      </c>
      <c r="D3332" s="87" t="s">
        <v>22597</v>
      </c>
      <c r="E3332" s="61">
        <v>3</v>
      </c>
      <c r="F3332" s="61">
        <v>58007012</v>
      </c>
      <c r="G3332" s="41" t="s">
        <v>22566</v>
      </c>
      <c r="H3332" s="41"/>
      <c r="I3332" s="41"/>
      <c r="J3332" s="41"/>
      <c r="K3332" s="41">
        <v>3346</v>
      </c>
      <c r="L3332" s="41" t="s">
        <v>22566</v>
      </c>
      <c r="M3332" s="41" t="s">
        <v>29321</v>
      </c>
      <c r="N3332" s="41"/>
      <c r="O3332" s="41"/>
      <c r="P3332" s="41"/>
      <c r="Q3332" s="82" t="s">
        <v>27956</v>
      </c>
      <c r="R3332" s="58"/>
      <c r="S3332" s="57"/>
      <c r="T3332"/>
    </row>
    <row r="3333" spans="1:20" ht="51">
      <c r="A3333" s="81" t="s">
        <v>10967</v>
      </c>
      <c r="B3333" s="35">
        <v>3332</v>
      </c>
      <c r="C3333" s="41" t="s">
        <v>22594</v>
      </c>
      <c r="D3333" s="87" t="s">
        <v>22595</v>
      </c>
      <c r="E3333" s="61">
        <v>2</v>
      </c>
      <c r="F3333" s="61">
        <v>40013053</v>
      </c>
      <c r="G3333" s="41" t="s">
        <v>26481</v>
      </c>
      <c r="H3333" s="41"/>
      <c r="I3333" s="41" t="s">
        <v>22606</v>
      </c>
      <c r="J3333" s="41"/>
      <c r="K3333" s="41">
        <v>3326</v>
      </c>
      <c r="L3333" s="41" t="s">
        <v>22606</v>
      </c>
      <c r="M3333" s="41">
        <v>142</v>
      </c>
      <c r="N3333" s="41" t="s">
        <v>26481</v>
      </c>
      <c r="O3333" s="41"/>
      <c r="P3333" s="41"/>
      <c r="Q3333" s="56" t="s">
        <v>27929</v>
      </c>
      <c r="R3333" s="58"/>
      <c r="S3333" s="57"/>
      <c r="T3333"/>
    </row>
    <row r="3334" spans="1:20" ht="51">
      <c r="A3334" s="81" t="s">
        <v>10967</v>
      </c>
      <c r="B3334" s="35">
        <v>3333</v>
      </c>
      <c r="C3334" s="41" t="s">
        <v>22592</v>
      </c>
      <c r="D3334" s="87" t="s">
        <v>22593</v>
      </c>
      <c r="E3334" s="61">
        <v>4</v>
      </c>
      <c r="F3334" s="61">
        <v>44007014</v>
      </c>
      <c r="G3334" s="41" t="s">
        <v>23928</v>
      </c>
      <c r="H3334" s="41"/>
      <c r="I3334" s="41" t="s">
        <v>22606</v>
      </c>
      <c r="J3334" s="41"/>
      <c r="K3334" s="41">
        <v>3326</v>
      </c>
      <c r="L3334" s="41" t="s">
        <v>22606</v>
      </c>
      <c r="M3334" s="41">
        <v>2564</v>
      </c>
      <c r="N3334" s="41" t="s">
        <v>23928</v>
      </c>
      <c r="O3334" s="41"/>
      <c r="P3334" s="41"/>
      <c r="Q3334" s="56" t="s">
        <v>27929</v>
      </c>
      <c r="R3334" s="58"/>
      <c r="S3334" s="57"/>
      <c r="T3334"/>
    </row>
    <row r="3335" spans="1:20" ht="51">
      <c r="A3335" s="81" t="s">
        <v>10967</v>
      </c>
      <c r="B3335" s="35">
        <v>3334</v>
      </c>
      <c r="C3335" s="41" t="s">
        <v>22590</v>
      </c>
      <c r="D3335" s="87" t="s">
        <v>22591</v>
      </c>
      <c r="E3335" s="61">
        <v>1</v>
      </c>
      <c r="F3335" s="61">
        <v>51001023</v>
      </c>
      <c r="G3335" s="41" t="s">
        <v>23468</v>
      </c>
      <c r="H3335" s="41">
        <v>1</v>
      </c>
      <c r="I3335" s="41" t="s">
        <v>22606</v>
      </c>
      <c r="J3335" s="41"/>
      <c r="K3335" s="41">
        <v>3326</v>
      </c>
      <c r="L3335" s="41" t="s">
        <v>22606</v>
      </c>
      <c r="M3335" s="41">
        <v>2795</v>
      </c>
      <c r="N3335" s="41" t="s">
        <v>23468</v>
      </c>
      <c r="O3335" s="41"/>
      <c r="P3335" s="41"/>
      <c r="Q3335" s="56" t="s">
        <v>27929</v>
      </c>
      <c r="R3335" s="58"/>
      <c r="S3335" s="57"/>
      <c r="T3335"/>
    </row>
    <row r="3336" spans="1:20" ht="61.2">
      <c r="A3336" s="81" t="s">
        <v>10967</v>
      </c>
      <c r="B3336" s="35">
        <v>3335</v>
      </c>
      <c r="C3336" s="41" t="s">
        <v>22588</v>
      </c>
      <c r="D3336" s="87" t="s">
        <v>22589</v>
      </c>
      <c r="E3336" s="61">
        <v>7</v>
      </c>
      <c r="F3336" s="61">
        <v>44002046</v>
      </c>
      <c r="G3336" s="41" t="s">
        <v>23092</v>
      </c>
      <c r="H3336" s="41">
        <v>1</v>
      </c>
      <c r="I3336" s="41" t="s">
        <v>22606</v>
      </c>
      <c r="J3336" s="41"/>
      <c r="K3336" s="41">
        <v>3326</v>
      </c>
      <c r="L3336" s="41" t="s">
        <v>22606</v>
      </c>
      <c r="M3336" s="41">
        <v>2983</v>
      </c>
      <c r="N3336" s="41" t="s">
        <v>23092</v>
      </c>
      <c r="O3336" s="41"/>
      <c r="P3336" s="41"/>
      <c r="Q3336" s="56" t="s">
        <v>27929</v>
      </c>
      <c r="R3336" s="58"/>
      <c r="S3336" s="57"/>
      <c r="T3336"/>
    </row>
    <row r="3337" spans="1:20" ht="51">
      <c r="A3337" s="81" t="s">
        <v>10967</v>
      </c>
      <c r="B3337" s="35">
        <v>3336</v>
      </c>
      <c r="C3337" s="41" t="s">
        <v>22586</v>
      </c>
      <c r="D3337" s="87" t="s">
        <v>22587</v>
      </c>
      <c r="E3337" s="61">
        <v>1</v>
      </c>
      <c r="F3337" s="61">
        <v>54004003</v>
      </c>
      <c r="G3337" s="41" t="s">
        <v>22588</v>
      </c>
      <c r="H3337" s="41"/>
      <c r="I3337" s="41"/>
      <c r="J3337" s="41"/>
      <c r="K3337" s="41">
        <v>3335</v>
      </c>
      <c r="L3337" s="41" t="s">
        <v>22588</v>
      </c>
      <c r="M3337" s="41" t="s">
        <v>29321</v>
      </c>
      <c r="N3337" s="41"/>
      <c r="O3337" s="41"/>
      <c r="P3337" s="41"/>
      <c r="Q3337" s="82" t="s">
        <v>27956</v>
      </c>
      <c r="R3337" s="58"/>
      <c r="S3337" s="57"/>
      <c r="T3337"/>
    </row>
    <row r="3338" spans="1:20" ht="51">
      <c r="A3338" s="81" t="s">
        <v>10967</v>
      </c>
      <c r="B3338" s="35">
        <v>3337</v>
      </c>
      <c r="C3338" s="41" t="s">
        <v>22584</v>
      </c>
      <c r="D3338" s="87" t="s">
        <v>22585</v>
      </c>
      <c r="E3338" s="61">
        <v>2</v>
      </c>
      <c r="F3338" s="61">
        <v>45001025</v>
      </c>
      <c r="G3338" s="41" t="s">
        <v>25384</v>
      </c>
      <c r="H3338" s="41"/>
      <c r="I3338" s="41" t="s">
        <v>22606</v>
      </c>
      <c r="J3338" s="41"/>
      <c r="K3338" s="41">
        <v>3326</v>
      </c>
      <c r="L3338" s="41" t="s">
        <v>22606</v>
      </c>
      <c r="M3338" s="41">
        <v>236</v>
      </c>
      <c r="N3338" s="41" t="s">
        <v>25384</v>
      </c>
      <c r="O3338" s="41"/>
      <c r="P3338" s="41"/>
      <c r="Q3338" s="56" t="s">
        <v>27929</v>
      </c>
      <c r="R3338" s="58"/>
      <c r="S3338" s="57"/>
      <c r="T3338"/>
    </row>
    <row r="3339" spans="1:20" ht="51">
      <c r="A3339" s="81" t="s">
        <v>10967</v>
      </c>
      <c r="B3339" s="35">
        <v>3338</v>
      </c>
      <c r="C3339" s="41" t="s">
        <v>22582</v>
      </c>
      <c r="D3339" s="87" t="s">
        <v>22583</v>
      </c>
      <c r="E3339" s="61">
        <v>6</v>
      </c>
      <c r="F3339" s="61">
        <v>40021029</v>
      </c>
      <c r="G3339" s="41" t="s">
        <v>22660</v>
      </c>
      <c r="H3339" s="41">
        <v>1</v>
      </c>
      <c r="I3339" s="41" t="s">
        <v>22606</v>
      </c>
      <c r="J3339" s="41"/>
      <c r="K3339" s="41">
        <v>3326</v>
      </c>
      <c r="L3339" s="41" t="s">
        <v>22606</v>
      </c>
      <c r="M3339" s="41">
        <v>3199</v>
      </c>
      <c r="N3339" s="41" t="s">
        <v>22660</v>
      </c>
      <c r="O3339" s="41"/>
      <c r="P3339" s="41"/>
      <c r="Q3339" s="56" t="s">
        <v>27929</v>
      </c>
      <c r="R3339" s="58"/>
      <c r="S3339" s="57"/>
      <c r="T3339"/>
    </row>
    <row r="3340" spans="1:20" ht="61.2">
      <c r="A3340" s="81" t="s">
        <v>10967</v>
      </c>
      <c r="B3340" s="35">
        <v>3339</v>
      </c>
      <c r="C3340" s="41" t="s">
        <v>22580</v>
      </c>
      <c r="D3340" s="87" t="s">
        <v>22581</v>
      </c>
      <c r="E3340" s="61">
        <v>4</v>
      </c>
      <c r="F3340" s="61">
        <v>40017002</v>
      </c>
      <c r="G3340" s="41" t="s">
        <v>22369</v>
      </c>
      <c r="H3340" s="41"/>
      <c r="I3340" s="41" t="s">
        <v>22606</v>
      </c>
      <c r="J3340" s="41"/>
      <c r="K3340" s="41">
        <v>3326</v>
      </c>
      <c r="L3340" s="41" t="s">
        <v>22606</v>
      </c>
      <c r="M3340" s="41">
        <v>3445</v>
      </c>
      <c r="N3340" s="41" t="s">
        <v>22369</v>
      </c>
      <c r="O3340" s="41"/>
      <c r="P3340" s="41"/>
      <c r="Q3340" s="56" t="s">
        <v>27929</v>
      </c>
      <c r="R3340" s="58"/>
      <c r="S3340" s="57"/>
      <c r="T3340"/>
    </row>
    <row r="3341" spans="1:20" ht="51">
      <c r="A3341" s="81" t="s">
        <v>10967</v>
      </c>
      <c r="B3341" s="35">
        <v>3340</v>
      </c>
      <c r="C3341" s="41" t="s">
        <v>22578</v>
      </c>
      <c r="D3341" s="87" t="s">
        <v>22579</v>
      </c>
      <c r="E3341" s="61">
        <v>34</v>
      </c>
      <c r="F3341" s="61">
        <v>40003002</v>
      </c>
      <c r="G3341" s="41" t="s">
        <v>22181</v>
      </c>
      <c r="H3341" s="41">
        <v>2</v>
      </c>
      <c r="I3341" s="41" t="s">
        <v>22606</v>
      </c>
      <c r="J3341" s="41"/>
      <c r="K3341" s="41">
        <v>3326</v>
      </c>
      <c r="L3341" s="41" t="s">
        <v>22606</v>
      </c>
      <c r="M3341" s="41">
        <v>3539</v>
      </c>
      <c r="N3341" s="41" t="s">
        <v>22181</v>
      </c>
      <c r="O3341" s="41"/>
      <c r="P3341" s="41"/>
      <c r="Q3341" s="56" t="s">
        <v>27929</v>
      </c>
      <c r="R3341" s="58"/>
      <c r="S3341" s="57"/>
      <c r="T3341"/>
    </row>
    <row r="3342" spans="1:20" ht="61.2">
      <c r="A3342" s="81" t="s">
        <v>10967</v>
      </c>
      <c r="B3342" s="35">
        <v>3341</v>
      </c>
      <c r="C3342" s="41" t="s">
        <v>22576</v>
      </c>
      <c r="D3342" s="87" t="s">
        <v>22577</v>
      </c>
      <c r="E3342" s="61">
        <v>22</v>
      </c>
      <c r="F3342" s="61">
        <v>40003008</v>
      </c>
      <c r="G3342" s="41" t="s">
        <v>22578</v>
      </c>
      <c r="H3342" s="41"/>
      <c r="I3342" s="41"/>
      <c r="J3342" s="41"/>
      <c r="K3342" s="41">
        <v>3340</v>
      </c>
      <c r="L3342" s="41" t="s">
        <v>22578</v>
      </c>
      <c r="M3342" s="41" t="s">
        <v>29321</v>
      </c>
      <c r="N3342" s="41"/>
      <c r="O3342" s="41"/>
      <c r="P3342" s="41"/>
      <c r="Q3342" s="82" t="s">
        <v>27956</v>
      </c>
      <c r="R3342" s="58"/>
      <c r="S3342" s="57"/>
      <c r="T3342"/>
    </row>
    <row r="3343" spans="1:20" ht="71.400000000000006">
      <c r="A3343" s="81" t="s">
        <v>10967</v>
      </c>
      <c r="B3343" s="35">
        <v>3342</v>
      </c>
      <c r="C3343" s="41" t="s">
        <v>22574</v>
      </c>
      <c r="D3343" s="87" t="s">
        <v>22575</v>
      </c>
      <c r="E3343" s="61">
        <v>9</v>
      </c>
      <c r="F3343" s="61">
        <v>40018015</v>
      </c>
      <c r="G3343" s="41" t="s">
        <v>18989</v>
      </c>
      <c r="H3343" s="41"/>
      <c r="I3343" s="41" t="s">
        <v>22606</v>
      </c>
      <c r="J3343" s="41"/>
      <c r="K3343" s="41">
        <v>3326</v>
      </c>
      <c r="L3343" s="41" t="s">
        <v>22606</v>
      </c>
      <c r="M3343" s="41">
        <v>4862</v>
      </c>
      <c r="N3343" s="41" t="s">
        <v>18989</v>
      </c>
      <c r="O3343" s="41"/>
      <c r="P3343" s="41"/>
      <c r="Q3343" s="56" t="s">
        <v>27933</v>
      </c>
      <c r="R3343" s="58"/>
      <c r="S3343" s="57"/>
      <c r="T3343"/>
    </row>
    <row r="3344" spans="1:20" ht="61.2">
      <c r="A3344" s="81" t="s">
        <v>10967</v>
      </c>
      <c r="B3344" s="35">
        <v>3343</v>
      </c>
      <c r="C3344" s="41" t="s">
        <v>22572</v>
      </c>
      <c r="D3344" s="87" t="s">
        <v>22573</v>
      </c>
      <c r="E3344" s="61">
        <v>9</v>
      </c>
      <c r="F3344" s="61">
        <v>44010005</v>
      </c>
      <c r="G3344" s="41" t="s">
        <v>20728</v>
      </c>
      <c r="H3344" s="41"/>
      <c r="I3344" s="41" t="s">
        <v>22606</v>
      </c>
      <c r="J3344" s="41"/>
      <c r="K3344" s="41">
        <v>3326</v>
      </c>
      <c r="L3344" s="41" t="s">
        <v>22606</v>
      </c>
      <c r="M3344" s="41">
        <v>3992</v>
      </c>
      <c r="N3344" s="41" t="s">
        <v>20728</v>
      </c>
      <c r="O3344" s="41"/>
      <c r="P3344" s="41"/>
      <c r="Q3344" s="56" t="s">
        <v>27929</v>
      </c>
      <c r="R3344" s="58"/>
      <c r="S3344" s="57"/>
      <c r="T3344"/>
    </row>
    <row r="3345" spans="1:20" ht="51">
      <c r="A3345" s="81" t="s">
        <v>10967</v>
      </c>
      <c r="B3345" s="35">
        <v>3344</v>
      </c>
      <c r="C3345" s="41" t="s">
        <v>22570</v>
      </c>
      <c r="D3345" s="87" t="s">
        <v>22571</v>
      </c>
      <c r="E3345" s="61">
        <v>3</v>
      </c>
      <c r="F3345" s="61">
        <v>44002020</v>
      </c>
      <c r="G3345" s="41" t="s">
        <v>19189</v>
      </c>
      <c r="H3345" s="41"/>
      <c r="I3345" s="41" t="s">
        <v>22606</v>
      </c>
      <c r="J3345" s="41"/>
      <c r="K3345" s="41">
        <v>3326</v>
      </c>
      <c r="L3345" s="41" t="s">
        <v>22606</v>
      </c>
      <c r="M3345" s="41">
        <v>4762</v>
      </c>
      <c r="N3345" s="41" t="s">
        <v>19189</v>
      </c>
      <c r="O3345" s="41"/>
      <c r="P3345" s="41"/>
      <c r="Q3345" s="56" t="s">
        <v>27929</v>
      </c>
      <c r="R3345" s="58"/>
      <c r="S3345" s="57"/>
      <c r="T3345"/>
    </row>
    <row r="3346" spans="1:20" ht="61.2">
      <c r="A3346" s="81" t="s">
        <v>10967</v>
      </c>
      <c r="B3346" s="35">
        <v>3345</v>
      </c>
      <c r="C3346" s="41" t="s">
        <v>22568</v>
      </c>
      <c r="D3346" s="87" t="s">
        <v>22569</v>
      </c>
      <c r="E3346" s="61">
        <v>5</v>
      </c>
      <c r="F3346" s="61">
        <v>46004006</v>
      </c>
      <c r="G3346" s="41" t="s">
        <v>18762</v>
      </c>
      <c r="H3346" s="41"/>
      <c r="I3346" s="41" t="s">
        <v>22606</v>
      </c>
      <c r="J3346" s="41"/>
      <c r="K3346" s="41">
        <v>3326</v>
      </c>
      <c r="L3346" s="41" t="s">
        <v>22606</v>
      </c>
      <c r="M3346" s="41">
        <v>4976</v>
      </c>
      <c r="N3346" s="41" t="s">
        <v>18762</v>
      </c>
      <c r="O3346" s="41"/>
      <c r="P3346" s="41"/>
      <c r="Q3346" s="56" t="s">
        <v>27929</v>
      </c>
      <c r="R3346" s="58"/>
      <c r="S3346" s="57"/>
      <c r="T3346"/>
    </row>
    <row r="3347" spans="1:20" ht="91.8">
      <c r="A3347" s="81" t="s">
        <v>10967</v>
      </c>
      <c r="B3347" s="35">
        <v>3346</v>
      </c>
      <c r="C3347" s="41" t="s">
        <v>22566</v>
      </c>
      <c r="D3347" s="87" t="s">
        <v>22567</v>
      </c>
      <c r="E3347" s="61">
        <v>6</v>
      </c>
      <c r="F3347" s="61">
        <v>44007016</v>
      </c>
      <c r="G3347" s="41" t="s">
        <v>18540</v>
      </c>
      <c r="H3347" s="41">
        <v>2</v>
      </c>
      <c r="I3347" s="41" t="s">
        <v>22606</v>
      </c>
      <c r="J3347" s="41"/>
      <c r="K3347" s="41">
        <v>3326</v>
      </c>
      <c r="L3347" s="41" t="s">
        <v>22606</v>
      </c>
      <c r="M3347" s="41">
        <v>5087</v>
      </c>
      <c r="N3347" s="41" t="s">
        <v>18540</v>
      </c>
      <c r="O3347" s="41"/>
      <c r="P3347" s="41"/>
      <c r="Q3347" s="56" t="s">
        <v>27929</v>
      </c>
      <c r="R3347" s="58"/>
      <c r="S3347" s="57"/>
      <c r="T3347"/>
    </row>
    <row r="3348" spans="1:20" ht="51">
      <c r="A3348" s="81" t="s">
        <v>10967</v>
      </c>
      <c r="B3348" s="35">
        <v>3347</v>
      </c>
      <c r="C3348" s="41" t="s">
        <v>22564</v>
      </c>
      <c r="D3348" s="87" t="s">
        <v>22565</v>
      </c>
      <c r="E3348" s="61">
        <v>1</v>
      </c>
      <c r="F3348" s="61">
        <v>58012017</v>
      </c>
      <c r="G3348" s="41" t="s">
        <v>12028</v>
      </c>
      <c r="H3348" s="41"/>
      <c r="I3348" s="41" t="s">
        <v>22606</v>
      </c>
      <c r="J3348" s="41"/>
      <c r="K3348" s="41">
        <v>3326</v>
      </c>
      <c r="L3348" s="41" t="s">
        <v>22606</v>
      </c>
      <c r="M3348" s="41">
        <v>1899</v>
      </c>
      <c r="N3348" s="41" t="s">
        <v>12028</v>
      </c>
      <c r="O3348" s="41"/>
      <c r="P3348" s="41"/>
      <c r="Q3348" s="56" t="s">
        <v>27933</v>
      </c>
      <c r="R3348" s="58"/>
      <c r="S3348" s="57"/>
      <c r="T3348"/>
    </row>
    <row r="3349" spans="1:20" ht="61.2">
      <c r="A3349" s="81" t="s">
        <v>10967</v>
      </c>
      <c r="B3349" s="35">
        <v>3348</v>
      </c>
      <c r="C3349" s="41" t="s">
        <v>22562</v>
      </c>
      <c r="D3349" s="87" t="s">
        <v>22563</v>
      </c>
      <c r="E3349" s="61">
        <v>8</v>
      </c>
      <c r="F3349" s="61">
        <v>46009010</v>
      </c>
      <c r="G3349" s="41" t="s">
        <v>24672</v>
      </c>
      <c r="H3349" s="41">
        <v>2</v>
      </c>
      <c r="I3349" s="41" t="s">
        <v>22606</v>
      </c>
      <c r="J3349" s="41"/>
      <c r="K3349" s="41">
        <v>3326</v>
      </c>
      <c r="L3349" s="41" t="s">
        <v>22606</v>
      </c>
      <c r="M3349" s="41">
        <v>2192</v>
      </c>
      <c r="N3349" s="41" t="s">
        <v>24672</v>
      </c>
      <c r="O3349" s="41"/>
      <c r="P3349" s="41"/>
      <c r="Q3349" s="56" t="s">
        <v>27929</v>
      </c>
      <c r="R3349" s="58"/>
      <c r="S3349" s="57"/>
      <c r="T3349"/>
    </row>
    <row r="3350" spans="1:20" ht="61.2">
      <c r="A3350" s="81" t="s">
        <v>10967</v>
      </c>
      <c r="B3350" s="35">
        <v>3349</v>
      </c>
      <c r="C3350" s="41" t="s">
        <v>22560</v>
      </c>
      <c r="D3350" s="87" t="s">
        <v>22561</v>
      </c>
      <c r="E3350" s="61">
        <v>1</v>
      </c>
      <c r="F3350" s="61">
        <v>42012029</v>
      </c>
      <c r="G3350" s="41" t="s">
        <v>26481</v>
      </c>
      <c r="H3350" s="41"/>
      <c r="I3350" s="41" t="s">
        <v>22606</v>
      </c>
      <c r="J3350" s="41"/>
      <c r="K3350" s="41">
        <v>3326</v>
      </c>
      <c r="L3350" s="41" t="s">
        <v>22606</v>
      </c>
      <c r="M3350" s="41">
        <v>142</v>
      </c>
      <c r="N3350" s="41" t="s">
        <v>26481</v>
      </c>
      <c r="O3350" s="41">
        <v>109</v>
      </c>
      <c r="P3350" s="41" t="s">
        <v>26547</v>
      </c>
      <c r="Q3350" s="56" t="s">
        <v>27929</v>
      </c>
      <c r="R3350" s="58"/>
      <c r="S3350" s="57"/>
      <c r="T3350"/>
    </row>
    <row r="3351" spans="1:20" ht="61.2">
      <c r="A3351" s="81" t="s">
        <v>10967</v>
      </c>
      <c r="B3351" s="35">
        <v>3350</v>
      </c>
      <c r="C3351" s="41" t="s">
        <v>22558</v>
      </c>
      <c r="D3351" s="87" t="s">
        <v>22559</v>
      </c>
      <c r="E3351" s="61">
        <v>4</v>
      </c>
      <c r="F3351" s="61">
        <v>40001011</v>
      </c>
      <c r="G3351" s="41" t="s">
        <v>22011</v>
      </c>
      <c r="H3351" s="41"/>
      <c r="I3351" s="41" t="s">
        <v>22606</v>
      </c>
      <c r="J3351" s="41"/>
      <c r="K3351" s="41">
        <v>3326</v>
      </c>
      <c r="L3351" s="41" t="s">
        <v>22606</v>
      </c>
      <c r="M3351" s="41">
        <v>3624</v>
      </c>
      <c r="N3351" s="41" t="s">
        <v>22011</v>
      </c>
      <c r="O3351" s="41"/>
      <c r="P3351" s="41"/>
      <c r="Q3351" s="82" t="s">
        <v>27956</v>
      </c>
      <c r="R3351" s="58"/>
      <c r="S3351" s="57"/>
      <c r="T3351"/>
    </row>
    <row r="3352" spans="1:20" ht="61.2">
      <c r="A3352" s="81" t="s">
        <v>10967</v>
      </c>
      <c r="B3352" s="35">
        <v>3351</v>
      </c>
      <c r="C3352" s="41" t="s">
        <v>22556</v>
      </c>
      <c r="D3352" s="87" t="s">
        <v>22557</v>
      </c>
      <c r="E3352" s="61">
        <v>2</v>
      </c>
      <c r="F3352" s="61">
        <v>44007004</v>
      </c>
      <c r="G3352" s="41" t="s">
        <v>22011</v>
      </c>
      <c r="H3352" s="41"/>
      <c r="I3352" s="41" t="s">
        <v>22606</v>
      </c>
      <c r="J3352" s="41"/>
      <c r="K3352" s="41">
        <v>3326</v>
      </c>
      <c r="L3352" s="41" t="s">
        <v>22606</v>
      </c>
      <c r="M3352" s="41">
        <v>3624</v>
      </c>
      <c r="N3352" s="41" t="s">
        <v>22011</v>
      </c>
      <c r="O3352" s="41"/>
      <c r="P3352" s="41"/>
      <c r="Q3352" s="56" t="s">
        <v>27929</v>
      </c>
      <c r="R3352" s="58"/>
      <c r="S3352" s="57"/>
      <c r="T3352"/>
    </row>
    <row r="3353" spans="1:20" ht="51">
      <c r="A3353" s="81" t="s">
        <v>10967</v>
      </c>
      <c r="B3353" s="35">
        <v>3352</v>
      </c>
      <c r="C3353" s="41" t="s">
        <v>22554</v>
      </c>
      <c r="D3353" s="87" t="s">
        <v>22555</v>
      </c>
      <c r="E3353" s="61">
        <v>1</v>
      </c>
      <c r="F3353" s="61">
        <v>47006014</v>
      </c>
      <c r="G3353" s="41" t="s">
        <v>22562</v>
      </c>
      <c r="H3353" s="41"/>
      <c r="I3353" s="41"/>
      <c r="J3353" s="41"/>
      <c r="K3353" s="41">
        <v>3348</v>
      </c>
      <c r="L3353" s="41" t="s">
        <v>22562</v>
      </c>
      <c r="M3353" s="41" t="s">
        <v>29321</v>
      </c>
      <c r="N3353" s="41"/>
      <c r="O3353" s="41"/>
      <c r="P3353" s="41"/>
      <c r="Q3353" s="82" t="s">
        <v>27956</v>
      </c>
      <c r="R3353" s="58"/>
      <c r="S3353" s="57"/>
      <c r="T3353"/>
    </row>
    <row r="3354" spans="1:20" ht="71.400000000000006">
      <c r="A3354" s="81" t="s">
        <v>10967</v>
      </c>
      <c r="B3354" s="35">
        <v>3353</v>
      </c>
      <c r="C3354" s="41" t="s">
        <v>22552</v>
      </c>
      <c r="D3354" s="87" t="s">
        <v>22553</v>
      </c>
      <c r="E3354" s="61">
        <v>6</v>
      </c>
      <c r="F3354" s="61">
        <v>42005007</v>
      </c>
      <c r="G3354" s="41" t="s">
        <v>22562</v>
      </c>
      <c r="H3354" s="41">
        <v>1</v>
      </c>
      <c r="I3354" s="41"/>
      <c r="J3354" s="41"/>
      <c r="K3354" s="41">
        <v>3348</v>
      </c>
      <c r="L3354" s="41" t="s">
        <v>22562</v>
      </c>
      <c r="M3354" s="41" t="s">
        <v>29321</v>
      </c>
      <c r="N3354" s="41"/>
      <c r="O3354" s="41"/>
      <c r="P3354" s="41"/>
      <c r="Q3354" s="56" t="s">
        <v>27930</v>
      </c>
      <c r="R3354" s="58"/>
      <c r="S3354" s="57"/>
      <c r="T3354"/>
    </row>
    <row r="3355" spans="1:20" ht="61.2">
      <c r="A3355" s="81" t="s">
        <v>10967</v>
      </c>
      <c r="B3355" s="35">
        <v>3354</v>
      </c>
      <c r="C3355" s="41" t="s">
        <v>22550</v>
      </c>
      <c r="D3355" s="87" t="s">
        <v>22551</v>
      </c>
      <c r="E3355" s="61">
        <v>11</v>
      </c>
      <c r="F3355" s="61">
        <v>40007002</v>
      </c>
      <c r="G3355" s="41" t="s">
        <v>22542</v>
      </c>
      <c r="H3355" s="41">
        <v>2</v>
      </c>
      <c r="I3355" s="41"/>
      <c r="J3355" s="41"/>
      <c r="K3355" s="41">
        <v>3358</v>
      </c>
      <c r="L3355" s="41" t="s">
        <v>22542</v>
      </c>
      <c r="M3355" s="41" t="s">
        <v>29321</v>
      </c>
      <c r="N3355" s="41"/>
      <c r="O3355" s="41"/>
      <c r="P3355" s="41"/>
      <c r="Q3355" s="56" t="s">
        <v>27929</v>
      </c>
      <c r="R3355" s="58"/>
      <c r="S3355" s="57"/>
      <c r="T3355"/>
    </row>
    <row r="3356" spans="1:20" ht="61.2">
      <c r="A3356" s="81" t="s">
        <v>10967</v>
      </c>
      <c r="B3356" s="35">
        <v>3355</v>
      </c>
      <c r="C3356" s="41" t="s">
        <v>22548</v>
      </c>
      <c r="D3356" s="87" t="s">
        <v>22549</v>
      </c>
      <c r="E3356" s="61">
        <v>1</v>
      </c>
      <c r="F3356" s="61">
        <v>43002006</v>
      </c>
      <c r="G3356" s="41" t="s">
        <v>22550</v>
      </c>
      <c r="H3356" s="41"/>
      <c r="I3356" s="41"/>
      <c r="J3356" s="41"/>
      <c r="K3356" s="41">
        <v>3354</v>
      </c>
      <c r="L3356" s="41" t="s">
        <v>22550</v>
      </c>
      <c r="M3356" s="41" t="s">
        <v>29321</v>
      </c>
      <c r="N3356" s="41"/>
      <c r="O3356" s="41"/>
      <c r="P3356" s="41"/>
      <c r="Q3356" s="82" t="s">
        <v>27956</v>
      </c>
      <c r="R3356" s="58"/>
      <c r="S3356" s="57"/>
      <c r="T3356"/>
    </row>
    <row r="3357" spans="1:20" ht="51">
      <c r="A3357" s="81" t="s">
        <v>10967</v>
      </c>
      <c r="B3357" s="35">
        <v>3356</v>
      </c>
      <c r="C3357" s="41" t="s">
        <v>22546</v>
      </c>
      <c r="D3357" s="87" t="s">
        <v>22547</v>
      </c>
      <c r="E3357" s="61">
        <v>1</v>
      </c>
      <c r="F3357" s="61">
        <v>58005002</v>
      </c>
      <c r="G3357" s="41" t="s">
        <v>21100</v>
      </c>
      <c r="H3357" s="41"/>
      <c r="I3357" s="41"/>
      <c r="J3357" s="41"/>
      <c r="K3357" s="41">
        <v>3357</v>
      </c>
      <c r="L3357" s="41" t="s">
        <v>22544</v>
      </c>
      <c r="M3357" s="41">
        <v>3806</v>
      </c>
      <c r="N3357" s="41" t="s">
        <v>21100</v>
      </c>
      <c r="O3357" s="41"/>
      <c r="P3357" s="41"/>
      <c r="Q3357" s="56" t="s">
        <v>27929</v>
      </c>
      <c r="R3357" s="58"/>
      <c r="S3357" s="57"/>
      <c r="T3357"/>
    </row>
    <row r="3358" spans="1:20" ht="51">
      <c r="A3358" s="81" t="s">
        <v>10967</v>
      </c>
      <c r="B3358" s="35">
        <v>3357</v>
      </c>
      <c r="C3358" s="41" t="s">
        <v>22544</v>
      </c>
      <c r="D3358" s="87" t="s">
        <v>22545</v>
      </c>
      <c r="E3358" s="61">
        <v>1</v>
      </c>
      <c r="F3358" s="61">
        <v>44020012</v>
      </c>
      <c r="G3358" s="41" t="s">
        <v>22542</v>
      </c>
      <c r="H3358" s="41">
        <v>1</v>
      </c>
      <c r="I3358" s="41"/>
      <c r="J3358" s="41"/>
      <c r="K3358" s="41">
        <v>3358</v>
      </c>
      <c r="L3358" s="41" t="s">
        <v>22542</v>
      </c>
      <c r="M3358" s="41" t="s">
        <v>29321</v>
      </c>
      <c r="N3358" s="41"/>
      <c r="O3358" s="41"/>
      <c r="P3358" s="41"/>
      <c r="Q3358" s="56" t="s">
        <v>27933</v>
      </c>
      <c r="R3358" s="58"/>
      <c r="S3358" s="57"/>
      <c r="T3358"/>
    </row>
    <row r="3359" spans="1:20" ht="62.4">
      <c r="A3359" s="81" t="s">
        <v>10967</v>
      </c>
      <c r="B3359" s="35">
        <v>3358</v>
      </c>
      <c r="C3359" s="41" t="s">
        <v>22542</v>
      </c>
      <c r="D3359" s="76" t="s">
        <v>22543</v>
      </c>
      <c r="E3359" s="61">
        <v>14</v>
      </c>
      <c r="F3359" s="61">
        <v>40007002</v>
      </c>
      <c r="G3359" s="41"/>
      <c r="H3359" s="41">
        <v>4</v>
      </c>
      <c r="I3359" s="41"/>
      <c r="J3359" s="41"/>
      <c r="K3359" s="41"/>
      <c r="L3359" s="41"/>
      <c r="M3359" s="41"/>
      <c r="N3359" s="41"/>
      <c r="O3359" s="41"/>
      <c r="P3359" s="41"/>
      <c r="Q3359" s="82" t="s">
        <v>27956</v>
      </c>
      <c r="R3359" s="58"/>
      <c r="S3359" s="57"/>
      <c r="T3359"/>
    </row>
    <row r="3360" spans="1:20" ht="51">
      <c r="A3360" s="81" t="s">
        <v>10967</v>
      </c>
      <c r="B3360" s="35">
        <v>3359</v>
      </c>
      <c r="C3360" s="41" t="s">
        <v>22540</v>
      </c>
      <c r="D3360" s="87" t="s">
        <v>22541</v>
      </c>
      <c r="E3360" s="61">
        <v>8</v>
      </c>
      <c r="F3360" s="61">
        <v>66007003</v>
      </c>
      <c r="G3360" s="41" t="s">
        <v>22606</v>
      </c>
      <c r="H3360" s="41"/>
      <c r="I3360" s="41" t="s">
        <v>22606</v>
      </c>
      <c r="J3360" s="41"/>
      <c r="K3360" s="41">
        <v>3326</v>
      </c>
      <c r="L3360" s="41" t="s">
        <v>22606</v>
      </c>
      <c r="M3360" s="41" t="s">
        <v>29321</v>
      </c>
      <c r="N3360" s="41"/>
      <c r="O3360" s="41"/>
      <c r="P3360" s="41"/>
      <c r="Q3360" s="82" t="s">
        <v>27956</v>
      </c>
      <c r="R3360" s="58"/>
      <c r="S3360" s="57"/>
      <c r="T3360"/>
    </row>
    <row r="3361" spans="1:20" ht="81.599999999999994">
      <c r="A3361" s="81" t="s">
        <v>10967</v>
      </c>
      <c r="B3361" s="35">
        <v>3360</v>
      </c>
      <c r="C3361" s="41" t="s">
        <v>22538</v>
      </c>
      <c r="D3361" s="87" t="s">
        <v>22539</v>
      </c>
      <c r="E3361" s="61">
        <v>17</v>
      </c>
      <c r="F3361" s="61">
        <v>40011023</v>
      </c>
      <c r="G3361" s="41" t="s">
        <v>22514</v>
      </c>
      <c r="H3361" s="41"/>
      <c r="I3361" s="41"/>
      <c r="J3361" s="41"/>
      <c r="K3361" s="41">
        <v>3372</v>
      </c>
      <c r="L3361" s="41" t="s">
        <v>22514</v>
      </c>
      <c r="M3361" s="41"/>
      <c r="N3361" s="41"/>
      <c r="O3361" s="41"/>
      <c r="P3361" s="41"/>
      <c r="Q3361" s="56" t="s">
        <v>27933</v>
      </c>
      <c r="R3361" s="58"/>
      <c r="S3361" s="57"/>
      <c r="T3361"/>
    </row>
    <row r="3362" spans="1:20" ht="113.4">
      <c r="A3362" s="81" t="s">
        <v>10967</v>
      </c>
      <c r="B3362" s="35">
        <v>3361</v>
      </c>
      <c r="C3362" s="41" t="s">
        <v>22536</v>
      </c>
      <c r="D3362" s="76" t="s">
        <v>22537</v>
      </c>
      <c r="E3362" s="61">
        <v>1042</v>
      </c>
      <c r="F3362" s="61">
        <v>40001019</v>
      </c>
      <c r="G3362" s="41"/>
      <c r="H3362" s="41">
        <v>15</v>
      </c>
      <c r="I3362" s="41"/>
      <c r="J3362" s="41"/>
      <c r="K3362" s="41"/>
      <c r="L3362" s="41"/>
      <c r="M3362" s="41"/>
      <c r="N3362" s="41"/>
      <c r="O3362" s="41"/>
      <c r="P3362" s="41"/>
      <c r="Q3362" s="56" t="s">
        <v>27959</v>
      </c>
      <c r="R3362" s="58"/>
      <c r="S3362" s="57"/>
      <c r="T3362"/>
    </row>
    <row r="3363" spans="1:20" ht="51">
      <c r="A3363" s="81" t="s">
        <v>10967</v>
      </c>
      <c r="B3363" s="35">
        <v>3362</v>
      </c>
      <c r="C3363" s="41" t="s">
        <v>22534</v>
      </c>
      <c r="D3363" s="87" t="s">
        <v>22535</v>
      </c>
      <c r="E3363" s="61">
        <v>99</v>
      </c>
      <c r="F3363" s="61">
        <v>40005020</v>
      </c>
      <c r="G3363" s="41" t="s">
        <v>21482</v>
      </c>
      <c r="H3363" s="41"/>
      <c r="I3363" s="41"/>
      <c r="J3363" s="41"/>
      <c r="K3363" s="41">
        <v>3361</v>
      </c>
      <c r="L3363" s="41" t="s">
        <v>22536</v>
      </c>
      <c r="M3363" s="41">
        <v>1437</v>
      </c>
      <c r="N3363" s="41" t="s">
        <v>21482</v>
      </c>
      <c r="O3363" s="41"/>
      <c r="P3363" s="41"/>
      <c r="Q3363" s="56" t="s">
        <v>27950</v>
      </c>
      <c r="R3363" s="58"/>
      <c r="S3363" s="57"/>
      <c r="T3363"/>
    </row>
    <row r="3364" spans="1:20" ht="51">
      <c r="A3364" s="81" t="s">
        <v>10967</v>
      </c>
      <c r="B3364" s="35">
        <v>3363</v>
      </c>
      <c r="C3364" s="41" t="s">
        <v>22532</v>
      </c>
      <c r="D3364" s="87" t="s">
        <v>22533</v>
      </c>
      <c r="E3364" s="61">
        <v>177</v>
      </c>
      <c r="F3364" s="61">
        <v>40007001</v>
      </c>
      <c r="G3364" s="41" t="s">
        <v>24170</v>
      </c>
      <c r="H3364" s="41"/>
      <c r="I3364" s="41"/>
      <c r="J3364" s="41"/>
      <c r="K3364" s="41">
        <v>3361</v>
      </c>
      <c r="L3364" s="41" t="s">
        <v>22536</v>
      </c>
      <c r="M3364" s="41">
        <v>2443</v>
      </c>
      <c r="N3364" s="41" t="s">
        <v>24170</v>
      </c>
      <c r="O3364" s="41"/>
      <c r="P3364" s="41"/>
      <c r="Q3364" s="56" t="s">
        <v>27962</v>
      </c>
      <c r="R3364" s="58"/>
      <c r="S3364" s="57"/>
      <c r="T3364"/>
    </row>
    <row r="3365" spans="1:20" ht="71.400000000000006">
      <c r="A3365" s="81" t="s">
        <v>10967</v>
      </c>
      <c r="B3365" s="35">
        <v>3364</v>
      </c>
      <c r="C3365" s="41" t="s">
        <v>22530</v>
      </c>
      <c r="D3365" s="87" t="s">
        <v>22531</v>
      </c>
      <c r="E3365" s="61">
        <v>194</v>
      </c>
      <c r="F3365" s="61">
        <v>40005018</v>
      </c>
      <c r="G3365" s="41" t="s">
        <v>22536</v>
      </c>
      <c r="H3365" s="41"/>
      <c r="I3365" s="41"/>
      <c r="J3365" s="41"/>
      <c r="K3365" s="41">
        <v>3756</v>
      </c>
      <c r="L3365" s="41" t="s">
        <v>21200</v>
      </c>
      <c r="M3365" s="41">
        <v>3361</v>
      </c>
      <c r="N3365" s="41" t="s">
        <v>22536</v>
      </c>
      <c r="O3365" s="41"/>
      <c r="P3365" s="41"/>
      <c r="Q3365" s="56" t="s">
        <v>27933</v>
      </c>
      <c r="R3365" s="58"/>
      <c r="S3365" s="57"/>
      <c r="T3365"/>
    </row>
    <row r="3366" spans="1:20" ht="51">
      <c r="A3366" s="81" t="s">
        <v>10967</v>
      </c>
      <c r="B3366" s="35">
        <v>3365</v>
      </c>
      <c r="C3366" s="41" t="s">
        <v>22528</v>
      </c>
      <c r="D3366" s="87" t="s">
        <v>22529</v>
      </c>
      <c r="E3366" s="61">
        <v>2</v>
      </c>
      <c r="F3366" s="61">
        <v>44010014</v>
      </c>
      <c r="G3366" s="41" t="s">
        <v>22536</v>
      </c>
      <c r="H3366" s="41"/>
      <c r="I3366" s="41"/>
      <c r="J3366" s="41"/>
      <c r="K3366" s="41">
        <v>3361</v>
      </c>
      <c r="L3366" s="41" t="s">
        <v>22536</v>
      </c>
      <c r="M3366" s="41" t="s">
        <v>29321</v>
      </c>
      <c r="N3366" s="41"/>
      <c r="O3366" s="41"/>
      <c r="P3366" s="41"/>
      <c r="Q3366" s="56" t="s">
        <v>27933</v>
      </c>
      <c r="R3366" s="58"/>
      <c r="S3366" s="57"/>
      <c r="T3366"/>
    </row>
    <row r="3367" spans="1:20" ht="61.2">
      <c r="A3367" s="81" t="s">
        <v>10967</v>
      </c>
      <c r="B3367" s="35">
        <v>3366</v>
      </c>
      <c r="C3367" s="41" t="s">
        <v>22526</v>
      </c>
      <c r="D3367" s="87" t="s">
        <v>22527</v>
      </c>
      <c r="E3367" s="61">
        <v>56</v>
      </c>
      <c r="F3367" s="61">
        <v>40006025</v>
      </c>
      <c r="G3367" s="41" t="s">
        <v>25855</v>
      </c>
      <c r="H3367" s="41">
        <v>2</v>
      </c>
      <c r="I3367" s="41"/>
      <c r="J3367" s="41"/>
      <c r="K3367" s="41">
        <v>3361</v>
      </c>
      <c r="L3367" s="41" t="s">
        <v>22536</v>
      </c>
      <c r="M3367" s="41">
        <v>1161</v>
      </c>
      <c r="N3367" s="41" t="s">
        <v>25855</v>
      </c>
      <c r="O3367" s="41"/>
      <c r="P3367" s="41"/>
      <c r="Q3367" s="56" t="s">
        <v>27961</v>
      </c>
      <c r="R3367" s="58"/>
      <c r="S3367" s="57"/>
      <c r="T3367"/>
    </row>
    <row r="3368" spans="1:20" ht="71.400000000000006">
      <c r="A3368" s="81" t="s">
        <v>10967</v>
      </c>
      <c r="B3368" s="35">
        <v>3367</v>
      </c>
      <c r="C3368" s="41" t="s">
        <v>22524</v>
      </c>
      <c r="D3368" s="87" t="s">
        <v>22525</v>
      </c>
      <c r="E3368" s="61">
        <v>90</v>
      </c>
      <c r="F3368" s="61">
        <v>40008004</v>
      </c>
      <c r="G3368" s="41" t="s">
        <v>21647</v>
      </c>
      <c r="H3368" s="41"/>
      <c r="I3368" s="41"/>
      <c r="J3368" s="41"/>
      <c r="K3368" s="41">
        <v>3361</v>
      </c>
      <c r="L3368" s="41" t="s">
        <v>22536</v>
      </c>
      <c r="M3368" s="41">
        <v>1520</v>
      </c>
      <c r="N3368" s="41" t="s">
        <v>21647</v>
      </c>
      <c r="O3368" s="41"/>
      <c r="P3368" s="41"/>
      <c r="Q3368" s="56" t="s">
        <v>27930</v>
      </c>
      <c r="R3368" s="58"/>
      <c r="S3368" s="57"/>
      <c r="T3368"/>
    </row>
    <row r="3369" spans="1:20" ht="51">
      <c r="A3369" s="81" t="s">
        <v>10967</v>
      </c>
      <c r="B3369" s="35">
        <v>3368</v>
      </c>
      <c r="C3369" s="41" t="s">
        <v>22522</v>
      </c>
      <c r="D3369" s="87" t="s">
        <v>22523</v>
      </c>
      <c r="E3369" s="61">
        <v>1</v>
      </c>
      <c r="F3369" s="61">
        <v>55003007</v>
      </c>
      <c r="G3369" s="41" t="s">
        <v>20276</v>
      </c>
      <c r="H3369" s="41"/>
      <c r="I3369" s="41"/>
      <c r="J3369" s="41"/>
      <c r="K3369" s="41">
        <v>3366</v>
      </c>
      <c r="L3369" s="41" t="s">
        <v>22526</v>
      </c>
      <c r="M3369" s="41">
        <v>4218</v>
      </c>
      <c r="N3369" s="41" t="s">
        <v>20276</v>
      </c>
      <c r="O3369" s="41"/>
      <c r="P3369" s="41"/>
      <c r="Q3369" s="56" t="s">
        <v>27933</v>
      </c>
      <c r="R3369" s="58"/>
      <c r="S3369" s="57"/>
      <c r="T3369"/>
    </row>
    <row r="3370" spans="1:20" ht="51">
      <c r="A3370" s="81" t="s">
        <v>10967</v>
      </c>
      <c r="B3370" s="35">
        <v>3369</v>
      </c>
      <c r="C3370" s="41" t="s">
        <v>22520</v>
      </c>
      <c r="D3370" s="87" t="s">
        <v>22521</v>
      </c>
      <c r="E3370" s="61">
        <v>1</v>
      </c>
      <c r="F3370" s="61">
        <v>58011007</v>
      </c>
      <c r="G3370" s="41" t="s">
        <v>19808</v>
      </c>
      <c r="H3370" s="41"/>
      <c r="I3370" s="41"/>
      <c r="J3370" s="41"/>
      <c r="K3370" s="41">
        <v>3366</v>
      </c>
      <c r="L3370" s="41" t="s">
        <v>22526</v>
      </c>
      <c r="M3370" s="41">
        <v>4452</v>
      </c>
      <c r="N3370" s="41" t="s">
        <v>19808</v>
      </c>
      <c r="O3370" s="41"/>
      <c r="P3370" s="41"/>
      <c r="Q3370" s="56" t="s">
        <v>27933</v>
      </c>
      <c r="R3370" s="58"/>
      <c r="S3370" s="57"/>
      <c r="T3370"/>
    </row>
    <row r="3371" spans="1:20" ht="52.2">
      <c r="A3371" s="81" t="s">
        <v>10967</v>
      </c>
      <c r="B3371" s="35">
        <v>3370</v>
      </c>
      <c r="C3371" s="41" t="s">
        <v>22518</v>
      </c>
      <c r="D3371" s="76" t="s">
        <v>22519</v>
      </c>
      <c r="E3371" s="61">
        <v>1</v>
      </c>
      <c r="F3371" s="61">
        <v>44002009</v>
      </c>
      <c r="G3371" s="41"/>
      <c r="H3371" s="41"/>
      <c r="I3371" s="41"/>
      <c r="J3371" s="41"/>
      <c r="K3371" s="41"/>
      <c r="L3371" s="41"/>
      <c r="M3371" s="41"/>
      <c r="N3371" s="41"/>
      <c r="O3371" s="41"/>
      <c r="P3371" s="41"/>
      <c r="Q3371" s="56" t="s">
        <v>27960</v>
      </c>
      <c r="R3371" s="58"/>
      <c r="S3371" s="57"/>
      <c r="T3371"/>
    </row>
    <row r="3372" spans="1:20" ht="61.2">
      <c r="A3372" s="81" t="s">
        <v>10967</v>
      </c>
      <c r="B3372" s="35">
        <v>3371</v>
      </c>
      <c r="C3372" s="41" t="s">
        <v>22516</v>
      </c>
      <c r="D3372" s="87" t="s">
        <v>22517</v>
      </c>
      <c r="E3372" s="61">
        <v>22</v>
      </c>
      <c r="F3372" s="61">
        <v>40021019</v>
      </c>
      <c r="G3372" s="41" t="s">
        <v>24878</v>
      </c>
      <c r="H3372" s="41"/>
      <c r="I3372" s="41"/>
      <c r="J3372" s="41"/>
      <c r="K3372" s="41">
        <v>3361</v>
      </c>
      <c r="L3372" s="41" t="s">
        <v>22536</v>
      </c>
      <c r="M3372" s="41">
        <v>2089</v>
      </c>
      <c r="N3372" s="41" t="s">
        <v>24878</v>
      </c>
      <c r="O3372" s="41"/>
      <c r="P3372" s="41"/>
      <c r="Q3372" s="56" t="s">
        <v>27933</v>
      </c>
      <c r="R3372" s="58"/>
      <c r="S3372" s="57"/>
      <c r="T3372"/>
    </row>
    <row r="3373" spans="1:20" ht="62.4">
      <c r="A3373" s="81" t="s">
        <v>10967</v>
      </c>
      <c r="B3373" s="35">
        <v>3372</v>
      </c>
      <c r="C3373" s="41" t="s">
        <v>22514</v>
      </c>
      <c r="D3373" s="76" t="s">
        <v>22515</v>
      </c>
      <c r="E3373" s="61">
        <v>3</v>
      </c>
      <c r="F3373" s="61">
        <v>49003018</v>
      </c>
      <c r="G3373" s="41"/>
      <c r="H3373" s="41">
        <v>3</v>
      </c>
      <c r="I3373" s="41"/>
      <c r="J3373" s="41"/>
      <c r="K3373" s="41"/>
      <c r="L3373" s="41"/>
      <c r="M3373" s="41"/>
      <c r="N3373" s="41"/>
      <c r="O3373" s="41"/>
      <c r="P3373" s="41"/>
      <c r="Q3373" s="82" t="s">
        <v>27956</v>
      </c>
      <c r="R3373" s="58"/>
      <c r="S3373" s="57"/>
      <c r="T3373"/>
    </row>
    <row r="3374" spans="1:20" ht="61.2">
      <c r="A3374" s="81" t="s">
        <v>10967</v>
      </c>
      <c r="B3374" s="35">
        <v>3373</v>
      </c>
      <c r="C3374" s="41" t="s">
        <v>22512</v>
      </c>
      <c r="D3374" s="87" t="s">
        <v>22513</v>
      </c>
      <c r="E3374" s="61">
        <v>1</v>
      </c>
      <c r="F3374" s="61">
        <v>41004027</v>
      </c>
      <c r="G3374" s="41" t="s">
        <v>22514</v>
      </c>
      <c r="H3374" s="41"/>
      <c r="I3374" s="41"/>
      <c r="J3374" s="41"/>
      <c r="K3374" s="41">
        <v>3372</v>
      </c>
      <c r="L3374" s="41" t="s">
        <v>22514</v>
      </c>
      <c r="M3374" s="41" t="s">
        <v>29321</v>
      </c>
      <c r="N3374" s="41"/>
      <c r="O3374" s="41"/>
      <c r="P3374" s="41"/>
      <c r="Q3374" s="56" t="s">
        <v>27929</v>
      </c>
      <c r="R3374" s="58"/>
      <c r="S3374" s="57"/>
      <c r="T3374"/>
    </row>
    <row r="3375" spans="1:20" ht="42">
      <c r="A3375" s="81" t="s">
        <v>10967</v>
      </c>
      <c r="B3375" s="35">
        <v>3374</v>
      </c>
      <c r="C3375" s="41" t="s">
        <v>22510</v>
      </c>
      <c r="D3375" s="76" t="s">
        <v>22511</v>
      </c>
      <c r="E3375" s="61">
        <v>1</v>
      </c>
      <c r="F3375" s="61">
        <v>58011037</v>
      </c>
      <c r="G3375" s="41"/>
      <c r="H3375" s="41"/>
      <c r="I3375" s="41"/>
      <c r="J3375" s="41"/>
      <c r="K3375" s="41"/>
      <c r="L3375" s="41"/>
      <c r="M3375" s="41"/>
      <c r="N3375" s="41"/>
      <c r="O3375" s="41"/>
      <c r="P3375" s="41"/>
      <c r="Q3375" s="82" t="s">
        <v>27956</v>
      </c>
      <c r="R3375" s="58"/>
      <c r="S3375" s="57"/>
      <c r="T3375"/>
    </row>
    <row r="3376" spans="1:20" ht="51">
      <c r="A3376" s="81" t="s">
        <v>10967</v>
      </c>
      <c r="B3376" s="35">
        <v>3375</v>
      </c>
      <c r="C3376" s="41" t="s">
        <v>22507</v>
      </c>
      <c r="D3376" s="87" t="s">
        <v>22509</v>
      </c>
      <c r="E3376" s="61">
        <v>1</v>
      </c>
      <c r="F3376" s="61">
        <v>58006014</v>
      </c>
      <c r="G3376" s="41" t="s">
        <v>24598</v>
      </c>
      <c r="H3376" s="41">
        <v>3</v>
      </c>
      <c r="I3376" s="41"/>
      <c r="J3376" s="41"/>
      <c r="K3376" s="41">
        <v>3303</v>
      </c>
      <c r="L3376" s="41" t="s">
        <v>22652</v>
      </c>
      <c r="M3376" s="41">
        <v>2229</v>
      </c>
      <c r="N3376" s="41" t="s">
        <v>24598</v>
      </c>
      <c r="O3376" s="41"/>
      <c r="P3376" s="41"/>
      <c r="Q3376" s="56" t="s">
        <v>27959</v>
      </c>
      <c r="R3376" s="58"/>
      <c r="S3376" s="57"/>
      <c r="T3376"/>
    </row>
    <row r="3377" spans="1:20" ht="42">
      <c r="A3377" s="81" t="s">
        <v>10967</v>
      </c>
      <c r="B3377" s="35">
        <v>3376</v>
      </c>
      <c r="C3377" s="41" t="s">
        <v>22507</v>
      </c>
      <c r="D3377" s="76" t="s">
        <v>22508</v>
      </c>
      <c r="E3377" s="61">
        <v>18</v>
      </c>
      <c r="F3377" s="61">
        <v>42001024</v>
      </c>
      <c r="G3377" s="41"/>
      <c r="H3377" s="41">
        <v>3</v>
      </c>
      <c r="I3377" s="41"/>
      <c r="J3377" s="41"/>
      <c r="K3377" s="41"/>
      <c r="L3377" s="41"/>
      <c r="M3377" s="41"/>
      <c r="N3377" s="41"/>
      <c r="O3377" s="41"/>
      <c r="P3377" s="41"/>
      <c r="Q3377" s="82" t="s">
        <v>27956</v>
      </c>
      <c r="R3377" s="58"/>
      <c r="S3377" s="57"/>
      <c r="T3377"/>
    </row>
    <row r="3378" spans="1:20" ht="61.2">
      <c r="A3378" s="81" t="s">
        <v>10967</v>
      </c>
      <c r="B3378" s="35">
        <v>3377</v>
      </c>
      <c r="C3378" s="41" t="s">
        <v>22505</v>
      </c>
      <c r="D3378" s="87" t="s">
        <v>22506</v>
      </c>
      <c r="E3378" s="61">
        <v>4</v>
      </c>
      <c r="F3378" s="61">
        <v>42020037</v>
      </c>
      <c r="G3378" s="41" t="s">
        <v>22429</v>
      </c>
      <c r="H3378" s="41"/>
      <c r="I3378" s="41"/>
      <c r="J3378" s="41"/>
      <c r="K3378" s="41">
        <v>3145</v>
      </c>
      <c r="L3378" s="41" t="s">
        <v>22768</v>
      </c>
      <c r="M3378" s="41">
        <v>3415</v>
      </c>
      <c r="N3378" s="41" t="s">
        <v>22429</v>
      </c>
      <c r="O3378" s="41"/>
      <c r="P3378" s="41"/>
      <c r="Q3378" s="56" t="s">
        <v>27929</v>
      </c>
      <c r="R3378" s="58"/>
      <c r="S3378" s="57"/>
      <c r="T3378"/>
    </row>
    <row r="3379" spans="1:20" ht="61.2">
      <c r="A3379" s="81" t="s">
        <v>10967</v>
      </c>
      <c r="B3379" s="35">
        <v>3378</v>
      </c>
      <c r="C3379" s="41" t="s">
        <v>22503</v>
      </c>
      <c r="D3379" s="87" t="s">
        <v>22504</v>
      </c>
      <c r="E3379" s="61"/>
      <c r="F3379" s="61"/>
      <c r="G3379" s="41" t="s">
        <v>21200</v>
      </c>
      <c r="H3379" s="41"/>
      <c r="I3379" s="41"/>
      <c r="J3379" s="41"/>
      <c r="K3379" s="41">
        <v>3361</v>
      </c>
      <c r="L3379" s="41" t="s">
        <v>22536</v>
      </c>
      <c r="M3379" s="41">
        <v>3756</v>
      </c>
      <c r="N3379" s="41" t="s">
        <v>21200</v>
      </c>
      <c r="O3379" s="41"/>
      <c r="P3379" s="41"/>
      <c r="Q3379" s="56" t="s">
        <v>27933</v>
      </c>
      <c r="R3379" s="58"/>
      <c r="S3379" s="57"/>
      <c r="T3379"/>
    </row>
    <row r="3380" spans="1:20" ht="61.2">
      <c r="A3380" s="81" t="s">
        <v>10967</v>
      </c>
      <c r="B3380" s="35">
        <v>3379</v>
      </c>
      <c r="C3380" s="41" t="s">
        <v>22501</v>
      </c>
      <c r="D3380" s="87" t="s">
        <v>22502</v>
      </c>
      <c r="E3380" s="61">
        <v>25</v>
      </c>
      <c r="F3380" s="61">
        <v>40004006</v>
      </c>
      <c r="G3380" s="41" t="s">
        <v>20276</v>
      </c>
      <c r="H3380" s="41"/>
      <c r="I3380" s="41"/>
      <c r="J3380" s="41"/>
      <c r="K3380" s="41">
        <v>3361</v>
      </c>
      <c r="L3380" s="41" t="s">
        <v>22536</v>
      </c>
      <c r="M3380" s="41">
        <v>4218</v>
      </c>
      <c r="N3380" s="41" t="s">
        <v>20276</v>
      </c>
      <c r="O3380" s="41"/>
      <c r="P3380" s="41"/>
      <c r="Q3380" s="56" t="s">
        <v>27933</v>
      </c>
      <c r="R3380" s="58"/>
      <c r="S3380" s="57"/>
      <c r="T3380"/>
    </row>
    <row r="3381" spans="1:20" ht="51">
      <c r="A3381" s="81" t="s">
        <v>10967</v>
      </c>
      <c r="B3381" s="35">
        <v>3380</v>
      </c>
      <c r="C3381" s="41" t="s">
        <v>22499</v>
      </c>
      <c r="D3381" s="87" t="s">
        <v>22500</v>
      </c>
      <c r="E3381" s="61">
        <v>2</v>
      </c>
      <c r="F3381" s="61">
        <v>45009011</v>
      </c>
      <c r="G3381" s="41" t="s">
        <v>19808</v>
      </c>
      <c r="H3381" s="41"/>
      <c r="I3381" s="41"/>
      <c r="J3381" s="41"/>
      <c r="K3381" s="41">
        <v>3361</v>
      </c>
      <c r="L3381" s="41" t="s">
        <v>22536</v>
      </c>
      <c r="M3381" s="41">
        <v>4452</v>
      </c>
      <c r="N3381" s="41" t="s">
        <v>19808</v>
      </c>
      <c r="O3381" s="41"/>
      <c r="P3381" s="41"/>
      <c r="Q3381" s="56" t="s">
        <v>27933</v>
      </c>
      <c r="R3381" s="58"/>
      <c r="S3381" s="57"/>
      <c r="T3381"/>
    </row>
    <row r="3382" spans="1:20" ht="51">
      <c r="A3382" s="81" t="s">
        <v>10967</v>
      </c>
      <c r="B3382" s="35">
        <v>3381</v>
      </c>
      <c r="C3382" s="41" t="s">
        <v>22497</v>
      </c>
      <c r="D3382" s="87" t="s">
        <v>22498</v>
      </c>
      <c r="E3382" s="61">
        <v>22</v>
      </c>
      <c r="F3382" s="61">
        <v>45011021</v>
      </c>
      <c r="G3382" s="41" t="s">
        <v>19796</v>
      </c>
      <c r="H3382" s="41"/>
      <c r="I3382" s="41"/>
      <c r="J3382" s="41"/>
      <c r="K3382" s="41">
        <v>3361</v>
      </c>
      <c r="L3382" s="41" t="s">
        <v>22536</v>
      </c>
      <c r="M3382" s="41">
        <v>4458</v>
      </c>
      <c r="N3382" s="41" t="s">
        <v>19796</v>
      </c>
      <c r="O3382" s="41"/>
      <c r="P3382" s="41"/>
      <c r="Q3382" s="56" t="s">
        <v>27961</v>
      </c>
      <c r="R3382" s="58"/>
      <c r="S3382" s="57"/>
      <c r="T3382"/>
    </row>
    <row r="3383" spans="1:20" ht="42">
      <c r="A3383" s="81" t="s">
        <v>10967</v>
      </c>
      <c r="B3383" s="35">
        <v>3382</v>
      </c>
      <c r="C3383" s="41" t="s">
        <v>22495</v>
      </c>
      <c r="D3383" s="76" t="s">
        <v>22496</v>
      </c>
      <c r="E3383" s="61">
        <v>1</v>
      </c>
      <c r="F3383" s="61">
        <v>66019016</v>
      </c>
      <c r="G3383" s="41"/>
      <c r="H3383" s="41"/>
      <c r="I3383" s="41"/>
      <c r="J3383" s="41"/>
      <c r="K3383" s="41"/>
      <c r="L3383" s="41"/>
      <c r="M3383" s="41"/>
      <c r="N3383" s="41"/>
      <c r="O3383" s="41"/>
      <c r="P3383" s="41"/>
      <c r="Q3383" s="82" t="s">
        <v>27956</v>
      </c>
      <c r="R3383" s="58"/>
      <c r="S3383" s="57"/>
      <c r="T3383"/>
    </row>
    <row r="3384" spans="1:20" ht="71.400000000000006">
      <c r="A3384" s="81" t="s">
        <v>10967</v>
      </c>
      <c r="B3384" s="35">
        <v>3383</v>
      </c>
      <c r="C3384" s="41" t="s">
        <v>22493</v>
      </c>
      <c r="D3384" s="87" t="s">
        <v>22494</v>
      </c>
      <c r="E3384" s="61">
        <v>34</v>
      </c>
      <c r="F3384" s="61">
        <v>40005034</v>
      </c>
      <c r="G3384" s="41" t="s">
        <v>18640</v>
      </c>
      <c r="H3384" s="41"/>
      <c r="I3384" s="41"/>
      <c r="J3384" s="41"/>
      <c r="K3384" s="41">
        <v>3361</v>
      </c>
      <c r="L3384" s="41" t="s">
        <v>22536</v>
      </c>
      <c r="M3384" s="41">
        <v>5037</v>
      </c>
      <c r="N3384" s="41" t="s">
        <v>18640</v>
      </c>
      <c r="O3384" s="41"/>
      <c r="P3384" s="41"/>
      <c r="Q3384" s="56" t="s">
        <v>27961</v>
      </c>
      <c r="R3384" s="58"/>
      <c r="S3384" s="57"/>
      <c r="T3384"/>
    </row>
    <row r="3385" spans="1:20" ht="52.2">
      <c r="A3385" s="81" t="s">
        <v>10967</v>
      </c>
      <c r="B3385" s="35">
        <v>3384</v>
      </c>
      <c r="C3385" s="41" t="s">
        <v>22491</v>
      </c>
      <c r="D3385" s="76" t="s">
        <v>22492</v>
      </c>
      <c r="E3385" s="61">
        <v>83</v>
      </c>
      <c r="F3385" s="61">
        <v>40001018</v>
      </c>
      <c r="G3385" s="41"/>
      <c r="H3385" s="41">
        <v>4</v>
      </c>
      <c r="I3385" s="41"/>
      <c r="J3385" s="41"/>
      <c r="K3385" s="41"/>
      <c r="L3385" s="41"/>
      <c r="M3385" s="41"/>
      <c r="N3385" s="41"/>
      <c r="O3385" s="41"/>
      <c r="P3385" s="41"/>
      <c r="Q3385" s="82" t="s">
        <v>27956</v>
      </c>
      <c r="R3385" s="58"/>
      <c r="S3385" s="57"/>
      <c r="T3385"/>
    </row>
    <row r="3386" spans="1:20" ht="51">
      <c r="A3386" s="81" t="s">
        <v>10967</v>
      </c>
      <c r="B3386" s="35">
        <v>3385</v>
      </c>
      <c r="C3386" s="41" t="s">
        <v>22489</v>
      </c>
      <c r="D3386" s="87" t="s">
        <v>22490</v>
      </c>
      <c r="E3386" s="61">
        <v>18</v>
      </c>
      <c r="F3386" s="61">
        <v>40007016</v>
      </c>
      <c r="G3386" s="41" t="s">
        <v>18513</v>
      </c>
      <c r="H3386" s="41">
        <v>1</v>
      </c>
      <c r="I3386" s="41"/>
      <c r="J3386" s="41"/>
      <c r="K3386" s="41">
        <v>3361</v>
      </c>
      <c r="L3386" s="41" t="s">
        <v>22536</v>
      </c>
      <c r="M3386" s="41">
        <v>5100</v>
      </c>
      <c r="N3386" s="41" t="s">
        <v>18513</v>
      </c>
      <c r="O3386" s="41"/>
      <c r="P3386" s="41"/>
      <c r="Q3386" s="56" t="s">
        <v>27959</v>
      </c>
      <c r="R3386" s="58"/>
      <c r="S3386" s="57"/>
      <c r="T3386"/>
    </row>
    <row r="3387" spans="1:20" ht="51">
      <c r="A3387" s="81" t="s">
        <v>10967</v>
      </c>
      <c r="B3387" s="35">
        <v>3386</v>
      </c>
      <c r="C3387" s="41" t="s">
        <v>22487</v>
      </c>
      <c r="D3387" s="87" t="s">
        <v>22488</v>
      </c>
      <c r="E3387" s="61"/>
      <c r="F3387" s="61"/>
      <c r="G3387" s="41" t="s">
        <v>25663</v>
      </c>
      <c r="H3387" s="41"/>
      <c r="I3387" s="41"/>
      <c r="J3387" s="41"/>
      <c r="K3387" s="41">
        <v>3385</v>
      </c>
      <c r="L3387" s="41" t="s">
        <v>22489</v>
      </c>
      <c r="M3387" s="41">
        <v>1065</v>
      </c>
      <c r="N3387" s="41" t="s">
        <v>25663</v>
      </c>
      <c r="O3387" s="41"/>
      <c r="P3387" s="41"/>
      <c r="Q3387" s="56" t="s">
        <v>27933</v>
      </c>
      <c r="R3387" s="58"/>
      <c r="S3387" s="57"/>
      <c r="T3387"/>
    </row>
    <row r="3388" spans="1:20" ht="51">
      <c r="A3388" s="81" t="s">
        <v>10967</v>
      </c>
      <c r="B3388" s="35">
        <v>3387</v>
      </c>
      <c r="C3388" s="41" t="s">
        <v>22485</v>
      </c>
      <c r="D3388" s="87" t="s">
        <v>22486</v>
      </c>
      <c r="E3388" s="61"/>
      <c r="F3388" s="61"/>
      <c r="G3388" s="41" t="s">
        <v>18513</v>
      </c>
      <c r="H3388" s="41"/>
      <c r="I3388" s="41"/>
      <c r="J3388" s="41"/>
      <c r="K3388" s="41">
        <v>3361</v>
      </c>
      <c r="L3388" s="41" t="s">
        <v>22536</v>
      </c>
      <c r="M3388" s="41">
        <v>5100</v>
      </c>
      <c r="N3388" s="41" t="s">
        <v>18513</v>
      </c>
      <c r="O3388" s="41"/>
      <c r="P3388" s="41"/>
      <c r="Q3388" s="56" t="s">
        <v>27959</v>
      </c>
      <c r="R3388" s="58"/>
      <c r="S3388" s="57"/>
      <c r="T3388"/>
    </row>
    <row r="3389" spans="1:20" ht="51">
      <c r="A3389" s="81" t="s">
        <v>10967</v>
      </c>
      <c r="B3389" s="35">
        <v>3388</v>
      </c>
      <c r="C3389" s="41" t="s">
        <v>22483</v>
      </c>
      <c r="D3389" s="87" t="s">
        <v>22484</v>
      </c>
      <c r="E3389" s="61">
        <v>2</v>
      </c>
      <c r="F3389" s="61">
        <v>42002023</v>
      </c>
      <c r="G3389" s="41" t="s">
        <v>22491</v>
      </c>
      <c r="H3389" s="41"/>
      <c r="I3389" s="41"/>
      <c r="J3389" s="41"/>
      <c r="K3389" s="41">
        <v>3384</v>
      </c>
      <c r="L3389" s="41" t="s">
        <v>22491</v>
      </c>
      <c r="M3389" s="41" t="s">
        <v>29321</v>
      </c>
      <c r="N3389" s="41"/>
      <c r="O3389" s="41"/>
      <c r="P3389" s="41"/>
      <c r="Q3389" s="82" t="s">
        <v>27956</v>
      </c>
      <c r="R3389" s="58"/>
      <c r="S3389" s="57"/>
      <c r="T3389"/>
    </row>
    <row r="3390" spans="1:20" ht="71.400000000000006">
      <c r="A3390" s="81" t="s">
        <v>10967</v>
      </c>
      <c r="B3390" s="35">
        <v>3389</v>
      </c>
      <c r="C3390" s="41" t="s">
        <v>22481</v>
      </c>
      <c r="D3390" s="87" t="s">
        <v>22482</v>
      </c>
      <c r="E3390" s="61">
        <v>1</v>
      </c>
      <c r="F3390" s="61">
        <v>54001009</v>
      </c>
      <c r="G3390" s="41" t="s">
        <v>25342</v>
      </c>
      <c r="H3390" s="41"/>
      <c r="I3390" s="41"/>
      <c r="J3390" s="41"/>
      <c r="K3390" s="41">
        <v>3384</v>
      </c>
      <c r="L3390" s="41" t="s">
        <v>22491</v>
      </c>
      <c r="M3390" s="41">
        <v>257</v>
      </c>
      <c r="N3390" s="41" t="s">
        <v>25342</v>
      </c>
      <c r="O3390" s="41"/>
      <c r="P3390" s="41"/>
      <c r="Q3390" s="82" t="s">
        <v>27956</v>
      </c>
      <c r="R3390" s="58"/>
      <c r="S3390" s="57"/>
      <c r="T3390"/>
    </row>
    <row r="3391" spans="1:20" ht="51">
      <c r="A3391" s="81" t="s">
        <v>10967</v>
      </c>
      <c r="B3391" s="35">
        <v>3390</v>
      </c>
      <c r="C3391" s="41" t="s">
        <v>22479</v>
      </c>
      <c r="D3391" s="87" t="s">
        <v>22480</v>
      </c>
      <c r="E3391" s="61"/>
      <c r="F3391" s="61"/>
      <c r="G3391" s="41" t="s">
        <v>20368</v>
      </c>
      <c r="H3391" s="41"/>
      <c r="I3391" s="41"/>
      <c r="J3391" s="41"/>
      <c r="K3391" s="41">
        <v>3384</v>
      </c>
      <c r="L3391" s="41" t="s">
        <v>22491</v>
      </c>
      <c r="M3391" s="41">
        <v>4172</v>
      </c>
      <c r="N3391" s="41" t="s">
        <v>20368</v>
      </c>
      <c r="O3391" s="41"/>
      <c r="P3391" s="41"/>
      <c r="Q3391" s="82" t="s">
        <v>27956</v>
      </c>
      <c r="R3391" s="58"/>
      <c r="S3391" s="57"/>
      <c r="T3391"/>
    </row>
    <row r="3392" spans="1:20" ht="51">
      <c r="A3392" s="81" t="s">
        <v>10967</v>
      </c>
      <c r="B3392" s="35">
        <v>3391</v>
      </c>
      <c r="C3392" s="41" t="s">
        <v>22477</v>
      </c>
      <c r="D3392" s="87" t="s">
        <v>22478</v>
      </c>
      <c r="E3392" s="61">
        <v>79</v>
      </c>
      <c r="F3392" s="61">
        <v>40005018</v>
      </c>
      <c r="G3392" s="41" t="s">
        <v>21647</v>
      </c>
      <c r="H3392" s="41"/>
      <c r="I3392" s="41"/>
      <c r="J3392" s="41"/>
      <c r="K3392" s="41">
        <v>1520</v>
      </c>
      <c r="L3392" s="41" t="s">
        <v>21647</v>
      </c>
      <c r="M3392" s="41" t="s">
        <v>29321</v>
      </c>
      <c r="N3392" s="41"/>
      <c r="O3392" s="41"/>
      <c r="P3392" s="41"/>
      <c r="Q3392" s="82" t="s">
        <v>27956</v>
      </c>
      <c r="R3392" s="58"/>
      <c r="S3392" s="57"/>
      <c r="T3392"/>
    </row>
    <row r="3393" spans="1:20" ht="42">
      <c r="A3393" s="81" t="s">
        <v>10967</v>
      </c>
      <c r="B3393" s="35">
        <v>3392</v>
      </c>
      <c r="C3393" s="41" t="s">
        <v>22475</v>
      </c>
      <c r="D3393" s="76" t="s">
        <v>22476</v>
      </c>
      <c r="E3393" s="61">
        <v>5</v>
      </c>
      <c r="F3393" s="61">
        <v>43018028</v>
      </c>
      <c r="G3393" s="41"/>
      <c r="H3393" s="41">
        <v>3</v>
      </c>
      <c r="I3393" s="41"/>
      <c r="J3393" s="41"/>
      <c r="K3393" s="41"/>
      <c r="L3393" s="41"/>
      <c r="M3393" s="41"/>
      <c r="N3393" s="41"/>
      <c r="O3393" s="41"/>
      <c r="P3393" s="41"/>
      <c r="Q3393" s="56" t="s">
        <v>27929</v>
      </c>
      <c r="R3393" s="58"/>
      <c r="S3393" s="57"/>
      <c r="T3393"/>
    </row>
    <row r="3394" spans="1:20" ht="51">
      <c r="A3394" s="81" t="s">
        <v>10967</v>
      </c>
      <c r="B3394" s="35">
        <v>3393</v>
      </c>
      <c r="C3394" s="41" t="s">
        <v>22473</v>
      </c>
      <c r="D3394" s="87" t="s">
        <v>22474</v>
      </c>
      <c r="E3394" s="61">
        <v>1</v>
      </c>
      <c r="F3394" s="61">
        <v>61002020</v>
      </c>
      <c r="G3394" s="41" t="s">
        <v>22475</v>
      </c>
      <c r="H3394" s="41"/>
      <c r="I3394" s="41"/>
      <c r="J3394" s="41"/>
      <c r="K3394" s="41">
        <v>3392</v>
      </c>
      <c r="L3394" s="41" t="s">
        <v>22475</v>
      </c>
      <c r="M3394" s="41" t="s">
        <v>29321</v>
      </c>
      <c r="N3394" s="41"/>
      <c r="O3394" s="41"/>
      <c r="P3394" s="41"/>
      <c r="Q3394" s="82" t="s">
        <v>27956</v>
      </c>
      <c r="R3394" s="58"/>
      <c r="S3394" s="57"/>
      <c r="T3394"/>
    </row>
    <row r="3395" spans="1:20" ht="51">
      <c r="A3395" s="81" t="s">
        <v>10967</v>
      </c>
      <c r="B3395" s="35">
        <v>3394</v>
      </c>
      <c r="C3395" s="41" t="s">
        <v>22471</v>
      </c>
      <c r="D3395" s="87" t="s">
        <v>22472</v>
      </c>
      <c r="E3395" s="61">
        <v>1</v>
      </c>
      <c r="F3395" s="61">
        <v>61002010</v>
      </c>
      <c r="G3395" s="41" t="s">
        <v>22475</v>
      </c>
      <c r="H3395" s="41"/>
      <c r="I3395" s="41"/>
      <c r="J3395" s="41"/>
      <c r="K3395" s="41">
        <v>3392</v>
      </c>
      <c r="L3395" s="41" t="s">
        <v>22475</v>
      </c>
      <c r="M3395" s="41" t="s">
        <v>29321</v>
      </c>
      <c r="N3395" s="41"/>
      <c r="O3395" s="41"/>
      <c r="P3395" s="41"/>
      <c r="Q3395" s="82" t="s">
        <v>27956</v>
      </c>
      <c r="R3395" s="58"/>
      <c r="S3395" s="57"/>
      <c r="T3395"/>
    </row>
    <row r="3396" spans="1:20" ht="51">
      <c r="A3396" s="81" t="s">
        <v>10967</v>
      </c>
      <c r="B3396" s="35">
        <v>3395</v>
      </c>
      <c r="C3396" s="41" t="s">
        <v>22469</v>
      </c>
      <c r="D3396" s="87" t="s">
        <v>22470</v>
      </c>
      <c r="E3396" s="61">
        <v>1</v>
      </c>
      <c r="F3396" s="61">
        <v>43019039</v>
      </c>
      <c r="G3396" s="41" t="s">
        <v>22467</v>
      </c>
      <c r="H3396" s="41"/>
      <c r="I3396" s="41"/>
      <c r="J3396" s="41"/>
      <c r="K3396" s="41">
        <v>3396</v>
      </c>
      <c r="L3396" s="41" t="s">
        <v>22467</v>
      </c>
      <c r="M3396" s="41" t="s">
        <v>29321</v>
      </c>
      <c r="N3396" s="41"/>
      <c r="O3396" s="41"/>
      <c r="P3396" s="41"/>
      <c r="Q3396" s="82" t="s">
        <v>27956</v>
      </c>
      <c r="R3396" s="58"/>
      <c r="S3396" s="57"/>
      <c r="T3396"/>
    </row>
    <row r="3397" spans="1:20" ht="42">
      <c r="A3397" s="81" t="s">
        <v>10967</v>
      </c>
      <c r="B3397" s="35">
        <v>3396</v>
      </c>
      <c r="C3397" s="41" t="s">
        <v>22467</v>
      </c>
      <c r="D3397" s="76" t="s">
        <v>22468</v>
      </c>
      <c r="E3397" s="61">
        <v>4</v>
      </c>
      <c r="F3397" s="61">
        <v>40027034</v>
      </c>
      <c r="G3397" s="41"/>
      <c r="H3397" s="41">
        <v>1</v>
      </c>
      <c r="I3397" s="41"/>
      <c r="J3397" s="41"/>
      <c r="K3397" s="41"/>
      <c r="L3397" s="41"/>
      <c r="M3397" s="41"/>
      <c r="N3397" s="41"/>
      <c r="O3397" s="41"/>
      <c r="P3397" s="41"/>
      <c r="Q3397" s="56" t="s">
        <v>27929</v>
      </c>
      <c r="R3397" s="58"/>
      <c r="S3397" s="57"/>
      <c r="T3397"/>
    </row>
    <row r="3398" spans="1:20" ht="51">
      <c r="A3398" s="81" t="s">
        <v>10967</v>
      </c>
      <c r="B3398" s="35">
        <v>3397</v>
      </c>
      <c r="C3398" s="41" t="s">
        <v>22465</v>
      </c>
      <c r="D3398" s="87" t="s">
        <v>22466</v>
      </c>
      <c r="E3398" s="61">
        <v>16</v>
      </c>
      <c r="F3398" s="61">
        <v>40026039</v>
      </c>
      <c r="G3398" s="41" t="s">
        <v>22463</v>
      </c>
      <c r="H3398" s="41"/>
      <c r="I3398" s="41"/>
      <c r="J3398" s="41"/>
      <c r="K3398" s="41">
        <v>3398</v>
      </c>
      <c r="L3398" s="41" t="s">
        <v>22463</v>
      </c>
      <c r="M3398" s="41" t="s">
        <v>29321</v>
      </c>
      <c r="N3398" s="41"/>
      <c r="O3398" s="41"/>
      <c r="P3398" s="41"/>
      <c r="Q3398" s="56" t="s">
        <v>27930</v>
      </c>
      <c r="R3398" s="58"/>
      <c r="S3398" s="57"/>
      <c r="T3398"/>
    </row>
    <row r="3399" spans="1:20" ht="42">
      <c r="A3399" s="81" t="s">
        <v>10967</v>
      </c>
      <c r="B3399" s="35">
        <v>3398</v>
      </c>
      <c r="C3399" s="41" t="s">
        <v>22463</v>
      </c>
      <c r="D3399" s="76" t="s">
        <v>22464</v>
      </c>
      <c r="E3399" s="61">
        <v>30</v>
      </c>
      <c r="F3399" s="61">
        <v>40010042</v>
      </c>
      <c r="G3399" s="41"/>
      <c r="H3399" s="41">
        <v>2</v>
      </c>
      <c r="I3399" s="41"/>
      <c r="J3399" s="41"/>
      <c r="K3399" s="41"/>
      <c r="L3399" s="41"/>
      <c r="M3399" s="41"/>
      <c r="N3399" s="41"/>
      <c r="O3399" s="41"/>
      <c r="P3399" s="41"/>
      <c r="Q3399" s="56" t="s">
        <v>27930</v>
      </c>
      <c r="R3399" s="58"/>
      <c r="S3399" s="57"/>
      <c r="T3399"/>
    </row>
    <row r="3400" spans="1:20" ht="42">
      <c r="A3400" s="81" t="s">
        <v>10967</v>
      </c>
      <c r="B3400" s="35">
        <v>3399</v>
      </c>
      <c r="C3400" s="41" t="s">
        <v>22461</v>
      </c>
      <c r="D3400" s="76" t="s">
        <v>22462</v>
      </c>
      <c r="E3400" s="61">
        <v>3</v>
      </c>
      <c r="F3400" s="61">
        <v>44020015</v>
      </c>
      <c r="G3400" s="41"/>
      <c r="H3400" s="41"/>
      <c r="I3400" s="41"/>
      <c r="J3400" s="41"/>
      <c r="K3400" s="41"/>
      <c r="L3400" s="41"/>
      <c r="M3400" s="41"/>
      <c r="N3400" s="41"/>
      <c r="O3400" s="41"/>
      <c r="P3400" s="41"/>
      <c r="Q3400" s="56" t="s">
        <v>27957</v>
      </c>
      <c r="R3400" s="58"/>
      <c r="S3400" s="57"/>
      <c r="T3400"/>
    </row>
    <row r="3401" spans="1:20" ht="42">
      <c r="A3401" s="81" t="s">
        <v>10967</v>
      </c>
      <c r="B3401" s="35">
        <v>3400</v>
      </c>
      <c r="C3401" s="41" t="s">
        <v>22459</v>
      </c>
      <c r="D3401" s="76" t="s">
        <v>22460</v>
      </c>
      <c r="E3401" s="61">
        <v>1</v>
      </c>
      <c r="F3401" s="61">
        <v>40005041</v>
      </c>
      <c r="G3401" s="41"/>
      <c r="H3401" s="41"/>
      <c r="I3401" s="41"/>
      <c r="J3401" s="41"/>
      <c r="K3401" s="41"/>
      <c r="L3401" s="41"/>
      <c r="M3401" s="41"/>
      <c r="N3401" s="41"/>
      <c r="O3401" s="41"/>
      <c r="P3401" s="41"/>
      <c r="Q3401" s="82" t="s">
        <v>27956</v>
      </c>
      <c r="R3401" s="58"/>
      <c r="S3401" s="57"/>
      <c r="T3401"/>
    </row>
    <row r="3402" spans="1:20" ht="42">
      <c r="A3402" s="81" t="s">
        <v>10967</v>
      </c>
      <c r="B3402" s="35">
        <v>3401</v>
      </c>
      <c r="C3402" s="41" t="s">
        <v>22457</v>
      </c>
      <c r="D3402" s="76" t="s">
        <v>22458</v>
      </c>
      <c r="E3402" s="61">
        <v>4</v>
      </c>
      <c r="F3402" s="61">
        <v>53003007</v>
      </c>
      <c r="G3402" s="41"/>
      <c r="H3402" s="41">
        <v>2</v>
      </c>
      <c r="I3402" s="41"/>
      <c r="J3402" s="41"/>
      <c r="K3402" s="41"/>
      <c r="L3402" s="41"/>
      <c r="M3402" s="41"/>
      <c r="N3402" s="41"/>
      <c r="O3402" s="41"/>
      <c r="P3402" s="41"/>
      <c r="Q3402" s="56" t="s">
        <v>27929</v>
      </c>
      <c r="R3402" s="58"/>
      <c r="S3402" s="57"/>
      <c r="T3402"/>
    </row>
    <row r="3403" spans="1:20" ht="51">
      <c r="A3403" s="81" t="s">
        <v>10967</v>
      </c>
      <c r="B3403" s="35">
        <v>3402</v>
      </c>
      <c r="C3403" s="41" t="s">
        <v>22455</v>
      </c>
      <c r="D3403" s="87" t="s">
        <v>22456</v>
      </c>
      <c r="E3403" s="61">
        <v>6</v>
      </c>
      <c r="F3403" s="61">
        <v>46004016</v>
      </c>
      <c r="G3403" s="41" t="s">
        <v>22457</v>
      </c>
      <c r="H3403" s="41"/>
      <c r="I3403" s="41"/>
      <c r="J3403" s="41"/>
      <c r="K3403" s="41">
        <v>3401</v>
      </c>
      <c r="L3403" s="41" t="s">
        <v>22457</v>
      </c>
      <c r="M3403" s="41" t="s">
        <v>29321</v>
      </c>
      <c r="N3403" s="41"/>
      <c r="O3403" s="41"/>
      <c r="P3403" s="41"/>
      <c r="Q3403" s="82" t="s">
        <v>27956</v>
      </c>
      <c r="R3403" s="58"/>
      <c r="S3403" s="57"/>
      <c r="T3403"/>
    </row>
    <row r="3404" spans="1:20" ht="61.2">
      <c r="A3404" s="81" t="s">
        <v>10967</v>
      </c>
      <c r="B3404" s="35">
        <v>3403</v>
      </c>
      <c r="C3404" s="41" t="s">
        <v>22453</v>
      </c>
      <c r="D3404" s="87" t="s">
        <v>22454</v>
      </c>
      <c r="E3404" s="61">
        <v>3</v>
      </c>
      <c r="F3404" s="61">
        <v>58002006</v>
      </c>
      <c r="G3404" s="41" t="s">
        <v>22429</v>
      </c>
      <c r="H3404" s="41">
        <v>4</v>
      </c>
      <c r="I3404" s="41"/>
      <c r="J3404" s="41"/>
      <c r="K3404" s="41">
        <v>3415</v>
      </c>
      <c r="L3404" s="41" t="s">
        <v>22429</v>
      </c>
      <c r="M3404" s="41" t="s">
        <v>29321</v>
      </c>
      <c r="N3404" s="41"/>
      <c r="O3404" s="41"/>
      <c r="P3404" s="41"/>
      <c r="Q3404" s="56" t="s">
        <v>27929</v>
      </c>
      <c r="R3404" s="58"/>
      <c r="S3404" s="57"/>
      <c r="T3404"/>
    </row>
    <row r="3405" spans="1:20" ht="62.4">
      <c r="A3405" s="81" t="s">
        <v>10967</v>
      </c>
      <c r="B3405" s="35">
        <v>3404</v>
      </c>
      <c r="C3405" s="41" t="s">
        <v>22451</v>
      </c>
      <c r="D3405" s="76" t="s">
        <v>22452</v>
      </c>
      <c r="E3405" s="61">
        <v>40</v>
      </c>
      <c r="F3405" s="61">
        <v>40005043</v>
      </c>
      <c r="G3405" s="41"/>
      <c r="H3405" s="41"/>
      <c r="I3405" s="41"/>
      <c r="J3405" s="41"/>
      <c r="K3405" s="41"/>
      <c r="L3405" s="41"/>
      <c r="M3405" s="41"/>
      <c r="N3405" s="41"/>
      <c r="O3405" s="41"/>
      <c r="P3405" s="41"/>
      <c r="Q3405" s="56" t="s">
        <v>27929</v>
      </c>
      <c r="R3405" s="58"/>
      <c r="S3405" s="57"/>
      <c r="T3405"/>
    </row>
    <row r="3406" spans="1:20" ht="51">
      <c r="A3406" s="81" t="s">
        <v>10967</v>
      </c>
      <c r="B3406" s="35">
        <v>3405</v>
      </c>
      <c r="C3406" s="41" t="s">
        <v>22449</v>
      </c>
      <c r="D3406" s="87" t="s">
        <v>22450</v>
      </c>
      <c r="E3406" s="61">
        <v>3</v>
      </c>
      <c r="F3406" s="61">
        <v>58002002</v>
      </c>
      <c r="G3406" s="41" t="s">
        <v>22447</v>
      </c>
      <c r="H3406" s="41"/>
      <c r="I3406" s="41"/>
      <c r="J3406" s="41"/>
      <c r="K3406" s="41">
        <v>3406</v>
      </c>
      <c r="L3406" s="41" t="s">
        <v>22447</v>
      </c>
      <c r="M3406" s="41" t="s">
        <v>29321</v>
      </c>
      <c r="N3406" s="41"/>
      <c r="O3406" s="41"/>
      <c r="P3406" s="41"/>
      <c r="Q3406" s="82" t="s">
        <v>27956</v>
      </c>
      <c r="R3406" s="58"/>
      <c r="S3406" s="57"/>
      <c r="T3406"/>
    </row>
    <row r="3407" spans="1:20" ht="51">
      <c r="A3407" s="81" t="s">
        <v>10967</v>
      </c>
      <c r="B3407" s="35">
        <v>3406</v>
      </c>
      <c r="C3407" s="41" t="s">
        <v>22447</v>
      </c>
      <c r="D3407" s="87" t="s">
        <v>22448</v>
      </c>
      <c r="E3407" s="61">
        <v>1</v>
      </c>
      <c r="F3407" s="61">
        <v>58011006</v>
      </c>
      <c r="G3407" s="41" t="s">
        <v>27503</v>
      </c>
      <c r="H3407" s="41">
        <v>1</v>
      </c>
      <c r="I3407" s="41"/>
      <c r="J3407" s="41"/>
      <c r="K3407" s="41">
        <v>3409</v>
      </c>
      <c r="L3407" s="41" t="s">
        <v>22441</v>
      </c>
      <c r="M3407" s="41">
        <v>591</v>
      </c>
      <c r="N3407" s="41" t="s">
        <v>27503</v>
      </c>
      <c r="O3407" s="41"/>
      <c r="P3407" s="41"/>
      <c r="Q3407" s="82" t="s">
        <v>27956</v>
      </c>
      <c r="R3407" s="58"/>
      <c r="S3407" s="57"/>
      <c r="T3407"/>
    </row>
    <row r="3408" spans="1:20" ht="51">
      <c r="A3408" s="81" t="s">
        <v>10967</v>
      </c>
      <c r="B3408" s="35">
        <v>3407</v>
      </c>
      <c r="C3408" s="41" t="s">
        <v>22445</v>
      </c>
      <c r="D3408" s="87" t="s">
        <v>22446</v>
      </c>
      <c r="E3408" s="61">
        <v>1</v>
      </c>
      <c r="F3408" s="61">
        <v>42015017</v>
      </c>
      <c r="G3408" s="41" t="s">
        <v>22443</v>
      </c>
      <c r="H3408" s="41"/>
      <c r="I3408" s="41"/>
      <c r="J3408" s="41"/>
      <c r="K3408" s="41">
        <v>3408</v>
      </c>
      <c r="L3408" s="41" t="s">
        <v>22443</v>
      </c>
      <c r="M3408" s="41" t="s">
        <v>29321</v>
      </c>
      <c r="N3408" s="41"/>
      <c r="O3408" s="41"/>
      <c r="P3408" s="41"/>
      <c r="Q3408" s="56" t="s">
        <v>27930</v>
      </c>
      <c r="R3408" s="58"/>
      <c r="S3408" s="57"/>
      <c r="T3408"/>
    </row>
    <row r="3409" spans="1:20" ht="52.2">
      <c r="A3409" s="81" t="s">
        <v>10967</v>
      </c>
      <c r="B3409" s="35">
        <v>3408</v>
      </c>
      <c r="C3409" s="41" t="s">
        <v>22443</v>
      </c>
      <c r="D3409" s="76" t="s">
        <v>22444</v>
      </c>
      <c r="E3409" s="61">
        <v>29</v>
      </c>
      <c r="F3409" s="61">
        <v>40005012</v>
      </c>
      <c r="G3409" s="41"/>
      <c r="H3409" s="41">
        <v>3</v>
      </c>
      <c r="I3409" s="41"/>
      <c r="J3409" s="41"/>
      <c r="K3409" s="41"/>
      <c r="L3409" s="41"/>
      <c r="M3409" s="41"/>
      <c r="N3409" s="41"/>
      <c r="O3409" s="41"/>
      <c r="P3409" s="41"/>
      <c r="Q3409" s="82" t="s">
        <v>27956</v>
      </c>
      <c r="R3409" s="58"/>
      <c r="S3409" s="57"/>
      <c r="T3409"/>
    </row>
    <row r="3410" spans="1:20" ht="61.2">
      <c r="A3410" s="81" t="s">
        <v>10967</v>
      </c>
      <c r="B3410" s="35">
        <v>3409</v>
      </c>
      <c r="C3410" s="41" t="s">
        <v>22441</v>
      </c>
      <c r="D3410" s="87" t="s">
        <v>22442</v>
      </c>
      <c r="E3410" s="61">
        <v>2</v>
      </c>
      <c r="F3410" s="61">
        <v>40020001</v>
      </c>
      <c r="G3410" s="41" t="s">
        <v>22443</v>
      </c>
      <c r="H3410" s="41">
        <v>3</v>
      </c>
      <c r="I3410" s="41"/>
      <c r="J3410" s="41"/>
      <c r="K3410" s="41">
        <v>3408</v>
      </c>
      <c r="L3410" s="41" t="s">
        <v>22443</v>
      </c>
      <c r="M3410" s="41" t="s">
        <v>29321</v>
      </c>
      <c r="N3410" s="41"/>
      <c r="O3410" s="41"/>
      <c r="P3410" s="41"/>
      <c r="Q3410" s="56" t="s">
        <v>27929</v>
      </c>
      <c r="R3410" s="58"/>
      <c r="S3410" s="57"/>
      <c r="T3410"/>
    </row>
    <row r="3411" spans="1:20" ht="51">
      <c r="A3411" s="81" t="s">
        <v>10967</v>
      </c>
      <c r="B3411" s="35">
        <v>3410</v>
      </c>
      <c r="C3411" s="41" t="s">
        <v>22439</v>
      </c>
      <c r="D3411" s="87" t="s">
        <v>22440</v>
      </c>
      <c r="E3411" s="61">
        <v>1</v>
      </c>
      <c r="F3411" s="61">
        <v>44028030</v>
      </c>
      <c r="G3411" s="41" t="s">
        <v>22441</v>
      </c>
      <c r="H3411" s="41"/>
      <c r="I3411" s="41"/>
      <c r="J3411" s="41"/>
      <c r="K3411" s="41">
        <v>3409</v>
      </c>
      <c r="L3411" s="41" t="s">
        <v>22441</v>
      </c>
      <c r="M3411" s="41" t="s">
        <v>29321</v>
      </c>
      <c r="N3411" s="41"/>
      <c r="O3411" s="41"/>
      <c r="P3411" s="41"/>
      <c r="Q3411" s="82" t="s">
        <v>27956</v>
      </c>
      <c r="R3411" s="58"/>
      <c r="S3411" s="57"/>
      <c r="T3411"/>
    </row>
    <row r="3412" spans="1:20" ht="51">
      <c r="A3412" s="81" t="s">
        <v>10967</v>
      </c>
      <c r="B3412" s="35">
        <v>3411</v>
      </c>
      <c r="C3412" s="41" t="s">
        <v>22437</v>
      </c>
      <c r="D3412" s="87" t="s">
        <v>22438</v>
      </c>
      <c r="E3412" s="61">
        <v>3</v>
      </c>
      <c r="F3412" s="61">
        <v>41001020</v>
      </c>
      <c r="G3412" s="41" t="s">
        <v>22441</v>
      </c>
      <c r="H3412" s="41"/>
      <c r="I3412" s="41"/>
      <c r="J3412" s="41"/>
      <c r="K3412" s="41">
        <v>3409</v>
      </c>
      <c r="L3412" s="41" t="s">
        <v>22441</v>
      </c>
      <c r="M3412" s="41" t="s">
        <v>29321</v>
      </c>
      <c r="N3412" s="41"/>
      <c r="O3412" s="41"/>
      <c r="P3412" s="41"/>
      <c r="Q3412" s="82" t="s">
        <v>27956</v>
      </c>
      <c r="R3412" s="58"/>
      <c r="S3412" s="57"/>
      <c r="T3412"/>
    </row>
    <row r="3413" spans="1:20" ht="42">
      <c r="A3413" s="81" t="s">
        <v>10967</v>
      </c>
      <c r="B3413" s="35">
        <v>3412</v>
      </c>
      <c r="C3413" s="41" t="s">
        <v>22435</v>
      </c>
      <c r="D3413" s="76" t="s">
        <v>22436</v>
      </c>
      <c r="E3413" s="61">
        <v>1</v>
      </c>
      <c r="F3413" s="61">
        <v>44020014</v>
      </c>
      <c r="G3413" s="41"/>
      <c r="H3413" s="41"/>
      <c r="I3413" s="41"/>
      <c r="J3413" s="41"/>
      <c r="K3413" s="41"/>
      <c r="L3413" s="41"/>
      <c r="M3413" s="41"/>
      <c r="N3413" s="41"/>
      <c r="O3413" s="41"/>
      <c r="P3413" s="41"/>
      <c r="Q3413" s="56" t="s">
        <v>27957</v>
      </c>
      <c r="R3413" s="58"/>
      <c r="S3413" s="57"/>
      <c r="T3413"/>
    </row>
    <row r="3414" spans="1:20" ht="51">
      <c r="A3414" s="81" t="s">
        <v>10967</v>
      </c>
      <c r="B3414" s="35">
        <v>3413</v>
      </c>
      <c r="C3414" s="41" t="s">
        <v>22433</v>
      </c>
      <c r="D3414" s="87" t="s">
        <v>22434</v>
      </c>
      <c r="E3414" s="61">
        <v>2</v>
      </c>
      <c r="F3414" s="61">
        <v>65001009</v>
      </c>
      <c r="G3414" s="86" t="s">
        <v>8108</v>
      </c>
      <c r="H3414" s="41"/>
      <c r="I3414" s="41"/>
      <c r="J3414" s="41"/>
      <c r="K3414" s="41">
        <v>4317</v>
      </c>
      <c r="L3414" s="86" t="s">
        <v>8108</v>
      </c>
      <c r="M3414" s="41" t="s">
        <v>29321</v>
      </c>
      <c r="N3414" s="41"/>
      <c r="O3414" s="41"/>
      <c r="P3414" s="41"/>
      <c r="Q3414" s="56" t="s">
        <v>27958</v>
      </c>
      <c r="R3414" s="58"/>
      <c r="S3414" s="57"/>
      <c r="T3414"/>
    </row>
    <row r="3415" spans="1:20" ht="42">
      <c r="A3415" s="81" t="s">
        <v>10967</v>
      </c>
      <c r="B3415" s="35">
        <v>3414</v>
      </c>
      <c r="C3415" s="41" t="s">
        <v>22431</v>
      </c>
      <c r="D3415" s="76" t="s">
        <v>22432</v>
      </c>
      <c r="E3415" s="61">
        <v>9</v>
      </c>
      <c r="F3415" s="61">
        <v>42019013</v>
      </c>
      <c r="G3415" s="41"/>
      <c r="H3415" s="41"/>
      <c r="I3415" s="41"/>
      <c r="J3415" s="41"/>
      <c r="K3415" s="41"/>
      <c r="L3415" s="41"/>
      <c r="M3415" s="41"/>
      <c r="N3415" s="41"/>
      <c r="O3415" s="41"/>
      <c r="P3415" s="41"/>
      <c r="Q3415" s="82" t="s">
        <v>27956</v>
      </c>
      <c r="R3415" s="58"/>
      <c r="S3415" s="57"/>
      <c r="T3415"/>
    </row>
    <row r="3416" spans="1:20" ht="81.599999999999994">
      <c r="A3416" s="81" t="s">
        <v>10967</v>
      </c>
      <c r="B3416" s="35">
        <v>3415</v>
      </c>
      <c r="C3416" s="41" t="s">
        <v>22429</v>
      </c>
      <c r="D3416" s="87" t="s">
        <v>22430</v>
      </c>
      <c r="E3416" s="61">
        <v>20</v>
      </c>
      <c r="F3416" s="61">
        <v>40005023</v>
      </c>
      <c r="G3416" s="41" t="s">
        <v>22768</v>
      </c>
      <c r="H3416" s="41">
        <v>5</v>
      </c>
      <c r="I3416" s="41"/>
      <c r="J3416" s="41"/>
      <c r="K3416" s="41">
        <v>3306</v>
      </c>
      <c r="L3416" s="41" t="s">
        <v>22646</v>
      </c>
      <c r="M3416" s="41">
        <v>3145</v>
      </c>
      <c r="N3416" s="41" t="s">
        <v>22768</v>
      </c>
      <c r="O3416" s="41"/>
      <c r="P3416" s="41"/>
      <c r="Q3416" s="56" t="s">
        <v>27929</v>
      </c>
      <c r="R3416" s="58"/>
      <c r="S3416" s="57"/>
      <c r="T3416"/>
    </row>
    <row r="3417" spans="1:20" ht="42">
      <c r="A3417" s="81" t="s">
        <v>10967</v>
      </c>
      <c r="B3417" s="35">
        <v>3416</v>
      </c>
      <c r="C3417" s="41" t="s">
        <v>22427</v>
      </c>
      <c r="D3417" s="76" t="s">
        <v>22428</v>
      </c>
      <c r="E3417" s="61">
        <v>1</v>
      </c>
      <c r="F3417" s="61">
        <v>44021016</v>
      </c>
      <c r="G3417" s="41"/>
      <c r="H3417" s="41"/>
      <c r="I3417" s="41"/>
      <c r="J3417" s="41"/>
      <c r="K3417" s="41"/>
      <c r="L3417" s="41"/>
      <c r="M3417" s="41"/>
      <c r="N3417" s="41"/>
      <c r="O3417" s="41"/>
      <c r="P3417" s="41"/>
      <c r="Q3417" s="56" t="s">
        <v>27958</v>
      </c>
      <c r="R3417" s="58"/>
      <c r="S3417" s="57"/>
      <c r="T3417"/>
    </row>
    <row r="3418" spans="1:20" ht="61.2">
      <c r="A3418" s="81" t="s">
        <v>10967</v>
      </c>
      <c r="B3418" s="35">
        <v>3417</v>
      </c>
      <c r="C3418" s="41" t="s">
        <v>22425</v>
      </c>
      <c r="D3418" s="87" t="s">
        <v>22426</v>
      </c>
      <c r="E3418" s="61">
        <v>7</v>
      </c>
      <c r="F3418" s="61">
        <v>45001009</v>
      </c>
      <c r="G3418" s="41" t="s">
        <v>22453</v>
      </c>
      <c r="H3418" s="41"/>
      <c r="I3418" s="41"/>
      <c r="J3418" s="41"/>
      <c r="K3418" s="41">
        <v>3415</v>
      </c>
      <c r="L3418" s="41" t="s">
        <v>22429</v>
      </c>
      <c r="M3418" s="41">
        <v>3403</v>
      </c>
      <c r="N3418" s="41" t="s">
        <v>22453</v>
      </c>
      <c r="O3418" s="41"/>
      <c r="P3418" s="41"/>
      <c r="Q3418" s="82" t="s">
        <v>27956</v>
      </c>
      <c r="R3418" s="58"/>
      <c r="S3418" s="57"/>
      <c r="T3418"/>
    </row>
    <row r="3419" spans="1:20" ht="51">
      <c r="A3419" s="81" t="s">
        <v>10967</v>
      </c>
      <c r="B3419" s="35">
        <v>3418</v>
      </c>
      <c r="C3419" s="41" t="s">
        <v>22423</v>
      </c>
      <c r="D3419" s="87" t="s">
        <v>22424</v>
      </c>
      <c r="E3419" s="61">
        <v>8</v>
      </c>
      <c r="F3419" s="61">
        <v>41005003</v>
      </c>
      <c r="G3419" s="41" t="s">
        <v>22429</v>
      </c>
      <c r="H3419" s="41"/>
      <c r="I3419" s="41"/>
      <c r="J3419" s="41"/>
      <c r="K3419" s="41">
        <v>3415</v>
      </c>
      <c r="L3419" s="41" t="s">
        <v>22429</v>
      </c>
      <c r="M3419" s="41" t="s">
        <v>29321</v>
      </c>
      <c r="N3419" s="41"/>
      <c r="O3419" s="41"/>
      <c r="P3419" s="41"/>
      <c r="Q3419" s="82" t="s">
        <v>27956</v>
      </c>
      <c r="R3419" s="58"/>
      <c r="S3419" s="57"/>
      <c r="T3419"/>
    </row>
    <row r="3420" spans="1:20" ht="51">
      <c r="A3420" s="81" t="s">
        <v>10967</v>
      </c>
      <c r="B3420" s="35">
        <v>3419</v>
      </c>
      <c r="C3420" s="41" t="s">
        <v>22421</v>
      </c>
      <c r="D3420" s="87" t="s">
        <v>22422</v>
      </c>
      <c r="E3420" s="61">
        <v>40</v>
      </c>
      <c r="F3420" s="61">
        <v>40008028</v>
      </c>
      <c r="G3420" s="41" t="s">
        <v>22419</v>
      </c>
      <c r="H3420" s="41"/>
      <c r="I3420" s="41"/>
      <c r="J3420" s="41"/>
      <c r="K3420" s="41">
        <v>3420</v>
      </c>
      <c r="L3420" s="41" t="s">
        <v>22419</v>
      </c>
      <c r="M3420" s="41" t="s">
        <v>29321</v>
      </c>
      <c r="N3420" s="41"/>
      <c r="O3420" s="41"/>
      <c r="P3420" s="41"/>
      <c r="Q3420" s="82" t="s">
        <v>27956</v>
      </c>
      <c r="R3420" s="58"/>
      <c r="S3420" s="57"/>
      <c r="T3420"/>
    </row>
    <row r="3421" spans="1:20" ht="51">
      <c r="A3421" s="81" t="s">
        <v>10967</v>
      </c>
      <c r="B3421" s="35">
        <v>3420</v>
      </c>
      <c r="C3421" s="41" t="s">
        <v>22419</v>
      </c>
      <c r="D3421" s="87" t="s">
        <v>22420</v>
      </c>
      <c r="E3421" s="61">
        <v>1</v>
      </c>
      <c r="F3421" s="61">
        <v>61001015</v>
      </c>
      <c r="G3421" s="41" t="s">
        <v>22453</v>
      </c>
      <c r="H3421" s="41">
        <v>2</v>
      </c>
      <c r="I3421" s="41"/>
      <c r="J3421" s="41"/>
      <c r="K3421" s="41">
        <v>3403</v>
      </c>
      <c r="L3421" s="41" t="s">
        <v>22453</v>
      </c>
      <c r="M3421" s="41" t="s">
        <v>29321</v>
      </c>
      <c r="N3421" s="41"/>
      <c r="O3421" s="41"/>
      <c r="P3421" s="41"/>
      <c r="Q3421" s="82" t="s">
        <v>27956</v>
      </c>
      <c r="R3421" s="58"/>
      <c r="S3421" s="57"/>
      <c r="T3421"/>
    </row>
    <row r="3422" spans="1:20" ht="71.400000000000006">
      <c r="A3422" s="81" t="s">
        <v>10967</v>
      </c>
      <c r="B3422" s="35">
        <v>3421</v>
      </c>
      <c r="C3422" s="41" t="s">
        <v>22417</v>
      </c>
      <c r="D3422" s="87" t="s">
        <v>22418</v>
      </c>
      <c r="E3422" s="61">
        <v>21</v>
      </c>
      <c r="F3422" s="61">
        <v>40016009</v>
      </c>
      <c r="G3422" s="41" t="s">
        <v>22419</v>
      </c>
      <c r="H3422" s="41">
        <v>1</v>
      </c>
      <c r="I3422" s="41"/>
      <c r="J3422" s="41"/>
      <c r="K3422" s="41">
        <v>3420</v>
      </c>
      <c r="L3422" s="41" t="s">
        <v>22419</v>
      </c>
      <c r="M3422" s="41" t="s">
        <v>29321</v>
      </c>
      <c r="N3422" s="41"/>
      <c r="O3422" s="41"/>
      <c r="P3422" s="41"/>
      <c r="Q3422" s="56" t="s">
        <v>27929</v>
      </c>
      <c r="R3422" s="58"/>
      <c r="S3422" s="57"/>
      <c r="T3422"/>
    </row>
    <row r="3423" spans="1:20" ht="51">
      <c r="A3423" s="81" t="s">
        <v>10967</v>
      </c>
      <c r="B3423" s="35">
        <v>3422</v>
      </c>
      <c r="C3423" s="41" t="s">
        <v>22415</v>
      </c>
      <c r="D3423" s="87" t="s">
        <v>22416</v>
      </c>
      <c r="E3423" s="61">
        <v>3</v>
      </c>
      <c r="F3423" s="61">
        <v>40026013</v>
      </c>
      <c r="G3423" s="41" t="s">
        <v>22417</v>
      </c>
      <c r="H3423" s="41"/>
      <c r="I3423" s="41"/>
      <c r="J3423" s="41"/>
      <c r="K3423" s="41">
        <v>3421</v>
      </c>
      <c r="L3423" s="41" t="s">
        <v>22417</v>
      </c>
      <c r="M3423" s="41" t="s">
        <v>29321</v>
      </c>
      <c r="N3423" s="41"/>
      <c r="O3423" s="41"/>
      <c r="P3423" s="41"/>
      <c r="Q3423" s="82" t="s">
        <v>27956</v>
      </c>
      <c r="R3423" s="58"/>
      <c r="S3423" s="57"/>
      <c r="T3423"/>
    </row>
    <row r="3424" spans="1:20" ht="51">
      <c r="A3424" s="81" t="s">
        <v>10967</v>
      </c>
      <c r="B3424" s="35">
        <v>3423</v>
      </c>
      <c r="C3424" s="41" t="s">
        <v>22413</v>
      </c>
      <c r="D3424" s="87" t="s">
        <v>22414</v>
      </c>
      <c r="E3424" s="61">
        <v>3</v>
      </c>
      <c r="F3424" s="61">
        <v>40001018</v>
      </c>
      <c r="G3424" s="41" t="s">
        <v>22429</v>
      </c>
      <c r="H3424" s="41"/>
      <c r="I3424" s="41"/>
      <c r="J3424" s="41"/>
      <c r="K3424" s="41">
        <v>3415</v>
      </c>
      <c r="L3424" s="41" t="s">
        <v>22429</v>
      </c>
      <c r="M3424" s="41" t="s">
        <v>29321</v>
      </c>
      <c r="N3424" s="41"/>
      <c r="O3424" s="41"/>
      <c r="P3424" s="41"/>
      <c r="Q3424" s="56" t="s">
        <v>27929</v>
      </c>
      <c r="R3424" s="58"/>
      <c r="S3424" s="57"/>
      <c r="T3424"/>
    </row>
    <row r="3425" spans="1:20" ht="51">
      <c r="A3425" s="81" t="s">
        <v>10967</v>
      </c>
      <c r="B3425" s="35">
        <v>3424</v>
      </c>
      <c r="C3425" s="41" t="s">
        <v>22411</v>
      </c>
      <c r="D3425" s="87" t="s">
        <v>22412</v>
      </c>
      <c r="E3425" s="61">
        <v>1</v>
      </c>
      <c r="F3425" s="61">
        <v>41007032</v>
      </c>
      <c r="G3425" s="41" t="s">
        <v>23098</v>
      </c>
      <c r="H3425" s="41"/>
      <c r="I3425" s="41"/>
      <c r="J3425" s="41"/>
      <c r="K3425" s="41">
        <v>3425</v>
      </c>
      <c r="L3425" s="41" t="s">
        <v>22409</v>
      </c>
      <c r="M3425" s="41">
        <v>2980</v>
      </c>
      <c r="N3425" s="41" t="s">
        <v>23098</v>
      </c>
      <c r="O3425" s="41"/>
      <c r="P3425" s="41"/>
      <c r="Q3425" s="56" t="s">
        <v>27930</v>
      </c>
      <c r="R3425" s="58"/>
      <c r="S3425" s="57"/>
      <c r="T3425"/>
    </row>
    <row r="3426" spans="1:20" ht="42">
      <c r="A3426" s="81" t="s">
        <v>10967</v>
      </c>
      <c r="B3426" s="35">
        <v>3425</v>
      </c>
      <c r="C3426" s="41" t="s">
        <v>22409</v>
      </c>
      <c r="D3426" s="76" t="s">
        <v>22410</v>
      </c>
      <c r="E3426" s="61">
        <v>1</v>
      </c>
      <c r="F3426" s="61">
        <v>42009039</v>
      </c>
      <c r="G3426" s="41"/>
      <c r="H3426" s="41">
        <v>3</v>
      </c>
      <c r="I3426" s="41"/>
      <c r="J3426" s="41"/>
      <c r="K3426" s="41"/>
      <c r="L3426" s="41"/>
      <c r="M3426" s="41"/>
      <c r="N3426" s="41"/>
      <c r="O3426" s="41"/>
      <c r="P3426" s="41"/>
      <c r="Q3426" s="56" t="s">
        <v>27933</v>
      </c>
      <c r="R3426" s="58"/>
      <c r="S3426" s="57"/>
      <c r="T3426"/>
    </row>
    <row r="3427" spans="1:20" ht="42">
      <c r="A3427" s="81" t="s">
        <v>10967</v>
      </c>
      <c r="B3427" s="35">
        <v>3426</v>
      </c>
      <c r="C3427" s="41" t="s">
        <v>22407</v>
      </c>
      <c r="D3427" s="76" t="s">
        <v>22408</v>
      </c>
      <c r="E3427" s="61">
        <v>3</v>
      </c>
      <c r="F3427" s="61">
        <v>40005015</v>
      </c>
      <c r="G3427" s="41"/>
      <c r="H3427" s="41"/>
      <c r="I3427" s="41"/>
      <c r="J3427" s="41"/>
      <c r="K3427" s="41"/>
      <c r="L3427" s="41"/>
      <c r="M3427" s="41"/>
      <c r="N3427" s="41"/>
      <c r="O3427" s="41"/>
      <c r="P3427" s="41"/>
      <c r="Q3427" s="82" t="s">
        <v>27956</v>
      </c>
      <c r="R3427" s="58"/>
      <c r="S3427" s="57"/>
      <c r="T3427"/>
    </row>
    <row r="3428" spans="1:20" ht="52.2">
      <c r="A3428" s="81" t="s">
        <v>10967</v>
      </c>
      <c r="B3428" s="35">
        <v>3427</v>
      </c>
      <c r="C3428" s="41" t="s">
        <v>22405</v>
      </c>
      <c r="D3428" s="76" t="s">
        <v>22406</v>
      </c>
      <c r="E3428" s="61">
        <v>225</v>
      </c>
      <c r="F3428" s="61">
        <v>40002008</v>
      </c>
      <c r="G3428" s="41"/>
      <c r="H3428" s="41">
        <v>1</v>
      </c>
      <c r="I3428" s="41"/>
      <c r="J3428" s="41"/>
      <c r="K3428" s="41"/>
      <c r="L3428" s="41"/>
      <c r="M3428" s="41"/>
      <c r="N3428" s="41"/>
      <c r="O3428" s="41"/>
      <c r="P3428" s="41"/>
      <c r="Q3428" s="56" t="s">
        <v>27951</v>
      </c>
      <c r="R3428" s="58"/>
      <c r="S3428" s="57"/>
      <c r="T3428"/>
    </row>
    <row r="3429" spans="1:20" ht="61.2">
      <c r="A3429" s="81" t="s">
        <v>10967</v>
      </c>
      <c r="B3429" s="35">
        <v>3428</v>
      </c>
      <c r="C3429" s="41" t="s">
        <v>22403</v>
      </c>
      <c r="D3429" s="87" t="s">
        <v>22404</v>
      </c>
      <c r="E3429" s="61">
        <v>7</v>
      </c>
      <c r="F3429" s="61">
        <v>40012039</v>
      </c>
      <c r="G3429" s="41" t="s">
        <v>22395</v>
      </c>
      <c r="H3429" s="41"/>
      <c r="I3429" s="41"/>
      <c r="J3429" s="41"/>
      <c r="K3429" s="41">
        <v>3432</v>
      </c>
      <c r="L3429" s="41" t="s">
        <v>22395</v>
      </c>
      <c r="M3429" s="41" t="s">
        <v>29321</v>
      </c>
      <c r="N3429" s="41"/>
      <c r="O3429" s="41"/>
      <c r="P3429" s="41"/>
      <c r="Q3429" s="82" t="s">
        <v>27956</v>
      </c>
      <c r="R3429" s="58"/>
      <c r="S3429" s="57"/>
      <c r="T3429"/>
    </row>
    <row r="3430" spans="1:20" ht="51">
      <c r="A3430" s="81" t="s">
        <v>10967</v>
      </c>
      <c r="B3430" s="35">
        <v>3429</v>
      </c>
      <c r="C3430" s="41" t="s">
        <v>22401</v>
      </c>
      <c r="D3430" s="87" t="s">
        <v>22402</v>
      </c>
      <c r="E3430" s="61">
        <v>4</v>
      </c>
      <c r="F3430" s="61">
        <v>40005032</v>
      </c>
      <c r="G3430" s="41" t="s">
        <v>22395</v>
      </c>
      <c r="H3430" s="41"/>
      <c r="I3430" s="41"/>
      <c r="J3430" s="41"/>
      <c r="K3430" s="41">
        <v>3432</v>
      </c>
      <c r="L3430" s="41" t="s">
        <v>22395</v>
      </c>
      <c r="M3430" s="41" t="s">
        <v>29321</v>
      </c>
      <c r="N3430" s="41"/>
      <c r="O3430" s="41"/>
      <c r="P3430" s="41"/>
      <c r="Q3430" s="56" t="s">
        <v>27929</v>
      </c>
      <c r="R3430" s="58"/>
      <c r="S3430" s="57"/>
      <c r="T3430"/>
    </row>
    <row r="3431" spans="1:20" ht="51">
      <c r="A3431" s="81" t="s">
        <v>10967</v>
      </c>
      <c r="B3431" s="35">
        <v>3430</v>
      </c>
      <c r="C3431" s="41" t="s">
        <v>22399</v>
      </c>
      <c r="D3431" s="87" t="s">
        <v>22400</v>
      </c>
      <c r="E3431" s="61">
        <v>3</v>
      </c>
      <c r="F3431" s="61">
        <v>41015019</v>
      </c>
      <c r="G3431" s="41" t="s">
        <v>22397</v>
      </c>
      <c r="H3431" s="41"/>
      <c r="I3431" s="41"/>
      <c r="J3431" s="41"/>
      <c r="K3431" s="41">
        <v>3431</v>
      </c>
      <c r="L3431" s="41" t="s">
        <v>22397</v>
      </c>
      <c r="M3431" s="41" t="s">
        <v>29321</v>
      </c>
      <c r="N3431" s="41"/>
      <c r="O3431" s="41"/>
      <c r="P3431" s="41"/>
      <c r="Q3431" s="82" t="s">
        <v>27956</v>
      </c>
      <c r="R3431" s="58"/>
      <c r="S3431" s="57"/>
      <c r="T3431"/>
    </row>
    <row r="3432" spans="1:20" ht="51">
      <c r="A3432" s="81" t="s">
        <v>10967</v>
      </c>
      <c r="B3432" s="35">
        <v>3431</v>
      </c>
      <c r="C3432" s="41" t="s">
        <v>22397</v>
      </c>
      <c r="D3432" s="87" t="s">
        <v>22398</v>
      </c>
      <c r="E3432" s="61">
        <v>15</v>
      </c>
      <c r="F3432" s="61">
        <v>40005027</v>
      </c>
      <c r="G3432" s="41" t="s">
        <v>22395</v>
      </c>
      <c r="H3432" s="41">
        <v>1</v>
      </c>
      <c r="I3432" s="41"/>
      <c r="J3432" s="41"/>
      <c r="K3432" s="41">
        <v>3432</v>
      </c>
      <c r="L3432" s="41" t="s">
        <v>22395</v>
      </c>
      <c r="M3432" s="41" t="s">
        <v>29321</v>
      </c>
      <c r="N3432" s="41"/>
      <c r="O3432" s="41"/>
      <c r="P3432" s="41"/>
      <c r="Q3432" s="56" t="s">
        <v>27929</v>
      </c>
      <c r="R3432" s="58"/>
      <c r="S3432" s="57"/>
      <c r="T3432"/>
    </row>
    <row r="3433" spans="1:20" ht="52.2">
      <c r="A3433" s="81" t="s">
        <v>10967</v>
      </c>
      <c r="B3433" s="35">
        <v>3432</v>
      </c>
      <c r="C3433" s="41" t="s">
        <v>22395</v>
      </c>
      <c r="D3433" s="76" t="s">
        <v>22396</v>
      </c>
      <c r="E3433" s="61">
        <v>3</v>
      </c>
      <c r="F3433" s="61">
        <v>42018011</v>
      </c>
      <c r="G3433" s="41"/>
      <c r="H3433" s="41">
        <v>3</v>
      </c>
      <c r="I3433" s="41"/>
      <c r="J3433" s="41"/>
      <c r="K3433" s="41"/>
      <c r="L3433" s="41"/>
      <c r="M3433" s="41"/>
      <c r="N3433" s="41"/>
      <c r="O3433" s="41"/>
      <c r="P3433" s="41"/>
      <c r="Q3433" s="82" t="s">
        <v>27956</v>
      </c>
      <c r="R3433" s="58"/>
      <c r="S3433" s="57"/>
      <c r="T3433"/>
    </row>
    <row r="3434" spans="1:20" ht="51">
      <c r="A3434" s="81" t="s">
        <v>10967</v>
      </c>
      <c r="B3434" s="35">
        <v>3433</v>
      </c>
      <c r="C3434" s="41" t="s">
        <v>22393</v>
      </c>
      <c r="D3434" s="87" t="s">
        <v>22394</v>
      </c>
      <c r="E3434" s="61">
        <v>6</v>
      </c>
      <c r="F3434" s="61">
        <v>44014018</v>
      </c>
      <c r="G3434" s="41" t="s">
        <v>22409</v>
      </c>
      <c r="H3434" s="41">
        <v>1</v>
      </c>
      <c r="I3434" s="41"/>
      <c r="J3434" s="41"/>
      <c r="K3434" s="41">
        <v>3425</v>
      </c>
      <c r="L3434" s="41" t="s">
        <v>22409</v>
      </c>
      <c r="M3434" s="41" t="s">
        <v>29321</v>
      </c>
      <c r="N3434" s="41"/>
      <c r="O3434" s="41"/>
      <c r="P3434" s="41"/>
      <c r="Q3434" s="56" t="s">
        <v>27933</v>
      </c>
      <c r="R3434" s="58"/>
      <c r="S3434" s="57"/>
      <c r="T3434"/>
    </row>
    <row r="3435" spans="1:20" ht="51">
      <c r="A3435" s="81" t="s">
        <v>10967</v>
      </c>
      <c r="B3435" s="35">
        <v>3434</v>
      </c>
      <c r="C3435" s="41" t="s">
        <v>22391</v>
      </c>
      <c r="D3435" s="87" t="s">
        <v>22392</v>
      </c>
      <c r="E3435" s="61">
        <v>1</v>
      </c>
      <c r="F3435" s="61">
        <v>44007043</v>
      </c>
      <c r="G3435" s="86" t="s">
        <v>7885</v>
      </c>
      <c r="H3435" s="41"/>
      <c r="I3435" s="41"/>
      <c r="J3435" s="41"/>
      <c r="K3435" s="41">
        <v>4432</v>
      </c>
      <c r="L3435" s="86" t="s">
        <v>7885</v>
      </c>
      <c r="M3435" s="41" t="s">
        <v>29321</v>
      </c>
      <c r="N3435" s="41"/>
      <c r="O3435" s="41"/>
      <c r="P3435" s="41"/>
      <c r="Q3435" s="56" t="s">
        <v>27958</v>
      </c>
      <c r="R3435" s="58"/>
      <c r="S3435" s="57"/>
      <c r="T3435"/>
    </row>
    <row r="3436" spans="1:20" ht="51">
      <c r="A3436" s="81" t="s">
        <v>10967</v>
      </c>
      <c r="B3436" s="35">
        <v>3435</v>
      </c>
      <c r="C3436" s="41" t="s">
        <v>22389</v>
      </c>
      <c r="D3436" s="87" t="s">
        <v>22390</v>
      </c>
      <c r="E3436" s="61">
        <v>3</v>
      </c>
      <c r="F3436" s="61">
        <v>46008007</v>
      </c>
      <c r="G3436" s="41" t="s">
        <v>22680</v>
      </c>
      <c r="H3436" s="41">
        <v>1</v>
      </c>
      <c r="I3436" s="41"/>
      <c r="J3436" s="41"/>
      <c r="K3436" s="41">
        <v>3189</v>
      </c>
      <c r="L3436" s="41" t="s">
        <v>22680</v>
      </c>
      <c r="M3436" s="41" t="s">
        <v>29321</v>
      </c>
      <c r="N3436" s="41"/>
      <c r="O3436" s="41"/>
      <c r="P3436" s="41"/>
      <c r="Q3436" s="56" t="s">
        <v>27929</v>
      </c>
      <c r="R3436" s="58"/>
      <c r="S3436" s="57"/>
      <c r="T3436"/>
    </row>
    <row r="3437" spans="1:20" ht="61.2">
      <c r="A3437" s="81" t="s">
        <v>10967</v>
      </c>
      <c r="B3437" s="35">
        <v>3436</v>
      </c>
      <c r="C3437" s="41" t="s">
        <v>22387</v>
      </c>
      <c r="D3437" s="87" t="s">
        <v>22388</v>
      </c>
      <c r="E3437" s="61">
        <v>1</v>
      </c>
      <c r="F3437" s="61">
        <v>47007001</v>
      </c>
      <c r="G3437" s="41" t="s">
        <v>22389</v>
      </c>
      <c r="H3437" s="41"/>
      <c r="I3437" s="41"/>
      <c r="J3437" s="41"/>
      <c r="K3437" s="41">
        <v>3435</v>
      </c>
      <c r="L3437" s="41" t="s">
        <v>22389</v>
      </c>
      <c r="M3437" s="41" t="s">
        <v>29321</v>
      </c>
      <c r="N3437" s="41"/>
      <c r="O3437" s="41"/>
      <c r="P3437" s="41"/>
      <c r="Q3437" s="82" t="s">
        <v>27956</v>
      </c>
      <c r="R3437" s="58"/>
      <c r="S3437" s="57"/>
      <c r="T3437"/>
    </row>
    <row r="3438" spans="1:20" ht="61.2">
      <c r="A3438" s="81" t="s">
        <v>10967</v>
      </c>
      <c r="B3438" s="35">
        <v>3437</v>
      </c>
      <c r="C3438" s="41" t="s">
        <v>22385</v>
      </c>
      <c r="D3438" s="87" t="s">
        <v>22386</v>
      </c>
      <c r="E3438" s="61">
        <v>1</v>
      </c>
      <c r="F3438" s="61">
        <v>51003013</v>
      </c>
      <c r="G3438" s="41" t="s">
        <v>22656</v>
      </c>
      <c r="H3438" s="41"/>
      <c r="I3438" s="41"/>
      <c r="J3438" s="41"/>
      <c r="K3438" s="41">
        <v>3201</v>
      </c>
      <c r="L3438" s="41" t="s">
        <v>22656</v>
      </c>
      <c r="M3438" s="41" t="s">
        <v>29321</v>
      </c>
      <c r="N3438" s="41"/>
      <c r="O3438" s="41"/>
      <c r="P3438" s="41"/>
      <c r="Q3438" s="82" t="s">
        <v>27956</v>
      </c>
      <c r="R3438" s="58"/>
      <c r="S3438" s="57"/>
      <c r="T3438"/>
    </row>
    <row r="3439" spans="1:20" ht="51">
      <c r="A3439" s="81" t="s">
        <v>10967</v>
      </c>
      <c r="B3439" s="35">
        <v>3438</v>
      </c>
      <c r="C3439" s="41" t="s">
        <v>22383</v>
      </c>
      <c r="D3439" s="87" t="s">
        <v>22384</v>
      </c>
      <c r="E3439" s="61">
        <v>2</v>
      </c>
      <c r="F3439" s="61">
        <v>43014002</v>
      </c>
      <c r="G3439" s="41" t="s">
        <v>22646</v>
      </c>
      <c r="H3439" s="41"/>
      <c r="I3439" s="41"/>
      <c r="J3439" s="41"/>
      <c r="K3439" s="41">
        <v>3306</v>
      </c>
      <c r="L3439" s="41" t="s">
        <v>22646</v>
      </c>
      <c r="M3439" s="41" t="s">
        <v>29321</v>
      </c>
      <c r="N3439" s="41"/>
      <c r="O3439" s="41"/>
      <c r="P3439" s="41"/>
      <c r="Q3439" s="56" t="s">
        <v>27930</v>
      </c>
      <c r="R3439" s="58"/>
      <c r="S3439" s="57"/>
      <c r="T3439"/>
    </row>
    <row r="3440" spans="1:20" ht="51">
      <c r="A3440" s="81" t="s">
        <v>10967</v>
      </c>
      <c r="B3440" s="35">
        <v>3439</v>
      </c>
      <c r="C3440" s="41" t="s">
        <v>22381</v>
      </c>
      <c r="D3440" s="87" t="s">
        <v>22382</v>
      </c>
      <c r="E3440" s="61">
        <v>9</v>
      </c>
      <c r="F3440" s="61">
        <v>42007012</v>
      </c>
      <c r="G3440" s="41" t="s">
        <v>25725</v>
      </c>
      <c r="H3440" s="41"/>
      <c r="I3440" s="41"/>
      <c r="J3440" s="41"/>
      <c r="K3440" s="41">
        <v>3441</v>
      </c>
      <c r="L3440" s="41" t="s">
        <v>22377</v>
      </c>
      <c r="M3440" s="41">
        <v>1096</v>
      </c>
      <c r="N3440" s="41" t="s">
        <v>25725</v>
      </c>
      <c r="O3440" s="41"/>
      <c r="P3440" s="41"/>
      <c r="Q3440" s="56" t="s">
        <v>27930</v>
      </c>
      <c r="R3440" s="58"/>
      <c r="S3440" s="57"/>
      <c r="T3440"/>
    </row>
    <row r="3441" spans="1:20" ht="51">
      <c r="A3441" s="81" t="s">
        <v>10967</v>
      </c>
      <c r="B3441" s="35">
        <v>3440</v>
      </c>
      <c r="C3441" s="41" t="s">
        <v>22379</v>
      </c>
      <c r="D3441" s="87" t="s">
        <v>22380</v>
      </c>
      <c r="E3441" s="61">
        <v>66</v>
      </c>
      <c r="F3441" s="61">
        <v>40005047</v>
      </c>
      <c r="G3441" s="41" t="s">
        <v>22377</v>
      </c>
      <c r="H3441" s="41"/>
      <c r="I3441" s="41"/>
      <c r="J3441" s="41"/>
      <c r="K3441" s="41">
        <v>3441</v>
      </c>
      <c r="L3441" s="41" t="s">
        <v>22377</v>
      </c>
      <c r="M3441" s="41" t="s">
        <v>29321</v>
      </c>
      <c r="N3441" s="41"/>
      <c r="O3441" s="41"/>
      <c r="P3441" s="41"/>
      <c r="Q3441" s="56" t="s">
        <v>27933</v>
      </c>
      <c r="R3441" s="58"/>
      <c r="S3441" s="57"/>
      <c r="T3441"/>
    </row>
    <row r="3442" spans="1:20" ht="61.2">
      <c r="A3442" s="81" t="s">
        <v>10967</v>
      </c>
      <c r="B3442" s="35">
        <v>3441</v>
      </c>
      <c r="C3442" s="41" t="s">
        <v>22377</v>
      </c>
      <c r="D3442" s="87" t="s">
        <v>22378</v>
      </c>
      <c r="E3442" s="61">
        <v>48</v>
      </c>
      <c r="F3442" s="61">
        <v>40004004</v>
      </c>
      <c r="G3442" s="41" t="s">
        <v>22646</v>
      </c>
      <c r="H3442" s="41">
        <v>5</v>
      </c>
      <c r="I3442" s="41"/>
      <c r="J3442" s="41"/>
      <c r="K3442" s="41">
        <v>3306</v>
      </c>
      <c r="L3442" s="41" t="s">
        <v>22646</v>
      </c>
      <c r="M3442" s="41" t="s">
        <v>29321</v>
      </c>
      <c r="N3442" s="41"/>
      <c r="O3442" s="41"/>
      <c r="P3442" s="41"/>
      <c r="Q3442" s="56" t="s">
        <v>27930</v>
      </c>
      <c r="R3442" s="58"/>
      <c r="S3442" s="57"/>
      <c r="T3442"/>
    </row>
    <row r="3443" spans="1:20" ht="51">
      <c r="A3443" s="81" t="s">
        <v>10967</v>
      </c>
      <c r="B3443" s="35">
        <v>3442</v>
      </c>
      <c r="C3443" s="41" t="s">
        <v>22375</v>
      </c>
      <c r="D3443" s="87" t="s">
        <v>22376</v>
      </c>
      <c r="E3443" s="61">
        <v>2</v>
      </c>
      <c r="F3443" s="61">
        <v>40018009</v>
      </c>
      <c r="G3443" s="41" t="s">
        <v>21136</v>
      </c>
      <c r="H3443" s="41"/>
      <c r="I3443" s="41"/>
      <c r="J3443" s="41"/>
      <c r="K3443" s="41">
        <v>3441</v>
      </c>
      <c r="L3443" s="41" t="s">
        <v>22377</v>
      </c>
      <c r="M3443" s="41">
        <v>3788</v>
      </c>
      <c r="N3443" s="41" t="s">
        <v>21136</v>
      </c>
      <c r="O3443" s="41"/>
      <c r="P3443" s="41"/>
      <c r="Q3443" s="56" t="s">
        <v>27930</v>
      </c>
      <c r="R3443" s="58"/>
      <c r="S3443" s="57"/>
      <c r="T3443"/>
    </row>
    <row r="3444" spans="1:20" ht="51">
      <c r="A3444" s="81" t="s">
        <v>10967</v>
      </c>
      <c r="B3444" s="35">
        <v>3443</v>
      </c>
      <c r="C3444" s="41" t="s">
        <v>22373</v>
      </c>
      <c r="D3444" s="87" t="s">
        <v>22374</v>
      </c>
      <c r="E3444" s="61">
        <v>1</v>
      </c>
      <c r="F3444" s="61">
        <v>54005005</v>
      </c>
      <c r="G3444" s="41" t="s">
        <v>22377</v>
      </c>
      <c r="H3444" s="41"/>
      <c r="I3444" s="41"/>
      <c r="J3444" s="41"/>
      <c r="K3444" s="41">
        <v>3441</v>
      </c>
      <c r="L3444" s="41" t="s">
        <v>22377</v>
      </c>
      <c r="M3444" s="41" t="s">
        <v>29321</v>
      </c>
      <c r="N3444" s="41"/>
      <c r="O3444" s="41"/>
      <c r="P3444" s="41"/>
      <c r="Q3444" s="56" t="s">
        <v>27929</v>
      </c>
      <c r="R3444" s="58"/>
      <c r="S3444" s="57"/>
      <c r="T3444"/>
    </row>
    <row r="3445" spans="1:20" ht="61.2">
      <c r="A3445" s="81" t="s">
        <v>10967</v>
      </c>
      <c r="B3445" s="35">
        <v>3444</v>
      </c>
      <c r="C3445" s="41" t="s">
        <v>22371</v>
      </c>
      <c r="D3445" s="87" t="s">
        <v>22372</v>
      </c>
      <c r="E3445" s="61">
        <v>3</v>
      </c>
      <c r="F3445" s="61">
        <v>41016012</v>
      </c>
      <c r="G3445" s="41" t="s">
        <v>22632</v>
      </c>
      <c r="H3445" s="41">
        <v>1</v>
      </c>
      <c r="I3445" s="41"/>
      <c r="J3445" s="41"/>
      <c r="K3445" s="41">
        <v>3313</v>
      </c>
      <c r="L3445" s="41" t="s">
        <v>22632</v>
      </c>
      <c r="M3445" s="41" t="s">
        <v>29321</v>
      </c>
      <c r="N3445" s="41"/>
      <c r="O3445" s="41"/>
      <c r="P3445" s="41"/>
      <c r="Q3445" s="82" t="s">
        <v>27956</v>
      </c>
      <c r="R3445" s="58"/>
      <c r="S3445" s="57"/>
      <c r="T3445"/>
    </row>
    <row r="3446" spans="1:20" ht="61.2">
      <c r="A3446" s="81" t="s">
        <v>10967</v>
      </c>
      <c r="B3446" s="35">
        <v>3445</v>
      </c>
      <c r="C3446" s="41" t="s">
        <v>22369</v>
      </c>
      <c r="D3446" s="87" t="s">
        <v>22370</v>
      </c>
      <c r="E3446" s="61">
        <v>1</v>
      </c>
      <c r="F3446" s="61">
        <v>48004019</v>
      </c>
      <c r="G3446" s="41" t="s">
        <v>22632</v>
      </c>
      <c r="H3446" s="41">
        <v>2</v>
      </c>
      <c r="I3446" s="41"/>
      <c r="J3446" s="41"/>
      <c r="K3446" s="41">
        <v>3313</v>
      </c>
      <c r="L3446" s="41" t="s">
        <v>22632</v>
      </c>
      <c r="M3446" s="41"/>
      <c r="N3446" s="41"/>
      <c r="O3446" s="41"/>
      <c r="P3446" s="41"/>
      <c r="Q3446" s="56" t="s">
        <v>27929</v>
      </c>
      <c r="R3446" s="58"/>
      <c r="S3446" s="57"/>
      <c r="T3446"/>
    </row>
    <row r="3447" spans="1:20" ht="61.2">
      <c r="A3447" s="81" t="s">
        <v>10967</v>
      </c>
      <c r="B3447" s="35">
        <v>3446</v>
      </c>
      <c r="C3447" s="41" t="s">
        <v>22367</v>
      </c>
      <c r="D3447" s="87" t="s">
        <v>22368</v>
      </c>
      <c r="E3447" s="61">
        <v>2</v>
      </c>
      <c r="F3447" s="61">
        <v>45002020</v>
      </c>
      <c r="G3447" s="41" t="s">
        <v>22369</v>
      </c>
      <c r="H3447" s="41"/>
      <c r="I3447" s="41"/>
      <c r="J3447" s="41"/>
      <c r="K3447" s="41">
        <v>3445</v>
      </c>
      <c r="L3447" s="41" t="s">
        <v>22369</v>
      </c>
      <c r="M3447" s="41" t="s">
        <v>29321</v>
      </c>
      <c r="N3447" s="41"/>
      <c r="O3447" s="41"/>
      <c r="P3447" s="41"/>
      <c r="Q3447" s="82" t="s">
        <v>27956</v>
      </c>
      <c r="R3447" s="58"/>
      <c r="S3447" s="57"/>
      <c r="T3447"/>
    </row>
    <row r="3448" spans="1:20" ht="51">
      <c r="A3448" s="81" t="s">
        <v>10967</v>
      </c>
      <c r="B3448" s="35">
        <v>3447</v>
      </c>
      <c r="C3448" s="41" t="s">
        <v>22365</v>
      </c>
      <c r="D3448" s="87" t="s">
        <v>22366</v>
      </c>
      <c r="E3448" s="61">
        <v>1</v>
      </c>
      <c r="F3448" s="61">
        <v>44007041</v>
      </c>
      <c r="G3448" s="41" t="s">
        <v>20392</v>
      </c>
      <c r="H3448" s="41"/>
      <c r="I3448" s="41"/>
      <c r="J3448" s="41"/>
      <c r="K3448" s="41">
        <v>3448</v>
      </c>
      <c r="L3448" s="41" t="s">
        <v>22363</v>
      </c>
      <c r="M3448" s="41">
        <v>4160</v>
      </c>
      <c r="N3448" s="41" t="s">
        <v>20392</v>
      </c>
      <c r="O3448" s="41"/>
      <c r="P3448" s="41"/>
      <c r="Q3448" s="56" t="s">
        <v>27929</v>
      </c>
      <c r="R3448" s="58"/>
      <c r="S3448" s="57"/>
      <c r="T3448"/>
    </row>
    <row r="3449" spans="1:20" ht="42">
      <c r="A3449" s="81" t="s">
        <v>10967</v>
      </c>
      <c r="B3449" s="35">
        <v>3448</v>
      </c>
      <c r="C3449" s="41" t="s">
        <v>22363</v>
      </c>
      <c r="D3449" s="76" t="s">
        <v>22364</v>
      </c>
      <c r="E3449" s="61">
        <v>6</v>
      </c>
      <c r="F3449" s="61">
        <v>42015023</v>
      </c>
      <c r="G3449" s="41"/>
      <c r="H3449" s="41">
        <v>1</v>
      </c>
      <c r="I3449" s="41"/>
      <c r="J3449" s="41"/>
      <c r="K3449" s="41"/>
      <c r="L3449" s="41"/>
      <c r="M3449" s="41"/>
      <c r="N3449" s="41"/>
      <c r="O3449" s="41"/>
      <c r="P3449" s="41"/>
      <c r="Q3449" s="56" t="s">
        <v>27930</v>
      </c>
      <c r="R3449" s="58"/>
      <c r="S3449" s="57"/>
      <c r="T3449"/>
    </row>
    <row r="3450" spans="1:20" ht="61.2">
      <c r="A3450" s="81" t="s">
        <v>10967</v>
      </c>
      <c r="B3450" s="35">
        <v>3449</v>
      </c>
      <c r="C3450" s="41" t="s">
        <v>22361</v>
      </c>
      <c r="D3450" s="87" t="s">
        <v>22362</v>
      </c>
      <c r="E3450" s="61">
        <v>3</v>
      </c>
      <c r="F3450" s="61">
        <v>47011027</v>
      </c>
      <c r="G3450" s="41" t="s">
        <v>22409</v>
      </c>
      <c r="H3450" s="41">
        <v>1</v>
      </c>
      <c r="I3450" s="41"/>
      <c r="J3450" s="41"/>
      <c r="K3450" s="41">
        <v>3425</v>
      </c>
      <c r="L3450" s="41" t="s">
        <v>22409</v>
      </c>
      <c r="M3450" s="41" t="s">
        <v>29321</v>
      </c>
      <c r="N3450" s="41"/>
      <c r="O3450" s="41"/>
      <c r="P3450" s="41"/>
      <c r="Q3450" s="82" t="s">
        <v>27956</v>
      </c>
      <c r="R3450" s="58"/>
      <c r="S3450" s="57"/>
      <c r="T3450"/>
    </row>
    <row r="3451" spans="1:20" ht="51">
      <c r="A3451" s="81" t="s">
        <v>10967</v>
      </c>
      <c r="B3451" s="35">
        <v>3450</v>
      </c>
      <c r="C3451" s="41" t="s">
        <v>22359</v>
      </c>
      <c r="D3451" s="87" t="s">
        <v>22360</v>
      </c>
      <c r="E3451" s="61">
        <v>564</v>
      </c>
      <c r="F3451" s="61">
        <v>40002006</v>
      </c>
      <c r="G3451" s="41" t="s">
        <v>17940</v>
      </c>
      <c r="H3451" s="41"/>
      <c r="I3451" s="41"/>
      <c r="J3451" s="41"/>
      <c r="K3451" s="41">
        <v>1700</v>
      </c>
      <c r="L3451" s="41" t="s">
        <v>17940</v>
      </c>
      <c r="M3451" s="41" t="s">
        <v>29321</v>
      </c>
      <c r="N3451" s="41"/>
      <c r="O3451" s="41"/>
      <c r="P3451" s="41"/>
      <c r="Q3451" s="56" t="s">
        <v>27951</v>
      </c>
      <c r="R3451" s="58"/>
      <c r="S3451" s="57"/>
      <c r="T3451"/>
    </row>
    <row r="3452" spans="1:20" ht="52.2">
      <c r="A3452" s="81" t="s">
        <v>10967</v>
      </c>
      <c r="B3452" s="35">
        <v>3451</v>
      </c>
      <c r="C3452" s="41" t="s">
        <v>22357</v>
      </c>
      <c r="D3452" s="76" t="s">
        <v>22358</v>
      </c>
      <c r="E3452" s="61">
        <v>1</v>
      </c>
      <c r="F3452" s="61">
        <v>66018022</v>
      </c>
      <c r="G3452" s="41"/>
      <c r="H3452" s="41"/>
      <c r="I3452" s="41"/>
      <c r="J3452" s="41"/>
      <c r="K3452" s="41"/>
      <c r="L3452" s="41"/>
      <c r="M3452" s="41"/>
      <c r="N3452" s="41"/>
      <c r="O3452" s="41"/>
      <c r="P3452" s="41"/>
      <c r="Q3452" s="56" t="s">
        <v>27930</v>
      </c>
      <c r="R3452" s="58"/>
      <c r="S3452" s="57"/>
      <c r="T3452"/>
    </row>
    <row r="3453" spans="1:20" ht="42">
      <c r="A3453" s="81" t="s">
        <v>10967</v>
      </c>
      <c r="B3453" s="35">
        <v>3452</v>
      </c>
      <c r="C3453" s="41" t="s">
        <v>22355</v>
      </c>
      <c r="D3453" s="76" t="s">
        <v>22356</v>
      </c>
      <c r="E3453" s="61">
        <v>1</v>
      </c>
      <c r="F3453" s="61">
        <v>58004012</v>
      </c>
      <c r="G3453" s="41"/>
      <c r="H3453" s="41"/>
      <c r="I3453" s="41"/>
      <c r="J3453" s="41"/>
      <c r="K3453" s="41"/>
      <c r="L3453" s="41"/>
      <c r="M3453" s="41"/>
      <c r="N3453" s="41"/>
      <c r="O3453" s="41"/>
      <c r="P3453" s="41"/>
      <c r="Q3453" s="82" t="s">
        <v>27956</v>
      </c>
      <c r="R3453" s="58"/>
      <c r="S3453" s="57"/>
      <c r="T3453"/>
    </row>
    <row r="3454" spans="1:20" ht="61.2">
      <c r="A3454" s="81" t="s">
        <v>10967</v>
      </c>
      <c r="B3454" s="35">
        <v>3453</v>
      </c>
      <c r="C3454" s="41" t="s">
        <v>22353</v>
      </c>
      <c r="D3454" s="87" t="s">
        <v>22354</v>
      </c>
      <c r="E3454" s="61">
        <v>1</v>
      </c>
      <c r="F3454" s="61">
        <v>50004012</v>
      </c>
      <c r="G3454" s="41" t="s">
        <v>22327</v>
      </c>
      <c r="H3454" s="41"/>
      <c r="I3454" s="41"/>
      <c r="J3454" s="41"/>
      <c r="K3454" s="41">
        <v>3466</v>
      </c>
      <c r="L3454" s="41" t="s">
        <v>22327</v>
      </c>
      <c r="M3454" s="41" t="s">
        <v>29321</v>
      </c>
      <c r="N3454" s="41"/>
      <c r="O3454" s="41"/>
      <c r="P3454" s="41"/>
      <c r="Q3454" s="56" t="s">
        <v>27929</v>
      </c>
      <c r="R3454" s="58"/>
      <c r="S3454" s="57"/>
      <c r="T3454"/>
    </row>
    <row r="3455" spans="1:20" ht="61.2">
      <c r="A3455" s="81" t="s">
        <v>10967</v>
      </c>
      <c r="B3455" s="35">
        <v>3454</v>
      </c>
      <c r="C3455" s="41" t="s">
        <v>22351</v>
      </c>
      <c r="D3455" s="87" t="s">
        <v>22352</v>
      </c>
      <c r="E3455" s="61">
        <v>5</v>
      </c>
      <c r="F3455" s="61">
        <v>54001004</v>
      </c>
      <c r="G3455" s="41" t="s">
        <v>22327</v>
      </c>
      <c r="H3455" s="41">
        <v>1</v>
      </c>
      <c r="I3455" s="41"/>
      <c r="J3455" s="41"/>
      <c r="K3455" s="41">
        <v>3466</v>
      </c>
      <c r="L3455" s="41" t="s">
        <v>22327</v>
      </c>
      <c r="M3455" s="41"/>
      <c r="N3455" s="41"/>
      <c r="O3455" s="41"/>
      <c r="P3455" s="41"/>
      <c r="Q3455" s="82" t="s">
        <v>27956</v>
      </c>
      <c r="R3455" s="58"/>
      <c r="S3455" s="57"/>
      <c r="T3455"/>
    </row>
    <row r="3456" spans="1:20" ht="42">
      <c r="A3456" s="81" t="s">
        <v>10967</v>
      </c>
      <c r="B3456" s="35">
        <v>3455</v>
      </c>
      <c r="C3456" s="41" t="s">
        <v>22349</v>
      </c>
      <c r="D3456" s="76" t="s">
        <v>22350</v>
      </c>
      <c r="E3456" s="61">
        <v>1</v>
      </c>
      <c r="F3456" s="61">
        <v>66010003</v>
      </c>
      <c r="G3456" s="41"/>
      <c r="H3456" s="41">
        <v>1</v>
      </c>
      <c r="I3456" s="41"/>
      <c r="J3456" s="41"/>
      <c r="K3456" s="41"/>
      <c r="L3456" s="41"/>
      <c r="M3456" s="41"/>
      <c r="N3456" s="41"/>
      <c r="O3456" s="41"/>
      <c r="P3456" s="41"/>
      <c r="Q3456" s="56" t="s">
        <v>27929</v>
      </c>
      <c r="R3456" s="58"/>
      <c r="S3456" s="57"/>
      <c r="T3456"/>
    </row>
    <row r="3457" spans="1:20" ht="51">
      <c r="A3457" s="81" t="s">
        <v>10967</v>
      </c>
      <c r="B3457" s="35">
        <v>3456</v>
      </c>
      <c r="C3457" s="41" t="s">
        <v>22347</v>
      </c>
      <c r="D3457" s="87" t="s">
        <v>22348</v>
      </c>
      <c r="E3457" s="61">
        <v>1</v>
      </c>
      <c r="F3457" s="61">
        <v>48004007</v>
      </c>
      <c r="G3457" s="41" t="s">
        <v>22349</v>
      </c>
      <c r="H3457" s="41">
        <v>1</v>
      </c>
      <c r="I3457" s="41"/>
      <c r="J3457" s="41"/>
      <c r="K3457" s="41">
        <v>3455</v>
      </c>
      <c r="L3457" s="41" t="s">
        <v>22349</v>
      </c>
      <c r="M3457" s="41" t="s">
        <v>29321</v>
      </c>
      <c r="N3457" s="41"/>
      <c r="O3457" s="41"/>
      <c r="P3457" s="41"/>
      <c r="Q3457" s="56" t="s">
        <v>27929</v>
      </c>
      <c r="R3457" s="58"/>
      <c r="S3457" s="57"/>
      <c r="T3457"/>
    </row>
    <row r="3458" spans="1:20" ht="51">
      <c r="A3458" s="81" t="s">
        <v>10967</v>
      </c>
      <c r="B3458" s="35">
        <v>3457</v>
      </c>
      <c r="C3458" s="41" t="s">
        <v>22345</v>
      </c>
      <c r="D3458" s="87" t="s">
        <v>22346</v>
      </c>
      <c r="E3458" s="61">
        <v>1</v>
      </c>
      <c r="F3458" s="61">
        <v>42017002</v>
      </c>
      <c r="G3458" s="41" t="s">
        <v>22343</v>
      </c>
      <c r="H3458" s="41"/>
      <c r="I3458" s="41"/>
      <c r="J3458" s="41"/>
      <c r="K3458" s="41">
        <v>3458</v>
      </c>
      <c r="L3458" s="41" t="s">
        <v>22343</v>
      </c>
      <c r="M3458" s="41" t="s">
        <v>29321</v>
      </c>
      <c r="N3458" s="41"/>
      <c r="O3458" s="41"/>
      <c r="P3458" s="41"/>
      <c r="Q3458" s="56" t="s">
        <v>27930</v>
      </c>
      <c r="R3458" s="58"/>
      <c r="S3458" s="57"/>
      <c r="T3458"/>
    </row>
    <row r="3459" spans="1:20" ht="61.2">
      <c r="A3459" s="81" t="s">
        <v>10967</v>
      </c>
      <c r="B3459" s="35">
        <v>3458</v>
      </c>
      <c r="C3459" s="41" t="s">
        <v>22343</v>
      </c>
      <c r="D3459" s="87" t="s">
        <v>22344</v>
      </c>
      <c r="E3459" s="61">
        <v>5</v>
      </c>
      <c r="F3459" s="61">
        <v>40018006</v>
      </c>
      <c r="G3459" s="41" t="s">
        <v>22393</v>
      </c>
      <c r="H3459" s="41">
        <v>2</v>
      </c>
      <c r="I3459" s="41"/>
      <c r="J3459" s="41"/>
      <c r="K3459" s="41">
        <v>3433</v>
      </c>
      <c r="L3459" s="41" t="s">
        <v>22393</v>
      </c>
      <c r="M3459" s="41" t="s">
        <v>29321</v>
      </c>
      <c r="N3459" s="41"/>
      <c r="O3459" s="41"/>
      <c r="P3459" s="41"/>
      <c r="Q3459" s="82" t="s">
        <v>27956</v>
      </c>
      <c r="R3459" s="58"/>
      <c r="S3459" s="57"/>
      <c r="T3459"/>
    </row>
    <row r="3460" spans="1:20" ht="51">
      <c r="A3460" s="81" t="s">
        <v>10967</v>
      </c>
      <c r="B3460" s="35">
        <v>3459</v>
      </c>
      <c r="C3460" s="41" t="s">
        <v>22341</v>
      </c>
      <c r="D3460" s="87" t="s">
        <v>22342</v>
      </c>
      <c r="E3460" s="61"/>
      <c r="F3460" s="61"/>
      <c r="G3460" s="41" t="s">
        <v>22343</v>
      </c>
      <c r="H3460" s="41"/>
      <c r="I3460" s="41"/>
      <c r="J3460" s="41"/>
      <c r="K3460" s="41">
        <v>3458</v>
      </c>
      <c r="L3460" s="41" t="s">
        <v>22343</v>
      </c>
      <c r="M3460" s="41" t="s">
        <v>29321</v>
      </c>
      <c r="N3460" s="41"/>
      <c r="O3460" s="41"/>
      <c r="P3460" s="41"/>
      <c r="Q3460" s="82" t="s">
        <v>27956</v>
      </c>
      <c r="R3460" s="58"/>
      <c r="S3460" s="57"/>
      <c r="T3460"/>
    </row>
    <row r="3461" spans="1:20" ht="42">
      <c r="A3461" s="81" t="s">
        <v>10967</v>
      </c>
      <c r="B3461" s="35">
        <v>3460</v>
      </c>
      <c r="C3461" s="41" t="s">
        <v>22339</v>
      </c>
      <c r="D3461" s="76" t="s">
        <v>22340</v>
      </c>
      <c r="E3461" s="61">
        <v>1</v>
      </c>
      <c r="F3461" s="61">
        <v>44027005</v>
      </c>
      <c r="G3461" s="41"/>
      <c r="H3461" s="41"/>
      <c r="I3461" s="41"/>
      <c r="J3461" s="41"/>
      <c r="K3461" s="41"/>
      <c r="L3461" s="41"/>
      <c r="M3461" s="41"/>
      <c r="N3461" s="41"/>
      <c r="O3461" s="41"/>
      <c r="P3461" s="41"/>
      <c r="Q3461" s="56" t="s">
        <v>27957</v>
      </c>
      <c r="R3461" s="58"/>
      <c r="S3461" s="57"/>
      <c r="T3461"/>
    </row>
    <row r="3462" spans="1:20" ht="61.2">
      <c r="A3462" s="81" t="s">
        <v>10967</v>
      </c>
      <c r="B3462" s="35">
        <v>3461</v>
      </c>
      <c r="C3462" s="41" t="s">
        <v>22337</v>
      </c>
      <c r="D3462" s="87" t="s">
        <v>22338</v>
      </c>
      <c r="E3462" s="61">
        <v>9</v>
      </c>
      <c r="F3462" s="61">
        <v>42012001</v>
      </c>
      <c r="G3462" s="41" t="s">
        <v>22333</v>
      </c>
      <c r="H3462" s="41"/>
      <c r="I3462" s="41"/>
      <c r="J3462" s="41"/>
      <c r="K3462" s="41">
        <v>3463</v>
      </c>
      <c r="L3462" s="41" t="s">
        <v>22333</v>
      </c>
      <c r="M3462" s="41" t="s">
        <v>29321</v>
      </c>
      <c r="N3462" s="41"/>
      <c r="O3462" s="41"/>
      <c r="P3462" s="41"/>
      <c r="Q3462" s="82" t="s">
        <v>27956</v>
      </c>
      <c r="R3462" s="58"/>
      <c r="S3462" s="57"/>
      <c r="T3462"/>
    </row>
    <row r="3463" spans="1:20" ht="51">
      <c r="A3463" s="81" t="s">
        <v>10967</v>
      </c>
      <c r="B3463" s="35">
        <v>3462</v>
      </c>
      <c r="C3463" s="41" t="s">
        <v>22335</v>
      </c>
      <c r="D3463" s="87" t="s">
        <v>22336</v>
      </c>
      <c r="E3463" s="61">
        <v>1</v>
      </c>
      <c r="F3463" s="61">
        <v>41014008</v>
      </c>
      <c r="G3463" s="41" t="s">
        <v>22331</v>
      </c>
      <c r="H3463" s="41"/>
      <c r="I3463" s="41"/>
      <c r="J3463" s="41"/>
      <c r="K3463" s="41">
        <v>3464</v>
      </c>
      <c r="L3463" s="41" t="s">
        <v>22331</v>
      </c>
      <c r="M3463" s="41" t="s">
        <v>29321</v>
      </c>
      <c r="N3463" s="41"/>
      <c r="O3463" s="41"/>
      <c r="P3463" s="41"/>
      <c r="Q3463" s="56" t="s">
        <v>27929</v>
      </c>
      <c r="R3463" s="58"/>
      <c r="S3463" s="57"/>
      <c r="T3463"/>
    </row>
    <row r="3464" spans="1:20" ht="52.2">
      <c r="A3464" s="81" t="s">
        <v>10967</v>
      </c>
      <c r="B3464" s="35">
        <v>3463</v>
      </c>
      <c r="C3464" s="41" t="s">
        <v>22333</v>
      </c>
      <c r="D3464" s="76" t="s">
        <v>22334</v>
      </c>
      <c r="E3464" s="61">
        <v>3</v>
      </c>
      <c r="F3464" s="61">
        <v>40018024</v>
      </c>
      <c r="G3464" s="41"/>
      <c r="H3464" s="41">
        <v>1</v>
      </c>
      <c r="I3464" s="41"/>
      <c r="J3464" s="41"/>
      <c r="K3464" s="41"/>
      <c r="L3464" s="41"/>
      <c r="M3464" s="41"/>
      <c r="N3464" s="41"/>
      <c r="O3464" s="41"/>
      <c r="P3464" s="41"/>
      <c r="Q3464" s="56" t="s">
        <v>27930</v>
      </c>
      <c r="R3464" s="58"/>
      <c r="S3464" s="57"/>
      <c r="T3464"/>
    </row>
    <row r="3465" spans="1:20" ht="62.4">
      <c r="A3465" s="81" t="s">
        <v>10967</v>
      </c>
      <c r="B3465" s="35">
        <v>3464</v>
      </c>
      <c r="C3465" s="41" t="s">
        <v>22331</v>
      </c>
      <c r="D3465" s="76" t="s">
        <v>22332</v>
      </c>
      <c r="E3465" s="61">
        <v>14</v>
      </c>
      <c r="F3465" s="61">
        <v>40026007</v>
      </c>
      <c r="G3465" s="41"/>
      <c r="H3465" s="41">
        <v>2</v>
      </c>
      <c r="I3465" s="41"/>
      <c r="J3465" s="41"/>
      <c r="K3465" s="41"/>
      <c r="L3465" s="41"/>
      <c r="M3465" s="41"/>
      <c r="N3465" s="41"/>
      <c r="O3465" s="41"/>
      <c r="P3465" s="41"/>
      <c r="Q3465" s="82" t="s">
        <v>27956</v>
      </c>
      <c r="R3465" s="58"/>
      <c r="S3465" s="57"/>
      <c r="T3465"/>
    </row>
    <row r="3466" spans="1:20" ht="42">
      <c r="A3466" s="81" t="s">
        <v>10967</v>
      </c>
      <c r="B3466" s="35">
        <v>3465</v>
      </c>
      <c r="C3466" s="41" t="s">
        <v>22329</v>
      </c>
      <c r="D3466" s="76" t="s">
        <v>22330</v>
      </c>
      <c r="E3466" s="61">
        <v>2</v>
      </c>
      <c r="F3466" s="61">
        <v>44016007</v>
      </c>
      <c r="G3466" s="41"/>
      <c r="H3466" s="41"/>
      <c r="I3466" s="41"/>
      <c r="J3466" s="41"/>
      <c r="K3466" s="41"/>
      <c r="L3466" s="41"/>
      <c r="M3466" s="41"/>
      <c r="N3466" s="41"/>
      <c r="O3466" s="41"/>
      <c r="P3466" s="41"/>
      <c r="Q3466" s="56" t="s">
        <v>27957</v>
      </c>
      <c r="R3466" s="58"/>
      <c r="S3466" s="57"/>
      <c r="T3466"/>
    </row>
    <row r="3467" spans="1:20" ht="52.2">
      <c r="A3467" s="81" t="s">
        <v>10967</v>
      </c>
      <c r="B3467" s="35">
        <v>3466</v>
      </c>
      <c r="C3467" s="41" t="s">
        <v>22327</v>
      </c>
      <c r="D3467" s="76" t="s">
        <v>22328</v>
      </c>
      <c r="E3467" s="61">
        <v>28</v>
      </c>
      <c r="F3467" s="61">
        <v>40013011</v>
      </c>
      <c r="G3467" s="41"/>
      <c r="H3467" s="41">
        <v>5</v>
      </c>
      <c r="I3467" s="41"/>
      <c r="J3467" s="41"/>
      <c r="K3467" s="41"/>
      <c r="L3467" s="41"/>
      <c r="M3467" s="41"/>
      <c r="N3467" s="41"/>
      <c r="O3467" s="41"/>
      <c r="P3467" s="41"/>
      <c r="Q3467" s="82" t="s">
        <v>27956</v>
      </c>
      <c r="R3467" s="58"/>
      <c r="S3467" s="57"/>
      <c r="T3467"/>
    </row>
    <row r="3468" spans="1:20" ht="51">
      <c r="A3468" s="81" t="s">
        <v>10967</v>
      </c>
      <c r="B3468" s="35">
        <v>3467</v>
      </c>
      <c r="C3468" s="41" t="s">
        <v>22325</v>
      </c>
      <c r="D3468" s="87" t="s">
        <v>22326</v>
      </c>
      <c r="E3468" s="61">
        <v>1</v>
      </c>
      <c r="F3468" s="61">
        <v>61001009</v>
      </c>
      <c r="G3468" s="41" t="s">
        <v>21312</v>
      </c>
      <c r="H3468" s="41"/>
      <c r="I3468" s="41"/>
      <c r="J3468" s="41"/>
      <c r="K3468" s="41">
        <v>3466</v>
      </c>
      <c r="L3468" s="41" t="s">
        <v>22327</v>
      </c>
      <c r="M3468" s="41">
        <v>3700</v>
      </c>
      <c r="N3468" s="41" t="s">
        <v>21312</v>
      </c>
      <c r="O3468" s="41"/>
      <c r="P3468" s="41"/>
      <c r="Q3468" s="56" t="s">
        <v>27929</v>
      </c>
      <c r="R3468" s="58"/>
      <c r="S3468" s="57"/>
      <c r="T3468"/>
    </row>
    <row r="3469" spans="1:20" ht="62.4">
      <c r="A3469" s="81" t="s">
        <v>10967</v>
      </c>
      <c r="B3469" s="35">
        <v>3468</v>
      </c>
      <c r="C3469" s="41" t="s">
        <v>22323</v>
      </c>
      <c r="D3469" s="76" t="s">
        <v>22324</v>
      </c>
      <c r="E3469" s="61">
        <v>1</v>
      </c>
      <c r="F3469" s="61">
        <v>60002024</v>
      </c>
      <c r="G3469" s="41"/>
      <c r="H3469" s="41"/>
      <c r="I3469" s="41"/>
      <c r="J3469" s="41"/>
      <c r="K3469" s="41"/>
      <c r="L3469" s="41"/>
      <c r="M3469" s="41"/>
      <c r="N3469" s="41"/>
      <c r="O3469" s="41"/>
      <c r="P3469" s="41"/>
      <c r="Q3469" s="82" t="s">
        <v>27956</v>
      </c>
      <c r="R3469" s="58"/>
      <c r="S3469" s="57"/>
      <c r="T3469"/>
    </row>
    <row r="3470" spans="1:20" ht="51">
      <c r="A3470" s="81" t="s">
        <v>10967</v>
      </c>
      <c r="B3470" s="35">
        <v>3469</v>
      </c>
      <c r="C3470" s="41" t="s">
        <v>22321</v>
      </c>
      <c r="D3470" s="87" t="s">
        <v>22322</v>
      </c>
      <c r="E3470" s="61">
        <v>2</v>
      </c>
      <c r="F3470" s="61">
        <v>47006003</v>
      </c>
      <c r="G3470" s="41" t="s">
        <v>22319</v>
      </c>
      <c r="H3470" s="41">
        <v>1</v>
      </c>
      <c r="I3470" s="41"/>
      <c r="J3470" s="41"/>
      <c r="K3470" s="41">
        <v>3470</v>
      </c>
      <c r="L3470" s="41" t="s">
        <v>22319</v>
      </c>
      <c r="M3470" s="41" t="s">
        <v>29321</v>
      </c>
      <c r="N3470" s="41"/>
      <c r="O3470" s="41"/>
      <c r="P3470" s="41"/>
      <c r="Q3470" s="56" t="s">
        <v>27929</v>
      </c>
      <c r="R3470" s="58"/>
      <c r="S3470" s="57"/>
      <c r="T3470"/>
    </row>
    <row r="3471" spans="1:20" ht="61.2">
      <c r="A3471" s="81" t="s">
        <v>10967</v>
      </c>
      <c r="B3471" s="35">
        <v>3470</v>
      </c>
      <c r="C3471" s="41" t="s">
        <v>22319</v>
      </c>
      <c r="D3471" s="87" t="s">
        <v>22320</v>
      </c>
      <c r="E3471" s="61">
        <v>1</v>
      </c>
      <c r="F3471" s="61">
        <v>61002013</v>
      </c>
      <c r="G3471" s="41" t="s">
        <v>22656</v>
      </c>
      <c r="H3471" s="41">
        <v>2</v>
      </c>
      <c r="I3471" s="41"/>
      <c r="J3471" s="41"/>
      <c r="K3471" s="41">
        <v>3201</v>
      </c>
      <c r="L3471" s="41" t="s">
        <v>22656</v>
      </c>
      <c r="M3471" s="41" t="s">
        <v>29321</v>
      </c>
      <c r="N3471" s="41"/>
      <c r="O3471" s="41"/>
      <c r="P3471" s="41"/>
      <c r="Q3471" s="82" t="s">
        <v>27956</v>
      </c>
      <c r="R3471" s="58"/>
      <c r="S3471" s="57"/>
      <c r="T3471"/>
    </row>
    <row r="3472" spans="1:20" ht="71.400000000000006">
      <c r="A3472" s="81" t="s">
        <v>10967</v>
      </c>
      <c r="B3472" s="35">
        <v>3471</v>
      </c>
      <c r="C3472" s="41" t="s">
        <v>22317</v>
      </c>
      <c r="D3472" s="87" t="s">
        <v>22318</v>
      </c>
      <c r="E3472" s="61">
        <v>4</v>
      </c>
      <c r="F3472" s="61">
        <v>40005013</v>
      </c>
      <c r="G3472" s="41" t="s">
        <v>22311</v>
      </c>
      <c r="H3472" s="41"/>
      <c r="I3472" s="41"/>
      <c r="J3472" s="41"/>
      <c r="K3472" s="41">
        <v>3474</v>
      </c>
      <c r="L3472" s="41" t="s">
        <v>22311</v>
      </c>
      <c r="M3472" s="41" t="s">
        <v>29321</v>
      </c>
      <c r="N3472" s="41"/>
      <c r="O3472" s="41"/>
      <c r="P3472" s="41"/>
      <c r="Q3472" s="56" t="s">
        <v>27929</v>
      </c>
      <c r="R3472" s="58"/>
      <c r="S3472" s="57"/>
      <c r="T3472"/>
    </row>
    <row r="3473" spans="1:20" ht="51">
      <c r="A3473" s="81" t="s">
        <v>10967</v>
      </c>
      <c r="B3473" s="35">
        <v>3472</v>
      </c>
      <c r="C3473" s="41" t="s">
        <v>22315</v>
      </c>
      <c r="D3473" s="87" t="s">
        <v>22316</v>
      </c>
      <c r="E3473" s="61">
        <v>5</v>
      </c>
      <c r="F3473" s="61">
        <v>46001018</v>
      </c>
      <c r="G3473" s="41" t="s">
        <v>22311</v>
      </c>
      <c r="H3473" s="41"/>
      <c r="I3473" s="41"/>
      <c r="J3473" s="41"/>
      <c r="K3473" s="41">
        <v>3474</v>
      </c>
      <c r="L3473" s="41" t="s">
        <v>22311</v>
      </c>
      <c r="M3473" s="41" t="s">
        <v>29321</v>
      </c>
      <c r="N3473" s="41"/>
      <c r="O3473" s="41"/>
      <c r="P3473" s="41"/>
      <c r="Q3473" s="82" t="s">
        <v>27956</v>
      </c>
      <c r="R3473" s="58"/>
      <c r="S3473" s="57"/>
      <c r="T3473"/>
    </row>
    <row r="3474" spans="1:20" ht="51">
      <c r="A3474" s="81" t="s">
        <v>10967</v>
      </c>
      <c r="B3474" s="35">
        <v>3473</v>
      </c>
      <c r="C3474" s="41" t="s">
        <v>22313</v>
      </c>
      <c r="D3474" s="87" t="s">
        <v>22314</v>
      </c>
      <c r="E3474" s="61">
        <v>1</v>
      </c>
      <c r="F3474" s="61">
        <v>49005004</v>
      </c>
      <c r="G3474" s="41" t="s">
        <v>23050</v>
      </c>
      <c r="H3474" s="41"/>
      <c r="I3474" s="41"/>
      <c r="J3474" s="41"/>
      <c r="K3474" s="41">
        <v>3474</v>
      </c>
      <c r="L3474" s="41" t="s">
        <v>22311</v>
      </c>
      <c r="M3474" s="41">
        <v>3004</v>
      </c>
      <c r="N3474" s="41" t="s">
        <v>23050</v>
      </c>
      <c r="O3474" s="41"/>
      <c r="P3474" s="41"/>
      <c r="Q3474" s="82" t="s">
        <v>27956</v>
      </c>
      <c r="R3474" s="58"/>
      <c r="S3474" s="57"/>
      <c r="T3474"/>
    </row>
    <row r="3475" spans="1:20" ht="71.400000000000006">
      <c r="A3475" s="81" t="s">
        <v>10967</v>
      </c>
      <c r="B3475" s="35">
        <v>3474</v>
      </c>
      <c r="C3475" s="41" t="s">
        <v>22311</v>
      </c>
      <c r="D3475" s="87" t="s">
        <v>22312</v>
      </c>
      <c r="E3475" s="61">
        <v>12</v>
      </c>
      <c r="F3475" s="61">
        <v>40005022</v>
      </c>
      <c r="G3475" s="41" t="s">
        <v>22327</v>
      </c>
      <c r="H3475" s="41">
        <v>3</v>
      </c>
      <c r="I3475" s="41"/>
      <c r="J3475" s="41"/>
      <c r="K3475" s="41">
        <v>3466</v>
      </c>
      <c r="L3475" s="41" t="s">
        <v>22327</v>
      </c>
      <c r="M3475" s="41" t="s">
        <v>29321</v>
      </c>
      <c r="N3475" s="41"/>
      <c r="O3475" s="41"/>
      <c r="P3475" s="41"/>
      <c r="Q3475" s="56" t="s">
        <v>27930</v>
      </c>
      <c r="R3475" s="58"/>
      <c r="S3475" s="57"/>
      <c r="T3475"/>
    </row>
    <row r="3476" spans="1:20" ht="61.2">
      <c r="A3476" s="81" t="s">
        <v>10967</v>
      </c>
      <c r="B3476" s="35">
        <v>3475</v>
      </c>
      <c r="C3476" s="41" t="s">
        <v>22309</v>
      </c>
      <c r="D3476" s="87" t="s">
        <v>22310</v>
      </c>
      <c r="E3476" s="61">
        <v>80</v>
      </c>
      <c r="F3476" s="61">
        <v>40008004</v>
      </c>
      <c r="G3476" s="86" t="s">
        <v>8967</v>
      </c>
      <c r="H3476" s="41"/>
      <c r="I3476" s="41"/>
      <c r="J3476" s="41"/>
      <c r="K3476" s="41">
        <v>4872</v>
      </c>
      <c r="L3476" s="86" t="s">
        <v>8967</v>
      </c>
      <c r="M3476" s="41" t="s">
        <v>29321</v>
      </c>
      <c r="N3476" s="41"/>
      <c r="O3476" s="41"/>
      <c r="P3476" s="41"/>
      <c r="Q3476" s="56" t="s">
        <v>27958</v>
      </c>
      <c r="R3476" s="58"/>
      <c r="S3476" s="57"/>
      <c r="T3476"/>
    </row>
    <row r="3477" spans="1:20" ht="51">
      <c r="A3477" s="81" t="s">
        <v>10967</v>
      </c>
      <c r="B3477" s="35">
        <v>3476</v>
      </c>
      <c r="C3477" s="41" t="s">
        <v>22307</v>
      </c>
      <c r="D3477" s="87" t="s">
        <v>22308</v>
      </c>
      <c r="E3477" s="61">
        <v>3</v>
      </c>
      <c r="F3477" s="61">
        <v>40001004</v>
      </c>
      <c r="G3477" s="86" t="s">
        <v>9837</v>
      </c>
      <c r="H3477" s="41"/>
      <c r="I3477" s="41"/>
      <c r="J3477" s="41"/>
      <c r="K3477" s="41">
        <v>5177</v>
      </c>
      <c r="L3477" s="86" t="s">
        <v>9837</v>
      </c>
      <c r="M3477" s="41" t="s">
        <v>29321</v>
      </c>
      <c r="N3477" s="41"/>
      <c r="O3477" s="41"/>
      <c r="P3477" s="41"/>
      <c r="Q3477" s="56" t="s">
        <v>27958</v>
      </c>
      <c r="R3477" s="58"/>
      <c r="S3477" s="57"/>
      <c r="T3477"/>
    </row>
    <row r="3478" spans="1:20" ht="52.2">
      <c r="A3478" s="81" t="s">
        <v>10967</v>
      </c>
      <c r="B3478" s="35">
        <v>3477</v>
      </c>
      <c r="C3478" s="41" t="s">
        <v>22305</v>
      </c>
      <c r="D3478" s="76" t="s">
        <v>22306</v>
      </c>
      <c r="E3478" s="61">
        <v>1</v>
      </c>
      <c r="F3478" s="61">
        <v>42003025</v>
      </c>
      <c r="G3478" s="41"/>
      <c r="H3478" s="41"/>
      <c r="I3478" s="41"/>
      <c r="J3478" s="41"/>
      <c r="K3478" s="41"/>
      <c r="L3478" s="41"/>
      <c r="M3478" s="41"/>
      <c r="N3478" s="41"/>
      <c r="O3478" s="41"/>
      <c r="P3478" s="41"/>
      <c r="Q3478" s="56" t="s">
        <v>27958</v>
      </c>
      <c r="R3478" s="58"/>
      <c r="S3478" s="57"/>
      <c r="T3478"/>
    </row>
    <row r="3479" spans="1:20" ht="42">
      <c r="A3479" s="81" t="s">
        <v>10967</v>
      </c>
      <c r="B3479" s="35">
        <v>3478</v>
      </c>
      <c r="C3479" s="41" t="s">
        <v>22303</v>
      </c>
      <c r="D3479" s="76" t="s">
        <v>22304</v>
      </c>
      <c r="E3479" s="61">
        <v>12</v>
      </c>
      <c r="F3479" s="61">
        <v>40002023</v>
      </c>
      <c r="G3479" s="41"/>
      <c r="H3479" s="41">
        <v>2</v>
      </c>
      <c r="I3479" s="41"/>
      <c r="J3479" s="41"/>
      <c r="K3479" s="41"/>
      <c r="L3479" s="41"/>
      <c r="M3479" s="41"/>
      <c r="N3479" s="41"/>
      <c r="O3479" s="41"/>
      <c r="P3479" s="41"/>
      <c r="Q3479" s="56" t="s">
        <v>27957</v>
      </c>
      <c r="R3479" s="58"/>
      <c r="S3479" s="57"/>
      <c r="T3479"/>
    </row>
    <row r="3480" spans="1:20" ht="51">
      <c r="A3480" s="81" t="s">
        <v>10967</v>
      </c>
      <c r="B3480" s="35">
        <v>3479</v>
      </c>
      <c r="C3480" s="41" t="s">
        <v>22301</v>
      </c>
      <c r="D3480" s="87" t="s">
        <v>22302</v>
      </c>
      <c r="E3480" s="61">
        <v>6</v>
      </c>
      <c r="F3480" s="61">
        <v>41001024</v>
      </c>
      <c r="G3480" s="41" t="s">
        <v>22303</v>
      </c>
      <c r="H3480" s="41"/>
      <c r="I3480" s="41"/>
      <c r="J3480" s="41"/>
      <c r="K3480" s="41">
        <v>3478</v>
      </c>
      <c r="L3480" s="41" t="s">
        <v>22303</v>
      </c>
      <c r="M3480" s="41" t="s">
        <v>29321</v>
      </c>
      <c r="N3480" s="41"/>
      <c r="O3480" s="41"/>
      <c r="P3480" s="41"/>
      <c r="Q3480" s="56" t="s">
        <v>27960</v>
      </c>
      <c r="R3480" s="58"/>
      <c r="S3480" s="57"/>
      <c r="T3480"/>
    </row>
    <row r="3481" spans="1:20" ht="61.2">
      <c r="A3481" s="81" t="s">
        <v>10967</v>
      </c>
      <c r="B3481" s="35">
        <v>3480</v>
      </c>
      <c r="C3481" s="41" t="s">
        <v>22299</v>
      </c>
      <c r="D3481" s="87" t="s">
        <v>22300</v>
      </c>
      <c r="E3481" s="61">
        <v>13</v>
      </c>
      <c r="F3481" s="61">
        <v>40002023</v>
      </c>
      <c r="G3481" s="41" t="s">
        <v>22303</v>
      </c>
      <c r="H3481" s="41"/>
      <c r="I3481" s="41"/>
      <c r="J3481" s="41"/>
      <c r="K3481" s="41">
        <v>3478</v>
      </c>
      <c r="L3481" s="41" t="s">
        <v>22303</v>
      </c>
      <c r="M3481" s="41" t="s">
        <v>29321</v>
      </c>
      <c r="N3481" s="41"/>
      <c r="O3481" s="41"/>
      <c r="P3481" s="41"/>
      <c r="Q3481" s="56" t="s">
        <v>27960</v>
      </c>
      <c r="R3481" s="58"/>
      <c r="S3481" s="57"/>
      <c r="T3481"/>
    </row>
    <row r="3482" spans="1:20" ht="51">
      <c r="A3482" s="81" t="s">
        <v>10967</v>
      </c>
      <c r="B3482" s="35">
        <v>3481</v>
      </c>
      <c r="C3482" s="41" t="s">
        <v>22297</v>
      </c>
      <c r="D3482" s="87" t="s">
        <v>22298</v>
      </c>
      <c r="E3482" s="61">
        <v>1</v>
      </c>
      <c r="F3482" s="61">
        <v>42003031</v>
      </c>
      <c r="G3482" s="86" t="s">
        <v>10344</v>
      </c>
      <c r="H3482" s="41"/>
      <c r="I3482" s="41"/>
      <c r="J3482" s="41"/>
      <c r="K3482" s="41">
        <v>5416</v>
      </c>
      <c r="L3482" s="86" t="s">
        <v>10344</v>
      </c>
      <c r="M3482" s="41" t="s">
        <v>29321</v>
      </c>
      <c r="N3482" s="41"/>
      <c r="O3482" s="41"/>
      <c r="P3482" s="41"/>
      <c r="Q3482" s="56" t="s">
        <v>27958</v>
      </c>
      <c r="R3482" s="58"/>
      <c r="S3482" s="57"/>
      <c r="T3482"/>
    </row>
    <row r="3483" spans="1:20" ht="51">
      <c r="A3483" s="81" t="s">
        <v>10967</v>
      </c>
      <c r="B3483" s="35">
        <v>3482</v>
      </c>
      <c r="C3483" s="41" t="s">
        <v>22295</v>
      </c>
      <c r="D3483" s="87" t="s">
        <v>22296</v>
      </c>
      <c r="E3483" s="61">
        <v>6</v>
      </c>
      <c r="F3483" s="61">
        <v>43001045</v>
      </c>
      <c r="G3483" s="86" t="s">
        <v>10342</v>
      </c>
      <c r="H3483" s="41"/>
      <c r="I3483" s="41"/>
      <c r="J3483" s="41"/>
      <c r="K3483" s="41">
        <v>5417</v>
      </c>
      <c r="L3483" s="86" t="s">
        <v>10342</v>
      </c>
      <c r="M3483" s="41" t="s">
        <v>29321</v>
      </c>
      <c r="N3483" s="41"/>
      <c r="O3483" s="41"/>
      <c r="P3483" s="41"/>
      <c r="Q3483" s="56" t="s">
        <v>27958</v>
      </c>
      <c r="R3483" s="58"/>
      <c r="S3483" s="57"/>
      <c r="T3483"/>
    </row>
    <row r="3484" spans="1:20" ht="42">
      <c r="A3484" s="81" t="s">
        <v>10967</v>
      </c>
      <c r="B3484" s="35">
        <v>3483</v>
      </c>
      <c r="C3484" s="41" t="s">
        <v>22293</v>
      </c>
      <c r="D3484" s="76" t="s">
        <v>22294</v>
      </c>
      <c r="E3484" s="61">
        <v>33</v>
      </c>
      <c r="F3484" s="61">
        <v>40005037</v>
      </c>
      <c r="G3484" s="41"/>
      <c r="H3484" s="41">
        <v>1</v>
      </c>
      <c r="I3484" s="41"/>
      <c r="J3484" s="41"/>
      <c r="K3484" s="41"/>
      <c r="L3484" s="41"/>
      <c r="M3484" s="41"/>
      <c r="N3484" s="41"/>
      <c r="O3484" s="41"/>
      <c r="P3484" s="41"/>
      <c r="Q3484" s="56" t="s">
        <v>27959</v>
      </c>
      <c r="R3484" s="58"/>
      <c r="S3484" s="57"/>
      <c r="T3484"/>
    </row>
    <row r="3485" spans="1:20" ht="52.2">
      <c r="A3485" s="81" t="s">
        <v>10967</v>
      </c>
      <c r="B3485" s="35">
        <v>3484</v>
      </c>
      <c r="C3485" s="41" t="s">
        <v>22291</v>
      </c>
      <c r="D3485" s="76" t="s">
        <v>22292</v>
      </c>
      <c r="E3485" s="61">
        <v>1</v>
      </c>
      <c r="F3485" s="61">
        <v>42007011</v>
      </c>
      <c r="G3485" s="41"/>
      <c r="H3485" s="41"/>
      <c r="I3485" s="41"/>
      <c r="J3485" s="41"/>
      <c r="K3485" s="41"/>
      <c r="L3485" s="41"/>
      <c r="M3485" s="41"/>
      <c r="N3485" s="41"/>
      <c r="O3485" s="41"/>
      <c r="P3485" s="41"/>
      <c r="Q3485" s="56" t="s">
        <v>27957</v>
      </c>
      <c r="R3485" s="58"/>
      <c r="S3485" s="57"/>
      <c r="T3485"/>
    </row>
    <row r="3486" spans="1:20" ht="62.4">
      <c r="A3486" s="81" t="s">
        <v>10967</v>
      </c>
      <c r="B3486" s="35">
        <v>3485</v>
      </c>
      <c r="C3486" s="41" t="s">
        <v>22289</v>
      </c>
      <c r="D3486" s="76" t="s">
        <v>22290</v>
      </c>
      <c r="E3486" s="61">
        <v>45</v>
      </c>
      <c r="F3486" s="61">
        <v>40023016</v>
      </c>
      <c r="G3486" s="41"/>
      <c r="H3486" s="41">
        <v>1</v>
      </c>
      <c r="I3486" s="41"/>
      <c r="J3486" s="41"/>
      <c r="K3486" s="41"/>
      <c r="L3486" s="41"/>
      <c r="M3486" s="41"/>
      <c r="N3486" s="41"/>
      <c r="O3486" s="41"/>
      <c r="P3486" s="41"/>
      <c r="Q3486" s="82" t="s">
        <v>27956</v>
      </c>
      <c r="R3486" s="58"/>
      <c r="S3486" s="57"/>
      <c r="T3486"/>
    </row>
    <row r="3487" spans="1:20" ht="51">
      <c r="A3487" s="81" t="s">
        <v>10967</v>
      </c>
      <c r="B3487" s="35">
        <v>3486</v>
      </c>
      <c r="C3487" s="41" t="s">
        <v>22287</v>
      </c>
      <c r="D3487" s="87" t="s">
        <v>22288</v>
      </c>
      <c r="E3487" s="61">
        <v>1</v>
      </c>
      <c r="F3487" s="61">
        <v>42003025</v>
      </c>
      <c r="G3487" s="86" t="s">
        <v>9888</v>
      </c>
      <c r="H3487" s="41"/>
      <c r="I3487" s="41"/>
      <c r="J3487" s="41"/>
      <c r="K3487" s="41">
        <v>5151</v>
      </c>
      <c r="L3487" s="86" t="s">
        <v>9888</v>
      </c>
      <c r="M3487" s="41" t="s">
        <v>29321</v>
      </c>
      <c r="N3487" s="41"/>
      <c r="O3487" s="41"/>
      <c r="P3487" s="41"/>
      <c r="Q3487" s="56" t="s">
        <v>27958</v>
      </c>
      <c r="R3487" s="58"/>
      <c r="S3487" s="57"/>
      <c r="T3487"/>
    </row>
    <row r="3488" spans="1:20" ht="62.4">
      <c r="A3488" s="81" t="s">
        <v>10967</v>
      </c>
      <c r="B3488" s="35">
        <v>3487</v>
      </c>
      <c r="C3488" s="41" t="s">
        <v>22285</v>
      </c>
      <c r="D3488" s="76" t="s">
        <v>22286</v>
      </c>
      <c r="E3488" s="61">
        <v>2</v>
      </c>
      <c r="F3488" s="61">
        <v>41014003</v>
      </c>
      <c r="G3488" s="41"/>
      <c r="H3488" s="41"/>
      <c r="I3488" s="41"/>
      <c r="J3488" s="41"/>
      <c r="K3488" s="41"/>
      <c r="L3488" s="41"/>
      <c r="M3488" s="41"/>
      <c r="N3488" s="41"/>
      <c r="O3488" s="41"/>
      <c r="P3488" s="41"/>
      <c r="Q3488" s="82" t="s">
        <v>27956</v>
      </c>
      <c r="R3488" s="58"/>
      <c r="S3488" s="57"/>
      <c r="T3488"/>
    </row>
    <row r="3489" spans="1:20" ht="52.2">
      <c r="A3489" s="81" t="s">
        <v>10967</v>
      </c>
      <c r="B3489" s="35">
        <v>3488</v>
      </c>
      <c r="C3489" s="41" t="s">
        <v>22283</v>
      </c>
      <c r="D3489" s="76" t="s">
        <v>22284</v>
      </c>
      <c r="E3489" s="61">
        <v>1</v>
      </c>
      <c r="F3489" s="61">
        <v>45016011</v>
      </c>
      <c r="G3489" s="41"/>
      <c r="H3489" s="41"/>
      <c r="I3489" s="41"/>
      <c r="J3489" s="41"/>
      <c r="K3489" s="41"/>
      <c r="L3489" s="41"/>
      <c r="M3489" s="41"/>
      <c r="N3489" s="41"/>
      <c r="O3489" s="41"/>
      <c r="P3489" s="41"/>
      <c r="Q3489" s="56" t="s">
        <v>27958</v>
      </c>
      <c r="R3489" s="58"/>
      <c r="S3489" s="57"/>
      <c r="T3489"/>
    </row>
    <row r="3490" spans="1:20" ht="61.2">
      <c r="A3490" s="81" t="s">
        <v>10967</v>
      </c>
      <c r="B3490" s="35">
        <v>3489</v>
      </c>
      <c r="C3490" s="41" t="s">
        <v>22281</v>
      </c>
      <c r="D3490" s="87" t="s">
        <v>22282</v>
      </c>
      <c r="E3490" s="61">
        <v>1</v>
      </c>
      <c r="F3490" s="61">
        <v>47011025</v>
      </c>
      <c r="G3490" s="41" t="s">
        <v>26623</v>
      </c>
      <c r="H3490" s="41"/>
      <c r="I3490" s="41"/>
      <c r="J3490" s="41"/>
      <c r="K3490" s="41">
        <v>3491</v>
      </c>
      <c r="L3490" s="41" t="s">
        <v>22277</v>
      </c>
      <c r="M3490" s="41">
        <v>71</v>
      </c>
      <c r="N3490" s="41" t="s">
        <v>26623</v>
      </c>
      <c r="O3490" s="41"/>
      <c r="P3490" s="41"/>
      <c r="Q3490" s="56" t="s">
        <v>27929</v>
      </c>
      <c r="R3490" s="58"/>
      <c r="S3490" s="57"/>
      <c r="T3490"/>
    </row>
    <row r="3491" spans="1:20" ht="51">
      <c r="A3491" s="81" t="s">
        <v>10967</v>
      </c>
      <c r="B3491" s="35">
        <v>3490</v>
      </c>
      <c r="C3491" s="41" t="s">
        <v>22279</v>
      </c>
      <c r="D3491" s="87" t="s">
        <v>22280</v>
      </c>
      <c r="E3491" s="61">
        <v>1</v>
      </c>
      <c r="F3491" s="61">
        <v>44027011</v>
      </c>
      <c r="G3491" s="41" t="s">
        <v>23420</v>
      </c>
      <c r="H3491" s="41"/>
      <c r="I3491" s="41"/>
      <c r="J3491" s="41"/>
      <c r="K3491" s="41">
        <v>3491</v>
      </c>
      <c r="L3491" s="41" t="s">
        <v>22277</v>
      </c>
      <c r="M3491" s="41">
        <v>2819</v>
      </c>
      <c r="N3491" s="41" t="s">
        <v>23420</v>
      </c>
      <c r="O3491" s="41"/>
      <c r="P3491" s="41"/>
      <c r="Q3491" s="82" t="s">
        <v>27956</v>
      </c>
      <c r="R3491" s="58"/>
      <c r="S3491" s="57"/>
      <c r="T3491"/>
    </row>
    <row r="3492" spans="1:20" ht="42">
      <c r="A3492" s="81" t="s">
        <v>10967</v>
      </c>
      <c r="B3492" s="35">
        <v>3491</v>
      </c>
      <c r="C3492" s="41" t="s">
        <v>22277</v>
      </c>
      <c r="D3492" s="76" t="s">
        <v>22278</v>
      </c>
      <c r="E3492" s="61">
        <v>1</v>
      </c>
      <c r="F3492" s="61">
        <v>44027041</v>
      </c>
      <c r="G3492" s="41"/>
      <c r="H3492" s="41">
        <v>5</v>
      </c>
      <c r="I3492" s="41"/>
      <c r="J3492" s="41"/>
      <c r="K3492" s="41"/>
      <c r="L3492" s="41"/>
      <c r="M3492" s="41"/>
      <c r="N3492" s="41"/>
      <c r="O3492" s="41"/>
      <c r="P3492" s="41"/>
      <c r="Q3492" s="82" t="s">
        <v>27956</v>
      </c>
      <c r="R3492" s="58"/>
      <c r="S3492" s="57"/>
      <c r="T3492"/>
    </row>
    <row r="3493" spans="1:20" ht="51">
      <c r="A3493" s="81" t="s">
        <v>10967</v>
      </c>
      <c r="B3493" s="35">
        <v>3492</v>
      </c>
      <c r="C3493" s="41" t="s">
        <v>22275</v>
      </c>
      <c r="D3493" s="87" t="s">
        <v>22276</v>
      </c>
      <c r="E3493" s="61">
        <v>3</v>
      </c>
      <c r="F3493" s="61">
        <v>44027027</v>
      </c>
      <c r="G3493" s="41" t="s">
        <v>22277</v>
      </c>
      <c r="H3493" s="41"/>
      <c r="I3493" s="41"/>
      <c r="J3493" s="41"/>
      <c r="K3493" s="41">
        <v>3491</v>
      </c>
      <c r="L3493" s="41" t="s">
        <v>22277</v>
      </c>
      <c r="M3493" s="41" t="s">
        <v>29321</v>
      </c>
      <c r="N3493" s="41"/>
      <c r="O3493" s="41"/>
      <c r="P3493" s="41"/>
      <c r="Q3493" s="82" t="s">
        <v>27956</v>
      </c>
      <c r="R3493" s="58"/>
      <c r="S3493" s="57"/>
      <c r="T3493"/>
    </row>
    <row r="3494" spans="1:20" ht="51">
      <c r="A3494" s="81" t="s">
        <v>10967</v>
      </c>
      <c r="B3494" s="35">
        <v>3493</v>
      </c>
      <c r="C3494" s="41" t="s">
        <v>22273</v>
      </c>
      <c r="D3494" s="87" t="s">
        <v>22274</v>
      </c>
      <c r="E3494" s="61">
        <v>1</v>
      </c>
      <c r="F3494" s="61">
        <v>42003034</v>
      </c>
      <c r="G3494" s="86" t="s">
        <v>9886</v>
      </c>
      <c r="H3494" s="41"/>
      <c r="I3494" s="41"/>
      <c r="J3494" s="41"/>
      <c r="K3494" s="41">
        <v>5152</v>
      </c>
      <c r="L3494" s="86" t="s">
        <v>9886</v>
      </c>
      <c r="M3494" s="41" t="s">
        <v>29321</v>
      </c>
      <c r="N3494" s="41"/>
      <c r="O3494" s="41"/>
      <c r="P3494" s="41"/>
      <c r="Q3494" s="56" t="s">
        <v>27958</v>
      </c>
      <c r="R3494" s="58"/>
      <c r="S3494" s="57"/>
      <c r="T3494"/>
    </row>
    <row r="3495" spans="1:20" ht="51">
      <c r="A3495" s="81" t="s">
        <v>10967</v>
      </c>
      <c r="B3495" s="35">
        <v>3494</v>
      </c>
      <c r="C3495" s="41" t="s">
        <v>22271</v>
      </c>
      <c r="D3495" s="87" t="s">
        <v>22272</v>
      </c>
      <c r="E3495" s="61">
        <v>3</v>
      </c>
      <c r="F3495" s="61">
        <v>44007058</v>
      </c>
      <c r="G3495" s="41" t="s">
        <v>22257</v>
      </c>
      <c r="H3495" s="41"/>
      <c r="I3495" s="41"/>
      <c r="J3495" s="41"/>
      <c r="K3495" s="41">
        <v>3501</v>
      </c>
      <c r="L3495" s="41" t="s">
        <v>22257</v>
      </c>
      <c r="M3495" s="41" t="s">
        <v>29321</v>
      </c>
      <c r="N3495" s="41"/>
      <c r="O3495" s="41"/>
      <c r="P3495" s="41"/>
      <c r="Q3495" s="82" t="s">
        <v>27956</v>
      </c>
      <c r="R3495" s="58"/>
      <c r="S3495" s="57"/>
      <c r="T3495"/>
    </row>
    <row r="3496" spans="1:20" ht="61.2">
      <c r="A3496" s="81" t="s">
        <v>10967</v>
      </c>
      <c r="B3496" s="35">
        <v>3495</v>
      </c>
      <c r="C3496" s="41" t="s">
        <v>22269</v>
      </c>
      <c r="D3496" s="87" t="s">
        <v>22270</v>
      </c>
      <c r="E3496" s="61">
        <v>11</v>
      </c>
      <c r="F3496" s="61">
        <v>40019020</v>
      </c>
      <c r="G3496" s="41" t="s">
        <v>22257</v>
      </c>
      <c r="H3496" s="41"/>
      <c r="I3496" s="41"/>
      <c r="J3496" s="41"/>
      <c r="K3496" s="41">
        <v>3501</v>
      </c>
      <c r="L3496" s="41" t="s">
        <v>22257</v>
      </c>
      <c r="M3496" s="41"/>
      <c r="N3496" s="41"/>
      <c r="O3496" s="41"/>
      <c r="P3496" s="41"/>
      <c r="Q3496" s="82" t="s">
        <v>27956</v>
      </c>
      <c r="R3496" s="58"/>
      <c r="S3496" s="57"/>
      <c r="T3496"/>
    </row>
    <row r="3497" spans="1:20" ht="61.2">
      <c r="A3497" s="81" t="s">
        <v>10967</v>
      </c>
      <c r="B3497" s="35">
        <v>3496</v>
      </c>
      <c r="C3497" s="41" t="s">
        <v>22267</v>
      </c>
      <c r="D3497" s="87" t="s">
        <v>22268</v>
      </c>
      <c r="E3497" s="61"/>
      <c r="F3497" s="61"/>
      <c r="G3497" s="41" t="s">
        <v>20368</v>
      </c>
      <c r="H3497" s="41"/>
      <c r="I3497" s="41"/>
      <c r="J3497" s="41"/>
      <c r="K3497" s="41">
        <v>3501</v>
      </c>
      <c r="L3497" s="41" t="s">
        <v>22257</v>
      </c>
      <c r="M3497" s="41">
        <v>4172</v>
      </c>
      <c r="N3497" s="41" t="s">
        <v>20368</v>
      </c>
      <c r="O3497" s="41"/>
      <c r="P3497" s="41"/>
      <c r="Q3497" s="56" t="s">
        <v>27957</v>
      </c>
      <c r="R3497" s="58"/>
      <c r="S3497" s="57"/>
      <c r="T3497"/>
    </row>
    <row r="3498" spans="1:20" ht="51">
      <c r="A3498" s="81" t="s">
        <v>10967</v>
      </c>
      <c r="B3498" s="35">
        <v>3497</v>
      </c>
      <c r="C3498" s="41" t="s">
        <v>22265</v>
      </c>
      <c r="D3498" s="87" t="s">
        <v>22266</v>
      </c>
      <c r="E3498" s="61">
        <v>1</v>
      </c>
      <c r="F3498" s="61">
        <v>42004027</v>
      </c>
      <c r="G3498" s="86" t="s">
        <v>10602</v>
      </c>
      <c r="H3498" s="41"/>
      <c r="I3498" s="41"/>
      <c r="J3498" s="41"/>
      <c r="K3498" s="41">
        <v>5283</v>
      </c>
      <c r="L3498" s="86" t="s">
        <v>10602</v>
      </c>
      <c r="M3498" s="41" t="s">
        <v>29321</v>
      </c>
      <c r="N3498" s="41"/>
      <c r="O3498" s="41"/>
      <c r="P3498" s="41"/>
      <c r="Q3498" s="56" t="s">
        <v>27958</v>
      </c>
      <c r="R3498" s="58"/>
      <c r="S3498" s="57"/>
      <c r="T3498"/>
    </row>
    <row r="3499" spans="1:20" ht="52.2">
      <c r="A3499" s="81" t="s">
        <v>10967</v>
      </c>
      <c r="B3499" s="35">
        <v>3498</v>
      </c>
      <c r="C3499" s="41" t="s">
        <v>22263</v>
      </c>
      <c r="D3499" s="76" t="s">
        <v>22264</v>
      </c>
      <c r="E3499" s="61">
        <v>128</v>
      </c>
      <c r="F3499" s="61">
        <v>40008022</v>
      </c>
      <c r="G3499" s="41"/>
      <c r="H3499" s="41">
        <v>1</v>
      </c>
      <c r="I3499" s="41"/>
      <c r="J3499" s="41"/>
      <c r="K3499" s="41"/>
      <c r="L3499" s="41"/>
      <c r="M3499" s="41"/>
      <c r="N3499" s="41"/>
      <c r="O3499" s="41"/>
      <c r="P3499" s="41"/>
      <c r="Q3499" s="56" t="s">
        <v>27930</v>
      </c>
      <c r="R3499" s="58"/>
      <c r="S3499" s="57"/>
      <c r="T3499"/>
    </row>
    <row r="3500" spans="1:20" ht="61.2">
      <c r="A3500" s="81" t="s">
        <v>10967</v>
      </c>
      <c r="B3500" s="35">
        <v>3499</v>
      </c>
      <c r="C3500" s="41" t="s">
        <v>22261</v>
      </c>
      <c r="D3500" s="87" t="s">
        <v>22262</v>
      </c>
      <c r="E3500" s="61">
        <v>3</v>
      </c>
      <c r="F3500" s="61">
        <v>45004019</v>
      </c>
      <c r="G3500" s="41" t="s">
        <v>22263</v>
      </c>
      <c r="H3500" s="41">
        <v>1</v>
      </c>
      <c r="I3500" s="41"/>
      <c r="J3500" s="41"/>
      <c r="K3500" s="41">
        <v>3498</v>
      </c>
      <c r="L3500" s="41" t="s">
        <v>22263</v>
      </c>
      <c r="M3500" s="41" t="s">
        <v>29321</v>
      </c>
      <c r="N3500" s="41"/>
      <c r="O3500" s="41"/>
      <c r="P3500" s="41"/>
      <c r="Q3500" s="56" t="s">
        <v>27929</v>
      </c>
      <c r="R3500" s="58"/>
      <c r="S3500" s="57"/>
      <c r="T3500"/>
    </row>
    <row r="3501" spans="1:20" ht="61.2">
      <c r="A3501" s="81" t="s">
        <v>10967</v>
      </c>
      <c r="B3501" s="35">
        <v>3500</v>
      </c>
      <c r="C3501" s="41" t="s">
        <v>22259</v>
      </c>
      <c r="D3501" s="87" t="s">
        <v>22260</v>
      </c>
      <c r="E3501" s="61">
        <v>2</v>
      </c>
      <c r="F3501" s="61">
        <v>45004019</v>
      </c>
      <c r="G3501" s="41" t="s">
        <v>22261</v>
      </c>
      <c r="H3501" s="41"/>
      <c r="I3501" s="41"/>
      <c r="J3501" s="41"/>
      <c r="K3501" s="41">
        <v>3499</v>
      </c>
      <c r="L3501" s="41" t="s">
        <v>22261</v>
      </c>
      <c r="M3501" s="41" t="s">
        <v>29321</v>
      </c>
      <c r="N3501" s="41"/>
      <c r="O3501" s="41"/>
      <c r="P3501" s="41"/>
      <c r="Q3501" s="82" t="s">
        <v>27956</v>
      </c>
      <c r="R3501" s="58"/>
      <c r="S3501" s="57"/>
      <c r="T3501"/>
    </row>
    <row r="3502" spans="1:20" ht="82.8">
      <c r="A3502" s="81" t="s">
        <v>10967</v>
      </c>
      <c r="B3502" s="35">
        <v>3501</v>
      </c>
      <c r="C3502" s="41" t="s">
        <v>22257</v>
      </c>
      <c r="D3502" s="76" t="s">
        <v>22258</v>
      </c>
      <c r="E3502" s="61">
        <v>24</v>
      </c>
      <c r="F3502" s="61">
        <v>40009017</v>
      </c>
      <c r="G3502" s="41"/>
      <c r="H3502" s="41">
        <v>9</v>
      </c>
      <c r="I3502" s="41"/>
      <c r="J3502" s="41"/>
      <c r="K3502" s="41"/>
      <c r="L3502" s="41"/>
      <c r="M3502" s="41"/>
      <c r="N3502" s="41"/>
      <c r="O3502" s="41"/>
      <c r="P3502" s="41"/>
      <c r="Q3502" s="56" t="s">
        <v>27930</v>
      </c>
      <c r="R3502" s="58"/>
      <c r="S3502" s="57"/>
      <c r="T3502"/>
    </row>
    <row r="3503" spans="1:20" ht="51">
      <c r="A3503" s="81" t="s">
        <v>10967</v>
      </c>
      <c r="B3503" s="35">
        <v>3502</v>
      </c>
      <c r="C3503" s="41" t="s">
        <v>22255</v>
      </c>
      <c r="D3503" s="87" t="s">
        <v>22256</v>
      </c>
      <c r="E3503" s="61">
        <v>1</v>
      </c>
      <c r="F3503" s="61">
        <v>42002024</v>
      </c>
      <c r="G3503" s="41" t="s">
        <v>22257</v>
      </c>
      <c r="H3503" s="41">
        <v>2</v>
      </c>
      <c r="I3503" s="41"/>
      <c r="J3503" s="41"/>
      <c r="K3503" s="41">
        <v>3501</v>
      </c>
      <c r="L3503" s="41" t="s">
        <v>22257</v>
      </c>
      <c r="M3503" s="41" t="s">
        <v>29321</v>
      </c>
      <c r="N3503" s="41"/>
      <c r="O3503" s="41"/>
      <c r="P3503" s="41"/>
      <c r="Q3503" s="82" t="s">
        <v>27956</v>
      </c>
      <c r="R3503" s="58"/>
      <c r="S3503" s="57"/>
      <c r="T3503"/>
    </row>
    <row r="3504" spans="1:20" ht="51">
      <c r="A3504" s="81" t="s">
        <v>10967</v>
      </c>
      <c r="B3504" s="35">
        <v>3503</v>
      </c>
      <c r="C3504" s="41" t="s">
        <v>22253</v>
      </c>
      <c r="D3504" s="87" t="s">
        <v>22254</v>
      </c>
      <c r="E3504" s="61">
        <v>4</v>
      </c>
      <c r="F3504" s="61">
        <v>41010020</v>
      </c>
      <c r="G3504" s="41" t="s">
        <v>22257</v>
      </c>
      <c r="H3504" s="41"/>
      <c r="I3504" s="41"/>
      <c r="J3504" s="41"/>
      <c r="K3504" s="41">
        <v>3501</v>
      </c>
      <c r="L3504" s="41" t="s">
        <v>22257</v>
      </c>
      <c r="M3504" s="41" t="s">
        <v>29321</v>
      </c>
      <c r="N3504" s="41"/>
      <c r="O3504" s="41"/>
      <c r="P3504" s="41"/>
      <c r="Q3504" s="82" t="s">
        <v>27956</v>
      </c>
      <c r="R3504" s="58"/>
      <c r="S3504" s="57"/>
      <c r="T3504"/>
    </row>
    <row r="3505" spans="1:20" ht="61.2">
      <c r="A3505" s="81" t="s">
        <v>10967</v>
      </c>
      <c r="B3505" s="35">
        <v>3504</v>
      </c>
      <c r="C3505" s="41" t="s">
        <v>22251</v>
      </c>
      <c r="D3505" s="87" t="s">
        <v>22252</v>
      </c>
      <c r="E3505" s="61">
        <v>1</v>
      </c>
      <c r="F3505" s="61">
        <v>54003006</v>
      </c>
      <c r="G3505" s="41" t="s">
        <v>17480</v>
      </c>
      <c r="H3505" s="41"/>
      <c r="I3505" s="41"/>
      <c r="J3505" s="41"/>
      <c r="K3505" s="41">
        <v>3501</v>
      </c>
      <c r="L3505" s="41" t="s">
        <v>22257</v>
      </c>
      <c r="M3505" s="41">
        <v>5453</v>
      </c>
      <c r="N3505" s="41" t="s">
        <v>17480</v>
      </c>
      <c r="O3505" s="41"/>
      <c r="P3505" s="41"/>
      <c r="Q3505" s="56" t="s">
        <v>27930</v>
      </c>
      <c r="R3505" s="58"/>
      <c r="S3505" s="57"/>
      <c r="T3505"/>
    </row>
    <row r="3506" spans="1:20" ht="42">
      <c r="A3506" s="81" t="s">
        <v>10967</v>
      </c>
      <c r="B3506" s="35">
        <v>3505</v>
      </c>
      <c r="C3506" s="41" t="s">
        <v>22249</v>
      </c>
      <c r="D3506" s="76" t="s">
        <v>22250</v>
      </c>
      <c r="E3506" s="61"/>
      <c r="F3506" s="61"/>
      <c r="G3506" s="41"/>
      <c r="H3506" s="41"/>
      <c r="I3506" s="41"/>
      <c r="J3506" s="41"/>
      <c r="K3506" s="41"/>
      <c r="L3506" s="41"/>
      <c r="M3506" s="41"/>
      <c r="N3506" s="41"/>
      <c r="O3506" s="41"/>
      <c r="P3506" s="41"/>
      <c r="Q3506" s="56" t="s">
        <v>27958</v>
      </c>
      <c r="R3506" s="58"/>
      <c r="S3506" s="57"/>
      <c r="T3506"/>
    </row>
    <row r="3507" spans="1:20" ht="52.2">
      <c r="A3507" s="81" t="s">
        <v>10967</v>
      </c>
      <c r="B3507" s="35">
        <v>3506</v>
      </c>
      <c r="C3507" s="41" t="s">
        <v>22247</v>
      </c>
      <c r="D3507" s="76" t="s">
        <v>22248</v>
      </c>
      <c r="E3507" s="61">
        <v>2</v>
      </c>
      <c r="F3507" s="61">
        <v>43013024</v>
      </c>
      <c r="G3507" s="41"/>
      <c r="H3507" s="41">
        <v>6</v>
      </c>
      <c r="I3507" s="41"/>
      <c r="J3507" s="41"/>
      <c r="K3507" s="41"/>
      <c r="L3507" s="41"/>
      <c r="M3507" s="41"/>
      <c r="N3507" s="41"/>
      <c r="O3507" s="41"/>
      <c r="P3507" s="41"/>
      <c r="Q3507" s="56" t="s">
        <v>27929</v>
      </c>
      <c r="R3507" s="58"/>
      <c r="S3507" s="57"/>
      <c r="T3507"/>
    </row>
    <row r="3508" spans="1:20" ht="61.2">
      <c r="A3508" s="81" t="s">
        <v>10967</v>
      </c>
      <c r="B3508" s="35">
        <v>3507</v>
      </c>
      <c r="C3508" s="41" t="s">
        <v>22245</v>
      </c>
      <c r="D3508" s="87" t="s">
        <v>22246</v>
      </c>
      <c r="E3508" s="61">
        <v>26</v>
      </c>
      <c r="F3508" s="61">
        <v>40017005</v>
      </c>
      <c r="G3508" s="41" t="s">
        <v>22241</v>
      </c>
      <c r="H3508" s="41"/>
      <c r="I3508" s="41"/>
      <c r="J3508" s="41"/>
      <c r="K3508" s="41">
        <v>3509</v>
      </c>
      <c r="L3508" s="41" t="s">
        <v>22241</v>
      </c>
      <c r="M3508" s="41" t="s">
        <v>29321</v>
      </c>
      <c r="N3508" s="41"/>
      <c r="O3508" s="41"/>
      <c r="P3508" s="41"/>
      <c r="Q3508" s="82" t="s">
        <v>27956</v>
      </c>
      <c r="R3508" s="58"/>
      <c r="S3508" s="57"/>
      <c r="T3508"/>
    </row>
    <row r="3509" spans="1:20" ht="51">
      <c r="A3509" s="81" t="s">
        <v>10967</v>
      </c>
      <c r="B3509" s="35">
        <v>3508</v>
      </c>
      <c r="C3509" s="41" t="s">
        <v>22243</v>
      </c>
      <c r="D3509" s="87" t="s">
        <v>22244</v>
      </c>
      <c r="E3509" s="61">
        <v>3</v>
      </c>
      <c r="F3509" s="61">
        <v>40004013</v>
      </c>
      <c r="G3509" s="86" t="s">
        <v>10530</v>
      </c>
      <c r="H3509" s="41"/>
      <c r="I3509" s="41"/>
      <c r="J3509" s="41"/>
      <c r="K3509" s="41">
        <v>5321</v>
      </c>
      <c r="L3509" s="86" t="s">
        <v>10530</v>
      </c>
      <c r="M3509" s="41" t="s">
        <v>29321</v>
      </c>
      <c r="N3509" s="41"/>
      <c r="O3509" s="41"/>
      <c r="P3509" s="41"/>
      <c r="Q3509" s="56" t="s">
        <v>27960</v>
      </c>
      <c r="R3509" s="58"/>
      <c r="S3509" s="57"/>
      <c r="T3509"/>
    </row>
    <row r="3510" spans="1:20" ht="62.4">
      <c r="A3510" s="81" t="s">
        <v>10967</v>
      </c>
      <c r="B3510" s="35">
        <v>3509</v>
      </c>
      <c r="C3510" s="41" t="s">
        <v>22241</v>
      </c>
      <c r="D3510" s="76" t="s">
        <v>22242</v>
      </c>
      <c r="E3510" s="61">
        <v>1</v>
      </c>
      <c r="F3510" s="61">
        <v>58012001</v>
      </c>
      <c r="G3510" s="41"/>
      <c r="H3510" s="41">
        <v>1</v>
      </c>
      <c r="I3510" s="41"/>
      <c r="J3510" s="41"/>
      <c r="K3510" s="41"/>
      <c r="L3510" s="41"/>
      <c r="M3510" s="41"/>
      <c r="N3510" s="41"/>
      <c r="O3510" s="41"/>
      <c r="P3510" s="41"/>
      <c r="Q3510" s="82" t="s">
        <v>27956</v>
      </c>
      <c r="R3510" s="58"/>
      <c r="S3510" s="57"/>
      <c r="T3510"/>
    </row>
    <row r="3511" spans="1:20" ht="52.2">
      <c r="A3511" s="81" t="s">
        <v>10967</v>
      </c>
      <c r="B3511" s="35">
        <v>3510</v>
      </c>
      <c r="C3511" s="41" t="s">
        <v>22239</v>
      </c>
      <c r="D3511" s="76" t="s">
        <v>22240</v>
      </c>
      <c r="E3511" s="61">
        <v>1</v>
      </c>
      <c r="F3511" s="61">
        <v>66002023</v>
      </c>
      <c r="G3511" s="41"/>
      <c r="H3511" s="41"/>
      <c r="I3511" s="41"/>
      <c r="J3511" s="41"/>
      <c r="K3511" s="41"/>
      <c r="L3511" s="41"/>
      <c r="M3511" s="41"/>
      <c r="N3511" s="41"/>
      <c r="O3511" s="41"/>
      <c r="P3511" s="41"/>
      <c r="Q3511" s="82" t="s">
        <v>27956</v>
      </c>
      <c r="R3511" s="58"/>
      <c r="S3511" s="57"/>
      <c r="T3511"/>
    </row>
    <row r="3512" spans="1:20" ht="61.2">
      <c r="A3512" s="81" t="s">
        <v>10967</v>
      </c>
      <c r="B3512" s="35">
        <v>3511</v>
      </c>
      <c r="C3512" s="41" t="s">
        <v>22237</v>
      </c>
      <c r="D3512" s="87" t="s">
        <v>22238</v>
      </c>
      <c r="E3512" s="61">
        <v>1</v>
      </c>
      <c r="F3512" s="61">
        <v>44019035</v>
      </c>
      <c r="G3512" s="41" t="s">
        <v>22289</v>
      </c>
      <c r="H3512" s="41"/>
      <c r="I3512" s="41"/>
      <c r="J3512" s="41"/>
      <c r="K3512" s="41">
        <v>3485</v>
      </c>
      <c r="L3512" s="41" t="s">
        <v>22289</v>
      </c>
      <c r="M3512" s="41" t="s">
        <v>29321</v>
      </c>
      <c r="N3512" s="41"/>
      <c r="O3512" s="41"/>
      <c r="P3512" s="41"/>
      <c r="Q3512" s="56" t="s">
        <v>27930</v>
      </c>
      <c r="R3512" s="58"/>
      <c r="S3512" s="57"/>
      <c r="T3512"/>
    </row>
    <row r="3513" spans="1:20" ht="51">
      <c r="A3513" s="81" t="s">
        <v>10967</v>
      </c>
      <c r="B3513" s="35">
        <v>3512</v>
      </c>
      <c r="C3513" s="41" t="s">
        <v>22235</v>
      </c>
      <c r="D3513" s="87" t="s">
        <v>22236</v>
      </c>
      <c r="E3513" s="61">
        <v>1</v>
      </c>
      <c r="F3513" s="61">
        <v>55002022</v>
      </c>
      <c r="G3513" s="41" t="s">
        <v>22257</v>
      </c>
      <c r="H3513" s="41"/>
      <c r="I3513" s="41"/>
      <c r="J3513" s="41"/>
      <c r="K3513" s="41">
        <v>3501</v>
      </c>
      <c r="L3513" s="41" t="s">
        <v>22257</v>
      </c>
      <c r="M3513" s="41" t="s">
        <v>29321</v>
      </c>
      <c r="N3513" s="41"/>
      <c r="O3513" s="41"/>
      <c r="P3513" s="41"/>
      <c r="Q3513" s="56" t="s">
        <v>27930</v>
      </c>
      <c r="R3513" s="58"/>
      <c r="S3513" s="57"/>
      <c r="T3513"/>
    </row>
    <row r="3514" spans="1:20" ht="61.2">
      <c r="A3514" s="81" t="s">
        <v>10967</v>
      </c>
      <c r="B3514" s="35">
        <v>3513</v>
      </c>
      <c r="C3514" s="41" t="s">
        <v>22233</v>
      </c>
      <c r="D3514" s="87" t="s">
        <v>22234</v>
      </c>
      <c r="E3514" s="61">
        <v>1</v>
      </c>
      <c r="F3514" s="61">
        <v>46015031</v>
      </c>
      <c r="G3514" s="41" t="s">
        <v>22293</v>
      </c>
      <c r="H3514" s="41"/>
      <c r="I3514" s="41"/>
      <c r="J3514" s="41"/>
      <c r="K3514" s="41">
        <v>3483</v>
      </c>
      <c r="L3514" s="41" t="s">
        <v>22293</v>
      </c>
      <c r="M3514" s="41" t="s">
        <v>29321</v>
      </c>
      <c r="N3514" s="41"/>
      <c r="O3514" s="41"/>
      <c r="P3514" s="41"/>
      <c r="Q3514" s="56" t="s">
        <v>27959</v>
      </c>
      <c r="R3514" s="58"/>
      <c r="S3514" s="57"/>
      <c r="T3514"/>
    </row>
    <row r="3515" spans="1:20" ht="42">
      <c r="A3515" s="81" t="s">
        <v>10967</v>
      </c>
      <c r="B3515" s="35">
        <v>3514</v>
      </c>
      <c r="C3515" s="41" t="s">
        <v>22231</v>
      </c>
      <c r="D3515" s="76" t="s">
        <v>22232</v>
      </c>
      <c r="E3515" s="61">
        <v>2</v>
      </c>
      <c r="F3515" s="61">
        <v>40006028</v>
      </c>
      <c r="G3515" s="41"/>
      <c r="H3515" s="41"/>
      <c r="I3515" s="41"/>
      <c r="J3515" s="41"/>
      <c r="K3515" s="41"/>
      <c r="L3515" s="41"/>
      <c r="M3515" s="41"/>
      <c r="N3515" s="41"/>
      <c r="O3515" s="41"/>
      <c r="P3515" s="41"/>
      <c r="Q3515" s="56" t="s">
        <v>27929</v>
      </c>
      <c r="R3515" s="58"/>
      <c r="S3515" s="57"/>
      <c r="T3515"/>
    </row>
    <row r="3516" spans="1:20" ht="61.2">
      <c r="A3516" s="81" t="s">
        <v>10967</v>
      </c>
      <c r="B3516" s="35">
        <v>3515</v>
      </c>
      <c r="C3516" s="41" t="s">
        <v>22229</v>
      </c>
      <c r="D3516" s="87" t="s">
        <v>22230</v>
      </c>
      <c r="E3516" s="61">
        <v>1</v>
      </c>
      <c r="F3516" s="61">
        <v>46014020</v>
      </c>
      <c r="G3516" s="41" t="s">
        <v>22227</v>
      </c>
      <c r="H3516" s="41"/>
      <c r="I3516" s="41"/>
      <c r="J3516" s="41"/>
      <c r="K3516" s="41">
        <v>3516</v>
      </c>
      <c r="L3516" s="41" t="s">
        <v>22227</v>
      </c>
      <c r="M3516" s="41" t="s">
        <v>29321</v>
      </c>
      <c r="N3516" s="41"/>
      <c r="O3516" s="41"/>
      <c r="P3516" s="41"/>
      <c r="Q3516" s="56" t="s">
        <v>27929</v>
      </c>
      <c r="R3516" s="58"/>
      <c r="S3516" s="57"/>
      <c r="T3516"/>
    </row>
    <row r="3517" spans="1:20" ht="61.2">
      <c r="A3517" s="81" t="s">
        <v>10967</v>
      </c>
      <c r="B3517" s="35">
        <v>3516</v>
      </c>
      <c r="C3517" s="41" t="s">
        <v>22227</v>
      </c>
      <c r="D3517" s="87" t="s">
        <v>22228</v>
      </c>
      <c r="E3517" s="61">
        <v>15</v>
      </c>
      <c r="F3517" s="61">
        <v>40011025</v>
      </c>
      <c r="G3517" s="41" t="s">
        <v>24994</v>
      </c>
      <c r="H3517" s="41">
        <v>1</v>
      </c>
      <c r="I3517" s="41"/>
      <c r="J3517" s="41"/>
      <c r="K3517" s="41">
        <v>2031</v>
      </c>
      <c r="L3517" s="41" t="s">
        <v>24994</v>
      </c>
      <c r="M3517" s="41" t="s">
        <v>29321</v>
      </c>
      <c r="N3517" s="41"/>
      <c r="O3517" s="41"/>
      <c r="P3517" s="41"/>
      <c r="Q3517" s="56" t="s">
        <v>27930</v>
      </c>
      <c r="R3517" s="58"/>
      <c r="S3517" s="57"/>
      <c r="T3517"/>
    </row>
    <row r="3518" spans="1:20" ht="51">
      <c r="A3518" s="81" t="s">
        <v>10967</v>
      </c>
      <c r="B3518" s="35">
        <v>3517</v>
      </c>
      <c r="C3518" s="41" t="s">
        <v>22225</v>
      </c>
      <c r="D3518" s="87" t="s">
        <v>22226</v>
      </c>
      <c r="E3518" s="61">
        <v>1</v>
      </c>
      <c r="F3518" s="61">
        <v>45016015</v>
      </c>
      <c r="G3518" s="41" t="s">
        <v>22277</v>
      </c>
      <c r="H3518" s="41"/>
      <c r="I3518" s="41"/>
      <c r="J3518" s="41"/>
      <c r="K3518" s="41">
        <v>3491</v>
      </c>
      <c r="L3518" s="41" t="s">
        <v>22277</v>
      </c>
      <c r="M3518" s="41" t="s">
        <v>29321</v>
      </c>
      <c r="N3518" s="41"/>
      <c r="O3518" s="41"/>
      <c r="P3518" s="41"/>
      <c r="Q3518" s="56" t="s">
        <v>27958</v>
      </c>
      <c r="R3518" s="58"/>
      <c r="S3518" s="57"/>
      <c r="T3518"/>
    </row>
    <row r="3519" spans="1:20" ht="51">
      <c r="A3519" s="81" t="s">
        <v>10967</v>
      </c>
      <c r="B3519" s="35">
        <v>3518</v>
      </c>
      <c r="C3519" s="41" t="s">
        <v>22223</v>
      </c>
      <c r="D3519" s="87" t="s">
        <v>22224</v>
      </c>
      <c r="E3519" s="61">
        <v>1</v>
      </c>
      <c r="F3519" s="61">
        <v>42003027</v>
      </c>
      <c r="G3519" s="86" t="s">
        <v>10425</v>
      </c>
      <c r="H3519" s="41"/>
      <c r="I3519" s="41"/>
      <c r="J3519" s="41"/>
      <c r="K3519" s="41">
        <v>5374</v>
      </c>
      <c r="L3519" s="86" t="s">
        <v>10425</v>
      </c>
      <c r="M3519" s="41" t="s">
        <v>29321</v>
      </c>
      <c r="N3519" s="41"/>
      <c r="O3519" s="41"/>
      <c r="P3519" s="41"/>
      <c r="Q3519" s="56" t="s">
        <v>27958</v>
      </c>
      <c r="R3519" s="58"/>
      <c r="S3519" s="57"/>
      <c r="T3519"/>
    </row>
    <row r="3520" spans="1:20" ht="51">
      <c r="A3520" s="81" t="s">
        <v>10967</v>
      </c>
      <c r="B3520" s="35">
        <v>3519</v>
      </c>
      <c r="C3520" s="41" t="s">
        <v>22221</v>
      </c>
      <c r="D3520" s="87" t="s">
        <v>22222</v>
      </c>
      <c r="E3520" s="61">
        <v>1</v>
      </c>
      <c r="F3520" s="61">
        <v>44027016</v>
      </c>
      <c r="G3520" s="41" t="s">
        <v>22219</v>
      </c>
      <c r="H3520" s="41"/>
      <c r="I3520" s="41"/>
      <c r="J3520" s="41"/>
      <c r="K3520" s="41">
        <v>3520</v>
      </c>
      <c r="L3520" s="41" t="s">
        <v>22219</v>
      </c>
      <c r="M3520" s="41" t="s">
        <v>29321</v>
      </c>
      <c r="N3520" s="41"/>
      <c r="O3520" s="41"/>
      <c r="P3520" s="41"/>
      <c r="Q3520" s="82" t="s">
        <v>27956</v>
      </c>
      <c r="R3520" s="58"/>
      <c r="S3520" s="57"/>
      <c r="T3520"/>
    </row>
    <row r="3521" spans="1:20" ht="51">
      <c r="A3521" s="81" t="s">
        <v>10967</v>
      </c>
      <c r="B3521" s="35">
        <v>3520</v>
      </c>
      <c r="C3521" s="41" t="s">
        <v>22219</v>
      </c>
      <c r="D3521" s="87" t="s">
        <v>22220</v>
      </c>
      <c r="E3521" s="61">
        <v>9</v>
      </c>
      <c r="F3521" s="61">
        <v>44013006</v>
      </c>
      <c r="G3521" s="41" t="s">
        <v>22277</v>
      </c>
      <c r="H3521" s="41">
        <v>1</v>
      </c>
      <c r="I3521" s="41"/>
      <c r="J3521" s="41"/>
      <c r="K3521" s="41">
        <v>3491</v>
      </c>
      <c r="L3521" s="41" t="s">
        <v>22277</v>
      </c>
      <c r="M3521" s="41" t="s">
        <v>29321</v>
      </c>
      <c r="N3521" s="41"/>
      <c r="O3521" s="41"/>
      <c r="P3521" s="41"/>
      <c r="Q3521" s="82" t="s">
        <v>27956</v>
      </c>
      <c r="R3521" s="58"/>
      <c r="S3521" s="57"/>
      <c r="T3521"/>
    </row>
    <row r="3522" spans="1:20" ht="61.2">
      <c r="A3522" s="81" t="s">
        <v>10967</v>
      </c>
      <c r="B3522" s="35">
        <v>3521</v>
      </c>
      <c r="C3522" s="41" t="s">
        <v>22217</v>
      </c>
      <c r="D3522" s="87" t="s">
        <v>22218</v>
      </c>
      <c r="E3522" s="61">
        <v>5</v>
      </c>
      <c r="F3522" s="61">
        <v>42002037</v>
      </c>
      <c r="G3522" s="41" t="s">
        <v>22215</v>
      </c>
      <c r="H3522" s="41"/>
      <c r="I3522" s="41"/>
      <c r="J3522" s="41"/>
      <c r="K3522" s="41">
        <v>3522</v>
      </c>
      <c r="L3522" s="41" t="s">
        <v>22215</v>
      </c>
      <c r="M3522" s="41" t="s">
        <v>29321</v>
      </c>
      <c r="N3522" s="41"/>
      <c r="O3522" s="41"/>
      <c r="P3522" s="41"/>
      <c r="Q3522" s="82" t="s">
        <v>27956</v>
      </c>
      <c r="R3522" s="58"/>
      <c r="S3522" s="57"/>
      <c r="T3522"/>
    </row>
    <row r="3523" spans="1:20" ht="51">
      <c r="A3523" s="81" t="s">
        <v>10967</v>
      </c>
      <c r="B3523" s="35">
        <v>3522</v>
      </c>
      <c r="C3523" s="41" t="s">
        <v>22215</v>
      </c>
      <c r="D3523" s="87" t="s">
        <v>22216</v>
      </c>
      <c r="E3523" s="61">
        <v>20</v>
      </c>
      <c r="F3523" s="61">
        <v>40004002</v>
      </c>
      <c r="G3523" s="41" t="s">
        <v>22213</v>
      </c>
      <c r="H3523" s="41">
        <v>1</v>
      </c>
      <c r="I3523" s="41"/>
      <c r="J3523" s="41"/>
      <c r="K3523" s="41">
        <v>3523</v>
      </c>
      <c r="L3523" s="41" t="s">
        <v>22213</v>
      </c>
      <c r="M3523" s="41" t="s">
        <v>29321</v>
      </c>
      <c r="N3523" s="41"/>
      <c r="O3523" s="41"/>
      <c r="P3523" s="41"/>
      <c r="Q3523" s="56" t="s">
        <v>27929</v>
      </c>
      <c r="R3523" s="58"/>
      <c r="S3523" s="57"/>
      <c r="T3523"/>
    </row>
    <row r="3524" spans="1:20" ht="51">
      <c r="A3524" s="81" t="s">
        <v>10967</v>
      </c>
      <c r="B3524" s="35">
        <v>3523</v>
      </c>
      <c r="C3524" s="41" t="s">
        <v>22213</v>
      </c>
      <c r="D3524" s="87" t="s">
        <v>22214</v>
      </c>
      <c r="E3524" s="61">
        <v>2</v>
      </c>
      <c r="F3524" s="61">
        <v>40015032</v>
      </c>
      <c r="G3524" s="41" t="s">
        <v>24920</v>
      </c>
      <c r="H3524" s="41">
        <v>1</v>
      </c>
      <c r="I3524" s="41"/>
      <c r="J3524" s="41"/>
      <c r="K3524" s="41">
        <v>2068</v>
      </c>
      <c r="L3524" s="41" t="s">
        <v>24920</v>
      </c>
      <c r="M3524" s="41" t="s">
        <v>29321</v>
      </c>
      <c r="N3524" s="41"/>
      <c r="O3524" s="41"/>
      <c r="P3524" s="41"/>
      <c r="Q3524" s="56" t="s">
        <v>27930</v>
      </c>
      <c r="R3524" s="58"/>
      <c r="S3524" s="57"/>
      <c r="T3524"/>
    </row>
    <row r="3525" spans="1:20" ht="61.2">
      <c r="A3525" s="81" t="s">
        <v>10967</v>
      </c>
      <c r="B3525" s="35">
        <v>3524</v>
      </c>
      <c r="C3525" s="41" t="s">
        <v>22211</v>
      </c>
      <c r="D3525" s="87" t="s">
        <v>22212</v>
      </c>
      <c r="E3525" s="61">
        <v>3</v>
      </c>
      <c r="F3525" s="61">
        <v>54003002</v>
      </c>
      <c r="G3525" s="41" t="s">
        <v>22209</v>
      </c>
      <c r="H3525" s="41"/>
      <c r="I3525" s="41"/>
      <c r="J3525" s="41"/>
      <c r="K3525" s="41">
        <v>3525</v>
      </c>
      <c r="L3525" s="41" t="s">
        <v>22209</v>
      </c>
      <c r="M3525" s="41" t="s">
        <v>29321</v>
      </c>
      <c r="N3525" s="41"/>
      <c r="O3525" s="41"/>
      <c r="P3525" s="41"/>
      <c r="Q3525" s="56" t="s">
        <v>27930</v>
      </c>
      <c r="R3525" s="58"/>
      <c r="S3525" s="57"/>
      <c r="T3525"/>
    </row>
    <row r="3526" spans="1:20" ht="52.2">
      <c r="A3526" s="81" t="s">
        <v>10967</v>
      </c>
      <c r="B3526" s="35">
        <v>3525</v>
      </c>
      <c r="C3526" s="41" t="s">
        <v>22209</v>
      </c>
      <c r="D3526" s="76" t="s">
        <v>22210</v>
      </c>
      <c r="E3526" s="61">
        <v>6</v>
      </c>
      <c r="F3526" s="61">
        <v>52005006</v>
      </c>
      <c r="G3526" s="41"/>
      <c r="H3526" s="41">
        <v>3</v>
      </c>
      <c r="I3526" s="41"/>
      <c r="J3526" s="41"/>
      <c r="K3526" s="41"/>
      <c r="L3526" s="41"/>
      <c r="M3526" s="41"/>
      <c r="N3526" s="41"/>
      <c r="O3526" s="41"/>
      <c r="P3526" s="41"/>
      <c r="Q3526" s="56" t="s">
        <v>27929</v>
      </c>
      <c r="R3526" s="58"/>
      <c r="S3526" s="57"/>
      <c r="T3526"/>
    </row>
    <row r="3527" spans="1:20" ht="52.2">
      <c r="A3527" s="81" t="s">
        <v>10967</v>
      </c>
      <c r="B3527" s="35">
        <v>3526</v>
      </c>
      <c r="C3527" s="41" t="s">
        <v>22207</v>
      </c>
      <c r="D3527" s="76" t="s">
        <v>22208</v>
      </c>
      <c r="E3527" s="61">
        <v>1</v>
      </c>
      <c r="F3527" s="61">
        <v>44013001</v>
      </c>
      <c r="G3527" s="41"/>
      <c r="H3527" s="41"/>
      <c r="I3527" s="41"/>
      <c r="J3527" s="41"/>
      <c r="K3527" s="41"/>
      <c r="L3527" s="41"/>
      <c r="M3527" s="41"/>
      <c r="N3527" s="41"/>
      <c r="O3527" s="41"/>
      <c r="P3527" s="41"/>
      <c r="Q3527" s="56" t="s">
        <v>27958</v>
      </c>
      <c r="R3527" s="58"/>
      <c r="S3527" s="57"/>
      <c r="T3527"/>
    </row>
    <row r="3528" spans="1:20" ht="61.2">
      <c r="A3528" s="81" t="s">
        <v>10967</v>
      </c>
      <c r="B3528" s="35">
        <v>3527</v>
      </c>
      <c r="C3528" s="41" t="s">
        <v>22205</v>
      </c>
      <c r="D3528" s="87" t="s">
        <v>22206</v>
      </c>
      <c r="E3528" s="61">
        <v>1</v>
      </c>
      <c r="F3528" s="61">
        <v>44006005</v>
      </c>
      <c r="G3528" s="41" t="s">
        <v>22203</v>
      </c>
      <c r="H3528" s="41"/>
      <c r="I3528" s="41"/>
      <c r="J3528" s="41"/>
      <c r="K3528" s="41">
        <v>3528</v>
      </c>
      <c r="L3528" s="41" t="s">
        <v>22203</v>
      </c>
      <c r="M3528" s="41" t="s">
        <v>29321</v>
      </c>
      <c r="N3528" s="41"/>
      <c r="O3528" s="41"/>
      <c r="P3528" s="41"/>
      <c r="Q3528" s="56" t="s">
        <v>27958</v>
      </c>
      <c r="R3528" s="58"/>
      <c r="S3528" s="57"/>
      <c r="T3528"/>
    </row>
    <row r="3529" spans="1:20" ht="61.2">
      <c r="A3529" s="81" t="s">
        <v>10967</v>
      </c>
      <c r="B3529" s="35">
        <v>3528</v>
      </c>
      <c r="C3529" s="41" t="s">
        <v>22203</v>
      </c>
      <c r="D3529" s="87" t="s">
        <v>22204</v>
      </c>
      <c r="E3529" s="61">
        <v>28</v>
      </c>
      <c r="F3529" s="61">
        <v>42011022</v>
      </c>
      <c r="G3529" s="41" t="s">
        <v>22201</v>
      </c>
      <c r="H3529" s="41">
        <v>2</v>
      </c>
      <c r="I3529" s="41"/>
      <c r="J3529" s="41"/>
      <c r="K3529" s="41">
        <v>3529</v>
      </c>
      <c r="L3529" s="41" t="s">
        <v>22201</v>
      </c>
      <c r="M3529" s="41" t="s">
        <v>29321</v>
      </c>
      <c r="N3529" s="41"/>
      <c r="O3529" s="41"/>
      <c r="P3529" s="41"/>
      <c r="Q3529" s="56" t="s">
        <v>27929</v>
      </c>
      <c r="R3529" s="58"/>
      <c r="S3529" s="57"/>
      <c r="T3529"/>
    </row>
    <row r="3530" spans="1:20" ht="52.2">
      <c r="A3530" s="81" t="s">
        <v>10967</v>
      </c>
      <c r="B3530" s="35">
        <v>3529</v>
      </c>
      <c r="C3530" s="41" t="s">
        <v>22201</v>
      </c>
      <c r="D3530" s="76" t="s">
        <v>22202</v>
      </c>
      <c r="E3530" s="61">
        <v>1</v>
      </c>
      <c r="F3530" s="61">
        <v>62005004</v>
      </c>
      <c r="G3530" s="41"/>
      <c r="H3530" s="41">
        <v>5</v>
      </c>
      <c r="I3530" s="41"/>
      <c r="J3530" s="41"/>
      <c r="K3530" s="41"/>
      <c r="L3530" s="41"/>
      <c r="M3530" s="41"/>
      <c r="N3530" s="41"/>
      <c r="O3530" s="41"/>
      <c r="P3530" s="41"/>
      <c r="Q3530" s="82" t="s">
        <v>27956</v>
      </c>
      <c r="R3530" s="58"/>
      <c r="S3530" s="57"/>
      <c r="T3530"/>
    </row>
    <row r="3531" spans="1:20" ht="61.2">
      <c r="A3531" s="81" t="s">
        <v>10967</v>
      </c>
      <c r="B3531" s="35">
        <v>3530</v>
      </c>
      <c r="C3531" s="41" t="s">
        <v>22199</v>
      </c>
      <c r="D3531" s="87" t="s">
        <v>22200</v>
      </c>
      <c r="E3531" s="61">
        <v>5</v>
      </c>
      <c r="F3531" s="61">
        <v>43003001</v>
      </c>
      <c r="G3531" s="41" t="s">
        <v>25969</v>
      </c>
      <c r="H3531" s="41"/>
      <c r="I3531" s="41"/>
      <c r="J3531" s="41"/>
      <c r="K3531" s="41">
        <v>3534</v>
      </c>
      <c r="L3531" s="41" t="s">
        <v>22191</v>
      </c>
      <c r="M3531" s="41">
        <v>1218</v>
      </c>
      <c r="N3531" s="41" t="s">
        <v>25969</v>
      </c>
      <c r="O3531" s="41"/>
      <c r="P3531" s="41"/>
      <c r="Q3531" s="56" t="s">
        <v>27958</v>
      </c>
      <c r="R3531" s="58"/>
      <c r="S3531" s="57"/>
      <c r="T3531"/>
    </row>
    <row r="3532" spans="1:20" ht="51">
      <c r="A3532" s="81" t="s">
        <v>10967</v>
      </c>
      <c r="B3532" s="35">
        <v>3531</v>
      </c>
      <c r="C3532" s="41" t="s">
        <v>22197</v>
      </c>
      <c r="D3532" s="87" t="s">
        <v>22198</v>
      </c>
      <c r="E3532" s="61">
        <v>2</v>
      </c>
      <c r="F3532" s="61">
        <v>66002006</v>
      </c>
      <c r="G3532" s="41" t="s">
        <v>22195</v>
      </c>
      <c r="H3532" s="41"/>
      <c r="I3532" s="41"/>
      <c r="J3532" s="41"/>
      <c r="K3532" s="41">
        <v>3532</v>
      </c>
      <c r="L3532" s="41" t="s">
        <v>22195</v>
      </c>
      <c r="M3532" s="41" t="s">
        <v>29321</v>
      </c>
      <c r="N3532" s="41"/>
      <c r="O3532" s="41"/>
      <c r="P3532" s="41"/>
      <c r="Q3532" s="56" t="s">
        <v>27960</v>
      </c>
      <c r="R3532" s="58"/>
      <c r="S3532" s="57"/>
      <c r="T3532"/>
    </row>
    <row r="3533" spans="1:20" ht="61.2">
      <c r="A3533" s="81" t="s">
        <v>10967</v>
      </c>
      <c r="B3533" s="35">
        <v>3532</v>
      </c>
      <c r="C3533" s="41" t="s">
        <v>22195</v>
      </c>
      <c r="D3533" s="87" t="s">
        <v>22196</v>
      </c>
      <c r="E3533" s="61">
        <v>1</v>
      </c>
      <c r="F3533" s="61">
        <v>44006005</v>
      </c>
      <c r="G3533" s="41" t="s">
        <v>23070</v>
      </c>
      <c r="H3533" s="41">
        <v>1</v>
      </c>
      <c r="I3533" s="41"/>
      <c r="J3533" s="41"/>
      <c r="K3533" s="41">
        <v>3534</v>
      </c>
      <c r="L3533" s="41" t="s">
        <v>22191</v>
      </c>
      <c r="M3533" s="41">
        <v>2994</v>
      </c>
      <c r="N3533" s="41" t="s">
        <v>23070</v>
      </c>
      <c r="O3533" s="41"/>
      <c r="P3533" s="41"/>
      <c r="Q3533" s="56" t="s">
        <v>27958</v>
      </c>
      <c r="R3533" s="58"/>
      <c r="S3533" s="57"/>
      <c r="T3533"/>
    </row>
    <row r="3534" spans="1:20" ht="61.2">
      <c r="A3534" s="81" t="s">
        <v>10967</v>
      </c>
      <c r="B3534" s="35">
        <v>3533</v>
      </c>
      <c r="C3534" s="41" t="s">
        <v>22193</v>
      </c>
      <c r="D3534" s="87" t="s">
        <v>22194</v>
      </c>
      <c r="E3534" s="61">
        <v>1</v>
      </c>
      <c r="F3534" s="61">
        <v>56003012</v>
      </c>
      <c r="G3534" s="41" t="s">
        <v>20368</v>
      </c>
      <c r="H3534" s="41"/>
      <c r="I3534" s="41"/>
      <c r="J3534" s="41"/>
      <c r="K3534" s="41">
        <v>3534</v>
      </c>
      <c r="L3534" s="41" t="s">
        <v>22191</v>
      </c>
      <c r="M3534" s="41">
        <v>4172</v>
      </c>
      <c r="N3534" s="41" t="s">
        <v>20368</v>
      </c>
      <c r="O3534" s="41"/>
      <c r="P3534" s="41"/>
      <c r="Q3534" s="56" t="s">
        <v>27957</v>
      </c>
      <c r="R3534" s="58"/>
      <c r="S3534" s="57"/>
      <c r="T3534"/>
    </row>
    <row r="3535" spans="1:20" ht="61.2">
      <c r="A3535" s="81" t="s">
        <v>10967</v>
      </c>
      <c r="B3535" s="35">
        <v>3534</v>
      </c>
      <c r="C3535" s="41" t="s">
        <v>22191</v>
      </c>
      <c r="D3535" s="87" t="s">
        <v>22192</v>
      </c>
      <c r="E3535" s="61">
        <v>4</v>
      </c>
      <c r="F3535" s="61">
        <v>40012020</v>
      </c>
      <c r="G3535" s="41" t="s">
        <v>22201</v>
      </c>
      <c r="H3535" s="41">
        <v>4</v>
      </c>
      <c r="I3535" s="41"/>
      <c r="J3535" s="41"/>
      <c r="K3535" s="41">
        <v>3529</v>
      </c>
      <c r="L3535" s="41" t="s">
        <v>22201</v>
      </c>
      <c r="M3535" s="41" t="s">
        <v>29321</v>
      </c>
      <c r="N3535" s="41"/>
      <c r="O3535" s="41"/>
      <c r="P3535" s="41"/>
      <c r="Q3535" s="82" t="s">
        <v>27956</v>
      </c>
      <c r="R3535" s="58"/>
      <c r="S3535" s="57"/>
      <c r="T3535"/>
    </row>
    <row r="3536" spans="1:20" ht="51">
      <c r="A3536" s="81" t="s">
        <v>10967</v>
      </c>
      <c r="B3536" s="35">
        <v>3535</v>
      </c>
      <c r="C3536" s="41" t="s">
        <v>22189</v>
      </c>
      <c r="D3536" s="87" t="s">
        <v>22190</v>
      </c>
      <c r="E3536" s="61"/>
      <c r="F3536" s="61"/>
      <c r="G3536" s="86" t="s">
        <v>9773</v>
      </c>
      <c r="H3536" s="41">
        <v>1</v>
      </c>
      <c r="I3536" s="41"/>
      <c r="J3536" s="41"/>
      <c r="K3536" s="41">
        <v>5210</v>
      </c>
      <c r="L3536" s="86" t="s">
        <v>9773</v>
      </c>
      <c r="M3536" s="41" t="s">
        <v>29321</v>
      </c>
      <c r="N3536" s="41"/>
      <c r="O3536" s="41"/>
      <c r="P3536" s="41"/>
      <c r="Q3536" s="56" t="s">
        <v>27957</v>
      </c>
      <c r="R3536" s="58"/>
      <c r="S3536" s="57"/>
      <c r="T3536"/>
    </row>
    <row r="3537" spans="1:20" ht="51">
      <c r="A3537" s="81" t="s">
        <v>10967</v>
      </c>
      <c r="B3537" s="35">
        <v>3536</v>
      </c>
      <c r="C3537" s="41" t="s">
        <v>22187</v>
      </c>
      <c r="D3537" s="87" t="s">
        <v>22188</v>
      </c>
      <c r="E3537" s="61">
        <v>3</v>
      </c>
      <c r="F3537" s="61">
        <v>40012041</v>
      </c>
      <c r="G3537" s="41" t="s">
        <v>22189</v>
      </c>
      <c r="H3537" s="41"/>
      <c r="I3537" s="41"/>
      <c r="J3537" s="41"/>
      <c r="K3537" s="41">
        <v>3535</v>
      </c>
      <c r="L3537" s="41" t="s">
        <v>22189</v>
      </c>
      <c r="M3537" s="41" t="s">
        <v>29321</v>
      </c>
      <c r="N3537" s="41"/>
      <c r="O3537" s="41"/>
      <c r="P3537" s="41"/>
      <c r="Q3537" s="56" t="s">
        <v>27960</v>
      </c>
      <c r="R3537" s="58"/>
      <c r="S3537" s="57"/>
      <c r="T3537"/>
    </row>
    <row r="3538" spans="1:20" ht="51">
      <c r="A3538" s="81" t="s">
        <v>10967</v>
      </c>
      <c r="B3538" s="35">
        <v>3537</v>
      </c>
      <c r="C3538" s="41" t="s">
        <v>22185</v>
      </c>
      <c r="D3538" s="87" t="s">
        <v>22186</v>
      </c>
      <c r="E3538" s="61">
        <v>1</v>
      </c>
      <c r="F3538" s="61">
        <v>43013005</v>
      </c>
      <c r="G3538" s="41" t="s">
        <v>22183</v>
      </c>
      <c r="H3538" s="41"/>
      <c r="I3538" s="41"/>
      <c r="J3538" s="41"/>
      <c r="K3538" s="41">
        <v>3538</v>
      </c>
      <c r="L3538" s="41" t="s">
        <v>22183</v>
      </c>
      <c r="M3538" s="41" t="s">
        <v>29321</v>
      </c>
      <c r="N3538" s="41"/>
      <c r="O3538" s="41"/>
      <c r="P3538" s="41"/>
      <c r="Q3538" s="82" t="s">
        <v>27956</v>
      </c>
      <c r="R3538" s="58"/>
      <c r="S3538" s="57"/>
      <c r="T3538"/>
    </row>
    <row r="3539" spans="1:20" ht="72.599999999999994">
      <c r="A3539" s="81" t="s">
        <v>10967</v>
      </c>
      <c r="B3539" s="35">
        <v>3538</v>
      </c>
      <c r="C3539" s="41" t="s">
        <v>22183</v>
      </c>
      <c r="D3539" s="76" t="s">
        <v>22184</v>
      </c>
      <c r="E3539" s="61">
        <v>17</v>
      </c>
      <c r="F3539" s="61">
        <v>40006017</v>
      </c>
      <c r="G3539" s="41"/>
      <c r="H3539" s="41">
        <v>3</v>
      </c>
      <c r="I3539" s="41"/>
      <c r="J3539" s="41"/>
      <c r="K3539" s="41"/>
      <c r="L3539" s="41"/>
      <c r="M3539" s="41"/>
      <c r="N3539" s="41"/>
      <c r="O3539" s="41"/>
      <c r="P3539" s="41"/>
      <c r="Q3539" s="56" t="s">
        <v>27929</v>
      </c>
      <c r="R3539" s="58"/>
      <c r="S3539" s="57"/>
      <c r="T3539"/>
    </row>
    <row r="3540" spans="1:20" ht="61.2">
      <c r="A3540" s="81" t="s">
        <v>10967</v>
      </c>
      <c r="B3540" s="35">
        <v>3539</v>
      </c>
      <c r="C3540" s="41" t="s">
        <v>22181</v>
      </c>
      <c r="D3540" s="87" t="s">
        <v>22182</v>
      </c>
      <c r="E3540" s="61">
        <v>14</v>
      </c>
      <c r="F3540" s="61">
        <v>40015017</v>
      </c>
      <c r="G3540" s="41" t="s">
        <v>22133</v>
      </c>
      <c r="H3540" s="41">
        <v>9</v>
      </c>
      <c r="I3540" s="41"/>
      <c r="J3540" s="41"/>
      <c r="K3540" s="41">
        <v>3563</v>
      </c>
      <c r="L3540" s="41" t="s">
        <v>22133</v>
      </c>
      <c r="M3540" s="41" t="s">
        <v>29321</v>
      </c>
      <c r="N3540" s="41"/>
      <c r="O3540" s="41"/>
      <c r="P3540" s="41"/>
      <c r="Q3540" s="56" t="s">
        <v>27929</v>
      </c>
      <c r="R3540" s="58"/>
      <c r="S3540" s="57"/>
      <c r="T3540"/>
    </row>
    <row r="3541" spans="1:20" ht="61.2">
      <c r="A3541" s="81" t="s">
        <v>10967</v>
      </c>
      <c r="B3541" s="35">
        <v>3540</v>
      </c>
      <c r="C3541" s="41" t="s">
        <v>22179</v>
      </c>
      <c r="D3541" s="87" t="s">
        <v>22180</v>
      </c>
      <c r="E3541" s="61">
        <v>6</v>
      </c>
      <c r="F3541" s="61">
        <v>47002011</v>
      </c>
      <c r="G3541" s="41" t="s">
        <v>22181</v>
      </c>
      <c r="H3541" s="41"/>
      <c r="I3541" s="41"/>
      <c r="J3541" s="41"/>
      <c r="K3541" s="41">
        <v>3539</v>
      </c>
      <c r="L3541" s="41" t="s">
        <v>22181</v>
      </c>
      <c r="M3541" s="41" t="s">
        <v>29321</v>
      </c>
      <c r="N3541" s="41"/>
      <c r="O3541" s="41"/>
      <c r="P3541" s="41"/>
      <c r="Q3541" s="82" t="s">
        <v>27956</v>
      </c>
      <c r="R3541" s="58"/>
      <c r="S3541" s="57"/>
      <c r="T3541"/>
    </row>
    <row r="3542" spans="1:20" ht="42">
      <c r="A3542" s="81" t="s">
        <v>10967</v>
      </c>
      <c r="B3542" s="35">
        <v>3541</v>
      </c>
      <c r="C3542" s="41" t="s">
        <v>22177</v>
      </c>
      <c r="D3542" s="76" t="s">
        <v>22178</v>
      </c>
      <c r="E3542" s="61">
        <v>1</v>
      </c>
      <c r="F3542" s="61">
        <v>58012008</v>
      </c>
      <c r="G3542" s="41"/>
      <c r="H3542" s="41">
        <v>1</v>
      </c>
      <c r="I3542" s="41"/>
      <c r="J3542" s="41"/>
      <c r="K3542" s="41"/>
      <c r="L3542" s="41"/>
      <c r="M3542" s="41"/>
      <c r="N3542" s="41"/>
      <c r="O3542" s="41"/>
      <c r="P3542" s="41"/>
      <c r="Q3542" s="56" t="s">
        <v>27930</v>
      </c>
      <c r="R3542" s="58"/>
      <c r="S3542" s="57"/>
      <c r="T3542"/>
    </row>
    <row r="3543" spans="1:20" ht="82.8">
      <c r="A3543" s="81" t="s">
        <v>10967</v>
      </c>
      <c r="B3543" s="35">
        <v>3542</v>
      </c>
      <c r="C3543" s="41" t="s">
        <v>22175</v>
      </c>
      <c r="D3543" s="76" t="s">
        <v>22176</v>
      </c>
      <c r="E3543" s="61">
        <v>2</v>
      </c>
      <c r="F3543" s="61">
        <v>43010009</v>
      </c>
      <c r="G3543" s="41"/>
      <c r="H3543" s="41"/>
      <c r="I3543" s="41"/>
      <c r="J3543" s="41"/>
      <c r="K3543" s="41"/>
      <c r="L3543" s="41"/>
      <c r="M3543" s="41"/>
      <c r="N3543" s="41"/>
      <c r="O3543" s="41"/>
      <c r="P3543" s="41"/>
      <c r="Q3543" s="82" t="s">
        <v>27956</v>
      </c>
      <c r="R3543" s="58"/>
      <c r="S3543" s="57"/>
      <c r="T3543"/>
    </row>
    <row r="3544" spans="1:20" ht="81.599999999999994">
      <c r="A3544" s="81" t="s">
        <v>10967</v>
      </c>
      <c r="B3544" s="35">
        <v>3543</v>
      </c>
      <c r="C3544" s="41" t="s">
        <v>22173</v>
      </c>
      <c r="D3544" s="87" t="s">
        <v>22174</v>
      </c>
      <c r="E3544" s="73">
        <v>15</v>
      </c>
      <c r="F3544" s="74">
        <v>40005017</v>
      </c>
      <c r="G3544" s="41" t="s">
        <v>22157</v>
      </c>
      <c r="H3544" s="41">
        <v>1</v>
      </c>
      <c r="I3544" s="41"/>
      <c r="J3544" s="41"/>
      <c r="K3544" s="41">
        <v>3551</v>
      </c>
      <c r="L3544" s="41" t="s">
        <v>22157</v>
      </c>
      <c r="M3544" s="41" t="s">
        <v>29321</v>
      </c>
      <c r="N3544" s="41"/>
      <c r="O3544" s="41"/>
      <c r="P3544" s="41"/>
      <c r="Q3544" s="56" t="s">
        <v>27929</v>
      </c>
      <c r="R3544" s="58"/>
      <c r="S3544" s="57"/>
      <c r="T3544"/>
    </row>
    <row r="3545" spans="1:20" ht="61.2">
      <c r="A3545" s="81" t="s">
        <v>10967</v>
      </c>
      <c r="B3545" s="35">
        <v>3544</v>
      </c>
      <c r="C3545" s="41" t="s">
        <v>22171</v>
      </c>
      <c r="D3545" s="87" t="s">
        <v>22172</v>
      </c>
      <c r="E3545" s="61">
        <v>9</v>
      </c>
      <c r="F3545" s="61">
        <v>40022035</v>
      </c>
      <c r="G3545" s="41" t="s">
        <v>22157</v>
      </c>
      <c r="H3545" s="41"/>
      <c r="I3545" s="41"/>
      <c r="J3545" s="41"/>
      <c r="K3545" s="41">
        <v>3551</v>
      </c>
      <c r="L3545" s="41" t="s">
        <v>22157</v>
      </c>
      <c r="M3545" s="41" t="s">
        <v>29321</v>
      </c>
      <c r="N3545" s="41"/>
      <c r="O3545" s="41"/>
      <c r="P3545" s="41"/>
      <c r="Q3545" s="56" t="s">
        <v>27930</v>
      </c>
      <c r="R3545" s="58"/>
      <c r="S3545" s="57"/>
      <c r="T3545"/>
    </row>
    <row r="3546" spans="1:20" ht="51">
      <c r="A3546" s="81" t="s">
        <v>10967</v>
      </c>
      <c r="B3546" s="35">
        <v>3545</v>
      </c>
      <c r="C3546" s="41" t="s">
        <v>22169</v>
      </c>
      <c r="D3546" s="87" t="s">
        <v>22170</v>
      </c>
      <c r="E3546" s="61">
        <v>2</v>
      </c>
      <c r="F3546" s="61">
        <v>54001008</v>
      </c>
      <c r="G3546" s="41" t="s">
        <v>22157</v>
      </c>
      <c r="H3546" s="41"/>
      <c r="I3546" s="41"/>
      <c r="J3546" s="41"/>
      <c r="K3546" s="41">
        <v>3551</v>
      </c>
      <c r="L3546" s="41" t="s">
        <v>22157</v>
      </c>
      <c r="M3546" s="41" t="s">
        <v>29321</v>
      </c>
      <c r="N3546" s="41"/>
      <c r="O3546" s="41"/>
      <c r="P3546" s="41"/>
      <c r="Q3546" s="56" t="s">
        <v>27933</v>
      </c>
      <c r="R3546" s="58"/>
      <c r="S3546" s="57"/>
      <c r="T3546"/>
    </row>
    <row r="3547" spans="1:20" ht="51">
      <c r="A3547" s="81" t="s">
        <v>10967</v>
      </c>
      <c r="B3547" s="35">
        <v>3546</v>
      </c>
      <c r="C3547" s="41" t="s">
        <v>22167</v>
      </c>
      <c r="D3547" s="87" t="s">
        <v>22168</v>
      </c>
      <c r="E3547" s="61">
        <v>1</v>
      </c>
      <c r="F3547" s="61">
        <v>40022019</v>
      </c>
      <c r="G3547" s="41" t="s">
        <v>22173</v>
      </c>
      <c r="H3547" s="41"/>
      <c r="I3547" s="41"/>
      <c r="J3547" s="41"/>
      <c r="K3547" s="41">
        <v>3543</v>
      </c>
      <c r="L3547" s="41" t="s">
        <v>22173</v>
      </c>
      <c r="M3547" s="41" t="s">
        <v>29321</v>
      </c>
      <c r="N3547" s="41"/>
      <c r="O3547" s="41"/>
      <c r="P3547" s="41"/>
      <c r="Q3547" s="82" t="s">
        <v>27956</v>
      </c>
      <c r="R3547" s="58"/>
      <c r="S3547" s="57"/>
      <c r="T3547"/>
    </row>
    <row r="3548" spans="1:20" ht="51">
      <c r="A3548" s="81" t="s">
        <v>10967</v>
      </c>
      <c r="B3548" s="35">
        <v>3547</v>
      </c>
      <c r="C3548" s="41" t="s">
        <v>22165</v>
      </c>
      <c r="D3548" s="87" t="s">
        <v>22166</v>
      </c>
      <c r="E3548" s="61">
        <v>3</v>
      </c>
      <c r="F3548" s="61">
        <v>42005017</v>
      </c>
      <c r="G3548" s="41" t="s">
        <v>26173</v>
      </c>
      <c r="H3548" s="41"/>
      <c r="I3548" s="41"/>
      <c r="J3548" s="41"/>
      <c r="K3548" s="41">
        <v>3551</v>
      </c>
      <c r="L3548" s="41" t="s">
        <v>22157</v>
      </c>
      <c r="M3548" s="41">
        <v>1320</v>
      </c>
      <c r="N3548" s="41" t="s">
        <v>26173</v>
      </c>
      <c r="O3548" s="41"/>
      <c r="P3548" s="41"/>
      <c r="Q3548" s="82" t="s">
        <v>27956</v>
      </c>
      <c r="R3548" s="58"/>
      <c r="S3548" s="57"/>
      <c r="T3548"/>
    </row>
    <row r="3549" spans="1:20" ht="51">
      <c r="A3549" s="81" t="s">
        <v>10967</v>
      </c>
      <c r="B3549" s="35">
        <v>3548</v>
      </c>
      <c r="C3549" s="41" t="s">
        <v>22163</v>
      </c>
      <c r="D3549" s="87" t="s">
        <v>22164</v>
      </c>
      <c r="E3549" s="61">
        <v>1</v>
      </c>
      <c r="F3549" s="61">
        <v>45009004</v>
      </c>
      <c r="G3549" s="41" t="s">
        <v>22159</v>
      </c>
      <c r="H3549" s="41"/>
      <c r="I3549" s="41"/>
      <c r="J3549" s="41"/>
      <c r="K3549" s="41">
        <v>3550</v>
      </c>
      <c r="L3549" s="41" t="s">
        <v>22159</v>
      </c>
      <c r="M3549" s="41" t="s">
        <v>29321</v>
      </c>
      <c r="N3549" s="41"/>
      <c r="O3549" s="41"/>
      <c r="P3549" s="41"/>
      <c r="Q3549" s="82" t="s">
        <v>27956</v>
      </c>
      <c r="R3549" s="58"/>
      <c r="S3549" s="57"/>
      <c r="T3549"/>
    </row>
    <row r="3550" spans="1:20" ht="61.2">
      <c r="A3550" s="81" t="s">
        <v>10967</v>
      </c>
      <c r="B3550" s="35">
        <v>3549</v>
      </c>
      <c r="C3550" s="41" t="s">
        <v>22161</v>
      </c>
      <c r="D3550" s="87" t="s">
        <v>22162</v>
      </c>
      <c r="E3550" s="61">
        <v>2</v>
      </c>
      <c r="F3550" s="61">
        <v>58007011</v>
      </c>
      <c r="G3550" s="41" t="s">
        <v>22159</v>
      </c>
      <c r="H3550" s="41"/>
      <c r="I3550" s="41"/>
      <c r="J3550" s="41"/>
      <c r="K3550" s="41">
        <v>3550</v>
      </c>
      <c r="L3550" s="41" t="s">
        <v>22159</v>
      </c>
      <c r="M3550" s="41" t="s">
        <v>29321</v>
      </c>
      <c r="N3550" s="41"/>
      <c r="O3550" s="41"/>
      <c r="P3550" s="41"/>
      <c r="Q3550" s="56" t="s">
        <v>27929</v>
      </c>
      <c r="R3550" s="58"/>
      <c r="S3550" s="57"/>
      <c r="T3550"/>
    </row>
    <row r="3551" spans="1:20" ht="51">
      <c r="A3551" s="81" t="s">
        <v>10967</v>
      </c>
      <c r="B3551" s="35">
        <v>3550</v>
      </c>
      <c r="C3551" s="41" t="s">
        <v>22159</v>
      </c>
      <c r="D3551" s="87" t="s">
        <v>22160</v>
      </c>
      <c r="E3551" s="61">
        <v>1</v>
      </c>
      <c r="F3551" s="61">
        <v>59004012</v>
      </c>
      <c r="G3551" s="41" t="s">
        <v>18540</v>
      </c>
      <c r="H3551" s="41">
        <v>2</v>
      </c>
      <c r="I3551" s="41"/>
      <c r="J3551" s="41"/>
      <c r="K3551" s="41">
        <v>3551</v>
      </c>
      <c r="L3551" s="41" t="s">
        <v>22157</v>
      </c>
      <c r="M3551" s="41">
        <v>5087</v>
      </c>
      <c r="N3551" s="41" t="s">
        <v>18540</v>
      </c>
      <c r="O3551" s="41"/>
      <c r="P3551" s="41"/>
      <c r="Q3551" s="82" t="s">
        <v>27956</v>
      </c>
      <c r="R3551" s="58"/>
      <c r="S3551" s="57"/>
      <c r="T3551"/>
    </row>
    <row r="3552" spans="1:20" ht="72.599999999999994">
      <c r="A3552" s="81" t="s">
        <v>10967</v>
      </c>
      <c r="B3552" s="35">
        <v>3551</v>
      </c>
      <c r="C3552" s="41" t="s">
        <v>22157</v>
      </c>
      <c r="D3552" s="76" t="s">
        <v>22158</v>
      </c>
      <c r="E3552" s="61">
        <v>194</v>
      </c>
      <c r="F3552" s="61">
        <v>40005017</v>
      </c>
      <c r="G3552" s="41"/>
      <c r="H3552" s="41">
        <v>13</v>
      </c>
      <c r="I3552" s="41"/>
      <c r="J3552" s="41"/>
      <c r="K3552" s="41"/>
      <c r="L3552" s="41"/>
      <c r="M3552" s="41"/>
      <c r="N3552" s="41"/>
      <c r="O3552" s="41"/>
      <c r="P3552" s="41"/>
      <c r="Q3552" s="82" t="s">
        <v>27956</v>
      </c>
      <c r="R3552" s="58"/>
      <c r="S3552" s="57"/>
      <c r="T3552"/>
    </row>
    <row r="3553" spans="1:20" ht="71.400000000000006">
      <c r="A3553" s="81" t="s">
        <v>10967</v>
      </c>
      <c r="B3553" s="35">
        <v>3552</v>
      </c>
      <c r="C3553" s="41" t="s">
        <v>22155</v>
      </c>
      <c r="D3553" s="87" t="s">
        <v>22156</v>
      </c>
      <c r="E3553" s="61">
        <v>1</v>
      </c>
      <c r="F3553" s="61">
        <v>54006004</v>
      </c>
      <c r="G3553" s="41" t="s">
        <v>22151</v>
      </c>
      <c r="H3553" s="41">
        <v>1</v>
      </c>
      <c r="I3553" s="41"/>
      <c r="J3553" s="41"/>
      <c r="K3553" s="41">
        <v>3554</v>
      </c>
      <c r="L3553" s="41" t="s">
        <v>22151</v>
      </c>
      <c r="M3553" s="41" t="s">
        <v>29321</v>
      </c>
      <c r="N3553" s="41"/>
      <c r="O3553" s="41"/>
      <c r="P3553" s="41"/>
      <c r="Q3553" s="56" t="s">
        <v>27929</v>
      </c>
      <c r="R3553" s="58"/>
      <c r="S3553" s="57"/>
      <c r="T3553"/>
    </row>
    <row r="3554" spans="1:20" ht="51">
      <c r="A3554" s="81" t="s">
        <v>10967</v>
      </c>
      <c r="B3554" s="35">
        <v>3553</v>
      </c>
      <c r="C3554" s="41" t="s">
        <v>22153</v>
      </c>
      <c r="D3554" s="87" t="s">
        <v>22154</v>
      </c>
      <c r="E3554" s="61"/>
      <c r="F3554" s="61"/>
      <c r="G3554" s="41" t="s">
        <v>22155</v>
      </c>
      <c r="H3554" s="41"/>
      <c r="I3554" s="41"/>
      <c r="J3554" s="41"/>
      <c r="K3554" s="41">
        <v>3552</v>
      </c>
      <c r="L3554" s="41" t="s">
        <v>22155</v>
      </c>
      <c r="M3554" s="41" t="s">
        <v>29321</v>
      </c>
      <c r="N3554" s="41"/>
      <c r="O3554" s="41"/>
      <c r="P3554" s="41"/>
      <c r="Q3554" s="82" t="s">
        <v>27956</v>
      </c>
      <c r="R3554" s="58"/>
      <c r="S3554" s="57"/>
      <c r="T3554"/>
    </row>
    <row r="3555" spans="1:20" ht="52.2">
      <c r="A3555" s="81" t="s">
        <v>10967</v>
      </c>
      <c r="B3555" s="35">
        <v>3554</v>
      </c>
      <c r="C3555" s="41" t="s">
        <v>22151</v>
      </c>
      <c r="D3555" s="76" t="s">
        <v>22152</v>
      </c>
      <c r="E3555" s="61">
        <v>11</v>
      </c>
      <c r="F3555" s="61">
        <v>40004023</v>
      </c>
      <c r="G3555" s="41"/>
      <c r="H3555" s="41">
        <v>1</v>
      </c>
      <c r="I3555" s="41"/>
      <c r="J3555" s="41"/>
      <c r="K3555" s="41"/>
      <c r="L3555" s="41"/>
      <c r="M3555" s="41"/>
      <c r="N3555" s="41"/>
      <c r="O3555" s="41"/>
      <c r="P3555" s="41"/>
      <c r="Q3555" s="82" t="s">
        <v>27956</v>
      </c>
      <c r="R3555" s="58"/>
      <c r="S3555" s="57"/>
      <c r="T3555"/>
    </row>
    <row r="3556" spans="1:20" ht="51">
      <c r="A3556" s="81" t="s">
        <v>10967</v>
      </c>
      <c r="B3556" s="35">
        <v>3555</v>
      </c>
      <c r="C3556" s="41" t="s">
        <v>22149</v>
      </c>
      <c r="D3556" s="87" t="s">
        <v>22150</v>
      </c>
      <c r="E3556" s="61">
        <v>1</v>
      </c>
      <c r="F3556" s="61">
        <v>42013034</v>
      </c>
      <c r="G3556" s="41" t="s">
        <v>22255</v>
      </c>
      <c r="H3556" s="41"/>
      <c r="I3556" s="41"/>
      <c r="J3556" s="41"/>
      <c r="K3556" s="41">
        <v>3502</v>
      </c>
      <c r="L3556" s="41" t="s">
        <v>22255</v>
      </c>
      <c r="M3556" s="41" t="s">
        <v>29321</v>
      </c>
      <c r="N3556" s="41"/>
      <c r="O3556" s="41"/>
      <c r="P3556" s="41"/>
      <c r="Q3556" s="82" t="s">
        <v>27956</v>
      </c>
      <c r="R3556" s="58"/>
      <c r="S3556" s="57"/>
      <c r="T3556"/>
    </row>
    <row r="3557" spans="1:20" ht="51">
      <c r="A3557" s="81" t="s">
        <v>10967</v>
      </c>
      <c r="B3557" s="35">
        <v>3556</v>
      </c>
      <c r="C3557" s="41" t="s">
        <v>22147</v>
      </c>
      <c r="D3557" s="87" t="s">
        <v>22148</v>
      </c>
      <c r="E3557" s="61">
        <v>1</v>
      </c>
      <c r="F3557" s="61">
        <v>40023037</v>
      </c>
      <c r="G3557" s="41" t="s">
        <v>22255</v>
      </c>
      <c r="H3557" s="41"/>
      <c r="I3557" s="41"/>
      <c r="J3557" s="41"/>
      <c r="K3557" s="41">
        <v>3502</v>
      </c>
      <c r="L3557" s="41" t="s">
        <v>22255</v>
      </c>
      <c r="M3557" s="41" t="s">
        <v>29321</v>
      </c>
      <c r="N3557" s="41"/>
      <c r="O3557" s="41"/>
      <c r="P3557" s="41"/>
      <c r="Q3557" s="82" t="s">
        <v>27956</v>
      </c>
      <c r="R3557" s="58"/>
      <c r="S3557" s="57"/>
      <c r="T3557"/>
    </row>
    <row r="3558" spans="1:20" ht="42">
      <c r="A3558" s="81" t="s">
        <v>10967</v>
      </c>
      <c r="B3558" s="35">
        <v>3557</v>
      </c>
      <c r="C3558" s="41" t="s">
        <v>22145</v>
      </c>
      <c r="D3558" s="76" t="s">
        <v>22146</v>
      </c>
      <c r="E3558" s="61">
        <v>3</v>
      </c>
      <c r="F3558" s="61">
        <v>44005002</v>
      </c>
      <c r="G3558" s="41"/>
      <c r="H3558" s="41"/>
      <c r="I3558" s="41"/>
      <c r="J3558" s="41"/>
      <c r="K3558" s="41"/>
      <c r="L3558" s="41"/>
      <c r="M3558" s="41"/>
      <c r="N3558" s="41"/>
      <c r="O3558" s="41"/>
      <c r="P3558" s="41"/>
      <c r="Q3558" s="56" t="s">
        <v>27929</v>
      </c>
      <c r="R3558" s="58"/>
      <c r="S3558" s="57"/>
      <c r="T3558"/>
    </row>
    <row r="3559" spans="1:20" ht="52.2">
      <c r="A3559" s="81" t="s">
        <v>10967</v>
      </c>
      <c r="B3559" s="35">
        <v>3558</v>
      </c>
      <c r="C3559" s="41" t="s">
        <v>22143</v>
      </c>
      <c r="D3559" s="76" t="s">
        <v>22144</v>
      </c>
      <c r="E3559" s="61">
        <v>7</v>
      </c>
      <c r="F3559" s="61">
        <v>40012042</v>
      </c>
      <c r="G3559" s="41"/>
      <c r="H3559" s="41"/>
      <c r="I3559" s="41"/>
      <c r="J3559" s="41"/>
      <c r="K3559" s="41"/>
      <c r="L3559" s="41"/>
      <c r="M3559" s="41"/>
      <c r="N3559" s="41"/>
      <c r="O3559" s="41"/>
      <c r="P3559" s="41"/>
      <c r="Q3559" s="82" t="s">
        <v>27956</v>
      </c>
      <c r="R3559" s="58"/>
      <c r="S3559" s="57"/>
      <c r="T3559"/>
    </row>
    <row r="3560" spans="1:20" ht="61.2">
      <c r="A3560" s="81" t="s">
        <v>10967</v>
      </c>
      <c r="B3560" s="35">
        <v>3559</v>
      </c>
      <c r="C3560" s="41" t="s">
        <v>22141</v>
      </c>
      <c r="D3560" s="87" t="s">
        <v>22142</v>
      </c>
      <c r="E3560" s="61">
        <v>3</v>
      </c>
      <c r="F3560" s="61">
        <v>46010011</v>
      </c>
      <c r="G3560" s="41" t="s">
        <v>18540</v>
      </c>
      <c r="H3560" s="41"/>
      <c r="I3560" s="41"/>
      <c r="J3560" s="41"/>
      <c r="K3560" s="41">
        <v>3563</v>
      </c>
      <c r="L3560" s="41" t="s">
        <v>22133</v>
      </c>
      <c r="M3560" s="41">
        <v>5087</v>
      </c>
      <c r="N3560" s="41" t="s">
        <v>18540</v>
      </c>
      <c r="O3560" s="41"/>
      <c r="P3560" s="41"/>
      <c r="Q3560" s="82" t="s">
        <v>27956</v>
      </c>
      <c r="R3560" s="58"/>
      <c r="S3560" s="57"/>
      <c r="T3560"/>
    </row>
    <row r="3561" spans="1:20" ht="71.400000000000006">
      <c r="A3561" s="81" t="s">
        <v>10967</v>
      </c>
      <c r="B3561" s="35">
        <v>3560</v>
      </c>
      <c r="C3561" s="41" t="s">
        <v>22139</v>
      </c>
      <c r="D3561" s="87" t="s">
        <v>22140</v>
      </c>
      <c r="E3561" s="61">
        <v>8</v>
      </c>
      <c r="F3561" s="61">
        <v>44020031</v>
      </c>
      <c r="G3561" s="41" t="s">
        <v>18540</v>
      </c>
      <c r="H3561" s="41"/>
      <c r="I3561" s="41"/>
      <c r="J3561" s="41"/>
      <c r="K3561" s="41">
        <v>3563</v>
      </c>
      <c r="L3561" s="41" t="s">
        <v>22133</v>
      </c>
      <c r="M3561" s="41">
        <v>5087</v>
      </c>
      <c r="N3561" s="41" t="s">
        <v>18540</v>
      </c>
      <c r="O3561" s="41"/>
      <c r="P3561" s="41"/>
      <c r="Q3561" s="56" t="s">
        <v>27929</v>
      </c>
      <c r="R3561" s="58"/>
      <c r="S3561" s="57"/>
      <c r="T3561"/>
    </row>
    <row r="3562" spans="1:20" ht="61.2">
      <c r="A3562" s="81" t="s">
        <v>10967</v>
      </c>
      <c r="B3562" s="35">
        <v>3561</v>
      </c>
      <c r="C3562" s="41" t="s">
        <v>22137</v>
      </c>
      <c r="D3562" s="87" t="s">
        <v>22138</v>
      </c>
      <c r="E3562" s="61">
        <v>1</v>
      </c>
      <c r="F3562" s="61">
        <v>51002016</v>
      </c>
      <c r="G3562" s="41" t="s">
        <v>22507</v>
      </c>
      <c r="H3562" s="41"/>
      <c r="I3562" s="41"/>
      <c r="J3562" s="41"/>
      <c r="K3562" s="41">
        <v>3501</v>
      </c>
      <c r="L3562" s="41" t="s">
        <v>22257</v>
      </c>
      <c r="M3562" s="41">
        <v>3376</v>
      </c>
      <c r="N3562" s="41" t="s">
        <v>22507</v>
      </c>
      <c r="O3562" s="41"/>
      <c r="P3562" s="41"/>
      <c r="Q3562" s="82" t="s">
        <v>27956</v>
      </c>
      <c r="R3562" s="58"/>
      <c r="S3562" s="57"/>
      <c r="T3562"/>
    </row>
    <row r="3563" spans="1:20" ht="51">
      <c r="A3563" s="81" t="s">
        <v>10967</v>
      </c>
      <c r="B3563" s="35">
        <v>3562</v>
      </c>
      <c r="C3563" s="41" t="s">
        <v>22135</v>
      </c>
      <c r="D3563" s="87" t="s">
        <v>22136</v>
      </c>
      <c r="E3563" s="61">
        <v>1</v>
      </c>
      <c r="F3563" s="61">
        <v>41012034</v>
      </c>
      <c r="G3563" s="41" t="s">
        <v>24672</v>
      </c>
      <c r="H3563" s="41"/>
      <c r="I3563" s="41"/>
      <c r="J3563" s="41"/>
      <c r="K3563" s="41">
        <v>3563</v>
      </c>
      <c r="L3563" s="41" t="s">
        <v>22133</v>
      </c>
      <c r="M3563" s="41">
        <v>2192</v>
      </c>
      <c r="N3563" s="41" t="s">
        <v>24672</v>
      </c>
      <c r="O3563" s="41"/>
      <c r="P3563" s="41"/>
      <c r="Q3563" s="56" t="s">
        <v>27933</v>
      </c>
      <c r="R3563" s="58"/>
      <c r="S3563" s="57"/>
      <c r="T3563"/>
    </row>
    <row r="3564" spans="1:20" ht="81.599999999999994">
      <c r="A3564" s="81" t="s">
        <v>10967</v>
      </c>
      <c r="B3564" s="35">
        <v>3563</v>
      </c>
      <c r="C3564" s="41" t="s">
        <v>22133</v>
      </c>
      <c r="D3564" s="87" t="s">
        <v>22134</v>
      </c>
      <c r="E3564" s="61">
        <v>24</v>
      </c>
      <c r="F3564" s="61">
        <v>42024045</v>
      </c>
      <c r="G3564" s="41" t="s">
        <v>25727</v>
      </c>
      <c r="H3564" s="41">
        <v>10</v>
      </c>
      <c r="I3564" s="41"/>
      <c r="J3564" s="41"/>
      <c r="K3564" s="41">
        <v>1097</v>
      </c>
      <c r="L3564" s="41" t="s">
        <v>25727</v>
      </c>
      <c r="M3564" s="41"/>
      <c r="N3564" s="41"/>
      <c r="O3564" s="41"/>
      <c r="P3564" s="41"/>
      <c r="Q3564" s="82" t="s">
        <v>27956</v>
      </c>
      <c r="R3564" s="58"/>
      <c r="S3564" s="57"/>
      <c r="T3564"/>
    </row>
    <row r="3565" spans="1:20" ht="61.2">
      <c r="A3565" s="81" t="s">
        <v>10967</v>
      </c>
      <c r="B3565" s="35">
        <v>3564</v>
      </c>
      <c r="C3565" s="41" t="s">
        <v>22131</v>
      </c>
      <c r="D3565" s="87" t="s">
        <v>22132</v>
      </c>
      <c r="E3565" s="61">
        <v>1</v>
      </c>
      <c r="F3565" s="61">
        <v>51004015</v>
      </c>
      <c r="G3565" s="41" t="s">
        <v>21478</v>
      </c>
      <c r="H3565" s="41"/>
      <c r="I3565" s="41"/>
      <c r="J3565" s="41"/>
      <c r="K3565" s="41">
        <v>3565</v>
      </c>
      <c r="L3565" s="41" t="s">
        <v>22129</v>
      </c>
      <c r="M3565" s="41">
        <v>1435</v>
      </c>
      <c r="N3565" s="41" t="s">
        <v>21478</v>
      </c>
      <c r="O3565" s="41"/>
      <c r="P3565" s="41"/>
      <c r="Q3565" s="56" t="s">
        <v>27958</v>
      </c>
      <c r="R3565" s="58"/>
      <c r="S3565" s="57"/>
      <c r="T3565"/>
    </row>
    <row r="3566" spans="1:20" ht="52.2">
      <c r="A3566" s="81" t="s">
        <v>10967</v>
      </c>
      <c r="B3566" s="35">
        <v>3565</v>
      </c>
      <c r="C3566" s="41" t="s">
        <v>22129</v>
      </c>
      <c r="D3566" s="76" t="s">
        <v>22130</v>
      </c>
      <c r="E3566" s="61">
        <v>8</v>
      </c>
      <c r="F3566" s="61">
        <v>40010035</v>
      </c>
      <c r="G3566" s="41"/>
      <c r="H3566" s="41">
        <v>3</v>
      </c>
      <c r="I3566" s="41"/>
      <c r="J3566" s="41"/>
      <c r="K3566" s="41"/>
      <c r="L3566" s="41"/>
      <c r="M3566" s="41"/>
      <c r="N3566" s="41"/>
      <c r="O3566" s="41"/>
      <c r="P3566" s="41"/>
      <c r="Q3566" s="82" t="s">
        <v>27956</v>
      </c>
      <c r="R3566" s="58"/>
      <c r="S3566" s="57"/>
      <c r="T3566"/>
    </row>
    <row r="3567" spans="1:20" ht="61.2">
      <c r="A3567" s="81" t="s">
        <v>10967</v>
      </c>
      <c r="B3567" s="35">
        <v>3566</v>
      </c>
      <c r="C3567" s="41" t="s">
        <v>22127</v>
      </c>
      <c r="D3567" s="87" t="s">
        <v>22128</v>
      </c>
      <c r="E3567" s="61">
        <v>16</v>
      </c>
      <c r="F3567" s="61">
        <v>40009015</v>
      </c>
      <c r="G3567" s="41" t="s">
        <v>22129</v>
      </c>
      <c r="H3567" s="41"/>
      <c r="I3567" s="41"/>
      <c r="J3567" s="41"/>
      <c r="K3567" s="41">
        <v>3565</v>
      </c>
      <c r="L3567" s="41" t="s">
        <v>22129</v>
      </c>
      <c r="M3567" s="41" t="s">
        <v>29321</v>
      </c>
      <c r="N3567" s="41"/>
      <c r="O3567" s="41"/>
      <c r="P3567" s="41"/>
      <c r="Q3567" s="82" t="s">
        <v>27956</v>
      </c>
      <c r="R3567" s="58"/>
      <c r="S3567" s="57"/>
      <c r="T3567"/>
    </row>
    <row r="3568" spans="1:20" ht="51">
      <c r="A3568" s="81" t="s">
        <v>10967</v>
      </c>
      <c r="B3568" s="35">
        <v>3567</v>
      </c>
      <c r="C3568" s="41" t="s">
        <v>22125</v>
      </c>
      <c r="D3568" s="87" t="s">
        <v>22126</v>
      </c>
      <c r="E3568" s="61">
        <v>3</v>
      </c>
      <c r="F3568" s="61">
        <v>40009015</v>
      </c>
      <c r="G3568" s="41" t="s">
        <v>22129</v>
      </c>
      <c r="H3568" s="41"/>
      <c r="I3568" s="41"/>
      <c r="J3568" s="41"/>
      <c r="K3568" s="41">
        <v>3565</v>
      </c>
      <c r="L3568" s="41" t="s">
        <v>22129</v>
      </c>
      <c r="M3568" s="41" t="s">
        <v>29321</v>
      </c>
      <c r="N3568" s="41"/>
      <c r="O3568" s="41"/>
      <c r="P3568" s="41"/>
      <c r="Q3568" s="82" t="s">
        <v>27956</v>
      </c>
      <c r="R3568" s="58"/>
      <c r="S3568" s="57"/>
      <c r="T3568"/>
    </row>
    <row r="3569" spans="1:20" ht="72.599999999999994">
      <c r="A3569" s="81" t="s">
        <v>10967</v>
      </c>
      <c r="B3569" s="35">
        <v>3568</v>
      </c>
      <c r="C3569" s="41" t="s">
        <v>22123</v>
      </c>
      <c r="D3569" s="76" t="s">
        <v>22124</v>
      </c>
      <c r="E3569" s="61">
        <v>147</v>
      </c>
      <c r="F3569" s="61">
        <v>40024021</v>
      </c>
      <c r="G3569" s="41"/>
      <c r="H3569" s="41">
        <v>3</v>
      </c>
      <c r="I3569" s="41"/>
      <c r="J3569" s="41"/>
      <c r="K3569" s="41"/>
      <c r="L3569" s="41"/>
      <c r="M3569" s="41"/>
      <c r="N3569" s="41"/>
      <c r="O3569" s="41"/>
      <c r="P3569" s="41"/>
      <c r="Q3569" s="56" t="s">
        <v>27933</v>
      </c>
      <c r="R3569" s="58"/>
      <c r="S3569" s="57"/>
      <c r="T3569"/>
    </row>
    <row r="3570" spans="1:20" ht="61.2">
      <c r="A3570" s="81" t="s">
        <v>10967</v>
      </c>
      <c r="B3570" s="35">
        <v>3569</v>
      </c>
      <c r="C3570" s="41" t="s">
        <v>22121</v>
      </c>
      <c r="D3570" s="87" t="s">
        <v>22122</v>
      </c>
      <c r="E3570" s="61"/>
      <c r="F3570" s="61"/>
      <c r="G3570" s="41" t="s">
        <v>22123</v>
      </c>
      <c r="H3570" s="41"/>
      <c r="I3570" s="41"/>
      <c r="J3570" s="41"/>
      <c r="K3570" s="41">
        <v>3588</v>
      </c>
      <c r="L3570" s="41" t="s">
        <v>22083</v>
      </c>
      <c r="M3570" s="41">
        <v>3568</v>
      </c>
      <c r="N3570" s="41" t="s">
        <v>22123</v>
      </c>
      <c r="O3570" s="41"/>
      <c r="P3570" s="41"/>
      <c r="Q3570" s="56" t="s">
        <v>27933</v>
      </c>
      <c r="R3570" s="58"/>
      <c r="S3570" s="57"/>
      <c r="T3570"/>
    </row>
    <row r="3571" spans="1:20" ht="51">
      <c r="A3571" s="81" t="s">
        <v>10967</v>
      </c>
      <c r="B3571" s="35">
        <v>3570</v>
      </c>
      <c r="C3571" s="41" t="s">
        <v>22119</v>
      </c>
      <c r="D3571" s="87" t="s">
        <v>22120</v>
      </c>
      <c r="E3571" s="61">
        <v>20</v>
      </c>
      <c r="F3571" s="61">
        <v>44022001</v>
      </c>
      <c r="G3571" s="41" t="s">
        <v>22123</v>
      </c>
      <c r="H3571" s="41"/>
      <c r="I3571" s="41"/>
      <c r="J3571" s="41"/>
      <c r="K3571" s="41">
        <v>3568</v>
      </c>
      <c r="L3571" s="41" t="s">
        <v>22123</v>
      </c>
      <c r="M3571" s="41" t="s">
        <v>29321</v>
      </c>
      <c r="N3571" s="41"/>
      <c r="O3571" s="41"/>
      <c r="P3571" s="41"/>
      <c r="Q3571" s="56" t="s">
        <v>27933</v>
      </c>
      <c r="R3571" s="58"/>
      <c r="S3571" s="57"/>
      <c r="T3571"/>
    </row>
    <row r="3572" spans="1:20" ht="52.2">
      <c r="A3572" s="81" t="s">
        <v>10967</v>
      </c>
      <c r="B3572" s="35">
        <v>3571</v>
      </c>
      <c r="C3572" s="41" t="s">
        <v>22117</v>
      </c>
      <c r="D3572" s="76" t="s">
        <v>22118</v>
      </c>
      <c r="E3572" s="61">
        <v>61</v>
      </c>
      <c r="F3572" s="61">
        <v>40002014</v>
      </c>
      <c r="G3572" s="41"/>
      <c r="H3572" s="41">
        <v>4</v>
      </c>
      <c r="I3572" s="41"/>
      <c r="J3572" s="41"/>
      <c r="K3572" s="41"/>
      <c r="L3572" s="41"/>
      <c r="M3572" s="41"/>
      <c r="N3572" s="41"/>
      <c r="O3572" s="41"/>
      <c r="P3572" s="41"/>
      <c r="Q3572" s="82" t="s">
        <v>27956</v>
      </c>
      <c r="R3572" s="58"/>
      <c r="S3572" s="57"/>
      <c r="T3572"/>
    </row>
    <row r="3573" spans="1:20" ht="42">
      <c r="A3573" s="81" t="s">
        <v>10967</v>
      </c>
      <c r="B3573" s="35">
        <v>3572</v>
      </c>
      <c r="C3573" s="41" t="s">
        <v>22115</v>
      </c>
      <c r="D3573" s="76" t="s">
        <v>22116</v>
      </c>
      <c r="E3573" s="61">
        <v>1</v>
      </c>
      <c r="F3573" s="61">
        <v>43019034</v>
      </c>
      <c r="G3573" s="41"/>
      <c r="H3573" s="41">
        <v>1</v>
      </c>
      <c r="I3573" s="41"/>
      <c r="J3573" s="41"/>
      <c r="K3573" s="41"/>
      <c r="L3573" s="41"/>
      <c r="M3573" s="41"/>
      <c r="N3573" s="41"/>
      <c r="O3573" s="41"/>
      <c r="P3573" s="41"/>
      <c r="Q3573" s="56" t="s">
        <v>27929</v>
      </c>
      <c r="R3573" s="58"/>
      <c r="S3573" s="57"/>
      <c r="T3573"/>
    </row>
    <row r="3574" spans="1:20" ht="71.400000000000006">
      <c r="A3574" s="81" t="s">
        <v>10967</v>
      </c>
      <c r="B3574" s="35">
        <v>3573</v>
      </c>
      <c r="C3574" s="41" t="s">
        <v>22113</v>
      </c>
      <c r="D3574" s="87" t="s">
        <v>22114</v>
      </c>
      <c r="E3574" s="61">
        <v>2</v>
      </c>
      <c r="F3574" s="61">
        <v>40025005</v>
      </c>
      <c r="G3574" s="41" t="s">
        <v>22247</v>
      </c>
      <c r="H3574" s="41"/>
      <c r="I3574" s="41"/>
      <c r="J3574" s="41"/>
      <c r="K3574" s="41">
        <v>3506</v>
      </c>
      <c r="L3574" s="41" t="s">
        <v>22247</v>
      </c>
      <c r="M3574" s="41" t="s">
        <v>29321</v>
      </c>
      <c r="N3574" s="41"/>
      <c r="O3574" s="41"/>
      <c r="P3574" s="41"/>
      <c r="Q3574" s="56" t="s">
        <v>27929</v>
      </c>
      <c r="R3574" s="58"/>
      <c r="S3574" s="57"/>
      <c r="T3574"/>
    </row>
    <row r="3575" spans="1:20" ht="51">
      <c r="A3575" s="81" t="s">
        <v>10967</v>
      </c>
      <c r="B3575" s="35">
        <v>3574</v>
      </c>
      <c r="C3575" s="41" t="s">
        <v>22111</v>
      </c>
      <c r="D3575" s="87" t="s">
        <v>22112</v>
      </c>
      <c r="E3575" s="61">
        <v>1</v>
      </c>
      <c r="F3575" s="61">
        <v>47011025</v>
      </c>
      <c r="G3575" s="41" t="s">
        <v>24556</v>
      </c>
      <c r="H3575" s="41"/>
      <c r="I3575" s="41"/>
      <c r="J3575" s="41"/>
      <c r="K3575" s="41">
        <v>3571</v>
      </c>
      <c r="L3575" s="41" t="s">
        <v>22117</v>
      </c>
      <c r="M3575" s="41">
        <v>2250</v>
      </c>
      <c r="N3575" s="41" t="s">
        <v>24556</v>
      </c>
      <c r="O3575" s="41"/>
      <c r="P3575" s="41"/>
      <c r="Q3575" s="82" t="s">
        <v>27956</v>
      </c>
      <c r="R3575" s="58"/>
      <c r="S3575" s="57"/>
      <c r="T3575"/>
    </row>
    <row r="3576" spans="1:20" ht="51">
      <c r="A3576" s="81" t="s">
        <v>10967</v>
      </c>
      <c r="B3576" s="35">
        <v>3575</v>
      </c>
      <c r="C3576" s="41" t="s">
        <v>22109</v>
      </c>
      <c r="D3576" s="87" t="s">
        <v>22110</v>
      </c>
      <c r="E3576" s="61">
        <v>8</v>
      </c>
      <c r="F3576" s="61">
        <v>40024037</v>
      </c>
      <c r="G3576" s="86" t="s">
        <v>9898</v>
      </c>
      <c r="H3576" s="41"/>
      <c r="I3576" s="41"/>
      <c r="J3576" s="41"/>
      <c r="K3576" s="41">
        <v>5146</v>
      </c>
      <c r="L3576" s="86" t="s">
        <v>9898</v>
      </c>
      <c r="M3576" s="41" t="s">
        <v>29321</v>
      </c>
      <c r="N3576" s="41"/>
      <c r="O3576" s="41"/>
      <c r="P3576" s="41"/>
      <c r="Q3576" s="56" t="s">
        <v>27958</v>
      </c>
      <c r="R3576" s="58"/>
      <c r="S3576" s="57"/>
      <c r="T3576"/>
    </row>
    <row r="3577" spans="1:20" ht="71.400000000000006">
      <c r="A3577" s="81" t="s">
        <v>10967</v>
      </c>
      <c r="B3577" s="35">
        <v>3576</v>
      </c>
      <c r="C3577" s="41" t="s">
        <v>22107</v>
      </c>
      <c r="D3577" s="87" t="s">
        <v>22108</v>
      </c>
      <c r="E3577" s="61">
        <v>2</v>
      </c>
      <c r="F3577" s="61">
        <v>58005011</v>
      </c>
      <c r="G3577" s="41" t="s">
        <v>22177</v>
      </c>
      <c r="H3577" s="41"/>
      <c r="I3577" s="41"/>
      <c r="J3577" s="41"/>
      <c r="K3577" s="41">
        <v>3541</v>
      </c>
      <c r="L3577" s="41" t="s">
        <v>22177</v>
      </c>
      <c r="M3577" s="41" t="s">
        <v>29321</v>
      </c>
      <c r="N3577" s="41"/>
      <c r="O3577" s="41"/>
      <c r="P3577" s="41"/>
      <c r="Q3577" s="56" t="s">
        <v>27930</v>
      </c>
      <c r="R3577" s="58"/>
      <c r="S3577" s="57"/>
      <c r="T3577"/>
    </row>
    <row r="3578" spans="1:20" ht="42">
      <c r="A3578" s="81" t="s">
        <v>10967</v>
      </c>
      <c r="B3578" s="35">
        <v>3577</v>
      </c>
      <c r="C3578" s="41" t="s">
        <v>22105</v>
      </c>
      <c r="D3578" s="76" t="s">
        <v>22106</v>
      </c>
      <c r="E3578" s="61">
        <v>1</v>
      </c>
      <c r="F3578" s="61">
        <v>45011010</v>
      </c>
      <c r="G3578" s="41"/>
      <c r="H3578" s="41"/>
      <c r="I3578" s="41"/>
      <c r="J3578" s="41"/>
      <c r="K3578" s="41"/>
      <c r="L3578" s="41"/>
      <c r="M3578" s="41"/>
      <c r="N3578" s="41"/>
      <c r="O3578" s="41"/>
      <c r="P3578" s="41"/>
      <c r="Q3578" s="82" t="s">
        <v>27956</v>
      </c>
      <c r="R3578" s="58"/>
      <c r="S3578" s="57"/>
      <c r="T3578"/>
    </row>
    <row r="3579" spans="1:20" ht="61.2">
      <c r="A3579" s="81" t="s">
        <v>10967</v>
      </c>
      <c r="B3579" s="35">
        <v>3578</v>
      </c>
      <c r="C3579" s="41" t="s">
        <v>22103</v>
      </c>
      <c r="D3579" s="87" t="s">
        <v>22104</v>
      </c>
      <c r="E3579" s="61">
        <v>2</v>
      </c>
      <c r="F3579" s="61">
        <v>44028023</v>
      </c>
      <c r="G3579" s="41" t="s">
        <v>22097</v>
      </c>
      <c r="H3579" s="41"/>
      <c r="I3579" s="41"/>
      <c r="J3579" s="41"/>
      <c r="K3579" s="41">
        <v>3581</v>
      </c>
      <c r="L3579" s="41" t="s">
        <v>22097</v>
      </c>
      <c r="M3579" s="41" t="s">
        <v>29321</v>
      </c>
      <c r="N3579" s="41"/>
      <c r="O3579" s="41"/>
      <c r="P3579" s="41"/>
      <c r="Q3579" s="82" t="s">
        <v>27956</v>
      </c>
      <c r="R3579" s="58"/>
      <c r="S3579" s="57"/>
      <c r="T3579"/>
    </row>
    <row r="3580" spans="1:20" ht="71.400000000000006">
      <c r="A3580" s="81" t="s">
        <v>10967</v>
      </c>
      <c r="B3580" s="35">
        <v>3579</v>
      </c>
      <c r="C3580" s="41" t="s">
        <v>22101</v>
      </c>
      <c r="D3580" s="87" t="s">
        <v>22102</v>
      </c>
      <c r="E3580" s="61">
        <v>10</v>
      </c>
      <c r="F3580" s="61">
        <v>44010006</v>
      </c>
      <c r="G3580" s="41" t="s">
        <v>22097</v>
      </c>
      <c r="H3580" s="41"/>
      <c r="I3580" s="41"/>
      <c r="J3580" s="41"/>
      <c r="K3580" s="41">
        <v>3581</v>
      </c>
      <c r="L3580" s="41" t="s">
        <v>22097</v>
      </c>
      <c r="M3580" s="41" t="s">
        <v>29321</v>
      </c>
      <c r="N3580" s="41"/>
      <c r="O3580" s="41"/>
      <c r="P3580" s="41"/>
      <c r="Q3580" s="56" t="s">
        <v>27929</v>
      </c>
      <c r="R3580" s="58"/>
      <c r="S3580" s="57"/>
      <c r="T3580"/>
    </row>
    <row r="3581" spans="1:20" ht="61.2">
      <c r="A3581" s="81" t="s">
        <v>10967</v>
      </c>
      <c r="B3581" s="35">
        <v>3580</v>
      </c>
      <c r="C3581" s="41" t="s">
        <v>22099</v>
      </c>
      <c r="D3581" s="87" t="s">
        <v>22100</v>
      </c>
      <c r="E3581" s="61">
        <v>1</v>
      </c>
      <c r="F3581" s="61">
        <v>54005010</v>
      </c>
      <c r="G3581" s="41" t="s">
        <v>25951</v>
      </c>
      <c r="H3581" s="41"/>
      <c r="I3581" s="41"/>
      <c r="J3581" s="41"/>
      <c r="K3581" s="41">
        <v>3581</v>
      </c>
      <c r="L3581" s="41" t="s">
        <v>22097</v>
      </c>
      <c r="M3581" s="41">
        <v>1209</v>
      </c>
      <c r="N3581" s="41" t="s">
        <v>25951</v>
      </c>
      <c r="O3581" s="41"/>
      <c r="P3581" s="41"/>
      <c r="Q3581" s="56" t="s">
        <v>27929</v>
      </c>
      <c r="R3581" s="58"/>
      <c r="S3581" s="57"/>
      <c r="T3581"/>
    </row>
    <row r="3582" spans="1:20" ht="82.8">
      <c r="A3582" s="81" t="s">
        <v>10967</v>
      </c>
      <c r="B3582" s="35">
        <v>3581</v>
      </c>
      <c r="C3582" s="41" t="s">
        <v>22097</v>
      </c>
      <c r="D3582" s="76" t="s">
        <v>22098</v>
      </c>
      <c r="E3582" s="61">
        <v>14</v>
      </c>
      <c r="F3582" s="61">
        <v>40025035</v>
      </c>
      <c r="G3582" s="41"/>
      <c r="H3582" s="41">
        <v>4</v>
      </c>
      <c r="I3582" s="41"/>
      <c r="J3582" s="41"/>
      <c r="K3582" s="41"/>
      <c r="L3582" s="41"/>
      <c r="M3582" s="41"/>
      <c r="N3582" s="41"/>
      <c r="O3582" s="41"/>
      <c r="P3582" s="41"/>
      <c r="Q3582" s="56" t="s">
        <v>27930</v>
      </c>
      <c r="R3582" s="58"/>
      <c r="S3582" s="57"/>
      <c r="T3582"/>
    </row>
    <row r="3583" spans="1:20" ht="72.599999999999994">
      <c r="A3583" s="81" t="s">
        <v>10967</v>
      </c>
      <c r="B3583" s="35">
        <v>3582</v>
      </c>
      <c r="C3583" s="41" t="s">
        <v>22095</v>
      </c>
      <c r="D3583" s="76" t="s">
        <v>22096</v>
      </c>
      <c r="E3583" s="61">
        <v>1</v>
      </c>
      <c r="F3583" s="61">
        <v>41007004</v>
      </c>
      <c r="G3583" s="41"/>
      <c r="H3583" s="41">
        <v>2</v>
      </c>
      <c r="I3583" s="41"/>
      <c r="J3583" s="41"/>
      <c r="K3583" s="41"/>
      <c r="L3583" s="41"/>
      <c r="M3583" s="41"/>
      <c r="N3583" s="41"/>
      <c r="O3583" s="41"/>
      <c r="P3583" s="41"/>
      <c r="Q3583" s="82" t="s">
        <v>27956</v>
      </c>
      <c r="R3583" s="58"/>
      <c r="S3583" s="57"/>
      <c r="T3583"/>
    </row>
    <row r="3584" spans="1:20" ht="81.599999999999994">
      <c r="A3584" s="81" t="s">
        <v>10967</v>
      </c>
      <c r="B3584" s="35">
        <v>3583</v>
      </c>
      <c r="C3584" s="41" t="s">
        <v>22093</v>
      </c>
      <c r="D3584" s="87" t="s">
        <v>22094</v>
      </c>
      <c r="E3584" s="61">
        <v>15</v>
      </c>
      <c r="F3584" s="61">
        <v>40013006</v>
      </c>
      <c r="G3584" s="41" t="s">
        <v>22091</v>
      </c>
      <c r="H3584" s="41"/>
      <c r="I3584" s="41"/>
      <c r="J3584" s="41"/>
      <c r="K3584" s="41">
        <v>3584</v>
      </c>
      <c r="L3584" s="41" t="s">
        <v>22091</v>
      </c>
      <c r="M3584" s="41" t="s">
        <v>29321</v>
      </c>
      <c r="N3584" s="41"/>
      <c r="O3584" s="41"/>
      <c r="P3584" s="41"/>
      <c r="Q3584" s="56" t="s">
        <v>27929</v>
      </c>
      <c r="R3584" s="58"/>
      <c r="S3584" s="57"/>
      <c r="T3584"/>
    </row>
    <row r="3585" spans="1:20" ht="71.400000000000006">
      <c r="A3585" s="81" t="s">
        <v>10967</v>
      </c>
      <c r="B3585" s="35">
        <v>3584</v>
      </c>
      <c r="C3585" s="41" t="s">
        <v>22091</v>
      </c>
      <c r="D3585" s="87" t="s">
        <v>22092</v>
      </c>
      <c r="E3585" s="61">
        <v>8</v>
      </c>
      <c r="F3585" s="61">
        <v>40012010</v>
      </c>
      <c r="G3585" s="41" t="s">
        <v>22095</v>
      </c>
      <c r="H3585" s="41">
        <v>2</v>
      </c>
      <c r="I3585" s="41"/>
      <c r="J3585" s="41"/>
      <c r="K3585" s="41">
        <v>3582</v>
      </c>
      <c r="L3585" s="41" t="s">
        <v>22095</v>
      </c>
      <c r="M3585" s="41" t="s">
        <v>29321</v>
      </c>
      <c r="N3585" s="41"/>
      <c r="O3585" s="41"/>
      <c r="P3585" s="41"/>
      <c r="Q3585" s="56" t="s">
        <v>27930</v>
      </c>
      <c r="R3585" s="58"/>
      <c r="S3585" s="57"/>
      <c r="T3585"/>
    </row>
    <row r="3586" spans="1:20" ht="51">
      <c r="A3586" s="81" t="s">
        <v>10967</v>
      </c>
      <c r="B3586" s="35">
        <v>3585</v>
      </c>
      <c r="C3586" s="41" t="s">
        <v>22089</v>
      </c>
      <c r="D3586" s="87" t="s">
        <v>22090</v>
      </c>
      <c r="E3586" s="61">
        <v>2</v>
      </c>
      <c r="F3586" s="61">
        <v>55002020</v>
      </c>
      <c r="G3586" s="41" t="s">
        <v>22087</v>
      </c>
      <c r="H3586" s="41"/>
      <c r="I3586" s="41"/>
      <c r="J3586" s="41"/>
      <c r="K3586" s="41">
        <v>3586</v>
      </c>
      <c r="L3586" s="41" t="s">
        <v>22087</v>
      </c>
      <c r="M3586" s="41" t="s">
        <v>29321</v>
      </c>
      <c r="N3586" s="41"/>
      <c r="O3586" s="41"/>
      <c r="P3586" s="41"/>
      <c r="Q3586" s="56" t="s">
        <v>27930</v>
      </c>
      <c r="R3586" s="58"/>
      <c r="S3586" s="57"/>
      <c r="T3586"/>
    </row>
    <row r="3587" spans="1:20" ht="81.599999999999994">
      <c r="A3587" s="81" t="s">
        <v>10967</v>
      </c>
      <c r="B3587" s="35">
        <v>3586</v>
      </c>
      <c r="C3587" s="41" t="s">
        <v>22087</v>
      </c>
      <c r="D3587" s="87" t="s">
        <v>22088</v>
      </c>
      <c r="E3587" s="61">
        <v>20</v>
      </c>
      <c r="F3587" s="61">
        <v>40026047</v>
      </c>
      <c r="G3587" s="41" t="s">
        <v>22095</v>
      </c>
      <c r="H3587" s="41">
        <v>2</v>
      </c>
      <c r="I3587" s="41"/>
      <c r="J3587" s="41"/>
      <c r="K3587" s="41">
        <v>3582</v>
      </c>
      <c r="L3587" s="41" t="s">
        <v>22095</v>
      </c>
      <c r="M3587" s="41"/>
      <c r="N3587" s="41"/>
      <c r="O3587" s="41"/>
      <c r="P3587" s="41"/>
      <c r="Q3587" s="82" t="s">
        <v>27956</v>
      </c>
      <c r="R3587" s="58"/>
      <c r="S3587" s="57"/>
      <c r="T3587"/>
    </row>
    <row r="3588" spans="1:20" ht="51">
      <c r="A3588" s="81" t="s">
        <v>10967</v>
      </c>
      <c r="B3588" s="35">
        <v>3587</v>
      </c>
      <c r="C3588" s="41" t="s">
        <v>22085</v>
      </c>
      <c r="D3588" s="87" t="s">
        <v>22086</v>
      </c>
      <c r="E3588" s="61">
        <v>3</v>
      </c>
      <c r="F3588" s="61">
        <v>44021024</v>
      </c>
      <c r="G3588" s="41" t="s">
        <v>22087</v>
      </c>
      <c r="H3588" s="41"/>
      <c r="I3588" s="41"/>
      <c r="J3588" s="41"/>
      <c r="K3588" s="41">
        <v>3586</v>
      </c>
      <c r="L3588" s="41" t="s">
        <v>22087</v>
      </c>
      <c r="M3588" s="41" t="s">
        <v>29321</v>
      </c>
      <c r="N3588" s="41"/>
      <c r="O3588" s="41"/>
      <c r="P3588" s="41"/>
      <c r="Q3588" s="56" t="s">
        <v>27929</v>
      </c>
      <c r="R3588" s="58"/>
      <c r="S3588" s="57"/>
      <c r="T3588"/>
    </row>
    <row r="3589" spans="1:20" ht="52.2">
      <c r="A3589" s="81" t="s">
        <v>10967</v>
      </c>
      <c r="B3589" s="35">
        <v>3588</v>
      </c>
      <c r="C3589" s="41" t="s">
        <v>22083</v>
      </c>
      <c r="D3589" s="76" t="s">
        <v>22084</v>
      </c>
      <c r="E3589" s="61">
        <v>19861</v>
      </c>
      <c r="F3589" s="61">
        <v>40001002</v>
      </c>
      <c r="G3589" s="41"/>
      <c r="H3589" s="41">
        <v>14</v>
      </c>
      <c r="I3589" s="41"/>
      <c r="J3589" s="41"/>
      <c r="K3589" s="41"/>
      <c r="L3589" s="41"/>
      <c r="M3589" s="41"/>
      <c r="N3589" s="41"/>
      <c r="O3589" s="41"/>
      <c r="P3589" s="41"/>
      <c r="Q3589" s="56" t="s">
        <v>27973</v>
      </c>
      <c r="R3589" s="58"/>
      <c r="S3589" s="57"/>
      <c r="T3589"/>
    </row>
    <row r="3590" spans="1:20" ht="51">
      <c r="A3590" s="81" t="s">
        <v>10967</v>
      </c>
      <c r="B3590" s="35">
        <v>3589</v>
      </c>
      <c r="C3590" s="41" t="s">
        <v>22081</v>
      </c>
      <c r="D3590" s="87" t="s">
        <v>22082</v>
      </c>
      <c r="E3590" s="61">
        <v>2</v>
      </c>
      <c r="F3590" s="61">
        <v>42002037</v>
      </c>
      <c r="G3590" s="41" t="s">
        <v>22079</v>
      </c>
      <c r="H3590" s="41"/>
      <c r="I3590" s="41"/>
      <c r="J3590" s="41"/>
      <c r="K3590" s="41">
        <v>3590</v>
      </c>
      <c r="L3590" s="41" t="s">
        <v>22079</v>
      </c>
      <c r="M3590" s="41" t="s">
        <v>29321</v>
      </c>
      <c r="N3590" s="41"/>
      <c r="O3590" s="41"/>
      <c r="P3590" s="41"/>
      <c r="Q3590" s="82" t="s">
        <v>27956</v>
      </c>
      <c r="R3590" s="58"/>
      <c r="S3590" s="57"/>
      <c r="T3590"/>
    </row>
    <row r="3591" spans="1:20" ht="51">
      <c r="A3591" s="81" t="s">
        <v>10967</v>
      </c>
      <c r="B3591" s="35">
        <v>3590</v>
      </c>
      <c r="C3591" s="41" t="s">
        <v>22079</v>
      </c>
      <c r="D3591" s="87" t="s">
        <v>22080</v>
      </c>
      <c r="E3591" s="61">
        <v>5</v>
      </c>
      <c r="F3591" s="61">
        <v>42001059</v>
      </c>
      <c r="G3591" s="41" t="s">
        <v>21983</v>
      </c>
      <c r="H3591" s="41">
        <v>1</v>
      </c>
      <c r="I3591" s="41"/>
      <c r="J3591" s="41"/>
      <c r="K3591" s="41">
        <v>3638</v>
      </c>
      <c r="L3591" s="41" t="s">
        <v>21983</v>
      </c>
      <c r="M3591" s="41" t="s">
        <v>29321</v>
      </c>
      <c r="N3591" s="41"/>
      <c r="O3591" s="41"/>
      <c r="P3591" s="41"/>
      <c r="Q3591" s="56" t="s">
        <v>27930</v>
      </c>
      <c r="R3591" s="58"/>
      <c r="S3591" s="57"/>
      <c r="T3591"/>
    </row>
    <row r="3592" spans="1:20" ht="62.4">
      <c r="A3592" s="81" t="s">
        <v>10967</v>
      </c>
      <c r="B3592" s="35">
        <v>3591</v>
      </c>
      <c r="C3592" s="41" t="s">
        <v>22077</v>
      </c>
      <c r="D3592" s="76" t="s">
        <v>22078</v>
      </c>
      <c r="E3592" s="61">
        <v>1</v>
      </c>
      <c r="F3592" s="61">
        <v>58012001</v>
      </c>
      <c r="G3592" s="41"/>
      <c r="H3592" s="41">
        <v>1</v>
      </c>
      <c r="I3592" s="41"/>
      <c r="J3592" s="41"/>
      <c r="K3592" s="41"/>
      <c r="L3592" s="41"/>
      <c r="M3592" s="41"/>
      <c r="N3592" s="41"/>
      <c r="O3592" s="41"/>
      <c r="P3592" s="41"/>
      <c r="Q3592" s="82" t="s">
        <v>27956</v>
      </c>
      <c r="R3592" s="58"/>
      <c r="S3592" s="57"/>
      <c r="T3592"/>
    </row>
    <row r="3593" spans="1:20" ht="61.2">
      <c r="A3593" s="81" t="s">
        <v>10967</v>
      </c>
      <c r="B3593" s="35">
        <v>3592</v>
      </c>
      <c r="C3593" s="41" t="s">
        <v>22075</v>
      </c>
      <c r="D3593" s="87" t="s">
        <v>22076</v>
      </c>
      <c r="E3593" s="61">
        <v>10</v>
      </c>
      <c r="F3593" s="61">
        <v>42010039</v>
      </c>
      <c r="G3593" s="41" t="s">
        <v>25855</v>
      </c>
      <c r="H3593" s="41">
        <v>1</v>
      </c>
      <c r="I3593" s="41"/>
      <c r="J3593" s="41"/>
      <c r="K3593" s="41">
        <v>3588</v>
      </c>
      <c r="L3593" s="41" t="s">
        <v>22083</v>
      </c>
      <c r="M3593" s="41">
        <v>1161</v>
      </c>
      <c r="N3593" s="41" t="s">
        <v>25855</v>
      </c>
      <c r="O3593" s="41"/>
      <c r="P3593" s="41"/>
      <c r="Q3593" s="56" t="s">
        <v>27949</v>
      </c>
      <c r="R3593" s="58"/>
      <c r="S3593" s="57"/>
      <c r="T3593"/>
    </row>
    <row r="3594" spans="1:20" ht="51">
      <c r="A3594" s="81" t="s">
        <v>10967</v>
      </c>
      <c r="B3594" s="35">
        <v>3593</v>
      </c>
      <c r="C3594" s="41" t="s">
        <v>22073</v>
      </c>
      <c r="D3594" s="87" t="s">
        <v>22074</v>
      </c>
      <c r="E3594" s="61">
        <v>1</v>
      </c>
      <c r="F3594" s="61">
        <v>42010033</v>
      </c>
      <c r="G3594" s="41" t="s">
        <v>22063</v>
      </c>
      <c r="H3594" s="41">
        <v>3</v>
      </c>
      <c r="I3594" s="41"/>
      <c r="J3594" s="41"/>
      <c r="K3594" s="41">
        <v>3598</v>
      </c>
      <c r="L3594" s="41" t="s">
        <v>22063</v>
      </c>
      <c r="M3594" s="41" t="s">
        <v>29321</v>
      </c>
      <c r="N3594" s="41"/>
      <c r="O3594" s="41"/>
      <c r="P3594" s="41"/>
      <c r="Q3594" s="56" t="s">
        <v>27929</v>
      </c>
      <c r="R3594" s="58"/>
      <c r="S3594" s="57"/>
      <c r="T3594"/>
    </row>
    <row r="3595" spans="1:20" ht="71.400000000000006">
      <c r="A3595" s="81" t="s">
        <v>10967</v>
      </c>
      <c r="B3595" s="35">
        <v>3594</v>
      </c>
      <c r="C3595" s="41" t="s">
        <v>22071</v>
      </c>
      <c r="D3595" s="87" t="s">
        <v>22072</v>
      </c>
      <c r="E3595" s="61">
        <v>5</v>
      </c>
      <c r="F3595" s="61">
        <v>40015014</v>
      </c>
      <c r="G3595" s="41" t="s">
        <v>22069</v>
      </c>
      <c r="H3595" s="41"/>
      <c r="I3595" s="41"/>
      <c r="J3595" s="41"/>
      <c r="K3595" s="41">
        <v>3595</v>
      </c>
      <c r="L3595" s="41" t="s">
        <v>22069</v>
      </c>
      <c r="M3595" s="41" t="s">
        <v>29321</v>
      </c>
      <c r="N3595" s="41"/>
      <c r="O3595" s="41"/>
      <c r="P3595" s="41"/>
      <c r="Q3595" s="56" t="s">
        <v>27929</v>
      </c>
      <c r="R3595" s="58"/>
      <c r="S3595" s="57"/>
      <c r="T3595"/>
    </row>
    <row r="3596" spans="1:20" ht="71.400000000000006">
      <c r="A3596" s="81" t="s">
        <v>10967</v>
      </c>
      <c r="B3596" s="35">
        <v>3595</v>
      </c>
      <c r="C3596" s="41" t="s">
        <v>22069</v>
      </c>
      <c r="D3596" s="87" t="s">
        <v>22070</v>
      </c>
      <c r="E3596" s="61">
        <v>5</v>
      </c>
      <c r="F3596" s="61">
        <v>40015014</v>
      </c>
      <c r="G3596" s="41" t="s">
        <v>24590</v>
      </c>
      <c r="H3596" s="41">
        <v>1</v>
      </c>
      <c r="I3596" s="41"/>
      <c r="J3596" s="41"/>
      <c r="K3596" s="41">
        <v>3598</v>
      </c>
      <c r="L3596" s="41" t="s">
        <v>22063</v>
      </c>
      <c r="M3596" s="41">
        <v>2233</v>
      </c>
      <c r="N3596" s="41" t="s">
        <v>24590</v>
      </c>
      <c r="O3596" s="41"/>
      <c r="P3596" s="41"/>
      <c r="Q3596" s="82" t="s">
        <v>27956</v>
      </c>
      <c r="R3596" s="58"/>
      <c r="S3596" s="57"/>
      <c r="T3596"/>
    </row>
    <row r="3597" spans="1:20" ht="51">
      <c r="A3597" s="81" t="s">
        <v>10967</v>
      </c>
      <c r="B3597" s="35">
        <v>3596</v>
      </c>
      <c r="C3597" s="41" t="s">
        <v>22067</v>
      </c>
      <c r="D3597" s="87" t="s">
        <v>22068</v>
      </c>
      <c r="E3597" s="61">
        <v>1</v>
      </c>
      <c r="F3597" s="61">
        <v>44010009</v>
      </c>
      <c r="G3597" s="41" t="s">
        <v>20316</v>
      </c>
      <c r="H3597" s="41"/>
      <c r="I3597" s="41"/>
      <c r="J3597" s="41"/>
      <c r="K3597" s="41">
        <v>3598</v>
      </c>
      <c r="L3597" s="41" t="s">
        <v>22063</v>
      </c>
      <c r="M3597" s="41">
        <v>4198</v>
      </c>
      <c r="N3597" s="41" t="s">
        <v>20316</v>
      </c>
      <c r="O3597" s="41"/>
      <c r="P3597" s="41"/>
      <c r="Q3597" s="56" t="s">
        <v>27929</v>
      </c>
      <c r="R3597" s="58"/>
      <c r="S3597" s="57"/>
      <c r="T3597"/>
    </row>
    <row r="3598" spans="1:20" ht="61.2">
      <c r="A3598" s="81" t="s">
        <v>10967</v>
      </c>
      <c r="B3598" s="35">
        <v>3597</v>
      </c>
      <c r="C3598" s="41" t="s">
        <v>22065</v>
      </c>
      <c r="D3598" s="87" t="s">
        <v>22066</v>
      </c>
      <c r="E3598" s="61">
        <v>2</v>
      </c>
      <c r="F3598" s="61">
        <v>43004006</v>
      </c>
      <c r="G3598" s="41" t="s">
        <v>20316</v>
      </c>
      <c r="H3598" s="41"/>
      <c r="I3598" s="41"/>
      <c r="J3598" s="41"/>
      <c r="K3598" s="41">
        <v>3598</v>
      </c>
      <c r="L3598" s="41" t="s">
        <v>22063</v>
      </c>
      <c r="M3598" s="41">
        <v>4198</v>
      </c>
      <c r="N3598" s="41" t="s">
        <v>20316</v>
      </c>
      <c r="O3598" s="41"/>
      <c r="P3598" s="41"/>
      <c r="Q3598" s="82" t="s">
        <v>27956</v>
      </c>
      <c r="R3598" s="58"/>
      <c r="S3598" s="57"/>
      <c r="T3598"/>
    </row>
    <row r="3599" spans="1:20" ht="62.4">
      <c r="A3599" s="81" t="s">
        <v>10967</v>
      </c>
      <c r="B3599" s="35">
        <v>3598</v>
      </c>
      <c r="C3599" s="41" t="s">
        <v>22063</v>
      </c>
      <c r="D3599" s="76" t="s">
        <v>22064</v>
      </c>
      <c r="E3599" s="61">
        <v>101</v>
      </c>
      <c r="F3599" s="61">
        <v>40002012</v>
      </c>
      <c r="G3599" s="41"/>
      <c r="H3599" s="41">
        <v>11</v>
      </c>
      <c r="I3599" s="41"/>
      <c r="J3599" s="41"/>
      <c r="K3599" s="41"/>
      <c r="L3599" s="41"/>
      <c r="M3599" s="41"/>
      <c r="N3599" s="41"/>
      <c r="O3599" s="41"/>
      <c r="P3599" s="41"/>
      <c r="Q3599" s="82" t="s">
        <v>27956</v>
      </c>
      <c r="R3599" s="58"/>
      <c r="S3599" s="57"/>
      <c r="T3599"/>
    </row>
    <row r="3600" spans="1:20" ht="51">
      <c r="A3600" s="81" t="s">
        <v>10967</v>
      </c>
      <c r="B3600" s="35">
        <v>3599</v>
      </c>
      <c r="C3600" s="41" t="s">
        <v>22061</v>
      </c>
      <c r="D3600" s="87" t="s">
        <v>22062</v>
      </c>
      <c r="E3600" s="61">
        <v>12</v>
      </c>
      <c r="F3600" s="61">
        <v>40005038</v>
      </c>
      <c r="G3600" s="41" t="s">
        <v>24920</v>
      </c>
      <c r="H3600" s="41"/>
      <c r="I3600" s="41"/>
      <c r="J3600" s="41"/>
      <c r="K3600" s="41">
        <v>2068</v>
      </c>
      <c r="L3600" s="41" t="s">
        <v>24920</v>
      </c>
      <c r="M3600" s="41" t="s">
        <v>29321</v>
      </c>
      <c r="N3600" s="41"/>
      <c r="O3600" s="41"/>
      <c r="P3600" s="41"/>
      <c r="Q3600" s="82" t="s">
        <v>27956</v>
      </c>
      <c r="R3600" s="58"/>
      <c r="S3600" s="57"/>
      <c r="T3600"/>
    </row>
    <row r="3601" spans="1:20" ht="51">
      <c r="A3601" s="81" t="s">
        <v>10967</v>
      </c>
      <c r="B3601" s="35">
        <v>3600</v>
      </c>
      <c r="C3601" s="41" t="s">
        <v>22059</v>
      </c>
      <c r="D3601" s="87" t="s">
        <v>22060</v>
      </c>
      <c r="E3601" s="61">
        <v>4</v>
      </c>
      <c r="F3601" s="61">
        <v>42002048</v>
      </c>
      <c r="G3601" s="41" t="s">
        <v>22057</v>
      </c>
      <c r="H3601" s="41"/>
      <c r="I3601" s="41"/>
      <c r="J3601" s="41"/>
      <c r="K3601" s="41">
        <v>3601</v>
      </c>
      <c r="L3601" s="41" t="s">
        <v>22057</v>
      </c>
      <c r="M3601" s="41" t="s">
        <v>29321</v>
      </c>
      <c r="N3601" s="41"/>
      <c r="O3601" s="41"/>
      <c r="P3601" s="41"/>
      <c r="Q3601" s="56" t="s">
        <v>27929</v>
      </c>
      <c r="R3601" s="58"/>
      <c r="S3601" s="57"/>
      <c r="T3601"/>
    </row>
    <row r="3602" spans="1:20" ht="51">
      <c r="A3602" s="81" t="s">
        <v>10967</v>
      </c>
      <c r="B3602" s="35">
        <v>3601</v>
      </c>
      <c r="C3602" s="41" t="s">
        <v>22057</v>
      </c>
      <c r="D3602" s="87" t="s">
        <v>22058</v>
      </c>
      <c r="E3602" s="61">
        <v>2</v>
      </c>
      <c r="F3602" s="61">
        <v>45009002</v>
      </c>
      <c r="G3602" s="41" t="s">
        <v>21440</v>
      </c>
      <c r="H3602" s="41">
        <v>1</v>
      </c>
      <c r="I3602" s="41"/>
      <c r="J3602" s="41"/>
      <c r="K3602" s="41">
        <v>1416</v>
      </c>
      <c r="L3602" s="41" t="s">
        <v>21440</v>
      </c>
      <c r="M3602" s="41" t="s">
        <v>29321</v>
      </c>
      <c r="N3602" s="41"/>
      <c r="O3602" s="41"/>
      <c r="P3602" s="41"/>
      <c r="Q3602" s="82" t="s">
        <v>27956</v>
      </c>
      <c r="R3602" s="58"/>
      <c r="S3602" s="57"/>
      <c r="T3602"/>
    </row>
    <row r="3603" spans="1:20" ht="51">
      <c r="A3603" s="81" t="s">
        <v>10967</v>
      </c>
      <c r="B3603" s="35">
        <v>3602</v>
      </c>
      <c r="C3603" s="41" t="s">
        <v>22055</v>
      </c>
      <c r="D3603" s="87" t="s">
        <v>22056</v>
      </c>
      <c r="E3603" s="61">
        <v>2</v>
      </c>
      <c r="F3603" s="61">
        <v>40002018</v>
      </c>
      <c r="G3603" s="41" t="s">
        <v>21440</v>
      </c>
      <c r="H3603" s="41"/>
      <c r="I3603" s="41"/>
      <c r="J3603" s="41"/>
      <c r="K3603" s="41">
        <v>1416</v>
      </c>
      <c r="L3603" s="41" t="s">
        <v>21440</v>
      </c>
      <c r="M3603" s="41" t="s">
        <v>29321</v>
      </c>
      <c r="N3603" s="41"/>
      <c r="O3603" s="41"/>
      <c r="P3603" s="41"/>
      <c r="Q3603" s="82" t="s">
        <v>27956</v>
      </c>
      <c r="R3603" s="58"/>
      <c r="S3603" s="57"/>
      <c r="T3603"/>
    </row>
    <row r="3604" spans="1:20" ht="51">
      <c r="A3604" s="81" t="s">
        <v>10967</v>
      </c>
      <c r="B3604" s="35">
        <v>3603</v>
      </c>
      <c r="C3604" s="41" t="s">
        <v>22053</v>
      </c>
      <c r="D3604" s="87" t="s">
        <v>22054</v>
      </c>
      <c r="E3604" s="61">
        <v>29</v>
      </c>
      <c r="F3604" s="61">
        <v>40001023</v>
      </c>
      <c r="G3604" s="41" t="s">
        <v>21627</v>
      </c>
      <c r="H3604" s="41"/>
      <c r="I3604" s="41"/>
      <c r="J3604" s="41"/>
      <c r="K3604" s="41">
        <v>3739</v>
      </c>
      <c r="L3604" s="41" t="s">
        <v>21234</v>
      </c>
      <c r="M3604" s="41">
        <v>1510</v>
      </c>
      <c r="N3604" s="41" t="s">
        <v>21627</v>
      </c>
      <c r="O3604" s="41"/>
      <c r="P3604" s="41"/>
      <c r="Q3604" s="56" t="s">
        <v>27953</v>
      </c>
      <c r="R3604" s="58"/>
      <c r="S3604" s="57"/>
      <c r="T3604"/>
    </row>
    <row r="3605" spans="1:20" ht="51">
      <c r="A3605" s="81" t="s">
        <v>10967</v>
      </c>
      <c r="B3605" s="35">
        <v>3604</v>
      </c>
      <c r="C3605" s="41" t="s">
        <v>22051</v>
      </c>
      <c r="D3605" s="87" t="s">
        <v>22052</v>
      </c>
      <c r="E3605" s="61">
        <v>2</v>
      </c>
      <c r="F3605" s="61">
        <v>40001008</v>
      </c>
      <c r="G3605" s="86" t="s">
        <v>11060</v>
      </c>
      <c r="H3605" s="41"/>
      <c r="I3605" s="41"/>
      <c r="J3605" s="41"/>
      <c r="K3605" s="41">
        <v>5818</v>
      </c>
      <c r="L3605" s="86" t="s">
        <v>11060</v>
      </c>
      <c r="M3605" s="41" t="s">
        <v>29321</v>
      </c>
      <c r="N3605" s="41"/>
      <c r="O3605" s="41"/>
      <c r="P3605" s="41"/>
      <c r="Q3605" s="56" t="s">
        <v>27958</v>
      </c>
      <c r="R3605" s="58"/>
      <c r="S3605" s="57"/>
      <c r="T3605"/>
    </row>
    <row r="3606" spans="1:20" ht="42">
      <c r="A3606" s="81" t="s">
        <v>10967</v>
      </c>
      <c r="B3606" s="35">
        <v>3605</v>
      </c>
      <c r="C3606" s="41" t="s">
        <v>22049</v>
      </c>
      <c r="D3606" s="76" t="s">
        <v>22050</v>
      </c>
      <c r="E3606" s="61">
        <v>1</v>
      </c>
      <c r="F3606" s="61">
        <v>43011039</v>
      </c>
      <c r="G3606" s="41"/>
      <c r="H3606" s="41">
        <v>3</v>
      </c>
      <c r="I3606" s="41"/>
      <c r="J3606" s="41"/>
      <c r="K3606" s="41"/>
      <c r="L3606" s="41"/>
      <c r="M3606" s="41"/>
      <c r="N3606" s="41"/>
      <c r="O3606" s="41"/>
      <c r="P3606" s="41"/>
      <c r="Q3606" s="56" t="s">
        <v>27929</v>
      </c>
      <c r="R3606" s="58"/>
      <c r="S3606" s="57"/>
      <c r="T3606"/>
    </row>
    <row r="3607" spans="1:20" ht="51">
      <c r="A3607" s="81" t="s">
        <v>10967</v>
      </c>
      <c r="B3607" s="35">
        <v>3606</v>
      </c>
      <c r="C3607" s="41" t="s">
        <v>22047</v>
      </c>
      <c r="D3607" s="87" t="s">
        <v>22048</v>
      </c>
      <c r="E3607" s="61">
        <v>15</v>
      </c>
      <c r="F3607" s="61">
        <v>40012044</v>
      </c>
      <c r="G3607" s="41" t="s">
        <v>21234</v>
      </c>
      <c r="H3607" s="41"/>
      <c r="I3607" s="41"/>
      <c r="J3607" s="41"/>
      <c r="K3607" s="41">
        <v>3739</v>
      </c>
      <c r="L3607" s="41" t="s">
        <v>21234</v>
      </c>
      <c r="M3607" s="41" t="s">
        <v>29321</v>
      </c>
      <c r="N3607" s="41"/>
      <c r="O3607" s="41"/>
      <c r="P3607" s="41"/>
      <c r="Q3607" s="56" t="s">
        <v>27933</v>
      </c>
      <c r="R3607" s="58"/>
      <c r="S3607" s="57"/>
      <c r="T3607"/>
    </row>
    <row r="3608" spans="1:20" ht="52.2">
      <c r="A3608" s="81" t="s">
        <v>10967</v>
      </c>
      <c r="B3608" s="35">
        <v>3607</v>
      </c>
      <c r="C3608" s="41" t="s">
        <v>22045</v>
      </c>
      <c r="D3608" s="76" t="s">
        <v>22046</v>
      </c>
      <c r="E3608" s="61">
        <v>2</v>
      </c>
      <c r="F3608" s="61">
        <v>44010011</v>
      </c>
      <c r="G3608" s="41"/>
      <c r="H3608" s="41">
        <v>1</v>
      </c>
      <c r="I3608" s="41"/>
      <c r="J3608" s="41"/>
      <c r="K3608" s="41"/>
      <c r="L3608" s="41"/>
      <c r="M3608" s="41"/>
      <c r="N3608" s="41"/>
      <c r="O3608" s="41"/>
      <c r="P3608" s="41"/>
      <c r="Q3608" s="82" t="s">
        <v>27956</v>
      </c>
      <c r="R3608" s="58"/>
      <c r="S3608" s="57"/>
      <c r="T3608"/>
    </row>
    <row r="3609" spans="1:20" ht="51">
      <c r="A3609" s="81" t="s">
        <v>10967</v>
      </c>
      <c r="B3609" s="35">
        <v>3608</v>
      </c>
      <c r="C3609" s="41" t="s">
        <v>22043</v>
      </c>
      <c r="D3609" s="87" t="s">
        <v>22044</v>
      </c>
      <c r="E3609" s="61">
        <v>5</v>
      </c>
      <c r="F3609" s="61">
        <v>42024012</v>
      </c>
      <c r="G3609" s="41" t="s">
        <v>22045</v>
      </c>
      <c r="H3609" s="41"/>
      <c r="I3609" s="41"/>
      <c r="J3609" s="41"/>
      <c r="K3609" s="41">
        <v>3607</v>
      </c>
      <c r="L3609" s="41" t="s">
        <v>22045</v>
      </c>
      <c r="M3609" s="41" t="s">
        <v>29321</v>
      </c>
      <c r="N3609" s="41"/>
      <c r="O3609" s="41"/>
      <c r="P3609" s="41"/>
      <c r="Q3609" s="82" t="s">
        <v>27956</v>
      </c>
      <c r="R3609" s="58"/>
      <c r="S3609" s="57"/>
      <c r="T3609"/>
    </row>
    <row r="3610" spans="1:20" ht="61.2">
      <c r="A3610" s="81" t="s">
        <v>10967</v>
      </c>
      <c r="B3610" s="35">
        <v>3609</v>
      </c>
      <c r="C3610" s="41" t="s">
        <v>22041</v>
      </c>
      <c r="D3610" s="87" t="s">
        <v>22042</v>
      </c>
      <c r="E3610" s="61">
        <v>3</v>
      </c>
      <c r="F3610" s="61">
        <v>48006010</v>
      </c>
      <c r="G3610" s="41" t="s">
        <v>22011</v>
      </c>
      <c r="H3610" s="41"/>
      <c r="I3610" s="41"/>
      <c r="J3610" s="41"/>
      <c r="K3610" s="41">
        <v>3624</v>
      </c>
      <c r="L3610" s="41" t="s">
        <v>22011</v>
      </c>
      <c r="M3610" s="41" t="s">
        <v>29321</v>
      </c>
      <c r="N3610" s="41"/>
      <c r="O3610" s="41"/>
      <c r="P3610" s="41"/>
      <c r="Q3610" s="56" t="s">
        <v>27930</v>
      </c>
      <c r="R3610" s="58"/>
      <c r="S3610" s="57"/>
      <c r="T3610"/>
    </row>
    <row r="3611" spans="1:20" ht="61.2">
      <c r="A3611" s="81" t="s">
        <v>10967</v>
      </c>
      <c r="B3611" s="35">
        <v>3610</v>
      </c>
      <c r="C3611" s="41" t="s">
        <v>22039</v>
      </c>
      <c r="D3611" s="87" t="s">
        <v>22040</v>
      </c>
      <c r="E3611" s="61">
        <v>5</v>
      </c>
      <c r="F3611" s="61">
        <v>40024045</v>
      </c>
      <c r="G3611" s="41" t="s">
        <v>22037</v>
      </c>
      <c r="H3611" s="41"/>
      <c r="I3611" s="41"/>
      <c r="J3611" s="41"/>
      <c r="K3611" s="41">
        <v>3611</v>
      </c>
      <c r="L3611" s="41" t="s">
        <v>22037</v>
      </c>
      <c r="M3611" s="41" t="s">
        <v>29321</v>
      </c>
      <c r="N3611" s="41"/>
      <c r="O3611" s="41"/>
      <c r="P3611" s="41"/>
      <c r="Q3611" s="82" t="s">
        <v>27956</v>
      </c>
      <c r="R3611" s="58"/>
      <c r="S3611" s="57"/>
      <c r="T3611"/>
    </row>
    <row r="3612" spans="1:20" ht="81.599999999999994">
      <c r="A3612" s="81" t="s">
        <v>10967</v>
      </c>
      <c r="B3612" s="35">
        <v>3611</v>
      </c>
      <c r="C3612" s="41" t="s">
        <v>22037</v>
      </c>
      <c r="D3612" s="87" t="s">
        <v>22038</v>
      </c>
      <c r="E3612" s="61">
        <v>9</v>
      </c>
      <c r="F3612" s="61">
        <v>45007017</v>
      </c>
      <c r="G3612" s="41" t="s">
        <v>22011</v>
      </c>
      <c r="H3612" s="41">
        <v>9</v>
      </c>
      <c r="I3612" s="41"/>
      <c r="J3612" s="41"/>
      <c r="K3612" s="41">
        <v>3624</v>
      </c>
      <c r="L3612" s="41" t="s">
        <v>22011</v>
      </c>
      <c r="M3612" s="41"/>
      <c r="N3612" s="41"/>
      <c r="O3612" s="41"/>
      <c r="P3612" s="41"/>
      <c r="Q3612" s="56" t="s">
        <v>27929</v>
      </c>
      <c r="R3612" s="58"/>
      <c r="S3612" s="57"/>
      <c r="T3612"/>
    </row>
    <row r="3613" spans="1:20" ht="61.2">
      <c r="A3613" s="81" t="s">
        <v>10967</v>
      </c>
      <c r="B3613" s="35">
        <v>3612</v>
      </c>
      <c r="C3613" s="41" t="s">
        <v>22035</v>
      </c>
      <c r="D3613" s="87" t="s">
        <v>22036</v>
      </c>
      <c r="E3613" s="61">
        <v>1</v>
      </c>
      <c r="F3613" s="61">
        <v>44012007</v>
      </c>
      <c r="G3613" s="41" t="s">
        <v>22037</v>
      </c>
      <c r="H3613" s="41"/>
      <c r="I3613" s="41"/>
      <c r="J3613" s="41"/>
      <c r="K3613" s="41">
        <v>3611</v>
      </c>
      <c r="L3613" s="41" t="s">
        <v>22037</v>
      </c>
      <c r="M3613" s="41" t="s">
        <v>29321</v>
      </c>
      <c r="N3613" s="41"/>
      <c r="O3613" s="41"/>
      <c r="P3613" s="41"/>
      <c r="Q3613" s="82" t="s">
        <v>27956</v>
      </c>
      <c r="R3613" s="58"/>
      <c r="S3613" s="57"/>
      <c r="T3613"/>
    </row>
    <row r="3614" spans="1:20" ht="71.400000000000006">
      <c r="A3614" s="81" t="s">
        <v>10967</v>
      </c>
      <c r="B3614" s="35">
        <v>3613</v>
      </c>
      <c r="C3614" s="41" t="s">
        <v>22033</v>
      </c>
      <c r="D3614" s="87" t="s">
        <v>22034</v>
      </c>
      <c r="E3614" s="61">
        <v>2</v>
      </c>
      <c r="F3614" s="61">
        <v>47005002</v>
      </c>
      <c r="G3614" s="41" t="s">
        <v>22037</v>
      </c>
      <c r="H3614" s="41"/>
      <c r="I3614" s="41"/>
      <c r="J3614" s="41"/>
      <c r="K3614" s="41">
        <v>3611</v>
      </c>
      <c r="L3614" s="41" t="s">
        <v>22037</v>
      </c>
      <c r="M3614" s="41"/>
      <c r="N3614" s="41"/>
      <c r="O3614" s="41"/>
      <c r="P3614" s="41"/>
      <c r="Q3614" s="82" t="s">
        <v>27956</v>
      </c>
      <c r="R3614" s="58"/>
      <c r="S3614" s="57"/>
      <c r="T3614"/>
    </row>
    <row r="3615" spans="1:20" ht="81.599999999999994">
      <c r="A3615" s="81" t="s">
        <v>10967</v>
      </c>
      <c r="B3615" s="35">
        <v>3614</v>
      </c>
      <c r="C3615" s="41" t="s">
        <v>22031</v>
      </c>
      <c r="D3615" s="87" t="s">
        <v>22032</v>
      </c>
      <c r="E3615" s="61">
        <v>93</v>
      </c>
      <c r="F3615" s="61">
        <v>40002011</v>
      </c>
      <c r="G3615" s="41" t="s">
        <v>22011</v>
      </c>
      <c r="H3615" s="41">
        <v>1</v>
      </c>
      <c r="I3615" s="41"/>
      <c r="J3615" s="41"/>
      <c r="K3615" s="41">
        <v>3624</v>
      </c>
      <c r="L3615" s="41" t="s">
        <v>22011</v>
      </c>
      <c r="M3615" s="41" t="s">
        <v>29321</v>
      </c>
      <c r="N3615" s="41"/>
      <c r="O3615" s="41"/>
      <c r="P3615" s="41"/>
      <c r="Q3615" s="82" t="s">
        <v>27956</v>
      </c>
      <c r="R3615" s="58"/>
      <c r="S3615" s="57"/>
      <c r="T3615"/>
    </row>
    <row r="3616" spans="1:20" ht="61.2">
      <c r="A3616" s="81" t="s">
        <v>10967</v>
      </c>
      <c r="B3616" s="35">
        <v>3615</v>
      </c>
      <c r="C3616" s="41" t="s">
        <v>22029</v>
      </c>
      <c r="D3616" s="87" t="s">
        <v>22030</v>
      </c>
      <c r="E3616" s="61">
        <v>2</v>
      </c>
      <c r="F3616" s="61">
        <v>40010025</v>
      </c>
      <c r="G3616" s="41" t="s">
        <v>22031</v>
      </c>
      <c r="H3616" s="41"/>
      <c r="I3616" s="41"/>
      <c r="J3616" s="41"/>
      <c r="K3616" s="41">
        <v>3614</v>
      </c>
      <c r="L3616" s="41" t="s">
        <v>22031</v>
      </c>
      <c r="M3616" s="41" t="s">
        <v>29321</v>
      </c>
      <c r="N3616" s="41"/>
      <c r="O3616" s="41"/>
      <c r="P3616" s="41"/>
      <c r="Q3616" s="82" t="s">
        <v>27956</v>
      </c>
      <c r="R3616" s="58"/>
      <c r="S3616" s="57"/>
      <c r="T3616"/>
    </row>
    <row r="3617" spans="1:20" ht="51">
      <c r="A3617" s="81" t="s">
        <v>10967</v>
      </c>
      <c r="B3617" s="35">
        <v>3616</v>
      </c>
      <c r="C3617" s="41" t="s">
        <v>22027</v>
      </c>
      <c r="D3617" s="87" t="s">
        <v>22028</v>
      </c>
      <c r="E3617" s="61">
        <v>1</v>
      </c>
      <c r="F3617" s="61">
        <v>54005014</v>
      </c>
      <c r="G3617" s="41" t="s">
        <v>22025</v>
      </c>
      <c r="H3617" s="41"/>
      <c r="I3617" s="41"/>
      <c r="J3617" s="41"/>
      <c r="K3617" s="41">
        <v>3617</v>
      </c>
      <c r="L3617" s="41" t="s">
        <v>22025</v>
      </c>
      <c r="M3617" s="41" t="s">
        <v>29321</v>
      </c>
      <c r="N3617" s="41"/>
      <c r="O3617" s="41"/>
      <c r="P3617" s="41"/>
      <c r="Q3617" s="56" t="s">
        <v>27929</v>
      </c>
      <c r="R3617" s="58"/>
      <c r="S3617" s="57"/>
      <c r="T3617"/>
    </row>
    <row r="3618" spans="1:20" ht="51">
      <c r="A3618" s="81" t="s">
        <v>10967</v>
      </c>
      <c r="B3618" s="35">
        <v>3617</v>
      </c>
      <c r="C3618" s="41" t="s">
        <v>22025</v>
      </c>
      <c r="D3618" s="87" t="s">
        <v>22026</v>
      </c>
      <c r="E3618" s="61">
        <v>12</v>
      </c>
      <c r="F3618" s="61">
        <v>40010025</v>
      </c>
      <c r="G3618" s="41" t="s">
        <v>25939</v>
      </c>
      <c r="H3618" s="41">
        <v>1</v>
      </c>
      <c r="I3618" s="41"/>
      <c r="J3618" s="41"/>
      <c r="K3618" s="41">
        <v>3624</v>
      </c>
      <c r="L3618" s="41" t="s">
        <v>22011</v>
      </c>
      <c r="M3618" s="41">
        <v>1203</v>
      </c>
      <c r="N3618" s="41" t="s">
        <v>25939</v>
      </c>
      <c r="O3618" s="41"/>
      <c r="P3618" s="41"/>
      <c r="Q3618" s="82" t="s">
        <v>27956</v>
      </c>
      <c r="R3618" s="58"/>
      <c r="S3618" s="57"/>
      <c r="T3618"/>
    </row>
    <row r="3619" spans="1:20" ht="71.400000000000006">
      <c r="A3619" s="81" t="s">
        <v>10967</v>
      </c>
      <c r="B3619" s="35">
        <v>3618</v>
      </c>
      <c r="C3619" s="41" t="s">
        <v>22023</v>
      </c>
      <c r="D3619" s="87" t="s">
        <v>22024</v>
      </c>
      <c r="E3619" s="61">
        <v>41</v>
      </c>
      <c r="F3619" s="61">
        <v>40007024</v>
      </c>
      <c r="G3619" s="41" t="s">
        <v>21468</v>
      </c>
      <c r="H3619" s="41">
        <v>3</v>
      </c>
      <c r="I3619" s="41"/>
      <c r="J3619" s="41"/>
      <c r="K3619" s="41">
        <v>3624</v>
      </c>
      <c r="L3619" s="41" t="s">
        <v>22011</v>
      </c>
      <c r="M3619" s="41">
        <v>1430</v>
      </c>
      <c r="N3619" s="41" t="s">
        <v>21468</v>
      </c>
      <c r="O3619" s="41"/>
      <c r="P3619" s="41"/>
      <c r="Q3619" s="56" t="s">
        <v>27929</v>
      </c>
      <c r="R3619" s="58"/>
      <c r="S3619" s="57"/>
      <c r="T3619"/>
    </row>
    <row r="3620" spans="1:20" ht="71.400000000000006">
      <c r="A3620" s="81" t="s">
        <v>10967</v>
      </c>
      <c r="B3620" s="35">
        <v>3619</v>
      </c>
      <c r="C3620" s="41" t="s">
        <v>22021</v>
      </c>
      <c r="D3620" s="87" t="s">
        <v>22022</v>
      </c>
      <c r="E3620" s="61">
        <v>18</v>
      </c>
      <c r="F3620" s="61">
        <v>40024001</v>
      </c>
      <c r="G3620" s="41" t="s">
        <v>21468</v>
      </c>
      <c r="H3620" s="41"/>
      <c r="I3620" s="41"/>
      <c r="J3620" s="41"/>
      <c r="K3620" s="41">
        <v>3624</v>
      </c>
      <c r="L3620" s="41" t="s">
        <v>22011</v>
      </c>
      <c r="M3620" s="41">
        <v>1430</v>
      </c>
      <c r="N3620" s="41" t="s">
        <v>21468</v>
      </c>
      <c r="O3620" s="41"/>
      <c r="P3620" s="41"/>
      <c r="Q3620" s="82" t="s">
        <v>27956</v>
      </c>
      <c r="R3620" s="58"/>
      <c r="S3620" s="57"/>
      <c r="T3620"/>
    </row>
    <row r="3621" spans="1:20" ht="61.2">
      <c r="A3621" s="81" t="s">
        <v>10967</v>
      </c>
      <c r="B3621" s="35">
        <v>3620</v>
      </c>
      <c r="C3621" s="41" t="s">
        <v>22019</v>
      </c>
      <c r="D3621" s="87" t="s">
        <v>22020</v>
      </c>
      <c r="E3621" s="61"/>
      <c r="F3621" s="61"/>
      <c r="G3621" s="41" t="s">
        <v>21468</v>
      </c>
      <c r="H3621" s="41"/>
      <c r="I3621" s="41"/>
      <c r="J3621" s="41"/>
      <c r="K3621" s="41">
        <v>3624</v>
      </c>
      <c r="L3621" s="41" t="s">
        <v>22011</v>
      </c>
      <c r="M3621" s="41">
        <v>1430</v>
      </c>
      <c r="N3621" s="41" t="s">
        <v>21468</v>
      </c>
      <c r="O3621" s="41"/>
      <c r="P3621" s="41"/>
      <c r="Q3621" s="82" t="s">
        <v>27956</v>
      </c>
      <c r="R3621" s="58"/>
      <c r="S3621" s="57"/>
      <c r="T3621"/>
    </row>
    <row r="3622" spans="1:20" ht="51">
      <c r="A3622" s="81" t="s">
        <v>10967</v>
      </c>
      <c r="B3622" s="35">
        <v>3621</v>
      </c>
      <c r="C3622" s="41" t="s">
        <v>22017</v>
      </c>
      <c r="D3622" s="87" t="s">
        <v>22018</v>
      </c>
      <c r="E3622" s="61">
        <v>1</v>
      </c>
      <c r="F3622" s="61">
        <v>42016002</v>
      </c>
      <c r="G3622" s="41" t="s">
        <v>22013</v>
      </c>
      <c r="H3622" s="41"/>
      <c r="I3622" s="41"/>
      <c r="J3622" s="41"/>
      <c r="K3622" s="41">
        <v>3623</v>
      </c>
      <c r="L3622" s="41" t="s">
        <v>22013</v>
      </c>
      <c r="M3622" s="41" t="s">
        <v>29321</v>
      </c>
      <c r="N3622" s="41"/>
      <c r="O3622" s="41"/>
      <c r="P3622" s="41"/>
      <c r="Q3622" s="56" t="s">
        <v>27929</v>
      </c>
      <c r="R3622" s="58"/>
      <c r="S3622" s="57"/>
      <c r="T3622"/>
    </row>
    <row r="3623" spans="1:20" ht="61.2">
      <c r="A3623" s="81" t="s">
        <v>10967</v>
      </c>
      <c r="B3623" s="35">
        <v>3622</v>
      </c>
      <c r="C3623" s="41" t="s">
        <v>22015</v>
      </c>
      <c r="D3623" s="87" t="s">
        <v>22016</v>
      </c>
      <c r="E3623" s="61">
        <v>9</v>
      </c>
      <c r="F3623" s="61">
        <v>42016002</v>
      </c>
      <c r="G3623" s="41" t="s">
        <v>22013</v>
      </c>
      <c r="H3623" s="41"/>
      <c r="I3623" s="41"/>
      <c r="J3623" s="41"/>
      <c r="K3623" s="41">
        <v>3623</v>
      </c>
      <c r="L3623" s="41" t="s">
        <v>22013</v>
      </c>
      <c r="M3623" s="41" t="s">
        <v>29321</v>
      </c>
      <c r="N3623" s="41"/>
      <c r="O3623" s="41"/>
      <c r="P3623" s="41"/>
      <c r="Q3623" s="82" t="s">
        <v>27956</v>
      </c>
      <c r="R3623" s="58"/>
      <c r="S3623" s="57"/>
      <c r="T3623"/>
    </row>
    <row r="3624" spans="1:20" ht="71.400000000000006">
      <c r="A3624" s="81" t="s">
        <v>10967</v>
      </c>
      <c r="B3624" s="35">
        <v>3623</v>
      </c>
      <c r="C3624" s="41" t="s">
        <v>22013</v>
      </c>
      <c r="D3624" s="87" t="s">
        <v>22014</v>
      </c>
      <c r="E3624" s="61">
        <v>10</v>
      </c>
      <c r="F3624" s="61">
        <v>42012042</v>
      </c>
      <c r="G3624" s="41" t="s">
        <v>22157</v>
      </c>
      <c r="H3624" s="41">
        <v>2</v>
      </c>
      <c r="I3624" s="41"/>
      <c r="J3624" s="41"/>
      <c r="K3624" s="41">
        <v>3624</v>
      </c>
      <c r="L3624" s="41" t="s">
        <v>22011</v>
      </c>
      <c r="M3624" s="41">
        <v>3551</v>
      </c>
      <c r="N3624" s="41" t="s">
        <v>22157</v>
      </c>
      <c r="O3624" s="41"/>
      <c r="P3624" s="41"/>
      <c r="Q3624" s="82" t="s">
        <v>27956</v>
      </c>
      <c r="R3624" s="58"/>
      <c r="S3624" s="57"/>
      <c r="T3624"/>
    </row>
    <row r="3625" spans="1:20" ht="62.4">
      <c r="A3625" s="81" t="s">
        <v>10967</v>
      </c>
      <c r="B3625" s="35">
        <v>3624</v>
      </c>
      <c r="C3625" s="41" t="s">
        <v>22011</v>
      </c>
      <c r="D3625" s="76" t="s">
        <v>22012</v>
      </c>
      <c r="E3625" s="61">
        <v>114</v>
      </c>
      <c r="F3625" s="61">
        <v>40009006</v>
      </c>
      <c r="G3625" s="41"/>
      <c r="H3625" s="41">
        <v>14</v>
      </c>
      <c r="I3625" s="41"/>
      <c r="J3625" s="41"/>
      <c r="K3625" s="41"/>
      <c r="L3625" s="41"/>
      <c r="M3625" s="41"/>
      <c r="N3625" s="41"/>
      <c r="O3625" s="41"/>
      <c r="P3625" s="41"/>
      <c r="Q3625" s="82" t="s">
        <v>27956</v>
      </c>
      <c r="R3625" s="58"/>
      <c r="S3625" s="57"/>
      <c r="T3625"/>
    </row>
    <row r="3626" spans="1:20" ht="71.400000000000006">
      <c r="A3626" s="81" t="s">
        <v>10967</v>
      </c>
      <c r="B3626" s="35">
        <v>3625</v>
      </c>
      <c r="C3626" s="41" t="s">
        <v>22009</v>
      </c>
      <c r="D3626" s="87" t="s">
        <v>22010</v>
      </c>
      <c r="E3626" s="73">
        <v>15</v>
      </c>
      <c r="F3626" s="61">
        <v>40024014</v>
      </c>
      <c r="G3626" s="41" t="s">
        <v>22037</v>
      </c>
      <c r="H3626" s="41"/>
      <c r="I3626" s="41"/>
      <c r="J3626" s="41"/>
      <c r="K3626" s="41">
        <v>3611</v>
      </c>
      <c r="L3626" s="41" t="s">
        <v>22037</v>
      </c>
      <c r="M3626" s="41"/>
      <c r="N3626" s="41"/>
      <c r="O3626" s="41"/>
      <c r="P3626" s="41"/>
      <c r="Q3626" s="82" t="s">
        <v>27956</v>
      </c>
      <c r="R3626" s="58"/>
      <c r="S3626" s="57"/>
      <c r="T3626"/>
    </row>
    <row r="3627" spans="1:20" ht="51">
      <c r="A3627" s="81" t="s">
        <v>10967</v>
      </c>
      <c r="B3627" s="35">
        <v>3626</v>
      </c>
      <c r="C3627" s="41" t="s">
        <v>22007</v>
      </c>
      <c r="D3627" s="87" t="s">
        <v>22008</v>
      </c>
      <c r="E3627" s="61">
        <v>1</v>
      </c>
      <c r="F3627" s="61">
        <v>56002005</v>
      </c>
      <c r="G3627" s="41" t="s">
        <v>22011</v>
      </c>
      <c r="H3627" s="41"/>
      <c r="I3627" s="41"/>
      <c r="J3627" s="41"/>
      <c r="K3627" s="41">
        <v>3624</v>
      </c>
      <c r="L3627" s="41" t="s">
        <v>22011</v>
      </c>
      <c r="M3627" s="41" t="s">
        <v>29321</v>
      </c>
      <c r="N3627" s="41"/>
      <c r="O3627" s="41"/>
      <c r="P3627" s="41"/>
      <c r="Q3627" s="56" t="s">
        <v>27930</v>
      </c>
      <c r="R3627" s="58"/>
      <c r="S3627" s="57"/>
      <c r="T3627"/>
    </row>
    <row r="3628" spans="1:20" ht="42">
      <c r="A3628" s="81" t="s">
        <v>10967</v>
      </c>
      <c r="B3628" s="35">
        <v>3627</v>
      </c>
      <c r="C3628" s="41" t="s">
        <v>22005</v>
      </c>
      <c r="D3628" s="76" t="s">
        <v>22006</v>
      </c>
      <c r="E3628" s="61">
        <v>2</v>
      </c>
      <c r="F3628" s="61">
        <v>45009015</v>
      </c>
      <c r="G3628" s="41"/>
      <c r="H3628" s="41">
        <v>2</v>
      </c>
      <c r="I3628" s="41"/>
      <c r="J3628" s="41"/>
      <c r="K3628" s="41"/>
      <c r="L3628" s="41"/>
      <c r="M3628" s="41"/>
      <c r="N3628" s="41"/>
      <c r="O3628" s="41"/>
      <c r="P3628" s="41"/>
      <c r="Q3628" s="56" t="s">
        <v>27929</v>
      </c>
      <c r="R3628" s="58"/>
      <c r="S3628" s="57"/>
      <c r="T3628"/>
    </row>
    <row r="3629" spans="1:20" ht="51">
      <c r="A3629" s="81" t="s">
        <v>10967</v>
      </c>
      <c r="B3629" s="35">
        <v>3628</v>
      </c>
      <c r="C3629" s="41" t="s">
        <v>22003</v>
      </c>
      <c r="D3629" s="87" t="s">
        <v>22004</v>
      </c>
      <c r="E3629" s="61">
        <v>5</v>
      </c>
      <c r="F3629" s="61">
        <v>45012001</v>
      </c>
      <c r="G3629" s="41" t="s">
        <v>22005</v>
      </c>
      <c r="H3629" s="41"/>
      <c r="I3629" s="41"/>
      <c r="J3629" s="41"/>
      <c r="K3629" s="41">
        <v>3627</v>
      </c>
      <c r="L3629" s="41" t="s">
        <v>22005</v>
      </c>
      <c r="M3629" s="41" t="s">
        <v>29321</v>
      </c>
      <c r="N3629" s="41"/>
      <c r="O3629" s="41"/>
      <c r="P3629" s="41"/>
      <c r="Q3629" s="82" t="s">
        <v>27956</v>
      </c>
      <c r="R3629" s="58"/>
      <c r="S3629" s="57"/>
      <c r="T3629"/>
    </row>
    <row r="3630" spans="1:20" ht="51">
      <c r="A3630" s="81" t="s">
        <v>10967</v>
      </c>
      <c r="B3630" s="35">
        <v>3629</v>
      </c>
      <c r="C3630" s="41" t="s">
        <v>22001</v>
      </c>
      <c r="D3630" s="87" t="s">
        <v>22002</v>
      </c>
      <c r="E3630" s="61">
        <v>3</v>
      </c>
      <c r="F3630" s="61">
        <v>42006036</v>
      </c>
      <c r="G3630" s="41" t="s">
        <v>22005</v>
      </c>
      <c r="H3630" s="41"/>
      <c r="I3630" s="41"/>
      <c r="J3630" s="41"/>
      <c r="K3630" s="41">
        <v>3627</v>
      </c>
      <c r="L3630" s="41" t="s">
        <v>22005</v>
      </c>
      <c r="M3630" s="41" t="s">
        <v>29321</v>
      </c>
      <c r="N3630" s="41"/>
      <c r="O3630" s="41"/>
      <c r="P3630" s="41"/>
      <c r="Q3630" s="56" t="s">
        <v>27930</v>
      </c>
      <c r="R3630" s="58"/>
      <c r="S3630" s="57"/>
      <c r="T3630"/>
    </row>
    <row r="3631" spans="1:20" ht="51">
      <c r="A3631" s="81" t="s">
        <v>10967</v>
      </c>
      <c r="B3631" s="35">
        <v>3630</v>
      </c>
      <c r="C3631" s="41" t="s">
        <v>21999</v>
      </c>
      <c r="D3631" s="87" t="s">
        <v>22000</v>
      </c>
      <c r="E3631" s="61">
        <v>2</v>
      </c>
      <c r="F3631" s="61">
        <v>40011019</v>
      </c>
      <c r="G3631" s="41" t="s">
        <v>20522</v>
      </c>
      <c r="H3631" s="41"/>
      <c r="I3631" s="41"/>
      <c r="J3631" s="41"/>
      <c r="K3631" s="41">
        <v>3631</v>
      </c>
      <c r="L3631" s="41" t="s">
        <v>21997</v>
      </c>
      <c r="M3631" s="41">
        <v>4095</v>
      </c>
      <c r="N3631" s="41" t="s">
        <v>20522</v>
      </c>
      <c r="O3631" s="41"/>
      <c r="P3631" s="41"/>
      <c r="Q3631" s="82" t="s">
        <v>27956</v>
      </c>
      <c r="R3631" s="58"/>
      <c r="S3631" s="57"/>
      <c r="T3631"/>
    </row>
    <row r="3632" spans="1:20" ht="61.2">
      <c r="A3632" s="81" t="s">
        <v>10967</v>
      </c>
      <c r="B3632" s="35">
        <v>3631</v>
      </c>
      <c r="C3632" s="41" t="s">
        <v>21997</v>
      </c>
      <c r="D3632" s="87" t="s">
        <v>21998</v>
      </c>
      <c r="E3632" s="61">
        <v>34</v>
      </c>
      <c r="F3632" s="61">
        <v>40009017</v>
      </c>
      <c r="G3632" s="86" t="s">
        <v>6405</v>
      </c>
      <c r="H3632" s="41">
        <v>3</v>
      </c>
      <c r="I3632" s="41"/>
      <c r="J3632" s="41"/>
      <c r="K3632" s="41">
        <v>3196</v>
      </c>
      <c r="L3632" s="86" t="s">
        <v>6405</v>
      </c>
      <c r="M3632" s="41" t="s">
        <v>29321</v>
      </c>
      <c r="N3632" s="41"/>
      <c r="O3632" s="41"/>
      <c r="P3632" s="41"/>
      <c r="Q3632" s="82" t="s">
        <v>27956</v>
      </c>
      <c r="R3632" s="58"/>
      <c r="S3632" s="57"/>
      <c r="T3632"/>
    </row>
    <row r="3633" spans="1:20" ht="51">
      <c r="A3633" s="81" t="s">
        <v>10967</v>
      </c>
      <c r="B3633" s="35">
        <v>3632</v>
      </c>
      <c r="C3633" s="41" t="s">
        <v>21995</v>
      </c>
      <c r="D3633" s="87" t="s">
        <v>21996</v>
      </c>
      <c r="E3633" s="61">
        <v>1</v>
      </c>
      <c r="F3633" s="61">
        <v>61004003</v>
      </c>
      <c r="G3633" s="41" t="s">
        <v>17592</v>
      </c>
      <c r="H3633" s="41"/>
      <c r="I3633" s="41"/>
      <c r="J3633" s="41"/>
      <c r="K3633" s="41">
        <v>3631</v>
      </c>
      <c r="L3633" s="41" t="s">
        <v>21997</v>
      </c>
      <c r="M3633" s="41">
        <v>5397</v>
      </c>
      <c r="N3633" s="41" t="s">
        <v>17592</v>
      </c>
      <c r="O3633" s="41"/>
      <c r="P3633" s="41"/>
      <c r="Q3633" s="82" t="s">
        <v>27956</v>
      </c>
      <c r="R3633" s="58"/>
      <c r="S3633" s="57"/>
      <c r="T3633"/>
    </row>
    <row r="3634" spans="1:20" ht="51">
      <c r="A3634" s="81" t="s">
        <v>10967</v>
      </c>
      <c r="B3634" s="35">
        <v>3633</v>
      </c>
      <c r="C3634" s="41" t="s">
        <v>21993</v>
      </c>
      <c r="D3634" s="87" t="s">
        <v>21994</v>
      </c>
      <c r="E3634" s="61">
        <v>3</v>
      </c>
      <c r="F3634" s="61">
        <v>43021025</v>
      </c>
      <c r="G3634" s="41" t="s">
        <v>21991</v>
      </c>
      <c r="H3634" s="41">
        <v>1</v>
      </c>
      <c r="I3634" s="41"/>
      <c r="J3634" s="41"/>
      <c r="K3634" s="41">
        <v>3634</v>
      </c>
      <c r="L3634" s="41" t="s">
        <v>21991</v>
      </c>
      <c r="M3634" s="41" t="s">
        <v>29321</v>
      </c>
      <c r="N3634" s="41"/>
      <c r="O3634" s="41"/>
      <c r="P3634" s="41"/>
      <c r="Q3634" s="56" t="s">
        <v>27929</v>
      </c>
      <c r="R3634" s="58"/>
      <c r="S3634" s="57"/>
      <c r="T3634"/>
    </row>
    <row r="3635" spans="1:20" ht="72.599999999999994">
      <c r="A3635" s="81" t="s">
        <v>10967</v>
      </c>
      <c r="B3635" s="35">
        <v>3634</v>
      </c>
      <c r="C3635" s="41" t="s">
        <v>21991</v>
      </c>
      <c r="D3635" s="76" t="s">
        <v>21992</v>
      </c>
      <c r="E3635" s="61">
        <v>14</v>
      </c>
      <c r="F3635" s="61">
        <v>40024021</v>
      </c>
      <c r="G3635" s="41"/>
      <c r="H3635" s="41">
        <v>2</v>
      </c>
      <c r="I3635" s="41"/>
      <c r="J3635" s="41"/>
      <c r="K3635" s="41"/>
      <c r="L3635" s="41"/>
      <c r="M3635" s="41"/>
      <c r="N3635" s="41"/>
      <c r="O3635" s="41"/>
      <c r="P3635" s="41"/>
      <c r="Q3635" s="56" t="s">
        <v>27972</v>
      </c>
      <c r="R3635" s="58"/>
      <c r="S3635" s="57"/>
      <c r="T3635"/>
    </row>
    <row r="3636" spans="1:20" ht="52.2">
      <c r="A3636" s="81" t="s">
        <v>10967</v>
      </c>
      <c r="B3636" s="35">
        <v>3635</v>
      </c>
      <c r="C3636" s="41" t="s">
        <v>21989</v>
      </c>
      <c r="D3636" s="76" t="s">
        <v>21990</v>
      </c>
      <c r="E3636" s="61">
        <v>1</v>
      </c>
      <c r="F3636" s="61">
        <v>44009038</v>
      </c>
      <c r="G3636" s="41"/>
      <c r="H3636" s="41">
        <v>1</v>
      </c>
      <c r="I3636" s="41"/>
      <c r="J3636" s="41"/>
      <c r="K3636" s="41"/>
      <c r="L3636" s="41"/>
      <c r="M3636" s="41"/>
      <c r="N3636" s="41"/>
      <c r="O3636" s="41"/>
      <c r="P3636" s="41"/>
      <c r="Q3636" s="56" t="s">
        <v>27929</v>
      </c>
      <c r="R3636" s="58"/>
      <c r="S3636" s="57"/>
      <c r="T3636"/>
    </row>
    <row r="3637" spans="1:20" ht="61.2">
      <c r="A3637" s="81" t="s">
        <v>10967</v>
      </c>
      <c r="B3637" s="35">
        <v>3636</v>
      </c>
      <c r="C3637" s="41" t="s">
        <v>21987</v>
      </c>
      <c r="D3637" s="87" t="s">
        <v>21988</v>
      </c>
      <c r="E3637" s="61">
        <v>3</v>
      </c>
      <c r="F3637" s="61">
        <v>40025026</v>
      </c>
      <c r="G3637" s="41" t="s">
        <v>21989</v>
      </c>
      <c r="H3637" s="41"/>
      <c r="I3637" s="41"/>
      <c r="J3637" s="41"/>
      <c r="K3637" s="41">
        <v>3635</v>
      </c>
      <c r="L3637" s="41" t="s">
        <v>21989</v>
      </c>
      <c r="M3637" s="41" t="s">
        <v>29321</v>
      </c>
      <c r="N3637" s="41"/>
      <c r="O3637" s="41"/>
      <c r="P3637" s="41"/>
      <c r="Q3637" s="56" t="s">
        <v>27930</v>
      </c>
      <c r="R3637" s="58"/>
      <c r="S3637" s="57"/>
      <c r="T3637"/>
    </row>
    <row r="3638" spans="1:20" ht="51">
      <c r="A3638" s="81" t="s">
        <v>10967</v>
      </c>
      <c r="B3638" s="35">
        <v>3637</v>
      </c>
      <c r="C3638" s="41" t="s">
        <v>21985</v>
      </c>
      <c r="D3638" s="87" t="s">
        <v>21986</v>
      </c>
      <c r="E3638" s="61">
        <v>1</v>
      </c>
      <c r="F3638" s="61">
        <v>50003005</v>
      </c>
      <c r="G3638" s="41" t="s">
        <v>24556</v>
      </c>
      <c r="H3638" s="41"/>
      <c r="I3638" s="41"/>
      <c r="J3638" s="41"/>
      <c r="K3638" s="41">
        <v>3638</v>
      </c>
      <c r="L3638" s="41" t="s">
        <v>21983</v>
      </c>
      <c r="M3638" s="41">
        <v>2250</v>
      </c>
      <c r="N3638" s="41" t="s">
        <v>24556</v>
      </c>
      <c r="O3638" s="41"/>
      <c r="P3638" s="41"/>
      <c r="Q3638" s="56" t="s">
        <v>27930</v>
      </c>
      <c r="R3638" s="58"/>
      <c r="S3638" s="57"/>
      <c r="T3638"/>
    </row>
    <row r="3639" spans="1:20" ht="42">
      <c r="A3639" s="81" t="s">
        <v>10967</v>
      </c>
      <c r="B3639" s="35">
        <v>3638</v>
      </c>
      <c r="C3639" s="41" t="s">
        <v>21983</v>
      </c>
      <c r="D3639" s="76" t="s">
        <v>21984</v>
      </c>
      <c r="E3639" s="61">
        <v>8</v>
      </c>
      <c r="F3639" s="61">
        <v>42002021</v>
      </c>
      <c r="G3639" s="41"/>
      <c r="H3639" s="41">
        <v>2</v>
      </c>
      <c r="I3639" s="41"/>
      <c r="J3639" s="41"/>
      <c r="K3639" s="41"/>
      <c r="L3639" s="41"/>
      <c r="M3639" s="41"/>
      <c r="N3639" s="41"/>
      <c r="O3639" s="41"/>
      <c r="P3639" s="41"/>
      <c r="Q3639" s="82" t="s">
        <v>27956</v>
      </c>
      <c r="R3639" s="58"/>
      <c r="S3639" s="57"/>
      <c r="T3639"/>
    </row>
    <row r="3640" spans="1:20" ht="42">
      <c r="A3640" s="81" t="s">
        <v>10967</v>
      </c>
      <c r="B3640" s="35">
        <v>3639</v>
      </c>
      <c r="C3640" s="41" t="s">
        <v>21981</v>
      </c>
      <c r="D3640" s="76" t="s">
        <v>21982</v>
      </c>
      <c r="E3640" s="61">
        <v>4</v>
      </c>
      <c r="F3640" s="61">
        <v>46005005</v>
      </c>
      <c r="G3640" s="41"/>
      <c r="H3640" s="41">
        <v>2</v>
      </c>
      <c r="I3640" s="41"/>
      <c r="J3640" s="41"/>
      <c r="K3640" s="41"/>
      <c r="L3640" s="41"/>
      <c r="M3640" s="41"/>
      <c r="N3640" s="41"/>
      <c r="O3640" s="41"/>
      <c r="P3640" s="41"/>
      <c r="Q3640" s="82" t="s">
        <v>27956</v>
      </c>
      <c r="R3640" s="58"/>
      <c r="S3640" s="57"/>
      <c r="T3640"/>
    </row>
    <row r="3641" spans="1:20" ht="51">
      <c r="A3641" s="81" t="s">
        <v>10967</v>
      </c>
      <c r="B3641" s="35">
        <v>3640</v>
      </c>
      <c r="C3641" s="41" t="s">
        <v>21979</v>
      </c>
      <c r="D3641" s="87" t="s">
        <v>21980</v>
      </c>
      <c r="E3641" s="61">
        <v>6</v>
      </c>
      <c r="F3641" s="61">
        <v>40006030</v>
      </c>
      <c r="G3641" s="41" t="s">
        <v>20508</v>
      </c>
      <c r="H3641" s="41"/>
      <c r="I3641" s="41"/>
      <c r="J3641" s="41"/>
      <c r="K3641" s="41">
        <v>3641</v>
      </c>
      <c r="L3641" s="41" t="s">
        <v>21977</v>
      </c>
      <c r="M3641" s="41">
        <v>4102</v>
      </c>
      <c r="N3641" s="41" t="s">
        <v>20508</v>
      </c>
      <c r="O3641" s="41"/>
      <c r="P3641" s="41"/>
      <c r="Q3641" s="56" t="s">
        <v>27930</v>
      </c>
      <c r="R3641" s="58"/>
      <c r="S3641" s="57"/>
      <c r="T3641"/>
    </row>
    <row r="3642" spans="1:20" ht="93">
      <c r="A3642" s="81" t="s">
        <v>10967</v>
      </c>
      <c r="B3642" s="35">
        <v>3641</v>
      </c>
      <c r="C3642" s="41" t="s">
        <v>21977</v>
      </c>
      <c r="D3642" s="76" t="s">
        <v>21978</v>
      </c>
      <c r="E3642" s="61">
        <v>41</v>
      </c>
      <c r="F3642" s="61">
        <v>40007014</v>
      </c>
      <c r="G3642" s="41"/>
      <c r="H3642" s="41">
        <v>3</v>
      </c>
      <c r="I3642" s="41"/>
      <c r="J3642" s="41"/>
      <c r="K3642" s="41"/>
      <c r="L3642" s="41"/>
      <c r="M3642" s="41"/>
      <c r="N3642" s="41"/>
      <c r="O3642" s="41"/>
      <c r="P3642" s="41"/>
      <c r="Q3642" s="56" t="s">
        <v>27930</v>
      </c>
      <c r="R3642" s="58"/>
      <c r="S3642" s="57"/>
      <c r="T3642"/>
    </row>
    <row r="3643" spans="1:20" ht="51">
      <c r="A3643" s="81" t="s">
        <v>10967</v>
      </c>
      <c r="B3643" s="35">
        <v>3642</v>
      </c>
      <c r="C3643" s="41" t="s">
        <v>21975</v>
      </c>
      <c r="D3643" s="87" t="s">
        <v>21976</v>
      </c>
      <c r="E3643" s="61">
        <v>1</v>
      </c>
      <c r="F3643" s="61">
        <v>52005014</v>
      </c>
      <c r="G3643" s="41" t="s">
        <v>21977</v>
      </c>
      <c r="H3643" s="41"/>
      <c r="I3643" s="41"/>
      <c r="J3643" s="41"/>
      <c r="K3643" s="41">
        <v>3641</v>
      </c>
      <c r="L3643" s="41" t="s">
        <v>21977</v>
      </c>
      <c r="M3643" s="41"/>
      <c r="N3643" s="41"/>
      <c r="O3643" s="41"/>
      <c r="P3643" s="41"/>
      <c r="Q3643" s="56" t="s">
        <v>27930</v>
      </c>
      <c r="R3643" s="58"/>
      <c r="S3643" s="57"/>
      <c r="T3643"/>
    </row>
    <row r="3644" spans="1:20" ht="51">
      <c r="A3644" s="81" t="s">
        <v>10967</v>
      </c>
      <c r="B3644" s="35">
        <v>3643</v>
      </c>
      <c r="C3644" s="41" t="s">
        <v>21973</v>
      </c>
      <c r="D3644" s="87" t="s">
        <v>21974</v>
      </c>
      <c r="E3644" s="61">
        <v>1</v>
      </c>
      <c r="F3644" s="61">
        <v>58012005</v>
      </c>
      <c r="G3644" s="41" t="s">
        <v>21977</v>
      </c>
      <c r="H3644" s="41"/>
      <c r="I3644" s="41"/>
      <c r="J3644" s="41"/>
      <c r="K3644" s="41">
        <v>3641</v>
      </c>
      <c r="L3644" s="41" t="s">
        <v>21977</v>
      </c>
      <c r="M3644" s="41" t="s">
        <v>29321</v>
      </c>
      <c r="N3644" s="41"/>
      <c r="O3644" s="41"/>
      <c r="P3644" s="41"/>
      <c r="Q3644" s="56" t="s">
        <v>27929</v>
      </c>
      <c r="R3644" s="58"/>
      <c r="S3644" s="57"/>
      <c r="T3644"/>
    </row>
    <row r="3645" spans="1:20" ht="61.2">
      <c r="A3645" s="81" t="s">
        <v>10967</v>
      </c>
      <c r="B3645" s="35">
        <v>3644</v>
      </c>
      <c r="C3645" s="41" t="s">
        <v>21971</v>
      </c>
      <c r="D3645" s="87" t="s">
        <v>21972</v>
      </c>
      <c r="E3645" s="61">
        <v>1</v>
      </c>
      <c r="F3645" s="61">
        <v>46010010</v>
      </c>
      <c r="G3645" s="41" t="s">
        <v>21969</v>
      </c>
      <c r="H3645" s="41"/>
      <c r="I3645" s="41"/>
      <c r="J3645" s="41"/>
      <c r="K3645" s="41">
        <v>3645</v>
      </c>
      <c r="L3645" s="41" t="s">
        <v>21969</v>
      </c>
      <c r="M3645" s="41" t="s">
        <v>29321</v>
      </c>
      <c r="N3645" s="41"/>
      <c r="O3645" s="41"/>
      <c r="P3645" s="41"/>
      <c r="Q3645" s="82" t="s">
        <v>27956</v>
      </c>
      <c r="R3645" s="58"/>
      <c r="S3645" s="57"/>
      <c r="T3645"/>
    </row>
    <row r="3646" spans="1:20" ht="51">
      <c r="A3646" s="81" t="s">
        <v>10967</v>
      </c>
      <c r="B3646" s="35">
        <v>3645</v>
      </c>
      <c r="C3646" s="41" t="s">
        <v>21969</v>
      </c>
      <c r="D3646" s="87" t="s">
        <v>21970</v>
      </c>
      <c r="E3646" s="61">
        <v>1</v>
      </c>
      <c r="F3646" s="61">
        <v>58011028</v>
      </c>
      <c r="G3646" s="41" t="str">
        <f>VLOOKUP($B3646, $B$2:$S$5625, 2, FALSE)</f>
        <v>ὀλοθρεύω</v>
      </c>
      <c r="H3646" s="41">
        <v>2</v>
      </c>
      <c r="I3646" s="41"/>
      <c r="J3646" s="41"/>
      <c r="K3646" s="41">
        <v>3639</v>
      </c>
      <c r="L3646" s="41" t="s">
        <v>21981</v>
      </c>
      <c r="M3646" s="41" t="s">
        <v>29321</v>
      </c>
      <c r="N3646" s="41"/>
      <c r="O3646" s="41"/>
      <c r="P3646" s="41"/>
      <c r="Q3646" s="56" t="s">
        <v>27929</v>
      </c>
      <c r="R3646" s="58"/>
      <c r="S3646" s="57"/>
      <c r="T3646"/>
    </row>
    <row r="3647" spans="1:20" ht="51">
      <c r="A3647" s="81" t="s">
        <v>10967</v>
      </c>
      <c r="B3647" s="35">
        <v>3646</v>
      </c>
      <c r="C3647" s="41" t="s">
        <v>21967</v>
      </c>
      <c r="D3647" s="87" t="s">
        <v>21968</v>
      </c>
      <c r="E3647" s="61">
        <v>3</v>
      </c>
      <c r="F3647" s="61">
        <v>41012033</v>
      </c>
      <c r="G3647" s="41" t="s">
        <v>23966</v>
      </c>
      <c r="H3647" s="41"/>
      <c r="I3647" s="41"/>
      <c r="J3647" s="41"/>
      <c r="K3647" s="41">
        <v>3650</v>
      </c>
      <c r="L3647" s="41" t="s">
        <v>21959</v>
      </c>
      <c r="M3647" s="41">
        <v>2545</v>
      </c>
      <c r="N3647" s="41" t="s">
        <v>23966</v>
      </c>
      <c r="O3647" s="41"/>
      <c r="P3647" s="41"/>
      <c r="Q3647" s="82" t="s">
        <v>27956</v>
      </c>
      <c r="R3647" s="58"/>
      <c r="S3647" s="57"/>
      <c r="T3647"/>
    </row>
    <row r="3648" spans="1:20" ht="51">
      <c r="A3648" s="81" t="s">
        <v>10967</v>
      </c>
      <c r="B3648" s="35">
        <v>3647</v>
      </c>
      <c r="C3648" s="41" t="s">
        <v>21965</v>
      </c>
      <c r="D3648" s="87" t="s">
        <v>21966</v>
      </c>
      <c r="E3648" s="61">
        <v>1</v>
      </c>
      <c r="F3648" s="61">
        <v>44003016</v>
      </c>
      <c r="G3648" s="41" t="s">
        <v>21963</v>
      </c>
      <c r="H3648" s="41"/>
      <c r="I3648" s="41"/>
      <c r="J3648" s="41"/>
      <c r="K3648" s="41">
        <v>3648</v>
      </c>
      <c r="L3648" s="41" t="s">
        <v>21963</v>
      </c>
      <c r="M3648" s="41" t="s">
        <v>29321</v>
      </c>
      <c r="N3648" s="41"/>
      <c r="O3648" s="41"/>
      <c r="P3648" s="41"/>
      <c r="Q3648" s="82" t="s">
        <v>27956</v>
      </c>
      <c r="R3648" s="58"/>
      <c r="S3648" s="57"/>
      <c r="T3648"/>
    </row>
    <row r="3649" spans="1:20" ht="51">
      <c r="A3649" s="81" t="s">
        <v>10967</v>
      </c>
      <c r="B3649" s="35">
        <v>3648</v>
      </c>
      <c r="C3649" s="41" t="s">
        <v>21963</v>
      </c>
      <c r="D3649" s="87" t="s">
        <v>21964</v>
      </c>
      <c r="E3649" s="61">
        <v>2</v>
      </c>
      <c r="F3649" s="61">
        <v>52005023</v>
      </c>
      <c r="G3649" s="41" t="s">
        <v>23420</v>
      </c>
      <c r="H3649" s="41">
        <v>1</v>
      </c>
      <c r="I3649" s="41"/>
      <c r="J3649" s="41"/>
      <c r="K3649" s="41">
        <v>3650</v>
      </c>
      <c r="L3649" s="41" t="s">
        <v>21959</v>
      </c>
      <c r="M3649" s="41">
        <v>2819</v>
      </c>
      <c r="N3649" s="41" t="s">
        <v>23420</v>
      </c>
      <c r="O3649" s="41"/>
      <c r="P3649" s="41"/>
      <c r="Q3649" s="56" t="s">
        <v>27930</v>
      </c>
      <c r="R3649" s="58"/>
      <c r="S3649" s="57"/>
      <c r="T3649"/>
    </row>
    <row r="3650" spans="1:20" ht="42">
      <c r="A3650" s="81" t="s">
        <v>10967</v>
      </c>
      <c r="B3650" s="35">
        <v>3649</v>
      </c>
      <c r="C3650" s="41" t="s">
        <v>21961</v>
      </c>
      <c r="D3650" s="76" t="s">
        <v>21962</v>
      </c>
      <c r="E3650" s="61">
        <v>1</v>
      </c>
      <c r="F3650" s="61">
        <v>59005001</v>
      </c>
      <c r="G3650" s="41"/>
      <c r="H3650" s="41"/>
      <c r="I3650" s="41"/>
      <c r="J3650" s="41"/>
      <c r="K3650" s="41"/>
      <c r="L3650" s="41"/>
      <c r="M3650" s="41"/>
      <c r="N3650" s="41"/>
      <c r="O3650" s="41"/>
      <c r="P3650" s="41"/>
      <c r="Q3650" s="56" t="s">
        <v>27929</v>
      </c>
      <c r="R3650" s="58"/>
      <c r="S3650" s="57"/>
      <c r="T3650"/>
    </row>
    <row r="3651" spans="1:20" ht="52.2">
      <c r="A3651" s="81" t="s">
        <v>10967</v>
      </c>
      <c r="B3651" s="35">
        <v>3650</v>
      </c>
      <c r="C3651" s="41" t="s">
        <v>21959</v>
      </c>
      <c r="D3651" s="76" t="s">
        <v>21960</v>
      </c>
      <c r="E3651" s="61">
        <v>109</v>
      </c>
      <c r="F3651" s="61">
        <v>40001022</v>
      </c>
      <c r="G3651" s="41"/>
      <c r="H3651" s="41">
        <v>5</v>
      </c>
      <c r="I3651" s="41"/>
      <c r="J3651" s="41"/>
      <c r="K3651" s="41"/>
      <c r="L3651" s="41"/>
      <c r="M3651" s="41"/>
      <c r="N3651" s="41"/>
      <c r="O3651" s="41"/>
      <c r="P3651" s="41"/>
      <c r="Q3651" s="56" t="s">
        <v>27930</v>
      </c>
      <c r="R3651" s="58"/>
      <c r="S3651" s="57"/>
      <c r="T3651"/>
    </row>
    <row r="3652" spans="1:20" ht="51">
      <c r="A3652" s="81" t="s">
        <v>10967</v>
      </c>
      <c r="B3652" s="35">
        <v>3651</v>
      </c>
      <c r="C3652" s="41" t="s">
        <v>21957</v>
      </c>
      <c r="D3652" s="87" t="s">
        <v>21958</v>
      </c>
      <c r="E3652" s="61">
        <v>1</v>
      </c>
      <c r="F3652" s="61">
        <v>52005023</v>
      </c>
      <c r="G3652" s="41" t="s">
        <v>18602</v>
      </c>
      <c r="H3652" s="41"/>
      <c r="I3652" s="41"/>
      <c r="J3652" s="41"/>
      <c r="K3652" s="41">
        <v>3650</v>
      </c>
      <c r="L3652" s="41" t="s">
        <v>21959</v>
      </c>
      <c r="M3652" s="41">
        <v>5056</v>
      </c>
      <c r="N3652" s="41" t="s">
        <v>18602</v>
      </c>
      <c r="O3652" s="41"/>
      <c r="P3652" s="41"/>
      <c r="Q3652" s="56" t="s">
        <v>27930</v>
      </c>
      <c r="R3652" s="58"/>
      <c r="S3652" s="57"/>
      <c r="T3652"/>
    </row>
    <row r="3653" spans="1:20" ht="42">
      <c r="A3653" s="81" t="s">
        <v>10967</v>
      </c>
      <c r="B3653" s="35">
        <v>3652</v>
      </c>
      <c r="C3653" s="41" t="s">
        <v>21955</v>
      </c>
      <c r="D3653" s="76" t="s">
        <v>21956</v>
      </c>
      <c r="E3653" s="61">
        <v>1</v>
      </c>
      <c r="F3653" s="61">
        <v>45016015</v>
      </c>
      <c r="G3653" s="41"/>
      <c r="H3653" s="41"/>
      <c r="I3653" s="41"/>
      <c r="J3653" s="41"/>
      <c r="K3653" s="41"/>
      <c r="L3653" s="41"/>
      <c r="M3653" s="41"/>
      <c r="N3653" s="41"/>
      <c r="O3653" s="41"/>
      <c r="P3653" s="41"/>
      <c r="Q3653" s="56" t="s">
        <v>27958</v>
      </c>
      <c r="R3653" s="58"/>
      <c r="S3653" s="57"/>
      <c r="T3653"/>
    </row>
    <row r="3654" spans="1:20" ht="42">
      <c r="A3654" s="81" t="s">
        <v>10967</v>
      </c>
      <c r="B3654" s="35">
        <v>3653</v>
      </c>
      <c r="C3654" s="41" t="s">
        <v>21953</v>
      </c>
      <c r="D3654" s="76" t="s">
        <v>21954</v>
      </c>
      <c r="E3654" s="61">
        <v>1</v>
      </c>
      <c r="F3654" s="61">
        <v>66006013</v>
      </c>
      <c r="G3654" s="41"/>
      <c r="H3654" s="41"/>
      <c r="I3654" s="41"/>
      <c r="J3654" s="41"/>
      <c r="K3654" s="41"/>
      <c r="L3654" s="41"/>
      <c r="M3654" s="41"/>
      <c r="N3654" s="41"/>
      <c r="O3654" s="41"/>
      <c r="P3654" s="41"/>
      <c r="Q3654" s="82" t="s">
        <v>27956</v>
      </c>
      <c r="R3654" s="58"/>
      <c r="S3654" s="57"/>
      <c r="T3654"/>
    </row>
    <row r="3655" spans="1:20" ht="71.400000000000006">
      <c r="A3655" s="81" t="s">
        <v>10967</v>
      </c>
      <c r="B3655" s="35">
        <v>3654</v>
      </c>
      <c r="C3655" s="41" t="s">
        <v>21951</v>
      </c>
      <c r="D3655" s="87" t="s">
        <v>21952</v>
      </c>
      <c r="E3655" s="61">
        <v>4</v>
      </c>
      <c r="F3655" s="61">
        <v>40005034</v>
      </c>
      <c r="G3655" s="41" t="s">
        <v>21959</v>
      </c>
      <c r="H3655" s="41"/>
      <c r="I3655" s="41"/>
      <c r="J3655" s="41"/>
      <c r="K3655" s="41">
        <v>3650</v>
      </c>
      <c r="L3655" s="41" t="s">
        <v>21959</v>
      </c>
      <c r="M3655" s="41" t="s">
        <v>29321</v>
      </c>
      <c r="N3655" s="41"/>
      <c r="O3655" s="41"/>
      <c r="P3655" s="41"/>
      <c r="Q3655" s="56" t="s">
        <v>27933</v>
      </c>
      <c r="R3655" s="58"/>
      <c r="S3655" s="57"/>
      <c r="T3655"/>
    </row>
    <row r="3656" spans="1:20" ht="42">
      <c r="A3656" s="81" t="s">
        <v>10967</v>
      </c>
      <c r="B3656" s="35">
        <v>3655</v>
      </c>
      <c r="C3656" s="41" t="s">
        <v>21949</v>
      </c>
      <c r="D3656" s="76" t="s">
        <v>21950</v>
      </c>
      <c r="E3656" s="61">
        <v>1</v>
      </c>
      <c r="F3656" s="61">
        <v>42012054</v>
      </c>
      <c r="G3656" s="41"/>
      <c r="H3656" s="41"/>
      <c r="I3656" s="41"/>
      <c r="J3656" s="41"/>
      <c r="K3656" s="41"/>
      <c r="L3656" s="41"/>
      <c r="M3656" s="41"/>
      <c r="N3656" s="41"/>
      <c r="O3656" s="41"/>
      <c r="P3656" s="41"/>
      <c r="Q3656" s="82" t="s">
        <v>27956</v>
      </c>
      <c r="R3656" s="58"/>
      <c r="S3656" s="57"/>
      <c r="T3656"/>
    </row>
    <row r="3657" spans="1:20" ht="61.2">
      <c r="A3657" s="81" t="s">
        <v>10967</v>
      </c>
      <c r="B3657" s="35">
        <v>3656</v>
      </c>
      <c r="C3657" s="41" t="s">
        <v>21947</v>
      </c>
      <c r="D3657" s="87" t="s">
        <v>21948</v>
      </c>
      <c r="E3657" s="61">
        <v>4</v>
      </c>
      <c r="F3657" s="61">
        <v>42024014</v>
      </c>
      <c r="G3657" s="41" t="s">
        <v>21943</v>
      </c>
      <c r="H3657" s="41">
        <v>1</v>
      </c>
      <c r="I3657" s="41"/>
      <c r="J3657" s="41"/>
      <c r="K3657" s="41">
        <v>3658</v>
      </c>
      <c r="L3657" s="41" t="s">
        <v>21943</v>
      </c>
      <c r="M3657" s="41" t="s">
        <v>29321</v>
      </c>
      <c r="N3657" s="41"/>
      <c r="O3657" s="41"/>
      <c r="P3657" s="41"/>
      <c r="Q3657" s="56" t="s">
        <v>27929</v>
      </c>
      <c r="R3657" s="58"/>
      <c r="S3657" s="57"/>
      <c r="T3657"/>
    </row>
    <row r="3658" spans="1:20" ht="61.2">
      <c r="A3658" s="81" t="s">
        <v>10967</v>
      </c>
      <c r="B3658" s="35">
        <v>3657</v>
      </c>
      <c r="C3658" s="41" t="s">
        <v>21945</v>
      </c>
      <c r="D3658" s="87" t="s">
        <v>21946</v>
      </c>
      <c r="E3658" s="61">
        <v>1</v>
      </c>
      <c r="F3658" s="61">
        <v>46015033</v>
      </c>
      <c r="G3658" s="41" t="s">
        <v>21943</v>
      </c>
      <c r="H3658" s="41"/>
      <c r="I3658" s="41"/>
      <c r="J3658" s="41"/>
      <c r="K3658" s="41">
        <v>3658</v>
      </c>
      <c r="L3658" s="41" t="s">
        <v>21943</v>
      </c>
      <c r="M3658" s="41" t="s">
        <v>29321</v>
      </c>
      <c r="N3658" s="41"/>
      <c r="O3658" s="41"/>
      <c r="P3658" s="41"/>
      <c r="Q3658" s="82" t="s">
        <v>27956</v>
      </c>
      <c r="R3658" s="58"/>
      <c r="S3658" s="57"/>
      <c r="T3658"/>
    </row>
    <row r="3659" spans="1:20" ht="51">
      <c r="A3659" s="81" t="s">
        <v>10967</v>
      </c>
      <c r="B3659" s="35">
        <v>3658</v>
      </c>
      <c r="C3659" s="41" t="s">
        <v>21943</v>
      </c>
      <c r="D3659" s="87" t="s">
        <v>21944</v>
      </c>
      <c r="E3659" s="61"/>
      <c r="F3659" s="61"/>
      <c r="G3659" s="41" t="s">
        <v>26489</v>
      </c>
      <c r="H3659" s="41">
        <v>2</v>
      </c>
      <c r="I3659" s="41"/>
      <c r="J3659" s="41"/>
      <c r="K3659" s="41">
        <v>3674</v>
      </c>
      <c r="L3659" s="41" t="s">
        <v>21364</v>
      </c>
      <c r="M3659" s="41">
        <v>138</v>
      </c>
      <c r="N3659" s="41" t="s">
        <v>26489</v>
      </c>
      <c r="O3659" s="41"/>
      <c r="P3659" s="41"/>
      <c r="Q3659" s="82" t="s">
        <v>27956</v>
      </c>
      <c r="R3659" s="58"/>
      <c r="S3659" s="57"/>
      <c r="T3659"/>
    </row>
    <row r="3660" spans="1:20" ht="61.2">
      <c r="A3660" s="81" t="s">
        <v>10967</v>
      </c>
      <c r="B3660" s="35">
        <v>3659</v>
      </c>
      <c r="C3660" s="41" t="s">
        <v>21941</v>
      </c>
      <c r="D3660" s="87" t="s">
        <v>21942</v>
      </c>
      <c r="E3660" s="61">
        <v>2</v>
      </c>
      <c r="F3660" s="61">
        <v>40020034</v>
      </c>
      <c r="G3660" s="41" t="s">
        <v>21312</v>
      </c>
      <c r="H3660" s="41"/>
      <c r="I3660" s="41"/>
      <c r="J3660" s="41"/>
      <c r="K3660" s="41">
        <v>3700</v>
      </c>
      <c r="L3660" s="41" t="s">
        <v>21312</v>
      </c>
      <c r="M3660" s="41" t="s">
        <v>29321</v>
      </c>
      <c r="N3660" s="41"/>
      <c r="O3660" s="41"/>
      <c r="P3660" s="41"/>
      <c r="Q3660" s="82" t="s">
        <v>27956</v>
      </c>
      <c r="R3660" s="58"/>
      <c r="S3660" s="57"/>
      <c r="T3660"/>
    </row>
    <row r="3661" spans="1:20" ht="52.2">
      <c r="A3661" s="81" t="s">
        <v>10967</v>
      </c>
      <c r="B3661" s="35">
        <v>3660</v>
      </c>
      <c r="C3661" s="41" t="s">
        <v>21939</v>
      </c>
      <c r="D3661" s="76" t="s">
        <v>21940</v>
      </c>
      <c r="E3661" s="61">
        <v>26</v>
      </c>
      <c r="F3661" s="61">
        <v>40005034</v>
      </c>
      <c r="G3661" s="41"/>
      <c r="H3661" s="41">
        <v>2</v>
      </c>
      <c r="I3661" s="41"/>
      <c r="J3661" s="41"/>
      <c r="K3661" s="41"/>
      <c r="L3661" s="41"/>
      <c r="M3661" s="41"/>
      <c r="N3661" s="41"/>
      <c r="O3661" s="41"/>
      <c r="P3661" s="41"/>
      <c r="Q3661" s="56" t="s">
        <v>27929</v>
      </c>
      <c r="R3661" s="58"/>
      <c r="S3661" s="57"/>
      <c r="T3661"/>
    </row>
    <row r="3662" spans="1:20" ht="51">
      <c r="A3662" s="81" t="s">
        <v>10967</v>
      </c>
      <c r="B3662" s="35">
        <v>3661</v>
      </c>
      <c r="C3662" s="41" t="s">
        <v>21937</v>
      </c>
      <c r="D3662" s="87" t="s">
        <v>21938</v>
      </c>
      <c r="E3662" s="61">
        <v>11</v>
      </c>
      <c r="F3662" s="61">
        <v>44001014</v>
      </c>
      <c r="G3662" s="41" t="s">
        <v>24312</v>
      </c>
      <c r="H3662" s="41"/>
      <c r="I3662" s="41"/>
      <c r="J3662" s="41"/>
      <c r="K3662" s="41">
        <v>3674</v>
      </c>
      <c r="L3662" s="41" t="s">
        <v>21364</v>
      </c>
      <c r="M3662" s="41">
        <v>2372</v>
      </c>
      <c r="N3662" s="41" t="s">
        <v>24312</v>
      </c>
      <c r="O3662" s="41"/>
      <c r="P3662" s="41"/>
      <c r="Q3662" s="56" t="s">
        <v>27933</v>
      </c>
      <c r="R3662" s="58"/>
      <c r="S3662" s="57"/>
      <c r="T3662"/>
    </row>
    <row r="3663" spans="1:20" ht="51">
      <c r="A3663" s="81" t="s">
        <v>10967</v>
      </c>
      <c r="B3663" s="35">
        <v>3662</v>
      </c>
      <c r="C3663" s="41" t="s">
        <v>21935</v>
      </c>
      <c r="D3663" s="87" t="s">
        <v>21936</v>
      </c>
      <c r="E3663" s="61"/>
      <c r="F3663" s="61"/>
      <c r="G3663" s="41" t="s">
        <v>21931</v>
      </c>
      <c r="H3663" s="41"/>
      <c r="I3663" s="41"/>
      <c r="J3663" s="41"/>
      <c r="K3663" s="41">
        <v>3664</v>
      </c>
      <c r="L3663" s="41" t="s">
        <v>21931</v>
      </c>
      <c r="M3663" s="41" t="s">
        <v>29321</v>
      </c>
      <c r="N3663" s="41"/>
      <c r="O3663" s="41"/>
      <c r="P3663" s="41"/>
      <c r="Q3663" s="56" t="s">
        <v>27929</v>
      </c>
      <c r="R3663" s="58"/>
      <c r="S3663" s="57"/>
      <c r="T3663"/>
    </row>
    <row r="3664" spans="1:20" ht="51">
      <c r="A3664" s="81" t="s">
        <v>10967</v>
      </c>
      <c r="B3664" s="35">
        <v>3663</v>
      </c>
      <c r="C3664" s="41" t="s">
        <v>21933</v>
      </c>
      <c r="D3664" s="87" t="s">
        <v>21934</v>
      </c>
      <c r="E3664" s="61">
        <v>2</v>
      </c>
      <c r="F3664" s="61">
        <v>44014015</v>
      </c>
      <c r="G3664" s="41" t="s">
        <v>20796</v>
      </c>
      <c r="H3664" s="41"/>
      <c r="I3664" s="41"/>
      <c r="J3664" s="41"/>
      <c r="K3664" s="41">
        <v>3664</v>
      </c>
      <c r="L3664" s="41" t="s">
        <v>21931</v>
      </c>
      <c r="M3664" s="41">
        <v>3958</v>
      </c>
      <c r="N3664" s="41" t="s">
        <v>20796</v>
      </c>
      <c r="O3664" s="41"/>
      <c r="P3664" s="41"/>
      <c r="Q3664" s="56" t="s">
        <v>27930</v>
      </c>
      <c r="R3664" s="58"/>
      <c r="S3664" s="57"/>
      <c r="T3664"/>
    </row>
    <row r="3665" spans="1:20" ht="51">
      <c r="A3665" s="81" t="s">
        <v>10967</v>
      </c>
      <c r="B3665" s="35">
        <v>3664</v>
      </c>
      <c r="C3665" s="41" t="s">
        <v>21931</v>
      </c>
      <c r="D3665" s="87" t="s">
        <v>21932</v>
      </c>
      <c r="E3665" s="61">
        <v>45</v>
      </c>
      <c r="F3665" s="61">
        <v>40011016</v>
      </c>
      <c r="G3665" s="41" t="s">
        <v>21364</v>
      </c>
      <c r="H3665" s="41">
        <v>6</v>
      </c>
      <c r="I3665" s="41"/>
      <c r="J3665" s="41"/>
      <c r="K3665" s="41">
        <v>3674</v>
      </c>
      <c r="L3665" s="41" t="s">
        <v>21364</v>
      </c>
      <c r="M3665" s="41" t="s">
        <v>29321</v>
      </c>
      <c r="N3665" s="41"/>
      <c r="O3665" s="41"/>
      <c r="P3665" s="41"/>
      <c r="Q3665" s="56" t="s">
        <v>27930</v>
      </c>
      <c r="R3665" s="58"/>
      <c r="S3665" s="57"/>
      <c r="T3665"/>
    </row>
    <row r="3666" spans="1:20" ht="51">
      <c r="A3666" s="81" t="s">
        <v>10967</v>
      </c>
      <c r="B3666" s="35">
        <v>3665</v>
      </c>
      <c r="C3666" s="41" t="s">
        <v>21929</v>
      </c>
      <c r="D3666" s="87" t="s">
        <v>21930</v>
      </c>
      <c r="E3666" s="61">
        <v>2</v>
      </c>
      <c r="F3666" s="61">
        <v>58004015</v>
      </c>
      <c r="G3666" s="41" t="s">
        <v>21931</v>
      </c>
      <c r="H3666" s="41"/>
      <c r="I3666" s="41"/>
      <c r="J3666" s="41"/>
      <c r="K3666" s="41">
        <v>3664</v>
      </c>
      <c r="L3666" s="41" t="s">
        <v>21931</v>
      </c>
      <c r="M3666" s="41" t="s">
        <v>29321</v>
      </c>
      <c r="N3666" s="41"/>
      <c r="O3666" s="41"/>
      <c r="P3666" s="41"/>
      <c r="Q3666" s="82" t="s">
        <v>27956</v>
      </c>
      <c r="R3666" s="58"/>
      <c r="S3666" s="57"/>
      <c r="T3666"/>
    </row>
    <row r="3667" spans="1:20" ht="61.2">
      <c r="A3667" s="81" t="s">
        <v>10967</v>
      </c>
      <c r="B3667" s="35">
        <v>3666</v>
      </c>
      <c r="C3667" s="41" t="s">
        <v>21927</v>
      </c>
      <c r="D3667" s="87" t="s">
        <v>21928</v>
      </c>
      <c r="E3667" s="61">
        <v>15</v>
      </c>
      <c r="F3667" s="61">
        <v>40006008</v>
      </c>
      <c r="G3667" s="41" t="s">
        <v>21931</v>
      </c>
      <c r="H3667" s="41">
        <v>3</v>
      </c>
      <c r="I3667" s="41"/>
      <c r="J3667" s="41"/>
      <c r="K3667" s="41">
        <v>3664</v>
      </c>
      <c r="L3667" s="41" t="s">
        <v>21931</v>
      </c>
      <c r="M3667" s="41" t="s">
        <v>29321</v>
      </c>
      <c r="N3667" s="41"/>
      <c r="O3667" s="41"/>
      <c r="P3667" s="41"/>
      <c r="Q3667" s="56" t="s">
        <v>27929</v>
      </c>
      <c r="R3667" s="58"/>
      <c r="S3667" s="57"/>
      <c r="T3667"/>
    </row>
    <row r="3668" spans="1:20" ht="61.2">
      <c r="A3668" s="81" t="s">
        <v>10967</v>
      </c>
      <c r="B3668" s="35">
        <v>3667</v>
      </c>
      <c r="C3668" s="41" t="s">
        <v>21925</v>
      </c>
      <c r="D3668" s="87" t="s">
        <v>21926</v>
      </c>
      <c r="E3668" s="61">
        <v>6</v>
      </c>
      <c r="F3668" s="61">
        <v>45001023</v>
      </c>
      <c r="G3668" s="41" t="s">
        <v>21927</v>
      </c>
      <c r="H3668" s="41"/>
      <c r="I3668" s="41"/>
      <c r="J3668" s="41"/>
      <c r="K3668" s="41">
        <v>3666</v>
      </c>
      <c r="L3668" s="41" t="s">
        <v>21927</v>
      </c>
      <c r="M3668" s="41" t="s">
        <v>29321</v>
      </c>
      <c r="N3668" s="41"/>
      <c r="O3668" s="41"/>
      <c r="P3668" s="41"/>
      <c r="Q3668" s="82" t="s">
        <v>27956</v>
      </c>
      <c r="R3668" s="58"/>
      <c r="S3668" s="57"/>
      <c r="T3668"/>
    </row>
    <row r="3669" spans="1:20" ht="51">
      <c r="A3669" s="81" t="s">
        <v>10967</v>
      </c>
      <c r="B3669" s="35">
        <v>3668</v>
      </c>
      <c r="C3669" s="41" t="s">
        <v>21923</v>
      </c>
      <c r="D3669" s="87" t="s">
        <v>21924</v>
      </c>
      <c r="E3669" s="61">
        <v>30</v>
      </c>
      <c r="F3669" s="61">
        <v>40022026</v>
      </c>
      <c r="G3669" s="41" t="s">
        <v>21931</v>
      </c>
      <c r="H3669" s="41"/>
      <c r="I3669" s="41"/>
      <c r="J3669" s="41"/>
      <c r="K3669" s="41">
        <v>3664</v>
      </c>
      <c r="L3669" s="41" t="s">
        <v>21931</v>
      </c>
      <c r="M3669" s="41" t="s">
        <v>29321</v>
      </c>
      <c r="N3669" s="41"/>
      <c r="O3669" s="41"/>
      <c r="P3669" s="41"/>
      <c r="Q3669" s="56" t="s">
        <v>27933</v>
      </c>
      <c r="R3669" s="58"/>
      <c r="S3669" s="57"/>
      <c r="T3669"/>
    </row>
    <row r="3670" spans="1:20" ht="51">
      <c r="A3670" s="81" t="s">
        <v>10967</v>
      </c>
      <c r="B3670" s="35">
        <v>3669</v>
      </c>
      <c r="C3670" s="41" t="s">
        <v>21921</v>
      </c>
      <c r="D3670" s="87" t="s">
        <v>21922</v>
      </c>
      <c r="E3670" s="61">
        <v>1</v>
      </c>
      <c r="F3670" s="61">
        <v>59003009</v>
      </c>
      <c r="G3670" s="41" t="s">
        <v>21927</v>
      </c>
      <c r="H3670" s="41"/>
      <c r="I3670" s="41"/>
      <c r="J3670" s="41"/>
      <c r="K3670" s="41">
        <v>3666</v>
      </c>
      <c r="L3670" s="41" t="s">
        <v>21927</v>
      </c>
      <c r="M3670" s="41" t="s">
        <v>29321</v>
      </c>
      <c r="N3670" s="41"/>
      <c r="O3670" s="41"/>
      <c r="P3670" s="41"/>
      <c r="Q3670" s="82" t="s">
        <v>27956</v>
      </c>
      <c r="R3670" s="58"/>
      <c r="S3670" s="57"/>
      <c r="T3670"/>
    </row>
    <row r="3671" spans="1:20" ht="51">
      <c r="A3671" s="81" t="s">
        <v>10967</v>
      </c>
      <c r="B3671" s="35">
        <v>3670</v>
      </c>
      <c r="C3671" s="41" t="s">
        <v>21372</v>
      </c>
      <c r="D3671" s="87" t="s">
        <v>21373</v>
      </c>
      <c r="E3671" s="61">
        <v>26</v>
      </c>
      <c r="F3671" s="61">
        <v>40007023</v>
      </c>
      <c r="G3671" s="41" t="s">
        <v>22946</v>
      </c>
      <c r="H3671" s="41">
        <v>3</v>
      </c>
      <c r="I3671" s="41"/>
      <c r="J3671" s="41"/>
      <c r="K3671" s="41">
        <v>3674</v>
      </c>
      <c r="L3671" s="41" t="s">
        <v>21364</v>
      </c>
      <c r="M3671" s="41">
        <v>3056</v>
      </c>
      <c r="N3671" s="41" t="s">
        <v>22946</v>
      </c>
      <c r="O3671" s="41"/>
      <c r="P3671" s="41"/>
      <c r="Q3671" s="56" t="s">
        <v>27929</v>
      </c>
      <c r="R3671" s="58"/>
      <c r="S3671" s="57"/>
      <c r="T3671"/>
    </row>
    <row r="3672" spans="1:20" ht="61.2">
      <c r="A3672" s="81" t="s">
        <v>10967</v>
      </c>
      <c r="B3672" s="35">
        <v>3671</v>
      </c>
      <c r="C3672" s="41" t="s">
        <v>21370</v>
      </c>
      <c r="D3672" s="87" t="s">
        <v>21371</v>
      </c>
      <c r="E3672" s="61">
        <v>6</v>
      </c>
      <c r="F3672" s="61">
        <v>47009013</v>
      </c>
      <c r="G3672" s="41" t="s">
        <v>22946</v>
      </c>
      <c r="H3672" s="41"/>
      <c r="I3672" s="41"/>
      <c r="J3672" s="41"/>
      <c r="K3672" s="41">
        <v>3674</v>
      </c>
      <c r="L3672" s="41" t="s">
        <v>21364</v>
      </c>
      <c r="M3672" s="41">
        <v>3056</v>
      </c>
      <c r="N3672" s="41" t="s">
        <v>22946</v>
      </c>
      <c r="O3672" s="41"/>
      <c r="P3672" s="41"/>
      <c r="Q3672" s="82" t="s">
        <v>27956</v>
      </c>
      <c r="R3672" s="58"/>
      <c r="S3672" s="57"/>
      <c r="T3672"/>
    </row>
    <row r="3673" spans="1:20" ht="51">
      <c r="A3673" s="81" t="s">
        <v>10967</v>
      </c>
      <c r="B3673" s="35">
        <v>3672</v>
      </c>
      <c r="C3673" s="41" t="s">
        <v>21368</v>
      </c>
      <c r="D3673" s="87" t="s">
        <v>21369</v>
      </c>
      <c r="E3673" s="61">
        <v>1</v>
      </c>
      <c r="F3673" s="61">
        <v>54003016</v>
      </c>
      <c r="G3673" s="41" t="s">
        <v>21372</v>
      </c>
      <c r="H3673" s="41"/>
      <c r="I3673" s="41"/>
      <c r="J3673" s="41"/>
      <c r="K3673" s="41">
        <v>3670</v>
      </c>
      <c r="L3673" s="41" t="s">
        <v>21372</v>
      </c>
      <c r="M3673" s="41" t="s">
        <v>29321</v>
      </c>
      <c r="N3673" s="41"/>
      <c r="O3673" s="41"/>
      <c r="P3673" s="41"/>
      <c r="Q3673" s="56" t="s">
        <v>27933</v>
      </c>
      <c r="R3673" s="58"/>
      <c r="S3673" s="57"/>
      <c r="T3673"/>
    </row>
    <row r="3674" spans="1:20" ht="51">
      <c r="A3674" s="81" t="s">
        <v>10967</v>
      </c>
      <c r="B3674" s="35">
        <v>3673</v>
      </c>
      <c r="C3674" s="41" t="s">
        <v>21366</v>
      </c>
      <c r="D3674" s="87" t="s">
        <v>21367</v>
      </c>
      <c r="E3674" s="61">
        <v>1</v>
      </c>
      <c r="F3674" s="61">
        <v>44018003</v>
      </c>
      <c r="G3674" s="41" t="s">
        <v>18558</v>
      </c>
      <c r="H3674" s="41"/>
      <c r="I3674" s="41"/>
      <c r="J3674" s="41"/>
      <c r="K3674" s="41">
        <v>3674</v>
      </c>
      <c r="L3674" s="41" t="s">
        <v>21364</v>
      </c>
      <c r="M3674" s="41">
        <v>5078</v>
      </c>
      <c r="N3674" s="41" t="s">
        <v>18558</v>
      </c>
      <c r="O3674" s="41"/>
      <c r="P3674" s="41"/>
      <c r="Q3674" s="56" t="s">
        <v>27930</v>
      </c>
      <c r="R3674" s="58"/>
      <c r="S3674" s="57"/>
      <c r="T3674"/>
    </row>
    <row r="3675" spans="1:20" ht="52.2">
      <c r="A3675" s="81" t="s">
        <v>10967</v>
      </c>
      <c r="B3675" s="35">
        <v>3674</v>
      </c>
      <c r="C3675" s="41" t="s">
        <v>21364</v>
      </c>
      <c r="D3675" s="76" t="s">
        <v>21365</v>
      </c>
      <c r="E3675" s="61">
        <v>4</v>
      </c>
      <c r="F3675" s="61">
        <v>43004036</v>
      </c>
      <c r="G3675" s="41"/>
      <c r="H3675" s="41">
        <v>9</v>
      </c>
      <c r="I3675" s="41"/>
      <c r="J3675" s="41"/>
      <c r="K3675" s="41"/>
      <c r="L3675" s="41"/>
      <c r="M3675" s="41"/>
      <c r="N3675" s="41"/>
      <c r="O3675" s="41"/>
      <c r="P3675" s="41"/>
      <c r="Q3675" s="56" t="s">
        <v>27933</v>
      </c>
      <c r="R3675" s="58"/>
      <c r="S3675" s="57"/>
      <c r="T3675"/>
    </row>
    <row r="3676" spans="1:20" ht="51">
      <c r="A3676" s="81" t="s">
        <v>10967</v>
      </c>
      <c r="B3676" s="35">
        <v>3675</v>
      </c>
      <c r="C3676" s="41" t="s">
        <v>21362</v>
      </c>
      <c r="D3676" s="87" t="s">
        <v>21363</v>
      </c>
      <c r="E3676" s="61">
        <v>1</v>
      </c>
      <c r="F3676" s="61">
        <v>60003008</v>
      </c>
      <c r="G3676" s="41" t="s">
        <v>21364</v>
      </c>
      <c r="H3676" s="41"/>
      <c r="I3676" s="41"/>
      <c r="J3676" s="41"/>
      <c r="K3676" s="41">
        <v>5424</v>
      </c>
      <c r="L3676" s="41" t="s">
        <v>17538</v>
      </c>
      <c r="M3676" s="41">
        <v>3674</v>
      </c>
      <c r="N3676" s="41" t="s">
        <v>21364</v>
      </c>
      <c r="O3676" s="41"/>
      <c r="P3676" s="41"/>
      <c r="Q3676" s="56" t="s">
        <v>27930</v>
      </c>
      <c r="R3676" s="58"/>
      <c r="S3676" s="57"/>
      <c r="T3676"/>
    </row>
    <row r="3677" spans="1:20" ht="61.2">
      <c r="A3677" s="81" t="s">
        <v>10967</v>
      </c>
      <c r="B3677" s="35">
        <v>3676</v>
      </c>
      <c r="C3677" s="41" t="s">
        <v>21360</v>
      </c>
      <c r="D3677" s="87" t="s">
        <v>21361</v>
      </c>
      <c r="E3677" s="61">
        <v>3</v>
      </c>
      <c r="F3677" s="61">
        <v>43012042</v>
      </c>
      <c r="G3677" s="41" t="s">
        <v>21364</v>
      </c>
      <c r="H3677" s="41"/>
      <c r="I3677" s="41"/>
      <c r="J3677" s="41"/>
      <c r="K3677" s="41">
        <v>3674</v>
      </c>
      <c r="L3677" s="41" t="s">
        <v>21364</v>
      </c>
      <c r="M3677" s="41" t="s">
        <v>29321</v>
      </c>
      <c r="N3677" s="41"/>
      <c r="O3677" s="41"/>
      <c r="P3677" s="41"/>
      <c r="Q3677" s="56" t="s">
        <v>27961</v>
      </c>
      <c r="R3677" s="58"/>
      <c r="S3677" s="57"/>
      <c r="T3677"/>
    </row>
    <row r="3678" spans="1:20" ht="42">
      <c r="A3678" s="81" t="s">
        <v>10967</v>
      </c>
      <c r="B3678" s="35">
        <v>3677</v>
      </c>
      <c r="C3678" s="41" t="s">
        <v>21358</v>
      </c>
      <c r="D3678" s="76" t="s">
        <v>21359</v>
      </c>
      <c r="E3678" s="61">
        <v>6</v>
      </c>
      <c r="F3678" s="61">
        <v>40001020</v>
      </c>
      <c r="G3678" s="41"/>
      <c r="H3678" s="41"/>
      <c r="I3678" s="41"/>
      <c r="J3678" s="41"/>
      <c r="K3678" s="41"/>
      <c r="L3678" s="41"/>
      <c r="M3678" s="41"/>
      <c r="N3678" s="41"/>
      <c r="O3678" s="41"/>
      <c r="P3678" s="41"/>
      <c r="Q3678" s="82" t="s">
        <v>27956</v>
      </c>
      <c r="R3678" s="58"/>
      <c r="S3678" s="57"/>
      <c r="T3678"/>
    </row>
    <row r="3679" spans="1:20" ht="51">
      <c r="A3679" s="81" t="s">
        <v>10967</v>
      </c>
      <c r="B3679" s="35">
        <v>3678</v>
      </c>
      <c r="C3679" s="41" t="s">
        <v>21356</v>
      </c>
      <c r="D3679" s="87" t="s">
        <v>21357</v>
      </c>
      <c r="E3679" s="61">
        <v>1</v>
      </c>
      <c r="F3679" s="61">
        <v>43012014</v>
      </c>
      <c r="G3679" s="41" t="s">
        <v>21336</v>
      </c>
      <c r="H3679" s="41"/>
      <c r="I3679" s="41"/>
      <c r="J3679" s="41"/>
      <c r="K3679" s="41">
        <v>3688</v>
      </c>
      <c r="L3679" s="41" t="s">
        <v>21336</v>
      </c>
      <c r="M3679" s="41" t="s">
        <v>29321</v>
      </c>
      <c r="N3679" s="41"/>
      <c r="O3679" s="41"/>
      <c r="P3679" s="41"/>
      <c r="Q3679" s="82" t="s">
        <v>27956</v>
      </c>
      <c r="R3679" s="58"/>
      <c r="S3679" s="57"/>
      <c r="T3679"/>
    </row>
    <row r="3680" spans="1:20" ht="51">
      <c r="A3680" s="81" t="s">
        <v>10967</v>
      </c>
      <c r="B3680" s="35">
        <v>3679</v>
      </c>
      <c r="C3680" s="41" t="s">
        <v>21354</v>
      </c>
      <c r="D3680" s="87" t="s">
        <v>21355</v>
      </c>
      <c r="E3680" s="61">
        <v>9</v>
      </c>
      <c r="F3680" s="61">
        <v>40005011</v>
      </c>
      <c r="G3680" s="41" t="s">
        <v>21350</v>
      </c>
      <c r="H3680" s="41">
        <v>1</v>
      </c>
      <c r="I3680" s="41"/>
      <c r="J3680" s="41"/>
      <c r="K3680" s="41">
        <v>3681</v>
      </c>
      <c r="L3680" s="41" t="s">
        <v>21350</v>
      </c>
      <c r="M3680" s="41" t="s">
        <v>29321</v>
      </c>
      <c r="N3680" s="41"/>
      <c r="O3680" s="41"/>
      <c r="P3680" s="41"/>
      <c r="Q3680" s="56" t="s">
        <v>27929</v>
      </c>
      <c r="R3680" s="58"/>
      <c r="S3680" s="57"/>
      <c r="T3680"/>
    </row>
    <row r="3681" spans="1:20" ht="51">
      <c r="A3681" s="81" t="s">
        <v>10967</v>
      </c>
      <c r="B3681" s="35">
        <v>3680</v>
      </c>
      <c r="C3681" s="41" t="s">
        <v>21352</v>
      </c>
      <c r="D3681" s="87" t="s">
        <v>21353</v>
      </c>
      <c r="E3681" s="61">
        <v>5</v>
      </c>
      <c r="F3681" s="61">
        <v>45015003</v>
      </c>
      <c r="G3681" s="41" t="s">
        <v>21354</v>
      </c>
      <c r="H3681" s="41"/>
      <c r="I3681" s="41"/>
      <c r="J3681" s="41"/>
      <c r="K3681" s="41">
        <v>3679</v>
      </c>
      <c r="L3681" s="41" t="s">
        <v>21354</v>
      </c>
      <c r="M3681" s="41" t="s">
        <v>29321</v>
      </c>
      <c r="N3681" s="41"/>
      <c r="O3681" s="41"/>
      <c r="P3681" s="41"/>
      <c r="Q3681" s="82" t="s">
        <v>27956</v>
      </c>
      <c r="R3681" s="58"/>
      <c r="S3681" s="57"/>
      <c r="T3681"/>
    </row>
    <row r="3682" spans="1:20" ht="52.2">
      <c r="A3682" s="81" t="s">
        <v>10967</v>
      </c>
      <c r="B3682" s="35">
        <v>3681</v>
      </c>
      <c r="C3682" s="41" t="s">
        <v>21350</v>
      </c>
      <c r="D3682" s="76" t="s">
        <v>21351</v>
      </c>
      <c r="E3682" s="61">
        <v>1</v>
      </c>
      <c r="F3682" s="61">
        <v>42001025</v>
      </c>
      <c r="G3682" s="41"/>
      <c r="H3682" s="41">
        <v>1</v>
      </c>
      <c r="I3682" s="41"/>
      <c r="J3682" s="41"/>
      <c r="K3682" s="41"/>
      <c r="L3682" s="41"/>
      <c r="M3682" s="41"/>
      <c r="N3682" s="41"/>
      <c r="O3682" s="41"/>
      <c r="P3682" s="41"/>
      <c r="Q3682" s="82" t="s">
        <v>27956</v>
      </c>
      <c r="R3682" s="58"/>
      <c r="S3682" s="57"/>
      <c r="T3682"/>
    </row>
    <row r="3683" spans="1:20" ht="61.2">
      <c r="A3683" s="81" t="s">
        <v>10967</v>
      </c>
      <c r="B3683" s="35">
        <v>3682</v>
      </c>
      <c r="C3683" s="41" t="s">
        <v>21348</v>
      </c>
      <c r="D3683" s="87" t="s">
        <v>21349</v>
      </c>
      <c r="E3683" s="61">
        <v>2</v>
      </c>
      <c r="F3683" s="61">
        <v>51004009</v>
      </c>
      <c r="G3683" s="41" t="s">
        <v>21342</v>
      </c>
      <c r="H3683" s="41"/>
      <c r="I3683" s="41"/>
      <c r="J3683" s="41"/>
      <c r="K3683" s="41">
        <v>3685</v>
      </c>
      <c r="L3683" s="41" t="s">
        <v>21342</v>
      </c>
      <c r="M3683" s="41" t="s">
        <v>29321</v>
      </c>
      <c r="N3683" s="41"/>
      <c r="O3683" s="41"/>
      <c r="P3683" s="41"/>
      <c r="Q3683" s="56" t="s">
        <v>27958</v>
      </c>
      <c r="R3683" s="58"/>
      <c r="S3683" s="57"/>
      <c r="T3683"/>
    </row>
    <row r="3684" spans="1:20" ht="61.2">
      <c r="A3684" s="81" t="s">
        <v>10967</v>
      </c>
      <c r="B3684" s="35">
        <v>3683</v>
      </c>
      <c r="C3684" s="41" t="s">
        <v>21346</v>
      </c>
      <c r="D3684" s="87" t="s">
        <v>21347</v>
      </c>
      <c r="E3684" s="61">
        <v>2</v>
      </c>
      <c r="F3684" s="61">
        <v>55001016</v>
      </c>
      <c r="G3684" s="41" t="s">
        <v>17564</v>
      </c>
      <c r="H3684" s="41"/>
      <c r="I3684" s="41"/>
      <c r="J3684" s="41"/>
      <c r="K3684" s="41">
        <v>3685</v>
      </c>
      <c r="L3684" s="41" t="s">
        <v>21342</v>
      </c>
      <c r="M3684" s="41">
        <v>5411</v>
      </c>
      <c r="N3684" s="41" t="s">
        <v>17564</v>
      </c>
      <c r="O3684" s="41"/>
      <c r="P3684" s="41"/>
      <c r="Q3684" s="56" t="s">
        <v>27958</v>
      </c>
      <c r="R3684" s="58"/>
      <c r="S3684" s="57"/>
      <c r="T3684"/>
    </row>
    <row r="3685" spans="1:20" ht="51">
      <c r="A3685" s="81" t="s">
        <v>10967</v>
      </c>
      <c r="B3685" s="35">
        <v>3684</v>
      </c>
      <c r="C3685" s="41" t="s">
        <v>21344</v>
      </c>
      <c r="D3685" s="87" t="s">
        <v>21345</v>
      </c>
      <c r="E3685" s="61">
        <v>2</v>
      </c>
      <c r="F3685" s="61">
        <v>40018006</v>
      </c>
      <c r="G3685" s="41" t="s">
        <v>21336</v>
      </c>
      <c r="H3685" s="41"/>
      <c r="I3685" s="41"/>
      <c r="J3685" s="41"/>
      <c r="K3685" s="41">
        <v>3688</v>
      </c>
      <c r="L3685" s="41" t="s">
        <v>21336</v>
      </c>
      <c r="M3685" s="41" t="s">
        <v>29321</v>
      </c>
      <c r="N3685" s="41"/>
      <c r="O3685" s="41"/>
      <c r="P3685" s="41"/>
      <c r="Q3685" s="56" t="s">
        <v>27930</v>
      </c>
      <c r="R3685" s="58"/>
      <c r="S3685" s="57"/>
      <c r="T3685"/>
    </row>
    <row r="3686" spans="1:20" ht="52.2">
      <c r="A3686" s="81" t="s">
        <v>10967</v>
      </c>
      <c r="B3686" s="35">
        <v>3685</v>
      </c>
      <c r="C3686" s="41" t="s">
        <v>21342</v>
      </c>
      <c r="D3686" s="76" t="s">
        <v>21343</v>
      </c>
      <c r="E3686" s="61">
        <v>1</v>
      </c>
      <c r="F3686" s="61">
        <v>57001020</v>
      </c>
      <c r="G3686" s="41"/>
      <c r="H3686" s="41">
        <v>2</v>
      </c>
      <c r="I3686" s="41"/>
      <c r="J3686" s="41"/>
      <c r="K3686" s="41"/>
      <c r="L3686" s="41"/>
      <c r="M3686" s="41"/>
      <c r="N3686" s="41"/>
      <c r="O3686" s="41"/>
      <c r="P3686" s="41"/>
      <c r="Q3686" s="56" t="s">
        <v>27929</v>
      </c>
      <c r="R3686" s="58"/>
      <c r="S3686" s="57"/>
      <c r="T3686"/>
    </row>
    <row r="3687" spans="1:20" ht="71.400000000000006">
      <c r="A3687" s="81" t="s">
        <v>10967</v>
      </c>
      <c r="B3687" s="35">
        <v>3686</v>
      </c>
      <c r="C3687" s="41" t="s">
        <v>21340</v>
      </c>
      <c r="D3687" s="87" t="s">
        <v>21341</v>
      </c>
      <c r="E3687" s="61">
        <v>230</v>
      </c>
      <c r="F3687" s="61">
        <v>40001021</v>
      </c>
      <c r="G3687" s="41" t="s">
        <v>25727</v>
      </c>
      <c r="H3687" s="41">
        <v>4</v>
      </c>
      <c r="I3687" s="41"/>
      <c r="J3687" s="41"/>
      <c r="K3687" s="41">
        <v>1097</v>
      </c>
      <c r="L3687" s="41" t="s">
        <v>25727</v>
      </c>
      <c r="M3687" s="41"/>
      <c r="N3687" s="41"/>
      <c r="O3687" s="41"/>
      <c r="P3687" s="41"/>
      <c r="Q3687" s="82" t="s">
        <v>27956</v>
      </c>
      <c r="R3687" s="58"/>
      <c r="S3687" s="57"/>
      <c r="T3687"/>
    </row>
    <row r="3688" spans="1:20" ht="61.2">
      <c r="A3688" s="81" t="s">
        <v>10967</v>
      </c>
      <c r="B3688" s="35">
        <v>3687</v>
      </c>
      <c r="C3688" s="41" t="s">
        <v>21338</v>
      </c>
      <c r="D3688" s="87" t="s">
        <v>21339</v>
      </c>
      <c r="E3688" s="61">
        <v>10</v>
      </c>
      <c r="F3688" s="61">
        <v>41003014</v>
      </c>
      <c r="G3688" s="41" t="s">
        <v>21340</v>
      </c>
      <c r="H3688" s="41">
        <v>1</v>
      </c>
      <c r="I3688" s="41"/>
      <c r="J3688" s="41"/>
      <c r="K3688" s="41">
        <v>3686</v>
      </c>
      <c r="L3688" s="41" t="s">
        <v>21340</v>
      </c>
      <c r="M3688" s="41" t="s">
        <v>29321</v>
      </c>
      <c r="N3688" s="41"/>
      <c r="O3688" s="41"/>
      <c r="P3688" s="41"/>
      <c r="Q3688" s="56" t="s">
        <v>27929</v>
      </c>
      <c r="R3688" s="58"/>
      <c r="S3688" s="57"/>
      <c r="T3688"/>
    </row>
    <row r="3689" spans="1:20" ht="42">
      <c r="A3689" s="81" t="s">
        <v>10967</v>
      </c>
      <c r="B3689" s="35">
        <v>3688</v>
      </c>
      <c r="C3689" s="41" t="s">
        <v>21336</v>
      </c>
      <c r="D3689" s="76" t="s">
        <v>21337</v>
      </c>
      <c r="E3689" s="61">
        <v>5</v>
      </c>
      <c r="F3689" s="61">
        <v>40021002</v>
      </c>
      <c r="G3689" s="41"/>
      <c r="H3689" s="41">
        <v>2</v>
      </c>
      <c r="I3689" s="41"/>
      <c r="J3689" s="41"/>
      <c r="K3689" s="41"/>
      <c r="L3689" s="41"/>
      <c r="M3689" s="41"/>
      <c r="N3689" s="41"/>
      <c r="O3689" s="41"/>
      <c r="P3689" s="41"/>
      <c r="Q3689" s="82" t="s">
        <v>27956</v>
      </c>
      <c r="R3689" s="58"/>
      <c r="S3689" s="57"/>
      <c r="T3689"/>
    </row>
    <row r="3690" spans="1:20" ht="51">
      <c r="A3690" s="81" t="s">
        <v>10967</v>
      </c>
      <c r="B3690" s="35">
        <v>3689</v>
      </c>
      <c r="C3690" s="41" t="s">
        <v>21334</v>
      </c>
      <c r="D3690" s="87" t="s">
        <v>21335</v>
      </c>
      <c r="E3690" s="61">
        <v>10</v>
      </c>
      <c r="F3690" s="61">
        <v>41011032</v>
      </c>
      <c r="G3690" s="41" t="s">
        <v>11002</v>
      </c>
      <c r="H3690" s="41"/>
      <c r="I3690" s="41"/>
      <c r="J3690" s="41"/>
      <c r="K3690" s="41">
        <v>5607</v>
      </c>
      <c r="L3690" s="41" t="s">
        <v>11002</v>
      </c>
      <c r="M3690" s="41" t="s">
        <v>29321</v>
      </c>
      <c r="N3690" s="41"/>
      <c r="O3690" s="41"/>
      <c r="P3690" s="41"/>
      <c r="Q3690" s="56" t="s">
        <v>27933</v>
      </c>
      <c r="R3690" s="58"/>
      <c r="S3690" s="57"/>
      <c r="T3690"/>
    </row>
    <row r="3691" spans="1:20" ht="51">
      <c r="A3691" s="81" t="s">
        <v>10967</v>
      </c>
      <c r="B3691" s="35">
        <v>3690</v>
      </c>
      <c r="C3691" s="41" t="s">
        <v>21332</v>
      </c>
      <c r="D3691" s="87" t="s">
        <v>21333</v>
      </c>
      <c r="E3691" s="61">
        <v>6</v>
      </c>
      <c r="F3691" s="61">
        <v>40027048</v>
      </c>
      <c r="G3691" s="41" t="s">
        <v>21330</v>
      </c>
      <c r="H3691" s="41"/>
      <c r="I3691" s="41"/>
      <c r="J3691" s="41"/>
      <c r="K3691" s="41">
        <v>3691</v>
      </c>
      <c r="L3691" s="41" t="s">
        <v>21330</v>
      </c>
      <c r="M3691" s="41" t="s">
        <v>29321</v>
      </c>
      <c r="N3691" s="41"/>
      <c r="O3691" s="41"/>
      <c r="P3691" s="41"/>
      <c r="Q3691" s="82" t="s">
        <v>27956</v>
      </c>
      <c r="R3691" s="58"/>
      <c r="S3691" s="57"/>
      <c r="T3691"/>
    </row>
    <row r="3692" spans="1:20" ht="62.4">
      <c r="A3692" s="81" t="s">
        <v>10967</v>
      </c>
      <c r="B3692" s="35">
        <v>3691</v>
      </c>
      <c r="C3692" s="41" t="s">
        <v>21330</v>
      </c>
      <c r="D3692" s="76" t="s">
        <v>21331</v>
      </c>
      <c r="E3692" s="61">
        <v>8</v>
      </c>
      <c r="F3692" s="61">
        <v>45003015</v>
      </c>
      <c r="G3692" s="41"/>
      <c r="H3692" s="41">
        <v>2</v>
      </c>
      <c r="I3692" s="41"/>
      <c r="J3692" s="41"/>
      <c r="K3692" s="41"/>
      <c r="L3692" s="41"/>
      <c r="M3692" s="41"/>
      <c r="N3692" s="41"/>
      <c r="O3692" s="41"/>
      <c r="P3692" s="41"/>
      <c r="Q3692" s="56" t="s">
        <v>27930</v>
      </c>
      <c r="R3692" s="58"/>
      <c r="S3692" s="57"/>
      <c r="T3692"/>
    </row>
    <row r="3693" spans="1:20" ht="61.2">
      <c r="A3693" s="81" t="s">
        <v>10967</v>
      </c>
      <c r="B3693" s="35">
        <v>3692</v>
      </c>
      <c r="C3693" s="41" t="s">
        <v>21328</v>
      </c>
      <c r="D3693" s="87" t="s">
        <v>21329</v>
      </c>
      <c r="E3693" s="61">
        <v>1</v>
      </c>
      <c r="F3693" s="61">
        <v>58011038</v>
      </c>
      <c r="G3693" s="41" t="s">
        <v>21312</v>
      </c>
      <c r="H3693" s="41"/>
      <c r="I3693" s="41"/>
      <c r="J3693" s="41"/>
      <c r="K3693" s="41">
        <v>3700</v>
      </c>
      <c r="L3693" s="41" t="s">
        <v>21312</v>
      </c>
      <c r="M3693" s="41" t="s">
        <v>29321</v>
      </c>
      <c r="N3693" s="41"/>
      <c r="O3693" s="41"/>
      <c r="P3693" s="41"/>
      <c r="Q3693" s="82" t="s">
        <v>27956</v>
      </c>
      <c r="R3693" s="58"/>
      <c r="S3693" s="57"/>
      <c r="T3693"/>
    </row>
    <row r="3694" spans="1:20" ht="61.2">
      <c r="A3694" s="81" t="s">
        <v>10967</v>
      </c>
      <c r="B3694" s="35">
        <v>3693</v>
      </c>
      <c r="C3694" s="41" t="s">
        <v>21326</v>
      </c>
      <c r="D3694" s="87" t="s">
        <v>21327</v>
      </c>
      <c r="E3694" s="61">
        <v>7</v>
      </c>
      <c r="F3694" s="61">
        <v>40009020</v>
      </c>
      <c r="G3694" s="41" t="s">
        <v>21312</v>
      </c>
      <c r="H3694" s="41"/>
      <c r="I3694" s="41"/>
      <c r="J3694" s="41"/>
      <c r="K3694" s="41">
        <v>3700</v>
      </c>
      <c r="L3694" s="41" t="s">
        <v>21312</v>
      </c>
      <c r="M3694" s="41" t="s">
        <v>29321</v>
      </c>
      <c r="N3694" s="41"/>
      <c r="O3694" s="41"/>
      <c r="P3694" s="41"/>
      <c r="Q3694" s="56" t="s">
        <v>27933</v>
      </c>
      <c r="R3694" s="58"/>
      <c r="S3694" s="57"/>
      <c r="T3694"/>
    </row>
    <row r="3695" spans="1:20" ht="71.400000000000006">
      <c r="A3695" s="81" t="s">
        <v>10967</v>
      </c>
      <c r="B3695" s="35">
        <v>3694</v>
      </c>
      <c r="C3695" s="41" t="s">
        <v>21324</v>
      </c>
      <c r="D3695" s="87" t="s">
        <v>21325</v>
      </c>
      <c r="E3695" s="61">
        <v>35</v>
      </c>
      <c r="F3695" s="61">
        <v>40003011</v>
      </c>
      <c r="G3695" s="41" t="s">
        <v>21312</v>
      </c>
      <c r="H3695" s="41"/>
      <c r="I3695" s="41"/>
      <c r="J3695" s="41"/>
      <c r="K3695" s="41">
        <v>3700</v>
      </c>
      <c r="L3695" s="41" t="s">
        <v>21312</v>
      </c>
      <c r="M3695" s="41"/>
      <c r="N3695" s="41"/>
      <c r="O3695" s="41"/>
      <c r="P3695" s="41"/>
      <c r="Q3695" s="56" t="s">
        <v>27933</v>
      </c>
      <c r="R3695" s="58"/>
      <c r="S3695" s="57"/>
      <c r="T3695"/>
    </row>
    <row r="3696" spans="1:20" ht="51">
      <c r="A3696" s="81" t="s">
        <v>10967</v>
      </c>
      <c r="B3696" s="35">
        <v>3695</v>
      </c>
      <c r="C3696" s="41" t="s">
        <v>21322</v>
      </c>
      <c r="D3696" s="87" t="s">
        <v>21323</v>
      </c>
      <c r="E3696" s="61">
        <v>1</v>
      </c>
      <c r="F3696" s="61">
        <v>60004001</v>
      </c>
      <c r="G3696" s="41" t="s">
        <v>21320</v>
      </c>
      <c r="H3696" s="41">
        <v>1</v>
      </c>
      <c r="I3696" s="41"/>
      <c r="J3696" s="41"/>
      <c r="K3696" s="41">
        <v>3696</v>
      </c>
      <c r="L3696" s="41" t="s">
        <v>21320</v>
      </c>
      <c r="M3696" s="41" t="s">
        <v>29321</v>
      </c>
      <c r="N3696" s="41"/>
      <c r="O3696" s="41"/>
      <c r="P3696" s="41"/>
      <c r="Q3696" s="56" t="s">
        <v>27929</v>
      </c>
      <c r="R3696" s="58"/>
      <c r="S3696" s="57"/>
      <c r="T3696"/>
    </row>
    <row r="3697" spans="1:20" ht="62.4">
      <c r="A3697" s="81" t="s">
        <v>10967</v>
      </c>
      <c r="B3697" s="35">
        <v>3696</v>
      </c>
      <c r="C3697" s="41" t="s">
        <v>21320</v>
      </c>
      <c r="D3697" s="76" t="s">
        <v>21321</v>
      </c>
      <c r="E3697" s="61">
        <v>6</v>
      </c>
      <c r="F3697" s="61">
        <v>43018003</v>
      </c>
      <c r="G3697" s="41"/>
      <c r="H3697" s="41">
        <v>2</v>
      </c>
      <c r="I3697" s="41"/>
      <c r="J3697" s="41"/>
      <c r="K3697" s="41"/>
      <c r="L3697" s="41"/>
      <c r="M3697" s="41"/>
      <c r="N3697" s="41"/>
      <c r="O3697" s="41"/>
      <c r="P3697" s="41"/>
      <c r="Q3697" s="82" t="s">
        <v>27956</v>
      </c>
      <c r="R3697" s="58"/>
      <c r="S3697" s="57"/>
      <c r="T3697"/>
    </row>
    <row r="3698" spans="1:20" ht="71.400000000000006">
      <c r="A3698" s="81" t="s">
        <v>10967</v>
      </c>
      <c r="B3698" s="35">
        <v>3697</v>
      </c>
      <c r="C3698" s="41" t="s">
        <v>21318</v>
      </c>
      <c r="D3698" s="87" t="s">
        <v>21319</v>
      </c>
      <c r="E3698" s="61">
        <v>5</v>
      </c>
      <c r="F3698" s="61">
        <v>44026029</v>
      </c>
      <c r="G3698" s="41" t="s">
        <v>20374</v>
      </c>
      <c r="H3698" s="41"/>
      <c r="I3698" s="41"/>
      <c r="J3698" s="41"/>
      <c r="K3698" s="41">
        <v>3739</v>
      </c>
      <c r="L3698" s="41" t="s">
        <v>21234</v>
      </c>
      <c r="M3698" s="41">
        <v>4169</v>
      </c>
      <c r="N3698" s="41" t="s">
        <v>20374</v>
      </c>
      <c r="O3698" s="41"/>
      <c r="P3698" s="41"/>
      <c r="Q3698" s="56" t="s">
        <v>27930</v>
      </c>
      <c r="R3698" s="58"/>
      <c r="S3698" s="57"/>
      <c r="T3698"/>
    </row>
    <row r="3699" spans="1:20" ht="61.2">
      <c r="A3699" s="81" t="s">
        <v>10967</v>
      </c>
      <c r="B3699" s="35">
        <v>3698</v>
      </c>
      <c r="C3699" s="41" t="s">
        <v>21316</v>
      </c>
      <c r="D3699" s="87" t="s">
        <v>21317</v>
      </c>
      <c r="E3699" s="61"/>
      <c r="F3699" s="61"/>
      <c r="G3699" s="41" t="s">
        <v>20276</v>
      </c>
      <c r="H3699" s="41"/>
      <c r="I3699" s="41"/>
      <c r="J3699" s="41"/>
      <c r="K3699" s="41">
        <v>3739</v>
      </c>
      <c r="L3699" s="41" t="s">
        <v>21234</v>
      </c>
      <c r="M3699" s="41">
        <v>4218</v>
      </c>
      <c r="N3699" s="41" t="s">
        <v>20276</v>
      </c>
      <c r="O3699" s="41"/>
      <c r="P3699" s="41"/>
      <c r="Q3699" s="56" t="s">
        <v>27933</v>
      </c>
      <c r="R3699" s="58"/>
      <c r="S3699" s="57"/>
      <c r="T3699"/>
    </row>
    <row r="3700" spans="1:20" ht="51">
      <c r="A3700" s="81" t="s">
        <v>10967</v>
      </c>
      <c r="B3700" s="35">
        <v>3699</v>
      </c>
      <c r="C3700" s="41" t="s">
        <v>21314</v>
      </c>
      <c r="D3700" s="87" t="s">
        <v>21315</v>
      </c>
      <c r="E3700" s="61">
        <v>82</v>
      </c>
      <c r="F3700" s="61">
        <v>40006019</v>
      </c>
      <c r="G3700" s="41" t="s">
        <v>20262</v>
      </c>
      <c r="H3700" s="41"/>
      <c r="I3700" s="41"/>
      <c r="J3700" s="41"/>
      <c r="K3700" s="41">
        <v>3739</v>
      </c>
      <c r="L3700" s="41" t="s">
        <v>21234</v>
      </c>
      <c r="M3700" s="41">
        <v>4225</v>
      </c>
      <c r="N3700" s="41" t="s">
        <v>20262</v>
      </c>
      <c r="O3700" s="41"/>
      <c r="P3700" s="41"/>
      <c r="Q3700" s="56" t="s">
        <v>27933</v>
      </c>
      <c r="R3700" s="58"/>
      <c r="S3700" s="57"/>
      <c r="T3700"/>
    </row>
    <row r="3701" spans="1:20" ht="113.4">
      <c r="A3701" s="81" t="s">
        <v>10967</v>
      </c>
      <c r="B3701" s="35">
        <v>3700</v>
      </c>
      <c r="C3701" s="41" t="s">
        <v>21312</v>
      </c>
      <c r="D3701" s="76" t="s">
        <v>21313</v>
      </c>
      <c r="E3701" s="61">
        <v>59</v>
      </c>
      <c r="F3701" s="61">
        <v>40005008</v>
      </c>
      <c r="G3701" s="41"/>
      <c r="H3701" s="41">
        <v>24</v>
      </c>
      <c r="I3701" s="41"/>
      <c r="J3701" s="41"/>
      <c r="K3701" s="41"/>
      <c r="L3701" s="41"/>
      <c r="M3701" s="41"/>
      <c r="N3701" s="41"/>
      <c r="O3701" s="41"/>
      <c r="P3701" s="41"/>
      <c r="Q3701" s="56" t="s">
        <v>27929</v>
      </c>
      <c r="R3701" s="58"/>
      <c r="S3701" s="57"/>
      <c r="T3701"/>
    </row>
    <row r="3702" spans="1:20" ht="62.4">
      <c r="A3702" s="81" t="s">
        <v>10967</v>
      </c>
      <c r="B3702" s="35">
        <v>3701</v>
      </c>
      <c r="C3702" s="41" t="s">
        <v>21310</v>
      </c>
      <c r="D3702" s="76" t="s">
        <v>21311</v>
      </c>
      <c r="E3702" s="61">
        <v>4</v>
      </c>
      <c r="F3702" s="61">
        <v>42001022</v>
      </c>
      <c r="G3702" s="41"/>
      <c r="H3702" s="41"/>
      <c r="I3702" s="41"/>
      <c r="J3702" s="41"/>
      <c r="K3702" s="41"/>
      <c r="L3702" s="41"/>
      <c r="M3702" s="41"/>
      <c r="N3702" s="41"/>
      <c r="O3702" s="41"/>
      <c r="P3702" s="41"/>
      <c r="Q3702" s="82" t="s">
        <v>27956</v>
      </c>
      <c r="R3702" s="58"/>
      <c r="S3702" s="57"/>
      <c r="T3702"/>
    </row>
    <row r="3703" spans="1:20" ht="42">
      <c r="A3703" s="81" t="s">
        <v>10967</v>
      </c>
      <c r="B3703" s="35">
        <v>3702</v>
      </c>
      <c r="C3703" s="41" t="s">
        <v>21308</v>
      </c>
      <c r="D3703" s="76" t="s">
        <v>21309</v>
      </c>
      <c r="E3703" s="61">
        <v>1</v>
      </c>
      <c r="F3703" s="61">
        <v>42024042</v>
      </c>
      <c r="G3703" s="41"/>
      <c r="H3703" s="41">
        <v>1</v>
      </c>
      <c r="I3703" s="41"/>
      <c r="J3703" s="41"/>
      <c r="K3703" s="41"/>
      <c r="L3703" s="41"/>
      <c r="M3703" s="41"/>
      <c r="N3703" s="41"/>
      <c r="O3703" s="41"/>
      <c r="P3703" s="41"/>
      <c r="Q3703" s="56" t="s">
        <v>27930</v>
      </c>
      <c r="R3703" s="58"/>
      <c r="S3703" s="57"/>
      <c r="T3703"/>
    </row>
    <row r="3704" spans="1:20" ht="61.2">
      <c r="A3704" s="81" t="s">
        <v>10967</v>
      </c>
      <c r="B3704" s="35">
        <v>3703</v>
      </c>
      <c r="C3704" s="41" t="s">
        <v>21306</v>
      </c>
      <c r="D3704" s="87" t="s">
        <v>21307</v>
      </c>
      <c r="E3704" s="61">
        <v>1</v>
      </c>
      <c r="F3704" s="61">
        <v>66018014</v>
      </c>
      <c r="G3704" s="41" t="s">
        <v>10996</v>
      </c>
      <c r="H3704" s="41">
        <v>1</v>
      </c>
      <c r="I3704" s="41"/>
      <c r="J3704" s="41"/>
      <c r="K3704" s="41">
        <v>3796</v>
      </c>
      <c r="L3704" s="41" t="s">
        <v>21120</v>
      </c>
      <c r="M3704" s="41">
        <v>5610</v>
      </c>
      <c r="N3704" s="41" t="s">
        <v>10996</v>
      </c>
      <c r="O3704" s="41"/>
      <c r="P3704" s="41"/>
      <c r="Q3704" s="82" t="s">
        <v>27956</v>
      </c>
      <c r="R3704" s="58"/>
      <c r="S3704" s="57"/>
      <c r="T3704"/>
    </row>
    <row r="3705" spans="1:20" ht="61.2">
      <c r="A3705" s="81" t="s">
        <v>10967</v>
      </c>
      <c r="B3705" s="35">
        <v>3704</v>
      </c>
      <c r="C3705" s="41" t="s">
        <v>21304</v>
      </c>
      <c r="D3705" s="87" t="s">
        <v>21305</v>
      </c>
      <c r="E3705" s="61">
        <v>53</v>
      </c>
      <c r="F3705" s="61">
        <v>40002008</v>
      </c>
      <c r="G3705" s="41" t="s">
        <v>19794</v>
      </c>
      <c r="H3705" s="41"/>
      <c r="I3705" s="41"/>
      <c r="J3705" s="41"/>
      <c r="K3705" s="41">
        <v>3739</v>
      </c>
      <c r="L3705" s="41" t="s">
        <v>21234</v>
      </c>
      <c r="M3705" s="41">
        <v>4459</v>
      </c>
      <c r="N3705" s="41" t="s">
        <v>19794</v>
      </c>
      <c r="O3705" s="41"/>
      <c r="P3705" s="41"/>
      <c r="Q3705" s="56" t="s">
        <v>27933</v>
      </c>
      <c r="R3705" s="58"/>
      <c r="S3705" s="57"/>
      <c r="T3705"/>
    </row>
    <row r="3706" spans="1:20" ht="51">
      <c r="A3706" s="81" t="s">
        <v>10967</v>
      </c>
      <c r="B3706" s="35">
        <v>3705</v>
      </c>
      <c r="C3706" s="41" t="s">
        <v>21302</v>
      </c>
      <c r="D3706" s="87" t="s">
        <v>21303</v>
      </c>
      <c r="E3706" s="61">
        <v>12</v>
      </c>
      <c r="F3706" s="61">
        <v>40017009</v>
      </c>
      <c r="G3706" s="41" t="s">
        <v>21296</v>
      </c>
      <c r="H3706" s="41"/>
      <c r="I3706" s="41"/>
      <c r="J3706" s="41"/>
      <c r="K3706" s="41">
        <v>3708</v>
      </c>
      <c r="L3706" s="41" t="s">
        <v>21296</v>
      </c>
      <c r="M3706" s="41" t="s">
        <v>29321</v>
      </c>
      <c r="N3706" s="41"/>
      <c r="O3706" s="41"/>
      <c r="P3706" s="41"/>
      <c r="Q3706" s="82" t="s">
        <v>27956</v>
      </c>
      <c r="R3706" s="58"/>
      <c r="S3706" s="57"/>
      <c r="T3706"/>
    </row>
    <row r="3707" spans="1:20" ht="71.400000000000006">
      <c r="A3707" s="81" t="s">
        <v>10967</v>
      </c>
      <c r="B3707" s="35">
        <v>3706</v>
      </c>
      <c r="C3707" s="41" t="s">
        <v>21300</v>
      </c>
      <c r="D3707" s="87" t="s">
        <v>21301</v>
      </c>
      <c r="E3707" s="61">
        <v>4</v>
      </c>
      <c r="F3707" s="61">
        <v>44002017</v>
      </c>
      <c r="G3707" s="41" t="s">
        <v>21296</v>
      </c>
      <c r="H3707" s="41"/>
      <c r="I3707" s="41"/>
      <c r="J3707" s="41"/>
      <c r="K3707" s="41">
        <v>3708</v>
      </c>
      <c r="L3707" s="41" t="s">
        <v>21296</v>
      </c>
      <c r="M3707" s="41" t="s">
        <v>29321</v>
      </c>
      <c r="N3707" s="41"/>
      <c r="O3707" s="41"/>
      <c r="P3707" s="41"/>
      <c r="Q3707" s="82" t="s">
        <v>27956</v>
      </c>
      <c r="R3707" s="58"/>
      <c r="S3707" s="57"/>
      <c r="T3707"/>
    </row>
    <row r="3708" spans="1:20" ht="61.2">
      <c r="A3708" s="81" t="s">
        <v>10967</v>
      </c>
      <c r="B3708" s="35">
        <v>3707</v>
      </c>
      <c r="C3708" s="41" t="s">
        <v>21298</v>
      </c>
      <c r="D3708" s="87" t="s">
        <v>21299</v>
      </c>
      <c r="E3708" s="61">
        <v>1</v>
      </c>
      <c r="F3708" s="61">
        <v>51001016</v>
      </c>
      <c r="G3708" s="41" t="s">
        <v>21296</v>
      </c>
      <c r="H3708" s="41">
        <v>1</v>
      </c>
      <c r="I3708" s="41"/>
      <c r="J3708" s="41"/>
      <c r="K3708" s="41">
        <v>3708</v>
      </c>
      <c r="L3708" s="41" t="s">
        <v>21296</v>
      </c>
      <c r="M3708" s="41" t="s">
        <v>29321</v>
      </c>
      <c r="N3708" s="41"/>
      <c r="O3708" s="41"/>
      <c r="P3708" s="41"/>
      <c r="Q3708" s="56" t="s">
        <v>27930</v>
      </c>
      <c r="R3708" s="58"/>
      <c r="S3708" s="57"/>
      <c r="T3708"/>
    </row>
    <row r="3709" spans="1:20" ht="93">
      <c r="A3709" s="81" t="s">
        <v>10967</v>
      </c>
      <c r="B3709" s="35">
        <v>3708</v>
      </c>
      <c r="C3709" s="41" t="s">
        <v>21296</v>
      </c>
      <c r="D3709" s="76" t="s">
        <v>21297</v>
      </c>
      <c r="E3709" s="61">
        <v>55</v>
      </c>
      <c r="F3709" s="61">
        <v>40008004</v>
      </c>
      <c r="G3709" s="41"/>
      <c r="H3709" s="41">
        <v>9</v>
      </c>
      <c r="I3709" s="41"/>
      <c r="J3709" s="41"/>
      <c r="K3709" s="41"/>
      <c r="L3709" s="41"/>
      <c r="M3709" s="41"/>
      <c r="N3709" s="41"/>
      <c r="O3709" s="41"/>
      <c r="P3709" s="41"/>
      <c r="Q3709" s="56" t="s">
        <v>27929</v>
      </c>
      <c r="R3709" s="58"/>
      <c r="S3709" s="57"/>
      <c r="T3709"/>
    </row>
    <row r="3710" spans="1:20" ht="71.400000000000006">
      <c r="A3710" s="81" t="s">
        <v>10967</v>
      </c>
      <c r="B3710" s="35">
        <v>3709</v>
      </c>
      <c r="C3710" s="41" t="s">
        <v>21294</v>
      </c>
      <c r="D3710" s="87" t="s">
        <v>21295</v>
      </c>
      <c r="E3710" s="73">
        <v>36</v>
      </c>
      <c r="F3710" s="74">
        <v>40003007</v>
      </c>
      <c r="G3710" s="41" t="s">
        <v>21286</v>
      </c>
      <c r="H3710" s="41">
        <v>2</v>
      </c>
      <c r="I3710" s="41"/>
      <c r="J3710" s="41"/>
      <c r="K3710" s="41">
        <v>3713</v>
      </c>
      <c r="L3710" s="41" t="s">
        <v>21286</v>
      </c>
      <c r="M3710" s="41" t="s">
        <v>29321</v>
      </c>
      <c r="N3710" s="41"/>
      <c r="O3710" s="41"/>
      <c r="P3710" s="41"/>
      <c r="Q3710" s="82" t="s">
        <v>27956</v>
      </c>
      <c r="R3710" s="58"/>
      <c r="S3710" s="57"/>
      <c r="T3710"/>
    </row>
    <row r="3711" spans="1:20" ht="61.2">
      <c r="A3711" s="81" t="s">
        <v>10967</v>
      </c>
      <c r="B3711" s="35">
        <v>3710</v>
      </c>
      <c r="C3711" s="41" t="s">
        <v>21292</v>
      </c>
      <c r="D3711" s="87" t="s">
        <v>21293</v>
      </c>
      <c r="E3711" s="73">
        <v>8</v>
      </c>
      <c r="F3711" s="74">
        <v>40005022</v>
      </c>
      <c r="G3711" s="41" t="s">
        <v>21294</v>
      </c>
      <c r="H3711" s="41">
        <v>1</v>
      </c>
      <c r="I3711" s="41"/>
      <c r="J3711" s="41"/>
      <c r="K3711" s="41">
        <v>3709</v>
      </c>
      <c r="L3711" s="41" t="s">
        <v>21294</v>
      </c>
      <c r="M3711" s="41" t="s">
        <v>29321</v>
      </c>
      <c r="N3711" s="41"/>
      <c r="O3711" s="41"/>
      <c r="P3711" s="41"/>
      <c r="Q3711" s="56" t="s">
        <v>27929</v>
      </c>
      <c r="R3711" s="58"/>
      <c r="S3711" s="57"/>
      <c r="T3711"/>
    </row>
    <row r="3712" spans="1:20" ht="51">
      <c r="A3712" s="81" t="s">
        <v>10967</v>
      </c>
      <c r="B3712" s="35">
        <v>3711</v>
      </c>
      <c r="C3712" s="41" t="s">
        <v>21290</v>
      </c>
      <c r="D3712" s="87" t="s">
        <v>21291</v>
      </c>
      <c r="E3712" s="73">
        <v>1</v>
      </c>
      <c r="F3712" s="74">
        <v>56001007</v>
      </c>
      <c r="G3712" s="41" t="s">
        <v>21294</v>
      </c>
      <c r="H3712" s="41"/>
      <c r="I3712" s="41"/>
      <c r="J3712" s="41"/>
      <c r="K3712" s="41">
        <v>3709</v>
      </c>
      <c r="L3712" s="41" t="s">
        <v>21294</v>
      </c>
      <c r="M3712" s="41" t="s">
        <v>29321</v>
      </c>
      <c r="N3712" s="41"/>
      <c r="O3712" s="41"/>
      <c r="P3712" s="41"/>
      <c r="Q3712" s="56" t="s">
        <v>27930</v>
      </c>
      <c r="R3712" s="58"/>
      <c r="S3712" s="57"/>
      <c r="T3712"/>
    </row>
    <row r="3713" spans="1:20" ht="51">
      <c r="A3713" s="81" t="s">
        <v>10967</v>
      </c>
      <c r="B3713" s="35">
        <v>3712</v>
      </c>
      <c r="C3713" s="41" t="s">
        <v>21288</v>
      </c>
      <c r="D3713" s="87" t="s">
        <v>21289</v>
      </c>
      <c r="E3713" s="73">
        <v>2</v>
      </c>
      <c r="F3713" s="74">
        <v>44027028</v>
      </c>
      <c r="G3713" s="41" t="s">
        <v>21286</v>
      </c>
      <c r="H3713" s="41"/>
      <c r="I3713" s="41"/>
      <c r="J3713" s="41"/>
      <c r="K3713" s="41">
        <v>3713</v>
      </c>
      <c r="L3713" s="41" t="s">
        <v>21286</v>
      </c>
      <c r="M3713" s="41" t="s">
        <v>29321</v>
      </c>
      <c r="N3713" s="41"/>
      <c r="O3713" s="41"/>
      <c r="P3713" s="41"/>
      <c r="Q3713" s="82" t="s">
        <v>27956</v>
      </c>
      <c r="R3713" s="58"/>
      <c r="S3713" s="57"/>
      <c r="T3713"/>
    </row>
    <row r="3714" spans="1:20" ht="52.2">
      <c r="A3714" s="81" t="s">
        <v>10967</v>
      </c>
      <c r="B3714" s="35">
        <v>3713</v>
      </c>
      <c r="C3714" s="41" t="s">
        <v>21286</v>
      </c>
      <c r="D3714" s="76" t="s">
        <v>21287</v>
      </c>
      <c r="E3714" s="61">
        <v>3</v>
      </c>
      <c r="F3714" s="61">
        <v>54003001</v>
      </c>
      <c r="G3714" s="41"/>
      <c r="H3714" s="41">
        <v>3</v>
      </c>
      <c r="I3714" s="41"/>
      <c r="J3714" s="41"/>
      <c r="K3714" s="41"/>
      <c r="L3714" s="41"/>
      <c r="M3714" s="41"/>
      <c r="N3714" s="41"/>
      <c r="O3714" s="41"/>
      <c r="P3714" s="41"/>
      <c r="Q3714" s="56" t="s">
        <v>27929</v>
      </c>
      <c r="R3714" s="58"/>
      <c r="S3714" s="57"/>
      <c r="T3714"/>
    </row>
    <row r="3715" spans="1:20" ht="71.400000000000006">
      <c r="A3715" s="81" t="s">
        <v>10967</v>
      </c>
      <c r="B3715" s="35">
        <v>3714</v>
      </c>
      <c r="C3715" s="41" t="s">
        <v>21284</v>
      </c>
      <c r="D3715" s="87" t="s">
        <v>21285</v>
      </c>
      <c r="E3715" s="61">
        <v>2</v>
      </c>
      <c r="F3715" s="61">
        <v>42001039</v>
      </c>
      <c r="G3715" s="41" t="s">
        <v>21242</v>
      </c>
      <c r="H3715" s="41"/>
      <c r="I3715" s="41"/>
      <c r="J3715" s="41"/>
      <c r="K3715" s="41">
        <v>3735</v>
      </c>
      <c r="L3715" s="41" t="s">
        <v>21242</v>
      </c>
      <c r="M3715" s="41"/>
      <c r="N3715" s="41"/>
      <c r="O3715" s="41"/>
      <c r="P3715" s="41"/>
      <c r="Q3715" s="56" t="s">
        <v>27930</v>
      </c>
      <c r="R3715" s="58"/>
      <c r="S3715" s="57"/>
      <c r="T3715"/>
    </row>
    <row r="3716" spans="1:20" ht="51">
      <c r="A3716" s="81" t="s">
        <v>10967</v>
      </c>
      <c r="B3716" s="35">
        <v>3715</v>
      </c>
      <c r="C3716" s="41" t="s">
        <v>21282</v>
      </c>
      <c r="D3716" s="87" t="s">
        <v>21283</v>
      </c>
      <c r="E3716" s="61">
        <v>1</v>
      </c>
      <c r="F3716" s="61">
        <v>45001027</v>
      </c>
      <c r="G3716" s="41" t="s">
        <v>21286</v>
      </c>
      <c r="H3716" s="41"/>
      <c r="I3716" s="41"/>
      <c r="J3716" s="41"/>
      <c r="K3716" s="41">
        <v>3713</v>
      </c>
      <c r="L3716" s="41" t="s">
        <v>21286</v>
      </c>
      <c r="M3716" s="41" t="s">
        <v>29321</v>
      </c>
      <c r="N3716" s="41"/>
      <c r="O3716" s="41"/>
      <c r="P3716" s="41"/>
      <c r="Q3716" s="82" t="s">
        <v>27956</v>
      </c>
      <c r="R3716" s="58"/>
      <c r="S3716" s="57"/>
      <c r="T3716"/>
    </row>
    <row r="3717" spans="1:20" ht="61.2">
      <c r="A3717" s="81" t="s">
        <v>10967</v>
      </c>
      <c r="B3717" s="35">
        <v>3716</v>
      </c>
      <c r="C3717" s="41" t="s">
        <v>21280</v>
      </c>
      <c r="D3717" s="87" t="s">
        <v>21281</v>
      </c>
      <c r="E3717" s="61">
        <v>1</v>
      </c>
      <c r="F3717" s="61">
        <v>48002014</v>
      </c>
      <c r="G3717" s="41" t="s">
        <v>20256</v>
      </c>
      <c r="H3717" s="41"/>
      <c r="I3717" s="41"/>
      <c r="J3717" s="41"/>
      <c r="K3717" s="41">
        <v>3717</v>
      </c>
      <c r="L3717" s="41" t="s">
        <v>21278</v>
      </c>
      <c r="M3717" s="41">
        <v>4228</v>
      </c>
      <c r="N3717" s="41" t="s">
        <v>20256</v>
      </c>
      <c r="O3717" s="41"/>
      <c r="P3717" s="41"/>
      <c r="Q3717" s="56" t="s">
        <v>27929</v>
      </c>
      <c r="R3717" s="58"/>
      <c r="S3717" s="57"/>
      <c r="T3717"/>
    </row>
    <row r="3718" spans="1:20" ht="81.599999999999994">
      <c r="A3718" s="81" t="s">
        <v>10967</v>
      </c>
      <c r="B3718" s="35">
        <v>3717</v>
      </c>
      <c r="C3718" s="41" t="s">
        <v>21278</v>
      </c>
      <c r="D3718" s="87" t="s">
        <v>21279</v>
      </c>
      <c r="E3718" s="61">
        <v>2</v>
      </c>
      <c r="F3718" s="61">
        <v>44014010</v>
      </c>
      <c r="G3718" s="41" t="s">
        <v>21242</v>
      </c>
      <c r="H3718" s="41">
        <v>7</v>
      </c>
      <c r="I3718" s="41"/>
      <c r="J3718" s="41"/>
      <c r="K3718" s="41">
        <v>3735</v>
      </c>
      <c r="L3718" s="41" t="s">
        <v>21242</v>
      </c>
      <c r="M3718" s="41" t="s">
        <v>29321</v>
      </c>
      <c r="N3718" s="41"/>
      <c r="O3718" s="41"/>
      <c r="P3718" s="41"/>
      <c r="Q3718" s="56" t="s">
        <v>27930</v>
      </c>
      <c r="R3718" s="58"/>
      <c r="S3718" s="57"/>
      <c r="T3718"/>
    </row>
    <row r="3719" spans="1:20" ht="61.2">
      <c r="A3719" s="81" t="s">
        <v>10967</v>
      </c>
      <c r="B3719" s="35">
        <v>3718</v>
      </c>
      <c r="C3719" s="41" t="s">
        <v>21276</v>
      </c>
      <c r="D3719" s="87" t="s">
        <v>21277</v>
      </c>
      <c r="E3719" s="61">
        <v>1</v>
      </c>
      <c r="F3719" s="61">
        <v>55002015</v>
      </c>
      <c r="G3719" s="41" t="s">
        <v>18487</v>
      </c>
      <c r="H3719" s="41"/>
      <c r="I3719" s="41"/>
      <c r="J3719" s="41"/>
      <c r="K3719" s="41">
        <v>3717</v>
      </c>
      <c r="L3719" s="41" t="s">
        <v>21278</v>
      </c>
      <c r="M3719" s="41">
        <v>5114</v>
      </c>
      <c r="N3719" s="41" t="s">
        <v>18487</v>
      </c>
      <c r="O3719" s="41"/>
      <c r="P3719" s="41"/>
      <c r="Q3719" s="56" t="s">
        <v>27929</v>
      </c>
      <c r="R3719" s="58"/>
      <c r="S3719" s="57"/>
      <c r="T3719"/>
    </row>
    <row r="3720" spans="1:20" ht="61.2">
      <c r="A3720" s="81" t="s">
        <v>10967</v>
      </c>
      <c r="B3720" s="35">
        <v>3719</v>
      </c>
      <c r="C3720" s="41" t="s">
        <v>21274</v>
      </c>
      <c r="D3720" s="87" t="s">
        <v>21275</v>
      </c>
      <c r="E3720" s="61">
        <v>1</v>
      </c>
      <c r="F3720" s="61">
        <v>42021038</v>
      </c>
      <c r="G3720" s="41" t="s">
        <v>21268</v>
      </c>
      <c r="H3720" s="41"/>
      <c r="I3720" s="41"/>
      <c r="J3720" s="41"/>
      <c r="K3720" s="41">
        <v>3722</v>
      </c>
      <c r="L3720" s="41" t="s">
        <v>21268</v>
      </c>
      <c r="M3720" s="41" t="s">
        <v>29321</v>
      </c>
      <c r="N3720" s="41"/>
      <c r="O3720" s="41"/>
      <c r="P3720" s="41"/>
      <c r="Q3720" s="56" t="s">
        <v>27929</v>
      </c>
      <c r="R3720" s="58"/>
      <c r="S3720" s="57"/>
      <c r="T3720"/>
    </row>
    <row r="3721" spans="1:20" ht="61.2">
      <c r="A3721" s="81" t="s">
        <v>10967</v>
      </c>
      <c r="B3721" s="35">
        <v>3720</v>
      </c>
      <c r="C3721" s="41" t="s">
        <v>21272</v>
      </c>
      <c r="D3721" s="87" t="s">
        <v>21273</v>
      </c>
      <c r="E3721" s="61">
        <v>1</v>
      </c>
      <c r="F3721" s="61">
        <v>42024022</v>
      </c>
      <c r="G3721" s="41" t="s">
        <v>21268</v>
      </c>
      <c r="H3721" s="41"/>
      <c r="I3721" s="41"/>
      <c r="J3721" s="41"/>
      <c r="K3721" s="41">
        <v>3722</v>
      </c>
      <c r="L3721" s="41" t="s">
        <v>21268</v>
      </c>
      <c r="M3721" s="41" t="s">
        <v>29321</v>
      </c>
      <c r="N3721" s="41"/>
      <c r="O3721" s="41"/>
      <c r="P3721" s="41"/>
      <c r="Q3721" s="56" t="s">
        <v>27930</v>
      </c>
      <c r="R3721" s="58"/>
      <c r="S3721" s="57"/>
      <c r="T3721"/>
    </row>
    <row r="3722" spans="1:20" ht="51">
      <c r="A3722" s="81" t="s">
        <v>10967</v>
      </c>
      <c r="B3722" s="35">
        <v>3721</v>
      </c>
      <c r="C3722" s="41" t="s">
        <v>21270</v>
      </c>
      <c r="D3722" s="87" t="s">
        <v>21271</v>
      </c>
      <c r="E3722" s="61"/>
      <c r="F3722" s="61"/>
      <c r="G3722" s="41" t="s">
        <v>21268</v>
      </c>
      <c r="H3722" s="41"/>
      <c r="I3722" s="41"/>
      <c r="J3722" s="41"/>
      <c r="K3722" s="41">
        <v>3722</v>
      </c>
      <c r="L3722" s="41" t="s">
        <v>21268</v>
      </c>
      <c r="M3722" s="41" t="s">
        <v>29321</v>
      </c>
      <c r="N3722" s="41"/>
      <c r="O3722" s="41"/>
      <c r="P3722" s="41"/>
      <c r="Q3722" s="56" t="s">
        <v>27930</v>
      </c>
      <c r="R3722" s="58"/>
      <c r="S3722" s="57"/>
      <c r="T3722"/>
    </row>
    <row r="3723" spans="1:20" ht="62.4">
      <c r="A3723" s="81" t="s">
        <v>10967</v>
      </c>
      <c r="B3723" s="35">
        <v>3722</v>
      </c>
      <c r="C3723" s="41" t="s">
        <v>21268</v>
      </c>
      <c r="D3723" s="76" t="s">
        <v>21269</v>
      </c>
      <c r="E3723" s="61">
        <v>3</v>
      </c>
      <c r="F3723" s="61">
        <v>42024001</v>
      </c>
      <c r="G3723" s="41"/>
      <c r="H3723" s="41">
        <v>3</v>
      </c>
      <c r="I3723" s="41"/>
      <c r="J3723" s="41"/>
      <c r="K3723" s="41"/>
      <c r="L3723" s="41"/>
      <c r="M3723" s="41"/>
      <c r="N3723" s="41"/>
      <c r="O3723" s="41"/>
      <c r="P3723" s="41"/>
      <c r="Q3723" s="82" t="s">
        <v>27956</v>
      </c>
      <c r="R3723" s="58"/>
      <c r="S3723" s="57"/>
      <c r="T3723"/>
    </row>
    <row r="3724" spans="1:20" ht="61.2">
      <c r="A3724" s="81" t="s">
        <v>10967</v>
      </c>
      <c r="B3724" s="35">
        <v>3723</v>
      </c>
      <c r="C3724" s="41" t="s">
        <v>21266</v>
      </c>
      <c r="D3724" s="87" t="s">
        <v>21267</v>
      </c>
      <c r="E3724" s="61">
        <v>4</v>
      </c>
      <c r="F3724" s="61">
        <v>41007035</v>
      </c>
      <c r="G3724" s="41" t="s">
        <v>21278</v>
      </c>
      <c r="H3724" s="41"/>
      <c r="I3724" s="41"/>
      <c r="J3724" s="41"/>
      <c r="K3724" s="41">
        <v>3717</v>
      </c>
      <c r="L3724" s="41" t="s">
        <v>21278</v>
      </c>
      <c r="M3724" s="41" t="s">
        <v>29321</v>
      </c>
      <c r="N3724" s="41"/>
      <c r="O3724" s="41"/>
      <c r="P3724" s="41"/>
      <c r="Q3724" s="56" t="s">
        <v>27933</v>
      </c>
      <c r="R3724" s="58"/>
      <c r="S3724" s="57"/>
      <c r="T3724"/>
    </row>
    <row r="3725" spans="1:20" ht="61.2">
      <c r="A3725" s="81" t="s">
        <v>10967</v>
      </c>
      <c r="B3725" s="35">
        <v>3724</v>
      </c>
      <c r="C3725" s="41" t="s">
        <v>21264</v>
      </c>
      <c r="D3725" s="87" t="s">
        <v>21265</v>
      </c>
      <c r="E3725" s="61">
        <v>8</v>
      </c>
      <c r="F3725" s="61">
        <v>42022022</v>
      </c>
      <c r="G3725" s="41" t="s">
        <v>21262</v>
      </c>
      <c r="H3725" s="41">
        <v>2</v>
      </c>
      <c r="I3725" s="41"/>
      <c r="J3725" s="41"/>
      <c r="K3725" s="41">
        <v>3725</v>
      </c>
      <c r="L3725" s="41" t="s">
        <v>21262</v>
      </c>
      <c r="M3725" s="41" t="s">
        <v>29321</v>
      </c>
      <c r="N3725" s="41"/>
      <c r="O3725" s="41"/>
      <c r="P3725" s="41"/>
      <c r="Q3725" s="56" t="s">
        <v>27929</v>
      </c>
      <c r="R3725" s="58"/>
      <c r="S3725" s="57"/>
      <c r="T3725"/>
    </row>
    <row r="3726" spans="1:20" ht="52.2">
      <c r="A3726" s="81" t="s">
        <v>10967</v>
      </c>
      <c r="B3726" s="35">
        <v>3725</v>
      </c>
      <c r="C3726" s="41" t="s">
        <v>21262</v>
      </c>
      <c r="D3726" s="76" t="s">
        <v>21263</v>
      </c>
      <c r="E3726" s="61">
        <v>12</v>
      </c>
      <c r="F3726" s="61">
        <v>40002016</v>
      </c>
      <c r="G3726" s="41"/>
      <c r="H3726" s="41">
        <v>3</v>
      </c>
      <c r="I3726" s="41"/>
      <c r="J3726" s="41"/>
      <c r="K3726" s="41"/>
      <c r="L3726" s="41"/>
      <c r="M3726" s="41"/>
      <c r="N3726" s="41"/>
      <c r="O3726" s="41"/>
      <c r="P3726" s="41"/>
      <c r="Q3726" s="82" t="s">
        <v>27956</v>
      </c>
      <c r="R3726" s="58"/>
      <c r="S3726" s="57"/>
      <c r="T3726"/>
    </row>
    <row r="3727" spans="1:20" ht="61.2">
      <c r="A3727" s="81" t="s">
        <v>10967</v>
      </c>
      <c r="B3727" s="35">
        <v>3726</v>
      </c>
      <c r="C3727" s="41" t="s">
        <v>21260</v>
      </c>
      <c r="D3727" s="87" t="s">
        <v>21261</v>
      </c>
      <c r="E3727" s="61">
        <v>3</v>
      </c>
      <c r="F3727" s="61">
        <v>41005007</v>
      </c>
      <c r="G3727" s="41" t="s">
        <v>21258</v>
      </c>
      <c r="H3727" s="41">
        <v>1</v>
      </c>
      <c r="I3727" s="41"/>
      <c r="J3727" s="41"/>
      <c r="K3727" s="41">
        <v>3727</v>
      </c>
      <c r="L3727" s="41" t="s">
        <v>21258</v>
      </c>
      <c r="M3727" s="41" t="s">
        <v>29321</v>
      </c>
      <c r="N3727" s="41"/>
      <c r="O3727" s="41"/>
      <c r="P3727" s="41"/>
      <c r="Q3727" s="56" t="s">
        <v>27929</v>
      </c>
      <c r="R3727" s="58"/>
      <c r="S3727" s="57"/>
      <c r="T3727"/>
    </row>
    <row r="3728" spans="1:20" ht="72.599999999999994">
      <c r="A3728" s="81" t="s">
        <v>10967</v>
      </c>
      <c r="B3728" s="35">
        <v>3727</v>
      </c>
      <c r="C3728" s="41" t="s">
        <v>21258</v>
      </c>
      <c r="D3728" s="76" t="s">
        <v>21259</v>
      </c>
      <c r="E3728" s="61">
        <v>10</v>
      </c>
      <c r="F3728" s="61">
        <v>40005033</v>
      </c>
      <c r="G3728" s="41"/>
      <c r="H3728" s="41">
        <v>3</v>
      </c>
      <c r="I3728" s="41"/>
      <c r="J3728" s="41"/>
      <c r="K3728" s="41"/>
      <c r="L3728" s="41"/>
      <c r="M3728" s="41"/>
      <c r="N3728" s="41"/>
      <c r="O3728" s="41"/>
      <c r="P3728" s="41"/>
      <c r="Q3728" s="82" t="s">
        <v>27956</v>
      </c>
      <c r="R3728" s="58"/>
      <c r="S3728" s="57"/>
      <c r="T3728"/>
    </row>
    <row r="3729" spans="1:20" ht="51">
      <c r="A3729" s="81" t="s">
        <v>10967</v>
      </c>
      <c r="B3729" s="35">
        <v>3728</v>
      </c>
      <c r="C3729" s="41" t="s">
        <v>21256</v>
      </c>
      <c r="D3729" s="87" t="s">
        <v>21257</v>
      </c>
      <c r="E3729" s="61">
        <v>4</v>
      </c>
      <c r="F3729" s="61">
        <v>58007020</v>
      </c>
      <c r="G3729" s="41" t="s">
        <v>21939</v>
      </c>
      <c r="H3729" s="41"/>
      <c r="I3729" s="41"/>
      <c r="J3729" s="41"/>
      <c r="K3729" s="41">
        <v>3727</v>
      </c>
      <c r="L3729" s="41" t="s">
        <v>21258</v>
      </c>
      <c r="M3729" s="41">
        <v>3660</v>
      </c>
      <c r="N3729" s="41" t="s">
        <v>21939</v>
      </c>
      <c r="O3729" s="41"/>
      <c r="P3729" s="41"/>
      <c r="Q3729" s="82" t="s">
        <v>27956</v>
      </c>
      <c r="R3729" s="58"/>
      <c r="S3729" s="57"/>
      <c r="T3729"/>
    </row>
    <row r="3730" spans="1:20" ht="61.2">
      <c r="A3730" s="81" t="s">
        <v>10967</v>
      </c>
      <c r="B3730" s="35">
        <v>3729</v>
      </c>
      <c r="C3730" s="41" t="s">
        <v>21254</v>
      </c>
      <c r="D3730" s="87" t="s">
        <v>21255</v>
      </c>
      <c r="E3730" s="61">
        <v>5</v>
      </c>
      <c r="F3730" s="61">
        <v>40008032</v>
      </c>
      <c r="G3730" s="41" t="s">
        <v>21252</v>
      </c>
      <c r="H3730" s="41">
        <v>1</v>
      </c>
      <c r="I3730" s="41"/>
      <c r="J3730" s="41"/>
      <c r="K3730" s="41">
        <v>3730</v>
      </c>
      <c r="L3730" s="41" t="s">
        <v>21252</v>
      </c>
      <c r="M3730" s="41" t="s">
        <v>29321</v>
      </c>
      <c r="N3730" s="41"/>
      <c r="O3730" s="41"/>
      <c r="P3730" s="41"/>
      <c r="Q3730" s="56" t="s">
        <v>27929</v>
      </c>
      <c r="R3730" s="58"/>
      <c r="S3730" s="57"/>
      <c r="T3730"/>
    </row>
    <row r="3731" spans="1:20" ht="42">
      <c r="A3731" s="81" t="s">
        <v>10967</v>
      </c>
      <c r="B3731" s="35">
        <v>3730</v>
      </c>
      <c r="C3731" s="41" t="s">
        <v>21252</v>
      </c>
      <c r="D3731" s="76" t="s">
        <v>21253</v>
      </c>
      <c r="E3731" s="61">
        <v>2</v>
      </c>
      <c r="F3731" s="61">
        <v>44014005</v>
      </c>
      <c r="G3731" s="41"/>
      <c r="H3731" s="41">
        <v>3</v>
      </c>
      <c r="I3731" s="41"/>
      <c r="J3731" s="41"/>
      <c r="K3731" s="41"/>
      <c r="L3731" s="41"/>
      <c r="M3731" s="41"/>
      <c r="N3731" s="41"/>
      <c r="O3731" s="41"/>
      <c r="P3731" s="41"/>
      <c r="Q3731" s="82" t="s">
        <v>27956</v>
      </c>
      <c r="R3731" s="58"/>
      <c r="S3731" s="57"/>
      <c r="T3731"/>
    </row>
    <row r="3732" spans="1:20" ht="61.2">
      <c r="A3732" s="81" t="s">
        <v>10967</v>
      </c>
      <c r="B3732" s="35">
        <v>3731</v>
      </c>
      <c r="C3732" s="41" t="s">
        <v>21250</v>
      </c>
      <c r="D3732" s="87" t="s">
        <v>21251</v>
      </c>
      <c r="E3732" s="61">
        <v>1</v>
      </c>
      <c r="F3732" s="61">
        <v>66018021</v>
      </c>
      <c r="G3732" s="41" t="s">
        <v>21252</v>
      </c>
      <c r="H3732" s="41"/>
      <c r="I3732" s="41"/>
      <c r="J3732" s="41"/>
      <c r="K3732" s="41">
        <v>3730</v>
      </c>
      <c r="L3732" s="41" t="s">
        <v>21252</v>
      </c>
      <c r="M3732" s="41" t="s">
        <v>29321</v>
      </c>
      <c r="N3732" s="41"/>
      <c r="O3732" s="41"/>
      <c r="P3732" s="41"/>
      <c r="Q3732" s="82" t="s">
        <v>27956</v>
      </c>
      <c r="R3732" s="58"/>
      <c r="S3732" s="57"/>
      <c r="T3732"/>
    </row>
    <row r="3733" spans="1:20" ht="51">
      <c r="A3733" s="81" t="s">
        <v>10967</v>
      </c>
      <c r="B3733" s="35">
        <v>3732</v>
      </c>
      <c r="C3733" s="41" t="s">
        <v>21248</v>
      </c>
      <c r="D3733" s="87" t="s">
        <v>21249</v>
      </c>
      <c r="E3733" s="61">
        <v>3</v>
      </c>
      <c r="F3733" s="61">
        <v>66018002</v>
      </c>
      <c r="G3733" s="41" t="s">
        <v>21246</v>
      </c>
      <c r="H3733" s="41"/>
      <c r="I3733" s="41"/>
      <c r="J3733" s="41"/>
      <c r="K3733" s="41">
        <v>3733</v>
      </c>
      <c r="L3733" s="41" t="s">
        <v>21246</v>
      </c>
      <c r="M3733" s="41" t="s">
        <v>29321</v>
      </c>
      <c r="N3733" s="41"/>
      <c r="O3733" s="41"/>
      <c r="P3733" s="41"/>
      <c r="Q3733" s="82" t="s">
        <v>27956</v>
      </c>
      <c r="R3733" s="58"/>
      <c r="S3733" s="57"/>
      <c r="T3733"/>
    </row>
    <row r="3734" spans="1:20" ht="61.2">
      <c r="A3734" s="81" t="s">
        <v>10967</v>
      </c>
      <c r="B3734" s="35">
        <v>3733</v>
      </c>
      <c r="C3734" s="41" t="s">
        <v>21246</v>
      </c>
      <c r="D3734" s="87" t="s">
        <v>21247</v>
      </c>
      <c r="E3734" s="61">
        <v>2</v>
      </c>
      <c r="F3734" s="61">
        <v>40023037</v>
      </c>
      <c r="G3734" s="41" t="s">
        <v>21242</v>
      </c>
      <c r="H3734" s="41">
        <v>1</v>
      </c>
      <c r="I3734" s="41"/>
      <c r="J3734" s="41"/>
      <c r="K3734" s="41">
        <v>3735</v>
      </c>
      <c r="L3734" s="41" t="s">
        <v>21242</v>
      </c>
      <c r="M3734" s="41" t="s">
        <v>29321</v>
      </c>
      <c r="N3734" s="41"/>
      <c r="O3734" s="41"/>
      <c r="P3734" s="41"/>
      <c r="Q3734" s="82" t="s">
        <v>27956</v>
      </c>
      <c r="R3734" s="58"/>
      <c r="S3734" s="57"/>
      <c r="T3734"/>
    </row>
    <row r="3735" spans="1:20" ht="61.2">
      <c r="A3735" s="81" t="s">
        <v>10967</v>
      </c>
      <c r="B3735" s="35">
        <v>3734</v>
      </c>
      <c r="C3735" s="41" t="s">
        <v>21244</v>
      </c>
      <c r="D3735" s="87" t="s">
        <v>21245</v>
      </c>
      <c r="E3735" s="61">
        <v>1</v>
      </c>
      <c r="F3735" s="61">
        <v>44017026</v>
      </c>
      <c r="G3735" s="41" t="s">
        <v>18540</v>
      </c>
      <c r="H3735" s="41"/>
      <c r="I3735" s="41"/>
      <c r="J3735" s="41"/>
      <c r="K3735" s="41">
        <v>3725</v>
      </c>
      <c r="L3735" s="41" t="s">
        <v>21262</v>
      </c>
      <c r="M3735" s="41">
        <v>5087</v>
      </c>
      <c r="N3735" s="41" t="s">
        <v>18540</v>
      </c>
      <c r="O3735" s="41"/>
      <c r="P3735" s="41"/>
      <c r="Q3735" s="82" t="s">
        <v>27956</v>
      </c>
      <c r="R3735" s="58"/>
      <c r="S3735" s="57"/>
      <c r="T3735"/>
    </row>
    <row r="3736" spans="1:20" ht="62.4">
      <c r="A3736" s="81" t="s">
        <v>10967</v>
      </c>
      <c r="B3736" s="35">
        <v>3735</v>
      </c>
      <c r="C3736" s="41" t="s">
        <v>21242</v>
      </c>
      <c r="D3736" s="76" t="s">
        <v>21243</v>
      </c>
      <c r="E3736" s="61">
        <v>63</v>
      </c>
      <c r="F3736" s="61">
        <v>40004008</v>
      </c>
      <c r="G3736" s="41"/>
      <c r="H3736" s="41">
        <v>3</v>
      </c>
      <c r="I3736" s="41"/>
      <c r="J3736" s="41"/>
      <c r="K3736" s="41"/>
      <c r="L3736" s="41"/>
      <c r="M3736" s="41"/>
      <c r="N3736" s="41"/>
      <c r="O3736" s="41"/>
      <c r="P3736" s="41"/>
      <c r="Q3736" s="82" t="s">
        <v>27956</v>
      </c>
      <c r="R3736" s="58"/>
      <c r="S3736" s="57"/>
      <c r="T3736"/>
    </row>
    <row r="3737" spans="1:20" ht="42">
      <c r="A3737" s="81" t="s">
        <v>10967</v>
      </c>
      <c r="B3737" s="35">
        <v>3736</v>
      </c>
      <c r="C3737" s="41" t="s">
        <v>21240</v>
      </c>
      <c r="D3737" s="76" t="s">
        <v>21241</v>
      </c>
      <c r="E3737" s="61">
        <v>3</v>
      </c>
      <c r="F3737" s="61">
        <v>40021033</v>
      </c>
      <c r="G3737" s="41"/>
      <c r="H3737" s="41">
        <v>2</v>
      </c>
      <c r="I3737" s="41"/>
      <c r="J3737" s="41"/>
      <c r="K3737" s="41"/>
      <c r="L3737" s="41"/>
      <c r="M3737" s="41"/>
      <c r="N3737" s="41"/>
      <c r="O3737" s="41"/>
      <c r="P3737" s="41"/>
      <c r="Q3737" s="56" t="s">
        <v>27929</v>
      </c>
      <c r="R3737" s="58"/>
      <c r="S3737" s="57"/>
      <c r="T3737"/>
    </row>
    <row r="3738" spans="1:20" ht="42">
      <c r="A3738" s="81" t="s">
        <v>10967</v>
      </c>
      <c r="B3738" s="35">
        <v>3737</v>
      </c>
      <c r="C3738" s="41" t="s">
        <v>21238</v>
      </c>
      <c r="D3738" s="76" t="s">
        <v>21239</v>
      </c>
      <c r="E3738" s="61">
        <v>2</v>
      </c>
      <c r="F3738" s="61">
        <v>43014018</v>
      </c>
      <c r="G3738" s="41"/>
      <c r="H3738" s="41">
        <v>1</v>
      </c>
      <c r="I3738" s="41"/>
      <c r="J3738" s="41"/>
      <c r="K3738" s="41"/>
      <c r="L3738" s="41"/>
      <c r="M3738" s="41"/>
      <c r="N3738" s="41"/>
      <c r="O3738" s="41"/>
      <c r="P3738" s="41"/>
      <c r="Q3738" s="56" t="s">
        <v>27930</v>
      </c>
      <c r="R3738" s="58"/>
      <c r="S3738" s="57"/>
      <c r="T3738"/>
    </row>
    <row r="3739" spans="1:20" ht="42">
      <c r="A3739" s="81" t="s">
        <v>10967</v>
      </c>
      <c r="B3739" s="35">
        <v>3738</v>
      </c>
      <c r="C3739" s="41" t="s">
        <v>21236</v>
      </c>
      <c r="D3739" s="76" t="s">
        <v>21237</v>
      </c>
      <c r="E3739" s="61">
        <v>4</v>
      </c>
      <c r="F3739" s="61">
        <v>40011017</v>
      </c>
      <c r="G3739" s="41"/>
      <c r="H3739" s="41"/>
      <c r="I3739" s="41"/>
      <c r="J3739" s="41"/>
      <c r="K3739" s="41"/>
      <c r="L3739" s="41"/>
      <c r="M3739" s="41"/>
      <c r="N3739" s="41"/>
      <c r="O3739" s="41"/>
      <c r="P3739" s="41"/>
      <c r="Q3739" s="56" t="s">
        <v>27929</v>
      </c>
      <c r="R3739" s="58"/>
      <c r="S3739" s="57"/>
      <c r="T3739"/>
    </row>
    <row r="3740" spans="1:20" ht="61.2">
      <c r="A3740" s="81" t="s">
        <v>10967</v>
      </c>
      <c r="B3740" s="35">
        <v>3739</v>
      </c>
      <c r="C3740" s="41" t="s">
        <v>21234</v>
      </c>
      <c r="D3740" s="87" t="s">
        <v>21235</v>
      </c>
      <c r="E3740" s="61">
        <v>1409</v>
      </c>
      <c r="F3740" s="61">
        <v>40001016</v>
      </c>
      <c r="G3740" s="41" t="s">
        <v>22083</v>
      </c>
      <c r="H3740" s="41">
        <v>19</v>
      </c>
      <c r="I3740" s="41"/>
      <c r="J3740" s="41"/>
      <c r="K3740" s="41">
        <v>3588</v>
      </c>
      <c r="L3740" s="41" t="s">
        <v>22083</v>
      </c>
      <c r="M3740" s="41"/>
      <c r="N3740" s="41"/>
      <c r="O3740" s="41"/>
      <c r="P3740" s="41"/>
      <c r="Q3740" s="56" t="s">
        <v>27953</v>
      </c>
      <c r="R3740" s="58"/>
      <c r="S3740" s="57"/>
      <c r="T3740"/>
    </row>
    <row r="3741" spans="1:20" ht="71.400000000000006">
      <c r="A3741" s="81" t="s">
        <v>10967</v>
      </c>
      <c r="B3741" s="35">
        <v>3740</v>
      </c>
      <c r="C3741" s="41" t="s">
        <v>21232</v>
      </c>
      <c r="D3741" s="87" t="s">
        <v>21233</v>
      </c>
      <c r="E3741" s="61">
        <v>3</v>
      </c>
      <c r="F3741" s="61">
        <v>46011025</v>
      </c>
      <c r="G3741" s="41" t="s">
        <v>21234</v>
      </c>
      <c r="H3741" s="41"/>
      <c r="I3741" s="41"/>
      <c r="J3741" s="41"/>
      <c r="K3741" s="41">
        <v>3739</v>
      </c>
      <c r="L3741" s="41" t="s">
        <v>21234</v>
      </c>
      <c r="M3741" s="41"/>
      <c r="N3741" s="41"/>
      <c r="O3741" s="41"/>
      <c r="P3741" s="41"/>
      <c r="Q3741" s="56" t="s">
        <v>27933</v>
      </c>
      <c r="R3741" s="58"/>
      <c r="S3741" s="57"/>
      <c r="T3741"/>
    </row>
    <row r="3742" spans="1:20" ht="93">
      <c r="A3742" s="81" t="s">
        <v>10967</v>
      </c>
      <c r="B3742" s="35">
        <v>3741</v>
      </c>
      <c r="C3742" s="41" t="s">
        <v>21230</v>
      </c>
      <c r="D3742" s="76" t="s">
        <v>21231</v>
      </c>
      <c r="E3742" s="61">
        <v>8</v>
      </c>
      <c r="F3742" s="61">
        <v>44002027</v>
      </c>
      <c r="G3742" s="41"/>
      <c r="H3742" s="41">
        <v>3</v>
      </c>
      <c r="I3742" s="41"/>
      <c r="J3742" s="41"/>
      <c r="K3742" s="41"/>
      <c r="L3742" s="41"/>
      <c r="M3742" s="41"/>
      <c r="N3742" s="41"/>
      <c r="O3742" s="41"/>
      <c r="P3742" s="41"/>
      <c r="Q3742" s="56" t="s">
        <v>27930</v>
      </c>
      <c r="R3742" s="58"/>
      <c r="S3742" s="57"/>
      <c r="T3742"/>
    </row>
    <row r="3743" spans="1:20" ht="51">
      <c r="A3743" s="81" t="s">
        <v>10967</v>
      </c>
      <c r="B3743" s="35">
        <v>3742</v>
      </c>
      <c r="C3743" s="41" t="s">
        <v>21228</v>
      </c>
      <c r="D3743" s="87" t="s">
        <v>21229</v>
      </c>
      <c r="E3743" s="61">
        <v>2</v>
      </c>
      <c r="F3743" s="61">
        <v>42001075</v>
      </c>
      <c r="G3743" s="41" t="s">
        <v>21230</v>
      </c>
      <c r="H3743" s="41"/>
      <c r="I3743" s="41"/>
      <c r="J3743" s="41"/>
      <c r="K3743" s="41">
        <v>3741</v>
      </c>
      <c r="L3743" s="41" t="s">
        <v>21230</v>
      </c>
      <c r="M3743" s="41" t="s">
        <v>29321</v>
      </c>
      <c r="N3743" s="41"/>
      <c r="O3743" s="41"/>
      <c r="P3743" s="41"/>
      <c r="Q3743" s="82" t="s">
        <v>27956</v>
      </c>
      <c r="R3743" s="58"/>
      <c r="S3743" s="57"/>
      <c r="T3743"/>
    </row>
    <row r="3744" spans="1:20" ht="51">
      <c r="A3744" s="81" t="s">
        <v>10967</v>
      </c>
      <c r="B3744" s="35">
        <v>3743</v>
      </c>
      <c r="C3744" s="41" t="s">
        <v>21226</v>
      </c>
      <c r="D3744" s="87" t="s">
        <v>21227</v>
      </c>
      <c r="E3744" s="61">
        <v>1</v>
      </c>
      <c r="F3744" s="61">
        <v>52002010</v>
      </c>
      <c r="G3744" s="41" t="s">
        <v>21230</v>
      </c>
      <c r="H3744" s="41"/>
      <c r="I3744" s="41"/>
      <c r="J3744" s="41"/>
      <c r="K3744" s="41">
        <v>3741</v>
      </c>
      <c r="L3744" s="41" t="s">
        <v>21230</v>
      </c>
      <c r="M3744" s="41" t="s">
        <v>29321</v>
      </c>
      <c r="N3744" s="41"/>
      <c r="O3744" s="41"/>
      <c r="P3744" s="41"/>
      <c r="Q3744" s="56" t="s">
        <v>27933</v>
      </c>
      <c r="R3744" s="58"/>
      <c r="S3744" s="57"/>
      <c r="T3744"/>
    </row>
    <row r="3745" spans="1:20" ht="61.2">
      <c r="A3745" s="81" t="s">
        <v>10967</v>
      </c>
      <c r="B3745" s="35">
        <v>3744</v>
      </c>
      <c r="C3745" s="41" t="s">
        <v>21224</v>
      </c>
      <c r="D3745" s="87" t="s">
        <v>21225</v>
      </c>
      <c r="E3745" s="61">
        <v>6</v>
      </c>
      <c r="F3745" s="61">
        <v>43012003</v>
      </c>
      <c r="G3745" s="41" t="s">
        <v>22049</v>
      </c>
      <c r="H3745" s="41">
        <v>1</v>
      </c>
      <c r="I3745" s="41"/>
      <c r="J3745" s="41"/>
      <c r="K3745" s="41">
        <v>3605</v>
      </c>
      <c r="L3745" s="41" t="s">
        <v>22049</v>
      </c>
      <c r="M3745" s="41" t="s">
        <v>29321</v>
      </c>
      <c r="N3745" s="41"/>
      <c r="O3745" s="41"/>
      <c r="P3745" s="41"/>
      <c r="Q3745" s="82" t="s">
        <v>27956</v>
      </c>
      <c r="R3745" s="58"/>
      <c r="S3745" s="57"/>
      <c r="T3745"/>
    </row>
    <row r="3746" spans="1:20" ht="71.400000000000006">
      <c r="A3746" s="81" t="s">
        <v>10967</v>
      </c>
      <c r="B3746" s="35">
        <v>3745</v>
      </c>
      <c r="C3746" s="41" t="s">
        <v>21222</v>
      </c>
      <c r="D3746" s="87" t="s">
        <v>21223</v>
      </c>
      <c r="E3746" s="61">
        <v>110</v>
      </c>
      <c r="F3746" s="61">
        <v>40007012</v>
      </c>
      <c r="G3746" s="41" t="s">
        <v>21234</v>
      </c>
      <c r="H3746" s="41"/>
      <c r="I3746" s="41"/>
      <c r="J3746" s="41"/>
      <c r="K3746" s="41">
        <v>3739</v>
      </c>
      <c r="L3746" s="41" t="s">
        <v>21234</v>
      </c>
      <c r="M3746" s="41" t="s">
        <v>29321</v>
      </c>
      <c r="N3746" s="41"/>
      <c r="O3746" s="41"/>
      <c r="P3746" s="41"/>
      <c r="Q3746" s="56" t="s">
        <v>27972</v>
      </c>
      <c r="R3746" s="58"/>
      <c r="S3746" s="57"/>
      <c r="T3746"/>
    </row>
    <row r="3747" spans="1:20" ht="51">
      <c r="A3747" s="81" t="s">
        <v>10967</v>
      </c>
      <c r="B3747" s="35">
        <v>3746</v>
      </c>
      <c r="C3747" s="41" t="s">
        <v>21220</v>
      </c>
      <c r="D3747" s="87" t="s">
        <v>21221</v>
      </c>
      <c r="E3747" s="61"/>
      <c r="F3747" s="61"/>
      <c r="G3747" s="41" t="s">
        <v>20698</v>
      </c>
      <c r="H3747" s="41"/>
      <c r="I3747" s="41"/>
      <c r="J3747" s="41"/>
      <c r="K3747" s="41">
        <v>3739</v>
      </c>
      <c r="L3747" s="41" t="s">
        <v>21234</v>
      </c>
      <c r="M3747" s="41">
        <v>4007</v>
      </c>
      <c r="N3747" s="41" t="s">
        <v>20698</v>
      </c>
      <c r="O3747" s="41"/>
      <c r="P3747" s="41"/>
      <c r="Q3747" s="56" t="s">
        <v>27953</v>
      </c>
      <c r="R3747" s="58"/>
      <c r="S3747" s="57"/>
      <c r="T3747"/>
    </row>
    <row r="3748" spans="1:20" ht="42">
      <c r="A3748" s="81" t="s">
        <v>10967</v>
      </c>
      <c r="B3748" s="35">
        <v>3747</v>
      </c>
      <c r="C3748" s="41" t="s">
        <v>21218</v>
      </c>
      <c r="D3748" s="76" t="s">
        <v>21219</v>
      </c>
      <c r="E3748" s="61">
        <v>4</v>
      </c>
      <c r="F3748" s="61">
        <v>40023027</v>
      </c>
      <c r="G3748" s="41"/>
      <c r="H3748" s="41"/>
      <c r="I3748" s="41"/>
      <c r="J3748" s="41"/>
      <c r="K3748" s="41"/>
      <c r="L3748" s="41"/>
      <c r="M3748" s="41"/>
      <c r="N3748" s="41"/>
      <c r="O3748" s="41"/>
      <c r="P3748" s="41"/>
      <c r="Q3748" s="82" t="s">
        <v>27956</v>
      </c>
      <c r="R3748" s="58"/>
      <c r="S3748" s="57"/>
      <c r="T3748"/>
    </row>
    <row r="3749" spans="1:20" ht="81.599999999999994">
      <c r="A3749" s="81" t="s">
        <v>10967</v>
      </c>
      <c r="B3749" s="35">
        <v>3748</v>
      </c>
      <c r="C3749" s="41" t="s">
        <v>21216</v>
      </c>
      <c r="D3749" s="87" t="s">
        <v>21217</v>
      </c>
      <c r="E3749" s="61">
        <v>139</v>
      </c>
      <c r="F3749" s="61">
        <v>40002006</v>
      </c>
      <c r="G3749" s="41" t="s">
        <v>18513</v>
      </c>
      <c r="H3749" s="41">
        <v>2</v>
      </c>
      <c r="I3749" s="41"/>
      <c r="J3749" s="41"/>
      <c r="K3749" s="41">
        <v>3739</v>
      </c>
      <c r="L3749" s="41" t="s">
        <v>21234</v>
      </c>
      <c r="M3749" s="41">
        <v>5100</v>
      </c>
      <c r="N3749" s="41" t="s">
        <v>18513</v>
      </c>
      <c r="O3749" s="41"/>
      <c r="P3749" s="41"/>
      <c r="Q3749" s="56" t="s">
        <v>27953</v>
      </c>
      <c r="R3749" s="58"/>
      <c r="S3749" s="57"/>
      <c r="T3749"/>
    </row>
    <row r="3750" spans="1:20" ht="52.2">
      <c r="A3750" s="81" t="s">
        <v>10967</v>
      </c>
      <c r="B3750" s="35">
        <v>3749</v>
      </c>
      <c r="C3750" s="41" t="s">
        <v>21214</v>
      </c>
      <c r="D3750" s="76" t="s">
        <v>21215</v>
      </c>
      <c r="E3750" s="61">
        <v>2</v>
      </c>
      <c r="F3750" s="61">
        <v>47004007</v>
      </c>
      <c r="G3750" s="41"/>
      <c r="H3750" s="41"/>
      <c r="I3750" s="41"/>
      <c r="J3750" s="41"/>
      <c r="K3750" s="41"/>
      <c r="L3750" s="41"/>
      <c r="M3750" s="41"/>
      <c r="N3750" s="41"/>
      <c r="O3750" s="41"/>
      <c r="P3750" s="41"/>
      <c r="Q3750" s="56" t="s">
        <v>27930</v>
      </c>
      <c r="R3750" s="58"/>
      <c r="S3750" s="57"/>
      <c r="T3750"/>
    </row>
    <row r="3751" spans="1:20" ht="51">
      <c r="A3751" s="81" t="s">
        <v>10967</v>
      </c>
      <c r="B3751" s="35">
        <v>3750</v>
      </c>
      <c r="C3751" s="41" t="s">
        <v>21212</v>
      </c>
      <c r="D3751" s="87" t="s">
        <v>21213</v>
      </c>
      <c r="E3751" s="61">
        <v>1</v>
      </c>
      <c r="F3751" s="61">
        <v>46012017</v>
      </c>
      <c r="G3751" s="41" t="s">
        <v>22049</v>
      </c>
      <c r="H3751" s="41"/>
      <c r="I3751" s="41"/>
      <c r="J3751" s="41"/>
      <c r="K3751" s="41">
        <v>3605</v>
      </c>
      <c r="L3751" s="41" t="s">
        <v>22049</v>
      </c>
      <c r="M3751" s="41" t="s">
        <v>29321</v>
      </c>
      <c r="N3751" s="41"/>
      <c r="O3751" s="41"/>
      <c r="P3751" s="41"/>
      <c r="Q3751" s="82" t="s">
        <v>27956</v>
      </c>
      <c r="R3751" s="58"/>
      <c r="S3751" s="57"/>
      <c r="T3751"/>
    </row>
    <row r="3752" spans="1:20" ht="52.2">
      <c r="A3752" s="81" t="s">
        <v>10967</v>
      </c>
      <c r="B3752" s="35">
        <v>3751</v>
      </c>
      <c r="C3752" s="41" t="s">
        <v>21210</v>
      </c>
      <c r="D3752" s="76" t="s">
        <v>21211</v>
      </c>
      <c r="E3752" s="61">
        <v>8</v>
      </c>
      <c r="F3752" s="61">
        <v>40003004</v>
      </c>
      <c r="G3752" s="41"/>
      <c r="H3752" s="41"/>
      <c r="I3752" s="41"/>
      <c r="J3752" s="41"/>
      <c r="K3752" s="41"/>
      <c r="L3752" s="41"/>
      <c r="M3752" s="41"/>
      <c r="N3752" s="41"/>
      <c r="O3752" s="41"/>
      <c r="P3752" s="41"/>
      <c r="Q3752" s="82" t="s">
        <v>27956</v>
      </c>
      <c r="R3752" s="58"/>
      <c r="S3752" s="57"/>
      <c r="T3752"/>
    </row>
    <row r="3753" spans="1:20" ht="61.2">
      <c r="A3753" s="81" t="s">
        <v>10967</v>
      </c>
      <c r="B3753" s="35">
        <v>3752</v>
      </c>
      <c r="C3753" s="41" t="s">
        <v>21208</v>
      </c>
      <c r="D3753" s="87" t="s">
        <v>21209</v>
      </c>
      <c r="E3753" s="61">
        <v>123</v>
      </c>
      <c r="F3753" s="61">
        <v>40005011</v>
      </c>
      <c r="G3753" s="41" t="s">
        <v>25252</v>
      </c>
      <c r="H3753" s="41"/>
      <c r="I3753" s="41"/>
      <c r="J3753" s="41"/>
      <c r="K3753" s="41">
        <v>3753</v>
      </c>
      <c r="L3753" s="41" t="s">
        <v>21206</v>
      </c>
      <c r="M3753" s="41">
        <v>302</v>
      </c>
      <c r="N3753" s="41" t="s">
        <v>25252</v>
      </c>
      <c r="O3753" s="41"/>
      <c r="P3753" s="41"/>
      <c r="Q3753" s="56" t="s">
        <v>27961</v>
      </c>
      <c r="R3753" s="58"/>
      <c r="S3753" s="57"/>
      <c r="T3753"/>
    </row>
    <row r="3754" spans="1:20" ht="51">
      <c r="A3754" s="81" t="s">
        <v>10967</v>
      </c>
      <c r="B3754" s="35">
        <v>3753</v>
      </c>
      <c r="C3754" s="41" t="s">
        <v>21206</v>
      </c>
      <c r="D3754" s="87" t="s">
        <v>21207</v>
      </c>
      <c r="E3754" s="61">
        <v>103</v>
      </c>
      <c r="F3754" s="61">
        <v>40007028</v>
      </c>
      <c r="G3754" s="41" t="s">
        <v>18640</v>
      </c>
      <c r="H3754" s="41">
        <v>3</v>
      </c>
      <c r="I3754" s="41"/>
      <c r="J3754" s="41"/>
      <c r="K3754" s="41">
        <v>3739</v>
      </c>
      <c r="L3754" s="41" t="s">
        <v>21234</v>
      </c>
      <c r="M3754" s="41">
        <v>5037</v>
      </c>
      <c r="N3754" s="41" t="s">
        <v>18640</v>
      </c>
      <c r="O3754" s="41"/>
      <c r="P3754" s="41"/>
      <c r="Q3754" s="56" t="s">
        <v>27933</v>
      </c>
      <c r="R3754" s="58"/>
      <c r="S3754" s="57"/>
      <c r="T3754"/>
    </row>
    <row r="3755" spans="1:20" ht="71.400000000000006">
      <c r="A3755" s="81" t="s">
        <v>10967</v>
      </c>
      <c r="B3755" s="35">
        <v>3754</v>
      </c>
      <c r="C3755" s="41" t="s">
        <v>21204</v>
      </c>
      <c r="D3755" s="87" t="s">
        <v>21205</v>
      </c>
      <c r="E3755" s="61">
        <v>1296</v>
      </c>
      <c r="F3755" s="61">
        <v>40002016</v>
      </c>
      <c r="G3755" s="41" t="s">
        <v>29304</v>
      </c>
      <c r="H3755" s="41">
        <v>1</v>
      </c>
      <c r="I3755" s="41"/>
      <c r="J3755" s="41"/>
      <c r="K3755" s="41">
        <v>3748</v>
      </c>
      <c r="L3755" s="41" t="s">
        <v>21216</v>
      </c>
      <c r="M3755" s="41" t="s">
        <v>29321</v>
      </c>
      <c r="N3755" s="41"/>
      <c r="O3755" s="41"/>
      <c r="P3755" s="41"/>
      <c r="Q3755" s="56" t="s">
        <v>27961</v>
      </c>
      <c r="R3755" s="58"/>
      <c r="S3755" s="57"/>
      <c r="T3755"/>
    </row>
    <row r="3756" spans="1:20" ht="51">
      <c r="A3756" s="81" t="s">
        <v>10967</v>
      </c>
      <c r="B3756" s="35">
        <v>3755</v>
      </c>
      <c r="C3756" s="41" t="s">
        <v>21202</v>
      </c>
      <c r="D3756" s="87" t="s">
        <v>21203</v>
      </c>
      <c r="E3756" s="61">
        <v>5</v>
      </c>
      <c r="F3756" s="61">
        <v>40005025</v>
      </c>
      <c r="G3756" s="41" t="s">
        <v>21216</v>
      </c>
      <c r="H3756" s="41"/>
      <c r="I3756" s="41"/>
      <c r="J3756" s="41"/>
      <c r="K3756" s="41">
        <v>3748</v>
      </c>
      <c r="L3756" s="41" t="s">
        <v>21216</v>
      </c>
      <c r="M3756" s="41" t="s">
        <v>29321</v>
      </c>
      <c r="N3756" s="41"/>
      <c r="O3756" s="41"/>
      <c r="P3756" s="41"/>
      <c r="Q3756" s="56" t="s">
        <v>27953</v>
      </c>
      <c r="R3756" s="58"/>
      <c r="S3756" s="57"/>
      <c r="T3756"/>
    </row>
    <row r="3757" spans="1:20" ht="93">
      <c r="A3757" s="81" t="s">
        <v>10967</v>
      </c>
      <c r="B3757" s="35">
        <v>3756</v>
      </c>
      <c r="C3757" s="41" t="s">
        <v>21200</v>
      </c>
      <c r="D3757" s="76" t="s">
        <v>21201</v>
      </c>
      <c r="E3757" s="61">
        <v>1623</v>
      </c>
      <c r="F3757" s="61">
        <v>40001025</v>
      </c>
      <c r="G3757" s="41"/>
      <c r="H3757" s="41">
        <v>8</v>
      </c>
      <c r="I3757" s="41"/>
      <c r="J3757" s="41"/>
      <c r="K3757" s="41"/>
      <c r="L3757" s="41"/>
      <c r="M3757" s="41"/>
      <c r="N3757" s="41"/>
      <c r="O3757" s="41"/>
      <c r="P3757" s="41"/>
      <c r="Q3757" s="56" t="s">
        <v>27959</v>
      </c>
      <c r="R3757" s="58"/>
      <c r="S3757" s="57"/>
      <c r="T3757"/>
    </row>
    <row r="3758" spans="1:20" ht="51">
      <c r="A3758" s="81" t="s">
        <v>10967</v>
      </c>
      <c r="B3758" s="35">
        <v>3757</v>
      </c>
      <c r="C3758" s="41" t="s">
        <v>21198</v>
      </c>
      <c r="D3758" s="87" t="s">
        <v>21199</v>
      </c>
      <c r="E3758" s="61">
        <v>25</v>
      </c>
      <c r="F3758" s="61">
        <v>40002009</v>
      </c>
      <c r="G3758" s="41" t="s">
        <v>21234</v>
      </c>
      <c r="H3758" s="41"/>
      <c r="I3758" s="41"/>
      <c r="J3758" s="41"/>
      <c r="K3758" s="41">
        <v>3739</v>
      </c>
      <c r="L3758" s="41" t="s">
        <v>21234</v>
      </c>
      <c r="M3758" s="41" t="s">
        <v>29321</v>
      </c>
      <c r="N3758" s="41"/>
      <c r="O3758" s="41"/>
      <c r="P3758" s="41"/>
      <c r="Q3758" s="56" t="s">
        <v>27933</v>
      </c>
      <c r="R3758" s="58"/>
      <c r="S3758" s="57"/>
      <c r="T3758"/>
    </row>
    <row r="3759" spans="1:20" ht="42">
      <c r="A3759" s="81" t="s">
        <v>10967</v>
      </c>
      <c r="B3759" s="35">
        <v>3758</v>
      </c>
      <c r="C3759" s="41" t="s">
        <v>21196</v>
      </c>
      <c r="D3759" s="76" t="s">
        <v>21197</v>
      </c>
      <c r="E3759" s="61">
        <v>1</v>
      </c>
      <c r="F3759" s="61">
        <v>41015029</v>
      </c>
      <c r="G3759" s="41"/>
      <c r="H3759" s="41"/>
      <c r="I3759" s="41"/>
      <c r="J3759" s="41"/>
      <c r="K3759" s="41"/>
      <c r="L3759" s="41"/>
      <c r="M3759" s="41"/>
      <c r="N3759" s="41"/>
      <c r="O3759" s="41"/>
      <c r="P3759" s="41"/>
      <c r="Q3759" s="56" t="s">
        <v>27948</v>
      </c>
      <c r="R3759" s="58"/>
      <c r="S3759" s="57"/>
      <c r="T3759"/>
    </row>
    <row r="3760" spans="1:20" ht="42">
      <c r="A3760" s="81" t="s">
        <v>10967</v>
      </c>
      <c r="B3760" s="35">
        <v>3759</v>
      </c>
      <c r="C3760" s="41" t="s">
        <v>21194</v>
      </c>
      <c r="D3760" s="76" t="s">
        <v>21195</v>
      </c>
      <c r="E3760" s="61">
        <v>46</v>
      </c>
      <c r="F3760" s="61">
        <v>40011021</v>
      </c>
      <c r="G3760" s="41"/>
      <c r="H3760" s="41"/>
      <c r="I3760" s="41"/>
      <c r="J3760" s="41"/>
      <c r="K3760" s="41"/>
      <c r="L3760" s="41"/>
      <c r="M3760" s="41"/>
      <c r="N3760" s="41"/>
      <c r="O3760" s="41"/>
      <c r="P3760" s="41"/>
      <c r="Q3760" s="56" t="s">
        <v>27948</v>
      </c>
      <c r="R3760" s="58"/>
      <c r="S3760" s="57"/>
      <c r="T3760"/>
    </row>
    <row r="3761" spans="1:20" ht="51">
      <c r="A3761" s="81" t="s">
        <v>10967</v>
      </c>
      <c r="B3761" s="35">
        <v>3760</v>
      </c>
      <c r="C3761" s="41" t="s">
        <v>21192</v>
      </c>
      <c r="D3761" s="87" t="s">
        <v>21193</v>
      </c>
      <c r="E3761" s="61">
        <v>1</v>
      </c>
      <c r="F3761" s="61">
        <v>40002006</v>
      </c>
      <c r="G3761" s="41" t="s">
        <v>21188</v>
      </c>
      <c r="H3761" s="41"/>
      <c r="I3761" s="41"/>
      <c r="J3761" s="41"/>
      <c r="K3761" s="41">
        <v>3762</v>
      </c>
      <c r="L3761" s="41" t="s">
        <v>21188</v>
      </c>
      <c r="M3761" s="41" t="s">
        <v>29321</v>
      </c>
      <c r="N3761" s="41"/>
      <c r="O3761" s="41"/>
      <c r="P3761" s="41"/>
      <c r="Q3761" s="56" t="s">
        <v>27933</v>
      </c>
      <c r="R3761" s="58"/>
      <c r="S3761" s="57"/>
      <c r="T3761"/>
    </row>
    <row r="3762" spans="1:20" ht="61.2">
      <c r="A3762" s="81" t="s">
        <v>10967</v>
      </c>
      <c r="B3762" s="35">
        <v>3761</v>
      </c>
      <c r="C3762" s="41" t="s">
        <v>21190</v>
      </c>
      <c r="D3762" s="87" t="s">
        <v>21191</v>
      </c>
      <c r="E3762" s="61">
        <v>143</v>
      </c>
      <c r="F3762" s="61">
        <v>40005015</v>
      </c>
      <c r="G3762" s="41" t="s">
        <v>25855</v>
      </c>
      <c r="H3762" s="41">
        <v>3</v>
      </c>
      <c r="I3762" s="41"/>
      <c r="J3762" s="41"/>
      <c r="K3762" s="41">
        <v>3756</v>
      </c>
      <c r="L3762" s="41" t="s">
        <v>21200</v>
      </c>
      <c r="M3762" s="41">
        <v>1161</v>
      </c>
      <c r="N3762" s="41" t="s">
        <v>25855</v>
      </c>
      <c r="O3762" s="41"/>
      <c r="P3762" s="41"/>
      <c r="Q3762" s="56" t="s">
        <v>27933</v>
      </c>
      <c r="R3762" s="58"/>
      <c r="S3762" s="57"/>
      <c r="T3762"/>
    </row>
    <row r="3763" spans="1:20" ht="71.400000000000006">
      <c r="A3763" s="81" t="s">
        <v>10967</v>
      </c>
      <c r="B3763" s="35">
        <v>3762</v>
      </c>
      <c r="C3763" s="41" t="s">
        <v>21188</v>
      </c>
      <c r="D3763" s="87" t="s">
        <v>21189</v>
      </c>
      <c r="E3763" s="61">
        <v>234</v>
      </c>
      <c r="F3763" s="61">
        <v>40005013</v>
      </c>
      <c r="G3763" s="41" t="s">
        <v>21647</v>
      </c>
      <c r="H3763" s="41">
        <v>2</v>
      </c>
      <c r="I3763" s="41"/>
      <c r="J3763" s="41"/>
      <c r="K3763" s="41">
        <v>3761</v>
      </c>
      <c r="L3763" s="41" t="s">
        <v>21190</v>
      </c>
      <c r="M3763" s="41">
        <v>1520</v>
      </c>
      <c r="N3763" s="41" t="s">
        <v>21647</v>
      </c>
      <c r="O3763" s="41"/>
      <c r="P3763" s="41"/>
      <c r="Q3763" s="56" t="s">
        <v>27930</v>
      </c>
      <c r="R3763" s="58"/>
      <c r="S3763" s="57"/>
      <c r="T3763"/>
    </row>
    <row r="3764" spans="1:20" ht="51">
      <c r="A3764" s="81" t="s">
        <v>10967</v>
      </c>
      <c r="B3764" s="35">
        <v>3763</v>
      </c>
      <c r="C3764" s="41" t="s">
        <v>21186</v>
      </c>
      <c r="D3764" s="87" t="s">
        <v>21187</v>
      </c>
      <c r="E3764" s="61">
        <v>16</v>
      </c>
      <c r="F3764" s="61">
        <v>40007023</v>
      </c>
      <c r="G3764" s="41" t="s">
        <v>20276</v>
      </c>
      <c r="H3764" s="41"/>
      <c r="I3764" s="41"/>
      <c r="J3764" s="41"/>
      <c r="K3764" s="41">
        <v>3761</v>
      </c>
      <c r="L3764" s="41" t="s">
        <v>21190</v>
      </c>
      <c r="M3764" s="41">
        <v>4218</v>
      </c>
      <c r="N3764" s="41" t="s">
        <v>20276</v>
      </c>
      <c r="O3764" s="41"/>
      <c r="P3764" s="41"/>
      <c r="Q3764" s="56" t="s">
        <v>27933</v>
      </c>
      <c r="R3764" s="58"/>
      <c r="S3764" s="57"/>
      <c r="T3764"/>
    </row>
    <row r="3765" spans="1:20" ht="51">
      <c r="A3765" s="81" t="s">
        <v>10967</v>
      </c>
      <c r="B3765" s="35">
        <v>3764</v>
      </c>
      <c r="C3765" s="41" t="s">
        <v>21184</v>
      </c>
      <c r="D3765" s="87" t="s">
        <v>21185</v>
      </c>
      <c r="E3765" s="61">
        <v>4</v>
      </c>
      <c r="F3765" s="61">
        <v>43007039</v>
      </c>
      <c r="G3765" s="41" t="s">
        <v>19808</v>
      </c>
      <c r="H3765" s="41"/>
      <c r="I3765" s="41"/>
      <c r="J3765" s="41"/>
      <c r="K3765" s="41">
        <v>3761</v>
      </c>
      <c r="L3765" s="41" t="s">
        <v>21190</v>
      </c>
      <c r="M3765" s="41">
        <v>4452</v>
      </c>
      <c r="N3765" s="41" t="s">
        <v>19808</v>
      </c>
      <c r="O3765" s="41"/>
      <c r="P3765" s="41"/>
      <c r="Q3765" s="56" t="s">
        <v>27933</v>
      </c>
      <c r="R3765" s="58"/>
      <c r="S3765" s="57"/>
      <c r="T3765"/>
    </row>
    <row r="3766" spans="1:20" ht="61.2">
      <c r="A3766" s="81" t="s">
        <v>10967</v>
      </c>
      <c r="B3766" s="35">
        <v>3765</v>
      </c>
      <c r="C3766" s="41" t="s">
        <v>21182</v>
      </c>
      <c r="D3766" s="87" t="s">
        <v>21183</v>
      </c>
      <c r="E3766" s="61">
        <v>47</v>
      </c>
      <c r="F3766" s="61">
        <v>40019006</v>
      </c>
      <c r="G3766" s="41" t="s">
        <v>24878</v>
      </c>
      <c r="H3766" s="41"/>
      <c r="I3766" s="41"/>
      <c r="J3766" s="41"/>
      <c r="K3766" s="41">
        <v>3756</v>
      </c>
      <c r="L3766" s="41" t="s">
        <v>21200</v>
      </c>
      <c r="M3766" s="41">
        <v>2089</v>
      </c>
      <c r="N3766" s="41" t="s">
        <v>24878</v>
      </c>
      <c r="O3766" s="41"/>
      <c r="P3766" s="41"/>
      <c r="Q3766" s="56" t="s">
        <v>27933</v>
      </c>
      <c r="R3766" s="58"/>
      <c r="S3766" s="57"/>
      <c r="T3766"/>
    </row>
    <row r="3767" spans="1:20" ht="61.2">
      <c r="A3767" s="81" t="s">
        <v>10967</v>
      </c>
      <c r="B3767" s="35">
        <v>3766</v>
      </c>
      <c r="C3767" s="41" t="s">
        <v>21180</v>
      </c>
      <c r="D3767" s="87" t="s">
        <v>21181</v>
      </c>
      <c r="E3767" s="61">
        <v>1</v>
      </c>
      <c r="F3767" s="61">
        <v>43018037</v>
      </c>
      <c r="G3767" s="41" t="s">
        <v>21178</v>
      </c>
      <c r="H3767" s="41"/>
      <c r="I3767" s="41"/>
      <c r="J3767" s="41"/>
      <c r="K3767" s="41">
        <v>3756</v>
      </c>
      <c r="L3767" s="41" t="s">
        <v>21200</v>
      </c>
      <c r="M3767" s="41">
        <v>3767</v>
      </c>
      <c r="N3767" s="41" t="s">
        <v>21178</v>
      </c>
      <c r="O3767" s="41"/>
      <c r="P3767" s="41"/>
      <c r="Q3767" s="56" t="s">
        <v>27933</v>
      </c>
      <c r="R3767" s="58"/>
      <c r="S3767" s="57"/>
      <c r="T3767"/>
    </row>
    <row r="3768" spans="1:20" ht="52.2">
      <c r="A3768" s="81" t="s">
        <v>10967</v>
      </c>
      <c r="B3768" s="35">
        <v>3767</v>
      </c>
      <c r="C3768" s="41" t="s">
        <v>21178</v>
      </c>
      <c r="D3768" s="76" t="s">
        <v>21179</v>
      </c>
      <c r="E3768" s="61">
        <v>499</v>
      </c>
      <c r="F3768" s="61">
        <v>40001017</v>
      </c>
      <c r="G3768" s="41"/>
      <c r="H3768" s="41">
        <v>2</v>
      </c>
      <c r="I3768" s="41"/>
      <c r="J3768" s="41"/>
      <c r="K3768" s="41"/>
      <c r="L3768" s="41"/>
      <c r="M3768" s="41"/>
      <c r="N3768" s="41"/>
      <c r="O3768" s="41"/>
      <c r="P3768" s="41"/>
      <c r="Q3768" s="56" t="s">
        <v>27961</v>
      </c>
      <c r="R3768" s="58"/>
      <c r="S3768" s="57"/>
      <c r="T3768"/>
    </row>
    <row r="3769" spans="1:20" ht="51">
      <c r="A3769" s="81" t="s">
        <v>10967</v>
      </c>
      <c r="B3769" s="35">
        <v>3768</v>
      </c>
      <c r="C3769" s="41" t="s">
        <v>21176</v>
      </c>
      <c r="D3769" s="87" t="s">
        <v>21177</v>
      </c>
      <c r="E3769" s="61">
        <v>26</v>
      </c>
      <c r="F3769" s="61">
        <v>40016009</v>
      </c>
      <c r="G3769" s="41" t="s">
        <v>19808</v>
      </c>
      <c r="H3769" s="41"/>
      <c r="I3769" s="41"/>
      <c r="J3769" s="41"/>
      <c r="K3769" s="41">
        <v>3756</v>
      </c>
      <c r="L3769" s="41" t="s">
        <v>21200</v>
      </c>
      <c r="M3769" s="41">
        <v>4452</v>
      </c>
      <c r="N3769" s="41" t="s">
        <v>19808</v>
      </c>
      <c r="O3769" s="41"/>
      <c r="P3769" s="41"/>
      <c r="Q3769" s="56" t="s">
        <v>27933</v>
      </c>
      <c r="R3769" s="58"/>
      <c r="S3769" s="57"/>
      <c r="T3769"/>
    </row>
    <row r="3770" spans="1:20" ht="42">
      <c r="A3770" s="81" t="s">
        <v>10967</v>
      </c>
      <c r="B3770" s="35">
        <v>3769</v>
      </c>
      <c r="C3770" s="41" t="s">
        <v>21174</v>
      </c>
      <c r="D3770" s="76" t="s">
        <v>21175</v>
      </c>
      <c r="E3770" s="61">
        <v>5</v>
      </c>
      <c r="F3770" s="61">
        <v>66009010</v>
      </c>
      <c r="G3770" s="41"/>
      <c r="H3770" s="41"/>
      <c r="I3770" s="41"/>
      <c r="J3770" s="41"/>
      <c r="K3770" s="41"/>
      <c r="L3770" s="41"/>
      <c r="M3770" s="41"/>
      <c r="N3770" s="41"/>
      <c r="O3770" s="41"/>
      <c r="P3770" s="41"/>
      <c r="Q3770" s="82" t="s">
        <v>27956</v>
      </c>
      <c r="R3770" s="58"/>
      <c r="S3770" s="57"/>
      <c r="T3770"/>
    </row>
    <row r="3771" spans="1:20" ht="51">
      <c r="A3771" s="81" t="s">
        <v>10967</v>
      </c>
      <c r="B3771" s="35">
        <v>3770</v>
      </c>
      <c r="C3771" s="41" t="s">
        <v>21172</v>
      </c>
      <c r="D3771" s="87" t="s">
        <v>21173</v>
      </c>
      <c r="E3771" s="61">
        <v>9</v>
      </c>
      <c r="F3771" s="61">
        <v>40005048</v>
      </c>
      <c r="G3771" s="41" t="s">
        <v>21168</v>
      </c>
      <c r="H3771" s="41"/>
      <c r="I3771" s="41"/>
      <c r="J3771" s="41"/>
      <c r="K3771" s="41">
        <v>3772</v>
      </c>
      <c r="L3771" s="41" t="s">
        <v>21168</v>
      </c>
      <c r="M3771" s="41" t="s">
        <v>29321</v>
      </c>
      <c r="N3771" s="41"/>
      <c r="O3771" s="41"/>
      <c r="P3771" s="41"/>
      <c r="Q3771" s="56" t="s">
        <v>27930</v>
      </c>
      <c r="R3771" s="58"/>
      <c r="S3771" s="57"/>
      <c r="T3771"/>
    </row>
    <row r="3772" spans="1:20" ht="51">
      <c r="A3772" s="81" t="s">
        <v>10967</v>
      </c>
      <c r="B3772" s="35">
        <v>3771</v>
      </c>
      <c r="C3772" s="41" t="s">
        <v>21170</v>
      </c>
      <c r="D3772" s="87" t="s">
        <v>21171</v>
      </c>
      <c r="E3772" s="61">
        <v>2</v>
      </c>
      <c r="F3772" s="61">
        <v>44014017</v>
      </c>
      <c r="G3772" s="41" t="s">
        <v>21168</v>
      </c>
      <c r="H3772" s="41"/>
      <c r="I3772" s="41"/>
      <c r="J3772" s="41"/>
      <c r="K3772" s="41">
        <v>3772</v>
      </c>
      <c r="L3772" s="41" t="s">
        <v>21168</v>
      </c>
      <c r="M3772" s="41" t="s">
        <v>29321</v>
      </c>
      <c r="N3772" s="41"/>
      <c r="O3772" s="41"/>
      <c r="P3772" s="41"/>
      <c r="Q3772" s="56" t="s">
        <v>27933</v>
      </c>
      <c r="R3772" s="58"/>
      <c r="S3772" s="57"/>
      <c r="T3772"/>
    </row>
    <row r="3773" spans="1:20" ht="93">
      <c r="A3773" s="81" t="s">
        <v>10967</v>
      </c>
      <c r="B3773" s="35">
        <v>3772</v>
      </c>
      <c r="C3773" s="41" t="s">
        <v>21168</v>
      </c>
      <c r="D3773" s="76" t="s">
        <v>21169</v>
      </c>
      <c r="E3773" s="61">
        <v>273</v>
      </c>
      <c r="F3773" s="61">
        <v>40003002</v>
      </c>
      <c r="G3773" s="41"/>
      <c r="H3773" s="41">
        <v>4</v>
      </c>
      <c r="I3773" s="41"/>
      <c r="J3773" s="41"/>
      <c r="K3773" s="41"/>
      <c r="L3773" s="41"/>
      <c r="M3773" s="41"/>
      <c r="N3773" s="41"/>
      <c r="O3773" s="41"/>
      <c r="P3773" s="41"/>
      <c r="Q3773" s="82" t="s">
        <v>27956</v>
      </c>
      <c r="R3773" s="58"/>
      <c r="S3773" s="57"/>
      <c r="T3773"/>
    </row>
    <row r="3774" spans="1:20" ht="42">
      <c r="A3774" s="81" t="s">
        <v>10967</v>
      </c>
      <c r="B3774" s="35">
        <v>3773</v>
      </c>
      <c r="C3774" s="41" t="s">
        <v>21166</v>
      </c>
      <c r="D3774" s="76" t="s">
        <v>21167</v>
      </c>
      <c r="E3774" s="61">
        <v>1</v>
      </c>
      <c r="F3774" s="61">
        <v>45016009</v>
      </c>
      <c r="G3774" s="41"/>
      <c r="H3774" s="41"/>
      <c r="I3774" s="41"/>
      <c r="J3774" s="41"/>
      <c r="K3774" s="41"/>
      <c r="L3774" s="41"/>
      <c r="M3774" s="41"/>
      <c r="N3774" s="41"/>
      <c r="O3774" s="41"/>
      <c r="P3774" s="41"/>
      <c r="Q3774" s="56" t="s">
        <v>27958</v>
      </c>
      <c r="R3774" s="58"/>
      <c r="S3774" s="57"/>
      <c r="T3774"/>
    </row>
    <row r="3775" spans="1:20" ht="51">
      <c r="A3775" s="81" t="s">
        <v>10967</v>
      </c>
      <c r="B3775" s="35">
        <v>3774</v>
      </c>
      <c r="C3775" s="41" t="s">
        <v>21164</v>
      </c>
      <c r="D3775" s="87" t="s">
        <v>21165</v>
      </c>
      <c r="E3775" s="61">
        <v>1</v>
      </c>
      <c r="F3775" s="61">
        <v>40001006</v>
      </c>
      <c r="G3775" s="86" t="s">
        <v>429</v>
      </c>
      <c r="H3775" s="41"/>
      <c r="I3775" s="41"/>
      <c r="J3775" s="41"/>
      <c r="K3775" s="41">
        <v>223</v>
      </c>
      <c r="L3775" s="86" t="s">
        <v>429</v>
      </c>
      <c r="M3775" s="41" t="s">
        <v>29321</v>
      </c>
      <c r="N3775" s="41"/>
      <c r="O3775" s="41"/>
      <c r="P3775" s="41"/>
      <c r="Q3775" s="56" t="s">
        <v>27958</v>
      </c>
      <c r="R3775" s="58"/>
      <c r="S3775" s="57"/>
      <c r="T3775"/>
    </row>
    <row r="3776" spans="1:20" ht="42">
      <c r="A3776" s="81" t="s">
        <v>10967</v>
      </c>
      <c r="B3776" s="35">
        <v>3775</v>
      </c>
      <c r="C3776" s="41" t="s">
        <v>21162</v>
      </c>
      <c r="D3776" s="76" t="s">
        <v>21163</v>
      </c>
      <c r="E3776" s="61">
        <v>36</v>
      </c>
      <c r="F3776" s="61">
        <v>40010027</v>
      </c>
      <c r="G3776" s="41"/>
      <c r="H3776" s="41">
        <v>2</v>
      </c>
      <c r="I3776" s="41"/>
      <c r="J3776" s="41"/>
      <c r="K3776" s="41"/>
      <c r="L3776" s="41"/>
      <c r="M3776" s="41"/>
      <c r="N3776" s="41"/>
      <c r="O3776" s="41"/>
      <c r="P3776" s="41"/>
      <c r="Q3776" s="82" t="s">
        <v>27956</v>
      </c>
      <c r="R3776" s="58"/>
      <c r="S3776" s="57"/>
      <c r="T3776"/>
    </row>
    <row r="3777" spans="1:20" ht="51">
      <c r="A3777" s="81" t="s">
        <v>10967</v>
      </c>
      <c r="B3777" s="35">
        <v>3776</v>
      </c>
      <c r="C3777" s="41" t="s">
        <v>21160</v>
      </c>
      <c r="D3777" s="87" t="s">
        <v>21161</v>
      </c>
      <c r="E3777" s="61">
        <v>2</v>
      </c>
      <c r="F3777" s="61">
        <v>42015012</v>
      </c>
      <c r="G3777" s="41" t="s">
        <v>11002</v>
      </c>
      <c r="H3777" s="41"/>
      <c r="I3777" s="41"/>
      <c r="J3777" s="41"/>
      <c r="K3777" s="41">
        <v>5607</v>
      </c>
      <c r="L3777" s="41" t="s">
        <v>11002</v>
      </c>
      <c r="M3777" s="41" t="s">
        <v>29321</v>
      </c>
      <c r="N3777" s="41"/>
      <c r="O3777" s="41"/>
      <c r="P3777" s="41"/>
      <c r="Q3777" s="82" t="s">
        <v>27956</v>
      </c>
      <c r="R3777" s="58"/>
      <c r="S3777" s="57"/>
      <c r="T3777"/>
    </row>
    <row r="3778" spans="1:20" ht="61.2">
      <c r="A3778" s="81" t="s">
        <v>10967</v>
      </c>
      <c r="B3778" s="35">
        <v>3777</v>
      </c>
      <c r="C3778" s="41" t="s">
        <v>21158</v>
      </c>
      <c r="D3778" s="87" t="s">
        <v>21159</v>
      </c>
      <c r="E3778" s="61">
        <v>87</v>
      </c>
      <c r="F3778" s="61">
        <v>40006020</v>
      </c>
      <c r="G3778" s="41" t="s">
        <v>18640</v>
      </c>
      <c r="H3778" s="41"/>
      <c r="I3778" s="41"/>
      <c r="J3778" s="41"/>
      <c r="K3778" s="41">
        <v>3756</v>
      </c>
      <c r="L3778" s="41" t="s">
        <v>21200</v>
      </c>
      <c r="M3778" s="41">
        <v>5037</v>
      </c>
      <c r="N3778" s="41" t="s">
        <v>18640</v>
      </c>
      <c r="O3778" s="41"/>
      <c r="P3778" s="41"/>
      <c r="Q3778" s="56" t="s">
        <v>27961</v>
      </c>
      <c r="R3778" s="58"/>
      <c r="S3778" s="57"/>
      <c r="T3778"/>
    </row>
    <row r="3779" spans="1:20" ht="71.400000000000006">
      <c r="A3779" s="81" t="s">
        <v>10967</v>
      </c>
      <c r="B3779" s="35">
        <v>3778</v>
      </c>
      <c r="C3779" s="41" t="s">
        <v>21156</v>
      </c>
      <c r="D3779" s="87" t="s">
        <v>21157</v>
      </c>
      <c r="E3779" s="61">
        <v>465</v>
      </c>
      <c r="F3779" s="61">
        <v>40003003</v>
      </c>
      <c r="G3779" s="41" t="s">
        <v>22083</v>
      </c>
      <c r="H3779" s="41">
        <v>12</v>
      </c>
      <c r="I3779" s="41"/>
      <c r="J3779" s="41"/>
      <c r="K3779" s="41">
        <v>846</v>
      </c>
      <c r="L3779" s="41" t="s">
        <v>26993</v>
      </c>
      <c r="M3779" s="41">
        <v>3588</v>
      </c>
      <c r="N3779" s="41" t="s">
        <v>22083</v>
      </c>
      <c r="O3779" s="41"/>
      <c r="P3779" s="41"/>
      <c r="Q3779" s="56" t="s">
        <v>27949</v>
      </c>
      <c r="R3779" s="58"/>
      <c r="S3779" s="57"/>
      <c r="T3779"/>
    </row>
    <row r="3780" spans="1:20" ht="61.2">
      <c r="A3780" s="81" t="s">
        <v>10967</v>
      </c>
      <c r="B3780" s="35">
        <v>3779</v>
      </c>
      <c r="C3780" s="41" t="s">
        <v>21154</v>
      </c>
      <c r="D3780" s="87" t="s">
        <v>21155</v>
      </c>
      <c r="E3780" s="61">
        <v>208</v>
      </c>
      <c r="F3780" s="61">
        <v>40001018</v>
      </c>
      <c r="G3780" s="41" t="s">
        <v>21156</v>
      </c>
      <c r="H3780" s="41"/>
      <c r="I3780" s="41"/>
      <c r="J3780" s="41"/>
      <c r="K3780" s="41">
        <v>3778</v>
      </c>
      <c r="L3780" s="41" t="s">
        <v>21156</v>
      </c>
      <c r="M3780" s="41" t="s">
        <v>29321</v>
      </c>
      <c r="N3780" s="41"/>
      <c r="O3780" s="41"/>
      <c r="P3780" s="41"/>
      <c r="Q3780" s="56" t="s">
        <v>27933</v>
      </c>
      <c r="R3780" s="58"/>
      <c r="S3780" s="57"/>
      <c r="T3780"/>
    </row>
    <row r="3781" spans="1:20" ht="51">
      <c r="A3781" s="81" t="s">
        <v>10967</v>
      </c>
      <c r="B3781" s="35">
        <v>3780</v>
      </c>
      <c r="C3781" s="41" t="s">
        <v>21152</v>
      </c>
      <c r="D3781" s="87" t="s">
        <v>21153</v>
      </c>
      <c r="E3781" s="61">
        <v>54</v>
      </c>
      <c r="F3781" s="61">
        <v>40005046</v>
      </c>
      <c r="G3781" s="41" t="s">
        <v>21200</v>
      </c>
      <c r="H3781" s="41"/>
      <c r="I3781" s="41"/>
      <c r="J3781" s="41"/>
      <c r="K3781" s="41">
        <v>3756</v>
      </c>
      <c r="L3781" s="41" t="s">
        <v>21200</v>
      </c>
      <c r="M3781" s="41" t="s">
        <v>29321</v>
      </c>
      <c r="N3781" s="41"/>
      <c r="O3781" s="41"/>
      <c r="P3781" s="41"/>
      <c r="Q3781" s="56" t="s">
        <v>27959</v>
      </c>
      <c r="R3781" s="58"/>
      <c r="S3781" s="57"/>
      <c r="T3781"/>
    </row>
    <row r="3782" spans="1:20" ht="71.400000000000006">
      <c r="A3782" s="81" t="s">
        <v>10967</v>
      </c>
      <c r="B3782" s="35">
        <v>3781</v>
      </c>
      <c r="C3782" s="41" t="s">
        <v>21150</v>
      </c>
      <c r="D3782" s="87" t="s">
        <v>21151</v>
      </c>
      <c r="E3782" s="61">
        <v>7</v>
      </c>
      <c r="F3782" s="61">
        <v>40006012</v>
      </c>
      <c r="G3782" s="41" t="s">
        <v>21144</v>
      </c>
      <c r="H3782" s="41">
        <v>1</v>
      </c>
      <c r="I3782" s="41"/>
      <c r="J3782" s="41"/>
      <c r="K3782" s="41">
        <v>3784</v>
      </c>
      <c r="L3782" s="41" t="s">
        <v>21144</v>
      </c>
      <c r="M3782" s="41" t="s">
        <v>29321</v>
      </c>
      <c r="N3782" s="41"/>
      <c r="O3782" s="41"/>
      <c r="P3782" s="41"/>
      <c r="Q3782" s="82" t="s">
        <v>27956</v>
      </c>
      <c r="R3782" s="58"/>
      <c r="S3782" s="57"/>
      <c r="T3782"/>
    </row>
    <row r="3783" spans="1:20" ht="81.599999999999994">
      <c r="A3783" s="81" t="s">
        <v>10967</v>
      </c>
      <c r="B3783" s="35">
        <v>3782</v>
      </c>
      <c r="C3783" s="41" t="s">
        <v>21148</v>
      </c>
      <c r="D3783" s="87" t="s">
        <v>21149</v>
      </c>
      <c r="E3783" s="61">
        <v>3</v>
      </c>
      <c r="F3783" s="61">
        <v>40018032</v>
      </c>
      <c r="G3783" s="41" t="s">
        <v>21144</v>
      </c>
      <c r="H3783" s="41"/>
      <c r="I3783" s="41"/>
      <c r="J3783" s="41"/>
      <c r="K3783" s="41">
        <v>3784</v>
      </c>
      <c r="L3783" s="41" t="s">
        <v>21144</v>
      </c>
      <c r="M3783" s="41" t="s">
        <v>29321</v>
      </c>
      <c r="N3783" s="41"/>
      <c r="O3783" s="41"/>
      <c r="P3783" s="41"/>
      <c r="Q3783" s="82" t="s">
        <v>27956</v>
      </c>
      <c r="R3783" s="58"/>
      <c r="S3783" s="57"/>
      <c r="T3783"/>
    </row>
    <row r="3784" spans="1:20" ht="71.400000000000006">
      <c r="A3784" s="81" t="s">
        <v>10967</v>
      </c>
      <c r="B3784" s="35">
        <v>3783</v>
      </c>
      <c r="C3784" s="41" t="s">
        <v>21146</v>
      </c>
      <c r="D3784" s="87" t="s">
        <v>21147</v>
      </c>
      <c r="E3784" s="61">
        <v>2</v>
      </c>
      <c r="F3784" s="61">
        <v>40006012</v>
      </c>
      <c r="G3784" s="41" t="s">
        <v>21144</v>
      </c>
      <c r="H3784" s="41"/>
      <c r="I3784" s="41"/>
      <c r="J3784" s="41"/>
      <c r="K3784" s="41">
        <v>3784</v>
      </c>
      <c r="L3784" s="41" t="s">
        <v>21144</v>
      </c>
      <c r="M3784" s="41" t="s">
        <v>29321</v>
      </c>
      <c r="N3784" s="41"/>
      <c r="O3784" s="41"/>
      <c r="P3784" s="41"/>
      <c r="Q3784" s="82" t="s">
        <v>27956</v>
      </c>
      <c r="R3784" s="58"/>
      <c r="S3784" s="57"/>
      <c r="T3784"/>
    </row>
    <row r="3785" spans="1:20" ht="91.8">
      <c r="A3785" s="81" t="s">
        <v>10967</v>
      </c>
      <c r="B3785" s="35">
        <v>3784</v>
      </c>
      <c r="C3785" s="41" t="s">
        <v>21144</v>
      </c>
      <c r="D3785" s="87" t="s">
        <v>21145</v>
      </c>
      <c r="E3785" s="61">
        <v>35</v>
      </c>
      <c r="F3785" s="61">
        <v>40018028</v>
      </c>
      <c r="G3785" s="41" t="s">
        <v>21140</v>
      </c>
      <c r="H3785" s="41">
        <v>5</v>
      </c>
      <c r="I3785" s="41"/>
      <c r="J3785" s="41"/>
      <c r="K3785" s="41">
        <v>3786</v>
      </c>
      <c r="L3785" s="41" t="s">
        <v>21140</v>
      </c>
      <c r="M3785" s="41"/>
      <c r="N3785" s="41"/>
      <c r="O3785" s="41"/>
      <c r="P3785" s="41"/>
      <c r="Q3785" s="56" t="s">
        <v>27929</v>
      </c>
      <c r="R3785" s="58"/>
      <c r="S3785" s="57"/>
      <c r="T3785"/>
    </row>
    <row r="3786" spans="1:20" ht="61.2">
      <c r="A3786" s="81" t="s">
        <v>10967</v>
      </c>
      <c r="B3786" s="35">
        <v>3785</v>
      </c>
      <c r="C3786" s="41" t="s">
        <v>21142</v>
      </c>
      <c r="D3786" s="87" t="s">
        <v>21143</v>
      </c>
      <c r="E3786" s="61">
        <v>4</v>
      </c>
      <c r="F3786" s="61">
        <v>46004008</v>
      </c>
      <c r="G3786" s="41" t="s">
        <v>21144</v>
      </c>
      <c r="H3786" s="41"/>
      <c r="I3786" s="41"/>
      <c r="J3786" s="41"/>
      <c r="K3786" s="41">
        <v>3784</v>
      </c>
      <c r="L3786" s="41" t="s">
        <v>21144</v>
      </c>
      <c r="M3786" s="41" t="s">
        <v>29321</v>
      </c>
      <c r="N3786" s="41"/>
      <c r="O3786" s="41"/>
      <c r="P3786" s="41"/>
      <c r="Q3786" s="56" t="s">
        <v>27948</v>
      </c>
      <c r="R3786" s="58"/>
      <c r="S3786" s="57"/>
      <c r="T3786"/>
    </row>
    <row r="3787" spans="1:20" ht="42">
      <c r="A3787" s="81" t="s">
        <v>10967</v>
      </c>
      <c r="B3787" s="35">
        <v>3786</v>
      </c>
      <c r="C3787" s="41" t="s">
        <v>21140</v>
      </c>
      <c r="D3787" s="76" t="s">
        <v>21141</v>
      </c>
      <c r="E3787" s="61">
        <v>3</v>
      </c>
      <c r="F3787" s="61">
        <v>46015032</v>
      </c>
      <c r="G3787" s="41"/>
      <c r="H3787" s="41">
        <v>2</v>
      </c>
      <c r="I3787" s="41"/>
      <c r="J3787" s="41"/>
      <c r="K3787" s="41"/>
      <c r="L3787" s="41"/>
      <c r="M3787" s="41"/>
      <c r="N3787" s="41"/>
      <c r="O3787" s="41"/>
      <c r="P3787" s="41"/>
      <c r="Q3787" s="82" t="s">
        <v>27956</v>
      </c>
      <c r="R3787" s="58"/>
      <c r="S3787" s="57"/>
      <c r="T3787"/>
    </row>
    <row r="3788" spans="1:20" ht="51">
      <c r="A3788" s="81" t="s">
        <v>10967</v>
      </c>
      <c r="B3788" s="35">
        <v>3787</v>
      </c>
      <c r="C3788" s="41" t="s">
        <v>21138</v>
      </c>
      <c r="D3788" s="87" t="s">
        <v>21139</v>
      </c>
      <c r="E3788" s="61">
        <v>2</v>
      </c>
      <c r="F3788" s="61">
        <v>49006006</v>
      </c>
      <c r="G3788" s="41" t="s">
        <v>21402</v>
      </c>
      <c r="H3788" s="41"/>
      <c r="I3788" s="41"/>
      <c r="J3788" s="41"/>
      <c r="K3788" s="41">
        <v>3788</v>
      </c>
      <c r="L3788" s="41" t="s">
        <v>21136</v>
      </c>
      <c r="M3788" s="41">
        <v>1397</v>
      </c>
      <c r="N3788" s="41" t="s">
        <v>21402</v>
      </c>
      <c r="O3788" s="41"/>
      <c r="P3788" s="41"/>
      <c r="Q3788" s="82" t="s">
        <v>27956</v>
      </c>
      <c r="R3788" s="58"/>
      <c r="S3788" s="57"/>
      <c r="T3788"/>
    </row>
    <row r="3789" spans="1:20" ht="81.599999999999994">
      <c r="A3789" s="81" t="s">
        <v>10967</v>
      </c>
      <c r="B3789" s="35">
        <v>3788</v>
      </c>
      <c r="C3789" s="41" t="s">
        <v>21136</v>
      </c>
      <c r="D3789" s="87" t="s">
        <v>21137</v>
      </c>
      <c r="E3789" s="61">
        <v>100</v>
      </c>
      <c r="F3789" s="61">
        <v>40005029</v>
      </c>
      <c r="G3789" s="41" t="s">
        <v>21312</v>
      </c>
      <c r="H3789" s="41">
        <v>3</v>
      </c>
      <c r="I3789" s="41"/>
      <c r="J3789" s="41"/>
      <c r="K3789" s="41">
        <v>3700</v>
      </c>
      <c r="L3789" s="41" t="s">
        <v>21312</v>
      </c>
      <c r="M3789" s="41" t="s">
        <v>29321</v>
      </c>
      <c r="N3789" s="41"/>
      <c r="O3789" s="41"/>
      <c r="P3789" s="41"/>
      <c r="Q3789" s="82" t="s">
        <v>27956</v>
      </c>
      <c r="R3789" s="58"/>
      <c r="S3789" s="57"/>
      <c r="T3789"/>
    </row>
    <row r="3790" spans="1:20" ht="71.400000000000006">
      <c r="A3790" s="81" t="s">
        <v>10967</v>
      </c>
      <c r="B3790" s="35">
        <v>3789</v>
      </c>
      <c r="C3790" s="41" t="s">
        <v>21134</v>
      </c>
      <c r="D3790" s="87" t="s">
        <v>21135</v>
      </c>
      <c r="E3790" s="61">
        <v>14</v>
      </c>
      <c r="F3790" s="61">
        <v>40007010</v>
      </c>
      <c r="G3790" s="41" t="s">
        <v>21312</v>
      </c>
      <c r="H3790" s="41"/>
      <c r="I3790" s="41"/>
      <c r="J3790" s="41"/>
      <c r="K3790" s="41">
        <v>3700</v>
      </c>
      <c r="L3790" s="41" t="s">
        <v>21312</v>
      </c>
      <c r="M3790" s="41" t="s">
        <v>29321</v>
      </c>
      <c r="N3790" s="41"/>
      <c r="O3790" s="41"/>
      <c r="P3790" s="41"/>
      <c r="Q3790" s="82" t="s">
        <v>27956</v>
      </c>
      <c r="R3790" s="58"/>
      <c r="S3790" s="57"/>
      <c r="T3790"/>
    </row>
    <row r="3791" spans="1:20" ht="61.2">
      <c r="A3791" s="81" t="s">
        <v>10967</v>
      </c>
      <c r="B3791" s="35">
        <v>3790</v>
      </c>
      <c r="C3791" s="41" t="s">
        <v>21132</v>
      </c>
      <c r="D3791" s="87" t="s">
        <v>21133</v>
      </c>
      <c r="E3791" s="61">
        <v>1</v>
      </c>
      <c r="F3791" s="61">
        <v>42004029</v>
      </c>
      <c r="G3791" s="41" t="s">
        <v>21312</v>
      </c>
      <c r="H3791" s="41"/>
      <c r="I3791" s="41"/>
      <c r="J3791" s="41"/>
      <c r="K3791" s="41">
        <v>3700</v>
      </c>
      <c r="L3791" s="41" t="s">
        <v>21312</v>
      </c>
      <c r="M3791" s="41" t="s">
        <v>29321</v>
      </c>
      <c r="N3791" s="41"/>
      <c r="O3791" s="41"/>
      <c r="P3791" s="41"/>
      <c r="Q3791" s="82" t="s">
        <v>27956</v>
      </c>
      <c r="R3791" s="58"/>
      <c r="S3791" s="57"/>
      <c r="T3791"/>
    </row>
    <row r="3792" spans="1:20" ht="61.2">
      <c r="A3792" s="81" t="s">
        <v>10967</v>
      </c>
      <c r="B3792" s="35">
        <v>3791</v>
      </c>
      <c r="C3792" s="41" t="s">
        <v>21130</v>
      </c>
      <c r="D3792" s="87" t="s">
        <v>21131</v>
      </c>
      <c r="E3792" s="61">
        <v>1</v>
      </c>
      <c r="F3792" s="61">
        <v>44005016</v>
      </c>
      <c r="G3792" s="41" t="s">
        <v>21126</v>
      </c>
      <c r="H3792" s="41">
        <v>1</v>
      </c>
      <c r="I3792" s="41"/>
      <c r="J3792" s="41"/>
      <c r="K3792" s="41">
        <v>3793</v>
      </c>
      <c r="L3792" s="41" t="s">
        <v>21126</v>
      </c>
      <c r="M3792" s="41" t="s">
        <v>29321</v>
      </c>
      <c r="N3792" s="41"/>
      <c r="O3792" s="41"/>
      <c r="P3792" s="41"/>
      <c r="Q3792" s="56" t="s">
        <v>27929</v>
      </c>
      <c r="R3792" s="58"/>
      <c r="S3792" s="57"/>
      <c r="T3792"/>
    </row>
    <row r="3793" spans="1:20" ht="51">
      <c r="A3793" s="81" t="s">
        <v>10967</v>
      </c>
      <c r="B3793" s="35">
        <v>3792</v>
      </c>
      <c r="C3793" s="41" t="s">
        <v>21128</v>
      </c>
      <c r="D3793" s="87" t="s">
        <v>21129</v>
      </c>
      <c r="E3793" s="61">
        <v>1</v>
      </c>
      <c r="F3793" s="61">
        <v>44017005</v>
      </c>
      <c r="G3793" s="41" t="s">
        <v>20392</v>
      </c>
      <c r="H3793" s="41"/>
      <c r="I3793" s="41"/>
      <c r="J3793" s="41"/>
      <c r="K3793" s="41">
        <v>3793</v>
      </c>
      <c r="L3793" s="41" t="s">
        <v>21126</v>
      </c>
      <c r="M3793" s="41">
        <v>4160</v>
      </c>
      <c r="N3793" s="41" t="s">
        <v>20392</v>
      </c>
      <c r="O3793" s="41"/>
      <c r="P3793" s="41"/>
      <c r="Q3793" s="56" t="s">
        <v>27929</v>
      </c>
      <c r="R3793" s="58"/>
      <c r="S3793" s="57"/>
      <c r="T3793"/>
    </row>
    <row r="3794" spans="1:20" ht="81.599999999999994">
      <c r="A3794" s="81" t="s">
        <v>10967</v>
      </c>
      <c r="B3794" s="35">
        <v>3793</v>
      </c>
      <c r="C3794" s="41" t="s">
        <v>21126</v>
      </c>
      <c r="D3794" s="87" t="s">
        <v>21127</v>
      </c>
      <c r="E3794" s="61">
        <v>175</v>
      </c>
      <c r="F3794" s="61">
        <v>40004025</v>
      </c>
      <c r="G3794" s="41" t="s">
        <v>24672</v>
      </c>
      <c r="H3794" s="41">
        <v>2</v>
      </c>
      <c r="I3794" s="41"/>
      <c r="J3794" s="41"/>
      <c r="K3794" s="41">
        <v>2192</v>
      </c>
      <c r="L3794" s="41" t="s">
        <v>24672</v>
      </c>
      <c r="M3794" s="41" t="s">
        <v>29321</v>
      </c>
      <c r="N3794" s="41"/>
      <c r="O3794" s="41"/>
      <c r="P3794" s="41"/>
      <c r="Q3794" s="82" t="s">
        <v>27956</v>
      </c>
      <c r="R3794" s="58"/>
      <c r="S3794" s="57"/>
      <c r="T3794"/>
    </row>
    <row r="3795" spans="1:20" ht="71.400000000000006">
      <c r="A3795" s="81" t="s">
        <v>10967</v>
      </c>
      <c r="B3795" s="35">
        <v>3794</v>
      </c>
      <c r="C3795" s="41" t="s">
        <v>21124</v>
      </c>
      <c r="D3795" s="87" t="s">
        <v>21125</v>
      </c>
      <c r="E3795" s="61">
        <v>1</v>
      </c>
      <c r="F3795" s="61">
        <v>47010004</v>
      </c>
      <c r="G3795" s="41" t="s">
        <v>24672</v>
      </c>
      <c r="H3795" s="41"/>
      <c r="I3795" s="41"/>
      <c r="J3795" s="41"/>
      <c r="K3795" s="41">
        <v>2192</v>
      </c>
      <c r="L3795" s="41" t="s">
        <v>24672</v>
      </c>
      <c r="M3795" s="41" t="s">
        <v>29321</v>
      </c>
      <c r="N3795" s="41"/>
      <c r="O3795" s="41"/>
      <c r="P3795" s="41"/>
      <c r="Q3795" s="82" t="s">
        <v>27956</v>
      </c>
      <c r="R3795" s="58"/>
      <c r="S3795" s="57"/>
      <c r="T3795"/>
    </row>
    <row r="3796" spans="1:20" ht="61.2">
      <c r="A3796" s="81" t="s">
        <v>10967</v>
      </c>
      <c r="B3796" s="35">
        <v>3795</v>
      </c>
      <c r="C3796" s="41" t="s">
        <v>21122</v>
      </c>
      <c r="D3796" s="87" t="s">
        <v>21123</v>
      </c>
      <c r="E3796" s="61">
        <v>5</v>
      </c>
      <c r="F3796" s="61">
        <v>43006009</v>
      </c>
      <c r="G3796" s="41" t="s">
        <v>21308</v>
      </c>
      <c r="H3796" s="41">
        <v>2</v>
      </c>
      <c r="I3796" s="41"/>
      <c r="J3796" s="41"/>
      <c r="K3796" s="41">
        <v>3702</v>
      </c>
      <c r="L3796" s="41" t="s">
        <v>21308</v>
      </c>
      <c r="M3796" s="41" t="s">
        <v>29321</v>
      </c>
      <c r="N3796" s="41"/>
      <c r="O3796" s="41"/>
      <c r="P3796" s="41"/>
      <c r="Q3796" s="82" t="s">
        <v>27956</v>
      </c>
      <c r="R3796" s="58"/>
      <c r="S3796" s="57"/>
      <c r="T3796"/>
    </row>
    <row r="3797" spans="1:20" ht="71.400000000000006">
      <c r="A3797" s="81" t="s">
        <v>10967</v>
      </c>
      <c r="B3797" s="35">
        <v>3796</v>
      </c>
      <c r="C3797" s="41" t="s">
        <v>21120</v>
      </c>
      <c r="D3797" s="87" t="s">
        <v>21121</v>
      </c>
      <c r="E3797" s="61">
        <v>3</v>
      </c>
      <c r="F3797" s="61">
        <v>40028001</v>
      </c>
      <c r="G3797" s="41" t="s">
        <v>21312</v>
      </c>
      <c r="H3797" s="41">
        <v>3</v>
      </c>
      <c r="I3797" s="41"/>
      <c r="J3797" s="41"/>
      <c r="K3797" s="41">
        <v>3700</v>
      </c>
      <c r="L3797" s="41" t="s">
        <v>21312</v>
      </c>
      <c r="M3797" s="41"/>
      <c r="N3797" s="41"/>
      <c r="O3797" s="41"/>
      <c r="P3797" s="41"/>
      <c r="Q3797" s="56" t="s">
        <v>27933</v>
      </c>
      <c r="R3797" s="58"/>
      <c r="S3797" s="57"/>
      <c r="T3797"/>
    </row>
    <row r="3798" spans="1:20" ht="51">
      <c r="A3798" s="81" t="s">
        <v>10967</v>
      </c>
      <c r="B3798" s="35">
        <v>3797</v>
      </c>
      <c r="C3798" s="41" t="s">
        <v>21118</v>
      </c>
      <c r="D3798" s="87" t="s">
        <v>21119</v>
      </c>
      <c r="E3798" s="61">
        <v>1</v>
      </c>
      <c r="F3798" s="61">
        <v>59005007</v>
      </c>
      <c r="G3798" s="41" t="s">
        <v>21120</v>
      </c>
      <c r="H3798" s="41"/>
      <c r="I3798" s="41"/>
      <c r="J3798" s="41"/>
      <c r="K3798" s="41">
        <v>3796</v>
      </c>
      <c r="L3798" s="41" t="s">
        <v>21120</v>
      </c>
      <c r="M3798" s="41" t="s">
        <v>29321</v>
      </c>
      <c r="N3798" s="41"/>
      <c r="O3798" s="41"/>
      <c r="P3798" s="41"/>
      <c r="Q3798" s="56" t="s">
        <v>27930</v>
      </c>
      <c r="R3798" s="58"/>
      <c r="S3798" s="57"/>
      <c r="T3798"/>
    </row>
    <row r="3799" spans="1:20" ht="61.2">
      <c r="A3799" s="81" t="s">
        <v>10967</v>
      </c>
      <c r="B3799" s="35">
        <v>3798</v>
      </c>
      <c r="C3799" s="41" t="s">
        <v>21116</v>
      </c>
      <c r="D3799" s="87" t="s">
        <v>21117</v>
      </c>
      <c r="E3799" s="61">
        <v>15</v>
      </c>
      <c r="F3799" s="61">
        <v>40008016</v>
      </c>
      <c r="G3799" s="41" t="s">
        <v>21120</v>
      </c>
      <c r="H3799" s="41"/>
      <c r="I3799" s="41"/>
      <c r="J3799" s="41"/>
      <c r="K3799" s="41">
        <v>3796</v>
      </c>
      <c r="L3799" s="41" t="s">
        <v>21120</v>
      </c>
      <c r="M3799" s="41" t="s">
        <v>29321</v>
      </c>
      <c r="N3799" s="41"/>
      <c r="O3799" s="41"/>
      <c r="P3799" s="41"/>
      <c r="Q3799" s="56" t="s">
        <v>27930</v>
      </c>
      <c r="R3799" s="58"/>
      <c r="S3799" s="57"/>
      <c r="T3799"/>
    </row>
    <row r="3800" spans="1:20" ht="61.2">
      <c r="A3800" s="81" t="s">
        <v>10967</v>
      </c>
      <c r="B3800" s="35">
        <v>3799</v>
      </c>
      <c r="C3800" s="41" t="s">
        <v>21114</v>
      </c>
      <c r="D3800" s="87" t="s">
        <v>21115</v>
      </c>
      <c r="E3800" s="61">
        <v>3</v>
      </c>
      <c r="F3800" s="61">
        <v>43007024</v>
      </c>
      <c r="G3800" s="41" t="s">
        <v>21312</v>
      </c>
      <c r="H3800" s="41"/>
      <c r="I3800" s="41"/>
      <c r="J3800" s="41"/>
      <c r="K3800" s="41">
        <v>3700</v>
      </c>
      <c r="L3800" s="41" t="s">
        <v>21312</v>
      </c>
      <c r="M3800" s="41" t="s">
        <v>29321</v>
      </c>
      <c r="N3800" s="41"/>
      <c r="O3800" s="41"/>
      <c r="P3800" s="41"/>
      <c r="Q3800" s="82" t="s">
        <v>27956</v>
      </c>
      <c r="R3800" s="58"/>
      <c r="S3800" s="57"/>
      <c r="T3800"/>
    </row>
    <row r="3801" spans="1:20" ht="61.2">
      <c r="A3801" s="81" t="s">
        <v>10967</v>
      </c>
      <c r="B3801" s="35">
        <v>3800</v>
      </c>
      <c r="C3801" s="41" t="s">
        <v>21112</v>
      </c>
      <c r="D3801" s="87" t="s">
        <v>21113</v>
      </c>
      <c r="E3801" s="61">
        <v>4</v>
      </c>
      <c r="F3801" s="61">
        <v>43003014</v>
      </c>
      <c r="G3801" s="41" t="s">
        <v>21122</v>
      </c>
      <c r="H3801" s="41"/>
      <c r="I3801" s="41"/>
      <c r="J3801" s="41"/>
      <c r="K3801" s="41">
        <v>3795</v>
      </c>
      <c r="L3801" s="41" t="s">
        <v>21122</v>
      </c>
      <c r="M3801" s="41" t="s">
        <v>29321</v>
      </c>
      <c r="N3801" s="41"/>
      <c r="O3801" s="41"/>
      <c r="P3801" s="41"/>
      <c r="Q3801" s="82" t="s">
        <v>27956</v>
      </c>
      <c r="R3801" s="58"/>
      <c r="S3801" s="57"/>
      <c r="T3801"/>
    </row>
    <row r="3802" spans="1:20" ht="71.400000000000006">
      <c r="A3802" s="81" t="s">
        <v>10967</v>
      </c>
      <c r="B3802" s="35">
        <v>3801</v>
      </c>
      <c r="C3802" s="41" t="s">
        <v>21110</v>
      </c>
      <c r="D3802" s="87" t="s">
        <v>21111</v>
      </c>
      <c r="E3802" s="61"/>
      <c r="F3802" s="61"/>
      <c r="G3802" s="41" t="s">
        <v>23992</v>
      </c>
      <c r="H3802" s="41"/>
      <c r="I3802" s="41"/>
      <c r="J3802" s="41"/>
      <c r="K3802" s="41">
        <v>1510</v>
      </c>
      <c r="L3802" s="41" t="s">
        <v>21627</v>
      </c>
      <c r="M3802" s="41">
        <v>2532</v>
      </c>
      <c r="N3802" s="41" t="s">
        <v>23992</v>
      </c>
      <c r="O3802" s="41"/>
      <c r="P3802" s="41"/>
      <c r="Q3802" s="56" t="s">
        <v>27958</v>
      </c>
      <c r="R3802" s="58"/>
      <c r="S3802" s="57"/>
      <c r="T3802"/>
    </row>
    <row r="3803" spans="1:20" ht="51">
      <c r="A3803" s="81" t="s">
        <v>10967</v>
      </c>
      <c r="B3803" s="35">
        <v>3802</v>
      </c>
      <c r="C3803" s="41" t="s">
        <v>21108</v>
      </c>
      <c r="D3803" s="87" t="s">
        <v>21109</v>
      </c>
      <c r="E3803" s="61">
        <v>1</v>
      </c>
      <c r="F3803" s="61">
        <v>40022015</v>
      </c>
      <c r="G3803" s="41" t="s">
        <v>21106</v>
      </c>
      <c r="H3803" s="41"/>
      <c r="I3803" s="41"/>
      <c r="J3803" s="41"/>
      <c r="K3803" s="41">
        <v>3803</v>
      </c>
      <c r="L3803" s="41" t="s">
        <v>21106</v>
      </c>
      <c r="M3803" s="41" t="s">
        <v>29321</v>
      </c>
      <c r="N3803" s="41"/>
      <c r="O3803" s="41"/>
      <c r="P3803" s="41"/>
      <c r="Q3803" s="56" t="s">
        <v>27929</v>
      </c>
      <c r="R3803" s="58"/>
      <c r="S3803" s="57"/>
      <c r="T3803"/>
    </row>
    <row r="3804" spans="1:20" ht="61.2">
      <c r="A3804" s="81" t="s">
        <v>10967</v>
      </c>
      <c r="B3804" s="35">
        <v>3803</v>
      </c>
      <c r="C3804" s="41" t="s">
        <v>21106</v>
      </c>
      <c r="D3804" s="87" t="s">
        <v>21107</v>
      </c>
      <c r="E3804" s="61">
        <v>5</v>
      </c>
      <c r="F3804" s="61">
        <v>42021035</v>
      </c>
      <c r="G3804" s="41" t="s">
        <v>20556</v>
      </c>
      <c r="H3804" s="41">
        <v>1</v>
      </c>
      <c r="I3804" s="41"/>
      <c r="J3804" s="41"/>
      <c r="K3804" s="41">
        <v>4078</v>
      </c>
      <c r="L3804" s="41" t="s">
        <v>20556</v>
      </c>
      <c r="M3804" s="41" t="s">
        <v>29321</v>
      </c>
      <c r="N3804" s="41"/>
      <c r="O3804" s="41"/>
      <c r="P3804" s="41"/>
      <c r="Q3804" s="82" t="s">
        <v>27956</v>
      </c>
      <c r="R3804" s="58"/>
      <c r="S3804" s="57"/>
      <c r="T3804"/>
    </row>
    <row r="3805" spans="1:20" ht="61.2">
      <c r="A3805" s="81" t="s">
        <v>10967</v>
      </c>
      <c r="B3805" s="35">
        <v>3804</v>
      </c>
      <c r="C3805" s="41" t="s">
        <v>21104</v>
      </c>
      <c r="D3805" s="87" t="s">
        <v>21105</v>
      </c>
      <c r="E3805" s="61">
        <v>16</v>
      </c>
      <c r="F3805" s="61">
        <v>45007005</v>
      </c>
      <c r="G3805" s="41" t="s">
        <v>21100</v>
      </c>
      <c r="H3805" s="41"/>
      <c r="I3805" s="41"/>
      <c r="J3805" s="41"/>
      <c r="K3805" s="41">
        <v>3806</v>
      </c>
      <c r="L3805" s="41" t="s">
        <v>21100</v>
      </c>
      <c r="M3805" s="41" t="s">
        <v>29321</v>
      </c>
      <c r="N3805" s="41"/>
      <c r="O3805" s="41"/>
      <c r="P3805" s="41"/>
      <c r="Q3805" s="82" t="s">
        <v>27956</v>
      </c>
      <c r="R3805" s="58"/>
      <c r="S3805" s="57"/>
      <c r="T3805"/>
    </row>
    <row r="3806" spans="1:20" ht="61.2">
      <c r="A3806" s="81" t="s">
        <v>10967</v>
      </c>
      <c r="B3806" s="35">
        <v>3805</v>
      </c>
      <c r="C3806" s="41" t="s">
        <v>21102</v>
      </c>
      <c r="D3806" s="87" t="s">
        <v>21103</v>
      </c>
      <c r="E3806" s="61">
        <v>1</v>
      </c>
      <c r="F3806" s="61">
        <v>44026023</v>
      </c>
      <c r="G3806" s="41" t="s">
        <v>21100</v>
      </c>
      <c r="H3806" s="41"/>
      <c r="I3806" s="41"/>
      <c r="J3806" s="41"/>
      <c r="K3806" s="41">
        <v>3806</v>
      </c>
      <c r="L3806" s="41" t="s">
        <v>21100</v>
      </c>
      <c r="M3806" s="41"/>
      <c r="N3806" s="41"/>
      <c r="O3806" s="41"/>
      <c r="P3806" s="41"/>
      <c r="Q3806" s="56" t="s">
        <v>27930</v>
      </c>
      <c r="R3806" s="58"/>
      <c r="S3806" s="57"/>
      <c r="T3806"/>
    </row>
    <row r="3807" spans="1:20" ht="61.2">
      <c r="A3807" s="81" t="s">
        <v>10967</v>
      </c>
      <c r="B3807" s="35">
        <v>3806</v>
      </c>
      <c r="C3807" s="41" t="s">
        <v>21100</v>
      </c>
      <c r="D3807" s="87" t="s">
        <v>21101</v>
      </c>
      <c r="E3807" s="61">
        <v>3</v>
      </c>
      <c r="F3807" s="61">
        <v>45001026</v>
      </c>
      <c r="G3807" s="41" t="s">
        <v>20796</v>
      </c>
      <c r="H3807" s="41">
        <v>5</v>
      </c>
      <c r="I3807" s="41"/>
      <c r="J3807" s="41"/>
      <c r="K3807" s="41">
        <v>3958</v>
      </c>
      <c r="L3807" s="41" t="s">
        <v>20796</v>
      </c>
      <c r="M3807" s="41" t="s">
        <v>29321</v>
      </c>
      <c r="N3807" s="41"/>
      <c r="O3807" s="41"/>
      <c r="P3807" s="41"/>
      <c r="Q3807" s="82" t="s">
        <v>27956</v>
      </c>
      <c r="R3807" s="58"/>
      <c r="S3807" s="57"/>
      <c r="T3807"/>
    </row>
    <row r="3808" spans="1:20" ht="61.2">
      <c r="A3808" s="81" t="s">
        <v>10967</v>
      </c>
      <c r="B3808" s="35">
        <v>3807</v>
      </c>
      <c r="C3808" s="41" t="s">
        <v>21098</v>
      </c>
      <c r="D3808" s="87" t="s">
        <v>21099</v>
      </c>
      <c r="E3808" s="61">
        <v>3</v>
      </c>
      <c r="F3808" s="61">
        <v>46004015</v>
      </c>
      <c r="G3808" s="41" t="s">
        <v>26623</v>
      </c>
      <c r="H3808" s="41"/>
      <c r="I3808" s="41"/>
      <c r="J3808" s="41"/>
      <c r="K3808" s="41">
        <v>3816</v>
      </c>
      <c r="L3808" s="41" t="s">
        <v>21080</v>
      </c>
      <c r="M3808" s="41">
        <v>71</v>
      </c>
      <c r="N3808" s="41" t="s">
        <v>26623</v>
      </c>
      <c r="O3808" s="41"/>
      <c r="P3808" s="41"/>
      <c r="Q3808" s="82" t="s">
        <v>27956</v>
      </c>
      <c r="R3808" s="58"/>
      <c r="S3808" s="57"/>
      <c r="T3808"/>
    </row>
    <row r="3809" spans="1:20" ht="51">
      <c r="A3809" s="81" t="s">
        <v>10967</v>
      </c>
      <c r="B3809" s="35">
        <v>3808</v>
      </c>
      <c r="C3809" s="41" t="s">
        <v>21096</v>
      </c>
      <c r="D3809" s="87" t="s">
        <v>21097</v>
      </c>
      <c r="E3809" s="61">
        <v>1</v>
      </c>
      <c r="F3809" s="61">
        <v>43006009</v>
      </c>
      <c r="G3809" s="41" t="s">
        <v>21080</v>
      </c>
      <c r="H3809" s="41"/>
      <c r="I3809" s="41"/>
      <c r="J3809" s="41"/>
      <c r="K3809" s="41">
        <v>3816</v>
      </c>
      <c r="L3809" s="41" t="s">
        <v>21080</v>
      </c>
      <c r="M3809" s="41" t="s">
        <v>29321</v>
      </c>
      <c r="N3809" s="41"/>
      <c r="O3809" s="41"/>
      <c r="P3809" s="41"/>
      <c r="Q3809" s="82" t="s">
        <v>27956</v>
      </c>
      <c r="R3809" s="58"/>
      <c r="S3809" s="57"/>
      <c r="T3809"/>
    </row>
    <row r="3810" spans="1:20" ht="61.2">
      <c r="A3810" s="81" t="s">
        <v>10967</v>
      </c>
      <c r="B3810" s="35">
        <v>3809</v>
      </c>
      <c r="C3810" s="41" t="s">
        <v>21094</v>
      </c>
      <c r="D3810" s="87" t="s">
        <v>21095</v>
      </c>
      <c r="E3810" s="61">
        <v>6</v>
      </c>
      <c r="F3810" s="61">
        <v>49006004</v>
      </c>
      <c r="G3810" s="41" t="s">
        <v>21090</v>
      </c>
      <c r="H3810" s="41"/>
      <c r="I3810" s="41"/>
      <c r="J3810" s="41"/>
      <c r="K3810" s="41">
        <v>3811</v>
      </c>
      <c r="L3810" s="41" t="s">
        <v>21090</v>
      </c>
      <c r="M3810" s="41" t="s">
        <v>29321</v>
      </c>
      <c r="N3810" s="41"/>
      <c r="O3810" s="41"/>
      <c r="P3810" s="41"/>
      <c r="Q3810" s="82" t="s">
        <v>27956</v>
      </c>
      <c r="R3810" s="58"/>
      <c r="S3810" s="57"/>
      <c r="T3810"/>
    </row>
    <row r="3811" spans="1:20" ht="51">
      <c r="A3811" s="81" t="s">
        <v>10967</v>
      </c>
      <c r="B3811" s="35">
        <v>3810</v>
      </c>
      <c r="C3811" s="41" t="s">
        <v>21092</v>
      </c>
      <c r="D3811" s="87" t="s">
        <v>21093</v>
      </c>
      <c r="E3811" s="61">
        <v>2</v>
      </c>
      <c r="F3811" s="61">
        <v>45002020</v>
      </c>
      <c r="G3811" s="41" t="s">
        <v>21090</v>
      </c>
      <c r="H3811" s="41"/>
      <c r="I3811" s="41"/>
      <c r="J3811" s="41"/>
      <c r="K3811" s="41">
        <v>3811</v>
      </c>
      <c r="L3811" s="41" t="s">
        <v>21090</v>
      </c>
      <c r="M3811" s="41" t="s">
        <v>29321</v>
      </c>
      <c r="N3811" s="41"/>
      <c r="O3811" s="41"/>
      <c r="P3811" s="41"/>
      <c r="Q3811" s="82" t="s">
        <v>27956</v>
      </c>
      <c r="R3811" s="58"/>
      <c r="S3811" s="57"/>
      <c r="T3811"/>
    </row>
    <row r="3812" spans="1:20" ht="61.2">
      <c r="A3812" s="81" t="s">
        <v>10967</v>
      </c>
      <c r="B3812" s="35">
        <v>3811</v>
      </c>
      <c r="C3812" s="41" t="s">
        <v>21090</v>
      </c>
      <c r="D3812" s="87" t="s">
        <v>21091</v>
      </c>
      <c r="E3812" s="61">
        <v>13</v>
      </c>
      <c r="F3812" s="61">
        <v>42023016</v>
      </c>
      <c r="G3812" s="41" t="s">
        <v>21080</v>
      </c>
      <c r="H3812" s="41">
        <v>3</v>
      </c>
      <c r="I3812" s="41"/>
      <c r="J3812" s="41"/>
      <c r="K3812" s="41">
        <v>3816</v>
      </c>
      <c r="L3812" s="41" t="s">
        <v>21080</v>
      </c>
      <c r="M3812" s="41" t="s">
        <v>29321</v>
      </c>
      <c r="N3812" s="41"/>
      <c r="O3812" s="41"/>
      <c r="P3812" s="41"/>
      <c r="Q3812" s="56" t="s">
        <v>27929</v>
      </c>
      <c r="R3812" s="58"/>
      <c r="S3812" s="57"/>
      <c r="T3812"/>
    </row>
    <row r="3813" spans="1:20" ht="51">
      <c r="A3813" s="81" t="s">
        <v>10967</v>
      </c>
      <c r="B3813" s="35">
        <v>3812</v>
      </c>
      <c r="C3813" s="41" t="s">
        <v>21088</v>
      </c>
      <c r="D3813" s="87" t="s">
        <v>21089</v>
      </c>
      <c r="E3813" s="61">
        <v>1</v>
      </c>
      <c r="F3813" s="61">
        <v>41009021</v>
      </c>
      <c r="G3813" s="41" t="s">
        <v>21086</v>
      </c>
      <c r="H3813" s="41"/>
      <c r="I3813" s="41"/>
      <c r="J3813" s="41"/>
      <c r="K3813" s="41">
        <v>3813</v>
      </c>
      <c r="L3813" s="41" t="s">
        <v>21086</v>
      </c>
      <c r="M3813" s="41" t="s">
        <v>29321</v>
      </c>
      <c r="N3813" s="41"/>
      <c r="O3813" s="41"/>
      <c r="P3813" s="41"/>
      <c r="Q3813" s="56" t="s">
        <v>27933</v>
      </c>
      <c r="R3813" s="58"/>
      <c r="S3813" s="57"/>
      <c r="T3813"/>
    </row>
    <row r="3814" spans="1:20" ht="81.599999999999994">
      <c r="A3814" s="81" t="s">
        <v>10967</v>
      </c>
      <c r="B3814" s="35">
        <v>3813</v>
      </c>
      <c r="C3814" s="41" t="s">
        <v>21086</v>
      </c>
      <c r="D3814" s="87" t="s">
        <v>21087</v>
      </c>
      <c r="E3814" s="61">
        <v>52</v>
      </c>
      <c r="F3814" s="61">
        <v>40002008</v>
      </c>
      <c r="G3814" s="41" t="s">
        <v>21080</v>
      </c>
      <c r="H3814" s="41">
        <v>1</v>
      </c>
      <c r="I3814" s="41"/>
      <c r="J3814" s="41"/>
      <c r="K3814" s="41">
        <v>3816</v>
      </c>
      <c r="L3814" s="41" t="s">
        <v>21080</v>
      </c>
      <c r="M3814" s="41" t="s">
        <v>29321</v>
      </c>
      <c r="N3814" s="41"/>
      <c r="O3814" s="41"/>
      <c r="P3814" s="41"/>
      <c r="Q3814" s="82" t="s">
        <v>27956</v>
      </c>
      <c r="R3814" s="58"/>
      <c r="S3814" s="57"/>
      <c r="T3814"/>
    </row>
    <row r="3815" spans="1:20" ht="61.2">
      <c r="A3815" s="81" t="s">
        <v>10967</v>
      </c>
      <c r="B3815" s="35">
        <v>3814</v>
      </c>
      <c r="C3815" s="41" t="s">
        <v>21084</v>
      </c>
      <c r="D3815" s="87" t="s">
        <v>21085</v>
      </c>
      <c r="E3815" s="61">
        <v>13</v>
      </c>
      <c r="F3815" s="61">
        <v>40026069</v>
      </c>
      <c r="G3815" s="41" t="s">
        <v>21080</v>
      </c>
      <c r="H3815" s="41"/>
      <c r="I3815" s="41"/>
      <c r="J3815" s="41"/>
      <c r="K3815" s="41">
        <v>3816</v>
      </c>
      <c r="L3815" s="41" t="s">
        <v>21080</v>
      </c>
      <c r="M3815" s="41" t="s">
        <v>29321</v>
      </c>
      <c r="N3815" s="41"/>
      <c r="O3815" s="41"/>
      <c r="P3815" s="41"/>
      <c r="Q3815" s="82" t="s">
        <v>27956</v>
      </c>
      <c r="R3815" s="58"/>
      <c r="S3815" s="57"/>
      <c r="T3815"/>
    </row>
    <row r="3816" spans="1:20" ht="61.2">
      <c r="A3816" s="81" t="s">
        <v>10967</v>
      </c>
      <c r="B3816" s="35">
        <v>3815</v>
      </c>
      <c r="C3816" s="41" t="s">
        <v>21082</v>
      </c>
      <c r="D3816" s="87" t="s">
        <v>21083</v>
      </c>
      <c r="E3816" s="61">
        <v>1</v>
      </c>
      <c r="F3816" s="61">
        <v>46010007</v>
      </c>
      <c r="G3816" s="41" t="s">
        <v>21080</v>
      </c>
      <c r="H3816" s="41">
        <v>1</v>
      </c>
      <c r="I3816" s="41"/>
      <c r="J3816" s="41"/>
      <c r="K3816" s="41">
        <v>3816</v>
      </c>
      <c r="L3816" s="41" t="s">
        <v>21080</v>
      </c>
      <c r="M3816" s="41" t="s">
        <v>29321</v>
      </c>
      <c r="N3816" s="41"/>
      <c r="O3816" s="41"/>
      <c r="P3816" s="41"/>
      <c r="Q3816" s="56" t="s">
        <v>27929</v>
      </c>
      <c r="R3816" s="58"/>
      <c r="S3816" s="57"/>
      <c r="T3816"/>
    </row>
    <row r="3817" spans="1:20" ht="102">
      <c r="A3817" s="81" t="s">
        <v>10967</v>
      </c>
      <c r="B3817" s="35">
        <v>3816</v>
      </c>
      <c r="C3817" s="41" t="s">
        <v>21080</v>
      </c>
      <c r="D3817" s="87" t="s">
        <v>21081</v>
      </c>
      <c r="E3817" s="61">
        <v>24</v>
      </c>
      <c r="F3817" s="61">
        <v>40002016</v>
      </c>
      <c r="G3817" s="41" t="s">
        <v>21078</v>
      </c>
      <c r="H3817" s="41">
        <v>6</v>
      </c>
      <c r="I3817" s="41"/>
      <c r="J3817" s="41"/>
      <c r="K3817" s="41">
        <v>3817</v>
      </c>
      <c r="L3817" s="41" t="s">
        <v>21078</v>
      </c>
      <c r="M3817" s="41" t="s">
        <v>29321</v>
      </c>
      <c r="N3817" s="41"/>
      <c r="O3817" s="41"/>
      <c r="P3817" s="41"/>
      <c r="Q3817" s="82" t="s">
        <v>27956</v>
      </c>
      <c r="R3817" s="58"/>
      <c r="S3817" s="57"/>
      <c r="T3817"/>
    </row>
    <row r="3818" spans="1:20" ht="72.599999999999994">
      <c r="A3818" s="81" t="s">
        <v>10967</v>
      </c>
      <c r="B3818" s="35">
        <v>3817</v>
      </c>
      <c r="C3818" s="41" t="s">
        <v>21078</v>
      </c>
      <c r="D3818" s="76" t="s">
        <v>21079</v>
      </c>
      <c r="E3818" s="61">
        <v>5</v>
      </c>
      <c r="F3818" s="61">
        <v>40026068</v>
      </c>
      <c r="G3818" s="41"/>
      <c r="H3818" s="41">
        <v>3</v>
      </c>
      <c r="I3818" s="41"/>
      <c r="J3818" s="41"/>
      <c r="K3818" s="41"/>
      <c r="L3818" s="41"/>
      <c r="M3818" s="41"/>
      <c r="N3818" s="41"/>
      <c r="O3818" s="41"/>
      <c r="P3818" s="41"/>
      <c r="Q3818" s="56" t="s">
        <v>27929</v>
      </c>
      <c r="R3818" s="58"/>
      <c r="S3818" s="57"/>
      <c r="T3818"/>
    </row>
    <row r="3819" spans="1:20" ht="42">
      <c r="A3819" s="81" t="s">
        <v>10967</v>
      </c>
      <c r="B3819" s="35">
        <v>3818</v>
      </c>
      <c r="C3819" s="41" t="s">
        <v>21076</v>
      </c>
      <c r="D3819" s="76" t="s">
        <v>21077</v>
      </c>
      <c r="E3819" s="61"/>
      <c r="F3819" s="61"/>
      <c r="G3819" s="41"/>
      <c r="H3819" s="41"/>
      <c r="I3819" s="41"/>
      <c r="J3819" s="41"/>
      <c r="K3819" s="41"/>
      <c r="L3819" s="41"/>
      <c r="M3819" s="41"/>
      <c r="N3819" s="41"/>
      <c r="O3819" s="41"/>
      <c r="P3819" s="41"/>
      <c r="Q3819" s="56" t="s">
        <v>27971</v>
      </c>
      <c r="R3819" s="58"/>
      <c r="S3819" s="57"/>
      <c r="T3819"/>
    </row>
    <row r="3820" spans="1:20" ht="71.400000000000006">
      <c r="A3820" s="81" t="s">
        <v>10967</v>
      </c>
      <c r="B3820" s="35">
        <v>3819</v>
      </c>
      <c r="C3820" s="41" t="s">
        <v>21074</v>
      </c>
      <c r="D3820" s="87" t="s">
        <v>21075</v>
      </c>
      <c r="E3820" s="61">
        <v>7</v>
      </c>
      <c r="F3820" s="61">
        <v>40011021</v>
      </c>
      <c r="G3820" s="41" t="s">
        <v>21062</v>
      </c>
      <c r="H3820" s="41">
        <v>2</v>
      </c>
      <c r="I3820" s="41"/>
      <c r="J3820" s="41"/>
      <c r="K3820" s="41">
        <v>3825</v>
      </c>
      <c r="L3820" s="41" t="s">
        <v>21062</v>
      </c>
      <c r="M3820" s="41" t="s">
        <v>29321</v>
      </c>
      <c r="N3820" s="41"/>
      <c r="O3820" s="41"/>
      <c r="P3820" s="41"/>
      <c r="Q3820" s="56" t="s">
        <v>27933</v>
      </c>
      <c r="R3820" s="58"/>
      <c r="S3820" s="57"/>
      <c r="T3820"/>
    </row>
    <row r="3821" spans="1:20" ht="51">
      <c r="A3821" s="81" t="s">
        <v>10967</v>
      </c>
      <c r="B3821" s="35">
        <v>3820</v>
      </c>
      <c r="C3821" s="41" t="s">
        <v>21072</v>
      </c>
      <c r="D3821" s="87" t="s">
        <v>21073</v>
      </c>
      <c r="E3821" s="61">
        <v>19</v>
      </c>
      <c r="F3821" s="61">
        <v>40009016</v>
      </c>
      <c r="G3821" s="41" t="s">
        <v>21074</v>
      </c>
      <c r="H3821" s="41">
        <v>2</v>
      </c>
      <c r="I3821" s="41"/>
      <c r="J3821" s="41"/>
      <c r="K3821" s="41">
        <v>3819</v>
      </c>
      <c r="L3821" s="41" t="s">
        <v>21074</v>
      </c>
      <c r="M3821" s="41" t="s">
        <v>29321</v>
      </c>
      <c r="N3821" s="41"/>
      <c r="O3821" s="41"/>
      <c r="P3821" s="41"/>
      <c r="Q3821" s="56" t="s">
        <v>27930</v>
      </c>
      <c r="R3821" s="58"/>
      <c r="S3821" s="57"/>
      <c r="T3821"/>
    </row>
    <row r="3822" spans="1:20" ht="51">
      <c r="A3822" s="81" t="s">
        <v>10967</v>
      </c>
      <c r="B3822" s="35">
        <v>3821</v>
      </c>
      <c r="C3822" s="41" t="s">
        <v>21070</v>
      </c>
      <c r="D3822" s="87" t="s">
        <v>21071</v>
      </c>
      <c r="E3822" s="61">
        <v>1</v>
      </c>
      <c r="F3822" s="61">
        <v>45007006</v>
      </c>
      <c r="G3822" s="41" t="s">
        <v>21072</v>
      </c>
      <c r="H3822" s="41"/>
      <c r="I3822" s="41"/>
      <c r="J3822" s="41"/>
      <c r="K3822" s="41">
        <v>3820</v>
      </c>
      <c r="L3822" s="41" t="s">
        <v>21072</v>
      </c>
      <c r="M3822" s="41" t="s">
        <v>29321</v>
      </c>
      <c r="N3822" s="41"/>
      <c r="O3822" s="41"/>
      <c r="P3822" s="41"/>
      <c r="Q3822" s="82" t="s">
        <v>27956</v>
      </c>
      <c r="R3822" s="58"/>
      <c r="S3822" s="57"/>
      <c r="T3822"/>
    </row>
    <row r="3823" spans="1:20" ht="51">
      <c r="A3823" s="81" t="s">
        <v>10967</v>
      </c>
      <c r="B3823" s="35">
        <v>3822</v>
      </c>
      <c r="C3823" s="41" t="s">
        <v>21068</v>
      </c>
      <c r="D3823" s="87" t="s">
        <v>21069</v>
      </c>
      <c r="E3823" s="61">
        <v>4</v>
      </c>
      <c r="F3823" s="61">
        <v>42012033</v>
      </c>
      <c r="G3823" s="41" t="s">
        <v>21072</v>
      </c>
      <c r="H3823" s="41"/>
      <c r="I3823" s="41"/>
      <c r="J3823" s="41"/>
      <c r="K3823" s="41">
        <v>3820</v>
      </c>
      <c r="L3823" s="41" t="s">
        <v>21072</v>
      </c>
      <c r="M3823" s="41" t="s">
        <v>29321</v>
      </c>
      <c r="N3823" s="41"/>
      <c r="O3823" s="41"/>
      <c r="P3823" s="41"/>
      <c r="Q3823" s="56" t="s">
        <v>27929</v>
      </c>
      <c r="R3823" s="58"/>
      <c r="S3823" s="57"/>
      <c r="T3823"/>
    </row>
    <row r="3824" spans="1:20" ht="51">
      <c r="A3824" s="81" t="s">
        <v>10967</v>
      </c>
      <c r="B3824" s="35">
        <v>3823</v>
      </c>
      <c r="C3824" s="41" t="s">
        <v>21066</v>
      </c>
      <c r="D3824" s="87" t="s">
        <v>21067</v>
      </c>
      <c r="E3824" s="61">
        <v>1</v>
      </c>
      <c r="F3824" s="61">
        <v>49006012</v>
      </c>
      <c r="G3824" s="41" t="s">
        <v>26873</v>
      </c>
      <c r="H3824" s="41"/>
      <c r="I3824" s="41"/>
      <c r="J3824" s="41"/>
      <c r="K3824" s="41">
        <v>906</v>
      </c>
      <c r="L3824" s="41" t="s">
        <v>26873</v>
      </c>
      <c r="M3824" s="41" t="s">
        <v>29321</v>
      </c>
      <c r="N3824" s="41"/>
      <c r="O3824" s="41"/>
      <c r="P3824" s="41"/>
      <c r="Q3824" s="82" t="s">
        <v>27956</v>
      </c>
      <c r="R3824" s="58"/>
      <c r="S3824" s="57"/>
      <c r="T3824"/>
    </row>
    <row r="3825" spans="1:20" ht="71.400000000000006">
      <c r="A3825" s="81" t="s">
        <v>10967</v>
      </c>
      <c r="B3825" s="35">
        <v>3824</v>
      </c>
      <c r="C3825" s="41" t="s">
        <v>21064</v>
      </c>
      <c r="D3825" s="87" t="s">
        <v>21065</v>
      </c>
      <c r="E3825" s="61">
        <v>2</v>
      </c>
      <c r="F3825" s="61">
        <v>40019028</v>
      </c>
      <c r="G3825" s="41" t="s">
        <v>25689</v>
      </c>
      <c r="H3825" s="41"/>
      <c r="I3825" s="41"/>
      <c r="J3825" s="41"/>
      <c r="K3825" s="41">
        <v>3825</v>
      </c>
      <c r="L3825" s="41" t="s">
        <v>21062</v>
      </c>
      <c r="M3825" s="41">
        <v>1078</v>
      </c>
      <c r="N3825" s="41" t="s">
        <v>25689</v>
      </c>
      <c r="O3825" s="41"/>
      <c r="P3825" s="41"/>
      <c r="Q3825" s="82" t="s">
        <v>27956</v>
      </c>
      <c r="R3825" s="58"/>
      <c r="S3825" s="57"/>
      <c r="T3825"/>
    </row>
    <row r="3826" spans="1:20" ht="102">
      <c r="A3826" s="81" t="s">
        <v>10967</v>
      </c>
      <c r="B3826" s="35">
        <v>3825</v>
      </c>
      <c r="C3826" s="41" t="s">
        <v>21062</v>
      </c>
      <c r="D3826" s="87" t="s">
        <v>21063</v>
      </c>
      <c r="E3826" s="61">
        <v>141</v>
      </c>
      <c r="F3826" s="61">
        <v>40004007</v>
      </c>
      <c r="G3826" s="41" t="s">
        <v>26873</v>
      </c>
      <c r="H3826" s="41">
        <v>2</v>
      </c>
      <c r="I3826" s="41"/>
      <c r="J3826" s="41"/>
      <c r="K3826" s="41">
        <v>906</v>
      </c>
      <c r="L3826" s="41" t="s">
        <v>26873</v>
      </c>
      <c r="M3826" s="41"/>
      <c r="N3826" s="41"/>
      <c r="O3826" s="41"/>
      <c r="P3826" s="41"/>
      <c r="Q3826" s="56" t="s">
        <v>27933</v>
      </c>
      <c r="R3826" s="58"/>
      <c r="S3826" s="57"/>
      <c r="T3826"/>
    </row>
    <row r="3827" spans="1:20" ht="51">
      <c r="A3827" s="81" t="s">
        <v>10967</v>
      </c>
      <c r="B3827" s="35">
        <v>3826</v>
      </c>
      <c r="C3827" s="41" t="s">
        <v>21060</v>
      </c>
      <c r="D3827" s="87" t="s">
        <v>21061</v>
      </c>
      <c r="E3827" s="61">
        <v>1</v>
      </c>
      <c r="F3827" s="61">
        <v>42023018</v>
      </c>
      <c r="G3827" s="41" t="s">
        <v>20456</v>
      </c>
      <c r="H3827" s="41"/>
      <c r="I3827" s="41"/>
      <c r="J3827" s="41"/>
      <c r="K3827" s="41">
        <v>3956</v>
      </c>
      <c r="L3827" s="41" t="s">
        <v>20800</v>
      </c>
      <c r="M3827" s="41">
        <v>4128</v>
      </c>
      <c r="N3827" s="41" t="s">
        <v>20456</v>
      </c>
      <c r="O3827" s="41"/>
      <c r="P3827" s="41"/>
      <c r="Q3827" s="56" t="s">
        <v>27933</v>
      </c>
      <c r="R3827" s="58"/>
      <c r="S3827" s="57"/>
      <c r="T3827"/>
    </row>
    <row r="3828" spans="1:20" ht="51">
      <c r="A3828" s="81" t="s">
        <v>10967</v>
      </c>
      <c r="B3828" s="35">
        <v>3827</v>
      </c>
      <c r="C3828" s="41" t="s">
        <v>21058</v>
      </c>
      <c r="D3828" s="87" t="s">
        <v>21059</v>
      </c>
      <c r="E3828" s="61"/>
      <c r="F3828" s="61"/>
      <c r="G3828" s="41" t="s">
        <v>20346</v>
      </c>
      <c r="H3828" s="41"/>
      <c r="I3828" s="41"/>
      <c r="J3828" s="41"/>
      <c r="K3828" s="41">
        <v>3956</v>
      </c>
      <c r="L3828" s="41" t="s">
        <v>20800</v>
      </c>
      <c r="M3828" s="41">
        <v>4183</v>
      </c>
      <c r="N3828" s="41" t="s">
        <v>20346</v>
      </c>
      <c r="O3828" s="41"/>
      <c r="P3828" s="41"/>
      <c r="Q3828" s="56" t="s">
        <v>27930</v>
      </c>
      <c r="R3828" s="58"/>
      <c r="S3828" s="57"/>
      <c r="T3828"/>
    </row>
    <row r="3829" spans="1:20" ht="81.599999999999994">
      <c r="A3829" s="81" t="s">
        <v>10967</v>
      </c>
      <c r="B3829" s="35">
        <v>3828</v>
      </c>
      <c r="C3829" s="41" t="s">
        <v>21056</v>
      </c>
      <c r="D3829" s="87" t="s">
        <v>21057</v>
      </c>
      <c r="E3829" s="61">
        <v>5</v>
      </c>
      <c r="F3829" s="61">
        <v>44002010</v>
      </c>
      <c r="G3829" s="41" t="s">
        <v>19826</v>
      </c>
      <c r="H3829" s="41"/>
      <c r="I3829" s="41"/>
      <c r="J3829" s="41"/>
      <c r="K3829" s="41">
        <v>3956</v>
      </c>
      <c r="L3829" s="41" t="s">
        <v>20800</v>
      </c>
      <c r="M3829" s="41">
        <v>4443</v>
      </c>
      <c r="N3829" s="41" t="s">
        <v>19826</v>
      </c>
      <c r="O3829" s="41"/>
      <c r="P3829" s="41"/>
      <c r="Q3829" s="56" t="s">
        <v>27957</v>
      </c>
      <c r="R3829" s="58"/>
      <c r="S3829" s="57"/>
      <c r="T3829"/>
    </row>
    <row r="3830" spans="1:20" ht="51">
      <c r="A3830" s="81" t="s">
        <v>10967</v>
      </c>
      <c r="B3830" s="35">
        <v>3829</v>
      </c>
      <c r="C3830" s="41" t="s">
        <v>21054</v>
      </c>
      <c r="D3830" s="87" t="s">
        <v>21055</v>
      </c>
      <c r="E3830" s="61">
        <v>1</v>
      </c>
      <c r="F3830" s="61">
        <v>42010034</v>
      </c>
      <c r="G3830" s="41" t="s">
        <v>25951</v>
      </c>
      <c r="H3830" s="41"/>
      <c r="I3830" s="41"/>
      <c r="J3830" s="41"/>
      <c r="K3830" s="41">
        <v>3956</v>
      </c>
      <c r="L3830" s="41" t="s">
        <v>20800</v>
      </c>
      <c r="M3830" s="41">
        <v>1209</v>
      </c>
      <c r="N3830" s="41" t="s">
        <v>25951</v>
      </c>
      <c r="O3830" s="41"/>
      <c r="P3830" s="41"/>
      <c r="Q3830" s="82" t="s">
        <v>27956</v>
      </c>
      <c r="R3830" s="58"/>
      <c r="S3830" s="57"/>
      <c r="T3830"/>
    </row>
    <row r="3831" spans="1:20" ht="61.2">
      <c r="A3831" s="81" t="s">
        <v>10967</v>
      </c>
      <c r="B3831" s="35">
        <v>3830</v>
      </c>
      <c r="C3831" s="41" t="s">
        <v>21052</v>
      </c>
      <c r="D3831" s="87" t="s">
        <v>21053</v>
      </c>
      <c r="E3831" s="61">
        <v>1</v>
      </c>
      <c r="F3831" s="61">
        <v>42010035</v>
      </c>
      <c r="G3831" s="41" t="s">
        <v>25951</v>
      </c>
      <c r="H3831" s="41"/>
      <c r="I3831" s="41"/>
      <c r="J3831" s="41"/>
      <c r="K3831" s="41">
        <v>3956</v>
      </c>
      <c r="L3831" s="41" t="s">
        <v>20800</v>
      </c>
      <c r="M3831" s="41">
        <v>1209</v>
      </c>
      <c r="N3831" s="41" t="s">
        <v>25951</v>
      </c>
      <c r="O3831" s="41"/>
      <c r="P3831" s="41"/>
      <c r="Q3831" s="82" t="s">
        <v>27956</v>
      </c>
      <c r="R3831" s="58"/>
      <c r="S3831" s="57"/>
      <c r="T3831"/>
    </row>
    <row r="3832" spans="1:20" ht="71.400000000000006">
      <c r="A3832" s="81" t="s">
        <v>10967</v>
      </c>
      <c r="B3832" s="35">
        <v>3831</v>
      </c>
      <c r="C3832" s="41" t="s">
        <v>21050</v>
      </c>
      <c r="D3832" s="87" t="s">
        <v>21051</v>
      </c>
      <c r="E3832" s="61">
        <v>1</v>
      </c>
      <c r="F3832" s="61">
        <v>58012023</v>
      </c>
      <c r="G3832" s="41" t="s">
        <v>26649</v>
      </c>
      <c r="H3832" s="41"/>
      <c r="I3832" s="41"/>
      <c r="J3832" s="41"/>
      <c r="K3832" s="41">
        <v>3956</v>
      </c>
      <c r="L3832" s="41" t="s">
        <v>20800</v>
      </c>
      <c r="M3832" s="41">
        <v>58</v>
      </c>
      <c r="N3832" s="41" t="s">
        <v>26649</v>
      </c>
      <c r="O3832" s="41"/>
      <c r="P3832" s="41"/>
      <c r="Q3832" s="82" t="s">
        <v>27956</v>
      </c>
      <c r="R3832" s="58"/>
      <c r="S3832" s="57"/>
      <c r="T3832"/>
    </row>
    <row r="3833" spans="1:20" ht="51">
      <c r="A3833" s="81" t="s">
        <v>10967</v>
      </c>
      <c r="B3833" s="35">
        <v>3832</v>
      </c>
      <c r="C3833" s="41" t="s">
        <v>21048</v>
      </c>
      <c r="D3833" s="87" t="s">
        <v>21049</v>
      </c>
      <c r="E3833" s="61">
        <v>1</v>
      </c>
      <c r="F3833" s="61">
        <v>44016034</v>
      </c>
      <c r="G3833" s="41" t="s">
        <v>22011</v>
      </c>
      <c r="H3833" s="41"/>
      <c r="I3833" s="41"/>
      <c r="J3833" s="41"/>
      <c r="K3833" s="41">
        <v>3956</v>
      </c>
      <c r="L3833" s="41" t="s">
        <v>20800</v>
      </c>
      <c r="M3833" s="41">
        <v>3624</v>
      </c>
      <c r="N3833" s="41" t="s">
        <v>22011</v>
      </c>
      <c r="O3833" s="41"/>
      <c r="P3833" s="41"/>
      <c r="Q3833" s="56" t="s">
        <v>27933</v>
      </c>
      <c r="R3833" s="58"/>
      <c r="S3833" s="57"/>
      <c r="T3833"/>
    </row>
    <row r="3834" spans="1:20" ht="51">
      <c r="A3834" s="81" t="s">
        <v>10967</v>
      </c>
      <c r="B3834" s="35">
        <v>3833</v>
      </c>
      <c r="C3834" s="41" t="s">
        <v>21046</v>
      </c>
      <c r="D3834" s="87" t="s">
        <v>21047</v>
      </c>
      <c r="E3834" s="61">
        <v>3</v>
      </c>
      <c r="F3834" s="61">
        <v>42011022</v>
      </c>
      <c r="G3834" s="41" t="s">
        <v>21320</v>
      </c>
      <c r="H3834" s="41"/>
      <c r="I3834" s="41"/>
      <c r="J3834" s="41"/>
      <c r="K3834" s="41">
        <v>3956</v>
      </c>
      <c r="L3834" s="41" t="s">
        <v>20800</v>
      </c>
      <c r="M3834" s="41">
        <v>3696</v>
      </c>
      <c r="N3834" s="41" t="s">
        <v>21320</v>
      </c>
      <c r="O3834" s="41"/>
      <c r="P3834" s="41"/>
      <c r="Q3834" s="82" t="s">
        <v>27956</v>
      </c>
      <c r="R3834" s="58"/>
      <c r="S3834" s="57"/>
      <c r="T3834"/>
    </row>
    <row r="3835" spans="1:20" ht="61.2">
      <c r="A3835" s="81" t="s">
        <v>10967</v>
      </c>
      <c r="B3835" s="35">
        <v>3834</v>
      </c>
      <c r="C3835" s="41" t="s">
        <v>21044</v>
      </c>
      <c r="D3835" s="87" t="s">
        <v>21045</v>
      </c>
      <c r="E3835" s="61">
        <v>5</v>
      </c>
      <c r="F3835" s="61">
        <v>42020023</v>
      </c>
      <c r="G3835" s="41" t="s">
        <v>21042</v>
      </c>
      <c r="H3835" s="41"/>
      <c r="I3835" s="41"/>
      <c r="J3835" s="41"/>
      <c r="K3835" s="41">
        <v>3835</v>
      </c>
      <c r="L3835" s="41" t="s">
        <v>21042</v>
      </c>
      <c r="M3835" s="41" t="s">
        <v>29321</v>
      </c>
      <c r="N3835" s="41"/>
      <c r="O3835" s="41"/>
      <c r="P3835" s="41"/>
      <c r="Q3835" s="82" t="s">
        <v>27956</v>
      </c>
      <c r="R3835" s="58"/>
      <c r="S3835" s="57"/>
      <c r="T3835"/>
    </row>
    <row r="3836" spans="1:20" ht="51">
      <c r="A3836" s="81" t="s">
        <v>10967</v>
      </c>
      <c r="B3836" s="35">
        <v>3835</v>
      </c>
      <c r="C3836" s="41" t="s">
        <v>21042</v>
      </c>
      <c r="D3836" s="87" t="s">
        <v>21043</v>
      </c>
      <c r="E3836" s="61">
        <v>1</v>
      </c>
      <c r="F3836" s="61">
        <v>47012016</v>
      </c>
      <c r="G3836" s="41" t="s">
        <v>24974</v>
      </c>
      <c r="H3836" s="41">
        <v>1</v>
      </c>
      <c r="I3836" s="41"/>
      <c r="J3836" s="41"/>
      <c r="K3836" s="41">
        <v>3956</v>
      </c>
      <c r="L3836" s="41" t="s">
        <v>20800</v>
      </c>
      <c r="M3836" s="41">
        <v>2041</v>
      </c>
      <c r="N3836" s="41" t="s">
        <v>24974</v>
      </c>
      <c r="O3836" s="41"/>
      <c r="P3836" s="41"/>
      <c r="Q3836" s="82" t="s">
        <v>27956</v>
      </c>
      <c r="R3836" s="58"/>
      <c r="S3836" s="57"/>
      <c r="T3836"/>
    </row>
    <row r="3837" spans="1:20" ht="51">
      <c r="A3837" s="81" t="s">
        <v>10967</v>
      </c>
      <c r="B3837" s="35">
        <v>3836</v>
      </c>
      <c r="C3837" s="41" t="s">
        <v>21040</v>
      </c>
      <c r="D3837" s="87" t="s">
        <v>21041</v>
      </c>
      <c r="E3837" s="61"/>
      <c r="F3837" s="61"/>
      <c r="G3837" s="41" t="s">
        <v>21038</v>
      </c>
      <c r="H3837" s="41"/>
      <c r="I3837" s="41"/>
      <c r="J3837" s="41"/>
      <c r="K3837" s="41">
        <v>3837</v>
      </c>
      <c r="L3837" s="41" t="s">
        <v>21038</v>
      </c>
      <c r="M3837" s="41" t="s">
        <v>29321</v>
      </c>
      <c r="N3837" s="41"/>
      <c r="O3837" s="41"/>
      <c r="P3837" s="41"/>
      <c r="Q3837" s="56" t="s">
        <v>27933</v>
      </c>
      <c r="R3837" s="58"/>
      <c r="S3837" s="57"/>
      <c r="T3837"/>
    </row>
    <row r="3838" spans="1:20" ht="51">
      <c r="A3838" s="81" t="s">
        <v>10967</v>
      </c>
      <c r="B3838" s="35">
        <v>3837</v>
      </c>
      <c r="C3838" s="41" t="s">
        <v>21038</v>
      </c>
      <c r="D3838" s="87" t="s">
        <v>21039</v>
      </c>
      <c r="E3838" s="61">
        <v>8</v>
      </c>
      <c r="F3838" s="61">
        <v>41001028</v>
      </c>
      <c r="G3838" s="41" t="s">
        <v>20800</v>
      </c>
      <c r="H3838" s="41">
        <v>1</v>
      </c>
      <c r="I3838" s="41"/>
      <c r="J3838" s="41"/>
      <c r="K3838" s="41">
        <v>3956</v>
      </c>
      <c r="L3838" s="41" t="s">
        <v>20800</v>
      </c>
      <c r="M3838" s="41" t="s">
        <v>29321</v>
      </c>
      <c r="N3838" s="41"/>
      <c r="O3838" s="41"/>
      <c r="P3838" s="41"/>
      <c r="Q3838" s="56" t="s">
        <v>27933</v>
      </c>
      <c r="R3838" s="58"/>
      <c r="S3838" s="57"/>
      <c r="T3838"/>
    </row>
    <row r="3839" spans="1:20" ht="51">
      <c r="A3839" s="81" t="s">
        <v>10967</v>
      </c>
      <c r="B3839" s="35">
        <v>3838</v>
      </c>
      <c r="C3839" s="41" t="s">
        <v>21036</v>
      </c>
      <c r="D3839" s="87" t="s">
        <v>21037</v>
      </c>
      <c r="E3839" s="61">
        <v>2</v>
      </c>
      <c r="F3839" s="61">
        <v>42013011</v>
      </c>
      <c r="G3839" s="41" t="s">
        <v>18602</v>
      </c>
      <c r="H3839" s="41"/>
      <c r="I3839" s="41"/>
      <c r="J3839" s="41"/>
      <c r="K3839" s="41">
        <v>3956</v>
      </c>
      <c r="L3839" s="41" t="s">
        <v>20800</v>
      </c>
      <c r="M3839" s="41">
        <v>5056</v>
      </c>
      <c r="N3839" s="41" t="s">
        <v>18602</v>
      </c>
      <c r="O3839" s="41"/>
      <c r="P3839" s="41"/>
      <c r="Q3839" s="56" t="s">
        <v>27930</v>
      </c>
      <c r="R3839" s="58"/>
      <c r="S3839" s="57"/>
      <c r="T3839"/>
    </row>
    <row r="3840" spans="1:20" ht="51">
      <c r="A3840" s="81" t="s">
        <v>10967</v>
      </c>
      <c r="B3840" s="35">
        <v>3839</v>
      </c>
      <c r="C3840" s="41" t="s">
        <v>21034</v>
      </c>
      <c r="D3840" s="87" t="s">
        <v>21035</v>
      </c>
      <c r="E3840" s="61">
        <v>1</v>
      </c>
      <c r="F3840" s="61">
        <v>44024003</v>
      </c>
      <c r="G3840" s="41" t="s">
        <v>20800</v>
      </c>
      <c r="H3840" s="41"/>
      <c r="I3840" s="41"/>
      <c r="J3840" s="41"/>
      <c r="K3840" s="41">
        <v>3956</v>
      </c>
      <c r="L3840" s="41" t="s">
        <v>20800</v>
      </c>
      <c r="M3840" s="41" t="s">
        <v>29321</v>
      </c>
      <c r="N3840" s="41"/>
      <c r="O3840" s="41"/>
      <c r="P3840" s="41"/>
      <c r="Q3840" s="56" t="s">
        <v>27933</v>
      </c>
      <c r="R3840" s="58"/>
      <c r="S3840" s="57"/>
      <c r="T3840"/>
    </row>
    <row r="3841" spans="1:20" ht="51">
      <c r="A3841" s="81" t="s">
        <v>10967</v>
      </c>
      <c r="B3841" s="35">
        <v>3840</v>
      </c>
      <c r="C3841" s="41" t="s">
        <v>21032</v>
      </c>
      <c r="D3841" s="87" t="s">
        <v>21033</v>
      </c>
      <c r="E3841" s="61">
        <v>3</v>
      </c>
      <c r="F3841" s="61">
        <v>41001045</v>
      </c>
      <c r="G3841" s="41" t="s">
        <v>20800</v>
      </c>
      <c r="H3841" s="41"/>
      <c r="I3841" s="41"/>
      <c r="J3841" s="41"/>
      <c r="K3841" s="41">
        <v>3956</v>
      </c>
      <c r="L3841" s="41" t="s">
        <v>20800</v>
      </c>
      <c r="M3841" s="41" t="s">
        <v>29321</v>
      </c>
      <c r="N3841" s="41"/>
      <c r="O3841" s="41"/>
      <c r="P3841" s="41"/>
      <c r="Q3841" s="56" t="s">
        <v>27933</v>
      </c>
      <c r="R3841" s="58"/>
      <c r="S3841" s="57"/>
      <c r="T3841"/>
    </row>
    <row r="3842" spans="1:20" ht="51">
      <c r="A3842" s="81" t="s">
        <v>10967</v>
      </c>
      <c r="B3842" s="35">
        <v>3841</v>
      </c>
      <c r="C3842" s="41" t="s">
        <v>21030</v>
      </c>
      <c r="D3842" s="87" t="s">
        <v>21031</v>
      </c>
      <c r="E3842" s="61">
        <v>10</v>
      </c>
      <c r="F3842" s="61">
        <v>47006018</v>
      </c>
      <c r="G3842" s="41" t="s">
        <v>23250</v>
      </c>
      <c r="H3842" s="41"/>
      <c r="I3842" s="41"/>
      <c r="J3842" s="41"/>
      <c r="K3842" s="41">
        <v>3956</v>
      </c>
      <c r="L3842" s="41" t="s">
        <v>20800</v>
      </c>
      <c r="M3842" s="41">
        <v>2904</v>
      </c>
      <c r="N3842" s="41" t="s">
        <v>23250</v>
      </c>
      <c r="O3842" s="41"/>
      <c r="P3842" s="41"/>
      <c r="Q3842" s="82" t="s">
        <v>27956</v>
      </c>
      <c r="R3842" s="58"/>
      <c r="S3842" s="57"/>
      <c r="T3842"/>
    </row>
    <row r="3843" spans="1:20" ht="51">
      <c r="A3843" s="81" t="s">
        <v>10967</v>
      </c>
      <c r="B3843" s="35">
        <v>3842</v>
      </c>
      <c r="C3843" s="41" t="s">
        <v>21028</v>
      </c>
      <c r="D3843" s="87" t="s">
        <v>21029</v>
      </c>
      <c r="E3843" s="61">
        <v>41</v>
      </c>
      <c r="F3843" s="61">
        <v>40026011</v>
      </c>
      <c r="G3843" s="41" t="s">
        <v>21206</v>
      </c>
      <c r="H3843" s="41"/>
      <c r="I3843" s="41"/>
      <c r="J3843" s="41"/>
      <c r="K3843" s="41">
        <v>3956</v>
      </c>
      <c r="L3843" s="41" t="s">
        <v>20800</v>
      </c>
      <c r="M3843" s="41">
        <v>3753</v>
      </c>
      <c r="N3843" s="41" t="s">
        <v>21206</v>
      </c>
      <c r="O3843" s="41"/>
      <c r="P3843" s="41"/>
      <c r="Q3843" s="56" t="s">
        <v>27933</v>
      </c>
      <c r="R3843" s="58"/>
      <c r="S3843" s="57"/>
      <c r="T3843"/>
    </row>
    <row r="3844" spans="1:20" ht="71.400000000000006">
      <c r="A3844" s="81" t="s">
        <v>10967</v>
      </c>
      <c r="B3844" s="35">
        <v>3843</v>
      </c>
      <c r="C3844" s="41" t="s">
        <v>21026</v>
      </c>
      <c r="D3844" s="87" t="s">
        <v>21027</v>
      </c>
      <c r="E3844" s="61">
        <v>8</v>
      </c>
      <c r="F3844" s="61">
        <v>42004023</v>
      </c>
      <c r="G3844" s="41" t="s">
        <v>20800</v>
      </c>
      <c r="H3844" s="41"/>
      <c r="I3844" s="41"/>
      <c r="J3844" s="41"/>
      <c r="K3844" s="41">
        <v>3956</v>
      </c>
      <c r="L3844" s="41" t="s">
        <v>20800</v>
      </c>
      <c r="M3844" s="41" t="s">
        <v>29321</v>
      </c>
      <c r="N3844" s="41"/>
      <c r="O3844" s="41"/>
      <c r="P3844" s="41"/>
      <c r="Q3844" s="56" t="s">
        <v>27933</v>
      </c>
      <c r="R3844" s="58"/>
      <c r="S3844" s="57"/>
      <c r="T3844"/>
    </row>
    <row r="3845" spans="1:20" ht="123.6">
      <c r="A3845" s="81" t="s">
        <v>10967</v>
      </c>
      <c r="B3845" s="35">
        <v>3844</v>
      </c>
      <c r="C3845" s="41" t="s">
        <v>21024</v>
      </c>
      <c r="D3845" s="76" t="s">
        <v>21025</v>
      </c>
      <c r="E3845" s="61">
        <v>194</v>
      </c>
      <c r="F3845" s="61">
        <v>40002004</v>
      </c>
      <c r="G3845" s="41"/>
      <c r="H3845" s="41">
        <v>160</v>
      </c>
      <c r="I3845" s="41"/>
      <c r="J3845" s="41"/>
      <c r="K3845" s="41"/>
      <c r="L3845" s="41"/>
      <c r="M3845" s="41"/>
      <c r="N3845" s="41"/>
      <c r="O3845" s="41"/>
      <c r="P3845" s="41"/>
      <c r="Q3845" s="56" t="s">
        <v>27962</v>
      </c>
      <c r="R3845" s="58"/>
      <c r="S3845" s="57"/>
      <c r="T3845"/>
    </row>
    <row r="3846" spans="1:20" ht="51">
      <c r="A3846" s="81" t="s">
        <v>10967</v>
      </c>
      <c r="B3846" s="35">
        <v>3845</v>
      </c>
      <c r="C3846" s="41" t="s">
        <v>21022</v>
      </c>
      <c r="D3846" s="87" t="s">
        <v>21023</v>
      </c>
      <c r="E3846" s="61">
        <v>3</v>
      </c>
      <c r="F3846" s="61">
        <v>40015002</v>
      </c>
      <c r="G3846" s="41" t="s">
        <v>26807</v>
      </c>
      <c r="H3846" s="41">
        <v>3</v>
      </c>
      <c r="I3846" s="41" t="s">
        <v>21024</v>
      </c>
      <c r="J3846" s="41"/>
      <c r="K3846" s="41">
        <v>3844</v>
      </c>
      <c r="L3846" s="41" t="s">
        <v>21024</v>
      </c>
      <c r="M3846" s="41">
        <v>939</v>
      </c>
      <c r="N3846" s="41" t="s">
        <v>26807</v>
      </c>
      <c r="O3846" s="41"/>
      <c r="P3846" s="41"/>
      <c r="Q3846" s="56" t="s">
        <v>27929</v>
      </c>
      <c r="R3846" s="58"/>
      <c r="S3846" s="57"/>
      <c r="T3846"/>
    </row>
    <row r="3847" spans="1:20" ht="71.400000000000006">
      <c r="A3847" s="81" t="s">
        <v>10967</v>
      </c>
      <c r="B3847" s="35">
        <v>3846</v>
      </c>
      <c r="C3847" s="41" t="s">
        <v>21020</v>
      </c>
      <c r="D3847" s="87" t="s">
        <v>21021</v>
      </c>
      <c r="E3847" s="61">
        <v>1</v>
      </c>
      <c r="F3847" s="61">
        <v>44020015</v>
      </c>
      <c r="G3847" s="41" t="s">
        <v>26873</v>
      </c>
      <c r="H3847" s="41">
        <v>1</v>
      </c>
      <c r="I3847" s="41" t="s">
        <v>21024</v>
      </c>
      <c r="J3847" s="41"/>
      <c r="K3847" s="41">
        <v>3844</v>
      </c>
      <c r="L3847" s="41" t="s">
        <v>21024</v>
      </c>
      <c r="M3847" s="41">
        <v>906</v>
      </c>
      <c r="N3847" s="41" t="s">
        <v>26873</v>
      </c>
      <c r="O3847" s="41"/>
      <c r="P3847" s="41"/>
      <c r="Q3847" s="56" t="s">
        <v>27929</v>
      </c>
      <c r="R3847" s="58"/>
      <c r="S3847" s="57"/>
      <c r="T3847"/>
    </row>
    <row r="3848" spans="1:20" ht="51">
      <c r="A3848" s="81" t="s">
        <v>10967</v>
      </c>
      <c r="B3848" s="35">
        <v>3847</v>
      </c>
      <c r="C3848" s="41" t="s">
        <v>21018</v>
      </c>
      <c r="D3848" s="87" t="s">
        <v>21019</v>
      </c>
      <c r="E3848" s="61">
        <v>7</v>
      </c>
      <c r="F3848" s="61">
        <v>45002023</v>
      </c>
      <c r="G3848" s="41" t="s">
        <v>21022</v>
      </c>
      <c r="H3848" s="41"/>
      <c r="I3848" s="41"/>
      <c r="J3848" s="41"/>
      <c r="K3848" s="41">
        <v>3845</v>
      </c>
      <c r="L3848" s="41" t="s">
        <v>21022</v>
      </c>
      <c r="M3848" s="41" t="s">
        <v>29321</v>
      </c>
      <c r="N3848" s="41"/>
      <c r="O3848" s="41"/>
      <c r="P3848" s="41"/>
      <c r="Q3848" s="82" t="s">
        <v>27956</v>
      </c>
      <c r="R3848" s="58"/>
      <c r="S3848" s="57"/>
      <c r="T3848"/>
    </row>
    <row r="3849" spans="1:20" ht="51">
      <c r="A3849" s="81" t="s">
        <v>10967</v>
      </c>
      <c r="B3849" s="35">
        <v>3848</v>
      </c>
      <c r="C3849" s="41" t="s">
        <v>21016</v>
      </c>
      <c r="D3849" s="87" t="s">
        <v>21017</v>
      </c>
      <c r="E3849" s="61">
        <v>5</v>
      </c>
      <c r="F3849" s="61">
        <v>45002025</v>
      </c>
      <c r="G3849" s="41" t="s">
        <v>21022</v>
      </c>
      <c r="H3849" s="41"/>
      <c r="I3849" s="41"/>
      <c r="J3849" s="41"/>
      <c r="K3849" s="41">
        <v>3845</v>
      </c>
      <c r="L3849" s="41" t="s">
        <v>21022</v>
      </c>
      <c r="M3849" s="41" t="s">
        <v>29321</v>
      </c>
      <c r="N3849" s="41"/>
      <c r="O3849" s="41"/>
      <c r="P3849" s="41"/>
      <c r="Q3849" s="82" t="s">
        <v>27956</v>
      </c>
      <c r="R3849" s="58"/>
      <c r="S3849" s="57"/>
      <c r="T3849"/>
    </row>
    <row r="3850" spans="1:20" ht="51">
      <c r="A3850" s="81" t="s">
        <v>10967</v>
      </c>
      <c r="B3850" s="35">
        <v>3849</v>
      </c>
      <c r="C3850" s="41" t="s">
        <v>21014</v>
      </c>
      <c r="D3850" s="87" t="s">
        <v>21015</v>
      </c>
      <c r="E3850" s="61">
        <v>2</v>
      </c>
      <c r="F3850" s="61">
        <v>42024029</v>
      </c>
      <c r="G3850" s="41" t="s">
        <v>25476</v>
      </c>
      <c r="H3850" s="41"/>
      <c r="I3850" s="41" t="s">
        <v>21024</v>
      </c>
      <c r="J3850" s="41"/>
      <c r="K3850" s="41">
        <v>3844</v>
      </c>
      <c r="L3850" s="41" t="s">
        <v>21024</v>
      </c>
      <c r="M3850" s="41">
        <v>971</v>
      </c>
      <c r="N3850" s="41" t="s">
        <v>25476</v>
      </c>
      <c r="O3850" s="41"/>
      <c r="P3850" s="41"/>
      <c r="Q3850" s="56" t="s">
        <v>27929</v>
      </c>
      <c r="R3850" s="58"/>
      <c r="S3850" s="57"/>
      <c r="T3850"/>
    </row>
    <row r="3851" spans="1:20" ht="61.2">
      <c r="A3851" s="81" t="s">
        <v>10967</v>
      </c>
      <c r="B3851" s="35">
        <v>3850</v>
      </c>
      <c r="C3851" s="41" t="s">
        <v>21012</v>
      </c>
      <c r="D3851" s="87" t="s">
        <v>21013</v>
      </c>
      <c r="E3851" s="61">
        <v>50</v>
      </c>
      <c r="F3851" s="61">
        <v>40013003</v>
      </c>
      <c r="G3851" s="41" t="s">
        <v>21020</v>
      </c>
      <c r="H3851" s="41"/>
      <c r="I3851" s="41"/>
      <c r="J3851" s="41"/>
      <c r="K3851" s="41">
        <v>3846</v>
      </c>
      <c r="L3851" s="41" t="s">
        <v>21020</v>
      </c>
      <c r="M3851" s="41" t="s">
        <v>29321</v>
      </c>
      <c r="N3851" s="41"/>
      <c r="O3851" s="41"/>
      <c r="P3851" s="41"/>
      <c r="Q3851" s="82" t="s">
        <v>27956</v>
      </c>
      <c r="R3851" s="58"/>
      <c r="S3851" s="57"/>
      <c r="T3851"/>
    </row>
    <row r="3852" spans="1:20" ht="51">
      <c r="A3852" s="81" t="s">
        <v>10967</v>
      </c>
      <c r="B3852" s="35">
        <v>3851</v>
      </c>
      <c r="C3852" s="41" t="s">
        <v>21010</v>
      </c>
      <c r="D3852" s="87" t="s">
        <v>21011</v>
      </c>
      <c r="E3852" s="61">
        <v>1</v>
      </c>
      <c r="F3852" s="61">
        <v>50002030</v>
      </c>
      <c r="G3852" s="41" t="s">
        <v>25556</v>
      </c>
      <c r="H3852" s="41"/>
      <c r="I3852" s="41" t="s">
        <v>21024</v>
      </c>
      <c r="J3852" s="41"/>
      <c r="K3852" s="41">
        <v>3844</v>
      </c>
      <c r="L3852" s="41" t="s">
        <v>21024</v>
      </c>
      <c r="M3852" s="41">
        <v>1011</v>
      </c>
      <c r="N3852" s="41" t="s">
        <v>25556</v>
      </c>
      <c r="O3852" s="41"/>
      <c r="P3852" s="41"/>
      <c r="Q3852" s="56" t="s">
        <v>27929</v>
      </c>
      <c r="R3852" s="58"/>
      <c r="S3852" s="57"/>
      <c r="T3852"/>
    </row>
    <row r="3853" spans="1:20" ht="51">
      <c r="A3853" s="81" t="s">
        <v>10967</v>
      </c>
      <c r="B3853" s="35">
        <v>3852</v>
      </c>
      <c r="C3853" s="41" t="s">
        <v>21008</v>
      </c>
      <c r="D3853" s="87" t="s">
        <v>21009</v>
      </c>
      <c r="E3853" s="61">
        <v>5</v>
      </c>
      <c r="F3853" s="61">
        <v>44005028</v>
      </c>
      <c r="G3853" s="41" t="s">
        <v>21006</v>
      </c>
      <c r="H3853" s="41"/>
      <c r="I3853" s="41"/>
      <c r="J3853" s="41"/>
      <c r="K3853" s="41">
        <v>3853</v>
      </c>
      <c r="L3853" s="41" t="s">
        <v>21006</v>
      </c>
      <c r="M3853" s="41" t="s">
        <v>29321</v>
      </c>
      <c r="N3853" s="41"/>
      <c r="O3853" s="41"/>
      <c r="P3853" s="41"/>
      <c r="Q3853" s="82" t="s">
        <v>27956</v>
      </c>
      <c r="R3853" s="58"/>
      <c r="S3853" s="57"/>
      <c r="T3853"/>
    </row>
    <row r="3854" spans="1:20" ht="61.2">
      <c r="A3854" s="81" t="s">
        <v>10967</v>
      </c>
      <c r="B3854" s="35">
        <v>3853</v>
      </c>
      <c r="C3854" s="41" t="s">
        <v>21006</v>
      </c>
      <c r="D3854" s="87" t="s">
        <v>21007</v>
      </c>
      <c r="E3854" s="61">
        <v>32</v>
      </c>
      <c r="F3854" s="61">
        <v>40010005</v>
      </c>
      <c r="G3854" s="41" t="s">
        <v>26701</v>
      </c>
      <c r="H3854" s="41">
        <v>1</v>
      </c>
      <c r="I3854" s="41" t="s">
        <v>21024</v>
      </c>
      <c r="J3854" s="41"/>
      <c r="K3854" s="41">
        <v>3844</v>
      </c>
      <c r="L3854" s="41" t="s">
        <v>21024</v>
      </c>
      <c r="M3854" s="41">
        <v>32</v>
      </c>
      <c r="N3854" s="41" t="s">
        <v>26701</v>
      </c>
      <c r="O3854" s="41"/>
      <c r="P3854" s="41"/>
      <c r="Q3854" s="56" t="s">
        <v>27929</v>
      </c>
      <c r="R3854" s="58"/>
      <c r="S3854" s="57"/>
      <c r="T3854"/>
    </row>
    <row r="3855" spans="1:20" ht="61.2">
      <c r="A3855" s="81" t="s">
        <v>10967</v>
      </c>
      <c r="B3855" s="35">
        <v>3854</v>
      </c>
      <c r="C3855" s="41" t="s">
        <v>21004</v>
      </c>
      <c r="D3855" s="87" t="s">
        <v>21005</v>
      </c>
      <c r="E3855" s="61">
        <v>37</v>
      </c>
      <c r="F3855" s="61">
        <v>40002001</v>
      </c>
      <c r="G3855" s="41" t="s">
        <v>25725</v>
      </c>
      <c r="H3855" s="41">
        <v>1</v>
      </c>
      <c r="I3855" s="41" t="s">
        <v>21024</v>
      </c>
      <c r="J3855" s="41"/>
      <c r="K3855" s="41">
        <v>3844</v>
      </c>
      <c r="L3855" s="41" t="s">
        <v>21024</v>
      </c>
      <c r="M3855" s="41">
        <v>1096</v>
      </c>
      <c r="N3855" s="41" t="s">
        <v>25725</v>
      </c>
      <c r="O3855" s="41"/>
      <c r="P3855" s="41"/>
      <c r="Q3855" s="56" t="s">
        <v>27929</v>
      </c>
      <c r="R3855" s="58"/>
      <c r="S3855" s="57"/>
      <c r="T3855"/>
    </row>
    <row r="3856" spans="1:20" ht="61.2">
      <c r="A3856" s="81" t="s">
        <v>10967</v>
      </c>
      <c r="B3856" s="35">
        <v>3855</v>
      </c>
      <c r="C3856" s="41" t="s">
        <v>21002</v>
      </c>
      <c r="D3856" s="87" t="s">
        <v>21003</v>
      </c>
      <c r="E3856" s="61">
        <v>10</v>
      </c>
      <c r="F3856" s="61">
        <v>40009009</v>
      </c>
      <c r="G3856" s="41" t="s">
        <v>26623</v>
      </c>
      <c r="H3856" s="41"/>
      <c r="I3856" s="41" t="s">
        <v>21024</v>
      </c>
      <c r="J3856" s="41"/>
      <c r="K3856" s="41">
        <v>3844</v>
      </c>
      <c r="L3856" s="41" t="s">
        <v>21024</v>
      </c>
      <c r="M3856" s="41">
        <v>71</v>
      </c>
      <c r="N3856" s="41" t="s">
        <v>26623</v>
      </c>
      <c r="O3856" s="41"/>
      <c r="P3856" s="41"/>
      <c r="Q3856" s="56" t="s">
        <v>27929</v>
      </c>
      <c r="R3856" s="58"/>
      <c r="S3856" s="57"/>
      <c r="T3856"/>
    </row>
    <row r="3857" spans="1:20" ht="51">
      <c r="A3857" s="81" t="s">
        <v>10967</v>
      </c>
      <c r="B3857" s="35">
        <v>3856</v>
      </c>
      <c r="C3857" s="41" t="s">
        <v>21000</v>
      </c>
      <c r="D3857" s="87" t="s">
        <v>21001</v>
      </c>
      <c r="E3857" s="61">
        <v>1</v>
      </c>
      <c r="F3857" s="61">
        <v>58006006</v>
      </c>
      <c r="G3857" s="41" t="s">
        <v>25863</v>
      </c>
      <c r="H3857" s="41"/>
      <c r="I3857" s="41" t="s">
        <v>21024</v>
      </c>
      <c r="J3857" s="41"/>
      <c r="K3857" s="41">
        <v>3844</v>
      </c>
      <c r="L3857" s="41" t="s">
        <v>21024</v>
      </c>
      <c r="M3857" s="41">
        <v>1165</v>
      </c>
      <c r="N3857" s="41" t="s">
        <v>25863</v>
      </c>
      <c r="O3857" s="41"/>
      <c r="P3857" s="41"/>
      <c r="Q3857" s="56" t="s">
        <v>27929</v>
      </c>
      <c r="R3857" s="58"/>
      <c r="S3857" s="57"/>
      <c r="T3857"/>
    </row>
    <row r="3858" spans="1:20" ht="62.4">
      <c r="A3858" s="81" t="s">
        <v>10967</v>
      </c>
      <c r="B3858" s="35">
        <v>3857</v>
      </c>
      <c r="C3858" s="41" t="s">
        <v>20998</v>
      </c>
      <c r="D3858" s="76" t="s">
        <v>20999</v>
      </c>
      <c r="E3858" s="61">
        <v>3</v>
      </c>
      <c r="F3858" s="61">
        <v>42023043</v>
      </c>
      <c r="G3858" s="41"/>
      <c r="H3858" s="41"/>
      <c r="I3858" s="41"/>
      <c r="J3858" s="41"/>
      <c r="K3858" s="41"/>
      <c r="L3858" s="41"/>
      <c r="M3858" s="41"/>
      <c r="N3858" s="41"/>
      <c r="O3858" s="41"/>
      <c r="P3858" s="41"/>
      <c r="Q3858" s="82" t="s">
        <v>27956</v>
      </c>
      <c r="R3858" s="58"/>
      <c r="S3858" s="57"/>
      <c r="T3858"/>
    </row>
    <row r="3859" spans="1:20" ht="51">
      <c r="A3859" s="81" t="s">
        <v>10967</v>
      </c>
      <c r="B3859" s="35">
        <v>3858</v>
      </c>
      <c r="C3859" s="41" t="s">
        <v>20996</v>
      </c>
      <c r="D3859" s="87" t="s">
        <v>20997</v>
      </c>
      <c r="E3859" s="61">
        <v>6</v>
      </c>
      <c r="F3859" s="61">
        <v>41004020</v>
      </c>
      <c r="G3859" s="41" t="s">
        <v>25951</v>
      </c>
      <c r="H3859" s="41"/>
      <c r="I3859" s="41" t="s">
        <v>21024</v>
      </c>
      <c r="J3859" s="41"/>
      <c r="K3859" s="41">
        <v>3844</v>
      </c>
      <c r="L3859" s="41" t="s">
        <v>21024</v>
      </c>
      <c r="M3859" s="41">
        <v>1209</v>
      </c>
      <c r="N3859" s="41" t="s">
        <v>25951</v>
      </c>
      <c r="O3859" s="41"/>
      <c r="P3859" s="41"/>
      <c r="Q3859" s="56" t="s">
        <v>27929</v>
      </c>
      <c r="R3859" s="58"/>
      <c r="S3859" s="57"/>
      <c r="T3859"/>
    </row>
    <row r="3860" spans="1:20" ht="51">
      <c r="A3860" s="81" t="s">
        <v>10967</v>
      </c>
      <c r="B3860" s="35">
        <v>3859</v>
      </c>
      <c r="C3860" s="41" t="s">
        <v>20994</v>
      </c>
      <c r="D3860" s="87" t="s">
        <v>20995</v>
      </c>
      <c r="E3860" s="61">
        <v>1</v>
      </c>
      <c r="F3860" s="61">
        <v>54006005</v>
      </c>
      <c r="G3860" s="41" t="s">
        <v>26141</v>
      </c>
      <c r="H3860" s="41"/>
      <c r="I3860" s="41" t="s">
        <v>21024</v>
      </c>
      <c r="J3860" s="41"/>
      <c r="K3860" s="41">
        <v>3844</v>
      </c>
      <c r="L3860" s="41" t="s">
        <v>21024</v>
      </c>
      <c r="M3860" s="41">
        <v>1304</v>
      </c>
      <c r="N3860" s="41" t="s">
        <v>26141</v>
      </c>
      <c r="O3860" s="41"/>
      <c r="P3860" s="41"/>
      <c r="Q3860" s="82" t="s">
        <v>27956</v>
      </c>
      <c r="R3860" s="58"/>
      <c r="S3860" s="57"/>
      <c r="T3860"/>
    </row>
    <row r="3861" spans="1:20" ht="61.2">
      <c r="A3861" s="81" t="s">
        <v>10967</v>
      </c>
      <c r="B3861" s="35">
        <v>3860</v>
      </c>
      <c r="C3861" s="41" t="s">
        <v>20992</v>
      </c>
      <c r="D3861" s="87" t="s">
        <v>20993</v>
      </c>
      <c r="E3861" s="61">
        <v>119</v>
      </c>
      <c r="F3861" s="61">
        <v>40004012</v>
      </c>
      <c r="G3861" s="41" t="s">
        <v>26183</v>
      </c>
      <c r="H3861" s="41">
        <v>2</v>
      </c>
      <c r="I3861" s="41" t="s">
        <v>21024</v>
      </c>
      <c r="J3861" s="41"/>
      <c r="K3861" s="41">
        <v>3844</v>
      </c>
      <c r="L3861" s="41" t="s">
        <v>21024</v>
      </c>
      <c r="M3861" s="41">
        <v>1325</v>
      </c>
      <c r="N3861" s="41" t="s">
        <v>26183</v>
      </c>
      <c r="O3861" s="41"/>
      <c r="P3861" s="41"/>
      <c r="Q3861" s="56" t="s">
        <v>27929</v>
      </c>
      <c r="R3861" s="58"/>
      <c r="S3861" s="57"/>
      <c r="T3861"/>
    </row>
    <row r="3862" spans="1:20" ht="51">
      <c r="A3862" s="81" t="s">
        <v>10967</v>
      </c>
      <c r="B3862" s="35">
        <v>3861</v>
      </c>
      <c r="C3862" s="41" t="s">
        <v>20990</v>
      </c>
      <c r="D3862" s="87" t="s">
        <v>20991</v>
      </c>
      <c r="E3862" s="61">
        <v>1</v>
      </c>
      <c r="F3862" s="61">
        <v>42005026</v>
      </c>
      <c r="G3862" s="41" t="s">
        <v>21390</v>
      </c>
      <c r="H3862" s="41"/>
      <c r="I3862" s="41" t="s">
        <v>21024</v>
      </c>
      <c r="J3862" s="41"/>
      <c r="K3862" s="41">
        <v>3844</v>
      </c>
      <c r="L3862" s="41" t="s">
        <v>21024</v>
      </c>
      <c r="M3862" s="41">
        <v>1391</v>
      </c>
      <c r="N3862" s="41" t="s">
        <v>21390</v>
      </c>
      <c r="O3862" s="41"/>
      <c r="P3862" s="41"/>
      <c r="Q3862" s="56" t="s">
        <v>27930</v>
      </c>
      <c r="R3862" s="58"/>
      <c r="S3862" s="57"/>
      <c r="T3862"/>
    </row>
    <row r="3863" spans="1:20" ht="71.400000000000006">
      <c r="A3863" s="81" t="s">
        <v>10967</v>
      </c>
      <c r="B3863" s="35">
        <v>3862</v>
      </c>
      <c r="C3863" s="41" t="s">
        <v>20988</v>
      </c>
      <c r="D3863" s="87" t="s">
        <v>20989</v>
      </c>
      <c r="E3863" s="61">
        <v>13</v>
      </c>
      <c r="F3863" s="61">
        <v>40015002</v>
      </c>
      <c r="G3863" s="41" t="s">
        <v>26183</v>
      </c>
      <c r="H3863" s="41"/>
      <c r="I3863" s="41"/>
      <c r="J3863" s="41"/>
      <c r="K3863" s="41">
        <v>3860</v>
      </c>
      <c r="L3863" s="41" t="s">
        <v>20992</v>
      </c>
      <c r="M3863" s="41" t="s">
        <v>29321</v>
      </c>
      <c r="N3863" s="41"/>
      <c r="O3863" s="41"/>
      <c r="P3863" s="41"/>
      <c r="Q3863" s="82" t="s">
        <v>27956</v>
      </c>
      <c r="R3863" s="58"/>
      <c r="S3863" s="57"/>
      <c r="T3863"/>
    </row>
    <row r="3864" spans="1:20" ht="51">
      <c r="A3864" s="81" t="s">
        <v>10967</v>
      </c>
      <c r="B3864" s="35">
        <v>3863</v>
      </c>
      <c r="C3864" s="41" t="s">
        <v>20986</v>
      </c>
      <c r="D3864" s="87" t="s">
        <v>20987</v>
      </c>
      <c r="E3864" s="61">
        <v>4</v>
      </c>
      <c r="F3864" s="61">
        <v>45010019</v>
      </c>
      <c r="G3864" s="41" t="s">
        <v>24644</v>
      </c>
      <c r="H3864" s="41"/>
      <c r="I3864" s="41" t="s">
        <v>21024</v>
      </c>
      <c r="J3864" s="41"/>
      <c r="K3864" s="41">
        <v>3844</v>
      </c>
      <c r="L3864" s="41" t="s">
        <v>21024</v>
      </c>
      <c r="M3864" s="41">
        <v>2206</v>
      </c>
      <c r="N3864" s="41" t="s">
        <v>24644</v>
      </c>
      <c r="O3864" s="41"/>
      <c r="P3864" s="41"/>
      <c r="Q3864" s="56" t="s">
        <v>27929</v>
      </c>
      <c r="R3864" s="58"/>
      <c r="S3864" s="57"/>
      <c r="T3864"/>
    </row>
    <row r="3865" spans="1:20" ht="51">
      <c r="A3865" s="81" t="s">
        <v>10967</v>
      </c>
      <c r="B3865" s="35">
        <v>3864</v>
      </c>
      <c r="C3865" s="41" t="s">
        <v>20984</v>
      </c>
      <c r="D3865" s="87" t="s">
        <v>20985</v>
      </c>
      <c r="E3865" s="61">
        <v>1</v>
      </c>
      <c r="F3865" s="61">
        <v>40004013</v>
      </c>
      <c r="G3865" s="41" t="s">
        <v>24494</v>
      </c>
      <c r="H3865" s="41"/>
      <c r="I3865" s="41" t="s">
        <v>21024</v>
      </c>
      <c r="J3865" s="41"/>
      <c r="K3865" s="41">
        <v>3844</v>
      </c>
      <c r="L3865" s="41" t="s">
        <v>21024</v>
      </c>
      <c r="M3865" s="41">
        <v>2281</v>
      </c>
      <c r="N3865" s="41" t="s">
        <v>24494</v>
      </c>
      <c r="O3865" s="41"/>
      <c r="P3865" s="41"/>
      <c r="Q3865" s="56" t="s">
        <v>27930</v>
      </c>
      <c r="R3865" s="58"/>
      <c r="S3865" s="57"/>
      <c r="T3865"/>
    </row>
    <row r="3866" spans="1:20" ht="51">
      <c r="A3866" s="81" t="s">
        <v>10967</v>
      </c>
      <c r="B3866" s="35">
        <v>3865</v>
      </c>
      <c r="C3866" s="41" t="s">
        <v>20982</v>
      </c>
      <c r="D3866" s="87" t="s">
        <v>20983</v>
      </c>
      <c r="E3866" s="61">
        <v>1</v>
      </c>
      <c r="F3866" s="61">
        <v>44006001</v>
      </c>
      <c r="G3866" s="41" t="s">
        <v>24388</v>
      </c>
      <c r="H3866" s="41"/>
      <c r="I3866" s="41" t="s">
        <v>21024</v>
      </c>
      <c r="J3866" s="41"/>
      <c r="K3866" s="41">
        <v>3844</v>
      </c>
      <c r="L3866" s="41" t="s">
        <v>21024</v>
      </c>
      <c r="M3866" s="41">
        <v>2334</v>
      </c>
      <c r="N3866" s="41" t="s">
        <v>24388</v>
      </c>
      <c r="O3866" s="41"/>
      <c r="P3866" s="41"/>
      <c r="Q3866" s="56" t="s">
        <v>27929</v>
      </c>
      <c r="R3866" s="58"/>
      <c r="S3866" s="57"/>
      <c r="T3866"/>
    </row>
    <row r="3867" spans="1:20" ht="61.2">
      <c r="A3867" s="81" t="s">
        <v>10967</v>
      </c>
      <c r="B3867" s="35">
        <v>3866</v>
      </c>
      <c r="C3867" s="41" t="s">
        <v>20980</v>
      </c>
      <c r="D3867" s="87" t="s">
        <v>20981</v>
      </c>
      <c r="E3867" s="61">
        <v>3</v>
      </c>
      <c r="F3867" s="61">
        <v>54006020</v>
      </c>
      <c r="G3867" s="41" t="s">
        <v>20896</v>
      </c>
      <c r="H3867" s="41"/>
      <c r="I3867" s="41"/>
      <c r="J3867" s="41"/>
      <c r="K3867" s="41">
        <v>3908</v>
      </c>
      <c r="L3867" s="41" t="s">
        <v>20896</v>
      </c>
      <c r="M3867" s="41" t="s">
        <v>29321</v>
      </c>
      <c r="N3867" s="41"/>
      <c r="O3867" s="41"/>
      <c r="P3867" s="41"/>
      <c r="Q3867" s="82" t="s">
        <v>27956</v>
      </c>
      <c r="R3867" s="58"/>
      <c r="S3867" s="57"/>
      <c r="T3867"/>
    </row>
    <row r="3868" spans="1:20" ht="51">
      <c r="A3868" s="81" t="s">
        <v>10967</v>
      </c>
      <c r="B3868" s="35">
        <v>3867</v>
      </c>
      <c r="C3868" s="41" t="s">
        <v>20978</v>
      </c>
      <c r="D3868" s="87" t="s">
        <v>20979</v>
      </c>
      <c r="E3868" s="61">
        <v>2</v>
      </c>
      <c r="F3868" s="61">
        <v>44027009</v>
      </c>
      <c r="G3868" s="41" t="s">
        <v>26497</v>
      </c>
      <c r="H3868" s="41"/>
      <c r="I3868" s="41" t="s">
        <v>21024</v>
      </c>
      <c r="J3868" s="41"/>
      <c r="K3868" s="41">
        <v>3844</v>
      </c>
      <c r="L3868" s="41" t="s">
        <v>21024</v>
      </c>
      <c r="M3868" s="41">
        <v>134</v>
      </c>
      <c r="N3868" s="41" t="s">
        <v>26497</v>
      </c>
      <c r="O3868" s="41"/>
      <c r="P3868" s="41"/>
      <c r="Q3868" s="56" t="s">
        <v>27929</v>
      </c>
      <c r="R3868" s="58"/>
      <c r="S3868" s="57"/>
      <c r="T3868"/>
    </row>
    <row r="3869" spans="1:20" ht="51">
      <c r="A3869" s="81" t="s">
        <v>10967</v>
      </c>
      <c r="B3869" s="35">
        <v>3868</v>
      </c>
      <c r="C3869" s="41" t="s">
        <v>20976</v>
      </c>
      <c r="D3869" s="87" t="s">
        <v>20977</v>
      </c>
      <c r="E3869" s="61">
        <v>12</v>
      </c>
      <c r="F3869" s="61">
        <v>41015006</v>
      </c>
      <c r="G3869" s="41" t="s">
        <v>26457</v>
      </c>
      <c r="H3869" s="41"/>
      <c r="I3869" s="41" t="s">
        <v>21024</v>
      </c>
      <c r="J3869" s="41"/>
      <c r="K3869" s="41">
        <v>3844</v>
      </c>
      <c r="L3869" s="41" t="s">
        <v>21024</v>
      </c>
      <c r="M3869" s="41">
        <v>154</v>
      </c>
      <c r="N3869" s="41" t="s">
        <v>26457</v>
      </c>
      <c r="O3869" s="41"/>
      <c r="P3869" s="41"/>
      <c r="Q3869" s="56" t="s">
        <v>27929</v>
      </c>
      <c r="R3869" s="58"/>
      <c r="S3869" s="57"/>
      <c r="T3869"/>
    </row>
    <row r="3870" spans="1:20" ht="51">
      <c r="A3870" s="81" t="s">
        <v>10967</v>
      </c>
      <c r="B3870" s="35">
        <v>3869</v>
      </c>
      <c r="C3870" s="41" t="s">
        <v>20974</v>
      </c>
      <c r="D3870" s="87" t="s">
        <v>20975</v>
      </c>
      <c r="E3870" s="61">
        <v>1</v>
      </c>
      <c r="F3870" s="61">
        <v>42010039</v>
      </c>
      <c r="G3870" s="41" t="s">
        <v>24010</v>
      </c>
      <c r="H3870" s="41"/>
      <c r="I3870" s="41" t="s">
        <v>21024</v>
      </c>
      <c r="J3870" s="41"/>
      <c r="K3870" s="41">
        <v>3844</v>
      </c>
      <c r="L3870" s="41" t="s">
        <v>21024</v>
      </c>
      <c r="M3870" s="41">
        <v>2523</v>
      </c>
      <c r="N3870" s="41" t="s">
        <v>24010</v>
      </c>
      <c r="O3870" s="41"/>
      <c r="P3870" s="41"/>
      <c r="Q3870" s="56" t="s">
        <v>27929</v>
      </c>
      <c r="R3870" s="58"/>
      <c r="S3870" s="57"/>
      <c r="T3870"/>
    </row>
    <row r="3871" spans="1:20" ht="81.599999999999994">
      <c r="A3871" s="81" t="s">
        <v>10967</v>
      </c>
      <c r="B3871" s="35">
        <v>3870</v>
      </c>
      <c r="C3871" s="41" t="s">
        <v>20972</v>
      </c>
      <c r="D3871" s="87" t="s">
        <v>20973</v>
      </c>
      <c r="E3871" s="61">
        <v>109</v>
      </c>
      <c r="F3871" s="61">
        <v>40002018</v>
      </c>
      <c r="G3871" s="41" t="s">
        <v>23928</v>
      </c>
      <c r="H3871" s="41">
        <v>2</v>
      </c>
      <c r="I3871" s="41" t="s">
        <v>21024</v>
      </c>
      <c r="J3871" s="41"/>
      <c r="K3871" s="41">
        <v>3844</v>
      </c>
      <c r="L3871" s="41" t="s">
        <v>21024</v>
      </c>
      <c r="M3871" s="41">
        <v>2564</v>
      </c>
      <c r="N3871" s="41" t="s">
        <v>23928</v>
      </c>
      <c r="O3871" s="41"/>
      <c r="P3871" s="41"/>
      <c r="Q3871" s="56" t="s">
        <v>27929</v>
      </c>
      <c r="R3871" s="58"/>
      <c r="S3871" s="57"/>
      <c r="T3871"/>
    </row>
    <row r="3872" spans="1:20" ht="51">
      <c r="A3872" s="81" t="s">
        <v>10967</v>
      </c>
      <c r="B3872" s="35">
        <v>3871</v>
      </c>
      <c r="C3872" s="41" t="s">
        <v>20970</v>
      </c>
      <c r="D3872" s="87" t="s">
        <v>20971</v>
      </c>
      <c r="E3872" s="61">
        <v>1</v>
      </c>
      <c r="F3872" s="61">
        <v>42009045</v>
      </c>
      <c r="G3872" s="41" t="s">
        <v>23912</v>
      </c>
      <c r="H3872" s="41"/>
      <c r="I3872" s="41" t="s">
        <v>21024</v>
      </c>
      <c r="J3872" s="41"/>
      <c r="K3872" s="41">
        <v>3844</v>
      </c>
      <c r="L3872" s="41" t="s">
        <v>21024</v>
      </c>
      <c r="M3872" s="41">
        <v>2572</v>
      </c>
      <c r="N3872" s="41" t="s">
        <v>23912</v>
      </c>
      <c r="O3872" s="41"/>
      <c r="P3872" s="41"/>
      <c r="Q3872" s="56" t="s">
        <v>27929</v>
      </c>
      <c r="R3872" s="58"/>
      <c r="S3872" s="57"/>
      <c r="T3872"/>
    </row>
    <row r="3873" spans="1:20" ht="51">
      <c r="A3873" s="81" t="s">
        <v>10967</v>
      </c>
      <c r="B3873" s="35">
        <v>3872</v>
      </c>
      <c r="C3873" s="41" t="s">
        <v>20968</v>
      </c>
      <c r="D3873" s="87" t="s">
        <v>20969</v>
      </c>
      <c r="E3873" s="61"/>
      <c r="F3873" s="61"/>
      <c r="G3873" s="41" t="s">
        <v>23660</v>
      </c>
      <c r="H3873" s="41"/>
      <c r="I3873" s="41" t="s">
        <v>21024</v>
      </c>
      <c r="J3873" s="41"/>
      <c r="K3873" s="41">
        <v>3844</v>
      </c>
      <c r="L3873" s="41" t="s">
        <v>21024</v>
      </c>
      <c r="M3873" s="41">
        <v>2698</v>
      </c>
      <c r="N3873" s="41" t="s">
        <v>23660</v>
      </c>
      <c r="O3873" s="41"/>
      <c r="P3873" s="41"/>
      <c r="Q3873" s="82" t="s">
        <v>27956</v>
      </c>
      <c r="R3873" s="58"/>
      <c r="S3873" s="57"/>
      <c r="T3873"/>
    </row>
    <row r="3874" spans="1:20" ht="61.2">
      <c r="A3874" s="81" t="s">
        <v>10967</v>
      </c>
      <c r="B3874" s="35">
        <v>3873</v>
      </c>
      <c r="C3874" s="41" t="s">
        <v>20966</v>
      </c>
      <c r="D3874" s="87" t="s">
        <v>20967</v>
      </c>
      <c r="E3874" s="61">
        <v>2</v>
      </c>
      <c r="F3874" s="61">
        <v>45007018</v>
      </c>
      <c r="G3874" s="41" t="s">
        <v>23560</v>
      </c>
      <c r="H3874" s="41"/>
      <c r="I3874" s="41" t="s">
        <v>21024</v>
      </c>
      <c r="J3874" s="41"/>
      <c r="K3874" s="41">
        <v>3844</v>
      </c>
      <c r="L3874" s="41" t="s">
        <v>21024</v>
      </c>
      <c r="M3874" s="41">
        <v>2749</v>
      </c>
      <c r="N3874" s="41" t="s">
        <v>23560</v>
      </c>
      <c r="O3874" s="41"/>
      <c r="P3874" s="41"/>
      <c r="Q3874" s="56" t="s">
        <v>27929</v>
      </c>
      <c r="R3874" s="58"/>
      <c r="S3874" s="57"/>
      <c r="T3874"/>
    </row>
    <row r="3875" spans="1:20" ht="81.599999999999994">
      <c r="A3875" s="81" t="s">
        <v>10967</v>
      </c>
      <c r="B3875" s="35">
        <v>3874</v>
      </c>
      <c r="C3875" s="41" t="s">
        <v>20964</v>
      </c>
      <c r="D3875" s="87" t="s">
        <v>20965</v>
      </c>
      <c r="E3875" s="61">
        <v>29</v>
      </c>
      <c r="F3875" s="61">
        <v>42002025</v>
      </c>
      <c r="G3875" s="41" t="s">
        <v>20972</v>
      </c>
      <c r="H3875" s="41"/>
      <c r="I3875" s="41"/>
      <c r="J3875" s="41"/>
      <c r="K3875" s="41">
        <v>3870</v>
      </c>
      <c r="L3875" s="41" t="s">
        <v>20972</v>
      </c>
      <c r="M3875" s="41"/>
      <c r="N3875" s="41"/>
      <c r="O3875" s="41"/>
      <c r="P3875" s="41"/>
      <c r="Q3875" s="82" t="s">
        <v>27956</v>
      </c>
      <c r="R3875" s="58"/>
      <c r="S3875" s="57"/>
      <c r="T3875"/>
    </row>
    <row r="3876" spans="1:20" ht="81.599999999999994">
      <c r="A3876" s="81" t="s">
        <v>10967</v>
      </c>
      <c r="B3876" s="35">
        <v>3875</v>
      </c>
      <c r="C3876" s="41" t="s">
        <v>20962</v>
      </c>
      <c r="D3876" s="87" t="s">
        <v>20963</v>
      </c>
      <c r="E3876" s="61">
        <v>5</v>
      </c>
      <c r="F3876" s="61">
        <v>43014016</v>
      </c>
      <c r="G3876" s="41" t="s">
        <v>23414</v>
      </c>
      <c r="H3876" s="41"/>
      <c r="I3876" s="41" t="s">
        <v>21024</v>
      </c>
      <c r="J3876" s="41"/>
      <c r="K3876" s="41">
        <v>3844</v>
      </c>
      <c r="L3876" s="41" t="s">
        <v>21024</v>
      </c>
      <c r="M3876" s="41">
        <v>2822</v>
      </c>
      <c r="N3876" s="41" t="s">
        <v>23414</v>
      </c>
      <c r="O3876" s="41"/>
      <c r="P3876" s="41"/>
      <c r="Q3876" s="82" t="s">
        <v>27956</v>
      </c>
      <c r="R3876" s="58"/>
      <c r="S3876" s="57"/>
      <c r="T3876"/>
    </row>
    <row r="3877" spans="1:20" ht="61.2">
      <c r="A3877" s="81" t="s">
        <v>10967</v>
      </c>
      <c r="B3877" s="35">
        <v>3876</v>
      </c>
      <c r="C3877" s="41" t="s">
        <v>20960</v>
      </c>
      <c r="D3877" s="87" t="s">
        <v>20961</v>
      </c>
      <c r="E3877" s="61">
        <v>3</v>
      </c>
      <c r="F3877" s="61">
        <v>45005019</v>
      </c>
      <c r="G3877" s="41" t="s">
        <v>20956</v>
      </c>
      <c r="H3877" s="41"/>
      <c r="I3877" s="41"/>
      <c r="J3877" s="41"/>
      <c r="K3877" s="41">
        <v>3878</v>
      </c>
      <c r="L3877" s="41" t="s">
        <v>20956</v>
      </c>
      <c r="M3877" s="41" t="s">
        <v>29321</v>
      </c>
      <c r="N3877" s="41"/>
      <c r="O3877" s="41"/>
      <c r="P3877" s="41"/>
      <c r="Q3877" s="82" t="s">
        <v>27956</v>
      </c>
      <c r="R3877" s="58"/>
      <c r="S3877" s="57"/>
      <c r="T3877"/>
    </row>
    <row r="3878" spans="1:20" ht="61.2">
      <c r="A3878" s="81" t="s">
        <v>10967</v>
      </c>
      <c r="B3878" s="35">
        <v>3877</v>
      </c>
      <c r="C3878" s="41" t="s">
        <v>20958</v>
      </c>
      <c r="D3878" s="87" t="s">
        <v>20959</v>
      </c>
      <c r="E3878" s="61">
        <v>4</v>
      </c>
      <c r="F3878" s="61">
        <v>41016017</v>
      </c>
      <c r="G3878" s="41" t="s">
        <v>26385</v>
      </c>
      <c r="H3878" s="41"/>
      <c r="I3878" s="41" t="s">
        <v>21024</v>
      </c>
      <c r="J3878" s="41"/>
      <c r="K3878" s="41">
        <v>3844</v>
      </c>
      <c r="L3878" s="41" t="s">
        <v>21024</v>
      </c>
      <c r="M3878" s="41">
        <v>190</v>
      </c>
      <c r="N3878" s="41" t="s">
        <v>26385</v>
      </c>
      <c r="O3878" s="41"/>
      <c r="P3878" s="41"/>
      <c r="Q3878" s="56" t="s">
        <v>27929</v>
      </c>
      <c r="R3878" s="58"/>
      <c r="S3878" s="57"/>
      <c r="T3878"/>
    </row>
    <row r="3879" spans="1:20" ht="61.2">
      <c r="A3879" s="81" t="s">
        <v>10967</v>
      </c>
      <c r="B3879" s="35">
        <v>3878</v>
      </c>
      <c r="C3879" s="41" t="s">
        <v>20956</v>
      </c>
      <c r="D3879" s="87" t="s">
        <v>20957</v>
      </c>
      <c r="E3879" s="61">
        <v>3</v>
      </c>
      <c r="F3879" s="61">
        <v>40018017</v>
      </c>
      <c r="G3879" s="41" t="s">
        <v>26383</v>
      </c>
      <c r="H3879" s="41">
        <v>1</v>
      </c>
      <c r="I3879" s="41" t="s">
        <v>21024</v>
      </c>
      <c r="J3879" s="41"/>
      <c r="K3879" s="41">
        <v>3844</v>
      </c>
      <c r="L3879" s="41" t="s">
        <v>21024</v>
      </c>
      <c r="M3879" s="41">
        <v>191</v>
      </c>
      <c r="N3879" s="41" t="s">
        <v>26383</v>
      </c>
      <c r="O3879" s="41"/>
      <c r="P3879" s="41"/>
      <c r="Q3879" s="56" t="s">
        <v>27929</v>
      </c>
      <c r="R3879" s="58"/>
      <c r="S3879" s="57"/>
      <c r="T3879"/>
    </row>
    <row r="3880" spans="1:20" ht="51">
      <c r="A3880" s="81" t="s">
        <v>10967</v>
      </c>
      <c r="B3880" s="35">
        <v>3879</v>
      </c>
      <c r="C3880" s="41" t="s">
        <v>20954</v>
      </c>
      <c r="D3880" s="87" t="s">
        <v>20955</v>
      </c>
      <c r="E3880" s="61">
        <v>5</v>
      </c>
      <c r="F3880" s="61">
        <v>42024012</v>
      </c>
      <c r="G3880" s="41" t="s">
        <v>23148</v>
      </c>
      <c r="H3880" s="41"/>
      <c r="I3880" s="41" t="s">
        <v>21024</v>
      </c>
      <c r="J3880" s="41"/>
      <c r="K3880" s="41">
        <v>3844</v>
      </c>
      <c r="L3880" s="41" t="s">
        <v>21024</v>
      </c>
      <c r="M3880" s="41">
        <v>2955</v>
      </c>
      <c r="N3880" s="41" t="s">
        <v>23148</v>
      </c>
      <c r="O3880" s="41"/>
      <c r="P3880" s="41"/>
      <c r="Q3880" s="56" t="s">
        <v>27929</v>
      </c>
      <c r="R3880" s="58"/>
      <c r="S3880" s="57"/>
      <c r="T3880"/>
    </row>
    <row r="3881" spans="1:20" ht="71.400000000000006">
      <c r="A3881" s="81" t="s">
        <v>10967</v>
      </c>
      <c r="B3881" s="35">
        <v>3880</v>
      </c>
      <c r="C3881" s="41" t="s">
        <v>20952</v>
      </c>
      <c r="D3881" s="87" t="s">
        <v>20953</v>
      </c>
      <c r="E3881" s="61">
        <v>49</v>
      </c>
      <c r="F3881" s="61">
        <v>40001020</v>
      </c>
      <c r="G3881" s="41" t="s">
        <v>23092</v>
      </c>
      <c r="H3881" s="41">
        <v>1</v>
      </c>
      <c r="I3881" s="41" t="s">
        <v>21024</v>
      </c>
      <c r="J3881" s="41"/>
      <c r="K3881" s="41">
        <v>3844</v>
      </c>
      <c r="L3881" s="41" t="s">
        <v>21024</v>
      </c>
      <c r="M3881" s="41">
        <v>2983</v>
      </c>
      <c r="N3881" s="41" t="s">
        <v>23092</v>
      </c>
      <c r="O3881" s="41"/>
      <c r="P3881" s="41"/>
      <c r="Q3881" s="56" t="s">
        <v>27929</v>
      </c>
      <c r="R3881" s="58"/>
      <c r="S3881" s="57"/>
      <c r="T3881"/>
    </row>
    <row r="3882" spans="1:20" ht="51">
      <c r="A3882" s="81" t="s">
        <v>10967</v>
      </c>
      <c r="B3882" s="35">
        <v>3881</v>
      </c>
      <c r="C3882" s="41" t="s">
        <v>20950</v>
      </c>
      <c r="D3882" s="87" t="s">
        <v>20951</v>
      </c>
      <c r="E3882" s="61">
        <v>2</v>
      </c>
      <c r="F3882" s="61">
        <v>44027008</v>
      </c>
      <c r="G3882" s="41" t="s">
        <v>23050</v>
      </c>
      <c r="H3882" s="41"/>
      <c r="I3882" s="41" t="s">
        <v>21024</v>
      </c>
      <c r="J3882" s="41"/>
      <c r="K3882" s="41">
        <v>3844</v>
      </c>
      <c r="L3882" s="41" t="s">
        <v>21024</v>
      </c>
      <c r="M3882" s="41">
        <v>3004</v>
      </c>
      <c r="N3882" s="41" t="s">
        <v>23050</v>
      </c>
      <c r="O3882" s="41"/>
      <c r="P3882" s="41"/>
      <c r="Q3882" s="56" t="s">
        <v>27929</v>
      </c>
      <c r="R3882" s="58"/>
      <c r="S3882" s="57"/>
      <c r="T3882"/>
    </row>
    <row r="3883" spans="1:20" ht="51">
      <c r="A3883" s="81" t="s">
        <v>10967</v>
      </c>
      <c r="B3883" s="35">
        <v>3882</v>
      </c>
      <c r="C3883" s="41" t="s">
        <v>20948</v>
      </c>
      <c r="D3883" s="87" t="s">
        <v>20949</v>
      </c>
      <c r="E3883" s="61">
        <v>1</v>
      </c>
      <c r="F3883" s="61">
        <v>42006017</v>
      </c>
      <c r="G3883" s="41" t="s">
        <v>25354</v>
      </c>
      <c r="H3883" s="41"/>
      <c r="I3883" s="41" t="s">
        <v>21024</v>
      </c>
      <c r="J3883" s="41"/>
      <c r="K3883" s="41">
        <v>3844</v>
      </c>
      <c r="L3883" s="41" t="s">
        <v>21024</v>
      </c>
      <c r="M3883" s="41">
        <v>251</v>
      </c>
      <c r="N3883" s="41" t="s">
        <v>25354</v>
      </c>
      <c r="O3883" s="41"/>
      <c r="P3883" s="41"/>
      <c r="Q3883" s="56" t="s">
        <v>27930</v>
      </c>
      <c r="R3883" s="58"/>
      <c r="S3883" s="57"/>
      <c r="T3883"/>
    </row>
    <row r="3884" spans="1:20" ht="61.2">
      <c r="A3884" s="81" t="s">
        <v>10967</v>
      </c>
      <c r="B3884" s="35">
        <v>3883</v>
      </c>
      <c r="C3884" s="41" t="s">
        <v>20946</v>
      </c>
      <c r="D3884" s="87" t="s">
        <v>20947</v>
      </c>
      <c r="E3884" s="61">
        <v>1</v>
      </c>
      <c r="F3884" s="61">
        <v>59001017</v>
      </c>
      <c r="G3884" s="41" t="s">
        <v>25384</v>
      </c>
      <c r="H3884" s="41"/>
      <c r="I3884" s="41" t="s">
        <v>21024</v>
      </c>
      <c r="J3884" s="41"/>
      <c r="K3884" s="41">
        <v>3844</v>
      </c>
      <c r="L3884" s="41" t="s">
        <v>21024</v>
      </c>
      <c r="M3884" s="41">
        <v>236</v>
      </c>
      <c r="N3884" s="41" t="s">
        <v>25384</v>
      </c>
      <c r="O3884" s="41"/>
      <c r="P3884" s="41"/>
      <c r="Q3884" s="82" t="s">
        <v>27956</v>
      </c>
      <c r="R3884" s="58"/>
      <c r="S3884" s="57"/>
      <c r="T3884"/>
    </row>
    <row r="3885" spans="1:20" ht="51">
      <c r="A3885" s="81" t="s">
        <v>10967</v>
      </c>
      <c r="B3885" s="35">
        <v>3884</v>
      </c>
      <c r="C3885" s="41" t="s">
        <v>20944</v>
      </c>
      <c r="D3885" s="87" t="s">
        <v>20945</v>
      </c>
      <c r="E3885" s="61">
        <v>2</v>
      </c>
      <c r="F3885" s="61">
        <v>51002004</v>
      </c>
      <c r="G3885" s="41" t="s">
        <v>22960</v>
      </c>
      <c r="H3885" s="41"/>
      <c r="I3885" s="41" t="s">
        <v>21024</v>
      </c>
      <c r="J3885" s="41"/>
      <c r="K3885" s="41">
        <v>3844</v>
      </c>
      <c r="L3885" s="41" t="s">
        <v>21024</v>
      </c>
      <c r="M3885" s="41">
        <v>3049</v>
      </c>
      <c r="N3885" s="41" t="s">
        <v>22960</v>
      </c>
      <c r="O3885" s="41"/>
      <c r="P3885" s="41"/>
      <c r="Q3885" s="56" t="s">
        <v>27929</v>
      </c>
      <c r="R3885" s="58"/>
      <c r="S3885" s="57"/>
      <c r="T3885"/>
    </row>
    <row r="3886" spans="1:20" ht="51">
      <c r="A3886" s="81" t="s">
        <v>10967</v>
      </c>
      <c r="B3886" s="35">
        <v>3885</v>
      </c>
      <c r="C3886" s="41" t="s">
        <v>20942</v>
      </c>
      <c r="D3886" s="87" t="s">
        <v>20943</v>
      </c>
      <c r="E3886" s="61">
        <v>10</v>
      </c>
      <c r="F3886" s="61">
        <v>40004024</v>
      </c>
      <c r="G3886" s="41" t="s">
        <v>20940</v>
      </c>
      <c r="H3886" s="41"/>
      <c r="I3886" s="41"/>
      <c r="J3886" s="41"/>
      <c r="K3886" s="41">
        <v>3886</v>
      </c>
      <c r="L3886" s="41" t="s">
        <v>20940</v>
      </c>
      <c r="M3886" s="41" t="s">
        <v>29321</v>
      </c>
      <c r="N3886" s="41"/>
      <c r="O3886" s="41"/>
      <c r="P3886" s="41"/>
      <c r="Q3886" s="56" t="s">
        <v>27930</v>
      </c>
      <c r="R3886" s="58"/>
      <c r="S3886" s="57"/>
      <c r="T3886"/>
    </row>
    <row r="3887" spans="1:20" ht="51">
      <c r="A3887" s="81" t="s">
        <v>10967</v>
      </c>
      <c r="B3887" s="35">
        <v>3886</v>
      </c>
      <c r="C3887" s="41" t="s">
        <v>20940</v>
      </c>
      <c r="D3887" s="87" t="s">
        <v>20941</v>
      </c>
      <c r="E3887" s="61">
        <v>5</v>
      </c>
      <c r="F3887" s="61">
        <v>42005018</v>
      </c>
      <c r="G3887" s="41" t="s">
        <v>22880</v>
      </c>
      <c r="H3887" s="41">
        <v>1</v>
      </c>
      <c r="I3887" s="41" t="s">
        <v>21024</v>
      </c>
      <c r="J3887" s="41"/>
      <c r="K3887" s="41">
        <v>3844</v>
      </c>
      <c r="L3887" s="41" t="s">
        <v>21024</v>
      </c>
      <c r="M3887" s="41">
        <v>3089</v>
      </c>
      <c r="N3887" s="41" t="s">
        <v>22880</v>
      </c>
      <c r="O3887" s="41"/>
      <c r="P3887" s="41"/>
      <c r="Q3887" s="56" t="s">
        <v>27929</v>
      </c>
      <c r="R3887" s="58"/>
      <c r="S3887" s="57"/>
      <c r="T3887"/>
    </row>
    <row r="3888" spans="1:20" ht="71.400000000000006">
      <c r="A3888" s="81" t="s">
        <v>10967</v>
      </c>
      <c r="B3888" s="35">
        <v>3887</v>
      </c>
      <c r="C3888" s="41" t="s">
        <v>20938</v>
      </c>
      <c r="D3888" s="87" t="s">
        <v>20939</v>
      </c>
      <c r="E3888" s="61">
        <v>4</v>
      </c>
      <c r="F3888" s="61">
        <v>46016006</v>
      </c>
      <c r="G3888" s="41" t="s">
        <v>22646</v>
      </c>
      <c r="H3888" s="41">
        <v>1</v>
      </c>
      <c r="I3888" s="41" t="s">
        <v>21024</v>
      </c>
      <c r="J3888" s="41"/>
      <c r="K3888" s="41">
        <v>3844</v>
      </c>
      <c r="L3888" s="41" t="s">
        <v>21024</v>
      </c>
      <c r="M3888" s="41">
        <v>3306</v>
      </c>
      <c r="N3888" s="41" t="s">
        <v>22646</v>
      </c>
      <c r="O3888" s="41"/>
      <c r="P3888" s="41"/>
      <c r="Q3888" s="56" t="s">
        <v>27929</v>
      </c>
      <c r="R3888" s="58"/>
      <c r="S3888" s="57"/>
      <c r="T3888"/>
    </row>
    <row r="3889" spans="1:20" ht="61.2">
      <c r="A3889" s="81" t="s">
        <v>10967</v>
      </c>
      <c r="B3889" s="35">
        <v>3888</v>
      </c>
      <c r="C3889" s="41" t="s">
        <v>20936</v>
      </c>
      <c r="D3889" s="87" t="s">
        <v>20937</v>
      </c>
      <c r="E3889" s="61">
        <v>4</v>
      </c>
      <c r="F3889" s="61">
        <v>43011019</v>
      </c>
      <c r="G3889" s="41" t="s">
        <v>22351</v>
      </c>
      <c r="H3889" s="41">
        <v>1</v>
      </c>
      <c r="I3889" s="41" t="s">
        <v>21024</v>
      </c>
      <c r="J3889" s="41"/>
      <c r="K3889" s="41">
        <v>3844</v>
      </c>
      <c r="L3889" s="41" t="s">
        <v>21024</v>
      </c>
      <c r="M3889" s="41">
        <v>3454</v>
      </c>
      <c r="N3889" s="41" t="s">
        <v>22351</v>
      </c>
      <c r="O3889" s="41"/>
      <c r="P3889" s="41"/>
      <c r="Q3889" s="56" t="s">
        <v>27929</v>
      </c>
      <c r="R3889" s="58"/>
      <c r="S3889" s="57"/>
      <c r="T3889"/>
    </row>
    <row r="3890" spans="1:20" ht="51">
      <c r="A3890" s="81" t="s">
        <v>10967</v>
      </c>
      <c r="B3890" s="35">
        <v>3889</v>
      </c>
      <c r="C3890" s="41" t="s">
        <v>20934</v>
      </c>
      <c r="D3890" s="87" t="s">
        <v>20935</v>
      </c>
      <c r="E3890" s="61">
        <v>1</v>
      </c>
      <c r="F3890" s="61">
        <v>46014003</v>
      </c>
      <c r="G3890" s="41" t="s">
        <v>20936</v>
      </c>
      <c r="H3890" s="41">
        <v>1</v>
      </c>
      <c r="I3890" s="41"/>
      <c r="J3890" s="41"/>
      <c r="K3890" s="41">
        <v>3888</v>
      </c>
      <c r="L3890" s="41" t="s">
        <v>20936</v>
      </c>
      <c r="M3890" s="41" t="s">
        <v>29321</v>
      </c>
      <c r="N3890" s="41"/>
      <c r="O3890" s="41"/>
      <c r="P3890" s="41"/>
      <c r="Q3890" s="82" t="s">
        <v>27956</v>
      </c>
      <c r="R3890" s="58"/>
      <c r="S3890" s="57"/>
      <c r="T3890"/>
    </row>
    <row r="3891" spans="1:20" ht="51">
      <c r="A3891" s="81" t="s">
        <v>10967</v>
      </c>
      <c r="B3891" s="35">
        <v>3890</v>
      </c>
      <c r="C3891" s="41" t="s">
        <v>20932</v>
      </c>
      <c r="D3891" s="87" t="s">
        <v>20933</v>
      </c>
      <c r="E3891" s="61">
        <v>1</v>
      </c>
      <c r="F3891" s="61">
        <v>50002001</v>
      </c>
      <c r="G3891" s="41" t="s">
        <v>20934</v>
      </c>
      <c r="H3891" s="41"/>
      <c r="I3891" s="41"/>
      <c r="J3891" s="41"/>
      <c r="K3891" s="41">
        <v>3889</v>
      </c>
      <c r="L3891" s="41" t="s">
        <v>20934</v>
      </c>
      <c r="M3891" s="41" t="s">
        <v>29321</v>
      </c>
      <c r="N3891" s="41"/>
      <c r="O3891" s="41"/>
      <c r="P3891" s="41"/>
      <c r="Q3891" s="82" t="s">
        <v>27956</v>
      </c>
      <c r="R3891" s="58"/>
      <c r="S3891" s="57"/>
      <c r="T3891"/>
    </row>
    <row r="3892" spans="1:20" ht="51">
      <c r="A3892" s="81" t="s">
        <v>10967</v>
      </c>
      <c r="B3892" s="35">
        <v>3891</v>
      </c>
      <c r="C3892" s="41" t="s">
        <v>20930</v>
      </c>
      <c r="D3892" s="87" t="s">
        <v>20931</v>
      </c>
      <c r="E3892" s="61">
        <v>1</v>
      </c>
      <c r="F3892" s="61">
        <v>44023003</v>
      </c>
      <c r="G3892" s="41" t="s">
        <v>22157</v>
      </c>
      <c r="H3892" s="41"/>
      <c r="I3892" s="41" t="s">
        <v>21024</v>
      </c>
      <c r="J3892" s="41"/>
      <c r="K3892" s="41">
        <v>3844</v>
      </c>
      <c r="L3892" s="41" t="s">
        <v>21024</v>
      </c>
      <c r="M3892" s="41">
        <v>3551</v>
      </c>
      <c r="N3892" s="41" t="s">
        <v>22157</v>
      </c>
      <c r="O3892" s="41"/>
      <c r="P3892" s="41"/>
      <c r="Q3892" s="56" t="s">
        <v>27929</v>
      </c>
      <c r="R3892" s="58"/>
      <c r="S3892" s="57"/>
      <c r="T3892"/>
    </row>
    <row r="3893" spans="1:20" ht="61.2">
      <c r="A3893" s="81" t="s">
        <v>10967</v>
      </c>
      <c r="B3893" s="35">
        <v>3892</v>
      </c>
      <c r="C3893" s="41" t="s">
        <v>20928</v>
      </c>
      <c r="D3893" s="87" t="s">
        <v>20929</v>
      </c>
      <c r="E3893" s="61">
        <v>1</v>
      </c>
      <c r="F3893" s="61">
        <v>61002016</v>
      </c>
      <c r="G3893" s="41" t="s">
        <v>22157</v>
      </c>
      <c r="H3893" s="41"/>
      <c r="I3893" s="41" t="s">
        <v>21024</v>
      </c>
      <c r="J3893" s="41"/>
      <c r="K3893" s="41">
        <v>3844</v>
      </c>
      <c r="L3893" s="41" t="s">
        <v>21024</v>
      </c>
      <c r="M3893" s="41">
        <v>3551</v>
      </c>
      <c r="N3893" s="41" t="s">
        <v>22157</v>
      </c>
      <c r="O3893" s="41"/>
      <c r="P3893" s="41"/>
      <c r="Q3893" s="82" t="s">
        <v>27956</v>
      </c>
      <c r="R3893" s="58"/>
      <c r="S3893" s="57"/>
      <c r="T3893"/>
    </row>
    <row r="3894" spans="1:20" ht="61.2">
      <c r="A3894" s="81" t="s">
        <v>10967</v>
      </c>
      <c r="B3894" s="35">
        <v>3893</v>
      </c>
      <c r="C3894" s="41" t="s">
        <v>20926</v>
      </c>
      <c r="D3894" s="87" t="s">
        <v>20927</v>
      </c>
      <c r="E3894" s="61">
        <v>1</v>
      </c>
      <c r="F3894" s="61">
        <v>58003016</v>
      </c>
      <c r="G3894" s="41" t="s">
        <v>20538</v>
      </c>
      <c r="H3894" s="41">
        <v>1</v>
      </c>
      <c r="I3894" s="41" t="s">
        <v>21024</v>
      </c>
      <c r="J3894" s="41"/>
      <c r="K3894" s="41">
        <v>3844</v>
      </c>
      <c r="L3894" s="41" t="s">
        <v>21024</v>
      </c>
      <c r="M3894" s="41">
        <v>4087</v>
      </c>
      <c r="N3894" s="41" t="s">
        <v>20538</v>
      </c>
      <c r="O3894" s="41"/>
      <c r="P3894" s="41"/>
      <c r="Q3894" s="56" t="s">
        <v>27929</v>
      </c>
      <c r="R3894" s="58"/>
      <c r="S3894" s="57"/>
      <c r="T3894"/>
    </row>
    <row r="3895" spans="1:20" ht="51">
      <c r="A3895" s="81" t="s">
        <v>10967</v>
      </c>
      <c r="B3895" s="35">
        <v>3894</v>
      </c>
      <c r="C3895" s="41" t="s">
        <v>20924</v>
      </c>
      <c r="D3895" s="87" t="s">
        <v>20925</v>
      </c>
      <c r="E3895" s="61">
        <v>2</v>
      </c>
      <c r="F3895" s="61">
        <v>58003008</v>
      </c>
      <c r="G3895" s="41" t="s">
        <v>20926</v>
      </c>
      <c r="H3895" s="41"/>
      <c r="I3895" s="41"/>
      <c r="J3895" s="41"/>
      <c r="K3895" s="41">
        <v>3893</v>
      </c>
      <c r="L3895" s="41" t="s">
        <v>20926</v>
      </c>
      <c r="M3895" s="41" t="s">
        <v>29321</v>
      </c>
      <c r="N3895" s="41"/>
      <c r="O3895" s="41"/>
      <c r="P3895" s="41"/>
      <c r="Q3895" s="82" t="s">
        <v>27956</v>
      </c>
      <c r="R3895" s="58"/>
      <c r="S3895" s="57"/>
      <c r="T3895"/>
    </row>
    <row r="3896" spans="1:20" ht="61.2">
      <c r="A3896" s="81" t="s">
        <v>10967</v>
      </c>
      <c r="B3896" s="35">
        <v>3895</v>
      </c>
      <c r="C3896" s="41" t="s">
        <v>20922</v>
      </c>
      <c r="D3896" s="87" t="s">
        <v>20923</v>
      </c>
      <c r="E3896" s="61">
        <v>1</v>
      </c>
      <c r="F3896" s="61">
        <v>58006006</v>
      </c>
      <c r="G3896" s="41" t="s">
        <v>20516</v>
      </c>
      <c r="H3896" s="41">
        <v>1</v>
      </c>
      <c r="I3896" s="41" t="s">
        <v>21024</v>
      </c>
      <c r="J3896" s="41"/>
      <c r="K3896" s="41">
        <v>3844</v>
      </c>
      <c r="L3896" s="41" t="s">
        <v>21024</v>
      </c>
      <c r="M3896" s="41">
        <v>4098</v>
      </c>
      <c r="N3896" s="41" t="s">
        <v>20516</v>
      </c>
      <c r="O3896" s="41"/>
      <c r="P3896" s="41"/>
      <c r="Q3896" s="56" t="s">
        <v>27929</v>
      </c>
      <c r="R3896" s="58"/>
      <c r="S3896" s="57"/>
      <c r="T3896"/>
    </row>
    <row r="3897" spans="1:20" ht="51">
      <c r="A3897" s="81" t="s">
        <v>10967</v>
      </c>
      <c r="B3897" s="35">
        <v>3896</v>
      </c>
      <c r="C3897" s="41" t="s">
        <v>20920</v>
      </c>
      <c r="D3897" s="87" t="s">
        <v>20921</v>
      </c>
      <c r="E3897" s="61">
        <v>1</v>
      </c>
      <c r="F3897" s="61">
        <v>44020016</v>
      </c>
      <c r="G3897" s="41" t="s">
        <v>20460</v>
      </c>
      <c r="H3897" s="41"/>
      <c r="I3897" s="41" t="s">
        <v>21024</v>
      </c>
      <c r="J3897" s="41"/>
      <c r="K3897" s="41">
        <v>3844</v>
      </c>
      <c r="L3897" s="41" t="s">
        <v>21024</v>
      </c>
      <c r="M3897" s="41">
        <v>4126</v>
      </c>
      <c r="N3897" s="41" t="s">
        <v>20460</v>
      </c>
      <c r="O3897" s="41"/>
      <c r="P3897" s="41"/>
      <c r="Q3897" s="56" t="s">
        <v>27929</v>
      </c>
      <c r="R3897" s="58"/>
      <c r="S3897" s="57"/>
      <c r="T3897"/>
    </row>
    <row r="3898" spans="1:20" ht="61.2">
      <c r="A3898" s="81" t="s">
        <v>10967</v>
      </c>
      <c r="B3898" s="35">
        <v>3897</v>
      </c>
      <c r="C3898" s="41" t="s">
        <v>20918</v>
      </c>
      <c r="D3898" s="87" t="s">
        <v>20919</v>
      </c>
      <c r="E3898" s="61">
        <v>1</v>
      </c>
      <c r="F3898" s="61">
        <v>50002027</v>
      </c>
      <c r="G3898" s="41" t="s">
        <v>20434</v>
      </c>
      <c r="H3898" s="41"/>
      <c r="I3898" s="41" t="s">
        <v>21024</v>
      </c>
      <c r="J3898" s="41"/>
      <c r="K3898" s="41">
        <v>3844</v>
      </c>
      <c r="L3898" s="41" t="s">
        <v>21024</v>
      </c>
      <c r="M3898" s="41">
        <v>4139</v>
      </c>
      <c r="N3898" s="41" t="s">
        <v>20434</v>
      </c>
      <c r="O3898" s="41"/>
      <c r="P3898" s="41"/>
      <c r="Q3898" s="56" t="s">
        <v>27933</v>
      </c>
      <c r="R3898" s="58"/>
      <c r="S3898" s="57"/>
      <c r="T3898"/>
    </row>
    <row r="3899" spans="1:20" ht="71.400000000000006">
      <c r="A3899" s="81" t="s">
        <v>10967</v>
      </c>
      <c r="B3899" s="35">
        <v>3898</v>
      </c>
      <c r="C3899" s="41" t="s">
        <v>20916</v>
      </c>
      <c r="D3899" s="87" t="s">
        <v>20917</v>
      </c>
      <c r="E3899" s="61">
        <v>1</v>
      </c>
      <c r="F3899" s="61">
        <v>58002014</v>
      </c>
      <c r="G3899" s="41" t="s">
        <v>20434</v>
      </c>
      <c r="H3899" s="41"/>
      <c r="I3899" s="41" t="s">
        <v>21024</v>
      </c>
      <c r="J3899" s="41"/>
      <c r="K3899" s="41">
        <v>3844</v>
      </c>
      <c r="L3899" s="41" t="s">
        <v>21024</v>
      </c>
      <c r="M3899" s="41">
        <v>4139</v>
      </c>
      <c r="N3899" s="41" t="s">
        <v>20434</v>
      </c>
      <c r="O3899" s="41"/>
      <c r="P3899" s="41"/>
      <c r="Q3899" s="56" t="s">
        <v>27933</v>
      </c>
      <c r="R3899" s="58"/>
      <c r="S3899" s="57"/>
      <c r="T3899"/>
    </row>
    <row r="3900" spans="1:20" ht="51">
      <c r="A3900" s="81" t="s">
        <v>10967</v>
      </c>
      <c r="B3900" s="35">
        <v>3899</v>
      </c>
      <c r="C3900" s="41" t="s">
        <v>20914</v>
      </c>
      <c r="D3900" s="87" t="s">
        <v>20915</v>
      </c>
      <c r="E3900" s="61">
        <v>5</v>
      </c>
      <c r="F3900" s="61">
        <v>50027039</v>
      </c>
      <c r="G3900" s="41" t="s">
        <v>20316</v>
      </c>
      <c r="H3900" s="41"/>
      <c r="I3900" s="41" t="s">
        <v>21024</v>
      </c>
      <c r="J3900" s="41"/>
      <c r="K3900" s="41">
        <v>3844</v>
      </c>
      <c r="L3900" s="41" t="s">
        <v>21024</v>
      </c>
      <c r="M3900" s="41">
        <v>4198</v>
      </c>
      <c r="N3900" s="41" t="s">
        <v>20316</v>
      </c>
      <c r="O3900" s="41"/>
      <c r="P3900" s="41"/>
      <c r="Q3900" s="56" t="s">
        <v>27929</v>
      </c>
      <c r="R3900" s="58"/>
      <c r="S3900" s="57"/>
      <c r="T3900"/>
    </row>
    <row r="3901" spans="1:20" ht="71.400000000000006">
      <c r="A3901" s="81" t="s">
        <v>10967</v>
      </c>
      <c r="B3901" s="35">
        <v>3900</v>
      </c>
      <c r="C3901" s="41" t="s">
        <v>20912</v>
      </c>
      <c r="D3901" s="87" t="s">
        <v>20913</v>
      </c>
      <c r="E3901" s="61">
        <v>19</v>
      </c>
      <c r="F3901" s="61">
        <v>40006014</v>
      </c>
      <c r="G3901" s="41" t="s">
        <v>20922</v>
      </c>
      <c r="H3901" s="41"/>
      <c r="I3901" s="41"/>
      <c r="J3901" s="41"/>
      <c r="K3901" s="41">
        <v>3895</v>
      </c>
      <c r="L3901" s="41" t="s">
        <v>20922</v>
      </c>
      <c r="M3901" s="41" t="s">
        <v>29321</v>
      </c>
      <c r="N3901" s="41"/>
      <c r="O3901" s="41"/>
      <c r="P3901" s="41"/>
      <c r="Q3901" s="82" t="s">
        <v>27956</v>
      </c>
      <c r="R3901" s="58"/>
      <c r="S3901" s="57"/>
      <c r="T3901"/>
    </row>
    <row r="3902" spans="1:20" ht="61.2">
      <c r="A3902" s="81" t="s">
        <v>10967</v>
      </c>
      <c r="B3902" s="35">
        <v>3901</v>
      </c>
      <c r="C3902" s="41" t="s">
        <v>20910</v>
      </c>
      <c r="D3902" s="87" t="s">
        <v>20911</v>
      </c>
      <c r="E3902" s="61">
        <v>1</v>
      </c>
      <c r="F3902" s="61">
        <v>58002001</v>
      </c>
      <c r="G3902" s="41" t="s">
        <v>19747</v>
      </c>
      <c r="H3902" s="41"/>
      <c r="I3902" s="41" t="s">
        <v>21024</v>
      </c>
      <c r="J3902" s="41"/>
      <c r="K3902" s="41">
        <v>3844</v>
      </c>
      <c r="L3902" s="41" t="s">
        <v>21024</v>
      </c>
      <c r="M3902" s="41">
        <v>4482</v>
      </c>
      <c r="N3902" s="41" t="s">
        <v>19747</v>
      </c>
      <c r="O3902" s="41"/>
      <c r="P3902" s="41"/>
      <c r="Q3902" s="56" t="s">
        <v>27929</v>
      </c>
      <c r="R3902" s="58"/>
      <c r="S3902" s="57"/>
      <c r="T3902"/>
    </row>
    <row r="3903" spans="1:20" ht="51">
      <c r="A3903" s="81" t="s">
        <v>10967</v>
      </c>
      <c r="B3903" s="35">
        <v>3902</v>
      </c>
      <c r="C3903" s="41" t="s">
        <v>20908</v>
      </c>
      <c r="D3903" s="87" t="s">
        <v>20909</v>
      </c>
      <c r="E3903" s="61">
        <v>1</v>
      </c>
      <c r="F3903" s="61">
        <v>44028011</v>
      </c>
      <c r="G3903" s="41" t="s">
        <v>19531</v>
      </c>
      <c r="H3903" s="41">
        <v>1</v>
      </c>
      <c r="I3903" s="41" t="s">
        <v>21024</v>
      </c>
      <c r="J3903" s="41"/>
      <c r="K3903" s="41">
        <v>3844</v>
      </c>
      <c r="L3903" s="41" t="s">
        <v>21024</v>
      </c>
      <c r="M3903" s="41">
        <v>4591</v>
      </c>
      <c r="N3903" s="41" t="s">
        <v>19531</v>
      </c>
      <c r="O3903" s="41"/>
      <c r="P3903" s="41"/>
      <c r="Q3903" s="82" t="s">
        <v>27956</v>
      </c>
      <c r="R3903" s="58"/>
      <c r="S3903" s="57"/>
      <c r="T3903"/>
    </row>
    <row r="3904" spans="1:20" ht="51">
      <c r="A3904" s="81" t="s">
        <v>10967</v>
      </c>
      <c r="B3904" s="35">
        <v>3903</v>
      </c>
      <c r="C3904" s="41" t="s">
        <v>20906</v>
      </c>
      <c r="D3904" s="87" t="s">
        <v>20907</v>
      </c>
      <c r="E3904" s="61">
        <v>4</v>
      </c>
      <c r="F3904" s="61">
        <v>44010010</v>
      </c>
      <c r="G3904" s="41" t="s">
        <v>19449</v>
      </c>
      <c r="H3904" s="41">
        <v>2</v>
      </c>
      <c r="I3904" s="41" t="s">
        <v>21024</v>
      </c>
      <c r="J3904" s="41"/>
      <c r="K3904" s="41">
        <v>3844</v>
      </c>
      <c r="L3904" s="41" t="s">
        <v>21024</v>
      </c>
      <c r="M3904" s="41">
        <v>4632</v>
      </c>
      <c r="N3904" s="41" t="s">
        <v>19449</v>
      </c>
      <c r="O3904" s="41"/>
      <c r="P3904" s="41"/>
      <c r="Q3904" s="56" t="s">
        <v>27929</v>
      </c>
      <c r="R3904" s="58"/>
      <c r="S3904" s="57"/>
      <c r="T3904"/>
    </row>
    <row r="3905" spans="1:20" ht="51">
      <c r="A3905" s="81" t="s">
        <v>10967</v>
      </c>
      <c r="B3905" s="35">
        <v>3904</v>
      </c>
      <c r="C3905" s="41" t="s">
        <v>20904</v>
      </c>
      <c r="D3905" s="87" t="s">
        <v>20905</v>
      </c>
      <c r="E3905" s="61">
        <v>6</v>
      </c>
      <c r="F3905" s="61">
        <v>40027062</v>
      </c>
      <c r="G3905" s="41" t="s">
        <v>20906</v>
      </c>
      <c r="H3905" s="41"/>
      <c r="I3905" s="41"/>
      <c r="J3905" s="41"/>
      <c r="K3905" s="41">
        <v>3903</v>
      </c>
      <c r="L3905" s="41" t="s">
        <v>20906</v>
      </c>
      <c r="M3905" s="41" t="s">
        <v>29321</v>
      </c>
      <c r="N3905" s="41"/>
      <c r="O3905" s="41"/>
      <c r="P3905" s="41"/>
      <c r="Q3905" s="82" t="s">
        <v>27956</v>
      </c>
      <c r="R3905" s="58"/>
      <c r="S3905" s="57"/>
      <c r="T3905"/>
    </row>
    <row r="3906" spans="1:20" ht="51">
      <c r="A3906" s="81" t="s">
        <v>10967</v>
      </c>
      <c r="B3906" s="35">
        <v>3905</v>
      </c>
      <c r="C3906" s="41" t="s">
        <v>20902</v>
      </c>
      <c r="D3906" s="87" t="s">
        <v>20903</v>
      </c>
      <c r="E3906" s="61">
        <v>1</v>
      </c>
      <c r="F3906" s="61">
        <v>44020007</v>
      </c>
      <c r="G3906" s="41" t="s">
        <v>21024</v>
      </c>
      <c r="H3906" s="41"/>
      <c r="I3906" s="41" t="s">
        <v>21024</v>
      </c>
      <c r="J3906" s="41"/>
      <c r="K3906" s="41">
        <v>3844</v>
      </c>
      <c r="L3906" s="41" t="s">
        <v>21024</v>
      </c>
      <c r="M3906" s="41" t="s">
        <v>29321</v>
      </c>
      <c r="N3906" s="41"/>
      <c r="O3906" s="41"/>
      <c r="P3906" s="41"/>
      <c r="Q3906" s="56" t="s">
        <v>27929</v>
      </c>
      <c r="R3906" s="58"/>
      <c r="S3906" s="57"/>
      <c r="T3906"/>
    </row>
    <row r="3907" spans="1:20" ht="51">
      <c r="A3907" s="81" t="s">
        <v>10967</v>
      </c>
      <c r="B3907" s="35">
        <v>3906</v>
      </c>
      <c r="C3907" s="41" t="s">
        <v>20900</v>
      </c>
      <c r="D3907" s="87" t="s">
        <v>20901</v>
      </c>
      <c r="E3907" s="61">
        <v>6</v>
      </c>
      <c r="F3907" s="61">
        <v>41003002</v>
      </c>
      <c r="G3907" s="41" t="s">
        <v>18548</v>
      </c>
      <c r="H3907" s="41">
        <v>1</v>
      </c>
      <c r="I3907" s="41" t="s">
        <v>21024</v>
      </c>
      <c r="J3907" s="41"/>
      <c r="K3907" s="41">
        <v>3844</v>
      </c>
      <c r="L3907" s="41" t="s">
        <v>21024</v>
      </c>
      <c r="M3907" s="41">
        <v>5083</v>
      </c>
      <c r="N3907" s="41" t="s">
        <v>18548</v>
      </c>
      <c r="O3907" s="41"/>
      <c r="P3907" s="41"/>
      <c r="Q3907" s="56" t="s">
        <v>27929</v>
      </c>
      <c r="R3907" s="58"/>
      <c r="S3907" s="57"/>
      <c r="T3907"/>
    </row>
    <row r="3908" spans="1:20" ht="51">
      <c r="A3908" s="81" t="s">
        <v>10967</v>
      </c>
      <c r="B3908" s="35">
        <v>3907</v>
      </c>
      <c r="C3908" s="41" t="s">
        <v>20898</v>
      </c>
      <c r="D3908" s="87" t="s">
        <v>20899</v>
      </c>
      <c r="E3908" s="61">
        <v>1</v>
      </c>
      <c r="F3908" s="61">
        <v>42017020</v>
      </c>
      <c r="G3908" s="41" t="s">
        <v>20900</v>
      </c>
      <c r="H3908" s="41"/>
      <c r="I3908" s="41"/>
      <c r="J3908" s="41"/>
      <c r="K3908" s="41">
        <v>3906</v>
      </c>
      <c r="L3908" s="41" t="s">
        <v>20900</v>
      </c>
      <c r="M3908" s="41" t="s">
        <v>29321</v>
      </c>
      <c r="N3908" s="41"/>
      <c r="O3908" s="41"/>
      <c r="P3908" s="41"/>
      <c r="Q3908" s="82" t="s">
        <v>27956</v>
      </c>
      <c r="R3908" s="58"/>
      <c r="S3908" s="57"/>
      <c r="T3908"/>
    </row>
    <row r="3909" spans="1:20" ht="61.2">
      <c r="A3909" s="81" t="s">
        <v>10967</v>
      </c>
      <c r="B3909" s="35">
        <v>3908</v>
      </c>
      <c r="C3909" s="41" t="s">
        <v>20896</v>
      </c>
      <c r="D3909" s="87" t="s">
        <v>20897</v>
      </c>
      <c r="E3909" s="61">
        <v>19</v>
      </c>
      <c r="F3909" s="61">
        <v>40013024</v>
      </c>
      <c r="G3909" s="41" t="s">
        <v>18540</v>
      </c>
      <c r="H3909" s="41">
        <v>1</v>
      </c>
      <c r="I3909" s="41" t="s">
        <v>21024</v>
      </c>
      <c r="J3909" s="41"/>
      <c r="K3909" s="41">
        <v>3844</v>
      </c>
      <c r="L3909" s="41" t="s">
        <v>21024</v>
      </c>
      <c r="M3909" s="41">
        <v>5087</v>
      </c>
      <c r="N3909" s="41" t="s">
        <v>18540</v>
      </c>
      <c r="O3909" s="41"/>
      <c r="P3909" s="41"/>
      <c r="Q3909" s="56" t="s">
        <v>27929</v>
      </c>
      <c r="R3909" s="58"/>
      <c r="S3909" s="57"/>
      <c r="T3909"/>
    </row>
    <row r="3910" spans="1:20" ht="51">
      <c r="A3910" s="81" t="s">
        <v>10967</v>
      </c>
      <c r="B3910" s="35">
        <v>3909</v>
      </c>
      <c r="C3910" s="41" t="s">
        <v>20894</v>
      </c>
      <c r="D3910" s="87" t="s">
        <v>20895</v>
      </c>
      <c r="E3910" s="61">
        <v>1</v>
      </c>
      <c r="F3910" s="61">
        <v>44017017</v>
      </c>
      <c r="G3910" s="41" t="s">
        <v>18361</v>
      </c>
      <c r="H3910" s="41"/>
      <c r="I3910" s="41" t="s">
        <v>21024</v>
      </c>
      <c r="J3910" s="41"/>
      <c r="K3910" s="41">
        <v>3844</v>
      </c>
      <c r="L3910" s="41" t="s">
        <v>21024</v>
      </c>
      <c r="M3910" s="41">
        <v>5177</v>
      </c>
      <c r="N3910" s="41" t="s">
        <v>18361</v>
      </c>
      <c r="O3910" s="41"/>
      <c r="P3910" s="41"/>
      <c r="Q3910" s="56" t="s">
        <v>27929</v>
      </c>
      <c r="R3910" s="58"/>
      <c r="S3910" s="57"/>
      <c r="T3910"/>
    </row>
    <row r="3911" spans="1:20" ht="51">
      <c r="A3911" s="81" t="s">
        <v>10967</v>
      </c>
      <c r="B3911" s="35">
        <v>3910</v>
      </c>
      <c r="C3911" s="41" t="s">
        <v>20892</v>
      </c>
      <c r="D3911" s="87" t="s">
        <v>20893</v>
      </c>
      <c r="E3911" s="61">
        <v>1</v>
      </c>
      <c r="F3911" s="61">
        <v>47004017</v>
      </c>
      <c r="G3911" s="41" t="s">
        <v>26993</v>
      </c>
      <c r="H3911" s="41"/>
      <c r="I3911" s="41" t="s">
        <v>21024</v>
      </c>
      <c r="J3911" s="41"/>
      <c r="K3911" s="41">
        <v>3844</v>
      </c>
      <c r="L3911" s="41" t="s">
        <v>21024</v>
      </c>
      <c r="M3911" s="41">
        <v>846</v>
      </c>
      <c r="N3911" s="41" t="s">
        <v>26993</v>
      </c>
      <c r="O3911" s="41"/>
      <c r="P3911" s="41"/>
      <c r="Q3911" s="56" t="s">
        <v>27933</v>
      </c>
      <c r="R3911" s="58"/>
      <c r="S3911" s="57"/>
      <c r="T3911"/>
    </row>
    <row r="3912" spans="1:20" ht="71.400000000000006">
      <c r="A3912" s="81" t="s">
        <v>10967</v>
      </c>
      <c r="B3912" s="35">
        <v>3911</v>
      </c>
      <c r="C3912" s="41" t="s">
        <v>20890</v>
      </c>
      <c r="D3912" s="87" t="s">
        <v>20891</v>
      </c>
      <c r="E3912" s="61">
        <v>4</v>
      </c>
      <c r="F3912" s="61">
        <v>41014036</v>
      </c>
      <c r="G3912" s="41" t="s">
        <v>17702</v>
      </c>
      <c r="H3912" s="41"/>
      <c r="I3912" s="41" t="s">
        <v>21024</v>
      </c>
      <c r="J3912" s="41"/>
      <c r="K3912" s="41">
        <v>3844</v>
      </c>
      <c r="L3912" s="41" t="s">
        <v>21024</v>
      </c>
      <c r="M3912" s="41">
        <v>5342</v>
      </c>
      <c r="N3912" s="41" t="s">
        <v>17702</v>
      </c>
      <c r="O3912" s="41"/>
      <c r="P3912" s="41"/>
      <c r="Q3912" s="56" t="s">
        <v>27929</v>
      </c>
      <c r="R3912" s="58"/>
      <c r="S3912" s="57"/>
      <c r="T3912"/>
    </row>
    <row r="3913" spans="1:20" ht="51">
      <c r="A3913" s="81" t="s">
        <v>10967</v>
      </c>
      <c r="B3913" s="35">
        <v>3912</v>
      </c>
      <c r="C3913" s="41" t="s">
        <v>20888</v>
      </c>
      <c r="D3913" s="87" t="s">
        <v>20889</v>
      </c>
      <c r="E3913" s="61">
        <v>1</v>
      </c>
      <c r="F3913" s="61">
        <v>47011023</v>
      </c>
      <c r="G3913" s="41" t="s">
        <v>17534</v>
      </c>
      <c r="H3913" s="41">
        <v>1</v>
      </c>
      <c r="I3913" s="41" t="s">
        <v>21024</v>
      </c>
      <c r="J3913" s="41"/>
      <c r="K3913" s="41">
        <v>3844</v>
      </c>
      <c r="L3913" s="41" t="s">
        <v>21024</v>
      </c>
      <c r="M3913" s="41">
        <v>5426</v>
      </c>
      <c r="N3913" s="41" t="s">
        <v>17534</v>
      </c>
      <c r="O3913" s="41"/>
      <c r="P3913" s="41"/>
      <c r="Q3913" s="56" t="s">
        <v>27929</v>
      </c>
      <c r="R3913" s="58"/>
      <c r="S3913" s="57"/>
      <c r="T3913"/>
    </row>
    <row r="3914" spans="1:20" ht="51">
      <c r="A3914" s="81" t="s">
        <v>10967</v>
      </c>
      <c r="B3914" s="35">
        <v>3913</v>
      </c>
      <c r="C3914" s="41" t="s">
        <v>20886</v>
      </c>
      <c r="D3914" s="87" t="s">
        <v>20887</v>
      </c>
      <c r="E3914" s="61">
        <v>1</v>
      </c>
      <c r="F3914" s="61">
        <v>61002016</v>
      </c>
      <c r="G3914" s="41" t="s">
        <v>20888</v>
      </c>
      <c r="H3914" s="41"/>
      <c r="I3914" s="41"/>
      <c r="J3914" s="41"/>
      <c r="K3914" s="41">
        <v>3912</v>
      </c>
      <c r="L3914" s="41" t="s">
        <v>20888</v>
      </c>
      <c r="M3914" s="41" t="s">
        <v>29321</v>
      </c>
      <c r="N3914" s="41"/>
      <c r="O3914" s="41"/>
      <c r="P3914" s="41"/>
      <c r="Q3914" s="82" t="s">
        <v>27956</v>
      </c>
      <c r="R3914" s="58"/>
      <c r="S3914" s="57"/>
      <c r="T3914"/>
    </row>
    <row r="3915" spans="1:20" ht="51">
      <c r="A3915" s="81" t="s">
        <v>10967</v>
      </c>
      <c r="B3915" s="35">
        <v>3914</v>
      </c>
      <c r="C3915" s="41" t="s">
        <v>20884</v>
      </c>
      <c r="D3915" s="87" t="s">
        <v>20885</v>
      </c>
      <c r="E3915" s="61">
        <v>4</v>
      </c>
      <c r="F3915" s="61">
        <v>44027012</v>
      </c>
      <c r="G3915" s="41" t="s">
        <v>17402</v>
      </c>
      <c r="H3915" s="41">
        <v>1</v>
      </c>
      <c r="I3915" s="41" t="s">
        <v>21024</v>
      </c>
      <c r="J3915" s="41"/>
      <c r="K3915" s="41">
        <v>3844</v>
      </c>
      <c r="L3915" s="41" t="s">
        <v>21024</v>
      </c>
      <c r="M3915" s="41">
        <v>5492</v>
      </c>
      <c r="N3915" s="41" t="s">
        <v>17402</v>
      </c>
      <c r="O3915" s="41"/>
      <c r="P3915" s="41"/>
      <c r="Q3915" s="56" t="s">
        <v>27929</v>
      </c>
      <c r="R3915" s="58"/>
      <c r="S3915" s="57"/>
      <c r="T3915"/>
    </row>
    <row r="3916" spans="1:20" ht="51">
      <c r="A3916" s="81" t="s">
        <v>10967</v>
      </c>
      <c r="B3916" s="35">
        <v>3915</v>
      </c>
      <c r="C3916" s="41" t="s">
        <v>20882</v>
      </c>
      <c r="D3916" s="87" t="s">
        <v>20883</v>
      </c>
      <c r="E3916" s="61">
        <v>1</v>
      </c>
      <c r="F3916" s="61">
        <v>44027012</v>
      </c>
      <c r="G3916" s="41" t="s">
        <v>20884</v>
      </c>
      <c r="H3916" s="41"/>
      <c r="I3916" s="41"/>
      <c r="J3916" s="41"/>
      <c r="K3916" s="41">
        <v>3914</v>
      </c>
      <c r="L3916" s="41" t="s">
        <v>20884</v>
      </c>
      <c r="M3916" s="41" t="s">
        <v>29321</v>
      </c>
      <c r="N3916" s="41"/>
      <c r="O3916" s="41"/>
      <c r="P3916" s="41"/>
      <c r="Q3916" s="82" t="s">
        <v>27956</v>
      </c>
      <c r="R3916" s="58"/>
      <c r="S3916" s="57"/>
      <c r="T3916"/>
    </row>
    <row r="3917" spans="1:20" ht="51">
      <c r="A3917" s="81" t="s">
        <v>10967</v>
      </c>
      <c r="B3917" s="35">
        <v>3916</v>
      </c>
      <c r="C3917" s="41" t="s">
        <v>20880</v>
      </c>
      <c r="D3917" s="87" t="s">
        <v>20881</v>
      </c>
      <c r="E3917" s="61">
        <v>18</v>
      </c>
      <c r="F3917" s="61">
        <v>40021019</v>
      </c>
      <c r="G3917" s="41" t="s">
        <v>17314</v>
      </c>
      <c r="H3917" s="41"/>
      <c r="I3917" s="41" t="s">
        <v>21024</v>
      </c>
      <c r="J3917" s="41"/>
      <c r="K3917" s="41">
        <v>3844</v>
      </c>
      <c r="L3917" s="41" t="s">
        <v>21024</v>
      </c>
      <c r="M3917" s="41">
        <v>5536</v>
      </c>
      <c r="N3917" s="41" t="s">
        <v>17314</v>
      </c>
      <c r="O3917" s="41"/>
      <c r="P3917" s="41"/>
      <c r="Q3917" s="56" t="s">
        <v>27933</v>
      </c>
      <c r="R3917" s="58"/>
      <c r="S3917" s="57"/>
      <c r="T3917"/>
    </row>
    <row r="3918" spans="1:20" ht="42">
      <c r="A3918" s="81" t="s">
        <v>10967</v>
      </c>
      <c r="B3918" s="35">
        <v>3917</v>
      </c>
      <c r="C3918" s="41" t="s">
        <v>20878</v>
      </c>
      <c r="D3918" s="76" t="s">
        <v>20879</v>
      </c>
      <c r="E3918" s="61">
        <v>1</v>
      </c>
      <c r="F3918" s="61">
        <v>66013002</v>
      </c>
      <c r="G3918" s="41"/>
      <c r="H3918" s="41"/>
      <c r="I3918" s="41"/>
      <c r="J3918" s="41"/>
      <c r="K3918" s="41"/>
      <c r="L3918" s="41"/>
      <c r="M3918" s="41"/>
      <c r="N3918" s="41"/>
      <c r="O3918" s="41"/>
      <c r="P3918" s="41"/>
      <c r="Q3918" s="82" t="s">
        <v>27956</v>
      </c>
      <c r="R3918" s="58"/>
      <c r="S3918" s="57"/>
      <c r="T3918"/>
    </row>
    <row r="3919" spans="1:20" ht="71.400000000000006">
      <c r="A3919" s="81" t="s">
        <v>10967</v>
      </c>
      <c r="B3919" s="35">
        <v>3918</v>
      </c>
      <c r="C3919" s="41" t="s">
        <v>20876</v>
      </c>
      <c r="D3919" s="87" t="s">
        <v>20877</v>
      </c>
      <c r="E3919" s="61">
        <v>25</v>
      </c>
      <c r="F3919" s="61">
        <v>40026050</v>
      </c>
      <c r="G3919" s="41" t="s">
        <v>21627</v>
      </c>
      <c r="H3919" s="41">
        <v>2</v>
      </c>
      <c r="I3919" s="41" t="s">
        <v>21024</v>
      </c>
      <c r="J3919" s="41"/>
      <c r="K3919" s="41">
        <v>3844</v>
      </c>
      <c r="L3919" s="41" t="s">
        <v>21024</v>
      </c>
      <c r="M3919" s="41">
        <v>1510</v>
      </c>
      <c r="N3919" s="41" t="s">
        <v>21627</v>
      </c>
      <c r="O3919" s="41"/>
      <c r="P3919" s="41"/>
      <c r="Q3919" s="56" t="s">
        <v>27929</v>
      </c>
      <c r="R3919" s="58"/>
      <c r="S3919" s="57"/>
      <c r="T3919"/>
    </row>
    <row r="3920" spans="1:20" ht="61.2">
      <c r="A3920" s="81" t="s">
        <v>10967</v>
      </c>
      <c r="B3920" s="35">
        <v>3919</v>
      </c>
      <c r="C3920" s="41" t="s">
        <v>20874</v>
      </c>
      <c r="D3920" s="87" t="s">
        <v>20875</v>
      </c>
      <c r="E3920" s="61">
        <v>1</v>
      </c>
      <c r="F3920" s="61">
        <v>61002001</v>
      </c>
      <c r="G3920" s="41" t="s">
        <v>21649</v>
      </c>
      <c r="H3920" s="41">
        <v>1</v>
      </c>
      <c r="I3920" s="41" t="s">
        <v>21024</v>
      </c>
      <c r="J3920" s="77" t="s">
        <v>21645</v>
      </c>
      <c r="K3920" s="41">
        <v>3844</v>
      </c>
      <c r="L3920" s="41" t="s">
        <v>21024</v>
      </c>
      <c r="M3920" s="41">
        <v>1521</v>
      </c>
      <c r="N3920" s="41" t="s">
        <v>21649</v>
      </c>
      <c r="O3920" s="41"/>
      <c r="P3920" s="41"/>
      <c r="Q3920" s="56" t="s">
        <v>27929</v>
      </c>
      <c r="R3920" s="58"/>
      <c r="S3920" s="57"/>
      <c r="T3920"/>
    </row>
    <row r="3921" spans="1:20" ht="51">
      <c r="A3921" s="81" t="s">
        <v>10967</v>
      </c>
      <c r="B3921" s="35">
        <v>3920</v>
      </c>
      <c r="C3921" s="41" t="s">
        <v>20872</v>
      </c>
      <c r="D3921" s="87" t="s">
        <v>20873</v>
      </c>
      <c r="E3921" s="61">
        <v>1</v>
      </c>
      <c r="F3921" s="61">
        <v>48002004</v>
      </c>
      <c r="G3921" s="41" t="s">
        <v>20874</v>
      </c>
      <c r="H3921" s="41"/>
      <c r="I3921" s="41"/>
      <c r="J3921" s="41"/>
      <c r="K3921" s="41">
        <v>3919</v>
      </c>
      <c r="L3921" s="41" t="s">
        <v>20874</v>
      </c>
      <c r="M3921" s="41" t="s">
        <v>29321</v>
      </c>
      <c r="N3921" s="41"/>
      <c r="O3921" s="41"/>
      <c r="P3921" s="41"/>
      <c r="Q3921" s="56" t="s">
        <v>27930</v>
      </c>
      <c r="R3921" s="58"/>
      <c r="S3921" s="57"/>
      <c r="T3921"/>
    </row>
    <row r="3922" spans="1:20" ht="51">
      <c r="A3922" s="81" t="s">
        <v>10967</v>
      </c>
      <c r="B3922" s="35">
        <v>3921</v>
      </c>
      <c r="C3922" s="41" t="s">
        <v>20870</v>
      </c>
      <c r="D3922" s="87" t="s">
        <v>20871</v>
      </c>
      <c r="E3922" s="61">
        <v>1</v>
      </c>
      <c r="F3922" s="61">
        <v>65001004</v>
      </c>
      <c r="G3922" s="41" t="s">
        <v>21645</v>
      </c>
      <c r="H3922" s="41"/>
      <c r="I3922" s="41" t="s">
        <v>21024</v>
      </c>
      <c r="J3922" s="77" t="s">
        <v>21645</v>
      </c>
      <c r="K3922" s="41">
        <v>3844</v>
      </c>
      <c r="L3922" s="41" t="s">
        <v>21024</v>
      </c>
      <c r="M3922" s="41">
        <v>1519</v>
      </c>
      <c r="N3922" s="41" t="s">
        <v>21645</v>
      </c>
      <c r="O3922" s="41">
        <v>1416</v>
      </c>
      <c r="P3922" s="41" t="s">
        <v>21440</v>
      </c>
      <c r="Q3922" s="56" t="s">
        <v>27929</v>
      </c>
      <c r="R3922" s="58"/>
      <c r="S3922" s="57"/>
      <c r="T3922"/>
    </row>
    <row r="3923" spans="1:20" ht="51">
      <c r="A3923" s="81" t="s">
        <v>10967</v>
      </c>
      <c r="B3923" s="35">
        <v>3922</v>
      </c>
      <c r="C3923" s="41" t="s">
        <v>20868</v>
      </c>
      <c r="D3923" s="87" t="s">
        <v>20869</v>
      </c>
      <c r="E3923" s="61">
        <v>2</v>
      </c>
      <c r="F3923" s="61">
        <v>45005020</v>
      </c>
      <c r="G3923" s="41" t="s">
        <v>21657</v>
      </c>
      <c r="H3923" s="41"/>
      <c r="I3923" s="41" t="s">
        <v>21024</v>
      </c>
      <c r="J3923" s="77" t="s">
        <v>21645</v>
      </c>
      <c r="K3923" s="41">
        <v>3844</v>
      </c>
      <c r="L3923" s="41" t="s">
        <v>21024</v>
      </c>
      <c r="M3923" s="41">
        <v>1525</v>
      </c>
      <c r="N3923" s="41" t="s">
        <v>21657</v>
      </c>
      <c r="O3923" s="41"/>
      <c r="P3923" s="41"/>
      <c r="Q3923" s="56" t="s">
        <v>27929</v>
      </c>
      <c r="R3923" s="58"/>
      <c r="S3923" s="57"/>
      <c r="T3923"/>
    </row>
    <row r="3924" spans="1:20" ht="51">
      <c r="A3924" s="81" t="s">
        <v>10967</v>
      </c>
      <c r="B3924" s="35">
        <v>3923</v>
      </c>
      <c r="C3924" s="41" t="s">
        <v>20866</v>
      </c>
      <c r="D3924" s="87" t="s">
        <v>20867</v>
      </c>
      <c r="E3924" s="61">
        <v>1</v>
      </c>
      <c r="F3924" s="61">
        <v>61001005</v>
      </c>
      <c r="G3924" s="41" t="s">
        <v>21673</v>
      </c>
      <c r="H3924" s="41"/>
      <c r="I3924" s="41" t="s">
        <v>21024</v>
      </c>
      <c r="J3924" s="77" t="s">
        <v>21645</v>
      </c>
      <c r="K3924" s="41">
        <v>3844</v>
      </c>
      <c r="L3924" s="41" t="s">
        <v>21024</v>
      </c>
      <c r="M3924" s="41">
        <v>1533</v>
      </c>
      <c r="N3924" s="41" t="s">
        <v>21673</v>
      </c>
      <c r="O3924" s="41"/>
      <c r="P3924" s="41"/>
      <c r="Q3924" s="56" t="s">
        <v>27929</v>
      </c>
      <c r="R3924" s="58"/>
      <c r="S3924" s="57"/>
      <c r="T3924"/>
    </row>
    <row r="3925" spans="1:20" ht="51">
      <c r="A3925" s="81" t="s">
        <v>10967</v>
      </c>
      <c r="B3925" s="35">
        <v>3924</v>
      </c>
      <c r="C3925" s="41" t="s">
        <v>20864</v>
      </c>
      <c r="D3925" s="87" t="s">
        <v>20865</v>
      </c>
      <c r="E3925" s="61">
        <v>3</v>
      </c>
      <c r="F3925" s="61">
        <v>50005032</v>
      </c>
      <c r="G3925" s="41" t="s">
        <v>21851</v>
      </c>
      <c r="H3925" s="41"/>
      <c r="I3925" s="41" t="s">
        <v>21024</v>
      </c>
      <c r="J3925" s="41"/>
      <c r="K3925" s="41">
        <v>3844</v>
      </c>
      <c r="L3925" s="41" t="s">
        <v>21024</v>
      </c>
      <c r="M3925" s="41">
        <v>1622</v>
      </c>
      <c r="N3925" s="41" t="s">
        <v>21851</v>
      </c>
      <c r="O3925" s="41"/>
      <c r="P3925" s="41"/>
      <c r="Q3925" s="56" t="s">
        <v>27933</v>
      </c>
      <c r="R3925" s="58"/>
      <c r="S3925" s="57"/>
      <c r="T3925"/>
    </row>
    <row r="3926" spans="1:20" ht="61.2">
      <c r="A3926" s="81" t="s">
        <v>10967</v>
      </c>
      <c r="B3926" s="35">
        <v>3925</v>
      </c>
      <c r="C3926" s="41" t="s">
        <v>20862</v>
      </c>
      <c r="D3926" s="87" t="s">
        <v>20863</v>
      </c>
      <c r="E3926" s="61">
        <v>10</v>
      </c>
      <c r="F3926" s="61">
        <v>44021034</v>
      </c>
      <c r="G3926" s="41" t="s">
        <v>17910</v>
      </c>
      <c r="H3926" s="41"/>
      <c r="I3926" s="41" t="s">
        <v>21024</v>
      </c>
      <c r="J3926" s="41" t="s">
        <v>17984</v>
      </c>
      <c r="K3926" s="41">
        <v>3844</v>
      </c>
      <c r="L3926" s="41" t="s">
        <v>21024</v>
      </c>
      <c r="M3926" s="41">
        <v>1685</v>
      </c>
      <c r="N3926" s="41" t="s">
        <v>17910</v>
      </c>
      <c r="O3926" s="41"/>
      <c r="P3926" s="41"/>
      <c r="Q3926" s="82" t="s">
        <v>27956</v>
      </c>
      <c r="R3926" s="58"/>
      <c r="S3926" s="57"/>
      <c r="T3926"/>
    </row>
    <row r="3927" spans="1:20" ht="51">
      <c r="A3927" s="81" t="s">
        <v>10967</v>
      </c>
      <c r="B3927" s="35">
        <v>3926</v>
      </c>
      <c r="C3927" s="41" t="s">
        <v>20860</v>
      </c>
      <c r="D3927" s="87" t="s">
        <v>20861</v>
      </c>
      <c r="E3927" s="61">
        <v>1</v>
      </c>
      <c r="F3927" s="61">
        <v>44015019</v>
      </c>
      <c r="G3927" s="41" t="s">
        <v>18092</v>
      </c>
      <c r="H3927" s="41"/>
      <c r="I3927" s="41" t="s">
        <v>21024</v>
      </c>
      <c r="J3927" s="41" t="s">
        <v>17984</v>
      </c>
      <c r="K3927" s="41">
        <v>3844</v>
      </c>
      <c r="L3927" s="41" t="s">
        <v>21024</v>
      </c>
      <c r="M3927" s="41">
        <v>1776</v>
      </c>
      <c r="N3927" s="41" t="s">
        <v>18092</v>
      </c>
      <c r="O3927" s="41"/>
      <c r="P3927" s="41"/>
      <c r="Q3927" s="56" t="s">
        <v>27929</v>
      </c>
      <c r="R3927" s="58"/>
      <c r="S3927" s="57"/>
      <c r="T3927"/>
    </row>
    <row r="3928" spans="1:20" ht="51">
      <c r="A3928" s="81" t="s">
        <v>10967</v>
      </c>
      <c r="B3928" s="35">
        <v>3927</v>
      </c>
      <c r="C3928" s="41" t="s">
        <v>20858</v>
      </c>
      <c r="D3928" s="87" t="s">
        <v>20859</v>
      </c>
      <c r="E3928" s="61">
        <v>3</v>
      </c>
      <c r="F3928" s="61">
        <v>58011013</v>
      </c>
      <c r="G3928" s="41" t="s">
        <v>12084</v>
      </c>
      <c r="H3928" s="41"/>
      <c r="I3928" s="41" t="s">
        <v>21024</v>
      </c>
      <c r="J3928" s="41" t="s">
        <v>12048</v>
      </c>
      <c r="K3928" s="41">
        <v>3844</v>
      </c>
      <c r="L3928" s="41" t="s">
        <v>21024</v>
      </c>
      <c r="M3928" s="41">
        <v>1927</v>
      </c>
      <c r="N3928" s="41" t="s">
        <v>12084</v>
      </c>
      <c r="O3928" s="41"/>
      <c r="P3928" s="41"/>
      <c r="Q3928" s="56" t="s">
        <v>27930</v>
      </c>
      <c r="R3928" s="58"/>
      <c r="S3928" s="57"/>
      <c r="T3928"/>
    </row>
    <row r="3929" spans="1:20" ht="91.8">
      <c r="A3929" s="81" t="s">
        <v>10967</v>
      </c>
      <c r="B3929" s="35">
        <v>3928</v>
      </c>
      <c r="C3929" s="41" t="s">
        <v>20856</v>
      </c>
      <c r="D3929" s="87" t="s">
        <v>20857</v>
      </c>
      <c r="E3929" s="61">
        <v>29</v>
      </c>
      <c r="F3929" s="61">
        <v>40005018</v>
      </c>
      <c r="G3929" s="41" t="s">
        <v>24928</v>
      </c>
      <c r="H3929" s="41">
        <v>1</v>
      </c>
      <c r="I3929" s="41" t="s">
        <v>21024</v>
      </c>
      <c r="J3929" s="41"/>
      <c r="K3929" s="41">
        <v>3844</v>
      </c>
      <c r="L3929" s="41" t="s">
        <v>21024</v>
      </c>
      <c r="M3929" s="41">
        <v>2064</v>
      </c>
      <c r="N3929" s="41" t="s">
        <v>24928</v>
      </c>
      <c r="O3929" s="41"/>
      <c r="P3929" s="41"/>
      <c r="Q3929" s="56" t="s">
        <v>27929</v>
      </c>
      <c r="R3929" s="58"/>
      <c r="S3929" s="57"/>
      <c r="T3929"/>
    </row>
    <row r="3930" spans="1:20" ht="51">
      <c r="A3930" s="81" t="s">
        <v>10967</v>
      </c>
      <c r="B3930" s="35">
        <v>3929</v>
      </c>
      <c r="C3930" s="41" t="s">
        <v>20854</v>
      </c>
      <c r="D3930" s="87" t="s">
        <v>20855</v>
      </c>
      <c r="E3930" s="61">
        <v>1</v>
      </c>
      <c r="F3930" s="61">
        <v>45003025</v>
      </c>
      <c r="G3930" s="41" t="s">
        <v>23188</v>
      </c>
      <c r="H3930" s="41"/>
      <c r="I3930" s="41"/>
      <c r="J3930" s="41"/>
      <c r="K3930" s="41">
        <v>2935</v>
      </c>
      <c r="L3930" s="41" t="s">
        <v>23188</v>
      </c>
      <c r="M3930" s="41" t="s">
        <v>29321</v>
      </c>
      <c r="N3930" s="41"/>
      <c r="O3930" s="41"/>
      <c r="P3930" s="41"/>
      <c r="Q3930" s="82" t="s">
        <v>27956</v>
      </c>
      <c r="R3930" s="58"/>
      <c r="S3930" s="57"/>
      <c r="T3930"/>
    </row>
    <row r="3931" spans="1:20" ht="51">
      <c r="A3931" s="81" t="s">
        <v>10967</v>
      </c>
      <c r="B3931" s="35">
        <v>3930</v>
      </c>
      <c r="C3931" s="41" t="s">
        <v>20852</v>
      </c>
      <c r="D3931" s="87" t="s">
        <v>20853</v>
      </c>
      <c r="E3931" s="61">
        <v>15</v>
      </c>
      <c r="F3931" s="61">
        <v>40026010</v>
      </c>
      <c r="G3931" s="41" t="s">
        <v>24672</v>
      </c>
      <c r="H3931" s="41"/>
      <c r="I3931" s="41" t="s">
        <v>21024</v>
      </c>
      <c r="J3931" s="41"/>
      <c r="K3931" s="41">
        <v>3844</v>
      </c>
      <c r="L3931" s="41" t="s">
        <v>21024</v>
      </c>
      <c r="M3931" s="41">
        <v>2192</v>
      </c>
      <c r="N3931" s="41" t="s">
        <v>24672</v>
      </c>
      <c r="O3931" s="41"/>
      <c r="P3931" s="41"/>
      <c r="Q3931" s="56" t="s">
        <v>27929</v>
      </c>
      <c r="R3931" s="58"/>
      <c r="S3931" s="57"/>
      <c r="T3931"/>
    </row>
    <row r="3932" spans="1:20" ht="61.2">
      <c r="A3932" s="81" t="s">
        <v>10967</v>
      </c>
      <c r="B3932" s="35">
        <v>3931</v>
      </c>
      <c r="C3932" s="41" t="s">
        <v>20850</v>
      </c>
      <c r="D3932" s="87" t="s">
        <v>20851</v>
      </c>
      <c r="E3932" s="61">
        <v>1</v>
      </c>
      <c r="F3932" s="61">
        <v>51004011</v>
      </c>
      <c r="G3932" s="41" t="s">
        <v>26649</v>
      </c>
      <c r="H3932" s="41"/>
      <c r="I3932" s="41" t="s">
        <v>21024</v>
      </c>
      <c r="J3932" s="41"/>
      <c r="K3932" s="41">
        <v>3844</v>
      </c>
      <c r="L3932" s="41" t="s">
        <v>21024</v>
      </c>
      <c r="M3932" s="41">
        <v>58</v>
      </c>
      <c r="N3932" s="41" t="s">
        <v>26649</v>
      </c>
      <c r="O3932" s="41"/>
      <c r="P3932" s="41"/>
      <c r="Q3932" s="82" t="s">
        <v>27956</v>
      </c>
      <c r="R3932" s="58"/>
      <c r="S3932" s="57"/>
      <c r="T3932"/>
    </row>
    <row r="3933" spans="1:20" ht="51">
      <c r="A3933" s="81" t="s">
        <v>10967</v>
      </c>
      <c r="B3933" s="35">
        <v>3932</v>
      </c>
      <c r="C3933" s="41" t="s">
        <v>20848</v>
      </c>
      <c r="D3933" s="87" t="s">
        <v>20849</v>
      </c>
      <c r="E3933" s="61">
        <v>1</v>
      </c>
      <c r="F3933" s="61">
        <v>42002036</v>
      </c>
      <c r="G3933" s="41" t="s">
        <v>20846</v>
      </c>
      <c r="H3933" s="41"/>
      <c r="I3933" s="41"/>
      <c r="J3933" s="41"/>
      <c r="K3933" s="41">
        <v>3933</v>
      </c>
      <c r="L3933" s="41" t="s">
        <v>20846</v>
      </c>
      <c r="M3933" s="41" t="s">
        <v>29321</v>
      </c>
      <c r="N3933" s="41"/>
      <c r="O3933" s="41"/>
      <c r="P3933" s="41"/>
      <c r="Q3933" s="82" t="s">
        <v>27956</v>
      </c>
      <c r="R3933" s="58"/>
      <c r="S3933" s="57"/>
      <c r="T3933"/>
    </row>
    <row r="3934" spans="1:20" ht="52.2">
      <c r="A3934" s="81" t="s">
        <v>10967</v>
      </c>
      <c r="B3934" s="35">
        <v>3933</v>
      </c>
      <c r="C3934" s="41" t="s">
        <v>20846</v>
      </c>
      <c r="D3934" s="76" t="s">
        <v>20847</v>
      </c>
      <c r="E3934" s="61">
        <v>15</v>
      </c>
      <c r="F3934" s="61">
        <v>40001023</v>
      </c>
      <c r="G3934" s="41"/>
      <c r="H3934" s="41">
        <v>1</v>
      </c>
      <c r="I3934" s="41"/>
      <c r="J3934" s="41"/>
      <c r="K3934" s="41"/>
      <c r="L3934" s="41"/>
      <c r="M3934" s="41"/>
      <c r="N3934" s="41"/>
      <c r="O3934" s="41"/>
      <c r="P3934" s="41"/>
      <c r="Q3934" s="82" t="s">
        <v>27956</v>
      </c>
      <c r="R3934" s="58"/>
      <c r="S3934" s="57"/>
      <c r="T3934"/>
    </row>
    <row r="3935" spans="1:20" ht="42">
      <c r="A3935" s="81" t="s">
        <v>10967</v>
      </c>
      <c r="B3935" s="35">
        <v>3934</v>
      </c>
      <c r="C3935" s="41" t="s">
        <v>20844</v>
      </c>
      <c r="D3935" s="76" t="s">
        <v>20845</v>
      </c>
      <c r="E3935" s="61">
        <v>1</v>
      </c>
      <c r="F3935" s="61">
        <v>44002009</v>
      </c>
      <c r="G3935" s="41"/>
      <c r="H3935" s="41"/>
      <c r="I3935" s="41"/>
      <c r="J3935" s="41"/>
      <c r="K3935" s="41"/>
      <c r="L3935" s="41"/>
      <c r="M3935" s="41"/>
      <c r="N3935" s="41"/>
      <c r="O3935" s="41"/>
      <c r="P3935" s="41"/>
      <c r="Q3935" s="56" t="s">
        <v>27960</v>
      </c>
      <c r="R3935" s="58"/>
      <c r="S3935" s="57"/>
      <c r="T3935"/>
    </row>
    <row r="3936" spans="1:20" ht="51">
      <c r="A3936" s="81" t="s">
        <v>10967</v>
      </c>
      <c r="B3936" s="35">
        <v>3935</v>
      </c>
      <c r="C3936" s="41" t="s">
        <v>20842</v>
      </c>
      <c r="D3936" s="87" t="s">
        <v>20843</v>
      </c>
      <c r="E3936" s="61">
        <v>1</v>
      </c>
      <c r="F3936" s="61">
        <v>42011042</v>
      </c>
      <c r="G3936" s="41" t="s">
        <v>21024</v>
      </c>
      <c r="H3936" s="41"/>
      <c r="I3936" s="41" t="s">
        <v>21024</v>
      </c>
      <c r="J3936" s="41"/>
      <c r="K3936" s="41">
        <v>3844</v>
      </c>
      <c r="L3936" s="41" t="s">
        <v>21024</v>
      </c>
      <c r="M3936" s="41" t="s">
        <v>29321</v>
      </c>
      <c r="N3936" s="41"/>
      <c r="O3936" s="41"/>
      <c r="P3936" s="41"/>
      <c r="Q3936" s="56" t="s">
        <v>27929</v>
      </c>
      <c r="R3936" s="58"/>
      <c r="S3936" s="57"/>
      <c r="T3936"/>
    </row>
    <row r="3937" spans="1:20" ht="102">
      <c r="A3937" s="81" t="s">
        <v>10967</v>
      </c>
      <c r="B3937" s="35">
        <v>3936</v>
      </c>
      <c r="C3937" s="41" t="s">
        <v>20840</v>
      </c>
      <c r="D3937" s="87" t="s">
        <v>20841</v>
      </c>
      <c r="E3937" s="61">
        <v>41</v>
      </c>
      <c r="F3937" s="61">
        <v>40026053</v>
      </c>
      <c r="G3937" s="41" t="s">
        <v>24104</v>
      </c>
      <c r="H3937" s="41"/>
      <c r="I3937" s="41" t="s">
        <v>21024</v>
      </c>
      <c r="J3937" s="41"/>
      <c r="K3937" s="41">
        <v>3844</v>
      </c>
      <c r="L3937" s="41" t="s">
        <v>21024</v>
      </c>
      <c r="M3937" s="41">
        <v>2476</v>
      </c>
      <c r="N3937" s="41" t="s">
        <v>24104</v>
      </c>
      <c r="O3937" s="41"/>
      <c r="P3937" s="41"/>
      <c r="Q3937" s="56" t="s">
        <v>27929</v>
      </c>
      <c r="R3937" s="58"/>
      <c r="S3937" s="57"/>
      <c r="T3937"/>
    </row>
    <row r="3938" spans="1:20" ht="71.400000000000006">
      <c r="A3938" s="81" t="s">
        <v>10967</v>
      </c>
      <c r="B3938" s="35">
        <v>3937</v>
      </c>
      <c r="C3938" s="41" t="s">
        <v>20838</v>
      </c>
      <c r="D3938" s="87" t="s">
        <v>20839</v>
      </c>
      <c r="E3938" s="61">
        <v>1</v>
      </c>
      <c r="F3938" s="61">
        <v>44006005</v>
      </c>
      <c r="G3938" s="41" t="s">
        <v>22646</v>
      </c>
      <c r="H3938" s="41"/>
      <c r="I3938" s="41" t="s">
        <v>21024</v>
      </c>
      <c r="J3938" s="41"/>
      <c r="K3938" s="41">
        <v>3844</v>
      </c>
      <c r="L3938" s="41" t="s">
        <v>21024</v>
      </c>
      <c r="M3938" s="41">
        <v>3306</v>
      </c>
      <c r="N3938" s="41" t="s">
        <v>22646</v>
      </c>
      <c r="O3938" s="41"/>
      <c r="P3938" s="41"/>
      <c r="Q3938" s="56" t="s">
        <v>27958</v>
      </c>
      <c r="R3938" s="58"/>
      <c r="S3938" s="57"/>
      <c r="T3938"/>
    </row>
    <row r="3939" spans="1:20" ht="61.2">
      <c r="A3939" s="81" t="s">
        <v>10967</v>
      </c>
      <c r="B3939" s="35">
        <v>3938</v>
      </c>
      <c r="C3939" s="41" t="s">
        <v>20836</v>
      </c>
      <c r="D3939" s="87" t="s">
        <v>20837</v>
      </c>
      <c r="E3939" s="61">
        <v>1</v>
      </c>
      <c r="F3939" s="61">
        <v>46016007</v>
      </c>
      <c r="G3939" s="41" t="s">
        <v>22063</v>
      </c>
      <c r="H3939" s="41"/>
      <c r="I3939" s="41" t="s">
        <v>21024</v>
      </c>
      <c r="J3939" s="41"/>
      <c r="K3939" s="41">
        <v>3844</v>
      </c>
      <c r="L3939" s="41" t="s">
        <v>21024</v>
      </c>
      <c r="M3939" s="41">
        <v>3598</v>
      </c>
      <c r="N3939" s="41" t="s">
        <v>22063</v>
      </c>
      <c r="O3939" s="41"/>
      <c r="P3939" s="41"/>
      <c r="Q3939" s="82" t="s">
        <v>27956</v>
      </c>
      <c r="R3939" s="58"/>
      <c r="S3939" s="57"/>
      <c r="T3939"/>
    </row>
    <row r="3940" spans="1:20" ht="51">
      <c r="A3940" s="81" t="s">
        <v>10967</v>
      </c>
      <c r="B3940" s="35">
        <v>3939</v>
      </c>
      <c r="C3940" s="41" t="s">
        <v>20834</v>
      </c>
      <c r="D3940" s="87" t="s">
        <v>20835</v>
      </c>
      <c r="E3940" s="61">
        <v>2</v>
      </c>
      <c r="F3940" s="61">
        <v>42024018</v>
      </c>
      <c r="G3940" s="41" t="s">
        <v>22037</v>
      </c>
      <c r="H3940" s="41"/>
      <c r="I3940" s="41" t="s">
        <v>21024</v>
      </c>
      <c r="J3940" s="41"/>
      <c r="K3940" s="41">
        <v>3844</v>
      </c>
      <c r="L3940" s="41" t="s">
        <v>21024</v>
      </c>
      <c r="M3940" s="41">
        <v>3611</v>
      </c>
      <c r="N3940" s="41" t="s">
        <v>22037</v>
      </c>
      <c r="O3940" s="41"/>
      <c r="P3940" s="41"/>
      <c r="Q3940" s="56" t="s">
        <v>27929</v>
      </c>
      <c r="R3940" s="58"/>
      <c r="S3940" s="57"/>
      <c r="T3940"/>
    </row>
    <row r="3941" spans="1:20" ht="51">
      <c r="A3941" s="81" t="s">
        <v>10967</v>
      </c>
      <c r="B3941" s="35">
        <v>3940</v>
      </c>
      <c r="C3941" s="41" t="s">
        <v>20832</v>
      </c>
      <c r="D3941" s="87" t="s">
        <v>20833</v>
      </c>
      <c r="E3941" s="61">
        <v>2</v>
      </c>
      <c r="F3941" s="61">
        <v>44013017</v>
      </c>
      <c r="G3941" s="41" t="s">
        <v>20830</v>
      </c>
      <c r="H3941" s="41"/>
      <c r="I3941" s="41"/>
      <c r="J3941" s="41"/>
      <c r="K3941" s="41">
        <v>3941</v>
      </c>
      <c r="L3941" s="41" t="s">
        <v>20830</v>
      </c>
      <c r="M3941" s="41" t="s">
        <v>29321</v>
      </c>
      <c r="N3941" s="41"/>
      <c r="O3941" s="41"/>
      <c r="P3941" s="41"/>
      <c r="Q3941" s="82" t="s">
        <v>27956</v>
      </c>
      <c r="R3941" s="58"/>
      <c r="S3941" s="57"/>
      <c r="T3941"/>
    </row>
    <row r="3942" spans="1:20" ht="61.2">
      <c r="A3942" s="81" t="s">
        <v>10967</v>
      </c>
      <c r="B3942" s="35">
        <v>3941</v>
      </c>
      <c r="C3942" s="41" t="s">
        <v>20830</v>
      </c>
      <c r="D3942" s="87" t="s">
        <v>20831</v>
      </c>
      <c r="E3942" s="61">
        <v>4</v>
      </c>
      <c r="F3942" s="61">
        <v>44007006</v>
      </c>
      <c r="G3942" s="41" t="s">
        <v>22011</v>
      </c>
      <c r="H3942" s="41">
        <v>1</v>
      </c>
      <c r="I3942" s="41" t="s">
        <v>21024</v>
      </c>
      <c r="J3942" s="41"/>
      <c r="K3942" s="41">
        <v>3844</v>
      </c>
      <c r="L3942" s="41" t="s">
        <v>21024</v>
      </c>
      <c r="M3942" s="41">
        <v>3624</v>
      </c>
      <c r="N3942" s="41" t="s">
        <v>22011</v>
      </c>
      <c r="O3942" s="41"/>
      <c r="P3942" s="41"/>
      <c r="Q3942" s="56" t="s">
        <v>27930</v>
      </c>
      <c r="R3942" s="58"/>
      <c r="S3942" s="57"/>
      <c r="T3942"/>
    </row>
    <row r="3943" spans="1:20" ht="71.400000000000006">
      <c r="A3943" s="81" t="s">
        <v>10967</v>
      </c>
      <c r="B3943" s="35">
        <v>3942</v>
      </c>
      <c r="C3943" s="41" t="s">
        <v>20828</v>
      </c>
      <c r="D3943" s="87" t="s">
        <v>20829</v>
      </c>
      <c r="E3943" s="61">
        <v>5</v>
      </c>
      <c r="F3943" s="61">
        <v>43010006</v>
      </c>
      <c r="G3943" s="41" t="s">
        <v>21993</v>
      </c>
      <c r="H3943" s="41"/>
      <c r="I3943" s="41" t="s">
        <v>21024</v>
      </c>
      <c r="J3943" s="41"/>
      <c r="K3943" s="41">
        <v>3844</v>
      </c>
      <c r="L3943" s="41" t="s">
        <v>21024</v>
      </c>
      <c r="M3943" s="41">
        <v>3633</v>
      </c>
      <c r="N3943" s="41" t="s">
        <v>21993</v>
      </c>
      <c r="O3943" s="41"/>
      <c r="P3943" s="41"/>
      <c r="Q3943" s="82" t="s">
        <v>27956</v>
      </c>
      <c r="R3943" s="58"/>
      <c r="S3943" s="57"/>
      <c r="T3943"/>
    </row>
    <row r="3944" spans="1:20" ht="51">
      <c r="A3944" s="81" t="s">
        <v>10967</v>
      </c>
      <c r="B3944" s="35">
        <v>3943</v>
      </c>
      <c r="C3944" s="41" t="s">
        <v>20826</v>
      </c>
      <c r="D3944" s="87" t="s">
        <v>20827</v>
      </c>
      <c r="E3944" s="61">
        <v>2</v>
      </c>
      <c r="F3944" s="61">
        <v>54003003</v>
      </c>
      <c r="G3944" s="41" t="s">
        <v>21997</v>
      </c>
      <c r="H3944" s="41"/>
      <c r="I3944" s="41" t="s">
        <v>21024</v>
      </c>
      <c r="J3944" s="41"/>
      <c r="K3944" s="41">
        <v>3844</v>
      </c>
      <c r="L3944" s="41" t="s">
        <v>21024</v>
      </c>
      <c r="M3944" s="41">
        <v>3631</v>
      </c>
      <c r="N3944" s="41" t="s">
        <v>21997</v>
      </c>
      <c r="O3944" s="41"/>
      <c r="P3944" s="41"/>
      <c r="Q3944" s="56" t="s">
        <v>27930</v>
      </c>
      <c r="R3944" s="58"/>
      <c r="S3944" s="57"/>
      <c r="T3944"/>
    </row>
    <row r="3945" spans="1:20" ht="51">
      <c r="A3945" s="81" t="s">
        <v>10967</v>
      </c>
      <c r="B3945" s="35">
        <v>3944</v>
      </c>
      <c r="C3945" s="41" t="s">
        <v>20824</v>
      </c>
      <c r="D3945" s="87" t="s">
        <v>20825</v>
      </c>
      <c r="E3945" s="61">
        <v>1</v>
      </c>
      <c r="F3945" s="61">
        <v>44014016</v>
      </c>
      <c r="G3945" s="41" t="s">
        <v>21024</v>
      </c>
      <c r="H3945" s="41"/>
      <c r="I3945" s="41" t="s">
        <v>21024</v>
      </c>
      <c r="J3945" s="41"/>
      <c r="K3945" s="41">
        <v>3844</v>
      </c>
      <c r="L3945" s="41" t="s">
        <v>21024</v>
      </c>
      <c r="M3945" s="41" t="s">
        <v>29321</v>
      </c>
      <c r="N3945" s="41"/>
      <c r="O3945" s="41"/>
      <c r="P3945" s="41"/>
      <c r="Q3945" s="56" t="s">
        <v>27929</v>
      </c>
      <c r="R3945" s="58"/>
      <c r="S3945" s="57"/>
      <c r="T3945"/>
    </row>
    <row r="3946" spans="1:20" ht="51">
      <c r="A3946" s="81" t="s">
        <v>10967</v>
      </c>
      <c r="B3946" s="35">
        <v>3945</v>
      </c>
      <c r="C3946" s="41" t="s">
        <v>20822</v>
      </c>
      <c r="D3946" s="87" t="s">
        <v>20823</v>
      </c>
      <c r="E3946" s="61">
        <v>1</v>
      </c>
      <c r="F3946" s="61">
        <v>40023027</v>
      </c>
      <c r="G3946" s="41" t="s">
        <v>20820</v>
      </c>
      <c r="H3946" s="41"/>
      <c r="I3946" s="41"/>
      <c r="J3946" s="41"/>
      <c r="K3946" s="41">
        <v>3946</v>
      </c>
      <c r="L3946" s="41" t="s">
        <v>20820</v>
      </c>
      <c r="M3946" s="41" t="s">
        <v>29321</v>
      </c>
      <c r="N3946" s="41"/>
      <c r="O3946" s="41"/>
      <c r="P3946" s="41"/>
      <c r="Q3946" s="56" t="s">
        <v>27929</v>
      </c>
      <c r="R3946" s="58"/>
      <c r="S3946" s="57"/>
      <c r="T3946"/>
    </row>
    <row r="3947" spans="1:20" ht="51">
      <c r="A3947" s="81" t="s">
        <v>10967</v>
      </c>
      <c r="B3947" s="35">
        <v>3946</v>
      </c>
      <c r="C3947" s="41" t="s">
        <v>20820</v>
      </c>
      <c r="D3947" s="87" t="s">
        <v>20821</v>
      </c>
      <c r="E3947" s="61">
        <v>1</v>
      </c>
      <c r="F3947" s="61">
        <v>41007013</v>
      </c>
      <c r="G3947" s="41" t="s">
        <v>21931</v>
      </c>
      <c r="H3947" s="41">
        <v>1</v>
      </c>
      <c r="I3947" s="41" t="s">
        <v>21024</v>
      </c>
      <c r="J3947" s="41"/>
      <c r="K3947" s="41">
        <v>3844</v>
      </c>
      <c r="L3947" s="41" t="s">
        <v>21024</v>
      </c>
      <c r="M3947" s="41">
        <v>3664</v>
      </c>
      <c r="N3947" s="41" t="s">
        <v>21931</v>
      </c>
      <c r="O3947" s="41"/>
      <c r="P3947" s="41"/>
      <c r="Q3947" s="56" t="s">
        <v>27930</v>
      </c>
      <c r="R3947" s="58"/>
      <c r="S3947" s="57"/>
      <c r="T3947"/>
    </row>
    <row r="3948" spans="1:20" ht="61.2">
      <c r="A3948" s="81" t="s">
        <v>10967</v>
      </c>
      <c r="B3948" s="35">
        <v>3947</v>
      </c>
      <c r="C3948" s="41" t="s">
        <v>20818</v>
      </c>
      <c r="D3948" s="87" t="s">
        <v>20819</v>
      </c>
      <c r="E3948" s="61">
        <v>2</v>
      </c>
      <c r="F3948" s="61">
        <v>44017016</v>
      </c>
      <c r="G3948" s="41" t="s">
        <v>21330</v>
      </c>
      <c r="H3948" s="41">
        <v>1</v>
      </c>
      <c r="I3948" s="41" t="s">
        <v>21024</v>
      </c>
      <c r="J3948" s="41"/>
      <c r="K3948" s="41">
        <v>3844</v>
      </c>
      <c r="L3948" s="41" t="s">
        <v>21024</v>
      </c>
      <c r="M3948" s="41">
        <v>3691</v>
      </c>
      <c r="N3948" s="41" t="s">
        <v>21330</v>
      </c>
      <c r="O3948" s="41"/>
      <c r="P3948" s="41"/>
      <c r="Q3948" s="56" t="s">
        <v>27929</v>
      </c>
      <c r="R3948" s="58"/>
      <c r="S3948" s="57"/>
      <c r="T3948"/>
    </row>
    <row r="3949" spans="1:20" ht="51">
      <c r="A3949" s="81" t="s">
        <v>10967</v>
      </c>
      <c r="B3949" s="35">
        <v>3948</v>
      </c>
      <c r="C3949" s="41" t="s">
        <v>20816</v>
      </c>
      <c r="D3949" s="87" t="s">
        <v>20817</v>
      </c>
      <c r="E3949" s="61">
        <v>2</v>
      </c>
      <c r="F3949" s="61">
        <v>44015039</v>
      </c>
      <c r="G3949" s="41" t="s">
        <v>20818</v>
      </c>
      <c r="H3949" s="41"/>
      <c r="I3949" s="41"/>
      <c r="J3949" s="41"/>
      <c r="K3949" s="41">
        <v>3947</v>
      </c>
      <c r="L3949" s="41" t="s">
        <v>20818</v>
      </c>
      <c r="M3949" s="41" t="s">
        <v>29321</v>
      </c>
      <c r="N3949" s="41"/>
      <c r="O3949" s="41"/>
      <c r="P3949" s="41"/>
      <c r="Q3949" s="82" t="s">
        <v>27956</v>
      </c>
      <c r="R3949" s="58"/>
      <c r="S3949" s="57"/>
      <c r="T3949"/>
    </row>
    <row r="3950" spans="1:20" ht="51">
      <c r="A3950" s="81" t="s">
        <v>10967</v>
      </c>
      <c r="B3950" s="35">
        <v>3949</v>
      </c>
      <c r="C3950" s="41" t="s">
        <v>20814</v>
      </c>
      <c r="D3950" s="87" t="s">
        <v>20815</v>
      </c>
      <c r="E3950" s="61">
        <v>2</v>
      </c>
      <c r="F3950" s="61">
        <v>45010019</v>
      </c>
      <c r="G3950" s="41" t="s">
        <v>21292</v>
      </c>
      <c r="H3950" s="41">
        <v>1</v>
      </c>
      <c r="I3950" s="41" t="s">
        <v>21024</v>
      </c>
      <c r="J3950" s="41"/>
      <c r="K3950" s="41">
        <v>3844</v>
      </c>
      <c r="L3950" s="41" t="s">
        <v>21024</v>
      </c>
      <c r="M3950" s="41">
        <v>3710</v>
      </c>
      <c r="N3950" s="41" t="s">
        <v>21292</v>
      </c>
      <c r="O3950" s="41"/>
      <c r="P3950" s="41"/>
      <c r="Q3950" s="56" t="s">
        <v>27929</v>
      </c>
      <c r="R3950" s="58"/>
      <c r="S3950" s="57"/>
      <c r="T3950"/>
    </row>
    <row r="3951" spans="1:20" ht="51">
      <c r="A3951" s="81" t="s">
        <v>10967</v>
      </c>
      <c r="B3951" s="35">
        <v>3950</v>
      </c>
      <c r="C3951" s="41" t="s">
        <v>20812</v>
      </c>
      <c r="D3951" s="87" t="s">
        <v>20813</v>
      </c>
      <c r="E3951" s="61">
        <v>1</v>
      </c>
      <c r="F3951" s="61">
        <v>49004026</v>
      </c>
      <c r="G3951" s="41" t="s">
        <v>20814</v>
      </c>
      <c r="H3951" s="41"/>
      <c r="I3951" s="41"/>
      <c r="J3951" s="41"/>
      <c r="K3951" s="41">
        <v>3949</v>
      </c>
      <c r="L3951" s="41" t="s">
        <v>20814</v>
      </c>
      <c r="M3951" s="41" t="s">
        <v>29321</v>
      </c>
      <c r="N3951" s="41"/>
      <c r="O3951" s="41"/>
      <c r="P3951" s="41"/>
      <c r="Q3951" s="82" t="s">
        <v>27956</v>
      </c>
      <c r="R3951" s="58"/>
      <c r="S3951" s="57"/>
      <c r="T3951"/>
    </row>
    <row r="3952" spans="1:20" ht="51">
      <c r="A3952" s="81" t="s">
        <v>10967</v>
      </c>
      <c r="B3952" s="35">
        <v>3951</v>
      </c>
      <c r="C3952" s="41" t="s">
        <v>20810</v>
      </c>
      <c r="D3952" s="87" t="s">
        <v>20811</v>
      </c>
      <c r="E3952" s="61">
        <v>1</v>
      </c>
      <c r="F3952" s="61">
        <v>44013050</v>
      </c>
      <c r="G3952" s="41" t="s">
        <v>21024</v>
      </c>
      <c r="H3952" s="41"/>
      <c r="I3952" s="41" t="s">
        <v>21024</v>
      </c>
      <c r="J3952" s="41"/>
      <c r="K3952" s="41">
        <v>3844</v>
      </c>
      <c r="L3952" s="41" t="s">
        <v>21024</v>
      </c>
      <c r="M3952" s="41" t="s">
        <v>29321</v>
      </c>
      <c r="N3952" s="41"/>
      <c r="O3952" s="41"/>
      <c r="P3952" s="41"/>
      <c r="Q3952" s="56" t="s">
        <v>27929</v>
      </c>
      <c r="R3952" s="58"/>
      <c r="S3952" s="57"/>
      <c r="T3952"/>
    </row>
    <row r="3953" spans="1:20" ht="81.599999999999994">
      <c r="A3953" s="81" t="s">
        <v>10967</v>
      </c>
      <c r="B3953" s="35">
        <v>3952</v>
      </c>
      <c r="C3953" s="41" t="s">
        <v>20808</v>
      </c>
      <c r="D3953" s="87" t="s">
        <v>20809</v>
      </c>
      <c r="E3953" s="61">
        <v>24</v>
      </c>
      <c r="F3953" s="61">
        <v>40024003</v>
      </c>
      <c r="G3953" s="41" t="s">
        <v>20876</v>
      </c>
      <c r="H3953" s="41"/>
      <c r="I3953" s="41"/>
      <c r="J3953" s="41"/>
      <c r="K3953" s="41">
        <v>3918</v>
      </c>
      <c r="L3953" s="41" t="s">
        <v>20876</v>
      </c>
      <c r="M3953" s="41" t="s">
        <v>29321</v>
      </c>
      <c r="N3953" s="41"/>
      <c r="O3953" s="41"/>
      <c r="P3953" s="41"/>
      <c r="Q3953" s="82" t="s">
        <v>27956</v>
      </c>
      <c r="R3953" s="58"/>
      <c r="S3953" s="57"/>
      <c r="T3953"/>
    </row>
    <row r="3954" spans="1:20" ht="51">
      <c r="A3954" s="81" t="s">
        <v>10967</v>
      </c>
      <c r="B3954" s="35">
        <v>3953</v>
      </c>
      <c r="C3954" s="41" t="s">
        <v>20806</v>
      </c>
      <c r="D3954" s="87" t="s">
        <v>20807</v>
      </c>
      <c r="E3954" s="61">
        <v>1</v>
      </c>
      <c r="F3954" s="61">
        <v>40023025</v>
      </c>
      <c r="G3954" s="41" t="s">
        <v>21122</v>
      </c>
      <c r="H3954" s="41"/>
      <c r="I3954" s="41" t="s">
        <v>21024</v>
      </c>
      <c r="J3954" s="41"/>
      <c r="K3954" s="41">
        <v>3844</v>
      </c>
      <c r="L3954" s="41" t="s">
        <v>21024</v>
      </c>
      <c r="M3954" s="41">
        <v>3795</v>
      </c>
      <c r="N3954" s="41" t="s">
        <v>21122</v>
      </c>
      <c r="O3954" s="41"/>
      <c r="P3954" s="41"/>
      <c r="Q3954" s="82" t="s">
        <v>27956</v>
      </c>
      <c r="R3954" s="58"/>
      <c r="S3954" s="57"/>
      <c r="T3954"/>
    </row>
    <row r="3955" spans="1:20" ht="61.2">
      <c r="A3955" s="81" t="s">
        <v>10967</v>
      </c>
      <c r="B3955" s="35">
        <v>3954</v>
      </c>
      <c r="C3955" s="41" t="s">
        <v>20804</v>
      </c>
      <c r="D3955" s="87" t="s">
        <v>20805</v>
      </c>
      <c r="E3955" s="61">
        <v>31</v>
      </c>
      <c r="F3955" s="61">
        <v>41008032</v>
      </c>
      <c r="G3955" s="41" t="s">
        <v>19747</v>
      </c>
      <c r="H3955" s="41">
        <v>1</v>
      </c>
      <c r="I3955" s="41"/>
      <c r="J3955" s="41"/>
      <c r="K3955" s="41">
        <v>3956</v>
      </c>
      <c r="L3955" s="41" t="s">
        <v>20800</v>
      </c>
      <c r="M3955" s="41">
        <v>4483</v>
      </c>
      <c r="N3955" s="41" t="s">
        <v>19747</v>
      </c>
      <c r="O3955" s="41"/>
      <c r="P3955" s="41"/>
      <c r="Q3955" s="82" t="s">
        <v>27956</v>
      </c>
      <c r="R3955" s="58"/>
      <c r="S3955" s="57"/>
      <c r="T3955"/>
    </row>
    <row r="3956" spans="1:20" ht="51">
      <c r="A3956" s="81" t="s">
        <v>10967</v>
      </c>
      <c r="B3956" s="35">
        <v>3955</v>
      </c>
      <c r="C3956" s="41" t="s">
        <v>20802</v>
      </c>
      <c r="D3956" s="87" t="s">
        <v>20803</v>
      </c>
      <c r="E3956" s="61">
        <v>9</v>
      </c>
      <c r="F3956" s="61">
        <v>44009027</v>
      </c>
      <c r="G3956" s="41" t="s">
        <v>20804</v>
      </c>
      <c r="H3956" s="41"/>
      <c r="I3956" s="41"/>
      <c r="J3956" s="41"/>
      <c r="K3956" s="41">
        <v>3954</v>
      </c>
      <c r="L3956" s="41" t="s">
        <v>20804</v>
      </c>
      <c r="M3956" s="41" t="s">
        <v>29321</v>
      </c>
      <c r="N3956" s="41"/>
      <c r="O3956" s="41"/>
      <c r="P3956" s="41"/>
      <c r="Q3956" s="56" t="s">
        <v>27929</v>
      </c>
      <c r="R3956" s="58"/>
      <c r="S3956" s="57"/>
      <c r="T3956"/>
    </row>
    <row r="3957" spans="1:20" ht="52.2">
      <c r="A3957" s="81" t="s">
        <v>10967</v>
      </c>
      <c r="B3957" s="35">
        <v>3956</v>
      </c>
      <c r="C3957" s="41" t="s">
        <v>20800</v>
      </c>
      <c r="D3957" s="76" t="s">
        <v>20801</v>
      </c>
      <c r="E3957" s="61">
        <v>1243</v>
      </c>
      <c r="F3957" s="61">
        <v>40001017</v>
      </c>
      <c r="G3957" s="41"/>
      <c r="H3957" s="41">
        <v>19</v>
      </c>
      <c r="I3957" s="41"/>
      <c r="J3957" s="41"/>
      <c r="K3957" s="41"/>
      <c r="L3957" s="41"/>
      <c r="M3957" s="41"/>
      <c r="N3957" s="41"/>
      <c r="O3957" s="41"/>
      <c r="P3957" s="41"/>
      <c r="Q3957" s="56" t="s">
        <v>27930</v>
      </c>
      <c r="R3957" s="58"/>
      <c r="S3957" s="57"/>
      <c r="T3957"/>
    </row>
    <row r="3958" spans="1:20" ht="52.2">
      <c r="A3958" s="81" t="s">
        <v>10967</v>
      </c>
      <c r="B3958" s="35">
        <v>3957</v>
      </c>
      <c r="C3958" s="41" t="s">
        <v>20798</v>
      </c>
      <c r="D3958" s="76" t="s">
        <v>20799</v>
      </c>
      <c r="E3958" s="61">
        <v>29</v>
      </c>
      <c r="F3958" s="61">
        <v>40026002</v>
      </c>
      <c r="G3958" s="41"/>
      <c r="H3958" s="41"/>
      <c r="I3958" s="41"/>
      <c r="J3958" s="41"/>
      <c r="K3958" s="41"/>
      <c r="L3958" s="41"/>
      <c r="M3958" s="41"/>
      <c r="N3958" s="41"/>
      <c r="O3958" s="41"/>
      <c r="P3958" s="41"/>
      <c r="Q3958" s="56" t="s">
        <v>27965</v>
      </c>
      <c r="R3958" s="58"/>
      <c r="S3958" s="57"/>
      <c r="T3958"/>
    </row>
    <row r="3959" spans="1:20" ht="52.2">
      <c r="A3959" s="81" t="s">
        <v>10967</v>
      </c>
      <c r="B3959" s="35">
        <v>3958</v>
      </c>
      <c r="C3959" s="41" t="s">
        <v>20796</v>
      </c>
      <c r="D3959" s="76" t="s">
        <v>20797</v>
      </c>
      <c r="E3959" s="61">
        <v>42</v>
      </c>
      <c r="F3959" s="61">
        <v>40016021</v>
      </c>
      <c r="G3959" s="41"/>
      <c r="H3959" s="41">
        <v>6</v>
      </c>
      <c r="I3959" s="41"/>
      <c r="J3959" s="41"/>
      <c r="K3959" s="41"/>
      <c r="L3959" s="41"/>
      <c r="M3959" s="41"/>
      <c r="N3959" s="41"/>
      <c r="O3959" s="41"/>
      <c r="P3959" s="41"/>
      <c r="Q3959" s="56" t="s">
        <v>27929</v>
      </c>
      <c r="R3959" s="58"/>
      <c r="S3959" s="57"/>
      <c r="T3959"/>
    </row>
    <row r="3960" spans="1:20" ht="42">
      <c r="A3960" s="81" t="s">
        <v>10967</v>
      </c>
      <c r="B3960" s="35">
        <v>3959</v>
      </c>
      <c r="C3960" s="41" t="s">
        <v>20794</v>
      </c>
      <c r="D3960" s="76" t="s">
        <v>20795</v>
      </c>
      <c r="E3960" s="61">
        <v>1</v>
      </c>
      <c r="F3960" s="61">
        <v>44021001</v>
      </c>
      <c r="G3960" s="41"/>
      <c r="H3960" s="41"/>
      <c r="I3960" s="41"/>
      <c r="J3960" s="41"/>
      <c r="K3960" s="41"/>
      <c r="L3960" s="41"/>
      <c r="M3960" s="41"/>
      <c r="N3960" s="41"/>
      <c r="O3960" s="41"/>
      <c r="P3960" s="41"/>
      <c r="Q3960" s="56" t="s">
        <v>27957</v>
      </c>
      <c r="R3960" s="58"/>
      <c r="S3960" s="57"/>
      <c r="T3960"/>
    </row>
    <row r="3961" spans="1:20" ht="61.2">
      <c r="A3961" s="81" t="s">
        <v>10967</v>
      </c>
      <c r="B3961" s="35">
        <v>3960</v>
      </c>
      <c r="C3961" s="41" t="s">
        <v>20792</v>
      </c>
      <c r="D3961" s="87" t="s">
        <v>20793</v>
      </c>
      <c r="E3961" s="61">
        <v>10</v>
      </c>
      <c r="F3961" s="61">
        <v>40026031</v>
      </c>
      <c r="G3961" s="41" t="s">
        <v>21078</v>
      </c>
      <c r="H3961" s="41"/>
      <c r="I3961" s="41"/>
      <c r="J3961" s="41"/>
      <c r="K3961" s="41">
        <v>3817</v>
      </c>
      <c r="L3961" s="41" t="s">
        <v>21078</v>
      </c>
      <c r="M3961" s="41"/>
      <c r="N3961" s="41"/>
      <c r="O3961" s="41"/>
      <c r="P3961" s="41"/>
      <c r="Q3961" s="56" t="s">
        <v>27929</v>
      </c>
      <c r="R3961" s="58"/>
      <c r="S3961" s="57"/>
      <c r="T3961"/>
    </row>
    <row r="3962" spans="1:20" ht="61.2">
      <c r="A3962" s="81" t="s">
        <v>10967</v>
      </c>
      <c r="B3962" s="35">
        <v>3961</v>
      </c>
      <c r="C3962" s="41" t="s">
        <v>20790</v>
      </c>
      <c r="D3962" s="87" t="s">
        <v>20791</v>
      </c>
      <c r="E3962" s="61">
        <v>5</v>
      </c>
      <c r="F3962" s="61">
        <v>42010019</v>
      </c>
      <c r="G3962" s="41" t="s">
        <v>21078</v>
      </c>
      <c r="H3962" s="41">
        <v>2</v>
      </c>
      <c r="I3962" s="41"/>
      <c r="J3962" s="41"/>
      <c r="K3962" s="41">
        <v>3817</v>
      </c>
      <c r="L3962" s="41" t="s">
        <v>21078</v>
      </c>
      <c r="M3962" s="41" t="s">
        <v>29321</v>
      </c>
      <c r="N3962" s="41"/>
      <c r="O3962" s="41"/>
      <c r="P3962" s="41"/>
      <c r="Q3962" s="56" t="s">
        <v>27929</v>
      </c>
      <c r="R3962" s="58"/>
      <c r="S3962" s="57"/>
      <c r="T3962"/>
    </row>
    <row r="3963" spans="1:20" ht="62.4">
      <c r="A3963" s="81" t="s">
        <v>10967</v>
      </c>
      <c r="B3963" s="35">
        <v>3962</v>
      </c>
      <c r="C3963" s="41" t="s">
        <v>20788</v>
      </c>
      <c r="D3963" s="76" t="s">
        <v>20789</v>
      </c>
      <c r="E3963" s="61">
        <v>414</v>
      </c>
      <c r="F3963" s="61">
        <v>40002022</v>
      </c>
      <c r="G3963" s="41"/>
      <c r="H3963" s="41">
        <v>11</v>
      </c>
      <c r="I3963" s="41"/>
      <c r="J3963" s="41"/>
      <c r="K3963" s="41"/>
      <c r="L3963" s="41"/>
      <c r="M3963" s="41"/>
      <c r="N3963" s="41"/>
      <c r="O3963" s="41"/>
      <c r="P3963" s="41"/>
      <c r="Q3963" s="82" t="s">
        <v>27956</v>
      </c>
      <c r="R3963" s="58"/>
      <c r="S3963" s="57"/>
      <c r="T3963"/>
    </row>
    <row r="3964" spans="1:20" ht="42">
      <c r="A3964" s="81" t="s">
        <v>10967</v>
      </c>
      <c r="B3964" s="35">
        <v>3963</v>
      </c>
      <c r="C3964" s="41" t="s">
        <v>20786</v>
      </c>
      <c r="D3964" s="76" t="s">
        <v>20787</v>
      </c>
      <c r="E3964" s="61">
        <v>1</v>
      </c>
      <c r="F3964" s="61">
        <v>66001009</v>
      </c>
      <c r="G3964" s="41"/>
      <c r="H3964" s="41"/>
      <c r="I3964" s="41"/>
      <c r="J3964" s="41"/>
      <c r="K3964" s="41"/>
      <c r="L3964" s="41"/>
      <c r="M3964" s="41"/>
      <c r="N3964" s="41"/>
      <c r="O3964" s="41"/>
      <c r="P3964" s="41"/>
      <c r="Q3964" s="56" t="s">
        <v>27957</v>
      </c>
      <c r="R3964" s="58"/>
      <c r="S3964" s="57"/>
      <c r="T3964"/>
    </row>
    <row r="3965" spans="1:20" ht="71.400000000000006">
      <c r="A3965" s="81" t="s">
        <v>10967</v>
      </c>
      <c r="B3965" s="35">
        <v>3964</v>
      </c>
      <c r="C3965" s="41" t="s">
        <v>20784</v>
      </c>
      <c r="D3965" s="87" t="s">
        <v>20785</v>
      </c>
      <c r="E3965" s="61">
        <v>1</v>
      </c>
      <c r="F3965" s="61">
        <v>54001009</v>
      </c>
      <c r="G3965" s="41" t="s">
        <v>25342</v>
      </c>
      <c r="H3965" s="41"/>
      <c r="I3965" s="41"/>
      <c r="J3965" s="41"/>
      <c r="K3965" s="41">
        <v>3962</v>
      </c>
      <c r="L3965" s="41" t="s">
        <v>20788</v>
      </c>
      <c r="M3965" s="41">
        <v>257</v>
      </c>
      <c r="N3965" s="41" t="s">
        <v>25342</v>
      </c>
      <c r="O3965" s="41"/>
      <c r="P3965" s="41"/>
      <c r="Q3965" s="82" t="s">
        <v>27956</v>
      </c>
      <c r="R3965" s="58"/>
      <c r="S3965" s="57"/>
      <c r="T3965"/>
    </row>
    <row r="3966" spans="1:20" ht="61.2">
      <c r="A3966" s="81" t="s">
        <v>10967</v>
      </c>
      <c r="B3966" s="35">
        <v>3965</v>
      </c>
      <c r="C3966" s="41" t="s">
        <v>20782</v>
      </c>
      <c r="D3966" s="87" t="s">
        <v>20783</v>
      </c>
      <c r="E3966" s="61">
        <v>3</v>
      </c>
      <c r="F3966" s="61">
        <v>42002004</v>
      </c>
      <c r="G3966" s="41" t="s">
        <v>20788</v>
      </c>
      <c r="H3966" s="41">
        <v>1</v>
      </c>
      <c r="I3966" s="41"/>
      <c r="J3966" s="41"/>
      <c r="K3966" s="41">
        <v>3962</v>
      </c>
      <c r="L3966" s="41" t="s">
        <v>20788</v>
      </c>
      <c r="M3966" s="41" t="s">
        <v>29321</v>
      </c>
      <c r="N3966" s="41"/>
      <c r="O3966" s="41"/>
      <c r="P3966" s="41"/>
      <c r="Q3966" s="82" t="s">
        <v>27956</v>
      </c>
      <c r="R3966" s="58"/>
      <c r="S3966" s="57"/>
      <c r="T3966"/>
    </row>
    <row r="3967" spans="1:20" ht="51">
      <c r="A3967" s="81" t="s">
        <v>10967</v>
      </c>
      <c r="B3967" s="35">
        <v>3966</v>
      </c>
      <c r="C3967" s="41" t="s">
        <v>20780</v>
      </c>
      <c r="D3967" s="87" t="s">
        <v>20781</v>
      </c>
      <c r="E3967" s="61">
        <v>4</v>
      </c>
      <c r="F3967" s="61">
        <v>44002029</v>
      </c>
      <c r="G3967" s="41" t="s">
        <v>27171</v>
      </c>
      <c r="H3967" s="41"/>
      <c r="I3967" s="41"/>
      <c r="J3967" s="41"/>
      <c r="K3967" s="41">
        <v>3965</v>
      </c>
      <c r="L3967" s="41" t="s">
        <v>20782</v>
      </c>
      <c r="M3967" s="41">
        <v>757</v>
      </c>
      <c r="N3967" s="41" t="s">
        <v>27171</v>
      </c>
      <c r="O3967" s="41"/>
      <c r="P3967" s="41"/>
      <c r="Q3967" s="82" t="s">
        <v>27956</v>
      </c>
      <c r="R3967" s="58"/>
      <c r="S3967" s="57"/>
      <c r="T3967"/>
    </row>
    <row r="3968" spans="1:20" ht="51">
      <c r="A3968" s="81" t="s">
        <v>10967</v>
      </c>
      <c r="B3968" s="35">
        <v>3967</v>
      </c>
      <c r="C3968" s="41" t="s">
        <v>20778</v>
      </c>
      <c r="D3968" s="87" t="s">
        <v>20779</v>
      </c>
      <c r="E3968" s="61">
        <v>1</v>
      </c>
      <c r="F3968" s="61">
        <v>48001014</v>
      </c>
      <c r="G3968" s="41" t="s">
        <v>20788</v>
      </c>
      <c r="H3968" s="41"/>
      <c r="I3968" s="41"/>
      <c r="J3968" s="41"/>
      <c r="K3968" s="41">
        <v>3962</v>
      </c>
      <c r="L3968" s="41" t="s">
        <v>20788</v>
      </c>
      <c r="M3968" s="41" t="s">
        <v>29321</v>
      </c>
      <c r="N3968" s="41"/>
      <c r="O3968" s="41"/>
      <c r="P3968" s="41"/>
      <c r="Q3968" s="56" t="s">
        <v>27930</v>
      </c>
      <c r="R3968" s="58"/>
      <c r="S3968" s="57"/>
      <c r="T3968"/>
    </row>
    <row r="3969" spans="1:20" ht="61.2">
      <c r="A3969" s="81" t="s">
        <v>10967</v>
      </c>
      <c r="B3969" s="35">
        <v>3968</v>
      </c>
      <c r="C3969" s="41" t="s">
        <v>20776</v>
      </c>
      <c r="D3969" s="87" t="s">
        <v>20777</v>
      </c>
      <c r="E3969" s="61">
        <v>8</v>
      </c>
      <c r="F3969" s="61">
        <v>40013054</v>
      </c>
      <c r="G3969" s="41" t="s">
        <v>20908</v>
      </c>
      <c r="H3969" s="41"/>
      <c r="I3969" s="41"/>
      <c r="J3969" s="41"/>
      <c r="K3969" s="41">
        <v>3902</v>
      </c>
      <c r="L3969" s="41" t="s">
        <v>20908</v>
      </c>
      <c r="M3969" s="41" t="s">
        <v>29321</v>
      </c>
      <c r="N3969" s="41"/>
      <c r="O3969" s="41"/>
      <c r="P3969" s="41"/>
      <c r="Q3969" s="82" t="s">
        <v>27956</v>
      </c>
      <c r="R3969" s="58"/>
      <c r="S3969" s="57"/>
      <c r="T3969"/>
    </row>
    <row r="3970" spans="1:20" ht="61.2">
      <c r="A3970" s="81" t="s">
        <v>10967</v>
      </c>
      <c r="B3970" s="35">
        <v>3969</v>
      </c>
      <c r="C3970" s="41" t="s">
        <v>20774</v>
      </c>
      <c r="D3970" s="87" t="s">
        <v>20775</v>
      </c>
      <c r="E3970" s="61">
        <v>1</v>
      </c>
      <c r="F3970" s="61">
        <v>45016014</v>
      </c>
      <c r="G3970" s="41" t="s">
        <v>25492</v>
      </c>
      <c r="H3970" s="41"/>
      <c r="I3970" s="41"/>
      <c r="J3970" s="41"/>
      <c r="K3970" s="41">
        <v>3962</v>
      </c>
      <c r="L3970" s="41" t="s">
        <v>20788</v>
      </c>
      <c r="M3970" s="41">
        <v>979</v>
      </c>
      <c r="N3970" s="41" t="s">
        <v>25492</v>
      </c>
      <c r="O3970" s="41"/>
      <c r="P3970" s="41"/>
      <c r="Q3970" s="56" t="s">
        <v>27958</v>
      </c>
      <c r="R3970" s="58"/>
      <c r="S3970" s="57"/>
      <c r="T3970"/>
    </row>
    <row r="3971" spans="1:20" ht="51">
      <c r="A3971" s="81" t="s">
        <v>10967</v>
      </c>
      <c r="B3971" s="35">
        <v>3970</v>
      </c>
      <c r="C3971" s="41" t="s">
        <v>20772</v>
      </c>
      <c r="D3971" s="87" t="s">
        <v>20773</v>
      </c>
      <c r="E3971" s="61">
        <v>1</v>
      </c>
      <c r="F3971" s="61">
        <v>60001018</v>
      </c>
      <c r="G3971" s="41" t="s">
        <v>20992</v>
      </c>
      <c r="H3971" s="41"/>
      <c r="I3971" s="41"/>
      <c r="J3971" s="41"/>
      <c r="K3971" s="41">
        <v>3962</v>
      </c>
      <c r="L3971" s="41" t="s">
        <v>20788</v>
      </c>
      <c r="M3971" s="41">
        <v>3860</v>
      </c>
      <c r="N3971" s="41" t="s">
        <v>20992</v>
      </c>
      <c r="O3971" s="41"/>
      <c r="P3971" s="41"/>
      <c r="Q3971" s="56" t="s">
        <v>27930</v>
      </c>
      <c r="R3971" s="58"/>
      <c r="S3971" s="57"/>
      <c r="T3971"/>
    </row>
    <row r="3972" spans="1:20" ht="51">
      <c r="A3972" s="81" t="s">
        <v>10967</v>
      </c>
      <c r="B3972" s="35">
        <v>3971</v>
      </c>
      <c r="C3972" s="41" t="s">
        <v>20770</v>
      </c>
      <c r="D3972" s="87" t="s">
        <v>20771</v>
      </c>
      <c r="E3972" s="61">
        <v>3</v>
      </c>
      <c r="F3972" s="61">
        <v>44022003</v>
      </c>
      <c r="G3972" s="41" t="s">
        <v>20788</v>
      </c>
      <c r="H3972" s="41"/>
      <c r="I3972" s="41"/>
      <c r="J3972" s="41"/>
      <c r="K3972" s="41">
        <v>3962</v>
      </c>
      <c r="L3972" s="41" t="s">
        <v>20788</v>
      </c>
      <c r="M3972" s="41" t="s">
        <v>29321</v>
      </c>
      <c r="N3972" s="41"/>
      <c r="O3972" s="41"/>
      <c r="P3972" s="41"/>
      <c r="Q3972" s="56" t="s">
        <v>27930</v>
      </c>
      <c r="R3972" s="58"/>
      <c r="S3972" s="57"/>
      <c r="T3972"/>
    </row>
    <row r="3973" spans="1:20" ht="71.400000000000006">
      <c r="A3973" s="81" t="s">
        <v>10967</v>
      </c>
      <c r="B3973" s="35">
        <v>3972</v>
      </c>
      <c r="C3973" s="41" t="s">
        <v>20768</v>
      </c>
      <c r="D3973" s="87" t="s">
        <v>20769</v>
      </c>
      <c r="E3973" s="61">
        <v>158</v>
      </c>
      <c r="F3973" s="61">
        <v>44013007</v>
      </c>
      <c r="G3973" s="41" t="s">
        <v>20766</v>
      </c>
      <c r="H3973" s="41"/>
      <c r="I3973" s="41"/>
      <c r="J3973" s="41"/>
      <c r="K3973" s="41">
        <v>3973</v>
      </c>
      <c r="L3973" s="41" t="s">
        <v>20766</v>
      </c>
      <c r="M3973" s="41" t="s">
        <v>29321</v>
      </c>
      <c r="N3973" s="41"/>
      <c r="O3973" s="41"/>
      <c r="P3973" s="41"/>
      <c r="Q3973" s="56" t="s">
        <v>27958</v>
      </c>
      <c r="R3973" s="58"/>
      <c r="S3973" s="57"/>
      <c r="T3973"/>
    </row>
    <row r="3974" spans="1:20" ht="52.2">
      <c r="A3974" s="81" t="s">
        <v>10967</v>
      </c>
      <c r="B3974" s="35">
        <v>3973</v>
      </c>
      <c r="C3974" s="41" t="s">
        <v>20766</v>
      </c>
      <c r="D3974" s="76" t="s">
        <v>20767</v>
      </c>
      <c r="E3974" s="61">
        <v>15</v>
      </c>
      <c r="F3974" s="61">
        <v>42005004</v>
      </c>
      <c r="G3974" s="41"/>
      <c r="H3974" s="41">
        <v>3</v>
      </c>
      <c r="I3974" s="41"/>
      <c r="J3974" s="41"/>
      <c r="K3974" s="41"/>
      <c r="L3974" s="41"/>
      <c r="M3974" s="41"/>
      <c r="N3974" s="41"/>
      <c r="O3974" s="41"/>
      <c r="P3974" s="41"/>
      <c r="Q3974" s="56" t="s">
        <v>27929</v>
      </c>
      <c r="R3974" s="58"/>
      <c r="S3974" s="57"/>
      <c r="T3974"/>
    </row>
    <row r="3975" spans="1:20" ht="42">
      <c r="A3975" s="81" t="s">
        <v>10967</v>
      </c>
      <c r="B3975" s="35">
        <v>3974</v>
      </c>
      <c r="C3975" s="41" t="s">
        <v>20764</v>
      </c>
      <c r="D3975" s="76" t="s">
        <v>20765</v>
      </c>
      <c r="E3975" s="61">
        <v>2</v>
      </c>
      <c r="F3975" s="61">
        <v>44013006</v>
      </c>
      <c r="G3975" s="41"/>
      <c r="H3975" s="41"/>
      <c r="I3975" s="41"/>
      <c r="J3975" s="41"/>
      <c r="K3975" s="41"/>
      <c r="L3975" s="41"/>
      <c r="M3975" s="41"/>
      <c r="N3975" s="41"/>
      <c r="O3975" s="41"/>
      <c r="P3975" s="41"/>
      <c r="Q3975" s="56" t="s">
        <v>27957</v>
      </c>
      <c r="R3975" s="58"/>
      <c r="S3975" s="57"/>
      <c r="T3975"/>
    </row>
    <row r="3976" spans="1:20" ht="71.400000000000006">
      <c r="A3976" s="81" t="s">
        <v>10967</v>
      </c>
      <c r="B3976" s="35">
        <v>3975</v>
      </c>
      <c r="C3976" s="41" t="s">
        <v>20762</v>
      </c>
      <c r="D3976" s="87" t="s">
        <v>20763</v>
      </c>
      <c r="E3976" s="61">
        <v>2</v>
      </c>
      <c r="F3976" s="61">
        <v>40013015</v>
      </c>
      <c r="G3976" s="41" t="s">
        <v>20556</v>
      </c>
      <c r="H3976" s="41"/>
      <c r="I3976" s="41"/>
      <c r="J3976" s="41"/>
      <c r="K3976" s="41">
        <v>4078</v>
      </c>
      <c r="L3976" s="41" t="s">
        <v>20556</v>
      </c>
      <c r="M3976" s="41" t="s">
        <v>29321</v>
      </c>
      <c r="N3976" s="41"/>
      <c r="O3976" s="41"/>
      <c r="P3976" s="41"/>
      <c r="Q3976" s="56" t="s">
        <v>27929</v>
      </c>
      <c r="R3976" s="58"/>
      <c r="S3976" s="57"/>
      <c r="T3976"/>
    </row>
    <row r="3977" spans="1:20" ht="51">
      <c r="A3977" s="81" t="s">
        <v>10967</v>
      </c>
      <c r="B3977" s="35">
        <v>3976</v>
      </c>
      <c r="C3977" s="41" t="s">
        <v>20760</v>
      </c>
      <c r="D3977" s="87" t="s">
        <v>20761</v>
      </c>
      <c r="E3977" s="61">
        <v>3</v>
      </c>
      <c r="F3977" s="61">
        <v>41005004</v>
      </c>
      <c r="G3977" s="41" t="s">
        <v>20256</v>
      </c>
      <c r="H3977" s="41"/>
      <c r="I3977" s="41"/>
      <c r="J3977" s="41"/>
      <c r="K3977" s="41">
        <v>4228</v>
      </c>
      <c r="L3977" s="41" t="s">
        <v>20256</v>
      </c>
      <c r="M3977" s="41" t="s">
        <v>29321</v>
      </c>
      <c r="N3977" s="41"/>
      <c r="O3977" s="41"/>
      <c r="P3977" s="41"/>
      <c r="Q3977" s="82" t="s">
        <v>27956</v>
      </c>
      <c r="R3977" s="58"/>
      <c r="S3977" s="57"/>
      <c r="T3977"/>
    </row>
    <row r="3978" spans="1:20" ht="51">
      <c r="A3978" s="81" t="s">
        <v>10967</v>
      </c>
      <c r="B3978" s="35">
        <v>3977</v>
      </c>
      <c r="C3978" s="41" t="s">
        <v>20758</v>
      </c>
      <c r="D3978" s="87" t="s">
        <v>20759</v>
      </c>
      <c r="E3978" s="61">
        <v>1</v>
      </c>
      <c r="F3978" s="61">
        <v>42006017</v>
      </c>
      <c r="G3978" s="41" t="s">
        <v>20256</v>
      </c>
      <c r="H3978" s="41">
        <v>1</v>
      </c>
      <c r="I3978" s="41"/>
      <c r="J3978" s="41"/>
      <c r="K3978" s="41">
        <v>4228</v>
      </c>
      <c r="L3978" s="41" t="s">
        <v>20256</v>
      </c>
      <c r="M3978" s="41" t="s">
        <v>29321</v>
      </c>
      <c r="N3978" s="41"/>
      <c r="O3978" s="41"/>
      <c r="P3978" s="41"/>
      <c r="Q3978" s="56" t="s">
        <v>27930</v>
      </c>
      <c r="R3978" s="58"/>
      <c r="S3978" s="57"/>
      <c r="T3978"/>
    </row>
    <row r="3979" spans="1:20" ht="61.2">
      <c r="A3979" s="81" t="s">
        <v>10967</v>
      </c>
      <c r="B3979" s="35">
        <v>3978</v>
      </c>
      <c r="C3979" s="41" t="s">
        <v>20756</v>
      </c>
      <c r="D3979" s="87" t="s">
        <v>20757</v>
      </c>
      <c r="E3979" s="61">
        <v>1</v>
      </c>
      <c r="F3979" s="61">
        <v>44020013</v>
      </c>
      <c r="G3979" s="41" t="s">
        <v>20256</v>
      </c>
      <c r="H3979" s="41"/>
      <c r="I3979" s="41"/>
      <c r="J3979" s="41"/>
      <c r="K3979" s="41">
        <v>4228</v>
      </c>
      <c r="L3979" s="41" t="s">
        <v>20256</v>
      </c>
      <c r="M3979" s="41"/>
      <c r="N3979" s="41"/>
      <c r="O3979" s="41"/>
      <c r="P3979" s="41"/>
      <c r="Q3979" s="56" t="s">
        <v>27929</v>
      </c>
      <c r="R3979" s="58"/>
      <c r="S3979" s="57"/>
      <c r="T3979"/>
    </row>
    <row r="3980" spans="1:20" ht="51">
      <c r="A3980" s="81" t="s">
        <v>10967</v>
      </c>
      <c r="B3980" s="35">
        <v>3979</v>
      </c>
      <c r="C3980" s="41" t="s">
        <v>20754</v>
      </c>
      <c r="D3980" s="87" t="s">
        <v>20755</v>
      </c>
      <c r="E3980" s="61">
        <v>2</v>
      </c>
      <c r="F3980" s="61">
        <v>40014013</v>
      </c>
      <c r="G3980" s="41" t="s">
        <v>20256</v>
      </c>
      <c r="H3980" s="41">
        <v>1</v>
      </c>
      <c r="I3980" s="41"/>
      <c r="J3980" s="41"/>
      <c r="K3980" s="41">
        <v>4228</v>
      </c>
      <c r="L3980" s="41" t="s">
        <v>20256</v>
      </c>
      <c r="M3980" s="41" t="s">
        <v>29321</v>
      </c>
      <c r="N3980" s="41"/>
      <c r="O3980" s="41"/>
      <c r="P3980" s="41"/>
      <c r="Q3980" s="56" t="s">
        <v>27933</v>
      </c>
      <c r="R3980" s="58"/>
      <c r="S3980" s="57"/>
      <c r="T3980"/>
    </row>
    <row r="3981" spans="1:20" ht="71.400000000000006">
      <c r="A3981" s="81" t="s">
        <v>10967</v>
      </c>
      <c r="B3981" s="35">
        <v>3980</v>
      </c>
      <c r="C3981" s="41" t="s">
        <v>20752</v>
      </c>
      <c r="D3981" s="87" t="s">
        <v>20753</v>
      </c>
      <c r="E3981" s="61">
        <v>4</v>
      </c>
      <c r="F3981" s="61">
        <v>44005029</v>
      </c>
      <c r="G3981" s="41" t="s">
        <v>27171</v>
      </c>
      <c r="H3981" s="41"/>
      <c r="I3981" s="41"/>
      <c r="J3981" s="41"/>
      <c r="K3981" s="41">
        <v>3982</v>
      </c>
      <c r="L3981" s="41" t="s">
        <v>20748</v>
      </c>
      <c r="M3981" s="41">
        <v>757</v>
      </c>
      <c r="N3981" s="41" t="s">
        <v>27171</v>
      </c>
      <c r="O3981" s="41"/>
      <c r="P3981" s="41"/>
      <c r="Q3981" s="56" t="s">
        <v>27929</v>
      </c>
      <c r="R3981" s="58"/>
      <c r="S3981" s="57"/>
      <c r="T3981"/>
    </row>
    <row r="3982" spans="1:20" ht="51">
      <c r="A3982" s="81" t="s">
        <v>10967</v>
      </c>
      <c r="B3982" s="35">
        <v>3981</v>
      </c>
      <c r="C3982" s="41" t="s">
        <v>20750</v>
      </c>
      <c r="D3982" s="87" t="s">
        <v>20751</v>
      </c>
      <c r="E3982" s="61">
        <v>1</v>
      </c>
      <c r="F3982" s="61">
        <v>46002004</v>
      </c>
      <c r="G3982" s="41" t="s">
        <v>20748</v>
      </c>
      <c r="H3982" s="41"/>
      <c r="I3982" s="41"/>
      <c r="J3982" s="41"/>
      <c r="K3982" s="41">
        <v>3982</v>
      </c>
      <c r="L3982" s="41" t="s">
        <v>20748</v>
      </c>
      <c r="M3982" s="41" t="s">
        <v>29321</v>
      </c>
      <c r="N3982" s="41"/>
      <c r="O3982" s="41"/>
      <c r="P3982" s="41"/>
      <c r="Q3982" s="56" t="s">
        <v>27930</v>
      </c>
      <c r="R3982" s="58"/>
      <c r="S3982" s="57"/>
      <c r="T3982"/>
    </row>
    <row r="3983" spans="1:20" ht="82.8">
      <c r="A3983" s="81" t="s">
        <v>10967</v>
      </c>
      <c r="B3983" s="35">
        <v>3982</v>
      </c>
      <c r="C3983" s="41" t="s">
        <v>20748</v>
      </c>
      <c r="D3983" s="76" t="s">
        <v>20749</v>
      </c>
      <c r="E3983" s="61">
        <v>52</v>
      </c>
      <c r="F3983" s="61">
        <v>40027020</v>
      </c>
      <c r="G3983" s="41"/>
      <c r="H3983" s="41">
        <v>9</v>
      </c>
      <c r="I3983" s="41"/>
      <c r="J3983" s="41"/>
      <c r="K3983" s="41"/>
      <c r="L3983" s="41"/>
      <c r="M3983" s="41"/>
      <c r="N3983" s="41"/>
      <c r="O3983" s="41"/>
      <c r="P3983" s="41"/>
      <c r="Q3983" s="56" t="s">
        <v>27929</v>
      </c>
      <c r="R3983" s="58"/>
      <c r="S3983" s="57"/>
      <c r="T3983"/>
    </row>
    <row r="3984" spans="1:20" ht="82.8">
      <c r="A3984" s="81" t="s">
        <v>10967</v>
      </c>
      <c r="B3984" s="35">
        <v>3983</v>
      </c>
      <c r="C3984" s="41" t="s">
        <v>20746</v>
      </c>
      <c r="D3984" s="76" t="s">
        <v>20747</v>
      </c>
      <c r="E3984" s="61">
        <v>23</v>
      </c>
      <c r="F3984" s="61">
        <v>40004002</v>
      </c>
      <c r="G3984" s="41"/>
      <c r="H3984" s="41">
        <v>1</v>
      </c>
      <c r="I3984" s="41"/>
      <c r="J3984" s="41"/>
      <c r="K3984" s="41"/>
      <c r="L3984" s="41"/>
      <c r="M3984" s="41"/>
      <c r="N3984" s="41"/>
      <c r="O3984" s="41"/>
      <c r="P3984" s="41"/>
      <c r="Q3984" s="56" t="s">
        <v>27929</v>
      </c>
      <c r="R3984" s="58"/>
      <c r="S3984" s="57"/>
      <c r="T3984"/>
    </row>
    <row r="3985" spans="1:20" ht="51">
      <c r="A3985" s="81" t="s">
        <v>10967</v>
      </c>
      <c r="B3985" s="35">
        <v>3984</v>
      </c>
      <c r="C3985" s="41" t="s">
        <v>20744</v>
      </c>
      <c r="D3985" s="87" t="s">
        <v>20745</v>
      </c>
      <c r="E3985" s="61">
        <v>2</v>
      </c>
      <c r="F3985" s="61">
        <v>58011029</v>
      </c>
      <c r="G3985" s="41" t="s">
        <v>20696</v>
      </c>
      <c r="H3985" s="41">
        <v>5</v>
      </c>
      <c r="I3985" s="41"/>
      <c r="J3985" s="41"/>
      <c r="K3985" s="41">
        <v>4008</v>
      </c>
      <c r="L3985" s="41" t="s">
        <v>20696</v>
      </c>
      <c r="M3985" s="41" t="s">
        <v>29321</v>
      </c>
      <c r="N3985" s="41"/>
      <c r="O3985" s="41"/>
      <c r="P3985" s="41"/>
      <c r="Q3985" s="82" t="s">
        <v>27956</v>
      </c>
      <c r="R3985" s="58"/>
      <c r="S3985" s="57"/>
      <c r="T3985"/>
    </row>
    <row r="3986" spans="1:20" ht="51">
      <c r="A3986" s="81" t="s">
        <v>10967</v>
      </c>
      <c r="B3986" s="35">
        <v>3985</v>
      </c>
      <c r="C3986" s="41" t="s">
        <v>20742</v>
      </c>
      <c r="D3986" s="87" t="s">
        <v>20743</v>
      </c>
      <c r="E3986" s="61">
        <v>38</v>
      </c>
      <c r="F3986" s="61">
        <v>40004001</v>
      </c>
      <c r="G3986" s="41" t="s">
        <v>20744</v>
      </c>
      <c r="H3986" s="41">
        <v>2</v>
      </c>
      <c r="I3986" s="41"/>
      <c r="J3986" s="41"/>
      <c r="K3986" s="41">
        <v>3984</v>
      </c>
      <c r="L3986" s="41" t="s">
        <v>20744</v>
      </c>
      <c r="M3986" s="41" t="s">
        <v>29321</v>
      </c>
      <c r="N3986" s="41"/>
      <c r="O3986" s="41"/>
      <c r="P3986" s="41"/>
      <c r="Q3986" s="56" t="s">
        <v>27929</v>
      </c>
      <c r="R3986" s="58"/>
      <c r="S3986" s="57"/>
      <c r="T3986"/>
    </row>
    <row r="3987" spans="1:20" ht="71.400000000000006">
      <c r="A3987" s="81" t="s">
        <v>10967</v>
      </c>
      <c r="B3987" s="35">
        <v>3986</v>
      </c>
      <c r="C3987" s="41" t="s">
        <v>20740</v>
      </c>
      <c r="D3987" s="87" t="s">
        <v>20741</v>
      </c>
      <c r="E3987" s="61">
        <v>21</v>
      </c>
      <c r="F3987" s="61">
        <v>40006013</v>
      </c>
      <c r="G3987" s="41" t="s">
        <v>20742</v>
      </c>
      <c r="H3987" s="41"/>
      <c r="I3987" s="41"/>
      <c r="J3987" s="41"/>
      <c r="K3987" s="41">
        <v>3985</v>
      </c>
      <c r="L3987" s="41" t="s">
        <v>20742</v>
      </c>
      <c r="M3987" s="41" t="s">
        <v>29321</v>
      </c>
      <c r="N3987" s="41"/>
      <c r="O3987" s="41"/>
      <c r="P3987" s="41"/>
      <c r="Q3987" s="82" t="s">
        <v>27956</v>
      </c>
      <c r="R3987" s="58"/>
      <c r="S3987" s="57"/>
      <c r="T3987"/>
    </row>
    <row r="3988" spans="1:20" ht="61.2">
      <c r="A3988" s="81" t="s">
        <v>10967</v>
      </c>
      <c r="B3988" s="35">
        <v>3987</v>
      </c>
      <c r="C3988" s="41" t="s">
        <v>20738</v>
      </c>
      <c r="D3988" s="87" t="s">
        <v>20739</v>
      </c>
      <c r="E3988" s="61">
        <v>1</v>
      </c>
      <c r="F3988" s="61">
        <v>44026021</v>
      </c>
      <c r="G3988" s="41" t="s">
        <v>20744</v>
      </c>
      <c r="H3988" s="41">
        <v>1</v>
      </c>
      <c r="I3988" s="41"/>
      <c r="J3988" s="41"/>
      <c r="K3988" s="41">
        <v>3984</v>
      </c>
      <c r="L3988" s="41" t="s">
        <v>20744</v>
      </c>
      <c r="M3988" s="41" t="s">
        <v>29321</v>
      </c>
      <c r="N3988" s="41"/>
      <c r="O3988" s="41"/>
      <c r="P3988" s="41"/>
      <c r="Q3988" s="56" t="s">
        <v>27929</v>
      </c>
      <c r="R3988" s="58"/>
      <c r="S3988" s="57"/>
      <c r="T3988"/>
    </row>
    <row r="3989" spans="1:20" ht="51">
      <c r="A3989" s="81" t="s">
        <v>10967</v>
      </c>
      <c r="B3989" s="35">
        <v>3988</v>
      </c>
      <c r="C3989" s="41" t="s">
        <v>20736</v>
      </c>
      <c r="D3989" s="87" t="s">
        <v>20737</v>
      </c>
      <c r="E3989" s="61">
        <v>1</v>
      </c>
      <c r="F3989" s="61">
        <v>48005008</v>
      </c>
      <c r="G3989" s="41" t="s">
        <v>20748</v>
      </c>
      <c r="H3989" s="41"/>
      <c r="I3989" s="41"/>
      <c r="J3989" s="41"/>
      <c r="K3989" s="41">
        <v>3982</v>
      </c>
      <c r="L3989" s="41" t="s">
        <v>20748</v>
      </c>
      <c r="M3989" s="41" t="s">
        <v>29321</v>
      </c>
      <c r="N3989" s="41"/>
      <c r="O3989" s="41"/>
      <c r="P3989" s="41"/>
      <c r="Q3989" s="82" t="s">
        <v>27956</v>
      </c>
      <c r="R3989" s="58"/>
      <c r="S3989" s="57"/>
      <c r="T3989"/>
    </row>
    <row r="3990" spans="1:20" ht="42">
      <c r="A3990" s="81" t="s">
        <v>10967</v>
      </c>
      <c r="B3990" s="35">
        <v>3989</v>
      </c>
      <c r="C3990" s="41" t="s">
        <v>20734</v>
      </c>
      <c r="D3990" s="76" t="s">
        <v>20735</v>
      </c>
      <c r="E3990" s="61">
        <v>2</v>
      </c>
      <c r="F3990" s="61">
        <v>40018006</v>
      </c>
      <c r="G3990" s="41"/>
      <c r="H3990" s="41"/>
      <c r="I3990" s="41"/>
      <c r="J3990" s="41"/>
      <c r="K3990" s="41"/>
      <c r="L3990" s="41"/>
      <c r="M3990" s="41"/>
      <c r="N3990" s="41"/>
      <c r="O3990" s="41"/>
      <c r="P3990" s="41"/>
      <c r="Q3990" s="82" t="s">
        <v>27956</v>
      </c>
      <c r="R3990" s="58"/>
      <c r="S3990" s="57"/>
      <c r="T3990"/>
    </row>
    <row r="3991" spans="1:20" ht="51">
      <c r="A3991" s="81" t="s">
        <v>10967</v>
      </c>
      <c r="B3991" s="35">
        <v>3990</v>
      </c>
      <c r="C3991" s="41" t="s">
        <v>20732</v>
      </c>
      <c r="D3991" s="87" t="s">
        <v>20733</v>
      </c>
      <c r="E3991" s="61">
        <v>1</v>
      </c>
      <c r="F3991" s="61">
        <v>66020004</v>
      </c>
      <c r="G3991" s="41" t="s">
        <v>20430</v>
      </c>
      <c r="H3991" s="41"/>
      <c r="I3991" s="41"/>
      <c r="J3991" s="41"/>
      <c r="K3991" s="41">
        <v>4141</v>
      </c>
      <c r="L3991" s="41" t="s">
        <v>20430</v>
      </c>
      <c r="M3991" s="41" t="s">
        <v>29321</v>
      </c>
      <c r="N3991" s="41"/>
      <c r="O3991" s="41"/>
      <c r="P3991" s="41"/>
      <c r="Q3991" s="56" t="s">
        <v>27929</v>
      </c>
      <c r="R3991" s="58"/>
      <c r="S3991" s="57"/>
      <c r="T3991"/>
    </row>
    <row r="3992" spans="1:20" ht="51">
      <c r="A3992" s="81" t="s">
        <v>10967</v>
      </c>
      <c r="B3992" s="35">
        <v>3991</v>
      </c>
      <c r="C3992" s="41" t="s">
        <v>20730</v>
      </c>
      <c r="D3992" s="87" t="s">
        <v>20731</v>
      </c>
      <c r="E3992" s="61">
        <v>4</v>
      </c>
      <c r="F3992" s="61">
        <v>66006009</v>
      </c>
      <c r="G3992" s="41" t="s">
        <v>20708</v>
      </c>
      <c r="H3992" s="41"/>
      <c r="I3992" s="41"/>
      <c r="J3992" s="41"/>
      <c r="K3992" s="41">
        <v>4002</v>
      </c>
      <c r="L3992" s="41" t="s">
        <v>20708</v>
      </c>
      <c r="M3992" s="41" t="s">
        <v>29321</v>
      </c>
      <c r="N3992" s="41"/>
      <c r="O3992" s="41"/>
      <c r="P3992" s="41"/>
      <c r="Q3992" s="56" t="s">
        <v>27930</v>
      </c>
      <c r="R3992" s="58"/>
      <c r="S3992" s="57"/>
      <c r="T3992"/>
    </row>
    <row r="3993" spans="1:20" ht="93">
      <c r="A3993" s="81" t="s">
        <v>10967</v>
      </c>
      <c r="B3993" s="35">
        <v>3992</v>
      </c>
      <c r="C3993" s="41" t="s">
        <v>20728</v>
      </c>
      <c r="D3993" s="76" t="s">
        <v>20729</v>
      </c>
      <c r="E3993" s="61">
        <v>79</v>
      </c>
      <c r="F3993" s="61">
        <v>40002008</v>
      </c>
      <c r="G3993" s="41"/>
      <c r="H3993" s="41">
        <v>5</v>
      </c>
      <c r="I3993" s="41"/>
      <c r="J3993" s="41"/>
      <c r="K3993" s="41"/>
      <c r="L3993" s="41"/>
      <c r="M3993" s="41"/>
      <c r="N3993" s="41"/>
      <c r="O3993" s="41"/>
      <c r="P3993" s="41"/>
      <c r="Q3993" s="56" t="s">
        <v>27929</v>
      </c>
      <c r="R3993" s="58"/>
      <c r="S3993" s="57"/>
      <c r="T3993"/>
    </row>
    <row r="3994" spans="1:20" ht="52.2">
      <c r="A3994" s="81" t="s">
        <v>10967</v>
      </c>
      <c r="B3994" s="35">
        <v>3993</v>
      </c>
      <c r="C3994" s="41" t="s">
        <v>20726</v>
      </c>
      <c r="D3994" s="76" t="s">
        <v>20727</v>
      </c>
      <c r="E3994" s="61">
        <v>1</v>
      </c>
      <c r="F3994" s="61">
        <v>47009009</v>
      </c>
      <c r="G3994" s="41"/>
      <c r="H3994" s="41">
        <v>2</v>
      </c>
      <c r="I3994" s="41"/>
      <c r="J3994" s="41"/>
      <c r="K3994" s="41"/>
      <c r="L3994" s="41"/>
      <c r="M3994" s="41"/>
      <c r="N3994" s="41"/>
      <c r="O3994" s="41"/>
      <c r="P3994" s="41"/>
      <c r="Q3994" s="82" t="s">
        <v>27956</v>
      </c>
      <c r="R3994" s="58"/>
      <c r="S3994" s="57"/>
      <c r="T3994"/>
    </row>
    <row r="3995" spans="1:20" ht="51">
      <c r="A3995" s="81" t="s">
        <v>10967</v>
      </c>
      <c r="B3995" s="35">
        <v>3994</v>
      </c>
      <c r="C3995" s="41" t="s">
        <v>20724</v>
      </c>
      <c r="D3995" s="87" t="s">
        <v>20725</v>
      </c>
      <c r="E3995" s="61">
        <v>6</v>
      </c>
      <c r="F3995" s="61">
        <v>40008014</v>
      </c>
      <c r="G3995" s="41" t="s">
        <v>20722</v>
      </c>
      <c r="H3995" s="41"/>
      <c r="I3995" s="41"/>
      <c r="J3995" s="41"/>
      <c r="K3995" s="41">
        <v>3995</v>
      </c>
      <c r="L3995" s="41" t="s">
        <v>20722</v>
      </c>
      <c r="M3995" s="41" t="s">
        <v>29321</v>
      </c>
      <c r="N3995" s="41"/>
      <c r="O3995" s="41"/>
      <c r="P3995" s="41"/>
      <c r="Q3995" s="82" t="s">
        <v>27956</v>
      </c>
      <c r="R3995" s="58"/>
      <c r="S3995" s="57"/>
      <c r="T3995"/>
    </row>
    <row r="3996" spans="1:20" ht="42">
      <c r="A3996" s="81" t="s">
        <v>10967</v>
      </c>
      <c r="B3996" s="35">
        <v>3995</v>
      </c>
      <c r="C3996" s="41" t="s">
        <v>20722</v>
      </c>
      <c r="D3996" s="76" t="s">
        <v>20723</v>
      </c>
      <c r="E3996" s="61">
        <v>1</v>
      </c>
      <c r="F3996" s="61">
        <v>43018013</v>
      </c>
      <c r="G3996" s="41"/>
      <c r="H3996" s="41">
        <v>1</v>
      </c>
      <c r="I3996" s="41"/>
      <c r="J3996" s="41"/>
      <c r="K3996" s="41"/>
      <c r="L3996" s="41"/>
      <c r="M3996" s="41"/>
      <c r="N3996" s="41"/>
      <c r="O3996" s="41"/>
      <c r="P3996" s="41"/>
      <c r="Q3996" s="82" t="s">
        <v>27956</v>
      </c>
      <c r="R3996" s="58"/>
      <c r="S3996" s="57"/>
      <c r="T3996"/>
    </row>
    <row r="3997" spans="1:20" ht="51">
      <c r="A3997" s="81" t="s">
        <v>10967</v>
      </c>
      <c r="B3997" s="35">
        <v>3996</v>
      </c>
      <c r="C3997" s="41" t="s">
        <v>20720</v>
      </c>
      <c r="D3997" s="87" t="s">
        <v>20721</v>
      </c>
      <c r="E3997" s="61">
        <v>10</v>
      </c>
      <c r="F3997" s="61">
        <v>40005004</v>
      </c>
      <c r="G3997" s="41" t="s">
        <v>20718</v>
      </c>
      <c r="H3997" s="41"/>
      <c r="I3997" s="41"/>
      <c r="J3997" s="41"/>
      <c r="K3997" s="41">
        <v>3997</v>
      </c>
      <c r="L3997" s="41" t="s">
        <v>20718</v>
      </c>
      <c r="M3997" s="41" t="s">
        <v>29321</v>
      </c>
      <c r="N3997" s="41"/>
      <c r="O3997" s="41"/>
      <c r="P3997" s="41"/>
      <c r="Q3997" s="56" t="s">
        <v>27929</v>
      </c>
      <c r="R3997" s="58"/>
      <c r="S3997" s="57"/>
      <c r="T3997"/>
    </row>
    <row r="3998" spans="1:20" ht="51">
      <c r="A3998" s="81" t="s">
        <v>10967</v>
      </c>
      <c r="B3998" s="35">
        <v>3997</v>
      </c>
      <c r="C3998" s="41" t="s">
        <v>20718</v>
      </c>
      <c r="D3998" s="87" t="s">
        <v>20719</v>
      </c>
      <c r="E3998" s="61">
        <v>5</v>
      </c>
      <c r="F3998" s="61">
        <v>59004009</v>
      </c>
      <c r="G3998" s="41" t="s">
        <v>20796</v>
      </c>
      <c r="H3998" s="41">
        <v>1</v>
      </c>
      <c r="I3998" s="41"/>
      <c r="J3998" s="41"/>
      <c r="K3998" s="41">
        <v>3958</v>
      </c>
      <c r="L3998" s="41" t="s">
        <v>20796</v>
      </c>
      <c r="M3998" s="41" t="s">
        <v>29321</v>
      </c>
      <c r="N3998" s="41"/>
      <c r="O3998" s="41"/>
      <c r="P3998" s="41"/>
      <c r="Q3998" s="82" t="s">
        <v>27956</v>
      </c>
      <c r="R3998" s="58"/>
      <c r="S3998" s="57"/>
      <c r="T3998"/>
    </row>
    <row r="3999" spans="1:20" ht="51">
      <c r="A3999" s="81" t="s">
        <v>10967</v>
      </c>
      <c r="B3999" s="35">
        <v>3998</v>
      </c>
      <c r="C3999" s="41" t="s">
        <v>20716</v>
      </c>
      <c r="D3999" s="87" t="s">
        <v>20717</v>
      </c>
      <c r="E3999" s="61">
        <v>1</v>
      </c>
      <c r="F3999" s="61">
        <v>42021002</v>
      </c>
      <c r="G3999" s="41" t="s">
        <v>20726</v>
      </c>
      <c r="H3999" s="41"/>
      <c r="I3999" s="41"/>
      <c r="J3999" s="41"/>
      <c r="K3999" s="41">
        <v>3993</v>
      </c>
      <c r="L3999" s="41" t="s">
        <v>20726</v>
      </c>
      <c r="M3999" s="41" t="s">
        <v>29321</v>
      </c>
      <c r="N3999" s="41"/>
      <c r="O3999" s="41"/>
      <c r="P3999" s="41"/>
      <c r="Q3999" s="56" t="s">
        <v>27930</v>
      </c>
      <c r="R3999" s="58"/>
      <c r="S3999" s="57"/>
      <c r="T3999"/>
    </row>
    <row r="4000" spans="1:20" ht="51">
      <c r="A4000" s="81" t="s">
        <v>10967</v>
      </c>
      <c r="B4000" s="35">
        <v>3999</v>
      </c>
      <c r="C4000" s="41" t="s">
        <v>20714</v>
      </c>
      <c r="D4000" s="87" t="s">
        <v>20715</v>
      </c>
      <c r="E4000" s="61">
        <v>1</v>
      </c>
      <c r="F4000" s="61">
        <v>47011024</v>
      </c>
      <c r="G4000" s="41" t="s">
        <v>20708</v>
      </c>
      <c r="H4000" s="41">
        <v>1</v>
      </c>
      <c r="I4000" s="41"/>
      <c r="J4000" s="41"/>
      <c r="K4000" s="41">
        <v>4002</v>
      </c>
      <c r="L4000" s="41" t="s">
        <v>20708</v>
      </c>
      <c r="M4000" s="41" t="s">
        <v>29321</v>
      </c>
      <c r="N4000" s="41"/>
      <c r="O4000" s="41"/>
      <c r="P4000" s="41"/>
      <c r="Q4000" s="56" t="s">
        <v>27933</v>
      </c>
      <c r="R4000" s="58"/>
      <c r="S4000" s="57"/>
      <c r="T4000"/>
    </row>
    <row r="4001" spans="1:20" ht="51">
      <c r="A4001" s="81" t="s">
        <v>10967</v>
      </c>
      <c r="B4001" s="35">
        <v>4000</v>
      </c>
      <c r="C4001" s="41" t="s">
        <v>20712</v>
      </c>
      <c r="D4001" s="87" t="s">
        <v>20713</v>
      </c>
      <c r="E4001" s="61">
        <v>6</v>
      </c>
      <c r="F4001" s="61">
        <v>40014021</v>
      </c>
      <c r="G4001" s="41" t="s">
        <v>17372</v>
      </c>
      <c r="H4001" s="41"/>
      <c r="I4001" s="41"/>
      <c r="J4001" s="41"/>
      <c r="K4001" s="41">
        <v>3999</v>
      </c>
      <c r="L4001" s="41" t="s">
        <v>20714</v>
      </c>
      <c r="M4001" s="41">
        <v>5507</v>
      </c>
      <c r="N4001" s="41" t="s">
        <v>17372</v>
      </c>
      <c r="O4001" s="41"/>
      <c r="P4001" s="41"/>
      <c r="Q4001" s="82" t="s">
        <v>27956</v>
      </c>
      <c r="R4001" s="58"/>
      <c r="S4001" s="57"/>
      <c r="T4001"/>
    </row>
    <row r="4002" spans="1:20" ht="51">
      <c r="A4002" s="81" t="s">
        <v>10967</v>
      </c>
      <c r="B4002" s="35">
        <v>4001</v>
      </c>
      <c r="C4002" s="41" t="s">
        <v>20710</v>
      </c>
      <c r="D4002" s="87" t="s">
        <v>20711</v>
      </c>
      <c r="E4002" s="61">
        <v>2</v>
      </c>
      <c r="F4002" s="61">
        <v>42007041</v>
      </c>
      <c r="G4002" s="41" t="s">
        <v>21687</v>
      </c>
      <c r="H4002" s="41"/>
      <c r="I4002" s="41"/>
      <c r="J4002" s="41"/>
      <c r="K4002" s="41">
        <v>4002</v>
      </c>
      <c r="L4002" s="41" t="s">
        <v>20708</v>
      </c>
      <c r="M4002" s="41">
        <v>1540</v>
      </c>
      <c r="N4002" s="41" t="s">
        <v>21687</v>
      </c>
      <c r="O4002" s="41"/>
      <c r="P4002" s="41"/>
      <c r="Q4002" s="82" t="s">
        <v>27956</v>
      </c>
      <c r="R4002" s="58"/>
      <c r="S4002" s="57"/>
      <c r="T4002"/>
    </row>
    <row r="4003" spans="1:20" ht="42">
      <c r="A4003" s="81" t="s">
        <v>10967</v>
      </c>
      <c r="B4003" s="35">
        <v>4002</v>
      </c>
      <c r="C4003" s="41" t="s">
        <v>20708</v>
      </c>
      <c r="D4003" s="76" t="s">
        <v>20709</v>
      </c>
      <c r="E4003" s="61">
        <v>38</v>
      </c>
      <c r="F4003" s="61">
        <v>40014017</v>
      </c>
      <c r="G4003" s="41"/>
      <c r="H4003" s="41">
        <v>6</v>
      </c>
      <c r="I4003" s="41"/>
      <c r="J4003" s="41"/>
      <c r="K4003" s="41"/>
      <c r="L4003" s="41"/>
      <c r="M4003" s="41"/>
      <c r="N4003" s="41"/>
      <c r="O4003" s="41"/>
      <c r="P4003" s="41"/>
      <c r="Q4003" s="82" t="s">
        <v>27956</v>
      </c>
      <c r="R4003" s="58"/>
      <c r="S4003" s="57"/>
      <c r="T4003"/>
    </row>
    <row r="4004" spans="1:20" ht="51">
      <c r="A4004" s="81" t="s">
        <v>10967</v>
      </c>
      <c r="B4004" s="35">
        <v>4003</v>
      </c>
      <c r="C4004" s="41" t="s">
        <v>20706</v>
      </c>
      <c r="D4004" s="87" t="s">
        <v>20707</v>
      </c>
      <c r="E4004" s="61">
        <v>1</v>
      </c>
      <c r="F4004" s="61">
        <v>42003001</v>
      </c>
      <c r="G4004" s="41" t="s">
        <v>23992</v>
      </c>
      <c r="H4004" s="41"/>
      <c r="I4004" s="41"/>
      <c r="J4004" s="41"/>
      <c r="K4004" s="41">
        <v>4002</v>
      </c>
      <c r="L4004" s="41" t="s">
        <v>20708</v>
      </c>
      <c r="M4004" s="41">
        <v>2532</v>
      </c>
      <c r="N4004" s="41" t="s">
        <v>23992</v>
      </c>
      <c r="O4004" s="41">
        <v>1182</v>
      </c>
      <c r="P4004" s="41" t="s">
        <v>25897</v>
      </c>
      <c r="Q4004" s="56" t="s">
        <v>27930</v>
      </c>
      <c r="R4004" s="58"/>
      <c r="S4004" s="57"/>
      <c r="T4004"/>
    </row>
    <row r="4005" spans="1:20" ht="51">
      <c r="A4005" s="81" t="s">
        <v>10967</v>
      </c>
      <c r="B4005" s="35">
        <v>4004</v>
      </c>
      <c r="C4005" s="41" t="s">
        <v>20704</v>
      </c>
      <c r="D4005" s="87" t="s">
        <v>20705</v>
      </c>
      <c r="E4005" s="61">
        <v>7</v>
      </c>
      <c r="F4005" s="61">
        <v>41006040</v>
      </c>
      <c r="G4005" s="41" t="s">
        <v>20708</v>
      </c>
      <c r="H4005" s="41">
        <v>1</v>
      </c>
      <c r="I4005" s="41"/>
      <c r="J4005" s="41"/>
      <c r="K4005" s="41">
        <v>4002</v>
      </c>
      <c r="L4005" s="41" t="s">
        <v>20708</v>
      </c>
      <c r="M4005" s="41" t="s">
        <v>29321</v>
      </c>
      <c r="N4005" s="41"/>
      <c r="O4005" s="41"/>
      <c r="P4005" s="41"/>
      <c r="Q4005" s="82" t="s">
        <v>27956</v>
      </c>
      <c r="R4005" s="58"/>
      <c r="S4005" s="57"/>
      <c r="T4005"/>
    </row>
    <row r="4006" spans="1:20" ht="71.400000000000006">
      <c r="A4006" s="81" t="s">
        <v>10967</v>
      </c>
      <c r="B4006" s="35">
        <v>4005</v>
      </c>
      <c r="C4006" s="41" t="s">
        <v>20702</v>
      </c>
      <c r="D4006" s="87" t="s">
        <v>20703</v>
      </c>
      <c r="E4006" s="61">
        <v>3</v>
      </c>
      <c r="F4006" s="61">
        <v>44002001</v>
      </c>
      <c r="G4006" s="41" t="s">
        <v>20704</v>
      </c>
      <c r="H4006" s="41"/>
      <c r="I4006" s="41"/>
      <c r="J4006" s="41"/>
      <c r="K4006" s="41">
        <v>4004</v>
      </c>
      <c r="L4006" s="41" t="s">
        <v>20704</v>
      </c>
      <c r="M4006" s="41"/>
      <c r="N4006" s="41"/>
      <c r="O4006" s="41"/>
      <c r="P4006" s="41"/>
      <c r="Q4006" s="82" t="s">
        <v>27956</v>
      </c>
      <c r="R4006" s="58"/>
      <c r="S4006" s="57"/>
      <c r="T4006"/>
    </row>
    <row r="4007" spans="1:20" ht="51">
      <c r="A4007" s="81" t="s">
        <v>10967</v>
      </c>
      <c r="B4007" s="35">
        <v>4006</v>
      </c>
      <c r="C4007" s="41" t="s">
        <v>20700</v>
      </c>
      <c r="D4007" s="87" t="s">
        <v>20701</v>
      </c>
      <c r="E4007" s="61">
        <v>6</v>
      </c>
      <c r="F4007" s="61">
        <v>47001015</v>
      </c>
      <c r="G4007" s="41" t="s">
        <v>20796</v>
      </c>
      <c r="H4007" s="41"/>
      <c r="I4007" s="41"/>
      <c r="J4007" s="41"/>
      <c r="K4007" s="41">
        <v>3958</v>
      </c>
      <c r="L4007" s="41" t="s">
        <v>20796</v>
      </c>
      <c r="M4007" s="41" t="s">
        <v>29321</v>
      </c>
      <c r="N4007" s="41"/>
      <c r="O4007" s="41"/>
      <c r="P4007" s="41"/>
      <c r="Q4007" s="82" t="s">
        <v>27956</v>
      </c>
      <c r="R4007" s="58"/>
      <c r="S4007" s="57"/>
      <c r="T4007"/>
    </row>
    <row r="4008" spans="1:20" ht="61.2">
      <c r="A4008" s="81" t="s">
        <v>10967</v>
      </c>
      <c r="B4008" s="35">
        <v>4007</v>
      </c>
      <c r="C4008" s="41" t="s">
        <v>20698</v>
      </c>
      <c r="D4008" s="87" t="s">
        <v>20699</v>
      </c>
      <c r="E4008" s="73"/>
      <c r="F4008" s="74"/>
      <c r="G4008" s="41" t="s">
        <v>20696</v>
      </c>
      <c r="H4008" s="41">
        <v>9</v>
      </c>
      <c r="I4008" s="41"/>
      <c r="J4008" s="41"/>
      <c r="K4008" s="41">
        <v>4008</v>
      </c>
      <c r="L4008" s="41" t="s">
        <v>20696</v>
      </c>
      <c r="M4008" s="41" t="s">
        <v>29321</v>
      </c>
      <c r="N4008" s="41"/>
      <c r="O4008" s="41"/>
      <c r="P4008" s="41"/>
      <c r="Q4008" s="56" t="s">
        <v>27930</v>
      </c>
      <c r="R4008" s="58"/>
      <c r="S4008" s="57"/>
      <c r="T4008"/>
    </row>
    <row r="4009" spans="1:20" ht="52.2">
      <c r="A4009" s="81" t="s">
        <v>10967</v>
      </c>
      <c r="B4009" s="35">
        <v>4008</v>
      </c>
      <c r="C4009" s="41" t="s">
        <v>20696</v>
      </c>
      <c r="D4009" s="76" t="s">
        <v>20697</v>
      </c>
      <c r="E4009" s="73">
        <v>23</v>
      </c>
      <c r="F4009" s="74">
        <v>40004015</v>
      </c>
      <c r="G4009" s="41"/>
      <c r="H4009" s="41">
        <v>11</v>
      </c>
      <c r="I4009" s="41"/>
      <c r="J4009" s="41"/>
      <c r="K4009" s="41"/>
      <c r="L4009" s="41"/>
      <c r="M4009" s="41"/>
      <c r="N4009" s="41"/>
      <c r="O4009" s="41"/>
      <c r="P4009" s="41"/>
      <c r="Q4009" s="56" t="s">
        <v>27933</v>
      </c>
      <c r="R4009" s="58"/>
      <c r="S4009" s="57"/>
      <c r="T4009"/>
    </row>
    <row r="4010" spans="1:20" ht="52.2">
      <c r="A4010" s="81" t="s">
        <v>10967</v>
      </c>
      <c r="B4010" s="35">
        <v>4009</v>
      </c>
      <c r="C4010" s="41" t="s">
        <v>20694</v>
      </c>
      <c r="D4010" s="76" t="s">
        <v>20695</v>
      </c>
      <c r="E4010" s="73">
        <v>4</v>
      </c>
      <c r="F4010" s="74">
        <v>40012042</v>
      </c>
      <c r="G4010" s="41"/>
      <c r="H4010" s="41">
        <v>1</v>
      </c>
      <c r="I4010" s="41"/>
      <c r="J4010" s="41"/>
      <c r="K4010" s="41"/>
      <c r="L4010" s="41"/>
      <c r="M4010" s="41"/>
      <c r="N4010" s="41"/>
      <c r="O4010" s="41"/>
      <c r="P4010" s="41"/>
      <c r="Q4010" s="82" t="s">
        <v>27956</v>
      </c>
      <c r="R4010" s="58"/>
      <c r="S4010" s="57"/>
      <c r="T4010"/>
    </row>
    <row r="4011" spans="1:20" ht="61.2">
      <c r="A4011" s="81" t="s">
        <v>10967</v>
      </c>
      <c r="B4011" s="35">
        <v>4010</v>
      </c>
      <c r="C4011" s="41" t="s">
        <v>20692</v>
      </c>
      <c r="D4011" s="87" t="s">
        <v>20693</v>
      </c>
      <c r="E4011" s="61">
        <v>2</v>
      </c>
      <c r="F4011" s="61">
        <v>66001011</v>
      </c>
      <c r="G4011" s="41" t="s">
        <v>19824</v>
      </c>
      <c r="H4011" s="41"/>
      <c r="I4011" s="41"/>
      <c r="J4011" s="41"/>
      <c r="K4011" s="41">
        <v>4444</v>
      </c>
      <c r="L4011" s="41" t="s">
        <v>19824</v>
      </c>
      <c r="M4011" s="41" t="s">
        <v>29321</v>
      </c>
      <c r="N4011" s="41"/>
      <c r="O4011" s="41"/>
      <c r="P4011" s="41"/>
      <c r="Q4011" s="56" t="s">
        <v>27957</v>
      </c>
      <c r="R4011" s="58"/>
      <c r="S4011" s="57"/>
      <c r="T4011"/>
    </row>
    <row r="4012" spans="1:20" ht="71.400000000000006">
      <c r="A4012" s="81" t="s">
        <v>10967</v>
      </c>
      <c r="B4012" s="35">
        <v>4011</v>
      </c>
      <c r="C4012" s="41" t="s">
        <v>20690</v>
      </c>
      <c r="D4012" s="87" t="s">
        <v>20691</v>
      </c>
      <c r="E4012" s="73">
        <v>3</v>
      </c>
      <c r="F4012" s="74">
        <v>44013013</v>
      </c>
      <c r="G4012" s="41" t="s">
        <v>19824</v>
      </c>
      <c r="H4012" s="41"/>
      <c r="I4012" s="41"/>
      <c r="J4012" s="41"/>
      <c r="K4012" s="41">
        <v>4444</v>
      </c>
      <c r="L4012" s="41" t="s">
        <v>19824</v>
      </c>
      <c r="M4012" s="41"/>
      <c r="N4012" s="41"/>
      <c r="O4012" s="41"/>
      <c r="P4012" s="41"/>
      <c r="Q4012" s="56" t="s">
        <v>27957</v>
      </c>
      <c r="R4012" s="58"/>
      <c r="S4012" s="57"/>
      <c r="T4012"/>
    </row>
    <row r="4013" spans="1:20" ht="132.6">
      <c r="A4013" s="81" t="s">
        <v>10967</v>
      </c>
      <c r="B4013" s="35">
        <v>4012</v>
      </c>
      <c r="C4013" s="41" t="s">
        <v>20688</v>
      </c>
      <c r="D4013" s="87" t="s">
        <v>20689</v>
      </c>
      <c r="E4013" s="73">
        <v>334</v>
      </c>
      <c r="F4013" s="74">
        <v>40002008</v>
      </c>
      <c r="G4013" s="41" t="s">
        <v>20696</v>
      </c>
      <c r="H4013" s="41">
        <v>87</v>
      </c>
      <c r="I4013" s="41"/>
      <c r="J4013" s="41"/>
      <c r="K4013" s="41">
        <v>4008</v>
      </c>
      <c r="L4013" s="41" t="s">
        <v>20696</v>
      </c>
      <c r="M4013" s="41" t="s">
        <v>29321</v>
      </c>
      <c r="N4013" s="41"/>
      <c r="O4013" s="41"/>
      <c r="P4013" s="41"/>
      <c r="Q4013" s="56" t="s">
        <v>27962</v>
      </c>
      <c r="R4013" s="58"/>
      <c r="S4013" s="57"/>
      <c r="T4013"/>
    </row>
    <row r="4014" spans="1:20" ht="61.2">
      <c r="A4014" s="81" t="s">
        <v>10967</v>
      </c>
      <c r="B4014" s="35">
        <v>4013</v>
      </c>
      <c r="C4014" s="41" t="s">
        <v>20686</v>
      </c>
      <c r="D4014" s="87" t="s">
        <v>20687</v>
      </c>
      <c r="E4014" s="73">
        <v>6</v>
      </c>
      <c r="F4014" s="74">
        <v>40004023</v>
      </c>
      <c r="G4014" s="41" t="s">
        <v>26623</v>
      </c>
      <c r="H4014" s="41"/>
      <c r="I4014" s="41" t="s">
        <v>20688</v>
      </c>
      <c r="J4014" s="41"/>
      <c r="K4014" s="41">
        <v>4012</v>
      </c>
      <c r="L4014" s="41" t="s">
        <v>20688</v>
      </c>
      <c r="M4014" s="41">
        <v>71</v>
      </c>
      <c r="N4014" s="41" t="s">
        <v>26623</v>
      </c>
      <c r="O4014" s="41"/>
      <c r="P4014" s="41"/>
      <c r="Q4014" s="56" t="s">
        <v>27929</v>
      </c>
      <c r="R4014" s="58"/>
      <c r="S4014" s="57"/>
      <c r="T4014"/>
    </row>
    <row r="4015" spans="1:20" ht="61.2">
      <c r="A4015" s="81" t="s">
        <v>10967</v>
      </c>
      <c r="B4015" s="35">
        <v>4014</v>
      </c>
      <c r="C4015" s="41" t="s">
        <v>20684</v>
      </c>
      <c r="D4015" s="87" t="s">
        <v>20685</v>
      </c>
      <c r="E4015" s="73">
        <v>5</v>
      </c>
      <c r="F4015" s="74">
        <v>44027020</v>
      </c>
      <c r="G4015" s="41" t="s">
        <v>26489</v>
      </c>
      <c r="H4015" s="41"/>
      <c r="I4015" s="41" t="s">
        <v>20688</v>
      </c>
      <c r="J4015" s="41"/>
      <c r="K4015" s="41">
        <v>4012</v>
      </c>
      <c r="L4015" s="41" t="s">
        <v>20688</v>
      </c>
      <c r="M4015" s="41">
        <v>138</v>
      </c>
      <c r="N4015" s="41" t="s">
        <v>26489</v>
      </c>
      <c r="O4015" s="41"/>
      <c r="P4015" s="41"/>
      <c r="Q4015" s="56" t="s">
        <v>27929</v>
      </c>
      <c r="R4015" s="58"/>
      <c r="S4015" s="57"/>
      <c r="T4015"/>
    </row>
    <row r="4016" spans="1:20" ht="51">
      <c r="A4016" s="81" t="s">
        <v>10967</v>
      </c>
      <c r="B4016" s="35">
        <v>4015</v>
      </c>
      <c r="C4016" s="41" t="s">
        <v>20682</v>
      </c>
      <c r="D4016" s="87" t="s">
        <v>20683</v>
      </c>
      <c r="E4016" s="73">
        <v>2</v>
      </c>
      <c r="F4016" s="74">
        <v>44009003</v>
      </c>
      <c r="G4016" s="41" t="s">
        <v>27091</v>
      </c>
      <c r="H4016" s="41"/>
      <c r="I4016" s="41" t="s">
        <v>20688</v>
      </c>
      <c r="J4016" s="41"/>
      <c r="K4016" s="41">
        <v>4012</v>
      </c>
      <c r="L4016" s="41" t="s">
        <v>20688</v>
      </c>
      <c r="M4016" s="41">
        <v>797</v>
      </c>
      <c r="N4016" s="41" t="s">
        <v>27091</v>
      </c>
      <c r="O4016" s="41"/>
      <c r="P4016" s="41"/>
      <c r="Q4016" s="56" t="s">
        <v>27929</v>
      </c>
      <c r="R4016" s="58"/>
      <c r="S4016" s="57"/>
      <c r="T4016"/>
    </row>
    <row r="4017" spans="1:20" ht="51">
      <c r="A4017" s="81" t="s">
        <v>10967</v>
      </c>
      <c r="B4017" s="35">
        <v>4016</v>
      </c>
      <c r="C4017" s="41" t="s">
        <v>20680</v>
      </c>
      <c r="D4017" s="87" t="s">
        <v>20681</v>
      </c>
      <c r="E4017" s="73">
        <v>24</v>
      </c>
      <c r="F4017" s="74">
        <v>40006029</v>
      </c>
      <c r="G4017" s="41" t="s">
        <v>26873</v>
      </c>
      <c r="H4017" s="41">
        <v>1</v>
      </c>
      <c r="I4017" s="41" t="s">
        <v>20688</v>
      </c>
      <c r="J4017" s="41"/>
      <c r="K4017" s="41">
        <v>4012</v>
      </c>
      <c r="L4017" s="41" t="s">
        <v>20688</v>
      </c>
      <c r="M4017" s="41">
        <v>906</v>
      </c>
      <c r="N4017" s="41" t="s">
        <v>26873</v>
      </c>
      <c r="O4017" s="41"/>
      <c r="P4017" s="41"/>
      <c r="Q4017" s="56" t="s">
        <v>27929</v>
      </c>
      <c r="R4017" s="58"/>
      <c r="S4017" s="57"/>
      <c r="T4017"/>
    </row>
    <row r="4018" spans="1:20" ht="51">
      <c r="A4018" s="81" t="s">
        <v>10967</v>
      </c>
      <c r="B4018" s="35">
        <v>4017</v>
      </c>
      <c r="C4018" s="41" t="s">
        <v>20678</v>
      </c>
      <c r="D4018" s="87" t="s">
        <v>20679</v>
      </c>
      <c r="E4018" s="73">
        <v>7</v>
      </c>
      <c r="F4018" s="74">
        <v>41003005</v>
      </c>
      <c r="G4018" s="41" t="s">
        <v>25516</v>
      </c>
      <c r="H4018" s="41"/>
      <c r="I4018" s="41" t="s">
        <v>20688</v>
      </c>
      <c r="J4018" s="41"/>
      <c r="K4018" s="41">
        <v>4012</v>
      </c>
      <c r="L4018" s="41" t="s">
        <v>20688</v>
      </c>
      <c r="M4018" s="41">
        <v>991</v>
      </c>
      <c r="N4018" s="41" t="s">
        <v>25516</v>
      </c>
      <c r="O4018" s="41"/>
      <c r="P4018" s="41"/>
      <c r="Q4018" s="56" t="s">
        <v>27929</v>
      </c>
      <c r="R4018" s="58"/>
      <c r="S4018" s="57"/>
      <c r="T4018"/>
    </row>
    <row r="4019" spans="1:20" ht="51">
      <c r="A4019" s="81" t="s">
        <v>10967</v>
      </c>
      <c r="B4019" s="35">
        <v>4018</v>
      </c>
      <c r="C4019" s="41" t="s">
        <v>20676</v>
      </c>
      <c r="D4019" s="87" t="s">
        <v>20677</v>
      </c>
      <c r="E4019" s="73">
        <v>1</v>
      </c>
      <c r="F4019" s="74">
        <v>46011015</v>
      </c>
      <c r="G4019" s="41" t="s">
        <v>20680</v>
      </c>
      <c r="H4019" s="41"/>
      <c r="I4019" s="41"/>
      <c r="J4019" s="41"/>
      <c r="K4019" s="41">
        <v>4016</v>
      </c>
      <c r="L4019" s="41" t="s">
        <v>20680</v>
      </c>
      <c r="M4019" s="41" t="s">
        <v>29321</v>
      </c>
      <c r="N4019" s="41"/>
      <c r="O4019" s="41"/>
      <c r="P4019" s="41"/>
      <c r="Q4019" s="82" t="s">
        <v>27956</v>
      </c>
      <c r="R4019" s="58"/>
      <c r="S4019" s="57"/>
      <c r="T4019"/>
    </row>
    <row r="4020" spans="1:20" ht="51">
      <c r="A4020" s="81" t="s">
        <v>10967</v>
      </c>
      <c r="B4020" s="35">
        <v>4019</v>
      </c>
      <c r="C4020" s="41" t="s">
        <v>20674</v>
      </c>
      <c r="D4020" s="87" t="s">
        <v>20675</v>
      </c>
      <c r="E4020" s="73">
        <v>1</v>
      </c>
      <c r="F4020" s="74">
        <v>43011044</v>
      </c>
      <c r="G4020" s="41" t="s">
        <v>25953</v>
      </c>
      <c r="H4020" s="41"/>
      <c r="I4020" s="41" t="s">
        <v>20688</v>
      </c>
      <c r="J4020" s="41"/>
      <c r="K4020" s="41">
        <v>4012</v>
      </c>
      <c r="L4020" s="41" t="s">
        <v>20688</v>
      </c>
      <c r="M4020" s="41">
        <v>1210</v>
      </c>
      <c r="N4020" s="41" t="s">
        <v>25953</v>
      </c>
      <c r="O4020" s="41"/>
      <c r="P4020" s="41"/>
      <c r="Q4020" s="56" t="s">
        <v>27929</v>
      </c>
      <c r="R4020" s="58"/>
      <c r="S4020" s="57"/>
      <c r="T4020"/>
    </row>
    <row r="4021" spans="1:20" ht="51">
      <c r="A4021" s="81" t="s">
        <v>10967</v>
      </c>
      <c r="B4021" s="35">
        <v>4020</v>
      </c>
      <c r="C4021" s="41" t="s">
        <v>20672</v>
      </c>
      <c r="D4021" s="87" t="s">
        <v>20673</v>
      </c>
      <c r="E4021" s="73">
        <v>1</v>
      </c>
      <c r="F4021" s="74">
        <v>53003011</v>
      </c>
      <c r="G4021" s="41" t="s">
        <v>24980</v>
      </c>
      <c r="H4021" s="41"/>
      <c r="I4021" s="41" t="s">
        <v>20688</v>
      </c>
      <c r="J4021" s="41"/>
      <c r="K4021" s="41">
        <v>4012</v>
      </c>
      <c r="L4021" s="41" t="s">
        <v>20688</v>
      </c>
      <c r="M4021" s="41">
        <v>2038</v>
      </c>
      <c r="N4021" s="41" t="s">
        <v>24980</v>
      </c>
      <c r="O4021" s="41"/>
      <c r="P4021" s="41"/>
      <c r="Q4021" s="56" t="s">
        <v>27929</v>
      </c>
      <c r="R4021" s="58"/>
      <c r="S4021" s="57"/>
      <c r="T4021"/>
    </row>
    <row r="4022" spans="1:20" ht="51">
      <c r="A4022" s="81" t="s">
        <v>10967</v>
      </c>
      <c r="B4022" s="35">
        <v>4021</v>
      </c>
      <c r="C4022" s="41" t="s">
        <v>20670</v>
      </c>
      <c r="D4022" s="87" t="s">
        <v>20671</v>
      </c>
      <c r="E4022" s="61">
        <v>2</v>
      </c>
      <c r="F4022" s="61">
        <v>44019019</v>
      </c>
      <c r="G4022" s="41" t="s">
        <v>24974</v>
      </c>
      <c r="H4022" s="41"/>
      <c r="I4022" s="41" t="s">
        <v>20688</v>
      </c>
      <c r="J4022" s="41"/>
      <c r="K4022" s="41">
        <v>4012</v>
      </c>
      <c r="L4022" s="41" t="s">
        <v>20688</v>
      </c>
      <c r="M4022" s="41">
        <v>2041</v>
      </c>
      <c r="N4022" s="41" t="s">
        <v>24974</v>
      </c>
      <c r="O4022" s="41"/>
      <c r="P4022" s="41"/>
      <c r="Q4022" s="56" t="s">
        <v>27930</v>
      </c>
      <c r="R4022" s="58"/>
      <c r="S4022" s="57"/>
      <c r="T4022"/>
    </row>
    <row r="4023" spans="1:20" ht="51">
      <c r="A4023" s="81" t="s">
        <v>10967</v>
      </c>
      <c r="B4023" s="35">
        <v>4022</v>
      </c>
      <c r="C4023" s="41" t="s">
        <v>20668</v>
      </c>
      <c r="D4023" s="87" t="s">
        <v>20669</v>
      </c>
      <c r="E4023" s="61">
        <v>3</v>
      </c>
      <c r="F4023" s="61">
        <v>44019013</v>
      </c>
      <c r="G4023" s="41" t="s">
        <v>24928</v>
      </c>
      <c r="H4023" s="41"/>
      <c r="I4023" s="41" t="s">
        <v>20688</v>
      </c>
      <c r="J4023" s="41"/>
      <c r="K4023" s="41">
        <v>4012</v>
      </c>
      <c r="L4023" s="41" t="s">
        <v>20688</v>
      </c>
      <c r="M4023" s="41">
        <v>2064</v>
      </c>
      <c r="N4023" s="41" t="s">
        <v>24928</v>
      </c>
      <c r="O4023" s="41"/>
      <c r="P4023" s="41"/>
      <c r="Q4023" s="56" t="s">
        <v>27929</v>
      </c>
      <c r="R4023" s="58"/>
      <c r="S4023" s="57"/>
      <c r="T4023"/>
    </row>
    <row r="4024" spans="1:20" ht="51">
      <c r="A4024" s="81" t="s">
        <v>10967</v>
      </c>
      <c r="B4024" s="35">
        <v>4023</v>
      </c>
      <c r="C4024" s="41" t="s">
        <v>20666</v>
      </c>
      <c r="D4024" s="87" t="s">
        <v>20667</v>
      </c>
      <c r="E4024" s="61">
        <v>2</v>
      </c>
      <c r="F4024" s="61">
        <v>42005009</v>
      </c>
      <c r="G4024" s="41" t="s">
        <v>24672</v>
      </c>
      <c r="H4024" s="41">
        <v>1</v>
      </c>
      <c r="I4024" s="41" t="s">
        <v>20688</v>
      </c>
      <c r="J4024" s="41"/>
      <c r="K4024" s="41">
        <v>4012</v>
      </c>
      <c r="L4024" s="41" t="s">
        <v>20688</v>
      </c>
      <c r="M4024" s="41">
        <v>2192</v>
      </c>
      <c r="N4024" s="41" t="s">
        <v>24672</v>
      </c>
      <c r="O4024" s="41"/>
      <c r="P4024" s="41"/>
      <c r="Q4024" s="56" t="s">
        <v>27929</v>
      </c>
      <c r="R4024" s="58"/>
      <c r="S4024" s="57"/>
      <c r="T4024"/>
    </row>
    <row r="4025" spans="1:20" ht="71.400000000000006">
      <c r="A4025" s="81" t="s">
        <v>10967</v>
      </c>
      <c r="B4025" s="35">
        <v>4024</v>
      </c>
      <c r="C4025" s="41" t="s">
        <v>20664</v>
      </c>
      <c r="D4025" s="87" t="s">
        <v>20665</v>
      </c>
      <c r="E4025" s="61">
        <v>6</v>
      </c>
      <c r="F4025" s="61">
        <v>42012035</v>
      </c>
      <c r="G4025" s="41" t="s">
        <v>24608</v>
      </c>
      <c r="H4025" s="41"/>
      <c r="I4025" s="41" t="s">
        <v>20688</v>
      </c>
      <c r="J4025" s="41"/>
      <c r="K4025" s="41">
        <v>4012</v>
      </c>
      <c r="L4025" s="41" t="s">
        <v>20688</v>
      </c>
      <c r="M4025" s="41">
        <v>2224</v>
      </c>
      <c r="N4025" s="41" t="s">
        <v>24608</v>
      </c>
      <c r="O4025" s="41"/>
      <c r="P4025" s="41"/>
      <c r="Q4025" s="56" t="s">
        <v>27929</v>
      </c>
      <c r="R4025" s="58"/>
      <c r="S4025" s="57"/>
      <c r="T4025"/>
    </row>
    <row r="4026" spans="1:20" ht="51">
      <c r="A4026" s="81" t="s">
        <v>10967</v>
      </c>
      <c r="B4026" s="35">
        <v>4025</v>
      </c>
      <c r="C4026" s="41" t="s">
        <v>20662</v>
      </c>
      <c r="D4026" s="87" t="s">
        <v>20663</v>
      </c>
      <c r="E4026" s="61">
        <v>1</v>
      </c>
      <c r="F4026" s="61">
        <v>60003003</v>
      </c>
      <c r="G4026" s="41" t="s">
        <v>20592</v>
      </c>
      <c r="H4026" s="41"/>
      <c r="I4026" s="41"/>
      <c r="J4026" s="41"/>
      <c r="K4026" s="41">
        <v>4060</v>
      </c>
      <c r="L4026" s="41" t="s">
        <v>20592</v>
      </c>
      <c r="M4026" s="41" t="s">
        <v>29321</v>
      </c>
      <c r="N4026" s="41"/>
      <c r="O4026" s="41"/>
      <c r="P4026" s="41"/>
      <c r="Q4026" s="82" t="s">
        <v>27956</v>
      </c>
      <c r="R4026" s="58"/>
      <c r="S4026" s="57"/>
      <c r="T4026"/>
    </row>
    <row r="4027" spans="1:20" ht="71.400000000000006">
      <c r="A4027" s="81" t="s">
        <v>10967</v>
      </c>
      <c r="B4027" s="35">
        <v>4026</v>
      </c>
      <c r="C4027" s="41" t="s">
        <v>20660</v>
      </c>
      <c r="D4027" s="87" t="s">
        <v>20661</v>
      </c>
      <c r="E4027" s="61">
        <v>4</v>
      </c>
      <c r="F4027" s="61">
        <v>43011042</v>
      </c>
      <c r="G4027" s="41" t="s">
        <v>24104</v>
      </c>
      <c r="H4027" s="41"/>
      <c r="I4027" s="41" t="s">
        <v>20688</v>
      </c>
      <c r="J4027" s="41"/>
      <c r="K4027" s="41">
        <v>4012</v>
      </c>
      <c r="L4027" s="41" t="s">
        <v>20688</v>
      </c>
      <c r="M4027" s="41">
        <v>2476</v>
      </c>
      <c r="N4027" s="41" t="s">
        <v>24104</v>
      </c>
      <c r="O4027" s="41"/>
      <c r="P4027" s="41"/>
      <c r="Q4027" s="56" t="s">
        <v>27929</v>
      </c>
      <c r="R4027" s="58"/>
      <c r="S4027" s="57"/>
      <c r="T4027"/>
    </row>
    <row r="4028" spans="1:20" ht="51">
      <c r="A4028" s="81" t="s">
        <v>10967</v>
      </c>
      <c r="B4028" s="35">
        <v>4027</v>
      </c>
      <c r="C4028" s="41" t="s">
        <v>20658</v>
      </c>
      <c r="D4028" s="87" t="s">
        <v>20659</v>
      </c>
      <c r="E4028" s="61">
        <v>1</v>
      </c>
      <c r="F4028" s="61">
        <v>46004013</v>
      </c>
      <c r="G4028" s="41" t="s">
        <v>24040</v>
      </c>
      <c r="H4028" s="41"/>
      <c r="I4028" s="41" t="s">
        <v>20688</v>
      </c>
      <c r="J4028" s="41"/>
      <c r="K4028" s="41">
        <v>4012</v>
      </c>
      <c r="L4028" s="41" t="s">
        <v>20688</v>
      </c>
      <c r="M4028" s="41">
        <v>2508</v>
      </c>
      <c r="N4028" s="41" t="s">
        <v>24040</v>
      </c>
      <c r="O4028" s="41"/>
      <c r="P4028" s="41"/>
      <c r="Q4028" s="82" t="s">
        <v>27956</v>
      </c>
      <c r="R4028" s="58"/>
      <c r="S4028" s="57"/>
      <c r="T4028"/>
    </row>
    <row r="4029" spans="1:20" ht="51">
      <c r="A4029" s="81" t="s">
        <v>10967</v>
      </c>
      <c r="B4029" s="35">
        <v>4028</v>
      </c>
      <c r="C4029" s="41" t="s">
        <v>20656</v>
      </c>
      <c r="D4029" s="87" t="s">
        <v>20657</v>
      </c>
      <c r="E4029" s="61">
        <v>3</v>
      </c>
      <c r="F4029" s="61">
        <v>41014065</v>
      </c>
      <c r="G4029" s="41" t="s">
        <v>23912</v>
      </c>
      <c r="H4029" s="41"/>
      <c r="I4029" s="41" t="s">
        <v>20688</v>
      </c>
      <c r="J4029" s="41"/>
      <c r="K4029" s="41">
        <v>4012</v>
      </c>
      <c r="L4029" s="41" t="s">
        <v>20688</v>
      </c>
      <c r="M4029" s="41">
        <v>2572</v>
      </c>
      <c r="N4029" s="41" t="s">
        <v>23912</v>
      </c>
      <c r="O4029" s="41"/>
      <c r="P4029" s="41"/>
      <c r="Q4029" s="56" t="s">
        <v>27929</v>
      </c>
      <c r="R4029" s="58"/>
      <c r="S4029" s="57"/>
      <c r="T4029"/>
    </row>
    <row r="4030" spans="1:20" ht="61.2">
      <c r="A4030" s="81" t="s">
        <v>10967</v>
      </c>
      <c r="B4030" s="35">
        <v>4029</v>
      </c>
      <c r="C4030" s="41" t="s">
        <v>20654</v>
      </c>
      <c r="D4030" s="87" t="s">
        <v>20655</v>
      </c>
      <c r="E4030" s="61">
        <v>5</v>
      </c>
      <c r="F4030" s="61">
        <v>41009042</v>
      </c>
      <c r="G4030" s="41" t="s">
        <v>23560</v>
      </c>
      <c r="H4030" s="41"/>
      <c r="I4030" s="41" t="s">
        <v>20688</v>
      </c>
      <c r="J4030" s="41"/>
      <c r="K4030" s="41">
        <v>4012</v>
      </c>
      <c r="L4030" s="41" t="s">
        <v>20688</v>
      </c>
      <c r="M4030" s="41">
        <v>2749</v>
      </c>
      <c r="N4030" s="41" t="s">
        <v>23560</v>
      </c>
      <c r="O4030" s="41"/>
      <c r="P4030" s="41"/>
      <c r="Q4030" s="56" t="s">
        <v>27929</v>
      </c>
      <c r="R4030" s="58"/>
      <c r="S4030" s="57"/>
      <c r="T4030"/>
    </row>
    <row r="4031" spans="1:20" ht="51">
      <c r="A4031" s="81" t="s">
        <v>10967</v>
      </c>
      <c r="B4031" s="35">
        <v>4030</v>
      </c>
      <c r="C4031" s="41" t="s">
        <v>20652</v>
      </c>
      <c r="D4031" s="87" t="s">
        <v>20653</v>
      </c>
      <c r="E4031" s="61">
        <v>2</v>
      </c>
      <c r="F4031" s="61">
        <v>49006017</v>
      </c>
      <c r="G4031" s="41" t="s">
        <v>23506</v>
      </c>
      <c r="H4031" s="41"/>
      <c r="I4031" s="41" t="s">
        <v>20688</v>
      </c>
      <c r="J4031" s="41"/>
      <c r="K4031" s="41">
        <v>4012</v>
      </c>
      <c r="L4031" s="41" t="s">
        <v>20688</v>
      </c>
      <c r="M4031" s="41">
        <v>2776</v>
      </c>
      <c r="N4031" s="41" t="s">
        <v>23506</v>
      </c>
      <c r="O4031" s="41"/>
      <c r="P4031" s="41"/>
      <c r="Q4031" s="82" t="s">
        <v>27956</v>
      </c>
      <c r="R4031" s="58"/>
      <c r="S4031" s="57"/>
      <c r="T4031"/>
    </row>
    <row r="4032" spans="1:20" ht="51">
      <c r="A4032" s="81" t="s">
        <v>10967</v>
      </c>
      <c r="B4032" s="35">
        <v>4031</v>
      </c>
      <c r="C4032" s="41" t="s">
        <v>20650</v>
      </c>
      <c r="D4032" s="87" t="s">
        <v>20651</v>
      </c>
      <c r="E4032" s="61">
        <v>1</v>
      </c>
      <c r="F4032" s="61">
        <v>44027016</v>
      </c>
      <c r="G4032" s="41" t="s">
        <v>23250</v>
      </c>
      <c r="H4032" s="41"/>
      <c r="I4032" s="41" t="s">
        <v>20688</v>
      </c>
      <c r="J4032" s="41"/>
      <c r="K4032" s="41">
        <v>4012</v>
      </c>
      <c r="L4032" s="41" t="s">
        <v>20688</v>
      </c>
      <c r="M4032" s="41">
        <v>2904</v>
      </c>
      <c r="N4032" s="41" t="s">
        <v>23250</v>
      </c>
      <c r="O4032" s="41"/>
      <c r="P4032" s="41"/>
      <c r="Q4032" s="56" t="s">
        <v>27930</v>
      </c>
      <c r="R4032" s="58"/>
      <c r="S4032" s="57"/>
      <c r="T4032"/>
    </row>
    <row r="4033" spans="1:20" ht="51">
      <c r="A4033" s="81" t="s">
        <v>10967</v>
      </c>
      <c r="B4033" s="35">
        <v>4032</v>
      </c>
      <c r="C4033" s="41" t="s">
        <v>20648</v>
      </c>
      <c r="D4033" s="87" t="s">
        <v>20649</v>
      </c>
      <c r="E4033" s="73">
        <v>1</v>
      </c>
      <c r="F4033" s="61">
        <v>42001024</v>
      </c>
      <c r="G4033" s="41" t="s">
        <v>23202</v>
      </c>
      <c r="H4033" s="41"/>
      <c r="I4033" s="41" t="s">
        <v>20688</v>
      </c>
      <c r="J4033" s="41"/>
      <c r="K4033" s="41">
        <v>4012</v>
      </c>
      <c r="L4033" s="41" t="s">
        <v>20688</v>
      </c>
      <c r="M4033" s="41">
        <v>2928</v>
      </c>
      <c r="N4033" s="41" t="s">
        <v>23202</v>
      </c>
      <c r="O4033" s="41"/>
      <c r="P4033" s="41"/>
      <c r="Q4033" s="56" t="s">
        <v>27929</v>
      </c>
      <c r="R4033" s="58"/>
      <c r="S4033" s="57"/>
      <c r="T4033"/>
    </row>
    <row r="4034" spans="1:20" ht="51">
      <c r="A4034" s="81" t="s">
        <v>10967</v>
      </c>
      <c r="B4034" s="35">
        <v>4033</v>
      </c>
      <c r="C4034" s="41" t="s">
        <v>20646</v>
      </c>
      <c r="D4034" s="87" t="s">
        <v>20647</v>
      </c>
      <c r="E4034" s="61">
        <v>1</v>
      </c>
      <c r="F4034" s="61">
        <v>42019043</v>
      </c>
      <c r="G4034" s="41" t="s">
        <v>23170</v>
      </c>
      <c r="H4034" s="41"/>
      <c r="I4034" s="41" t="s">
        <v>20688</v>
      </c>
      <c r="J4034" s="41"/>
      <c r="K4034" s="41">
        <v>4012</v>
      </c>
      <c r="L4034" s="41" t="s">
        <v>20688</v>
      </c>
      <c r="M4034" s="41">
        <v>2944</v>
      </c>
      <c r="N4034" s="41" t="s">
        <v>23170</v>
      </c>
      <c r="O4034" s="41"/>
      <c r="P4034" s="41"/>
      <c r="Q4034" s="56" t="s">
        <v>27929</v>
      </c>
      <c r="R4034" s="58"/>
      <c r="S4034" s="57"/>
      <c r="T4034"/>
    </row>
    <row r="4035" spans="1:20" ht="51">
      <c r="A4035" s="81" t="s">
        <v>10967</v>
      </c>
      <c r="B4035" s="35">
        <v>4034</v>
      </c>
      <c r="C4035" s="41" t="s">
        <v>20644</v>
      </c>
      <c r="D4035" s="87" t="s">
        <v>20645</v>
      </c>
      <c r="E4035" s="61">
        <v>2</v>
      </c>
      <c r="F4035" s="61">
        <v>42002009</v>
      </c>
      <c r="G4035" s="41" t="s">
        <v>23080</v>
      </c>
      <c r="H4035" s="41"/>
      <c r="I4035" s="41" t="s">
        <v>20688</v>
      </c>
      <c r="J4035" s="41"/>
      <c r="K4035" s="41">
        <v>4012</v>
      </c>
      <c r="L4035" s="41" t="s">
        <v>20688</v>
      </c>
      <c r="M4035" s="41">
        <v>2989</v>
      </c>
      <c r="N4035" s="41" t="s">
        <v>23080</v>
      </c>
      <c r="O4035" s="41"/>
      <c r="P4035" s="41"/>
      <c r="Q4035" s="56" t="s">
        <v>27929</v>
      </c>
      <c r="R4035" s="58"/>
      <c r="S4035" s="57"/>
      <c r="T4035"/>
    </row>
    <row r="4036" spans="1:20" ht="61.2">
      <c r="A4036" s="81" t="s">
        <v>10967</v>
      </c>
      <c r="B4036" s="35">
        <v>4035</v>
      </c>
      <c r="C4036" s="41" t="s">
        <v>20642</v>
      </c>
      <c r="D4036" s="87" t="s">
        <v>20643</v>
      </c>
      <c r="E4036" s="61">
        <v>2</v>
      </c>
      <c r="F4036" s="61">
        <v>52004015</v>
      </c>
      <c r="G4036" s="41" t="s">
        <v>23044</v>
      </c>
      <c r="H4036" s="41"/>
      <c r="I4036" s="41" t="s">
        <v>20688</v>
      </c>
      <c r="J4036" s="41"/>
      <c r="K4036" s="41">
        <v>4012</v>
      </c>
      <c r="L4036" s="41" t="s">
        <v>20688</v>
      </c>
      <c r="M4036" s="41">
        <v>3007</v>
      </c>
      <c r="N4036" s="41" t="s">
        <v>23044</v>
      </c>
      <c r="O4036" s="41"/>
      <c r="P4036" s="41"/>
      <c r="Q4036" s="56" t="s">
        <v>27929</v>
      </c>
      <c r="R4036" s="58"/>
      <c r="S4036" s="57"/>
      <c r="T4036"/>
    </row>
    <row r="4037" spans="1:20" ht="51">
      <c r="A4037" s="81" t="s">
        <v>10967</v>
      </c>
      <c r="B4037" s="35">
        <v>4036</v>
      </c>
      <c r="C4037" s="41" t="s">
        <v>20640</v>
      </c>
      <c r="D4037" s="87" t="s">
        <v>20641</v>
      </c>
      <c r="E4037" s="61">
        <v>5</v>
      </c>
      <c r="F4037" s="61">
        <v>40026038</v>
      </c>
      <c r="G4037" s="41" t="s">
        <v>22904</v>
      </c>
      <c r="H4037" s="41"/>
      <c r="I4037" s="41" t="s">
        <v>20688</v>
      </c>
      <c r="J4037" s="41"/>
      <c r="K4037" s="41">
        <v>4012</v>
      </c>
      <c r="L4037" s="41" t="s">
        <v>20688</v>
      </c>
      <c r="M4037" s="41">
        <v>3077</v>
      </c>
      <c r="N4037" s="41" t="s">
        <v>22904</v>
      </c>
      <c r="O4037" s="41"/>
      <c r="P4037" s="41"/>
      <c r="Q4037" s="56" t="s">
        <v>27930</v>
      </c>
      <c r="R4037" s="58"/>
      <c r="S4037" s="57"/>
      <c r="T4037"/>
    </row>
    <row r="4038" spans="1:20" ht="51">
      <c r="A4038" s="81" t="s">
        <v>10967</v>
      </c>
      <c r="B4038" s="35">
        <v>4037</v>
      </c>
      <c r="C4038" s="41" t="s">
        <v>20638</v>
      </c>
      <c r="D4038" s="87" t="s">
        <v>20639</v>
      </c>
      <c r="E4038" s="61">
        <v>1</v>
      </c>
      <c r="F4038" s="61">
        <v>44001004</v>
      </c>
      <c r="G4038" s="41" t="s">
        <v>22646</v>
      </c>
      <c r="H4038" s="41"/>
      <c r="I4038" s="41" t="s">
        <v>20688</v>
      </c>
      <c r="J4038" s="41"/>
      <c r="K4038" s="41">
        <v>4012</v>
      </c>
      <c r="L4038" s="41" t="s">
        <v>20688</v>
      </c>
      <c r="M4038" s="41">
        <v>3306</v>
      </c>
      <c r="N4038" s="41" t="s">
        <v>22646</v>
      </c>
      <c r="O4038" s="41"/>
      <c r="P4038" s="41"/>
      <c r="Q4038" s="56" t="s">
        <v>27929</v>
      </c>
      <c r="R4038" s="58"/>
      <c r="S4038" s="57"/>
      <c r="T4038"/>
    </row>
    <row r="4039" spans="1:20" ht="61.2">
      <c r="A4039" s="81" t="s">
        <v>10967</v>
      </c>
      <c r="B4039" s="35">
        <v>4038</v>
      </c>
      <c r="C4039" s="41" t="s">
        <v>20636</v>
      </c>
      <c r="D4039" s="87" t="s">
        <v>20637</v>
      </c>
      <c r="E4039" s="61">
        <v>1</v>
      </c>
      <c r="F4039" s="61">
        <v>44005016</v>
      </c>
      <c r="G4039" s="41" t="s">
        <v>20688</v>
      </c>
      <c r="H4039" s="41"/>
      <c r="I4039" s="41" t="s">
        <v>20688</v>
      </c>
      <c r="J4039" s="41"/>
      <c r="K4039" s="41">
        <v>4012</v>
      </c>
      <c r="L4039" s="41" t="s">
        <v>20688</v>
      </c>
      <c r="M4039" s="41" t="s">
        <v>29321</v>
      </c>
      <c r="N4039" s="41"/>
      <c r="O4039" s="41"/>
      <c r="P4039" s="41"/>
      <c r="Q4039" s="56" t="s">
        <v>27933</v>
      </c>
      <c r="R4039" s="58"/>
      <c r="S4039" s="57"/>
      <c r="T4039"/>
    </row>
    <row r="4040" spans="1:20" ht="51">
      <c r="A4040" s="81" t="s">
        <v>10967</v>
      </c>
      <c r="B4040" s="35">
        <v>4039</v>
      </c>
      <c r="C4040" s="41" t="s">
        <v>20634</v>
      </c>
      <c r="D4040" s="87" t="s">
        <v>20635</v>
      </c>
      <c r="E4040" s="61">
        <v>1</v>
      </c>
      <c r="F4040" s="61">
        <v>42001065</v>
      </c>
      <c r="G4040" s="41" t="s">
        <v>22037</v>
      </c>
      <c r="H4040" s="41"/>
      <c r="I4040" s="41" t="s">
        <v>20688</v>
      </c>
      <c r="J4040" s="41"/>
      <c r="K4040" s="41">
        <v>4012</v>
      </c>
      <c r="L4040" s="41" t="s">
        <v>20688</v>
      </c>
      <c r="M4040" s="41">
        <v>3611</v>
      </c>
      <c r="N4040" s="41" t="s">
        <v>22037</v>
      </c>
      <c r="O4040" s="41"/>
      <c r="P4040" s="41"/>
      <c r="Q4040" s="56" t="s">
        <v>27929</v>
      </c>
      <c r="R4040" s="58"/>
      <c r="S4040" s="57"/>
      <c r="T4040"/>
    </row>
    <row r="4041" spans="1:20" ht="51">
      <c r="A4041" s="81" t="s">
        <v>10967</v>
      </c>
      <c r="B4041" s="35">
        <v>4040</v>
      </c>
      <c r="C4041" s="41" t="s">
        <v>20632</v>
      </c>
      <c r="D4041" s="87" t="s">
        <v>20633</v>
      </c>
      <c r="E4041" s="61">
        <v>1</v>
      </c>
      <c r="F4041" s="61">
        <v>42001058</v>
      </c>
      <c r="G4041" s="41" t="s">
        <v>22011</v>
      </c>
      <c r="H4041" s="41"/>
      <c r="I4041" s="41" t="s">
        <v>20688</v>
      </c>
      <c r="J4041" s="41"/>
      <c r="K4041" s="41">
        <v>4012</v>
      </c>
      <c r="L4041" s="41" t="s">
        <v>20688</v>
      </c>
      <c r="M4041" s="41">
        <v>3624</v>
      </c>
      <c r="N4041" s="41" t="s">
        <v>22011</v>
      </c>
      <c r="O4041" s="41"/>
      <c r="P4041" s="41"/>
      <c r="Q4041" s="56" t="s">
        <v>27930</v>
      </c>
      <c r="R4041" s="58"/>
      <c r="S4041" s="57"/>
      <c r="T4041"/>
    </row>
    <row r="4042" spans="1:20" ht="51">
      <c r="A4042" s="81" t="s">
        <v>10967</v>
      </c>
      <c r="B4042" s="35">
        <v>4041</v>
      </c>
      <c r="C4042" s="41" t="s">
        <v>20630</v>
      </c>
      <c r="D4042" s="87" t="s">
        <v>20631</v>
      </c>
      <c r="E4042" s="61">
        <v>1</v>
      </c>
      <c r="F4042" s="61">
        <v>56002014</v>
      </c>
      <c r="G4042" s="41" t="s">
        <v>21627</v>
      </c>
      <c r="H4042" s="41"/>
      <c r="I4042" s="41" t="s">
        <v>20688</v>
      </c>
      <c r="J4042" s="41"/>
      <c r="K4042" s="41">
        <v>4012</v>
      </c>
      <c r="L4042" s="41" t="s">
        <v>20688</v>
      </c>
      <c r="M4042" s="41">
        <v>1510</v>
      </c>
      <c r="N4042" s="41" t="s">
        <v>21627</v>
      </c>
      <c r="O4042" s="41"/>
      <c r="P4042" s="41"/>
      <c r="Q4042" s="56" t="s">
        <v>27930</v>
      </c>
      <c r="R4042" s="58"/>
      <c r="S4042" s="57"/>
      <c r="T4042"/>
    </row>
    <row r="4043" spans="1:20" ht="61.2">
      <c r="A4043" s="81" t="s">
        <v>10967</v>
      </c>
      <c r="B4043" s="35">
        <v>4042</v>
      </c>
      <c r="C4043" s="41" t="s">
        <v>20628</v>
      </c>
      <c r="D4043" s="87" t="s">
        <v>20629</v>
      </c>
      <c r="E4043" s="61">
        <v>1</v>
      </c>
      <c r="F4043" s="61">
        <v>44008032</v>
      </c>
      <c r="G4043" s="41" t="s">
        <v>20666</v>
      </c>
      <c r="H4043" s="41"/>
      <c r="I4043" s="41"/>
      <c r="J4043" s="41"/>
      <c r="K4043" s="41">
        <v>4023</v>
      </c>
      <c r="L4043" s="41" t="s">
        <v>20666</v>
      </c>
      <c r="M4043" s="41" t="s">
        <v>29321</v>
      </c>
      <c r="N4043" s="41"/>
      <c r="O4043" s="41"/>
      <c r="P4043" s="41"/>
      <c r="Q4043" s="82" t="s">
        <v>27956</v>
      </c>
      <c r="R4043" s="58"/>
      <c r="S4043" s="57"/>
      <c r="T4043"/>
    </row>
    <row r="4044" spans="1:20" ht="61.2">
      <c r="A4044" s="81" t="s">
        <v>10967</v>
      </c>
      <c r="B4044" s="35">
        <v>4043</v>
      </c>
      <c r="C4044" s="41" t="s">
        <v>20626</v>
      </c>
      <c r="D4044" s="87" t="s">
        <v>20627</v>
      </c>
      <c r="E4044" s="61">
        <v>95</v>
      </c>
      <c r="F4044" s="61">
        <v>40004018</v>
      </c>
      <c r="G4044" s="41" t="s">
        <v>20790</v>
      </c>
      <c r="H4044" s="41">
        <v>1</v>
      </c>
      <c r="I4044" s="41" t="s">
        <v>20688</v>
      </c>
      <c r="J4044" s="41"/>
      <c r="K4044" s="41">
        <v>4012</v>
      </c>
      <c r="L4044" s="41" t="s">
        <v>20688</v>
      </c>
      <c r="M4044" s="41">
        <v>3961</v>
      </c>
      <c r="N4044" s="41" t="s">
        <v>20790</v>
      </c>
      <c r="O4044" s="41"/>
      <c r="P4044" s="41"/>
      <c r="Q4044" s="56" t="s">
        <v>27929</v>
      </c>
      <c r="R4044" s="58"/>
      <c r="S4044" s="57"/>
      <c r="T4044"/>
    </row>
    <row r="4045" spans="1:20" ht="51">
      <c r="A4045" s="81" t="s">
        <v>10967</v>
      </c>
      <c r="B4045" s="35">
        <v>4044</v>
      </c>
      <c r="C4045" s="41" t="s">
        <v>20624</v>
      </c>
      <c r="D4045" s="87" t="s">
        <v>20625</v>
      </c>
      <c r="E4045" s="61">
        <v>1</v>
      </c>
      <c r="F4045" s="61">
        <v>54006010</v>
      </c>
      <c r="G4045" s="41" t="s">
        <v>20696</v>
      </c>
      <c r="H4045" s="41"/>
      <c r="I4045" s="41" t="s">
        <v>20688</v>
      </c>
      <c r="J4045" s="41"/>
      <c r="K4045" s="41">
        <v>4012</v>
      </c>
      <c r="L4045" s="41" t="s">
        <v>20688</v>
      </c>
      <c r="M4045" s="41">
        <v>4008</v>
      </c>
      <c r="N4045" s="41" t="s">
        <v>20696</v>
      </c>
      <c r="O4045" s="41"/>
      <c r="P4045" s="41"/>
      <c r="Q4045" s="56" t="s">
        <v>27929</v>
      </c>
      <c r="R4045" s="58"/>
      <c r="S4045" s="57"/>
      <c r="T4045"/>
    </row>
    <row r="4046" spans="1:20" ht="51">
      <c r="A4046" s="81" t="s">
        <v>10967</v>
      </c>
      <c r="B4046" s="35">
        <v>4045</v>
      </c>
      <c r="C4046" s="41" t="s">
        <v>20622</v>
      </c>
      <c r="D4046" s="87" t="s">
        <v>20623</v>
      </c>
      <c r="E4046" s="61">
        <v>3</v>
      </c>
      <c r="F4046" s="61">
        <v>42010030</v>
      </c>
      <c r="G4046" s="41" t="s">
        <v>20516</v>
      </c>
      <c r="H4046" s="41"/>
      <c r="I4046" s="41" t="s">
        <v>20688</v>
      </c>
      <c r="J4046" s="41"/>
      <c r="K4046" s="41">
        <v>4012</v>
      </c>
      <c r="L4046" s="41" t="s">
        <v>20688</v>
      </c>
      <c r="M4046" s="41">
        <v>4098</v>
      </c>
      <c r="N4046" s="41" t="s">
        <v>20516</v>
      </c>
      <c r="O4046" s="41"/>
      <c r="P4046" s="41"/>
      <c r="Q4046" s="56" t="s">
        <v>27929</v>
      </c>
      <c r="R4046" s="58"/>
      <c r="S4046" s="57"/>
      <c r="T4046"/>
    </row>
    <row r="4047" spans="1:20" ht="51">
      <c r="A4047" s="81" t="s">
        <v>10967</v>
      </c>
      <c r="B4047" s="35">
        <v>4046</v>
      </c>
      <c r="C4047" s="41" t="s">
        <v>20620</v>
      </c>
      <c r="D4047" s="87" t="s">
        <v>20621</v>
      </c>
      <c r="E4047" s="61">
        <v>3</v>
      </c>
      <c r="F4047" s="61">
        <v>42017033</v>
      </c>
      <c r="G4047" s="41" t="s">
        <v>20392</v>
      </c>
      <c r="H4047" s="41">
        <v>1</v>
      </c>
      <c r="I4047" s="41" t="s">
        <v>20688</v>
      </c>
      <c r="J4047" s="41"/>
      <c r="K4047" s="41">
        <v>4012</v>
      </c>
      <c r="L4047" s="41" t="s">
        <v>20688</v>
      </c>
      <c r="M4047" s="41">
        <v>4160</v>
      </c>
      <c r="N4047" s="41" t="s">
        <v>20392</v>
      </c>
      <c r="O4047" s="41"/>
      <c r="P4047" s="41"/>
      <c r="Q4047" s="56" t="s">
        <v>27929</v>
      </c>
      <c r="R4047" s="58"/>
      <c r="S4047" s="57"/>
      <c r="T4047"/>
    </row>
    <row r="4048" spans="1:20" ht="61.2">
      <c r="A4048" s="81" t="s">
        <v>10967</v>
      </c>
      <c r="B4048" s="35">
        <v>4047</v>
      </c>
      <c r="C4048" s="41" t="s">
        <v>20618</v>
      </c>
      <c r="D4048" s="87" t="s">
        <v>20619</v>
      </c>
      <c r="E4048" s="61">
        <v>5</v>
      </c>
      <c r="F4048" s="61">
        <v>49001014</v>
      </c>
      <c r="G4048" s="41" t="s">
        <v>20620</v>
      </c>
      <c r="H4048" s="41"/>
      <c r="I4048" s="41"/>
      <c r="J4048" s="41"/>
      <c r="K4048" s="41">
        <v>4046</v>
      </c>
      <c r="L4048" s="41" t="s">
        <v>20620</v>
      </c>
      <c r="M4048" s="41" t="s">
        <v>29321</v>
      </c>
      <c r="N4048" s="41"/>
      <c r="O4048" s="41"/>
      <c r="P4048" s="41"/>
      <c r="Q4048" s="82" t="s">
        <v>27956</v>
      </c>
      <c r="R4048" s="58"/>
      <c r="S4048" s="57"/>
      <c r="T4048"/>
    </row>
    <row r="4049" spans="1:20" ht="51">
      <c r="A4049" s="81" t="s">
        <v>10967</v>
      </c>
      <c r="B4049" s="35">
        <v>4048</v>
      </c>
      <c r="C4049" s="41" t="s">
        <v>20616</v>
      </c>
      <c r="D4049" s="87" t="s">
        <v>20617</v>
      </c>
      <c r="E4049" s="61">
        <v>1</v>
      </c>
      <c r="F4049" s="61">
        <v>44016022</v>
      </c>
      <c r="G4049" s="41" t="s">
        <v>19741</v>
      </c>
      <c r="H4049" s="41"/>
      <c r="I4049" s="41" t="s">
        <v>20688</v>
      </c>
      <c r="J4049" s="41"/>
      <c r="K4049" s="41">
        <v>4012</v>
      </c>
      <c r="L4049" s="41" t="s">
        <v>20688</v>
      </c>
      <c r="M4049" s="41">
        <v>4486</v>
      </c>
      <c r="N4049" s="41" t="s">
        <v>19741</v>
      </c>
      <c r="O4049" s="41"/>
      <c r="P4049" s="41"/>
      <c r="Q4049" s="56" t="s">
        <v>27929</v>
      </c>
      <c r="R4049" s="58"/>
      <c r="S4049" s="57"/>
      <c r="T4049"/>
    </row>
    <row r="4050" spans="1:20" ht="61.2">
      <c r="A4050" s="81" t="s">
        <v>10967</v>
      </c>
      <c r="B4050" s="35">
        <v>4049</v>
      </c>
      <c r="C4050" s="41" t="s">
        <v>20614</v>
      </c>
      <c r="D4050" s="87" t="s">
        <v>20615</v>
      </c>
      <c r="E4050" s="61">
        <v>1</v>
      </c>
      <c r="F4050" s="61">
        <v>42010040</v>
      </c>
      <c r="G4050" s="41" t="s">
        <v>19343</v>
      </c>
      <c r="H4050" s="41">
        <v>1</v>
      </c>
      <c r="I4050" s="41" t="s">
        <v>20688</v>
      </c>
      <c r="J4050" s="41"/>
      <c r="K4050" s="41">
        <v>4012</v>
      </c>
      <c r="L4050" s="41" t="s">
        <v>20688</v>
      </c>
      <c r="M4050" s="41">
        <v>4685</v>
      </c>
      <c r="N4050" s="41" t="s">
        <v>19343</v>
      </c>
      <c r="O4050" s="41"/>
      <c r="P4050" s="41"/>
      <c r="Q4050" s="56" t="s">
        <v>27929</v>
      </c>
      <c r="R4050" s="58"/>
      <c r="S4050" s="57"/>
      <c r="T4050"/>
    </row>
    <row r="4051" spans="1:20" ht="51">
      <c r="A4051" s="81" t="s">
        <v>10967</v>
      </c>
      <c r="B4051" s="35">
        <v>4050</v>
      </c>
      <c r="C4051" s="41" t="s">
        <v>20612</v>
      </c>
      <c r="D4051" s="87" t="s">
        <v>20613</v>
      </c>
      <c r="E4051" s="61">
        <v>4</v>
      </c>
      <c r="F4051" s="61">
        <v>45005017</v>
      </c>
      <c r="G4051" s="41" t="s">
        <v>20608</v>
      </c>
      <c r="H4051" s="41"/>
      <c r="I4051" s="41"/>
      <c r="J4051" s="41"/>
      <c r="K4051" s="41">
        <v>4052</v>
      </c>
      <c r="L4051" s="41" t="s">
        <v>20608</v>
      </c>
      <c r="M4051" s="41" t="s">
        <v>29321</v>
      </c>
      <c r="N4051" s="41"/>
      <c r="O4051" s="41"/>
      <c r="P4051" s="41"/>
      <c r="Q4051" s="82" t="s">
        <v>27956</v>
      </c>
      <c r="R4051" s="58"/>
      <c r="S4051" s="57"/>
      <c r="T4051"/>
    </row>
    <row r="4052" spans="1:20" ht="51">
      <c r="A4052" s="81" t="s">
        <v>10967</v>
      </c>
      <c r="B4052" s="35">
        <v>4051</v>
      </c>
      <c r="C4052" s="41" t="s">
        <v>20610</v>
      </c>
      <c r="D4052" s="87" t="s">
        <v>20611</v>
      </c>
      <c r="E4052" s="61">
        <v>5</v>
      </c>
      <c r="F4052" s="61">
        <v>40012034</v>
      </c>
      <c r="G4052" s="41" t="s">
        <v>20608</v>
      </c>
      <c r="H4052" s="41"/>
      <c r="I4052" s="41"/>
      <c r="J4052" s="41"/>
      <c r="K4052" s="41">
        <v>4052</v>
      </c>
      <c r="L4052" s="41" t="s">
        <v>20608</v>
      </c>
      <c r="M4052" s="41" t="s">
        <v>29321</v>
      </c>
      <c r="N4052" s="41"/>
      <c r="O4052" s="41"/>
      <c r="P4052" s="41"/>
      <c r="Q4052" s="82" t="s">
        <v>27956</v>
      </c>
      <c r="R4052" s="58"/>
      <c r="S4052" s="57"/>
      <c r="T4052"/>
    </row>
    <row r="4053" spans="1:20" ht="81.599999999999994">
      <c r="A4053" s="81" t="s">
        <v>10967</v>
      </c>
      <c r="B4053" s="35">
        <v>4052</v>
      </c>
      <c r="C4053" s="41" t="s">
        <v>20608</v>
      </c>
      <c r="D4053" s="87" t="s">
        <v>20609</v>
      </c>
      <c r="E4053" s="61">
        <v>39</v>
      </c>
      <c r="F4053" s="61">
        <v>40005020</v>
      </c>
      <c r="G4053" s="41" t="s">
        <v>20606</v>
      </c>
      <c r="H4053" s="41">
        <v>3</v>
      </c>
      <c r="I4053" s="41"/>
      <c r="J4053" s="41"/>
      <c r="K4053" s="41">
        <v>4053</v>
      </c>
      <c r="L4053" s="41" t="s">
        <v>20606</v>
      </c>
      <c r="M4053" s="41" t="s">
        <v>29321</v>
      </c>
      <c r="N4053" s="41"/>
      <c r="O4053" s="41"/>
      <c r="P4053" s="41"/>
      <c r="Q4053" s="56" t="s">
        <v>27929</v>
      </c>
      <c r="R4053" s="58"/>
      <c r="S4053" s="57"/>
      <c r="T4053"/>
    </row>
    <row r="4054" spans="1:20" ht="91.8">
      <c r="A4054" s="81" t="s">
        <v>10967</v>
      </c>
      <c r="B4054" s="35">
        <v>4053</v>
      </c>
      <c r="C4054" s="41" t="s">
        <v>20606</v>
      </c>
      <c r="D4054" s="87" t="s">
        <v>20607</v>
      </c>
      <c r="E4054" s="61">
        <v>22</v>
      </c>
      <c r="F4054" s="61">
        <v>40005037</v>
      </c>
      <c r="G4054" s="41" t="s">
        <v>20688</v>
      </c>
      <c r="H4054" s="41">
        <v>3</v>
      </c>
      <c r="I4054" s="41" t="s">
        <v>20688</v>
      </c>
      <c r="J4054" s="41"/>
      <c r="K4054" s="41">
        <v>4012</v>
      </c>
      <c r="L4054" s="41" t="s">
        <v>20688</v>
      </c>
      <c r="M4054" s="41"/>
      <c r="N4054" s="41"/>
      <c r="O4054" s="41"/>
      <c r="P4054" s="41"/>
      <c r="Q4054" s="56" t="s">
        <v>27930</v>
      </c>
      <c r="R4054" s="58"/>
      <c r="S4054" s="57"/>
      <c r="T4054"/>
    </row>
    <row r="4055" spans="1:20" ht="51">
      <c r="A4055" s="81" t="s">
        <v>10967</v>
      </c>
      <c r="B4055" s="35">
        <v>4054</v>
      </c>
      <c r="C4055" s="41" t="s">
        <v>20604</v>
      </c>
      <c r="D4055" s="87" t="s">
        <v>20605</v>
      </c>
      <c r="E4055" s="61"/>
      <c r="F4055" s="61"/>
      <c r="G4055" s="41" t="s">
        <v>20602</v>
      </c>
      <c r="H4055" s="41"/>
      <c r="I4055" s="41"/>
      <c r="J4055" s="41"/>
      <c r="K4055" s="41">
        <v>4055</v>
      </c>
      <c r="L4055" s="41" t="s">
        <v>20602</v>
      </c>
      <c r="M4055" s="41" t="s">
        <v>29321</v>
      </c>
      <c r="N4055" s="41"/>
      <c r="O4055" s="41"/>
      <c r="P4055" s="41"/>
      <c r="Q4055" s="56" t="s">
        <v>27930</v>
      </c>
      <c r="R4055" s="58"/>
      <c r="S4055" s="57"/>
      <c r="T4055"/>
    </row>
    <row r="4056" spans="1:20" ht="51">
      <c r="A4056" s="81" t="s">
        <v>10967</v>
      </c>
      <c r="B4056" s="35">
        <v>4055</v>
      </c>
      <c r="C4056" s="41" t="s">
        <v>20602</v>
      </c>
      <c r="D4056" s="87" t="s">
        <v>20603</v>
      </c>
      <c r="E4056" s="61">
        <v>16</v>
      </c>
      <c r="F4056" s="61">
        <v>40011009</v>
      </c>
      <c r="G4056" s="41" t="s">
        <v>20606</v>
      </c>
      <c r="H4056" s="41">
        <v>2</v>
      </c>
      <c r="I4056" s="41"/>
      <c r="J4056" s="41"/>
      <c r="K4056" s="41">
        <v>4053</v>
      </c>
      <c r="L4056" s="41" t="s">
        <v>20606</v>
      </c>
      <c r="M4056" s="41" t="s">
        <v>29321</v>
      </c>
      <c r="N4056" s="41"/>
      <c r="O4056" s="41"/>
      <c r="P4056" s="41"/>
      <c r="Q4056" s="56" t="s">
        <v>27930</v>
      </c>
      <c r="R4056" s="58"/>
      <c r="S4056" s="57"/>
      <c r="T4056"/>
    </row>
    <row r="4057" spans="1:20" ht="61.2">
      <c r="A4057" s="81" t="s">
        <v>10967</v>
      </c>
      <c r="B4057" s="35">
        <v>4056</v>
      </c>
      <c r="C4057" s="41" t="s">
        <v>20600</v>
      </c>
      <c r="D4057" s="87" t="s">
        <v>20601</v>
      </c>
      <c r="E4057" s="61">
        <v>12</v>
      </c>
      <c r="F4057" s="61">
        <v>47001012</v>
      </c>
      <c r="G4057" s="41" t="s">
        <v>20602</v>
      </c>
      <c r="H4057" s="41"/>
      <c r="I4057" s="41"/>
      <c r="J4057" s="41"/>
      <c r="K4057" s="41">
        <v>4055</v>
      </c>
      <c r="L4057" s="41" t="s">
        <v>20602</v>
      </c>
      <c r="M4057" s="41" t="s">
        <v>29321</v>
      </c>
      <c r="N4057" s="41"/>
      <c r="O4057" s="41"/>
      <c r="P4057" s="41"/>
      <c r="Q4057" s="56" t="s">
        <v>27933</v>
      </c>
      <c r="R4057" s="58"/>
      <c r="S4057" s="57"/>
      <c r="T4057"/>
    </row>
    <row r="4058" spans="1:20" ht="51">
      <c r="A4058" s="81" t="s">
        <v>10967</v>
      </c>
      <c r="B4058" s="35">
        <v>4057</v>
      </c>
      <c r="C4058" s="41" t="s">
        <v>20598</v>
      </c>
      <c r="D4058" s="87" t="s">
        <v>20599</v>
      </c>
      <c r="E4058" s="61">
        <v>8</v>
      </c>
      <c r="F4058" s="61">
        <v>40027023</v>
      </c>
      <c r="G4058" s="41" t="s">
        <v>20606</v>
      </c>
      <c r="H4058" s="41">
        <v>1</v>
      </c>
      <c r="I4058" s="41"/>
      <c r="J4058" s="41"/>
      <c r="K4058" s="41">
        <v>4053</v>
      </c>
      <c r="L4058" s="41" t="s">
        <v>20606</v>
      </c>
      <c r="M4058" s="41" t="s">
        <v>29321</v>
      </c>
      <c r="N4058" s="41"/>
      <c r="O4058" s="41"/>
      <c r="P4058" s="41"/>
      <c r="Q4058" s="56" t="s">
        <v>27933</v>
      </c>
      <c r="R4058" s="58"/>
      <c r="S4058" s="57"/>
      <c r="T4058"/>
    </row>
    <row r="4059" spans="1:20" ht="42">
      <c r="A4059" s="81" t="s">
        <v>10967</v>
      </c>
      <c r="B4059" s="35">
        <v>4058</v>
      </c>
      <c r="C4059" s="41" t="s">
        <v>20596</v>
      </c>
      <c r="D4059" s="76" t="s">
        <v>20597</v>
      </c>
      <c r="E4059" s="61">
        <v>10</v>
      </c>
      <c r="F4059" s="61">
        <v>40003016</v>
      </c>
      <c r="G4059" s="41"/>
      <c r="H4059" s="41"/>
      <c r="I4059" s="41"/>
      <c r="J4059" s="41"/>
      <c r="K4059" s="41"/>
      <c r="L4059" s="41"/>
      <c r="M4059" s="41"/>
      <c r="N4059" s="41"/>
      <c r="O4059" s="41"/>
      <c r="P4059" s="41"/>
      <c r="Q4059" s="82" t="s">
        <v>27956</v>
      </c>
      <c r="R4059" s="58"/>
      <c r="S4059" s="57"/>
      <c r="T4059"/>
    </row>
    <row r="4060" spans="1:20" ht="61.2">
      <c r="A4060" s="81" t="s">
        <v>10967</v>
      </c>
      <c r="B4060" s="35">
        <v>4059</v>
      </c>
      <c r="C4060" s="41" t="s">
        <v>20594</v>
      </c>
      <c r="D4060" s="87" t="s">
        <v>20595</v>
      </c>
      <c r="E4060" s="61">
        <v>17</v>
      </c>
      <c r="F4060" s="61">
        <v>42001059</v>
      </c>
      <c r="G4060" s="41" t="s">
        <v>18487</v>
      </c>
      <c r="H4060" s="41">
        <v>2</v>
      </c>
      <c r="I4060" s="41" t="s">
        <v>20688</v>
      </c>
      <c r="J4060" s="41"/>
      <c r="K4060" s="41">
        <v>4012</v>
      </c>
      <c r="L4060" s="41" t="s">
        <v>20688</v>
      </c>
      <c r="M4060" s="41">
        <v>5114</v>
      </c>
      <c r="N4060" s="41" t="s">
        <v>18487</v>
      </c>
      <c r="O4060" s="41"/>
      <c r="P4060" s="41"/>
      <c r="Q4060" s="56" t="s">
        <v>27929</v>
      </c>
      <c r="R4060" s="58"/>
      <c r="S4060" s="57"/>
      <c r="T4060"/>
    </row>
    <row r="4061" spans="1:20" ht="61.2">
      <c r="A4061" s="81" t="s">
        <v>10967</v>
      </c>
      <c r="B4061" s="35">
        <v>4060</v>
      </c>
      <c r="C4061" s="41" t="s">
        <v>20592</v>
      </c>
      <c r="D4061" s="87" t="s">
        <v>20593</v>
      </c>
      <c r="E4061" s="61">
        <v>8</v>
      </c>
      <c r="F4061" s="61">
        <v>40021033</v>
      </c>
      <c r="G4061" s="41" t="s">
        <v>18540</v>
      </c>
      <c r="H4061" s="41">
        <v>1</v>
      </c>
      <c r="I4061" s="41" t="s">
        <v>20688</v>
      </c>
      <c r="J4061" s="41"/>
      <c r="K4061" s="41">
        <v>4012</v>
      </c>
      <c r="L4061" s="41" t="s">
        <v>20688</v>
      </c>
      <c r="M4061" s="41">
        <v>5087</v>
      </c>
      <c r="N4061" s="41" t="s">
        <v>18540</v>
      </c>
      <c r="O4061" s="41"/>
      <c r="P4061" s="41"/>
      <c r="Q4061" s="56" t="s">
        <v>27929</v>
      </c>
      <c r="R4061" s="58"/>
      <c r="S4061" s="57"/>
      <c r="T4061"/>
    </row>
    <row r="4062" spans="1:20" ht="61.2">
      <c r="A4062" s="81" t="s">
        <v>10967</v>
      </c>
      <c r="B4062" s="35">
        <v>4061</v>
      </c>
      <c r="C4062" s="41" t="s">
        <v>20590</v>
      </c>
      <c r="D4062" s="87" t="s">
        <v>20591</v>
      </c>
      <c r="E4062" s="61">
        <v>36</v>
      </c>
      <c r="F4062" s="61">
        <v>43007022</v>
      </c>
      <c r="G4062" s="41" t="s">
        <v>20594</v>
      </c>
      <c r="H4062" s="41"/>
      <c r="I4062" s="41"/>
      <c r="J4062" s="41"/>
      <c r="K4062" s="41">
        <v>4059</v>
      </c>
      <c r="L4062" s="41" t="s">
        <v>20594</v>
      </c>
      <c r="M4062" s="41" t="s">
        <v>29321</v>
      </c>
      <c r="N4062" s="41"/>
      <c r="O4062" s="41"/>
      <c r="P4062" s="41"/>
      <c r="Q4062" s="82" t="s">
        <v>27956</v>
      </c>
      <c r="R4062" s="58"/>
      <c r="S4062" s="57"/>
      <c r="T4062"/>
    </row>
    <row r="4063" spans="1:20" ht="61.2">
      <c r="A4063" s="81" t="s">
        <v>10967</v>
      </c>
      <c r="B4063" s="35">
        <v>4062</v>
      </c>
      <c r="C4063" s="41" t="s">
        <v>20588</v>
      </c>
      <c r="D4063" s="87" t="s">
        <v>20589</v>
      </c>
      <c r="E4063" s="61">
        <v>1</v>
      </c>
      <c r="F4063" s="61">
        <v>44026024</v>
      </c>
      <c r="G4063" s="41" t="s">
        <v>18401</v>
      </c>
      <c r="H4063" s="41"/>
      <c r="I4063" s="41" t="s">
        <v>20688</v>
      </c>
      <c r="J4063" s="41"/>
      <c r="K4063" s="41">
        <v>4012</v>
      </c>
      <c r="L4063" s="41" t="s">
        <v>20688</v>
      </c>
      <c r="M4063" s="41">
        <v>5157</v>
      </c>
      <c r="N4063" s="41" t="s">
        <v>18401</v>
      </c>
      <c r="O4063" s="41"/>
      <c r="P4063" s="41"/>
      <c r="Q4063" s="56" t="s">
        <v>27929</v>
      </c>
      <c r="R4063" s="58"/>
      <c r="S4063" s="57"/>
      <c r="T4063"/>
    </row>
    <row r="4064" spans="1:20" ht="51">
      <c r="A4064" s="81" t="s">
        <v>10967</v>
      </c>
      <c r="B4064" s="35">
        <v>4063</v>
      </c>
      <c r="C4064" s="41" t="s">
        <v>20586</v>
      </c>
      <c r="D4064" s="87" t="s">
        <v>20587</v>
      </c>
      <c r="E4064" s="61">
        <v>1</v>
      </c>
      <c r="F4064" s="61">
        <v>41006055</v>
      </c>
      <c r="G4064" s="41" t="s">
        <v>18429</v>
      </c>
      <c r="H4064" s="41"/>
      <c r="I4064" s="41" t="s">
        <v>20688</v>
      </c>
      <c r="J4064" s="41"/>
      <c r="K4064" s="41">
        <v>4012</v>
      </c>
      <c r="L4064" s="41" t="s">
        <v>20688</v>
      </c>
      <c r="M4064" s="41">
        <v>5143</v>
      </c>
      <c r="N4064" s="41" t="s">
        <v>18429</v>
      </c>
      <c r="O4064" s="41"/>
      <c r="P4064" s="41"/>
      <c r="Q4064" s="56" t="s">
        <v>27929</v>
      </c>
      <c r="R4064" s="58"/>
      <c r="S4064" s="57"/>
      <c r="T4064"/>
    </row>
    <row r="4065" spans="1:20" ht="51">
      <c r="A4065" s="81" t="s">
        <v>10967</v>
      </c>
      <c r="B4065" s="35">
        <v>4064</v>
      </c>
      <c r="C4065" s="41" t="s">
        <v>20584</v>
      </c>
      <c r="D4065" s="87" t="s">
        <v>20585</v>
      </c>
      <c r="E4065" s="61">
        <v>3</v>
      </c>
      <c r="F4065" s="61">
        <v>41006055</v>
      </c>
      <c r="G4065" s="41" t="s">
        <v>17702</v>
      </c>
      <c r="H4065" s="41"/>
      <c r="I4065" s="41" t="s">
        <v>20688</v>
      </c>
      <c r="J4065" s="41"/>
      <c r="K4065" s="41">
        <v>4012</v>
      </c>
      <c r="L4065" s="41" t="s">
        <v>20688</v>
      </c>
      <c r="M4065" s="41">
        <v>5342</v>
      </c>
      <c r="N4065" s="41" t="s">
        <v>17702</v>
      </c>
      <c r="O4065" s="41"/>
      <c r="P4065" s="41"/>
      <c r="Q4065" s="56" t="s">
        <v>27929</v>
      </c>
      <c r="R4065" s="58"/>
      <c r="S4065" s="57"/>
      <c r="T4065"/>
    </row>
    <row r="4066" spans="1:20" ht="51">
      <c r="A4066" s="81" t="s">
        <v>10967</v>
      </c>
      <c r="B4066" s="35">
        <v>4065</v>
      </c>
      <c r="C4066" s="41" t="s">
        <v>20582</v>
      </c>
      <c r="D4066" s="87" t="s">
        <v>20583</v>
      </c>
      <c r="E4066" s="61">
        <v>1</v>
      </c>
      <c r="F4066" s="61">
        <v>56002015</v>
      </c>
      <c r="G4066" s="41" t="s">
        <v>17534</v>
      </c>
      <c r="H4066" s="41"/>
      <c r="I4066" s="41" t="s">
        <v>20688</v>
      </c>
      <c r="J4066" s="41"/>
      <c r="K4066" s="41">
        <v>4012</v>
      </c>
      <c r="L4066" s="41" t="s">
        <v>20688</v>
      </c>
      <c r="M4066" s="41">
        <v>5426</v>
      </c>
      <c r="N4066" s="41" t="s">
        <v>17534</v>
      </c>
      <c r="O4066" s="41"/>
      <c r="P4066" s="41"/>
      <c r="Q4066" s="56" t="s">
        <v>27929</v>
      </c>
      <c r="R4066" s="58"/>
      <c r="S4066" s="57"/>
      <c r="T4066"/>
    </row>
    <row r="4067" spans="1:20" ht="71.400000000000006">
      <c r="A4067" s="81" t="s">
        <v>10967</v>
      </c>
      <c r="B4067" s="35">
        <v>4066</v>
      </c>
      <c r="C4067" s="41" t="s">
        <v>20580</v>
      </c>
      <c r="D4067" s="87" t="s">
        <v>20581</v>
      </c>
      <c r="E4067" s="61">
        <v>9</v>
      </c>
      <c r="F4067" s="61">
        <v>40003005</v>
      </c>
      <c r="G4067" s="41" t="s">
        <v>17264</v>
      </c>
      <c r="H4067" s="41"/>
      <c r="I4067" s="41" t="s">
        <v>20688</v>
      </c>
      <c r="J4067" s="41"/>
      <c r="K4067" s="41">
        <v>4012</v>
      </c>
      <c r="L4067" s="41" t="s">
        <v>20688</v>
      </c>
      <c r="M4067" s="41">
        <v>5561</v>
      </c>
      <c r="N4067" s="41" t="s">
        <v>17264</v>
      </c>
      <c r="O4067" s="41"/>
      <c r="P4067" s="41"/>
      <c r="Q4067" s="56" t="s">
        <v>27930</v>
      </c>
      <c r="R4067" s="58"/>
      <c r="S4067" s="57"/>
      <c r="T4067"/>
    </row>
    <row r="4068" spans="1:20" ht="61.2">
      <c r="A4068" s="81" t="s">
        <v>10967</v>
      </c>
      <c r="B4068" s="35">
        <v>4067</v>
      </c>
      <c r="C4068" s="41" t="s">
        <v>20578</v>
      </c>
      <c r="D4068" s="87" t="s">
        <v>20579</v>
      </c>
      <c r="E4068" s="61">
        <v>1</v>
      </c>
      <c r="F4068" s="61">
        <v>46004013</v>
      </c>
      <c r="G4068" s="41" t="s">
        <v>20688</v>
      </c>
      <c r="H4068" s="41"/>
      <c r="I4068" s="41" t="s">
        <v>20688</v>
      </c>
      <c r="J4068" s="41"/>
      <c r="K4068" s="41">
        <v>4012</v>
      </c>
      <c r="L4068" s="41" t="s">
        <v>20688</v>
      </c>
      <c r="M4068" s="41" t="s">
        <v>29321</v>
      </c>
      <c r="N4068" s="41"/>
      <c r="O4068" s="41"/>
      <c r="P4068" s="41"/>
      <c r="Q4068" s="82" t="s">
        <v>27956</v>
      </c>
      <c r="R4068" s="58"/>
      <c r="S4068" s="57"/>
      <c r="T4068"/>
    </row>
    <row r="4069" spans="1:20" ht="51">
      <c r="A4069" s="81" t="s">
        <v>10967</v>
      </c>
      <c r="B4069" s="35">
        <v>4068</v>
      </c>
      <c r="C4069" s="41" t="s">
        <v>20576</v>
      </c>
      <c r="D4069" s="87" t="s">
        <v>20577</v>
      </c>
      <c r="E4069" s="61">
        <v>1</v>
      </c>
      <c r="F4069" s="61">
        <v>46013004</v>
      </c>
      <c r="G4069" s="41" t="s">
        <v>20696</v>
      </c>
      <c r="H4069" s="41"/>
      <c r="I4069" s="41"/>
      <c r="J4069" s="41"/>
      <c r="K4069" s="41">
        <v>4008</v>
      </c>
      <c r="L4069" s="41" t="s">
        <v>20696</v>
      </c>
      <c r="M4069" s="41" t="s">
        <v>29321</v>
      </c>
      <c r="N4069" s="41"/>
      <c r="O4069" s="41"/>
      <c r="P4069" s="41"/>
      <c r="Q4069" s="56" t="s">
        <v>27929</v>
      </c>
      <c r="R4069" s="58"/>
      <c r="S4069" s="57"/>
      <c r="T4069"/>
    </row>
    <row r="4070" spans="1:20" ht="52.2">
      <c r="A4070" s="81" t="s">
        <v>10967</v>
      </c>
      <c r="B4070" s="35">
        <v>4069</v>
      </c>
      <c r="C4070" s="41" t="s">
        <v>20574</v>
      </c>
      <c r="D4070" s="76" t="s">
        <v>20575</v>
      </c>
      <c r="E4070" s="61">
        <v>1</v>
      </c>
      <c r="F4070" s="61">
        <v>45016012</v>
      </c>
      <c r="G4070" s="41"/>
      <c r="H4070" s="41"/>
      <c r="I4070" s="41"/>
      <c r="J4070" s="41"/>
      <c r="K4070" s="41"/>
      <c r="L4070" s="41"/>
      <c r="M4070" s="41"/>
      <c r="N4070" s="41"/>
      <c r="O4070" s="41"/>
      <c r="P4070" s="41"/>
      <c r="Q4070" s="56" t="s">
        <v>27958</v>
      </c>
      <c r="R4070" s="58"/>
      <c r="S4070" s="57"/>
      <c r="T4070"/>
    </row>
    <row r="4071" spans="1:20" ht="61.2">
      <c r="A4071" s="81" t="s">
        <v>10967</v>
      </c>
      <c r="B4071" s="35">
        <v>4070</v>
      </c>
      <c r="C4071" s="41" t="s">
        <v>20572</v>
      </c>
      <c r="D4071" s="87" t="s">
        <v>20573</v>
      </c>
      <c r="E4071" s="61">
        <v>2</v>
      </c>
      <c r="F4071" s="61">
        <v>47008010</v>
      </c>
      <c r="G4071" s="41" t="s">
        <v>20694</v>
      </c>
      <c r="H4071" s="41"/>
      <c r="I4071" s="41"/>
      <c r="J4071" s="41"/>
      <c r="K4071" s="41">
        <v>4009</v>
      </c>
      <c r="L4071" s="41" t="s">
        <v>20694</v>
      </c>
      <c r="M4071" s="41" t="s">
        <v>29321</v>
      </c>
      <c r="N4071" s="41"/>
      <c r="O4071" s="41"/>
      <c r="P4071" s="41"/>
      <c r="Q4071" s="56" t="s">
        <v>27933</v>
      </c>
      <c r="R4071" s="58"/>
      <c r="S4071" s="57"/>
      <c r="T4071"/>
    </row>
    <row r="4072" spans="1:20" ht="51">
      <c r="A4072" s="81" t="s">
        <v>10967</v>
      </c>
      <c r="B4072" s="35">
        <v>4071</v>
      </c>
      <c r="C4072" s="41" t="s">
        <v>20570</v>
      </c>
      <c r="D4072" s="87" t="s">
        <v>20571</v>
      </c>
      <c r="E4072" s="61">
        <v>14</v>
      </c>
      <c r="F4072" s="61">
        <v>40006026</v>
      </c>
      <c r="G4072" s="41" t="s">
        <v>20568</v>
      </c>
      <c r="H4072" s="41">
        <v>1</v>
      </c>
      <c r="I4072" s="41"/>
      <c r="J4072" s="41"/>
      <c r="K4072" s="41">
        <v>4072</v>
      </c>
      <c r="L4072" s="41" t="s">
        <v>20568</v>
      </c>
      <c r="M4072" s="41" t="s">
        <v>29321</v>
      </c>
      <c r="N4072" s="41"/>
      <c r="O4072" s="41"/>
      <c r="P4072" s="41"/>
      <c r="Q4072" s="82" t="s">
        <v>27956</v>
      </c>
      <c r="R4072" s="58"/>
      <c r="S4072" s="57"/>
      <c r="T4072"/>
    </row>
    <row r="4073" spans="1:20" ht="52.2">
      <c r="A4073" s="81" t="s">
        <v>10967</v>
      </c>
      <c r="B4073" s="35">
        <v>4072</v>
      </c>
      <c r="C4073" s="41" t="s">
        <v>20568</v>
      </c>
      <c r="D4073" s="76" t="s">
        <v>20569</v>
      </c>
      <c r="E4073" s="61">
        <v>5</v>
      </c>
      <c r="F4073" s="61">
        <v>66004007</v>
      </c>
      <c r="G4073" s="41"/>
      <c r="H4073" s="41">
        <v>4</v>
      </c>
      <c r="I4073" s="41"/>
      <c r="J4073" s="41"/>
      <c r="K4073" s="41"/>
      <c r="L4073" s="41"/>
      <c r="M4073" s="41"/>
      <c r="N4073" s="41"/>
      <c r="O4073" s="41"/>
      <c r="P4073" s="41"/>
      <c r="Q4073" s="56" t="s">
        <v>27929</v>
      </c>
      <c r="R4073" s="58"/>
      <c r="S4073" s="57"/>
      <c r="T4073"/>
    </row>
    <row r="4074" spans="1:20" ht="61.2">
      <c r="A4074" s="81" t="s">
        <v>10967</v>
      </c>
      <c r="B4074" s="35">
        <v>4073</v>
      </c>
      <c r="C4074" s="41" t="s">
        <v>20566</v>
      </c>
      <c r="D4074" s="87" t="s">
        <v>20567</v>
      </c>
      <c r="E4074" s="61">
        <v>15</v>
      </c>
      <c r="F4074" s="61">
        <v>40007024</v>
      </c>
      <c r="G4074" s="41" t="s">
        <v>20564</v>
      </c>
      <c r="H4074" s="41">
        <v>1</v>
      </c>
      <c r="I4074" s="41"/>
      <c r="J4074" s="41"/>
      <c r="K4074" s="41">
        <v>4074</v>
      </c>
      <c r="L4074" s="41" t="s">
        <v>20564</v>
      </c>
      <c r="M4074" s="41" t="s">
        <v>29321</v>
      </c>
      <c r="N4074" s="41"/>
      <c r="O4074" s="41"/>
      <c r="P4074" s="41"/>
      <c r="Q4074" s="82" t="s">
        <v>27956</v>
      </c>
      <c r="R4074" s="58"/>
      <c r="S4074" s="57"/>
      <c r="T4074"/>
    </row>
    <row r="4075" spans="1:20" ht="72.599999999999994">
      <c r="A4075" s="81" t="s">
        <v>10967</v>
      </c>
      <c r="B4075" s="35">
        <v>4074</v>
      </c>
      <c r="C4075" s="41" t="s">
        <v>20564</v>
      </c>
      <c r="D4075" s="76" t="s">
        <v>20565</v>
      </c>
      <c r="E4075" s="61">
        <v>156</v>
      </c>
      <c r="F4075" s="61">
        <v>40004018</v>
      </c>
      <c r="G4075" s="41"/>
      <c r="H4075" s="41">
        <v>1</v>
      </c>
      <c r="I4075" s="41"/>
      <c r="J4075" s="41"/>
      <c r="K4075" s="41"/>
      <c r="L4075" s="41"/>
      <c r="M4075" s="41"/>
      <c r="N4075" s="41"/>
      <c r="O4075" s="41"/>
      <c r="P4075" s="41"/>
      <c r="Q4075" s="56" t="s">
        <v>27958</v>
      </c>
      <c r="R4075" s="58"/>
      <c r="S4075" s="57"/>
      <c r="T4075"/>
    </row>
    <row r="4076" spans="1:20" ht="51">
      <c r="A4076" s="81" t="s">
        <v>10967</v>
      </c>
      <c r="B4076" s="35">
        <v>4075</v>
      </c>
      <c r="C4076" s="41" t="s">
        <v>20562</v>
      </c>
      <c r="D4076" s="87" t="s">
        <v>20563</v>
      </c>
      <c r="E4076" s="61">
        <v>4</v>
      </c>
      <c r="F4076" s="61">
        <v>40013005</v>
      </c>
      <c r="G4076" s="41" t="s">
        <v>21590</v>
      </c>
      <c r="H4076" s="41"/>
      <c r="I4076" s="41"/>
      <c r="J4076" s="41"/>
      <c r="K4076" s="41">
        <v>4073</v>
      </c>
      <c r="L4076" s="41" t="s">
        <v>20566</v>
      </c>
      <c r="M4076" s="41">
        <v>1491</v>
      </c>
      <c r="N4076" s="41" t="s">
        <v>21590</v>
      </c>
      <c r="O4076" s="41"/>
      <c r="P4076" s="41"/>
      <c r="Q4076" s="56" t="s">
        <v>27930</v>
      </c>
      <c r="R4076" s="58"/>
      <c r="S4076" s="57"/>
      <c r="T4076"/>
    </row>
    <row r="4077" spans="1:20" ht="51">
      <c r="A4077" s="81" t="s">
        <v>10967</v>
      </c>
      <c r="B4077" s="35">
        <v>4076</v>
      </c>
      <c r="C4077" s="41" t="s">
        <v>20560</v>
      </c>
      <c r="D4077" s="87" t="s">
        <v>20561</v>
      </c>
      <c r="E4077" s="61">
        <v>1</v>
      </c>
      <c r="F4077" s="61">
        <v>42011042</v>
      </c>
      <c r="G4077" s="41" t="s">
        <v>20556</v>
      </c>
      <c r="H4077" s="41"/>
      <c r="I4077" s="41"/>
      <c r="J4077" s="41"/>
      <c r="K4077" s="41">
        <v>4078</v>
      </c>
      <c r="L4077" s="41" t="s">
        <v>20556</v>
      </c>
      <c r="M4077" s="41" t="s">
        <v>29321</v>
      </c>
      <c r="N4077" s="41"/>
      <c r="O4077" s="41"/>
      <c r="P4077" s="41"/>
      <c r="Q4077" s="82" t="s">
        <v>27956</v>
      </c>
      <c r="R4077" s="58"/>
      <c r="S4077" s="57"/>
      <c r="T4077"/>
    </row>
    <row r="4078" spans="1:20" ht="71.400000000000006">
      <c r="A4078" s="81" t="s">
        <v>10967</v>
      </c>
      <c r="B4078" s="35">
        <v>4077</v>
      </c>
      <c r="C4078" s="41" t="s">
        <v>20558</v>
      </c>
      <c r="D4078" s="87" t="s">
        <v>20559</v>
      </c>
      <c r="E4078" s="61">
        <v>11</v>
      </c>
      <c r="F4078" s="61">
        <v>41005029</v>
      </c>
      <c r="G4078" s="41" t="s">
        <v>20556</v>
      </c>
      <c r="H4078" s="41"/>
      <c r="I4078" s="41"/>
      <c r="J4078" s="41"/>
      <c r="K4078" s="41">
        <v>4078</v>
      </c>
      <c r="L4078" s="41" t="s">
        <v>20556</v>
      </c>
      <c r="M4078" s="41" t="s">
        <v>29321</v>
      </c>
      <c r="N4078" s="41"/>
      <c r="O4078" s="41"/>
      <c r="P4078" s="41"/>
      <c r="Q4078" s="82" t="s">
        <v>27956</v>
      </c>
      <c r="R4078" s="58"/>
      <c r="S4078" s="57"/>
      <c r="T4078"/>
    </row>
    <row r="4079" spans="1:20" ht="62.4">
      <c r="A4079" s="81" t="s">
        <v>10967</v>
      </c>
      <c r="B4079" s="35">
        <v>4078</v>
      </c>
      <c r="C4079" s="41" t="s">
        <v>20556</v>
      </c>
      <c r="D4079" s="76" t="s">
        <v>20557</v>
      </c>
      <c r="E4079" s="61">
        <v>1</v>
      </c>
      <c r="F4079" s="61">
        <v>58008002</v>
      </c>
      <c r="G4079" s="41"/>
      <c r="H4079" s="41">
        <v>8</v>
      </c>
      <c r="I4079" s="41"/>
      <c r="J4079" s="41"/>
      <c r="K4079" s="41"/>
      <c r="L4079" s="41"/>
      <c r="M4079" s="41"/>
      <c r="N4079" s="41"/>
      <c r="O4079" s="41"/>
      <c r="P4079" s="41"/>
      <c r="Q4079" s="56" t="s">
        <v>27929</v>
      </c>
      <c r="R4079" s="58"/>
      <c r="S4079" s="57"/>
      <c r="T4079"/>
    </row>
    <row r="4080" spans="1:20" ht="61.2">
      <c r="A4080" s="81" t="s">
        <v>10967</v>
      </c>
      <c r="B4080" s="35">
        <v>4079</v>
      </c>
      <c r="C4080" s="41" t="s">
        <v>20554</v>
      </c>
      <c r="D4080" s="87" t="s">
        <v>20555</v>
      </c>
      <c r="E4080" s="61">
        <v>2</v>
      </c>
      <c r="F4080" s="61">
        <v>44027040</v>
      </c>
      <c r="G4080" s="41" t="s">
        <v>20256</v>
      </c>
      <c r="H4080" s="41"/>
      <c r="I4080" s="41"/>
      <c r="J4080" s="41"/>
      <c r="K4080" s="41">
        <v>4228</v>
      </c>
      <c r="L4080" s="41" t="s">
        <v>20256</v>
      </c>
      <c r="M4080" s="41"/>
      <c r="N4080" s="41"/>
      <c r="O4080" s="41"/>
      <c r="P4080" s="41"/>
      <c r="Q4080" s="82" t="s">
        <v>27956</v>
      </c>
      <c r="R4080" s="58"/>
      <c r="S4080" s="57"/>
      <c r="T4080"/>
    </row>
    <row r="4081" spans="1:20" ht="51">
      <c r="A4081" s="81" t="s">
        <v>10967</v>
      </c>
      <c r="B4081" s="35">
        <v>4080</v>
      </c>
      <c r="C4081" s="41" t="s">
        <v>20552</v>
      </c>
      <c r="D4081" s="87" t="s">
        <v>20553</v>
      </c>
      <c r="E4081" s="61">
        <v>2</v>
      </c>
      <c r="F4081" s="61">
        <v>48006011</v>
      </c>
      <c r="G4081" s="41" t="s">
        <v>20262</v>
      </c>
      <c r="H4081" s="41"/>
      <c r="I4081" s="41"/>
      <c r="J4081" s="41"/>
      <c r="K4081" s="41">
        <v>4225</v>
      </c>
      <c r="L4081" s="41" t="s">
        <v>20262</v>
      </c>
      <c r="M4081" s="41" t="s">
        <v>29321</v>
      </c>
      <c r="N4081" s="41"/>
      <c r="O4081" s="41"/>
      <c r="P4081" s="41"/>
      <c r="Q4081" s="56" t="s">
        <v>27930</v>
      </c>
      <c r="R4081" s="58"/>
      <c r="S4081" s="57"/>
      <c r="T4081"/>
    </row>
    <row r="4082" spans="1:20" ht="42">
      <c r="A4082" s="81" t="s">
        <v>10967</v>
      </c>
      <c r="B4082" s="35">
        <v>4081</v>
      </c>
      <c r="C4082" s="41" t="s">
        <v>20550</v>
      </c>
      <c r="D4082" s="76" t="s">
        <v>20551</v>
      </c>
      <c r="E4082" s="61">
        <v>6</v>
      </c>
      <c r="F4082" s="61">
        <v>43009006</v>
      </c>
      <c r="G4082" s="41"/>
      <c r="H4082" s="41"/>
      <c r="I4082" s="41"/>
      <c r="J4082" s="41"/>
      <c r="K4082" s="41"/>
      <c r="L4082" s="41"/>
      <c r="M4082" s="41"/>
      <c r="N4082" s="41"/>
      <c r="O4082" s="41"/>
      <c r="P4082" s="41"/>
      <c r="Q4082" s="82" t="s">
        <v>27956</v>
      </c>
      <c r="R4082" s="58"/>
      <c r="S4082" s="57"/>
      <c r="T4082"/>
    </row>
    <row r="4083" spans="1:20" ht="42">
      <c r="A4083" s="81" t="s">
        <v>10967</v>
      </c>
      <c r="B4083" s="35">
        <v>4082</v>
      </c>
      <c r="C4083" s="41" t="s">
        <v>20548</v>
      </c>
      <c r="D4083" s="76" t="s">
        <v>20549</v>
      </c>
      <c r="E4083" s="61">
        <v>6</v>
      </c>
      <c r="F4083" s="61">
        <v>40010010</v>
      </c>
      <c r="G4083" s="41"/>
      <c r="H4083" s="41"/>
      <c r="I4083" s="41"/>
      <c r="J4083" s="41"/>
      <c r="K4083" s="41"/>
      <c r="L4083" s="41"/>
      <c r="M4083" s="41"/>
      <c r="N4083" s="41"/>
      <c r="O4083" s="41"/>
      <c r="P4083" s="41"/>
      <c r="Q4083" s="82" t="s">
        <v>27956</v>
      </c>
      <c r="R4083" s="58"/>
      <c r="S4083" s="57"/>
      <c r="T4083"/>
    </row>
    <row r="4084" spans="1:20" ht="52.2">
      <c r="A4084" s="81" t="s">
        <v>10967</v>
      </c>
      <c r="B4084" s="35">
        <v>4083</v>
      </c>
      <c r="C4084" s="41" t="s">
        <v>20546</v>
      </c>
      <c r="D4084" s="76" t="s">
        <v>20547</v>
      </c>
      <c r="E4084" s="61">
        <v>4</v>
      </c>
      <c r="F4084" s="61">
        <v>40006027</v>
      </c>
      <c r="G4084" s="41"/>
      <c r="H4084" s="41"/>
      <c r="I4084" s="41"/>
      <c r="J4084" s="41"/>
      <c r="K4084" s="41"/>
      <c r="L4084" s="41"/>
      <c r="M4084" s="41"/>
      <c r="N4084" s="41"/>
      <c r="O4084" s="41"/>
      <c r="P4084" s="41"/>
      <c r="Q4084" s="82" t="s">
        <v>27956</v>
      </c>
      <c r="R4084" s="58"/>
      <c r="S4084" s="57"/>
      <c r="T4084"/>
    </row>
    <row r="4085" spans="1:20" ht="71.400000000000006">
      <c r="A4085" s="81" t="s">
        <v>10967</v>
      </c>
      <c r="B4085" s="35">
        <v>4084</v>
      </c>
      <c r="C4085" s="41" t="s">
        <v>20544</v>
      </c>
      <c r="D4085" s="87" t="s">
        <v>20545</v>
      </c>
      <c r="E4085" s="61">
        <v>12</v>
      </c>
      <c r="F4085" s="61">
        <v>43007030</v>
      </c>
      <c r="G4085" s="41" t="s">
        <v>25476</v>
      </c>
      <c r="H4085" s="41">
        <v>1</v>
      </c>
      <c r="I4085" s="41"/>
      <c r="J4085" s="41"/>
      <c r="K4085" s="41">
        <v>971</v>
      </c>
      <c r="L4085" s="41" t="s">
        <v>25476</v>
      </c>
      <c r="M4085" s="41"/>
      <c r="N4085" s="41"/>
      <c r="O4085" s="41"/>
      <c r="P4085" s="41"/>
      <c r="Q4085" s="56" t="s">
        <v>27929</v>
      </c>
      <c r="R4085" s="58"/>
      <c r="S4085" s="57"/>
      <c r="T4085"/>
    </row>
    <row r="4086" spans="1:20" ht="51">
      <c r="A4086" s="81" t="s">
        <v>10967</v>
      </c>
      <c r="B4086" s="35">
        <v>4085</v>
      </c>
      <c r="C4086" s="41" t="s">
        <v>20542</v>
      </c>
      <c r="D4086" s="87" t="s">
        <v>20543</v>
      </c>
      <c r="E4086" s="61">
        <v>1</v>
      </c>
      <c r="F4086" s="61">
        <v>42006038</v>
      </c>
      <c r="G4086" s="41" t="s">
        <v>20544</v>
      </c>
      <c r="H4086" s="41"/>
      <c r="I4086" s="41"/>
      <c r="J4086" s="41"/>
      <c r="K4086" s="41">
        <v>4084</v>
      </c>
      <c r="L4086" s="41" t="s">
        <v>20544</v>
      </c>
      <c r="M4086" s="41" t="s">
        <v>29321</v>
      </c>
      <c r="N4086" s="41"/>
      <c r="O4086" s="41"/>
      <c r="P4086" s="41"/>
      <c r="Q4086" s="56" t="s">
        <v>27929</v>
      </c>
      <c r="R4086" s="58"/>
      <c r="S4086" s="57"/>
      <c r="T4086"/>
    </row>
    <row r="4087" spans="1:20" ht="51">
      <c r="A4087" s="81" t="s">
        <v>10967</v>
      </c>
      <c r="B4087" s="35">
        <v>4086</v>
      </c>
      <c r="C4087" s="41" t="s">
        <v>20540</v>
      </c>
      <c r="D4087" s="87" t="s">
        <v>20541</v>
      </c>
      <c r="E4087" s="61">
        <v>1</v>
      </c>
      <c r="F4087" s="61">
        <v>51002004</v>
      </c>
      <c r="G4087" s="41" t="s">
        <v>22946</v>
      </c>
      <c r="H4087" s="41"/>
      <c r="I4087" s="41"/>
      <c r="J4087" s="41"/>
      <c r="K4087" s="41">
        <v>3982</v>
      </c>
      <c r="L4087" s="41" t="s">
        <v>20748</v>
      </c>
      <c r="M4087" s="41">
        <v>3056</v>
      </c>
      <c r="N4087" s="41" t="s">
        <v>22946</v>
      </c>
      <c r="O4087" s="41"/>
      <c r="P4087" s="41"/>
      <c r="Q4087" s="82" t="s">
        <v>27956</v>
      </c>
      <c r="R4087" s="58"/>
      <c r="S4087" s="57"/>
      <c r="T4087"/>
    </row>
    <row r="4088" spans="1:20" ht="61.2">
      <c r="A4088" s="81" t="s">
        <v>10967</v>
      </c>
      <c r="B4088" s="35">
        <v>4087</v>
      </c>
      <c r="C4088" s="41" t="s">
        <v>20538</v>
      </c>
      <c r="D4088" s="87" t="s">
        <v>20539</v>
      </c>
      <c r="E4088" s="61">
        <v>4</v>
      </c>
      <c r="F4088" s="61">
        <v>51003019</v>
      </c>
      <c r="G4088" s="41" t="s">
        <v>20534</v>
      </c>
      <c r="H4088" s="41">
        <v>1</v>
      </c>
      <c r="I4088" s="41"/>
      <c r="J4088" s="41"/>
      <c r="K4088" s="41">
        <v>4089</v>
      </c>
      <c r="L4088" s="41" t="s">
        <v>20534</v>
      </c>
      <c r="M4088" s="41" t="s">
        <v>29321</v>
      </c>
      <c r="N4088" s="41"/>
      <c r="O4088" s="41"/>
      <c r="P4088" s="41"/>
      <c r="Q4088" s="56" t="s">
        <v>27929</v>
      </c>
      <c r="R4088" s="58"/>
      <c r="S4088" s="57"/>
      <c r="T4088"/>
    </row>
    <row r="4089" spans="1:20" ht="71.400000000000006">
      <c r="A4089" s="81" t="s">
        <v>10967</v>
      </c>
      <c r="B4089" s="35">
        <v>4088</v>
      </c>
      <c r="C4089" s="41" t="s">
        <v>20536</v>
      </c>
      <c r="D4089" s="87" t="s">
        <v>20537</v>
      </c>
      <c r="E4089" s="61">
        <v>4</v>
      </c>
      <c r="F4089" s="61">
        <v>44008023</v>
      </c>
      <c r="G4089" s="41" t="s">
        <v>20534</v>
      </c>
      <c r="H4089" s="41"/>
      <c r="I4089" s="41"/>
      <c r="J4089" s="41"/>
      <c r="K4089" s="41">
        <v>4089</v>
      </c>
      <c r="L4089" s="41" t="s">
        <v>20534</v>
      </c>
      <c r="M4089" s="41" t="s">
        <v>29321</v>
      </c>
      <c r="N4089" s="41"/>
      <c r="O4089" s="41"/>
      <c r="P4089" s="41"/>
      <c r="Q4089" s="82" t="s">
        <v>27956</v>
      </c>
      <c r="R4089" s="58"/>
      <c r="S4089" s="57"/>
      <c r="T4089"/>
    </row>
    <row r="4090" spans="1:20" ht="71.400000000000006">
      <c r="A4090" s="81" t="s">
        <v>10967</v>
      </c>
      <c r="B4090" s="35">
        <v>4089</v>
      </c>
      <c r="C4090" s="41" t="s">
        <v>20534</v>
      </c>
      <c r="D4090" s="87" t="s">
        <v>20535</v>
      </c>
      <c r="E4090" s="61">
        <v>2</v>
      </c>
      <c r="F4090" s="61">
        <v>59003011</v>
      </c>
      <c r="G4090" s="41" t="s">
        <v>20556</v>
      </c>
      <c r="H4090" s="41">
        <v>3</v>
      </c>
      <c r="I4090" s="41"/>
      <c r="J4090" s="41"/>
      <c r="K4090" s="41">
        <v>4078</v>
      </c>
      <c r="L4090" s="41" t="s">
        <v>20556</v>
      </c>
      <c r="M4090" s="41" t="s">
        <v>29321</v>
      </c>
      <c r="N4090" s="41"/>
      <c r="O4090" s="41"/>
      <c r="P4090" s="41"/>
      <c r="Q4090" s="56" t="s">
        <v>27930</v>
      </c>
      <c r="R4090" s="58"/>
      <c r="S4090" s="57"/>
      <c r="T4090"/>
    </row>
    <row r="4091" spans="1:20" ht="61.2">
      <c r="A4091" s="81" t="s">
        <v>10967</v>
      </c>
      <c r="B4091" s="35">
        <v>4090</v>
      </c>
      <c r="C4091" s="41" t="s">
        <v>20532</v>
      </c>
      <c r="D4091" s="87" t="s">
        <v>20533</v>
      </c>
      <c r="E4091" s="61">
        <v>2</v>
      </c>
      <c r="F4091" s="61">
        <v>40026075</v>
      </c>
      <c r="G4091" s="41" t="s">
        <v>20534</v>
      </c>
      <c r="H4091" s="41"/>
      <c r="I4091" s="41"/>
      <c r="J4091" s="41"/>
      <c r="K4091" s="41">
        <v>4089</v>
      </c>
      <c r="L4091" s="41" t="s">
        <v>20534</v>
      </c>
      <c r="M4091" s="41" t="s">
        <v>29321</v>
      </c>
      <c r="N4091" s="41"/>
      <c r="O4091" s="41"/>
      <c r="P4091" s="41"/>
      <c r="Q4091" s="56" t="s">
        <v>27933</v>
      </c>
      <c r="R4091" s="58"/>
      <c r="S4091" s="57"/>
      <c r="T4091"/>
    </row>
    <row r="4092" spans="1:20" ht="52.2">
      <c r="A4092" s="81" t="s">
        <v>10967</v>
      </c>
      <c r="B4092" s="35">
        <v>4091</v>
      </c>
      <c r="C4092" s="41" t="s">
        <v>20530</v>
      </c>
      <c r="D4092" s="76" t="s">
        <v>20531</v>
      </c>
      <c r="E4092" s="61">
        <v>55</v>
      </c>
      <c r="F4092" s="61">
        <v>40027002</v>
      </c>
      <c r="G4092" s="41"/>
      <c r="H4092" s="41"/>
      <c r="I4092" s="41"/>
      <c r="J4092" s="41"/>
      <c r="K4092" s="41"/>
      <c r="L4092" s="41"/>
      <c r="M4092" s="41"/>
      <c r="N4092" s="41"/>
      <c r="O4092" s="41"/>
      <c r="P4092" s="41"/>
      <c r="Q4092" s="56" t="s">
        <v>27958</v>
      </c>
      <c r="R4092" s="58"/>
      <c r="S4092" s="57"/>
      <c r="T4092"/>
    </row>
    <row r="4093" spans="1:20" ht="52.2">
      <c r="A4093" s="81" t="s">
        <v>10967</v>
      </c>
      <c r="B4093" s="35">
        <v>4092</v>
      </c>
      <c r="C4093" s="41" t="s">
        <v>20528</v>
      </c>
      <c r="D4093" s="76" t="s">
        <v>20529</v>
      </c>
      <c r="E4093" s="61">
        <v>1</v>
      </c>
      <c r="F4093" s="61">
        <v>44028006</v>
      </c>
      <c r="G4093" s="41"/>
      <c r="H4093" s="41"/>
      <c r="I4093" s="41"/>
      <c r="J4093" s="41"/>
      <c r="K4093" s="41"/>
      <c r="L4093" s="41"/>
      <c r="M4093" s="41"/>
      <c r="N4093" s="41"/>
      <c r="O4093" s="41"/>
      <c r="P4093" s="41"/>
      <c r="Q4093" s="56" t="s">
        <v>27929</v>
      </c>
      <c r="R4093" s="58"/>
      <c r="S4093" s="57"/>
      <c r="T4093"/>
    </row>
    <row r="4094" spans="1:20" ht="51">
      <c r="A4094" s="81" t="s">
        <v>10967</v>
      </c>
      <c r="B4094" s="35">
        <v>4093</v>
      </c>
      <c r="C4094" s="41" t="s">
        <v>20526</v>
      </c>
      <c r="D4094" s="87" t="s">
        <v>20527</v>
      </c>
      <c r="E4094" s="61">
        <v>1</v>
      </c>
      <c r="F4094" s="61">
        <v>42001063</v>
      </c>
      <c r="G4094" s="41" t="s">
        <v>20524</v>
      </c>
      <c r="H4094" s="41"/>
      <c r="I4094" s="41"/>
      <c r="J4094" s="41"/>
      <c r="K4094" s="41">
        <v>4094</v>
      </c>
      <c r="L4094" s="41" t="s">
        <v>20524</v>
      </c>
      <c r="M4094" s="41" t="s">
        <v>29321</v>
      </c>
      <c r="N4094" s="41"/>
      <c r="O4094" s="41"/>
      <c r="P4094" s="41"/>
      <c r="Q4094" s="82" t="s">
        <v>27956</v>
      </c>
      <c r="R4094" s="58"/>
      <c r="S4094" s="57"/>
      <c r="T4094"/>
    </row>
    <row r="4095" spans="1:20" ht="51">
      <c r="A4095" s="81" t="s">
        <v>10967</v>
      </c>
      <c r="B4095" s="35">
        <v>4094</v>
      </c>
      <c r="C4095" s="41" t="s">
        <v>20524</v>
      </c>
      <c r="D4095" s="87" t="s">
        <v>20525</v>
      </c>
      <c r="E4095" s="61">
        <v>5</v>
      </c>
      <c r="F4095" s="61">
        <v>40014008</v>
      </c>
      <c r="G4095" s="41" t="s">
        <v>20494</v>
      </c>
      <c r="H4095" s="41">
        <v>1</v>
      </c>
      <c r="I4095" s="41"/>
      <c r="J4095" s="41"/>
      <c r="K4095" s="41">
        <v>4109</v>
      </c>
      <c r="L4095" s="41" t="s">
        <v>20494</v>
      </c>
      <c r="M4095" s="41" t="s">
        <v>29321</v>
      </c>
      <c r="N4095" s="41"/>
      <c r="O4095" s="41"/>
      <c r="P4095" s="41"/>
      <c r="Q4095" s="82" t="s">
        <v>27956</v>
      </c>
      <c r="R4095" s="58"/>
      <c r="S4095" s="57"/>
      <c r="T4095"/>
    </row>
    <row r="4096" spans="1:20" ht="62.4">
      <c r="A4096" s="81" t="s">
        <v>10967</v>
      </c>
      <c r="B4096" s="35">
        <v>4095</v>
      </c>
      <c r="C4096" s="41" t="s">
        <v>20522</v>
      </c>
      <c r="D4096" s="76" t="s">
        <v>20523</v>
      </c>
      <c r="E4096" s="61">
        <v>73</v>
      </c>
      <c r="F4096" s="61">
        <v>40006025</v>
      </c>
      <c r="G4096" s="41"/>
      <c r="H4096" s="41">
        <v>10</v>
      </c>
      <c r="I4096" s="41"/>
      <c r="J4096" s="41"/>
      <c r="K4096" s="41"/>
      <c r="L4096" s="41"/>
      <c r="M4096" s="41"/>
      <c r="N4096" s="41"/>
      <c r="O4096" s="41"/>
      <c r="P4096" s="41"/>
      <c r="Q4096" s="56" t="s">
        <v>27929</v>
      </c>
      <c r="R4096" s="58"/>
      <c r="S4096" s="57"/>
      <c r="T4096"/>
    </row>
    <row r="4097" spans="1:20" ht="62.4">
      <c r="A4097" s="81" t="s">
        <v>10967</v>
      </c>
      <c r="B4097" s="35">
        <v>4096</v>
      </c>
      <c r="C4097" s="41" t="s">
        <v>20520</v>
      </c>
      <c r="D4097" s="76" t="s">
        <v>20521</v>
      </c>
      <c r="E4097" s="61">
        <v>1</v>
      </c>
      <c r="F4097" s="61">
        <v>45011017</v>
      </c>
      <c r="G4097" s="41"/>
      <c r="H4097" s="41"/>
      <c r="I4097" s="41"/>
      <c r="J4097" s="41"/>
      <c r="K4097" s="41"/>
      <c r="L4097" s="41"/>
      <c r="M4097" s="41"/>
      <c r="N4097" s="41"/>
      <c r="O4097" s="41"/>
      <c r="P4097" s="41"/>
      <c r="Q4097" s="82" t="s">
        <v>27956</v>
      </c>
      <c r="R4097" s="58"/>
      <c r="S4097" s="57"/>
      <c r="T4097"/>
    </row>
    <row r="4098" spans="1:20" ht="81.599999999999994">
      <c r="A4098" s="81" t="s">
        <v>10967</v>
      </c>
      <c r="B4098" s="35">
        <v>4097</v>
      </c>
      <c r="C4098" s="41" t="s">
        <v>20518</v>
      </c>
      <c r="D4098" s="87" t="s">
        <v>20519</v>
      </c>
      <c r="E4098" s="61">
        <v>9</v>
      </c>
      <c r="F4098" s="61">
        <v>40013046</v>
      </c>
      <c r="G4098" s="41" t="s">
        <v>20696</v>
      </c>
      <c r="H4098" s="41"/>
      <c r="I4098" s="41"/>
      <c r="J4098" s="41"/>
      <c r="K4098" s="41">
        <v>4008</v>
      </c>
      <c r="L4098" s="41" t="s">
        <v>20696</v>
      </c>
      <c r="M4098" s="41" t="s">
        <v>29321</v>
      </c>
      <c r="N4098" s="41"/>
      <c r="O4098" s="41"/>
      <c r="P4098" s="41"/>
      <c r="Q4098" s="56" t="s">
        <v>27929</v>
      </c>
      <c r="R4098" s="58"/>
      <c r="S4098" s="57"/>
      <c r="T4098"/>
    </row>
    <row r="4099" spans="1:20" ht="72.599999999999994">
      <c r="A4099" s="81" t="s">
        <v>10967</v>
      </c>
      <c r="B4099" s="35">
        <v>4098</v>
      </c>
      <c r="C4099" s="41" t="s">
        <v>20516</v>
      </c>
      <c r="D4099" s="76" t="s">
        <v>20517</v>
      </c>
      <c r="E4099" s="61">
        <v>91</v>
      </c>
      <c r="F4099" s="61">
        <v>40002011</v>
      </c>
      <c r="G4099" s="41"/>
      <c r="H4099" s="41">
        <v>16</v>
      </c>
      <c r="I4099" s="41"/>
      <c r="J4099" s="41"/>
      <c r="K4099" s="41"/>
      <c r="L4099" s="41"/>
      <c r="M4099" s="41"/>
      <c r="N4099" s="41"/>
      <c r="O4099" s="41"/>
      <c r="P4099" s="41"/>
      <c r="Q4099" s="56" t="s">
        <v>27929</v>
      </c>
      <c r="R4099" s="58"/>
      <c r="S4099" s="57"/>
      <c r="T4099"/>
    </row>
    <row r="4100" spans="1:20" ht="42">
      <c r="A4100" s="81" t="s">
        <v>10967</v>
      </c>
      <c r="B4100" s="35">
        <v>4099</v>
      </c>
      <c r="C4100" s="41" t="s">
        <v>20514</v>
      </c>
      <c r="D4100" s="76" t="s">
        <v>20515</v>
      </c>
      <c r="E4100" s="61">
        <v>2</v>
      </c>
      <c r="F4100" s="61">
        <v>44013014</v>
      </c>
      <c r="G4100" s="41"/>
      <c r="H4100" s="41"/>
      <c r="I4100" s="41"/>
      <c r="J4100" s="41"/>
      <c r="K4100" s="41"/>
      <c r="L4100" s="41"/>
      <c r="M4100" s="41"/>
      <c r="N4100" s="41"/>
      <c r="O4100" s="41"/>
      <c r="P4100" s="41"/>
      <c r="Q4100" s="56" t="s">
        <v>27957</v>
      </c>
      <c r="R4100" s="58"/>
      <c r="S4100" s="57"/>
      <c r="T4100"/>
    </row>
    <row r="4101" spans="1:20" ht="61.2">
      <c r="A4101" s="81" t="s">
        <v>10967</v>
      </c>
      <c r="B4101" s="35">
        <v>4100</v>
      </c>
      <c r="C4101" s="41" t="s">
        <v>20512</v>
      </c>
      <c r="D4101" s="87" t="s">
        <v>20513</v>
      </c>
      <c r="E4101" s="61">
        <v>241</v>
      </c>
      <c r="F4101" s="61">
        <v>40008013</v>
      </c>
      <c r="G4101" s="41" t="s">
        <v>20748</v>
      </c>
      <c r="H4101" s="41"/>
      <c r="I4101" s="41"/>
      <c r="J4101" s="41"/>
      <c r="K4101" s="41">
        <v>4102</v>
      </c>
      <c r="L4101" s="41" t="s">
        <v>20508</v>
      </c>
      <c r="M4101" s="41" t="s">
        <v>29321</v>
      </c>
      <c r="N4101" s="41"/>
      <c r="O4101" s="41"/>
      <c r="P4101" s="41"/>
      <c r="Q4101" s="56" t="s">
        <v>27929</v>
      </c>
      <c r="R4101" s="58"/>
      <c r="S4101" s="57"/>
      <c r="T4101"/>
    </row>
    <row r="4102" spans="1:20" ht="51">
      <c r="A4102" s="81" t="s">
        <v>10967</v>
      </c>
      <c r="B4102" s="35">
        <v>4101</v>
      </c>
      <c r="C4102" s="41" t="s">
        <v>20510</v>
      </c>
      <c r="D4102" s="87" t="s">
        <v>20511</v>
      </c>
      <c r="E4102" s="61">
        <v>2</v>
      </c>
      <c r="F4102" s="61">
        <v>41014003</v>
      </c>
      <c r="G4102" s="41" t="s">
        <v>20508</v>
      </c>
      <c r="H4102" s="41"/>
      <c r="I4102" s="41"/>
      <c r="J4102" s="41"/>
      <c r="K4102" s="41">
        <v>4102</v>
      </c>
      <c r="L4102" s="41" t="s">
        <v>20508</v>
      </c>
      <c r="M4102" s="41" t="s">
        <v>29321</v>
      </c>
      <c r="N4102" s="41"/>
      <c r="O4102" s="41"/>
      <c r="P4102" s="41"/>
      <c r="Q4102" s="56" t="s">
        <v>27930</v>
      </c>
      <c r="R4102" s="58"/>
      <c r="S4102" s="57"/>
      <c r="T4102"/>
    </row>
    <row r="4103" spans="1:20" ht="102">
      <c r="A4103" s="81" t="s">
        <v>10967</v>
      </c>
      <c r="B4103" s="35">
        <v>4102</v>
      </c>
      <c r="C4103" s="41" t="s">
        <v>20508</v>
      </c>
      <c r="D4103" s="87" t="s">
        <v>20509</v>
      </c>
      <c r="E4103" s="61">
        <v>243</v>
      </c>
      <c r="F4103" s="61">
        <v>40008010</v>
      </c>
      <c r="G4103" s="41" t="s">
        <v>20748</v>
      </c>
      <c r="H4103" s="41">
        <v>3</v>
      </c>
      <c r="I4103" s="41"/>
      <c r="J4103" s="41"/>
      <c r="K4103" s="41">
        <v>3982</v>
      </c>
      <c r="L4103" s="41" t="s">
        <v>20748</v>
      </c>
      <c r="M4103" s="41" t="s">
        <v>29321</v>
      </c>
      <c r="N4103" s="41"/>
      <c r="O4103" s="41"/>
      <c r="P4103" s="41"/>
      <c r="Q4103" s="82" t="s">
        <v>27956</v>
      </c>
      <c r="R4103" s="58"/>
      <c r="S4103" s="57"/>
      <c r="T4103"/>
    </row>
    <row r="4104" spans="1:20" ht="61.2">
      <c r="A4104" s="81" t="s">
        <v>10967</v>
      </c>
      <c r="B4104" s="35">
        <v>4103</v>
      </c>
      <c r="C4104" s="41" t="s">
        <v>20506</v>
      </c>
      <c r="D4104" s="87" t="s">
        <v>20507</v>
      </c>
      <c r="E4104" s="61">
        <v>67</v>
      </c>
      <c r="F4104" s="61">
        <v>40024045</v>
      </c>
      <c r="G4104" s="41" t="s">
        <v>20748</v>
      </c>
      <c r="H4104" s="41">
        <v>2</v>
      </c>
      <c r="I4104" s="41"/>
      <c r="J4104" s="41"/>
      <c r="K4104" s="41">
        <v>3982</v>
      </c>
      <c r="L4104" s="41" t="s">
        <v>20748</v>
      </c>
      <c r="M4104" s="41" t="s">
        <v>29321</v>
      </c>
      <c r="N4104" s="41"/>
      <c r="O4104" s="41"/>
      <c r="P4104" s="41"/>
      <c r="Q4104" s="56" t="s">
        <v>27930</v>
      </c>
      <c r="R4104" s="58"/>
      <c r="S4104" s="57"/>
      <c r="T4104"/>
    </row>
    <row r="4105" spans="1:20" ht="51">
      <c r="A4105" s="81" t="s">
        <v>10967</v>
      </c>
      <c r="B4105" s="35">
        <v>4104</v>
      </c>
      <c r="C4105" s="41" t="s">
        <v>20504</v>
      </c>
      <c r="D4105" s="87" t="s">
        <v>20505</v>
      </c>
      <c r="E4105" s="61">
        <v>1</v>
      </c>
      <c r="F4105" s="61">
        <v>55003014</v>
      </c>
      <c r="G4105" s="41" t="s">
        <v>20506</v>
      </c>
      <c r="H4105" s="41"/>
      <c r="I4105" s="41"/>
      <c r="J4105" s="41"/>
      <c r="K4105" s="41">
        <v>4103</v>
      </c>
      <c r="L4105" s="41" t="s">
        <v>20506</v>
      </c>
      <c r="M4105" s="41" t="s">
        <v>29321</v>
      </c>
      <c r="N4105" s="41"/>
      <c r="O4105" s="41"/>
      <c r="P4105" s="41"/>
      <c r="Q4105" s="56" t="s">
        <v>27929</v>
      </c>
      <c r="R4105" s="58"/>
      <c r="S4105" s="57"/>
      <c r="T4105"/>
    </row>
    <row r="4106" spans="1:20" ht="81.599999999999994">
      <c r="A4106" s="81" t="s">
        <v>10967</v>
      </c>
      <c r="B4106" s="35">
        <v>4105</v>
      </c>
      <c r="C4106" s="41" t="s">
        <v>20502</v>
      </c>
      <c r="D4106" s="87" t="s">
        <v>20503</v>
      </c>
      <c r="E4106" s="61">
        <v>39</v>
      </c>
      <c r="F4106" s="61">
        <v>40018012</v>
      </c>
      <c r="G4106" s="41" t="s">
        <v>20500</v>
      </c>
      <c r="H4106" s="41">
        <v>1</v>
      </c>
      <c r="I4106" s="41"/>
      <c r="J4106" s="41"/>
      <c r="K4106" s="41">
        <v>4106</v>
      </c>
      <c r="L4106" s="41" t="s">
        <v>20500</v>
      </c>
      <c r="M4106" s="41"/>
      <c r="N4106" s="41"/>
      <c r="O4106" s="41"/>
      <c r="P4106" s="41"/>
      <c r="Q4106" s="56" t="s">
        <v>27929</v>
      </c>
      <c r="R4106" s="58"/>
      <c r="S4106" s="57"/>
      <c r="T4106"/>
    </row>
    <row r="4107" spans="1:20" ht="81.599999999999994">
      <c r="A4107" s="81" t="s">
        <v>10967</v>
      </c>
      <c r="B4107" s="35">
        <v>4106</v>
      </c>
      <c r="C4107" s="41" t="s">
        <v>20500</v>
      </c>
      <c r="D4107" s="87" t="s">
        <v>20501</v>
      </c>
      <c r="E4107" s="61">
        <v>10</v>
      </c>
      <c r="F4107" s="61">
        <v>40027064</v>
      </c>
      <c r="G4107" s="41" t="s">
        <v>20496</v>
      </c>
      <c r="H4107" s="41">
        <v>1</v>
      </c>
      <c r="I4107" s="41"/>
      <c r="J4107" s="41"/>
      <c r="K4107" s="41">
        <v>4108</v>
      </c>
      <c r="L4107" s="41" t="s">
        <v>20496</v>
      </c>
      <c r="M4107" s="41" t="s">
        <v>29321</v>
      </c>
      <c r="N4107" s="41"/>
      <c r="O4107" s="41"/>
      <c r="P4107" s="41"/>
      <c r="Q4107" s="82" t="s">
        <v>27956</v>
      </c>
      <c r="R4107" s="58"/>
      <c r="S4107" s="57"/>
      <c r="T4107"/>
    </row>
    <row r="4108" spans="1:20" ht="61.2">
      <c r="A4108" s="81" t="s">
        <v>10967</v>
      </c>
      <c r="B4108" s="35">
        <v>4107</v>
      </c>
      <c r="C4108" s="41" t="s">
        <v>20498</v>
      </c>
      <c r="D4108" s="87" t="s">
        <v>20499</v>
      </c>
      <c r="E4108" s="61">
        <v>1</v>
      </c>
      <c r="F4108" s="61">
        <v>65001013</v>
      </c>
      <c r="G4108" s="41" t="s">
        <v>20496</v>
      </c>
      <c r="H4108" s="41"/>
      <c r="I4108" s="41"/>
      <c r="J4108" s="41"/>
      <c r="K4108" s="41">
        <v>4108</v>
      </c>
      <c r="L4108" s="41" t="s">
        <v>20496</v>
      </c>
      <c r="M4108" s="41" t="s">
        <v>29321</v>
      </c>
      <c r="N4108" s="41"/>
      <c r="O4108" s="41"/>
      <c r="P4108" s="41"/>
      <c r="Q4108" s="82" t="s">
        <v>27956</v>
      </c>
      <c r="R4108" s="58"/>
      <c r="S4108" s="57"/>
      <c r="T4108"/>
    </row>
    <row r="4109" spans="1:20" ht="62.4">
      <c r="A4109" s="81" t="s">
        <v>10967</v>
      </c>
      <c r="B4109" s="35">
        <v>4108</v>
      </c>
      <c r="C4109" s="41" t="s">
        <v>20496</v>
      </c>
      <c r="D4109" s="76" t="s">
        <v>20497</v>
      </c>
      <c r="E4109" s="61">
        <v>5</v>
      </c>
      <c r="F4109" s="61">
        <v>40027063</v>
      </c>
      <c r="G4109" s="41"/>
      <c r="H4109" s="41">
        <v>2</v>
      </c>
      <c r="I4109" s="41"/>
      <c r="J4109" s="41"/>
      <c r="K4109" s="41"/>
      <c r="L4109" s="41"/>
      <c r="M4109" s="41"/>
      <c r="N4109" s="41"/>
      <c r="O4109" s="41"/>
      <c r="P4109" s="41"/>
      <c r="Q4109" s="56" t="s">
        <v>27930</v>
      </c>
      <c r="R4109" s="58"/>
      <c r="S4109" s="57"/>
      <c r="T4109"/>
    </row>
    <row r="4110" spans="1:20" ht="61.2">
      <c r="A4110" s="81" t="s">
        <v>10967</v>
      </c>
      <c r="B4110" s="35">
        <v>4109</v>
      </c>
      <c r="C4110" s="41" t="s">
        <v>20494</v>
      </c>
      <c r="D4110" s="87" t="s">
        <v>20495</v>
      </c>
      <c r="E4110" s="61">
        <v>3</v>
      </c>
      <c r="F4110" s="61">
        <v>47003003</v>
      </c>
      <c r="G4110" s="41" t="s">
        <v>20490</v>
      </c>
      <c r="H4110" s="41">
        <v>1</v>
      </c>
      <c r="I4110" s="41"/>
      <c r="J4110" s="41"/>
      <c r="K4110" s="41">
        <v>4111</v>
      </c>
      <c r="L4110" s="41" t="s">
        <v>20490</v>
      </c>
      <c r="M4110" s="41" t="s">
        <v>29321</v>
      </c>
      <c r="N4110" s="41"/>
      <c r="O4110" s="41"/>
      <c r="P4110" s="41"/>
      <c r="Q4110" s="82" t="s">
        <v>27956</v>
      </c>
      <c r="R4110" s="58"/>
      <c r="S4110" s="57"/>
      <c r="T4110"/>
    </row>
    <row r="4111" spans="1:20" ht="51">
      <c r="A4111" s="81" t="s">
        <v>10967</v>
      </c>
      <c r="B4111" s="35">
        <v>4110</v>
      </c>
      <c r="C4111" s="41" t="s">
        <v>20492</v>
      </c>
      <c r="D4111" s="87" t="s">
        <v>20493</v>
      </c>
      <c r="E4111" s="61">
        <v>1</v>
      </c>
      <c r="F4111" s="61">
        <v>45009020</v>
      </c>
      <c r="G4111" s="41" t="s">
        <v>20490</v>
      </c>
      <c r="H4111" s="41"/>
      <c r="I4111" s="41"/>
      <c r="J4111" s="41"/>
      <c r="K4111" s="41">
        <v>4111</v>
      </c>
      <c r="L4111" s="41" t="s">
        <v>20490</v>
      </c>
      <c r="M4111" s="41" t="s">
        <v>29321</v>
      </c>
      <c r="N4111" s="41"/>
      <c r="O4111" s="41"/>
      <c r="P4111" s="41"/>
      <c r="Q4111" s="82" t="s">
        <v>27956</v>
      </c>
      <c r="R4111" s="58"/>
      <c r="S4111" s="57"/>
      <c r="T4111"/>
    </row>
    <row r="4112" spans="1:20" ht="42">
      <c r="A4112" s="81" t="s">
        <v>10967</v>
      </c>
      <c r="B4112" s="35">
        <v>4111</v>
      </c>
      <c r="C4112" s="41" t="s">
        <v>20490</v>
      </c>
      <c r="D4112" s="76" t="s">
        <v>20491</v>
      </c>
      <c r="E4112" s="61">
        <v>2</v>
      </c>
      <c r="F4112" s="61">
        <v>45009020</v>
      </c>
      <c r="G4112" s="41"/>
      <c r="H4112" s="41">
        <v>6</v>
      </c>
      <c r="I4112" s="41"/>
      <c r="J4112" s="41"/>
      <c r="K4112" s="41"/>
      <c r="L4112" s="41"/>
      <c r="M4112" s="41"/>
      <c r="N4112" s="41"/>
      <c r="O4112" s="41"/>
      <c r="P4112" s="41"/>
      <c r="Q4112" s="56" t="s">
        <v>27929</v>
      </c>
      <c r="R4112" s="58"/>
      <c r="S4112" s="57"/>
      <c r="T4112"/>
    </row>
    <row r="4113" spans="1:20" ht="71.400000000000006">
      <c r="A4113" s="81" t="s">
        <v>10967</v>
      </c>
      <c r="B4113" s="35">
        <v>4112</v>
      </c>
      <c r="C4113" s="41" t="s">
        <v>20488</v>
      </c>
      <c r="D4113" s="87" t="s">
        <v>20489</v>
      </c>
      <c r="E4113" s="61">
        <v>1</v>
      </c>
      <c r="F4113" s="61">
        <v>61002003</v>
      </c>
      <c r="G4113" s="41" t="s">
        <v>20490</v>
      </c>
      <c r="H4113" s="41"/>
      <c r="I4113" s="41"/>
      <c r="J4113" s="41"/>
      <c r="K4113" s="41">
        <v>4111</v>
      </c>
      <c r="L4113" s="41" t="s">
        <v>20490</v>
      </c>
      <c r="M4113" s="41" t="s">
        <v>29321</v>
      </c>
      <c r="N4113" s="41"/>
      <c r="O4113" s="41"/>
      <c r="P4113" s="41"/>
      <c r="Q4113" s="56" t="s">
        <v>27930</v>
      </c>
      <c r="R4113" s="58"/>
      <c r="S4113" s="57"/>
      <c r="T4113"/>
    </row>
    <row r="4114" spans="1:20" ht="51">
      <c r="A4114" s="81" t="s">
        <v>10967</v>
      </c>
      <c r="B4114" s="35">
        <v>4113</v>
      </c>
      <c r="C4114" s="41" t="s">
        <v>20486</v>
      </c>
      <c r="D4114" s="87" t="s">
        <v>20487</v>
      </c>
      <c r="E4114" s="61">
        <v>9</v>
      </c>
      <c r="F4114" s="61">
        <v>40006005</v>
      </c>
      <c r="G4114" s="41" t="s">
        <v>20480</v>
      </c>
      <c r="H4114" s="41"/>
      <c r="I4114" s="41"/>
      <c r="J4114" s="41"/>
      <c r="K4114" s="41">
        <v>4116</v>
      </c>
      <c r="L4114" s="41" t="s">
        <v>20480</v>
      </c>
      <c r="M4114" s="41" t="s">
        <v>29321</v>
      </c>
      <c r="N4114" s="41"/>
      <c r="O4114" s="41"/>
      <c r="P4114" s="41"/>
      <c r="Q4114" s="82" t="s">
        <v>27956</v>
      </c>
      <c r="R4114" s="58"/>
      <c r="S4114" s="57"/>
      <c r="T4114"/>
    </row>
    <row r="4115" spans="1:20" ht="51">
      <c r="A4115" s="81" t="s">
        <v>10967</v>
      </c>
      <c r="B4115" s="35">
        <v>4114</v>
      </c>
      <c r="C4115" s="41" t="s">
        <v>20484</v>
      </c>
      <c r="D4115" s="87" t="s">
        <v>20485</v>
      </c>
      <c r="E4115" s="61">
        <v>4</v>
      </c>
      <c r="F4115" s="61">
        <v>49003018</v>
      </c>
      <c r="G4115" s="41" t="s">
        <v>20480</v>
      </c>
      <c r="H4115" s="41"/>
      <c r="I4115" s="41"/>
      <c r="J4115" s="41"/>
      <c r="K4115" s="41">
        <v>4116</v>
      </c>
      <c r="L4115" s="41" t="s">
        <v>20480</v>
      </c>
      <c r="M4115" s="41" t="s">
        <v>29321</v>
      </c>
      <c r="N4115" s="41"/>
      <c r="O4115" s="41"/>
      <c r="P4115" s="41"/>
      <c r="Q4115" s="82" t="s">
        <v>27956</v>
      </c>
      <c r="R4115" s="58"/>
      <c r="S4115" s="57"/>
      <c r="T4115"/>
    </row>
    <row r="4116" spans="1:20" ht="61.2">
      <c r="A4116" s="81" t="s">
        <v>10967</v>
      </c>
      <c r="B4116" s="35">
        <v>4115</v>
      </c>
      <c r="C4116" s="41" t="s">
        <v>20482</v>
      </c>
      <c r="D4116" s="87" t="s">
        <v>20483</v>
      </c>
      <c r="E4116" s="61">
        <v>3</v>
      </c>
      <c r="F4116" s="61">
        <v>40023005</v>
      </c>
      <c r="G4116" s="41" t="s">
        <v>20480</v>
      </c>
      <c r="H4116" s="41"/>
      <c r="I4116" s="41"/>
      <c r="J4116" s="41"/>
      <c r="K4116" s="41">
        <v>4116</v>
      </c>
      <c r="L4116" s="41" t="s">
        <v>20480</v>
      </c>
      <c r="M4116" s="41" t="s">
        <v>29321</v>
      </c>
      <c r="N4116" s="41"/>
      <c r="O4116" s="41"/>
      <c r="P4116" s="41"/>
      <c r="Q4116" s="56" t="s">
        <v>27929</v>
      </c>
      <c r="R4116" s="58"/>
      <c r="S4116" s="57"/>
      <c r="T4116"/>
    </row>
    <row r="4117" spans="1:20" ht="51">
      <c r="A4117" s="81" t="s">
        <v>10967</v>
      </c>
      <c r="B4117" s="35">
        <v>4116</v>
      </c>
      <c r="C4117" s="41" t="s">
        <v>20480</v>
      </c>
      <c r="D4117" s="87" t="s">
        <v>20481</v>
      </c>
      <c r="E4117" s="61">
        <v>1</v>
      </c>
      <c r="F4117" s="61">
        <v>40007013</v>
      </c>
      <c r="G4117" s="41" t="s">
        <v>20490</v>
      </c>
      <c r="H4117" s="41">
        <v>3</v>
      </c>
      <c r="I4117" s="41"/>
      <c r="J4117" s="41"/>
      <c r="K4117" s="41">
        <v>4111</v>
      </c>
      <c r="L4117" s="41" t="s">
        <v>20490</v>
      </c>
      <c r="M4117" s="41" t="s">
        <v>29321</v>
      </c>
      <c r="N4117" s="41"/>
      <c r="O4117" s="41"/>
      <c r="P4117" s="41"/>
      <c r="Q4117" s="56" t="s">
        <v>27930</v>
      </c>
      <c r="R4117" s="58"/>
      <c r="S4117" s="57"/>
      <c r="T4117"/>
    </row>
    <row r="4118" spans="1:20" ht="51">
      <c r="A4118" s="81" t="s">
        <v>10967</v>
      </c>
      <c r="B4118" s="35">
        <v>4117</v>
      </c>
      <c r="C4118" s="41" t="s">
        <v>20478</v>
      </c>
      <c r="D4118" s="87" t="s">
        <v>20479</v>
      </c>
      <c r="E4118" s="61">
        <v>1</v>
      </c>
      <c r="F4118" s="61">
        <v>54002009</v>
      </c>
      <c r="G4118" s="41" t="s">
        <v>20472</v>
      </c>
      <c r="H4118" s="41"/>
      <c r="I4118" s="41"/>
      <c r="J4118" s="41"/>
      <c r="K4118" s="41">
        <v>4120</v>
      </c>
      <c r="L4118" s="41" t="s">
        <v>20472</v>
      </c>
      <c r="M4118" s="41" t="s">
        <v>29321</v>
      </c>
      <c r="N4118" s="41"/>
      <c r="O4118" s="41"/>
      <c r="P4118" s="41"/>
      <c r="Q4118" s="82" t="s">
        <v>27956</v>
      </c>
      <c r="R4118" s="58"/>
      <c r="S4118" s="57"/>
      <c r="T4118"/>
    </row>
    <row r="4119" spans="1:20" ht="51">
      <c r="A4119" s="81" t="s">
        <v>10967</v>
      </c>
      <c r="B4119" s="35">
        <v>4118</v>
      </c>
      <c r="C4119" s="41" t="s">
        <v>20476</v>
      </c>
      <c r="D4119" s="87" t="s">
        <v>20477</v>
      </c>
      <c r="E4119" s="61">
        <v>4</v>
      </c>
      <c r="F4119" s="61">
        <v>40011020</v>
      </c>
      <c r="G4119" s="41" t="s">
        <v>20346</v>
      </c>
      <c r="H4119" s="41">
        <v>2</v>
      </c>
      <c r="I4119" s="41"/>
      <c r="J4119" s="41"/>
      <c r="K4119" s="41">
        <v>4183</v>
      </c>
      <c r="L4119" s="41" t="s">
        <v>20346</v>
      </c>
      <c r="M4119" s="41" t="s">
        <v>29321</v>
      </c>
      <c r="N4119" s="41"/>
      <c r="O4119" s="41"/>
      <c r="P4119" s="41"/>
      <c r="Q4119" s="56" t="s">
        <v>27930</v>
      </c>
      <c r="R4119" s="58"/>
      <c r="S4119" s="57"/>
      <c r="T4119"/>
    </row>
    <row r="4120" spans="1:20" ht="71.400000000000006">
      <c r="A4120" s="81" t="s">
        <v>10967</v>
      </c>
      <c r="B4120" s="35">
        <v>4119</v>
      </c>
      <c r="C4120" s="41" t="s">
        <v>20474</v>
      </c>
      <c r="D4120" s="87" t="s">
        <v>20475</v>
      </c>
      <c r="E4120" s="61">
        <v>55</v>
      </c>
      <c r="F4120" s="61">
        <v>40005020</v>
      </c>
      <c r="G4120" s="41" t="s">
        <v>20346</v>
      </c>
      <c r="H4120" s="41">
        <v>4</v>
      </c>
      <c r="I4120" s="41"/>
      <c r="J4120" s="41"/>
      <c r="K4120" s="41">
        <v>4183</v>
      </c>
      <c r="L4120" s="41" t="s">
        <v>20346</v>
      </c>
      <c r="M4120" s="41" t="s">
        <v>29321</v>
      </c>
      <c r="N4120" s="41"/>
      <c r="O4120" s="41"/>
      <c r="P4120" s="41"/>
      <c r="Q4120" s="56" t="s">
        <v>27930</v>
      </c>
      <c r="R4120" s="58"/>
      <c r="S4120" s="57"/>
      <c r="T4120"/>
    </row>
    <row r="4121" spans="1:20" ht="42">
      <c r="A4121" s="81" t="s">
        <v>10967</v>
      </c>
      <c r="B4121" s="35">
        <v>4120</v>
      </c>
      <c r="C4121" s="41" t="s">
        <v>20472</v>
      </c>
      <c r="D4121" s="76" t="s">
        <v>20473</v>
      </c>
      <c r="E4121" s="61">
        <v>3</v>
      </c>
      <c r="F4121" s="61">
        <v>40027029</v>
      </c>
      <c r="G4121" s="41"/>
      <c r="H4121" s="41">
        <v>4</v>
      </c>
      <c r="I4121" s="41"/>
      <c r="J4121" s="41"/>
      <c r="K4121" s="41"/>
      <c r="L4121" s="41"/>
      <c r="M4121" s="41"/>
      <c r="N4121" s="41"/>
      <c r="O4121" s="41"/>
      <c r="P4121" s="41"/>
      <c r="Q4121" s="56" t="s">
        <v>27929</v>
      </c>
      <c r="R4121" s="58"/>
      <c r="S4121" s="57"/>
      <c r="T4121"/>
    </row>
    <row r="4122" spans="1:20" ht="61.2">
      <c r="A4122" s="81" t="s">
        <v>10967</v>
      </c>
      <c r="B4122" s="35">
        <v>4121</v>
      </c>
      <c r="C4122" s="41" t="s">
        <v>20470</v>
      </c>
      <c r="D4122" s="87" t="s">
        <v>20471</v>
      </c>
      <c r="E4122" s="61">
        <v>9</v>
      </c>
      <c r="F4122" s="61">
        <v>45005020</v>
      </c>
      <c r="G4122" s="41" t="s">
        <v>20474</v>
      </c>
      <c r="H4122" s="41">
        <v>1</v>
      </c>
      <c r="I4122" s="41"/>
      <c r="J4122" s="41"/>
      <c r="K4122" s="41">
        <v>4119</v>
      </c>
      <c r="L4122" s="41" t="s">
        <v>20474</v>
      </c>
      <c r="M4122" s="41" t="s">
        <v>29321</v>
      </c>
      <c r="N4122" s="41"/>
      <c r="O4122" s="41"/>
      <c r="P4122" s="41"/>
      <c r="Q4122" s="56" t="s">
        <v>27929</v>
      </c>
      <c r="R4122" s="58"/>
      <c r="S4122" s="57"/>
      <c r="T4122"/>
    </row>
    <row r="4123" spans="1:20" ht="61.2">
      <c r="A4123" s="81" t="s">
        <v>10967</v>
      </c>
      <c r="B4123" s="35">
        <v>4122</v>
      </c>
      <c r="C4123" s="41" t="s">
        <v>20468</v>
      </c>
      <c r="D4123" s="87" t="s">
        <v>20469</v>
      </c>
      <c r="E4123" s="61">
        <v>5</v>
      </c>
      <c r="F4123" s="61">
        <v>47002011</v>
      </c>
      <c r="G4123" s="41" t="s">
        <v>20466</v>
      </c>
      <c r="H4123" s="41"/>
      <c r="I4123" s="41"/>
      <c r="J4123" s="41"/>
      <c r="K4123" s="41">
        <v>4123</v>
      </c>
      <c r="L4123" s="41" t="s">
        <v>20466</v>
      </c>
      <c r="M4123" s="41" t="s">
        <v>29321</v>
      </c>
      <c r="N4123" s="41"/>
      <c r="O4123" s="41"/>
      <c r="P4123" s="41"/>
      <c r="Q4123" s="56" t="s">
        <v>27929</v>
      </c>
      <c r="R4123" s="58"/>
      <c r="S4123" s="57"/>
      <c r="T4123"/>
    </row>
    <row r="4124" spans="1:20" ht="51">
      <c r="A4124" s="81" t="s">
        <v>10967</v>
      </c>
      <c r="B4124" s="35">
        <v>4123</v>
      </c>
      <c r="C4124" s="41" t="s">
        <v>20466</v>
      </c>
      <c r="D4124" s="87" t="s">
        <v>20467</v>
      </c>
      <c r="E4124" s="61">
        <v>4</v>
      </c>
      <c r="F4124" s="61">
        <v>46005010</v>
      </c>
      <c r="G4124" s="41" t="s">
        <v>24672</v>
      </c>
      <c r="H4124" s="41">
        <v>2</v>
      </c>
      <c r="I4124" s="41"/>
      <c r="J4124" s="41"/>
      <c r="K4124" s="41">
        <v>4119</v>
      </c>
      <c r="L4124" s="41" t="s">
        <v>20474</v>
      </c>
      <c r="M4124" s="41">
        <v>2192</v>
      </c>
      <c r="N4124" s="41" t="s">
        <v>24672</v>
      </c>
      <c r="O4124" s="41"/>
      <c r="P4124" s="41"/>
      <c r="Q4124" s="82" t="s">
        <v>27956</v>
      </c>
      <c r="R4124" s="58"/>
      <c r="S4124" s="57"/>
      <c r="T4124"/>
    </row>
    <row r="4125" spans="1:20" ht="61.2">
      <c r="A4125" s="81" t="s">
        <v>10967</v>
      </c>
      <c r="B4125" s="35">
        <v>4124</v>
      </c>
      <c r="C4125" s="41" t="s">
        <v>20464</v>
      </c>
      <c r="D4125" s="87" t="s">
        <v>20465</v>
      </c>
      <c r="E4125" s="61">
        <v>10</v>
      </c>
      <c r="F4125" s="61">
        <v>41007022</v>
      </c>
      <c r="G4125" s="41" t="s">
        <v>20466</v>
      </c>
      <c r="H4125" s="41"/>
      <c r="I4125" s="41"/>
      <c r="J4125" s="41"/>
      <c r="K4125" s="41">
        <v>4123</v>
      </c>
      <c r="L4125" s="41" t="s">
        <v>20466</v>
      </c>
      <c r="M4125" s="41" t="s">
        <v>29321</v>
      </c>
      <c r="N4125" s="41"/>
      <c r="O4125" s="41"/>
      <c r="P4125" s="41"/>
      <c r="Q4125" s="82" t="s">
        <v>27956</v>
      </c>
      <c r="R4125" s="58"/>
      <c r="S4125" s="57"/>
      <c r="T4125"/>
    </row>
    <row r="4126" spans="1:20" ht="52.2">
      <c r="A4126" s="81" t="s">
        <v>10967</v>
      </c>
      <c r="B4126" s="35">
        <v>4125</v>
      </c>
      <c r="C4126" s="41" t="s">
        <v>20462</v>
      </c>
      <c r="D4126" s="76" t="s">
        <v>20463</v>
      </c>
      <c r="E4126" s="61">
        <v>5</v>
      </c>
      <c r="F4126" s="61">
        <v>43019034</v>
      </c>
      <c r="G4126" s="41"/>
      <c r="H4126" s="41"/>
      <c r="I4126" s="41"/>
      <c r="J4126" s="41"/>
      <c r="K4126" s="41"/>
      <c r="L4126" s="41"/>
      <c r="M4126" s="41"/>
      <c r="N4126" s="41"/>
      <c r="O4126" s="41"/>
      <c r="P4126" s="41"/>
      <c r="Q4126" s="82" t="s">
        <v>27956</v>
      </c>
      <c r="R4126" s="58"/>
      <c r="S4126" s="57"/>
      <c r="T4126"/>
    </row>
    <row r="4127" spans="1:20" ht="71.400000000000006">
      <c r="A4127" s="81" t="s">
        <v>10967</v>
      </c>
      <c r="B4127" s="35">
        <v>4126</v>
      </c>
      <c r="C4127" s="41" t="s">
        <v>20460</v>
      </c>
      <c r="D4127" s="87" t="s">
        <v>20461</v>
      </c>
      <c r="E4127" s="61">
        <v>6</v>
      </c>
      <c r="F4127" s="61">
        <v>42008023</v>
      </c>
      <c r="G4127" s="41" t="s">
        <v>20412</v>
      </c>
      <c r="H4127" s="41">
        <v>9</v>
      </c>
      <c r="I4127" s="41"/>
      <c r="J4127" s="41"/>
      <c r="K4127" s="41">
        <v>4150</v>
      </c>
      <c r="L4127" s="41" t="s">
        <v>20412</v>
      </c>
      <c r="M4127" s="41"/>
      <c r="N4127" s="41"/>
      <c r="O4127" s="41"/>
      <c r="P4127" s="41"/>
      <c r="Q4127" s="56" t="s">
        <v>27929</v>
      </c>
      <c r="R4127" s="58"/>
      <c r="S4127" s="57"/>
      <c r="T4127"/>
    </row>
    <row r="4128" spans="1:20" ht="71.400000000000006">
      <c r="A4128" s="81" t="s">
        <v>10967</v>
      </c>
      <c r="B4128" s="35">
        <v>4127</v>
      </c>
      <c r="C4128" s="41" t="s">
        <v>20458</v>
      </c>
      <c r="D4128" s="87" t="s">
        <v>20459</v>
      </c>
      <c r="E4128" s="61">
        <v>22</v>
      </c>
      <c r="F4128" s="61">
        <v>42010030</v>
      </c>
      <c r="G4128" s="41" t="s">
        <v>20430</v>
      </c>
      <c r="H4128" s="41"/>
      <c r="I4128" s="41"/>
      <c r="J4128" s="41"/>
      <c r="K4128" s="41">
        <v>4141</v>
      </c>
      <c r="L4128" s="41" t="s">
        <v>20430</v>
      </c>
      <c r="M4128" s="41" t="s">
        <v>29321</v>
      </c>
      <c r="N4128" s="41"/>
      <c r="O4128" s="41"/>
      <c r="P4128" s="41"/>
      <c r="Q4128" s="82" t="s">
        <v>27956</v>
      </c>
      <c r="R4128" s="58"/>
      <c r="S4128" s="57"/>
      <c r="T4128"/>
    </row>
    <row r="4129" spans="1:20" ht="51">
      <c r="A4129" s="81" t="s">
        <v>10967</v>
      </c>
      <c r="B4129" s="35">
        <v>4128</v>
      </c>
      <c r="C4129" s="41" t="s">
        <v>20456</v>
      </c>
      <c r="D4129" s="87" t="s">
        <v>20457</v>
      </c>
      <c r="E4129" s="61">
        <v>31</v>
      </c>
      <c r="F4129" s="61">
        <v>41003007</v>
      </c>
      <c r="G4129" s="41" t="s">
        <v>20452</v>
      </c>
      <c r="H4129" s="41">
        <v>2</v>
      </c>
      <c r="I4129" s="41"/>
      <c r="J4129" s="41"/>
      <c r="K4129" s="41">
        <v>4130</v>
      </c>
      <c r="L4129" s="41" t="s">
        <v>20452</v>
      </c>
      <c r="M4129" s="41" t="s">
        <v>29321</v>
      </c>
      <c r="N4129" s="41"/>
      <c r="O4129" s="41"/>
      <c r="P4129" s="41"/>
      <c r="Q4129" s="82" t="s">
        <v>27956</v>
      </c>
      <c r="R4129" s="58"/>
      <c r="S4129" s="57"/>
      <c r="T4129"/>
    </row>
    <row r="4130" spans="1:20" ht="51">
      <c r="A4130" s="81" t="s">
        <v>10967</v>
      </c>
      <c r="B4130" s="35">
        <v>4129</v>
      </c>
      <c r="C4130" s="41" t="s">
        <v>20454</v>
      </c>
      <c r="D4130" s="87" t="s">
        <v>20455</v>
      </c>
      <c r="E4130" s="61">
        <v>12</v>
      </c>
      <c r="F4130" s="61">
        <v>40024012</v>
      </c>
      <c r="G4130" s="41" t="s">
        <v>20456</v>
      </c>
      <c r="H4130" s="41"/>
      <c r="I4130" s="41"/>
      <c r="J4130" s="41"/>
      <c r="K4130" s="41">
        <v>4128</v>
      </c>
      <c r="L4130" s="41" t="s">
        <v>20456</v>
      </c>
      <c r="M4130" s="41" t="s">
        <v>29321</v>
      </c>
      <c r="N4130" s="41"/>
      <c r="O4130" s="41"/>
      <c r="P4130" s="41"/>
      <c r="Q4130" s="56" t="s">
        <v>27929</v>
      </c>
      <c r="R4130" s="58"/>
      <c r="S4130" s="57"/>
      <c r="T4130"/>
    </row>
    <row r="4131" spans="1:20" ht="82.8">
      <c r="A4131" s="81" t="s">
        <v>10967</v>
      </c>
      <c r="B4131" s="35">
        <v>4130</v>
      </c>
      <c r="C4131" s="41" t="s">
        <v>20452</v>
      </c>
      <c r="D4131" s="76" t="s">
        <v>20453</v>
      </c>
      <c r="E4131" s="61">
        <v>24</v>
      </c>
      <c r="F4131" s="61">
        <v>40022010</v>
      </c>
      <c r="G4131" s="41"/>
      <c r="H4131" s="41">
        <v>5</v>
      </c>
      <c r="I4131" s="41"/>
      <c r="J4131" s="41"/>
      <c r="K4131" s="41"/>
      <c r="L4131" s="41"/>
      <c r="M4131" s="41"/>
      <c r="N4131" s="41"/>
      <c r="O4131" s="41"/>
      <c r="P4131" s="41"/>
      <c r="Q4131" s="56" t="s">
        <v>27929</v>
      </c>
      <c r="R4131" s="58"/>
      <c r="S4131" s="57"/>
      <c r="T4131"/>
    </row>
    <row r="4132" spans="1:20" ht="51">
      <c r="A4132" s="81" t="s">
        <v>10967</v>
      </c>
      <c r="B4132" s="35">
        <v>4131</v>
      </c>
      <c r="C4132" s="41" t="s">
        <v>20450</v>
      </c>
      <c r="D4132" s="87" t="s">
        <v>20451</v>
      </c>
      <c r="E4132" s="61">
        <v>2</v>
      </c>
      <c r="F4132" s="61">
        <v>54003003</v>
      </c>
      <c r="G4132" s="41" t="s">
        <v>20430</v>
      </c>
      <c r="H4132" s="41"/>
      <c r="I4132" s="41"/>
      <c r="J4132" s="41"/>
      <c r="K4132" s="41">
        <v>4141</v>
      </c>
      <c r="L4132" s="41" t="s">
        <v>20430</v>
      </c>
      <c r="M4132" s="41" t="s">
        <v>29321</v>
      </c>
      <c r="N4132" s="41"/>
      <c r="O4132" s="41"/>
      <c r="P4132" s="41"/>
      <c r="Q4132" s="82" t="s">
        <v>27956</v>
      </c>
      <c r="R4132" s="58"/>
      <c r="S4132" s="57"/>
      <c r="T4132"/>
    </row>
    <row r="4133" spans="1:20" ht="61.2">
      <c r="A4133" s="81" t="s">
        <v>10967</v>
      </c>
      <c r="B4133" s="35">
        <v>4132</v>
      </c>
      <c r="C4133" s="41" t="s">
        <v>20448</v>
      </c>
      <c r="D4133" s="87" t="s">
        <v>20449</v>
      </c>
      <c r="E4133" s="61">
        <v>1</v>
      </c>
      <c r="F4133" s="61">
        <v>42006048</v>
      </c>
      <c r="G4133" s="41" t="s">
        <v>20452</v>
      </c>
      <c r="H4133" s="41"/>
      <c r="I4133" s="41"/>
      <c r="J4133" s="41"/>
      <c r="K4133" s="41">
        <v>4130</v>
      </c>
      <c r="L4133" s="41" t="s">
        <v>20452</v>
      </c>
      <c r="M4133" s="41" t="s">
        <v>29321</v>
      </c>
      <c r="N4133" s="41"/>
      <c r="O4133" s="41"/>
      <c r="P4133" s="41"/>
      <c r="Q4133" s="82" t="s">
        <v>27956</v>
      </c>
      <c r="R4133" s="58"/>
      <c r="S4133" s="57"/>
      <c r="T4133"/>
    </row>
    <row r="4134" spans="1:20" ht="51">
      <c r="A4134" s="81" t="s">
        <v>10967</v>
      </c>
      <c r="B4134" s="35">
        <v>4133</v>
      </c>
      <c r="C4134" s="41" t="s">
        <v>20446</v>
      </c>
      <c r="D4134" s="87" t="s">
        <v>20447</v>
      </c>
      <c r="E4134" s="61">
        <v>31</v>
      </c>
      <c r="F4134" s="61">
        <v>40011022</v>
      </c>
      <c r="G4134" s="41" t="s">
        <v>20474</v>
      </c>
      <c r="H4134" s="41"/>
      <c r="I4134" s="41"/>
      <c r="J4134" s="41"/>
      <c r="K4134" s="41">
        <v>4119</v>
      </c>
      <c r="L4134" s="41" t="s">
        <v>20474</v>
      </c>
      <c r="M4134" s="41" t="s">
        <v>29321</v>
      </c>
      <c r="N4134" s="41"/>
      <c r="O4134" s="41"/>
      <c r="P4134" s="41"/>
      <c r="Q4134" s="56" t="s">
        <v>27933</v>
      </c>
      <c r="R4134" s="58"/>
      <c r="S4134" s="57"/>
      <c r="T4134"/>
    </row>
    <row r="4135" spans="1:20" ht="61.2">
      <c r="A4135" s="81" t="s">
        <v>10967</v>
      </c>
      <c r="B4135" s="35">
        <v>4134</v>
      </c>
      <c r="C4135" s="41" t="s">
        <v>20444</v>
      </c>
      <c r="D4135" s="87" t="s">
        <v>20445</v>
      </c>
      <c r="E4135" s="61">
        <v>16</v>
      </c>
      <c r="F4135" s="61">
        <v>40014020</v>
      </c>
      <c r="G4135" s="41" t="s">
        <v>20452</v>
      </c>
      <c r="H4135" s="41">
        <v>2</v>
      </c>
      <c r="I4135" s="41"/>
      <c r="J4135" s="41"/>
      <c r="K4135" s="41">
        <v>4130</v>
      </c>
      <c r="L4135" s="41" t="s">
        <v>20452</v>
      </c>
      <c r="M4135" s="41" t="s">
        <v>29321</v>
      </c>
      <c r="N4135" s="41"/>
      <c r="O4135" s="41"/>
      <c r="P4135" s="41"/>
      <c r="Q4135" s="56" t="s">
        <v>27930</v>
      </c>
      <c r="R4135" s="58"/>
      <c r="S4135" s="57"/>
      <c r="T4135"/>
    </row>
    <row r="4136" spans="1:20" ht="51">
      <c r="A4136" s="81" t="s">
        <v>10967</v>
      </c>
      <c r="B4136" s="35">
        <v>4135</v>
      </c>
      <c r="C4136" s="41" t="s">
        <v>20442</v>
      </c>
      <c r="D4136" s="87" t="s">
        <v>20443</v>
      </c>
      <c r="E4136" s="61">
        <v>6</v>
      </c>
      <c r="F4136" s="61">
        <v>42001001</v>
      </c>
      <c r="G4136" s="41" t="s">
        <v>17568</v>
      </c>
      <c r="H4136" s="41">
        <v>1</v>
      </c>
      <c r="I4136" s="41"/>
      <c r="J4136" s="41"/>
      <c r="K4136" s="41">
        <v>4134</v>
      </c>
      <c r="L4136" s="41" t="s">
        <v>20444</v>
      </c>
      <c r="M4136" s="41">
        <v>5409</v>
      </c>
      <c r="N4136" s="41" t="s">
        <v>17568</v>
      </c>
      <c r="O4136" s="41"/>
      <c r="P4136" s="41"/>
      <c r="Q4136" s="56" t="s">
        <v>27929</v>
      </c>
      <c r="R4136" s="58"/>
      <c r="S4136" s="57"/>
      <c r="T4136"/>
    </row>
    <row r="4137" spans="1:20" ht="51">
      <c r="A4137" s="81" t="s">
        <v>10967</v>
      </c>
      <c r="B4137" s="35">
        <v>4136</v>
      </c>
      <c r="C4137" s="41" t="s">
        <v>20440</v>
      </c>
      <c r="D4137" s="87" t="s">
        <v>20441</v>
      </c>
      <c r="E4137" s="61">
        <v>4</v>
      </c>
      <c r="F4137" s="61">
        <v>51002002</v>
      </c>
      <c r="G4137" s="41" t="s">
        <v>20442</v>
      </c>
      <c r="H4137" s="41"/>
      <c r="I4137" s="41"/>
      <c r="J4137" s="41"/>
      <c r="K4137" s="41">
        <v>4135</v>
      </c>
      <c r="L4137" s="41" t="s">
        <v>20442</v>
      </c>
      <c r="M4137" s="41" t="s">
        <v>29321</v>
      </c>
      <c r="N4137" s="41"/>
      <c r="O4137" s="41"/>
      <c r="P4137" s="41"/>
      <c r="Q4137" s="82" t="s">
        <v>27956</v>
      </c>
      <c r="R4137" s="58"/>
      <c r="S4137" s="57"/>
      <c r="T4137"/>
    </row>
    <row r="4138" spans="1:20" ht="91.8">
      <c r="A4138" s="81" t="s">
        <v>10967</v>
      </c>
      <c r="B4138" s="35">
        <v>4137</v>
      </c>
      <c r="C4138" s="41" t="s">
        <v>20438</v>
      </c>
      <c r="D4138" s="87" t="s">
        <v>20439</v>
      </c>
      <c r="E4138" s="61">
        <v>86</v>
      </c>
      <c r="F4138" s="61">
        <v>40001022</v>
      </c>
      <c r="G4138" s="41" t="s">
        <v>20452</v>
      </c>
      <c r="H4138" s="41">
        <v>4</v>
      </c>
      <c r="I4138" s="41"/>
      <c r="J4138" s="41"/>
      <c r="K4138" s="41">
        <v>4134</v>
      </c>
      <c r="L4138" s="41" t="s">
        <v>20444</v>
      </c>
      <c r="M4138" s="41" t="s">
        <v>29321</v>
      </c>
      <c r="N4138" s="41"/>
      <c r="O4138" s="41"/>
      <c r="P4138" s="41"/>
      <c r="Q4138" s="56" t="s">
        <v>27929</v>
      </c>
      <c r="R4138" s="58"/>
      <c r="S4138" s="57"/>
      <c r="T4138"/>
    </row>
    <row r="4139" spans="1:20" ht="71.400000000000006">
      <c r="A4139" s="81" t="s">
        <v>10967</v>
      </c>
      <c r="B4139" s="35">
        <v>4138</v>
      </c>
      <c r="C4139" s="41" t="s">
        <v>20436</v>
      </c>
      <c r="D4139" s="87" t="s">
        <v>20437</v>
      </c>
      <c r="E4139" s="61">
        <v>17</v>
      </c>
      <c r="F4139" s="61">
        <v>40009016</v>
      </c>
      <c r="G4139" s="41" t="s">
        <v>20438</v>
      </c>
      <c r="H4139" s="41"/>
      <c r="I4139" s="41"/>
      <c r="J4139" s="41"/>
      <c r="K4139" s="41">
        <v>4137</v>
      </c>
      <c r="L4139" s="41" t="s">
        <v>20438</v>
      </c>
      <c r="M4139" s="41" t="s">
        <v>29321</v>
      </c>
      <c r="N4139" s="41"/>
      <c r="O4139" s="41"/>
      <c r="P4139" s="41"/>
      <c r="Q4139" s="82" t="s">
        <v>27956</v>
      </c>
      <c r="R4139" s="58"/>
      <c r="S4139" s="57"/>
      <c r="T4139"/>
    </row>
    <row r="4140" spans="1:20" ht="52.2">
      <c r="A4140" s="81" t="s">
        <v>10967</v>
      </c>
      <c r="B4140" s="35">
        <v>4139</v>
      </c>
      <c r="C4140" s="41" t="s">
        <v>20434</v>
      </c>
      <c r="D4140" s="76" t="s">
        <v>20435</v>
      </c>
      <c r="E4140" s="61">
        <v>17</v>
      </c>
      <c r="F4140" s="61">
        <v>40005043</v>
      </c>
      <c r="G4140" s="41"/>
      <c r="H4140" s="41">
        <v>2</v>
      </c>
      <c r="I4140" s="41"/>
      <c r="J4140" s="41"/>
      <c r="K4140" s="41"/>
      <c r="L4140" s="41"/>
      <c r="M4140" s="41"/>
      <c r="N4140" s="41"/>
      <c r="O4140" s="41"/>
      <c r="P4140" s="41"/>
      <c r="Q4140" s="56" t="s">
        <v>27933</v>
      </c>
      <c r="R4140" s="58"/>
      <c r="S4140" s="57"/>
      <c r="T4140"/>
    </row>
    <row r="4141" spans="1:20" ht="61.2">
      <c r="A4141" s="81" t="s">
        <v>10967</v>
      </c>
      <c r="B4141" s="35">
        <v>4140</v>
      </c>
      <c r="C4141" s="41" t="s">
        <v>20432</v>
      </c>
      <c r="D4141" s="87" t="s">
        <v>20433</v>
      </c>
      <c r="E4141" s="61">
        <v>1</v>
      </c>
      <c r="F4141" s="61">
        <v>51002023</v>
      </c>
      <c r="G4141" s="41" t="s">
        <v>20452</v>
      </c>
      <c r="H4141" s="41"/>
      <c r="I4141" s="41"/>
      <c r="J4141" s="41"/>
      <c r="K4141" s="41">
        <v>4130</v>
      </c>
      <c r="L4141" s="41" t="s">
        <v>20452</v>
      </c>
      <c r="M4141" s="41" t="s">
        <v>29321</v>
      </c>
      <c r="N4141" s="41"/>
      <c r="O4141" s="41"/>
      <c r="P4141" s="41"/>
      <c r="Q4141" s="82" t="s">
        <v>27956</v>
      </c>
      <c r="R4141" s="58"/>
      <c r="S4141" s="57"/>
      <c r="T4141"/>
    </row>
    <row r="4142" spans="1:20" ht="71.400000000000006">
      <c r="A4142" s="81" t="s">
        <v>10967</v>
      </c>
      <c r="B4142" s="35">
        <v>4141</v>
      </c>
      <c r="C4142" s="41" t="s">
        <v>20430</v>
      </c>
      <c r="D4142" s="87" t="s">
        <v>20431</v>
      </c>
      <c r="E4142" s="61">
        <v>1</v>
      </c>
      <c r="F4142" s="61">
        <v>66008012</v>
      </c>
      <c r="G4142" s="41" t="s">
        <v>20490</v>
      </c>
      <c r="H4142" s="41">
        <v>5</v>
      </c>
      <c r="I4142" s="41"/>
      <c r="J4142" s="41"/>
      <c r="K4142" s="41">
        <v>4111</v>
      </c>
      <c r="L4142" s="41" t="s">
        <v>20490</v>
      </c>
      <c r="M4142" s="41"/>
      <c r="N4142" s="41"/>
      <c r="O4142" s="41"/>
      <c r="P4142" s="41"/>
      <c r="Q4142" s="56" t="s">
        <v>27929</v>
      </c>
      <c r="R4142" s="58"/>
      <c r="S4142" s="57"/>
      <c r="T4142"/>
    </row>
    <row r="4143" spans="1:20" ht="51">
      <c r="A4143" s="81" t="s">
        <v>10967</v>
      </c>
      <c r="B4143" s="35">
        <v>4142</v>
      </c>
      <c r="C4143" s="41" t="s">
        <v>20428</v>
      </c>
      <c r="D4143" s="87" t="s">
        <v>20429</v>
      </c>
      <c r="E4143" s="61">
        <v>5</v>
      </c>
      <c r="F4143" s="61">
        <v>41003009</v>
      </c>
      <c r="G4143" s="41" t="s">
        <v>20426</v>
      </c>
      <c r="H4143" s="41"/>
      <c r="I4143" s="41"/>
      <c r="J4143" s="41"/>
      <c r="K4143" s="41">
        <v>4143</v>
      </c>
      <c r="L4143" s="41" t="s">
        <v>20426</v>
      </c>
      <c r="M4143" s="41" t="s">
        <v>29321</v>
      </c>
      <c r="N4143" s="41"/>
      <c r="O4143" s="41"/>
      <c r="P4143" s="41"/>
      <c r="Q4143" s="82" t="s">
        <v>27956</v>
      </c>
      <c r="R4143" s="58"/>
      <c r="S4143" s="57"/>
      <c r="T4143"/>
    </row>
    <row r="4144" spans="1:20" ht="51">
      <c r="A4144" s="81" t="s">
        <v>10967</v>
      </c>
      <c r="B4144" s="35">
        <v>4143</v>
      </c>
      <c r="C4144" s="41" t="s">
        <v>20426</v>
      </c>
      <c r="D4144" s="87" t="s">
        <v>20427</v>
      </c>
      <c r="E4144" s="61">
        <v>67</v>
      </c>
      <c r="F4144" s="61">
        <v>40004021</v>
      </c>
      <c r="G4144" s="41" t="s">
        <v>20460</v>
      </c>
      <c r="H4144" s="41">
        <v>1</v>
      </c>
      <c r="I4144" s="41"/>
      <c r="J4144" s="41"/>
      <c r="K4144" s="41">
        <v>4126</v>
      </c>
      <c r="L4144" s="41" t="s">
        <v>20460</v>
      </c>
      <c r="M4144" s="41" t="s">
        <v>29321</v>
      </c>
      <c r="N4144" s="41"/>
      <c r="O4144" s="41"/>
      <c r="P4144" s="41"/>
      <c r="Q4144" s="82" t="s">
        <v>27956</v>
      </c>
      <c r="R4144" s="58"/>
      <c r="S4144" s="57"/>
      <c r="T4144"/>
    </row>
    <row r="4145" spans="1:20" ht="51">
      <c r="A4145" s="81" t="s">
        <v>10967</v>
      </c>
      <c r="B4145" s="35">
        <v>4144</v>
      </c>
      <c r="C4145" s="41" t="s">
        <v>20424</v>
      </c>
      <c r="D4145" s="87" t="s">
        <v>20425</v>
      </c>
      <c r="E4145" s="61">
        <v>3</v>
      </c>
      <c r="F4145" s="61">
        <v>44021007</v>
      </c>
      <c r="G4145" s="41" t="s">
        <v>20460</v>
      </c>
      <c r="H4145" s="41"/>
      <c r="I4145" s="41"/>
      <c r="J4145" s="41"/>
      <c r="K4145" s="41">
        <v>4126</v>
      </c>
      <c r="L4145" s="41" t="s">
        <v>20460</v>
      </c>
      <c r="M4145" s="41" t="s">
        <v>29321</v>
      </c>
      <c r="N4145" s="41"/>
      <c r="O4145" s="41"/>
      <c r="P4145" s="41"/>
      <c r="Q4145" s="82" t="s">
        <v>27956</v>
      </c>
      <c r="R4145" s="58"/>
      <c r="S4145" s="57"/>
      <c r="T4145"/>
    </row>
    <row r="4146" spans="1:20" ht="61.2">
      <c r="A4146" s="81" t="s">
        <v>10967</v>
      </c>
      <c r="B4146" s="35">
        <v>4145</v>
      </c>
      <c r="C4146" s="41" t="s">
        <v>20422</v>
      </c>
      <c r="D4146" s="87" t="s">
        <v>20423</v>
      </c>
      <c r="E4146" s="61">
        <v>28</v>
      </c>
      <c r="F4146" s="61">
        <v>40019023</v>
      </c>
      <c r="G4146" s="41" t="s">
        <v>20414</v>
      </c>
      <c r="H4146" s="41">
        <v>1</v>
      </c>
      <c r="I4146" s="41"/>
      <c r="J4146" s="41"/>
      <c r="K4146" s="41">
        <v>4149</v>
      </c>
      <c r="L4146" s="41" t="s">
        <v>20414</v>
      </c>
      <c r="M4146" s="41" t="s">
        <v>29321</v>
      </c>
      <c r="N4146" s="41"/>
      <c r="O4146" s="41"/>
      <c r="P4146" s="41"/>
      <c r="Q4146" s="56" t="s">
        <v>27930</v>
      </c>
      <c r="R4146" s="58"/>
      <c r="S4146" s="57"/>
      <c r="T4146"/>
    </row>
    <row r="4147" spans="1:20" ht="51">
      <c r="A4147" s="81" t="s">
        <v>10967</v>
      </c>
      <c r="B4147" s="35">
        <v>4146</v>
      </c>
      <c r="C4147" s="41" t="s">
        <v>20420</v>
      </c>
      <c r="D4147" s="87" t="s">
        <v>20421</v>
      </c>
      <c r="E4147" s="61">
        <v>4</v>
      </c>
      <c r="F4147" s="61">
        <v>51003016</v>
      </c>
      <c r="G4147" s="41" t="s">
        <v>20422</v>
      </c>
      <c r="H4147" s="41"/>
      <c r="I4147" s="41"/>
      <c r="J4147" s="41"/>
      <c r="K4147" s="41">
        <v>4145</v>
      </c>
      <c r="L4147" s="41" t="s">
        <v>20422</v>
      </c>
      <c r="M4147" s="41" t="s">
        <v>29321</v>
      </c>
      <c r="N4147" s="41"/>
      <c r="O4147" s="41"/>
      <c r="P4147" s="41"/>
      <c r="Q4147" s="56" t="s">
        <v>27933</v>
      </c>
      <c r="R4147" s="58"/>
      <c r="S4147" s="57"/>
      <c r="T4147"/>
    </row>
    <row r="4148" spans="1:20" ht="61.2">
      <c r="A4148" s="81" t="s">
        <v>10967</v>
      </c>
      <c r="B4148" s="35">
        <v>4147</v>
      </c>
      <c r="C4148" s="41" t="s">
        <v>20418</v>
      </c>
      <c r="D4148" s="87" t="s">
        <v>20419</v>
      </c>
      <c r="E4148" s="61">
        <v>12</v>
      </c>
      <c r="F4148" s="61">
        <v>42001053</v>
      </c>
      <c r="G4148" s="41" t="s">
        <v>20416</v>
      </c>
      <c r="H4148" s="41"/>
      <c r="I4148" s="41"/>
      <c r="J4148" s="41"/>
      <c r="K4148" s="41">
        <v>4148</v>
      </c>
      <c r="L4148" s="41" t="s">
        <v>20416</v>
      </c>
      <c r="M4148" s="41" t="s">
        <v>29321</v>
      </c>
      <c r="N4148" s="41"/>
      <c r="O4148" s="41"/>
      <c r="P4148" s="41"/>
      <c r="Q4148" s="56" t="s">
        <v>27929</v>
      </c>
      <c r="R4148" s="58"/>
      <c r="S4148" s="57"/>
      <c r="T4148"/>
    </row>
    <row r="4149" spans="1:20" ht="51">
      <c r="A4149" s="81" t="s">
        <v>10967</v>
      </c>
      <c r="B4149" s="35">
        <v>4148</v>
      </c>
      <c r="C4149" s="41" t="s">
        <v>20416</v>
      </c>
      <c r="D4149" s="87" t="s">
        <v>20417</v>
      </c>
      <c r="E4149" s="61">
        <v>3</v>
      </c>
      <c r="F4149" s="61">
        <v>46001005</v>
      </c>
      <c r="G4149" s="41" t="s">
        <v>20414</v>
      </c>
      <c r="H4149" s="41">
        <v>1</v>
      </c>
      <c r="I4149" s="41"/>
      <c r="J4149" s="41"/>
      <c r="K4149" s="41">
        <v>4149</v>
      </c>
      <c r="L4149" s="41" t="s">
        <v>20414</v>
      </c>
      <c r="M4149" s="41" t="s">
        <v>29321</v>
      </c>
      <c r="N4149" s="41"/>
      <c r="O4149" s="41"/>
      <c r="P4149" s="41"/>
      <c r="Q4149" s="56" t="s">
        <v>27929</v>
      </c>
      <c r="R4149" s="58"/>
      <c r="S4149" s="57"/>
      <c r="T4149"/>
    </row>
    <row r="4150" spans="1:20" ht="81.599999999999994">
      <c r="A4150" s="81" t="s">
        <v>10967</v>
      </c>
      <c r="B4150" s="35">
        <v>4149</v>
      </c>
      <c r="C4150" s="41" t="s">
        <v>20414</v>
      </c>
      <c r="D4150" s="87" t="s">
        <v>20415</v>
      </c>
      <c r="E4150" s="61">
        <v>22</v>
      </c>
      <c r="F4150" s="61">
        <v>40013022</v>
      </c>
      <c r="G4150" s="41" t="s">
        <v>20452</v>
      </c>
      <c r="H4150" s="41">
        <v>2</v>
      </c>
      <c r="I4150" s="41"/>
      <c r="J4150" s="41"/>
      <c r="K4150" s="41">
        <v>4130</v>
      </c>
      <c r="L4150" s="41" t="s">
        <v>20452</v>
      </c>
      <c r="M4150" s="41" t="s">
        <v>29321</v>
      </c>
      <c r="N4150" s="41"/>
      <c r="O4150" s="41"/>
      <c r="P4150" s="41"/>
      <c r="Q4150" s="82" t="s">
        <v>27956</v>
      </c>
      <c r="R4150" s="58"/>
      <c r="S4150" s="57"/>
      <c r="T4150"/>
    </row>
    <row r="4151" spans="1:20" ht="52.2">
      <c r="A4151" s="81" t="s">
        <v>10967</v>
      </c>
      <c r="B4151" s="35">
        <v>4150</v>
      </c>
      <c r="C4151" s="41" t="s">
        <v>20412</v>
      </c>
      <c r="D4151" s="76" t="s">
        <v>20413</v>
      </c>
      <c r="E4151" s="61">
        <v>3</v>
      </c>
      <c r="F4151" s="61">
        <v>42005002</v>
      </c>
      <c r="G4151" s="41"/>
      <c r="H4151" s="41">
        <v>2</v>
      </c>
      <c r="I4151" s="41"/>
      <c r="J4151" s="41"/>
      <c r="K4151" s="41"/>
      <c r="L4151" s="41"/>
      <c r="M4151" s="41"/>
      <c r="N4151" s="41"/>
      <c r="O4151" s="41"/>
      <c r="P4151" s="41"/>
      <c r="Q4151" s="56" t="s">
        <v>27929</v>
      </c>
      <c r="R4151" s="58"/>
      <c r="S4151" s="57"/>
      <c r="T4151"/>
    </row>
    <row r="4152" spans="1:20" ht="112.2">
      <c r="A4152" s="81" t="s">
        <v>10967</v>
      </c>
      <c r="B4152" s="35">
        <v>4151</v>
      </c>
      <c r="C4152" s="41" t="s">
        <v>20410</v>
      </c>
      <c r="D4152" s="87" t="s">
        <v>20411</v>
      </c>
      <c r="E4152" s="61">
        <v>379</v>
      </c>
      <c r="F4152" s="61">
        <v>40001018</v>
      </c>
      <c r="G4152" s="41" t="s">
        <v>20404</v>
      </c>
      <c r="H4152" s="41">
        <v>1</v>
      </c>
      <c r="I4152" s="41"/>
      <c r="J4152" s="41"/>
      <c r="K4152" s="41">
        <v>4154</v>
      </c>
      <c r="L4152" s="41" t="s">
        <v>20404</v>
      </c>
      <c r="M4152" s="41"/>
      <c r="N4152" s="41"/>
      <c r="O4152" s="41"/>
      <c r="P4152" s="41"/>
      <c r="Q4152" s="82" t="s">
        <v>27956</v>
      </c>
      <c r="R4152" s="58"/>
      <c r="S4152" s="57"/>
      <c r="T4152"/>
    </row>
    <row r="4153" spans="1:20" ht="81.599999999999994">
      <c r="A4153" s="81" t="s">
        <v>10967</v>
      </c>
      <c r="B4153" s="35">
        <v>4152</v>
      </c>
      <c r="C4153" s="41" t="s">
        <v>20408</v>
      </c>
      <c r="D4153" s="87" t="s">
        <v>20409</v>
      </c>
      <c r="E4153" s="61">
        <v>26</v>
      </c>
      <c r="F4153" s="61">
        <v>45001011</v>
      </c>
      <c r="G4153" s="41" t="s">
        <v>20410</v>
      </c>
      <c r="H4153" s="41">
        <v>1</v>
      </c>
      <c r="I4153" s="41"/>
      <c r="J4153" s="41"/>
      <c r="K4153" s="41">
        <v>4151</v>
      </c>
      <c r="L4153" s="41" t="s">
        <v>20410</v>
      </c>
      <c r="M4153" s="41"/>
      <c r="N4153" s="41"/>
      <c r="O4153" s="41"/>
      <c r="P4153" s="41"/>
      <c r="Q4153" s="56" t="s">
        <v>27930</v>
      </c>
      <c r="R4153" s="58"/>
      <c r="S4153" s="57"/>
      <c r="T4153"/>
    </row>
    <row r="4154" spans="1:20" ht="51">
      <c r="A4154" s="81" t="s">
        <v>10967</v>
      </c>
      <c r="B4154" s="35">
        <v>4153</v>
      </c>
      <c r="C4154" s="41" t="s">
        <v>20406</v>
      </c>
      <c r="D4154" s="87" t="s">
        <v>20407</v>
      </c>
      <c r="E4154" s="61">
        <v>2</v>
      </c>
      <c r="F4154" s="61">
        <v>46002014</v>
      </c>
      <c r="G4154" s="41" t="s">
        <v>20408</v>
      </c>
      <c r="H4154" s="41"/>
      <c r="I4154" s="41"/>
      <c r="J4154" s="41"/>
      <c r="K4154" s="41">
        <v>4152</v>
      </c>
      <c r="L4154" s="41" t="s">
        <v>20408</v>
      </c>
      <c r="M4154" s="41" t="s">
        <v>29321</v>
      </c>
      <c r="N4154" s="41"/>
      <c r="O4154" s="41"/>
      <c r="P4154" s="41"/>
      <c r="Q4154" s="56" t="s">
        <v>27933</v>
      </c>
      <c r="R4154" s="58"/>
      <c r="S4154" s="57"/>
      <c r="T4154"/>
    </row>
    <row r="4155" spans="1:20" ht="52.2">
      <c r="A4155" s="81" t="s">
        <v>10967</v>
      </c>
      <c r="B4155" s="35">
        <v>4154</v>
      </c>
      <c r="C4155" s="41" t="s">
        <v>20404</v>
      </c>
      <c r="D4155" s="76" t="s">
        <v>20405</v>
      </c>
      <c r="E4155" s="61">
        <v>7</v>
      </c>
      <c r="F4155" s="61">
        <v>40007025</v>
      </c>
      <c r="G4155" s="41"/>
      <c r="H4155" s="41">
        <v>7</v>
      </c>
      <c r="I4155" s="41"/>
      <c r="J4155" s="41"/>
      <c r="K4155" s="41"/>
      <c r="L4155" s="41"/>
      <c r="M4155" s="41"/>
      <c r="N4155" s="41"/>
      <c r="O4155" s="41"/>
      <c r="P4155" s="41"/>
      <c r="Q4155" s="56" t="s">
        <v>27929</v>
      </c>
      <c r="R4155" s="58"/>
      <c r="S4155" s="57"/>
      <c r="T4155"/>
    </row>
    <row r="4156" spans="1:20" ht="61.2">
      <c r="A4156" s="81" t="s">
        <v>10967</v>
      </c>
      <c r="B4156" s="35">
        <v>4155</v>
      </c>
      <c r="C4156" s="41" t="s">
        <v>20402</v>
      </c>
      <c r="D4156" s="87" t="s">
        <v>20403</v>
      </c>
      <c r="E4156" s="61">
        <v>3</v>
      </c>
      <c r="F4156" s="61">
        <v>40013007</v>
      </c>
      <c r="G4156" s="41" t="s">
        <v>20404</v>
      </c>
      <c r="H4156" s="41">
        <v>4</v>
      </c>
      <c r="I4156" s="41"/>
      <c r="J4156" s="41"/>
      <c r="K4156" s="41">
        <v>4154</v>
      </c>
      <c r="L4156" s="41" t="s">
        <v>20404</v>
      </c>
      <c r="M4156" s="41" t="s">
        <v>29321</v>
      </c>
      <c r="N4156" s="41"/>
      <c r="O4156" s="41"/>
      <c r="P4156" s="41"/>
      <c r="Q4156" s="56" t="s">
        <v>27929</v>
      </c>
      <c r="R4156" s="58"/>
      <c r="S4156" s="57"/>
      <c r="T4156"/>
    </row>
    <row r="4157" spans="1:20" ht="61.2">
      <c r="A4157" s="81" t="s">
        <v>10967</v>
      </c>
      <c r="B4157" s="35">
        <v>4156</v>
      </c>
      <c r="C4157" s="41" t="s">
        <v>20400</v>
      </c>
      <c r="D4157" s="87" t="s">
        <v>20401</v>
      </c>
      <c r="E4157" s="61">
        <v>3</v>
      </c>
      <c r="F4157" s="61">
        <v>44015020</v>
      </c>
      <c r="G4157" s="41" t="s">
        <v>20402</v>
      </c>
      <c r="H4157" s="41"/>
      <c r="I4157" s="41"/>
      <c r="J4157" s="41"/>
      <c r="K4157" s="41">
        <v>4155</v>
      </c>
      <c r="L4157" s="41" t="s">
        <v>20402</v>
      </c>
      <c r="M4157" s="41" t="s">
        <v>29321</v>
      </c>
      <c r="N4157" s="41"/>
      <c r="O4157" s="41"/>
      <c r="P4157" s="41"/>
      <c r="Q4157" s="56" t="s">
        <v>27930</v>
      </c>
      <c r="R4157" s="58"/>
      <c r="S4157" s="57"/>
      <c r="T4157"/>
    </row>
    <row r="4158" spans="1:20" ht="51">
      <c r="A4158" s="81" t="s">
        <v>10967</v>
      </c>
      <c r="B4158" s="35">
        <v>4157</v>
      </c>
      <c r="C4158" s="41" t="s">
        <v>20398</v>
      </c>
      <c r="D4158" s="87" t="s">
        <v>20399</v>
      </c>
      <c r="E4158" s="61">
        <v>2</v>
      </c>
      <c r="F4158" s="61">
        <v>44002002</v>
      </c>
      <c r="G4158" s="41" t="s">
        <v>20404</v>
      </c>
      <c r="H4158" s="41"/>
      <c r="I4158" s="41"/>
      <c r="J4158" s="41"/>
      <c r="K4158" s="41">
        <v>4154</v>
      </c>
      <c r="L4158" s="41" t="s">
        <v>20404</v>
      </c>
      <c r="M4158" s="41" t="s">
        <v>29321</v>
      </c>
      <c r="N4158" s="41"/>
      <c r="O4158" s="41"/>
      <c r="P4158" s="41"/>
      <c r="Q4158" s="82" t="s">
        <v>27956</v>
      </c>
      <c r="R4158" s="58"/>
      <c r="S4158" s="57"/>
      <c r="T4158"/>
    </row>
    <row r="4159" spans="1:20" ht="71.400000000000006">
      <c r="A4159" s="81" t="s">
        <v>10967</v>
      </c>
      <c r="B4159" s="35">
        <v>4158</v>
      </c>
      <c r="C4159" s="41" t="s">
        <v>20396</v>
      </c>
      <c r="D4159" s="87" t="s">
        <v>20397</v>
      </c>
      <c r="E4159" s="61">
        <v>1</v>
      </c>
      <c r="F4159" s="61">
        <v>66001013</v>
      </c>
      <c r="G4159" s="41" t="s">
        <v>20256</v>
      </c>
      <c r="H4159" s="41"/>
      <c r="I4159" s="41"/>
      <c r="J4159" s="41"/>
      <c r="K4159" s="41">
        <v>4228</v>
      </c>
      <c r="L4159" s="41" t="s">
        <v>20256</v>
      </c>
      <c r="M4159" s="41"/>
      <c r="N4159" s="41"/>
      <c r="O4159" s="41"/>
      <c r="P4159" s="41"/>
      <c r="Q4159" s="56" t="s">
        <v>27930</v>
      </c>
      <c r="R4159" s="58"/>
      <c r="S4159" s="57"/>
      <c r="T4159"/>
    </row>
    <row r="4160" spans="1:20" ht="51">
      <c r="A4160" s="81" t="s">
        <v>10967</v>
      </c>
      <c r="B4160" s="35">
        <v>4159</v>
      </c>
      <c r="C4160" s="41" t="s">
        <v>20394</v>
      </c>
      <c r="D4160" s="87" t="s">
        <v>20395</v>
      </c>
      <c r="E4160" s="61">
        <v>29</v>
      </c>
      <c r="F4160" s="61">
        <v>40013027</v>
      </c>
      <c r="G4160" s="41" t="s">
        <v>20286</v>
      </c>
      <c r="H4160" s="41"/>
      <c r="I4160" s="41"/>
      <c r="J4160" s="41"/>
      <c r="K4160" s="41">
        <v>4213</v>
      </c>
      <c r="L4160" s="41" t="s">
        <v>20286</v>
      </c>
      <c r="M4160" s="41" t="s">
        <v>29321</v>
      </c>
      <c r="N4160" s="41"/>
      <c r="O4160" s="41"/>
      <c r="P4160" s="41"/>
      <c r="Q4160" s="56" t="s">
        <v>27933</v>
      </c>
      <c r="R4160" s="58"/>
      <c r="S4160" s="57"/>
      <c r="T4160"/>
    </row>
    <row r="4161" spans="1:20" ht="123.6">
      <c r="A4161" s="81" t="s">
        <v>10967</v>
      </c>
      <c r="B4161" s="35">
        <v>4160</v>
      </c>
      <c r="C4161" s="41" t="s">
        <v>20392</v>
      </c>
      <c r="D4161" s="76" t="s">
        <v>20393</v>
      </c>
      <c r="E4161" s="61">
        <v>568</v>
      </c>
      <c r="F4161" s="61">
        <v>40001024</v>
      </c>
      <c r="G4161" s="41" t="s">
        <v>20392</v>
      </c>
      <c r="H4161" s="41">
        <v>15</v>
      </c>
      <c r="I4161" s="41"/>
      <c r="J4161" s="41"/>
      <c r="K4161" s="41"/>
      <c r="L4161" s="41"/>
      <c r="M4161" s="41"/>
      <c r="N4161" s="41"/>
      <c r="O4161" s="41"/>
      <c r="P4161" s="41"/>
      <c r="Q4161" s="56" t="s">
        <v>27929</v>
      </c>
      <c r="R4161" s="58"/>
      <c r="S4161" s="57"/>
      <c r="T4161"/>
    </row>
    <row r="4162" spans="1:20" ht="61.2">
      <c r="A4162" s="81" t="s">
        <v>10967</v>
      </c>
      <c r="B4162" s="35">
        <v>4161</v>
      </c>
      <c r="C4162" s="41" t="s">
        <v>20390</v>
      </c>
      <c r="D4162" s="87" t="s">
        <v>20391</v>
      </c>
      <c r="E4162" s="61">
        <v>2</v>
      </c>
      <c r="F4162" s="61">
        <v>45001020</v>
      </c>
      <c r="G4162" s="41" t="s">
        <v>20392</v>
      </c>
      <c r="H4162" s="41"/>
      <c r="I4162" s="41"/>
      <c r="J4162" s="41"/>
      <c r="K4162" s="41">
        <v>4160</v>
      </c>
      <c r="L4162" s="41" t="s">
        <v>20392</v>
      </c>
      <c r="M4162" s="41" t="s">
        <v>29321</v>
      </c>
      <c r="N4162" s="41"/>
      <c r="O4162" s="41"/>
      <c r="P4162" s="41"/>
      <c r="Q4162" s="82" t="s">
        <v>27956</v>
      </c>
      <c r="R4162" s="58"/>
      <c r="S4162" s="57"/>
      <c r="T4162"/>
    </row>
    <row r="4163" spans="1:20" ht="51">
      <c r="A4163" s="81" t="s">
        <v>10967</v>
      </c>
      <c r="B4163" s="35">
        <v>4162</v>
      </c>
      <c r="C4163" s="41" t="s">
        <v>20388</v>
      </c>
      <c r="D4163" s="87" t="s">
        <v>20389</v>
      </c>
      <c r="E4163" s="61">
        <v>1</v>
      </c>
      <c r="F4163" s="61">
        <v>59001025</v>
      </c>
      <c r="G4163" s="41" t="s">
        <v>20392</v>
      </c>
      <c r="H4163" s="41"/>
      <c r="I4163" s="41"/>
      <c r="J4163" s="41"/>
      <c r="K4163" s="41">
        <v>4160</v>
      </c>
      <c r="L4163" s="41" t="s">
        <v>20392</v>
      </c>
      <c r="M4163" s="41" t="s">
        <v>29321</v>
      </c>
      <c r="N4163" s="41"/>
      <c r="O4163" s="41"/>
      <c r="P4163" s="41"/>
      <c r="Q4163" s="82" t="s">
        <v>27956</v>
      </c>
      <c r="R4163" s="58"/>
      <c r="S4163" s="57"/>
      <c r="T4163"/>
    </row>
    <row r="4164" spans="1:20" ht="61.2">
      <c r="A4164" s="81" t="s">
        <v>10967</v>
      </c>
      <c r="B4164" s="35">
        <v>4163</v>
      </c>
      <c r="C4164" s="41" t="s">
        <v>20386</v>
      </c>
      <c r="D4164" s="87" t="s">
        <v>20387</v>
      </c>
      <c r="E4164" s="61">
        <v>6</v>
      </c>
      <c r="F4164" s="61">
        <v>44017028</v>
      </c>
      <c r="G4164" s="41" t="s">
        <v>20392</v>
      </c>
      <c r="H4164" s="41"/>
      <c r="I4164" s="41"/>
      <c r="J4164" s="41"/>
      <c r="K4164" s="41">
        <v>4160</v>
      </c>
      <c r="L4164" s="41" t="s">
        <v>20392</v>
      </c>
      <c r="M4164" s="41" t="s">
        <v>29321</v>
      </c>
      <c r="N4164" s="41"/>
      <c r="O4164" s="41"/>
      <c r="P4164" s="41"/>
      <c r="Q4164" s="82" t="s">
        <v>27956</v>
      </c>
      <c r="R4164" s="58"/>
      <c r="S4164" s="57"/>
      <c r="T4164"/>
    </row>
    <row r="4165" spans="1:20" ht="42">
      <c r="A4165" s="81" t="s">
        <v>10967</v>
      </c>
      <c r="B4165" s="35">
        <v>4164</v>
      </c>
      <c r="C4165" s="41" t="s">
        <v>20384</v>
      </c>
      <c r="D4165" s="76" t="s">
        <v>20385</v>
      </c>
      <c r="E4165" s="61">
        <v>10</v>
      </c>
      <c r="F4165" s="61">
        <v>40004024</v>
      </c>
      <c r="G4165" s="41"/>
      <c r="H4165" s="41">
        <v>1</v>
      </c>
      <c r="I4165" s="41"/>
      <c r="J4165" s="41"/>
      <c r="K4165" s="41"/>
      <c r="L4165" s="41"/>
      <c r="M4165" s="41"/>
      <c r="N4165" s="41"/>
      <c r="O4165" s="41"/>
      <c r="P4165" s="41"/>
      <c r="Q4165" s="56" t="s">
        <v>27930</v>
      </c>
      <c r="R4165" s="58"/>
      <c r="S4165" s="57"/>
      <c r="T4165"/>
    </row>
    <row r="4166" spans="1:20" ht="61.2">
      <c r="A4166" s="81" t="s">
        <v>10967</v>
      </c>
      <c r="B4166" s="35">
        <v>4165</v>
      </c>
      <c r="C4166" s="41" t="s">
        <v>20382</v>
      </c>
      <c r="D4166" s="87" t="s">
        <v>20383</v>
      </c>
      <c r="E4166" s="61">
        <v>11</v>
      </c>
      <c r="F4166" s="61">
        <v>40002006</v>
      </c>
      <c r="G4166" s="41" t="s">
        <v>20380</v>
      </c>
      <c r="H4166" s="41">
        <v>1</v>
      </c>
      <c r="I4166" s="41"/>
      <c r="J4166" s="41"/>
      <c r="K4166" s="41">
        <v>4166</v>
      </c>
      <c r="L4166" s="41" t="s">
        <v>20380</v>
      </c>
      <c r="M4166" s="41" t="s">
        <v>29321</v>
      </c>
      <c r="N4166" s="41"/>
      <c r="O4166" s="41"/>
      <c r="P4166" s="41"/>
      <c r="Q4166" s="56" t="s">
        <v>27929</v>
      </c>
      <c r="R4166" s="58"/>
      <c r="S4166" s="57"/>
      <c r="T4166"/>
    </row>
    <row r="4167" spans="1:20" ht="52.2">
      <c r="A4167" s="81" t="s">
        <v>10967</v>
      </c>
      <c r="B4167" s="35">
        <v>4166</v>
      </c>
      <c r="C4167" s="41" t="s">
        <v>20380</v>
      </c>
      <c r="D4167" s="76" t="s">
        <v>20381</v>
      </c>
      <c r="E4167" s="61">
        <v>18</v>
      </c>
      <c r="F4167" s="61">
        <v>40009036</v>
      </c>
      <c r="G4167" s="41"/>
      <c r="H4167" s="41">
        <v>2</v>
      </c>
      <c r="I4167" s="41"/>
      <c r="J4167" s="41"/>
      <c r="K4167" s="41"/>
      <c r="L4167" s="41"/>
      <c r="M4167" s="41"/>
      <c r="N4167" s="41"/>
      <c r="O4167" s="41"/>
      <c r="P4167" s="41"/>
      <c r="Q4167" s="82" t="s">
        <v>27956</v>
      </c>
      <c r="R4167" s="58"/>
      <c r="S4167" s="57"/>
      <c r="T4167"/>
    </row>
    <row r="4168" spans="1:20" ht="61.2">
      <c r="A4168" s="81" t="s">
        <v>10967</v>
      </c>
      <c r="B4168" s="35">
        <v>4167</v>
      </c>
      <c r="C4168" s="41" t="s">
        <v>20378</v>
      </c>
      <c r="D4168" s="87" t="s">
        <v>20379</v>
      </c>
      <c r="E4168" s="61">
        <v>5</v>
      </c>
      <c r="F4168" s="61">
        <v>40026031</v>
      </c>
      <c r="G4168" s="41" t="s">
        <v>20382</v>
      </c>
      <c r="H4168" s="41">
        <v>1</v>
      </c>
      <c r="I4168" s="41"/>
      <c r="J4168" s="41"/>
      <c r="K4168" s="41">
        <v>4165</v>
      </c>
      <c r="L4168" s="41" t="s">
        <v>20382</v>
      </c>
      <c r="M4168" s="41" t="s">
        <v>29321</v>
      </c>
      <c r="N4168" s="41"/>
      <c r="O4168" s="41"/>
      <c r="P4168" s="41"/>
      <c r="Q4168" s="82" t="s">
        <v>27956</v>
      </c>
      <c r="R4168" s="58"/>
      <c r="S4168" s="57"/>
      <c r="T4168"/>
    </row>
    <row r="4169" spans="1:20" ht="61.2">
      <c r="A4169" s="81" t="s">
        <v>10967</v>
      </c>
      <c r="B4169" s="35">
        <v>4168</v>
      </c>
      <c r="C4169" s="41" t="s">
        <v>20376</v>
      </c>
      <c r="D4169" s="87" t="s">
        <v>20377</v>
      </c>
      <c r="E4169" s="61">
        <v>5</v>
      </c>
      <c r="F4169" s="61">
        <v>42012032</v>
      </c>
      <c r="G4169" s="41" t="s">
        <v>20378</v>
      </c>
      <c r="H4169" s="41"/>
      <c r="I4169" s="41"/>
      <c r="J4169" s="41"/>
      <c r="K4169" s="41">
        <v>4167</v>
      </c>
      <c r="L4169" s="41" t="s">
        <v>20378</v>
      </c>
      <c r="M4169" s="41" t="s">
        <v>29321</v>
      </c>
      <c r="N4169" s="41"/>
      <c r="O4169" s="41"/>
      <c r="P4169" s="41"/>
      <c r="Q4169" s="82" t="s">
        <v>27956</v>
      </c>
      <c r="R4169" s="58"/>
      <c r="S4169" s="57"/>
      <c r="T4169"/>
    </row>
    <row r="4170" spans="1:20" ht="61.2">
      <c r="A4170" s="81" t="s">
        <v>10967</v>
      </c>
      <c r="B4170" s="35">
        <v>4169</v>
      </c>
      <c r="C4170" s="41" t="s">
        <v>20374</v>
      </c>
      <c r="D4170" s="87" t="s">
        <v>20375</v>
      </c>
      <c r="E4170" s="61">
        <v>33</v>
      </c>
      <c r="F4170" s="61">
        <v>40019018</v>
      </c>
      <c r="G4170" s="41" t="s">
        <v>21991</v>
      </c>
      <c r="H4170" s="41">
        <v>1</v>
      </c>
      <c r="I4170" s="41"/>
      <c r="J4170" s="41"/>
      <c r="K4170" s="41">
        <v>4226</v>
      </c>
      <c r="L4170" s="41" t="s">
        <v>20260</v>
      </c>
      <c r="M4170" s="41">
        <v>3634</v>
      </c>
      <c r="N4170" s="41" t="s">
        <v>21991</v>
      </c>
      <c r="O4170" s="41"/>
      <c r="P4170" s="41"/>
      <c r="Q4170" s="56" t="s">
        <v>27966</v>
      </c>
      <c r="R4170" s="58"/>
      <c r="S4170" s="57"/>
      <c r="T4170"/>
    </row>
    <row r="4171" spans="1:20" ht="61.2">
      <c r="A4171" s="81" t="s">
        <v>10967</v>
      </c>
      <c r="B4171" s="35">
        <v>4170</v>
      </c>
      <c r="C4171" s="41" t="s">
        <v>20372</v>
      </c>
      <c r="D4171" s="87" t="s">
        <v>20373</v>
      </c>
      <c r="E4171" s="61">
        <v>7</v>
      </c>
      <c r="F4171" s="61">
        <v>59004002</v>
      </c>
      <c r="G4171" s="41" t="s">
        <v>20370</v>
      </c>
      <c r="H4171" s="41"/>
      <c r="I4171" s="41"/>
      <c r="J4171" s="41"/>
      <c r="K4171" s="41">
        <v>4171</v>
      </c>
      <c r="L4171" s="41" t="s">
        <v>20370</v>
      </c>
      <c r="M4171" s="41" t="s">
        <v>29321</v>
      </c>
      <c r="N4171" s="41"/>
      <c r="O4171" s="41"/>
      <c r="P4171" s="41"/>
      <c r="Q4171" s="56" t="s">
        <v>27929</v>
      </c>
      <c r="R4171" s="58"/>
      <c r="S4171" s="57"/>
      <c r="T4171"/>
    </row>
    <row r="4172" spans="1:20" ht="52.2">
      <c r="A4172" s="81" t="s">
        <v>10967</v>
      </c>
      <c r="B4172" s="35">
        <v>4171</v>
      </c>
      <c r="C4172" s="41" t="s">
        <v>20370</v>
      </c>
      <c r="D4172" s="76" t="s">
        <v>20371</v>
      </c>
      <c r="E4172" s="61">
        <v>18</v>
      </c>
      <c r="F4172" s="61">
        <v>40024006</v>
      </c>
      <c r="G4172" s="41"/>
      <c r="H4172" s="41">
        <v>1</v>
      </c>
      <c r="I4172" s="41"/>
      <c r="J4172" s="41"/>
      <c r="K4172" s="41"/>
      <c r="L4172" s="41"/>
      <c r="M4172" s="41"/>
      <c r="N4172" s="41"/>
      <c r="O4172" s="41"/>
      <c r="P4172" s="41"/>
      <c r="Q4172" s="82" t="s">
        <v>27956</v>
      </c>
      <c r="R4172" s="58"/>
      <c r="S4172" s="57"/>
      <c r="T4172"/>
    </row>
    <row r="4173" spans="1:20" ht="61.2">
      <c r="A4173" s="81" t="s">
        <v>10967</v>
      </c>
      <c r="B4173" s="35">
        <v>4172</v>
      </c>
      <c r="C4173" s="41" t="s">
        <v>20368</v>
      </c>
      <c r="D4173" s="87" t="s">
        <v>20369</v>
      </c>
      <c r="E4173" s="61">
        <v>163</v>
      </c>
      <c r="F4173" s="61">
        <v>40002023</v>
      </c>
      <c r="G4173" s="41" t="s">
        <v>20346</v>
      </c>
      <c r="H4173" s="41">
        <v>9</v>
      </c>
      <c r="I4173" s="41"/>
      <c r="J4173" s="41"/>
      <c r="K4173" s="41">
        <v>4183</v>
      </c>
      <c r="L4173" s="41" t="s">
        <v>20346</v>
      </c>
      <c r="M4173" s="41"/>
      <c r="N4173" s="41"/>
      <c r="O4173" s="41"/>
      <c r="P4173" s="41"/>
      <c r="Q4173" s="82" t="s">
        <v>27956</v>
      </c>
      <c r="R4173" s="58"/>
      <c r="S4173" s="57"/>
      <c r="T4173"/>
    </row>
    <row r="4174" spans="1:20" ht="51">
      <c r="A4174" s="81" t="s">
        <v>10967</v>
      </c>
      <c r="B4174" s="35">
        <v>4173</v>
      </c>
      <c r="C4174" s="41" t="s">
        <v>20366</v>
      </c>
      <c r="D4174" s="87" t="s">
        <v>20367</v>
      </c>
      <c r="E4174" s="61">
        <v>2</v>
      </c>
      <c r="F4174" s="61">
        <v>44017006</v>
      </c>
      <c r="G4174" s="41" t="s">
        <v>27171</v>
      </c>
      <c r="H4174" s="41"/>
      <c r="I4174" s="41"/>
      <c r="J4174" s="41"/>
      <c r="K4174" s="41">
        <v>4172</v>
      </c>
      <c r="L4174" s="41" t="s">
        <v>20368</v>
      </c>
      <c r="M4174" s="41">
        <v>757</v>
      </c>
      <c r="N4174" s="41" t="s">
        <v>27171</v>
      </c>
      <c r="O4174" s="41"/>
      <c r="P4174" s="41"/>
      <c r="Q4174" s="82" t="s">
        <v>27956</v>
      </c>
      <c r="R4174" s="58"/>
      <c r="S4174" s="57"/>
      <c r="T4174"/>
    </row>
    <row r="4175" spans="1:20" ht="61.2">
      <c r="A4175" s="81" t="s">
        <v>10967</v>
      </c>
      <c r="B4175" s="35">
        <v>4174</v>
      </c>
      <c r="C4175" s="41" t="s">
        <v>20364</v>
      </c>
      <c r="D4175" s="87" t="s">
        <v>20365</v>
      </c>
      <c r="E4175" s="61">
        <v>2</v>
      </c>
      <c r="F4175" s="61">
        <v>44022028</v>
      </c>
      <c r="G4175" s="41" t="s">
        <v>20358</v>
      </c>
      <c r="H4175" s="41"/>
      <c r="I4175" s="41"/>
      <c r="J4175" s="41"/>
      <c r="K4175" s="41">
        <v>4177</v>
      </c>
      <c r="L4175" s="41" t="s">
        <v>20358</v>
      </c>
      <c r="M4175" s="41" t="s">
        <v>29321</v>
      </c>
      <c r="N4175" s="41"/>
      <c r="O4175" s="41"/>
      <c r="P4175" s="41"/>
      <c r="Q4175" s="82" t="s">
        <v>27956</v>
      </c>
      <c r="R4175" s="58"/>
      <c r="S4175" s="57"/>
      <c r="T4175"/>
    </row>
    <row r="4176" spans="1:20" ht="61.2">
      <c r="A4176" s="81" t="s">
        <v>10967</v>
      </c>
      <c r="B4176" s="35">
        <v>4175</v>
      </c>
      <c r="C4176" s="41" t="s">
        <v>20362</v>
      </c>
      <c r="D4176" s="87" t="s">
        <v>20363</v>
      </c>
      <c r="E4176" s="61">
        <v>1</v>
      </c>
      <c r="F4176" s="61">
        <v>50003020</v>
      </c>
      <c r="G4176" s="41" t="s">
        <v>20360</v>
      </c>
      <c r="H4176" s="41"/>
      <c r="I4176" s="41"/>
      <c r="J4176" s="41"/>
      <c r="K4176" s="41">
        <v>4176</v>
      </c>
      <c r="L4176" s="41" t="s">
        <v>20360</v>
      </c>
      <c r="M4176" s="41" t="s">
        <v>29321</v>
      </c>
      <c r="N4176" s="41"/>
      <c r="O4176" s="41"/>
      <c r="P4176" s="41"/>
      <c r="Q4176" s="82" t="s">
        <v>27956</v>
      </c>
      <c r="R4176" s="58"/>
      <c r="S4176" s="57"/>
      <c r="T4176"/>
    </row>
    <row r="4177" spans="1:20" ht="51">
      <c r="A4177" s="81" t="s">
        <v>10967</v>
      </c>
      <c r="B4177" s="35">
        <v>4176</v>
      </c>
      <c r="C4177" s="41" t="s">
        <v>20360</v>
      </c>
      <c r="D4177" s="87" t="s">
        <v>20361</v>
      </c>
      <c r="E4177" s="61">
        <v>2</v>
      </c>
      <c r="F4177" s="61">
        <v>44023001</v>
      </c>
      <c r="G4177" s="41" t="s">
        <v>20358</v>
      </c>
      <c r="H4177" s="41">
        <v>1</v>
      </c>
      <c r="I4177" s="41"/>
      <c r="J4177" s="41"/>
      <c r="K4177" s="41">
        <v>4177</v>
      </c>
      <c r="L4177" s="41" t="s">
        <v>20358</v>
      </c>
      <c r="M4177" s="41" t="s">
        <v>29321</v>
      </c>
      <c r="N4177" s="41"/>
      <c r="O4177" s="41"/>
      <c r="P4177" s="41"/>
      <c r="Q4177" s="56" t="s">
        <v>27929</v>
      </c>
      <c r="R4177" s="58"/>
      <c r="S4177" s="57"/>
      <c r="T4177"/>
    </row>
    <row r="4178" spans="1:20" ht="51">
      <c r="A4178" s="81" t="s">
        <v>10967</v>
      </c>
      <c r="B4178" s="35">
        <v>4177</v>
      </c>
      <c r="C4178" s="41" t="s">
        <v>20358</v>
      </c>
      <c r="D4178" s="87" t="s">
        <v>20359</v>
      </c>
      <c r="E4178" s="61">
        <v>4</v>
      </c>
      <c r="F4178" s="61">
        <v>42015015</v>
      </c>
      <c r="G4178" s="41" t="s">
        <v>20368</v>
      </c>
      <c r="H4178" s="41">
        <v>3</v>
      </c>
      <c r="I4178" s="41"/>
      <c r="J4178" s="41"/>
      <c r="K4178" s="41">
        <v>4172</v>
      </c>
      <c r="L4178" s="41" t="s">
        <v>20368</v>
      </c>
      <c r="M4178" s="41" t="s">
        <v>29321</v>
      </c>
      <c r="N4178" s="41"/>
      <c r="O4178" s="41"/>
      <c r="P4178" s="41"/>
      <c r="Q4178" s="82" t="s">
        <v>27956</v>
      </c>
      <c r="R4178" s="58"/>
      <c r="S4178" s="57"/>
      <c r="T4178"/>
    </row>
    <row r="4179" spans="1:20" ht="51">
      <c r="A4179" s="81" t="s">
        <v>10967</v>
      </c>
      <c r="B4179" s="35">
        <v>4178</v>
      </c>
      <c r="C4179" s="41" t="s">
        <v>20356</v>
      </c>
      <c r="D4179" s="87" t="s">
        <v>20357</v>
      </c>
      <c r="E4179" s="61">
        <v>18</v>
      </c>
      <c r="F4179" s="61">
        <v>40017015</v>
      </c>
      <c r="G4179" s="41" t="s">
        <v>20346</v>
      </c>
      <c r="H4179" s="41"/>
      <c r="I4179" s="41"/>
      <c r="J4179" s="41"/>
      <c r="K4179" s="41">
        <v>4183</v>
      </c>
      <c r="L4179" s="41" t="s">
        <v>20346</v>
      </c>
      <c r="M4179" s="41" t="s">
        <v>29321</v>
      </c>
      <c r="N4179" s="41"/>
      <c r="O4179" s="41"/>
      <c r="P4179" s="41"/>
      <c r="Q4179" s="56" t="s">
        <v>27933</v>
      </c>
      <c r="R4179" s="58"/>
      <c r="S4179" s="57"/>
      <c r="T4179"/>
    </row>
    <row r="4180" spans="1:20" ht="61.2">
      <c r="A4180" s="81" t="s">
        <v>10967</v>
      </c>
      <c r="B4180" s="35">
        <v>4179</v>
      </c>
      <c r="C4180" s="41" t="s">
        <v>20354</v>
      </c>
      <c r="D4180" s="87" t="s">
        <v>20355</v>
      </c>
      <c r="E4180" s="61">
        <v>1</v>
      </c>
      <c r="F4180" s="61">
        <v>42018030</v>
      </c>
      <c r="G4180" s="41" t="s">
        <v>20472</v>
      </c>
      <c r="H4180" s="41"/>
      <c r="I4180" s="41"/>
      <c r="J4180" s="41"/>
      <c r="K4180" s="41">
        <v>4183</v>
      </c>
      <c r="L4180" s="41" t="s">
        <v>20346</v>
      </c>
      <c r="M4180" s="41">
        <v>4120</v>
      </c>
      <c r="N4180" s="41" t="s">
        <v>20472</v>
      </c>
      <c r="O4180" s="41"/>
      <c r="P4180" s="41"/>
      <c r="Q4180" s="56" t="s">
        <v>27930</v>
      </c>
      <c r="R4180" s="58"/>
      <c r="S4180" s="57"/>
      <c r="T4180"/>
    </row>
    <row r="4181" spans="1:20" ht="51">
      <c r="A4181" s="81" t="s">
        <v>10967</v>
      </c>
      <c r="B4181" s="35">
        <v>4180</v>
      </c>
      <c r="C4181" s="41" t="s">
        <v>20352</v>
      </c>
      <c r="D4181" s="87" t="s">
        <v>20353</v>
      </c>
      <c r="E4181" s="61">
        <v>1</v>
      </c>
      <c r="F4181" s="61">
        <v>40006007</v>
      </c>
      <c r="G4181" s="41" t="s">
        <v>22946</v>
      </c>
      <c r="H4181" s="41"/>
      <c r="I4181" s="41"/>
      <c r="J4181" s="41"/>
      <c r="K4181" s="41">
        <v>4183</v>
      </c>
      <c r="L4181" s="41" t="s">
        <v>20346</v>
      </c>
      <c r="M4181" s="41">
        <v>3056</v>
      </c>
      <c r="N4181" s="41" t="s">
        <v>22946</v>
      </c>
      <c r="O4181" s="41"/>
      <c r="P4181" s="41"/>
      <c r="Q4181" s="82" t="s">
        <v>27956</v>
      </c>
      <c r="R4181" s="58"/>
      <c r="S4181" s="57"/>
      <c r="T4181"/>
    </row>
    <row r="4182" spans="1:20" ht="51">
      <c r="A4182" s="81" t="s">
        <v>10967</v>
      </c>
      <c r="B4182" s="35">
        <v>4181</v>
      </c>
      <c r="C4182" s="41" t="s">
        <v>20350</v>
      </c>
      <c r="D4182" s="87" t="s">
        <v>20351</v>
      </c>
      <c r="E4182" s="61">
        <v>1</v>
      </c>
      <c r="F4182" s="61">
        <v>58001001</v>
      </c>
      <c r="G4182" s="41" t="s">
        <v>22632</v>
      </c>
      <c r="H4182" s="41"/>
      <c r="I4182" s="41"/>
      <c r="J4182" s="41"/>
      <c r="K4182" s="41">
        <v>4183</v>
      </c>
      <c r="L4182" s="41" t="s">
        <v>20346</v>
      </c>
      <c r="M4182" s="41">
        <v>3313</v>
      </c>
      <c r="N4182" s="41" t="s">
        <v>22632</v>
      </c>
      <c r="O4182" s="41"/>
      <c r="P4182" s="41"/>
      <c r="Q4182" s="56" t="s">
        <v>27933</v>
      </c>
      <c r="R4182" s="58"/>
      <c r="S4182" s="57"/>
      <c r="T4182"/>
    </row>
    <row r="4183" spans="1:20" ht="51">
      <c r="A4183" s="81" t="s">
        <v>10967</v>
      </c>
      <c r="B4183" s="35">
        <v>4182</v>
      </c>
      <c r="C4183" s="41" t="s">
        <v>20348</v>
      </c>
      <c r="D4183" s="87" t="s">
        <v>20349</v>
      </c>
      <c r="E4183" s="61">
        <v>1</v>
      </c>
      <c r="F4183" s="61">
        <v>49003010</v>
      </c>
      <c r="G4183" s="41" t="s">
        <v>20384</v>
      </c>
      <c r="H4183" s="41"/>
      <c r="I4183" s="41"/>
      <c r="J4183" s="41"/>
      <c r="K4183" s="41">
        <v>4183</v>
      </c>
      <c r="L4183" s="41" t="s">
        <v>20346</v>
      </c>
      <c r="M4183" s="41">
        <v>4164</v>
      </c>
      <c r="N4183" s="41" t="s">
        <v>20384</v>
      </c>
      <c r="O4183" s="41"/>
      <c r="P4183" s="41"/>
      <c r="Q4183" s="56" t="s">
        <v>27930</v>
      </c>
      <c r="R4183" s="58"/>
      <c r="S4183" s="57"/>
      <c r="T4183"/>
    </row>
    <row r="4184" spans="1:20" ht="72.599999999999994">
      <c r="A4184" s="81" t="s">
        <v>10967</v>
      </c>
      <c r="B4184" s="35">
        <v>4183</v>
      </c>
      <c r="C4184" s="41" t="s">
        <v>20346</v>
      </c>
      <c r="D4184" s="76" t="s">
        <v>20347</v>
      </c>
      <c r="E4184" s="61">
        <v>357</v>
      </c>
      <c r="F4184" s="61">
        <v>40002018</v>
      </c>
      <c r="G4184" s="41"/>
      <c r="H4184" s="41">
        <v>13</v>
      </c>
      <c r="I4184" s="41"/>
      <c r="J4184" s="41"/>
      <c r="K4184" s="41"/>
      <c r="L4184" s="41"/>
      <c r="M4184" s="41"/>
      <c r="N4184" s="41"/>
      <c r="O4184" s="41"/>
      <c r="P4184" s="41"/>
      <c r="Q4184" s="56" t="s">
        <v>27930</v>
      </c>
      <c r="R4184" s="58"/>
      <c r="S4184" s="57"/>
      <c r="T4184"/>
    </row>
    <row r="4185" spans="1:20" ht="51">
      <c r="A4185" s="81" t="s">
        <v>10967</v>
      </c>
      <c r="B4185" s="35">
        <v>4184</v>
      </c>
      <c r="C4185" s="41" t="s">
        <v>20344</v>
      </c>
      <c r="D4185" s="87" t="s">
        <v>20345</v>
      </c>
      <c r="E4185" s="61">
        <v>1</v>
      </c>
      <c r="F4185" s="61">
        <v>59005011</v>
      </c>
      <c r="G4185" s="41" t="s">
        <v>19317</v>
      </c>
      <c r="H4185" s="41"/>
      <c r="I4185" s="41"/>
      <c r="J4185" s="41"/>
      <c r="K4185" s="41">
        <v>4183</v>
      </c>
      <c r="L4185" s="41" t="s">
        <v>20346</v>
      </c>
      <c r="M4185" s="41">
        <v>4698</v>
      </c>
      <c r="N4185" s="41" t="s">
        <v>19317</v>
      </c>
      <c r="O4185" s="41"/>
      <c r="P4185" s="41"/>
      <c r="Q4185" s="56" t="s">
        <v>27930</v>
      </c>
      <c r="R4185" s="58"/>
      <c r="S4185" s="57"/>
      <c r="T4185"/>
    </row>
    <row r="4186" spans="1:20" ht="51">
      <c r="A4186" s="81" t="s">
        <v>10967</v>
      </c>
      <c r="B4186" s="35">
        <v>4185</v>
      </c>
      <c r="C4186" s="41" t="s">
        <v>20342</v>
      </c>
      <c r="D4186" s="87" t="s">
        <v>20343</v>
      </c>
      <c r="E4186" s="61">
        <v>3</v>
      </c>
      <c r="F4186" s="61">
        <v>41014003</v>
      </c>
      <c r="G4186" s="41" t="s">
        <v>18602</v>
      </c>
      <c r="H4186" s="41"/>
      <c r="I4186" s="41"/>
      <c r="J4186" s="41"/>
      <c r="K4186" s="41">
        <v>4183</v>
      </c>
      <c r="L4186" s="41" t="s">
        <v>20346</v>
      </c>
      <c r="M4186" s="41">
        <v>5056</v>
      </c>
      <c r="N4186" s="41" t="s">
        <v>18602</v>
      </c>
      <c r="O4186" s="41"/>
      <c r="P4186" s="41"/>
      <c r="Q4186" s="56" t="s">
        <v>27930</v>
      </c>
      <c r="R4186" s="58"/>
      <c r="S4186" s="57"/>
      <c r="T4186"/>
    </row>
    <row r="4187" spans="1:20" ht="51">
      <c r="A4187" s="81" t="s">
        <v>10967</v>
      </c>
      <c r="B4187" s="35">
        <v>4186</v>
      </c>
      <c r="C4187" s="41" t="s">
        <v>20340</v>
      </c>
      <c r="D4187" s="87" t="s">
        <v>20341</v>
      </c>
      <c r="E4187" s="61">
        <v>3</v>
      </c>
      <c r="F4187" s="61">
        <v>40013046</v>
      </c>
      <c r="G4187" s="41" t="s">
        <v>18530</v>
      </c>
      <c r="H4187" s="41"/>
      <c r="I4187" s="41"/>
      <c r="J4187" s="41"/>
      <c r="K4187" s="41">
        <v>4183</v>
      </c>
      <c r="L4187" s="41" t="s">
        <v>20346</v>
      </c>
      <c r="M4187" s="41">
        <v>5092</v>
      </c>
      <c r="N4187" s="41" t="s">
        <v>18530</v>
      </c>
      <c r="O4187" s="41"/>
      <c r="P4187" s="41"/>
      <c r="Q4187" s="56" t="s">
        <v>27930</v>
      </c>
      <c r="R4187" s="58"/>
      <c r="S4187" s="57"/>
      <c r="T4187"/>
    </row>
    <row r="4188" spans="1:20" ht="51">
      <c r="A4188" s="81" t="s">
        <v>10967</v>
      </c>
      <c r="B4188" s="35">
        <v>4187</v>
      </c>
      <c r="C4188" s="41" t="s">
        <v>20338</v>
      </c>
      <c r="D4188" s="87" t="s">
        <v>20339</v>
      </c>
      <c r="E4188" s="61">
        <v>1</v>
      </c>
      <c r="F4188" s="61">
        <v>58001001</v>
      </c>
      <c r="G4188" s="41" t="s">
        <v>18399</v>
      </c>
      <c r="H4188" s="41"/>
      <c r="I4188" s="41"/>
      <c r="J4188" s="41"/>
      <c r="K4188" s="41">
        <v>4183</v>
      </c>
      <c r="L4188" s="41" t="s">
        <v>20346</v>
      </c>
      <c r="M4188" s="41">
        <v>5158</v>
      </c>
      <c r="N4188" s="41" t="s">
        <v>18399</v>
      </c>
      <c r="O4188" s="41"/>
      <c r="P4188" s="41"/>
      <c r="Q4188" s="56" t="s">
        <v>27933</v>
      </c>
      <c r="R4188" s="58"/>
      <c r="S4188" s="57"/>
      <c r="T4188"/>
    </row>
    <row r="4189" spans="1:20" ht="51">
      <c r="A4189" s="81" t="s">
        <v>10967</v>
      </c>
      <c r="B4189" s="35">
        <v>4188</v>
      </c>
      <c r="C4189" s="41" t="s">
        <v>20336</v>
      </c>
      <c r="D4189" s="87" t="s">
        <v>20337</v>
      </c>
      <c r="E4189" s="61">
        <v>2</v>
      </c>
      <c r="F4189" s="61">
        <v>46010004</v>
      </c>
      <c r="G4189" s="41" t="s">
        <v>20522</v>
      </c>
      <c r="H4189" s="41"/>
      <c r="I4189" s="41"/>
      <c r="J4189" s="41"/>
      <c r="K4189" s="41">
        <v>4095</v>
      </c>
      <c r="L4189" s="41" t="s">
        <v>20522</v>
      </c>
      <c r="M4189" s="41" t="s">
        <v>29321</v>
      </c>
      <c r="N4189" s="41"/>
      <c r="O4189" s="41"/>
      <c r="P4189" s="41"/>
      <c r="Q4189" s="82" t="s">
        <v>27956</v>
      </c>
      <c r="R4189" s="58"/>
      <c r="S4189" s="57"/>
      <c r="T4189"/>
    </row>
    <row r="4190" spans="1:20" ht="71.400000000000006">
      <c r="A4190" s="81" t="s">
        <v>10967</v>
      </c>
      <c r="B4190" s="35">
        <v>4189</v>
      </c>
      <c r="C4190" s="41" t="s">
        <v>20334</v>
      </c>
      <c r="D4190" s="87" t="s">
        <v>20335</v>
      </c>
      <c r="E4190" s="61">
        <v>7</v>
      </c>
      <c r="F4190" s="61">
        <v>40022018</v>
      </c>
      <c r="G4190" s="41" t="s">
        <v>20332</v>
      </c>
      <c r="H4190" s="41"/>
      <c r="I4190" s="41"/>
      <c r="J4190" s="41"/>
      <c r="K4190" s="41">
        <v>4190</v>
      </c>
      <c r="L4190" s="41" t="s">
        <v>20332</v>
      </c>
      <c r="M4190" s="41" t="s">
        <v>29321</v>
      </c>
      <c r="N4190" s="41"/>
      <c r="O4190" s="41"/>
      <c r="P4190" s="41"/>
      <c r="Q4190" s="82" t="s">
        <v>27956</v>
      </c>
      <c r="R4190" s="58"/>
      <c r="S4190" s="57"/>
      <c r="T4190"/>
    </row>
    <row r="4191" spans="1:20" ht="173.4">
      <c r="A4191" s="81" t="s">
        <v>10967</v>
      </c>
      <c r="B4191" s="35">
        <v>4190</v>
      </c>
      <c r="C4191" s="41" t="s">
        <v>20332</v>
      </c>
      <c r="D4191" s="87" t="s">
        <v>20333</v>
      </c>
      <c r="E4191" s="61">
        <v>77</v>
      </c>
      <c r="F4191" s="61">
        <v>40005011</v>
      </c>
      <c r="G4191" s="41" t="s">
        <v>20328</v>
      </c>
      <c r="H4191" s="41">
        <v>2</v>
      </c>
      <c r="I4191" s="41"/>
      <c r="J4191" s="41"/>
      <c r="K4191" s="41">
        <v>4192</v>
      </c>
      <c r="L4191" s="41" t="s">
        <v>20328</v>
      </c>
      <c r="M4191" s="41"/>
      <c r="N4191" s="41"/>
      <c r="O4191" s="41"/>
      <c r="P4191" s="41"/>
      <c r="Q4191" s="56" t="s">
        <v>27930</v>
      </c>
      <c r="R4191" s="58"/>
      <c r="S4191" s="57"/>
      <c r="T4191"/>
    </row>
    <row r="4192" spans="1:20" ht="51">
      <c r="A4192" s="81" t="s">
        <v>10967</v>
      </c>
      <c r="B4192" s="35">
        <v>4191</v>
      </c>
      <c r="C4192" s="41" t="s">
        <v>20330</v>
      </c>
      <c r="D4192" s="87" t="s">
        <v>20331</v>
      </c>
      <c r="E4192" s="61">
        <v>1</v>
      </c>
      <c r="F4192" s="61">
        <v>40012045</v>
      </c>
      <c r="G4192" s="41" t="s">
        <v>20332</v>
      </c>
      <c r="H4192" s="41"/>
      <c r="I4192" s="41"/>
      <c r="J4192" s="41"/>
      <c r="K4192" s="41">
        <v>4190</v>
      </c>
      <c r="L4192" s="41" t="s">
        <v>20332</v>
      </c>
      <c r="M4192" s="41" t="s">
        <v>29321</v>
      </c>
      <c r="N4192" s="41"/>
      <c r="O4192" s="41"/>
      <c r="P4192" s="41"/>
      <c r="Q4192" s="56" t="s">
        <v>27930</v>
      </c>
      <c r="R4192" s="58"/>
      <c r="S4192" s="57"/>
      <c r="T4192"/>
    </row>
    <row r="4193" spans="1:20" ht="61.2">
      <c r="A4193" s="81" t="s">
        <v>10967</v>
      </c>
      <c r="B4193" s="35">
        <v>4192</v>
      </c>
      <c r="C4193" s="41" t="s">
        <v>20328</v>
      </c>
      <c r="D4193" s="87" t="s">
        <v>20329</v>
      </c>
      <c r="E4193" s="61">
        <v>4</v>
      </c>
      <c r="F4193" s="61">
        <v>51004013</v>
      </c>
      <c r="G4193" s="41" t="s">
        <v>20726</v>
      </c>
      <c r="H4193" s="41">
        <v>3</v>
      </c>
      <c r="I4193" s="41"/>
      <c r="J4193" s="41"/>
      <c r="K4193" s="41">
        <v>3993</v>
      </c>
      <c r="L4193" s="41" t="s">
        <v>20726</v>
      </c>
      <c r="M4193" s="41" t="s">
        <v>29321</v>
      </c>
      <c r="N4193" s="41"/>
      <c r="O4193" s="41"/>
      <c r="P4193" s="41"/>
      <c r="Q4193" s="82" t="s">
        <v>27956</v>
      </c>
      <c r="R4193" s="58"/>
      <c r="S4193" s="57"/>
      <c r="T4193"/>
    </row>
    <row r="4194" spans="1:20" ht="51">
      <c r="A4194" s="81" t="s">
        <v>10967</v>
      </c>
      <c r="B4194" s="35">
        <v>4193</v>
      </c>
      <c r="C4194" s="41" t="s">
        <v>20326</v>
      </c>
      <c r="D4194" s="87" t="s">
        <v>20327</v>
      </c>
      <c r="E4194" s="61">
        <v>1</v>
      </c>
      <c r="F4194" s="61">
        <v>44018002</v>
      </c>
      <c r="G4194" s="41" t="s">
        <v>20322</v>
      </c>
      <c r="H4194" s="41"/>
      <c r="I4194" s="41"/>
      <c r="J4194" s="41"/>
      <c r="K4194" s="41">
        <v>4195</v>
      </c>
      <c r="L4194" s="41" t="s">
        <v>20322</v>
      </c>
      <c r="M4194" s="41" t="s">
        <v>29321</v>
      </c>
      <c r="N4194" s="41"/>
      <c r="O4194" s="41"/>
      <c r="P4194" s="41"/>
      <c r="Q4194" s="56" t="s">
        <v>27963</v>
      </c>
      <c r="R4194" s="58"/>
      <c r="S4194" s="57"/>
      <c r="T4194"/>
    </row>
    <row r="4195" spans="1:20" ht="52.2">
      <c r="A4195" s="81" t="s">
        <v>10967</v>
      </c>
      <c r="B4195" s="35">
        <v>4194</v>
      </c>
      <c r="C4195" s="41" t="s">
        <v>20324</v>
      </c>
      <c r="D4195" s="76" t="s">
        <v>20325</v>
      </c>
      <c r="E4195" s="61">
        <v>3</v>
      </c>
      <c r="F4195" s="61">
        <v>42003001</v>
      </c>
      <c r="G4195" s="41"/>
      <c r="H4195" s="41"/>
      <c r="I4195" s="41"/>
      <c r="J4195" s="41"/>
      <c r="K4195" s="41"/>
      <c r="L4195" s="41"/>
      <c r="M4195" s="41"/>
      <c r="N4195" s="41"/>
      <c r="O4195" s="41"/>
      <c r="P4195" s="41"/>
      <c r="Q4195" s="56" t="s">
        <v>27958</v>
      </c>
      <c r="R4195" s="58"/>
      <c r="S4195" s="57"/>
      <c r="T4195"/>
    </row>
    <row r="4196" spans="1:20" ht="52.2">
      <c r="A4196" s="81" t="s">
        <v>10967</v>
      </c>
      <c r="B4196" s="35">
        <v>4195</v>
      </c>
      <c r="C4196" s="41" t="s">
        <v>20322</v>
      </c>
      <c r="D4196" s="76" t="s">
        <v>20323</v>
      </c>
      <c r="E4196" s="61">
        <v>2</v>
      </c>
      <c r="F4196" s="61">
        <v>44002009</v>
      </c>
      <c r="G4196" s="41"/>
      <c r="H4196" s="41">
        <v>2</v>
      </c>
      <c r="I4196" s="41"/>
      <c r="J4196" s="41"/>
      <c r="K4196" s="41"/>
      <c r="L4196" s="41"/>
      <c r="M4196" s="41"/>
      <c r="N4196" s="41"/>
      <c r="O4196" s="41"/>
      <c r="P4196" s="41"/>
      <c r="Q4196" s="56" t="s">
        <v>27957</v>
      </c>
      <c r="R4196" s="58"/>
      <c r="S4196" s="57"/>
      <c r="T4196"/>
    </row>
    <row r="4197" spans="1:20" ht="52.2">
      <c r="A4197" s="81" t="s">
        <v>10967</v>
      </c>
      <c r="B4197" s="35">
        <v>4196</v>
      </c>
      <c r="C4197" s="41" t="s">
        <v>20320</v>
      </c>
      <c r="D4197" s="76" t="s">
        <v>20321</v>
      </c>
      <c r="E4197" s="61">
        <v>2</v>
      </c>
      <c r="F4197" s="61">
        <v>44028007</v>
      </c>
      <c r="G4197" s="41"/>
      <c r="H4197" s="41"/>
      <c r="I4197" s="41"/>
      <c r="J4197" s="41"/>
      <c r="K4197" s="41"/>
      <c r="L4197" s="41"/>
      <c r="M4197" s="41"/>
      <c r="N4197" s="41"/>
      <c r="O4197" s="41"/>
      <c r="P4197" s="41"/>
      <c r="Q4197" s="56" t="s">
        <v>27958</v>
      </c>
      <c r="R4197" s="58"/>
      <c r="S4197" s="57"/>
      <c r="T4197"/>
    </row>
    <row r="4198" spans="1:20" ht="61.2">
      <c r="A4198" s="81" t="s">
        <v>10967</v>
      </c>
      <c r="B4198" s="35">
        <v>4197</v>
      </c>
      <c r="C4198" s="41" t="s">
        <v>20318</v>
      </c>
      <c r="D4198" s="87" t="s">
        <v>20319</v>
      </c>
      <c r="E4198" s="61">
        <v>2</v>
      </c>
      <c r="F4198" s="61">
        <v>42013022</v>
      </c>
      <c r="G4198" s="41" t="s">
        <v>20316</v>
      </c>
      <c r="H4198" s="41">
        <v>2</v>
      </c>
      <c r="I4198" s="41"/>
      <c r="J4198" s="41"/>
      <c r="K4198" s="41">
        <v>4198</v>
      </c>
      <c r="L4198" s="41" t="s">
        <v>20316</v>
      </c>
      <c r="M4198" s="41" t="s">
        <v>29321</v>
      </c>
      <c r="N4198" s="41"/>
      <c r="O4198" s="41"/>
      <c r="P4198" s="41"/>
      <c r="Q4198" s="82" t="s">
        <v>27956</v>
      </c>
      <c r="R4198" s="58"/>
      <c r="S4198" s="57"/>
      <c r="T4198"/>
    </row>
    <row r="4199" spans="1:20" ht="71.400000000000006">
      <c r="A4199" s="81" t="s">
        <v>10967</v>
      </c>
      <c r="B4199" s="35">
        <v>4198</v>
      </c>
      <c r="C4199" s="41" t="s">
        <v>20316</v>
      </c>
      <c r="D4199" s="87" t="s">
        <v>20317</v>
      </c>
      <c r="E4199" s="61">
        <v>153</v>
      </c>
      <c r="F4199" s="61">
        <v>40002008</v>
      </c>
      <c r="G4199" s="41" t="s">
        <v>20316</v>
      </c>
      <c r="H4199" s="41">
        <v>15</v>
      </c>
      <c r="I4199" s="41"/>
      <c r="J4199" s="41"/>
      <c r="K4199" s="41">
        <v>3984</v>
      </c>
      <c r="L4199" s="41" t="s">
        <v>20744</v>
      </c>
      <c r="M4199" s="41" t="s">
        <v>29321</v>
      </c>
      <c r="N4199" s="41"/>
      <c r="O4199" s="41"/>
      <c r="P4199" s="41"/>
      <c r="Q4199" s="56" t="s">
        <v>27929</v>
      </c>
      <c r="R4199" s="58"/>
      <c r="S4199" s="57"/>
      <c r="T4199"/>
    </row>
    <row r="4200" spans="1:20" ht="42">
      <c r="A4200" s="81" t="s">
        <v>10967</v>
      </c>
      <c r="B4200" s="35">
        <v>4199</v>
      </c>
      <c r="C4200" s="41" t="s">
        <v>20314</v>
      </c>
      <c r="D4200" s="76" t="s">
        <v>20315</v>
      </c>
      <c r="E4200" s="61">
        <v>3</v>
      </c>
      <c r="F4200" s="61">
        <v>44009021</v>
      </c>
      <c r="G4200" s="41"/>
      <c r="H4200" s="41"/>
      <c r="I4200" s="41"/>
      <c r="J4200" s="41"/>
      <c r="K4200" s="41"/>
      <c r="L4200" s="41"/>
      <c r="M4200" s="41"/>
      <c r="N4200" s="41"/>
      <c r="O4200" s="41"/>
      <c r="P4200" s="41"/>
      <c r="Q4200" s="56" t="s">
        <v>27929</v>
      </c>
      <c r="R4200" s="58"/>
      <c r="S4200" s="57"/>
      <c r="T4200"/>
    </row>
    <row r="4201" spans="1:20" ht="52.2">
      <c r="A4201" s="81" t="s">
        <v>10967</v>
      </c>
      <c r="B4201" s="35">
        <v>4200</v>
      </c>
      <c r="C4201" s="41" t="s">
        <v>20312</v>
      </c>
      <c r="D4201" s="76" t="s">
        <v>20313</v>
      </c>
      <c r="E4201" s="61">
        <v>2</v>
      </c>
      <c r="F4201" s="61">
        <v>54006005</v>
      </c>
      <c r="G4201" s="41"/>
      <c r="H4201" s="41"/>
      <c r="I4201" s="41"/>
      <c r="J4201" s="41"/>
      <c r="K4201" s="41"/>
      <c r="L4201" s="41"/>
      <c r="M4201" s="41"/>
      <c r="N4201" s="41"/>
      <c r="O4201" s="41"/>
      <c r="P4201" s="41"/>
      <c r="Q4201" s="82" t="s">
        <v>27956</v>
      </c>
      <c r="R4201" s="58"/>
      <c r="S4201" s="57"/>
      <c r="T4201"/>
    </row>
    <row r="4202" spans="1:20" ht="52.2">
      <c r="A4202" s="81" t="s">
        <v>10967</v>
      </c>
      <c r="B4202" s="35">
        <v>4201</v>
      </c>
      <c r="C4202" s="41" t="s">
        <v>20310</v>
      </c>
      <c r="D4202" s="76" t="s">
        <v>20311</v>
      </c>
      <c r="E4202" s="61">
        <v>1</v>
      </c>
      <c r="F4202" s="61">
        <v>44024027</v>
      </c>
      <c r="G4202" s="41"/>
      <c r="H4202" s="41"/>
      <c r="I4202" s="41"/>
      <c r="J4202" s="41"/>
      <c r="K4202" s="41"/>
      <c r="L4202" s="41"/>
      <c r="M4202" s="41"/>
      <c r="N4202" s="41"/>
      <c r="O4202" s="41"/>
      <c r="P4202" s="41"/>
      <c r="Q4202" s="56" t="s">
        <v>27958</v>
      </c>
      <c r="R4202" s="58"/>
      <c r="S4202" s="57"/>
      <c r="T4202"/>
    </row>
    <row r="4203" spans="1:20" ht="71.400000000000006">
      <c r="A4203" s="81" t="s">
        <v>10967</v>
      </c>
      <c r="B4203" s="35">
        <v>4202</v>
      </c>
      <c r="C4203" s="41" t="s">
        <v>20308</v>
      </c>
      <c r="D4203" s="87" t="s">
        <v>20309</v>
      </c>
      <c r="E4203" s="61">
        <v>25</v>
      </c>
      <c r="F4203" s="61">
        <v>40005032</v>
      </c>
      <c r="G4203" s="41" t="s">
        <v>20306</v>
      </c>
      <c r="H4203" s="41"/>
      <c r="I4203" s="41"/>
      <c r="J4203" s="41"/>
      <c r="K4203" s="41">
        <v>4203</v>
      </c>
      <c r="L4203" s="41" t="s">
        <v>20306</v>
      </c>
      <c r="M4203" s="41" t="s">
        <v>29321</v>
      </c>
      <c r="N4203" s="41"/>
      <c r="O4203" s="41"/>
      <c r="P4203" s="41"/>
      <c r="Q4203" s="82" t="s">
        <v>27956</v>
      </c>
      <c r="R4203" s="58"/>
      <c r="S4203" s="57"/>
      <c r="T4203"/>
    </row>
    <row r="4204" spans="1:20" ht="81.599999999999994">
      <c r="A4204" s="81" t="s">
        <v>10967</v>
      </c>
      <c r="B4204" s="35">
        <v>4203</v>
      </c>
      <c r="C4204" s="41" t="s">
        <v>20306</v>
      </c>
      <c r="D4204" s="87" t="s">
        <v>20307</v>
      </c>
      <c r="E4204" s="61">
        <v>8</v>
      </c>
      <c r="F4204" s="61">
        <v>46006018</v>
      </c>
      <c r="G4204" s="41" t="s">
        <v>20304</v>
      </c>
      <c r="H4204" s="41">
        <v>2</v>
      </c>
      <c r="I4204" s="41"/>
      <c r="J4204" s="41"/>
      <c r="K4204" s="41">
        <v>4204</v>
      </c>
      <c r="L4204" s="41" t="s">
        <v>20304</v>
      </c>
      <c r="M4204" s="41" t="s">
        <v>29321</v>
      </c>
      <c r="N4204" s="41"/>
      <c r="O4204" s="41"/>
      <c r="P4204" s="41"/>
      <c r="Q4204" s="56" t="s">
        <v>27929</v>
      </c>
      <c r="R4204" s="58"/>
      <c r="S4204" s="57"/>
      <c r="T4204"/>
    </row>
    <row r="4205" spans="1:20" ht="81.599999999999994">
      <c r="A4205" s="81" t="s">
        <v>10967</v>
      </c>
      <c r="B4205" s="35">
        <v>4204</v>
      </c>
      <c r="C4205" s="41" t="s">
        <v>20304</v>
      </c>
      <c r="D4205" s="87" t="s">
        <v>20305</v>
      </c>
      <c r="E4205" s="61">
        <v>12</v>
      </c>
      <c r="F4205" s="61">
        <v>40021031</v>
      </c>
      <c r="G4205" s="41" t="s">
        <v>20302</v>
      </c>
      <c r="H4205" s="41">
        <v>1</v>
      </c>
      <c r="I4205" s="41"/>
      <c r="J4205" s="41"/>
      <c r="K4205" s="41">
        <v>4205</v>
      </c>
      <c r="L4205" s="41" t="s">
        <v>20302</v>
      </c>
      <c r="M4205" s="41" t="s">
        <v>29321</v>
      </c>
      <c r="N4205" s="41"/>
      <c r="O4205" s="41"/>
      <c r="P4205" s="41"/>
      <c r="Q4205" s="82" t="s">
        <v>27956</v>
      </c>
      <c r="R4205" s="58"/>
      <c r="S4205" s="57"/>
      <c r="T4205"/>
    </row>
    <row r="4206" spans="1:20" ht="72.599999999999994">
      <c r="A4206" s="81" t="s">
        <v>10967</v>
      </c>
      <c r="B4206" s="35">
        <v>4205</v>
      </c>
      <c r="C4206" s="41" t="s">
        <v>20302</v>
      </c>
      <c r="D4206" s="76" t="s">
        <v>20303</v>
      </c>
      <c r="E4206" s="61">
        <v>10</v>
      </c>
      <c r="F4206" s="61">
        <v>46005009</v>
      </c>
      <c r="G4206" s="41"/>
      <c r="H4206" s="41">
        <v>1</v>
      </c>
      <c r="I4206" s="41"/>
      <c r="J4206" s="41"/>
      <c r="K4206" s="41"/>
      <c r="L4206" s="41"/>
      <c r="M4206" s="41"/>
      <c r="N4206" s="41"/>
      <c r="O4206" s="41"/>
      <c r="P4206" s="41"/>
      <c r="Q4206" s="82" t="s">
        <v>27956</v>
      </c>
      <c r="R4206" s="58"/>
      <c r="S4206" s="57"/>
      <c r="T4206"/>
    </row>
    <row r="4207" spans="1:20" ht="61.2">
      <c r="A4207" s="81" t="s">
        <v>10967</v>
      </c>
      <c r="B4207" s="35">
        <v>4206</v>
      </c>
      <c r="C4207" s="41" t="s">
        <v>20300</v>
      </c>
      <c r="D4207" s="87" t="s">
        <v>20301</v>
      </c>
      <c r="E4207" s="61">
        <v>3</v>
      </c>
      <c r="F4207" s="61">
        <v>40015008</v>
      </c>
      <c r="G4207" s="41" t="s">
        <v>20206</v>
      </c>
      <c r="H4207" s="41">
        <v>2</v>
      </c>
      <c r="I4207" s="41"/>
      <c r="J4207" s="41"/>
      <c r="K4207" s="41">
        <v>4253</v>
      </c>
      <c r="L4207" s="41" t="s">
        <v>20206</v>
      </c>
      <c r="M4207" s="41"/>
      <c r="N4207" s="41"/>
      <c r="O4207" s="41"/>
      <c r="P4207" s="41"/>
      <c r="Q4207" s="56" t="s">
        <v>27933</v>
      </c>
      <c r="R4207" s="58"/>
      <c r="S4207" s="57"/>
      <c r="T4207"/>
    </row>
    <row r="4208" spans="1:20" ht="61.2">
      <c r="A4208" s="81" t="s">
        <v>10967</v>
      </c>
      <c r="B4208" s="35">
        <v>4207</v>
      </c>
      <c r="C4208" s="41" t="s">
        <v>20298</v>
      </c>
      <c r="D4208" s="87" t="s">
        <v>20299</v>
      </c>
      <c r="E4208" s="61">
        <v>2</v>
      </c>
      <c r="F4208" s="61">
        <v>42017012</v>
      </c>
      <c r="G4208" s="41" t="s">
        <v>20300</v>
      </c>
      <c r="H4208" s="41"/>
      <c r="I4208" s="41"/>
      <c r="J4208" s="41"/>
      <c r="K4208" s="41">
        <v>4206</v>
      </c>
      <c r="L4208" s="41" t="s">
        <v>20300</v>
      </c>
      <c r="M4208" s="41" t="s">
        <v>29321</v>
      </c>
      <c r="N4208" s="41"/>
      <c r="O4208" s="41"/>
      <c r="P4208" s="41"/>
      <c r="Q4208" s="56" t="s">
        <v>27933</v>
      </c>
      <c r="R4208" s="58"/>
      <c r="S4208" s="57"/>
      <c r="T4208"/>
    </row>
    <row r="4209" spans="1:20" ht="51">
      <c r="A4209" s="81" t="s">
        <v>10967</v>
      </c>
      <c r="B4209" s="35">
        <v>4208</v>
      </c>
      <c r="C4209" s="41" t="s">
        <v>20296</v>
      </c>
      <c r="D4209" s="87" t="s">
        <v>20297</v>
      </c>
      <c r="E4209" s="61">
        <v>1</v>
      </c>
      <c r="F4209" s="61">
        <v>42024028</v>
      </c>
      <c r="G4209" s="41" t="s">
        <v>20300</v>
      </c>
      <c r="H4209" s="41"/>
      <c r="I4209" s="41"/>
      <c r="J4209" s="41"/>
      <c r="K4209" s="41">
        <v>4206</v>
      </c>
      <c r="L4209" s="41" t="s">
        <v>20300</v>
      </c>
      <c r="M4209" s="41" t="s">
        <v>29321</v>
      </c>
      <c r="N4209" s="41"/>
      <c r="O4209" s="41"/>
      <c r="P4209" s="41"/>
      <c r="Q4209" s="56" t="s">
        <v>27933</v>
      </c>
      <c r="R4209" s="58"/>
      <c r="S4209" s="57"/>
      <c r="T4209"/>
    </row>
    <row r="4210" spans="1:20" ht="52.2">
      <c r="A4210" s="81" t="s">
        <v>10967</v>
      </c>
      <c r="B4210" s="35">
        <v>4209</v>
      </c>
      <c r="C4210" s="41" t="s">
        <v>20294</v>
      </c>
      <c r="D4210" s="76" t="s">
        <v>20295</v>
      </c>
      <c r="E4210" s="61">
        <v>4</v>
      </c>
      <c r="F4210" s="61">
        <v>41015017</v>
      </c>
      <c r="G4210" s="41"/>
      <c r="H4210" s="41">
        <v>2</v>
      </c>
      <c r="I4210" s="41"/>
      <c r="J4210" s="41"/>
      <c r="K4210" s="41"/>
      <c r="L4210" s="41"/>
      <c r="M4210" s="41"/>
      <c r="N4210" s="41"/>
      <c r="O4210" s="41"/>
      <c r="P4210" s="41"/>
      <c r="Q4210" s="82" t="s">
        <v>27956</v>
      </c>
      <c r="R4210" s="58"/>
      <c r="S4210" s="57"/>
      <c r="T4210"/>
    </row>
    <row r="4211" spans="1:20" ht="51">
      <c r="A4211" s="81" t="s">
        <v>10967</v>
      </c>
      <c r="B4211" s="35">
        <v>4210</v>
      </c>
      <c r="C4211" s="41" t="s">
        <v>20292</v>
      </c>
      <c r="D4211" s="87" t="s">
        <v>20293</v>
      </c>
      <c r="E4211" s="61">
        <v>4</v>
      </c>
      <c r="F4211" s="61">
        <v>43019002</v>
      </c>
      <c r="G4211" s="41" t="s">
        <v>20294</v>
      </c>
      <c r="H4211" s="41"/>
      <c r="I4211" s="41"/>
      <c r="J4211" s="41"/>
      <c r="K4211" s="41">
        <v>4209</v>
      </c>
      <c r="L4211" s="41" t="s">
        <v>20294</v>
      </c>
      <c r="M4211" s="41" t="s">
        <v>29321</v>
      </c>
      <c r="N4211" s="41"/>
      <c r="O4211" s="41"/>
      <c r="P4211" s="41"/>
      <c r="Q4211" s="56" t="s">
        <v>27930</v>
      </c>
      <c r="R4211" s="58"/>
      <c r="S4211" s="57"/>
      <c r="T4211"/>
    </row>
    <row r="4212" spans="1:20" ht="51">
      <c r="A4212" s="81" t="s">
        <v>10967</v>
      </c>
      <c r="B4212" s="35">
        <v>4211</v>
      </c>
      <c r="C4212" s="41" t="s">
        <v>20290</v>
      </c>
      <c r="D4212" s="87" t="s">
        <v>20291</v>
      </c>
      <c r="E4212" s="61">
        <v>1</v>
      </c>
      <c r="F4212" s="61">
        <v>44016014</v>
      </c>
      <c r="G4212" s="41" t="s">
        <v>19806</v>
      </c>
      <c r="H4212" s="41"/>
      <c r="I4212" s="41"/>
      <c r="J4212" s="41"/>
      <c r="K4212" s="41">
        <v>4209</v>
      </c>
      <c r="L4212" s="41" t="s">
        <v>20294</v>
      </c>
      <c r="M4212" s="41">
        <v>4453</v>
      </c>
      <c r="N4212" s="41" t="s">
        <v>19806</v>
      </c>
      <c r="O4212" s="41"/>
      <c r="P4212" s="41"/>
      <c r="Q4212" s="82" t="s">
        <v>27956</v>
      </c>
      <c r="R4212" s="58"/>
      <c r="S4212" s="57"/>
      <c r="T4212"/>
    </row>
    <row r="4213" spans="1:20" ht="51">
      <c r="A4213" s="81" t="s">
        <v>10967</v>
      </c>
      <c r="B4213" s="35">
        <v>4212</v>
      </c>
      <c r="C4213" s="41" t="s">
        <v>20288</v>
      </c>
      <c r="D4213" s="87" t="s">
        <v>20289</v>
      </c>
      <c r="E4213" s="61">
        <v>3</v>
      </c>
      <c r="F4213" s="61">
        <v>40018021</v>
      </c>
      <c r="G4213" s="41" t="s">
        <v>20284</v>
      </c>
      <c r="H4213" s="41"/>
      <c r="I4213" s="41"/>
      <c r="J4213" s="41"/>
      <c r="K4213" s="41">
        <v>4214</v>
      </c>
      <c r="L4213" s="41" t="s">
        <v>20284</v>
      </c>
      <c r="M4213" s="41" t="s">
        <v>29321</v>
      </c>
      <c r="N4213" s="41"/>
      <c r="O4213" s="41"/>
      <c r="P4213" s="41"/>
      <c r="Q4213" s="56" t="s">
        <v>27933</v>
      </c>
      <c r="R4213" s="58"/>
      <c r="S4213" s="57"/>
      <c r="T4213"/>
    </row>
    <row r="4214" spans="1:20" ht="61.2">
      <c r="A4214" s="81" t="s">
        <v>10967</v>
      </c>
      <c r="B4214" s="35">
        <v>4213</v>
      </c>
      <c r="C4214" s="41" t="s">
        <v>20286</v>
      </c>
      <c r="D4214" s="87" t="s">
        <v>20287</v>
      </c>
      <c r="E4214" s="61">
        <v>3</v>
      </c>
      <c r="F4214" s="61">
        <v>43006055</v>
      </c>
      <c r="G4214" s="41" t="s">
        <v>20522</v>
      </c>
      <c r="H4214" s="41">
        <v>1</v>
      </c>
      <c r="I4214" s="41"/>
      <c r="J4214" s="41"/>
      <c r="K4214" s="41">
        <v>4095</v>
      </c>
      <c r="L4214" s="41" t="s">
        <v>20522</v>
      </c>
      <c r="M4214" s="41" t="s">
        <v>29321</v>
      </c>
      <c r="N4214" s="41"/>
      <c r="O4214" s="41"/>
      <c r="P4214" s="41"/>
      <c r="Q4214" s="82" t="s">
        <v>27956</v>
      </c>
      <c r="R4214" s="58"/>
      <c r="S4214" s="57"/>
      <c r="T4214"/>
    </row>
    <row r="4215" spans="1:20" ht="51">
      <c r="A4215" s="81" t="s">
        <v>10967</v>
      </c>
      <c r="B4215" s="35">
        <v>4214</v>
      </c>
      <c r="C4215" s="41" t="s">
        <v>20284</v>
      </c>
      <c r="D4215" s="87" t="s">
        <v>20285</v>
      </c>
      <c r="E4215" s="61">
        <v>27</v>
      </c>
      <c r="F4215" s="61">
        <v>40006023</v>
      </c>
      <c r="G4215" s="41" t="s">
        <v>21234</v>
      </c>
      <c r="H4215" s="41">
        <v>1</v>
      </c>
      <c r="I4215" s="41"/>
      <c r="J4215" s="41"/>
      <c r="K4215" s="41">
        <v>3739</v>
      </c>
      <c r="L4215" s="41" t="s">
        <v>21234</v>
      </c>
      <c r="M4215" s="41" t="s">
        <v>29321</v>
      </c>
      <c r="N4215" s="41"/>
      <c r="O4215" s="41"/>
      <c r="P4215" s="41"/>
      <c r="Q4215" s="56" t="s">
        <v>27964</v>
      </c>
      <c r="R4215" s="58"/>
      <c r="S4215" s="57"/>
      <c r="T4215"/>
    </row>
    <row r="4216" spans="1:20" ht="61.2">
      <c r="A4216" s="81" t="s">
        <v>10967</v>
      </c>
      <c r="B4216" s="35">
        <v>4215</v>
      </c>
      <c r="C4216" s="41" t="s">
        <v>20282</v>
      </c>
      <c r="D4216" s="87" t="s">
        <v>20283</v>
      </c>
      <c r="E4216" s="61">
        <v>17</v>
      </c>
      <c r="F4216" s="61">
        <v>40003006</v>
      </c>
      <c r="G4216" s="41" t="s">
        <v>20522</v>
      </c>
      <c r="H4216" s="41">
        <v>2</v>
      </c>
      <c r="I4216" s="41"/>
      <c r="J4216" s="41"/>
      <c r="K4216" s="41">
        <v>4095</v>
      </c>
      <c r="L4216" s="41" t="s">
        <v>20522</v>
      </c>
      <c r="M4216" s="41"/>
      <c r="N4216" s="41"/>
      <c r="O4216" s="41"/>
      <c r="P4216" s="41"/>
      <c r="Q4216" s="82" t="s">
        <v>27956</v>
      </c>
      <c r="R4216" s="58"/>
      <c r="S4216" s="57"/>
      <c r="T4216"/>
    </row>
    <row r="4217" spans="1:20" ht="51">
      <c r="A4217" s="81" t="s">
        <v>10967</v>
      </c>
      <c r="B4217" s="35">
        <v>4216</v>
      </c>
      <c r="C4217" s="41" t="s">
        <v>20280</v>
      </c>
      <c r="D4217" s="87" t="s">
        <v>20281</v>
      </c>
      <c r="E4217" s="61">
        <v>1</v>
      </c>
      <c r="F4217" s="61">
        <v>66012015</v>
      </c>
      <c r="G4217" s="41" t="s">
        <v>17568</v>
      </c>
      <c r="H4217" s="41"/>
      <c r="I4217" s="41"/>
      <c r="J4217" s="41"/>
      <c r="K4217" s="41">
        <v>4215</v>
      </c>
      <c r="L4217" s="41" t="s">
        <v>20282</v>
      </c>
      <c r="M4217" s="41">
        <v>5409</v>
      </c>
      <c r="N4217" s="41" t="s">
        <v>17568</v>
      </c>
      <c r="O4217" s="41"/>
      <c r="P4217" s="41"/>
      <c r="Q4217" s="56" t="s">
        <v>27930</v>
      </c>
      <c r="R4217" s="58"/>
      <c r="S4217" s="57"/>
      <c r="T4217"/>
    </row>
    <row r="4218" spans="1:20" ht="51">
      <c r="A4218" s="81" t="s">
        <v>10967</v>
      </c>
      <c r="B4218" s="35">
        <v>4217</v>
      </c>
      <c r="C4218" s="41" t="s">
        <v>20278</v>
      </c>
      <c r="D4218" s="87" t="s">
        <v>20279</v>
      </c>
      <c r="E4218" s="61">
        <v>7</v>
      </c>
      <c r="F4218" s="61">
        <v>40008027</v>
      </c>
      <c r="G4218" s="41" t="s">
        <v>20260</v>
      </c>
      <c r="H4218" s="41"/>
      <c r="I4218" s="41"/>
      <c r="J4218" s="41"/>
      <c r="K4218" s="41">
        <v>4219</v>
      </c>
      <c r="L4218" s="41" t="s">
        <v>20274</v>
      </c>
      <c r="M4218" s="41">
        <v>4226</v>
      </c>
      <c r="N4218" s="41" t="s">
        <v>20260</v>
      </c>
      <c r="O4218" s="41"/>
      <c r="P4218" s="41"/>
      <c r="Q4218" s="56" t="s">
        <v>27930</v>
      </c>
      <c r="R4218" s="58"/>
      <c r="S4218" s="57"/>
      <c r="T4218"/>
    </row>
    <row r="4219" spans="1:20" ht="61.2">
      <c r="A4219" s="81" t="s">
        <v>10967</v>
      </c>
      <c r="B4219" s="35">
        <v>4218</v>
      </c>
      <c r="C4219" s="41" t="s">
        <v>20276</v>
      </c>
      <c r="D4219" s="87" t="s">
        <v>20277</v>
      </c>
      <c r="E4219" s="61">
        <v>29</v>
      </c>
      <c r="F4219" s="61">
        <v>42022032</v>
      </c>
      <c r="G4219" s="41" t="s">
        <v>18640</v>
      </c>
      <c r="H4219" s="41">
        <v>6</v>
      </c>
      <c r="I4219" s="41"/>
      <c r="J4219" s="41"/>
      <c r="K4219" s="41">
        <v>4225</v>
      </c>
      <c r="L4219" s="41" t="s">
        <v>20262</v>
      </c>
      <c r="M4219" s="41">
        <v>5037</v>
      </c>
      <c r="N4219" s="41" t="s">
        <v>18640</v>
      </c>
      <c r="O4219" s="41"/>
      <c r="P4219" s="41"/>
      <c r="Q4219" s="56" t="s">
        <v>27959</v>
      </c>
      <c r="R4219" s="58"/>
      <c r="S4219" s="57"/>
      <c r="T4219"/>
    </row>
    <row r="4220" spans="1:20" ht="51">
      <c r="A4220" s="81" t="s">
        <v>10967</v>
      </c>
      <c r="B4220" s="35">
        <v>4219</v>
      </c>
      <c r="C4220" s="41" t="s">
        <v>20274</v>
      </c>
      <c r="D4220" s="87" t="s">
        <v>20275</v>
      </c>
      <c r="E4220" s="61">
        <v>19</v>
      </c>
      <c r="F4220" s="61">
        <v>40017017</v>
      </c>
      <c r="G4220" s="41" t="s">
        <v>18640</v>
      </c>
      <c r="H4220" s="41">
        <v>1</v>
      </c>
      <c r="I4220" s="41"/>
      <c r="J4220" s="41"/>
      <c r="K4220" s="41">
        <v>4226</v>
      </c>
      <c r="L4220" s="41" t="s">
        <v>20260</v>
      </c>
      <c r="M4220" s="41">
        <v>5037</v>
      </c>
      <c r="N4220" s="41" t="s">
        <v>18640</v>
      </c>
      <c r="O4220" s="41"/>
      <c r="P4220" s="41"/>
      <c r="Q4220" s="56" t="s">
        <v>27959</v>
      </c>
      <c r="R4220" s="58"/>
      <c r="S4220" s="57"/>
      <c r="T4220"/>
    </row>
    <row r="4221" spans="1:20" ht="51">
      <c r="A4221" s="81" t="s">
        <v>10967</v>
      </c>
      <c r="B4221" s="35">
        <v>4220</v>
      </c>
      <c r="C4221" s="41" t="s">
        <v>20272</v>
      </c>
      <c r="D4221" s="87" t="s">
        <v>20273</v>
      </c>
      <c r="E4221" s="61">
        <v>1</v>
      </c>
      <c r="F4221" s="61">
        <v>43007017</v>
      </c>
      <c r="G4221" s="41" t="s">
        <v>20260</v>
      </c>
      <c r="H4221" s="41"/>
      <c r="I4221" s="41"/>
      <c r="J4221" s="41"/>
      <c r="K4221" s="41">
        <v>4226</v>
      </c>
      <c r="L4221" s="41" t="s">
        <v>20260</v>
      </c>
      <c r="M4221" s="41" t="s">
        <v>29321</v>
      </c>
      <c r="N4221" s="41"/>
      <c r="O4221" s="41"/>
      <c r="P4221" s="41"/>
      <c r="Q4221" s="56" t="s">
        <v>27933</v>
      </c>
      <c r="R4221" s="58"/>
      <c r="S4221" s="57"/>
      <c r="T4221"/>
    </row>
    <row r="4222" spans="1:20" ht="71.400000000000006">
      <c r="A4222" s="81" t="s">
        <v>10967</v>
      </c>
      <c r="B4222" s="35">
        <v>4221</v>
      </c>
      <c r="C4222" s="41" t="s">
        <v>20270</v>
      </c>
      <c r="D4222" s="87" t="s">
        <v>20271</v>
      </c>
      <c r="E4222" s="61">
        <v>31</v>
      </c>
      <c r="F4222" s="61">
        <v>40010042</v>
      </c>
      <c r="G4222" s="41" t="s">
        <v>20522</v>
      </c>
      <c r="H4222" s="41"/>
      <c r="I4222" s="41"/>
      <c r="J4222" s="41"/>
      <c r="K4222" s="41">
        <v>4095</v>
      </c>
      <c r="L4222" s="41" t="s">
        <v>20522</v>
      </c>
      <c r="M4222" s="41" t="s">
        <v>29321</v>
      </c>
      <c r="N4222" s="41"/>
      <c r="O4222" s="41"/>
      <c r="P4222" s="41"/>
      <c r="Q4222" s="82" t="s">
        <v>27956</v>
      </c>
      <c r="R4222" s="58"/>
      <c r="S4222" s="57"/>
      <c r="T4222"/>
    </row>
    <row r="4223" spans="1:20" ht="51">
      <c r="A4223" s="81" t="s">
        <v>10967</v>
      </c>
      <c r="B4223" s="35">
        <v>4222</v>
      </c>
      <c r="C4223" s="41" t="s">
        <v>20268</v>
      </c>
      <c r="D4223" s="87" t="s">
        <v>20269</v>
      </c>
      <c r="E4223" s="61">
        <v>15</v>
      </c>
      <c r="F4223" s="61">
        <v>40010042</v>
      </c>
      <c r="G4223" s="41" t="s">
        <v>20522</v>
      </c>
      <c r="H4223" s="41"/>
      <c r="I4223" s="41"/>
      <c r="J4223" s="41"/>
      <c r="K4223" s="41">
        <v>4095</v>
      </c>
      <c r="L4223" s="41" t="s">
        <v>20522</v>
      </c>
      <c r="M4223" s="41" t="s">
        <v>29321</v>
      </c>
      <c r="N4223" s="41"/>
      <c r="O4223" s="41"/>
      <c r="P4223" s="41"/>
      <c r="Q4223" s="56" t="s">
        <v>27929</v>
      </c>
      <c r="R4223" s="58"/>
      <c r="S4223" s="57"/>
      <c r="T4223"/>
    </row>
    <row r="4224" spans="1:20" ht="52.2">
      <c r="A4224" s="81" t="s">
        <v>10967</v>
      </c>
      <c r="B4224" s="35">
        <v>4223</v>
      </c>
      <c r="C4224" s="41" t="s">
        <v>20266</v>
      </c>
      <c r="D4224" s="76" t="s">
        <v>20267</v>
      </c>
      <c r="E4224" s="61">
        <v>1</v>
      </c>
      <c r="F4224" s="61">
        <v>44028013</v>
      </c>
      <c r="G4224" s="41"/>
      <c r="H4224" s="41"/>
      <c r="I4224" s="41"/>
      <c r="J4224" s="41"/>
      <c r="K4224" s="41"/>
      <c r="L4224" s="41"/>
      <c r="M4224" s="41"/>
      <c r="N4224" s="41"/>
      <c r="O4224" s="41"/>
      <c r="P4224" s="41"/>
      <c r="Q4224" s="56" t="s">
        <v>27957</v>
      </c>
      <c r="R4224" s="58"/>
      <c r="S4224" s="57"/>
      <c r="T4224"/>
    </row>
    <row r="4225" spans="1:20" ht="51">
      <c r="A4225" s="81" t="s">
        <v>10967</v>
      </c>
      <c r="B4225" s="35">
        <v>4224</v>
      </c>
      <c r="C4225" s="41" t="s">
        <v>20264</v>
      </c>
      <c r="D4225" s="87" t="s">
        <v>20265</v>
      </c>
      <c r="E4225" s="61">
        <v>1</v>
      </c>
      <c r="F4225" s="61">
        <v>60004003</v>
      </c>
      <c r="G4225" s="41" t="s">
        <v>20522</v>
      </c>
      <c r="H4225" s="41"/>
      <c r="I4225" s="41"/>
      <c r="J4225" s="41"/>
      <c r="K4225" s="41">
        <v>4095</v>
      </c>
      <c r="L4225" s="41" t="s">
        <v>20522</v>
      </c>
      <c r="M4225" s="41" t="s">
        <v>29321</v>
      </c>
      <c r="N4225" s="41"/>
      <c r="O4225" s="41"/>
      <c r="P4225" s="41"/>
      <c r="Q4225" s="82" t="s">
        <v>27956</v>
      </c>
      <c r="R4225" s="58"/>
      <c r="S4225" s="57"/>
      <c r="T4225"/>
    </row>
    <row r="4226" spans="1:20" ht="52.2">
      <c r="A4226" s="81" t="s">
        <v>10967</v>
      </c>
      <c r="B4226" s="35">
        <v>4225</v>
      </c>
      <c r="C4226" s="41" t="s">
        <v>20262</v>
      </c>
      <c r="D4226" s="76" t="s">
        <v>20263</v>
      </c>
      <c r="E4226" s="61">
        <v>7</v>
      </c>
      <c r="F4226" s="61">
        <v>41015047</v>
      </c>
      <c r="G4226" s="41"/>
      <c r="H4226" s="41">
        <v>6</v>
      </c>
      <c r="I4226" s="41"/>
      <c r="J4226" s="41"/>
      <c r="K4226" s="41"/>
      <c r="L4226" s="41"/>
      <c r="M4226" s="41"/>
      <c r="N4226" s="41"/>
      <c r="O4226" s="41"/>
      <c r="P4226" s="41"/>
      <c r="Q4226" s="56" t="s">
        <v>27959</v>
      </c>
      <c r="R4226" s="58"/>
      <c r="S4226" s="57"/>
      <c r="T4226"/>
    </row>
    <row r="4227" spans="1:20" ht="61.2">
      <c r="A4227" s="81" t="s">
        <v>10967</v>
      </c>
      <c r="B4227" s="35">
        <v>4226</v>
      </c>
      <c r="C4227" s="41" t="s">
        <v>20260</v>
      </c>
      <c r="D4227" s="87" t="s">
        <v>20261</v>
      </c>
      <c r="E4227" s="61">
        <v>45</v>
      </c>
      <c r="F4227" s="61">
        <v>40002002</v>
      </c>
      <c r="G4227" s="41" t="s">
        <v>20262</v>
      </c>
      <c r="H4227" s="41">
        <v>5</v>
      </c>
      <c r="I4227" s="41"/>
      <c r="J4227" s="41"/>
      <c r="K4227" s="41">
        <v>4225</v>
      </c>
      <c r="L4227" s="41" t="s">
        <v>20262</v>
      </c>
      <c r="M4227" s="41" t="s">
        <v>29321</v>
      </c>
      <c r="N4227" s="41"/>
      <c r="O4227" s="41"/>
      <c r="P4227" s="41"/>
      <c r="Q4227" s="56" t="s">
        <v>27959</v>
      </c>
      <c r="R4227" s="58"/>
      <c r="S4227" s="57"/>
      <c r="T4227"/>
    </row>
    <row r="4228" spans="1:20" ht="52.2">
      <c r="A4228" s="81" t="s">
        <v>10967</v>
      </c>
      <c r="B4228" s="35">
        <v>4227</v>
      </c>
      <c r="C4228" s="41" t="s">
        <v>20258</v>
      </c>
      <c r="D4228" s="76" t="s">
        <v>20259</v>
      </c>
      <c r="E4228" s="61">
        <v>1</v>
      </c>
      <c r="F4228" s="61">
        <v>55004021</v>
      </c>
      <c r="G4228" s="41"/>
      <c r="H4228" s="41"/>
      <c r="I4228" s="41"/>
      <c r="J4228" s="41"/>
      <c r="K4228" s="41"/>
      <c r="L4228" s="41"/>
      <c r="M4228" s="41"/>
      <c r="N4228" s="41"/>
      <c r="O4228" s="41"/>
      <c r="P4228" s="41"/>
      <c r="Q4228" s="56" t="s">
        <v>27958</v>
      </c>
      <c r="R4228" s="58"/>
      <c r="S4228" s="57"/>
      <c r="T4228"/>
    </row>
    <row r="4229" spans="1:20" ht="52.2">
      <c r="A4229" s="81" t="s">
        <v>10967</v>
      </c>
      <c r="B4229" s="35">
        <v>4228</v>
      </c>
      <c r="C4229" s="41" t="s">
        <v>20256</v>
      </c>
      <c r="D4229" s="76" t="s">
        <v>20257</v>
      </c>
      <c r="E4229" s="61">
        <v>93</v>
      </c>
      <c r="F4229" s="61">
        <v>40004006</v>
      </c>
      <c r="G4229" s="41"/>
      <c r="H4229" s="41">
        <v>11</v>
      </c>
      <c r="I4229" s="41"/>
      <c r="J4229" s="41"/>
      <c r="K4229" s="41"/>
      <c r="L4229" s="41"/>
      <c r="M4229" s="41"/>
      <c r="N4229" s="41"/>
      <c r="O4229" s="41"/>
      <c r="P4229" s="41"/>
      <c r="Q4229" s="82" t="s">
        <v>27956</v>
      </c>
      <c r="R4229" s="58"/>
      <c r="S4229" s="57"/>
      <c r="T4229"/>
    </row>
    <row r="4230" spans="1:20" ht="71.400000000000006">
      <c r="A4230" s="81" t="s">
        <v>10967</v>
      </c>
      <c r="B4230" s="35">
        <v>4229</v>
      </c>
      <c r="C4230" s="41" t="s">
        <v>20254</v>
      </c>
      <c r="D4230" s="87" t="s">
        <v>20255</v>
      </c>
      <c r="E4230" s="61">
        <v>11</v>
      </c>
      <c r="F4230" s="61">
        <v>40018019</v>
      </c>
      <c r="G4230" s="41" t="s">
        <v>20236</v>
      </c>
      <c r="H4230" s="41">
        <v>1</v>
      </c>
      <c r="I4230" s="41"/>
      <c r="J4230" s="41"/>
      <c r="K4230" s="41">
        <v>4238</v>
      </c>
      <c r="L4230" s="41" t="s">
        <v>20236</v>
      </c>
      <c r="M4230" s="41" t="s">
        <v>29321</v>
      </c>
      <c r="N4230" s="41"/>
      <c r="O4230" s="41"/>
      <c r="P4230" s="41"/>
      <c r="Q4230" s="82" t="s">
        <v>27956</v>
      </c>
      <c r="R4230" s="58"/>
      <c r="S4230" s="57"/>
      <c r="T4230"/>
    </row>
    <row r="4231" spans="1:20" ht="51">
      <c r="A4231" s="81" t="s">
        <v>10967</v>
      </c>
      <c r="B4231" s="35">
        <v>4230</v>
      </c>
      <c r="C4231" s="41" t="s">
        <v>20252</v>
      </c>
      <c r="D4231" s="87" t="s">
        <v>20253</v>
      </c>
      <c r="E4231" s="61">
        <v>1</v>
      </c>
      <c r="F4231" s="61">
        <v>55002004</v>
      </c>
      <c r="G4231" s="41" t="s">
        <v>20250</v>
      </c>
      <c r="H4231" s="41"/>
      <c r="I4231" s="41"/>
      <c r="J4231" s="41"/>
      <c r="K4231" s="41">
        <v>4231</v>
      </c>
      <c r="L4231" s="41" t="s">
        <v>20250</v>
      </c>
      <c r="M4231" s="41" t="s">
        <v>29321</v>
      </c>
      <c r="N4231" s="41"/>
      <c r="O4231" s="41"/>
      <c r="P4231" s="41"/>
      <c r="Q4231" s="82" t="s">
        <v>27956</v>
      </c>
      <c r="R4231" s="58"/>
      <c r="S4231" s="57"/>
      <c r="T4231"/>
    </row>
    <row r="4232" spans="1:20" ht="51">
      <c r="A4232" s="81" t="s">
        <v>10967</v>
      </c>
      <c r="B4232" s="35">
        <v>4231</v>
      </c>
      <c r="C4232" s="41" t="s">
        <v>20250</v>
      </c>
      <c r="D4232" s="87" t="s">
        <v>20251</v>
      </c>
      <c r="E4232" s="61">
        <v>1</v>
      </c>
      <c r="F4232" s="61">
        <v>42019013</v>
      </c>
      <c r="G4232" s="41" t="s">
        <v>20254</v>
      </c>
      <c r="H4232" s="41">
        <v>2</v>
      </c>
      <c r="I4232" s="41"/>
      <c r="J4232" s="41"/>
      <c r="K4232" s="41">
        <v>4229</v>
      </c>
      <c r="L4232" s="41" t="s">
        <v>20254</v>
      </c>
      <c r="M4232" s="41" t="s">
        <v>29321</v>
      </c>
      <c r="N4232" s="41"/>
      <c r="O4232" s="41"/>
      <c r="P4232" s="41"/>
      <c r="Q4232" s="56" t="s">
        <v>27929</v>
      </c>
      <c r="R4232" s="58"/>
      <c r="S4232" s="57"/>
      <c r="T4232"/>
    </row>
    <row r="4233" spans="1:20" ht="52.2">
      <c r="A4233" s="81" t="s">
        <v>10967</v>
      </c>
      <c r="B4233" s="35">
        <v>4232</v>
      </c>
      <c r="C4233" s="41" t="s">
        <v>20248</v>
      </c>
      <c r="D4233" s="76" t="s">
        <v>20249</v>
      </c>
      <c r="E4233" s="61">
        <v>8</v>
      </c>
      <c r="F4233" s="61">
        <v>40027027</v>
      </c>
      <c r="G4233" s="41"/>
      <c r="H4233" s="41"/>
      <c r="I4233" s="41"/>
      <c r="J4233" s="41"/>
      <c r="K4233" s="41"/>
      <c r="L4233" s="41"/>
      <c r="M4233" s="41"/>
      <c r="N4233" s="41"/>
      <c r="O4233" s="41"/>
      <c r="P4233" s="41"/>
      <c r="Q4233" s="82" t="s">
        <v>27956</v>
      </c>
      <c r="R4233" s="58"/>
      <c r="S4233" s="57"/>
      <c r="T4233"/>
    </row>
    <row r="4234" spans="1:20" ht="61.2">
      <c r="A4234" s="81" t="s">
        <v>10967</v>
      </c>
      <c r="B4234" s="35">
        <v>4233</v>
      </c>
      <c r="C4234" s="41" t="s">
        <v>20246</v>
      </c>
      <c r="D4234" s="87" t="s">
        <v>20247</v>
      </c>
      <c r="E4234" s="61">
        <v>2</v>
      </c>
      <c r="F4234" s="61">
        <v>42012058</v>
      </c>
      <c r="G4234" s="41" t="s">
        <v>20236</v>
      </c>
      <c r="H4234" s="41"/>
      <c r="I4234" s="41"/>
      <c r="J4234" s="41"/>
      <c r="K4234" s="41">
        <v>4238</v>
      </c>
      <c r="L4234" s="41" t="s">
        <v>20236</v>
      </c>
      <c r="M4234" s="41" t="s">
        <v>29321</v>
      </c>
      <c r="N4234" s="41"/>
      <c r="O4234" s="41"/>
      <c r="P4234" s="41"/>
      <c r="Q4234" s="82" t="s">
        <v>27956</v>
      </c>
      <c r="R4234" s="58"/>
      <c r="S4234" s="57"/>
      <c r="T4234"/>
    </row>
    <row r="4235" spans="1:20" ht="71.400000000000006">
      <c r="A4235" s="81" t="s">
        <v>10967</v>
      </c>
      <c r="B4235" s="35">
        <v>4234</v>
      </c>
      <c r="C4235" s="41" t="s">
        <v>20244</v>
      </c>
      <c r="D4235" s="87" t="s">
        <v>20245</v>
      </c>
      <c r="E4235" s="61">
        <v>6</v>
      </c>
      <c r="F4235" s="61">
        <v>40016027</v>
      </c>
      <c r="G4235" s="41" t="s">
        <v>20236</v>
      </c>
      <c r="H4235" s="41"/>
      <c r="I4235" s="41"/>
      <c r="J4235" s="41"/>
      <c r="K4235" s="41">
        <v>4238</v>
      </c>
      <c r="L4235" s="41" t="s">
        <v>20236</v>
      </c>
      <c r="M4235" s="41" t="s">
        <v>29321</v>
      </c>
      <c r="N4235" s="41"/>
      <c r="O4235" s="41"/>
      <c r="P4235" s="41"/>
      <c r="Q4235" s="82" t="s">
        <v>27956</v>
      </c>
      <c r="R4235" s="58"/>
      <c r="S4235" s="57"/>
      <c r="T4235"/>
    </row>
    <row r="4236" spans="1:20" ht="51">
      <c r="A4236" s="81" t="s">
        <v>10967</v>
      </c>
      <c r="B4236" s="35">
        <v>4235</v>
      </c>
      <c r="C4236" s="41" t="s">
        <v>20242</v>
      </c>
      <c r="D4236" s="87" t="s">
        <v>20243</v>
      </c>
      <c r="E4236" s="61"/>
      <c r="F4236" s="61"/>
      <c r="G4236" s="41" t="s">
        <v>20234</v>
      </c>
      <c r="H4236" s="41">
        <v>1</v>
      </c>
      <c r="I4236" s="41"/>
      <c r="J4236" s="41"/>
      <c r="K4236" s="41">
        <v>4239</v>
      </c>
      <c r="L4236" s="41" t="s">
        <v>20234</v>
      </c>
      <c r="M4236" s="41" t="s">
        <v>29321</v>
      </c>
      <c r="N4236" s="41"/>
      <c r="O4236" s="41"/>
      <c r="P4236" s="41"/>
      <c r="Q4236" s="82" t="s">
        <v>27956</v>
      </c>
      <c r="R4236" s="58"/>
      <c r="S4236" s="57"/>
      <c r="T4236"/>
    </row>
    <row r="4237" spans="1:20" ht="61.2">
      <c r="A4237" s="81" t="s">
        <v>10967</v>
      </c>
      <c r="B4237" s="35">
        <v>4236</v>
      </c>
      <c r="C4237" s="41" t="s">
        <v>20240</v>
      </c>
      <c r="D4237" s="87" t="s">
        <v>20241</v>
      </c>
      <c r="E4237" s="61">
        <v>1</v>
      </c>
      <c r="F4237" s="61">
        <v>54006011</v>
      </c>
      <c r="G4237" s="41" t="s">
        <v>20242</v>
      </c>
      <c r="H4237" s="41"/>
      <c r="I4237" s="41"/>
      <c r="J4237" s="41"/>
      <c r="K4237" s="41">
        <v>4235</v>
      </c>
      <c r="L4237" s="41" t="s">
        <v>20242</v>
      </c>
      <c r="M4237" s="41" t="s">
        <v>29321</v>
      </c>
      <c r="N4237" s="41"/>
      <c r="O4237" s="41"/>
      <c r="P4237" s="41"/>
      <c r="Q4237" s="82" t="s">
        <v>27956</v>
      </c>
      <c r="R4237" s="58"/>
      <c r="S4237" s="57"/>
      <c r="T4237"/>
    </row>
    <row r="4238" spans="1:20" ht="62.4">
      <c r="A4238" s="81" t="s">
        <v>10967</v>
      </c>
      <c r="B4238" s="35">
        <v>4237</v>
      </c>
      <c r="C4238" s="41" t="s">
        <v>20238</v>
      </c>
      <c r="D4238" s="76" t="s">
        <v>20239</v>
      </c>
      <c r="E4238" s="61">
        <v>2</v>
      </c>
      <c r="F4238" s="61">
        <v>41006040</v>
      </c>
      <c r="G4238" s="41"/>
      <c r="H4238" s="41"/>
      <c r="I4238" s="41"/>
      <c r="J4238" s="41"/>
      <c r="K4238" s="41"/>
      <c r="L4238" s="41"/>
      <c r="M4238" s="41"/>
      <c r="N4238" s="41"/>
      <c r="O4238" s="41"/>
      <c r="P4238" s="41"/>
      <c r="Q4238" s="82" t="s">
        <v>27956</v>
      </c>
      <c r="R4238" s="58"/>
      <c r="S4238" s="57"/>
      <c r="T4238"/>
    </row>
    <row r="4239" spans="1:20" ht="82.8">
      <c r="A4239" s="81" t="s">
        <v>10967</v>
      </c>
      <c r="B4239" s="35">
        <v>4238</v>
      </c>
      <c r="C4239" s="41" t="s">
        <v>20236</v>
      </c>
      <c r="D4239" s="76" t="s">
        <v>20237</v>
      </c>
      <c r="E4239" s="61">
        <v>39</v>
      </c>
      <c r="F4239" s="61">
        <v>42003013</v>
      </c>
      <c r="G4239" s="41"/>
      <c r="H4239" s="41">
        <v>3</v>
      </c>
      <c r="I4239" s="41"/>
      <c r="J4239" s="41"/>
      <c r="K4239" s="41"/>
      <c r="L4239" s="41"/>
      <c r="M4239" s="41"/>
      <c r="N4239" s="41"/>
      <c r="O4239" s="41"/>
      <c r="P4239" s="41"/>
      <c r="Q4239" s="56" t="s">
        <v>27929</v>
      </c>
      <c r="R4239" s="58"/>
      <c r="S4239" s="57"/>
      <c r="T4239"/>
    </row>
    <row r="4240" spans="1:20" ht="62.4">
      <c r="A4240" s="81" t="s">
        <v>10967</v>
      </c>
      <c r="B4240" s="35">
        <v>4239</v>
      </c>
      <c r="C4240" s="41" t="s">
        <v>20234</v>
      </c>
      <c r="D4240" s="76" t="s">
        <v>20235</v>
      </c>
      <c r="E4240" s="61">
        <v>4</v>
      </c>
      <c r="F4240" s="61">
        <v>40005005</v>
      </c>
      <c r="G4240" s="41"/>
      <c r="H4240" s="41">
        <v>2</v>
      </c>
      <c r="I4240" s="41"/>
      <c r="J4240" s="41"/>
      <c r="K4240" s="41"/>
      <c r="L4240" s="41"/>
      <c r="M4240" s="41"/>
      <c r="N4240" s="41"/>
      <c r="O4240" s="41"/>
      <c r="P4240" s="41"/>
      <c r="Q4240" s="56" t="s">
        <v>27930</v>
      </c>
      <c r="R4240" s="58"/>
      <c r="S4240" s="57"/>
      <c r="T4240"/>
    </row>
    <row r="4241" spans="1:20" ht="61.2">
      <c r="A4241" s="81" t="s">
        <v>10967</v>
      </c>
      <c r="B4241" s="35">
        <v>4240</v>
      </c>
      <c r="C4241" s="41" t="s">
        <v>20232</v>
      </c>
      <c r="D4241" s="87" t="s">
        <v>20233</v>
      </c>
      <c r="E4241" s="61">
        <v>11</v>
      </c>
      <c r="F4241" s="61">
        <v>46004021</v>
      </c>
      <c r="G4241" s="41" t="s">
        <v>20234</v>
      </c>
      <c r="H4241" s="41"/>
      <c r="I4241" s="41"/>
      <c r="J4241" s="41"/>
      <c r="K4241" s="41">
        <v>4239</v>
      </c>
      <c r="L4241" s="41" t="s">
        <v>20234</v>
      </c>
      <c r="M4241" s="41" t="s">
        <v>29321</v>
      </c>
      <c r="N4241" s="41"/>
      <c r="O4241" s="41"/>
      <c r="P4241" s="41"/>
      <c r="Q4241" s="82" t="s">
        <v>27956</v>
      </c>
      <c r="R4241" s="58"/>
      <c r="S4241" s="57"/>
      <c r="T4241"/>
    </row>
    <row r="4242" spans="1:20" ht="62.4">
      <c r="A4242" s="81" t="s">
        <v>10967</v>
      </c>
      <c r="B4242" s="35">
        <v>4241</v>
      </c>
      <c r="C4242" s="41" t="s">
        <v>20230</v>
      </c>
      <c r="D4242" s="76" t="s">
        <v>20231</v>
      </c>
      <c r="E4242" s="61">
        <v>7</v>
      </c>
      <c r="F4242" s="61">
        <v>40003015</v>
      </c>
      <c r="G4242" s="41"/>
      <c r="H4242" s="41">
        <v>3</v>
      </c>
      <c r="I4242" s="41"/>
      <c r="J4242" s="41"/>
      <c r="K4242" s="41"/>
      <c r="L4242" s="41"/>
      <c r="M4242" s="41"/>
      <c r="N4242" s="41"/>
      <c r="O4242" s="41"/>
      <c r="P4242" s="41"/>
      <c r="Q4242" s="56" t="s">
        <v>27929</v>
      </c>
      <c r="R4242" s="58"/>
      <c r="S4242" s="57"/>
      <c r="T4242"/>
    </row>
    <row r="4243" spans="1:20" ht="71.400000000000006">
      <c r="A4243" s="81" t="s">
        <v>10967</v>
      </c>
      <c r="B4243" s="35">
        <v>4242</v>
      </c>
      <c r="C4243" s="41" t="s">
        <v>20228</v>
      </c>
      <c r="D4243" s="87" t="s">
        <v>20229</v>
      </c>
      <c r="E4243" s="61">
        <v>2</v>
      </c>
      <c r="F4243" s="61">
        <v>42014032</v>
      </c>
      <c r="G4243" s="41" t="s">
        <v>20226</v>
      </c>
      <c r="H4243" s="41"/>
      <c r="I4243" s="41"/>
      <c r="J4243" s="41"/>
      <c r="K4243" s="41">
        <v>4243</v>
      </c>
      <c r="L4243" s="41" t="s">
        <v>20226</v>
      </c>
      <c r="M4243" s="41" t="s">
        <v>29321</v>
      </c>
      <c r="N4243" s="41"/>
      <c r="O4243" s="41"/>
      <c r="P4243" s="41"/>
      <c r="Q4243" s="82" t="s">
        <v>27956</v>
      </c>
      <c r="R4243" s="58"/>
      <c r="S4243" s="57"/>
      <c r="T4243"/>
    </row>
    <row r="4244" spans="1:20" ht="71.400000000000006">
      <c r="A4244" s="81" t="s">
        <v>10967</v>
      </c>
      <c r="B4244" s="35">
        <v>4243</v>
      </c>
      <c r="C4244" s="41" t="s">
        <v>20226</v>
      </c>
      <c r="D4244" s="87" t="s">
        <v>20227</v>
      </c>
      <c r="E4244" s="61">
        <v>2</v>
      </c>
      <c r="F4244" s="61">
        <v>47005020</v>
      </c>
      <c r="G4244" s="41" t="s">
        <v>20222</v>
      </c>
      <c r="H4244" s="41">
        <v>1</v>
      </c>
      <c r="I4244" s="41"/>
      <c r="J4244" s="41"/>
      <c r="K4244" s="41">
        <v>4245</v>
      </c>
      <c r="L4244" s="41" t="s">
        <v>20222</v>
      </c>
      <c r="M4244" s="41" t="s">
        <v>29321</v>
      </c>
      <c r="N4244" s="41"/>
      <c r="O4244" s="41"/>
      <c r="P4244" s="41"/>
      <c r="Q4244" s="56" t="s">
        <v>27929</v>
      </c>
      <c r="R4244" s="58"/>
      <c r="S4244" s="57"/>
      <c r="T4244"/>
    </row>
    <row r="4245" spans="1:20" ht="71.400000000000006">
      <c r="A4245" s="81" t="s">
        <v>10967</v>
      </c>
      <c r="B4245" s="35">
        <v>4244</v>
      </c>
      <c r="C4245" s="41" t="s">
        <v>20224</v>
      </c>
      <c r="D4245" s="87" t="s">
        <v>20225</v>
      </c>
      <c r="E4245" s="61">
        <v>3</v>
      </c>
      <c r="F4245" s="61">
        <v>42022066</v>
      </c>
      <c r="G4245" s="41" t="s">
        <v>20222</v>
      </c>
      <c r="H4245" s="41"/>
      <c r="I4245" s="41"/>
      <c r="J4245" s="41"/>
      <c r="K4245" s="41">
        <v>4245</v>
      </c>
      <c r="L4245" s="41" t="s">
        <v>20222</v>
      </c>
      <c r="M4245" s="41"/>
      <c r="N4245" s="41"/>
      <c r="O4245" s="41"/>
      <c r="P4245" s="41"/>
      <c r="Q4245" s="82" t="s">
        <v>27956</v>
      </c>
      <c r="R4245" s="58"/>
      <c r="S4245" s="57"/>
      <c r="T4245"/>
    </row>
    <row r="4246" spans="1:20" ht="82.8">
      <c r="A4246" s="81" t="s">
        <v>10967</v>
      </c>
      <c r="B4246" s="35">
        <v>4245</v>
      </c>
      <c r="C4246" s="41" t="s">
        <v>20222</v>
      </c>
      <c r="D4246" s="76" t="s">
        <v>20223</v>
      </c>
      <c r="E4246" s="61">
        <v>66</v>
      </c>
      <c r="F4246" s="61">
        <v>40015002</v>
      </c>
      <c r="G4246" s="41"/>
      <c r="H4246" s="41">
        <v>3</v>
      </c>
      <c r="I4246" s="41"/>
      <c r="J4246" s="41"/>
      <c r="K4246" s="41"/>
      <c r="L4246" s="41"/>
      <c r="M4246" s="41"/>
      <c r="N4246" s="41"/>
      <c r="O4246" s="41"/>
      <c r="P4246" s="41"/>
      <c r="Q4246" s="56" t="s">
        <v>27930</v>
      </c>
      <c r="R4246" s="58"/>
      <c r="S4246" s="57"/>
      <c r="T4246"/>
    </row>
    <row r="4247" spans="1:20" ht="52.2">
      <c r="A4247" s="81" t="s">
        <v>10967</v>
      </c>
      <c r="B4247" s="35">
        <v>4246</v>
      </c>
      <c r="C4247" s="41" t="s">
        <v>20220</v>
      </c>
      <c r="D4247" s="76" t="s">
        <v>20221</v>
      </c>
      <c r="E4247" s="61">
        <v>3</v>
      </c>
      <c r="F4247" s="61">
        <v>42001018</v>
      </c>
      <c r="G4247" s="41"/>
      <c r="H4247" s="41">
        <v>1</v>
      </c>
      <c r="I4247" s="41"/>
      <c r="J4247" s="41"/>
      <c r="K4247" s="41"/>
      <c r="L4247" s="41"/>
      <c r="M4247" s="41"/>
      <c r="N4247" s="41"/>
      <c r="O4247" s="41"/>
      <c r="P4247" s="41"/>
      <c r="Q4247" s="82" t="s">
        <v>27956</v>
      </c>
      <c r="R4247" s="58"/>
      <c r="S4247" s="57"/>
      <c r="T4247"/>
    </row>
    <row r="4248" spans="1:20" ht="51">
      <c r="A4248" s="81" t="s">
        <v>10967</v>
      </c>
      <c r="B4248" s="35">
        <v>4247</v>
      </c>
      <c r="C4248" s="41" t="s">
        <v>20218</v>
      </c>
      <c r="D4248" s="87" t="s">
        <v>20219</v>
      </c>
      <c r="E4248" s="61">
        <v>1</v>
      </c>
      <c r="F4248" s="61">
        <v>56002003</v>
      </c>
      <c r="G4248" s="41" t="s">
        <v>20220</v>
      </c>
      <c r="H4248" s="41"/>
      <c r="I4248" s="41"/>
      <c r="J4248" s="41"/>
      <c r="K4248" s="41">
        <v>4246</v>
      </c>
      <c r="L4248" s="41" t="s">
        <v>20220</v>
      </c>
      <c r="M4248" s="41" t="s">
        <v>29321</v>
      </c>
      <c r="N4248" s="41"/>
      <c r="O4248" s="41"/>
      <c r="P4248" s="41"/>
      <c r="Q4248" s="82" t="s">
        <v>27956</v>
      </c>
      <c r="R4248" s="58"/>
      <c r="S4248" s="57"/>
      <c r="T4248"/>
    </row>
    <row r="4249" spans="1:20" ht="51">
      <c r="A4249" s="81" t="s">
        <v>10967</v>
      </c>
      <c r="B4249" s="35">
        <v>4248</v>
      </c>
      <c r="C4249" s="41" t="s">
        <v>20216</v>
      </c>
      <c r="D4249" s="87" t="s">
        <v>20217</v>
      </c>
      <c r="E4249" s="61">
        <v>1</v>
      </c>
      <c r="F4249" s="61">
        <v>44001018</v>
      </c>
      <c r="G4249" s="41" t="s">
        <v>20206</v>
      </c>
      <c r="H4249" s="41"/>
      <c r="I4249" s="41"/>
      <c r="J4249" s="41"/>
      <c r="K4249" s="41">
        <v>4253</v>
      </c>
      <c r="L4249" s="41" t="s">
        <v>20206</v>
      </c>
      <c r="M4249" s="41" t="s">
        <v>29321</v>
      </c>
      <c r="N4249" s="41"/>
      <c r="O4249" s="41"/>
      <c r="P4249" s="41"/>
      <c r="Q4249" s="56" t="s">
        <v>27930</v>
      </c>
      <c r="R4249" s="58"/>
      <c r="S4249" s="57"/>
      <c r="T4249"/>
    </row>
    <row r="4250" spans="1:20" ht="42">
      <c r="A4250" s="81" t="s">
        <v>10967</v>
      </c>
      <c r="B4250" s="35">
        <v>4249</v>
      </c>
      <c r="C4250" s="41" t="s">
        <v>20214</v>
      </c>
      <c r="D4250" s="76" t="s">
        <v>20215</v>
      </c>
      <c r="E4250" s="61">
        <v>1</v>
      </c>
      <c r="F4250" s="61">
        <v>58011037</v>
      </c>
      <c r="G4250" s="41"/>
      <c r="H4250" s="41">
        <v>1</v>
      </c>
      <c r="I4250" s="41"/>
      <c r="J4250" s="41"/>
      <c r="K4250" s="41"/>
      <c r="L4250" s="41"/>
      <c r="M4250" s="41"/>
      <c r="N4250" s="41"/>
      <c r="O4250" s="41"/>
      <c r="P4250" s="41"/>
      <c r="Q4250" s="56" t="s">
        <v>27929</v>
      </c>
      <c r="R4250" s="58"/>
      <c r="S4250" s="57"/>
      <c r="T4250"/>
    </row>
    <row r="4251" spans="1:20" ht="51">
      <c r="A4251" s="81" t="s">
        <v>10967</v>
      </c>
      <c r="B4251" s="35">
        <v>4250</v>
      </c>
      <c r="C4251" s="41" t="s">
        <v>20212</v>
      </c>
      <c r="D4251" s="87" t="s">
        <v>20213</v>
      </c>
      <c r="E4251" s="61">
        <v>13</v>
      </c>
      <c r="F4251" s="61">
        <v>40001018</v>
      </c>
      <c r="G4251" s="41" t="s">
        <v>20206</v>
      </c>
      <c r="H4251" s="41"/>
      <c r="I4251" s="41" t="s">
        <v>20206</v>
      </c>
      <c r="J4251" s="41"/>
      <c r="K4251" s="41">
        <v>4253</v>
      </c>
      <c r="L4251" s="41" t="s">
        <v>20206</v>
      </c>
      <c r="M4251" s="41" t="s">
        <v>29321</v>
      </c>
      <c r="N4251" s="41"/>
      <c r="O4251" s="41"/>
      <c r="P4251" s="41"/>
      <c r="Q4251" s="56" t="s">
        <v>27933</v>
      </c>
      <c r="R4251" s="58"/>
      <c r="S4251" s="57"/>
      <c r="T4251"/>
    </row>
    <row r="4252" spans="1:20" ht="62.4">
      <c r="A4252" s="81" t="s">
        <v>10967</v>
      </c>
      <c r="B4252" s="35">
        <v>4251</v>
      </c>
      <c r="C4252" s="41" t="s">
        <v>20210</v>
      </c>
      <c r="D4252" s="76" t="s">
        <v>20211</v>
      </c>
      <c r="E4252" s="61">
        <v>3</v>
      </c>
      <c r="F4252" s="61">
        <v>45016003</v>
      </c>
      <c r="G4252" s="41"/>
      <c r="H4252" s="41">
        <v>1</v>
      </c>
      <c r="I4252" s="41"/>
      <c r="J4252" s="41"/>
      <c r="K4252" s="41"/>
      <c r="L4252" s="41"/>
      <c r="M4252" s="41"/>
      <c r="N4252" s="41"/>
      <c r="O4252" s="41"/>
      <c r="P4252" s="41"/>
      <c r="Q4252" s="56" t="s">
        <v>27958</v>
      </c>
      <c r="R4252" s="58"/>
      <c r="S4252" s="57"/>
      <c r="T4252"/>
    </row>
    <row r="4253" spans="1:20" ht="51">
      <c r="A4253" s="81" t="s">
        <v>10967</v>
      </c>
      <c r="B4253" s="35">
        <v>4252</v>
      </c>
      <c r="C4253" s="41" t="s">
        <v>20208</v>
      </c>
      <c r="D4253" s="87" t="s">
        <v>20209</v>
      </c>
      <c r="E4253" s="61">
        <v>3</v>
      </c>
      <c r="F4253" s="61">
        <v>44018002</v>
      </c>
      <c r="G4253" s="41" t="s">
        <v>20210</v>
      </c>
      <c r="H4253" s="41"/>
      <c r="I4253" s="41"/>
      <c r="J4253" s="41"/>
      <c r="K4253" s="41">
        <v>4251</v>
      </c>
      <c r="L4253" s="41" t="s">
        <v>20210</v>
      </c>
      <c r="M4253" s="41" t="s">
        <v>29321</v>
      </c>
      <c r="N4253" s="41"/>
      <c r="O4253" s="41"/>
      <c r="P4253" s="41"/>
      <c r="Q4253" s="56" t="s">
        <v>27958</v>
      </c>
      <c r="R4253" s="58"/>
      <c r="S4253" s="57"/>
      <c r="T4253"/>
    </row>
    <row r="4254" spans="1:20" ht="62.4">
      <c r="A4254" s="81" t="s">
        <v>10967</v>
      </c>
      <c r="B4254" s="35">
        <v>4253</v>
      </c>
      <c r="C4254" s="41" t="s">
        <v>20206</v>
      </c>
      <c r="D4254" s="76" t="s">
        <v>20207</v>
      </c>
      <c r="E4254" s="61">
        <v>47</v>
      </c>
      <c r="F4254" s="61">
        <v>40005012</v>
      </c>
      <c r="G4254" s="41"/>
      <c r="H4254" s="41">
        <v>142</v>
      </c>
      <c r="I4254" s="41"/>
      <c r="J4254" s="41"/>
      <c r="K4254" s="41"/>
      <c r="L4254" s="41"/>
      <c r="M4254" s="41"/>
      <c r="N4254" s="41"/>
      <c r="O4254" s="41"/>
      <c r="P4254" s="41"/>
      <c r="Q4254" s="56" t="s">
        <v>27962</v>
      </c>
      <c r="R4254" s="58"/>
      <c r="S4254" s="57"/>
      <c r="T4254"/>
    </row>
    <row r="4255" spans="1:20" ht="71.400000000000006">
      <c r="A4255" s="81" t="s">
        <v>10967</v>
      </c>
      <c r="B4255" s="35">
        <v>4254</v>
      </c>
      <c r="C4255" s="41" t="s">
        <v>20204</v>
      </c>
      <c r="D4255" s="87" t="s">
        <v>20205</v>
      </c>
      <c r="E4255" s="61">
        <v>20</v>
      </c>
      <c r="F4255" s="61">
        <v>40002009</v>
      </c>
      <c r="G4255" s="41" t="s">
        <v>26623</v>
      </c>
      <c r="H4255" s="41"/>
      <c r="I4255" s="41" t="s">
        <v>20206</v>
      </c>
      <c r="J4255" s="41"/>
      <c r="K4255" s="41">
        <v>4253</v>
      </c>
      <c r="L4255" s="41" t="s">
        <v>20206</v>
      </c>
      <c r="M4255" s="41">
        <v>71</v>
      </c>
      <c r="N4255" s="41" t="s">
        <v>26623</v>
      </c>
      <c r="O4255" s="41"/>
      <c r="P4255" s="41"/>
      <c r="Q4255" s="56" t="s">
        <v>27929</v>
      </c>
      <c r="R4255" s="58"/>
      <c r="S4255" s="57"/>
      <c r="T4255"/>
    </row>
    <row r="4256" spans="1:20" ht="61.2">
      <c r="A4256" s="81" t="s">
        <v>10967</v>
      </c>
      <c r="B4256" s="35">
        <v>4255</v>
      </c>
      <c r="C4256" s="41" t="s">
        <v>20202</v>
      </c>
      <c r="D4256" s="87" t="s">
        <v>20203</v>
      </c>
      <c r="E4256" s="61">
        <v>1</v>
      </c>
      <c r="F4256" s="61">
        <v>47009007</v>
      </c>
      <c r="G4256" s="41" t="s">
        <v>26489</v>
      </c>
      <c r="H4256" s="41"/>
      <c r="I4256" s="41" t="s">
        <v>20206</v>
      </c>
      <c r="J4256" s="41"/>
      <c r="K4256" s="41">
        <v>4253</v>
      </c>
      <c r="L4256" s="41" t="s">
        <v>20206</v>
      </c>
      <c r="M4256" s="41">
        <v>138</v>
      </c>
      <c r="N4256" s="41" t="s">
        <v>26489</v>
      </c>
      <c r="O4256" s="41"/>
      <c r="P4256" s="41"/>
      <c r="Q4256" s="56" t="s">
        <v>27929</v>
      </c>
      <c r="R4256" s="58"/>
      <c r="S4256" s="57"/>
      <c r="T4256"/>
    </row>
    <row r="4257" spans="1:20" ht="51">
      <c r="A4257" s="81" t="s">
        <v>10967</v>
      </c>
      <c r="B4257" s="35">
        <v>4256</v>
      </c>
      <c r="C4257" s="41" t="s">
        <v>20200</v>
      </c>
      <c r="D4257" s="87" t="s">
        <v>20201</v>
      </c>
      <c r="E4257" s="61">
        <v>1</v>
      </c>
      <c r="F4257" s="61">
        <v>45003009</v>
      </c>
      <c r="G4257" s="41" t="s">
        <v>26453</v>
      </c>
      <c r="H4257" s="41"/>
      <c r="I4257" s="41" t="s">
        <v>20206</v>
      </c>
      <c r="J4257" s="41"/>
      <c r="K4257" s="41">
        <v>4253</v>
      </c>
      <c r="L4257" s="41" t="s">
        <v>20206</v>
      </c>
      <c r="M4257" s="41">
        <v>156</v>
      </c>
      <c r="N4257" s="41" t="s">
        <v>26453</v>
      </c>
      <c r="O4257" s="41"/>
      <c r="P4257" s="41"/>
      <c r="Q4257" s="56" t="s">
        <v>27929</v>
      </c>
      <c r="R4257" s="58"/>
      <c r="S4257" s="57"/>
      <c r="T4257"/>
    </row>
    <row r="4258" spans="1:20" ht="51">
      <c r="A4258" s="81" t="s">
        <v>10967</v>
      </c>
      <c r="B4258" s="35">
        <v>4257</v>
      </c>
      <c r="C4258" s="41" t="s">
        <v>20198</v>
      </c>
      <c r="D4258" s="87" t="s">
        <v>20199</v>
      </c>
      <c r="E4258" s="61">
        <v>1</v>
      </c>
      <c r="F4258" s="61">
        <v>51001005</v>
      </c>
      <c r="G4258" s="41" t="s">
        <v>26383</v>
      </c>
      <c r="H4258" s="41"/>
      <c r="I4258" s="41" t="s">
        <v>20206</v>
      </c>
      <c r="J4258" s="41"/>
      <c r="K4258" s="41">
        <v>4253</v>
      </c>
      <c r="L4258" s="41" t="s">
        <v>20206</v>
      </c>
      <c r="M4258" s="41">
        <v>191</v>
      </c>
      <c r="N4258" s="41" t="s">
        <v>26383</v>
      </c>
      <c r="O4258" s="41"/>
      <c r="P4258" s="41"/>
      <c r="Q4258" s="56" t="s">
        <v>27929</v>
      </c>
      <c r="R4258" s="58"/>
      <c r="S4258" s="57"/>
      <c r="T4258"/>
    </row>
    <row r="4259" spans="1:20" ht="51">
      <c r="A4259" s="81" t="s">
        <v>10967</v>
      </c>
      <c r="B4259" s="35">
        <v>4258</v>
      </c>
      <c r="C4259" s="41" t="s">
        <v>20196</v>
      </c>
      <c r="D4259" s="87" t="s">
        <v>20197</v>
      </c>
      <c r="E4259" s="61">
        <v>2</v>
      </c>
      <c r="F4259" s="61">
        <v>47012021</v>
      </c>
      <c r="G4259" s="41" t="s">
        <v>25328</v>
      </c>
      <c r="H4259" s="41"/>
      <c r="I4259" s="41" t="s">
        <v>20206</v>
      </c>
      <c r="J4259" s="41"/>
      <c r="K4259" s="41">
        <v>4253</v>
      </c>
      <c r="L4259" s="41" t="s">
        <v>20206</v>
      </c>
      <c r="M4259" s="41">
        <v>264</v>
      </c>
      <c r="N4259" s="41" t="s">
        <v>25328</v>
      </c>
      <c r="O4259" s="41"/>
      <c r="P4259" s="41"/>
      <c r="Q4259" s="56" t="s">
        <v>27929</v>
      </c>
      <c r="R4259" s="58"/>
      <c r="S4259" s="57"/>
      <c r="T4259"/>
    </row>
    <row r="4260" spans="1:20" ht="51">
      <c r="A4260" s="81" t="s">
        <v>10967</v>
      </c>
      <c r="B4260" s="35">
        <v>4259</v>
      </c>
      <c r="C4260" s="41" t="s">
        <v>20194</v>
      </c>
      <c r="D4260" s="87" t="s">
        <v>20195</v>
      </c>
      <c r="E4260" s="61">
        <v>1</v>
      </c>
      <c r="F4260" s="61">
        <v>41014068</v>
      </c>
      <c r="G4260" s="41" t="s">
        <v>27019</v>
      </c>
      <c r="H4260" s="41"/>
      <c r="I4260" s="41" t="s">
        <v>20206</v>
      </c>
      <c r="J4260" s="41"/>
      <c r="K4260" s="41">
        <v>4253</v>
      </c>
      <c r="L4260" s="41" t="s">
        <v>20206</v>
      </c>
      <c r="M4260" s="41">
        <v>833</v>
      </c>
      <c r="N4260" s="41" t="s">
        <v>27019</v>
      </c>
      <c r="O4260" s="41"/>
      <c r="P4260" s="41"/>
      <c r="Q4260" s="82" t="s">
        <v>27956</v>
      </c>
      <c r="R4260" s="58"/>
      <c r="S4260" s="57"/>
      <c r="T4260"/>
    </row>
    <row r="4261" spans="1:20" ht="71.400000000000006">
      <c r="A4261" s="81" t="s">
        <v>10967</v>
      </c>
      <c r="B4261" s="35">
        <v>4260</v>
      </c>
      <c r="C4261" s="41" t="s">
        <v>20192</v>
      </c>
      <c r="D4261" s="87" t="s">
        <v>20193</v>
      </c>
      <c r="E4261" s="61">
        <v>5</v>
      </c>
      <c r="F4261" s="61">
        <v>40004021</v>
      </c>
      <c r="G4261" s="41" t="s">
        <v>26807</v>
      </c>
      <c r="H4261" s="41">
        <v>1</v>
      </c>
      <c r="I4261" s="41" t="s">
        <v>20206</v>
      </c>
      <c r="J4261" s="41"/>
      <c r="K4261" s="41">
        <v>4253</v>
      </c>
      <c r="L4261" s="41" t="s">
        <v>20206</v>
      </c>
      <c r="M4261" s="41">
        <v>939</v>
      </c>
      <c r="N4261" s="41" t="s">
        <v>26807</v>
      </c>
      <c r="O4261" s="41"/>
      <c r="P4261" s="41"/>
      <c r="Q4261" s="56" t="s">
        <v>27929</v>
      </c>
      <c r="R4261" s="58"/>
      <c r="S4261" s="57"/>
      <c r="T4261"/>
    </row>
    <row r="4262" spans="1:20" ht="51">
      <c r="A4262" s="81" t="s">
        <v>10967</v>
      </c>
      <c r="B4262" s="35">
        <v>4261</v>
      </c>
      <c r="C4262" s="41" t="s">
        <v>20190</v>
      </c>
      <c r="D4262" s="87" t="s">
        <v>20191</v>
      </c>
      <c r="E4262" s="61">
        <v>2</v>
      </c>
      <c r="F4262" s="61">
        <v>42021030</v>
      </c>
      <c r="G4262" s="41" t="s">
        <v>26873</v>
      </c>
      <c r="H4262" s="41"/>
      <c r="I4262" s="41" t="s">
        <v>20206</v>
      </c>
      <c r="J4262" s="41"/>
      <c r="K4262" s="41">
        <v>4253</v>
      </c>
      <c r="L4262" s="41" t="s">
        <v>20206</v>
      </c>
      <c r="M4262" s="41">
        <v>906</v>
      </c>
      <c r="N4262" s="41" t="s">
        <v>26873</v>
      </c>
      <c r="O4262" s="41"/>
      <c r="P4262" s="41"/>
      <c r="Q4262" s="56" t="s">
        <v>27929</v>
      </c>
      <c r="R4262" s="58"/>
      <c r="S4262" s="57"/>
      <c r="T4262"/>
    </row>
    <row r="4263" spans="1:20" ht="61.2">
      <c r="A4263" s="81" t="s">
        <v>10967</v>
      </c>
      <c r="B4263" s="35">
        <v>4262</v>
      </c>
      <c r="C4263" s="41" t="s">
        <v>20188</v>
      </c>
      <c r="D4263" s="87" t="s">
        <v>20189</v>
      </c>
      <c r="E4263" s="61">
        <v>1</v>
      </c>
      <c r="F4263" s="61">
        <v>43005002</v>
      </c>
      <c r="G4263" s="41" t="s">
        <v>20186</v>
      </c>
      <c r="H4263" s="41"/>
      <c r="I4263" s="41"/>
      <c r="J4263" s="41"/>
      <c r="K4263" s="41">
        <v>4263</v>
      </c>
      <c r="L4263" s="41" t="s">
        <v>20186</v>
      </c>
      <c r="M4263" s="41" t="s">
        <v>29321</v>
      </c>
      <c r="N4263" s="41"/>
      <c r="O4263" s="41"/>
      <c r="P4263" s="41"/>
      <c r="Q4263" s="56" t="s">
        <v>27930</v>
      </c>
      <c r="R4263" s="58"/>
      <c r="S4263" s="57"/>
      <c r="T4263"/>
    </row>
    <row r="4264" spans="1:20" ht="71.400000000000006">
      <c r="A4264" s="81" t="s">
        <v>10967</v>
      </c>
      <c r="B4264" s="35">
        <v>4263</v>
      </c>
      <c r="C4264" s="41" t="s">
        <v>20186</v>
      </c>
      <c r="D4264" s="87" t="s">
        <v>20187</v>
      </c>
      <c r="E4264" s="61">
        <v>39</v>
      </c>
      <c r="F4264" s="61">
        <v>40007015</v>
      </c>
      <c r="G4264" s="41" t="s">
        <v>20192</v>
      </c>
      <c r="H4264" s="41">
        <v>1</v>
      </c>
      <c r="I4264" s="41"/>
      <c r="J4264" s="41"/>
      <c r="K4264" s="41">
        <v>4260</v>
      </c>
      <c r="L4264" s="41" t="s">
        <v>20192</v>
      </c>
      <c r="M4264" s="41" t="s">
        <v>29321</v>
      </c>
      <c r="N4264" s="41"/>
      <c r="O4264" s="41"/>
      <c r="P4264" s="41"/>
      <c r="Q4264" s="82" t="s">
        <v>27956</v>
      </c>
      <c r="R4264" s="58"/>
      <c r="S4264" s="57"/>
      <c r="T4264"/>
    </row>
    <row r="4265" spans="1:20" ht="51">
      <c r="A4265" s="81" t="s">
        <v>10967</v>
      </c>
      <c r="B4265" s="35">
        <v>4264</v>
      </c>
      <c r="C4265" s="41" t="s">
        <v>20184</v>
      </c>
      <c r="D4265" s="87" t="s">
        <v>20185</v>
      </c>
      <c r="E4265" s="61">
        <v>1</v>
      </c>
      <c r="F4265" s="61">
        <v>40014008</v>
      </c>
      <c r="G4265" s="41" t="s">
        <v>25476</v>
      </c>
      <c r="H4265" s="41"/>
      <c r="I4265" s="41" t="s">
        <v>20206</v>
      </c>
      <c r="J4265" s="41"/>
      <c r="K4265" s="41">
        <v>4253</v>
      </c>
      <c r="L4265" s="41" t="s">
        <v>20206</v>
      </c>
      <c r="M4265" s="41">
        <v>971</v>
      </c>
      <c r="N4265" s="41" t="s">
        <v>25476</v>
      </c>
      <c r="O4265" s="41"/>
      <c r="P4265" s="41"/>
      <c r="Q4265" s="56" t="s">
        <v>27929</v>
      </c>
      <c r="R4265" s="58"/>
      <c r="S4265" s="57"/>
      <c r="T4265"/>
    </row>
    <row r="4266" spans="1:20" ht="51">
      <c r="A4266" s="81" t="s">
        <v>10967</v>
      </c>
      <c r="B4266" s="35">
        <v>4265</v>
      </c>
      <c r="C4266" s="41" t="s">
        <v>20182</v>
      </c>
      <c r="D4266" s="87" t="s">
        <v>20183</v>
      </c>
      <c r="E4266" s="61">
        <v>1</v>
      </c>
      <c r="F4266" s="61">
        <v>58011040</v>
      </c>
      <c r="G4266" s="41" t="s">
        <v>25516</v>
      </c>
      <c r="H4266" s="41"/>
      <c r="I4266" s="41" t="s">
        <v>20206</v>
      </c>
      <c r="J4266" s="41"/>
      <c r="K4266" s="41">
        <v>4253</v>
      </c>
      <c r="L4266" s="41" t="s">
        <v>20206</v>
      </c>
      <c r="M4266" s="41">
        <v>991</v>
      </c>
      <c r="N4266" s="41" t="s">
        <v>25516</v>
      </c>
      <c r="O4266" s="41"/>
      <c r="P4266" s="41"/>
      <c r="Q4266" s="56" t="s">
        <v>27929</v>
      </c>
      <c r="R4266" s="58"/>
      <c r="S4266" s="57"/>
      <c r="T4266"/>
    </row>
    <row r="4267" spans="1:20" ht="51">
      <c r="A4267" s="81" t="s">
        <v>10967</v>
      </c>
      <c r="B4267" s="35">
        <v>4266</v>
      </c>
      <c r="C4267" s="41" t="s">
        <v>20180</v>
      </c>
      <c r="D4267" s="87" t="s">
        <v>20181</v>
      </c>
      <c r="E4267" s="61">
        <v>1</v>
      </c>
      <c r="F4267" s="61">
        <v>45003025</v>
      </c>
      <c r="G4267" s="41" t="s">
        <v>25725</v>
      </c>
      <c r="H4267" s="41">
        <v>1</v>
      </c>
      <c r="I4267" s="41" t="s">
        <v>20206</v>
      </c>
      <c r="J4267" s="41"/>
      <c r="K4267" s="41">
        <v>4253</v>
      </c>
      <c r="L4267" s="41" t="s">
        <v>20206</v>
      </c>
      <c r="M4267" s="41">
        <v>1096</v>
      </c>
      <c r="N4267" s="41" t="s">
        <v>25725</v>
      </c>
      <c r="O4267" s="41"/>
      <c r="P4267" s="41"/>
      <c r="Q4267" s="56" t="s">
        <v>27929</v>
      </c>
      <c r="R4267" s="58"/>
      <c r="S4267" s="57"/>
      <c r="T4267"/>
    </row>
    <row r="4268" spans="1:20" ht="51">
      <c r="A4268" s="81" t="s">
        <v>10967</v>
      </c>
      <c r="B4268" s="35">
        <v>4267</v>
      </c>
      <c r="C4268" s="41" t="s">
        <v>20178</v>
      </c>
      <c r="D4268" s="87" t="s">
        <v>20179</v>
      </c>
      <c r="E4268" s="61">
        <v>5</v>
      </c>
      <c r="F4268" s="61">
        <v>44026005</v>
      </c>
      <c r="G4268" s="41" t="s">
        <v>25727</v>
      </c>
      <c r="H4268" s="41">
        <v>1</v>
      </c>
      <c r="I4268" s="41" t="s">
        <v>20206</v>
      </c>
      <c r="J4268" s="41"/>
      <c r="K4268" s="41">
        <v>4253</v>
      </c>
      <c r="L4268" s="41" t="s">
        <v>20206</v>
      </c>
      <c r="M4268" s="41">
        <v>1097</v>
      </c>
      <c r="N4268" s="41" t="s">
        <v>25727</v>
      </c>
      <c r="O4268" s="41"/>
      <c r="P4268" s="41"/>
      <c r="Q4268" s="56" t="s">
        <v>27929</v>
      </c>
      <c r="R4268" s="58"/>
      <c r="S4268" s="57"/>
      <c r="T4268"/>
    </row>
    <row r="4269" spans="1:20" ht="51">
      <c r="A4269" s="81" t="s">
        <v>10967</v>
      </c>
      <c r="B4269" s="35">
        <v>4268</v>
      </c>
      <c r="C4269" s="41" t="s">
        <v>20176</v>
      </c>
      <c r="D4269" s="87" t="s">
        <v>20177</v>
      </c>
      <c r="E4269" s="61">
        <v>2</v>
      </c>
      <c r="F4269" s="61">
        <v>44002023</v>
      </c>
      <c r="G4269" s="41" t="s">
        <v>20178</v>
      </c>
      <c r="H4269" s="41"/>
      <c r="I4269" s="41"/>
      <c r="J4269" s="41"/>
      <c r="K4269" s="41">
        <v>4267</v>
      </c>
      <c r="L4269" s="41" t="s">
        <v>20178</v>
      </c>
      <c r="M4269" s="41" t="s">
        <v>29321</v>
      </c>
      <c r="N4269" s="41"/>
      <c r="O4269" s="41"/>
      <c r="P4269" s="41"/>
      <c r="Q4269" s="82" t="s">
        <v>27956</v>
      </c>
      <c r="R4269" s="58"/>
      <c r="S4269" s="57"/>
      <c r="T4269"/>
    </row>
    <row r="4270" spans="1:20" ht="51">
      <c r="A4270" s="81" t="s">
        <v>10967</v>
      </c>
      <c r="B4270" s="35">
        <v>4269</v>
      </c>
      <c r="C4270" s="41" t="s">
        <v>20174</v>
      </c>
      <c r="D4270" s="87" t="s">
        <v>20175</v>
      </c>
      <c r="E4270" s="61">
        <v>2</v>
      </c>
      <c r="F4270" s="61">
        <v>54005004</v>
      </c>
      <c r="G4270" s="41" t="s">
        <v>20180</v>
      </c>
      <c r="H4270" s="41"/>
      <c r="I4270" s="41"/>
      <c r="J4270" s="41"/>
      <c r="K4270" s="41">
        <v>4266</v>
      </c>
      <c r="L4270" s="41" t="s">
        <v>20180</v>
      </c>
      <c r="M4270" s="41" t="s">
        <v>29321</v>
      </c>
      <c r="N4270" s="41"/>
      <c r="O4270" s="41"/>
      <c r="P4270" s="41"/>
      <c r="Q4270" s="82" t="s">
        <v>27956</v>
      </c>
      <c r="R4270" s="58"/>
      <c r="S4270" s="57"/>
      <c r="T4270"/>
    </row>
    <row r="4271" spans="1:20" ht="61.2">
      <c r="A4271" s="81" t="s">
        <v>10967</v>
      </c>
      <c r="B4271" s="35">
        <v>4270</v>
      </c>
      <c r="C4271" s="41" t="s">
        <v>20172</v>
      </c>
      <c r="D4271" s="87" t="s">
        <v>20173</v>
      </c>
      <c r="E4271" s="61">
        <v>4</v>
      </c>
      <c r="F4271" s="61">
        <v>45015004</v>
      </c>
      <c r="G4271" s="41" t="s">
        <v>25783</v>
      </c>
      <c r="H4271" s="41"/>
      <c r="I4271" s="41" t="s">
        <v>20206</v>
      </c>
      <c r="J4271" s="41"/>
      <c r="K4271" s="41">
        <v>4253</v>
      </c>
      <c r="L4271" s="41" t="s">
        <v>20206</v>
      </c>
      <c r="M4271" s="41">
        <v>1125</v>
      </c>
      <c r="N4271" s="41" t="s">
        <v>25783</v>
      </c>
      <c r="O4271" s="41"/>
      <c r="P4271" s="41"/>
      <c r="Q4271" s="56" t="s">
        <v>27929</v>
      </c>
      <c r="R4271" s="58"/>
      <c r="S4271" s="57"/>
      <c r="T4271"/>
    </row>
    <row r="4272" spans="1:20" ht="51">
      <c r="A4272" s="81" t="s">
        <v>10967</v>
      </c>
      <c r="B4272" s="35">
        <v>4271</v>
      </c>
      <c r="C4272" s="41" t="s">
        <v>20170</v>
      </c>
      <c r="D4272" s="87" t="s">
        <v>20171</v>
      </c>
      <c r="E4272" s="61">
        <v>3</v>
      </c>
      <c r="F4272" s="61">
        <v>54005024</v>
      </c>
      <c r="G4272" s="41" t="s">
        <v>25957</v>
      </c>
      <c r="H4272" s="41"/>
      <c r="I4272" s="41" t="s">
        <v>20206</v>
      </c>
      <c r="J4272" s="41"/>
      <c r="K4272" s="41">
        <v>4253</v>
      </c>
      <c r="L4272" s="41" t="s">
        <v>20206</v>
      </c>
      <c r="M4272" s="41">
        <v>1212</v>
      </c>
      <c r="N4272" s="41" t="s">
        <v>25957</v>
      </c>
      <c r="O4272" s="41"/>
      <c r="P4272" s="41"/>
      <c r="Q4272" s="56" t="s">
        <v>27930</v>
      </c>
      <c r="R4272" s="58"/>
      <c r="S4272" s="57"/>
      <c r="T4272"/>
    </row>
    <row r="4273" spans="1:20" ht="51">
      <c r="A4273" s="81" t="s">
        <v>10967</v>
      </c>
      <c r="B4273" s="35">
        <v>4272</v>
      </c>
      <c r="C4273" s="41" t="s">
        <v>20168</v>
      </c>
      <c r="D4273" s="87" t="s">
        <v>20169</v>
      </c>
      <c r="E4273" s="61">
        <v>1</v>
      </c>
      <c r="F4273" s="61">
        <v>45011035</v>
      </c>
      <c r="G4273" s="41" t="s">
        <v>26183</v>
      </c>
      <c r="H4273" s="41">
        <v>1</v>
      </c>
      <c r="I4273" s="41" t="s">
        <v>20206</v>
      </c>
      <c r="J4273" s="41"/>
      <c r="K4273" s="41">
        <v>4253</v>
      </c>
      <c r="L4273" s="41" t="s">
        <v>20206</v>
      </c>
      <c r="M4273" s="41">
        <v>1325</v>
      </c>
      <c r="N4273" s="41" t="s">
        <v>26183</v>
      </c>
      <c r="O4273" s="41"/>
      <c r="P4273" s="41"/>
      <c r="Q4273" s="56" t="s">
        <v>27929</v>
      </c>
      <c r="R4273" s="58"/>
      <c r="S4273" s="57"/>
      <c r="T4273"/>
    </row>
    <row r="4274" spans="1:20" ht="51">
      <c r="A4274" s="81" t="s">
        <v>10967</v>
      </c>
      <c r="B4274" s="35">
        <v>4273</v>
      </c>
      <c r="C4274" s="41" t="s">
        <v>20166</v>
      </c>
      <c r="D4274" s="87" t="s">
        <v>20167</v>
      </c>
      <c r="E4274" s="61">
        <v>3</v>
      </c>
      <c r="F4274" s="61">
        <v>42006016</v>
      </c>
      <c r="G4274" s="41" t="s">
        <v>20168</v>
      </c>
      <c r="H4274" s="41"/>
      <c r="I4274" s="41"/>
      <c r="J4274" s="41"/>
      <c r="K4274" s="41">
        <v>4272</v>
      </c>
      <c r="L4274" s="41" t="s">
        <v>20168</v>
      </c>
      <c r="M4274" s="41" t="s">
        <v>29321</v>
      </c>
      <c r="N4274" s="41"/>
      <c r="O4274" s="41"/>
      <c r="P4274" s="41"/>
      <c r="Q4274" s="82" t="s">
        <v>27956</v>
      </c>
      <c r="R4274" s="58"/>
      <c r="S4274" s="57"/>
      <c r="T4274"/>
    </row>
    <row r="4275" spans="1:20" ht="61.2">
      <c r="A4275" s="81" t="s">
        <v>10967</v>
      </c>
      <c r="B4275" s="35">
        <v>4274</v>
      </c>
      <c r="C4275" s="41" t="s">
        <v>20164</v>
      </c>
      <c r="D4275" s="87" t="s">
        <v>20165</v>
      </c>
      <c r="E4275" s="61">
        <v>1</v>
      </c>
      <c r="F4275" s="61">
        <v>58006020</v>
      </c>
      <c r="G4275" s="41" t="s">
        <v>19932</v>
      </c>
      <c r="H4275" s="41"/>
      <c r="I4275" s="41"/>
      <c r="J4275" s="41"/>
      <c r="K4275" s="41">
        <v>4390</v>
      </c>
      <c r="L4275" s="41" t="s">
        <v>19932</v>
      </c>
      <c r="M4275" s="41" t="s">
        <v>29321</v>
      </c>
      <c r="N4275" s="41"/>
      <c r="O4275" s="41"/>
      <c r="P4275" s="41"/>
      <c r="Q4275" s="56" t="s">
        <v>27930</v>
      </c>
      <c r="R4275" s="58"/>
      <c r="S4275" s="57"/>
      <c r="T4275"/>
    </row>
    <row r="4276" spans="1:20" ht="51">
      <c r="A4276" s="81" t="s">
        <v>10967</v>
      </c>
      <c r="B4276" s="35">
        <v>4275</v>
      </c>
      <c r="C4276" s="41" t="s">
        <v>20162</v>
      </c>
      <c r="D4276" s="87" t="s">
        <v>20163</v>
      </c>
      <c r="E4276" s="61">
        <v>2</v>
      </c>
      <c r="F4276" s="61">
        <v>44002031</v>
      </c>
      <c r="G4276" s="41" t="s">
        <v>21592</v>
      </c>
      <c r="H4276" s="41"/>
      <c r="I4276" s="41" t="s">
        <v>20206</v>
      </c>
      <c r="J4276" s="41"/>
      <c r="K4276" s="41">
        <v>4253</v>
      </c>
      <c r="L4276" s="41" t="s">
        <v>20206</v>
      </c>
      <c r="M4276" s="41">
        <v>1492</v>
      </c>
      <c r="N4276" s="41" t="s">
        <v>21592</v>
      </c>
      <c r="O4276" s="41"/>
      <c r="P4276" s="41"/>
      <c r="Q4276" s="56" t="s">
        <v>27929</v>
      </c>
      <c r="R4276" s="58"/>
      <c r="S4276" s="57"/>
      <c r="T4276"/>
    </row>
    <row r="4277" spans="1:20" ht="51">
      <c r="A4277" s="81" t="s">
        <v>10967</v>
      </c>
      <c r="B4277" s="35">
        <v>4276</v>
      </c>
      <c r="C4277" s="41" t="s">
        <v>20160</v>
      </c>
      <c r="D4277" s="87" t="s">
        <v>20161</v>
      </c>
      <c r="E4277" s="61">
        <v>1</v>
      </c>
      <c r="F4277" s="61">
        <v>49001012</v>
      </c>
      <c r="G4277" s="41" t="s">
        <v>17898</v>
      </c>
      <c r="H4277" s="41"/>
      <c r="I4277" s="41" t="s">
        <v>20206</v>
      </c>
      <c r="J4277" s="41"/>
      <c r="K4277" s="41">
        <v>4253</v>
      </c>
      <c r="L4277" s="41" t="s">
        <v>20206</v>
      </c>
      <c r="M4277" s="41">
        <v>1679</v>
      </c>
      <c r="N4277" s="41" t="s">
        <v>17898</v>
      </c>
      <c r="O4277" s="41"/>
      <c r="P4277" s="41"/>
      <c r="Q4277" s="56" t="s">
        <v>27929</v>
      </c>
      <c r="R4277" s="58"/>
      <c r="S4277" s="57"/>
      <c r="T4277"/>
    </row>
    <row r="4278" spans="1:20" ht="61.2">
      <c r="A4278" s="81" t="s">
        <v>10967</v>
      </c>
      <c r="B4278" s="35">
        <v>4277</v>
      </c>
      <c r="C4278" s="41" t="s">
        <v>20158</v>
      </c>
      <c r="D4278" s="87" t="s">
        <v>20159</v>
      </c>
      <c r="E4278" s="61">
        <v>3</v>
      </c>
      <c r="F4278" s="61">
        <v>44001016</v>
      </c>
      <c r="G4278" s="41" t="s">
        <v>24984</v>
      </c>
      <c r="H4278" s="41"/>
      <c r="I4278" s="41" t="s">
        <v>20206</v>
      </c>
      <c r="J4278" s="41"/>
      <c r="K4278" s="41">
        <v>4253</v>
      </c>
      <c r="L4278" s="41" t="s">
        <v>20206</v>
      </c>
      <c r="M4278" s="41">
        <v>2036</v>
      </c>
      <c r="N4278" s="41" t="s">
        <v>24984</v>
      </c>
      <c r="O4278" s="41"/>
      <c r="P4278" s="41"/>
      <c r="Q4278" s="56" t="s">
        <v>27929</v>
      </c>
      <c r="R4278" s="58"/>
      <c r="S4278" s="57"/>
      <c r="T4278"/>
    </row>
    <row r="4279" spans="1:20" ht="51">
      <c r="A4279" s="81" t="s">
        <v>10967</v>
      </c>
      <c r="B4279" s="35">
        <v>4278</v>
      </c>
      <c r="C4279" s="41" t="s">
        <v>20156</v>
      </c>
      <c r="D4279" s="87" t="s">
        <v>20157</v>
      </c>
      <c r="E4279" s="61">
        <v>2</v>
      </c>
      <c r="F4279" s="61">
        <v>47008006</v>
      </c>
      <c r="G4279" s="41" t="s">
        <v>17996</v>
      </c>
      <c r="H4279" s="41"/>
      <c r="I4279" s="41" t="s">
        <v>20206</v>
      </c>
      <c r="J4279" s="41" t="s">
        <v>17984</v>
      </c>
      <c r="K4279" s="41">
        <v>4253</v>
      </c>
      <c r="L4279" s="41" t="s">
        <v>20206</v>
      </c>
      <c r="M4279" s="41">
        <v>1728</v>
      </c>
      <c r="N4279" s="41" t="s">
        <v>17996</v>
      </c>
      <c r="O4279" s="41"/>
      <c r="P4279" s="41"/>
      <c r="Q4279" s="56" t="s">
        <v>27929</v>
      </c>
      <c r="R4279" s="58"/>
      <c r="S4279" s="57"/>
      <c r="T4279"/>
    </row>
    <row r="4280" spans="1:20" ht="51">
      <c r="A4280" s="81" t="s">
        <v>10967</v>
      </c>
      <c r="B4280" s="35">
        <v>4279</v>
      </c>
      <c r="C4280" s="41" t="s">
        <v>20154</v>
      </c>
      <c r="D4280" s="87" t="s">
        <v>20155</v>
      </c>
      <c r="E4280" s="61">
        <v>2</v>
      </c>
      <c r="F4280" s="61">
        <v>45001002</v>
      </c>
      <c r="G4280" s="41" t="s">
        <v>11952</v>
      </c>
      <c r="H4280" s="41"/>
      <c r="I4280" s="41" t="s">
        <v>20206</v>
      </c>
      <c r="J4280" s="41" t="s">
        <v>12048</v>
      </c>
      <c r="K4280" s="41">
        <v>4253</v>
      </c>
      <c r="L4280" s="41" t="s">
        <v>20206</v>
      </c>
      <c r="M4280" s="41">
        <v>1861</v>
      </c>
      <c r="N4280" s="41" t="s">
        <v>11952</v>
      </c>
      <c r="O4280" s="41"/>
      <c r="P4280" s="41"/>
      <c r="Q4280" s="56" t="s">
        <v>27929</v>
      </c>
      <c r="R4280" s="58"/>
      <c r="S4280" s="57"/>
      <c r="T4280"/>
    </row>
    <row r="4281" spans="1:20" ht="51">
      <c r="A4281" s="81" t="s">
        <v>10967</v>
      </c>
      <c r="B4281" s="35">
        <v>4280</v>
      </c>
      <c r="C4281" s="41" t="s">
        <v>20152</v>
      </c>
      <c r="D4281" s="87" t="s">
        <v>20153</v>
      </c>
      <c r="E4281" s="61">
        <v>9</v>
      </c>
      <c r="F4281" s="61">
        <v>40024025</v>
      </c>
      <c r="G4281" s="41" t="s">
        <v>24964</v>
      </c>
      <c r="H4281" s="41"/>
      <c r="I4281" s="41" t="s">
        <v>20206</v>
      </c>
      <c r="J4281" s="41"/>
      <c r="K4281" s="41">
        <v>4253</v>
      </c>
      <c r="L4281" s="41" t="s">
        <v>20206</v>
      </c>
      <c r="M4281" s="41">
        <v>2046</v>
      </c>
      <c r="N4281" s="41" t="s">
        <v>24964</v>
      </c>
      <c r="O4281" s="41">
        <v>4277</v>
      </c>
      <c r="P4281" s="41" t="s">
        <v>20158</v>
      </c>
      <c r="Q4281" s="56" t="s">
        <v>27929</v>
      </c>
      <c r="R4281" s="58"/>
      <c r="S4281" s="57"/>
      <c r="T4281"/>
    </row>
    <row r="4282" spans="1:20" ht="51">
      <c r="A4282" s="81" t="s">
        <v>10967</v>
      </c>
      <c r="B4282" s="35">
        <v>4281</v>
      </c>
      <c r="C4282" s="41" t="s">
        <v>20150</v>
      </c>
      <c r="D4282" s="87" t="s">
        <v>20151</v>
      </c>
      <c r="E4282" s="61">
        <v>9</v>
      </c>
      <c r="F4282" s="61">
        <v>40026039</v>
      </c>
      <c r="G4282" s="41" t="s">
        <v>24928</v>
      </c>
      <c r="H4282" s="41"/>
      <c r="I4282" s="41" t="s">
        <v>20206</v>
      </c>
      <c r="J4282" s="41"/>
      <c r="K4282" s="41">
        <v>4253</v>
      </c>
      <c r="L4282" s="41" t="s">
        <v>20206</v>
      </c>
      <c r="M4282" s="41">
        <v>2064</v>
      </c>
      <c r="N4282" s="41" t="s">
        <v>24928</v>
      </c>
      <c r="O4282" s="41"/>
      <c r="P4282" s="41"/>
      <c r="Q4282" s="56" t="s">
        <v>27929</v>
      </c>
      <c r="R4282" s="58"/>
      <c r="S4282" s="57"/>
      <c r="T4282"/>
    </row>
    <row r="4283" spans="1:20" ht="61.2">
      <c r="A4283" s="81" t="s">
        <v>10967</v>
      </c>
      <c r="B4283" s="35">
        <v>4282</v>
      </c>
      <c r="C4283" s="41" t="s">
        <v>20148</v>
      </c>
      <c r="D4283" s="87" t="s">
        <v>20149</v>
      </c>
      <c r="E4283" s="61">
        <v>2</v>
      </c>
      <c r="F4283" s="61">
        <v>45009023</v>
      </c>
      <c r="G4283" s="41" t="s">
        <v>24876</v>
      </c>
      <c r="H4283" s="41"/>
      <c r="I4283" s="41" t="s">
        <v>20206</v>
      </c>
      <c r="J4283" s="41"/>
      <c r="K4283" s="41">
        <v>4253</v>
      </c>
      <c r="L4283" s="41" t="s">
        <v>20206</v>
      </c>
      <c r="M4283" s="41">
        <v>2090</v>
      </c>
      <c r="N4283" s="41" t="s">
        <v>24876</v>
      </c>
      <c r="O4283" s="41"/>
      <c r="P4283" s="41"/>
      <c r="Q4283" s="56" t="s">
        <v>27929</v>
      </c>
      <c r="R4283" s="58"/>
      <c r="S4283" s="57"/>
      <c r="T4283"/>
    </row>
    <row r="4284" spans="1:20" ht="51">
      <c r="A4284" s="81" t="s">
        <v>10967</v>
      </c>
      <c r="B4284" s="35">
        <v>4283</v>
      </c>
      <c r="C4284" s="41" t="s">
        <v>20146</v>
      </c>
      <c r="D4284" s="87" t="s">
        <v>20147</v>
      </c>
      <c r="E4284" s="61">
        <v>1</v>
      </c>
      <c r="F4284" s="61">
        <v>48003008</v>
      </c>
      <c r="G4284" s="41" t="s">
        <v>24862</v>
      </c>
      <c r="H4284" s="41"/>
      <c r="I4284" s="41" t="s">
        <v>20206</v>
      </c>
      <c r="J4284" s="41"/>
      <c r="K4284" s="41">
        <v>4253</v>
      </c>
      <c r="L4284" s="41" t="s">
        <v>20206</v>
      </c>
      <c r="M4284" s="41">
        <v>2097</v>
      </c>
      <c r="N4284" s="41" t="s">
        <v>24862</v>
      </c>
      <c r="O4284" s="41"/>
      <c r="P4284" s="41"/>
      <c r="Q4284" s="56" t="s">
        <v>27929</v>
      </c>
      <c r="R4284" s="58"/>
      <c r="S4284" s="57"/>
      <c r="T4284"/>
    </row>
    <row r="4285" spans="1:20" ht="61.2">
      <c r="A4285" s="81" t="s">
        <v>10967</v>
      </c>
      <c r="B4285" s="35">
        <v>4284</v>
      </c>
      <c r="C4285" s="41" t="s">
        <v>20144</v>
      </c>
      <c r="D4285" s="87" t="s">
        <v>20145</v>
      </c>
      <c r="E4285" s="61">
        <v>1</v>
      </c>
      <c r="F4285" s="61">
        <v>45003009</v>
      </c>
      <c r="G4285" s="41" t="s">
        <v>24672</v>
      </c>
      <c r="H4285" s="41"/>
      <c r="I4285" s="41" t="s">
        <v>20206</v>
      </c>
      <c r="J4285" s="41"/>
      <c r="K4285" s="41">
        <v>4253</v>
      </c>
      <c r="L4285" s="41" t="s">
        <v>20206</v>
      </c>
      <c r="M4285" s="41">
        <v>2192</v>
      </c>
      <c r="N4285" s="41" t="s">
        <v>24672</v>
      </c>
      <c r="O4285" s="41"/>
      <c r="P4285" s="41"/>
      <c r="Q4285" s="56" t="s">
        <v>27929</v>
      </c>
      <c r="R4285" s="58"/>
      <c r="S4285" s="57"/>
      <c r="T4285"/>
    </row>
    <row r="4286" spans="1:20" ht="51">
      <c r="A4286" s="81" t="s">
        <v>10967</v>
      </c>
      <c r="B4286" s="35">
        <v>4285</v>
      </c>
      <c r="C4286" s="41" t="s">
        <v>20142</v>
      </c>
      <c r="D4286" s="87" t="s">
        <v>20143</v>
      </c>
      <c r="E4286" s="61">
        <v>1</v>
      </c>
      <c r="F4286" s="61">
        <v>45012010</v>
      </c>
      <c r="G4286" s="41" t="s">
        <v>24590</v>
      </c>
      <c r="H4286" s="41"/>
      <c r="I4286" s="41" t="s">
        <v>20206</v>
      </c>
      <c r="J4286" s="41"/>
      <c r="K4286" s="41">
        <v>4253</v>
      </c>
      <c r="L4286" s="41" t="s">
        <v>20206</v>
      </c>
      <c r="M4286" s="41">
        <v>2233</v>
      </c>
      <c r="N4286" s="41" t="s">
        <v>24590</v>
      </c>
      <c r="O4286" s="41"/>
      <c r="P4286" s="41"/>
      <c r="Q4286" s="56" t="s">
        <v>27929</v>
      </c>
      <c r="R4286" s="58"/>
      <c r="S4286" s="57"/>
      <c r="T4286"/>
    </row>
    <row r="4287" spans="1:20" ht="71.400000000000006">
      <c r="A4287" s="81" t="s">
        <v>10967</v>
      </c>
      <c r="B4287" s="35">
        <v>4286</v>
      </c>
      <c r="C4287" s="41" t="s">
        <v>20140</v>
      </c>
      <c r="D4287" s="87" t="s">
        <v>20141</v>
      </c>
      <c r="E4287" s="61">
        <v>12</v>
      </c>
      <c r="F4287" s="61">
        <v>40012004</v>
      </c>
      <c r="G4287" s="41" t="s">
        <v>19936</v>
      </c>
      <c r="H4287" s="41"/>
      <c r="I4287" s="41"/>
      <c r="J4287" s="41"/>
      <c r="K4287" s="41">
        <v>4388</v>
      </c>
      <c r="L4287" s="41" t="s">
        <v>19936</v>
      </c>
      <c r="M4287" s="41" t="s">
        <v>29321</v>
      </c>
      <c r="N4287" s="41"/>
      <c r="O4287" s="41"/>
      <c r="P4287" s="41"/>
      <c r="Q4287" s="82" t="s">
        <v>27956</v>
      </c>
      <c r="R4287" s="58"/>
      <c r="S4287" s="57"/>
      <c r="T4287"/>
    </row>
    <row r="4288" spans="1:20" ht="71.400000000000006">
      <c r="A4288" s="81" t="s">
        <v>10967</v>
      </c>
      <c r="B4288" s="35">
        <v>4287</v>
      </c>
      <c r="C4288" s="41" t="s">
        <v>20138</v>
      </c>
      <c r="D4288" s="87" t="s">
        <v>20139</v>
      </c>
      <c r="E4288" s="61">
        <v>1</v>
      </c>
      <c r="F4288" s="61">
        <v>48004002</v>
      </c>
      <c r="G4288" s="41" t="s">
        <v>18540</v>
      </c>
      <c r="H4288" s="41"/>
      <c r="I4288" s="41" t="s">
        <v>20206</v>
      </c>
      <c r="J4288" s="41"/>
      <c r="K4288" s="41">
        <v>4253</v>
      </c>
      <c r="L4288" s="41" t="s">
        <v>20206</v>
      </c>
      <c r="M4288" s="41">
        <v>5087</v>
      </c>
      <c r="N4288" s="41" t="s">
        <v>18540</v>
      </c>
      <c r="O4288" s="41"/>
      <c r="P4288" s="41"/>
      <c r="Q4288" s="82" t="s">
        <v>27956</v>
      </c>
      <c r="R4288" s="58"/>
      <c r="S4288" s="57"/>
      <c r="T4288"/>
    </row>
    <row r="4289" spans="1:20" ht="51">
      <c r="A4289" s="81" t="s">
        <v>10967</v>
      </c>
      <c r="B4289" s="35">
        <v>4288</v>
      </c>
      <c r="C4289" s="41" t="s">
        <v>20136</v>
      </c>
      <c r="D4289" s="87" t="s">
        <v>20137</v>
      </c>
      <c r="E4289" s="61">
        <v>5</v>
      </c>
      <c r="F4289" s="61">
        <v>44017011</v>
      </c>
      <c r="G4289" s="41" t="s">
        <v>20134</v>
      </c>
      <c r="H4289" s="41"/>
      <c r="I4289" s="41"/>
      <c r="J4289" s="41"/>
      <c r="K4289" s="41">
        <v>4289</v>
      </c>
      <c r="L4289" s="41" t="s">
        <v>20134</v>
      </c>
      <c r="M4289" s="41" t="s">
        <v>29321</v>
      </c>
      <c r="N4289" s="41"/>
      <c r="O4289" s="41"/>
      <c r="P4289" s="41"/>
      <c r="Q4289" s="82" t="s">
        <v>27956</v>
      </c>
      <c r="R4289" s="58"/>
      <c r="S4289" s="57"/>
      <c r="T4289"/>
    </row>
    <row r="4290" spans="1:20" ht="61.2">
      <c r="A4290" s="81" t="s">
        <v>10967</v>
      </c>
      <c r="B4290" s="35">
        <v>4289</v>
      </c>
      <c r="C4290" s="41" t="s">
        <v>20134</v>
      </c>
      <c r="D4290" s="87" t="s">
        <v>20135</v>
      </c>
      <c r="E4290" s="61">
        <v>3</v>
      </c>
      <c r="F4290" s="61">
        <v>44026041</v>
      </c>
      <c r="G4290" s="41" t="s">
        <v>24312</v>
      </c>
      <c r="H4290" s="41">
        <v>2</v>
      </c>
      <c r="I4290" s="41" t="s">
        <v>20206</v>
      </c>
      <c r="J4290" s="41"/>
      <c r="K4290" s="41">
        <v>4253</v>
      </c>
      <c r="L4290" s="41" t="s">
        <v>20206</v>
      </c>
      <c r="M4290" s="41">
        <v>2372</v>
      </c>
      <c r="N4290" s="41" t="s">
        <v>24312</v>
      </c>
      <c r="O4290" s="41"/>
      <c r="P4290" s="41"/>
      <c r="Q4290" s="56" t="s">
        <v>27930</v>
      </c>
      <c r="R4290" s="58"/>
      <c r="S4290" s="57"/>
      <c r="T4290"/>
    </row>
    <row r="4291" spans="1:20" ht="51">
      <c r="A4291" s="81" t="s">
        <v>10967</v>
      </c>
      <c r="B4291" s="35">
        <v>4290</v>
      </c>
      <c r="C4291" s="41" t="s">
        <v>20132</v>
      </c>
      <c r="D4291" s="87" t="s">
        <v>20133</v>
      </c>
      <c r="E4291" s="61">
        <v>1</v>
      </c>
      <c r="F4291" s="61">
        <v>60005002</v>
      </c>
      <c r="G4291" s="41" t="s">
        <v>20134</v>
      </c>
      <c r="H4291" s="41"/>
      <c r="I4291" s="41"/>
      <c r="J4291" s="41"/>
      <c r="K4291" s="41">
        <v>4289</v>
      </c>
      <c r="L4291" s="41" t="s">
        <v>20134</v>
      </c>
      <c r="M4291" s="41" t="s">
        <v>29321</v>
      </c>
      <c r="N4291" s="41"/>
      <c r="O4291" s="41"/>
      <c r="P4291" s="41"/>
      <c r="Q4291" s="56" t="s">
        <v>27933</v>
      </c>
      <c r="R4291" s="58"/>
      <c r="S4291" s="57"/>
      <c r="T4291"/>
    </row>
    <row r="4292" spans="1:20" ht="71.400000000000006">
      <c r="A4292" s="81" t="s">
        <v>10967</v>
      </c>
      <c r="B4292" s="35">
        <v>4291</v>
      </c>
      <c r="C4292" s="41" t="s">
        <v>20130</v>
      </c>
      <c r="D4292" s="87" t="s">
        <v>20131</v>
      </c>
      <c r="E4292" s="61">
        <v>8</v>
      </c>
      <c r="F4292" s="61">
        <v>45012008</v>
      </c>
      <c r="G4292" s="41" t="s">
        <v>24104</v>
      </c>
      <c r="H4292" s="41">
        <v>1</v>
      </c>
      <c r="I4292" s="41" t="s">
        <v>20206</v>
      </c>
      <c r="J4292" s="41"/>
      <c r="K4292" s="41">
        <v>4253</v>
      </c>
      <c r="L4292" s="41" t="s">
        <v>20206</v>
      </c>
      <c r="M4292" s="41">
        <v>2476</v>
      </c>
      <c r="N4292" s="41" t="s">
        <v>24104</v>
      </c>
      <c r="O4292" s="41"/>
      <c r="P4292" s="41"/>
      <c r="Q4292" s="56" t="s">
        <v>27929</v>
      </c>
      <c r="R4292" s="58"/>
      <c r="S4292" s="57"/>
      <c r="T4292"/>
    </row>
    <row r="4293" spans="1:20" ht="61.2">
      <c r="A4293" s="81" t="s">
        <v>10967</v>
      </c>
      <c r="B4293" s="35">
        <v>4292</v>
      </c>
      <c r="C4293" s="41" t="s">
        <v>20128</v>
      </c>
      <c r="D4293" s="87" t="s">
        <v>20129</v>
      </c>
      <c r="E4293" s="61">
        <v>1</v>
      </c>
      <c r="F4293" s="61">
        <v>48005026</v>
      </c>
      <c r="G4293" s="41" t="s">
        <v>23928</v>
      </c>
      <c r="H4293" s="41"/>
      <c r="I4293" s="41" t="s">
        <v>20206</v>
      </c>
      <c r="J4293" s="41"/>
      <c r="K4293" s="41">
        <v>4253</v>
      </c>
      <c r="L4293" s="41" t="s">
        <v>20206</v>
      </c>
      <c r="M4293" s="41">
        <v>2564</v>
      </c>
      <c r="N4293" s="41" t="s">
        <v>23928</v>
      </c>
      <c r="O4293" s="41"/>
      <c r="P4293" s="41"/>
      <c r="Q4293" s="56" t="s">
        <v>27929</v>
      </c>
      <c r="R4293" s="58"/>
      <c r="S4293" s="57"/>
      <c r="T4293"/>
    </row>
    <row r="4294" spans="1:20" ht="51">
      <c r="A4294" s="81" t="s">
        <v>10967</v>
      </c>
      <c r="B4294" s="35">
        <v>4293</v>
      </c>
      <c r="C4294" s="41" t="s">
        <v>20126</v>
      </c>
      <c r="D4294" s="87" t="s">
        <v>20127</v>
      </c>
      <c r="E4294" s="61">
        <v>2</v>
      </c>
      <c r="F4294" s="61">
        <v>44003018</v>
      </c>
      <c r="G4294" s="41" t="s">
        <v>23846</v>
      </c>
      <c r="H4294" s="41"/>
      <c r="I4294" s="41" t="s">
        <v>20206</v>
      </c>
      <c r="J4294" s="41" t="s">
        <v>23864</v>
      </c>
      <c r="K4294" s="41">
        <v>4253</v>
      </c>
      <c r="L4294" s="41" t="s">
        <v>20206</v>
      </c>
      <c r="M4294" s="41">
        <v>2605</v>
      </c>
      <c r="N4294" s="41" t="s">
        <v>23846</v>
      </c>
      <c r="O4294" s="41"/>
      <c r="P4294" s="41"/>
      <c r="Q4294" s="56" t="s">
        <v>27929</v>
      </c>
      <c r="R4294" s="58"/>
      <c r="S4294" s="57"/>
      <c r="T4294"/>
    </row>
    <row r="4295" spans="1:20" ht="51">
      <c r="A4295" s="81" t="s">
        <v>10967</v>
      </c>
      <c r="B4295" s="35">
        <v>4294</v>
      </c>
      <c r="C4295" s="41" t="s">
        <v>20124</v>
      </c>
      <c r="D4295" s="87" t="s">
        <v>20125</v>
      </c>
      <c r="E4295" s="61">
        <v>1</v>
      </c>
      <c r="F4295" s="61">
        <v>47009005</v>
      </c>
      <c r="G4295" s="41" t="s">
        <v>23706</v>
      </c>
      <c r="H4295" s="41"/>
      <c r="I4295" s="41" t="s">
        <v>20206</v>
      </c>
      <c r="J4295" s="41" t="s">
        <v>23864</v>
      </c>
      <c r="K4295" s="41">
        <v>4253</v>
      </c>
      <c r="L4295" s="41" t="s">
        <v>20206</v>
      </c>
      <c r="M4295" s="41">
        <v>2675</v>
      </c>
      <c r="N4295" s="41" t="s">
        <v>23706</v>
      </c>
      <c r="O4295" s="41"/>
      <c r="P4295" s="41"/>
      <c r="Q4295" s="56" t="s">
        <v>27929</v>
      </c>
      <c r="R4295" s="58"/>
      <c r="S4295" s="57"/>
      <c r="T4295"/>
    </row>
    <row r="4296" spans="1:20" ht="61.2">
      <c r="A4296" s="81" t="s">
        <v>10967</v>
      </c>
      <c r="B4296" s="35">
        <v>4295</v>
      </c>
      <c r="C4296" s="41" t="s">
        <v>20122</v>
      </c>
      <c r="D4296" s="87" t="s">
        <v>20123</v>
      </c>
      <c r="E4296" s="61">
        <v>5</v>
      </c>
      <c r="F4296" s="61">
        <v>47008012</v>
      </c>
      <c r="G4296" s="41" t="s">
        <v>23560</v>
      </c>
      <c r="H4296" s="41"/>
      <c r="I4296" s="41" t="s">
        <v>20206</v>
      </c>
      <c r="J4296" s="41"/>
      <c r="K4296" s="41">
        <v>4253</v>
      </c>
      <c r="L4296" s="41" t="s">
        <v>20206</v>
      </c>
      <c r="M4296" s="41">
        <v>2749</v>
      </c>
      <c r="N4296" s="41" t="s">
        <v>23560</v>
      </c>
      <c r="O4296" s="41"/>
      <c r="P4296" s="41"/>
      <c r="Q4296" s="56" t="s">
        <v>27929</v>
      </c>
      <c r="R4296" s="58"/>
      <c r="S4296" s="57"/>
      <c r="T4296"/>
    </row>
    <row r="4297" spans="1:20" ht="51">
      <c r="A4297" s="81" t="s">
        <v>10967</v>
      </c>
      <c r="B4297" s="35">
        <v>4296</v>
      </c>
      <c r="C4297" s="41" t="s">
        <v>20120</v>
      </c>
      <c r="D4297" s="87" t="s">
        <v>20121</v>
      </c>
      <c r="E4297" s="61">
        <v>1</v>
      </c>
      <c r="F4297" s="61">
        <v>44013024</v>
      </c>
      <c r="G4297" s="41" t="s">
        <v>23490</v>
      </c>
      <c r="H4297" s="41"/>
      <c r="I4297" s="41" t="s">
        <v>20206</v>
      </c>
      <c r="J4297" s="41"/>
      <c r="K4297" s="41">
        <v>4253</v>
      </c>
      <c r="L4297" s="41" t="s">
        <v>20206</v>
      </c>
      <c r="M4297" s="41">
        <v>2784</v>
      </c>
      <c r="N4297" s="41" t="s">
        <v>23490</v>
      </c>
      <c r="O4297" s="41"/>
      <c r="P4297" s="41"/>
      <c r="Q4297" s="56" t="s">
        <v>27929</v>
      </c>
      <c r="R4297" s="58"/>
      <c r="S4297" s="57"/>
      <c r="T4297"/>
    </row>
    <row r="4298" spans="1:20" ht="51">
      <c r="A4298" s="81" t="s">
        <v>10967</v>
      </c>
      <c r="B4298" s="35">
        <v>4297</v>
      </c>
      <c r="C4298" s="41" t="s">
        <v>20118</v>
      </c>
      <c r="D4298" s="87" t="s">
        <v>20119</v>
      </c>
      <c r="E4298" s="61">
        <v>3</v>
      </c>
      <c r="F4298" s="61">
        <v>50001012</v>
      </c>
      <c r="G4298" s="41" t="s">
        <v>20116</v>
      </c>
      <c r="H4298" s="41"/>
      <c r="I4298" s="41"/>
      <c r="J4298" s="41"/>
      <c r="K4298" s="41">
        <v>4298</v>
      </c>
      <c r="L4298" s="41" t="s">
        <v>20116</v>
      </c>
      <c r="M4298" s="41" t="s">
        <v>29321</v>
      </c>
      <c r="N4298" s="41"/>
      <c r="O4298" s="41"/>
      <c r="P4298" s="41"/>
      <c r="Q4298" s="82" t="s">
        <v>27956</v>
      </c>
      <c r="R4298" s="58"/>
      <c r="S4298" s="57"/>
      <c r="T4298"/>
    </row>
    <row r="4299" spans="1:20" ht="81.599999999999994">
      <c r="A4299" s="81" t="s">
        <v>10967</v>
      </c>
      <c r="B4299" s="35">
        <v>4298</v>
      </c>
      <c r="C4299" s="41" t="s">
        <v>20116</v>
      </c>
      <c r="D4299" s="87" t="s">
        <v>20117</v>
      </c>
      <c r="E4299" s="61">
        <v>6</v>
      </c>
      <c r="F4299" s="61">
        <v>42002052</v>
      </c>
      <c r="G4299" s="41" t="s">
        <v>23308</v>
      </c>
      <c r="H4299" s="41">
        <v>1</v>
      </c>
      <c r="I4299" s="41" t="s">
        <v>20206</v>
      </c>
      <c r="J4299" s="41"/>
      <c r="K4299" s="41">
        <v>4253</v>
      </c>
      <c r="L4299" s="41" t="s">
        <v>20206</v>
      </c>
      <c r="M4299" s="41">
        <v>2875</v>
      </c>
      <c r="N4299" s="41" t="s">
        <v>23308</v>
      </c>
      <c r="O4299" s="41"/>
      <c r="P4299" s="41"/>
      <c r="Q4299" s="56" t="s">
        <v>27929</v>
      </c>
      <c r="R4299" s="58"/>
      <c r="S4299" s="57"/>
      <c r="T4299"/>
    </row>
    <row r="4300" spans="1:20" ht="51">
      <c r="A4300" s="81" t="s">
        <v>10967</v>
      </c>
      <c r="B4300" s="35">
        <v>4299</v>
      </c>
      <c r="C4300" s="41" t="s">
        <v>20114</v>
      </c>
      <c r="D4300" s="87" t="s">
        <v>20115</v>
      </c>
      <c r="E4300" s="61">
        <v>1</v>
      </c>
      <c r="F4300" s="61">
        <v>54005021</v>
      </c>
      <c r="G4300" s="41" t="s">
        <v>23220</v>
      </c>
      <c r="H4300" s="41"/>
      <c r="I4300" s="41" t="s">
        <v>20206</v>
      </c>
      <c r="J4300" s="41"/>
      <c r="K4300" s="41">
        <v>4253</v>
      </c>
      <c r="L4300" s="41" t="s">
        <v>20206</v>
      </c>
      <c r="M4300" s="41">
        <v>2919</v>
      </c>
      <c r="N4300" s="41" t="s">
        <v>23220</v>
      </c>
      <c r="O4300" s="41"/>
      <c r="P4300" s="41"/>
      <c r="Q4300" s="82" t="s">
        <v>27956</v>
      </c>
      <c r="R4300" s="58"/>
      <c r="S4300" s="57"/>
      <c r="T4300"/>
    </row>
    <row r="4301" spans="1:20" ht="51">
      <c r="A4301" s="81" t="s">
        <v>10967</v>
      </c>
      <c r="B4301" s="35">
        <v>4300</v>
      </c>
      <c r="C4301" s="41" t="s">
        <v>20112</v>
      </c>
      <c r="D4301" s="87" t="s">
        <v>20113</v>
      </c>
      <c r="E4301" s="61">
        <v>1</v>
      </c>
      <c r="F4301" s="61">
        <v>48003017</v>
      </c>
      <c r="G4301" s="41" t="s">
        <v>23130</v>
      </c>
      <c r="H4301" s="41"/>
      <c r="I4301" s="41" t="s">
        <v>20206</v>
      </c>
      <c r="J4301" s="41"/>
      <c r="K4301" s="41">
        <v>4253</v>
      </c>
      <c r="L4301" s="41" t="s">
        <v>20206</v>
      </c>
      <c r="M4301" s="41">
        <v>2964</v>
      </c>
      <c r="N4301" s="41" t="s">
        <v>23130</v>
      </c>
      <c r="O4301" s="41"/>
      <c r="P4301" s="41"/>
      <c r="Q4301" s="56" t="s">
        <v>27929</v>
      </c>
      <c r="R4301" s="58"/>
      <c r="S4301" s="57"/>
      <c r="T4301"/>
    </row>
    <row r="4302" spans="1:20" ht="71.400000000000006">
      <c r="A4302" s="81" t="s">
        <v>10967</v>
      </c>
      <c r="B4302" s="35">
        <v>4301</v>
      </c>
      <c r="C4302" s="41" t="s">
        <v>20110</v>
      </c>
      <c r="D4302" s="87" t="s">
        <v>20111</v>
      </c>
      <c r="E4302" s="61">
        <v>3</v>
      </c>
      <c r="F4302" s="61">
        <v>41014008</v>
      </c>
      <c r="G4302" s="41" t="s">
        <v>23092</v>
      </c>
      <c r="H4302" s="41"/>
      <c r="I4302" s="41" t="s">
        <v>20206</v>
      </c>
      <c r="J4302" s="41"/>
      <c r="K4302" s="41">
        <v>4253</v>
      </c>
      <c r="L4302" s="41" t="s">
        <v>20206</v>
      </c>
      <c r="M4302" s="41">
        <v>2983</v>
      </c>
      <c r="N4302" s="41" t="s">
        <v>23092</v>
      </c>
      <c r="O4302" s="41"/>
      <c r="P4302" s="41"/>
      <c r="Q4302" s="56" t="s">
        <v>27929</v>
      </c>
      <c r="R4302" s="58"/>
      <c r="S4302" s="57"/>
      <c r="T4302"/>
    </row>
    <row r="4303" spans="1:20" ht="51">
      <c r="A4303" s="81" t="s">
        <v>10967</v>
      </c>
      <c r="B4303" s="35">
        <v>4302</v>
      </c>
      <c r="C4303" s="41" t="s">
        <v>20108</v>
      </c>
      <c r="D4303" s="87" t="s">
        <v>20109</v>
      </c>
      <c r="E4303" s="61">
        <v>3</v>
      </c>
      <c r="F4303" s="61">
        <v>47013002</v>
      </c>
      <c r="G4303" s="41" t="s">
        <v>23050</v>
      </c>
      <c r="H4303" s="41"/>
      <c r="I4303" s="41" t="s">
        <v>20206</v>
      </c>
      <c r="J4303" s="41"/>
      <c r="K4303" s="41">
        <v>4253</v>
      </c>
      <c r="L4303" s="41" t="s">
        <v>20206</v>
      </c>
      <c r="M4303" s="41">
        <v>3004</v>
      </c>
      <c r="N4303" s="41" t="s">
        <v>23050</v>
      </c>
      <c r="O4303" s="41"/>
      <c r="P4303" s="41"/>
      <c r="Q4303" s="56" t="s">
        <v>27929</v>
      </c>
      <c r="R4303" s="58"/>
      <c r="S4303" s="57"/>
      <c r="T4303"/>
    </row>
    <row r="4304" spans="1:20" ht="51">
      <c r="A4304" s="81" t="s">
        <v>10967</v>
      </c>
      <c r="B4304" s="35">
        <v>4303</v>
      </c>
      <c r="C4304" s="41" t="s">
        <v>20106</v>
      </c>
      <c r="D4304" s="87" t="s">
        <v>20107</v>
      </c>
      <c r="E4304" s="61">
        <v>1</v>
      </c>
      <c r="F4304" s="61">
        <v>60001011</v>
      </c>
      <c r="G4304" s="41" t="s">
        <v>22772</v>
      </c>
      <c r="H4304" s="41"/>
      <c r="I4304" s="41" t="s">
        <v>20206</v>
      </c>
      <c r="J4304" s="41"/>
      <c r="K4304" s="41">
        <v>4253</v>
      </c>
      <c r="L4304" s="41" t="s">
        <v>20206</v>
      </c>
      <c r="M4304" s="41">
        <v>3143</v>
      </c>
      <c r="N4304" s="41" t="s">
        <v>22772</v>
      </c>
      <c r="O4304" s="41"/>
      <c r="P4304" s="41"/>
      <c r="Q4304" s="56" t="s">
        <v>27929</v>
      </c>
      <c r="R4304" s="58"/>
      <c r="S4304" s="57"/>
      <c r="T4304"/>
    </row>
    <row r="4305" spans="1:20" ht="51">
      <c r="A4305" s="81" t="s">
        <v>10967</v>
      </c>
      <c r="B4305" s="35">
        <v>4304</v>
      </c>
      <c r="C4305" s="41" t="s">
        <v>20104</v>
      </c>
      <c r="D4305" s="87" t="s">
        <v>20105</v>
      </c>
      <c r="E4305" s="61">
        <v>1</v>
      </c>
      <c r="F4305" s="61">
        <v>42021014</v>
      </c>
      <c r="G4305" s="41" t="s">
        <v>22676</v>
      </c>
      <c r="H4305" s="41"/>
      <c r="I4305" s="41" t="s">
        <v>20206</v>
      </c>
      <c r="J4305" s="41"/>
      <c r="K4305" s="41">
        <v>4253</v>
      </c>
      <c r="L4305" s="41" t="s">
        <v>20206</v>
      </c>
      <c r="M4305" s="41">
        <v>3191</v>
      </c>
      <c r="N4305" s="41" t="s">
        <v>22676</v>
      </c>
      <c r="O4305" s="41"/>
      <c r="P4305" s="41"/>
      <c r="Q4305" s="56" t="s">
        <v>27929</v>
      </c>
      <c r="R4305" s="58"/>
      <c r="S4305" s="57"/>
      <c r="T4305"/>
    </row>
    <row r="4306" spans="1:20" ht="51">
      <c r="A4306" s="81" t="s">
        <v>10967</v>
      </c>
      <c r="B4306" s="35">
        <v>4305</v>
      </c>
      <c r="C4306" s="41" t="s">
        <v>20102</v>
      </c>
      <c r="D4306" s="87" t="s">
        <v>20103</v>
      </c>
      <c r="E4306" s="61">
        <v>1</v>
      </c>
      <c r="F4306" s="61">
        <v>41013011</v>
      </c>
      <c r="G4306" s="41" t="s">
        <v>22640</v>
      </c>
      <c r="H4306" s="41"/>
      <c r="I4306" s="41" t="s">
        <v>20206</v>
      </c>
      <c r="J4306" s="41"/>
      <c r="K4306" s="41">
        <v>4253</v>
      </c>
      <c r="L4306" s="41" t="s">
        <v>20206</v>
      </c>
      <c r="M4306" s="41">
        <v>3309</v>
      </c>
      <c r="N4306" s="41" t="s">
        <v>22640</v>
      </c>
      <c r="O4306" s="41"/>
      <c r="P4306" s="41"/>
      <c r="Q4306" s="56" t="s">
        <v>27929</v>
      </c>
      <c r="R4306" s="58"/>
      <c r="S4306" s="57"/>
      <c r="T4306"/>
    </row>
    <row r="4307" spans="1:20" ht="71.400000000000006">
      <c r="A4307" s="81" t="s">
        <v>10967</v>
      </c>
      <c r="B4307" s="35">
        <v>4306</v>
      </c>
      <c r="C4307" s="41" t="s">
        <v>20100</v>
      </c>
      <c r="D4307" s="87" t="s">
        <v>20101</v>
      </c>
      <c r="E4307" s="61">
        <v>3</v>
      </c>
      <c r="F4307" s="61">
        <v>45012017</v>
      </c>
      <c r="G4307" s="41" t="s">
        <v>22181</v>
      </c>
      <c r="H4307" s="41">
        <v>1</v>
      </c>
      <c r="I4307" s="41" t="s">
        <v>20206</v>
      </c>
      <c r="J4307" s="41"/>
      <c r="K4307" s="41">
        <v>4253</v>
      </c>
      <c r="L4307" s="41" t="s">
        <v>20206</v>
      </c>
      <c r="M4307" s="41">
        <v>3539</v>
      </c>
      <c r="N4307" s="41" t="s">
        <v>22181</v>
      </c>
      <c r="O4307" s="41"/>
      <c r="P4307" s="41"/>
      <c r="Q4307" s="56" t="s">
        <v>27929</v>
      </c>
      <c r="R4307" s="58"/>
      <c r="S4307" s="57"/>
      <c r="T4307"/>
    </row>
    <row r="4308" spans="1:20" ht="51">
      <c r="A4308" s="81" t="s">
        <v>10967</v>
      </c>
      <c r="B4308" s="35">
        <v>4307</v>
      </c>
      <c r="C4308" s="41" t="s">
        <v>20098</v>
      </c>
      <c r="D4308" s="87" t="s">
        <v>20099</v>
      </c>
      <c r="E4308" s="61">
        <v>2</v>
      </c>
      <c r="F4308" s="61">
        <v>44024002</v>
      </c>
      <c r="G4308" s="41" t="s">
        <v>20100</v>
      </c>
      <c r="H4308" s="41"/>
      <c r="I4308" s="41"/>
      <c r="J4308" s="41"/>
      <c r="K4308" s="41">
        <v>4306</v>
      </c>
      <c r="L4308" s="41" t="s">
        <v>20100</v>
      </c>
      <c r="M4308" s="41" t="s">
        <v>29321</v>
      </c>
      <c r="N4308" s="41"/>
      <c r="O4308" s="41"/>
      <c r="P4308" s="41"/>
      <c r="Q4308" s="82" t="s">
        <v>27956</v>
      </c>
      <c r="R4308" s="58"/>
      <c r="S4308" s="57"/>
      <c r="T4308"/>
    </row>
    <row r="4309" spans="1:20" ht="71.400000000000006">
      <c r="A4309" s="81" t="s">
        <v>10967</v>
      </c>
      <c r="B4309" s="35">
        <v>4308</v>
      </c>
      <c r="C4309" s="41" t="s">
        <v>20096</v>
      </c>
      <c r="D4309" s="87" t="s">
        <v>20097</v>
      </c>
      <c r="E4309" s="61">
        <v>3</v>
      </c>
      <c r="F4309" s="61">
        <v>44002025</v>
      </c>
      <c r="G4309" s="41" t="s">
        <v>21296</v>
      </c>
      <c r="H4309" s="41"/>
      <c r="I4309" s="41" t="s">
        <v>20206</v>
      </c>
      <c r="J4309" s="41"/>
      <c r="K4309" s="41">
        <v>4253</v>
      </c>
      <c r="L4309" s="41" t="s">
        <v>20206</v>
      </c>
      <c r="M4309" s="41">
        <v>3708</v>
      </c>
      <c r="N4309" s="41" t="s">
        <v>21296</v>
      </c>
      <c r="O4309" s="41"/>
      <c r="P4309" s="41"/>
      <c r="Q4309" s="56" t="s">
        <v>27929</v>
      </c>
      <c r="R4309" s="58"/>
      <c r="S4309" s="57"/>
      <c r="T4309"/>
    </row>
    <row r="4310" spans="1:20" ht="61.2">
      <c r="A4310" s="81" t="s">
        <v>10967</v>
      </c>
      <c r="B4310" s="35">
        <v>4309</v>
      </c>
      <c r="C4310" s="41" t="s">
        <v>20094</v>
      </c>
      <c r="D4310" s="87" t="s">
        <v>20095</v>
      </c>
      <c r="E4310" s="61">
        <v>7</v>
      </c>
      <c r="F4310" s="61">
        <v>44002025</v>
      </c>
      <c r="G4310" s="41" t="s">
        <v>21264</v>
      </c>
      <c r="H4310" s="41"/>
      <c r="I4310" s="41" t="s">
        <v>20206</v>
      </c>
      <c r="J4310" s="41"/>
      <c r="K4310" s="41">
        <v>4253</v>
      </c>
      <c r="L4310" s="41" t="s">
        <v>20206</v>
      </c>
      <c r="M4310" s="41">
        <v>3724</v>
      </c>
      <c r="N4310" s="41" t="s">
        <v>21264</v>
      </c>
      <c r="O4310" s="41"/>
      <c r="P4310" s="41"/>
      <c r="Q4310" s="56" t="s">
        <v>27929</v>
      </c>
      <c r="R4310" s="58"/>
      <c r="S4310" s="57"/>
      <c r="T4310"/>
    </row>
    <row r="4311" spans="1:20" ht="51">
      <c r="A4311" s="81" t="s">
        <v>10967</v>
      </c>
      <c r="B4311" s="35">
        <v>4310</v>
      </c>
      <c r="C4311" s="41" t="s">
        <v>20092</v>
      </c>
      <c r="D4311" s="87" t="s">
        <v>20093</v>
      </c>
      <c r="E4311" s="61">
        <v>1</v>
      </c>
      <c r="F4311" s="61">
        <v>52002002</v>
      </c>
      <c r="G4311" s="41" t="s">
        <v>20796</v>
      </c>
      <c r="H4311" s="41"/>
      <c r="I4311" s="41" t="s">
        <v>20206</v>
      </c>
      <c r="J4311" s="41"/>
      <c r="K4311" s="41">
        <v>4253</v>
      </c>
      <c r="L4311" s="41" t="s">
        <v>20206</v>
      </c>
      <c r="M4311" s="41">
        <v>3958</v>
      </c>
      <c r="N4311" s="41" t="s">
        <v>20796</v>
      </c>
      <c r="O4311" s="41"/>
      <c r="P4311" s="41"/>
      <c r="Q4311" s="56" t="s">
        <v>27929</v>
      </c>
      <c r="R4311" s="58"/>
      <c r="S4311" s="57"/>
      <c r="T4311"/>
    </row>
    <row r="4312" spans="1:20" ht="51">
      <c r="A4312" s="81" t="s">
        <v>10967</v>
      </c>
      <c r="B4312" s="35">
        <v>4311</v>
      </c>
      <c r="C4312" s="41" t="s">
        <v>20090</v>
      </c>
      <c r="D4312" s="87" t="s">
        <v>20091</v>
      </c>
      <c r="E4312" s="61">
        <v>9</v>
      </c>
      <c r="F4312" s="61">
        <v>44015003</v>
      </c>
      <c r="G4312" s="41" t="s">
        <v>20728</v>
      </c>
      <c r="H4312" s="41"/>
      <c r="I4312" s="41" t="s">
        <v>20206</v>
      </c>
      <c r="J4312" s="41"/>
      <c r="K4312" s="41">
        <v>4253</v>
      </c>
      <c r="L4312" s="41" t="s">
        <v>20206</v>
      </c>
      <c r="M4312" s="41">
        <v>3992</v>
      </c>
      <c r="N4312" s="41" t="s">
        <v>20728</v>
      </c>
      <c r="O4312" s="41"/>
      <c r="P4312" s="41"/>
      <c r="Q4312" s="56" t="s">
        <v>27929</v>
      </c>
      <c r="R4312" s="58"/>
      <c r="S4312" s="57"/>
      <c r="T4312"/>
    </row>
    <row r="4313" spans="1:20" ht="61.2">
      <c r="A4313" s="81" t="s">
        <v>10967</v>
      </c>
      <c r="B4313" s="35">
        <v>4312</v>
      </c>
      <c r="C4313" s="41" t="s">
        <v>20088</v>
      </c>
      <c r="D4313" s="87" t="s">
        <v>20089</v>
      </c>
      <c r="E4313" s="61">
        <v>2</v>
      </c>
      <c r="F4313" s="61">
        <v>44019036</v>
      </c>
      <c r="G4313" s="41" t="s">
        <v>20516</v>
      </c>
      <c r="H4313" s="41"/>
      <c r="I4313" s="41" t="s">
        <v>20206</v>
      </c>
      <c r="J4313" s="41"/>
      <c r="K4313" s="41">
        <v>4253</v>
      </c>
      <c r="L4313" s="41" t="s">
        <v>20206</v>
      </c>
      <c r="M4313" s="41">
        <v>4098</v>
      </c>
      <c r="N4313" s="41" t="s">
        <v>20516</v>
      </c>
      <c r="O4313" s="41"/>
      <c r="P4313" s="41"/>
      <c r="Q4313" s="56" t="s">
        <v>27930</v>
      </c>
      <c r="R4313" s="58"/>
      <c r="S4313" s="57"/>
      <c r="T4313"/>
    </row>
    <row r="4314" spans="1:20" ht="61.2">
      <c r="A4314" s="81" t="s">
        <v>10967</v>
      </c>
      <c r="B4314" s="35">
        <v>4313</v>
      </c>
      <c r="C4314" s="41" t="s">
        <v>20086</v>
      </c>
      <c r="D4314" s="87" t="s">
        <v>20087</v>
      </c>
      <c r="E4314" s="61">
        <v>2</v>
      </c>
      <c r="F4314" s="61">
        <v>42001076</v>
      </c>
      <c r="G4314" s="41" t="s">
        <v>20316</v>
      </c>
      <c r="H4314" s="41"/>
      <c r="I4314" s="41" t="s">
        <v>20206</v>
      </c>
      <c r="J4314" s="41"/>
      <c r="K4314" s="41">
        <v>4253</v>
      </c>
      <c r="L4314" s="41" t="s">
        <v>20206</v>
      </c>
      <c r="M4314" s="41">
        <v>4198</v>
      </c>
      <c r="N4314" s="41" t="s">
        <v>20316</v>
      </c>
      <c r="O4314" s="41"/>
      <c r="P4314" s="41"/>
      <c r="Q4314" s="56" t="s">
        <v>27929</v>
      </c>
      <c r="R4314" s="58"/>
      <c r="S4314" s="57"/>
      <c r="T4314"/>
    </row>
    <row r="4315" spans="1:20" ht="122.4">
      <c r="A4315" s="81" t="s">
        <v>10967</v>
      </c>
      <c r="B4315" s="35">
        <v>4314</v>
      </c>
      <c r="C4315" s="41" t="s">
        <v>20084</v>
      </c>
      <c r="D4315" s="87" t="s">
        <v>20085</v>
      </c>
      <c r="E4315" s="61">
        <v>700</v>
      </c>
      <c r="F4315" s="61">
        <v>40002012</v>
      </c>
      <c r="G4315" s="41" t="s">
        <v>20206</v>
      </c>
      <c r="H4315" s="41">
        <v>106</v>
      </c>
      <c r="I4315" s="41"/>
      <c r="J4315" s="41"/>
      <c r="K4315" s="41">
        <v>4253</v>
      </c>
      <c r="L4315" s="41" t="s">
        <v>20206</v>
      </c>
      <c r="M4315" s="41" t="s">
        <v>29321</v>
      </c>
      <c r="N4315" s="41"/>
      <c r="O4315" s="41"/>
      <c r="P4315" s="41"/>
      <c r="Q4315" s="56" t="s">
        <v>27962</v>
      </c>
      <c r="R4315" s="58"/>
      <c r="S4315" s="57"/>
      <c r="T4315"/>
    </row>
    <row r="4316" spans="1:20" ht="61.2">
      <c r="A4316" s="81" t="s">
        <v>10967</v>
      </c>
      <c r="B4316" s="35">
        <v>4315</v>
      </c>
      <c r="C4316" s="41" t="s">
        <v>20082</v>
      </c>
      <c r="D4316" s="87" t="s">
        <v>20083</v>
      </c>
      <c r="E4316" s="61">
        <v>1</v>
      </c>
      <c r="F4316" s="61">
        <v>41015042</v>
      </c>
      <c r="G4316" s="41" t="s">
        <v>19671</v>
      </c>
      <c r="H4316" s="41"/>
      <c r="I4316" s="41" t="s">
        <v>20206</v>
      </c>
      <c r="J4316" s="41"/>
      <c r="K4316" s="41">
        <v>4253</v>
      </c>
      <c r="L4316" s="41" t="s">
        <v>20206</v>
      </c>
      <c r="M4316" s="41">
        <v>4521</v>
      </c>
      <c r="N4316" s="41" t="s">
        <v>19671</v>
      </c>
      <c r="O4316" s="41"/>
      <c r="P4316" s="41"/>
      <c r="Q4316" s="82" t="s">
        <v>27956</v>
      </c>
      <c r="R4316" s="58"/>
      <c r="S4316" s="57"/>
      <c r="T4316"/>
    </row>
    <row r="4317" spans="1:20" ht="51">
      <c r="A4317" s="81" t="s">
        <v>10967</v>
      </c>
      <c r="B4317" s="35">
        <v>4316</v>
      </c>
      <c r="C4317" s="41" t="s">
        <v>20080</v>
      </c>
      <c r="D4317" s="87" t="s">
        <v>20081</v>
      </c>
      <c r="E4317" s="61">
        <v>1</v>
      </c>
      <c r="F4317" s="61">
        <v>58005010</v>
      </c>
      <c r="G4317" s="41" t="s">
        <v>26649</v>
      </c>
      <c r="H4317" s="41"/>
      <c r="I4317" s="41" t="s">
        <v>20084</v>
      </c>
      <c r="J4317" s="41"/>
      <c r="K4317" s="41">
        <v>4314</v>
      </c>
      <c r="L4317" s="41" t="s">
        <v>20084</v>
      </c>
      <c r="M4317" s="41">
        <v>58</v>
      </c>
      <c r="N4317" s="41" t="s">
        <v>26649</v>
      </c>
      <c r="O4317" s="41"/>
      <c r="P4317" s="41"/>
      <c r="Q4317" s="56" t="s">
        <v>27929</v>
      </c>
      <c r="R4317" s="58"/>
      <c r="S4317" s="57"/>
      <c r="T4317"/>
    </row>
    <row r="4318" spans="1:20" ht="71.400000000000006">
      <c r="A4318" s="81" t="s">
        <v>10967</v>
      </c>
      <c r="B4318" s="35">
        <v>4317</v>
      </c>
      <c r="C4318" s="41" t="s">
        <v>20078</v>
      </c>
      <c r="D4318" s="87" t="s">
        <v>20079</v>
      </c>
      <c r="E4318" s="61">
        <v>4</v>
      </c>
      <c r="F4318" s="61">
        <v>42009041</v>
      </c>
      <c r="G4318" s="41" t="s">
        <v>26623</v>
      </c>
      <c r="H4318" s="41">
        <v>1</v>
      </c>
      <c r="I4318" s="41" t="s">
        <v>20084</v>
      </c>
      <c r="J4318" s="41"/>
      <c r="K4318" s="41">
        <v>4314</v>
      </c>
      <c r="L4318" s="41" t="s">
        <v>20084</v>
      </c>
      <c r="M4318" s="41">
        <v>71</v>
      </c>
      <c r="N4318" s="41" t="s">
        <v>26623</v>
      </c>
      <c r="O4318" s="41"/>
      <c r="P4318" s="41"/>
      <c r="Q4318" s="56" t="s">
        <v>27929</v>
      </c>
      <c r="R4318" s="58"/>
      <c r="S4318" s="57"/>
      <c r="T4318"/>
    </row>
    <row r="4319" spans="1:20" ht="61.2">
      <c r="A4319" s="81" t="s">
        <v>10967</v>
      </c>
      <c r="B4319" s="35">
        <v>4318</v>
      </c>
      <c r="C4319" s="41" t="s">
        <v>20076</v>
      </c>
      <c r="D4319" s="87" t="s">
        <v>20077</v>
      </c>
      <c r="E4319" s="61">
        <v>3</v>
      </c>
      <c r="F4319" s="61">
        <v>45005002</v>
      </c>
      <c r="G4319" s="41" t="s">
        <v>20078</v>
      </c>
      <c r="H4319" s="41"/>
      <c r="I4319" s="41"/>
      <c r="J4319" s="41"/>
      <c r="K4319" s="41">
        <v>4317</v>
      </c>
      <c r="L4319" s="41" t="s">
        <v>20078</v>
      </c>
      <c r="M4319" s="41"/>
      <c r="N4319" s="41"/>
      <c r="O4319" s="41"/>
      <c r="P4319" s="41"/>
      <c r="Q4319" s="82" t="s">
        <v>27956</v>
      </c>
      <c r="R4319" s="58"/>
      <c r="S4319" s="57"/>
      <c r="T4319"/>
    </row>
    <row r="4320" spans="1:20" ht="51">
      <c r="A4320" s="81" t="s">
        <v>10967</v>
      </c>
      <c r="B4320" s="35">
        <v>4319</v>
      </c>
      <c r="C4320" s="41" t="s">
        <v>20074</v>
      </c>
      <c r="D4320" s="87" t="s">
        <v>20075</v>
      </c>
      <c r="E4320" s="61">
        <v>1</v>
      </c>
      <c r="F4320" s="61">
        <v>43009008</v>
      </c>
      <c r="G4320" s="41" t="s">
        <v>26457</v>
      </c>
      <c r="H4320" s="41"/>
      <c r="I4320" s="41" t="s">
        <v>20084</v>
      </c>
      <c r="J4320" s="41"/>
      <c r="K4320" s="41">
        <v>4314</v>
      </c>
      <c r="L4320" s="41" t="s">
        <v>20084</v>
      </c>
      <c r="M4320" s="41">
        <v>154</v>
      </c>
      <c r="N4320" s="41" t="s">
        <v>26457</v>
      </c>
      <c r="O4320" s="41"/>
      <c r="P4320" s="41"/>
      <c r="Q4320" s="56" t="s">
        <v>27929</v>
      </c>
      <c r="R4320" s="58"/>
      <c r="S4320" s="57"/>
      <c r="T4320"/>
    </row>
    <row r="4321" spans="1:20" ht="51">
      <c r="A4321" s="81" t="s">
        <v>10967</v>
      </c>
      <c r="B4321" s="35">
        <v>4320</v>
      </c>
      <c r="C4321" s="41" t="s">
        <v>20072</v>
      </c>
      <c r="D4321" s="87" t="s">
        <v>20073</v>
      </c>
      <c r="E4321" s="61">
        <v>1</v>
      </c>
      <c r="F4321" s="61">
        <v>42014010</v>
      </c>
      <c r="G4321" s="41" t="s">
        <v>25246</v>
      </c>
      <c r="H4321" s="41"/>
      <c r="I4321" s="41" t="s">
        <v>20084</v>
      </c>
      <c r="J4321" s="41" t="s">
        <v>25250</v>
      </c>
      <c r="K4321" s="41">
        <v>4314</v>
      </c>
      <c r="L4321" s="41" t="s">
        <v>20084</v>
      </c>
      <c r="M4321" s="41">
        <v>305</v>
      </c>
      <c r="N4321" s="41" t="s">
        <v>25246</v>
      </c>
      <c r="O4321" s="41"/>
      <c r="P4321" s="41"/>
      <c r="Q4321" s="56" t="s">
        <v>27929</v>
      </c>
      <c r="R4321" s="58"/>
      <c r="S4321" s="57"/>
      <c r="T4321"/>
    </row>
    <row r="4322" spans="1:20" ht="51">
      <c r="A4322" s="81" t="s">
        <v>10967</v>
      </c>
      <c r="B4322" s="35">
        <v>4321</v>
      </c>
      <c r="C4322" s="41" t="s">
        <v>20070</v>
      </c>
      <c r="D4322" s="87" t="s">
        <v>20071</v>
      </c>
      <c r="E4322" s="61">
        <v>1</v>
      </c>
      <c r="F4322" s="61">
        <v>42008043</v>
      </c>
      <c r="G4322" s="41" t="s">
        <v>25146</v>
      </c>
      <c r="H4322" s="41"/>
      <c r="I4322" s="41" t="s">
        <v>20084</v>
      </c>
      <c r="J4322" s="41" t="s">
        <v>25250</v>
      </c>
      <c r="K4322" s="41">
        <v>4314</v>
      </c>
      <c r="L4322" s="41" t="s">
        <v>20084</v>
      </c>
      <c r="M4322" s="41">
        <v>355</v>
      </c>
      <c r="N4322" s="41" t="s">
        <v>25146</v>
      </c>
      <c r="O4322" s="41"/>
      <c r="P4322" s="41"/>
      <c r="Q4322" s="56" t="s">
        <v>27929</v>
      </c>
      <c r="R4322" s="58"/>
      <c r="S4322" s="57"/>
      <c r="T4322"/>
    </row>
    <row r="4323" spans="1:20" ht="51">
      <c r="A4323" s="81" t="s">
        <v>10967</v>
      </c>
      <c r="B4323" s="35">
        <v>4322</v>
      </c>
      <c r="C4323" s="41" t="s">
        <v>20068</v>
      </c>
      <c r="D4323" s="87" t="s">
        <v>20069</v>
      </c>
      <c r="E4323" s="61">
        <v>2</v>
      </c>
      <c r="F4323" s="61">
        <v>47009012</v>
      </c>
      <c r="G4323" s="41" t="s">
        <v>25100</v>
      </c>
      <c r="H4323" s="41"/>
      <c r="I4323" s="41" t="s">
        <v>20084</v>
      </c>
      <c r="J4323" s="41" t="s">
        <v>25250</v>
      </c>
      <c r="K4323" s="41">
        <v>4314</v>
      </c>
      <c r="L4323" s="41" t="s">
        <v>20084</v>
      </c>
      <c r="M4323" s="41">
        <v>378</v>
      </c>
      <c r="N4323" s="41" t="s">
        <v>25100</v>
      </c>
      <c r="O4323" s="41"/>
      <c r="P4323" s="41"/>
      <c r="Q4323" s="56" t="s">
        <v>27929</v>
      </c>
      <c r="R4323" s="58"/>
      <c r="S4323" s="57"/>
      <c r="T4323"/>
    </row>
    <row r="4324" spans="1:20" ht="71.400000000000006">
      <c r="A4324" s="81" t="s">
        <v>10967</v>
      </c>
      <c r="B4324" s="35">
        <v>4323</v>
      </c>
      <c r="C4324" s="41" t="s">
        <v>20066</v>
      </c>
      <c r="D4324" s="87" t="s">
        <v>20067</v>
      </c>
      <c r="E4324" s="61">
        <v>2</v>
      </c>
      <c r="F4324" s="61">
        <v>48001016</v>
      </c>
      <c r="G4324" s="41" t="s">
        <v>25068</v>
      </c>
      <c r="H4324" s="41"/>
      <c r="I4324" s="41" t="s">
        <v>20084</v>
      </c>
      <c r="J4324" s="41" t="s">
        <v>25250</v>
      </c>
      <c r="K4324" s="41">
        <v>4314</v>
      </c>
      <c r="L4324" s="41" t="s">
        <v>20084</v>
      </c>
      <c r="M4324" s="41">
        <v>394</v>
      </c>
      <c r="N4324" s="41" t="s">
        <v>25068</v>
      </c>
      <c r="O4324" s="41"/>
      <c r="P4324" s="41"/>
      <c r="Q4324" s="56" t="s">
        <v>27929</v>
      </c>
      <c r="R4324" s="58"/>
      <c r="S4324" s="57"/>
      <c r="T4324"/>
    </row>
    <row r="4325" spans="1:20" ht="51">
      <c r="A4325" s="81" t="s">
        <v>10967</v>
      </c>
      <c r="B4325" s="35">
        <v>4324</v>
      </c>
      <c r="C4325" s="41" t="s">
        <v>20064</v>
      </c>
      <c r="D4325" s="87" t="s">
        <v>20065</v>
      </c>
      <c r="E4325" s="61">
        <v>1</v>
      </c>
      <c r="F4325" s="61">
        <v>44004021</v>
      </c>
      <c r="G4325" s="41" t="s">
        <v>27592</v>
      </c>
      <c r="H4325" s="41"/>
      <c r="I4325" s="41" t="s">
        <v>20084</v>
      </c>
      <c r="J4325" s="41"/>
      <c r="K4325" s="41">
        <v>4314</v>
      </c>
      <c r="L4325" s="41" t="s">
        <v>20084</v>
      </c>
      <c r="M4325" s="41">
        <v>546</v>
      </c>
      <c r="N4325" s="41" t="s">
        <v>27592</v>
      </c>
      <c r="O4325" s="41"/>
      <c r="P4325" s="41"/>
      <c r="Q4325" s="56" t="s">
        <v>27929</v>
      </c>
      <c r="R4325" s="58"/>
      <c r="S4325" s="57"/>
      <c r="T4325"/>
    </row>
    <row r="4326" spans="1:20" ht="51">
      <c r="A4326" s="81" t="s">
        <v>10967</v>
      </c>
      <c r="B4326" s="35">
        <v>4325</v>
      </c>
      <c r="C4326" s="41" t="s">
        <v>20062</v>
      </c>
      <c r="D4326" s="87" t="s">
        <v>20063</v>
      </c>
      <c r="E4326" s="61">
        <v>1</v>
      </c>
      <c r="F4326" s="61">
        <v>42010035</v>
      </c>
      <c r="G4326" s="41" t="s">
        <v>25851</v>
      </c>
      <c r="H4326" s="41"/>
      <c r="I4326" s="41" t="s">
        <v>20084</v>
      </c>
      <c r="J4326" s="41"/>
      <c r="K4326" s="41">
        <v>4314</v>
      </c>
      <c r="L4326" s="41" t="s">
        <v>20084</v>
      </c>
      <c r="M4326" s="41">
        <v>1159</v>
      </c>
      <c r="N4326" s="41" t="s">
        <v>25851</v>
      </c>
      <c r="O4326" s="41"/>
      <c r="P4326" s="41"/>
      <c r="Q4326" s="56" t="s">
        <v>27929</v>
      </c>
      <c r="R4326" s="58"/>
      <c r="S4326" s="57"/>
      <c r="T4326"/>
    </row>
    <row r="4327" spans="1:20" ht="51">
      <c r="A4327" s="81" t="s">
        <v>10967</v>
      </c>
      <c r="B4327" s="35">
        <v>4326</v>
      </c>
      <c r="C4327" s="41" t="s">
        <v>20060</v>
      </c>
      <c r="D4327" s="87" t="s">
        <v>20061</v>
      </c>
      <c r="E4327" s="61">
        <v>1</v>
      </c>
      <c r="F4327" s="61">
        <v>44017025</v>
      </c>
      <c r="G4327" s="41" t="s">
        <v>25911</v>
      </c>
      <c r="H4327" s="41"/>
      <c r="I4327" s="41" t="s">
        <v>20084</v>
      </c>
      <c r="J4327" s="41"/>
      <c r="K4327" s="41">
        <v>4314</v>
      </c>
      <c r="L4327" s="41" t="s">
        <v>20084</v>
      </c>
      <c r="M4327" s="41">
        <v>1189</v>
      </c>
      <c r="N4327" s="41" t="s">
        <v>25911</v>
      </c>
      <c r="O4327" s="41"/>
      <c r="P4327" s="41"/>
      <c r="Q4327" s="56" t="s">
        <v>27929</v>
      </c>
      <c r="R4327" s="58"/>
      <c r="S4327" s="57"/>
      <c r="T4327"/>
    </row>
    <row r="4328" spans="1:20" ht="71.400000000000006">
      <c r="A4328" s="81" t="s">
        <v>10967</v>
      </c>
      <c r="B4328" s="35">
        <v>4327</v>
      </c>
      <c r="C4328" s="41" t="s">
        <v>20058</v>
      </c>
      <c r="D4328" s="87" t="s">
        <v>20059</v>
      </c>
      <c r="E4328" s="61">
        <v>14</v>
      </c>
      <c r="F4328" s="61">
        <v>41015043</v>
      </c>
      <c r="G4328" s="41" t="s">
        <v>25951</v>
      </c>
      <c r="H4328" s="41">
        <v>1</v>
      </c>
      <c r="I4328" s="41" t="s">
        <v>20084</v>
      </c>
      <c r="J4328" s="41"/>
      <c r="K4328" s="41">
        <v>4314</v>
      </c>
      <c r="L4328" s="41" t="s">
        <v>20084</v>
      </c>
      <c r="M4328" s="41">
        <v>1209</v>
      </c>
      <c r="N4328" s="41" t="s">
        <v>25951</v>
      </c>
      <c r="O4328" s="41"/>
      <c r="P4328" s="41"/>
      <c r="Q4328" s="56" t="s">
        <v>27929</v>
      </c>
      <c r="R4328" s="58"/>
      <c r="S4328" s="57"/>
      <c r="T4328"/>
    </row>
    <row r="4329" spans="1:20" ht="61.2">
      <c r="A4329" s="81" t="s">
        <v>10967</v>
      </c>
      <c r="B4329" s="35">
        <v>4328</v>
      </c>
      <c r="C4329" s="41" t="s">
        <v>20056</v>
      </c>
      <c r="D4329" s="87" t="s">
        <v>20057</v>
      </c>
      <c r="E4329" s="61">
        <v>16</v>
      </c>
      <c r="F4329" s="61">
        <v>40011003</v>
      </c>
      <c r="G4329" s="41" t="s">
        <v>20084</v>
      </c>
      <c r="H4329" s="41">
        <v>1</v>
      </c>
      <c r="I4329" s="41" t="s">
        <v>20084</v>
      </c>
      <c r="J4329" s="41"/>
      <c r="K4329" s="41">
        <v>4314</v>
      </c>
      <c r="L4329" s="41" t="s">
        <v>20084</v>
      </c>
      <c r="M4329" s="41" t="s">
        <v>29321</v>
      </c>
      <c r="N4329" s="41"/>
      <c r="O4329" s="41"/>
      <c r="P4329" s="41"/>
      <c r="Q4329" s="56" t="s">
        <v>27929</v>
      </c>
      <c r="R4329" s="58"/>
      <c r="S4329" s="57"/>
      <c r="T4329"/>
    </row>
    <row r="4330" spans="1:20" ht="61.2">
      <c r="A4330" s="81" t="s">
        <v>10967</v>
      </c>
      <c r="B4330" s="35">
        <v>4329</v>
      </c>
      <c r="C4330" s="41" t="s">
        <v>20054</v>
      </c>
      <c r="D4330" s="87" t="s">
        <v>20055</v>
      </c>
      <c r="E4330" s="61">
        <v>2</v>
      </c>
      <c r="F4330" s="61">
        <v>42021026</v>
      </c>
      <c r="G4330" s="41" t="s">
        <v>20056</v>
      </c>
      <c r="H4330" s="41"/>
      <c r="I4330" s="41"/>
      <c r="J4330" s="41"/>
      <c r="K4330" s="41">
        <v>4328</v>
      </c>
      <c r="L4330" s="41" t="s">
        <v>20056</v>
      </c>
      <c r="M4330" s="41" t="s">
        <v>29321</v>
      </c>
      <c r="N4330" s="41"/>
      <c r="O4330" s="41"/>
      <c r="P4330" s="41"/>
      <c r="Q4330" s="82" t="s">
        <v>27956</v>
      </c>
      <c r="R4330" s="58"/>
      <c r="S4330" s="57"/>
      <c r="T4330"/>
    </row>
    <row r="4331" spans="1:20" ht="51">
      <c r="A4331" s="81" t="s">
        <v>10967</v>
      </c>
      <c r="B4331" s="35">
        <v>4330</v>
      </c>
      <c r="C4331" s="41" t="s">
        <v>20052</v>
      </c>
      <c r="D4331" s="87" t="s">
        <v>20053</v>
      </c>
      <c r="E4331" s="61">
        <v>1</v>
      </c>
      <c r="F4331" s="61">
        <v>44027007</v>
      </c>
      <c r="G4331" s="41" t="s">
        <v>21486</v>
      </c>
      <c r="H4331" s="41"/>
      <c r="I4331" s="41" t="s">
        <v>20084</v>
      </c>
      <c r="J4331" s="41"/>
      <c r="K4331" s="41">
        <v>4314</v>
      </c>
      <c r="L4331" s="41" t="s">
        <v>20084</v>
      </c>
      <c r="M4331" s="41">
        <v>1439</v>
      </c>
      <c r="N4331" s="41" t="s">
        <v>21486</v>
      </c>
      <c r="O4331" s="41"/>
      <c r="P4331" s="41"/>
      <c r="Q4331" s="56" t="s">
        <v>27929</v>
      </c>
      <c r="R4331" s="58"/>
      <c r="S4331" s="57"/>
      <c r="T4331"/>
    </row>
    <row r="4332" spans="1:20" ht="51">
      <c r="A4332" s="81" t="s">
        <v>10967</v>
      </c>
      <c r="B4332" s="35">
        <v>4331</v>
      </c>
      <c r="C4332" s="41" t="s">
        <v>20050</v>
      </c>
      <c r="D4332" s="87" t="s">
        <v>20051</v>
      </c>
      <c r="E4332" s="61"/>
      <c r="F4332" s="61"/>
      <c r="G4332" s="41" t="s">
        <v>21504</v>
      </c>
      <c r="H4332" s="41"/>
      <c r="I4332" s="41" t="s">
        <v>20084</v>
      </c>
      <c r="J4332" s="41"/>
      <c r="K4332" s="41">
        <v>4314</v>
      </c>
      <c r="L4332" s="41" t="s">
        <v>20084</v>
      </c>
      <c r="M4332" s="41">
        <v>1448</v>
      </c>
      <c r="N4332" s="41" t="s">
        <v>21504</v>
      </c>
      <c r="O4332" s="41"/>
      <c r="P4332" s="41"/>
      <c r="Q4332" s="56" t="s">
        <v>27929</v>
      </c>
      <c r="R4332" s="58"/>
      <c r="S4332" s="57"/>
      <c r="T4332"/>
    </row>
    <row r="4333" spans="1:20" ht="51">
      <c r="A4333" s="81" t="s">
        <v>10967</v>
      </c>
      <c r="B4333" s="35">
        <v>4332</v>
      </c>
      <c r="C4333" s="41" t="s">
        <v>20048</v>
      </c>
      <c r="D4333" s="87" t="s">
        <v>20049</v>
      </c>
      <c r="E4333" s="61">
        <v>1</v>
      </c>
      <c r="F4333" s="61">
        <v>46009013</v>
      </c>
      <c r="G4333" s="41" t="s">
        <v>21560</v>
      </c>
      <c r="H4333" s="41">
        <v>1</v>
      </c>
      <c r="I4333" s="41" t="s">
        <v>20084</v>
      </c>
      <c r="J4333" s="41"/>
      <c r="K4333" s="41">
        <v>4314</v>
      </c>
      <c r="L4333" s="41" t="s">
        <v>20084</v>
      </c>
      <c r="M4333" s="41">
        <v>1476</v>
      </c>
      <c r="N4333" s="41" t="s">
        <v>21560</v>
      </c>
      <c r="O4333" s="41"/>
      <c r="P4333" s="41"/>
      <c r="Q4333" s="56" t="s">
        <v>27929</v>
      </c>
      <c r="R4333" s="58"/>
      <c r="S4333" s="57"/>
      <c r="T4333"/>
    </row>
    <row r="4334" spans="1:20" ht="61.2">
      <c r="A4334" s="81" t="s">
        <v>10967</v>
      </c>
      <c r="B4334" s="35">
        <v>4333</v>
      </c>
      <c r="C4334" s="41" t="s">
        <v>20046</v>
      </c>
      <c r="D4334" s="87" t="s">
        <v>20047</v>
      </c>
      <c r="E4334" s="61">
        <v>1</v>
      </c>
      <c r="F4334" s="61">
        <v>42019016</v>
      </c>
      <c r="G4334" s="41" t="s">
        <v>24980</v>
      </c>
      <c r="H4334" s="41"/>
      <c r="I4334" s="41" t="s">
        <v>20084</v>
      </c>
      <c r="J4334" s="41"/>
      <c r="K4334" s="41">
        <v>4314</v>
      </c>
      <c r="L4334" s="41" t="s">
        <v>20084</v>
      </c>
      <c r="M4334" s="41">
        <v>2038</v>
      </c>
      <c r="N4334" s="41" t="s">
        <v>24980</v>
      </c>
      <c r="O4334" s="41"/>
      <c r="P4334" s="41"/>
      <c r="Q4334" s="56" t="s">
        <v>27929</v>
      </c>
      <c r="R4334" s="58"/>
      <c r="S4334" s="57"/>
      <c r="T4334"/>
    </row>
    <row r="4335" spans="1:20" ht="71.400000000000006">
      <c r="A4335" s="81" t="s">
        <v>10967</v>
      </c>
      <c r="B4335" s="35">
        <v>4334</v>
      </c>
      <c r="C4335" s="41" t="s">
        <v>20044</v>
      </c>
      <c r="D4335" s="87" t="s">
        <v>20045</v>
      </c>
      <c r="E4335" s="61">
        <v>86</v>
      </c>
      <c r="F4335" s="61">
        <v>40004003</v>
      </c>
      <c r="G4335" s="41" t="s">
        <v>24928</v>
      </c>
      <c r="H4335" s="41">
        <v>1</v>
      </c>
      <c r="I4335" s="41" t="s">
        <v>20084</v>
      </c>
      <c r="J4335" s="41"/>
      <c r="K4335" s="41">
        <v>4314</v>
      </c>
      <c r="L4335" s="41" t="s">
        <v>20084</v>
      </c>
      <c r="M4335" s="41">
        <v>2064</v>
      </c>
      <c r="N4335" s="41" t="s">
        <v>24928</v>
      </c>
      <c r="O4335" s="41"/>
      <c r="P4335" s="41"/>
      <c r="Q4335" s="56" t="s">
        <v>27929</v>
      </c>
      <c r="R4335" s="58"/>
      <c r="S4335" s="57"/>
      <c r="T4335"/>
    </row>
    <row r="4336" spans="1:20" ht="71.400000000000006">
      <c r="A4336" s="81" t="s">
        <v>10967</v>
      </c>
      <c r="B4336" s="35">
        <v>4335</v>
      </c>
      <c r="C4336" s="41" t="s">
        <v>20042</v>
      </c>
      <c r="D4336" s="87" t="s">
        <v>20043</v>
      </c>
      <c r="E4336" s="61">
        <v>36</v>
      </c>
      <c r="F4336" s="61">
        <v>40021013</v>
      </c>
      <c r="G4336" s="41" t="s">
        <v>20040</v>
      </c>
      <c r="H4336" s="41"/>
      <c r="I4336" s="41"/>
      <c r="J4336" s="41"/>
      <c r="K4336" s="41">
        <v>4336</v>
      </c>
      <c r="L4336" s="41" t="s">
        <v>20040</v>
      </c>
      <c r="M4336" s="41"/>
      <c r="N4336" s="41"/>
      <c r="O4336" s="41"/>
      <c r="P4336" s="41"/>
      <c r="Q4336" s="82" t="s">
        <v>27956</v>
      </c>
      <c r="R4336" s="58"/>
      <c r="S4336" s="57"/>
      <c r="T4336"/>
    </row>
    <row r="4337" spans="1:20" ht="61.2">
      <c r="A4337" s="81" t="s">
        <v>10967</v>
      </c>
      <c r="B4337" s="35">
        <v>4336</v>
      </c>
      <c r="C4337" s="41" t="s">
        <v>20040</v>
      </c>
      <c r="D4337" s="87" t="s">
        <v>20041</v>
      </c>
      <c r="E4337" s="61">
        <v>85</v>
      </c>
      <c r="F4337" s="61">
        <v>40005044</v>
      </c>
      <c r="G4337" s="41" t="s">
        <v>24712</v>
      </c>
      <c r="H4337" s="41">
        <v>1</v>
      </c>
      <c r="I4337" s="41" t="s">
        <v>20084</v>
      </c>
      <c r="J4337" s="41"/>
      <c r="K4337" s="41">
        <v>4314</v>
      </c>
      <c r="L4337" s="41" t="s">
        <v>20084</v>
      </c>
      <c r="M4337" s="41">
        <v>2172</v>
      </c>
      <c r="N4337" s="41" t="s">
        <v>24712</v>
      </c>
      <c r="O4337" s="41"/>
      <c r="P4337" s="41"/>
      <c r="Q4337" s="56" t="s">
        <v>27929</v>
      </c>
      <c r="R4337" s="58"/>
      <c r="S4337" s="57"/>
      <c r="T4337"/>
    </row>
    <row r="4338" spans="1:20" ht="91.8">
      <c r="A4338" s="81" t="s">
        <v>10967</v>
      </c>
      <c r="B4338" s="35">
        <v>4337</v>
      </c>
      <c r="C4338" s="41" t="s">
        <v>20038</v>
      </c>
      <c r="D4338" s="87" t="s">
        <v>20039</v>
      </c>
      <c r="E4338" s="61">
        <v>24</v>
      </c>
      <c r="F4338" s="61">
        <v>40006001</v>
      </c>
      <c r="G4338" s="41" t="s">
        <v>24672</v>
      </c>
      <c r="H4338" s="41"/>
      <c r="I4338" s="41" t="s">
        <v>20084</v>
      </c>
      <c r="J4338" s="41"/>
      <c r="K4338" s="41">
        <v>4314</v>
      </c>
      <c r="L4338" s="41" t="s">
        <v>20084</v>
      </c>
      <c r="M4338" s="41">
        <v>2192</v>
      </c>
      <c r="N4338" s="41" t="s">
        <v>24672</v>
      </c>
      <c r="O4338" s="41"/>
      <c r="P4338" s="41"/>
      <c r="Q4338" s="56" t="s">
        <v>27929</v>
      </c>
      <c r="R4338" s="58"/>
      <c r="S4338" s="57"/>
      <c r="T4338"/>
    </row>
    <row r="4339" spans="1:20" ht="51">
      <c r="A4339" s="81" t="s">
        <v>10967</v>
      </c>
      <c r="B4339" s="35">
        <v>4338</v>
      </c>
      <c r="C4339" s="41" t="s">
        <v>20036</v>
      </c>
      <c r="D4339" s="87" t="s">
        <v>20037</v>
      </c>
      <c r="E4339" s="61">
        <v>1</v>
      </c>
      <c r="F4339" s="61">
        <v>61002014</v>
      </c>
      <c r="G4339" s="41" t="s">
        <v>24562</v>
      </c>
      <c r="H4339" s="41"/>
      <c r="I4339" s="41" t="s">
        <v>20084</v>
      </c>
      <c r="J4339" s="41"/>
      <c r="K4339" s="41">
        <v>4314</v>
      </c>
      <c r="L4339" s="41" t="s">
        <v>20084</v>
      </c>
      <c r="M4339" s="41">
        <v>2247</v>
      </c>
      <c r="N4339" s="41" t="s">
        <v>24562</v>
      </c>
      <c r="O4339" s="41"/>
      <c r="P4339" s="41"/>
      <c r="Q4339" s="56" t="s">
        <v>27929</v>
      </c>
      <c r="R4339" s="58"/>
      <c r="S4339" s="57"/>
      <c r="T4339"/>
    </row>
    <row r="4340" spans="1:20" ht="61.2">
      <c r="A4340" s="81" t="s">
        <v>10967</v>
      </c>
      <c r="B4340" s="35">
        <v>4339</v>
      </c>
      <c r="C4340" s="41" t="s">
        <v>20034</v>
      </c>
      <c r="D4340" s="87" t="s">
        <v>20035</v>
      </c>
      <c r="E4340" s="61">
        <v>4</v>
      </c>
      <c r="F4340" s="61">
        <v>40023015</v>
      </c>
      <c r="G4340" s="41" t="s">
        <v>20044</v>
      </c>
      <c r="H4340" s="41"/>
      <c r="I4340" s="41"/>
      <c r="J4340" s="41"/>
      <c r="K4340" s="41">
        <v>4334</v>
      </c>
      <c r="L4340" s="41" t="s">
        <v>20044</v>
      </c>
      <c r="M4340" s="41" t="s">
        <v>29321</v>
      </c>
      <c r="N4340" s="41"/>
      <c r="O4340" s="41"/>
      <c r="P4340" s="41"/>
      <c r="Q4340" s="82" t="s">
        <v>27956</v>
      </c>
      <c r="R4340" s="58"/>
      <c r="S4340" s="57"/>
      <c r="T4340"/>
    </row>
    <row r="4341" spans="1:20" ht="51">
      <c r="A4341" s="81" t="s">
        <v>10967</v>
      </c>
      <c r="B4341" s="35">
        <v>4340</v>
      </c>
      <c r="C4341" s="41" t="s">
        <v>20032</v>
      </c>
      <c r="D4341" s="87" t="s">
        <v>20033</v>
      </c>
      <c r="E4341" s="61">
        <v>4</v>
      </c>
      <c r="F4341" s="61">
        <v>40013021</v>
      </c>
      <c r="G4341" s="41" t="s">
        <v>23976</v>
      </c>
      <c r="H4341" s="41"/>
      <c r="I4341" s="41" t="s">
        <v>20084</v>
      </c>
      <c r="J4341" s="41"/>
      <c r="K4341" s="41">
        <v>4314</v>
      </c>
      <c r="L4341" s="41" t="s">
        <v>20084</v>
      </c>
      <c r="M4341" s="41">
        <v>2540</v>
      </c>
      <c r="N4341" s="41" t="s">
        <v>23976</v>
      </c>
      <c r="O4341" s="41"/>
      <c r="P4341" s="41"/>
      <c r="Q4341" s="56" t="s">
        <v>27930</v>
      </c>
      <c r="R4341" s="58"/>
      <c r="S4341" s="57"/>
      <c r="T4341"/>
    </row>
    <row r="4342" spans="1:20" ht="51">
      <c r="A4342" s="81" t="s">
        <v>10967</v>
      </c>
      <c r="B4342" s="35">
        <v>4341</v>
      </c>
      <c r="C4342" s="41" t="s">
        <v>20030</v>
      </c>
      <c r="D4342" s="87" t="s">
        <v>20031</v>
      </c>
      <c r="E4342" s="61">
        <v>29</v>
      </c>
      <c r="F4342" s="61">
        <v>40010001</v>
      </c>
      <c r="G4342" s="41" t="s">
        <v>23928</v>
      </c>
      <c r="H4342" s="41"/>
      <c r="I4342" s="41" t="s">
        <v>20084</v>
      </c>
      <c r="J4342" s="41"/>
      <c r="K4342" s="41">
        <v>4314</v>
      </c>
      <c r="L4342" s="41" t="s">
        <v>20084</v>
      </c>
      <c r="M4342" s="41">
        <v>2564</v>
      </c>
      <c r="N4342" s="41" t="s">
        <v>23928</v>
      </c>
      <c r="O4342" s="41"/>
      <c r="P4342" s="41"/>
      <c r="Q4342" s="56" t="s">
        <v>27929</v>
      </c>
      <c r="R4342" s="58"/>
      <c r="S4342" s="57"/>
      <c r="T4342"/>
    </row>
    <row r="4343" spans="1:20" ht="91.8">
      <c r="A4343" s="81" t="s">
        <v>10967</v>
      </c>
      <c r="B4343" s="35">
        <v>4342</v>
      </c>
      <c r="C4343" s="41" t="s">
        <v>20028</v>
      </c>
      <c r="D4343" s="87" t="s">
        <v>20029</v>
      </c>
      <c r="E4343" s="61">
        <v>10</v>
      </c>
      <c r="F4343" s="61">
        <v>41003009</v>
      </c>
      <c r="G4343" s="41" t="s">
        <v>23868</v>
      </c>
      <c r="H4343" s="41">
        <v>1</v>
      </c>
      <c r="I4343" s="41" t="s">
        <v>20084</v>
      </c>
      <c r="J4343" s="41"/>
      <c r="K4343" s="41">
        <v>4314</v>
      </c>
      <c r="L4343" s="41" t="s">
        <v>20084</v>
      </c>
      <c r="M4343" s="41">
        <v>2594</v>
      </c>
      <c r="N4343" s="41" t="s">
        <v>23868</v>
      </c>
      <c r="O4343" s="41"/>
      <c r="P4343" s="41"/>
      <c r="Q4343" s="56" t="s">
        <v>27929</v>
      </c>
      <c r="R4343" s="58"/>
      <c r="S4343" s="57"/>
      <c r="T4343"/>
    </row>
    <row r="4344" spans="1:20" ht="51">
      <c r="A4344" s="81" t="s">
        <v>10967</v>
      </c>
      <c r="B4344" s="35">
        <v>4343</v>
      </c>
      <c r="C4344" s="41" t="s">
        <v>20026</v>
      </c>
      <c r="D4344" s="87" t="s">
        <v>20027</v>
      </c>
      <c r="E4344" s="61">
        <v>1</v>
      </c>
      <c r="F4344" s="61">
        <v>49006018</v>
      </c>
      <c r="G4344" s="41" t="s">
        <v>20028</v>
      </c>
      <c r="H4344" s="41"/>
      <c r="I4344" s="41"/>
      <c r="J4344" s="41"/>
      <c r="K4344" s="41">
        <v>4342</v>
      </c>
      <c r="L4344" s="41" t="s">
        <v>20028</v>
      </c>
      <c r="M4344" s="41" t="s">
        <v>29321</v>
      </c>
      <c r="N4344" s="41"/>
      <c r="O4344" s="41"/>
      <c r="P4344" s="41"/>
      <c r="Q4344" s="82" t="s">
        <v>27956</v>
      </c>
      <c r="R4344" s="58"/>
      <c r="S4344" s="57"/>
      <c r="T4344"/>
    </row>
    <row r="4345" spans="1:20" ht="51">
      <c r="A4345" s="81" t="s">
        <v>10967</v>
      </c>
      <c r="B4345" s="35">
        <v>4344</v>
      </c>
      <c r="C4345" s="41" t="s">
        <v>20024</v>
      </c>
      <c r="D4345" s="87" t="s">
        <v>20025</v>
      </c>
      <c r="E4345" s="61">
        <v>1</v>
      </c>
      <c r="F4345" s="61">
        <v>41004038</v>
      </c>
      <c r="G4345" s="41" t="s">
        <v>23506</v>
      </c>
      <c r="H4345" s="41"/>
      <c r="I4345" s="41" t="s">
        <v>20084</v>
      </c>
      <c r="J4345" s="41"/>
      <c r="K4345" s="41">
        <v>4314</v>
      </c>
      <c r="L4345" s="41" t="s">
        <v>20084</v>
      </c>
      <c r="M4345" s="41">
        <v>2776</v>
      </c>
      <c r="N4345" s="41" t="s">
        <v>23506</v>
      </c>
      <c r="O4345" s="41"/>
      <c r="P4345" s="41"/>
      <c r="Q4345" s="82" t="s">
        <v>27956</v>
      </c>
      <c r="R4345" s="58"/>
      <c r="S4345" s="57"/>
      <c r="T4345"/>
    </row>
    <row r="4346" spans="1:20" ht="61.2">
      <c r="A4346" s="81" t="s">
        <v>10967</v>
      </c>
      <c r="B4346" s="35">
        <v>4345</v>
      </c>
      <c r="C4346" s="41" t="s">
        <v>20022</v>
      </c>
      <c r="D4346" s="87" t="s">
        <v>20023</v>
      </c>
      <c r="E4346" s="61">
        <v>1</v>
      </c>
      <c r="F4346" s="61">
        <v>44017004</v>
      </c>
      <c r="G4346" s="41" t="s">
        <v>23418</v>
      </c>
      <c r="H4346" s="41"/>
      <c r="I4346" s="41" t="s">
        <v>20084</v>
      </c>
      <c r="J4346" s="41"/>
      <c r="K4346" s="41">
        <v>4314</v>
      </c>
      <c r="L4346" s="41" t="s">
        <v>20084</v>
      </c>
      <c r="M4346" s="41">
        <v>2820</v>
      </c>
      <c r="N4346" s="41" t="s">
        <v>23418</v>
      </c>
      <c r="O4346" s="41"/>
      <c r="P4346" s="41"/>
      <c r="Q4346" s="56" t="s">
        <v>27929</v>
      </c>
      <c r="R4346" s="58"/>
      <c r="S4346" s="57"/>
      <c r="T4346"/>
    </row>
    <row r="4347" spans="1:20" ht="61.2">
      <c r="A4347" s="81" t="s">
        <v>10967</v>
      </c>
      <c r="B4347" s="35">
        <v>4346</v>
      </c>
      <c r="C4347" s="41" t="s">
        <v>20020</v>
      </c>
      <c r="D4347" s="87" t="s">
        <v>20021</v>
      </c>
      <c r="E4347" s="61">
        <v>1</v>
      </c>
      <c r="F4347" s="61">
        <v>54005021</v>
      </c>
      <c r="G4347" s="41" t="s">
        <v>23404</v>
      </c>
      <c r="H4347" s="41"/>
      <c r="I4347" s="41" t="s">
        <v>20084</v>
      </c>
      <c r="J4347" s="41"/>
      <c r="K4347" s="41">
        <v>4314</v>
      </c>
      <c r="L4347" s="41" t="s">
        <v>20084</v>
      </c>
      <c r="M4347" s="41">
        <v>2827</v>
      </c>
      <c r="N4347" s="41" t="s">
        <v>23404</v>
      </c>
      <c r="O4347" s="41"/>
      <c r="P4347" s="41"/>
      <c r="Q4347" s="82" t="s">
        <v>27956</v>
      </c>
      <c r="R4347" s="58"/>
      <c r="S4347" s="57"/>
      <c r="T4347"/>
    </row>
    <row r="4348" spans="1:20" ht="61.2">
      <c r="A4348" s="81" t="s">
        <v>10967</v>
      </c>
      <c r="B4348" s="35">
        <v>4347</v>
      </c>
      <c r="C4348" s="41" t="s">
        <v>20018</v>
      </c>
      <c r="D4348" s="87" t="s">
        <v>20019</v>
      </c>
      <c r="E4348" s="61">
        <v>3</v>
      </c>
      <c r="F4348" s="61">
        <v>41010007</v>
      </c>
      <c r="G4348" s="41" t="s">
        <v>23352</v>
      </c>
      <c r="H4348" s="41"/>
      <c r="I4348" s="41" t="s">
        <v>20084</v>
      </c>
      <c r="J4348" s="41"/>
      <c r="K4348" s="41">
        <v>4314</v>
      </c>
      <c r="L4348" s="41" t="s">
        <v>20084</v>
      </c>
      <c r="M4348" s="41">
        <v>2853</v>
      </c>
      <c r="N4348" s="41" t="s">
        <v>23352</v>
      </c>
      <c r="O4348" s="41"/>
      <c r="P4348" s="41"/>
      <c r="Q4348" s="56" t="s">
        <v>27929</v>
      </c>
      <c r="R4348" s="58"/>
      <c r="S4348" s="57"/>
      <c r="T4348"/>
    </row>
    <row r="4349" spans="1:20" ht="61.2">
      <c r="A4349" s="81" t="s">
        <v>10967</v>
      </c>
      <c r="B4349" s="35">
        <v>4348</v>
      </c>
      <c r="C4349" s="41" t="s">
        <v>20016</v>
      </c>
      <c r="D4349" s="87" t="s">
        <v>20017</v>
      </c>
      <c r="E4349" s="61">
        <v>6</v>
      </c>
      <c r="F4349" s="61">
        <v>45009032</v>
      </c>
      <c r="G4349" s="41" t="s">
        <v>20012</v>
      </c>
      <c r="H4349" s="41"/>
      <c r="I4349" s="41"/>
      <c r="J4349" s="41"/>
      <c r="K4349" s="41">
        <v>4350</v>
      </c>
      <c r="L4349" s="41" t="s">
        <v>20012</v>
      </c>
      <c r="M4349" s="41" t="s">
        <v>29321</v>
      </c>
      <c r="N4349" s="41"/>
      <c r="O4349" s="41"/>
      <c r="P4349" s="41"/>
      <c r="Q4349" s="82" t="s">
        <v>27956</v>
      </c>
      <c r="R4349" s="58"/>
      <c r="S4349" s="57"/>
      <c r="T4349"/>
    </row>
    <row r="4350" spans="1:20" ht="61.2">
      <c r="A4350" s="81" t="s">
        <v>10967</v>
      </c>
      <c r="B4350" s="35">
        <v>4349</v>
      </c>
      <c r="C4350" s="41" t="s">
        <v>20014</v>
      </c>
      <c r="D4350" s="87" t="s">
        <v>20015</v>
      </c>
      <c r="E4350" s="61">
        <v>1</v>
      </c>
      <c r="F4350" s="61">
        <v>47006003</v>
      </c>
      <c r="G4350" s="41" t="s">
        <v>20012</v>
      </c>
      <c r="H4350" s="41"/>
      <c r="I4350" s="41"/>
      <c r="J4350" s="41"/>
      <c r="K4350" s="41">
        <v>4350</v>
      </c>
      <c r="L4350" s="41" t="s">
        <v>20012</v>
      </c>
      <c r="M4350" s="41" t="s">
        <v>29321</v>
      </c>
      <c r="N4350" s="41"/>
      <c r="O4350" s="41"/>
      <c r="P4350" s="41"/>
      <c r="Q4350" s="82" t="s">
        <v>27956</v>
      </c>
      <c r="R4350" s="58"/>
      <c r="S4350" s="57"/>
      <c r="T4350"/>
    </row>
    <row r="4351" spans="1:20" ht="71.400000000000006">
      <c r="A4351" s="81" t="s">
        <v>10967</v>
      </c>
      <c r="B4351" s="35">
        <v>4350</v>
      </c>
      <c r="C4351" s="41" t="s">
        <v>20012</v>
      </c>
      <c r="D4351" s="87" t="s">
        <v>20013</v>
      </c>
      <c r="E4351" s="61">
        <v>8</v>
      </c>
      <c r="F4351" s="61">
        <v>40004006</v>
      </c>
      <c r="G4351" s="41" t="s">
        <v>23308</v>
      </c>
      <c r="H4351" s="41">
        <v>3</v>
      </c>
      <c r="I4351" s="41" t="s">
        <v>20084</v>
      </c>
      <c r="J4351" s="41"/>
      <c r="K4351" s="41">
        <v>4314</v>
      </c>
      <c r="L4351" s="41" t="s">
        <v>20084</v>
      </c>
      <c r="M4351" s="41">
        <v>2875</v>
      </c>
      <c r="N4351" s="41" t="s">
        <v>23308</v>
      </c>
      <c r="O4351" s="41"/>
      <c r="P4351" s="41"/>
      <c r="Q4351" s="56" t="s">
        <v>27929</v>
      </c>
      <c r="R4351" s="58"/>
      <c r="S4351" s="57"/>
      <c r="T4351"/>
    </row>
    <row r="4352" spans="1:20" ht="51">
      <c r="A4352" s="81" t="s">
        <v>10967</v>
      </c>
      <c r="B4352" s="35">
        <v>4351</v>
      </c>
      <c r="C4352" s="41" t="s">
        <v>20010</v>
      </c>
      <c r="D4352" s="87" t="s">
        <v>20011</v>
      </c>
      <c r="E4352" s="61">
        <v>2</v>
      </c>
      <c r="F4352" s="61">
        <v>40027060</v>
      </c>
      <c r="G4352" s="41" t="s">
        <v>23164</v>
      </c>
      <c r="H4352" s="41"/>
      <c r="I4352" s="41" t="s">
        <v>20084</v>
      </c>
      <c r="J4352" s="41"/>
      <c r="K4352" s="41">
        <v>4314</v>
      </c>
      <c r="L4352" s="41" t="s">
        <v>20084</v>
      </c>
      <c r="M4352" s="41">
        <v>2947</v>
      </c>
      <c r="N4352" s="41" t="s">
        <v>23164</v>
      </c>
      <c r="O4352" s="41"/>
      <c r="P4352" s="41"/>
      <c r="Q4352" s="56" t="s">
        <v>27929</v>
      </c>
      <c r="R4352" s="58"/>
      <c r="S4352" s="57"/>
      <c r="T4352"/>
    </row>
    <row r="4353" spans="1:20" ht="102">
      <c r="A4353" s="81" t="s">
        <v>10967</v>
      </c>
      <c r="B4353" s="35">
        <v>4352</v>
      </c>
      <c r="C4353" s="41" t="s">
        <v>20008</v>
      </c>
      <c r="D4353" s="87" t="s">
        <v>20009</v>
      </c>
      <c r="E4353" s="61">
        <v>60</v>
      </c>
      <c r="F4353" s="61">
        <v>40002002</v>
      </c>
      <c r="G4353" s="41" t="s">
        <v>23128</v>
      </c>
      <c r="H4353" s="41">
        <v>1</v>
      </c>
      <c r="I4353" s="41" t="s">
        <v>20084</v>
      </c>
      <c r="J4353" s="41"/>
      <c r="K4353" s="41">
        <v>4314</v>
      </c>
      <c r="L4353" s="41" t="s">
        <v>20084</v>
      </c>
      <c r="M4353" s="41">
        <v>2965</v>
      </c>
      <c r="N4353" s="41" t="s">
        <v>23128</v>
      </c>
      <c r="O4353" s="41"/>
      <c r="P4353" s="41"/>
      <c r="Q4353" s="56" t="s">
        <v>27929</v>
      </c>
      <c r="R4353" s="58"/>
      <c r="S4353" s="57"/>
      <c r="T4353"/>
    </row>
    <row r="4354" spans="1:20" ht="51">
      <c r="A4354" s="81" t="s">
        <v>10967</v>
      </c>
      <c r="B4354" s="35">
        <v>4353</v>
      </c>
      <c r="C4354" s="41" t="s">
        <v>20006</v>
      </c>
      <c r="D4354" s="87" t="s">
        <v>20007</v>
      </c>
      <c r="E4354" s="61">
        <v>1</v>
      </c>
      <c r="F4354" s="61">
        <v>43004023</v>
      </c>
      <c r="G4354" s="41" t="s">
        <v>20008</v>
      </c>
      <c r="H4354" s="41"/>
      <c r="I4354" s="41"/>
      <c r="J4354" s="41"/>
      <c r="K4354" s="41">
        <v>4352</v>
      </c>
      <c r="L4354" s="41" t="s">
        <v>20008</v>
      </c>
      <c r="M4354" s="41" t="s">
        <v>29321</v>
      </c>
      <c r="N4354" s="41"/>
      <c r="O4354" s="41"/>
      <c r="P4354" s="41"/>
      <c r="Q4354" s="82" t="s">
        <v>27956</v>
      </c>
      <c r="R4354" s="58"/>
      <c r="S4354" s="57"/>
      <c r="T4354"/>
    </row>
    <row r="4355" spans="1:20" ht="51">
      <c r="A4355" s="81" t="s">
        <v>10967</v>
      </c>
      <c r="B4355" s="35">
        <v>4354</v>
      </c>
      <c r="C4355" s="41" t="s">
        <v>20004</v>
      </c>
      <c r="D4355" s="87" t="s">
        <v>20005</v>
      </c>
      <c r="E4355" s="61">
        <v>2</v>
      </c>
      <c r="F4355" s="61">
        <v>44013043</v>
      </c>
      <c r="G4355" s="41" t="s">
        <v>23098</v>
      </c>
      <c r="H4355" s="41"/>
      <c r="I4355" s="41" t="s">
        <v>20084</v>
      </c>
      <c r="J4355" s="41"/>
      <c r="K4355" s="41">
        <v>4314</v>
      </c>
      <c r="L4355" s="41" t="s">
        <v>20084</v>
      </c>
      <c r="M4355" s="41">
        <v>2980</v>
      </c>
      <c r="N4355" s="41" t="s">
        <v>23098</v>
      </c>
      <c r="O4355" s="41"/>
      <c r="P4355" s="41"/>
      <c r="Q4355" s="56" t="s">
        <v>27929</v>
      </c>
      <c r="R4355" s="58"/>
      <c r="S4355" s="57"/>
      <c r="T4355"/>
    </row>
    <row r="4356" spans="1:20" ht="51">
      <c r="A4356" s="81" t="s">
        <v>10967</v>
      </c>
      <c r="B4356" s="35">
        <v>4355</v>
      </c>
      <c r="C4356" s="41" t="s">
        <v>20002</v>
      </c>
      <c r="D4356" s="87" t="s">
        <v>20003</v>
      </c>
      <c r="E4356" s="61">
        <v>12</v>
      </c>
      <c r="F4356" s="61">
        <v>40016022</v>
      </c>
      <c r="G4356" s="41" t="s">
        <v>23092</v>
      </c>
      <c r="H4356" s="41">
        <v>1</v>
      </c>
      <c r="I4356" s="41" t="s">
        <v>20084</v>
      </c>
      <c r="J4356" s="41"/>
      <c r="K4356" s="41">
        <v>4314</v>
      </c>
      <c r="L4356" s="41" t="s">
        <v>20084</v>
      </c>
      <c r="M4356" s="41">
        <v>2983</v>
      </c>
      <c r="N4356" s="41" t="s">
        <v>23092</v>
      </c>
      <c r="O4356" s="41"/>
      <c r="P4356" s="41"/>
      <c r="Q4356" s="56" t="s">
        <v>27929</v>
      </c>
      <c r="R4356" s="58"/>
      <c r="S4356" s="57"/>
      <c r="T4356"/>
    </row>
    <row r="4357" spans="1:20" ht="51">
      <c r="A4357" s="81" t="s">
        <v>10967</v>
      </c>
      <c r="B4357" s="35">
        <v>4356</v>
      </c>
      <c r="C4357" s="41" t="s">
        <v>20000</v>
      </c>
      <c r="D4357" s="87" t="s">
        <v>20001</v>
      </c>
      <c r="E4357" s="61">
        <v>1</v>
      </c>
      <c r="F4357" s="61">
        <v>45011015</v>
      </c>
      <c r="G4357" s="41" t="s">
        <v>20002</v>
      </c>
      <c r="H4357" s="41"/>
      <c r="I4357" s="41"/>
      <c r="J4357" s="41"/>
      <c r="K4357" s="41">
        <v>4355</v>
      </c>
      <c r="L4357" s="41" t="s">
        <v>20002</v>
      </c>
      <c r="M4357" s="41" t="s">
        <v>29321</v>
      </c>
      <c r="N4357" s="41"/>
      <c r="O4357" s="41"/>
      <c r="P4357" s="41"/>
      <c r="Q4357" s="82" t="s">
        <v>27956</v>
      </c>
      <c r="R4357" s="58"/>
      <c r="S4357" s="57"/>
      <c r="T4357"/>
    </row>
    <row r="4358" spans="1:20" ht="61.2">
      <c r="A4358" s="81" t="s">
        <v>10967</v>
      </c>
      <c r="B4358" s="35">
        <v>4357</v>
      </c>
      <c r="C4358" s="41" t="s">
        <v>19998</v>
      </c>
      <c r="D4358" s="87" t="s">
        <v>19999</v>
      </c>
      <c r="E4358" s="61">
        <v>7</v>
      </c>
      <c r="F4358" s="61">
        <v>40015032</v>
      </c>
      <c r="G4358" s="41" t="s">
        <v>22646</v>
      </c>
      <c r="H4358" s="41"/>
      <c r="I4358" s="41" t="s">
        <v>20084</v>
      </c>
      <c r="J4358" s="41"/>
      <c r="K4358" s="41">
        <v>4314</v>
      </c>
      <c r="L4358" s="41" t="s">
        <v>20084</v>
      </c>
      <c r="M4358" s="41">
        <v>3306</v>
      </c>
      <c r="N4358" s="41" t="s">
        <v>22646</v>
      </c>
      <c r="O4358" s="41"/>
      <c r="P4358" s="41"/>
      <c r="Q4358" s="56" t="s">
        <v>27929</v>
      </c>
      <c r="R4358" s="58"/>
      <c r="S4358" s="57"/>
      <c r="T4358"/>
    </row>
    <row r="4359" spans="1:20" ht="61.2">
      <c r="A4359" s="81" t="s">
        <v>10967</v>
      </c>
      <c r="B4359" s="35">
        <v>4358</v>
      </c>
      <c r="C4359" s="41" t="s">
        <v>19996</v>
      </c>
      <c r="D4359" s="87" t="s">
        <v>19997</v>
      </c>
      <c r="E4359" s="61">
        <v>1</v>
      </c>
      <c r="F4359" s="61">
        <v>41006053</v>
      </c>
      <c r="G4359" s="41" t="s">
        <v>21252</v>
      </c>
      <c r="H4359" s="41"/>
      <c r="I4359" s="41" t="s">
        <v>20084</v>
      </c>
      <c r="J4359" s="41"/>
      <c r="K4359" s="41">
        <v>4314</v>
      </c>
      <c r="L4359" s="41" t="s">
        <v>20084</v>
      </c>
      <c r="M4359" s="41">
        <v>3730</v>
      </c>
      <c r="N4359" s="41" t="s">
        <v>21252</v>
      </c>
      <c r="O4359" s="41"/>
      <c r="P4359" s="41"/>
      <c r="Q4359" s="56" t="s">
        <v>27929</v>
      </c>
      <c r="R4359" s="58"/>
      <c r="S4359" s="57"/>
      <c r="T4359"/>
    </row>
    <row r="4360" spans="1:20" ht="51">
      <c r="A4360" s="81" t="s">
        <v>10967</v>
      </c>
      <c r="B4360" s="35">
        <v>4359</v>
      </c>
      <c r="C4360" s="41" t="s">
        <v>19994</v>
      </c>
      <c r="D4360" s="87" t="s">
        <v>19995</v>
      </c>
      <c r="E4360" s="61">
        <v>1</v>
      </c>
      <c r="F4360" s="61">
        <v>57001019</v>
      </c>
      <c r="G4360" s="41" t="s">
        <v>21144</v>
      </c>
      <c r="H4360" s="41"/>
      <c r="I4360" s="41" t="s">
        <v>20084</v>
      </c>
      <c r="J4360" s="41"/>
      <c r="K4360" s="41">
        <v>4314</v>
      </c>
      <c r="L4360" s="41" t="s">
        <v>20084</v>
      </c>
      <c r="M4360" s="41">
        <v>3784</v>
      </c>
      <c r="N4360" s="41" t="s">
        <v>21144</v>
      </c>
      <c r="O4360" s="41"/>
      <c r="P4360" s="41"/>
      <c r="Q4360" s="56" t="s">
        <v>27929</v>
      </c>
      <c r="R4360" s="58"/>
      <c r="S4360" s="57"/>
      <c r="T4360"/>
    </row>
    <row r="4361" spans="1:20" ht="61.2">
      <c r="A4361" s="81" t="s">
        <v>10967</v>
      </c>
      <c r="B4361" s="35">
        <v>4360</v>
      </c>
      <c r="C4361" s="41" t="s">
        <v>19992</v>
      </c>
      <c r="D4361" s="87" t="s">
        <v>19993</v>
      </c>
      <c r="E4361" s="61">
        <v>2</v>
      </c>
      <c r="F4361" s="61">
        <v>58003010</v>
      </c>
      <c r="G4361" s="41" t="s">
        <v>20084</v>
      </c>
      <c r="H4361" s="41"/>
      <c r="I4361" s="41" t="s">
        <v>20084</v>
      </c>
      <c r="J4361" s="41"/>
      <c r="K4361" s="41">
        <v>4314</v>
      </c>
      <c r="L4361" s="41" t="s">
        <v>20084</v>
      </c>
      <c r="M4361" s="41" t="s">
        <v>29321</v>
      </c>
      <c r="N4361" s="41"/>
      <c r="O4361" s="41"/>
      <c r="P4361" s="41"/>
      <c r="Q4361" s="56" t="s">
        <v>27929</v>
      </c>
      <c r="R4361" s="58"/>
      <c r="S4361" s="57"/>
      <c r="T4361"/>
    </row>
    <row r="4362" spans="1:20" ht="51">
      <c r="A4362" s="81" t="s">
        <v>10967</v>
      </c>
      <c r="B4362" s="35">
        <v>4361</v>
      </c>
      <c r="C4362" s="41" t="s">
        <v>19990</v>
      </c>
      <c r="D4362" s="87" t="s">
        <v>19991</v>
      </c>
      <c r="E4362" s="61">
        <v>1</v>
      </c>
      <c r="F4362" s="61">
        <v>44010010</v>
      </c>
      <c r="G4362" s="41" t="s">
        <v>20746</v>
      </c>
      <c r="H4362" s="41"/>
      <c r="I4362" s="41" t="s">
        <v>20084</v>
      </c>
      <c r="J4362" s="41"/>
      <c r="K4362" s="41">
        <v>4314</v>
      </c>
      <c r="L4362" s="41" t="s">
        <v>20084</v>
      </c>
      <c r="M4362" s="41">
        <v>3983</v>
      </c>
      <c r="N4362" s="41" t="s">
        <v>20746</v>
      </c>
      <c r="O4362" s="41"/>
      <c r="P4362" s="41"/>
      <c r="Q4362" s="56" t="s">
        <v>27930</v>
      </c>
      <c r="R4362" s="58"/>
      <c r="S4362" s="57"/>
      <c r="T4362"/>
    </row>
    <row r="4363" spans="1:20" ht="71.400000000000006">
      <c r="A4363" s="81" t="s">
        <v>10967</v>
      </c>
      <c r="B4363" s="35">
        <v>4362</v>
      </c>
      <c r="C4363" s="41" t="s">
        <v>19988</v>
      </c>
      <c r="D4363" s="87" t="s">
        <v>19989</v>
      </c>
      <c r="E4363" s="61">
        <v>1</v>
      </c>
      <c r="F4363" s="61">
        <v>44002023</v>
      </c>
      <c r="G4363" s="41" t="s">
        <v>20556</v>
      </c>
      <c r="H4363" s="41"/>
      <c r="I4363" s="41" t="s">
        <v>20084</v>
      </c>
      <c r="J4363" s="41"/>
      <c r="K4363" s="41">
        <v>4314</v>
      </c>
      <c r="L4363" s="41" t="s">
        <v>20084</v>
      </c>
      <c r="M4363" s="41">
        <v>4078</v>
      </c>
      <c r="N4363" s="41" t="s">
        <v>20556</v>
      </c>
      <c r="O4363" s="41"/>
      <c r="P4363" s="41"/>
      <c r="Q4363" s="56" t="s">
        <v>27929</v>
      </c>
      <c r="R4363" s="58"/>
      <c r="S4363" s="57"/>
      <c r="T4363"/>
    </row>
    <row r="4364" spans="1:20" ht="71.400000000000006">
      <c r="A4364" s="81" t="s">
        <v>10967</v>
      </c>
      <c r="B4364" s="35">
        <v>4363</v>
      </c>
      <c r="C4364" s="41" t="s">
        <v>19986</v>
      </c>
      <c r="D4364" s="87" t="s">
        <v>19987</v>
      </c>
      <c r="E4364" s="61">
        <v>8</v>
      </c>
      <c r="F4364" s="61">
        <v>40007025</v>
      </c>
      <c r="G4364" s="41" t="s">
        <v>20516</v>
      </c>
      <c r="H4364" s="41"/>
      <c r="I4364" s="41" t="s">
        <v>20084</v>
      </c>
      <c r="J4364" s="41"/>
      <c r="K4364" s="41">
        <v>4314</v>
      </c>
      <c r="L4364" s="41" t="s">
        <v>20084</v>
      </c>
      <c r="M4364" s="41">
        <v>4098</v>
      </c>
      <c r="N4364" s="41" t="s">
        <v>20516</v>
      </c>
      <c r="O4364" s="41"/>
      <c r="P4364" s="41"/>
      <c r="Q4364" s="56" t="s">
        <v>27929</v>
      </c>
      <c r="R4364" s="58"/>
      <c r="S4364" s="57"/>
      <c r="T4364"/>
    </row>
    <row r="4365" spans="1:20" ht="51">
      <c r="A4365" s="81" t="s">
        <v>10967</v>
      </c>
      <c r="B4365" s="35">
        <v>4364</v>
      </c>
      <c r="C4365" s="41" t="s">
        <v>19984</v>
      </c>
      <c r="D4365" s="87" t="s">
        <v>19985</v>
      </c>
      <c r="E4365" s="61">
        <v>1</v>
      </c>
      <c r="F4365" s="61">
        <v>42024028</v>
      </c>
      <c r="G4365" s="41" t="s">
        <v>20392</v>
      </c>
      <c r="H4365" s="41"/>
      <c r="I4365" s="41" t="s">
        <v>20084</v>
      </c>
      <c r="J4365" s="41"/>
      <c r="K4365" s="41">
        <v>4314</v>
      </c>
      <c r="L4365" s="41" t="s">
        <v>20084</v>
      </c>
      <c r="M4365" s="41">
        <v>4160</v>
      </c>
      <c r="N4365" s="41" t="s">
        <v>20392</v>
      </c>
      <c r="O4365" s="41"/>
      <c r="P4365" s="41"/>
      <c r="Q4365" s="56" t="s">
        <v>27929</v>
      </c>
      <c r="R4365" s="58"/>
      <c r="S4365" s="57"/>
      <c r="T4365"/>
    </row>
    <row r="4366" spans="1:20" ht="71.400000000000006">
      <c r="A4366" s="81" t="s">
        <v>10967</v>
      </c>
      <c r="B4366" s="35">
        <v>4365</v>
      </c>
      <c r="C4366" s="41" t="s">
        <v>19982</v>
      </c>
      <c r="D4366" s="87" t="s">
        <v>19983</v>
      </c>
      <c r="E4366" s="61">
        <v>1</v>
      </c>
      <c r="F4366" s="61">
        <v>41010035</v>
      </c>
      <c r="G4366" s="41" t="s">
        <v>20316</v>
      </c>
      <c r="H4366" s="41"/>
      <c r="I4366" s="41" t="s">
        <v>20084</v>
      </c>
      <c r="J4366" s="41"/>
      <c r="K4366" s="41">
        <v>4314</v>
      </c>
      <c r="L4366" s="41" t="s">
        <v>20084</v>
      </c>
      <c r="M4366" s="41">
        <v>4198</v>
      </c>
      <c r="N4366" s="41" t="s">
        <v>20316</v>
      </c>
      <c r="O4366" s="41"/>
      <c r="P4366" s="41"/>
      <c r="Q4366" s="56" t="s">
        <v>27929</v>
      </c>
      <c r="R4366" s="58"/>
      <c r="S4366" s="57"/>
      <c r="T4366"/>
    </row>
    <row r="4367" spans="1:20" ht="51">
      <c r="A4367" s="81" t="s">
        <v>10967</v>
      </c>
      <c r="B4367" s="35">
        <v>4366</v>
      </c>
      <c r="C4367" s="41" t="s">
        <v>19980</v>
      </c>
      <c r="D4367" s="87" t="s">
        <v>19981</v>
      </c>
      <c r="E4367" s="61">
        <v>2</v>
      </c>
      <c r="F4367" s="61">
        <v>42006048</v>
      </c>
      <c r="G4367" s="41" t="s">
        <v>19741</v>
      </c>
      <c r="H4367" s="41"/>
      <c r="I4367" s="41" t="s">
        <v>20084</v>
      </c>
      <c r="J4367" s="41"/>
      <c r="K4367" s="41">
        <v>4314</v>
      </c>
      <c r="L4367" s="41" t="s">
        <v>20084</v>
      </c>
      <c r="M4367" s="41">
        <v>4486</v>
      </c>
      <c r="N4367" s="41" t="s">
        <v>19741</v>
      </c>
      <c r="O4367" s="41"/>
      <c r="P4367" s="41"/>
      <c r="Q4367" s="56" t="s">
        <v>27929</v>
      </c>
      <c r="R4367" s="58"/>
      <c r="S4367" s="57"/>
      <c r="T4367"/>
    </row>
    <row r="4368" spans="1:20" ht="61.2">
      <c r="A4368" s="81" t="s">
        <v>10967</v>
      </c>
      <c r="B4368" s="35">
        <v>4367</v>
      </c>
      <c r="C4368" s="41" t="s">
        <v>19978</v>
      </c>
      <c r="D4368" s="87" t="s">
        <v>19979</v>
      </c>
      <c r="E4368" s="61">
        <v>7</v>
      </c>
      <c r="F4368" s="61">
        <v>40001024</v>
      </c>
      <c r="G4368" s="41" t="s">
        <v>18672</v>
      </c>
      <c r="H4368" s="41"/>
      <c r="I4368" s="41" t="s">
        <v>20084</v>
      </c>
      <c r="J4368" s="41"/>
      <c r="K4368" s="41">
        <v>4314</v>
      </c>
      <c r="L4368" s="41" t="s">
        <v>20084</v>
      </c>
      <c r="M4368" s="41">
        <v>5021</v>
      </c>
      <c r="N4368" s="41" t="s">
        <v>18672</v>
      </c>
      <c r="O4368" s="41"/>
      <c r="P4368" s="41"/>
      <c r="Q4368" s="56" t="s">
        <v>27929</v>
      </c>
      <c r="R4368" s="58"/>
      <c r="S4368" s="57"/>
      <c r="T4368"/>
    </row>
    <row r="4369" spans="1:20" ht="51">
      <c r="A4369" s="81" t="s">
        <v>10967</v>
      </c>
      <c r="B4369" s="35">
        <v>4368</v>
      </c>
      <c r="C4369" s="41" t="s">
        <v>19976</v>
      </c>
      <c r="D4369" s="87" t="s">
        <v>19977</v>
      </c>
      <c r="E4369" s="61">
        <v>1</v>
      </c>
      <c r="F4369" s="61">
        <v>45016002</v>
      </c>
      <c r="G4369" s="41" t="s">
        <v>20130</v>
      </c>
      <c r="H4369" s="41"/>
      <c r="I4369" s="41"/>
      <c r="J4369" s="41"/>
      <c r="K4369" s="41">
        <v>4291</v>
      </c>
      <c r="L4369" s="41" t="s">
        <v>20130</v>
      </c>
      <c r="M4369" s="41" t="s">
        <v>29321</v>
      </c>
      <c r="N4369" s="41"/>
      <c r="O4369" s="41"/>
      <c r="P4369" s="41"/>
      <c r="Q4369" s="82" t="s">
        <v>27956</v>
      </c>
      <c r="R4369" s="58"/>
      <c r="S4369" s="57"/>
      <c r="T4369"/>
    </row>
    <row r="4370" spans="1:20" ht="51">
      <c r="A4370" s="81" t="s">
        <v>10967</v>
      </c>
      <c r="B4370" s="35">
        <v>4369</v>
      </c>
      <c r="C4370" s="41" t="s">
        <v>19974</v>
      </c>
      <c r="D4370" s="87" t="s">
        <v>19975</v>
      </c>
      <c r="E4370" s="61">
        <v>18</v>
      </c>
      <c r="F4370" s="61">
        <v>40006027</v>
      </c>
      <c r="G4370" s="41" t="s">
        <v>18540</v>
      </c>
      <c r="H4370" s="41"/>
      <c r="I4370" s="41" t="s">
        <v>20084</v>
      </c>
      <c r="J4370" s="41"/>
      <c r="K4370" s="41">
        <v>4314</v>
      </c>
      <c r="L4370" s="41" t="s">
        <v>20084</v>
      </c>
      <c r="M4370" s="41">
        <v>5087</v>
      </c>
      <c r="N4370" s="41" t="s">
        <v>18540</v>
      </c>
      <c r="O4370" s="41"/>
      <c r="P4370" s="41"/>
      <c r="Q4370" s="56" t="s">
        <v>27929</v>
      </c>
      <c r="R4370" s="58"/>
      <c r="S4370" s="57"/>
      <c r="T4370"/>
    </row>
    <row r="4371" spans="1:20" ht="51">
      <c r="A4371" s="81" t="s">
        <v>10967</v>
      </c>
      <c r="B4371" s="35">
        <v>4370</v>
      </c>
      <c r="C4371" s="41" t="s">
        <v>19972</v>
      </c>
      <c r="D4371" s="87" t="s">
        <v>19973</v>
      </c>
      <c r="E4371" s="61">
        <v>3</v>
      </c>
      <c r="F4371" s="61">
        <v>41009015</v>
      </c>
      <c r="G4371" s="41" t="s">
        <v>18429</v>
      </c>
      <c r="H4371" s="41"/>
      <c r="I4371" s="41" t="s">
        <v>20084</v>
      </c>
      <c r="J4371" s="41"/>
      <c r="K4371" s="41">
        <v>4314</v>
      </c>
      <c r="L4371" s="41" t="s">
        <v>20084</v>
      </c>
      <c r="M4371" s="41">
        <v>5143</v>
      </c>
      <c r="N4371" s="41" t="s">
        <v>18429</v>
      </c>
      <c r="O4371" s="41"/>
      <c r="P4371" s="41"/>
      <c r="Q4371" s="56" t="s">
        <v>27929</v>
      </c>
      <c r="R4371" s="58"/>
      <c r="S4371" s="57"/>
      <c r="T4371"/>
    </row>
    <row r="4372" spans="1:20" ht="61.2">
      <c r="A4372" s="81" t="s">
        <v>10967</v>
      </c>
      <c r="B4372" s="35">
        <v>4371</v>
      </c>
      <c r="C4372" s="41" t="s">
        <v>19970</v>
      </c>
      <c r="D4372" s="87" t="s">
        <v>19971</v>
      </c>
      <c r="E4372" s="61">
        <v>1</v>
      </c>
      <c r="F4372" s="61">
        <v>43021005</v>
      </c>
      <c r="G4372" s="41" t="s">
        <v>17756</v>
      </c>
      <c r="H4372" s="41"/>
      <c r="I4372" s="41" t="s">
        <v>20084</v>
      </c>
      <c r="J4372" s="41"/>
      <c r="K4372" s="41">
        <v>4314</v>
      </c>
      <c r="L4372" s="41" t="s">
        <v>20084</v>
      </c>
      <c r="M4372" s="41">
        <v>5315</v>
      </c>
      <c r="N4372" s="41" t="s">
        <v>17756</v>
      </c>
      <c r="O4372" s="41"/>
      <c r="P4372" s="41"/>
      <c r="Q4372" s="82" t="s">
        <v>27956</v>
      </c>
      <c r="R4372" s="58"/>
      <c r="S4372" s="57"/>
      <c r="T4372"/>
    </row>
    <row r="4373" spans="1:20" ht="61.2">
      <c r="A4373" s="81" t="s">
        <v>10967</v>
      </c>
      <c r="B4373" s="35">
        <v>4372</v>
      </c>
      <c r="C4373" s="41" t="s">
        <v>19968</v>
      </c>
      <c r="D4373" s="87" t="s">
        <v>19969</v>
      </c>
      <c r="E4373" s="61">
        <v>1</v>
      </c>
      <c r="F4373" s="61">
        <v>58010020</v>
      </c>
      <c r="G4373" s="41" t="s">
        <v>18776</v>
      </c>
      <c r="H4373" s="41">
        <v>1</v>
      </c>
      <c r="I4373" s="41" t="s">
        <v>20206</v>
      </c>
      <c r="J4373" s="41"/>
      <c r="K4373" s="41">
        <v>4253</v>
      </c>
      <c r="L4373" s="41" t="s">
        <v>20206</v>
      </c>
      <c r="M4373" s="41">
        <v>4969</v>
      </c>
      <c r="N4373" s="41" t="s">
        <v>18776</v>
      </c>
      <c r="O4373" s="41"/>
      <c r="P4373" s="41"/>
      <c r="Q4373" s="56" t="s">
        <v>27930</v>
      </c>
      <c r="R4373" s="58"/>
      <c r="S4373" s="57"/>
      <c r="T4373"/>
    </row>
    <row r="4374" spans="1:20" ht="51">
      <c r="A4374" s="81" t="s">
        <v>10967</v>
      </c>
      <c r="B4374" s="35">
        <v>4373</v>
      </c>
      <c r="C4374" s="41" t="s">
        <v>19966</v>
      </c>
      <c r="D4374" s="87" t="s">
        <v>19967</v>
      </c>
      <c r="E4374" s="61">
        <v>1</v>
      </c>
      <c r="F4374" s="61">
        <v>44018002</v>
      </c>
      <c r="G4374" s="41" t="s">
        <v>19968</v>
      </c>
      <c r="H4374" s="41"/>
      <c r="I4374" s="41"/>
      <c r="J4374" s="41"/>
      <c r="K4374" s="41">
        <v>4372</v>
      </c>
      <c r="L4374" s="41" t="s">
        <v>19968</v>
      </c>
      <c r="M4374" s="41" t="s">
        <v>29321</v>
      </c>
      <c r="N4374" s="41"/>
      <c r="O4374" s="41"/>
      <c r="P4374" s="41"/>
      <c r="Q4374" s="56" t="s">
        <v>27933</v>
      </c>
      <c r="R4374" s="58"/>
      <c r="S4374" s="57"/>
      <c r="T4374"/>
    </row>
    <row r="4375" spans="1:20" ht="51">
      <c r="A4375" s="81" t="s">
        <v>10967</v>
      </c>
      <c r="B4375" s="35">
        <v>4374</v>
      </c>
      <c r="C4375" s="41" t="s">
        <v>19964</v>
      </c>
      <c r="D4375" s="87" t="s">
        <v>19965</v>
      </c>
      <c r="E4375" s="61">
        <v>47</v>
      </c>
      <c r="F4375" s="61">
        <v>40002011</v>
      </c>
      <c r="G4375" s="41" t="s">
        <v>17702</v>
      </c>
      <c r="H4375" s="41">
        <v>1</v>
      </c>
      <c r="I4375" s="41" t="s">
        <v>20084</v>
      </c>
      <c r="J4375" s="41"/>
      <c r="K4375" s="41">
        <v>4314</v>
      </c>
      <c r="L4375" s="41" t="s">
        <v>20084</v>
      </c>
      <c r="M4375" s="41">
        <v>5342</v>
      </c>
      <c r="N4375" s="41" t="s">
        <v>17702</v>
      </c>
      <c r="O4375" s="41"/>
      <c r="P4375" s="41"/>
      <c r="Q4375" s="56" t="s">
        <v>27929</v>
      </c>
      <c r="R4375" s="58"/>
      <c r="S4375" s="57"/>
      <c r="T4375"/>
    </row>
    <row r="4376" spans="1:20" ht="51">
      <c r="A4376" s="81" t="s">
        <v>10967</v>
      </c>
      <c r="B4376" s="35">
        <v>4375</v>
      </c>
      <c r="C4376" s="41" t="s">
        <v>19962</v>
      </c>
      <c r="D4376" s="87" t="s">
        <v>19963</v>
      </c>
      <c r="E4376" s="61">
        <v>1</v>
      </c>
      <c r="F4376" s="61">
        <v>50004008</v>
      </c>
      <c r="G4376" s="41" t="s">
        <v>17650</v>
      </c>
      <c r="H4376" s="41"/>
      <c r="I4376" s="41" t="s">
        <v>20084</v>
      </c>
      <c r="J4376" s="41"/>
      <c r="K4376" s="41">
        <v>4314</v>
      </c>
      <c r="L4376" s="41" t="s">
        <v>20084</v>
      </c>
      <c r="M4376" s="41">
        <v>5368</v>
      </c>
      <c r="N4376" s="41" t="s">
        <v>17650</v>
      </c>
      <c r="O4376" s="41"/>
      <c r="P4376" s="41"/>
      <c r="Q4376" s="56" t="s">
        <v>27930</v>
      </c>
      <c r="R4376" s="58"/>
      <c r="S4376" s="57"/>
      <c r="T4376"/>
    </row>
    <row r="4377" spans="1:20" ht="61.2">
      <c r="A4377" s="81" t="s">
        <v>10967</v>
      </c>
      <c r="B4377" s="35">
        <v>4376</v>
      </c>
      <c r="C4377" s="41" t="s">
        <v>19960</v>
      </c>
      <c r="D4377" s="87" t="s">
        <v>19961</v>
      </c>
      <c r="E4377" s="61">
        <v>9</v>
      </c>
      <c r="F4377" s="61">
        <v>44021026</v>
      </c>
      <c r="G4377" s="41" t="s">
        <v>19964</v>
      </c>
      <c r="H4377" s="41"/>
      <c r="I4377" s="41"/>
      <c r="J4377" s="41"/>
      <c r="K4377" s="41">
        <v>4374</v>
      </c>
      <c r="L4377" s="41" t="s">
        <v>19964</v>
      </c>
      <c r="M4377" s="41" t="s">
        <v>29321</v>
      </c>
      <c r="N4377" s="41"/>
      <c r="O4377" s="41"/>
      <c r="P4377" s="41"/>
      <c r="Q4377" s="82" t="s">
        <v>27956</v>
      </c>
      <c r="R4377" s="58"/>
      <c r="S4377" s="57"/>
      <c r="T4377"/>
    </row>
    <row r="4378" spans="1:20" ht="51">
      <c r="A4378" s="81" t="s">
        <v>10967</v>
      </c>
      <c r="B4378" s="35">
        <v>4377</v>
      </c>
      <c r="C4378" s="41" t="s">
        <v>19958</v>
      </c>
      <c r="D4378" s="87" t="s">
        <v>19959</v>
      </c>
      <c r="E4378" s="61">
        <v>7</v>
      </c>
      <c r="F4378" s="61">
        <v>40011016</v>
      </c>
      <c r="G4378" s="41" t="s">
        <v>17476</v>
      </c>
      <c r="H4378" s="41"/>
      <c r="I4378" s="41" t="s">
        <v>20084</v>
      </c>
      <c r="J4378" s="41"/>
      <c r="K4378" s="41">
        <v>4314</v>
      </c>
      <c r="L4378" s="41" t="s">
        <v>20084</v>
      </c>
      <c r="M4378" s="41">
        <v>5455</v>
      </c>
      <c r="N4378" s="41" t="s">
        <v>17476</v>
      </c>
      <c r="O4378" s="41"/>
      <c r="P4378" s="41"/>
      <c r="Q4378" s="56" t="s">
        <v>27929</v>
      </c>
      <c r="R4378" s="58"/>
      <c r="S4378" s="57"/>
      <c r="T4378"/>
    </row>
    <row r="4379" spans="1:20" ht="51">
      <c r="A4379" s="81" t="s">
        <v>10967</v>
      </c>
      <c r="B4379" s="35">
        <v>4378</v>
      </c>
      <c r="C4379" s="41" t="s">
        <v>19956</v>
      </c>
      <c r="D4379" s="87" t="s">
        <v>19957</v>
      </c>
      <c r="E4379" s="61">
        <v>1</v>
      </c>
      <c r="F4379" s="61">
        <v>58011028</v>
      </c>
      <c r="G4379" s="41" t="s">
        <v>20084</v>
      </c>
      <c r="H4379" s="41"/>
      <c r="I4379" s="41" t="s">
        <v>20084</v>
      </c>
      <c r="J4379" s="41"/>
      <c r="K4379" s="41">
        <v>4314</v>
      </c>
      <c r="L4379" s="41" t="s">
        <v>20084</v>
      </c>
      <c r="M4379" s="41" t="s">
        <v>29321</v>
      </c>
      <c r="N4379" s="41"/>
      <c r="O4379" s="41"/>
      <c r="P4379" s="41"/>
      <c r="Q4379" s="82" t="s">
        <v>27956</v>
      </c>
      <c r="R4379" s="58"/>
      <c r="S4379" s="57"/>
      <c r="T4379"/>
    </row>
    <row r="4380" spans="1:20" ht="51">
      <c r="A4380" s="81" t="s">
        <v>10967</v>
      </c>
      <c r="B4380" s="35">
        <v>4379</v>
      </c>
      <c r="C4380" s="41" t="s">
        <v>19954</v>
      </c>
      <c r="D4380" s="87" t="s">
        <v>19955</v>
      </c>
      <c r="E4380" s="61">
        <v>1</v>
      </c>
      <c r="F4380" s="61">
        <v>42011046</v>
      </c>
      <c r="G4380" s="41" t="s">
        <v>20084</v>
      </c>
      <c r="H4380" s="41"/>
      <c r="I4380" s="41" t="s">
        <v>20084</v>
      </c>
      <c r="J4380" s="41"/>
      <c r="K4380" s="41">
        <v>4314</v>
      </c>
      <c r="L4380" s="41" t="s">
        <v>20084</v>
      </c>
      <c r="M4380" s="41" t="s">
        <v>29321</v>
      </c>
      <c r="N4380" s="41"/>
      <c r="O4380" s="41"/>
      <c r="P4380" s="41"/>
      <c r="Q4380" s="56" t="s">
        <v>27929</v>
      </c>
      <c r="R4380" s="58"/>
      <c r="S4380" s="57"/>
      <c r="T4380"/>
    </row>
    <row r="4381" spans="1:20" ht="51">
      <c r="A4381" s="81" t="s">
        <v>10967</v>
      </c>
      <c r="B4381" s="35">
        <v>4380</v>
      </c>
      <c r="C4381" s="41" t="s">
        <v>19952</v>
      </c>
      <c r="D4381" s="87" t="s">
        <v>19953</v>
      </c>
      <c r="E4381" s="61">
        <v>1</v>
      </c>
      <c r="F4381" s="61">
        <v>59002009</v>
      </c>
      <c r="G4381" s="41" t="s">
        <v>19950</v>
      </c>
      <c r="H4381" s="41"/>
      <c r="I4381" s="41"/>
      <c r="J4381" s="41"/>
      <c r="K4381" s="41">
        <v>4381</v>
      </c>
      <c r="L4381" s="41" t="s">
        <v>19950</v>
      </c>
      <c r="M4381" s="41" t="s">
        <v>29321</v>
      </c>
      <c r="N4381" s="41"/>
      <c r="O4381" s="41"/>
      <c r="P4381" s="41"/>
      <c r="Q4381" s="56" t="s">
        <v>27929</v>
      </c>
      <c r="R4381" s="58"/>
      <c r="S4381" s="57"/>
      <c r="T4381"/>
    </row>
    <row r="4382" spans="1:20" ht="61.2">
      <c r="A4382" s="81" t="s">
        <v>10967</v>
      </c>
      <c r="B4382" s="35">
        <v>4381</v>
      </c>
      <c r="C4382" s="41" t="s">
        <v>19950</v>
      </c>
      <c r="D4382" s="87" t="s">
        <v>19951</v>
      </c>
      <c r="E4382" s="61">
        <v>1</v>
      </c>
      <c r="F4382" s="61">
        <v>44010034</v>
      </c>
      <c r="G4382" s="41" t="s">
        <v>23092</v>
      </c>
      <c r="H4382" s="41">
        <v>2</v>
      </c>
      <c r="I4382" s="41"/>
      <c r="J4382" s="41"/>
      <c r="K4382" s="41">
        <v>4383</v>
      </c>
      <c r="L4382" s="41" t="s">
        <v>19946</v>
      </c>
      <c r="M4382" s="41">
        <v>2983</v>
      </c>
      <c r="N4382" s="41" t="s">
        <v>23092</v>
      </c>
      <c r="O4382" s="41"/>
      <c r="P4382" s="41"/>
      <c r="Q4382" s="82" t="s">
        <v>27956</v>
      </c>
      <c r="R4382" s="58"/>
      <c r="S4382" s="57"/>
      <c r="T4382"/>
    </row>
    <row r="4383" spans="1:20" ht="51">
      <c r="A4383" s="81" t="s">
        <v>10967</v>
      </c>
      <c r="B4383" s="35">
        <v>4382</v>
      </c>
      <c r="C4383" s="41" t="s">
        <v>19948</v>
      </c>
      <c r="D4383" s="87" t="s">
        <v>19949</v>
      </c>
      <c r="E4383" s="61">
        <v>4</v>
      </c>
      <c r="F4383" s="61">
        <v>45002011</v>
      </c>
      <c r="G4383" s="41" t="s">
        <v>19950</v>
      </c>
      <c r="H4383" s="41"/>
      <c r="I4383" s="41"/>
      <c r="J4383" s="41"/>
      <c r="K4383" s="41">
        <v>4381</v>
      </c>
      <c r="L4383" s="41" t="s">
        <v>19950</v>
      </c>
      <c r="M4383" s="41" t="s">
        <v>29321</v>
      </c>
      <c r="N4383" s="41"/>
      <c r="O4383" s="41"/>
      <c r="P4383" s="41"/>
      <c r="Q4383" s="82" t="s">
        <v>27956</v>
      </c>
      <c r="R4383" s="58"/>
      <c r="S4383" s="57"/>
      <c r="T4383"/>
    </row>
    <row r="4384" spans="1:20" ht="71.400000000000006">
      <c r="A4384" s="81" t="s">
        <v>10967</v>
      </c>
      <c r="B4384" s="35">
        <v>4383</v>
      </c>
      <c r="C4384" s="41" t="s">
        <v>19946</v>
      </c>
      <c r="D4384" s="87" t="s">
        <v>19947</v>
      </c>
      <c r="E4384" s="61">
        <v>76</v>
      </c>
      <c r="F4384" s="61">
        <v>40006016</v>
      </c>
      <c r="G4384" s="41" t="s">
        <v>21312</v>
      </c>
      <c r="H4384" s="41">
        <v>3</v>
      </c>
      <c r="I4384" s="41" t="s">
        <v>20084</v>
      </c>
      <c r="J4384" s="41"/>
      <c r="K4384" s="41">
        <v>4314</v>
      </c>
      <c r="L4384" s="41" t="s">
        <v>20084</v>
      </c>
      <c r="M4384" s="41">
        <v>3700</v>
      </c>
      <c r="N4384" s="41" t="s">
        <v>21312</v>
      </c>
      <c r="O4384" s="41"/>
      <c r="P4384" s="41"/>
      <c r="Q4384" s="82" t="s">
        <v>27956</v>
      </c>
      <c r="R4384" s="58"/>
      <c r="S4384" s="57"/>
      <c r="T4384"/>
    </row>
    <row r="4385" spans="1:20" ht="51">
      <c r="A4385" s="81" t="s">
        <v>10967</v>
      </c>
      <c r="B4385" s="35">
        <v>4384</v>
      </c>
      <c r="C4385" s="41" t="s">
        <v>19944</v>
      </c>
      <c r="D4385" s="87" t="s">
        <v>19945</v>
      </c>
      <c r="E4385" s="61"/>
      <c r="F4385" s="61"/>
      <c r="G4385" s="41" t="s">
        <v>18672</v>
      </c>
      <c r="H4385" s="41"/>
      <c r="I4385" s="41" t="s">
        <v>20206</v>
      </c>
      <c r="J4385" s="41"/>
      <c r="K4385" s="41">
        <v>4253</v>
      </c>
      <c r="L4385" s="41" t="s">
        <v>20206</v>
      </c>
      <c r="M4385" s="41">
        <v>5021</v>
      </c>
      <c r="N4385" s="41" t="s">
        <v>18672</v>
      </c>
      <c r="O4385" s="41"/>
      <c r="P4385" s="41"/>
      <c r="Q4385" s="56" t="s">
        <v>27929</v>
      </c>
      <c r="R4385" s="58"/>
      <c r="S4385" s="57"/>
      <c r="T4385"/>
    </row>
    <row r="4386" spans="1:20" ht="51">
      <c r="A4386" s="81" t="s">
        <v>10967</v>
      </c>
      <c r="B4386" s="35">
        <v>4385</v>
      </c>
      <c r="C4386" s="41" t="s">
        <v>19942</v>
      </c>
      <c r="D4386" s="87" t="s">
        <v>19943</v>
      </c>
      <c r="E4386" s="61">
        <v>1</v>
      </c>
      <c r="F4386" s="61">
        <v>44022025</v>
      </c>
      <c r="G4386" s="41" t="s">
        <v>20206</v>
      </c>
      <c r="H4386" s="41"/>
      <c r="I4386" s="41" t="s">
        <v>20206</v>
      </c>
      <c r="J4386" s="41"/>
      <c r="K4386" s="41">
        <v>4253</v>
      </c>
      <c r="L4386" s="41" t="s">
        <v>20206</v>
      </c>
      <c r="M4386" s="41" t="s">
        <v>29321</v>
      </c>
      <c r="N4386" s="41"/>
      <c r="O4386" s="41"/>
      <c r="P4386" s="41"/>
      <c r="Q4386" s="56" t="s">
        <v>27929</v>
      </c>
      <c r="R4386" s="58"/>
      <c r="S4386" s="57"/>
      <c r="T4386"/>
    </row>
    <row r="4387" spans="1:20" ht="51">
      <c r="A4387" s="81" t="s">
        <v>10967</v>
      </c>
      <c r="B4387" s="35">
        <v>4386</v>
      </c>
      <c r="C4387" s="41" t="s">
        <v>19940</v>
      </c>
      <c r="D4387" s="87" t="s">
        <v>19941</v>
      </c>
      <c r="E4387" s="61">
        <v>10</v>
      </c>
      <c r="F4387" s="61">
        <v>43006062</v>
      </c>
      <c r="G4387" s="41" t="s">
        <v>19938</v>
      </c>
      <c r="H4387" s="41"/>
      <c r="I4387" s="41"/>
      <c r="J4387" s="41"/>
      <c r="K4387" s="41">
        <v>4387</v>
      </c>
      <c r="L4387" s="41" t="s">
        <v>19938</v>
      </c>
      <c r="M4387" s="41" t="s">
        <v>29321</v>
      </c>
      <c r="N4387" s="41"/>
      <c r="O4387" s="41"/>
      <c r="P4387" s="41"/>
      <c r="Q4387" s="56" t="s">
        <v>27930</v>
      </c>
      <c r="R4387" s="58"/>
      <c r="S4387" s="57"/>
      <c r="T4387"/>
    </row>
    <row r="4388" spans="1:20" ht="51">
      <c r="A4388" s="81" t="s">
        <v>10967</v>
      </c>
      <c r="B4388" s="35">
        <v>4387</v>
      </c>
      <c r="C4388" s="41" t="s">
        <v>19938</v>
      </c>
      <c r="D4388" s="87" t="s">
        <v>19939</v>
      </c>
      <c r="E4388" s="61">
        <v>1</v>
      </c>
      <c r="F4388" s="61">
        <v>49004022</v>
      </c>
      <c r="G4388" s="41" t="s">
        <v>20206</v>
      </c>
      <c r="H4388" s="41">
        <v>1</v>
      </c>
      <c r="I4388" s="41" t="s">
        <v>20206</v>
      </c>
      <c r="J4388" s="41"/>
      <c r="K4388" s="41">
        <v>4253</v>
      </c>
      <c r="L4388" s="41" t="s">
        <v>20206</v>
      </c>
      <c r="M4388" s="41" t="s">
        <v>29321</v>
      </c>
      <c r="N4388" s="41"/>
      <c r="O4388" s="41"/>
      <c r="P4388" s="41"/>
      <c r="Q4388" s="56" t="s">
        <v>27930</v>
      </c>
      <c r="R4388" s="58"/>
      <c r="S4388" s="57"/>
      <c r="T4388"/>
    </row>
    <row r="4389" spans="1:20" ht="71.400000000000006">
      <c r="A4389" s="81" t="s">
        <v>10967</v>
      </c>
      <c r="B4389" s="35">
        <v>4388</v>
      </c>
      <c r="C4389" s="41" t="s">
        <v>19936</v>
      </c>
      <c r="D4389" s="87" t="s">
        <v>19937</v>
      </c>
      <c r="E4389" s="61">
        <v>3</v>
      </c>
      <c r="F4389" s="61">
        <v>45001013</v>
      </c>
      <c r="G4389" s="41" t="s">
        <v>18540</v>
      </c>
      <c r="H4389" s="41">
        <v>1</v>
      </c>
      <c r="I4389" s="41" t="s">
        <v>20206</v>
      </c>
      <c r="J4389" s="41"/>
      <c r="K4389" s="41">
        <v>4253</v>
      </c>
      <c r="L4389" s="41" t="s">
        <v>20206</v>
      </c>
      <c r="M4389" s="41">
        <v>5087</v>
      </c>
      <c r="N4389" s="41" t="s">
        <v>18540</v>
      </c>
      <c r="O4389" s="41"/>
      <c r="P4389" s="41"/>
      <c r="Q4389" s="56" t="s">
        <v>27929</v>
      </c>
      <c r="R4389" s="58"/>
      <c r="S4389" s="57"/>
      <c r="T4389"/>
    </row>
    <row r="4390" spans="1:20" ht="51">
      <c r="A4390" s="81" t="s">
        <v>10967</v>
      </c>
      <c r="B4390" s="35">
        <v>4389</v>
      </c>
      <c r="C4390" s="41" t="s">
        <v>19934</v>
      </c>
      <c r="D4390" s="87" t="s">
        <v>19935</v>
      </c>
      <c r="E4390" s="61">
        <v>1</v>
      </c>
      <c r="F4390" s="61">
        <v>44018027</v>
      </c>
      <c r="G4390" s="41" t="s">
        <v>18401</v>
      </c>
      <c r="H4390" s="41"/>
      <c r="I4390" s="41" t="s">
        <v>20206</v>
      </c>
      <c r="J4390" s="41"/>
      <c r="K4390" s="41">
        <v>4253</v>
      </c>
      <c r="L4390" s="41" t="s">
        <v>20206</v>
      </c>
      <c r="M4390" s="41">
        <v>5157</v>
      </c>
      <c r="N4390" s="41" t="s">
        <v>18401</v>
      </c>
      <c r="O4390" s="41"/>
      <c r="P4390" s="41"/>
      <c r="Q4390" s="56" t="s">
        <v>27929</v>
      </c>
      <c r="R4390" s="58"/>
      <c r="S4390" s="57"/>
      <c r="T4390"/>
    </row>
    <row r="4391" spans="1:20" ht="51">
      <c r="A4391" s="81" t="s">
        <v>10967</v>
      </c>
      <c r="B4391" s="35">
        <v>4390</v>
      </c>
      <c r="C4391" s="41" t="s">
        <v>19932</v>
      </c>
      <c r="D4391" s="87" t="s">
        <v>19933</v>
      </c>
      <c r="E4391" s="61">
        <v>2</v>
      </c>
      <c r="F4391" s="61">
        <v>42019004</v>
      </c>
      <c r="G4391" s="41" t="s">
        <v>18429</v>
      </c>
      <c r="H4391" s="41">
        <v>1</v>
      </c>
      <c r="I4391" s="41" t="s">
        <v>20206</v>
      </c>
      <c r="J4391" s="41"/>
      <c r="K4391" s="41">
        <v>4253</v>
      </c>
      <c r="L4391" s="41" t="s">
        <v>20206</v>
      </c>
      <c r="M4391" s="41">
        <v>5143</v>
      </c>
      <c r="N4391" s="41" t="s">
        <v>18429</v>
      </c>
      <c r="O4391" s="41"/>
      <c r="P4391" s="41"/>
      <c r="Q4391" s="56" t="s">
        <v>27929</v>
      </c>
      <c r="R4391" s="58"/>
      <c r="S4391" s="57"/>
      <c r="T4391"/>
    </row>
    <row r="4392" spans="1:20" ht="61.2">
      <c r="A4392" s="81" t="s">
        <v>10967</v>
      </c>
      <c r="B4392" s="35">
        <v>4391</v>
      </c>
      <c r="C4392" s="41" t="s">
        <v>19930</v>
      </c>
      <c r="D4392" s="87" t="s">
        <v>19931</v>
      </c>
      <c r="E4392" s="61">
        <v>2</v>
      </c>
      <c r="F4392" s="61">
        <v>42023012</v>
      </c>
      <c r="G4392" s="41" t="s">
        <v>18260</v>
      </c>
      <c r="H4392" s="41"/>
      <c r="I4392" s="41" t="s">
        <v>20206</v>
      </c>
      <c r="J4392" s="41"/>
      <c r="K4392" s="41">
        <v>4253</v>
      </c>
      <c r="L4392" s="41" t="s">
        <v>20206</v>
      </c>
      <c r="M4392" s="41">
        <v>5225</v>
      </c>
      <c r="N4392" s="41" t="s">
        <v>18260</v>
      </c>
      <c r="O4392" s="41"/>
      <c r="P4392" s="41"/>
      <c r="Q4392" s="56" t="s">
        <v>27929</v>
      </c>
      <c r="R4392" s="58"/>
      <c r="S4392" s="57"/>
      <c r="T4392"/>
    </row>
    <row r="4393" spans="1:20" ht="51">
      <c r="A4393" s="81" t="s">
        <v>10967</v>
      </c>
      <c r="B4393" s="35">
        <v>4392</v>
      </c>
      <c r="C4393" s="41" t="s">
        <v>19928</v>
      </c>
      <c r="D4393" s="87" t="s">
        <v>19929</v>
      </c>
      <c r="E4393" s="61">
        <v>6</v>
      </c>
      <c r="F4393" s="61">
        <v>41012040</v>
      </c>
      <c r="G4393" s="41" t="s">
        <v>17754</v>
      </c>
      <c r="H4393" s="41"/>
      <c r="I4393" s="41" t="s">
        <v>20206</v>
      </c>
      <c r="J4393" s="41"/>
      <c r="K4393" s="41">
        <v>4253</v>
      </c>
      <c r="L4393" s="41" t="s">
        <v>20206</v>
      </c>
      <c r="M4393" s="41">
        <v>5316</v>
      </c>
      <c r="N4393" s="41" t="s">
        <v>17754</v>
      </c>
      <c r="O4393" s="41"/>
      <c r="P4393" s="41"/>
      <c r="Q4393" s="82" t="s">
        <v>27956</v>
      </c>
      <c r="R4393" s="58"/>
      <c r="S4393" s="57"/>
      <c r="T4393"/>
    </row>
    <row r="4394" spans="1:20" ht="51">
      <c r="A4394" s="81" t="s">
        <v>10967</v>
      </c>
      <c r="B4394" s="35">
        <v>4393</v>
      </c>
      <c r="C4394" s="41" t="s">
        <v>19926</v>
      </c>
      <c r="D4394" s="87" t="s">
        <v>19927</v>
      </c>
      <c r="E4394" s="61">
        <v>2</v>
      </c>
      <c r="F4394" s="61">
        <v>42006045</v>
      </c>
      <c r="G4394" s="41" t="s">
        <v>17702</v>
      </c>
      <c r="H4394" s="41"/>
      <c r="I4394" s="41" t="s">
        <v>20206</v>
      </c>
      <c r="J4394" s="41"/>
      <c r="K4394" s="41">
        <v>4253</v>
      </c>
      <c r="L4394" s="41" t="s">
        <v>20206</v>
      </c>
      <c r="M4394" s="41">
        <v>5342</v>
      </c>
      <c r="N4394" s="41" t="s">
        <v>17702</v>
      </c>
      <c r="O4394" s="41"/>
      <c r="P4394" s="41"/>
      <c r="Q4394" s="56" t="s">
        <v>27929</v>
      </c>
      <c r="R4394" s="58"/>
      <c r="S4394" s="57"/>
      <c r="T4394"/>
    </row>
    <row r="4395" spans="1:20" ht="51">
      <c r="A4395" s="81" t="s">
        <v>10967</v>
      </c>
      <c r="B4395" s="35">
        <v>4394</v>
      </c>
      <c r="C4395" s="41" t="s">
        <v>19924</v>
      </c>
      <c r="D4395" s="87" t="s">
        <v>19925</v>
      </c>
      <c r="E4395" s="61">
        <v>19</v>
      </c>
      <c r="F4395" s="61">
        <v>40013014</v>
      </c>
      <c r="G4395" s="41" t="s">
        <v>19920</v>
      </c>
      <c r="H4395" s="41"/>
      <c r="I4395" s="41"/>
      <c r="J4395" s="41"/>
      <c r="K4395" s="41">
        <v>4396</v>
      </c>
      <c r="L4395" s="41" t="s">
        <v>19920</v>
      </c>
      <c r="M4395" s="41" t="s">
        <v>29321</v>
      </c>
      <c r="N4395" s="41"/>
      <c r="O4395" s="41"/>
      <c r="P4395" s="41"/>
      <c r="Q4395" s="82" t="s">
        <v>27956</v>
      </c>
      <c r="R4395" s="58"/>
      <c r="S4395" s="57"/>
      <c r="T4395"/>
    </row>
    <row r="4396" spans="1:20" ht="51">
      <c r="A4396" s="81" t="s">
        <v>10967</v>
      </c>
      <c r="B4396" s="35">
        <v>4395</v>
      </c>
      <c r="C4396" s="41" t="s">
        <v>19922</v>
      </c>
      <c r="D4396" s="87" t="s">
        <v>19923</v>
      </c>
      <c r="E4396" s="61">
        <v>28</v>
      </c>
      <c r="F4396" s="61">
        <v>40007022</v>
      </c>
      <c r="G4396" s="41" t="s">
        <v>19920</v>
      </c>
      <c r="H4396" s="41"/>
      <c r="I4396" s="41"/>
      <c r="J4396" s="41"/>
      <c r="K4396" s="41">
        <v>4396</v>
      </c>
      <c r="L4396" s="41" t="s">
        <v>19920</v>
      </c>
      <c r="M4396" s="41" t="s">
        <v>29321</v>
      </c>
      <c r="N4396" s="41"/>
      <c r="O4396" s="41"/>
      <c r="P4396" s="41"/>
      <c r="Q4396" s="56" t="s">
        <v>27929</v>
      </c>
      <c r="R4396" s="58"/>
      <c r="S4396" s="57"/>
      <c r="T4396"/>
    </row>
    <row r="4397" spans="1:20" ht="71.400000000000006">
      <c r="A4397" s="81" t="s">
        <v>10967</v>
      </c>
      <c r="B4397" s="35">
        <v>4396</v>
      </c>
      <c r="C4397" s="41" t="s">
        <v>19920</v>
      </c>
      <c r="D4397" s="87" t="s">
        <v>19921</v>
      </c>
      <c r="E4397" s="61">
        <v>144</v>
      </c>
      <c r="F4397" s="61">
        <v>40001022</v>
      </c>
      <c r="G4397" s="41" t="s">
        <v>17694</v>
      </c>
      <c r="H4397" s="41">
        <v>5</v>
      </c>
      <c r="I4397" s="41" t="s">
        <v>20206</v>
      </c>
      <c r="J4397" s="41"/>
      <c r="K4397" s="41">
        <v>4253</v>
      </c>
      <c r="L4397" s="41" t="s">
        <v>20206</v>
      </c>
      <c r="M4397" s="41">
        <v>5346</v>
      </c>
      <c r="N4397" s="41" t="s">
        <v>17694</v>
      </c>
      <c r="O4397" s="41"/>
      <c r="P4397" s="41"/>
      <c r="Q4397" s="82" t="s">
        <v>27956</v>
      </c>
      <c r="R4397" s="58"/>
      <c r="S4397" s="57"/>
      <c r="T4397"/>
    </row>
    <row r="4398" spans="1:20" ht="51">
      <c r="A4398" s="81" t="s">
        <v>10967</v>
      </c>
      <c r="B4398" s="35">
        <v>4397</v>
      </c>
      <c r="C4398" s="41" t="s">
        <v>19918</v>
      </c>
      <c r="D4398" s="87" t="s">
        <v>19919</v>
      </c>
      <c r="E4398" s="61">
        <v>2</v>
      </c>
      <c r="F4398" s="61">
        <v>45016026</v>
      </c>
      <c r="G4398" s="41" t="s">
        <v>19920</v>
      </c>
      <c r="H4398" s="41"/>
      <c r="I4398" s="41"/>
      <c r="J4398" s="41"/>
      <c r="K4398" s="41">
        <v>4396</v>
      </c>
      <c r="L4398" s="41" t="s">
        <v>19920</v>
      </c>
      <c r="M4398" s="41" t="s">
        <v>29321</v>
      </c>
      <c r="N4398" s="41"/>
      <c r="O4398" s="41"/>
      <c r="P4398" s="41"/>
      <c r="Q4398" s="56" t="s">
        <v>27930</v>
      </c>
      <c r="R4398" s="58"/>
      <c r="S4398" s="57"/>
      <c r="T4398"/>
    </row>
    <row r="4399" spans="1:20" ht="51">
      <c r="A4399" s="81" t="s">
        <v>10967</v>
      </c>
      <c r="B4399" s="35">
        <v>4398</v>
      </c>
      <c r="C4399" s="41" t="s">
        <v>19916</v>
      </c>
      <c r="D4399" s="87" t="s">
        <v>19917</v>
      </c>
      <c r="E4399" s="61">
        <v>2</v>
      </c>
      <c r="F4399" s="61">
        <v>42002036</v>
      </c>
      <c r="G4399" s="41" t="s">
        <v>19920</v>
      </c>
      <c r="H4399" s="41"/>
      <c r="I4399" s="41"/>
      <c r="J4399" s="41"/>
      <c r="K4399" s="41">
        <v>4396</v>
      </c>
      <c r="L4399" s="41" t="s">
        <v>19920</v>
      </c>
      <c r="M4399" s="41" t="s">
        <v>29321</v>
      </c>
      <c r="N4399" s="41"/>
      <c r="O4399" s="41"/>
      <c r="P4399" s="41"/>
      <c r="Q4399" s="82" t="s">
        <v>27956</v>
      </c>
      <c r="R4399" s="58"/>
      <c r="S4399" s="57"/>
      <c r="T4399"/>
    </row>
    <row r="4400" spans="1:20" ht="51">
      <c r="A4400" s="81" t="s">
        <v>10967</v>
      </c>
      <c r="B4400" s="35">
        <v>4399</v>
      </c>
      <c r="C4400" s="41" t="s">
        <v>19914</v>
      </c>
      <c r="D4400" s="87" t="s">
        <v>19915</v>
      </c>
      <c r="E4400" s="61">
        <v>1</v>
      </c>
      <c r="F4400" s="61">
        <v>40017025</v>
      </c>
      <c r="G4400" s="41" t="s">
        <v>17690</v>
      </c>
      <c r="H4400" s="41"/>
      <c r="I4400" s="41" t="s">
        <v>20206</v>
      </c>
      <c r="J4400" s="41"/>
      <c r="K4400" s="41">
        <v>4253</v>
      </c>
      <c r="L4400" s="41" t="s">
        <v>20206</v>
      </c>
      <c r="M4400" s="41">
        <v>5348</v>
      </c>
      <c r="N4400" s="41" t="s">
        <v>17690</v>
      </c>
      <c r="O4400" s="41"/>
      <c r="P4400" s="41"/>
      <c r="Q4400" s="56" t="s">
        <v>27929</v>
      </c>
      <c r="R4400" s="58"/>
      <c r="S4400" s="57"/>
      <c r="T4400"/>
    </row>
    <row r="4401" spans="1:20" ht="61.2">
      <c r="A4401" s="81" t="s">
        <v>10967</v>
      </c>
      <c r="B4401" s="35">
        <v>4400</v>
      </c>
      <c r="C4401" s="41" t="s">
        <v>19912</v>
      </c>
      <c r="D4401" s="87" t="s">
        <v>19913</v>
      </c>
      <c r="E4401" s="61">
        <v>3</v>
      </c>
      <c r="F4401" s="61">
        <v>44003020</v>
      </c>
      <c r="G4401" s="41" t="s">
        <v>17396</v>
      </c>
      <c r="H4401" s="41"/>
      <c r="I4401" s="41" t="s">
        <v>20206</v>
      </c>
      <c r="J4401" s="41"/>
      <c r="K4401" s="41">
        <v>4253</v>
      </c>
      <c r="L4401" s="41" t="s">
        <v>20206</v>
      </c>
      <c r="M4401" s="41">
        <v>5495</v>
      </c>
      <c r="N4401" s="41" t="s">
        <v>17396</v>
      </c>
      <c r="O4401" s="41"/>
      <c r="P4401" s="41"/>
      <c r="Q4401" s="56" t="s">
        <v>27929</v>
      </c>
      <c r="R4401" s="58"/>
      <c r="S4401" s="57"/>
      <c r="T4401"/>
    </row>
    <row r="4402" spans="1:20" ht="51">
      <c r="A4402" s="81" t="s">
        <v>10967</v>
      </c>
      <c r="B4402" s="35">
        <v>4401</v>
      </c>
      <c r="C4402" s="41" t="s">
        <v>19910</v>
      </c>
      <c r="D4402" s="87" t="s">
        <v>19911</v>
      </c>
      <c r="E4402" s="61">
        <v>1</v>
      </c>
      <c r="F4402" s="61">
        <v>44010041</v>
      </c>
      <c r="G4402" s="41" t="s">
        <v>17386</v>
      </c>
      <c r="H4402" s="41"/>
      <c r="I4402" s="41" t="s">
        <v>20206</v>
      </c>
      <c r="J4402" s="41"/>
      <c r="K4402" s="41">
        <v>4253</v>
      </c>
      <c r="L4402" s="41" t="s">
        <v>20206</v>
      </c>
      <c r="M4402" s="41">
        <v>5500</v>
      </c>
      <c r="N4402" s="41" t="s">
        <v>17386</v>
      </c>
      <c r="O4402" s="41"/>
      <c r="P4402" s="41"/>
      <c r="Q4402" s="56" t="s">
        <v>27929</v>
      </c>
      <c r="R4402" s="58"/>
      <c r="S4402" s="57"/>
      <c r="T4402"/>
    </row>
    <row r="4403" spans="1:20" ht="61.2">
      <c r="A4403" s="81" t="s">
        <v>10967</v>
      </c>
      <c r="B4403" s="35">
        <v>4402</v>
      </c>
      <c r="C4403" s="41" t="s">
        <v>19908</v>
      </c>
      <c r="D4403" s="87" t="s">
        <v>19909</v>
      </c>
      <c r="E4403" s="61">
        <v>1</v>
      </c>
      <c r="F4403" s="61">
        <v>44006005</v>
      </c>
      <c r="G4403" s="41" t="s">
        <v>17336</v>
      </c>
      <c r="H4403" s="41"/>
      <c r="I4403" s="41" t="s">
        <v>20206</v>
      </c>
      <c r="J4403" s="41"/>
      <c r="K4403" s="41">
        <v>4253</v>
      </c>
      <c r="L4403" s="41" t="s">
        <v>20206</v>
      </c>
      <c r="M4403" s="41">
        <v>5525</v>
      </c>
      <c r="N4403" s="41" t="s">
        <v>17336</v>
      </c>
      <c r="O4403" s="41"/>
      <c r="P4403" s="41"/>
      <c r="Q4403" s="56" t="s">
        <v>27958</v>
      </c>
      <c r="R4403" s="58"/>
      <c r="S4403" s="57"/>
      <c r="T4403"/>
    </row>
    <row r="4404" spans="1:20" ht="42">
      <c r="A4404" s="81" t="s">
        <v>10967</v>
      </c>
      <c r="B4404" s="35">
        <v>4403</v>
      </c>
      <c r="C4404" s="41" t="s">
        <v>19906</v>
      </c>
      <c r="D4404" s="76" t="s">
        <v>19907</v>
      </c>
      <c r="E4404" s="61">
        <v>3</v>
      </c>
      <c r="F4404" s="61">
        <v>41004038</v>
      </c>
      <c r="G4404" s="41"/>
      <c r="H4404" s="41"/>
      <c r="I4404" s="41"/>
      <c r="J4404" s="41"/>
      <c r="K4404" s="41"/>
      <c r="L4404" s="41"/>
      <c r="M4404" s="41"/>
      <c r="N4404" s="41"/>
      <c r="O4404" s="41"/>
      <c r="P4404" s="41"/>
      <c r="Q4404" s="82" t="s">
        <v>27956</v>
      </c>
      <c r="R4404" s="58"/>
      <c r="S4404" s="57"/>
      <c r="T4404"/>
    </row>
    <row r="4405" spans="1:20" ht="71.400000000000006">
      <c r="A4405" s="81" t="s">
        <v>10967</v>
      </c>
      <c r="B4405" s="35">
        <v>4404</v>
      </c>
      <c r="C4405" s="41" t="s">
        <v>19904</v>
      </c>
      <c r="D4405" s="87" t="s">
        <v>19905</v>
      </c>
      <c r="E4405" s="61">
        <v>12</v>
      </c>
      <c r="F4405" s="61">
        <v>40016003</v>
      </c>
      <c r="G4405" s="41" t="s">
        <v>20206</v>
      </c>
      <c r="H4405" s="41">
        <v>3</v>
      </c>
      <c r="I4405" s="41" t="s">
        <v>20206</v>
      </c>
      <c r="J4405" s="41"/>
      <c r="K4405" s="41">
        <v>4253</v>
      </c>
      <c r="L4405" s="41" t="s">
        <v>20206</v>
      </c>
      <c r="M4405" s="41"/>
      <c r="N4405" s="41"/>
      <c r="O4405" s="41"/>
      <c r="P4405" s="41"/>
      <c r="Q4405" s="56" t="s">
        <v>27933</v>
      </c>
      <c r="R4405" s="58"/>
      <c r="S4405" s="57"/>
      <c r="T4405"/>
    </row>
    <row r="4406" spans="1:20" ht="67.5" customHeight="1">
      <c r="A4406" s="81" t="s">
        <v>10967</v>
      </c>
      <c r="B4406" s="35">
        <v>4405</v>
      </c>
      <c r="C4406" s="41" t="s">
        <v>19902</v>
      </c>
      <c r="D4406" s="87" t="s">
        <v>19903</v>
      </c>
      <c r="E4406" s="61">
        <v>2</v>
      </c>
      <c r="F4406" s="61">
        <v>40027001</v>
      </c>
      <c r="G4406" s="41" t="s">
        <v>19904</v>
      </c>
      <c r="H4406" s="41"/>
      <c r="I4406" s="41"/>
      <c r="J4406" s="41"/>
      <c r="K4406" s="41">
        <v>4404</v>
      </c>
      <c r="L4406" s="41" t="s">
        <v>19904</v>
      </c>
      <c r="M4406" s="41" t="s">
        <v>29321</v>
      </c>
      <c r="N4406" s="41"/>
      <c r="O4406" s="41"/>
      <c r="P4406" s="41"/>
      <c r="Q4406" s="82" t="s">
        <v>27956</v>
      </c>
      <c r="R4406" s="58"/>
      <c r="S4406" s="57"/>
      <c r="T4406"/>
    </row>
    <row r="4407" spans="1:20" ht="61.2">
      <c r="A4407" s="81" t="s">
        <v>10967</v>
      </c>
      <c r="B4407" s="35">
        <v>4406</v>
      </c>
      <c r="C4407" s="41" t="s">
        <v>19900</v>
      </c>
      <c r="D4407" s="87" t="s">
        <v>19901</v>
      </c>
      <c r="E4407" s="61">
        <v>1</v>
      </c>
      <c r="F4407" s="61">
        <v>59005007</v>
      </c>
      <c r="G4407" s="41" t="s">
        <v>19904</v>
      </c>
      <c r="H4407" s="41"/>
      <c r="I4407" s="41"/>
      <c r="J4407" s="41"/>
      <c r="K4407" s="41">
        <v>4404</v>
      </c>
      <c r="L4407" s="41" t="s">
        <v>19904</v>
      </c>
      <c r="M4407" s="41" t="s">
        <v>29321</v>
      </c>
      <c r="N4407" s="41"/>
      <c r="O4407" s="41"/>
      <c r="P4407" s="41"/>
      <c r="Q4407" s="56" t="s">
        <v>27930</v>
      </c>
      <c r="R4407" s="58"/>
      <c r="S4407" s="57"/>
      <c r="T4407"/>
    </row>
    <row r="4408" spans="1:20" ht="51">
      <c r="A4408" s="81" t="s">
        <v>10967</v>
      </c>
      <c r="B4408" s="35">
        <v>4407</v>
      </c>
      <c r="C4408" s="41" t="s">
        <v>19898</v>
      </c>
      <c r="D4408" s="87" t="s">
        <v>19899</v>
      </c>
      <c r="E4408" s="61">
        <v>2</v>
      </c>
      <c r="F4408" s="61">
        <v>66002028</v>
      </c>
      <c r="G4408" s="41" t="s">
        <v>19904</v>
      </c>
      <c r="H4408" s="41"/>
      <c r="I4408" s="41"/>
      <c r="J4408" s="41"/>
      <c r="K4408" s="41">
        <v>4404</v>
      </c>
      <c r="L4408" s="41" t="s">
        <v>19904</v>
      </c>
      <c r="M4408" s="41" t="s">
        <v>29321</v>
      </c>
      <c r="N4408" s="41"/>
      <c r="O4408" s="41"/>
      <c r="P4408" s="41"/>
      <c r="Q4408" s="56" t="s">
        <v>27930</v>
      </c>
      <c r="R4408" s="58"/>
      <c r="S4408" s="57"/>
      <c r="T4408"/>
    </row>
    <row r="4409" spans="1:20" ht="51">
      <c r="A4409" s="81" t="s">
        <v>10967</v>
      </c>
      <c r="B4409" s="35">
        <v>4408</v>
      </c>
      <c r="C4409" s="41" t="s">
        <v>19896</v>
      </c>
      <c r="D4409" s="87" t="s">
        <v>19897</v>
      </c>
      <c r="E4409" s="61">
        <v>2</v>
      </c>
      <c r="F4409" s="61">
        <v>44027030</v>
      </c>
      <c r="G4409" s="41" t="s">
        <v>20206</v>
      </c>
      <c r="H4409" s="41"/>
      <c r="I4409" s="41" t="s">
        <v>20206</v>
      </c>
      <c r="J4409" s="41"/>
      <c r="K4409" s="41">
        <v>4253</v>
      </c>
      <c r="L4409" s="41" t="s">
        <v>20206</v>
      </c>
      <c r="M4409" s="41" t="s">
        <v>29321</v>
      </c>
      <c r="N4409" s="41"/>
      <c r="O4409" s="41"/>
      <c r="P4409" s="41"/>
      <c r="Q4409" s="82" t="s">
        <v>27956</v>
      </c>
      <c r="R4409" s="58"/>
      <c r="S4409" s="57"/>
      <c r="T4409"/>
    </row>
    <row r="4410" spans="1:20" ht="51">
      <c r="A4410" s="81" t="s">
        <v>10967</v>
      </c>
      <c r="B4410" s="35">
        <v>4409</v>
      </c>
      <c r="C4410" s="41" t="s">
        <v>19894</v>
      </c>
      <c r="D4410" s="87" t="s">
        <v>19895</v>
      </c>
      <c r="E4410" s="61">
        <v>1</v>
      </c>
      <c r="F4410" s="61">
        <v>51001018</v>
      </c>
      <c r="G4410" s="41" t="s">
        <v>19886</v>
      </c>
      <c r="H4410" s="41"/>
      <c r="I4410" s="41"/>
      <c r="J4410" s="41"/>
      <c r="K4410" s="41">
        <v>4413</v>
      </c>
      <c r="L4410" s="41" t="s">
        <v>19886</v>
      </c>
      <c r="M4410" s="41" t="s">
        <v>29321</v>
      </c>
      <c r="N4410" s="41"/>
      <c r="O4410" s="41"/>
      <c r="P4410" s="41"/>
      <c r="Q4410" s="56" t="s">
        <v>27929</v>
      </c>
      <c r="R4410" s="58"/>
      <c r="S4410" s="57"/>
      <c r="T4410"/>
    </row>
    <row r="4411" spans="1:20" ht="51">
      <c r="A4411" s="81" t="s">
        <v>10967</v>
      </c>
      <c r="B4411" s="35">
        <v>4410</v>
      </c>
      <c r="C4411" s="41" t="s">
        <v>19892</v>
      </c>
      <c r="D4411" s="87" t="s">
        <v>19893</v>
      </c>
      <c r="E4411" s="61">
        <v>4</v>
      </c>
      <c r="F4411" s="61">
        <v>40023006</v>
      </c>
      <c r="G4411" s="41" t="s">
        <v>24026</v>
      </c>
      <c r="H4411" s="41"/>
      <c r="I4411" s="41"/>
      <c r="J4411" s="41"/>
      <c r="K4411" s="41">
        <v>4413</v>
      </c>
      <c r="L4411" s="41" t="s">
        <v>19886</v>
      </c>
      <c r="M4411" s="41">
        <v>2515</v>
      </c>
      <c r="N4411" s="41" t="s">
        <v>24026</v>
      </c>
      <c r="O4411" s="41"/>
      <c r="P4411" s="41"/>
      <c r="Q4411" s="82" t="s">
        <v>27956</v>
      </c>
      <c r="R4411" s="58"/>
      <c r="S4411" s="57"/>
      <c r="T4411"/>
    </row>
    <row r="4412" spans="1:20" ht="51">
      <c r="A4412" s="81" t="s">
        <v>10967</v>
      </c>
      <c r="B4412" s="35">
        <v>4411</v>
      </c>
      <c r="C4412" s="41" t="s">
        <v>19890</v>
      </c>
      <c r="D4412" s="87" t="s">
        <v>19891</v>
      </c>
      <c r="E4412" s="61">
        <v>5</v>
      </c>
      <c r="F4412" s="61">
        <v>40023006</v>
      </c>
      <c r="G4412" s="41" t="s">
        <v>23402</v>
      </c>
      <c r="H4412" s="41"/>
      <c r="I4412" s="41"/>
      <c r="J4412" s="41"/>
      <c r="K4412" s="41">
        <v>4413</v>
      </c>
      <c r="L4412" s="41" t="s">
        <v>19886</v>
      </c>
      <c r="M4412" s="41">
        <v>2828</v>
      </c>
      <c r="N4412" s="41" t="s">
        <v>23402</v>
      </c>
      <c r="O4412" s="41"/>
      <c r="P4412" s="41"/>
      <c r="Q4412" s="82" t="s">
        <v>27956</v>
      </c>
      <c r="R4412" s="58"/>
      <c r="S4412" s="57"/>
      <c r="T4412"/>
    </row>
    <row r="4413" spans="1:20" ht="51">
      <c r="A4413" s="81" t="s">
        <v>10967</v>
      </c>
      <c r="B4413" s="35">
        <v>4412</v>
      </c>
      <c r="C4413" s="41" t="s">
        <v>19888</v>
      </c>
      <c r="D4413" s="87" t="s">
        <v>19889</v>
      </c>
      <c r="E4413" s="61">
        <v>58</v>
      </c>
      <c r="F4413" s="61">
        <v>40005024</v>
      </c>
      <c r="G4413" s="41" t="s">
        <v>22083</v>
      </c>
      <c r="H4413" s="41"/>
      <c r="I4413" s="41"/>
      <c r="J4413" s="41"/>
      <c r="K4413" s="41">
        <v>4413</v>
      </c>
      <c r="L4413" s="41" t="s">
        <v>19886</v>
      </c>
      <c r="M4413" s="41">
        <v>3588</v>
      </c>
      <c r="N4413" s="41" t="s">
        <v>22083</v>
      </c>
      <c r="O4413" s="41"/>
      <c r="P4413" s="41"/>
      <c r="Q4413" s="56" t="s">
        <v>27930</v>
      </c>
      <c r="R4413" s="58"/>
      <c r="S4413" s="57"/>
      <c r="T4413"/>
    </row>
    <row r="4414" spans="1:20" ht="51">
      <c r="A4414" s="81" t="s">
        <v>10967</v>
      </c>
      <c r="B4414" s="35">
        <v>4413</v>
      </c>
      <c r="C4414" s="41" t="s">
        <v>19886</v>
      </c>
      <c r="D4414" s="87" t="s">
        <v>19887</v>
      </c>
      <c r="E4414" s="61">
        <v>98</v>
      </c>
      <c r="F4414" s="61">
        <v>40010002</v>
      </c>
      <c r="G4414" s="41" t="s">
        <v>20206</v>
      </c>
      <c r="H4414" s="41">
        <v>8</v>
      </c>
      <c r="I4414" s="41" t="s">
        <v>20206</v>
      </c>
      <c r="J4414" s="41"/>
      <c r="K4414" s="41">
        <v>4253</v>
      </c>
      <c r="L4414" s="41" t="s">
        <v>20206</v>
      </c>
      <c r="M4414" s="41" t="s">
        <v>29321</v>
      </c>
      <c r="N4414" s="41"/>
      <c r="O4414" s="41"/>
      <c r="P4414" s="41"/>
      <c r="Q4414" s="56" t="s">
        <v>27930</v>
      </c>
      <c r="R4414" s="58"/>
      <c r="S4414" s="57"/>
      <c r="T4414"/>
    </row>
    <row r="4415" spans="1:20" ht="51">
      <c r="A4415" s="81" t="s">
        <v>10967</v>
      </c>
      <c r="B4415" s="35">
        <v>4414</v>
      </c>
      <c r="C4415" s="41" t="s">
        <v>19884</v>
      </c>
      <c r="D4415" s="87" t="s">
        <v>19885</v>
      </c>
      <c r="E4415" s="61">
        <v>1</v>
      </c>
      <c r="F4415" s="61">
        <v>44024005</v>
      </c>
      <c r="G4415" s="41" t="s">
        <v>24104</v>
      </c>
      <c r="H4415" s="41"/>
      <c r="I4415" s="41"/>
      <c r="J4415" s="41"/>
      <c r="K4415" s="41">
        <v>4413</v>
      </c>
      <c r="L4415" s="41" t="s">
        <v>19886</v>
      </c>
      <c r="M4415" s="41">
        <v>2476</v>
      </c>
      <c r="N4415" s="41" t="s">
        <v>24104</v>
      </c>
      <c r="O4415" s="41"/>
      <c r="P4415" s="41"/>
      <c r="Q4415" s="82" t="s">
        <v>27956</v>
      </c>
      <c r="R4415" s="58"/>
      <c r="S4415" s="57"/>
      <c r="T4415"/>
    </row>
    <row r="4416" spans="1:20" ht="51">
      <c r="A4416" s="81" t="s">
        <v>10967</v>
      </c>
      <c r="B4416" s="35">
        <v>4415</v>
      </c>
      <c r="C4416" s="41" t="s">
        <v>19882</v>
      </c>
      <c r="D4416" s="87" t="s">
        <v>19883</v>
      </c>
      <c r="E4416" s="61">
        <v>1</v>
      </c>
      <c r="F4416" s="61">
        <v>58012016</v>
      </c>
      <c r="G4416" s="41" t="s">
        <v>19880</v>
      </c>
      <c r="H4416" s="41"/>
      <c r="I4416" s="41"/>
      <c r="J4416" s="41"/>
      <c r="K4416" s="41">
        <v>4416</v>
      </c>
      <c r="L4416" s="41" t="s">
        <v>19880</v>
      </c>
      <c r="M4416" s="41" t="s">
        <v>29321</v>
      </c>
      <c r="N4416" s="41"/>
      <c r="O4416" s="41"/>
      <c r="P4416" s="41"/>
      <c r="Q4416" s="82" t="s">
        <v>27956</v>
      </c>
      <c r="R4416" s="58"/>
      <c r="S4416" s="57"/>
      <c r="T4416"/>
    </row>
    <row r="4417" spans="1:20" ht="61.2">
      <c r="A4417" s="81" t="s">
        <v>10967</v>
      </c>
      <c r="B4417" s="35">
        <v>4416</v>
      </c>
      <c r="C4417" s="41" t="s">
        <v>19880</v>
      </c>
      <c r="D4417" s="87" t="s">
        <v>19881</v>
      </c>
      <c r="E4417" s="61">
        <v>8</v>
      </c>
      <c r="F4417" s="61">
        <v>42002007</v>
      </c>
      <c r="G4417" s="41" t="s">
        <v>18538</v>
      </c>
      <c r="H4417" s="41">
        <v>1</v>
      </c>
      <c r="I4417" s="41"/>
      <c r="J4417" s="41"/>
      <c r="K4417" s="41">
        <v>4413</v>
      </c>
      <c r="L4417" s="41" t="s">
        <v>19886</v>
      </c>
      <c r="M4417" s="41">
        <v>5088</v>
      </c>
      <c r="N4417" s="41" t="s">
        <v>18538</v>
      </c>
      <c r="O4417" s="41"/>
      <c r="P4417" s="41"/>
      <c r="Q4417" s="56" t="s">
        <v>27930</v>
      </c>
      <c r="R4417" s="58"/>
      <c r="S4417" s="57"/>
      <c r="T4417"/>
    </row>
    <row r="4418" spans="1:20" ht="61.2">
      <c r="A4418" s="81" t="s">
        <v>10967</v>
      </c>
      <c r="B4418" s="35">
        <v>4417</v>
      </c>
      <c r="C4418" s="41" t="s">
        <v>19878</v>
      </c>
      <c r="D4418" s="87" t="s">
        <v>19879</v>
      </c>
      <c r="E4418" s="61">
        <v>5</v>
      </c>
      <c r="F4418" s="61">
        <v>45011011</v>
      </c>
      <c r="G4418" s="41" t="s">
        <v>20516</v>
      </c>
      <c r="H4418" s="41">
        <v>1</v>
      </c>
      <c r="I4418" s="41"/>
      <c r="J4418" s="41"/>
      <c r="K4418" s="41">
        <v>4098</v>
      </c>
      <c r="L4418" s="41" t="s">
        <v>20516</v>
      </c>
      <c r="M4418" s="41" t="s">
        <v>29321</v>
      </c>
      <c r="N4418" s="41"/>
      <c r="O4418" s="41"/>
      <c r="P4418" s="41"/>
      <c r="Q4418" s="56" t="s">
        <v>27929</v>
      </c>
      <c r="R4418" s="58"/>
      <c r="S4418" s="57"/>
      <c r="T4418"/>
    </row>
    <row r="4419" spans="1:20" ht="42">
      <c r="A4419" s="81" t="s">
        <v>10967</v>
      </c>
      <c r="B4419" s="35">
        <v>4418</v>
      </c>
      <c r="C4419" s="41" t="s">
        <v>19876</v>
      </c>
      <c r="D4419" s="76" t="s">
        <v>19877</v>
      </c>
      <c r="E4419" s="61">
        <v>1</v>
      </c>
      <c r="F4419" s="61">
        <v>43013018</v>
      </c>
      <c r="G4419" s="41"/>
      <c r="H4419" s="41"/>
      <c r="I4419" s="41"/>
      <c r="J4419" s="41"/>
      <c r="K4419" s="41"/>
      <c r="L4419" s="41"/>
      <c r="M4419" s="41"/>
      <c r="N4419" s="41"/>
      <c r="O4419" s="41"/>
      <c r="P4419" s="41"/>
      <c r="Q4419" s="82" t="s">
        <v>27956</v>
      </c>
      <c r="R4419" s="58"/>
      <c r="S4419" s="57"/>
      <c r="T4419"/>
    </row>
    <row r="4420" spans="1:20" ht="61.2">
      <c r="A4420" s="81" t="s">
        <v>10967</v>
      </c>
      <c r="B4420" s="35">
        <v>4419</v>
      </c>
      <c r="C4420" s="41" t="s">
        <v>19874</v>
      </c>
      <c r="D4420" s="87" t="s">
        <v>19875</v>
      </c>
      <c r="E4420" s="61">
        <v>2</v>
      </c>
      <c r="F4420" s="61">
        <v>40004005</v>
      </c>
      <c r="G4420" s="41" t="s">
        <v>19872</v>
      </c>
      <c r="H4420" s="41"/>
      <c r="I4420" s="41"/>
      <c r="J4420" s="41"/>
      <c r="K4420" s="41">
        <v>4420</v>
      </c>
      <c r="L4420" s="41" t="s">
        <v>19872</v>
      </c>
      <c r="M4420" s="41" t="s">
        <v>29321</v>
      </c>
      <c r="N4420" s="41"/>
      <c r="O4420" s="41"/>
      <c r="P4420" s="41"/>
      <c r="Q4420" s="82" t="s">
        <v>27956</v>
      </c>
      <c r="R4420" s="58"/>
      <c r="S4420" s="57"/>
      <c r="T4420"/>
    </row>
    <row r="4421" spans="1:20" ht="51">
      <c r="A4421" s="81" t="s">
        <v>10967</v>
      </c>
      <c r="B4421" s="35">
        <v>4420</v>
      </c>
      <c r="C4421" s="41" t="s">
        <v>19872</v>
      </c>
      <c r="D4421" s="87" t="s">
        <v>19873</v>
      </c>
      <c r="E4421" s="61">
        <v>5</v>
      </c>
      <c r="F4421" s="61">
        <v>40023037</v>
      </c>
      <c r="G4421" s="41" t="s">
        <v>20568</v>
      </c>
      <c r="H4421" s="41">
        <v>1</v>
      </c>
      <c r="I4421" s="41"/>
      <c r="J4421" s="41"/>
      <c r="K4421" s="41">
        <v>4072</v>
      </c>
      <c r="L4421" s="41" t="s">
        <v>20568</v>
      </c>
      <c r="M4421" s="41" t="s">
        <v>29321</v>
      </c>
      <c r="N4421" s="41"/>
      <c r="O4421" s="41"/>
      <c r="P4421" s="41"/>
      <c r="Q4421" s="82" t="s">
        <v>27956</v>
      </c>
      <c r="R4421" s="58"/>
      <c r="S4421" s="57"/>
      <c r="T4421"/>
    </row>
    <row r="4422" spans="1:20" ht="51">
      <c r="A4422" s="81" t="s">
        <v>10967</v>
      </c>
      <c r="B4422" s="35">
        <v>4421</v>
      </c>
      <c r="C4422" s="41" t="s">
        <v>19870</v>
      </c>
      <c r="D4422" s="87" t="s">
        <v>19871</v>
      </c>
      <c r="E4422" s="61">
        <v>1</v>
      </c>
      <c r="F4422" s="61">
        <v>46015039</v>
      </c>
      <c r="G4422" s="41" t="s">
        <v>20570</v>
      </c>
      <c r="H4422" s="41"/>
      <c r="I4422" s="41"/>
      <c r="J4422" s="41"/>
      <c r="K4422" s="41">
        <v>4071</v>
      </c>
      <c r="L4422" s="41" t="s">
        <v>20570</v>
      </c>
      <c r="M4422" s="41" t="s">
        <v>29321</v>
      </c>
      <c r="N4422" s="41"/>
      <c r="O4422" s="41"/>
      <c r="P4422" s="41"/>
      <c r="Q4422" s="56" t="s">
        <v>27930</v>
      </c>
      <c r="R4422" s="58"/>
      <c r="S4422" s="57"/>
      <c r="T4422"/>
    </row>
    <row r="4423" spans="1:20" ht="62.4">
      <c r="A4423" s="81" t="s">
        <v>10967</v>
      </c>
      <c r="B4423" s="35">
        <v>4422</v>
      </c>
      <c r="C4423" s="41" t="s">
        <v>19868</v>
      </c>
      <c r="D4423" s="76" t="s">
        <v>19869</v>
      </c>
      <c r="E4423" s="61">
        <v>2</v>
      </c>
      <c r="F4423" s="61">
        <v>42021009</v>
      </c>
      <c r="G4423" s="41"/>
      <c r="H4423" s="41">
        <v>1</v>
      </c>
      <c r="I4423" s="41"/>
      <c r="J4423" s="41"/>
      <c r="K4423" s="41"/>
      <c r="L4423" s="41"/>
      <c r="M4423" s="41"/>
      <c r="N4423" s="41"/>
      <c r="O4423" s="41"/>
      <c r="P4423" s="41"/>
      <c r="Q4423" s="56" t="s">
        <v>27929</v>
      </c>
      <c r="R4423" s="58"/>
      <c r="S4423" s="57"/>
      <c r="T4423"/>
    </row>
    <row r="4424" spans="1:20" ht="51">
      <c r="A4424" s="81" t="s">
        <v>10967</v>
      </c>
      <c r="B4424" s="35">
        <v>4423</v>
      </c>
      <c r="C4424" s="41" t="s">
        <v>19866</v>
      </c>
      <c r="D4424" s="87" t="s">
        <v>19867</v>
      </c>
      <c r="E4424" s="61">
        <v>1</v>
      </c>
      <c r="F4424" s="61">
        <v>60003006</v>
      </c>
      <c r="G4424" s="41" t="s">
        <v>19868</v>
      </c>
      <c r="H4424" s="41"/>
      <c r="I4424" s="41"/>
      <c r="J4424" s="41"/>
      <c r="K4424" s="41">
        <v>4422</v>
      </c>
      <c r="L4424" s="41" t="s">
        <v>19868</v>
      </c>
      <c r="M4424" s="41" t="s">
        <v>29321</v>
      </c>
      <c r="N4424" s="41"/>
      <c r="O4424" s="41"/>
      <c r="P4424" s="41"/>
      <c r="Q4424" s="82" t="s">
        <v>27956</v>
      </c>
      <c r="R4424" s="58"/>
      <c r="S4424" s="57"/>
      <c r="T4424"/>
    </row>
    <row r="4425" spans="1:20" ht="42">
      <c r="A4425" s="81" t="s">
        <v>10967</v>
      </c>
      <c r="B4425" s="35">
        <v>4424</v>
      </c>
      <c r="C4425" s="41" t="s">
        <v>19864</v>
      </c>
      <c r="D4425" s="76" t="s">
        <v>19865</v>
      </c>
      <c r="E4425" s="61">
        <v>1</v>
      </c>
      <c r="F4425" s="61">
        <v>44021007</v>
      </c>
      <c r="G4425" s="41"/>
      <c r="H4425" s="41"/>
      <c r="I4425" s="41"/>
      <c r="J4425" s="41"/>
      <c r="K4425" s="41"/>
      <c r="L4425" s="41"/>
      <c r="M4425" s="41"/>
      <c r="N4425" s="41"/>
      <c r="O4425" s="41"/>
      <c r="P4425" s="41"/>
      <c r="Q4425" s="56" t="s">
        <v>27957</v>
      </c>
      <c r="R4425" s="58"/>
      <c r="S4425" s="57"/>
      <c r="T4425"/>
    </row>
    <row r="4426" spans="1:20" ht="51">
      <c r="A4426" s="81" t="s">
        <v>10967</v>
      </c>
      <c r="B4426" s="35">
        <v>4425</v>
      </c>
      <c r="C4426" s="41" t="s">
        <v>19862</v>
      </c>
      <c r="D4426" s="87" t="s">
        <v>19863</v>
      </c>
      <c r="E4426" s="61">
        <v>2</v>
      </c>
      <c r="F4426" s="61">
        <v>40003012</v>
      </c>
      <c r="G4426" s="41" t="s">
        <v>19854</v>
      </c>
      <c r="H4426" s="41"/>
      <c r="I4426" s="41"/>
      <c r="J4426" s="41"/>
      <c r="K4426" s="41">
        <v>4429</v>
      </c>
      <c r="L4426" s="41" t="s">
        <v>19854</v>
      </c>
      <c r="M4426" s="41" t="s">
        <v>29321</v>
      </c>
      <c r="N4426" s="41"/>
      <c r="O4426" s="41"/>
      <c r="P4426" s="41"/>
      <c r="Q4426" s="82" t="s">
        <v>27956</v>
      </c>
      <c r="R4426" s="58"/>
      <c r="S4426" s="57"/>
      <c r="T4426"/>
    </row>
    <row r="4427" spans="1:20" ht="61.2">
      <c r="A4427" s="81" t="s">
        <v>10967</v>
      </c>
      <c r="B4427" s="35">
        <v>4426</v>
      </c>
      <c r="C4427" s="41" t="s">
        <v>19860</v>
      </c>
      <c r="D4427" s="87" t="s">
        <v>19861</v>
      </c>
      <c r="E4427" s="61">
        <v>1</v>
      </c>
      <c r="F4427" s="61">
        <v>50001028</v>
      </c>
      <c r="G4427" s="41" t="s">
        <v>19854</v>
      </c>
      <c r="H4427" s="41"/>
      <c r="I4427" s="41"/>
      <c r="J4427" s="41"/>
      <c r="K4427" s="41">
        <v>4429</v>
      </c>
      <c r="L4427" s="41" t="s">
        <v>19854</v>
      </c>
      <c r="M4427" s="41"/>
      <c r="N4427" s="41"/>
      <c r="O4427" s="41"/>
      <c r="P4427" s="41"/>
      <c r="Q4427" s="56" t="s">
        <v>27929</v>
      </c>
      <c r="R4427" s="58"/>
      <c r="S4427" s="57"/>
      <c r="T4427"/>
    </row>
    <row r="4428" spans="1:20" ht="51">
      <c r="A4428" s="81" t="s">
        <v>10967</v>
      </c>
      <c r="B4428" s="35">
        <v>4427</v>
      </c>
      <c r="C4428" s="41" t="s">
        <v>19858</v>
      </c>
      <c r="D4428" s="87" t="s">
        <v>19859</v>
      </c>
      <c r="E4428" s="61">
        <v>1</v>
      </c>
      <c r="F4428" s="61">
        <v>43009006</v>
      </c>
      <c r="G4428" s="41" t="s">
        <v>19854</v>
      </c>
      <c r="H4428" s="41"/>
      <c r="I4428" s="41"/>
      <c r="J4428" s="41"/>
      <c r="K4428" s="41">
        <v>4429</v>
      </c>
      <c r="L4428" s="41" t="s">
        <v>19854</v>
      </c>
      <c r="M4428" s="41" t="s">
        <v>29321</v>
      </c>
      <c r="N4428" s="41"/>
      <c r="O4428" s="41"/>
      <c r="P4428" s="41"/>
      <c r="Q4428" s="82" t="s">
        <v>27956</v>
      </c>
      <c r="R4428" s="58"/>
      <c r="S4428" s="57"/>
      <c r="T4428"/>
    </row>
    <row r="4429" spans="1:20" ht="72.599999999999994">
      <c r="A4429" s="81" t="s">
        <v>10967</v>
      </c>
      <c r="B4429" s="35">
        <v>4428</v>
      </c>
      <c r="C4429" s="41" t="s">
        <v>19856</v>
      </c>
      <c r="D4429" s="76" t="s">
        <v>19857</v>
      </c>
      <c r="E4429" s="61">
        <v>1</v>
      </c>
      <c r="F4429" s="61">
        <v>42004020</v>
      </c>
      <c r="G4429" s="41"/>
      <c r="H4429" s="41">
        <v>1</v>
      </c>
      <c r="I4429" s="41"/>
      <c r="J4429" s="41"/>
      <c r="K4429" s="41"/>
      <c r="L4429" s="41"/>
      <c r="M4429" s="41"/>
      <c r="N4429" s="41"/>
      <c r="O4429" s="41"/>
      <c r="P4429" s="41"/>
      <c r="Q4429" s="56" t="s">
        <v>27929</v>
      </c>
      <c r="R4429" s="58"/>
      <c r="S4429" s="57"/>
      <c r="T4429"/>
    </row>
    <row r="4430" spans="1:20" ht="52.2">
      <c r="A4430" s="81" t="s">
        <v>10967</v>
      </c>
      <c r="B4430" s="35">
        <v>4429</v>
      </c>
      <c r="C4430" s="41" t="s">
        <v>19854</v>
      </c>
      <c r="D4430" s="76" t="s">
        <v>19855</v>
      </c>
      <c r="E4430" s="61">
        <v>3</v>
      </c>
      <c r="F4430" s="61">
        <v>41007033</v>
      </c>
      <c r="G4430" s="41"/>
      <c r="H4430" s="41">
        <v>5</v>
      </c>
      <c r="I4430" s="41"/>
      <c r="J4430" s="41"/>
      <c r="K4430" s="41"/>
      <c r="L4430" s="41"/>
      <c r="M4430" s="41"/>
      <c r="N4430" s="41"/>
      <c r="O4430" s="41"/>
      <c r="P4430" s="41"/>
      <c r="Q4430" s="56" t="s">
        <v>27929</v>
      </c>
      <c r="R4430" s="58"/>
      <c r="S4430" s="57"/>
      <c r="T4430"/>
    </row>
    <row r="4431" spans="1:20" ht="61.2">
      <c r="A4431" s="81" t="s">
        <v>10967</v>
      </c>
      <c r="B4431" s="35">
        <v>4430</v>
      </c>
      <c r="C4431" s="41" t="s">
        <v>19852</v>
      </c>
      <c r="D4431" s="87" t="s">
        <v>19853</v>
      </c>
      <c r="E4431" s="61">
        <v>7</v>
      </c>
      <c r="F4431" s="61">
        <v>40014012</v>
      </c>
      <c r="G4431" s="41" t="s">
        <v>20516</v>
      </c>
      <c r="H4431" s="41"/>
      <c r="I4431" s="41"/>
      <c r="J4431" s="41"/>
      <c r="K4431" s="41">
        <v>4098</v>
      </c>
      <c r="L4431" s="41" t="s">
        <v>20516</v>
      </c>
      <c r="M4431" s="41" t="s">
        <v>29321</v>
      </c>
      <c r="N4431" s="41"/>
      <c r="O4431" s="41"/>
      <c r="P4431" s="41"/>
      <c r="Q4431" s="82" t="s">
        <v>27956</v>
      </c>
      <c r="R4431" s="58"/>
      <c r="S4431" s="57"/>
      <c r="T4431"/>
    </row>
    <row r="4432" spans="1:20" ht="61.2">
      <c r="A4432" s="81" t="s">
        <v>10967</v>
      </c>
      <c r="B4432" s="35">
        <v>4431</v>
      </c>
      <c r="C4432" s="41" t="s">
        <v>19850</v>
      </c>
      <c r="D4432" s="87" t="s">
        <v>19851</v>
      </c>
      <c r="E4432" s="61">
        <v>2</v>
      </c>
      <c r="F4432" s="61">
        <v>40007027</v>
      </c>
      <c r="G4432" s="41" t="s">
        <v>20516</v>
      </c>
      <c r="H4432" s="41"/>
      <c r="I4432" s="41"/>
      <c r="J4432" s="41"/>
      <c r="K4432" s="41">
        <v>4098</v>
      </c>
      <c r="L4432" s="41" t="s">
        <v>20516</v>
      </c>
      <c r="M4432" s="41" t="s">
        <v>29321</v>
      </c>
      <c r="N4432" s="41"/>
      <c r="O4432" s="41"/>
      <c r="P4432" s="41"/>
      <c r="Q4432" s="82" t="s">
        <v>27956</v>
      </c>
      <c r="R4432" s="58"/>
      <c r="S4432" s="57"/>
      <c r="T4432"/>
    </row>
    <row r="4433" spans="1:20" ht="61.2">
      <c r="A4433" s="81" t="s">
        <v>10967</v>
      </c>
      <c r="B4433" s="35">
        <v>4432</v>
      </c>
      <c r="C4433" s="41" t="s">
        <v>19848</v>
      </c>
      <c r="D4433" s="87" t="s">
        <v>19849</v>
      </c>
      <c r="E4433" s="61">
        <v>3</v>
      </c>
      <c r="F4433" s="61">
        <v>47008002</v>
      </c>
      <c r="G4433" s="41" t="s">
        <v>19846</v>
      </c>
      <c r="H4433" s="41"/>
      <c r="I4433" s="41"/>
      <c r="J4433" s="41"/>
      <c r="K4433" s="41">
        <v>4433</v>
      </c>
      <c r="L4433" s="41" t="s">
        <v>19846</v>
      </c>
      <c r="M4433" s="41" t="s">
        <v>29321</v>
      </c>
      <c r="N4433" s="41"/>
      <c r="O4433" s="41"/>
      <c r="P4433" s="41"/>
      <c r="Q4433" s="82" t="s">
        <v>27956</v>
      </c>
      <c r="R4433" s="58"/>
      <c r="S4433" s="57"/>
      <c r="T4433"/>
    </row>
    <row r="4434" spans="1:20" ht="61.2">
      <c r="A4434" s="81" t="s">
        <v>10967</v>
      </c>
      <c r="B4434" s="35">
        <v>4433</v>
      </c>
      <c r="C4434" s="41" t="s">
        <v>19846</v>
      </c>
      <c r="D4434" s="87" t="s">
        <v>19847</v>
      </c>
      <c r="E4434" s="61">
        <v>1</v>
      </c>
      <c r="F4434" s="61">
        <v>47008009</v>
      </c>
      <c r="G4434" s="41" t="s">
        <v>19844</v>
      </c>
      <c r="H4434" s="41">
        <v>1</v>
      </c>
      <c r="I4434" s="41"/>
      <c r="J4434" s="41"/>
      <c r="K4434" s="41">
        <v>4434</v>
      </c>
      <c r="L4434" s="41" t="s">
        <v>19844</v>
      </c>
      <c r="M4434" s="41" t="s">
        <v>29321</v>
      </c>
      <c r="N4434" s="41"/>
      <c r="O4434" s="41"/>
      <c r="P4434" s="41"/>
      <c r="Q4434" s="56" t="s">
        <v>27929</v>
      </c>
      <c r="R4434" s="58"/>
      <c r="S4434" s="57"/>
      <c r="T4434"/>
    </row>
    <row r="4435" spans="1:20" ht="103.2">
      <c r="A4435" s="81" t="s">
        <v>10967</v>
      </c>
      <c r="B4435" s="35">
        <v>4434</v>
      </c>
      <c r="C4435" s="41" t="s">
        <v>19844</v>
      </c>
      <c r="D4435" s="76" t="s">
        <v>19845</v>
      </c>
      <c r="E4435" s="61">
        <v>34</v>
      </c>
      <c r="F4435" s="61">
        <v>40005003</v>
      </c>
      <c r="G4435" s="41"/>
      <c r="H4435" s="41">
        <v>1</v>
      </c>
      <c r="I4435" s="41"/>
      <c r="J4435" s="41"/>
      <c r="K4435" s="41"/>
      <c r="L4435" s="41"/>
      <c r="M4435" s="41"/>
      <c r="N4435" s="41"/>
      <c r="O4435" s="41"/>
      <c r="P4435" s="41"/>
      <c r="Q4435" s="56" t="s">
        <v>27930</v>
      </c>
      <c r="R4435" s="58"/>
      <c r="S4435" s="57"/>
      <c r="T4435"/>
    </row>
    <row r="4436" spans="1:20" ht="52.2">
      <c r="A4436" s="81" t="s">
        <v>10967</v>
      </c>
      <c r="B4436" s="35">
        <v>4435</v>
      </c>
      <c r="C4436" s="41" t="s">
        <v>19842</v>
      </c>
      <c r="D4436" s="76" t="s">
        <v>19843</v>
      </c>
      <c r="E4436" s="61">
        <v>1</v>
      </c>
      <c r="F4436" s="61">
        <v>41007003</v>
      </c>
      <c r="G4436" s="41"/>
      <c r="H4436" s="41">
        <v>1</v>
      </c>
      <c r="I4436" s="41"/>
      <c r="J4436" s="41"/>
      <c r="K4436" s="41"/>
      <c r="L4436" s="41"/>
      <c r="M4436" s="41"/>
      <c r="N4436" s="41"/>
      <c r="O4436" s="41"/>
      <c r="P4436" s="41"/>
      <c r="Q4436" s="82" t="s">
        <v>27956</v>
      </c>
      <c r="R4436" s="58"/>
      <c r="S4436" s="57"/>
      <c r="T4436"/>
    </row>
    <row r="4437" spans="1:20" ht="62.4">
      <c r="A4437" s="81" t="s">
        <v>10967</v>
      </c>
      <c r="B4437" s="35">
        <v>4436</v>
      </c>
      <c r="C4437" s="41" t="s">
        <v>19840</v>
      </c>
      <c r="D4437" s="76" t="s">
        <v>19841</v>
      </c>
      <c r="E4437" s="61">
        <v>1</v>
      </c>
      <c r="F4437" s="61">
        <v>44016016</v>
      </c>
      <c r="G4437" s="41"/>
      <c r="H4437" s="41"/>
      <c r="I4437" s="41"/>
      <c r="J4437" s="41"/>
      <c r="K4437" s="41"/>
      <c r="L4437" s="41"/>
      <c r="M4437" s="41"/>
      <c r="N4437" s="41"/>
      <c r="O4437" s="41"/>
      <c r="P4437" s="41"/>
      <c r="Q4437" s="56" t="s">
        <v>27958</v>
      </c>
      <c r="R4437" s="58"/>
      <c r="S4437" s="57"/>
      <c r="T4437"/>
    </row>
    <row r="4438" spans="1:20" ht="72.599999999999994">
      <c r="A4438" s="81" t="s">
        <v>10967</v>
      </c>
      <c r="B4438" s="35">
        <v>4437</v>
      </c>
      <c r="C4438" s="41" t="s">
        <v>19838</v>
      </c>
      <c r="D4438" s="76" t="s">
        <v>19839</v>
      </c>
      <c r="E4438" s="61">
        <v>3</v>
      </c>
      <c r="F4438" s="61">
        <v>42005033</v>
      </c>
      <c r="G4438" s="41"/>
      <c r="H4438" s="41"/>
      <c r="I4438" s="41"/>
      <c r="J4438" s="41"/>
      <c r="K4438" s="41"/>
      <c r="L4438" s="41"/>
      <c r="M4438" s="41"/>
      <c r="N4438" s="41"/>
      <c r="O4438" s="41"/>
      <c r="P4438" s="41"/>
      <c r="Q4438" s="56" t="s">
        <v>27930</v>
      </c>
      <c r="R4438" s="58"/>
      <c r="S4438" s="57"/>
      <c r="T4438"/>
    </row>
    <row r="4439" spans="1:20" ht="51">
      <c r="A4439" s="81" t="s">
        <v>10967</v>
      </c>
      <c r="B4439" s="35">
        <v>4438</v>
      </c>
      <c r="C4439" s="41" t="s">
        <v>19836</v>
      </c>
      <c r="D4439" s="87" t="s">
        <v>19837</v>
      </c>
      <c r="E4439" s="61">
        <v>1</v>
      </c>
      <c r="F4439" s="61">
        <v>46009026</v>
      </c>
      <c r="G4439" s="41" t="s">
        <v>19842</v>
      </c>
      <c r="H4439" s="41"/>
      <c r="I4439" s="41"/>
      <c r="J4439" s="41"/>
      <c r="K4439" s="41">
        <v>4435</v>
      </c>
      <c r="L4439" s="41" t="s">
        <v>19842</v>
      </c>
      <c r="M4439" s="41" t="s">
        <v>29321</v>
      </c>
      <c r="N4439" s="41"/>
      <c r="O4439" s="41"/>
      <c r="P4439" s="41"/>
      <c r="Q4439" s="56" t="s">
        <v>27929</v>
      </c>
      <c r="R4439" s="58"/>
      <c r="S4439" s="57"/>
      <c r="T4439"/>
    </row>
    <row r="4440" spans="1:20" ht="52.2">
      <c r="A4440" s="81" t="s">
        <v>10967</v>
      </c>
      <c r="B4440" s="35">
        <v>4439</v>
      </c>
      <c r="C4440" s="41" t="s">
        <v>19834</v>
      </c>
      <c r="D4440" s="76" t="s">
        <v>19835</v>
      </c>
      <c r="E4440" s="61">
        <v>10</v>
      </c>
      <c r="F4440" s="61">
        <v>40007013</v>
      </c>
      <c r="G4440" s="41"/>
      <c r="H4440" s="41">
        <v>1</v>
      </c>
      <c r="I4440" s="41"/>
      <c r="J4440" s="41"/>
      <c r="K4440" s="41"/>
      <c r="L4440" s="41"/>
      <c r="M4440" s="41"/>
      <c r="N4440" s="41"/>
      <c r="O4440" s="41"/>
      <c r="P4440" s="41"/>
      <c r="Q4440" s="82" t="s">
        <v>27956</v>
      </c>
      <c r="R4440" s="58"/>
      <c r="S4440" s="57"/>
      <c r="T4440"/>
    </row>
    <row r="4441" spans="1:20" ht="61.2">
      <c r="A4441" s="81" t="s">
        <v>10967</v>
      </c>
      <c r="B4441" s="35">
        <v>4440</v>
      </c>
      <c r="C4441" s="41" t="s">
        <v>19832</v>
      </c>
      <c r="D4441" s="87" t="s">
        <v>19833</v>
      </c>
      <c r="E4441" s="61">
        <v>18</v>
      </c>
      <c r="F4441" s="61">
        <v>40026071</v>
      </c>
      <c r="G4441" s="41" t="s">
        <v>19834</v>
      </c>
      <c r="H4441" s="41"/>
      <c r="I4441" s="41"/>
      <c r="J4441" s="41"/>
      <c r="K4441" s="41">
        <v>4439</v>
      </c>
      <c r="L4441" s="41" t="s">
        <v>19834</v>
      </c>
      <c r="M4441" s="41" t="s">
        <v>29321</v>
      </c>
      <c r="N4441" s="41"/>
      <c r="O4441" s="41"/>
      <c r="P4441" s="41"/>
      <c r="Q4441" s="82" t="s">
        <v>27956</v>
      </c>
      <c r="R4441" s="58"/>
      <c r="S4441" s="57"/>
      <c r="T4441"/>
    </row>
    <row r="4442" spans="1:20" ht="113.4">
      <c r="A4442" s="81" t="s">
        <v>10967</v>
      </c>
      <c r="B4442" s="35">
        <v>4441</v>
      </c>
      <c r="C4442" s="41" t="s">
        <v>19830</v>
      </c>
      <c r="D4442" s="76" t="s">
        <v>19831</v>
      </c>
      <c r="E4442" s="61">
        <v>12</v>
      </c>
      <c r="F4442" s="61">
        <v>40002004</v>
      </c>
      <c r="G4442" s="41"/>
      <c r="H4442" s="41"/>
      <c r="I4442" s="41"/>
      <c r="J4442" s="41"/>
      <c r="K4442" s="41"/>
      <c r="L4442" s="41"/>
      <c r="M4442" s="41"/>
      <c r="N4442" s="41"/>
      <c r="O4442" s="41"/>
      <c r="P4442" s="41"/>
      <c r="Q4442" s="56" t="s">
        <v>27929</v>
      </c>
      <c r="R4442" s="58"/>
      <c r="S4442" s="57"/>
      <c r="T4442"/>
    </row>
    <row r="4443" spans="1:20" ht="52.2">
      <c r="A4443" s="81" t="s">
        <v>10967</v>
      </c>
      <c r="B4443" s="35">
        <v>4442</v>
      </c>
      <c r="C4443" s="41" t="s">
        <v>19828</v>
      </c>
      <c r="D4443" s="76" t="s">
        <v>19829</v>
      </c>
      <c r="E4443" s="61">
        <v>71</v>
      </c>
      <c r="F4443" s="61">
        <v>40003010</v>
      </c>
      <c r="G4443" s="41"/>
      <c r="H4443" s="41">
        <v>3</v>
      </c>
      <c r="I4443" s="41"/>
      <c r="J4443" s="41"/>
      <c r="K4443" s="41"/>
      <c r="L4443" s="41"/>
      <c r="M4443" s="41"/>
      <c r="N4443" s="41"/>
      <c r="O4443" s="41"/>
      <c r="P4443" s="41"/>
      <c r="Q4443" s="82" t="s">
        <v>27956</v>
      </c>
      <c r="R4443" s="58"/>
      <c r="S4443" s="57"/>
      <c r="T4443"/>
    </row>
    <row r="4444" spans="1:20" ht="61.2">
      <c r="A4444" s="81" t="s">
        <v>10967</v>
      </c>
      <c r="B4444" s="35">
        <v>4443</v>
      </c>
      <c r="C4444" s="41" t="s">
        <v>19826</v>
      </c>
      <c r="D4444" s="87" t="s">
        <v>19827</v>
      </c>
      <c r="E4444" s="61">
        <v>2</v>
      </c>
      <c r="F4444" s="61">
        <v>44028002</v>
      </c>
      <c r="G4444" s="41" t="s">
        <v>19828</v>
      </c>
      <c r="H4444" s="41">
        <v>3</v>
      </c>
      <c r="I4444" s="41"/>
      <c r="J4444" s="41"/>
      <c r="K4444" s="41">
        <v>4442</v>
      </c>
      <c r="L4444" s="41" t="s">
        <v>19828</v>
      </c>
      <c r="M4444" s="41"/>
      <c r="N4444" s="41"/>
      <c r="O4444" s="41"/>
      <c r="P4444" s="41"/>
      <c r="Q4444" s="82" t="s">
        <v>27956</v>
      </c>
      <c r="R4444" s="58"/>
      <c r="S4444" s="57"/>
      <c r="T4444"/>
    </row>
    <row r="4445" spans="1:20" ht="42">
      <c r="A4445" s="81" t="s">
        <v>10967</v>
      </c>
      <c r="B4445" s="35">
        <v>4444</v>
      </c>
      <c r="C4445" s="41" t="s">
        <v>19824</v>
      </c>
      <c r="D4445" s="76" t="s">
        <v>19825</v>
      </c>
      <c r="E4445" s="61">
        <v>4</v>
      </c>
      <c r="F4445" s="61">
        <v>40021033</v>
      </c>
      <c r="G4445" s="41"/>
      <c r="H4445" s="41">
        <v>2</v>
      </c>
      <c r="I4445" s="41"/>
      <c r="J4445" s="41"/>
      <c r="K4445" s="41"/>
      <c r="L4445" s="41"/>
      <c r="M4445" s="41"/>
      <c r="N4445" s="41"/>
      <c r="O4445" s="41"/>
      <c r="P4445" s="41"/>
      <c r="Q4445" s="82" t="s">
        <v>27956</v>
      </c>
      <c r="R4445" s="58"/>
      <c r="S4445" s="57"/>
      <c r="T4445"/>
    </row>
    <row r="4446" spans="1:20" ht="61.2">
      <c r="A4446" s="81" t="s">
        <v>10967</v>
      </c>
      <c r="B4446" s="35">
        <v>4445</v>
      </c>
      <c r="C4446" s="41" t="s">
        <v>19822</v>
      </c>
      <c r="D4446" s="87" t="s">
        <v>19823</v>
      </c>
      <c r="E4446" s="61">
        <v>2</v>
      </c>
      <c r="F4446" s="61">
        <v>40008014</v>
      </c>
      <c r="G4446" s="41" t="s">
        <v>19826</v>
      </c>
      <c r="H4446" s="41">
        <v>1</v>
      </c>
      <c r="I4446" s="41"/>
      <c r="J4446" s="41"/>
      <c r="K4446" s="41">
        <v>4443</v>
      </c>
      <c r="L4446" s="41" t="s">
        <v>19826</v>
      </c>
      <c r="M4446" s="41" t="s">
        <v>29321</v>
      </c>
      <c r="N4446" s="41"/>
      <c r="O4446" s="41"/>
      <c r="P4446" s="41"/>
      <c r="Q4446" s="56" t="s">
        <v>27929</v>
      </c>
      <c r="R4446" s="58"/>
      <c r="S4446" s="57"/>
      <c r="T4446"/>
    </row>
    <row r="4447" spans="1:20" ht="61.2">
      <c r="A4447" s="81" t="s">
        <v>10967</v>
      </c>
      <c r="B4447" s="35">
        <v>4446</v>
      </c>
      <c r="C4447" s="41" t="s">
        <v>19820</v>
      </c>
      <c r="D4447" s="87" t="s">
        <v>19821</v>
      </c>
      <c r="E4447" s="61">
        <v>6</v>
      </c>
      <c r="F4447" s="61">
        <v>40008015</v>
      </c>
      <c r="G4447" s="41" t="s">
        <v>19822</v>
      </c>
      <c r="H4447" s="41"/>
      <c r="I4447" s="41"/>
      <c r="J4447" s="41"/>
      <c r="K4447" s="41">
        <v>4445</v>
      </c>
      <c r="L4447" s="41" t="s">
        <v>19822</v>
      </c>
      <c r="M4447" s="41" t="s">
        <v>29321</v>
      </c>
      <c r="N4447" s="41"/>
      <c r="O4447" s="41"/>
      <c r="P4447" s="41"/>
      <c r="Q4447" s="82" t="s">
        <v>27956</v>
      </c>
      <c r="R4447" s="58"/>
      <c r="S4447" s="57"/>
      <c r="T4447"/>
    </row>
    <row r="4448" spans="1:20" ht="61.2">
      <c r="A4448" s="81" t="s">
        <v>10967</v>
      </c>
      <c r="B4448" s="35">
        <v>4447</v>
      </c>
      <c r="C4448" s="41" t="s">
        <v>19818</v>
      </c>
      <c r="D4448" s="87" t="s">
        <v>19819</v>
      </c>
      <c r="E4448" s="61">
        <v>1</v>
      </c>
      <c r="F4448" s="61">
        <v>66009017</v>
      </c>
      <c r="G4448" s="41" t="s">
        <v>19826</v>
      </c>
      <c r="H4448" s="41"/>
      <c r="I4448" s="41"/>
      <c r="J4448" s="41"/>
      <c r="K4448" s="41">
        <v>4443</v>
      </c>
      <c r="L4448" s="41" t="s">
        <v>19826</v>
      </c>
      <c r="M4448" s="41" t="s">
        <v>29321</v>
      </c>
      <c r="N4448" s="41"/>
      <c r="O4448" s="41"/>
      <c r="P4448" s="41"/>
      <c r="Q4448" s="56" t="s">
        <v>27930</v>
      </c>
      <c r="R4448" s="58"/>
      <c r="S4448" s="57"/>
      <c r="T4448"/>
    </row>
    <row r="4449" spans="1:20" ht="81.599999999999994">
      <c r="A4449" s="81" t="s">
        <v>10967</v>
      </c>
      <c r="B4449" s="35">
        <v>4448</v>
      </c>
      <c r="C4449" s="41" t="s">
        <v>19816</v>
      </c>
      <c r="D4449" s="87" t="s">
        <v>19817</v>
      </c>
      <c r="E4449" s="61">
        <v>6</v>
      </c>
      <c r="F4449" s="61">
        <v>46007009</v>
      </c>
      <c r="G4449" s="41" t="s">
        <v>19828</v>
      </c>
      <c r="H4449" s="41">
        <v>1</v>
      </c>
      <c r="I4449" s="41"/>
      <c r="J4449" s="41"/>
      <c r="K4449" s="41">
        <v>4442</v>
      </c>
      <c r="L4449" s="41" t="s">
        <v>19828</v>
      </c>
      <c r="M4449" s="41" t="s">
        <v>29321</v>
      </c>
      <c r="N4449" s="41"/>
      <c r="O4449" s="41"/>
      <c r="P4449" s="41"/>
      <c r="Q4449" s="56" t="s">
        <v>27929</v>
      </c>
      <c r="R4449" s="58"/>
      <c r="S4449" s="57"/>
      <c r="T4449"/>
    </row>
    <row r="4450" spans="1:20" ht="51">
      <c r="A4450" s="81" t="s">
        <v>10967</v>
      </c>
      <c r="B4450" s="35">
        <v>4449</v>
      </c>
      <c r="C4450" s="41" t="s">
        <v>19814</v>
      </c>
      <c r="D4450" s="87" t="s">
        <v>19815</v>
      </c>
      <c r="E4450" s="61">
        <v>2</v>
      </c>
      <c r="F4450" s="61">
        <v>40016002</v>
      </c>
      <c r="G4450" s="41" t="s">
        <v>19812</v>
      </c>
      <c r="H4450" s="41"/>
      <c r="I4450" s="41"/>
      <c r="J4450" s="41"/>
      <c r="K4450" s="41">
        <v>4450</v>
      </c>
      <c r="L4450" s="41" t="s">
        <v>19812</v>
      </c>
      <c r="M4450" s="41" t="s">
        <v>29321</v>
      </c>
      <c r="N4450" s="41"/>
      <c r="O4450" s="41"/>
      <c r="P4450" s="41"/>
      <c r="Q4450" s="56" t="s">
        <v>27929</v>
      </c>
      <c r="R4450" s="58"/>
      <c r="S4450" s="57"/>
      <c r="T4450"/>
    </row>
    <row r="4451" spans="1:20" ht="61.2">
      <c r="A4451" s="81" t="s">
        <v>10967</v>
      </c>
      <c r="B4451" s="35">
        <v>4450</v>
      </c>
      <c r="C4451" s="41" t="s">
        <v>19812</v>
      </c>
      <c r="D4451" s="87" t="s">
        <v>19813</v>
      </c>
      <c r="E4451" s="61">
        <v>3</v>
      </c>
      <c r="F4451" s="61">
        <v>44020004</v>
      </c>
      <c r="G4451" s="41" t="s">
        <v>19828</v>
      </c>
      <c r="H4451" s="41">
        <v>1</v>
      </c>
      <c r="I4451" s="41"/>
      <c r="J4451" s="41"/>
      <c r="K4451" s="41">
        <v>4442</v>
      </c>
      <c r="L4451" s="41" t="s">
        <v>19828</v>
      </c>
      <c r="M4451" s="41" t="s">
        <v>29321</v>
      </c>
      <c r="N4451" s="41"/>
      <c r="O4451" s="41"/>
      <c r="P4451" s="41"/>
      <c r="Q4451" s="56" t="s">
        <v>27930</v>
      </c>
      <c r="R4451" s="58"/>
      <c r="S4451" s="57"/>
      <c r="T4451"/>
    </row>
    <row r="4452" spans="1:20" ht="71.400000000000006">
      <c r="A4452" s="81" t="s">
        <v>10967</v>
      </c>
      <c r="B4452" s="35">
        <v>4451</v>
      </c>
      <c r="C4452" s="41" t="s">
        <v>19810</v>
      </c>
      <c r="D4452" s="87" t="s">
        <v>19811</v>
      </c>
      <c r="E4452" s="61">
        <v>3</v>
      </c>
      <c r="F4452" s="61">
        <v>60004012</v>
      </c>
      <c r="G4452" s="41" t="s">
        <v>19816</v>
      </c>
      <c r="H4452" s="41"/>
      <c r="I4452" s="41"/>
      <c r="J4452" s="41"/>
      <c r="K4452" s="41">
        <v>4448</v>
      </c>
      <c r="L4452" s="41" t="s">
        <v>19816</v>
      </c>
      <c r="M4452" s="41" t="s">
        <v>29321</v>
      </c>
      <c r="N4452" s="41"/>
      <c r="O4452" s="41"/>
      <c r="P4452" s="41"/>
      <c r="Q4452" s="82" t="s">
        <v>27956</v>
      </c>
      <c r="R4452" s="58"/>
      <c r="S4452" s="57"/>
      <c r="T4452"/>
    </row>
    <row r="4453" spans="1:20" ht="71.400000000000006">
      <c r="A4453" s="81" t="s">
        <v>10967</v>
      </c>
      <c r="B4453" s="35">
        <v>4452</v>
      </c>
      <c r="C4453" s="41" t="s">
        <v>19808</v>
      </c>
      <c r="D4453" s="87" t="s">
        <v>19809</v>
      </c>
      <c r="E4453" s="73"/>
      <c r="F4453" s="74"/>
      <c r="G4453" s="41" t="s">
        <v>19796</v>
      </c>
      <c r="H4453" s="41">
        <v>5</v>
      </c>
      <c r="I4453" s="41"/>
      <c r="J4453" s="41"/>
      <c r="K4453" s="41">
        <v>4458</v>
      </c>
      <c r="L4453" s="41" t="s">
        <v>19796</v>
      </c>
      <c r="M4453" s="41"/>
      <c r="N4453" s="41"/>
      <c r="O4453" s="41"/>
      <c r="P4453" s="41"/>
      <c r="Q4453" s="56" t="s">
        <v>27959</v>
      </c>
      <c r="R4453" s="58"/>
      <c r="S4453" s="57"/>
      <c r="T4453"/>
    </row>
    <row r="4454" spans="1:20" ht="42">
      <c r="A4454" s="81" t="s">
        <v>10967</v>
      </c>
      <c r="B4454" s="35">
        <v>4453</v>
      </c>
      <c r="C4454" s="41" t="s">
        <v>19806</v>
      </c>
      <c r="D4454" s="76" t="s">
        <v>19807</v>
      </c>
      <c r="E4454" s="73">
        <v>22</v>
      </c>
      <c r="F4454" s="74">
        <v>40010029</v>
      </c>
      <c r="G4454" s="41"/>
      <c r="H4454" s="41">
        <v>1</v>
      </c>
      <c r="I4454" s="41"/>
      <c r="J4454" s="41"/>
      <c r="K4454" s="41"/>
      <c r="L4454" s="41"/>
      <c r="M4454" s="41"/>
      <c r="N4454" s="41"/>
      <c r="O4454" s="41"/>
      <c r="P4454" s="41"/>
      <c r="Q4454" s="56" t="s">
        <v>27929</v>
      </c>
      <c r="R4454" s="58"/>
      <c r="S4454" s="57"/>
      <c r="T4454"/>
    </row>
    <row r="4455" spans="1:20" ht="52.2">
      <c r="A4455" s="81" t="s">
        <v>10967</v>
      </c>
      <c r="B4455" s="35">
        <v>4454</v>
      </c>
      <c r="C4455" s="41" t="s">
        <v>19804</v>
      </c>
      <c r="D4455" s="76" t="s">
        <v>19805</v>
      </c>
      <c r="E4455" s="73">
        <v>12</v>
      </c>
      <c r="F4455" s="74">
        <v>40021002</v>
      </c>
      <c r="G4455" s="41"/>
      <c r="H4455" s="41"/>
      <c r="I4455" s="41"/>
      <c r="J4455" s="41"/>
      <c r="K4455" s="41"/>
      <c r="L4455" s="41"/>
      <c r="M4455" s="41"/>
      <c r="N4455" s="41"/>
      <c r="O4455" s="41"/>
      <c r="P4455" s="41"/>
      <c r="Q4455" s="82" t="s">
        <v>27956</v>
      </c>
      <c r="R4455" s="58"/>
      <c r="S4455" s="57"/>
      <c r="T4455"/>
    </row>
    <row r="4456" spans="1:20" ht="61.2">
      <c r="A4456" s="81" t="s">
        <v>10967</v>
      </c>
      <c r="B4456" s="35">
        <v>4455</v>
      </c>
      <c r="C4456" s="41" t="s">
        <v>19802</v>
      </c>
      <c r="D4456" s="87" t="s">
        <v>19803</v>
      </c>
      <c r="E4456" s="73">
        <v>6</v>
      </c>
      <c r="F4456" s="74">
        <v>42019030</v>
      </c>
      <c r="G4456" s="41" t="s">
        <v>20276</v>
      </c>
      <c r="H4456" s="41"/>
      <c r="I4456" s="41"/>
      <c r="J4456" s="41"/>
      <c r="K4456" s="41">
        <v>4452</v>
      </c>
      <c r="L4456" s="41" t="s">
        <v>19808</v>
      </c>
      <c r="M4456" s="41">
        <v>4218</v>
      </c>
      <c r="N4456" s="41" t="s">
        <v>20276</v>
      </c>
      <c r="O4456" s="41"/>
      <c r="P4456" s="41"/>
      <c r="Q4456" s="56" t="s">
        <v>27933</v>
      </c>
      <c r="R4456" s="58"/>
      <c r="S4456" s="57"/>
      <c r="T4456"/>
    </row>
    <row r="4457" spans="1:20" ht="52.2">
      <c r="A4457" s="81" t="s">
        <v>10967</v>
      </c>
      <c r="B4457" s="35">
        <v>4456</v>
      </c>
      <c r="C4457" s="41" t="s">
        <v>19800</v>
      </c>
      <c r="D4457" s="76" t="s">
        <v>19801</v>
      </c>
      <c r="E4457" s="73">
        <v>5</v>
      </c>
      <c r="F4457" s="74">
        <v>40006052</v>
      </c>
      <c r="G4457" s="41"/>
      <c r="H4457" s="41">
        <v>1</v>
      </c>
      <c r="I4457" s="41"/>
      <c r="J4457" s="41"/>
      <c r="K4457" s="41"/>
      <c r="L4457" s="41"/>
      <c r="M4457" s="41"/>
      <c r="N4457" s="41"/>
      <c r="O4457" s="41"/>
      <c r="P4457" s="41"/>
      <c r="Q4457" s="56" t="s">
        <v>27929</v>
      </c>
      <c r="R4457" s="58"/>
      <c r="S4457" s="57"/>
      <c r="T4457"/>
    </row>
    <row r="4458" spans="1:20" ht="51">
      <c r="A4458" s="81" t="s">
        <v>10967</v>
      </c>
      <c r="B4458" s="35">
        <v>4457</v>
      </c>
      <c r="C4458" s="41" t="s">
        <v>19798</v>
      </c>
      <c r="D4458" s="87" t="s">
        <v>19799</v>
      </c>
      <c r="E4458" s="73">
        <v>3</v>
      </c>
      <c r="F4458" s="74">
        <v>41003005</v>
      </c>
      <c r="G4458" s="41" t="s">
        <v>19800</v>
      </c>
      <c r="H4458" s="41"/>
      <c r="I4458" s="41"/>
      <c r="J4458" s="41"/>
      <c r="K4458" s="41">
        <v>4456</v>
      </c>
      <c r="L4458" s="41" t="s">
        <v>19800</v>
      </c>
      <c r="M4458" s="41" t="s">
        <v>29321</v>
      </c>
      <c r="N4458" s="41"/>
      <c r="O4458" s="41"/>
      <c r="P4458" s="41"/>
      <c r="Q4458" s="82" t="s">
        <v>27956</v>
      </c>
      <c r="R4458" s="58"/>
      <c r="S4458" s="57"/>
      <c r="T4458"/>
    </row>
    <row r="4459" spans="1:20" ht="81.599999999999994">
      <c r="A4459" s="81" t="s">
        <v>10967</v>
      </c>
      <c r="B4459" s="35">
        <v>4458</v>
      </c>
      <c r="C4459" s="41" t="s">
        <v>19796</v>
      </c>
      <c r="D4459" s="87" t="s">
        <v>19797</v>
      </c>
      <c r="E4459" s="61">
        <v>12</v>
      </c>
      <c r="F4459" s="61">
        <v>45001010</v>
      </c>
      <c r="G4459" s="41" t="s">
        <v>20262</v>
      </c>
      <c r="H4459" s="41">
        <v>3</v>
      </c>
      <c r="I4459" s="41"/>
      <c r="J4459" s="41"/>
      <c r="K4459" s="41">
        <v>4225</v>
      </c>
      <c r="L4459" s="41" t="s">
        <v>20262</v>
      </c>
      <c r="M4459" s="41"/>
      <c r="N4459" s="41"/>
      <c r="O4459" s="41"/>
      <c r="P4459" s="41"/>
      <c r="Q4459" s="56" t="s">
        <v>27933</v>
      </c>
      <c r="R4459" s="58"/>
      <c r="S4459" s="57"/>
      <c r="T4459"/>
    </row>
    <row r="4460" spans="1:20" ht="81.599999999999994">
      <c r="A4460" s="81" t="s">
        <v>10967</v>
      </c>
      <c r="B4460" s="35">
        <v>4459</v>
      </c>
      <c r="C4460" s="41" t="s">
        <v>19794</v>
      </c>
      <c r="D4460" s="87" t="s">
        <v>19795</v>
      </c>
      <c r="E4460" s="73">
        <v>105</v>
      </c>
      <c r="F4460" s="74">
        <v>40006028</v>
      </c>
      <c r="G4460" s="41" t="s">
        <v>20260</v>
      </c>
      <c r="H4460" s="41">
        <v>1</v>
      </c>
      <c r="I4460" s="41"/>
      <c r="J4460" s="41"/>
      <c r="K4460" s="41">
        <v>4226</v>
      </c>
      <c r="L4460" s="41" t="s">
        <v>20260</v>
      </c>
      <c r="M4460" s="41" t="s">
        <v>29321</v>
      </c>
      <c r="N4460" s="41"/>
      <c r="O4460" s="41"/>
      <c r="P4460" s="41"/>
      <c r="Q4460" s="56" t="s">
        <v>27933</v>
      </c>
      <c r="R4460" s="58"/>
      <c r="S4460" s="57"/>
      <c r="T4460"/>
    </row>
    <row r="4461" spans="1:20" ht="61.2">
      <c r="A4461" s="81" t="s">
        <v>10967</v>
      </c>
      <c r="B4461" s="35">
        <v>4460</v>
      </c>
      <c r="C4461" s="41" t="s">
        <v>19792</v>
      </c>
      <c r="D4461" s="87" t="s">
        <v>19793</v>
      </c>
      <c r="E4461" s="73">
        <v>2</v>
      </c>
      <c r="F4461" s="74">
        <v>58011031</v>
      </c>
      <c r="G4461" s="86" t="s">
        <v>13293</v>
      </c>
      <c r="H4461" s="41"/>
      <c r="I4461" s="41"/>
      <c r="J4461" s="41"/>
      <c r="K4461" s="41">
        <v>7343</v>
      </c>
      <c r="L4461" s="86" t="s">
        <v>13293</v>
      </c>
      <c r="M4461" s="41"/>
      <c r="N4461" s="41"/>
      <c r="O4461" s="41"/>
      <c r="P4461" s="41"/>
      <c r="Q4461" s="56" t="s">
        <v>27958</v>
      </c>
      <c r="R4461" s="58"/>
      <c r="S4461" s="57"/>
      <c r="T4461"/>
    </row>
    <row r="4462" spans="1:20" ht="61.2">
      <c r="A4462" s="81" t="s">
        <v>10967</v>
      </c>
      <c r="B4462" s="35">
        <v>4461</v>
      </c>
      <c r="C4462" s="41" t="s">
        <v>19790</v>
      </c>
      <c r="D4462" s="87" t="s">
        <v>19791</v>
      </c>
      <c r="E4462" s="73">
        <v>15</v>
      </c>
      <c r="F4462" s="74">
        <v>40023007</v>
      </c>
      <c r="G4462" s="86" t="s">
        <v>13508</v>
      </c>
      <c r="H4462" s="41"/>
      <c r="I4462" s="41"/>
      <c r="J4462" s="41"/>
      <c r="K4462" s="41">
        <v>7227</v>
      </c>
      <c r="L4462" s="86" t="s">
        <v>13508</v>
      </c>
      <c r="M4462" s="41"/>
      <c r="N4462" s="41"/>
      <c r="O4462" s="41"/>
      <c r="P4462" s="41"/>
      <c r="Q4462" s="56" t="s">
        <v>27967</v>
      </c>
      <c r="R4462" s="58"/>
      <c r="S4462" s="57"/>
      <c r="T4462"/>
    </row>
    <row r="4463" spans="1:20" ht="62.4">
      <c r="A4463" s="81" t="s">
        <v>10967</v>
      </c>
      <c r="B4463" s="35">
        <v>4462</v>
      </c>
      <c r="C4463" s="41" t="s">
        <v>19788</v>
      </c>
      <c r="D4463" s="76" t="s">
        <v>19789</v>
      </c>
      <c r="E4463" s="73">
        <v>2</v>
      </c>
      <c r="F4463" s="74">
        <v>41010051</v>
      </c>
      <c r="G4463" s="41"/>
      <c r="H4463" s="41"/>
      <c r="I4463" s="41"/>
      <c r="J4463" s="41"/>
      <c r="K4463" s="41"/>
      <c r="L4463" s="41"/>
      <c r="M4463" s="41"/>
      <c r="N4463" s="41"/>
      <c r="O4463" s="41"/>
      <c r="P4463" s="41"/>
      <c r="Q4463" s="56" t="s">
        <v>27965</v>
      </c>
      <c r="R4463" s="58"/>
      <c r="S4463" s="57"/>
      <c r="T4463"/>
    </row>
    <row r="4464" spans="1:20" ht="51">
      <c r="A4464" s="81" t="s">
        <v>10967</v>
      </c>
      <c r="B4464" s="35">
        <v>4463</v>
      </c>
      <c r="C4464" s="41" t="s">
        <v>19786</v>
      </c>
      <c r="D4464" s="87" t="s">
        <v>19787</v>
      </c>
      <c r="E4464" s="73">
        <v>2</v>
      </c>
      <c r="F4464" s="74">
        <v>44016022</v>
      </c>
      <c r="G4464" s="41" t="s">
        <v>19784</v>
      </c>
      <c r="H4464" s="41"/>
      <c r="I4464" s="41"/>
      <c r="J4464" s="41"/>
      <c r="K4464" s="41">
        <v>4464</v>
      </c>
      <c r="L4464" s="41" t="s">
        <v>19784</v>
      </c>
      <c r="M4464" s="41" t="s">
        <v>29321</v>
      </c>
      <c r="N4464" s="41"/>
      <c r="O4464" s="41"/>
      <c r="P4464" s="41"/>
      <c r="Q4464" s="56" t="s">
        <v>27929</v>
      </c>
      <c r="R4464" s="58"/>
      <c r="S4464" s="57"/>
      <c r="T4464"/>
    </row>
    <row r="4465" spans="1:20" ht="51">
      <c r="A4465" s="81" t="s">
        <v>10967</v>
      </c>
      <c r="B4465" s="35">
        <v>4464</v>
      </c>
      <c r="C4465" s="41" t="s">
        <v>19784</v>
      </c>
      <c r="D4465" s="87" t="s">
        <v>19785</v>
      </c>
      <c r="E4465" s="61">
        <v>12</v>
      </c>
      <c r="F4465" s="61">
        <v>40010010</v>
      </c>
      <c r="G4465" s="41" t="s">
        <v>19764</v>
      </c>
      <c r="H4465" s="41">
        <v>2</v>
      </c>
      <c r="I4465" s="41"/>
      <c r="J4465" s="41"/>
      <c r="K4465" s="41">
        <v>4474</v>
      </c>
      <c r="L4465" s="41" t="s">
        <v>19764</v>
      </c>
      <c r="M4465" s="41" t="s">
        <v>29321</v>
      </c>
      <c r="N4465" s="41"/>
      <c r="O4465" s="41"/>
      <c r="P4465" s="41"/>
      <c r="Q4465" s="82" t="s">
        <v>27956</v>
      </c>
      <c r="R4465" s="58"/>
      <c r="S4465" s="57"/>
      <c r="T4465"/>
    </row>
    <row r="4466" spans="1:20" ht="51">
      <c r="A4466" s="81" t="s">
        <v>10967</v>
      </c>
      <c r="B4466" s="35">
        <v>4465</v>
      </c>
      <c r="C4466" s="41" t="s">
        <v>19782</v>
      </c>
      <c r="D4466" s="87" t="s">
        <v>19783</v>
      </c>
      <c r="E4466" s="73">
        <v>2</v>
      </c>
      <c r="F4466" s="74">
        <v>44016035</v>
      </c>
      <c r="G4466" s="41" t="s">
        <v>24672</v>
      </c>
      <c r="H4466" s="41"/>
      <c r="I4466" s="41"/>
      <c r="J4466" s="41"/>
      <c r="K4466" s="41">
        <v>4464</v>
      </c>
      <c r="L4466" s="41" t="s">
        <v>19784</v>
      </c>
      <c r="M4466" s="41">
        <v>2192</v>
      </c>
      <c r="N4466" s="41" t="s">
        <v>24672</v>
      </c>
      <c r="O4466" s="41"/>
      <c r="P4466" s="41"/>
      <c r="Q4466" s="82" t="s">
        <v>27956</v>
      </c>
      <c r="R4466" s="58"/>
      <c r="S4466" s="57"/>
      <c r="T4466"/>
    </row>
    <row r="4467" spans="1:20" ht="51">
      <c r="A4467" s="81" t="s">
        <v>10967</v>
      </c>
      <c r="B4467" s="35">
        <v>4466</v>
      </c>
      <c r="C4467" s="41" t="s">
        <v>19780</v>
      </c>
      <c r="D4467" s="87" t="s">
        <v>19781</v>
      </c>
      <c r="E4467" s="73">
        <v>1</v>
      </c>
      <c r="F4467" s="74">
        <v>42003035</v>
      </c>
      <c r="G4467" s="86" t="s">
        <v>12444</v>
      </c>
      <c r="H4467" s="41"/>
      <c r="I4467" s="41"/>
      <c r="J4467" s="41"/>
      <c r="K4467" s="41">
        <v>7466</v>
      </c>
      <c r="L4467" s="86" t="s">
        <v>12444</v>
      </c>
      <c r="M4467" s="41" t="s">
        <v>29321</v>
      </c>
      <c r="N4467" s="41"/>
      <c r="O4467" s="41"/>
      <c r="P4467" s="41"/>
      <c r="Q4467" s="56" t="s">
        <v>27958</v>
      </c>
      <c r="R4467" s="58"/>
      <c r="S4467" s="57"/>
      <c r="T4467"/>
    </row>
    <row r="4468" spans="1:20" ht="61.2">
      <c r="A4468" s="81" t="s">
        <v>10967</v>
      </c>
      <c r="B4468" s="35">
        <v>4467</v>
      </c>
      <c r="C4468" s="41" t="s">
        <v>19778</v>
      </c>
      <c r="D4468" s="87" t="s">
        <v>19779</v>
      </c>
      <c r="E4468" s="73">
        <v>1</v>
      </c>
      <c r="F4468" s="74">
        <v>44018014</v>
      </c>
      <c r="G4468" s="41" t="s">
        <v>24974</v>
      </c>
      <c r="H4468" s="41"/>
      <c r="I4468" s="41"/>
      <c r="J4468" s="41"/>
      <c r="K4468" s="41">
        <v>2041</v>
      </c>
      <c r="L4468" s="41" t="s">
        <v>24974</v>
      </c>
      <c r="M4468" s="41" t="s">
        <v>29321</v>
      </c>
      <c r="N4468" s="41"/>
      <c r="O4468" s="41"/>
      <c r="P4468" s="41"/>
      <c r="Q4468" s="82" t="s">
        <v>27956</v>
      </c>
      <c r="R4468" s="58"/>
      <c r="S4468" s="57"/>
      <c r="T4468"/>
    </row>
    <row r="4469" spans="1:20" ht="62.4">
      <c r="A4469" s="81" t="s">
        <v>10967</v>
      </c>
      <c r="B4469" s="35">
        <v>4468</v>
      </c>
      <c r="C4469" s="41" t="s">
        <v>19776</v>
      </c>
      <c r="D4469" s="76" t="s">
        <v>19777</v>
      </c>
      <c r="E4469" s="73">
        <v>1</v>
      </c>
      <c r="F4469" s="74">
        <v>44013010</v>
      </c>
      <c r="G4469" s="41"/>
      <c r="H4469" s="41"/>
      <c r="I4469" s="41"/>
      <c r="J4469" s="41"/>
      <c r="K4469" s="41"/>
      <c r="L4469" s="41"/>
      <c r="M4469" s="41"/>
      <c r="N4469" s="41"/>
      <c r="O4469" s="41"/>
      <c r="P4469" s="41"/>
      <c r="Q4469" s="82" t="s">
        <v>27956</v>
      </c>
      <c r="R4469" s="58"/>
      <c r="S4469" s="57"/>
      <c r="T4469"/>
    </row>
    <row r="4470" spans="1:20" ht="52.2">
      <c r="A4470" s="81" t="s">
        <v>10967</v>
      </c>
      <c r="B4470" s="35">
        <v>4469</v>
      </c>
      <c r="C4470" s="41" t="s">
        <v>19774</v>
      </c>
      <c r="D4470" s="76" t="s">
        <v>19775</v>
      </c>
      <c r="E4470" s="73">
        <v>1</v>
      </c>
      <c r="F4470" s="74">
        <v>40005022</v>
      </c>
      <c r="G4470" s="41"/>
      <c r="H4470" s="41"/>
      <c r="I4470" s="41"/>
      <c r="J4470" s="41"/>
      <c r="K4470" s="41"/>
      <c r="L4470" s="41"/>
      <c r="M4470" s="41"/>
      <c r="N4470" s="41"/>
      <c r="O4470" s="41"/>
      <c r="P4470" s="41"/>
      <c r="Q4470" s="56" t="s">
        <v>27965</v>
      </c>
      <c r="R4470" s="58"/>
      <c r="S4470" s="57"/>
      <c r="T4470"/>
    </row>
    <row r="4471" spans="1:20" ht="51">
      <c r="A4471" s="81" t="s">
        <v>10967</v>
      </c>
      <c r="B4471" s="35">
        <v>4470</v>
      </c>
      <c r="C4471" s="41" t="s">
        <v>19772</v>
      </c>
      <c r="D4471" s="87" t="s">
        <v>19773</v>
      </c>
      <c r="E4471" s="73">
        <v>2</v>
      </c>
      <c r="F4471" s="74">
        <v>40009016</v>
      </c>
      <c r="G4471" s="41" t="s">
        <v>19741</v>
      </c>
      <c r="H4471" s="41"/>
      <c r="I4471" s="41"/>
      <c r="J4471" s="41"/>
      <c r="K4471" s="41">
        <v>4486</v>
      </c>
      <c r="L4471" s="41" t="s">
        <v>19741</v>
      </c>
      <c r="M4471" s="41" t="s">
        <v>29321</v>
      </c>
      <c r="N4471" s="41"/>
      <c r="O4471" s="41"/>
      <c r="P4471" s="41"/>
      <c r="Q4471" s="82" t="s">
        <v>27956</v>
      </c>
      <c r="R4471" s="58"/>
      <c r="S4471" s="57"/>
      <c r="T4471"/>
    </row>
    <row r="4472" spans="1:20" ht="51">
      <c r="A4472" s="81" t="s">
        <v>10967</v>
      </c>
      <c r="B4472" s="35">
        <v>4471</v>
      </c>
      <c r="C4472" s="41" t="s">
        <v>19770</v>
      </c>
      <c r="D4472" s="87" t="s">
        <v>19771</v>
      </c>
      <c r="E4472" s="73">
        <v>1</v>
      </c>
      <c r="F4472" s="74">
        <v>40002018</v>
      </c>
      <c r="G4472" s="86" t="s">
        <v>12340</v>
      </c>
      <c r="H4472" s="41"/>
      <c r="I4472" s="41"/>
      <c r="J4472" s="41"/>
      <c r="K4472" s="41">
        <v>7414</v>
      </c>
      <c r="L4472" s="86" t="s">
        <v>12340</v>
      </c>
      <c r="M4472" s="41" t="s">
        <v>29321</v>
      </c>
      <c r="N4472" s="41"/>
      <c r="O4472" s="41"/>
      <c r="P4472" s="41"/>
      <c r="Q4472" s="56" t="s">
        <v>27957</v>
      </c>
      <c r="R4472" s="58"/>
      <c r="S4472" s="57"/>
      <c r="T4472"/>
    </row>
    <row r="4473" spans="1:20" ht="52.2">
      <c r="A4473" s="81" t="s">
        <v>10967</v>
      </c>
      <c r="B4473" s="35">
        <v>4472</v>
      </c>
      <c r="C4473" s="41" t="s">
        <v>19768</v>
      </c>
      <c r="D4473" s="76" t="s">
        <v>19769</v>
      </c>
      <c r="E4473" s="73">
        <v>4</v>
      </c>
      <c r="F4473" s="74">
        <v>58009013</v>
      </c>
      <c r="G4473" s="41"/>
      <c r="H4473" s="41">
        <v>1</v>
      </c>
      <c r="I4473" s="41"/>
      <c r="J4473" s="41"/>
      <c r="K4473" s="41"/>
      <c r="L4473" s="41"/>
      <c r="M4473" s="41"/>
      <c r="N4473" s="41"/>
      <c r="O4473" s="41"/>
      <c r="P4473" s="41"/>
      <c r="Q4473" s="56" t="s">
        <v>27929</v>
      </c>
      <c r="R4473" s="58"/>
      <c r="S4473" s="57"/>
      <c r="T4473"/>
    </row>
    <row r="4474" spans="1:20" ht="51">
      <c r="A4474" s="81" t="s">
        <v>10967</v>
      </c>
      <c r="B4474" s="35">
        <v>4473</v>
      </c>
      <c r="C4474" s="41" t="s">
        <v>19766</v>
      </c>
      <c r="D4474" s="87" t="s">
        <v>19767</v>
      </c>
      <c r="E4474" s="73">
        <v>2</v>
      </c>
      <c r="F4474" s="74">
        <v>58012024</v>
      </c>
      <c r="G4474" s="41" t="s">
        <v>19768</v>
      </c>
      <c r="H4474" s="41"/>
      <c r="I4474" s="41"/>
      <c r="J4474" s="41"/>
      <c r="K4474" s="41">
        <v>4472</v>
      </c>
      <c r="L4474" s="41" t="s">
        <v>19768</v>
      </c>
      <c r="M4474" s="41" t="s">
        <v>29321</v>
      </c>
      <c r="N4474" s="41"/>
      <c r="O4474" s="41"/>
      <c r="P4474" s="41"/>
      <c r="Q4474" s="82" t="s">
        <v>27956</v>
      </c>
      <c r="R4474" s="58"/>
      <c r="S4474" s="57"/>
      <c r="T4474"/>
    </row>
    <row r="4475" spans="1:20" ht="52.2">
      <c r="A4475" s="81" t="s">
        <v>10967</v>
      </c>
      <c r="B4475" s="35">
        <v>4474</v>
      </c>
      <c r="C4475" s="41" t="s">
        <v>19764</v>
      </c>
      <c r="D4475" s="76" t="s">
        <v>19765</v>
      </c>
      <c r="E4475" s="73">
        <v>2</v>
      </c>
      <c r="F4475" s="74">
        <v>40005039</v>
      </c>
      <c r="G4475" s="41"/>
      <c r="H4475" s="41">
        <v>2</v>
      </c>
      <c r="I4475" s="41"/>
      <c r="J4475" s="41"/>
      <c r="K4475" s="41"/>
      <c r="L4475" s="41"/>
      <c r="M4475" s="41"/>
      <c r="N4475" s="41"/>
      <c r="O4475" s="41"/>
      <c r="P4475" s="41"/>
      <c r="Q4475" s="56" t="s">
        <v>27929</v>
      </c>
      <c r="R4475" s="58"/>
      <c r="S4475" s="57"/>
      <c r="T4475"/>
    </row>
    <row r="4476" spans="1:20" ht="51">
      <c r="A4476" s="81" t="s">
        <v>10967</v>
      </c>
      <c r="B4476" s="35">
        <v>4475</v>
      </c>
      <c r="C4476" s="41" t="s">
        <v>19762</v>
      </c>
      <c r="D4476" s="87" t="s">
        <v>19763</v>
      </c>
      <c r="E4476" s="73">
        <v>3</v>
      </c>
      <c r="F4476" s="74">
        <v>41014065</v>
      </c>
      <c r="G4476" s="41" t="s">
        <v>19764</v>
      </c>
      <c r="H4476" s="41"/>
      <c r="I4476" s="41"/>
      <c r="J4476" s="41"/>
      <c r="K4476" s="41">
        <v>4474</v>
      </c>
      <c r="L4476" s="41" t="s">
        <v>19764</v>
      </c>
      <c r="M4476" s="41" t="s">
        <v>29321</v>
      </c>
      <c r="N4476" s="41"/>
      <c r="O4476" s="41"/>
      <c r="P4476" s="41"/>
      <c r="Q4476" s="82" t="s">
        <v>27956</v>
      </c>
      <c r="R4476" s="58"/>
      <c r="S4476" s="57"/>
      <c r="T4476"/>
    </row>
    <row r="4477" spans="1:20" ht="62.4">
      <c r="A4477" s="81" t="s">
        <v>10967</v>
      </c>
      <c r="B4477" s="35">
        <v>4476</v>
      </c>
      <c r="C4477" s="41" t="s">
        <v>19760</v>
      </c>
      <c r="D4477" s="76" t="s">
        <v>19761</v>
      </c>
      <c r="E4477" s="73">
        <v>3</v>
      </c>
      <c r="F4477" s="74">
        <v>40019024</v>
      </c>
      <c r="G4477" s="41"/>
      <c r="H4477" s="41">
        <v>2</v>
      </c>
      <c r="I4477" s="41"/>
      <c r="J4477" s="41"/>
      <c r="K4477" s="41"/>
      <c r="L4477" s="41"/>
      <c r="M4477" s="41"/>
      <c r="N4477" s="41"/>
      <c r="O4477" s="41"/>
      <c r="P4477" s="41"/>
      <c r="Q4477" s="82" t="s">
        <v>27956</v>
      </c>
      <c r="R4477" s="58"/>
      <c r="S4477" s="57"/>
      <c r="T4477"/>
    </row>
    <row r="4478" spans="1:20" ht="61.2">
      <c r="A4478" s="81" t="s">
        <v>10967</v>
      </c>
      <c r="B4478" s="35">
        <v>4477</v>
      </c>
      <c r="C4478" s="41" t="s">
        <v>19758</v>
      </c>
      <c r="D4478" s="87" t="s">
        <v>19759</v>
      </c>
      <c r="E4478" s="73">
        <v>1</v>
      </c>
      <c r="F4478" s="74">
        <v>40001005</v>
      </c>
      <c r="G4478" s="86" t="s">
        <v>13293</v>
      </c>
      <c r="H4478" s="41"/>
      <c r="I4478" s="41"/>
      <c r="J4478" s="41"/>
      <c r="K4478" s="41">
        <v>7343</v>
      </c>
      <c r="L4478" s="86" t="s">
        <v>13293</v>
      </c>
      <c r="M4478" s="41"/>
      <c r="N4478" s="41"/>
      <c r="O4478" s="41"/>
      <c r="P4478" s="41"/>
      <c r="Q4478" s="56" t="s">
        <v>27958</v>
      </c>
      <c r="R4478" s="58"/>
      <c r="S4478" s="57"/>
      <c r="T4478"/>
    </row>
    <row r="4479" spans="1:20" ht="51">
      <c r="A4479" s="81" t="s">
        <v>10967</v>
      </c>
      <c r="B4479" s="35">
        <v>4478</v>
      </c>
      <c r="C4479" s="41" t="s">
        <v>19756</v>
      </c>
      <c r="D4479" s="87" t="s">
        <v>19757</v>
      </c>
      <c r="E4479" s="73">
        <v>1</v>
      </c>
      <c r="F4479" s="74">
        <v>40002018</v>
      </c>
      <c r="G4479" s="86" t="s">
        <v>13272</v>
      </c>
      <c r="H4479" s="41"/>
      <c r="I4479" s="41"/>
      <c r="J4479" s="41"/>
      <c r="K4479" s="41">
        <v>7354</v>
      </c>
      <c r="L4479" s="86" t="s">
        <v>13272</v>
      </c>
      <c r="M4479" s="41" t="s">
        <v>29321</v>
      </c>
      <c r="N4479" s="41"/>
      <c r="O4479" s="41"/>
      <c r="P4479" s="41"/>
      <c r="Q4479" s="56" t="s">
        <v>27958</v>
      </c>
      <c r="R4479" s="58"/>
      <c r="S4479" s="57"/>
      <c r="T4479"/>
    </row>
    <row r="4480" spans="1:20" ht="51">
      <c r="A4480" s="81" t="s">
        <v>10967</v>
      </c>
      <c r="B4480" s="35">
        <v>4479</v>
      </c>
      <c r="C4480" s="41" t="s">
        <v>19754</v>
      </c>
      <c r="D4480" s="87" t="s">
        <v>19755</v>
      </c>
      <c r="E4480" s="61">
        <v>1</v>
      </c>
      <c r="F4480" s="61">
        <v>45009010</v>
      </c>
      <c r="G4480" s="86" t="s">
        <v>13452</v>
      </c>
      <c r="H4480" s="41"/>
      <c r="I4480" s="41"/>
      <c r="J4480" s="41"/>
      <c r="K4480" s="41">
        <v>7259</v>
      </c>
      <c r="L4480" s="86" t="s">
        <v>13452</v>
      </c>
      <c r="M4480" s="41" t="s">
        <v>29321</v>
      </c>
      <c r="N4480" s="41"/>
      <c r="O4480" s="41"/>
      <c r="P4480" s="41"/>
      <c r="Q4480" s="56" t="s">
        <v>27958</v>
      </c>
      <c r="R4480" s="58"/>
      <c r="S4480" s="57"/>
      <c r="T4480"/>
    </row>
    <row r="4481" spans="1:20" ht="42">
      <c r="A4481" s="81" t="s">
        <v>10967</v>
      </c>
      <c r="B4481" s="35">
        <v>4480</v>
      </c>
      <c r="C4481" s="41" t="s">
        <v>19752</v>
      </c>
      <c r="D4481" s="76" t="s">
        <v>19753</v>
      </c>
      <c r="E4481" s="73">
        <v>1</v>
      </c>
      <c r="F4481" s="74">
        <v>66018013</v>
      </c>
      <c r="G4481" s="41"/>
      <c r="H4481" s="41"/>
      <c r="I4481" s="41"/>
      <c r="J4481" s="41"/>
      <c r="K4481" s="41"/>
      <c r="L4481" s="41"/>
      <c r="M4481" s="41"/>
      <c r="N4481" s="41"/>
      <c r="O4481" s="41"/>
      <c r="P4481" s="41"/>
      <c r="Q4481" s="82" t="s">
        <v>27956</v>
      </c>
      <c r="R4481" s="58"/>
      <c r="S4481" s="57"/>
      <c r="T4481"/>
    </row>
    <row r="4482" spans="1:20" ht="51">
      <c r="A4482" s="81" t="s">
        <v>10967</v>
      </c>
      <c r="B4482" s="35">
        <v>4481</v>
      </c>
      <c r="C4482" s="41" t="s">
        <v>19750</v>
      </c>
      <c r="D4482" s="87" t="s">
        <v>19751</v>
      </c>
      <c r="E4482" s="73">
        <v>1</v>
      </c>
      <c r="F4482" s="74">
        <v>44007043</v>
      </c>
      <c r="G4482" s="86" t="s">
        <v>7570</v>
      </c>
      <c r="H4482" s="41"/>
      <c r="I4482" s="41"/>
      <c r="J4482" s="41"/>
      <c r="K4482" s="41">
        <v>3594</v>
      </c>
      <c r="L4482" s="86" t="s">
        <v>7570</v>
      </c>
      <c r="M4482" s="41" t="s">
        <v>29321</v>
      </c>
      <c r="N4482" s="41"/>
      <c r="O4482" s="41"/>
      <c r="P4482" s="41"/>
      <c r="Q4482" s="56" t="s">
        <v>27958</v>
      </c>
      <c r="R4482" s="58"/>
      <c r="S4482" s="57"/>
      <c r="T4482"/>
    </row>
    <row r="4483" spans="1:20" ht="52.2">
      <c r="A4483" s="81" t="s">
        <v>10967</v>
      </c>
      <c r="B4483" s="35">
        <v>4482</v>
      </c>
      <c r="C4483" s="41" t="s">
        <v>19747</v>
      </c>
      <c r="D4483" s="76" t="s">
        <v>19749</v>
      </c>
      <c r="E4483" s="73">
        <v>1</v>
      </c>
      <c r="F4483" s="74">
        <v>43007038</v>
      </c>
      <c r="G4483" s="41"/>
      <c r="H4483" s="41">
        <v>10</v>
      </c>
      <c r="I4483" s="41"/>
      <c r="J4483" s="41"/>
      <c r="K4483" s="41"/>
      <c r="L4483" s="41"/>
      <c r="M4483" s="41"/>
      <c r="N4483" s="41"/>
      <c r="O4483" s="41"/>
      <c r="P4483" s="41"/>
      <c r="Q4483" s="56" t="s">
        <v>27929</v>
      </c>
      <c r="R4483" s="58"/>
      <c r="S4483" s="57"/>
      <c r="T4483"/>
    </row>
    <row r="4484" spans="1:20" ht="72.599999999999994">
      <c r="A4484" s="81" t="s">
        <v>10967</v>
      </c>
      <c r="B4484" s="35">
        <v>4483</v>
      </c>
      <c r="C4484" s="41" t="s">
        <v>19747</v>
      </c>
      <c r="D4484" s="76" t="s">
        <v>19748</v>
      </c>
      <c r="E4484" s="73">
        <v>28</v>
      </c>
      <c r="F4484" s="74">
        <v>40001022</v>
      </c>
      <c r="G4484" s="41"/>
      <c r="H4484" s="41">
        <v>10</v>
      </c>
      <c r="I4484" s="41"/>
      <c r="J4484" s="41"/>
      <c r="K4484" s="41"/>
      <c r="L4484" s="41"/>
      <c r="M4484" s="41"/>
      <c r="N4484" s="41"/>
      <c r="O4484" s="41"/>
      <c r="P4484" s="41"/>
      <c r="Q4484" s="56" t="s">
        <v>27929</v>
      </c>
      <c r="R4484" s="58"/>
      <c r="S4484" s="57"/>
      <c r="T4484"/>
    </row>
    <row r="4485" spans="1:20" ht="42">
      <c r="A4485" s="81" t="s">
        <v>10967</v>
      </c>
      <c r="B4485" s="35">
        <v>4484</v>
      </c>
      <c r="C4485" s="41" t="s">
        <v>19745</v>
      </c>
      <c r="D4485" s="76" t="s">
        <v>19746</v>
      </c>
      <c r="E4485" s="61">
        <v>1</v>
      </c>
      <c r="F4485" s="61">
        <v>44028013</v>
      </c>
      <c r="G4485" s="41"/>
      <c r="H4485" s="41"/>
      <c r="I4485" s="41"/>
      <c r="J4485" s="41"/>
      <c r="K4485" s="41"/>
      <c r="L4485" s="41"/>
      <c r="M4485" s="41"/>
      <c r="N4485" s="41"/>
      <c r="O4485" s="41"/>
      <c r="P4485" s="41"/>
      <c r="Q4485" s="56" t="s">
        <v>27957</v>
      </c>
      <c r="R4485" s="58"/>
      <c r="S4485" s="57"/>
      <c r="T4485"/>
    </row>
    <row r="4486" spans="1:20" ht="51">
      <c r="A4486" s="81" t="s">
        <v>10967</v>
      </c>
      <c r="B4486" s="35">
        <v>4485</v>
      </c>
      <c r="C4486" s="41" t="s">
        <v>19743</v>
      </c>
      <c r="D4486" s="87" t="s">
        <v>19744</v>
      </c>
      <c r="E4486" s="73">
        <v>1</v>
      </c>
      <c r="F4486" s="74">
        <v>42006049</v>
      </c>
      <c r="G4486" s="41" t="s">
        <v>19741</v>
      </c>
      <c r="H4486" s="41"/>
      <c r="I4486" s="41"/>
      <c r="J4486" s="41"/>
      <c r="K4486" s="41">
        <v>4486</v>
      </c>
      <c r="L4486" s="41" t="s">
        <v>19741</v>
      </c>
      <c r="M4486" s="41" t="s">
        <v>29321</v>
      </c>
      <c r="N4486" s="41"/>
      <c r="O4486" s="41"/>
      <c r="P4486" s="41"/>
      <c r="Q4486" s="82" t="s">
        <v>27956</v>
      </c>
      <c r="R4486" s="58"/>
      <c r="S4486" s="57"/>
      <c r="T4486"/>
    </row>
    <row r="4487" spans="1:20" ht="123.6">
      <c r="A4487" s="81" t="s">
        <v>10967</v>
      </c>
      <c r="B4487" s="35">
        <v>4486</v>
      </c>
      <c r="C4487" s="41" t="s">
        <v>19741</v>
      </c>
      <c r="D4487" s="76" t="s">
        <v>19742</v>
      </c>
      <c r="E4487" s="73">
        <v>7</v>
      </c>
      <c r="F4487" s="74">
        <v>40007006</v>
      </c>
      <c r="G4487" s="41"/>
      <c r="H4487" s="41">
        <v>8</v>
      </c>
      <c r="I4487" s="41"/>
      <c r="J4487" s="41"/>
      <c r="K4487" s="41"/>
      <c r="L4487" s="41"/>
      <c r="M4487" s="41"/>
      <c r="N4487" s="41"/>
      <c r="O4487" s="41"/>
      <c r="P4487" s="41"/>
      <c r="Q4487" s="56" t="s">
        <v>27929</v>
      </c>
      <c r="R4487" s="58"/>
      <c r="S4487" s="57"/>
      <c r="T4487"/>
    </row>
    <row r="4488" spans="1:20" ht="81.599999999999994">
      <c r="A4488" s="81" t="s">
        <v>10967</v>
      </c>
      <c r="B4488" s="35">
        <v>4487</v>
      </c>
      <c r="C4488" s="41" t="s">
        <v>19739</v>
      </c>
      <c r="D4488" s="87" t="s">
        <v>19740</v>
      </c>
      <c r="E4488" s="73">
        <v>68</v>
      </c>
      <c r="F4488" s="74">
        <v>40004004</v>
      </c>
      <c r="G4488" s="41" t="s">
        <v>19747</v>
      </c>
      <c r="H4488" s="41"/>
      <c r="I4488" s="41"/>
      <c r="J4488" s="41"/>
      <c r="K4488" s="41">
        <v>4483</v>
      </c>
      <c r="L4488" s="41" t="s">
        <v>19747</v>
      </c>
      <c r="M4488" s="41" t="s">
        <v>29321</v>
      </c>
      <c r="N4488" s="41"/>
      <c r="O4488" s="41"/>
      <c r="P4488" s="41"/>
      <c r="Q4488" s="82" t="s">
        <v>27956</v>
      </c>
      <c r="R4488" s="58"/>
      <c r="S4488" s="57"/>
      <c r="T4488"/>
    </row>
    <row r="4489" spans="1:20" ht="51">
      <c r="A4489" s="81" t="s">
        <v>10967</v>
      </c>
      <c r="B4489" s="35">
        <v>4488</v>
      </c>
      <c r="C4489" s="41" t="s">
        <v>19737</v>
      </c>
      <c r="D4489" s="87" t="s">
        <v>19738</v>
      </c>
      <c r="E4489" s="73">
        <v>1</v>
      </c>
      <c r="F4489" s="74">
        <v>42003027</v>
      </c>
      <c r="G4489" s="86" t="s">
        <v>17172</v>
      </c>
      <c r="H4489" s="41"/>
      <c r="I4489" s="41"/>
      <c r="J4489" s="41"/>
      <c r="K4489" s="41">
        <v>7509</v>
      </c>
      <c r="L4489" s="86" t="s">
        <v>17172</v>
      </c>
      <c r="M4489" s="41" t="s">
        <v>29321</v>
      </c>
      <c r="N4489" s="41"/>
      <c r="O4489" s="41"/>
      <c r="P4489" s="41"/>
      <c r="Q4489" s="56" t="s">
        <v>27958</v>
      </c>
      <c r="R4489" s="58"/>
      <c r="S4489" s="57"/>
      <c r="T4489"/>
    </row>
    <row r="4490" spans="1:20" ht="61.2">
      <c r="A4490" s="81" t="s">
        <v>10967</v>
      </c>
      <c r="B4490" s="35">
        <v>4489</v>
      </c>
      <c r="C4490" s="41" t="s">
        <v>19735</v>
      </c>
      <c r="D4490" s="87" t="s">
        <v>19736</v>
      </c>
      <c r="E4490" s="73">
        <v>1</v>
      </c>
      <c r="F4490" s="74">
        <v>44024001</v>
      </c>
      <c r="G4490" s="41" t="s">
        <v>19747</v>
      </c>
      <c r="H4490" s="41"/>
      <c r="I4490" s="41"/>
      <c r="J4490" s="41"/>
      <c r="K4490" s="41">
        <v>4483</v>
      </c>
      <c r="L4490" s="41" t="s">
        <v>19747</v>
      </c>
      <c r="M4490" s="41" t="s">
        <v>29321</v>
      </c>
      <c r="N4490" s="41"/>
      <c r="O4490" s="41"/>
      <c r="P4490" s="41"/>
      <c r="Q4490" s="82" t="s">
        <v>27956</v>
      </c>
      <c r="R4490" s="58"/>
      <c r="S4490" s="57"/>
      <c r="T4490"/>
    </row>
    <row r="4491" spans="1:20" ht="51">
      <c r="A4491" s="81" t="s">
        <v>10967</v>
      </c>
      <c r="B4491" s="35">
        <v>4490</v>
      </c>
      <c r="C4491" s="41" t="s">
        <v>19733</v>
      </c>
      <c r="D4491" s="87" t="s">
        <v>19734</v>
      </c>
      <c r="E4491" s="73">
        <v>1</v>
      </c>
      <c r="F4491" s="74">
        <v>54004001</v>
      </c>
      <c r="G4491" s="41" t="s">
        <v>19747</v>
      </c>
      <c r="H4491" s="41">
        <v>1</v>
      </c>
      <c r="I4491" s="41"/>
      <c r="J4491" s="41"/>
      <c r="K4491" s="41">
        <v>4483</v>
      </c>
      <c r="L4491" s="41" t="s">
        <v>19747</v>
      </c>
      <c r="M4491" s="41" t="s">
        <v>29321</v>
      </c>
      <c r="N4491" s="41"/>
      <c r="O4491" s="41"/>
      <c r="P4491" s="41"/>
      <c r="Q4491" s="56" t="s">
        <v>27933</v>
      </c>
      <c r="R4491" s="58"/>
      <c r="S4491" s="57"/>
      <c r="T4491"/>
    </row>
    <row r="4492" spans="1:20" ht="62.4">
      <c r="A4492" s="81" t="s">
        <v>10967</v>
      </c>
      <c r="B4492" s="35">
        <v>4491</v>
      </c>
      <c r="C4492" s="41" t="s">
        <v>19731</v>
      </c>
      <c r="D4492" s="76" t="s">
        <v>19732</v>
      </c>
      <c r="E4492" s="73">
        <v>17</v>
      </c>
      <c r="F4492" s="74">
        <v>40003010</v>
      </c>
      <c r="G4492" s="41"/>
      <c r="H4492" s="41">
        <v>1</v>
      </c>
      <c r="I4492" s="41"/>
      <c r="J4492" s="41"/>
      <c r="K4492" s="41"/>
      <c r="L4492" s="41"/>
      <c r="M4492" s="41"/>
      <c r="N4492" s="41"/>
      <c r="O4492" s="41"/>
      <c r="P4492" s="41"/>
      <c r="Q4492" s="82" t="s">
        <v>27956</v>
      </c>
      <c r="R4492" s="58"/>
      <c r="S4492" s="57"/>
      <c r="T4492"/>
    </row>
    <row r="4493" spans="1:20" ht="61.2">
      <c r="A4493" s="81" t="s">
        <v>10967</v>
      </c>
      <c r="B4493" s="35">
        <v>4492</v>
      </c>
      <c r="C4493" s="41" t="s">
        <v>19729</v>
      </c>
      <c r="D4493" s="87" t="s">
        <v>19730</v>
      </c>
      <c r="E4493" s="73">
        <v>2</v>
      </c>
      <c r="F4493" s="74">
        <v>49003018</v>
      </c>
      <c r="G4493" s="41" t="s">
        <v>19731</v>
      </c>
      <c r="H4493" s="41">
        <v>1</v>
      </c>
      <c r="I4493" s="41"/>
      <c r="J4493" s="41"/>
      <c r="K4493" s="41">
        <v>4491</v>
      </c>
      <c r="L4493" s="41" t="s">
        <v>19731</v>
      </c>
      <c r="M4493" s="41" t="s">
        <v>29321</v>
      </c>
      <c r="N4493" s="41"/>
      <c r="O4493" s="41"/>
      <c r="P4493" s="41"/>
      <c r="Q4493" s="56" t="s">
        <v>27929</v>
      </c>
      <c r="R4493" s="58"/>
      <c r="S4493" s="57"/>
      <c r="T4493"/>
    </row>
    <row r="4494" spans="1:20" ht="61.2">
      <c r="A4494" s="81" t="s">
        <v>10967</v>
      </c>
      <c r="B4494" s="35">
        <v>4493</v>
      </c>
      <c r="C4494" s="41" t="s">
        <v>19727</v>
      </c>
      <c r="D4494" s="87" t="s">
        <v>19728</v>
      </c>
      <c r="E4494" s="73">
        <v>1</v>
      </c>
      <c r="F4494" s="74">
        <v>46015052</v>
      </c>
      <c r="G4494" s="41" t="s">
        <v>19721</v>
      </c>
      <c r="H4494" s="41"/>
      <c r="I4494" s="41"/>
      <c r="J4494" s="41"/>
      <c r="K4494" s="41">
        <v>4496</v>
      </c>
      <c r="L4494" s="41" t="s">
        <v>19721</v>
      </c>
      <c r="M4494" s="41" t="s">
        <v>29321</v>
      </c>
      <c r="N4494" s="41"/>
      <c r="O4494" s="41"/>
      <c r="P4494" s="41"/>
      <c r="Q4494" s="82" t="s">
        <v>27956</v>
      </c>
      <c r="R4494" s="58"/>
      <c r="S4494" s="57"/>
      <c r="T4494"/>
    </row>
    <row r="4495" spans="1:20" ht="61.2">
      <c r="A4495" s="81" t="s">
        <v>10967</v>
      </c>
      <c r="B4495" s="35">
        <v>4494</v>
      </c>
      <c r="C4495" s="41" t="s">
        <v>19725</v>
      </c>
      <c r="D4495" s="87" t="s">
        <v>19726</v>
      </c>
      <c r="E4495" s="73">
        <v>1</v>
      </c>
      <c r="F4495" s="74">
        <v>59001006</v>
      </c>
      <c r="G4495" s="41" t="s">
        <v>19721</v>
      </c>
      <c r="H4495" s="41"/>
      <c r="I4495" s="41"/>
      <c r="J4495" s="41"/>
      <c r="K4495" s="41">
        <v>4496</v>
      </c>
      <c r="L4495" s="41" t="s">
        <v>19721</v>
      </c>
      <c r="M4495" s="41" t="s">
        <v>29321</v>
      </c>
      <c r="N4495" s="41"/>
      <c r="O4495" s="41"/>
      <c r="P4495" s="41"/>
      <c r="Q4495" s="56" t="s">
        <v>27929</v>
      </c>
      <c r="R4495" s="58"/>
      <c r="S4495" s="57"/>
      <c r="T4495"/>
    </row>
    <row r="4496" spans="1:20" ht="51">
      <c r="A4496" s="81" t="s">
        <v>10967</v>
      </c>
      <c r="B4496" s="35">
        <v>4495</v>
      </c>
      <c r="C4496" s="41" t="s">
        <v>19723</v>
      </c>
      <c r="D4496" s="87" t="s">
        <v>19724</v>
      </c>
      <c r="E4496" s="73">
        <v>1</v>
      </c>
      <c r="F4496" s="74">
        <v>44022023</v>
      </c>
      <c r="G4496" s="41" t="s">
        <v>19721</v>
      </c>
      <c r="H4496" s="41"/>
      <c r="I4496" s="41"/>
      <c r="J4496" s="41"/>
      <c r="K4496" s="41">
        <v>4496</v>
      </c>
      <c r="L4496" s="41" t="s">
        <v>19721</v>
      </c>
      <c r="M4496" s="41" t="s">
        <v>29321</v>
      </c>
      <c r="N4496" s="41"/>
      <c r="O4496" s="41"/>
      <c r="P4496" s="41"/>
      <c r="Q4496" s="56" t="s">
        <v>27929</v>
      </c>
      <c r="R4496" s="58"/>
      <c r="S4496" s="57"/>
      <c r="T4496"/>
    </row>
    <row r="4497" spans="1:20" ht="113.4">
      <c r="A4497" s="81" t="s">
        <v>10967</v>
      </c>
      <c r="B4497" s="35">
        <v>4496</v>
      </c>
      <c r="C4497" s="41" t="s">
        <v>19721</v>
      </c>
      <c r="D4497" s="76" t="s">
        <v>19722</v>
      </c>
      <c r="E4497" s="61">
        <v>8</v>
      </c>
      <c r="F4497" s="61">
        <v>40009036</v>
      </c>
      <c r="G4497" s="41"/>
      <c r="H4497" s="41">
        <v>5</v>
      </c>
      <c r="I4497" s="41"/>
      <c r="J4497" s="41"/>
      <c r="K4497" s="41"/>
      <c r="L4497" s="41"/>
      <c r="M4497" s="41"/>
      <c r="N4497" s="41"/>
      <c r="O4497" s="41"/>
      <c r="P4497" s="41"/>
      <c r="Q4497" s="56" t="s">
        <v>27929</v>
      </c>
      <c r="R4497" s="58"/>
      <c r="S4497" s="57"/>
      <c r="T4497"/>
    </row>
    <row r="4498" spans="1:20" ht="51">
      <c r="A4498" s="81" t="s">
        <v>10967</v>
      </c>
      <c r="B4498" s="35">
        <v>4497</v>
      </c>
      <c r="C4498" s="41" t="s">
        <v>19719</v>
      </c>
      <c r="D4498" s="87" t="s">
        <v>19720</v>
      </c>
      <c r="E4498" s="61">
        <v>1</v>
      </c>
      <c r="F4498" s="74">
        <v>40001007</v>
      </c>
      <c r="G4498" s="86" t="s">
        <v>13287</v>
      </c>
      <c r="H4498" s="41"/>
      <c r="I4498" s="41"/>
      <c r="J4498" s="41"/>
      <c r="K4498" s="41">
        <v>7346</v>
      </c>
      <c r="L4498" s="86" t="s">
        <v>13287</v>
      </c>
      <c r="M4498" s="41" t="s">
        <v>29321</v>
      </c>
      <c r="N4498" s="41"/>
      <c r="O4498" s="41"/>
      <c r="P4498" s="41"/>
      <c r="Q4498" s="56" t="s">
        <v>27958</v>
      </c>
      <c r="R4498" s="58"/>
      <c r="S4498" s="57"/>
      <c r="T4498"/>
    </row>
    <row r="4499" spans="1:20" ht="42">
      <c r="A4499" s="81" t="s">
        <v>10967</v>
      </c>
      <c r="B4499" s="35">
        <v>4498</v>
      </c>
      <c r="C4499" s="41" t="s">
        <v>19717</v>
      </c>
      <c r="D4499" s="76" t="s">
        <v>19718</v>
      </c>
      <c r="E4499" s="61">
        <v>1</v>
      </c>
      <c r="F4499" s="61">
        <v>44012013</v>
      </c>
      <c r="G4499" s="41"/>
      <c r="H4499" s="41"/>
      <c r="I4499" s="41"/>
      <c r="J4499" s="41"/>
      <c r="K4499" s="41"/>
      <c r="L4499" s="41"/>
      <c r="M4499" s="41"/>
      <c r="N4499" s="41"/>
      <c r="O4499" s="41"/>
      <c r="P4499" s="41"/>
      <c r="Q4499" s="56" t="s">
        <v>27958</v>
      </c>
      <c r="R4499" s="58"/>
      <c r="S4499" s="57"/>
      <c r="T4499"/>
    </row>
    <row r="4500" spans="1:20" ht="42">
      <c r="A4500" s="81" t="s">
        <v>10967</v>
      </c>
      <c r="B4500" s="35">
        <v>4499</v>
      </c>
      <c r="C4500" s="41" t="s">
        <v>19715</v>
      </c>
      <c r="D4500" s="76" t="s">
        <v>19716</v>
      </c>
      <c r="E4500" s="61">
        <v>1</v>
      </c>
      <c r="F4500" s="61">
        <v>44021001</v>
      </c>
      <c r="G4500" s="41"/>
      <c r="H4500" s="41"/>
      <c r="I4500" s="41"/>
      <c r="J4500" s="41"/>
      <c r="K4500" s="41"/>
      <c r="L4500" s="41"/>
      <c r="M4500" s="41"/>
      <c r="N4500" s="41"/>
      <c r="O4500" s="41"/>
      <c r="P4500" s="41"/>
      <c r="Q4500" s="56" t="s">
        <v>27957</v>
      </c>
      <c r="R4500" s="58"/>
      <c r="S4500" s="57"/>
      <c r="T4500"/>
    </row>
    <row r="4501" spans="1:20" ht="42">
      <c r="A4501" s="81" t="s">
        <v>10967</v>
      </c>
      <c r="B4501" s="35">
        <v>4500</v>
      </c>
      <c r="C4501" s="41" t="s">
        <v>19713</v>
      </c>
      <c r="D4501" s="76" t="s">
        <v>19714</v>
      </c>
      <c r="E4501" s="61">
        <v>1</v>
      </c>
      <c r="F4501" s="61">
        <v>61003010</v>
      </c>
      <c r="G4501" s="41"/>
      <c r="H4501" s="41"/>
      <c r="I4501" s="41"/>
      <c r="J4501" s="41"/>
      <c r="K4501" s="41"/>
      <c r="L4501" s="41"/>
      <c r="M4501" s="41"/>
      <c r="N4501" s="41"/>
      <c r="O4501" s="41"/>
      <c r="P4501" s="41"/>
      <c r="Q4501" s="56" t="s">
        <v>27933</v>
      </c>
      <c r="R4501" s="58"/>
      <c r="S4501" s="57"/>
      <c r="T4501"/>
    </row>
    <row r="4502" spans="1:20" ht="52.2">
      <c r="A4502" s="81" t="s">
        <v>10967</v>
      </c>
      <c r="B4502" s="35">
        <v>4501</v>
      </c>
      <c r="C4502" s="41" t="s">
        <v>19711</v>
      </c>
      <c r="D4502" s="76" t="s">
        <v>19712</v>
      </c>
      <c r="E4502" s="61">
        <v>7</v>
      </c>
      <c r="F4502" s="61">
        <v>42002035</v>
      </c>
      <c r="G4502" s="41"/>
      <c r="H4502" s="41"/>
      <c r="I4502" s="41"/>
      <c r="J4502" s="41"/>
      <c r="K4502" s="41"/>
      <c r="L4502" s="41"/>
      <c r="M4502" s="41"/>
      <c r="N4502" s="41"/>
      <c r="O4502" s="41"/>
      <c r="P4502" s="41"/>
      <c r="Q4502" s="82" t="s">
        <v>27956</v>
      </c>
      <c r="R4502" s="58"/>
      <c r="S4502" s="57"/>
      <c r="T4502"/>
    </row>
    <row r="4503" spans="1:20" ht="51">
      <c r="A4503" s="81" t="s">
        <v>10967</v>
      </c>
      <c r="B4503" s="35">
        <v>4502</v>
      </c>
      <c r="C4503" s="41" t="s">
        <v>19709</v>
      </c>
      <c r="D4503" s="87" t="s">
        <v>19710</v>
      </c>
      <c r="E4503" s="61">
        <v>1</v>
      </c>
      <c r="F4503" s="61">
        <v>66007005</v>
      </c>
      <c r="G4503" s="86" t="s">
        <v>13553</v>
      </c>
      <c r="H4503" s="41"/>
      <c r="I4503" s="41"/>
      <c r="J4503" s="41"/>
      <c r="K4503" s="41">
        <v>7205</v>
      </c>
      <c r="L4503" s="86" t="s">
        <v>13553</v>
      </c>
      <c r="M4503" s="41" t="s">
        <v>29321</v>
      </c>
      <c r="N4503" s="41"/>
      <c r="O4503" s="41"/>
      <c r="P4503" s="41"/>
      <c r="Q4503" s="56" t="s">
        <v>27958</v>
      </c>
      <c r="R4503" s="58"/>
      <c r="S4503" s="57"/>
      <c r="T4503"/>
    </row>
    <row r="4504" spans="1:20" ht="51">
      <c r="A4504" s="81" t="s">
        <v>10967</v>
      </c>
      <c r="B4504" s="35">
        <v>4503</v>
      </c>
      <c r="C4504" s="41" t="s">
        <v>19707</v>
      </c>
      <c r="D4504" s="87" t="s">
        <v>19708</v>
      </c>
      <c r="E4504" s="61">
        <v>1</v>
      </c>
      <c r="F4504" s="61">
        <v>40001005</v>
      </c>
      <c r="G4504" s="86" t="s">
        <v>13322</v>
      </c>
      <c r="H4504" s="41"/>
      <c r="I4504" s="41"/>
      <c r="J4504" s="41"/>
      <c r="K4504" s="41">
        <v>7327</v>
      </c>
      <c r="L4504" s="86" t="s">
        <v>13322</v>
      </c>
      <c r="M4504" s="41" t="s">
        <v>29321</v>
      </c>
      <c r="N4504" s="41"/>
      <c r="O4504" s="41"/>
      <c r="P4504" s="41"/>
      <c r="Q4504" s="56" t="s">
        <v>27958</v>
      </c>
      <c r="R4504" s="58"/>
      <c r="S4504" s="57"/>
      <c r="T4504"/>
    </row>
    <row r="4505" spans="1:20" ht="52.2">
      <c r="A4505" s="81" t="s">
        <v>10967</v>
      </c>
      <c r="B4505" s="35">
        <v>4504</v>
      </c>
      <c r="C4505" s="41" t="s">
        <v>19705</v>
      </c>
      <c r="D4505" s="76" t="s">
        <v>19706</v>
      </c>
      <c r="E4505" s="61">
        <v>2</v>
      </c>
      <c r="F4505" s="61">
        <v>41015021</v>
      </c>
      <c r="G4505" s="41"/>
      <c r="H4505" s="41"/>
      <c r="I4505" s="41"/>
      <c r="J4505" s="41"/>
      <c r="K4505" s="41"/>
      <c r="L4505" s="41"/>
      <c r="M4505" s="41"/>
      <c r="N4505" s="41"/>
      <c r="O4505" s="41"/>
      <c r="P4505" s="41"/>
      <c r="Q4505" s="56" t="s">
        <v>27958</v>
      </c>
      <c r="R4505" s="58"/>
      <c r="S4505" s="57"/>
      <c r="T4505"/>
    </row>
    <row r="4506" spans="1:20" ht="51">
      <c r="A4506" s="81" t="s">
        <v>10967</v>
      </c>
      <c r="B4506" s="35">
        <v>4505</v>
      </c>
      <c r="C4506" s="41" t="s">
        <v>19703</v>
      </c>
      <c r="D4506" s="87" t="s">
        <v>19704</v>
      </c>
      <c r="E4506" s="61">
        <v>4</v>
      </c>
      <c r="F4506" s="61">
        <v>40006002</v>
      </c>
      <c r="G4506" s="41" t="s">
        <v>19701</v>
      </c>
      <c r="H4506" s="41"/>
      <c r="I4506" s="41"/>
      <c r="J4506" s="41"/>
      <c r="K4506" s="41">
        <v>4506</v>
      </c>
      <c r="L4506" s="41" t="s">
        <v>19701</v>
      </c>
      <c r="M4506" s="41" t="s">
        <v>29321</v>
      </c>
      <c r="N4506" s="41"/>
      <c r="O4506" s="41"/>
      <c r="P4506" s="41"/>
      <c r="Q4506" s="82" t="s">
        <v>27956</v>
      </c>
      <c r="R4506" s="58"/>
      <c r="S4506" s="57"/>
      <c r="T4506"/>
    </row>
    <row r="4507" spans="1:20" ht="62.4">
      <c r="A4507" s="81" t="s">
        <v>10967</v>
      </c>
      <c r="B4507" s="35">
        <v>4506</v>
      </c>
      <c r="C4507" s="41" t="s">
        <v>19701</v>
      </c>
      <c r="D4507" s="76" t="s">
        <v>19702</v>
      </c>
      <c r="E4507" s="61">
        <v>17</v>
      </c>
      <c r="F4507" s="61">
        <v>40006013</v>
      </c>
      <c r="G4507" s="41"/>
      <c r="H4507" s="41">
        <v>3</v>
      </c>
      <c r="I4507" s="41"/>
      <c r="J4507" s="41"/>
      <c r="K4507" s="41"/>
      <c r="L4507" s="41"/>
      <c r="M4507" s="41"/>
      <c r="N4507" s="41"/>
      <c r="O4507" s="41"/>
      <c r="P4507" s="41"/>
      <c r="Q4507" s="56" t="s">
        <v>27929</v>
      </c>
      <c r="R4507" s="58"/>
      <c r="S4507" s="57"/>
      <c r="T4507"/>
    </row>
    <row r="4508" spans="1:20" ht="51">
      <c r="A4508" s="81" t="s">
        <v>10967</v>
      </c>
      <c r="B4508" s="35">
        <v>4507</v>
      </c>
      <c r="C4508" s="41" t="s">
        <v>19699</v>
      </c>
      <c r="D4508" s="87" t="s">
        <v>19700</v>
      </c>
      <c r="E4508" s="61">
        <v>1</v>
      </c>
      <c r="F4508" s="61">
        <v>59001021</v>
      </c>
      <c r="G4508" s="41" t="s">
        <v>19697</v>
      </c>
      <c r="H4508" s="41"/>
      <c r="I4508" s="41"/>
      <c r="J4508" s="41"/>
      <c r="K4508" s="41">
        <v>4508</v>
      </c>
      <c r="L4508" s="41" t="s">
        <v>19697</v>
      </c>
      <c r="M4508" s="41" t="s">
        <v>29321</v>
      </c>
      <c r="N4508" s="41"/>
      <c r="O4508" s="41"/>
      <c r="P4508" s="41"/>
      <c r="Q4508" s="82" t="s">
        <v>27956</v>
      </c>
      <c r="R4508" s="58"/>
      <c r="S4508" s="57"/>
      <c r="T4508"/>
    </row>
    <row r="4509" spans="1:20" ht="71.400000000000006">
      <c r="A4509" s="81" t="s">
        <v>10967</v>
      </c>
      <c r="B4509" s="35">
        <v>4508</v>
      </c>
      <c r="C4509" s="41" t="s">
        <v>19697</v>
      </c>
      <c r="D4509" s="87" t="s">
        <v>19698</v>
      </c>
      <c r="E4509" s="61">
        <v>2</v>
      </c>
      <c r="F4509" s="61">
        <v>59002002</v>
      </c>
      <c r="G4509" s="41" t="s">
        <v>19695</v>
      </c>
      <c r="H4509" s="41">
        <v>1</v>
      </c>
      <c r="I4509" s="41"/>
      <c r="J4509" s="41"/>
      <c r="K4509" s="41">
        <v>4509</v>
      </c>
      <c r="L4509" s="41" t="s">
        <v>19695</v>
      </c>
      <c r="M4509" s="41" t="s">
        <v>29321</v>
      </c>
      <c r="N4509" s="41"/>
      <c r="O4509" s="41"/>
      <c r="P4509" s="41"/>
      <c r="Q4509" s="56" t="s">
        <v>27930</v>
      </c>
      <c r="R4509" s="58"/>
      <c r="S4509" s="57"/>
      <c r="T4509"/>
    </row>
    <row r="4510" spans="1:20" ht="52.2">
      <c r="A4510" s="81" t="s">
        <v>10967</v>
      </c>
      <c r="B4510" s="35">
        <v>4509</v>
      </c>
      <c r="C4510" s="41" t="s">
        <v>19695</v>
      </c>
      <c r="D4510" s="76" t="s">
        <v>19696</v>
      </c>
      <c r="E4510" s="61">
        <v>1</v>
      </c>
      <c r="F4510" s="61">
        <v>60003021</v>
      </c>
      <c r="G4510" s="41"/>
      <c r="H4510" s="41">
        <v>2</v>
      </c>
      <c r="I4510" s="41"/>
      <c r="J4510" s="41"/>
      <c r="K4510" s="41"/>
      <c r="L4510" s="41"/>
      <c r="M4510" s="41"/>
      <c r="N4510" s="41"/>
      <c r="O4510" s="41"/>
      <c r="P4510" s="41"/>
      <c r="Q4510" s="82" t="s">
        <v>27956</v>
      </c>
      <c r="R4510" s="58"/>
      <c r="S4510" s="57"/>
      <c r="T4510"/>
    </row>
    <row r="4511" spans="1:20" ht="61.2">
      <c r="A4511" s="81" t="s">
        <v>10967</v>
      </c>
      <c r="B4511" s="35">
        <v>4510</v>
      </c>
      <c r="C4511" s="41" t="s">
        <v>19693</v>
      </c>
      <c r="D4511" s="87" t="s">
        <v>19694</v>
      </c>
      <c r="E4511" s="61">
        <v>1</v>
      </c>
      <c r="F4511" s="61">
        <v>66022011</v>
      </c>
      <c r="G4511" s="41" t="s">
        <v>19695</v>
      </c>
      <c r="H4511" s="41"/>
      <c r="I4511" s="41"/>
      <c r="J4511" s="41"/>
      <c r="K4511" s="41">
        <v>4509</v>
      </c>
      <c r="L4511" s="41" t="s">
        <v>19695</v>
      </c>
      <c r="M4511" s="41" t="s">
        <v>29321</v>
      </c>
      <c r="N4511" s="41"/>
      <c r="O4511" s="41"/>
      <c r="P4511" s="41"/>
      <c r="Q4511" s="56" t="s">
        <v>27929</v>
      </c>
      <c r="R4511" s="58"/>
      <c r="S4511" s="57"/>
      <c r="T4511"/>
    </row>
    <row r="4512" spans="1:20" ht="51">
      <c r="A4512" s="81" t="s">
        <v>10967</v>
      </c>
      <c r="B4512" s="35">
        <v>4511</v>
      </c>
      <c r="C4512" s="41" t="s">
        <v>19691</v>
      </c>
      <c r="D4512" s="87" t="s">
        <v>19692</v>
      </c>
      <c r="E4512" s="61">
        <v>3</v>
      </c>
      <c r="F4512" s="61">
        <v>41005025</v>
      </c>
      <c r="G4512" s="41" t="s">
        <v>19747</v>
      </c>
      <c r="H4512" s="41"/>
      <c r="I4512" s="41"/>
      <c r="J4512" s="41"/>
      <c r="K4512" s="41">
        <v>4506</v>
      </c>
      <c r="L4512" s="41" t="s">
        <v>19701</v>
      </c>
      <c r="M4512" s="41">
        <v>4482</v>
      </c>
      <c r="N4512" s="41" t="s">
        <v>19747</v>
      </c>
      <c r="O4512" s="41"/>
      <c r="P4512" s="41"/>
      <c r="Q4512" s="82" t="s">
        <v>27956</v>
      </c>
      <c r="R4512" s="58"/>
      <c r="S4512" s="57"/>
      <c r="T4512"/>
    </row>
    <row r="4513" spans="1:20" ht="51">
      <c r="A4513" s="81" t="s">
        <v>10967</v>
      </c>
      <c r="B4513" s="35">
        <v>4512</v>
      </c>
      <c r="C4513" s="41" t="s">
        <v>19689</v>
      </c>
      <c r="D4513" s="87" t="s">
        <v>19690</v>
      </c>
      <c r="E4513" s="61">
        <v>1</v>
      </c>
      <c r="F4513" s="61">
        <v>49005027</v>
      </c>
      <c r="G4513" s="41" t="s">
        <v>19701</v>
      </c>
      <c r="H4513" s="41"/>
      <c r="I4513" s="41"/>
      <c r="J4513" s="41"/>
      <c r="K4513" s="41">
        <v>4506</v>
      </c>
      <c r="L4513" s="41" t="s">
        <v>19701</v>
      </c>
      <c r="M4513" s="41" t="s">
        <v>29321</v>
      </c>
      <c r="N4513" s="41"/>
      <c r="O4513" s="41"/>
      <c r="P4513" s="41"/>
      <c r="Q4513" s="82" t="s">
        <v>27956</v>
      </c>
      <c r="R4513" s="58"/>
      <c r="S4513" s="57"/>
      <c r="T4513"/>
    </row>
    <row r="4514" spans="1:20" ht="51">
      <c r="A4514" s="81" t="s">
        <v>10967</v>
      </c>
      <c r="B4514" s="35">
        <v>4513</v>
      </c>
      <c r="C4514" s="41" t="s">
        <v>19687</v>
      </c>
      <c r="D4514" s="87" t="s">
        <v>19688</v>
      </c>
      <c r="E4514" s="61"/>
      <c r="F4514" s="61"/>
      <c r="G4514" s="41" t="s">
        <v>19685</v>
      </c>
      <c r="H4514" s="41"/>
      <c r="I4514" s="41"/>
      <c r="J4514" s="41"/>
      <c r="K4514" s="41">
        <v>4514</v>
      </c>
      <c r="L4514" s="41" t="s">
        <v>19685</v>
      </c>
      <c r="M4514" s="41" t="s">
        <v>29321</v>
      </c>
      <c r="N4514" s="41"/>
      <c r="O4514" s="41"/>
      <c r="P4514" s="41"/>
      <c r="Q4514" s="56" t="s">
        <v>27963</v>
      </c>
      <c r="R4514" s="58"/>
      <c r="S4514" s="57"/>
      <c r="T4514"/>
    </row>
    <row r="4515" spans="1:20" ht="51">
      <c r="A4515" s="81" t="s">
        <v>10967</v>
      </c>
      <c r="B4515" s="35">
        <v>4514</v>
      </c>
      <c r="C4515" s="41" t="s">
        <v>19685</v>
      </c>
      <c r="D4515" s="87" t="s">
        <v>19686</v>
      </c>
      <c r="E4515" s="61">
        <v>12</v>
      </c>
      <c r="F4515" s="61">
        <v>43011048</v>
      </c>
      <c r="G4515" s="41" t="s">
        <v>19681</v>
      </c>
      <c r="H4515" s="41">
        <v>1</v>
      </c>
      <c r="I4515" s="41"/>
      <c r="J4515" s="41"/>
      <c r="K4515" s="41">
        <v>4516</v>
      </c>
      <c r="L4515" s="41" t="s">
        <v>19681</v>
      </c>
      <c r="M4515" s="41" t="s">
        <v>29321</v>
      </c>
      <c r="N4515" s="41"/>
      <c r="O4515" s="41"/>
      <c r="P4515" s="41"/>
      <c r="Q4515" s="56" t="s">
        <v>27963</v>
      </c>
      <c r="R4515" s="58"/>
      <c r="S4515" s="57"/>
      <c r="T4515"/>
    </row>
    <row r="4516" spans="1:20" ht="51">
      <c r="A4516" s="81" t="s">
        <v>10967</v>
      </c>
      <c r="B4516" s="35">
        <v>4515</v>
      </c>
      <c r="C4516" s="41" t="s">
        <v>19683</v>
      </c>
      <c r="D4516" s="87" t="s">
        <v>19684</v>
      </c>
      <c r="E4516" s="61">
        <v>1</v>
      </c>
      <c r="F4516" s="61">
        <v>43019020</v>
      </c>
      <c r="G4516" s="41" t="s">
        <v>19681</v>
      </c>
      <c r="H4516" s="41"/>
      <c r="I4516" s="41"/>
      <c r="J4516" s="41"/>
      <c r="K4516" s="41">
        <v>4516</v>
      </c>
      <c r="L4516" s="41" t="s">
        <v>19681</v>
      </c>
      <c r="M4516" s="41" t="s">
        <v>29321</v>
      </c>
      <c r="N4516" s="41"/>
      <c r="O4516" s="41"/>
      <c r="P4516" s="41"/>
      <c r="Q4516" s="56" t="s">
        <v>27968</v>
      </c>
      <c r="R4516" s="58"/>
      <c r="S4516" s="57"/>
      <c r="T4516"/>
    </row>
    <row r="4517" spans="1:20" ht="71.400000000000006">
      <c r="A4517" s="81" t="s">
        <v>10967</v>
      </c>
      <c r="B4517" s="35">
        <v>4516</v>
      </c>
      <c r="C4517" s="41" t="s">
        <v>19681</v>
      </c>
      <c r="D4517" s="87" t="s">
        <v>19682</v>
      </c>
      <c r="E4517" s="61">
        <v>8</v>
      </c>
      <c r="F4517" s="61">
        <v>44018002</v>
      </c>
      <c r="G4517" s="41" t="s">
        <v>19679</v>
      </c>
      <c r="H4517" s="41">
        <v>2</v>
      </c>
      <c r="I4517" s="41"/>
      <c r="J4517" s="41"/>
      <c r="K4517" s="41">
        <v>4517</v>
      </c>
      <c r="L4517" s="41" t="s">
        <v>19679</v>
      </c>
      <c r="M4517" s="41"/>
      <c r="N4517" s="41"/>
      <c r="O4517" s="41"/>
      <c r="P4517" s="41"/>
      <c r="Q4517" s="56" t="s">
        <v>27957</v>
      </c>
      <c r="R4517" s="58"/>
      <c r="S4517" s="57"/>
      <c r="T4517"/>
    </row>
    <row r="4518" spans="1:20" ht="62.4">
      <c r="A4518" s="81" t="s">
        <v>10967</v>
      </c>
      <c r="B4518" s="35">
        <v>4517</v>
      </c>
      <c r="C4518" s="41" t="s">
        <v>19679</v>
      </c>
      <c r="D4518" s="76" t="s">
        <v>19680</v>
      </c>
      <c r="E4518" s="61">
        <v>1</v>
      </c>
      <c r="F4518" s="61">
        <v>44015029</v>
      </c>
      <c r="G4518" s="41"/>
      <c r="H4518" s="41">
        <v>2</v>
      </c>
      <c r="I4518" s="41"/>
      <c r="J4518" s="41"/>
      <c r="K4518" s="41"/>
      <c r="L4518" s="41"/>
      <c r="M4518" s="41"/>
      <c r="N4518" s="41"/>
      <c r="O4518" s="41"/>
      <c r="P4518" s="41"/>
      <c r="Q4518" s="56" t="s">
        <v>27929</v>
      </c>
      <c r="R4518" s="58"/>
      <c r="S4518" s="57"/>
      <c r="T4518"/>
    </row>
    <row r="4519" spans="1:20" ht="61.2">
      <c r="A4519" s="81" t="s">
        <v>10967</v>
      </c>
      <c r="B4519" s="35">
        <v>4518</v>
      </c>
      <c r="C4519" s="41" t="s">
        <v>19677</v>
      </c>
      <c r="D4519" s="87" t="s">
        <v>19678</v>
      </c>
      <c r="E4519" s="61">
        <v>2</v>
      </c>
      <c r="F4519" s="61">
        <v>40027046</v>
      </c>
      <c r="G4519" s="86" t="s">
        <v>16873</v>
      </c>
      <c r="H4519" s="41"/>
      <c r="I4519" s="41"/>
      <c r="J4519" s="41"/>
      <c r="K4519" s="41">
        <v>7662</v>
      </c>
      <c r="L4519" s="86" t="s">
        <v>16873</v>
      </c>
      <c r="M4519" s="41" t="s">
        <v>29321</v>
      </c>
      <c r="N4519" s="41"/>
      <c r="O4519" s="41"/>
      <c r="P4519" s="41"/>
      <c r="Q4519" s="56" t="s">
        <v>27965</v>
      </c>
      <c r="R4519" s="58"/>
      <c r="S4519" s="57"/>
      <c r="T4519"/>
    </row>
    <row r="4520" spans="1:20" ht="61.2">
      <c r="A4520" s="81" t="s">
        <v>10967</v>
      </c>
      <c r="B4520" s="35">
        <v>4519</v>
      </c>
      <c r="C4520" s="41" t="s">
        <v>19675</v>
      </c>
      <c r="D4520" s="87" t="s">
        <v>19676</v>
      </c>
      <c r="E4520" s="61">
        <v>2</v>
      </c>
      <c r="F4520" s="61">
        <v>45009029</v>
      </c>
      <c r="G4520" s="86" t="s">
        <v>14684</v>
      </c>
      <c r="H4520" s="41"/>
      <c r="I4520" s="41"/>
      <c r="J4520" s="41"/>
      <c r="K4520" s="41">
        <v>6635</v>
      </c>
      <c r="L4520" s="86" t="s">
        <v>14684</v>
      </c>
      <c r="M4520" s="41" t="s">
        <v>29321</v>
      </c>
      <c r="N4520" s="41"/>
      <c r="O4520" s="41"/>
      <c r="P4520" s="41"/>
      <c r="Q4520" s="56" t="s">
        <v>27967</v>
      </c>
      <c r="R4520" s="58"/>
      <c r="S4520" s="57"/>
      <c r="T4520"/>
    </row>
    <row r="4521" spans="1:20" ht="61.2">
      <c r="A4521" s="81" t="s">
        <v>10967</v>
      </c>
      <c r="B4521" s="35">
        <v>4520</v>
      </c>
      <c r="C4521" s="41" t="s">
        <v>19673</v>
      </c>
      <c r="D4521" s="87" t="s">
        <v>19674</v>
      </c>
      <c r="E4521" s="61">
        <v>1</v>
      </c>
      <c r="F4521" s="61">
        <v>58004009</v>
      </c>
      <c r="G4521" s="41" t="s">
        <v>19671</v>
      </c>
      <c r="H4521" s="41"/>
      <c r="I4521" s="41"/>
      <c r="J4521" s="41"/>
      <c r="K4521" s="41">
        <v>4521</v>
      </c>
      <c r="L4521" s="41" t="s">
        <v>19671</v>
      </c>
      <c r="M4521" s="41" t="s">
        <v>29321</v>
      </c>
      <c r="N4521" s="41"/>
      <c r="O4521" s="41"/>
      <c r="P4521" s="41"/>
      <c r="Q4521" s="82" t="s">
        <v>27956</v>
      </c>
      <c r="R4521" s="58"/>
      <c r="S4521" s="57"/>
      <c r="T4521"/>
    </row>
    <row r="4522" spans="1:20" ht="91.8">
      <c r="A4522" s="81" t="s">
        <v>10967</v>
      </c>
      <c r="B4522" s="35">
        <v>4521</v>
      </c>
      <c r="C4522" s="41" t="s">
        <v>19671</v>
      </c>
      <c r="D4522" s="87" t="s">
        <v>19672</v>
      </c>
      <c r="E4522" s="61">
        <v>68</v>
      </c>
      <c r="F4522" s="61">
        <v>40012001</v>
      </c>
      <c r="G4522" s="86" t="s">
        <v>16848</v>
      </c>
      <c r="H4522" s="41">
        <v>2</v>
      </c>
      <c r="I4522" s="41"/>
      <c r="J4522" s="41"/>
      <c r="K4522" s="41">
        <v>7676</v>
      </c>
      <c r="L4522" s="86" t="s">
        <v>16848</v>
      </c>
      <c r="M4522" s="41" t="s">
        <v>29321</v>
      </c>
      <c r="N4522" s="41"/>
      <c r="O4522" s="41"/>
      <c r="P4522" s="41"/>
      <c r="Q4522" s="82" t="s">
        <v>27956</v>
      </c>
      <c r="R4522" s="58"/>
      <c r="S4522" s="57"/>
      <c r="T4522"/>
    </row>
    <row r="4523" spans="1:20" ht="52.2">
      <c r="A4523" s="81" t="s">
        <v>10967</v>
      </c>
      <c r="B4523" s="35">
        <v>4522</v>
      </c>
      <c r="C4523" s="41" t="s">
        <v>19669</v>
      </c>
      <c r="D4523" s="76" t="s">
        <v>19670</v>
      </c>
      <c r="E4523" s="61">
        <v>1</v>
      </c>
      <c r="F4523" s="61">
        <v>40013047</v>
      </c>
      <c r="G4523" s="41"/>
      <c r="H4523" s="41"/>
      <c r="I4523" s="41"/>
      <c r="J4523" s="41"/>
      <c r="K4523" s="41"/>
      <c r="L4523" s="41"/>
      <c r="M4523" s="41"/>
      <c r="N4523" s="41"/>
      <c r="O4523" s="41"/>
      <c r="P4523" s="41"/>
      <c r="Q4523" s="82" t="s">
        <v>27956</v>
      </c>
      <c r="R4523" s="58"/>
      <c r="S4523" s="57"/>
      <c r="T4523"/>
    </row>
    <row r="4524" spans="1:20" ht="51">
      <c r="A4524" s="81" t="s">
        <v>10967</v>
      </c>
      <c r="B4524" s="35">
        <v>4523</v>
      </c>
      <c r="C4524" s="41" t="s">
        <v>19667</v>
      </c>
      <c r="D4524" s="87" t="s">
        <v>19668</v>
      </c>
      <c r="E4524" s="61">
        <v>14</v>
      </c>
      <c r="F4524" s="61">
        <v>40003007</v>
      </c>
      <c r="G4524" s="41" t="s">
        <v>19665</v>
      </c>
      <c r="H4524" s="41"/>
      <c r="I4524" s="41"/>
      <c r="J4524" s="41"/>
      <c r="K4524" s="41">
        <v>4524</v>
      </c>
      <c r="L4524" s="41" t="s">
        <v>19665</v>
      </c>
      <c r="M4524" s="41" t="s">
        <v>29321</v>
      </c>
      <c r="N4524" s="41"/>
      <c r="O4524" s="41"/>
      <c r="P4524" s="41"/>
      <c r="Q4524" s="56" t="s">
        <v>27958</v>
      </c>
      <c r="R4524" s="58"/>
      <c r="S4524" s="57"/>
      <c r="T4524"/>
    </row>
    <row r="4525" spans="1:20" ht="51">
      <c r="A4525" s="81" t="s">
        <v>10967</v>
      </c>
      <c r="B4525" s="35">
        <v>4524</v>
      </c>
      <c r="C4525" s="41" t="s">
        <v>19665</v>
      </c>
      <c r="D4525" s="87" t="s">
        <v>19666</v>
      </c>
      <c r="E4525" s="61">
        <v>2</v>
      </c>
      <c r="F4525" s="61">
        <v>40001014</v>
      </c>
      <c r="G4525" s="86" t="s">
        <v>14637</v>
      </c>
      <c r="H4525" s="41">
        <v>1</v>
      </c>
      <c r="I4525" s="41"/>
      <c r="J4525" s="41"/>
      <c r="K4525" s="41">
        <v>6659</v>
      </c>
      <c r="L4525" s="86" t="s">
        <v>14637</v>
      </c>
      <c r="M4525" s="41" t="s">
        <v>29321</v>
      </c>
      <c r="N4525" s="41"/>
      <c r="O4525" s="41"/>
      <c r="P4525" s="41"/>
      <c r="Q4525" s="56" t="s">
        <v>27958</v>
      </c>
      <c r="R4525" s="58"/>
      <c r="S4525" s="57"/>
      <c r="T4525"/>
    </row>
    <row r="4526" spans="1:20" ht="72.599999999999994">
      <c r="A4526" s="81" t="s">
        <v>10967</v>
      </c>
      <c r="B4526" s="35">
        <v>4525</v>
      </c>
      <c r="C4526" s="41" t="s">
        <v>19663</v>
      </c>
      <c r="D4526" s="76" t="s">
        <v>19664</v>
      </c>
      <c r="E4526" s="61">
        <v>1</v>
      </c>
      <c r="F4526" s="61">
        <v>52003003</v>
      </c>
      <c r="G4526" s="41"/>
      <c r="H4526" s="41">
        <v>1</v>
      </c>
      <c r="I4526" s="41"/>
      <c r="J4526" s="41"/>
      <c r="K4526" s="41"/>
      <c r="L4526" s="41"/>
      <c r="M4526" s="41"/>
      <c r="N4526" s="41"/>
      <c r="O4526" s="41"/>
      <c r="P4526" s="41"/>
      <c r="Q4526" s="56" t="s">
        <v>27929</v>
      </c>
      <c r="R4526" s="58"/>
      <c r="S4526" s="57"/>
      <c r="T4526"/>
    </row>
    <row r="4527" spans="1:20" ht="51">
      <c r="A4527" s="81" t="s">
        <v>10967</v>
      </c>
      <c r="B4527" s="35">
        <v>4526</v>
      </c>
      <c r="C4527" s="41" t="s">
        <v>19661</v>
      </c>
      <c r="D4527" s="87" t="s">
        <v>19662</v>
      </c>
      <c r="E4527" s="61">
        <v>4</v>
      </c>
      <c r="F4527" s="61">
        <v>40011021</v>
      </c>
      <c r="G4527" s="86" t="s">
        <v>15773</v>
      </c>
      <c r="H4527" s="41"/>
      <c r="I4527" s="41"/>
      <c r="J4527" s="41"/>
      <c r="K4527" s="41">
        <v>8242</v>
      </c>
      <c r="L4527" s="86" t="s">
        <v>15773</v>
      </c>
      <c r="M4527" s="41" t="s">
        <v>29321</v>
      </c>
      <c r="N4527" s="41"/>
      <c r="O4527" s="41"/>
      <c r="P4527" s="41"/>
      <c r="Q4527" s="82" t="s">
        <v>27956</v>
      </c>
      <c r="R4527" s="58"/>
      <c r="S4527" s="57"/>
      <c r="T4527"/>
    </row>
    <row r="4528" spans="1:20" ht="51">
      <c r="A4528" s="81" t="s">
        <v>10967</v>
      </c>
      <c r="B4528" s="35">
        <v>4527</v>
      </c>
      <c r="C4528" s="41" t="s">
        <v>19659</v>
      </c>
      <c r="D4528" s="87" t="s">
        <v>19660</v>
      </c>
      <c r="E4528" s="61">
        <v>2</v>
      </c>
      <c r="F4528" s="61">
        <v>42003032</v>
      </c>
      <c r="G4528" s="86" t="s">
        <v>16287</v>
      </c>
      <c r="H4528" s="41"/>
      <c r="I4528" s="41"/>
      <c r="J4528" s="41"/>
      <c r="K4528" s="41">
        <v>7974</v>
      </c>
      <c r="L4528" s="86" t="s">
        <v>16287</v>
      </c>
      <c r="M4528" s="41" t="s">
        <v>29321</v>
      </c>
      <c r="N4528" s="41"/>
      <c r="O4528" s="41"/>
      <c r="P4528" s="41"/>
      <c r="Q4528" s="56" t="s">
        <v>27958</v>
      </c>
      <c r="R4528" s="58"/>
      <c r="S4528" s="57"/>
      <c r="T4528"/>
    </row>
    <row r="4529" spans="1:20" ht="51">
      <c r="A4529" s="81" t="s">
        <v>10967</v>
      </c>
      <c r="B4529" s="35">
        <v>4528</v>
      </c>
      <c r="C4529" s="41" t="s">
        <v>19657</v>
      </c>
      <c r="D4529" s="87" t="s">
        <v>19658</v>
      </c>
      <c r="E4529" s="61">
        <v>3</v>
      </c>
      <c r="F4529" s="61">
        <v>40001021</v>
      </c>
      <c r="G4529" s="86" t="s">
        <v>16999</v>
      </c>
      <c r="H4529" s="41"/>
      <c r="I4529" s="41"/>
      <c r="J4529" s="41"/>
      <c r="K4529" s="41">
        <v>7597</v>
      </c>
      <c r="L4529" s="86" t="s">
        <v>16999</v>
      </c>
      <c r="M4529" s="41" t="s">
        <v>29321</v>
      </c>
      <c r="N4529" s="41"/>
      <c r="O4529" s="41"/>
      <c r="P4529" s="41"/>
      <c r="Q4529" s="56" t="s">
        <v>27958</v>
      </c>
      <c r="R4529" s="58"/>
      <c r="S4529" s="57"/>
      <c r="T4529"/>
    </row>
    <row r="4530" spans="1:20" ht="51">
      <c r="A4530" s="81" t="s">
        <v>10967</v>
      </c>
      <c r="B4530" s="35">
        <v>4529</v>
      </c>
      <c r="C4530" s="41" t="s">
        <v>19655</v>
      </c>
      <c r="D4530" s="87" t="s">
        <v>19656</v>
      </c>
      <c r="E4530" s="61">
        <v>1</v>
      </c>
      <c r="F4530" s="61">
        <v>44013005</v>
      </c>
      <c r="G4530" s="41" t="s">
        <v>19643</v>
      </c>
      <c r="H4530" s="41">
        <v>1</v>
      </c>
      <c r="I4530" s="41"/>
      <c r="J4530" s="41"/>
      <c r="K4530" s="41">
        <v>4535</v>
      </c>
      <c r="L4530" s="41" t="s">
        <v>19643</v>
      </c>
      <c r="M4530" s="41" t="s">
        <v>29321</v>
      </c>
      <c r="N4530" s="41"/>
      <c r="O4530" s="41"/>
      <c r="P4530" s="41"/>
      <c r="Q4530" s="56" t="s">
        <v>27957</v>
      </c>
      <c r="R4530" s="58"/>
      <c r="S4530" s="57"/>
      <c r="T4530"/>
    </row>
    <row r="4531" spans="1:20" ht="61.2">
      <c r="A4531" s="81" t="s">
        <v>10967</v>
      </c>
      <c r="B4531" s="35">
        <v>4530</v>
      </c>
      <c r="C4531" s="41" t="s">
        <v>19653</v>
      </c>
      <c r="D4531" s="87" t="s">
        <v>19654</v>
      </c>
      <c r="E4531" s="61">
        <v>1</v>
      </c>
      <c r="F4531" s="61">
        <v>43003023</v>
      </c>
      <c r="G4531" s="41" t="s">
        <v>19643</v>
      </c>
      <c r="H4531" s="41"/>
      <c r="I4531" s="41"/>
      <c r="J4531" s="41"/>
      <c r="K4531" s="41">
        <v>4535</v>
      </c>
      <c r="L4531" s="41" t="s">
        <v>19643</v>
      </c>
      <c r="M4531" s="41"/>
      <c r="N4531" s="41"/>
      <c r="O4531" s="41"/>
      <c r="P4531" s="41"/>
      <c r="Q4531" s="56" t="s">
        <v>27957</v>
      </c>
      <c r="R4531" s="58"/>
      <c r="S4531" s="57"/>
      <c r="T4531"/>
    </row>
    <row r="4532" spans="1:20" ht="71.400000000000006">
      <c r="A4532" s="81" t="s">
        <v>10967</v>
      </c>
      <c r="B4532" s="35">
        <v>4531</v>
      </c>
      <c r="C4532" s="41" t="s">
        <v>19651</v>
      </c>
      <c r="D4532" s="87" t="s">
        <v>19652</v>
      </c>
      <c r="E4532" s="61">
        <v>15</v>
      </c>
      <c r="F4532" s="61">
        <v>40011007</v>
      </c>
      <c r="G4532" s="41" t="s">
        <v>19643</v>
      </c>
      <c r="H4532" s="41">
        <v>1</v>
      </c>
      <c r="I4532" s="41"/>
      <c r="J4532" s="41"/>
      <c r="K4532" s="41">
        <v>4535</v>
      </c>
      <c r="L4532" s="41" t="s">
        <v>19643</v>
      </c>
      <c r="M4532" s="41" t="s">
        <v>29321</v>
      </c>
      <c r="N4532" s="41"/>
      <c r="O4532" s="41"/>
      <c r="P4532" s="41"/>
      <c r="Q4532" s="56" t="s">
        <v>27929</v>
      </c>
      <c r="R4532" s="58"/>
      <c r="S4532" s="57"/>
      <c r="T4532"/>
    </row>
    <row r="4533" spans="1:20" ht="51">
      <c r="A4533" s="81" t="s">
        <v>10967</v>
      </c>
      <c r="B4533" s="35">
        <v>4532</v>
      </c>
      <c r="C4533" s="41" t="s">
        <v>19649</v>
      </c>
      <c r="D4533" s="87" t="s">
        <v>19650</v>
      </c>
      <c r="E4533" s="61">
        <v>2</v>
      </c>
      <c r="F4533" s="61">
        <v>58007001</v>
      </c>
      <c r="G4533" s="86" t="s">
        <v>16230</v>
      </c>
      <c r="H4533" s="41"/>
      <c r="I4533" s="41"/>
      <c r="J4533" s="41"/>
      <c r="K4533" s="41">
        <v>8004</v>
      </c>
      <c r="L4533" s="86" t="s">
        <v>16230</v>
      </c>
      <c r="M4533" s="41" t="s">
        <v>29321</v>
      </c>
      <c r="N4533" s="41"/>
      <c r="O4533" s="41"/>
      <c r="P4533" s="41"/>
      <c r="Q4533" s="56" t="s">
        <v>27957</v>
      </c>
      <c r="R4533" s="58"/>
      <c r="S4533" s="57"/>
      <c r="T4533"/>
    </row>
    <row r="4534" spans="1:20" ht="51">
      <c r="A4534" s="81" t="s">
        <v>10967</v>
      </c>
      <c r="B4534" s="35">
        <v>4533</v>
      </c>
      <c r="C4534" s="41" t="s">
        <v>19647</v>
      </c>
      <c r="D4534" s="87" t="s">
        <v>19648</v>
      </c>
      <c r="E4534" s="61">
        <v>2</v>
      </c>
      <c r="F4534" s="61">
        <v>40001004</v>
      </c>
      <c r="G4534" s="86" t="s">
        <v>16216</v>
      </c>
      <c r="H4534" s="41"/>
      <c r="I4534" s="41"/>
      <c r="J4534" s="41"/>
      <c r="K4534" s="41">
        <v>8012</v>
      </c>
      <c r="L4534" s="86" t="s">
        <v>16216</v>
      </c>
      <c r="M4534" s="41" t="s">
        <v>29321</v>
      </c>
      <c r="N4534" s="41"/>
      <c r="O4534" s="41"/>
      <c r="P4534" s="41"/>
      <c r="Q4534" s="56" t="s">
        <v>27958</v>
      </c>
      <c r="R4534" s="58"/>
      <c r="S4534" s="57"/>
      <c r="T4534"/>
    </row>
    <row r="4535" spans="1:20" ht="51">
      <c r="A4535" s="81" t="s">
        <v>10967</v>
      </c>
      <c r="B4535" s="35">
        <v>4534</v>
      </c>
      <c r="C4535" s="41" t="s">
        <v>19645</v>
      </c>
      <c r="D4535" s="87" t="s">
        <v>19646</v>
      </c>
      <c r="E4535" s="61">
        <v>1</v>
      </c>
      <c r="F4535" s="61">
        <v>44027007</v>
      </c>
      <c r="G4535" s="41" t="s">
        <v>19655</v>
      </c>
      <c r="H4535" s="41"/>
      <c r="I4535" s="41"/>
      <c r="J4535" s="41"/>
      <c r="K4535" s="41">
        <v>4529</v>
      </c>
      <c r="L4535" s="41" t="s">
        <v>19655</v>
      </c>
      <c r="M4535" s="41" t="s">
        <v>29321</v>
      </c>
      <c r="N4535" s="41"/>
      <c r="O4535" s="41"/>
      <c r="P4535" s="41"/>
      <c r="Q4535" s="56" t="s">
        <v>27957</v>
      </c>
      <c r="R4535" s="58"/>
      <c r="S4535" s="57"/>
      <c r="T4535"/>
    </row>
    <row r="4536" spans="1:20" ht="61.2">
      <c r="A4536" s="81" t="s">
        <v>10967</v>
      </c>
      <c r="B4536" s="35">
        <v>4535</v>
      </c>
      <c r="C4536" s="41" t="s">
        <v>19643</v>
      </c>
      <c r="D4536" s="87" t="s">
        <v>19644</v>
      </c>
      <c r="E4536" s="61">
        <v>1</v>
      </c>
      <c r="F4536" s="61">
        <v>42021025</v>
      </c>
      <c r="G4536" s="41" t="s">
        <v>19663</v>
      </c>
      <c r="H4536" s="41">
        <v>4</v>
      </c>
      <c r="I4536" s="41"/>
      <c r="J4536" s="41"/>
      <c r="K4536" s="41">
        <v>4525</v>
      </c>
      <c r="L4536" s="41" t="s">
        <v>19663</v>
      </c>
      <c r="M4536" s="41" t="s">
        <v>29321</v>
      </c>
      <c r="N4536" s="41"/>
      <c r="O4536" s="41"/>
      <c r="P4536" s="41"/>
      <c r="Q4536" s="82" t="s">
        <v>27956</v>
      </c>
      <c r="R4536" s="58"/>
      <c r="S4536" s="57"/>
      <c r="T4536"/>
    </row>
    <row r="4537" spans="1:20" ht="51">
      <c r="A4537" s="81" t="s">
        <v>10967</v>
      </c>
      <c r="B4537" s="35">
        <v>4536</v>
      </c>
      <c r="C4537" s="41" t="s">
        <v>19641</v>
      </c>
      <c r="D4537" s="87" t="s">
        <v>19642</v>
      </c>
      <c r="E4537" s="61">
        <v>11</v>
      </c>
      <c r="F4537" s="61">
        <v>40024031</v>
      </c>
      <c r="G4537" s="41" t="s">
        <v>19643</v>
      </c>
      <c r="H4537" s="41">
        <v>1</v>
      </c>
      <c r="I4537" s="41"/>
      <c r="J4537" s="41"/>
      <c r="K4537" s="41">
        <v>4535</v>
      </c>
      <c r="L4537" s="41" t="s">
        <v>19643</v>
      </c>
      <c r="M4537" s="41" t="s">
        <v>29321</v>
      </c>
      <c r="N4537" s="41"/>
      <c r="O4537" s="41"/>
      <c r="P4537" s="41"/>
      <c r="Q4537" s="82" t="s">
        <v>27956</v>
      </c>
      <c r="R4537" s="58"/>
      <c r="S4537" s="57"/>
      <c r="T4537"/>
    </row>
    <row r="4538" spans="1:20" ht="61.2">
      <c r="A4538" s="81" t="s">
        <v>10967</v>
      </c>
      <c r="B4538" s="35">
        <v>4537</v>
      </c>
      <c r="C4538" s="41" t="s">
        <v>19639</v>
      </c>
      <c r="D4538" s="87" t="s">
        <v>19640</v>
      </c>
      <c r="E4538" s="61">
        <v>12</v>
      </c>
      <c r="F4538" s="61">
        <v>40006002</v>
      </c>
      <c r="G4538" s="41" t="s">
        <v>19641</v>
      </c>
      <c r="H4538" s="41">
        <v>1</v>
      </c>
      <c r="I4538" s="41"/>
      <c r="J4538" s="41"/>
      <c r="K4538" s="41">
        <v>4536</v>
      </c>
      <c r="L4538" s="41" t="s">
        <v>19641</v>
      </c>
      <c r="M4538" s="41" t="s">
        <v>29321</v>
      </c>
      <c r="N4538" s="41"/>
      <c r="O4538" s="41"/>
      <c r="P4538" s="41"/>
      <c r="Q4538" s="56" t="s">
        <v>27929</v>
      </c>
      <c r="R4538" s="58"/>
      <c r="S4538" s="57"/>
      <c r="T4538"/>
    </row>
    <row r="4539" spans="1:20" ht="51">
      <c r="A4539" s="81" t="s">
        <v>10967</v>
      </c>
      <c r="B4539" s="35">
        <v>4538</v>
      </c>
      <c r="C4539" s="41" t="s">
        <v>19637</v>
      </c>
      <c r="D4539" s="87" t="s">
        <v>19638</v>
      </c>
      <c r="E4539" s="61">
        <v>1</v>
      </c>
      <c r="F4539" s="61">
        <v>66018022</v>
      </c>
      <c r="G4539" s="41" t="s">
        <v>19639</v>
      </c>
      <c r="H4539" s="41"/>
      <c r="I4539" s="41"/>
      <c r="J4539" s="41"/>
      <c r="K4539" s="41">
        <v>4537</v>
      </c>
      <c r="L4539" s="41" t="s">
        <v>19639</v>
      </c>
      <c r="M4539" s="41" t="s">
        <v>29321</v>
      </c>
      <c r="N4539" s="41"/>
      <c r="O4539" s="41"/>
      <c r="P4539" s="41"/>
      <c r="Q4539" s="82" t="s">
        <v>27956</v>
      </c>
      <c r="R4539" s="58"/>
      <c r="S4539" s="57"/>
      <c r="T4539"/>
    </row>
    <row r="4540" spans="1:20" ht="51">
      <c r="A4540" s="81" t="s">
        <v>10967</v>
      </c>
      <c r="B4540" s="35">
        <v>4539</v>
      </c>
      <c r="C4540" s="41" t="s">
        <v>19635</v>
      </c>
      <c r="D4540" s="87" t="s">
        <v>19636</v>
      </c>
      <c r="E4540" s="61">
        <v>2</v>
      </c>
      <c r="F4540" s="61">
        <v>41015040</v>
      </c>
      <c r="G4540" s="86" t="s">
        <v>16304</v>
      </c>
      <c r="H4540" s="41"/>
      <c r="I4540" s="41"/>
      <c r="J4540" s="41"/>
      <c r="K4540" s="41">
        <v>7965</v>
      </c>
      <c r="L4540" s="86" t="s">
        <v>16304</v>
      </c>
      <c r="M4540" s="41" t="s">
        <v>29321</v>
      </c>
      <c r="N4540" s="41"/>
      <c r="O4540" s="41"/>
      <c r="P4540" s="41"/>
      <c r="Q4540" s="56" t="s">
        <v>27958</v>
      </c>
      <c r="R4540" s="58"/>
      <c r="S4540" s="57"/>
      <c r="T4540"/>
    </row>
    <row r="4541" spans="1:20" ht="51">
      <c r="A4541" s="81" t="s">
        <v>10967</v>
      </c>
      <c r="B4541" s="35">
        <v>4540</v>
      </c>
      <c r="C4541" s="41" t="s">
        <v>19633</v>
      </c>
      <c r="D4541" s="87" t="s">
        <v>19634</v>
      </c>
      <c r="E4541" s="61">
        <v>11</v>
      </c>
      <c r="F4541" s="61">
        <v>42017011</v>
      </c>
      <c r="G4541" s="86" t="s">
        <v>16024</v>
      </c>
      <c r="H4541" s="41">
        <v>1</v>
      </c>
      <c r="I4541" s="41"/>
      <c r="J4541" s="41"/>
      <c r="K4541" s="41">
        <v>8111</v>
      </c>
      <c r="L4541" s="86" t="s">
        <v>16024</v>
      </c>
      <c r="M4541" s="41" t="s">
        <v>29321</v>
      </c>
      <c r="N4541" s="41"/>
      <c r="O4541" s="41"/>
      <c r="P4541" s="41"/>
      <c r="Q4541" s="56" t="s">
        <v>27957</v>
      </c>
      <c r="R4541" s="58"/>
      <c r="S4541" s="57"/>
      <c r="T4541"/>
    </row>
    <row r="4542" spans="1:20" ht="51">
      <c r="A4542" s="81" t="s">
        <v>10967</v>
      </c>
      <c r="B4542" s="35">
        <v>4541</v>
      </c>
      <c r="C4542" s="41" t="s">
        <v>19631</v>
      </c>
      <c r="D4542" s="87" t="s">
        <v>19632</v>
      </c>
      <c r="E4542" s="61">
        <v>9</v>
      </c>
      <c r="F4542" s="61">
        <v>40010005</v>
      </c>
      <c r="G4542" s="41" t="s">
        <v>19633</v>
      </c>
      <c r="H4542" s="41">
        <v>1</v>
      </c>
      <c r="I4542" s="41"/>
      <c r="J4542" s="41"/>
      <c r="K4542" s="41">
        <v>4540</v>
      </c>
      <c r="L4542" s="41" t="s">
        <v>19633</v>
      </c>
      <c r="M4542" s="41" t="s">
        <v>29321</v>
      </c>
      <c r="N4542" s="41"/>
      <c r="O4542" s="41"/>
      <c r="P4542" s="41"/>
      <c r="Q4542" s="56" t="s">
        <v>27960</v>
      </c>
      <c r="R4542" s="58"/>
      <c r="S4542" s="57"/>
      <c r="T4542"/>
    </row>
    <row r="4543" spans="1:20" ht="51">
      <c r="A4543" s="81" t="s">
        <v>10967</v>
      </c>
      <c r="B4543" s="35">
        <v>4542</v>
      </c>
      <c r="C4543" s="41" t="s">
        <v>19629</v>
      </c>
      <c r="D4543" s="87" t="s">
        <v>19630</v>
      </c>
      <c r="E4543" s="61">
        <v>2</v>
      </c>
      <c r="F4543" s="61">
        <v>43004009</v>
      </c>
      <c r="G4543" s="41" t="s">
        <v>19631</v>
      </c>
      <c r="H4543" s="41"/>
      <c r="I4543" s="41"/>
      <c r="J4543" s="41"/>
      <c r="K4543" s="41">
        <v>4541</v>
      </c>
      <c r="L4543" s="41" t="s">
        <v>19631</v>
      </c>
      <c r="M4543" s="41" t="s">
        <v>29321</v>
      </c>
      <c r="N4543" s="41"/>
      <c r="O4543" s="41"/>
      <c r="P4543" s="41"/>
      <c r="Q4543" s="56" t="s">
        <v>27960</v>
      </c>
      <c r="R4543" s="58"/>
      <c r="S4543" s="57"/>
      <c r="T4543"/>
    </row>
    <row r="4544" spans="1:20" ht="51">
      <c r="A4544" s="81" t="s">
        <v>10967</v>
      </c>
      <c r="B4544" s="35">
        <v>4543</v>
      </c>
      <c r="C4544" s="41" t="s">
        <v>19627</v>
      </c>
      <c r="D4544" s="87" t="s">
        <v>19628</v>
      </c>
      <c r="E4544" s="61">
        <v>1</v>
      </c>
      <c r="F4544" s="61">
        <v>44016011</v>
      </c>
      <c r="G4544" s="41" t="s">
        <v>19625</v>
      </c>
      <c r="H4544" s="41"/>
      <c r="I4544" s="41"/>
      <c r="J4544" s="41"/>
      <c r="K4544" s="41">
        <v>4544</v>
      </c>
      <c r="L4544" s="41" t="s">
        <v>19625</v>
      </c>
      <c r="M4544" s="41" t="s">
        <v>29321</v>
      </c>
      <c r="N4544" s="41"/>
      <c r="O4544" s="41"/>
      <c r="P4544" s="41"/>
      <c r="Q4544" s="56" t="s">
        <v>27957</v>
      </c>
      <c r="R4544" s="58"/>
      <c r="S4544" s="57"/>
      <c r="T4544"/>
    </row>
    <row r="4545" spans="1:20" ht="42">
      <c r="A4545" s="81" t="s">
        <v>10967</v>
      </c>
      <c r="B4545" s="35">
        <v>4544</v>
      </c>
      <c r="C4545" s="41" t="s">
        <v>19625</v>
      </c>
      <c r="D4545" s="76" t="s">
        <v>19626</v>
      </c>
      <c r="E4545" s="61">
        <v>1</v>
      </c>
      <c r="F4545" s="61">
        <v>44020015</v>
      </c>
      <c r="G4545" s="41"/>
      <c r="H4545" s="41">
        <v>1</v>
      </c>
      <c r="I4545" s="41"/>
      <c r="J4545" s="41"/>
      <c r="K4545" s="41"/>
      <c r="L4545" s="41"/>
      <c r="M4545" s="41"/>
      <c r="N4545" s="41"/>
      <c r="O4545" s="41"/>
      <c r="P4545" s="41"/>
      <c r="Q4545" s="56" t="s">
        <v>27957</v>
      </c>
      <c r="R4545" s="58"/>
      <c r="S4545" s="57"/>
      <c r="T4545"/>
    </row>
    <row r="4546" spans="1:20" ht="51">
      <c r="A4546" s="81" t="s">
        <v>10967</v>
      </c>
      <c r="B4546" s="35">
        <v>4545</v>
      </c>
      <c r="C4546" s="41" t="s">
        <v>19623</v>
      </c>
      <c r="D4546" s="87" t="s">
        <v>19624</v>
      </c>
      <c r="E4546" s="61">
        <v>3</v>
      </c>
      <c r="F4546" s="61">
        <v>44003024</v>
      </c>
      <c r="G4546" s="86" t="s">
        <v>16142</v>
      </c>
      <c r="H4546" s="41"/>
      <c r="I4546" s="41"/>
      <c r="J4546" s="41"/>
      <c r="K4546" s="41">
        <v>8050</v>
      </c>
      <c r="L4546" s="86" t="s">
        <v>16142</v>
      </c>
      <c r="M4546" s="41" t="s">
        <v>29321</v>
      </c>
      <c r="N4546" s="41"/>
      <c r="O4546" s="41"/>
      <c r="P4546" s="41"/>
      <c r="Q4546" s="56" t="s">
        <v>27958</v>
      </c>
      <c r="R4546" s="58"/>
      <c r="S4546" s="57"/>
      <c r="T4546"/>
    </row>
    <row r="4547" spans="1:20" ht="51">
      <c r="A4547" s="81" t="s">
        <v>10967</v>
      </c>
      <c r="B4547" s="35">
        <v>4546</v>
      </c>
      <c r="C4547" s="41" t="s">
        <v>19621</v>
      </c>
      <c r="D4547" s="87" t="s">
        <v>19622</v>
      </c>
      <c r="E4547" s="61">
        <v>1</v>
      </c>
      <c r="F4547" s="61">
        <v>58011032</v>
      </c>
      <c r="G4547" s="86" t="s">
        <v>16001</v>
      </c>
      <c r="H4547" s="41"/>
      <c r="I4547" s="41"/>
      <c r="J4547" s="41"/>
      <c r="K4547" s="41">
        <v>8123</v>
      </c>
      <c r="L4547" s="86" t="s">
        <v>16001</v>
      </c>
      <c r="M4547" s="41" t="s">
        <v>29321</v>
      </c>
      <c r="N4547" s="41"/>
      <c r="O4547" s="41"/>
      <c r="P4547" s="41"/>
      <c r="Q4547" s="56" t="s">
        <v>27958</v>
      </c>
      <c r="R4547" s="58"/>
      <c r="S4547" s="57"/>
      <c r="T4547"/>
    </row>
    <row r="4548" spans="1:20" ht="42">
      <c r="A4548" s="81" t="s">
        <v>10967</v>
      </c>
      <c r="B4548" s="35">
        <v>4547</v>
      </c>
      <c r="C4548" s="41" t="s">
        <v>19619</v>
      </c>
      <c r="D4548" s="76" t="s">
        <v>19620</v>
      </c>
      <c r="E4548" s="61">
        <v>2</v>
      </c>
      <c r="F4548" s="61">
        <v>41006009</v>
      </c>
      <c r="G4548" s="41"/>
      <c r="H4548" s="41"/>
      <c r="I4548" s="41"/>
      <c r="J4548" s="41"/>
      <c r="K4548" s="41"/>
      <c r="L4548" s="41"/>
      <c r="M4548" s="41"/>
      <c r="N4548" s="41"/>
      <c r="O4548" s="41"/>
      <c r="P4548" s="41"/>
      <c r="Q4548" s="82" t="s">
        <v>27956</v>
      </c>
      <c r="R4548" s="58"/>
      <c r="S4548" s="57"/>
      <c r="T4548"/>
    </row>
    <row r="4549" spans="1:20" ht="42">
      <c r="A4549" s="81" t="s">
        <v>10967</v>
      </c>
      <c r="B4549" s="35">
        <v>4548</v>
      </c>
      <c r="C4549" s="41" t="s">
        <v>19617</v>
      </c>
      <c r="D4549" s="76" t="s">
        <v>19618</v>
      </c>
      <c r="E4549" s="61">
        <v>1</v>
      </c>
      <c r="F4549" s="61">
        <v>44027044</v>
      </c>
      <c r="G4549" s="41"/>
      <c r="H4549" s="41"/>
      <c r="I4549" s="41"/>
      <c r="J4549" s="41"/>
      <c r="K4549" s="41"/>
      <c r="L4549" s="41"/>
      <c r="M4549" s="41"/>
      <c r="N4549" s="41"/>
      <c r="O4549" s="41"/>
      <c r="P4549" s="41"/>
      <c r="Q4549" s="82" t="s">
        <v>27956</v>
      </c>
      <c r="R4549" s="58"/>
      <c r="S4549" s="57"/>
      <c r="T4549"/>
    </row>
    <row r="4550" spans="1:20" ht="61.2">
      <c r="A4550" s="81" t="s">
        <v>10967</v>
      </c>
      <c r="B4550" s="35">
        <v>4549</v>
      </c>
      <c r="C4550" s="41" t="s">
        <v>19615</v>
      </c>
      <c r="D4550" s="87" t="s">
        <v>19616</v>
      </c>
      <c r="E4550" s="61">
        <v>9</v>
      </c>
      <c r="F4550" s="61">
        <v>44009004</v>
      </c>
      <c r="G4550" s="86" t="s">
        <v>17023</v>
      </c>
      <c r="H4550" s="41"/>
      <c r="I4550" s="41"/>
      <c r="J4550" s="41"/>
      <c r="K4550" s="41">
        <v>7586</v>
      </c>
      <c r="L4550" s="86" t="s">
        <v>17023</v>
      </c>
      <c r="M4550" s="41"/>
      <c r="N4550" s="41"/>
      <c r="O4550" s="41"/>
      <c r="P4550" s="41"/>
      <c r="Q4550" s="56" t="s">
        <v>27958</v>
      </c>
      <c r="R4550" s="58"/>
      <c r="S4550" s="57"/>
      <c r="T4550"/>
    </row>
    <row r="4551" spans="1:20" ht="71.400000000000006">
      <c r="A4551" s="81" t="s">
        <v>10967</v>
      </c>
      <c r="B4551" s="35">
        <v>4550</v>
      </c>
      <c r="C4551" s="41" t="s">
        <v>19613</v>
      </c>
      <c r="D4551" s="87" t="s">
        <v>19614</v>
      </c>
      <c r="E4551" s="61">
        <v>8</v>
      </c>
      <c r="F4551" s="61">
        <v>40007017</v>
      </c>
      <c r="G4551" s="41" t="s">
        <v>19523</v>
      </c>
      <c r="H4551" s="41"/>
      <c r="I4551" s="41"/>
      <c r="J4551" s="41"/>
      <c r="K4551" s="41">
        <v>4595</v>
      </c>
      <c r="L4551" s="41" t="s">
        <v>19523</v>
      </c>
      <c r="M4551" s="41"/>
      <c r="N4551" s="41"/>
      <c r="O4551" s="41"/>
      <c r="P4551" s="41"/>
      <c r="Q4551" s="56" t="s">
        <v>27930</v>
      </c>
      <c r="R4551" s="58"/>
      <c r="S4551" s="57"/>
      <c r="T4551"/>
    </row>
    <row r="4552" spans="1:20" ht="51">
      <c r="A4552" s="81" t="s">
        <v>10967</v>
      </c>
      <c r="B4552" s="35">
        <v>4551</v>
      </c>
      <c r="C4552" s="41" t="s">
        <v>19611</v>
      </c>
      <c r="D4552" s="87" t="s">
        <v>19612</v>
      </c>
      <c r="E4552" s="61">
        <v>1</v>
      </c>
      <c r="F4552" s="61">
        <v>44005001</v>
      </c>
      <c r="G4552" s="41" t="s">
        <v>19609</v>
      </c>
      <c r="H4552" s="41"/>
      <c r="I4552" s="41"/>
      <c r="J4552" s="41"/>
      <c r="K4552" s="41">
        <v>4552</v>
      </c>
      <c r="L4552" s="41" t="s">
        <v>19609</v>
      </c>
      <c r="M4552" s="41" t="s">
        <v>29321</v>
      </c>
      <c r="N4552" s="41"/>
      <c r="O4552" s="41"/>
      <c r="P4552" s="41"/>
      <c r="Q4552" s="56" t="s">
        <v>27958</v>
      </c>
      <c r="R4552" s="58"/>
      <c r="S4552" s="57"/>
      <c r="T4552"/>
    </row>
    <row r="4553" spans="1:20" ht="51">
      <c r="A4553" s="81" t="s">
        <v>10967</v>
      </c>
      <c r="B4553" s="35">
        <v>4552</v>
      </c>
      <c r="C4553" s="41" t="s">
        <v>19609</v>
      </c>
      <c r="D4553" s="87" t="s">
        <v>19610</v>
      </c>
      <c r="E4553" s="61">
        <v>1</v>
      </c>
      <c r="F4553" s="61">
        <v>66021019</v>
      </c>
      <c r="G4553" s="86" t="s">
        <v>11471</v>
      </c>
      <c r="H4553" s="41">
        <v>1</v>
      </c>
      <c r="I4553" s="41"/>
      <c r="J4553" s="41"/>
      <c r="K4553" s="41">
        <v>5601</v>
      </c>
      <c r="L4553" s="86" t="s">
        <v>11471</v>
      </c>
      <c r="M4553" s="41" t="s">
        <v>29321</v>
      </c>
      <c r="N4553" s="41"/>
      <c r="O4553" s="41"/>
      <c r="P4553" s="41"/>
      <c r="Q4553" s="82" t="s">
        <v>27956</v>
      </c>
      <c r="R4553" s="58"/>
      <c r="S4553" s="57"/>
      <c r="T4553"/>
    </row>
    <row r="4554" spans="1:20" ht="51">
      <c r="A4554" s="81" t="s">
        <v>10967</v>
      </c>
      <c r="B4554" s="35">
        <v>4553</v>
      </c>
      <c r="C4554" s="41" t="s">
        <v>19607</v>
      </c>
      <c r="D4554" s="87" t="s">
        <v>19608</v>
      </c>
      <c r="E4554" s="61">
        <v>1</v>
      </c>
      <c r="F4554" s="61">
        <v>47011033</v>
      </c>
      <c r="G4554" s="86" t="s">
        <v>15706</v>
      </c>
      <c r="H4554" s="41"/>
      <c r="I4554" s="41"/>
      <c r="J4554" s="41"/>
      <c r="K4554" s="41">
        <v>8276</v>
      </c>
      <c r="L4554" s="86" t="s">
        <v>15706</v>
      </c>
      <c r="M4554" s="41" t="s">
        <v>29321</v>
      </c>
      <c r="N4554" s="41"/>
      <c r="O4554" s="41"/>
      <c r="P4554" s="41"/>
      <c r="Q4554" s="82" t="s">
        <v>27956</v>
      </c>
      <c r="R4554" s="58"/>
      <c r="S4554" s="57"/>
      <c r="T4554"/>
    </row>
    <row r="4555" spans="1:20" ht="42">
      <c r="A4555" s="81" t="s">
        <v>10967</v>
      </c>
      <c r="B4555" s="35">
        <v>4554</v>
      </c>
      <c r="C4555" s="41" t="s">
        <v>19605</v>
      </c>
      <c r="D4555" s="76" t="s">
        <v>19606</v>
      </c>
      <c r="E4555" s="61">
        <v>3</v>
      </c>
      <c r="F4555" s="61">
        <v>66001011</v>
      </c>
      <c r="G4555" s="41"/>
      <c r="H4555" s="41"/>
      <c r="I4555" s="41"/>
      <c r="J4555" s="41"/>
      <c r="K4555" s="41"/>
      <c r="L4555" s="41"/>
      <c r="M4555" s="41"/>
      <c r="N4555" s="41"/>
      <c r="O4555" s="41"/>
      <c r="P4555" s="41"/>
      <c r="Q4555" s="56" t="s">
        <v>27957</v>
      </c>
      <c r="R4555" s="58"/>
      <c r="S4555" s="57"/>
      <c r="T4555"/>
    </row>
    <row r="4556" spans="1:20" ht="62.4">
      <c r="A4556" s="81" t="s">
        <v>10967</v>
      </c>
      <c r="B4556" s="35">
        <v>4555</v>
      </c>
      <c r="C4556" s="41" t="s">
        <v>19603</v>
      </c>
      <c r="D4556" s="76" t="s">
        <v>19604</v>
      </c>
      <c r="E4556" s="61"/>
      <c r="F4556" s="61"/>
      <c r="G4556" s="41"/>
      <c r="H4556" s="41"/>
      <c r="I4556" s="41"/>
      <c r="J4556" s="41"/>
      <c r="K4556" s="41"/>
      <c r="L4556" s="41"/>
      <c r="M4556" s="41"/>
      <c r="N4556" s="41"/>
      <c r="O4556" s="41"/>
      <c r="P4556" s="41"/>
      <c r="Q4556" s="82" t="s">
        <v>27956</v>
      </c>
      <c r="R4556" s="58"/>
      <c r="S4556" s="57"/>
      <c r="T4556"/>
    </row>
    <row r="4557" spans="1:20" ht="72.599999999999994">
      <c r="A4557" s="81" t="s">
        <v>10967</v>
      </c>
      <c r="B4557" s="35">
        <v>4556</v>
      </c>
      <c r="C4557" s="41" t="s">
        <v>19601</v>
      </c>
      <c r="D4557" s="76" t="s">
        <v>19602</v>
      </c>
      <c r="E4557" s="61">
        <v>2</v>
      </c>
      <c r="F4557" s="61">
        <v>66004003</v>
      </c>
      <c r="G4557" s="41"/>
      <c r="H4557" s="41">
        <v>1</v>
      </c>
      <c r="I4557" s="41"/>
      <c r="J4557" s="41"/>
      <c r="K4557" s="41"/>
      <c r="L4557" s="41"/>
      <c r="M4557" s="41"/>
      <c r="N4557" s="41"/>
      <c r="O4557" s="41"/>
      <c r="P4557" s="41"/>
      <c r="Q4557" s="82" t="s">
        <v>27956</v>
      </c>
      <c r="R4557" s="58"/>
      <c r="S4557" s="57"/>
      <c r="T4557"/>
    </row>
    <row r="4558" spans="1:20" ht="51">
      <c r="A4558" s="81" t="s">
        <v>10967</v>
      </c>
      <c r="B4558" s="35">
        <v>4557</v>
      </c>
      <c r="C4558" s="41" t="s">
        <v>19599</v>
      </c>
      <c r="D4558" s="87" t="s">
        <v>19600</v>
      </c>
      <c r="E4558" s="61">
        <v>1</v>
      </c>
      <c r="F4558" s="61">
        <v>66021020</v>
      </c>
      <c r="G4558" s="41" t="s">
        <v>19601</v>
      </c>
      <c r="H4558" s="41"/>
      <c r="I4558" s="41"/>
      <c r="J4558" s="41"/>
      <c r="K4558" s="41">
        <v>4556</v>
      </c>
      <c r="L4558" s="41" t="s">
        <v>19601</v>
      </c>
      <c r="M4558" s="41" t="s">
        <v>29321</v>
      </c>
      <c r="N4558" s="41"/>
      <c r="O4558" s="41"/>
      <c r="P4558" s="41"/>
      <c r="Q4558" s="82" t="s">
        <v>27956</v>
      </c>
      <c r="R4558" s="58"/>
      <c r="S4558" s="57"/>
      <c r="T4558"/>
    </row>
    <row r="4559" spans="1:20" ht="51">
      <c r="A4559" s="81" t="s">
        <v>10967</v>
      </c>
      <c r="B4559" s="35">
        <v>4558</v>
      </c>
      <c r="C4559" s="41" t="s">
        <v>19597</v>
      </c>
      <c r="D4559" s="87" t="s">
        <v>19598</v>
      </c>
      <c r="E4559" s="61">
        <v>1</v>
      </c>
      <c r="F4559" s="61">
        <v>42004026</v>
      </c>
      <c r="G4559" s="86" t="s">
        <v>14168</v>
      </c>
      <c r="H4559" s="41"/>
      <c r="I4559" s="41"/>
      <c r="J4559" s="41"/>
      <c r="K4559" s="41">
        <v>6886</v>
      </c>
      <c r="L4559" s="86" t="s">
        <v>14168</v>
      </c>
      <c r="M4559" s="41" t="s">
        <v>29321</v>
      </c>
      <c r="N4559" s="41"/>
      <c r="O4559" s="41"/>
      <c r="P4559" s="41"/>
      <c r="Q4559" s="56" t="s">
        <v>27957</v>
      </c>
      <c r="R4559" s="58"/>
      <c r="S4559" s="57"/>
      <c r="T4559"/>
    </row>
    <row r="4560" spans="1:20" ht="71.400000000000006">
      <c r="A4560" s="81" t="s">
        <v>10967</v>
      </c>
      <c r="B4560" s="35">
        <v>4559</v>
      </c>
      <c r="C4560" s="41" t="s">
        <v>19595</v>
      </c>
      <c r="D4560" s="87" t="s">
        <v>19596</v>
      </c>
      <c r="E4560" s="61">
        <v>7</v>
      </c>
      <c r="F4560" s="61">
        <v>45015027</v>
      </c>
      <c r="G4560" s="41" t="s">
        <v>19591</v>
      </c>
      <c r="H4560" s="41"/>
      <c r="I4560" s="41"/>
      <c r="J4560" s="41"/>
      <c r="K4560" s="41">
        <v>4561</v>
      </c>
      <c r="L4560" s="41" t="s">
        <v>19591</v>
      </c>
      <c r="M4560" s="41" t="s">
        <v>29321</v>
      </c>
      <c r="N4560" s="41"/>
      <c r="O4560" s="41"/>
      <c r="P4560" s="41"/>
      <c r="Q4560" s="56" t="s">
        <v>27930</v>
      </c>
      <c r="R4560" s="58"/>
      <c r="S4560" s="57"/>
      <c r="T4560"/>
    </row>
    <row r="4561" spans="1:20" ht="61.2">
      <c r="A4561" s="81" t="s">
        <v>10967</v>
      </c>
      <c r="B4561" s="35">
        <v>4560</v>
      </c>
      <c r="C4561" s="41" t="s">
        <v>19593</v>
      </c>
      <c r="D4561" s="87" t="s">
        <v>19594</v>
      </c>
      <c r="E4561" s="61">
        <v>4</v>
      </c>
      <c r="F4561" s="61">
        <v>45007014</v>
      </c>
      <c r="G4561" s="41" t="s">
        <v>19591</v>
      </c>
      <c r="H4561" s="41"/>
      <c r="I4561" s="41"/>
      <c r="J4561" s="41"/>
      <c r="K4561" s="41">
        <v>4561</v>
      </c>
      <c r="L4561" s="41" t="s">
        <v>19591</v>
      </c>
      <c r="M4561" s="41" t="s">
        <v>29321</v>
      </c>
      <c r="N4561" s="41"/>
      <c r="O4561" s="41"/>
      <c r="P4561" s="41"/>
      <c r="Q4561" s="56" t="s">
        <v>27930</v>
      </c>
      <c r="R4561" s="58"/>
      <c r="S4561" s="57"/>
      <c r="T4561"/>
    </row>
    <row r="4562" spans="1:20" ht="102">
      <c r="A4562" s="81" t="s">
        <v>10967</v>
      </c>
      <c r="B4562" s="35">
        <v>4561</v>
      </c>
      <c r="C4562" s="41" t="s">
        <v>19591</v>
      </c>
      <c r="D4562" s="87" t="s">
        <v>19592</v>
      </c>
      <c r="E4562" s="61">
        <v>147</v>
      </c>
      <c r="F4562" s="61">
        <v>40016017</v>
      </c>
      <c r="G4562" s="41" t="s">
        <v>19587</v>
      </c>
      <c r="H4562" s="41">
        <v>2</v>
      </c>
      <c r="I4562" s="41"/>
      <c r="J4562" s="41"/>
      <c r="K4562" s="41">
        <v>4563</v>
      </c>
      <c r="L4562" s="41" t="s">
        <v>19587</v>
      </c>
      <c r="M4562" s="41" t="s">
        <v>29321</v>
      </c>
      <c r="N4562" s="41"/>
      <c r="O4562" s="41"/>
      <c r="P4562" s="41"/>
      <c r="Q4562" s="82" t="s">
        <v>27956</v>
      </c>
      <c r="R4562" s="58"/>
      <c r="S4562" s="57"/>
      <c r="T4562"/>
    </row>
    <row r="4563" spans="1:20" ht="51">
      <c r="A4563" s="81" t="s">
        <v>10967</v>
      </c>
      <c r="B4563" s="35">
        <v>4562</v>
      </c>
      <c r="C4563" s="41" t="s">
        <v>19589</v>
      </c>
      <c r="D4563" s="87" t="s">
        <v>19590</v>
      </c>
      <c r="E4563" s="61">
        <v>1</v>
      </c>
      <c r="F4563" s="61">
        <v>42003035</v>
      </c>
      <c r="G4563" s="86" t="s">
        <v>15689</v>
      </c>
      <c r="H4563" s="41"/>
      <c r="I4563" s="41"/>
      <c r="J4563" s="41"/>
      <c r="K4563" s="41">
        <v>8286</v>
      </c>
      <c r="L4563" s="86" t="s">
        <v>15689</v>
      </c>
      <c r="M4563" s="41"/>
      <c r="N4563" s="41"/>
      <c r="O4563" s="41"/>
      <c r="P4563" s="41"/>
      <c r="Q4563" s="56" t="s">
        <v>27958</v>
      </c>
      <c r="R4563" s="58"/>
      <c r="S4563" s="57"/>
      <c r="T4563"/>
    </row>
    <row r="4564" spans="1:20" ht="52.2">
      <c r="A4564" s="81" t="s">
        <v>10967</v>
      </c>
      <c r="B4564" s="35">
        <v>4563</v>
      </c>
      <c r="C4564" s="41" t="s">
        <v>19587</v>
      </c>
      <c r="D4564" s="76" t="s">
        <v>19588</v>
      </c>
      <c r="E4564" s="61">
        <v>3</v>
      </c>
      <c r="F4564" s="61">
        <v>40012044</v>
      </c>
      <c r="G4564" s="41"/>
      <c r="H4564" s="41">
        <v>1</v>
      </c>
      <c r="I4564" s="41"/>
      <c r="J4564" s="41"/>
      <c r="K4564" s="41"/>
      <c r="L4564" s="41"/>
      <c r="M4564" s="41"/>
      <c r="N4564" s="41"/>
      <c r="O4564" s="41"/>
      <c r="P4564" s="41"/>
      <c r="Q4564" s="56" t="s">
        <v>27929</v>
      </c>
      <c r="R4564" s="58"/>
      <c r="S4564" s="57"/>
      <c r="T4564"/>
    </row>
    <row r="4565" spans="1:20" ht="51">
      <c r="A4565" s="81" t="s">
        <v>10967</v>
      </c>
      <c r="B4565" s="35">
        <v>4564</v>
      </c>
      <c r="C4565" s="41" t="s">
        <v>19585</v>
      </c>
      <c r="D4565" s="87" t="s">
        <v>19586</v>
      </c>
      <c r="E4565" s="61">
        <v>4</v>
      </c>
      <c r="F4565" s="61">
        <v>45004019</v>
      </c>
      <c r="G4565" s="86" t="s">
        <v>15695</v>
      </c>
      <c r="H4565" s="41"/>
      <c r="I4565" s="41"/>
      <c r="J4565" s="41"/>
      <c r="K4565" s="41">
        <v>8283</v>
      </c>
      <c r="L4565" s="86" t="s">
        <v>15695</v>
      </c>
      <c r="M4565" s="41" t="s">
        <v>29321</v>
      </c>
      <c r="N4565" s="41"/>
      <c r="O4565" s="41"/>
      <c r="P4565" s="41"/>
      <c r="Q4565" s="56" t="s">
        <v>27958</v>
      </c>
      <c r="R4565" s="58"/>
      <c r="S4565" s="57"/>
      <c r="T4565"/>
    </row>
    <row r="4566" spans="1:20" ht="51">
      <c r="A4566" s="81" t="s">
        <v>10967</v>
      </c>
      <c r="B4566" s="35">
        <v>4565</v>
      </c>
      <c r="C4566" s="41" t="s">
        <v>19583</v>
      </c>
      <c r="D4566" s="87" t="s">
        <v>19584</v>
      </c>
      <c r="E4566" s="61">
        <v>1</v>
      </c>
      <c r="F4566" s="61">
        <v>44009035</v>
      </c>
      <c r="G4566" s="86" t="s">
        <v>15683</v>
      </c>
      <c r="H4566" s="41"/>
      <c r="I4566" s="41"/>
      <c r="J4566" s="41"/>
      <c r="K4566" s="41">
        <v>8289</v>
      </c>
      <c r="L4566" s="86" t="s">
        <v>15683</v>
      </c>
      <c r="M4566" s="41" t="s">
        <v>29321</v>
      </c>
      <c r="N4566" s="41"/>
      <c r="O4566" s="41"/>
      <c r="P4566" s="41"/>
      <c r="Q4566" s="56" t="s">
        <v>27957</v>
      </c>
      <c r="R4566" s="58"/>
      <c r="S4566" s="57"/>
      <c r="T4566"/>
    </row>
    <row r="4567" spans="1:20" ht="81.599999999999994">
      <c r="A4567" s="81" t="s">
        <v>10967</v>
      </c>
      <c r="B4567" s="35">
        <v>4566</v>
      </c>
      <c r="C4567" s="41" t="s">
        <v>19581</v>
      </c>
      <c r="D4567" s="87" t="s">
        <v>19582</v>
      </c>
      <c r="E4567" s="61"/>
      <c r="F4567" s="61"/>
      <c r="G4567" s="86" t="s">
        <v>16515</v>
      </c>
      <c r="H4567" s="41"/>
      <c r="I4567" s="41"/>
      <c r="J4567" s="41"/>
      <c r="K4567" s="41">
        <v>7854</v>
      </c>
      <c r="L4567" s="86" t="s">
        <v>16515</v>
      </c>
      <c r="M4567" s="41"/>
      <c r="N4567" s="41"/>
      <c r="O4567" s="41"/>
      <c r="P4567" s="41"/>
      <c r="Q4567" s="56" t="s">
        <v>27958</v>
      </c>
      <c r="R4567" s="58"/>
      <c r="S4567" s="57"/>
      <c r="T4567"/>
    </row>
    <row r="4568" spans="1:20" ht="81.599999999999994">
      <c r="A4568" s="81" t="s">
        <v>10967</v>
      </c>
      <c r="B4568" s="35">
        <v>4567</v>
      </c>
      <c r="C4568" s="41" t="s">
        <v>19579</v>
      </c>
      <c r="D4568" s="87" t="s">
        <v>19580</v>
      </c>
      <c r="E4568" s="61">
        <v>36</v>
      </c>
      <c r="F4568" s="61">
        <v>40004010</v>
      </c>
      <c r="G4568" s="86" t="s">
        <v>16515</v>
      </c>
      <c r="H4568" s="41"/>
      <c r="I4568" s="41"/>
      <c r="J4568" s="41"/>
      <c r="K4568" s="41">
        <v>7854</v>
      </c>
      <c r="L4568" s="86" t="s">
        <v>16515</v>
      </c>
      <c r="M4568" s="41"/>
      <c r="N4568" s="41"/>
      <c r="O4568" s="41"/>
      <c r="P4568" s="41"/>
      <c r="Q4568" s="56" t="s">
        <v>27958</v>
      </c>
      <c r="R4568" s="58"/>
      <c r="S4568" s="57"/>
      <c r="T4568"/>
    </row>
    <row r="4569" spans="1:20" ht="51">
      <c r="A4569" s="81" t="s">
        <v>10967</v>
      </c>
      <c r="B4569" s="35">
        <v>4568</v>
      </c>
      <c r="C4569" s="41" t="s">
        <v>19577</v>
      </c>
      <c r="D4569" s="87" t="s">
        <v>19578</v>
      </c>
      <c r="E4569" s="61">
        <v>2</v>
      </c>
      <c r="F4569" s="61">
        <v>40013033</v>
      </c>
      <c r="G4569" s="86" t="s">
        <v>10318</v>
      </c>
      <c r="H4569" s="41"/>
      <c r="I4569" s="41"/>
      <c r="J4569" s="41"/>
      <c r="K4569" s="41">
        <v>5429</v>
      </c>
      <c r="L4569" s="86" t="s">
        <v>10318</v>
      </c>
      <c r="M4569" s="41" t="s">
        <v>29321</v>
      </c>
      <c r="N4569" s="41"/>
      <c r="O4569" s="41"/>
      <c r="P4569" s="41"/>
      <c r="Q4569" s="82" t="s">
        <v>27956</v>
      </c>
      <c r="R4569" s="58"/>
      <c r="S4569" s="57"/>
      <c r="T4569"/>
    </row>
    <row r="4570" spans="1:20" ht="61.2">
      <c r="A4570" s="81" t="s">
        <v>10967</v>
      </c>
      <c r="B4570" s="35">
        <v>4569</v>
      </c>
      <c r="C4570" s="41" t="s">
        <v>19575</v>
      </c>
      <c r="D4570" s="87" t="s">
        <v>19576</v>
      </c>
      <c r="E4570" s="61">
        <v>15</v>
      </c>
      <c r="F4570" s="61">
        <v>44007058</v>
      </c>
      <c r="G4570" s="86" t="s">
        <v>17023</v>
      </c>
      <c r="H4570" s="41"/>
      <c r="I4570" s="41"/>
      <c r="J4570" s="41"/>
      <c r="K4570" s="41">
        <v>7586</v>
      </c>
      <c r="L4570" s="86" t="s">
        <v>17023</v>
      </c>
      <c r="M4570" s="41"/>
      <c r="N4570" s="41"/>
      <c r="O4570" s="41"/>
      <c r="P4570" s="41"/>
      <c r="Q4570" s="56" t="s">
        <v>27958</v>
      </c>
      <c r="R4570" s="58"/>
      <c r="S4570" s="57"/>
      <c r="T4570"/>
    </row>
    <row r="4571" spans="1:20" ht="52.2">
      <c r="A4571" s="81" t="s">
        <v>10967</v>
      </c>
      <c r="B4571" s="35">
        <v>4570</v>
      </c>
      <c r="C4571" s="41" t="s">
        <v>19573</v>
      </c>
      <c r="D4571" s="76" t="s">
        <v>19574</v>
      </c>
      <c r="E4571" s="61">
        <v>6</v>
      </c>
      <c r="F4571" s="61">
        <v>40012020</v>
      </c>
      <c r="G4571" s="41"/>
      <c r="H4571" s="41">
        <v>1</v>
      </c>
      <c r="I4571" s="41"/>
      <c r="J4571" s="41"/>
      <c r="K4571" s="41"/>
      <c r="L4571" s="41"/>
      <c r="M4571" s="41"/>
      <c r="N4571" s="41"/>
      <c r="O4571" s="41"/>
      <c r="P4571" s="41"/>
      <c r="Q4571" s="56" t="s">
        <v>27929</v>
      </c>
      <c r="R4571" s="58"/>
      <c r="S4571" s="57"/>
      <c r="T4571"/>
    </row>
    <row r="4572" spans="1:20" ht="51">
      <c r="A4572" s="81" t="s">
        <v>10967</v>
      </c>
      <c r="B4572" s="35">
        <v>4571</v>
      </c>
      <c r="C4572" s="41" t="s">
        <v>19571</v>
      </c>
      <c r="D4572" s="87" t="s">
        <v>19572</v>
      </c>
      <c r="E4572" s="61">
        <v>197</v>
      </c>
      <c r="F4572" s="61">
        <v>40004006</v>
      </c>
      <c r="G4572" s="41" t="s">
        <v>19171</v>
      </c>
      <c r="H4572" s="41">
        <v>1</v>
      </c>
      <c r="I4572" s="41"/>
      <c r="J4572" s="41"/>
      <c r="K4572" s="41">
        <v>4771</v>
      </c>
      <c r="L4572" s="41" t="s">
        <v>19171</v>
      </c>
      <c r="M4572" s="41" t="s">
        <v>29321</v>
      </c>
      <c r="N4572" s="41"/>
      <c r="O4572" s="41"/>
      <c r="P4572" s="41"/>
      <c r="Q4572" s="56" t="s">
        <v>27951</v>
      </c>
      <c r="R4572" s="58"/>
      <c r="S4572" s="57"/>
      <c r="T4572"/>
    </row>
    <row r="4573" spans="1:20" ht="71.400000000000006">
      <c r="A4573" s="81" t="s">
        <v>10967</v>
      </c>
      <c r="B4573" s="35">
        <v>4572</v>
      </c>
      <c r="C4573" s="41" t="s">
        <v>19569</v>
      </c>
      <c r="D4573" s="87" t="s">
        <v>19570</v>
      </c>
      <c r="E4573" s="61">
        <v>43</v>
      </c>
      <c r="F4573" s="61">
        <v>40004006</v>
      </c>
      <c r="G4573" s="41" t="s">
        <v>26993</v>
      </c>
      <c r="H4573" s="41"/>
      <c r="I4573" s="41"/>
      <c r="J4573" s="41"/>
      <c r="K4573" s="41">
        <v>4571</v>
      </c>
      <c r="L4573" s="41" t="s">
        <v>19571</v>
      </c>
      <c r="M4573" s="41">
        <v>846</v>
      </c>
      <c r="N4573" s="41" t="s">
        <v>26993</v>
      </c>
      <c r="O4573" s="41"/>
      <c r="P4573" s="41"/>
      <c r="Q4573" s="56" t="s">
        <v>27970</v>
      </c>
      <c r="R4573" s="58"/>
      <c r="S4573" s="57"/>
      <c r="T4573"/>
    </row>
    <row r="4574" spans="1:20" ht="51">
      <c r="A4574" s="81" t="s">
        <v>10967</v>
      </c>
      <c r="B4574" s="35">
        <v>4573</v>
      </c>
      <c r="C4574" s="41" t="s">
        <v>19567</v>
      </c>
      <c r="D4574" s="87" t="s">
        <v>19568</v>
      </c>
      <c r="E4574" s="61">
        <v>1</v>
      </c>
      <c r="F4574" s="61">
        <v>45001025</v>
      </c>
      <c r="G4574" s="41" t="s">
        <v>27157</v>
      </c>
      <c r="H4574" s="41">
        <v>2</v>
      </c>
      <c r="I4574" s="41"/>
      <c r="J4574" s="41"/>
      <c r="K4574" s="41">
        <v>4576</v>
      </c>
      <c r="L4574" s="41" t="s">
        <v>19561</v>
      </c>
      <c r="M4574" s="41">
        <v>764</v>
      </c>
      <c r="N4574" s="41" t="s">
        <v>27157</v>
      </c>
      <c r="O4574" s="41"/>
      <c r="P4574" s="41"/>
      <c r="Q4574" s="56" t="s">
        <v>27929</v>
      </c>
      <c r="R4574" s="58"/>
      <c r="S4574" s="57"/>
      <c r="T4574"/>
    </row>
    <row r="4575" spans="1:20" ht="51">
      <c r="A4575" s="81" t="s">
        <v>10967</v>
      </c>
      <c r="B4575" s="35">
        <v>4574</v>
      </c>
      <c r="C4575" s="41" t="s">
        <v>19565</v>
      </c>
      <c r="D4575" s="87" t="s">
        <v>19566</v>
      </c>
      <c r="E4575" s="61">
        <v>2</v>
      </c>
      <c r="F4575" s="61">
        <v>44017023</v>
      </c>
      <c r="G4575" s="41" t="s">
        <v>19567</v>
      </c>
      <c r="H4575" s="41"/>
      <c r="I4575" s="41"/>
      <c r="J4575" s="41"/>
      <c r="K4575" s="41">
        <v>4573</v>
      </c>
      <c r="L4575" s="41" t="s">
        <v>19567</v>
      </c>
      <c r="M4575" s="41" t="s">
        <v>29321</v>
      </c>
      <c r="N4575" s="41"/>
      <c r="O4575" s="41"/>
      <c r="P4575" s="41"/>
      <c r="Q4575" s="82" t="s">
        <v>27956</v>
      </c>
      <c r="R4575" s="58"/>
      <c r="S4575" s="57"/>
      <c r="T4575"/>
    </row>
    <row r="4576" spans="1:20" ht="71.400000000000006">
      <c r="A4576" s="81" t="s">
        <v>10967</v>
      </c>
      <c r="B4576" s="35">
        <v>4575</v>
      </c>
      <c r="C4576" s="41" t="s">
        <v>19563</v>
      </c>
      <c r="D4576" s="87" t="s">
        <v>19564</v>
      </c>
      <c r="E4576" s="61">
        <v>3</v>
      </c>
      <c r="F4576" s="61">
        <v>44025021</v>
      </c>
      <c r="G4576" s="41" t="s">
        <v>19567</v>
      </c>
      <c r="H4576" s="41"/>
      <c r="I4576" s="41"/>
      <c r="J4576" s="41"/>
      <c r="K4576" s="41">
        <v>4573</v>
      </c>
      <c r="L4576" s="41" t="s">
        <v>19567</v>
      </c>
      <c r="M4576" s="41" t="s">
        <v>29321</v>
      </c>
      <c r="N4576" s="41"/>
      <c r="O4576" s="41"/>
      <c r="P4576" s="41"/>
      <c r="Q4576" s="56" t="s">
        <v>27930</v>
      </c>
      <c r="R4576" s="58"/>
      <c r="S4576" s="57"/>
      <c r="T4576"/>
    </row>
    <row r="4577" spans="1:20" ht="62.4">
      <c r="A4577" s="81" t="s">
        <v>10967</v>
      </c>
      <c r="B4577" s="35">
        <v>4576</v>
      </c>
      <c r="C4577" s="41" t="s">
        <v>19561</v>
      </c>
      <c r="D4577" s="76" t="s">
        <v>19562</v>
      </c>
      <c r="E4577" s="61">
        <v>10</v>
      </c>
      <c r="F4577" s="61">
        <v>40015009</v>
      </c>
      <c r="G4577" s="41"/>
      <c r="H4577" s="41">
        <v>5</v>
      </c>
      <c r="I4577" s="41"/>
      <c r="J4577" s="41"/>
      <c r="K4577" s="41"/>
      <c r="L4577" s="41"/>
      <c r="M4577" s="41"/>
      <c r="N4577" s="41"/>
      <c r="O4577" s="41"/>
      <c r="P4577" s="41"/>
      <c r="Q4577" s="56" t="s">
        <v>27929</v>
      </c>
      <c r="R4577" s="58"/>
      <c r="S4577" s="57"/>
      <c r="T4577"/>
    </row>
    <row r="4578" spans="1:20" ht="61.2">
      <c r="A4578" s="81" t="s">
        <v>10967</v>
      </c>
      <c r="B4578" s="35">
        <v>4577</v>
      </c>
      <c r="C4578" s="41" t="s">
        <v>19559</v>
      </c>
      <c r="D4578" s="87" t="s">
        <v>19560</v>
      </c>
      <c r="E4578" s="61">
        <v>1</v>
      </c>
      <c r="F4578" s="61">
        <v>61002004</v>
      </c>
      <c r="G4578" s="41" t="s">
        <v>18812</v>
      </c>
      <c r="H4578" s="41"/>
      <c r="I4578" s="41"/>
      <c r="J4578" s="41"/>
      <c r="K4578" s="41">
        <v>4951</v>
      </c>
      <c r="L4578" s="41" t="s">
        <v>18812</v>
      </c>
      <c r="M4578" s="41"/>
      <c r="N4578" s="41"/>
      <c r="O4578" s="41"/>
      <c r="P4578" s="41"/>
      <c r="Q4578" s="82" t="s">
        <v>27956</v>
      </c>
      <c r="R4578" s="58"/>
      <c r="S4578" s="57"/>
      <c r="T4578"/>
    </row>
    <row r="4579" spans="1:20" ht="71.400000000000006">
      <c r="A4579" s="81" t="s">
        <v>10967</v>
      </c>
      <c r="B4579" s="35">
        <v>4578</v>
      </c>
      <c r="C4579" s="41" t="s">
        <v>19557</v>
      </c>
      <c r="D4579" s="87" t="s">
        <v>19558</v>
      </c>
      <c r="E4579" s="61">
        <v>14</v>
      </c>
      <c r="F4579" s="61">
        <v>40008024</v>
      </c>
      <c r="G4579" s="41" t="s">
        <v>19555</v>
      </c>
      <c r="H4579" s="41"/>
      <c r="I4579" s="41"/>
      <c r="J4579" s="41"/>
      <c r="K4579" s="41">
        <v>4579</v>
      </c>
      <c r="L4579" s="41" t="s">
        <v>19555</v>
      </c>
      <c r="M4579" s="41" t="s">
        <v>29321</v>
      </c>
      <c r="N4579" s="41"/>
      <c r="O4579" s="41"/>
      <c r="P4579" s="41"/>
      <c r="Q4579" s="82" t="s">
        <v>27956</v>
      </c>
      <c r="R4579" s="58"/>
      <c r="S4579" s="57"/>
      <c r="T4579"/>
    </row>
    <row r="4580" spans="1:20" ht="72.599999999999994">
      <c r="A4580" s="81" t="s">
        <v>10967</v>
      </c>
      <c r="B4580" s="35">
        <v>4579</v>
      </c>
      <c r="C4580" s="41" t="s">
        <v>19555</v>
      </c>
      <c r="D4580" s="76" t="s">
        <v>19556</v>
      </c>
      <c r="E4580" s="61">
        <v>5</v>
      </c>
      <c r="F4580" s="61">
        <v>40021010</v>
      </c>
      <c r="G4580" s="41"/>
      <c r="H4580" s="41">
        <v>4</v>
      </c>
      <c r="I4580" s="41"/>
      <c r="J4580" s="41"/>
      <c r="K4580" s="41"/>
      <c r="L4580" s="41"/>
      <c r="M4580" s="41"/>
      <c r="N4580" s="41"/>
      <c r="O4580" s="41"/>
      <c r="P4580" s="41"/>
      <c r="Q4580" s="56" t="s">
        <v>27929</v>
      </c>
      <c r="R4580" s="58"/>
      <c r="S4580" s="57"/>
      <c r="T4580"/>
    </row>
    <row r="4581" spans="1:20" ht="52.2">
      <c r="A4581" s="81" t="s">
        <v>10967</v>
      </c>
      <c r="B4581" s="35">
        <v>4580</v>
      </c>
      <c r="C4581" s="41" t="s">
        <v>19553</v>
      </c>
      <c r="D4581" s="76" t="s">
        <v>19554</v>
      </c>
      <c r="E4581" s="61">
        <v>1</v>
      </c>
      <c r="F4581" s="61">
        <v>40020004</v>
      </c>
      <c r="G4581" s="41"/>
      <c r="H4581" s="41"/>
      <c r="I4581" s="41"/>
      <c r="J4581" s="41"/>
      <c r="K4581" s="41"/>
      <c r="L4581" s="41"/>
      <c r="M4581" s="41"/>
      <c r="N4581" s="41"/>
      <c r="O4581" s="41"/>
      <c r="P4581" s="41"/>
      <c r="Q4581" s="56" t="s">
        <v>27958</v>
      </c>
      <c r="R4581" s="58"/>
      <c r="S4581" s="57"/>
      <c r="T4581"/>
    </row>
    <row r="4582" spans="1:20" ht="42">
      <c r="A4582" s="81" t="s">
        <v>10967</v>
      </c>
      <c r="B4582" s="35">
        <v>4581</v>
      </c>
      <c r="C4582" s="41" t="s">
        <v>19551</v>
      </c>
      <c r="D4582" s="76" t="s">
        <v>19552</v>
      </c>
      <c r="E4582" s="61">
        <v>1</v>
      </c>
      <c r="F4582" s="61">
        <v>44013004</v>
      </c>
      <c r="G4582" s="41"/>
      <c r="H4582" s="41"/>
      <c r="I4582" s="41"/>
      <c r="J4582" s="41"/>
      <c r="K4582" s="41"/>
      <c r="L4582" s="41"/>
      <c r="M4582" s="41"/>
      <c r="N4582" s="41"/>
      <c r="O4582" s="41"/>
      <c r="P4582" s="41"/>
      <c r="Q4582" s="56" t="s">
        <v>27957</v>
      </c>
      <c r="R4582" s="58"/>
      <c r="S4582" s="57"/>
      <c r="T4582"/>
    </row>
    <row r="4583" spans="1:20" ht="62.4">
      <c r="A4583" s="81" t="s">
        <v>10967</v>
      </c>
      <c r="B4583" s="35">
        <v>4582</v>
      </c>
      <c r="C4583" s="41" t="s">
        <v>19549</v>
      </c>
      <c r="D4583" s="76" t="s">
        <v>19550</v>
      </c>
      <c r="E4583" s="61">
        <v>9</v>
      </c>
      <c r="F4583" s="61">
        <v>40024029</v>
      </c>
      <c r="G4583" s="41"/>
      <c r="H4583" s="41">
        <v>1</v>
      </c>
      <c r="I4583" s="41"/>
      <c r="J4583" s="41"/>
      <c r="K4583" s="41"/>
      <c r="L4583" s="41"/>
      <c r="M4583" s="41"/>
      <c r="N4583" s="41"/>
      <c r="O4583" s="41"/>
      <c r="P4583" s="41"/>
      <c r="Q4583" s="82" t="s">
        <v>27956</v>
      </c>
      <c r="R4583" s="58"/>
      <c r="S4583" s="57"/>
      <c r="T4583"/>
    </row>
    <row r="4584" spans="1:20" ht="51">
      <c r="A4584" s="81" t="s">
        <v>10967</v>
      </c>
      <c r="B4584" s="35">
        <v>4583</v>
      </c>
      <c r="C4584" s="41" t="s">
        <v>19547</v>
      </c>
      <c r="D4584" s="87" t="s">
        <v>19548</v>
      </c>
      <c r="E4584" s="61">
        <v>2</v>
      </c>
      <c r="F4584" s="61">
        <v>40004024</v>
      </c>
      <c r="G4584" s="41" t="s">
        <v>19549</v>
      </c>
      <c r="H4584" s="41"/>
      <c r="I4584" s="41"/>
      <c r="J4584" s="41"/>
      <c r="K4584" s="41">
        <v>4582</v>
      </c>
      <c r="L4584" s="41" t="s">
        <v>19549</v>
      </c>
      <c r="M4584" s="41" t="s">
        <v>29321</v>
      </c>
      <c r="N4584" s="41"/>
      <c r="O4584" s="41"/>
      <c r="P4584" s="41"/>
      <c r="Q4584" s="56" t="s">
        <v>27929</v>
      </c>
      <c r="R4584" s="58"/>
      <c r="S4584" s="57"/>
      <c r="T4584"/>
    </row>
    <row r="4585" spans="1:20" ht="51">
      <c r="A4585" s="81" t="s">
        <v>10967</v>
      </c>
      <c r="B4585" s="35">
        <v>4584</v>
      </c>
      <c r="C4585" s="41" t="s">
        <v>19545</v>
      </c>
      <c r="D4585" s="87" t="s">
        <v>19546</v>
      </c>
      <c r="E4585" s="61">
        <v>1</v>
      </c>
      <c r="F4585" s="61">
        <v>42003026</v>
      </c>
      <c r="G4585" s="86" t="s">
        <v>16051</v>
      </c>
      <c r="H4585" s="41"/>
      <c r="I4585" s="41"/>
      <c r="J4585" s="41"/>
      <c r="K4585" s="41">
        <v>8096</v>
      </c>
      <c r="L4585" s="86" t="s">
        <v>16051</v>
      </c>
      <c r="M4585" s="41" t="s">
        <v>29321</v>
      </c>
      <c r="N4585" s="41"/>
      <c r="O4585" s="41"/>
      <c r="P4585" s="41"/>
      <c r="Q4585" s="56" t="s">
        <v>27958</v>
      </c>
      <c r="R4585" s="58"/>
      <c r="S4585" s="57"/>
      <c r="T4585"/>
    </row>
    <row r="4586" spans="1:20" ht="42">
      <c r="A4586" s="81" t="s">
        <v>10967</v>
      </c>
      <c r="B4586" s="35">
        <v>4585</v>
      </c>
      <c r="C4586" s="41" t="s">
        <v>19543</v>
      </c>
      <c r="D4586" s="76" t="s">
        <v>19544</v>
      </c>
      <c r="E4586" s="61">
        <v>1</v>
      </c>
      <c r="F4586" s="61">
        <v>66018013</v>
      </c>
      <c r="G4586" s="41"/>
      <c r="H4586" s="41"/>
      <c r="I4586" s="41"/>
      <c r="J4586" s="41"/>
      <c r="K4586" s="41"/>
      <c r="L4586" s="41"/>
      <c r="M4586" s="41"/>
      <c r="N4586" s="41"/>
      <c r="O4586" s="41"/>
      <c r="P4586" s="41"/>
      <c r="Q4586" s="82" t="s">
        <v>27956</v>
      </c>
      <c r="R4586" s="58"/>
      <c r="S4586" s="57"/>
      <c r="T4586"/>
    </row>
    <row r="4587" spans="1:20" ht="51">
      <c r="A4587" s="81" t="s">
        <v>10967</v>
      </c>
      <c r="B4587" s="35">
        <v>4586</v>
      </c>
      <c r="C4587" s="41" t="s">
        <v>19541</v>
      </c>
      <c r="D4587" s="87" t="s">
        <v>19542</v>
      </c>
      <c r="E4587" s="61">
        <v>4</v>
      </c>
      <c r="F4587" s="61">
        <v>50004008</v>
      </c>
      <c r="G4587" s="41" t="s">
        <v>19561</v>
      </c>
      <c r="H4587" s="41">
        <v>1</v>
      </c>
      <c r="I4587" s="41"/>
      <c r="J4587" s="41"/>
      <c r="K4587" s="41">
        <v>4576</v>
      </c>
      <c r="L4587" s="41" t="s">
        <v>19561</v>
      </c>
      <c r="M4587" s="41" t="s">
        <v>29321</v>
      </c>
      <c r="N4587" s="41"/>
      <c r="O4587" s="41"/>
      <c r="P4587" s="41"/>
      <c r="Q4587" s="56" t="s">
        <v>27930</v>
      </c>
      <c r="R4587" s="58"/>
      <c r="S4587" s="57"/>
      <c r="T4587"/>
    </row>
    <row r="4588" spans="1:20" ht="51">
      <c r="A4588" s="81" t="s">
        <v>10967</v>
      </c>
      <c r="B4588" s="35">
        <v>4587</v>
      </c>
      <c r="C4588" s="41" t="s">
        <v>19539</v>
      </c>
      <c r="D4588" s="87" t="s">
        <v>19540</v>
      </c>
      <c r="E4588" s="61">
        <v>3</v>
      </c>
      <c r="F4588" s="61">
        <v>54002002</v>
      </c>
      <c r="G4588" s="41" t="s">
        <v>19541</v>
      </c>
      <c r="H4588" s="41"/>
      <c r="I4588" s="41"/>
      <c r="J4588" s="41"/>
      <c r="K4588" s="41">
        <v>4586</v>
      </c>
      <c r="L4588" s="41" t="s">
        <v>19541</v>
      </c>
      <c r="M4588" s="41" t="s">
        <v>29321</v>
      </c>
      <c r="N4588" s="41"/>
      <c r="O4588" s="41"/>
      <c r="P4588" s="41"/>
      <c r="Q4588" s="82" t="s">
        <v>27956</v>
      </c>
      <c r="R4588" s="58"/>
      <c r="S4588" s="57"/>
      <c r="T4588"/>
    </row>
    <row r="4589" spans="1:20" ht="42">
      <c r="A4589" s="81" t="s">
        <v>10967</v>
      </c>
      <c r="B4589" s="35">
        <v>4588</v>
      </c>
      <c r="C4589" s="41" t="s">
        <v>19537</v>
      </c>
      <c r="D4589" s="76" t="s">
        <v>19538</v>
      </c>
      <c r="E4589" s="61">
        <v>1</v>
      </c>
      <c r="F4589" s="61">
        <v>44013007</v>
      </c>
      <c r="G4589" s="41"/>
      <c r="H4589" s="41"/>
      <c r="I4589" s="41"/>
      <c r="J4589" s="41"/>
      <c r="K4589" s="41"/>
      <c r="L4589" s="41"/>
      <c r="M4589" s="41"/>
      <c r="N4589" s="41"/>
      <c r="O4589" s="41"/>
      <c r="P4589" s="41"/>
      <c r="Q4589" s="56" t="s">
        <v>27958</v>
      </c>
      <c r="R4589" s="58"/>
      <c r="S4589" s="57"/>
      <c r="T4589"/>
    </row>
    <row r="4590" spans="1:20" ht="51">
      <c r="A4590" s="81" t="s">
        <v>10967</v>
      </c>
      <c r="B4590" s="35">
        <v>4589</v>
      </c>
      <c r="C4590" s="41" t="s">
        <v>19535</v>
      </c>
      <c r="D4590" s="87" t="s">
        <v>19536</v>
      </c>
      <c r="E4590" s="61">
        <v>1</v>
      </c>
      <c r="F4590" s="61">
        <v>42003038</v>
      </c>
      <c r="G4590" s="86" t="s">
        <v>15563</v>
      </c>
      <c r="H4590" s="41"/>
      <c r="I4590" s="41"/>
      <c r="J4590" s="41"/>
      <c r="K4590" s="41">
        <v>8352</v>
      </c>
      <c r="L4590" s="86" t="s">
        <v>15563</v>
      </c>
      <c r="M4590" s="41" t="s">
        <v>29321</v>
      </c>
      <c r="N4590" s="41"/>
      <c r="O4590" s="41"/>
      <c r="P4590" s="41"/>
      <c r="Q4590" s="56" t="s">
        <v>27958</v>
      </c>
      <c r="R4590" s="58"/>
      <c r="S4590" s="57"/>
      <c r="T4590"/>
    </row>
    <row r="4591" spans="1:20" ht="51">
      <c r="A4591" s="81" t="s">
        <v>10967</v>
      </c>
      <c r="B4591" s="35">
        <v>4590</v>
      </c>
      <c r="C4591" s="41" t="s">
        <v>19533</v>
      </c>
      <c r="D4591" s="87" t="s">
        <v>19534</v>
      </c>
      <c r="E4591" s="61">
        <v>1</v>
      </c>
      <c r="F4591" s="61">
        <v>42003036</v>
      </c>
      <c r="G4591" s="86" t="s">
        <v>16171</v>
      </c>
      <c r="H4591" s="41"/>
      <c r="I4591" s="41"/>
      <c r="J4591" s="41"/>
      <c r="K4591" s="41">
        <v>8035</v>
      </c>
      <c r="L4591" s="86" t="s">
        <v>16171</v>
      </c>
      <c r="M4591" s="41" t="s">
        <v>29321</v>
      </c>
      <c r="N4591" s="41"/>
      <c r="O4591" s="41"/>
      <c r="P4591" s="41"/>
      <c r="Q4591" s="56" t="s">
        <v>27958</v>
      </c>
      <c r="R4591" s="58"/>
      <c r="S4591" s="57"/>
      <c r="T4591"/>
    </row>
    <row r="4592" spans="1:20" ht="42">
      <c r="A4592" s="81" t="s">
        <v>10967</v>
      </c>
      <c r="B4592" s="35">
        <v>4591</v>
      </c>
      <c r="C4592" s="41" t="s">
        <v>19531</v>
      </c>
      <c r="D4592" s="76" t="s">
        <v>19532</v>
      </c>
      <c r="E4592" s="61">
        <v>6</v>
      </c>
      <c r="F4592" s="61">
        <v>42012033</v>
      </c>
      <c r="G4592" s="41"/>
      <c r="H4592" s="41">
        <v>6</v>
      </c>
      <c r="I4592" s="41"/>
      <c r="J4592" s="41"/>
      <c r="K4592" s="41"/>
      <c r="L4592" s="41"/>
      <c r="M4592" s="41"/>
      <c r="N4592" s="41"/>
      <c r="O4592" s="41"/>
      <c r="P4592" s="41"/>
      <c r="Q4592" s="56" t="s">
        <v>27929</v>
      </c>
      <c r="R4592" s="58"/>
      <c r="S4592" s="57"/>
      <c r="T4592"/>
    </row>
    <row r="4593" spans="1:20" ht="51">
      <c r="A4593" s="81" t="s">
        <v>10967</v>
      </c>
      <c r="B4593" s="35">
        <v>4592</v>
      </c>
      <c r="C4593" s="41" t="s">
        <v>19529</v>
      </c>
      <c r="D4593" s="87" t="s">
        <v>19530</v>
      </c>
      <c r="E4593" s="61">
        <v>77</v>
      </c>
      <c r="F4593" s="61">
        <v>40012038</v>
      </c>
      <c r="G4593" s="41" t="s">
        <v>19531</v>
      </c>
      <c r="H4593" s="41">
        <v>1</v>
      </c>
      <c r="I4593" s="41"/>
      <c r="J4593" s="41"/>
      <c r="K4593" s="41">
        <v>4591</v>
      </c>
      <c r="L4593" s="41" t="s">
        <v>19531</v>
      </c>
      <c r="M4593" s="41" t="s">
        <v>29321</v>
      </c>
      <c r="N4593" s="41"/>
      <c r="O4593" s="41"/>
      <c r="P4593" s="41"/>
      <c r="Q4593" s="82" t="s">
        <v>27956</v>
      </c>
      <c r="R4593" s="58"/>
      <c r="S4593" s="57"/>
      <c r="T4593"/>
    </row>
    <row r="4594" spans="1:20" ht="51">
      <c r="A4594" s="81" t="s">
        <v>10967</v>
      </c>
      <c r="B4594" s="35">
        <v>4593</v>
      </c>
      <c r="C4594" s="41" t="s">
        <v>19527</v>
      </c>
      <c r="D4594" s="87" t="s">
        <v>19528</v>
      </c>
      <c r="E4594" s="61">
        <v>1</v>
      </c>
      <c r="F4594" s="61">
        <v>53003014</v>
      </c>
      <c r="G4594" s="41" t="s">
        <v>19529</v>
      </c>
      <c r="H4594" s="41"/>
      <c r="I4594" s="41"/>
      <c r="J4594" s="41"/>
      <c r="K4594" s="41">
        <v>4592</v>
      </c>
      <c r="L4594" s="41" t="s">
        <v>19529</v>
      </c>
      <c r="M4594" s="41" t="s">
        <v>29321</v>
      </c>
      <c r="N4594" s="41"/>
      <c r="O4594" s="41"/>
      <c r="P4594" s="41"/>
      <c r="Q4594" s="56" t="s">
        <v>27929</v>
      </c>
      <c r="R4594" s="58"/>
      <c r="S4594" s="57"/>
      <c r="T4594"/>
    </row>
    <row r="4595" spans="1:20" ht="71.400000000000006">
      <c r="A4595" s="81" t="s">
        <v>10967</v>
      </c>
      <c r="B4595" s="35">
        <v>4594</v>
      </c>
      <c r="C4595" s="41" t="s">
        <v>19525</v>
      </c>
      <c r="D4595" s="87" t="s">
        <v>19526</v>
      </c>
      <c r="E4595" s="61">
        <v>41</v>
      </c>
      <c r="F4595" s="61">
        <v>40006011</v>
      </c>
      <c r="G4595" s="41" t="s">
        <v>24556</v>
      </c>
      <c r="H4595" s="41"/>
      <c r="I4595" s="41"/>
      <c r="J4595" s="41"/>
      <c r="K4595" s="41">
        <v>3588</v>
      </c>
      <c r="L4595" s="41" t="s">
        <v>22083</v>
      </c>
      <c r="M4595" s="41">
        <v>2250</v>
      </c>
      <c r="N4595" s="41" t="s">
        <v>24556</v>
      </c>
      <c r="O4595" s="41"/>
      <c r="P4595" s="41"/>
      <c r="Q4595" s="56" t="s">
        <v>27933</v>
      </c>
      <c r="R4595" s="58"/>
      <c r="S4595" s="57"/>
      <c r="T4595"/>
    </row>
    <row r="4596" spans="1:20" ht="52.2">
      <c r="A4596" s="81" t="s">
        <v>10967</v>
      </c>
      <c r="B4596" s="35">
        <v>4595</v>
      </c>
      <c r="C4596" s="41" t="s">
        <v>19523</v>
      </c>
      <c r="D4596" s="76" t="s">
        <v>19524</v>
      </c>
      <c r="E4596" s="61">
        <v>1</v>
      </c>
      <c r="F4596" s="61">
        <v>59005002</v>
      </c>
      <c r="G4596" s="41"/>
      <c r="H4596" s="41">
        <v>1</v>
      </c>
      <c r="I4596" s="41"/>
      <c r="J4596" s="41"/>
      <c r="K4596" s="41"/>
      <c r="L4596" s="41"/>
      <c r="M4596" s="41"/>
      <c r="N4596" s="41"/>
      <c r="O4596" s="41"/>
      <c r="P4596" s="41"/>
      <c r="Q4596" s="56" t="s">
        <v>27929</v>
      </c>
      <c r="R4596" s="58"/>
      <c r="S4596" s="57"/>
      <c r="T4596"/>
    </row>
    <row r="4597" spans="1:20" ht="52.2">
      <c r="A4597" s="81" t="s">
        <v>10967</v>
      </c>
      <c r="B4597" s="35">
        <v>4596</v>
      </c>
      <c r="C4597" s="41" t="s">
        <v>19521</v>
      </c>
      <c r="D4597" s="76" t="s">
        <v>19522</v>
      </c>
      <c r="E4597" s="61">
        <v>1</v>
      </c>
      <c r="F4597" s="61">
        <v>66018012</v>
      </c>
      <c r="G4597" s="41"/>
      <c r="H4597" s="41"/>
      <c r="I4597" s="41"/>
      <c r="J4597" s="41"/>
      <c r="K4597" s="41"/>
      <c r="L4597" s="41"/>
      <c r="M4597" s="41"/>
      <c r="N4597" s="41"/>
      <c r="O4597" s="41"/>
      <c r="P4597" s="41"/>
      <c r="Q4597" s="56" t="s">
        <v>27930</v>
      </c>
      <c r="R4597" s="58"/>
      <c r="S4597" s="57"/>
      <c r="T4597"/>
    </row>
    <row r="4598" spans="1:20" ht="51">
      <c r="A4598" s="81" t="s">
        <v>10967</v>
      </c>
      <c r="B4598" s="35">
        <v>4597</v>
      </c>
      <c r="C4598" s="41" t="s">
        <v>19519</v>
      </c>
      <c r="D4598" s="87" t="s">
        <v>19520</v>
      </c>
      <c r="E4598" s="61">
        <v>3</v>
      </c>
      <c r="F4598" s="61">
        <v>40006019</v>
      </c>
      <c r="G4598" s="86" t="s">
        <v>11512</v>
      </c>
      <c r="H4598" s="41">
        <v>1</v>
      </c>
      <c r="I4598" s="41"/>
      <c r="J4598" s="41"/>
      <c r="K4598" s="41">
        <v>5580</v>
      </c>
      <c r="L4598" s="86" t="s">
        <v>11512</v>
      </c>
      <c r="M4598" s="41" t="s">
        <v>29321</v>
      </c>
      <c r="N4598" s="41"/>
      <c r="O4598" s="41"/>
      <c r="P4598" s="41"/>
      <c r="Q4598" s="82" t="s">
        <v>27956</v>
      </c>
      <c r="R4598" s="58"/>
      <c r="S4598" s="57"/>
      <c r="T4598"/>
    </row>
    <row r="4599" spans="1:20" ht="51">
      <c r="A4599" s="81" t="s">
        <v>10967</v>
      </c>
      <c r="B4599" s="35">
        <v>4598</v>
      </c>
      <c r="C4599" s="41" t="s">
        <v>19517</v>
      </c>
      <c r="D4599" s="87" t="s">
        <v>19518</v>
      </c>
      <c r="E4599" s="61">
        <v>1</v>
      </c>
      <c r="F4599" s="61">
        <v>59005002</v>
      </c>
      <c r="G4599" s="41" t="s">
        <v>25488</v>
      </c>
      <c r="H4599" s="41"/>
      <c r="I4599" s="41"/>
      <c r="J4599" s="41"/>
      <c r="K4599" s="41">
        <v>4597</v>
      </c>
      <c r="L4599" s="41" t="s">
        <v>19519</v>
      </c>
      <c r="M4599" s="41">
        <v>977</v>
      </c>
      <c r="N4599" s="41" t="s">
        <v>25488</v>
      </c>
      <c r="O4599" s="41"/>
      <c r="P4599" s="41"/>
      <c r="Q4599" s="56" t="s">
        <v>27930</v>
      </c>
      <c r="R4599" s="58"/>
      <c r="S4599" s="57"/>
      <c r="T4599"/>
    </row>
    <row r="4600" spans="1:20" ht="72.599999999999994">
      <c r="A4600" s="81" t="s">
        <v>10967</v>
      </c>
      <c r="B4600" s="35">
        <v>4599</v>
      </c>
      <c r="C4600" s="41" t="s">
        <v>19515</v>
      </c>
      <c r="D4600" s="76" t="s">
        <v>19516</v>
      </c>
      <c r="E4600" s="61">
        <v>1</v>
      </c>
      <c r="F4600" s="61">
        <v>60005010</v>
      </c>
      <c r="G4600" s="41"/>
      <c r="H4600" s="41">
        <v>2</v>
      </c>
      <c r="I4600" s="41"/>
      <c r="J4600" s="41"/>
      <c r="K4600" s="41"/>
      <c r="L4600" s="41"/>
      <c r="M4600" s="41"/>
      <c r="N4600" s="41"/>
      <c r="O4600" s="41"/>
      <c r="P4600" s="41"/>
      <c r="Q4600" s="56" t="s">
        <v>27929</v>
      </c>
      <c r="R4600" s="58"/>
      <c r="S4600" s="57"/>
      <c r="T4600"/>
    </row>
    <row r="4601" spans="1:20" ht="52.2">
      <c r="A4601" s="81" t="s">
        <v>10967</v>
      </c>
      <c r="B4601" s="35">
        <v>4600</v>
      </c>
      <c r="C4601" s="41" t="s">
        <v>19513</v>
      </c>
      <c r="D4601" s="76" t="s">
        <v>19514</v>
      </c>
      <c r="E4601" s="61">
        <v>2</v>
      </c>
      <c r="F4601" s="61">
        <v>40005039</v>
      </c>
      <c r="G4601" s="41"/>
      <c r="H4601" s="41"/>
      <c r="I4601" s="41"/>
      <c r="J4601" s="41"/>
      <c r="K4601" s="41"/>
      <c r="L4601" s="41"/>
      <c r="M4601" s="41"/>
      <c r="N4601" s="41"/>
      <c r="O4601" s="41"/>
      <c r="P4601" s="41"/>
      <c r="Q4601" s="82" t="s">
        <v>27956</v>
      </c>
      <c r="R4601" s="58"/>
      <c r="S4601" s="57"/>
      <c r="T4601"/>
    </row>
    <row r="4602" spans="1:20" ht="51">
      <c r="A4602" s="81" t="s">
        <v>10967</v>
      </c>
      <c r="B4602" s="35">
        <v>4601</v>
      </c>
      <c r="C4602" s="41" t="s">
        <v>19511</v>
      </c>
      <c r="D4602" s="87" t="s">
        <v>19512</v>
      </c>
      <c r="E4602" s="61">
        <v>10</v>
      </c>
      <c r="F4602" s="61">
        <v>42009036</v>
      </c>
      <c r="G4602" s="41" t="s">
        <v>19509</v>
      </c>
      <c r="H4602" s="41"/>
      <c r="I4602" s="41"/>
      <c r="J4602" s="41"/>
      <c r="K4602" s="41">
        <v>4602</v>
      </c>
      <c r="L4602" s="41" t="s">
        <v>19509</v>
      </c>
      <c r="M4602" s="41" t="s">
        <v>29321</v>
      </c>
      <c r="N4602" s="41"/>
      <c r="O4602" s="41"/>
      <c r="P4602" s="41"/>
      <c r="Q4602" s="56" t="s">
        <v>27929</v>
      </c>
      <c r="R4602" s="58"/>
      <c r="S4602" s="57"/>
      <c r="T4602"/>
    </row>
    <row r="4603" spans="1:20" ht="52.2">
      <c r="A4603" s="81" t="s">
        <v>10967</v>
      </c>
      <c r="B4603" s="35">
        <v>4602</v>
      </c>
      <c r="C4603" s="41" t="s">
        <v>19509</v>
      </c>
      <c r="D4603" s="76" t="s">
        <v>19510</v>
      </c>
      <c r="E4603" s="61">
        <v>2</v>
      </c>
      <c r="F4603" s="61">
        <v>44021040</v>
      </c>
      <c r="G4603" s="41"/>
      <c r="H4603" s="41">
        <v>1</v>
      </c>
      <c r="I4603" s="41"/>
      <c r="J4603" s="41"/>
      <c r="K4603" s="41"/>
      <c r="L4603" s="41"/>
      <c r="M4603" s="41"/>
      <c r="N4603" s="41"/>
      <c r="O4603" s="41"/>
      <c r="P4603" s="41"/>
      <c r="Q4603" s="82" t="s">
        <v>27956</v>
      </c>
      <c r="R4603" s="58"/>
      <c r="S4603" s="57"/>
      <c r="T4603"/>
    </row>
    <row r="4604" spans="1:20" ht="51">
      <c r="A4604" s="81" t="s">
        <v>10967</v>
      </c>
      <c r="B4604" s="35">
        <v>4603</v>
      </c>
      <c r="C4604" s="41" t="s">
        <v>19507</v>
      </c>
      <c r="D4604" s="87" t="s">
        <v>19508</v>
      </c>
      <c r="E4604" s="61">
        <v>5</v>
      </c>
      <c r="F4604" s="61">
        <v>44012010</v>
      </c>
      <c r="G4604" s="41" t="s">
        <v>19505</v>
      </c>
      <c r="H4604" s="41"/>
      <c r="I4604" s="41"/>
      <c r="J4604" s="41"/>
      <c r="K4604" s="41">
        <v>4604</v>
      </c>
      <c r="L4604" s="41" t="s">
        <v>19505</v>
      </c>
      <c r="M4604" s="41" t="s">
        <v>29321</v>
      </c>
      <c r="N4604" s="41"/>
      <c r="O4604" s="41"/>
      <c r="P4604" s="41"/>
      <c r="Q4604" s="56" t="s">
        <v>27930</v>
      </c>
      <c r="R4604" s="58"/>
      <c r="S4604" s="57"/>
      <c r="T4604"/>
    </row>
    <row r="4605" spans="1:20" ht="42">
      <c r="A4605" s="81" t="s">
        <v>10967</v>
      </c>
      <c r="B4605" s="35">
        <v>4604</v>
      </c>
      <c r="C4605" s="41" t="s">
        <v>19505</v>
      </c>
      <c r="D4605" s="76" t="s">
        <v>19506</v>
      </c>
      <c r="E4605" s="61">
        <v>1</v>
      </c>
      <c r="F4605" s="61">
        <v>66018012</v>
      </c>
      <c r="G4605" s="41"/>
      <c r="H4605" s="41">
        <v>1</v>
      </c>
      <c r="I4605" s="41"/>
      <c r="J4605" s="41"/>
      <c r="K4605" s="41"/>
      <c r="L4605" s="41"/>
      <c r="M4605" s="41"/>
      <c r="N4605" s="41"/>
      <c r="O4605" s="41"/>
      <c r="P4605" s="41"/>
      <c r="Q4605" s="82" t="s">
        <v>27956</v>
      </c>
      <c r="R4605" s="58"/>
      <c r="S4605" s="57"/>
      <c r="T4605"/>
    </row>
    <row r="4606" spans="1:20" ht="51">
      <c r="A4606" s="81" t="s">
        <v>10967</v>
      </c>
      <c r="B4606" s="35">
        <v>4605</v>
      </c>
      <c r="C4606" s="41" t="s">
        <v>19503</v>
      </c>
      <c r="D4606" s="87" t="s">
        <v>19504</v>
      </c>
      <c r="E4606" s="61">
        <v>9</v>
      </c>
      <c r="F4606" s="61">
        <v>40011021</v>
      </c>
      <c r="G4606" s="86" t="s">
        <v>14516</v>
      </c>
      <c r="H4606" s="41">
        <v>1</v>
      </c>
      <c r="I4606" s="41"/>
      <c r="J4606" s="41"/>
      <c r="K4606" s="41">
        <v>6721</v>
      </c>
      <c r="L4606" s="86" t="s">
        <v>14516</v>
      </c>
      <c r="M4606" s="41" t="s">
        <v>29321</v>
      </c>
      <c r="N4606" s="41"/>
      <c r="O4606" s="41"/>
      <c r="P4606" s="41"/>
      <c r="Q4606" s="56" t="s">
        <v>27957</v>
      </c>
      <c r="R4606" s="58"/>
      <c r="S4606" s="57"/>
      <c r="T4606"/>
    </row>
    <row r="4607" spans="1:20" ht="51">
      <c r="A4607" s="81" t="s">
        <v>10967</v>
      </c>
      <c r="B4607" s="35">
        <v>4606</v>
      </c>
      <c r="C4607" s="41" t="s">
        <v>19501</v>
      </c>
      <c r="D4607" s="87" t="s">
        <v>19502</v>
      </c>
      <c r="E4607" s="61">
        <v>2</v>
      </c>
      <c r="F4607" s="61">
        <v>42004026</v>
      </c>
      <c r="G4607" s="41" t="s">
        <v>19503</v>
      </c>
      <c r="H4607" s="41"/>
      <c r="I4607" s="41"/>
      <c r="J4607" s="41"/>
      <c r="K4607" s="41">
        <v>4605</v>
      </c>
      <c r="L4607" s="41" t="s">
        <v>19503</v>
      </c>
      <c r="M4607" s="41" t="s">
        <v>29321</v>
      </c>
      <c r="N4607" s="41"/>
      <c r="O4607" s="41"/>
      <c r="P4607" s="41"/>
      <c r="Q4607" s="56" t="s">
        <v>27963</v>
      </c>
      <c r="R4607" s="58"/>
      <c r="S4607" s="57"/>
      <c r="T4607"/>
    </row>
    <row r="4608" spans="1:20" ht="52.2">
      <c r="A4608" s="81" t="s">
        <v>10967</v>
      </c>
      <c r="B4608" s="35">
        <v>4607</v>
      </c>
      <c r="C4608" s="41" t="s">
        <v>19499</v>
      </c>
      <c r="D4608" s="76" t="s">
        <v>19500</v>
      </c>
      <c r="E4608" s="61">
        <v>1</v>
      </c>
      <c r="F4608" s="61">
        <v>44021038</v>
      </c>
      <c r="G4608" s="41"/>
      <c r="H4608" s="41"/>
      <c r="I4608" s="41"/>
      <c r="J4608" s="41"/>
      <c r="K4608" s="41"/>
      <c r="L4608" s="41"/>
      <c r="M4608" s="41"/>
      <c r="N4608" s="41"/>
      <c r="O4608" s="41"/>
      <c r="P4608" s="41"/>
      <c r="Q4608" s="82" t="s">
        <v>27956</v>
      </c>
      <c r="R4608" s="58"/>
      <c r="S4608" s="57"/>
      <c r="T4608"/>
    </row>
    <row r="4609" spans="1:20" ht="51">
      <c r="A4609" s="81" t="s">
        <v>10967</v>
      </c>
      <c r="B4609" s="35">
        <v>4608</v>
      </c>
      <c r="C4609" s="41" t="s">
        <v>19497</v>
      </c>
      <c r="D4609" s="87" t="s">
        <v>19498</v>
      </c>
      <c r="E4609" s="61">
        <v>1</v>
      </c>
      <c r="F4609" s="61">
        <v>42001015</v>
      </c>
      <c r="G4609" s="86" t="s">
        <v>16350</v>
      </c>
      <c r="H4609" s="41"/>
      <c r="I4609" s="41"/>
      <c r="J4609" s="41"/>
      <c r="K4609" s="41">
        <v>7941</v>
      </c>
      <c r="L4609" s="86" t="s">
        <v>16350</v>
      </c>
      <c r="M4609" s="41" t="s">
        <v>29321</v>
      </c>
      <c r="N4609" s="41"/>
      <c r="O4609" s="41"/>
      <c r="P4609" s="41"/>
      <c r="Q4609" s="82" t="s">
        <v>27956</v>
      </c>
      <c r="R4609" s="58"/>
      <c r="S4609" s="57"/>
      <c r="T4609"/>
    </row>
    <row r="4610" spans="1:20" ht="51">
      <c r="A4610" s="81" t="s">
        <v>10967</v>
      </c>
      <c r="B4610" s="35">
        <v>4609</v>
      </c>
      <c r="C4610" s="41" t="s">
        <v>19495</v>
      </c>
      <c r="D4610" s="87" t="s">
        <v>19496</v>
      </c>
      <c r="E4610" s="61">
        <v>12</v>
      </c>
      <c r="F4610" s="61">
        <v>44015022</v>
      </c>
      <c r="G4610" s="41" t="s">
        <v>19493</v>
      </c>
      <c r="H4610" s="41"/>
      <c r="I4610" s="41"/>
      <c r="J4610" s="41"/>
      <c r="K4610" s="41">
        <v>4610</v>
      </c>
      <c r="L4610" s="41" t="s">
        <v>19493</v>
      </c>
      <c r="M4610" s="41" t="s">
        <v>29321</v>
      </c>
      <c r="N4610" s="41"/>
      <c r="O4610" s="41"/>
      <c r="P4610" s="41"/>
      <c r="Q4610" s="56" t="s">
        <v>27958</v>
      </c>
      <c r="R4610" s="58"/>
      <c r="S4610" s="57"/>
      <c r="T4610"/>
    </row>
    <row r="4611" spans="1:20" ht="62.4">
      <c r="A4611" s="81" t="s">
        <v>10967</v>
      </c>
      <c r="B4611" s="35">
        <v>4610</v>
      </c>
      <c r="C4611" s="41" t="s">
        <v>19493</v>
      </c>
      <c r="D4611" s="76" t="s">
        <v>19494</v>
      </c>
      <c r="E4611" s="61">
        <v>2</v>
      </c>
      <c r="F4611" s="61">
        <v>47001019</v>
      </c>
      <c r="G4611" s="41"/>
      <c r="H4611" s="41">
        <v>1</v>
      </c>
      <c r="I4611" s="41"/>
      <c r="J4611" s="41"/>
      <c r="K4611" s="41"/>
      <c r="L4611" s="41"/>
      <c r="M4611" s="41"/>
      <c r="N4611" s="41"/>
      <c r="O4611" s="41"/>
      <c r="P4611" s="41"/>
      <c r="Q4611" s="56" t="s">
        <v>27958</v>
      </c>
      <c r="R4611" s="58"/>
      <c r="S4611" s="57"/>
      <c r="T4611"/>
    </row>
    <row r="4612" spans="1:20" ht="51">
      <c r="A4612" s="81" t="s">
        <v>10967</v>
      </c>
      <c r="B4612" s="35">
        <v>4611</v>
      </c>
      <c r="C4612" s="41" t="s">
        <v>19491</v>
      </c>
      <c r="D4612" s="87" t="s">
        <v>19492</v>
      </c>
      <c r="E4612" s="61">
        <v>3</v>
      </c>
      <c r="F4612" s="61">
        <v>42013004</v>
      </c>
      <c r="G4612" s="86" t="s">
        <v>16285</v>
      </c>
      <c r="H4612" s="41"/>
      <c r="I4612" s="41"/>
      <c r="J4612" s="41"/>
      <c r="K4612" s="41">
        <v>7975</v>
      </c>
      <c r="L4612" s="86" t="s">
        <v>16285</v>
      </c>
      <c r="M4612" s="41" t="s">
        <v>29321</v>
      </c>
      <c r="N4612" s="41"/>
      <c r="O4612" s="41"/>
      <c r="P4612" s="41"/>
      <c r="Q4612" s="56" t="s">
        <v>27957</v>
      </c>
      <c r="R4612" s="58"/>
      <c r="S4612" s="57"/>
      <c r="T4612"/>
    </row>
    <row r="4613" spans="1:20" ht="42">
      <c r="A4613" s="81" t="s">
        <v>10967</v>
      </c>
      <c r="B4613" s="35">
        <v>4612</v>
      </c>
      <c r="C4613" s="41" t="s">
        <v>19489</v>
      </c>
      <c r="D4613" s="76" t="s">
        <v>19490</v>
      </c>
      <c r="E4613" s="61">
        <v>1</v>
      </c>
      <c r="F4613" s="61">
        <v>44019012</v>
      </c>
      <c r="G4613" s="41"/>
      <c r="H4613" s="41"/>
      <c r="I4613" s="41"/>
      <c r="J4613" s="41"/>
      <c r="K4613" s="41"/>
      <c r="L4613" s="41"/>
      <c r="M4613" s="41"/>
      <c r="N4613" s="41"/>
      <c r="O4613" s="41"/>
      <c r="P4613" s="41"/>
      <c r="Q4613" s="82" t="s">
        <v>27956</v>
      </c>
      <c r="R4613" s="58"/>
      <c r="S4613" s="57"/>
      <c r="T4613"/>
    </row>
    <row r="4614" spans="1:20" ht="61.2">
      <c r="A4614" s="81" t="s">
        <v>10967</v>
      </c>
      <c r="B4614" s="35">
        <v>4613</v>
      </c>
      <c r="C4614" s="41" t="s">
        <v>19487</v>
      </c>
      <c r="D4614" s="87" t="s">
        <v>19488</v>
      </c>
      <c r="E4614" s="61">
        <v>75</v>
      </c>
      <c r="F4614" s="61">
        <v>40004018</v>
      </c>
      <c r="G4614" s="86" t="s">
        <v>16054</v>
      </c>
      <c r="H4614" s="41"/>
      <c r="I4614" s="41"/>
      <c r="J4614" s="41"/>
      <c r="K4614" s="41">
        <v>8095</v>
      </c>
      <c r="L4614" s="86" t="s">
        <v>16054</v>
      </c>
      <c r="M4614" s="41"/>
      <c r="N4614" s="41"/>
      <c r="O4614" s="41"/>
      <c r="P4614" s="41"/>
      <c r="Q4614" s="56" t="s">
        <v>27958</v>
      </c>
      <c r="R4614" s="58"/>
      <c r="S4614" s="57"/>
      <c r="T4614"/>
    </row>
    <row r="4615" spans="1:20" ht="51">
      <c r="A4615" s="81" t="s">
        <v>10967</v>
      </c>
      <c r="B4615" s="35">
        <v>4614</v>
      </c>
      <c r="C4615" s="41" t="s">
        <v>19485</v>
      </c>
      <c r="D4615" s="87" t="s">
        <v>19486</v>
      </c>
      <c r="E4615" s="61">
        <v>4</v>
      </c>
      <c r="F4615" s="61">
        <v>44007030</v>
      </c>
      <c r="G4615" s="86" t="s">
        <v>11642</v>
      </c>
      <c r="H4615" s="41"/>
      <c r="I4615" s="41"/>
      <c r="J4615" s="41"/>
      <c r="K4615" s="41">
        <v>5514</v>
      </c>
      <c r="L4615" s="86" t="s">
        <v>11642</v>
      </c>
      <c r="M4615" s="41" t="s">
        <v>29321</v>
      </c>
      <c r="N4615" s="41"/>
      <c r="O4615" s="41"/>
      <c r="P4615" s="41"/>
      <c r="Q4615" s="56" t="s">
        <v>27957</v>
      </c>
      <c r="R4615" s="58"/>
      <c r="S4615" s="57"/>
      <c r="T4615"/>
    </row>
    <row r="4616" spans="1:20" ht="42">
      <c r="A4616" s="81" t="s">
        <v>10967</v>
      </c>
      <c r="B4616" s="35">
        <v>4615</v>
      </c>
      <c r="C4616" s="41" t="s">
        <v>19483</v>
      </c>
      <c r="D4616" s="76" t="s">
        <v>19484</v>
      </c>
      <c r="E4616" s="61">
        <v>5</v>
      </c>
      <c r="F4616" s="61">
        <v>40013031</v>
      </c>
      <c r="G4616" s="41"/>
      <c r="H4616" s="41"/>
      <c r="I4616" s="41"/>
      <c r="J4616" s="41"/>
      <c r="K4616" s="41"/>
      <c r="L4616" s="41"/>
      <c r="M4616" s="41"/>
      <c r="N4616" s="41"/>
      <c r="O4616" s="41"/>
      <c r="P4616" s="41"/>
      <c r="Q4616" s="82" t="s">
        <v>27956</v>
      </c>
      <c r="R4616" s="58"/>
      <c r="S4616" s="57"/>
      <c r="T4616"/>
    </row>
    <row r="4617" spans="1:20" ht="42">
      <c r="A4617" s="81" t="s">
        <v>10967</v>
      </c>
      <c r="B4617" s="35">
        <v>4616</v>
      </c>
      <c r="C4617" s="41" t="s">
        <v>19481</v>
      </c>
      <c r="D4617" s="76" t="s">
        <v>19482</v>
      </c>
      <c r="E4617" s="61">
        <v>6</v>
      </c>
      <c r="F4617" s="61">
        <v>40027059</v>
      </c>
      <c r="G4617" s="41"/>
      <c r="H4617" s="41"/>
      <c r="I4617" s="41"/>
      <c r="J4617" s="41"/>
      <c r="K4617" s="41"/>
      <c r="L4617" s="41"/>
      <c r="M4617" s="41"/>
      <c r="N4617" s="41"/>
      <c r="O4617" s="41"/>
      <c r="P4617" s="41"/>
      <c r="Q4617" s="82" t="s">
        <v>27956</v>
      </c>
      <c r="R4617" s="58"/>
      <c r="S4617" s="57"/>
      <c r="T4617"/>
    </row>
    <row r="4618" spans="1:20" ht="42">
      <c r="A4618" s="81" t="s">
        <v>10967</v>
      </c>
      <c r="B4618" s="35">
        <v>4617</v>
      </c>
      <c r="C4618" s="41" t="s">
        <v>19479</v>
      </c>
      <c r="D4618" s="76" t="s">
        <v>19480</v>
      </c>
      <c r="E4618" s="61">
        <v>1</v>
      </c>
      <c r="F4618" s="61">
        <v>42022031</v>
      </c>
      <c r="G4618" s="41"/>
      <c r="H4618" s="41"/>
      <c r="I4618" s="41"/>
      <c r="J4618" s="41"/>
      <c r="K4618" s="41"/>
      <c r="L4618" s="41"/>
      <c r="M4618" s="41"/>
      <c r="N4618" s="41"/>
      <c r="O4618" s="41"/>
      <c r="P4618" s="41"/>
      <c r="Q4618" s="56" t="s">
        <v>27929</v>
      </c>
      <c r="R4618" s="58"/>
      <c r="S4618" s="57"/>
      <c r="T4618"/>
    </row>
    <row r="4619" spans="1:20" ht="51">
      <c r="A4619" s="81" t="s">
        <v>10967</v>
      </c>
      <c r="B4619" s="35">
        <v>4618</v>
      </c>
      <c r="C4619" s="41" t="s">
        <v>19477</v>
      </c>
      <c r="D4619" s="87" t="s">
        <v>19478</v>
      </c>
      <c r="E4619" s="61">
        <v>3</v>
      </c>
      <c r="F4619" s="61">
        <v>42015023</v>
      </c>
      <c r="G4619" s="41" t="s">
        <v>19471</v>
      </c>
      <c r="H4619" s="41"/>
      <c r="I4619" s="41"/>
      <c r="J4619" s="41"/>
      <c r="K4619" s="41">
        <v>4621</v>
      </c>
      <c r="L4619" s="41" t="s">
        <v>19471</v>
      </c>
      <c r="M4619" s="41" t="s">
        <v>29321</v>
      </c>
      <c r="N4619" s="41"/>
      <c r="O4619" s="41"/>
      <c r="P4619" s="41"/>
      <c r="Q4619" s="56" t="s">
        <v>27930</v>
      </c>
      <c r="R4619" s="58"/>
      <c r="S4619" s="57"/>
      <c r="T4619"/>
    </row>
    <row r="4620" spans="1:20" ht="51">
      <c r="A4620" s="81" t="s">
        <v>10967</v>
      </c>
      <c r="B4620" s="35">
        <v>4619</v>
      </c>
      <c r="C4620" s="41" t="s">
        <v>19475</v>
      </c>
      <c r="D4620" s="87" t="s">
        <v>19476</v>
      </c>
      <c r="E4620" s="61">
        <v>1</v>
      </c>
      <c r="F4620" s="61">
        <v>40022004</v>
      </c>
      <c r="G4620" s="41" t="s">
        <v>19471</v>
      </c>
      <c r="H4620" s="41"/>
      <c r="I4620" s="41"/>
      <c r="J4620" s="41"/>
      <c r="K4620" s="41">
        <v>4621</v>
      </c>
      <c r="L4620" s="41" t="s">
        <v>19471</v>
      </c>
      <c r="M4620" s="41" t="s">
        <v>29321</v>
      </c>
      <c r="N4620" s="41"/>
      <c r="O4620" s="41"/>
      <c r="P4620" s="41"/>
      <c r="Q4620" s="56" t="s">
        <v>27930</v>
      </c>
      <c r="R4620" s="58"/>
      <c r="S4620" s="57"/>
      <c r="T4620"/>
    </row>
    <row r="4621" spans="1:20" ht="71.400000000000006">
      <c r="A4621" s="81" t="s">
        <v>10967</v>
      </c>
      <c r="B4621" s="35">
        <v>4620</v>
      </c>
      <c r="C4621" s="41" t="s">
        <v>19473</v>
      </c>
      <c r="D4621" s="87" t="s">
        <v>19474</v>
      </c>
      <c r="E4621" s="61">
        <v>1</v>
      </c>
      <c r="F4621" s="61">
        <v>42012042</v>
      </c>
      <c r="G4621" s="41" t="s">
        <v>22542</v>
      </c>
      <c r="H4621" s="41"/>
      <c r="I4621" s="41"/>
      <c r="J4621" s="41"/>
      <c r="K4621" s="41">
        <v>4621</v>
      </c>
      <c r="L4621" s="41" t="s">
        <v>19471</v>
      </c>
      <c r="M4621" s="41">
        <v>3358</v>
      </c>
      <c r="N4621" s="41" t="s">
        <v>22542</v>
      </c>
      <c r="O4621" s="41"/>
      <c r="P4621" s="41"/>
      <c r="Q4621" s="82" t="s">
        <v>27956</v>
      </c>
      <c r="R4621" s="58"/>
      <c r="S4621" s="57"/>
      <c r="T4621"/>
    </row>
    <row r="4622" spans="1:20" ht="42">
      <c r="A4622" s="81" t="s">
        <v>10967</v>
      </c>
      <c r="B4622" s="35">
        <v>4621</v>
      </c>
      <c r="C4622" s="41" t="s">
        <v>19471</v>
      </c>
      <c r="D4622" s="76" t="s">
        <v>19472</v>
      </c>
      <c r="E4622" s="61">
        <v>15</v>
      </c>
      <c r="F4622" s="61">
        <v>40003012</v>
      </c>
      <c r="G4622" s="41"/>
      <c r="H4622" s="41">
        <v>5</v>
      </c>
      <c r="I4622" s="41"/>
      <c r="J4622" s="41"/>
      <c r="K4622" s="41"/>
      <c r="L4622" s="41"/>
      <c r="M4622" s="41"/>
      <c r="N4622" s="41"/>
      <c r="O4622" s="41"/>
      <c r="P4622" s="41"/>
      <c r="Q4622" s="82" t="s">
        <v>27956</v>
      </c>
      <c r="R4622" s="58"/>
      <c r="S4622" s="57"/>
      <c r="T4622"/>
    </row>
    <row r="4623" spans="1:20" ht="61.2">
      <c r="A4623" s="81" t="s">
        <v>10967</v>
      </c>
      <c r="B4623" s="35">
        <v>4622</v>
      </c>
      <c r="C4623" s="41" t="s">
        <v>19469</v>
      </c>
      <c r="D4623" s="87" t="s">
        <v>19470</v>
      </c>
      <c r="E4623" s="61">
        <v>7</v>
      </c>
      <c r="F4623" s="61">
        <v>40021005</v>
      </c>
      <c r="G4623" s="86" t="s">
        <v>14507</v>
      </c>
      <c r="H4623" s="41"/>
      <c r="I4623" s="41"/>
      <c r="J4623" s="41"/>
      <c r="K4623" s="41">
        <v>6726</v>
      </c>
      <c r="L4623" s="86" t="s">
        <v>14507</v>
      </c>
      <c r="M4623" s="41" t="s">
        <v>29321</v>
      </c>
      <c r="N4623" s="41"/>
      <c r="O4623" s="41"/>
      <c r="P4623" s="41"/>
      <c r="Q4623" s="56" t="s">
        <v>27957</v>
      </c>
      <c r="R4623" s="58"/>
      <c r="S4623" s="57"/>
      <c r="T4623"/>
    </row>
    <row r="4624" spans="1:20" ht="93">
      <c r="A4624" s="81" t="s">
        <v>10967</v>
      </c>
      <c r="B4624" s="35">
        <v>4623</v>
      </c>
      <c r="C4624" s="41" t="s">
        <v>19467</v>
      </c>
      <c r="D4624" s="76" t="s">
        <v>19468</v>
      </c>
      <c r="E4624" s="61">
        <v>10</v>
      </c>
      <c r="F4624" s="61">
        <v>40020031</v>
      </c>
      <c r="G4624" s="41"/>
      <c r="H4624" s="41"/>
      <c r="I4624" s="41"/>
      <c r="J4624" s="41"/>
      <c r="K4624" s="41"/>
      <c r="L4624" s="41"/>
      <c r="M4624" s="41"/>
      <c r="N4624" s="41"/>
      <c r="O4624" s="41"/>
      <c r="P4624" s="41"/>
      <c r="Q4624" s="56" t="s">
        <v>27929</v>
      </c>
      <c r="R4624" s="58"/>
      <c r="S4624" s="57"/>
      <c r="T4624"/>
    </row>
    <row r="4625" spans="1:20" ht="71.400000000000006">
      <c r="A4625" s="81" t="s">
        <v>10967</v>
      </c>
      <c r="B4625" s="35">
        <v>4624</v>
      </c>
      <c r="C4625" s="41" t="s">
        <v>19465</v>
      </c>
      <c r="D4625" s="87" t="s">
        <v>19466</v>
      </c>
      <c r="E4625" s="61">
        <v>29</v>
      </c>
      <c r="F4625" s="61">
        <v>40005029</v>
      </c>
      <c r="G4625" s="41" t="s">
        <v>19463</v>
      </c>
      <c r="H4625" s="41"/>
      <c r="I4625" s="41"/>
      <c r="J4625" s="41"/>
      <c r="K4625" s="41">
        <v>4625</v>
      </c>
      <c r="L4625" s="41" t="s">
        <v>19463</v>
      </c>
      <c r="M4625" s="41" t="s">
        <v>29321</v>
      </c>
      <c r="N4625" s="41"/>
      <c r="O4625" s="41"/>
      <c r="P4625" s="41"/>
      <c r="Q4625" s="56" t="s">
        <v>27929</v>
      </c>
      <c r="R4625" s="58"/>
      <c r="S4625" s="57"/>
      <c r="T4625"/>
    </row>
    <row r="4626" spans="1:20" ht="71.400000000000006">
      <c r="A4626" s="81" t="s">
        <v>10967</v>
      </c>
      <c r="B4626" s="35">
        <v>4625</v>
      </c>
      <c r="C4626" s="41" t="s">
        <v>19463</v>
      </c>
      <c r="D4626" s="87" t="s">
        <v>19464</v>
      </c>
      <c r="E4626" s="61">
        <v>15</v>
      </c>
      <c r="F4626" s="61">
        <v>40013041</v>
      </c>
      <c r="G4626" s="41" t="s">
        <v>23900</v>
      </c>
      <c r="H4626" s="41">
        <v>1</v>
      </c>
      <c r="I4626" s="41"/>
      <c r="J4626" s="41"/>
      <c r="K4626" s="41">
        <v>2578</v>
      </c>
      <c r="L4626" s="41" t="s">
        <v>23900</v>
      </c>
      <c r="M4626" s="41" t="s">
        <v>29321</v>
      </c>
      <c r="N4626" s="41"/>
      <c r="O4626" s="41"/>
      <c r="P4626" s="41"/>
      <c r="Q4626" s="82" t="s">
        <v>27956</v>
      </c>
      <c r="R4626" s="58"/>
      <c r="S4626" s="57"/>
      <c r="T4626"/>
    </row>
    <row r="4627" spans="1:20" ht="42">
      <c r="A4627" s="81" t="s">
        <v>10967</v>
      </c>
      <c r="B4627" s="35">
        <v>4626</v>
      </c>
      <c r="C4627" s="41" t="s">
        <v>19461</v>
      </c>
      <c r="D4627" s="76" t="s">
        <v>19462</v>
      </c>
      <c r="E4627" s="61">
        <v>3</v>
      </c>
      <c r="F4627" s="61">
        <v>42006048</v>
      </c>
      <c r="G4627" s="41"/>
      <c r="H4627" s="41">
        <v>1</v>
      </c>
      <c r="I4627" s="41"/>
      <c r="J4627" s="41"/>
      <c r="K4627" s="41"/>
      <c r="L4627" s="41"/>
      <c r="M4627" s="41"/>
      <c r="N4627" s="41"/>
      <c r="O4627" s="41"/>
      <c r="P4627" s="41"/>
      <c r="Q4627" s="56" t="s">
        <v>27929</v>
      </c>
      <c r="R4627" s="58"/>
      <c r="S4627" s="57"/>
      <c r="T4627"/>
    </row>
    <row r="4628" spans="1:20" ht="42">
      <c r="A4628" s="81" t="s">
        <v>10967</v>
      </c>
      <c r="B4628" s="35">
        <v>4627</v>
      </c>
      <c r="C4628" s="41" t="s">
        <v>19459</v>
      </c>
      <c r="D4628" s="76" t="s">
        <v>19460</v>
      </c>
      <c r="E4628" s="61">
        <v>3</v>
      </c>
      <c r="F4628" s="61">
        <v>44027016</v>
      </c>
      <c r="G4628" s="41"/>
      <c r="H4628" s="41"/>
      <c r="I4628" s="41"/>
      <c r="J4628" s="41"/>
      <c r="K4628" s="41"/>
      <c r="L4628" s="41"/>
      <c r="M4628" s="41"/>
      <c r="N4628" s="41"/>
      <c r="O4628" s="41"/>
      <c r="P4628" s="41"/>
      <c r="Q4628" s="82" t="s">
        <v>27956</v>
      </c>
      <c r="R4628" s="58"/>
      <c r="S4628" s="57"/>
      <c r="T4628"/>
    </row>
    <row r="4629" spans="1:20" ht="42">
      <c r="A4629" s="81" t="s">
        <v>10967</v>
      </c>
      <c r="B4629" s="35">
        <v>4628</v>
      </c>
      <c r="C4629" s="41" t="s">
        <v>19457</v>
      </c>
      <c r="D4629" s="76" t="s">
        <v>19458</v>
      </c>
      <c r="E4629" s="61">
        <v>3</v>
      </c>
      <c r="F4629" s="61">
        <v>43019031</v>
      </c>
      <c r="G4629" s="41"/>
      <c r="H4629" s="41">
        <v>3</v>
      </c>
      <c r="I4629" s="41"/>
      <c r="J4629" s="41"/>
      <c r="K4629" s="41"/>
      <c r="L4629" s="41"/>
      <c r="M4629" s="41"/>
      <c r="N4629" s="41"/>
      <c r="O4629" s="41"/>
      <c r="P4629" s="41"/>
      <c r="Q4629" s="82" t="s">
        <v>27956</v>
      </c>
      <c r="R4629" s="58"/>
      <c r="S4629" s="57"/>
      <c r="T4629"/>
    </row>
    <row r="4630" spans="1:20" ht="62.4">
      <c r="A4630" s="81" t="s">
        <v>10967</v>
      </c>
      <c r="B4630" s="35">
        <v>4629</v>
      </c>
      <c r="C4630" s="41" t="s">
        <v>19455</v>
      </c>
      <c r="D4630" s="76" t="s">
        <v>19456</v>
      </c>
      <c r="E4630" s="61">
        <v>1</v>
      </c>
      <c r="F4630" s="61">
        <v>54006008</v>
      </c>
      <c r="G4630" s="41"/>
      <c r="H4630" s="41"/>
      <c r="I4630" s="41"/>
      <c r="J4630" s="41"/>
      <c r="K4630" s="41"/>
      <c r="L4630" s="41"/>
      <c r="M4630" s="41"/>
      <c r="N4630" s="41"/>
      <c r="O4630" s="41"/>
      <c r="P4630" s="41"/>
      <c r="Q4630" s="82" t="s">
        <v>27956</v>
      </c>
      <c r="R4630" s="58"/>
      <c r="S4630" s="57"/>
      <c r="T4630"/>
    </row>
    <row r="4631" spans="1:20" ht="52.2">
      <c r="A4631" s="81" t="s">
        <v>10967</v>
      </c>
      <c r="B4631" s="35">
        <v>4630</v>
      </c>
      <c r="C4631" s="41" t="s">
        <v>19453</v>
      </c>
      <c r="D4631" s="76" t="s">
        <v>19454</v>
      </c>
      <c r="E4631" s="61">
        <v>1</v>
      </c>
      <c r="F4631" s="61">
        <v>44019014</v>
      </c>
      <c r="G4631" s="41"/>
      <c r="H4631" s="41"/>
      <c r="I4631" s="41"/>
      <c r="J4631" s="41"/>
      <c r="K4631" s="41"/>
      <c r="L4631" s="41"/>
      <c r="M4631" s="41"/>
      <c r="N4631" s="41"/>
      <c r="O4631" s="41"/>
      <c r="P4631" s="41"/>
      <c r="Q4631" s="56" t="s">
        <v>27958</v>
      </c>
      <c r="R4631" s="58"/>
      <c r="S4631" s="57"/>
      <c r="T4631"/>
    </row>
    <row r="4632" spans="1:20" ht="51">
      <c r="A4632" s="81" t="s">
        <v>10967</v>
      </c>
      <c r="B4632" s="35">
        <v>4631</v>
      </c>
      <c r="C4632" s="41" t="s">
        <v>19451</v>
      </c>
      <c r="D4632" s="87" t="s">
        <v>19452</v>
      </c>
      <c r="E4632" s="61">
        <v>1</v>
      </c>
      <c r="F4632" s="61">
        <v>44027019</v>
      </c>
      <c r="G4632" s="41" t="s">
        <v>19449</v>
      </c>
      <c r="H4632" s="41"/>
      <c r="I4632" s="41"/>
      <c r="J4632" s="41"/>
      <c r="K4632" s="41">
        <v>4632</v>
      </c>
      <c r="L4632" s="41" t="s">
        <v>19449</v>
      </c>
      <c r="M4632" s="41" t="s">
        <v>29321</v>
      </c>
      <c r="N4632" s="41"/>
      <c r="O4632" s="41"/>
      <c r="P4632" s="41"/>
      <c r="Q4632" s="82" t="s">
        <v>27956</v>
      </c>
      <c r="R4632" s="58"/>
      <c r="S4632" s="57"/>
      <c r="T4632"/>
    </row>
    <row r="4633" spans="1:20" ht="72.599999999999994">
      <c r="A4633" s="81" t="s">
        <v>10967</v>
      </c>
      <c r="B4633" s="35">
        <v>4632</v>
      </c>
      <c r="C4633" s="41" t="s">
        <v>19449</v>
      </c>
      <c r="D4633" s="76" t="s">
        <v>19450</v>
      </c>
      <c r="E4633" s="61">
        <v>23</v>
      </c>
      <c r="F4633" s="61">
        <v>40012029</v>
      </c>
      <c r="G4633" s="41"/>
      <c r="H4633" s="41">
        <v>5</v>
      </c>
      <c r="I4633" s="41"/>
      <c r="J4633" s="41"/>
      <c r="K4633" s="41"/>
      <c r="L4633" s="41"/>
      <c r="M4633" s="41"/>
      <c r="N4633" s="41"/>
      <c r="O4633" s="41"/>
      <c r="P4633" s="41"/>
      <c r="Q4633" s="82" t="s">
        <v>27956</v>
      </c>
      <c r="R4633" s="58"/>
      <c r="S4633" s="57"/>
      <c r="T4633"/>
    </row>
    <row r="4634" spans="1:20" ht="62.4">
      <c r="A4634" s="81" t="s">
        <v>10967</v>
      </c>
      <c r="B4634" s="35">
        <v>4633</v>
      </c>
      <c r="C4634" s="41" t="s">
        <v>19447</v>
      </c>
      <c r="D4634" s="76" t="s">
        <v>19448</v>
      </c>
      <c r="E4634" s="61">
        <v>20</v>
      </c>
      <c r="F4634" s="61">
        <v>40017004</v>
      </c>
      <c r="G4634" s="41"/>
      <c r="H4634" s="41">
        <v>2</v>
      </c>
      <c r="I4634" s="41"/>
      <c r="J4634" s="41"/>
      <c r="K4634" s="41"/>
      <c r="L4634" s="41"/>
      <c r="M4634" s="41"/>
      <c r="N4634" s="41"/>
      <c r="O4634" s="41"/>
      <c r="P4634" s="41"/>
      <c r="Q4634" s="82" t="s">
        <v>27956</v>
      </c>
      <c r="R4634" s="58"/>
      <c r="S4634" s="57"/>
      <c r="T4634"/>
    </row>
    <row r="4635" spans="1:20" ht="61.2">
      <c r="A4635" s="81" t="s">
        <v>10967</v>
      </c>
      <c r="B4635" s="35">
        <v>4634</v>
      </c>
      <c r="C4635" s="41" t="s">
        <v>19445</v>
      </c>
      <c r="D4635" s="87" t="s">
        <v>19446</v>
      </c>
      <c r="E4635" s="61">
        <v>1</v>
      </c>
      <c r="F4635" s="61">
        <v>43007002</v>
      </c>
      <c r="G4635" s="41" t="s">
        <v>20556</v>
      </c>
      <c r="H4635" s="41"/>
      <c r="I4635" s="41"/>
      <c r="J4635" s="41"/>
      <c r="K4635" s="41">
        <v>4636</v>
      </c>
      <c r="L4635" s="41" t="s">
        <v>19441</v>
      </c>
      <c r="M4635" s="41">
        <v>4078</v>
      </c>
      <c r="N4635" s="41" t="s">
        <v>20556</v>
      </c>
      <c r="O4635" s="41"/>
      <c r="P4635" s="41"/>
      <c r="Q4635" s="82" t="s">
        <v>27956</v>
      </c>
      <c r="R4635" s="58"/>
      <c r="S4635" s="57"/>
      <c r="T4635"/>
    </row>
    <row r="4636" spans="1:20" ht="51">
      <c r="A4636" s="81" t="s">
        <v>10967</v>
      </c>
      <c r="B4636" s="35">
        <v>4635</v>
      </c>
      <c r="C4636" s="41" t="s">
        <v>19443</v>
      </c>
      <c r="D4636" s="87" t="s">
        <v>19444</v>
      </c>
      <c r="E4636" s="61">
        <v>1</v>
      </c>
      <c r="F4636" s="61">
        <v>44018003</v>
      </c>
      <c r="G4636" s="41" t="s">
        <v>20392</v>
      </c>
      <c r="H4636" s="41"/>
      <c r="I4636" s="41"/>
      <c r="J4636" s="41"/>
      <c r="K4636" s="41">
        <v>4633</v>
      </c>
      <c r="L4636" s="41" t="s">
        <v>19447</v>
      </c>
      <c r="M4636" s="41">
        <v>4160</v>
      </c>
      <c r="N4636" s="41" t="s">
        <v>20392</v>
      </c>
      <c r="O4636" s="41"/>
      <c r="P4636" s="41"/>
      <c r="Q4636" s="82" t="s">
        <v>27956</v>
      </c>
      <c r="R4636" s="58"/>
      <c r="S4636" s="57"/>
      <c r="T4636"/>
    </row>
    <row r="4637" spans="1:20" ht="61.2">
      <c r="A4637" s="81" t="s">
        <v>10967</v>
      </c>
      <c r="B4637" s="35">
        <v>4636</v>
      </c>
      <c r="C4637" s="41" t="s">
        <v>19441</v>
      </c>
      <c r="D4637" s="87" t="s">
        <v>19442</v>
      </c>
      <c r="E4637" s="61">
        <v>2</v>
      </c>
      <c r="F4637" s="61">
        <v>47005001</v>
      </c>
      <c r="G4637" s="41" t="s">
        <v>19447</v>
      </c>
      <c r="H4637" s="41">
        <v>2</v>
      </c>
      <c r="I4637" s="41"/>
      <c r="J4637" s="41"/>
      <c r="K4637" s="41">
        <v>4633</v>
      </c>
      <c r="L4637" s="41" t="s">
        <v>19447</v>
      </c>
      <c r="M4637" s="41" t="s">
        <v>29321</v>
      </c>
      <c r="N4637" s="41"/>
      <c r="O4637" s="41"/>
      <c r="P4637" s="41"/>
      <c r="Q4637" s="82" t="s">
        <v>27956</v>
      </c>
      <c r="R4637" s="58"/>
      <c r="S4637" s="57"/>
      <c r="T4637"/>
    </row>
    <row r="4638" spans="1:20" ht="71.400000000000006">
      <c r="A4638" s="81" t="s">
        <v>10967</v>
      </c>
      <c r="B4638" s="35">
        <v>4637</v>
      </c>
      <c r="C4638" s="41" t="s">
        <v>19439</v>
      </c>
      <c r="D4638" s="87" t="s">
        <v>19440</v>
      </c>
      <c r="E4638" s="61">
        <v>5</v>
      </c>
      <c r="F4638" s="61">
        <v>43001014</v>
      </c>
      <c r="G4638" s="41" t="s">
        <v>19441</v>
      </c>
      <c r="H4638" s="41">
        <v>3</v>
      </c>
      <c r="I4638" s="41"/>
      <c r="J4638" s="41"/>
      <c r="K4638" s="41">
        <v>4636</v>
      </c>
      <c r="L4638" s="41" t="s">
        <v>19441</v>
      </c>
      <c r="M4638" s="41" t="s">
        <v>29321</v>
      </c>
      <c r="N4638" s="41"/>
      <c r="O4638" s="41"/>
      <c r="P4638" s="41"/>
      <c r="Q4638" s="56" t="s">
        <v>27929</v>
      </c>
      <c r="R4638" s="58"/>
      <c r="S4638" s="57"/>
      <c r="T4638"/>
    </row>
    <row r="4639" spans="1:20" ht="61.2">
      <c r="A4639" s="81" t="s">
        <v>10967</v>
      </c>
      <c r="B4639" s="35">
        <v>4638</v>
      </c>
      <c r="C4639" s="41" t="s">
        <v>19437</v>
      </c>
      <c r="D4639" s="87" t="s">
        <v>19438</v>
      </c>
      <c r="E4639" s="61">
        <v>3</v>
      </c>
      <c r="F4639" s="61">
        <v>44007046</v>
      </c>
      <c r="G4639" s="41" t="s">
        <v>19439</v>
      </c>
      <c r="H4639" s="41"/>
      <c r="I4639" s="41"/>
      <c r="J4639" s="41"/>
      <c r="K4639" s="41">
        <v>4637</v>
      </c>
      <c r="L4639" s="41" t="s">
        <v>19439</v>
      </c>
      <c r="M4639" s="41" t="s">
        <v>29321</v>
      </c>
      <c r="N4639" s="41"/>
      <c r="O4639" s="41"/>
      <c r="P4639" s="41"/>
      <c r="Q4639" s="82" t="s">
        <v>27956</v>
      </c>
      <c r="R4639" s="58"/>
      <c r="S4639" s="57"/>
      <c r="T4639"/>
    </row>
    <row r="4640" spans="1:20" ht="52.2">
      <c r="A4640" s="81" t="s">
        <v>10967</v>
      </c>
      <c r="B4640" s="35">
        <v>4639</v>
      </c>
      <c r="C4640" s="41" t="s">
        <v>19435</v>
      </c>
      <c r="D4640" s="76" t="s">
        <v>19436</v>
      </c>
      <c r="E4640" s="61">
        <v>7</v>
      </c>
      <c r="F4640" s="61">
        <v>40004016</v>
      </c>
      <c r="G4640" s="41"/>
      <c r="H4640" s="41">
        <v>4</v>
      </c>
      <c r="I4640" s="41"/>
      <c r="J4640" s="41"/>
      <c r="K4640" s="41"/>
      <c r="L4640" s="41"/>
      <c r="M4640" s="41"/>
      <c r="N4640" s="41"/>
      <c r="O4640" s="41"/>
      <c r="P4640" s="41"/>
      <c r="Q4640" s="82" t="s">
        <v>27956</v>
      </c>
      <c r="R4640" s="58"/>
      <c r="S4640" s="57"/>
      <c r="T4640"/>
    </row>
    <row r="4641" spans="1:20" ht="42">
      <c r="A4641" s="81" t="s">
        <v>10967</v>
      </c>
      <c r="B4641" s="35">
        <v>4640</v>
      </c>
      <c r="C4641" s="41" t="s">
        <v>19433</v>
      </c>
      <c r="D4641" s="76" t="s">
        <v>19434</v>
      </c>
      <c r="E4641" s="61">
        <v>3</v>
      </c>
      <c r="F4641" s="61">
        <v>42001041</v>
      </c>
      <c r="G4641" s="41"/>
      <c r="H4641" s="41"/>
      <c r="I4641" s="41"/>
      <c r="J4641" s="41"/>
      <c r="K4641" s="41"/>
      <c r="L4641" s="41"/>
      <c r="M4641" s="41"/>
      <c r="N4641" s="41"/>
      <c r="O4641" s="41"/>
      <c r="P4641" s="41"/>
      <c r="Q4641" s="56" t="s">
        <v>27929</v>
      </c>
      <c r="R4641" s="58"/>
      <c r="S4641" s="57"/>
      <c r="T4641"/>
    </row>
    <row r="4642" spans="1:20" ht="61.2">
      <c r="A4642" s="81" t="s">
        <v>10967</v>
      </c>
      <c r="B4642" s="35">
        <v>4641</v>
      </c>
      <c r="C4642" s="41" t="s">
        <v>19431</v>
      </c>
      <c r="D4642" s="87" t="s">
        <v>19432</v>
      </c>
      <c r="E4642" s="61">
        <v>3</v>
      </c>
      <c r="F4642" s="61">
        <v>40019008</v>
      </c>
      <c r="G4642" s="41" t="s">
        <v>23880</v>
      </c>
      <c r="H4642" s="41"/>
      <c r="I4642" s="41"/>
      <c r="J4642" s="41"/>
      <c r="K4642" s="41">
        <v>4642</v>
      </c>
      <c r="L4642" s="41" t="s">
        <v>19429</v>
      </c>
      <c r="M4642" s="41">
        <v>2588</v>
      </c>
      <c r="N4642" s="41" t="s">
        <v>23880</v>
      </c>
      <c r="O4642" s="41"/>
      <c r="P4642" s="41"/>
      <c r="Q4642" s="82" t="s">
        <v>27956</v>
      </c>
      <c r="R4642" s="58"/>
      <c r="S4642" s="57"/>
      <c r="T4642"/>
    </row>
    <row r="4643" spans="1:20" ht="61.2">
      <c r="A4643" s="81" t="s">
        <v>10967</v>
      </c>
      <c r="B4643" s="35">
        <v>4642</v>
      </c>
      <c r="C4643" s="41" t="s">
        <v>19429</v>
      </c>
      <c r="D4643" s="87" t="s">
        <v>19430</v>
      </c>
      <c r="E4643" s="61">
        <v>5</v>
      </c>
      <c r="F4643" s="61">
        <v>40025024</v>
      </c>
      <c r="G4643" s="41" t="s">
        <v>19457</v>
      </c>
      <c r="H4643" s="41">
        <v>4</v>
      </c>
      <c r="I4643" s="41"/>
      <c r="J4643" s="41"/>
      <c r="K4643" s="41">
        <v>4628</v>
      </c>
      <c r="L4643" s="41" t="s">
        <v>19457</v>
      </c>
      <c r="M4643" s="41" t="s">
        <v>29321</v>
      </c>
      <c r="N4643" s="41"/>
      <c r="O4643" s="41"/>
      <c r="P4643" s="41"/>
      <c r="Q4643" s="56" t="s">
        <v>27930</v>
      </c>
      <c r="R4643" s="58"/>
      <c r="S4643" s="57"/>
      <c r="T4643"/>
    </row>
    <row r="4644" spans="1:20" ht="61.2">
      <c r="A4644" s="81" t="s">
        <v>10967</v>
      </c>
      <c r="B4644" s="35">
        <v>4643</v>
      </c>
      <c r="C4644" s="41" t="s">
        <v>19427</v>
      </c>
      <c r="D4644" s="87" t="s">
        <v>19428</v>
      </c>
      <c r="E4644" s="61">
        <v>1</v>
      </c>
      <c r="F4644" s="61">
        <v>45002005</v>
      </c>
      <c r="G4644" s="41" t="s">
        <v>19429</v>
      </c>
      <c r="H4644" s="41"/>
      <c r="I4644" s="41"/>
      <c r="J4644" s="41"/>
      <c r="K4644" s="41">
        <v>4642</v>
      </c>
      <c r="L4644" s="41" t="s">
        <v>19429</v>
      </c>
      <c r="M4644" s="41" t="s">
        <v>29321</v>
      </c>
      <c r="N4644" s="41"/>
      <c r="O4644" s="41"/>
      <c r="P4644" s="41"/>
      <c r="Q4644" s="82" t="s">
        <v>27956</v>
      </c>
      <c r="R4644" s="58"/>
      <c r="S4644" s="57"/>
      <c r="T4644"/>
    </row>
    <row r="4645" spans="1:20" ht="61.2">
      <c r="A4645" s="81" t="s">
        <v>10967</v>
      </c>
      <c r="B4645" s="35">
        <v>4644</v>
      </c>
      <c r="C4645" s="41" t="s">
        <v>19425</v>
      </c>
      <c r="D4645" s="87" t="s">
        <v>19426</v>
      </c>
      <c r="E4645" s="61">
        <v>1</v>
      </c>
      <c r="F4645" s="61">
        <v>44007051</v>
      </c>
      <c r="G4645" s="41" t="s">
        <v>18441</v>
      </c>
      <c r="H4645" s="41"/>
      <c r="I4645" s="41"/>
      <c r="J4645" s="41"/>
      <c r="K4645" s="41">
        <v>4642</v>
      </c>
      <c r="L4645" s="41" t="s">
        <v>19429</v>
      </c>
      <c r="M4645" s="41">
        <v>5137</v>
      </c>
      <c r="N4645" s="41" t="s">
        <v>18441</v>
      </c>
      <c r="O4645" s="41"/>
      <c r="P4645" s="41"/>
      <c r="Q4645" s="56" t="s">
        <v>27930</v>
      </c>
      <c r="R4645" s="58"/>
      <c r="S4645" s="57"/>
      <c r="T4645"/>
    </row>
    <row r="4646" spans="1:20" ht="61.2">
      <c r="A4646" s="81" t="s">
        <v>10967</v>
      </c>
      <c r="B4646" s="35">
        <v>4645</v>
      </c>
      <c r="C4646" s="41" t="s">
        <v>19423</v>
      </c>
      <c r="D4646" s="87" t="s">
        <v>19424</v>
      </c>
      <c r="E4646" s="61">
        <v>6</v>
      </c>
      <c r="F4646" s="61">
        <v>44019009</v>
      </c>
      <c r="G4646" s="41" t="s">
        <v>19429</v>
      </c>
      <c r="H4646" s="41"/>
      <c r="I4646" s="41"/>
      <c r="J4646" s="41"/>
      <c r="K4646" s="41">
        <v>4642</v>
      </c>
      <c r="L4646" s="41" t="s">
        <v>19429</v>
      </c>
      <c r="M4646" s="41" t="s">
        <v>29321</v>
      </c>
      <c r="N4646" s="41"/>
      <c r="O4646" s="41"/>
      <c r="P4646" s="41"/>
      <c r="Q4646" s="56" t="s">
        <v>27929</v>
      </c>
      <c r="R4646" s="58"/>
      <c r="S4646" s="57"/>
      <c r="T4646"/>
    </row>
    <row r="4647" spans="1:20" ht="61.2">
      <c r="A4647" s="81" t="s">
        <v>10967</v>
      </c>
      <c r="B4647" s="35">
        <v>4646</v>
      </c>
      <c r="C4647" s="41" t="s">
        <v>19421</v>
      </c>
      <c r="D4647" s="87" t="s">
        <v>19422</v>
      </c>
      <c r="E4647" s="61">
        <v>4</v>
      </c>
      <c r="F4647" s="61">
        <v>42003005</v>
      </c>
      <c r="G4647" s="41" t="s">
        <v>19457</v>
      </c>
      <c r="H4647" s="41"/>
      <c r="I4647" s="41"/>
      <c r="J4647" s="41"/>
      <c r="K4647" s="41">
        <v>4628</v>
      </c>
      <c r="L4647" s="41" t="s">
        <v>19457</v>
      </c>
      <c r="M4647" s="41" t="s">
        <v>29321</v>
      </c>
      <c r="N4647" s="41"/>
      <c r="O4647" s="41"/>
      <c r="P4647" s="41"/>
      <c r="Q4647" s="56" t="s">
        <v>27930</v>
      </c>
      <c r="R4647" s="58"/>
      <c r="S4647" s="57"/>
      <c r="T4647"/>
    </row>
    <row r="4648" spans="1:20" ht="61.2">
      <c r="A4648" s="81" t="s">
        <v>10967</v>
      </c>
      <c r="B4648" s="35">
        <v>4647</v>
      </c>
      <c r="C4648" s="41" t="s">
        <v>19419</v>
      </c>
      <c r="D4648" s="87" t="s">
        <v>19420</v>
      </c>
      <c r="E4648" s="61">
        <v>1</v>
      </c>
      <c r="F4648" s="61">
        <v>47012007</v>
      </c>
      <c r="G4648" s="41" t="s">
        <v>21312</v>
      </c>
      <c r="H4648" s="41"/>
      <c r="I4648" s="41"/>
      <c r="J4648" s="41"/>
      <c r="K4648" s="41">
        <v>4628</v>
      </c>
      <c r="L4648" s="41" t="s">
        <v>19457</v>
      </c>
      <c r="M4648" s="41">
        <v>3700</v>
      </c>
      <c r="N4648" s="41" t="s">
        <v>21312</v>
      </c>
      <c r="O4648" s="41"/>
      <c r="P4648" s="41"/>
      <c r="Q4648" s="82" t="s">
        <v>27956</v>
      </c>
      <c r="R4648" s="58"/>
      <c r="S4648" s="57"/>
      <c r="T4648"/>
    </row>
    <row r="4649" spans="1:20" ht="71.400000000000006">
      <c r="A4649" s="81" t="s">
        <v>10967</v>
      </c>
      <c r="B4649" s="35">
        <v>4648</v>
      </c>
      <c r="C4649" s="41" t="s">
        <v>19417</v>
      </c>
      <c r="D4649" s="87" t="s">
        <v>19418</v>
      </c>
      <c r="E4649" s="61">
        <v>6</v>
      </c>
      <c r="F4649" s="61">
        <v>42011035</v>
      </c>
      <c r="G4649" s="41" t="s">
        <v>19415</v>
      </c>
      <c r="H4649" s="41">
        <v>1</v>
      </c>
      <c r="I4649" s="41"/>
      <c r="J4649" s="41"/>
      <c r="K4649" s="41">
        <v>4649</v>
      </c>
      <c r="L4649" s="41" t="s">
        <v>19415</v>
      </c>
      <c r="M4649" s="41"/>
      <c r="N4649" s="41"/>
      <c r="O4649" s="41"/>
      <c r="P4649" s="41"/>
      <c r="Q4649" s="56" t="s">
        <v>27929</v>
      </c>
      <c r="R4649" s="58"/>
      <c r="S4649" s="57"/>
      <c r="T4649"/>
    </row>
    <row r="4650" spans="1:20" ht="82.8">
      <c r="A4650" s="81" t="s">
        <v>10967</v>
      </c>
      <c r="B4650" s="35">
        <v>4649</v>
      </c>
      <c r="C4650" s="41" t="s">
        <v>19415</v>
      </c>
      <c r="D4650" s="76" t="s">
        <v>19416</v>
      </c>
      <c r="E4650" s="73">
        <v>1</v>
      </c>
      <c r="F4650" s="61">
        <v>57003014</v>
      </c>
      <c r="G4650" s="41"/>
      <c r="H4650" s="41">
        <v>5</v>
      </c>
      <c r="I4650" s="41"/>
      <c r="J4650" s="41"/>
      <c r="K4650" s="41"/>
      <c r="L4650" s="41"/>
      <c r="M4650" s="41"/>
      <c r="N4650" s="41"/>
      <c r="O4650" s="41"/>
      <c r="P4650" s="41"/>
      <c r="Q4650" s="82" t="s">
        <v>27956</v>
      </c>
      <c r="R4650" s="58"/>
      <c r="S4650" s="57"/>
      <c r="T4650"/>
    </row>
    <row r="4651" spans="1:20" ht="62.4">
      <c r="A4651" s="81" t="s">
        <v>10967</v>
      </c>
      <c r="B4651" s="35">
        <v>4650</v>
      </c>
      <c r="C4651" s="41" t="s">
        <v>19413</v>
      </c>
      <c r="D4651" s="76" t="s">
        <v>19414</v>
      </c>
      <c r="E4651" s="61">
        <v>5</v>
      </c>
      <c r="F4651" s="61">
        <v>40012030</v>
      </c>
      <c r="G4651" s="41"/>
      <c r="H4651" s="41">
        <v>1</v>
      </c>
      <c r="I4651" s="41"/>
      <c r="J4651" s="41"/>
      <c r="K4651" s="41"/>
      <c r="L4651" s="41"/>
      <c r="M4651" s="41"/>
      <c r="N4651" s="41"/>
      <c r="O4651" s="41"/>
      <c r="P4651" s="41"/>
      <c r="Q4651" s="56" t="s">
        <v>27929</v>
      </c>
      <c r="R4651" s="58"/>
      <c r="S4651" s="57"/>
      <c r="T4651"/>
    </row>
    <row r="4652" spans="1:20" ht="61.2">
      <c r="A4652" s="81" t="s">
        <v>10967</v>
      </c>
      <c r="B4652" s="35">
        <v>4651</v>
      </c>
      <c r="C4652" s="41" t="s">
        <v>19411</v>
      </c>
      <c r="D4652" s="87" t="s">
        <v>19412</v>
      </c>
      <c r="E4652" s="61">
        <v>5</v>
      </c>
      <c r="F4652" s="61">
        <v>42010019</v>
      </c>
      <c r="G4652" s="41" t="s">
        <v>19415</v>
      </c>
      <c r="H4652" s="41"/>
      <c r="I4652" s="41"/>
      <c r="J4652" s="41"/>
      <c r="K4652" s="41">
        <v>4649</v>
      </c>
      <c r="L4652" s="41" t="s">
        <v>19415</v>
      </c>
      <c r="M4652" s="41" t="s">
        <v>29321</v>
      </c>
      <c r="N4652" s="41"/>
      <c r="O4652" s="41"/>
      <c r="P4652" s="41"/>
      <c r="Q4652" s="82" t="s">
        <v>27956</v>
      </c>
      <c r="R4652" s="58"/>
      <c r="S4652" s="57"/>
      <c r="T4652"/>
    </row>
    <row r="4653" spans="1:20" ht="61.2">
      <c r="A4653" s="81" t="s">
        <v>10967</v>
      </c>
      <c r="B4653" s="35">
        <v>4652</v>
      </c>
      <c r="C4653" s="41" t="s">
        <v>19409</v>
      </c>
      <c r="D4653" s="87" t="s">
        <v>19410</v>
      </c>
      <c r="E4653" s="61">
        <v>3</v>
      </c>
      <c r="F4653" s="61">
        <v>40006023</v>
      </c>
      <c r="G4653" s="41" t="s">
        <v>19403</v>
      </c>
      <c r="H4653" s="41"/>
      <c r="I4653" s="41"/>
      <c r="J4653" s="41"/>
      <c r="K4653" s="41">
        <v>4655</v>
      </c>
      <c r="L4653" s="41" t="s">
        <v>19403</v>
      </c>
      <c r="M4653" s="41" t="s">
        <v>29321</v>
      </c>
      <c r="N4653" s="41"/>
      <c r="O4653" s="41"/>
      <c r="P4653" s="41"/>
      <c r="Q4653" s="56" t="s">
        <v>27930</v>
      </c>
      <c r="R4653" s="58"/>
      <c r="S4653" s="57"/>
      <c r="T4653"/>
    </row>
    <row r="4654" spans="1:20" ht="61.2">
      <c r="A4654" s="81" t="s">
        <v>10967</v>
      </c>
      <c r="B4654" s="35">
        <v>4653</v>
      </c>
      <c r="C4654" s="41" t="s">
        <v>19407</v>
      </c>
      <c r="D4654" s="87" t="s">
        <v>19408</v>
      </c>
      <c r="E4654" s="61">
        <v>16</v>
      </c>
      <c r="F4654" s="61">
        <v>40010027</v>
      </c>
      <c r="G4654" s="41" t="s">
        <v>19403</v>
      </c>
      <c r="H4654" s="41"/>
      <c r="I4654" s="41"/>
      <c r="J4654" s="41"/>
      <c r="K4654" s="41">
        <v>4655</v>
      </c>
      <c r="L4654" s="41" t="s">
        <v>19403</v>
      </c>
      <c r="M4654" s="41" t="s">
        <v>29321</v>
      </c>
      <c r="N4654" s="41"/>
      <c r="O4654" s="41"/>
      <c r="P4654" s="41"/>
      <c r="Q4654" s="82" t="s">
        <v>27956</v>
      </c>
      <c r="R4654" s="58"/>
      <c r="S4654" s="57"/>
      <c r="T4654"/>
    </row>
    <row r="4655" spans="1:20" ht="61.2">
      <c r="A4655" s="81" t="s">
        <v>10967</v>
      </c>
      <c r="B4655" s="35">
        <v>4654</v>
      </c>
      <c r="C4655" s="41" t="s">
        <v>19405</v>
      </c>
      <c r="D4655" s="87" t="s">
        <v>19406</v>
      </c>
      <c r="E4655" s="61">
        <v>5</v>
      </c>
      <c r="F4655" s="61">
        <v>40024029</v>
      </c>
      <c r="G4655" s="41" t="s">
        <v>19403</v>
      </c>
      <c r="H4655" s="41"/>
      <c r="I4655" s="41"/>
      <c r="J4655" s="41"/>
      <c r="K4655" s="41">
        <v>4655</v>
      </c>
      <c r="L4655" s="41" t="s">
        <v>19403</v>
      </c>
      <c r="M4655" s="41" t="s">
        <v>29321</v>
      </c>
      <c r="N4655" s="41"/>
      <c r="O4655" s="41"/>
      <c r="P4655" s="41"/>
      <c r="Q4655" s="56" t="s">
        <v>27929</v>
      </c>
      <c r="R4655" s="58"/>
      <c r="S4655" s="57"/>
      <c r="T4655"/>
    </row>
    <row r="4656" spans="1:20" ht="61.2">
      <c r="A4656" s="81" t="s">
        <v>10967</v>
      </c>
      <c r="B4656" s="35">
        <v>4655</v>
      </c>
      <c r="C4656" s="41" t="s">
        <v>19403</v>
      </c>
      <c r="D4656" s="87" t="s">
        <v>19404</v>
      </c>
      <c r="E4656" s="61">
        <v>31</v>
      </c>
      <c r="F4656" s="61">
        <v>40004016</v>
      </c>
      <c r="G4656" s="41" t="s">
        <v>19435</v>
      </c>
      <c r="H4656" s="41">
        <v>4</v>
      </c>
      <c r="I4656" s="41"/>
      <c r="J4656" s="41"/>
      <c r="K4656" s="41">
        <v>4639</v>
      </c>
      <c r="L4656" s="41" t="s">
        <v>19435</v>
      </c>
      <c r="M4656" s="41" t="s">
        <v>29321</v>
      </c>
      <c r="N4656" s="41"/>
      <c r="O4656" s="41"/>
      <c r="P4656" s="41"/>
      <c r="Q4656" s="82" t="s">
        <v>27956</v>
      </c>
      <c r="R4656" s="58"/>
      <c r="S4656" s="57"/>
      <c r="T4656"/>
    </row>
    <row r="4657" spans="1:20" ht="61.2">
      <c r="A4657" s="81" t="s">
        <v>10967</v>
      </c>
      <c r="B4657" s="35">
        <v>4656</v>
      </c>
      <c r="C4657" s="41" t="s">
        <v>19401</v>
      </c>
      <c r="D4657" s="87" t="s">
        <v>19402</v>
      </c>
      <c r="E4657" s="61">
        <v>3</v>
      </c>
      <c r="F4657" s="61">
        <v>49004018</v>
      </c>
      <c r="G4657" s="41" t="s">
        <v>19403</v>
      </c>
      <c r="H4657" s="41"/>
      <c r="I4657" s="41"/>
      <c r="J4657" s="41"/>
      <c r="K4657" s="41">
        <v>4655</v>
      </c>
      <c r="L4657" s="41" t="s">
        <v>19403</v>
      </c>
      <c r="M4657" s="41" t="s">
        <v>29321</v>
      </c>
      <c r="N4657" s="41"/>
      <c r="O4657" s="41"/>
      <c r="P4657" s="41"/>
      <c r="Q4657" s="56" t="s">
        <v>27929</v>
      </c>
      <c r="R4657" s="58"/>
      <c r="S4657" s="57"/>
      <c r="T4657"/>
    </row>
    <row r="4658" spans="1:20" ht="51">
      <c r="A4658" s="81" t="s">
        <v>10967</v>
      </c>
      <c r="B4658" s="35">
        <v>4657</v>
      </c>
      <c r="C4658" s="41" t="s">
        <v>19399</v>
      </c>
      <c r="D4658" s="87" t="s">
        <v>19400</v>
      </c>
      <c r="E4658" s="61">
        <v>1</v>
      </c>
      <c r="F4658" s="61">
        <v>50003008</v>
      </c>
      <c r="G4658" s="41" t="s">
        <v>23128</v>
      </c>
      <c r="H4658" s="41"/>
      <c r="I4658" s="41"/>
      <c r="J4658" s="41"/>
      <c r="K4658" s="41">
        <v>1519</v>
      </c>
      <c r="L4658" s="41" t="s">
        <v>21645</v>
      </c>
      <c r="M4658" s="41">
        <v>2965</v>
      </c>
      <c r="N4658" s="41" t="s">
        <v>23128</v>
      </c>
      <c r="O4658" s="41"/>
      <c r="P4658" s="41"/>
      <c r="Q4658" s="82" t="s">
        <v>27956</v>
      </c>
      <c r="R4658" s="58"/>
      <c r="S4658" s="57"/>
      <c r="T4658"/>
    </row>
    <row r="4659" spans="1:20" ht="52.2">
      <c r="A4659" s="81" t="s">
        <v>10967</v>
      </c>
      <c r="B4659" s="35">
        <v>4658</v>
      </c>
      <c r="C4659" s="41" t="s">
        <v>19397</v>
      </c>
      <c r="D4659" s="76" t="s">
        <v>19398</v>
      </c>
      <c r="E4659" s="61">
        <v>1</v>
      </c>
      <c r="F4659" s="61">
        <v>51003011</v>
      </c>
      <c r="G4659" s="41"/>
      <c r="H4659" s="41"/>
      <c r="I4659" s="41"/>
      <c r="J4659" s="41"/>
      <c r="K4659" s="41"/>
      <c r="L4659" s="41"/>
      <c r="M4659" s="41"/>
      <c r="N4659" s="41"/>
      <c r="O4659" s="41"/>
      <c r="P4659" s="41"/>
      <c r="Q4659" s="56" t="s">
        <v>27960</v>
      </c>
      <c r="R4659" s="58"/>
      <c r="S4659" s="57"/>
      <c r="T4659"/>
    </row>
    <row r="4660" spans="1:20" ht="51">
      <c r="A4660" s="81" t="s">
        <v>10967</v>
      </c>
      <c r="B4660" s="35">
        <v>4659</v>
      </c>
      <c r="C4660" s="41" t="s">
        <v>19395</v>
      </c>
      <c r="D4660" s="87" t="s">
        <v>19396</v>
      </c>
      <c r="E4660" s="61">
        <v>2</v>
      </c>
      <c r="F4660" s="61">
        <v>40006016</v>
      </c>
      <c r="G4660" s="41" t="s">
        <v>21312</v>
      </c>
      <c r="H4660" s="41"/>
      <c r="I4660" s="41"/>
      <c r="J4660" s="41"/>
      <c r="K4660" s="41">
        <v>3700</v>
      </c>
      <c r="L4660" s="41" t="s">
        <v>21312</v>
      </c>
      <c r="M4660" s="41" t="s">
        <v>29321</v>
      </c>
      <c r="N4660" s="41"/>
      <c r="O4660" s="41"/>
      <c r="P4660" s="41"/>
      <c r="Q4660" s="56" t="s">
        <v>27930</v>
      </c>
      <c r="R4660" s="58"/>
      <c r="S4660" s="57"/>
      <c r="T4660"/>
    </row>
    <row r="4661" spans="1:20" ht="52.2">
      <c r="A4661" s="81" t="s">
        <v>10967</v>
      </c>
      <c r="B4661" s="35">
        <v>4660</v>
      </c>
      <c r="C4661" s="41" t="s">
        <v>19393</v>
      </c>
      <c r="D4661" s="76" t="s">
        <v>19394</v>
      </c>
      <c r="E4661" s="61">
        <v>4</v>
      </c>
      <c r="F4661" s="61">
        <v>40009036</v>
      </c>
      <c r="G4661" s="41"/>
      <c r="H4661" s="41">
        <v>1</v>
      </c>
      <c r="I4661" s="41"/>
      <c r="J4661" s="41"/>
      <c r="K4661" s="41"/>
      <c r="L4661" s="41"/>
      <c r="M4661" s="41"/>
      <c r="N4661" s="41"/>
      <c r="O4661" s="41"/>
      <c r="P4661" s="41"/>
      <c r="Q4661" s="56" t="s">
        <v>27929</v>
      </c>
      <c r="R4661" s="58"/>
      <c r="S4661" s="57"/>
      <c r="T4661"/>
    </row>
    <row r="4662" spans="1:20" ht="61.2">
      <c r="A4662" s="81" t="s">
        <v>10967</v>
      </c>
      <c r="B4662" s="35">
        <v>4661</v>
      </c>
      <c r="C4662" s="41" t="s">
        <v>19391</v>
      </c>
      <c r="D4662" s="87" t="s">
        <v>19392</v>
      </c>
      <c r="E4662" s="61">
        <v>1</v>
      </c>
      <c r="F4662" s="61">
        <v>42011022</v>
      </c>
      <c r="G4662" s="41" t="s">
        <v>19393</v>
      </c>
      <c r="H4662" s="41"/>
      <c r="I4662" s="41"/>
      <c r="J4662" s="41"/>
      <c r="K4662" s="41">
        <v>4660</v>
      </c>
      <c r="L4662" s="41" t="s">
        <v>19393</v>
      </c>
      <c r="M4662" s="41"/>
      <c r="N4662" s="41"/>
      <c r="O4662" s="41"/>
      <c r="P4662" s="41"/>
      <c r="Q4662" s="82" t="s">
        <v>27956</v>
      </c>
      <c r="R4662" s="58"/>
      <c r="S4662" s="57"/>
      <c r="T4662"/>
    </row>
    <row r="4663" spans="1:20" ht="51">
      <c r="A4663" s="81" t="s">
        <v>10967</v>
      </c>
      <c r="B4663" s="35">
        <v>4662</v>
      </c>
      <c r="C4663" s="41" t="s">
        <v>19389</v>
      </c>
      <c r="D4663" s="87" t="s">
        <v>19390</v>
      </c>
      <c r="E4663" s="61">
        <v>1</v>
      </c>
      <c r="F4663" s="61">
        <v>44012023</v>
      </c>
      <c r="G4663" s="41" t="s">
        <v>25488</v>
      </c>
      <c r="H4663" s="41"/>
      <c r="I4663" s="41"/>
      <c r="J4663" s="41"/>
      <c r="K4663" s="41">
        <v>4663</v>
      </c>
      <c r="L4663" s="41" t="s">
        <v>19387</v>
      </c>
      <c r="M4663" s="41">
        <v>977</v>
      </c>
      <c r="N4663" s="41" t="s">
        <v>25488</v>
      </c>
      <c r="O4663" s="41"/>
      <c r="P4663" s="41"/>
      <c r="Q4663" s="56" t="s">
        <v>27930</v>
      </c>
      <c r="R4663" s="58"/>
      <c r="S4663" s="57"/>
      <c r="T4663"/>
    </row>
    <row r="4664" spans="1:20" ht="42">
      <c r="A4664" s="81" t="s">
        <v>10967</v>
      </c>
      <c r="B4664" s="35">
        <v>4663</v>
      </c>
      <c r="C4664" s="41" t="s">
        <v>19387</v>
      </c>
      <c r="D4664" s="76" t="s">
        <v>19388</v>
      </c>
      <c r="E4664" s="61">
        <v>1</v>
      </c>
      <c r="F4664" s="61">
        <v>41009048</v>
      </c>
      <c r="G4664" s="41"/>
      <c r="H4664" s="41">
        <v>1</v>
      </c>
      <c r="I4664" s="41"/>
      <c r="J4664" s="41"/>
      <c r="K4664" s="41"/>
      <c r="L4664" s="41"/>
      <c r="M4664" s="41"/>
      <c r="N4664" s="41"/>
      <c r="O4664" s="41"/>
      <c r="P4664" s="41"/>
      <c r="Q4664" s="82" t="s">
        <v>27956</v>
      </c>
      <c r="R4664" s="58"/>
      <c r="S4664" s="57"/>
      <c r="T4664"/>
    </row>
    <row r="4665" spans="1:20" ht="51">
      <c r="A4665" s="81" t="s">
        <v>10967</v>
      </c>
      <c r="B4665" s="35">
        <v>4664</v>
      </c>
      <c r="C4665" s="41" t="s">
        <v>19385</v>
      </c>
      <c r="D4665" s="87" t="s">
        <v>19386</v>
      </c>
      <c r="E4665" s="61">
        <v>1</v>
      </c>
      <c r="F4665" s="61">
        <v>66004003</v>
      </c>
      <c r="G4665" s="41" t="s">
        <v>19383</v>
      </c>
      <c r="H4665" s="41"/>
      <c r="I4665" s="41"/>
      <c r="J4665" s="41"/>
      <c r="K4665" s="41">
        <v>4665</v>
      </c>
      <c r="L4665" s="41" t="s">
        <v>19383</v>
      </c>
      <c r="M4665" s="41" t="s">
        <v>29321</v>
      </c>
      <c r="N4665" s="41"/>
      <c r="O4665" s="41"/>
      <c r="P4665" s="41"/>
      <c r="Q4665" s="56" t="s">
        <v>27930</v>
      </c>
      <c r="R4665" s="58"/>
      <c r="S4665" s="57"/>
      <c r="T4665"/>
    </row>
    <row r="4666" spans="1:20" ht="42">
      <c r="A4666" s="81" t="s">
        <v>10967</v>
      </c>
      <c r="B4666" s="35">
        <v>4665</v>
      </c>
      <c r="C4666" s="41" t="s">
        <v>19383</v>
      </c>
      <c r="D4666" s="76" t="s">
        <v>19384</v>
      </c>
      <c r="E4666" s="61">
        <v>1</v>
      </c>
      <c r="F4666" s="61">
        <v>66021019</v>
      </c>
      <c r="G4666" s="41"/>
      <c r="H4666" s="41">
        <v>1</v>
      </c>
      <c r="I4666" s="41"/>
      <c r="J4666" s="41"/>
      <c r="K4666" s="41"/>
      <c r="L4666" s="41"/>
      <c r="M4666" s="41"/>
      <c r="N4666" s="41"/>
      <c r="O4666" s="41"/>
      <c r="P4666" s="41"/>
      <c r="Q4666" s="82" t="s">
        <v>27956</v>
      </c>
      <c r="R4666" s="58"/>
      <c r="S4666" s="57"/>
      <c r="T4666"/>
    </row>
    <row r="4667" spans="1:20" ht="51">
      <c r="A4667" s="81" t="s">
        <v>10967</v>
      </c>
      <c r="B4667" s="35">
        <v>4666</v>
      </c>
      <c r="C4667" s="41" t="s">
        <v>19381</v>
      </c>
      <c r="D4667" s="87" t="s">
        <v>19382</v>
      </c>
      <c r="E4667" s="61">
        <v>2</v>
      </c>
      <c r="F4667" s="61">
        <v>40002011</v>
      </c>
      <c r="G4667" s="41" t="s">
        <v>22331</v>
      </c>
      <c r="H4667" s="41">
        <v>3</v>
      </c>
      <c r="I4667" s="41"/>
      <c r="J4667" s="41"/>
      <c r="K4667" s="41">
        <v>3464</v>
      </c>
      <c r="L4667" s="41" t="s">
        <v>22331</v>
      </c>
      <c r="M4667" s="41" t="s">
        <v>29321</v>
      </c>
      <c r="N4667" s="41"/>
      <c r="O4667" s="41"/>
      <c r="P4667" s="41"/>
      <c r="Q4667" s="82" t="s">
        <v>27956</v>
      </c>
      <c r="R4667" s="58"/>
      <c r="S4667" s="57"/>
      <c r="T4667"/>
    </row>
    <row r="4668" spans="1:20" ht="51">
      <c r="A4668" s="81" t="s">
        <v>10967</v>
      </c>
      <c r="B4668" s="35">
        <v>4667</v>
      </c>
      <c r="C4668" s="41" t="s">
        <v>19379</v>
      </c>
      <c r="D4668" s="87" t="s">
        <v>19380</v>
      </c>
      <c r="E4668" s="61">
        <v>2</v>
      </c>
      <c r="F4668" s="61">
        <v>66001011</v>
      </c>
      <c r="G4668" s="41" t="s">
        <v>19381</v>
      </c>
      <c r="H4668" s="41">
        <v>3</v>
      </c>
      <c r="I4668" s="41"/>
      <c r="J4668" s="41"/>
      <c r="K4668" s="41">
        <v>4666</v>
      </c>
      <c r="L4668" s="41" t="s">
        <v>19381</v>
      </c>
      <c r="M4668" s="41" t="s">
        <v>29321</v>
      </c>
      <c r="N4668" s="41"/>
      <c r="O4668" s="41"/>
      <c r="P4668" s="41"/>
      <c r="Q4668" s="56" t="s">
        <v>27957</v>
      </c>
      <c r="R4668" s="58"/>
      <c r="S4668" s="57"/>
      <c r="T4668"/>
    </row>
    <row r="4669" spans="1:20" ht="51">
      <c r="A4669" s="81" t="s">
        <v>10967</v>
      </c>
      <c r="B4669" s="35">
        <v>4668</v>
      </c>
      <c r="C4669" s="41" t="s">
        <v>19377</v>
      </c>
      <c r="D4669" s="87" t="s">
        <v>19378</v>
      </c>
      <c r="E4669" s="61"/>
      <c r="F4669" s="61"/>
      <c r="G4669" s="41" t="s">
        <v>19379</v>
      </c>
      <c r="H4669" s="41"/>
      <c r="I4669" s="41"/>
      <c r="J4669" s="41"/>
      <c r="K4669" s="41">
        <v>4667</v>
      </c>
      <c r="L4669" s="41" t="s">
        <v>19379</v>
      </c>
      <c r="M4669" s="41" t="s">
        <v>29321</v>
      </c>
      <c r="N4669" s="41"/>
      <c r="O4669" s="41"/>
      <c r="P4669" s="41"/>
      <c r="Q4669" s="56" t="s">
        <v>27960</v>
      </c>
      <c r="R4669" s="58"/>
      <c r="S4669" s="57"/>
      <c r="T4669"/>
    </row>
    <row r="4670" spans="1:20" ht="51">
      <c r="A4670" s="81" t="s">
        <v>10967</v>
      </c>
      <c r="B4670" s="35">
        <v>4669</v>
      </c>
      <c r="C4670" s="41" t="s">
        <v>19375</v>
      </c>
      <c r="D4670" s="87" t="s">
        <v>19376</v>
      </c>
      <c r="E4670" s="61">
        <v>1</v>
      </c>
      <c r="F4670" s="61">
        <v>41015033</v>
      </c>
      <c r="G4670" s="41" t="s">
        <v>19379</v>
      </c>
      <c r="H4670" s="41"/>
      <c r="I4670" s="41"/>
      <c r="J4670" s="41"/>
      <c r="K4670" s="41">
        <v>4667</v>
      </c>
      <c r="L4670" s="41" t="s">
        <v>19379</v>
      </c>
      <c r="M4670" s="41" t="s">
        <v>29321</v>
      </c>
      <c r="N4670" s="41"/>
      <c r="O4670" s="41"/>
      <c r="P4670" s="41"/>
      <c r="Q4670" s="56" t="s">
        <v>27929</v>
      </c>
      <c r="R4670" s="58"/>
      <c r="S4670" s="57"/>
      <c r="T4670"/>
    </row>
    <row r="4671" spans="1:20" ht="51">
      <c r="A4671" s="81" t="s">
        <v>10967</v>
      </c>
      <c r="B4671" s="35">
        <v>4670</v>
      </c>
      <c r="C4671" s="41" t="s">
        <v>19373</v>
      </c>
      <c r="D4671" s="87" t="s">
        <v>19374</v>
      </c>
      <c r="E4671" s="61">
        <v>9</v>
      </c>
      <c r="F4671" s="61">
        <v>40010015</v>
      </c>
      <c r="G4671" s="86" t="s">
        <v>10242</v>
      </c>
      <c r="H4671" s="41"/>
      <c r="I4671" s="41"/>
      <c r="J4671" s="41"/>
      <c r="K4671" s="41">
        <v>5467</v>
      </c>
      <c r="L4671" s="86" t="s">
        <v>10242</v>
      </c>
      <c r="M4671" s="41" t="s">
        <v>29321</v>
      </c>
      <c r="N4671" s="41"/>
      <c r="O4671" s="41"/>
      <c r="P4671" s="41"/>
      <c r="Q4671" s="56" t="s">
        <v>27957</v>
      </c>
      <c r="R4671" s="58"/>
      <c r="S4671" s="57"/>
      <c r="T4671"/>
    </row>
    <row r="4672" spans="1:20" ht="51">
      <c r="A4672" s="81" t="s">
        <v>10967</v>
      </c>
      <c r="B4672" s="35">
        <v>4671</v>
      </c>
      <c r="C4672" s="41" t="s">
        <v>19371</v>
      </c>
      <c r="D4672" s="87" t="s">
        <v>19372</v>
      </c>
      <c r="E4672" s="61">
        <v>217</v>
      </c>
      <c r="F4672" s="61">
        <v>40002013</v>
      </c>
      <c r="G4672" s="41" t="s">
        <v>19171</v>
      </c>
      <c r="H4672" s="41"/>
      <c r="I4672" s="41"/>
      <c r="J4672" s="41"/>
      <c r="K4672" s="41">
        <v>4771</v>
      </c>
      <c r="L4672" s="41" t="s">
        <v>19171</v>
      </c>
      <c r="M4672" s="41" t="s">
        <v>29321</v>
      </c>
      <c r="N4672" s="41"/>
      <c r="O4672" s="41"/>
      <c r="P4672" s="41"/>
      <c r="Q4672" s="56" t="s">
        <v>27951</v>
      </c>
      <c r="R4672" s="58"/>
      <c r="S4672" s="57"/>
      <c r="T4672"/>
    </row>
    <row r="4673" spans="1:20" ht="51">
      <c r="A4673" s="81" t="s">
        <v>10967</v>
      </c>
      <c r="B4673" s="35">
        <v>4672</v>
      </c>
      <c r="C4673" s="41" t="s">
        <v>19369</v>
      </c>
      <c r="D4673" s="87" t="s">
        <v>19370</v>
      </c>
      <c r="E4673" s="61">
        <v>12</v>
      </c>
      <c r="F4673" s="61">
        <v>40001006</v>
      </c>
      <c r="G4673" s="86" t="s">
        <v>16220</v>
      </c>
      <c r="H4673" s="41"/>
      <c r="I4673" s="41"/>
      <c r="J4673" s="41"/>
      <c r="K4673" s="41">
        <v>8010</v>
      </c>
      <c r="L4673" s="86" t="s">
        <v>16220</v>
      </c>
      <c r="M4673" s="41" t="s">
        <v>29321</v>
      </c>
      <c r="N4673" s="41"/>
      <c r="O4673" s="41"/>
      <c r="P4673" s="41"/>
      <c r="Q4673" s="56" t="s">
        <v>27958</v>
      </c>
      <c r="R4673" s="58"/>
      <c r="S4673" s="57"/>
      <c r="T4673"/>
    </row>
    <row r="4674" spans="1:20" ht="62.4">
      <c r="A4674" s="81" t="s">
        <v>10967</v>
      </c>
      <c r="B4674" s="35">
        <v>4673</v>
      </c>
      <c r="C4674" s="41" t="s">
        <v>19367</v>
      </c>
      <c r="D4674" s="76" t="s">
        <v>19368</v>
      </c>
      <c r="E4674" s="61">
        <v>1</v>
      </c>
      <c r="F4674" s="61">
        <v>42007014</v>
      </c>
      <c r="G4674" s="41"/>
      <c r="H4674" s="41">
        <v>1</v>
      </c>
      <c r="I4674" s="41"/>
      <c r="J4674" s="41"/>
      <c r="K4674" s="41"/>
      <c r="L4674" s="41"/>
      <c r="M4674" s="41"/>
      <c r="N4674" s="41"/>
      <c r="O4674" s="41"/>
      <c r="P4674" s="41"/>
      <c r="Q4674" s="82" t="s">
        <v>27956</v>
      </c>
      <c r="R4674" s="58"/>
      <c r="S4674" s="57"/>
      <c r="T4674"/>
    </row>
    <row r="4675" spans="1:20" ht="51">
      <c r="A4675" s="81" t="s">
        <v>10967</v>
      </c>
      <c r="B4675" s="35">
        <v>4674</v>
      </c>
      <c r="C4675" s="41" t="s">
        <v>19365</v>
      </c>
      <c r="D4675" s="87" t="s">
        <v>19366</v>
      </c>
      <c r="E4675" s="61">
        <v>23</v>
      </c>
      <c r="F4675" s="61">
        <v>40007003</v>
      </c>
      <c r="G4675" s="41" t="s">
        <v>19171</v>
      </c>
      <c r="H4675" s="41"/>
      <c r="I4675" s="41"/>
      <c r="J4675" s="41"/>
      <c r="K4675" s="41">
        <v>4771</v>
      </c>
      <c r="L4675" s="41" t="s">
        <v>19171</v>
      </c>
      <c r="M4675" s="41" t="s">
        <v>29321</v>
      </c>
      <c r="N4675" s="41"/>
      <c r="O4675" s="41"/>
      <c r="P4675" s="41"/>
      <c r="Q4675" s="56" t="s">
        <v>27969</v>
      </c>
      <c r="R4675" s="58"/>
      <c r="S4675" s="57"/>
      <c r="T4675"/>
    </row>
    <row r="4676" spans="1:20" ht="51">
      <c r="A4676" s="81" t="s">
        <v>10967</v>
      </c>
      <c r="B4676" s="35">
        <v>4675</v>
      </c>
      <c r="C4676" s="41" t="s">
        <v>19363</v>
      </c>
      <c r="D4676" s="87" t="s">
        <v>19364</v>
      </c>
      <c r="E4676" s="61">
        <v>481</v>
      </c>
      <c r="F4676" s="61">
        <v>40001020</v>
      </c>
      <c r="G4676" s="41" t="s">
        <v>19171</v>
      </c>
      <c r="H4676" s="41"/>
      <c r="I4676" s="41"/>
      <c r="J4676" s="41"/>
      <c r="K4676" s="41">
        <v>4771</v>
      </c>
      <c r="L4676" s="41" t="s">
        <v>19171</v>
      </c>
      <c r="M4676" s="41" t="s">
        <v>29321</v>
      </c>
      <c r="N4676" s="41"/>
      <c r="O4676" s="41"/>
      <c r="P4676" s="41"/>
      <c r="Q4676" s="56" t="s">
        <v>27951</v>
      </c>
      <c r="R4676" s="58"/>
      <c r="S4676" s="57"/>
      <c r="T4676"/>
    </row>
    <row r="4677" spans="1:20" ht="52.2">
      <c r="A4677" s="81" t="s">
        <v>10967</v>
      </c>
      <c r="B4677" s="35">
        <v>4676</v>
      </c>
      <c r="C4677" s="41" t="s">
        <v>19361</v>
      </c>
      <c r="D4677" s="76" t="s">
        <v>19362</v>
      </c>
      <c r="E4677" s="61">
        <v>4</v>
      </c>
      <c r="F4677" s="61">
        <v>42019020</v>
      </c>
      <c r="G4677" s="41"/>
      <c r="H4677" s="41"/>
      <c r="I4677" s="41"/>
      <c r="J4677" s="41"/>
      <c r="K4677" s="41"/>
      <c r="L4677" s="41"/>
      <c r="M4677" s="41"/>
      <c r="N4677" s="41"/>
      <c r="O4677" s="41"/>
      <c r="P4677" s="41"/>
      <c r="Q4677" s="82" t="s">
        <v>27956</v>
      </c>
      <c r="R4677" s="58"/>
      <c r="S4677" s="57"/>
      <c r="T4677"/>
    </row>
    <row r="4678" spans="1:20" ht="61.2">
      <c r="A4678" s="81" t="s">
        <v>10967</v>
      </c>
      <c r="B4678" s="35">
        <v>4677</v>
      </c>
      <c r="C4678" s="41" t="s">
        <v>19359</v>
      </c>
      <c r="D4678" s="87" t="s">
        <v>19360</v>
      </c>
      <c r="E4678" s="61">
        <v>1</v>
      </c>
      <c r="F4678" s="61">
        <v>42008003</v>
      </c>
      <c r="G4678" s="86" t="s">
        <v>29336</v>
      </c>
      <c r="H4678" s="41"/>
      <c r="I4678" s="41"/>
      <c r="J4678" s="41"/>
      <c r="K4678" s="41">
        <v>7799</v>
      </c>
      <c r="L4678" s="86" t="s">
        <v>29336</v>
      </c>
      <c r="M4678" s="41" t="s">
        <v>29321</v>
      </c>
      <c r="N4678" s="41"/>
      <c r="O4678" s="41"/>
      <c r="P4678" s="41"/>
      <c r="Q4678" s="56" t="s">
        <v>27958</v>
      </c>
      <c r="R4678" s="58"/>
      <c r="S4678" s="57"/>
      <c r="T4678"/>
    </row>
    <row r="4679" spans="1:20" ht="51">
      <c r="A4679" s="81" t="s">
        <v>10967</v>
      </c>
      <c r="B4679" s="35">
        <v>4678</v>
      </c>
      <c r="C4679" s="41" t="s">
        <v>19357</v>
      </c>
      <c r="D4679" s="87" t="s">
        <v>19358</v>
      </c>
      <c r="E4679" s="61">
        <v>51</v>
      </c>
      <c r="F4679" s="61">
        <v>40011019</v>
      </c>
      <c r="G4679" s="41" t="s">
        <v>19353</v>
      </c>
      <c r="H4679" s="41"/>
      <c r="I4679" s="41"/>
      <c r="J4679" s="41"/>
      <c r="K4679" s="41">
        <v>4680</v>
      </c>
      <c r="L4679" s="41" t="s">
        <v>19353</v>
      </c>
      <c r="M4679" s="41" t="s">
        <v>29321</v>
      </c>
      <c r="N4679" s="41"/>
      <c r="O4679" s="41"/>
      <c r="P4679" s="41"/>
      <c r="Q4679" s="82" t="s">
        <v>27956</v>
      </c>
      <c r="R4679" s="58"/>
      <c r="S4679" s="57"/>
      <c r="T4679"/>
    </row>
    <row r="4680" spans="1:20" ht="71.400000000000006">
      <c r="A4680" s="81" t="s">
        <v>10967</v>
      </c>
      <c r="B4680" s="35">
        <v>4679</v>
      </c>
      <c r="C4680" s="41" t="s">
        <v>19355</v>
      </c>
      <c r="D4680" s="87" t="s">
        <v>19356</v>
      </c>
      <c r="E4680" s="61">
        <v>2</v>
      </c>
      <c r="F4680" s="61">
        <v>55003015</v>
      </c>
      <c r="G4680" s="41" t="s">
        <v>19353</v>
      </c>
      <c r="H4680" s="41">
        <v>1</v>
      </c>
      <c r="I4680" s="41"/>
      <c r="J4680" s="41"/>
      <c r="K4680" s="41">
        <v>4680</v>
      </c>
      <c r="L4680" s="41" t="s">
        <v>19353</v>
      </c>
      <c r="M4680" s="41" t="s">
        <v>29321</v>
      </c>
      <c r="N4680" s="41"/>
      <c r="O4680" s="41"/>
      <c r="P4680" s="41"/>
      <c r="Q4680" s="56" t="s">
        <v>27929</v>
      </c>
      <c r="R4680" s="58"/>
      <c r="S4680" s="57"/>
      <c r="T4680"/>
    </row>
    <row r="4681" spans="1:20" ht="52.2">
      <c r="A4681" s="81" t="s">
        <v>10967</v>
      </c>
      <c r="B4681" s="35">
        <v>4680</v>
      </c>
      <c r="C4681" s="41" t="s">
        <v>19353</v>
      </c>
      <c r="D4681" s="76" t="s">
        <v>19354</v>
      </c>
      <c r="E4681" s="61">
        <v>20</v>
      </c>
      <c r="F4681" s="61">
        <v>40011025</v>
      </c>
      <c r="G4681" s="41"/>
      <c r="H4681" s="41">
        <v>4</v>
      </c>
      <c r="I4681" s="41"/>
      <c r="J4681" s="41"/>
      <c r="K4681" s="41"/>
      <c r="L4681" s="41"/>
      <c r="M4681" s="41"/>
      <c r="N4681" s="41"/>
      <c r="O4681" s="41"/>
      <c r="P4681" s="41"/>
      <c r="Q4681" s="56" t="s">
        <v>27930</v>
      </c>
      <c r="R4681" s="58"/>
      <c r="S4681" s="57"/>
      <c r="T4681"/>
    </row>
    <row r="4682" spans="1:20" ht="42">
      <c r="A4682" s="81" t="s">
        <v>10967</v>
      </c>
      <c r="B4682" s="35">
        <v>4681</v>
      </c>
      <c r="C4682" s="41" t="s">
        <v>19351</v>
      </c>
      <c r="D4682" s="76" t="s">
        <v>19352</v>
      </c>
      <c r="E4682" s="61">
        <v>2</v>
      </c>
      <c r="F4682" s="61">
        <v>45015024</v>
      </c>
      <c r="G4682" s="41"/>
      <c r="H4682" s="41"/>
      <c r="I4682" s="41"/>
      <c r="J4682" s="41"/>
      <c r="K4682" s="41"/>
      <c r="L4682" s="41"/>
      <c r="M4682" s="41"/>
      <c r="N4682" s="41"/>
      <c r="O4682" s="41"/>
      <c r="P4682" s="41"/>
      <c r="Q4682" s="56" t="s">
        <v>27957</v>
      </c>
      <c r="R4682" s="58"/>
      <c r="S4682" s="57"/>
      <c r="T4682"/>
    </row>
    <row r="4683" spans="1:20" ht="61.2">
      <c r="A4683" s="81" t="s">
        <v>10967</v>
      </c>
      <c r="B4683" s="35">
        <v>4682</v>
      </c>
      <c r="C4683" s="41" t="s">
        <v>19349</v>
      </c>
      <c r="D4683" s="87" t="s">
        <v>19350</v>
      </c>
      <c r="E4683" s="61">
        <v>3</v>
      </c>
      <c r="F4683" s="61">
        <v>41001026</v>
      </c>
      <c r="G4683" s="41" t="s">
        <v>19343</v>
      </c>
      <c r="H4683" s="41">
        <v>3</v>
      </c>
      <c r="I4683" s="41"/>
      <c r="J4683" s="41"/>
      <c r="K4683" s="41">
        <v>4685</v>
      </c>
      <c r="L4683" s="41" t="s">
        <v>19343</v>
      </c>
      <c r="M4683" s="41" t="s">
        <v>29321</v>
      </c>
      <c r="N4683" s="41"/>
      <c r="O4683" s="41"/>
      <c r="P4683" s="41"/>
      <c r="Q4683" s="56" t="s">
        <v>27929</v>
      </c>
      <c r="R4683" s="58"/>
      <c r="S4683" s="57"/>
      <c r="T4683"/>
    </row>
    <row r="4684" spans="1:20" ht="51">
      <c r="A4684" s="81" t="s">
        <v>10967</v>
      </c>
      <c r="B4684" s="35">
        <v>4683</v>
      </c>
      <c r="C4684" s="41" t="s">
        <v>19347</v>
      </c>
      <c r="D4684" s="87" t="s">
        <v>19348</v>
      </c>
      <c r="E4684" s="61">
        <v>2</v>
      </c>
      <c r="F4684" s="61">
        <v>42002007</v>
      </c>
      <c r="G4684" s="41" t="s">
        <v>19349</v>
      </c>
      <c r="H4684" s="41"/>
      <c r="I4684" s="41"/>
      <c r="J4684" s="41"/>
      <c r="K4684" s="41">
        <v>4682</v>
      </c>
      <c r="L4684" s="41" t="s">
        <v>19349</v>
      </c>
      <c r="M4684" s="41" t="s">
        <v>29321</v>
      </c>
      <c r="N4684" s="41"/>
      <c r="O4684" s="41"/>
      <c r="P4684" s="41"/>
      <c r="Q4684" s="56" t="s">
        <v>27929</v>
      </c>
      <c r="R4684" s="58"/>
      <c r="S4684" s="57"/>
      <c r="T4684"/>
    </row>
    <row r="4685" spans="1:20" ht="42">
      <c r="A4685" s="81" t="s">
        <v>10967</v>
      </c>
      <c r="B4685" s="35">
        <v>4684</v>
      </c>
      <c r="C4685" s="41" t="s">
        <v>19345</v>
      </c>
      <c r="D4685" s="76" t="s">
        <v>19346</v>
      </c>
      <c r="E4685" s="61">
        <v>1</v>
      </c>
      <c r="F4685" s="61">
        <v>54005006</v>
      </c>
      <c r="G4685" s="41"/>
      <c r="H4685" s="41"/>
      <c r="I4685" s="41"/>
      <c r="J4685" s="41"/>
      <c r="K4685" s="41"/>
      <c r="L4685" s="41"/>
      <c r="M4685" s="41"/>
      <c r="N4685" s="41"/>
      <c r="O4685" s="41"/>
      <c r="P4685" s="41"/>
      <c r="Q4685" s="56" t="s">
        <v>27929</v>
      </c>
      <c r="R4685" s="58"/>
      <c r="S4685" s="57"/>
      <c r="T4685"/>
    </row>
    <row r="4686" spans="1:20" ht="42">
      <c r="A4686" s="81" t="s">
        <v>10967</v>
      </c>
      <c r="B4686" s="35">
        <v>4685</v>
      </c>
      <c r="C4686" s="41" t="s">
        <v>19343</v>
      </c>
      <c r="D4686" s="76" t="s">
        <v>19344</v>
      </c>
      <c r="E4686" s="61">
        <v>2</v>
      </c>
      <c r="F4686" s="61">
        <v>41014047</v>
      </c>
      <c r="G4686" s="41"/>
      <c r="H4686" s="41">
        <v>8</v>
      </c>
      <c r="I4686" s="41"/>
      <c r="J4686" s="41"/>
      <c r="K4686" s="41"/>
      <c r="L4686" s="41"/>
      <c r="M4686" s="41"/>
      <c r="N4686" s="41"/>
      <c r="O4686" s="41"/>
      <c r="P4686" s="41"/>
      <c r="Q4686" s="56" t="s">
        <v>27929</v>
      </c>
      <c r="R4686" s="58"/>
      <c r="S4686" s="57"/>
      <c r="T4686"/>
    </row>
    <row r="4687" spans="1:20" ht="81.599999999999994">
      <c r="A4687" s="81" t="s">
        <v>10967</v>
      </c>
      <c r="B4687" s="35">
        <v>4686</v>
      </c>
      <c r="C4687" s="41" t="s">
        <v>19341</v>
      </c>
      <c r="D4687" s="87" t="s">
        <v>19342</v>
      </c>
      <c r="E4687" s="61">
        <v>7</v>
      </c>
      <c r="F4687" s="61">
        <v>40027027</v>
      </c>
      <c r="G4687" s="41" t="s">
        <v>26489</v>
      </c>
      <c r="H4687" s="41"/>
      <c r="I4687" s="41"/>
      <c r="J4687" s="41"/>
      <c r="K4687" s="41">
        <v>1507</v>
      </c>
      <c r="L4687" s="41" t="s">
        <v>21621</v>
      </c>
      <c r="M4687" s="41">
        <v>138</v>
      </c>
      <c r="N4687" s="41" t="s">
        <v>26489</v>
      </c>
      <c r="O4687" s="41"/>
      <c r="P4687" s="41"/>
      <c r="Q4687" s="82" t="s">
        <v>27956</v>
      </c>
      <c r="R4687" s="58"/>
      <c r="S4687" s="57"/>
      <c r="T4687"/>
    </row>
    <row r="4688" spans="1:20" ht="61.2">
      <c r="A4688" s="81" t="s">
        <v>10967</v>
      </c>
      <c r="B4688" s="35">
        <v>4687</v>
      </c>
      <c r="C4688" s="41" t="s">
        <v>19339</v>
      </c>
      <c r="D4688" s="87" t="s">
        <v>19340</v>
      </c>
      <c r="E4688" s="61">
        <v>53</v>
      </c>
      <c r="F4688" s="61">
        <v>40006026</v>
      </c>
      <c r="G4688" s="41" t="s">
        <v>19343</v>
      </c>
      <c r="H4688" s="41">
        <v>5</v>
      </c>
      <c r="I4688" s="41"/>
      <c r="J4688" s="41"/>
      <c r="K4688" s="41">
        <v>4685</v>
      </c>
      <c r="L4688" s="41" t="s">
        <v>19343</v>
      </c>
      <c r="M4688" s="41" t="s">
        <v>29321</v>
      </c>
      <c r="N4688" s="41"/>
      <c r="O4688" s="41"/>
      <c r="P4688" s="41"/>
      <c r="Q4688" s="56" t="s">
        <v>27929</v>
      </c>
      <c r="R4688" s="58"/>
      <c r="S4688" s="57"/>
      <c r="T4688"/>
    </row>
    <row r="4689" spans="1:20" ht="52.2">
      <c r="A4689" s="81" t="s">
        <v>10967</v>
      </c>
      <c r="B4689" s="35">
        <v>4688</v>
      </c>
      <c r="C4689" s="41" t="s">
        <v>19337</v>
      </c>
      <c r="D4689" s="76" t="s">
        <v>19338</v>
      </c>
      <c r="E4689" s="61">
        <v>1</v>
      </c>
      <c r="F4689" s="61">
        <v>41006027</v>
      </c>
      <c r="G4689" s="41"/>
      <c r="H4689" s="41"/>
      <c r="I4689" s="41"/>
      <c r="J4689" s="41"/>
      <c r="K4689" s="41"/>
      <c r="L4689" s="41"/>
      <c r="M4689" s="41"/>
      <c r="N4689" s="41"/>
      <c r="O4689" s="41"/>
      <c r="P4689" s="41"/>
      <c r="Q4689" s="82" t="s">
        <v>27956</v>
      </c>
      <c r="R4689" s="58"/>
      <c r="S4689" s="57"/>
      <c r="T4689"/>
    </row>
    <row r="4690" spans="1:20" ht="62.4">
      <c r="A4690" s="81" t="s">
        <v>10967</v>
      </c>
      <c r="B4690" s="35">
        <v>4689</v>
      </c>
      <c r="C4690" s="41" t="s">
        <v>19335</v>
      </c>
      <c r="D4690" s="76" t="s">
        <v>19336</v>
      </c>
      <c r="E4690" s="61">
        <v>2</v>
      </c>
      <c r="F4690" s="61">
        <v>50002017</v>
      </c>
      <c r="G4690" s="41"/>
      <c r="H4690" s="41">
        <v>1</v>
      </c>
      <c r="I4690" s="41"/>
      <c r="J4690" s="41"/>
      <c r="K4690" s="41"/>
      <c r="L4690" s="41"/>
      <c r="M4690" s="41"/>
      <c r="N4690" s="41"/>
      <c r="O4690" s="41"/>
      <c r="P4690" s="41"/>
      <c r="Q4690" s="56" t="s">
        <v>27929</v>
      </c>
      <c r="R4690" s="58"/>
      <c r="S4690" s="57"/>
      <c r="T4690"/>
    </row>
    <row r="4691" spans="1:20" ht="81.599999999999994">
      <c r="A4691" s="81" t="s">
        <v>10967</v>
      </c>
      <c r="B4691" s="35">
        <v>4690</v>
      </c>
      <c r="C4691" s="41" t="s">
        <v>19333</v>
      </c>
      <c r="D4691" s="87" t="s">
        <v>19334</v>
      </c>
      <c r="E4691" s="61">
        <v>43</v>
      </c>
      <c r="F4691" s="61">
        <v>40013024</v>
      </c>
      <c r="G4691" s="41" t="s">
        <v>19339</v>
      </c>
      <c r="H4691" s="41">
        <v>1</v>
      </c>
      <c r="I4691" s="41"/>
      <c r="J4691" s="41"/>
      <c r="K4691" s="41">
        <v>4687</v>
      </c>
      <c r="L4691" s="41" t="s">
        <v>19339</v>
      </c>
      <c r="M4691" s="41" t="s">
        <v>29321</v>
      </c>
      <c r="N4691" s="41"/>
      <c r="O4691" s="41"/>
      <c r="P4691" s="41"/>
      <c r="Q4691" s="82" t="s">
        <v>27956</v>
      </c>
      <c r="R4691" s="58"/>
      <c r="S4691" s="57"/>
      <c r="T4691"/>
    </row>
    <row r="4692" spans="1:20" ht="61.2">
      <c r="A4692" s="81" t="s">
        <v>10967</v>
      </c>
      <c r="B4692" s="35">
        <v>4691</v>
      </c>
      <c r="C4692" s="41" t="s">
        <v>19331</v>
      </c>
      <c r="D4692" s="87" t="s">
        <v>19332</v>
      </c>
      <c r="E4692" s="61">
        <v>1</v>
      </c>
      <c r="F4692" s="61">
        <v>44017018</v>
      </c>
      <c r="G4692" s="41" t="s">
        <v>23050</v>
      </c>
      <c r="H4692" s="41"/>
      <c r="I4692" s="41"/>
      <c r="J4692" s="41"/>
      <c r="K4692" s="41">
        <v>4690</v>
      </c>
      <c r="L4692" s="41" t="s">
        <v>19333</v>
      </c>
      <c r="M4692" s="41">
        <v>3004</v>
      </c>
      <c r="N4692" s="41" t="s">
        <v>23050</v>
      </c>
      <c r="O4692" s="41"/>
      <c r="P4692" s="41"/>
      <c r="Q4692" s="56" t="s">
        <v>27930</v>
      </c>
      <c r="R4692" s="58"/>
      <c r="S4692" s="57"/>
      <c r="T4692"/>
    </row>
    <row r="4693" spans="1:20" ht="61.2">
      <c r="A4693" s="81" t="s">
        <v>10967</v>
      </c>
      <c r="B4693" s="35">
        <v>4692</v>
      </c>
      <c r="C4693" s="41" t="s">
        <v>19329</v>
      </c>
      <c r="D4693" s="87" t="s">
        <v>19330</v>
      </c>
      <c r="E4693" s="61">
        <v>6</v>
      </c>
      <c r="F4693" s="61">
        <v>42002016</v>
      </c>
      <c r="G4693" s="41" t="s">
        <v>20256</v>
      </c>
      <c r="H4693" s="41">
        <v>1</v>
      </c>
      <c r="I4693" s="41"/>
      <c r="J4693" s="41"/>
      <c r="K4693" s="41">
        <v>4228</v>
      </c>
      <c r="L4693" s="41" t="s">
        <v>20256</v>
      </c>
      <c r="M4693" s="41" t="s">
        <v>29321</v>
      </c>
      <c r="N4693" s="41"/>
      <c r="O4693" s="41"/>
      <c r="P4693" s="41"/>
      <c r="Q4693" s="56" t="s">
        <v>27929</v>
      </c>
      <c r="R4693" s="58"/>
      <c r="S4693" s="57"/>
      <c r="T4693"/>
    </row>
    <row r="4694" spans="1:20" ht="52.2">
      <c r="A4694" s="81" t="s">
        <v>10967</v>
      </c>
      <c r="B4694" s="35">
        <v>4693</v>
      </c>
      <c r="C4694" s="41" t="s">
        <v>19327</v>
      </c>
      <c r="D4694" s="76" t="s">
        <v>19328</v>
      </c>
      <c r="E4694" s="61">
        <v>6</v>
      </c>
      <c r="F4694" s="61">
        <v>40021013</v>
      </c>
      <c r="G4694" s="41"/>
      <c r="H4694" s="41"/>
      <c r="I4694" s="41"/>
      <c r="J4694" s="41"/>
      <c r="K4694" s="41"/>
      <c r="L4694" s="41"/>
      <c r="M4694" s="41"/>
      <c r="N4694" s="41"/>
      <c r="O4694" s="41"/>
      <c r="P4694" s="41"/>
      <c r="Q4694" s="82" t="s">
        <v>27956</v>
      </c>
      <c r="R4694" s="58"/>
      <c r="S4694" s="57"/>
      <c r="T4694"/>
    </row>
    <row r="4695" spans="1:20" ht="52.2">
      <c r="A4695" s="81" t="s">
        <v>10967</v>
      </c>
      <c r="B4695" s="35">
        <v>4694</v>
      </c>
      <c r="C4695" s="41" t="s">
        <v>19325</v>
      </c>
      <c r="D4695" s="76" t="s">
        <v>19326</v>
      </c>
      <c r="E4695" s="61">
        <v>1</v>
      </c>
      <c r="F4695" s="61">
        <v>65001012</v>
      </c>
      <c r="G4695" s="41"/>
      <c r="H4695" s="41"/>
      <c r="I4695" s="41"/>
      <c r="J4695" s="41"/>
      <c r="K4695" s="41"/>
      <c r="L4695" s="41"/>
      <c r="M4695" s="41"/>
      <c r="N4695" s="41"/>
      <c r="O4695" s="41"/>
      <c r="P4695" s="41"/>
      <c r="Q4695" s="82" t="s">
        <v>27956</v>
      </c>
      <c r="R4695" s="58"/>
      <c r="S4695" s="57"/>
      <c r="T4695"/>
    </row>
    <row r="4696" spans="1:20" ht="61.2">
      <c r="A4696" s="81" t="s">
        <v>10967</v>
      </c>
      <c r="B4696" s="35">
        <v>4695</v>
      </c>
      <c r="C4696" s="41" t="s">
        <v>19323</v>
      </c>
      <c r="D4696" s="87" t="s">
        <v>19324</v>
      </c>
      <c r="E4696" s="61">
        <v>2</v>
      </c>
      <c r="F4696" s="61">
        <v>59003006</v>
      </c>
      <c r="G4696" s="41" t="s">
        <v>19321</v>
      </c>
      <c r="H4696" s="41">
        <v>1</v>
      </c>
      <c r="I4696" s="41"/>
      <c r="J4696" s="41"/>
      <c r="K4696" s="41">
        <v>4696</v>
      </c>
      <c r="L4696" s="41" t="s">
        <v>19321</v>
      </c>
      <c r="M4696" s="41" t="s">
        <v>29321</v>
      </c>
      <c r="N4696" s="41"/>
      <c r="O4696" s="41"/>
      <c r="P4696" s="41"/>
      <c r="Q4696" s="56" t="s">
        <v>27929</v>
      </c>
      <c r="R4696" s="58"/>
      <c r="S4696" s="57"/>
      <c r="T4696"/>
    </row>
    <row r="4697" spans="1:20" ht="52.2">
      <c r="A4697" s="81" t="s">
        <v>10967</v>
      </c>
      <c r="B4697" s="35">
        <v>4696</v>
      </c>
      <c r="C4697" s="41" t="s">
        <v>19321</v>
      </c>
      <c r="D4697" s="76" t="s">
        <v>19322</v>
      </c>
      <c r="E4697" s="61">
        <v>2</v>
      </c>
      <c r="F4697" s="61">
        <v>49005027</v>
      </c>
      <c r="G4697" s="41"/>
      <c r="H4697" s="41">
        <v>1</v>
      </c>
      <c r="I4697" s="41"/>
      <c r="J4697" s="41"/>
      <c r="K4697" s="41"/>
      <c r="L4697" s="41"/>
      <c r="M4697" s="41"/>
      <c r="N4697" s="41"/>
      <c r="O4697" s="41"/>
      <c r="P4697" s="41"/>
      <c r="Q4697" s="82" t="s">
        <v>27956</v>
      </c>
      <c r="R4697" s="58"/>
      <c r="S4697" s="57"/>
      <c r="T4697"/>
    </row>
    <row r="4698" spans="1:20" ht="61.2">
      <c r="A4698" s="81" t="s">
        <v>10967</v>
      </c>
      <c r="B4698" s="35">
        <v>4697</v>
      </c>
      <c r="C4698" s="41" t="s">
        <v>19319</v>
      </c>
      <c r="D4698" s="87" t="s">
        <v>19320</v>
      </c>
      <c r="E4698" s="61">
        <v>12</v>
      </c>
      <c r="F4698" s="61">
        <v>40009036</v>
      </c>
      <c r="G4698" s="41" t="s">
        <v>19317</v>
      </c>
      <c r="H4698" s="41"/>
      <c r="I4698" s="41"/>
      <c r="J4698" s="41"/>
      <c r="K4698" s="41">
        <v>4698</v>
      </c>
      <c r="L4698" s="41" t="s">
        <v>19317</v>
      </c>
      <c r="M4698" s="41" t="s">
        <v>29321</v>
      </c>
      <c r="N4698" s="41"/>
      <c r="O4698" s="41"/>
      <c r="P4698" s="41"/>
      <c r="Q4698" s="56" t="s">
        <v>27929</v>
      </c>
      <c r="R4698" s="58"/>
      <c r="S4698" s="57"/>
      <c r="T4698"/>
    </row>
    <row r="4699" spans="1:20" ht="52.2">
      <c r="A4699" s="81" t="s">
        <v>10967</v>
      </c>
      <c r="B4699" s="35">
        <v>4698</v>
      </c>
      <c r="C4699" s="41" t="s">
        <v>19317</v>
      </c>
      <c r="D4699" s="76" t="s">
        <v>19318</v>
      </c>
      <c r="E4699" s="61">
        <v>11</v>
      </c>
      <c r="F4699" s="61">
        <v>42001078</v>
      </c>
      <c r="G4699" s="41"/>
      <c r="H4699" s="41">
        <v>3</v>
      </c>
      <c r="I4699" s="41"/>
      <c r="J4699" s="41"/>
      <c r="K4699" s="41"/>
      <c r="L4699" s="41"/>
      <c r="M4699" s="41"/>
      <c r="N4699" s="41"/>
      <c r="O4699" s="41"/>
      <c r="P4699" s="41"/>
      <c r="Q4699" s="82" t="s">
        <v>27956</v>
      </c>
      <c r="R4699" s="58"/>
      <c r="S4699" s="57"/>
      <c r="T4699"/>
    </row>
    <row r="4700" spans="1:20" ht="42">
      <c r="A4700" s="81" t="s">
        <v>10967</v>
      </c>
      <c r="B4700" s="35">
        <v>4699</v>
      </c>
      <c r="C4700" s="41" t="s">
        <v>19315</v>
      </c>
      <c r="D4700" s="76" t="s">
        <v>19316</v>
      </c>
      <c r="E4700" s="61">
        <v>3</v>
      </c>
      <c r="F4700" s="61">
        <v>40027048</v>
      </c>
      <c r="G4700" s="41"/>
      <c r="H4700" s="41"/>
      <c r="I4700" s="41"/>
      <c r="J4700" s="41"/>
      <c r="K4700" s="41"/>
      <c r="L4700" s="41"/>
      <c r="M4700" s="41"/>
      <c r="N4700" s="41"/>
      <c r="O4700" s="41"/>
      <c r="P4700" s="41"/>
      <c r="Q4700" s="82" t="s">
        <v>27956</v>
      </c>
      <c r="R4700" s="58"/>
      <c r="S4700" s="57"/>
      <c r="T4700"/>
    </row>
    <row r="4701" spans="1:20" ht="42">
      <c r="A4701" s="81" t="s">
        <v>10967</v>
      </c>
      <c r="B4701" s="35">
        <v>4700</v>
      </c>
      <c r="C4701" s="41" t="s">
        <v>19313</v>
      </c>
      <c r="D4701" s="76" t="s">
        <v>19314</v>
      </c>
      <c r="E4701" s="61">
        <v>3</v>
      </c>
      <c r="F4701" s="61">
        <v>40011021</v>
      </c>
      <c r="G4701" s="41"/>
      <c r="H4701" s="41"/>
      <c r="I4701" s="41"/>
      <c r="J4701" s="41"/>
      <c r="K4701" s="41"/>
      <c r="L4701" s="41"/>
      <c r="M4701" s="41"/>
      <c r="N4701" s="41"/>
      <c r="O4701" s="41"/>
      <c r="P4701" s="41"/>
      <c r="Q4701" s="82" t="s">
        <v>27956</v>
      </c>
      <c r="R4701" s="58"/>
      <c r="S4701" s="57"/>
      <c r="T4701"/>
    </row>
    <row r="4702" spans="1:20" ht="61.2">
      <c r="A4702" s="81" t="s">
        <v>10967</v>
      </c>
      <c r="B4702" s="35">
        <v>4701</v>
      </c>
      <c r="C4702" s="41" t="s">
        <v>19311</v>
      </c>
      <c r="D4702" s="87" t="s">
        <v>19312</v>
      </c>
      <c r="E4702" s="61">
        <v>1</v>
      </c>
      <c r="F4702" s="61">
        <v>60001023</v>
      </c>
      <c r="G4702" s="41" t="s">
        <v>19339</v>
      </c>
      <c r="H4702" s="41"/>
      <c r="I4702" s="41"/>
      <c r="J4702" s="41"/>
      <c r="K4702" s="41">
        <v>4687</v>
      </c>
      <c r="L4702" s="41" t="s">
        <v>19339</v>
      </c>
      <c r="M4702" s="41" t="s">
        <v>29321</v>
      </c>
      <c r="N4702" s="41"/>
      <c r="O4702" s="41"/>
      <c r="P4702" s="41"/>
      <c r="Q4702" s="82" t="s">
        <v>27956</v>
      </c>
      <c r="R4702" s="58"/>
      <c r="S4702" s="57"/>
      <c r="T4702"/>
    </row>
    <row r="4703" spans="1:20" ht="61.2">
      <c r="A4703" s="81" t="s">
        <v>10967</v>
      </c>
      <c r="B4703" s="35">
        <v>4702</v>
      </c>
      <c r="C4703" s="41" t="s">
        <v>19309</v>
      </c>
      <c r="D4703" s="87" t="s">
        <v>19310</v>
      </c>
      <c r="E4703" s="61">
        <v>3</v>
      </c>
      <c r="F4703" s="61">
        <v>40012001</v>
      </c>
      <c r="G4703" s="41" t="s">
        <v>19307</v>
      </c>
      <c r="H4703" s="41"/>
      <c r="I4703" s="41"/>
      <c r="J4703" s="41"/>
      <c r="K4703" s="41">
        <v>4703</v>
      </c>
      <c r="L4703" s="41" t="s">
        <v>19307</v>
      </c>
      <c r="M4703" s="41" t="s">
        <v>29321</v>
      </c>
      <c r="N4703" s="41"/>
      <c r="O4703" s="41"/>
      <c r="P4703" s="41"/>
      <c r="Q4703" s="56" t="s">
        <v>27930</v>
      </c>
      <c r="R4703" s="58"/>
      <c r="S4703" s="57"/>
      <c r="T4703"/>
    </row>
    <row r="4704" spans="1:20" ht="61.2">
      <c r="A4704" s="81" t="s">
        <v>10967</v>
      </c>
      <c r="B4704" s="35">
        <v>4703</v>
      </c>
      <c r="C4704" s="41" t="s">
        <v>19307</v>
      </c>
      <c r="D4704" s="87" t="s">
        <v>19308</v>
      </c>
      <c r="E4704" s="61">
        <v>3</v>
      </c>
      <c r="F4704" s="61">
        <v>41004026</v>
      </c>
      <c r="G4704" s="41" t="s">
        <v>19339</v>
      </c>
      <c r="H4704" s="41">
        <v>1</v>
      </c>
      <c r="I4704" s="41"/>
      <c r="J4704" s="41"/>
      <c r="K4704" s="41">
        <v>4687</v>
      </c>
      <c r="L4704" s="41" t="s">
        <v>19339</v>
      </c>
      <c r="M4704" s="41" t="s">
        <v>29321</v>
      </c>
      <c r="N4704" s="41"/>
      <c r="O4704" s="41"/>
      <c r="P4704" s="41"/>
      <c r="Q4704" s="82" t="s">
        <v>27956</v>
      </c>
      <c r="R4704" s="58"/>
      <c r="S4704" s="57"/>
      <c r="T4704"/>
    </row>
    <row r="4705" spans="1:20" ht="51">
      <c r="A4705" s="81" t="s">
        <v>10967</v>
      </c>
      <c r="B4705" s="35">
        <v>4704</v>
      </c>
      <c r="C4705" s="41" t="s">
        <v>19305</v>
      </c>
      <c r="D4705" s="87" t="s">
        <v>19306</v>
      </c>
      <c r="E4705" s="61">
        <v>11</v>
      </c>
      <c r="F4705" s="61">
        <v>48002010</v>
      </c>
      <c r="G4705" s="41" t="s">
        <v>19293</v>
      </c>
      <c r="H4705" s="41"/>
      <c r="I4705" s="41"/>
      <c r="J4705" s="41"/>
      <c r="K4705" s="41">
        <v>4710</v>
      </c>
      <c r="L4705" s="41" t="s">
        <v>19293</v>
      </c>
      <c r="M4705" s="41" t="s">
        <v>29321</v>
      </c>
      <c r="N4705" s="41"/>
      <c r="O4705" s="41"/>
      <c r="P4705" s="41"/>
      <c r="Q4705" s="56" t="s">
        <v>27929</v>
      </c>
      <c r="R4705" s="58"/>
      <c r="S4705" s="57"/>
      <c r="T4705"/>
    </row>
    <row r="4706" spans="1:20" ht="51">
      <c r="A4706" s="81" t="s">
        <v>10967</v>
      </c>
      <c r="B4706" s="35">
        <v>4705</v>
      </c>
      <c r="C4706" s="41" t="s">
        <v>19303</v>
      </c>
      <c r="D4706" s="87" t="s">
        <v>19304</v>
      </c>
      <c r="E4706" s="61">
        <v>1</v>
      </c>
      <c r="F4706" s="61">
        <v>47008022</v>
      </c>
      <c r="G4706" s="41" t="s">
        <v>19293</v>
      </c>
      <c r="H4706" s="41">
        <v>2</v>
      </c>
      <c r="I4706" s="41"/>
      <c r="J4706" s="41"/>
      <c r="K4706" s="41">
        <v>4710</v>
      </c>
      <c r="L4706" s="41" t="s">
        <v>19293</v>
      </c>
      <c r="M4706" s="41" t="s">
        <v>29321</v>
      </c>
      <c r="N4706" s="41"/>
      <c r="O4706" s="41"/>
      <c r="P4706" s="41"/>
      <c r="Q4706" s="56" t="s">
        <v>27930</v>
      </c>
      <c r="R4706" s="58"/>
      <c r="S4706" s="57"/>
      <c r="T4706"/>
    </row>
    <row r="4707" spans="1:20" ht="51">
      <c r="A4707" s="81" t="s">
        <v>10967</v>
      </c>
      <c r="B4707" s="35">
        <v>4706</v>
      </c>
      <c r="C4707" s="41" t="s">
        <v>19301</v>
      </c>
      <c r="D4707" s="87" t="s">
        <v>19302</v>
      </c>
      <c r="E4707" s="61">
        <v>1</v>
      </c>
      <c r="F4707" s="61">
        <v>47008022</v>
      </c>
      <c r="G4707" s="41" t="s">
        <v>19299</v>
      </c>
      <c r="H4707" s="41"/>
      <c r="I4707" s="41"/>
      <c r="J4707" s="41"/>
      <c r="K4707" s="41">
        <v>4707</v>
      </c>
      <c r="L4707" s="41" t="s">
        <v>19299</v>
      </c>
      <c r="M4707" s="41" t="s">
        <v>29321</v>
      </c>
      <c r="N4707" s="41"/>
      <c r="O4707" s="41"/>
      <c r="P4707" s="41"/>
      <c r="Q4707" s="56" t="s">
        <v>27930</v>
      </c>
      <c r="R4707" s="58"/>
      <c r="S4707" s="57"/>
      <c r="T4707"/>
    </row>
    <row r="4708" spans="1:20" ht="51">
      <c r="A4708" s="81" t="s">
        <v>10967</v>
      </c>
      <c r="B4708" s="35">
        <v>4707</v>
      </c>
      <c r="C4708" s="41" t="s">
        <v>19299</v>
      </c>
      <c r="D4708" s="87" t="s">
        <v>19300</v>
      </c>
      <c r="E4708" s="61">
        <v>1</v>
      </c>
      <c r="F4708" s="61">
        <v>47008017</v>
      </c>
      <c r="G4708" s="41" t="s">
        <v>19303</v>
      </c>
      <c r="H4708" s="41">
        <v>2</v>
      </c>
      <c r="I4708" s="41"/>
      <c r="J4708" s="41"/>
      <c r="K4708" s="41">
        <v>4705</v>
      </c>
      <c r="L4708" s="41" t="s">
        <v>19303</v>
      </c>
      <c r="M4708" s="41" t="s">
        <v>29321</v>
      </c>
      <c r="N4708" s="41"/>
      <c r="O4708" s="41"/>
      <c r="P4708" s="41"/>
      <c r="Q4708" s="56" t="s">
        <v>27930</v>
      </c>
      <c r="R4708" s="58"/>
      <c r="S4708" s="57"/>
      <c r="T4708"/>
    </row>
    <row r="4709" spans="1:20" ht="51">
      <c r="A4709" s="81" t="s">
        <v>10967</v>
      </c>
      <c r="B4709" s="35">
        <v>4708</v>
      </c>
      <c r="C4709" s="41" t="s">
        <v>19297</v>
      </c>
      <c r="D4709" s="87" t="s">
        <v>19298</v>
      </c>
      <c r="E4709" s="61">
        <v>1</v>
      </c>
      <c r="F4709" s="61">
        <v>50002028</v>
      </c>
      <c r="G4709" s="41" t="s">
        <v>19299</v>
      </c>
      <c r="H4709" s="41"/>
      <c r="I4709" s="41"/>
      <c r="J4709" s="41"/>
      <c r="K4709" s="41">
        <v>4707</v>
      </c>
      <c r="L4709" s="41" t="s">
        <v>19299</v>
      </c>
      <c r="M4709" s="41" t="s">
        <v>29321</v>
      </c>
      <c r="N4709" s="41"/>
      <c r="O4709" s="41"/>
      <c r="P4709" s="41"/>
      <c r="Q4709" s="56" t="s">
        <v>27933</v>
      </c>
      <c r="R4709" s="58"/>
      <c r="S4709" s="57"/>
      <c r="T4709"/>
    </row>
    <row r="4710" spans="1:20" ht="51">
      <c r="A4710" s="81" t="s">
        <v>10967</v>
      </c>
      <c r="B4710" s="35">
        <v>4709</v>
      </c>
      <c r="C4710" s="41" t="s">
        <v>19295</v>
      </c>
      <c r="D4710" s="87" t="s">
        <v>19296</v>
      </c>
      <c r="E4710" s="61">
        <v>3</v>
      </c>
      <c r="F4710" s="61">
        <v>42007004</v>
      </c>
      <c r="G4710" s="41" t="s">
        <v>19303</v>
      </c>
      <c r="H4710" s="41"/>
      <c r="I4710" s="41"/>
      <c r="J4710" s="41"/>
      <c r="K4710" s="41">
        <v>4705</v>
      </c>
      <c r="L4710" s="41" t="s">
        <v>19303</v>
      </c>
      <c r="M4710" s="41" t="s">
        <v>29321</v>
      </c>
      <c r="N4710" s="41"/>
      <c r="O4710" s="41"/>
      <c r="P4710" s="41"/>
      <c r="Q4710" s="56" t="s">
        <v>27933</v>
      </c>
      <c r="R4710" s="58"/>
      <c r="S4710" s="57"/>
      <c r="T4710"/>
    </row>
    <row r="4711" spans="1:20" ht="61.2">
      <c r="A4711" s="81" t="s">
        <v>10967</v>
      </c>
      <c r="B4711" s="35">
        <v>4710</v>
      </c>
      <c r="C4711" s="41" t="s">
        <v>19293</v>
      </c>
      <c r="D4711" s="87" t="s">
        <v>19294</v>
      </c>
      <c r="E4711" s="61">
        <v>12</v>
      </c>
      <c r="F4711" s="61">
        <v>41006025</v>
      </c>
      <c r="G4711" s="41" t="s">
        <v>19329</v>
      </c>
      <c r="H4711" s="41">
        <v>2</v>
      </c>
      <c r="I4711" s="41"/>
      <c r="J4711" s="41"/>
      <c r="K4711" s="41">
        <v>4692</v>
      </c>
      <c r="L4711" s="41" t="s">
        <v>19329</v>
      </c>
      <c r="M4711" s="41" t="s">
        <v>29321</v>
      </c>
      <c r="N4711" s="41"/>
      <c r="O4711" s="41"/>
      <c r="P4711" s="41"/>
      <c r="Q4711" s="82" t="s">
        <v>27956</v>
      </c>
      <c r="R4711" s="58"/>
      <c r="S4711" s="57"/>
      <c r="T4711"/>
    </row>
    <row r="4712" spans="1:20" ht="51">
      <c r="A4712" s="81" t="s">
        <v>10967</v>
      </c>
      <c r="B4712" s="35">
        <v>4711</v>
      </c>
      <c r="C4712" s="41" t="s">
        <v>19291</v>
      </c>
      <c r="D4712" s="87" t="s">
        <v>19292</v>
      </c>
      <c r="E4712" s="61">
        <v>5</v>
      </c>
      <c r="F4712" s="61">
        <v>40015037</v>
      </c>
      <c r="G4712" s="41" t="s">
        <v>19339</v>
      </c>
      <c r="H4712" s="41"/>
      <c r="I4712" s="41"/>
      <c r="J4712" s="41"/>
      <c r="K4712" s="41">
        <v>4687</v>
      </c>
      <c r="L4712" s="41" t="s">
        <v>19339</v>
      </c>
      <c r="M4712" s="41" t="s">
        <v>29321</v>
      </c>
      <c r="N4712" s="41"/>
      <c r="O4712" s="41"/>
      <c r="P4712" s="41"/>
      <c r="Q4712" s="82" t="s">
        <v>27956</v>
      </c>
      <c r="R4712" s="58"/>
      <c r="S4712" s="57"/>
      <c r="T4712"/>
    </row>
    <row r="4713" spans="1:20" ht="61.2">
      <c r="A4713" s="81" t="s">
        <v>10967</v>
      </c>
      <c r="B4713" s="35">
        <v>4712</v>
      </c>
      <c r="C4713" s="41" t="s">
        <v>19289</v>
      </c>
      <c r="D4713" s="87" t="s">
        <v>19290</v>
      </c>
      <c r="E4713" s="61">
        <v>7</v>
      </c>
      <c r="F4713" s="61">
        <v>40014024</v>
      </c>
      <c r="G4713" s="41" t="s">
        <v>24104</v>
      </c>
      <c r="H4713" s="41"/>
      <c r="I4713" s="41"/>
      <c r="J4713" s="41"/>
      <c r="K4713" s="41">
        <v>2476</v>
      </c>
      <c r="L4713" s="41" t="s">
        <v>24104</v>
      </c>
      <c r="M4713" s="41" t="s">
        <v>29321</v>
      </c>
      <c r="N4713" s="41"/>
      <c r="O4713" s="41"/>
      <c r="P4713" s="41"/>
      <c r="Q4713" s="82" t="s">
        <v>27956</v>
      </c>
      <c r="R4713" s="58"/>
      <c r="S4713" s="57"/>
      <c r="T4713"/>
    </row>
    <row r="4714" spans="1:20" ht="51">
      <c r="A4714" s="81" t="s">
        <v>10967</v>
      </c>
      <c r="B4714" s="35">
        <v>4713</v>
      </c>
      <c r="C4714" s="41" t="s">
        <v>19287</v>
      </c>
      <c r="D4714" s="87" t="s">
        <v>19288</v>
      </c>
      <c r="E4714" s="61">
        <v>1</v>
      </c>
      <c r="F4714" s="61">
        <v>58009004</v>
      </c>
      <c r="G4714" s="41" t="s">
        <v>24104</v>
      </c>
      <c r="H4714" s="41"/>
      <c r="I4714" s="41"/>
      <c r="J4714" s="41"/>
      <c r="K4714" s="41">
        <v>2476</v>
      </c>
      <c r="L4714" s="41" t="s">
        <v>24104</v>
      </c>
      <c r="M4714" s="41" t="s">
        <v>29321</v>
      </c>
      <c r="N4714" s="41"/>
      <c r="O4714" s="41"/>
      <c r="P4714" s="41"/>
      <c r="Q4714" s="56" t="s">
        <v>27930</v>
      </c>
      <c r="R4714" s="58"/>
      <c r="S4714" s="57"/>
      <c r="T4714"/>
    </row>
    <row r="4715" spans="1:20" ht="81.599999999999994">
      <c r="A4715" s="81" t="s">
        <v>10967</v>
      </c>
      <c r="B4715" s="35">
        <v>4714</v>
      </c>
      <c r="C4715" s="41" t="s">
        <v>19285</v>
      </c>
      <c r="D4715" s="87" t="s">
        <v>19286</v>
      </c>
      <c r="E4715" s="61">
        <v>9</v>
      </c>
      <c r="F4715" s="61">
        <v>41015007</v>
      </c>
      <c r="G4715" s="41" t="s">
        <v>24104</v>
      </c>
      <c r="H4715" s="41">
        <v>2</v>
      </c>
      <c r="I4715" s="41"/>
      <c r="J4715" s="41"/>
      <c r="K4715" s="41">
        <v>2476</v>
      </c>
      <c r="L4715" s="41" t="s">
        <v>24104</v>
      </c>
      <c r="M4715" s="41" t="s">
        <v>29321</v>
      </c>
      <c r="N4715" s="41"/>
      <c r="O4715" s="41"/>
      <c r="P4715" s="41"/>
      <c r="Q4715" s="82" t="s">
        <v>27956</v>
      </c>
      <c r="R4715" s="58"/>
      <c r="S4715" s="57"/>
      <c r="T4715"/>
    </row>
    <row r="4716" spans="1:20" ht="61.2">
      <c r="A4716" s="81" t="s">
        <v>10967</v>
      </c>
      <c r="B4716" s="35">
        <v>4715</v>
      </c>
      <c r="C4716" s="41" t="s">
        <v>19283</v>
      </c>
      <c r="D4716" s="87" t="s">
        <v>19284</v>
      </c>
      <c r="E4716" s="61">
        <v>1</v>
      </c>
      <c r="F4716" s="61">
        <v>40017027</v>
      </c>
      <c r="G4716" s="41" t="s">
        <v>23566</v>
      </c>
      <c r="H4716" s="41"/>
      <c r="I4716" s="41"/>
      <c r="J4716" s="41"/>
      <c r="K4716" s="41">
        <v>2746</v>
      </c>
      <c r="L4716" s="41" t="s">
        <v>23566</v>
      </c>
      <c r="M4716" s="41" t="s">
        <v>29321</v>
      </c>
      <c r="N4716" s="41"/>
      <c r="O4716" s="41"/>
      <c r="P4716" s="41"/>
      <c r="Q4716" s="82" t="s">
        <v>27956</v>
      </c>
      <c r="R4716" s="58"/>
      <c r="S4716" s="57"/>
      <c r="T4716"/>
    </row>
    <row r="4717" spans="1:20" ht="81.599999999999994">
      <c r="A4717" s="81" t="s">
        <v>10967</v>
      </c>
      <c r="B4717" s="35">
        <v>4716</v>
      </c>
      <c r="C4717" s="41" t="s">
        <v>19281</v>
      </c>
      <c r="D4717" s="87" t="s">
        <v>19282</v>
      </c>
      <c r="E4717" s="61">
        <v>27</v>
      </c>
      <c r="F4717" s="61">
        <v>40010038</v>
      </c>
      <c r="G4717" s="41" t="s">
        <v>24104</v>
      </c>
      <c r="H4717" s="41">
        <v>1</v>
      </c>
      <c r="I4717" s="41"/>
      <c r="J4717" s="41"/>
      <c r="K4717" s="41">
        <v>2476</v>
      </c>
      <c r="L4717" s="41" t="s">
        <v>24104</v>
      </c>
      <c r="M4717" s="41" t="s">
        <v>29321</v>
      </c>
      <c r="N4717" s="41"/>
      <c r="O4717" s="41"/>
      <c r="P4717" s="41"/>
      <c r="Q4717" s="82" t="s">
        <v>27956</v>
      </c>
      <c r="R4717" s="58"/>
      <c r="S4717" s="57"/>
      <c r="T4717"/>
    </row>
    <row r="4718" spans="1:20" ht="71.400000000000006">
      <c r="A4718" s="81" t="s">
        <v>10967</v>
      </c>
      <c r="B4718" s="35">
        <v>4717</v>
      </c>
      <c r="C4718" s="41" t="s">
        <v>19279</v>
      </c>
      <c r="D4718" s="87" t="s">
        <v>19280</v>
      </c>
      <c r="E4718" s="61">
        <v>46</v>
      </c>
      <c r="F4718" s="61">
        <v>40020019</v>
      </c>
      <c r="G4718" s="41" t="s">
        <v>19281</v>
      </c>
      <c r="H4718" s="41">
        <v>2</v>
      </c>
      <c r="I4718" s="41"/>
      <c r="J4718" s="41"/>
      <c r="K4718" s="41">
        <v>4716</v>
      </c>
      <c r="L4718" s="41" t="s">
        <v>19281</v>
      </c>
      <c r="M4718" s="41"/>
      <c r="N4718" s="41"/>
      <c r="O4718" s="41"/>
      <c r="P4718" s="41"/>
      <c r="Q4718" s="56" t="s">
        <v>27929</v>
      </c>
      <c r="R4718" s="58"/>
      <c r="S4718" s="57"/>
      <c r="T4718"/>
    </row>
    <row r="4719" spans="1:20" ht="51">
      <c r="A4719" s="81" t="s">
        <v>10967</v>
      </c>
      <c r="B4719" s="35">
        <v>4718</v>
      </c>
      <c r="C4719" s="41" t="s">
        <v>19277</v>
      </c>
      <c r="D4719" s="87" t="s">
        <v>19278</v>
      </c>
      <c r="E4719" s="61">
        <v>3</v>
      </c>
      <c r="F4719" s="61">
        <v>40007016</v>
      </c>
      <c r="G4719" s="41" t="s">
        <v>19243</v>
      </c>
      <c r="H4719" s="41"/>
      <c r="I4719" s="41"/>
      <c r="J4719" s="41"/>
      <c r="K4719" s="41">
        <v>4735</v>
      </c>
      <c r="L4719" s="41" t="s">
        <v>19243</v>
      </c>
      <c r="M4719" s="41" t="s">
        <v>29321</v>
      </c>
      <c r="N4719" s="41"/>
      <c r="O4719" s="41"/>
      <c r="P4719" s="41"/>
      <c r="Q4719" s="82" t="s">
        <v>27956</v>
      </c>
      <c r="R4719" s="58"/>
      <c r="S4719" s="57"/>
      <c r="T4719"/>
    </row>
    <row r="4720" spans="1:20" ht="51">
      <c r="A4720" s="81" t="s">
        <v>10967</v>
      </c>
      <c r="B4720" s="35">
        <v>4719</v>
      </c>
      <c r="C4720" s="41" t="s">
        <v>19275</v>
      </c>
      <c r="D4720" s="87" t="s">
        <v>19276</v>
      </c>
      <c r="E4720" s="61">
        <v>5</v>
      </c>
      <c r="F4720" s="61">
        <v>40012001</v>
      </c>
      <c r="G4720" s="41" t="s">
        <v>24104</v>
      </c>
      <c r="H4720" s="41">
        <v>1</v>
      </c>
      <c r="I4720" s="41"/>
      <c r="J4720" s="41"/>
      <c r="K4720" s="41">
        <v>2476</v>
      </c>
      <c r="L4720" s="41" t="s">
        <v>24104</v>
      </c>
      <c r="M4720" s="41" t="s">
        <v>29321</v>
      </c>
      <c r="N4720" s="41"/>
      <c r="O4720" s="41"/>
      <c r="P4720" s="41"/>
      <c r="Q4720" s="82" t="s">
        <v>27956</v>
      </c>
      <c r="R4720" s="58"/>
      <c r="S4720" s="57"/>
      <c r="T4720"/>
    </row>
    <row r="4721" spans="1:20" ht="51">
      <c r="A4721" s="81" t="s">
        <v>10967</v>
      </c>
      <c r="B4721" s="35">
        <v>4720</v>
      </c>
      <c r="C4721" s="41" t="s">
        <v>19273</v>
      </c>
      <c r="D4721" s="87" t="s">
        <v>19274</v>
      </c>
      <c r="E4721" s="61">
        <v>1</v>
      </c>
      <c r="F4721" s="61">
        <v>45016009</v>
      </c>
      <c r="G4721" s="41" t="s">
        <v>19275</v>
      </c>
      <c r="H4721" s="41">
        <v>1</v>
      </c>
      <c r="I4721" s="41"/>
      <c r="J4721" s="41"/>
      <c r="K4721" s="41">
        <v>4719</v>
      </c>
      <c r="L4721" s="41" t="s">
        <v>19275</v>
      </c>
      <c r="M4721" s="41" t="s">
        <v>29321</v>
      </c>
      <c r="N4721" s="41"/>
      <c r="O4721" s="41"/>
      <c r="P4721" s="41"/>
      <c r="Q4721" s="56" t="s">
        <v>27958</v>
      </c>
      <c r="R4721" s="58"/>
      <c r="S4721" s="57"/>
      <c r="T4721"/>
    </row>
    <row r="4722" spans="1:20" ht="42">
      <c r="A4722" s="81" t="s">
        <v>10967</v>
      </c>
      <c r="B4722" s="35">
        <v>4721</v>
      </c>
      <c r="C4722" s="41" t="s">
        <v>19271</v>
      </c>
      <c r="D4722" s="76" t="s">
        <v>19272</v>
      </c>
      <c r="E4722" s="61">
        <v>3</v>
      </c>
      <c r="F4722" s="61">
        <v>40008008</v>
      </c>
      <c r="G4722" s="41"/>
      <c r="H4722" s="41">
        <v>3</v>
      </c>
      <c r="I4722" s="41"/>
      <c r="J4722" s="41"/>
      <c r="K4722" s="41"/>
      <c r="L4722" s="41"/>
      <c r="M4722" s="41"/>
      <c r="N4722" s="41"/>
      <c r="O4722" s="41"/>
      <c r="P4722" s="41"/>
      <c r="Q4722" s="82" t="s">
        <v>27956</v>
      </c>
      <c r="R4722" s="58"/>
      <c r="S4722" s="57"/>
      <c r="T4722"/>
    </row>
    <row r="4723" spans="1:20" ht="61.2">
      <c r="A4723" s="81" t="s">
        <v>10967</v>
      </c>
      <c r="B4723" s="35">
        <v>4722</v>
      </c>
      <c r="C4723" s="41" t="s">
        <v>19269</v>
      </c>
      <c r="D4723" s="87" t="s">
        <v>19270</v>
      </c>
      <c r="E4723" s="61">
        <v>4</v>
      </c>
      <c r="F4723" s="61">
        <v>46009012</v>
      </c>
      <c r="G4723" s="41" t="s">
        <v>19271</v>
      </c>
      <c r="H4723" s="41"/>
      <c r="I4723" s="41"/>
      <c r="J4723" s="41"/>
      <c r="K4723" s="41">
        <v>4721</v>
      </c>
      <c r="L4723" s="41" t="s">
        <v>19271</v>
      </c>
      <c r="M4723" s="41" t="s">
        <v>29321</v>
      </c>
      <c r="N4723" s="41"/>
      <c r="O4723" s="41"/>
      <c r="P4723" s="41"/>
      <c r="Q4723" s="56" t="s">
        <v>27929</v>
      </c>
      <c r="R4723" s="58"/>
      <c r="S4723" s="57"/>
      <c r="T4723"/>
    </row>
    <row r="4724" spans="1:20" ht="51">
      <c r="A4724" s="81" t="s">
        <v>10967</v>
      </c>
      <c r="B4724" s="35">
        <v>4723</v>
      </c>
      <c r="C4724" s="41" t="s">
        <v>19267</v>
      </c>
      <c r="D4724" s="87" t="s">
        <v>19268</v>
      </c>
      <c r="E4724" s="61">
        <v>5</v>
      </c>
      <c r="F4724" s="61">
        <v>42001007</v>
      </c>
      <c r="G4724" s="41" t="s">
        <v>19251</v>
      </c>
      <c r="H4724" s="41"/>
      <c r="I4724" s="41"/>
      <c r="J4724" s="41"/>
      <c r="K4724" s="41">
        <v>4731</v>
      </c>
      <c r="L4724" s="41" t="s">
        <v>19251</v>
      </c>
      <c r="M4724" s="41" t="s">
        <v>29321</v>
      </c>
      <c r="N4724" s="41"/>
      <c r="O4724" s="41"/>
      <c r="P4724" s="41"/>
      <c r="Q4724" s="82" t="s">
        <v>27956</v>
      </c>
      <c r="R4724" s="58"/>
      <c r="S4724" s="57"/>
      <c r="T4724"/>
    </row>
    <row r="4725" spans="1:20" ht="81.599999999999994">
      <c r="A4725" s="81" t="s">
        <v>10967</v>
      </c>
      <c r="B4725" s="35">
        <v>4724</v>
      </c>
      <c r="C4725" s="41" t="s">
        <v>19265</v>
      </c>
      <c r="D4725" s="87" t="s">
        <v>19266</v>
      </c>
      <c r="E4725" s="61">
        <v>2</v>
      </c>
      <c r="F4725" s="61">
        <v>47008020</v>
      </c>
      <c r="G4725" s="41" t="s">
        <v>24104</v>
      </c>
      <c r="H4725" s="41">
        <v>7</v>
      </c>
      <c r="I4725" s="41"/>
      <c r="J4725" s="41"/>
      <c r="K4725" s="41">
        <v>2476</v>
      </c>
      <c r="L4725" s="41" t="s">
        <v>24104</v>
      </c>
      <c r="M4725" s="41"/>
      <c r="N4725" s="41"/>
      <c r="O4725" s="41"/>
      <c r="P4725" s="41"/>
      <c r="Q4725" s="56" t="s">
        <v>27929</v>
      </c>
      <c r="R4725" s="58"/>
      <c r="S4725" s="57"/>
      <c r="T4725"/>
    </row>
    <row r="4726" spans="1:20" ht="51">
      <c r="A4726" s="81" t="s">
        <v>10967</v>
      </c>
      <c r="B4726" s="35">
        <v>4725</v>
      </c>
      <c r="C4726" s="41" t="s">
        <v>19263</v>
      </c>
      <c r="D4726" s="87" t="s">
        <v>19264</v>
      </c>
      <c r="E4726" s="61">
        <v>1</v>
      </c>
      <c r="F4726" s="61">
        <v>44014013</v>
      </c>
      <c r="G4726" s="41" t="s">
        <v>19243</v>
      </c>
      <c r="H4726" s="41"/>
      <c r="I4726" s="41"/>
      <c r="J4726" s="41"/>
      <c r="K4726" s="41">
        <v>4735</v>
      </c>
      <c r="L4726" s="41" t="s">
        <v>19243</v>
      </c>
      <c r="M4726" s="41" t="s">
        <v>29321</v>
      </c>
      <c r="N4726" s="41"/>
      <c r="O4726" s="41"/>
      <c r="P4726" s="41"/>
      <c r="Q4726" s="82" t="s">
        <v>27956</v>
      </c>
      <c r="R4726" s="58"/>
      <c r="S4726" s="57"/>
      <c r="T4726"/>
    </row>
    <row r="4727" spans="1:20" ht="51">
      <c r="A4727" s="81" t="s">
        <v>10967</v>
      </c>
      <c r="B4727" s="35">
        <v>4726</v>
      </c>
      <c r="C4727" s="41" t="s">
        <v>19261</v>
      </c>
      <c r="D4727" s="87" t="s">
        <v>19262</v>
      </c>
      <c r="E4727" s="61">
        <v>2</v>
      </c>
      <c r="F4727" s="61">
        <v>44007034</v>
      </c>
      <c r="G4727" s="41" t="s">
        <v>19259</v>
      </c>
      <c r="H4727" s="41"/>
      <c r="I4727" s="41"/>
      <c r="J4727" s="41"/>
      <c r="K4727" s="41">
        <v>4727</v>
      </c>
      <c r="L4727" s="41" t="s">
        <v>19259</v>
      </c>
      <c r="M4727" s="41" t="s">
        <v>29321</v>
      </c>
      <c r="N4727" s="41"/>
      <c r="O4727" s="41"/>
      <c r="P4727" s="41"/>
      <c r="Q4727" s="82" t="s">
        <v>27956</v>
      </c>
      <c r="R4727" s="58"/>
      <c r="S4727" s="57"/>
      <c r="T4727"/>
    </row>
    <row r="4728" spans="1:20" ht="71.400000000000006">
      <c r="A4728" s="81" t="s">
        <v>10967</v>
      </c>
      <c r="B4728" s="35">
        <v>4727</v>
      </c>
      <c r="C4728" s="41" t="s">
        <v>19259</v>
      </c>
      <c r="D4728" s="87" t="s">
        <v>19260</v>
      </c>
      <c r="E4728" s="61">
        <v>6</v>
      </c>
      <c r="F4728" s="61">
        <v>41007034</v>
      </c>
      <c r="G4728" s="41" t="s">
        <v>19257</v>
      </c>
      <c r="H4728" s="41">
        <v>3</v>
      </c>
      <c r="I4728" s="41"/>
      <c r="J4728" s="41"/>
      <c r="K4728" s="41">
        <v>4728</v>
      </c>
      <c r="L4728" s="41" t="s">
        <v>19257</v>
      </c>
      <c r="M4728" s="41" t="s">
        <v>29321</v>
      </c>
      <c r="N4728" s="41"/>
      <c r="O4728" s="41"/>
      <c r="P4728" s="41"/>
      <c r="Q4728" s="56" t="s">
        <v>27929</v>
      </c>
      <c r="R4728" s="58"/>
      <c r="S4728" s="57"/>
      <c r="T4728"/>
    </row>
    <row r="4729" spans="1:20" ht="51">
      <c r="A4729" s="81" t="s">
        <v>10967</v>
      </c>
      <c r="B4729" s="35">
        <v>4728</v>
      </c>
      <c r="C4729" s="41" t="s">
        <v>19257</v>
      </c>
      <c r="D4729" s="87" t="s">
        <v>19258</v>
      </c>
      <c r="E4729" s="61">
        <v>3</v>
      </c>
      <c r="F4729" s="61">
        <v>40007013</v>
      </c>
      <c r="G4729" s="41" t="s">
        <v>24104</v>
      </c>
      <c r="H4729" s="41">
        <v>3</v>
      </c>
      <c r="I4729" s="41"/>
      <c r="J4729" s="41"/>
      <c r="K4729" s="41">
        <v>2476</v>
      </c>
      <c r="L4729" s="41" t="s">
        <v>24104</v>
      </c>
      <c r="M4729" s="41" t="s">
        <v>29321</v>
      </c>
      <c r="N4729" s="41"/>
      <c r="O4729" s="41"/>
      <c r="P4729" s="41"/>
      <c r="Q4729" s="56" t="s">
        <v>27930</v>
      </c>
      <c r="R4729" s="58"/>
      <c r="S4729" s="57"/>
      <c r="T4729"/>
    </row>
    <row r="4730" spans="1:20" ht="71.400000000000006">
      <c r="A4730" s="81" t="s">
        <v>10967</v>
      </c>
      <c r="B4730" s="35">
        <v>4729</v>
      </c>
      <c r="C4730" s="41" t="s">
        <v>19255</v>
      </c>
      <c r="D4730" s="87" t="s">
        <v>19256</v>
      </c>
      <c r="E4730" s="61">
        <v>3</v>
      </c>
      <c r="F4730" s="61">
        <v>47004008</v>
      </c>
      <c r="G4730" s="41" t="s">
        <v>17264</v>
      </c>
      <c r="H4730" s="41"/>
      <c r="I4730" s="41"/>
      <c r="J4730" s="41"/>
      <c r="K4730" s="41">
        <v>4728</v>
      </c>
      <c r="L4730" s="41" t="s">
        <v>19257</v>
      </c>
      <c r="M4730" s="41">
        <v>5561</v>
      </c>
      <c r="N4730" s="41" t="s">
        <v>17264</v>
      </c>
      <c r="O4730" s="41"/>
      <c r="P4730" s="41"/>
      <c r="Q4730" s="56" t="s">
        <v>27929</v>
      </c>
      <c r="R4730" s="58"/>
      <c r="S4730" s="57"/>
      <c r="T4730"/>
    </row>
    <row r="4731" spans="1:20" ht="61.2">
      <c r="A4731" s="81" t="s">
        <v>10967</v>
      </c>
      <c r="B4731" s="35">
        <v>4730</v>
      </c>
      <c r="C4731" s="41" t="s">
        <v>19253</v>
      </c>
      <c r="D4731" s="87" t="s">
        <v>19254</v>
      </c>
      <c r="E4731" s="61">
        <v>4</v>
      </c>
      <c r="F4731" s="61">
        <v>45002009</v>
      </c>
      <c r="G4731" s="41" t="s">
        <v>17264</v>
      </c>
      <c r="H4731" s="41"/>
      <c r="I4731" s="41"/>
      <c r="J4731" s="41"/>
      <c r="K4731" s="41">
        <v>4728</v>
      </c>
      <c r="L4731" s="41" t="s">
        <v>19257</v>
      </c>
      <c r="M4731" s="41">
        <v>5561</v>
      </c>
      <c r="N4731" s="41" t="s">
        <v>17264</v>
      </c>
      <c r="O4731" s="41"/>
      <c r="P4731" s="41"/>
      <c r="Q4731" s="82" t="s">
        <v>27956</v>
      </c>
      <c r="R4731" s="58"/>
      <c r="S4731" s="57"/>
      <c r="T4731"/>
    </row>
    <row r="4732" spans="1:20" ht="61.2">
      <c r="A4732" s="81" t="s">
        <v>10967</v>
      </c>
      <c r="B4732" s="35">
        <v>4731</v>
      </c>
      <c r="C4732" s="41" t="s">
        <v>19251</v>
      </c>
      <c r="D4732" s="87" t="s">
        <v>19252</v>
      </c>
      <c r="E4732" s="61">
        <v>4</v>
      </c>
      <c r="F4732" s="61">
        <v>55002019</v>
      </c>
      <c r="G4732" s="41" t="s">
        <v>24104</v>
      </c>
      <c r="H4732" s="41">
        <v>3</v>
      </c>
      <c r="I4732" s="41"/>
      <c r="J4732" s="41"/>
      <c r="K4732" s="41">
        <v>2476</v>
      </c>
      <c r="L4732" s="41" t="s">
        <v>24104</v>
      </c>
      <c r="M4732" s="41" t="s">
        <v>29321</v>
      </c>
      <c r="N4732" s="41"/>
      <c r="O4732" s="41"/>
      <c r="P4732" s="41"/>
      <c r="Q4732" s="56" t="s">
        <v>27930</v>
      </c>
      <c r="R4732" s="58"/>
      <c r="S4732" s="57"/>
      <c r="T4732"/>
    </row>
    <row r="4733" spans="1:20" ht="61.2">
      <c r="A4733" s="81" t="s">
        <v>10967</v>
      </c>
      <c r="B4733" s="35">
        <v>4732</v>
      </c>
      <c r="C4733" s="41" t="s">
        <v>19249</v>
      </c>
      <c r="D4733" s="87" t="s">
        <v>19250</v>
      </c>
      <c r="E4733" s="61">
        <v>3</v>
      </c>
      <c r="F4733" s="61">
        <v>44003007</v>
      </c>
      <c r="G4733" s="41" t="s">
        <v>19251</v>
      </c>
      <c r="H4733" s="41">
        <v>1</v>
      </c>
      <c r="I4733" s="41"/>
      <c r="J4733" s="41"/>
      <c r="K4733" s="41">
        <v>4731</v>
      </c>
      <c r="L4733" s="41" t="s">
        <v>19251</v>
      </c>
      <c r="M4733" s="41" t="s">
        <v>29321</v>
      </c>
      <c r="N4733" s="41"/>
      <c r="O4733" s="41"/>
      <c r="P4733" s="41"/>
      <c r="Q4733" s="56" t="s">
        <v>27929</v>
      </c>
      <c r="R4733" s="58"/>
      <c r="S4733" s="57"/>
      <c r="T4733"/>
    </row>
    <row r="4734" spans="1:20" ht="61.2">
      <c r="A4734" s="81" t="s">
        <v>10967</v>
      </c>
      <c r="B4734" s="35">
        <v>4733</v>
      </c>
      <c r="C4734" s="41" t="s">
        <v>19247</v>
      </c>
      <c r="D4734" s="87" t="s">
        <v>19248</v>
      </c>
      <c r="E4734" s="61">
        <v>1</v>
      </c>
      <c r="F4734" s="61">
        <v>51002005</v>
      </c>
      <c r="G4734" s="41" t="s">
        <v>19249</v>
      </c>
      <c r="H4734" s="41"/>
      <c r="I4734" s="41"/>
      <c r="J4734" s="41"/>
      <c r="K4734" s="41">
        <v>4732</v>
      </c>
      <c r="L4734" s="41" t="s">
        <v>19249</v>
      </c>
      <c r="M4734" s="41" t="s">
        <v>29321</v>
      </c>
      <c r="N4734" s="41"/>
      <c r="O4734" s="41"/>
      <c r="P4734" s="41"/>
      <c r="Q4734" s="82" t="s">
        <v>27956</v>
      </c>
      <c r="R4734" s="58"/>
      <c r="S4734" s="57"/>
      <c r="T4734"/>
    </row>
    <row r="4735" spans="1:20" ht="51">
      <c r="A4735" s="81" t="s">
        <v>10967</v>
      </c>
      <c r="B4735" s="35">
        <v>4734</v>
      </c>
      <c r="C4735" s="41" t="s">
        <v>19245</v>
      </c>
      <c r="D4735" s="87" t="s">
        <v>19246</v>
      </c>
      <c r="E4735" s="61">
        <v>3</v>
      </c>
      <c r="F4735" s="61">
        <v>46001016</v>
      </c>
      <c r="G4735" s="41" t="s">
        <v>19239</v>
      </c>
      <c r="H4735" s="41"/>
      <c r="I4735" s="41"/>
      <c r="J4735" s="41"/>
      <c r="K4735" s="41">
        <v>4737</v>
      </c>
      <c r="L4735" s="41" t="s">
        <v>19239</v>
      </c>
      <c r="M4735" s="41" t="s">
        <v>29321</v>
      </c>
      <c r="N4735" s="41"/>
      <c r="O4735" s="41"/>
      <c r="P4735" s="41"/>
      <c r="Q4735" s="56" t="s">
        <v>27958</v>
      </c>
      <c r="R4735" s="58"/>
      <c r="S4735" s="57"/>
      <c r="T4735"/>
    </row>
    <row r="4736" spans="1:20" ht="82.8">
      <c r="A4736" s="81" t="s">
        <v>10967</v>
      </c>
      <c r="B4736" s="35">
        <v>4735</v>
      </c>
      <c r="C4736" s="41" t="s">
        <v>19243</v>
      </c>
      <c r="D4736" s="76" t="s">
        <v>19244</v>
      </c>
      <c r="E4736" s="61">
        <v>18</v>
      </c>
      <c r="F4736" s="61">
        <v>40027029</v>
      </c>
      <c r="G4736" s="41"/>
      <c r="H4736" s="41">
        <v>4</v>
      </c>
      <c r="I4736" s="41"/>
      <c r="J4736" s="41"/>
      <c r="K4736" s="41"/>
      <c r="L4736" s="41"/>
      <c r="M4736" s="41"/>
      <c r="N4736" s="41"/>
      <c r="O4736" s="41"/>
      <c r="P4736" s="41"/>
      <c r="Q4736" s="82" t="s">
        <v>27956</v>
      </c>
      <c r="R4736" s="58"/>
      <c r="S4736" s="57"/>
      <c r="T4736"/>
    </row>
    <row r="4737" spans="1:20" ht="51">
      <c r="A4737" s="81" t="s">
        <v>10967</v>
      </c>
      <c r="B4737" s="35">
        <v>4736</v>
      </c>
      <c r="C4737" s="41" t="s">
        <v>19241</v>
      </c>
      <c r="D4737" s="87" t="s">
        <v>19242</v>
      </c>
      <c r="E4737" s="61">
        <v>7</v>
      </c>
      <c r="F4737" s="61">
        <v>44006005</v>
      </c>
      <c r="G4737" s="41" t="s">
        <v>19243</v>
      </c>
      <c r="H4737" s="41">
        <v>4</v>
      </c>
      <c r="I4737" s="41"/>
      <c r="J4737" s="41"/>
      <c r="K4737" s="41">
        <v>4735</v>
      </c>
      <c r="L4737" s="41" t="s">
        <v>19243</v>
      </c>
      <c r="M4737" s="41" t="s">
        <v>29321</v>
      </c>
      <c r="N4737" s="41"/>
      <c r="O4737" s="41"/>
      <c r="P4737" s="41"/>
      <c r="Q4737" s="56" t="s">
        <v>27958</v>
      </c>
      <c r="R4737" s="58"/>
      <c r="S4737" s="57"/>
      <c r="T4737"/>
    </row>
    <row r="4738" spans="1:20" ht="61.2">
      <c r="A4738" s="81" t="s">
        <v>10967</v>
      </c>
      <c r="B4738" s="35">
        <v>4737</v>
      </c>
      <c r="C4738" s="41" t="s">
        <v>19239</v>
      </c>
      <c r="D4738" s="87" t="s">
        <v>19240</v>
      </c>
      <c r="E4738" s="61">
        <v>3</v>
      </c>
      <c r="F4738" s="61">
        <v>55002005</v>
      </c>
      <c r="G4738" s="41" t="s">
        <v>19243</v>
      </c>
      <c r="H4738" s="41">
        <v>1</v>
      </c>
      <c r="I4738" s="41"/>
      <c r="J4738" s="41"/>
      <c r="K4738" s="41">
        <v>4735</v>
      </c>
      <c r="L4738" s="41" t="s">
        <v>19243</v>
      </c>
      <c r="M4738" s="41" t="s">
        <v>29321</v>
      </c>
      <c r="N4738" s="41"/>
      <c r="O4738" s="41"/>
      <c r="P4738" s="41"/>
      <c r="Q4738" s="56" t="s">
        <v>27929</v>
      </c>
      <c r="R4738" s="58"/>
      <c r="S4738" s="57"/>
      <c r="T4738"/>
    </row>
    <row r="4739" spans="1:20" ht="51">
      <c r="A4739" s="81" t="s">
        <v>10967</v>
      </c>
      <c r="B4739" s="35">
        <v>4738</v>
      </c>
      <c r="C4739" s="41" t="s">
        <v>19237</v>
      </c>
      <c r="D4739" s="87" t="s">
        <v>19238</v>
      </c>
      <c r="E4739" s="61">
        <v>5</v>
      </c>
      <c r="F4739" s="61">
        <v>42018013</v>
      </c>
      <c r="G4739" s="41" t="s">
        <v>24104</v>
      </c>
      <c r="H4739" s="41"/>
      <c r="I4739" s="41"/>
      <c r="J4739" s="41"/>
      <c r="K4739" s="41">
        <v>2476</v>
      </c>
      <c r="L4739" s="41" t="s">
        <v>24104</v>
      </c>
      <c r="M4739" s="41" t="s">
        <v>29321</v>
      </c>
      <c r="N4739" s="41"/>
      <c r="O4739" s="41"/>
      <c r="P4739" s="41"/>
      <c r="Q4739" s="82" t="s">
        <v>27956</v>
      </c>
      <c r="R4739" s="58"/>
      <c r="S4739" s="57"/>
      <c r="T4739"/>
    </row>
    <row r="4740" spans="1:20" ht="61.2">
      <c r="A4740" s="81" t="s">
        <v>10967</v>
      </c>
      <c r="B4740" s="35">
        <v>4739</v>
      </c>
      <c r="C4740" s="41" t="s">
        <v>19235</v>
      </c>
      <c r="D4740" s="87" t="s">
        <v>19236</v>
      </c>
      <c r="E4740" s="61">
        <v>9</v>
      </c>
      <c r="F4740" s="61">
        <v>41003031</v>
      </c>
      <c r="G4740" s="41" t="s">
        <v>24104</v>
      </c>
      <c r="H4740" s="41"/>
      <c r="I4740" s="41"/>
      <c r="J4740" s="41"/>
      <c r="K4740" s="41">
        <v>2476</v>
      </c>
      <c r="L4740" s="41" t="s">
        <v>24104</v>
      </c>
      <c r="M4740" s="41" t="s">
        <v>29321</v>
      </c>
      <c r="N4740" s="41"/>
      <c r="O4740" s="41"/>
      <c r="P4740" s="41"/>
      <c r="Q4740" s="56" t="s">
        <v>27929</v>
      </c>
      <c r="R4740" s="58"/>
      <c r="S4740" s="57"/>
      <c r="T4740"/>
    </row>
    <row r="4741" spans="1:20" ht="51">
      <c r="A4741" s="81" t="s">
        <v>10967</v>
      </c>
      <c r="B4741" s="35">
        <v>4740</v>
      </c>
      <c r="C4741" s="41" t="s">
        <v>19233</v>
      </c>
      <c r="D4741" s="87" t="s">
        <v>19234</v>
      </c>
      <c r="E4741" s="61">
        <v>1</v>
      </c>
      <c r="F4741" s="61">
        <v>61003017</v>
      </c>
      <c r="G4741" s="41" t="s">
        <v>19231</v>
      </c>
      <c r="H4741" s="41"/>
      <c r="I4741" s="41"/>
      <c r="J4741" s="41"/>
      <c r="K4741" s="41">
        <v>4741</v>
      </c>
      <c r="L4741" s="41" t="s">
        <v>19231</v>
      </c>
      <c r="M4741" s="41" t="s">
        <v>29321</v>
      </c>
      <c r="N4741" s="41"/>
      <c r="O4741" s="41"/>
      <c r="P4741" s="41"/>
      <c r="Q4741" s="82" t="s">
        <v>27956</v>
      </c>
      <c r="R4741" s="58"/>
      <c r="S4741" s="57"/>
      <c r="T4741"/>
    </row>
    <row r="4742" spans="1:20" ht="71.400000000000006">
      <c r="A4742" s="81" t="s">
        <v>10967</v>
      </c>
      <c r="B4742" s="35">
        <v>4741</v>
      </c>
      <c r="C4742" s="41" t="s">
        <v>19231</v>
      </c>
      <c r="D4742" s="87" t="s">
        <v>19232</v>
      </c>
      <c r="E4742" s="61">
        <v>13</v>
      </c>
      <c r="F4742" s="61">
        <v>42009051</v>
      </c>
      <c r="G4742" s="41" t="s">
        <v>19251</v>
      </c>
      <c r="H4742" s="41">
        <v>3</v>
      </c>
      <c r="I4742" s="41"/>
      <c r="J4742" s="41"/>
      <c r="K4742" s="41">
        <v>2476</v>
      </c>
      <c r="L4742" s="41" t="s">
        <v>24104</v>
      </c>
      <c r="M4742" s="41">
        <v>4731</v>
      </c>
      <c r="N4742" s="41" t="s">
        <v>19251</v>
      </c>
      <c r="O4742" s="41"/>
      <c r="P4742" s="41"/>
      <c r="Q4742" s="56" t="s">
        <v>27929</v>
      </c>
      <c r="R4742" s="58"/>
      <c r="S4742" s="57"/>
      <c r="T4742"/>
    </row>
    <row r="4743" spans="1:20" ht="52.2">
      <c r="A4743" s="81" t="s">
        <v>10967</v>
      </c>
      <c r="B4743" s="35">
        <v>4742</v>
      </c>
      <c r="C4743" s="41" t="s">
        <v>19229</v>
      </c>
      <c r="D4743" s="76" t="s">
        <v>19230</v>
      </c>
      <c r="E4743" s="61">
        <v>1</v>
      </c>
      <c r="F4743" s="61">
        <v>48006017</v>
      </c>
      <c r="G4743" s="41"/>
      <c r="H4743" s="41">
        <v>2</v>
      </c>
      <c r="I4743" s="41"/>
      <c r="J4743" s="41"/>
      <c r="K4743" s="41"/>
      <c r="L4743" s="41"/>
      <c r="M4743" s="41"/>
      <c r="N4743" s="41"/>
      <c r="O4743" s="41"/>
      <c r="P4743" s="41"/>
      <c r="Q4743" s="82" t="s">
        <v>27956</v>
      </c>
      <c r="R4743" s="58"/>
      <c r="S4743" s="57"/>
      <c r="T4743"/>
    </row>
    <row r="4744" spans="1:20" ht="51">
      <c r="A4744" s="81" t="s">
        <v>10967</v>
      </c>
      <c r="B4744" s="35">
        <v>4743</v>
      </c>
      <c r="C4744" s="41" t="s">
        <v>19227</v>
      </c>
      <c r="D4744" s="87" t="s">
        <v>19228</v>
      </c>
      <c r="E4744" s="61">
        <v>1</v>
      </c>
      <c r="F4744" s="61">
        <v>42004005</v>
      </c>
      <c r="G4744" s="41" t="s">
        <v>19229</v>
      </c>
      <c r="H4744" s="41"/>
      <c r="I4744" s="41"/>
      <c r="J4744" s="41"/>
      <c r="K4744" s="41">
        <v>4742</v>
      </c>
      <c r="L4744" s="41" t="s">
        <v>19229</v>
      </c>
      <c r="M4744" s="41" t="s">
        <v>29321</v>
      </c>
      <c r="N4744" s="41"/>
      <c r="O4744" s="41"/>
      <c r="P4744" s="41"/>
      <c r="Q4744" s="82" t="s">
        <v>27956</v>
      </c>
      <c r="R4744" s="58"/>
      <c r="S4744" s="57"/>
      <c r="T4744"/>
    </row>
    <row r="4745" spans="1:20" ht="42">
      <c r="A4745" s="81" t="s">
        <v>10967</v>
      </c>
      <c r="B4745" s="35">
        <v>4744</v>
      </c>
      <c r="C4745" s="41" t="s">
        <v>19225</v>
      </c>
      <c r="D4745" s="76" t="s">
        <v>19226</v>
      </c>
      <c r="E4745" s="61">
        <v>1</v>
      </c>
      <c r="F4745" s="61">
        <v>41009003</v>
      </c>
      <c r="G4745" s="41"/>
      <c r="H4745" s="41"/>
      <c r="I4745" s="41"/>
      <c r="J4745" s="41"/>
      <c r="K4745" s="41"/>
      <c r="L4745" s="41"/>
      <c r="M4745" s="41"/>
      <c r="N4745" s="41"/>
      <c r="O4745" s="41"/>
      <c r="P4745" s="41"/>
      <c r="Q4745" s="56" t="s">
        <v>27929</v>
      </c>
      <c r="R4745" s="58"/>
      <c r="S4745" s="57"/>
      <c r="T4745"/>
    </row>
    <row r="4746" spans="1:20" ht="51">
      <c r="A4746" s="81" t="s">
        <v>10967</v>
      </c>
      <c r="B4746" s="35">
        <v>4745</v>
      </c>
      <c r="C4746" s="41" t="s">
        <v>19223</v>
      </c>
      <c r="D4746" s="87" t="s">
        <v>19224</v>
      </c>
      <c r="E4746" s="61">
        <v>4</v>
      </c>
      <c r="F4746" s="61">
        <v>43005002</v>
      </c>
      <c r="G4746" s="41" t="s">
        <v>24104</v>
      </c>
      <c r="H4746" s="41">
        <v>1</v>
      </c>
      <c r="I4746" s="41"/>
      <c r="J4746" s="41"/>
      <c r="K4746" s="41">
        <v>2476</v>
      </c>
      <c r="L4746" s="41" t="s">
        <v>24104</v>
      </c>
      <c r="M4746" s="41" t="s">
        <v>29321</v>
      </c>
      <c r="N4746" s="41"/>
      <c r="O4746" s="41"/>
      <c r="P4746" s="41"/>
      <c r="Q4746" s="82" t="s">
        <v>27956</v>
      </c>
      <c r="R4746" s="58"/>
      <c r="S4746" s="57"/>
      <c r="T4746"/>
    </row>
    <row r="4747" spans="1:20" ht="52.2">
      <c r="A4747" s="81" t="s">
        <v>10967</v>
      </c>
      <c r="B4747" s="35">
        <v>4746</v>
      </c>
      <c r="C4747" s="41" t="s">
        <v>19221</v>
      </c>
      <c r="D4747" s="76" t="s">
        <v>19222</v>
      </c>
      <c r="E4747" s="61">
        <v>1</v>
      </c>
      <c r="F4747" s="61">
        <v>41011008</v>
      </c>
      <c r="G4747" s="41"/>
      <c r="H4747" s="41"/>
      <c r="I4747" s="41"/>
      <c r="J4747" s="41"/>
      <c r="K4747" s="41"/>
      <c r="L4747" s="41"/>
      <c r="M4747" s="41"/>
      <c r="N4747" s="41"/>
      <c r="O4747" s="41"/>
      <c r="P4747" s="41"/>
      <c r="Q4747" s="82" t="s">
        <v>27956</v>
      </c>
      <c r="R4747" s="58"/>
      <c r="S4747" s="57"/>
      <c r="T4747"/>
    </row>
    <row r="4748" spans="1:20" ht="81.599999999999994">
      <c r="A4748" s="81" t="s">
        <v>10967</v>
      </c>
      <c r="B4748" s="35">
        <v>4747</v>
      </c>
      <c r="C4748" s="41" t="s">
        <v>19219</v>
      </c>
      <c r="D4748" s="87" t="s">
        <v>19220</v>
      </c>
      <c r="E4748" s="61">
        <v>7</v>
      </c>
      <c r="F4748" s="61">
        <v>48004003</v>
      </c>
      <c r="G4748" s="41" t="s">
        <v>19217</v>
      </c>
      <c r="H4748" s="41"/>
      <c r="I4748" s="41"/>
      <c r="J4748" s="41"/>
      <c r="K4748" s="41">
        <v>4748</v>
      </c>
      <c r="L4748" s="41" t="s">
        <v>19217</v>
      </c>
      <c r="M4748" s="41" t="s">
        <v>29321</v>
      </c>
      <c r="N4748" s="41"/>
      <c r="O4748" s="41"/>
      <c r="P4748" s="41"/>
      <c r="Q4748" s="82" t="s">
        <v>27956</v>
      </c>
      <c r="R4748" s="58"/>
      <c r="S4748" s="57"/>
      <c r="T4748"/>
    </row>
    <row r="4749" spans="1:20" ht="52.2">
      <c r="A4749" s="81" t="s">
        <v>10967</v>
      </c>
      <c r="B4749" s="35">
        <v>4748</v>
      </c>
      <c r="C4749" s="41" t="s">
        <v>19217</v>
      </c>
      <c r="D4749" s="76" t="s">
        <v>19218</v>
      </c>
      <c r="E4749" s="61">
        <v>5</v>
      </c>
      <c r="F4749" s="61">
        <v>44021024</v>
      </c>
      <c r="G4749" s="41"/>
      <c r="H4749" s="41">
        <v>2</v>
      </c>
      <c r="I4749" s="41"/>
      <c r="J4749" s="41"/>
      <c r="K4749" s="41"/>
      <c r="L4749" s="41"/>
      <c r="M4749" s="41"/>
      <c r="N4749" s="41"/>
      <c r="O4749" s="41"/>
      <c r="P4749" s="41"/>
      <c r="Q4749" s="56" t="s">
        <v>27929</v>
      </c>
      <c r="R4749" s="58"/>
      <c r="S4749" s="57"/>
      <c r="T4749"/>
    </row>
    <row r="4750" spans="1:20" ht="61.2">
      <c r="A4750" s="81" t="s">
        <v>10967</v>
      </c>
      <c r="B4750" s="35">
        <v>4749</v>
      </c>
      <c r="C4750" s="41" t="s">
        <v>19215</v>
      </c>
      <c r="D4750" s="87" t="s">
        <v>19216</v>
      </c>
      <c r="E4750" s="61">
        <v>9</v>
      </c>
      <c r="F4750" s="61">
        <v>41012038</v>
      </c>
      <c r="G4750" s="41" t="s">
        <v>19265</v>
      </c>
      <c r="H4750" s="41"/>
      <c r="I4750" s="41"/>
      <c r="J4750" s="41"/>
      <c r="K4750" s="41">
        <v>4724</v>
      </c>
      <c r="L4750" s="41" t="s">
        <v>19265</v>
      </c>
      <c r="M4750" s="41" t="s">
        <v>29321</v>
      </c>
      <c r="N4750" s="41"/>
      <c r="O4750" s="41"/>
      <c r="P4750" s="41"/>
      <c r="Q4750" s="82" t="s">
        <v>27956</v>
      </c>
      <c r="R4750" s="58"/>
      <c r="S4750" s="57"/>
      <c r="T4750"/>
    </row>
    <row r="4751" spans="1:20" ht="81.599999999999994">
      <c r="A4751" s="81" t="s">
        <v>10967</v>
      </c>
      <c r="B4751" s="35">
        <v>4750</v>
      </c>
      <c r="C4751" s="41" t="s">
        <v>19213</v>
      </c>
      <c r="D4751" s="87" t="s">
        <v>19214</v>
      </c>
      <c r="E4751" s="61">
        <v>78</v>
      </c>
      <c r="F4751" s="61">
        <v>40004004</v>
      </c>
      <c r="G4751" s="41" t="s">
        <v>18487</v>
      </c>
      <c r="H4751" s="41">
        <v>4</v>
      </c>
      <c r="I4751" s="41"/>
      <c r="J4751" s="41"/>
      <c r="K4751" s="41">
        <v>5114</v>
      </c>
      <c r="L4751" s="41" t="s">
        <v>18487</v>
      </c>
      <c r="M4751" s="41" t="s">
        <v>29321</v>
      </c>
      <c r="N4751" s="41"/>
      <c r="O4751" s="41"/>
      <c r="P4751" s="41"/>
      <c r="Q4751" s="82" t="s">
        <v>27956</v>
      </c>
      <c r="R4751" s="58"/>
      <c r="S4751" s="57"/>
      <c r="T4751"/>
    </row>
    <row r="4752" spans="1:20" ht="61.2">
      <c r="A4752" s="81" t="s">
        <v>10967</v>
      </c>
      <c r="B4752" s="35">
        <v>4751</v>
      </c>
      <c r="C4752" s="41" t="s">
        <v>19211</v>
      </c>
      <c r="D4752" s="87" t="s">
        <v>19212</v>
      </c>
      <c r="E4752" s="61">
        <v>1</v>
      </c>
      <c r="F4752" s="61">
        <v>54005023</v>
      </c>
      <c r="G4752" s="41" t="s">
        <v>19213</v>
      </c>
      <c r="H4752" s="41"/>
      <c r="I4752" s="41"/>
      <c r="J4752" s="41"/>
      <c r="K4752" s="41">
        <v>4750</v>
      </c>
      <c r="L4752" s="41" t="s">
        <v>19213</v>
      </c>
      <c r="M4752" s="41" t="s">
        <v>29321</v>
      </c>
      <c r="N4752" s="41"/>
      <c r="O4752" s="41"/>
      <c r="P4752" s="41"/>
      <c r="Q4752" s="82" t="s">
        <v>27956</v>
      </c>
      <c r="R4752" s="58"/>
      <c r="S4752" s="57"/>
      <c r="T4752"/>
    </row>
    <row r="4753" spans="1:20" ht="61.2">
      <c r="A4753" s="81" t="s">
        <v>10967</v>
      </c>
      <c r="B4753" s="35">
        <v>4752</v>
      </c>
      <c r="C4753" s="41" t="s">
        <v>19209</v>
      </c>
      <c r="D4753" s="87" t="s">
        <v>19210</v>
      </c>
      <c r="E4753" s="61">
        <v>2</v>
      </c>
      <c r="F4753" s="61">
        <v>47010004</v>
      </c>
      <c r="G4753" s="41" t="s">
        <v>19205</v>
      </c>
      <c r="H4753" s="41"/>
      <c r="I4753" s="41"/>
      <c r="J4753" s="41"/>
      <c r="K4753" s="41">
        <v>4754</v>
      </c>
      <c r="L4753" s="41" t="s">
        <v>19205</v>
      </c>
      <c r="M4753" s="41" t="s">
        <v>29321</v>
      </c>
      <c r="N4753" s="41"/>
      <c r="O4753" s="41"/>
      <c r="P4753" s="41"/>
      <c r="Q4753" s="82" t="s">
        <v>27956</v>
      </c>
      <c r="R4753" s="58"/>
      <c r="S4753" s="57"/>
      <c r="T4753"/>
    </row>
    <row r="4754" spans="1:20" ht="61.2">
      <c r="A4754" s="81" t="s">
        <v>10967</v>
      </c>
      <c r="B4754" s="35">
        <v>4753</v>
      </c>
      <c r="C4754" s="41" t="s">
        <v>19207</v>
      </c>
      <c r="D4754" s="87" t="s">
        <v>19208</v>
      </c>
      <c r="E4754" s="61">
        <v>8</v>
      </c>
      <c r="F4754" s="61">
        <v>40022007</v>
      </c>
      <c r="G4754" s="41" t="s">
        <v>19205</v>
      </c>
      <c r="H4754" s="41"/>
      <c r="I4754" s="41"/>
      <c r="J4754" s="41"/>
      <c r="K4754" s="41">
        <v>4754</v>
      </c>
      <c r="L4754" s="41" t="s">
        <v>19205</v>
      </c>
      <c r="M4754" s="41" t="s">
        <v>29321</v>
      </c>
      <c r="N4754" s="41"/>
      <c r="O4754" s="41"/>
      <c r="P4754" s="41"/>
      <c r="Q4754" s="82" t="s">
        <v>27956</v>
      </c>
      <c r="R4754" s="58"/>
      <c r="S4754" s="57"/>
      <c r="T4754"/>
    </row>
    <row r="4755" spans="1:20" ht="71.400000000000006">
      <c r="A4755" s="81" t="s">
        <v>10967</v>
      </c>
      <c r="B4755" s="35">
        <v>4754</v>
      </c>
      <c r="C4755" s="41" t="s">
        <v>19205</v>
      </c>
      <c r="D4755" s="87" t="s">
        <v>19206</v>
      </c>
      <c r="E4755" s="61">
        <v>7</v>
      </c>
      <c r="F4755" s="61">
        <v>42003014</v>
      </c>
      <c r="G4755" s="41" t="s">
        <v>19201</v>
      </c>
      <c r="H4755" s="41">
        <v>3</v>
      </c>
      <c r="I4755" s="41"/>
      <c r="J4755" s="41"/>
      <c r="K4755" s="41">
        <v>4756</v>
      </c>
      <c r="L4755" s="41" t="s">
        <v>19201</v>
      </c>
      <c r="M4755" s="41" t="s">
        <v>29321</v>
      </c>
      <c r="N4755" s="41"/>
      <c r="O4755" s="41"/>
      <c r="P4755" s="41"/>
      <c r="Q4755" s="56" t="s">
        <v>27929</v>
      </c>
      <c r="R4755" s="58"/>
      <c r="S4755" s="57"/>
      <c r="T4755"/>
    </row>
    <row r="4756" spans="1:20" ht="71.400000000000006">
      <c r="A4756" s="81" t="s">
        <v>10967</v>
      </c>
      <c r="B4756" s="35">
        <v>4755</v>
      </c>
      <c r="C4756" s="41" t="s">
        <v>19203</v>
      </c>
      <c r="D4756" s="87" t="s">
        <v>19204</v>
      </c>
      <c r="E4756" s="61">
        <v>10</v>
      </c>
      <c r="F4756" s="61">
        <v>42022004</v>
      </c>
      <c r="G4756" s="41" t="s">
        <v>19201</v>
      </c>
      <c r="H4756" s="41"/>
      <c r="I4756" s="41"/>
      <c r="J4756" s="41"/>
      <c r="K4756" s="41">
        <v>4756</v>
      </c>
      <c r="L4756" s="41" t="s">
        <v>19201</v>
      </c>
      <c r="M4756" s="41">
        <v>71</v>
      </c>
      <c r="N4756" s="41" t="s">
        <v>26623</v>
      </c>
      <c r="O4756" s="41">
        <v>2233</v>
      </c>
      <c r="P4756" s="41" t="s">
        <v>24590</v>
      </c>
      <c r="Q4756" s="82" t="s">
        <v>27956</v>
      </c>
      <c r="R4756" s="58"/>
      <c r="S4756" s="57"/>
      <c r="T4756"/>
    </row>
    <row r="4757" spans="1:20" ht="61.2">
      <c r="A4757" s="81" t="s">
        <v>10967</v>
      </c>
      <c r="B4757" s="35">
        <v>4756</v>
      </c>
      <c r="C4757" s="41" t="s">
        <v>19201</v>
      </c>
      <c r="D4757" s="87" t="s">
        <v>19202</v>
      </c>
      <c r="E4757" s="61">
        <v>2</v>
      </c>
      <c r="F4757" s="61">
        <v>42002013</v>
      </c>
      <c r="G4757" s="41" t="s">
        <v>19181</v>
      </c>
      <c r="H4757" s="41">
        <v>5</v>
      </c>
      <c r="I4757" s="41"/>
      <c r="J4757" s="41"/>
      <c r="K4757" s="41">
        <v>4766</v>
      </c>
      <c r="L4757" s="41" t="s">
        <v>19181</v>
      </c>
      <c r="M4757" s="41" t="s">
        <v>29321</v>
      </c>
      <c r="N4757" s="41"/>
      <c r="O4757" s="41"/>
      <c r="P4757" s="41"/>
      <c r="Q4757" s="82" t="s">
        <v>27956</v>
      </c>
      <c r="R4757" s="58"/>
      <c r="S4757" s="57"/>
      <c r="T4757"/>
    </row>
    <row r="4758" spans="1:20" ht="61.2">
      <c r="A4758" s="81" t="s">
        <v>10967</v>
      </c>
      <c r="B4758" s="35">
        <v>4757</v>
      </c>
      <c r="C4758" s="41" t="s">
        <v>19199</v>
      </c>
      <c r="D4758" s="87" t="s">
        <v>19200</v>
      </c>
      <c r="E4758" s="61">
        <v>26</v>
      </c>
      <c r="F4758" s="61">
        <v>40008009</v>
      </c>
      <c r="G4758" s="41" t="s">
        <v>19201</v>
      </c>
      <c r="H4758" s="41">
        <v>1</v>
      </c>
      <c r="I4758" s="41"/>
      <c r="J4758" s="41"/>
      <c r="K4758" s="41">
        <v>4756</v>
      </c>
      <c r="L4758" s="41" t="s">
        <v>19201</v>
      </c>
      <c r="M4758" s="41" t="s">
        <v>29321</v>
      </c>
      <c r="N4758" s="41"/>
      <c r="O4758" s="41"/>
      <c r="P4758" s="41"/>
      <c r="Q4758" s="82" t="s">
        <v>27956</v>
      </c>
      <c r="R4758" s="58"/>
      <c r="S4758" s="57"/>
      <c r="T4758"/>
    </row>
    <row r="4759" spans="1:20" ht="51">
      <c r="A4759" s="81" t="s">
        <v>10967</v>
      </c>
      <c r="B4759" s="35">
        <v>4758</v>
      </c>
      <c r="C4759" s="41" t="s">
        <v>19197</v>
      </c>
      <c r="D4759" s="87" t="s">
        <v>19198</v>
      </c>
      <c r="E4759" s="61">
        <v>1</v>
      </c>
      <c r="F4759" s="61">
        <v>55002004</v>
      </c>
      <c r="G4759" s="41" t="s">
        <v>23050</v>
      </c>
      <c r="H4759" s="41"/>
      <c r="I4759" s="41"/>
      <c r="J4759" s="41"/>
      <c r="K4759" s="41">
        <v>4756</v>
      </c>
      <c r="L4759" s="41" t="s">
        <v>19201</v>
      </c>
      <c r="M4759" s="41">
        <v>3004</v>
      </c>
      <c r="N4759" s="41" t="s">
        <v>23050</v>
      </c>
      <c r="O4759" s="41"/>
      <c r="P4759" s="41"/>
      <c r="Q4759" s="56" t="s">
        <v>27929</v>
      </c>
      <c r="R4759" s="58"/>
      <c r="S4759" s="57"/>
      <c r="T4759"/>
    </row>
    <row r="4760" spans="1:20" ht="61.2">
      <c r="A4760" s="81" t="s">
        <v>10967</v>
      </c>
      <c r="B4760" s="35">
        <v>4759</v>
      </c>
      <c r="C4760" s="41" t="s">
        <v>19195</v>
      </c>
      <c r="D4760" s="87" t="s">
        <v>19196</v>
      </c>
      <c r="E4760" s="61"/>
      <c r="F4760" s="61"/>
      <c r="G4760" s="41" t="s">
        <v>27171</v>
      </c>
      <c r="H4760" s="41"/>
      <c r="I4760" s="41"/>
      <c r="J4760" s="41"/>
      <c r="K4760" s="41">
        <v>4760</v>
      </c>
      <c r="L4760" s="41" t="s">
        <v>19193</v>
      </c>
      <c r="M4760" s="41">
        <v>757</v>
      </c>
      <c r="N4760" s="41" t="s">
        <v>27171</v>
      </c>
      <c r="O4760" s="41"/>
      <c r="P4760" s="41"/>
      <c r="Q4760" s="82" t="s">
        <v>27956</v>
      </c>
      <c r="R4760" s="58"/>
      <c r="S4760" s="57"/>
      <c r="T4760"/>
    </row>
    <row r="4761" spans="1:20" ht="61.2">
      <c r="A4761" s="81" t="s">
        <v>10967</v>
      </c>
      <c r="B4761" s="35">
        <v>4760</v>
      </c>
      <c r="C4761" s="41" t="s">
        <v>19193</v>
      </c>
      <c r="D4761" s="87" t="s">
        <v>19194</v>
      </c>
      <c r="E4761" s="61">
        <v>1</v>
      </c>
      <c r="F4761" s="61">
        <v>42021020</v>
      </c>
      <c r="G4761" s="41" t="s">
        <v>20758</v>
      </c>
      <c r="H4761" s="41">
        <v>1</v>
      </c>
      <c r="I4761" s="41"/>
      <c r="J4761" s="41"/>
      <c r="K4761" s="41">
        <v>4756</v>
      </c>
      <c r="L4761" s="41" t="s">
        <v>19201</v>
      </c>
      <c r="M4761" s="41">
        <v>3977</v>
      </c>
      <c r="N4761" s="41" t="s">
        <v>20758</v>
      </c>
      <c r="O4761" s="41"/>
      <c r="P4761" s="41"/>
      <c r="Q4761" s="82" t="s">
        <v>27956</v>
      </c>
      <c r="R4761" s="58"/>
      <c r="S4761" s="57"/>
      <c r="T4761"/>
    </row>
    <row r="4762" spans="1:20" ht="71.400000000000006">
      <c r="A4762" s="81" t="s">
        <v>10967</v>
      </c>
      <c r="B4762" s="35">
        <v>4761</v>
      </c>
      <c r="C4762" s="41" t="s">
        <v>19191</v>
      </c>
      <c r="D4762" s="87" t="s">
        <v>19192</v>
      </c>
      <c r="E4762" s="61">
        <v>1</v>
      </c>
      <c r="F4762" s="61">
        <v>61003016</v>
      </c>
      <c r="G4762" s="41" t="s">
        <v>19189</v>
      </c>
      <c r="H4762" s="41"/>
      <c r="I4762" s="41"/>
      <c r="J4762" s="41"/>
      <c r="K4762" s="41">
        <v>4762</v>
      </c>
      <c r="L4762" s="41" t="s">
        <v>19189</v>
      </c>
      <c r="M4762" s="41" t="s">
        <v>29321</v>
      </c>
      <c r="N4762" s="41"/>
      <c r="O4762" s="41"/>
      <c r="P4762" s="41"/>
      <c r="Q4762" s="56" t="s">
        <v>27929</v>
      </c>
      <c r="R4762" s="58"/>
      <c r="S4762" s="57"/>
      <c r="T4762"/>
    </row>
    <row r="4763" spans="1:20" ht="71.400000000000006">
      <c r="A4763" s="81" t="s">
        <v>10967</v>
      </c>
      <c r="B4763" s="35">
        <v>4762</v>
      </c>
      <c r="C4763" s="41" t="s">
        <v>19189</v>
      </c>
      <c r="D4763" s="87" t="s">
        <v>19190</v>
      </c>
      <c r="E4763" s="61">
        <v>21</v>
      </c>
      <c r="F4763" s="61">
        <v>40005039</v>
      </c>
      <c r="G4763" s="41" t="s">
        <v>18401</v>
      </c>
      <c r="H4763" s="41">
        <v>10</v>
      </c>
      <c r="I4763" s="41"/>
      <c r="J4763" s="41"/>
      <c r="K4763" s="41">
        <v>5157</v>
      </c>
      <c r="L4763" s="41" t="s">
        <v>18401</v>
      </c>
      <c r="M4763" s="41" t="s">
        <v>29321</v>
      </c>
      <c r="N4763" s="41"/>
      <c r="O4763" s="41"/>
      <c r="P4763" s="41"/>
      <c r="Q4763" s="56" t="s">
        <v>27929</v>
      </c>
      <c r="R4763" s="58"/>
      <c r="S4763" s="57"/>
      <c r="T4763"/>
    </row>
    <row r="4764" spans="1:20" ht="51">
      <c r="A4764" s="81" t="s">
        <v>10967</v>
      </c>
      <c r="B4764" s="35">
        <v>4763</v>
      </c>
      <c r="C4764" s="41" t="s">
        <v>19187</v>
      </c>
      <c r="D4764" s="87" t="s">
        <v>19188</v>
      </c>
      <c r="E4764" s="61">
        <v>2</v>
      </c>
      <c r="F4764" s="61">
        <v>66018007</v>
      </c>
      <c r="G4764" s="41" t="s">
        <v>19185</v>
      </c>
      <c r="H4764" s="41">
        <v>1</v>
      </c>
      <c r="I4764" s="41"/>
      <c r="J4764" s="41"/>
      <c r="K4764" s="41">
        <v>4764</v>
      </c>
      <c r="L4764" s="41" t="s">
        <v>19185</v>
      </c>
      <c r="M4764" s="41" t="s">
        <v>29321</v>
      </c>
      <c r="N4764" s="41"/>
      <c r="O4764" s="41"/>
      <c r="P4764" s="41"/>
      <c r="Q4764" s="56" t="s">
        <v>27929</v>
      </c>
      <c r="R4764" s="58"/>
      <c r="S4764" s="57"/>
      <c r="T4764"/>
    </row>
    <row r="4765" spans="1:20" ht="72.599999999999994">
      <c r="A4765" s="81" t="s">
        <v>10967</v>
      </c>
      <c r="B4765" s="35">
        <v>4764</v>
      </c>
      <c r="C4765" s="41" t="s">
        <v>19185</v>
      </c>
      <c r="D4765" s="76" t="s">
        <v>19186</v>
      </c>
      <c r="E4765" s="61">
        <v>1</v>
      </c>
      <c r="F4765" s="61">
        <v>66018003</v>
      </c>
      <c r="G4765" s="41"/>
      <c r="H4765" s="41">
        <v>1</v>
      </c>
      <c r="I4765" s="41"/>
      <c r="J4765" s="41"/>
      <c r="K4765" s="41"/>
      <c r="L4765" s="41"/>
      <c r="M4765" s="41"/>
      <c r="N4765" s="41"/>
      <c r="O4765" s="41"/>
      <c r="P4765" s="41"/>
      <c r="Q4765" s="82" t="s">
        <v>27956</v>
      </c>
      <c r="R4765" s="58"/>
      <c r="S4765" s="57"/>
      <c r="T4765"/>
    </row>
    <row r="4766" spans="1:20" ht="42">
      <c r="A4766" s="81" t="s">
        <v>10967</v>
      </c>
      <c r="B4766" s="35">
        <v>4765</v>
      </c>
      <c r="C4766" s="41" t="s">
        <v>19183</v>
      </c>
      <c r="D4766" s="76" t="s">
        <v>19184</v>
      </c>
      <c r="E4766" s="61">
        <v>4</v>
      </c>
      <c r="F4766" s="61">
        <v>40010029</v>
      </c>
      <c r="G4766" s="41"/>
      <c r="H4766" s="41"/>
      <c r="I4766" s="41"/>
      <c r="J4766" s="41"/>
      <c r="K4766" s="41"/>
      <c r="L4766" s="41"/>
      <c r="M4766" s="41"/>
      <c r="N4766" s="41"/>
      <c r="O4766" s="41"/>
      <c r="P4766" s="41"/>
      <c r="Q4766" s="82" t="s">
        <v>27956</v>
      </c>
      <c r="R4766" s="58"/>
      <c r="S4766" s="57"/>
      <c r="T4766"/>
    </row>
    <row r="4767" spans="1:20" ht="62.4">
      <c r="A4767" s="81" t="s">
        <v>10967</v>
      </c>
      <c r="B4767" s="35">
        <v>4766</v>
      </c>
      <c r="C4767" s="41" t="s">
        <v>19181</v>
      </c>
      <c r="D4767" s="76" t="s">
        <v>19182</v>
      </c>
      <c r="E4767" s="61">
        <v>6</v>
      </c>
      <c r="F4767" s="61">
        <v>40021008</v>
      </c>
      <c r="G4767" s="41"/>
      <c r="H4767" s="41">
        <v>5</v>
      </c>
      <c r="I4767" s="41"/>
      <c r="J4767" s="41"/>
      <c r="K4767" s="41"/>
      <c r="L4767" s="41"/>
      <c r="M4767" s="41"/>
      <c r="N4767" s="41"/>
      <c r="O4767" s="41"/>
      <c r="P4767" s="41"/>
      <c r="Q4767" s="56" t="s">
        <v>27929</v>
      </c>
      <c r="R4767" s="58"/>
      <c r="S4767" s="57"/>
      <c r="T4767"/>
    </row>
    <row r="4768" spans="1:20" ht="42">
      <c r="A4768" s="81" t="s">
        <v>10967</v>
      </c>
      <c r="B4768" s="35">
        <v>4767</v>
      </c>
      <c r="C4768" s="41" t="s">
        <v>19179</v>
      </c>
      <c r="D4768" s="76" t="s">
        <v>19180</v>
      </c>
      <c r="E4768" s="61">
        <v>1</v>
      </c>
      <c r="F4768" s="61">
        <v>56003003</v>
      </c>
      <c r="G4768" s="41"/>
      <c r="H4768" s="41">
        <v>2</v>
      </c>
      <c r="I4768" s="41"/>
      <c r="J4768" s="41"/>
      <c r="K4768" s="41"/>
      <c r="L4768" s="41"/>
      <c r="M4768" s="41"/>
      <c r="N4768" s="41"/>
      <c r="O4768" s="41"/>
      <c r="P4768" s="41"/>
      <c r="Q4768" s="56" t="s">
        <v>27930</v>
      </c>
      <c r="R4768" s="58"/>
      <c r="S4768" s="57"/>
      <c r="T4768"/>
    </row>
    <row r="4769" spans="1:20" ht="62.4">
      <c r="A4769" s="81" t="s">
        <v>10967</v>
      </c>
      <c r="B4769" s="35">
        <v>4768</v>
      </c>
      <c r="C4769" s="41" t="s">
        <v>19177</v>
      </c>
      <c r="D4769" s="76" t="s">
        <v>19178</v>
      </c>
      <c r="E4769" s="61">
        <v>2</v>
      </c>
      <c r="F4769" s="61">
        <v>40016003</v>
      </c>
      <c r="G4769" s="41"/>
      <c r="H4769" s="41"/>
      <c r="I4769" s="41"/>
      <c r="J4769" s="41"/>
      <c r="K4769" s="41"/>
      <c r="L4769" s="41"/>
      <c r="M4769" s="41"/>
      <c r="N4769" s="41"/>
      <c r="O4769" s="41"/>
      <c r="P4769" s="41"/>
      <c r="Q4769" s="56" t="s">
        <v>27929</v>
      </c>
      <c r="R4769" s="58"/>
      <c r="S4769" s="57"/>
      <c r="T4769"/>
    </row>
    <row r="4770" spans="1:20" ht="62.4">
      <c r="A4770" s="81" t="s">
        <v>10967</v>
      </c>
      <c r="B4770" s="35">
        <v>4769</v>
      </c>
      <c r="C4770" s="41" t="s">
        <v>19175</v>
      </c>
      <c r="D4770" s="76" t="s">
        <v>19176</v>
      </c>
      <c r="E4770" s="61">
        <v>4</v>
      </c>
      <c r="F4770" s="61">
        <v>48002009</v>
      </c>
      <c r="G4770" s="41"/>
      <c r="H4770" s="41"/>
      <c r="I4770" s="41"/>
      <c r="J4770" s="41"/>
      <c r="K4770" s="41"/>
      <c r="L4770" s="41"/>
      <c r="M4770" s="41"/>
      <c r="N4770" s="41"/>
      <c r="O4770" s="41"/>
      <c r="P4770" s="41"/>
      <c r="Q4770" s="82" t="s">
        <v>27956</v>
      </c>
      <c r="R4770" s="58"/>
      <c r="S4770" s="57"/>
      <c r="T4770"/>
    </row>
    <row r="4771" spans="1:20" ht="61.2">
      <c r="A4771" s="81" t="s">
        <v>10967</v>
      </c>
      <c r="B4771" s="35">
        <v>4770</v>
      </c>
      <c r="C4771" s="41" t="s">
        <v>19173</v>
      </c>
      <c r="D4771" s="87" t="s">
        <v>19174</v>
      </c>
      <c r="E4771" s="61">
        <v>1</v>
      </c>
      <c r="F4771" s="61">
        <v>44017018</v>
      </c>
      <c r="G4771" s="41" t="s">
        <v>19223</v>
      </c>
      <c r="H4771" s="41"/>
      <c r="I4771" s="41"/>
      <c r="J4771" s="41"/>
      <c r="K4771" s="41">
        <v>4745</v>
      </c>
      <c r="L4771" s="41" t="s">
        <v>19223</v>
      </c>
      <c r="M4771" s="41" t="s">
        <v>29321</v>
      </c>
      <c r="N4771" s="41"/>
      <c r="O4771" s="41"/>
      <c r="P4771" s="41"/>
      <c r="Q4771" s="56" t="s">
        <v>27963</v>
      </c>
      <c r="R4771" s="58"/>
      <c r="S4771" s="57"/>
      <c r="T4771"/>
    </row>
    <row r="4772" spans="1:20" ht="52.2">
      <c r="A4772" s="81" t="s">
        <v>10967</v>
      </c>
      <c r="B4772" s="35">
        <v>4771</v>
      </c>
      <c r="C4772" s="41" t="s">
        <v>19171</v>
      </c>
      <c r="D4772" s="76" t="s">
        <v>19172</v>
      </c>
      <c r="E4772" s="61">
        <v>174</v>
      </c>
      <c r="F4772" s="61">
        <v>40002006</v>
      </c>
      <c r="G4772" s="41"/>
      <c r="H4772" s="41">
        <v>5</v>
      </c>
      <c r="I4772" s="41"/>
      <c r="J4772" s="41"/>
      <c r="K4772" s="41"/>
      <c r="L4772" s="41"/>
      <c r="M4772" s="41"/>
      <c r="N4772" s="41"/>
      <c r="O4772" s="41"/>
      <c r="P4772" s="41"/>
      <c r="Q4772" s="56" t="s">
        <v>27951</v>
      </c>
      <c r="R4772" s="58"/>
      <c r="S4772" s="57"/>
      <c r="T4772"/>
    </row>
    <row r="4773" spans="1:20" ht="71.400000000000006">
      <c r="A4773" s="81" t="s">
        <v>10967</v>
      </c>
      <c r="B4773" s="35">
        <v>4772</v>
      </c>
      <c r="C4773" s="41" t="s">
        <v>19169</v>
      </c>
      <c r="D4773" s="87" t="s">
        <v>19170</v>
      </c>
      <c r="E4773" s="61">
        <v>3</v>
      </c>
      <c r="F4773" s="61">
        <v>42001061</v>
      </c>
      <c r="G4773" s="41" t="s">
        <v>19167</v>
      </c>
      <c r="H4773" s="41"/>
      <c r="I4773" s="41"/>
      <c r="J4773" s="41"/>
      <c r="K4773" s="41">
        <v>4773</v>
      </c>
      <c r="L4773" s="41" t="s">
        <v>19167</v>
      </c>
      <c r="M4773" s="41" t="s">
        <v>29321</v>
      </c>
      <c r="N4773" s="41"/>
      <c r="O4773" s="41"/>
      <c r="P4773" s="41"/>
      <c r="Q4773" s="82" t="s">
        <v>27956</v>
      </c>
      <c r="R4773" s="58"/>
      <c r="S4773" s="57"/>
      <c r="T4773"/>
    </row>
    <row r="4774" spans="1:20" ht="81.599999999999994">
      <c r="A4774" s="81" t="s">
        <v>10967</v>
      </c>
      <c r="B4774" s="35">
        <v>4773</v>
      </c>
      <c r="C4774" s="41" t="s">
        <v>19167</v>
      </c>
      <c r="D4774" s="87" t="s">
        <v>19168</v>
      </c>
      <c r="E4774" s="61">
        <v>12</v>
      </c>
      <c r="F4774" s="61">
        <v>41006004</v>
      </c>
      <c r="G4774" s="41" t="s">
        <v>25703</v>
      </c>
      <c r="H4774" s="41">
        <v>1</v>
      </c>
      <c r="I4774" s="41" t="s">
        <v>18989</v>
      </c>
      <c r="J4774" s="41"/>
      <c r="K4774" s="41">
        <v>4862</v>
      </c>
      <c r="L4774" s="41" t="s">
        <v>18989</v>
      </c>
      <c r="M4774" s="41">
        <v>1085</v>
      </c>
      <c r="N4774" s="41" t="s">
        <v>25703</v>
      </c>
      <c r="O4774" s="41"/>
      <c r="P4774" s="41"/>
      <c r="Q4774" s="56" t="s">
        <v>27930</v>
      </c>
      <c r="R4774" s="58"/>
      <c r="S4774" s="57"/>
      <c r="T4774"/>
    </row>
    <row r="4775" spans="1:20" ht="51">
      <c r="A4775" s="81" t="s">
        <v>10967</v>
      </c>
      <c r="B4775" s="35">
        <v>4774</v>
      </c>
      <c r="C4775" s="41" t="s">
        <v>19165</v>
      </c>
      <c r="D4775" s="87" t="s">
        <v>19166</v>
      </c>
      <c r="E4775" s="61">
        <v>1</v>
      </c>
      <c r="F4775" s="61">
        <v>46007006</v>
      </c>
      <c r="G4775" s="41" t="s">
        <v>25727</v>
      </c>
      <c r="H4775" s="41"/>
      <c r="I4775" s="41" t="s">
        <v>18989</v>
      </c>
      <c r="J4775" s="41"/>
      <c r="K4775" s="41">
        <v>4862</v>
      </c>
      <c r="L4775" s="41" t="s">
        <v>18989</v>
      </c>
      <c r="M4775" s="41">
        <v>1097</v>
      </c>
      <c r="N4775" s="41" t="s">
        <v>25727</v>
      </c>
      <c r="O4775" s="41"/>
      <c r="P4775" s="41"/>
      <c r="Q4775" s="82" t="s">
        <v>27956</v>
      </c>
      <c r="R4775" s="58"/>
      <c r="S4775" s="57"/>
      <c r="T4775"/>
    </row>
    <row r="4776" spans="1:20" ht="51">
      <c r="A4776" s="81" t="s">
        <v>10967</v>
      </c>
      <c r="B4776" s="35">
        <v>4775</v>
      </c>
      <c r="C4776" s="41" t="s">
        <v>19163</v>
      </c>
      <c r="D4776" s="87" t="s">
        <v>19164</v>
      </c>
      <c r="E4776" s="61">
        <v>2</v>
      </c>
      <c r="F4776" s="61">
        <v>41014054</v>
      </c>
      <c r="G4776" s="41" t="s">
        <v>24014</v>
      </c>
      <c r="H4776" s="41"/>
      <c r="I4776" s="41" t="s">
        <v>18989</v>
      </c>
      <c r="J4776" s="41"/>
      <c r="K4776" s="41">
        <v>4862</v>
      </c>
      <c r="L4776" s="41" t="s">
        <v>18989</v>
      </c>
      <c r="M4776" s="41">
        <v>2521</v>
      </c>
      <c r="N4776" s="41" t="s">
        <v>24014</v>
      </c>
      <c r="O4776" s="41"/>
      <c r="P4776" s="41"/>
      <c r="Q4776" s="56" t="s">
        <v>27929</v>
      </c>
      <c r="R4776" s="58"/>
      <c r="S4776" s="57"/>
      <c r="T4776"/>
    </row>
    <row r="4777" spans="1:20" ht="51">
      <c r="A4777" s="81" t="s">
        <v>10967</v>
      </c>
      <c r="B4777" s="35">
        <v>4776</v>
      </c>
      <c r="C4777" s="41" t="s">
        <v>19161</v>
      </c>
      <c r="D4777" s="87" t="s">
        <v>19162</v>
      </c>
      <c r="E4777" s="61">
        <v>2</v>
      </c>
      <c r="F4777" s="61">
        <v>42022055</v>
      </c>
      <c r="G4777" s="41" t="s">
        <v>24010</v>
      </c>
      <c r="H4777" s="41"/>
      <c r="I4777" s="41" t="s">
        <v>18989</v>
      </c>
      <c r="J4777" s="41"/>
      <c r="K4777" s="41">
        <v>4862</v>
      </c>
      <c r="L4777" s="41" t="s">
        <v>18989</v>
      </c>
      <c r="M4777" s="41">
        <v>2523</v>
      </c>
      <c r="N4777" s="41" t="s">
        <v>24010</v>
      </c>
      <c r="O4777" s="41"/>
      <c r="P4777" s="41"/>
      <c r="Q4777" s="56" t="s">
        <v>27929</v>
      </c>
      <c r="R4777" s="58"/>
      <c r="S4777" s="57"/>
      <c r="T4777"/>
    </row>
    <row r="4778" spans="1:20" ht="51">
      <c r="A4778" s="81" t="s">
        <v>10967</v>
      </c>
      <c r="B4778" s="35">
        <v>4777</v>
      </c>
      <c r="C4778" s="41" t="s">
        <v>19159</v>
      </c>
      <c r="D4778" s="87" t="s">
        <v>19160</v>
      </c>
      <c r="E4778" s="61">
        <v>2</v>
      </c>
      <c r="F4778" s="61">
        <v>55001008</v>
      </c>
      <c r="G4778" s="41" t="s">
        <v>23950</v>
      </c>
      <c r="H4778" s="41"/>
      <c r="I4778" s="41" t="s">
        <v>18989</v>
      </c>
      <c r="J4778" s="41"/>
      <c r="K4778" s="41">
        <v>4862</v>
      </c>
      <c r="L4778" s="41" t="s">
        <v>18989</v>
      </c>
      <c r="M4778" s="41">
        <v>2553</v>
      </c>
      <c r="N4778" s="41" t="s">
        <v>23950</v>
      </c>
      <c r="O4778" s="41"/>
      <c r="P4778" s="41"/>
      <c r="Q4778" s="56" t="s">
        <v>27929</v>
      </c>
      <c r="R4778" s="58"/>
      <c r="S4778" s="57"/>
      <c r="T4778"/>
    </row>
    <row r="4779" spans="1:20" ht="61.2">
      <c r="A4779" s="81" t="s">
        <v>10967</v>
      </c>
      <c r="B4779" s="35">
        <v>4778</v>
      </c>
      <c r="C4779" s="41" t="s">
        <v>19157</v>
      </c>
      <c r="D4779" s="87" t="s">
        <v>19158</v>
      </c>
      <c r="E4779" s="61">
        <v>1</v>
      </c>
      <c r="F4779" s="61">
        <v>58011025</v>
      </c>
      <c r="G4779" s="41" t="s">
        <v>23940</v>
      </c>
      <c r="H4779" s="41"/>
      <c r="I4779" s="41" t="s">
        <v>18989</v>
      </c>
      <c r="J4779" s="41"/>
      <c r="K4779" s="41">
        <v>4862</v>
      </c>
      <c r="L4779" s="41" t="s">
        <v>18989</v>
      </c>
      <c r="M4779" s="41">
        <v>2558</v>
      </c>
      <c r="N4779" s="41" t="s">
        <v>23940</v>
      </c>
      <c r="O4779" s="41"/>
      <c r="P4779" s="41"/>
      <c r="Q4779" s="56" t="s">
        <v>27929</v>
      </c>
      <c r="R4779" s="58"/>
      <c r="S4779" s="57"/>
      <c r="T4779"/>
    </row>
    <row r="4780" spans="1:20" ht="51">
      <c r="A4780" s="81" t="s">
        <v>10967</v>
      </c>
      <c r="B4780" s="35">
        <v>4779</v>
      </c>
      <c r="C4780" s="41" t="s">
        <v>19155</v>
      </c>
      <c r="D4780" s="87" t="s">
        <v>19156</v>
      </c>
      <c r="E4780" s="61">
        <v>8</v>
      </c>
      <c r="F4780" s="61">
        <v>41015016</v>
      </c>
      <c r="G4780" s="41" t="s">
        <v>23928</v>
      </c>
      <c r="H4780" s="41"/>
      <c r="I4780" s="41" t="s">
        <v>18989</v>
      </c>
      <c r="J4780" s="41"/>
      <c r="K4780" s="41">
        <v>4862</v>
      </c>
      <c r="L4780" s="41" t="s">
        <v>18989</v>
      </c>
      <c r="M4780" s="41">
        <v>2564</v>
      </c>
      <c r="N4780" s="41" t="s">
        <v>23928</v>
      </c>
      <c r="O4780" s="41"/>
      <c r="P4780" s="41"/>
      <c r="Q4780" s="56" t="s">
        <v>27929</v>
      </c>
      <c r="R4780" s="58"/>
      <c r="S4780" s="57"/>
      <c r="T4780"/>
    </row>
    <row r="4781" spans="1:20" ht="51">
      <c r="A4781" s="81" t="s">
        <v>10967</v>
      </c>
      <c r="B4781" s="35">
        <v>4780</v>
      </c>
      <c r="C4781" s="41" t="s">
        <v>19153</v>
      </c>
      <c r="D4781" s="87" t="s">
        <v>19154</v>
      </c>
      <c r="E4781" s="61">
        <v>1</v>
      </c>
      <c r="F4781" s="61">
        <v>42012002</v>
      </c>
      <c r="G4781" s="41" t="s">
        <v>23912</v>
      </c>
      <c r="H4781" s="41"/>
      <c r="I4781" s="41" t="s">
        <v>18989</v>
      </c>
      <c r="J4781" s="41"/>
      <c r="K4781" s="41">
        <v>4862</v>
      </c>
      <c r="L4781" s="41" t="s">
        <v>18989</v>
      </c>
      <c r="M4781" s="41">
        <v>2572</v>
      </c>
      <c r="N4781" s="41" t="s">
        <v>23912</v>
      </c>
      <c r="O4781" s="41"/>
      <c r="P4781" s="41"/>
      <c r="Q4781" s="56" t="s">
        <v>27929</v>
      </c>
      <c r="R4781" s="58"/>
      <c r="S4781" s="57"/>
      <c r="T4781"/>
    </row>
    <row r="4782" spans="1:20" ht="61.2">
      <c r="A4782" s="81" t="s">
        <v>10967</v>
      </c>
      <c r="B4782" s="35">
        <v>4781</v>
      </c>
      <c r="C4782" s="41" t="s">
        <v>19151</v>
      </c>
      <c r="D4782" s="87" t="s">
        <v>19152</v>
      </c>
      <c r="E4782" s="61">
        <v>1</v>
      </c>
      <c r="F4782" s="61">
        <v>45011010</v>
      </c>
      <c r="G4782" s="41" t="s">
        <v>23900</v>
      </c>
      <c r="H4782" s="41"/>
      <c r="I4782" s="41" t="s">
        <v>18989</v>
      </c>
      <c r="J4782" s="41"/>
      <c r="K4782" s="41">
        <v>4862</v>
      </c>
      <c r="L4782" s="41" t="s">
        <v>18989</v>
      </c>
      <c r="M4782" s="41">
        <v>2578</v>
      </c>
      <c r="N4782" s="41" t="s">
        <v>23900</v>
      </c>
      <c r="O4782" s="41"/>
      <c r="P4782" s="41"/>
      <c r="Q4782" s="56" t="s">
        <v>27929</v>
      </c>
      <c r="R4782" s="58"/>
      <c r="S4782" s="57"/>
      <c r="T4782"/>
    </row>
    <row r="4783" spans="1:20" ht="51">
      <c r="A4783" s="81" t="s">
        <v>10967</v>
      </c>
      <c r="B4783" s="35">
        <v>4782</v>
      </c>
      <c r="C4783" s="41" t="s">
        <v>19149</v>
      </c>
      <c r="D4783" s="87" t="s">
        <v>19150</v>
      </c>
      <c r="E4783" s="61">
        <v>1</v>
      </c>
      <c r="F4783" s="61">
        <v>44025005</v>
      </c>
      <c r="G4783" s="41" t="s">
        <v>23862</v>
      </c>
      <c r="H4783" s="41"/>
      <c r="I4783" s="41" t="s">
        <v>18989</v>
      </c>
      <c r="J4783" s="41" t="s">
        <v>23864</v>
      </c>
      <c r="K4783" s="41">
        <v>4862</v>
      </c>
      <c r="L4783" s="41" t="s">
        <v>18989</v>
      </c>
      <c r="M4783" s="41">
        <v>2597</v>
      </c>
      <c r="N4783" s="41" t="s">
        <v>23862</v>
      </c>
      <c r="O4783" s="41"/>
      <c r="P4783" s="41"/>
      <c r="Q4783" s="56" t="s">
        <v>27929</v>
      </c>
      <c r="R4783" s="58"/>
      <c r="S4783" s="57"/>
      <c r="T4783"/>
    </row>
    <row r="4784" spans="1:20" ht="61.2">
      <c r="A4784" s="81" t="s">
        <v>10967</v>
      </c>
      <c r="B4784" s="35">
        <v>4783</v>
      </c>
      <c r="C4784" s="41" t="s">
        <v>19147</v>
      </c>
      <c r="D4784" s="87" t="s">
        <v>19148</v>
      </c>
      <c r="E4784" s="61">
        <v>1</v>
      </c>
      <c r="F4784" s="61">
        <v>47006016</v>
      </c>
      <c r="G4784" s="41" t="s">
        <v>19145</v>
      </c>
      <c r="H4784" s="41"/>
      <c r="I4784" s="41"/>
      <c r="J4784" s="41"/>
      <c r="K4784" s="41">
        <v>4784</v>
      </c>
      <c r="L4784" s="41" t="s">
        <v>19145</v>
      </c>
      <c r="M4784" s="41" t="s">
        <v>29321</v>
      </c>
      <c r="N4784" s="41"/>
      <c r="O4784" s="41"/>
      <c r="P4784" s="41"/>
      <c r="Q4784" s="82" t="s">
        <v>27956</v>
      </c>
      <c r="R4784" s="58"/>
      <c r="S4784" s="57"/>
      <c r="T4784"/>
    </row>
    <row r="4785" spans="1:20" ht="61.2">
      <c r="A4785" s="81" t="s">
        <v>10967</v>
      </c>
      <c r="B4785" s="35">
        <v>4784</v>
      </c>
      <c r="C4785" s="41" t="s">
        <v>19145</v>
      </c>
      <c r="D4785" s="87" t="s">
        <v>19146</v>
      </c>
      <c r="E4785" s="61">
        <v>1</v>
      </c>
      <c r="F4785" s="61">
        <v>42023051</v>
      </c>
      <c r="G4785" s="41" t="s">
        <v>23660</v>
      </c>
      <c r="H4785" s="41">
        <v>1</v>
      </c>
      <c r="I4785" s="41" t="s">
        <v>18989</v>
      </c>
      <c r="J4785" s="41" t="s">
        <v>23864</v>
      </c>
      <c r="K4785" s="41">
        <v>4862</v>
      </c>
      <c r="L4785" s="41" t="s">
        <v>18989</v>
      </c>
      <c r="M4785" s="41">
        <v>2698</v>
      </c>
      <c r="N4785" s="41" t="s">
        <v>23660</v>
      </c>
      <c r="O4785" s="41"/>
      <c r="P4785" s="41"/>
      <c r="Q4785" s="56" t="s">
        <v>27929</v>
      </c>
      <c r="R4785" s="58"/>
      <c r="S4785" s="57"/>
      <c r="T4785"/>
    </row>
    <row r="4786" spans="1:20" ht="51">
      <c r="A4786" s="81" t="s">
        <v>10967</v>
      </c>
      <c r="B4786" s="35">
        <v>4785</v>
      </c>
      <c r="C4786" s="41" t="s">
        <v>19143</v>
      </c>
      <c r="D4786" s="87" t="s">
        <v>19144</v>
      </c>
      <c r="E4786" s="61">
        <v>1</v>
      </c>
      <c r="F4786" s="61">
        <v>44001026</v>
      </c>
      <c r="G4786" s="41" t="s">
        <v>23864</v>
      </c>
      <c r="H4786" s="41"/>
      <c r="I4786" s="41" t="s">
        <v>18989</v>
      </c>
      <c r="J4786" s="41" t="s">
        <v>23864</v>
      </c>
      <c r="K4786" s="41">
        <v>4862</v>
      </c>
      <c r="L4786" s="41" t="s">
        <v>18989</v>
      </c>
      <c r="M4786" s="41">
        <v>2596</v>
      </c>
      <c r="N4786" s="41" t="s">
        <v>23864</v>
      </c>
      <c r="O4786" s="41">
        <v>5585</v>
      </c>
      <c r="P4786" s="41" t="s">
        <v>17216</v>
      </c>
      <c r="Q4786" s="56" t="s">
        <v>27929</v>
      </c>
      <c r="R4786" s="58"/>
      <c r="S4786" s="57"/>
      <c r="T4786"/>
    </row>
    <row r="4787" spans="1:20" ht="61.2">
      <c r="A4787" s="81" t="s">
        <v>10967</v>
      </c>
      <c r="B4787" s="35">
        <v>4786</v>
      </c>
      <c r="C4787" s="41" t="s">
        <v>19141</v>
      </c>
      <c r="D4787" s="87" t="s">
        <v>19142</v>
      </c>
      <c r="E4787" s="61">
        <v>2</v>
      </c>
      <c r="F4787" s="61">
        <v>46012024</v>
      </c>
      <c r="G4787" s="41" t="s">
        <v>23524</v>
      </c>
      <c r="H4787" s="41"/>
      <c r="I4787" s="41" t="s">
        <v>18989</v>
      </c>
      <c r="J4787" s="41"/>
      <c r="K4787" s="41">
        <v>4862</v>
      </c>
      <c r="L4787" s="41" t="s">
        <v>18989</v>
      </c>
      <c r="M4787" s="41">
        <v>2767</v>
      </c>
      <c r="N4787" s="41" t="s">
        <v>23524</v>
      </c>
      <c r="O4787" s="41"/>
      <c r="P4787" s="41"/>
      <c r="Q4787" s="56" t="s">
        <v>27929</v>
      </c>
      <c r="R4787" s="58"/>
      <c r="S4787" s="57"/>
      <c r="T4787"/>
    </row>
    <row r="4788" spans="1:20" ht="61.2">
      <c r="A4788" s="81" t="s">
        <v>10967</v>
      </c>
      <c r="B4788" s="35">
        <v>4787</v>
      </c>
      <c r="C4788" s="41" t="s">
        <v>19139</v>
      </c>
      <c r="D4788" s="87" t="s">
        <v>19140</v>
      </c>
      <c r="E4788" s="61">
        <v>1</v>
      </c>
      <c r="F4788" s="61">
        <v>44006012</v>
      </c>
      <c r="G4788" s="41" t="s">
        <v>23468</v>
      </c>
      <c r="H4788" s="41"/>
      <c r="I4788" s="41"/>
      <c r="J4788" s="41"/>
      <c r="K4788" s="41">
        <v>4682</v>
      </c>
      <c r="L4788" s="41" t="s">
        <v>19349</v>
      </c>
      <c r="M4788" s="41">
        <v>2795</v>
      </c>
      <c r="N4788" s="41" t="s">
        <v>23468</v>
      </c>
      <c r="O4788" s="41"/>
      <c r="P4788" s="41"/>
      <c r="Q4788" s="56" t="s">
        <v>27929</v>
      </c>
      <c r="R4788" s="58"/>
      <c r="S4788" s="57"/>
      <c r="T4788"/>
    </row>
    <row r="4789" spans="1:20" ht="51">
      <c r="A4789" s="81" t="s">
        <v>10967</v>
      </c>
      <c r="B4789" s="35">
        <v>4788</v>
      </c>
      <c r="C4789" s="41" t="s">
        <v>19137</v>
      </c>
      <c r="D4789" s="87" t="s">
        <v>19138</v>
      </c>
      <c r="E4789" s="61">
        <v>4</v>
      </c>
      <c r="F4789" s="61">
        <v>42005006</v>
      </c>
      <c r="G4789" s="41" t="s">
        <v>23442</v>
      </c>
      <c r="H4789" s="41"/>
      <c r="I4789" s="41" t="s">
        <v>18989</v>
      </c>
      <c r="J4789" s="41"/>
      <c r="K4789" s="41">
        <v>4862</v>
      </c>
      <c r="L4789" s="41" t="s">
        <v>18989</v>
      </c>
      <c r="M4789" s="41">
        <v>2808</v>
      </c>
      <c r="N4789" s="41" t="s">
        <v>23442</v>
      </c>
      <c r="O4789" s="41"/>
      <c r="P4789" s="41"/>
      <c r="Q4789" s="56" t="s">
        <v>27929</v>
      </c>
      <c r="R4789" s="58"/>
      <c r="S4789" s="57"/>
      <c r="T4789"/>
    </row>
    <row r="4790" spans="1:20" ht="61.2">
      <c r="A4790" s="81" t="s">
        <v>10967</v>
      </c>
      <c r="B4790" s="35">
        <v>4789</v>
      </c>
      <c r="C4790" s="41" t="s">
        <v>19135</v>
      </c>
      <c r="D4790" s="87" t="s">
        <v>19136</v>
      </c>
      <c r="E4790" s="61">
        <v>4</v>
      </c>
      <c r="F4790" s="61">
        <v>45008017</v>
      </c>
      <c r="G4790" s="41" t="s">
        <v>23422</v>
      </c>
      <c r="H4790" s="41"/>
      <c r="I4790" s="41" t="s">
        <v>18989</v>
      </c>
      <c r="J4790" s="41"/>
      <c r="K4790" s="41">
        <v>4862</v>
      </c>
      <c r="L4790" s="41" t="s">
        <v>18989</v>
      </c>
      <c r="M4790" s="41">
        <v>2818</v>
      </c>
      <c r="N4790" s="41" t="s">
        <v>23422</v>
      </c>
      <c r="O4790" s="41"/>
      <c r="P4790" s="41"/>
      <c r="Q4790" s="56" t="s">
        <v>27930</v>
      </c>
      <c r="R4790" s="58"/>
      <c r="S4790" s="57"/>
      <c r="T4790"/>
    </row>
    <row r="4791" spans="1:20" ht="51">
      <c r="A4791" s="81" t="s">
        <v>10967</v>
      </c>
      <c r="B4791" s="35">
        <v>4790</v>
      </c>
      <c r="C4791" s="41" t="s">
        <v>19133</v>
      </c>
      <c r="D4791" s="87" t="s">
        <v>19134</v>
      </c>
      <c r="E4791" s="61">
        <v>3</v>
      </c>
      <c r="F4791" s="61">
        <v>49005011</v>
      </c>
      <c r="G4791" s="41" t="s">
        <v>23376</v>
      </c>
      <c r="H4791" s="41"/>
      <c r="I4791" s="41" t="s">
        <v>18989</v>
      </c>
      <c r="J4791" s="41"/>
      <c r="K4791" s="41">
        <v>4862</v>
      </c>
      <c r="L4791" s="41" t="s">
        <v>18989</v>
      </c>
      <c r="M4791" s="41">
        <v>2841</v>
      </c>
      <c r="N4791" s="41" t="s">
        <v>23376</v>
      </c>
      <c r="O4791" s="41"/>
      <c r="P4791" s="41"/>
      <c r="Q4791" s="56" t="s">
        <v>27929</v>
      </c>
      <c r="R4791" s="58"/>
      <c r="S4791" s="57"/>
      <c r="T4791"/>
    </row>
    <row r="4792" spans="1:20" ht="51">
      <c r="A4792" s="81" t="s">
        <v>10967</v>
      </c>
      <c r="B4792" s="35">
        <v>4791</v>
      </c>
      <c r="C4792" s="41" t="s">
        <v>19131</v>
      </c>
      <c r="D4792" s="87" t="s">
        <v>19132</v>
      </c>
      <c r="E4792" s="61">
        <v>4</v>
      </c>
      <c r="F4792" s="61">
        <v>45011017</v>
      </c>
      <c r="G4792" s="41" t="s">
        <v>23370</v>
      </c>
      <c r="H4792" s="41"/>
      <c r="I4792" s="41" t="s">
        <v>18989</v>
      </c>
      <c r="J4792" s="41"/>
      <c r="K4792" s="41">
        <v>4862</v>
      </c>
      <c r="L4792" s="41" t="s">
        <v>18989</v>
      </c>
      <c r="M4792" s="41">
        <v>2844</v>
      </c>
      <c r="N4792" s="41" t="s">
        <v>23370</v>
      </c>
      <c r="O4792" s="41"/>
      <c r="P4792" s="41"/>
      <c r="Q4792" s="56" t="s">
        <v>27930</v>
      </c>
      <c r="R4792" s="58"/>
      <c r="S4792" s="57"/>
      <c r="T4792"/>
    </row>
    <row r="4793" spans="1:20" ht="51">
      <c r="A4793" s="81" t="s">
        <v>10967</v>
      </c>
      <c r="B4793" s="35">
        <v>4792</v>
      </c>
      <c r="C4793" s="41" t="s">
        <v>19129</v>
      </c>
      <c r="D4793" s="87" t="s">
        <v>19130</v>
      </c>
      <c r="E4793" s="61">
        <v>1</v>
      </c>
      <c r="F4793" s="61">
        <v>44008002</v>
      </c>
      <c r="G4793" s="41" t="s">
        <v>23328</v>
      </c>
      <c r="H4793" s="41"/>
      <c r="I4793" s="41" t="s">
        <v>18989</v>
      </c>
      <c r="J4793" s="41"/>
      <c r="K4793" s="41">
        <v>4862</v>
      </c>
      <c r="L4793" s="41" t="s">
        <v>18989</v>
      </c>
      <c r="M4793" s="41">
        <v>2865</v>
      </c>
      <c r="N4793" s="41" t="s">
        <v>23328</v>
      </c>
      <c r="O4793" s="41"/>
      <c r="P4793" s="41"/>
      <c r="Q4793" s="56" t="s">
        <v>27929</v>
      </c>
      <c r="R4793" s="58"/>
      <c r="S4793" s="57"/>
      <c r="T4793"/>
    </row>
    <row r="4794" spans="1:20" ht="71.400000000000006">
      <c r="A4794" s="81" t="s">
        <v>10967</v>
      </c>
      <c r="B4794" s="35">
        <v>4793</v>
      </c>
      <c r="C4794" s="41" t="s">
        <v>19127</v>
      </c>
      <c r="D4794" s="87" t="s">
        <v>19128</v>
      </c>
      <c r="E4794" s="61">
        <v>3</v>
      </c>
      <c r="F4794" s="61">
        <v>46005013</v>
      </c>
      <c r="G4794" s="41" t="s">
        <v>23220</v>
      </c>
      <c r="H4794" s="41">
        <v>1</v>
      </c>
      <c r="I4794" s="41" t="s">
        <v>18989</v>
      </c>
      <c r="J4794" s="41"/>
      <c r="K4794" s="41">
        <v>4862</v>
      </c>
      <c r="L4794" s="41" t="s">
        <v>18989</v>
      </c>
      <c r="M4794" s="41">
        <v>2919</v>
      </c>
      <c r="N4794" s="41" t="s">
        <v>23220</v>
      </c>
      <c r="O4794" s="41"/>
      <c r="P4794" s="41"/>
      <c r="Q4794" s="56" t="s">
        <v>27929</v>
      </c>
      <c r="R4794" s="58"/>
      <c r="S4794" s="57"/>
      <c r="T4794"/>
    </row>
    <row r="4795" spans="1:20" ht="51">
      <c r="A4795" s="81" t="s">
        <v>10967</v>
      </c>
      <c r="B4795" s="35">
        <v>4794</v>
      </c>
      <c r="C4795" s="41" t="s">
        <v>19125</v>
      </c>
      <c r="D4795" s="87" t="s">
        <v>19126</v>
      </c>
      <c r="E4795" s="61">
        <v>1</v>
      </c>
      <c r="F4795" s="61">
        <v>42013011</v>
      </c>
      <c r="G4795" s="41" t="s">
        <v>23148</v>
      </c>
      <c r="H4795" s="41"/>
      <c r="I4795" s="41" t="s">
        <v>18989</v>
      </c>
      <c r="J4795" s="41"/>
      <c r="K4795" s="41">
        <v>4862</v>
      </c>
      <c r="L4795" s="41" t="s">
        <v>18989</v>
      </c>
      <c r="M4795" s="41">
        <v>2955</v>
      </c>
      <c r="N4795" s="41" t="s">
        <v>23148</v>
      </c>
      <c r="O4795" s="41"/>
      <c r="P4795" s="41"/>
      <c r="Q4795" s="56" t="s">
        <v>27929</v>
      </c>
      <c r="R4795" s="58"/>
      <c r="S4795" s="57"/>
      <c r="T4795"/>
    </row>
    <row r="4796" spans="1:20" ht="51">
      <c r="A4796" s="81" t="s">
        <v>10967</v>
      </c>
      <c r="B4796" s="35">
        <v>4795</v>
      </c>
      <c r="C4796" s="41" t="s">
        <v>19123</v>
      </c>
      <c r="D4796" s="87" t="s">
        <v>19124</v>
      </c>
      <c r="E4796" s="61">
        <v>1</v>
      </c>
      <c r="F4796" s="61">
        <v>42010031</v>
      </c>
      <c r="G4796" s="41" t="s">
        <v>23134</v>
      </c>
      <c r="H4796" s="41"/>
      <c r="I4796" s="41" t="s">
        <v>18989</v>
      </c>
      <c r="J4796" s="41"/>
      <c r="K4796" s="41">
        <v>4862</v>
      </c>
      <c r="L4796" s="41" t="s">
        <v>18989</v>
      </c>
      <c r="M4796" s="41">
        <v>2962</v>
      </c>
      <c r="N4796" s="41" t="s">
        <v>23134</v>
      </c>
      <c r="O4796" s="41"/>
      <c r="P4796" s="41"/>
      <c r="Q4796" s="82" t="s">
        <v>27956</v>
      </c>
      <c r="R4796" s="58"/>
      <c r="S4796" s="57"/>
      <c r="T4796"/>
    </row>
    <row r="4797" spans="1:20" ht="51">
      <c r="A4797" s="81" t="s">
        <v>10967</v>
      </c>
      <c r="B4797" s="35">
        <v>4796</v>
      </c>
      <c r="C4797" s="41" t="s">
        <v>19121</v>
      </c>
      <c r="D4797" s="87" t="s">
        <v>19122</v>
      </c>
      <c r="E4797" s="61">
        <v>7</v>
      </c>
      <c r="F4797" s="61">
        <v>42001058</v>
      </c>
      <c r="G4797" s="41" t="s">
        <v>17460</v>
      </c>
      <c r="H4797" s="41"/>
      <c r="I4797" s="41" t="s">
        <v>18989</v>
      </c>
      <c r="J4797" s="41"/>
      <c r="K4797" s="41">
        <v>4862</v>
      </c>
      <c r="L4797" s="41" t="s">
        <v>18989</v>
      </c>
      <c r="M4797" s="41">
        <v>5463</v>
      </c>
      <c r="N4797" s="41" t="s">
        <v>17460</v>
      </c>
      <c r="O4797" s="41"/>
      <c r="P4797" s="41"/>
      <c r="Q4797" s="56" t="s">
        <v>27929</v>
      </c>
      <c r="R4797" s="58"/>
      <c r="S4797" s="57"/>
      <c r="T4797"/>
    </row>
    <row r="4798" spans="1:20" ht="61.2">
      <c r="A4798" s="81" t="s">
        <v>10967</v>
      </c>
      <c r="B4798" s="35">
        <v>4797</v>
      </c>
      <c r="C4798" s="41" t="s">
        <v>19119</v>
      </c>
      <c r="D4798" s="87" t="s">
        <v>19120</v>
      </c>
      <c r="E4798" s="61">
        <v>5</v>
      </c>
      <c r="F4798" s="61">
        <v>44002006</v>
      </c>
      <c r="G4798" s="41" t="s">
        <v>18989</v>
      </c>
      <c r="H4798" s="41">
        <v>1</v>
      </c>
      <c r="I4798" s="41" t="s">
        <v>18989</v>
      </c>
      <c r="J4798" s="41"/>
      <c r="K4798" s="41">
        <v>4862</v>
      </c>
      <c r="L4798" s="41" t="s">
        <v>18989</v>
      </c>
      <c r="M4798" s="41" t="s">
        <v>29321</v>
      </c>
      <c r="N4798" s="41"/>
      <c r="O4798" s="41"/>
      <c r="P4798" s="41"/>
      <c r="Q4798" s="56" t="s">
        <v>27929</v>
      </c>
      <c r="R4798" s="58"/>
      <c r="S4798" s="57"/>
      <c r="T4798"/>
    </row>
    <row r="4799" spans="1:20" ht="61.2">
      <c r="A4799" s="81" t="s">
        <v>10967</v>
      </c>
      <c r="B4799" s="35">
        <v>4798</v>
      </c>
      <c r="C4799" s="41" t="s">
        <v>19117</v>
      </c>
      <c r="D4799" s="87" t="s">
        <v>19118</v>
      </c>
      <c r="E4799" s="61">
        <v>1</v>
      </c>
      <c r="F4799" s="61">
        <v>43004009</v>
      </c>
      <c r="G4799" s="41" t="s">
        <v>17326</v>
      </c>
      <c r="H4799" s="41"/>
      <c r="I4799" s="41" t="s">
        <v>18989</v>
      </c>
      <c r="J4799" s="41"/>
      <c r="K4799" s="41">
        <v>4862</v>
      </c>
      <c r="L4799" s="41" t="s">
        <v>18989</v>
      </c>
      <c r="M4799" s="41">
        <v>5530</v>
      </c>
      <c r="N4799" s="41" t="s">
        <v>17326</v>
      </c>
      <c r="O4799" s="41"/>
      <c r="P4799" s="41"/>
      <c r="Q4799" s="56" t="s">
        <v>27929</v>
      </c>
      <c r="R4799" s="58"/>
      <c r="S4799" s="57"/>
      <c r="T4799"/>
    </row>
    <row r="4800" spans="1:20" ht="61.2">
      <c r="A4800" s="81" t="s">
        <v>10967</v>
      </c>
      <c r="B4800" s="35">
        <v>4799</v>
      </c>
      <c r="C4800" s="41" t="s">
        <v>19115</v>
      </c>
      <c r="D4800" s="87" t="s">
        <v>19116</v>
      </c>
      <c r="E4800" s="61">
        <v>1</v>
      </c>
      <c r="F4800" s="61">
        <v>44019029</v>
      </c>
      <c r="G4800" s="41" t="s">
        <v>19119</v>
      </c>
      <c r="H4800" s="41"/>
      <c r="I4800" s="41"/>
      <c r="J4800" s="41"/>
      <c r="K4800" s="41">
        <v>4797</v>
      </c>
      <c r="L4800" s="41" t="s">
        <v>19119</v>
      </c>
      <c r="M4800" s="41" t="s">
        <v>29321</v>
      </c>
      <c r="N4800" s="41"/>
      <c r="O4800" s="41"/>
      <c r="P4800" s="41"/>
      <c r="Q4800" s="82" t="s">
        <v>27956</v>
      </c>
      <c r="R4800" s="58"/>
      <c r="S4800" s="57"/>
      <c r="T4800"/>
    </row>
    <row r="4801" spans="1:20" ht="61.2">
      <c r="A4801" s="81" t="s">
        <v>10967</v>
      </c>
      <c r="B4801" s="35">
        <v>4800</v>
      </c>
      <c r="C4801" s="41" t="s">
        <v>19113</v>
      </c>
      <c r="D4801" s="87" t="s">
        <v>19114</v>
      </c>
      <c r="E4801" s="61">
        <v>3</v>
      </c>
      <c r="F4801" s="61">
        <v>45006008</v>
      </c>
      <c r="G4801" s="41" t="s">
        <v>24660</v>
      </c>
      <c r="H4801" s="41"/>
      <c r="I4801" s="41" t="s">
        <v>18989</v>
      </c>
      <c r="J4801" s="41"/>
      <c r="K4801" s="41">
        <v>4862</v>
      </c>
      <c r="L4801" s="41" t="s">
        <v>18989</v>
      </c>
      <c r="M4801" s="41">
        <v>2198</v>
      </c>
      <c r="N4801" s="41" t="s">
        <v>24660</v>
      </c>
      <c r="O4801" s="41"/>
      <c r="P4801" s="41"/>
      <c r="Q4801" s="56" t="s">
        <v>27929</v>
      </c>
      <c r="R4801" s="58"/>
      <c r="S4801" s="57"/>
      <c r="T4801"/>
    </row>
    <row r="4802" spans="1:20" ht="61.2">
      <c r="A4802" s="81" t="s">
        <v>10967</v>
      </c>
      <c r="B4802" s="35">
        <v>4801</v>
      </c>
      <c r="C4802" s="41" t="s">
        <v>19111</v>
      </c>
      <c r="D4802" s="87" t="s">
        <v>19112</v>
      </c>
      <c r="E4802" s="61">
        <v>2</v>
      </c>
      <c r="F4802" s="61">
        <v>40019006</v>
      </c>
      <c r="G4802" s="41" t="s">
        <v>24654</v>
      </c>
      <c r="H4802" s="41">
        <v>1</v>
      </c>
      <c r="I4802" s="41" t="s">
        <v>18989</v>
      </c>
      <c r="J4802" s="41"/>
      <c r="K4802" s="41">
        <v>4862</v>
      </c>
      <c r="L4802" s="41" t="s">
        <v>18989</v>
      </c>
      <c r="M4802" s="41">
        <v>2201</v>
      </c>
      <c r="N4802" s="41" t="s">
        <v>24654</v>
      </c>
      <c r="O4802" s="41"/>
      <c r="P4802" s="41"/>
      <c r="Q4802" s="56" t="s">
        <v>27929</v>
      </c>
      <c r="R4802" s="58"/>
      <c r="S4802" s="57"/>
      <c r="T4802"/>
    </row>
    <row r="4803" spans="1:20" ht="51">
      <c r="A4803" s="81" t="s">
        <v>10967</v>
      </c>
      <c r="B4803" s="35">
        <v>4802</v>
      </c>
      <c r="C4803" s="41" t="s">
        <v>19109</v>
      </c>
      <c r="D4803" s="87" t="s">
        <v>19110</v>
      </c>
      <c r="E4803" s="61">
        <v>10</v>
      </c>
      <c r="F4803" s="61">
        <v>41001027</v>
      </c>
      <c r="G4803" s="41" t="s">
        <v>24632</v>
      </c>
      <c r="H4803" s="41">
        <v>2</v>
      </c>
      <c r="I4803" s="41" t="s">
        <v>18989</v>
      </c>
      <c r="J4803" s="41"/>
      <c r="K4803" s="41">
        <v>4862</v>
      </c>
      <c r="L4803" s="41" t="s">
        <v>18989</v>
      </c>
      <c r="M4803" s="41">
        <v>2212</v>
      </c>
      <c r="N4803" s="41" t="s">
        <v>24632</v>
      </c>
      <c r="O4803" s="41"/>
      <c r="P4803" s="41"/>
      <c r="Q4803" s="56" t="s">
        <v>27929</v>
      </c>
      <c r="R4803" s="58"/>
      <c r="S4803" s="57"/>
      <c r="T4803"/>
    </row>
    <row r="4804" spans="1:20" ht="51">
      <c r="A4804" s="81" t="s">
        <v>10967</v>
      </c>
      <c r="B4804" s="35">
        <v>4803</v>
      </c>
      <c r="C4804" s="41" t="s">
        <v>19107</v>
      </c>
      <c r="D4804" s="87" t="s">
        <v>19108</v>
      </c>
      <c r="E4804" s="61"/>
      <c r="F4804" s="61"/>
      <c r="G4804" s="41" t="s">
        <v>19109</v>
      </c>
      <c r="H4804" s="41"/>
      <c r="I4804" s="41"/>
      <c r="J4804" s="41"/>
      <c r="K4804" s="41">
        <v>4802</v>
      </c>
      <c r="L4804" s="41" t="s">
        <v>19109</v>
      </c>
      <c r="M4804" s="41" t="s">
        <v>29321</v>
      </c>
      <c r="N4804" s="41"/>
      <c r="O4804" s="41"/>
      <c r="P4804" s="41"/>
      <c r="Q4804" s="82" t="s">
        <v>27956</v>
      </c>
      <c r="R4804" s="58"/>
      <c r="S4804" s="57"/>
      <c r="T4804"/>
    </row>
    <row r="4805" spans="1:20" ht="51">
      <c r="A4805" s="81" t="s">
        <v>10967</v>
      </c>
      <c r="B4805" s="35">
        <v>4804</v>
      </c>
      <c r="C4805" s="41" t="s">
        <v>19105</v>
      </c>
      <c r="D4805" s="87" t="s">
        <v>19106</v>
      </c>
      <c r="E4805" s="61">
        <v>1</v>
      </c>
      <c r="F4805" s="61">
        <v>46001020</v>
      </c>
      <c r="G4805" s="41" t="s">
        <v>19109</v>
      </c>
      <c r="H4805" s="41"/>
      <c r="I4805" s="41"/>
      <c r="J4805" s="41"/>
      <c r="K4805" s="41">
        <v>4802</v>
      </c>
      <c r="L4805" s="41" t="s">
        <v>19109</v>
      </c>
      <c r="M4805" s="41" t="s">
        <v>29321</v>
      </c>
      <c r="N4805" s="41"/>
      <c r="O4805" s="41"/>
      <c r="P4805" s="41"/>
      <c r="Q4805" s="82" t="s">
        <v>27956</v>
      </c>
      <c r="R4805" s="58"/>
      <c r="S4805" s="57"/>
      <c r="T4805"/>
    </row>
    <row r="4806" spans="1:20" ht="71.400000000000006">
      <c r="A4806" s="81" t="s">
        <v>10967</v>
      </c>
      <c r="B4806" s="35">
        <v>4805</v>
      </c>
      <c r="C4806" s="41" t="s">
        <v>19103</v>
      </c>
      <c r="D4806" s="87" t="s">
        <v>19104</v>
      </c>
      <c r="E4806" s="61">
        <v>1</v>
      </c>
      <c r="F4806" s="61">
        <v>50004003</v>
      </c>
      <c r="G4806" s="41" t="s">
        <v>19111</v>
      </c>
      <c r="H4806" s="41"/>
      <c r="I4806" s="41"/>
      <c r="J4806" s="41"/>
      <c r="K4806" s="41">
        <v>4801</v>
      </c>
      <c r="L4806" s="41" t="s">
        <v>19111</v>
      </c>
      <c r="M4806" s="41" t="s">
        <v>29321</v>
      </c>
      <c r="N4806" s="41"/>
      <c r="O4806" s="41"/>
      <c r="P4806" s="41"/>
      <c r="Q4806" s="56" t="s">
        <v>27930</v>
      </c>
      <c r="R4806" s="58"/>
      <c r="S4806" s="57"/>
      <c r="T4806"/>
    </row>
    <row r="4807" spans="1:20" ht="51">
      <c r="A4807" s="81" t="s">
        <v>10967</v>
      </c>
      <c r="B4807" s="35">
        <v>4806</v>
      </c>
      <c r="C4807" s="41" t="s">
        <v>19101</v>
      </c>
      <c r="D4807" s="87" t="s">
        <v>19102</v>
      </c>
      <c r="E4807" s="61">
        <v>2</v>
      </c>
      <c r="F4807" s="61">
        <v>49002005</v>
      </c>
      <c r="G4807" s="41" t="s">
        <v>24602</v>
      </c>
      <c r="H4807" s="41"/>
      <c r="I4807" s="41" t="s">
        <v>18989</v>
      </c>
      <c r="J4807" s="41"/>
      <c r="K4807" s="41">
        <v>4862</v>
      </c>
      <c r="L4807" s="41" t="s">
        <v>18989</v>
      </c>
      <c r="M4807" s="41">
        <v>2227</v>
      </c>
      <c r="N4807" s="41" t="s">
        <v>24602</v>
      </c>
      <c r="O4807" s="41"/>
      <c r="P4807" s="41"/>
      <c r="Q4807" s="56" t="s">
        <v>27929</v>
      </c>
      <c r="R4807" s="58"/>
      <c r="S4807" s="57"/>
      <c r="T4807"/>
    </row>
    <row r="4808" spans="1:20" ht="61.2">
      <c r="A4808" s="81" t="s">
        <v>10967</v>
      </c>
      <c r="B4808" s="35">
        <v>4807</v>
      </c>
      <c r="C4808" s="41" t="s">
        <v>19099</v>
      </c>
      <c r="D4808" s="87" t="s">
        <v>19100</v>
      </c>
      <c r="E4808" s="61">
        <v>1</v>
      </c>
      <c r="F4808" s="61">
        <v>42017006</v>
      </c>
      <c r="G4808" s="86" t="s">
        <v>15746</v>
      </c>
      <c r="H4808" s="41"/>
      <c r="I4808" s="41"/>
      <c r="J4808" s="41"/>
      <c r="K4808" s="41">
        <v>8256</v>
      </c>
      <c r="L4808" s="86" t="s">
        <v>15746</v>
      </c>
      <c r="M4808" s="41"/>
      <c r="N4808" s="41"/>
      <c r="O4808" s="41"/>
      <c r="P4808" s="41"/>
      <c r="Q4808" s="56" t="s">
        <v>27930</v>
      </c>
      <c r="R4808" s="58"/>
      <c r="S4808" s="57"/>
      <c r="T4808"/>
    </row>
    <row r="4809" spans="1:20" ht="51">
      <c r="A4809" s="81" t="s">
        <v>10967</v>
      </c>
      <c r="B4809" s="35">
        <v>4808</v>
      </c>
      <c r="C4809" s="41" t="s">
        <v>19097</v>
      </c>
      <c r="D4809" s="87" t="s">
        <v>19098</v>
      </c>
      <c r="E4809" s="61">
        <v>16</v>
      </c>
      <c r="F4809" s="61">
        <v>40021019</v>
      </c>
      <c r="G4809" s="41" t="s">
        <v>19093</v>
      </c>
      <c r="H4809" s="41"/>
      <c r="I4809" s="41"/>
      <c r="J4809" s="41"/>
      <c r="K4809" s="41">
        <v>4810</v>
      </c>
      <c r="L4809" s="41" t="s">
        <v>19093</v>
      </c>
      <c r="M4809" s="41" t="s">
        <v>29321</v>
      </c>
      <c r="N4809" s="41"/>
      <c r="O4809" s="41"/>
      <c r="P4809" s="41"/>
      <c r="Q4809" s="82" t="s">
        <v>27956</v>
      </c>
      <c r="R4809" s="58"/>
      <c r="S4809" s="57"/>
      <c r="T4809"/>
    </row>
    <row r="4810" spans="1:20" ht="71.400000000000006">
      <c r="A4810" s="81" t="s">
        <v>10967</v>
      </c>
      <c r="B4810" s="35">
        <v>4809</v>
      </c>
      <c r="C4810" s="41" t="s">
        <v>19095</v>
      </c>
      <c r="D4810" s="87" t="s">
        <v>19096</v>
      </c>
      <c r="E4810" s="61">
        <v>1</v>
      </c>
      <c r="F4810" s="61">
        <v>42019004</v>
      </c>
      <c r="G4810" s="41" t="s">
        <v>19093</v>
      </c>
      <c r="H4810" s="41"/>
      <c r="I4810" s="41"/>
      <c r="J4810" s="41"/>
      <c r="K4810" s="41">
        <v>4810</v>
      </c>
      <c r="L4810" s="41" t="s">
        <v>19093</v>
      </c>
      <c r="M4810" s="41"/>
      <c r="N4810" s="41"/>
      <c r="O4810" s="41"/>
      <c r="P4810" s="41"/>
      <c r="Q4810" s="82" t="s">
        <v>27956</v>
      </c>
      <c r="R4810" s="58"/>
      <c r="S4810" s="57"/>
      <c r="T4810"/>
    </row>
    <row r="4811" spans="1:20" ht="42">
      <c r="A4811" s="81" t="s">
        <v>10967</v>
      </c>
      <c r="B4811" s="35">
        <v>4810</v>
      </c>
      <c r="C4811" s="41" t="s">
        <v>19093</v>
      </c>
      <c r="D4811" s="76" t="s">
        <v>19094</v>
      </c>
      <c r="E4811" s="61">
        <v>4</v>
      </c>
      <c r="F4811" s="61">
        <v>40007016</v>
      </c>
      <c r="G4811" s="41"/>
      <c r="H4811" s="41">
        <v>3</v>
      </c>
      <c r="I4811" s="41"/>
      <c r="J4811" s="41"/>
      <c r="K4811" s="41"/>
      <c r="L4811" s="41"/>
      <c r="M4811" s="41"/>
      <c r="N4811" s="41"/>
      <c r="O4811" s="41"/>
      <c r="P4811" s="41"/>
      <c r="Q4811" s="82" t="s">
        <v>27956</v>
      </c>
      <c r="R4811" s="58"/>
      <c r="S4811" s="57"/>
      <c r="T4811"/>
    </row>
    <row r="4812" spans="1:20" ht="71.400000000000006">
      <c r="A4812" s="81" t="s">
        <v>10967</v>
      </c>
      <c r="B4812" s="35">
        <v>4811</v>
      </c>
      <c r="C4812" s="41" t="s">
        <v>19091</v>
      </c>
      <c r="D4812" s="87" t="s">
        <v>19092</v>
      </c>
      <c r="E4812" s="61">
        <v>2</v>
      </c>
      <c r="F4812" s="61">
        <v>42003014</v>
      </c>
      <c r="G4812" s="41" t="s">
        <v>17754</v>
      </c>
      <c r="H4812" s="41"/>
      <c r="I4812" s="41"/>
      <c r="J4812" s="41"/>
      <c r="K4812" s="41">
        <v>4810</v>
      </c>
      <c r="L4812" s="41" t="s">
        <v>19093</v>
      </c>
      <c r="M4812" s="41">
        <v>5316</v>
      </c>
      <c r="N4812" s="41" t="s">
        <v>17754</v>
      </c>
      <c r="O4812" s="41"/>
      <c r="P4812" s="41"/>
      <c r="Q4812" s="56" t="s">
        <v>27929</v>
      </c>
      <c r="R4812" s="58"/>
      <c r="S4812" s="57"/>
      <c r="T4812"/>
    </row>
    <row r="4813" spans="1:20" ht="61.2">
      <c r="A4813" s="81" t="s">
        <v>10967</v>
      </c>
      <c r="B4813" s="35">
        <v>4812</v>
      </c>
      <c r="C4813" s="41" t="s">
        <v>19089</v>
      </c>
      <c r="D4813" s="87" t="s">
        <v>19090</v>
      </c>
      <c r="E4813" s="61">
        <v>1</v>
      </c>
      <c r="F4813" s="61">
        <v>51002008</v>
      </c>
      <c r="G4813" s="41" t="s">
        <v>26623</v>
      </c>
      <c r="H4813" s="41"/>
      <c r="I4813" s="41"/>
      <c r="J4813" s="41"/>
      <c r="K4813" s="41">
        <v>4813</v>
      </c>
      <c r="L4813" s="41" t="s">
        <v>19087</v>
      </c>
      <c r="M4813" s="41">
        <v>71</v>
      </c>
      <c r="N4813" s="41" t="s">
        <v>26623</v>
      </c>
      <c r="O4813" s="41"/>
      <c r="P4813" s="41"/>
      <c r="Q4813" s="56" t="s">
        <v>27929</v>
      </c>
      <c r="R4813" s="58"/>
      <c r="S4813" s="57"/>
      <c r="T4813"/>
    </row>
    <row r="4814" spans="1:20" ht="62.4">
      <c r="A4814" s="81" t="s">
        <v>10967</v>
      </c>
      <c r="B4814" s="35">
        <v>4813</v>
      </c>
      <c r="C4814" s="41" t="s">
        <v>19087</v>
      </c>
      <c r="D4814" s="76" t="s">
        <v>19088</v>
      </c>
      <c r="E4814" s="61">
        <v>1</v>
      </c>
      <c r="F4814" s="61">
        <v>47011008</v>
      </c>
      <c r="G4814" s="41"/>
      <c r="H4814" s="41">
        <v>2</v>
      </c>
      <c r="I4814" s="41"/>
      <c r="J4814" s="41"/>
      <c r="K4814" s="41"/>
      <c r="L4814" s="41"/>
      <c r="M4814" s="41"/>
      <c r="N4814" s="41"/>
      <c r="O4814" s="41"/>
      <c r="P4814" s="41"/>
      <c r="Q4814" s="56" t="s">
        <v>27929</v>
      </c>
      <c r="R4814" s="58"/>
      <c r="S4814" s="57"/>
      <c r="T4814"/>
    </row>
    <row r="4815" spans="1:20" ht="51">
      <c r="A4815" s="81" t="s">
        <v>10967</v>
      </c>
      <c r="B4815" s="35">
        <v>4814</v>
      </c>
      <c r="C4815" s="41" t="s">
        <v>19085</v>
      </c>
      <c r="D4815" s="87" t="s">
        <v>19086</v>
      </c>
      <c r="E4815" s="61">
        <v>6</v>
      </c>
      <c r="F4815" s="61">
        <v>40017003</v>
      </c>
      <c r="G4815" s="41" t="s">
        <v>23098</v>
      </c>
      <c r="H4815" s="41"/>
      <c r="I4815" s="41" t="s">
        <v>18989</v>
      </c>
      <c r="J4815" s="41"/>
      <c r="K4815" s="41">
        <v>4862</v>
      </c>
      <c r="L4815" s="41" t="s">
        <v>18989</v>
      </c>
      <c r="M4815" s="41">
        <v>2980</v>
      </c>
      <c r="N4815" s="41" t="s">
        <v>23098</v>
      </c>
      <c r="O4815" s="41"/>
      <c r="P4815" s="41"/>
      <c r="Q4815" s="56" t="s">
        <v>27929</v>
      </c>
      <c r="R4815" s="58"/>
      <c r="S4815" s="57"/>
      <c r="T4815"/>
    </row>
    <row r="4816" spans="1:20" ht="81.599999999999994">
      <c r="A4816" s="81" t="s">
        <v>10967</v>
      </c>
      <c r="B4816" s="35">
        <v>4815</v>
      </c>
      <c r="C4816" s="41" t="s">
        <v>19083</v>
      </c>
      <c r="D4816" s="87" t="s">
        <v>19084</v>
      </c>
      <c r="E4816" s="61">
        <v>16</v>
      </c>
      <c r="F4816" s="61">
        <v>40026055</v>
      </c>
      <c r="G4816" s="41" t="s">
        <v>23092</v>
      </c>
      <c r="H4816" s="41"/>
      <c r="I4816" s="41" t="s">
        <v>18989</v>
      </c>
      <c r="J4816" s="41"/>
      <c r="K4816" s="41">
        <v>4862</v>
      </c>
      <c r="L4816" s="41" t="s">
        <v>18989</v>
      </c>
      <c r="M4816" s="41">
        <v>2983</v>
      </c>
      <c r="N4816" s="41" t="s">
        <v>23092</v>
      </c>
      <c r="O4816" s="41"/>
      <c r="P4816" s="41"/>
      <c r="Q4816" s="56" t="s">
        <v>27929</v>
      </c>
      <c r="R4816" s="58"/>
      <c r="S4816" s="57"/>
      <c r="T4816"/>
    </row>
    <row r="4817" spans="1:20" ht="51">
      <c r="A4817" s="81" t="s">
        <v>10967</v>
      </c>
      <c r="B4817" s="35">
        <v>4816</v>
      </c>
      <c r="C4817" s="41" t="s">
        <v>19081</v>
      </c>
      <c r="D4817" s="87" t="s">
        <v>19082</v>
      </c>
      <c r="E4817" s="61">
        <v>8</v>
      </c>
      <c r="F4817" s="61">
        <v>40007016</v>
      </c>
      <c r="G4817" s="41" t="s">
        <v>23050</v>
      </c>
      <c r="H4817" s="41"/>
      <c r="I4817" s="41" t="s">
        <v>18989</v>
      </c>
      <c r="J4817" s="41"/>
      <c r="K4817" s="41">
        <v>4862</v>
      </c>
      <c r="L4817" s="41" t="s">
        <v>18989</v>
      </c>
      <c r="M4817" s="41">
        <v>3004</v>
      </c>
      <c r="N4817" s="41" t="s">
        <v>23050</v>
      </c>
      <c r="O4817" s="41"/>
      <c r="P4817" s="41"/>
      <c r="Q4817" s="56" t="s">
        <v>27929</v>
      </c>
      <c r="R4817" s="58"/>
      <c r="S4817" s="57"/>
      <c r="T4817"/>
    </row>
    <row r="4818" spans="1:20" ht="51">
      <c r="A4818" s="81" t="s">
        <v>10967</v>
      </c>
      <c r="B4818" s="35">
        <v>4817</v>
      </c>
      <c r="C4818" s="41" t="s">
        <v>19079</v>
      </c>
      <c r="D4818" s="87" t="s">
        <v>19080</v>
      </c>
      <c r="E4818" s="61">
        <v>1</v>
      </c>
      <c r="F4818" s="61">
        <v>42020005</v>
      </c>
      <c r="G4818" s="41" t="s">
        <v>22960</v>
      </c>
      <c r="H4818" s="41"/>
      <c r="I4818" s="41" t="s">
        <v>18989</v>
      </c>
      <c r="J4818" s="41"/>
      <c r="K4818" s="41">
        <v>4862</v>
      </c>
      <c r="L4818" s="41" t="s">
        <v>18989</v>
      </c>
      <c r="M4818" s="41">
        <v>3049</v>
      </c>
      <c r="N4818" s="41" t="s">
        <v>22960</v>
      </c>
      <c r="O4818" s="41"/>
      <c r="P4818" s="41"/>
      <c r="Q4818" s="56" t="s">
        <v>27929</v>
      </c>
      <c r="R4818" s="58"/>
      <c r="S4818" s="57"/>
      <c r="T4818"/>
    </row>
    <row r="4819" spans="1:20" ht="61.2">
      <c r="A4819" s="81" t="s">
        <v>10967</v>
      </c>
      <c r="B4819" s="35">
        <v>4818</v>
      </c>
      <c r="C4819" s="41" t="s">
        <v>19077</v>
      </c>
      <c r="D4819" s="87" t="s">
        <v>19078</v>
      </c>
      <c r="E4819" s="61">
        <v>1</v>
      </c>
      <c r="F4819" s="61">
        <v>41003005</v>
      </c>
      <c r="G4819" s="41" t="s">
        <v>22906</v>
      </c>
      <c r="H4819" s="41"/>
      <c r="I4819" s="41" t="s">
        <v>18989</v>
      </c>
      <c r="J4819" s="41"/>
      <c r="K4819" s="41">
        <v>4862</v>
      </c>
      <c r="L4819" s="41" t="s">
        <v>18989</v>
      </c>
      <c r="M4819" s="41">
        <v>3076</v>
      </c>
      <c r="N4819" s="41" t="s">
        <v>22906</v>
      </c>
      <c r="O4819" s="41"/>
      <c r="P4819" s="41"/>
      <c r="Q4819" s="56" t="s">
        <v>27929</v>
      </c>
      <c r="R4819" s="58"/>
      <c r="S4819" s="57"/>
      <c r="T4819"/>
    </row>
    <row r="4820" spans="1:20" ht="61.2">
      <c r="A4820" s="81" t="s">
        <v>10967</v>
      </c>
      <c r="B4820" s="35">
        <v>4819</v>
      </c>
      <c r="C4820" s="41" t="s">
        <v>19075</v>
      </c>
      <c r="D4820" s="87" t="s">
        <v>19076</v>
      </c>
      <c r="E4820" s="61">
        <v>8</v>
      </c>
      <c r="F4820" s="61">
        <v>41010032</v>
      </c>
      <c r="G4820" s="41" t="s">
        <v>26807</v>
      </c>
      <c r="H4820" s="41"/>
      <c r="I4820" s="41" t="s">
        <v>18989</v>
      </c>
      <c r="J4820" s="41"/>
      <c r="K4820" s="41">
        <v>4862</v>
      </c>
      <c r="L4820" s="41" t="s">
        <v>18989</v>
      </c>
      <c r="M4820" s="41">
        <v>939</v>
      </c>
      <c r="N4820" s="41" t="s">
        <v>26807</v>
      </c>
      <c r="O4820" s="41"/>
      <c r="P4820" s="41"/>
      <c r="Q4820" s="56" t="s">
        <v>27929</v>
      </c>
      <c r="R4820" s="58"/>
      <c r="S4820" s="57"/>
      <c r="T4820"/>
    </row>
    <row r="4821" spans="1:20" ht="91.8">
      <c r="A4821" s="81" t="s">
        <v>10967</v>
      </c>
      <c r="B4821" s="35">
        <v>4820</v>
      </c>
      <c r="C4821" s="41" t="s">
        <v>19073</v>
      </c>
      <c r="D4821" s="87" t="s">
        <v>19074</v>
      </c>
      <c r="E4821" s="61">
        <v>6</v>
      </c>
      <c r="F4821" s="61">
        <v>42002019</v>
      </c>
      <c r="G4821" s="41" t="s">
        <v>26873</v>
      </c>
      <c r="H4821" s="41"/>
      <c r="I4821" s="41" t="s">
        <v>18989</v>
      </c>
      <c r="J4821" s="41"/>
      <c r="K4821" s="41">
        <v>4862</v>
      </c>
      <c r="L4821" s="41" t="s">
        <v>18989</v>
      </c>
      <c r="M4821" s="41">
        <v>906</v>
      </c>
      <c r="N4821" s="41" t="s">
        <v>26873</v>
      </c>
      <c r="O4821" s="41"/>
      <c r="P4821" s="41"/>
      <c r="Q4821" s="56" t="s">
        <v>27929</v>
      </c>
      <c r="R4821" s="58"/>
      <c r="S4821" s="57"/>
      <c r="T4821"/>
    </row>
    <row r="4822" spans="1:20" ht="51">
      <c r="A4822" s="81" t="s">
        <v>10967</v>
      </c>
      <c r="B4822" s="35">
        <v>4821</v>
      </c>
      <c r="C4822" s="41" t="s">
        <v>19071</v>
      </c>
      <c r="D4822" s="87" t="s">
        <v>19072</v>
      </c>
      <c r="E4822" s="61">
        <v>2</v>
      </c>
      <c r="F4822" s="61">
        <v>46004008</v>
      </c>
      <c r="G4822" s="41" t="s">
        <v>26813</v>
      </c>
      <c r="H4822" s="41"/>
      <c r="I4822" s="41" t="s">
        <v>18989</v>
      </c>
      <c r="J4822" s="41"/>
      <c r="K4822" s="41">
        <v>4862</v>
      </c>
      <c r="L4822" s="41" t="s">
        <v>18989</v>
      </c>
      <c r="M4822" s="41">
        <v>936</v>
      </c>
      <c r="N4822" s="41" t="s">
        <v>26813</v>
      </c>
      <c r="O4822" s="41"/>
      <c r="P4822" s="41"/>
      <c r="Q4822" s="56" t="s">
        <v>27929</v>
      </c>
      <c r="R4822" s="58"/>
      <c r="S4822" s="57"/>
      <c r="T4822"/>
    </row>
    <row r="4823" spans="1:20" ht="51">
      <c r="A4823" s="81" t="s">
        <v>10967</v>
      </c>
      <c r="B4823" s="35">
        <v>4822</v>
      </c>
      <c r="C4823" s="41" t="s">
        <v>19069</v>
      </c>
      <c r="D4823" s="87" t="s">
        <v>19070</v>
      </c>
      <c r="E4823" s="61">
        <v>7</v>
      </c>
      <c r="F4823" s="61">
        <v>44009022</v>
      </c>
      <c r="G4823" s="41" t="s">
        <v>26807</v>
      </c>
      <c r="H4823" s="41"/>
      <c r="I4823" s="41" t="s">
        <v>18989</v>
      </c>
      <c r="J4823" s="41"/>
      <c r="K4823" s="41">
        <v>4862</v>
      </c>
      <c r="L4823" s="41" t="s">
        <v>18989</v>
      </c>
      <c r="M4823" s="41">
        <v>939</v>
      </c>
      <c r="N4823" s="41" t="s">
        <v>26807</v>
      </c>
      <c r="O4823" s="41"/>
      <c r="P4823" s="41"/>
      <c r="Q4823" s="56" t="s">
        <v>27929</v>
      </c>
      <c r="R4823" s="58"/>
      <c r="S4823" s="57"/>
      <c r="T4823"/>
    </row>
    <row r="4824" spans="1:20" ht="51">
      <c r="A4824" s="81" t="s">
        <v>10967</v>
      </c>
      <c r="B4824" s="35">
        <v>4823</v>
      </c>
      <c r="C4824" s="41" t="s">
        <v>19067</v>
      </c>
      <c r="D4824" s="87" t="s">
        <v>19068</v>
      </c>
      <c r="E4824" s="61">
        <v>4</v>
      </c>
      <c r="F4824" s="61">
        <v>40026004</v>
      </c>
      <c r="G4824" s="41" t="s">
        <v>25556</v>
      </c>
      <c r="H4824" s="41"/>
      <c r="I4824" s="41" t="s">
        <v>18989</v>
      </c>
      <c r="J4824" s="41"/>
      <c r="K4824" s="41">
        <v>4862</v>
      </c>
      <c r="L4824" s="41" t="s">
        <v>18989</v>
      </c>
      <c r="M4824" s="41">
        <v>1011</v>
      </c>
      <c r="N4824" s="41" t="s">
        <v>25556</v>
      </c>
      <c r="O4824" s="41"/>
      <c r="P4824" s="41"/>
      <c r="Q4824" s="56" t="s">
        <v>27929</v>
      </c>
      <c r="R4824" s="58"/>
      <c r="S4824" s="57"/>
      <c r="T4824"/>
    </row>
    <row r="4825" spans="1:20" ht="61.2">
      <c r="A4825" s="81" t="s">
        <v>10967</v>
      </c>
      <c r="B4825" s="35">
        <v>4824</v>
      </c>
      <c r="C4825" s="41" t="s">
        <v>19065</v>
      </c>
      <c r="D4825" s="87" t="s">
        <v>19066</v>
      </c>
      <c r="E4825" s="61">
        <v>8</v>
      </c>
      <c r="F4825" s="61">
        <v>40012014</v>
      </c>
      <c r="G4825" s="41" t="s">
        <v>19063</v>
      </c>
      <c r="H4825" s="41"/>
      <c r="I4825" s="41"/>
      <c r="J4825" s="41"/>
      <c r="K4825" s="41">
        <v>4825</v>
      </c>
      <c r="L4825" s="41" t="s">
        <v>19063</v>
      </c>
      <c r="M4825" s="41" t="s">
        <v>29321</v>
      </c>
      <c r="N4825" s="41"/>
      <c r="O4825" s="41"/>
      <c r="P4825" s="41"/>
      <c r="Q4825" s="82" t="s">
        <v>27956</v>
      </c>
      <c r="R4825" s="58"/>
      <c r="S4825" s="57"/>
      <c r="T4825"/>
    </row>
    <row r="4826" spans="1:20" ht="51">
      <c r="A4826" s="81" t="s">
        <v>10967</v>
      </c>
      <c r="B4826" s="35">
        <v>4825</v>
      </c>
      <c r="C4826" s="41" t="s">
        <v>19063</v>
      </c>
      <c r="D4826" s="87" t="s">
        <v>19064</v>
      </c>
      <c r="E4826" s="61">
        <v>1</v>
      </c>
      <c r="F4826" s="61">
        <v>45011034</v>
      </c>
      <c r="G4826" s="41" t="s">
        <v>25558</v>
      </c>
      <c r="H4826" s="41">
        <v>1</v>
      </c>
      <c r="I4826" s="41" t="s">
        <v>18989</v>
      </c>
      <c r="J4826" s="41"/>
      <c r="K4826" s="41">
        <v>4862</v>
      </c>
      <c r="L4826" s="41" t="s">
        <v>18989</v>
      </c>
      <c r="M4826" s="41">
        <v>1012</v>
      </c>
      <c r="N4826" s="41" t="s">
        <v>25558</v>
      </c>
      <c r="O4826" s="41"/>
      <c r="P4826" s="41"/>
      <c r="Q4826" s="82" t="s">
        <v>27956</v>
      </c>
      <c r="R4826" s="58"/>
      <c r="S4826" s="57"/>
      <c r="T4826"/>
    </row>
    <row r="4827" spans="1:20" ht="61.2">
      <c r="A4827" s="81" t="s">
        <v>10967</v>
      </c>
      <c r="B4827" s="35">
        <v>4826</v>
      </c>
      <c r="C4827" s="41" t="s">
        <v>19061</v>
      </c>
      <c r="D4827" s="87" t="s">
        <v>19062</v>
      </c>
      <c r="E4827" s="61">
        <v>7</v>
      </c>
      <c r="F4827" s="61">
        <v>42002025</v>
      </c>
      <c r="G4827" s="86" t="s">
        <v>16054</v>
      </c>
      <c r="H4827" s="41"/>
      <c r="I4827" s="41"/>
      <c r="J4827" s="41"/>
      <c r="K4827" s="41">
        <v>8095</v>
      </c>
      <c r="L4827" s="86" t="s">
        <v>16054</v>
      </c>
      <c r="M4827" s="41"/>
      <c r="N4827" s="41"/>
      <c r="O4827" s="41"/>
      <c r="P4827" s="41"/>
      <c r="Q4827" s="56" t="s">
        <v>27958</v>
      </c>
      <c r="R4827" s="58"/>
      <c r="S4827" s="57"/>
      <c r="T4827"/>
    </row>
    <row r="4828" spans="1:20" ht="51">
      <c r="A4828" s="81" t="s">
        <v>10967</v>
      </c>
      <c r="B4828" s="35">
        <v>4827</v>
      </c>
      <c r="C4828" s="41" t="s">
        <v>19059</v>
      </c>
      <c r="D4828" s="87" t="s">
        <v>19060</v>
      </c>
      <c r="E4828" s="61">
        <v>1</v>
      </c>
      <c r="F4828" s="61">
        <v>43011016</v>
      </c>
      <c r="G4828" s="41" t="s">
        <v>22800</v>
      </c>
      <c r="H4828" s="41"/>
      <c r="I4828" s="41" t="s">
        <v>18989</v>
      </c>
      <c r="J4828" s="41"/>
      <c r="K4828" s="41">
        <v>4862</v>
      </c>
      <c r="L4828" s="41" t="s">
        <v>18989</v>
      </c>
      <c r="M4828" s="41">
        <v>3129</v>
      </c>
      <c r="N4828" s="41" t="s">
        <v>22800</v>
      </c>
      <c r="O4828" s="41"/>
      <c r="P4828" s="41"/>
      <c r="Q4828" s="82" t="s">
        <v>27956</v>
      </c>
      <c r="R4828" s="58"/>
      <c r="S4828" s="57"/>
      <c r="T4828"/>
    </row>
    <row r="4829" spans="1:20" ht="51">
      <c r="A4829" s="81" t="s">
        <v>10967</v>
      </c>
      <c r="B4829" s="35">
        <v>4828</v>
      </c>
      <c r="C4829" s="41" t="s">
        <v>19057</v>
      </c>
      <c r="D4829" s="87" t="s">
        <v>19058</v>
      </c>
      <c r="E4829" s="61">
        <v>3</v>
      </c>
      <c r="F4829" s="61">
        <v>45002015</v>
      </c>
      <c r="G4829" s="41" t="s">
        <v>22778</v>
      </c>
      <c r="H4829" s="41"/>
      <c r="I4829" s="41" t="s">
        <v>18989</v>
      </c>
      <c r="J4829" s="41"/>
      <c r="K4829" s="41">
        <v>4862</v>
      </c>
      <c r="L4829" s="41" t="s">
        <v>18989</v>
      </c>
      <c r="M4829" s="41">
        <v>3140</v>
      </c>
      <c r="N4829" s="41" t="s">
        <v>22778</v>
      </c>
      <c r="O4829" s="41"/>
      <c r="P4829" s="41"/>
      <c r="Q4829" s="56" t="s">
        <v>27929</v>
      </c>
      <c r="R4829" s="58"/>
      <c r="S4829" s="57"/>
      <c r="T4829"/>
    </row>
    <row r="4830" spans="1:20" ht="51">
      <c r="A4830" s="81" t="s">
        <v>10967</v>
      </c>
      <c r="B4830" s="35">
        <v>4829</v>
      </c>
      <c r="C4830" s="41" t="s">
        <v>19055</v>
      </c>
      <c r="D4830" s="87" t="s">
        <v>19056</v>
      </c>
      <c r="E4830" s="61">
        <v>1</v>
      </c>
      <c r="F4830" s="61">
        <v>46009013</v>
      </c>
      <c r="G4830" s="41" t="s">
        <v>22644</v>
      </c>
      <c r="H4830" s="41"/>
      <c r="I4830" s="41" t="s">
        <v>18989</v>
      </c>
      <c r="J4830" s="41"/>
      <c r="K4830" s="41">
        <v>4862</v>
      </c>
      <c r="L4830" s="41" t="s">
        <v>18989</v>
      </c>
      <c r="M4830" s="41">
        <v>3307</v>
      </c>
      <c r="N4830" s="41" t="s">
        <v>22644</v>
      </c>
      <c r="O4830" s="41"/>
      <c r="P4830" s="41"/>
      <c r="Q4830" s="56" t="s">
        <v>27929</v>
      </c>
      <c r="R4830" s="58"/>
      <c r="S4830" s="57"/>
      <c r="T4830"/>
    </row>
    <row r="4831" spans="1:20" ht="51">
      <c r="A4831" s="81" t="s">
        <v>10967</v>
      </c>
      <c r="B4831" s="35">
        <v>4830</v>
      </c>
      <c r="C4831" s="41" t="s">
        <v>19053</v>
      </c>
      <c r="D4831" s="87" t="s">
        <v>19054</v>
      </c>
      <c r="E4831" s="61">
        <v>2</v>
      </c>
      <c r="F4831" s="61">
        <v>49003006</v>
      </c>
      <c r="G4831" s="41" t="s">
        <v>22552</v>
      </c>
      <c r="H4831" s="41"/>
      <c r="I4831" s="41" t="s">
        <v>18989</v>
      </c>
      <c r="J4831" s="41"/>
      <c r="K4831" s="41">
        <v>4862</v>
      </c>
      <c r="L4831" s="41" t="s">
        <v>18989</v>
      </c>
      <c r="M4831" s="41">
        <v>3353</v>
      </c>
      <c r="N4831" s="41" t="s">
        <v>22552</v>
      </c>
      <c r="O4831" s="41"/>
      <c r="P4831" s="41"/>
      <c r="Q4831" s="56" t="s">
        <v>27930</v>
      </c>
      <c r="R4831" s="58"/>
      <c r="S4831" s="57"/>
      <c r="T4831"/>
    </row>
    <row r="4832" spans="1:20" ht="51">
      <c r="A4832" s="81" t="s">
        <v>10967</v>
      </c>
      <c r="B4832" s="35">
        <v>4831</v>
      </c>
      <c r="C4832" s="41" t="s">
        <v>19051</v>
      </c>
      <c r="D4832" s="87" t="s">
        <v>19052</v>
      </c>
      <c r="E4832" s="61">
        <v>1</v>
      </c>
      <c r="F4832" s="61">
        <v>50003017</v>
      </c>
      <c r="G4832" s="41" t="s">
        <v>22457</v>
      </c>
      <c r="H4832" s="41"/>
      <c r="I4832" s="41" t="s">
        <v>18989</v>
      </c>
      <c r="J4832" s="41"/>
      <c r="K4832" s="41">
        <v>4862</v>
      </c>
      <c r="L4832" s="41" t="s">
        <v>18989</v>
      </c>
      <c r="M4832" s="41">
        <v>3401</v>
      </c>
      <c r="N4832" s="41" t="s">
        <v>22457</v>
      </c>
      <c r="O4832" s="41"/>
      <c r="P4832" s="41"/>
      <c r="Q4832" s="82" t="s">
        <v>27956</v>
      </c>
      <c r="R4832" s="58"/>
      <c r="S4832" s="57"/>
      <c r="T4832"/>
    </row>
    <row r="4833" spans="1:20" ht="61.2">
      <c r="A4833" s="81" t="s">
        <v>10967</v>
      </c>
      <c r="B4833" s="35">
        <v>4832</v>
      </c>
      <c r="C4833" s="41" t="s">
        <v>19049</v>
      </c>
      <c r="D4833" s="87" t="s">
        <v>19050</v>
      </c>
      <c r="E4833" s="61">
        <v>2</v>
      </c>
      <c r="F4833" s="61">
        <v>45008029</v>
      </c>
      <c r="G4833" s="41" t="s">
        <v>22371</v>
      </c>
      <c r="H4833" s="41">
        <v>1</v>
      </c>
      <c r="I4833" s="41" t="s">
        <v>18989</v>
      </c>
      <c r="J4833" s="41"/>
      <c r="K4833" s="41">
        <v>4862</v>
      </c>
      <c r="L4833" s="41" t="s">
        <v>18989</v>
      </c>
      <c r="M4833" s="41">
        <v>3444</v>
      </c>
      <c r="N4833" s="41" t="s">
        <v>22371</v>
      </c>
      <c r="O4833" s="41"/>
      <c r="P4833" s="41"/>
      <c r="Q4833" s="56" t="s">
        <v>27930</v>
      </c>
      <c r="R4833" s="58"/>
      <c r="S4833" s="57"/>
      <c r="T4833"/>
    </row>
    <row r="4834" spans="1:20" ht="61.2">
      <c r="A4834" s="81" t="s">
        <v>10967</v>
      </c>
      <c r="B4834" s="35">
        <v>4833</v>
      </c>
      <c r="C4834" s="41" t="s">
        <v>19047</v>
      </c>
      <c r="D4834" s="87" t="s">
        <v>19048</v>
      </c>
      <c r="E4834" s="61">
        <v>1</v>
      </c>
      <c r="F4834" s="61">
        <v>50003010</v>
      </c>
      <c r="G4834" s="41" t="s">
        <v>19049</v>
      </c>
      <c r="H4834" s="41"/>
      <c r="I4834" s="41"/>
      <c r="J4834" s="41"/>
      <c r="K4834" s="41">
        <v>4832</v>
      </c>
      <c r="L4834" s="41" t="s">
        <v>19049</v>
      </c>
      <c r="M4834" s="41" t="s">
        <v>29321</v>
      </c>
      <c r="N4834" s="41"/>
      <c r="O4834" s="41"/>
      <c r="P4834" s="41"/>
      <c r="Q4834" s="56" t="s">
        <v>27929</v>
      </c>
      <c r="R4834" s="58"/>
      <c r="S4834" s="57"/>
      <c r="T4834"/>
    </row>
    <row r="4835" spans="1:20" ht="61.2">
      <c r="A4835" s="81" t="s">
        <v>10967</v>
      </c>
      <c r="B4835" s="35">
        <v>4834</v>
      </c>
      <c r="C4835" s="41" t="s">
        <v>19045</v>
      </c>
      <c r="D4835" s="87" t="s">
        <v>19046</v>
      </c>
      <c r="E4835" s="61">
        <v>2</v>
      </c>
      <c r="F4835" s="61">
        <v>58004015</v>
      </c>
      <c r="G4835" s="41" t="s">
        <v>19043</v>
      </c>
      <c r="H4835" s="41"/>
      <c r="I4835" s="41"/>
      <c r="J4835" s="41"/>
      <c r="K4835" s="41">
        <v>4835</v>
      </c>
      <c r="L4835" s="41" t="s">
        <v>19043</v>
      </c>
      <c r="M4835" s="41" t="s">
        <v>29321</v>
      </c>
      <c r="N4835" s="41"/>
      <c r="O4835" s="41"/>
      <c r="P4835" s="41"/>
      <c r="Q4835" s="56" t="s">
        <v>27929</v>
      </c>
      <c r="R4835" s="58"/>
      <c r="S4835" s="57"/>
      <c r="T4835"/>
    </row>
    <row r="4836" spans="1:20" ht="61.2">
      <c r="A4836" s="81" t="s">
        <v>10967</v>
      </c>
      <c r="B4836" s="35">
        <v>4835</v>
      </c>
      <c r="C4836" s="41" t="s">
        <v>19043</v>
      </c>
      <c r="D4836" s="87" t="s">
        <v>19044</v>
      </c>
      <c r="E4836" s="61">
        <v>1</v>
      </c>
      <c r="F4836" s="61">
        <v>60003008</v>
      </c>
      <c r="G4836" s="41" t="s">
        <v>19031</v>
      </c>
      <c r="H4836" s="41">
        <v>1</v>
      </c>
      <c r="I4836" s="41"/>
      <c r="J4836" s="41"/>
      <c r="K4836" s="41">
        <v>4841</v>
      </c>
      <c r="L4836" s="41" t="s">
        <v>19031</v>
      </c>
      <c r="M4836" s="41" t="s">
        <v>29321</v>
      </c>
      <c r="N4836" s="41"/>
      <c r="O4836" s="41"/>
      <c r="P4836" s="41"/>
      <c r="Q4836" s="56" t="s">
        <v>27930</v>
      </c>
      <c r="R4836" s="58"/>
      <c r="S4836" s="57"/>
      <c r="T4836"/>
    </row>
    <row r="4837" spans="1:20" ht="61.2">
      <c r="A4837" s="81" t="s">
        <v>10967</v>
      </c>
      <c r="B4837" s="35">
        <v>4836</v>
      </c>
      <c r="C4837" s="41" t="s">
        <v>19041</v>
      </c>
      <c r="D4837" s="87" t="s">
        <v>19042</v>
      </c>
      <c r="E4837" s="61">
        <v>1</v>
      </c>
      <c r="F4837" s="61">
        <v>42023048</v>
      </c>
      <c r="G4837" s="41" t="s">
        <v>21004</v>
      </c>
      <c r="H4837" s="41"/>
      <c r="I4837" s="41" t="s">
        <v>18989</v>
      </c>
      <c r="J4837" s="41" t="s">
        <v>21024</v>
      </c>
      <c r="K4837" s="41">
        <v>4862</v>
      </c>
      <c r="L4837" s="41" t="s">
        <v>18989</v>
      </c>
      <c r="M4837" s="41">
        <v>3854</v>
      </c>
      <c r="N4837" s="41" t="s">
        <v>21004</v>
      </c>
      <c r="O4837" s="41"/>
      <c r="P4837" s="41"/>
      <c r="Q4837" s="56" t="s">
        <v>27929</v>
      </c>
      <c r="R4837" s="58"/>
      <c r="S4837" s="57"/>
      <c r="T4837"/>
    </row>
    <row r="4838" spans="1:20" ht="51">
      <c r="A4838" s="81" t="s">
        <v>10967</v>
      </c>
      <c r="B4838" s="35">
        <v>4837</v>
      </c>
      <c r="C4838" s="41" t="s">
        <v>19039</v>
      </c>
      <c r="D4838" s="87" t="s">
        <v>19040</v>
      </c>
      <c r="E4838" s="61">
        <v>1</v>
      </c>
      <c r="F4838" s="61">
        <v>45001012</v>
      </c>
      <c r="G4838" s="41" t="s">
        <v>20972</v>
      </c>
      <c r="H4838" s="41"/>
      <c r="I4838" s="41" t="s">
        <v>18989</v>
      </c>
      <c r="J4838" s="41" t="s">
        <v>21024</v>
      </c>
      <c r="K4838" s="41">
        <v>4862</v>
      </c>
      <c r="L4838" s="41" t="s">
        <v>18989</v>
      </c>
      <c r="M4838" s="41">
        <v>3870</v>
      </c>
      <c r="N4838" s="41" t="s">
        <v>20972</v>
      </c>
      <c r="O4838" s="41"/>
      <c r="P4838" s="41"/>
      <c r="Q4838" s="56" t="s">
        <v>27929</v>
      </c>
      <c r="R4838" s="58"/>
      <c r="S4838" s="57"/>
      <c r="T4838"/>
    </row>
    <row r="4839" spans="1:20" ht="51">
      <c r="A4839" s="81" t="s">
        <v>10967</v>
      </c>
      <c r="B4839" s="35">
        <v>4838</v>
      </c>
      <c r="C4839" s="41" t="s">
        <v>19037</v>
      </c>
      <c r="D4839" s="87" t="s">
        <v>19038</v>
      </c>
      <c r="E4839" s="61">
        <v>4</v>
      </c>
      <c r="F4839" s="61">
        <v>44012025</v>
      </c>
      <c r="G4839" s="41" t="s">
        <v>20952</v>
      </c>
      <c r="H4839" s="41"/>
      <c r="I4839" s="41" t="s">
        <v>18989</v>
      </c>
      <c r="J4839" s="41" t="s">
        <v>21024</v>
      </c>
      <c r="K4839" s="41">
        <v>4862</v>
      </c>
      <c r="L4839" s="41" t="s">
        <v>18989</v>
      </c>
      <c r="M4839" s="41">
        <v>3880</v>
      </c>
      <c r="N4839" s="41" t="s">
        <v>20952</v>
      </c>
      <c r="O4839" s="41"/>
      <c r="P4839" s="41"/>
      <c r="Q4839" s="56" t="s">
        <v>27929</v>
      </c>
      <c r="R4839" s="58"/>
      <c r="S4839" s="57"/>
      <c r="T4839"/>
    </row>
    <row r="4840" spans="1:20" ht="51">
      <c r="A4840" s="81" t="s">
        <v>10967</v>
      </c>
      <c r="B4840" s="35">
        <v>4839</v>
      </c>
      <c r="C4840" s="41" t="s">
        <v>19035</v>
      </c>
      <c r="D4840" s="87" t="s">
        <v>19036</v>
      </c>
      <c r="E4840" s="61"/>
      <c r="F4840" s="61"/>
      <c r="G4840" s="41" t="s">
        <v>20938</v>
      </c>
      <c r="H4840" s="41"/>
      <c r="I4840" s="41" t="s">
        <v>18989</v>
      </c>
      <c r="J4840" s="41" t="s">
        <v>21024</v>
      </c>
      <c r="K4840" s="41">
        <v>4862</v>
      </c>
      <c r="L4840" s="41" t="s">
        <v>18989</v>
      </c>
      <c r="M4840" s="41">
        <v>3887</v>
      </c>
      <c r="N4840" s="41" t="s">
        <v>20938</v>
      </c>
      <c r="O4840" s="41"/>
      <c r="P4840" s="41"/>
      <c r="Q4840" s="56" t="s">
        <v>27929</v>
      </c>
      <c r="R4840" s="58"/>
      <c r="S4840" s="57"/>
      <c r="T4840"/>
    </row>
    <row r="4841" spans="1:20" ht="51">
      <c r="A4841" s="81" t="s">
        <v>10967</v>
      </c>
      <c r="B4841" s="35">
        <v>4840</v>
      </c>
      <c r="C4841" s="41" t="s">
        <v>19033</v>
      </c>
      <c r="D4841" s="87" t="s">
        <v>19034</v>
      </c>
      <c r="E4841" s="61">
        <v>1</v>
      </c>
      <c r="F4841" s="61">
        <v>44025024</v>
      </c>
      <c r="G4841" s="41" t="s">
        <v>20876</v>
      </c>
      <c r="H4841" s="41"/>
      <c r="I4841" s="41" t="s">
        <v>18989</v>
      </c>
      <c r="J4841" s="41" t="s">
        <v>21024</v>
      </c>
      <c r="K4841" s="41">
        <v>4862</v>
      </c>
      <c r="L4841" s="41" t="s">
        <v>18989</v>
      </c>
      <c r="M4841" s="41">
        <v>3918</v>
      </c>
      <c r="N4841" s="41" t="s">
        <v>20876</v>
      </c>
      <c r="O4841" s="41"/>
      <c r="P4841" s="41"/>
      <c r="Q4841" s="56" t="s">
        <v>27929</v>
      </c>
      <c r="R4841" s="58"/>
      <c r="S4841" s="57"/>
      <c r="T4841"/>
    </row>
    <row r="4842" spans="1:20" ht="71.400000000000006">
      <c r="A4842" s="81" t="s">
        <v>10967</v>
      </c>
      <c r="B4842" s="35">
        <v>4841</v>
      </c>
      <c r="C4842" s="41" t="s">
        <v>19031</v>
      </c>
      <c r="D4842" s="87" t="s">
        <v>19032</v>
      </c>
      <c r="E4842" s="61">
        <v>2</v>
      </c>
      <c r="F4842" s="61">
        <v>45008017</v>
      </c>
      <c r="G4842" s="41" t="s">
        <v>20796</v>
      </c>
      <c r="H4842" s="41">
        <v>1</v>
      </c>
      <c r="I4842" s="41" t="s">
        <v>18989</v>
      </c>
      <c r="J4842" s="41"/>
      <c r="K4842" s="41">
        <v>4862</v>
      </c>
      <c r="L4842" s="41" t="s">
        <v>18989</v>
      </c>
      <c r="M4842" s="41">
        <v>3958</v>
      </c>
      <c r="N4842" s="41" t="s">
        <v>20796</v>
      </c>
      <c r="O4842" s="41"/>
      <c r="P4842" s="41"/>
      <c r="Q4842" s="56" t="s">
        <v>27929</v>
      </c>
      <c r="R4842" s="58"/>
      <c r="S4842" s="57"/>
      <c r="T4842"/>
    </row>
    <row r="4843" spans="1:20" ht="51">
      <c r="A4843" s="81" t="s">
        <v>10967</v>
      </c>
      <c r="B4843" s="35">
        <v>4842</v>
      </c>
      <c r="C4843" s="41" t="s">
        <v>19029</v>
      </c>
      <c r="D4843" s="87" t="s">
        <v>19030</v>
      </c>
      <c r="E4843" s="61">
        <v>2</v>
      </c>
      <c r="F4843" s="61">
        <v>47008018</v>
      </c>
      <c r="G4843" s="41" t="s">
        <v>20728</v>
      </c>
      <c r="H4843" s="41"/>
      <c r="I4843" s="41" t="s">
        <v>18989</v>
      </c>
      <c r="J4843" s="41"/>
      <c r="K4843" s="41">
        <v>4862</v>
      </c>
      <c r="L4843" s="41" t="s">
        <v>18989</v>
      </c>
      <c r="M4843" s="41">
        <v>3992</v>
      </c>
      <c r="N4843" s="41" t="s">
        <v>20728</v>
      </c>
      <c r="O4843" s="41"/>
      <c r="P4843" s="41"/>
      <c r="Q4843" s="56" t="s">
        <v>27929</v>
      </c>
      <c r="R4843" s="58"/>
      <c r="S4843" s="57"/>
      <c r="T4843"/>
    </row>
    <row r="4844" spans="1:20" ht="51">
      <c r="A4844" s="81" t="s">
        <v>10967</v>
      </c>
      <c r="B4844" s="35">
        <v>4843</v>
      </c>
      <c r="C4844" s="41" t="s">
        <v>19027</v>
      </c>
      <c r="D4844" s="87" t="s">
        <v>19028</v>
      </c>
      <c r="E4844" s="61">
        <v>1</v>
      </c>
      <c r="F4844" s="61">
        <v>44020010</v>
      </c>
      <c r="G4844" s="41" t="s">
        <v>20688</v>
      </c>
      <c r="H4844" s="41"/>
      <c r="I4844" s="41" t="s">
        <v>18989</v>
      </c>
      <c r="J4844" s="41" t="s">
        <v>20688</v>
      </c>
      <c r="K4844" s="41">
        <v>4862</v>
      </c>
      <c r="L4844" s="41" t="s">
        <v>18989</v>
      </c>
      <c r="M4844" s="41">
        <v>4012</v>
      </c>
      <c r="N4844" s="41" t="s">
        <v>20688</v>
      </c>
      <c r="O4844" s="41">
        <v>2983</v>
      </c>
      <c r="P4844" s="41" t="s">
        <v>23092</v>
      </c>
      <c r="Q4844" s="56" t="s">
        <v>27929</v>
      </c>
      <c r="R4844" s="58"/>
      <c r="S4844" s="57"/>
      <c r="T4844"/>
    </row>
    <row r="4845" spans="1:20" ht="51">
      <c r="A4845" s="81" t="s">
        <v>10967</v>
      </c>
      <c r="B4845" s="35">
        <v>4844</v>
      </c>
      <c r="C4845" s="41" t="s">
        <v>19025</v>
      </c>
      <c r="D4845" s="87" t="s">
        <v>19026</v>
      </c>
      <c r="E4845" s="61">
        <v>1</v>
      </c>
      <c r="F4845" s="61">
        <v>44010041</v>
      </c>
      <c r="G4845" s="41" t="s">
        <v>20522</v>
      </c>
      <c r="H4845" s="41">
        <v>1</v>
      </c>
      <c r="I4845" s="41" t="s">
        <v>18989</v>
      </c>
      <c r="J4845" s="41"/>
      <c r="K4845" s="41">
        <v>4862</v>
      </c>
      <c r="L4845" s="41" t="s">
        <v>18989</v>
      </c>
      <c r="M4845" s="41">
        <v>4095</v>
      </c>
      <c r="N4845" s="41" t="s">
        <v>20522</v>
      </c>
      <c r="O4845" s="41"/>
      <c r="P4845" s="41"/>
      <c r="Q4845" s="56" t="s">
        <v>27929</v>
      </c>
      <c r="R4845" s="58"/>
      <c r="S4845" s="57"/>
      <c r="T4845"/>
    </row>
    <row r="4846" spans="1:20" ht="81.599999999999994">
      <c r="A4846" s="81" t="s">
        <v>10967</v>
      </c>
      <c r="B4846" s="35">
        <v>4845</v>
      </c>
      <c r="C4846" s="41" t="s">
        <v>19023</v>
      </c>
      <c r="D4846" s="87" t="s">
        <v>19024</v>
      </c>
      <c r="E4846" s="61">
        <v>3</v>
      </c>
      <c r="F4846" s="61">
        <v>42008023</v>
      </c>
      <c r="G4846" s="41" t="s">
        <v>20438</v>
      </c>
      <c r="H4846" s="41"/>
      <c r="I4846" s="41" t="s">
        <v>18989</v>
      </c>
      <c r="J4846" s="41"/>
      <c r="K4846" s="41">
        <v>4862</v>
      </c>
      <c r="L4846" s="41" t="s">
        <v>18989</v>
      </c>
      <c r="M4846" s="41">
        <v>4137</v>
      </c>
      <c r="N4846" s="41" t="s">
        <v>20438</v>
      </c>
      <c r="O4846" s="41"/>
      <c r="P4846" s="41"/>
      <c r="Q4846" s="56" t="s">
        <v>27929</v>
      </c>
      <c r="R4846" s="58"/>
      <c r="S4846" s="57"/>
      <c r="T4846"/>
    </row>
    <row r="4847" spans="1:20" ht="71.400000000000006">
      <c r="A4847" s="81" t="s">
        <v>10967</v>
      </c>
      <c r="B4847" s="35">
        <v>4846</v>
      </c>
      <c r="C4847" s="41" t="s">
        <v>19021</v>
      </c>
      <c r="D4847" s="87" t="s">
        <v>19022</v>
      </c>
      <c r="E4847" s="61">
        <v>5</v>
      </c>
      <c r="F4847" s="61">
        <v>40013022</v>
      </c>
      <c r="G4847" s="41" t="s">
        <v>20402</v>
      </c>
      <c r="H4847" s="41"/>
      <c r="I4847" s="41" t="s">
        <v>18989</v>
      </c>
      <c r="J4847" s="41"/>
      <c r="K4847" s="41">
        <v>4862</v>
      </c>
      <c r="L4847" s="41" t="s">
        <v>18989</v>
      </c>
      <c r="M4847" s="41">
        <v>4155</v>
      </c>
      <c r="N4847" s="41" t="s">
        <v>20402</v>
      </c>
      <c r="O4847" s="41"/>
      <c r="P4847" s="41"/>
      <c r="Q4847" s="56" t="s">
        <v>27929</v>
      </c>
      <c r="R4847" s="58"/>
      <c r="S4847" s="57"/>
      <c r="T4847"/>
    </row>
    <row r="4848" spans="1:20" ht="71.400000000000006">
      <c r="A4848" s="81" t="s">
        <v>10967</v>
      </c>
      <c r="B4848" s="35">
        <v>4847</v>
      </c>
      <c r="C4848" s="41" t="s">
        <v>19019</v>
      </c>
      <c r="D4848" s="87" t="s">
        <v>19020</v>
      </c>
      <c r="E4848" s="61">
        <v>1</v>
      </c>
      <c r="F4848" s="61">
        <v>49002019</v>
      </c>
      <c r="G4848" s="41" t="s">
        <v>20358</v>
      </c>
      <c r="H4848" s="41"/>
      <c r="I4848" s="41" t="s">
        <v>18989</v>
      </c>
      <c r="J4848" s="41"/>
      <c r="K4848" s="41">
        <v>4862</v>
      </c>
      <c r="L4848" s="41" t="s">
        <v>18989</v>
      </c>
      <c r="M4848" s="41">
        <v>4177</v>
      </c>
      <c r="N4848" s="41" t="s">
        <v>20358</v>
      </c>
      <c r="O4848" s="41"/>
      <c r="P4848" s="41"/>
      <c r="Q4848" s="82" t="s">
        <v>27956</v>
      </c>
      <c r="R4848" s="58"/>
      <c r="S4848" s="57"/>
      <c r="T4848"/>
    </row>
    <row r="4849" spans="1:20" ht="61.2">
      <c r="A4849" s="81" t="s">
        <v>10967</v>
      </c>
      <c r="B4849" s="35">
        <v>4848</v>
      </c>
      <c r="C4849" s="41" t="s">
        <v>19017</v>
      </c>
      <c r="D4849" s="87" t="s">
        <v>19018</v>
      </c>
      <c r="E4849" s="61">
        <v>4</v>
      </c>
      <c r="F4849" s="61">
        <v>41010001</v>
      </c>
      <c r="G4849" s="41" t="s">
        <v>20316</v>
      </c>
      <c r="H4849" s="41"/>
      <c r="I4849" s="41" t="s">
        <v>18989</v>
      </c>
      <c r="J4849" s="41"/>
      <c r="K4849" s="41">
        <v>4862</v>
      </c>
      <c r="L4849" s="41" t="s">
        <v>18989</v>
      </c>
      <c r="M4849" s="41">
        <v>4198</v>
      </c>
      <c r="N4849" s="41" t="s">
        <v>20316</v>
      </c>
      <c r="O4849" s="41"/>
      <c r="P4849" s="41"/>
      <c r="Q4849" s="56" t="s">
        <v>27929</v>
      </c>
      <c r="R4849" s="58"/>
      <c r="S4849" s="57"/>
      <c r="T4849"/>
    </row>
    <row r="4850" spans="1:20" ht="61.2">
      <c r="A4850" s="81" t="s">
        <v>10967</v>
      </c>
      <c r="B4850" s="35">
        <v>4849</v>
      </c>
      <c r="C4850" s="41" t="s">
        <v>19015</v>
      </c>
      <c r="D4850" s="87" t="s">
        <v>19016</v>
      </c>
      <c r="E4850" s="61">
        <v>2</v>
      </c>
      <c r="F4850" s="61">
        <v>41006039</v>
      </c>
      <c r="G4850" s="41" t="s">
        <v>19025</v>
      </c>
      <c r="H4850" s="41"/>
      <c r="I4850" s="41"/>
      <c r="J4850" s="41"/>
      <c r="K4850" s="41">
        <v>4844</v>
      </c>
      <c r="L4850" s="41" t="s">
        <v>19025</v>
      </c>
      <c r="M4850" s="41" t="s">
        <v>29321</v>
      </c>
      <c r="N4850" s="41"/>
      <c r="O4850" s="41"/>
      <c r="P4850" s="41"/>
      <c r="Q4850" s="82" t="s">
        <v>27956</v>
      </c>
      <c r="R4850" s="58"/>
      <c r="S4850" s="57"/>
      <c r="T4850"/>
    </row>
    <row r="4851" spans="1:20" ht="51">
      <c r="A4851" s="81" t="s">
        <v>10967</v>
      </c>
      <c r="B4851" s="35">
        <v>4850</v>
      </c>
      <c r="C4851" s="41" t="s">
        <v>19013</v>
      </c>
      <c r="D4851" s="87" t="s">
        <v>19014</v>
      </c>
      <c r="E4851" s="61">
        <v>1</v>
      </c>
      <c r="F4851" s="61">
        <v>60005001</v>
      </c>
      <c r="G4851" s="41" t="s">
        <v>20222</v>
      </c>
      <c r="H4851" s="41"/>
      <c r="I4851" s="41" t="s">
        <v>18989</v>
      </c>
      <c r="J4851" s="41"/>
      <c r="K4851" s="41">
        <v>4862</v>
      </c>
      <c r="L4851" s="41" t="s">
        <v>18989</v>
      </c>
      <c r="M4851" s="41">
        <v>4245</v>
      </c>
      <c r="N4851" s="41" t="s">
        <v>20222</v>
      </c>
      <c r="O4851" s="41"/>
      <c r="P4851" s="41"/>
      <c r="Q4851" s="82" t="s">
        <v>27956</v>
      </c>
      <c r="R4851" s="58"/>
      <c r="S4851" s="57"/>
      <c r="T4851"/>
    </row>
    <row r="4852" spans="1:20" ht="81.599999999999994">
      <c r="A4852" s="81" t="s">
        <v>10967</v>
      </c>
      <c r="B4852" s="35">
        <v>4851</v>
      </c>
      <c r="C4852" s="41" t="s">
        <v>19011</v>
      </c>
      <c r="D4852" s="87" t="s">
        <v>19012</v>
      </c>
      <c r="E4852" s="61">
        <v>17</v>
      </c>
      <c r="F4852" s="61">
        <v>40005029</v>
      </c>
      <c r="G4852" s="41" t="s">
        <v>17702</v>
      </c>
      <c r="H4852" s="41"/>
      <c r="I4852" s="41" t="s">
        <v>18989</v>
      </c>
      <c r="J4852" s="41"/>
      <c r="K4852" s="41">
        <v>4862</v>
      </c>
      <c r="L4852" s="41" t="s">
        <v>18989</v>
      </c>
      <c r="M4852" s="41">
        <v>5342</v>
      </c>
      <c r="N4852" s="41" t="s">
        <v>17702</v>
      </c>
      <c r="O4852" s="41"/>
      <c r="P4852" s="41"/>
      <c r="Q4852" s="56" t="s">
        <v>27929</v>
      </c>
      <c r="R4852" s="58"/>
      <c r="S4852" s="57"/>
      <c r="T4852"/>
    </row>
    <row r="4853" spans="1:20" ht="51">
      <c r="A4853" s="81" t="s">
        <v>10967</v>
      </c>
      <c r="B4853" s="35">
        <v>4852</v>
      </c>
      <c r="C4853" s="41" t="s">
        <v>19009</v>
      </c>
      <c r="D4853" s="87" t="s">
        <v>19010</v>
      </c>
      <c r="E4853" s="61">
        <v>1</v>
      </c>
      <c r="F4853" s="61">
        <v>45007016</v>
      </c>
      <c r="G4853" s="41" t="s">
        <v>17694</v>
      </c>
      <c r="H4853" s="41"/>
      <c r="I4853" s="41" t="s">
        <v>18989</v>
      </c>
      <c r="J4853" s="41"/>
      <c r="K4853" s="41">
        <v>4862</v>
      </c>
      <c r="L4853" s="41" t="s">
        <v>18989</v>
      </c>
      <c r="M4853" s="41">
        <v>5346</v>
      </c>
      <c r="N4853" s="41" t="s">
        <v>17694</v>
      </c>
      <c r="O4853" s="41"/>
      <c r="P4853" s="41"/>
      <c r="Q4853" s="56" t="s">
        <v>27929</v>
      </c>
      <c r="R4853" s="58"/>
      <c r="S4853" s="57"/>
      <c r="T4853"/>
    </row>
    <row r="4854" spans="1:20" ht="51">
      <c r="A4854" s="81" t="s">
        <v>10967</v>
      </c>
      <c r="B4854" s="35">
        <v>4853</v>
      </c>
      <c r="C4854" s="41" t="s">
        <v>19007</v>
      </c>
      <c r="D4854" s="87" t="s">
        <v>19008</v>
      </c>
      <c r="E4854" s="61">
        <v>1</v>
      </c>
      <c r="F4854" s="61">
        <v>52002014</v>
      </c>
      <c r="G4854" s="41" t="s">
        <v>17500</v>
      </c>
      <c r="H4854" s="41"/>
      <c r="I4854" s="41" t="s">
        <v>18989</v>
      </c>
      <c r="J4854" s="41"/>
      <c r="K4854" s="41">
        <v>4862</v>
      </c>
      <c r="L4854" s="41" t="s">
        <v>18989</v>
      </c>
      <c r="M4854" s="41">
        <v>5443</v>
      </c>
      <c r="N4854" s="41" t="s">
        <v>17500</v>
      </c>
      <c r="O4854" s="41"/>
      <c r="P4854" s="41"/>
      <c r="Q4854" s="82" t="s">
        <v>27956</v>
      </c>
      <c r="R4854" s="58"/>
      <c r="S4854" s="57"/>
      <c r="T4854"/>
    </row>
    <row r="4855" spans="1:20" ht="61.2">
      <c r="A4855" s="81" t="s">
        <v>10967</v>
      </c>
      <c r="B4855" s="35">
        <v>4854</v>
      </c>
      <c r="C4855" s="41" t="s">
        <v>19005</v>
      </c>
      <c r="D4855" s="87" t="s">
        <v>19006</v>
      </c>
      <c r="E4855" s="61">
        <v>1</v>
      </c>
      <c r="F4855" s="61">
        <v>45006005</v>
      </c>
      <c r="G4855" s="41" t="s">
        <v>17480</v>
      </c>
      <c r="H4855" s="41"/>
      <c r="I4855" s="41" t="s">
        <v>18989</v>
      </c>
      <c r="J4855" s="41"/>
      <c r="K4855" s="41">
        <v>4862</v>
      </c>
      <c r="L4855" s="41" t="s">
        <v>18989</v>
      </c>
      <c r="M4855" s="41">
        <v>5453</v>
      </c>
      <c r="N4855" s="41" t="s">
        <v>17480</v>
      </c>
      <c r="O4855" s="41"/>
      <c r="P4855" s="41"/>
      <c r="Q4855" s="56" t="s">
        <v>27930</v>
      </c>
      <c r="R4855" s="58"/>
      <c r="S4855" s="57"/>
      <c r="T4855"/>
    </row>
    <row r="4856" spans="1:20" ht="51">
      <c r="A4856" s="81" t="s">
        <v>10967</v>
      </c>
      <c r="B4856" s="35">
        <v>4855</v>
      </c>
      <c r="C4856" s="41" t="s">
        <v>19003</v>
      </c>
      <c r="D4856" s="87" t="s">
        <v>19004</v>
      </c>
      <c r="E4856" s="61">
        <v>1</v>
      </c>
      <c r="F4856" s="61">
        <v>42008007</v>
      </c>
      <c r="G4856" s="41" t="s">
        <v>17480</v>
      </c>
      <c r="H4856" s="41"/>
      <c r="I4856" s="41" t="s">
        <v>18989</v>
      </c>
      <c r="J4856" s="41"/>
      <c r="K4856" s="41">
        <v>4862</v>
      </c>
      <c r="L4856" s="41" t="s">
        <v>18989</v>
      </c>
      <c r="M4856" s="41">
        <v>5453</v>
      </c>
      <c r="N4856" s="41" t="s">
        <v>17480</v>
      </c>
      <c r="O4856" s="41"/>
      <c r="P4856" s="41"/>
      <c r="Q4856" s="56" t="s">
        <v>27929</v>
      </c>
      <c r="R4856" s="58"/>
      <c r="S4856" s="57"/>
      <c r="T4856"/>
    </row>
    <row r="4857" spans="1:20" ht="61.2">
      <c r="A4857" s="81" t="s">
        <v>10967</v>
      </c>
      <c r="B4857" s="35">
        <v>4856</v>
      </c>
      <c r="C4857" s="41" t="s">
        <v>19001</v>
      </c>
      <c r="D4857" s="87" t="s">
        <v>19002</v>
      </c>
      <c r="E4857" s="61">
        <v>6</v>
      </c>
      <c r="F4857" s="61">
        <v>40018019</v>
      </c>
      <c r="G4857" s="41" t="s">
        <v>18995</v>
      </c>
      <c r="H4857" s="41">
        <v>1</v>
      </c>
      <c r="I4857" s="41"/>
      <c r="J4857" s="41"/>
      <c r="K4857" s="41">
        <v>4859</v>
      </c>
      <c r="L4857" s="41" t="s">
        <v>18995</v>
      </c>
      <c r="M4857" s="41" t="s">
        <v>29321</v>
      </c>
      <c r="N4857" s="41"/>
      <c r="O4857" s="41"/>
      <c r="P4857" s="41"/>
      <c r="Q4857" s="56" t="s">
        <v>27929</v>
      </c>
      <c r="R4857" s="58"/>
      <c r="S4857" s="57"/>
      <c r="T4857"/>
    </row>
    <row r="4858" spans="1:20" ht="51">
      <c r="A4858" s="81" t="s">
        <v>10967</v>
      </c>
      <c r="B4858" s="35">
        <v>4857</v>
      </c>
      <c r="C4858" s="41" t="s">
        <v>18999</v>
      </c>
      <c r="D4858" s="87" t="s">
        <v>19000</v>
      </c>
      <c r="E4858" s="61">
        <v>1</v>
      </c>
      <c r="F4858" s="61">
        <v>47006015</v>
      </c>
      <c r="G4858" s="41" t="s">
        <v>19001</v>
      </c>
      <c r="H4858" s="41"/>
      <c r="I4858" s="41"/>
      <c r="J4858" s="41"/>
      <c r="K4858" s="41">
        <v>4856</v>
      </c>
      <c r="L4858" s="41" t="s">
        <v>19001</v>
      </c>
      <c r="M4858" s="41" t="s">
        <v>29321</v>
      </c>
      <c r="N4858" s="41"/>
      <c r="O4858" s="41"/>
      <c r="P4858" s="41"/>
      <c r="Q4858" s="82" t="s">
        <v>27956</v>
      </c>
      <c r="R4858" s="58"/>
      <c r="S4858" s="57"/>
      <c r="T4858"/>
    </row>
    <row r="4859" spans="1:20" ht="51">
      <c r="A4859" s="81" t="s">
        <v>10967</v>
      </c>
      <c r="B4859" s="35">
        <v>4858</v>
      </c>
      <c r="C4859" s="41" t="s">
        <v>18997</v>
      </c>
      <c r="D4859" s="87" t="s">
        <v>18998</v>
      </c>
      <c r="E4859" s="61">
        <v>1</v>
      </c>
      <c r="F4859" s="61">
        <v>42015025</v>
      </c>
      <c r="G4859" s="41" t="s">
        <v>18995</v>
      </c>
      <c r="H4859" s="41"/>
      <c r="I4859" s="41"/>
      <c r="J4859" s="41"/>
      <c r="K4859" s="41">
        <v>4859</v>
      </c>
      <c r="L4859" s="41" t="s">
        <v>18995</v>
      </c>
      <c r="M4859" s="41" t="s">
        <v>29321</v>
      </c>
      <c r="N4859" s="41"/>
      <c r="O4859" s="41"/>
      <c r="P4859" s="41"/>
      <c r="Q4859" s="82" t="s">
        <v>27956</v>
      </c>
      <c r="R4859" s="58"/>
      <c r="S4859" s="57"/>
      <c r="T4859"/>
    </row>
    <row r="4860" spans="1:20" ht="61.2">
      <c r="A4860" s="81" t="s">
        <v>10967</v>
      </c>
      <c r="B4860" s="35">
        <v>4859</v>
      </c>
      <c r="C4860" s="41" t="s">
        <v>18995</v>
      </c>
      <c r="D4860" s="87" t="s">
        <v>18996</v>
      </c>
      <c r="E4860" s="61">
        <v>1</v>
      </c>
      <c r="F4860" s="61">
        <v>46007005</v>
      </c>
      <c r="G4860" s="41" t="s">
        <v>17474</v>
      </c>
      <c r="H4860" s="41">
        <v>3</v>
      </c>
      <c r="I4860" s="41" t="s">
        <v>18989</v>
      </c>
      <c r="J4860" s="41"/>
      <c r="K4860" s="41">
        <v>4862</v>
      </c>
      <c r="L4860" s="41" t="s">
        <v>18989</v>
      </c>
      <c r="M4860" s="41">
        <v>5456</v>
      </c>
      <c r="N4860" s="41" t="s">
        <v>17474</v>
      </c>
      <c r="O4860" s="41"/>
      <c r="P4860" s="41"/>
      <c r="Q4860" s="56" t="s">
        <v>27930</v>
      </c>
      <c r="R4860" s="58"/>
      <c r="S4860" s="57"/>
      <c r="T4860"/>
    </row>
    <row r="4861" spans="1:20" ht="51">
      <c r="A4861" s="81" t="s">
        <v>10967</v>
      </c>
      <c r="B4861" s="35">
        <v>4860</v>
      </c>
      <c r="C4861" s="41" t="s">
        <v>18993</v>
      </c>
      <c r="D4861" s="87" t="s">
        <v>18994</v>
      </c>
      <c r="E4861" s="61">
        <v>1</v>
      </c>
      <c r="F4861" s="61">
        <v>44019019</v>
      </c>
      <c r="G4861" s="41" t="s">
        <v>17216</v>
      </c>
      <c r="H4861" s="41"/>
      <c r="I4861" s="41" t="s">
        <v>18989</v>
      </c>
      <c r="J4861" s="41"/>
      <c r="K4861" s="41">
        <v>4862</v>
      </c>
      <c r="L4861" s="41" t="s">
        <v>18989</v>
      </c>
      <c r="M4861" s="41">
        <v>5585</v>
      </c>
      <c r="N4861" s="41" t="s">
        <v>17216</v>
      </c>
      <c r="O4861" s="41"/>
      <c r="P4861" s="41"/>
      <c r="Q4861" s="56" t="s">
        <v>27929</v>
      </c>
      <c r="R4861" s="58"/>
      <c r="S4861" s="57"/>
      <c r="T4861"/>
    </row>
    <row r="4862" spans="1:20" ht="51">
      <c r="A4862" s="81" t="s">
        <v>10967</v>
      </c>
      <c r="B4862" s="35">
        <v>4861</v>
      </c>
      <c r="C4862" s="41" t="s">
        <v>18991</v>
      </c>
      <c r="D4862" s="87" t="s">
        <v>18992</v>
      </c>
      <c r="E4862" s="61">
        <v>1</v>
      </c>
      <c r="F4862" s="61">
        <v>50002002</v>
      </c>
      <c r="G4862" s="41" t="s">
        <v>17206</v>
      </c>
      <c r="H4862" s="41"/>
      <c r="I4862" s="41" t="s">
        <v>18989</v>
      </c>
      <c r="J4862" s="41"/>
      <c r="K4862" s="41">
        <v>4862</v>
      </c>
      <c r="L4862" s="41" t="s">
        <v>18989</v>
      </c>
      <c r="M4862" s="41">
        <v>5590</v>
      </c>
      <c r="N4862" s="41" t="s">
        <v>17206</v>
      </c>
      <c r="O4862" s="41"/>
      <c r="P4862" s="41"/>
      <c r="Q4862" s="56" t="s">
        <v>27930</v>
      </c>
      <c r="R4862" s="58"/>
      <c r="S4862" s="57"/>
      <c r="T4862"/>
    </row>
    <row r="4863" spans="1:20" ht="93">
      <c r="A4863" s="81" t="s">
        <v>10967</v>
      </c>
      <c r="B4863" s="35">
        <v>4862</v>
      </c>
      <c r="C4863" s="41" t="s">
        <v>18989</v>
      </c>
      <c r="D4863" s="76" t="s">
        <v>18990</v>
      </c>
      <c r="E4863" s="61">
        <v>128</v>
      </c>
      <c r="F4863" s="61">
        <v>40025027</v>
      </c>
      <c r="G4863" s="41"/>
      <c r="H4863" s="41">
        <v>300</v>
      </c>
      <c r="I4863" s="41"/>
      <c r="J4863" s="41"/>
      <c r="K4863" s="41"/>
      <c r="L4863" s="41"/>
      <c r="M4863" s="41"/>
      <c r="N4863" s="41"/>
      <c r="O4863" s="41"/>
      <c r="P4863" s="41"/>
      <c r="Q4863" s="56" t="s">
        <v>27962</v>
      </c>
      <c r="R4863" s="58"/>
      <c r="S4863" s="57"/>
      <c r="T4863"/>
    </row>
    <row r="4864" spans="1:20" ht="81.599999999999994">
      <c r="A4864" s="81" t="s">
        <v>10967</v>
      </c>
      <c r="B4864" s="35">
        <v>4863</v>
      </c>
      <c r="C4864" s="41" t="s">
        <v>18987</v>
      </c>
      <c r="D4864" s="87" t="s">
        <v>18988</v>
      </c>
      <c r="E4864" s="61">
        <v>59</v>
      </c>
      <c r="F4864" s="61">
        <v>40002004</v>
      </c>
      <c r="G4864" s="41" t="s">
        <v>26623</v>
      </c>
      <c r="H4864" s="41">
        <v>2</v>
      </c>
      <c r="I4864" s="41" t="s">
        <v>18989</v>
      </c>
      <c r="J4864" s="41"/>
      <c r="K4864" s="41">
        <v>4862</v>
      </c>
      <c r="L4864" s="41" t="s">
        <v>18989</v>
      </c>
      <c r="M4864" s="41">
        <v>71</v>
      </c>
      <c r="N4864" s="41" t="s">
        <v>26623</v>
      </c>
      <c r="O4864" s="41"/>
      <c r="P4864" s="41"/>
      <c r="Q4864" s="56" t="s">
        <v>27929</v>
      </c>
      <c r="R4864" s="58"/>
      <c r="S4864" s="57"/>
      <c r="T4864"/>
    </row>
    <row r="4865" spans="1:20" ht="102">
      <c r="A4865" s="81" t="s">
        <v>10967</v>
      </c>
      <c r="B4865" s="35">
        <v>4864</v>
      </c>
      <c r="C4865" s="41" t="s">
        <v>18985</v>
      </c>
      <c r="D4865" s="87" t="s">
        <v>18986</v>
      </c>
      <c r="E4865" s="61">
        <v>56</v>
      </c>
      <c r="F4865" s="61">
        <v>40004023</v>
      </c>
      <c r="G4865" s="41" t="s">
        <v>18987</v>
      </c>
      <c r="H4865" s="41">
        <v>2</v>
      </c>
      <c r="I4865" s="41"/>
      <c r="J4865" s="41"/>
      <c r="K4865" s="41">
        <v>4863</v>
      </c>
      <c r="L4865" s="41" t="s">
        <v>18987</v>
      </c>
      <c r="M4865" s="41"/>
      <c r="N4865" s="41"/>
      <c r="O4865" s="41"/>
      <c r="P4865" s="41"/>
      <c r="Q4865" s="82" t="s">
        <v>27956</v>
      </c>
      <c r="R4865" s="58"/>
      <c r="S4865" s="57"/>
      <c r="T4865"/>
    </row>
    <row r="4866" spans="1:20" ht="61.2">
      <c r="A4866" s="81" t="s">
        <v>10967</v>
      </c>
      <c r="B4866" s="35">
        <v>4865</v>
      </c>
      <c r="C4866" s="41" t="s">
        <v>18983</v>
      </c>
      <c r="D4866" s="87" t="s">
        <v>18984</v>
      </c>
      <c r="E4866" s="61">
        <v>1</v>
      </c>
      <c r="F4866" s="61">
        <v>45015030</v>
      </c>
      <c r="G4866" s="41" t="s">
        <v>26615</v>
      </c>
      <c r="H4866" s="41"/>
      <c r="I4866" s="41" t="s">
        <v>18989</v>
      </c>
      <c r="J4866" s="41"/>
      <c r="K4866" s="41">
        <v>4862</v>
      </c>
      <c r="L4866" s="41" t="s">
        <v>18989</v>
      </c>
      <c r="M4866" s="41">
        <v>75</v>
      </c>
      <c r="N4866" s="41" t="s">
        <v>26615</v>
      </c>
      <c r="O4866" s="41"/>
      <c r="P4866" s="41"/>
      <c r="Q4866" s="56" t="s">
        <v>27929</v>
      </c>
      <c r="R4866" s="58"/>
      <c r="S4866" s="57"/>
      <c r="T4866"/>
    </row>
    <row r="4867" spans="1:20" ht="61.2">
      <c r="A4867" s="81" t="s">
        <v>10967</v>
      </c>
      <c r="B4867" s="35">
        <v>4866</v>
      </c>
      <c r="C4867" s="41" t="s">
        <v>18981</v>
      </c>
      <c r="D4867" s="87" t="s">
        <v>18982</v>
      </c>
      <c r="E4867" s="61">
        <v>2</v>
      </c>
      <c r="F4867" s="61">
        <v>50001027</v>
      </c>
      <c r="G4867" s="41" t="s">
        <v>26529</v>
      </c>
      <c r="H4867" s="41"/>
      <c r="I4867" s="41" t="s">
        <v>18989</v>
      </c>
      <c r="J4867" s="41"/>
      <c r="K4867" s="41">
        <v>4862</v>
      </c>
      <c r="L4867" s="41" t="s">
        <v>18989</v>
      </c>
      <c r="M4867" s="41">
        <v>118</v>
      </c>
      <c r="N4867" s="41" t="s">
        <v>26529</v>
      </c>
      <c r="O4867" s="41"/>
      <c r="P4867" s="41"/>
      <c r="Q4867" s="56" t="s">
        <v>27929</v>
      </c>
      <c r="R4867" s="58"/>
      <c r="S4867" s="57"/>
      <c r="T4867"/>
    </row>
    <row r="4868" spans="1:20" ht="61.2">
      <c r="A4868" s="81" t="s">
        <v>10967</v>
      </c>
      <c r="B4868" s="35">
        <v>4867</v>
      </c>
      <c r="C4868" s="41" t="s">
        <v>18979</v>
      </c>
      <c r="D4868" s="87" t="s">
        <v>18980</v>
      </c>
      <c r="E4868" s="61">
        <v>3</v>
      </c>
      <c r="F4868" s="61">
        <v>42024033</v>
      </c>
      <c r="G4868" s="41" t="s">
        <v>18989</v>
      </c>
      <c r="H4868" s="41"/>
      <c r="I4868" s="41" t="s">
        <v>18989</v>
      </c>
      <c r="J4868" s="41"/>
      <c r="K4868" s="41">
        <v>4862</v>
      </c>
      <c r="L4868" s="41" t="s">
        <v>18989</v>
      </c>
      <c r="M4868" s="41"/>
      <c r="N4868" s="41"/>
      <c r="O4868" s="41"/>
      <c r="P4868" s="41"/>
      <c r="Q4868" s="56" t="s">
        <v>27929</v>
      </c>
      <c r="R4868" s="58"/>
      <c r="S4868" s="57"/>
      <c r="T4868"/>
    </row>
    <row r="4869" spans="1:20" ht="61.2">
      <c r="A4869" s="81" t="s">
        <v>10967</v>
      </c>
      <c r="B4869" s="35">
        <v>4868</v>
      </c>
      <c r="C4869" s="41" t="s">
        <v>18977</v>
      </c>
      <c r="D4869" s="87" t="s">
        <v>18978</v>
      </c>
      <c r="E4869" s="61">
        <v>3</v>
      </c>
      <c r="F4869" s="61">
        <v>40018023</v>
      </c>
      <c r="G4869" s="41" t="s">
        <v>26481</v>
      </c>
      <c r="H4869" s="41"/>
      <c r="I4869" s="41" t="s">
        <v>18989</v>
      </c>
      <c r="J4869" s="41"/>
      <c r="K4869" s="41">
        <v>4862</v>
      </c>
      <c r="L4869" s="41" t="s">
        <v>18989</v>
      </c>
      <c r="M4869" s="41">
        <v>142</v>
      </c>
      <c r="N4869" s="41" t="s">
        <v>26481</v>
      </c>
      <c r="O4869" s="41"/>
      <c r="P4869" s="41"/>
      <c r="Q4869" s="56" t="s">
        <v>27929</v>
      </c>
      <c r="R4869" s="58"/>
      <c r="S4869" s="57"/>
      <c r="T4869"/>
    </row>
    <row r="4870" spans="1:20" ht="51">
      <c r="A4870" s="81" t="s">
        <v>10967</v>
      </c>
      <c r="B4870" s="35">
        <v>4869</v>
      </c>
      <c r="C4870" s="41" t="s">
        <v>18975</v>
      </c>
      <c r="D4870" s="87" t="s">
        <v>18976</v>
      </c>
      <c r="E4870" s="61">
        <v>3</v>
      </c>
      <c r="F4870" s="61">
        <v>45016007</v>
      </c>
      <c r="G4870" s="41" t="s">
        <v>26437</v>
      </c>
      <c r="H4870" s="41"/>
      <c r="I4870" s="41" t="s">
        <v>18989</v>
      </c>
      <c r="J4870" s="41"/>
      <c r="K4870" s="41">
        <v>4862</v>
      </c>
      <c r="L4870" s="41" t="s">
        <v>18989</v>
      </c>
      <c r="M4870" s="41">
        <v>164</v>
      </c>
      <c r="N4870" s="41" t="s">
        <v>26437</v>
      </c>
      <c r="O4870" s="41"/>
      <c r="P4870" s="41"/>
      <c r="Q4870" s="56" t="s">
        <v>27930</v>
      </c>
      <c r="R4870" s="58"/>
      <c r="S4870" s="57"/>
      <c r="T4870"/>
    </row>
    <row r="4871" spans="1:20" ht="51">
      <c r="A4871" s="81" t="s">
        <v>10967</v>
      </c>
      <c r="B4871" s="35">
        <v>4870</v>
      </c>
      <c r="C4871" s="41" t="s">
        <v>18973</v>
      </c>
      <c r="D4871" s="87" t="s">
        <v>18974</v>
      </c>
      <c r="E4871" s="61">
        <v>3</v>
      </c>
      <c r="F4871" s="61">
        <v>41005037</v>
      </c>
      <c r="G4871" s="41" t="s">
        <v>26385</v>
      </c>
      <c r="H4871" s="41"/>
      <c r="I4871" s="41" t="s">
        <v>18989</v>
      </c>
      <c r="J4871" s="41"/>
      <c r="K4871" s="41">
        <v>4862</v>
      </c>
      <c r="L4871" s="41" t="s">
        <v>18989</v>
      </c>
      <c r="M4871" s="41">
        <v>190</v>
      </c>
      <c r="N4871" s="41" t="s">
        <v>26385</v>
      </c>
      <c r="O4871" s="41"/>
      <c r="P4871" s="41"/>
      <c r="Q4871" s="56" t="s">
        <v>27929</v>
      </c>
      <c r="R4871" s="58"/>
      <c r="S4871" s="57"/>
      <c r="T4871"/>
    </row>
    <row r="4872" spans="1:20" ht="61.2">
      <c r="A4872" s="81" t="s">
        <v>10967</v>
      </c>
      <c r="B4872" s="35">
        <v>4871</v>
      </c>
      <c r="C4872" s="41" t="s">
        <v>18971</v>
      </c>
      <c r="D4872" s="87" t="s">
        <v>18972</v>
      </c>
      <c r="E4872" s="61">
        <v>1</v>
      </c>
      <c r="F4872" s="61">
        <v>44001004</v>
      </c>
      <c r="G4872" s="41" t="s">
        <v>18989</v>
      </c>
      <c r="H4872" s="41"/>
      <c r="I4872" s="41" t="s">
        <v>18989</v>
      </c>
      <c r="J4872" s="41"/>
      <c r="K4872" s="41">
        <v>4862</v>
      </c>
      <c r="L4872" s="41" t="s">
        <v>18989</v>
      </c>
      <c r="M4872" s="41"/>
      <c r="N4872" s="41"/>
      <c r="O4872" s="41"/>
      <c r="P4872" s="41"/>
      <c r="Q4872" s="56" t="s">
        <v>27929</v>
      </c>
      <c r="R4872" s="58"/>
      <c r="S4872" s="57"/>
      <c r="T4872"/>
    </row>
    <row r="4873" spans="1:20" ht="51">
      <c r="A4873" s="81" t="s">
        <v>10967</v>
      </c>
      <c r="B4873" s="35">
        <v>4872</v>
      </c>
      <c r="C4873" s="41" t="s">
        <v>18969</v>
      </c>
      <c r="D4873" s="87" t="s">
        <v>18970</v>
      </c>
      <c r="E4873" s="61">
        <v>2</v>
      </c>
      <c r="F4873" s="61">
        <v>41015041</v>
      </c>
      <c r="G4873" s="41" t="s">
        <v>25246</v>
      </c>
      <c r="H4873" s="41"/>
      <c r="I4873" s="41" t="s">
        <v>18989</v>
      </c>
      <c r="J4873" s="41" t="s">
        <v>25250</v>
      </c>
      <c r="K4873" s="41">
        <v>4862</v>
      </c>
      <c r="L4873" s="41" t="s">
        <v>18989</v>
      </c>
      <c r="M4873" s="41">
        <v>305</v>
      </c>
      <c r="N4873" s="41" t="s">
        <v>25246</v>
      </c>
      <c r="O4873" s="41"/>
      <c r="P4873" s="41"/>
      <c r="Q4873" s="56" t="s">
        <v>27929</v>
      </c>
      <c r="R4873" s="58"/>
      <c r="S4873" s="57"/>
      <c r="T4873"/>
    </row>
    <row r="4874" spans="1:20" ht="51">
      <c r="A4874" s="81" t="s">
        <v>10967</v>
      </c>
      <c r="B4874" s="35">
        <v>4873</v>
      </c>
      <c r="C4874" s="41" t="s">
        <v>18967</v>
      </c>
      <c r="D4874" s="87" t="s">
        <v>18968</v>
      </c>
      <c r="E4874" s="61">
        <v>7</v>
      </c>
      <c r="F4874" s="61">
        <v>40009010</v>
      </c>
      <c r="G4874" s="41" t="s">
        <v>25166</v>
      </c>
      <c r="H4874" s="41"/>
      <c r="I4874" s="41" t="s">
        <v>18989</v>
      </c>
      <c r="J4874" s="41" t="s">
        <v>25250</v>
      </c>
      <c r="K4874" s="41">
        <v>4862</v>
      </c>
      <c r="L4874" s="41" t="s">
        <v>18989</v>
      </c>
      <c r="M4874" s="41">
        <v>345</v>
      </c>
      <c r="N4874" s="41" t="s">
        <v>25166</v>
      </c>
      <c r="O4874" s="41"/>
      <c r="P4874" s="41"/>
      <c r="Q4874" s="56" t="s">
        <v>27929</v>
      </c>
      <c r="R4874" s="58"/>
      <c r="S4874" s="57"/>
      <c r="T4874"/>
    </row>
    <row r="4875" spans="1:20" ht="61.2">
      <c r="A4875" s="81" t="s">
        <v>10967</v>
      </c>
      <c r="B4875" s="35">
        <v>4874</v>
      </c>
      <c r="C4875" s="41" t="s">
        <v>18965</v>
      </c>
      <c r="D4875" s="87" t="s">
        <v>18966</v>
      </c>
      <c r="E4875" s="61">
        <v>3</v>
      </c>
      <c r="F4875" s="61">
        <v>46005009</v>
      </c>
      <c r="G4875" s="41" t="s">
        <v>25250</v>
      </c>
      <c r="H4875" s="41"/>
      <c r="I4875" s="41" t="s">
        <v>18989</v>
      </c>
      <c r="J4875" s="41" t="s">
        <v>25250</v>
      </c>
      <c r="K4875" s="41">
        <v>4862</v>
      </c>
      <c r="L4875" s="41" t="s">
        <v>18989</v>
      </c>
      <c r="M4875" s="41">
        <v>303</v>
      </c>
      <c r="N4875" s="41" t="s">
        <v>25250</v>
      </c>
      <c r="O4875" s="41">
        <v>3396</v>
      </c>
      <c r="P4875" s="41" t="s">
        <v>22467</v>
      </c>
      <c r="Q4875" s="56" t="s">
        <v>27929</v>
      </c>
      <c r="R4875" s="58"/>
      <c r="S4875" s="57"/>
      <c r="T4875"/>
    </row>
    <row r="4876" spans="1:20" ht="51">
      <c r="A4876" s="81" t="s">
        <v>10967</v>
      </c>
      <c r="B4876" s="35">
        <v>4875</v>
      </c>
      <c r="C4876" s="41" t="s">
        <v>18963</v>
      </c>
      <c r="D4876" s="87" t="s">
        <v>18964</v>
      </c>
      <c r="E4876" s="61">
        <v>1</v>
      </c>
      <c r="F4876" s="61">
        <v>45015032</v>
      </c>
      <c r="G4876" s="41" t="s">
        <v>25110</v>
      </c>
      <c r="H4876" s="41"/>
      <c r="I4876" s="41" t="s">
        <v>18989</v>
      </c>
      <c r="J4876" s="41" t="s">
        <v>25250</v>
      </c>
      <c r="K4876" s="41">
        <v>4862</v>
      </c>
      <c r="L4876" s="41" t="s">
        <v>18989</v>
      </c>
      <c r="M4876" s="41">
        <v>373</v>
      </c>
      <c r="N4876" s="41" t="s">
        <v>25110</v>
      </c>
      <c r="O4876" s="41"/>
      <c r="P4876" s="41"/>
      <c r="Q4876" s="56" t="s">
        <v>27929</v>
      </c>
      <c r="R4876" s="58"/>
      <c r="S4876" s="57"/>
      <c r="T4876"/>
    </row>
    <row r="4877" spans="1:20" ht="61.2">
      <c r="A4877" s="81" t="s">
        <v>10967</v>
      </c>
      <c r="B4877" s="35">
        <v>4876</v>
      </c>
      <c r="C4877" s="41" t="s">
        <v>18961</v>
      </c>
      <c r="D4877" s="87" t="s">
        <v>18962</v>
      </c>
      <c r="E4877" s="61">
        <v>6</v>
      </c>
      <c r="F4877" s="61">
        <v>42009037</v>
      </c>
      <c r="G4877" s="41" t="s">
        <v>27738</v>
      </c>
      <c r="H4877" s="41">
        <v>1</v>
      </c>
      <c r="I4877" s="41" t="s">
        <v>18989</v>
      </c>
      <c r="J4877" s="41" t="s">
        <v>27738</v>
      </c>
      <c r="K4877" s="41">
        <v>4862</v>
      </c>
      <c r="L4877" s="41" t="s">
        <v>18989</v>
      </c>
      <c r="M4877" s="41">
        <v>473</v>
      </c>
      <c r="N4877" s="41" t="s">
        <v>27738</v>
      </c>
      <c r="O4877" s="41"/>
      <c r="P4877" s="41"/>
      <c r="Q4877" s="56" t="s">
        <v>27929</v>
      </c>
      <c r="R4877" s="58"/>
      <c r="S4877" s="57"/>
      <c r="T4877"/>
    </row>
    <row r="4878" spans="1:20" ht="51">
      <c r="A4878" s="81" t="s">
        <v>10967</v>
      </c>
      <c r="B4878" s="35">
        <v>4877</v>
      </c>
      <c r="C4878" s="41" t="s">
        <v>18959</v>
      </c>
      <c r="D4878" s="87" t="s">
        <v>18960</v>
      </c>
      <c r="E4878" s="61"/>
      <c r="F4878" s="61"/>
      <c r="G4878" s="41" t="s">
        <v>18961</v>
      </c>
      <c r="H4878" s="41"/>
      <c r="I4878" s="41"/>
      <c r="J4878" s="41"/>
      <c r="K4878" s="41">
        <v>4876</v>
      </c>
      <c r="L4878" s="41" t="s">
        <v>18961</v>
      </c>
      <c r="M4878" s="41" t="s">
        <v>29321</v>
      </c>
      <c r="N4878" s="41"/>
      <c r="O4878" s="41"/>
      <c r="P4878" s="41"/>
      <c r="Q4878" s="82" t="s">
        <v>27956</v>
      </c>
      <c r="R4878" s="58"/>
      <c r="S4878" s="57"/>
      <c r="T4878"/>
    </row>
    <row r="4879" spans="1:20" ht="51">
      <c r="A4879" s="81" t="s">
        <v>10967</v>
      </c>
      <c r="B4879" s="35">
        <v>4878</v>
      </c>
      <c r="C4879" s="41" t="s">
        <v>18957</v>
      </c>
      <c r="D4879" s="87" t="s">
        <v>18958</v>
      </c>
      <c r="E4879" s="61">
        <v>2</v>
      </c>
      <c r="F4879" s="61">
        <v>42010040</v>
      </c>
      <c r="G4879" s="41" t="s">
        <v>27720</v>
      </c>
      <c r="H4879" s="41"/>
      <c r="I4879" s="41" t="s">
        <v>18989</v>
      </c>
      <c r="J4879" s="41" t="s">
        <v>27738</v>
      </c>
      <c r="K4879" s="41">
        <v>4862</v>
      </c>
      <c r="L4879" s="41" t="s">
        <v>18989</v>
      </c>
      <c r="M4879" s="41">
        <v>482</v>
      </c>
      <c r="N4879" s="41" t="s">
        <v>27720</v>
      </c>
      <c r="O4879" s="41"/>
      <c r="P4879" s="41"/>
      <c r="Q4879" s="56" t="s">
        <v>27929</v>
      </c>
      <c r="R4879" s="58"/>
      <c r="S4879" s="57"/>
      <c r="T4879"/>
    </row>
    <row r="4880" spans="1:20" ht="51">
      <c r="A4880" s="81" t="s">
        <v>10967</v>
      </c>
      <c r="B4880" s="35">
        <v>4879</v>
      </c>
      <c r="C4880" s="41" t="s">
        <v>18955</v>
      </c>
      <c r="D4880" s="87" t="s">
        <v>18956</v>
      </c>
      <c r="E4880" s="61">
        <v>3</v>
      </c>
      <c r="F4880" s="61">
        <v>45012016</v>
      </c>
      <c r="G4880" s="41" t="s">
        <v>27644</v>
      </c>
      <c r="H4880" s="41"/>
      <c r="I4880" s="41" t="s">
        <v>18989</v>
      </c>
      <c r="J4880" s="41" t="s">
        <v>27535</v>
      </c>
      <c r="K4880" s="41">
        <v>4862</v>
      </c>
      <c r="L4880" s="41" t="s">
        <v>18989</v>
      </c>
      <c r="M4880" s="41">
        <v>520</v>
      </c>
      <c r="N4880" s="41" t="s">
        <v>27644</v>
      </c>
      <c r="O4880" s="41"/>
      <c r="P4880" s="41"/>
      <c r="Q4880" s="56" t="s">
        <v>27929</v>
      </c>
      <c r="R4880" s="58"/>
      <c r="S4880" s="57"/>
      <c r="T4880"/>
    </row>
    <row r="4881" spans="1:20" ht="71.400000000000006">
      <c r="A4881" s="81" t="s">
        <v>10967</v>
      </c>
      <c r="B4881" s="35">
        <v>4880</v>
      </c>
      <c r="C4881" s="41" t="s">
        <v>18953</v>
      </c>
      <c r="D4881" s="87" t="s">
        <v>18954</v>
      </c>
      <c r="E4881" s="61">
        <v>3</v>
      </c>
      <c r="F4881" s="61">
        <v>41014031</v>
      </c>
      <c r="G4881" s="41" t="s">
        <v>27487</v>
      </c>
      <c r="H4881" s="41"/>
      <c r="I4881" s="41" t="s">
        <v>18989</v>
      </c>
      <c r="J4881" s="41" t="s">
        <v>27535</v>
      </c>
      <c r="K4881" s="41">
        <v>4862</v>
      </c>
      <c r="L4881" s="41" t="s">
        <v>18989</v>
      </c>
      <c r="M4881" s="41">
        <v>599</v>
      </c>
      <c r="N4881" s="41" t="s">
        <v>27487</v>
      </c>
      <c r="O4881" s="41"/>
      <c r="P4881" s="41"/>
      <c r="Q4881" s="56" t="s">
        <v>27929</v>
      </c>
      <c r="R4881" s="58"/>
      <c r="S4881" s="57"/>
      <c r="T4881"/>
    </row>
    <row r="4882" spans="1:20" ht="51">
      <c r="A4882" s="81" t="s">
        <v>10967</v>
      </c>
      <c r="B4882" s="35">
        <v>4881</v>
      </c>
      <c r="C4882" s="41" t="s">
        <v>18951</v>
      </c>
      <c r="D4882" s="87" t="s">
        <v>18952</v>
      </c>
      <c r="E4882" s="61">
        <v>1</v>
      </c>
      <c r="F4882" s="61">
        <v>58011031</v>
      </c>
      <c r="G4882" s="41" t="s">
        <v>27441</v>
      </c>
      <c r="H4882" s="41"/>
      <c r="I4882" s="41" t="s">
        <v>18989</v>
      </c>
      <c r="J4882" s="41" t="s">
        <v>27535</v>
      </c>
      <c r="K4882" s="41">
        <v>4862</v>
      </c>
      <c r="L4882" s="41" t="s">
        <v>18989</v>
      </c>
      <c r="M4882" s="41">
        <v>622</v>
      </c>
      <c r="N4882" s="41" t="s">
        <v>27441</v>
      </c>
      <c r="O4882" s="41"/>
      <c r="P4882" s="41"/>
      <c r="Q4882" s="56" t="s">
        <v>27929</v>
      </c>
      <c r="R4882" s="58"/>
      <c r="S4882" s="57"/>
      <c r="T4882"/>
    </row>
    <row r="4883" spans="1:20" ht="51">
      <c r="A4883" s="81" t="s">
        <v>10967</v>
      </c>
      <c r="B4883" s="35">
        <v>4882</v>
      </c>
      <c r="C4883" s="41" t="s">
        <v>18949</v>
      </c>
      <c r="D4883" s="87" t="s">
        <v>18950</v>
      </c>
      <c r="E4883" s="61">
        <v>1</v>
      </c>
      <c r="F4883" s="61">
        <v>47012018</v>
      </c>
      <c r="G4883" s="41" t="s">
        <v>27387</v>
      </c>
      <c r="H4883" s="41"/>
      <c r="I4883" s="41" t="s">
        <v>18989</v>
      </c>
      <c r="J4883" s="41" t="s">
        <v>27535</v>
      </c>
      <c r="K4883" s="41">
        <v>4862</v>
      </c>
      <c r="L4883" s="41" t="s">
        <v>18989</v>
      </c>
      <c r="M4883" s="41">
        <v>649</v>
      </c>
      <c r="N4883" s="41" t="s">
        <v>27387</v>
      </c>
      <c r="O4883" s="41"/>
      <c r="P4883" s="41"/>
      <c r="Q4883" s="56" t="s">
        <v>27929</v>
      </c>
      <c r="R4883" s="58"/>
      <c r="S4883" s="57"/>
      <c r="T4883"/>
    </row>
    <row r="4884" spans="1:20" ht="61.2">
      <c r="A4884" s="81" t="s">
        <v>10967</v>
      </c>
      <c r="B4884" s="35">
        <v>4883</v>
      </c>
      <c r="C4884" s="41" t="s">
        <v>18947</v>
      </c>
      <c r="D4884" s="87" t="s">
        <v>18948</v>
      </c>
      <c r="E4884" s="61">
        <v>2</v>
      </c>
      <c r="F4884" s="61">
        <v>49002021</v>
      </c>
      <c r="G4884" s="41" t="s">
        <v>27247</v>
      </c>
      <c r="H4884" s="41"/>
      <c r="I4884" s="41" t="s">
        <v>18989</v>
      </c>
      <c r="J4884" s="41"/>
      <c r="K4884" s="41">
        <v>4862</v>
      </c>
      <c r="L4884" s="41" t="s">
        <v>18989</v>
      </c>
      <c r="M4884" s="41">
        <v>719</v>
      </c>
      <c r="N4884" s="41" t="s">
        <v>27247</v>
      </c>
      <c r="O4884" s="41">
        <v>3004</v>
      </c>
      <c r="P4884" s="41" t="s">
        <v>23050</v>
      </c>
      <c r="Q4884" s="56" t="s">
        <v>27929</v>
      </c>
      <c r="R4884" s="58"/>
      <c r="S4884" s="57"/>
      <c r="T4884"/>
    </row>
    <row r="4885" spans="1:20" ht="51">
      <c r="A4885" s="81" t="s">
        <v>10967</v>
      </c>
      <c r="B4885" s="35">
        <v>4884</v>
      </c>
      <c r="C4885" s="41" t="s">
        <v>18945</v>
      </c>
      <c r="D4885" s="87" t="s">
        <v>18946</v>
      </c>
      <c r="E4885" s="61">
        <v>4</v>
      </c>
      <c r="F4885" s="61">
        <v>42008029</v>
      </c>
      <c r="G4885" s="41" t="s">
        <v>27233</v>
      </c>
      <c r="H4885" s="41"/>
      <c r="I4885" s="41" t="s">
        <v>18989</v>
      </c>
      <c r="J4885" s="41"/>
      <c r="K4885" s="41">
        <v>4862</v>
      </c>
      <c r="L4885" s="41" t="s">
        <v>18989</v>
      </c>
      <c r="M4885" s="41">
        <v>726</v>
      </c>
      <c r="N4885" s="41" t="s">
        <v>27233</v>
      </c>
      <c r="O4885" s="41"/>
      <c r="P4885" s="41"/>
      <c r="Q4885" s="56" t="s">
        <v>27929</v>
      </c>
      <c r="R4885" s="58"/>
      <c r="S4885" s="57"/>
      <c r="T4885"/>
    </row>
    <row r="4886" spans="1:20" ht="51">
      <c r="A4886" s="81" t="s">
        <v>10967</v>
      </c>
      <c r="B4886" s="35">
        <v>4885</v>
      </c>
      <c r="C4886" s="41" t="s">
        <v>18943</v>
      </c>
      <c r="D4886" s="87" t="s">
        <v>18944</v>
      </c>
      <c r="E4886" s="61">
        <v>1</v>
      </c>
      <c r="F4886" s="61">
        <v>40013030</v>
      </c>
      <c r="G4886" s="41" t="s">
        <v>27011</v>
      </c>
      <c r="H4886" s="41"/>
      <c r="I4886" s="41" t="s">
        <v>18989</v>
      </c>
      <c r="J4886" s="41"/>
      <c r="K4886" s="41">
        <v>4862</v>
      </c>
      <c r="L4886" s="41" t="s">
        <v>18989</v>
      </c>
      <c r="M4886" s="41">
        <v>837</v>
      </c>
      <c r="N4886" s="41" t="s">
        <v>27011</v>
      </c>
      <c r="O4886" s="41"/>
      <c r="P4886" s="41"/>
      <c r="Q4886" s="56" t="s">
        <v>27929</v>
      </c>
      <c r="R4886" s="58"/>
      <c r="S4886" s="57"/>
      <c r="T4886"/>
    </row>
    <row r="4887" spans="1:20" ht="51">
      <c r="A4887" s="81" t="s">
        <v>10967</v>
      </c>
      <c r="B4887" s="35">
        <v>4886</v>
      </c>
      <c r="C4887" s="41" t="s">
        <v>18941</v>
      </c>
      <c r="D4887" s="87" t="s">
        <v>18942</v>
      </c>
      <c r="E4887" s="61">
        <v>4</v>
      </c>
      <c r="F4887" s="61">
        <v>44008023</v>
      </c>
      <c r="G4887" s="41" t="s">
        <v>25931</v>
      </c>
      <c r="H4887" s="41"/>
      <c r="I4887" s="41" t="s">
        <v>18989</v>
      </c>
      <c r="J4887" s="41"/>
      <c r="K4887" s="41">
        <v>4862</v>
      </c>
      <c r="L4887" s="41" t="s">
        <v>18989</v>
      </c>
      <c r="M4887" s="41">
        <v>1199</v>
      </c>
      <c r="N4887" s="41" t="s">
        <v>25931</v>
      </c>
      <c r="O4887" s="41"/>
      <c r="P4887" s="41"/>
      <c r="Q4887" s="82" t="s">
        <v>27956</v>
      </c>
      <c r="R4887" s="58"/>
      <c r="S4887" s="57"/>
      <c r="T4887"/>
    </row>
    <row r="4888" spans="1:20" ht="61.2">
      <c r="A4888" s="81" t="s">
        <v>10967</v>
      </c>
      <c r="B4888" s="35">
        <v>4887</v>
      </c>
      <c r="C4888" s="41" t="s">
        <v>18939</v>
      </c>
      <c r="D4888" s="87" t="s">
        <v>18940</v>
      </c>
      <c r="E4888" s="61">
        <v>1</v>
      </c>
      <c r="F4888" s="61">
        <v>58013003</v>
      </c>
      <c r="G4888" s="41" t="s">
        <v>25953</v>
      </c>
      <c r="H4888" s="41"/>
      <c r="I4888" s="41" t="s">
        <v>18989</v>
      </c>
      <c r="J4888" s="41"/>
      <c r="K4888" s="41">
        <v>4862</v>
      </c>
      <c r="L4888" s="41" t="s">
        <v>18989</v>
      </c>
      <c r="M4888" s="41">
        <v>1210</v>
      </c>
      <c r="N4888" s="41" t="s">
        <v>25953</v>
      </c>
      <c r="O4888" s="41"/>
      <c r="P4888" s="41"/>
      <c r="Q4888" s="56" t="s">
        <v>27929</v>
      </c>
      <c r="R4888" s="58"/>
      <c r="S4888" s="57"/>
      <c r="T4888"/>
    </row>
    <row r="4889" spans="1:20" ht="51">
      <c r="A4889" s="81" t="s">
        <v>10967</v>
      </c>
      <c r="B4889" s="35">
        <v>4888</v>
      </c>
      <c r="C4889" s="41" t="s">
        <v>18937</v>
      </c>
      <c r="D4889" s="87" t="s">
        <v>18938</v>
      </c>
      <c r="E4889" s="61">
        <v>1</v>
      </c>
      <c r="F4889" s="61">
        <v>45008017</v>
      </c>
      <c r="G4889" s="41" t="s">
        <v>21392</v>
      </c>
      <c r="H4889" s="41"/>
      <c r="I4889" s="41" t="s">
        <v>18989</v>
      </c>
      <c r="J4889" s="41"/>
      <c r="K4889" s="41">
        <v>4862</v>
      </c>
      <c r="L4889" s="41" t="s">
        <v>18989</v>
      </c>
      <c r="M4889" s="41">
        <v>1392</v>
      </c>
      <c r="N4889" s="41" t="s">
        <v>21392</v>
      </c>
      <c r="O4889" s="41"/>
      <c r="P4889" s="41"/>
      <c r="Q4889" s="56" t="s">
        <v>27929</v>
      </c>
      <c r="R4889" s="58"/>
      <c r="S4889" s="57"/>
      <c r="T4889"/>
    </row>
    <row r="4890" spans="1:20" ht="51">
      <c r="A4890" s="81" t="s">
        <v>10967</v>
      </c>
      <c r="B4890" s="35">
        <v>4889</v>
      </c>
      <c r="C4890" s="41" t="s">
        <v>18935</v>
      </c>
      <c r="D4890" s="87" t="s">
        <v>18936</v>
      </c>
      <c r="E4890" s="61">
        <v>10</v>
      </c>
      <c r="F4890" s="61">
        <v>40018028</v>
      </c>
      <c r="G4890" s="41" t="s">
        <v>21410</v>
      </c>
      <c r="H4890" s="41"/>
      <c r="I4890" s="41" t="s">
        <v>18989</v>
      </c>
      <c r="J4890" s="41"/>
      <c r="K4890" s="41">
        <v>4862</v>
      </c>
      <c r="L4890" s="41" t="s">
        <v>18989</v>
      </c>
      <c r="M4890" s="41">
        <v>1401</v>
      </c>
      <c r="N4890" s="41" t="s">
        <v>21410</v>
      </c>
      <c r="O4890" s="41"/>
      <c r="P4890" s="41"/>
      <c r="Q4890" s="82" t="s">
        <v>27956</v>
      </c>
      <c r="R4890" s="58"/>
      <c r="S4890" s="57"/>
      <c r="T4890"/>
    </row>
    <row r="4891" spans="1:20" ht="61.2">
      <c r="A4891" s="81" t="s">
        <v>10967</v>
      </c>
      <c r="B4891" s="35">
        <v>4890</v>
      </c>
      <c r="C4891" s="41" t="s">
        <v>18933</v>
      </c>
      <c r="D4891" s="87" t="s">
        <v>18934</v>
      </c>
      <c r="E4891" s="61">
        <v>1</v>
      </c>
      <c r="F4891" s="61">
        <v>44021030</v>
      </c>
      <c r="G4891" s="41" t="s">
        <v>18842</v>
      </c>
      <c r="H4891" s="41"/>
      <c r="I4891" s="41"/>
      <c r="J4891" s="41"/>
      <c r="K4891" s="41">
        <v>4936</v>
      </c>
      <c r="L4891" s="41" t="s">
        <v>18842</v>
      </c>
      <c r="M4891" s="41" t="s">
        <v>29321</v>
      </c>
      <c r="N4891" s="41"/>
      <c r="O4891" s="41"/>
      <c r="P4891" s="41"/>
      <c r="Q4891" s="82" t="s">
        <v>27956</v>
      </c>
      <c r="R4891" s="58"/>
      <c r="S4891" s="57"/>
      <c r="T4891"/>
    </row>
    <row r="4892" spans="1:20" ht="61.2">
      <c r="A4892" s="81" t="s">
        <v>10967</v>
      </c>
      <c r="B4892" s="35">
        <v>4891</v>
      </c>
      <c r="C4892" s="41" t="s">
        <v>18931</v>
      </c>
      <c r="D4892" s="87" t="s">
        <v>18932</v>
      </c>
      <c r="E4892" s="61">
        <v>3</v>
      </c>
      <c r="F4892" s="61">
        <v>49002006</v>
      </c>
      <c r="G4892" s="41" t="s">
        <v>21514</v>
      </c>
      <c r="H4892" s="41"/>
      <c r="I4892" s="41" t="s">
        <v>18989</v>
      </c>
      <c r="J4892" s="41"/>
      <c r="K4892" s="41">
        <v>4862</v>
      </c>
      <c r="L4892" s="41" t="s">
        <v>18989</v>
      </c>
      <c r="M4892" s="41">
        <v>1453</v>
      </c>
      <c r="N4892" s="41" t="s">
        <v>21514</v>
      </c>
      <c r="O4892" s="41"/>
      <c r="P4892" s="41"/>
      <c r="Q4892" s="56" t="s">
        <v>27929</v>
      </c>
      <c r="R4892" s="58"/>
      <c r="S4892" s="57"/>
      <c r="T4892"/>
    </row>
    <row r="4893" spans="1:20" ht="71.400000000000006">
      <c r="A4893" s="81" t="s">
        <v>10967</v>
      </c>
      <c r="B4893" s="35">
        <v>4892</v>
      </c>
      <c r="C4893" s="41" t="s">
        <v>18929</v>
      </c>
      <c r="D4893" s="87" t="s">
        <v>18930</v>
      </c>
      <c r="E4893" s="61">
        <v>22</v>
      </c>
      <c r="F4893" s="61">
        <v>40005022</v>
      </c>
      <c r="G4893" s="41" t="s">
        <v>21560</v>
      </c>
      <c r="H4893" s="41"/>
      <c r="I4893" s="41" t="s">
        <v>18989</v>
      </c>
      <c r="J4893" s="41"/>
      <c r="K4893" s="41">
        <v>4862</v>
      </c>
      <c r="L4893" s="41" t="s">
        <v>18989</v>
      </c>
      <c r="M4893" s="41">
        <v>1476</v>
      </c>
      <c r="N4893" s="41" t="s">
        <v>21560</v>
      </c>
      <c r="O4893" s="41"/>
      <c r="P4893" s="41"/>
      <c r="Q4893" s="82" t="s">
        <v>27956</v>
      </c>
      <c r="R4893" s="58"/>
      <c r="S4893" s="57"/>
      <c r="T4893"/>
    </row>
    <row r="4894" spans="1:20" ht="51">
      <c r="A4894" s="81" t="s">
        <v>10967</v>
      </c>
      <c r="B4894" s="35">
        <v>4893</v>
      </c>
      <c r="C4894" s="41" t="s">
        <v>18927</v>
      </c>
      <c r="D4894" s="87" t="s">
        <v>18928</v>
      </c>
      <c r="E4894" s="61">
        <v>30</v>
      </c>
      <c r="F4894" s="61">
        <v>44023001</v>
      </c>
      <c r="G4894" s="41" t="s">
        <v>18925</v>
      </c>
      <c r="H4894" s="41"/>
      <c r="I4894" s="41"/>
      <c r="J4894" s="41"/>
      <c r="K4894" s="41">
        <v>4894</v>
      </c>
      <c r="L4894" s="41" t="s">
        <v>18925</v>
      </c>
      <c r="M4894" s="41" t="s">
        <v>29321</v>
      </c>
      <c r="N4894" s="41"/>
      <c r="O4894" s="41"/>
      <c r="P4894" s="41"/>
      <c r="Q4894" s="82" t="s">
        <v>27956</v>
      </c>
      <c r="R4894" s="58"/>
      <c r="S4894" s="57"/>
      <c r="T4894"/>
    </row>
    <row r="4895" spans="1:20" ht="81.599999999999994">
      <c r="A4895" s="81" t="s">
        <v>10967</v>
      </c>
      <c r="B4895" s="35">
        <v>4894</v>
      </c>
      <c r="C4895" s="41" t="s">
        <v>18925</v>
      </c>
      <c r="D4895" s="87" t="s">
        <v>18926</v>
      </c>
      <c r="E4895" s="61">
        <v>4</v>
      </c>
      <c r="F4895" s="61">
        <v>44005002</v>
      </c>
      <c r="G4895" s="41" t="s">
        <v>21592</v>
      </c>
      <c r="H4895" s="41">
        <v>1</v>
      </c>
      <c r="I4895" s="41" t="s">
        <v>18989</v>
      </c>
      <c r="J4895" s="41"/>
      <c r="K4895" s="41">
        <v>4862</v>
      </c>
      <c r="L4895" s="41" t="s">
        <v>18989</v>
      </c>
      <c r="M4895" s="41">
        <v>1492</v>
      </c>
      <c r="N4895" s="41" t="s">
        <v>21592</v>
      </c>
      <c r="O4895" s="41"/>
      <c r="P4895" s="41"/>
      <c r="Q4895" s="56" t="s">
        <v>27929</v>
      </c>
      <c r="R4895" s="58"/>
      <c r="S4895" s="57"/>
      <c r="T4895"/>
    </row>
    <row r="4896" spans="1:20" ht="51">
      <c r="A4896" s="81" t="s">
        <v>10967</v>
      </c>
      <c r="B4896" s="35">
        <v>4895</v>
      </c>
      <c r="C4896" s="41" t="s">
        <v>18922</v>
      </c>
      <c r="D4896" s="87" t="s">
        <v>18924</v>
      </c>
      <c r="E4896" s="61">
        <v>2</v>
      </c>
      <c r="F4896" s="61">
        <v>42009018</v>
      </c>
      <c r="G4896" s="41" t="s">
        <v>21627</v>
      </c>
      <c r="H4896" s="41"/>
      <c r="I4896" s="41" t="s">
        <v>18989</v>
      </c>
      <c r="J4896" s="41"/>
      <c r="K4896" s="41">
        <v>4862</v>
      </c>
      <c r="L4896" s="41" t="s">
        <v>18989</v>
      </c>
      <c r="M4896" s="41">
        <v>1510</v>
      </c>
      <c r="N4896" s="41" t="s">
        <v>21627</v>
      </c>
      <c r="O4896" s="41"/>
      <c r="P4896" s="41"/>
      <c r="Q4896" s="56" t="s">
        <v>27929</v>
      </c>
      <c r="R4896" s="58"/>
      <c r="S4896" s="57"/>
      <c r="T4896"/>
    </row>
    <row r="4897" spans="1:20" ht="51">
      <c r="A4897" s="81" t="s">
        <v>10967</v>
      </c>
      <c r="B4897" s="35">
        <v>4896</v>
      </c>
      <c r="C4897" s="41" t="s">
        <v>18922</v>
      </c>
      <c r="D4897" s="87" t="s">
        <v>18923</v>
      </c>
      <c r="E4897" s="61">
        <v>1</v>
      </c>
      <c r="F4897" s="61">
        <v>42008004</v>
      </c>
      <c r="G4897" s="41" t="s">
        <v>18989</v>
      </c>
      <c r="H4897" s="41"/>
      <c r="I4897" s="41" t="s">
        <v>18989</v>
      </c>
      <c r="J4897" s="41"/>
      <c r="K4897" s="41">
        <v>4862</v>
      </c>
      <c r="L4897" s="41" t="s">
        <v>18989</v>
      </c>
      <c r="M4897" s="41" t="s">
        <v>29321</v>
      </c>
      <c r="N4897" s="41"/>
      <c r="O4897" s="41"/>
      <c r="P4897" s="41"/>
      <c r="Q4897" s="56" t="s">
        <v>27929</v>
      </c>
      <c r="R4897" s="58"/>
      <c r="S4897" s="57"/>
      <c r="T4897"/>
    </row>
    <row r="4898" spans="1:20" ht="51">
      <c r="A4898" s="81" t="s">
        <v>10967</v>
      </c>
      <c r="B4898" s="35">
        <v>4897</v>
      </c>
      <c r="C4898" s="41" t="s">
        <v>18920</v>
      </c>
      <c r="D4898" s="87" t="s">
        <v>18921</v>
      </c>
      <c r="E4898" s="61">
        <v>2</v>
      </c>
      <c r="F4898" s="61">
        <v>43006022</v>
      </c>
      <c r="G4898" s="41" t="s">
        <v>21657</v>
      </c>
      <c r="H4898" s="41"/>
      <c r="I4898" s="41" t="s">
        <v>18989</v>
      </c>
      <c r="J4898" s="41" t="s">
        <v>21645</v>
      </c>
      <c r="K4898" s="41">
        <v>4862</v>
      </c>
      <c r="L4898" s="41" t="s">
        <v>18989</v>
      </c>
      <c r="M4898" s="41">
        <v>1525</v>
      </c>
      <c r="N4898" s="41" t="s">
        <v>21657</v>
      </c>
      <c r="O4898" s="41"/>
      <c r="P4898" s="41"/>
      <c r="Q4898" s="56" t="s">
        <v>27929</v>
      </c>
      <c r="R4898" s="58"/>
      <c r="S4898" s="57"/>
      <c r="T4898"/>
    </row>
    <row r="4899" spans="1:20" ht="51">
      <c r="A4899" s="81" t="s">
        <v>10967</v>
      </c>
      <c r="B4899" s="35">
        <v>4898</v>
      </c>
      <c r="C4899" s="41" t="s">
        <v>18918</v>
      </c>
      <c r="D4899" s="87" t="s">
        <v>18919</v>
      </c>
      <c r="E4899" s="61">
        <v>2</v>
      </c>
      <c r="F4899" s="61">
        <v>44019029</v>
      </c>
      <c r="G4899" s="41" t="s">
        <v>21713</v>
      </c>
      <c r="H4899" s="41"/>
      <c r="I4899" s="41" t="s">
        <v>18989</v>
      </c>
      <c r="J4899" s="77" t="s">
        <v>21681</v>
      </c>
      <c r="K4899" s="41">
        <v>4862</v>
      </c>
      <c r="L4899" s="41" t="s">
        <v>18989</v>
      </c>
      <c r="M4899" s="41">
        <v>1553</v>
      </c>
      <c r="N4899" s="41" t="s">
        <v>21713</v>
      </c>
      <c r="O4899" s="41"/>
      <c r="P4899" s="41"/>
      <c r="Q4899" s="82" t="s">
        <v>27956</v>
      </c>
      <c r="R4899" s="58"/>
      <c r="S4899" s="57"/>
      <c r="T4899"/>
    </row>
    <row r="4900" spans="1:20" ht="51">
      <c r="A4900" s="81" t="s">
        <v>10967</v>
      </c>
      <c r="B4900" s="35">
        <v>4899</v>
      </c>
      <c r="C4900" s="41" t="s">
        <v>18916</v>
      </c>
      <c r="D4900" s="87" t="s">
        <v>18917</v>
      </c>
      <c r="E4900" s="61">
        <v>1</v>
      </c>
      <c r="F4900" s="61">
        <v>60005013</v>
      </c>
      <c r="G4900" s="41" t="s">
        <v>21779</v>
      </c>
      <c r="H4900" s="41"/>
      <c r="I4900" s="41" t="s">
        <v>18989</v>
      </c>
      <c r="J4900" s="77" t="s">
        <v>21681</v>
      </c>
      <c r="K4900" s="41">
        <v>4862</v>
      </c>
      <c r="L4900" s="41" t="s">
        <v>18989</v>
      </c>
      <c r="M4900" s="41">
        <v>1586</v>
      </c>
      <c r="N4900" s="41" t="s">
        <v>21779</v>
      </c>
      <c r="O4900" s="41"/>
      <c r="P4900" s="41"/>
      <c r="Q4900" s="56" t="s">
        <v>27930</v>
      </c>
      <c r="R4900" s="58"/>
      <c r="S4900" s="57"/>
      <c r="T4900"/>
    </row>
    <row r="4901" spans="1:20" ht="61.2">
      <c r="A4901" s="81" t="s">
        <v>10967</v>
      </c>
      <c r="B4901" s="35">
        <v>4900</v>
      </c>
      <c r="C4901" s="41" t="s">
        <v>18914</v>
      </c>
      <c r="D4901" s="87" t="s">
        <v>18915</v>
      </c>
      <c r="E4901" s="61">
        <v>1</v>
      </c>
      <c r="F4901" s="61">
        <v>44007026</v>
      </c>
      <c r="G4901" s="41" t="s">
        <v>21893</v>
      </c>
      <c r="H4901" s="41"/>
      <c r="I4901" s="41" t="s">
        <v>18989</v>
      </c>
      <c r="J4901" s="41"/>
      <c r="K4901" s="41">
        <v>4862</v>
      </c>
      <c r="L4901" s="41" t="s">
        <v>18989</v>
      </c>
      <c r="M4901" s="41">
        <v>1643</v>
      </c>
      <c r="N4901" s="41" t="s">
        <v>21893</v>
      </c>
      <c r="O4901" s="41"/>
      <c r="P4901" s="41"/>
      <c r="Q4901" s="56" t="s">
        <v>27929</v>
      </c>
      <c r="R4901" s="58"/>
      <c r="S4901" s="57"/>
      <c r="T4901"/>
    </row>
    <row r="4902" spans="1:20" ht="51">
      <c r="A4902" s="81" t="s">
        <v>10967</v>
      </c>
      <c r="B4902" s="35">
        <v>4901</v>
      </c>
      <c r="C4902" s="41" t="s">
        <v>18912</v>
      </c>
      <c r="D4902" s="87" t="s">
        <v>18913</v>
      </c>
      <c r="E4902" s="61">
        <v>1</v>
      </c>
      <c r="F4902" s="61">
        <v>58002004</v>
      </c>
      <c r="G4902" s="41" t="s">
        <v>12144</v>
      </c>
      <c r="H4902" s="41"/>
      <c r="I4902" s="41" t="s">
        <v>18989</v>
      </c>
      <c r="J4902" s="41" t="s">
        <v>12048</v>
      </c>
      <c r="K4902" s="41">
        <v>4862</v>
      </c>
      <c r="L4902" s="41" t="s">
        <v>18989</v>
      </c>
      <c r="M4902" s="41">
        <v>1957</v>
      </c>
      <c r="N4902" s="41" t="s">
        <v>12144</v>
      </c>
      <c r="O4902" s="41"/>
      <c r="P4902" s="41"/>
      <c r="Q4902" s="56" t="s">
        <v>27929</v>
      </c>
      <c r="R4902" s="58"/>
      <c r="S4902" s="57"/>
      <c r="T4902"/>
    </row>
    <row r="4903" spans="1:20" ht="51">
      <c r="A4903" s="81" t="s">
        <v>10967</v>
      </c>
      <c r="B4903" s="35">
        <v>4902</v>
      </c>
      <c r="C4903" s="41" t="s">
        <v>18910</v>
      </c>
      <c r="D4903" s="87" t="s">
        <v>18911</v>
      </c>
      <c r="E4903" s="61">
        <v>1</v>
      </c>
      <c r="F4903" s="61">
        <v>44020004</v>
      </c>
      <c r="G4903" s="41" t="s">
        <v>18989</v>
      </c>
      <c r="H4903" s="41"/>
      <c r="I4903" s="41" t="s">
        <v>18989</v>
      </c>
      <c r="J4903" s="41"/>
      <c r="K4903" s="41">
        <v>4862</v>
      </c>
      <c r="L4903" s="41" t="s">
        <v>18989</v>
      </c>
      <c r="M4903" s="41" t="s">
        <v>29321</v>
      </c>
      <c r="N4903" s="41"/>
      <c r="O4903" s="41"/>
      <c r="P4903" s="41"/>
      <c r="Q4903" s="56" t="s">
        <v>27929</v>
      </c>
      <c r="R4903" s="58"/>
      <c r="S4903" s="57"/>
      <c r="T4903"/>
    </row>
    <row r="4904" spans="1:20" ht="51">
      <c r="A4904" s="81" t="s">
        <v>10967</v>
      </c>
      <c r="B4904" s="35">
        <v>4903</v>
      </c>
      <c r="C4904" s="41" t="s">
        <v>18908</v>
      </c>
      <c r="D4904" s="87" t="s">
        <v>18909</v>
      </c>
      <c r="E4904" s="61">
        <v>5</v>
      </c>
      <c r="F4904" s="61">
        <v>41016020</v>
      </c>
      <c r="G4904" s="41" t="s">
        <v>18906</v>
      </c>
      <c r="H4904" s="41"/>
      <c r="I4904" s="41"/>
      <c r="J4904" s="41"/>
      <c r="K4904" s="41">
        <v>4904</v>
      </c>
      <c r="L4904" s="41" t="s">
        <v>18906</v>
      </c>
      <c r="M4904" s="41" t="s">
        <v>29321</v>
      </c>
      <c r="N4904" s="41"/>
      <c r="O4904" s="41"/>
      <c r="P4904" s="41"/>
      <c r="Q4904" s="56" t="s">
        <v>27929</v>
      </c>
      <c r="R4904" s="58"/>
      <c r="S4904" s="57"/>
      <c r="T4904"/>
    </row>
    <row r="4905" spans="1:20" ht="61.2">
      <c r="A4905" s="81" t="s">
        <v>10967</v>
      </c>
      <c r="B4905" s="35">
        <v>4904</v>
      </c>
      <c r="C4905" s="41" t="s">
        <v>18906</v>
      </c>
      <c r="D4905" s="87" t="s">
        <v>18907</v>
      </c>
      <c r="E4905" s="61">
        <v>13</v>
      </c>
      <c r="F4905" s="61">
        <v>45016003</v>
      </c>
      <c r="G4905" s="41" t="s">
        <v>24974</v>
      </c>
      <c r="H4905" s="41">
        <v>1</v>
      </c>
      <c r="I4905" s="41" t="s">
        <v>18989</v>
      </c>
      <c r="J4905" s="41"/>
      <c r="K4905" s="41">
        <v>4862</v>
      </c>
      <c r="L4905" s="41" t="s">
        <v>18989</v>
      </c>
      <c r="M4905" s="41">
        <v>2041</v>
      </c>
      <c r="N4905" s="41" t="s">
        <v>24974</v>
      </c>
      <c r="O4905" s="41"/>
      <c r="P4905" s="41"/>
      <c r="Q4905" s="56" t="s">
        <v>27930</v>
      </c>
      <c r="R4905" s="58"/>
      <c r="S4905" s="57"/>
      <c r="T4905"/>
    </row>
    <row r="4906" spans="1:20" ht="61.2">
      <c r="A4906" s="81" t="s">
        <v>10967</v>
      </c>
      <c r="B4906" s="35">
        <v>4905</v>
      </c>
      <c r="C4906" s="41" t="s">
        <v>18904</v>
      </c>
      <c r="D4906" s="87" t="s">
        <v>18905</v>
      </c>
      <c r="E4906" s="61">
        <v>30</v>
      </c>
      <c r="F4906" s="61">
        <v>40001018</v>
      </c>
      <c r="G4906" s="41" t="s">
        <v>24928</v>
      </c>
      <c r="H4906" s="41"/>
      <c r="I4906" s="41" t="s">
        <v>18989</v>
      </c>
      <c r="J4906" s="41"/>
      <c r="K4906" s="41">
        <v>4862</v>
      </c>
      <c r="L4906" s="41" t="s">
        <v>18989</v>
      </c>
      <c r="M4906" s="41">
        <v>2064</v>
      </c>
      <c r="N4906" s="41" t="s">
        <v>24928</v>
      </c>
      <c r="O4906" s="41"/>
      <c r="P4906" s="41"/>
      <c r="Q4906" s="56" t="s">
        <v>27929</v>
      </c>
      <c r="R4906" s="58"/>
      <c r="S4906" s="57"/>
      <c r="T4906"/>
    </row>
    <row r="4907" spans="1:20" ht="51">
      <c r="A4907" s="81" t="s">
        <v>10967</v>
      </c>
      <c r="B4907" s="35">
        <v>4906</v>
      </c>
      <c r="C4907" s="41" t="s">
        <v>18902</v>
      </c>
      <c r="D4907" s="87" t="s">
        <v>18903</v>
      </c>
      <c r="E4907" s="61">
        <v>5</v>
      </c>
      <c r="F4907" s="61">
        <v>42015002</v>
      </c>
      <c r="G4907" s="41" t="s">
        <v>24920</v>
      </c>
      <c r="H4907" s="41"/>
      <c r="I4907" s="41" t="s">
        <v>18989</v>
      </c>
      <c r="J4907" s="41"/>
      <c r="K4907" s="41">
        <v>4862</v>
      </c>
      <c r="L4907" s="41" t="s">
        <v>18989</v>
      </c>
      <c r="M4907" s="41">
        <v>2068</v>
      </c>
      <c r="N4907" s="41" t="s">
        <v>24920</v>
      </c>
      <c r="O4907" s="41"/>
      <c r="P4907" s="41"/>
      <c r="Q4907" s="56" t="s">
        <v>27929</v>
      </c>
      <c r="R4907" s="58"/>
      <c r="S4907" s="57"/>
      <c r="T4907"/>
    </row>
    <row r="4908" spans="1:20" ht="51">
      <c r="A4908" s="81" t="s">
        <v>10967</v>
      </c>
      <c r="B4908" s="35">
        <v>4907</v>
      </c>
      <c r="C4908" s="41" t="s">
        <v>18900</v>
      </c>
      <c r="D4908" s="87" t="s">
        <v>18901</v>
      </c>
      <c r="E4908" s="61">
        <v>7</v>
      </c>
      <c r="F4908" s="61">
        <v>41012033</v>
      </c>
      <c r="G4908" s="41" t="s">
        <v>18874</v>
      </c>
      <c r="H4908" s="41"/>
      <c r="I4908" s="41"/>
      <c r="J4908" s="41"/>
      <c r="K4908" s="41">
        <v>4920</v>
      </c>
      <c r="L4908" s="41" t="s">
        <v>18874</v>
      </c>
      <c r="M4908" s="41" t="s">
        <v>29321</v>
      </c>
      <c r="N4908" s="41"/>
      <c r="O4908" s="41"/>
      <c r="P4908" s="41"/>
      <c r="Q4908" s="82" t="s">
        <v>27956</v>
      </c>
      <c r="R4908" s="58"/>
      <c r="S4908" s="57"/>
      <c r="T4908"/>
    </row>
    <row r="4909" spans="1:20" ht="61.2">
      <c r="A4909" s="81" t="s">
        <v>10967</v>
      </c>
      <c r="B4909" s="35">
        <v>4908</v>
      </c>
      <c r="C4909" s="41" t="s">
        <v>18898</v>
      </c>
      <c r="D4909" s="87" t="s">
        <v>18899</v>
      </c>
      <c r="E4909" s="61">
        <v>4</v>
      </c>
      <c r="F4909" s="61">
        <v>40011025</v>
      </c>
      <c r="G4909" s="41" t="s">
        <v>18874</v>
      </c>
      <c r="H4909" s="41">
        <v>1</v>
      </c>
      <c r="I4909" s="41"/>
      <c r="J4909" s="41"/>
      <c r="K4909" s="41">
        <v>4920</v>
      </c>
      <c r="L4909" s="41" t="s">
        <v>18874</v>
      </c>
      <c r="M4909" s="41"/>
      <c r="N4909" s="41"/>
      <c r="O4909" s="41"/>
      <c r="P4909" s="41"/>
      <c r="Q4909" s="56" t="s">
        <v>27930</v>
      </c>
      <c r="R4909" s="58"/>
      <c r="S4909" s="57"/>
      <c r="T4909"/>
    </row>
    <row r="4910" spans="1:20" ht="51">
      <c r="A4910" s="81" t="s">
        <v>10967</v>
      </c>
      <c r="B4910" s="35">
        <v>4909</v>
      </c>
      <c r="C4910" s="41" t="s">
        <v>18896</v>
      </c>
      <c r="D4910" s="87" t="s">
        <v>18897</v>
      </c>
      <c r="E4910" s="61">
        <v>6</v>
      </c>
      <c r="F4910" s="61">
        <v>42011048</v>
      </c>
      <c r="G4910" s="41" t="s">
        <v>24848</v>
      </c>
      <c r="H4910" s="41"/>
      <c r="I4910" s="41" t="s">
        <v>18989</v>
      </c>
      <c r="J4910" s="41"/>
      <c r="K4910" s="41">
        <v>4862</v>
      </c>
      <c r="L4910" s="41" t="s">
        <v>18989</v>
      </c>
      <c r="M4910" s="41">
        <v>2106</v>
      </c>
      <c r="N4910" s="41" t="s">
        <v>24848</v>
      </c>
      <c r="O4910" s="41"/>
      <c r="P4910" s="41"/>
      <c r="Q4910" s="56" t="s">
        <v>27929</v>
      </c>
      <c r="R4910" s="58"/>
      <c r="S4910" s="57"/>
      <c r="T4910"/>
    </row>
    <row r="4911" spans="1:20" ht="71.400000000000006">
      <c r="A4911" s="81" t="s">
        <v>10967</v>
      </c>
      <c r="B4911" s="35">
        <v>4910</v>
      </c>
      <c r="C4911" s="41" t="s">
        <v>18894</v>
      </c>
      <c r="D4911" s="87" t="s">
        <v>18895</v>
      </c>
      <c r="E4911" s="61">
        <v>2</v>
      </c>
      <c r="F4911" s="61">
        <v>61002013</v>
      </c>
      <c r="G4911" s="41" t="s">
        <v>24866</v>
      </c>
      <c r="H4911" s="41"/>
      <c r="I4911" s="41" t="s">
        <v>18989</v>
      </c>
      <c r="J4911" s="41"/>
      <c r="K4911" s="41">
        <v>4862</v>
      </c>
      <c r="L4911" s="41" t="s">
        <v>18989</v>
      </c>
      <c r="M4911" s="41">
        <v>2095</v>
      </c>
      <c r="N4911" s="41" t="s">
        <v>24866</v>
      </c>
      <c r="O4911" s="41">
        <v>2192</v>
      </c>
      <c r="P4911" s="41" t="s">
        <v>24672</v>
      </c>
      <c r="Q4911" s="56" t="s">
        <v>27929</v>
      </c>
      <c r="R4911" s="58"/>
      <c r="S4911" s="57"/>
      <c r="T4911"/>
    </row>
    <row r="4912" spans="1:20" ht="51">
      <c r="A4912" s="81" t="s">
        <v>10967</v>
      </c>
      <c r="B4912" s="35">
        <v>4911</v>
      </c>
      <c r="C4912" s="41" t="s">
        <v>18892</v>
      </c>
      <c r="D4912" s="87" t="s">
        <v>18893</v>
      </c>
      <c r="E4912" s="61">
        <v>1</v>
      </c>
      <c r="F4912" s="61">
        <v>44016022</v>
      </c>
      <c r="G4912" s="41" t="s">
        <v>24684</v>
      </c>
      <c r="H4912" s="41"/>
      <c r="I4912" s="41" t="s">
        <v>18989</v>
      </c>
      <c r="J4912" s="41" t="s">
        <v>12048</v>
      </c>
      <c r="K4912" s="41">
        <v>4862</v>
      </c>
      <c r="L4912" s="41" t="s">
        <v>18989</v>
      </c>
      <c r="M4912" s="41">
        <v>2186</v>
      </c>
      <c r="N4912" s="41" t="s">
        <v>24684</v>
      </c>
      <c r="O4912" s="41"/>
      <c r="P4912" s="41"/>
      <c r="Q4912" s="56" t="s">
        <v>27929</v>
      </c>
      <c r="R4912" s="58"/>
      <c r="S4912" s="57"/>
      <c r="T4912"/>
    </row>
    <row r="4913" spans="1:20" ht="71.400000000000006">
      <c r="A4913" s="81" t="s">
        <v>10967</v>
      </c>
      <c r="B4913" s="35">
        <v>4912</v>
      </c>
      <c r="C4913" s="41" t="s">
        <v>18890</v>
      </c>
      <c r="D4913" s="87" t="s">
        <v>18891</v>
      </c>
      <c r="E4913" s="61">
        <v>12</v>
      </c>
      <c r="F4913" s="61">
        <v>40004024</v>
      </c>
      <c r="G4913" s="41" t="s">
        <v>24672</v>
      </c>
      <c r="H4913" s="41">
        <v>1</v>
      </c>
      <c r="I4913" s="41" t="s">
        <v>18989</v>
      </c>
      <c r="J4913" s="41"/>
      <c r="K4913" s="41">
        <v>4862</v>
      </c>
      <c r="L4913" s="41" t="s">
        <v>18989</v>
      </c>
      <c r="M4913" s="41">
        <v>2192</v>
      </c>
      <c r="N4913" s="41" t="s">
        <v>24672</v>
      </c>
      <c r="O4913" s="41"/>
      <c r="P4913" s="41"/>
      <c r="Q4913" s="56" t="s">
        <v>27929</v>
      </c>
      <c r="R4913" s="58"/>
      <c r="S4913" s="57"/>
      <c r="T4913"/>
    </row>
    <row r="4914" spans="1:20" ht="51">
      <c r="A4914" s="81" t="s">
        <v>10967</v>
      </c>
      <c r="B4914" s="35">
        <v>4913</v>
      </c>
      <c r="C4914" s="41" t="s">
        <v>18888</v>
      </c>
      <c r="D4914" s="87" t="s">
        <v>18889</v>
      </c>
      <c r="E4914" s="61">
        <v>1</v>
      </c>
      <c r="F4914" s="61">
        <v>45007022</v>
      </c>
      <c r="G4914" s="41" t="s">
        <v>24582</v>
      </c>
      <c r="H4914" s="41"/>
      <c r="I4914" s="41" t="s">
        <v>18989</v>
      </c>
      <c r="J4914" s="41"/>
      <c r="K4914" s="41">
        <v>4862</v>
      </c>
      <c r="L4914" s="41" t="s">
        <v>18989</v>
      </c>
      <c r="M4914" s="41">
        <v>2237</v>
      </c>
      <c r="N4914" s="41" t="s">
        <v>24582</v>
      </c>
      <c r="O4914" s="41"/>
      <c r="P4914" s="41"/>
      <c r="Q4914" s="56" t="s">
        <v>27929</v>
      </c>
      <c r="R4914" s="58"/>
      <c r="S4914" s="57"/>
      <c r="T4914"/>
    </row>
    <row r="4915" spans="1:20" ht="51">
      <c r="A4915" s="81" t="s">
        <v>10967</v>
      </c>
      <c r="B4915" s="35">
        <v>4914</v>
      </c>
      <c r="C4915" s="41" t="s">
        <v>18886</v>
      </c>
      <c r="D4915" s="87" t="s">
        <v>18887</v>
      </c>
      <c r="E4915" s="61">
        <v>3</v>
      </c>
      <c r="F4915" s="61">
        <v>43018039</v>
      </c>
      <c r="G4915" s="41" t="s">
        <v>24578</v>
      </c>
      <c r="H4915" s="41"/>
      <c r="I4915" s="41" t="s">
        <v>18989</v>
      </c>
      <c r="J4915" s="41"/>
      <c r="K4915" s="41">
        <v>4862</v>
      </c>
      <c r="L4915" s="41" t="s">
        <v>18989</v>
      </c>
      <c r="M4915" s="41">
        <v>2239</v>
      </c>
      <c r="N4915" s="41" t="s">
        <v>24578</v>
      </c>
      <c r="O4915" s="41"/>
      <c r="P4915" s="41"/>
      <c r="Q4915" s="82" t="s">
        <v>27956</v>
      </c>
      <c r="R4915" s="58"/>
      <c r="S4915" s="57"/>
      <c r="T4915"/>
    </row>
    <row r="4916" spans="1:20" ht="51">
      <c r="A4916" s="81" t="s">
        <v>10967</v>
      </c>
      <c r="B4916" s="35">
        <v>4915</v>
      </c>
      <c r="C4916" s="41" t="s">
        <v>18884</v>
      </c>
      <c r="D4916" s="87" t="s">
        <v>18885</v>
      </c>
      <c r="E4916" s="61">
        <v>1</v>
      </c>
      <c r="F4916" s="61">
        <v>48001014</v>
      </c>
      <c r="G4916" s="41" t="s">
        <v>24568</v>
      </c>
      <c r="H4916" s="41"/>
      <c r="I4916" s="41" t="s">
        <v>18989</v>
      </c>
      <c r="J4916" s="41"/>
      <c r="K4916" s="41">
        <v>4862</v>
      </c>
      <c r="L4916" s="41" t="s">
        <v>18989</v>
      </c>
      <c r="M4916" s="41">
        <v>2244</v>
      </c>
      <c r="N4916" s="41" t="s">
        <v>24568</v>
      </c>
      <c r="O4916" s="41"/>
      <c r="P4916" s="41"/>
      <c r="Q4916" s="82" t="s">
        <v>27956</v>
      </c>
      <c r="R4916" s="58"/>
      <c r="S4916" s="57"/>
      <c r="T4916"/>
    </row>
    <row r="4917" spans="1:20" ht="61.2">
      <c r="A4917" s="81" t="s">
        <v>10967</v>
      </c>
      <c r="B4917" s="35">
        <v>4916</v>
      </c>
      <c r="C4917" s="41" t="s">
        <v>18882</v>
      </c>
      <c r="D4917" s="87" t="s">
        <v>18883</v>
      </c>
      <c r="E4917" s="61">
        <v>2</v>
      </c>
      <c r="F4917" s="61">
        <v>45006004</v>
      </c>
      <c r="G4917" s="41" t="s">
        <v>24476</v>
      </c>
      <c r="H4917" s="41"/>
      <c r="I4917" s="41" t="s">
        <v>18989</v>
      </c>
      <c r="J4917" s="41"/>
      <c r="K4917" s="41">
        <v>4862</v>
      </c>
      <c r="L4917" s="41" t="s">
        <v>18989</v>
      </c>
      <c r="M4917" s="41">
        <v>2290</v>
      </c>
      <c r="N4917" s="41" t="s">
        <v>24476</v>
      </c>
      <c r="O4917" s="41"/>
      <c r="P4917" s="41"/>
      <c r="Q4917" s="56" t="s">
        <v>27929</v>
      </c>
      <c r="R4917" s="58"/>
      <c r="S4917" s="57"/>
      <c r="T4917"/>
    </row>
    <row r="4918" spans="1:20" ht="51">
      <c r="A4918" s="81" t="s">
        <v>10967</v>
      </c>
      <c r="B4918" s="35">
        <v>4917</v>
      </c>
      <c r="C4918" s="41" t="s">
        <v>18880</v>
      </c>
      <c r="D4918" s="87" t="s">
        <v>18881</v>
      </c>
      <c r="E4918" s="61">
        <v>2</v>
      </c>
      <c r="F4918" s="61">
        <v>40021044</v>
      </c>
      <c r="G4918" s="41" t="s">
        <v>18989</v>
      </c>
      <c r="H4918" s="41"/>
      <c r="I4918" s="41" t="s">
        <v>18989</v>
      </c>
      <c r="J4918" s="41"/>
      <c r="K4918" s="41">
        <v>4862</v>
      </c>
      <c r="L4918" s="41" t="s">
        <v>18989</v>
      </c>
      <c r="M4918" s="41" t="s">
        <v>29321</v>
      </c>
      <c r="N4918" s="41"/>
      <c r="O4918" s="41"/>
      <c r="P4918" s="41"/>
      <c r="Q4918" s="56" t="s">
        <v>27929</v>
      </c>
      <c r="R4918" s="58"/>
      <c r="S4918" s="57"/>
      <c r="T4918"/>
    </row>
    <row r="4919" spans="1:20" ht="51">
      <c r="A4919" s="81" t="s">
        <v>10967</v>
      </c>
      <c r="B4919" s="35">
        <v>4918</v>
      </c>
      <c r="C4919" s="41" t="s">
        <v>18878</v>
      </c>
      <c r="D4919" s="87" t="s">
        <v>18879</v>
      </c>
      <c r="E4919" s="61">
        <v>2</v>
      </c>
      <c r="F4919" s="61">
        <v>41005024</v>
      </c>
      <c r="G4919" s="41" t="s">
        <v>24364</v>
      </c>
      <c r="H4919" s="41"/>
      <c r="I4919" s="41" t="s">
        <v>18989</v>
      </c>
      <c r="J4919" s="41"/>
      <c r="K4919" s="41">
        <v>4862</v>
      </c>
      <c r="L4919" s="41" t="s">
        <v>18989</v>
      </c>
      <c r="M4919" s="41">
        <v>2346</v>
      </c>
      <c r="N4919" s="41" t="s">
        <v>24364</v>
      </c>
      <c r="O4919" s="41"/>
      <c r="P4919" s="41"/>
      <c r="Q4919" s="56" t="s">
        <v>27929</v>
      </c>
      <c r="R4919" s="58"/>
      <c r="S4919" s="57"/>
      <c r="T4919"/>
    </row>
    <row r="4920" spans="1:20" ht="61.2">
      <c r="A4920" s="81" t="s">
        <v>10967</v>
      </c>
      <c r="B4920" s="35">
        <v>4919</v>
      </c>
      <c r="C4920" s="41" t="s">
        <v>18876</v>
      </c>
      <c r="D4920" s="87" t="s">
        <v>18877</v>
      </c>
      <c r="E4920" s="61">
        <v>1</v>
      </c>
      <c r="F4920" s="61">
        <v>44021013</v>
      </c>
      <c r="G4920" s="41" t="s">
        <v>18989</v>
      </c>
      <c r="H4920" s="41"/>
      <c r="I4920" s="41" t="s">
        <v>18989</v>
      </c>
      <c r="J4920" s="41"/>
      <c r="K4920" s="41">
        <v>4862</v>
      </c>
      <c r="L4920" s="41" t="s">
        <v>18989</v>
      </c>
      <c r="M4920" s="41" t="s">
        <v>29321</v>
      </c>
      <c r="N4920" s="41"/>
      <c r="O4920" s="41"/>
      <c r="P4920" s="41"/>
      <c r="Q4920" s="56" t="s">
        <v>27929</v>
      </c>
      <c r="R4920" s="58"/>
      <c r="S4920" s="57"/>
      <c r="T4920"/>
    </row>
    <row r="4921" spans="1:20" ht="71.400000000000006">
      <c r="A4921" s="81" t="s">
        <v>10967</v>
      </c>
      <c r="B4921" s="35">
        <v>4920</v>
      </c>
      <c r="C4921" s="41" t="s">
        <v>18874</v>
      </c>
      <c r="D4921" s="87" t="s">
        <v>18875</v>
      </c>
      <c r="E4921" s="61">
        <v>26</v>
      </c>
      <c r="F4921" s="61">
        <v>40013013</v>
      </c>
      <c r="G4921" s="41" t="s">
        <v>18989</v>
      </c>
      <c r="H4921" s="41">
        <v>2</v>
      </c>
      <c r="I4921" s="41" t="s">
        <v>18989</v>
      </c>
      <c r="J4921" s="41"/>
      <c r="K4921" s="41">
        <v>4862</v>
      </c>
      <c r="L4921" s="41" t="s">
        <v>18989</v>
      </c>
      <c r="M4921" s="41" t="s">
        <v>29321</v>
      </c>
      <c r="N4921" s="41"/>
      <c r="O4921" s="41"/>
      <c r="P4921" s="41"/>
      <c r="Q4921" s="56" t="s">
        <v>27929</v>
      </c>
      <c r="R4921" s="58"/>
      <c r="S4921" s="57"/>
      <c r="T4921"/>
    </row>
    <row r="4922" spans="1:20" ht="102">
      <c r="A4922" s="81" t="s">
        <v>10967</v>
      </c>
      <c r="B4922" s="35">
        <v>4921</v>
      </c>
      <c r="C4922" s="41" t="s">
        <v>18872</v>
      </c>
      <c r="D4922" s="87" t="s">
        <v>18873</v>
      </c>
      <c r="E4922" s="61">
        <v>16</v>
      </c>
      <c r="F4922" s="61">
        <v>42009032</v>
      </c>
      <c r="G4922" s="41" t="s">
        <v>24104</v>
      </c>
      <c r="H4922" s="41">
        <v>2</v>
      </c>
      <c r="I4922" s="41" t="s">
        <v>18989</v>
      </c>
      <c r="J4922" s="41"/>
      <c r="K4922" s="41">
        <v>4862</v>
      </c>
      <c r="L4922" s="41" t="s">
        <v>18989</v>
      </c>
      <c r="M4922" s="41">
        <v>2476</v>
      </c>
      <c r="N4922" s="41" t="s">
        <v>24104</v>
      </c>
      <c r="O4922" s="41"/>
      <c r="P4922" s="41"/>
      <c r="Q4922" s="56" t="s">
        <v>27929</v>
      </c>
      <c r="R4922" s="58"/>
      <c r="S4922" s="57"/>
      <c r="T4922"/>
    </row>
    <row r="4923" spans="1:20" ht="51">
      <c r="A4923" s="81" t="s">
        <v>10967</v>
      </c>
      <c r="B4923" s="35">
        <v>4922</v>
      </c>
      <c r="C4923" s="41" t="s">
        <v>18870</v>
      </c>
      <c r="D4923" s="87" t="s">
        <v>18871</v>
      </c>
      <c r="E4923" s="61">
        <v>1</v>
      </c>
      <c r="F4923" s="61">
        <v>44009007</v>
      </c>
      <c r="G4923" s="41" t="s">
        <v>22073</v>
      </c>
      <c r="H4923" s="41"/>
      <c r="I4923" s="41" t="s">
        <v>18989</v>
      </c>
      <c r="J4923" s="41"/>
      <c r="K4923" s="41">
        <v>4862</v>
      </c>
      <c r="L4923" s="41" t="s">
        <v>18989</v>
      </c>
      <c r="M4923" s="41">
        <v>3593</v>
      </c>
      <c r="N4923" s="41" t="s">
        <v>22073</v>
      </c>
      <c r="O4923" s="41"/>
      <c r="P4923" s="41"/>
      <c r="Q4923" s="56" t="s">
        <v>27929</v>
      </c>
      <c r="R4923" s="58"/>
      <c r="S4923" s="57"/>
      <c r="T4923"/>
    </row>
    <row r="4924" spans="1:20" ht="61.2">
      <c r="A4924" s="81" t="s">
        <v>10967</v>
      </c>
      <c r="B4924" s="35">
        <v>4923</v>
      </c>
      <c r="C4924" s="41" t="s">
        <v>18868</v>
      </c>
      <c r="D4924" s="87" t="s">
        <v>18869</v>
      </c>
      <c r="E4924" s="61">
        <v>1</v>
      </c>
      <c r="F4924" s="61">
        <v>42002044</v>
      </c>
      <c r="G4924" s="41" t="s">
        <v>22063</v>
      </c>
      <c r="H4924" s="41"/>
      <c r="I4924" s="41" t="s">
        <v>18989</v>
      </c>
      <c r="J4924" s="41"/>
      <c r="K4924" s="41">
        <v>4862</v>
      </c>
      <c r="L4924" s="41" t="s">
        <v>18989</v>
      </c>
      <c r="M4924" s="41">
        <v>3598</v>
      </c>
      <c r="N4924" s="41" t="s">
        <v>22063</v>
      </c>
      <c r="O4924" s="41"/>
      <c r="P4924" s="41"/>
      <c r="Q4924" s="82" t="s">
        <v>27956</v>
      </c>
      <c r="R4924" s="58"/>
      <c r="S4924" s="57"/>
      <c r="T4924"/>
    </row>
    <row r="4925" spans="1:20" ht="51">
      <c r="A4925" s="81" t="s">
        <v>10967</v>
      </c>
      <c r="B4925" s="35">
        <v>4924</v>
      </c>
      <c r="C4925" s="41" t="s">
        <v>18866</v>
      </c>
      <c r="D4925" s="87" t="s">
        <v>18867</v>
      </c>
      <c r="E4925" s="61">
        <v>1</v>
      </c>
      <c r="F4925" s="61">
        <v>60003007</v>
      </c>
      <c r="G4925" s="41" t="s">
        <v>22037</v>
      </c>
      <c r="H4925" s="41"/>
      <c r="I4925" s="41" t="s">
        <v>18989</v>
      </c>
      <c r="J4925" s="41"/>
      <c r="K4925" s="41">
        <v>4862</v>
      </c>
      <c r="L4925" s="41" t="s">
        <v>18989</v>
      </c>
      <c r="M4925" s="41">
        <v>3611</v>
      </c>
      <c r="N4925" s="41" t="s">
        <v>22037</v>
      </c>
      <c r="O4925" s="41"/>
      <c r="P4925" s="41"/>
      <c r="Q4925" s="56" t="s">
        <v>27929</v>
      </c>
      <c r="R4925" s="58"/>
      <c r="S4925" s="57"/>
      <c r="T4925"/>
    </row>
    <row r="4926" spans="1:20" ht="61.2">
      <c r="A4926" s="81" t="s">
        <v>10967</v>
      </c>
      <c r="B4926" s="35">
        <v>4925</v>
      </c>
      <c r="C4926" s="41" t="s">
        <v>18864</v>
      </c>
      <c r="D4926" s="87" t="s">
        <v>18865</v>
      </c>
      <c r="E4926" s="61">
        <v>1</v>
      </c>
      <c r="F4926" s="61">
        <v>49002022</v>
      </c>
      <c r="G4926" s="41" t="s">
        <v>22023</v>
      </c>
      <c r="H4926" s="41"/>
      <c r="I4926" s="41" t="s">
        <v>18989</v>
      </c>
      <c r="J4926" s="41"/>
      <c r="K4926" s="41">
        <v>4862</v>
      </c>
      <c r="L4926" s="41" t="s">
        <v>18989</v>
      </c>
      <c r="M4926" s="41">
        <v>3618</v>
      </c>
      <c r="N4926" s="41" t="s">
        <v>22023</v>
      </c>
      <c r="O4926" s="41"/>
      <c r="P4926" s="41"/>
      <c r="Q4926" s="56" t="s">
        <v>27929</v>
      </c>
      <c r="R4926" s="58"/>
      <c r="S4926" s="57"/>
      <c r="T4926"/>
    </row>
    <row r="4927" spans="1:20" ht="51">
      <c r="A4927" s="81" t="s">
        <v>10967</v>
      </c>
      <c r="B4927" s="35">
        <v>4926</v>
      </c>
      <c r="C4927" s="41" t="s">
        <v>18862</v>
      </c>
      <c r="D4927" s="87" t="s">
        <v>18863</v>
      </c>
      <c r="E4927" s="61">
        <v>1</v>
      </c>
      <c r="F4927" s="61">
        <v>44010027</v>
      </c>
      <c r="G4927" s="41" t="s">
        <v>21947</v>
      </c>
      <c r="H4927" s="41"/>
      <c r="I4927" s="41" t="s">
        <v>18989</v>
      </c>
      <c r="J4927" s="41"/>
      <c r="K4927" s="41">
        <v>4862</v>
      </c>
      <c r="L4927" s="41" t="s">
        <v>18989</v>
      </c>
      <c r="M4927" s="41">
        <v>3656</v>
      </c>
      <c r="N4927" s="41" t="s">
        <v>21947</v>
      </c>
      <c r="O4927" s="41"/>
      <c r="P4927" s="41"/>
      <c r="Q4927" s="56" t="s">
        <v>27929</v>
      </c>
      <c r="R4927" s="58"/>
      <c r="S4927" s="57"/>
      <c r="T4927"/>
    </row>
    <row r="4928" spans="1:20" ht="51">
      <c r="A4928" s="81" t="s">
        <v>10967</v>
      </c>
      <c r="B4928" s="35">
        <v>4927</v>
      </c>
      <c r="C4928" s="41" t="s">
        <v>18860</v>
      </c>
      <c r="D4928" s="87" t="s">
        <v>18861</v>
      </c>
      <c r="E4928" s="61">
        <v>1</v>
      </c>
      <c r="F4928" s="61">
        <v>44018007</v>
      </c>
      <c r="G4928" s="41" t="s">
        <v>21364</v>
      </c>
      <c r="H4928" s="41"/>
      <c r="I4928" s="41" t="s">
        <v>18989</v>
      </c>
      <c r="J4928" s="41"/>
      <c r="K4928" s="41">
        <v>4862</v>
      </c>
      <c r="L4928" s="41" t="s">
        <v>18989</v>
      </c>
      <c r="M4928" s="41">
        <v>3674</v>
      </c>
      <c r="N4928" s="41" t="s">
        <v>21364</v>
      </c>
      <c r="O4928" s="41">
        <v>3725</v>
      </c>
      <c r="P4928" s="41" t="s">
        <v>21262</v>
      </c>
      <c r="Q4928" s="56" t="s">
        <v>27929</v>
      </c>
      <c r="R4928" s="58"/>
      <c r="S4928" s="57"/>
      <c r="T4928"/>
    </row>
    <row r="4929" spans="1:20" ht="61.2">
      <c r="A4929" s="81" t="s">
        <v>10967</v>
      </c>
      <c r="B4929" s="35">
        <v>4928</v>
      </c>
      <c r="C4929" s="41" t="s">
        <v>18858</v>
      </c>
      <c r="D4929" s="87" t="s">
        <v>18859</v>
      </c>
      <c r="E4929" s="61">
        <v>2</v>
      </c>
      <c r="F4929" s="61">
        <v>42021025</v>
      </c>
      <c r="G4929" s="41" t="s">
        <v>18890</v>
      </c>
      <c r="H4929" s="41"/>
      <c r="I4929" s="41"/>
      <c r="J4929" s="41"/>
      <c r="K4929" s="41">
        <v>4912</v>
      </c>
      <c r="L4929" s="41" t="s">
        <v>18890</v>
      </c>
      <c r="M4929" s="41" t="s">
        <v>29321</v>
      </c>
      <c r="N4929" s="41"/>
      <c r="O4929" s="41"/>
      <c r="P4929" s="41"/>
      <c r="Q4929" s="82" t="s">
        <v>27956</v>
      </c>
      <c r="R4929" s="58"/>
      <c r="S4929" s="57"/>
      <c r="T4929"/>
    </row>
    <row r="4930" spans="1:20" ht="61.2">
      <c r="A4930" s="81" t="s">
        <v>10967</v>
      </c>
      <c r="B4930" s="35">
        <v>4929</v>
      </c>
      <c r="C4930" s="41" t="s">
        <v>18856</v>
      </c>
      <c r="D4930" s="87" t="s">
        <v>18857</v>
      </c>
      <c r="E4930" s="61">
        <v>3</v>
      </c>
      <c r="F4930" s="61">
        <v>40021006</v>
      </c>
      <c r="G4930" s="41" t="s">
        <v>18672</v>
      </c>
      <c r="H4930" s="41"/>
      <c r="I4930" s="41" t="s">
        <v>18989</v>
      </c>
      <c r="J4930" s="41"/>
      <c r="K4930" s="41">
        <v>4862</v>
      </c>
      <c r="L4930" s="41" t="s">
        <v>18989</v>
      </c>
      <c r="M4930" s="41">
        <v>5021</v>
      </c>
      <c r="N4930" s="41" t="s">
        <v>18672</v>
      </c>
      <c r="O4930" s="41"/>
      <c r="P4930" s="41"/>
      <c r="Q4930" s="56" t="s">
        <v>27929</v>
      </c>
      <c r="R4930" s="58"/>
      <c r="S4930" s="57"/>
      <c r="T4930"/>
    </row>
    <row r="4931" spans="1:20" ht="51">
      <c r="A4931" s="81" t="s">
        <v>10967</v>
      </c>
      <c r="B4931" s="35">
        <v>4930</v>
      </c>
      <c r="C4931" s="41" t="s">
        <v>18854</v>
      </c>
      <c r="D4931" s="87" t="s">
        <v>18855</v>
      </c>
      <c r="E4931" s="61">
        <v>6</v>
      </c>
      <c r="F4931" s="61">
        <v>40013039</v>
      </c>
      <c r="G4931" s="41" t="s">
        <v>18852</v>
      </c>
      <c r="H4931" s="41"/>
      <c r="I4931" s="41"/>
      <c r="J4931" s="41"/>
      <c r="K4931" s="41">
        <v>4931</v>
      </c>
      <c r="L4931" s="41" t="s">
        <v>18852</v>
      </c>
      <c r="M4931" s="41" t="s">
        <v>29321</v>
      </c>
      <c r="N4931" s="41"/>
      <c r="O4931" s="41"/>
      <c r="P4931" s="41"/>
      <c r="Q4931" s="82" t="s">
        <v>27956</v>
      </c>
      <c r="R4931" s="58"/>
      <c r="S4931" s="57"/>
      <c r="T4931"/>
    </row>
    <row r="4932" spans="1:20" ht="61.2">
      <c r="A4932" s="81" t="s">
        <v>10967</v>
      </c>
      <c r="B4932" s="35">
        <v>4931</v>
      </c>
      <c r="C4932" s="41" t="s">
        <v>18852</v>
      </c>
      <c r="D4932" s="87" t="s">
        <v>18853</v>
      </c>
      <c r="E4932" s="61">
        <v>6</v>
      </c>
      <c r="F4932" s="61">
        <v>41013004</v>
      </c>
      <c r="G4932" s="41" t="s">
        <v>18604</v>
      </c>
      <c r="H4932" s="41">
        <v>1</v>
      </c>
      <c r="I4932" s="41" t="s">
        <v>18989</v>
      </c>
      <c r="J4932" s="41"/>
      <c r="K4932" s="41">
        <v>4862</v>
      </c>
      <c r="L4932" s="41" t="s">
        <v>18989</v>
      </c>
      <c r="M4932" s="41">
        <v>5055</v>
      </c>
      <c r="N4932" s="41" t="s">
        <v>18604</v>
      </c>
      <c r="O4932" s="41"/>
      <c r="P4932" s="41"/>
      <c r="Q4932" s="56" t="s">
        <v>27929</v>
      </c>
      <c r="R4932" s="58"/>
      <c r="S4932" s="57"/>
      <c r="T4932"/>
    </row>
    <row r="4933" spans="1:20" ht="61.2">
      <c r="A4933" s="81" t="s">
        <v>10967</v>
      </c>
      <c r="B4933" s="35">
        <v>4932</v>
      </c>
      <c r="C4933" s="41" t="s">
        <v>18850</v>
      </c>
      <c r="D4933" s="87" t="s">
        <v>18851</v>
      </c>
      <c r="E4933" s="61">
        <v>1</v>
      </c>
      <c r="F4933" s="61">
        <v>45009028</v>
      </c>
      <c r="G4933" s="41" t="s">
        <v>18487</v>
      </c>
      <c r="H4933" s="41">
        <v>1</v>
      </c>
      <c r="I4933" s="41" t="s">
        <v>18989</v>
      </c>
      <c r="J4933" s="41"/>
      <c r="K4933" s="41">
        <v>4862</v>
      </c>
      <c r="L4933" s="41" t="s">
        <v>18989</v>
      </c>
      <c r="M4933" s="41">
        <v>5114</v>
      </c>
      <c r="N4933" s="41" t="s">
        <v>18487</v>
      </c>
      <c r="O4933" s="41"/>
      <c r="P4933" s="41"/>
      <c r="Q4933" s="56" t="s">
        <v>27929</v>
      </c>
      <c r="R4933" s="58"/>
      <c r="S4933" s="57"/>
      <c r="T4933"/>
    </row>
    <row r="4934" spans="1:20" ht="71.400000000000006">
      <c r="A4934" s="81" t="s">
        <v>10967</v>
      </c>
      <c r="B4934" s="35">
        <v>4933</v>
      </c>
      <c r="C4934" s="41" t="s">
        <v>18848</v>
      </c>
      <c r="D4934" s="87" t="s">
        <v>18849</v>
      </c>
      <c r="E4934" s="61">
        <v>3</v>
      </c>
      <c r="F4934" s="61">
        <v>40009017</v>
      </c>
      <c r="G4934" s="41" t="s">
        <v>18548</v>
      </c>
      <c r="H4934" s="41"/>
      <c r="I4934" s="41" t="s">
        <v>18989</v>
      </c>
      <c r="J4934" s="41"/>
      <c r="K4934" s="41">
        <v>4862</v>
      </c>
      <c r="L4934" s="41" t="s">
        <v>18989</v>
      </c>
      <c r="M4934" s="41">
        <v>5083</v>
      </c>
      <c r="N4934" s="41" t="s">
        <v>18548</v>
      </c>
      <c r="O4934" s="41"/>
      <c r="P4934" s="41"/>
      <c r="Q4934" s="56" t="s">
        <v>27929</v>
      </c>
      <c r="R4934" s="58"/>
      <c r="S4934" s="57"/>
      <c r="T4934"/>
    </row>
    <row r="4935" spans="1:20" ht="61.2">
      <c r="A4935" s="81" t="s">
        <v>10967</v>
      </c>
      <c r="B4935" s="35">
        <v>4934</v>
      </c>
      <c r="C4935" s="41" t="s">
        <v>18846</v>
      </c>
      <c r="D4935" s="87" t="s">
        <v>18847</v>
      </c>
      <c r="E4935" s="61">
        <v>4</v>
      </c>
      <c r="F4935" s="61">
        <v>42022005</v>
      </c>
      <c r="G4935" s="41" t="s">
        <v>18540</v>
      </c>
      <c r="H4935" s="41">
        <v>1</v>
      </c>
      <c r="I4935" s="41" t="s">
        <v>18989</v>
      </c>
      <c r="J4935" s="41"/>
      <c r="K4935" s="41">
        <v>4862</v>
      </c>
      <c r="L4935" s="41" t="s">
        <v>18989</v>
      </c>
      <c r="M4935" s="41">
        <v>5087</v>
      </c>
      <c r="N4935" s="41" t="s">
        <v>18540</v>
      </c>
      <c r="O4935" s="41"/>
      <c r="P4935" s="41"/>
      <c r="Q4935" s="56" t="s">
        <v>27929</v>
      </c>
      <c r="R4935" s="58"/>
      <c r="S4935" s="57"/>
      <c r="T4935"/>
    </row>
    <row r="4936" spans="1:20" ht="51">
      <c r="A4936" s="81" t="s">
        <v>10967</v>
      </c>
      <c r="B4936" s="35">
        <v>4935</v>
      </c>
      <c r="C4936" s="41" t="s">
        <v>18844</v>
      </c>
      <c r="D4936" s="87" t="s">
        <v>18845</v>
      </c>
      <c r="E4936" s="61">
        <v>2</v>
      </c>
      <c r="F4936" s="61">
        <v>41016020</v>
      </c>
      <c r="G4936" s="41" t="s">
        <v>18850</v>
      </c>
      <c r="H4936" s="41"/>
      <c r="I4936" s="41"/>
      <c r="J4936" s="41"/>
      <c r="K4936" s="41">
        <v>4932</v>
      </c>
      <c r="L4936" s="41" t="s">
        <v>18850</v>
      </c>
      <c r="M4936" s="41" t="s">
        <v>29321</v>
      </c>
      <c r="N4936" s="41"/>
      <c r="O4936" s="41"/>
      <c r="P4936" s="41"/>
      <c r="Q4936" s="56" t="s">
        <v>27933</v>
      </c>
      <c r="R4936" s="58"/>
      <c r="S4936" s="57"/>
      <c r="T4936"/>
    </row>
    <row r="4937" spans="1:20" ht="51">
      <c r="A4937" s="81" t="s">
        <v>10967</v>
      </c>
      <c r="B4937" s="35">
        <v>4936</v>
      </c>
      <c r="C4937" s="41" t="s">
        <v>18842</v>
      </c>
      <c r="D4937" s="87" t="s">
        <v>18843</v>
      </c>
      <c r="E4937" s="61">
        <v>3</v>
      </c>
      <c r="F4937" s="61">
        <v>41006033</v>
      </c>
      <c r="G4937" s="41" t="s">
        <v>18429</v>
      </c>
      <c r="H4937" s="41">
        <v>2</v>
      </c>
      <c r="I4937" s="41" t="s">
        <v>18989</v>
      </c>
      <c r="J4937" s="41"/>
      <c r="K4937" s="41">
        <v>4862</v>
      </c>
      <c r="L4937" s="41" t="s">
        <v>18989</v>
      </c>
      <c r="M4937" s="41">
        <v>5143</v>
      </c>
      <c r="N4937" s="41" t="s">
        <v>18429</v>
      </c>
      <c r="O4937" s="41"/>
      <c r="P4937" s="41"/>
      <c r="Q4937" s="56" t="s">
        <v>27929</v>
      </c>
      <c r="R4937" s="58"/>
      <c r="S4937" s="57"/>
      <c r="T4937"/>
    </row>
    <row r="4938" spans="1:20" ht="61.2">
      <c r="A4938" s="81" t="s">
        <v>10967</v>
      </c>
      <c r="B4938" s="35">
        <v>4937</v>
      </c>
      <c r="C4938" s="41" t="s">
        <v>18840</v>
      </c>
      <c r="D4938" s="87" t="s">
        <v>18841</v>
      </c>
      <c r="E4938" s="61">
        <v>7</v>
      </c>
      <c r="F4938" s="61">
        <v>40012020</v>
      </c>
      <c r="G4938" s="41" t="s">
        <v>18421</v>
      </c>
      <c r="H4938" s="41">
        <v>1</v>
      </c>
      <c r="I4938" s="41" t="s">
        <v>18989</v>
      </c>
      <c r="J4938" s="41"/>
      <c r="K4938" s="41">
        <v>4862</v>
      </c>
      <c r="L4938" s="41" t="s">
        <v>18989</v>
      </c>
      <c r="M4938" s="41">
        <v>5147</v>
      </c>
      <c r="N4938" s="41" t="s">
        <v>18421</v>
      </c>
      <c r="O4938" s="41"/>
      <c r="P4938" s="41"/>
      <c r="Q4938" s="56" t="s">
        <v>27929</v>
      </c>
      <c r="R4938" s="58"/>
      <c r="S4938" s="57"/>
      <c r="T4938"/>
    </row>
    <row r="4939" spans="1:20" ht="51">
      <c r="A4939" s="81" t="s">
        <v>10967</v>
      </c>
      <c r="B4939" s="35">
        <v>4938</v>
      </c>
      <c r="C4939" s="41" t="s">
        <v>18838</v>
      </c>
      <c r="D4939" s="87" t="s">
        <v>18839</v>
      </c>
      <c r="E4939" s="61">
        <v>1</v>
      </c>
      <c r="F4939" s="61">
        <v>45003016</v>
      </c>
      <c r="G4939" s="41" t="s">
        <v>18840</v>
      </c>
      <c r="H4939" s="41"/>
      <c r="I4939" s="41"/>
      <c r="J4939" s="41"/>
      <c r="K4939" s="41">
        <v>4937</v>
      </c>
      <c r="L4939" s="41" t="s">
        <v>18840</v>
      </c>
      <c r="M4939" s="41" t="s">
        <v>29321</v>
      </c>
      <c r="N4939" s="41"/>
      <c r="O4939" s="41"/>
      <c r="P4939" s="41"/>
      <c r="Q4939" s="82" t="s">
        <v>27956</v>
      </c>
      <c r="R4939" s="58"/>
      <c r="S4939" s="57"/>
      <c r="T4939"/>
    </row>
    <row r="4940" spans="1:20" ht="51">
      <c r="A4940" s="81" t="s">
        <v>10967</v>
      </c>
      <c r="B4940" s="35">
        <v>4939</v>
      </c>
      <c r="C4940" s="41" t="s">
        <v>18836</v>
      </c>
      <c r="D4940" s="87" t="s">
        <v>18837</v>
      </c>
      <c r="E4940" s="61">
        <v>1</v>
      </c>
      <c r="F4940" s="61">
        <v>44013001</v>
      </c>
      <c r="G4940" s="41" t="s">
        <v>18391</v>
      </c>
      <c r="H4940" s="41"/>
      <c r="I4940" s="41" t="s">
        <v>18989</v>
      </c>
      <c r="J4940" s="41"/>
      <c r="K4940" s="41">
        <v>4862</v>
      </c>
      <c r="L4940" s="41" t="s">
        <v>18989</v>
      </c>
      <c r="M4940" s="41">
        <v>5162</v>
      </c>
      <c r="N4940" s="41" t="s">
        <v>18391</v>
      </c>
      <c r="O4940" s="41"/>
      <c r="P4940" s="41"/>
      <c r="Q4940" s="56" t="s">
        <v>27930</v>
      </c>
      <c r="R4940" s="58"/>
      <c r="S4940" s="57"/>
      <c r="T4940"/>
    </row>
    <row r="4941" spans="1:20" ht="51">
      <c r="A4941" s="81" t="s">
        <v>10967</v>
      </c>
      <c r="B4941" s="35">
        <v>4940</v>
      </c>
      <c r="C4941" s="41" t="s">
        <v>18834</v>
      </c>
      <c r="D4941" s="87" t="s">
        <v>18835</v>
      </c>
      <c r="E4941" s="61">
        <v>1</v>
      </c>
      <c r="F4941" s="61">
        <v>42008019</v>
      </c>
      <c r="G4941" s="41" t="s">
        <v>18361</v>
      </c>
      <c r="H4941" s="41">
        <v>1</v>
      </c>
      <c r="I4941" s="41" t="s">
        <v>18989</v>
      </c>
      <c r="J4941" s="41"/>
      <c r="K4941" s="41">
        <v>4862</v>
      </c>
      <c r="L4941" s="41" t="s">
        <v>18989</v>
      </c>
      <c r="M4941" s="41">
        <v>5177</v>
      </c>
      <c r="N4941" s="41" t="s">
        <v>18361</v>
      </c>
      <c r="O4941" s="41"/>
      <c r="P4941" s="41"/>
      <c r="Q4941" s="56" t="s">
        <v>27929</v>
      </c>
      <c r="R4941" s="58"/>
      <c r="S4941" s="57"/>
      <c r="T4941"/>
    </row>
    <row r="4942" spans="1:20" ht="61.2">
      <c r="A4942" s="81" t="s">
        <v>10967</v>
      </c>
      <c r="B4942" s="35">
        <v>4941</v>
      </c>
      <c r="C4942" s="41" t="s">
        <v>18832</v>
      </c>
      <c r="D4942" s="87" t="s">
        <v>18833</v>
      </c>
      <c r="E4942" s="61">
        <v>1</v>
      </c>
      <c r="F4942" s="61">
        <v>50004002</v>
      </c>
      <c r="G4942" s="41" t="s">
        <v>18834</v>
      </c>
      <c r="H4942" s="41"/>
      <c r="I4942" s="41"/>
      <c r="J4942" s="41"/>
      <c r="K4942" s="41">
        <v>4940</v>
      </c>
      <c r="L4942" s="41" t="s">
        <v>18834</v>
      </c>
      <c r="M4942" s="41" t="s">
        <v>29321</v>
      </c>
      <c r="N4942" s="41"/>
      <c r="O4942" s="41"/>
      <c r="P4942" s="41"/>
      <c r="Q4942" s="56" t="s">
        <v>27958</v>
      </c>
      <c r="R4942" s="58"/>
      <c r="S4942" s="57"/>
      <c r="T4942"/>
    </row>
    <row r="4943" spans="1:20" ht="51">
      <c r="A4943" s="81" t="s">
        <v>10967</v>
      </c>
      <c r="B4943" s="35">
        <v>4942</v>
      </c>
      <c r="C4943" s="41" t="s">
        <v>18830</v>
      </c>
      <c r="D4943" s="87" t="s">
        <v>18831</v>
      </c>
      <c r="E4943" s="61">
        <v>1</v>
      </c>
      <c r="F4943" s="61">
        <v>48002013</v>
      </c>
      <c r="G4943" s="41" t="s">
        <v>17844</v>
      </c>
      <c r="H4943" s="41"/>
      <c r="I4943" s="41" t="s">
        <v>18989</v>
      </c>
      <c r="J4943" s="41" t="s">
        <v>18192</v>
      </c>
      <c r="K4943" s="41">
        <v>4862</v>
      </c>
      <c r="L4943" s="41" t="s">
        <v>18989</v>
      </c>
      <c r="M4943" s="41">
        <v>5271</v>
      </c>
      <c r="N4943" s="41" t="s">
        <v>17844</v>
      </c>
      <c r="O4943" s="41"/>
      <c r="P4943" s="41"/>
      <c r="Q4943" s="56" t="s">
        <v>27929</v>
      </c>
      <c r="R4943" s="58"/>
      <c r="S4943" s="57"/>
      <c r="T4943"/>
    </row>
    <row r="4944" spans="1:20" ht="51">
      <c r="A4944" s="81" t="s">
        <v>10967</v>
      </c>
      <c r="B4944" s="35">
        <v>4943</v>
      </c>
      <c r="C4944" s="41" t="s">
        <v>18828</v>
      </c>
      <c r="D4944" s="87" t="s">
        <v>18829</v>
      </c>
      <c r="E4944" s="61">
        <v>1</v>
      </c>
      <c r="F4944" s="61">
        <v>47001011</v>
      </c>
      <c r="G4944" s="41" t="s">
        <v>18192</v>
      </c>
      <c r="H4944" s="41"/>
      <c r="I4944" s="41" t="s">
        <v>18989</v>
      </c>
      <c r="J4944" s="41" t="s">
        <v>18192</v>
      </c>
      <c r="K4944" s="41">
        <v>4862</v>
      </c>
      <c r="L4944" s="41" t="s">
        <v>18989</v>
      </c>
      <c r="M4944" s="41">
        <v>5259</v>
      </c>
      <c r="N4944" s="41" t="s">
        <v>18192</v>
      </c>
      <c r="O4944" s="41">
        <v>4862</v>
      </c>
      <c r="P4944" s="41" t="s">
        <v>18989</v>
      </c>
      <c r="Q4944" s="56" t="s">
        <v>27929</v>
      </c>
      <c r="R4944" s="58"/>
      <c r="S4944" s="57"/>
      <c r="T4944"/>
    </row>
    <row r="4945" spans="1:20" ht="61.2">
      <c r="A4945" s="81" t="s">
        <v>10967</v>
      </c>
      <c r="B4945" s="35">
        <v>4944</v>
      </c>
      <c r="C4945" s="41" t="s">
        <v>18826</v>
      </c>
      <c r="D4945" s="87" t="s">
        <v>18827</v>
      </c>
      <c r="E4945" s="61">
        <v>1</v>
      </c>
      <c r="F4945" s="61">
        <v>45008022</v>
      </c>
      <c r="G4945" s="41" t="s">
        <v>11006</v>
      </c>
      <c r="H4945" s="41"/>
      <c r="I4945" s="41" t="s">
        <v>18989</v>
      </c>
      <c r="J4945" s="41"/>
      <c r="K4945" s="41">
        <v>4862</v>
      </c>
      <c r="L4945" s="41" t="s">
        <v>18989</v>
      </c>
      <c r="M4945" s="41">
        <v>5605</v>
      </c>
      <c r="N4945" s="41" t="s">
        <v>11006</v>
      </c>
      <c r="O4945" s="41"/>
      <c r="P4945" s="41"/>
      <c r="Q4945" s="56" t="s">
        <v>27929</v>
      </c>
      <c r="R4945" s="58"/>
      <c r="S4945" s="57"/>
      <c r="T4945"/>
    </row>
    <row r="4946" spans="1:20" ht="61.2">
      <c r="A4946" s="81" t="s">
        <v>10967</v>
      </c>
      <c r="B4946" s="35">
        <v>4945</v>
      </c>
      <c r="C4946" s="41" t="s">
        <v>18824</v>
      </c>
      <c r="D4946" s="87" t="s">
        <v>18825</v>
      </c>
      <c r="E4946" s="61">
        <v>1</v>
      </c>
      <c r="F4946" s="61">
        <v>44023013</v>
      </c>
      <c r="G4946" s="41" t="s">
        <v>21939</v>
      </c>
      <c r="H4946" s="41"/>
      <c r="I4946" s="41" t="s">
        <v>18989</v>
      </c>
      <c r="J4946" s="41"/>
      <c r="K4946" s="41">
        <v>4862</v>
      </c>
      <c r="L4946" s="41" t="s">
        <v>18989</v>
      </c>
      <c r="M4946" s="41">
        <v>3660</v>
      </c>
      <c r="N4946" s="41" t="s">
        <v>21939</v>
      </c>
      <c r="O4946" s="41"/>
      <c r="P4946" s="41"/>
      <c r="Q4946" s="82" t="s">
        <v>27956</v>
      </c>
      <c r="R4946" s="58"/>
      <c r="S4946" s="57"/>
      <c r="T4946"/>
    </row>
    <row r="4947" spans="1:20" ht="42">
      <c r="A4947" s="81" t="s">
        <v>10967</v>
      </c>
      <c r="B4947" s="35">
        <v>4946</v>
      </c>
      <c r="C4947" s="41" t="s">
        <v>18822</v>
      </c>
      <c r="D4947" s="76" t="s">
        <v>18823</v>
      </c>
      <c r="E4947" s="61">
        <v>1</v>
      </c>
      <c r="F4947" s="61">
        <v>44028012</v>
      </c>
      <c r="G4947" s="41"/>
      <c r="H4947" s="41"/>
      <c r="I4947" s="41"/>
      <c r="J4947" s="41"/>
      <c r="K4947" s="41"/>
      <c r="L4947" s="41"/>
      <c r="M4947" s="41"/>
      <c r="N4947" s="41"/>
      <c r="O4947" s="41"/>
      <c r="P4947" s="41"/>
      <c r="Q4947" s="56" t="s">
        <v>27957</v>
      </c>
      <c r="R4947" s="58"/>
      <c r="S4947" s="57"/>
      <c r="T4947"/>
    </row>
    <row r="4948" spans="1:20" ht="51">
      <c r="A4948" s="81" t="s">
        <v>10967</v>
      </c>
      <c r="B4948" s="35">
        <v>4947</v>
      </c>
      <c r="C4948" s="41" t="s">
        <v>18820</v>
      </c>
      <c r="D4948" s="87" t="s">
        <v>18821</v>
      </c>
      <c r="E4948" s="61">
        <v>8</v>
      </c>
      <c r="F4948" s="61">
        <v>40004024</v>
      </c>
      <c r="G4948" s="86" t="s">
        <v>14210</v>
      </c>
      <c r="H4948" s="41"/>
      <c r="I4948" s="41"/>
      <c r="J4948" s="41"/>
      <c r="K4948" s="41">
        <v>6865</v>
      </c>
      <c r="L4948" s="86" t="s">
        <v>14210</v>
      </c>
      <c r="M4948" s="41" t="s">
        <v>29321</v>
      </c>
      <c r="N4948" s="41"/>
      <c r="O4948" s="41"/>
      <c r="P4948" s="41"/>
      <c r="Q4948" s="56" t="s">
        <v>27957</v>
      </c>
      <c r="R4948" s="58"/>
      <c r="S4948" s="57"/>
      <c r="T4948"/>
    </row>
    <row r="4949" spans="1:20" ht="61.2">
      <c r="A4949" s="81" t="s">
        <v>10967</v>
      </c>
      <c r="B4949" s="35">
        <v>4948</v>
      </c>
      <c r="C4949" s="41" t="s">
        <v>18818</v>
      </c>
      <c r="D4949" s="87" t="s">
        <v>18819</v>
      </c>
      <c r="E4949" s="61">
        <v>1</v>
      </c>
      <c r="F4949" s="61">
        <v>42004027</v>
      </c>
      <c r="G4949" s="86" t="s">
        <v>14210</v>
      </c>
      <c r="H4949" s="41">
        <v>1</v>
      </c>
      <c r="I4949" s="41"/>
      <c r="J4949" s="41"/>
      <c r="K4949" s="41">
        <v>6865</v>
      </c>
      <c r="L4949" s="86" t="s">
        <v>14210</v>
      </c>
      <c r="M4949" s="41"/>
      <c r="N4949" s="41"/>
      <c r="O4949" s="41"/>
      <c r="P4949" s="41"/>
      <c r="Q4949" s="56" t="s">
        <v>27960</v>
      </c>
      <c r="R4949" s="58"/>
      <c r="S4949" s="57"/>
      <c r="T4949"/>
    </row>
    <row r="4950" spans="1:20" ht="51">
      <c r="A4950" s="81" t="s">
        <v>10967</v>
      </c>
      <c r="B4950" s="35">
        <v>4949</v>
      </c>
      <c r="C4950" s="41" t="s">
        <v>18816</v>
      </c>
      <c r="D4950" s="87" t="s">
        <v>18817</v>
      </c>
      <c r="E4950" s="61">
        <v>1</v>
      </c>
      <c r="F4950" s="61">
        <v>41007026</v>
      </c>
      <c r="G4950" s="41" t="s">
        <v>17580</v>
      </c>
      <c r="H4950" s="41"/>
      <c r="I4950" s="41"/>
      <c r="J4950" s="41"/>
      <c r="K4950" s="41">
        <v>4948</v>
      </c>
      <c r="L4950" s="41" t="s">
        <v>18818</v>
      </c>
      <c r="M4950" s="41">
        <v>5403</v>
      </c>
      <c r="N4950" s="41" t="s">
        <v>17580</v>
      </c>
      <c r="O4950" s="41"/>
      <c r="P4950" s="41"/>
      <c r="Q4950" s="56" t="s">
        <v>27960</v>
      </c>
      <c r="R4950" s="58"/>
      <c r="S4950" s="57"/>
      <c r="T4950"/>
    </row>
    <row r="4951" spans="1:20" ht="61.2">
      <c r="A4951" s="81" t="s">
        <v>10967</v>
      </c>
      <c r="B4951" s="35">
        <v>4950</v>
      </c>
      <c r="C4951" s="41" t="s">
        <v>18814</v>
      </c>
      <c r="D4951" s="87" t="s">
        <v>18815</v>
      </c>
      <c r="E4951" s="61">
        <v>1</v>
      </c>
      <c r="F4951" s="61">
        <v>44027017</v>
      </c>
      <c r="G4951" s="41" t="s">
        <v>18812</v>
      </c>
      <c r="H4951" s="41"/>
      <c r="I4951" s="41"/>
      <c r="J4951" s="41"/>
      <c r="K4951" s="41">
        <v>4951</v>
      </c>
      <c r="L4951" s="41" t="s">
        <v>18812</v>
      </c>
      <c r="M4951" s="41" t="s">
        <v>29321</v>
      </c>
      <c r="N4951" s="41"/>
      <c r="O4951" s="41"/>
      <c r="P4951" s="41"/>
      <c r="Q4951" s="82" t="s">
        <v>27956</v>
      </c>
      <c r="R4951" s="58"/>
      <c r="S4951" s="57"/>
      <c r="T4951"/>
    </row>
    <row r="4952" spans="1:20" ht="52.2">
      <c r="A4952" s="81" t="s">
        <v>10967</v>
      </c>
      <c r="B4952" s="35">
        <v>4951</v>
      </c>
      <c r="C4952" s="41" t="s">
        <v>18812</v>
      </c>
      <c r="D4952" s="76" t="s">
        <v>18813</v>
      </c>
      <c r="E4952" s="61">
        <v>5</v>
      </c>
      <c r="F4952" s="61">
        <v>43021008</v>
      </c>
      <c r="G4952" s="41"/>
      <c r="H4952" s="41">
        <v>3</v>
      </c>
      <c r="I4952" s="41"/>
      <c r="J4952" s="41"/>
      <c r="K4952" s="41"/>
      <c r="L4952" s="41"/>
      <c r="M4952" s="41"/>
      <c r="N4952" s="41"/>
      <c r="O4952" s="41"/>
      <c r="P4952" s="41"/>
      <c r="Q4952" s="56" t="s">
        <v>27929</v>
      </c>
      <c r="R4952" s="58"/>
      <c r="S4952" s="57"/>
      <c r="T4952"/>
    </row>
    <row r="4953" spans="1:20" ht="61.2">
      <c r="A4953" s="81" t="s">
        <v>10967</v>
      </c>
      <c r="B4953" s="35">
        <v>4952</v>
      </c>
      <c r="C4953" s="41" t="s">
        <v>18810</v>
      </c>
      <c r="D4953" s="87" t="s">
        <v>18811</v>
      </c>
      <c r="E4953" s="61">
        <v>2</v>
      </c>
      <c r="F4953" s="61">
        <v>41009020</v>
      </c>
      <c r="G4953" s="41" t="s">
        <v>19349</v>
      </c>
      <c r="H4953" s="41"/>
      <c r="I4953" s="41" t="s">
        <v>18989</v>
      </c>
      <c r="J4953" s="41"/>
      <c r="K4953" s="41">
        <v>4862</v>
      </c>
      <c r="L4953" s="41" t="s">
        <v>18989</v>
      </c>
      <c r="M4953" s="41">
        <v>4682</v>
      </c>
      <c r="N4953" s="41" t="s">
        <v>19349</v>
      </c>
      <c r="O4953" s="41"/>
      <c r="P4953" s="41"/>
      <c r="Q4953" s="56" t="s">
        <v>27929</v>
      </c>
      <c r="R4953" s="58"/>
      <c r="S4953" s="57"/>
      <c r="T4953"/>
    </row>
    <row r="4954" spans="1:20" ht="51">
      <c r="A4954" s="81" t="s">
        <v>10967</v>
      </c>
      <c r="B4954" s="35">
        <v>4953</v>
      </c>
      <c r="C4954" s="41" t="s">
        <v>18808</v>
      </c>
      <c r="D4954" s="87" t="s">
        <v>18809</v>
      </c>
      <c r="E4954" s="61">
        <v>1</v>
      </c>
      <c r="F4954" s="61">
        <v>41014044</v>
      </c>
      <c r="G4954" s="41" t="s">
        <v>19531</v>
      </c>
      <c r="H4954" s="41"/>
      <c r="I4954" s="41" t="s">
        <v>18989</v>
      </c>
      <c r="J4954" s="41"/>
      <c r="K4954" s="41">
        <v>4862</v>
      </c>
      <c r="L4954" s="41" t="s">
        <v>18989</v>
      </c>
      <c r="M4954" s="41">
        <v>4591</v>
      </c>
      <c r="N4954" s="41" t="s">
        <v>19531</v>
      </c>
      <c r="O4954" s="41"/>
      <c r="P4954" s="41"/>
      <c r="Q4954" s="82" t="s">
        <v>27956</v>
      </c>
      <c r="R4954" s="58"/>
      <c r="S4954" s="57"/>
      <c r="T4954"/>
    </row>
    <row r="4955" spans="1:20" ht="61.2">
      <c r="A4955" s="81" t="s">
        <v>10967</v>
      </c>
      <c r="B4955" s="35">
        <v>4954</v>
      </c>
      <c r="C4955" s="41" t="s">
        <v>18806</v>
      </c>
      <c r="D4955" s="87" t="s">
        <v>18807</v>
      </c>
      <c r="E4955" s="61">
        <v>1</v>
      </c>
      <c r="F4955" s="61">
        <v>49003006</v>
      </c>
      <c r="G4955" s="41" t="s">
        <v>18748</v>
      </c>
      <c r="H4955" s="41"/>
      <c r="I4955" s="41" t="s">
        <v>18989</v>
      </c>
      <c r="J4955" s="41"/>
      <c r="K4955" s="41">
        <v>4862</v>
      </c>
      <c r="L4955" s="41" t="s">
        <v>18989</v>
      </c>
      <c r="M4955" s="41">
        <v>4983</v>
      </c>
      <c r="N4955" s="41" t="s">
        <v>18748</v>
      </c>
      <c r="O4955" s="41"/>
      <c r="P4955" s="41"/>
      <c r="Q4955" s="56" t="s">
        <v>27930</v>
      </c>
      <c r="R4955" s="58"/>
      <c r="S4955" s="57"/>
      <c r="T4955"/>
    </row>
    <row r="4956" spans="1:20" ht="51">
      <c r="A4956" s="81" t="s">
        <v>10967</v>
      </c>
      <c r="B4956" s="35">
        <v>4955</v>
      </c>
      <c r="C4956" s="41" t="s">
        <v>18804</v>
      </c>
      <c r="D4956" s="87" t="s">
        <v>18805</v>
      </c>
      <c r="E4956" s="61">
        <v>1</v>
      </c>
      <c r="F4956" s="61">
        <v>41015007</v>
      </c>
      <c r="G4956" s="41" t="s">
        <v>19285</v>
      </c>
      <c r="H4956" s="41"/>
      <c r="I4956" s="41" t="s">
        <v>18989</v>
      </c>
      <c r="J4956" s="41"/>
      <c r="K4956" s="41">
        <v>4862</v>
      </c>
      <c r="L4956" s="41" t="s">
        <v>18989</v>
      </c>
      <c r="M4956" s="41">
        <v>4714</v>
      </c>
      <c r="N4956" s="41" t="s">
        <v>19285</v>
      </c>
      <c r="O4956" s="41"/>
      <c r="P4956" s="41"/>
      <c r="Q4956" s="82" t="s">
        <v>27956</v>
      </c>
      <c r="R4956" s="58"/>
      <c r="S4956" s="57"/>
      <c r="T4956"/>
    </row>
    <row r="4957" spans="1:20" ht="51">
      <c r="A4957" s="81" t="s">
        <v>10967</v>
      </c>
      <c r="B4957" s="35">
        <v>4956</v>
      </c>
      <c r="C4957" s="41" t="s">
        <v>18802</v>
      </c>
      <c r="D4957" s="87" t="s">
        <v>18803</v>
      </c>
      <c r="E4957" s="61">
        <v>1</v>
      </c>
      <c r="F4957" s="61">
        <v>47003001</v>
      </c>
      <c r="G4957" s="41" t="s">
        <v>18872</v>
      </c>
      <c r="H4957" s="41"/>
      <c r="I4957" s="41"/>
      <c r="J4957" s="41"/>
      <c r="K4957" s="41">
        <v>4921</v>
      </c>
      <c r="L4957" s="41" t="s">
        <v>18872</v>
      </c>
      <c r="M4957" s="41" t="s">
        <v>29321</v>
      </c>
      <c r="N4957" s="41"/>
      <c r="O4957" s="41"/>
      <c r="P4957" s="41"/>
      <c r="Q4957" s="56" t="s">
        <v>27930</v>
      </c>
      <c r="R4957" s="58"/>
      <c r="S4957" s="57"/>
      <c r="T4957"/>
    </row>
    <row r="4958" spans="1:20" ht="71.400000000000006">
      <c r="A4958" s="81" t="s">
        <v>10967</v>
      </c>
      <c r="B4958" s="35">
        <v>4957</v>
      </c>
      <c r="C4958" s="41" t="s">
        <v>18800</v>
      </c>
      <c r="D4958" s="87" t="s">
        <v>18801</v>
      </c>
      <c r="E4958" s="61">
        <v>5</v>
      </c>
      <c r="F4958" s="61">
        <v>40027044</v>
      </c>
      <c r="G4958" s="41" t="s">
        <v>19279</v>
      </c>
      <c r="H4958" s="41"/>
      <c r="I4958" s="41" t="s">
        <v>18989</v>
      </c>
      <c r="J4958" s="41"/>
      <c r="K4958" s="41">
        <v>4862</v>
      </c>
      <c r="L4958" s="41" t="s">
        <v>18989</v>
      </c>
      <c r="M4958" s="41">
        <v>4717</v>
      </c>
      <c r="N4958" s="41" t="s">
        <v>19279</v>
      </c>
      <c r="O4958" s="41"/>
      <c r="P4958" s="41"/>
      <c r="Q4958" s="56" t="s">
        <v>27929</v>
      </c>
      <c r="R4958" s="58"/>
      <c r="S4958" s="57"/>
      <c r="T4958"/>
    </row>
    <row r="4959" spans="1:20" ht="61.2">
      <c r="A4959" s="81" t="s">
        <v>10967</v>
      </c>
      <c r="B4959" s="35">
        <v>4958</v>
      </c>
      <c r="C4959" s="41" t="s">
        <v>18798</v>
      </c>
      <c r="D4959" s="87" t="s">
        <v>18799</v>
      </c>
      <c r="E4959" s="61">
        <v>2</v>
      </c>
      <c r="F4959" s="61">
        <v>44005006</v>
      </c>
      <c r="G4959" s="41" t="s">
        <v>19265</v>
      </c>
      <c r="H4959" s="41"/>
      <c r="I4959" s="41" t="s">
        <v>18989</v>
      </c>
      <c r="J4959" s="41"/>
      <c r="K4959" s="41">
        <v>4862</v>
      </c>
      <c r="L4959" s="41" t="s">
        <v>18989</v>
      </c>
      <c r="M4959" s="41">
        <v>4724</v>
      </c>
      <c r="N4959" s="41" t="s">
        <v>19265</v>
      </c>
      <c r="O4959" s="41"/>
      <c r="P4959" s="41"/>
      <c r="Q4959" s="56" t="s">
        <v>27929</v>
      </c>
      <c r="R4959" s="58"/>
      <c r="S4959" s="57"/>
      <c r="T4959"/>
    </row>
    <row r="4960" spans="1:20" ht="61.2">
      <c r="A4960" s="81" t="s">
        <v>10967</v>
      </c>
      <c r="B4960" s="35">
        <v>4959</v>
      </c>
      <c r="C4960" s="41" t="s">
        <v>18796</v>
      </c>
      <c r="D4960" s="87" t="s">
        <v>18797</v>
      </c>
      <c r="E4960" s="61">
        <v>1</v>
      </c>
      <c r="F4960" s="61">
        <v>45008022</v>
      </c>
      <c r="G4960" s="41" t="s">
        <v>19259</v>
      </c>
      <c r="H4960" s="41"/>
      <c r="I4960" s="41" t="s">
        <v>18989</v>
      </c>
      <c r="J4960" s="41"/>
      <c r="K4960" s="41">
        <v>4862</v>
      </c>
      <c r="L4960" s="41" t="s">
        <v>18989</v>
      </c>
      <c r="M4960" s="41">
        <v>4727</v>
      </c>
      <c r="N4960" s="41" t="s">
        <v>19259</v>
      </c>
      <c r="O4960" s="41"/>
      <c r="P4960" s="41"/>
      <c r="Q4960" s="56" t="s">
        <v>27929</v>
      </c>
      <c r="R4960" s="58"/>
      <c r="S4960" s="57"/>
      <c r="T4960"/>
    </row>
    <row r="4961" spans="1:20" ht="61.2">
      <c r="A4961" s="81" t="s">
        <v>10967</v>
      </c>
      <c r="B4961" s="35">
        <v>4960</v>
      </c>
      <c r="C4961" s="41" t="s">
        <v>18794</v>
      </c>
      <c r="D4961" s="87" t="s">
        <v>18795</v>
      </c>
      <c r="E4961" s="61">
        <v>1</v>
      </c>
      <c r="F4961" s="61">
        <v>48004025</v>
      </c>
      <c r="G4961" s="41" t="s">
        <v>19217</v>
      </c>
      <c r="H4961" s="41"/>
      <c r="I4961" s="41" t="s">
        <v>18989</v>
      </c>
      <c r="J4961" s="41"/>
      <c r="K4961" s="41">
        <v>4862</v>
      </c>
      <c r="L4961" s="41" t="s">
        <v>18989</v>
      </c>
      <c r="M4961" s="41">
        <v>4748</v>
      </c>
      <c r="N4961" s="41" t="s">
        <v>19217</v>
      </c>
      <c r="O4961" s="41"/>
      <c r="P4961" s="41"/>
      <c r="Q4961" s="56" t="s">
        <v>27929</v>
      </c>
      <c r="R4961" s="58"/>
      <c r="S4961" s="57"/>
      <c r="T4961"/>
    </row>
    <row r="4962" spans="1:20" ht="61.2">
      <c r="A4962" s="81" t="s">
        <v>10967</v>
      </c>
      <c r="B4962" s="35">
        <v>4961</v>
      </c>
      <c r="C4962" s="41" t="s">
        <v>18792</v>
      </c>
      <c r="D4962" s="87" t="s">
        <v>18793</v>
      </c>
      <c r="E4962" s="61">
        <v>2</v>
      </c>
      <c r="F4962" s="61">
        <v>50002025</v>
      </c>
      <c r="G4962" s="41" t="s">
        <v>19199</v>
      </c>
      <c r="H4962" s="41"/>
      <c r="I4962" s="41" t="s">
        <v>18989</v>
      </c>
      <c r="J4962" s="41"/>
      <c r="K4962" s="41">
        <v>4862</v>
      </c>
      <c r="L4962" s="41" t="s">
        <v>18989</v>
      </c>
      <c r="M4962" s="41">
        <v>4757</v>
      </c>
      <c r="N4962" s="41" t="s">
        <v>19199</v>
      </c>
      <c r="O4962" s="41"/>
      <c r="P4962" s="41"/>
      <c r="Q4962" s="82" t="s">
        <v>27956</v>
      </c>
      <c r="R4962" s="58"/>
      <c r="S4962" s="57"/>
      <c r="T4962"/>
    </row>
    <row r="4963" spans="1:20" ht="51">
      <c r="A4963" s="81" t="s">
        <v>10967</v>
      </c>
      <c r="B4963" s="35">
        <v>4962</v>
      </c>
      <c r="C4963" s="41" t="s">
        <v>18790</v>
      </c>
      <c r="D4963" s="87" t="s">
        <v>18791</v>
      </c>
      <c r="E4963" s="61">
        <v>2</v>
      </c>
      <c r="F4963" s="61">
        <v>40017022</v>
      </c>
      <c r="G4963" s="41" t="s">
        <v>19189</v>
      </c>
      <c r="H4963" s="41">
        <v>1</v>
      </c>
      <c r="I4963" s="41" t="s">
        <v>18989</v>
      </c>
      <c r="J4963" s="41"/>
      <c r="K4963" s="41">
        <v>4862</v>
      </c>
      <c r="L4963" s="41" t="s">
        <v>18989</v>
      </c>
      <c r="M4963" s="41">
        <v>4762</v>
      </c>
      <c r="N4963" s="41" t="s">
        <v>19189</v>
      </c>
      <c r="O4963" s="41"/>
      <c r="P4963" s="41"/>
      <c r="Q4963" s="56" t="s">
        <v>27929</v>
      </c>
      <c r="R4963" s="58"/>
      <c r="S4963" s="57"/>
      <c r="T4963"/>
    </row>
    <row r="4964" spans="1:20" ht="61.2">
      <c r="A4964" s="81" t="s">
        <v>10967</v>
      </c>
      <c r="B4964" s="35">
        <v>4963</v>
      </c>
      <c r="C4964" s="41" t="s">
        <v>18788</v>
      </c>
      <c r="D4964" s="87" t="s">
        <v>18789</v>
      </c>
      <c r="E4964" s="61">
        <v>2</v>
      </c>
      <c r="F4964" s="61">
        <v>44019040</v>
      </c>
      <c r="G4964" s="41" t="s">
        <v>18790</v>
      </c>
      <c r="H4964" s="41"/>
      <c r="I4964" s="41"/>
      <c r="J4964" s="41"/>
      <c r="K4964" s="41">
        <v>4962</v>
      </c>
      <c r="L4964" s="41" t="s">
        <v>18790</v>
      </c>
      <c r="M4964" s="41" t="s">
        <v>29321</v>
      </c>
      <c r="N4964" s="41"/>
      <c r="O4964" s="41"/>
      <c r="P4964" s="41"/>
      <c r="Q4964" s="82" t="s">
        <v>27956</v>
      </c>
      <c r="R4964" s="58"/>
      <c r="S4964" s="57"/>
      <c r="T4964"/>
    </row>
    <row r="4965" spans="1:20" ht="51">
      <c r="A4965" s="81" t="s">
        <v>10967</v>
      </c>
      <c r="B4965" s="35">
        <v>4964</v>
      </c>
      <c r="C4965" s="41" t="s">
        <v>18786</v>
      </c>
      <c r="D4965" s="87" t="s">
        <v>18787</v>
      </c>
      <c r="E4965" s="61">
        <v>2</v>
      </c>
      <c r="F4965" s="61">
        <v>45012002</v>
      </c>
      <c r="G4965" s="41" t="s">
        <v>18762</v>
      </c>
      <c r="H4965" s="41"/>
      <c r="I4965" s="41" t="s">
        <v>18989</v>
      </c>
      <c r="J4965" s="41"/>
      <c r="K4965" s="41">
        <v>4862</v>
      </c>
      <c r="L4965" s="41" t="s">
        <v>18989</v>
      </c>
      <c r="M4965" s="41">
        <v>4976</v>
      </c>
      <c r="N4965" s="41" t="s">
        <v>18762</v>
      </c>
      <c r="O4965" s="41"/>
      <c r="P4965" s="41"/>
      <c r="Q4965" s="56" t="s">
        <v>27929</v>
      </c>
      <c r="R4965" s="58"/>
      <c r="S4965" s="57"/>
      <c r="T4965"/>
    </row>
    <row r="4966" spans="1:20" ht="51">
      <c r="A4966" s="81" t="s">
        <v>10967</v>
      </c>
      <c r="B4966" s="35">
        <v>4965</v>
      </c>
      <c r="C4966" s="41" t="s">
        <v>18784</v>
      </c>
      <c r="D4966" s="87" t="s">
        <v>18785</v>
      </c>
      <c r="E4966" s="61">
        <v>1</v>
      </c>
      <c r="F4966" s="61">
        <v>43004005</v>
      </c>
      <c r="G4966" s="86" t="s">
        <v>16350</v>
      </c>
      <c r="H4966" s="41"/>
      <c r="I4966" s="41"/>
      <c r="J4966" s="41"/>
      <c r="K4966" s="41">
        <v>7941</v>
      </c>
      <c r="L4966" s="86" t="s">
        <v>16350</v>
      </c>
      <c r="M4966" s="41" t="s">
        <v>29321</v>
      </c>
      <c r="N4966" s="41"/>
      <c r="O4966" s="41"/>
      <c r="P4966" s="41"/>
      <c r="Q4966" s="56" t="s">
        <v>27957</v>
      </c>
      <c r="R4966" s="58"/>
      <c r="S4966" s="57"/>
      <c r="T4966"/>
    </row>
    <row r="4967" spans="1:20" ht="51">
      <c r="A4967" s="81" t="s">
        <v>10967</v>
      </c>
      <c r="B4967" s="35">
        <v>4966</v>
      </c>
      <c r="C4967" s="41" t="s">
        <v>18782</v>
      </c>
      <c r="D4967" s="87" t="s">
        <v>18783</v>
      </c>
      <c r="E4967" s="61">
        <v>2</v>
      </c>
      <c r="F4967" s="61">
        <v>44007016</v>
      </c>
      <c r="G4967" s="86" t="s">
        <v>16377</v>
      </c>
      <c r="H4967" s="41"/>
      <c r="I4967" s="41"/>
      <c r="J4967" s="41"/>
      <c r="K4967" s="41">
        <v>7927</v>
      </c>
      <c r="L4967" s="86" t="s">
        <v>16377</v>
      </c>
      <c r="M4967" s="41" t="s">
        <v>29321</v>
      </c>
      <c r="N4967" s="41"/>
      <c r="O4967" s="41"/>
      <c r="P4967" s="41"/>
      <c r="Q4967" s="56" t="s">
        <v>27957</v>
      </c>
      <c r="R4967" s="58"/>
      <c r="S4967" s="57"/>
      <c r="T4967"/>
    </row>
    <row r="4968" spans="1:20" ht="61.2">
      <c r="A4968" s="81" t="s">
        <v>10967</v>
      </c>
      <c r="B4968" s="35">
        <v>4967</v>
      </c>
      <c r="C4968" s="41" t="s">
        <v>18780</v>
      </c>
      <c r="D4968" s="87" t="s">
        <v>18781</v>
      </c>
      <c r="E4968" s="61">
        <v>3</v>
      </c>
      <c r="F4968" s="61">
        <v>44008032</v>
      </c>
      <c r="G4968" s="41" t="s">
        <v>18776</v>
      </c>
      <c r="H4968" s="41">
        <v>1</v>
      </c>
      <c r="I4968" s="41"/>
      <c r="J4968" s="41"/>
      <c r="K4968" s="41">
        <v>4969</v>
      </c>
      <c r="L4968" s="41" t="s">
        <v>18776</v>
      </c>
      <c r="M4968" s="41" t="s">
        <v>29321</v>
      </c>
      <c r="N4968" s="41"/>
      <c r="O4968" s="41"/>
      <c r="P4968" s="41"/>
      <c r="Q4968" s="82" t="s">
        <v>27956</v>
      </c>
      <c r="R4968" s="58"/>
      <c r="S4968" s="57"/>
      <c r="T4968"/>
    </row>
    <row r="4969" spans="1:20" ht="51">
      <c r="A4969" s="81" t="s">
        <v>10967</v>
      </c>
      <c r="B4969" s="35">
        <v>4968</v>
      </c>
      <c r="C4969" s="41" t="s">
        <v>18778</v>
      </c>
      <c r="D4969" s="87" t="s">
        <v>18779</v>
      </c>
      <c r="E4969" s="61">
        <v>1</v>
      </c>
      <c r="F4969" s="61">
        <v>44007042</v>
      </c>
      <c r="G4969" s="41" t="s">
        <v>18780</v>
      </c>
      <c r="H4969" s="41"/>
      <c r="I4969" s="41"/>
      <c r="J4969" s="41"/>
      <c r="K4969" s="41">
        <v>4967</v>
      </c>
      <c r="L4969" s="41" t="s">
        <v>18780</v>
      </c>
      <c r="M4969" s="41" t="s">
        <v>29321</v>
      </c>
      <c r="N4969" s="41"/>
      <c r="O4969" s="41"/>
      <c r="P4969" s="41"/>
      <c r="Q4969" s="82" t="s">
        <v>27956</v>
      </c>
      <c r="R4969" s="58"/>
      <c r="S4969" s="57"/>
      <c r="T4969"/>
    </row>
    <row r="4970" spans="1:20" ht="62.4">
      <c r="A4970" s="81" t="s">
        <v>10967</v>
      </c>
      <c r="B4970" s="35">
        <v>4969</v>
      </c>
      <c r="C4970" s="41" t="s">
        <v>18776</v>
      </c>
      <c r="D4970" s="76" t="s">
        <v>18777</v>
      </c>
      <c r="E4970" s="61">
        <v>10</v>
      </c>
      <c r="F4970" s="61">
        <v>62003012</v>
      </c>
      <c r="G4970" s="41"/>
      <c r="H4970" s="41">
        <v>3</v>
      </c>
      <c r="I4970" s="41"/>
      <c r="J4970" s="41"/>
      <c r="K4970" s="41"/>
      <c r="L4970" s="41"/>
      <c r="M4970" s="41"/>
      <c r="N4970" s="41"/>
      <c r="O4970" s="41"/>
      <c r="P4970" s="41"/>
      <c r="Q4970" s="56" t="s">
        <v>27929</v>
      </c>
      <c r="R4970" s="58"/>
      <c r="S4970" s="57"/>
      <c r="T4970"/>
    </row>
    <row r="4971" spans="1:20" ht="42">
      <c r="A4971" s="81" t="s">
        <v>10967</v>
      </c>
      <c r="B4971" s="35">
        <v>4970</v>
      </c>
      <c r="C4971" s="41" t="s">
        <v>18774</v>
      </c>
      <c r="D4971" s="76" t="s">
        <v>18775</v>
      </c>
      <c r="E4971" s="61">
        <v>11</v>
      </c>
      <c r="F4971" s="61">
        <v>40002010</v>
      </c>
      <c r="G4971" s="41"/>
      <c r="H4971" s="41"/>
      <c r="I4971" s="41"/>
      <c r="J4971" s="41"/>
      <c r="K4971" s="41"/>
      <c r="L4971" s="41"/>
      <c r="M4971" s="41"/>
      <c r="N4971" s="41"/>
      <c r="O4971" s="41"/>
      <c r="P4971" s="41"/>
      <c r="Q4971" s="56" t="s">
        <v>27933</v>
      </c>
      <c r="R4971" s="58"/>
      <c r="S4971" s="57"/>
      <c r="T4971"/>
    </row>
    <row r="4972" spans="1:20" ht="52.2">
      <c r="A4972" s="81" t="s">
        <v>10967</v>
      </c>
      <c r="B4972" s="35">
        <v>4971</v>
      </c>
      <c r="C4972" s="41" t="s">
        <v>18772</v>
      </c>
      <c r="D4972" s="76" t="s">
        <v>18773</v>
      </c>
      <c r="E4972" s="61">
        <v>1</v>
      </c>
      <c r="F4972" s="61">
        <v>44027018</v>
      </c>
      <c r="G4972" s="41"/>
      <c r="H4972" s="41"/>
      <c r="I4972" s="41"/>
      <c r="J4972" s="41"/>
      <c r="K4972" s="41"/>
      <c r="L4972" s="41"/>
      <c r="M4972" s="41"/>
      <c r="N4972" s="41"/>
      <c r="O4972" s="41"/>
      <c r="P4972" s="41"/>
      <c r="Q4972" s="56" t="s">
        <v>27933</v>
      </c>
      <c r="R4972" s="58"/>
      <c r="S4972" s="57"/>
      <c r="T4972"/>
    </row>
    <row r="4973" spans="1:20" ht="71.400000000000006">
      <c r="A4973" s="81" t="s">
        <v>10967</v>
      </c>
      <c r="B4973" s="35">
        <v>4972</v>
      </c>
      <c r="C4973" s="41" t="s">
        <v>18770</v>
      </c>
      <c r="D4973" s="87" t="s">
        <v>18771</v>
      </c>
      <c r="E4973" s="61">
        <v>15</v>
      </c>
      <c r="F4973" s="61">
        <v>40027066</v>
      </c>
      <c r="G4973" s="41" t="s">
        <v>18768</v>
      </c>
      <c r="H4973" s="41">
        <v>1</v>
      </c>
      <c r="I4973" s="41"/>
      <c r="J4973" s="41"/>
      <c r="K4973" s="41">
        <v>4973</v>
      </c>
      <c r="L4973" s="41" t="s">
        <v>18768</v>
      </c>
      <c r="M4973" s="41" t="s">
        <v>29321</v>
      </c>
      <c r="N4973" s="41"/>
      <c r="O4973" s="41"/>
      <c r="P4973" s="41"/>
      <c r="Q4973" s="56" t="s">
        <v>27929</v>
      </c>
      <c r="R4973" s="58"/>
      <c r="S4973" s="57"/>
      <c r="T4973"/>
    </row>
    <row r="4974" spans="1:20" ht="71.400000000000006">
      <c r="A4974" s="81" t="s">
        <v>10967</v>
      </c>
      <c r="B4974" s="35">
        <v>4973</v>
      </c>
      <c r="C4974" s="41" t="s">
        <v>18768</v>
      </c>
      <c r="D4974" s="87" t="s">
        <v>18769</v>
      </c>
      <c r="E4974" s="61">
        <v>16</v>
      </c>
      <c r="F4974" s="61">
        <v>45004011</v>
      </c>
      <c r="G4974" s="41" t="s">
        <v>17546</v>
      </c>
      <c r="H4974" s="41">
        <v>1</v>
      </c>
      <c r="I4974" s="41"/>
      <c r="J4974" s="41"/>
      <c r="K4974" s="41">
        <v>5420</v>
      </c>
      <c r="L4974" s="41" t="s">
        <v>17546</v>
      </c>
      <c r="M4974" s="41" t="s">
        <v>29321</v>
      </c>
      <c r="N4974" s="41"/>
      <c r="O4974" s="41"/>
      <c r="P4974" s="41"/>
      <c r="Q4974" s="82" t="s">
        <v>27956</v>
      </c>
      <c r="R4974" s="58"/>
      <c r="S4974" s="57"/>
      <c r="T4974"/>
    </row>
    <row r="4975" spans="1:20" ht="42">
      <c r="A4975" s="81" t="s">
        <v>10967</v>
      </c>
      <c r="B4975" s="35">
        <v>4974</v>
      </c>
      <c r="C4975" s="41" t="s">
        <v>18766</v>
      </c>
      <c r="D4975" s="76" t="s">
        <v>18767</v>
      </c>
      <c r="E4975" s="61">
        <v>1</v>
      </c>
      <c r="F4975" s="61">
        <v>44003007</v>
      </c>
      <c r="G4975" s="41"/>
      <c r="H4975" s="41"/>
      <c r="I4975" s="41"/>
      <c r="J4975" s="41"/>
      <c r="K4975" s="41"/>
      <c r="L4975" s="41"/>
      <c r="M4975" s="41"/>
      <c r="N4975" s="41"/>
      <c r="O4975" s="41"/>
      <c r="P4975" s="41"/>
      <c r="Q4975" s="82" t="s">
        <v>27956</v>
      </c>
      <c r="R4975" s="58"/>
      <c r="S4975" s="57"/>
      <c r="T4975"/>
    </row>
    <row r="4976" spans="1:20" ht="51">
      <c r="A4976" s="81" t="s">
        <v>10967</v>
      </c>
      <c r="B4976" s="35">
        <v>4975</v>
      </c>
      <c r="C4976" s="41" t="s">
        <v>18764</v>
      </c>
      <c r="D4976" s="87" t="s">
        <v>18765</v>
      </c>
      <c r="E4976" s="61">
        <v>3</v>
      </c>
      <c r="F4976" s="61">
        <v>44013044</v>
      </c>
      <c r="G4976" s="41" t="s">
        <v>24672</v>
      </c>
      <c r="H4976" s="41"/>
      <c r="I4976" s="41"/>
      <c r="J4976" s="41"/>
      <c r="K4976" s="41">
        <v>2192</v>
      </c>
      <c r="L4976" s="41" t="s">
        <v>24672</v>
      </c>
      <c r="M4976" s="41" t="s">
        <v>29321</v>
      </c>
      <c r="N4976" s="41"/>
      <c r="O4976" s="41"/>
      <c r="P4976" s="41"/>
      <c r="Q4976" s="56" t="s">
        <v>27933</v>
      </c>
      <c r="R4976" s="58"/>
      <c r="S4976" s="57"/>
      <c r="T4976"/>
    </row>
    <row r="4977" spans="1:20" ht="61.2">
      <c r="A4977" s="81" t="s">
        <v>10967</v>
      </c>
      <c r="B4977" s="35">
        <v>4976</v>
      </c>
      <c r="C4977" s="41" t="s">
        <v>18762</v>
      </c>
      <c r="D4977" s="87" t="s">
        <v>18763</v>
      </c>
      <c r="E4977" s="61">
        <v>2</v>
      </c>
      <c r="F4977" s="61">
        <v>46007031</v>
      </c>
      <c r="G4977" s="41" t="s">
        <v>24672</v>
      </c>
      <c r="H4977" s="41">
        <v>3</v>
      </c>
      <c r="I4977" s="41"/>
      <c r="J4977" s="41"/>
      <c r="K4977" s="41">
        <v>2192</v>
      </c>
      <c r="L4977" s="41" t="s">
        <v>24672</v>
      </c>
      <c r="M4977" s="41" t="s">
        <v>29321</v>
      </c>
      <c r="N4977" s="41"/>
      <c r="O4977" s="41"/>
      <c r="P4977" s="41"/>
      <c r="Q4977" s="82" t="s">
        <v>27956</v>
      </c>
      <c r="R4977" s="58"/>
      <c r="S4977" s="57"/>
      <c r="T4977"/>
    </row>
    <row r="4978" spans="1:20" ht="52.2">
      <c r="A4978" s="81" t="s">
        <v>10967</v>
      </c>
      <c r="B4978" s="35">
        <v>4977</v>
      </c>
      <c r="C4978" s="41" t="s">
        <v>18760</v>
      </c>
      <c r="D4978" s="76" t="s">
        <v>18761</v>
      </c>
      <c r="E4978" s="61">
        <v>11</v>
      </c>
      <c r="F4978" s="61">
        <v>40027051</v>
      </c>
      <c r="G4978" s="41"/>
      <c r="H4978" s="41">
        <v>1</v>
      </c>
      <c r="I4978" s="41"/>
      <c r="J4978" s="41"/>
      <c r="K4978" s="41"/>
      <c r="L4978" s="41"/>
      <c r="M4978" s="41"/>
      <c r="N4978" s="41"/>
      <c r="O4978" s="41"/>
      <c r="P4978" s="41"/>
      <c r="Q4978" s="56" t="s">
        <v>27929</v>
      </c>
      <c r="R4978" s="58"/>
      <c r="S4978" s="57"/>
      <c r="T4978"/>
    </row>
    <row r="4979" spans="1:20" ht="61.2">
      <c r="A4979" s="81" t="s">
        <v>10967</v>
      </c>
      <c r="B4979" s="35">
        <v>4978</v>
      </c>
      <c r="C4979" s="41" t="s">
        <v>18758</v>
      </c>
      <c r="D4979" s="87" t="s">
        <v>18759</v>
      </c>
      <c r="E4979" s="61">
        <v>8</v>
      </c>
      <c r="F4979" s="61">
        <v>40009016</v>
      </c>
      <c r="G4979" s="41" t="s">
        <v>18760</v>
      </c>
      <c r="H4979" s="41"/>
      <c r="I4979" s="41"/>
      <c r="J4979" s="41"/>
      <c r="K4979" s="41">
        <v>4977</v>
      </c>
      <c r="L4979" s="41" t="s">
        <v>18760</v>
      </c>
      <c r="M4979" s="41" t="s">
        <v>29321</v>
      </c>
      <c r="N4979" s="41"/>
      <c r="O4979" s="41"/>
      <c r="P4979" s="41"/>
      <c r="Q4979" s="82" t="s">
        <v>27956</v>
      </c>
      <c r="R4979" s="58"/>
      <c r="S4979" s="57"/>
      <c r="T4979"/>
    </row>
    <row r="4980" spans="1:20" ht="42">
      <c r="A4980" s="81" t="s">
        <v>10967</v>
      </c>
      <c r="B4980" s="35">
        <v>4979</v>
      </c>
      <c r="C4980" s="41" t="s">
        <v>18756</v>
      </c>
      <c r="D4980" s="76" t="s">
        <v>18757</v>
      </c>
      <c r="E4980" s="61">
        <v>1</v>
      </c>
      <c r="F4980" s="61">
        <v>43002015</v>
      </c>
      <c r="G4980" s="41"/>
      <c r="H4980" s="41"/>
      <c r="I4980" s="41"/>
      <c r="J4980" s="41"/>
      <c r="K4980" s="41"/>
      <c r="L4980" s="41"/>
      <c r="M4980" s="41"/>
      <c r="N4980" s="41"/>
      <c r="O4980" s="41"/>
      <c r="P4980" s="41"/>
      <c r="Q4980" s="82" t="s">
        <v>27956</v>
      </c>
      <c r="R4980" s="58"/>
      <c r="S4980" s="57"/>
      <c r="T4980"/>
    </row>
    <row r="4981" spans="1:20" ht="71.400000000000006">
      <c r="A4981" s="81" t="s">
        <v>10967</v>
      </c>
      <c r="B4981" s="35">
        <v>4980</v>
      </c>
      <c r="C4981" s="41" t="s">
        <v>18754</v>
      </c>
      <c r="D4981" s="87" t="s">
        <v>18755</v>
      </c>
      <c r="E4981" s="61">
        <v>2</v>
      </c>
      <c r="F4981" s="61">
        <v>40012044</v>
      </c>
      <c r="G4981" s="41" t="s">
        <v>18752</v>
      </c>
      <c r="H4981" s="41"/>
      <c r="I4981" s="41"/>
      <c r="J4981" s="41"/>
      <c r="K4981" s="41">
        <v>4981</v>
      </c>
      <c r="L4981" s="41" t="s">
        <v>18752</v>
      </c>
      <c r="M4981" s="41" t="s">
        <v>29321</v>
      </c>
      <c r="N4981" s="41"/>
      <c r="O4981" s="41"/>
      <c r="P4981" s="41"/>
      <c r="Q4981" s="56" t="s">
        <v>27929</v>
      </c>
      <c r="R4981" s="58"/>
      <c r="S4981" s="57"/>
      <c r="T4981"/>
    </row>
    <row r="4982" spans="1:20" ht="61.2">
      <c r="A4982" s="81" t="s">
        <v>10967</v>
      </c>
      <c r="B4982" s="35">
        <v>4981</v>
      </c>
      <c r="C4982" s="41" t="s">
        <v>18752</v>
      </c>
      <c r="D4982" s="87" t="s">
        <v>18753</v>
      </c>
      <c r="E4982" s="61">
        <v>1</v>
      </c>
      <c r="F4982" s="61">
        <v>44019009</v>
      </c>
      <c r="G4982" s="41" t="s">
        <v>24672</v>
      </c>
      <c r="H4982" s="41">
        <v>1</v>
      </c>
      <c r="I4982" s="41"/>
      <c r="J4982" s="41"/>
      <c r="K4982" s="41">
        <v>2192</v>
      </c>
      <c r="L4982" s="41" t="s">
        <v>24672</v>
      </c>
      <c r="M4982" s="41" t="s">
        <v>29321</v>
      </c>
      <c r="N4982" s="41"/>
      <c r="O4982" s="41"/>
      <c r="P4982" s="41"/>
      <c r="Q4982" s="82" t="s">
        <v>27956</v>
      </c>
      <c r="R4982" s="58"/>
      <c r="S4982" s="57"/>
      <c r="T4982"/>
    </row>
    <row r="4983" spans="1:20" ht="52.2">
      <c r="A4983" s="81" t="s">
        <v>10967</v>
      </c>
      <c r="B4983" s="35">
        <v>4982</v>
      </c>
      <c r="C4983" s="41" t="s">
        <v>18750</v>
      </c>
      <c r="D4983" s="76" t="s">
        <v>18751</v>
      </c>
      <c r="E4983" s="61">
        <v>106</v>
      </c>
      <c r="F4983" s="61">
        <v>40001021</v>
      </c>
      <c r="G4983" s="41"/>
      <c r="H4983" s="41">
        <v>8</v>
      </c>
      <c r="I4983" s="41"/>
      <c r="J4983" s="41"/>
      <c r="K4983" s="41"/>
      <c r="L4983" s="41"/>
      <c r="M4983" s="41"/>
      <c r="N4983" s="41"/>
      <c r="O4983" s="41"/>
      <c r="P4983" s="41"/>
      <c r="Q4983" s="56" t="s">
        <v>27929</v>
      </c>
      <c r="R4983" s="58"/>
      <c r="S4983" s="57"/>
      <c r="T4983"/>
    </row>
    <row r="4984" spans="1:20" ht="61.2">
      <c r="A4984" s="81" t="s">
        <v>10967</v>
      </c>
      <c r="B4984" s="35">
        <v>4983</v>
      </c>
      <c r="C4984" s="41" t="s">
        <v>18748</v>
      </c>
      <c r="D4984" s="87" t="s">
        <v>18749</v>
      </c>
      <c r="E4984" s="61">
        <v>142</v>
      </c>
      <c r="F4984" s="61">
        <v>40005029</v>
      </c>
      <c r="G4984" s="41" t="s">
        <v>18750</v>
      </c>
      <c r="H4984" s="41">
        <v>2</v>
      </c>
      <c r="I4984" s="41"/>
      <c r="J4984" s="41"/>
      <c r="K4984" s="41">
        <v>4982</v>
      </c>
      <c r="L4984" s="41" t="s">
        <v>18750</v>
      </c>
      <c r="M4984" s="41" t="s">
        <v>29321</v>
      </c>
      <c r="N4984" s="41"/>
      <c r="O4984" s="41"/>
      <c r="P4984" s="41"/>
      <c r="Q4984" s="82" t="s">
        <v>27956</v>
      </c>
      <c r="R4984" s="58"/>
      <c r="S4984" s="57"/>
      <c r="T4984"/>
    </row>
    <row r="4985" spans="1:20" ht="51">
      <c r="A4985" s="81" t="s">
        <v>10967</v>
      </c>
      <c r="B4985" s="35">
        <v>4984</v>
      </c>
      <c r="C4985" s="41" t="s">
        <v>18746</v>
      </c>
      <c r="D4985" s="87" t="s">
        <v>18747</v>
      </c>
      <c r="E4985" s="61">
        <v>2</v>
      </c>
      <c r="F4985" s="61">
        <v>42003022</v>
      </c>
      <c r="G4985" s="41" t="s">
        <v>18748</v>
      </c>
      <c r="H4985" s="41">
        <v>1</v>
      </c>
      <c r="I4985" s="41"/>
      <c r="J4985" s="41"/>
      <c r="K4985" s="41">
        <v>4983</v>
      </c>
      <c r="L4985" s="41" t="s">
        <v>18748</v>
      </c>
      <c r="M4985" s="41" t="s">
        <v>29321</v>
      </c>
      <c r="N4985" s="41"/>
      <c r="O4985" s="41"/>
      <c r="P4985" s="41"/>
      <c r="Q4985" s="56" t="s">
        <v>27930</v>
      </c>
      <c r="R4985" s="58"/>
      <c r="S4985" s="57"/>
      <c r="T4985"/>
    </row>
    <row r="4986" spans="1:20" ht="51">
      <c r="A4986" s="81" t="s">
        <v>10967</v>
      </c>
      <c r="B4986" s="35">
        <v>4985</v>
      </c>
      <c r="C4986" s="41" t="s">
        <v>18744</v>
      </c>
      <c r="D4986" s="87" t="s">
        <v>18745</v>
      </c>
      <c r="E4986" s="61">
        <v>1</v>
      </c>
      <c r="F4986" s="61">
        <v>51002009</v>
      </c>
      <c r="G4986" s="41" t="s">
        <v>18746</v>
      </c>
      <c r="H4986" s="41"/>
      <c r="I4986" s="41"/>
      <c r="J4986" s="41"/>
      <c r="K4986" s="41">
        <v>4984</v>
      </c>
      <c r="L4986" s="41" t="s">
        <v>18746</v>
      </c>
      <c r="M4986" s="41" t="s">
        <v>29321</v>
      </c>
      <c r="N4986" s="41"/>
      <c r="O4986" s="41"/>
      <c r="P4986" s="41"/>
      <c r="Q4986" s="56" t="s">
        <v>27933</v>
      </c>
      <c r="R4986" s="58"/>
      <c r="S4986" s="57"/>
      <c r="T4986"/>
    </row>
    <row r="4987" spans="1:20" ht="71.400000000000006">
      <c r="A4987" s="81" t="s">
        <v>10967</v>
      </c>
      <c r="B4987" s="35">
        <v>4986</v>
      </c>
      <c r="C4987" s="41" t="s">
        <v>18742</v>
      </c>
      <c r="D4987" s="87" t="s">
        <v>18743</v>
      </c>
      <c r="E4987" s="61">
        <v>1</v>
      </c>
      <c r="F4987" s="61">
        <v>44020004</v>
      </c>
      <c r="G4987" s="41" t="s">
        <v>20788</v>
      </c>
      <c r="H4987" s="41">
        <v>1</v>
      </c>
      <c r="I4987" s="41"/>
      <c r="J4987" s="41"/>
      <c r="K4987" s="41">
        <v>4982</v>
      </c>
      <c r="L4987" s="41" t="s">
        <v>18750</v>
      </c>
      <c r="M4987" s="41">
        <v>3962</v>
      </c>
      <c r="N4987" s="41" t="s">
        <v>20788</v>
      </c>
      <c r="O4987" s="41"/>
      <c r="P4987" s="41"/>
      <c r="Q4987" s="56" t="s">
        <v>27958</v>
      </c>
      <c r="R4987" s="58"/>
      <c r="S4987" s="57"/>
      <c r="T4987"/>
    </row>
    <row r="4988" spans="1:20" ht="61.2">
      <c r="A4988" s="81" t="s">
        <v>10967</v>
      </c>
      <c r="B4988" s="35">
        <v>4987</v>
      </c>
      <c r="C4988" s="41" t="s">
        <v>18740</v>
      </c>
      <c r="D4988" s="87" t="s">
        <v>18741</v>
      </c>
      <c r="E4988" s="61">
        <v>2</v>
      </c>
      <c r="F4988" s="61">
        <v>45012020</v>
      </c>
      <c r="G4988" s="41" t="s">
        <v>19367</v>
      </c>
      <c r="H4988" s="41">
        <v>1</v>
      </c>
      <c r="I4988" s="41"/>
      <c r="J4988" s="41"/>
      <c r="K4988" s="41">
        <v>4673</v>
      </c>
      <c r="L4988" s="41" t="s">
        <v>19367</v>
      </c>
      <c r="M4988" s="41" t="s">
        <v>29321</v>
      </c>
      <c r="N4988" s="41"/>
      <c r="O4988" s="41"/>
      <c r="P4988" s="41"/>
      <c r="Q4988" s="56" t="s">
        <v>27929</v>
      </c>
      <c r="R4988" s="58"/>
      <c r="S4988" s="57"/>
      <c r="T4988"/>
    </row>
    <row r="4989" spans="1:20" ht="71.400000000000006">
      <c r="A4989" s="81" t="s">
        <v>10967</v>
      </c>
      <c r="B4989" s="35">
        <v>4988</v>
      </c>
      <c r="C4989" s="41" t="s">
        <v>18738</v>
      </c>
      <c r="D4989" s="87" t="s">
        <v>18739</v>
      </c>
      <c r="E4989" s="61">
        <v>2</v>
      </c>
      <c r="F4989" s="61">
        <v>44018017</v>
      </c>
      <c r="G4989" s="41" t="s">
        <v>19515</v>
      </c>
      <c r="H4989" s="41"/>
      <c r="I4989" s="41"/>
      <c r="J4989" s="41"/>
      <c r="K4989" s="41">
        <v>4982</v>
      </c>
      <c r="L4989" s="41" t="s">
        <v>18750</v>
      </c>
      <c r="M4989" s="41">
        <v>4599</v>
      </c>
      <c r="N4989" s="41" t="s">
        <v>19515</v>
      </c>
      <c r="O4989" s="41"/>
      <c r="P4989" s="41"/>
      <c r="Q4989" s="56" t="s">
        <v>27958</v>
      </c>
      <c r="R4989" s="58"/>
      <c r="S4989" s="57"/>
      <c r="T4989"/>
    </row>
    <row r="4990" spans="1:20" ht="51">
      <c r="A4990" s="81" t="s">
        <v>10967</v>
      </c>
      <c r="B4990" s="35">
        <v>4989</v>
      </c>
      <c r="C4990" s="41" t="s">
        <v>18736</v>
      </c>
      <c r="D4990" s="87" t="s">
        <v>18737</v>
      </c>
      <c r="E4990" s="61">
        <v>1</v>
      </c>
      <c r="F4990" s="61">
        <v>45016021</v>
      </c>
      <c r="G4990" s="41" t="s">
        <v>18742</v>
      </c>
      <c r="H4990" s="41"/>
      <c r="I4990" s="41"/>
      <c r="J4990" s="41"/>
      <c r="K4990" s="41">
        <v>4986</v>
      </c>
      <c r="L4990" s="41" t="s">
        <v>18742</v>
      </c>
      <c r="M4990" s="41" t="s">
        <v>29321</v>
      </c>
      <c r="N4990" s="41"/>
      <c r="O4990" s="41"/>
      <c r="P4990" s="41"/>
      <c r="Q4990" s="56" t="s">
        <v>27958</v>
      </c>
      <c r="R4990" s="58"/>
      <c r="S4990" s="57"/>
      <c r="T4990"/>
    </row>
    <row r="4991" spans="1:20" ht="51">
      <c r="A4991" s="81" t="s">
        <v>10967</v>
      </c>
      <c r="B4991" s="35">
        <v>4990</v>
      </c>
      <c r="C4991" s="41" t="s">
        <v>18734</v>
      </c>
      <c r="D4991" s="87" t="s">
        <v>18735</v>
      </c>
      <c r="E4991" s="61">
        <v>24</v>
      </c>
      <c r="F4991" s="61">
        <v>42001047</v>
      </c>
      <c r="G4991" s="41" t="s">
        <v>18750</v>
      </c>
      <c r="H4991" s="41">
        <v>1</v>
      </c>
      <c r="I4991" s="41"/>
      <c r="J4991" s="41"/>
      <c r="K4991" s="41">
        <v>4982</v>
      </c>
      <c r="L4991" s="41" t="s">
        <v>18750</v>
      </c>
      <c r="M4991" s="41" t="s">
        <v>29321</v>
      </c>
      <c r="N4991" s="41"/>
      <c r="O4991" s="41"/>
      <c r="P4991" s="41"/>
      <c r="Q4991" s="82" t="s">
        <v>27956</v>
      </c>
      <c r="R4991" s="58"/>
      <c r="S4991" s="57"/>
      <c r="T4991"/>
    </row>
    <row r="4992" spans="1:20" ht="51">
      <c r="A4992" s="81" t="s">
        <v>10967</v>
      </c>
      <c r="B4992" s="35">
        <v>4991</v>
      </c>
      <c r="C4992" s="41" t="s">
        <v>18732</v>
      </c>
      <c r="D4992" s="87" t="s">
        <v>18733</v>
      </c>
      <c r="E4992" s="61">
        <v>46</v>
      </c>
      <c r="F4992" s="61">
        <v>41016020</v>
      </c>
      <c r="G4992" s="41" t="s">
        <v>18734</v>
      </c>
      <c r="H4992" s="41">
        <v>1</v>
      </c>
      <c r="I4992" s="41"/>
      <c r="J4992" s="41"/>
      <c r="K4992" s="41">
        <v>4990</v>
      </c>
      <c r="L4992" s="41" t="s">
        <v>18734</v>
      </c>
      <c r="M4992" s="41" t="s">
        <v>29321</v>
      </c>
      <c r="N4992" s="41"/>
      <c r="O4992" s="41"/>
      <c r="P4992" s="41"/>
      <c r="Q4992" s="82" t="s">
        <v>27956</v>
      </c>
      <c r="R4992" s="58"/>
      <c r="S4992" s="57"/>
      <c r="T4992"/>
    </row>
    <row r="4993" spans="1:20" ht="51">
      <c r="A4993" s="81" t="s">
        <v>10967</v>
      </c>
      <c r="B4993" s="35">
        <v>4992</v>
      </c>
      <c r="C4993" s="41" t="s">
        <v>18730</v>
      </c>
      <c r="D4993" s="87" t="s">
        <v>18731</v>
      </c>
      <c r="E4993" s="61">
        <v>5</v>
      </c>
      <c r="F4993" s="61">
        <v>42002030</v>
      </c>
      <c r="G4993" s="41" t="s">
        <v>18732</v>
      </c>
      <c r="H4993" s="41"/>
      <c r="I4993" s="41"/>
      <c r="J4993" s="41"/>
      <c r="K4993" s="41">
        <v>4991</v>
      </c>
      <c r="L4993" s="41" t="s">
        <v>18732</v>
      </c>
      <c r="M4993" s="41" t="s">
        <v>29321</v>
      </c>
      <c r="N4993" s="41"/>
      <c r="O4993" s="41"/>
      <c r="P4993" s="41"/>
      <c r="Q4993" s="56" t="s">
        <v>27930</v>
      </c>
      <c r="R4993" s="58"/>
      <c r="S4993" s="57"/>
      <c r="T4993"/>
    </row>
    <row r="4994" spans="1:20" ht="51">
      <c r="A4994" s="81" t="s">
        <v>10967</v>
      </c>
      <c r="B4994" s="35">
        <v>4993</v>
      </c>
      <c r="C4994" s="41" t="s">
        <v>18728</v>
      </c>
      <c r="D4994" s="87" t="s">
        <v>18729</v>
      </c>
      <c r="E4994" s="61">
        <v>6</v>
      </c>
      <c r="F4994" s="61">
        <v>41005015</v>
      </c>
      <c r="G4994" s="41" t="s">
        <v>18718</v>
      </c>
      <c r="H4994" s="41"/>
      <c r="I4994" s="41"/>
      <c r="J4994" s="41"/>
      <c r="K4994" s="41">
        <v>4998</v>
      </c>
      <c r="L4994" s="41" t="s">
        <v>18718</v>
      </c>
      <c r="M4994" s="41" t="s">
        <v>29321</v>
      </c>
      <c r="N4994" s="41"/>
      <c r="O4994" s="41"/>
      <c r="P4994" s="41"/>
      <c r="Q4994" s="56" t="s">
        <v>27929</v>
      </c>
      <c r="R4994" s="58"/>
      <c r="S4994" s="57"/>
      <c r="T4994"/>
    </row>
    <row r="4995" spans="1:20" ht="61.2">
      <c r="A4995" s="81" t="s">
        <v>10967</v>
      </c>
      <c r="B4995" s="35">
        <v>4994</v>
      </c>
      <c r="C4995" s="41" t="s">
        <v>18726</v>
      </c>
      <c r="D4995" s="87" t="s">
        <v>18727</v>
      </c>
      <c r="E4995" s="61">
        <v>1</v>
      </c>
      <c r="F4995" s="61">
        <v>56002004</v>
      </c>
      <c r="G4995" s="41" t="s">
        <v>18718</v>
      </c>
      <c r="H4995" s="41">
        <v>1</v>
      </c>
      <c r="I4995" s="41"/>
      <c r="J4995" s="41"/>
      <c r="K4995" s="41">
        <v>4998</v>
      </c>
      <c r="L4995" s="41" t="s">
        <v>18718</v>
      </c>
      <c r="M4995" s="41" t="s">
        <v>29321</v>
      </c>
      <c r="N4995" s="41"/>
      <c r="O4995" s="41"/>
      <c r="P4995" s="41"/>
      <c r="Q4995" s="56" t="s">
        <v>27929</v>
      </c>
      <c r="R4995" s="58"/>
      <c r="S4995" s="57"/>
      <c r="T4995"/>
    </row>
    <row r="4996" spans="1:20" ht="51">
      <c r="A4996" s="81" t="s">
        <v>10967</v>
      </c>
      <c r="B4996" s="35">
        <v>4995</v>
      </c>
      <c r="C4996" s="41" t="s">
        <v>18724</v>
      </c>
      <c r="D4996" s="87" t="s">
        <v>18725</v>
      </c>
      <c r="E4996" s="61">
        <v>1</v>
      </c>
      <c r="F4996" s="61">
        <v>55001007</v>
      </c>
      <c r="G4996" s="41" t="s">
        <v>18726</v>
      </c>
      <c r="H4996" s="41"/>
      <c r="I4996" s="41"/>
      <c r="J4996" s="41"/>
      <c r="K4996" s="41">
        <v>4994</v>
      </c>
      <c r="L4996" s="41" t="s">
        <v>18726</v>
      </c>
      <c r="M4996" s="41" t="s">
        <v>29321</v>
      </c>
      <c r="N4996" s="41"/>
      <c r="O4996" s="41"/>
      <c r="P4996" s="41"/>
      <c r="Q4996" s="82" t="s">
        <v>27956</v>
      </c>
      <c r="R4996" s="58"/>
      <c r="S4996" s="57"/>
      <c r="T4996"/>
    </row>
    <row r="4997" spans="1:20" ht="51">
      <c r="A4997" s="81" t="s">
        <v>10967</v>
      </c>
      <c r="B4997" s="35">
        <v>4996</v>
      </c>
      <c r="C4997" s="41" t="s">
        <v>18722</v>
      </c>
      <c r="D4997" s="87" t="s">
        <v>18723</v>
      </c>
      <c r="E4997" s="61">
        <v>1</v>
      </c>
      <c r="F4997" s="61">
        <v>56002012</v>
      </c>
      <c r="G4997" s="41" t="s">
        <v>18718</v>
      </c>
      <c r="H4997" s="41"/>
      <c r="I4997" s="41"/>
      <c r="J4997" s="41"/>
      <c r="K4997" s="41">
        <v>4998</v>
      </c>
      <c r="L4997" s="41" t="s">
        <v>18718</v>
      </c>
      <c r="M4997" s="41" t="s">
        <v>29321</v>
      </c>
      <c r="N4997" s="41"/>
      <c r="O4997" s="41"/>
      <c r="P4997" s="41"/>
      <c r="Q4997" s="56" t="s">
        <v>27933</v>
      </c>
      <c r="R4997" s="58"/>
      <c r="S4997" s="57"/>
      <c r="T4997"/>
    </row>
    <row r="4998" spans="1:20" ht="71.400000000000006">
      <c r="A4998" s="81" t="s">
        <v>10967</v>
      </c>
      <c r="B4998" s="35">
        <v>4997</v>
      </c>
      <c r="C4998" s="41" t="s">
        <v>18720</v>
      </c>
      <c r="D4998" s="87" t="s">
        <v>18721</v>
      </c>
      <c r="E4998" s="61">
        <v>3</v>
      </c>
      <c r="F4998" s="61">
        <v>44026025</v>
      </c>
      <c r="G4998" s="41" t="s">
        <v>18718</v>
      </c>
      <c r="H4998" s="41"/>
      <c r="I4998" s="41"/>
      <c r="J4998" s="41"/>
      <c r="K4998" s="41">
        <v>4998</v>
      </c>
      <c r="L4998" s="41" t="s">
        <v>18718</v>
      </c>
      <c r="M4998" s="41" t="s">
        <v>29321</v>
      </c>
      <c r="N4998" s="41"/>
      <c r="O4998" s="41"/>
      <c r="P4998" s="41"/>
      <c r="Q4998" s="82" t="s">
        <v>27956</v>
      </c>
      <c r="R4998" s="58"/>
      <c r="S4998" s="57"/>
      <c r="T4998"/>
    </row>
    <row r="4999" spans="1:20" ht="51">
      <c r="A4999" s="81" t="s">
        <v>10967</v>
      </c>
      <c r="B4999" s="35">
        <v>4998</v>
      </c>
      <c r="C4999" s="41" t="s">
        <v>18718</v>
      </c>
      <c r="D4999" s="87" t="s">
        <v>18719</v>
      </c>
      <c r="E4999" s="61">
        <v>4</v>
      </c>
      <c r="F4999" s="61">
        <v>54003002</v>
      </c>
      <c r="G4999" s="41" t="s">
        <v>17538</v>
      </c>
      <c r="H4999" s="41">
        <v>4</v>
      </c>
      <c r="I4999" s="41"/>
      <c r="J4999" s="41"/>
      <c r="K4999" s="41">
        <v>4982</v>
      </c>
      <c r="L4999" s="41" t="s">
        <v>18750</v>
      </c>
      <c r="M4999" s="41">
        <v>5424</v>
      </c>
      <c r="N4999" s="41" t="s">
        <v>17538</v>
      </c>
      <c r="O4999" s="41"/>
      <c r="P4999" s="41"/>
      <c r="Q4999" s="56" t="s">
        <v>27930</v>
      </c>
      <c r="R4999" s="58"/>
      <c r="S4999" s="57"/>
      <c r="T4999"/>
    </row>
    <row r="5000" spans="1:20" ht="52.2">
      <c r="A5000" s="81" t="s">
        <v>10967</v>
      </c>
      <c r="B5000" s="35">
        <v>4999</v>
      </c>
      <c r="C5000" s="41" t="s">
        <v>18716</v>
      </c>
      <c r="D5000" s="76" t="s">
        <v>18717</v>
      </c>
      <c r="E5000" s="61">
        <v>1</v>
      </c>
      <c r="F5000" s="61">
        <v>44028015</v>
      </c>
      <c r="G5000" s="41"/>
      <c r="H5000" s="41"/>
      <c r="I5000" s="41"/>
      <c r="J5000" s="41"/>
      <c r="K5000" s="41"/>
      <c r="L5000" s="41"/>
      <c r="M5000" s="41"/>
      <c r="N5000" s="41"/>
      <c r="O5000" s="41"/>
      <c r="P5000" s="41"/>
      <c r="Q5000" s="56" t="s">
        <v>27957</v>
      </c>
      <c r="R5000" s="58"/>
      <c r="S5000" s="57"/>
      <c r="T5000"/>
    </row>
    <row r="5001" spans="1:20" ht="62.4">
      <c r="A5001" s="81" t="s">
        <v>10967</v>
      </c>
      <c r="B5001" s="35">
        <v>5000</v>
      </c>
      <c r="C5001" s="41" t="s">
        <v>18714</v>
      </c>
      <c r="D5001" s="76" t="s">
        <v>18715</v>
      </c>
      <c r="E5001" s="61">
        <v>2</v>
      </c>
      <c r="F5001" s="61">
        <v>44009036</v>
      </c>
      <c r="G5001" s="41"/>
      <c r="H5001" s="41"/>
      <c r="I5001" s="41"/>
      <c r="J5001" s="41"/>
      <c r="K5001" s="41"/>
      <c r="L5001" s="41"/>
      <c r="M5001" s="41"/>
      <c r="N5001" s="41"/>
      <c r="O5001" s="41"/>
      <c r="P5001" s="41"/>
      <c r="Q5001" s="56" t="s">
        <v>27958</v>
      </c>
      <c r="R5001" s="58"/>
      <c r="S5001" s="57"/>
      <c r="T5001"/>
    </row>
    <row r="5002" spans="1:20" ht="61.2">
      <c r="A5002" s="81" t="s">
        <v>10967</v>
      </c>
      <c r="B5002" s="35">
        <v>5001</v>
      </c>
      <c r="C5002" s="41" t="s">
        <v>18712</v>
      </c>
      <c r="D5002" s="87" t="s">
        <v>18713</v>
      </c>
      <c r="E5002" s="61">
        <v>1</v>
      </c>
      <c r="F5002" s="61">
        <v>46015023</v>
      </c>
      <c r="G5002" s="41" t="s">
        <v>18672</v>
      </c>
      <c r="H5002" s="41"/>
      <c r="I5002" s="41"/>
      <c r="J5002" s="41"/>
      <c r="K5002" s="41">
        <v>5021</v>
      </c>
      <c r="L5002" s="41" t="s">
        <v>18672</v>
      </c>
      <c r="M5002" s="41" t="s">
        <v>29321</v>
      </c>
      <c r="N5002" s="41"/>
      <c r="O5002" s="41"/>
      <c r="P5002" s="41"/>
      <c r="Q5002" s="82" t="s">
        <v>27956</v>
      </c>
      <c r="R5002" s="58"/>
      <c r="S5002" s="57"/>
      <c r="T5002"/>
    </row>
    <row r="5003" spans="1:20" ht="51">
      <c r="A5003" s="81" t="s">
        <v>10967</v>
      </c>
      <c r="B5003" s="35">
        <v>5002</v>
      </c>
      <c r="C5003" s="41" t="s">
        <v>18710</v>
      </c>
      <c r="D5003" s="87" t="s">
        <v>18711</v>
      </c>
      <c r="E5003" s="61">
        <v>1</v>
      </c>
      <c r="F5003" s="61">
        <v>44012021</v>
      </c>
      <c r="G5003" s="41" t="s">
        <v>18672</v>
      </c>
      <c r="H5003" s="41"/>
      <c r="I5003" s="41"/>
      <c r="J5003" s="41"/>
      <c r="K5003" s="41">
        <v>5021</v>
      </c>
      <c r="L5003" s="41" t="s">
        <v>18672</v>
      </c>
      <c r="M5003" s="41" t="s">
        <v>29321</v>
      </c>
      <c r="N5003" s="41"/>
      <c r="O5003" s="41"/>
      <c r="P5003" s="41"/>
      <c r="Q5003" s="56" t="s">
        <v>27930</v>
      </c>
      <c r="R5003" s="58"/>
      <c r="S5003" s="57"/>
      <c r="T5003"/>
    </row>
    <row r="5004" spans="1:20" ht="51">
      <c r="A5004" s="81" t="s">
        <v>10967</v>
      </c>
      <c r="B5004" s="35">
        <v>5003</v>
      </c>
      <c r="C5004" s="41" t="s">
        <v>18708</v>
      </c>
      <c r="D5004" s="87" t="s">
        <v>18709</v>
      </c>
      <c r="E5004" s="61">
        <v>1</v>
      </c>
      <c r="F5004" s="61">
        <v>59004009</v>
      </c>
      <c r="G5004" s="41" t="s">
        <v>18704</v>
      </c>
      <c r="H5004" s="41"/>
      <c r="I5004" s="41"/>
      <c r="J5004" s="41"/>
      <c r="K5004" s="41">
        <v>5005</v>
      </c>
      <c r="L5004" s="41" t="s">
        <v>18704</v>
      </c>
      <c r="M5004" s="41" t="s">
        <v>29321</v>
      </c>
      <c r="N5004" s="41"/>
      <c r="O5004" s="41"/>
      <c r="P5004" s="41"/>
      <c r="Q5004" s="56" t="s">
        <v>27929</v>
      </c>
      <c r="R5004" s="58"/>
      <c r="S5004" s="57"/>
      <c r="T5004"/>
    </row>
    <row r="5005" spans="1:20" ht="51">
      <c r="A5005" s="81" t="s">
        <v>10967</v>
      </c>
      <c r="B5005" s="35">
        <v>5004</v>
      </c>
      <c r="C5005" s="41" t="s">
        <v>18706</v>
      </c>
      <c r="D5005" s="87" t="s">
        <v>18707</v>
      </c>
      <c r="E5005" s="61">
        <v>2</v>
      </c>
      <c r="F5005" s="61">
        <v>45003016</v>
      </c>
      <c r="G5005" s="41" t="s">
        <v>18704</v>
      </c>
      <c r="H5005" s="41"/>
      <c r="I5005" s="41"/>
      <c r="J5005" s="41"/>
      <c r="K5005" s="41">
        <v>5005</v>
      </c>
      <c r="L5005" s="41" t="s">
        <v>18704</v>
      </c>
      <c r="M5005" s="41" t="s">
        <v>29321</v>
      </c>
      <c r="N5005" s="41"/>
      <c r="O5005" s="41"/>
      <c r="P5005" s="41"/>
      <c r="Q5005" s="82" t="s">
        <v>27956</v>
      </c>
      <c r="R5005" s="58"/>
      <c r="S5005" s="57"/>
      <c r="T5005"/>
    </row>
    <row r="5006" spans="1:20" ht="51">
      <c r="A5006" s="81" t="s">
        <v>10967</v>
      </c>
      <c r="B5006" s="35">
        <v>5005</v>
      </c>
      <c r="C5006" s="41" t="s">
        <v>18704</v>
      </c>
      <c r="D5006" s="87" t="s">
        <v>18705</v>
      </c>
      <c r="E5006" s="61">
        <v>2</v>
      </c>
      <c r="F5006" s="61">
        <v>45007024</v>
      </c>
      <c r="G5006" s="41" t="s">
        <v>20744</v>
      </c>
      <c r="H5006" s="41">
        <v>2</v>
      </c>
      <c r="I5006" s="41"/>
      <c r="J5006" s="41"/>
      <c r="K5006" s="41">
        <v>5007</v>
      </c>
      <c r="L5006" s="41" t="s">
        <v>18700</v>
      </c>
      <c r="M5006" s="41">
        <v>3984</v>
      </c>
      <c r="N5006" s="41" t="s">
        <v>20744</v>
      </c>
      <c r="O5006" s="41"/>
      <c r="P5006" s="41"/>
      <c r="Q5006" s="56" t="s">
        <v>27930</v>
      </c>
      <c r="R5006" s="58"/>
      <c r="S5006" s="57"/>
      <c r="T5006"/>
    </row>
    <row r="5007" spans="1:20" ht="51">
      <c r="A5007" s="81" t="s">
        <v>10967</v>
      </c>
      <c r="B5007" s="35">
        <v>5006</v>
      </c>
      <c r="C5007" s="41" t="s">
        <v>18702</v>
      </c>
      <c r="D5007" s="87" t="s">
        <v>18703</v>
      </c>
      <c r="E5007" s="61">
        <v>1</v>
      </c>
      <c r="F5007" s="61">
        <v>66016021</v>
      </c>
      <c r="G5007" s="41" t="s">
        <v>18700</v>
      </c>
      <c r="H5007" s="41"/>
      <c r="I5007" s="41"/>
      <c r="J5007" s="41"/>
      <c r="K5007" s="41">
        <v>5007</v>
      </c>
      <c r="L5007" s="41" t="s">
        <v>18700</v>
      </c>
      <c r="M5007" s="41" t="s">
        <v>29321</v>
      </c>
      <c r="N5007" s="41"/>
      <c r="O5007" s="41"/>
      <c r="P5007" s="41"/>
      <c r="Q5007" s="56" t="s">
        <v>27930</v>
      </c>
      <c r="R5007" s="58"/>
      <c r="S5007" s="57"/>
      <c r="T5007"/>
    </row>
    <row r="5008" spans="1:20" ht="71.400000000000006">
      <c r="A5008" s="81" t="s">
        <v>10967</v>
      </c>
      <c r="B5008" s="35">
        <v>5007</v>
      </c>
      <c r="C5008" s="41" t="s">
        <v>18700</v>
      </c>
      <c r="D5008" s="87" t="s">
        <v>18701</v>
      </c>
      <c r="E5008" s="61">
        <v>14</v>
      </c>
      <c r="F5008" s="61">
        <v>40018024</v>
      </c>
      <c r="G5008" s="41" t="s">
        <v>17702</v>
      </c>
      <c r="H5008" s="41">
        <v>2</v>
      </c>
      <c r="I5008" s="41"/>
      <c r="J5008" s="41"/>
      <c r="K5008" s="41">
        <v>5342</v>
      </c>
      <c r="L5008" s="41" t="s">
        <v>17702</v>
      </c>
      <c r="M5008" s="41" t="s">
        <v>29321</v>
      </c>
      <c r="N5008" s="41"/>
      <c r="O5008" s="41"/>
      <c r="P5008" s="41"/>
      <c r="Q5008" s="82" t="s">
        <v>27956</v>
      </c>
      <c r="R5008" s="58"/>
      <c r="S5008" s="57"/>
      <c r="T5008"/>
    </row>
    <row r="5009" spans="1:20" ht="62.4">
      <c r="A5009" s="81" t="s">
        <v>10967</v>
      </c>
      <c r="B5009" s="35">
        <v>5008</v>
      </c>
      <c r="C5009" s="41" t="s">
        <v>18698</v>
      </c>
      <c r="D5009" s="76" t="s">
        <v>18699</v>
      </c>
      <c r="E5009" s="61">
        <v>1</v>
      </c>
      <c r="F5009" s="61">
        <v>41005041</v>
      </c>
      <c r="G5009" s="41"/>
      <c r="H5009" s="41"/>
      <c r="I5009" s="41"/>
      <c r="J5009" s="41"/>
      <c r="K5009" s="41"/>
      <c r="L5009" s="41"/>
      <c r="M5009" s="41"/>
      <c r="N5009" s="41"/>
      <c r="O5009" s="41"/>
      <c r="P5009" s="41"/>
      <c r="Q5009" s="56" t="s">
        <v>27965</v>
      </c>
      <c r="R5009" s="58"/>
      <c r="S5009" s="57"/>
      <c r="T5009"/>
    </row>
    <row r="5010" spans="1:20" ht="62.4">
      <c r="A5010" s="81" t="s">
        <v>10967</v>
      </c>
      <c r="B5010" s="35">
        <v>5009</v>
      </c>
      <c r="C5010" s="41" t="s">
        <v>18696</v>
      </c>
      <c r="D5010" s="76" t="s">
        <v>18697</v>
      </c>
      <c r="E5010" s="61">
        <v>4</v>
      </c>
      <c r="F5010" s="61">
        <v>40006006</v>
      </c>
      <c r="G5010" s="41"/>
      <c r="H5010" s="41"/>
      <c r="I5010" s="41"/>
      <c r="J5010" s="41"/>
      <c r="K5010" s="41"/>
      <c r="L5010" s="41"/>
      <c r="M5010" s="41"/>
      <c r="N5010" s="41"/>
      <c r="O5010" s="41"/>
      <c r="P5010" s="41"/>
      <c r="Q5010" s="82" t="s">
        <v>27956</v>
      </c>
      <c r="R5010" s="58"/>
      <c r="S5010" s="57"/>
      <c r="T5010"/>
    </row>
    <row r="5011" spans="1:20" ht="61.2">
      <c r="A5011" s="81" t="s">
        <v>10967</v>
      </c>
      <c r="B5011" s="35">
        <v>5010</v>
      </c>
      <c r="C5011" s="41" t="s">
        <v>18694</v>
      </c>
      <c r="D5011" s="87" t="s">
        <v>18695</v>
      </c>
      <c r="E5011" s="61">
        <v>9</v>
      </c>
      <c r="F5011" s="61">
        <v>42001008</v>
      </c>
      <c r="G5011" s="41" t="s">
        <v>18672</v>
      </c>
      <c r="H5011" s="41"/>
      <c r="I5011" s="41"/>
      <c r="J5011" s="41"/>
      <c r="K5011" s="41">
        <v>5021</v>
      </c>
      <c r="L5011" s="41" t="s">
        <v>18672</v>
      </c>
      <c r="M5011" s="41" t="s">
        <v>29321</v>
      </c>
      <c r="N5011" s="41"/>
      <c r="O5011" s="41"/>
      <c r="P5011" s="41"/>
      <c r="Q5011" s="82" t="s">
        <v>27956</v>
      </c>
      <c r="R5011" s="58"/>
      <c r="S5011" s="57"/>
      <c r="T5011"/>
    </row>
    <row r="5012" spans="1:20" ht="52.2">
      <c r="A5012" s="81" t="s">
        <v>10967</v>
      </c>
      <c r="B5012" s="35">
        <v>5011</v>
      </c>
      <c r="C5012" s="41" t="s">
        <v>18692</v>
      </c>
      <c r="D5012" s="76" t="s">
        <v>18693</v>
      </c>
      <c r="E5012" s="61">
        <v>8</v>
      </c>
      <c r="F5012" s="61">
        <v>40011029</v>
      </c>
      <c r="G5012" s="41"/>
      <c r="H5012" s="41">
        <v>2</v>
      </c>
      <c r="I5012" s="41"/>
      <c r="J5012" s="41"/>
      <c r="K5012" s="41"/>
      <c r="L5012" s="41"/>
      <c r="M5012" s="41"/>
      <c r="N5012" s="41"/>
      <c r="O5012" s="41"/>
      <c r="P5012" s="41"/>
      <c r="Q5012" s="56" t="s">
        <v>27930</v>
      </c>
      <c r="R5012" s="58"/>
      <c r="S5012" s="57"/>
      <c r="T5012"/>
    </row>
    <row r="5013" spans="1:20" ht="51">
      <c r="A5013" s="81" t="s">
        <v>10967</v>
      </c>
      <c r="B5013" s="35">
        <v>5012</v>
      </c>
      <c r="C5013" s="41" t="s">
        <v>18690</v>
      </c>
      <c r="D5013" s="87" t="s">
        <v>18691</v>
      </c>
      <c r="E5013" s="61">
        <v>7</v>
      </c>
      <c r="F5013" s="61">
        <v>44020019</v>
      </c>
      <c r="G5013" s="41" t="s">
        <v>17538</v>
      </c>
      <c r="H5013" s="41"/>
      <c r="I5013" s="41"/>
      <c r="J5013" s="41"/>
      <c r="K5013" s="41">
        <v>5011</v>
      </c>
      <c r="L5013" s="41" t="s">
        <v>18692</v>
      </c>
      <c r="M5013" s="41">
        <v>5424</v>
      </c>
      <c r="N5013" s="41" t="s">
        <v>17538</v>
      </c>
      <c r="O5013" s="41"/>
      <c r="P5013" s="41"/>
      <c r="Q5013" s="82" t="s">
        <v>27956</v>
      </c>
      <c r="R5013" s="58"/>
      <c r="S5013" s="57"/>
      <c r="T5013"/>
    </row>
    <row r="5014" spans="1:20" ht="61.2">
      <c r="A5014" s="81" t="s">
        <v>10967</v>
      </c>
      <c r="B5014" s="35">
        <v>5013</v>
      </c>
      <c r="C5014" s="41" t="s">
        <v>18688</v>
      </c>
      <c r="D5014" s="87" t="s">
        <v>18689</v>
      </c>
      <c r="E5014" s="61">
        <v>14</v>
      </c>
      <c r="F5014" s="61">
        <v>40018004</v>
      </c>
      <c r="G5014" s="41" t="s">
        <v>18692</v>
      </c>
      <c r="H5014" s="41">
        <v>1</v>
      </c>
      <c r="I5014" s="41"/>
      <c r="J5014" s="41"/>
      <c r="K5014" s="41">
        <v>5011</v>
      </c>
      <c r="L5014" s="41" t="s">
        <v>18692</v>
      </c>
      <c r="M5014" s="41" t="s">
        <v>29321</v>
      </c>
      <c r="N5014" s="41"/>
      <c r="O5014" s="41"/>
      <c r="P5014" s="41"/>
      <c r="Q5014" s="56" t="s">
        <v>27929</v>
      </c>
      <c r="R5014" s="58"/>
      <c r="S5014" s="57"/>
      <c r="T5014"/>
    </row>
    <row r="5015" spans="1:20" ht="51">
      <c r="A5015" s="81" t="s">
        <v>10967</v>
      </c>
      <c r="B5015" s="35">
        <v>5014</v>
      </c>
      <c r="C5015" s="41" t="s">
        <v>18686</v>
      </c>
      <c r="D5015" s="87" t="s">
        <v>18687</v>
      </c>
      <c r="E5015" s="61">
        <v>4</v>
      </c>
      <c r="F5015" s="61">
        <v>42001048</v>
      </c>
      <c r="G5015" s="41" t="s">
        <v>18688</v>
      </c>
      <c r="H5015" s="41"/>
      <c r="I5015" s="41"/>
      <c r="J5015" s="41"/>
      <c r="K5015" s="41">
        <v>5013</v>
      </c>
      <c r="L5015" s="41" t="s">
        <v>18688</v>
      </c>
      <c r="M5015" s="41" t="s">
        <v>29321</v>
      </c>
      <c r="N5015" s="41"/>
      <c r="O5015" s="41"/>
      <c r="P5015" s="41"/>
      <c r="Q5015" s="82" t="s">
        <v>27956</v>
      </c>
      <c r="R5015" s="58"/>
      <c r="S5015" s="57"/>
      <c r="T5015"/>
    </row>
    <row r="5016" spans="1:20" ht="42">
      <c r="A5016" s="81" t="s">
        <v>10967</v>
      </c>
      <c r="B5016" s="35">
        <v>5015</v>
      </c>
      <c r="C5016" s="41" t="s">
        <v>18684</v>
      </c>
      <c r="D5016" s="76" t="s">
        <v>18685</v>
      </c>
      <c r="E5016" s="61">
        <v>17</v>
      </c>
      <c r="F5016" s="61">
        <v>40002003</v>
      </c>
      <c r="G5016" s="41"/>
      <c r="H5016" s="41">
        <v>4</v>
      </c>
      <c r="I5016" s="41"/>
      <c r="J5016" s="41"/>
      <c r="K5016" s="41"/>
      <c r="L5016" s="41"/>
      <c r="M5016" s="41"/>
      <c r="N5016" s="41"/>
      <c r="O5016" s="41"/>
      <c r="P5016" s="41"/>
      <c r="Q5016" s="56" t="s">
        <v>27929</v>
      </c>
      <c r="R5016" s="58"/>
      <c r="S5016" s="57"/>
      <c r="T5016"/>
    </row>
    <row r="5017" spans="1:20" ht="71.400000000000006">
      <c r="A5017" s="81" t="s">
        <v>10967</v>
      </c>
      <c r="B5017" s="35">
        <v>5016</v>
      </c>
      <c r="C5017" s="41" t="s">
        <v>18682</v>
      </c>
      <c r="D5017" s="87" t="s">
        <v>18683</v>
      </c>
      <c r="E5017" s="61"/>
      <c r="F5017" s="61"/>
      <c r="G5017" s="41" t="s">
        <v>18684</v>
      </c>
      <c r="H5017" s="41"/>
      <c r="I5017" s="41"/>
      <c r="J5017" s="41"/>
      <c r="K5017" s="41">
        <v>5015</v>
      </c>
      <c r="L5017" s="41" t="s">
        <v>18684</v>
      </c>
      <c r="M5017" s="41" t="s">
        <v>29321</v>
      </c>
      <c r="N5017" s="41"/>
      <c r="O5017" s="41"/>
      <c r="P5017" s="41"/>
      <c r="Q5017" s="82" t="s">
        <v>27956</v>
      </c>
      <c r="R5017" s="58"/>
      <c r="S5017" s="57"/>
      <c r="T5017"/>
    </row>
    <row r="5018" spans="1:20" ht="61.2">
      <c r="A5018" s="81" t="s">
        <v>10967</v>
      </c>
      <c r="B5018" s="35">
        <v>5017</v>
      </c>
      <c r="C5018" s="41" t="s">
        <v>18680</v>
      </c>
      <c r="D5018" s="87" t="s">
        <v>18681</v>
      </c>
      <c r="E5018" s="61">
        <v>2</v>
      </c>
      <c r="F5018" s="61">
        <v>44012018</v>
      </c>
      <c r="G5018" s="41" t="s">
        <v>18684</v>
      </c>
      <c r="H5018" s="41"/>
      <c r="I5018" s="41"/>
      <c r="J5018" s="41"/>
      <c r="K5018" s="41">
        <v>5015</v>
      </c>
      <c r="L5018" s="41" t="s">
        <v>18684</v>
      </c>
      <c r="M5018" s="41" t="s">
        <v>29321</v>
      </c>
      <c r="N5018" s="41"/>
      <c r="O5018" s="41"/>
      <c r="P5018" s="41"/>
      <c r="Q5018" s="82" t="s">
        <v>27956</v>
      </c>
      <c r="R5018" s="58"/>
      <c r="S5018" s="57"/>
      <c r="T5018"/>
    </row>
    <row r="5019" spans="1:20" ht="51">
      <c r="A5019" s="81" t="s">
        <v>10967</v>
      </c>
      <c r="B5019" s="35">
        <v>5018</v>
      </c>
      <c r="C5019" s="41" t="s">
        <v>18678</v>
      </c>
      <c r="D5019" s="87" t="s">
        <v>18679</v>
      </c>
      <c r="E5019" s="61">
        <v>2</v>
      </c>
      <c r="F5019" s="61">
        <v>44009011</v>
      </c>
      <c r="G5019" s="41" t="s">
        <v>18676</v>
      </c>
      <c r="H5019" s="41"/>
      <c r="I5019" s="41"/>
      <c r="J5019" s="41"/>
      <c r="K5019" s="41">
        <v>5019</v>
      </c>
      <c r="L5019" s="41" t="s">
        <v>18676</v>
      </c>
      <c r="M5019" s="41" t="s">
        <v>29321</v>
      </c>
      <c r="N5019" s="41"/>
      <c r="O5019" s="41"/>
      <c r="P5019" s="41"/>
      <c r="Q5019" s="56" t="s">
        <v>27960</v>
      </c>
      <c r="R5019" s="58"/>
      <c r="S5019" s="57"/>
      <c r="T5019"/>
    </row>
    <row r="5020" spans="1:20" ht="42">
      <c r="A5020" s="81" t="s">
        <v>10967</v>
      </c>
      <c r="B5020" s="35">
        <v>5019</v>
      </c>
      <c r="C5020" s="41" t="s">
        <v>18676</v>
      </c>
      <c r="D5020" s="76" t="s">
        <v>18677</v>
      </c>
      <c r="E5020" s="61">
        <v>3</v>
      </c>
      <c r="F5020" s="61">
        <v>44009030</v>
      </c>
      <c r="G5020" s="41"/>
      <c r="H5020" s="41">
        <v>1</v>
      </c>
      <c r="I5020" s="41"/>
      <c r="J5020" s="41"/>
      <c r="K5020" s="41"/>
      <c r="L5020" s="41"/>
      <c r="M5020" s="41"/>
      <c r="N5020" s="41"/>
      <c r="O5020" s="41"/>
      <c r="P5020" s="41"/>
      <c r="Q5020" s="56" t="s">
        <v>27957</v>
      </c>
      <c r="R5020" s="58"/>
      <c r="S5020" s="57"/>
      <c r="T5020"/>
    </row>
    <row r="5021" spans="1:20" ht="42">
      <c r="A5021" s="81" t="s">
        <v>10967</v>
      </c>
      <c r="B5021" s="35">
        <v>5020</v>
      </c>
      <c r="C5021" s="41" t="s">
        <v>18674</v>
      </c>
      <c r="D5021" s="76" t="s">
        <v>18675</v>
      </c>
      <c r="E5021" s="61">
        <v>1</v>
      </c>
      <c r="F5021" s="61">
        <v>61002004</v>
      </c>
      <c r="G5021" s="41"/>
      <c r="H5021" s="41"/>
      <c r="I5021" s="41"/>
      <c r="J5021" s="41"/>
      <c r="K5021" s="41"/>
      <c r="L5021" s="41"/>
      <c r="M5021" s="41"/>
      <c r="N5021" s="41"/>
      <c r="O5021" s="41"/>
      <c r="P5021" s="41"/>
      <c r="Q5021" s="56" t="s">
        <v>27929</v>
      </c>
      <c r="R5021" s="58"/>
      <c r="S5021" s="57"/>
      <c r="T5021"/>
    </row>
    <row r="5022" spans="1:20" ht="52.2">
      <c r="A5022" s="81" t="s">
        <v>10967</v>
      </c>
      <c r="B5022" s="35">
        <v>5021</v>
      </c>
      <c r="C5022" s="41" t="s">
        <v>18672</v>
      </c>
      <c r="D5022" s="76" t="s">
        <v>18673</v>
      </c>
      <c r="E5022" s="61">
        <v>8</v>
      </c>
      <c r="F5022" s="61">
        <v>40028016</v>
      </c>
      <c r="G5022" s="41"/>
      <c r="H5022" s="41">
        <v>13</v>
      </c>
      <c r="I5022" s="41"/>
      <c r="J5022" s="41"/>
      <c r="K5022" s="41"/>
      <c r="L5022" s="41"/>
      <c r="M5022" s="41"/>
      <c r="N5022" s="41"/>
      <c r="O5022" s="41"/>
      <c r="P5022" s="41"/>
      <c r="Q5022" s="56" t="s">
        <v>27929</v>
      </c>
      <c r="R5022" s="58"/>
      <c r="S5022" s="57"/>
      <c r="T5022"/>
    </row>
    <row r="5023" spans="1:20" ht="52.2">
      <c r="A5023" s="81" t="s">
        <v>10967</v>
      </c>
      <c r="B5023" s="35">
        <v>5022</v>
      </c>
      <c r="C5023" s="41" t="s">
        <v>18670</v>
      </c>
      <c r="D5023" s="76" t="s">
        <v>18671</v>
      </c>
      <c r="E5023" s="61">
        <v>4</v>
      </c>
      <c r="F5023" s="61">
        <v>40022004</v>
      </c>
      <c r="G5023" s="41"/>
      <c r="H5023" s="41"/>
      <c r="I5023" s="41"/>
      <c r="J5023" s="41"/>
      <c r="K5023" s="41"/>
      <c r="L5023" s="41"/>
      <c r="M5023" s="41"/>
      <c r="N5023" s="41"/>
      <c r="O5023" s="41"/>
      <c r="P5023" s="41"/>
      <c r="Q5023" s="82" t="s">
        <v>27956</v>
      </c>
      <c r="R5023" s="58"/>
      <c r="S5023" s="57"/>
      <c r="T5023"/>
    </row>
    <row r="5024" spans="1:20" ht="61.2">
      <c r="A5024" s="81" t="s">
        <v>10967</v>
      </c>
      <c r="B5024" s="35">
        <v>5023</v>
      </c>
      <c r="C5024" s="41" t="s">
        <v>18668</v>
      </c>
      <c r="D5024" s="87" t="s">
        <v>18669</v>
      </c>
      <c r="E5024" s="61">
        <v>239</v>
      </c>
      <c r="F5024" s="61">
        <v>40001020</v>
      </c>
      <c r="G5024" s="41" t="s">
        <v>21156</v>
      </c>
      <c r="H5024" s="41"/>
      <c r="I5024" s="41"/>
      <c r="J5024" s="41"/>
      <c r="K5024" s="41">
        <v>3778</v>
      </c>
      <c r="L5024" s="41" t="s">
        <v>21156</v>
      </c>
      <c r="M5024" s="41" t="s">
        <v>29321</v>
      </c>
      <c r="N5024" s="41"/>
      <c r="O5024" s="41"/>
      <c r="P5024" s="41"/>
      <c r="Q5024" s="56" t="s">
        <v>27949</v>
      </c>
      <c r="R5024" s="58"/>
      <c r="S5024" s="57"/>
      <c r="T5024"/>
    </row>
    <row r="5025" spans="1:20" ht="51">
      <c r="A5025" s="81" t="s">
        <v>10967</v>
      </c>
      <c r="B5025" s="35">
        <v>5024</v>
      </c>
      <c r="C5025" s="41" t="s">
        <v>18666</v>
      </c>
      <c r="D5025" s="87" t="s">
        <v>18667</v>
      </c>
      <c r="E5025" s="61"/>
      <c r="F5025" s="61"/>
      <c r="G5025" s="41" t="s">
        <v>26993</v>
      </c>
      <c r="H5025" s="41"/>
      <c r="I5025" s="41"/>
      <c r="J5025" s="41"/>
      <c r="K5025" s="41">
        <v>3588</v>
      </c>
      <c r="L5025" s="41" t="s">
        <v>22083</v>
      </c>
      <c r="M5025" s="41">
        <v>846</v>
      </c>
      <c r="N5025" s="41" t="s">
        <v>26993</v>
      </c>
      <c r="O5025" s="41"/>
      <c r="P5025" s="41"/>
      <c r="Q5025" s="56" t="s">
        <v>27949</v>
      </c>
      <c r="R5025" s="58"/>
      <c r="S5025" s="57"/>
      <c r="T5025"/>
    </row>
    <row r="5026" spans="1:20" ht="51">
      <c r="A5026" s="81" t="s">
        <v>10967</v>
      </c>
      <c r="B5026" s="35">
        <v>5025</v>
      </c>
      <c r="C5026" s="41" t="s">
        <v>18664</v>
      </c>
      <c r="D5026" s="87" t="s">
        <v>18665</v>
      </c>
      <c r="E5026" s="61"/>
      <c r="F5026" s="61"/>
      <c r="G5026" s="41" t="s">
        <v>21156</v>
      </c>
      <c r="H5026" s="41"/>
      <c r="I5026" s="41"/>
      <c r="J5026" s="41"/>
      <c r="K5026" s="41">
        <v>3778</v>
      </c>
      <c r="L5026" s="41" t="s">
        <v>21156</v>
      </c>
      <c r="M5026" s="41" t="s">
        <v>29321</v>
      </c>
      <c r="N5026" s="41"/>
      <c r="O5026" s="41"/>
      <c r="P5026" s="41"/>
      <c r="Q5026" s="82" t="s">
        <v>27956</v>
      </c>
      <c r="R5026" s="58"/>
      <c r="S5026" s="57"/>
      <c r="T5026"/>
    </row>
    <row r="5027" spans="1:20" ht="61.2">
      <c r="A5027" s="81" t="s">
        <v>10967</v>
      </c>
      <c r="B5027" s="35">
        <v>5026</v>
      </c>
      <c r="C5027" s="41" t="s">
        <v>18662</v>
      </c>
      <c r="D5027" s="87" t="s">
        <v>18663</v>
      </c>
      <c r="E5027" s="61"/>
      <c r="F5027" s="61"/>
      <c r="G5027" s="41" t="s">
        <v>21156</v>
      </c>
      <c r="H5027" s="41"/>
      <c r="I5027" s="41"/>
      <c r="J5027" s="41"/>
      <c r="K5027" s="41">
        <v>3778</v>
      </c>
      <c r="L5027" s="41" t="s">
        <v>21156</v>
      </c>
      <c r="M5027" s="41" t="s">
        <v>29321</v>
      </c>
      <c r="N5027" s="41"/>
      <c r="O5027" s="41"/>
      <c r="P5027" s="41"/>
      <c r="Q5027" s="82" t="s">
        <v>27956</v>
      </c>
      <c r="R5027" s="58"/>
      <c r="S5027" s="57"/>
      <c r="T5027"/>
    </row>
    <row r="5028" spans="1:20" ht="51">
      <c r="A5028" s="81" t="s">
        <v>10967</v>
      </c>
      <c r="B5028" s="35">
        <v>5027</v>
      </c>
      <c r="C5028" s="41" t="s">
        <v>18660</v>
      </c>
      <c r="D5028" s="87" t="s">
        <v>18661</v>
      </c>
      <c r="E5028" s="61">
        <v>1</v>
      </c>
      <c r="F5028" s="61">
        <v>40027007</v>
      </c>
      <c r="G5028" s="41" t="s">
        <v>24476</v>
      </c>
      <c r="H5028" s="41"/>
      <c r="I5028" s="41"/>
      <c r="J5028" s="41"/>
      <c r="K5028" s="41">
        <v>2290</v>
      </c>
      <c r="L5028" s="41" t="s">
        <v>24476</v>
      </c>
      <c r="M5028" s="41" t="s">
        <v>29321</v>
      </c>
      <c r="N5028" s="41"/>
      <c r="O5028" s="41"/>
      <c r="P5028" s="41"/>
      <c r="Q5028" s="82" t="s">
        <v>27956</v>
      </c>
      <c r="R5028" s="58"/>
      <c r="S5028" s="57"/>
      <c r="T5028"/>
    </row>
    <row r="5029" spans="1:20" ht="51">
      <c r="A5029" s="81" t="s">
        <v>10967</v>
      </c>
      <c r="B5029" s="35">
        <v>5028</v>
      </c>
      <c r="C5029" s="41" t="s">
        <v>18658</v>
      </c>
      <c r="D5029" s="87" t="s">
        <v>18659</v>
      </c>
      <c r="E5029" s="61">
        <v>7</v>
      </c>
      <c r="F5029" s="61">
        <v>40023027</v>
      </c>
      <c r="G5029" s="41" t="s">
        <v>24476</v>
      </c>
      <c r="H5029" s="41">
        <v>1</v>
      </c>
      <c r="I5029" s="41"/>
      <c r="J5029" s="41"/>
      <c r="K5029" s="41">
        <v>2290</v>
      </c>
      <c r="L5029" s="41" t="s">
        <v>24476</v>
      </c>
      <c r="M5029" s="41" t="s">
        <v>29321</v>
      </c>
      <c r="N5029" s="41"/>
      <c r="O5029" s="41"/>
      <c r="P5029" s="41"/>
      <c r="Q5029" s="82" t="s">
        <v>27956</v>
      </c>
      <c r="R5029" s="58"/>
      <c r="S5029" s="57"/>
      <c r="T5029"/>
    </row>
    <row r="5030" spans="1:20" ht="61.2">
      <c r="A5030" s="81" t="s">
        <v>10967</v>
      </c>
      <c r="B5030" s="35">
        <v>5029</v>
      </c>
      <c r="C5030" s="41" t="s">
        <v>18656</v>
      </c>
      <c r="D5030" s="87" t="s">
        <v>18657</v>
      </c>
      <c r="E5030" s="61">
        <v>2</v>
      </c>
      <c r="F5030" s="61">
        <v>45005007</v>
      </c>
      <c r="G5030" s="41" t="s">
        <v>18642</v>
      </c>
      <c r="H5030" s="41"/>
      <c r="I5030" s="41"/>
      <c r="J5030" s="41"/>
      <c r="K5030" s="41">
        <v>5036</v>
      </c>
      <c r="L5030" s="41" t="s">
        <v>18642</v>
      </c>
      <c r="M5030" s="41" t="s">
        <v>29321</v>
      </c>
      <c r="N5030" s="41"/>
      <c r="O5030" s="41"/>
      <c r="P5030" s="41"/>
      <c r="Q5030" s="56" t="s">
        <v>27933</v>
      </c>
      <c r="R5030" s="58"/>
      <c r="S5030" s="57"/>
      <c r="T5030"/>
    </row>
    <row r="5031" spans="1:20" ht="71.400000000000006">
      <c r="A5031" s="81" t="s">
        <v>10967</v>
      </c>
      <c r="B5031" s="35">
        <v>5030</v>
      </c>
      <c r="C5031" s="41" t="s">
        <v>18654</v>
      </c>
      <c r="D5031" s="87" t="s">
        <v>18655</v>
      </c>
      <c r="E5031" s="61">
        <v>10</v>
      </c>
      <c r="F5031" s="61">
        <v>42014021</v>
      </c>
      <c r="G5031" s="41" t="s">
        <v>18642</v>
      </c>
      <c r="H5031" s="41"/>
      <c r="I5031" s="41"/>
      <c r="J5031" s="41"/>
      <c r="K5031" s="41">
        <v>5036</v>
      </c>
      <c r="L5031" s="41" t="s">
        <v>18642</v>
      </c>
      <c r="M5031" s="41" t="s">
        <v>29321</v>
      </c>
      <c r="N5031" s="41"/>
      <c r="O5031" s="41"/>
      <c r="P5031" s="41"/>
      <c r="Q5031" s="56" t="s">
        <v>27933</v>
      </c>
      <c r="R5031" s="58"/>
      <c r="S5031" s="57"/>
      <c r="T5031"/>
    </row>
    <row r="5032" spans="1:20" ht="51">
      <c r="A5032" s="81" t="s">
        <v>10967</v>
      </c>
      <c r="B5032" s="35">
        <v>5031</v>
      </c>
      <c r="C5032" s="41" t="s">
        <v>18652</v>
      </c>
      <c r="D5032" s="87" t="s">
        <v>18653</v>
      </c>
      <c r="E5032" s="61">
        <v>2</v>
      </c>
      <c r="F5032" s="61">
        <v>61001014</v>
      </c>
      <c r="G5032" s="41" t="s">
        <v>18646</v>
      </c>
      <c r="H5032" s="41"/>
      <c r="I5032" s="41"/>
      <c r="J5032" s="41"/>
      <c r="K5032" s="41">
        <v>5034</v>
      </c>
      <c r="L5032" s="41" t="s">
        <v>18646</v>
      </c>
      <c r="M5032" s="41" t="s">
        <v>29321</v>
      </c>
      <c r="N5032" s="41"/>
      <c r="O5032" s="41"/>
      <c r="P5032" s="41"/>
      <c r="Q5032" s="56" t="s">
        <v>27930</v>
      </c>
      <c r="R5032" s="58"/>
      <c r="S5032" s="57"/>
      <c r="T5032"/>
    </row>
    <row r="5033" spans="1:20" ht="71.400000000000006">
      <c r="A5033" s="81" t="s">
        <v>10967</v>
      </c>
      <c r="B5033" s="35">
        <v>5032</v>
      </c>
      <c r="C5033" s="41" t="s">
        <v>18650</v>
      </c>
      <c r="D5033" s="87" t="s">
        <v>18651</v>
      </c>
      <c r="E5033" s="61">
        <v>4</v>
      </c>
      <c r="F5033" s="61">
        <v>43013027</v>
      </c>
      <c r="G5033" s="41" t="s">
        <v>18642</v>
      </c>
      <c r="H5033" s="41"/>
      <c r="I5033" s="41"/>
      <c r="J5033" s="41"/>
      <c r="K5033" s="41">
        <v>5036</v>
      </c>
      <c r="L5033" s="41" t="s">
        <v>18642</v>
      </c>
      <c r="M5033" s="41" t="s">
        <v>29321</v>
      </c>
      <c r="N5033" s="41"/>
      <c r="O5033" s="41"/>
      <c r="P5033" s="41"/>
      <c r="Q5033" s="56" t="s">
        <v>27933</v>
      </c>
      <c r="R5033" s="58"/>
      <c r="S5033" s="57"/>
      <c r="T5033"/>
    </row>
    <row r="5034" spans="1:20" ht="71.400000000000006">
      <c r="A5034" s="81" t="s">
        <v>10967</v>
      </c>
      <c r="B5034" s="35">
        <v>5033</v>
      </c>
      <c r="C5034" s="41" t="s">
        <v>18648</v>
      </c>
      <c r="D5034" s="87" t="s">
        <v>18649</v>
      </c>
      <c r="E5034" s="61">
        <v>1</v>
      </c>
      <c r="F5034" s="61">
        <v>44017015</v>
      </c>
      <c r="G5034" s="41" t="s">
        <v>18642</v>
      </c>
      <c r="H5034" s="41"/>
      <c r="I5034" s="41"/>
      <c r="J5034" s="41"/>
      <c r="K5034" s="41">
        <v>5036</v>
      </c>
      <c r="L5034" s="41" t="s">
        <v>18642</v>
      </c>
      <c r="M5034" s="41"/>
      <c r="N5034" s="41"/>
      <c r="O5034" s="41"/>
      <c r="P5034" s="41"/>
      <c r="Q5034" s="56" t="s">
        <v>27933</v>
      </c>
      <c r="R5034" s="58"/>
      <c r="S5034" s="57"/>
      <c r="T5034"/>
    </row>
    <row r="5035" spans="1:20" ht="62.4">
      <c r="A5035" s="81" t="s">
        <v>10967</v>
      </c>
      <c r="B5035" s="35">
        <v>5034</v>
      </c>
      <c r="C5035" s="41" t="s">
        <v>18646</v>
      </c>
      <c r="D5035" s="76" t="s">
        <v>18647</v>
      </c>
      <c r="E5035" s="61">
        <v>8</v>
      </c>
      <c r="F5035" s="61">
        <v>42018008</v>
      </c>
      <c r="G5035" s="41"/>
      <c r="H5035" s="41">
        <v>1</v>
      </c>
      <c r="I5035" s="41"/>
      <c r="J5035" s="41"/>
      <c r="K5035" s="41"/>
      <c r="L5035" s="41"/>
      <c r="M5035" s="41"/>
      <c r="N5035" s="41"/>
      <c r="O5035" s="41"/>
      <c r="P5035" s="41"/>
      <c r="Q5035" s="82" t="s">
        <v>27956</v>
      </c>
      <c r="R5035" s="58"/>
      <c r="S5035" s="57"/>
      <c r="T5035"/>
    </row>
    <row r="5036" spans="1:20" ht="71.400000000000006">
      <c r="A5036" s="81" t="s">
        <v>10967</v>
      </c>
      <c r="B5036" s="35">
        <v>5035</v>
      </c>
      <c r="C5036" s="41" t="s">
        <v>18644</v>
      </c>
      <c r="D5036" s="87" t="s">
        <v>18645</v>
      </c>
      <c r="E5036" s="61">
        <v>12</v>
      </c>
      <c r="F5036" s="61">
        <v>40005025</v>
      </c>
      <c r="G5036" s="41" t="s">
        <v>18642</v>
      </c>
      <c r="H5036" s="41"/>
      <c r="I5036" s="41"/>
      <c r="J5036" s="41"/>
      <c r="K5036" s="41">
        <v>5036</v>
      </c>
      <c r="L5036" s="41" t="s">
        <v>18642</v>
      </c>
      <c r="M5036" s="41" t="s">
        <v>29321</v>
      </c>
      <c r="N5036" s="41"/>
      <c r="O5036" s="41"/>
      <c r="P5036" s="41"/>
      <c r="Q5036" s="56" t="s">
        <v>27933</v>
      </c>
      <c r="R5036" s="58"/>
      <c r="S5036" s="57"/>
      <c r="T5036"/>
    </row>
    <row r="5037" spans="1:20" ht="52.2">
      <c r="A5037" s="81" t="s">
        <v>10967</v>
      </c>
      <c r="B5037" s="35">
        <v>5036</v>
      </c>
      <c r="C5037" s="41" t="s">
        <v>18642</v>
      </c>
      <c r="D5037" s="76" t="s">
        <v>18643</v>
      </c>
      <c r="E5037" s="61">
        <v>1</v>
      </c>
      <c r="F5037" s="61">
        <v>59001019</v>
      </c>
      <c r="G5037" s="41"/>
      <c r="H5037" s="41">
        <v>5</v>
      </c>
      <c r="I5037" s="41"/>
      <c r="J5037" s="41"/>
      <c r="K5037" s="41"/>
      <c r="L5037" s="41"/>
      <c r="M5037" s="41"/>
      <c r="N5037" s="41"/>
      <c r="O5037" s="41"/>
      <c r="P5037" s="41"/>
      <c r="Q5037" s="56" t="s">
        <v>27930</v>
      </c>
      <c r="R5037" s="58"/>
      <c r="S5037" s="57"/>
      <c r="T5037"/>
    </row>
    <row r="5038" spans="1:20" ht="62.4">
      <c r="A5038" s="81" t="s">
        <v>10967</v>
      </c>
      <c r="B5038" s="35">
        <v>5037</v>
      </c>
      <c r="C5038" s="41" t="s">
        <v>18640</v>
      </c>
      <c r="D5038" s="76" t="s">
        <v>18641</v>
      </c>
      <c r="E5038" s="61">
        <v>215</v>
      </c>
      <c r="F5038" s="61">
        <v>40022010</v>
      </c>
      <c r="G5038" s="41"/>
      <c r="H5038" s="41">
        <v>7</v>
      </c>
      <c r="I5038" s="41"/>
      <c r="J5038" s="41"/>
      <c r="K5038" s="41"/>
      <c r="L5038" s="41"/>
      <c r="M5038" s="41"/>
      <c r="N5038" s="41"/>
      <c r="O5038" s="41"/>
      <c r="P5038" s="41"/>
      <c r="Q5038" s="56" t="s">
        <v>27959</v>
      </c>
      <c r="R5038" s="58"/>
      <c r="S5038" s="57"/>
      <c r="T5038"/>
    </row>
    <row r="5039" spans="1:20" ht="52.2">
      <c r="A5039" s="81" t="s">
        <v>10967</v>
      </c>
      <c r="B5039" s="35">
        <v>5038</v>
      </c>
      <c r="C5039" s="41" t="s">
        <v>18638</v>
      </c>
      <c r="D5039" s="76" t="s">
        <v>18639</v>
      </c>
      <c r="E5039" s="61">
        <v>9</v>
      </c>
      <c r="F5039" s="61">
        <v>44009025</v>
      </c>
      <c r="G5039" s="41"/>
      <c r="H5039" s="41">
        <v>1</v>
      </c>
      <c r="I5039" s="41"/>
      <c r="J5039" s="41"/>
      <c r="K5039" s="41"/>
      <c r="L5039" s="41"/>
      <c r="M5039" s="41"/>
      <c r="N5039" s="41"/>
      <c r="O5039" s="41"/>
      <c r="P5039" s="41"/>
      <c r="Q5039" s="82" t="s">
        <v>27956</v>
      </c>
      <c r="R5039" s="58"/>
      <c r="S5039" s="57"/>
      <c r="T5039"/>
    </row>
    <row r="5040" spans="1:20" ht="42">
      <c r="A5040" s="81" t="s">
        <v>10967</v>
      </c>
      <c r="B5040" s="35">
        <v>5039</v>
      </c>
      <c r="C5040" s="41" t="s">
        <v>18636</v>
      </c>
      <c r="D5040" s="76" t="s">
        <v>18637</v>
      </c>
      <c r="E5040" s="61">
        <v>1</v>
      </c>
      <c r="F5040" s="61">
        <v>44001003</v>
      </c>
      <c r="G5040" s="41"/>
      <c r="H5040" s="41"/>
      <c r="I5040" s="41"/>
      <c r="J5040" s="41"/>
      <c r="K5040" s="41"/>
      <c r="L5040" s="41"/>
      <c r="M5040" s="41"/>
      <c r="N5040" s="41"/>
      <c r="O5040" s="41"/>
      <c r="P5040" s="41"/>
      <c r="Q5040" s="82" t="s">
        <v>27956</v>
      </c>
      <c r="R5040" s="58"/>
      <c r="S5040" s="57"/>
      <c r="T5040"/>
    </row>
    <row r="5041" spans="1:20" ht="61.2">
      <c r="A5041" s="81" t="s">
        <v>10967</v>
      </c>
      <c r="B5041" s="35">
        <v>5040</v>
      </c>
      <c r="C5041" s="41" t="s">
        <v>18634</v>
      </c>
      <c r="D5041" s="87" t="s">
        <v>18635</v>
      </c>
      <c r="E5041" s="61">
        <v>8</v>
      </c>
      <c r="F5041" s="61">
        <v>43013033</v>
      </c>
      <c r="G5041" s="41" t="s">
        <v>18628</v>
      </c>
      <c r="H5041" s="41"/>
      <c r="I5041" s="41"/>
      <c r="J5041" s="41"/>
      <c r="K5041" s="41">
        <v>5043</v>
      </c>
      <c r="L5041" s="41" t="s">
        <v>18628</v>
      </c>
      <c r="M5041" s="41" t="s">
        <v>29321</v>
      </c>
      <c r="N5041" s="41"/>
      <c r="O5041" s="41"/>
      <c r="P5041" s="41"/>
      <c r="Q5041" s="82" t="s">
        <v>27956</v>
      </c>
      <c r="R5041" s="58"/>
      <c r="S5041" s="57"/>
      <c r="T5041"/>
    </row>
    <row r="5042" spans="1:20" ht="51">
      <c r="A5042" s="81" t="s">
        <v>10967</v>
      </c>
      <c r="B5042" s="35">
        <v>5041</v>
      </c>
      <c r="C5042" s="41" t="s">
        <v>18632</v>
      </c>
      <c r="D5042" s="87" t="s">
        <v>18633</v>
      </c>
      <c r="E5042" s="61">
        <v>1</v>
      </c>
      <c r="F5042" s="61">
        <v>54005014</v>
      </c>
      <c r="G5042" s="41" t="s">
        <v>25725</v>
      </c>
      <c r="H5042" s="41"/>
      <c r="I5042" s="41"/>
      <c r="J5042" s="41"/>
      <c r="K5042" s="41">
        <v>5043</v>
      </c>
      <c r="L5042" s="41" t="s">
        <v>18628</v>
      </c>
      <c r="M5042" s="41">
        <v>1096</v>
      </c>
      <c r="N5042" s="41" t="s">
        <v>25725</v>
      </c>
      <c r="O5042" s="41"/>
      <c r="P5042" s="41"/>
      <c r="Q5042" s="56" t="s">
        <v>27929</v>
      </c>
      <c r="R5042" s="58"/>
      <c r="S5042" s="57"/>
      <c r="T5042"/>
    </row>
    <row r="5043" spans="1:20" ht="71.400000000000006">
      <c r="A5043" s="81" t="s">
        <v>10967</v>
      </c>
      <c r="B5043" s="35">
        <v>5042</v>
      </c>
      <c r="C5043" s="41" t="s">
        <v>18630</v>
      </c>
      <c r="D5043" s="87" t="s">
        <v>18631</v>
      </c>
      <c r="E5043" s="61">
        <v>1</v>
      </c>
      <c r="F5043" s="61">
        <v>54002015</v>
      </c>
      <c r="G5043" s="41" t="s">
        <v>25725</v>
      </c>
      <c r="H5043" s="41"/>
      <c r="I5043" s="41"/>
      <c r="J5043" s="41"/>
      <c r="K5043" s="41">
        <v>5043</v>
      </c>
      <c r="L5043" s="41" t="s">
        <v>18628</v>
      </c>
      <c r="M5043" s="41">
        <v>1096</v>
      </c>
      <c r="N5043" s="41" t="s">
        <v>25725</v>
      </c>
      <c r="O5043" s="41"/>
      <c r="P5043" s="41"/>
      <c r="Q5043" s="82" t="s">
        <v>27956</v>
      </c>
      <c r="R5043" s="58"/>
      <c r="S5043" s="57"/>
      <c r="T5043"/>
    </row>
    <row r="5044" spans="1:20" ht="51">
      <c r="A5044" s="81" t="s">
        <v>10967</v>
      </c>
      <c r="B5044" s="35">
        <v>5043</v>
      </c>
      <c r="C5044" s="41" t="s">
        <v>18628</v>
      </c>
      <c r="D5044" s="87" t="s">
        <v>18629</v>
      </c>
      <c r="E5044" s="61">
        <v>99</v>
      </c>
      <c r="F5044" s="61">
        <v>40002018</v>
      </c>
      <c r="G5044" s="41" t="s">
        <v>18518</v>
      </c>
      <c r="H5044" s="41">
        <v>6</v>
      </c>
      <c r="I5044" s="41"/>
      <c r="J5044" s="41"/>
      <c r="K5044" s="41">
        <v>5098</v>
      </c>
      <c r="L5044" s="41" t="s">
        <v>18518</v>
      </c>
      <c r="M5044" s="41" t="s">
        <v>29321</v>
      </c>
      <c r="N5044" s="41"/>
      <c r="O5044" s="41"/>
      <c r="P5044" s="41"/>
      <c r="Q5044" s="82" t="s">
        <v>27956</v>
      </c>
      <c r="R5044" s="58"/>
      <c r="S5044" s="57"/>
      <c r="T5044"/>
    </row>
    <row r="5045" spans="1:20" ht="51">
      <c r="A5045" s="81" t="s">
        <v>10967</v>
      </c>
      <c r="B5045" s="35">
        <v>5044</v>
      </c>
      <c r="C5045" s="41" t="s">
        <v>18626</v>
      </c>
      <c r="D5045" s="87" t="s">
        <v>18627</v>
      </c>
      <c r="E5045" s="61">
        <v>1</v>
      </c>
      <c r="F5045" s="61">
        <v>54005010</v>
      </c>
      <c r="G5045" s="41" t="s">
        <v>18431</v>
      </c>
      <c r="H5045" s="41"/>
      <c r="I5045" s="41"/>
      <c r="J5045" s="41"/>
      <c r="K5045" s="41">
        <v>5043</v>
      </c>
      <c r="L5045" s="41" t="s">
        <v>18628</v>
      </c>
      <c r="M5045" s="41">
        <v>5142</v>
      </c>
      <c r="N5045" s="41" t="s">
        <v>18431</v>
      </c>
      <c r="O5045" s="41"/>
      <c r="P5045" s="41"/>
      <c r="Q5045" s="56" t="s">
        <v>27929</v>
      </c>
      <c r="R5045" s="58"/>
      <c r="S5045" s="57"/>
      <c r="T5045"/>
    </row>
    <row r="5046" spans="1:20" ht="61.2">
      <c r="A5046" s="81" t="s">
        <v>10967</v>
      </c>
      <c r="B5046" s="35">
        <v>5045</v>
      </c>
      <c r="C5046" s="41" t="s">
        <v>18624</v>
      </c>
      <c r="D5046" s="87" t="s">
        <v>18625</v>
      </c>
      <c r="E5046" s="61">
        <v>2</v>
      </c>
      <c r="F5046" s="61">
        <v>40013055</v>
      </c>
      <c r="G5046" s="41" t="s">
        <v>18538</v>
      </c>
      <c r="H5046" s="41">
        <v>1</v>
      </c>
      <c r="I5046" s="41"/>
      <c r="J5046" s="41"/>
      <c r="K5046" s="41">
        <v>5088</v>
      </c>
      <c r="L5046" s="41" t="s">
        <v>18538</v>
      </c>
      <c r="M5046" s="41" t="s">
        <v>29321</v>
      </c>
      <c r="N5046" s="41"/>
      <c r="O5046" s="41"/>
      <c r="P5046" s="41"/>
      <c r="Q5046" s="82" t="s">
        <v>27956</v>
      </c>
      <c r="R5046" s="58"/>
      <c r="S5046" s="57"/>
      <c r="T5046"/>
    </row>
    <row r="5047" spans="1:20" ht="81.599999999999994">
      <c r="A5047" s="81" t="s">
        <v>10967</v>
      </c>
      <c r="B5047" s="35">
        <v>5046</v>
      </c>
      <c r="C5047" s="41" t="s">
        <v>18622</v>
      </c>
      <c r="D5047" s="87" t="s">
        <v>18623</v>
      </c>
      <c r="E5047" s="61">
        <v>19</v>
      </c>
      <c r="F5047" s="61">
        <v>40005048</v>
      </c>
      <c r="G5047" s="41" t="s">
        <v>18602</v>
      </c>
      <c r="H5047" s="41">
        <v>3</v>
      </c>
      <c r="I5047" s="41"/>
      <c r="J5047" s="41"/>
      <c r="K5047" s="41">
        <v>5056</v>
      </c>
      <c r="L5047" s="41" t="s">
        <v>18602</v>
      </c>
      <c r="M5047" s="41"/>
      <c r="N5047" s="41"/>
      <c r="O5047" s="41"/>
      <c r="P5047" s="41"/>
      <c r="Q5047" s="56" t="s">
        <v>27930</v>
      </c>
      <c r="R5047" s="58"/>
      <c r="S5047" s="57"/>
      <c r="T5047"/>
    </row>
    <row r="5048" spans="1:20" ht="51">
      <c r="A5048" s="81" t="s">
        <v>10967</v>
      </c>
      <c r="B5048" s="35">
        <v>5047</v>
      </c>
      <c r="C5048" s="41" t="s">
        <v>18620</v>
      </c>
      <c r="D5048" s="87" t="s">
        <v>18621</v>
      </c>
      <c r="E5048" s="61">
        <v>2</v>
      </c>
      <c r="F5048" s="61">
        <v>51003014</v>
      </c>
      <c r="G5048" s="41" t="s">
        <v>18622</v>
      </c>
      <c r="H5048" s="41"/>
      <c r="I5048" s="41"/>
      <c r="J5048" s="41"/>
      <c r="K5048" s="41">
        <v>5046</v>
      </c>
      <c r="L5048" s="41" t="s">
        <v>18622</v>
      </c>
      <c r="M5048" s="41" t="s">
        <v>29321</v>
      </c>
      <c r="N5048" s="41"/>
      <c r="O5048" s="41"/>
      <c r="P5048" s="41"/>
      <c r="Q5048" s="82" t="s">
        <v>27956</v>
      </c>
      <c r="R5048" s="58"/>
      <c r="S5048" s="57"/>
      <c r="T5048"/>
    </row>
    <row r="5049" spans="1:20" ht="71.400000000000006">
      <c r="A5049" s="81" t="s">
        <v>10967</v>
      </c>
      <c r="B5049" s="35">
        <v>5048</v>
      </c>
      <c r="C5049" s="41" t="s">
        <v>18618</v>
      </c>
      <c r="D5049" s="87" t="s">
        <v>18619</v>
      </c>
      <c r="E5049" s="61">
        <v>23</v>
      </c>
      <c r="F5049" s="61">
        <v>42002043</v>
      </c>
      <c r="G5049" s="41" t="s">
        <v>18622</v>
      </c>
      <c r="H5049" s="41">
        <v>1</v>
      </c>
      <c r="I5049" s="41"/>
      <c r="J5049" s="41"/>
      <c r="K5049" s="41">
        <v>5046</v>
      </c>
      <c r="L5049" s="41" t="s">
        <v>18622</v>
      </c>
      <c r="M5049" s="41" t="s">
        <v>29321</v>
      </c>
      <c r="N5049" s="41"/>
      <c r="O5049" s="41"/>
      <c r="P5049" s="41"/>
      <c r="Q5049" s="56" t="s">
        <v>27929</v>
      </c>
      <c r="R5049" s="58"/>
      <c r="S5049" s="57"/>
      <c r="T5049"/>
    </row>
    <row r="5050" spans="1:20" ht="61.2">
      <c r="A5050" s="81" t="s">
        <v>10967</v>
      </c>
      <c r="B5050" s="35">
        <v>5049</v>
      </c>
      <c r="C5050" s="41" t="s">
        <v>18616</v>
      </c>
      <c r="D5050" s="87" t="s">
        <v>18617</v>
      </c>
      <c r="E5050" s="61">
        <v>1</v>
      </c>
      <c r="F5050" s="61">
        <v>60001013</v>
      </c>
      <c r="G5050" s="41" t="s">
        <v>18622</v>
      </c>
      <c r="H5050" s="41"/>
      <c r="I5050" s="41"/>
      <c r="J5050" s="41"/>
      <c r="K5050" s="41">
        <v>5046</v>
      </c>
      <c r="L5050" s="41" t="s">
        <v>18622</v>
      </c>
      <c r="M5050" s="41" t="s">
        <v>29321</v>
      </c>
      <c r="N5050" s="41"/>
      <c r="O5050" s="41"/>
      <c r="P5050" s="41"/>
      <c r="Q5050" s="56" t="s">
        <v>27933</v>
      </c>
      <c r="R5050" s="58"/>
      <c r="S5050" s="57"/>
      <c r="T5050"/>
    </row>
    <row r="5051" spans="1:20" ht="71.400000000000006">
      <c r="A5051" s="81" t="s">
        <v>10967</v>
      </c>
      <c r="B5051" s="35">
        <v>5050</v>
      </c>
      <c r="C5051" s="41" t="s">
        <v>18614</v>
      </c>
      <c r="D5051" s="87" t="s">
        <v>18615</v>
      </c>
      <c r="E5051" s="61">
        <v>2</v>
      </c>
      <c r="F5051" s="61">
        <v>42001045</v>
      </c>
      <c r="G5051" s="41" t="s">
        <v>17490</v>
      </c>
      <c r="H5051" s="41"/>
      <c r="I5051" s="41"/>
      <c r="J5051" s="41"/>
      <c r="K5051" s="41">
        <v>5448</v>
      </c>
      <c r="L5051" s="41" t="s">
        <v>17490</v>
      </c>
      <c r="M5051" s="41" t="s">
        <v>29321</v>
      </c>
      <c r="N5051" s="41"/>
      <c r="O5051" s="41"/>
      <c r="P5051" s="41"/>
      <c r="Q5051" s="82" t="s">
        <v>27956</v>
      </c>
      <c r="R5051" s="58"/>
      <c r="S5051" s="57"/>
      <c r="T5051"/>
    </row>
    <row r="5052" spans="1:20" ht="51">
      <c r="A5052" s="81" t="s">
        <v>10967</v>
      </c>
      <c r="B5052" s="35">
        <v>5051</v>
      </c>
      <c r="C5052" s="41" t="s">
        <v>18612</v>
      </c>
      <c r="D5052" s="87" t="s">
        <v>18613</v>
      </c>
      <c r="E5052" s="61">
        <v>1</v>
      </c>
      <c r="F5052" s="61">
        <v>58012002</v>
      </c>
      <c r="G5052" s="41" t="s">
        <v>18618</v>
      </c>
      <c r="H5052" s="41"/>
      <c r="I5052" s="41"/>
      <c r="J5052" s="41"/>
      <c r="K5052" s="41">
        <v>5048</v>
      </c>
      <c r="L5052" s="41" t="s">
        <v>18618</v>
      </c>
      <c r="M5052" s="41" t="s">
        <v>29321</v>
      </c>
      <c r="N5052" s="41"/>
      <c r="O5052" s="41"/>
      <c r="P5052" s="41"/>
      <c r="Q5052" s="82" t="s">
        <v>27956</v>
      </c>
      <c r="R5052" s="58"/>
      <c r="S5052" s="57"/>
      <c r="T5052"/>
    </row>
    <row r="5053" spans="1:20" ht="51">
      <c r="A5053" s="81" t="s">
        <v>10967</v>
      </c>
      <c r="B5053" s="35">
        <v>5052</v>
      </c>
      <c r="C5053" s="41" t="s">
        <v>18610</v>
      </c>
      <c r="D5053" s="87" t="s">
        <v>18611</v>
      </c>
      <c r="E5053" s="61">
        <v>1</v>
      </c>
      <c r="F5053" s="61">
        <v>42008014</v>
      </c>
      <c r="G5053" s="41" t="s">
        <v>17702</v>
      </c>
      <c r="H5053" s="41"/>
      <c r="I5053" s="41"/>
      <c r="J5053" s="41"/>
      <c r="K5053" s="41">
        <v>5056</v>
      </c>
      <c r="L5053" s="41" t="s">
        <v>18602</v>
      </c>
      <c r="M5053" s="41">
        <v>5342</v>
      </c>
      <c r="N5053" s="41" t="s">
        <v>17702</v>
      </c>
      <c r="O5053" s="41"/>
      <c r="P5053" s="41"/>
      <c r="Q5053" s="56" t="s">
        <v>27929</v>
      </c>
      <c r="R5053" s="58"/>
      <c r="S5053" s="57"/>
      <c r="T5053"/>
    </row>
    <row r="5054" spans="1:20" ht="71.400000000000006">
      <c r="A5054" s="81" t="s">
        <v>10967</v>
      </c>
      <c r="B5054" s="35">
        <v>5053</v>
      </c>
      <c r="C5054" s="41" t="s">
        <v>18608</v>
      </c>
      <c r="D5054" s="87" t="s">
        <v>18609</v>
      </c>
      <c r="E5054" s="61">
        <v>11</v>
      </c>
      <c r="F5054" s="61">
        <v>40002019</v>
      </c>
      <c r="G5054" s="41" t="s">
        <v>18604</v>
      </c>
      <c r="H5054" s="41">
        <v>1</v>
      </c>
      <c r="I5054" s="41"/>
      <c r="J5054" s="41"/>
      <c r="K5054" s="41">
        <v>5055</v>
      </c>
      <c r="L5054" s="41" t="s">
        <v>18604</v>
      </c>
      <c r="M5054" s="41"/>
      <c r="N5054" s="41"/>
      <c r="O5054" s="41"/>
      <c r="P5054" s="41"/>
      <c r="Q5054" s="56" t="s">
        <v>27929</v>
      </c>
      <c r="R5054" s="58"/>
      <c r="S5054" s="57"/>
      <c r="T5054"/>
    </row>
    <row r="5055" spans="1:20" ht="51">
      <c r="A5055" s="81" t="s">
        <v>10967</v>
      </c>
      <c r="B5055" s="35">
        <v>5054</v>
      </c>
      <c r="C5055" s="41" t="s">
        <v>18606</v>
      </c>
      <c r="D5055" s="87" t="s">
        <v>18607</v>
      </c>
      <c r="E5055" s="61">
        <v>1</v>
      </c>
      <c r="F5055" s="61">
        <v>40002015</v>
      </c>
      <c r="G5055" s="41" t="s">
        <v>18608</v>
      </c>
      <c r="H5055" s="41"/>
      <c r="I5055" s="41"/>
      <c r="J5055" s="41"/>
      <c r="K5055" s="41">
        <v>5053</v>
      </c>
      <c r="L5055" s="41" t="s">
        <v>18608</v>
      </c>
      <c r="M5055" s="41" t="s">
        <v>29321</v>
      </c>
      <c r="N5055" s="41"/>
      <c r="O5055" s="41"/>
      <c r="P5055" s="41"/>
      <c r="Q5055" s="82" t="s">
        <v>27956</v>
      </c>
      <c r="R5055" s="58"/>
      <c r="S5055" s="57"/>
      <c r="T5055"/>
    </row>
    <row r="5056" spans="1:20" ht="51">
      <c r="A5056" s="81" t="s">
        <v>10967</v>
      </c>
      <c r="B5056" s="35">
        <v>5055</v>
      </c>
      <c r="C5056" s="41" t="s">
        <v>18604</v>
      </c>
      <c r="D5056" s="87" t="s">
        <v>18605</v>
      </c>
      <c r="E5056" s="61">
        <v>28</v>
      </c>
      <c r="F5056" s="61">
        <v>40007028</v>
      </c>
      <c r="G5056" s="41" t="s">
        <v>18602</v>
      </c>
      <c r="H5056" s="41">
        <v>6</v>
      </c>
      <c r="I5056" s="41"/>
      <c r="J5056" s="41"/>
      <c r="K5056" s="41">
        <v>5056</v>
      </c>
      <c r="L5056" s="41" t="s">
        <v>18602</v>
      </c>
      <c r="M5056" s="41" t="s">
        <v>29321</v>
      </c>
      <c r="N5056" s="41"/>
      <c r="O5056" s="41"/>
      <c r="P5056" s="41"/>
      <c r="Q5056" s="56" t="s">
        <v>27929</v>
      </c>
      <c r="R5056" s="58"/>
      <c r="S5056" s="57"/>
      <c r="T5056"/>
    </row>
    <row r="5057" spans="1:20" ht="93">
      <c r="A5057" s="81" t="s">
        <v>10967</v>
      </c>
      <c r="B5057" s="35">
        <v>5056</v>
      </c>
      <c r="C5057" s="41" t="s">
        <v>18602</v>
      </c>
      <c r="D5057" s="76" t="s">
        <v>18603</v>
      </c>
      <c r="E5057" s="61">
        <v>40</v>
      </c>
      <c r="F5057" s="61">
        <v>40010022</v>
      </c>
      <c r="G5057" s="41"/>
      <c r="H5057" s="41">
        <v>11</v>
      </c>
      <c r="I5057" s="41"/>
      <c r="J5057" s="41"/>
      <c r="K5057" s="41"/>
      <c r="L5057" s="41"/>
      <c r="M5057" s="41"/>
      <c r="N5057" s="41"/>
      <c r="O5057" s="41"/>
      <c r="P5057" s="41"/>
      <c r="Q5057" s="82" t="s">
        <v>27956</v>
      </c>
      <c r="R5057" s="58"/>
      <c r="S5057" s="57"/>
      <c r="T5057"/>
    </row>
    <row r="5058" spans="1:20" ht="51">
      <c r="A5058" s="81" t="s">
        <v>10967</v>
      </c>
      <c r="B5058" s="35">
        <v>5057</v>
      </c>
      <c r="C5058" s="41" t="s">
        <v>18600</v>
      </c>
      <c r="D5058" s="87" t="s">
        <v>18601</v>
      </c>
      <c r="E5058" s="61">
        <v>21</v>
      </c>
      <c r="F5058" s="61">
        <v>40005046</v>
      </c>
      <c r="G5058" s="41" t="s">
        <v>11000</v>
      </c>
      <c r="H5058" s="41">
        <v>2</v>
      </c>
      <c r="I5058" s="41"/>
      <c r="J5058" s="41"/>
      <c r="K5058" s="41">
        <v>5056</v>
      </c>
      <c r="L5058" s="41" t="s">
        <v>18602</v>
      </c>
      <c r="M5058" s="41">
        <v>5608</v>
      </c>
      <c r="N5058" s="41" t="s">
        <v>11000</v>
      </c>
      <c r="O5058" s="41"/>
      <c r="P5058" s="41"/>
      <c r="Q5058" s="82" t="s">
        <v>27956</v>
      </c>
      <c r="R5058" s="58"/>
      <c r="S5058" s="57"/>
      <c r="T5058"/>
    </row>
    <row r="5059" spans="1:20" ht="51">
      <c r="A5059" s="81" t="s">
        <v>10967</v>
      </c>
      <c r="B5059" s="35">
        <v>5058</v>
      </c>
      <c r="C5059" s="41" t="s">
        <v>18598</v>
      </c>
      <c r="D5059" s="87" t="s">
        <v>18599</v>
      </c>
      <c r="E5059" s="61">
        <v>3</v>
      </c>
      <c r="F5059" s="61">
        <v>40009009</v>
      </c>
      <c r="G5059" s="41" t="s">
        <v>18600</v>
      </c>
      <c r="H5059" s="41"/>
      <c r="I5059" s="41"/>
      <c r="J5059" s="41"/>
      <c r="K5059" s="41">
        <v>5057</v>
      </c>
      <c r="L5059" s="41" t="s">
        <v>18600</v>
      </c>
      <c r="M5059" s="41" t="s">
        <v>29321</v>
      </c>
      <c r="N5059" s="41"/>
      <c r="O5059" s="41"/>
      <c r="P5059" s="41"/>
      <c r="Q5059" s="82" t="s">
        <v>27956</v>
      </c>
      <c r="R5059" s="58"/>
      <c r="S5059" s="57"/>
      <c r="T5059"/>
    </row>
    <row r="5060" spans="1:20" ht="42">
      <c r="A5060" s="81" t="s">
        <v>10967</v>
      </c>
      <c r="B5060" s="35">
        <v>5059</v>
      </c>
      <c r="C5060" s="41" t="s">
        <v>18596</v>
      </c>
      <c r="D5060" s="76" t="s">
        <v>18597</v>
      </c>
      <c r="E5060" s="61">
        <v>16</v>
      </c>
      <c r="F5060" s="61">
        <v>40024024</v>
      </c>
      <c r="G5060" s="41"/>
      <c r="H5060" s="41"/>
      <c r="I5060" s="41"/>
      <c r="J5060" s="41"/>
      <c r="K5060" s="41"/>
      <c r="L5060" s="41"/>
      <c r="M5060" s="41"/>
      <c r="N5060" s="41"/>
      <c r="O5060" s="41"/>
      <c r="P5060" s="41"/>
      <c r="Q5060" s="82" t="s">
        <v>27956</v>
      </c>
      <c r="R5060" s="58"/>
      <c r="S5060" s="57"/>
      <c r="T5060"/>
    </row>
    <row r="5061" spans="1:20" ht="52.2">
      <c r="A5061" s="81" t="s">
        <v>10967</v>
      </c>
      <c r="B5061" s="35">
        <v>5060</v>
      </c>
      <c r="C5061" s="41" t="s">
        <v>18594</v>
      </c>
      <c r="D5061" s="76" t="s">
        <v>18595</v>
      </c>
      <c r="E5061" s="61">
        <v>1</v>
      </c>
      <c r="F5061" s="61">
        <v>45016022</v>
      </c>
      <c r="G5061" s="41"/>
      <c r="H5061" s="41"/>
      <c r="I5061" s="41"/>
      <c r="J5061" s="41"/>
      <c r="K5061" s="41"/>
      <c r="L5061" s="41"/>
      <c r="M5061" s="41"/>
      <c r="N5061" s="41"/>
      <c r="O5061" s="41"/>
      <c r="P5061" s="41"/>
      <c r="Q5061" s="56" t="s">
        <v>27958</v>
      </c>
      <c r="R5061" s="58"/>
      <c r="S5061" s="57"/>
      <c r="T5061"/>
    </row>
    <row r="5062" spans="1:20" ht="42">
      <c r="A5062" s="81" t="s">
        <v>10967</v>
      </c>
      <c r="B5062" s="35">
        <v>5061</v>
      </c>
      <c r="C5062" s="41" t="s">
        <v>18592</v>
      </c>
      <c r="D5062" s="76" t="s">
        <v>18593</v>
      </c>
      <c r="E5062" s="61">
        <v>2</v>
      </c>
      <c r="F5062" s="61">
        <v>44024001</v>
      </c>
      <c r="G5062" s="41"/>
      <c r="H5062" s="41"/>
      <c r="I5062" s="41"/>
      <c r="J5062" s="41"/>
      <c r="K5062" s="41"/>
      <c r="L5062" s="41"/>
      <c r="M5062" s="41"/>
      <c r="N5062" s="41"/>
      <c r="O5062" s="41"/>
      <c r="P5062" s="41"/>
      <c r="Q5062" s="56" t="s">
        <v>27958</v>
      </c>
      <c r="R5062" s="58"/>
      <c r="S5062" s="57"/>
      <c r="T5062"/>
    </row>
    <row r="5063" spans="1:20" ht="52.2">
      <c r="A5063" s="81" t="s">
        <v>10967</v>
      </c>
      <c r="B5063" s="35">
        <v>5062</v>
      </c>
      <c r="C5063" s="41" t="s">
        <v>18590</v>
      </c>
      <c r="D5063" s="76" t="s">
        <v>18591</v>
      </c>
      <c r="E5063" s="61">
        <v>22</v>
      </c>
      <c r="F5063" s="61">
        <v>40004002</v>
      </c>
      <c r="G5063" s="41"/>
      <c r="H5063" s="41">
        <v>1</v>
      </c>
      <c r="I5063" s="41"/>
      <c r="J5063" s="41"/>
      <c r="K5063" s="41"/>
      <c r="L5063" s="41"/>
      <c r="M5063" s="41"/>
      <c r="N5063" s="41"/>
      <c r="O5063" s="41"/>
      <c r="P5063" s="41"/>
      <c r="Q5063" s="82" t="s">
        <v>27956</v>
      </c>
      <c r="R5063" s="58"/>
      <c r="S5063" s="57"/>
      <c r="T5063"/>
    </row>
    <row r="5064" spans="1:20" ht="51">
      <c r="A5064" s="81" t="s">
        <v>10967</v>
      </c>
      <c r="B5064" s="35">
        <v>5063</v>
      </c>
      <c r="C5064" s="41" t="s">
        <v>18588</v>
      </c>
      <c r="D5064" s="87" t="s">
        <v>18589</v>
      </c>
      <c r="E5064" s="61">
        <v>2</v>
      </c>
      <c r="F5064" s="61">
        <v>44007023</v>
      </c>
      <c r="G5064" s="41" t="s">
        <v>24868</v>
      </c>
      <c r="H5064" s="41"/>
      <c r="I5064" s="41"/>
      <c r="J5064" s="41"/>
      <c r="K5064" s="41">
        <v>5062</v>
      </c>
      <c r="L5064" s="41" t="s">
        <v>18590</v>
      </c>
      <c r="M5064" s="41">
        <v>2094</v>
      </c>
      <c r="N5064" s="41" t="s">
        <v>24868</v>
      </c>
      <c r="O5064" s="41"/>
      <c r="P5064" s="41"/>
      <c r="Q5064" s="56" t="s">
        <v>27930</v>
      </c>
      <c r="R5064" s="58"/>
      <c r="S5064" s="57"/>
      <c r="T5064"/>
    </row>
    <row r="5065" spans="1:20" ht="42">
      <c r="A5065" s="81" t="s">
        <v>10967</v>
      </c>
      <c r="B5065" s="35">
        <v>5064</v>
      </c>
      <c r="C5065" s="41" t="s">
        <v>18586</v>
      </c>
      <c r="D5065" s="76" t="s">
        <v>18587</v>
      </c>
      <c r="E5065" s="61">
        <v>41</v>
      </c>
      <c r="F5065" s="61">
        <v>40024031</v>
      </c>
      <c r="G5065" s="41"/>
      <c r="H5065" s="41">
        <v>13</v>
      </c>
      <c r="I5065" s="41"/>
      <c r="J5065" s="41"/>
      <c r="K5065" s="41"/>
      <c r="L5065" s="41"/>
      <c r="M5065" s="41"/>
      <c r="N5065" s="41"/>
      <c r="O5065" s="41"/>
      <c r="P5065" s="41"/>
      <c r="Q5065" s="82" t="s">
        <v>27956</v>
      </c>
      <c r="R5065" s="58"/>
      <c r="S5065" s="57"/>
      <c r="T5065"/>
    </row>
    <row r="5066" spans="1:20" ht="51">
      <c r="A5066" s="81" t="s">
        <v>10967</v>
      </c>
      <c r="B5066" s="35">
        <v>5065</v>
      </c>
      <c r="C5066" s="41" t="s">
        <v>18584</v>
      </c>
      <c r="D5066" s="87" t="s">
        <v>18585</v>
      </c>
      <c r="E5066" s="61">
        <v>2</v>
      </c>
      <c r="F5066" s="61">
        <v>44027027</v>
      </c>
      <c r="G5066" s="41" t="s">
        <v>23992</v>
      </c>
      <c r="H5066" s="41"/>
      <c r="I5066" s="41"/>
      <c r="J5066" s="41"/>
      <c r="K5066" s="41">
        <v>5064</v>
      </c>
      <c r="L5066" s="41" t="s">
        <v>18586</v>
      </c>
      <c r="M5066" s="41">
        <v>2532</v>
      </c>
      <c r="N5066" s="41" t="s">
        <v>23992</v>
      </c>
      <c r="O5066" s="41">
        <v>1182</v>
      </c>
      <c r="P5066" s="41" t="s">
        <v>25897</v>
      </c>
      <c r="Q5066" s="56" t="s">
        <v>27930</v>
      </c>
      <c r="R5066" s="58"/>
      <c r="S5066" s="57"/>
      <c r="T5066"/>
    </row>
    <row r="5067" spans="1:20" ht="51">
      <c r="A5067" s="81" t="s">
        <v>10967</v>
      </c>
      <c r="B5067" s="35">
        <v>5066</v>
      </c>
      <c r="C5067" s="41" t="s">
        <v>18582</v>
      </c>
      <c r="D5067" s="87" t="s">
        <v>18583</v>
      </c>
      <c r="E5067" s="61">
        <v>1</v>
      </c>
      <c r="F5067" s="61">
        <v>43011039</v>
      </c>
      <c r="G5067" s="41" t="s">
        <v>18586</v>
      </c>
      <c r="H5067" s="41"/>
      <c r="I5067" s="41"/>
      <c r="J5067" s="41"/>
      <c r="K5067" s="41">
        <v>5064</v>
      </c>
      <c r="L5067" s="41" t="s">
        <v>18586</v>
      </c>
      <c r="M5067" s="41" t="s">
        <v>29321</v>
      </c>
      <c r="N5067" s="41"/>
      <c r="O5067" s="41"/>
      <c r="P5067" s="41"/>
      <c r="Q5067" s="56" t="s">
        <v>27930</v>
      </c>
      <c r="R5067" s="58"/>
      <c r="S5067" s="57"/>
      <c r="T5067"/>
    </row>
    <row r="5068" spans="1:20" ht="51">
      <c r="A5068" s="81" t="s">
        <v>10967</v>
      </c>
      <c r="B5068" s="35">
        <v>5067</v>
      </c>
      <c r="C5068" s="41" t="s">
        <v>18580</v>
      </c>
      <c r="D5068" s="87" t="s">
        <v>18581</v>
      </c>
      <c r="E5068" s="61">
        <v>10</v>
      </c>
      <c r="F5068" s="61">
        <v>40014025</v>
      </c>
      <c r="G5068" s="41" t="s">
        <v>18586</v>
      </c>
      <c r="H5068" s="41"/>
      <c r="I5068" s="41"/>
      <c r="J5068" s="41"/>
      <c r="K5068" s="41">
        <v>5064</v>
      </c>
      <c r="L5068" s="41" t="s">
        <v>18586</v>
      </c>
      <c r="M5068" s="41" t="s">
        <v>29321</v>
      </c>
      <c r="N5068" s="41"/>
      <c r="O5068" s="41"/>
      <c r="P5068" s="41"/>
      <c r="Q5068" s="56" t="s">
        <v>27930</v>
      </c>
      <c r="R5068" s="58"/>
      <c r="S5068" s="57"/>
      <c r="T5068"/>
    </row>
    <row r="5069" spans="1:20" ht="51">
      <c r="A5069" s="81" t="s">
        <v>10967</v>
      </c>
      <c r="B5069" s="35">
        <v>5068</v>
      </c>
      <c r="C5069" s="41" t="s">
        <v>18578</v>
      </c>
      <c r="D5069" s="87" t="s">
        <v>18579</v>
      </c>
      <c r="E5069" s="61">
        <v>1</v>
      </c>
      <c r="F5069" s="61">
        <v>66021016</v>
      </c>
      <c r="G5069" s="41" t="s">
        <v>25807</v>
      </c>
      <c r="H5069" s="41"/>
      <c r="I5069" s="41"/>
      <c r="J5069" s="41"/>
      <c r="K5069" s="41">
        <v>5064</v>
      </c>
      <c r="L5069" s="41" t="s">
        <v>18586</v>
      </c>
      <c r="M5069" s="41">
        <v>1137</v>
      </c>
      <c r="N5069" s="41" t="s">
        <v>25807</v>
      </c>
      <c r="O5069" s="41"/>
      <c r="P5069" s="41"/>
      <c r="Q5069" s="56" t="s">
        <v>27930</v>
      </c>
      <c r="R5069" s="58"/>
      <c r="S5069" s="57"/>
      <c r="T5069"/>
    </row>
    <row r="5070" spans="1:20" ht="51">
      <c r="A5070" s="81" t="s">
        <v>10967</v>
      </c>
      <c r="B5070" s="35">
        <v>5069</v>
      </c>
      <c r="C5070" s="41" t="s">
        <v>18576</v>
      </c>
      <c r="D5070" s="87" t="s">
        <v>18577</v>
      </c>
      <c r="E5070" s="61">
        <v>1</v>
      </c>
      <c r="F5070" s="61">
        <v>44012004</v>
      </c>
      <c r="G5070" s="41" t="s">
        <v>18586</v>
      </c>
      <c r="H5070" s="41"/>
      <c r="I5070" s="41"/>
      <c r="J5070" s="41"/>
      <c r="K5070" s="41">
        <v>5064</v>
      </c>
      <c r="L5070" s="41" t="s">
        <v>18586</v>
      </c>
      <c r="M5070" s="41" t="s">
        <v>29321</v>
      </c>
      <c r="N5070" s="41"/>
      <c r="O5070" s="41"/>
      <c r="P5070" s="41"/>
      <c r="Q5070" s="82" t="s">
        <v>27956</v>
      </c>
      <c r="R5070" s="58"/>
      <c r="S5070" s="57"/>
      <c r="T5070"/>
    </row>
    <row r="5071" spans="1:20" ht="51">
      <c r="A5071" s="81" t="s">
        <v>10967</v>
      </c>
      <c r="B5071" s="35">
        <v>5070</v>
      </c>
      <c r="C5071" s="41" t="s">
        <v>18574</v>
      </c>
      <c r="D5071" s="87" t="s">
        <v>18575</v>
      </c>
      <c r="E5071" s="61">
        <v>5</v>
      </c>
      <c r="F5071" s="61">
        <v>40015038</v>
      </c>
      <c r="G5071" s="41" t="s">
        <v>17372</v>
      </c>
      <c r="H5071" s="41"/>
      <c r="I5071" s="41"/>
      <c r="J5071" s="41"/>
      <c r="K5071" s="41">
        <v>5064</v>
      </c>
      <c r="L5071" s="41" t="s">
        <v>18586</v>
      </c>
      <c r="M5071" s="41">
        <v>5507</v>
      </c>
      <c r="N5071" s="41" t="s">
        <v>17372</v>
      </c>
      <c r="O5071" s="41"/>
      <c r="P5071" s="41"/>
      <c r="Q5071" s="82" t="s">
        <v>27956</v>
      </c>
      <c r="R5071" s="58"/>
      <c r="S5071" s="57"/>
      <c r="T5071"/>
    </row>
    <row r="5072" spans="1:20" ht="51">
      <c r="A5072" s="81" t="s">
        <v>10967</v>
      </c>
      <c r="B5072" s="35">
        <v>5071</v>
      </c>
      <c r="C5072" s="41" t="s">
        <v>18572</v>
      </c>
      <c r="D5072" s="87" t="s">
        <v>18573</v>
      </c>
      <c r="E5072" s="61">
        <v>4</v>
      </c>
      <c r="F5072" s="61">
        <v>44005036</v>
      </c>
      <c r="G5072" s="41" t="s">
        <v>21687</v>
      </c>
      <c r="H5072" s="41"/>
      <c r="I5072" s="41"/>
      <c r="J5072" s="41"/>
      <c r="K5072" s="41">
        <v>5064</v>
      </c>
      <c r="L5072" s="41" t="s">
        <v>18586</v>
      </c>
      <c r="M5072" s="41">
        <v>1540</v>
      </c>
      <c r="N5072" s="41" t="s">
        <v>21687</v>
      </c>
      <c r="O5072" s="41"/>
      <c r="P5072" s="41"/>
      <c r="Q5072" s="82" t="s">
        <v>27956</v>
      </c>
      <c r="R5072" s="58"/>
      <c r="S5072" s="57"/>
      <c r="T5072"/>
    </row>
    <row r="5073" spans="1:20" ht="51">
      <c r="A5073" s="81" t="s">
        <v>10967</v>
      </c>
      <c r="B5073" s="35">
        <v>5072</v>
      </c>
      <c r="C5073" s="41" t="s">
        <v>18570</v>
      </c>
      <c r="D5073" s="87" t="s">
        <v>18571</v>
      </c>
      <c r="E5073" s="61">
        <v>1</v>
      </c>
      <c r="F5073" s="61">
        <v>43004035</v>
      </c>
      <c r="G5073" s="41" t="s">
        <v>22507</v>
      </c>
      <c r="H5073" s="41"/>
      <c r="I5073" s="41"/>
      <c r="J5073" s="41"/>
      <c r="K5073" s="41">
        <v>5064</v>
      </c>
      <c r="L5073" s="41" t="s">
        <v>18586</v>
      </c>
      <c r="M5073" s="41">
        <v>3376</v>
      </c>
      <c r="N5073" s="41" t="s">
        <v>22507</v>
      </c>
      <c r="O5073" s="41"/>
      <c r="P5073" s="41"/>
      <c r="Q5073" s="56" t="s">
        <v>27930</v>
      </c>
      <c r="R5073" s="58"/>
      <c r="S5073" s="57"/>
      <c r="T5073"/>
    </row>
    <row r="5074" spans="1:20" ht="51">
      <c r="A5074" s="81" t="s">
        <v>10967</v>
      </c>
      <c r="B5074" s="35">
        <v>5073</v>
      </c>
      <c r="C5074" s="41" t="s">
        <v>18568</v>
      </c>
      <c r="D5074" s="87" t="s">
        <v>18569</v>
      </c>
      <c r="E5074" s="61">
        <v>1</v>
      </c>
      <c r="F5074" s="61">
        <v>42019008</v>
      </c>
      <c r="G5074" s="41" t="s">
        <v>20476</v>
      </c>
      <c r="H5074" s="41"/>
      <c r="I5074" s="41"/>
      <c r="J5074" s="41"/>
      <c r="K5074" s="41">
        <v>5064</v>
      </c>
      <c r="L5074" s="41" t="s">
        <v>18586</v>
      </c>
      <c r="M5074" s="41">
        <v>4118</v>
      </c>
      <c r="N5074" s="41" t="s">
        <v>20476</v>
      </c>
      <c r="O5074" s="41"/>
      <c r="P5074" s="41"/>
      <c r="Q5074" s="56" t="s">
        <v>27930</v>
      </c>
      <c r="R5074" s="58"/>
      <c r="S5074" s="57"/>
      <c r="T5074"/>
    </row>
    <row r="5075" spans="1:20" ht="51">
      <c r="A5075" s="81" t="s">
        <v>10967</v>
      </c>
      <c r="B5075" s="35">
        <v>5074</v>
      </c>
      <c r="C5075" s="41" t="s">
        <v>18566</v>
      </c>
      <c r="D5075" s="87" t="s">
        <v>18567</v>
      </c>
      <c r="E5075" s="61">
        <v>3</v>
      </c>
      <c r="F5075" s="61">
        <v>44010012</v>
      </c>
      <c r="G5075" s="41" t="s">
        <v>20256</v>
      </c>
      <c r="H5075" s="41"/>
      <c r="I5075" s="41"/>
      <c r="J5075" s="41"/>
      <c r="K5075" s="41">
        <v>5064</v>
      </c>
      <c r="L5075" s="41" t="s">
        <v>18586</v>
      </c>
      <c r="M5075" s="41">
        <v>4228</v>
      </c>
      <c r="N5075" s="41" t="s">
        <v>20256</v>
      </c>
      <c r="O5075" s="41"/>
      <c r="P5075" s="41"/>
      <c r="Q5075" s="56" t="s">
        <v>27930</v>
      </c>
      <c r="R5075" s="58"/>
      <c r="S5075" s="57"/>
      <c r="T5075"/>
    </row>
    <row r="5076" spans="1:20" ht="51">
      <c r="A5076" s="81" t="s">
        <v>10967</v>
      </c>
      <c r="B5076" s="35">
        <v>5075</v>
      </c>
      <c r="C5076" s="41" t="s">
        <v>18564</v>
      </c>
      <c r="D5076" s="87" t="s">
        <v>18565</v>
      </c>
      <c r="E5076" s="61">
        <v>3</v>
      </c>
      <c r="F5076" s="61">
        <v>42003001</v>
      </c>
      <c r="G5076" s="41" t="s">
        <v>18562</v>
      </c>
      <c r="H5076" s="41"/>
      <c r="I5076" s="41"/>
      <c r="J5076" s="41"/>
      <c r="K5076" s="41">
        <v>5076</v>
      </c>
      <c r="L5076" s="41" t="s">
        <v>18562</v>
      </c>
      <c r="M5076" s="41" t="s">
        <v>29321</v>
      </c>
      <c r="N5076" s="41"/>
      <c r="O5076" s="41"/>
      <c r="P5076" s="41"/>
      <c r="Q5076" s="56" t="s">
        <v>27929</v>
      </c>
      <c r="R5076" s="58"/>
      <c r="S5076" s="57"/>
      <c r="T5076"/>
    </row>
    <row r="5077" spans="1:20" ht="51">
      <c r="A5077" s="81" t="s">
        <v>10967</v>
      </c>
      <c r="B5077" s="35">
        <v>5076</v>
      </c>
      <c r="C5077" s="41" t="s">
        <v>18562</v>
      </c>
      <c r="D5077" s="87" t="s">
        <v>18563</v>
      </c>
      <c r="E5077" s="61">
        <v>4</v>
      </c>
      <c r="F5077" s="61">
        <v>40014001</v>
      </c>
      <c r="G5077" s="41" t="s">
        <v>27171</v>
      </c>
      <c r="H5077" s="41">
        <v>1</v>
      </c>
      <c r="I5077" s="41"/>
      <c r="J5077" s="41"/>
      <c r="K5077" s="41">
        <v>5064</v>
      </c>
      <c r="L5077" s="41" t="s">
        <v>18586</v>
      </c>
      <c r="M5077" s="41">
        <v>757</v>
      </c>
      <c r="N5077" s="41" t="s">
        <v>27171</v>
      </c>
      <c r="O5077" s="41"/>
      <c r="P5077" s="41"/>
      <c r="Q5077" s="82" t="s">
        <v>27956</v>
      </c>
      <c r="R5077" s="58"/>
      <c r="S5077" s="57"/>
      <c r="T5077"/>
    </row>
    <row r="5078" spans="1:20" ht="42">
      <c r="A5078" s="81" t="s">
        <v>10967</v>
      </c>
      <c r="B5078" s="35">
        <v>5077</v>
      </c>
      <c r="C5078" s="41" t="s">
        <v>18560</v>
      </c>
      <c r="D5078" s="76" t="s">
        <v>18561</v>
      </c>
      <c r="E5078" s="61">
        <v>1</v>
      </c>
      <c r="F5078" s="61">
        <v>61002006</v>
      </c>
      <c r="G5078" s="41"/>
      <c r="H5078" s="41"/>
      <c r="I5078" s="41"/>
      <c r="J5078" s="41"/>
      <c r="K5078" s="41"/>
      <c r="L5078" s="41"/>
      <c r="M5078" s="41"/>
      <c r="N5078" s="41"/>
      <c r="O5078" s="41"/>
      <c r="P5078" s="41"/>
      <c r="Q5078" s="56" t="s">
        <v>27929</v>
      </c>
      <c r="R5078" s="58"/>
      <c r="S5078" s="57"/>
      <c r="T5078"/>
    </row>
    <row r="5079" spans="1:20" ht="71.400000000000006">
      <c r="A5079" s="81" t="s">
        <v>10967</v>
      </c>
      <c r="B5079" s="35">
        <v>5078</v>
      </c>
      <c r="C5079" s="41" t="s">
        <v>18558</v>
      </c>
      <c r="D5079" s="87" t="s">
        <v>18559</v>
      </c>
      <c r="E5079" s="61">
        <v>3</v>
      </c>
      <c r="F5079" s="61">
        <v>44017029</v>
      </c>
      <c r="G5079" s="41" t="s">
        <v>18538</v>
      </c>
      <c r="H5079" s="41">
        <v>2</v>
      </c>
      <c r="I5079" s="41"/>
      <c r="J5079" s="41"/>
      <c r="K5079" s="41">
        <v>5088</v>
      </c>
      <c r="L5079" s="41" t="s">
        <v>18538</v>
      </c>
      <c r="M5079" s="41" t="s">
        <v>29321</v>
      </c>
      <c r="N5079" s="41"/>
      <c r="O5079" s="41"/>
      <c r="P5079" s="41"/>
      <c r="Q5079" s="82" t="s">
        <v>27956</v>
      </c>
      <c r="R5079" s="58"/>
      <c r="S5079" s="57"/>
      <c r="T5079"/>
    </row>
    <row r="5080" spans="1:20" ht="61.2">
      <c r="A5080" s="81" t="s">
        <v>10967</v>
      </c>
      <c r="B5080" s="35">
        <v>5079</v>
      </c>
      <c r="C5080" s="41" t="s">
        <v>18556</v>
      </c>
      <c r="D5080" s="87" t="s">
        <v>18557</v>
      </c>
      <c r="E5080" s="61">
        <v>4</v>
      </c>
      <c r="F5080" s="61">
        <v>44019024</v>
      </c>
      <c r="G5080" s="41" t="s">
        <v>18558</v>
      </c>
      <c r="H5080" s="41"/>
      <c r="I5080" s="41"/>
      <c r="J5080" s="41"/>
      <c r="K5080" s="41">
        <v>5078</v>
      </c>
      <c r="L5080" s="41" t="s">
        <v>18558</v>
      </c>
      <c r="M5080" s="41" t="s">
        <v>29321</v>
      </c>
      <c r="N5080" s="41"/>
      <c r="O5080" s="41"/>
      <c r="P5080" s="41"/>
      <c r="Q5080" s="82" t="s">
        <v>27956</v>
      </c>
      <c r="R5080" s="58"/>
      <c r="S5080" s="57"/>
      <c r="T5080"/>
    </row>
    <row r="5081" spans="1:20" ht="42">
      <c r="A5081" s="81" t="s">
        <v>10967</v>
      </c>
      <c r="B5081" s="35">
        <v>5080</v>
      </c>
      <c r="C5081" s="41" t="s">
        <v>18554</v>
      </c>
      <c r="D5081" s="76" t="s">
        <v>18555</v>
      </c>
      <c r="E5081" s="61">
        <v>1</v>
      </c>
      <c r="F5081" s="61">
        <v>61003012</v>
      </c>
      <c r="G5081" s="41"/>
      <c r="H5081" s="41"/>
      <c r="I5081" s="41"/>
      <c r="J5081" s="41"/>
      <c r="K5081" s="41"/>
      <c r="L5081" s="41"/>
      <c r="M5081" s="41"/>
      <c r="N5081" s="41"/>
      <c r="O5081" s="41"/>
      <c r="P5081" s="41"/>
      <c r="Q5081" s="56" t="s">
        <v>27929</v>
      </c>
      <c r="R5081" s="58"/>
      <c r="S5081" s="57"/>
      <c r="T5081"/>
    </row>
    <row r="5082" spans="1:20" ht="51">
      <c r="A5082" s="81" t="s">
        <v>10967</v>
      </c>
      <c r="B5082" s="35">
        <v>5081</v>
      </c>
      <c r="C5082" s="41" t="s">
        <v>18552</v>
      </c>
      <c r="D5082" s="87" t="s">
        <v>18553</v>
      </c>
      <c r="E5082" s="61">
        <v>1</v>
      </c>
      <c r="F5082" s="61">
        <v>41008025</v>
      </c>
      <c r="G5082" s="41" t="s">
        <v>27031</v>
      </c>
      <c r="H5082" s="41"/>
      <c r="I5082" s="41"/>
      <c r="J5082" s="41"/>
      <c r="K5082" s="41">
        <v>5056</v>
      </c>
      <c r="L5082" s="41" t="s">
        <v>18602</v>
      </c>
      <c r="M5082" s="41">
        <v>827</v>
      </c>
      <c r="N5082" s="41" t="s">
        <v>27031</v>
      </c>
      <c r="O5082" s="41"/>
      <c r="P5082" s="41"/>
      <c r="Q5082" s="56" t="s">
        <v>27933</v>
      </c>
      <c r="R5082" s="58"/>
      <c r="S5082" s="57"/>
      <c r="T5082"/>
    </row>
    <row r="5083" spans="1:20" ht="61.2">
      <c r="A5083" s="81" t="s">
        <v>10967</v>
      </c>
      <c r="B5083" s="35">
        <v>5082</v>
      </c>
      <c r="C5083" s="41" t="s">
        <v>18550</v>
      </c>
      <c r="D5083" s="87" t="s">
        <v>18551</v>
      </c>
      <c r="E5083" s="61">
        <v>4</v>
      </c>
      <c r="F5083" s="61">
        <v>47001010</v>
      </c>
      <c r="G5083" s="41" t="s">
        <v>24566</v>
      </c>
      <c r="H5083" s="41"/>
      <c r="I5083" s="41"/>
      <c r="J5083" s="41"/>
      <c r="K5083" s="41">
        <v>3588</v>
      </c>
      <c r="L5083" s="41" t="s">
        <v>22083</v>
      </c>
      <c r="M5083" s="41">
        <v>2245</v>
      </c>
      <c r="N5083" s="41" t="s">
        <v>24566</v>
      </c>
      <c r="O5083" s="41">
        <v>3778</v>
      </c>
      <c r="P5083" s="41" t="s">
        <v>21156</v>
      </c>
      <c r="Q5083" s="56" t="s">
        <v>27949</v>
      </c>
      <c r="R5083" s="58"/>
      <c r="S5083" s="57"/>
      <c r="T5083"/>
    </row>
    <row r="5084" spans="1:20" ht="144">
      <c r="A5084" s="81" t="s">
        <v>10967</v>
      </c>
      <c r="B5084" s="35">
        <v>5083</v>
      </c>
      <c r="C5084" s="41" t="s">
        <v>18548</v>
      </c>
      <c r="D5084" s="76" t="s">
        <v>18549</v>
      </c>
      <c r="E5084" s="61">
        <v>70</v>
      </c>
      <c r="F5084" s="61">
        <v>40019017</v>
      </c>
      <c r="G5084" s="41"/>
      <c r="H5084" s="41">
        <v>4</v>
      </c>
      <c r="I5084" s="41"/>
      <c r="J5084" s="41"/>
      <c r="K5084" s="41"/>
      <c r="L5084" s="41"/>
      <c r="M5084" s="41"/>
      <c r="N5084" s="41"/>
      <c r="O5084" s="41"/>
      <c r="P5084" s="41"/>
      <c r="Q5084" s="56" t="s">
        <v>27929</v>
      </c>
      <c r="R5084" s="58"/>
      <c r="S5084" s="57"/>
      <c r="T5084"/>
    </row>
    <row r="5085" spans="1:20" ht="71.400000000000006">
      <c r="A5085" s="81" t="s">
        <v>10967</v>
      </c>
      <c r="B5085" s="35">
        <v>5084</v>
      </c>
      <c r="C5085" s="41" t="s">
        <v>18546</v>
      </c>
      <c r="D5085" s="87" t="s">
        <v>18547</v>
      </c>
      <c r="E5085" s="61">
        <v>3</v>
      </c>
      <c r="F5085" s="61">
        <v>44004003</v>
      </c>
      <c r="G5085" s="41" t="s">
        <v>18548</v>
      </c>
      <c r="H5085" s="41"/>
      <c r="I5085" s="41"/>
      <c r="J5085" s="41"/>
      <c r="K5085" s="41">
        <v>5083</v>
      </c>
      <c r="L5085" s="41" t="s">
        <v>18548</v>
      </c>
      <c r="M5085" s="41" t="s">
        <v>29321</v>
      </c>
      <c r="N5085" s="41"/>
      <c r="O5085" s="41"/>
      <c r="P5085" s="41"/>
      <c r="Q5085" s="82" t="s">
        <v>27956</v>
      </c>
      <c r="R5085" s="58"/>
      <c r="S5085" s="57"/>
      <c r="T5085"/>
    </row>
    <row r="5086" spans="1:20" ht="51">
      <c r="A5086" s="81" t="s">
        <v>10967</v>
      </c>
      <c r="B5086" s="35">
        <v>5085</v>
      </c>
      <c r="C5086" s="41" t="s">
        <v>18544</v>
      </c>
      <c r="D5086" s="87" t="s">
        <v>18545</v>
      </c>
      <c r="E5086" s="61">
        <v>3</v>
      </c>
      <c r="F5086" s="61">
        <v>43006001</v>
      </c>
      <c r="G5086" s="41" t="s">
        <v>18542</v>
      </c>
      <c r="H5086" s="41"/>
      <c r="I5086" s="41"/>
      <c r="J5086" s="41"/>
      <c r="K5086" s="41">
        <v>5086</v>
      </c>
      <c r="L5086" s="41" t="s">
        <v>18542</v>
      </c>
      <c r="M5086" s="41" t="s">
        <v>29321</v>
      </c>
      <c r="N5086" s="41"/>
      <c r="O5086" s="41"/>
      <c r="P5086" s="41"/>
      <c r="Q5086" s="56" t="s">
        <v>27957</v>
      </c>
      <c r="R5086" s="58"/>
      <c r="S5086" s="57"/>
      <c r="T5086"/>
    </row>
    <row r="5087" spans="1:20" ht="52.2">
      <c r="A5087" s="81" t="s">
        <v>10967</v>
      </c>
      <c r="B5087" s="35">
        <v>5086</v>
      </c>
      <c r="C5087" s="41" t="s">
        <v>18542</v>
      </c>
      <c r="D5087" s="76" t="s">
        <v>18543</v>
      </c>
      <c r="E5087" s="61">
        <v>1</v>
      </c>
      <c r="F5087" s="61">
        <v>42003001</v>
      </c>
      <c r="G5087" s="41"/>
      <c r="H5087" s="41">
        <v>1</v>
      </c>
      <c r="I5087" s="41"/>
      <c r="J5087" s="41"/>
      <c r="K5087" s="41"/>
      <c r="L5087" s="41"/>
      <c r="M5087" s="41"/>
      <c r="N5087" s="41"/>
      <c r="O5087" s="41"/>
      <c r="P5087" s="41"/>
      <c r="Q5087" s="56" t="s">
        <v>27958</v>
      </c>
      <c r="R5087" s="58"/>
      <c r="S5087" s="57"/>
      <c r="T5087"/>
    </row>
    <row r="5088" spans="1:20" ht="103.2">
      <c r="A5088" s="81" t="s">
        <v>10967</v>
      </c>
      <c r="B5088" s="35">
        <v>5087</v>
      </c>
      <c r="C5088" s="41" t="s">
        <v>18540</v>
      </c>
      <c r="D5088" s="76" t="s">
        <v>18541</v>
      </c>
      <c r="E5088" s="61">
        <v>100</v>
      </c>
      <c r="F5088" s="61">
        <v>40005015</v>
      </c>
      <c r="G5088" s="41"/>
      <c r="H5088" s="41">
        <v>30</v>
      </c>
      <c r="I5088" s="41"/>
      <c r="J5088" s="41"/>
      <c r="K5088" s="41"/>
      <c r="L5088" s="41"/>
      <c r="M5088" s="41"/>
      <c r="N5088" s="41"/>
      <c r="O5088" s="41"/>
      <c r="P5088" s="41"/>
      <c r="Q5088" s="56" t="s">
        <v>27929</v>
      </c>
      <c r="R5088" s="58"/>
      <c r="S5088" s="57"/>
      <c r="T5088"/>
    </row>
    <row r="5089" spans="1:20" ht="62.4">
      <c r="A5089" s="81" t="s">
        <v>10967</v>
      </c>
      <c r="B5089" s="35">
        <v>5088</v>
      </c>
      <c r="C5089" s="41" t="s">
        <v>18538</v>
      </c>
      <c r="D5089" s="76" t="s">
        <v>18539</v>
      </c>
      <c r="E5089" s="61">
        <v>18</v>
      </c>
      <c r="F5089" s="61">
        <v>40001021</v>
      </c>
      <c r="G5089" s="41"/>
      <c r="H5089" s="41">
        <v>5</v>
      </c>
      <c r="I5089" s="41"/>
      <c r="J5089" s="41"/>
      <c r="K5089" s="41"/>
      <c r="L5089" s="41"/>
      <c r="M5089" s="41"/>
      <c r="N5089" s="41"/>
      <c r="O5089" s="41"/>
      <c r="P5089" s="41"/>
      <c r="Q5089" s="56" t="s">
        <v>27929</v>
      </c>
      <c r="R5089" s="58"/>
      <c r="S5089" s="57"/>
      <c r="T5089"/>
    </row>
    <row r="5090" spans="1:20" ht="52.2">
      <c r="A5090" s="81" t="s">
        <v>10967</v>
      </c>
      <c r="B5090" s="35">
        <v>5089</v>
      </c>
      <c r="C5090" s="41" t="s">
        <v>18536</v>
      </c>
      <c r="D5090" s="76" t="s">
        <v>18537</v>
      </c>
      <c r="E5090" s="61">
        <v>3</v>
      </c>
      <c r="F5090" s="61">
        <v>40012001</v>
      </c>
      <c r="G5090" s="41"/>
      <c r="H5090" s="41"/>
      <c r="I5090" s="41"/>
      <c r="J5090" s="41"/>
      <c r="K5090" s="41"/>
      <c r="L5090" s="41"/>
      <c r="M5090" s="41"/>
      <c r="N5090" s="41"/>
      <c r="O5090" s="41"/>
      <c r="P5090" s="41"/>
      <c r="Q5090" s="56" t="s">
        <v>27929</v>
      </c>
      <c r="R5090" s="58"/>
      <c r="S5090" s="57"/>
      <c r="T5090"/>
    </row>
    <row r="5091" spans="1:20" ht="52.2">
      <c r="A5091" s="81" t="s">
        <v>10967</v>
      </c>
      <c r="B5091" s="35">
        <v>5090</v>
      </c>
      <c r="C5091" s="41" t="s">
        <v>18534</v>
      </c>
      <c r="D5091" s="76" t="s">
        <v>18535</v>
      </c>
      <c r="E5091" s="61">
        <v>1</v>
      </c>
      <c r="F5091" s="61">
        <v>41010046</v>
      </c>
      <c r="G5091" s="41"/>
      <c r="H5091" s="41"/>
      <c r="I5091" s="41"/>
      <c r="J5091" s="41"/>
      <c r="K5091" s="41"/>
      <c r="L5091" s="41"/>
      <c r="M5091" s="41"/>
      <c r="N5091" s="41"/>
      <c r="O5091" s="41"/>
      <c r="P5091" s="41"/>
      <c r="Q5091" s="56" t="s">
        <v>27958</v>
      </c>
      <c r="R5091" s="58"/>
      <c r="S5091" s="57"/>
      <c r="T5091"/>
    </row>
    <row r="5092" spans="1:20" ht="61.2">
      <c r="A5092" s="81" t="s">
        <v>10967</v>
      </c>
      <c r="B5092" s="35">
        <v>5091</v>
      </c>
      <c r="C5092" s="41" t="s">
        <v>18532</v>
      </c>
      <c r="D5092" s="87" t="s">
        <v>18533</v>
      </c>
      <c r="E5092" s="61">
        <v>21</v>
      </c>
      <c r="F5092" s="61">
        <v>40015004</v>
      </c>
      <c r="G5092" s="41" t="s">
        <v>18528</v>
      </c>
      <c r="H5092" s="41">
        <v>1</v>
      </c>
      <c r="I5092" s="41"/>
      <c r="J5092" s="41"/>
      <c r="K5092" s="41">
        <v>5093</v>
      </c>
      <c r="L5092" s="41" t="s">
        <v>18528</v>
      </c>
      <c r="M5092" s="41" t="s">
        <v>29321</v>
      </c>
      <c r="N5092" s="41"/>
      <c r="O5092" s="41"/>
      <c r="P5092" s="41"/>
      <c r="Q5092" s="56" t="s">
        <v>27929</v>
      </c>
      <c r="R5092" s="58"/>
      <c r="S5092" s="57"/>
      <c r="T5092"/>
    </row>
    <row r="5093" spans="1:20" ht="71.400000000000006">
      <c r="A5093" s="81" t="s">
        <v>10967</v>
      </c>
      <c r="B5093" s="35">
        <v>5092</v>
      </c>
      <c r="C5093" s="41" t="s">
        <v>18530</v>
      </c>
      <c r="D5093" s="87" t="s">
        <v>18531</v>
      </c>
      <c r="E5093" s="61">
        <v>41</v>
      </c>
      <c r="F5093" s="61">
        <v>40027006</v>
      </c>
      <c r="G5093" s="41" t="s">
        <v>18516</v>
      </c>
      <c r="H5093" s="41">
        <v>11</v>
      </c>
      <c r="I5093" s="41"/>
      <c r="J5093" s="41"/>
      <c r="K5093" s="41">
        <v>5099</v>
      </c>
      <c r="L5093" s="41" t="s">
        <v>18516</v>
      </c>
      <c r="M5093" s="41" t="s">
        <v>29321</v>
      </c>
      <c r="N5093" s="41"/>
      <c r="O5093" s="41"/>
      <c r="P5093" s="41"/>
      <c r="Q5093" s="82" t="s">
        <v>27956</v>
      </c>
      <c r="R5093" s="58"/>
      <c r="S5093" s="57"/>
      <c r="T5093"/>
    </row>
    <row r="5094" spans="1:20" ht="102">
      <c r="A5094" s="81" t="s">
        <v>10967</v>
      </c>
      <c r="B5094" s="35">
        <v>5093</v>
      </c>
      <c r="C5094" s="41" t="s">
        <v>18528</v>
      </c>
      <c r="D5094" s="87" t="s">
        <v>18529</v>
      </c>
      <c r="E5094" s="61">
        <v>13</v>
      </c>
      <c r="F5094" s="61">
        <v>44005034</v>
      </c>
      <c r="G5094" s="41" t="s">
        <v>18530</v>
      </c>
      <c r="H5094" s="41">
        <v>2</v>
      </c>
      <c r="I5094" s="41"/>
      <c r="J5094" s="41"/>
      <c r="K5094" s="41">
        <v>5092</v>
      </c>
      <c r="L5094" s="41" t="s">
        <v>18530</v>
      </c>
      <c r="M5094" s="41"/>
      <c r="N5094" s="41"/>
      <c r="O5094" s="41"/>
      <c r="P5094" s="41"/>
      <c r="Q5094" s="56" t="s">
        <v>27930</v>
      </c>
      <c r="R5094" s="58"/>
      <c r="S5094" s="57"/>
      <c r="T5094"/>
    </row>
    <row r="5095" spans="1:20" ht="61.2">
      <c r="A5095" s="81" t="s">
        <v>10967</v>
      </c>
      <c r="B5095" s="35">
        <v>5094</v>
      </c>
      <c r="C5095" s="41" t="s">
        <v>18526</v>
      </c>
      <c r="D5095" s="87" t="s">
        <v>18527</v>
      </c>
      <c r="E5095" s="61">
        <v>1</v>
      </c>
      <c r="F5095" s="61">
        <v>66018019</v>
      </c>
      <c r="G5095" s="41" t="s">
        <v>18528</v>
      </c>
      <c r="H5095" s="41"/>
      <c r="I5095" s="41"/>
      <c r="J5095" s="41"/>
      <c r="K5095" s="41">
        <v>5093</v>
      </c>
      <c r="L5095" s="41" t="s">
        <v>18528</v>
      </c>
      <c r="M5095" s="41" t="s">
        <v>29321</v>
      </c>
      <c r="N5095" s="41"/>
      <c r="O5095" s="41"/>
      <c r="P5095" s="41"/>
      <c r="Q5095" s="82" t="s">
        <v>27956</v>
      </c>
      <c r="R5095" s="58"/>
      <c r="S5095" s="57"/>
      <c r="T5095"/>
    </row>
    <row r="5096" spans="1:20" ht="61.2">
      <c r="A5096" s="81" t="s">
        <v>10967</v>
      </c>
      <c r="B5096" s="35">
        <v>5095</v>
      </c>
      <c r="C5096" s="41" t="s">
        <v>18524</v>
      </c>
      <c r="D5096" s="87" t="s">
        <v>18525</v>
      </c>
      <c r="E5096" s="61">
        <v>24</v>
      </c>
      <c r="F5096" s="61">
        <v>44016001</v>
      </c>
      <c r="G5096" s="41" t="s">
        <v>24424</v>
      </c>
      <c r="H5096" s="41"/>
      <c r="I5096" s="41"/>
      <c r="J5096" s="41"/>
      <c r="K5096" s="41">
        <v>5092</v>
      </c>
      <c r="L5096" s="41" t="s">
        <v>18530</v>
      </c>
      <c r="M5096" s="41">
        <v>2316</v>
      </c>
      <c r="N5096" s="41" t="s">
        <v>24424</v>
      </c>
      <c r="O5096" s="41"/>
      <c r="P5096" s="41"/>
      <c r="Q5096" s="56" t="s">
        <v>27958</v>
      </c>
      <c r="R5096" s="58"/>
      <c r="S5096" s="57"/>
      <c r="T5096"/>
    </row>
    <row r="5097" spans="1:20" ht="61.2">
      <c r="A5097" s="81" t="s">
        <v>10967</v>
      </c>
      <c r="B5097" s="35">
        <v>5096</v>
      </c>
      <c r="C5097" s="41" t="s">
        <v>18522</v>
      </c>
      <c r="D5097" s="87" t="s">
        <v>18523</v>
      </c>
      <c r="E5097" s="61">
        <v>1</v>
      </c>
      <c r="F5097" s="61">
        <v>44006005</v>
      </c>
      <c r="G5097" s="41" t="s">
        <v>18530</v>
      </c>
      <c r="H5097" s="41"/>
      <c r="I5097" s="41"/>
      <c r="J5097" s="41"/>
      <c r="K5097" s="41">
        <v>5092</v>
      </c>
      <c r="L5097" s="41" t="s">
        <v>18530</v>
      </c>
      <c r="M5097" s="41" t="s">
        <v>29321</v>
      </c>
      <c r="N5097" s="41"/>
      <c r="O5097" s="41"/>
      <c r="P5097" s="41"/>
      <c r="Q5097" s="56" t="s">
        <v>27958</v>
      </c>
      <c r="R5097" s="58"/>
      <c r="S5097" s="57"/>
      <c r="T5097"/>
    </row>
    <row r="5098" spans="1:20" ht="51">
      <c r="A5098" s="81" t="s">
        <v>10967</v>
      </c>
      <c r="B5098" s="35">
        <v>5097</v>
      </c>
      <c r="C5098" s="41" t="s">
        <v>18520</v>
      </c>
      <c r="D5098" s="87" t="s">
        <v>18521</v>
      </c>
      <c r="E5098" s="61">
        <v>2</v>
      </c>
      <c r="F5098" s="61">
        <v>44022005</v>
      </c>
      <c r="G5098" s="41" t="s">
        <v>18530</v>
      </c>
      <c r="H5098" s="41">
        <v>1</v>
      </c>
      <c r="I5098" s="41"/>
      <c r="J5098" s="41"/>
      <c r="K5098" s="41">
        <v>5092</v>
      </c>
      <c r="L5098" s="41" t="s">
        <v>18530</v>
      </c>
      <c r="M5098" s="41" t="s">
        <v>29321</v>
      </c>
      <c r="N5098" s="41"/>
      <c r="O5098" s="41"/>
      <c r="P5098" s="41"/>
      <c r="Q5098" s="56" t="s">
        <v>27929</v>
      </c>
      <c r="R5098" s="58"/>
      <c r="S5098" s="57"/>
      <c r="T5098"/>
    </row>
    <row r="5099" spans="1:20" ht="61.2">
      <c r="A5099" s="81" t="s">
        <v>10967</v>
      </c>
      <c r="B5099" s="35">
        <v>5098</v>
      </c>
      <c r="C5099" s="41" t="s">
        <v>18518</v>
      </c>
      <c r="D5099" s="87" t="s">
        <v>18519</v>
      </c>
      <c r="E5099" s="61">
        <v>1</v>
      </c>
      <c r="F5099" s="61">
        <v>48010029</v>
      </c>
      <c r="G5099" s="41" t="s">
        <v>18520</v>
      </c>
      <c r="H5099" s="41">
        <v>1</v>
      </c>
      <c r="I5099" s="41"/>
      <c r="J5099" s="41"/>
      <c r="K5099" s="41">
        <v>5097</v>
      </c>
      <c r="L5099" s="41" t="s">
        <v>18520</v>
      </c>
      <c r="M5099" s="41" t="s">
        <v>29321</v>
      </c>
      <c r="N5099" s="41"/>
      <c r="O5099" s="41"/>
      <c r="P5099" s="41"/>
      <c r="Q5099" s="82" t="s">
        <v>27956</v>
      </c>
      <c r="R5099" s="58"/>
      <c r="S5099" s="57"/>
      <c r="T5099"/>
    </row>
    <row r="5100" spans="1:20" ht="52.2">
      <c r="A5100" s="81" t="s">
        <v>10967</v>
      </c>
      <c r="B5100" s="35">
        <v>5099</v>
      </c>
      <c r="C5100" s="41" t="s">
        <v>18516</v>
      </c>
      <c r="D5100" s="76" t="s">
        <v>18517</v>
      </c>
      <c r="E5100" s="61">
        <v>1</v>
      </c>
      <c r="F5100" s="61">
        <v>53001009</v>
      </c>
      <c r="G5100" s="41"/>
      <c r="H5100" s="41">
        <v>2</v>
      </c>
      <c r="I5100" s="41"/>
      <c r="J5100" s="41"/>
      <c r="K5100" s="41"/>
      <c r="L5100" s="41"/>
      <c r="M5100" s="41"/>
      <c r="N5100" s="41"/>
      <c r="O5100" s="41"/>
      <c r="P5100" s="41"/>
      <c r="Q5100" s="56" t="s">
        <v>27929</v>
      </c>
      <c r="R5100" s="58"/>
      <c r="S5100" s="57"/>
      <c r="T5100"/>
    </row>
    <row r="5101" spans="1:20" ht="62.4">
      <c r="A5101" s="81" t="s">
        <v>10967</v>
      </c>
      <c r="B5101" s="35">
        <v>5100</v>
      </c>
      <c r="C5101" s="41" t="s">
        <v>18513</v>
      </c>
      <c r="D5101" s="76" t="s">
        <v>18515</v>
      </c>
      <c r="E5101" s="61">
        <v>536</v>
      </c>
      <c r="F5101" s="61">
        <v>40005023</v>
      </c>
      <c r="G5101" s="41"/>
      <c r="H5101" s="41">
        <v>8</v>
      </c>
      <c r="I5101" s="41"/>
      <c r="J5101" s="41"/>
      <c r="K5101" s="41"/>
      <c r="L5101" s="41"/>
      <c r="M5101" s="41"/>
      <c r="N5101" s="41"/>
      <c r="O5101" s="41"/>
      <c r="P5101" s="41"/>
      <c r="Q5101" s="56" t="s">
        <v>27966</v>
      </c>
      <c r="R5101" s="58"/>
      <c r="S5101" s="57"/>
      <c r="T5101"/>
    </row>
    <row r="5102" spans="1:20" ht="61.2">
      <c r="A5102" s="81" t="s">
        <v>10967</v>
      </c>
      <c r="B5102" s="35">
        <v>5101</v>
      </c>
      <c r="C5102" s="41" t="s">
        <v>18513</v>
      </c>
      <c r="D5102" s="87" t="s">
        <v>18514</v>
      </c>
      <c r="E5102" s="61">
        <v>559</v>
      </c>
      <c r="F5102" s="61">
        <v>40003007</v>
      </c>
      <c r="G5102" s="41" t="s">
        <v>18513</v>
      </c>
      <c r="H5102" s="41">
        <v>8</v>
      </c>
      <c r="I5102" s="41"/>
      <c r="J5102" s="41"/>
      <c r="K5102" s="41">
        <v>5100</v>
      </c>
      <c r="L5102" s="41" t="s">
        <v>18513</v>
      </c>
      <c r="M5102" s="41" t="s">
        <v>29321</v>
      </c>
      <c r="N5102" s="41"/>
      <c r="O5102" s="41"/>
      <c r="P5102" s="41"/>
      <c r="Q5102" s="56" t="s">
        <v>27966</v>
      </c>
      <c r="R5102" s="58"/>
      <c r="S5102" s="57"/>
      <c r="T5102"/>
    </row>
    <row r="5103" spans="1:20" ht="42">
      <c r="A5103" s="81" t="s">
        <v>10967</v>
      </c>
      <c r="B5103" s="35">
        <v>5102</v>
      </c>
      <c r="C5103" s="41" t="s">
        <v>18511</v>
      </c>
      <c r="D5103" s="76" t="s">
        <v>18512</v>
      </c>
      <c r="E5103" s="61">
        <v>2</v>
      </c>
      <c r="F5103" s="61">
        <v>43019019</v>
      </c>
      <c r="G5103" s="41"/>
      <c r="H5103" s="41"/>
      <c r="I5103" s="41"/>
      <c r="J5103" s="41"/>
      <c r="K5103" s="41"/>
      <c r="L5103" s="41"/>
      <c r="M5103" s="41"/>
      <c r="N5103" s="41"/>
      <c r="O5103" s="41"/>
      <c r="P5103" s="41"/>
      <c r="Q5103" s="82" t="s">
        <v>27956</v>
      </c>
      <c r="R5103" s="58"/>
      <c r="S5103" s="57"/>
      <c r="T5103"/>
    </row>
    <row r="5104" spans="1:20" ht="42">
      <c r="A5104" s="81" t="s">
        <v>10967</v>
      </c>
      <c r="B5104" s="35">
        <v>5103</v>
      </c>
      <c r="C5104" s="41" t="s">
        <v>18509</v>
      </c>
      <c r="D5104" s="76" t="s">
        <v>18510</v>
      </c>
      <c r="E5104" s="61">
        <v>14</v>
      </c>
      <c r="F5104" s="61">
        <v>44018007</v>
      </c>
      <c r="G5104" s="41"/>
      <c r="H5104" s="41"/>
      <c r="I5104" s="41"/>
      <c r="J5104" s="41"/>
      <c r="K5104" s="41"/>
      <c r="L5104" s="41"/>
      <c r="M5104" s="41"/>
      <c r="N5104" s="41"/>
      <c r="O5104" s="41"/>
      <c r="P5104" s="41"/>
      <c r="Q5104" s="56" t="s">
        <v>27958</v>
      </c>
      <c r="R5104" s="58"/>
      <c r="S5104" s="57"/>
      <c r="T5104"/>
    </row>
    <row r="5105" spans="1:20" ht="71.400000000000006">
      <c r="A5105" s="81" t="s">
        <v>10967</v>
      </c>
      <c r="B5105" s="35">
        <v>5104</v>
      </c>
      <c r="C5105" s="41" t="s">
        <v>18507</v>
      </c>
      <c r="D5105" s="87" t="s">
        <v>18508</v>
      </c>
      <c r="E5105" s="61"/>
      <c r="F5105" s="61"/>
      <c r="G5105" s="41" t="s">
        <v>22083</v>
      </c>
      <c r="H5105" s="41">
        <v>7</v>
      </c>
      <c r="I5105" s="41"/>
      <c r="J5105" s="41"/>
      <c r="K5105" s="41">
        <v>3588</v>
      </c>
      <c r="L5105" s="41" t="s">
        <v>22083</v>
      </c>
      <c r="M5105" s="41"/>
      <c r="N5105" s="41"/>
      <c r="O5105" s="41"/>
      <c r="P5105" s="41"/>
      <c r="Q5105" s="56" t="s">
        <v>27959</v>
      </c>
      <c r="R5105" s="58"/>
      <c r="S5105" s="57"/>
      <c r="T5105"/>
    </row>
    <row r="5106" spans="1:20" ht="51">
      <c r="A5106" s="81" t="s">
        <v>10967</v>
      </c>
      <c r="B5106" s="35">
        <v>5105</v>
      </c>
      <c r="C5106" s="41" t="s">
        <v>18505</v>
      </c>
      <c r="D5106" s="87" t="s">
        <v>18506</v>
      </c>
      <c r="E5106" s="61">
        <v>2</v>
      </c>
      <c r="F5106" s="61">
        <v>52004008</v>
      </c>
      <c r="G5106" s="41" t="s">
        <v>25659</v>
      </c>
      <c r="H5106" s="41"/>
      <c r="I5106" s="41"/>
      <c r="J5106" s="41"/>
      <c r="K5106" s="41">
        <v>5104</v>
      </c>
      <c r="L5106" s="41" t="s">
        <v>18507</v>
      </c>
      <c r="M5106" s="41">
        <v>1063</v>
      </c>
      <c r="N5106" s="41" t="s">
        <v>25659</v>
      </c>
      <c r="O5106" s="41">
        <v>3767</v>
      </c>
      <c r="P5106" s="41" t="s">
        <v>21178</v>
      </c>
      <c r="Q5106" s="56" t="s">
        <v>27959</v>
      </c>
      <c r="R5106" s="58"/>
      <c r="S5106" s="57"/>
      <c r="T5106"/>
    </row>
    <row r="5107" spans="1:20" ht="51">
      <c r="A5107" s="81" t="s">
        <v>10967</v>
      </c>
      <c r="B5107" s="35">
        <v>5106</v>
      </c>
      <c r="C5107" s="41" t="s">
        <v>18503</v>
      </c>
      <c r="D5107" s="87" t="s">
        <v>18504</v>
      </c>
      <c r="E5107" s="61">
        <v>3</v>
      </c>
      <c r="F5107" s="61">
        <v>42020025</v>
      </c>
      <c r="G5107" s="41" t="s">
        <v>22123</v>
      </c>
      <c r="H5107" s="41"/>
      <c r="I5107" s="41"/>
      <c r="J5107" s="41"/>
      <c r="K5107" s="41">
        <v>5104</v>
      </c>
      <c r="L5107" s="41" t="s">
        <v>18507</v>
      </c>
      <c r="M5107" s="41">
        <v>3568</v>
      </c>
      <c r="N5107" s="41" t="s">
        <v>22123</v>
      </c>
      <c r="O5107" s="41"/>
      <c r="P5107" s="41"/>
      <c r="Q5107" s="56" t="s">
        <v>27959</v>
      </c>
      <c r="R5107" s="58"/>
      <c r="S5107" s="57"/>
      <c r="T5107"/>
    </row>
    <row r="5108" spans="1:20" ht="51">
      <c r="A5108" s="81" t="s">
        <v>10967</v>
      </c>
      <c r="B5108" s="35">
        <v>5107</v>
      </c>
      <c r="C5108" s="41" t="s">
        <v>18501</v>
      </c>
      <c r="D5108" s="87" t="s">
        <v>18502</v>
      </c>
      <c r="E5108" s="61">
        <v>1</v>
      </c>
      <c r="F5108" s="61">
        <v>61001017</v>
      </c>
      <c r="G5108" s="41" t="s">
        <v>25855</v>
      </c>
      <c r="H5108" s="41"/>
      <c r="I5108" s="41"/>
      <c r="J5108" s="41"/>
      <c r="K5108" s="41">
        <v>5104</v>
      </c>
      <c r="L5108" s="41" t="s">
        <v>18507</v>
      </c>
      <c r="M5108" s="41">
        <v>1161</v>
      </c>
      <c r="N5108" s="41" t="s">
        <v>25855</v>
      </c>
      <c r="O5108" s="41"/>
      <c r="P5108" s="41"/>
      <c r="Q5108" s="56" t="s">
        <v>27949</v>
      </c>
      <c r="R5108" s="58"/>
      <c r="S5108" s="57"/>
      <c r="T5108"/>
    </row>
    <row r="5109" spans="1:20" ht="61.2">
      <c r="A5109" s="81" t="s">
        <v>10967</v>
      </c>
      <c r="B5109" s="35">
        <v>5108</v>
      </c>
      <c r="C5109" s="41" t="s">
        <v>18499</v>
      </c>
      <c r="D5109" s="87" t="s">
        <v>18500</v>
      </c>
      <c r="E5109" s="61">
        <v>57</v>
      </c>
      <c r="F5109" s="61">
        <v>40009008</v>
      </c>
      <c r="G5109" s="41" t="s">
        <v>21156</v>
      </c>
      <c r="H5109" s="41"/>
      <c r="I5109" s="41"/>
      <c r="J5109" s="41"/>
      <c r="K5109" s="41">
        <v>5104</v>
      </c>
      <c r="L5109" s="41" t="s">
        <v>18507</v>
      </c>
      <c r="M5109" s="41">
        <v>3778</v>
      </c>
      <c r="N5109" s="41" t="s">
        <v>21156</v>
      </c>
      <c r="O5109" s="41"/>
      <c r="P5109" s="41"/>
      <c r="Q5109" s="56" t="s">
        <v>27949</v>
      </c>
      <c r="R5109" s="58"/>
      <c r="S5109" s="57"/>
      <c r="T5109"/>
    </row>
    <row r="5110" spans="1:20" ht="51">
      <c r="A5110" s="81" t="s">
        <v>10967</v>
      </c>
      <c r="B5110" s="35">
        <v>5109</v>
      </c>
      <c r="C5110" s="41" t="s">
        <v>18497</v>
      </c>
      <c r="D5110" s="87" t="s">
        <v>18498</v>
      </c>
      <c r="E5110" s="61">
        <v>1</v>
      </c>
      <c r="F5110" s="61">
        <v>44023003</v>
      </c>
      <c r="G5110" s="41" t="s">
        <v>18638</v>
      </c>
      <c r="H5110" s="41">
        <v>1</v>
      </c>
      <c r="I5110" s="41"/>
      <c r="J5110" s="41"/>
      <c r="K5110" s="41">
        <v>5038</v>
      </c>
      <c r="L5110" s="41" t="s">
        <v>18638</v>
      </c>
      <c r="M5110" s="41" t="s">
        <v>29321</v>
      </c>
      <c r="N5110" s="41"/>
      <c r="O5110" s="41"/>
      <c r="P5110" s="41"/>
      <c r="Q5110" s="82" t="s">
        <v>27956</v>
      </c>
      <c r="R5110" s="58"/>
      <c r="S5110" s="57"/>
      <c r="T5110"/>
    </row>
    <row r="5111" spans="1:20" ht="51">
      <c r="A5111" s="81" t="s">
        <v>10967</v>
      </c>
      <c r="B5111" s="35">
        <v>5110</v>
      </c>
      <c r="C5111" s="41" t="s">
        <v>18495</v>
      </c>
      <c r="D5111" s="87" t="s">
        <v>18496</v>
      </c>
      <c r="E5111" s="61">
        <v>2</v>
      </c>
      <c r="F5111" s="61">
        <v>40025027</v>
      </c>
      <c r="G5111" s="41" t="s">
        <v>18538</v>
      </c>
      <c r="H5111" s="41"/>
      <c r="I5111" s="41"/>
      <c r="J5111" s="41"/>
      <c r="K5111" s="41">
        <v>5088</v>
      </c>
      <c r="L5111" s="41" t="s">
        <v>18538</v>
      </c>
      <c r="M5111" s="41" t="s">
        <v>29321</v>
      </c>
      <c r="N5111" s="41"/>
      <c r="O5111" s="41"/>
      <c r="P5111" s="41"/>
      <c r="Q5111" s="82" t="s">
        <v>27956</v>
      </c>
      <c r="R5111" s="58"/>
      <c r="S5111" s="57"/>
      <c r="T5111"/>
    </row>
    <row r="5112" spans="1:20" ht="93">
      <c r="A5112" s="81" t="s">
        <v>10967</v>
      </c>
      <c r="B5112" s="35">
        <v>5111</v>
      </c>
      <c r="C5112" s="41" t="s">
        <v>18493</v>
      </c>
      <c r="D5112" s="76" t="s">
        <v>18494</v>
      </c>
      <c r="E5112" s="61">
        <v>16</v>
      </c>
      <c r="F5112" s="61">
        <v>40022046</v>
      </c>
      <c r="G5112" s="41"/>
      <c r="H5112" s="41">
        <v>3</v>
      </c>
      <c r="I5112" s="41"/>
      <c r="J5112" s="41"/>
      <c r="K5112" s="41"/>
      <c r="L5112" s="41"/>
      <c r="M5112" s="41"/>
      <c r="N5112" s="41"/>
      <c r="O5112" s="41"/>
      <c r="P5112" s="41"/>
      <c r="Q5112" s="56" t="s">
        <v>27929</v>
      </c>
      <c r="R5112" s="58"/>
      <c r="S5112" s="57"/>
      <c r="T5112"/>
    </row>
    <row r="5113" spans="1:20" ht="51">
      <c r="A5113" s="81" t="s">
        <v>10967</v>
      </c>
      <c r="B5113" s="35">
        <v>5112</v>
      </c>
      <c r="C5113" s="41" t="s">
        <v>18491</v>
      </c>
      <c r="D5113" s="87" t="s">
        <v>18492</v>
      </c>
      <c r="E5113" s="61">
        <v>1</v>
      </c>
      <c r="F5113" s="61">
        <v>45015015</v>
      </c>
      <c r="G5113" s="41" t="s">
        <v>18493</v>
      </c>
      <c r="H5113" s="41"/>
      <c r="I5113" s="41"/>
      <c r="J5113" s="41"/>
      <c r="K5113" s="41">
        <v>5111</v>
      </c>
      <c r="L5113" s="41" t="s">
        <v>18493</v>
      </c>
      <c r="M5113" s="41" t="s">
        <v>29321</v>
      </c>
      <c r="N5113" s="41"/>
      <c r="O5113" s="41"/>
      <c r="P5113" s="41"/>
      <c r="Q5113" s="56" t="s">
        <v>27933</v>
      </c>
      <c r="R5113" s="58"/>
      <c r="S5113" s="57"/>
      <c r="T5113"/>
    </row>
    <row r="5114" spans="1:20" ht="51">
      <c r="A5114" s="81" t="s">
        <v>10967</v>
      </c>
      <c r="B5114" s="35">
        <v>5113</v>
      </c>
      <c r="C5114" s="41" t="s">
        <v>18489</v>
      </c>
      <c r="D5114" s="87" t="s">
        <v>18490</v>
      </c>
      <c r="E5114" s="61">
        <v>1</v>
      </c>
      <c r="F5114" s="61">
        <v>61002010</v>
      </c>
      <c r="G5114" s="41" t="s">
        <v>18493</v>
      </c>
      <c r="H5114" s="41"/>
      <c r="I5114" s="41"/>
      <c r="J5114" s="41"/>
      <c r="K5114" s="41">
        <v>5111</v>
      </c>
      <c r="L5114" s="41" t="s">
        <v>18493</v>
      </c>
      <c r="M5114" s="41" t="s">
        <v>29321</v>
      </c>
      <c r="N5114" s="41"/>
      <c r="O5114" s="41"/>
      <c r="P5114" s="41"/>
      <c r="Q5114" s="82" t="s">
        <v>27956</v>
      </c>
      <c r="R5114" s="58"/>
      <c r="S5114" s="57"/>
      <c r="T5114"/>
    </row>
    <row r="5115" spans="1:20" ht="71.400000000000006">
      <c r="A5115" s="81" t="s">
        <v>10967</v>
      </c>
      <c r="B5115" s="35">
        <v>5114</v>
      </c>
      <c r="C5115" s="41" t="s">
        <v>18487</v>
      </c>
      <c r="D5115" s="87" t="s">
        <v>18488</v>
      </c>
      <c r="E5115" s="61">
        <v>1</v>
      </c>
      <c r="F5115" s="61">
        <v>58004012</v>
      </c>
      <c r="G5115" s="41" t="s">
        <v>23308</v>
      </c>
      <c r="H5115" s="41">
        <v>6</v>
      </c>
      <c r="I5115" s="41"/>
      <c r="J5115" s="41"/>
      <c r="K5115" s="41">
        <v>2875</v>
      </c>
      <c r="L5115" s="41" t="s">
        <v>23308</v>
      </c>
      <c r="M5115" s="41" t="s">
        <v>29321</v>
      </c>
      <c r="N5115" s="41"/>
      <c r="O5115" s="41"/>
      <c r="P5115" s="41"/>
      <c r="Q5115" s="56" t="s">
        <v>27930</v>
      </c>
      <c r="R5115" s="58"/>
      <c r="S5115" s="57"/>
      <c r="T5115"/>
    </row>
    <row r="5116" spans="1:20" ht="51">
      <c r="A5116" s="81" t="s">
        <v>10967</v>
      </c>
      <c r="B5116" s="35">
        <v>5115</v>
      </c>
      <c r="C5116" s="41" t="s">
        <v>18485</v>
      </c>
      <c r="D5116" s="87" t="s">
        <v>18486</v>
      </c>
      <c r="E5116" s="61">
        <v>1</v>
      </c>
      <c r="F5116" s="61">
        <v>66006002</v>
      </c>
      <c r="G5116" s="41" t="s">
        <v>18538</v>
      </c>
      <c r="H5116" s="41">
        <v>1</v>
      </c>
      <c r="I5116" s="41"/>
      <c r="J5116" s="41"/>
      <c r="K5116" s="41">
        <v>5088</v>
      </c>
      <c r="L5116" s="41" t="s">
        <v>18538</v>
      </c>
      <c r="M5116" s="41" t="s">
        <v>29321</v>
      </c>
      <c r="N5116" s="41"/>
      <c r="O5116" s="41"/>
      <c r="P5116" s="41"/>
      <c r="Q5116" s="82" t="s">
        <v>27956</v>
      </c>
      <c r="R5116" s="58"/>
      <c r="S5116" s="57"/>
      <c r="T5116"/>
    </row>
    <row r="5117" spans="1:20" ht="42">
      <c r="A5117" s="81" t="s">
        <v>10967</v>
      </c>
      <c r="B5117" s="35">
        <v>5116</v>
      </c>
      <c r="C5117" s="41" t="s">
        <v>18483</v>
      </c>
      <c r="D5117" s="76" t="s">
        <v>18484</v>
      </c>
      <c r="E5117" s="61">
        <v>1</v>
      </c>
      <c r="F5117" s="61">
        <v>66021020</v>
      </c>
      <c r="G5117" s="41"/>
      <c r="H5117" s="41"/>
      <c r="I5117" s="41"/>
      <c r="J5117" s="41"/>
      <c r="K5117" s="41"/>
      <c r="L5117" s="41"/>
      <c r="M5117" s="41"/>
      <c r="N5117" s="41"/>
      <c r="O5117" s="41"/>
      <c r="P5117" s="41"/>
      <c r="Q5117" s="82" t="s">
        <v>27956</v>
      </c>
      <c r="R5117" s="58"/>
      <c r="S5117" s="57"/>
      <c r="T5117"/>
    </row>
    <row r="5118" spans="1:20" ht="93">
      <c r="A5118" s="81" t="s">
        <v>10967</v>
      </c>
      <c r="B5118" s="35">
        <v>5117</v>
      </c>
      <c r="C5118" s="41" t="s">
        <v>18481</v>
      </c>
      <c r="D5118" s="76" t="s">
        <v>18482</v>
      </c>
      <c r="E5118" s="61">
        <v>94</v>
      </c>
      <c r="F5118" s="61">
        <v>40012043</v>
      </c>
      <c r="G5118" s="41"/>
      <c r="H5118" s="41">
        <v>2</v>
      </c>
      <c r="I5118" s="41"/>
      <c r="J5118" s="41"/>
      <c r="K5118" s="41"/>
      <c r="L5118" s="41"/>
      <c r="M5118" s="41"/>
      <c r="N5118" s="41"/>
      <c r="O5118" s="41"/>
      <c r="P5118" s="41"/>
      <c r="Q5118" s="82" t="s">
        <v>27956</v>
      </c>
      <c r="R5118" s="58"/>
      <c r="S5118" s="57"/>
      <c r="T5118"/>
    </row>
    <row r="5119" spans="1:20" ht="51">
      <c r="A5119" s="81" t="s">
        <v>10967</v>
      </c>
      <c r="B5119" s="35">
        <v>5118</v>
      </c>
      <c r="C5119" s="41" t="s">
        <v>18479</v>
      </c>
      <c r="D5119" s="87" t="s">
        <v>18480</v>
      </c>
      <c r="E5119" s="61">
        <v>20</v>
      </c>
      <c r="F5119" s="61">
        <v>40008010</v>
      </c>
      <c r="G5119" s="41" t="s">
        <v>21234</v>
      </c>
      <c r="H5119" s="41"/>
      <c r="I5119" s="41"/>
      <c r="J5119" s="41"/>
      <c r="K5119" s="41">
        <v>3588</v>
      </c>
      <c r="L5119" s="41" t="s">
        <v>22083</v>
      </c>
      <c r="M5119" s="41">
        <v>3739</v>
      </c>
      <c r="N5119" s="41" t="s">
        <v>21234</v>
      </c>
      <c r="O5119" s="41">
        <v>3778</v>
      </c>
      <c r="P5119" s="41" t="s">
        <v>21156</v>
      </c>
      <c r="Q5119" s="56" t="s">
        <v>27949</v>
      </c>
      <c r="R5119" s="58"/>
      <c r="S5119" s="57"/>
      <c r="T5119"/>
    </row>
    <row r="5120" spans="1:20" ht="51">
      <c r="A5120" s="81" t="s">
        <v>10967</v>
      </c>
      <c r="B5120" s="35">
        <v>5119</v>
      </c>
      <c r="C5120" s="41" t="s">
        <v>18477</v>
      </c>
      <c r="D5120" s="87" t="s">
        <v>18478</v>
      </c>
      <c r="E5120" s="61">
        <v>160</v>
      </c>
      <c r="F5120" s="61">
        <v>40002007</v>
      </c>
      <c r="G5120" s="41" t="s">
        <v>22083</v>
      </c>
      <c r="H5120" s="41">
        <v>1</v>
      </c>
      <c r="I5120" s="41"/>
      <c r="J5120" s="41"/>
      <c r="K5120" s="41">
        <v>3753</v>
      </c>
      <c r="L5120" s="41" t="s">
        <v>21206</v>
      </c>
      <c r="M5120" s="41">
        <v>3588</v>
      </c>
      <c r="N5120" s="41" t="s">
        <v>22083</v>
      </c>
      <c r="O5120" s="41"/>
      <c r="P5120" s="41"/>
      <c r="Q5120" s="56" t="s">
        <v>27933</v>
      </c>
      <c r="R5120" s="58"/>
      <c r="S5120" s="57"/>
      <c r="T5120"/>
    </row>
    <row r="5121" spans="1:20" ht="51">
      <c r="A5121" s="81" t="s">
        <v>10967</v>
      </c>
      <c r="B5121" s="35">
        <v>5120</v>
      </c>
      <c r="C5121" s="41" t="s">
        <v>18475</v>
      </c>
      <c r="D5121" s="87" t="s">
        <v>18476</v>
      </c>
      <c r="E5121" s="61"/>
      <c r="F5121" s="61"/>
      <c r="G5121" s="41" t="s">
        <v>18461</v>
      </c>
      <c r="H5121" s="41"/>
      <c r="I5121" s="41"/>
      <c r="J5121" s="41"/>
      <c r="K5121" s="41">
        <v>3588</v>
      </c>
      <c r="L5121" s="41" t="s">
        <v>22083</v>
      </c>
      <c r="M5121" s="41">
        <v>5127</v>
      </c>
      <c r="N5121" s="41" t="s">
        <v>18461</v>
      </c>
      <c r="O5121" s="41"/>
      <c r="P5121" s="41"/>
      <c r="Q5121" s="82" t="s">
        <v>27956</v>
      </c>
      <c r="R5121" s="58"/>
      <c r="S5121" s="57"/>
      <c r="T5121"/>
    </row>
    <row r="5122" spans="1:20" ht="51">
      <c r="A5122" s="81" t="s">
        <v>10967</v>
      </c>
      <c r="B5122" s="35">
        <v>5121</v>
      </c>
      <c r="C5122" s="41" t="s">
        <v>18473</v>
      </c>
      <c r="D5122" s="87" t="s">
        <v>18474</v>
      </c>
      <c r="E5122" s="61">
        <v>3</v>
      </c>
      <c r="F5122" s="61">
        <v>47002007</v>
      </c>
      <c r="G5122" s="41" t="s">
        <v>17992</v>
      </c>
      <c r="H5122" s="41"/>
      <c r="I5122" s="41"/>
      <c r="J5122" s="41"/>
      <c r="K5122" s="41">
        <v>3588</v>
      </c>
      <c r="L5122" s="41" t="s">
        <v>22083</v>
      </c>
      <c r="M5122" s="41">
        <v>1726</v>
      </c>
      <c r="N5122" s="41" t="s">
        <v>17992</v>
      </c>
      <c r="O5122" s="41"/>
      <c r="P5122" s="41"/>
      <c r="Q5122" s="56" t="s">
        <v>27933</v>
      </c>
      <c r="R5122" s="58"/>
      <c r="S5122" s="57"/>
      <c r="T5122"/>
    </row>
    <row r="5123" spans="1:20" ht="51">
      <c r="A5123" s="81" t="s">
        <v>10967</v>
      </c>
      <c r="B5123" s="35">
        <v>5122</v>
      </c>
      <c r="C5123" s="41" t="s">
        <v>18471</v>
      </c>
      <c r="D5123" s="87" t="s">
        <v>18472</v>
      </c>
      <c r="E5123" s="61">
        <v>1</v>
      </c>
      <c r="F5123" s="61">
        <v>40027057</v>
      </c>
      <c r="G5123" s="41" t="s">
        <v>21340</v>
      </c>
      <c r="H5123" s="41"/>
      <c r="I5123" s="41"/>
      <c r="J5123" s="41"/>
      <c r="K5123" s="41">
        <v>3588</v>
      </c>
      <c r="L5123" s="41" t="s">
        <v>22083</v>
      </c>
      <c r="M5123" s="41">
        <v>3686</v>
      </c>
      <c r="N5123" s="41" t="s">
        <v>21340</v>
      </c>
      <c r="O5123" s="41"/>
      <c r="P5123" s="41"/>
      <c r="Q5123" s="56" t="s">
        <v>27933</v>
      </c>
      <c r="R5123" s="58"/>
      <c r="S5123" s="57"/>
      <c r="T5123"/>
    </row>
    <row r="5124" spans="1:20" ht="51">
      <c r="A5124" s="81" t="s">
        <v>10967</v>
      </c>
      <c r="B5124" s="35">
        <v>5123</v>
      </c>
      <c r="C5124" s="41" t="s">
        <v>18469</v>
      </c>
      <c r="D5124" s="87" t="s">
        <v>18470</v>
      </c>
      <c r="E5124" s="61">
        <v>13</v>
      </c>
      <c r="F5124" s="61">
        <v>40027046</v>
      </c>
      <c r="G5124" s="41" t="s">
        <v>18467</v>
      </c>
      <c r="H5124" s="41"/>
      <c r="I5124" s="41"/>
      <c r="J5124" s="41"/>
      <c r="K5124" s="41">
        <v>2076</v>
      </c>
      <c r="L5124" s="41" t="s">
        <v>24904</v>
      </c>
      <c r="M5124" s="41">
        <v>5124</v>
      </c>
      <c r="N5124" s="41" t="s">
        <v>18467</v>
      </c>
      <c r="O5124" s="41"/>
      <c r="P5124" s="41"/>
      <c r="Q5124" s="56" t="s">
        <v>27929</v>
      </c>
      <c r="R5124" s="58"/>
      <c r="S5124" s="57"/>
      <c r="T5124"/>
    </row>
    <row r="5125" spans="1:20" ht="61.2">
      <c r="A5125" s="81" t="s">
        <v>10967</v>
      </c>
      <c r="B5125" s="35">
        <v>5124</v>
      </c>
      <c r="C5125" s="41" t="s">
        <v>18467</v>
      </c>
      <c r="D5125" s="87" t="s">
        <v>18468</v>
      </c>
      <c r="E5125" s="61">
        <v>323</v>
      </c>
      <c r="F5125" s="61">
        <v>40001022</v>
      </c>
      <c r="G5125" s="41" t="s">
        <v>21156</v>
      </c>
      <c r="H5125" s="41">
        <v>1</v>
      </c>
      <c r="I5125" s="41"/>
      <c r="J5125" s="41"/>
      <c r="K5125" s="41">
        <v>3778</v>
      </c>
      <c r="L5125" s="41" t="s">
        <v>21156</v>
      </c>
      <c r="M5125" s="41" t="s">
        <v>29321</v>
      </c>
      <c r="N5125" s="41"/>
      <c r="O5125" s="41"/>
      <c r="P5125" s="41"/>
      <c r="Q5125" s="56" t="s">
        <v>27949</v>
      </c>
      <c r="R5125" s="58"/>
      <c r="S5125" s="57"/>
      <c r="T5125"/>
    </row>
    <row r="5126" spans="1:20" ht="51">
      <c r="A5126" s="81" t="s">
        <v>10967</v>
      </c>
      <c r="B5126" s="35">
        <v>5125</v>
      </c>
      <c r="C5126" s="41" t="s">
        <v>18465</v>
      </c>
      <c r="D5126" s="87" t="s">
        <v>18466</v>
      </c>
      <c r="E5126" s="61">
        <v>19</v>
      </c>
      <c r="F5126" s="61">
        <v>42016026</v>
      </c>
      <c r="G5126" s="41" t="s">
        <v>21156</v>
      </c>
      <c r="H5126" s="41"/>
      <c r="I5126" s="41"/>
      <c r="J5126" s="41"/>
      <c r="K5126" s="41">
        <v>3778</v>
      </c>
      <c r="L5126" s="41" t="s">
        <v>21156</v>
      </c>
      <c r="M5126" s="41" t="s">
        <v>29321</v>
      </c>
      <c r="N5126" s="41"/>
      <c r="O5126" s="41"/>
      <c r="P5126" s="41"/>
      <c r="Q5126" s="56" t="s">
        <v>27949</v>
      </c>
      <c r="R5126" s="58"/>
      <c r="S5126" s="57"/>
      <c r="T5126"/>
    </row>
    <row r="5127" spans="1:20" ht="51">
      <c r="A5127" s="81" t="s">
        <v>10967</v>
      </c>
      <c r="B5127" s="35">
        <v>5126</v>
      </c>
      <c r="C5127" s="41" t="s">
        <v>18463</v>
      </c>
      <c r="D5127" s="87" t="s">
        <v>18464</v>
      </c>
      <c r="E5127" s="61">
        <v>60</v>
      </c>
      <c r="F5127" s="61">
        <v>40019011</v>
      </c>
      <c r="G5127" s="41" t="s">
        <v>21156</v>
      </c>
      <c r="H5127" s="41"/>
      <c r="I5127" s="41"/>
      <c r="J5127" s="41"/>
      <c r="K5127" s="41">
        <v>3778</v>
      </c>
      <c r="L5127" s="41" t="s">
        <v>21156</v>
      </c>
      <c r="M5127" s="41" t="s">
        <v>29321</v>
      </c>
      <c r="N5127" s="41"/>
      <c r="O5127" s="41"/>
      <c r="P5127" s="41"/>
      <c r="Q5127" s="56" t="s">
        <v>27949</v>
      </c>
      <c r="R5127" s="58"/>
      <c r="S5127" s="57"/>
      <c r="T5127"/>
    </row>
    <row r="5128" spans="1:20" ht="51">
      <c r="A5128" s="81" t="s">
        <v>10967</v>
      </c>
      <c r="B5128" s="35">
        <v>5127</v>
      </c>
      <c r="C5128" s="41" t="s">
        <v>18461</v>
      </c>
      <c r="D5128" s="87" t="s">
        <v>18462</v>
      </c>
      <c r="E5128" s="61">
        <v>69</v>
      </c>
      <c r="F5128" s="61">
        <v>40013015</v>
      </c>
      <c r="G5128" s="41" t="s">
        <v>21156</v>
      </c>
      <c r="H5128" s="41">
        <v>1</v>
      </c>
      <c r="I5128" s="41"/>
      <c r="J5128" s="41"/>
      <c r="K5128" s="41">
        <v>3778</v>
      </c>
      <c r="L5128" s="41" t="s">
        <v>21156</v>
      </c>
      <c r="M5128" s="41" t="s">
        <v>29321</v>
      </c>
      <c r="N5128" s="41"/>
      <c r="O5128" s="41"/>
      <c r="P5128" s="41"/>
      <c r="Q5128" s="56" t="s">
        <v>27949</v>
      </c>
      <c r="R5128" s="58"/>
      <c r="S5128" s="57"/>
      <c r="T5128"/>
    </row>
    <row r="5129" spans="1:20" ht="51">
      <c r="A5129" s="81" t="s">
        <v>10967</v>
      </c>
      <c r="B5129" s="35">
        <v>5128</v>
      </c>
      <c r="C5129" s="41" t="s">
        <v>18459</v>
      </c>
      <c r="D5129" s="87" t="s">
        <v>18460</v>
      </c>
      <c r="E5129" s="61">
        <v>28</v>
      </c>
      <c r="F5129" s="61">
        <v>40007024</v>
      </c>
      <c r="G5129" s="41" t="s">
        <v>21156</v>
      </c>
      <c r="H5129" s="41"/>
      <c r="I5129" s="41"/>
      <c r="J5129" s="41"/>
      <c r="K5129" s="41">
        <v>3778</v>
      </c>
      <c r="L5129" s="41" t="s">
        <v>21156</v>
      </c>
      <c r="M5129" s="41" t="s">
        <v>29321</v>
      </c>
      <c r="N5129" s="41"/>
      <c r="O5129" s="41"/>
      <c r="P5129" s="41"/>
      <c r="Q5129" s="56" t="s">
        <v>27949</v>
      </c>
      <c r="R5129" s="58"/>
      <c r="S5129" s="57"/>
      <c r="T5129"/>
    </row>
    <row r="5130" spans="1:20" ht="51">
      <c r="A5130" s="81" t="s">
        <v>10967</v>
      </c>
      <c r="B5130" s="35">
        <v>5129</v>
      </c>
      <c r="C5130" s="41" t="s">
        <v>18457</v>
      </c>
      <c r="D5130" s="87" t="s">
        <v>18458</v>
      </c>
      <c r="E5130" s="61">
        <v>89</v>
      </c>
      <c r="F5130" s="61">
        <v>40008009</v>
      </c>
      <c r="G5130" s="41" t="s">
        <v>21156</v>
      </c>
      <c r="H5130" s="41"/>
      <c r="I5130" s="41"/>
      <c r="J5130" s="41"/>
      <c r="K5130" s="41">
        <v>3778</v>
      </c>
      <c r="L5130" s="41" t="s">
        <v>21156</v>
      </c>
      <c r="M5130" s="41" t="s">
        <v>29321</v>
      </c>
      <c r="N5130" s="41"/>
      <c r="O5130" s="41"/>
      <c r="P5130" s="41"/>
      <c r="Q5130" s="56" t="s">
        <v>27949</v>
      </c>
      <c r="R5130" s="58"/>
      <c r="S5130" s="57"/>
      <c r="T5130"/>
    </row>
    <row r="5131" spans="1:20" ht="51">
      <c r="A5131" s="81" t="s">
        <v>10967</v>
      </c>
      <c r="B5131" s="35">
        <v>5130</v>
      </c>
      <c r="C5131" s="41" t="s">
        <v>18455</v>
      </c>
      <c r="D5131" s="87" t="s">
        <v>18456</v>
      </c>
      <c r="E5131" s="61">
        <v>72</v>
      </c>
      <c r="F5131" s="61">
        <v>40003009</v>
      </c>
      <c r="G5131" s="41" t="s">
        <v>21156</v>
      </c>
      <c r="H5131" s="41"/>
      <c r="I5131" s="41"/>
      <c r="J5131" s="41"/>
      <c r="K5131" s="41">
        <v>3778</v>
      </c>
      <c r="L5131" s="41" t="s">
        <v>21156</v>
      </c>
      <c r="M5131" s="41" t="s">
        <v>29321</v>
      </c>
      <c r="N5131" s="41"/>
      <c r="O5131" s="41"/>
      <c r="P5131" s="41"/>
      <c r="Q5131" s="56" t="s">
        <v>27949</v>
      </c>
      <c r="R5131" s="58"/>
      <c r="S5131" s="57"/>
      <c r="T5131"/>
    </row>
    <row r="5132" spans="1:20" ht="51">
      <c r="A5132" s="81" t="s">
        <v>10967</v>
      </c>
      <c r="B5132" s="35">
        <v>5131</v>
      </c>
      <c r="C5132" s="41" t="s">
        <v>18453</v>
      </c>
      <c r="D5132" s="87" t="s">
        <v>18454</v>
      </c>
      <c r="E5132" s="61">
        <v>4</v>
      </c>
      <c r="F5132" s="61">
        <v>58009012</v>
      </c>
      <c r="G5132" s="41" t="s">
        <v>18363</v>
      </c>
      <c r="H5132" s="41"/>
      <c r="I5132" s="41"/>
      <c r="J5132" s="41"/>
      <c r="K5132" s="41">
        <v>5176</v>
      </c>
      <c r="L5132" s="41" t="s">
        <v>18363</v>
      </c>
      <c r="M5132" s="41" t="s">
        <v>29321</v>
      </c>
      <c r="N5132" s="41"/>
      <c r="O5132" s="41"/>
      <c r="P5132" s="41"/>
      <c r="Q5132" s="82" t="s">
        <v>27956</v>
      </c>
      <c r="R5132" s="58"/>
      <c r="S5132" s="57"/>
      <c r="T5132"/>
    </row>
    <row r="5133" spans="1:20" ht="71.400000000000006">
      <c r="A5133" s="81" t="s">
        <v>10967</v>
      </c>
      <c r="B5133" s="35">
        <v>5132</v>
      </c>
      <c r="C5133" s="41" t="s">
        <v>18451</v>
      </c>
      <c r="D5133" s="87" t="s">
        <v>18452</v>
      </c>
      <c r="E5133" s="61">
        <v>15</v>
      </c>
      <c r="F5133" s="61">
        <v>40015027</v>
      </c>
      <c r="G5133" s="41" t="s">
        <v>20754</v>
      </c>
      <c r="H5133" s="41">
        <v>1</v>
      </c>
      <c r="I5133" s="41"/>
      <c r="J5133" s="41"/>
      <c r="K5133" s="41">
        <v>5064</v>
      </c>
      <c r="L5133" s="41" t="s">
        <v>18586</v>
      </c>
      <c r="M5133" s="41">
        <v>3979</v>
      </c>
      <c r="N5133" s="41" t="s">
        <v>20754</v>
      </c>
      <c r="O5133" s="41"/>
      <c r="P5133" s="41"/>
      <c r="Q5133" s="82" t="s">
        <v>27956</v>
      </c>
      <c r="R5133" s="58"/>
      <c r="S5133" s="57"/>
      <c r="T5133"/>
    </row>
    <row r="5134" spans="1:20" ht="51">
      <c r="A5134" s="81" t="s">
        <v>10967</v>
      </c>
      <c r="B5134" s="35">
        <v>5133</v>
      </c>
      <c r="C5134" s="41" t="s">
        <v>18449</v>
      </c>
      <c r="D5134" s="87" t="s">
        <v>18450</v>
      </c>
      <c r="E5134" s="61">
        <v>1</v>
      </c>
      <c r="F5134" s="61">
        <v>40025027</v>
      </c>
      <c r="G5134" s="41" t="s">
        <v>18451</v>
      </c>
      <c r="H5134" s="41"/>
      <c r="I5134" s="41"/>
      <c r="J5134" s="41"/>
      <c r="K5134" s="41">
        <v>5132</v>
      </c>
      <c r="L5134" s="41" t="s">
        <v>18451</v>
      </c>
      <c r="M5134" s="41" t="s">
        <v>29321</v>
      </c>
      <c r="N5134" s="41"/>
      <c r="O5134" s="41"/>
      <c r="P5134" s="41"/>
      <c r="Q5134" s="82" t="s">
        <v>27956</v>
      </c>
      <c r="R5134" s="58"/>
      <c r="S5134" s="57"/>
      <c r="T5134"/>
    </row>
    <row r="5135" spans="1:20" ht="52.2">
      <c r="A5135" s="81" t="s">
        <v>10967</v>
      </c>
      <c r="B5135" s="35">
        <v>5134</v>
      </c>
      <c r="C5135" s="41" t="s">
        <v>18447</v>
      </c>
      <c r="D5135" s="76" t="s">
        <v>18448</v>
      </c>
      <c r="E5135" s="61">
        <v>1</v>
      </c>
      <c r="F5135" s="61">
        <v>42010034</v>
      </c>
      <c r="G5135" s="41"/>
      <c r="H5135" s="41">
        <v>1</v>
      </c>
      <c r="I5135" s="41"/>
      <c r="J5135" s="41"/>
      <c r="K5135" s="41"/>
      <c r="L5135" s="41"/>
      <c r="M5135" s="41"/>
      <c r="N5135" s="41"/>
      <c r="O5135" s="41"/>
      <c r="P5135" s="41"/>
      <c r="Q5135" s="82" t="s">
        <v>27956</v>
      </c>
      <c r="R5135" s="58"/>
      <c r="S5135" s="57"/>
      <c r="T5135"/>
    </row>
    <row r="5136" spans="1:20" ht="51">
      <c r="A5136" s="81" t="s">
        <v>10967</v>
      </c>
      <c r="B5136" s="35">
        <v>5135</v>
      </c>
      <c r="C5136" s="41" t="s">
        <v>18445</v>
      </c>
      <c r="D5136" s="87" t="s">
        <v>18446</v>
      </c>
      <c r="E5136" s="61">
        <v>2</v>
      </c>
      <c r="F5136" s="61">
        <v>42020012</v>
      </c>
      <c r="G5136" s="41" t="s">
        <v>18447</v>
      </c>
      <c r="H5136" s="41"/>
      <c r="I5136" s="41"/>
      <c r="J5136" s="41"/>
      <c r="K5136" s="41">
        <v>5134</v>
      </c>
      <c r="L5136" s="41" t="s">
        <v>18447</v>
      </c>
      <c r="M5136" s="41" t="s">
        <v>29321</v>
      </c>
      <c r="N5136" s="41"/>
      <c r="O5136" s="41"/>
      <c r="P5136" s="41"/>
      <c r="Q5136" s="56" t="s">
        <v>27929</v>
      </c>
      <c r="R5136" s="58"/>
      <c r="S5136" s="57"/>
      <c r="T5136"/>
    </row>
    <row r="5137" spans="1:20" ht="61.2">
      <c r="A5137" s="81" t="s">
        <v>10967</v>
      </c>
      <c r="B5137" s="35">
        <v>5136</v>
      </c>
      <c r="C5137" s="41" t="s">
        <v>18443</v>
      </c>
      <c r="D5137" s="87" t="s">
        <v>18444</v>
      </c>
      <c r="E5137" s="61">
        <v>1</v>
      </c>
      <c r="F5137" s="61">
        <v>58004013</v>
      </c>
      <c r="G5137" s="41" t="s">
        <v>18441</v>
      </c>
      <c r="H5137" s="41"/>
      <c r="I5137" s="41"/>
      <c r="J5137" s="41"/>
      <c r="K5137" s="41">
        <v>5137</v>
      </c>
      <c r="L5137" s="41" t="s">
        <v>18441</v>
      </c>
      <c r="M5137" s="41" t="s">
        <v>29321</v>
      </c>
      <c r="N5137" s="41"/>
      <c r="O5137" s="41"/>
      <c r="P5137" s="41"/>
      <c r="Q5137" s="56" t="s">
        <v>27929</v>
      </c>
      <c r="R5137" s="58"/>
      <c r="S5137" s="57"/>
      <c r="T5137"/>
    </row>
    <row r="5138" spans="1:20" ht="71.400000000000006">
      <c r="A5138" s="81" t="s">
        <v>10967</v>
      </c>
      <c r="B5138" s="35">
        <v>5137</v>
      </c>
      <c r="C5138" s="41" t="s">
        <v>18441</v>
      </c>
      <c r="D5138" s="87" t="s">
        <v>18442</v>
      </c>
      <c r="E5138" s="61">
        <v>7</v>
      </c>
      <c r="F5138" s="61">
        <v>40018006</v>
      </c>
      <c r="G5138" s="41" t="s">
        <v>18429</v>
      </c>
      <c r="H5138" s="41">
        <v>2</v>
      </c>
      <c r="I5138" s="41"/>
      <c r="J5138" s="41"/>
      <c r="K5138" s="41">
        <v>5143</v>
      </c>
      <c r="L5138" s="41" t="s">
        <v>18429</v>
      </c>
      <c r="M5138" s="41"/>
      <c r="N5138" s="41"/>
      <c r="O5138" s="41"/>
      <c r="P5138" s="41"/>
      <c r="Q5138" s="82" t="s">
        <v>27956</v>
      </c>
      <c r="R5138" s="58"/>
      <c r="S5138" s="57"/>
      <c r="T5138"/>
    </row>
    <row r="5139" spans="1:20" ht="51">
      <c r="A5139" s="81" t="s">
        <v>10967</v>
      </c>
      <c r="B5139" s="35">
        <v>5138</v>
      </c>
      <c r="C5139" s="41" t="s">
        <v>18439</v>
      </c>
      <c r="D5139" s="87" t="s">
        <v>18440</v>
      </c>
      <c r="E5139" s="61">
        <v>2</v>
      </c>
      <c r="F5139" s="61">
        <v>42003005</v>
      </c>
      <c r="G5139" s="41" t="s">
        <v>19741</v>
      </c>
      <c r="H5139" s="41">
        <v>1</v>
      </c>
      <c r="I5139" s="41"/>
      <c r="J5139" s="41"/>
      <c r="K5139" s="41">
        <v>4486</v>
      </c>
      <c r="L5139" s="41" t="s">
        <v>19741</v>
      </c>
      <c r="M5139" s="41" t="s">
        <v>29321</v>
      </c>
      <c r="N5139" s="41"/>
      <c r="O5139" s="41"/>
      <c r="P5139" s="41"/>
      <c r="Q5139" s="56" t="s">
        <v>27930</v>
      </c>
      <c r="R5139" s="58"/>
      <c r="S5139" s="57"/>
      <c r="T5139"/>
    </row>
    <row r="5140" spans="1:20" ht="61.2">
      <c r="A5140" s="81" t="s">
        <v>10967</v>
      </c>
      <c r="B5140" s="35">
        <v>5139</v>
      </c>
      <c r="C5140" s="41" t="s">
        <v>18437</v>
      </c>
      <c r="D5140" s="87" t="s">
        <v>18438</v>
      </c>
      <c r="E5140" s="61">
        <v>1</v>
      </c>
      <c r="F5140" s="61">
        <v>42003001</v>
      </c>
      <c r="G5140" s="41" t="s">
        <v>18439</v>
      </c>
      <c r="H5140" s="41"/>
      <c r="I5140" s="41"/>
      <c r="J5140" s="41"/>
      <c r="K5140" s="41">
        <v>5138</v>
      </c>
      <c r="L5140" s="41" t="s">
        <v>18439</v>
      </c>
      <c r="M5140" s="41" t="s">
        <v>29321</v>
      </c>
      <c r="N5140" s="41"/>
      <c r="O5140" s="41"/>
      <c r="P5140" s="41"/>
      <c r="Q5140" s="56" t="s">
        <v>27957</v>
      </c>
      <c r="R5140" s="58"/>
      <c r="S5140" s="57"/>
      <c r="T5140"/>
    </row>
    <row r="5141" spans="1:20" ht="42">
      <c r="A5141" s="81" t="s">
        <v>10967</v>
      </c>
      <c r="B5141" s="35">
        <v>5140</v>
      </c>
      <c r="C5141" s="41" t="s">
        <v>18435</v>
      </c>
      <c r="D5141" s="76" t="s">
        <v>18436</v>
      </c>
      <c r="E5141" s="61">
        <v>69</v>
      </c>
      <c r="F5141" s="61">
        <v>40012040</v>
      </c>
      <c r="G5141" s="41"/>
      <c r="H5141" s="41">
        <v>8</v>
      </c>
      <c r="I5141" s="41"/>
      <c r="J5141" s="41"/>
      <c r="K5141" s="41"/>
      <c r="L5141" s="41"/>
      <c r="M5141" s="41"/>
      <c r="N5141" s="41"/>
      <c r="O5141" s="41"/>
      <c r="P5141" s="41"/>
      <c r="Q5141" s="82" t="s">
        <v>27956</v>
      </c>
      <c r="R5141" s="58"/>
      <c r="S5141" s="57"/>
      <c r="T5141"/>
    </row>
    <row r="5142" spans="1:20" ht="42">
      <c r="A5142" s="81" t="s">
        <v>10967</v>
      </c>
      <c r="B5142" s="35">
        <v>5141</v>
      </c>
      <c r="C5142" s="41" t="s">
        <v>18433</v>
      </c>
      <c r="D5142" s="76" t="s">
        <v>18434</v>
      </c>
      <c r="E5142" s="61">
        <v>3</v>
      </c>
      <c r="F5142" s="61">
        <v>41005033</v>
      </c>
      <c r="G5142" s="41"/>
      <c r="H5142" s="41">
        <v>1</v>
      </c>
      <c r="I5142" s="41"/>
      <c r="J5142" s="41"/>
      <c r="K5142" s="41"/>
      <c r="L5142" s="41"/>
      <c r="M5142" s="41"/>
      <c r="N5142" s="41"/>
      <c r="O5142" s="41"/>
      <c r="P5142" s="41"/>
      <c r="Q5142" s="56" t="s">
        <v>27929</v>
      </c>
      <c r="R5142" s="58"/>
      <c r="S5142" s="57"/>
      <c r="T5142"/>
    </row>
    <row r="5143" spans="1:20" ht="71.400000000000006">
      <c r="A5143" s="81" t="s">
        <v>10967</v>
      </c>
      <c r="B5143" s="35">
        <v>5142</v>
      </c>
      <c r="C5143" s="41" t="s">
        <v>18431</v>
      </c>
      <c r="D5143" s="87" t="s">
        <v>18432</v>
      </c>
      <c r="E5143" s="61">
        <v>9</v>
      </c>
      <c r="F5143" s="61">
        <v>40006026</v>
      </c>
      <c r="G5143" s="41" t="s">
        <v>18401</v>
      </c>
      <c r="H5143" s="41">
        <v>10</v>
      </c>
      <c r="I5143" s="41"/>
      <c r="J5143" s="41"/>
      <c r="K5143" s="41">
        <v>5157</v>
      </c>
      <c r="L5143" s="41" t="s">
        <v>18401</v>
      </c>
      <c r="M5143" s="41" t="s">
        <v>29321</v>
      </c>
      <c r="N5143" s="41"/>
      <c r="O5143" s="41"/>
      <c r="P5143" s="41"/>
      <c r="Q5143" s="56" t="s">
        <v>27929</v>
      </c>
      <c r="R5143" s="58"/>
      <c r="S5143" s="57"/>
      <c r="T5143"/>
    </row>
    <row r="5144" spans="1:20" ht="72.599999999999994">
      <c r="A5144" s="81" t="s">
        <v>10967</v>
      </c>
      <c r="B5144" s="35">
        <v>5143</v>
      </c>
      <c r="C5144" s="41" t="s">
        <v>18429</v>
      </c>
      <c r="D5144" s="76" t="s">
        <v>18430</v>
      </c>
      <c r="E5144" s="61">
        <v>20</v>
      </c>
      <c r="F5144" s="61">
        <v>40027048</v>
      </c>
      <c r="G5144" s="41"/>
      <c r="H5144" s="41">
        <v>10</v>
      </c>
      <c r="I5144" s="41"/>
      <c r="J5144" s="41"/>
      <c r="K5144" s="41"/>
      <c r="L5144" s="41"/>
      <c r="M5144" s="41"/>
      <c r="N5144" s="41"/>
      <c r="O5144" s="41"/>
      <c r="P5144" s="41"/>
      <c r="Q5144" s="56" t="s">
        <v>27929</v>
      </c>
      <c r="R5144" s="58"/>
      <c r="S5144" s="57"/>
      <c r="T5144"/>
    </row>
    <row r="5145" spans="1:20" ht="52.2">
      <c r="A5145" s="81" t="s">
        <v>10967</v>
      </c>
      <c r="B5145" s="35">
        <v>5144</v>
      </c>
      <c r="C5145" s="41" t="s">
        <v>18427</v>
      </c>
      <c r="D5145" s="76" t="s">
        <v>18428</v>
      </c>
      <c r="E5145" s="61">
        <v>11</v>
      </c>
      <c r="F5145" s="61">
        <v>40013008</v>
      </c>
      <c r="G5145" s="41"/>
      <c r="H5145" s="41"/>
      <c r="I5145" s="41"/>
      <c r="J5145" s="41"/>
      <c r="K5145" s="41"/>
      <c r="L5145" s="41"/>
      <c r="M5145" s="41"/>
      <c r="N5145" s="41"/>
      <c r="O5145" s="41"/>
      <c r="P5145" s="41"/>
      <c r="Q5145" s="82" t="s">
        <v>27956</v>
      </c>
      <c r="R5145" s="58"/>
      <c r="S5145" s="57"/>
      <c r="T5145"/>
    </row>
    <row r="5146" spans="1:20" ht="51">
      <c r="A5146" s="81" t="s">
        <v>10967</v>
      </c>
      <c r="B5146" s="35">
        <v>5145</v>
      </c>
      <c r="C5146" s="41" t="s">
        <v>18425</v>
      </c>
      <c r="D5146" s="87" t="s">
        <v>18426</v>
      </c>
      <c r="E5146" s="61">
        <v>2</v>
      </c>
      <c r="F5146" s="61">
        <v>41014005</v>
      </c>
      <c r="G5146" s="41" t="s">
        <v>21687</v>
      </c>
      <c r="H5146" s="41"/>
      <c r="I5146" s="41"/>
      <c r="J5146" s="41"/>
      <c r="K5146" s="41">
        <v>5140</v>
      </c>
      <c r="L5146" s="41" t="s">
        <v>18435</v>
      </c>
      <c r="M5146" s="41">
        <v>1540</v>
      </c>
      <c r="N5146" s="41" t="s">
        <v>21687</v>
      </c>
      <c r="O5146" s="41"/>
      <c r="P5146" s="41"/>
      <c r="Q5146" s="82" t="s">
        <v>27956</v>
      </c>
      <c r="R5146" s="58"/>
      <c r="S5146" s="57"/>
      <c r="T5146"/>
    </row>
    <row r="5147" spans="1:20" ht="61.2">
      <c r="A5147" s="81" t="s">
        <v>10967</v>
      </c>
      <c r="B5147" s="35">
        <v>5146</v>
      </c>
      <c r="C5147" s="41" t="s">
        <v>18423</v>
      </c>
      <c r="D5147" s="87" t="s">
        <v>18424</v>
      </c>
      <c r="E5147" s="61">
        <v>2</v>
      </c>
      <c r="F5147" s="61">
        <v>40007016</v>
      </c>
      <c r="G5147" s="41" t="s">
        <v>26774</v>
      </c>
      <c r="H5147" s="41"/>
      <c r="I5147" s="41"/>
      <c r="J5147" s="41"/>
      <c r="K5147" s="41">
        <v>5140</v>
      </c>
      <c r="L5147" s="41" t="s">
        <v>18435</v>
      </c>
      <c r="M5147" s="41">
        <v>956</v>
      </c>
      <c r="N5147" s="41" t="s">
        <v>26774</v>
      </c>
      <c r="O5147" s="41"/>
      <c r="P5147" s="41"/>
      <c r="Q5147" s="82" t="s">
        <v>27956</v>
      </c>
      <c r="R5147" s="58"/>
      <c r="S5147" s="57"/>
      <c r="T5147"/>
    </row>
    <row r="5148" spans="1:20" ht="52.2">
      <c r="A5148" s="81" t="s">
        <v>10967</v>
      </c>
      <c r="B5148" s="35">
        <v>5147</v>
      </c>
      <c r="C5148" s="41" t="s">
        <v>18421</v>
      </c>
      <c r="D5148" s="76" t="s">
        <v>18422</v>
      </c>
      <c r="E5148" s="61">
        <v>3</v>
      </c>
      <c r="F5148" s="61">
        <v>40003003</v>
      </c>
      <c r="G5148" s="41"/>
      <c r="H5148" s="41">
        <v>3</v>
      </c>
      <c r="I5148" s="41"/>
      <c r="J5148" s="41"/>
      <c r="K5148" s="41"/>
      <c r="L5148" s="41"/>
      <c r="M5148" s="41"/>
      <c r="N5148" s="41"/>
      <c r="O5148" s="41"/>
      <c r="P5148" s="41"/>
      <c r="Q5148" s="82" t="s">
        <v>27956</v>
      </c>
      <c r="R5148" s="58"/>
      <c r="S5148" s="57"/>
      <c r="T5148"/>
    </row>
    <row r="5149" spans="1:20" ht="51">
      <c r="A5149" s="81" t="s">
        <v>10967</v>
      </c>
      <c r="B5149" s="35">
        <v>5148</v>
      </c>
      <c r="C5149" s="41" t="s">
        <v>18419</v>
      </c>
      <c r="D5149" s="87" t="s">
        <v>18420</v>
      </c>
      <c r="E5149" s="61">
        <v>1</v>
      </c>
      <c r="F5149" s="61">
        <v>44020031</v>
      </c>
      <c r="G5149" s="41" t="s">
        <v>24868</v>
      </c>
      <c r="H5149" s="41"/>
      <c r="I5149" s="41"/>
      <c r="J5149" s="41"/>
      <c r="K5149" s="41">
        <v>5140</v>
      </c>
      <c r="L5149" s="41" t="s">
        <v>18435</v>
      </c>
      <c r="M5149" s="41">
        <v>2094</v>
      </c>
      <c r="N5149" s="41" t="s">
        <v>24868</v>
      </c>
      <c r="O5149" s="41"/>
      <c r="P5149" s="41"/>
      <c r="Q5149" s="82" t="s">
        <v>27956</v>
      </c>
      <c r="R5149" s="58"/>
      <c r="S5149" s="57"/>
      <c r="T5149"/>
    </row>
    <row r="5150" spans="1:20" ht="52.2">
      <c r="A5150" s="81" t="s">
        <v>10967</v>
      </c>
      <c r="B5150" s="35">
        <v>5149</v>
      </c>
      <c r="C5150" s="41" t="s">
        <v>18417</v>
      </c>
      <c r="D5150" s="76" t="s">
        <v>18418</v>
      </c>
      <c r="E5150" s="61">
        <v>1</v>
      </c>
      <c r="F5150" s="61">
        <v>41009018</v>
      </c>
      <c r="G5150" s="41"/>
      <c r="H5150" s="41">
        <v>1</v>
      </c>
      <c r="I5150" s="41"/>
      <c r="J5150" s="41"/>
      <c r="K5150" s="41"/>
      <c r="L5150" s="41"/>
      <c r="M5150" s="41"/>
      <c r="N5150" s="41"/>
      <c r="O5150" s="41"/>
      <c r="P5150" s="41"/>
      <c r="Q5150" s="56" t="s">
        <v>27929</v>
      </c>
      <c r="R5150" s="58"/>
      <c r="S5150" s="57"/>
      <c r="T5150"/>
    </row>
    <row r="5151" spans="1:20" ht="51">
      <c r="A5151" s="81" t="s">
        <v>10967</v>
      </c>
      <c r="B5151" s="35">
        <v>5150</v>
      </c>
      <c r="C5151" s="41" t="s">
        <v>18415</v>
      </c>
      <c r="D5151" s="87" t="s">
        <v>18416</v>
      </c>
      <c r="E5151" s="61">
        <v>1</v>
      </c>
      <c r="F5151" s="61">
        <v>58011023</v>
      </c>
      <c r="G5151" s="41" t="s">
        <v>22507</v>
      </c>
      <c r="H5151" s="41"/>
      <c r="I5151" s="41"/>
      <c r="J5151" s="41"/>
      <c r="K5151" s="41">
        <v>5140</v>
      </c>
      <c r="L5151" s="41" t="s">
        <v>18435</v>
      </c>
      <c r="M5151" s="41">
        <v>3376</v>
      </c>
      <c r="N5151" s="41" t="s">
        <v>22507</v>
      </c>
      <c r="O5151" s="41"/>
      <c r="P5151" s="41"/>
      <c r="Q5151" s="56" t="s">
        <v>27930</v>
      </c>
      <c r="R5151" s="58"/>
      <c r="S5151" s="57"/>
      <c r="T5151"/>
    </row>
    <row r="5152" spans="1:20" ht="51">
      <c r="A5152" s="81" t="s">
        <v>10967</v>
      </c>
      <c r="B5152" s="35">
        <v>5151</v>
      </c>
      <c r="C5152" s="41" t="s">
        <v>18413</v>
      </c>
      <c r="D5152" s="87" t="s">
        <v>18414</v>
      </c>
      <c r="E5152" s="61">
        <v>12</v>
      </c>
      <c r="F5152" s="61">
        <v>40026034</v>
      </c>
      <c r="G5152" s="41" t="s">
        <v>18435</v>
      </c>
      <c r="H5152" s="41">
        <v>1</v>
      </c>
      <c r="I5152" s="41"/>
      <c r="J5152" s="41"/>
      <c r="K5152" s="41">
        <v>5140</v>
      </c>
      <c r="L5152" s="41" t="s">
        <v>18435</v>
      </c>
      <c r="M5152" s="41" t="s">
        <v>29321</v>
      </c>
      <c r="N5152" s="41"/>
      <c r="O5152" s="41"/>
      <c r="P5152" s="41"/>
      <c r="Q5152" s="56" t="s">
        <v>27933</v>
      </c>
      <c r="R5152" s="58"/>
      <c r="S5152" s="57"/>
      <c r="T5152"/>
    </row>
    <row r="5153" spans="1:20" ht="51">
      <c r="A5153" s="81" t="s">
        <v>10967</v>
      </c>
      <c r="B5153" s="35">
        <v>5152</v>
      </c>
      <c r="C5153" s="41" t="s">
        <v>18411</v>
      </c>
      <c r="D5153" s="87" t="s">
        <v>18412</v>
      </c>
      <c r="E5153" s="61">
        <v>1</v>
      </c>
      <c r="F5153" s="61">
        <v>44020009</v>
      </c>
      <c r="G5153" s="41" t="s">
        <v>19271</v>
      </c>
      <c r="H5153" s="41"/>
      <c r="I5153" s="41"/>
      <c r="J5153" s="41"/>
      <c r="K5153" s="41">
        <v>5140</v>
      </c>
      <c r="L5153" s="41" t="s">
        <v>18435</v>
      </c>
      <c r="M5153" s="41">
        <v>4721</v>
      </c>
      <c r="N5153" s="41" t="s">
        <v>19271</v>
      </c>
      <c r="O5153" s="41"/>
      <c r="P5153" s="41"/>
      <c r="Q5153" s="82" t="s">
        <v>27956</v>
      </c>
      <c r="R5153" s="58"/>
      <c r="S5153" s="57"/>
      <c r="T5153"/>
    </row>
    <row r="5154" spans="1:20" ht="51">
      <c r="A5154" s="81" t="s">
        <v>10967</v>
      </c>
      <c r="B5154" s="35">
        <v>5153</v>
      </c>
      <c r="C5154" s="41" t="s">
        <v>18409</v>
      </c>
      <c r="D5154" s="87" t="s">
        <v>18410</v>
      </c>
      <c r="E5154" s="61">
        <v>1</v>
      </c>
      <c r="F5154" s="61">
        <v>44002041</v>
      </c>
      <c r="G5154" s="41" t="s">
        <v>17372</v>
      </c>
      <c r="H5154" s="41"/>
      <c r="I5154" s="41"/>
      <c r="J5154" s="41"/>
      <c r="K5154" s="41">
        <v>5151</v>
      </c>
      <c r="L5154" s="41" t="s">
        <v>18413</v>
      </c>
      <c r="M5154" s="41">
        <v>5507</v>
      </c>
      <c r="N5154" s="41" t="s">
        <v>17372</v>
      </c>
      <c r="O5154" s="41"/>
      <c r="P5154" s="41"/>
      <c r="Q5154" s="82" t="s">
        <v>27956</v>
      </c>
      <c r="R5154" s="58"/>
      <c r="S5154" s="57"/>
      <c r="T5154"/>
    </row>
    <row r="5155" spans="1:20" ht="71.400000000000006">
      <c r="A5155" s="81" t="s">
        <v>10967</v>
      </c>
      <c r="B5155" s="35">
        <v>5154</v>
      </c>
      <c r="C5155" s="41" t="s">
        <v>18407</v>
      </c>
      <c r="D5155" s="87" t="s">
        <v>18408</v>
      </c>
      <c r="E5155" s="61">
        <v>56</v>
      </c>
      <c r="F5155" s="61">
        <v>40016021</v>
      </c>
      <c r="G5155" s="41" t="s">
        <v>18435</v>
      </c>
      <c r="H5155" s="41"/>
      <c r="I5155" s="41"/>
      <c r="J5155" s="41"/>
      <c r="K5155" s="41">
        <v>5140</v>
      </c>
      <c r="L5155" s="41" t="s">
        <v>18435</v>
      </c>
      <c r="M5155" s="41" t="s">
        <v>29321</v>
      </c>
      <c r="N5155" s="41"/>
      <c r="O5155" s="41"/>
      <c r="P5155" s="41"/>
      <c r="Q5155" s="56" t="s">
        <v>27930</v>
      </c>
      <c r="R5155" s="58"/>
      <c r="S5155" s="57"/>
      <c r="T5155"/>
    </row>
    <row r="5156" spans="1:20" ht="51">
      <c r="A5156" s="81" t="s">
        <v>10967</v>
      </c>
      <c r="B5156" s="35">
        <v>5155</v>
      </c>
      <c r="C5156" s="41" t="s">
        <v>18405</v>
      </c>
      <c r="D5156" s="87" t="s">
        <v>18406</v>
      </c>
      <c r="E5156" s="61">
        <v>1</v>
      </c>
      <c r="F5156" s="61">
        <v>66006012</v>
      </c>
      <c r="G5156" s="41" t="s">
        <v>24338</v>
      </c>
      <c r="H5156" s="41"/>
      <c r="I5156" s="41"/>
      <c r="J5156" s="41"/>
      <c r="K5156" s="41">
        <v>2359</v>
      </c>
      <c r="L5156" s="41" t="s">
        <v>24338</v>
      </c>
      <c r="M5156" s="41" t="s">
        <v>29321</v>
      </c>
      <c r="N5156" s="41"/>
      <c r="O5156" s="41"/>
      <c r="P5156" s="41"/>
      <c r="Q5156" s="56" t="s">
        <v>27930</v>
      </c>
      <c r="R5156" s="58"/>
      <c r="S5156" s="57"/>
      <c r="T5156"/>
    </row>
    <row r="5157" spans="1:20" ht="51">
      <c r="A5157" s="81" t="s">
        <v>10967</v>
      </c>
      <c r="B5157" s="35">
        <v>5156</v>
      </c>
      <c r="C5157" s="41" t="s">
        <v>18403</v>
      </c>
      <c r="D5157" s="87" t="s">
        <v>18404</v>
      </c>
      <c r="E5157" s="61">
        <v>5</v>
      </c>
      <c r="F5157" s="61">
        <v>41016008</v>
      </c>
      <c r="G5157" s="41" t="s">
        <v>18433</v>
      </c>
      <c r="H5157" s="41">
        <v>1</v>
      </c>
      <c r="I5157" s="41"/>
      <c r="J5157" s="41"/>
      <c r="K5157" s="41">
        <v>5141</v>
      </c>
      <c r="L5157" s="41" t="s">
        <v>18433</v>
      </c>
      <c r="M5157" s="41" t="s">
        <v>29321</v>
      </c>
      <c r="N5157" s="41"/>
      <c r="O5157" s="41"/>
      <c r="P5157" s="41"/>
      <c r="Q5157" s="82" t="s">
        <v>27956</v>
      </c>
      <c r="R5157" s="58"/>
      <c r="S5157" s="57"/>
      <c r="T5157"/>
    </row>
    <row r="5158" spans="1:20" ht="52.2">
      <c r="A5158" s="81" t="s">
        <v>10967</v>
      </c>
      <c r="B5158" s="35">
        <v>5157</v>
      </c>
      <c r="C5158" s="41" t="s">
        <v>18401</v>
      </c>
      <c r="D5158" s="76" t="s">
        <v>18402</v>
      </c>
      <c r="E5158" s="61">
        <v>1</v>
      </c>
      <c r="F5158" s="61">
        <v>59001017</v>
      </c>
      <c r="G5158" s="41"/>
      <c r="H5158" s="41">
        <v>10</v>
      </c>
      <c r="I5158" s="41"/>
      <c r="J5158" s="41"/>
      <c r="K5158" s="41"/>
      <c r="L5158" s="41"/>
      <c r="M5158" s="41"/>
      <c r="N5158" s="41"/>
      <c r="O5158" s="41"/>
      <c r="P5158" s="41"/>
      <c r="Q5158" s="82" t="s">
        <v>27956</v>
      </c>
      <c r="R5158" s="58"/>
      <c r="S5158" s="57"/>
      <c r="T5158"/>
    </row>
    <row r="5159" spans="1:20" ht="82.8">
      <c r="A5159" s="81" t="s">
        <v>10967</v>
      </c>
      <c r="B5159" s="35">
        <v>5158</v>
      </c>
      <c r="C5159" s="41" t="s">
        <v>18399</v>
      </c>
      <c r="D5159" s="76" t="s">
        <v>18400</v>
      </c>
      <c r="E5159" s="61">
        <v>13</v>
      </c>
      <c r="F5159" s="61">
        <v>40023037</v>
      </c>
      <c r="G5159" s="41"/>
      <c r="H5159" s="41">
        <v>3</v>
      </c>
      <c r="I5159" s="41"/>
      <c r="J5159" s="41"/>
      <c r="K5159" s="41"/>
      <c r="L5159" s="41"/>
      <c r="M5159" s="41"/>
      <c r="N5159" s="41"/>
      <c r="O5159" s="41"/>
      <c r="P5159" s="41"/>
      <c r="Q5159" s="82" t="s">
        <v>27956</v>
      </c>
      <c r="R5159" s="58"/>
      <c r="S5159" s="57"/>
      <c r="T5159"/>
    </row>
    <row r="5160" spans="1:20" ht="51">
      <c r="A5160" s="81" t="s">
        <v>10967</v>
      </c>
      <c r="B5160" s="35">
        <v>5159</v>
      </c>
      <c r="C5160" s="41" t="s">
        <v>18397</v>
      </c>
      <c r="D5160" s="87" t="s">
        <v>18398</v>
      </c>
      <c r="E5160" s="61">
        <v>1</v>
      </c>
      <c r="F5160" s="61">
        <v>44013018</v>
      </c>
      <c r="G5160" s="41" t="s">
        <v>17568</v>
      </c>
      <c r="H5160" s="41"/>
      <c r="I5160" s="41"/>
      <c r="J5160" s="41"/>
      <c r="K5160" s="41">
        <v>5158</v>
      </c>
      <c r="L5160" s="41" t="s">
        <v>18399</v>
      </c>
      <c r="M5160" s="41">
        <v>5409</v>
      </c>
      <c r="N5160" s="41" t="s">
        <v>17568</v>
      </c>
      <c r="O5160" s="41"/>
      <c r="P5160" s="41"/>
      <c r="Q5160" s="56" t="s">
        <v>27929</v>
      </c>
      <c r="R5160" s="58"/>
      <c r="S5160" s="57"/>
      <c r="T5160"/>
    </row>
    <row r="5161" spans="1:20" ht="81.599999999999994">
      <c r="A5161" s="81" t="s">
        <v>10967</v>
      </c>
      <c r="B5161" s="35">
        <v>5160</v>
      </c>
      <c r="C5161" s="41" t="s">
        <v>18395</v>
      </c>
      <c r="D5161" s="87" t="s">
        <v>18396</v>
      </c>
      <c r="E5161" s="61">
        <v>16</v>
      </c>
      <c r="F5161" s="61">
        <v>40003004</v>
      </c>
      <c r="G5161" s="41" t="s">
        <v>18431</v>
      </c>
      <c r="H5161" s="41">
        <v>1</v>
      </c>
      <c r="I5161" s="41"/>
      <c r="J5161" s="41"/>
      <c r="K5161" s="41">
        <v>5142</v>
      </c>
      <c r="L5161" s="41" t="s">
        <v>18431</v>
      </c>
      <c r="M5161" s="41"/>
      <c r="N5161" s="41"/>
      <c r="O5161" s="41"/>
      <c r="P5161" s="41"/>
      <c r="Q5161" s="82" t="s">
        <v>27956</v>
      </c>
      <c r="R5161" s="58"/>
      <c r="S5161" s="57"/>
      <c r="T5161"/>
    </row>
    <row r="5162" spans="1:20" ht="61.2">
      <c r="A5162" s="81" t="s">
        <v>10967</v>
      </c>
      <c r="B5162" s="35">
        <v>5161</v>
      </c>
      <c r="C5162" s="41" t="s">
        <v>18393</v>
      </c>
      <c r="D5162" s="87" t="s">
        <v>18394</v>
      </c>
      <c r="E5162" s="61">
        <v>3</v>
      </c>
      <c r="F5162" s="61">
        <v>44020004</v>
      </c>
      <c r="G5162" s="41" t="s">
        <v>18395</v>
      </c>
      <c r="H5162" s="41"/>
      <c r="I5162" s="41"/>
      <c r="J5162" s="41"/>
      <c r="K5162" s="41">
        <v>5160</v>
      </c>
      <c r="L5162" s="41" t="s">
        <v>18395</v>
      </c>
      <c r="M5162" s="41" t="s">
        <v>29321</v>
      </c>
      <c r="N5162" s="41"/>
      <c r="O5162" s="41"/>
      <c r="P5162" s="41"/>
      <c r="Q5162" s="56" t="s">
        <v>27958</v>
      </c>
      <c r="R5162" s="58"/>
      <c r="S5162" s="57"/>
      <c r="T5162"/>
    </row>
    <row r="5163" spans="1:20" ht="51">
      <c r="A5163" s="81" t="s">
        <v>10967</v>
      </c>
      <c r="B5163" s="35">
        <v>5162</v>
      </c>
      <c r="C5163" s="41" t="s">
        <v>18391</v>
      </c>
      <c r="D5163" s="87" t="s">
        <v>18392</v>
      </c>
      <c r="E5163" s="61">
        <v>1</v>
      </c>
      <c r="F5163" s="61">
        <v>52002007</v>
      </c>
      <c r="G5163" s="41" t="s">
        <v>18431</v>
      </c>
      <c r="H5163" s="41">
        <v>1</v>
      </c>
      <c r="I5163" s="41"/>
      <c r="J5163" s="41"/>
      <c r="K5163" s="41">
        <v>5142</v>
      </c>
      <c r="L5163" s="41" t="s">
        <v>18431</v>
      </c>
      <c r="M5163" s="41" t="s">
        <v>29321</v>
      </c>
      <c r="N5163" s="41"/>
      <c r="O5163" s="41"/>
      <c r="P5163" s="41"/>
      <c r="Q5163" s="82" t="s">
        <v>27956</v>
      </c>
      <c r="R5163" s="58"/>
      <c r="S5163" s="57"/>
      <c r="T5163"/>
    </row>
    <row r="5164" spans="1:20" ht="61.2">
      <c r="A5164" s="81" t="s">
        <v>10967</v>
      </c>
      <c r="B5164" s="35">
        <v>5163</v>
      </c>
      <c r="C5164" s="41" t="s">
        <v>18389</v>
      </c>
      <c r="D5164" s="87" t="s">
        <v>18390</v>
      </c>
      <c r="E5164" s="61">
        <v>1</v>
      </c>
      <c r="F5164" s="61">
        <v>58012013</v>
      </c>
      <c r="G5164" s="41" t="s">
        <v>18387</v>
      </c>
      <c r="H5164" s="41"/>
      <c r="I5164" s="41"/>
      <c r="J5164" s="41"/>
      <c r="K5164" s="41">
        <v>5164</v>
      </c>
      <c r="L5164" s="41" t="s">
        <v>18387</v>
      </c>
      <c r="M5164" s="41" t="s">
        <v>29321</v>
      </c>
      <c r="N5164" s="41"/>
      <c r="O5164" s="41"/>
      <c r="P5164" s="41"/>
      <c r="Q5164" s="82" t="s">
        <v>27956</v>
      </c>
      <c r="R5164" s="58"/>
      <c r="S5164" s="57"/>
      <c r="T5164"/>
    </row>
    <row r="5165" spans="1:20" ht="61.2">
      <c r="A5165" s="81" t="s">
        <v>10967</v>
      </c>
      <c r="B5165" s="35">
        <v>5164</v>
      </c>
      <c r="C5165" s="41" t="s">
        <v>18387</v>
      </c>
      <c r="D5165" s="87" t="s">
        <v>18388</v>
      </c>
      <c r="E5165" s="61">
        <v>1</v>
      </c>
      <c r="F5165" s="61">
        <v>59003006</v>
      </c>
      <c r="G5165" s="41" t="s">
        <v>18429</v>
      </c>
      <c r="H5165" s="41">
        <v>1</v>
      </c>
      <c r="I5165" s="41"/>
      <c r="J5165" s="41"/>
      <c r="K5165" s="41">
        <v>5143</v>
      </c>
      <c r="L5165" s="41" t="s">
        <v>18429</v>
      </c>
      <c r="M5165" s="41" t="s">
        <v>29321</v>
      </c>
      <c r="N5165" s="41"/>
      <c r="O5165" s="41"/>
      <c r="P5165" s="41"/>
      <c r="Q5165" s="82" t="s">
        <v>27956</v>
      </c>
      <c r="R5165" s="58"/>
      <c r="S5165" s="57"/>
      <c r="T5165"/>
    </row>
    <row r="5166" spans="1:20" ht="42">
      <c r="A5166" s="81" t="s">
        <v>10967</v>
      </c>
      <c r="B5166" s="35">
        <v>5165</v>
      </c>
      <c r="C5166" s="41" t="s">
        <v>18385</v>
      </c>
      <c r="D5166" s="76" t="s">
        <v>18386</v>
      </c>
      <c r="E5166" s="61">
        <v>2</v>
      </c>
      <c r="F5166" s="61">
        <v>40026023</v>
      </c>
      <c r="G5166" s="41"/>
      <c r="H5166" s="41"/>
      <c r="I5166" s="41"/>
      <c r="J5166" s="41"/>
      <c r="K5166" s="41"/>
      <c r="L5166" s="41"/>
      <c r="M5166" s="41"/>
      <c r="N5166" s="41"/>
      <c r="O5166" s="41"/>
      <c r="P5166" s="41"/>
      <c r="Q5166" s="82" t="s">
        <v>27956</v>
      </c>
      <c r="R5166" s="58"/>
      <c r="S5166" s="57"/>
      <c r="T5166"/>
    </row>
    <row r="5167" spans="1:20" ht="42">
      <c r="A5167" s="81" t="s">
        <v>10967</v>
      </c>
      <c r="B5167" s="35">
        <v>5166</v>
      </c>
      <c r="C5167" s="41" t="s">
        <v>18383</v>
      </c>
      <c r="D5167" s="76" t="s">
        <v>18384</v>
      </c>
      <c r="E5167" s="61">
        <v>3</v>
      </c>
      <c r="F5167" s="61">
        <v>42006044</v>
      </c>
      <c r="G5167" s="41"/>
      <c r="H5167" s="41"/>
      <c r="I5167" s="41"/>
      <c r="J5167" s="41"/>
      <c r="K5167" s="41"/>
      <c r="L5167" s="41"/>
      <c r="M5167" s="41"/>
      <c r="N5167" s="41"/>
      <c r="O5167" s="41"/>
      <c r="P5167" s="41"/>
      <c r="Q5167" s="56" t="s">
        <v>27929</v>
      </c>
      <c r="R5167" s="58"/>
      <c r="S5167" s="57"/>
      <c r="T5167"/>
    </row>
    <row r="5168" spans="1:20" ht="52.2">
      <c r="A5168" s="81" t="s">
        <v>10967</v>
      </c>
      <c r="B5168" s="35">
        <v>5167</v>
      </c>
      <c r="C5168" s="41" t="s">
        <v>18381</v>
      </c>
      <c r="D5168" s="76" t="s">
        <v>18382</v>
      </c>
      <c r="E5168" s="61">
        <v>1</v>
      </c>
      <c r="F5168" s="61">
        <v>42002024</v>
      </c>
      <c r="G5168" s="41"/>
      <c r="H5168" s="41">
        <v>1</v>
      </c>
      <c r="I5168" s="41"/>
      <c r="J5168" s="41"/>
      <c r="K5168" s="41"/>
      <c r="L5168" s="41"/>
      <c r="M5168" s="41"/>
      <c r="N5168" s="41"/>
      <c r="O5168" s="41"/>
      <c r="P5168" s="41"/>
      <c r="Q5168" s="82" t="s">
        <v>27956</v>
      </c>
      <c r="R5168" s="58"/>
      <c r="S5168" s="57"/>
      <c r="T5168"/>
    </row>
    <row r="5169" spans="1:20" ht="62.4">
      <c r="A5169" s="81" t="s">
        <v>10967</v>
      </c>
      <c r="B5169" s="35">
        <v>5168</v>
      </c>
      <c r="C5169" s="41" t="s">
        <v>18379</v>
      </c>
      <c r="D5169" s="76" t="s">
        <v>18380</v>
      </c>
      <c r="E5169" s="61">
        <v>2</v>
      </c>
      <c r="F5169" s="61">
        <v>41010025</v>
      </c>
      <c r="G5169" s="41"/>
      <c r="H5169" s="41">
        <v>1</v>
      </c>
      <c r="I5169" s="41"/>
      <c r="J5169" s="41"/>
      <c r="K5169" s="41"/>
      <c r="L5169" s="41"/>
      <c r="M5169" s="41"/>
      <c r="N5169" s="41"/>
      <c r="O5169" s="41"/>
      <c r="P5169" s="41"/>
      <c r="Q5169" s="82" t="s">
        <v>27956</v>
      </c>
      <c r="R5169" s="58"/>
      <c r="S5169" s="57"/>
      <c r="T5169"/>
    </row>
    <row r="5170" spans="1:20" ht="51">
      <c r="A5170" s="81" t="s">
        <v>10967</v>
      </c>
      <c r="B5170" s="35">
        <v>5169</v>
      </c>
      <c r="C5170" s="41" t="s">
        <v>18377</v>
      </c>
      <c r="D5170" s="87" t="s">
        <v>18378</v>
      </c>
      <c r="E5170" s="61">
        <v>1</v>
      </c>
      <c r="F5170" s="61">
        <v>40019024</v>
      </c>
      <c r="G5170" s="41" t="s">
        <v>18379</v>
      </c>
      <c r="H5170" s="41"/>
      <c r="I5170" s="41"/>
      <c r="J5170" s="41"/>
      <c r="K5170" s="41">
        <v>5168</v>
      </c>
      <c r="L5170" s="41" t="s">
        <v>18379</v>
      </c>
      <c r="M5170" s="41" t="s">
        <v>29321</v>
      </c>
      <c r="N5170" s="41"/>
      <c r="O5170" s="41"/>
      <c r="P5170" s="41"/>
      <c r="Q5170" s="82" t="s">
        <v>27956</v>
      </c>
      <c r="R5170" s="58"/>
      <c r="S5170" s="57"/>
      <c r="T5170"/>
    </row>
    <row r="5171" spans="1:20" ht="61.2">
      <c r="A5171" s="81" t="s">
        <v>10967</v>
      </c>
      <c r="B5171" s="35">
        <v>5170</v>
      </c>
      <c r="C5171" s="41" t="s">
        <v>18375</v>
      </c>
      <c r="D5171" s="87" t="s">
        <v>18376</v>
      </c>
      <c r="E5171" s="61">
        <v>1</v>
      </c>
      <c r="F5171" s="61">
        <v>45016012</v>
      </c>
      <c r="G5171" s="41" t="s">
        <v>18371</v>
      </c>
      <c r="H5171" s="41"/>
      <c r="I5171" s="41"/>
      <c r="J5171" s="41"/>
      <c r="K5171" s="41">
        <v>5172</v>
      </c>
      <c r="L5171" s="41" t="s">
        <v>18371</v>
      </c>
      <c r="M5171" s="41" t="s">
        <v>29321</v>
      </c>
      <c r="N5171" s="41"/>
      <c r="O5171" s="41"/>
      <c r="P5171" s="41"/>
      <c r="Q5171" s="56" t="s">
        <v>27958</v>
      </c>
      <c r="R5171" s="58"/>
      <c r="S5171" s="57"/>
      <c r="T5171"/>
    </row>
    <row r="5172" spans="1:20" ht="51">
      <c r="A5172" s="81" t="s">
        <v>10967</v>
      </c>
      <c r="B5172" s="35">
        <v>5171</v>
      </c>
      <c r="C5172" s="41" t="s">
        <v>18373</v>
      </c>
      <c r="D5172" s="87" t="s">
        <v>18374</v>
      </c>
      <c r="E5172" s="61">
        <v>1</v>
      </c>
      <c r="F5172" s="61">
        <v>59005005</v>
      </c>
      <c r="G5172" s="41" t="s">
        <v>18371</v>
      </c>
      <c r="H5172" s="41">
        <v>1</v>
      </c>
      <c r="I5172" s="41"/>
      <c r="J5172" s="41"/>
      <c r="K5172" s="41">
        <v>5172</v>
      </c>
      <c r="L5172" s="41" t="s">
        <v>18371</v>
      </c>
      <c r="M5172" s="41" t="s">
        <v>29321</v>
      </c>
      <c r="N5172" s="41"/>
      <c r="O5172" s="41"/>
      <c r="P5172" s="41"/>
      <c r="Q5172" s="56" t="s">
        <v>27929</v>
      </c>
      <c r="R5172" s="58"/>
      <c r="S5172" s="57"/>
      <c r="T5172"/>
    </row>
    <row r="5173" spans="1:20" ht="52.2">
      <c r="A5173" s="81" t="s">
        <v>10967</v>
      </c>
      <c r="B5173" s="35">
        <v>5172</v>
      </c>
      <c r="C5173" s="41" t="s">
        <v>18371</v>
      </c>
      <c r="D5173" s="76" t="s">
        <v>18372</v>
      </c>
      <c r="E5173" s="61">
        <v>2</v>
      </c>
      <c r="F5173" s="61">
        <v>42007025</v>
      </c>
      <c r="G5173" s="41"/>
      <c r="H5173" s="41">
        <v>3</v>
      </c>
      <c r="I5173" s="41"/>
      <c r="J5173" s="41"/>
      <c r="K5173" s="41"/>
      <c r="L5173" s="41"/>
      <c r="M5173" s="41"/>
      <c r="N5173" s="41"/>
      <c r="O5173" s="41"/>
      <c r="P5173" s="41"/>
      <c r="Q5173" s="82" t="s">
        <v>27956</v>
      </c>
      <c r="R5173" s="58"/>
      <c r="S5173" s="57"/>
      <c r="T5173"/>
    </row>
    <row r="5174" spans="1:20" ht="61.2">
      <c r="A5174" s="81" t="s">
        <v>10967</v>
      </c>
      <c r="B5174" s="35">
        <v>5173</v>
      </c>
      <c r="C5174" s="41" t="s">
        <v>18369</v>
      </c>
      <c r="D5174" s="87" t="s">
        <v>18370</v>
      </c>
      <c r="E5174" s="61">
        <v>1</v>
      </c>
      <c r="F5174" s="61">
        <v>45016012</v>
      </c>
      <c r="G5174" s="41" t="s">
        <v>18371</v>
      </c>
      <c r="H5174" s="41"/>
      <c r="I5174" s="41"/>
      <c r="J5174" s="41"/>
      <c r="K5174" s="41">
        <v>5172</v>
      </c>
      <c r="L5174" s="41" t="s">
        <v>18371</v>
      </c>
      <c r="M5174" s="41" t="s">
        <v>29321</v>
      </c>
      <c r="N5174" s="41"/>
      <c r="O5174" s="41"/>
      <c r="P5174" s="41"/>
      <c r="Q5174" s="56" t="s">
        <v>27958</v>
      </c>
      <c r="R5174" s="58"/>
      <c r="S5174" s="57"/>
      <c r="T5174"/>
    </row>
    <row r="5175" spans="1:20" ht="42">
      <c r="A5175" s="81" t="s">
        <v>10967</v>
      </c>
      <c r="B5175" s="35">
        <v>5174</v>
      </c>
      <c r="C5175" s="41" t="s">
        <v>18367</v>
      </c>
      <c r="D5175" s="76" t="s">
        <v>18368</v>
      </c>
      <c r="E5175" s="61">
        <v>6</v>
      </c>
      <c r="F5175" s="61">
        <v>44016008</v>
      </c>
      <c r="G5175" s="41"/>
      <c r="H5175" s="41"/>
      <c r="I5175" s="41"/>
      <c r="J5175" s="41"/>
      <c r="K5175" s="41"/>
      <c r="L5175" s="41"/>
      <c r="M5175" s="41"/>
      <c r="N5175" s="41"/>
      <c r="O5175" s="41"/>
      <c r="P5175" s="41"/>
      <c r="Q5175" s="56" t="s">
        <v>27957</v>
      </c>
      <c r="R5175" s="58"/>
      <c r="S5175" s="57"/>
      <c r="T5175"/>
    </row>
    <row r="5176" spans="1:20" ht="42">
      <c r="A5176" s="81" t="s">
        <v>10967</v>
      </c>
      <c r="B5176" s="35">
        <v>5175</v>
      </c>
      <c r="C5176" s="41" t="s">
        <v>18365</v>
      </c>
      <c r="D5176" s="76" t="s">
        <v>18366</v>
      </c>
      <c r="E5176" s="61"/>
      <c r="F5176" s="61"/>
      <c r="G5176" s="41"/>
      <c r="H5176" s="41"/>
      <c r="I5176" s="41"/>
      <c r="J5176" s="41"/>
      <c r="K5176" s="41"/>
      <c r="L5176" s="41"/>
      <c r="M5176" s="41"/>
      <c r="N5176" s="41"/>
      <c r="O5176" s="41"/>
      <c r="P5176" s="41"/>
      <c r="Q5176" s="56" t="s">
        <v>27957</v>
      </c>
      <c r="R5176" s="58"/>
      <c r="S5176" s="57"/>
      <c r="T5176"/>
    </row>
    <row r="5177" spans="1:20" ht="81.599999999999994">
      <c r="A5177" s="81" t="s">
        <v>10967</v>
      </c>
      <c r="B5177" s="35">
        <v>5176</v>
      </c>
      <c r="C5177" s="41" t="s">
        <v>18363</v>
      </c>
      <c r="D5177" s="87" t="s">
        <v>18364</v>
      </c>
      <c r="E5177" s="61">
        <v>6</v>
      </c>
      <c r="F5177" s="61">
        <v>40024038</v>
      </c>
      <c r="G5177" s="41" t="s">
        <v>18417</v>
      </c>
      <c r="H5177" s="41">
        <v>1</v>
      </c>
      <c r="I5177" s="41"/>
      <c r="J5177" s="41"/>
      <c r="K5177" s="41">
        <v>5167</v>
      </c>
      <c r="L5177" s="41" t="s">
        <v>18381</v>
      </c>
      <c r="M5177" s="41">
        <v>5149</v>
      </c>
      <c r="N5177" s="41" t="s">
        <v>18417</v>
      </c>
      <c r="O5177" s="41" t="s">
        <v>29323</v>
      </c>
      <c r="P5177" s="41" t="s">
        <v>29339</v>
      </c>
      <c r="Q5177" s="56" t="s">
        <v>27929</v>
      </c>
      <c r="R5177" s="58"/>
      <c r="S5177" s="57"/>
      <c r="T5177"/>
    </row>
    <row r="5178" spans="1:20" ht="154.19999999999999">
      <c r="A5178" s="81" t="s">
        <v>10967</v>
      </c>
      <c r="B5178" s="35">
        <v>5177</v>
      </c>
      <c r="C5178" s="41" t="s">
        <v>18361</v>
      </c>
      <c r="D5178" s="76" t="s">
        <v>18362</v>
      </c>
      <c r="E5178" s="61">
        <v>12</v>
      </c>
      <c r="F5178" s="61">
        <v>42020035</v>
      </c>
      <c r="G5178" s="41"/>
      <c r="H5178" s="41">
        <v>6</v>
      </c>
      <c r="I5178" s="41"/>
      <c r="J5178" s="41"/>
      <c r="K5178" s="41"/>
      <c r="L5178" s="41"/>
      <c r="M5178" s="41"/>
      <c r="N5178" s="41"/>
      <c r="O5178" s="41"/>
      <c r="P5178" s="41"/>
      <c r="Q5178" s="56" t="s">
        <v>27929</v>
      </c>
      <c r="R5178" s="58"/>
      <c r="S5178" s="57"/>
      <c r="T5178"/>
    </row>
    <row r="5179" spans="1:20" ht="51">
      <c r="A5179" s="81" t="s">
        <v>10967</v>
      </c>
      <c r="B5179" s="35">
        <v>5178</v>
      </c>
      <c r="C5179" s="41" t="s">
        <v>18359</v>
      </c>
      <c r="D5179" s="87" t="s">
        <v>18360</v>
      </c>
      <c r="E5179" s="61">
        <v>1</v>
      </c>
      <c r="F5179" s="61">
        <v>58011035</v>
      </c>
      <c r="G5179" s="41" t="s">
        <v>18355</v>
      </c>
      <c r="H5179" s="41"/>
      <c r="I5179" s="41"/>
      <c r="J5179" s="41"/>
      <c r="K5179" s="41">
        <v>5180</v>
      </c>
      <c r="L5179" s="41" t="s">
        <v>18355</v>
      </c>
      <c r="M5179" s="41" t="s">
        <v>29321</v>
      </c>
      <c r="N5179" s="41"/>
      <c r="O5179" s="41"/>
      <c r="P5179" s="41"/>
      <c r="Q5179" s="56" t="s">
        <v>27929</v>
      </c>
      <c r="R5179" s="58"/>
      <c r="S5179" s="57"/>
      <c r="T5179"/>
    </row>
    <row r="5180" spans="1:20" ht="91.8">
      <c r="A5180" s="81" t="s">
        <v>10967</v>
      </c>
      <c r="B5180" s="35">
        <v>5179</v>
      </c>
      <c r="C5180" s="41" t="s">
        <v>18357</v>
      </c>
      <c r="D5180" s="87" t="s">
        <v>18358</v>
      </c>
      <c r="E5180" s="61">
        <v>16</v>
      </c>
      <c r="F5180" s="61">
        <v>43020025</v>
      </c>
      <c r="G5180" s="41" t="s">
        <v>18355</v>
      </c>
      <c r="H5180" s="41">
        <v>3</v>
      </c>
      <c r="I5180" s="41"/>
      <c r="J5180" s="41"/>
      <c r="K5180" s="41">
        <v>5180</v>
      </c>
      <c r="L5180" s="41" t="s">
        <v>18355</v>
      </c>
      <c r="M5180" s="41" t="s">
        <v>29321</v>
      </c>
      <c r="N5180" s="41"/>
      <c r="O5180" s="41"/>
      <c r="P5180" s="41"/>
      <c r="Q5180" s="82" t="s">
        <v>27956</v>
      </c>
      <c r="R5180" s="58"/>
      <c r="S5180" s="57"/>
      <c r="T5180"/>
    </row>
    <row r="5181" spans="1:20" ht="113.4">
      <c r="A5181" s="81" t="s">
        <v>10967</v>
      </c>
      <c r="B5181" s="35">
        <v>5180</v>
      </c>
      <c r="C5181" s="41" t="s">
        <v>18355</v>
      </c>
      <c r="D5181" s="76" t="s">
        <v>18356</v>
      </c>
      <c r="E5181" s="61">
        <v>13</v>
      </c>
      <c r="F5181" s="61">
        <v>40024049</v>
      </c>
      <c r="G5181" s="41"/>
      <c r="H5181" s="41">
        <v>2</v>
      </c>
      <c r="I5181" s="41"/>
      <c r="J5181" s="41"/>
      <c r="K5181" s="41"/>
      <c r="L5181" s="41"/>
      <c r="M5181" s="41"/>
      <c r="N5181" s="41"/>
      <c r="O5181" s="41"/>
      <c r="P5181" s="41"/>
      <c r="Q5181" s="56" t="s">
        <v>27929</v>
      </c>
      <c r="R5181" s="58"/>
      <c r="S5181" s="57"/>
      <c r="T5181"/>
    </row>
    <row r="5182" spans="1:20" ht="61.2">
      <c r="A5182" s="81" t="s">
        <v>10967</v>
      </c>
      <c r="B5182" s="35">
        <v>5181</v>
      </c>
      <c r="C5182" s="41" t="s">
        <v>18353</v>
      </c>
      <c r="D5182" s="87" t="s">
        <v>18354</v>
      </c>
      <c r="E5182" s="61">
        <v>1</v>
      </c>
      <c r="F5182" s="61">
        <v>44019009</v>
      </c>
      <c r="G5182" s="41" t="s">
        <v>23134</v>
      </c>
      <c r="H5182" s="41"/>
      <c r="I5182" s="41"/>
      <c r="J5182" s="41"/>
      <c r="K5182" s="41">
        <v>2962</v>
      </c>
      <c r="L5182" s="41" t="s">
        <v>23134</v>
      </c>
      <c r="M5182" s="41" t="s">
        <v>29321</v>
      </c>
      <c r="N5182" s="41"/>
      <c r="O5182" s="41"/>
      <c r="P5182" s="41"/>
      <c r="Q5182" s="56" t="s">
        <v>27958</v>
      </c>
      <c r="R5182" s="58"/>
      <c r="S5182" s="57"/>
      <c r="T5182"/>
    </row>
    <row r="5183" spans="1:20" ht="52.2">
      <c r="A5183" s="81" t="s">
        <v>10967</v>
      </c>
      <c r="B5183" s="35">
        <v>5182</v>
      </c>
      <c r="C5183" s="41" t="s">
        <v>18351</v>
      </c>
      <c r="D5183" s="76" t="s">
        <v>18352</v>
      </c>
      <c r="E5183" s="61">
        <v>1</v>
      </c>
      <c r="F5183" s="61">
        <v>42010041</v>
      </c>
      <c r="G5183" s="41"/>
      <c r="H5183" s="41"/>
      <c r="I5183" s="41"/>
      <c r="J5183" s="41"/>
      <c r="K5183" s="41"/>
      <c r="L5183" s="41"/>
      <c r="M5183" s="41"/>
      <c r="N5183" s="41"/>
      <c r="O5183" s="41"/>
      <c r="P5183" s="41"/>
      <c r="Q5183" s="56" t="s">
        <v>27929</v>
      </c>
      <c r="R5183" s="58"/>
      <c r="S5183" s="57"/>
      <c r="T5183"/>
    </row>
    <row r="5184" spans="1:20" ht="51">
      <c r="A5184" s="81" t="s">
        <v>10967</v>
      </c>
      <c r="B5184" s="35">
        <v>5183</v>
      </c>
      <c r="C5184" s="41" t="s">
        <v>18349</v>
      </c>
      <c r="D5184" s="87" t="s">
        <v>18350</v>
      </c>
      <c r="E5184" s="61">
        <v>1</v>
      </c>
      <c r="F5184" s="61">
        <v>44012020</v>
      </c>
      <c r="G5184" s="41" t="s">
        <v>18347</v>
      </c>
      <c r="H5184" s="41"/>
      <c r="I5184" s="41"/>
      <c r="J5184" s="41"/>
      <c r="K5184" s="41">
        <v>5184</v>
      </c>
      <c r="L5184" s="41" t="s">
        <v>18347</v>
      </c>
      <c r="M5184" s="41" t="s">
        <v>29321</v>
      </c>
      <c r="N5184" s="41"/>
      <c r="O5184" s="41"/>
      <c r="P5184" s="41"/>
      <c r="Q5184" s="56" t="s">
        <v>27960</v>
      </c>
      <c r="R5184" s="58"/>
      <c r="S5184" s="57"/>
      <c r="T5184"/>
    </row>
    <row r="5185" spans="1:20" ht="51">
      <c r="A5185" s="81" t="s">
        <v>10967</v>
      </c>
      <c r="B5185" s="35">
        <v>5184</v>
      </c>
      <c r="C5185" s="41" t="s">
        <v>18347</v>
      </c>
      <c r="D5185" s="87" t="s">
        <v>18348</v>
      </c>
      <c r="E5185" s="61">
        <v>11</v>
      </c>
      <c r="F5185" s="61">
        <v>40011021</v>
      </c>
      <c r="G5185" s="86" t="s">
        <v>14210</v>
      </c>
      <c r="H5185" s="41">
        <v>1</v>
      </c>
      <c r="I5185" s="41"/>
      <c r="J5185" s="41"/>
      <c r="K5185" s="41">
        <v>6865</v>
      </c>
      <c r="L5185" s="86" t="s">
        <v>14210</v>
      </c>
      <c r="M5185" s="41" t="s">
        <v>29321</v>
      </c>
      <c r="N5185" s="41"/>
      <c r="O5185" s="41"/>
      <c r="P5185" s="41"/>
      <c r="Q5185" s="56" t="s">
        <v>27957</v>
      </c>
      <c r="R5185" s="58"/>
      <c r="S5185" s="57"/>
      <c r="T5185"/>
    </row>
    <row r="5186" spans="1:20" ht="61.2">
      <c r="A5186" s="81" t="s">
        <v>10967</v>
      </c>
      <c r="B5186" s="35">
        <v>5185</v>
      </c>
      <c r="C5186" s="41" t="s">
        <v>18345</v>
      </c>
      <c r="D5186" s="87" t="s">
        <v>18346</v>
      </c>
      <c r="E5186" s="61">
        <v>52</v>
      </c>
      <c r="F5186" s="61">
        <v>40009027</v>
      </c>
      <c r="G5186" s="41" t="s">
        <v>18341</v>
      </c>
      <c r="H5186" s="41">
        <v>1</v>
      </c>
      <c r="I5186" s="41"/>
      <c r="J5186" s="41"/>
      <c r="K5186" s="41">
        <v>5187</v>
      </c>
      <c r="L5186" s="41" t="s">
        <v>18341</v>
      </c>
      <c r="M5186" s="41" t="s">
        <v>29321</v>
      </c>
      <c r="N5186" s="41"/>
      <c r="O5186" s="41"/>
      <c r="P5186" s="41"/>
      <c r="Q5186" s="56" t="s">
        <v>27930</v>
      </c>
      <c r="R5186" s="58"/>
      <c r="S5186" s="57"/>
      <c r="T5186"/>
    </row>
    <row r="5187" spans="1:20" ht="61.2">
      <c r="A5187" s="81" t="s">
        <v>10967</v>
      </c>
      <c r="B5187" s="35">
        <v>5186</v>
      </c>
      <c r="C5187" s="41" t="s">
        <v>18343</v>
      </c>
      <c r="D5187" s="87" t="s">
        <v>18344</v>
      </c>
      <c r="E5187" s="61">
        <v>3</v>
      </c>
      <c r="F5187" s="61">
        <v>43012040</v>
      </c>
      <c r="G5187" s="41" t="s">
        <v>18345</v>
      </c>
      <c r="H5187" s="41"/>
      <c r="I5187" s="41"/>
      <c r="J5187" s="41"/>
      <c r="K5187" s="41">
        <v>5185</v>
      </c>
      <c r="L5187" s="41" t="s">
        <v>18345</v>
      </c>
      <c r="M5187" s="41" t="s">
        <v>29321</v>
      </c>
      <c r="N5187" s="41"/>
      <c r="O5187" s="41"/>
      <c r="P5187" s="41"/>
      <c r="Q5187" s="56" t="s">
        <v>27929</v>
      </c>
      <c r="R5187" s="58"/>
      <c r="S5187" s="57"/>
      <c r="T5187"/>
    </row>
    <row r="5188" spans="1:20" ht="61.2">
      <c r="A5188" s="81" t="s">
        <v>10967</v>
      </c>
      <c r="B5188" s="35">
        <v>5187</v>
      </c>
      <c r="C5188" s="41" t="s">
        <v>18341</v>
      </c>
      <c r="D5188" s="87" t="s">
        <v>18342</v>
      </c>
      <c r="E5188" s="61">
        <v>3</v>
      </c>
      <c r="F5188" s="61">
        <v>54003006</v>
      </c>
      <c r="G5188" s="41" t="s">
        <v>18339</v>
      </c>
      <c r="H5188" s="41">
        <v>1</v>
      </c>
      <c r="I5188" s="41"/>
      <c r="J5188" s="41"/>
      <c r="K5188" s="41">
        <v>5188</v>
      </c>
      <c r="L5188" s="41" t="s">
        <v>18339</v>
      </c>
      <c r="M5188" s="41" t="s">
        <v>29321</v>
      </c>
      <c r="N5188" s="41"/>
      <c r="O5188" s="41"/>
      <c r="P5188" s="41"/>
      <c r="Q5188" s="56" t="s">
        <v>27929</v>
      </c>
      <c r="R5188" s="58"/>
      <c r="S5188" s="57"/>
      <c r="T5188"/>
    </row>
    <row r="5189" spans="1:20" ht="42">
      <c r="A5189" s="81" t="s">
        <v>10967</v>
      </c>
      <c r="B5189" s="35">
        <v>5188</v>
      </c>
      <c r="C5189" s="41" t="s">
        <v>18339</v>
      </c>
      <c r="D5189" s="76" t="s">
        <v>18340</v>
      </c>
      <c r="E5189" s="61">
        <v>1</v>
      </c>
      <c r="F5189" s="61">
        <v>40012020</v>
      </c>
      <c r="G5189" s="41"/>
      <c r="H5189" s="41">
        <v>2</v>
      </c>
      <c r="I5189" s="41"/>
      <c r="J5189" s="41"/>
      <c r="K5189" s="41"/>
      <c r="L5189" s="41"/>
      <c r="M5189" s="41"/>
      <c r="N5189" s="41"/>
      <c r="O5189" s="41"/>
      <c r="P5189" s="41"/>
      <c r="Q5189" s="56" t="s">
        <v>27929</v>
      </c>
      <c r="R5189" s="58"/>
      <c r="S5189" s="57"/>
      <c r="T5189"/>
    </row>
    <row r="5190" spans="1:20" ht="51">
      <c r="A5190" s="81" t="s">
        <v>10967</v>
      </c>
      <c r="B5190" s="35">
        <v>5189</v>
      </c>
      <c r="C5190" s="41" t="s">
        <v>18337</v>
      </c>
      <c r="D5190" s="87" t="s">
        <v>18338</v>
      </c>
      <c r="E5190" s="61">
        <v>1</v>
      </c>
      <c r="F5190" s="61">
        <v>44027014</v>
      </c>
      <c r="G5190" s="41" t="s">
        <v>18339</v>
      </c>
      <c r="H5190" s="41"/>
      <c r="I5190" s="41"/>
      <c r="J5190" s="41"/>
      <c r="K5190" s="41">
        <v>5188</v>
      </c>
      <c r="L5190" s="41" t="s">
        <v>18339</v>
      </c>
      <c r="M5190" s="41" t="s">
        <v>29321</v>
      </c>
      <c r="N5190" s="41"/>
      <c r="O5190" s="41"/>
      <c r="P5190" s="41"/>
      <c r="Q5190" s="56" t="s">
        <v>27930</v>
      </c>
      <c r="R5190" s="58"/>
      <c r="S5190" s="57"/>
      <c r="T5190"/>
    </row>
    <row r="5191" spans="1:20" ht="61.2">
      <c r="A5191" s="81" t="s">
        <v>10967</v>
      </c>
      <c r="B5191" s="35">
        <v>5190</v>
      </c>
      <c r="C5191" s="41" t="s">
        <v>18335</v>
      </c>
      <c r="D5191" s="87" t="s">
        <v>18336</v>
      </c>
      <c r="E5191" s="61">
        <v>5</v>
      </c>
      <c r="F5191" s="61">
        <v>44020004</v>
      </c>
      <c r="G5191" s="41" t="s">
        <v>18361</v>
      </c>
      <c r="H5191" s="41"/>
      <c r="I5191" s="41"/>
      <c r="J5191" s="41"/>
      <c r="K5191" s="41">
        <v>5177</v>
      </c>
      <c r="L5191" s="41" t="s">
        <v>18361</v>
      </c>
      <c r="M5191" s="41" t="s">
        <v>29321</v>
      </c>
      <c r="N5191" s="41"/>
      <c r="O5191" s="41"/>
      <c r="P5191" s="41"/>
      <c r="Q5191" s="56" t="s">
        <v>27958</v>
      </c>
      <c r="R5191" s="58"/>
      <c r="S5191" s="57"/>
      <c r="T5191"/>
    </row>
    <row r="5192" spans="1:20" ht="51">
      <c r="A5192" s="81" t="s">
        <v>10967</v>
      </c>
      <c r="B5192" s="35">
        <v>5191</v>
      </c>
      <c r="C5192" s="41" t="s">
        <v>18333</v>
      </c>
      <c r="D5192" s="87" t="s">
        <v>18334</v>
      </c>
      <c r="E5192" s="61">
        <v>1</v>
      </c>
      <c r="F5192" s="61">
        <v>66009017</v>
      </c>
      <c r="G5192" s="41" t="s">
        <v>18331</v>
      </c>
      <c r="H5192" s="41"/>
      <c r="I5192" s="41"/>
      <c r="J5192" s="41"/>
      <c r="K5192" s="41">
        <v>5192</v>
      </c>
      <c r="L5192" s="41" t="s">
        <v>18331</v>
      </c>
      <c r="M5192" s="41" t="s">
        <v>29321</v>
      </c>
      <c r="N5192" s="41"/>
      <c r="O5192" s="41"/>
      <c r="P5192" s="41"/>
      <c r="Q5192" s="56" t="s">
        <v>27930</v>
      </c>
      <c r="R5192" s="58"/>
      <c r="S5192" s="57"/>
      <c r="T5192"/>
    </row>
    <row r="5193" spans="1:20" ht="42">
      <c r="A5193" s="81" t="s">
        <v>10967</v>
      </c>
      <c r="B5193" s="35">
        <v>5192</v>
      </c>
      <c r="C5193" s="41" t="s">
        <v>18331</v>
      </c>
      <c r="D5193" s="76" t="s">
        <v>18332</v>
      </c>
      <c r="E5193" s="61">
        <v>1</v>
      </c>
      <c r="F5193" s="61">
        <v>66021020</v>
      </c>
      <c r="G5193" s="41"/>
      <c r="H5193" s="41">
        <v>1</v>
      </c>
      <c r="I5193" s="41"/>
      <c r="J5193" s="41"/>
      <c r="K5193" s="41"/>
      <c r="L5193" s="41"/>
      <c r="M5193" s="41"/>
      <c r="N5193" s="41"/>
      <c r="O5193" s="41"/>
      <c r="P5193" s="41"/>
      <c r="Q5193" s="82" t="s">
        <v>27956</v>
      </c>
      <c r="R5193" s="58"/>
      <c r="S5193" s="57"/>
      <c r="T5193"/>
    </row>
    <row r="5194" spans="1:20" ht="51">
      <c r="A5194" s="81" t="s">
        <v>10967</v>
      </c>
      <c r="B5194" s="35">
        <v>5193</v>
      </c>
      <c r="C5194" s="41" t="s">
        <v>18329</v>
      </c>
      <c r="D5194" s="87" t="s">
        <v>18330</v>
      </c>
      <c r="E5194" s="61">
        <v>3</v>
      </c>
      <c r="F5194" s="61">
        <v>66004006</v>
      </c>
      <c r="G5194" s="41" t="s">
        <v>18327</v>
      </c>
      <c r="H5194" s="41"/>
      <c r="I5194" s="41"/>
      <c r="J5194" s="41"/>
      <c r="K5194" s="41">
        <v>5194</v>
      </c>
      <c r="L5194" s="41" t="s">
        <v>18327</v>
      </c>
      <c r="M5194" s="41" t="s">
        <v>29321</v>
      </c>
      <c r="N5194" s="41"/>
      <c r="O5194" s="41"/>
      <c r="P5194" s="41"/>
      <c r="Q5194" s="56" t="s">
        <v>27930</v>
      </c>
      <c r="R5194" s="58"/>
      <c r="S5194" s="57"/>
      <c r="T5194"/>
    </row>
    <row r="5195" spans="1:20" ht="52.2">
      <c r="A5195" s="81" t="s">
        <v>10967</v>
      </c>
      <c r="B5195" s="35">
        <v>5194</v>
      </c>
      <c r="C5195" s="41" t="s">
        <v>18327</v>
      </c>
      <c r="D5195" s="76" t="s">
        <v>18328</v>
      </c>
      <c r="E5195" s="61">
        <v>2</v>
      </c>
      <c r="F5195" s="61">
        <v>66021018</v>
      </c>
      <c r="G5195" s="41"/>
      <c r="H5195" s="41">
        <v>1</v>
      </c>
      <c r="I5195" s="41"/>
      <c r="J5195" s="41"/>
      <c r="K5195" s="41"/>
      <c r="L5195" s="41"/>
      <c r="M5195" s="41"/>
      <c r="N5195" s="41"/>
      <c r="O5195" s="41"/>
      <c r="P5195" s="41"/>
      <c r="Q5195" s="82" t="s">
        <v>27956</v>
      </c>
      <c r="R5195" s="58"/>
      <c r="S5195" s="57"/>
      <c r="T5195"/>
    </row>
    <row r="5196" spans="1:20" ht="51">
      <c r="A5196" s="81" t="s">
        <v>10967</v>
      </c>
      <c r="B5196" s="35">
        <v>5195</v>
      </c>
      <c r="C5196" s="41" t="s">
        <v>18325</v>
      </c>
      <c r="D5196" s="87" t="s">
        <v>18326</v>
      </c>
      <c r="E5196" s="61">
        <v>5</v>
      </c>
      <c r="F5196" s="61">
        <v>40022006</v>
      </c>
      <c r="G5196" s="41" t="s">
        <v>18323</v>
      </c>
      <c r="H5196" s="41">
        <v>2</v>
      </c>
      <c r="I5196" s="41"/>
      <c r="J5196" s="41"/>
      <c r="K5196" s="41">
        <v>5196</v>
      </c>
      <c r="L5196" s="41" t="s">
        <v>18323</v>
      </c>
      <c r="M5196" s="41" t="s">
        <v>29321</v>
      </c>
      <c r="N5196" s="41"/>
      <c r="O5196" s="41"/>
      <c r="P5196" s="41"/>
      <c r="Q5196" s="56" t="s">
        <v>27929</v>
      </c>
      <c r="R5196" s="58"/>
      <c r="S5196" s="57"/>
      <c r="T5196"/>
    </row>
    <row r="5197" spans="1:20" ht="51">
      <c r="A5197" s="81" t="s">
        <v>10967</v>
      </c>
      <c r="B5197" s="35">
        <v>5196</v>
      </c>
      <c r="C5197" s="41" t="s">
        <v>18323</v>
      </c>
      <c r="D5197" s="87" t="s">
        <v>18324</v>
      </c>
      <c r="E5197" s="61">
        <v>3</v>
      </c>
      <c r="F5197" s="61">
        <v>44027010</v>
      </c>
      <c r="G5197" s="41" t="s">
        <v>18254</v>
      </c>
      <c r="H5197" s="41">
        <v>1</v>
      </c>
      <c r="I5197" s="41"/>
      <c r="J5197" s="41"/>
      <c r="K5197" s="41">
        <v>5228</v>
      </c>
      <c r="L5197" s="41" t="s">
        <v>18254</v>
      </c>
      <c r="M5197" s="41" t="s">
        <v>29321</v>
      </c>
      <c r="N5197" s="41"/>
      <c r="O5197" s="41"/>
      <c r="P5197" s="41"/>
      <c r="Q5197" s="82" t="s">
        <v>27956</v>
      </c>
      <c r="R5197" s="58"/>
      <c r="S5197" s="57"/>
      <c r="T5197"/>
    </row>
    <row r="5198" spans="1:20" ht="51">
      <c r="A5198" s="81" t="s">
        <v>10967</v>
      </c>
      <c r="B5198" s="35">
        <v>5197</v>
      </c>
      <c r="C5198" s="41" t="s">
        <v>18321</v>
      </c>
      <c r="D5198" s="87" t="s">
        <v>18322</v>
      </c>
      <c r="E5198" s="61">
        <v>2</v>
      </c>
      <c r="F5198" s="61">
        <v>45001030</v>
      </c>
      <c r="G5198" s="41" t="s">
        <v>18325</v>
      </c>
      <c r="H5198" s="41"/>
      <c r="I5198" s="41"/>
      <c r="J5198" s="41"/>
      <c r="K5198" s="41">
        <v>5195</v>
      </c>
      <c r="L5198" s="41" t="s">
        <v>18325</v>
      </c>
      <c r="M5198" s="41" t="s">
        <v>29321</v>
      </c>
      <c r="N5198" s="41"/>
      <c r="O5198" s="41"/>
      <c r="P5198" s="41"/>
      <c r="Q5198" s="82" t="s">
        <v>27956</v>
      </c>
      <c r="R5198" s="58"/>
      <c r="S5198" s="57"/>
      <c r="T5198"/>
    </row>
    <row r="5199" spans="1:20" ht="61.2">
      <c r="A5199" s="81" t="s">
        <v>10967</v>
      </c>
      <c r="B5199" s="35">
        <v>5198</v>
      </c>
      <c r="C5199" s="41" t="s">
        <v>18319</v>
      </c>
      <c r="D5199" s="87" t="s">
        <v>18320</v>
      </c>
      <c r="E5199" s="61">
        <v>12</v>
      </c>
      <c r="F5199" s="61">
        <v>42005031</v>
      </c>
      <c r="G5199" s="41" t="s">
        <v>18317</v>
      </c>
      <c r="H5199" s="41"/>
      <c r="I5199" s="41"/>
      <c r="J5199" s="41"/>
      <c r="K5199" s="41">
        <v>5199</v>
      </c>
      <c r="L5199" s="41" t="s">
        <v>18317</v>
      </c>
      <c r="M5199" s="41" t="s">
        <v>29321</v>
      </c>
      <c r="N5199" s="41"/>
      <c r="O5199" s="41"/>
      <c r="P5199" s="41"/>
      <c r="Q5199" s="56" t="s">
        <v>27929</v>
      </c>
      <c r="R5199" s="58"/>
      <c r="S5199" s="57"/>
      <c r="T5199"/>
    </row>
    <row r="5200" spans="1:20" ht="61.2">
      <c r="A5200" s="81" t="s">
        <v>10967</v>
      </c>
      <c r="B5200" s="35">
        <v>5199</v>
      </c>
      <c r="C5200" s="41" t="s">
        <v>18317</v>
      </c>
      <c r="D5200" s="87" t="s">
        <v>18318</v>
      </c>
      <c r="E5200" s="61">
        <v>11</v>
      </c>
      <c r="F5200" s="61">
        <v>40012013</v>
      </c>
      <c r="G5200" s="41" t="s">
        <v>27011</v>
      </c>
      <c r="H5200" s="41">
        <v>1</v>
      </c>
      <c r="I5200" s="41"/>
      <c r="J5200" s="41"/>
      <c r="K5200" s="41">
        <v>837</v>
      </c>
      <c r="L5200" s="41" t="s">
        <v>27011</v>
      </c>
      <c r="M5200" s="41" t="s">
        <v>29321</v>
      </c>
      <c r="N5200" s="41"/>
      <c r="O5200" s="41"/>
      <c r="P5200" s="41"/>
      <c r="Q5200" s="56" t="s">
        <v>27930</v>
      </c>
      <c r="R5200" s="58"/>
      <c r="S5200" s="57"/>
      <c r="T5200"/>
    </row>
    <row r="5201" spans="1:20" ht="61.2">
      <c r="A5201" s="81" t="s">
        <v>10967</v>
      </c>
      <c r="B5201" s="35">
        <v>5200</v>
      </c>
      <c r="C5201" s="41" t="s">
        <v>18310</v>
      </c>
      <c r="D5201" s="87" t="s">
        <v>18311</v>
      </c>
      <c r="E5201" s="61">
        <v>1</v>
      </c>
      <c r="F5201" s="61">
        <v>42023031</v>
      </c>
      <c r="G5201" s="41" t="s">
        <v>18300</v>
      </c>
      <c r="H5201" s="41"/>
      <c r="I5201" s="41"/>
      <c r="J5201" s="41"/>
      <c r="K5201" s="41">
        <v>5205</v>
      </c>
      <c r="L5201" s="41" t="s">
        <v>18300</v>
      </c>
      <c r="M5201" s="41" t="s">
        <v>29321</v>
      </c>
      <c r="N5201" s="41"/>
      <c r="O5201" s="41"/>
      <c r="P5201" s="41"/>
      <c r="Q5201" s="56" t="s">
        <v>27930</v>
      </c>
      <c r="R5201" s="58"/>
      <c r="S5201" s="57"/>
      <c r="T5201"/>
    </row>
    <row r="5202" spans="1:20" ht="51">
      <c r="A5202" s="81" t="s">
        <v>10967</v>
      </c>
      <c r="B5202" s="35">
        <v>5201</v>
      </c>
      <c r="C5202" s="41" t="s">
        <v>18308</v>
      </c>
      <c r="D5202" s="87" t="s">
        <v>18309</v>
      </c>
      <c r="E5202" s="61">
        <v>3</v>
      </c>
      <c r="F5202" s="61">
        <v>43002006</v>
      </c>
      <c r="G5202" s="41" t="s">
        <v>18302</v>
      </c>
      <c r="H5202" s="41"/>
      <c r="I5202" s="41"/>
      <c r="J5202" s="41"/>
      <c r="K5202" s="41">
        <v>5204</v>
      </c>
      <c r="L5202" s="41" t="s">
        <v>18302</v>
      </c>
      <c r="M5202" s="41" t="s">
        <v>29321</v>
      </c>
      <c r="N5202" s="41"/>
      <c r="O5202" s="41"/>
      <c r="P5202" s="41"/>
      <c r="Q5202" s="82" t="s">
        <v>27956</v>
      </c>
      <c r="R5202" s="58"/>
      <c r="S5202" s="57"/>
      <c r="T5202"/>
    </row>
    <row r="5203" spans="1:20" ht="51">
      <c r="A5203" s="81" t="s">
        <v>10967</v>
      </c>
      <c r="B5203" s="35">
        <v>5202</v>
      </c>
      <c r="C5203" s="41" t="s">
        <v>18306</v>
      </c>
      <c r="D5203" s="87" t="s">
        <v>18307</v>
      </c>
      <c r="E5203" s="61">
        <v>1</v>
      </c>
      <c r="F5203" s="61">
        <v>54005023</v>
      </c>
      <c r="G5203" s="41" t="s">
        <v>20522</v>
      </c>
      <c r="H5203" s="41"/>
      <c r="I5203" s="41"/>
      <c r="J5203" s="41"/>
      <c r="K5203" s="41">
        <v>5204</v>
      </c>
      <c r="L5203" s="41" t="s">
        <v>18302</v>
      </c>
      <c r="M5203" s="41">
        <v>4095</v>
      </c>
      <c r="N5203" s="41" t="s">
        <v>20522</v>
      </c>
      <c r="O5203" s="41"/>
      <c r="P5203" s="41"/>
      <c r="Q5203" s="56" t="s">
        <v>27929</v>
      </c>
      <c r="R5203" s="58"/>
      <c r="S5203" s="57"/>
      <c r="T5203"/>
    </row>
    <row r="5204" spans="1:20" ht="51">
      <c r="A5204" s="81" t="s">
        <v>10967</v>
      </c>
      <c r="B5204" s="35">
        <v>5203</v>
      </c>
      <c r="C5204" s="41" t="s">
        <v>18304</v>
      </c>
      <c r="D5204" s="87" t="s">
        <v>18305</v>
      </c>
      <c r="E5204" s="61">
        <v>1</v>
      </c>
      <c r="F5204" s="61">
        <v>42014002</v>
      </c>
      <c r="G5204" s="41" t="s">
        <v>21312</v>
      </c>
      <c r="H5204" s="41"/>
      <c r="I5204" s="41"/>
      <c r="J5204" s="41"/>
      <c r="K5204" s="41">
        <v>5204</v>
      </c>
      <c r="L5204" s="41" t="s">
        <v>18302</v>
      </c>
      <c r="M5204" s="41">
        <v>3700</v>
      </c>
      <c r="N5204" s="41" t="s">
        <v>21312</v>
      </c>
      <c r="O5204" s="41"/>
      <c r="P5204" s="41"/>
      <c r="Q5204" s="56" t="s">
        <v>27930</v>
      </c>
      <c r="R5204" s="58"/>
      <c r="S5204" s="57"/>
      <c r="T5204"/>
    </row>
    <row r="5205" spans="1:20" ht="61.2">
      <c r="A5205" s="81" t="s">
        <v>10967</v>
      </c>
      <c r="B5205" s="35">
        <v>5204</v>
      </c>
      <c r="C5205" s="41" t="s">
        <v>18302</v>
      </c>
      <c r="D5205" s="87" t="s">
        <v>18303</v>
      </c>
      <c r="E5205" s="61">
        <v>76</v>
      </c>
      <c r="F5205" s="61">
        <v>40003011</v>
      </c>
      <c r="G5205" s="41" t="s">
        <v>18300</v>
      </c>
      <c r="H5205" s="41">
        <v>4</v>
      </c>
      <c r="I5205" s="41"/>
      <c r="J5205" s="41"/>
      <c r="K5205" s="41">
        <v>5205</v>
      </c>
      <c r="L5205" s="41" t="s">
        <v>18300</v>
      </c>
      <c r="M5205" s="41" t="s">
        <v>29321</v>
      </c>
      <c r="N5205" s="41"/>
      <c r="O5205" s="41"/>
      <c r="P5205" s="41"/>
      <c r="Q5205" s="82" t="s">
        <v>27956</v>
      </c>
      <c r="R5205" s="58"/>
      <c r="S5205" s="57"/>
      <c r="T5205"/>
    </row>
    <row r="5206" spans="1:20" ht="42">
      <c r="A5206" s="81" t="s">
        <v>10967</v>
      </c>
      <c r="B5206" s="35">
        <v>5205</v>
      </c>
      <c r="C5206" s="41" t="s">
        <v>18300</v>
      </c>
      <c r="D5206" s="76" t="s">
        <v>18301</v>
      </c>
      <c r="E5206" s="61">
        <v>5</v>
      </c>
      <c r="F5206" s="61">
        <v>44014017</v>
      </c>
      <c r="G5206" s="41"/>
      <c r="H5206" s="41">
        <v>2</v>
      </c>
      <c r="I5206" s="41"/>
      <c r="J5206" s="41"/>
      <c r="K5206" s="41"/>
      <c r="L5206" s="41"/>
      <c r="M5206" s="41"/>
      <c r="N5206" s="41"/>
      <c r="O5206" s="41"/>
      <c r="P5206" s="41"/>
      <c r="Q5206" s="82" t="s">
        <v>27956</v>
      </c>
      <c r="R5206" s="58"/>
      <c r="S5206" s="57"/>
      <c r="T5206"/>
    </row>
    <row r="5207" spans="1:20" ht="71.400000000000006">
      <c r="A5207" s="81" t="s">
        <v>10967</v>
      </c>
      <c r="B5207" s="35">
        <v>5206</v>
      </c>
      <c r="C5207" s="41" t="s">
        <v>18298</v>
      </c>
      <c r="D5207" s="87" t="s">
        <v>18299</v>
      </c>
      <c r="E5207" s="61">
        <v>5</v>
      </c>
      <c r="F5207" s="61">
        <v>45008015</v>
      </c>
      <c r="G5207" s="41" t="s">
        <v>18540</v>
      </c>
      <c r="H5207" s="41"/>
      <c r="I5207" s="41"/>
      <c r="J5207" s="41"/>
      <c r="K5207" s="41">
        <v>5207</v>
      </c>
      <c r="L5207" s="41" t="s">
        <v>18296</v>
      </c>
      <c r="M5207" s="41">
        <v>5087</v>
      </c>
      <c r="N5207" s="41" t="s">
        <v>18540</v>
      </c>
      <c r="O5207" s="41"/>
      <c r="P5207" s="41"/>
      <c r="Q5207" s="82" t="s">
        <v>27956</v>
      </c>
      <c r="R5207" s="58"/>
      <c r="S5207" s="57"/>
      <c r="T5207"/>
    </row>
    <row r="5208" spans="1:20" ht="52.2">
      <c r="A5208" s="81" t="s">
        <v>10967</v>
      </c>
      <c r="B5208" s="35">
        <v>5207</v>
      </c>
      <c r="C5208" s="41" t="s">
        <v>18296</v>
      </c>
      <c r="D5208" s="76" t="s">
        <v>18297</v>
      </c>
      <c r="E5208" s="61">
        <v>377</v>
      </c>
      <c r="F5208" s="61">
        <v>40001001</v>
      </c>
      <c r="G5208" s="41"/>
      <c r="H5208" s="41">
        <v>1</v>
      </c>
      <c r="I5208" s="41"/>
      <c r="J5208" s="41"/>
      <c r="K5208" s="41"/>
      <c r="L5208" s="41"/>
      <c r="M5208" s="41"/>
      <c r="N5208" s="41"/>
      <c r="O5208" s="41"/>
      <c r="P5208" s="41"/>
      <c r="Q5208" s="82" t="s">
        <v>27956</v>
      </c>
      <c r="R5208" s="58"/>
      <c r="S5208" s="57"/>
      <c r="T5208"/>
    </row>
    <row r="5209" spans="1:20" ht="62.4">
      <c r="A5209" s="81" t="s">
        <v>10967</v>
      </c>
      <c r="B5209" s="35">
        <v>5208</v>
      </c>
      <c r="C5209" s="41" t="s">
        <v>18294</v>
      </c>
      <c r="D5209" s="76" t="s">
        <v>18295</v>
      </c>
      <c r="E5209" s="61">
        <v>1</v>
      </c>
      <c r="F5209" s="61">
        <v>59003005</v>
      </c>
      <c r="G5209" s="41"/>
      <c r="H5209" s="41"/>
      <c r="I5209" s="41"/>
      <c r="J5209" s="41"/>
      <c r="K5209" s="41"/>
      <c r="L5209" s="41"/>
      <c r="M5209" s="41"/>
      <c r="N5209" s="41"/>
      <c r="O5209" s="41"/>
      <c r="P5209" s="41"/>
      <c r="Q5209" s="82" t="s">
        <v>27956</v>
      </c>
      <c r="R5209" s="58"/>
      <c r="S5209" s="57"/>
      <c r="T5209"/>
    </row>
    <row r="5210" spans="1:20" ht="51">
      <c r="A5210" s="81" t="s">
        <v>10967</v>
      </c>
      <c r="B5210" s="35">
        <v>5209</v>
      </c>
      <c r="C5210" s="41" t="s">
        <v>18292</v>
      </c>
      <c r="D5210" s="87" t="s">
        <v>18293</v>
      </c>
      <c r="E5210" s="61">
        <v>435</v>
      </c>
      <c r="F5210" s="61">
        <v>40003011</v>
      </c>
      <c r="G5210" s="41" t="s">
        <v>18290</v>
      </c>
      <c r="H5210" s="41"/>
      <c r="I5210" s="41"/>
      <c r="J5210" s="41"/>
      <c r="K5210" s="41">
        <v>5210</v>
      </c>
      <c r="L5210" s="41" t="s">
        <v>18290</v>
      </c>
      <c r="M5210" s="41" t="s">
        <v>29321</v>
      </c>
      <c r="N5210" s="41"/>
      <c r="O5210" s="41"/>
      <c r="P5210" s="41"/>
      <c r="Q5210" s="56" t="s">
        <v>27951</v>
      </c>
      <c r="R5210" s="58"/>
      <c r="S5210" s="57"/>
      <c r="T5210"/>
    </row>
    <row r="5211" spans="1:20" ht="51">
      <c r="A5211" s="81" t="s">
        <v>10967</v>
      </c>
      <c r="B5211" s="35">
        <v>5210</v>
      </c>
      <c r="C5211" s="41" t="s">
        <v>18290</v>
      </c>
      <c r="D5211" s="87" t="s">
        <v>18291</v>
      </c>
      <c r="E5211" s="61">
        <v>236</v>
      </c>
      <c r="F5211" s="61">
        <v>40005013</v>
      </c>
      <c r="G5211" s="41" t="s">
        <v>19171</v>
      </c>
      <c r="H5211" s="41">
        <v>4</v>
      </c>
      <c r="I5211" s="41"/>
      <c r="J5211" s="41"/>
      <c r="K5211" s="41">
        <v>4771</v>
      </c>
      <c r="L5211" s="41" t="s">
        <v>19171</v>
      </c>
      <c r="M5211" s="41" t="s">
        <v>29321</v>
      </c>
      <c r="N5211" s="41"/>
      <c r="O5211" s="41"/>
      <c r="P5211" s="41"/>
      <c r="Q5211" s="56" t="s">
        <v>27951</v>
      </c>
      <c r="R5211" s="58"/>
      <c r="S5211" s="57"/>
      <c r="T5211"/>
    </row>
    <row r="5212" spans="1:20" ht="62.4">
      <c r="A5212" s="81" t="s">
        <v>10967</v>
      </c>
      <c r="B5212" s="35">
        <v>5211</v>
      </c>
      <c r="C5212" s="41" t="s">
        <v>18288</v>
      </c>
      <c r="D5212" s="76" t="s">
        <v>18289</v>
      </c>
      <c r="E5212" s="61">
        <v>2</v>
      </c>
      <c r="F5212" s="61">
        <v>54001020</v>
      </c>
      <c r="G5212" s="41"/>
      <c r="H5212" s="41"/>
      <c r="I5212" s="41"/>
      <c r="J5212" s="41"/>
      <c r="K5212" s="41"/>
      <c r="L5212" s="41"/>
      <c r="M5212" s="41"/>
      <c r="N5212" s="41"/>
      <c r="O5212" s="41"/>
      <c r="P5212" s="41"/>
      <c r="Q5212" s="56" t="s">
        <v>27958</v>
      </c>
      <c r="R5212" s="58"/>
      <c r="S5212" s="57"/>
      <c r="T5212"/>
    </row>
    <row r="5213" spans="1:20" ht="51">
      <c r="A5213" s="81" t="s">
        <v>10967</v>
      </c>
      <c r="B5213" s="35">
        <v>5212</v>
      </c>
      <c r="C5213" s="41" t="s">
        <v>18286</v>
      </c>
      <c r="D5213" s="87" t="s">
        <v>18287</v>
      </c>
      <c r="E5213" s="61">
        <v>11</v>
      </c>
      <c r="F5213" s="61">
        <v>42006020</v>
      </c>
      <c r="G5213" s="41" t="s">
        <v>18290</v>
      </c>
      <c r="H5213" s="41"/>
      <c r="I5213" s="41"/>
      <c r="J5213" s="41"/>
      <c r="K5213" s="41">
        <v>5210</v>
      </c>
      <c r="L5213" s="41" t="s">
        <v>18290</v>
      </c>
      <c r="M5213" s="41" t="s">
        <v>29321</v>
      </c>
      <c r="N5213" s="41"/>
      <c r="O5213" s="41"/>
      <c r="P5213" s="41"/>
      <c r="Q5213" s="56" t="s">
        <v>27969</v>
      </c>
      <c r="R5213" s="58"/>
      <c r="S5213" s="57"/>
      <c r="T5213"/>
    </row>
    <row r="5214" spans="1:20" ht="51">
      <c r="A5214" s="81" t="s">
        <v>10967</v>
      </c>
      <c r="B5214" s="35">
        <v>5213</v>
      </c>
      <c r="C5214" s="41" t="s">
        <v>18284</v>
      </c>
      <c r="D5214" s="87" t="s">
        <v>18285</v>
      </c>
      <c r="E5214" s="61">
        <v>608</v>
      </c>
      <c r="F5214" s="61">
        <v>40003007</v>
      </c>
      <c r="G5214" s="41" t="s">
        <v>18290</v>
      </c>
      <c r="H5214" s="41"/>
      <c r="I5214" s="41"/>
      <c r="J5214" s="41"/>
      <c r="K5214" s="41">
        <v>5210</v>
      </c>
      <c r="L5214" s="41" t="s">
        <v>18290</v>
      </c>
      <c r="M5214" s="41" t="s">
        <v>29321</v>
      </c>
      <c r="N5214" s="41"/>
      <c r="O5214" s="41"/>
      <c r="P5214" s="41"/>
      <c r="Q5214" s="56" t="s">
        <v>27951</v>
      </c>
      <c r="R5214" s="58"/>
      <c r="S5214" s="57"/>
      <c r="T5214"/>
    </row>
    <row r="5215" spans="1:20" ht="61.2">
      <c r="A5215" s="81" t="s">
        <v>10967</v>
      </c>
      <c r="B5215" s="35">
        <v>5214</v>
      </c>
      <c r="C5215" s="41" t="s">
        <v>18282</v>
      </c>
      <c r="D5215" s="87" t="s">
        <v>18283</v>
      </c>
      <c r="E5215" s="61">
        <v>4</v>
      </c>
      <c r="F5215" s="61">
        <v>40026030</v>
      </c>
      <c r="G5215" s="41" t="s">
        <v>18280</v>
      </c>
      <c r="H5215" s="41"/>
      <c r="I5215" s="41"/>
      <c r="J5215" s="41"/>
      <c r="K5215" s="41">
        <v>5215</v>
      </c>
      <c r="L5215" s="41" t="s">
        <v>18280</v>
      </c>
      <c r="M5215" s="41" t="s">
        <v>29321</v>
      </c>
      <c r="N5215" s="41"/>
      <c r="O5215" s="41"/>
      <c r="P5215" s="41"/>
      <c r="Q5215" s="56" t="s">
        <v>27929</v>
      </c>
      <c r="R5215" s="58"/>
      <c r="S5215" s="57"/>
      <c r="T5215"/>
    </row>
    <row r="5216" spans="1:20" ht="72.599999999999994">
      <c r="A5216" s="81" t="s">
        <v>10967</v>
      </c>
      <c r="B5216" s="35">
        <v>5215</v>
      </c>
      <c r="C5216" s="41" t="s">
        <v>18280</v>
      </c>
      <c r="D5216" s="76" t="s">
        <v>18281</v>
      </c>
      <c r="E5216" s="61">
        <v>2</v>
      </c>
      <c r="F5216" s="61">
        <v>49005019</v>
      </c>
      <c r="G5216" s="41"/>
      <c r="H5216" s="41">
        <v>1</v>
      </c>
      <c r="I5216" s="41"/>
      <c r="J5216" s="41"/>
      <c r="K5216" s="41"/>
      <c r="L5216" s="41"/>
      <c r="M5216" s="41"/>
      <c r="N5216" s="41"/>
      <c r="O5216" s="41"/>
      <c r="P5216" s="41"/>
      <c r="Q5216" s="82" t="s">
        <v>27956</v>
      </c>
      <c r="R5216" s="58"/>
      <c r="S5216" s="57"/>
      <c r="T5216"/>
    </row>
    <row r="5217" spans="1:20" ht="51">
      <c r="A5217" s="81" t="s">
        <v>10967</v>
      </c>
      <c r="B5217" s="35">
        <v>5216</v>
      </c>
      <c r="C5217" s="41" t="s">
        <v>18278</v>
      </c>
      <c r="D5217" s="87" t="s">
        <v>18279</v>
      </c>
      <c r="E5217" s="61">
        <v>561</v>
      </c>
      <c r="F5217" s="61">
        <v>40005011</v>
      </c>
      <c r="G5217" s="41" t="s">
        <v>18290</v>
      </c>
      <c r="H5217" s="41"/>
      <c r="I5217" s="41"/>
      <c r="J5217" s="41"/>
      <c r="K5217" s="41">
        <v>5210</v>
      </c>
      <c r="L5217" s="41" t="s">
        <v>18290</v>
      </c>
      <c r="M5217" s="41" t="s">
        <v>29321</v>
      </c>
      <c r="N5217" s="41"/>
      <c r="O5217" s="41"/>
      <c r="P5217" s="41"/>
      <c r="Q5217" s="56" t="s">
        <v>27951</v>
      </c>
      <c r="R5217" s="58"/>
      <c r="S5217" s="57"/>
      <c r="T5217"/>
    </row>
    <row r="5218" spans="1:20" ht="61.2">
      <c r="A5218" s="81" t="s">
        <v>10967</v>
      </c>
      <c r="B5218" s="35">
        <v>5217</v>
      </c>
      <c r="C5218" s="41" t="s">
        <v>18276</v>
      </c>
      <c r="D5218" s="87" t="s">
        <v>18277</v>
      </c>
      <c r="E5218" s="61">
        <v>79</v>
      </c>
      <c r="F5218" s="61">
        <v>40004010</v>
      </c>
      <c r="G5218" s="41" t="s">
        <v>26623</v>
      </c>
      <c r="H5218" s="41"/>
      <c r="I5218" s="41" t="s">
        <v>18192</v>
      </c>
      <c r="J5218" s="41"/>
      <c r="K5218" s="41">
        <v>5259</v>
      </c>
      <c r="L5218" s="41" t="s">
        <v>18192</v>
      </c>
      <c r="M5218" s="41">
        <v>71</v>
      </c>
      <c r="N5218" s="41" t="s">
        <v>26623</v>
      </c>
      <c r="O5218" s="41"/>
      <c r="P5218" s="41"/>
      <c r="Q5218" s="56" t="s">
        <v>27929</v>
      </c>
      <c r="R5218" s="58"/>
      <c r="S5218" s="57"/>
      <c r="T5218"/>
    </row>
    <row r="5219" spans="1:20" ht="61.2">
      <c r="A5219" s="81" t="s">
        <v>10967</v>
      </c>
      <c r="B5219" s="35">
        <v>5218</v>
      </c>
      <c r="C5219" s="41" t="s">
        <v>18274</v>
      </c>
      <c r="D5219" s="87" t="s">
        <v>18275</v>
      </c>
      <c r="E5219" s="61">
        <v>15</v>
      </c>
      <c r="F5219" s="61">
        <v>45001005</v>
      </c>
      <c r="G5219" s="41" t="s">
        <v>18272</v>
      </c>
      <c r="H5219" s="41"/>
      <c r="I5219" s="41"/>
      <c r="J5219" s="41"/>
      <c r="K5219" s="41">
        <v>5219</v>
      </c>
      <c r="L5219" s="41" t="s">
        <v>18272</v>
      </c>
      <c r="M5219" s="41" t="s">
        <v>29321</v>
      </c>
      <c r="N5219" s="41"/>
      <c r="O5219" s="41"/>
      <c r="P5219" s="41"/>
      <c r="Q5219" s="82" t="s">
        <v>27956</v>
      </c>
      <c r="R5219" s="58"/>
      <c r="S5219" s="57"/>
      <c r="T5219"/>
    </row>
    <row r="5220" spans="1:20" ht="61.2">
      <c r="A5220" s="81" t="s">
        <v>10967</v>
      </c>
      <c r="B5220" s="35">
        <v>5219</v>
      </c>
      <c r="C5220" s="41" t="s">
        <v>18272</v>
      </c>
      <c r="D5220" s="87" t="s">
        <v>18273</v>
      </c>
      <c r="E5220" s="61">
        <v>21</v>
      </c>
      <c r="F5220" s="61">
        <v>40008027</v>
      </c>
      <c r="G5220" s="41" t="s">
        <v>26383</v>
      </c>
      <c r="H5220" s="41">
        <v>2</v>
      </c>
      <c r="I5220" s="41" t="s">
        <v>18192</v>
      </c>
      <c r="J5220" s="41"/>
      <c r="K5220" s="41">
        <v>5259</v>
      </c>
      <c r="L5220" s="41" t="s">
        <v>18192</v>
      </c>
      <c r="M5220" s="41">
        <v>191</v>
      </c>
      <c r="N5220" s="41" t="s">
        <v>26383</v>
      </c>
      <c r="O5220" s="41"/>
      <c r="P5220" s="41"/>
      <c r="Q5220" s="56" t="s">
        <v>27929</v>
      </c>
      <c r="R5220" s="58"/>
      <c r="S5220" s="57"/>
      <c r="T5220"/>
    </row>
    <row r="5221" spans="1:20" ht="51">
      <c r="A5221" s="81" t="s">
        <v>10967</v>
      </c>
      <c r="B5221" s="35">
        <v>5220</v>
      </c>
      <c r="C5221" s="41" t="s">
        <v>18270</v>
      </c>
      <c r="D5221" s="87" t="s">
        <v>18271</v>
      </c>
      <c r="E5221" s="61">
        <v>1</v>
      </c>
      <c r="F5221" s="61">
        <v>45007002</v>
      </c>
      <c r="G5221" s="41" t="s">
        <v>27814</v>
      </c>
      <c r="H5221" s="41"/>
      <c r="I5221" s="41" t="s">
        <v>18192</v>
      </c>
      <c r="J5221" s="41"/>
      <c r="K5221" s="41">
        <v>5259</v>
      </c>
      <c r="L5221" s="41" t="s">
        <v>18192</v>
      </c>
      <c r="M5221" s="41">
        <v>435</v>
      </c>
      <c r="N5221" s="41" t="s">
        <v>27814</v>
      </c>
      <c r="O5221" s="41"/>
      <c r="P5221" s="41"/>
      <c r="Q5221" s="56" t="s">
        <v>27930</v>
      </c>
      <c r="R5221" s="58"/>
      <c r="S5221" s="57"/>
      <c r="T5221"/>
    </row>
    <row r="5222" spans="1:20" ht="51">
      <c r="A5222" s="81" t="s">
        <v>10967</v>
      </c>
      <c r="B5222" s="35">
        <v>5221</v>
      </c>
      <c r="C5222" s="41" t="s">
        <v>18268</v>
      </c>
      <c r="D5222" s="87" t="s">
        <v>18269</v>
      </c>
      <c r="E5222" s="61">
        <v>10</v>
      </c>
      <c r="F5222" s="61">
        <v>40008028</v>
      </c>
      <c r="G5222" s="41" t="s">
        <v>27738</v>
      </c>
      <c r="H5222" s="41">
        <v>1</v>
      </c>
      <c r="I5222" s="41" t="s">
        <v>18192</v>
      </c>
      <c r="J5222" s="41"/>
      <c r="K5222" s="41">
        <v>5259</v>
      </c>
      <c r="L5222" s="41" t="s">
        <v>18192</v>
      </c>
      <c r="M5222" s="41">
        <v>473</v>
      </c>
      <c r="N5222" s="41" t="s">
        <v>27738</v>
      </c>
      <c r="O5222" s="41"/>
      <c r="P5222" s="41"/>
      <c r="Q5222" s="56" t="s">
        <v>27929</v>
      </c>
      <c r="R5222" s="58"/>
      <c r="S5222" s="57"/>
      <c r="T5222"/>
    </row>
    <row r="5223" spans="1:20" ht="71.400000000000006">
      <c r="A5223" s="81" t="s">
        <v>10967</v>
      </c>
      <c r="B5223" s="35">
        <v>5222</v>
      </c>
      <c r="C5223" s="41" t="s">
        <v>18266</v>
      </c>
      <c r="D5223" s="87" t="s">
        <v>18267</v>
      </c>
      <c r="E5223" s="61">
        <v>3</v>
      </c>
      <c r="F5223" s="61">
        <v>40008034</v>
      </c>
      <c r="G5223" s="41" t="s">
        <v>18268</v>
      </c>
      <c r="H5223" s="41"/>
      <c r="I5223" s="41"/>
      <c r="J5223" s="41"/>
      <c r="K5223" s="41">
        <v>5221</v>
      </c>
      <c r="L5223" s="41" t="s">
        <v>18268</v>
      </c>
      <c r="M5223" s="41"/>
      <c r="N5223" s="41"/>
      <c r="O5223" s="41"/>
      <c r="P5223" s="41"/>
      <c r="Q5223" s="82" t="s">
        <v>27956</v>
      </c>
      <c r="R5223" s="58"/>
      <c r="S5223" s="57"/>
      <c r="T5223"/>
    </row>
    <row r="5224" spans="1:20" ht="61.2">
      <c r="A5224" s="81" t="s">
        <v>10967</v>
      </c>
      <c r="B5224" s="35">
        <v>5223</v>
      </c>
      <c r="C5224" s="41" t="s">
        <v>18264</v>
      </c>
      <c r="D5224" s="87" t="s">
        <v>18265</v>
      </c>
      <c r="E5224" s="61">
        <v>2</v>
      </c>
      <c r="F5224" s="61">
        <v>44002045</v>
      </c>
      <c r="G5224" s="41" t="s">
        <v>18260</v>
      </c>
      <c r="H5224" s="41"/>
      <c r="I5224" s="41"/>
      <c r="J5224" s="41"/>
      <c r="K5224" s="41">
        <v>5225</v>
      </c>
      <c r="L5224" s="41" t="s">
        <v>18260</v>
      </c>
      <c r="M5224" s="41" t="s">
        <v>29321</v>
      </c>
      <c r="N5224" s="41"/>
      <c r="O5224" s="41"/>
      <c r="P5224" s="41"/>
      <c r="Q5224" s="82" t="s">
        <v>27956</v>
      </c>
      <c r="R5224" s="58"/>
      <c r="S5224" s="57"/>
      <c r="T5224"/>
    </row>
    <row r="5225" spans="1:20" ht="51">
      <c r="A5225" s="81" t="s">
        <v>10967</v>
      </c>
      <c r="B5225" s="35">
        <v>5224</v>
      </c>
      <c r="C5225" s="41" t="s">
        <v>18262</v>
      </c>
      <c r="D5225" s="87" t="s">
        <v>18263</v>
      </c>
      <c r="E5225" s="61">
        <v>15</v>
      </c>
      <c r="F5225" s="61">
        <v>40019021</v>
      </c>
      <c r="G5225" s="41" t="s">
        <v>18260</v>
      </c>
      <c r="H5225" s="41"/>
      <c r="I5225" s="41"/>
      <c r="J5225" s="41"/>
      <c r="K5225" s="41">
        <v>5225</v>
      </c>
      <c r="L5225" s="41" t="s">
        <v>18260</v>
      </c>
      <c r="M5225" s="41" t="s">
        <v>29321</v>
      </c>
      <c r="N5225" s="41"/>
      <c r="O5225" s="41"/>
      <c r="P5225" s="41"/>
      <c r="Q5225" s="56" t="s">
        <v>27929</v>
      </c>
      <c r="R5225" s="58"/>
      <c r="S5225" s="57"/>
      <c r="T5225"/>
    </row>
    <row r="5226" spans="1:20" ht="71.400000000000006">
      <c r="A5226" s="81" t="s">
        <v>10967</v>
      </c>
      <c r="B5226" s="35">
        <v>5225</v>
      </c>
      <c r="C5226" s="41" t="s">
        <v>18260</v>
      </c>
      <c r="D5226" s="87" t="s">
        <v>18261</v>
      </c>
      <c r="E5226" s="61">
        <v>45</v>
      </c>
      <c r="F5226" s="61">
        <v>42007025</v>
      </c>
      <c r="G5226" s="41" t="s">
        <v>27173</v>
      </c>
      <c r="H5226" s="41">
        <v>3</v>
      </c>
      <c r="I5226" s="41" t="s">
        <v>18192</v>
      </c>
      <c r="J5226" s="41"/>
      <c r="K5226" s="41">
        <v>5259</v>
      </c>
      <c r="L5226" s="41" t="s">
        <v>18192</v>
      </c>
      <c r="M5226" s="41">
        <v>756</v>
      </c>
      <c r="N5226" s="41" t="s">
        <v>27173</v>
      </c>
      <c r="O5226" s="41"/>
      <c r="P5226" s="41"/>
      <c r="Q5226" s="56" t="s">
        <v>27929</v>
      </c>
      <c r="R5226" s="58"/>
      <c r="S5226" s="57"/>
      <c r="T5226"/>
    </row>
    <row r="5227" spans="1:20" ht="51">
      <c r="A5227" s="81" t="s">
        <v>10967</v>
      </c>
      <c r="B5227" s="35">
        <v>5226</v>
      </c>
      <c r="C5227" s="41" t="s">
        <v>18258</v>
      </c>
      <c r="D5227" s="87" t="s">
        <v>18259</v>
      </c>
      <c r="E5227" s="61">
        <v>1</v>
      </c>
      <c r="F5227" s="61">
        <v>58013017</v>
      </c>
      <c r="G5227" s="41" t="s">
        <v>18192</v>
      </c>
      <c r="H5227" s="41"/>
      <c r="I5227" s="41" t="s">
        <v>18192</v>
      </c>
      <c r="J5227" s="41"/>
      <c r="K5227" s="41">
        <v>5259</v>
      </c>
      <c r="L5227" s="41" t="s">
        <v>18192</v>
      </c>
      <c r="M5227" s="41" t="s">
        <v>29321</v>
      </c>
      <c r="N5227" s="41"/>
      <c r="O5227" s="41"/>
      <c r="P5227" s="41"/>
      <c r="Q5227" s="56" t="s">
        <v>27929</v>
      </c>
      <c r="R5227" s="58"/>
      <c r="S5227" s="57"/>
      <c r="T5227"/>
    </row>
    <row r="5228" spans="1:20" ht="51">
      <c r="A5228" s="81" t="s">
        <v>10967</v>
      </c>
      <c r="B5228" s="35">
        <v>5227</v>
      </c>
      <c r="C5228" s="41" t="s">
        <v>18256</v>
      </c>
      <c r="D5228" s="87" t="s">
        <v>18257</v>
      </c>
      <c r="E5228" s="61">
        <v>2</v>
      </c>
      <c r="F5228" s="61">
        <v>51002014</v>
      </c>
      <c r="G5228" s="41" t="s">
        <v>17994</v>
      </c>
      <c r="H5228" s="41"/>
      <c r="I5228" s="41" t="s">
        <v>18192</v>
      </c>
      <c r="J5228" s="41"/>
      <c r="K5228" s="41">
        <v>5259</v>
      </c>
      <c r="L5228" s="41" t="s">
        <v>18192</v>
      </c>
      <c r="M5228" s="41">
        <v>1727</v>
      </c>
      <c r="N5228" s="41" t="s">
        <v>17994</v>
      </c>
      <c r="O5228" s="41"/>
      <c r="P5228" s="41"/>
      <c r="Q5228" s="56" t="s">
        <v>27930</v>
      </c>
      <c r="R5228" s="58"/>
      <c r="S5228" s="57"/>
      <c r="T5228"/>
    </row>
    <row r="5229" spans="1:20" ht="103.2">
      <c r="A5229" s="81" t="s">
        <v>10967</v>
      </c>
      <c r="B5229" s="35">
        <v>5228</v>
      </c>
      <c r="C5229" s="41" t="s">
        <v>18254</v>
      </c>
      <c r="D5229" s="76" t="s">
        <v>18255</v>
      </c>
      <c r="E5229" s="61">
        <v>155</v>
      </c>
      <c r="F5229" s="61">
        <v>40005044</v>
      </c>
      <c r="G5229" s="41"/>
      <c r="H5229" s="41">
        <v>46</v>
      </c>
      <c r="I5229" s="41"/>
      <c r="J5229" s="41"/>
      <c r="K5229" s="41"/>
      <c r="L5229" s="41"/>
      <c r="M5229" s="41"/>
      <c r="N5229" s="41"/>
      <c r="O5229" s="41"/>
      <c r="P5229" s="41"/>
      <c r="Q5229" s="56" t="s">
        <v>27962</v>
      </c>
      <c r="R5229" s="58"/>
      <c r="S5229" s="57"/>
      <c r="T5229"/>
    </row>
    <row r="5230" spans="1:20" ht="61.2">
      <c r="A5230" s="81" t="s">
        <v>10967</v>
      </c>
      <c r="B5230" s="35">
        <v>5229</v>
      </c>
      <c r="C5230" s="41" t="s">
        <v>18252</v>
      </c>
      <c r="D5230" s="87" t="s">
        <v>18253</v>
      </c>
      <c r="E5230" s="61">
        <v>3</v>
      </c>
      <c r="F5230" s="61">
        <v>47012007</v>
      </c>
      <c r="G5230" s="41" t="s">
        <v>26481</v>
      </c>
      <c r="H5230" s="41"/>
      <c r="I5230" s="41" t="s">
        <v>18254</v>
      </c>
      <c r="J5230" s="41"/>
      <c r="K5230" s="41">
        <v>5228</v>
      </c>
      <c r="L5230" s="41" t="s">
        <v>18254</v>
      </c>
      <c r="M5230" s="41">
        <v>142</v>
      </c>
      <c r="N5230" s="41" t="s">
        <v>26481</v>
      </c>
      <c r="O5230" s="41"/>
      <c r="P5230" s="41"/>
      <c r="Q5230" s="56" t="s">
        <v>27929</v>
      </c>
      <c r="R5230" s="58"/>
      <c r="S5230" s="57"/>
      <c r="T5230"/>
    </row>
    <row r="5231" spans="1:20" ht="51">
      <c r="A5231" s="81" t="s">
        <v>10967</v>
      </c>
      <c r="B5231" s="35">
        <v>5230</v>
      </c>
      <c r="C5231" s="41" t="s">
        <v>18250</v>
      </c>
      <c r="D5231" s="87" t="s">
        <v>18251</v>
      </c>
      <c r="E5231" s="61">
        <v>1</v>
      </c>
      <c r="F5231" s="61">
        <v>46007036</v>
      </c>
      <c r="G5231" s="41" t="s">
        <v>26389</v>
      </c>
      <c r="H5231" s="41"/>
      <c r="I5231" s="41" t="s">
        <v>18254</v>
      </c>
      <c r="J5231" s="41"/>
      <c r="K5231" s="41">
        <v>5228</v>
      </c>
      <c r="L5231" s="41" t="s">
        <v>18254</v>
      </c>
      <c r="M5231" s="41">
        <v>188</v>
      </c>
      <c r="N5231" s="41" t="s">
        <v>26389</v>
      </c>
      <c r="O5231" s="41"/>
      <c r="P5231" s="41"/>
      <c r="Q5231" s="56" t="s">
        <v>27930</v>
      </c>
      <c r="R5231" s="58"/>
      <c r="S5231" s="57"/>
      <c r="T5231"/>
    </row>
    <row r="5232" spans="1:20" ht="51">
      <c r="A5232" s="81" t="s">
        <v>10967</v>
      </c>
      <c r="B5232" s="35">
        <v>5231</v>
      </c>
      <c r="C5232" s="41" t="s">
        <v>18248</v>
      </c>
      <c r="D5232" s="87" t="s">
        <v>18249</v>
      </c>
      <c r="E5232" s="61">
        <v>3</v>
      </c>
      <c r="F5232" s="61">
        <v>49001021</v>
      </c>
      <c r="G5232" s="41" t="s">
        <v>27670</v>
      </c>
      <c r="H5232" s="41"/>
      <c r="I5232" s="41" t="s">
        <v>18254</v>
      </c>
      <c r="J5232" s="41"/>
      <c r="K5232" s="41">
        <v>5228</v>
      </c>
      <c r="L5232" s="41" t="s">
        <v>18254</v>
      </c>
      <c r="M5232" s="41">
        <v>507</v>
      </c>
      <c r="N5232" s="41" t="s">
        <v>27670</v>
      </c>
      <c r="O5232" s="41"/>
      <c r="P5232" s="41"/>
      <c r="Q5232" s="56" t="s">
        <v>27933</v>
      </c>
      <c r="R5232" s="58"/>
      <c r="S5232" s="57"/>
      <c r="T5232"/>
    </row>
    <row r="5233" spans="1:20" ht="51">
      <c r="A5233" s="81" t="s">
        <v>10967</v>
      </c>
      <c r="B5233" s="35">
        <v>5232</v>
      </c>
      <c r="C5233" s="41" t="s">
        <v>18246</v>
      </c>
      <c r="D5233" s="87" t="s">
        <v>18247</v>
      </c>
      <c r="E5233" s="61">
        <v>1</v>
      </c>
      <c r="F5233" s="61">
        <v>53001003</v>
      </c>
      <c r="G5233" s="41" t="s">
        <v>27011</v>
      </c>
      <c r="H5233" s="41"/>
      <c r="I5233" s="41" t="s">
        <v>18254</v>
      </c>
      <c r="J5233" s="41"/>
      <c r="K5233" s="41">
        <v>5228</v>
      </c>
      <c r="L5233" s="41" t="s">
        <v>18254</v>
      </c>
      <c r="M5233" s="41">
        <v>837</v>
      </c>
      <c r="N5233" s="41" t="s">
        <v>27011</v>
      </c>
      <c r="O5233" s="41"/>
      <c r="P5233" s="41"/>
      <c r="Q5233" s="56" t="s">
        <v>27929</v>
      </c>
      <c r="R5233" s="58"/>
      <c r="S5233" s="57"/>
      <c r="T5233"/>
    </row>
    <row r="5234" spans="1:20" ht="61.2">
      <c r="A5234" s="81" t="s">
        <v>10967</v>
      </c>
      <c r="B5234" s="35">
        <v>5233</v>
      </c>
      <c r="C5234" s="41" t="s">
        <v>18244</v>
      </c>
      <c r="D5234" s="87" t="s">
        <v>18245</v>
      </c>
      <c r="E5234" s="61">
        <v>1</v>
      </c>
      <c r="F5234" s="61">
        <v>52004006</v>
      </c>
      <c r="G5234" s="41" t="s">
        <v>26807</v>
      </c>
      <c r="H5234" s="41"/>
      <c r="I5234" s="41" t="s">
        <v>18254</v>
      </c>
      <c r="J5234" s="41"/>
      <c r="K5234" s="41">
        <v>5228</v>
      </c>
      <c r="L5234" s="41" t="s">
        <v>18254</v>
      </c>
      <c r="M5234" s="41">
        <v>939</v>
      </c>
      <c r="N5234" s="41" t="s">
        <v>26807</v>
      </c>
      <c r="O5234" s="41"/>
      <c r="P5234" s="41"/>
      <c r="Q5234" s="56" t="s">
        <v>27929</v>
      </c>
      <c r="R5234" s="58"/>
      <c r="S5234" s="57"/>
      <c r="T5234"/>
    </row>
    <row r="5235" spans="1:20" ht="51">
      <c r="A5235" s="81" t="s">
        <v>10967</v>
      </c>
      <c r="B5235" s="35">
        <v>5234</v>
      </c>
      <c r="C5235" s="41" t="s">
        <v>18242</v>
      </c>
      <c r="D5235" s="87" t="s">
        <v>18243</v>
      </c>
      <c r="E5235" s="61">
        <v>1</v>
      </c>
      <c r="F5235" s="61">
        <v>47011023</v>
      </c>
      <c r="G5235" s="41" t="s">
        <v>18240</v>
      </c>
      <c r="H5235" s="41"/>
      <c r="I5235" s="41"/>
      <c r="J5235" s="41"/>
      <c r="K5235" s="41">
        <v>5235</v>
      </c>
      <c r="L5235" s="41" t="s">
        <v>18240</v>
      </c>
      <c r="M5235" s="41" t="s">
        <v>29321</v>
      </c>
      <c r="N5235" s="41"/>
      <c r="O5235" s="41"/>
      <c r="P5235" s="41"/>
      <c r="Q5235" s="56" t="s">
        <v>27933</v>
      </c>
      <c r="R5235" s="58"/>
      <c r="S5235" s="57"/>
      <c r="T5235"/>
    </row>
    <row r="5236" spans="1:20" ht="61.2">
      <c r="A5236" s="81" t="s">
        <v>10967</v>
      </c>
      <c r="B5236" s="35">
        <v>5235</v>
      </c>
      <c r="C5236" s="41" t="s">
        <v>18240</v>
      </c>
      <c r="D5236" s="87" t="s">
        <v>18241</v>
      </c>
      <c r="E5236" s="61">
        <v>5</v>
      </c>
      <c r="F5236" s="61">
        <v>47003010</v>
      </c>
      <c r="G5236" s="41" t="s">
        <v>26873</v>
      </c>
      <c r="H5236" s="41">
        <v>2</v>
      </c>
      <c r="I5236" s="41" t="s">
        <v>18254</v>
      </c>
      <c r="J5236" s="41"/>
      <c r="K5236" s="41">
        <v>5228</v>
      </c>
      <c r="L5236" s="41" t="s">
        <v>18254</v>
      </c>
      <c r="M5236" s="41">
        <v>906</v>
      </c>
      <c r="N5236" s="41" t="s">
        <v>26873</v>
      </c>
      <c r="O5236" s="41"/>
      <c r="P5236" s="41"/>
      <c r="Q5236" s="56" t="s">
        <v>27929</v>
      </c>
      <c r="R5236" s="58"/>
      <c r="S5236" s="57"/>
      <c r="T5236"/>
    </row>
    <row r="5237" spans="1:20" ht="81.599999999999994">
      <c r="A5237" s="81" t="s">
        <v>10967</v>
      </c>
      <c r="B5237" s="35">
        <v>5236</v>
      </c>
      <c r="C5237" s="41" t="s">
        <v>18238</v>
      </c>
      <c r="D5237" s="87" t="s">
        <v>18239</v>
      </c>
      <c r="E5237" s="61">
        <v>8</v>
      </c>
      <c r="F5237" s="61">
        <v>45007013</v>
      </c>
      <c r="G5237" s="41" t="s">
        <v>18240</v>
      </c>
      <c r="H5237" s="41"/>
      <c r="I5237" s="41" t="s">
        <v>18254</v>
      </c>
      <c r="J5237" s="41"/>
      <c r="K5237" s="41">
        <v>5235</v>
      </c>
      <c r="L5237" s="41" t="s">
        <v>18240</v>
      </c>
      <c r="M5237" s="41"/>
      <c r="N5237" s="41"/>
      <c r="O5237" s="41"/>
      <c r="P5237" s="41"/>
      <c r="Q5237" s="82" t="s">
        <v>27956</v>
      </c>
      <c r="R5237" s="58"/>
      <c r="S5237" s="57"/>
      <c r="T5237"/>
    </row>
    <row r="5238" spans="1:20" ht="51">
      <c r="A5238" s="81" t="s">
        <v>10967</v>
      </c>
      <c r="B5238" s="35">
        <v>5237</v>
      </c>
      <c r="C5238" s="41" t="s">
        <v>18236</v>
      </c>
      <c r="D5238" s="87" t="s">
        <v>18237</v>
      </c>
      <c r="E5238" s="61">
        <v>1</v>
      </c>
      <c r="F5238" s="61">
        <v>44017030</v>
      </c>
      <c r="G5238" s="41" t="s">
        <v>21592</v>
      </c>
      <c r="H5238" s="41"/>
      <c r="I5238" s="41" t="s">
        <v>18254</v>
      </c>
      <c r="J5238" s="41"/>
      <c r="K5238" s="41">
        <v>5228</v>
      </c>
      <c r="L5238" s="41" t="s">
        <v>18254</v>
      </c>
      <c r="M5238" s="41">
        <v>1492</v>
      </c>
      <c r="N5238" s="41" t="s">
        <v>21592</v>
      </c>
      <c r="O5238" s="41"/>
      <c r="P5238" s="41"/>
      <c r="Q5238" s="56" t="s">
        <v>27929</v>
      </c>
      <c r="R5238" s="58"/>
      <c r="S5238" s="57"/>
      <c r="T5238"/>
    </row>
    <row r="5239" spans="1:20" ht="51">
      <c r="A5239" s="81" t="s">
        <v>10967</v>
      </c>
      <c r="B5239" s="35">
        <v>5238</v>
      </c>
      <c r="C5239" s="41" t="s">
        <v>18234</v>
      </c>
      <c r="D5239" s="87" t="s">
        <v>18235</v>
      </c>
      <c r="E5239" s="61">
        <v>1</v>
      </c>
      <c r="F5239" s="61">
        <v>47010016</v>
      </c>
      <c r="G5239" s="41" t="s">
        <v>21737</v>
      </c>
      <c r="H5239" s="41"/>
      <c r="I5239" s="41" t="s">
        <v>18254</v>
      </c>
      <c r="J5239" s="41"/>
      <c r="K5239" s="41">
        <v>5228</v>
      </c>
      <c r="L5239" s="41" t="s">
        <v>18254</v>
      </c>
      <c r="M5239" s="41">
        <v>1565</v>
      </c>
      <c r="N5239" s="41" t="s">
        <v>21737</v>
      </c>
      <c r="O5239" s="41"/>
      <c r="P5239" s="41"/>
      <c r="Q5239" s="56" t="s">
        <v>27933</v>
      </c>
      <c r="R5239" s="58"/>
      <c r="S5239" s="57"/>
      <c r="T5239"/>
    </row>
    <row r="5240" spans="1:20" ht="51">
      <c r="A5240" s="81" t="s">
        <v>10967</v>
      </c>
      <c r="B5240" s="35">
        <v>5239</v>
      </c>
      <c r="C5240" s="41" t="s">
        <v>18232</v>
      </c>
      <c r="D5240" s="87" t="s">
        <v>18233</v>
      </c>
      <c r="E5240" s="61">
        <v>1</v>
      </c>
      <c r="F5240" s="61">
        <v>47010014</v>
      </c>
      <c r="G5240" s="41" t="s">
        <v>21835</v>
      </c>
      <c r="H5240" s="41"/>
      <c r="I5240" s="41" t="s">
        <v>18254</v>
      </c>
      <c r="J5240" s="41"/>
      <c r="K5240" s="41">
        <v>5228</v>
      </c>
      <c r="L5240" s="41" t="s">
        <v>18254</v>
      </c>
      <c r="M5240" s="41">
        <v>1614</v>
      </c>
      <c r="N5240" s="41" t="s">
        <v>21835</v>
      </c>
      <c r="O5240" s="41"/>
      <c r="P5240" s="41"/>
      <c r="Q5240" s="56" t="s">
        <v>27929</v>
      </c>
      <c r="R5240" s="58"/>
      <c r="S5240" s="57"/>
      <c r="T5240"/>
    </row>
    <row r="5241" spans="1:20" ht="61.2">
      <c r="A5241" s="81" t="s">
        <v>10967</v>
      </c>
      <c r="B5241" s="35">
        <v>5240</v>
      </c>
      <c r="C5241" s="41" t="s">
        <v>18230</v>
      </c>
      <c r="D5241" s="87" t="s">
        <v>18231</v>
      </c>
      <c r="E5241" s="61">
        <v>1</v>
      </c>
      <c r="F5241" s="61">
        <v>42006038</v>
      </c>
      <c r="G5241" s="41" t="s">
        <v>21871</v>
      </c>
      <c r="H5241" s="41"/>
      <c r="I5241" s="41" t="s">
        <v>18254</v>
      </c>
      <c r="J5241" s="41"/>
      <c r="K5241" s="41">
        <v>5228</v>
      </c>
      <c r="L5241" s="41" t="s">
        <v>18254</v>
      </c>
      <c r="M5241" s="41">
        <v>1632</v>
      </c>
      <c r="N5241" s="41" t="s">
        <v>21871</v>
      </c>
      <c r="O5241" s="41"/>
      <c r="P5241" s="41"/>
      <c r="Q5241" s="56" t="s">
        <v>27929</v>
      </c>
      <c r="R5241" s="58"/>
      <c r="S5241" s="57"/>
      <c r="T5241"/>
    </row>
    <row r="5242" spans="1:20" ht="51">
      <c r="A5242" s="81" t="s">
        <v>10967</v>
      </c>
      <c r="B5242" s="35">
        <v>5241</v>
      </c>
      <c r="C5242" s="41" t="s">
        <v>18228</v>
      </c>
      <c r="D5242" s="87" t="s">
        <v>18229</v>
      </c>
      <c r="E5242" s="61">
        <v>1</v>
      </c>
      <c r="F5242" s="61">
        <v>45008026</v>
      </c>
      <c r="G5242" s="41" t="s">
        <v>18126</v>
      </c>
      <c r="H5242" s="41"/>
      <c r="I5242" s="41" t="s">
        <v>18254</v>
      </c>
      <c r="J5242" s="41"/>
      <c r="K5242" s="41">
        <v>5228</v>
      </c>
      <c r="L5242" s="41" t="s">
        <v>18254</v>
      </c>
      <c r="M5242" s="41">
        <v>1793</v>
      </c>
      <c r="N5242" s="41" t="s">
        <v>18126</v>
      </c>
      <c r="O5242" s="41"/>
      <c r="P5242" s="41"/>
      <c r="Q5242" s="56" t="s">
        <v>27929</v>
      </c>
      <c r="R5242" s="58"/>
      <c r="S5242" s="57"/>
      <c r="T5242"/>
    </row>
    <row r="5243" spans="1:20" ht="71.400000000000006">
      <c r="A5243" s="81" t="s">
        <v>10967</v>
      </c>
      <c r="B5243" s="35">
        <v>5242</v>
      </c>
      <c r="C5243" s="41" t="s">
        <v>18226</v>
      </c>
      <c r="D5243" s="87" t="s">
        <v>18227</v>
      </c>
      <c r="E5243" s="61">
        <v>5</v>
      </c>
      <c r="F5243" s="61">
        <v>45013001</v>
      </c>
      <c r="G5243" s="41" t="s">
        <v>24672</v>
      </c>
      <c r="H5243" s="41">
        <v>1</v>
      </c>
      <c r="I5243" s="41" t="s">
        <v>18254</v>
      </c>
      <c r="J5243" s="41"/>
      <c r="K5243" s="41">
        <v>5228</v>
      </c>
      <c r="L5243" s="41" t="s">
        <v>18254</v>
      </c>
      <c r="M5243" s="41">
        <v>2192</v>
      </c>
      <c r="N5243" s="41" t="s">
        <v>24672</v>
      </c>
      <c r="O5243" s="41"/>
      <c r="P5243" s="41"/>
      <c r="Q5243" s="56" t="s">
        <v>27929</v>
      </c>
      <c r="R5243" s="58"/>
      <c r="S5243" s="57"/>
      <c r="T5243"/>
    </row>
    <row r="5244" spans="1:20" ht="51">
      <c r="A5244" s="81" t="s">
        <v>10967</v>
      </c>
      <c r="B5244" s="35">
        <v>5243</v>
      </c>
      <c r="C5244" s="41" t="s">
        <v>18224</v>
      </c>
      <c r="D5244" s="87" t="s">
        <v>18225</v>
      </c>
      <c r="E5244" s="61">
        <v>1</v>
      </c>
      <c r="F5244" s="61">
        <v>41007022</v>
      </c>
      <c r="G5244" s="41" t="s">
        <v>18222</v>
      </c>
      <c r="H5244" s="41"/>
      <c r="I5244" s="41"/>
      <c r="J5244" s="41"/>
      <c r="K5244" s="41">
        <v>5244</v>
      </c>
      <c r="L5244" s="41" t="s">
        <v>18222</v>
      </c>
      <c r="M5244" s="41" t="s">
        <v>29321</v>
      </c>
      <c r="N5244" s="41"/>
      <c r="O5244" s="41"/>
      <c r="P5244" s="41"/>
      <c r="Q5244" s="82" t="s">
        <v>27956</v>
      </c>
      <c r="R5244" s="58"/>
      <c r="S5244" s="57"/>
      <c r="T5244"/>
    </row>
    <row r="5245" spans="1:20" ht="61.2">
      <c r="A5245" s="81" t="s">
        <v>10967</v>
      </c>
      <c r="B5245" s="35">
        <v>5244</v>
      </c>
      <c r="C5245" s="41" t="s">
        <v>18222</v>
      </c>
      <c r="D5245" s="87" t="s">
        <v>18223</v>
      </c>
      <c r="E5245" s="61">
        <v>5</v>
      </c>
      <c r="F5245" s="61">
        <v>42001051</v>
      </c>
      <c r="G5245" s="41" t="s">
        <v>17754</v>
      </c>
      <c r="H5245" s="41">
        <v>1</v>
      </c>
      <c r="I5245" s="41" t="s">
        <v>18254</v>
      </c>
      <c r="J5245" s="41"/>
      <c r="K5245" s="41">
        <v>5228</v>
      </c>
      <c r="L5245" s="41" t="s">
        <v>18254</v>
      </c>
      <c r="M5245" s="41">
        <v>5316</v>
      </c>
      <c r="N5245" s="41" t="s">
        <v>17754</v>
      </c>
      <c r="O5245" s="41"/>
      <c r="P5245" s="41"/>
      <c r="Q5245" s="56" t="s">
        <v>27930</v>
      </c>
      <c r="R5245" s="58"/>
      <c r="S5245" s="57"/>
      <c r="T5245"/>
    </row>
    <row r="5246" spans="1:20" ht="51">
      <c r="A5246" s="81" t="s">
        <v>10967</v>
      </c>
      <c r="B5246" s="35">
        <v>5245</v>
      </c>
      <c r="C5246" s="41" t="s">
        <v>18220</v>
      </c>
      <c r="D5246" s="87" t="s">
        <v>18221</v>
      </c>
      <c r="E5246" s="61">
        <v>1</v>
      </c>
      <c r="F5246" s="61">
        <v>45008037</v>
      </c>
      <c r="G5246" s="41" t="s">
        <v>22203</v>
      </c>
      <c r="H5246" s="41"/>
      <c r="I5246" s="41" t="s">
        <v>18254</v>
      </c>
      <c r="J5246" s="41"/>
      <c r="K5246" s="41">
        <v>5228</v>
      </c>
      <c r="L5246" s="41" t="s">
        <v>18254</v>
      </c>
      <c r="M5246" s="41">
        <v>3528</v>
      </c>
      <c r="N5246" s="41" t="s">
        <v>22203</v>
      </c>
      <c r="O5246" s="41"/>
      <c r="P5246" s="41"/>
      <c r="Q5246" s="56" t="s">
        <v>27929</v>
      </c>
      <c r="R5246" s="58"/>
      <c r="S5246" s="57"/>
      <c r="T5246"/>
    </row>
    <row r="5247" spans="1:20" ht="61.2">
      <c r="A5247" s="81" t="s">
        <v>10967</v>
      </c>
      <c r="B5247" s="35">
        <v>5246</v>
      </c>
      <c r="C5247" s="41" t="s">
        <v>18218</v>
      </c>
      <c r="D5247" s="87" t="s">
        <v>18219</v>
      </c>
      <c r="E5247" s="61">
        <v>2</v>
      </c>
      <c r="F5247" s="61">
        <v>61002018</v>
      </c>
      <c r="G5247" s="41" t="s">
        <v>22077</v>
      </c>
      <c r="H5247" s="41"/>
      <c r="I5247" s="41" t="s">
        <v>18254</v>
      </c>
      <c r="J5247" s="41"/>
      <c r="K5247" s="41">
        <v>5228</v>
      </c>
      <c r="L5247" s="41" t="s">
        <v>18254</v>
      </c>
      <c r="M5247" s="41">
        <v>3591</v>
      </c>
      <c r="N5247" s="41" t="s">
        <v>22077</v>
      </c>
      <c r="O5247" s="41"/>
      <c r="P5247" s="41"/>
      <c r="Q5247" s="56" t="s">
        <v>27930</v>
      </c>
      <c r="R5247" s="58"/>
      <c r="S5247" s="57"/>
      <c r="T5247"/>
    </row>
    <row r="5248" spans="1:20" ht="61.2">
      <c r="A5248" s="81" t="s">
        <v>10967</v>
      </c>
      <c r="B5248" s="35">
        <v>5247</v>
      </c>
      <c r="C5248" s="41" t="s">
        <v>18216</v>
      </c>
      <c r="D5248" s="87" t="s">
        <v>18217</v>
      </c>
      <c r="E5248" s="61">
        <v>2</v>
      </c>
      <c r="F5248" s="61">
        <v>46002001</v>
      </c>
      <c r="G5248" s="41" t="s">
        <v>18226</v>
      </c>
      <c r="H5248" s="41"/>
      <c r="I5248" s="41"/>
      <c r="J5248" s="41"/>
      <c r="K5248" s="41">
        <v>5242</v>
      </c>
      <c r="L5248" s="41" t="s">
        <v>18226</v>
      </c>
      <c r="M5248" s="41" t="s">
        <v>29321</v>
      </c>
      <c r="N5248" s="41"/>
      <c r="O5248" s="41"/>
      <c r="P5248" s="41"/>
      <c r="Q5248" s="82" t="s">
        <v>27956</v>
      </c>
      <c r="R5248" s="58"/>
      <c r="S5248" s="57"/>
      <c r="T5248"/>
    </row>
    <row r="5249" spans="1:20" ht="51">
      <c r="A5249" s="81" t="s">
        <v>10967</v>
      </c>
      <c r="B5249" s="35">
        <v>5248</v>
      </c>
      <c r="C5249" s="41" t="s">
        <v>18214</v>
      </c>
      <c r="D5249" s="87" t="s">
        <v>18215</v>
      </c>
      <c r="E5249" s="61">
        <v>2</v>
      </c>
      <c r="F5249" s="61">
        <v>45005020</v>
      </c>
      <c r="G5249" s="41" t="s">
        <v>20608</v>
      </c>
      <c r="H5249" s="41"/>
      <c r="I5249" s="41" t="s">
        <v>18254</v>
      </c>
      <c r="J5249" s="41"/>
      <c r="K5249" s="41">
        <v>5228</v>
      </c>
      <c r="L5249" s="41" t="s">
        <v>18254</v>
      </c>
      <c r="M5249" s="41">
        <v>4052</v>
      </c>
      <c r="N5249" s="41" t="s">
        <v>20608</v>
      </c>
      <c r="O5249" s="41"/>
      <c r="P5249" s="41"/>
      <c r="Q5249" s="56" t="s">
        <v>27929</v>
      </c>
      <c r="R5249" s="58"/>
      <c r="S5249" s="57"/>
      <c r="T5249"/>
    </row>
    <row r="5250" spans="1:20" ht="51">
      <c r="A5250" s="81" t="s">
        <v>10967</v>
      </c>
      <c r="B5250" s="35">
        <v>5249</v>
      </c>
      <c r="C5250" s="41" t="s">
        <v>18212</v>
      </c>
      <c r="D5250" s="87" t="s">
        <v>18213</v>
      </c>
      <c r="E5250" s="61">
        <v>1</v>
      </c>
      <c r="F5250" s="61">
        <v>41007037</v>
      </c>
      <c r="G5250" s="41" t="s">
        <v>20598</v>
      </c>
      <c r="H5250" s="41"/>
      <c r="I5250" s="41" t="s">
        <v>18254</v>
      </c>
      <c r="J5250" s="41"/>
      <c r="K5250" s="41">
        <v>5228</v>
      </c>
      <c r="L5250" s="41" t="s">
        <v>18254</v>
      </c>
      <c r="M5250" s="41">
        <v>4057</v>
      </c>
      <c r="N5250" s="41" t="s">
        <v>20598</v>
      </c>
      <c r="O5250" s="41"/>
      <c r="P5250" s="41"/>
      <c r="Q5250" s="56" t="s">
        <v>27933</v>
      </c>
      <c r="R5250" s="58"/>
      <c r="S5250" s="57"/>
      <c r="T5250"/>
    </row>
    <row r="5251" spans="1:20" ht="51">
      <c r="A5251" s="81" t="s">
        <v>10967</v>
      </c>
      <c r="B5251" s="35">
        <v>5250</v>
      </c>
      <c r="C5251" s="41" t="s">
        <v>18210</v>
      </c>
      <c r="D5251" s="87" t="s">
        <v>18211</v>
      </c>
      <c r="E5251" s="61">
        <v>1</v>
      </c>
      <c r="F5251" s="61">
        <v>54001014</v>
      </c>
      <c r="G5251" s="41" t="s">
        <v>20470</v>
      </c>
      <c r="H5251" s="41"/>
      <c r="I5251" s="41" t="s">
        <v>18254</v>
      </c>
      <c r="J5251" s="41"/>
      <c r="K5251" s="41">
        <v>5228</v>
      </c>
      <c r="L5251" s="41" t="s">
        <v>18254</v>
      </c>
      <c r="M5251" s="41">
        <v>4121</v>
      </c>
      <c r="N5251" s="41" t="s">
        <v>20470</v>
      </c>
      <c r="O5251" s="41"/>
      <c r="P5251" s="41"/>
      <c r="Q5251" s="56" t="s">
        <v>27929</v>
      </c>
      <c r="R5251" s="58"/>
      <c r="S5251" s="57"/>
      <c r="T5251"/>
    </row>
    <row r="5252" spans="1:20" ht="51">
      <c r="A5252" s="81" t="s">
        <v>10967</v>
      </c>
      <c r="B5252" s="35">
        <v>5251</v>
      </c>
      <c r="C5252" s="41" t="s">
        <v>18208</v>
      </c>
      <c r="D5252" s="87" t="s">
        <v>18209</v>
      </c>
      <c r="E5252" s="61">
        <v>1</v>
      </c>
      <c r="F5252" s="61">
        <v>50002009</v>
      </c>
      <c r="G5252" s="41" t="s">
        <v>17762</v>
      </c>
      <c r="H5252" s="41"/>
      <c r="I5252" s="41" t="s">
        <v>18254</v>
      </c>
      <c r="J5252" s="41"/>
      <c r="K5252" s="41">
        <v>5228</v>
      </c>
      <c r="L5252" s="41" t="s">
        <v>18254</v>
      </c>
      <c r="M5252" s="41">
        <v>5312</v>
      </c>
      <c r="N5252" s="41" t="s">
        <v>17762</v>
      </c>
      <c r="O5252" s="41"/>
      <c r="P5252" s="41"/>
      <c r="Q5252" s="56" t="s">
        <v>27929</v>
      </c>
      <c r="R5252" s="58"/>
      <c r="S5252" s="57"/>
      <c r="T5252"/>
    </row>
    <row r="5253" spans="1:20" ht="51">
      <c r="A5253" s="81" t="s">
        <v>10967</v>
      </c>
      <c r="B5253" s="35">
        <v>5252</v>
      </c>
      <c r="C5253" s="41" t="s">
        <v>18206</v>
      </c>
      <c r="D5253" s="87" t="s">
        <v>18207</v>
      </c>
      <c r="E5253" s="61">
        <v>1</v>
      </c>
      <c r="F5253" s="61">
        <v>45012003</v>
      </c>
      <c r="G5253" s="41" t="s">
        <v>17534</v>
      </c>
      <c r="H5253" s="41"/>
      <c r="I5253" s="41" t="s">
        <v>18254</v>
      </c>
      <c r="J5253" s="41"/>
      <c r="K5253" s="41">
        <v>5228</v>
      </c>
      <c r="L5253" s="41" t="s">
        <v>18254</v>
      </c>
      <c r="M5253" s="41">
        <v>5426</v>
      </c>
      <c r="N5253" s="41" t="s">
        <v>17534</v>
      </c>
      <c r="O5253" s="41"/>
      <c r="P5253" s="41"/>
      <c r="Q5253" s="56" t="s">
        <v>27929</v>
      </c>
      <c r="R5253" s="58"/>
      <c r="S5253" s="57"/>
      <c r="T5253"/>
    </row>
    <row r="5254" spans="1:20" ht="51">
      <c r="A5254" s="81" t="s">
        <v>10967</v>
      </c>
      <c r="B5254" s="35">
        <v>5253</v>
      </c>
      <c r="C5254" s="41" t="s">
        <v>18204</v>
      </c>
      <c r="D5254" s="87" t="s">
        <v>18205</v>
      </c>
      <c r="E5254" s="61">
        <v>4</v>
      </c>
      <c r="F5254" s="61">
        <v>44001013</v>
      </c>
      <c r="G5254" s="41" t="s">
        <v>18254</v>
      </c>
      <c r="H5254" s="41"/>
      <c r="I5254" s="41" t="s">
        <v>18254</v>
      </c>
      <c r="J5254" s="41"/>
      <c r="K5254" s="41">
        <v>5228</v>
      </c>
      <c r="L5254" s="41" t="s">
        <v>18254</v>
      </c>
      <c r="M5254" s="41" t="s">
        <v>29321</v>
      </c>
      <c r="N5254" s="41"/>
      <c r="O5254" s="41"/>
      <c r="P5254" s="41"/>
      <c r="Q5254" s="82" t="s">
        <v>27956</v>
      </c>
      <c r="R5254" s="58"/>
      <c r="S5254" s="57"/>
      <c r="T5254"/>
    </row>
    <row r="5255" spans="1:20" ht="51">
      <c r="A5255" s="81" t="s">
        <v>10967</v>
      </c>
      <c r="B5255" s="35">
        <v>5254</v>
      </c>
      <c r="C5255" s="41" t="s">
        <v>18202</v>
      </c>
      <c r="D5255" s="87" t="s">
        <v>18203</v>
      </c>
      <c r="E5255" s="61">
        <v>1</v>
      </c>
      <c r="F5255" s="61">
        <v>65001007</v>
      </c>
      <c r="G5255" s="41" t="s">
        <v>24672</v>
      </c>
      <c r="H5255" s="41"/>
      <c r="I5255" s="41" t="s">
        <v>18192</v>
      </c>
      <c r="J5255" s="41"/>
      <c r="K5255" s="41">
        <v>5259</v>
      </c>
      <c r="L5255" s="41" t="s">
        <v>18192</v>
      </c>
      <c r="M5255" s="41">
        <v>2192</v>
      </c>
      <c r="N5255" s="41" t="s">
        <v>24672</v>
      </c>
      <c r="O5255" s="41"/>
      <c r="P5255" s="41"/>
      <c r="Q5255" s="56" t="s">
        <v>27929</v>
      </c>
      <c r="R5255" s="58"/>
      <c r="S5255" s="57"/>
      <c r="T5255"/>
    </row>
    <row r="5256" spans="1:20" ht="61.2">
      <c r="A5256" s="81" t="s">
        <v>10967</v>
      </c>
      <c r="B5256" s="35">
        <v>5255</v>
      </c>
      <c r="C5256" s="41" t="s">
        <v>18200</v>
      </c>
      <c r="D5256" s="87" t="s">
        <v>18201</v>
      </c>
      <c r="E5256" s="61">
        <v>3</v>
      </c>
      <c r="F5256" s="61">
        <v>44007039</v>
      </c>
      <c r="G5256" s="41" t="s">
        <v>18272</v>
      </c>
      <c r="H5256" s="41"/>
      <c r="I5256" s="41"/>
      <c r="J5256" s="41"/>
      <c r="K5256" s="41">
        <v>5219</v>
      </c>
      <c r="L5256" s="41" t="s">
        <v>18272</v>
      </c>
      <c r="M5256" s="41" t="s">
        <v>29321</v>
      </c>
      <c r="N5256" s="41"/>
      <c r="O5256" s="41"/>
      <c r="P5256" s="41"/>
      <c r="Q5256" s="56" t="s">
        <v>27930</v>
      </c>
      <c r="R5256" s="58"/>
      <c r="S5256" s="57"/>
      <c r="T5256"/>
    </row>
    <row r="5257" spans="1:20" ht="71.400000000000006">
      <c r="A5257" s="81" t="s">
        <v>10967</v>
      </c>
      <c r="B5257" s="35">
        <v>5256</v>
      </c>
      <c r="C5257" s="41" t="s">
        <v>18198</v>
      </c>
      <c r="D5257" s="87" t="s">
        <v>18199</v>
      </c>
      <c r="E5257" s="61">
        <v>3</v>
      </c>
      <c r="F5257" s="61">
        <v>44013036</v>
      </c>
      <c r="G5257" s="41" t="s">
        <v>18196</v>
      </c>
      <c r="H5257" s="41"/>
      <c r="I5257" s="41"/>
      <c r="J5257" s="41"/>
      <c r="K5257" s="41">
        <v>5257</v>
      </c>
      <c r="L5257" s="41" t="s">
        <v>18196</v>
      </c>
      <c r="M5257" s="41" t="s">
        <v>29321</v>
      </c>
      <c r="N5257" s="41"/>
      <c r="O5257" s="41"/>
      <c r="P5257" s="41"/>
      <c r="Q5257" s="56" t="s">
        <v>27929</v>
      </c>
      <c r="R5257" s="58"/>
      <c r="S5257" s="57"/>
      <c r="T5257"/>
    </row>
    <row r="5258" spans="1:20" ht="71.400000000000006">
      <c r="A5258" s="81" t="s">
        <v>10967</v>
      </c>
      <c r="B5258" s="35">
        <v>5257</v>
      </c>
      <c r="C5258" s="41" t="s">
        <v>18196</v>
      </c>
      <c r="D5258" s="87" t="s">
        <v>18197</v>
      </c>
      <c r="E5258" s="61">
        <v>20</v>
      </c>
      <c r="F5258" s="61">
        <v>40005025</v>
      </c>
      <c r="G5258" s="41" t="s">
        <v>18192</v>
      </c>
      <c r="H5258" s="41">
        <v>1</v>
      </c>
      <c r="I5258" s="41" t="s">
        <v>18192</v>
      </c>
      <c r="J5258" s="41"/>
      <c r="K5258" s="41">
        <v>5259</v>
      </c>
      <c r="L5258" s="41" t="s">
        <v>18192</v>
      </c>
      <c r="M5258" s="41" t="s">
        <v>29321</v>
      </c>
      <c r="N5258" s="41"/>
      <c r="O5258" s="41"/>
      <c r="P5258" s="41"/>
      <c r="Q5258" s="82" t="s">
        <v>27956</v>
      </c>
      <c r="R5258" s="58"/>
      <c r="S5258" s="57"/>
      <c r="T5258"/>
    </row>
    <row r="5259" spans="1:20" ht="62.4">
      <c r="A5259" s="81" t="s">
        <v>10967</v>
      </c>
      <c r="B5259" s="35">
        <v>5258</v>
      </c>
      <c r="C5259" s="41" t="s">
        <v>18194</v>
      </c>
      <c r="D5259" s="76" t="s">
        <v>18195</v>
      </c>
      <c r="E5259" s="61">
        <v>6</v>
      </c>
      <c r="F5259" s="61">
        <v>40001024</v>
      </c>
      <c r="G5259" s="41"/>
      <c r="H5259" s="41">
        <v>4</v>
      </c>
      <c r="I5259" s="41" t="s">
        <v>18192</v>
      </c>
      <c r="J5259" s="41"/>
      <c r="K5259" s="41"/>
      <c r="L5259" s="41"/>
      <c r="M5259" s="41"/>
      <c r="N5259" s="41"/>
      <c r="O5259" s="41"/>
      <c r="P5259" s="41"/>
      <c r="Q5259" s="82" t="s">
        <v>27956</v>
      </c>
      <c r="R5259" s="58"/>
      <c r="S5259" s="57"/>
      <c r="T5259"/>
    </row>
    <row r="5260" spans="1:20" ht="82.8">
      <c r="A5260" s="81" t="s">
        <v>10967</v>
      </c>
      <c r="B5260" s="35">
        <v>5259</v>
      </c>
      <c r="C5260" s="41" t="s">
        <v>18192</v>
      </c>
      <c r="D5260" s="76" t="s">
        <v>18193</v>
      </c>
      <c r="E5260" s="61">
        <v>220</v>
      </c>
      <c r="F5260" s="61">
        <v>40001022</v>
      </c>
      <c r="G5260" s="41"/>
      <c r="H5260" s="41">
        <v>80</v>
      </c>
      <c r="I5260" s="41"/>
      <c r="J5260" s="41"/>
      <c r="K5260" s="41"/>
      <c r="L5260" s="41"/>
      <c r="M5260" s="41"/>
      <c r="N5260" s="41"/>
      <c r="O5260" s="41"/>
      <c r="P5260" s="41"/>
      <c r="Q5260" s="56" t="s">
        <v>27962</v>
      </c>
      <c r="R5260" s="58"/>
      <c r="S5260" s="57"/>
      <c r="T5260"/>
    </row>
    <row r="5261" spans="1:20" ht="51">
      <c r="A5261" s="81" t="s">
        <v>10967</v>
      </c>
      <c r="B5261" s="35">
        <v>5260</v>
      </c>
      <c r="C5261" s="41" t="s">
        <v>18190</v>
      </c>
      <c r="D5261" s="87" t="s">
        <v>18191</v>
      </c>
      <c r="E5261" s="61">
        <v>1</v>
      </c>
      <c r="F5261" s="61">
        <v>44006011</v>
      </c>
      <c r="G5261" s="41" t="s">
        <v>26873</v>
      </c>
      <c r="H5261" s="41"/>
      <c r="I5261" s="41" t="s">
        <v>18192</v>
      </c>
      <c r="J5261" s="41"/>
      <c r="K5261" s="41">
        <v>5259</v>
      </c>
      <c r="L5261" s="41" t="s">
        <v>18192</v>
      </c>
      <c r="M5261" s="41">
        <v>906</v>
      </c>
      <c r="N5261" s="41" t="s">
        <v>26873</v>
      </c>
      <c r="O5261" s="41"/>
      <c r="P5261" s="41"/>
      <c r="Q5261" s="56" t="s">
        <v>27929</v>
      </c>
      <c r="R5261" s="58"/>
      <c r="S5261" s="57"/>
      <c r="T5261"/>
    </row>
    <row r="5262" spans="1:20" ht="51">
      <c r="A5262" s="81" t="s">
        <v>10967</v>
      </c>
      <c r="B5262" s="35">
        <v>5261</v>
      </c>
      <c r="C5262" s="41" t="s">
        <v>18188</v>
      </c>
      <c r="D5262" s="87" t="s">
        <v>18189</v>
      </c>
      <c r="E5262" s="61">
        <v>1</v>
      </c>
      <c r="F5262" s="61">
        <v>60002021</v>
      </c>
      <c r="G5262" s="41" t="s">
        <v>25783</v>
      </c>
      <c r="H5262" s="41"/>
      <c r="I5262" s="41" t="s">
        <v>18192</v>
      </c>
      <c r="J5262" s="41"/>
      <c r="K5262" s="41">
        <v>5259</v>
      </c>
      <c r="L5262" s="41" t="s">
        <v>18192</v>
      </c>
      <c r="M5262" s="41">
        <v>1125</v>
      </c>
      <c r="N5262" s="41" t="s">
        <v>25783</v>
      </c>
      <c r="O5262" s="41"/>
      <c r="P5262" s="41"/>
      <c r="Q5262" s="82" t="s">
        <v>27956</v>
      </c>
      <c r="R5262" s="58"/>
      <c r="S5262" s="57"/>
      <c r="T5262"/>
    </row>
    <row r="5263" spans="1:20" ht="61.2">
      <c r="A5263" s="81" t="s">
        <v>10967</v>
      </c>
      <c r="B5263" s="35">
        <v>5262</v>
      </c>
      <c r="C5263" s="41" t="s">
        <v>18186</v>
      </c>
      <c r="D5263" s="87" t="s">
        <v>18187</v>
      </c>
      <c r="E5263" s="61">
        <v>6</v>
      </c>
      <c r="F5263" s="61">
        <v>43013015</v>
      </c>
      <c r="G5263" s="41" t="s">
        <v>18184</v>
      </c>
      <c r="H5263" s="41"/>
      <c r="I5263" s="41"/>
      <c r="J5263" s="41"/>
      <c r="K5263" s="41">
        <v>5263</v>
      </c>
      <c r="L5263" s="41" t="s">
        <v>18184</v>
      </c>
      <c r="M5263" s="41" t="s">
        <v>29321</v>
      </c>
      <c r="N5263" s="41"/>
      <c r="O5263" s="41"/>
      <c r="P5263" s="41"/>
      <c r="Q5263" s="82" t="s">
        <v>27956</v>
      </c>
      <c r="R5263" s="58"/>
      <c r="S5263" s="57"/>
      <c r="T5263"/>
    </row>
    <row r="5264" spans="1:20" ht="61.2">
      <c r="A5264" s="81" t="s">
        <v>10967</v>
      </c>
      <c r="B5264" s="35">
        <v>5263</v>
      </c>
      <c r="C5264" s="41" t="s">
        <v>18184</v>
      </c>
      <c r="D5264" s="87" t="s">
        <v>18185</v>
      </c>
      <c r="E5264" s="61">
        <v>6</v>
      </c>
      <c r="F5264" s="61">
        <v>40003007</v>
      </c>
      <c r="G5264" s="41" t="s">
        <v>25865</v>
      </c>
      <c r="H5264" s="41">
        <v>1</v>
      </c>
      <c r="I5264" s="41" t="s">
        <v>18192</v>
      </c>
      <c r="J5264" s="41"/>
      <c r="K5264" s="41">
        <v>5259</v>
      </c>
      <c r="L5264" s="41" t="s">
        <v>18192</v>
      </c>
      <c r="M5264" s="41">
        <v>1166</v>
      </c>
      <c r="N5264" s="41" t="s">
        <v>25865</v>
      </c>
      <c r="O5264" s="41"/>
      <c r="P5264" s="41"/>
      <c r="Q5264" s="56" t="s">
        <v>27929</v>
      </c>
      <c r="R5264" s="58"/>
      <c r="S5264" s="57"/>
      <c r="T5264"/>
    </row>
    <row r="5265" spans="1:20" ht="51">
      <c r="A5265" s="81" t="s">
        <v>10967</v>
      </c>
      <c r="B5265" s="35">
        <v>5264</v>
      </c>
      <c r="C5265" s="41" t="s">
        <v>18182</v>
      </c>
      <c r="D5265" s="87" t="s">
        <v>18183</v>
      </c>
      <c r="E5265" s="61">
        <v>4</v>
      </c>
      <c r="F5265" s="61">
        <v>42010038</v>
      </c>
      <c r="G5265" s="41" t="s">
        <v>25951</v>
      </c>
      <c r="H5265" s="41"/>
      <c r="I5265" s="41" t="s">
        <v>18192</v>
      </c>
      <c r="J5265" s="41"/>
      <c r="K5265" s="41">
        <v>5259</v>
      </c>
      <c r="L5265" s="41" t="s">
        <v>18192</v>
      </c>
      <c r="M5265" s="41">
        <v>1209</v>
      </c>
      <c r="N5265" s="41" t="s">
        <v>25951</v>
      </c>
      <c r="O5265" s="41"/>
      <c r="P5265" s="41"/>
      <c r="Q5265" s="56" t="s">
        <v>27929</v>
      </c>
      <c r="R5265" s="58"/>
      <c r="S5265" s="57"/>
      <c r="T5265"/>
    </row>
    <row r="5266" spans="1:20" ht="51">
      <c r="A5266" s="81" t="s">
        <v>10967</v>
      </c>
      <c r="B5266" s="35">
        <v>5265</v>
      </c>
      <c r="C5266" s="41" t="s">
        <v>18180</v>
      </c>
      <c r="D5266" s="87" t="s">
        <v>18181</v>
      </c>
      <c r="E5266" s="61">
        <v>3</v>
      </c>
      <c r="F5266" s="61">
        <v>41006009</v>
      </c>
      <c r="G5266" s="41" t="s">
        <v>25953</v>
      </c>
      <c r="H5266" s="41">
        <v>1</v>
      </c>
      <c r="I5266" s="41" t="s">
        <v>18192</v>
      </c>
      <c r="J5266" s="41"/>
      <c r="K5266" s="41">
        <v>5259</v>
      </c>
      <c r="L5266" s="41" t="s">
        <v>18192</v>
      </c>
      <c r="M5266" s="41">
        <v>1210</v>
      </c>
      <c r="N5266" s="41" t="s">
        <v>25953</v>
      </c>
      <c r="O5266" s="41"/>
      <c r="P5266" s="41"/>
      <c r="Q5266" s="56" t="s">
        <v>27929</v>
      </c>
      <c r="R5266" s="58"/>
      <c r="S5266" s="57"/>
      <c r="T5266"/>
    </row>
    <row r="5267" spans="1:20" ht="51">
      <c r="A5267" s="81" t="s">
        <v>10967</v>
      </c>
      <c r="B5267" s="35">
        <v>5266</v>
      </c>
      <c r="C5267" s="41" t="s">
        <v>18178</v>
      </c>
      <c r="D5267" s="87" t="s">
        <v>18179</v>
      </c>
      <c r="E5267" s="61">
        <v>10</v>
      </c>
      <c r="F5267" s="61">
        <v>40003011</v>
      </c>
      <c r="G5267" s="41" t="s">
        <v>18180</v>
      </c>
      <c r="H5267" s="41"/>
      <c r="I5267" s="41"/>
      <c r="J5267" s="41"/>
      <c r="K5267" s="41">
        <v>5265</v>
      </c>
      <c r="L5267" s="41" t="s">
        <v>18180</v>
      </c>
      <c r="M5267" s="41" t="s">
        <v>29321</v>
      </c>
      <c r="N5267" s="41"/>
      <c r="O5267" s="41"/>
      <c r="P5267" s="41"/>
      <c r="Q5267" s="82" t="s">
        <v>27956</v>
      </c>
      <c r="R5267" s="58"/>
      <c r="S5267" s="57"/>
      <c r="T5267"/>
    </row>
    <row r="5268" spans="1:20" ht="61.2">
      <c r="A5268" s="81" t="s">
        <v>10967</v>
      </c>
      <c r="B5268" s="35">
        <v>5267</v>
      </c>
      <c r="C5268" s="41" t="s">
        <v>17852</v>
      </c>
      <c r="D5268" s="87" t="s">
        <v>17853</v>
      </c>
      <c r="E5268" s="61">
        <v>1</v>
      </c>
      <c r="F5268" s="61">
        <v>45003019</v>
      </c>
      <c r="G5268" s="41" t="s">
        <v>26231</v>
      </c>
      <c r="H5268" s="41"/>
      <c r="I5268" s="41" t="s">
        <v>18192</v>
      </c>
      <c r="J5268" s="41"/>
      <c r="K5268" s="41">
        <v>5259</v>
      </c>
      <c r="L5268" s="41" t="s">
        <v>18192</v>
      </c>
      <c r="M5268" s="41">
        <v>1349</v>
      </c>
      <c r="N5268" s="41" t="s">
        <v>26231</v>
      </c>
      <c r="O5268" s="41"/>
      <c r="P5268" s="41"/>
      <c r="Q5268" s="56" t="s">
        <v>27930</v>
      </c>
      <c r="R5268" s="58"/>
      <c r="S5268" s="57"/>
      <c r="T5268"/>
    </row>
    <row r="5269" spans="1:20" ht="61.2">
      <c r="A5269" s="81" t="s">
        <v>10967</v>
      </c>
      <c r="B5269" s="35">
        <v>5268</v>
      </c>
      <c r="C5269" s="41" t="s">
        <v>17850</v>
      </c>
      <c r="D5269" s="87" t="s">
        <v>17851</v>
      </c>
      <c r="E5269" s="61">
        <v>2</v>
      </c>
      <c r="F5269" s="61">
        <v>40021005</v>
      </c>
      <c r="G5269" s="41" t="s">
        <v>24620</v>
      </c>
      <c r="H5269" s="41"/>
      <c r="I5269" s="41" t="s">
        <v>18192</v>
      </c>
      <c r="J5269" s="41"/>
      <c r="K5269" s="41">
        <v>5259</v>
      </c>
      <c r="L5269" s="41" t="s">
        <v>18192</v>
      </c>
      <c r="M5269" s="41">
        <v>2218</v>
      </c>
      <c r="N5269" s="41" t="s">
        <v>24620</v>
      </c>
      <c r="O5269" s="41"/>
      <c r="P5269" s="41"/>
      <c r="Q5269" s="82" t="s">
        <v>27956</v>
      </c>
      <c r="R5269" s="58"/>
      <c r="S5269" s="57"/>
      <c r="T5269"/>
    </row>
    <row r="5270" spans="1:20" ht="51">
      <c r="A5270" s="81" t="s">
        <v>10967</v>
      </c>
      <c r="B5270" s="35">
        <v>5269</v>
      </c>
      <c r="C5270" s="41" t="s">
        <v>17848</v>
      </c>
      <c r="D5270" s="87" t="s">
        <v>17849</v>
      </c>
      <c r="E5270" s="61">
        <v>1</v>
      </c>
      <c r="F5270" s="61">
        <v>44027017</v>
      </c>
      <c r="G5270" s="41" t="s">
        <v>24608</v>
      </c>
      <c r="H5270" s="41"/>
      <c r="I5270" s="41" t="s">
        <v>18192</v>
      </c>
      <c r="J5270" s="41"/>
      <c r="K5270" s="41">
        <v>5259</v>
      </c>
      <c r="L5270" s="41" t="s">
        <v>18192</v>
      </c>
      <c r="M5270" s="41">
        <v>2224</v>
      </c>
      <c r="N5270" s="41" t="s">
        <v>24608</v>
      </c>
      <c r="O5270" s="41"/>
      <c r="P5270" s="41"/>
      <c r="Q5270" s="56" t="s">
        <v>27929</v>
      </c>
      <c r="R5270" s="58"/>
      <c r="S5270" s="57"/>
      <c r="T5270"/>
    </row>
    <row r="5271" spans="1:20" ht="51">
      <c r="A5271" s="81" t="s">
        <v>10967</v>
      </c>
      <c r="B5271" s="35">
        <v>5270</v>
      </c>
      <c r="C5271" s="41" t="s">
        <v>17846</v>
      </c>
      <c r="D5271" s="87" t="s">
        <v>17847</v>
      </c>
      <c r="E5271" s="61">
        <v>11</v>
      </c>
      <c r="F5271" s="61">
        <v>40022044</v>
      </c>
      <c r="G5271" s="41" t="s">
        <v>23586</v>
      </c>
      <c r="H5271" s="41"/>
      <c r="I5271" s="41" t="s">
        <v>18192</v>
      </c>
      <c r="J5271" s="41"/>
      <c r="K5271" s="41">
        <v>5259</v>
      </c>
      <c r="L5271" s="41" t="s">
        <v>18192</v>
      </c>
      <c r="M5271" s="41">
        <v>2736</v>
      </c>
      <c r="N5271" s="41" t="s">
        <v>23586</v>
      </c>
      <c r="O5271" s="41"/>
      <c r="P5271" s="41"/>
      <c r="Q5271" s="56" t="s">
        <v>27933</v>
      </c>
      <c r="R5271" s="58"/>
      <c r="S5271" s="57"/>
      <c r="T5271"/>
    </row>
    <row r="5272" spans="1:20" ht="61.2">
      <c r="A5272" s="81" t="s">
        <v>10967</v>
      </c>
      <c r="B5272" s="35">
        <v>5271</v>
      </c>
      <c r="C5272" s="41" t="s">
        <v>17844</v>
      </c>
      <c r="D5272" s="87" t="s">
        <v>17845</v>
      </c>
      <c r="E5272" s="61">
        <v>1</v>
      </c>
      <c r="F5272" s="61">
        <v>42020020</v>
      </c>
      <c r="G5272" s="41" t="s">
        <v>23220</v>
      </c>
      <c r="H5272" s="41">
        <v>4</v>
      </c>
      <c r="I5272" s="41" t="s">
        <v>18192</v>
      </c>
      <c r="J5272" s="41"/>
      <c r="K5272" s="41">
        <v>5259</v>
      </c>
      <c r="L5272" s="41" t="s">
        <v>18192</v>
      </c>
      <c r="M5272" s="41">
        <v>2919</v>
      </c>
      <c r="N5272" s="41" t="s">
        <v>23220</v>
      </c>
      <c r="O5272" s="41"/>
      <c r="P5272" s="41"/>
      <c r="Q5272" s="56" t="s">
        <v>27929</v>
      </c>
      <c r="R5272" s="58"/>
      <c r="S5272" s="57"/>
      <c r="T5272"/>
    </row>
    <row r="5273" spans="1:20" ht="61.2">
      <c r="A5273" s="81" t="s">
        <v>10967</v>
      </c>
      <c r="B5273" s="35">
        <v>5272</v>
      </c>
      <c r="C5273" s="41" t="s">
        <v>17842</v>
      </c>
      <c r="D5273" s="87" t="s">
        <v>17843</v>
      </c>
      <c r="E5273" s="61">
        <v>6</v>
      </c>
      <c r="F5273" s="61">
        <v>40023028</v>
      </c>
      <c r="G5273" s="41" t="s">
        <v>17844</v>
      </c>
      <c r="H5273" s="41"/>
      <c r="I5273" s="41"/>
      <c r="J5273" s="41"/>
      <c r="K5273" s="41">
        <v>5271</v>
      </c>
      <c r="L5273" s="41" t="s">
        <v>17844</v>
      </c>
      <c r="M5273" s="41" t="s">
        <v>29321</v>
      </c>
      <c r="N5273" s="41"/>
      <c r="O5273" s="41"/>
      <c r="P5273" s="41"/>
      <c r="Q5273" s="82" t="s">
        <v>27956</v>
      </c>
      <c r="R5273" s="58"/>
      <c r="S5273" s="57"/>
      <c r="T5273"/>
    </row>
    <row r="5274" spans="1:20" ht="61.2">
      <c r="A5274" s="81" t="s">
        <v>10967</v>
      </c>
      <c r="B5274" s="35">
        <v>5273</v>
      </c>
      <c r="C5274" s="41" t="s">
        <v>17840</v>
      </c>
      <c r="D5274" s="87" t="s">
        <v>17841</v>
      </c>
      <c r="E5274" s="61">
        <v>17</v>
      </c>
      <c r="F5274" s="61">
        <v>40006002</v>
      </c>
      <c r="G5274" s="41" t="s">
        <v>17844</v>
      </c>
      <c r="H5274" s="41"/>
      <c r="I5274" s="41"/>
      <c r="J5274" s="41"/>
      <c r="K5274" s="41">
        <v>5271</v>
      </c>
      <c r="L5274" s="41" t="s">
        <v>17844</v>
      </c>
      <c r="M5274" s="41" t="s">
        <v>29321</v>
      </c>
      <c r="N5274" s="41"/>
      <c r="O5274" s="41"/>
      <c r="P5274" s="41"/>
      <c r="Q5274" s="82" t="s">
        <v>27956</v>
      </c>
      <c r="R5274" s="58"/>
      <c r="S5274" s="57"/>
      <c r="T5274"/>
    </row>
    <row r="5275" spans="1:20" ht="71.400000000000006">
      <c r="A5275" s="81" t="s">
        <v>10967</v>
      </c>
      <c r="B5275" s="35">
        <v>5274</v>
      </c>
      <c r="C5275" s="41" t="s">
        <v>17838</v>
      </c>
      <c r="D5275" s="87" t="s">
        <v>17839</v>
      </c>
      <c r="E5275" s="61">
        <v>5</v>
      </c>
      <c r="F5275" s="61">
        <v>42007043</v>
      </c>
      <c r="G5275" s="41" t="s">
        <v>23092</v>
      </c>
      <c r="H5275" s="41"/>
      <c r="I5275" s="41" t="s">
        <v>18192</v>
      </c>
      <c r="J5275" s="41"/>
      <c r="K5275" s="41">
        <v>5259</v>
      </c>
      <c r="L5275" s="41" t="s">
        <v>18192</v>
      </c>
      <c r="M5275" s="41">
        <v>2983</v>
      </c>
      <c r="N5275" s="41" t="s">
        <v>23092</v>
      </c>
      <c r="O5275" s="41"/>
      <c r="P5275" s="41"/>
      <c r="Q5275" s="56" t="s">
        <v>27929</v>
      </c>
      <c r="R5275" s="58"/>
      <c r="S5275" s="57"/>
      <c r="T5275"/>
    </row>
    <row r="5276" spans="1:20" ht="61.2">
      <c r="A5276" s="81" t="s">
        <v>10967</v>
      </c>
      <c r="B5276" s="35">
        <v>5275</v>
      </c>
      <c r="C5276" s="41" t="s">
        <v>17836</v>
      </c>
      <c r="D5276" s="87" t="s">
        <v>17837</v>
      </c>
      <c r="E5276" s="61">
        <v>1</v>
      </c>
      <c r="F5276" s="61">
        <v>45011003</v>
      </c>
      <c r="G5276" s="41" t="s">
        <v>23044</v>
      </c>
      <c r="H5276" s="41">
        <v>1</v>
      </c>
      <c r="I5276" s="41"/>
      <c r="J5276" s="41"/>
      <c r="K5276" s="41">
        <v>5295</v>
      </c>
      <c r="L5276" s="41" t="s">
        <v>17796</v>
      </c>
      <c r="M5276" s="41">
        <v>3007</v>
      </c>
      <c r="N5276" s="41" t="s">
        <v>23044</v>
      </c>
      <c r="O5276" s="41"/>
      <c r="P5276" s="41"/>
      <c r="Q5276" s="56" t="s">
        <v>27929</v>
      </c>
      <c r="R5276" s="58"/>
      <c r="S5276" s="57"/>
      <c r="T5276"/>
    </row>
    <row r="5277" spans="1:20" ht="51">
      <c r="A5277" s="81" t="s">
        <v>10967</v>
      </c>
      <c r="B5277" s="35">
        <v>5276</v>
      </c>
      <c r="C5277" s="41" t="s">
        <v>17834</v>
      </c>
      <c r="D5277" s="87" t="s">
        <v>17835</v>
      </c>
      <c r="E5277" s="61">
        <v>1</v>
      </c>
      <c r="F5277" s="61">
        <v>41012001</v>
      </c>
      <c r="G5277" s="41" t="s">
        <v>23008</v>
      </c>
      <c r="H5277" s="41"/>
      <c r="I5277" s="41" t="s">
        <v>18192</v>
      </c>
      <c r="J5277" s="41"/>
      <c r="K5277" s="41">
        <v>5259</v>
      </c>
      <c r="L5277" s="41" t="s">
        <v>18192</v>
      </c>
      <c r="M5277" s="41">
        <v>3025</v>
      </c>
      <c r="N5277" s="41" t="s">
        <v>23008</v>
      </c>
      <c r="O5277" s="41"/>
      <c r="P5277" s="41"/>
      <c r="Q5277" s="82" t="s">
        <v>27956</v>
      </c>
      <c r="R5277" s="58"/>
      <c r="S5277" s="57"/>
      <c r="T5277"/>
    </row>
    <row r="5278" spans="1:20" ht="51">
      <c r="A5278" s="81" t="s">
        <v>10967</v>
      </c>
      <c r="B5278" s="35">
        <v>5277</v>
      </c>
      <c r="C5278" s="41" t="s">
        <v>17832</v>
      </c>
      <c r="D5278" s="87" t="s">
        <v>17833</v>
      </c>
      <c r="E5278" s="61">
        <v>1</v>
      </c>
      <c r="F5278" s="61">
        <v>60002021</v>
      </c>
      <c r="G5278" s="41" t="s">
        <v>17836</v>
      </c>
      <c r="H5278" s="41"/>
      <c r="I5278" s="41"/>
      <c r="J5278" s="41"/>
      <c r="K5278" s="41">
        <v>5275</v>
      </c>
      <c r="L5278" s="41" t="s">
        <v>17836</v>
      </c>
      <c r="M5278" s="41" t="s">
        <v>29321</v>
      </c>
      <c r="N5278" s="41"/>
      <c r="O5278" s="41"/>
      <c r="P5278" s="41"/>
      <c r="Q5278" s="56" t="s">
        <v>27929</v>
      </c>
      <c r="R5278" s="58"/>
      <c r="S5278" s="57"/>
      <c r="T5278"/>
    </row>
    <row r="5279" spans="1:20" ht="61.2">
      <c r="A5279" s="81" t="s">
        <v>10967</v>
      </c>
      <c r="B5279" s="35">
        <v>5278</v>
      </c>
      <c r="C5279" s="41" t="s">
        <v>17830</v>
      </c>
      <c r="D5279" s="87" t="s">
        <v>17831</v>
      </c>
      <c r="E5279" s="61">
        <v>17</v>
      </c>
      <c r="F5279" s="61">
        <v>40010022</v>
      </c>
      <c r="G5279" s="41" t="s">
        <v>22646</v>
      </c>
      <c r="H5279" s="41">
        <v>1</v>
      </c>
      <c r="I5279" s="41" t="s">
        <v>18192</v>
      </c>
      <c r="J5279" s="41"/>
      <c r="K5279" s="41">
        <v>5259</v>
      </c>
      <c r="L5279" s="41" t="s">
        <v>18192</v>
      </c>
      <c r="M5279" s="41">
        <v>3306</v>
      </c>
      <c r="N5279" s="41" t="s">
        <v>22646</v>
      </c>
      <c r="O5279" s="41"/>
      <c r="P5279" s="41"/>
      <c r="Q5279" s="56" t="s">
        <v>27929</v>
      </c>
      <c r="R5279" s="58"/>
      <c r="S5279" s="57"/>
      <c r="T5279"/>
    </row>
    <row r="5280" spans="1:20" ht="51">
      <c r="A5280" s="81" t="s">
        <v>10967</v>
      </c>
      <c r="B5280" s="35">
        <v>5279</v>
      </c>
      <c r="C5280" s="41" t="s">
        <v>17828</v>
      </c>
      <c r="D5280" s="87" t="s">
        <v>17829</v>
      </c>
      <c r="E5280" s="61">
        <v>7</v>
      </c>
      <c r="F5280" s="61">
        <v>42022061</v>
      </c>
      <c r="G5280" s="41" t="s">
        <v>22453</v>
      </c>
      <c r="H5280" s="41">
        <v>1</v>
      </c>
      <c r="I5280" s="41" t="s">
        <v>18192</v>
      </c>
      <c r="J5280" s="41"/>
      <c r="K5280" s="41">
        <v>5259</v>
      </c>
      <c r="L5280" s="41" t="s">
        <v>18192</v>
      </c>
      <c r="M5280" s="41">
        <v>3403</v>
      </c>
      <c r="N5280" s="41" t="s">
        <v>22453</v>
      </c>
      <c r="O5280" s="41"/>
      <c r="P5280" s="41"/>
      <c r="Q5280" s="56" t="s">
        <v>27929</v>
      </c>
      <c r="R5280" s="58"/>
      <c r="S5280" s="57"/>
      <c r="T5280"/>
    </row>
    <row r="5281" spans="1:20" ht="51">
      <c r="A5281" s="81" t="s">
        <v>10967</v>
      </c>
      <c r="B5281" s="35">
        <v>5280</v>
      </c>
      <c r="C5281" s="41" t="s">
        <v>17826</v>
      </c>
      <c r="D5281" s="87" t="s">
        <v>17827</v>
      </c>
      <c r="E5281" s="61">
        <v>3</v>
      </c>
      <c r="F5281" s="61">
        <v>54001005</v>
      </c>
      <c r="G5281" s="41" t="s">
        <v>17828</v>
      </c>
      <c r="H5281" s="41"/>
      <c r="I5281" s="41"/>
      <c r="J5281" s="41"/>
      <c r="K5281" s="41">
        <v>5279</v>
      </c>
      <c r="L5281" s="41" t="s">
        <v>17828</v>
      </c>
      <c r="M5281" s="41" t="s">
        <v>29321</v>
      </c>
      <c r="N5281" s="41"/>
      <c r="O5281" s="41"/>
      <c r="P5281" s="41"/>
      <c r="Q5281" s="82" t="s">
        <v>27956</v>
      </c>
      <c r="R5281" s="58"/>
      <c r="S5281" s="57"/>
      <c r="T5281"/>
    </row>
    <row r="5282" spans="1:20" ht="51">
      <c r="A5282" s="81" t="s">
        <v>10967</v>
      </c>
      <c r="B5282" s="35">
        <v>5281</v>
      </c>
      <c r="C5282" s="41" t="s">
        <v>17824</v>
      </c>
      <c r="D5282" s="87" t="s">
        <v>17825</v>
      </c>
      <c r="E5282" s="61">
        <v>32</v>
      </c>
      <c r="F5282" s="61">
        <v>42008015</v>
      </c>
      <c r="G5282" s="41" t="s">
        <v>17830</v>
      </c>
      <c r="H5282" s="41"/>
      <c r="I5282" s="41"/>
      <c r="J5282" s="41"/>
      <c r="K5282" s="41">
        <v>5278</v>
      </c>
      <c r="L5282" s="41" t="s">
        <v>17830</v>
      </c>
      <c r="M5282" s="41" t="s">
        <v>29321</v>
      </c>
      <c r="N5282" s="41"/>
      <c r="O5282" s="41"/>
      <c r="P5282" s="41"/>
      <c r="Q5282" s="82" t="s">
        <v>27956</v>
      </c>
      <c r="R5282" s="58"/>
      <c r="S5282" s="57"/>
      <c r="T5282"/>
    </row>
    <row r="5283" spans="1:20" ht="51">
      <c r="A5283" s="81" t="s">
        <v>10967</v>
      </c>
      <c r="B5283" s="35">
        <v>5282</v>
      </c>
      <c r="C5283" s="41" t="s">
        <v>17822</v>
      </c>
      <c r="D5283" s="87" t="s">
        <v>17823</v>
      </c>
      <c r="E5283" s="61">
        <v>3</v>
      </c>
      <c r="F5283" s="61">
        <v>44013025</v>
      </c>
      <c r="G5283" s="41" t="s">
        <v>22181</v>
      </c>
      <c r="H5283" s="41">
        <v>1</v>
      </c>
      <c r="I5283" s="41" t="s">
        <v>18192</v>
      </c>
      <c r="J5283" s="41"/>
      <c r="K5283" s="41">
        <v>5259</v>
      </c>
      <c r="L5283" s="41" t="s">
        <v>18192</v>
      </c>
      <c r="M5283" s="41">
        <v>3539</v>
      </c>
      <c r="N5283" s="41" t="s">
        <v>22181</v>
      </c>
      <c r="O5283" s="41"/>
      <c r="P5283" s="41"/>
      <c r="Q5283" s="56" t="s">
        <v>27929</v>
      </c>
      <c r="R5283" s="58"/>
      <c r="S5283" s="57"/>
      <c r="T5283"/>
    </row>
    <row r="5284" spans="1:20" ht="51">
      <c r="A5284" s="81" t="s">
        <v>10967</v>
      </c>
      <c r="B5284" s="35">
        <v>5283</v>
      </c>
      <c r="C5284" s="41" t="s">
        <v>17820</v>
      </c>
      <c r="D5284" s="87" t="s">
        <v>17821</v>
      </c>
      <c r="E5284" s="61">
        <v>1</v>
      </c>
      <c r="F5284" s="61">
        <v>54006004</v>
      </c>
      <c r="G5284" s="41" t="s">
        <v>17822</v>
      </c>
      <c r="H5284" s="41"/>
      <c r="I5284" s="41"/>
      <c r="J5284" s="41"/>
      <c r="K5284" s="41">
        <v>5282</v>
      </c>
      <c r="L5284" s="41" t="s">
        <v>17822</v>
      </c>
      <c r="M5284" s="41" t="s">
        <v>29321</v>
      </c>
      <c r="N5284" s="41"/>
      <c r="O5284" s="41"/>
      <c r="P5284" s="41"/>
      <c r="Q5284" s="82" t="s">
        <v>27956</v>
      </c>
      <c r="R5284" s="58"/>
      <c r="S5284" s="57"/>
      <c r="T5284"/>
    </row>
    <row r="5285" spans="1:20" ht="51">
      <c r="A5285" s="81" t="s">
        <v>10967</v>
      </c>
      <c r="B5285" s="35">
        <v>5284</v>
      </c>
      <c r="C5285" s="41" t="s">
        <v>17818</v>
      </c>
      <c r="D5285" s="87" t="s">
        <v>17819</v>
      </c>
      <c r="E5285" s="61">
        <v>2</v>
      </c>
      <c r="F5285" s="61">
        <v>44027004</v>
      </c>
      <c r="G5285" s="41" t="s">
        <v>20460</v>
      </c>
      <c r="H5285" s="41"/>
      <c r="I5285" s="41" t="s">
        <v>18192</v>
      </c>
      <c r="J5285" s="41"/>
      <c r="K5285" s="41">
        <v>5259</v>
      </c>
      <c r="L5285" s="41" t="s">
        <v>18192</v>
      </c>
      <c r="M5285" s="41">
        <v>4126</v>
      </c>
      <c r="N5285" s="41" t="s">
        <v>20460</v>
      </c>
      <c r="O5285" s="41"/>
      <c r="P5285" s="41"/>
      <c r="Q5285" s="56" t="s">
        <v>27929</v>
      </c>
      <c r="R5285" s="58"/>
      <c r="S5285" s="57"/>
      <c r="T5285"/>
    </row>
    <row r="5286" spans="1:20" ht="51">
      <c r="A5286" s="81" t="s">
        <v>10967</v>
      </c>
      <c r="B5286" s="35">
        <v>5285</v>
      </c>
      <c r="C5286" s="41" t="s">
        <v>17816</v>
      </c>
      <c r="D5286" s="87" t="s">
        <v>17817</v>
      </c>
      <c r="E5286" s="61">
        <v>1</v>
      </c>
      <c r="F5286" s="61">
        <v>44027013</v>
      </c>
      <c r="G5286" s="41" t="s">
        <v>20404</v>
      </c>
      <c r="H5286" s="41"/>
      <c r="I5286" s="41" t="s">
        <v>18192</v>
      </c>
      <c r="J5286" s="41"/>
      <c r="K5286" s="41">
        <v>5259</v>
      </c>
      <c r="L5286" s="41" t="s">
        <v>18192</v>
      </c>
      <c r="M5286" s="41">
        <v>4154</v>
      </c>
      <c r="N5286" s="41" t="s">
        <v>20404</v>
      </c>
      <c r="O5286" s="41"/>
      <c r="P5286" s="41"/>
      <c r="Q5286" s="56" t="s">
        <v>27929</v>
      </c>
      <c r="R5286" s="58"/>
      <c r="S5286" s="57"/>
      <c r="T5286"/>
    </row>
    <row r="5287" spans="1:20" ht="51">
      <c r="A5287" s="81" t="s">
        <v>10967</v>
      </c>
      <c r="B5287" s="35">
        <v>5286</v>
      </c>
      <c r="C5287" s="41" t="s">
        <v>17814</v>
      </c>
      <c r="D5287" s="87" t="s">
        <v>17815</v>
      </c>
      <c r="E5287" s="61">
        <v>7</v>
      </c>
      <c r="F5287" s="61">
        <v>40005035</v>
      </c>
      <c r="G5287" s="41" t="s">
        <v>20256</v>
      </c>
      <c r="H5287" s="41"/>
      <c r="I5287" s="41" t="s">
        <v>18192</v>
      </c>
      <c r="J5287" s="41"/>
      <c r="K5287" s="41">
        <v>5259</v>
      </c>
      <c r="L5287" s="41" t="s">
        <v>18192</v>
      </c>
      <c r="M5287" s="41">
        <v>4228</v>
      </c>
      <c r="N5287" s="41" t="s">
        <v>20256</v>
      </c>
      <c r="O5287" s="41"/>
      <c r="P5287" s="41"/>
      <c r="Q5287" s="82" t="s">
        <v>27956</v>
      </c>
      <c r="R5287" s="58"/>
      <c r="S5287" s="57"/>
      <c r="T5287"/>
    </row>
    <row r="5288" spans="1:20" ht="61.2">
      <c r="A5288" s="81" t="s">
        <v>10967</v>
      </c>
      <c r="B5288" s="35">
        <v>5287</v>
      </c>
      <c r="C5288" s="41" t="s">
        <v>17812</v>
      </c>
      <c r="D5288" s="87" t="s">
        <v>17813</v>
      </c>
      <c r="E5288" s="61">
        <v>5</v>
      </c>
      <c r="F5288" s="61">
        <v>47009004</v>
      </c>
      <c r="G5288" s="41" t="s">
        <v>24104</v>
      </c>
      <c r="H5288" s="41"/>
      <c r="I5288" s="41" t="s">
        <v>18192</v>
      </c>
      <c r="J5288" s="41"/>
      <c r="K5288" s="41">
        <v>5259</v>
      </c>
      <c r="L5288" s="41" t="s">
        <v>18192</v>
      </c>
      <c r="M5288" s="41">
        <v>2476</v>
      </c>
      <c r="N5288" s="41" t="s">
        <v>24104</v>
      </c>
      <c r="O5288" s="41"/>
      <c r="P5288" s="41"/>
      <c r="Q5288" s="82" t="s">
        <v>27956</v>
      </c>
      <c r="R5288" s="58"/>
      <c r="S5288" s="57"/>
      <c r="T5288"/>
    </row>
    <row r="5289" spans="1:20" ht="61.2">
      <c r="A5289" s="81" t="s">
        <v>10967</v>
      </c>
      <c r="B5289" s="35">
        <v>5288</v>
      </c>
      <c r="C5289" s="41" t="s">
        <v>17810</v>
      </c>
      <c r="D5289" s="87" t="s">
        <v>17811</v>
      </c>
      <c r="E5289" s="61">
        <v>4</v>
      </c>
      <c r="F5289" s="61">
        <v>44020020</v>
      </c>
      <c r="G5289" s="41" t="s">
        <v>19265</v>
      </c>
      <c r="H5289" s="41">
        <v>1</v>
      </c>
      <c r="I5289" s="41" t="s">
        <v>18192</v>
      </c>
      <c r="J5289" s="41"/>
      <c r="K5289" s="41">
        <v>5259</v>
      </c>
      <c r="L5289" s="41" t="s">
        <v>18192</v>
      </c>
      <c r="M5289" s="41">
        <v>4724</v>
      </c>
      <c r="N5289" s="41" t="s">
        <v>19265</v>
      </c>
      <c r="O5289" s="41"/>
      <c r="P5289" s="41"/>
      <c r="Q5289" s="56" t="s">
        <v>27929</v>
      </c>
      <c r="R5289" s="58"/>
      <c r="S5289" s="57"/>
      <c r="T5289"/>
    </row>
    <row r="5290" spans="1:20" ht="61.2">
      <c r="A5290" s="81" t="s">
        <v>10967</v>
      </c>
      <c r="B5290" s="35">
        <v>5289</v>
      </c>
      <c r="C5290" s="41" t="s">
        <v>17808</v>
      </c>
      <c r="D5290" s="87" t="s">
        <v>17809</v>
      </c>
      <c r="E5290" s="61">
        <v>1</v>
      </c>
      <c r="F5290" s="61">
        <v>58010039</v>
      </c>
      <c r="G5290" s="41" t="s">
        <v>17810</v>
      </c>
      <c r="H5290" s="41"/>
      <c r="I5290" s="41"/>
      <c r="J5290" s="41"/>
      <c r="K5290" s="41">
        <v>5288</v>
      </c>
      <c r="L5290" s="41" t="s">
        <v>17810</v>
      </c>
      <c r="M5290" s="41" t="s">
        <v>29321</v>
      </c>
      <c r="N5290" s="41"/>
      <c r="O5290" s="41"/>
      <c r="P5290" s="41"/>
      <c r="Q5290" s="82" t="s">
        <v>27956</v>
      </c>
      <c r="R5290" s="58"/>
      <c r="S5290" s="57"/>
      <c r="T5290"/>
    </row>
    <row r="5291" spans="1:20" ht="61.2">
      <c r="A5291" s="81" t="s">
        <v>10967</v>
      </c>
      <c r="B5291" s="35">
        <v>5290</v>
      </c>
      <c r="C5291" s="41" t="s">
        <v>17806</v>
      </c>
      <c r="D5291" s="87" t="s">
        <v>17807</v>
      </c>
      <c r="E5291" s="61">
        <v>35</v>
      </c>
      <c r="F5291" s="61">
        <v>42001056</v>
      </c>
      <c r="G5291" s="41" t="s">
        <v>19189</v>
      </c>
      <c r="H5291" s="41"/>
      <c r="I5291" s="41" t="s">
        <v>18192</v>
      </c>
      <c r="J5291" s="41"/>
      <c r="K5291" s="41">
        <v>5259</v>
      </c>
      <c r="L5291" s="41" t="s">
        <v>18192</v>
      </c>
      <c r="M5291" s="41">
        <v>4762</v>
      </c>
      <c r="N5291" s="41" t="s">
        <v>19189</v>
      </c>
      <c r="O5291" s="41"/>
      <c r="P5291" s="41"/>
      <c r="Q5291" s="56" t="s">
        <v>27929</v>
      </c>
      <c r="R5291" s="58"/>
      <c r="S5291" s="57"/>
      <c r="T5291"/>
    </row>
    <row r="5292" spans="1:20" ht="51">
      <c r="A5292" s="81" t="s">
        <v>10967</v>
      </c>
      <c r="B5292" s="35">
        <v>5291</v>
      </c>
      <c r="C5292" s="41" t="s">
        <v>17804</v>
      </c>
      <c r="D5292" s="87" t="s">
        <v>17805</v>
      </c>
      <c r="E5292" s="61">
        <v>1</v>
      </c>
      <c r="F5292" s="61">
        <v>42019036</v>
      </c>
      <c r="G5292" s="41" t="s">
        <v>19181</v>
      </c>
      <c r="H5292" s="41"/>
      <c r="I5292" s="41" t="s">
        <v>18192</v>
      </c>
      <c r="J5292" s="41"/>
      <c r="K5292" s="41">
        <v>5259</v>
      </c>
      <c r="L5292" s="41" t="s">
        <v>18192</v>
      </c>
      <c r="M5292" s="41">
        <v>4766</v>
      </c>
      <c r="N5292" s="41" t="s">
        <v>19181</v>
      </c>
      <c r="O5292" s="41"/>
      <c r="P5292" s="41"/>
      <c r="Q5292" s="56" t="s">
        <v>27929</v>
      </c>
      <c r="R5292" s="58"/>
      <c r="S5292" s="57"/>
      <c r="T5292"/>
    </row>
    <row r="5293" spans="1:20" ht="51">
      <c r="A5293" s="81" t="s">
        <v>10967</v>
      </c>
      <c r="B5293" s="35">
        <v>5292</v>
      </c>
      <c r="C5293" s="41" t="s">
        <v>17802</v>
      </c>
      <c r="D5293" s="87" t="s">
        <v>17803</v>
      </c>
      <c r="E5293" s="61">
        <v>4</v>
      </c>
      <c r="F5293" s="61">
        <v>47009013</v>
      </c>
      <c r="G5293" s="41" t="s">
        <v>17800</v>
      </c>
      <c r="H5293" s="41"/>
      <c r="I5293" s="41"/>
      <c r="J5293" s="41"/>
      <c r="K5293" s="41">
        <v>5293</v>
      </c>
      <c r="L5293" s="41" t="s">
        <v>17800</v>
      </c>
      <c r="M5293" s="41" t="s">
        <v>29321</v>
      </c>
      <c r="N5293" s="41"/>
      <c r="O5293" s="41"/>
      <c r="P5293" s="41"/>
      <c r="Q5293" s="82" t="s">
        <v>27956</v>
      </c>
      <c r="R5293" s="58"/>
      <c r="S5293" s="57"/>
      <c r="T5293"/>
    </row>
    <row r="5294" spans="1:20" ht="71.400000000000006">
      <c r="A5294" s="81" t="s">
        <v>10967</v>
      </c>
      <c r="B5294" s="35">
        <v>5293</v>
      </c>
      <c r="C5294" s="41" t="s">
        <v>17800</v>
      </c>
      <c r="D5294" s="87" t="s">
        <v>17801</v>
      </c>
      <c r="E5294" s="61">
        <v>38</v>
      </c>
      <c r="F5294" s="61">
        <v>42002051</v>
      </c>
      <c r="G5294" s="41" t="s">
        <v>18672</v>
      </c>
      <c r="H5294" s="41">
        <v>2</v>
      </c>
      <c r="I5294" s="41" t="s">
        <v>18192</v>
      </c>
      <c r="J5294" s="41"/>
      <c r="K5294" s="41">
        <v>5259</v>
      </c>
      <c r="L5294" s="41" t="s">
        <v>18192</v>
      </c>
      <c r="M5294" s="41">
        <v>5021</v>
      </c>
      <c r="N5294" s="41" t="s">
        <v>18672</v>
      </c>
      <c r="O5294" s="41"/>
      <c r="P5294" s="41"/>
      <c r="Q5294" s="56" t="s">
        <v>27929</v>
      </c>
      <c r="R5294" s="58"/>
      <c r="S5294" s="57"/>
      <c r="T5294"/>
    </row>
    <row r="5295" spans="1:20" ht="61.2">
      <c r="A5295" s="81" t="s">
        <v>10967</v>
      </c>
      <c r="B5295" s="35">
        <v>5294</v>
      </c>
      <c r="C5295" s="41" t="s">
        <v>17798</v>
      </c>
      <c r="D5295" s="87" t="s">
        <v>17799</v>
      </c>
      <c r="E5295" s="61">
        <v>2</v>
      </c>
      <c r="F5295" s="61">
        <v>45016004</v>
      </c>
      <c r="G5295" s="41" t="s">
        <v>18540</v>
      </c>
      <c r="H5295" s="41"/>
      <c r="I5295" s="41" t="s">
        <v>18192</v>
      </c>
      <c r="J5295" s="41"/>
      <c r="K5295" s="41">
        <v>5259</v>
      </c>
      <c r="L5295" s="41" t="s">
        <v>18192</v>
      </c>
      <c r="M5295" s="41">
        <v>5087</v>
      </c>
      <c r="N5295" s="41" t="s">
        <v>18540</v>
      </c>
      <c r="O5295" s="41"/>
      <c r="P5295" s="41"/>
      <c r="Q5295" s="56" t="s">
        <v>27929</v>
      </c>
      <c r="R5295" s="58"/>
      <c r="S5295" s="57"/>
      <c r="T5295"/>
    </row>
    <row r="5296" spans="1:20" ht="61.2">
      <c r="A5296" s="81" t="s">
        <v>10967</v>
      </c>
      <c r="B5296" s="35">
        <v>5295</v>
      </c>
      <c r="C5296" s="41" t="s">
        <v>17796</v>
      </c>
      <c r="D5296" s="87" t="s">
        <v>17797</v>
      </c>
      <c r="E5296" s="61">
        <v>1</v>
      </c>
      <c r="F5296" s="61">
        <v>44027016</v>
      </c>
      <c r="G5296" s="41" t="s">
        <v>18429</v>
      </c>
      <c r="H5296" s="41">
        <v>1</v>
      </c>
      <c r="I5296" s="41" t="s">
        <v>18192</v>
      </c>
      <c r="J5296" s="41"/>
      <c r="K5296" s="41">
        <v>5259</v>
      </c>
      <c r="L5296" s="41" t="s">
        <v>18192</v>
      </c>
      <c r="M5296" s="41">
        <v>5143</v>
      </c>
      <c r="N5296" s="41" t="s">
        <v>18429</v>
      </c>
      <c r="O5296" s="41"/>
      <c r="P5296" s="41"/>
      <c r="Q5296" s="56" t="s">
        <v>27929</v>
      </c>
      <c r="R5296" s="58"/>
      <c r="S5296" s="57"/>
      <c r="T5296"/>
    </row>
    <row r="5297" spans="1:20" ht="61.2">
      <c r="A5297" s="81" t="s">
        <v>10967</v>
      </c>
      <c r="B5297" s="35">
        <v>5296</v>
      </c>
      <c r="C5297" s="41" t="s">
        <v>17794</v>
      </c>
      <c r="D5297" s="87" t="s">
        <v>17795</v>
      </c>
      <c r="E5297" s="61">
        <v>2</v>
      </c>
      <c r="F5297" s="61">
        <v>54001016</v>
      </c>
      <c r="G5297" s="41" t="s">
        <v>18357</v>
      </c>
      <c r="H5297" s="41"/>
      <c r="I5297" s="41" t="s">
        <v>18192</v>
      </c>
      <c r="J5297" s="41"/>
      <c r="K5297" s="41">
        <v>5259</v>
      </c>
      <c r="L5297" s="41" t="s">
        <v>18192</v>
      </c>
      <c r="M5297" s="41">
        <v>5179</v>
      </c>
      <c r="N5297" s="41" t="s">
        <v>18357</v>
      </c>
      <c r="O5297" s="41"/>
      <c r="P5297" s="41"/>
      <c r="Q5297" s="82" t="s">
        <v>27956</v>
      </c>
      <c r="R5297" s="58"/>
      <c r="S5297" s="57"/>
      <c r="T5297"/>
    </row>
    <row r="5298" spans="1:20" ht="61.2">
      <c r="A5298" s="81" t="s">
        <v>10967</v>
      </c>
      <c r="B5298" s="35">
        <v>5297</v>
      </c>
      <c r="C5298" s="41" t="s">
        <v>17792</v>
      </c>
      <c r="D5298" s="87" t="s">
        <v>17793</v>
      </c>
      <c r="E5298" s="61">
        <v>3</v>
      </c>
      <c r="F5298" s="61">
        <v>46010013</v>
      </c>
      <c r="G5298" s="41" t="s">
        <v>17702</v>
      </c>
      <c r="H5298" s="41"/>
      <c r="I5298" s="41" t="s">
        <v>18192</v>
      </c>
      <c r="J5298" s="41"/>
      <c r="K5298" s="41">
        <v>5259</v>
      </c>
      <c r="L5298" s="41" t="s">
        <v>18192</v>
      </c>
      <c r="M5298" s="41">
        <v>5342</v>
      </c>
      <c r="N5298" s="41" t="s">
        <v>17702</v>
      </c>
      <c r="O5298" s="41"/>
      <c r="P5298" s="41"/>
      <c r="Q5298" s="56" t="s">
        <v>27929</v>
      </c>
      <c r="R5298" s="58"/>
      <c r="S5298" s="57"/>
      <c r="T5298"/>
    </row>
    <row r="5299" spans="1:20" ht="51">
      <c r="A5299" s="81" t="s">
        <v>10967</v>
      </c>
      <c r="B5299" s="35">
        <v>5298</v>
      </c>
      <c r="C5299" s="41" t="s">
        <v>17790</v>
      </c>
      <c r="D5299" s="87" t="s">
        <v>17791</v>
      </c>
      <c r="E5299" s="61">
        <v>2</v>
      </c>
      <c r="F5299" s="61">
        <v>42005016</v>
      </c>
      <c r="G5299" s="41" t="s">
        <v>17262</v>
      </c>
      <c r="H5299" s="41"/>
      <c r="I5299" s="41" t="s">
        <v>18192</v>
      </c>
      <c r="J5299" s="41"/>
      <c r="K5299" s="41">
        <v>5259</v>
      </c>
      <c r="L5299" s="41" t="s">
        <v>18192</v>
      </c>
      <c r="M5299" s="41">
        <v>5562</v>
      </c>
      <c r="N5299" s="41" t="s">
        <v>17262</v>
      </c>
      <c r="O5299" s="41"/>
      <c r="P5299" s="41"/>
      <c r="Q5299" s="56" t="s">
        <v>27929</v>
      </c>
      <c r="R5299" s="58"/>
      <c r="S5299" s="57"/>
      <c r="T5299"/>
    </row>
    <row r="5300" spans="1:20" ht="61.2">
      <c r="A5300" s="81" t="s">
        <v>10967</v>
      </c>
      <c r="B5300" s="35">
        <v>5299</v>
      </c>
      <c r="C5300" s="41" t="s">
        <v>17788</v>
      </c>
      <c r="D5300" s="87" t="s">
        <v>17789</v>
      </c>
      <c r="E5300" s="61">
        <v>2</v>
      </c>
      <c r="F5300" s="61">
        <v>42018005</v>
      </c>
      <c r="G5300" s="41" t="s">
        <v>21312</v>
      </c>
      <c r="H5300" s="41"/>
      <c r="I5300" s="41" t="s">
        <v>18192</v>
      </c>
      <c r="J5300" s="41"/>
      <c r="K5300" s="41">
        <v>5259</v>
      </c>
      <c r="L5300" s="41" t="s">
        <v>18192</v>
      </c>
      <c r="M5300" s="41">
        <v>3700</v>
      </c>
      <c r="N5300" s="41" t="s">
        <v>21312</v>
      </c>
      <c r="O5300" s="41"/>
      <c r="P5300" s="41"/>
      <c r="Q5300" s="56" t="s">
        <v>27929</v>
      </c>
      <c r="R5300" s="58"/>
      <c r="S5300" s="57"/>
      <c r="T5300"/>
    </row>
    <row r="5301" spans="1:20" ht="42">
      <c r="A5301" s="81" t="s">
        <v>10967</v>
      </c>
      <c r="B5301" s="35">
        <v>5300</v>
      </c>
      <c r="C5301" s="41" t="s">
        <v>17786</v>
      </c>
      <c r="D5301" s="76" t="s">
        <v>17787</v>
      </c>
      <c r="E5301" s="61">
        <v>1</v>
      </c>
      <c r="F5301" s="61">
        <v>61002022</v>
      </c>
      <c r="G5301" s="41"/>
      <c r="H5301" s="41"/>
      <c r="I5301" s="41"/>
      <c r="J5301" s="41"/>
      <c r="K5301" s="41"/>
      <c r="L5301" s="41"/>
      <c r="M5301" s="41"/>
      <c r="N5301" s="41"/>
      <c r="O5301" s="41"/>
      <c r="P5301" s="41"/>
      <c r="Q5301" s="82" t="s">
        <v>27956</v>
      </c>
      <c r="R5301" s="58"/>
      <c r="S5301" s="57"/>
      <c r="T5301"/>
    </row>
    <row r="5302" spans="1:20" ht="51">
      <c r="A5302" s="81" t="s">
        <v>10967</v>
      </c>
      <c r="B5302" s="35">
        <v>5301</v>
      </c>
      <c r="C5302" s="41" t="s">
        <v>17784</v>
      </c>
      <c r="D5302" s="87" t="s">
        <v>17785</v>
      </c>
      <c r="E5302" s="61">
        <v>2</v>
      </c>
      <c r="F5302" s="61">
        <v>43019029</v>
      </c>
      <c r="G5302" s="86" t="s">
        <v>445</v>
      </c>
      <c r="H5302" s="41"/>
      <c r="I5302" s="41"/>
      <c r="J5302" s="41"/>
      <c r="K5302" s="41">
        <v>231</v>
      </c>
      <c r="L5302" s="86" t="s">
        <v>445</v>
      </c>
      <c r="M5302" s="41" t="s">
        <v>29321</v>
      </c>
      <c r="N5302" s="41"/>
      <c r="O5302" s="41"/>
      <c r="P5302" s="41"/>
      <c r="Q5302" s="82" t="s">
        <v>27956</v>
      </c>
      <c r="R5302" s="58"/>
      <c r="S5302" s="57"/>
      <c r="T5302"/>
    </row>
    <row r="5303" spans="1:20" ht="71.400000000000006">
      <c r="A5303" s="81" t="s">
        <v>10967</v>
      </c>
      <c r="B5303" s="35">
        <v>5302</v>
      </c>
      <c r="C5303" s="41" t="s">
        <v>17782</v>
      </c>
      <c r="D5303" s="87" t="s">
        <v>17783</v>
      </c>
      <c r="E5303" s="61">
        <v>16</v>
      </c>
      <c r="F5303" s="61">
        <v>40019020</v>
      </c>
      <c r="G5303" s="41" t="s">
        <v>17774</v>
      </c>
      <c r="H5303" s="41">
        <v>2</v>
      </c>
      <c r="I5303" s="41"/>
      <c r="J5303" s="41"/>
      <c r="K5303" s="41">
        <v>5306</v>
      </c>
      <c r="L5303" s="41" t="s">
        <v>17774</v>
      </c>
      <c r="M5303" s="41" t="s">
        <v>29321</v>
      </c>
      <c r="N5303" s="41"/>
      <c r="O5303" s="41"/>
      <c r="P5303" s="41"/>
      <c r="Q5303" s="56" t="s">
        <v>27929</v>
      </c>
      <c r="R5303" s="58"/>
      <c r="S5303" s="57"/>
      <c r="T5303"/>
    </row>
    <row r="5304" spans="1:20" ht="61.2">
      <c r="A5304" s="81" t="s">
        <v>10967</v>
      </c>
      <c r="B5304" s="35">
        <v>5303</v>
      </c>
      <c r="C5304" s="41" t="s">
        <v>17780</v>
      </c>
      <c r="D5304" s="87" t="s">
        <v>17781</v>
      </c>
      <c r="E5304" s="61">
        <v>9</v>
      </c>
      <c r="F5304" s="61">
        <v>42021004</v>
      </c>
      <c r="G5304" s="41" t="s">
        <v>17782</v>
      </c>
      <c r="H5304" s="41"/>
      <c r="I5304" s="41"/>
      <c r="J5304" s="41"/>
      <c r="K5304" s="41">
        <v>5302</v>
      </c>
      <c r="L5304" s="41" t="s">
        <v>17782</v>
      </c>
      <c r="M5304" s="41" t="s">
        <v>29321</v>
      </c>
      <c r="N5304" s="41"/>
      <c r="O5304" s="41"/>
      <c r="P5304" s="41"/>
      <c r="Q5304" s="82" t="s">
        <v>27956</v>
      </c>
      <c r="R5304" s="58"/>
      <c r="S5304" s="57"/>
      <c r="T5304"/>
    </row>
    <row r="5305" spans="1:20" ht="61.2">
      <c r="A5305" s="81" t="s">
        <v>10967</v>
      </c>
      <c r="B5305" s="35">
        <v>5304</v>
      </c>
      <c r="C5305" s="41" t="s">
        <v>17778</v>
      </c>
      <c r="D5305" s="87" t="s">
        <v>17779</v>
      </c>
      <c r="E5305" s="61">
        <v>2</v>
      </c>
      <c r="F5305" s="61">
        <v>41012044</v>
      </c>
      <c r="G5305" s="41" t="s">
        <v>17782</v>
      </c>
      <c r="H5305" s="41"/>
      <c r="I5305" s="41"/>
      <c r="J5305" s="41"/>
      <c r="K5305" s="41">
        <v>5302</v>
      </c>
      <c r="L5305" s="41" t="s">
        <v>17782</v>
      </c>
      <c r="M5305" s="41" t="s">
        <v>29321</v>
      </c>
      <c r="N5305" s="41"/>
      <c r="O5305" s="41"/>
      <c r="P5305" s="41"/>
      <c r="Q5305" s="82" t="s">
        <v>27956</v>
      </c>
      <c r="R5305" s="58"/>
      <c r="S5305" s="57"/>
      <c r="T5305"/>
    </row>
    <row r="5306" spans="1:20" ht="51">
      <c r="A5306" s="81" t="s">
        <v>10967</v>
      </c>
      <c r="B5306" s="35">
        <v>5305</v>
      </c>
      <c r="C5306" s="41" t="s">
        <v>17776</v>
      </c>
      <c r="D5306" s="87" t="s">
        <v>17777</v>
      </c>
      <c r="E5306" s="61">
        <v>11</v>
      </c>
      <c r="F5306" s="61">
        <v>40004002</v>
      </c>
      <c r="G5306" s="41" t="s">
        <v>17774</v>
      </c>
      <c r="H5306" s="41"/>
      <c r="I5306" s="41"/>
      <c r="J5306" s="41"/>
      <c r="K5306" s="41">
        <v>5306</v>
      </c>
      <c r="L5306" s="41" t="s">
        <v>17774</v>
      </c>
      <c r="M5306" s="41" t="s">
        <v>29321</v>
      </c>
      <c r="N5306" s="41"/>
      <c r="O5306" s="41"/>
      <c r="P5306" s="41"/>
      <c r="Q5306" s="56" t="s">
        <v>27933</v>
      </c>
      <c r="R5306" s="58"/>
      <c r="S5306" s="57"/>
      <c r="T5306"/>
    </row>
    <row r="5307" spans="1:20" ht="51">
      <c r="A5307" s="81" t="s">
        <v>10967</v>
      </c>
      <c r="B5307" s="35">
        <v>5306</v>
      </c>
      <c r="C5307" s="41" t="s">
        <v>17774</v>
      </c>
      <c r="D5307" s="87" t="s">
        <v>17775</v>
      </c>
      <c r="E5307" s="61">
        <v>1</v>
      </c>
      <c r="F5307" s="61">
        <v>54004001</v>
      </c>
      <c r="G5307" s="41" t="s">
        <v>18192</v>
      </c>
      <c r="H5307" s="41">
        <v>2</v>
      </c>
      <c r="I5307" s="41" t="s">
        <v>18192</v>
      </c>
      <c r="J5307" s="41"/>
      <c r="K5307" s="41">
        <v>5259</v>
      </c>
      <c r="L5307" s="41" t="s">
        <v>18192</v>
      </c>
      <c r="M5307" s="41" t="s">
        <v>29321</v>
      </c>
      <c r="N5307" s="41"/>
      <c r="O5307" s="41"/>
      <c r="P5307" s="41"/>
      <c r="Q5307" s="56" t="s">
        <v>27930</v>
      </c>
      <c r="R5307" s="58"/>
      <c r="S5307" s="57"/>
      <c r="T5307"/>
    </row>
    <row r="5308" spans="1:20" ht="52.2">
      <c r="A5308" s="81" t="s">
        <v>10967</v>
      </c>
      <c r="B5308" s="35">
        <v>5307</v>
      </c>
      <c r="C5308" s="41" t="s">
        <v>17772</v>
      </c>
      <c r="D5308" s="76" t="s">
        <v>17773</v>
      </c>
      <c r="E5308" s="61">
        <v>1</v>
      </c>
      <c r="F5308" s="61">
        <v>43019023</v>
      </c>
      <c r="G5308" s="41"/>
      <c r="H5308" s="41"/>
      <c r="I5308" s="41"/>
      <c r="J5308" s="41"/>
      <c r="K5308" s="41"/>
      <c r="L5308" s="41"/>
      <c r="M5308" s="41"/>
      <c r="N5308" s="41"/>
      <c r="O5308" s="41"/>
      <c r="P5308" s="41"/>
      <c r="Q5308" s="56" t="s">
        <v>27930</v>
      </c>
      <c r="R5308" s="58"/>
      <c r="S5308" s="57"/>
      <c r="T5308"/>
    </row>
    <row r="5309" spans="1:20" ht="51">
      <c r="A5309" s="81" t="s">
        <v>10967</v>
      </c>
      <c r="B5309" s="35">
        <v>5308</v>
      </c>
      <c r="C5309" s="41" t="s">
        <v>17770</v>
      </c>
      <c r="D5309" s="87" t="s">
        <v>17771</v>
      </c>
      <c r="E5309" s="61">
        <v>11</v>
      </c>
      <c r="F5309" s="61">
        <v>40004008</v>
      </c>
      <c r="G5309" s="41" t="s">
        <v>17764</v>
      </c>
      <c r="H5309" s="41">
        <v>1</v>
      </c>
      <c r="I5309" s="41"/>
      <c r="J5309" s="41"/>
      <c r="K5309" s="41">
        <v>5311</v>
      </c>
      <c r="L5309" s="41" t="s">
        <v>17764</v>
      </c>
      <c r="M5309" s="41" t="s">
        <v>29321</v>
      </c>
      <c r="N5309" s="41"/>
      <c r="O5309" s="41"/>
      <c r="P5309" s="41"/>
      <c r="Q5309" s="56" t="s">
        <v>27930</v>
      </c>
      <c r="R5309" s="58"/>
      <c r="S5309" s="57"/>
      <c r="T5309"/>
    </row>
    <row r="5310" spans="1:20" ht="51">
      <c r="A5310" s="81" t="s">
        <v>10967</v>
      </c>
      <c r="B5310" s="35">
        <v>5309</v>
      </c>
      <c r="C5310" s="41" t="s">
        <v>17768</v>
      </c>
      <c r="D5310" s="87" t="s">
        <v>17769</v>
      </c>
      <c r="E5310" s="61">
        <v>1</v>
      </c>
      <c r="F5310" s="61">
        <v>54006017</v>
      </c>
      <c r="G5310" s="41" t="s">
        <v>17538</v>
      </c>
      <c r="H5310" s="41"/>
      <c r="I5310" s="41"/>
      <c r="J5310" s="41"/>
      <c r="K5310" s="41">
        <v>5308</v>
      </c>
      <c r="L5310" s="41" t="s">
        <v>17770</v>
      </c>
      <c r="M5310" s="41">
        <v>5424</v>
      </c>
      <c r="N5310" s="41" t="s">
        <v>17538</v>
      </c>
      <c r="O5310" s="41"/>
      <c r="P5310" s="41"/>
      <c r="Q5310" s="56" t="s">
        <v>27929</v>
      </c>
      <c r="R5310" s="58"/>
      <c r="S5310" s="57"/>
      <c r="T5310"/>
    </row>
    <row r="5311" spans="1:20" ht="71.400000000000006">
      <c r="A5311" s="81" t="s">
        <v>10967</v>
      </c>
      <c r="B5311" s="35">
        <v>5310</v>
      </c>
      <c r="C5311" s="41" t="s">
        <v>17766</v>
      </c>
      <c r="D5311" s="87" t="s">
        <v>17767</v>
      </c>
      <c r="E5311" s="61">
        <v>13</v>
      </c>
      <c r="F5311" s="61">
        <v>40021009</v>
      </c>
      <c r="G5311" s="41" t="s">
        <v>17764</v>
      </c>
      <c r="H5311" s="41"/>
      <c r="I5311" s="41"/>
      <c r="J5311" s="41"/>
      <c r="K5311" s="41">
        <v>5311</v>
      </c>
      <c r="L5311" s="41" t="s">
        <v>17764</v>
      </c>
      <c r="M5311" s="41" t="s">
        <v>29321</v>
      </c>
      <c r="N5311" s="41"/>
      <c r="O5311" s="41"/>
      <c r="P5311" s="41"/>
      <c r="Q5311" s="56" t="s">
        <v>27930</v>
      </c>
      <c r="R5311" s="58"/>
      <c r="S5311" s="57"/>
      <c r="T5311"/>
    </row>
    <row r="5312" spans="1:20" ht="71.400000000000006">
      <c r="A5312" s="81" t="s">
        <v>10967</v>
      </c>
      <c r="B5312" s="35">
        <v>5311</v>
      </c>
      <c r="C5312" s="41" t="s">
        <v>17764</v>
      </c>
      <c r="D5312" s="87" t="s">
        <v>17765</v>
      </c>
      <c r="E5312" s="61">
        <v>6</v>
      </c>
      <c r="F5312" s="61">
        <v>40001078</v>
      </c>
      <c r="G5312" s="41" t="s">
        <v>18254</v>
      </c>
      <c r="H5312" s="41">
        <v>3</v>
      </c>
      <c r="I5312" s="41"/>
      <c r="J5312" s="41"/>
      <c r="K5312" s="41">
        <v>5228</v>
      </c>
      <c r="L5312" s="41" t="s">
        <v>18254</v>
      </c>
      <c r="M5312" s="41" t="s">
        <v>29321</v>
      </c>
      <c r="N5312" s="41"/>
      <c r="O5312" s="41"/>
      <c r="P5312" s="41"/>
      <c r="Q5312" s="82" t="s">
        <v>27956</v>
      </c>
      <c r="R5312" s="58"/>
      <c r="S5312" s="57"/>
      <c r="T5312"/>
    </row>
    <row r="5313" spans="1:20" ht="61.2">
      <c r="A5313" s="81" t="s">
        <v>10967</v>
      </c>
      <c r="B5313" s="35">
        <v>5312</v>
      </c>
      <c r="C5313" s="41" t="s">
        <v>17762</v>
      </c>
      <c r="D5313" s="87" t="s">
        <v>17763</v>
      </c>
      <c r="E5313" s="61">
        <v>20</v>
      </c>
      <c r="F5313" s="61">
        <v>40011023</v>
      </c>
      <c r="G5313" s="41" t="s">
        <v>17764</v>
      </c>
      <c r="H5313" s="41">
        <v>2</v>
      </c>
      <c r="I5313" s="41"/>
      <c r="J5313" s="41"/>
      <c r="K5313" s="41">
        <v>5311</v>
      </c>
      <c r="L5313" s="41" t="s">
        <v>17764</v>
      </c>
      <c r="M5313" s="41" t="s">
        <v>29321</v>
      </c>
      <c r="N5313" s="41"/>
      <c r="O5313" s="41"/>
      <c r="P5313" s="41"/>
      <c r="Q5313" s="56" t="s">
        <v>27929</v>
      </c>
      <c r="R5313" s="58"/>
      <c r="S5313" s="57"/>
      <c r="T5313"/>
    </row>
    <row r="5314" spans="1:20" ht="71.400000000000006">
      <c r="A5314" s="81" t="s">
        <v>10967</v>
      </c>
      <c r="B5314" s="35">
        <v>5313</v>
      </c>
      <c r="C5314" s="41" t="s">
        <v>17760</v>
      </c>
      <c r="D5314" s="87" t="s">
        <v>17761</v>
      </c>
      <c r="E5314" s="61">
        <v>2</v>
      </c>
      <c r="F5314" s="61">
        <v>45008039</v>
      </c>
      <c r="G5314" s="41" t="s">
        <v>17762</v>
      </c>
      <c r="H5314" s="41"/>
      <c r="I5314" s="41"/>
      <c r="J5314" s="41"/>
      <c r="K5314" s="41">
        <v>5312</v>
      </c>
      <c r="L5314" s="41" t="s">
        <v>17762</v>
      </c>
      <c r="M5314" s="41" t="s">
        <v>29321</v>
      </c>
      <c r="N5314" s="41"/>
      <c r="O5314" s="41"/>
      <c r="P5314" s="41"/>
      <c r="Q5314" s="82" t="s">
        <v>27956</v>
      </c>
      <c r="R5314" s="58"/>
      <c r="S5314" s="57"/>
      <c r="T5314"/>
    </row>
    <row r="5315" spans="1:20" ht="51">
      <c r="A5315" s="81" t="s">
        <v>10967</v>
      </c>
      <c r="B5315" s="35">
        <v>5314</v>
      </c>
      <c r="C5315" s="41" t="s">
        <v>17758</v>
      </c>
      <c r="D5315" s="87" t="s">
        <v>17759</v>
      </c>
      <c r="E5315" s="61">
        <v>2</v>
      </c>
      <c r="F5315" s="61">
        <v>40011019</v>
      </c>
      <c r="G5315" s="41" t="s">
        <v>17756</v>
      </c>
      <c r="H5315" s="41"/>
      <c r="I5315" s="41"/>
      <c r="J5315" s="41"/>
      <c r="K5315" s="41">
        <v>5315</v>
      </c>
      <c r="L5315" s="41" t="s">
        <v>17756</v>
      </c>
      <c r="M5315" s="41" t="s">
        <v>29321</v>
      </c>
      <c r="N5315" s="41"/>
      <c r="O5315" s="41"/>
      <c r="P5315" s="41"/>
      <c r="Q5315" s="82" t="s">
        <v>27956</v>
      </c>
      <c r="R5315" s="58"/>
      <c r="S5315" s="57"/>
      <c r="T5315"/>
    </row>
    <row r="5316" spans="1:20" ht="62.4">
      <c r="A5316" s="81" t="s">
        <v>10967</v>
      </c>
      <c r="B5316" s="35">
        <v>5315</v>
      </c>
      <c r="C5316" s="41" t="s">
        <v>17756</v>
      </c>
      <c r="D5316" s="76" t="s">
        <v>17757</v>
      </c>
      <c r="E5316" s="61">
        <v>91</v>
      </c>
      <c r="F5316" s="61">
        <v>40006025</v>
      </c>
      <c r="G5316" s="41"/>
      <c r="H5316" s="41">
        <v>2</v>
      </c>
      <c r="I5316" s="41"/>
      <c r="J5316" s="41"/>
      <c r="K5316" s="41"/>
      <c r="L5316" s="41"/>
      <c r="M5316" s="41"/>
      <c r="N5316" s="41"/>
      <c r="O5316" s="41"/>
      <c r="P5316" s="41"/>
      <c r="Q5316" s="56" t="s">
        <v>27929</v>
      </c>
      <c r="R5316" s="58"/>
      <c r="S5316" s="57"/>
      <c r="T5316"/>
    </row>
    <row r="5317" spans="1:20" ht="71.400000000000006">
      <c r="A5317" s="81" t="s">
        <v>10967</v>
      </c>
      <c r="B5317" s="35">
        <v>5316</v>
      </c>
      <c r="C5317" s="41" t="s">
        <v>17754</v>
      </c>
      <c r="D5317" s="87" t="s">
        <v>17755</v>
      </c>
      <c r="E5317" s="61">
        <v>31</v>
      </c>
      <c r="F5317" s="61">
        <v>40001020</v>
      </c>
      <c r="G5317" s="41" t="s">
        <v>17472</v>
      </c>
      <c r="H5317" s="41">
        <v>17</v>
      </c>
      <c r="I5317" s="41"/>
      <c r="J5317" s="41"/>
      <c r="K5317" s="41">
        <v>5457</v>
      </c>
      <c r="L5317" s="41" t="s">
        <v>17472</v>
      </c>
      <c r="M5317" s="41" t="s">
        <v>29321</v>
      </c>
      <c r="N5317" s="41"/>
      <c r="O5317" s="41"/>
      <c r="P5317" s="41"/>
      <c r="Q5317" s="56" t="s">
        <v>27929</v>
      </c>
      <c r="R5317" s="58"/>
      <c r="S5317" s="57"/>
      <c r="T5317"/>
    </row>
    <row r="5318" spans="1:20" ht="51">
      <c r="A5318" s="81" t="s">
        <v>10967</v>
      </c>
      <c r="B5318" s="35">
        <v>5317</v>
      </c>
      <c r="C5318" s="41" t="s">
        <v>17752</v>
      </c>
      <c r="D5318" s="87" t="s">
        <v>17753</v>
      </c>
      <c r="E5318" s="61">
        <v>1</v>
      </c>
      <c r="F5318" s="61">
        <v>42003035</v>
      </c>
      <c r="G5318" s="86" t="s">
        <v>12524</v>
      </c>
      <c r="H5318" s="41"/>
      <c r="I5318" s="41"/>
      <c r="J5318" s="41"/>
      <c r="K5318" s="41">
        <v>6389</v>
      </c>
      <c r="L5318" s="86" t="s">
        <v>12524</v>
      </c>
      <c r="M5318" s="41" t="s">
        <v>29321</v>
      </c>
      <c r="N5318" s="41"/>
      <c r="O5318" s="41"/>
      <c r="P5318" s="41"/>
      <c r="Q5318" s="56" t="s">
        <v>27958</v>
      </c>
      <c r="R5318" s="58"/>
      <c r="S5318" s="57"/>
      <c r="T5318"/>
    </row>
    <row r="5319" spans="1:20" ht="71.400000000000006">
      <c r="A5319" s="81" t="s">
        <v>10967</v>
      </c>
      <c r="B5319" s="35">
        <v>5318</v>
      </c>
      <c r="C5319" s="41" t="s">
        <v>17750</v>
      </c>
      <c r="D5319" s="87" t="s">
        <v>17751</v>
      </c>
      <c r="E5319" s="61">
        <v>18</v>
      </c>
      <c r="F5319" s="61">
        <v>40012016</v>
      </c>
      <c r="G5319" s="41" t="s">
        <v>17754</v>
      </c>
      <c r="H5319" s="41">
        <v>2</v>
      </c>
      <c r="I5319" s="41"/>
      <c r="J5319" s="41"/>
      <c r="K5319" s="41">
        <v>5316</v>
      </c>
      <c r="L5319" s="41" t="s">
        <v>17754</v>
      </c>
      <c r="M5319" s="41" t="s">
        <v>29321</v>
      </c>
      <c r="N5319" s="41"/>
      <c r="O5319" s="41"/>
      <c r="P5319" s="41"/>
      <c r="Q5319" s="56" t="s">
        <v>27930</v>
      </c>
      <c r="R5319" s="58"/>
      <c r="S5319" s="57"/>
      <c r="T5319"/>
    </row>
    <row r="5320" spans="1:20" ht="61.2">
      <c r="A5320" s="81" t="s">
        <v>10967</v>
      </c>
      <c r="B5320" s="35">
        <v>5319</v>
      </c>
      <c r="C5320" s="41" t="s">
        <v>17748</v>
      </c>
      <c r="D5320" s="87" t="s">
        <v>17749</v>
      </c>
      <c r="E5320" s="61">
        <v>49</v>
      </c>
      <c r="F5320" s="61">
        <v>41004022</v>
      </c>
      <c r="G5320" s="41" t="s">
        <v>17750</v>
      </c>
      <c r="H5320" s="41">
        <v>1</v>
      </c>
      <c r="I5320" s="41"/>
      <c r="J5320" s="41"/>
      <c r="K5320" s="41">
        <v>5318</v>
      </c>
      <c r="L5320" s="41" t="s">
        <v>17750</v>
      </c>
      <c r="M5320" s="41" t="s">
        <v>29321</v>
      </c>
      <c r="N5320" s="41"/>
      <c r="O5320" s="41"/>
      <c r="P5320" s="41"/>
      <c r="Q5320" s="56" t="s">
        <v>27929</v>
      </c>
      <c r="R5320" s="58"/>
      <c r="S5320" s="57"/>
      <c r="T5320"/>
    </row>
    <row r="5321" spans="1:20" ht="51">
      <c r="A5321" s="81" t="s">
        <v>10967</v>
      </c>
      <c r="B5321" s="35">
        <v>5320</v>
      </c>
      <c r="C5321" s="41" t="s">
        <v>17746</v>
      </c>
      <c r="D5321" s="87" t="s">
        <v>17747</v>
      </c>
      <c r="E5321" s="61">
        <v>3</v>
      </c>
      <c r="F5321" s="61">
        <v>41001045</v>
      </c>
      <c r="G5321" s="41" t="s">
        <v>17750</v>
      </c>
      <c r="H5321" s="41"/>
      <c r="I5321" s="41"/>
      <c r="J5321" s="41"/>
      <c r="K5321" s="41">
        <v>5318</v>
      </c>
      <c r="L5321" s="41" t="s">
        <v>17750</v>
      </c>
      <c r="M5321" s="41" t="s">
        <v>29321</v>
      </c>
      <c r="N5321" s="41"/>
      <c r="O5321" s="41"/>
      <c r="P5321" s="41"/>
      <c r="Q5321" s="56" t="s">
        <v>27933</v>
      </c>
      <c r="R5321" s="58"/>
      <c r="S5321" s="57"/>
      <c r="T5321"/>
    </row>
    <row r="5322" spans="1:20" ht="61.2">
      <c r="A5322" s="81" t="s">
        <v>10967</v>
      </c>
      <c r="B5322" s="35">
        <v>5321</v>
      </c>
      <c r="C5322" s="41" t="s">
        <v>17744</v>
      </c>
      <c r="D5322" s="87" t="s">
        <v>17745</v>
      </c>
      <c r="E5322" s="61">
        <v>2</v>
      </c>
      <c r="F5322" s="61">
        <v>46012007</v>
      </c>
      <c r="G5322" s="41" t="s">
        <v>17748</v>
      </c>
      <c r="H5322" s="41"/>
      <c r="I5322" s="41"/>
      <c r="J5322" s="41"/>
      <c r="K5322" s="41">
        <v>5319</v>
      </c>
      <c r="L5322" s="41" t="s">
        <v>17748</v>
      </c>
      <c r="M5322" s="41" t="s">
        <v>29321</v>
      </c>
      <c r="N5322" s="41"/>
      <c r="O5322" s="41"/>
      <c r="P5322" s="41"/>
      <c r="Q5322" s="82" t="s">
        <v>27956</v>
      </c>
      <c r="R5322" s="58"/>
      <c r="S5322" s="57"/>
      <c r="T5322"/>
    </row>
    <row r="5323" spans="1:20" ht="61.2">
      <c r="A5323" s="81" t="s">
        <v>10967</v>
      </c>
      <c r="B5323" s="35">
        <v>5322</v>
      </c>
      <c r="C5323" s="41" t="s">
        <v>17742</v>
      </c>
      <c r="D5323" s="87" t="s">
        <v>17743</v>
      </c>
      <c r="E5323" s="61">
        <v>1</v>
      </c>
      <c r="F5323" s="61">
        <v>43018003</v>
      </c>
      <c r="G5323" s="41" t="s">
        <v>17754</v>
      </c>
      <c r="H5323" s="41"/>
      <c r="I5323" s="41"/>
      <c r="J5323" s="41"/>
      <c r="K5323" s="41">
        <v>5316</v>
      </c>
      <c r="L5323" s="41" t="s">
        <v>17754</v>
      </c>
      <c r="M5323" s="41" t="s">
        <v>29321</v>
      </c>
      <c r="N5323" s="41"/>
      <c r="O5323" s="41"/>
      <c r="P5323" s="41"/>
      <c r="Q5323" s="82" t="s">
        <v>27956</v>
      </c>
      <c r="R5323" s="58"/>
      <c r="S5323" s="57"/>
      <c r="T5323"/>
    </row>
    <row r="5324" spans="1:20" ht="51">
      <c r="A5324" s="81" t="s">
        <v>10967</v>
      </c>
      <c r="B5324" s="35">
        <v>5323</v>
      </c>
      <c r="C5324" s="41" t="s">
        <v>17740</v>
      </c>
      <c r="D5324" s="87" t="s">
        <v>17741</v>
      </c>
      <c r="E5324" s="61">
        <v>1</v>
      </c>
      <c r="F5324" s="61">
        <v>43002036</v>
      </c>
      <c r="G5324" s="86" t="s">
        <v>11790</v>
      </c>
      <c r="H5324" s="41"/>
      <c r="I5324" s="41"/>
      <c r="J5324" s="41"/>
      <c r="K5324" s="41">
        <v>6439</v>
      </c>
      <c r="L5324" s="86" t="s">
        <v>11790</v>
      </c>
      <c r="M5324" s="41" t="s">
        <v>29321</v>
      </c>
      <c r="N5324" s="41"/>
      <c r="O5324" s="41"/>
      <c r="P5324" s="41"/>
      <c r="Q5324" s="56" t="s">
        <v>27958</v>
      </c>
      <c r="R5324" s="58"/>
      <c r="S5324" s="57"/>
      <c r="T5324"/>
    </row>
    <row r="5325" spans="1:20" ht="61.2">
      <c r="A5325" s="81" t="s">
        <v>10967</v>
      </c>
      <c r="B5325" s="35">
        <v>5324</v>
      </c>
      <c r="C5325" s="41" t="s">
        <v>17738</v>
      </c>
      <c r="D5325" s="87" t="s">
        <v>17739</v>
      </c>
      <c r="E5325" s="61">
        <v>1</v>
      </c>
      <c r="F5325" s="61">
        <v>58012021</v>
      </c>
      <c r="G5325" s="41" t="s">
        <v>17754</v>
      </c>
      <c r="H5325" s="41">
        <v>2</v>
      </c>
      <c r="I5325" s="41"/>
      <c r="J5325" s="41"/>
      <c r="K5325" s="41">
        <v>5316</v>
      </c>
      <c r="L5325" s="41" t="s">
        <v>17754</v>
      </c>
      <c r="M5325" s="41" t="s">
        <v>29321</v>
      </c>
      <c r="N5325" s="41"/>
      <c r="O5325" s="41"/>
      <c r="P5325" s="41"/>
      <c r="Q5325" s="56" t="s">
        <v>27929</v>
      </c>
      <c r="R5325" s="58"/>
      <c r="S5325" s="57"/>
      <c r="T5325"/>
    </row>
    <row r="5326" spans="1:20" ht="51">
      <c r="A5326" s="81" t="s">
        <v>10967</v>
      </c>
      <c r="B5326" s="35">
        <v>5325</v>
      </c>
      <c r="C5326" s="41" t="s">
        <v>17736</v>
      </c>
      <c r="D5326" s="87" t="s">
        <v>17737</v>
      </c>
      <c r="E5326" s="61">
        <v>1</v>
      </c>
      <c r="F5326" s="61">
        <v>44025023</v>
      </c>
      <c r="G5326" s="41" t="s">
        <v>17738</v>
      </c>
      <c r="H5326" s="41"/>
      <c r="I5326" s="41"/>
      <c r="J5326" s="41"/>
      <c r="K5326" s="41">
        <v>5324</v>
      </c>
      <c r="L5326" s="41" t="s">
        <v>17738</v>
      </c>
      <c r="M5326" s="41" t="s">
        <v>29321</v>
      </c>
      <c r="N5326" s="41"/>
      <c r="O5326" s="41"/>
      <c r="P5326" s="41"/>
      <c r="Q5326" s="82" t="s">
        <v>27956</v>
      </c>
      <c r="R5326" s="58"/>
      <c r="S5326" s="57"/>
      <c r="T5326"/>
    </row>
    <row r="5327" spans="1:20" ht="51">
      <c r="A5327" s="81" t="s">
        <v>10967</v>
      </c>
      <c r="B5327" s="35">
        <v>5326</v>
      </c>
      <c r="C5327" s="41" t="s">
        <v>17734</v>
      </c>
      <c r="D5327" s="87" t="s">
        <v>17735</v>
      </c>
      <c r="E5327" s="61">
        <v>2</v>
      </c>
      <c r="F5327" s="61">
        <v>40014026</v>
      </c>
      <c r="G5327" s="41" t="s">
        <v>17738</v>
      </c>
      <c r="H5327" s="41"/>
      <c r="I5327" s="41"/>
      <c r="J5327" s="41"/>
      <c r="K5327" s="41">
        <v>5324</v>
      </c>
      <c r="L5327" s="41" t="s">
        <v>17738</v>
      </c>
      <c r="M5327" s="41" t="s">
        <v>29321</v>
      </c>
      <c r="N5327" s="41"/>
      <c r="O5327" s="41"/>
      <c r="P5327" s="41"/>
      <c r="Q5327" s="82" t="s">
        <v>27956</v>
      </c>
      <c r="R5327" s="58"/>
      <c r="S5327" s="57"/>
      <c r="T5327"/>
    </row>
    <row r="5328" spans="1:20" ht="51">
      <c r="A5328" s="81" t="s">
        <v>10967</v>
      </c>
      <c r="B5328" s="35">
        <v>5327</v>
      </c>
      <c r="C5328" s="41" t="s">
        <v>17732</v>
      </c>
      <c r="D5328" s="87" t="s">
        <v>17733</v>
      </c>
      <c r="E5328" s="61">
        <v>1</v>
      </c>
      <c r="F5328" s="61">
        <v>42003005</v>
      </c>
      <c r="G5328" s="41" t="s">
        <v>20696</v>
      </c>
      <c r="H5328" s="41"/>
      <c r="I5328" s="41"/>
      <c r="J5328" s="41"/>
      <c r="K5328" s="41">
        <v>4486</v>
      </c>
      <c r="L5328" s="41" t="s">
        <v>19741</v>
      </c>
      <c r="M5328" s="41">
        <v>4008</v>
      </c>
      <c r="N5328" s="41" t="s">
        <v>20696</v>
      </c>
      <c r="O5328" s="41"/>
      <c r="P5328" s="41"/>
      <c r="Q5328" s="82" t="s">
        <v>27956</v>
      </c>
      <c r="R5328" s="58"/>
      <c r="S5328" s="57"/>
      <c r="T5328"/>
    </row>
    <row r="5329" spans="1:20" ht="51">
      <c r="A5329" s="81" t="s">
        <v>10967</v>
      </c>
      <c r="B5329" s="35">
        <v>5328</v>
      </c>
      <c r="C5329" s="41" t="s">
        <v>17730</v>
      </c>
      <c r="D5329" s="87" t="s">
        <v>17731</v>
      </c>
      <c r="E5329" s="61">
        <v>5</v>
      </c>
      <c r="F5329" s="61">
        <v>44007010</v>
      </c>
      <c r="G5329" s="86" t="s">
        <v>14854</v>
      </c>
      <c r="H5329" s="41"/>
      <c r="I5329" s="41"/>
      <c r="J5329" s="41"/>
      <c r="K5329" s="41">
        <v>6547</v>
      </c>
      <c r="L5329" s="86" t="s">
        <v>14854</v>
      </c>
      <c r="M5329" s="41" t="s">
        <v>29321</v>
      </c>
      <c r="N5329" s="41"/>
      <c r="O5329" s="41"/>
      <c r="P5329" s="41"/>
      <c r="Q5329" s="56" t="s">
        <v>27958</v>
      </c>
      <c r="R5329" s="58"/>
      <c r="S5329" s="57"/>
      <c r="T5329"/>
    </row>
    <row r="5330" spans="1:20" ht="51">
      <c r="A5330" s="81" t="s">
        <v>10967</v>
      </c>
      <c r="B5330" s="35">
        <v>5329</v>
      </c>
      <c r="C5330" s="41" t="s">
        <v>17728</v>
      </c>
      <c r="D5330" s="87" t="s">
        <v>17729</v>
      </c>
      <c r="E5330" s="61">
        <v>3</v>
      </c>
      <c r="F5330" s="61">
        <v>40001003</v>
      </c>
      <c r="G5330" s="86" t="s">
        <v>14836</v>
      </c>
      <c r="H5330" s="41"/>
      <c r="I5330" s="41"/>
      <c r="J5330" s="41"/>
      <c r="K5330" s="41">
        <v>6557</v>
      </c>
      <c r="L5330" s="86" t="s">
        <v>14836</v>
      </c>
      <c r="M5330" s="41" t="s">
        <v>29321</v>
      </c>
      <c r="N5330" s="41"/>
      <c r="O5330" s="41"/>
      <c r="P5330" s="41"/>
      <c r="Q5330" s="56" t="s">
        <v>27958</v>
      </c>
      <c r="R5330" s="58"/>
      <c r="S5330" s="57"/>
      <c r="T5330"/>
    </row>
    <row r="5331" spans="1:20" ht="62.4">
      <c r="A5331" s="81" t="s">
        <v>10967</v>
      </c>
      <c r="B5331" s="35">
        <v>5330</v>
      </c>
      <c r="C5331" s="41" t="s">
        <v>17726</v>
      </c>
      <c r="D5331" s="76" t="s">
        <v>17727</v>
      </c>
      <c r="E5331" s="61">
        <v>68</v>
      </c>
      <c r="F5331" s="61">
        <v>40003007</v>
      </c>
      <c r="G5331" s="41"/>
      <c r="H5331" s="41"/>
      <c r="I5331" s="41"/>
      <c r="J5331" s="41"/>
      <c r="K5331" s="41"/>
      <c r="L5331" s="41"/>
      <c r="M5331" s="41"/>
      <c r="N5331" s="41"/>
      <c r="O5331" s="41"/>
      <c r="P5331" s="41"/>
      <c r="Q5331" s="56" t="s">
        <v>27960</v>
      </c>
      <c r="R5331" s="58"/>
      <c r="S5331" s="57"/>
      <c r="T5331"/>
    </row>
    <row r="5332" spans="1:20" ht="102">
      <c r="A5332" s="81" t="s">
        <v>10967</v>
      </c>
      <c r="B5332" s="35">
        <v>5331</v>
      </c>
      <c r="C5332" s="41" t="s">
        <v>17724</v>
      </c>
      <c r="D5332" s="87" t="s">
        <v>17725</v>
      </c>
      <c r="E5332" s="61">
        <v>3</v>
      </c>
      <c r="F5332" s="61">
        <v>48005020</v>
      </c>
      <c r="G5332" s="41" t="s">
        <v>17722</v>
      </c>
      <c r="H5332" s="41"/>
      <c r="I5332" s="41"/>
      <c r="J5332" s="41"/>
      <c r="K5332" s="41">
        <v>5332</v>
      </c>
      <c r="L5332" s="41" t="s">
        <v>17722</v>
      </c>
      <c r="M5332" s="41"/>
      <c r="N5332" s="41"/>
      <c r="O5332" s="41"/>
      <c r="P5332" s="41"/>
      <c r="Q5332" s="82" t="s">
        <v>27956</v>
      </c>
      <c r="R5332" s="58"/>
      <c r="S5332" s="57"/>
      <c r="T5332"/>
    </row>
    <row r="5333" spans="1:20" ht="72.599999999999994">
      <c r="A5333" s="81" t="s">
        <v>10967</v>
      </c>
      <c r="B5333" s="35">
        <v>5332</v>
      </c>
      <c r="C5333" s="41" t="s">
        <v>17722</v>
      </c>
      <c r="D5333" s="76" t="s">
        <v>17723</v>
      </c>
      <c r="E5333" s="61"/>
      <c r="F5333" s="61"/>
      <c r="G5333" s="41"/>
      <c r="H5333" s="41">
        <v>2</v>
      </c>
      <c r="I5333" s="41"/>
      <c r="J5333" s="41"/>
      <c r="K5333" s="41"/>
      <c r="L5333" s="41"/>
      <c r="M5333" s="41"/>
      <c r="N5333" s="41"/>
      <c r="O5333" s="41"/>
      <c r="P5333" s="41"/>
      <c r="Q5333" s="82" t="s">
        <v>27956</v>
      </c>
      <c r="R5333" s="58"/>
      <c r="S5333" s="57"/>
      <c r="T5333"/>
    </row>
    <row r="5334" spans="1:20" ht="91.8">
      <c r="A5334" s="81" t="s">
        <v>10967</v>
      </c>
      <c r="B5334" s="35">
        <v>5333</v>
      </c>
      <c r="C5334" s="41" t="s">
        <v>17720</v>
      </c>
      <c r="D5334" s="87" t="s">
        <v>17721</v>
      </c>
      <c r="E5334" s="61">
        <v>2</v>
      </c>
      <c r="F5334" s="61">
        <v>66021008</v>
      </c>
      <c r="G5334" s="41" t="s">
        <v>17722</v>
      </c>
      <c r="H5334" s="41"/>
      <c r="I5334" s="41"/>
      <c r="J5334" s="41"/>
      <c r="K5334" s="41">
        <v>5332</v>
      </c>
      <c r="L5334" s="41" t="s">
        <v>17722</v>
      </c>
      <c r="M5334" s="41"/>
      <c r="N5334" s="41"/>
      <c r="O5334" s="41"/>
      <c r="P5334" s="41"/>
      <c r="Q5334" s="82" t="s">
        <v>27956</v>
      </c>
      <c r="R5334" s="58"/>
      <c r="S5334" s="57"/>
      <c r="T5334"/>
    </row>
    <row r="5335" spans="1:20" ht="61.2">
      <c r="A5335" s="81" t="s">
        <v>10967</v>
      </c>
      <c r="B5335" s="35">
        <v>5334</v>
      </c>
      <c r="C5335" s="41" t="s">
        <v>17718</v>
      </c>
      <c r="D5335" s="87" t="s">
        <v>17719</v>
      </c>
      <c r="E5335" s="61">
        <v>1</v>
      </c>
      <c r="F5335" s="61">
        <v>44021031</v>
      </c>
      <c r="G5335" s="41" t="s">
        <v>17694</v>
      </c>
      <c r="H5335" s="41"/>
      <c r="I5335" s="41"/>
      <c r="J5335" s="41"/>
      <c r="K5335" s="41">
        <v>5346</v>
      </c>
      <c r="L5335" s="41" t="s">
        <v>17694</v>
      </c>
      <c r="M5335" s="41"/>
      <c r="N5335" s="41"/>
      <c r="O5335" s="41"/>
      <c r="P5335" s="41"/>
      <c r="Q5335" s="82" t="s">
        <v>27956</v>
      </c>
      <c r="R5335" s="58"/>
      <c r="S5335" s="57"/>
      <c r="T5335"/>
    </row>
    <row r="5336" spans="1:20" ht="71.400000000000006">
      <c r="A5336" s="81" t="s">
        <v>10967</v>
      </c>
      <c r="B5336" s="35">
        <v>5335</v>
      </c>
      <c r="C5336" s="41" t="s">
        <v>17716</v>
      </c>
      <c r="D5336" s="87" t="s">
        <v>17717</v>
      </c>
      <c r="E5336" s="61">
        <v>3</v>
      </c>
      <c r="F5336" s="61">
        <v>44024009</v>
      </c>
      <c r="G5336" s="41" t="s">
        <v>17754</v>
      </c>
      <c r="H5336" s="41"/>
      <c r="I5336" s="41"/>
      <c r="J5336" s="41"/>
      <c r="K5336" s="41">
        <v>5457</v>
      </c>
      <c r="L5336" s="41" t="s">
        <v>17472</v>
      </c>
      <c r="M5336" s="41">
        <v>5316</v>
      </c>
      <c r="N5336" s="41" t="s">
        <v>17754</v>
      </c>
      <c r="O5336" s="41"/>
      <c r="P5336" s="41"/>
      <c r="Q5336" s="56" t="s">
        <v>27929</v>
      </c>
      <c r="R5336" s="58"/>
      <c r="S5336" s="57"/>
      <c r="T5336"/>
    </row>
    <row r="5337" spans="1:20" ht="42">
      <c r="A5337" s="81" t="s">
        <v>10967</v>
      </c>
      <c r="B5337" s="35">
        <v>5336</v>
      </c>
      <c r="C5337" s="41" t="s">
        <v>17714</v>
      </c>
      <c r="D5337" s="76" t="s">
        <v>17715</v>
      </c>
      <c r="E5337" s="61">
        <v>4</v>
      </c>
      <c r="F5337" s="61">
        <v>42002007</v>
      </c>
      <c r="G5337" s="41"/>
      <c r="H5337" s="41"/>
      <c r="I5337" s="41"/>
      <c r="J5337" s="41"/>
      <c r="K5337" s="41"/>
      <c r="L5337" s="41"/>
      <c r="M5337" s="41"/>
      <c r="N5337" s="41"/>
      <c r="O5337" s="41"/>
      <c r="P5337" s="41"/>
      <c r="Q5337" s="82" t="s">
        <v>27956</v>
      </c>
      <c r="R5337" s="58"/>
      <c r="S5337" s="57"/>
      <c r="T5337"/>
    </row>
    <row r="5338" spans="1:20" ht="52.2">
      <c r="A5338" s="81" t="s">
        <v>10967</v>
      </c>
      <c r="B5338" s="35">
        <v>5337</v>
      </c>
      <c r="C5338" s="41" t="s">
        <v>17712</v>
      </c>
      <c r="D5338" s="76" t="s">
        <v>17713</v>
      </c>
      <c r="E5338" s="61">
        <v>6</v>
      </c>
      <c r="F5338" s="61">
        <v>43003020</v>
      </c>
      <c r="G5338" s="41"/>
      <c r="H5338" s="41"/>
      <c r="I5338" s="41"/>
      <c r="J5338" s="41"/>
      <c r="K5338" s="41"/>
      <c r="L5338" s="41"/>
      <c r="M5338" s="41"/>
      <c r="N5338" s="41"/>
      <c r="O5338" s="41"/>
      <c r="P5338" s="41"/>
      <c r="Q5338" s="56" t="s">
        <v>27930</v>
      </c>
      <c r="R5338" s="58"/>
      <c r="S5338" s="57"/>
      <c r="T5338"/>
    </row>
    <row r="5339" spans="1:20" ht="62.4">
      <c r="A5339" s="81" t="s">
        <v>10967</v>
      </c>
      <c r="B5339" s="35">
        <v>5338</v>
      </c>
      <c r="C5339" s="41" t="s">
        <v>17710</v>
      </c>
      <c r="D5339" s="76" t="s">
        <v>17711</v>
      </c>
      <c r="E5339" s="61">
        <v>2</v>
      </c>
      <c r="F5339" s="61">
        <v>40024029</v>
      </c>
      <c r="G5339" s="41"/>
      <c r="H5339" s="41"/>
      <c r="I5339" s="41"/>
      <c r="J5339" s="41"/>
      <c r="K5339" s="41"/>
      <c r="L5339" s="41"/>
      <c r="M5339" s="41"/>
      <c r="N5339" s="41"/>
      <c r="O5339" s="41"/>
      <c r="P5339" s="41"/>
      <c r="Q5339" s="82" t="s">
        <v>27956</v>
      </c>
      <c r="R5339" s="58"/>
      <c r="S5339" s="57"/>
      <c r="T5339"/>
    </row>
    <row r="5340" spans="1:20" ht="62.4">
      <c r="A5340" s="81" t="s">
        <v>10967</v>
      </c>
      <c r="B5340" s="35">
        <v>5339</v>
      </c>
      <c r="C5340" s="41" t="s">
        <v>17708</v>
      </c>
      <c r="D5340" s="76" t="s">
        <v>17709</v>
      </c>
      <c r="E5340" s="61">
        <v>10</v>
      </c>
      <c r="F5340" s="61">
        <v>44020029</v>
      </c>
      <c r="G5340" s="41"/>
      <c r="H5340" s="41">
        <v>2</v>
      </c>
      <c r="I5340" s="41"/>
      <c r="J5340" s="41"/>
      <c r="K5340" s="41"/>
      <c r="L5340" s="41"/>
      <c r="M5340" s="41"/>
      <c r="N5340" s="41"/>
      <c r="O5340" s="41"/>
      <c r="P5340" s="41"/>
      <c r="Q5340" s="56" t="s">
        <v>27929</v>
      </c>
      <c r="R5340" s="58"/>
      <c r="S5340" s="57"/>
      <c r="T5340"/>
    </row>
    <row r="5341" spans="1:20" ht="51">
      <c r="A5341" s="81" t="s">
        <v>10967</v>
      </c>
      <c r="B5341" s="35">
        <v>5340</v>
      </c>
      <c r="C5341" s="41" t="s">
        <v>17706</v>
      </c>
      <c r="D5341" s="87" t="s">
        <v>17707</v>
      </c>
      <c r="E5341" s="61">
        <v>2</v>
      </c>
      <c r="F5341" s="61">
        <v>47009006</v>
      </c>
      <c r="G5341" s="41" t="s">
        <v>17708</v>
      </c>
      <c r="H5341" s="41"/>
      <c r="I5341" s="41"/>
      <c r="J5341" s="41"/>
      <c r="K5341" s="41">
        <v>5339</v>
      </c>
      <c r="L5341" s="41" t="s">
        <v>17708</v>
      </c>
      <c r="M5341" s="41" t="s">
        <v>29321</v>
      </c>
      <c r="N5341" s="41"/>
      <c r="O5341" s="41"/>
      <c r="P5341" s="41"/>
      <c r="Q5341" s="56" t="s">
        <v>27933</v>
      </c>
      <c r="R5341" s="58"/>
      <c r="S5341" s="57"/>
      <c r="T5341"/>
    </row>
    <row r="5342" spans="1:20" ht="61.2">
      <c r="A5342" s="81" t="s">
        <v>10967</v>
      </c>
      <c r="B5342" s="35">
        <v>5341</v>
      </c>
      <c r="C5342" s="41" t="s">
        <v>17704</v>
      </c>
      <c r="D5342" s="87" t="s">
        <v>17705</v>
      </c>
      <c r="E5342" s="61">
        <v>1</v>
      </c>
      <c r="F5342" s="61">
        <v>55004013</v>
      </c>
      <c r="G5342" s="41" t="s">
        <v>17754</v>
      </c>
      <c r="H5342" s="41"/>
      <c r="I5342" s="41"/>
      <c r="J5342" s="41"/>
      <c r="K5342" s="41">
        <v>5316</v>
      </c>
      <c r="L5342" s="41" t="s">
        <v>17754</v>
      </c>
      <c r="M5342" s="41" t="s">
        <v>29321</v>
      </c>
      <c r="N5342" s="41"/>
      <c r="O5342" s="41"/>
      <c r="P5342" s="41"/>
      <c r="Q5342" s="82" t="s">
        <v>27956</v>
      </c>
      <c r="R5342" s="58"/>
      <c r="S5342" s="57"/>
      <c r="T5342"/>
    </row>
    <row r="5343" spans="1:20" ht="72.599999999999994">
      <c r="A5343" s="81" t="s">
        <v>10967</v>
      </c>
      <c r="B5343" s="35">
        <v>5342</v>
      </c>
      <c r="C5343" s="41" t="s">
        <v>17702</v>
      </c>
      <c r="D5343" s="76" t="s">
        <v>17703</v>
      </c>
      <c r="E5343" s="61">
        <v>66</v>
      </c>
      <c r="F5343" s="61">
        <v>40014011</v>
      </c>
      <c r="G5343" s="41"/>
      <c r="H5343" s="41">
        <v>23</v>
      </c>
      <c r="I5343" s="41"/>
      <c r="J5343" s="41"/>
      <c r="K5343" s="41"/>
      <c r="L5343" s="41"/>
      <c r="M5343" s="41"/>
      <c r="N5343" s="41"/>
      <c r="O5343" s="41"/>
      <c r="P5343" s="41"/>
      <c r="Q5343" s="56" t="s">
        <v>27929</v>
      </c>
      <c r="R5343" s="58"/>
      <c r="S5343" s="57"/>
      <c r="T5343"/>
    </row>
    <row r="5344" spans="1:20" ht="72.599999999999994">
      <c r="A5344" s="81" t="s">
        <v>10967</v>
      </c>
      <c r="B5344" s="35">
        <v>5343</v>
      </c>
      <c r="C5344" s="41" t="s">
        <v>17700</v>
      </c>
      <c r="D5344" s="76" t="s">
        <v>17701</v>
      </c>
      <c r="E5344" s="61">
        <v>29</v>
      </c>
      <c r="F5344" s="61">
        <v>40002013</v>
      </c>
      <c r="G5344" s="41"/>
      <c r="H5344" s="41">
        <v>6</v>
      </c>
      <c r="I5344" s="41"/>
      <c r="J5344" s="41"/>
      <c r="K5344" s="41"/>
      <c r="L5344" s="41"/>
      <c r="M5344" s="41"/>
      <c r="N5344" s="41"/>
      <c r="O5344" s="41"/>
      <c r="P5344" s="41"/>
      <c r="Q5344" s="56" t="s">
        <v>27929</v>
      </c>
      <c r="R5344" s="58"/>
      <c r="S5344" s="57"/>
      <c r="T5344"/>
    </row>
    <row r="5345" spans="1:20" ht="52.2">
      <c r="A5345" s="81" t="s">
        <v>10967</v>
      </c>
      <c r="B5345" s="35">
        <v>5344</v>
      </c>
      <c r="C5345" s="41" t="s">
        <v>17698</v>
      </c>
      <c r="D5345" s="76" t="s">
        <v>17699</v>
      </c>
      <c r="E5345" s="61">
        <v>9</v>
      </c>
      <c r="F5345" s="61">
        <v>44023024</v>
      </c>
      <c r="G5345" s="41"/>
      <c r="H5345" s="41"/>
      <c r="I5345" s="41"/>
      <c r="J5345" s="41"/>
      <c r="K5345" s="41"/>
      <c r="L5345" s="41"/>
      <c r="M5345" s="41"/>
      <c r="N5345" s="41"/>
      <c r="O5345" s="41"/>
      <c r="P5345" s="41"/>
      <c r="Q5345" s="56" t="s">
        <v>27958</v>
      </c>
      <c r="R5345" s="58"/>
      <c r="S5345" s="57"/>
      <c r="T5345"/>
    </row>
    <row r="5346" spans="1:20" ht="51">
      <c r="A5346" s="81" t="s">
        <v>10967</v>
      </c>
      <c r="B5346" s="35">
        <v>5345</v>
      </c>
      <c r="C5346" s="41" t="s">
        <v>17696</v>
      </c>
      <c r="D5346" s="87" t="s">
        <v>17697</v>
      </c>
      <c r="E5346" s="61">
        <v>2</v>
      </c>
      <c r="F5346" s="61">
        <v>40009026</v>
      </c>
      <c r="G5346" s="41" t="s">
        <v>17694</v>
      </c>
      <c r="H5346" s="41">
        <v>4</v>
      </c>
      <c r="I5346" s="41"/>
      <c r="J5346" s="41"/>
      <c r="K5346" s="41">
        <v>5346</v>
      </c>
      <c r="L5346" s="41" t="s">
        <v>17694</v>
      </c>
      <c r="M5346" s="41" t="s">
        <v>29321</v>
      </c>
      <c r="N5346" s="41"/>
      <c r="O5346" s="41"/>
      <c r="P5346" s="41"/>
      <c r="Q5346" s="82" t="s">
        <v>27956</v>
      </c>
      <c r="R5346" s="58"/>
      <c r="S5346" s="57"/>
      <c r="T5346"/>
    </row>
    <row r="5347" spans="1:20" ht="61.2">
      <c r="A5347" s="81" t="s">
        <v>10967</v>
      </c>
      <c r="B5347" s="35">
        <v>5346</v>
      </c>
      <c r="C5347" s="41" t="s">
        <v>17694</v>
      </c>
      <c r="D5347" s="87" t="s">
        <v>17695</v>
      </c>
      <c r="E5347" s="61">
        <v>66</v>
      </c>
      <c r="F5347" s="61">
        <v>40004007</v>
      </c>
      <c r="G5347" s="41" t="s">
        <v>17754</v>
      </c>
      <c r="H5347" s="41">
        <v>4</v>
      </c>
      <c r="I5347" s="41"/>
      <c r="J5347" s="41"/>
      <c r="K5347" s="41">
        <v>5457</v>
      </c>
      <c r="L5347" s="41" t="s">
        <v>17472</v>
      </c>
      <c r="M5347" s="41">
        <v>5316</v>
      </c>
      <c r="N5347" s="41" t="s">
        <v>17754</v>
      </c>
      <c r="O5347" s="41"/>
      <c r="P5347" s="41"/>
      <c r="Q5347" s="56" t="s">
        <v>27929</v>
      </c>
      <c r="R5347" s="58"/>
      <c r="S5347" s="57"/>
      <c r="T5347"/>
    </row>
    <row r="5348" spans="1:20" ht="52.2">
      <c r="A5348" s="81" t="s">
        <v>10967</v>
      </c>
      <c r="B5348" s="35">
        <v>5347</v>
      </c>
      <c r="C5348" s="41" t="s">
        <v>17692</v>
      </c>
      <c r="D5348" s="76" t="s">
        <v>17693</v>
      </c>
      <c r="E5348" s="61">
        <v>13</v>
      </c>
      <c r="F5348" s="61">
        <v>44024027</v>
      </c>
      <c r="G5348" s="41"/>
      <c r="H5348" s="41"/>
      <c r="I5348" s="41"/>
      <c r="J5348" s="41"/>
      <c r="K5348" s="41"/>
      <c r="L5348" s="41"/>
      <c r="M5348" s="41"/>
      <c r="N5348" s="41"/>
      <c r="O5348" s="41"/>
      <c r="P5348" s="41"/>
      <c r="Q5348" s="56" t="s">
        <v>27958</v>
      </c>
      <c r="R5348" s="58"/>
      <c r="S5348" s="57"/>
      <c r="T5348"/>
    </row>
    <row r="5349" spans="1:20" ht="52.2">
      <c r="A5349" s="81" t="s">
        <v>10967</v>
      </c>
      <c r="B5349" s="35">
        <v>5348</v>
      </c>
      <c r="C5349" s="41" t="s">
        <v>17690</v>
      </c>
      <c r="D5349" s="76" t="s">
        <v>17691</v>
      </c>
      <c r="E5349" s="61">
        <v>7</v>
      </c>
      <c r="F5349" s="61">
        <v>40012028</v>
      </c>
      <c r="G5349" s="41"/>
      <c r="H5349" s="41">
        <v>1</v>
      </c>
      <c r="I5349" s="41"/>
      <c r="J5349" s="41"/>
      <c r="K5349" s="41"/>
      <c r="L5349" s="41"/>
      <c r="M5349" s="41"/>
      <c r="N5349" s="41"/>
      <c r="O5349" s="41"/>
      <c r="P5349" s="41"/>
      <c r="Q5349" s="56" t="s">
        <v>27929</v>
      </c>
      <c r="R5349" s="58"/>
      <c r="S5349" s="57"/>
      <c r="T5349"/>
    </row>
    <row r="5350" spans="1:20" ht="61.2">
      <c r="A5350" s="81" t="s">
        <v>10967</v>
      </c>
      <c r="B5350" s="35">
        <v>5349</v>
      </c>
      <c r="C5350" s="41" t="s">
        <v>17688</v>
      </c>
      <c r="D5350" s="87" t="s">
        <v>17689</v>
      </c>
      <c r="E5350" s="61">
        <v>6</v>
      </c>
      <c r="F5350" s="61">
        <v>45001023</v>
      </c>
      <c r="G5350" s="41" t="s">
        <v>17684</v>
      </c>
      <c r="H5350" s="41"/>
      <c r="I5350" s="41"/>
      <c r="J5350" s="41"/>
      <c r="K5350" s="41">
        <v>5351</v>
      </c>
      <c r="L5350" s="41" t="s">
        <v>17684</v>
      </c>
      <c r="M5350" s="41" t="s">
        <v>29321</v>
      </c>
      <c r="N5350" s="41"/>
      <c r="O5350" s="41"/>
      <c r="P5350" s="41"/>
      <c r="Q5350" s="56" t="s">
        <v>27930</v>
      </c>
      <c r="R5350" s="58"/>
      <c r="S5350" s="57"/>
      <c r="T5350"/>
    </row>
    <row r="5351" spans="1:20" ht="62.4">
      <c r="A5351" s="81" t="s">
        <v>10967</v>
      </c>
      <c r="B5351" s="35">
        <v>5350</v>
      </c>
      <c r="C5351" s="41" t="s">
        <v>17686</v>
      </c>
      <c r="D5351" s="76" t="s">
        <v>17687</v>
      </c>
      <c r="E5351" s="61">
        <v>3</v>
      </c>
      <c r="F5351" s="61">
        <v>44004018</v>
      </c>
      <c r="G5351" s="41"/>
      <c r="H5351" s="41">
        <v>2</v>
      </c>
      <c r="I5351" s="41"/>
      <c r="J5351" s="41"/>
      <c r="K5351" s="41"/>
      <c r="L5351" s="41"/>
      <c r="M5351" s="41"/>
      <c r="N5351" s="41"/>
      <c r="O5351" s="41"/>
      <c r="P5351" s="41"/>
      <c r="Q5351" s="56" t="s">
        <v>27929</v>
      </c>
      <c r="R5351" s="58"/>
      <c r="S5351" s="57"/>
      <c r="T5351"/>
    </row>
    <row r="5352" spans="1:20" ht="62.4">
      <c r="A5352" s="81" t="s">
        <v>10967</v>
      </c>
      <c r="B5352" s="35">
        <v>5351</v>
      </c>
      <c r="C5352" s="41" t="s">
        <v>17684</v>
      </c>
      <c r="D5352" s="76" t="s">
        <v>17685</v>
      </c>
      <c r="E5352" s="61">
        <v>9</v>
      </c>
      <c r="F5352" s="61">
        <v>46003017</v>
      </c>
      <c r="G5352" s="41"/>
      <c r="H5352" s="41">
        <v>5</v>
      </c>
      <c r="I5352" s="41"/>
      <c r="J5352" s="41"/>
      <c r="K5352" s="41"/>
      <c r="L5352" s="41"/>
      <c r="M5352" s="41"/>
      <c r="N5352" s="41"/>
      <c r="O5352" s="41"/>
      <c r="P5352" s="41"/>
      <c r="Q5352" s="56" t="s">
        <v>27929</v>
      </c>
      <c r="R5352" s="58"/>
      <c r="S5352" s="57"/>
      <c r="T5352"/>
    </row>
    <row r="5353" spans="1:20" ht="71.400000000000006">
      <c r="A5353" s="81" t="s">
        <v>10967</v>
      </c>
      <c r="B5353" s="35">
        <v>5352</v>
      </c>
      <c r="C5353" s="41" t="s">
        <v>17682</v>
      </c>
      <c r="D5353" s="87" t="s">
        <v>17683</v>
      </c>
      <c r="E5353" s="61">
        <v>1</v>
      </c>
      <c r="F5353" s="61">
        <v>65001012</v>
      </c>
      <c r="G5353" s="41" t="s">
        <v>21306</v>
      </c>
      <c r="H5353" s="41"/>
      <c r="I5353" s="41"/>
      <c r="J5353" s="41"/>
      <c r="K5353" s="41">
        <v>3703</v>
      </c>
      <c r="L5353" s="41" t="s">
        <v>21306</v>
      </c>
      <c r="M5353" s="41"/>
      <c r="N5353" s="41"/>
      <c r="O5353" s="41"/>
      <c r="P5353" s="41"/>
      <c r="Q5353" s="56" t="s">
        <v>27930</v>
      </c>
      <c r="R5353" s="58"/>
      <c r="S5353" s="57"/>
      <c r="T5353"/>
    </row>
    <row r="5354" spans="1:20" ht="51">
      <c r="A5354" s="81" t="s">
        <v>10967</v>
      </c>
      <c r="B5354" s="35">
        <v>5353</v>
      </c>
      <c r="C5354" s="41" t="s">
        <v>17680</v>
      </c>
      <c r="D5354" s="87" t="s">
        <v>17681</v>
      </c>
      <c r="E5354" s="61">
        <v>2</v>
      </c>
      <c r="F5354" s="61">
        <v>45010018</v>
      </c>
      <c r="G5354" s="41" t="s">
        <v>17686</v>
      </c>
      <c r="H5354" s="41"/>
      <c r="I5354" s="41"/>
      <c r="J5354" s="41"/>
      <c r="K5354" s="41">
        <v>5350</v>
      </c>
      <c r="L5354" s="41" t="s">
        <v>17686</v>
      </c>
      <c r="M5354" s="41" t="s">
        <v>29321</v>
      </c>
      <c r="N5354" s="41"/>
      <c r="O5354" s="41"/>
      <c r="P5354" s="41"/>
      <c r="Q5354" s="82" t="s">
        <v>27956</v>
      </c>
      <c r="R5354" s="58"/>
      <c r="S5354" s="57"/>
      <c r="T5354"/>
    </row>
    <row r="5355" spans="1:20" ht="51">
      <c r="A5355" s="81" t="s">
        <v>10967</v>
      </c>
      <c r="B5355" s="35">
        <v>5354</v>
      </c>
      <c r="C5355" s="41" t="s">
        <v>17678</v>
      </c>
      <c r="D5355" s="87" t="s">
        <v>17679</v>
      </c>
      <c r="E5355" s="61">
        <v>1</v>
      </c>
      <c r="F5355" s="61">
        <v>48005026</v>
      </c>
      <c r="G5355" s="41" t="s">
        <v>17676</v>
      </c>
      <c r="H5355" s="41"/>
      <c r="I5355" s="41"/>
      <c r="J5355" s="41"/>
      <c r="K5355" s="41">
        <v>5355</v>
      </c>
      <c r="L5355" s="41" t="s">
        <v>17676</v>
      </c>
      <c r="M5355" s="41" t="s">
        <v>29321</v>
      </c>
      <c r="N5355" s="41"/>
      <c r="O5355" s="41"/>
      <c r="P5355" s="41"/>
      <c r="Q5355" s="56" t="s">
        <v>27929</v>
      </c>
      <c r="R5355" s="58"/>
      <c r="S5355" s="57"/>
      <c r="T5355"/>
    </row>
    <row r="5356" spans="1:20" ht="52.2">
      <c r="A5356" s="81" t="s">
        <v>10967</v>
      </c>
      <c r="B5356" s="35">
        <v>5355</v>
      </c>
      <c r="C5356" s="41" t="s">
        <v>17676</v>
      </c>
      <c r="D5356" s="76" t="s">
        <v>17677</v>
      </c>
      <c r="E5356" s="61">
        <v>9</v>
      </c>
      <c r="F5356" s="61">
        <v>40027018</v>
      </c>
      <c r="G5356" s="41"/>
      <c r="H5356" s="41">
        <v>1</v>
      </c>
      <c r="I5356" s="41"/>
      <c r="J5356" s="41"/>
      <c r="K5356" s="41"/>
      <c r="L5356" s="41"/>
      <c r="M5356" s="41"/>
      <c r="N5356" s="41"/>
      <c r="O5356" s="41"/>
      <c r="P5356" s="41"/>
      <c r="Q5356" s="82" t="s">
        <v>27956</v>
      </c>
      <c r="R5356" s="58"/>
      <c r="S5356" s="57"/>
      <c r="T5356"/>
    </row>
    <row r="5357" spans="1:20" ht="61.2">
      <c r="A5357" s="81" t="s">
        <v>10967</v>
      </c>
      <c r="B5357" s="35">
        <v>5356</v>
      </c>
      <c r="C5357" s="41" t="s">
        <v>17674</v>
      </c>
      <c r="D5357" s="87" t="s">
        <v>17675</v>
      </c>
      <c r="E5357" s="61">
        <v>9</v>
      </c>
      <c r="F5357" s="61">
        <v>45008021</v>
      </c>
      <c r="G5357" s="41" t="s">
        <v>17684</v>
      </c>
      <c r="H5357" s="41"/>
      <c r="I5357" s="41"/>
      <c r="J5357" s="41"/>
      <c r="K5357" s="41">
        <v>5351</v>
      </c>
      <c r="L5357" s="41" t="s">
        <v>17684</v>
      </c>
      <c r="M5357" s="41" t="s">
        <v>29321</v>
      </c>
      <c r="N5357" s="41"/>
      <c r="O5357" s="41"/>
      <c r="P5357" s="41"/>
      <c r="Q5357" s="82" t="s">
        <v>27956</v>
      </c>
      <c r="R5357" s="58"/>
      <c r="S5357" s="57"/>
      <c r="T5357"/>
    </row>
    <row r="5358" spans="1:20" ht="42">
      <c r="A5358" s="81" t="s">
        <v>10967</v>
      </c>
      <c r="B5358" s="35">
        <v>5357</v>
      </c>
      <c r="C5358" s="41" t="s">
        <v>17672</v>
      </c>
      <c r="D5358" s="76" t="s">
        <v>17673</v>
      </c>
      <c r="E5358" s="61">
        <v>12</v>
      </c>
      <c r="F5358" s="61">
        <v>66005008</v>
      </c>
      <c r="G5358" s="41"/>
      <c r="H5358" s="41"/>
      <c r="I5358" s="41"/>
      <c r="J5358" s="41"/>
      <c r="K5358" s="41"/>
      <c r="L5358" s="41"/>
      <c r="M5358" s="41"/>
      <c r="N5358" s="41"/>
      <c r="O5358" s="41"/>
      <c r="P5358" s="41"/>
      <c r="Q5358" s="82" t="s">
        <v>27956</v>
      </c>
      <c r="R5358" s="58"/>
      <c r="S5358" s="57"/>
      <c r="T5358"/>
    </row>
    <row r="5359" spans="1:20" ht="51">
      <c r="A5359" s="81" t="s">
        <v>10967</v>
      </c>
      <c r="B5359" s="35">
        <v>5358</v>
      </c>
      <c r="C5359" s="41" t="s">
        <v>17670</v>
      </c>
      <c r="D5359" s="87" t="s">
        <v>17671</v>
      </c>
      <c r="E5359" s="61">
        <v>1</v>
      </c>
      <c r="F5359" s="61">
        <v>56001008</v>
      </c>
      <c r="G5359" s="41" t="s">
        <v>26729</v>
      </c>
      <c r="H5359" s="41">
        <v>1</v>
      </c>
      <c r="I5359" s="41"/>
      <c r="J5359" s="41"/>
      <c r="K5359" s="41">
        <v>5384</v>
      </c>
      <c r="L5359" s="41" t="s">
        <v>17618</v>
      </c>
      <c r="M5359" s="41">
        <v>18</v>
      </c>
      <c r="N5359" s="41" t="s">
        <v>26729</v>
      </c>
      <c r="O5359" s="41"/>
      <c r="P5359" s="41"/>
      <c r="Q5359" s="56" t="s">
        <v>27930</v>
      </c>
      <c r="R5359" s="58"/>
      <c r="S5359" s="57"/>
      <c r="T5359"/>
    </row>
    <row r="5360" spans="1:20" ht="51">
      <c r="A5360" s="81" t="s">
        <v>10967</v>
      </c>
      <c r="B5360" s="35">
        <v>5359</v>
      </c>
      <c r="C5360" s="41" t="s">
        <v>17668</v>
      </c>
      <c r="D5360" s="87" t="s">
        <v>17669</v>
      </c>
      <c r="E5360" s="61">
        <v>2</v>
      </c>
      <c r="F5360" s="61">
        <v>66001011</v>
      </c>
      <c r="G5360" s="41" t="s">
        <v>17664</v>
      </c>
      <c r="H5360" s="41"/>
      <c r="I5360" s="41"/>
      <c r="J5360" s="41"/>
      <c r="K5360" s="41">
        <v>5361</v>
      </c>
      <c r="L5360" s="41" t="s">
        <v>17664</v>
      </c>
      <c r="M5360" s="41" t="s">
        <v>29321</v>
      </c>
      <c r="N5360" s="41"/>
      <c r="O5360" s="41"/>
      <c r="P5360" s="41"/>
      <c r="Q5360" s="56" t="s">
        <v>27957</v>
      </c>
      <c r="R5360" s="58"/>
      <c r="S5360" s="57"/>
      <c r="T5360"/>
    </row>
    <row r="5361" spans="1:20" ht="51">
      <c r="A5361" s="81" t="s">
        <v>10967</v>
      </c>
      <c r="B5361" s="35">
        <v>5360</v>
      </c>
      <c r="C5361" s="41" t="s">
        <v>17666</v>
      </c>
      <c r="D5361" s="87" t="s">
        <v>17667</v>
      </c>
      <c r="E5361" s="61">
        <v>6</v>
      </c>
      <c r="F5361" s="61">
        <v>45012010</v>
      </c>
      <c r="G5361" s="41" t="s">
        <v>17664</v>
      </c>
      <c r="H5361" s="41"/>
      <c r="I5361" s="41"/>
      <c r="J5361" s="41"/>
      <c r="K5361" s="41">
        <v>5361</v>
      </c>
      <c r="L5361" s="41" t="s">
        <v>17664</v>
      </c>
      <c r="M5361" s="41" t="s">
        <v>29321</v>
      </c>
      <c r="N5361" s="41"/>
      <c r="O5361" s="41"/>
      <c r="P5361" s="41"/>
      <c r="Q5361" s="82" t="s">
        <v>27956</v>
      </c>
      <c r="R5361" s="58"/>
      <c r="S5361" s="57"/>
      <c r="T5361"/>
    </row>
    <row r="5362" spans="1:20" ht="51">
      <c r="A5362" s="81" t="s">
        <v>10967</v>
      </c>
      <c r="B5362" s="35">
        <v>5361</v>
      </c>
      <c r="C5362" s="41" t="s">
        <v>17664</v>
      </c>
      <c r="D5362" s="87" t="s">
        <v>17665</v>
      </c>
      <c r="E5362" s="61">
        <v>1</v>
      </c>
      <c r="F5362" s="61">
        <v>60003008</v>
      </c>
      <c r="G5362" s="41" t="s">
        <v>26605</v>
      </c>
      <c r="H5362" s="41">
        <v>2</v>
      </c>
      <c r="I5362" s="41"/>
      <c r="J5362" s="41"/>
      <c r="K5362" s="41">
        <v>5384</v>
      </c>
      <c r="L5362" s="41" t="s">
        <v>17618</v>
      </c>
      <c r="M5362" s="41">
        <v>80</v>
      </c>
      <c r="N5362" s="41" t="s">
        <v>26605</v>
      </c>
      <c r="O5362" s="41"/>
      <c r="P5362" s="41"/>
      <c r="Q5362" s="56" t="s">
        <v>27930</v>
      </c>
      <c r="R5362" s="58"/>
      <c r="S5362" s="57"/>
      <c r="T5362"/>
    </row>
    <row r="5363" spans="1:20" ht="51">
      <c r="A5363" s="81" t="s">
        <v>10967</v>
      </c>
      <c r="B5363" s="35">
        <v>5362</v>
      </c>
      <c r="C5363" s="41" t="s">
        <v>17662</v>
      </c>
      <c r="D5363" s="87" t="s">
        <v>17663</v>
      </c>
      <c r="E5363" s="61">
        <v>1</v>
      </c>
      <c r="F5363" s="61">
        <v>56002004</v>
      </c>
      <c r="G5363" s="41" t="s">
        <v>27814</v>
      </c>
      <c r="H5363" s="41"/>
      <c r="I5363" s="41"/>
      <c r="J5363" s="41"/>
      <c r="K5363" s="41">
        <v>5384</v>
      </c>
      <c r="L5363" s="41" t="s">
        <v>17618</v>
      </c>
      <c r="M5363" s="41">
        <v>435</v>
      </c>
      <c r="N5363" s="41" t="s">
        <v>27814</v>
      </c>
      <c r="O5363" s="41"/>
      <c r="P5363" s="41"/>
      <c r="Q5363" s="82" t="s">
        <v>27956</v>
      </c>
      <c r="R5363" s="58"/>
      <c r="S5363" s="57"/>
      <c r="T5363"/>
    </row>
    <row r="5364" spans="1:20" ht="61.2">
      <c r="A5364" s="81" t="s">
        <v>10967</v>
      </c>
      <c r="B5364" s="35">
        <v>5363</v>
      </c>
      <c r="C5364" s="41" t="s">
        <v>17660</v>
      </c>
      <c r="D5364" s="87" t="s">
        <v>17661</v>
      </c>
      <c r="E5364" s="61">
        <v>2</v>
      </c>
      <c r="F5364" s="61">
        <v>44028002</v>
      </c>
      <c r="G5364" s="41" t="s">
        <v>27796</v>
      </c>
      <c r="H5364" s="41"/>
      <c r="I5364" s="41"/>
      <c r="J5364" s="41"/>
      <c r="K5364" s="41">
        <v>5384</v>
      </c>
      <c r="L5364" s="41" t="s">
        <v>17618</v>
      </c>
      <c r="M5364" s="41">
        <v>444</v>
      </c>
      <c r="N5364" s="41" t="s">
        <v>27796</v>
      </c>
      <c r="O5364" s="41"/>
      <c r="P5364" s="41"/>
      <c r="Q5364" s="82" t="s">
        <v>27956</v>
      </c>
      <c r="R5364" s="58"/>
      <c r="S5364" s="57"/>
      <c r="T5364"/>
    </row>
    <row r="5365" spans="1:20" ht="51">
      <c r="A5365" s="81" t="s">
        <v>10967</v>
      </c>
      <c r="B5365" s="35">
        <v>5364</v>
      </c>
      <c r="C5365" s="41" t="s">
        <v>17658</v>
      </c>
      <c r="D5365" s="87" t="s">
        <v>17659</v>
      </c>
      <c r="E5365" s="61">
        <v>1</v>
      </c>
      <c r="F5365" s="61">
        <v>44027003</v>
      </c>
      <c r="G5365" s="41" t="s">
        <v>27796</v>
      </c>
      <c r="H5365" s="41"/>
      <c r="I5365" s="41"/>
      <c r="J5365" s="41"/>
      <c r="K5365" s="41">
        <v>5384</v>
      </c>
      <c r="L5365" s="41" t="s">
        <v>17618</v>
      </c>
      <c r="M5365" s="41">
        <v>444</v>
      </c>
      <c r="N5365" s="41" t="s">
        <v>27796</v>
      </c>
      <c r="O5365" s="41"/>
      <c r="P5365" s="41"/>
      <c r="Q5365" s="56" t="s">
        <v>27933</v>
      </c>
      <c r="R5365" s="58"/>
      <c r="S5365" s="57"/>
      <c r="T5365"/>
    </row>
    <row r="5366" spans="1:20" ht="51">
      <c r="A5366" s="81" t="s">
        <v>10967</v>
      </c>
      <c r="B5366" s="35">
        <v>5365</v>
      </c>
      <c r="C5366" s="41" t="s">
        <v>17656</v>
      </c>
      <c r="D5366" s="87" t="s">
        <v>17657</v>
      </c>
      <c r="E5366" s="61">
        <v>1</v>
      </c>
      <c r="F5366" s="61">
        <v>54006010</v>
      </c>
      <c r="G5366" s="41" t="s">
        <v>17654</v>
      </c>
      <c r="H5366" s="41"/>
      <c r="I5366" s="41"/>
      <c r="J5366" s="41"/>
      <c r="K5366" s="41">
        <v>5366</v>
      </c>
      <c r="L5366" s="41" t="s">
        <v>17654</v>
      </c>
      <c r="M5366" s="41" t="s">
        <v>29321</v>
      </c>
      <c r="N5366" s="41"/>
      <c r="O5366" s="41"/>
      <c r="P5366" s="41"/>
      <c r="Q5366" s="82" t="s">
        <v>27956</v>
      </c>
      <c r="R5366" s="58"/>
      <c r="S5366" s="57"/>
      <c r="T5366"/>
    </row>
    <row r="5367" spans="1:20" ht="51">
      <c r="A5367" s="81" t="s">
        <v>10967</v>
      </c>
      <c r="B5367" s="35">
        <v>5366</v>
      </c>
      <c r="C5367" s="41" t="s">
        <v>17654</v>
      </c>
      <c r="D5367" s="87" t="s">
        <v>17655</v>
      </c>
      <c r="E5367" s="61">
        <v>2</v>
      </c>
      <c r="F5367" s="61">
        <v>42016014</v>
      </c>
      <c r="G5367" s="41" t="s">
        <v>27293</v>
      </c>
      <c r="H5367" s="41">
        <v>2</v>
      </c>
      <c r="I5367" s="41"/>
      <c r="J5367" s="41"/>
      <c r="K5367" s="41">
        <v>5384</v>
      </c>
      <c r="L5367" s="41" t="s">
        <v>17618</v>
      </c>
      <c r="M5367" s="41">
        <v>696</v>
      </c>
      <c r="N5367" s="41" t="s">
        <v>27293</v>
      </c>
      <c r="O5367" s="41"/>
      <c r="P5367" s="41"/>
      <c r="Q5367" s="56" t="s">
        <v>27930</v>
      </c>
      <c r="R5367" s="58"/>
      <c r="S5367" s="57"/>
      <c r="T5367"/>
    </row>
    <row r="5368" spans="1:20" ht="51">
      <c r="A5368" s="81" t="s">
        <v>10967</v>
      </c>
      <c r="B5368" s="35">
        <v>5367</v>
      </c>
      <c r="C5368" s="41" t="s">
        <v>17652</v>
      </c>
      <c r="D5368" s="87" t="s">
        <v>17653</v>
      </c>
      <c r="E5368" s="61">
        <v>1</v>
      </c>
      <c r="F5368" s="61">
        <v>55003002</v>
      </c>
      <c r="G5368" s="41" t="s">
        <v>26993</v>
      </c>
      <c r="H5368" s="41"/>
      <c r="I5368" s="41"/>
      <c r="J5368" s="41"/>
      <c r="K5368" s="41">
        <v>5384</v>
      </c>
      <c r="L5368" s="41" t="s">
        <v>17618</v>
      </c>
      <c r="M5368" s="41">
        <v>846</v>
      </c>
      <c r="N5368" s="41" t="s">
        <v>26993</v>
      </c>
      <c r="O5368" s="41"/>
      <c r="P5368" s="41"/>
      <c r="Q5368" s="56" t="s">
        <v>27930</v>
      </c>
      <c r="R5368" s="58"/>
      <c r="S5368" s="57"/>
      <c r="T5368"/>
    </row>
    <row r="5369" spans="1:20" ht="122.4">
      <c r="A5369" s="81" t="s">
        <v>10967</v>
      </c>
      <c r="B5369" s="35">
        <v>5368</v>
      </c>
      <c r="C5369" s="41" t="s">
        <v>17650</v>
      </c>
      <c r="D5369" s="87" t="s">
        <v>17651</v>
      </c>
      <c r="E5369" s="61">
        <v>25</v>
      </c>
      <c r="F5369" s="61">
        <v>40006005</v>
      </c>
      <c r="G5369" s="41" t="s">
        <v>17618</v>
      </c>
      <c r="H5369" s="41">
        <v>5</v>
      </c>
      <c r="I5369" s="41"/>
      <c r="J5369" s="41"/>
      <c r="K5369" s="41">
        <v>5384</v>
      </c>
      <c r="L5369" s="41" t="s">
        <v>17618</v>
      </c>
      <c r="M5369" s="41"/>
      <c r="N5369" s="41"/>
      <c r="O5369" s="41"/>
      <c r="P5369" s="41"/>
      <c r="Q5369" s="56" t="s">
        <v>27929</v>
      </c>
      <c r="R5369" s="58"/>
      <c r="S5369" s="57"/>
      <c r="T5369"/>
    </row>
    <row r="5370" spans="1:20" ht="51">
      <c r="A5370" s="81" t="s">
        <v>10967</v>
      </c>
      <c r="B5370" s="35">
        <v>5369</v>
      </c>
      <c r="C5370" s="41" t="s">
        <v>17648</v>
      </c>
      <c r="D5370" s="87" t="s">
        <v>17649</v>
      </c>
      <c r="E5370" s="61">
        <v>1</v>
      </c>
      <c r="F5370" s="61">
        <v>55003004</v>
      </c>
      <c r="G5370" s="41" t="s">
        <v>24582</v>
      </c>
      <c r="H5370" s="41"/>
      <c r="I5370" s="41"/>
      <c r="J5370" s="41"/>
      <c r="K5370" s="41">
        <v>5384</v>
      </c>
      <c r="L5370" s="41" t="s">
        <v>17618</v>
      </c>
      <c r="M5370" s="41">
        <v>2237</v>
      </c>
      <c r="N5370" s="41" t="s">
        <v>24582</v>
      </c>
      <c r="O5370" s="41"/>
      <c r="P5370" s="41"/>
      <c r="Q5370" s="56" t="s">
        <v>27930</v>
      </c>
      <c r="R5370" s="58"/>
      <c r="S5370" s="57"/>
      <c r="T5370"/>
    </row>
    <row r="5371" spans="1:20" ht="51">
      <c r="A5371" s="81" t="s">
        <v>10967</v>
      </c>
      <c r="B5371" s="35">
        <v>5370</v>
      </c>
      <c r="C5371" s="41" t="s">
        <v>17646</v>
      </c>
      <c r="D5371" s="87" t="s">
        <v>17647</v>
      </c>
      <c r="E5371" s="61">
        <v>7</v>
      </c>
      <c r="F5371" s="61">
        <v>42007045</v>
      </c>
      <c r="G5371" s="41" t="s">
        <v>17650</v>
      </c>
      <c r="H5371" s="41"/>
      <c r="I5371" s="41"/>
      <c r="J5371" s="41"/>
      <c r="K5371" s="41">
        <v>5368</v>
      </c>
      <c r="L5371" s="41" t="s">
        <v>17650</v>
      </c>
      <c r="M5371" s="41" t="s">
        <v>29321</v>
      </c>
      <c r="N5371" s="41"/>
      <c r="O5371" s="41"/>
      <c r="P5371" s="41"/>
      <c r="Q5371" s="82" t="s">
        <v>27956</v>
      </c>
      <c r="R5371" s="58"/>
      <c r="S5371" s="57"/>
      <c r="T5371"/>
    </row>
    <row r="5372" spans="1:20" ht="61.2">
      <c r="A5372" s="81" t="s">
        <v>10967</v>
      </c>
      <c r="B5372" s="35">
        <v>5371</v>
      </c>
      <c r="C5372" s="41" t="s">
        <v>17644</v>
      </c>
      <c r="D5372" s="87" t="s">
        <v>17645</v>
      </c>
      <c r="E5372" s="61">
        <v>1</v>
      </c>
      <c r="F5372" s="61">
        <v>57001001</v>
      </c>
      <c r="G5372" s="41" t="s">
        <v>17650</v>
      </c>
      <c r="H5372" s="41"/>
      <c r="I5372" s="41"/>
      <c r="J5372" s="41"/>
      <c r="K5372" s="41">
        <v>5368</v>
      </c>
      <c r="L5372" s="41" t="s">
        <v>17650</v>
      </c>
      <c r="M5372" s="41" t="s">
        <v>29321</v>
      </c>
      <c r="N5372" s="41"/>
      <c r="O5372" s="41"/>
      <c r="P5372" s="41"/>
      <c r="Q5372" s="56" t="s">
        <v>27958</v>
      </c>
      <c r="R5372" s="58"/>
      <c r="S5372" s="57"/>
      <c r="T5372"/>
    </row>
    <row r="5373" spans="1:20" ht="61.2">
      <c r="A5373" s="81" t="s">
        <v>10967</v>
      </c>
      <c r="B5373" s="35">
        <v>5372</v>
      </c>
      <c r="C5373" s="41" t="s">
        <v>17642</v>
      </c>
      <c r="D5373" s="87" t="s">
        <v>17643</v>
      </c>
      <c r="E5373" s="61">
        <v>1</v>
      </c>
      <c r="F5373" s="61">
        <v>55002017</v>
      </c>
      <c r="G5373" s="41" t="s">
        <v>17650</v>
      </c>
      <c r="H5373" s="41"/>
      <c r="I5373" s="41"/>
      <c r="J5373" s="41"/>
      <c r="K5373" s="41">
        <v>5368</v>
      </c>
      <c r="L5373" s="41" t="s">
        <v>17650</v>
      </c>
      <c r="M5373" s="41" t="s">
        <v>29321</v>
      </c>
      <c r="N5373" s="41"/>
      <c r="O5373" s="41"/>
      <c r="P5373" s="41"/>
      <c r="Q5373" s="56" t="s">
        <v>27958</v>
      </c>
      <c r="R5373" s="58"/>
      <c r="S5373" s="57"/>
      <c r="T5373"/>
    </row>
    <row r="5374" spans="1:20" ht="51">
      <c r="A5374" s="81" t="s">
        <v>10967</v>
      </c>
      <c r="B5374" s="35">
        <v>5373</v>
      </c>
      <c r="C5374" s="41" t="s">
        <v>17640</v>
      </c>
      <c r="D5374" s="87" t="s">
        <v>17641</v>
      </c>
      <c r="E5374" s="61">
        <v>1</v>
      </c>
      <c r="F5374" s="61">
        <v>59004004</v>
      </c>
      <c r="G5374" s="41" t="s">
        <v>17618</v>
      </c>
      <c r="H5374" s="41"/>
      <c r="I5374" s="41"/>
      <c r="J5374" s="41"/>
      <c r="K5374" s="41">
        <v>5384</v>
      </c>
      <c r="L5374" s="41" t="s">
        <v>17618</v>
      </c>
      <c r="M5374" s="41" t="s">
        <v>29321</v>
      </c>
      <c r="N5374" s="41"/>
      <c r="O5374" s="41"/>
      <c r="P5374" s="41"/>
      <c r="Q5374" s="82" t="s">
        <v>27956</v>
      </c>
      <c r="R5374" s="58"/>
      <c r="S5374" s="57"/>
      <c r="T5374"/>
    </row>
    <row r="5375" spans="1:20" ht="51">
      <c r="A5375" s="81" t="s">
        <v>10967</v>
      </c>
      <c r="B5375" s="35">
        <v>5374</v>
      </c>
      <c r="C5375" s="41" t="s">
        <v>17638</v>
      </c>
      <c r="D5375" s="87" t="s">
        <v>17639</v>
      </c>
      <c r="E5375" s="61">
        <v>1</v>
      </c>
      <c r="F5375" s="61">
        <v>50004015</v>
      </c>
      <c r="G5375" s="41" t="s">
        <v>17636</v>
      </c>
      <c r="H5375" s="41"/>
      <c r="I5375" s="41"/>
      <c r="J5375" s="41"/>
      <c r="K5375" s="41">
        <v>5375</v>
      </c>
      <c r="L5375" s="41" t="s">
        <v>17636</v>
      </c>
      <c r="M5375" s="41" t="s">
        <v>29321</v>
      </c>
      <c r="N5375" s="41"/>
      <c r="O5375" s="41"/>
      <c r="P5375" s="41"/>
      <c r="Q5375" s="56" t="s">
        <v>27960</v>
      </c>
      <c r="R5375" s="58"/>
      <c r="S5375" s="57"/>
      <c r="T5375"/>
    </row>
    <row r="5376" spans="1:20" ht="51">
      <c r="A5376" s="81" t="s">
        <v>10967</v>
      </c>
      <c r="B5376" s="35">
        <v>5375</v>
      </c>
      <c r="C5376" s="41" t="s">
        <v>17636</v>
      </c>
      <c r="D5376" s="87" t="s">
        <v>17637</v>
      </c>
      <c r="E5376" s="61">
        <v>4</v>
      </c>
      <c r="F5376" s="61">
        <v>44016012</v>
      </c>
      <c r="G5376" s="41" t="s">
        <v>17634</v>
      </c>
      <c r="H5376" s="41">
        <v>1</v>
      </c>
      <c r="I5376" s="41"/>
      <c r="J5376" s="41"/>
      <c r="K5376" s="41">
        <v>5376</v>
      </c>
      <c r="L5376" s="41" t="s">
        <v>17634</v>
      </c>
      <c r="M5376" s="41" t="s">
        <v>29321</v>
      </c>
      <c r="N5376" s="41"/>
      <c r="O5376" s="41"/>
      <c r="P5376" s="41"/>
      <c r="Q5376" s="56" t="s">
        <v>27957</v>
      </c>
      <c r="R5376" s="58"/>
      <c r="S5376" s="57"/>
      <c r="T5376"/>
    </row>
    <row r="5377" spans="1:20" ht="61.2">
      <c r="A5377" s="81" t="s">
        <v>10967</v>
      </c>
      <c r="B5377" s="35">
        <v>5376</v>
      </c>
      <c r="C5377" s="41" t="s">
        <v>17634</v>
      </c>
      <c r="D5377" s="87" t="s">
        <v>17635</v>
      </c>
      <c r="E5377" s="61">
        <v>36</v>
      </c>
      <c r="F5377" s="61">
        <v>40001003</v>
      </c>
      <c r="G5377" s="41" t="s">
        <v>24132</v>
      </c>
      <c r="H5377" s="41">
        <v>1</v>
      </c>
      <c r="I5377" s="41"/>
      <c r="J5377" s="41"/>
      <c r="K5377" s="41">
        <v>5384</v>
      </c>
      <c r="L5377" s="41" t="s">
        <v>17618</v>
      </c>
      <c r="M5377" s="41">
        <v>2462</v>
      </c>
      <c r="N5377" s="41" t="s">
        <v>24132</v>
      </c>
      <c r="O5377" s="41"/>
      <c r="P5377" s="41"/>
      <c r="Q5377" s="56" t="s">
        <v>27958</v>
      </c>
      <c r="R5377" s="58"/>
      <c r="S5377" s="57"/>
      <c r="T5377"/>
    </row>
    <row r="5378" spans="1:20" ht="51">
      <c r="A5378" s="81" t="s">
        <v>10967</v>
      </c>
      <c r="B5378" s="35">
        <v>5377</v>
      </c>
      <c r="C5378" s="41" t="s">
        <v>17632</v>
      </c>
      <c r="D5378" s="87" t="s">
        <v>17633</v>
      </c>
      <c r="E5378" s="61">
        <v>1</v>
      </c>
      <c r="F5378" s="61">
        <v>55003004</v>
      </c>
      <c r="G5378" s="41" t="s">
        <v>24424</v>
      </c>
      <c r="H5378" s="41"/>
      <c r="I5378" s="41"/>
      <c r="J5378" s="41"/>
      <c r="K5378" s="41">
        <v>5384</v>
      </c>
      <c r="L5378" s="41" t="s">
        <v>17618</v>
      </c>
      <c r="M5378" s="41">
        <v>2316</v>
      </c>
      <c r="N5378" s="41" t="s">
        <v>24424</v>
      </c>
      <c r="O5378" s="41"/>
      <c r="P5378" s="41"/>
      <c r="Q5378" s="56" t="s">
        <v>27930</v>
      </c>
      <c r="R5378" s="58"/>
      <c r="S5378" s="57"/>
      <c r="T5378"/>
    </row>
    <row r="5379" spans="1:20" ht="61.2">
      <c r="A5379" s="81" t="s">
        <v>10967</v>
      </c>
      <c r="B5379" s="35">
        <v>5378</v>
      </c>
      <c r="C5379" s="41" t="s">
        <v>17630</v>
      </c>
      <c r="D5379" s="87" t="s">
        <v>17631</v>
      </c>
      <c r="E5379" s="61">
        <v>1</v>
      </c>
      <c r="F5379" s="61">
        <v>45016015</v>
      </c>
      <c r="G5379" s="41" t="s">
        <v>22946</v>
      </c>
      <c r="H5379" s="41"/>
      <c r="I5379" s="41"/>
      <c r="J5379" s="41"/>
      <c r="K5379" s="41">
        <v>5384</v>
      </c>
      <c r="L5379" s="41" t="s">
        <v>17618</v>
      </c>
      <c r="M5379" s="41">
        <v>3056</v>
      </c>
      <c r="N5379" s="41" t="s">
        <v>22946</v>
      </c>
      <c r="O5379" s="41"/>
      <c r="P5379" s="41"/>
      <c r="Q5379" s="56" t="s">
        <v>27958</v>
      </c>
      <c r="R5379" s="58"/>
      <c r="S5379" s="57"/>
      <c r="T5379"/>
    </row>
    <row r="5380" spans="1:20" ht="51">
      <c r="A5380" s="81" t="s">
        <v>10967</v>
      </c>
      <c r="B5380" s="35">
        <v>5379</v>
      </c>
      <c r="C5380" s="41" t="s">
        <v>17628</v>
      </c>
      <c r="D5380" s="87" t="s">
        <v>17629</v>
      </c>
      <c r="E5380" s="61">
        <v>1</v>
      </c>
      <c r="F5380" s="61">
        <v>42022024</v>
      </c>
      <c r="G5380" s="41" t="s">
        <v>17626</v>
      </c>
      <c r="H5380" s="41"/>
      <c r="I5380" s="41"/>
      <c r="J5380" s="41"/>
      <c r="K5380" s="41">
        <v>5380</v>
      </c>
      <c r="L5380" s="41" t="s">
        <v>17626</v>
      </c>
      <c r="M5380" s="41" t="s">
        <v>29321</v>
      </c>
      <c r="N5380" s="41"/>
      <c r="O5380" s="41"/>
      <c r="P5380" s="41"/>
      <c r="Q5380" s="82" t="s">
        <v>27956</v>
      </c>
      <c r="R5380" s="58"/>
      <c r="S5380" s="57"/>
      <c r="T5380"/>
    </row>
    <row r="5381" spans="1:20" ht="61.2">
      <c r="A5381" s="81" t="s">
        <v>10967</v>
      </c>
      <c r="B5381" s="35">
        <v>5380</v>
      </c>
      <c r="C5381" s="41" t="s">
        <v>17626</v>
      </c>
      <c r="D5381" s="87" t="s">
        <v>17627</v>
      </c>
      <c r="E5381" s="61">
        <v>1</v>
      </c>
      <c r="F5381" s="61">
        <v>46011016</v>
      </c>
      <c r="G5381" s="41" t="s">
        <v>17618</v>
      </c>
      <c r="H5381" s="41">
        <v>1</v>
      </c>
      <c r="I5381" s="41"/>
      <c r="J5381" s="41"/>
      <c r="K5381" s="41">
        <v>5384</v>
      </c>
      <c r="L5381" s="41" t="s">
        <v>17618</v>
      </c>
      <c r="M5381" s="41"/>
      <c r="N5381" s="41"/>
      <c r="O5381" s="41"/>
      <c r="P5381" s="41"/>
      <c r="Q5381" s="56" t="s">
        <v>27930</v>
      </c>
      <c r="R5381" s="58"/>
      <c r="S5381" s="57"/>
      <c r="T5381"/>
    </row>
    <row r="5382" spans="1:20" ht="51">
      <c r="A5382" s="81" t="s">
        <v>10967</v>
      </c>
      <c r="B5382" s="35">
        <v>5381</v>
      </c>
      <c r="C5382" s="41" t="s">
        <v>17624</v>
      </c>
      <c r="D5382" s="87" t="s">
        <v>17625</v>
      </c>
      <c r="E5382" s="61">
        <v>2</v>
      </c>
      <c r="F5382" s="61">
        <v>45012013</v>
      </c>
      <c r="G5382" s="41" t="s">
        <v>17622</v>
      </c>
      <c r="H5382" s="41"/>
      <c r="I5382" s="41"/>
      <c r="J5382" s="41"/>
      <c r="K5382" s="41">
        <v>5382</v>
      </c>
      <c r="L5382" s="41" t="s">
        <v>17622</v>
      </c>
      <c r="M5382" s="41" t="s">
        <v>29321</v>
      </c>
      <c r="N5382" s="41"/>
      <c r="O5382" s="41"/>
      <c r="P5382" s="41"/>
      <c r="Q5382" s="82" t="s">
        <v>27956</v>
      </c>
      <c r="R5382" s="58"/>
      <c r="S5382" s="57"/>
      <c r="T5382"/>
    </row>
    <row r="5383" spans="1:20" ht="51">
      <c r="A5383" s="81" t="s">
        <v>10967</v>
      </c>
      <c r="B5383" s="35">
        <v>5382</v>
      </c>
      <c r="C5383" s="41" t="s">
        <v>17622</v>
      </c>
      <c r="D5383" s="87" t="s">
        <v>17623</v>
      </c>
      <c r="E5383" s="61">
        <v>3</v>
      </c>
      <c r="F5383" s="61">
        <v>54003002</v>
      </c>
      <c r="G5383" s="41" t="s">
        <v>22097</v>
      </c>
      <c r="H5383" s="41">
        <v>1</v>
      </c>
      <c r="I5383" s="41"/>
      <c r="J5383" s="41"/>
      <c r="K5383" s="41">
        <v>5384</v>
      </c>
      <c r="L5383" s="41" t="s">
        <v>17618</v>
      </c>
      <c r="M5383" s="41">
        <v>3581</v>
      </c>
      <c r="N5383" s="41" t="s">
        <v>22097</v>
      </c>
      <c r="O5383" s="41"/>
      <c r="P5383" s="41"/>
      <c r="Q5383" s="56" t="s">
        <v>27930</v>
      </c>
      <c r="R5383" s="58"/>
      <c r="S5383" s="57"/>
      <c r="T5383"/>
    </row>
    <row r="5384" spans="1:20" ht="51">
      <c r="A5384" s="81" t="s">
        <v>10967</v>
      </c>
      <c r="B5384" s="35">
        <v>5383</v>
      </c>
      <c r="C5384" s="41" t="s">
        <v>17620</v>
      </c>
      <c r="D5384" s="87" t="s">
        <v>17621</v>
      </c>
      <c r="E5384" s="61">
        <v>1</v>
      </c>
      <c r="F5384" s="61">
        <v>64001009</v>
      </c>
      <c r="G5384" s="41" t="s">
        <v>19886</v>
      </c>
      <c r="H5384" s="41"/>
      <c r="I5384" s="41"/>
      <c r="J5384" s="41"/>
      <c r="K5384" s="41">
        <v>5384</v>
      </c>
      <c r="L5384" s="41" t="s">
        <v>17618</v>
      </c>
      <c r="M5384" s="41">
        <v>4413</v>
      </c>
      <c r="N5384" s="41" t="s">
        <v>19886</v>
      </c>
      <c r="O5384" s="41"/>
      <c r="P5384" s="41"/>
      <c r="Q5384" s="56" t="s">
        <v>27929</v>
      </c>
      <c r="R5384" s="58"/>
      <c r="S5384" s="57"/>
      <c r="T5384"/>
    </row>
    <row r="5385" spans="1:20" ht="62.4">
      <c r="A5385" s="81" t="s">
        <v>10967</v>
      </c>
      <c r="B5385" s="35">
        <v>5384</v>
      </c>
      <c r="C5385" s="41" t="s">
        <v>17618</v>
      </c>
      <c r="D5385" s="76" t="s">
        <v>17619</v>
      </c>
      <c r="E5385" s="61">
        <v>29</v>
      </c>
      <c r="F5385" s="61">
        <v>40011019</v>
      </c>
      <c r="G5385" s="41"/>
      <c r="H5385" s="41">
        <v>22</v>
      </c>
      <c r="I5385" s="41"/>
      <c r="J5385" s="41"/>
      <c r="K5385" s="41"/>
      <c r="L5385" s="41"/>
      <c r="M5385" s="41"/>
      <c r="N5385" s="41"/>
      <c r="O5385" s="41"/>
      <c r="P5385" s="41"/>
      <c r="Q5385" s="56" t="s">
        <v>27930</v>
      </c>
      <c r="R5385" s="58"/>
      <c r="S5385" s="57"/>
      <c r="T5385"/>
    </row>
    <row r="5386" spans="1:20" ht="61.2">
      <c r="A5386" s="81" t="s">
        <v>10967</v>
      </c>
      <c r="B5386" s="35">
        <v>5385</v>
      </c>
      <c r="C5386" s="41" t="s">
        <v>17616</v>
      </c>
      <c r="D5386" s="87" t="s">
        <v>17617</v>
      </c>
      <c r="E5386" s="61">
        <v>1</v>
      </c>
      <c r="F5386" s="61">
        <v>51002008</v>
      </c>
      <c r="G5386" s="41" t="s">
        <v>17614</v>
      </c>
      <c r="H5386" s="41"/>
      <c r="I5386" s="41"/>
      <c r="J5386" s="41"/>
      <c r="K5386" s="41">
        <v>5386</v>
      </c>
      <c r="L5386" s="41" t="s">
        <v>17614</v>
      </c>
      <c r="M5386" s="41" t="s">
        <v>29321</v>
      </c>
      <c r="N5386" s="41"/>
      <c r="O5386" s="41"/>
      <c r="P5386" s="41"/>
      <c r="Q5386" s="82" t="s">
        <v>27956</v>
      </c>
      <c r="R5386" s="58"/>
      <c r="S5386" s="57"/>
      <c r="T5386"/>
    </row>
    <row r="5387" spans="1:20" ht="51">
      <c r="A5387" s="81" t="s">
        <v>10967</v>
      </c>
      <c r="B5387" s="35">
        <v>5386</v>
      </c>
      <c r="C5387" s="41" t="s">
        <v>17614</v>
      </c>
      <c r="D5387" s="87" t="s">
        <v>17615</v>
      </c>
      <c r="E5387" s="61">
        <v>1</v>
      </c>
      <c r="F5387" s="61">
        <v>44017018</v>
      </c>
      <c r="G5387" s="41" t="s">
        <v>19353</v>
      </c>
      <c r="H5387" s="41">
        <v>1</v>
      </c>
      <c r="I5387" s="41"/>
      <c r="J5387" s="41"/>
      <c r="K5387" s="41">
        <v>5384</v>
      </c>
      <c r="L5387" s="41" t="s">
        <v>17618</v>
      </c>
      <c r="M5387" s="41">
        <v>4680</v>
      </c>
      <c r="N5387" s="41" t="s">
        <v>19353</v>
      </c>
      <c r="O5387" s="41"/>
      <c r="P5387" s="41"/>
      <c r="Q5387" s="82" t="s">
        <v>27956</v>
      </c>
      <c r="R5387" s="58"/>
      <c r="S5387" s="57"/>
      <c r="T5387"/>
    </row>
    <row r="5388" spans="1:20" ht="61.2">
      <c r="A5388" s="81" t="s">
        <v>10967</v>
      </c>
      <c r="B5388" s="35">
        <v>5387</v>
      </c>
      <c r="C5388" s="41" t="s">
        <v>17612</v>
      </c>
      <c r="D5388" s="87" t="s">
        <v>17613</v>
      </c>
      <c r="E5388" s="61">
        <v>1</v>
      </c>
      <c r="F5388" s="61">
        <v>45012010</v>
      </c>
      <c r="G5388" s="41" t="s">
        <v>17618</v>
      </c>
      <c r="H5388" s="41"/>
      <c r="I5388" s="41"/>
      <c r="J5388" s="41"/>
      <c r="K5388" s="41">
        <v>5384</v>
      </c>
      <c r="L5388" s="41" t="s">
        <v>17618</v>
      </c>
      <c r="M5388" s="41" t="s">
        <v>29321</v>
      </c>
      <c r="N5388" s="41"/>
      <c r="O5388" s="41"/>
      <c r="P5388" s="41"/>
      <c r="Q5388" s="56" t="s">
        <v>27930</v>
      </c>
      <c r="R5388" s="58"/>
      <c r="S5388" s="57"/>
      <c r="T5388"/>
    </row>
    <row r="5389" spans="1:20" ht="51">
      <c r="A5389" s="81" t="s">
        <v>10967</v>
      </c>
      <c r="B5389" s="35">
        <v>5388</v>
      </c>
      <c r="C5389" s="41" t="s">
        <v>17610</v>
      </c>
      <c r="D5389" s="87" t="s">
        <v>17611</v>
      </c>
      <c r="E5389" s="61">
        <v>1</v>
      </c>
      <c r="F5389" s="61">
        <v>56002004</v>
      </c>
      <c r="G5389" s="41" t="s">
        <v>18628</v>
      </c>
      <c r="H5389" s="41"/>
      <c r="I5389" s="41"/>
      <c r="J5389" s="41"/>
      <c r="K5389" s="41">
        <v>5384</v>
      </c>
      <c r="L5389" s="41" t="s">
        <v>17618</v>
      </c>
      <c r="M5389" s="41">
        <v>5043</v>
      </c>
      <c r="N5389" s="41" t="s">
        <v>18628</v>
      </c>
      <c r="O5389" s="41"/>
      <c r="P5389" s="41"/>
      <c r="Q5389" s="56" t="s">
        <v>27930</v>
      </c>
      <c r="R5389" s="58"/>
      <c r="S5389" s="57"/>
      <c r="T5389"/>
    </row>
    <row r="5390" spans="1:20" ht="51">
      <c r="A5390" s="81" t="s">
        <v>10967</v>
      </c>
      <c r="B5390" s="35">
        <v>5389</v>
      </c>
      <c r="C5390" s="41" t="s">
        <v>17608</v>
      </c>
      <c r="D5390" s="87" t="s">
        <v>17609</v>
      </c>
      <c r="E5390" s="61">
        <v>3</v>
      </c>
      <c r="F5390" s="61">
        <v>45015020</v>
      </c>
      <c r="G5390" s="41" t="s">
        <v>18530</v>
      </c>
      <c r="H5390" s="41"/>
      <c r="I5390" s="41"/>
      <c r="J5390" s="41"/>
      <c r="K5390" s="41">
        <v>5384</v>
      </c>
      <c r="L5390" s="41" t="s">
        <v>17618</v>
      </c>
      <c r="M5390" s="41">
        <v>5092</v>
      </c>
      <c r="N5390" s="41" t="s">
        <v>18530</v>
      </c>
      <c r="O5390" s="41"/>
      <c r="P5390" s="41"/>
      <c r="Q5390" s="56" t="s">
        <v>27929</v>
      </c>
      <c r="R5390" s="58"/>
      <c r="S5390" s="57"/>
      <c r="T5390"/>
    </row>
    <row r="5391" spans="1:20" ht="51">
      <c r="A5391" s="81" t="s">
        <v>10967</v>
      </c>
      <c r="B5391" s="35">
        <v>5390</v>
      </c>
      <c r="C5391" s="41" t="s">
        <v>17606</v>
      </c>
      <c r="D5391" s="87" t="s">
        <v>17607</v>
      </c>
      <c r="E5391" s="61">
        <v>1</v>
      </c>
      <c r="F5391" s="61">
        <v>44028007</v>
      </c>
      <c r="G5391" s="41" t="s">
        <v>17604</v>
      </c>
      <c r="H5391" s="41"/>
      <c r="I5391" s="41"/>
      <c r="J5391" s="41"/>
      <c r="K5391" s="41">
        <v>5391</v>
      </c>
      <c r="L5391" s="41" t="s">
        <v>17604</v>
      </c>
      <c r="M5391" s="41" t="s">
        <v>29321</v>
      </c>
      <c r="N5391" s="41"/>
      <c r="O5391" s="41"/>
      <c r="P5391" s="41"/>
      <c r="Q5391" s="56" t="s">
        <v>27933</v>
      </c>
      <c r="R5391" s="58"/>
      <c r="S5391" s="57"/>
      <c r="T5391"/>
    </row>
    <row r="5392" spans="1:20" ht="51">
      <c r="A5392" s="81" t="s">
        <v>10967</v>
      </c>
      <c r="B5392" s="35">
        <v>5391</v>
      </c>
      <c r="C5392" s="41" t="s">
        <v>17604</v>
      </c>
      <c r="D5392" s="87" t="s">
        <v>17605</v>
      </c>
      <c r="E5392" s="61">
        <v>1</v>
      </c>
      <c r="F5392" s="61">
        <v>60003008</v>
      </c>
      <c r="G5392" s="41" t="s">
        <v>17538</v>
      </c>
      <c r="H5392" s="41">
        <v>1</v>
      </c>
      <c r="I5392" s="41"/>
      <c r="J5392" s="41"/>
      <c r="K5392" s="41">
        <v>5384</v>
      </c>
      <c r="L5392" s="41" t="s">
        <v>17618</v>
      </c>
      <c r="M5392" s="41">
        <v>5424</v>
      </c>
      <c r="N5392" s="41" t="s">
        <v>17538</v>
      </c>
      <c r="O5392" s="41"/>
      <c r="P5392" s="41"/>
      <c r="Q5392" s="56" t="s">
        <v>27930</v>
      </c>
      <c r="R5392" s="58"/>
      <c r="S5392" s="57"/>
      <c r="T5392"/>
    </row>
    <row r="5393" spans="1:20" ht="42">
      <c r="A5393" s="81" t="s">
        <v>10967</v>
      </c>
      <c r="B5393" s="35">
        <v>5392</v>
      </c>
      <c r="C5393" s="41" t="s">
        <v>17602</v>
      </c>
      <c r="D5393" s="76" t="s">
        <v>17603</v>
      </c>
      <c r="E5393" s="61">
        <v>8</v>
      </c>
      <c r="F5393" s="61">
        <v>40022012</v>
      </c>
      <c r="G5393" s="41"/>
      <c r="H5393" s="41"/>
      <c r="I5393" s="41"/>
      <c r="J5393" s="41"/>
      <c r="K5393" s="41"/>
      <c r="L5393" s="41"/>
      <c r="M5393" s="41"/>
      <c r="N5393" s="41"/>
      <c r="O5393" s="41"/>
      <c r="P5393" s="41"/>
      <c r="Q5393" s="56" t="s">
        <v>27929</v>
      </c>
      <c r="R5393" s="58"/>
      <c r="S5393" s="57"/>
      <c r="T5393"/>
    </row>
    <row r="5394" spans="1:20" ht="61.2">
      <c r="A5394" s="81" t="s">
        <v>10967</v>
      </c>
      <c r="B5394" s="35">
        <v>5393</v>
      </c>
      <c r="C5394" s="41" t="s">
        <v>17600</v>
      </c>
      <c r="D5394" s="87" t="s">
        <v>17601</v>
      </c>
      <c r="E5394" s="61">
        <v>1</v>
      </c>
      <c r="F5394" s="61">
        <v>45016014</v>
      </c>
      <c r="G5394" s="41" t="s">
        <v>17596</v>
      </c>
      <c r="H5394" s="41"/>
      <c r="I5394" s="41"/>
      <c r="J5394" s="41"/>
      <c r="K5394" s="41">
        <v>5395</v>
      </c>
      <c r="L5394" s="41" t="s">
        <v>17596</v>
      </c>
      <c r="M5394" s="41" t="s">
        <v>29321</v>
      </c>
      <c r="N5394" s="41"/>
      <c r="O5394" s="41"/>
      <c r="P5394" s="41"/>
      <c r="Q5394" s="56" t="s">
        <v>27958</v>
      </c>
      <c r="R5394" s="58"/>
      <c r="S5394" s="57"/>
      <c r="T5394"/>
    </row>
    <row r="5395" spans="1:20" ht="61.2">
      <c r="A5395" s="81" t="s">
        <v>10967</v>
      </c>
      <c r="B5395" s="35">
        <v>5394</v>
      </c>
      <c r="C5395" s="41" t="s">
        <v>17598</v>
      </c>
      <c r="D5395" s="87" t="s">
        <v>17599</v>
      </c>
      <c r="E5395" s="61">
        <v>2</v>
      </c>
      <c r="F5395" s="61">
        <v>49003006</v>
      </c>
      <c r="G5395" s="41" t="s">
        <v>17596</v>
      </c>
      <c r="H5395" s="41"/>
      <c r="I5395" s="41"/>
      <c r="J5395" s="41"/>
      <c r="K5395" s="41">
        <v>5395</v>
      </c>
      <c r="L5395" s="41" t="s">
        <v>17596</v>
      </c>
      <c r="M5395" s="41" t="s">
        <v>29321</v>
      </c>
      <c r="N5395" s="41"/>
      <c r="O5395" s="41"/>
      <c r="P5395" s="41"/>
      <c r="Q5395" s="56" t="s">
        <v>27929</v>
      </c>
      <c r="R5395" s="58"/>
      <c r="S5395" s="57"/>
      <c r="T5395"/>
    </row>
    <row r="5396" spans="1:20" ht="42">
      <c r="A5396" s="81" t="s">
        <v>10967</v>
      </c>
      <c r="B5396" s="35">
        <v>5395</v>
      </c>
      <c r="C5396" s="41" t="s">
        <v>17596</v>
      </c>
      <c r="D5396" s="76" t="s">
        <v>17597</v>
      </c>
      <c r="E5396" s="61">
        <v>7</v>
      </c>
      <c r="F5396" s="61">
        <v>42016024</v>
      </c>
      <c r="G5396" s="41"/>
      <c r="H5396" s="41">
        <v>2</v>
      </c>
      <c r="I5396" s="41"/>
      <c r="J5396" s="41"/>
      <c r="K5396" s="41"/>
      <c r="L5396" s="41"/>
      <c r="M5396" s="41"/>
      <c r="N5396" s="41"/>
      <c r="O5396" s="41"/>
      <c r="P5396" s="41"/>
      <c r="Q5396" s="82" t="s">
        <v>27956</v>
      </c>
      <c r="R5396" s="58"/>
      <c r="S5396" s="57"/>
      <c r="T5396"/>
    </row>
    <row r="5397" spans="1:20" ht="61.2">
      <c r="A5397" s="81" t="s">
        <v>10967</v>
      </c>
      <c r="B5397" s="35">
        <v>5396</v>
      </c>
      <c r="C5397" s="41" t="s">
        <v>17594</v>
      </c>
      <c r="D5397" s="87" t="s">
        <v>17595</v>
      </c>
      <c r="E5397" s="61">
        <v>1</v>
      </c>
      <c r="F5397" s="61">
        <v>64001010</v>
      </c>
      <c r="G5397" s="41" t="s">
        <v>17592</v>
      </c>
      <c r="H5397" s="41"/>
      <c r="I5397" s="41"/>
      <c r="J5397" s="41"/>
      <c r="K5397" s="41">
        <v>5397</v>
      </c>
      <c r="L5397" s="41" t="s">
        <v>17592</v>
      </c>
      <c r="M5397" s="41" t="s">
        <v>29321</v>
      </c>
      <c r="N5397" s="41"/>
      <c r="O5397" s="41"/>
      <c r="P5397" s="41"/>
      <c r="Q5397" s="56" t="s">
        <v>27929</v>
      </c>
      <c r="R5397" s="58"/>
      <c r="S5397" s="57"/>
      <c r="T5397"/>
    </row>
    <row r="5398" spans="1:20" ht="42">
      <c r="A5398" s="81" t="s">
        <v>10967</v>
      </c>
      <c r="B5398" s="35">
        <v>5397</v>
      </c>
      <c r="C5398" s="41" t="s">
        <v>17592</v>
      </c>
      <c r="D5398" s="76" t="s">
        <v>17593</v>
      </c>
      <c r="E5398" s="61">
        <v>1</v>
      </c>
      <c r="F5398" s="61">
        <v>54005013</v>
      </c>
      <c r="G5398" s="41"/>
      <c r="H5398" s="41">
        <v>2</v>
      </c>
      <c r="I5398" s="41"/>
      <c r="J5398" s="41"/>
      <c r="K5398" s="41"/>
      <c r="L5398" s="41"/>
      <c r="M5398" s="41"/>
      <c r="N5398" s="41"/>
      <c r="O5398" s="41"/>
      <c r="P5398" s="41"/>
      <c r="Q5398" s="56" t="s">
        <v>27930</v>
      </c>
      <c r="R5398" s="58"/>
      <c r="S5398" s="57"/>
      <c r="T5398"/>
    </row>
    <row r="5399" spans="1:20" ht="61.2">
      <c r="A5399" s="81" t="s">
        <v>10967</v>
      </c>
      <c r="B5399" s="35">
        <v>5398</v>
      </c>
      <c r="C5399" s="41" t="s">
        <v>17590</v>
      </c>
      <c r="D5399" s="87" t="s">
        <v>17591</v>
      </c>
      <c r="E5399" s="61">
        <v>3</v>
      </c>
      <c r="F5399" s="61">
        <v>58010027</v>
      </c>
      <c r="G5399" s="41" t="s">
        <v>17584</v>
      </c>
      <c r="H5399" s="41"/>
      <c r="I5399" s="41"/>
      <c r="J5399" s="41"/>
      <c r="K5399" s="41">
        <v>5401</v>
      </c>
      <c r="L5399" s="41" t="s">
        <v>17584</v>
      </c>
      <c r="M5399" s="41" t="s">
        <v>29321</v>
      </c>
      <c r="N5399" s="41"/>
      <c r="O5399" s="41"/>
      <c r="P5399" s="41"/>
      <c r="Q5399" s="56" t="s">
        <v>27930</v>
      </c>
      <c r="R5399" s="58"/>
      <c r="S5399" s="57"/>
      <c r="T5399"/>
    </row>
    <row r="5400" spans="1:20" ht="71.400000000000006">
      <c r="A5400" s="81" t="s">
        <v>10967</v>
      </c>
      <c r="B5400" s="35">
        <v>5399</v>
      </c>
      <c r="C5400" s="41" t="s">
        <v>17588</v>
      </c>
      <c r="D5400" s="87" t="s">
        <v>17589</v>
      </c>
      <c r="E5400" s="61">
        <v>95</v>
      </c>
      <c r="F5400" s="61">
        <v>40001020</v>
      </c>
      <c r="G5400" s="41" t="s">
        <v>17584</v>
      </c>
      <c r="H5400" s="41">
        <v>2</v>
      </c>
      <c r="I5400" s="41"/>
      <c r="J5400" s="41"/>
      <c r="K5400" s="41">
        <v>5401</v>
      </c>
      <c r="L5400" s="41" t="s">
        <v>17584</v>
      </c>
      <c r="M5400" s="41" t="s">
        <v>29321</v>
      </c>
      <c r="N5400" s="41"/>
      <c r="O5400" s="41"/>
      <c r="P5400" s="41"/>
      <c r="Q5400" s="56" t="s">
        <v>27929</v>
      </c>
      <c r="R5400" s="58"/>
      <c r="S5400" s="57"/>
      <c r="T5400"/>
    </row>
    <row r="5401" spans="1:20" ht="51">
      <c r="A5401" s="81" t="s">
        <v>10967</v>
      </c>
      <c r="B5401" s="35">
        <v>5400</v>
      </c>
      <c r="C5401" s="41" t="s">
        <v>17586</v>
      </c>
      <c r="D5401" s="87" t="s">
        <v>17587</v>
      </c>
      <c r="E5401" s="61">
        <v>1</v>
      </c>
      <c r="F5401" s="61">
        <v>42021011</v>
      </c>
      <c r="G5401" s="41" t="s">
        <v>17588</v>
      </c>
      <c r="H5401" s="41"/>
      <c r="I5401" s="41"/>
      <c r="J5401" s="41"/>
      <c r="K5401" s="41">
        <v>5399</v>
      </c>
      <c r="L5401" s="41" t="s">
        <v>17588</v>
      </c>
      <c r="M5401" s="41" t="s">
        <v>29321</v>
      </c>
      <c r="N5401" s="41"/>
      <c r="O5401" s="41"/>
      <c r="P5401" s="41"/>
      <c r="Q5401" s="82" t="s">
        <v>27956</v>
      </c>
      <c r="R5401" s="58"/>
      <c r="S5401" s="57"/>
      <c r="T5401"/>
    </row>
    <row r="5402" spans="1:20" ht="42">
      <c r="A5402" s="81" t="s">
        <v>10967</v>
      </c>
      <c r="B5402" s="35">
        <v>5401</v>
      </c>
      <c r="C5402" s="41" t="s">
        <v>17584</v>
      </c>
      <c r="D5402" s="76" t="s">
        <v>17585</v>
      </c>
      <c r="E5402" s="61">
        <v>47</v>
      </c>
      <c r="F5402" s="61">
        <v>40014026</v>
      </c>
      <c r="G5402" s="41"/>
      <c r="H5402" s="41">
        <v>5</v>
      </c>
      <c r="I5402" s="41"/>
      <c r="J5402" s="41"/>
      <c r="K5402" s="41"/>
      <c r="L5402" s="41"/>
      <c r="M5402" s="41"/>
      <c r="N5402" s="41"/>
      <c r="O5402" s="41"/>
      <c r="P5402" s="41"/>
      <c r="Q5402" s="82" t="s">
        <v>27956</v>
      </c>
      <c r="R5402" s="58"/>
      <c r="S5402" s="57"/>
      <c r="T5402"/>
    </row>
    <row r="5403" spans="1:20" ht="52.2">
      <c r="A5403" s="81" t="s">
        <v>10967</v>
      </c>
      <c r="B5403" s="35">
        <v>5402</v>
      </c>
      <c r="C5403" s="41" t="s">
        <v>17582</v>
      </c>
      <c r="D5403" s="76" t="s">
        <v>17583</v>
      </c>
      <c r="E5403" s="61">
        <v>1</v>
      </c>
      <c r="F5403" s="61">
        <v>45016001</v>
      </c>
      <c r="G5403" s="41"/>
      <c r="H5403" s="41"/>
      <c r="I5403" s="41"/>
      <c r="J5403" s="41"/>
      <c r="K5403" s="41"/>
      <c r="L5403" s="41"/>
      <c r="M5403" s="41"/>
      <c r="N5403" s="41"/>
      <c r="O5403" s="41"/>
      <c r="P5403" s="41"/>
      <c r="Q5403" s="56" t="s">
        <v>27958</v>
      </c>
      <c r="R5403" s="58"/>
      <c r="S5403" s="57"/>
      <c r="T5403"/>
    </row>
    <row r="5404" spans="1:20" ht="61.2">
      <c r="A5404" s="81" t="s">
        <v>10967</v>
      </c>
      <c r="B5404" s="35">
        <v>5403</v>
      </c>
      <c r="C5404" s="41" t="s">
        <v>17580</v>
      </c>
      <c r="D5404" s="87" t="s">
        <v>17581</v>
      </c>
      <c r="E5404" s="61">
        <v>3</v>
      </c>
      <c r="F5404" s="61">
        <v>44011019</v>
      </c>
      <c r="G5404" s="41" t="s">
        <v>17578</v>
      </c>
      <c r="H5404" s="41">
        <v>1</v>
      </c>
      <c r="I5404" s="41"/>
      <c r="J5404" s="41"/>
      <c r="K5404" s="41">
        <v>5404</v>
      </c>
      <c r="L5404" s="41" t="s">
        <v>17578</v>
      </c>
      <c r="M5404" s="41" t="s">
        <v>29321</v>
      </c>
      <c r="N5404" s="41"/>
      <c r="O5404" s="41"/>
      <c r="P5404" s="41"/>
      <c r="Q5404" s="56" t="s">
        <v>27957</v>
      </c>
      <c r="R5404" s="58"/>
      <c r="S5404" s="57"/>
      <c r="T5404"/>
    </row>
    <row r="5405" spans="1:20" ht="52.2">
      <c r="A5405" s="81" t="s">
        <v>10967</v>
      </c>
      <c r="B5405" s="35">
        <v>5404</v>
      </c>
      <c r="C5405" s="41" t="s">
        <v>17578</v>
      </c>
      <c r="D5405" s="76" t="s">
        <v>17579</v>
      </c>
      <c r="E5405" s="61">
        <v>2</v>
      </c>
      <c r="F5405" s="61">
        <v>43012013</v>
      </c>
      <c r="G5405" s="41"/>
      <c r="H5405" s="41">
        <v>2</v>
      </c>
      <c r="I5405" s="41"/>
      <c r="J5405" s="41"/>
      <c r="K5405" s="41"/>
      <c r="L5405" s="41"/>
      <c r="M5405" s="41"/>
      <c r="N5405" s="41"/>
      <c r="O5405" s="41"/>
      <c r="P5405" s="41"/>
      <c r="Q5405" s="82" t="s">
        <v>27956</v>
      </c>
      <c r="R5405" s="58"/>
      <c r="S5405" s="57"/>
      <c r="T5405"/>
    </row>
    <row r="5406" spans="1:20" ht="51">
      <c r="A5406" s="81" t="s">
        <v>10967</v>
      </c>
      <c r="B5406" s="35">
        <v>5405</v>
      </c>
      <c r="C5406" s="41" t="s">
        <v>17576</v>
      </c>
      <c r="D5406" s="87" t="s">
        <v>17577</v>
      </c>
      <c r="E5406" s="61">
        <v>1</v>
      </c>
      <c r="F5406" s="61">
        <v>44027012</v>
      </c>
      <c r="G5406" s="41" t="s">
        <v>17578</v>
      </c>
      <c r="H5406" s="41">
        <v>2</v>
      </c>
      <c r="I5406" s="41"/>
      <c r="J5406" s="41"/>
      <c r="K5406" s="41">
        <v>5404</v>
      </c>
      <c r="L5406" s="41" t="s">
        <v>17578</v>
      </c>
      <c r="M5406" s="41" t="s">
        <v>29321</v>
      </c>
      <c r="N5406" s="41"/>
      <c r="O5406" s="41"/>
      <c r="P5406" s="41"/>
      <c r="Q5406" s="56" t="s">
        <v>27957</v>
      </c>
      <c r="R5406" s="58"/>
      <c r="S5406" s="57"/>
      <c r="T5406"/>
    </row>
    <row r="5407" spans="1:20" ht="81.599999999999994">
      <c r="A5407" s="81" t="s">
        <v>10967</v>
      </c>
      <c r="B5407" s="35">
        <v>5406</v>
      </c>
      <c r="C5407" s="41" t="s">
        <v>17574</v>
      </c>
      <c r="D5407" s="87" t="s">
        <v>17575</v>
      </c>
      <c r="E5407" s="61">
        <v>7</v>
      </c>
      <c r="F5407" s="61">
        <v>40022007</v>
      </c>
      <c r="G5407" s="41" t="s">
        <v>17570</v>
      </c>
      <c r="H5407" s="41">
        <v>1</v>
      </c>
      <c r="I5407" s="41"/>
      <c r="J5407" s="41"/>
      <c r="K5407" s="41">
        <v>5408</v>
      </c>
      <c r="L5407" s="41" t="s">
        <v>17570</v>
      </c>
      <c r="M5407" s="41"/>
      <c r="N5407" s="41"/>
      <c r="O5407" s="41"/>
      <c r="P5407" s="41"/>
      <c r="Q5407" s="82" t="s">
        <v>27956</v>
      </c>
      <c r="R5407" s="58"/>
      <c r="S5407" s="57"/>
      <c r="T5407"/>
    </row>
    <row r="5408" spans="1:20" ht="51">
      <c r="A5408" s="81" t="s">
        <v>10967</v>
      </c>
      <c r="B5408" s="35">
        <v>5407</v>
      </c>
      <c r="C5408" s="41" t="s">
        <v>17572</v>
      </c>
      <c r="D5408" s="87" t="s">
        <v>17573</v>
      </c>
      <c r="E5408" s="61">
        <v>12</v>
      </c>
      <c r="F5408" s="61">
        <v>40005021</v>
      </c>
      <c r="G5408" s="41" t="s">
        <v>17574</v>
      </c>
      <c r="H5408" s="41"/>
      <c r="I5408" s="41"/>
      <c r="J5408" s="41"/>
      <c r="K5408" s="41">
        <v>5406</v>
      </c>
      <c r="L5408" s="41" t="s">
        <v>17574</v>
      </c>
      <c r="M5408" s="41" t="s">
        <v>29321</v>
      </c>
      <c r="N5408" s="41"/>
      <c r="O5408" s="41"/>
      <c r="P5408" s="41"/>
      <c r="Q5408" s="56" t="s">
        <v>27929</v>
      </c>
      <c r="R5408" s="58"/>
      <c r="S5408" s="57"/>
      <c r="T5408"/>
    </row>
    <row r="5409" spans="1:20" ht="42">
      <c r="A5409" s="81" t="s">
        <v>10967</v>
      </c>
      <c r="B5409" s="35">
        <v>5408</v>
      </c>
      <c r="C5409" s="41" t="s">
        <v>17570</v>
      </c>
      <c r="D5409" s="76" t="s">
        <v>17571</v>
      </c>
      <c r="E5409" s="61">
        <v>9</v>
      </c>
      <c r="F5409" s="61">
        <v>40015019</v>
      </c>
      <c r="G5409" s="41"/>
      <c r="H5409" s="41">
        <v>2</v>
      </c>
      <c r="I5409" s="41"/>
      <c r="J5409" s="41"/>
      <c r="K5409" s="41"/>
      <c r="L5409" s="41"/>
      <c r="M5409" s="41"/>
      <c r="N5409" s="41"/>
      <c r="O5409" s="41"/>
      <c r="P5409" s="41"/>
      <c r="Q5409" s="82" t="s">
        <v>27956</v>
      </c>
      <c r="R5409" s="58"/>
      <c r="S5409" s="57"/>
      <c r="T5409"/>
    </row>
    <row r="5410" spans="1:20" ht="61.2">
      <c r="A5410" s="81" t="s">
        <v>10967</v>
      </c>
      <c r="B5410" s="35">
        <v>5409</v>
      </c>
      <c r="C5410" s="41" t="s">
        <v>17568</v>
      </c>
      <c r="D5410" s="87" t="s">
        <v>17569</v>
      </c>
      <c r="E5410" s="61">
        <v>6</v>
      </c>
      <c r="F5410" s="61">
        <v>40011008</v>
      </c>
      <c r="G5410" s="41" t="s">
        <v>17564</v>
      </c>
      <c r="H5410" s="41">
        <v>4</v>
      </c>
      <c r="I5410" s="41"/>
      <c r="J5410" s="41"/>
      <c r="K5410" s="41">
        <v>5411</v>
      </c>
      <c r="L5410" s="41" t="s">
        <v>17564</v>
      </c>
      <c r="M5410" s="41" t="s">
        <v>29321</v>
      </c>
      <c r="N5410" s="41"/>
      <c r="O5410" s="41"/>
      <c r="P5410" s="41"/>
      <c r="Q5410" s="56" t="s">
        <v>27929</v>
      </c>
      <c r="R5410" s="58"/>
      <c r="S5410" s="57"/>
      <c r="T5410"/>
    </row>
    <row r="5411" spans="1:20" ht="62.4">
      <c r="A5411" s="81" t="s">
        <v>10967</v>
      </c>
      <c r="B5411" s="35">
        <v>5410</v>
      </c>
      <c r="C5411" s="41" t="s">
        <v>17566</v>
      </c>
      <c r="D5411" s="76" t="s">
        <v>17567</v>
      </c>
      <c r="E5411" s="61">
        <v>1</v>
      </c>
      <c r="F5411" s="61">
        <v>44028015</v>
      </c>
      <c r="G5411" s="41"/>
      <c r="H5411" s="41"/>
      <c r="I5411" s="41"/>
      <c r="J5411" s="41"/>
      <c r="K5411" s="41"/>
      <c r="L5411" s="41"/>
      <c r="M5411" s="41"/>
      <c r="N5411" s="41"/>
      <c r="O5411" s="41"/>
      <c r="P5411" s="41"/>
      <c r="Q5411" s="56" t="s">
        <v>27957</v>
      </c>
      <c r="R5411" s="58"/>
      <c r="S5411" s="57"/>
      <c r="T5411"/>
    </row>
    <row r="5412" spans="1:20" ht="91.8">
      <c r="A5412" s="81" t="s">
        <v>10967</v>
      </c>
      <c r="B5412" s="35">
        <v>5411</v>
      </c>
      <c r="C5412" s="41" t="s">
        <v>17564</v>
      </c>
      <c r="D5412" s="87" t="s">
        <v>17565</v>
      </c>
      <c r="E5412" s="61">
        <v>5</v>
      </c>
      <c r="F5412" s="61">
        <v>42020022</v>
      </c>
      <c r="G5412" s="41" t="s">
        <v>17702</v>
      </c>
      <c r="H5412" s="41">
        <v>2</v>
      </c>
      <c r="I5412" s="41"/>
      <c r="J5412" s="41"/>
      <c r="K5412" s="41">
        <v>5342</v>
      </c>
      <c r="L5412" s="41" t="s">
        <v>17702</v>
      </c>
      <c r="M5412" s="41"/>
      <c r="N5412" s="41"/>
      <c r="O5412" s="41"/>
      <c r="P5412" s="41"/>
      <c r="Q5412" s="82" t="s">
        <v>27956</v>
      </c>
      <c r="R5412" s="58"/>
      <c r="S5412" s="57"/>
      <c r="T5412"/>
    </row>
    <row r="5413" spans="1:20" ht="61.2">
      <c r="A5413" s="81" t="s">
        <v>10967</v>
      </c>
      <c r="B5413" s="35">
        <v>5412</v>
      </c>
      <c r="C5413" s="41" t="s">
        <v>17562</v>
      </c>
      <c r="D5413" s="87" t="s">
        <v>17563</v>
      </c>
      <c r="E5413" s="61">
        <v>2</v>
      </c>
      <c r="F5413" s="61">
        <v>40011028</v>
      </c>
      <c r="G5413" s="41" t="s">
        <v>17558</v>
      </c>
      <c r="H5413" s="41">
        <v>1</v>
      </c>
      <c r="I5413" s="41"/>
      <c r="J5413" s="41"/>
      <c r="K5413" s="41">
        <v>5414</v>
      </c>
      <c r="L5413" s="41" t="s">
        <v>17558</v>
      </c>
      <c r="M5413" s="41" t="s">
        <v>29321</v>
      </c>
      <c r="N5413" s="41"/>
      <c r="O5413" s="41"/>
      <c r="P5413" s="41"/>
      <c r="Q5413" s="56" t="s">
        <v>27929</v>
      </c>
      <c r="R5413" s="58"/>
      <c r="S5413" s="57"/>
      <c r="T5413"/>
    </row>
    <row r="5414" spans="1:20" ht="61.2">
      <c r="A5414" s="81" t="s">
        <v>10967</v>
      </c>
      <c r="B5414" s="35">
        <v>5413</v>
      </c>
      <c r="C5414" s="41" t="s">
        <v>17560</v>
      </c>
      <c r="D5414" s="87" t="s">
        <v>17561</v>
      </c>
      <c r="E5414" s="61">
        <v>6</v>
      </c>
      <c r="F5414" s="61">
        <v>40011030</v>
      </c>
      <c r="G5414" s="41" t="s">
        <v>17558</v>
      </c>
      <c r="H5414" s="41"/>
      <c r="I5414" s="41"/>
      <c r="J5414" s="41"/>
      <c r="K5414" s="41">
        <v>5414</v>
      </c>
      <c r="L5414" s="41" t="s">
        <v>17558</v>
      </c>
      <c r="M5414" s="41" t="s">
        <v>29321</v>
      </c>
      <c r="N5414" s="41"/>
      <c r="O5414" s="41"/>
      <c r="P5414" s="41"/>
      <c r="Q5414" s="82" t="s">
        <v>27956</v>
      </c>
      <c r="R5414" s="58"/>
      <c r="S5414" s="57"/>
      <c r="T5414"/>
    </row>
    <row r="5415" spans="1:20" ht="67.5" customHeight="1">
      <c r="A5415" s="81" t="s">
        <v>10967</v>
      </c>
      <c r="B5415" s="35">
        <v>5414</v>
      </c>
      <c r="C5415" s="41" t="s">
        <v>17558</v>
      </c>
      <c r="D5415" s="87" t="s">
        <v>17559</v>
      </c>
      <c r="E5415" s="61"/>
      <c r="F5415" s="61"/>
      <c r="G5415" s="41" t="s">
        <v>17702</v>
      </c>
      <c r="H5415" s="41">
        <v>2</v>
      </c>
      <c r="I5415" s="41"/>
      <c r="J5415" s="41"/>
      <c r="K5415" s="41">
        <v>5342</v>
      </c>
      <c r="L5415" s="41" t="s">
        <v>17702</v>
      </c>
      <c r="M5415" s="41" t="s">
        <v>29321</v>
      </c>
      <c r="N5415" s="41"/>
      <c r="O5415" s="41"/>
      <c r="P5415" s="41"/>
      <c r="Q5415" s="82" t="s">
        <v>27956</v>
      </c>
      <c r="R5415" s="58"/>
      <c r="S5415" s="57"/>
      <c r="T5415"/>
    </row>
    <row r="5416" spans="1:20" ht="52.2">
      <c r="A5416" s="81" t="s">
        <v>10967</v>
      </c>
      <c r="B5416" s="35">
        <v>5415</v>
      </c>
      <c r="C5416" s="41" t="s">
        <v>17556</v>
      </c>
      <c r="D5416" s="76" t="s">
        <v>17557</v>
      </c>
      <c r="E5416" s="61">
        <v>1</v>
      </c>
      <c r="F5416" s="61">
        <v>46016017</v>
      </c>
      <c r="G5416" s="41"/>
      <c r="H5416" s="41"/>
      <c r="I5416" s="41"/>
      <c r="J5416" s="41"/>
      <c r="K5416" s="41"/>
      <c r="L5416" s="41"/>
      <c r="M5416" s="41"/>
      <c r="N5416" s="41"/>
      <c r="O5416" s="41"/>
      <c r="P5416" s="41"/>
      <c r="Q5416" s="56" t="s">
        <v>27958</v>
      </c>
      <c r="R5416" s="58"/>
      <c r="S5416" s="57"/>
      <c r="T5416"/>
    </row>
    <row r="5417" spans="1:20" ht="51">
      <c r="A5417" s="81" t="s">
        <v>10967</v>
      </c>
      <c r="B5417" s="35">
        <v>5416</v>
      </c>
      <c r="C5417" s="41" t="s">
        <v>17554</v>
      </c>
      <c r="D5417" s="87" t="s">
        <v>17555</v>
      </c>
      <c r="E5417" s="61">
        <v>1</v>
      </c>
      <c r="F5417" s="61">
        <v>43002015</v>
      </c>
      <c r="G5417" s="41" t="s">
        <v>17552</v>
      </c>
      <c r="H5417" s="41"/>
      <c r="I5417" s="41"/>
      <c r="J5417" s="41"/>
      <c r="K5417" s="41">
        <v>5417</v>
      </c>
      <c r="L5417" s="41" t="s">
        <v>17552</v>
      </c>
      <c r="M5417" s="41" t="s">
        <v>29321</v>
      </c>
      <c r="N5417" s="41"/>
      <c r="O5417" s="41"/>
      <c r="P5417" s="41"/>
      <c r="Q5417" s="82" t="s">
        <v>27956</v>
      </c>
      <c r="R5417" s="58"/>
      <c r="S5417" s="57"/>
      <c r="T5417"/>
    </row>
    <row r="5418" spans="1:20" ht="42">
      <c r="A5418" s="81" t="s">
        <v>10967</v>
      </c>
      <c r="B5418" s="35">
        <v>5417</v>
      </c>
      <c r="C5418" s="41" t="s">
        <v>17552</v>
      </c>
      <c r="D5418" s="76" t="s">
        <v>17553</v>
      </c>
      <c r="E5418" s="61">
        <v>2</v>
      </c>
      <c r="F5418" s="61">
        <v>40027026</v>
      </c>
      <c r="G5418" s="41"/>
      <c r="H5418" s="41">
        <v>1</v>
      </c>
      <c r="I5418" s="41"/>
      <c r="J5418" s="41"/>
      <c r="K5418" s="41"/>
      <c r="L5418" s="41"/>
      <c r="M5418" s="41"/>
      <c r="N5418" s="41"/>
      <c r="O5418" s="41"/>
      <c r="P5418" s="41"/>
      <c r="Q5418" s="56" t="s">
        <v>27929</v>
      </c>
      <c r="R5418" s="58"/>
      <c r="S5418" s="57"/>
      <c r="T5418"/>
    </row>
    <row r="5419" spans="1:20" ht="61.2">
      <c r="A5419" s="81" t="s">
        <v>10967</v>
      </c>
      <c r="B5419" s="35">
        <v>5418</v>
      </c>
      <c r="C5419" s="41" t="s">
        <v>17550</v>
      </c>
      <c r="D5419" s="87" t="s">
        <v>17551</v>
      </c>
      <c r="E5419" s="61">
        <v>4</v>
      </c>
      <c r="F5419" s="61">
        <v>40021033</v>
      </c>
      <c r="G5419" s="41" t="s">
        <v>17546</v>
      </c>
      <c r="H5419" s="41"/>
      <c r="I5419" s="41"/>
      <c r="J5419" s="41"/>
      <c r="K5419" s="41">
        <v>5420</v>
      </c>
      <c r="L5419" s="41" t="s">
        <v>17546</v>
      </c>
      <c r="M5419" s="41" t="s">
        <v>29321</v>
      </c>
      <c r="N5419" s="41"/>
      <c r="O5419" s="41"/>
      <c r="P5419" s="41"/>
      <c r="Q5419" s="82" t="s">
        <v>27956</v>
      </c>
      <c r="R5419" s="58"/>
      <c r="S5419" s="57"/>
      <c r="T5419"/>
    </row>
    <row r="5420" spans="1:20" ht="62.4">
      <c r="A5420" s="81" t="s">
        <v>10967</v>
      </c>
      <c r="B5420" s="35">
        <v>5419</v>
      </c>
      <c r="C5420" s="41" t="s">
        <v>17548</v>
      </c>
      <c r="D5420" s="76" t="s">
        <v>17549</v>
      </c>
      <c r="E5420" s="61">
        <v>1</v>
      </c>
      <c r="F5420" s="61">
        <v>40015015</v>
      </c>
      <c r="G5420" s="41"/>
      <c r="H5420" s="41"/>
      <c r="I5420" s="41"/>
      <c r="J5420" s="41"/>
      <c r="K5420" s="41"/>
      <c r="L5420" s="41"/>
      <c r="M5420" s="41"/>
      <c r="N5420" s="41"/>
      <c r="O5420" s="41"/>
      <c r="P5420" s="41"/>
      <c r="Q5420" s="56" t="s">
        <v>27929</v>
      </c>
      <c r="R5420" s="58"/>
      <c r="S5420" s="57"/>
      <c r="T5420"/>
    </row>
    <row r="5421" spans="1:20" ht="71.400000000000006">
      <c r="A5421" s="81" t="s">
        <v>10967</v>
      </c>
      <c r="B5421" s="35">
        <v>5420</v>
      </c>
      <c r="C5421" s="41" t="s">
        <v>17546</v>
      </c>
      <c r="D5421" s="87" t="s">
        <v>17547</v>
      </c>
      <c r="E5421" s="61">
        <v>3</v>
      </c>
      <c r="F5421" s="61">
        <v>45003019</v>
      </c>
      <c r="G5421" s="41" t="s">
        <v>17538</v>
      </c>
      <c r="H5421" s="41">
        <v>2</v>
      </c>
      <c r="I5421" s="41"/>
      <c r="J5421" s="41"/>
      <c r="K5421" s="41">
        <v>5424</v>
      </c>
      <c r="L5421" s="41" t="s">
        <v>17538</v>
      </c>
      <c r="M5421" s="41" t="s">
        <v>29321</v>
      </c>
      <c r="N5421" s="41"/>
      <c r="O5421" s="41"/>
      <c r="P5421" s="41"/>
      <c r="Q5421" s="56" t="s">
        <v>27929</v>
      </c>
      <c r="R5421" s="58"/>
      <c r="S5421" s="57"/>
      <c r="T5421"/>
    </row>
    <row r="5422" spans="1:20" ht="72.599999999999994">
      <c r="A5422" s="81" t="s">
        <v>10967</v>
      </c>
      <c r="B5422" s="35">
        <v>5421</v>
      </c>
      <c r="C5422" s="41" t="s">
        <v>17544</v>
      </c>
      <c r="D5422" s="76" t="s">
        <v>17545</v>
      </c>
      <c r="E5422" s="61">
        <v>7</v>
      </c>
      <c r="F5422" s="61">
        <v>42014005</v>
      </c>
      <c r="G5422" s="41"/>
      <c r="H5422" s="41"/>
      <c r="I5422" s="41"/>
      <c r="J5422" s="41"/>
      <c r="K5422" s="41"/>
      <c r="L5422" s="41"/>
      <c r="M5422" s="41"/>
      <c r="N5422" s="41"/>
      <c r="O5422" s="41"/>
      <c r="P5422" s="41"/>
      <c r="Q5422" s="82" t="s">
        <v>27956</v>
      </c>
      <c r="R5422" s="58"/>
      <c r="S5422" s="57"/>
      <c r="T5422"/>
    </row>
    <row r="5423" spans="1:20" ht="51">
      <c r="A5423" s="81" t="s">
        <v>10967</v>
      </c>
      <c r="B5423" s="35">
        <v>5422</v>
      </c>
      <c r="C5423" s="41" t="s">
        <v>17542</v>
      </c>
      <c r="D5423" s="87" t="s">
        <v>17543</v>
      </c>
      <c r="E5423" s="61">
        <v>1</v>
      </c>
      <c r="F5423" s="61">
        <v>48006003</v>
      </c>
      <c r="G5423" s="41" t="s">
        <v>17540</v>
      </c>
      <c r="H5423" s="41"/>
      <c r="I5423" s="41"/>
      <c r="J5423" s="41"/>
      <c r="K5423" s="41">
        <v>5423</v>
      </c>
      <c r="L5423" s="41" t="s">
        <v>17540</v>
      </c>
      <c r="M5423" s="41" t="s">
        <v>29321</v>
      </c>
      <c r="N5423" s="41"/>
      <c r="O5423" s="41"/>
      <c r="P5423" s="41"/>
      <c r="Q5423" s="56" t="s">
        <v>27929</v>
      </c>
      <c r="R5423" s="58"/>
      <c r="S5423" s="57"/>
      <c r="T5423"/>
    </row>
    <row r="5424" spans="1:20" ht="51">
      <c r="A5424" s="81" t="s">
        <v>10967</v>
      </c>
      <c r="B5424" s="35">
        <v>5423</v>
      </c>
      <c r="C5424" s="41" t="s">
        <v>17540</v>
      </c>
      <c r="D5424" s="87" t="s">
        <v>17541</v>
      </c>
      <c r="E5424" s="61">
        <v>1</v>
      </c>
      <c r="F5424" s="61">
        <v>56001010</v>
      </c>
      <c r="G5424" s="41" t="s">
        <v>27606</v>
      </c>
      <c r="H5424" s="41">
        <v>1</v>
      </c>
      <c r="I5424" s="41"/>
      <c r="J5424" s="41"/>
      <c r="K5424" s="41">
        <v>5424</v>
      </c>
      <c r="L5424" s="41" t="s">
        <v>17538</v>
      </c>
      <c r="M5424" s="41">
        <v>539</v>
      </c>
      <c r="N5424" s="41" t="s">
        <v>27606</v>
      </c>
      <c r="O5424" s="41"/>
      <c r="P5424" s="41"/>
      <c r="Q5424" s="82" t="s">
        <v>27956</v>
      </c>
      <c r="R5424" s="58"/>
      <c r="S5424" s="57"/>
      <c r="T5424"/>
    </row>
    <row r="5425" spans="1:20" ht="72.599999999999994">
      <c r="A5425" s="81" t="s">
        <v>10967</v>
      </c>
      <c r="B5425" s="35">
        <v>5424</v>
      </c>
      <c r="C5425" s="41" t="s">
        <v>17538</v>
      </c>
      <c r="D5425" s="76" t="s">
        <v>17539</v>
      </c>
      <c r="E5425" s="61">
        <v>2</v>
      </c>
      <c r="F5425" s="61">
        <v>46014020</v>
      </c>
      <c r="G5425" s="41"/>
      <c r="H5425" s="41">
        <v>13</v>
      </c>
      <c r="I5425" s="41"/>
      <c r="J5425" s="41"/>
      <c r="K5425" s="41"/>
      <c r="L5425" s="41"/>
      <c r="M5425" s="41"/>
      <c r="N5425" s="41"/>
      <c r="O5425" s="41"/>
      <c r="P5425" s="41"/>
      <c r="Q5425" s="82" t="s">
        <v>27956</v>
      </c>
      <c r="R5425" s="58"/>
      <c r="S5425" s="57"/>
      <c r="T5425"/>
    </row>
    <row r="5426" spans="1:20" ht="42">
      <c r="A5426" s="81" t="s">
        <v>10967</v>
      </c>
      <c r="B5426" s="35">
        <v>5425</v>
      </c>
      <c r="C5426" s="41" t="s">
        <v>17536</v>
      </c>
      <c r="D5426" s="76" t="s">
        <v>17537</v>
      </c>
      <c r="E5426" s="61">
        <v>1</v>
      </c>
      <c r="F5426" s="61">
        <v>59002019</v>
      </c>
      <c r="G5426" s="41"/>
      <c r="H5426" s="41"/>
      <c r="I5426" s="41"/>
      <c r="J5426" s="41"/>
      <c r="K5426" s="41"/>
      <c r="L5426" s="41"/>
      <c r="M5426" s="41"/>
      <c r="N5426" s="41"/>
      <c r="O5426" s="41"/>
      <c r="P5426" s="41"/>
      <c r="Q5426" s="56" t="s">
        <v>27929</v>
      </c>
      <c r="R5426" s="58"/>
      <c r="S5426" s="57"/>
      <c r="T5426"/>
    </row>
    <row r="5427" spans="1:20" ht="91.8">
      <c r="A5427" s="81" t="s">
        <v>10967</v>
      </c>
      <c r="B5427" s="35">
        <v>5426</v>
      </c>
      <c r="C5427" s="41" t="s">
        <v>17534</v>
      </c>
      <c r="D5427" s="87" t="s">
        <v>17535</v>
      </c>
      <c r="E5427" s="61">
        <v>26</v>
      </c>
      <c r="F5427" s="61">
        <v>40016023</v>
      </c>
      <c r="G5427" s="41" t="s">
        <v>17538</v>
      </c>
      <c r="H5427" s="41">
        <v>6</v>
      </c>
      <c r="I5427" s="41"/>
      <c r="J5427" s="41"/>
      <c r="K5427" s="41">
        <v>5424</v>
      </c>
      <c r="L5427" s="41" t="s">
        <v>17538</v>
      </c>
      <c r="M5427" s="41" t="s">
        <v>29321</v>
      </c>
      <c r="N5427" s="41"/>
      <c r="O5427" s="41"/>
      <c r="P5427" s="41"/>
      <c r="Q5427" s="56" t="s">
        <v>27929</v>
      </c>
      <c r="R5427" s="58"/>
      <c r="S5427" s="57"/>
      <c r="T5427"/>
    </row>
    <row r="5428" spans="1:20" ht="51">
      <c r="A5428" s="81" t="s">
        <v>10967</v>
      </c>
      <c r="B5428" s="35">
        <v>5427</v>
      </c>
      <c r="C5428" s="41" t="s">
        <v>17532</v>
      </c>
      <c r="D5428" s="87" t="s">
        <v>17533</v>
      </c>
      <c r="E5428" s="61">
        <v>4</v>
      </c>
      <c r="F5428" s="61">
        <v>45008006</v>
      </c>
      <c r="G5428" s="41" t="s">
        <v>17534</v>
      </c>
      <c r="H5428" s="41"/>
      <c r="I5428" s="41"/>
      <c r="J5428" s="41"/>
      <c r="K5428" s="41">
        <v>5426</v>
      </c>
      <c r="L5428" s="41" t="s">
        <v>17534</v>
      </c>
      <c r="M5428" s="41" t="s">
        <v>29321</v>
      </c>
      <c r="N5428" s="41"/>
      <c r="O5428" s="41"/>
      <c r="P5428" s="41"/>
      <c r="Q5428" s="82" t="s">
        <v>27956</v>
      </c>
      <c r="R5428" s="58"/>
      <c r="S5428" s="57"/>
      <c r="T5428"/>
    </row>
    <row r="5429" spans="1:20" ht="51">
      <c r="A5429" s="81" t="s">
        <v>10967</v>
      </c>
      <c r="B5429" s="35">
        <v>5428</v>
      </c>
      <c r="C5429" s="41" t="s">
        <v>17530</v>
      </c>
      <c r="D5429" s="87" t="s">
        <v>17531</v>
      </c>
      <c r="E5429" s="61">
        <v>2</v>
      </c>
      <c r="F5429" s="61">
        <v>42001017</v>
      </c>
      <c r="G5429" s="41" t="s">
        <v>17534</v>
      </c>
      <c r="H5429" s="41"/>
      <c r="I5429" s="41"/>
      <c r="J5429" s="41"/>
      <c r="K5429" s="41">
        <v>5426</v>
      </c>
      <c r="L5429" s="41" t="s">
        <v>17534</v>
      </c>
      <c r="M5429" s="41" t="s">
        <v>29321</v>
      </c>
      <c r="N5429" s="41"/>
      <c r="O5429" s="41"/>
      <c r="P5429" s="41"/>
      <c r="Q5429" s="82" t="s">
        <v>27956</v>
      </c>
      <c r="R5429" s="58"/>
      <c r="S5429" s="57"/>
      <c r="T5429"/>
    </row>
    <row r="5430" spans="1:20" ht="81.599999999999994">
      <c r="A5430" s="81" t="s">
        <v>10967</v>
      </c>
      <c r="B5430" s="35">
        <v>5429</v>
      </c>
      <c r="C5430" s="41" t="s">
        <v>17528</v>
      </c>
      <c r="D5430" s="87" t="s">
        <v>17529</v>
      </c>
      <c r="E5430" s="61">
        <v>14</v>
      </c>
      <c r="F5430" s="61">
        <v>40007024</v>
      </c>
      <c r="G5430" s="41" t="s">
        <v>17538</v>
      </c>
      <c r="H5430" s="41">
        <v>1</v>
      </c>
      <c r="I5430" s="41"/>
      <c r="J5430" s="41"/>
      <c r="K5430" s="41">
        <v>5424</v>
      </c>
      <c r="L5430" s="41" t="s">
        <v>17538</v>
      </c>
      <c r="M5430" s="41" t="s">
        <v>29321</v>
      </c>
      <c r="N5430" s="41"/>
      <c r="O5430" s="41"/>
      <c r="P5430" s="41"/>
      <c r="Q5430" s="56" t="s">
        <v>27930</v>
      </c>
      <c r="R5430" s="58"/>
      <c r="S5430" s="57"/>
      <c r="T5430"/>
    </row>
    <row r="5431" spans="1:20" ht="51">
      <c r="A5431" s="81" t="s">
        <v>10967</v>
      </c>
      <c r="B5431" s="35">
        <v>5430</v>
      </c>
      <c r="C5431" s="41" t="s">
        <v>17526</v>
      </c>
      <c r="D5431" s="87" t="s">
        <v>17527</v>
      </c>
      <c r="E5431" s="61">
        <v>1</v>
      </c>
      <c r="F5431" s="61">
        <v>42016008</v>
      </c>
      <c r="G5431" s="41" t="s">
        <v>17528</v>
      </c>
      <c r="H5431" s="41"/>
      <c r="I5431" s="41"/>
      <c r="J5431" s="41"/>
      <c r="K5431" s="41">
        <v>5429</v>
      </c>
      <c r="L5431" s="41" t="s">
        <v>17528</v>
      </c>
      <c r="M5431" s="41" t="s">
        <v>29321</v>
      </c>
      <c r="N5431" s="41"/>
      <c r="O5431" s="41"/>
      <c r="P5431" s="41"/>
      <c r="Q5431" s="56" t="s">
        <v>27933</v>
      </c>
      <c r="R5431" s="58"/>
      <c r="S5431" s="57"/>
      <c r="T5431"/>
    </row>
    <row r="5432" spans="1:20" ht="51">
      <c r="A5432" s="81" t="s">
        <v>10967</v>
      </c>
      <c r="B5432" s="35">
        <v>5431</v>
      </c>
      <c r="C5432" s="41" t="s">
        <v>17524</v>
      </c>
      <c r="D5432" s="87" t="s">
        <v>17525</v>
      </c>
      <c r="E5432" s="61">
        <v>1</v>
      </c>
      <c r="F5432" s="61">
        <v>56003008</v>
      </c>
      <c r="G5432" s="41" t="s">
        <v>17538</v>
      </c>
      <c r="H5432" s="41"/>
      <c r="I5432" s="41"/>
      <c r="J5432" s="41"/>
      <c r="K5432" s="41">
        <v>5424</v>
      </c>
      <c r="L5432" s="41" t="s">
        <v>17538</v>
      </c>
      <c r="M5432" s="41" t="s">
        <v>29321</v>
      </c>
      <c r="N5432" s="41"/>
      <c r="O5432" s="41"/>
      <c r="P5432" s="41"/>
      <c r="Q5432" s="56" t="s">
        <v>27929</v>
      </c>
      <c r="R5432" s="58"/>
      <c r="S5432" s="57"/>
      <c r="T5432"/>
    </row>
    <row r="5433" spans="1:20" ht="71.400000000000006">
      <c r="A5433" s="81" t="s">
        <v>10967</v>
      </c>
      <c r="B5433" s="35">
        <v>5432</v>
      </c>
      <c r="C5433" s="41" t="s">
        <v>17522</v>
      </c>
      <c r="D5433" s="87" t="s">
        <v>17523</v>
      </c>
      <c r="E5433" s="61">
        <v>4</v>
      </c>
      <c r="F5433" s="61">
        <v>47011032</v>
      </c>
      <c r="G5433" s="41" t="s">
        <v>21296</v>
      </c>
      <c r="H5433" s="41"/>
      <c r="I5433" s="41"/>
      <c r="J5433" s="41"/>
      <c r="K5433" s="41">
        <v>4253</v>
      </c>
      <c r="L5433" s="41" t="s">
        <v>20206</v>
      </c>
      <c r="M5433" s="41">
        <v>3708</v>
      </c>
      <c r="N5433" s="41" t="s">
        <v>21296</v>
      </c>
      <c r="O5433" s="41"/>
      <c r="P5433" s="41"/>
      <c r="Q5433" s="56" t="s">
        <v>27929</v>
      </c>
      <c r="R5433" s="58"/>
      <c r="S5433" s="57"/>
      <c r="T5433"/>
    </row>
    <row r="5434" spans="1:20" ht="62.4">
      <c r="A5434" s="81" t="s">
        <v>10967</v>
      </c>
      <c r="B5434" s="35">
        <v>5433</v>
      </c>
      <c r="C5434" s="41" t="s">
        <v>17520</v>
      </c>
      <c r="D5434" s="76" t="s">
        <v>17521</v>
      </c>
      <c r="E5434" s="61">
        <v>1</v>
      </c>
      <c r="F5434" s="61">
        <v>44004025</v>
      </c>
      <c r="G5434" s="41"/>
      <c r="H5434" s="41"/>
      <c r="I5434" s="41"/>
      <c r="J5434" s="41"/>
      <c r="K5434" s="41"/>
      <c r="L5434" s="41"/>
      <c r="M5434" s="41"/>
      <c r="N5434" s="41"/>
      <c r="O5434" s="41"/>
      <c r="P5434" s="41"/>
      <c r="Q5434" s="56" t="s">
        <v>27929</v>
      </c>
      <c r="R5434" s="58"/>
      <c r="S5434" s="57"/>
      <c r="T5434"/>
    </row>
    <row r="5435" spans="1:20" ht="62.4">
      <c r="A5435" s="81" t="s">
        <v>10967</v>
      </c>
      <c r="B5435" s="35">
        <v>5434</v>
      </c>
      <c r="C5435" s="41" t="s">
        <v>17518</v>
      </c>
      <c r="D5435" s="76" t="s">
        <v>17519</v>
      </c>
      <c r="E5435" s="61">
        <v>1</v>
      </c>
      <c r="F5435" s="61">
        <v>44028003</v>
      </c>
      <c r="G5435" s="41"/>
      <c r="H5435" s="41"/>
      <c r="I5435" s="41"/>
      <c r="J5435" s="41"/>
      <c r="K5435" s="41"/>
      <c r="L5435" s="41"/>
      <c r="M5435" s="41"/>
      <c r="N5435" s="41"/>
      <c r="O5435" s="41"/>
      <c r="P5435" s="41"/>
      <c r="Q5435" s="82" t="s">
        <v>27956</v>
      </c>
      <c r="R5435" s="58"/>
      <c r="S5435" s="57"/>
      <c r="T5435"/>
    </row>
    <row r="5436" spans="1:20" ht="42">
      <c r="A5436" s="81" t="s">
        <v>10967</v>
      </c>
      <c r="B5436" s="35">
        <v>5435</v>
      </c>
      <c r="C5436" s="41" t="s">
        <v>17516</v>
      </c>
      <c r="D5436" s="76" t="s">
        <v>17517</v>
      </c>
      <c r="E5436" s="61">
        <v>3</v>
      </c>
      <c r="F5436" s="61">
        <v>44002010</v>
      </c>
      <c r="G5436" s="41"/>
      <c r="H5436" s="41"/>
      <c r="I5436" s="41"/>
      <c r="J5436" s="41"/>
      <c r="K5436" s="41"/>
      <c r="L5436" s="41"/>
      <c r="M5436" s="41"/>
      <c r="N5436" s="41"/>
      <c r="O5436" s="41"/>
      <c r="P5436" s="41"/>
      <c r="Q5436" s="56" t="s">
        <v>27957</v>
      </c>
      <c r="R5436" s="58"/>
      <c r="S5436" s="57"/>
      <c r="T5436"/>
    </row>
    <row r="5437" spans="1:20" ht="61.2">
      <c r="A5437" s="81" t="s">
        <v>10967</v>
      </c>
      <c r="B5437" s="35">
        <v>5436</v>
      </c>
      <c r="C5437" s="41" t="s">
        <v>17514</v>
      </c>
      <c r="D5437" s="87" t="s">
        <v>17515</v>
      </c>
      <c r="E5437" s="61">
        <v>1</v>
      </c>
      <c r="F5437" s="61">
        <v>55001015</v>
      </c>
      <c r="G5437" s="41" t="s">
        <v>17700</v>
      </c>
      <c r="H5437" s="41"/>
      <c r="I5437" s="41"/>
      <c r="J5437" s="41"/>
      <c r="K5437" s="41">
        <v>5343</v>
      </c>
      <c r="L5437" s="41" t="s">
        <v>17700</v>
      </c>
      <c r="M5437" s="41" t="s">
        <v>29321</v>
      </c>
      <c r="N5437" s="41"/>
      <c r="O5437" s="41"/>
      <c r="P5437" s="41"/>
      <c r="Q5437" s="56" t="s">
        <v>27958</v>
      </c>
      <c r="R5437" s="58"/>
      <c r="S5437" s="57"/>
      <c r="T5437"/>
    </row>
    <row r="5438" spans="1:20" ht="51">
      <c r="A5438" s="81" t="s">
        <v>10967</v>
      </c>
      <c r="B5438" s="35">
        <v>5437</v>
      </c>
      <c r="C5438" s="41" t="s">
        <v>17512</v>
      </c>
      <c r="D5438" s="87" t="s">
        <v>17513</v>
      </c>
      <c r="E5438" s="61">
        <v>1</v>
      </c>
      <c r="F5438" s="61">
        <v>40024020</v>
      </c>
      <c r="G5438" s="41" t="s">
        <v>17700</v>
      </c>
      <c r="H5438" s="41"/>
      <c r="I5438" s="41"/>
      <c r="J5438" s="41"/>
      <c r="K5438" s="41">
        <v>5343</v>
      </c>
      <c r="L5438" s="41" t="s">
        <v>17700</v>
      </c>
      <c r="M5438" s="41" t="s">
        <v>29321</v>
      </c>
      <c r="N5438" s="41"/>
      <c r="O5438" s="41"/>
      <c r="P5438" s="41"/>
      <c r="Q5438" s="82" t="s">
        <v>27956</v>
      </c>
      <c r="R5438" s="58"/>
      <c r="S5438" s="57"/>
      <c r="T5438"/>
    </row>
    <row r="5439" spans="1:20" ht="91.8">
      <c r="A5439" s="81" t="s">
        <v>10967</v>
      </c>
      <c r="B5439" s="35">
        <v>5438</v>
      </c>
      <c r="C5439" s="41" t="s">
        <v>17510</v>
      </c>
      <c r="D5439" s="87" t="s">
        <v>17511</v>
      </c>
      <c r="E5439" s="61">
        <v>47</v>
      </c>
      <c r="F5439" s="61">
        <v>40005025</v>
      </c>
      <c r="G5439" s="41" t="s">
        <v>17502</v>
      </c>
      <c r="H5439" s="41">
        <v>1</v>
      </c>
      <c r="I5439" s="41"/>
      <c r="J5439" s="41"/>
      <c r="K5439" s="41">
        <v>5442</v>
      </c>
      <c r="L5439" s="41" t="s">
        <v>17502</v>
      </c>
      <c r="M5439" s="41" t="s">
        <v>29321</v>
      </c>
      <c r="N5439" s="41"/>
      <c r="O5439" s="41"/>
      <c r="P5439" s="41"/>
      <c r="Q5439" s="82" t="s">
        <v>27956</v>
      </c>
      <c r="R5439" s="58"/>
      <c r="S5439" s="57"/>
      <c r="T5439"/>
    </row>
    <row r="5440" spans="1:20" ht="51">
      <c r="A5440" s="81" t="s">
        <v>10967</v>
      </c>
      <c r="B5440" s="35">
        <v>5439</v>
      </c>
      <c r="C5440" s="41" t="s">
        <v>17508</v>
      </c>
      <c r="D5440" s="87" t="s">
        <v>17509</v>
      </c>
      <c r="E5440" s="61">
        <v>1</v>
      </c>
      <c r="F5440" s="61">
        <v>44022019</v>
      </c>
      <c r="G5440" s="41" t="s">
        <v>17504</v>
      </c>
      <c r="H5440" s="41"/>
      <c r="I5440" s="41"/>
      <c r="J5440" s="41"/>
      <c r="K5440" s="41">
        <v>5441</v>
      </c>
      <c r="L5440" s="41" t="s">
        <v>17504</v>
      </c>
      <c r="M5440" s="41" t="s">
        <v>29321</v>
      </c>
      <c r="N5440" s="41"/>
      <c r="O5440" s="41"/>
      <c r="P5440" s="41"/>
      <c r="Q5440" s="56" t="s">
        <v>27929</v>
      </c>
      <c r="R5440" s="58"/>
      <c r="S5440" s="57"/>
      <c r="T5440"/>
    </row>
    <row r="5441" spans="1:20" ht="51">
      <c r="A5441" s="81" t="s">
        <v>10967</v>
      </c>
      <c r="B5441" s="35">
        <v>5440</v>
      </c>
      <c r="C5441" s="41" t="s">
        <v>17506</v>
      </c>
      <c r="D5441" s="87" t="s">
        <v>17507</v>
      </c>
      <c r="E5441" s="61">
        <v>1</v>
      </c>
      <c r="F5441" s="61">
        <v>40023005</v>
      </c>
      <c r="G5441" s="41" t="s">
        <v>17502</v>
      </c>
      <c r="H5441" s="41"/>
      <c r="I5441" s="41"/>
      <c r="J5441" s="41"/>
      <c r="K5441" s="41">
        <v>5442</v>
      </c>
      <c r="L5441" s="41" t="s">
        <v>17502</v>
      </c>
      <c r="M5441" s="41" t="s">
        <v>29321</v>
      </c>
      <c r="N5441" s="41"/>
      <c r="O5441" s="41"/>
      <c r="P5441" s="41"/>
      <c r="Q5441" s="82" t="s">
        <v>27956</v>
      </c>
      <c r="R5441" s="58"/>
      <c r="S5441" s="57"/>
      <c r="T5441"/>
    </row>
    <row r="5442" spans="1:20" ht="51">
      <c r="A5442" s="81" t="s">
        <v>10967</v>
      </c>
      <c r="B5442" s="35">
        <v>5441</v>
      </c>
      <c r="C5442" s="41" t="s">
        <v>17504</v>
      </c>
      <c r="D5442" s="87" t="s">
        <v>17505</v>
      </c>
      <c r="E5442" s="61">
        <v>3</v>
      </c>
      <c r="F5442" s="61">
        <v>44005023</v>
      </c>
      <c r="G5442" s="41" t="s">
        <v>17502</v>
      </c>
      <c r="H5442" s="41">
        <v>2</v>
      </c>
      <c r="I5442" s="41"/>
      <c r="J5442" s="41"/>
      <c r="K5442" s="41">
        <v>5442</v>
      </c>
      <c r="L5442" s="41" t="s">
        <v>17502</v>
      </c>
      <c r="M5442" s="41" t="s">
        <v>29321</v>
      </c>
      <c r="N5442" s="41"/>
      <c r="O5442" s="41"/>
      <c r="P5442" s="41"/>
      <c r="Q5442" s="82" t="s">
        <v>27956</v>
      </c>
      <c r="R5442" s="58"/>
      <c r="S5442" s="57"/>
      <c r="T5442"/>
    </row>
    <row r="5443" spans="1:20" ht="81.599999999999994">
      <c r="A5443" s="81" t="s">
        <v>10967</v>
      </c>
      <c r="B5443" s="35">
        <v>5442</v>
      </c>
      <c r="C5443" s="41" t="s">
        <v>17502</v>
      </c>
      <c r="D5443" s="87" t="s">
        <v>17503</v>
      </c>
      <c r="E5443" s="61">
        <v>31</v>
      </c>
      <c r="F5443" s="61">
        <v>40019020</v>
      </c>
      <c r="G5443" s="41" t="s">
        <v>17500</v>
      </c>
      <c r="H5443" s="41">
        <v>4</v>
      </c>
      <c r="I5443" s="41"/>
      <c r="J5443" s="41"/>
      <c r="K5443" s="41">
        <v>5443</v>
      </c>
      <c r="L5443" s="41" t="s">
        <v>17500</v>
      </c>
      <c r="M5443" s="41"/>
      <c r="N5443" s="41"/>
      <c r="O5443" s="41"/>
      <c r="P5443" s="41"/>
      <c r="Q5443" s="56" t="s">
        <v>27929</v>
      </c>
      <c r="R5443" s="58"/>
      <c r="S5443" s="57"/>
      <c r="T5443"/>
    </row>
    <row r="5444" spans="1:20" ht="61.2">
      <c r="A5444" s="81" t="s">
        <v>10967</v>
      </c>
      <c r="B5444" s="35">
        <v>5443</v>
      </c>
      <c r="C5444" s="41" t="s">
        <v>17500</v>
      </c>
      <c r="D5444" s="87" t="s">
        <v>17501</v>
      </c>
      <c r="E5444" s="61">
        <v>31</v>
      </c>
      <c r="F5444" s="61">
        <v>40019028</v>
      </c>
      <c r="G5444" s="41" t="s">
        <v>17480</v>
      </c>
      <c r="H5444" s="41">
        <v>4</v>
      </c>
      <c r="I5444" s="41"/>
      <c r="J5444" s="41"/>
      <c r="K5444" s="41">
        <v>5453</v>
      </c>
      <c r="L5444" s="41" t="s">
        <v>17480</v>
      </c>
      <c r="M5444" s="41"/>
      <c r="N5444" s="41"/>
      <c r="O5444" s="41"/>
      <c r="P5444" s="41"/>
      <c r="Q5444" s="82" t="s">
        <v>27956</v>
      </c>
      <c r="R5444" s="58"/>
      <c r="S5444" s="57"/>
      <c r="T5444"/>
    </row>
    <row r="5445" spans="1:20" ht="61.2">
      <c r="A5445" s="81" t="s">
        <v>10967</v>
      </c>
      <c r="B5445" s="35">
        <v>5444</v>
      </c>
      <c r="C5445" s="41" t="s">
        <v>17498</v>
      </c>
      <c r="D5445" s="87" t="s">
        <v>17499</v>
      </c>
      <c r="E5445" s="61">
        <v>6</v>
      </c>
      <c r="F5445" s="61">
        <v>40021019</v>
      </c>
      <c r="G5445" s="41" t="s">
        <v>17480</v>
      </c>
      <c r="H5445" s="41"/>
      <c r="I5445" s="41"/>
      <c r="J5445" s="41"/>
      <c r="K5445" s="41">
        <v>5453</v>
      </c>
      <c r="L5445" s="41" t="s">
        <v>17480</v>
      </c>
      <c r="M5445" s="41"/>
      <c r="N5445" s="41"/>
      <c r="O5445" s="41"/>
      <c r="P5445" s="41"/>
      <c r="Q5445" s="82" t="s">
        <v>27956</v>
      </c>
      <c r="R5445" s="58"/>
      <c r="S5445" s="57"/>
      <c r="T5445"/>
    </row>
    <row r="5446" spans="1:20" ht="62.4">
      <c r="A5446" s="81" t="s">
        <v>10967</v>
      </c>
      <c r="B5446" s="35">
        <v>5445</v>
      </c>
      <c r="C5446" s="41" t="s">
        <v>17496</v>
      </c>
      <c r="D5446" s="76" t="s">
        <v>17497</v>
      </c>
      <c r="E5446" s="61">
        <v>5</v>
      </c>
      <c r="F5446" s="61">
        <v>45009021</v>
      </c>
      <c r="G5446" s="41"/>
      <c r="H5446" s="41"/>
      <c r="I5446" s="41"/>
      <c r="J5446" s="41"/>
      <c r="K5446" s="41"/>
      <c r="L5446" s="41"/>
      <c r="M5446" s="41"/>
      <c r="N5446" s="41"/>
      <c r="O5446" s="41"/>
      <c r="P5446" s="41"/>
      <c r="Q5446" s="82" t="s">
        <v>27956</v>
      </c>
      <c r="R5446" s="58"/>
      <c r="S5446" s="57"/>
      <c r="T5446"/>
    </row>
    <row r="5447" spans="1:20" ht="71.400000000000006">
      <c r="A5447" s="81" t="s">
        <v>10967</v>
      </c>
      <c r="B5447" s="35">
        <v>5446</v>
      </c>
      <c r="C5447" s="41" t="s">
        <v>17494</v>
      </c>
      <c r="D5447" s="87" t="s">
        <v>17495</v>
      </c>
      <c r="E5447" s="61">
        <v>3</v>
      </c>
      <c r="F5447" s="61">
        <v>45001026</v>
      </c>
      <c r="G5447" s="41" t="s">
        <v>17488</v>
      </c>
      <c r="H5447" s="41">
        <v>1</v>
      </c>
      <c r="I5447" s="41"/>
      <c r="J5447" s="41"/>
      <c r="K5447" s="41">
        <v>5449</v>
      </c>
      <c r="L5447" s="41" t="s">
        <v>17488</v>
      </c>
      <c r="M5447" s="41"/>
      <c r="N5447" s="41"/>
      <c r="O5447" s="41"/>
      <c r="P5447" s="41"/>
      <c r="Q5447" s="56" t="s">
        <v>27930</v>
      </c>
      <c r="R5447" s="58"/>
      <c r="S5447" s="57"/>
      <c r="T5447"/>
    </row>
    <row r="5448" spans="1:20" ht="61.2">
      <c r="A5448" s="81" t="s">
        <v>10967</v>
      </c>
      <c r="B5448" s="35">
        <v>5447</v>
      </c>
      <c r="C5448" s="41" t="s">
        <v>17492</v>
      </c>
      <c r="D5448" s="87" t="s">
        <v>17493</v>
      </c>
      <c r="E5448" s="61">
        <v>1</v>
      </c>
      <c r="F5448" s="61">
        <v>65001010</v>
      </c>
      <c r="G5448" s="41" t="s">
        <v>17494</v>
      </c>
      <c r="H5448" s="41"/>
      <c r="I5448" s="41"/>
      <c r="J5448" s="41"/>
      <c r="K5448" s="41">
        <v>5446</v>
      </c>
      <c r="L5448" s="41" t="s">
        <v>17494</v>
      </c>
      <c r="M5448" s="41" t="s">
        <v>29321</v>
      </c>
      <c r="N5448" s="41"/>
      <c r="O5448" s="41"/>
      <c r="P5448" s="41"/>
      <c r="Q5448" s="56" t="s">
        <v>27933</v>
      </c>
      <c r="R5448" s="58"/>
      <c r="S5448" s="57"/>
      <c r="T5448"/>
    </row>
    <row r="5449" spans="1:20" ht="61.2">
      <c r="A5449" s="81" t="s">
        <v>10967</v>
      </c>
      <c r="B5449" s="35">
        <v>5448</v>
      </c>
      <c r="C5449" s="41" t="s">
        <v>17490</v>
      </c>
      <c r="D5449" s="87" t="s">
        <v>17491</v>
      </c>
      <c r="E5449" s="61">
        <v>7</v>
      </c>
      <c r="F5449" s="61">
        <v>46004006</v>
      </c>
      <c r="G5449" s="41" t="s">
        <v>17488</v>
      </c>
      <c r="H5449" s="41">
        <v>2</v>
      </c>
      <c r="I5449" s="41"/>
      <c r="J5449" s="41"/>
      <c r="K5449" s="41">
        <v>5449</v>
      </c>
      <c r="L5449" s="41" t="s">
        <v>17488</v>
      </c>
      <c r="M5449" s="41" t="s">
        <v>29321</v>
      </c>
      <c r="N5449" s="41"/>
      <c r="O5449" s="41"/>
      <c r="P5449" s="41"/>
      <c r="Q5449" s="56" t="s">
        <v>27929</v>
      </c>
      <c r="R5449" s="58"/>
      <c r="S5449" s="57"/>
      <c r="T5449"/>
    </row>
    <row r="5450" spans="1:20" ht="81.599999999999994">
      <c r="A5450" s="81" t="s">
        <v>10967</v>
      </c>
      <c r="B5450" s="35">
        <v>5449</v>
      </c>
      <c r="C5450" s="41" t="s">
        <v>17488</v>
      </c>
      <c r="D5450" s="87" t="s">
        <v>17489</v>
      </c>
      <c r="E5450" s="61">
        <v>14</v>
      </c>
      <c r="F5450" s="61">
        <v>45001026</v>
      </c>
      <c r="G5450" s="41" t="s">
        <v>17480</v>
      </c>
      <c r="H5450" s="41">
        <v>2</v>
      </c>
      <c r="I5450" s="41"/>
      <c r="J5450" s="41"/>
      <c r="K5450" s="41">
        <v>5453</v>
      </c>
      <c r="L5450" s="41" t="s">
        <v>17480</v>
      </c>
      <c r="M5450" s="41" t="s">
        <v>29321</v>
      </c>
      <c r="N5450" s="41"/>
      <c r="O5450" s="41"/>
      <c r="P5450" s="41"/>
      <c r="Q5450" s="82" t="s">
        <v>27956</v>
      </c>
      <c r="R5450" s="58"/>
      <c r="S5450" s="57"/>
      <c r="T5450"/>
    </row>
    <row r="5451" spans="1:20" ht="61.2">
      <c r="A5451" s="81" t="s">
        <v>10967</v>
      </c>
      <c r="B5451" s="35">
        <v>5450</v>
      </c>
      <c r="C5451" s="41" t="s">
        <v>17486</v>
      </c>
      <c r="D5451" s="87" t="s">
        <v>17487</v>
      </c>
      <c r="E5451" s="61">
        <v>1</v>
      </c>
      <c r="F5451" s="61">
        <v>47012020</v>
      </c>
      <c r="G5451" s="41" t="s">
        <v>17490</v>
      </c>
      <c r="H5451" s="41"/>
      <c r="I5451" s="41"/>
      <c r="J5451" s="41"/>
      <c r="K5451" s="41">
        <v>5448</v>
      </c>
      <c r="L5451" s="41" t="s">
        <v>17490</v>
      </c>
      <c r="M5451" s="41" t="s">
        <v>29321</v>
      </c>
      <c r="N5451" s="41"/>
      <c r="O5451" s="41"/>
      <c r="P5451" s="41"/>
      <c r="Q5451" s="82" t="s">
        <v>27956</v>
      </c>
      <c r="R5451" s="58"/>
      <c r="S5451" s="57"/>
      <c r="T5451"/>
    </row>
    <row r="5452" spans="1:20" ht="61.2">
      <c r="A5452" s="81" t="s">
        <v>10967</v>
      </c>
      <c r="B5452" s="35">
        <v>5451</v>
      </c>
      <c r="C5452" s="41" t="s">
        <v>17484</v>
      </c>
      <c r="D5452" s="87" t="s">
        <v>17485</v>
      </c>
      <c r="E5452" s="61">
        <v>1</v>
      </c>
      <c r="F5452" s="61">
        <v>40015013</v>
      </c>
      <c r="G5452" s="41" t="s">
        <v>17482</v>
      </c>
      <c r="H5452" s="41"/>
      <c r="I5452" s="41"/>
      <c r="J5452" s="41"/>
      <c r="K5452" s="41">
        <v>5452</v>
      </c>
      <c r="L5452" s="41" t="s">
        <v>17482</v>
      </c>
      <c r="M5452" s="41" t="s">
        <v>29321</v>
      </c>
      <c r="N5452" s="41"/>
      <c r="O5452" s="41"/>
      <c r="P5452" s="41"/>
      <c r="Q5452" s="82" t="s">
        <v>27956</v>
      </c>
      <c r="R5452" s="58"/>
      <c r="S5452" s="57"/>
      <c r="T5452"/>
    </row>
    <row r="5453" spans="1:20" ht="61.2">
      <c r="A5453" s="81" t="s">
        <v>10967</v>
      </c>
      <c r="B5453" s="35">
        <v>5452</v>
      </c>
      <c r="C5453" s="41" t="s">
        <v>17482</v>
      </c>
      <c r="D5453" s="87" t="s">
        <v>17483</v>
      </c>
      <c r="E5453" s="61">
        <v>11</v>
      </c>
      <c r="F5453" s="61">
        <v>40015013</v>
      </c>
      <c r="G5453" s="41" t="s">
        <v>17480</v>
      </c>
      <c r="H5453" s="41">
        <v>1</v>
      </c>
      <c r="I5453" s="41"/>
      <c r="J5453" s="41"/>
      <c r="K5453" s="41">
        <v>5453</v>
      </c>
      <c r="L5453" s="41" t="s">
        <v>17480</v>
      </c>
      <c r="M5453" s="41" t="s">
        <v>29321</v>
      </c>
      <c r="N5453" s="41"/>
      <c r="O5453" s="41"/>
      <c r="P5453" s="41"/>
      <c r="Q5453" s="56" t="s">
        <v>27929</v>
      </c>
      <c r="R5453" s="58"/>
      <c r="S5453" s="57"/>
      <c r="T5453"/>
    </row>
    <row r="5454" spans="1:20" ht="62.4">
      <c r="A5454" s="81" t="s">
        <v>10967</v>
      </c>
      <c r="B5454" s="35">
        <v>5453</v>
      </c>
      <c r="C5454" s="41" t="s">
        <v>17480</v>
      </c>
      <c r="D5454" s="76" t="s">
        <v>17481</v>
      </c>
      <c r="E5454" s="61">
        <v>3</v>
      </c>
      <c r="F5454" s="61">
        <v>42008006</v>
      </c>
      <c r="G5454" s="41"/>
      <c r="H5454" s="41">
        <v>9</v>
      </c>
      <c r="I5454" s="41"/>
      <c r="J5454" s="41"/>
      <c r="K5454" s="41"/>
      <c r="L5454" s="41"/>
      <c r="M5454" s="41"/>
      <c r="N5454" s="41"/>
      <c r="O5454" s="41"/>
      <c r="P5454" s="41"/>
      <c r="Q5454" s="56" t="s">
        <v>27929</v>
      </c>
      <c r="R5454" s="58"/>
      <c r="S5454" s="57"/>
      <c r="T5454"/>
    </row>
    <row r="5455" spans="1:20" ht="42">
      <c r="A5455" s="81" t="s">
        <v>10967</v>
      </c>
      <c r="B5455" s="35">
        <v>5454</v>
      </c>
      <c r="C5455" s="41" t="s">
        <v>17478</v>
      </c>
      <c r="D5455" s="76" t="s">
        <v>17479</v>
      </c>
      <c r="E5455" s="61">
        <v>2</v>
      </c>
      <c r="F5455" s="61">
        <v>40008020</v>
      </c>
      <c r="G5455" s="41"/>
      <c r="H5455" s="41"/>
      <c r="I5455" s="41"/>
      <c r="J5455" s="41"/>
      <c r="K5455" s="41"/>
      <c r="L5455" s="41"/>
      <c r="M5455" s="41"/>
      <c r="N5455" s="41"/>
      <c r="O5455" s="41"/>
      <c r="P5455" s="41"/>
      <c r="Q5455" s="82" t="s">
        <v>27956</v>
      </c>
      <c r="R5455" s="58"/>
      <c r="S5455" s="57"/>
      <c r="T5455"/>
    </row>
    <row r="5456" spans="1:20" ht="61.2">
      <c r="A5456" s="81" t="s">
        <v>10967</v>
      </c>
      <c r="B5456" s="35">
        <v>5455</v>
      </c>
      <c r="C5456" s="41" t="s">
        <v>17476</v>
      </c>
      <c r="D5456" s="87" t="s">
        <v>17477</v>
      </c>
      <c r="E5456" s="61">
        <v>43</v>
      </c>
      <c r="F5456" s="61">
        <v>40020032</v>
      </c>
      <c r="G5456" s="41" t="s">
        <v>17474</v>
      </c>
      <c r="H5456" s="41">
        <v>3</v>
      </c>
      <c r="I5456" s="41"/>
      <c r="J5456" s="41"/>
      <c r="K5456" s="41">
        <v>5456</v>
      </c>
      <c r="L5456" s="41" t="s">
        <v>17474</v>
      </c>
      <c r="M5456" s="41" t="s">
        <v>29321</v>
      </c>
      <c r="N5456" s="41"/>
      <c r="O5456" s="41"/>
      <c r="P5456" s="41"/>
      <c r="Q5456" s="56" t="s">
        <v>27929</v>
      </c>
      <c r="R5456" s="58"/>
      <c r="S5456" s="57"/>
      <c r="T5456"/>
    </row>
    <row r="5457" spans="1:20" ht="62.4">
      <c r="A5457" s="81" t="s">
        <v>10967</v>
      </c>
      <c r="B5457" s="35">
        <v>5456</v>
      </c>
      <c r="C5457" s="41" t="s">
        <v>17474</v>
      </c>
      <c r="D5457" s="76" t="s">
        <v>17475</v>
      </c>
      <c r="E5457" s="61">
        <v>139</v>
      </c>
      <c r="F5457" s="61">
        <v>40002018</v>
      </c>
      <c r="G5457" s="41"/>
      <c r="H5457" s="41">
        <v>5</v>
      </c>
      <c r="I5457" s="41"/>
      <c r="J5457" s="41"/>
      <c r="K5457" s="41"/>
      <c r="L5457" s="41"/>
      <c r="M5457" s="41"/>
      <c r="N5457" s="41"/>
      <c r="O5457" s="41"/>
      <c r="P5457" s="41"/>
      <c r="Q5457" s="82" t="s">
        <v>27956</v>
      </c>
      <c r="R5457" s="58"/>
      <c r="S5457" s="57"/>
      <c r="T5457"/>
    </row>
    <row r="5458" spans="1:20" ht="62.4">
      <c r="A5458" s="81" t="s">
        <v>10967</v>
      </c>
      <c r="B5458" s="35">
        <v>5457</v>
      </c>
      <c r="C5458" s="41" t="s">
        <v>17472</v>
      </c>
      <c r="D5458" s="76" t="s">
        <v>17473</v>
      </c>
      <c r="E5458" s="61">
        <v>73</v>
      </c>
      <c r="F5458" s="61">
        <v>40004016</v>
      </c>
      <c r="G5458" s="41"/>
      <c r="H5458" s="41">
        <v>7</v>
      </c>
      <c r="I5458" s="41"/>
      <c r="J5458" s="41"/>
      <c r="K5458" s="41"/>
      <c r="L5458" s="41"/>
      <c r="M5458" s="41"/>
      <c r="N5458" s="41"/>
      <c r="O5458" s="41"/>
      <c r="P5458" s="41"/>
      <c r="Q5458" s="82" t="s">
        <v>27956</v>
      </c>
      <c r="R5458" s="58"/>
      <c r="S5458" s="57"/>
      <c r="T5458"/>
    </row>
    <row r="5459" spans="1:20" ht="71.400000000000006">
      <c r="A5459" s="81" t="s">
        <v>10967</v>
      </c>
      <c r="B5459" s="35">
        <v>5458</v>
      </c>
      <c r="C5459" s="41" t="s">
        <v>17470</v>
      </c>
      <c r="D5459" s="87" t="s">
        <v>17471</v>
      </c>
      <c r="E5459" s="61">
        <v>2</v>
      </c>
      <c r="F5459" s="61">
        <v>50002015</v>
      </c>
      <c r="G5459" s="41" t="s">
        <v>17472</v>
      </c>
      <c r="H5459" s="41"/>
      <c r="I5459" s="41"/>
      <c r="J5459" s="41"/>
      <c r="K5459" s="41">
        <v>5457</v>
      </c>
      <c r="L5459" s="41" t="s">
        <v>17472</v>
      </c>
      <c r="M5459" s="41" t="s">
        <v>29321</v>
      </c>
      <c r="N5459" s="41"/>
      <c r="O5459" s="41"/>
      <c r="P5459" s="41"/>
      <c r="Q5459" s="82" t="s">
        <v>27956</v>
      </c>
      <c r="R5459" s="58"/>
      <c r="S5459" s="57"/>
      <c r="T5459"/>
    </row>
    <row r="5460" spans="1:20" ht="61.2">
      <c r="A5460" s="81" t="s">
        <v>10967</v>
      </c>
      <c r="B5460" s="35">
        <v>5459</v>
      </c>
      <c r="C5460" s="41" t="s">
        <v>17468</v>
      </c>
      <c r="D5460" s="87" t="s">
        <v>17469</v>
      </c>
      <c r="E5460" s="61">
        <v>1</v>
      </c>
      <c r="F5460" s="61">
        <v>61001019</v>
      </c>
      <c r="G5460" s="41" t="s">
        <v>17702</v>
      </c>
      <c r="H5460" s="41"/>
      <c r="I5460" s="41"/>
      <c r="J5460" s="41"/>
      <c r="K5460" s="41">
        <v>5457</v>
      </c>
      <c r="L5460" s="41" t="s">
        <v>17472</v>
      </c>
      <c r="M5460" s="41">
        <v>5342</v>
      </c>
      <c r="N5460" s="41" t="s">
        <v>17702</v>
      </c>
      <c r="O5460" s="41"/>
      <c r="P5460" s="41"/>
      <c r="Q5460" s="56" t="s">
        <v>27930</v>
      </c>
      <c r="R5460" s="58"/>
      <c r="S5460" s="57"/>
      <c r="T5460"/>
    </row>
    <row r="5461" spans="1:20" ht="51">
      <c r="A5461" s="81" t="s">
        <v>10967</v>
      </c>
      <c r="B5461" s="35">
        <v>5460</v>
      </c>
      <c r="C5461" s="41" t="s">
        <v>17466</v>
      </c>
      <c r="D5461" s="87" t="s">
        <v>17467</v>
      </c>
      <c r="E5461" s="61">
        <v>5</v>
      </c>
      <c r="F5461" s="61">
        <v>40006022</v>
      </c>
      <c r="G5461" s="41" t="s">
        <v>17472</v>
      </c>
      <c r="H5461" s="41"/>
      <c r="I5461" s="41"/>
      <c r="J5461" s="41"/>
      <c r="K5461" s="41">
        <v>5457</v>
      </c>
      <c r="L5461" s="41" t="s">
        <v>17472</v>
      </c>
      <c r="M5461" s="41" t="s">
        <v>29321</v>
      </c>
      <c r="N5461" s="41"/>
      <c r="O5461" s="41"/>
      <c r="P5461" s="41"/>
      <c r="Q5461" s="56" t="s">
        <v>27930</v>
      </c>
      <c r="R5461" s="58"/>
      <c r="S5461" s="57"/>
      <c r="T5461"/>
    </row>
    <row r="5462" spans="1:20" ht="71.400000000000006">
      <c r="A5462" s="81" t="s">
        <v>10967</v>
      </c>
      <c r="B5462" s="35">
        <v>5461</v>
      </c>
      <c r="C5462" s="41" t="s">
        <v>17464</v>
      </c>
      <c r="D5462" s="87" t="s">
        <v>17465</v>
      </c>
      <c r="E5462" s="61">
        <v>11</v>
      </c>
      <c r="F5462" s="61">
        <v>42011036</v>
      </c>
      <c r="G5462" s="41" t="s">
        <v>17472</v>
      </c>
      <c r="H5462" s="41">
        <v>1</v>
      </c>
      <c r="I5462" s="41"/>
      <c r="J5462" s="41"/>
      <c r="K5462" s="41">
        <v>5457</v>
      </c>
      <c r="L5462" s="41" t="s">
        <v>17472</v>
      </c>
      <c r="M5462" s="41" t="s">
        <v>29321</v>
      </c>
      <c r="N5462" s="41"/>
      <c r="O5462" s="41"/>
      <c r="P5462" s="41"/>
      <c r="Q5462" s="56" t="s">
        <v>27929</v>
      </c>
      <c r="R5462" s="58"/>
      <c r="S5462" s="57"/>
      <c r="T5462"/>
    </row>
    <row r="5463" spans="1:20" ht="51">
      <c r="A5463" s="81" t="s">
        <v>10967</v>
      </c>
      <c r="B5463" s="35">
        <v>5462</v>
      </c>
      <c r="C5463" s="41" t="s">
        <v>17462</v>
      </c>
      <c r="D5463" s="87" t="s">
        <v>17463</v>
      </c>
      <c r="E5463" s="61">
        <v>2</v>
      </c>
      <c r="F5463" s="61">
        <v>47004004</v>
      </c>
      <c r="G5463" s="41" t="s">
        <v>17464</v>
      </c>
      <c r="H5463" s="41"/>
      <c r="I5463" s="41"/>
      <c r="J5463" s="41"/>
      <c r="K5463" s="41">
        <v>5461</v>
      </c>
      <c r="L5463" s="41" t="s">
        <v>17464</v>
      </c>
      <c r="M5463" s="41" t="s">
        <v>29321</v>
      </c>
      <c r="N5463" s="41"/>
      <c r="O5463" s="41"/>
      <c r="P5463" s="41"/>
      <c r="Q5463" s="82" t="s">
        <v>27956</v>
      </c>
      <c r="R5463" s="58"/>
      <c r="S5463" s="57"/>
      <c r="T5463"/>
    </row>
    <row r="5464" spans="1:20" ht="52.2">
      <c r="A5464" s="81" t="s">
        <v>10967</v>
      </c>
      <c r="B5464" s="35">
        <v>5463</v>
      </c>
      <c r="C5464" s="41" t="s">
        <v>17460</v>
      </c>
      <c r="D5464" s="76" t="s">
        <v>17461</v>
      </c>
      <c r="E5464" s="61">
        <v>74</v>
      </c>
      <c r="F5464" s="61">
        <v>40002010</v>
      </c>
      <c r="G5464" s="41"/>
      <c r="H5464" s="41">
        <v>3</v>
      </c>
      <c r="I5464" s="41"/>
      <c r="J5464" s="41"/>
      <c r="K5464" s="41"/>
      <c r="L5464" s="41"/>
      <c r="M5464" s="41"/>
      <c r="N5464" s="41"/>
      <c r="O5464" s="41"/>
      <c r="P5464" s="41"/>
      <c r="Q5464" s="56" t="s">
        <v>27929</v>
      </c>
      <c r="R5464" s="58"/>
      <c r="S5464" s="57"/>
      <c r="T5464"/>
    </row>
    <row r="5465" spans="1:20" ht="51">
      <c r="A5465" s="81" t="s">
        <v>10967</v>
      </c>
      <c r="B5465" s="35">
        <v>5464</v>
      </c>
      <c r="C5465" s="41" t="s">
        <v>17458</v>
      </c>
      <c r="D5465" s="87" t="s">
        <v>17459</v>
      </c>
      <c r="E5465" s="61">
        <v>4</v>
      </c>
      <c r="F5465" s="61">
        <v>66008007</v>
      </c>
      <c r="G5465" s="41" t="s">
        <v>17456</v>
      </c>
      <c r="H5465" s="41"/>
      <c r="I5465" s="41"/>
      <c r="J5465" s="41"/>
      <c r="K5465" s="41">
        <v>5465</v>
      </c>
      <c r="L5465" s="41" t="s">
        <v>17456</v>
      </c>
      <c r="M5465" s="41" t="s">
        <v>29321</v>
      </c>
      <c r="N5465" s="41"/>
      <c r="O5465" s="41"/>
      <c r="P5465" s="41"/>
      <c r="Q5465" s="82" t="s">
        <v>27956</v>
      </c>
      <c r="R5465" s="58"/>
      <c r="S5465" s="57"/>
      <c r="T5465"/>
    </row>
    <row r="5466" spans="1:20" ht="51">
      <c r="A5466" s="81" t="s">
        <v>10967</v>
      </c>
      <c r="B5466" s="35">
        <v>5465</v>
      </c>
      <c r="C5466" s="41" t="s">
        <v>17456</v>
      </c>
      <c r="D5466" s="87" t="s">
        <v>17457</v>
      </c>
      <c r="E5466" s="84">
        <v>7</v>
      </c>
      <c r="F5466" s="61">
        <v>41002004</v>
      </c>
      <c r="G5466" s="41" t="s">
        <v>17406</v>
      </c>
      <c r="H5466" s="41">
        <v>4</v>
      </c>
      <c r="I5466" s="41"/>
      <c r="J5466" s="41"/>
      <c r="K5466" s="41">
        <v>5490</v>
      </c>
      <c r="L5466" s="41" t="s">
        <v>17406</v>
      </c>
      <c r="M5466" s="41" t="s">
        <v>29321</v>
      </c>
      <c r="N5466" s="41"/>
      <c r="O5466" s="41"/>
      <c r="P5466" s="41"/>
      <c r="Q5466" s="56" t="s">
        <v>27929</v>
      </c>
      <c r="R5466" s="58"/>
      <c r="S5466" s="57"/>
      <c r="T5466"/>
    </row>
    <row r="5467" spans="1:20" ht="51">
      <c r="A5467" s="81" t="s">
        <v>10967</v>
      </c>
      <c r="B5467" s="35">
        <v>5466</v>
      </c>
      <c r="C5467" s="41" t="s">
        <v>17454</v>
      </c>
      <c r="D5467" s="87" t="s">
        <v>17455</v>
      </c>
      <c r="E5467" s="61">
        <v>1</v>
      </c>
      <c r="F5467" s="61">
        <v>44007004</v>
      </c>
      <c r="G5467" s="86" t="s">
        <v>7217</v>
      </c>
      <c r="H5467" s="41"/>
      <c r="I5467" s="41"/>
      <c r="J5467" s="41"/>
      <c r="K5467" s="41">
        <v>3778</v>
      </c>
      <c r="L5467" s="86" t="s">
        <v>7217</v>
      </c>
      <c r="M5467" s="41" t="s">
        <v>29321</v>
      </c>
      <c r="N5467" s="41"/>
      <c r="O5467" s="41"/>
      <c r="P5467" s="41"/>
      <c r="Q5467" s="56" t="s">
        <v>27960</v>
      </c>
      <c r="R5467" s="58"/>
      <c r="S5467" s="57"/>
      <c r="T5467"/>
    </row>
    <row r="5468" spans="1:20" ht="61.2">
      <c r="A5468" s="81" t="s">
        <v>10967</v>
      </c>
      <c r="B5468" s="35">
        <v>5467</v>
      </c>
      <c r="C5468" s="41" t="s">
        <v>17452</v>
      </c>
      <c r="D5468" s="87" t="s">
        <v>17453</v>
      </c>
      <c r="E5468" s="61">
        <v>2</v>
      </c>
      <c r="F5468" s="61">
        <v>40008028</v>
      </c>
      <c r="G5468" s="41" t="s">
        <v>17456</v>
      </c>
      <c r="H5468" s="41"/>
      <c r="I5468" s="41"/>
      <c r="J5468" s="41"/>
      <c r="K5468" s="41">
        <v>5465</v>
      </c>
      <c r="L5468" s="41" t="s">
        <v>17456</v>
      </c>
      <c r="M5468" s="41" t="s">
        <v>29321</v>
      </c>
      <c r="N5468" s="41"/>
      <c r="O5468" s="41"/>
      <c r="P5468" s="41"/>
      <c r="Q5468" s="56" t="s">
        <v>27930</v>
      </c>
      <c r="R5468" s="58"/>
      <c r="S5468" s="57"/>
      <c r="T5468"/>
    </row>
    <row r="5469" spans="1:20" ht="51">
      <c r="A5469" s="81" t="s">
        <v>10967</v>
      </c>
      <c r="B5469" s="35">
        <v>5468</v>
      </c>
      <c r="C5469" s="41" t="s">
        <v>17450</v>
      </c>
      <c r="D5469" s="87" t="s">
        <v>17451</v>
      </c>
      <c r="E5469" s="61">
        <v>2</v>
      </c>
      <c r="F5469" s="61">
        <v>59001026</v>
      </c>
      <c r="G5469" s="41" t="s">
        <v>26623</v>
      </c>
      <c r="H5469" s="41"/>
      <c r="I5469" s="41"/>
      <c r="J5469" s="41"/>
      <c r="K5469" s="41">
        <v>5469</v>
      </c>
      <c r="L5469" s="41" t="s">
        <v>17448</v>
      </c>
      <c r="M5469" s="41">
        <v>71</v>
      </c>
      <c r="N5469" s="41" t="s">
        <v>26623</v>
      </c>
      <c r="O5469" s="41"/>
      <c r="P5469" s="41"/>
      <c r="Q5469" s="56" t="s">
        <v>27929</v>
      </c>
      <c r="R5469" s="58"/>
      <c r="S5469" s="57"/>
      <c r="T5469"/>
    </row>
    <row r="5470" spans="1:20" ht="51">
      <c r="A5470" s="81" t="s">
        <v>10967</v>
      </c>
      <c r="B5470" s="35">
        <v>5469</v>
      </c>
      <c r="C5470" s="41" t="s">
        <v>17448</v>
      </c>
      <c r="D5470" s="87" t="s">
        <v>17449</v>
      </c>
      <c r="E5470" s="61">
        <v>2</v>
      </c>
      <c r="F5470" s="61">
        <v>59003003</v>
      </c>
      <c r="G5470" s="41" t="s">
        <v>17456</v>
      </c>
      <c r="H5470" s="41">
        <v>1</v>
      </c>
      <c r="I5470" s="41"/>
      <c r="J5470" s="41"/>
      <c r="K5470" s="41">
        <v>5465</v>
      </c>
      <c r="L5470" s="41" t="s">
        <v>17456</v>
      </c>
      <c r="M5470" s="41" t="s">
        <v>29321</v>
      </c>
      <c r="N5470" s="41"/>
      <c r="O5470" s="41"/>
      <c r="P5470" s="41"/>
      <c r="Q5470" s="82" t="s">
        <v>27956</v>
      </c>
      <c r="R5470" s="58"/>
      <c r="S5470" s="57"/>
      <c r="T5470"/>
    </row>
    <row r="5471" spans="1:20" ht="51">
      <c r="A5471" s="81" t="s">
        <v>10967</v>
      </c>
      <c r="B5471" s="35">
        <v>5470</v>
      </c>
      <c r="C5471" s="41" t="s">
        <v>17446</v>
      </c>
      <c r="D5471" s="87" t="s">
        <v>17447</v>
      </c>
      <c r="E5471" s="61">
        <v>1</v>
      </c>
      <c r="F5471" s="61">
        <v>66009020</v>
      </c>
      <c r="G5471" s="41" t="s">
        <v>17436</v>
      </c>
      <c r="H5471" s="41"/>
      <c r="I5471" s="41"/>
      <c r="J5471" s="41"/>
      <c r="K5471" s="41">
        <v>5475</v>
      </c>
      <c r="L5471" s="41" t="s">
        <v>17436</v>
      </c>
      <c r="M5471" s="41" t="s">
        <v>29321</v>
      </c>
      <c r="N5471" s="41"/>
      <c r="O5471" s="41"/>
      <c r="P5471" s="41"/>
      <c r="Q5471" s="56" t="s">
        <v>27930</v>
      </c>
      <c r="R5471" s="58"/>
      <c r="S5471" s="57"/>
      <c r="T5471"/>
    </row>
    <row r="5472" spans="1:20" ht="51">
      <c r="A5472" s="81" t="s">
        <v>10967</v>
      </c>
      <c r="B5472" s="35">
        <v>5471</v>
      </c>
      <c r="C5472" s="41" t="s">
        <v>17444</v>
      </c>
      <c r="D5472" s="87" t="s">
        <v>17445</v>
      </c>
      <c r="E5472" s="61">
        <v>1</v>
      </c>
      <c r="F5472" s="61">
        <v>55004014</v>
      </c>
      <c r="G5472" s="41" t="s">
        <v>17436</v>
      </c>
      <c r="H5472" s="41"/>
      <c r="I5472" s="41"/>
      <c r="J5472" s="41"/>
      <c r="K5472" s="41">
        <v>5475</v>
      </c>
      <c r="L5472" s="41" t="s">
        <v>17436</v>
      </c>
      <c r="M5472" s="41" t="s">
        <v>29321</v>
      </c>
      <c r="N5472" s="41"/>
      <c r="O5472" s="41"/>
      <c r="P5472" s="41"/>
      <c r="Q5472" s="82" t="s">
        <v>27956</v>
      </c>
      <c r="R5472" s="58"/>
      <c r="S5472" s="57"/>
      <c r="T5472"/>
    </row>
    <row r="5473" spans="1:20" ht="51">
      <c r="A5473" s="81" t="s">
        <v>10967</v>
      </c>
      <c r="B5473" s="35">
        <v>5472</v>
      </c>
      <c r="C5473" s="41" t="s">
        <v>17442</v>
      </c>
      <c r="D5473" s="87" t="s">
        <v>17443</v>
      </c>
      <c r="E5473" s="61">
        <v>1</v>
      </c>
      <c r="F5473" s="61">
        <v>66021019</v>
      </c>
      <c r="G5473" s="41" t="s">
        <v>21590</v>
      </c>
      <c r="H5473" s="41"/>
      <c r="I5473" s="41"/>
      <c r="J5473" s="41"/>
      <c r="K5473" s="41">
        <v>5475</v>
      </c>
      <c r="L5473" s="41" t="s">
        <v>17436</v>
      </c>
      <c r="M5473" s="41">
        <v>1491</v>
      </c>
      <c r="N5473" s="41" t="s">
        <v>21590</v>
      </c>
      <c r="O5473" s="41"/>
      <c r="P5473" s="41"/>
      <c r="Q5473" s="82" t="s">
        <v>27956</v>
      </c>
      <c r="R5473" s="58"/>
      <c r="S5473" s="57"/>
      <c r="T5473"/>
    </row>
    <row r="5474" spans="1:20" ht="61.2">
      <c r="A5474" s="81" t="s">
        <v>10967</v>
      </c>
      <c r="B5474" s="35">
        <v>5473</v>
      </c>
      <c r="C5474" s="41" t="s">
        <v>17440</v>
      </c>
      <c r="D5474" s="87" t="s">
        <v>17441</v>
      </c>
      <c r="E5474" s="61">
        <v>1</v>
      </c>
      <c r="F5474" s="61">
        <v>41007004</v>
      </c>
      <c r="G5474" s="41" t="s">
        <v>17436</v>
      </c>
      <c r="H5474" s="41"/>
      <c r="I5474" s="41"/>
      <c r="J5474" s="41"/>
      <c r="K5474" s="41">
        <v>5475</v>
      </c>
      <c r="L5474" s="41" t="s">
        <v>17436</v>
      </c>
      <c r="M5474" s="41"/>
      <c r="N5474" s="41"/>
      <c r="O5474" s="41"/>
      <c r="P5474" s="41"/>
      <c r="Q5474" s="82" t="s">
        <v>27956</v>
      </c>
      <c r="R5474" s="58"/>
      <c r="S5474" s="57"/>
      <c r="T5474"/>
    </row>
    <row r="5475" spans="1:20" ht="61.2">
      <c r="A5475" s="81" t="s">
        <v>10967</v>
      </c>
      <c r="B5475" s="35">
        <v>5474</v>
      </c>
      <c r="C5475" s="41" t="s">
        <v>17438</v>
      </c>
      <c r="D5475" s="87" t="s">
        <v>17439</v>
      </c>
      <c r="E5475" s="61">
        <v>2</v>
      </c>
      <c r="F5475" s="61">
        <v>66001015</v>
      </c>
      <c r="G5475" s="41" t="s">
        <v>22998</v>
      </c>
      <c r="H5475" s="41"/>
      <c r="I5475" s="41"/>
      <c r="J5475" s="41"/>
      <c r="K5475" s="41">
        <v>5475</v>
      </c>
      <c r="L5475" s="41" t="s">
        <v>17436</v>
      </c>
      <c r="M5475" s="41">
        <v>3030</v>
      </c>
      <c r="N5475" s="41" t="s">
        <v>22998</v>
      </c>
      <c r="O5475" s="41"/>
      <c r="P5475" s="41"/>
      <c r="Q5475" s="82" t="s">
        <v>27956</v>
      </c>
      <c r="R5475" s="58"/>
      <c r="S5475" s="57"/>
      <c r="T5475"/>
    </row>
    <row r="5476" spans="1:20" ht="61.2">
      <c r="A5476" s="81" t="s">
        <v>10967</v>
      </c>
      <c r="B5476" s="35">
        <v>5475</v>
      </c>
      <c r="C5476" s="41" t="s">
        <v>17436</v>
      </c>
      <c r="D5476" s="87" t="s">
        <v>17437</v>
      </c>
      <c r="E5476" s="61">
        <v>5</v>
      </c>
      <c r="F5476" s="61">
        <v>40010009</v>
      </c>
      <c r="G5476" s="41" t="s">
        <v>17456</v>
      </c>
      <c r="H5476" s="41">
        <v>5</v>
      </c>
      <c r="I5476" s="41"/>
      <c r="J5476" s="41"/>
      <c r="K5476" s="41">
        <v>5465</v>
      </c>
      <c r="L5476" s="41" t="s">
        <v>17456</v>
      </c>
      <c r="M5476" s="41" t="s">
        <v>29321</v>
      </c>
      <c r="N5476" s="41"/>
      <c r="O5476" s="41"/>
      <c r="P5476" s="41"/>
      <c r="Q5476" s="82" t="s">
        <v>27956</v>
      </c>
      <c r="R5476" s="58"/>
      <c r="S5476" s="57"/>
      <c r="T5476"/>
    </row>
    <row r="5477" spans="1:20" ht="51">
      <c r="A5477" s="81" t="s">
        <v>10967</v>
      </c>
      <c r="B5477" s="35">
        <v>5476</v>
      </c>
      <c r="C5477" s="41" t="s">
        <v>17434</v>
      </c>
      <c r="D5477" s="87" t="s">
        <v>17435</v>
      </c>
      <c r="E5477" s="61">
        <v>2</v>
      </c>
      <c r="F5477" s="61">
        <v>43009006</v>
      </c>
      <c r="G5477" s="41" t="s">
        <v>17406</v>
      </c>
      <c r="H5477" s="41"/>
      <c r="I5477" s="41"/>
      <c r="J5477" s="41"/>
      <c r="K5477" s="41">
        <v>5490</v>
      </c>
      <c r="L5477" s="41" t="s">
        <v>17406</v>
      </c>
      <c r="M5477" s="41" t="s">
        <v>29321</v>
      </c>
      <c r="N5477" s="41"/>
      <c r="O5477" s="41"/>
      <c r="P5477" s="41"/>
      <c r="Q5477" s="56" t="s">
        <v>27933</v>
      </c>
      <c r="R5477" s="58"/>
      <c r="S5477" s="57"/>
      <c r="T5477"/>
    </row>
    <row r="5478" spans="1:20" ht="51">
      <c r="A5478" s="81" t="s">
        <v>10967</v>
      </c>
      <c r="B5478" s="35">
        <v>5477</v>
      </c>
      <c r="C5478" s="41" t="s">
        <v>17432</v>
      </c>
      <c r="D5478" s="87" t="s">
        <v>17433</v>
      </c>
      <c r="E5478" s="61">
        <v>2</v>
      </c>
      <c r="F5478" s="61">
        <v>44007011</v>
      </c>
      <c r="G5478" s="86" t="s">
        <v>7430</v>
      </c>
      <c r="H5478" s="41">
        <v>1</v>
      </c>
      <c r="I5478" s="41"/>
      <c r="J5478" s="41"/>
      <c r="K5478" s="41">
        <v>3667</v>
      </c>
      <c r="L5478" s="86" t="s">
        <v>7430</v>
      </c>
      <c r="M5478" s="41" t="s">
        <v>29321</v>
      </c>
      <c r="N5478" s="41"/>
      <c r="O5478" s="41"/>
      <c r="P5478" s="41"/>
      <c r="Q5478" s="56" t="s">
        <v>27957</v>
      </c>
      <c r="R5478" s="58"/>
      <c r="S5478" s="57"/>
      <c r="T5478"/>
    </row>
    <row r="5479" spans="1:20" ht="51">
      <c r="A5479" s="81" t="s">
        <v>10967</v>
      </c>
      <c r="B5479" s="35">
        <v>5478</v>
      </c>
      <c r="C5479" s="41" t="s">
        <v>17430</v>
      </c>
      <c r="D5479" s="87" t="s">
        <v>17431</v>
      </c>
      <c r="E5479" s="61">
        <v>1</v>
      </c>
      <c r="F5479" s="61">
        <v>40015022</v>
      </c>
      <c r="G5479" s="41" t="s">
        <v>17432</v>
      </c>
      <c r="H5479" s="41"/>
      <c r="I5479" s="41"/>
      <c r="J5479" s="41"/>
      <c r="K5479" s="41">
        <v>5477</v>
      </c>
      <c r="L5479" s="41" t="s">
        <v>17432</v>
      </c>
      <c r="M5479" s="41" t="s">
        <v>29321</v>
      </c>
      <c r="N5479" s="41"/>
      <c r="O5479" s="41"/>
      <c r="P5479" s="41"/>
      <c r="Q5479" s="56" t="s">
        <v>27963</v>
      </c>
      <c r="R5479" s="58"/>
      <c r="S5479" s="57"/>
      <c r="T5479"/>
    </row>
    <row r="5480" spans="1:20" ht="51">
      <c r="A5480" s="81" t="s">
        <v>10967</v>
      </c>
      <c r="B5480" s="35">
        <v>5479</v>
      </c>
      <c r="C5480" s="41" t="s">
        <v>17428</v>
      </c>
      <c r="D5480" s="87" t="s">
        <v>17429</v>
      </c>
      <c r="E5480" s="61">
        <v>59</v>
      </c>
      <c r="F5480" s="61">
        <v>40002010</v>
      </c>
      <c r="G5480" s="41" t="s">
        <v>17460</v>
      </c>
      <c r="H5480" s="41"/>
      <c r="I5480" s="41"/>
      <c r="J5480" s="41"/>
      <c r="K5480" s="41">
        <v>5463</v>
      </c>
      <c r="L5480" s="41" t="s">
        <v>17460</v>
      </c>
      <c r="M5480" s="41" t="s">
        <v>29321</v>
      </c>
      <c r="N5480" s="41"/>
      <c r="O5480" s="41"/>
      <c r="P5480" s="41"/>
      <c r="Q5480" s="82" t="s">
        <v>27956</v>
      </c>
      <c r="R5480" s="58"/>
      <c r="S5480" s="57"/>
      <c r="T5480"/>
    </row>
    <row r="5481" spans="1:20" ht="62.4">
      <c r="A5481" s="81" t="s">
        <v>10967</v>
      </c>
      <c r="B5481" s="35">
        <v>5480</v>
      </c>
      <c r="C5481" s="41" t="s">
        <v>17426</v>
      </c>
      <c r="D5481" s="76" t="s">
        <v>17427</v>
      </c>
      <c r="E5481" s="61">
        <v>8</v>
      </c>
      <c r="F5481" s="61">
        <v>44017029</v>
      </c>
      <c r="G5481" s="41"/>
      <c r="H5481" s="41"/>
      <c r="I5481" s="41"/>
      <c r="J5481" s="41"/>
      <c r="K5481" s="41"/>
      <c r="L5481" s="41"/>
      <c r="M5481" s="41"/>
      <c r="N5481" s="41"/>
      <c r="O5481" s="41"/>
      <c r="P5481" s="41"/>
      <c r="Q5481" s="82" t="s">
        <v>27956</v>
      </c>
      <c r="R5481" s="58"/>
      <c r="S5481" s="57"/>
      <c r="T5481"/>
    </row>
    <row r="5482" spans="1:20" ht="82.8">
      <c r="A5482" s="81" t="s">
        <v>10967</v>
      </c>
      <c r="B5482" s="35">
        <v>5481</v>
      </c>
      <c r="C5482" s="41" t="s">
        <v>17424</v>
      </c>
      <c r="D5482" s="76" t="s">
        <v>17425</v>
      </c>
      <c r="E5482" s="61">
        <v>1</v>
      </c>
      <c r="F5482" s="61">
        <v>58001003</v>
      </c>
      <c r="G5482" s="41"/>
      <c r="H5482" s="41"/>
      <c r="I5482" s="41"/>
      <c r="J5482" s="41"/>
      <c r="K5482" s="41"/>
      <c r="L5482" s="41"/>
      <c r="M5482" s="41"/>
      <c r="N5482" s="41"/>
      <c r="O5482" s="41"/>
      <c r="P5482" s="41"/>
      <c r="Q5482" s="82" t="s">
        <v>27956</v>
      </c>
      <c r="R5482" s="58"/>
      <c r="S5482" s="57"/>
      <c r="T5482"/>
    </row>
    <row r="5483" spans="1:20" ht="72.599999999999994">
      <c r="A5483" s="81" t="s">
        <v>10967</v>
      </c>
      <c r="B5483" s="35">
        <v>5482</v>
      </c>
      <c r="C5483" s="41" t="s">
        <v>17422</v>
      </c>
      <c r="D5483" s="76" t="s">
        <v>17423</v>
      </c>
      <c r="E5483" s="61">
        <v>1</v>
      </c>
      <c r="F5483" s="61">
        <v>42019043</v>
      </c>
      <c r="G5483" s="41"/>
      <c r="H5483" s="41"/>
      <c r="I5483" s="41"/>
      <c r="J5483" s="41"/>
      <c r="K5483" s="41"/>
      <c r="L5483" s="41"/>
      <c r="M5483" s="41"/>
      <c r="N5483" s="41"/>
      <c r="O5483" s="41"/>
      <c r="P5483" s="41"/>
      <c r="Q5483" s="82" t="s">
        <v>27956</v>
      </c>
      <c r="R5483" s="58"/>
      <c r="S5483" s="57"/>
      <c r="T5483"/>
    </row>
    <row r="5484" spans="1:20" ht="51">
      <c r="A5484" s="81" t="s">
        <v>10967</v>
      </c>
      <c r="B5484" s="35">
        <v>5483</v>
      </c>
      <c r="C5484" s="41" t="s">
        <v>17420</v>
      </c>
      <c r="D5484" s="87" t="s">
        <v>17421</v>
      </c>
      <c r="E5484" s="61">
        <v>23</v>
      </c>
      <c r="F5484" s="61">
        <v>42007021</v>
      </c>
      <c r="G5484" s="41" t="s">
        <v>17416</v>
      </c>
      <c r="H5484" s="41">
        <v>3</v>
      </c>
      <c r="I5484" s="41"/>
      <c r="J5484" s="41"/>
      <c r="K5484" s="41">
        <v>5485</v>
      </c>
      <c r="L5484" s="41" t="s">
        <v>17416</v>
      </c>
      <c r="M5484" s="41" t="s">
        <v>29321</v>
      </c>
      <c r="N5484" s="41"/>
      <c r="O5484" s="41"/>
      <c r="P5484" s="41"/>
      <c r="Q5484" s="56" t="s">
        <v>27929</v>
      </c>
      <c r="R5484" s="58"/>
      <c r="S5484" s="57"/>
      <c r="T5484"/>
    </row>
    <row r="5485" spans="1:20" ht="51">
      <c r="A5485" s="81" t="s">
        <v>10967</v>
      </c>
      <c r="B5485" s="35">
        <v>5484</v>
      </c>
      <c r="C5485" s="41" t="s">
        <v>17418</v>
      </c>
      <c r="D5485" s="87" t="s">
        <v>17419</v>
      </c>
      <c r="E5485" s="61">
        <v>9</v>
      </c>
      <c r="F5485" s="61">
        <v>42007047</v>
      </c>
      <c r="G5485" s="41" t="s">
        <v>17416</v>
      </c>
      <c r="H5485" s="41"/>
      <c r="I5485" s="41"/>
      <c r="J5485" s="41"/>
      <c r="K5485" s="41">
        <v>5485</v>
      </c>
      <c r="L5485" s="41" t="s">
        <v>17416</v>
      </c>
      <c r="M5485" s="41" t="s">
        <v>29321</v>
      </c>
      <c r="N5485" s="41"/>
      <c r="O5485" s="41"/>
      <c r="P5485" s="41"/>
      <c r="Q5485" s="56" t="s">
        <v>27933</v>
      </c>
      <c r="R5485" s="58"/>
      <c r="S5485" s="57"/>
      <c r="T5485"/>
    </row>
    <row r="5486" spans="1:20" ht="91.8">
      <c r="A5486" s="81" t="s">
        <v>10967</v>
      </c>
      <c r="B5486" s="35">
        <v>5485</v>
      </c>
      <c r="C5486" s="41" t="s">
        <v>17416</v>
      </c>
      <c r="D5486" s="87" t="s">
        <v>17417</v>
      </c>
      <c r="E5486" s="61">
        <v>155</v>
      </c>
      <c r="F5486" s="61">
        <v>42001030</v>
      </c>
      <c r="G5486" s="41" t="s">
        <v>17460</v>
      </c>
      <c r="H5486" s="41">
        <v>3</v>
      </c>
      <c r="I5486" s="41"/>
      <c r="J5486" s="41"/>
      <c r="K5486" s="41">
        <v>5463</v>
      </c>
      <c r="L5486" s="41" t="s">
        <v>17460</v>
      </c>
      <c r="M5486" s="41" t="s">
        <v>29321</v>
      </c>
      <c r="N5486" s="41"/>
      <c r="O5486" s="41"/>
      <c r="P5486" s="41"/>
      <c r="Q5486" s="82" t="s">
        <v>27956</v>
      </c>
      <c r="R5486" s="58" t="s">
        <v>5473</v>
      </c>
      <c r="S5486" s="57"/>
      <c r="T5486"/>
    </row>
    <row r="5487" spans="1:20" ht="81.599999999999994">
      <c r="A5487" s="81" t="s">
        <v>10967</v>
      </c>
      <c r="B5487" s="35">
        <v>5486</v>
      </c>
      <c r="C5487" s="41" t="s">
        <v>17414</v>
      </c>
      <c r="D5487" s="87" t="s">
        <v>17415</v>
      </c>
      <c r="E5487" s="61">
        <v>17</v>
      </c>
      <c r="F5487" s="61">
        <v>45001011</v>
      </c>
      <c r="G5487" s="41" t="s">
        <v>17420</v>
      </c>
      <c r="H5487" s="41"/>
      <c r="I5487" s="41"/>
      <c r="J5487" s="41"/>
      <c r="K5487" s="41">
        <v>5483</v>
      </c>
      <c r="L5487" s="41" t="s">
        <v>17420</v>
      </c>
      <c r="M5487" s="41" t="s">
        <v>29321</v>
      </c>
      <c r="N5487" s="41"/>
      <c r="O5487" s="41"/>
      <c r="P5487" s="41"/>
      <c r="Q5487" s="82" t="s">
        <v>27956</v>
      </c>
      <c r="R5487" s="58"/>
      <c r="S5487" s="57"/>
      <c r="T5487"/>
    </row>
    <row r="5488" spans="1:20" ht="51">
      <c r="A5488" s="81" t="s">
        <v>10967</v>
      </c>
      <c r="B5488" s="35">
        <v>5487</v>
      </c>
      <c r="C5488" s="41" t="s">
        <v>17412</v>
      </c>
      <c r="D5488" s="87" t="s">
        <v>17413</v>
      </c>
      <c r="E5488" s="61">
        <v>2</v>
      </c>
      <c r="F5488" s="61">
        <v>42001028</v>
      </c>
      <c r="G5488" s="41" t="s">
        <v>17416</v>
      </c>
      <c r="H5488" s="41"/>
      <c r="I5488" s="41"/>
      <c r="J5488" s="41"/>
      <c r="K5488" s="41">
        <v>5485</v>
      </c>
      <c r="L5488" s="41" t="s">
        <v>17416</v>
      </c>
      <c r="M5488" s="41" t="s">
        <v>29321</v>
      </c>
      <c r="N5488" s="41"/>
      <c r="O5488" s="41"/>
      <c r="P5488" s="41"/>
      <c r="Q5488" s="56" t="s">
        <v>27929</v>
      </c>
      <c r="R5488" s="58"/>
      <c r="S5488" s="57"/>
      <c r="T5488"/>
    </row>
    <row r="5489" spans="1:20" ht="51">
      <c r="A5489" s="81" t="s">
        <v>10967</v>
      </c>
      <c r="B5489" s="35">
        <v>5488</v>
      </c>
      <c r="C5489" s="41" t="s">
        <v>17410</v>
      </c>
      <c r="D5489" s="87" t="s">
        <v>17411</v>
      </c>
      <c r="E5489" s="61">
        <v>2</v>
      </c>
      <c r="F5489" s="61">
        <v>44007002</v>
      </c>
      <c r="G5489" s="86" t="s">
        <v>5103</v>
      </c>
      <c r="H5489" s="41"/>
      <c r="I5489" s="41"/>
      <c r="J5489" s="41"/>
      <c r="K5489" s="41">
        <v>2771</v>
      </c>
      <c r="L5489" s="86" t="s">
        <v>5103</v>
      </c>
      <c r="M5489" s="41" t="s">
        <v>29321</v>
      </c>
      <c r="N5489" s="41"/>
      <c r="O5489" s="41"/>
      <c r="P5489" s="41"/>
      <c r="Q5489" s="56" t="s">
        <v>27957</v>
      </c>
      <c r="R5489" s="58"/>
      <c r="S5489" s="57"/>
      <c r="T5489"/>
    </row>
    <row r="5490" spans="1:20" ht="62.4">
      <c r="A5490" s="81" t="s">
        <v>10967</v>
      </c>
      <c r="B5490" s="35">
        <v>5489</v>
      </c>
      <c r="C5490" s="41" t="s">
        <v>17408</v>
      </c>
      <c r="D5490" s="76" t="s">
        <v>17409</v>
      </c>
      <c r="E5490" s="61">
        <v>1</v>
      </c>
      <c r="F5490" s="61">
        <v>63001012</v>
      </c>
      <c r="G5490" s="41"/>
      <c r="H5490" s="41"/>
      <c r="I5490" s="41"/>
      <c r="J5490" s="41"/>
      <c r="K5490" s="41"/>
      <c r="L5490" s="41"/>
      <c r="M5490" s="41"/>
      <c r="N5490" s="41"/>
      <c r="O5490" s="41"/>
      <c r="P5490" s="41"/>
      <c r="Q5490" s="82" t="s">
        <v>27956</v>
      </c>
      <c r="R5490" s="58"/>
      <c r="S5490" s="57"/>
      <c r="T5490"/>
    </row>
    <row r="5491" spans="1:20" ht="42">
      <c r="A5491" s="81" t="s">
        <v>10967</v>
      </c>
      <c r="B5491" s="35">
        <v>5490</v>
      </c>
      <c r="C5491" s="41" t="s">
        <v>17406</v>
      </c>
      <c r="D5491" s="76" t="s">
        <v>17407</v>
      </c>
      <c r="E5491" s="61">
        <v>1</v>
      </c>
      <c r="F5491" s="61">
        <v>42016026</v>
      </c>
      <c r="G5491" s="41"/>
      <c r="H5491" s="41">
        <v>7</v>
      </c>
      <c r="I5491" s="41"/>
      <c r="J5491" s="41"/>
      <c r="K5491" s="41"/>
      <c r="L5491" s="41"/>
      <c r="M5491" s="41"/>
      <c r="N5491" s="41"/>
      <c r="O5491" s="41"/>
      <c r="P5491" s="41"/>
      <c r="Q5491" s="82" t="s">
        <v>27956</v>
      </c>
      <c r="R5491" s="58"/>
      <c r="S5491" s="57"/>
      <c r="T5491"/>
    </row>
    <row r="5492" spans="1:20" ht="61.2">
      <c r="A5492" s="81" t="s">
        <v>10967</v>
      </c>
      <c r="B5492" s="35">
        <v>5491</v>
      </c>
      <c r="C5492" s="41" t="s">
        <v>17404</v>
      </c>
      <c r="D5492" s="87" t="s">
        <v>17405</v>
      </c>
      <c r="E5492" s="61">
        <v>7</v>
      </c>
      <c r="F5492" s="61">
        <v>40015008</v>
      </c>
      <c r="G5492" s="41" t="s">
        <v>17406</v>
      </c>
      <c r="H5492" s="41">
        <v>1</v>
      </c>
      <c r="I5492" s="41"/>
      <c r="J5492" s="41"/>
      <c r="K5492" s="41">
        <v>5490</v>
      </c>
      <c r="L5492" s="41" t="s">
        <v>17406</v>
      </c>
      <c r="M5492" s="41" t="s">
        <v>29321</v>
      </c>
      <c r="N5492" s="41"/>
      <c r="O5492" s="41"/>
      <c r="P5492" s="41"/>
      <c r="Q5492" s="82" t="s">
        <v>27956</v>
      </c>
      <c r="R5492" s="58"/>
      <c r="S5492" s="57"/>
      <c r="T5492"/>
    </row>
    <row r="5493" spans="1:20" ht="72.599999999999994">
      <c r="A5493" s="81" t="s">
        <v>10967</v>
      </c>
      <c r="B5493" s="35">
        <v>5492</v>
      </c>
      <c r="C5493" s="41" t="s">
        <v>17402</v>
      </c>
      <c r="D5493" s="76" t="s">
        <v>17403</v>
      </c>
      <c r="E5493" s="61">
        <v>1</v>
      </c>
      <c r="F5493" s="61">
        <v>44027018</v>
      </c>
      <c r="G5493" s="41"/>
      <c r="H5493" s="41">
        <v>1</v>
      </c>
      <c r="I5493" s="41"/>
      <c r="J5493" s="41"/>
      <c r="K5493" s="41"/>
      <c r="L5493" s="41"/>
      <c r="M5493" s="41"/>
      <c r="N5493" s="41"/>
      <c r="O5493" s="41"/>
      <c r="P5493" s="41"/>
      <c r="Q5493" s="56" t="s">
        <v>27929</v>
      </c>
      <c r="R5493" s="58"/>
      <c r="S5493" s="57"/>
      <c r="T5493"/>
    </row>
    <row r="5494" spans="1:20" ht="51">
      <c r="A5494" s="81" t="s">
        <v>10967</v>
      </c>
      <c r="B5494" s="35">
        <v>5493</v>
      </c>
      <c r="C5494" s="41" t="s">
        <v>17400</v>
      </c>
      <c r="D5494" s="87" t="s">
        <v>17401</v>
      </c>
      <c r="E5494" s="61">
        <v>1</v>
      </c>
      <c r="F5494" s="61">
        <v>43018001</v>
      </c>
      <c r="G5494" s="41" t="s">
        <v>19747</v>
      </c>
      <c r="H5494" s="41"/>
      <c r="I5494" s="41"/>
      <c r="J5494" s="41"/>
      <c r="K5494" s="41">
        <v>5494</v>
      </c>
      <c r="L5494" s="41" t="s">
        <v>17398</v>
      </c>
      <c r="M5494" s="41">
        <v>4482</v>
      </c>
      <c r="N5494" s="41" t="s">
        <v>19747</v>
      </c>
      <c r="O5494" s="41"/>
      <c r="P5494" s="41"/>
      <c r="Q5494" s="82" t="s">
        <v>27956</v>
      </c>
      <c r="R5494" s="58"/>
      <c r="S5494" s="57"/>
      <c r="T5494"/>
    </row>
    <row r="5495" spans="1:20" ht="62.4">
      <c r="A5495" s="81" t="s">
        <v>10967</v>
      </c>
      <c r="B5495" s="35">
        <v>5494</v>
      </c>
      <c r="C5495" s="41" t="s">
        <v>17398</v>
      </c>
      <c r="D5495" s="76" t="s">
        <v>17399</v>
      </c>
      <c r="E5495" s="61">
        <v>6</v>
      </c>
      <c r="F5495" s="61">
        <v>40016003</v>
      </c>
      <c r="G5495" s="41"/>
      <c r="H5495" s="41">
        <v>3</v>
      </c>
      <c r="I5495" s="41"/>
      <c r="J5495" s="41"/>
      <c r="K5495" s="41"/>
      <c r="L5495" s="41"/>
      <c r="M5495" s="41"/>
      <c r="N5495" s="41"/>
      <c r="O5495" s="41"/>
      <c r="P5495" s="41"/>
      <c r="Q5495" s="82" t="s">
        <v>27956</v>
      </c>
      <c r="R5495" s="58"/>
      <c r="S5495" s="57"/>
      <c r="T5495"/>
    </row>
    <row r="5496" spans="1:20" ht="91.8">
      <c r="A5496" s="81" t="s">
        <v>10967</v>
      </c>
      <c r="B5496" s="35">
        <v>5495</v>
      </c>
      <c r="C5496" s="41" t="s">
        <v>17396</v>
      </c>
      <c r="D5496" s="87" t="s">
        <v>17397</v>
      </c>
      <c r="E5496" s="61">
        <v>177</v>
      </c>
      <c r="F5496" s="61">
        <v>40003012</v>
      </c>
      <c r="G5496" s="41" t="s">
        <v>17406</v>
      </c>
      <c r="H5496" s="41">
        <v>9</v>
      </c>
      <c r="I5496" s="41"/>
      <c r="J5496" s="41"/>
      <c r="K5496" s="41">
        <v>5494</v>
      </c>
      <c r="L5496" s="41" t="s">
        <v>17398</v>
      </c>
      <c r="M5496" s="41">
        <v>5490</v>
      </c>
      <c r="N5496" s="41" t="s">
        <v>17406</v>
      </c>
      <c r="O5496" s="41"/>
      <c r="P5496" s="41"/>
      <c r="Q5496" s="82" t="s">
        <v>27956</v>
      </c>
      <c r="R5496" s="58"/>
      <c r="S5496" s="57"/>
      <c r="T5496"/>
    </row>
    <row r="5497" spans="1:20" ht="51">
      <c r="A5497" s="81" t="s">
        <v>10967</v>
      </c>
      <c r="B5497" s="35">
        <v>5496</v>
      </c>
      <c r="C5497" s="41" t="s">
        <v>17394</v>
      </c>
      <c r="D5497" s="87" t="s">
        <v>17395</v>
      </c>
      <c r="E5497" s="61">
        <v>2</v>
      </c>
      <c r="F5497" s="61">
        <v>44009008</v>
      </c>
      <c r="G5497" s="41" t="s">
        <v>17392</v>
      </c>
      <c r="H5497" s="41"/>
      <c r="I5497" s="41"/>
      <c r="J5497" s="41"/>
      <c r="K5497" s="41">
        <v>5497</v>
      </c>
      <c r="L5497" s="41" t="s">
        <v>17392</v>
      </c>
      <c r="M5497" s="41" t="s">
        <v>29321</v>
      </c>
      <c r="N5497" s="41"/>
      <c r="O5497" s="41"/>
      <c r="P5497" s="41"/>
      <c r="Q5497" s="56" t="s">
        <v>27929</v>
      </c>
      <c r="R5497" s="58"/>
      <c r="S5497" s="57"/>
      <c r="T5497"/>
    </row>
    <row r="5498" spans="1:20" ht="51">
      <c r="A5498" s="81" t="s">
        <v>10967</v>
      </c>
      <c r="B5498" s="35">
        <v>5497</v>
      </c>
      <c r="C5498" s="41" t="s">
        <v>17392</v>
      </c>
      <c r="D5498" s="87" t="s">
        <v>17393</v>
      </c>
      <c r="E5498" s="61">
        <v>1</v>
      </c>
      <c r="F5498" s="61">
        <v>44013011</v>
      </c>
      <c r="G5498" s="41" t="s">
        <v>26623</v>
      </c>
      <c r="H5498" s="41">
        <v>1</v>
      </c>
      <c r="I5498" s="41"/>
      <c r="J5498" s="41"/>
      <c r="K5498" s="41">
        <v>5495</v>
      </c>
      <c r="L5498" s="41" t="s">
        <v>17396</v>
      </c>
      <c r="M5498" s="41">
        <v>71</v>
      </c>
      <c r="N5498" s="41" t="s">
        <v>26623</v>
      </c>
      <c r="O5498" s="41"/>
      <c r="P5498" s="41"/>
      <c r="Q5498" s="82" t="s">
        <v>27956</v>
      </c>
      <c r="R5498" s="58"/>
      <c r="S5498" s="57"/>
      <c r="T5498"/>
    </row>
    <row r="5499" spans="1:20" ht="61.2">
      <c r="A5499" s="81" t="s">
        <v>10967</v>
      </c>
      <c r="B5499" s="35">
        <v>5498</v>
      </c>
      <c r="C5499" s="41" t="s">
        <v>17390</v>
      </c>
      <c r="D5499" s="87" t="s">
        <v>17391</v>
      </c>
      <c r="E5499" s="61">
        <v>1</v>
      </c>
      <c r="F5499" s="61">
        <v>51002014</v>
      </c>
      <c r="G5499" s="41" t="s">
        <v>25783</v>
      </c>
      <c r="H5499" s="41"/>
      <c r="I5499" s="41"/>
      <c r="J5499" s="41"/>
      <c r="K5499" s="41">
        <v>5495</v>
      </c>
      <c r="L5499" s="41" t="s">
        <v>17396</v>
      </c>
      <c r="M5499" s="41">
        <v>1125</v>
      </c>
      <c r="N5499" s="41" t="s">
        <v>25783</v>
      </c>
      <c r="O5499" s="41"/>
      <c r="P5499" s="41"/>
      <c r="Q5499" s="82" t="s">
        <v>27956</v>
      </c>
      <c r="R5499" s="58"/>
      <c r="S5499" s="57"/>
      <c r="T5499"/>
    </row>
    <row r="5500" spans="1:20" ht="51">
      <c r="A5500" s="81" t="s">
        <v>10967</v>
      </c>
      <c r="B5500" s="35">
        <v>5499</v>
      </c>
      <c r="C5500" s="41" t="s">
        <v>17388</v>
      </c>
      <c r="D5500" s="87" t="s">
        <v>17389</v>
      </c>
      <c r="E5500" s="61">
        <v>6</v>
      </c>
      <c r="F5500" s="61">
        <v>41014058</v>
      </c>
      <c r="G5500" s="41" t="s">
        <v>20392</v>
      </c>
      <c r="H5500" s="41">
        <v>1</v>
      </c>
      <c r="I5500" s="41"/>
      <c r="J5500" s="41"/>
      <c r="K5500" s="41">
        <v>5495</v>
      </c>
      <c r="L5500" s="41" t="s">
        <v>17396</v>
      </c>
      <c r="M5500" s="41">
        <v>4160</v>
      </c>
      <c r="N5500" s="41" t="s">
        <v>20392</v>
      </c>
      <c r="O5500" s="41"/>
      <c r="P5500" s="41"/>
      <c r="Q5500" s="56" t="s">
        <v>27930</v>
      </c>
      <c r="R5500" s="58"/>
      <c r="S5500" s="57"/>
      <c r="T5500"/>
    </row>
    <row r="5501" spans="1:20" ht="61.2">
      <c r="A5501" s="81" t="s">
        <v>10967</v>
      </c>
      <c r="B5501" s="35">
        <v>5500</v>
      </c>
      <c r="C5501" s="41" t="s">
        <v>17386</v>
      </c>
      <c r="D5501" s="87" t="s">
        <v>17387</v>
      </c>
      <c r="E5501" s="61">
        <v>2</v>
      </c>
      <c r="F5501" s="61">
        <v>44014023</v>
      </c>
      <c r="G5501" s="41" t="s">
        <v>17396</v>
      </c>
      <c r="H5501" s="41">
        <v>1</v>
      </c>
      <c r="I5501" s="41"/>
      <c r="J5501" s="41"/>
      <c r="K5501" s="41">
        <v>5495</v>
      </c>
      <c r="L5501" s="41" t="s">
        <v>17396</v>
      </c>
      <c r="M5501" s="41" t="s">
        <v>29321</v>
      </c>
      <c r="N5501" s="41"/>
      <c r="O5501" s="41"/>
      <c r="P5501" s="41"/>
      <c r="Q5501" s="56" t="s">
        <v>27929</v>
      </c>
      <c r="R5501" s="58"/>
      <c r="S5501" s="57"/>
      <c r="T5501"/>
    </row>
    <row r="5502" spans="1:20" ht="61.2">
      <c r="A5502" s="81" t="s">
        <v>10967</v>
      </c>
      <c r="B5502" s="35">
        <v>5501</v>
      </c>
      <c r="C5502" s="41" t="s">
        <v>17384</v>
      </c>
      <c r="D5502" s="87" t="s">
        <v>17385</v>
      </c>
      <c r="E5502" s="61">
        <v>11</v>
      </c>
      <c r="F5502" s="61">
        <v>40009016</v>
      </c>
      <c r="G5502" s="41" t="s">
        <v>23944</v>
      </c>
      <c r="H5502" s="41"/>
      <c r="I5502" s="41"/>
      <c r="J5502" s="41"/>
      <c r="K5502" s="41">
        <v>2556</v>
      </c>
      <c r="L5502" s="41" t="s">
        <v>23944</v>
      </c>
      <c r="M5502" s="41" t="s">
        <v>29321</v>
      </c>
      <c r="N5502" s="41"/>
      <c r="O5502" s="41"/>
      <c r="P5502" s="41"/>
      <c r="Q5502" s="56" t="s">
        <v>27930</v>
      </c>
      <c r="R5502" s="58"/>
      <c r="S5502" s="57"/>
      <c r="T5502"/>
    </row>
    <row r="5503" spans="1:20" ht="51">
      <c r="A5503" s="81" t="s">
        <v>10967</v>
      </c>
      <c r="B5503" s="35">
        <v>5502</v>
      </c>
      <c r="C5503" s="41" t="s">
        <v>17382</v>
      </c>
      <c r="D5503" s="87" t="s">
        <v>17383</v>
      </c>
      <c r="E5503" s="61">
        <v>1</v>
      </c>
      <c r="F5503" s="61">
        <v>58009005</v>
      </c>
      <c r="G5503" s="86" t="s">
        <v>7285</v>
      </c>
      <c r="H5503" s="41"/>
      <c r="I5503" s="41"/>
      <c r="J5503" s="41"/>
      <c r="K5503" s="41">
        <v>3742</v>
      </c>
      <c r="L5503" s="86" t="s">
        <v>7285</v>
      </c>
      <c r="M5503" s="41" t="s">
        <v>29321</v>
      </c>
      <c r="N5503" s="41"/>
      <c r="O5503" s="41"/>
      <c r="P5503" s="41"/>
      <c r="Q5503" s="82" t="s">
        <v>27956</v>
      </c>
      <c r="R5503" s="58"/>
      <c r="S5503" s="57"/>
      <c r="T5503"/>
    </row>
    <row r="5504" spans="1:20" ht="71.400000000000006">
      <c r="A5504" s="81" t="s">
        <v>10967</v>
      </c>
      <c r="B5504" s="35">
        <v>5503</v>
      </c>
      <c r="C5504" s="41" t="s">
        <v>17380</v>
      </c>
      <c r="D5504" s="87" t="s">
        <v>17381</v>
      </c>
      <c r="E5504" s="61">
        <v>26</v>
      </c>
      <c r="F5504" s="61">
        <v>41012040</v>
      </c>
      <c r="G5504" s="41" t="s">
        <v>17406</v>
      </c>
      <c r="H5504" s="41"/>
      <c r="I5504" s="41"/>
      <c r="J5504" s="41"/>
      <c r="K5504" s="41">
        <v>5490</v>
      </c>
      <c r="L5504" s="41" t="s">
        <v>17406</v>
      </c>
      <c r="M5504" s="41" t="s">
        <v>29321</v>
      </c>
      <c r="N5504" s="41"/>
      <c r="O5504" s="41"/>
      <c r="P5504" s="41"/>
      <c r="Q5504" s="82" t="s">
        <v>27956</v>
      </c>
      <c r="R5504" s="58"/>
      <c r="S5504" s="57"/>
      <c r="T5504"/>
    </row>
    <row r="5505" spans="1:20" ht="52.2">
      <c r="A5505" s="81" t="s">
        <v>10967</v>
      </c>
      <c r="B5505" s="35">
        <v>5504</v>
      </c>
      <c r="C5505" s="41" t="s">
        <v>17378</v>
      </c>
      <c r="D5505" s="76" t="s">
        <v>17379</v>
      </c>
      <c r="E5505" s="61">
        <v>3</v>
      </c>
      <c r="F5505" s="61">
        <v>43004052</v>
      </c>
      <c r="G5505" s="41"/>
      <c r="H5505" s="41"/>
      <c r="I5505" s="41"/>
      <c r="J5505" s="41"/>
      <c r="K5505" s="41"/>
      <c r="L5505" s="41"/>
      <c r="M5505" s="41"/>
      <c r="N5505" s="41"/>
      <c r="O5505" s="41"/>
      <c r="P5505" s="41"/>
      <c r="Q5505" s="56" t="s">
        <v>27933</v>
      </c>
      <c r="R5505" s="58"/>
      <c r="S5505" s="57"/>
      <c r="T5505"/>
    </row>
    <row r="5506" spans="1:20" ht="51">
      <c r="A5506" s="81" t="s">
        <v>10967</v>
      </c>
      <c r="B5506" s="35">
        <v>5505</v>
      </c>
      <c r="C5506" s="41" t="s">
        <v>17376</v>
      </c>
      <c r="D5506" s="87" t="s">
        <v>17377</v>
      </c>
      <c r="E5506" s="61">
        <v>23</v>
      </c>
      <c r="F5506" s="61">
        <v>42014031</v>
      </c>
      <c r="G5506" s="41" t="s">
        <v>17372</v>
      </c>
      <c r="H5506" s="41"/>
      <c r="I5506" s="41"/>
      <c r="J5506" s="41"/>
      <c r="K5506" s="41">
        <v>5507</v>
      </c>
      <c r="L5506" s="41" t="s">
        <v>17372</v>
      </c>
      <c r="M5506" s="41" t="s">
        <v>29321</v>
      </c>
      <c r="N5506" s="41"/>
      <c r="O5506" s="41"/>
      <c r="P5506" s="41"/>
      <c r="Q5506" s="82" t="s">
        <v>27956</v>
      </c>
      <c r="R5506" s="58"/>
      <c r="S5506" s="57"/>
      <c r="T5506"/>
    </row>
    <row r="5507" spans="1:20" ht="51">
      <c r="A5507" s="81" t="s">
        <v>10967</v>
      </c>
      <c r="B5507" s="35">
        <v>5506</v>
      </c>
      <c r="C5507" s="41" t="s">
        <v>17374</v>
      </c>
      <c r="D5507" s="87" t="s">
        <v>17375</v>
      </c>
      <c r="E5507" s="61">
        <v>21</v>
      </c>
      <c r="F5507" s="61">
        <v>41006021</v>
      </c>
      <c r="G5507" s="41" t="s">
        <v>27171</v>
      </c>
      <c r="H5507" s="41"/>
      <c r="I5507" s="41"/>
      <c r="J5507" s="41"/>
      <c r="K5507" s="41">
        <v>5507</v>
      </c>
      <c r="L5507" s="41" t="s">
        <v>17372</v>
      </c>
      <c r="M5507" s="41">
        <v>757</v>
      </c>
      <c r="N5507" s="41" t="s">
        <v>27171</v>
      </c>
      <c r="O5507" s="41"/>
      <c r="P5507" s="41"/>
      <c r="Q5507" s="82" t="s">
        <v>27956</v>
      </c>
      <c r="R5507" s="58"/>
      <c r="S5507" s="57"/>
      <c r="T5507"/>
    </row>
    <row r="5508" spans="1:20" ht="42">
      <c r="A5508" s="81" t="s">
        <v>10967</v>
      </c>
      <c r="B5508" s="35">
        <v>5507</v>
      </c>
      <c r="C5508" s="41" t="s">
        <v>17372</v>
      </c>
      <c r="D5508" s="76" t="s">
        <v>17373</v>
      </c>
      <c r="E5508" s="61">
        <v>11</v>
      </c>
      <c r="F5508" s="61">
        <v>61003008</v>
      </c>
      <c r="G5508" s="41"/>
      <c r="H5508" s="41">
        <v>7</v>
      </c>
      <c r="I5508" s="41"/>
      <c r="J5508" s="41"/>
      <c r="K5508" s="41"/>
      <c r="L5508" s="41"/>
      <c r="M5508" s="41"/>
      <c r="N5508" s="41"/>
      <c r="O5508" s="41"/>
      <c r="P5508" s="41"/>
      <c r="Q5508" s="82" t="s">
        <v>27956</v>
      </c>
      <c r="R5508" s="58"/>
      <c r="S5508" s="57"/>
      <c r="T5508"/>
    </row>
    <row r="5509" spans="1:20" ht="42">
      <c r="A5509" s="81" t="s">
        <v>10967</v>
      </c>
      <c r="B5509" s="35">
        <v>5508</v>
      </c>
      <c r="C5509" s="41" t="s">
        <v>17370</v>
      </c>
      <c r="D5509" s="76" t="s">
        <v>17371</v>
      </c>
      <c r="E5509" s="61">
        <v>1</v>
      </c>
      <c r="F5509" s="61">
        <v>44020015</v>
      </c>
      <c r="G5509" s="41"/>
      <c r="H5509" s="41"/>
      <c r="I5509" s="41"/>
      <c r="J5509" s="41"/>
      <c r="K5509" s="41"/>
      <c r="L5509" s="41"/>
      <c r="M5509" s="41"/>
      <c r="N5509" s="41"/>
      <c r="O5509" s="41"/>
      <c r="P5509" s="41"/>
      <c r="Q5509" s="56" t="s">
        <v>27957</v>
      </c>
      <c r="R5509" s="58"/>
      <c r="S5509" s="57"/>
      <c r="T5509"/>
    </row>
    <row r="5510" spans="1:20" ht="51">
      <c r="A5510" s="81" t="s">
        <v>10967</v>
      </c>
      <c r="B5510" s="35">
        <v>5509</v>
      </c>
      <c r="C5510" s="41" t="s">
        <v>17368</v>
      </c>
      <c r="D5510" s="87" t="s">
        <v>17369</v>
      </c>
      <c r="E5510" s="61">
        <v>11</v>
      </c>
      <c r="F5510" s="61">
        <v>40005040</v>
      </c>
      <c r="G5510" s="86" t="s">
        <v>7171</v>
      </c>
      <c r="H5510" s="41"/>
      <c r="I5510" s="41"/>
      <c r="J5510" s="41"/>
      <c r="K5510" s="41">
        <v>3801</v>
      </c>
      <c r="L5510" s="86" t="s">
        <v>7171</v>
      </c>
      <c r="M5510" s="41" t="s">
        <v>29321</v>
      </c>
      <c r="N5510" s="41"/>
      <c r="O5510" s="41"/>
      <c r="P5510" s="41"/>
      <c r="Q5510" s="82" t="s">
        <v>27956</v>
      </c>
      <c r="R5510" s="58"/>
      <c r="S5510" s="57"/>
      <c r="T5510"/>
    </row>
    <row r="5511" spans="1:20" ht="52.2">
      <c r="A5511" s="81" t="s">
        <v>10967</v>
      </c>
      <c r="B5511" s="35">
        <v>5510</v>
      </c>
      <c r="C5511" s="41" t="s">
        <v>17366</v>
      </c>
      <c r="D5511" s="76" t="s">
        <v>17367</v>
      </c>
      <c r="E5511" s="61">
        <v>2</v>
      </c>
      <c r="F5511" s="61">
        <v>40028003</v>
      </c>
      <c r="G5511" s="41"/>
      <c r="H5511" s="41"/>
      <c r="I5511" s="41"/>
      <c r="J5511" s="41"/>
      <c r="K5511" s="41"/>
      <c r="L5511" s="41"/>
      <c r="M5511" s="41"/>
      <c r="N5511" s="41"/>
      <c r="O5511" s="41"/>
      <c r="P5511" s="41"/>
      <c r="Q5511" s="82" t="s">
        <v>27956</v>
      </c>
      <c r="R5511" s="58"/>
      <c r="S5511" s="57"/>
      <c r="T5511"/>
    </row>
    <row r="5512" spans="1:20" ht="42">
      <c r="A5512" s="81" t="s">
        <v>10967</v>
      </c>
      <c r="B5512" s="35">
        <v>5511</v>
      </c>
      <c r="C5512" s="41" t="s">
        <v>17364</v>
      </c>
      <c r="D5512" s="76" t="s">
        <v>17365</v>
      </c>
      <c r="E5512" s="61">
        <v>2</v>
      </c>
      <c r="F5512" s="61">
        <v>40027028</v>
      </c>
      <c r="G5512" s="41"/>
      <c r="H5512" s="41"/>
      <c r="I5512" s="41"/>
      <c r="J5512" s="41"/>
      <c r="K5512" s="41"/>
      <c r="L5512" s="41"/>
      <c r="M5512" s="41"/>
      <c r="N5512" s="41"/>
      <c r="O5512" s="41"/>
      <c r="P5512" s="41"/>
      <c r="Q5512" s="82" t="s">
        <v>27956</v>
      </c>
      <c r="R5512" s="58"/>
      <c r="S5512" s="57"/>
      <c r="T5512"/>
    </row>
    <row r="5513" spans="1:20" ht="51">
      <c r="A5513" s="81" t="s">
        <v>10967</v>
      </c>
      <c r="B5513" s="35">
        <v>5512</v>
      </c>
      <c r="C5513" s="41" t="s">
        <v>17362</v>
      </c>
      <c r="D5513" s="87" t="s">
        <v>17363</v>
      </c>
      <c r="E5513" s="61">
        <v>1</v>
      </c>
      <c r="F5513" s="61">
        <v>44002013</v>
      </c>
      <c r="G5513" s="41" t="s">
        <v>17404</v>
      </c>
      <c r="H5513" s="41"/>
      <c r="I5513" s="41"/>
      <c r="J5513" s="41"/>
      <c r="K5513" s="41">
        <v>5491</v>
      </c>
      <c r="L5513" s="41" t="s">
        <v>17404</v>
      </c>
      <c r="M5513" s="41" t="s">
        <v>29321</v>
      </c>
      <c r="N5513" s="41"/>
      <c r="O5513" s="41"/>
      <c r="P5513" s="41"/>
      <c r="Q5513" s="56" t="s">
        <v>27929</v>
      </c>
      <c r="R5513" s="58"/>
      <c r="S5513" s="57"/>
      <c r="T5513"/>
    </row>
    <row r="5514" spans="1:20" ht="42">
      <c r="A5514" s="81" t="s">
        <v>10967</v>
      </c>
      <c r="B5514" s="35">
        <v>5513</v>
      </c>
      <c r="C5514" s="41" t="s">
        <v>17360</v>
      </c>
      <c r="D5514" s="76" t="s">
        <v>17361</v>
      </c>
      <c r="E5514" s="61">
        <v>1</v>
      </c>
      <c r="F5514" s="61">
        <v>66003016</v>
      </c>
      <c r="G5514" s="41"/>
      <c r="H5514" s="41"/>
      <c r="I5514" s="41"/>
      <c r="J5514" s="41"/>
      <c r="K5514" s="41"/>
      <c r="L5514" s="41"/>
      <c r="M5514" s="41"/>
      <c r="N5514" s="41"/>
      <c r="O5514" s="41"/>
      <c r="P5514" s="41"/>
      <c r="Q5514" s="56" t="s">
        <v>27930</v>
      </c>
      <c r="R5514" s="58"/>
      <c r="S5514" s="57"/>
      <c r="T5514"/>
    </row>
    <row r="5515" spans="1:20" ht="52.2">
      <c r="A5515" s="81" t="s">
        <v>10967</v>
      </c>
      <c r="B5515" s="35">
        <v>5514</v>
      </c>
      <c r="C5515" s="41" t="s">
        <v>17358</v>
      </c>
      <c r="D5515" s="76" t="s">
        <v>17359</v>
      </c>
      <c r="E5515" s="61">
        <v>1</v>
      </c>
      <c r="F5515" s="61">
        <v>46001011</v>
      </c>
      <c r="G5515" s="41"/>
      <c r="H5515" s="41">
        <v>1</v>
      </c>
      <c r="I5515" s="41"/>
      <c r="J5515" s="41"/>
      <c r="K5515" s="41"/>
      <c r="L5515" s="41"/>
      <c r="M5515" s="41"/>
      <c r="N5515" s="41"/>
      <c r="O5515" s="41"/>
      <c r="P5515" s="41"/>
      <c r="Q5515" s="56" t="s">
        <v>27958</v>
      </c>
      <c r="R5515" s="58"/>
      <c r="S5515" s="57"/>
      <c r="T5515"/>
    </row>
    <row r="5516" spans="1:20" ht="51">
      <c r="A5516" s="81" t="s">
        <v>10967</v>
      </c>
      <c r="B5516" s="35">
        <v>5515</v>
      </c>
      <c r="C5516" s="41" t="s">
        <v>17356</v>
      </c>
      <c r="D5516" s="87" t="s">
        <v>17357</v>
      </c>
      <c r="E5516" s="61">
        <v>4</v>
      </c>
      <c r="F5516" s="61">
        <v>41006039</v>
      </c>
      <c r="G5516" s="41" t="s">
        <v>17358</v>
      </c>
      <c r="H5516" s="41"/>
      <c r="I5516" s="41"/>
      <c r="J5516" s="41"/>
      <c r="K5516" s="41">
        <v>5514</v>
      </c>
      <c r="L5516" s="41" t="s">
        <v>17358</v>
      </c>
      <c r="M5516" s="41" t="s">
        <v>29321</v>
      </c>
      <c r="N5516" s="41"/>
      <c r="O5516" s="41"/>
      <c r="P5516" s="41"/>
      <c r="Q5516" s="56" t="s">
        <v>27930</v>
      </c>
      <c r="R5516" s="58"/>
      <c r="S5516" s="57"/>
      <c r="T5516"/>
    </row>
    <row r="5517" spans="1:20" ht="51">
      <c r="A5517" s="81" t="s">
        <v>10967</v>
      </c>
      <c r="B5517" s="35">
        <v>5516</v>
      </c>
      <c r="C5517" s="41" t="s">
        <v>17354</v>
      </c>
      <c r="D5517" s="87" t="s">
        <v>17355</v>
      </c>
      <c r="E5517" s="61"/>
      <c r="F5517" s="61"/>
      <c r="G5517" s="41" t="s">
        <v>19229</v>
      </c>
      <c r="H5517" s="41"/>
      <c r="I5517" s="41"/>
      <c r="J5517" s="41"/>
      <c r="K5517" s="41">
        <v>4742</v>
      </c>
      <c r="L5517" s="41" t="s">
        <v>19229</v>
      </c>
      <c r="M5517" s="41" t="s">
        <v>29321</v>
      </c>
      <c r="N5517" s="41"/>
      <c r="O5517" s="41"/>
      <c r="P5517" s="41"/>
      <c r="Q5517" s="82" t="s">
        <v>27956</v>
      </c>
      <c r="R5517" s="58"/>
      <c r="S5517" s="57"/>
      <c r="T5517"/>
    </row>
    <row r="5518" spans="1:20" ht="61.2">
      <c r="A5518" s="81" t="s">
        <v>10967</v>
      </c>
      <c r="B5518" s="35">
        <v>5517</v>
      </c>
      <c r="C5518" s="41" t="s">
        <v>17352</v>
      </c>
      <c r="D5518" s="87" t="s">
        <v>17353</v>
      </c>
      <c r="E5518" s="61">
        <v>4</v>
      </c>
      <c r="F5518" s="61">
        <v>46015047</v>
      </c>
      <c r="G5518" s="41" t="s">
        <v>17342</v>
      </c>
      <c r="H5518" s="41"/>
      <c r="I5518" s="41"/>
      <c r="J5518" s="41"/>
      <c r="K5518" s="41">
        <v>5522</v>
      </c>
      <c r="L5518" s="41" t="s">
        <v>17342</v>
      </c>
      <c r="M5518" s="41" t="s">
        <v>29321</v>
      </c>
      <c r="N5518" s="41"/>
      <c r="O5518" s="41"/>
      <c r="P5518" s="41"/>
      <c r="Q5518" s="56" t="s">
        <v>27930</v>
      </c>
      <c r="R5518" s="58"/>
      <c r="S5518" s="57"/>
      <c r="T5518"/>
    </row>
    <row r="5519" spans="1:20" ht="42">
      <c r="A5519" s="81" t="s">
        <v>10967</v>
      </c>
      <c r="B5519" s="35">
        <v>5518</v>
      </c>
      <c r="C5519" s="41" t="s">
        <v>17350</v>
      </c>
      <c r="D5519" s="76" t="s">
        <v>17351</v>
      </c>
      <c r="E5519" s="61">
        <v>2</v>
      </c>
      <c r="F5519" s="61">
        <v>66006006</v>
      </c>
      <c r="G5519" s="41"/>
      <c r="H5519" s="41"/>
      <c r="I5519" s="41"/>
      <c r="J5519" s="41"/>
      <c r="K5519" s="41"/>
      <c r="L5519" s="41"/>
      <c r="M5519" s="41"/>
      <c r="N5519" s="41"/>
      <c r="O5519" s="41"/>
      <c r="P5519" s="41"/>
      <c r="Q5519" s="82" t="s">
        <v>27956</v>
      </c>
      <c r="R5519" s="58"/>
      <c r="S5519" s="57"/>
      <c r="T5519"/>
    </row>
    <row r="5520" spans="1:20" ht="42">
      <c r="A5520" s="81" t="s">
        <v>10967</v>
      </c>
      <c r="B5520" s="35">
        <v>5519</v>
      </c>
      <c r="C5520" s="41" t="s">
        <v>17348</v>
      </c>
      <c r="D5520" s="76" t="s">
        <v>17349</v>
      </c>
      <c r="E5520" s="61">
        <v>12</v>
      </c>
      <c r="F5520" s="61">
        <v>40007006</v>
      </c>
      <c r="G5520" s="41"/>
      <c r="H5520" s="41"/>
      <c r="I5520" s="41"/>
      <c r="J5520" s="41"/>
      <c r="K5520" s="41"/>
      <c r="L5520" s="41"/>
      <c r="M5520" s="41"/>
      <c r="N5520" s="41"/>
      <c r="O5520" s="41"/>
      <c r="P5520" s="41"/>
      <c r="Q5520" s="82" t="s">
        <v>27956</v>
      </c>
      <c r="R5520" s="58"/>
      <c r="S5520" s="57"/>
      <c r="T5520"/>
    </row>
    <row r="5521" spans="1:20" ht="61.2">
      <c r="A5521" s="81" t="s">
        <v>10967</v>
      </c>
      <c r="B5521" s="35">
        <v>5520</v>
      </c>
      <c r="C5521" s="41" t="s">
        <v>17346</v>
      </c>
      <c r="D5521" s="87" t="s">
        <v>17347</v>
      </c>
      <c r="E5521" s="61">
        <v>1</v>
      </c>
      <c r="F5521" s="61">
        <v>43007023</v>
      </c>
      <c r="G5521" s="41" t="s">
        <v>17344</v>
      </c>
      <c r="H5521" s="41"/>
      <c r="I5521" s="41"/>
      <c r="J5521" s="41"/>
      <c r="K5521" s="41">
        <v>5521</v>
      </c>
      <c r="L5521" s="41" t="s">
        <v>17344</v>
      </c>
      <c r="M5521" s="41" t="s">
        <v>29321</v>
      </c>
      <c r="N5521" s="41"/>
      <c r="O5521" s="41"/>
      <c r="P5521" s="41"/>
      <c r="Q5521" s="56" t="s">
        <v>27929</v>
      </c>
      <c r="R5521" s="58"/>
      <c r="S5521" s="57"/>
      <c r="T5521"/>
    </row>
    <row r="5522" spans="1:20" ht="62.4">
      <c r="A5522" s="81" t="s">
        <v>10967</v>
      </c>
      <c r="B5522" s="35">
        <v>5521</v>
      </c>
      <c r="C5522" s="41" t="s">
        <v>17344</v>
      </c>
      <c r="D5522" s="76" t="s">
        <v>17345</v>
      </c>
      <c r="E5522" s="61">
        <v>2</v>
      </c>
      <c r="F5522" s="61">
        <v>40027034</v>
      </c>
      <c r="G5522" s="41"/>
      <c r="H5522" s="41">
        <v>1</v>
      </c>
      <c r="I5522" s="41"/>
      <c r="J5522" s="41"/>
      <c r="K5522" s="41"/>
      <c r="L5522" s="41"/>
      <c r="M5522" s="41"/>
      <c r="N5522" s="41"/>
      <c r="O5522" s="41"/>
      <c r="P5522" s="41"/>
      <c r="Q5522" s="82" t="s">
        <v>27956</v>
      </c>
      <c r="R5522" s="58"/>
      <c r="S5522" s="57"/>
      <c r="T5522"/>
    </row>
    <row r="5523" spans="1:20" ht="51">
      <c r="A5523" s="81" t="s">
        <v>10967</v>
      </c>
      <c r="B5523" s="35">
        <v>5522</v>
      </c>
      <c r="C5523" s="41" t="s">
        <v>17342</v>
      </c>
      <c r="D5523" s="87" t="s">
        <v>17343</v>
      </c>
      <c r="E5523" s="61">
        <v>2</v>
      </c>
      <c r="F5523" s="61">
        <v>41006011</v>
      </c>
      <c r="G5523" s="41" t="s">
        <v>17398</v>
      </c>
      <c r="H5523" s="41">
        <v>1</v>
      </c>
      <c r="I5523" s="41"/>
      <c r="J5523" s="41"/>
      <c r="K5523" s="41">
        <v>5494</v>
      </c>
      <c r="L5523" s="41" t="s">
        <v>17398</v>
      </c>
      <c r="M5523" s="41" t="s">
        <v>29321</v>
      </c>
      <c r="N5523" s="41"/>
      <c r="O5523" s="41"/>
      <c r="P5523" s="41"/>
      <c r="Q5523" s="82" t="s">
        <v>27956</v>
      </c>
      <c r="R5523" s="58"/>
      <c r="S5523" s="57"/>
      <c r="T5523"/>
    </row>
    <row r="5524" spans="1:20" ht="42">
      <c r="A5524" s="81" t="s">
        <v>10967</v>
      </c>
      <c r="B5524" s="35">
        <v>5523</v>
      </c>
      <c r="C5524" s="41" t="s">
        <v>17340</v>
      </c>
      <c r="D5524" s="76" t="s">
        <v>17341</v>
      </c>
      <c r="E5524" s="61">
        <v>2</v>
      </c>
      <c r="F5524" s="61">
        <v>40011021</v>
      </c>
      <c r="G5524" s="41"/>
      <c r="H5524" s="41"/>
      <c r="I5524" s="41"/>
      <c r="J5524" s="41"/>
      <c r="K5524" s="41"/>
      <c r="L5524" s="41"/>
      <c r="M5524" s="41"/>
      <c r="N5524" s="41"/>
      <c r="O5524" s="41"/>
      <c r="P5524" s="41"/>
      <c r="Q5524" s="56" t="s">
        <v>27957</v>
      </c>
      <c r="R5524" s="58"/>
      <c r="S5524" s="57"/>
      <c r="T5524"/>
    </row>
    <row r="5525" spans="1:20" ht="61.2">
      <c r="A5525" s="81" t="s">
        <v>10967</v>
      </c>
      <c r="B5525" s="35">
        <v>5524</v>
      </c>
      <c r="C5525" s="41" t="s">
        <v>17338</v>
      </c>
      <c r="D5525" s="87" t="s">
        <v>17339</v>
      </c>
      <c r="E5525" s="61">
        <v>2</v>
      </c>
      <c r="F5525" s="61">
        <v>47009010</v>
      </c>
      <c r="G5525" s="41" t="s">
        <v>26623</v>
      </c>
      <c r="H5525" s="41">
        <v>1</v>
      </c>
      <c r="I5525" s="41"/>
      <c r="J5525" s="41"/>
      <c r="K5525" s="41">
        <v>5525</v>
      </c>
      <c r="L5525" s="41" t="s">
        <v>17336</v>
      </c>
      <c r="M5525" s="41">
        <v>71</v>
      </c>
      <c r="N5525" s="41" t="s">
        <v>26623</v>
      </c>
      <c r="O5525" s="41"/>
      <c r="P5525" s="41"/>
      <c r="Q5525" s="56" t="s">
        <v>27929</v>
      </c>
      <c r="R5525" s="58"/>
      <c r="S5525" s="57"/>
      <c r="T5525"/>
    </row>
    <row r="5526" spans="1:20" ht="42">
      <c r="A5526" s="81" t="s">
        <v>10967</v>
      </c>
      <c r="B5526" s="35">
        <v>5525</v>
      </c>
      <c r="C5526" s="41" t="s">
        <v>17336</v>
      </c>
      <c r="D5526" s="76" t="s">
        <v>17337</v>
      </c>
      <c r="E5526" s="61">
        <v>1</v>
      </c>
      <c r="F5526" s="61">
        <v>42015025</v>
      </c>
      <c r="G5526" s="41"/>
      <c r="H5526" s="41">
        <v>2</v>
      </c>
      <c r="I5526" s="41"/>
      <c r="J5526" s="41"/>
      <c r="K5526" s="41"/>
      <c r="L5526" s="41"/>
      <c r="M5526" s="41"/>
      <c r="N5526" s="41"/>
      <c r="O5526" s="41"/>
      <c r="P5526" s="41"/>
      <c r="Q5526" s="82" t="s">
        <v>27956</v>
      </c>
      <c r="R5526" s="58"/>
      <c r="S5526" s="57"/>
      <c r="T5526"/>
    </row>
    <row r="5527" spans="1:20" ht="61.2">
      <c r="A5527" s="81" t="s">
        <v>10967</v>
      </c>
      <c r="B5527" s="35">
        <v>5526</v>
      </c>
      <c r="C5527" s="41" t="s">
        <v>17334</v>
      </c>
      <c r="D5527" s="87" t="s">
        <v>17335</v>
      </c>
      <c r="E5527" s="61">
        <v>16</v>
      </c>
      <c r="F5527" s="61">
        <v>40005006</v>
      </c>
      <c r="G5527" s="41" t="s">
        <v>17330</v>
      </c>
      <c r="H5527" s="41">
        <v>1</v>
      </c>
      <c r="I5527" s="41"/>
      <c r="J5527" s="41"/>
      <c r="K5527" s="41">
        <v>5528</v>
      </c>
      <c r="L5527" s="41" t="s">
        <v>17330</v>
      </c>
      <c r="M5527" s="41" t="s">
        <v>29321</v>
      </c>
      <c r="N5527" s="41"/>
      <c r="O5527" s="41"/>
      <c r="P5527" s="41"/>
      <c r="Q5527" s="56" t="s">
        <v>27929</v>
      </c>
      <c r="R5527" s="58"/>
      <c r="S5527" s="57"/>
      <c r="T5527"/>
    </row>
    <row r="5528" spans="1:20" ht="51">
      <c r="A5528" s="81" t="s">
        <v>10967</v>
      </c>
      <c r="B5528" s="35">
        <v>5527</v>
      </c>
      <c r="C5528" s="41" t="s">
        <v>17332</v>
      </c>
      <c r="D5528" s="87" t="s">
        <v>17333</v>
      </c>
      <c r="E5528" s="61">
        <v>1</v>
      </c>
      <c r="F5528" s="61">
        <v>44007011</v>
      </c>
      <c r="G5528" s="41" t="s">
        <v>17334</v>
      </c>
      <c r="H5528" s="41"/>
      <c r="I5528" s="41"/>
      <c r="J5528" s="41"/>
      <c r="K5528" s="41">
        <v>5526</v>
      </c>
      <c r="L5528" s="41" t="s">
        <v>17334</v>
      </c>
      <c r="M5528" s="41" t="s">
        <v>29321</v>
      </c>
      <c r="N5528" s="41"/>
      <c r="O5528" s="41"/>
      <c r="P5528" s="41"/>
      <c r="Q5528" s="82" t="s">
        <v>27956</v>
      </c>
      <c r="R5528" s="58"/>
      <c r="S5528" s="57"/>
      <c r="T5528"/>
    </row>
    <row r="5529" spans="1:20" ht="52.2">
      <c r="A5529" s="81" t="s">
        <v>10967</v>
      </c>
      <c r="B5529" s="35">
        <v>5528</v>
      </c>
      <c r="C5529" s="41" t="s">
        <v>17330</v>
      </c>
      <c r="D5529" s="76" t="s">
        <v>17331</v>
      </c>
      <c r="E5529" s="61">
        <v>15</v>
      </c>
      <c r="F5529" s="61">
        <v>40006030</v>
      </c>
      <c r="G5529" s="41"/>
      <c r="H5529" s="41">
        <v>1</v>
      </c>
      <c r="I5529" s="41"/>
      <c r="J5529" s="41"/>
      <c r="K5529" s="41"/>
      <c r="L5529" s="41"/>
      <c r="M5529" s="41"/>
      <c r="N5529" s="41"/>
      <c r="O5529" s="41"/>
      <c r="P5529" s="41"/>
      <c r="Q5529" s="82" t="s">
        <v>27956</v>
      </c>
      <c r="R5529" s="58"/>
      <c r="S5529" s="57"/>
      <c r="T5529"/>
    </row>
    <row r="5530" spans="1:20" ht="42">
      <c r="A5530" s="81" t="s">
        <v>10967</v>
      </c>
      <c r="B5530" s="35">
        <v>5529</v>
      </c>
      <c r="C5530" s="41" t="s">
        <v>17328</v>
      </c>
      <c r="D5530" s="76" t="s">
        <v>17329</v>
      </c>
      <c r="E5530" s="61">
        <v>1</v>
      </c>
      <c r="F5530" s="61">
        <v>42008003</v>
      </c>
      <c r="G5530" s="41"/>
      <c r="H5530" s="41"/>
      <c r="I5530" s="41"/>
      <c r="J5530" s="41"/>
      <c r="K5530" s="41"/>
      <c r="L5530" s="41"/>
      <c r="M5530" s="41"/>
      <c r="N5530" s="41"/>
      <c r="O5530" s="41"/>
      <c r="P5530" s="41"/>
      <c r="Q5530" s="56" t="s">
        <v>27958</v>
      </c>
      <c r="R5530" s="58"/>
      <c r="S5530" s="57"/>
      <c r="T5530"/>
    </row>
    <row r="5531" spans="1:20" ht="81.599999999999994">
      <c r="A5531" s="81" t="s">
        <v>10967</v>
      </c>
      <c r="B5531" s="35">
        <v>5530</v>
      </c>
      <c r="C5531" s="41" t="s">
        <v>17326</v>
      </c>
      <c r="D5531" s="87" t="s">
        <v>17327</v>
      </c>
      <c r="E5531" s="61">
        <v>11</v>
      </c>
      <c r="F5531" s="61">
        <v>44027003</v>
      </c>
      <c r="G5531" s="41" t="s">
        <v>17396</v>
      </c>
      <c r="H5531" s="41">
        <v>9</v>
      </c>
      <c r="I5531" s="41"/>
      <c r="J5531" s="41"/>
      <c r="K5531" s="41">
        <v>5495</v>
      </c>
      <c r="L5531" s="41" t="s">
        <v>17396</v>
      </c>
      <c r="M5531" s="41"/>
      <c r="N5531" s="41"/>
      <c r="O5531" s="41"/>
      <c r="P5531" s="41"/>
      <c r="Q5531" s="56" t="s">
        <v>27929</v>
      </c>
      <c r="R5531" s="58"/>
      <c r="S5531" s="57"/>
      <c r="T5531"/>
    </row>
    <row r="5532" spans="1:20" ht="51">
      <c r="A5532" s="81" t="s">
        <v>10967</v>
      </c>
      <c r="B5532" s="35">
        <v>5531</v>
      </c>
      <c r="C5532" s="41" t="s">
        <v>17324</v>
      </c>
      <c r="D5532" s="87" t="s">
        <v>17325</v>
      </c>
      <c r="E5532" s="61">
        <v>1</v>
      </c>
      <c r="F5532" s="61">
        <v>42011005</v>
      </c>
      <c r="G5532" s="41" t="s">
        <v>17326</v>
      </c>
      <c r="H5532" s="41">
        <v>2</v>
      </c>
      <c r="I5532" s="41"/>
      <c r="J5532" s="41"/>
      <c r="K5532" s="41">
        <v>5530</v>
      </c>
      <c r="L5532" s="41" t="s">
        <v>17326</v>
      </c>
      <c r="M5532" s="41" t="s">
        <v>29321</v>
      </c>
      <c r="N5532" s="41"/>
      <c r="O5532" s="41"/>
      <c r="P5532" s="41"/>
      <c r="Q5532" s="56" t="s">
        <v>27929</v>
      </c>
      <c r="R5532" s="58"/>
      <c r="S5532" s="57"/>
      <c r="T5532"/>
    </row>
    <row r="5533" spans="1:20" ht="61.2">
      <c r="A5533" s="81" t="s">
        <v>10967</v>
      </c>
      <c r="B5533" s="35">
        <v>5532</v>
      </c>
      <c r="C5533" s="41" t="s">
        <v>17322</v>
      </c>
      <c r="D5533" s="87" t="s">
        <v>17323</v>
      </c>
      <c r="E5533" s="61">
        <v>49</v>
      </c>
      <c r="F5533" s="61">
        <v>40003014</v>
      </c>
      <c r="G5533" s="41" t="s">
        <v>17326</v>
      </c>
      <c r="H5533" s="41">
        <v>1</v>
      </c>
      <c r="I5533" s="41"/>
      <c r="J5533" s="41"/>
      <c r="K5533" s="41">
        <v>5534</v>
      </c>
      <c r="L5533" s="41" t="s">
        <v>17318</v>
      </c>
      <c r="M5533" s="41">
        <v>5530</v>
      </c>
      <c r="N5533" s="41" t="s">
        <v>17326</v>
      </c>
      <c r="O5533" s="41"/>
      <c r="P5533" s="41"/>
      <c r="Q5533" s="82" t="s">
        <v>27956</v>
      </c>
      <c r="R5533" s="58"/>
      <c r="S5533" s="57"/>
      <c r="T5533"/>
    </row>
    <row r="5534" spans="1:20" ht="51">
      <c r="A5534" s="81" t="s">
        <v>10967</v>
      </c>
      <c r="B5534" s="35">
        <v>5533</v>
      </c>
      <c r="C5534" s="41" t="s">
        <v>17320</v>
      </c>
      <c r="D5534" s="87" t="s">
        <v>17321</v>
      </c>
      <c r="E5534" s="61">
        <v>2</v>
      </c>
      <c r="F5534" s="61">
        <v>42007041</v>
      </c>
      <c r="G5534" s="41" t="s">
        <v>21150</v>
      </c>
      <c r="H5534" s="41"/>
      <c r="I5534" s="41"/>
      <c r="J5534" s="41"/>
      <c r="K5534" s="41">
        <v>5531</v>
      </c>
      <c r="L5534" s="41" t="s">
        <v>17324</v>
      </c>
      <c r="M5534" s="41">
        <v>3781</v>
      </c>
      <c r="N5534" s="41" t="s">
        <v>21150</v>
      </c>
      <c r="O5534" s="41"/>
      <c r="P5534" s="41"/>
      <c r="Q5534" s="82" t="s">
        <v>27956</v>
      </c>
      <c r="R5534" s="58"/>
      <c r="S5534" s="57"/>
      <c r="T5534"/>
    </row>
    <row r="5535" spans="1:20" ht="51">
      <c r="A5535" s="81" t="s">
        <v>10967</v>
      </c>
      <c r="B5535" s="35">
        <v>5534</v>
      </c>
      <c r="C5535" s="41" t="s">
        <v>17318</v>
      </c>
      <c r="D5535" s="87" t="s">
        <v>17319</v>
      </c>
      <c r="E5535" s="61">
        <v>1</v>
      </c>
      <c r="F5535" s="61">
        <v>59003010</v>
      </c>
      <c r="G5535" s="41" t="s">
        <v>17324</v>
      </c>
      <c r="H5535" s="41">
        <v>2</v>
      </c>
      <c r="I5535" s="41"/>
      <c r="J5535" s="41"/>
      <c r="K5535" s="41">
        <v>5530</v>
      </c>
      <c r="L5535" s="41" t="s">
        <v>17326</v>
      </c>
      <c r="M5535" s="41">
        <v>5531</v>
      </c>
      <c r="N5535" s="41" t="s">
        <v>17324</v>
      </c>
      <c r="O5535" s="41"/>
      <c r="P5535" s="41"/>
      <c r="Q5535" s="56" t="s">
        <v>27929</v>
      </c>
      <c r="R5535" s="58"/>
      <c r="S5535" s="57"/>
      <c r="T5535"/>
    </row>
    <row r="5536" spans="1:20" ht="51">
      <c r="A5536" s="81" t="s">
        <v>10967</v>
      </c>
      <c r="B5536" s="35">
        <v>5535</v>
      </c>
      <c r="C5536" s="41" t="s">
        <v>17316</v>
      </c>
      <c r="D5536" s="87" t="s">
        <v>17317</v>
      </c>
      <c r="E5536" s="61">
        <v>5</v>
      </c>
      <c r="F5536" s="61">
        <v>40006032</v>
      </c>
      <c r="G5536" s="41" t="s">
        <v>17322</v>
      </c>
      <c r="H5536" s="41"/>
      <c r="I5536" s="41"/>
      <c r="J5536" s="41"/>
      <c r="K5536" s="41">
        <v>5532</v>
      </c>
      <c r="L5536" s="41" t="s">
        <v>17322</v>
      </c>
      <c r="M5536" s="41" t="s">
        <v>29321</v>
      </c>
      <c r="N5536" s="41"/>
      <c r="O5536" s="41"/>
      <c r="P5536" s="41"/>
      <c r="Q5536" s="56" t="s">
        <v>27929</v>
      </c>
      <c r="R5536" s="58"/>
      <c r="S5536" s="57"/>
      <c r="T5536"/>
    </row>
    <row r="5537" spans="1:20" ht="42">
      <c r="A5537" s="81" t="s">
        <v>10967</v>
      </c>
      <c r="B5537" s="35">
        <v>5536</v>
      </c>
      <c r="C5537" s="41" t="s">
        <v>17314</v>
      </c>
      <c r="D5537" s="76" t="s">
        <v>17315</v>
      </c>
      <c r="E5537" s="61">
        <v>6</v>
      </c>
      <c r="F5537" s="61">
        <v>41010023</v>
      </c>
      <c r="G5537" s="41"/>
      <c r="H5537" s="41">
        <v>2</v>
      </c>
      <c r="I5537" s="41"/>
      <c r="J5537" s="41"/>
      <c r="K5537" s="41"/>
      <c r="L5537" s="41"/>
      <c r="M5537" s="41"/>
      <c r="N5537" s="41"/>
      <c r="O5537" s="41"/>
      <c r="P5537" s="41"/>
      <c r="Q5537" s="82" t="s">
        <v>27956</v>
      </c>
      <c r="R5537" s="58"/>
      <c r="S5537" s="57"/>
      <c r="T5537"/>
    </row>
    <row r="5538" spans="1:20" ht="102">
      <c r="A5538" s="81" t="s">
        <v>10967</v>
      </c>
      <c r="B5538" s="35">
        <v>5537</v>
      </c>
      <c r="C5538" s="41" t="s">
        <v>17312</v>
      </c>
      <c r="D5538" s="87" t="s">
        <v>17313</v>
      </c>
      <c r="E5538" s="61">
        <v>9</v>
      </c>
      <c r="F5538" s="61">
        <v>40002012</v>
      </c>
      <c r="G5538" s="41" t="s">
        <v>17314</v>
      </c>
      <c r="H5538" s="41">
        <v>1</v>
      </c>
      <c r="I5538" s="41"/>
      <c r="J5538" s="41"/>
      <c r="K5538" s="41">
        <v>5536</v>
      </c>
      <c r="L5538" s="41" t="s">
        <v>17314</v>
      </c>
      <c r="M5538" s="41"/>
      <c r="N5538" s="41"/>
      <c r="O5538" s="41"/>
      <c r="P5538" s="41"/>
      <c r="Q5538" s="56" t="s">
        <v>27929</v>
      </c>
      <c r="R5538" s="58"/>
      <c r="S5538" s="57"/>
      <c r="T5538"/>
    </row>
    <row r="5539" spans="1:20" ht="51">
      <c r="A5539" s="81" t="s">
        <v>10967</v>
      </c>
      <c r="B5539" s="35">
        <v>5538</v>
      </c>
      <c r="C5539" s="41" t="s">
        <v>17310</v>
      </c>
      <c r="D5539" s="87" t="s">
        <v>17311</v>
      </c>
      <c r="E5539" s="61">
        <v>1</v>
      </c>
      <c r="F5539" s="61">
        <v>45011004</v>
      </c>
      <c r="G5539" s="41" t="s">
        <v>17312</v>
      </c>
      <c r="H5539" s="41"/>
      <c r="I5539" s="41"/>
      <c r="J5539" s="41"/>
      <c r="K5539" s="41">
        <v>5537</v>
      </c>
      <c r="L5539" s="41" t="s">
        <v>17312</v>
      </c>
      <c r="M5539" s="41" t="s">
        <v>29321</v>
      </c>
      <c r="N5539" s="41"/>
      <c r="O5539" s="41"/>
      <c r="P5539" s="41"/>
      <c r="Q5539" s="82" t="s">
        <v>27956</v>
      </c>
      <c r="R5539" s="58"/>
      <c r="S5539" s="57"/>
      <c r="T5539"/>
    </row>
    <row r="5540" spans="1:20" ht="51">
      <c r="A5540" s="81" t="s">
        <v>10967</v>
      </c>
      <c r="B5540" s="35">
        <v>5539</v>
      </c>
      <c r="C5540" s="41" t="s">
        <v>17308</v>
      </c>
      <c r="D5540" s="87" t="s">
        <v>17309</v>
      </c>
      <c r="E5540" s="61">
        <v>1</v>
      </c>
      <c r="F5540" s="61">
        <v>55002014</v>
      </c>
      <c r="G5540" s="41" t="s">
        <v>17306</v>
      </c>
      <c r="H5540" s="41"/>
      <c r="I5540" s="41"/>
      <c r="J5540" s="41"/>
      <c r="K5540" s="41">
        <v>5540</v>
      </c>
      <c r="L5540" s="41" t="s">
        <v>17306</v>
      </c>
      <c r="M5540" s="41" t="s">
        <v>29321</v>
      </c>
      <c r="N5540" s="41"/>
      <c r="O5540" s="41"/>
      <c r="P5540" s="41"/>
      <c r="Q5540" s="56" t="s">
        <v>27930</v>
      </c>
      <c r="R5540" s="58"/>
      <c r="S5540" s="57"/>
      <c r="T5540"/>
    </row>
    <row r="5541" spans="1:20" ht="61.2">
      <c r="A5541" s="81" t="s">
        <v>10967</v>
      </c>
      <c r="B5541" s="35">
        <v>5540</v>
      </c>
      <c r="C5541" s="41" t="s">
        <v>17306</v>
      </c>
      <c r="D5541" s="87" t="s">
        <v>17307</v>
      </c>
      <c r="E5541" s="61">
        <v>2</v>
      </c>
      <c r="F5541" s="61">
        <v>45001026</v>
      </c>
      <c r="G5541" s="41" t="s">
        <v>17326</v>
      </c>
      <c r="H5541" s="41">
        <v>1</v>
      </c>
      <c r="I5541" s="41"/>
      <c r="J5541" s="41"/>
      <c r="K5541" s="41">
        <v>5530</v>
      </c>
      <c r="L5541" s="41" t="s">
        <v>17326</v>
      </c>
      <c r="M5541" s="41" t="s">
        <v>29321</v>
      </c>
      <c r="N5541" s="41"/>
      <c r="O5541" s="41"/>
      <c r="P5541" s="41"/>
      <c r="Q5541" s="82" t="s">
        <v>27956</v>
      </c>
      <c r="R5541" s="58"/>
      <c r="S5541" s="57"/>
      <c r="T5541"/>
    </row>
    <row r="5542" spans="1:20" ht="51">
      <c r="A5542" s="81" t="s">
        <v>10967</v>
      </c>
      <c r="B5542" s="35">
        <v>5541</v>
      </c>
      <c r="C5542" s="41" t="s">
        <v>17304</v>
      </c>
      <c r="D5542" s="87" t="s">
        <v>17305</v>
      </c>
      <c r="E5542" s="61">
        <v>1</v>
      </c>
      <c r="F5542" s="61">
        <v>46013004</v>
      </c>
      <c r="G5542" s="41" t="s">
        <v>17300</v>
      </c>
      <c r="H5542" s="41"/>
      <c r="I5542" s="41"/>
      <c r="J5542" s="41"/>
      <c r="K5542" s="41">
        <v>5543</v>
      </c>
      <c r="L5542" s="41" t="s">
        <v>17300</v>
      </c>
      <c r="M5542" s="41" t="s">
        <v>29321</v>
      </c>
      <c r="N5542" s="41"/>
      <c r="O5542" s="41"/>
      <c r="P5542" s="41"/>
      <c r="Q5542" s="56" t="s">
        <v>27929</v>
      </c>
      <c r="R5542" s="58"/>
      <c r="S5542" s="57"/>
      <c r="T5542"/>
    </row>
    <row r="5543" spans="1:20" ht="51">
      <c r="A5543" s="81" t="s">
        <v>10967</v>
      </c>
      <c r="B5543" s="35">
        <v>5542</v>
      </c>
      <c r="C5543" s="41" t="s">
        <v>17302</v>
      </c>
      <c r="D5543" s="87" t="s">
        <v>17303</v>
      </c>
      <c r="E5543" s="61">
        <v>1</v>
      </c>
      <c r="F5543" s="61">
        <v>45016018</v>
      </c>
      <c r="G5543" s="41" t="s">
        <v>23050</v>
      </c>
      <c r="H5543" s="41"/>
      <c r="I5543" s="41"/>
      <c r="J5543" s="41"/>
      <c r="K5543" s="41">
        <v>5543</v>
      </c>
      <c r="L5543" s="41" t="s">
        <v>17300</v>
      </c>
      <c r="M5543" s="41">
        <v>3004</v>
      </c>
      <c r="N5543" s="41" t="s">
        <v>23050</v>
      </c>
      <c r="O5543" s="41"/>
      <c r="P5543" s="41"/>
      <c r="Q5543" s="82" t="s">
        <v>27956</v>
      </c>
      <c r="R5543" s="58"/>
      <c r="S5543" s="57"/>
      <c r="T5543"/>
    </row>
    <row r="5544" spans="1:20" ht="61.2">
      <c r="A5544" s="81" t="s">
        <v>10967</v>
      </c>
      <c r="B5544" s="35">
        <v>5543</v>
      </c>
      <c r="C5544" s="41" t="s">
        <v>17300</v>
      </c>
      <c r="D5544" s="87" t="s">
        <v>17301</v>
      </c>
      <c r="E5544" s="61">
        <v>7</v>
      </c>
      <c r="F5544" s="61">
        <v>40011030</v>
      </c>
      <c r="G5544" s="41" t="s">
        <v>17326</v>
      </c>
      <c r="H5544" s="41">
        <v>5</v>
      </c>
      <c r="I5544" s="41"/>
      <c r="J5544" s="41"/>
      <c r="K5544" s="41">
        <v>5530</v>
      </c>
      <c r="L5544" s="41" t="s">
        <v>17326</v>
      </c>
      <c r="M5544" s="41" t="s">
        <v>29321</v>
      </c>
      <c r="N5544" s="41"/>
      <c r="O5544" s="41"/>
      <c r="P5544" s="41"/>
      <c r="Q5544" s="56" t="s">
        <v>27930</v>
      </c>
      <c r="R5544" s="58"/>
      <c r="S5544" s="57"/>
      <c r="T5544"/>
    </row>
    <row r="5545" spans="1:20" ht="51">
      <c r="A5545" s="81" t="s">
        <v>10967</v>
      </c>
      <c r="B5545" s="35">
        <v>5544</v>
      </c>
      <c r="C5545" s="41" t="s">
        <v>17298</v>
      </c>
      <c r="D5545" s="87" t="s">
        <v>17299</v>
      </c>
      <c r="E5545" s="61">
        <v>10</v>
      </c>
      <c r="F5545" s="61">
        <v>45002004</v>
      </c>
      <c r="G5545" s="41" t="s">
        <v>17300</v>
      </c>
      <c r="H5545" s="41"/>
      <c r="I5545" s="41"/>
      <c r="J5545" s="41"/>
      <c r="K5545" s="41">
        <v>5543</v>
      </c>
      <c r="L5545" s="41" t="s">
        <v>17300</v>
      </c>
      <c r="M5545" s="41" t="s">
        <v>29321</v>
      </c>
      <c r="N5545" s="41"/>
      <c r="O5545" s="41"/>
      <c r="P5545" s="41"/>
      <c r="Q5545" s="82" t="s">
        <v>27956</v>
      </c>
      <c r="R5545" s="58"/>
      <c r="S5545" s="57"/>
      <c r="T5545"/>
    </row>
    <row r="5546" spans="1:20" ht="61.2">
      <c r="A5546" s="81" t="s">
        <v>10967</v>
      </c>
      <c r="B5546" s="35">
        <v>5545</v>
      </c>
      <c r="C5546" s="41" t="s">
        <v>17296</v>
      </c>
      <c r="D5546" s="87" t="s">
        <v>17297</v>
      </c>
      <c r="E5546" s="61">
        <v>3</v>
      </c>
      <c r="F5546" s="61">
        <v>62002020</v>
      </c>
      <c r="G5546" s="41" t="s">
        <v>17290</v>
      </c>
      <c r="H5546" s="41"/>
      <c r="I5546" s="41"/>
      <c r="J5546" s="41"/>
      <c r="K5546" s="41">
        <v>5548</v>
      </c>
      <c r="L5546" s="41" t="s">
        <v>17290</v>
      </c>
      <c r="M5546" s="41" t="s">
        <v>29321</v>
      </c>
      <c r="N5546" s="41"/>
      <c r="O5546" s="41"/>
      <c r="P5546" s="41"/>
      <c r="Q5546" s="82" t="s">
        <v>27956</v>
      </c>
      <c r="R5546" s="58"/>
      <c r="S5546" s="57"/>
      <c r="T5546"/>
    </row>
    <row r="5547" spans="1:20" ht="102">
      <c r="A5547" s="81" t="s">
        <v>10967</v>
      </c>
      <c r="B5547" s="35">
        <v>5546</v>
      </c>
      <c r="C5547" s="41" t="s">
        <v>17294</v>
      </c>
      <c r="D5547" s="87" t="s">
        <v>17295</v>
      </c>
      <c r="E5547" s="61">
        <v>3</v>
      </c>
      <c r="F5547" s="61">
        <v>44011026</v>
      </c>
      <c r="G5547" s="41" t="s">
        <v>17292</v>
      </c>
      <c r="H5547" s="41"/>
      <c r="I5547" s="41"/>
      <c r="J5547" s="41"/>
      <c r="K5547" s="41">
        <v>5547</v>
      </c>
      <c r="L5547" s="41" t="s">
        <v>17292</v>
      </c>
      <c r="M5547" s="41" t="s">
        <v>29321</v>
      </c>
      <c r="N5547" s="41"/>
      <c r="O5547" s="41"/>
      <c r="P5547" s="41"/>
      <c r="Q5547" s="56" t="s">
        <v>27960</v>
      </c>
      <c r="R5547" s="58"/>
      <c r="S5547" s="57"/>
      <c r="T5547"/>
    </row>
    <row r="5548" spans="1:20" ht="91.8">
      <c r="A5548" s="81" t="s">
        <v>10967</v>
      </c>
      <c r="B5548" s="35">
        <v>5547</v>
      </c>
      <c r="C5548" s="41" t="s">
        <v>17292</v>
      </c>
      <c r="D5548" s="87" t="s">
        <v>17293</v>
      </c>
      <c r="E5548" s="61">
        <v>529</v>
      </c>
      <c r="F5548" s="61">
        <v>40001001</v>
      </c>
      <c r="G5548" s="41" t="s">
        <v>17290</v>
      </c>
      <c r="H5548" s="41">
        <v>3</v>
      </c>
      <c r="I5548" s="41"/>
      <c r="J5548" s="41"/>
      <c r="K5548" s="41">
        <v>5548</v>
      </c>
      <c r="L5548" s="41" t="s">
        <v>17290</v>
      </c>
      <c r="M5548" s="41" t="s">
        <v>29321</v>
      </c>
      <c r="N5548" s="41"/>
      <c r="O5548" s="41"/>
      <c r="P5548" s="41"/>
      <c r="Q5548" s="56" t="s">
        <v>27958</v>
      </c>
      <c r="R5548" s="58"/>
      <c r="S5548" s="57"/>
      <c r="T5548"/>
    </row>
    <row r="5549" spans="1:20" ht="82.8">
      <c r="A5549" s="81" t="s">
        <v>10967</v>
      </c>
      <c r="B5549" s="35">
        <v>5548</v>
      </c>
      <c r="C5549" s="41" t="s">
        <v>17290</v>
      </c>
      <c r="D5549" s="76" t="s">
        <v>17291</v>
      </c>
      <c r="E5549" s="61">
        <v>5</v>
      </c>
      <c r="F5549" s="61">
        <v>42004018</v>
      </c>
      <c r="G5549" s="41"/>
      <c r="H5549" s="41">
        <v>4</v>
      </c>
      <c r="I5549" s="41"/>
      <c r="J5549" s="41"/>
      <c r="K5549" s="41"/>
      <c r="L5549" s="41"/>
      <c r="M5549" s="41"/>
      <c r="N5549" s="41"/>
      <c r="O5549" s="41"/>
      <c r="P5549" s="41"/>
      <c r="Q5549" s="56" t="s">
        <v>27929</v>
      </c>
      <c r="R5549" s="58"/>
      <c r="S5549" s="57"/>
      <c r="T5549"/>
    </row>
    <row r="5550" spans="1:20" ht="51">
      <c r="A5550" s="81" t="s">
        <v>10967</v>
      </c>
      <c r="B5550" s="35">
        <v>5549</v>
      </c>
      <c r="C5550" s="41" t="s">
        <v>17288</v>
      </c>
      <c r="D5550" s="87" t="s">
        <v>17289</v>
      </c>
      <c r="E5550" s="61">
        <v>5</v>
      </c>
      <c r="F5550" s="61">
        <v>40024048</v>
      </c>
      <c r="G5550" s="41" t="s">
        <v>17286</v>
      </c>
      <c r="H5550" s="41"/>
      <c r="I5550" s="41"/>
      <c r="J5550" s="41"/>
      <c r="K5550" s="41">
        <v>5550</v>
      </c>
      <c r="L5550" s="41" t="s">
        <v>17286</v>
      </c>
      <c r="M5550" s="41" t="s">
        <v>29321</v>
      </c>
      <c r="N5550" s="41"/>
      <c r="O5550" s="41"/>
      <c r="P5550" s="41"/>
      <c r="Q5550" s="56" t="s">
        <v>27929</v>
      </c>
      <c r="R5550" s="58"/>
      <c r="S5550" s="57"/>
      <c r="T5550"/>
    </row>
    <row r="5551" spans="1:20" ht="93">
      <c r="A5551" s="81" t="s">
        <v>10967</v>
      </c>
      <c r="B5551" s="35">
        <v>5550</v>
      </c>
      <c r="C5551" s="41" t="s">
        <v>17286</v>
      </c>
      <c r="D5551" s="76" t="s">
        <v>17287</v>
      </c>
      <c r="E5551" s="61">
        <v>54</v>
      </c>
      <c r="F5551" s="61">
        <v>40002007</v>
      </c>
      <c r="G5551" s="41"/>
      <c r="H5551" s="41">
        <v>3</v>
      </c>
      <c r="I5551" s="41"/>
      <c r="J5551" s="41"/>
      <c r="K5551" s="41"/>
      <c r="L5551" s="41"/>
      <c r="M5551" s="41"/>
      <c r="N5551" s="41"/>
      <c r="O5551" s="41"/>
      <c r="P5551" s="41"/>
      <c r="Q5551" s="82" t="s">
        <v>27956</v>
      </c>
      <c r="R5551" s="58"/>
      <c r="S5551" s="57"/>
      <c r="T5551"/>
    </row>
    <row r="5552" spans="1:20" ht="51">
      <c r="A5552" s="81" t="s">
        <v>10967</v>
      </c>
      <c r="B5552" s="35">
        <v>5551</v>
      </c>
      <c r="C5552" s="41" t="s">
        <v>17284</v>
      </c>
      <c r="D5552" s="87" t="s">
        <v>17285</v>
      </c>
      <c r="E5552" s="61">
        <v>1</v>
      </c>
      <c r="F5552" s="61">
        <v>44020016</v>
      </c>
      <c r="G5552" s="41" t="s">
        <v>18421</v>
      </c>
      <c r="H5552" s="41"/>
      <c r="I5552" s="41"/>
      <c r="J5552" s="41"/>
      <c r="K5552" s="41">
        <v>5550</v>
      </c>
      <c r="L5552" s="41" t="s">
        <v>17286</v>
      </c>
      <c r="M5552" s="41">
        <v>5147</v>
      </c>
      <c r="N5552" s="41" t="s">
        <v>18421</v>
      </c>
      <c r="O5552" s="41"/>
      <c r="P5552" s="41"/>
      <c r="Q5552" s="56" t="s">
        <v>27929</v>
      </c>
      <c r="R5552" s="58"/>
      <c r="S5552" s="57"/>
      <c r="T5552"/>
    </row>
    <row r="5553" spans="1:20" ht="51">
      <c r="A5553" s="81" t="s">
        <v>10967</v>
      </c>
      <c r="B5553" s="35">
        <v>5552</v>
      </c>
      <c r="C5553" s="41" t="s">
        <v>17282</v>
      </c>
      <c r="D5553" s="87" t="s">
        <v>17283</v>
      </c>
      <c r="E5553" s="61">
        <v>18</v>
      </c>
      <c r="F5553" s="61">
        <v>55002020</v>
      </c>
      <c r="G5553" s="41" t="s">
        <v>17272</v>
      </c>
      <c r="H5553" s="41"/>
      <c r="I5553" s="41"/>
      <c r="J5553" s="41"/>
      <c r="K5553" s="41">
        <v>5557</v>
      </c>
      <c r="L5553" s="41" t="s">
        <v>17272</v>
      </c>
      <c r="M5553" s="41" t="s">
        <v>29321</v>
      </c>
      <c r="N5553" s="41"/>
      <c r="O5553" s="41"/>
      <c r="P5553" s="41"/>
      <c r="Q5553" s="56" t="s">
        <v>27930</v>
      </c>
      <c r="R5553" s="58"/>
      <c r="S5553" s="57"/>
      <c r="T5553"/>
    </row>
    <row r="5554" spans="1:20" ht="51">
      <c r="A5554" s="81" t="s">
        <v>10967</v>
      </c>
      <c r="B5554" s="35">
        <v>5553</v>
      </c>
      <c r="C5554" s="41" t="s">
        <v>17280</v>
      </c>
      <c r="D5554" s="87" t="s">
        <v>17281</v>
      </c>
      <c r="E5554" s="61">
        <v>12</v>
      </c>
      <c r="F5554" s="61">
        <v>44003006</v>
      </c>
      <c r="G5554" s="41" t="s">
        <v>17272</v>
      </c>
      <c r="H5554" s="41"/>
      <c r="I5554" s="41"/>
      <c r="J5554" s="41"/>
      <c r="K5554" s="41">
        <v>5557</v>
      </c>
      <c r="L5554" s="41" t="s">
        <v>17272</v>
      </c>
      <c r="M5554" s="41" t="s">
        <v>29321</v>
      </c>
      <c r="N5554" s="41"/>
      <c r="O5554" s="41"/>
      <c r="P5554" s="41"/>
      <c r="Q5554" s="82" t="s">
        <v>27956</v>
      </c>
      <c r="R5554" s="58"/>
      <c r="S5554" s="57"/>
      <c r="T5554"/>
    </row>
    <row r="5555" spans="1:20" ht="51">
      <c r="A5555" s="81" t="s">
        <v>10967</v>
      </c>
      <c r="B5555" s="35">
        <v>5554</v>
      </c>
      <c r="C5555" s="41" t="s">
        <v>17278</v>
      </c>
      <c r="D5555" s="87" t="s">
        <v>17279</v>
      </c>
      <c r="E5555" s="61">
        <v>1</v>
      </c>
      <c r="F5555" s="61">
        <v>59002002</v>
      </c>
      <c r="G5555" s="41" t="s">
        <v>25825</v>
      </c>
      <c r="H5555" s="41"/>
      <c r="I5555" s="41"/>
      <c r="J5555" s="41"/>
      <c r="K5555" s="41">
        <v>5557</v>
      </c>
      <c r="L5555" s="41" t="s">
        <v>17272</v>
      </c>
      <c r="M5555" s="41">
        <v>1146</v>
      </c>
      <c r="N5555" s="41" t="s">
        <v>25825</v>
      </c>
      <c r="O5555" s="41"/>
      <c r="P5555" s="41"/>
      <c r="Q5555" s="56" t="s">
        <v>27930</v>
      </c>
      <c r="R5555" s="58"/>
      <c r="S5555" s="57"/>
      <c r="T5555"/>
    </row>
    <row r="5556" spans="1:20" ht="51">
      <c r="A5556" s="81" t="s">
        <v>10967</v>
      </c>
      <c r="B5556" s="35">
        <v>5555</v>
      </c>
      <c r="C5556" s="41" t="s">
        <v>17276</v>
      </c>
      <c r="D5556" s="87" t="s">
        <v>17277</v>
      </c>
      <c r="E5556" s="61">
        <v>1</v>
      </c>
      <c r="F5556" s="61">
        <v>66021020</v>
      </c>
      <c r="G5556" s="41" t="s">
        <v>22984</v>
      </c>
      <c r="H5556" s="41"/>
      <c r="I5556" s="41"/>
      <c r="J5556" s="41"/>
      <c r="K5556" s="41">
        <v>5557</v>
      </c>
      <c r="L5556" s="41" t="s">
        <v>17272</v>
      </c>
      <c r="M5556" s="41">
        <v>3037</v>
      </c>
      <c r="N5556" s="41" t="s">
        <v>22984</v>
      </c>
      <c r="O5556" s="41"/>
      <c r="P5556" s="41"/>
      <c r="Q5556" s="82" t="s">
        <v>27956</v>
      </c>
      <c r="R5556" s="58"/>
      <c r="S5556" s="57"/>
      <c r="T5556"/>
    </row>
    <row r="5557" spans="1:20" ht="51">
      <c r="A5557" s="81" t="s">
        <v>10967</v>
      </c>
      <c r="B5557" s="35">
        <v>5556</v>
      </c>
      <c r="C5557" s="41" t="s">
        <v>17274</v>
      </c>
      <c r="D5557" s="87" t="s">
        <v>17275</v>
      </c>
      <c r="E5557" s="61">
        <v>1</v>
      </c>
      <c r="F5557" s="61">
        <v>66021020</v>
      </c>
      <c r="G5557" s="41" t="s">
        <v>17272</v>
      </c>
      <c r="H5557" s="41"/>
      <c r="I5557" s="41"/>
      <c r="J5557" s="41"/>
      <c r="K5557" s="41">
        <v>5557</v>
      </c>
      <c r="L5557" s="41" t="s">
        <v>17272</v>
      </c>
      <c r="M5557" s="41" t="s">
        <v>29321</v>
      </c>
      <c r="N5557" s="41"/>
      <c r="O5557" s="41"/>
      <c r="P5557" s="41"/>
      <c r="Q5557" s="82" t="s">
        <v>27956</v>
      </c>
      <c r="R5557" s="58"/>
      <c r="S5557" s="57"/>
      <c r="T5557"/>
    </row>
    <row r="5558" spans="1:20" ht="61.2">
      <c r="A5558" s="81" t="s">
        <v>10967</v>
      </c>
      <c r="B5558" s="35">
        <v>5557</v>
      </c>
      <c r="C5558" s="41" t="s">
        <v>17272</v>
      </c>
      <c r="D5558" s="87" t="s">
        <v>17273</v>
      </c>
      <c r="E5558" s="61">
        <v>10</v>
      </c>
      <c r="F5558" s="61">
        <v>40002011</v>
      </c>
      <c r="G5558" s="41" t="s">
        <v>17326</v>
      </c>
      <c r="H5558" s="41">
        <v>6</v>
      </c>
      <c r="I5558" s="41"/>
      <c r="J5558" s="41"/>
      <c r="K5558" s="41">
        <v>5530</v>
      </c>
      <c r="L5558" s="41" t="s">
        <v>17326</v>
      </c>
      <c r="M5558" s="41" t="s">
        <v>29321</v>
      </c>
      <c r="N5558" s="41"/>
      <c r="O5558" s="41"/>
      <c r="P5558" s="41"/>
      <c r="Q5558" s="82" t="s">
        <v>27956</v>
      </c>
      <c r="R5558" s="58"/>
      <c r="S5558" s="57"/>
      <c r="T5558"/>
    </row>
    <row r="5559" spans="1:20" ht="51">
      <c r="A5559" s="81" t="s">
        <v>10967</v>
      </c>
      <c r="B5559" s="35">
        <v>5558</v>
      </c>
      <c r="C5559" s="41" t="s">
        <v>17270</v>
      </c>
      <c r="D5559" s="87" t="s">
        <v>17271</v>
      </c>
      <c r="E5559" s="61">
        <v>2</v>
      </c>
      <c r="F5559" s="61">
        <v>66017004</v>
      </c>
      <c r="G5559" s="41" t="s">
        <v>17272</v>
      </c>
      <c r="H5559" s="41"/>
      <c r="I5559" s="41"/>
      <c r="J5559" s="41"/>
      <c r="K5559" s="41">
        <v>5557</v>
      </c>
      <c r="L5559" s="41" t="s">
        <v>17272</v>
      </c>
      <c r="M5559" s="41" t="s">
        <v>29321</v>
      </c>
      <c r="N5559" s="41"/>
      <c r="O5559" s="41"/>
      <c r="P5559" s="41"/>
      <c r="Q5559" s="56" t="s">
        <v>27929</v>
      </c>
      <c r="R5559" s="58"/>
      <c r="S5559" s="57"/>
      <c r="T5559"/>
    </row>
    <row r="5560" spans="1:20" ht="52.2">
      <c r="A5560" s="81" t="s">
        <v>10967</v>
      </c>
      <c r="B5560" s="35">
        <v>5559</v>
      </c>
      <c r="C5560" s="41" t="s">
        <v>17268</v>
      </c>
      <c r="D5560" s="76" t="s">
        <v>17269</v>
      </c>
      <c r="E5560" s="61">
        <v>1</v>
      </c>
      <c r="F5560" s="61">
        <v>44019012</v>
      </c>
      <c r="G5560" s="41"/>
      <c r="H5560" s="41"/>
      <c r="I5560" s="41"/>
      <c r="J5560" s="41"/>
      <c r="K5560" s="41"/>
      <c r="L5560" s="41"/>
      <c r="M5560" s="41"/>
      <c r="N5560" s="41"/>
      <c r="O5560" s="41"/>
      <c r="P5560" s="41"/>
      <c r="Q5560" s="82" t="s">
        <v>27956</v>
      </c>
      <c r="R5560" s="58"/>
      <c r="S5560" s="57"/>
      <c r="T5560"/>
    </row>
    <row r="5561" spans="1:20" ht="42">
      <c r="A5561" s="81" t="s">
        <v>10967</v>
      </c>
      <c r="B5561" s="35">
        <v>5560</v>
      </c>
      <c r="C5561" s="41" t="s">
        <v>17266</v>
      </c>
      <c r="D5561" s="76" t="s">
        <v>17267</v>
      </c>
      <c r="E5561" s="61">
        <v>14</v>
      </c>
      <c r="F5561" s="61">
        <v>40011005</v>
      </c>
      <c r="G5561" s="41"/>
      <c r="H5561" s="41"/>
      <c r="I5561" s="41"/>
      <c r="J5561" s="41"/>
      <c r="K5561" s="41"/>
      <c r="L5561" s="41"/>
      <c r="M5561" s="41"/>
      <c r="N5561" s="41"/>
      <c r="O5561" s="41"/>
      <c r="P5561" s="41"/>
      <c r="Q5561" s="56" t="s">
        <v>27930</v>
      </c>
      <c r="R5561" s="58"/>
      <c r="S5561" s="57"/>
      <c r="T5561"/>
    </row>
    <row r="5562" spans="1:20" ht="71.400000000000006">
      <c r="A5562" s="81" t="s">
        <v>10967</v>
      </c>
      <c r="B5562" s="35">
        <v>5561</v>
      </c>
      <c r="C5562" s="41" t="s">
        <v>17264</v>
      </c>
      <c r="D5562" s="87" t="s">
        <v>17265</v>
      </c>
      <c r="E5562" s="61">
        <v>28</v>
      </c>
      <c r="F5562" s="61">
        <v>40002012</v>
      </c>
      <c r="G5562" s="41" t="s">
        <v>17406</v>
      </c>
      <c r="H5562" s="41">
        <v>8</v>
      </c>
      <c r="I5562" s="41"/>
      <c r="J5562" s="41"/>
      <c r="K5562" s="41">
        <v>5490</v>
      </c>
      <c r="L5562" s="41" t="s">
        <v>17406</v>
      </c>
      <c r="M5562" s="41"/>
      <c r="N5562" s="41"/>
      <c r="O5562" s="41"/>
      <c r="P5562" s="41"/>
      <c r="Q5562" s="82" t="s">
        <v>27956</v>
      </c>
      <c r="R5562" s="58"/>
      <c r="S5562" s="57"/>
      <c r="T5562"/>
    </row>
    <row r="5563" spans="1:20" ht="81.599999999999994">
      <c r="A5563" s="81" t="s">
        <v>10967</v>
      </c>
      <c r="B5563" s="35">
        <v>5562</v>
      </c>
      <c r="C5563" s="41" t="s">
        <v>17262</v>
      </c>
      <c r="D5563" s="87" t="s">
        <v>17263</v>
      </c>
      <c r="E5563" s="61">
        <v>10</v>
      </c>
      <c r="F5563" s="61">
        <v>40015017</v>
      </c>
      <c r="G5563" s="41" t="s">
        <v>17264</v>
      </c>
      <c r="H5563" s="41">
        <v>4</v>
      </c>
      <c r="I5563" s="41"/>
      <c r="J5563" s="41"/>
      <c r="K5563" s="41">
        <v>5561</v>
      </c>
      <c r="L5563" s="41" t="s">
        <v>17264</v>
      </c>
      <c r="M5563" s="41" t="s">
        <v>29321</v>
      </c>
      <c r="N5563" s="41"/>
      <c r="O5563" s="41"/>
      <c r="P5563" s="41"/>
      <c r="Q5563" s="56" t="s">
        <v>27929</v>
      </c>
      <c r="R5563" s="58"/>
      <c r="S5563" s="57"/>
      <c r="T5563"/>
    </row>
    <row r="5564" spans="1:20" ht="61.2">
      <c r="A5564" s="81" t="s">
        <v>10967</v>
      </c>
      <c r="B5564" s="35">
        <v>5563</v>
      </c>
      <c r="C5564" s="41" t="s">
        <v>17260</v>
      </c>
      <c r="D5564" s="87" t="s">
        <v>17261</v>
      </c>
      <c r="E5564" s="61">
        <v>13</v>
      </c>
      <c r="F5564" s="61">
        <v>40019006</v>
      </c>
      <c r="G5564" s="41" t="s">
        <v>17264</v>
      </c>
      <c r="H5564" s="41">
        <v>2</v>
      </c>
      <c r="I5564" s="41"/>
      <c r="J5564" s="41"/>
      <c r="K5564" s="41">
        <v>5561</v>
      </c>
      <c r="L5564" s="41" t="s">
        <v>17264</v>
      </c>
      <c r="M5564" s="41" t="s">
        <v>29321</v>
      </c>
      <c r="N5564" s="41"/>
      <c r="O5564" s="41"/>
      <c r="P5564" s="41"/>
      <c r="Q5564" s="56" t="s">
        <v>27929</v>
      </c>
      <c r="R5564" s="58"/>
      <c r="S5564" s="57"/>
      <c r="T5564"/>
    </row>
    <row r="5565" spans="1:20" ht="51">
      <c r="A5565" s="81" t="s">
        <v>10967</v>
      </c>
      <c r="B5565" s="35">
        <v>5564</v>
      </c>
      <c r="C5565" s="41" t="s">
        <v>17258</v>
      </c>
      <c r="D5565" s="87" t="s">
        <v>17259</v>
      </c>
      <c r="E5565" s="61">
        <v>10</v>
      </c>
      <c r="F5565" s="61">
        <v>40026036</v>
      </c>
      <c r="G5565" s="41" t="s">
        <v>17264</v>
      </c>
      <c r="H5565" s="41"/>
      <c r="I5565" s="41"/>
      <c r="J5565" s="41"/>
      <c r="K5565" s="41">
        <v>5561</v>
      </c>
      <c r="L5565" s="41" t="s">
        <v>17264</v>
      </c>
      <c r="M5565" s="41" t="s">
        <v>29321</v>
      </c>
      <c r="N5565" s="41"/>
      <c r="O5565" s="41"/>
      <c r="P5565" s="41"/>
      <c r="Q5565" s="82" t="s">
        <v>27956</v>
      </c>
      <c r="R5565" s="58"/>
      <c r="S5565" s="57"/>
      <c r="T5565"/>
    </row>
    <row r="5566" spans="1:20" ht="51">
      <c r="A5566" s="81" t="s">
        <v>10967</v>
      </c>
      <c r="B5566" s="35">
        <v>5565</v>
      </c>
      <c r="C5566" s="41" t="s">
        <v>17256</v>
      </c>
      <c r="D5566" s="87" t="s">
        <v>17257</v>
      </c>
      <c r="E5566" s="61">
        <v>41</v>
      </c>
      <c r="F5566" s="61">
        <v>40013034</v>
      </c>
      <c r="G5566" s="41" t="s">
        <v>17264</v>
      </c>
      <c r="H5566" s="41"/>
      <c r="I5566" s="41"/>
      <c r="J5566" s="41"/>
      <c r="K5566" s="41">
        <v>5561</v>
      </c>
      <c r="L5566" s="41" t="s">
        <v>17264</v>
      </c>
      <c r="M5566" s="41" t="s">
        <v>29321</v>
      </c>
      <c r="N5566" s="41"/>
      <c r="O5566" s="41"/>
      <c r="P5566" s="41"/>
      <c r="Q5566" s="56" t="s">
        <v>27933</v>
      </c>
      <c r="R5566" s="58"/>
      <c r="S5566" s="57"/>
      <c r="T5566"/>
    </row>
    <row r="5567" spans="1:20" ht="42">
      <c r="A5567" s="81" t="s">
        <v>10967</v>
      </c>
      <c r="B5567" s="35">
        <v>5566</v>
      </c>
      <c r="C5567" s="41" t="s">
        <v>17254</v>
      </c>
      <c r="D5567" s="76" t="s">
        <v>17255</v>
      </c>
      <c r="E5567" s="61">
        <v>1</v>
      </c>
      <c r="F5567" s="61">
        <v>44027012</v>
      </c>
      <c r="G5567" s="41"/>
      <c r="H5567" s="41"/>
      <c r="I5567" s="41"/>
      <c r="J5567" s="41"/>
      <c r="K5567" s="41"/>
      <c r="L5567" s="41"/>
      <c r="M5567" s="41"/>
      <c r="N5567" s="41"/>
      <c r="O5567" s="41"/>
      <c r="P5567" s="41"/>
      <c r="Q5567" s="82" t="s">
        <v>27956</v>
      </c>
      <c r="R5567" s="58"/>
      <c r="S5567" s="57"/>
      <c r="T5567"/>
    </row>
    <row r="5568" spans="1:20" ht="62.4">
      <c r="A5568" s="81" t="s">
        <v>10967</v>
      </c>
      <c r="B5568" s="35">
        <v>5567</v>
      </c>
      <c r="C5568" s="41" t="s">
        <v>17252</v>
      </c>
      <c r="D5568" s="76" t="s">
        <v>17253</v>
      </c>
      <c r="E5568" s="61">
        <v>5</v>
      </c>
      <c r="F5568" s="61">
        <v>45015009</v>
      </c>
      <c r="G5568" s="41"/>
      <c r="H5568" s="41">
        <v>4</v>
      </c>
      <c r="I5568" s="41"/>
      <c r="J5568" s="41"/>
      <c r="K5568" s="41"/>
      <c r="L5568" s="41"/>
      <c r="M5568" s="41"/>
      <c r="N5568" s="41"/>
      <c r="O5568" s="41"/>
      <c r="P5568" s="41"/>
      <c r="Q5568" s="56" t="s">
        <v>27929</v>
      </c>
      <c r="R5568" s="58"/>
      <c r="S5568" s="57"/>
      <c r="T5568"/>
    </row>
    <row r="5569" spans="1:20" ht="91.8">
      <c r="A5569" s="81" t="s">
        <v>10967</v>
      </c>
      <c r="B5569" s="35">
        <v>5568</v>
      </c>
      <c r="C5569" s="41" t="s">
        <v>17250</v>
      </c>
      <c r="D5569" s="87" t="s">
        <v>17251</v>
      </c>
      <c r="E5569" s="61">
        <v>7</v>
      </c>
      <c r="F5569" s="61">
        <v>42020042</v>
      </c>
      <c r="G5569" s="41" t="s">
        <v>17252</v>
      </c>
      <c r="H5569" s="41"/>
      <c r="I5569" s="41"/>
      <c r="J5569" s="41"/>
      <c r="K5569" s="41">
        <v>5567</v>
      </c>
      <c r="L5569" s="41" t="s">
        <v>17252</v>
      </c>
      <c r="M5569" s="41"/>
      <c r="N5569" s="41"/>
      <c r="O5569" s="41"/>
      <c r="P5569" s="41"/>
      <c r="Q5569" s="82" t="s">
        <v>27956</v>
      </c>
      <c r="R5569" s="58"/>
      <c r="S5569" s="57"/>
      <c r="T5569"/>
    </row>
    <row r="5570" spans="1:20" ht="51">
      <c r="A5570" s="81" t="s">
        <v>10967</v>
      </c>
      <c r="B5570" s="35">
        <v>5569</v>
      </c>
      <c r="C5570" s="41" t="s">
        <v>17248</v>
      </c>
      <c r="D5570" s="87" t="s">
        <v>17249</v>
      </c>
      <c r="E5570" s="61">
        <v>2</v>
      </c>
      <c r="F5570" s="61">
        <v>47011026</v>
      </c>
      <c r="G5570" s="41" t="s">
        <v>26605</v>
      </c>
      <c r="H5570" s="41"/>
      <c r="I5570" s="41"/>
      <c r="J5570" s="41"/>
      <c r="K5570" s="41">
        <v>5571</v>
      </c>
      <c r="L5570" s="41" t="s">
        <v>17244</v>
      </c>
      <c r="M5570" s="41">
        <v>80</v>
      </c>
      <c r="N5570" s="41" t="s">
        <v>26605</v>
      </c>
      <c r="O5570" s="41"/>
      <c r="P5570" s="41"/>
      <c r="Q5570" s="82" t="s">
        <v>27956</v>
      </c>
      <c r="R5570" s="58"/>
      <c r="S5570" s="57"/>
      <c r="T5570"/>
    </row>
    <row r="5571" spans="1:20" ht="51">
      <c r="A5571" s="81" t="s">
        <v>10967</v>
      </c>
      <c r="B5571" s="35">
        <v>5570</v>
      </c>
      <c r="C5571" s="41" t="s">
        <v>17246</v>
      </c>
      <c r="D5571" s="87" t="s">
        <v>17247</v>
      </c>
      <c r="E5571" s="61">
        <v>1</v>
      </c>
      <c r="F5571" s="61">
        <v>47011013</v>
      </c>
      <c r="G5571" s="41" t="s">
        <v>27381</v>
      </c>
      <c r="H5571" s="41"/>
      <c r="I5571" s="41"/>
      <c r="J5571" s="41"/>
      <c r="K5571" s="41">
        <v>5571</v>
      </c>
      <c r="L5571" s="41" t="s">
        <v>17244</v>
      </c>
      <c r="M5571" s="41">
        <v>652</v>
      </c>
      <c r="N5571" s="41" t="s">
        <v>27381</v>
      </c>
      <c r="O5571" s="41"/>
      <c r="P5571" s="41"/>
      <c r="Q5571" s="82" t="s">
        <v>27956</v>
      </c>
      <c r="R5571" s="58"/>
      <c r="S5571" s="57"/>
      <c r="T5571"/>
    </row>
    <row r="5572" spans="1:20" ht="61.2">
      <c r="A5572" s="81" t="s">
        <v>10967</v>
      </c>
      <c r="B5572" s="35">
        <v>5571</v>
      </c>
      <c r="C5572" s="41" t="s">
        <v>17244</v>
      </c>
      <c r="D5572" s="87" t="s">
        <v>17245</v>
      </c>
      <c r="E5572" s="61">
        <v>3</v>
      </c>
      <c r="F5572" s="61">
        <v>44006013</v>
      </c>
      <c r="G5572" s="41" t="s">
        <v>17238</v>
      </c>
      <c r="H5572" s="41">
        <v>8</v>
      </c>
      <c r="I5572" s="41"/>
      <c r="J5572" s="41"/>
      <c r="K5572" s="41">
        <v>5574</v>
      </c>
      <c r="L5572" s="41" t="s">
        <v>17238</v>
      </c>
      <c r="M5572" s="41" t="s">
        <v>29321</v>
      </c>
      <c r="N5572" s="41"/>
      <c r="O5572" s="41"/>
      <c r="P5572" s="41"/>
      <c r="Q5572" s="56" t="s">
        <v>27930</v>
      </c>
      <c r="R5572" s="58"/>
      <c r="S5572" s="57"/>
      <c r="T5572"/>
    </row>
    <row r="5573" spans="1:20" ht="81.599999999999994">
      <c r="A5573" s="81" t="s">
        <v>10967</v>
      </c>
      <c r="B5573" s="35">
        <v>5572</v>
      </c>
      <c r="C5573" s="41" t="s">
        <v>17242</v>
      </c>
      <c r="D5573" s="87" t="s">
        <v>17243</v>
      </c>
      <c r="E5573" s="61">
        <v>1</v>
      </c>
      <c r="F5573" s="61">
        <v>61002001</v>
      </c>
      <c r="G5573" s="41" t="s">
        <v>26173</v>
      </c>
      <c r="H5573" s="41"/>
      <c r="I5573" s="41"/>
      <c r="J5573" s="41"/>
      <c r="K5573" s="41">
        <v>5571</v>
      </c>
      <c r="L5573" s="41" t="s">
        <v>17244</v>
      </c>
      <c r="M5573" s="41">
        <v>1320</v>
      </c>
      <c r="N5573" s="41" t="s">
        <v>26173</v>
      </c>
      <c r="O5573" s="41"/>
      <c r="P5573" s="41"/>
      <c r="Q5573" s="82" t="s">
        <v>27956</v>
      </c>
      <c r="R5573" s="58"/>
      <c r="S5573" s="57"/>
      <c r="T5573"/>
    </row>
    <row r="5574" spans="1:20" ht="51">
      <c r="A5574" s="81" t="s">
        <v>10967</v>
      </c>
      <c r="B5574" s="35">
        <v>5573</v>
      </c>
      <c r="C5574" s="41" t="s">
        <v>17240</v>
      </c>
      <c r="D5574" s="87" t="s">
        <v>17241</v>
      </c>
      <c r="E5574" s="61">
        <v>1</v>
      </c>
      <c r="F5574" s="61">
        <v>54004002</v>
      </c>
      <c r="G5574" s="41" t="s">
        <v>23050</v>
      </c>
      <c r="H5574" s="41"/>
      <c r="I5574" s="41"/>
      <c r="J5574" s="41"/>
      <c r="K5574" s="41">
        <v>5571</v>
      </c>
      <c r="L5574" s="41" t="s">
        <v>17244</v>
      </c>
      <c r="M5574" s="41">
        <v>3004</v>
      </c>
      <c r="N5574" s="41" t="s">
        <v>23050</v>
      </c>
      <c r="O5574" s="41"/>
      <c r="P5574" s="41"/>
      <c r="Q5574" s="56" t="s">
        <v>27930</v>
      </c>
      <c r="R5574" s="58"/>
      <c r="S5574" s="57"/>
      <c r="T5574"/>
    </row>
    <row r="5575" spans="1:20" ht="52.2">
      <c r="A5575" s="81" t="s">
        <v>10967</v>
      </c>
      <c r="B5575" s="35">
        <v>5574</v>
      </c>
      <c r="C5575" s="41" t="s">
        <v>17238</v>
      </c>
      <c r="D5575" s="76" t="s">
        <v>17239</v>
      </c>
      <c r="E5575" s="61">
        <v>12</v>
      </c>
      <c r="F5575" s="61">
        <v>40005011</v>
      </c>
      <c r="G5575" s="41"/>
      <c r="H5575" s="41">
        <v>4</v>
      </c>
      <c r="I5575" s="41"/>
      <c r="J5575" s="41"/>
      <c r="K5575" s="41"/>
      <c r="L5575" s="41"/>
      <c r="M5575" s="41"/>
      <c r="N5575" s="41"/>
      <c r="O5575" s="41"/>
      <c r="P5575" s="41"/>
      <c r="Q5575" s="56" t="s">
        <v>27929</v>
      </c>
      <c r="R5575" s="58"/>
      <c r="S5575" s="57"/>
      <c r="T5575"/>
    </row>
    <row r="5576" spans="1:20" ht="51">
      <c r="A5576" s="81" t="s">
        <v>10967</v>
      </c>
      <c r="B5576" s="35">
        <v>5575</v>
      </c>
      <c r="C5576" s="41" t="s">
        <v>17236</v>
      </c>
      <c r="D5576" s="87" t="s">
        <v>17237</v>
      </c>
      <c r="E5576" s="61">
        <v>2</v>
      </c>
      <c r="F5576" s="61">
        <v>40026060</v>
      </c>
      <c r="G5576" s="41" t="s">
        <v>22770</v>
      </c>
      <c r="H5576" s="41">
        <v>2</v>
      </c>
      <c r="I5576" s="41"/>
      <c r="J5576" s="41"/>
      <c r="K5576" s="41">
        <v>5571</v>
      </c>
      <c r="L5576" s="41" t="s">
        <v>17244</v>
      </c>
      <c r="M5576" s="41">
        <v>3144</v>
      </c>
      <c r="N5576" s="41" t="s">
        <v>22770</v>
      </c>
      <c r="O5576" s="41"/>
      <c r="P5576" s="41"/>
      <c r="Q5576" s="82" t="s">
        <v>27956</v>
      </c>
      <c r="R5576" s="58"/>
      <c r="S5576" s="57"/>
      <c r="T5576"/>
    </row>
    <row r="5577" spans="1:20" ht="51">
      <c r="A5577" s="81" t="s">
        <v>10967</v>
      </c>
      <c r="B5577" s="35">
        <v>5576</v>
      </c>
      <c r="C5577" s="41" t="s">
        <v>17234</v>
      </c>
      <c r="D5577" s="87" t="s">
        <v>17235</v>
      </c>
      <c r="E5577" s="61">
        <v>5</v>
      </c>
      <c r="F5577" s="61">
        <v>40019018</v>
      </c>
      <c r="G5577" s="41" t="s">
        <v>17236</v>
      </c>
      <c r="H5577" s="41"/>
      <c r="I5577" s="41"/>
      <c r="J5577" s="41"/>
      <c r="K5577" s="41">
        <v>5575</v>
      </c>
      <c r="L5577" s="41" t="s">
        <v>17236</v>
      </c>
      <c r="M5577" s="41" t="s">
        <v>29321</v>
      </c>
      <c r="N5577" s="41"/>
      <c r="O5577" s="41"/>
      <c r="P5577" s="41"/>
      <c r="Q5577" s="56" t="s">
        <v>27929</v>
      </c>
      <c r="R5577" s="58"/>
      <c r="S5577" s="57"/>
      <c r="T5577"/>
    </row>
    <row r="5578" spans="1:20" ht="51">
      <c r="A5578" s="81" t="s">
        <v>10967</v>
      </c>
      <c r="B5578" s="35">
        <v>5577</v>
      </c>
      <c r="C5578" s="41" t="s">
        <v>17232</v>
      </c>
      <c r="D5578" s="87" t="s">
        <v>17233</v>
      </c>
      <c r="E5578" s="61">
        <v>2</v>
      </c>
      <c r="F5578" s="61">
        <v>40015019</v>
      </c>
      <c r="G5578" s="41" t="s">
        <v>17236</v>
      </c>
      <c r="H5578" s="41"/>
      <c r="I5578" s="41"/>
      <c r="J5578" s="41"/>
      <c r="K5578" s="41">
        <v>5575</v>
      </c>
      <c r="L5578" s="41" t="s">
        <v>17236</v>
      </c>
      <c r="M5578" s="41" t="s">
        <v>29321</v>
      </c>
      <c r="N5578" s="41"/>
      <c r="O5578" s="41"/>
      <c r="P5578" s="41"/>
      <c r="Q5578" s="82" t="s">
        <v>27956</v>
      </c>
      <c r="R5578" s="58"/>
      <c r="S5578" s="57"/>
      <c r="T5578"/>
    </row>
    <row r="5579" spans="1:20" ht="61.2">
      <c r="A5579" s="81" t="s">
        <v>10967</v>
      </c>
      <c r="B5579" s="35">
        <v>5578</v>
      </c>
      <c r="C5579" s="41" t="s">
        <v>17230</v>
      </c>
      <c r="D5579" s="87" t="s">
        <v>17231</v>
      </c>
      <c r="E5579" s="61">
        <v>11</v>
      </c>
      <c r="F5579" s="61">
        <v>40007015</v>
      </c>
      <c r="G5579" s="41" t="s">
        <v>19920</v>
      </c>
      <c r="H5579" s="41"/>
      <c r="I5579" s="41"/>
      <c r="J5579" s="41"/>
      <c r="K5579" s="41">
        <v>5571</v>
      </c>
      <c r="L5579" s="41" t="s">
        <v>17244</v>
      </c>
      <c r="M5579" s="41">
        <v>4396</v>
      </c>
      <c r="N5579" s="41" t="s">
        <v>19920</v>
      </c>
      <c r="O5579" s="41"/>
      <c r="P5579" s="41"/>
      <c r="Q5579" s="82" t="s">
        <v>27956</v>
      </c>
      <c r="R5579" s="58"/>
      <c r="S5579" s="57"/>
      <c r="T5579"/>
    </row>
    <row r="5580" spans="1:20" ht="51">
      <c r="A5580" s="81" t="s">
        <v>10967</v>
      </c>
      <c r="B5580" s="35">
        <v>5579</v>
      </c>
      <c r="C5580" s="41" t="s">
        <v>17228</v>
      </c>
      <c r="D5580" s="87" t="s">
        <v>17229</v>
      </c>
      <c r="E5580" s="61">
        <v>10</v>
      </c>
      <c r="F5580" s="61">
        <v>43008044</v>
      </c>
      <c r="G5580" s="41" t="s">
        <v>17238</v>
      </c>
      <c r="H5580" s="41">
        <v>1</v>
      </c>
      <c r="I5580" s="41"/>
      <c r="J5580" s="41"/>
      <c r="K5580" s="41">
        <v>5574</v>
      </c>
      <c r="L5580" s="41" t="s">
        <v>17238</v>
      </c>
      <c r="M5580" s="41" t="s">
        <v>29321</v>
      </c>
      <c r="N5580" s="41"/>
      <c r="O5580" s="41"/>
      <c r="P5580" s="41"/>
      <c r="Q5580" s="82" t="s">
        <v>27956</v>
      </c>
      <c r="R5580" s="58"/>
      <c r="S5580" s="57"/>
      <c r="T5580"/>
    </row>
    <row r="5581" spans="1:20" ht="51">
      <c r="A5581" s="81" t="s">
        <v>10967</v>
      </c>
      <c r="B5581" s="35">
        <v>5580</v>
      </c>
      <c r="C5581" s="41" t="s">
        <v>17226</v>
      </c>
      <c r="D5581" s="87" t="s">
        <v>17227</v>
      </c>
      <c r="E5581" s="61">
        <v>2</v>
      </c>
      <c r="F5581" s="61">
        <v>40024024</v>
      </c>
      <c r="G5581" s="41" t="s">
        <v>17292</v>
      </c>
      <c r="H5581" s="41"/>
      <c r="I5581" s="41"/>
      <c r="J5581" s="41"/>
      <c r="K5581" s="41">
        <v>5571</v>
      </c>
      <c r="L5581" s="41" t="s">
        <v>17244</v>
      </c>
      <c r="M5581" s="41">
        <v>5547</v>
      </c>
      <c r="N5581" s="41" t="s">
        <v>17292</v>
      </c>
      <c r="O5581" s="41"/>
      <c r="P5581" s="41"/>
      <c r="Q5581" s="82" t="s">
        <v>27956</v>
      </c>
      <c r="R5581" s="58"/>
      <c r="S5581" s="57"/>
      <c r="T5581"/>
    </row>
    <row r="5582" spans="1:20" ht="51">
      <c r="A5582" s="81" t="s">
        <v>10967</v>
      </c>
      <c r="B5582" s="35">
        <v>5581</v>
      </c>
      <c r="C5582" s="41" t="s">
        <v>17224</v>
      </c>
      <c r="D5582" s="87" t="s">
        <v>17225</v>
      </c>
      <c r="E5582" s="61">
        <v>1</v>
      </c>
      <c r="F5582" s="61">
        <v>54006020</v>
      </c>
      <c r="G5582" s="41" t="s">
        <v>21340</v>
      </c>
      <c r="H5582" s="41"/>
      <c r="I5582" s="41"/>
      <c r="J5582" s="41"/>
      <c r="K5582" s="41">
        <v>5571</v>
      </c>
      <c r="L5582" s="41" t="s">
        <v>17244</v>
      </c>
      <c r="M5582" s="41">
        <v>3686</v>
      </c>
      <c r="N5582" s="41" t="s">
        <v>21340</v>
      </c>
      <c r="O5582" s="41"/>
      <c r="P5582" s="41"/>
      <c r="Q5582" s="56" t="s">
        <v>27930</v>
      </c>
      <c r="R5582" s="58"/>
      <c r="S5582" s="57"/>
      <c r="T5582"/>
    </row>
    <row r="5583" spans="1:20" ht="51">
      <c r="A5583" s="81" t="s">
        <v>10967</v>
      </c>
      <c r="B5583" s="35">
        <v>5582</v>
      </c>
      <c r="C5583" s="41" t="s">
        <v>17222</v>
      </c>
      <c r="D5583" s="87" t="s">
        <v>17223</v>
      </c>
      <c r="E5583" s="61">
        <v>1</v>
      </c>
      <c r="F5583" s="61">
        <v>45003007</v>
      </c>
      <c r="G5583" s="41" t="s">
        <v>17238</v>
      </c>
      <c r="H5583" s="41"/>
      <c r="I5583" s="41"/>
      <c r="J5583" s="41"/>
      <c r="K5583" s="41">
        <v>5574</v>
      </c>
      <c r="L5583" s="41" t="s">
        <v>17238</v>
      </c>
      <c r="M5583" s="41" t="s">
        <v>29321</v>
      </c>
      <c r="N5583" s="41"/>
      <c r="O5583" s="41"/>
      <c r="P5583" s="41"/>
      <c r="Q5583" s="82" t="s">
        <v>27956</v>
      </c>
      <c r="R5583" s="58"/>
      <c r="S5583" s="57"/>
      <c r="T5583"/>
    </row>
    <row r="5584" spans="1:20" ht="51">
      <c r="A5584" s="81" t="s">
        <v>10967</v>
      </c>
      <c r="B5584" s="35">
        <v>5583</v>
      </c>
      <c r="C5584" s="41" t="s">
        <v>17220</v>
      </c>
      <c r="D5584" s="87" t="s">
        <v>17221</v>
      </c>
      <c r="E5584" s="61">
        <v>10</v>
      </c>
      <c r="F5584" s="61">
        <v>43008044</v>
      </c>
      <c r="G5584" s="41" t="s">
        <v>17238</v>
      </c>
      <c r="H5584" s="41"/>
      <c r="I5584" s="41"/>
      <c r="J5584" s="41"/>
      <c r="K5584" s="41">
        <v>5574</v>
      </c>
      <c r="L5584" s="41" t="s">
        <v>17238</v>
      </c>
      <c r="M5584" s="41" t="s">
        <v>29321</v>
      </c>
      <c r="N5584" s="41"/>
      <c r="O5584" s="41"/>
      <c r="P5584" s="41"/>
      <c r="Q5584" s="82" t="s">
        <v>27956</v>
      </c>
      <c r="R5584" s="58"/>
      <c r="S5584" s="57"/>
      <c r="T5584"/>
    </row>
    <row r="5585" spans="1:20" ht="71.400000000000006">
      <c r="A5585" s="81" t="s">
        <v>10967</v>
      </c>
      <c r="B5585" s="35">
        <v>5584</v>
      </c>
      <c r="C5585" s="41" t="s">
        <v>17218</v>
      </c>
      <c r="D5585" s="87" t="s">
        <v>17219</v>
      </c>
      <c r="E5585" s="61">
        <v>4</v>
      </c>
      <c r="F5585" s="61">
        <v>42024039</v>
      </c>
      <c r="G5585" s="41" t="s">
        <v>17252</v>
      </c>
      <c r="H5585" s="41"/>
      <c r="I5585" s="41"/>
      <c r="J5585" s="41"/>
      <c r="K5585" s="41">
        <v>5567</v>
      </c>
      <c r="L5585" s="41" t="s">
        <v>17252</v>
      </c>
      <c r="M5585" s="41"/>
      <c r="N5585" s="41"/>
      <c r="O5585" s="41"/>
      <c r="P5585" s="41"/>
      <c r="Q5585" s="56" t="s">
        <v>27929</v>
      </c>
      <c r="R5585" s="58"/>
      <c r="S5585" s="57"/>
      <c r="T5585"/>
    </row>
    <row r="5586" spans="1:20" ht="61.2">
      <c r="A5586" s="81" t="s">
        <v>10967</v>
      </c>
      <c r="B5586" s="35">
        <v>5585</v>
      </c>
      <c r="C5586" s="41" t="s">
        <v>17216</v>
      </c>
      <c r="D5586" s="87" t="s">
        <v>17217</v>
      </c>
      <c r="E5586" s="61">
        <v>2</v>
      </c>
      <c r="F5586" s="61">
        <v>42014028</v>
      </c>
      <c r="G5586" s="41" t="s">
        <v>17214</v>
      </c>
      <c r="H5586" s="41">
        <v>1</v>
      </c>
      <c r="I5586" s="41"/>
      <c r="J5586" s="41"/>
      <c r="K5586" s="41">
        <v>5586</v>
      </c>
      <c r="L5586" s="41" t="s">
        <v>17214</v>
      </c>
      <c r="M5586" s="41" t="s">
        <v>29321</v>
      </c>
      <c r="N5586" s="41"/>
      <c r="O5586" s="41"/>
      <c r="P5586" s="41"/>
      <c r="Q5586" s="56" t="s">
        <v>27929</v>
      </c>
      <c r="R5586" s="58"/>
      <c r="S5586" s="57"/>
      <c r="T5586"/>
    </row>
    <row r="5587" spans="1:20" ht="91.8">
      <c r="A5587" s="81" t="s">
        <v>10967</v>
      </c>
      <c r="B5587" s="35">
        <v>5586</v>
      </c>
      <c r="C5587" s="41" t="s">
        <v>17214</v>
      </c>
      <c r="D5587" s="87" t="s">
        <v>17215</v>
      </c>
      <c r="E5587" s="61">
        <v>3</v>
      </c>
      <c r="F5587" s="61">
        <v>44026010</v>
      </c>
      <c r="G5587" s="41" t="s">
        <v>17252</v>
      </c>
      <c r="H5587" s="41">
        <v>1</v>
      </c>
      <c r="I5587" s="41"/>
      <c r="J5587" s="41"/>
      <c r="K5587" s="41">
        <v>5567</v>
      </c>
      <c r="L5587" s="41" t="s">
        <v>17252</v>
      </c>
      <c r="M5587" s="41"/>
      <c r="N5587" s="41"/>
      <c r="O5587" s="41"/>
      <c r="P5587" s="41"/>
      <c r="Q5587" s="82" t="s">
        <v>27956</v>
      </c>
      <c r="R5587" s="58"/>
      <c r="S5587" s="57"/>
      <c r="T5587"/>
    </row>
    <row r="5588" spans="1:20" ht="62.4">
      <c r="A5588" s="81" t="s">
        <v>10967</v>
      </c>
      <c r="B5588" s="35">
        <v>5587</v>
      </c>
      <c r="C5588" s="41" t="s">
        <v>17212</v>
      </c>
      <c r="D5588" s="76" t="s">
        <v>17213</v>
      </c>
      <c r="E5588" s="61">
        <v>1</v>
      </c>
      <c r="F5588" s="61">
        <v>47012020</v>
      </c>
      <c r="G5588" s="41"/>
      <c r="H5588" s="41"/>
      <c r="I5588" s="41"/>
      <c r="J5588" s="41"/>
      <c r="K5588" s="41"/>
      <c r="L5588" s="41"/>
      <c r="M5588" s="41"/>
      <c r="N5588" s="41"/>
      <c r="O5588" s="41"/>
      <c r="P5588" s="41"/>
      <c r="Q5588" s="82" t="s">
        <v>27956</v>
      </c>
      <c r="R5588" s="58"/>
      <c r="S5588" s="57"/>
      <c r="T5588"/>
    </row>
    <row r="5589" spans="1:20" ht="72.599999999999994">
      <c r="A5589" s="81" t="s">
        <v>10967</v>
      </c>
      <c r="B5589" s="35">
        <v>5588</v>
      </c>
      <c r="C5589" s="41" t="s">
        <v>17210</v>
      </c>
      <c r="D5589" s="76" t="s">
        <v>17211</v>
      </c>
      <c r="E5589" s="61">
        <v>1</v>
      </c>
      <c r="F5589" s="61">
        <v>45001029</v>
      </c>
      <c r="G5589" s="41"/>
      <c r="H5589" s="41"/>
      <c r="I5589" s="41"/>
      <c r="J5589" s="41"/>
      <c r="K5589" s="41"/>
      <c r="L5589" s="41"/>
      <c r="M5589" s="41"/>
      <c r="N5589" s="41"/>
      <c r="O5589" s="41"/>
      <c r="P5589" s="41"/>
      <c r="Q5589" s="82" t="s">
        <v>27956</v>
      </c>
      <c r="R5589" s="58"/>
      <c r="S5589" s="57"/>
      <c r="T5589"/>
    </row>
    <row r="5590" spans="1:20" ht="51">
      <c r="A5590" s="81" t="s">
        <v>10967</v>
      </c>
      <c r="B5590" s="35">
        <v>5589</v>
      </c>
      <c r="C5590" s="41" t="s">
        <v>17208</v>
      </c>
      <c r="D5590" s="87" t="s">
        <v>17209</v>
      </c>
      <c r="E5590" s="61">
        <v>2</v>
      </c>
      <c r="F5590" s="61">
        <v>40015027</v>
      </c>
      <c r="G5590" s="41" t="s">
        <v>17252</v>
      </c>
      <c r="H5590" s="41"/>
      <c r="I5590" s="41"/>
      <c r="J5590" s="41"/>
      <c r="K5590" s="41">
        <v>5567</v>
      </c>
      <c r="L5590" s="41" t="s">
        <v>17252</v>
      </c>
      <c r="M5590" s="41" t="s">
        <v>29321</v>
      </c>
      <c r="N5590" s="41"/>
      <c r="O5590" s="41"/>
      <c r="P5590" s="41"/>
      <c r="Q5590" s="82" t="s">
        <v>27956</v>
      </c>
      <c r="R5590" s="58"/>
      <c r="S5590" s="57"/>
      <c r="T5590"/>
    </row>
    <row r="5591" spans="1:20" ht="132.6">
      <c r="A5591" s="81" t="s">
        <v>10967</v>
      </c>
      <c r="B5591" s="35">
        <v>5590</v>
      </c>
      <c r="C5591" s="41" t="s">
        <v>17206</v>
      </c>
      <c r="D5591" s="87" t="s">
        <v>17207</v>
      </c>
      <c r="E5591" s="61">
        <v>103</v>
      </c>
      <c r="F5591" s="61">
        <v>40002020</v>
      </c>
      <c r="G5591" s="41" t="s">
        <v>17198</v>
      </c>
      <c r="H5591" s="41">
        <v>6</v>
      </c>
      <c r="I5591" s="41"/>
      <c r="J5591" s="41"/>
      <c r="K5591" s="41">
        <v>5594</v>
      </c>
      <c r="L5591" s="41" t="s">
        <v>17198</v>
      </c>
      <c r="M5591" s="41"/>
      <c r="N5591" s="41"/>
      <c r="O5591" s="41"/>
      <c r="P5591" s="41"/>
      <c r="Q5591" s="82" t="s">
        <v>27956</v>
      </c>
      <c r="R5591" s="58"/>
      <c r="S5591" s="57"/>
      <c r="T5591"/>
    </row>
    <row r="5592" spans="1:20" ht="81.599999999999994">
      <c r="A5592" s="81" t="s">
        <v>10967</v>
      </c>
      <c r="B5592" s="35">
        <v>5591</v>
      </c>
      <c r="C5592" s="41" t="s">
        <v>17204</v>
      </c>
      <c r="D5592" s="87" t="s">
        <v>17205</v>
      </c>
      <c r="E5592" s="61">
        <v>6</v>
      </c>
      <c r="F5592" s="61">
        <v>46002014</v>
      </c>
      <c r="G5592" s="41" t="s">
        <v>17206</v>
      </c>
      <c r="H5592" s="41"/>
      <c r="I5592" s="41"/>
      <c r="J5592" s="41"/>
      <c r="K5592" s="41">
        <v>5590</v>
      </c>
      <c r="L5592" s="41" t="s">
        <v>17206</v>
      </c>
      <c r="M5592" s="41"/>
      <c r="N5592" s="41"/>
      <c r="O5592" s="41"/>
      <c r="P5592" s="41"/>
      <c r="Q5592" s="56" t="s">
        <v>27930</v>
      </c>
      <c r="R5592" s="58"/>
      <c r="S5592" s="57"/>
      <c r="T5592"/>
    </row>
    <row r="5593" spans="1:20" ht="51">
      <c r="A5593" s="81" t="s">
        <v>10967</v>
      </c>
      <c r="B5593" s="35">
        <v>5592</v>
      </c>
      <c r="C5593" s="41" t="s">
        <v>17202</v>
      </c>
      <c r="D5593" s="87" t="s">
        <v>17203</v>
      </c>
      <c r="E5593" s="61">
        <v>3</v>
      </c>
      <c r="F5593" s="61">
        <v>43018018</v>
      </c>
      <c r="G5593" s="41" t="s">
        <v>17198</v>
      </c>
      <c r="H5593" s="41">
        <v>1</v>
      </c>
      <c r="I5593" s="41"/>
      <c r="J5593" s="41"/>
      <c r="K5593" s="41">
        <v>5594</v>
      </c>
      <c r="L5593" s="41" t="s">
        <v>17198</v>
      </c>
      <c r="M5593" s="41" t="s">
        <v>29321</v>
      </c>
      <c r="N5593" s="41"/>
      <c r="O5593" s="41"/>
      <c r="P5593" s="41"/>
      <c r="Q5593" s="82" t="s">
        <v>27956</v>
      </c>
      <c r="R5593" s="58"/>
      <c r="S5593" s="57"/>
      <c r="T5593"/>
    </row>
    <row r="5594" spans="1:20" ht="61.2">
      <c r="A5594" s="81" t="s">
        <v>10967</v>
      </c>
      <c r="B5594" s="35">
        <v>5593</v>
      </c>
      <c r="C5594" s="41" t="s">
        <v>17200</v>
      </c>
      <c r="D5594" s="87" t="s">
        <v>17201</v>
      </c>
      <c r="E5594" s="61">
        <v>4</v>
      </c>
      <c r="F5594" s="61">
        <v>40010042</v>
      </c>
      <c r="G5594" s="41" t="s">
        <v>17202</v>
      </c>
      <c r="H5594" s="41"/>
      <c r="I5594" s="41"/>
      <c r="J5594" s="41"/>
      <c r="K5594" s="41">
        <v>5592</v>
      </c>
      <c r="L5594" s="41" t="s">
        <v>17202</v>
      </c>
      <c r="M5594" s="41" t="s">
        <v>29321</v>
      </c>
      <c r="N5594" s="41"/>
      <c r="O5594" s="41"/>
      <c r="P5594" s="41"/>
      <c r="Q5594" s="56" t="s">
        <v>27930</v>
      </c>
      <c r="R5594" s="58"/>
      <c r="S5594" s="57"/>
      <c r="T5594"/>
    </row>
    <row r="5595" spans="1:20" ht="82.8">
      <c r="A5595" s="81" t="s">
        <v>10967</v>
      </c>
      <c r="B5595" s="35">
        <v>5594</v>
      </c>
      <c r="C5595" s="41" t="s">
        <v>17198</v>
      </c>
      <c r="D5595" s="76" t="s">
        <v>17199</v>
      </c>
      <c r="E5595" s="61">
        <v>1</v>
      </c>
      <c r="F5595" s="61">
        <v>40024012</v>
      </c>
      <c r="G5595" s="41"/>
      <c r="H5595" s="41">
        <v>6</v>
      </c>
      <c r="I5595" s="41"/>
      <c r="J5595" s="41"/>
      <c r="K5595" s="41"/>
      <c r="L5595" s="41"/>
      <c r="M5595" s="41"/>
      <c r="N5595" s="41"/>
      <c r="O5595" s="41"/>
      <c r="P5595" s="41"/>
      <c r="Q5595" s="56" t="s">
        <v>27929</v>
      </c>
      <c r="R5595" s="58"/>
      <c r="S5595" s="57"/>
      <c r="T5595"/>
    </row>
    <row r="5596" spans="1:20" ht="61.2">
      <c r="A5596" s="81" t="s">
        <v>10967</v>
      </c>
      <c r="B5596" s="35">
        <v>5595</v>
      </c>
      <c r="C5596" s="41" t="s">
        <v>17196</v>
      </c>
      <c r="D5596" s="87" t="s">
        <v>17197</v>
      </c>
      <c r="E5596" s="61">
        <v>2</v>
      </c>
      <c r="F5596" s="61">
        <v>45012020</v>
      </c>
      <c r="G5596" s="41" t="s">
        <v>17194</v>
      </c>
      <c r="H5596" s="41"/>
      <c r="I5596" s="41"/>
      <c r="J5596" s="41"/>
      <c r="K5596" s="41">
        <v>5596</v>
      </c>
      <c r="L5596" s="41" t="s">
        <v>17194</v>
      </c>
      <c r="M5596" s="41" t="s">
        <v>29321</v>
      </c>
      <c r="N5596" s="41"/>
      <c r="O5596" s="41"/>
      <c r="P5596" s="41"/>
      <c r="Q5596" s="56" t="s">
        <v>27929</v>
      </c>
      <c r="R5596" s="58"/>
      <c r="S5596" s="57"/>
      <c r="T5596"/>
    </row>
    <row r="5597" spans="1:20" ht="51">
      <c r="A5597" s="81" t="s">
        <v>10967</v>
      </c>
      <c r="B5597" s="35">
        <v>5596</v>
      </c>
      <c r="C5597" s="41" t="s">
        <v>17194</v>
      </c>
      <c r="D5597" s="87" t="s">
        <v>17195</v>
      </c>
      <c r="E5597" s="61">
        <v>4</v>
      </c>
      <c r="F5597" s="61">
        <v>43013026</v>
      </c>
      <c r="G5597" s="41" t="s">
        <v>17192</v>
      </c>
      <c r="H5597" s="41">
        <v>1</v>
      </c>
      <c r="I5597" s="41"/>
      <c r="J5597" s="41"/>
      <c r="K5597" s="41">
        <v>5597</v>
      </c>
      <c r="L5597" s="41" t="s">
        <v>17192</v>
      </c>
      <c r="M5597" s="41" t="s">
        <v>29321</v>
      </c>
      <c r="N5597" s="41"/>
      <c r="O5597" s="41"/>
      <c r="P5597" s="41"/>
      <c r="Q5597" s="82" t="s">
        <v>27956</v>
      </c>
      <c r="R5597" s="58"/>
      <c r="S5597" s="57"/>
      <c r="T5597"/>
    </row>
    <row r="5598" spans="1:20" ht="62.4">
      <c r="A5598" s="81" t="s">
        <v>10967</v>
      </c>
      <c r="B5598" s="35">
        <v>5597</v>
      </c>
      <c r="C5598" s="41" t="s">
        <v>17192</v>
      </c>
      <c r="D5598" s="76" t="s">
        <v>17193</v>
      </c>
      <c r="E5598" s="61">
        <v>1</v>
      </c>
      <c r="F5598" s="61">
        <v>42006001</v>
      </c>
      <c r="G5598" s="41"/>
      <c r="H5598" s="41">
        <v>1</v>
      </c>
      <c r="I5598" s="41"/>
      <c r="J5598" s="41"/>
      <c r="K5598" s="41"/>
      <c r="L5598" s="41"/>
      <c r="M5598" s="41"/>
      <c r="N5598" s="41"/>
      <c r="O5598" s="41"/>
      <c r="P5598" s="41"/>
      <c r="Q5598" s="56" t="s">
        <v>27929</v>
      </c>
      <c r="R5598" s="58"/>
      <c r="S5598" s="57"/>
      <c r="T5598"/>
    </row>
    <row r="5599" spans="1:20" ht="62.4">
      <c r="A5599" s="81" t="s">
        <v>10967</v>
      </c>
      <c r="B5599" s="35">
        <v>5598</v>
      </c>
      <c r="C5599" s="41" t="s">
        <v>17190</v>
      </c>
      <c r="D5599" s="76" t="s">
        <v>17191</v>
      </c>
      <c r="E5599" s="61">
        <v>3</v>
      </c>
      <c r="F5599" s="61">
        <v>66001008</v>
      </c>
      <c r="G5599" s="41"/>
      <c r="H5599" s="41"/>
      <c r="I5599" s="41"/>
      <c r="J5599" s="41"/>
      <c r="K5599" s="41"/>
      <c r="L5599" s="41"/>
      <c r="M5599" s="41"/>
      <c r="N5599" s="41"/>
      <c r="O5599" s="41"/>
      <c r="P5599" s="41"/>
      <c r="Q5599" s="82" t="s">
        <v>27956</v>
      </c>
      <c r="R5599" s="58"/>
      <c r="S5599" s="57"/>
      <c r="T5599"/>
    </row>
    <row r="5600" spans="1:20" ht="42">
      <c r="A5600" s="81" t="s">
        <v>10967</v>
      </c>
      <c r="B5600" s="35">
        <v>5599</v>
      </c>
      <c r="C5600" s="41" t="s">
        <v>11010</v>
      </c>
      <c r="D5600" s="76" t="s">
        <v>17189</v>
      </c>
      <c r="E5600" s="61">
        <v>17</v>
      </c>
      <c r="F5600" s="61">
        <v>40015028</v>
      </c>
      <c r="G5600" s="41"/>
      <c r="H5600" s="41"/>
      <c r="I5600" s="41"/>
      <c r="J5600" s="41"/>
      <c r="K5600" s="41"/>
      <c r="L5600" s="41"/>
      <c r="M5600" s="41"/>
      <c r="N5600" s="41"/>
      <c r="O5600" s="41"/>
      <c r="P5600" s="41"/>
      <c r="Q5600" s="56" t="s">
        <v>27948</v>
      </c>
      <c r="R5600" s="58"/>
      <c r="S5600" s="57"/>
      <c r="T5600"/>
    </row>
    <row r="5601" spans="1:20" ht="71.400000000000006">
      <c r="A5601" s="81" t="s">
        <v>10967</v>
      </c>
      <c r="B5601" s="35">
        <v>5600</v>
      </c>
      <c r="C5601" s="41" t="s">
        <v>11010</v>
      </c>
      <c r="D5601" s="87" t="s">
        <v>11011</v>
      </c>
      <c r="E5601" s="61">
        <v>69</v>
      </c>
      <c r="F5601" s="61">
        <v>40006004</v>
      </c>
      <c r="G5601" s="41" t="s">
        <v>21627</v>
      </c>
      <c r="H5601" s="41"/>
      <c r="I5601" s="41"/>
      <c r="J5601" s="41"/>
      <c r="K5601" s="41">
        <v>1510</v>
      </c>
      <c r="L5601" s="41" t="s">
        <v>21627</v>
      </c>
      <c r="M5601" s="41" t="s">
        <v>29321</v>
      </c>
      <c r="N5601" s="41"/>
      <c r="O5601" s="41"/>
      <c r="P5601" s="41"/>
      <c r="Q5601" s="56" t="s">
        <v>27929</v>
      </c>
      <c r="R5601" s="58"/>
      <c r="S5601" s="57"/>
      <c r="T5601"/>
    </row>
    <row r="5602" spans="1:20" ht="51">
      <c r="A5602" s="81" t="s">
        <v>10967</v>
      </c>
      <c r="B5602" s="35">
        <v>5601</v>
      </c>
      <c r="C5602" s="41" t="s">
        <v>11012</v>
      </c>
      <c r="D5602" s="87" t="s">
        <v>11013</v>
      </c>
      <c r="E5602" s="61">
        <v>3</v>
      </c>
      <c r="F5602" s="61">
        <v>40001005</v>
      </c>
      <c r="G5602" s="86" t="s">
        <v>11199</v>
      </c>
      <c r="H5602" s="41"/>
      <c r="I5602" s="41"/>
      <c r="J5602" s="41"/>
      <c r="K5602" s="41">
        <v>5744</v>
      </c>
      <c r="L5602" s="86" t="s">
        <v>11199</v>
      </c>
      <c r="M5602" s="41" t="s">
        <v>29321</v>
      </c>
      <c r="N5602" s="41"/>
      <c r="O5602" s="41"/>
      <c r="P5602" s="41"/>
      <c r="Q5602" s="56" t="s">
        <v>27958</v>
      </c>
      <c r="R5602" s="58"/>
      <c r="S5602" s="57"/>
      <c r="T5602"/>
    </row>
    <row r="5603" spans="1:20" ht="51">
      <c r="A5603" s="81" t="s">
        <v>10967</v>
      </c>
      <c r="B5603" s="35">
        <v>5602</v>
      </c>
      <c r="C5603" s="41" t="s">
        <v>11014</v>
      </c>
      <c r="D5603" s="87" t="s">
        <v>11015</v>
      </c>
      <c r="E5603" s="61">
        <v>3</v>
      </c>
      <c r="F5603" s="61">
        <v>40001005</v>
      </c>
      <c r="G5603" s="41" t="s">
        <v>22075</v>
      </c>
      <c r="H5603" s="41"/>
      <c r="I5603" s="41"/>
      <c r="J5603" s="41"/>
      <c r="K5603" s="41">
        <v>3592</v>
      </c>
      <c r="L5603" s="41" t="s">
        <v>22075</v>
      </c>
      <c r="M5603" s="41" t="s">
        <v>29321</v>
      </c>
      <c r="N5603" s="41"/>
      <c r="O5603" s="41"/>
      <c r="P5603" s="41"/>
      <c r="Q5603" s="56" t="s">
        <v>27933</v>
      </c>
      <c r="R5603" s="58"/>
      <c r="S5603" s="57"/>
      <c r="T5603"/>
    </row>
    <row r="5604" spans="1:20" ht="81.599999999999994">
      <c r="A5604" s="81" t="s">
        <v>10967</v>
      </c>
      <c r="B5604" s="35">
        <v>5603</v>
      </c>
      <c r="C5604" s="41" t="s">
        <v>11008</v>
      </c>
      <c r="D5604" s="87" t="s">
        <v>11009</v>
      </c>
      <c r="E5604" s="61">
        <v>61</v>
      </c>
      <c r="F5604" s="61">
        <v>40008029</v>
      </c>
      <c r="G5604" s="41" t="s">
        <v>26559</v>
      </c>
      <c r="H5604" s="41">
        <v>1</v>
      </c>
      <c r="I5604" s="41"/>
      <c r="J5604" s="41"/>
      <c r="K5604" s="41">
        <v>103</v>
      </c>
      <c r="L5604" s="41" t="s">
        <v>26559</v>
      </c>
      <c r="M5604" s="41"/>
      <c r="N5604" s="41"/>
      <c r="O5604" s="41"/>
      <c r="P5604" s="41"/>
      <c r="Q5604" s="82" t="s">
        <v>27956</v>
      </c>
      <c r="R5604" s="58"/>
      <c r="S5604" s="57"/>
      <c r="T5604"/>
    </row>
    <row r="5605" spans="1:20" ht="52.2">
      <c r="A5605" s="81" t="s">
        <v>10967</v>
      </c>
      <c r="B5605" s="35">
        <v>5604</v>
      </c>
      <c r="C5605" s="41" t="s">
        <v>11006</v>
      </c>
      <c r="D5605" s="76" t="s">
        <v>11007</v>
      </c>
      <c r="E5605" s="61">
        <v>7</v>
      </c>
      <c r="F5605" s="61">
        <v>49005019</v>
      </c>
      <c r="G5605" s="41"/>
      <c r="H5605" s="41">
        <v>1</v>
      </c>
      <c r="I5605" s="41"/>
      <c r="J5605" s="41"/>
      <c r="K5605" s="41"/>
      <c r="L5605" s="41"/>
      <c r="M5605" s="41"/>
      <c r="N5605" s="41"/>
      <c r="O5605" s="41"/>
      <c r="P5605" s="41"/>
      <c r="Q5605" s="82" t="s">
        <v>27956</v>
      </c>
      <c r="R5605" s="58"/>
      <c r="S5605" s="57"/>
      <c r="T5605"/>
    </row>
    <row r="5606" spans="1:20" ht="52.2">
      <c r="A5606" s="81" t="s">
        <v>10967</v>
      </c>
      <c r="B5606" s="35">
        <v>5605</v>
      </c>
      <c r="C5606" s="41" t="s">
        <v>11006</v>
      </c>
      <c r="D5606" s="76" t="s">
        <v>11007</v>
      </c>
      <c r="E5606" s="61">
        <v>4</v>
      </c>
      <c r="F5606" s="61">
        <v>40024008</v>
      </c>
      <c r="G5606" s="41"/>
      <c r="H5606" s="41">
        <v>1</v>
      </c>
      <c r="I5606" s="41"/>
      <c r="J5606" s="41"/>
      <c r="K5606" s="41"/>
      <c r="L5606" s="41"/>
      <c r="M5606" s="41"/>
      <c r="N5606" s="41"/>
      <c r="O5606" s="41"/>
      <c r="P5606" s="41"/>
      <c r="Q5606" s="82" t="s">
        <v>27956</v>
      </c>
      <c r="R5606" s="58"/>
      <c r="S5606" s="57"/>
      <c r="T5606"/>
    </row>
    <row r="5607" spans="1:20" ht="51">
      <c r="A5607" s="81" t="s">
        <v>10967</v>
      </c>
      <c r="B5607" s="35">
        <v>5606</v>
      </c>
      <c r="C5607" s="41" t="s">
        <v>11004</v>
      </c>
      <c r="D5607" s="87" t="s">
        <v>11005</v>
      </c>
      <c r="E5607" s="61">
        <v>3</v>
      </c>
      <c r="F5607" s="61">
        <v>48004019</v>
      </c>
      <c r="G5607" s="41" t="s">
        <v>17702</v>
      </c>
      <c r="H5607" s="41"/>
      <c r="I5607" s="41"/>
      <c r="J5607" s="41"/>
      <c r="K5607" s="41">
        <v>5342</v>
      </c>
      <c r="L5607" s="41" t="s">
        <v>17702</v>
      </c>
      <c r="M5607" s="41" t="s">
        <v>29321</v>
      </c>
      <c r="N5607" s="41"/>
      <c r="O5607" s="41"/>
      <c r="P5607" s="41"/>
      <c r="Q5607" s="82" t="s">
        <v>27956</v>
      </c>
      <c r="R5607" s="58"/>
      <c r="S5607" s="57"/>
      <c r="T5607"/>
    </row>
    <row r="5608" spans="1:20" ht="51">
      <c r="A5608" s="81" t="s">
        <v>10967</v>
      </c>
      <c r="B5608" s="35">
        <v>5607</v>
      </c>
      <c r="C5608" s="41" t="s">
        <v>11002</v>
      </c>
      <c r="D5608" s="87" t="s">
        <v>11003</v>
      </c>
      <c r="E5608" s="61">
        <v>2</v>
      </c>
      <c r="F5608" s="61">
        <v>40023004</v>
      </c>
      <c r="G5608" s="41" t="s">
        <v>21627</v>
      </c>
      <c r="H5608" s="41">
        <v>2</v>
      </c>
      <c r="I5608" s="41"/>
      <c r="J5608" s="41"/>
      <c r="K5608" s="41">
        <v>1510</v>
      </c>
      <c r="L5608" s="41" t="s">
        <v>21627</v>
      </c>
      <c r="M5608" s="41" t="s">
        <v>29321</v>
      </c>
      <c r="N5608" s="41"/>
      <c r="O5608" s="41"/>
      <c r="P5608" s="41"/>
      <c r="Q5608" s="56" t="s">
        <v>27929</v>
      </c>
      <c r="R5608" s="58"/>
      <c r="S5608" s="57"/>
      <c r="T5608"/>
    </row>
    <row r="5609" spans="1:20" ht="62.4">
      <c r="A5609" s="81" t="s">
        <v>10967</v>
      </c>
      <c r="B5609" s="35">
        <v>5608</v>
      </c>
      <c r="C5609" s="41" t="s">
        <v>11000</v>
      </c>
      <c r="D5609" s="76" t="s">
        <v>11001</v>
      </c>
      <c r="E5609" s="61">
        <v>158</v>
      </c>
      <c r="F5609" s="61">
        <v>40001019</v>
      </c>
      <c r="G5609" s="41"/>
      <c r="H5609" s="41">
        <v>1</v>
      </c>
      <c r="I5609" s="41"/>
      <c r="J5609" s="41"/>
      <c r="K5609" s="41"/>
      <c r="L5609" s="41"/>
      <c r="M5609" s="41"/>
      <c r="N5609" s="41"/>
      <c r="O5609" s="41"/>
      <c r="P5609" s="41"/>
      <c r="Q5609" s="56" t="s">
        <v>27929</v>
      </c>
      <c r="R5609" s="58"/>
      <c r="S5609" s="57"/>
      <c r="T5609"/>
    </row>
    <row r="5610" spans="1:20" ht="42">
      <c r="A5610" s="81" t="s">
        <v>10967</v>
      </c>
      <c r="B5610" s="35">
        <v>5609</v>
      </c>
      <c r="C5610" s="41" t="s">
        <v>10998</v>
      </c>
      <c r="D5610" s="76" t="s">
        <v>10999</v>
      </c>
      <c r="E5610" s="61">
        <v>1</v>
      </c>
      <c r="F5610" s="61">
        <v>44007016</v>
      </c>
      <c r="G5610" s="41"/>
      <c r="H5610" s="41"/>
      <c r="I5610" s="41"/>
      <c r="J5610" s="41"/>
      <c r="K5610" s="41"/>
      <c r="L5610" s="41"/>
      <c r="M5610" s="41"/>
      <c r="N5610" s="41"/>
      <c r="O5610" s="41"/>
      <c r="P5610" s="41"/>
      <c r="Q5610" s="82" t="s">
        <v>27956</v>
      </c>
      <c r="R5610" s="58"/>
      <c r="S5610" s="57"/>
      <c r="T5610"/>
    </row>
    <row r="5611" spans="1:20" ht="52.2">
      <c r="A5611" s="81" t="s">
        <v>10967</v>
      </c>
      <c r="B5611" s="35">
        <v>5610</v>
      </c>
      <c r="C5611" s="41" t="s">
        <v>10996</v>
      </c>
      <c r="D5611" s="76" t="s">
        <v>10997</v>
      </c>
      <c r="E5611" s="61">
        <v>106</v>
      </c>
      <c r="F5611" s="61">
        <v>40008013</v>
      </c>
      <c r="G5611" s="41"/>
      <c r="H5611" s="41">
        <v>3</v>
      </c>
      <c r="I5611" s="41"/>
      <c r="J5611" s="41"/>
      <c r="K5611" s="41"/>
      <c r="L5611" s="41"/>
      <c r="M5611" s="41"/>
      <c r="N5611" s="41"/>
      <c r="O5611" s="41"/>
      <c r="P5611" s="41"/>
      <c r="Q5611" s="82" t="s">
        <v>27956</v>
      </c>
      <c r="R5611" s="58"/>
      <c r="S5611" s="57"/>
      <c r="T5611"/>
    </row>
    <row r="5612" spans="1:20" ht="61.2">
      <c r="A5612" s="81" t="s">
        <v>10967</v>
      </c>
      <c r="B5612" s="35">
        <v>5611</v>
      </c>
      <c r="C5612" s="41" t="s">
        <v>10994</v>
      </c>
      <c r="D5612" s="87" t="s">
        <v>10995</v>
      </c>
      <c r="E5612" s="61">
        <v>4</v>
      </c>
      <c r="F5612" s="61">
        <v>40023027</v>
      </c>
      <c r="G5612" s="41" t="s">
        <v>10996</v>
      </c>
      <c r="H5612" s="41"/>
      <c r="I5612" s="41"/>
      <c r="J5612" s="41"/>
      <c r="K5612" s="41">
        <v>5610</v>
      </c>
      <c r="L5612" s="41" t="s">
        <v>10996</v>
      </c>
      <c r="M5612" s="41" t="s">
        <v>29321</v>
      </c>
      <c r="N5612" s="41"/>
      <c r="O5612" s="41"/>
      <c r="P5612" s="41"/>
      <c r="Q5612" s="56" t="s">
        <v>27930</v>
      </c>
      <c r="R5612" s="58"/>
      <c r="S5612" s="57"/>
      <c r="T5612"/>
    </row>
    <row r="5613" spans="1:20" ht="42">
      <c r="A5613" s="81" t="s">
        <v>10967</v>
      </c>
      <c r="B5613" s="35">
        <v>5612</v>
      </c>
      <c r="C5613" s="41" t="s">
        <v>10992</v>
      </c>
      <c r="D5613" s="76" t="s">
        <v>10993</v>
      </c>
      <c r="E5613" s="61">
        <v>1</v>
      </c>
      <c r="F5613" s="61">
        <v>60005008</v>
      </c>
      <c r="G5613" s="41"/>
      <c r="H5613" s="41"/>
      <c r="I5613" s="41"/>
      <c r="J5613" s="41"/>
      <c r="K5613" s="41"/>
      <c r="L5613" s="41"/>
      <c r="M5613" s="41"/>
      <c r="N5613" s="41"/>
      <c r="O5613" s="41"/>
      <c r="P5613" s="41"/>
      <c r="Q5613" s="56" t="s">
        <v>27929</v>
      </c>
      <c r="R5613" s="58"/>
      <c r="S5613" s="57"/>
      <c r="T5613"/>
    </row>
    <row r="5614" spans="1:20" ht="71.400000000000006">
      <c r="A5614" s="81" t="s">
        <v>10967</v>
      </c>
      <c r="B5614" s="35">
        <v>5613</v>
      </c>
      <c r="C5614" s="41" t="s">
        <v>10990</v>
      </c>
      <c r="D5614" s="87" t="s">
        <v>10991</v>
      </c>
      <c r="E5614" s="61">
        <v>504</v>
      </c>
      <c r="F5614" s="61">
        <v>40001024</v>
      </c>
      <c r="G5614" s="41" t="s">
        <v>21234</v>
      </c>
      <c r="H5614" s="41">
        <v>5</v>
      </c>
      <c r="I5614" s="41"/>
      <c r="J5614" s="41"/>
      <c r="K5614" s="41">
        <v>3739</v>
      </c>
      <c r="L5614" s="41" t="s">
        <v>21234</v>
      </c>
      <c r="M5614" s="41" t="s">
        <v>29321</v>
      </c>
      <c r="N5614" s="41"/>
      <c r="O5614" s="41"/>
      <c r="P5614" s="41"/>
      <c r="Q5614" s="56" t="s">
        <v>27933</v>
      </c>
      <c r="R5614" s="58"/>
      <c r="S5614" s="57"/>
      <c r="T5614"/>
    </row>
    <row r="5615" spans="1:20" ht="51">
      <c r="A5615" s="81" t="s">
        <v>10967</v>
      </c>
      <c r="B5615" s="35">
        <v>5614</v>
      </c>
      <c r="C5615" s="41" t="s">
        <v>10988</v>
      </c>
      <c r="D5615" s="87" t="s">
        <v>10989</v>
      </c>
      <c r="E5615" s="61">
        <v>6</v>
      </c>
      <c r="F5615" s="61">
        <v>40021009</v>
      </c>
      <c r="G5615" s="86" t="s">
        <v>5882</v>
      </c>
      <c r="H5615" s="41"/>
      <c r="I5615" s="41"/>
      <c r="J5615" s="41"/>
      <c r="K5615" s="41">
        <v>3467</v>
      </c>
      <c r="L5615" s="86" t="s">
        <v>5882</v>
      </c>
      <c r="M5615" s="41">
        <v>4994</v>
      </c>
      <c r="N5615" s="86" t="s">
        <v>8731</v>
      </c>
      <c r="O5615" s="41"/>
      <c r="P5615" s="41"/>
      <c r="Q5615" s="56" t="s">
        <v>27967</v>
      </c>
      <c r="R5615" s="58"/>
      <c r="S5615" s="57"/>
      <c r="T5615"/>
    </row>
    <row r="5616" spans="1:20" ht="51">
      <c r="A5616" s="81" t="s">
        <v>10967</v>
      </c>
      <c r="B5616" s="35">
        <v>5615</v>
      </c>
      <c r="C5616" s="41" t="s">
        <v>10986</v>
      </c>
      <c r="D5616" s="87" t="s">
        <v>10987</v>
      </c>
      <c r="E5616" s="61">
        <v>17</v>
      </c>
      <c r="F5616" s="61">
        <v>40020005</v>
      </c>
      <c r="G5616" s="41" t="s">
        <v>26993</v>
      </c>
      <c r="H5616" s="41"/>
      <c r="I5616" s="41"/>
      <c r="J5616" s="41"/>
      <c r="K5616" s="41">
        <v>5613</v>
      </c>
      <c r="L5616" s="41" t="s">
        <v>10990</v>
      </c>
      <c r="M5616" s="41">
        <v>846</v>
      </c>
      <c r="N5616" s="41" t="s">
        <v>26993</v>
      </c>
      <c r="O5616" s="41"/>
      <c r="P5616" s="41"/>
      <c r="Q5616" s="56" t="s">
        <v>27933</v>
      </c>
      <c r="R5616" s="58"/>
      <c r="S5616" s="57"/>
      <c r="T5616"/>
    </row>
    <row r="5617" spans="1:20" ht="51">
      <c r="A5617" s="81" t="s">
        <v>10967</v>
      </c>
      <c r="B5617" s="35">
        <v>5616</v>
      </c>
      <c r="C5617" s="41" t="s">
        <v>10984</v>
      </c>
      <c r="D5617" s="87" t="s">
        <v>10985</v>
      </c>
      <c r="E5617" s="61">
        <v>21</v>
      </c>
      <c r="F5617" s="61">
        <v>40003016</v>
      </c>
      <c r="G5617" s="41" t="s">
        <v>21582</v>
      </c>
      <c r="H5617" s="41"/>
      <c r="I5617" s="41"/>
      <c r="J5617" s="41"/>
      <c r="K5617" s="41">
        <v>5613</v>
      </c>
      <c r="L5617" s="41" t="s">
        <v>10990</v>
      </c>
      <c r="M5617" s="41">
        <v>1487</v>
      </c>
      <c r="N5617" s="41" t="s">
        <v>21582</v>
      </c>
      <c r="O5617" s="41"/>
      <c r="P5617" s="41"/>
      <c r="Q5617" s="56" t="s">
        <v>27933</v>
      </c>
      <c r="R5617" s="58"/>
      <c r="S5617" s="57"/>
      <c r="T5617"/>
    </row>
    <row r="5618" spans="1:20" ht="51">
      <c r="A5618" s="81" t="s">
        <v>10967</v>
      </c>
      <c r="B5618" s="35">
        <v>5617</v>
      </c>
      <c r="C5618" s="41" t="s">
        <v>10982</v>
      </c>
      <c r="D5618" s="87" t="s">
        <v>10983</v>
      </c>
      <c r="E5618" s="61">
        <v>1</v>
      </c>
      <c r="F5618" s="61">
        <v>45009025</v>
      </c>
      <c r="G5618" s="86" t="s">
        <v>3860</v>
      </c>
      <c r="H5618" s="41"/>
      <c r="I5618" s="41"/>
      <c r="J5618" s="41"/>
      <c r="K5618" s="41">
        <v>1954</v>
      </c>
      <c r="L5618" s="86" t="s">
        <v>3860</v>
      </c>
      <c r="M5618" s="41" t="s">
        <v>29321</v>
      </c>
      <c r="N5618" s="41"/>
      <c r="O5618" s="41"/>
      <c r="P5618" s="41"/>
      <c r="Q5618" s="56" t="s">
        <v>27958</v>
      </c>
      <c r="R5618" s="58"/>
      <c r="S5618" s="57"/>
      <c r="T5618"/>
    </row>
    <row r="5619" spans="1:20" ht="51">
      <c r="A5619" s="81" t="s">
        <v>10967</v>
      </c>
      <c r="B5619" s="35">
        <v>5618</v>
      </c>
      <c r="C5619" s="41" t="s">
        <v>10980</v>
      </c>
      <c r="D5619" s="87" t="s">
        <v>10981</v>
      </c>
      <c r="E5619" s="61">
        <v>36</v>
      </c>
      <c r="F5619" s="61">
        <v>40006002</v>
      </c>
      <c r="G5619" s="41" t="s">
        <v>20698</v>
      </c>
      <c r="H5619" s="41">
        <v>1</v>
      </c>
      <c r="I5619" s="41"/>
      <c r="J5619" s="41"/>
      <c r="K5619" s="41">
        <v>5613</v>
      </c>
      <c r="L5619" s="41" t="s">
        <v>10990</v>
      </c>
      <c r="M5619" s="41">
        <v>4007</v>
      </c>
      <c r="N5619" s="41" t="s">
        <v>20698</v>
      </c>
      <c r="O5619" s="41"/>
      <c r="P5619" s="41"/>
      <c r="Q5619" s="56" t="s">
        <v>27933</v>
      </c>
      <c r="R5619" s="58"/>
      <c r="S5619" s="57"/>
      <c r="T5619"/>
    </row>
    <row r="5620" spans="1:20" ht="61.2">
      <c r="A5620" s="81" t="s">
        <v>10967</v>
      </c>
      <c r="B5620" s="35">
        <v>5619</v>
      </c>
      <c r="C5620" s="41" t="s">
        <v>10978</v>
      </c>
      <c r="D5620" s="87" t="s">
        <v>10979</v>
      </c>
      <c r="E5620" s="61">
        <v>1</v>
      </c>
      <c r="F5620" s="61">
        <v>46015008</v>
      </c>
      <c r="G5620" s="41" t="s">
        <v>21582</v>
      </c>
      <c r="H5620" s="41"/>
      <c r="I5620" s="41"/>
      <c r="J5620" s="41"/>
      <c r="K5620" s="41">
        <v>5618</v>
      </c>
      <c r="L5620" s="41" t="s">
        <v>10980</v>
      </c>
      <c r="M5620" s="41">
        <v>1487</v>
      </c>
      <c r="N5620" s="41" t="s">
        <v>21582</v>
      </c>
      <c r="O5620" s="41"/>
      <c r="P5620" s="41"/>
      <c r="Q5620" s="56" t="s">
        <v>27933</v>
      </c>
      <c r="R5620" s="58"/>
      <c r="S5620" s="57"/>
      <c r="T5620"/>
    </row>
    <row r="5621" spans="1:20" ht="51">
      <c r="A5621" s="81" t="s">
        <v>10967</v>
      </c>
      <c r="B5621" s="35">
        <v>5620</v>
      </c>
      <c r="C5621" s="41" t="s">
        <v>10976</v>
      </c>
      <c r="D5621" s="87" t="s">
        <v>10977</v>
      </c>
      <c r="E5621" s="61">
        <v>83</v>
      </c>
      <c r="F5621" s="61">
        <v>40008024</v>
      </c>
      <c r="G5621" s="41" t="s">
        <v>18640</v>
      </c>
      <c r="H5621" s="41"/>
      <c r="I5621" s="41"/>
      <c r="J5621" s="41"/>
      <c r="K5621" s="41">
        <v>5613</v>
      </c>
      <c r="L5621" s="41" t="s">
        <v>10990</v>
      </c>
      <c r="M5621" s="41">
        <v>5037</v>
      </c>
      <c r="N5621" s="41" t="s">
        <v>18640</v>
      </c>
      <c r="O5621" s="41"/>
      <c r="P5621" s="41"/>
      <c r="Q5621" s="56" t="s">
        <v>27961</v>
      </c>
      <c r="R5621" s="58"/>
      <c r="S5621" s="57"/>
      <c r="T5621"/>
    </row>
    <row r="5622" spans="1:20" ht="51">
      <c r="A5622" s="81" t="s">
        <v>10967</v>
      </c>
      <c r="B5622" s="35">
        <v>5621</v>
      </c>
      <c r="C5622" s="41" t="s">
        <v>10974</v>
      </c>
      <c r="D5622" s="87" t="s">
        <v>10975</v>
      </c>
      <c r="E5622" s="61">
        <v>5</v>
      </c>
      <c r="F5622" s="61">
        <v>40026051</v>
      </c>
      <c r="G5622" s="41" t="s">
        <v>21162</v>
      </c>
      <c r="H5622" s="41"/>
      <c r="I5622" s="41"/>
      <c r="J5622" s="41"/>
      <c r="K5622" s="41">
        <v>3775</v>
      </c>
      <c r="L5622" s="41" t="s">
        <v>21162</v>
      </c>
      <c r="M5622" s="41" t="s">
        <v>29321</v>
      </c>
      <c r="N5622" s="41"/>
      <c r="O5622" s="41"/>
      <c r="P5622" s="41"/>
      <c r="Q5622" s="82" t="s">
        <v>27956</v>
      </c>
      <c r="R5622" s="58"/>
      <c r="S5622" s="57"/>
      <c r="T5622"/>
    </row>
    <row r="5623" spans="1:20" ht="51">
      <c r="A5623" s="81" t="s">
        <v>10967</v>
      </c>
      <c r="B5623" s="35">
        <v>5622</v>
      </c>
      <c r="C5623" s="41" t="s">
        <v>10972</v>
      </c>
      <c r="D5623" s="87" t="s">
        <v>10973</v>
      </c>
      <c r="E5623" s="61">
        <v>2</v>
      </c>
      <c r="F5623" s="61">
        <v>45003001</v>
      </c>
      <c r="G5623" s="41" t="s">
        <v>10968</v>
      </c>
      <c r="H5623" s="41"/>
      <c r="I5623" s="41"/>
      <c r="J5623" s="41"/>
      <c r="K5623" s="41">
        <v>5624</v>
      </c>
      <c r="L5623" s="41" t="s">
        <v>10968</v>
      </c>
      <c r="M5623" s="41" t="s">
        <v>29321</v>
      </c>
      <c r="N5623" s="41"/>
      <c r="O5623" s="41"/>
      <c r="P5623" s="41"/>
      <c r="Q5623" s="82" t="s">
        <v>27956</v>
      </c>
      <c r="R5623" s="58"/>
      <c r="S5623" s="57"/>
      <c r="T5623"/>
    </row>
    <row r="5624" spans="1:20" ht="61.2">
      <c r="A5624" s="81" t="s">
        <v>10967</v>
      </c>
      <c r="B5624" s="35">
        <v>5623</v>
      </c>
      <c r="C5624" s="41" t="s">
        <v>10970</v>
      </c>
      <c r="D5624" s="87" t="s">
        <v>10971</v>
      </c>
      <c r="E5624" s="61">
        <v>15</v>
      </c>
      <c r="F5624" s="61">
        <v>40015005</v>
      </c>
      <c r="G5624" s="41" t="s">
        <v>10968</v>
      </c>
      <c r="H5624" s="41"/>
      <c r="I5624" s="41"/>
      <c r="J5624" s="41"/>
      <c r="K5624" s="41">
        <v>5624</v>
      </c>
      <c r="L5624" s="41" t="s">
        <v>10968</v>
      </c>
      <c r="M5624" s="41"/>
      <c r="N5624" s="41"/>
      <c r="O5624" s="41"/>
      <c r="P5624" s="41"/>
      <c r="Q5624" s="56" t="s">
        <v>27929</v>
      </c>
      <c r="R5624" s="58"/>
      <c r="S5624" s="57"/>
      <c r="T5624"/>
    </row>
    <row r="5625" spans="1:20" ht="51">
      <c r="A5625" s="81" t="s">
        <v>10967</v>
      </c>
      <c r="B5625" s="35">
        <v>5624</v>
      </c>
      <c r="C5625" s="41" t="s">
        <v>10968</v>
      </c>
      <c r="D5625" s="87" t="s">
        <v>10969</v>
      </c>
      <c r="E5625" s="61">
        <v>4</v>
      </c>
      <c r="F5625" s="61">
        <v>54004008</v>
      </c>
      <c r="G5625" s="41" t="s">
        <v>21140</v>
      </c>
      <c r="H5625" s="41">
        <v>3</v>
      </c>
      <c r="I5625" s="41"/>
      <c r="J5625" s="41"/>
      <c r="K5625" s="41">
        <v>3786</v>
      </c>
      <c r="L5625" s="41" t="s">
        <v>21140</v>
      </c>
      <c r="M5625" s="41" t="s">
        <v>29321</v>
      </c>
      <c r="N5625" s="41"/>
      <c r="O5625" s="41"/>
      <c r="P5625" s="41"/>
      <c r="Q5625" s="56" t="s">
        <v>27930</v>
      </c>
      <c r="R5625" s="58"/>
      <c r="S5625" s="57"/>
      <c r="T5625"/>
    </row>
  </sheetData>
  <pageMargins left="0.7" right="0.7" top="0.75" bottom="0.75" header="0.3" footer="0.3"/>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R12"/>
  <sheetViews>
    <sheetView zoomScale="85" zoomScaleNormal="85" workbookViewId="0">
      <selection activeCell="B5" sqref="B5"/>
    </sheetView>
  </sheetViews>
  <sheetFormatPr defaultColWidth="9.109375" defaultRowHeight="23.4"/>
  <cols>
    <col min="1" max="1" width="5.5546875" customWidth="1"/>
    <col min="2" max="2" width="7" customWidth="1"/>
    <col min="3" max="3" width="32.109375" customWidth="1"/>
    <col min="4" max="4" width="66.88671875" customWidth="1"/>
    <col min="6" max="6" width="13.109375" customWidth="1"/>
    <col min="7" max="7" width="16.109375" style="110" customWidth="1"/>
    <col min="9" max="10" width="10.44140625" style="33" customWidth="1"/>
    <col min="11" max="11" width="8.5546875" style="110" customWidth="1"/>
    <col min="12" max="12" width="17.44140625" customWidth="1"/>
    <col min="13" max="13" width="8.5546875" style="111" customWidth="1"/>
    <col min="14" max="14" width="17.44140625" customWidth="1"/>
    <col min="15" max="15" width="8.5546875" customWidth="1"/>
    <col min="16" max="16" width="17.44140625" customWidth="1"/>
    <col min="17" max="17" width="15.33203125" customWidth="1"/>
    <col min="18" max="18" width="17.44140625" customWidth="1"/>
  </cols>
  <sheetData>
    <row r="1" spans="2:18">
      <c r="C1" s="112" t="s">
        <v>31899</v>
      </c>
    </row>
    <row r="2" spans="2:18" ht="15" thickBot="1">
      <c r="B2">
        <f>COUNTA(B3)</f>
        <v>1</v>
      </c>
      <c r="C2">
        <f>COUNTA($B$3:C3)</f>
        <v>2</v>
      </c>
      <c r="D2">
        <f>COUNTA($B$3:D3)</f>
        <v>3</v>
      </c>
      <c r="E2">
        <f>COUNTA($B$3:E3)</f>
        <v>4</v>
      </c>
      <c r="F2">
        <f>COUNTA($B$3:F3)</f>
        <v>5</v>
      </c>
      <c r="G2">
        <f>COUNTA($B$3:G3)</f>
        <v>6</v>
      </c>
      <c r="H2">
        <f>COUNTA($B$3:H3)</f>
        <v>7</v>
      </c>
      <c r="I2">
        <f>COUNTA($B$3:I3)</f>
        <v>8</v>
      </c>
      <c r="J2">
        <f>COUNTA($B$3:J3)</f>
        <v>9</v>
      </c>
      <c r="K2">
        <f>COUNTA($B$3:K3)</f>
        <v>10</v>
      </c>
      <c r="L2">
        <f>COUNTA($B$3:L3)</f>
        <v>11</v>
      </c>
      <c r="M2">
        <f>COUNTA($B$3:M3)</f>
        <v>12</v>
      </c>
      <c r="N2">
        <f>COUNTA($B$3:N3)</f>
        <v>13</v>
      </c>
      <c r="O2">
        <f>COUNTA($B$3:O3)</f>
        <v>14</v>
      </c>
      <c r="P2">
        <f>COUNTA($B$3:P3)</f>
        <v>15</v>
      </c>
      <c r="Q2">
        <f>COUNTA($B$3:Q3)</f>
        <v>16</v>
      </c>
      <c r="R2">
        <f>COUNTA($B$3:R3)</f>
        <v>17</v>
      </c>
    </row>
    <row r="3" spans="2:18" ht="18.600000000000001" thickBot="1">
      <c r="B3" s="123" t="str">
        <f>Table2[[#Headers],['#]]</f>
        <v>#</v>
      </c>
      <c r="C3" s="136" t="str">
        <f>Table2[[#Headers],[Word]]</f>
        <v>Word</v>
      </c>
      <c r="D3" s="124" t="str">
        <f>Table2[[#Headers],[Gloss]]</f>
        <v>Gloss</v>
      </c>
      <c r="E3" s="124" t="str">
        <f>Table2[[#Headers],[Occ]]</f>
        <v>Occ</v>
      </c>
      <c r="F3" s="124" t="str">
        <f>Table2[[#Headers],[1st Occ]]</f>
        <v>1st Occ</v>
      </c>
      <c r="G3" s="136" t="str">
        <f>Table2[[#Headers],[Root]]</f>
        <v>Root</v>
      </c>
      <c r="H3" s="136" t="str">
        <f>Table2[[#Headers],[Occ in other words]]</f>
        <v>Occ in other words</v>
      </c>
      <c r="I3" s="136" t="str">
        <f>Table2[[#Headers],[prep1]]</f>
        <v>prep1</v>
      </c>
      <c r="J3" s="136" t="str">
        <f>Table2[[#Headers],[prep2]]</f>
        <v>prep2</v>
      </c>
      <c r="K3" s="136" t="str">
        <f>Table2[[#Headers],[R1]]</f>
        <v>R1</v>
      </c>
      <c r="L3" s="136" t="str">
        <f>Table2[[#Headers],[R1-Gk]]</f>
        <v>R1-Gk</v>
      </c>
      <c r="M3" s="136" t="str">
        <f>Table2[[#Headers],[R2]]</f>
        <v>R2</v>
      </c>
      <c r="N3" s="136" t="str">
        <f>Table2[[#Headers],[R2-Gk]]</f>
        <v>R2-Gk</v>
      </c>
      <c r="O3" s="136" t="str">
        <f>Table2[[#Headers],[R3]]</f>
        <v>R3</v>
      </c>
      <c r="P3" s="136" t="str">
        <f>Table2[[#Headers],[R3-Gk]]</f>
        <v>R3-Gk</v>
      </c>
      <c r="Q3" s="136" t="str">
        <f>Table2[[#Headers],[Part of Speech]]</f>
        <v>Part of Speech</v>
      </c>
      <c r="R3" s="137" t="str">
        <f>Table2[[#Headers],[cl.Heb.eqt.]]</f>
        <v>cl.Heb.eqt.</v>
      </c>
    </row>
    <row r="4" spans="2:18" ht="48.6" thickBot="1">
      <c r="B4" s="122">
        <f>B5-1</f>
        <v>4544</v>
      </c>
      <c r="C4" s="129" t="str">
        <f>VLOOKUP($B4, Greek!$B$2:$R$5625, $C$2, FALSE)</f>
        <v>Σάμος</v>
      </c>
      <c r="D4" s="115" t="str">
        <f>VLOOKUP($B4, Greek!$B$2:$R$5625, $D$2, FALSE)</f>
        <v xml:space="preserve">Samos (sam'-os) n/l.
1. Samus, an island of the Mediterranean
[of uncertain affinity]
KJV: Samos </v>
      </c>
      <c r="E4" s="116">
        <f>VLOOKUP($B4, Greek!$B$2:$R$5625, $E$2, FALSE)</f>
        <v>1</v>
      </c>
      <c r="F4" s="116">
        <f>VLOOKUP($B4, Greek!$B$2:$R$5625, $F$2, FALSE)</f>
        <v>44020015</v>
      </c>
      <c r="G4" s="129">
        <f>VLOOKUP($B4, Greek!$B$2:$R$5625, $G$2, FALSE)</f>
        <v>0</v>
      </c>
      <c r="H4" s="99">
        <f>VLOOKUP($B4, Greek!$B$2:$R$5625, $H$2, FALSE)</f>
        <v>1</v>
      </c>
      <c r="I4" s="129">
        <f>VLOOKUP($B4, Greek!$B$2:$R$5625, $I$2, FALSE)</f>
        <v>0</v>
      </c>
      <c r="J4" s="129">
        <f>VLOOKUP($B4, Greek!$B$2:$R$5625, $J$2, FALSE)</f>
        <v>0</v>
      </c>
      <c r="K4" s="99">
        <f>VLOOKUP($B4, Greek!$B$2:$R$5625, $K$2, FALSE)</f>
        <v>0</v>
      </c>
      <c r="L4" s="129">
        <f>VLOOKUP($B4, Greek!$B$2:$R$5625, $L$2, FALSE)</f>
        <v>0</v>
      </c>
      <c r="M4" s="99">
        <f>VLOOKUP($B4, Greek!$B$2:$R$5625, $M$2, FALSE)</f>
        <v>0</v>
      </c>
      <c r="N4" s="129">
        <f>VLOOKUP($B4, Greek!$B$2:$R$5625, $N$2, FALSE)</f>
        <v>0</v>
      </c>
      <c r="O4" s="99">
        <f>VLOOKUP($B4, Greek!$B$2:$R$5625, $O$2, FALSE)</f>
        <v>0</v>
      </c>
      <c r="P4" s="129">
        <f>VLOOKUP($B4, Greek!$B$2:$R$5625, $P$2, FALSE)</f>
        <v>0</v>
      </c>
      <c r="Q4" s="130" t="str">
        <f>VLOOKUP($B4, Greek!$B$2:$R$5625, $Q$2, FALSE)</f>
        <v>Name Location</v>
      </c>
      <c r="R4" s="131">
        <f>VLOOKUP($B4, Greek!$B$2:$R$5625, $R$2, FALSE)</f>
        <v>0</v>
      </c>
    </row>
    <row r="5" spans="2:18" ht="60.6" thickBot="1">
      <c r="B5" s="160">
        <v>4545</v>
      </c>
      <c r="C5" s="138" t="str">
        <f>VLOOKUP($B5, Greek!$B$2:$R$5625, $C$2, FALSE)</f>
        <v>Σαμουήλ</v>
      </c>
      <c r="D5" s="119" t="str">
        <f>VLOOKUP($B5, Greek!$B$2:$R$5625, $D$2, FALSE)</f>
        <v xml:space="preserve">Samouel (sam-ou-ale') n/p.
1. Samuel (i.e. Shemuel), an Israelite
[of Hebrew origin (H8050)]
KJV: Samuel 
Root(s): H8050 </v>
      </c>
      <c r="E5" s="120">
        <f>VLOOKUP($B5, Greek!$B$2:$R$5625, $E$2, FALSE)</f>
        <v>3</v>
      </c>
      <c r="F5" s="120">
        <f>VLOOKUP($B5, Greek!$B$2:$R$5625, $F$2, FALSE)</f>
        <v>44003024</v>
      </c>
      <c r="G5" s="138" t="str">
        <f>VLOOKUP($B5, Greek!$B$2:$R$5625, $G$2, FALSE)</f>
        <v>שְׁמוּאֵל</v>
      </c>
      <c r="H5" s="139">
        <f>VLOOKUP($B5, Greek!$B$2:$R$5625, $H$2, FALSE)</f>
        <v>0</v>
      </c>
      <c r="I5" s="138">
        <f>VLOOKUP($B5, Greek!$B$2:$R$5625, $I$2, FALSE)</f>
        <v>0</v>
      </c>
      <c r="J5" s="138">
        <f>VLOOKUP($B5, Greek!$B$2:$R$5625, $J$2, FALSE)</f>
        <v>0</v>
      </c>
      <c r="K5" s="139">
        <f>VLOOKUP($B5, Greek!$B$2:$R$5625, $K$2, FALSE)</f>
        <v>8050</v>
      </c>
      <c r="L5" s="138" t="str">
        <f>VLOOKUP($B5, Greek!$B$2:$R$5625, $L$2, FALSE)</f>
        <v>שְׁמוּאֵל</v>
      </c>
      <c r="M5" s="139" t="str">
        <f>VLOOKUP($B5, Greek!$B$2:$R$5625, $M$2, FALSE)</f>
        <v/>
      </c>
      <c r="N5" s="138">
        <f>VLOOKUP($B5, Greek!$B$2:$R$5625, $N$2, FALSE)</f>
        <v>0</v>
      </c>
      <c r="O5" s="139">
        <f>VLOOKUP($B5, Greek!$B$2:$R$5625, $O$2, FALSE)</f>
        <v>0</v>
      </c>
      <c r="P5" s="138">
        <f>VLOOKUP($B5, Greek!$B$2:$R$5625, $P$2, FALSE)</f>
        <v>0</v>
      </c>
      <c r="Q5" s="140" t="str">
        <f>VLOOKUP($B5, Greek!$B$2:$R$5625, $Q$2, FALSE)</f>
        <v>Name Person</v>
      </c>
      <c r="R5" s="141">
        <f>VLOOKUP($B5, Greek!$B$2:$R$5625, $R$2, FALSE)</f>
        <v>0</v>
      </c>
    </row>
    <row r="6" spans="2:18" ht="60.6" thickBot="1">
      <c r="B6" s="121">
        <f>B5+1</f>
        <v>4546</v>
      </c>
      <c r="C6" s="132" t="str">
        <f>VLOOKUP($B6, Greek!$B$2:$R$5625, $C$2, FALSE)</f>
        <v>Σαμψών</v>
      </c>
      <c r="D6" s="117" t="str">
        <f>VLOOKUP($B6, Greek!$B$2:$R$5625, $D$2, FALSE)</f>
        <v xml:space="preserve">Sampson (samp-sone') n/p.
1. Sampson (i.e. Shimshon), an Israelite
[of Hebrew origin (H8123)]
KJV: Samson 
Root(s): H8123 </v>
      </c>
      <c r="E6" s="118">
        <f>VLOOKUP($B6, Greek!$B$2:$R$5625, $E$2, FALSE)</f>
        <v>1</v>
      </c>
      <c r="F6" s="118">
        <f>VLOOKUP($B6, Greek!$B$2:$R$5625, $F$2, FALSE)</f>
        <v>58011032</v>
      </c>
      <c r="G6" s="132" t="str">
        <f>VLOOKUP($B6, Greek!$B$2:$R$5625, $G$2, FALSE)</f>
        <v>שִׁמשׁוֹן</v>
      </c>
      <c r="H6" s="133">
        <f>VLOOKUP($B6, Greek!$B$2:$R$5625, $H$2, FALSE)</f>
        <v>0</v>
      </c>
      <c r="I6" s="132">
        <f>VLOOKUP($B6, Greek!$B$2:$R$5625, $I$2, FALSE)</f>
        <v>0</v>
      </c>
      <c r="J6" s="132">
        <f>VLOOKUP($B6, Greek!$B$2:$R$5625, $J$2, FALSE)</f>
        <v>0</v>
      </c>
      <c r="K6" s="133">
        <f>VLOOKUP($B6, Greek!$B$2:$R$5625, $K$2, FALSE)</f>
        <v>8123</v>
      </c>
      <c r="L6" s="132" t="str">
        <f>VLOOKUP($B6, Greek!$B$2:$R$5625, $L$2, FALSE)</f>
        <v>שִׁמשׁוֹן</v>
      </c>
      <c r="M6" s="133" t="str">
        <f>VLOOKUP($B6, Greek!$B$2:$R$5625, $M$2, FALSE)</f>
        <v/>
      </c>
      <c r="N6" s="132">
        <f>VLOOKUP($B6, Greek!$B$2:$R$5625, $N$2, FALSE)</f>
        <v>0</v>
      </c>
      <c r="O6" s="133">
        <f>VLOOKUP($B6, Greek!$B$2:$R$5625, $O$2, FALSE)</f>
        <v>0</v>
      </c>
      <c r="P6" s="132">
        <f>VLOOKUP($B6, Greek!$B$2:$R$5625, $P$2, FALSE)</f>
        <v>0</v>
      </c>
      <c r="Q6" s="134" t="str">
        <f>VLOOKUP($B6, Greek!$B$2:$R$5625, $Q$2, FALSE)</f>
        <v>Name Person</v>
      </c>
      <c r="R6" s="135">
        <f>VLOOKUP($B6, Greek!$B$2:$R$5625, $R$2, FALSE)</f>
        <v>0</v>
      </c>
    </row>
    <row r="7" spans="2:18" ht="72.599999999999994" thickBot="1">
      <c r="B7" s="121">
        <f>B8-1</f>
        <v>2644</v>
      </c>
      <c r="C7" s="125" t="str">
        <f>VLOOKUP($B7, Greek!$B$2:$R$5625, $C$2, FALSE)</f>
        <v>καταλλάσσω</v>
      </c>
      <c r="D7" s="113" t="str">
        <f>VLOOKUP($B7, Greek!$B$2:$R$5625, $D$2, FALSE)</f>
        <v xml:space="preserve">katallasso (kat-al-las'-so) v.
1. to change mutually
2. (figuratively) to reconcile
[from G2596 and G236]
KJV: reconcile 
Root(s): G2596, G236 </v>
      </c>
      <c r="E7" s="114">
        <f>VLOOKUP($B7, Greek!$B$2:$R$5625, $E$2, FALSE)</f>
        <v>6</v>
      </c>
      <c r="F7" s="114">
        <f>VLOOKUP($B7, Greek!$B$2:$R$5625, $F$2, FALSE)</f>
        <v>45005010</v>
      </c>
      <c r="G7" s="125" t="str">
        <f>VLOOKUP($B7, Greek!$B$2:$R$5625, $G$2, FALSE)</f>
        <v>ἀλλάσσω</v>
      </c>
      <c r="H7" s="126">
        <f>VLOOKUP($B7, Greek!$B$2:$R$5625, $H$2, FALSE)</f>
        <v>2</v>
      </c>
      <c r="I7" s="125" t="str">
        <f>VLOOKUP($B7, Greek!$B$2:$R$5625, $I$2, FALSE)</f>
        <v>κατά</v>
      </c>
      <c r="J7" s="125">
        <f>VLOOKUP($B7, Greek!$B$2:$R$5625, $J$2, FALSE)</f>
        <v>0</v>
      </c>
      <c r="K7" s="126">
        <f>VLOOKUP($B7, Greek!$B$2:$R$5625, $K$2, FALSE)</f>
        <v>2596</v>
      </c>
      <c r="L7" s="125" t="str">
        <f>VLOOKUP($B7, Greek!$B$2:$R$5625, $L$2, FALSE)</f>
        <v>κατά</v>
      </c>
      <c r="M7" s="126">
        <f>VLOOKUP($B7, Greek!$B$2:$R$5625, $M$2, FALSE)</f>
        <v>236</v>
      </c>
      <c r="N7" s="125" t="str">
        <f>VLOOKUP($B7, Greek!$B$2:$R$5625, $N$2, FALSE)</f>
        <v>ἀλλάσσω</v>
      </c>
      <c r="O7" s="126">
        <f>VLOOKUP($B7, Greek!$B$2:$R$5625, $O$2, FALSE)</f>
        <v>0</v>
      </c>
      <c r="P7" s="125">
        <f>VLOOKUP($B7, Greek!$B$2:$R$5625, $P$2, FALSE)</f>
        <v>0</v>
      </c>
      <c r="Q7" s="127" t="str">
        <f>VLOOKUP($B7, Greek!$B$2:$R$5625, $Q$2, FALSE)</f>
        <v>verb</v>
      </c>
      <c r="R7" s="128">
        <f>VLOOKUP($B7, Greek!$B$2:$R$5625, $R$2, FALSE)</f>
        <v>0</v>
      </c>
    </row>
    <row r="8" spans="2:18" ht="60.6" thickBot="1">
      <c r="B8" s="160">
        <v>2645</v>
      </c>
      <c r="C8" s="138" t="str">
        <f>VLOOKUP($B8, Greek!$B$2:$R$5625, $C$2, FALSE)</f>
        <v>κατάλοιπος</v>
      </c>
      <c r="D8" s="119" t="str">
        <f>VLOOKUP($B8, Greek!$B$2:$R$5625, $D$2, FALSE)</f>
        <v xml:space="preserve">kataloipos (kat-al'-oy-pos) adj.
1. left down (behind), i.e remaining (plural the rest)
[from G2596 and G3062]
KJV: residue 
Root(s): G2596, G3062 </v>
      </c>
      <c r="E8" s="120">
        <f>VLOOKUP($B8, Greek!$B$2:$R$5625, $E$2, FALSE)</f>
        <v>1</v>
      </c>
      <c r="F8" s="120">
        <f>VLOOKUP($B8, Greek!$B$2:$R$5625, $F$2, FALSE)</f>
        <v>44015017</v>
      </c>
      <c r="G8" s="138" t="str">
        <f>VLOOKUP($B8, Greek!$B$2:$R$5625, $G$2, FALSE)</f>
        <v>λοιποί</v>
      </c>
      <c r="H8" s="139">
        <f>VLOOKUP($B8, Greek!$B$2:$R$5625, $H$2, FALSE)</f>
        <v>0</v>
      </c>
      <c r="I8" s="138" t="str">
        <f>VLOOKUP($B8, Greek!$B$2:$R$5625, $I$2, FALSE)</f>
        <v>κατά</v>
      </c>
      <c r="J8" s="138">
        <f>VLOOKUP($B8, Greek!$B$2:$R$5625, $J$2, FALSE)</f>
        <v>0</v>
      </c>
      <c r="K8" s="139">
        <f>VLOOKUP($B8, Greek!$B$2:$R$5625, $K$2, FALSE)</f>
        <v>2596</v>
      </c>
      <c r="L8" s="138" t="str">
        <f>VLOOKUP($B8, Greek!$B$2:$R$5625, $L$2, FALSE)</f>
        <v>κατά</v>
      </c>
      <c r="M8" s="139">
        <f>VLOOKUP($B8, Greek!$B$2:$R$5625, $M$2, FALSE)</f>
        <v>3062</v>
      </c>
      <c r="N8" s="138" t="str">
        <f>VLOOKUP($B8, Greek!$B$2:$R$5625, $N$2, FALSE)</f>
        <v>λοιποί</v>
      </c>
      <c r="O8" s="139">
        <f>VLOOKUP($B8, Greek!$B$2:$R$5625, $O$2, FALSE)</f>
        <v>0</v>
      </c>
      <c r="P8" s="138">
        <f>VLOOKUP($B8, Greek!$B$2:$R$5625, $P$2, FALSE)</f>
        <v>0</v>
      </c>
      <c r="Q8" s="140" t="str">
        <f>VLOOKUP($B8, Greek!$B$2:$R$5625, $Q$2, FALSE)</f>
        <v>adjective</v>
      </c>
      <c r="R8" s="141">
        <f>VLOOKUP($B8, Greek!$B$2:$R$5625, $R$2, FALSE)</f>
        <v>0</v>
      </c>
    </row>
    <row r="9" spans="2:18" ht="72.599999999999994" thickBot="1">
      <c r="B9" s="121">
        <f>B8+1</f>
        <v>2646</v>
      </c>
      <c r="C9" s="132" t="str">
        <f>VLOOKUP($B9, Greek!$B$2:$R$5625, $C$2, FALSE)</f>
        <v>κατάλυμα</v>
      </c>
      <c r="D9" s="117" t="str">
        <f>VLOOKUP($B9, Greek!$B$2:$R$5625, $D$2, FALSE)</f>
        <v xml:space="preserve">kataluma (kat-al'-oo-mah) n.
1. (properly) a dissolution (breaking up of a journey)
2. (by implication) a lodging-place
[from G2647]
KJV: guestchamber, inn 
Root(s): G2647 </v>
      </c>
      <c r="E9" s="118">
        <f>VLOOKUP($B9, Greek!$B$2:$R$5625, $E$2, FALSE)</f>
        <v>3</v>
      </c>
      <c r="F9" s="118">
        <f>VLOOKUP($B9, Greek!$B$2:$R$5625, $F$2, FALSE)</f>
        <v>41014014</v>
      </c>
      <c r="G9" s="132" t="str">
        <f>VLOOKUP($B9, Greek!$B$2:$R$5625, $G$2, FALSE)</f>
        <v>καταλύω</v>
      </c>
      <c r="H9" s="133">
        <f>VLOOKUP($B9, Greek!$B$2:$R$5625, $H$2, FALSE)</f>
        <v>0</v>
      </c>
      <c r="I9" s="132">
        <f>VLOOKUP($B9, Greek!$B$2:$R$5625, $I$2, FALSE)</f>
        <v>0</v>
      </c>
      <c r="J9" s="132">
        <f>VLOOKUP($B9, Greek!$B$2:$R$5625, $J$2, FALSE)</f>
        <v>0</v>
      </c>
      <c r="K9" s="133">
        <f>VLOOKUP($B9, Greek!$B$2:$R$5625, $K$2, FALSE)</f>
        <v>2647</v>
      </c>
      <c r="L9" s="132" t="str">
        <f>VLOOKUP($B9, Greek!$B$2:$R$5625, $L$2, FALSE)</f>
        <v>καταλύω</v>
      </c>
      <c r="M9" s="133" t="str">
        <f>VLOOKUP($B9, Greek!$B$2:$R$5625, $M$2, FALSE)</f>
        <v/>
      </c>
      <c r="N9" s="132">
        <f>VLOOKUP($B9, Greek!$B$2:$R$5625, $N$2, FALSE)</f>
        <v>0</v>
      </c>
      <c r="O9" s="133">
        <f>VLOOKUP($B9, Greek!$B$2:$R$5625, $O$2, FALSE)</f>
        <v>0</v>
      </c>
      <c r="P9" s="132">
        <f>VLOOKUP($B9, Greek!$B$2:$R$5625, $P$2, FALSE)</f>
        <v>0</v>
      </c>
      <c r="Q9" s="134" t="str">
        <f>VLOOKUP($B9, Greek!$B$2:$R$5625, $Q$2, FALSE)</f>
        <v>noun</v>
      </c>
      <c r="R9" s="135">
        <f>VLOOKUP($B9, Greek!$B$2:$R$5625, $R$2, FALSE)</f>
        <v>0</v>
      </c>
    </row>
    <row r="10" spans="2:18" ht="48.6" thickBot="1">
      <c r="B10" s="121">
        <f>B11-1</f>
        <v>1124</v>
      </c>
      <c r="C10" s="129" t="str">
        <f>VLOOKUP($B10, Greek!$B$2:$R$5625, $C$2, FALSE)</f>
        <v>γραφή</v>
      </c>
      <c r="D10" s="113" t="str">
        <f>VLOOKUP($B10, Greek!$B$2:$R$5625, $D$2, FALSE)</f>
        <v xml:space="preserve">graphe (graf-ay') n.
1. a document, i.e. holy Writ (or its contents or a statement in it)
[(not given)]
KJV: scripture </v>
      </c>
      <c r="E10" s="114">
        <f>VLOOKUP($B10, Greek!$B$2:$R$5625, $E$2, FALSE)</f>
        <v>50</v>
      </c>
      <c r="F10" s="114">
        <f>VLOOKUP($B10, Greek!$B$2:$R$5625, $F$2, FALSE)</f>
        <v>40021042</v>
      </c>
      <c r="G10" s="129">
        <f>VLOOKUP($B10, Greek!$B$2:$R$5625, $G$2, FALSE)</f>
        <v>0</v>
      </c>
      <c r="H10" s="99">
        <f>VLOOKUP($B10, Greek!$B$2:$R$5625, $H$2, FALSE)</f>
        <v>0</v>
      </c>
      <c r="I10" s="129">
        <f>VLOOKUP($B10, Greek!$B$2:$R$5625, $I$2, FALSE)</f>
        <v>0</v>
      </c>
      <c r="J10" s="129">
        <f>VLOOKUP($B10, Greek!$B$2:$R$5625, $J$2, FALSE)</f>
        <v>0</v>
      </c>
      <c r="K10" s="99">
        <f>VLOOKUP($B10, Greek!$B$2:$R$5625, $K$2, FALSE)</f>
        <v>0</v>
      </c>
      <c r="L10" s="129">
        <f>VLOOKUP($B10, Greek!$B$2:$R$5625, $L$2, FALSE)</f>
        <v>0</v>
      </c>
      <c r="M10" s="99">
        <f>VLOOKUP($B10, Greek!$B$2:$R$5625, $M$2, FALSE)</f>
        <v>0</v>
      </c>
      <c r="N10" s="129">
        <f>VLOOKUP($B10, Greek!$B$2:$R$5625, $N$2, FALSE)</f>
        <v>0</v>
      </c>
      <c r="O10" s="99">
        <f>VLOOKUP($B10, Greek!$B$2:$R$5625, $O$2, FALSE)</f>
        <v>0</v>
      </c>
      <c r="P10" s="129">
        <f>VLOOKUP($B10, Greek!$B$2:$R$5625, $P$2, FALSE)</f>
        <v>0</v>
      </c>
      <c r="Q10" s="130" t="str">
        <f>VLOOKUP($B10, Greek!$B$2:$R$5625, $Q$2, FALSE)</f>
        <v>noun</v>
      </c>
      <c r="R10" s="131">
        <f>VLOOKUP($B10, Greek!$B$2:$R$5625, $R$2, FALSE)</f>
        <v>0</v>
      </c>
    </row>
    <row r="11" spans="2:18" ht="60.6" thickBot="1">
      <c r="B11" s="160">
        <v>1125</v>
      </c>
      <c r="C11" s="138" t="str">
        <f>VLOOKUP($B11, Greek!$B$2:$R$5625, $C$2, FALSE)</f>
        <v>γράφω</v>
      </c>
      <c r="D11" s="119" t="str">
        <f>VLOOKUP($B11, Greek!$B$2:$R$5625, $D$2, FALSE)</f>
        <v xml:space="preserve">grapho (graf'-o) v.
1. to "grave", especially to write
2. (figuratively) to describe
[a primary verb]
KJV: describe, write(-ing, -ten) </v>
      </c>
      <c r="E11" s="120">
        <f>VLOOKUP($B11, Greek!$B$2:$R$5625, $E$2, FALSE)</f>
        <v>192</v>
      </c>
      <c r="F11" s="120">
        <f>VLOOKUP($B11, Greek!$B$2:$R$5625, $F$2, FALSE)</f>
        <v>40002005</v>
      </c>
      <c r="G11" s="138">
        <f>VLOOKUP($B11, Greek!$B$2:$R$5625, $G$2, FALSE)</f>
        <v>0</v>
      </c>
      <c r="H11" s="139">
        <f>VLOOKUP($B11, Greek!$B$2:$R$5625, $H$2, FALSE)</f>
        <v>8</v>
      </c>
      <c r="I11" s="138">
        <f>VLOOKUP($B11, Greek!$B$2:$R$5625, $I$2, FALSE)</f>
        <v>0</v>
      </c>
      <c r="J11" s="138">
        <f>VLOOKUP($B11, Greek!$B$2:$R$5625, $J$2, FALSE)</f>
        <v>0</v>
      </c>
      <c r="K11" s="139">
        <f>VLOOKUP($B11, Greek!$B$2:$R$5625, $K$2, FALSE)</f>
        <v>0</v>
      </c>
      <c r="L11" s="138">
        <f>VLOOKUP($B11, Greek!$B$2:$R$5625, $L$2, FALSE)</f>
        <v>0</v>
      </c>
      <c r="M11" s="139">
        <f>VLOOKUP($B11, Greek!$B$2:$R$5625, $M$2, FALSE)</f>
        <v>0</v>
      </c>
      <c r="N11" s="138">
        <f>VLOOKUP($B11, Greek!$B$2:$R$5625, $N$2, FALSE)</f>
        <v>0</v>
      </c>
      <c r="O11" s="139">
        <f>VLOOKUP($B11, Greek!$B$2:$R$5625, $O$2, FALSE)</f>
        <v>0</v>
      </c>
      <c r="P11" s="138">
        <f>VLOOKUP($B11, Greek!$B$2:$R$5625, $P$2, FALSE)</f>
        <v>0</v>
      </c>
      <c r="Q11" s="140" t="str">
        <f>VLOOKUP($B11, Greek!$B$2:$R$5625, $Q$2, FALSE)</f>
        <v>verb</v>
      </c>
      <c r="R11" s="141">
        <f>VLOOKUP($B11, Greek!$B$2:$R$5625, $R$2, FALSE)</f>
        <v>0</v>
      </c>
    </row>
    <row r="12" spans="2:18" ht="60.6" thickBot="1">
      <c r="B12" s="121">
        <f>B11+1</f>
        <v>1126</v>
      </c>
      <c r="C12" s="132" t="str">
        <f>VLOOKUP($B12, Greek!$B$2:$R$5625, $C$2, FALSE)</f>
        <v>γραώδης</v>
      </c>
      <c r="D12" s="117" t="str">
        <f>VLOOKUP($B12, Greek!$B$2:$R$5625, $D$2, FALSE)</f>
        <v xml:space="preserve">graodes (grah-o'-dace) adj.
1. crone-like, i.e. silly
[from graus (an old woman) and G1491]
KJV: old wives' 
Root(s): G1491 </v>
      </c>
      <c r="E12" s="118">
        <f>VLOOKUP($B12, Greek!$B$2:$R$5625, $E$2, FALSE)</f>
        <v>1</v>
      </c>
      <c r="F12" s="118">
        <f>VLOOKUP($B12, Greek!$B$2:$R$5625, $F$2, FALSE)</f>
        <v>54004007</v>
      </c>
      <c r="G12" s="132" t="str">
        <f>VLOOKUP($B12, Greek!$B$2:$R$5625, $G$2, FALSE)</f>
        <v>εἶδος</v>
      </c>
      <c r="H12" s="133">
        <f>VLOOKUP($B12, Greek!$B$2:$R$5625, $H$2, FALSE)</f>
        <v>0</v>
      </c>
      <c r="I12" s="132">
        <f>VLOOKUP($B12, Greek!$B$2:$R$5625, $I$2, FALSE)</f>
        <v>0</v>
      </c>
      <c r="J12" s="132">
        <f>VLOOKUP($B12, Greek!$B$2:$R$5625, $J$2, FALSE)</f>
        <v>0</v>
      </c>
      <c r="K12" s="133">
        <f>VLOOKUP($B12, Greek!$B$2:$R$5625, $K$2, FALSE)</f>
        <v>1491</v>
      </c>
      <c r="L12" s="132" t="str">
        <f>VLOOKUP($B12, Greek!$B$2:$R$5625, $L$2, FALSE)</f>
        <v>εἶδος</v>
      </c>
      <c r="M12" s="133" t="str">
        <f>VLOOKUP($B12, Greek!$B$2:$R$5625, $M$2, FALSE)</f>
        <v/>
      </c>
      <c r="N12" s="132">
        <f>VLOOKUP($B12, Greek!$B$2:$R$5625, $N$2, FALSE)</f>
        <v>0</v>
      </c>
      <c r="O12" s="133">
        <f>VLOOKUP($B12, Greek!$B$2:$R$5625, $O$2, FALSE)</f>
        <v>0</v>
      </c>
      <c r="P12" s="132">
        <f>VLOOKUP($B12, Greek!$B$2:$R$5625, $P$2, FALSE)</f>
        <v>0</v>
      </c>
      <c r="Q12" s="134" t="str">
        <f>VLOOKUP($B12, Greek!$B$2:$R$5625, $Q$2, FALSE)</f>
        <v>adjective</v>
      </c>
      <c r="R12" s="135">
        <f>VLOOKUP($B12, Greek!$B$2:$R$5625, $R$2, FALSE)</f>
        <v>0</v>
      </c>
    </row>
  </sheetData>
  <sheetProtection sheet="1" objects="1" scenarios="1"/>
  <conditionalFormatting sqref="G4:R12">
    <cfRule type="cellIs" dxfId="0" priority="1" operator="equal">
      <formula>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269"/>
  <sheetViews>
    <sheetView workbookViewId="0">
      <selection activeCell="B4" sqref="B4"/>
    </sheetView>
  </sheetViews>
  <sheetFormatPr defaultRowHeight="14.4"/>
  <cols>
    <col min="1" max="1" width="18" customWidth="1"/>
    <col min="2" max="2" width="10" customWidth="1"/>
    <col min="3" max="3" width="8.6640625" customWidth="1"/>
    <col min="4" max="4" width="2.33203125" customWidth="1"/>
    <col min="5" max="5" width="7.33203125" customWidth="1"/>
    <col min="6" max="6" width="9.5546875" customWidth="1"/>
    <col min="7" max="7" width="7.88671875" customWidth="1"/>
    <col min="8" max="8" width="5.88671875" customWidth="1"/>
    <col min="9" max="9" width="5.44140625" customWidth="1"/>
    <col min="10" max="10" width="5.33203125" customWidth="1"/>
    <col min="11" max="11" width="8.88671875" customWidth="1"/>
    <col min="12" max="12" width="8.33203125" customWidth="1"/>
    <col min="13" max="13" width="7.44140625" customWidth="1"/>
    <col min="14" max="14" width="8.33203125" customWidth="1"/>
    <col min="15" max="15" width="8.88671875" customWidth="1"/>
    <col min="16" max="16" width="7.6640625" customWidth="1"/>
    <col min="17" max="17" width="12.5546875" customWidth="1"/>
    <col min="18" max="18" width="12.44140625" customWidth="1"/>
    <col min="19" max="19" width="11.6640625" customWidth="1"/>
    <col min="20" max="20" width="11.88671875" customWidth="1"/>
    <col min="21" max="21" width="7.6640625" customWidth="1"/>
    <col min="22" max="22" width="11.6640625" customWidth="1"/>
    <col min="23" max="23" width="11" customWidth="1"/>
    <col min="24" max="24" width="10" customWidth="1"/>
    <col min="25" max="25" width="7.6640625" customWidth="1"/>
    <col min="26" max="26" width="11.33203125" customWidth="1"/>
    <col min="27" max="27" width="12.44140625" customWidth="1"/>
    <col min="28" max="28" width="8.6640625" customWidth="1"/>
    <col min="29" max="29" width="7" customWidth="1"/>
    <col min="30" max="30" width="9.88671875" customWidth="1"/>
    <col min="31" max="31" width="5.6640625" customWidth="1"/>
    <col min="32" max="32" width="10.44140625" customWidth="1"/>
    <col min="33" max="33" width="8" customWidth="1"/>
    <col min="34" max="34" width="8.109375" customWidth="1"/>
    <col min="35" max="35" width="8.33203125" customWidth="1"/>
    <col min="36" max="36" width="4.33203125" customWidth="1"/>
    <col min="37" max="37" width="6.44140625" customWidth="1"/>
    <col min="38" max="38" width="14.88671875" customWidth="1"/>
    <col min="39" max="39" width="7.33203125" customWidth="1"/>
    <col min="40" max="40" width="7.44140625" customWidth="1"/>
    <col min="41" max="41" width="9.44140625" customWidth="1"/>
    <col min="42" max="42" width="6" customWidth="1"/>
    <col min="43" max="43" width="5.88671875" customWidth="1"/>
    <col min="44" max="44" width="7.88671875" customWidth="1"/>
    <col min="45" max="45" width="9.88671875" customWidth="1"/>
    <col min="46" max="46" width="7.6640625" customWidth="1"/>
    <col min="47" max="47" width="10.109375" customWidth="1"/>
    <col min="48" max="48" width="7.88671875" customWidth="1"/>
    <col min="49" max="49" width="9" customWidth="1"/>
    <col min="50" max="51" width="7.109375" customWidth="1"/>
    <col min="52" max="52" width="9.109375" customWidth="1"/>
    <col min="53" max="53" width="8" customWidth="1"/>
    <col min="54" max="54" width="9" customWidth="1"/>
    <col min="55" max="55" width="7.33203125" customWidth="1"/>
    <col min="56" max="56" width="6.33203125" customWidth="1"/>
    <col min="57" max="57" width="8.33203125" customWidth="1"/>
    <col min="58" max="58" width="6.6640625" customWidth="1"/>
    <col min="59" max="59" width="8.88671875" customWidth="1"/>
    <col min="60" max="60" width="9.88671875" customWidth="1"/>
    <col min="61" max="61" width="6.88671875" customWidth="1"/>
    <col min="62" max="62" width="9.109375" customWidth="1"/>
    <col min="63" max="63" width="9.44140625" customWidth="1"/>
    <col min="64" max="64" width="5.6640625" customWidth="1"/>
    <col min="65" max="65" width="12.109375" customWidth="1"/>
    <col min="66" max="66" width="10.44140625" customWidth="1"/>
    <col min="67" max="67" width="8.109375" customWidth="1"/>
    <col min="68" max="68" width="10.88671875" customWidth="1"/>
    <col min="69" max="69" width="7" customWidth="1"/>
    <col min="70" max="70" width="9.6640625" customWidth="1"/>
    <col min="71" max="71" width="6.44140625" customWidth="1"/>
    <col min="72" max="72" width="10.44140625" customWidth="1"/>
    <col min="73" max="73" width="9.6640625" customWidth="1"/>
    <col min="74" max="74" width="4.88671875" customWidth="1"/>
    <col min="75" max="75" width="7" customWidth="1"/>
    <col min="76" max="76" width="5.88671875" customWidth="1"/>
    <col min="77" max="77" width="7.6640625" customWidth="1"/>
    <col min="78" max="78" width="11.33203125" customWidth="1"/>
    <col min="79" max="79" width="5.88671875" customWidth="1"/>
    <col min="80" max="80" width="10.33203125" customWidth="1"/>
    <col min="81" max="81" width="5.109375" customWidth="1"/>
    <col min="82" max="82" width="8" customWidth="1"/>
    <col min="83" max="83" width="8.88671875" customWidth="1"/>
    <col min="84" max="84" width="10.88671875" customWidth="1"/>
    <col min="85" max="85" width="7.5546875" customWidth="1"/>
    <col min="86" max="86" width="9.5546875" customWidth="1"/>
    <col min="87" max="87" width="8" customWidth="1"/>
    <col min="88" max="88" width="10.44140625" customWidth="1"/>
    <col min="89" max="89" width="5.44140625" customWidth="1"/>
    <col min="90" max="90" width="10.88671875" customWidth="1"/>
    <col min="91" max="91" width="12" customWidth="1"/>
    <col min="92" max="92" width="12.44140625" customWidth="1"/>
    <col min="93" max="93" width="12" customWidth="1"/>
    <col min="94" max="94" width="7.5546875" customWidth="1"/>
    <col min="95" max="95" width="8.5546875" customWidth="1"/>
    <col min="96" max="96" width="6.88671875" customWidth="1"/>
    <col min="97" max="97" width="7" customWidth="1"/>
    <col min="98" max="98" width="7.44140625" customWidth="1"/>
    <col min="99" max="99" width="9.33203125" customWidth="1"/>
    <col min="100" max="100" width="7.5546875" customWidth="1"/>
    <col min="101" max="101" width="14.109375" customWidth="1"/>
    <col min="102" max="102" width="7.33203125" customWidth="1"/>
    <col min="103" max="103" width="8.5546875" customWidth="1"/>
    <col min="104" max="104" width="10.33203125" customWidth="1"/>
    <col min="105" max="105" width="9.6640625" customWidth="1"/>
    <col min="106" max="106" width="5" customWidth="1"/>
    <col min="107" max="107" width="3.88671875" customWidth="1"/>
    <col min="108" max="108" width="6.109375" customWidth="1"/>
    <col min="109" max="109" width="7.33203125" customWidth="1"/>
    <col min="110" max="110" width="5.6640625" customWidth="1"/>
    <col min="111" max="111" width="7.44140625" customWidth="1"/>
    <col min="112" max="112" width="4.5546875" customWidth="1"/>
    <col min="113" max="113" width="10" customWidth="1"/>
    <col min="114" max="114" width="9" customWidth="1"/>
    <col min="115" max="115" width="6.44140625" customWidth="1"/>
    <col min="116" max="116" width="8.6640625" customWidth="1"/>
    <col min="117" max="117" width="7.88671875" customWidth="1"/>
    <col min="118" max="118" width="9" customWidth="1"/>
    <col min="119" max="119" width="7.44140625" customWidth="1"/>
    <col min="120" max="120" width="9.44140625" customWidth="1"/>
    <col min="121" max="121" width="7" customWidth="1"/>
    <col min="122" max="122" width="8.109375" customWidth="1"/>
    <col min="123" max="123" width="8.33203125" customWidth="1"/>
    <col min="124" max="124" width="7" customWidth="1"/>
    <col min="125" max="125" width="6.88671875" customWidth="1"/>
    <col min="126" max="126" width="8.6640625" customWidth="1"/>
    <col min="127" max="127" width="9.6640625" customWidth="1"/>
    <col min="128" max="128" width="9.109375" customWidth="1"/>
    <col min="129" max="129" width="6.5546875" customWidth="1"/>
    <col min="130" max="130" width="6.44140625" customWidth="1"/>
    <col min="131" max="131" width="7.33203125" customWidth="1"/>
    <col min="132" max="132" width="5.33203125" customWidth="1"/>
    <col min="133" max="133" width="13.44140625" customWidth="1"/>
    <col min="134" max="134" width="10" customWidth="1"/>
    <col min="135" max="135" width="7" customWidth="1"/>
    <col min="136" max="136" width="7.44140625" customWidth="1"/>
    <col min="137" max="137" width="6.44140625" customWidth="1"/>
    <col min="138" max="138" width="7.88671875" customWidth="1"/>
    <col min="139" max="139" width="5.88671875" customWidth="1"/>
    <col min="140" max="140" width="6.44140625" customWidth="1"/>
    <col min="141" max="141" width="9.109375" customWidth="1"/>
    <col min="142" max="142" width="7.5546875" customWidth="1"/>
    <col min="143" max="143" width="8.6640625" customWidth="1"/>
    <col min="144" max="144" width="9.44140625" customWidth="1"/>
    <col min="145" max="145" width="5.5546875" customWidth="1"/>
    <col min="146" max="146" width="11.5546875" customWidth="1"/>
    <col min="147" max="147" width="8.88671875" customWidth="1"/>
    <col min="148" max="148" width="12.109375" customWidth="1"/>
    <col min="149" max="149" width="13.6640625" customWidth="1"/>
    <col min="150" max="150" width="14.109375" customWidth="1"/>
    <col min="151" max="151" width="12.33203125" customWidth="1"/>
    <col min="152" max="152" width="8.33203125" customWidth="1"/>
    <col min="153" max="153" width="8.109375" customWidth="1"/>
    <col min="154" max="154" width="10.109375" customWidth="1"/>
    <col min="155" max="155" width="8.33203125" customWidth="1"/>
    <col min="156" max="156" width="11.33203125" customWidth="1"/>
    <col min="157" max="157" width="6.33203125" customWidth="1"/>
    <col min="158" max="158" width="7.33203125" customWidth="1"/>
    <col min="159" max="159" width="5.5546875" customWidth="1"/>
    <col min="160" max="160" width="8" customWidth="1"/>
    <col min="161" max="161" width="6.44140625" customWidth="1"/>
    <col min="162" max="162" width="6.33203125" customWidth="1"/>
    <col min="163" max="163" width="9.5546875" customWidth="1"/>
    <col min="164" max="164" width="11.88671875" customWidth="1"/>
    <col min="165" max="165" width="13.5546875" customWidth="1"/>
    <col min="166" max="166" width="12.5546875" customWidth="1"/>
    <col min="167" max="167" width="11.6640625" customWidth="1"/>
    <col min="168" max="168" width="5.44140625" customWidth="1"/>
    <col min="169" max="169" width="8" customWidth="1"/>
    <col min="170" max="170" width="11.109375" customWidth="1"/>
    <col min="171" max="172" width="11" customWidth="1"/>
    <col min="173" max="173" width="11.44140625" customWidth="1"/>
    <col min="174" max="174" width="8.6640625" customWidth="1"/>
    <col min="175" max="175" width="7.5546875" customWidth="1"/>
    <col min="176" max="176" width="8" customWidth="1"/>
    <col min="177" max="177" width="10.33203125" customWidth="1"/>
    <col min="178" max="178" width="9" customWidth="1"/>
    <col min="179" max="179" width="14.44140625" customWidth="1"/>
    <col min="180" max="180" width="15.44140625" customWidth="1"/>
    <col min="181" max="181" width="12.33203125" customWidth="1"/>
    <col min="182" max="182" width="11.6640625" customWidth="1"/>
    <col min="183" max="183" width="14.5546875" customWidth="1"/>
    <col min="184" max="184" width="13.109375" customWidth="1"/>
    <col min="185" max="185" width="12.88671875" customWidth="1"/>
    <col min="186" max="186" width="12.6640625" customWidth="1"/>
    <col min="187" max="187" width="10.109375" customWidth="1"/>
    <col min="188" max="188" width="9.33203125" customWidth="1"/>
    <col min="189" max="189" width="7.88671875" customWidth="1"/>
    <col min="190" max="190" width="8" customWidth="1"/>
    <col min="191" max="191" width="6.5546875" customWidth="1"/>
    <col min="192" max="192" width="5.5546875" customWidth="1"/>
    <col min="193" max="193" width="11.44140625" customWidth="1"/>
    <col min="194" max="194" width="7.109375" customWidth="1"/>
    <col min="195" max="195" width="8.6640625" customWidth="1"/>
    <col min="196" max="197" width="8.5546875" customWidth="1"/>
    <col min="198" max="198" width="9" customWidth="1"/>
    <col min="199" max="199" width="13.44140625" customWidth="1"/>
    <col min="200" max="200" width="13.5546875" customWidth="1"/>
    <col min="201" max="201" width="8.88671875" customWidth="1"/>
    <col min="202" max="202" width="8.5546875" customWidth="1"/>
    <col min="203" max="203" width="5.88671875" customWidth="1"/>
    <col min="204" max="204" width="12.6640625" customWidth="1"/>
    <col min="205" max="205" width="9.6640625" customWidth="1"/>
    <col min="206" max="206" width="11.6640625" customWidth="1"/>
    <col min="207" max="207" width="13.6640625" customWidth="1"/>
    <col min="208" max="208" width="11" customWidth="1"/>
    <col min="209" max="209" width="6.5546875" customWidth="1"/>
    <col min="210" max="210" width="7.5546875" customWidth="1"/>
    <col min="211" max="211" width="8.33203125" customWidth="1"/>
    <col min="212" max="212" width="10.33203125" customWidth="1"/>
    <col min="213" max="213" width="5.88671875" customWidth="1"/>
    <col min="214" max="214" width="12.33203125" customWidth="1"/>
    <col min="215" max="215" width="10.33203125" customWidth="1"/>
    <col min="216" max="216" width="7.88671875" customWidth="1"/>
    <col min="217" max="217" width="9.109375" customWidth="1"/>
    <col min="218" max="218" width="9.5546875" customWidth="1"/>
    <col min="219" max="219" width="7.5546875" customWidth="1"/>
    <col min="220" max="220" width="5.44140625" customWidth="1"/>
    <col min="221" max="221" width="7.88671875" customWidth="1"/>
    <col min="222" max="222" width="15.5546875" customWidth="1"/>
    <col min="223" max="223" width="8.88671875" customWidth="1"/>
    <col min="224" max="224" width="12.6640625" customWidth="1"/>
    <col min="225" max="225" width="13.44140625" customWidth="1"/>
    <col min="226" max="226" width="11.6640625" customWidth="1"/>
    <col min="227" max="227" width="8.6640625" customWidth="1"/>
    <col min="228" max="228" width="8.44140625" customWidth="1"/>
    <col min="229" max="229" width="9.33203125" customWidth="1"/>
    <col min="230" max="230" width="7.5546875" customWidth="1"/>
    <col min="231" max="231" width="9.109375" customWidth="1"/>
    <col min="232" max="232" width="7.109375" customWidth="1"/>
    <col min="233" max="233" width="8" customWidth="1"/>
    <col min="234" max="234" width="6.88671875" customWidth="1"/>
    <col min="235" max="235" width="7.5546875" customWidth="1"/>
    <col min="236" max="236" width="6.109375" customWidth="1"/>
    <col min="237" max="237" width="9.44140625" customWidth="1"/>
    <col min="238" max="238" width="5.5546875" customWidth="1"/>
    <col min="239" max="239" width="9.44140625" customWidth="1"/>
    <col min="240" max="240" width="10.88671875" customWidth="1"/>
    <col min="241" max="241" width="11.33203125" customWidth="1"/>
    <col min="242" max="242" width="10.5546875" customWidth="1"/>
    <col min="243" max="243" width="9" customWidth="1"/>
    <col min="244" max="244" width="10.44140625" customWidth="1"/>
    <col min="245" max="245" width="8.44140625" customWidth="1"/>
    <col min="246" max="246" width="6.33203125" customWidth="1"/>
    <col min="247" max="247" width="17.6640625" customWidth="1"/>
    <col min="248" max="248" width="10" customWidth="1"/>
    <col min="249" max="249" width="11" customWidth="1"/>
    <col min="250" max="250" width="6.6640625" customWidth="1"/>
    <col min="251" max="251" width="7.33203125" customWidth="1"/>
    <col min="252" max="252" width="7.44140625" customWidth="1"/>
    <col min="253" max="253" width="5.5546875" customWidth="1"/>
    <col min="254" max="254" width="4.109375" customWidth="1"/>
    <col min="255" max="255" width="7.44140625" customWidth="1"/>
    <col min="256" max="256" width="11.88671875" customWidth="1"/>
    <col min="257" max="257" width="7" customWidth="1"/>
    <col min="258" max="258" width="11" customWidth="1"/>
    <col min="259" max="259" width="8.5546875" customWidth="1"/>
    <col min="260" max="260" width="5.88671875" customWidth="1"/>
    <col min="261" max="261" width="8.109375" customWidth="1"/>
    <col min="262" max="262" width="7.44140625" customWidth="1"/>
    <col min="263" max="263" width="4.6640625" customWidth="1"/>
    <col min="264" max="264" width="7.88671875" customWidth="1"/>
    <col min="265" max="265" width="12.5546875" customWidth="1"/>
    <col min="266" max="266" width="11" customWidth="1"/>
    <col min="267" max="267" width="10.5546875" customWidth="1"/>
    <col min="268" max="268" width="10.33203125" customWidth="1"/>
    <col min="269" max="269" width="8.5546875" customWidth="1"/>
    <col min="270" max="270" width="11" customWidth="1"/>
    <col min="271" max="271" width="11.33203125" customWidth="1"/>
    <col min="272" max="272" width="7.6640625" customWidth="1"/>
    <col min="273" max="273" width="6.33203125" customWidth="1"/>
    <col min="274" max="274" width="10.6640625" customWidth="1"/>
    <col min="275" max="275" width="8" customWidth="1"/>
    <col min="276" max="276" width="9.6640625" customWidth="1"/>
    <col min="277" max="277" width="10.109375" customWidth="1"/>
    <col min="278" max="278" width="10.33203125" customWidth="1"/>
    <col min="279" max="279" width="11.5546875" customWidth="1"/>
    <col min="280" max="280" width="13.33203125" customWidth="1"/>
    <col min="281" max="281" width="13.88671875" customWidth="1"/>
    <col min="282" max="282" width="12.6640625" customWidth="1"/>
    <col min="283" max="283" width="8.44140625" customWidth="1"/>
    <col min="284" max="284" width="5.5546875" customWidth="1"/>
    <col min="285" max="285" width="8.109375" customWidth="1"/>
    <col min="286" max="286" width="9.109375" customWidth="1"/>
    <col min="287" max="287" width="9.88671875" customWidth="1"/>
    <col min="288" max="288" width="6.5546875" customWidth="1"/>
    <col min="289" max="289" width="6.44140625" customWidth="1"/>
    <col min="290" max="290" width="7.44140625" customWidth="1"/>
    <col min="291" max="291" width="8.6640625" customWidth="1"/>
    <col min="292" max="292" width="13.33203125" customWidth="1"/>
    <col min="293" max="293" width="9.33203125" customWidth="1"/>
    <col min="294" max="294" width="8.44140625" customWidth="1"/>
    <col min="295" max="295" width="9.6640625" customWidth="1"/>
    <col min="296" max="296" width="14.109375" customWidth="1"/>
    <col min="297" max="297" width="11.33203125" customWidth="1"/>
    <col min="298" max="298" width="10.33203125" customWidth="1"/>
    <col min="299" max="299" width="9.33203125" customWidth="1"/>
    <col min="300" max="300" width="11" customWidth="1"/>
    <col min="301" max="301" width="10.109375" customWidth="1"/>
    <col min="302" max="302" width="8.109375" customWidth="1"/>
    <col min="303" max="303" width="6" customWidth="1"/>
    <col min="304" max="304" width="5.88671875" customWidth="1"/>
    <col min="305" max="305" width="3.33203125" customWidth="1"/>
    <col min="306" max="306" width="4.5546875" customWidth="1"/>
    <col min="307" max="307" width="11.33203125" customWidth="1"/>
    <col min="308" max="308" width="10.109375" customWidth="1"/>
    <col min="309" max="309" width="13.33203125" customWidth="1"/>
    <col min="310" max="310" width="11" customWidth="1"/>
    <col min="311" max="311" width="10.5546875" customWidth="1"/>
    <col min="312" max="312" width="10.6640625" customWidth="1"/>
    <col min="313" max="313" width="9.6640625" customWidth="1"/>
    <col min="314" max="314" width="9" customWidth="1"/>
    <col min="315" max="315" width="11.109375" customWidth="1"/>
    <col min="316" max="316" width="11.44140625" customWidth="1"/>
    <col min="317" max="317" width="12.44140625" customWidth="1"/>
    <col min="318" max="318" width="10.109375" customWidth="1"/>
    <col min="319" max="319" width="10.44140625" customWidth="1"/>
    <col min="320" max="320" width="12.33203125" customWidth="1"/>
    <col min="321" max="321" width="7.6640625" customWidth="1"/>
    <col min="322" max="322" width="14.88671875" customWidth="1"/>
    <col min="323" max="323" width="10.6640625" customWidth="1"/>
    <col min="324" max="324" width="7.109375" customWidth="1"/>
    <col min="325" max="325" width="12.109375" customWidth="1"/>
    <col min="326" max="326" width="9.5546875" customWidth="1"/>
    <col min="327" max="327" width="11.88671875" customWidth="1"/>
    <col min="328" max="328" width="10.6640625" customWidth="1"/>
    <col min="329" max="329" width="8.109375" customWidth="1"/>
    <col min="330" max="330" width="9.88671875" customWidth="1"/>
    <col min="331" max="331" width="11.6640625" customWidth="1"/>
    <col min="332" max="332" width="13.109375" customWidth="1"/>
    <col min="333" max="333" width="10.5546875" customWidth="1"/>
    <col min="334" max="334" width="9.109375" customWidth="1"/>
    <col min="335" max="335" width="12.88671875" customWidth="1"/>
    <col min="336" max="336" width="12" customWidth="1"/>
    <col min="337" max="337" width="9.33203125" customWidth="1"/>
    <col min="338" max="338" width="9.109375" customWidth="1"/>
    <col min="339" max="339" width="9.88671875" customWidth="1"/>
    <col min="340" max="340" width="8.88671875" customWidth="1"/>
    <col min="341" max="341" width="8.5546875" customWidth="1"/>
    <col min="342" max="342" width="10.88671875" customWidth="1"/>
    <col min="343" max="343" width="11.33203125" customWidth="1"/>
    <col min="344" max="344" width="11.109375" customWidth="1"/>
    <col min="345" max="345" width="12.5546875" customWidth="1"/>
    <col min="346" max="346" width="12.6640625" customWidth="1"/>
    <col min="347" max="347" width="11.6640625" customWidth="1"/>
    <col min="348" max="348" width="10.109375" customWidth="1"/>
    <col min="349" max="349" width="16.44140625" customWidth="1"/>
    <col min="350" max="350" width="9.6640625" customWidth="1"/>
    <col min="351" max="351" width="10.44140625" customWidth="1"/>
    <col min="352" max="352" width="10.33203125" customWidth="1"/>
    <col min="353" max="354" width="9.88671875" customWidth="1"/>
    <col min="355" max="355" width="10.44140625" customWidth="1"/>
    <col min="356" max="356" width="13.109375" customWidth="1"/>
    <col min="357" max="357" width="9.6640625" customWidth="1"/>
    <col min="358" max="358" width="9.88671875" customWidth="1"/>
    <col min="359" max="359" width="9.5546875" customWidth="1"/>
    <col min="360" max="360" width="13.33203125" customWidth="1"/>
    <col min="361" max="361" width="7.5546875" customWidth="1"/>
    <col min="362" max="362" width="9.33203125" customWidth="1"/>
    <col min="363" max="363" width="8.33203125" customWidth="1"/>
    <col min="364" max="364" width="13.109375" customWidth="1"/>
    <col min="365" max="365" width="9.33203125" customWidth="1"/>
    <col min="366" max="366" width="13.44140625" customWidth="1"/>
    <col min="367" max="367" width="10.44140625" customWidth="1"/>
    <col min="368" max="368" width="9.33203125" customWidth="1"/>
    <col min="369" max="369" width="9.6640625" customWidth="1"/>
    <col min="370" max="370" width="8.33203125" customWidth="1"/>
    <col min="371" max="371" width="13.44140625" customWidth="1"/>
    <col min="372" max="372" width="13.88671875" customWidth="1"/>
    <col min="373" max="373" width="8" customWidth="1"/>
    <col min="374" max="374" width="8.44140625" customWidth="1"/>
    <col min="375" max="375" width="10.88671875" customWidth="1"/>
    <col min="376" max="376" width="9.88671875" customWidth="1"/>
    <col min="377" max="377" width="10.109375" customWidth="1"/>
    <col min="378" max="378" width="10.88671875" customWidth="1"/>
    <col min="379" max="380" width="10.109375" customWidth="1"/>
    <col min="381" max="381" width="11.88671875" customWidth="1"/>
    <col min="382" max="382" width="14.33203125" customWidth="1"/>
    <col min="383" max="383" width="11.6640625" customWidth="1"/>
    <col min="384" max="384" width="8.33203125" customWidth="1"/>
    <col min="385" max="385" width="12.5546875" customWidth="1"/>
    <col min="386" max="386" width="8.88671875" customWidth="1"/>
    <col min="387" max="387" width="12.44140625" customWidth="1"/>
    <col min="388" max="388" width="9.88671875" customWidth="1"/>
    <col min="389" max="389" width="10.44140625" customWidth="1"/>
    <col min="390" max="390" width="11.44140625" customWidth="1"/>
    <col min="391" max="391" width="12.88671875" customWidth="1"/>
    <col min="392" max="392" width="12.109375" customWidth="1"/>
    <col min="393" max="393" width="11.6640625" customWidth="1"/>
    <col min="394" max="394" width="11.44140625" customWidth="1"/>
    <col min="395" max="395" width="13.33203125" customWidth="1"/>
    <col min="396" max="396" width="10" customWidth="1"/>
    <col min="397" max="397" width="11.109375" customWidth="1"/>
    <col min="398" max="398" width="8.6640625" customWidth="1"/>
    <col min="399" max="399" width="10.44140625" customWidth="1"/>
    <col min="400" max="400" width="10.5546875" customWidth="1"/>
    <col min="401" max="401" width="10.44140625" customWidth="1"/>
    <col min="402" max="402" width="9.6640625" customWidth="1"/>
    <col min="403" max="403" width="11.109375" customWidth="1"/>
    <col min="404" max="404" width="9.33203125" customWidth="1"/>
    <col min="405" max="405" width="10.88671875" customWidth="1"/>
    <col min="406" max="406" width="9.5546875" customWidth="1"/>
    <col min="407" max="407" width="9.88671875" customWidth="1"/>
    <col min="408" max="408" width="15.109375" customWidth="1"/>
    <col min="409" max="409" width="8.6640625" customWidth="1"/>
    <col min="410" max="410" width="11" customWidth="1"/>
    <col min="411" max="411" width="11.33203125" customWidth="1"/>
    <col min="412" max="412" width="12.33203125" customWidth="1"/>
    <col min="413" max="413" width="11.33203125" customWidth="1"/>
    <col min="414" max="414" width="13.33203125" customWidth="1"/>
    <col min="415" max="415" width="12.5546875" customWidth="1"/>
    <col min="416" max="416" width="12" customWidth="1"/>
    <col min="417" max="417" width="12.33203125" customWidth="1"/>
    <col min="418" max="418" width="11.109375" customWidth="1"/>
    <col min="419" max="419" width="8.33203125" customWidth="1"/>
    <col min="420" max="420" width="7.44140625" customWidth="1"/>
    <col min="421" max="421" width="11.33203125" customWidth="1"/>
    <col min="422" max="422" width="14.5546875" customWidth="1"/>
    <col min="423" max="423" width="11" customWidth="1"/>
    <col min="424" max="424" width="13.6640625" customWidth="1"/>
    <col min="425" max="425" width="14.6640625" customWidth="1"/>
    <col min="426" max="426" width="12.44140625" customWidth="1"/>
    <col min="427" max="427" width="10.5546875" customWidth="1"/>
    <col min="428" max="428" width="6.88671875" customWidth="1"/>
    <col min="429" max="429" width="8.6640625" customWidth="1"/>
    <col min="430" max="430" width="5.44140625" customWidth="1"/>
    <col min="431" max="431" width="10.44140625" customWidth="1"/>
    <col min="432" max="432" width="10.88671875" customWidth="1"/>
    <col min="433" max="433" width="9.44140625" customWidth="1"/>
    <col min="434" max="434" width="8.44140625" customWidth="1"/>
    <col min="435" max="435" width="7.6640625" customWidth="1"/>
    <col min="436" max="436" width="7" customWidth="1"/>
    <col min="437" max="437" width="9.6640625" customWidth="1"/>
    <col min="438" max="438" width="5.5546875" customWidth="1"/>
    <col min="439" max="439" width="9.88671875" customWidth="1"/>
    <col min="440" max="440" width="16.33203125" customWidth="1"/>
    <col min="441" max="441" width="6.44140625" customWidth="1"/>
    <col min="442" max="442" width="9.6640625" customWidth="1"/>
    <col min="443" max="443" width="7.6640625" customWidth="1"/>
    <col min="444" max="444" width="16.109375" customWidth="1"/>
    <col min="445" max="445" width="12" customWidth="1"/>
    <col min="446" max="446" width="15.6640625" customWidth="1"/>
    <col min="447" max="447" width="10.44140625" customWidth="1"/>
    <col min="448" max="448" width="12.6640625" customWidth="1"/>
    <col min="449" max="449" width="11" customWidth="1"/>
    <col min="450" max="450" width="6.6640625" customWidth="1"/>
    <col min="451" max="451" width="8.33203125" customWidth="1"/>
    <col min="452" max="452" width="8" customWidth="1"/>
    <col min="453" max="453" width="8.6640625" customWidth="1"/>
    <col min="454" max="454" width="5.5546875" customWidth="1"/>
    <col min="455" max="455" width="6.44140625" customWidth="1"/>
    <col min="456" max="456" width="8.44140625" customWidth="1"/>
    <col min="457" max="457" width="6.33203125" customWidth="1"/>
    <col min="458" max="458" width="7.5546875" customWidth="1"/>
    <col min="459" max="459" width="13.33203125" customWidth="1"/>
    <col min="460" max="460" width="7.33203125" customWidth="1"/>
    <col min="461" max="461" width="7.44140625" customWidth="1"/>
    <col min="462" max="462" width="7.5546875" customWidth="1"/>
    <col min="463" max="463" width="8" customWidth="1"/>
    <col min="464" max="464" width="9.44140625" customWidth="1"/>
    <col min="465" max="465" width="8.109375" customWidth="1"/>
    <col min="466" max="466" width="6.5546875" customWidth="1"/>
    <col min="467" max="467" width="14.5546875" customWidth="1"/>
    <col min="468" max="468" width="12.109375" customWidth="1"/>
    <col min="469" max="469" width="15.109375" customWidth="1"/>
    <col min="470" max="470" width="14.109375" customWidth="1"/>
    <col min="471" max="471" width="12.5546875" customWidth="1"/>
    <col min="472" max="472" width="12.6640625" customWidth="1"/>
    <col min="473" max="473" width="15.88671875" customWidth="1"/>
    <col min="474" max="474" width="8" customWidth="1"/>
    <col min="475" max="475" width="10.33203125" customWidth="1"/>
    <col min="476" max="476" width="4.6640625" customWidth="1"/>
    <col min="477" max="477" width="10.6640625" customWidth="1"/>
    <col min="478" max="478" width="14.44140625" customWidth="1"/>
    <col min="479" max="480" width="9.44140625" customWidth="1"/>
    <col min="481" max="481" width="13.6640625" customWidth="1"/>
    <col min="482" max="482" width="10.5546875" customWidth="1"/>
    <col min="483" max="483" width="10.33203125" customWidth="1"/>
    <col min="484" max="484" width="8" customWidth="1"/>
    <col min="485" max="485" width="15.88671875" customWidth="1"/>
    <col min="486" max="486" width="9.33203125" customWidth="1"/>
    <col min="487" max="487" width="9.88671875" customWidth="1"/>
    <col min="488" max="488" width="9.6640625" customWidth="1"/>
    <col min="489" max="489" width="13.5546875" customWidth="1"/>
    <col min="490" max="490" width="11" customWidth="1"/>
    <col min="491" max="491" width="11.44140625" customWidth="1"/>
    <col min="492" max="492" width="10.5546875" customWidth="1"/>
    <col min="493" max="493" width="9.6640625" customWidth="1"/>
    <col min="494" max="494" width="9.88671875" customWidth="1"/>
    <col min="495" max="495" width="15.88671875" customWidth="1"/>
    <col min="496" max="496" width="8.109375" customWidth="1"/>
    <col min="497" max="497" width="10.6640625" customWidth="1"/>
    <col min="498" max="498" width="10.44140625" customWidth="1"/>
    <col min="499" max="499" width="10.33203125" customWidth="1"/>
    <col min="500" max="500" width="16.44140625" customWidth="1"/>
    <col min="501" max="501" width="13.44140625" customWidth="1"/>
    <col min="502" max="502" width="10.109375" customWidth="1"/>
    <col min="503" max="503" width="11.44140625" customWidth="1"/>
    <col min="504" max="504" width="7.6640625" customWidth="1"/>
    <col min="505" max="505" width="8.6640625" customWidth="1"/>
    <col min="506" max="506" width="14" customWidth="1"/>
    <col min="507" max="507" width="8.6640625" customWidth="1"/>
    <col min="508" max="508" width="12.44140625" customWidth="1"/>
    <col min="509" max="509" width="12.88671875" customWidth="1"/>
    <col min="510" max="510" width="4.88671875" customWidth="1"/>
    <col min="511" max="511" width="9" customWidth="1"/>
    <col min="512" max="512" width="8" customWidth="1"/>
    <col min="513" max="513" width="11.44140625" customWidth="1"/>
    <col min="514" max="514" width="9.88671875" customWidth="1"/>
    <col min="515" max="515" width="10.33203125" customWidth="1"/>
    <col min="516" max="516" width="5.88671875" customWidth="1"/>
    <col min="517" max="517" width="5.6640625" customWidth="1"/>
    <col min="518" max="518" width="6.44140625" customWidth="1"/>
    <col min="519" max="519" width="6.109375" customWidth="1"/>
    <col min="520" max="520" width="8.6640625" customWidth="1"/>
    <col min="521" max="521" width="11.44140625" customWidth="1"/>
    <col min="522" max="522" width="11" customWidth="1"/>
    <col min="523" max="523" width="7.44140625" customWidth="1"/>
    <col min="524" max="524" width="11.5546875" customWidth="1"/>
    <col min="525" max="525" width="8.109375" customWidth="1"/>
    <col min="526" max="526" width="8.88671875" customWidth="1"/>
    <col min="527" max="527" width="9.44140625" customWidth="1"/>
    <col min="528" max="528" width="12" customWidth="1"/>
    <col min="529" max="529" width="13.44140625" customWidth="1"/>
    <col min="530" max="530" width="7.88671875" customWidth="1"/>
    <col min="531" max="531" width="9.5546875" customWidth="1"/>
    <col min="532" max="532" width="10.44140625" customWidth="1"/>
    <col min="533" max="533" width="5.6640625" customWidth="1"/>
    <col min="534" max="534" width="12.5546875" customWidth="1"/>
    <col min="535" max="535" width="17" customWidth="1"/>
    <col min="536" max="536" width="12.109375" customWidth="1"/>
    <col min="537" max="537" width="7.44140625" customWidth="1"/>
    <col min="538" max="538" width="11.6640625" customWidth="1"/>
    <col min="539" max="539" width="8.109375" customWidth="1"/>
    <col min="540" max="540" width="5.6640625" customWidth="1"/>
    <col min="541" max="541" width="8.5546875" customWidth="1"/>
    <col min="542" max="542" width="6.88671875" customWidth="1"/>
    <col min="543" max="543" width="8.44140625" customWidth="1"/>
    <col min="544" max="544" width="11.88671875" customWidth="1"/>
    <col min="545" max="545" width="7.88671875" customWidth="1"/>
    <col min="546" max="546" width="9.109375" customWidth="1"/>
    <col min="547" max="547" width="8.88671875" customWidth="1"/>
    <col min="548" max="548" width="8.33203125" customWidth="1"/>
    <col min="549" max="549" width="8.6640625" customWidth="1"/>
    <col min="550" max="550" width="7.33203125" customWidth="1"/>
    <col min="551" max="551" width="6.88671875" customWidth="1"/>
    <col min="552" max="552" width="10.88671875" customWidth="1"/>
    <col min="553" max="553" width="11.5546875" customWidth="1"/>
    <col min="554" max="554" width="8.33203125" customWidth="1"/>
    <col min="555" max="555" width="12.88671875" customWidth="1"/>
    <col min="556" max="556" width="12" customWidth="1"/>
    <col min="557" max="557" width="10.44140625" customWidth="1"/>
    <col min="558" max="558" width="10.5546875" customWidth="1"/>
    <col min="559" max="559" width="10.6640625" customWidth="1"/>
    <col min="560" max="560" width="13.109375" customWidth="1"/>
    <col min="561" max="561" width="8.5546875" customWidth="1"/>
    <col min="562" max="562" width="9.6640625" customWidth="1"/>
    <col min="563" max="563" width="9.33203125" customWidth="1"/>
    <col min="564" max="564" width="10.88671875" customWidth="1"/>
    <col min="565" max="565" width="14.5546875" customWidth="1"/>
    <col min="566" max="566" width="12.33203125" customWidth="1"/>
    <col min="567" max="567" width="10.88671875" customWidth="1"/>
    <col min="568" max="568" width="7.109375" customWidth="1"/>
    <col min="569" max="569" width="9.6640625" customWidth="1"/>
    <col min="570" max="570" width="7.109375" customWidth="1"/>
    <col min="571" max="571" width="8.6640625" customWidth="1"/>
    <col min="572" max="572" width="8" customWidth="1"/>
    <col min="573" max="573" width="8.109375" customWidth="1"/>
    <col min="574" max="574" width="8.5546875" customWidth="1"/>
    <col min="575" max="575" width="7.6640625" customWidth="1"/>
    <col min="576" max="576" width="7" customWidth="1"/>
    <col min="577" max="577" width="4.6640625" customWidth="1"/>
    <col min="578" max="578" width="10.33203125" customWidth="1"/>
    <col min="579" max="580" width="10.6640625" customWidth="1"/>
    <col min="581" max="581" width="10.88671875" customWidth="1"/>
    <col min="582" max="582" width="9.109375" customWidth="1"/>
    <col min="583" max="583" width="14.109375" customWidth="1"/>
    <col min="584" max="584" width="10.6640625" customWidth="1"/>
    <col min="585" max="585" width="11.109375" customWidth="1"/>
    <col min="586" max="586" width="12.33203125" customWidth="1"/>
    <col min="587" max="587" width="9.6640625" customWidth="1"/>
    <col min="588" max="588" width="12.6640625" customWidth="1"/>
    <col min="589" max="589" width="10.6640625" customWidth="1"/>
    <col min="590" max="590" width="12" customWidth="1"/>
    <col min="591" max="591" width="10.6640625" customWidth="1"/>
    <col min="592" max="592" width="10.109375" customWidth="1"/>
    <col min="593" max="593" width="10.88671875" customWidth="1"/>
    <col min="594" max="594" width="11.5546875" customWidth="1"/>
    <col min="595" max="595" width="13.44140625" customWidth="1"/>
    <col min="596" max="596" width="9.109375" customWidth="1"/>
    <col min="597" max="597" width="9.44140625" customWidth="1"/>
    <col min="598" max="598" width="9.109375" customWidth="1"/>
    <col min="599" max="599" width="14.6640625" customWidth="1"/>
    <col min="600" max="600" width="10.109375" customWidth="1"/>
    <col min="601" max="601" width="11.6640625" customWidth="1"/>
    <col min="602" max="602" width="13.6640625" customWidth="1"/>
    <col min="603" max="603" width="12.88671875" customWidth="1"/>
    <col min="604" max="604" width="12.109375" customWidth="1"/>
    <col min="605" max="605" width="14.6640625" customWidth="1"/>
    <col min="606" max="606" width="16.44140625" customWidth="1"/>
    <col min="607" max="607" width="15.109375" customWidth="1"/>
    <col min="608" max="608" width="10.33203125" customWidth="1"/>
    <col min="609" max="609" width="13.44140625" customWidth="1"/>
    <col min="610" max="610" width="9.88671875" customWidth="1"/>
    <col min="611" max="611" width="10.5546875" customWidth="1"/>
    <col min="612" max="612" width="9.88671875" customWidth="1"/>
    <col min="613" max="613" width="12.5546875" customWidth="1"/>
    <col min="614" max="614" width="10" customWidth="1"/>
    <col min="615" max="615" width="11.6640625" customWidth="1"/>
    <col min="616" max="616" width="11.44140625" customWidth="1"/>
    <col min="617" max="617" width="10.6640625" customWidth="1"/>
    <col min="618" max="618" width="9.44140625" customWidth="1"/>
    <col min="619" max="619" width="10" customWidth="1"/>
    <col min="620" max="620" width="13.33203125" customWidth="1"/>
    <col min="621" max="621" width="10.6640625" customWidth="1"/>
    <col min="622" max="622" width="10.109375" customWidth="1"/>
    <col min="623" max="623" width="9.88671875" customWidth="1"/>
    <col min="624" max="624" width="9.5546875" customWidth="1"/>
    <col min="625" max="625" width="10.44140625" customWidth="1"/>
    <col min="626" max="626" width="11.109375" customWidth="1"/>
    <col min="627" max="627" width="9.109375" customWidth="1"/>
    <col min="628" max="628" width="13.109375" customWidth="1"/>
    <col min="629" max="629" width="9.6640625" customWidth="1"/>
    <col min="630" max="630" width="9.5546875" customWidth="1"/>
    <col min="631" max="631" width="13.109375" customWidth="1"/>
    <col min="632" max="632" width="8.44140625" customWidth="1"/>
    <col min="633" max="633" width="13.6640625" customWidth="1"/>
    <col min="634" max="634" width="9.44140625" customWidth="1"/>
    <col min="635" max="635" width="10" customWidth="1"/>
    <col min="636" max="636" width="10.33203125" customWidth="1"/>
    <col min="637" max="637" width="12.109375" customWidth="1"/>
    <col min="638" max="638" width="9.5546875" customWidth="1"/>
    <col min="639" max="639" width="10.6640625" customWidth="1"/>
    <col min="640" max="640" width="10.109375" customWidth="1"/>
    <col min="641" max="641" width="8.44140625" customWidth="1"/>
    <col min="642" max="642" width="7.6640625" customWidth="1"/>
    <col min="643" max="643" width="11.33203125" customWidth="1"/>
    <col min="644" max="644" width="12.44140625" customWidth="1"/>
    <col min="645" max="645" width="12.5546875" customWidth="1"/>
    <col min="646" max="646" width="12.33203125" customWidth="1"/>
    <col min="647" max="647" width="10" customWidth="1"/>
    <col min="648" max="648" width="11" customWidth="1"/>
    <col min="649" max="649" width="11.88671875" customWidth="1"/>
    <col min="650" max="650" width="12.33203125" customWidth="1"/>
    <col min="651" max="651" width="11.33203125" customWidth="1"/>
    <col min="652" max="652" width="11.44140625" customWidth="1"/>
    <col min="653" max="653" width="10" customWidth="1"/>
    <col min="654" max="654" width="10.88671875" customWidth="1"/>
    <col min="655" max="655" width="14.109375" customWidth="1"/>
    <col min="656" max="656" width="11.88671875" customWidth="1"/>
    <col min="657" max="657" width="11.44140625" customWidth="1"/>
    <col min="658" max="658" width="15" customWidth="1"/>
    <col min="659" max="659" width="13.44140625" customWidth="1"/>
    <col min="660" max="661" width="10.109375" customWidth="1"/>
    <col min="662" max="662" width="12.33203125" customWidth="1"/>
    <col min="663" max="663" width="8.6640625" customWidth="1"/>
    <col min="664" max="664" width="11.6640625" customWidth="1"/>
    <col min="665" max="665" width="9.6640625" customWidth="1"/>
    <col min="666" max="666" width="10.33203125" customWidth="1"/>
    <col min="667" max="667" width="10.5546875" customWidth="1"/>
    <col min="668" max="668" width="8.88671875" customWidth="1"/>
    <col min="669" max="669" width="9.88671875" customWidth="1"/>
    <col min="670" max="670" width="10.88671875" customWidth="1"/>
    <col min="671" max="671" width="14.5546875" customWidth="1"/>
    <col min="672" max="672" width="14.88671875" customWidth="1"/>
    <col min="673" max="673" width="10.5546875" customWidth="1"/>
    <col min="674" max="674" width="11" customWidth="1"/>
    <col min="675" max="675" width="11.33203125" customWidth="1"/>
    <col min="676" max="676" width="10" customWidth="1"/>
    <col min="677" max="677" width="7.44140625" customWidth="1"/>
    <col min="678" max="678" width="10.44140625" customWidth="1"/>
    <col min="679" max="679" width="12.44140625" customWidth="1"/>
    <col min="680" max="680" width="17.5546875" customWidth="1"/>
    <col min="681" max="681" width="10.33203125" customWidth="1"/>
    <col min="682" max="682" width="8.5546875" customWidth="1"/>
    <col min="683" max="683" width="6" customWidth="1"/>
    <col min="684" max="684" width="6.88671875" customWidth="1"/>
    <col min="685" max="685" width="11.44140625" customWidth="1"/>
    <col min="686" max="686" width="9" customWidth="1"/>
    <col min="687" max="689" width="4.6640625" customWidth="1"/>
    <col min="690" max="690" width="7.6640625" customWidth="1"/>
    <col min="691" max="691" width="5.88671875" customWidth="1"/>
    <col min="692" max="692" width="6.33203125" customWidth="1"/>
    <col min="693" max="693" width="7" customWidth="1"/>
    <col min="694" max="694" width="6.44140625" customWidth="1"/>
    <col min="695" max="695" width="9.6640625" customWidth="1"/>
    <col min="696" max="696" width="9.44140625" customWidth="1"/>
    <col min="697" max="697" width="13.44140625" customWidth="1"/>
    <col min="698" max="698" width="8.6640625" customWidth="1"/>
    <col min="699" max="699" width="13.109375" customWidth="1"/>
    <col min="700" max="700" width="12.5546875" customWidth="1"/>
    <col min="701" max="701" width="9.44140625" customWidth="1"/>
    <col min="702" max="702" width="8.109375" customWidth="1"/>
    <col min="703" max="703" width="8.44140625" customWidth="1"/>
    <col min="704" max="704" width="7.44140625" customWidth="1"/>
    <col min="705" max="705" width="6.44140625" customWidth="1"/>
    <col min="706" max="706" width="5.5546875" customWidth="1"/>
    <col min="707" max="707" width="8.88671875" customWidth="1"/>
    <col min="708" max="708" width="8.33203125" customWidth="1"/>
    <col min="709" max="709" width="10.6640625" customWidth="1"/>
    <col min="710" max="710" width="11.44140625" customWidth="1"/>
    <col min="711" max="711" width="8.88671875" customWidth="1"/>
    <col min="712" max="712" width="10.109375" customWidth="1"/>
    <col min="713" max="713" width="13.6640625" customWidth="1"/>
    <col min="714" max="714" width="8.109375" customWidth="1"/>
    <col min="715" max="715" width="8.33203125" customWidth="1"/>
    <col min="716" max="716" width="7" customWidth="1"/>
    <col min="717" max="717" width="7.33203125" customWidth="1"/>
    <col min="718" max="718" width="5.88671875" customWidth="1"/>
    <col min="719" max="719" width="12.6640625" customWidth="1"/>
    <col min="720" max="720" width="8" customWidth="1"/>
    <col min="721" max="721" width="6.5546875" customWidth="1"/>
    <col min="722" max="722" width="9.5546875" customWidth="1"/>
    <col min="723" max="723" width="7.109375" customWidth="1"/>
    <col min="724" max="724" width="9.88671875" customWidth="1"/>
    <col min="725" max="725" width="8.6640625" customWidth="1"/>
    <col min="726" max="726" width="8.109375" customWidth="1"/>
    <col min="727" max="727" width="10.109375" customWidth="1"/>
    <col min="728" max="728" width="8.33203125" customWidth="1"/>
    <col min="729" max="729" width="6.88671875" customWidth="1"/>
    <col min="730" max="730" width="9.5546875" customWidth="1"/>
    <col min="731" max="731" width="9.33203125" customWidth="1"/>
    <col min="732" max="732" width="6.6640625" customWidth="1"/>
    <col min="733" max="733" width="8.5546875" customWidth="1"/>
    <col min="734" max="734" width="10.109375" customWidth="1"/>
    <col min="735" max="735" width="13.44140625" customWidth="1"/>
    <col min="736" max="736" width="8.5546875" customWidth="1"/>
    <col min="737" max="737" width="7.88671875" customWidth="1"/>
    <col min="738" max="738" width="9" customWidth="1"/>
    <col min="739" max="739" width="4.88671875" customWidth="1"/>
    <col min="740" max="740" width="12.88671875" customWidth="1"/>
    <col min="741" max="741" width="6.88671875" customWidth="1"/>
    <col min="742" max="742" width="6.33203125" customWidth="1"/>
    <col min="743" max="743" width="7" customWidth="1"/>
    <col min="744" max="744" width="9.44140625" customWidth="1"/>
    <col min="745" max="745" width="11.6640625" customWidth="1"/>
    <col min="746" max="746" width="8.33203125" customWidth="1"/>
    <col min="747" max="747" width="9.6640625" customWidth="1"/>
    <col min="748" max="748" width="5.5546875" customWidth="1"/>
    <col min="749" max="749" width="8.5546875" customWidth="1"/>
    <col min="750" max="750" width="12.88671875" customWidth="1"/>
    <col min="751" max="751" width="10.109375" customWidth="1"/>
    <col min="752" max="752" width="11.33203125" customWidth="1"/>
    <col min="753" max="753" width="9.5546875" customWidth="1"/>
    <col min="754" max="754" width="15.33203125" customWidth="1"/>
    <col min="755" max="755" width="11.33203125" customWidth="1"/>
    <col min="756" max="756" width="12.44140625" customWidth="1"/>
    <col min="757" max="757" width="13.33203125" customWidth="1"/>
    <col min="758" max="758" width="8.5546875" customWidth="1"/>
    <col min="759" max="759" width="6" customWidth="1"/>
    <col min="760" max="760" width="7" customWidth="1"/>
    <col min="761" max="761" width="7.44140625" customWidth="1"/>
    <col min="762" max="762" width="4.6640625" customWidth="1"/>
    <col min="763" max="763" width="10.6640625" customWidth="1"/>
    <col min="764" max="764" width="9.5546875" customWidth="1"/>
    <col min="765" max="765" width="8.44140625" customWidth="1"/>
    <col min="766" max="766" width="8.109375" customWidth="1"/>
    <col min="767" max="767" width="7.5546875" customWidth="1"/>
    <col min="768" max="768" width="9.33203125" customWidth="1"/>
    <col min="769" max="769" width="7.6640625" customWidth="1"/>
    <col min="770" max="770" width="5.6640625" customWidth="1"/>
    <col min="771" max="771" width="9.44140625" customWidth="1"/>
    <col min="772" max="772" width="9.109375" customWidth="1"/>
    <col min="773" max="773" width="10.109375" customWidth="1"/>
    <col min="774" max="774" width="8.5546875" customWidth="1"/>
    <col min="775" max="775" width="5.33203125" customWidth="1"/>
    <col min="776" max="776" width="8.33203125" customWidth="1"/>
    <col min="777" max="777" width="9.44140625" customWidth="1"/>
    <col min="778" max="778" width="6.6640625" customWidth="1"/>
    <col min="779" max="779" width="6.88671875" customWidth="1"/>
    <col min="780" max="780" width="7" customWidth="1"/>
    <col min="781" max="781" width="6.44140625" customWidth="1"/>
    <col min="782" max="782" width="9" customWidth="1"/>
    <col min="783" max="783" width="8" customWidth="1"/>
    <col min="784" max="784" width="10.88671875" customWidth="1"/>
    <col min="785" max="785" width="10.33203125" customWidth="1"/>
    <col min="786" max="786" width="8.33203125" customWidth="1"/>
    <col min="787" max="787" width="6.109375" customWidth="1"/>
    <col min="788" max="788" width="10" customWidth="1"/>
    <col min="789" max="789" width="9.6640625" customWidth="1"/>
    <col min="790" max="790" width="6.6640625" customWidth="1"/>
    <col min="791" max="791" width="6.5546875" customWidth="1"/>
    <col min="792" max="792" width="9" customWidth="1"/>
    <col min="793" max="793" width="7.88671875" customWidth="1"/>
    <col min="794" max="794" width="6.5546875" customWidth="1"/>
    <col min="795" max="795" width="11" customWidth="1"/>
    <col min="796" max="796" width="9.5546875" customWidth="1"/>
    <col min="797" max="797" width="9" customWidth="1"/>
    <col min="798" max="798" width="9.109375" customWidth="1"/>
    <col min="799" max="799" width="10.44140625" customWidth="1"/>
    <col min="800" max="800" width="7.5546875" customWidth="1"/>
    <col min="801" max="801" width="11.109375" customWidth="1"/>
    <col min="802" max="802" width="11.6640625" customWidth="1"/>
    <col min="803" max="803" width="9.44140625" customWidth="1"/>
    <col min="804" max="804" width="10.5546875" customWidth="1"/>
    <col min="805" max="805" width="10" customWidth="1"/>
    <col min="806" max="806" width="9.109375" customWidth="1"/>
    <col min="807" max="807" width="10" customWidth="1"/>
    <col min="808" max="808" width="9.5546875" customWidth="1"/>
    <col min="809" max="809" width="11.44140625" customWidth="1"/>
    <col min="810" max="810" width="12.33203125" customWidth="1"/>
    <col min="811" max="811" width="9.33203125" customWidth="1"/>
    <col min="812" max="812" width="7.6640625" customWidth="1"/>
    <col min="813" max="813" width="8.33203125" customWidth="1"/>
    <col min="814" max="814" width="8.88671875" customWidth="1"/>
    <col min="815" max="815" width="8.33203125" customWidth="1"/>
    <col min="816" max="816" width="8.6640625" customWidth="1"/>
    <col min="817" max="817" width="8.109375" customWidth="1"/>
    <col min="818" max="818" width="8" customWidth="1"/>
    <col min="819" max="819" width="5.33203125" customWidth="1"/>
    <col min="820" max="820" width="8.44140625" customWidth="1"/>
    <col min="821" max="821" width="6.6640625" customWidth="1"/>
    <col min="822" max="822" width="6.88671875" customWidth="1"/>
    <col min="823" max="823" width="7.5546875" customWidth="1"/>
    <col min="824" max="824" width="5.6640625" customWidth="1"/>
    <col min="825" max="825" width="7.44140625" customWidth="1"/>
    <col min="826" max="826" width="7.5546875" customWidth="1"/>
    <col min="827" max="827" width="9.109375" customWidth="1"/>
    <col min="828" max="828" width="8" customWidth="1"/>
    <col min="829" max="829" width="5.5546875" customWidth="1"/>
    <col min="830" max="830" width="10.6640625" customWidth="1"/>
    <col min="831" max="831" width="9" customWidth="1"/>
    <col min="832" max="832" width="11.44140625" customWidth="1"/>
    <col min="833" max="833" width="10" customWidth="1"/>
    <col min="834" max="834" width="7" customWidth="1"/>
    <col min="835" max="835" width="5.5546875" customWidth="1"/>
    <col min="836" max="836" width="8.44140625" customWidth="1"/>
    <col min="837" max="837" width="9.88671875" customWidth="1"/>
    <col min="838" max="838" width="6.44140625" customWidth="1"/>
    <col min="839" max="839" width="8.109375" customWidth="1"/>
    <col min="840" max="840" width="8" customWidth="1"/>
    <col min="841" max="841" width="7.33203125" customWidth="1"/>
    <col min="842" max="842" width="9.6640625" customWidth="1"/>
    <col min="843" max="843" width="10.5546875" customWidth="1"/>
    <col min="844" max="844" width="9.6640625" customWidth="1"/>
    <col min="845" max="845" width="15.5546875" customWidth="1"/>
    <col min="846" max="846" width="10.6640625" customWidth="1"/>
    <col min="847" max="847" width="9.5546875" customWidth="1"/>
    <col min="848" max="848" width="6.33203125" customWidth="1"/>
    <col min="849" max="850" width="6.5546875" customWidth="1"/>
    <col min="851" max="851" width="9.109375" customWidth="1"/>
    <col min="852" max="852" width="9.88671875" customWidth="1"/>
    <col min="853" max="853" width="9.33203125" customWidth="1"/>
    <col min="854" max="854" width="8" customWidth="1"/>
    <col min="855" max="855" width="8.88671875" customWidth="1"/>
    <col min="856" max="856" width="10.88671875" customWidth="1"/>
    <col min="857" max="857" width="8.88671875" customWidth="1"/>
    <col min="858" max="858" width="9.5546875" customWidth="1"/>
    <col min="859" max="859" width="8.33203125" customWidth="1"/>
    <col min="860" max="860" width="9.6640625" customWidth="1"/>
    <col min="861" max="861" width="7.33203125" customWidth="1"/>
    <col min="862" max="862" width="4.88671875" customWidth="1"/>
    <col min="863" max="863" width="10.33203125" customWidth="1"/>
    <col min="864" max="864" width="10.109375" customWidth="1"/>
    <col min="865" max="865" width="7.109375" customWidth="1"/>
    <col min="866" max="866" width="11.44140625" customWidth="1"/>
    <col min="867" max="867" width="12" customWidth="1"/>
    <col min="868" max="868" width="13.109375" customWidth="1"/>
    <col min="869" max="869" width="6.5546875" customWidth="1"/>
    <col min="870" max="870" width="9.109375" customWidth="1"/>
    <col min="871" max="871" width="6.33203125" customWidth="1"/>
    <col min="872" max="872" width="8.44140625" customWidth="1"/>
    <col min="873" max="873" width="10.44140625" customWidth="1"/>
    <col min="874" max="875" width="8.88671875" customWidth="1"/>
    <col min="876" max="876" width="8.33203125" customWidth="1"/>
    <col min="877" max="877" width="7.6640625" customWidth="1"/>
    <col min="878" max="878" width="6.88671875" customWidth="1"/>
    <col min="879" max="879" width="10.44140625" customWidth="1"/>
    <col min="880" max="880" width="7.44140625" customWidth="1"/>
    <col min="881" max="881" width="9.88671875" customWidth="1"/>
    <col min="882" max="882" width="8.33203125" customWidth="1"/>
    <col min="883" max="883" width="5.33203125" customWidth="1"/>
    <col min="884" max="884" width="6.44140625" customWidth="1"/>
    <col min="885" max="885" width="8.109375" customWidth="1"/>
    <col min="886" max="886" width="10.33203125" customWidth="1"/>
    <col min="887" max="887" width="6" customWidth="1"/>
    <col min="888" max="888" width="14.33203125" customWidth="1"/>
    <col min="889" max="889" width="6.33203125" customWidth="1"/>
    <col min="890" max="890" width="8" customWidth="1"/>
    <col min="891" max="891" width="8.6640625" customWidth="1"/>
    <col min="892" max="892" width="9.5546875" customWidth="1"/>
    <col min="893" max="893" width="5" customWidth="1"/>
    <col min="894" max="894" width="7.6640625" customWidth="1"/>
    <col min="895" max="895" width="9.109375" customWidth="1"/>
    <col min="896" max="896" width="8.5546875" customWidth="1"/>
    <col min="897" max="897" width="8" customWidth="1"/>
    <col min="898" max="898" width="5.6640625" customWidth="1"/>
    <col min="899" max="899" width="9.33203125" customWidth="1"/>
    <col min="900" max="900" width="7.6640625" customWidth="1"/>
    <col min="901" max="901" width="6.5546875" customWidth="1"/>
    <col min="902" max="902" width="8.33203125" customWidth="1"/>
    <col min="903" max="903" width="6.5546875" customWidth="1"/>
    <col min="904" max="904" width="6.109375" customWidth="1"/>
    <col min="905" max="905" width="8.109375" customWidth="1"/>
    <col min="906" max="906" width="6.6640625" customWidth="1"/>
    <col min="907" max="907" width="10.33203125" customWidth="1"/>
    <col min="908" max="908" width="7" customWidth="1"/>
    <col min="909" max="909" width="8.44140625" customWidth="1"/>
    <col min="910" max="910" width="9.6640625" customWidth="1"/>
    <col min="911" max="911" width="10.44140625" customWidth="1"/>
    <col min="912" max="912" width="10.109375" customWidth="1"/>
    <col min="913" max="913" width="7.109375" customWidth="1"/>
    <col min="914" max="914" width="10.33203125" customWidth="1"/>
    <col min="915" max="915" width="6.88671875" customWidth="1"/>
    <col min="916" max="916" width="9.5546875" customWidth="1"/>
    <col min="917" max="917" width="10.109375" customWidth="1"/>
    <col min="918" max="918" width="7.109375" customWidth="1"/>
    <col min="919" max="919" width="8" customWidth="1"/>
    <col min="920" max="920" width="14.109375" customWidth="1"/>
    <col min="921" max="921" width="10.5546875" customWidth="1"/>
    <col min="922" max="922" width="9.88671875" customWidth="1"/>
    <col min="923" max="923" width="10.109375" customWidth="1"/>
    <col min="924" max="924" width="6.5546875" customWidth="1"/>
    <col min="925" max="925" width="10.33203125" customWidth="1"/>
    <col min="926" max="926" width="11" customWidth="1"/>
    <col min="927" max="927" width="8.33203125" customWidth="1"/>
    <col min="928" max="928" width="6.5546875" customWidth="1"/>
    <col min="929" max="929" width="10.33203125" customWidth="1"/>
    <col min="930" max="930" width="9.6640625" customWidth="1"/>
    <col min="931" max="931" width="11.6640625" customWidth="1"/>
    <col min="932" max="932" width="11.44140625" customWidth="1"/>
    <col min="933" max="933" width="8.88671875" customWidth="1"/>
    <col min="934" max="934" width="9" customWidth="1"/>
    <col min="935" max="935" width="9.88671875" customWidth="1"/>
    <col min="936" max="936" width="9.6640625" customWidth="1"/>
    <col min="937" max="937" width="9.109375" customWidth="1"/>
    <col min="938" max="938" width="9.88671875" customWidth="1"/>
    <col min="939" max="939" width="9.6640625" customWidth="1"/>
    <col min="940" max="940" width="10.33203125" customWidth="1"/>
    <col min="941" max="941" width="6" customWidth="1"/>
    <col min="942" max="942" width="10" customWidth="1"/>
    <col min="943" max="943" width="9" customWidth="1"/>
    <col min="944" max="944" width="6.33203125" customWidth="1"/>
    <col min="945" max="945" width="9.6640625" customWidth="1"/>
    <col min="946" max="946" width="12" customWidth="1"/>
    <col min="947" max="947" width="9.88671875" customWidth="1"/>
    <col min="948" max="949" width="10.33203125" customWidth="1"/>
    <col min="950" max="950" width="8.109375" customWidth="1"/>
    <col min="951" max="951" width="8.88671875" customWidth="1"/>
    <col min="952" max="952" width="10.33203125" customWidth="1"/>
    <col min="953" max="953" width="8.44140625" customWidth="1"/>
    <col min="954" max="954" width="9.109375" customWidth="1"/>
    <col min="955" max="955" width="11.33203125" customWidth="1"/>
    <col min="956" max="956" width="7" customWidth="1"/>
    <col min="957" max="957" width="6.109375" customWidth="1"/>
    <col min="958" max="958" width="7.6640625" customWidth="1"/>
    <col min="959" max="959" width="8.6640625" customWidth="1"/>
    <col min="960" max="960" width="8" customWidth="1"/>
    <col min="961" max="961" width="7.33203125" customWidth="1"/>
    <col min="962" max="962" width="9.88671875" customWidth="1"/>
    <col min="963" max="963" width="10.5546875" customWidth="1"/>
    <col min="964" max="964" width="8.5546875" customWidth="1"/>
    <col min="965" max="965" width="9" customWidth="1"/>
    <col min="966" max="966" width="8.5546875" customWidth="1"/>
    <col min="967" max="967" width="9.88671875" customWidth="1"/>
    <col min="968" max="968" width="9.33203125" customWidth="1"/>
    <col min="969" max="969" width="5.6640625" customWidth="1"/>
    <col min="970" max="970" width="9.5546875" customWidth="1"/>
    <col min="971" max="971" width="4" customWidth="1"/>
    <col min="972" max="972" width="6.33203125" customWidth="1"/>
    <col min="973" max="973" width="6.5546875" customWidth="1"/>
    <col min="974" max="974" width="8" customWidth="1"/>
    <col min="975" max="975" width="12.33203125" customWidth="1"/>
    <col min="976" max="976" width="7.5546875" customWidth="1"/>
    <col min="977" max="977" width="6.88671875" customWidth="1"/>
    <col min="978" max="978" width="10.33203125" customWidth="1"/>
    <col min="979" max="979" width="7.88671875" customWidth="1"/>
    <col min="980" max="980" width="4.6640625" customWidth="1"/>
    <col min="981" max="981" width="5.44140625" customWidth="1"/>
    <col min="982" max="982" width="6.88671875" customWidth="1"/>
    <col min="983" max="983" width="8.6640625" customWidth="1"/>
    <col min="984" max="984" width="9.6640625" customWidth="1"/>
    <col min="985" max="985" width="8.109375" customWidth="1"/>
    <col min="986" max="986" width="10.33203125" customWidth="1"/>
    <col min="987" max="987" width="8.44140625" customWidth="1"/>
    <col min="988" max="988" width="11.88671875" customWidth="1"/>
    <col min="989" max="989" width="11.109375" customWidth="1"/>
    <col min="990" max="990" width="11.33203125" customWidth="1"/>
    <col min="991" max="991" width="7.6640625" customWidth="1"/>
    <col min="992" max="992" width="7" customWidth="1"/>
    <col min="993" max="993" width="8.109375" customWidth="1"/>
    <col min="994" max="994" width="10.5546875" customWidth="1"/>
    <col min="995" max="995" width="6.109375" customWidth="1"/>
    <col min="996" max="996" width="4.44140625" customWidth="1"/>
    <col min="997" max="997" width="8.44140625" customWidth="1"/>
    <col min="998" max="998" width="8.109375" customWidth="1"/>
    <col min="999" max="999" width="7.5546875" customWidth="1"/>
    <col min="1000" max="1000" width="8.5546875" customWidth="1"/>
    <col min="1001" max="1001" width="5.44140625" customWidth="1"/>
    <col min="1002" max="1002" width="7.109375" customWidth="1"/>
    <col min="1003" max="1003" width="5.6640625" customWidth="1"/>
    <col min="1004" max="1004" width="5.109375" customWidth="1"/>
    <col min="1005" max="1005" width="9.88671875" customWidth="1"/>
    <col min="1006" max="1006" width="7.6640625" customWidth="1"/>
    <col min="1007" max="1007" width="7" customWidth="1"/>
    <col min="1008" max="1008" width="6.6640625" customWidth="1"/>
    <col min="1009" max="1009" width="7.5546875" customWidth="1"/>
    <col min="1010" max="1010" width="7.33203125" customWidth="1"/>
    <col min="1011" max="1011" width="10.44140625" customWidth="1"/>
    <col min="1012" max="1012" width="9.109375" customWidth="1"/>
    <col min="1013" max="1013" width="6.5546875" customWidth="1"/>
    <col min="1014" max="1014" width="9" customWidth="1"/>
    <col min="1015" max="1015" width="9.5546875" customWidth="1"/>
    <col min="1016" max="1016" width="7.44140625" customWidth="1"/>
    <col min="1017" max="1017" width="5.33203125" customWidth="1"/>
    <col min="1018" max="1020" width="9.44140625" customWidth="1"/>
    <col min="1021" max="1021" width="12.88671875" customWidth="1"/>
    <col min="1022" max="1022" width="7.6640625" customWidth="1"/>
    <col min="1023" max="1023" width="9.6640625" customWidth="1"/>
    <col min="1024" max="1024" width="8.6640625" customWidth="1"/>
    <col min="1025" max="1025" width="7.5546875" customWidth="1"/>
    <col min="1026" max="1026" width="7.6640625" customWidth="1"/>
    <col min="1027" max="1027" width="6.88671875" customWidth="1"/>
    <col min="1028" max="1028" width="7.44140625" customWidth="1"/>
    <col min="1029" max="1029" width="6.5546875" customWidth="1"/>
    <col min="1030" max="1030" width="7.44140625" customWidth="1"/>
    <col min="1031" max="1031" width="8.5546875" customWidth="1"/>
    <col min="1032" max="1032" width="7" customWidth="1"/>
    <col min="1033" max="1033" width="6" customWidth="1"/>
    <col min="1034" max="1034" width="7.33203125" customWidth="1"/>
    <col min="1035" max="1035" width="9.6640625" customWidth="1"/>
    <col min="1036" max="1036" width="7.44140625" customWidth="1"/>
    <col min="1037" max="1037" width="7.33203125" customWidth="1"/>
    <col min="1038" max="1038" width="6.44140625" customWidth="1"/>
    <col min="1039" max="1039" width="8.5546875" customWidth="1"/>
    <col min="1040" max="1040" width="9.109375" customWidth="1"/>
    <col min="1041" max="1041" width="7.5546875" customWidth="1"/>
    <col min="1042" max="1042" width="6.88671875" customWidth="1"/>
    <col min="1043" max="1043" width="9.33203125" customWidth="1"/>
    <col min="1044" max="1044" width="8.109375" customWidth="1"/>
    <col min="1045" max="1045" width="10.5546875" customWidth="1"/>
    <col min="1046" max="1046" width="4.33203125" customWidth="1"/>
    <col min="1047" max="1047" width="10.88671875" customWidth="1"/>
    <col min="1048" max="1048" width="5.109375" customWidth="1"/>
    <col min="1049" max="1049" width="13.88671875" customWidth="1"/>
    <col min="1050" max="1050" width="5.6640625" customWidth="1"/>
    <col min="1051" max="1051" width="5.5546875" customWidth="1"/>
    <col min="1052" max="1052" width="8.33203125" customWidth="1"/>
    <col min="1053" max="1053" width="8.109375" customWidth="1"/>
    <col min="1054" max="1054" width="9.88671875" customWidth="1"/>
    <col min="1055" max="1055" width="7.5546875" customWidth="1"/>
    <col min="1056" max="1056" width="8.88671875" customWidth="1"/>
    <col min="1057" max="1057" width="9.5546875" customWidth="1"/>
    <col min="1058" max="1058" width="8.33203125" customWidth="1"/>
    <col min="1059" max="1059" width="9.33203125" customWidth="1"/>
    <col min="1060" max="1060" width="7" customWidth="1"/>
    <col min="1061" max="1061" width="8.6640625" customWidth="1"/>
    <col min="1062" max="1062" width="6.44140625" customWidth="1"/>
    <col min="1063" max="1063" width="4.44140625" customWidth="1"/>
    <col min="1064" max="1064" width="7.5546875" customWidth="1"/>
    <col min="1065" max="1065" width="3" customWidth="1"/>
    <col min="1066" max="1066" width="7.5546875" customWidth="1"/>
    <col min="1067" max="1067" width="7.33203125" customWidth="1"/>
    <col min="1068" max="1068" width="10.88671875" customWidth="1"/>
    <col min="1069" max="1069" width="7" customWidth="1"/>
    <col min="1070" max="1070" width="6.88671875" customWidth="1"/>
    <col min="1071" max="1071" width="6.44140625" customWidth="1"/>
    <col min="1072" max="1072" width="7" customWidth="1"/>
    <col min="1073" max="1073" width="5.6640625" customWidth="1"/>
    <col min="1074" max="1074" width="6.33203125" customWidth="1"/>
    <col min="1075" max="1075" width="12" customWidth="1"/>
    <col min="1076" max="1076" width="11.33203125" customWidth="1"/>
    <col min="1077" max="1077" width="8" customWidth="1"/>
    <col min="1078" max="1078" width="7.5546875" customWidth="1"/>
    <col min="1079" max="1079" width="7" customWidth="1"/>
    <col min="1080" max="1080" width="7.88671875" customWidth="1"/>
    <col min="1081" max="1081" width="8.5546875" customWidth="1"/>
    <col min="1082" max="1082" width="11.44140625" customWidth="1"/>
    <col min="1083" max="1083" width="8.6640625" customWidth="1"/>
    <col min="1084" max="1084" width="9" customWidth="1"/>
    <col min="1085" max="1085" width="6" customWidth="1"/>
    <col min="1086" max="1086" width="11.33203125" customWidth="1"/>
    <col min="1087" max="1087" width="9.44140625" customWidth="1"/>
    <col min="1088" max="1088" width="6.6640625" customWidth="1"/>
    <col min="1089" max="1089" width="8.33203125" customWidth="1"/>
    <col min="1090" max="1090" width="9.33203125" customWidth="1"/>
    <col min="1091" max="1091" width="9.44140625" customWidth="1"/>
    <col min="1092" max="1092" width="8.6640625" customWidth="1"/>
    <col min="1093" max="1093" width="3.109375" customWidth="1"/>
    <col min="1094" max="1094" width="6.44140625" customWidth="1"/>
    <col min="1095" max="1095" width="9.33203125" customWidth="1"/>
    <col min="1096" max="1096" width="7.6640625" customWidth="1"/>
    <col min="1097" max="1097" width="8.88671875" customWidth="1"/>
    <col min="1098" max="1098" width="8.109375" customWidth="1"/>
    <col min="1099" max="1099" width="7.109375" customWidth="1"/>
    <col min="1100" max="1100" width="8.109375" customWidth="1"/>
    <col min="1101" max="1101" width="13.5546875" customWidth="1"/>
    <col min="1102" max="1102" width="8.6640625" customWidth="1"/>
    <col min="1103" max="1103" width="7.88671875" customWidth="1"/>
    <col min="1104" max="1104" width="8.33203125" customWidth="1"/>
    <col min="1105" max="1105" width="7.5546875" customWidth="1"/>
    <col min="1106" max="1106" width="6.88671875" customWidth="1"/>
    <col min="1107" max="1107" width="8.5546875" customWidth="1"/>
    <col min="1108" max="1108" width="7.109375" customWidth="1"/>
    <col min="1109" max="1111" width="8.5546875" customWidth="1"/>
    <col min="1112" max="1112" width="10.5546875" customWidth="1"/>
    <col min="1113" max="1113" width="10.33203125" customWidth="1"/>
    <col min="1114" max="1114" width="5.109375" customWidth="1"/>
    <col min="1115" max="1115" width="8.5546875" customWidth="1"/>
    <col min="1116" max="1116" width="8.88671875" customWidth="1"/>
    <col min="1117" max="1117" width="6.33203125" customWidth="1"/>
    <col min="1118" max="1118" width="7.109375" customWidth="1"/>
    <col min="1119" max="1119" width="5.33203125" customWidth="1"/>
    <col min="1120" max="1120" width="11" customWidth="1"/>
    <col min="1121" max="1121" width="8" customWidth="1"/>
    <col min="1122" max="1122" width="11.88671875" customWidth="1"/>
    <col min="1123" max="1123" width="8.5546875" customWidth="1"/>
    <col min="1124" max="1124" width="7" customWidth="1"/>
    <col min="1125" max="1125" width="7.44140625" customWidth="1"/>
    <col min="1126" max="1126" width="9.109375" customWidth="1"/>
    <col min="1127" max="1127" width="11.33203125" customWidth="1"/>
    <col min="1128" max="1128" width="8.88671875" customWidth="1"/>
    <col min="1129" max="1129" width="9.5546875" customWidth="1"/>
    <col min="1130" max="1130" width="11" customWidth="1"/>
    <col min="1131" max="1131" width="7.33203125" customWidth="1"/>
    <col min="1132" max="1132" width="9.33203125" customWidth="1"/>
    <col min="1133" max="1133" width="12.109375" customWidth="1"/>
    <col min="1134" max="1134" width="10.5546875" customWidth="1"/>
    <col min="1135" max="1135" width="5.33203125" customWidth="1"/>
    <col min="1136" max="1136" width="4.44140625" customWidth="1"/>
    <col min="1137" max="1138" width="6.44140625" customWidth="1"/>
    <col min="1139" max="1139" width="12.6640625" customWidth="1"/>
    <col min="1140" max="1140" width="10" customWidth="1"/>
    <col min="1141" max="1141" width="12.5546875" customWidth="1"/>
    <col min="1142" max="1142" width="7.6640625" customWidth="1"/>
    <col min="1143" max="1143" width="7" customWidth="1"/>
    <col min="1144" max="1144" width="6.6640625" customWidth="1"/>
    <col min="1145" max="1145" width="8.33203125" customWidth="1"/>
    <col min="1146" max="1146" width="10" customWidth="1"/>
    <col min="1147" max="1147" width="9.44140625" customWidth="1"/>
    <col min="1148" max="1148" width="12.6640625" customWidth="1"/>
    <col min="1149" max="1149" width="9.6640625" customWidth="1"/>
    <col min="1150" max="1150" width="8.109375" customWidth="1"/>
    <col min="1151" max="1151" width="8.33203125" customWidth="1"/>
    <col min="1152" max="1152" width="8.5546875" customWidth="1"/>
    <col min="1153" max="1153" width="12.33203125" customWidth="1"/>
    <col min="1154" max="1154" width="10.109375" customWidth="1"/>
    <col min="1155" max="1155" width="8.33203125" customWidth="1"/>
    <col min="1156" max="1156" width="8.109375" customWidth="1"/>
    <col min="1157" max="1157" width="10" customWidth="1"/>
    <col min="1158" max="1158" width="7.33203125" customWidth="1"/>
    <col min="1159" max="1159" width="9.88671875" customWidth="1"/>
    <col min="1160" max="1160" width="8.109375" customWidth="1"/>
    <col min="1161" max="1161" width="3.109375" customWidth="1"/>
    <col min="1162" max="1162" width="6.88671875" customWidth="1"/>
    <col min="1163" max="1163" width="3.6640625" customWidth="1"/>
    <col min="1164" max="1164" width="7.109375" customWidth="1"/>
    <col min="1165" max="1165" width="10.88671875" customWidth="1"/>
    <col min="1166" max="1166" width="8.44140625" customWidth="1"/>
    <col min="1167" max="1167" width="6.5546875" customWidth="1"/>
    <col min="1168" max="1168" width="8.109375" customWidth="1"/>
    <col min="1169" max="1169" width="6.6640625" customWidth="1"/>
    <col min="1170" max="1170" width="6" customWidth="1"/>
    <col min="1171" max="1171" width="7.109375" customWidth="1"/>
    <col min="1172" max="1172" width="8.5546875" customWidth="1"/>
    <col min="1173" max="1173" width="8.109375" customWidth="1"/>
    <col min="1174" max="1174" width="19.109375" customWidth="1"/>
    <col min="1175" max="1175" width="13.6640625" customWidth="1"/>
    <col min="1176" max="1176" width="5.44140625" customWidth="1"/>
    <col min="1177" max="1177" width="8.88671875" customWidth="1"/>
    <col min="1178" max="1178" width="10.5546875" customWidth="1"/>
    <col min="1179" max="1179" width="10.44140625" customWidth="1"/>
    <col min="1180" max="1180" width="14" customWidth="1"/>
    <col min="1181" max="1181" width="7.44140625" customWidth="1"/>
    <col min="1182" max="1182" width="8.33203125" customWidth="1"/>
    <col min="1183" max="1183" width="9" customWidth="1"/>
    <col min="1184" max="1184" width="7" customWidth="1"/>
    <col min="1185" max="1185" width="8.6640625" customWidth="1"/>
    <col min="1186" max="1186" width="8.5546875" customWidth="1"/>
    <col min="1187" max="1187" width="11.109375" customWidth="1"/>
    <col min="1188" max="1188" width="6.5546875" customWidth="1"/>
    <col min="1189" max="1189" width="7.33203125" customWidth="1"/>
    <col min="1190" max="1190" width="9.44140625" customWidth="1"/>
    <col min="1191" max="1192" width="6.6640625" customWidth="1"/>
    <col min="1193" max="1193" width="11.109375" customWidth="1"/>
    <col min="1194" max="1194" width="5.88671875" customWidth="1"/>
    <col min="1195" max="1195" width="9.109375" customWidth="1"/>
    <col min="1196" max="1196" width="8" customWidth="1"/>
    <col min="1197" max="1197" width="6.5546875" customWidth="1"/>
    <col min="1198" max="1198" width="8" customWidth="1"/>
    <col min="1199" max="1199" width="7.5546875" customWidth="1"/>
    <col min="1200" max="1200" width="12.33203125" customWidth="1"/>
    <col min="1201" max="1201" width="12.88671875" customWidth="1"/>
    <col min="1202" max="1202" width="9.88671875" customWidth="1"/>
    <col min="1203" max="1203" width="9.5546875" customWidth="1"/>
    <col min="1204" max="1204" width="6.5546875" customWidth="1"/>
    <col min="1205" max="1205" width="6.109375" customWidth="1"/>
    <col min="1206" max="1206" width="11.109375" customWidth="1"/>
    <col min="1207" max="1207" width="15.44140625" customWidth="1"/>
    <col min="1208" max="1208" width="9.33203125" customWidth="1"/>
    <col min="1209" max="1209" width="8.33203125" customWidth="1"/>
    <col min="1210" max="1210" width="4.6640625" customWidth="1"/>
    <col min="1211" max="1211" width="3.33203125" customWidth="1"/>
    <col min="1212" max="1212" width="6.33203125" customWidth="1"/>
    <col min="1213" max="1213" width="7" customWidth="1"/>
    <col min="1214" max="1214" width="6.6640625" customWidth="1"/>
    <col min="1215" max="1215" width="11.44140625" customWidth="1"/>
    <col min="1216" max="1216" width="10.33203125" customWidth="1"/>
    <col min="1217" max="1217" width="11.44140625" customWidth="1"/>
    <col min="1218" max="1218" width="6.44140625" customWidth="1"/>
    <col min="1219" max="1219" width="9.33203125" customWidth="1"/>
    <col min="1220" max="1220" width="9.44140625" customWidth="1"/>
    <col min="1221" max="1221" width="7.5546875" customWidth="1"/>
    <col min="1222" max="1222" width="6.88671875" customWidth="1"/>
    <col min="1223" max="1223" width="4" customWidth="1"/>
    <col min="1224" max="1224" width="9.5546875" customWidth="1"/>
    <col min="1225" max="1225" width="10" customWidth="1"/>
    <col min="1226" max="1226" width="14.5546875" customWidth="1"/>
    <col min="1227" max="1227" width="10" customWidth="1"/>
    <col min="1228" max="1228" width="9.33203125" customWidth="1"/>
    <col min="1229" max="1229" width="10.5546875" customWidth="1"/>
    <col min="1230" max="1230" width="10.6640625" customWidth="1"/>
    <col min="1231" max="1231" width="11.88671875" customWidth="1"/>
    <col min="1232" max="1232" width="11.5546875" customWidth="1"/>
    <col min="1233" max="1233" width="10.109375" customWidth="1"/>
    <col min="1234" max="1234" width="11.5546875" customWidth="1"/>
    <col min="1235" max="1235" width="13.33203125" customWidth="1"/>
    <col min="1236" max="1236" width="6.5546875" customWidth="1"/>
    <col min="1237" max="1237" width="11.33203125" customWidth="1"/>
    <col min="1238" max="1238" width="8.6640625" customWidth="1"/>
    <col min="1239" max="1239" width="11.44140625" customWidth="1"/>
    <col min="1240" max="1240" width="9.33203125" customWidth="1"/>
    <col min="1241" max="1241" width="11.109375" customWidth="1"/>
    <col min="1242" max="1242" width="8.44140625" customWidth="1"/>
    <col min="1243" max="1243" width="9.33203125" customWidth="1"/>
    <col min="1244" max="1244" width="8.33203125" customWidth="1"/>
    <col min="1245" max="1245" width="12.6640625" customWidth="1"/>
    <col min="1246" max="1246" width="16.44140625" customWidth="1"/>
    <col min="1247" max="1247" width="9.6640625" customWidth="1"/>
    <col min="1248" max="1248" width="9" customWidth="1"/>
    <col min="1249" max="1249" width="9.109375" customWidth="1"/>
    <col min="1250" max="1250" width="9.5546875" customWidth="1"/>
    <col min="1251" max="1251" width="11.44140625" customWidth="1"/>
    <col min="1252" max="1253" width="9.33203125" customWidth="1"/>
    <col min="1254" max="1254" width="10.33203125" customWidth="1"/>
    <col min="1255" max="1255" width="9.88671875" customWidth="1"/>
    <col min="1256" max="1256" width="11.109375" customWidth="1"/>
    <col min="1257" max="1257" width="9.44140625" customWidth="1"/>
    <col min="1258" max="1258" width="9.88671875" customWidth="1"/>
    <col min="1259" max="1259" width="11.109375" customWidth="1"/>
    <col min="1260" max="1260" width="12.5546875" customWidth="1"/>
    <col min="1261" max="1261" width="12" customWidth="1"/>
    <col min="1262" max="1262" width="7.6640625" customWidth="1"/>
    <col min="1263" max="1263" width="15" customWidth="1"/>
    <col min="1264" max="1264" width="11.5546875" customWidth="1"/>
    <col min="1265" max="1265" width="8.6640625" customWidth="1"/>
    <col min="1266" max="1266" width="10.109375" customWidth="1"/>
    <col min="1267" max="1267" width="12.109375" customWidth="1"/>
    <col min="1268" max="1269" width="8.6640625" customWidth="1"/>
    <col min="1270" max="1270" width="9.6640625" customWidth="1"/>
    <col min="1271" max="1271" width="8" customWidth="1"/>
    <col min="1272" max="1272" width="9.33203125" customWidth="1"/>
    <col min="1273" max="1273" width="14" customWidth="1"/>
    <col min="1274" max="1274" width="7.6640625" customWidth="1"/>
    <col min="1275" max="1275" width="10.44140625" customWidth="1"/>
    <col min="1276" max="1276" width="10.33203125" customWidth="1"/>
    <col min="1277" max="1277" width="8.88671875" customWidth="1"/>
    <col min="1278" max="1278" width="10" customWidth="1"/>
    <col min="1279" max="1279" width="14" customWidth="1"/>
    <col min="1280" max="1280" width="10.109375" customWidth="1"/>
    <col min="1281" max="1281" width="18.5546875" customWidth="1"/>
    <col min="1282" max="1282" width="8.5546875" customWidth="1"/>
    <col min="1283" max="1283" width="10" customWidth="1"/>
    <col min="1284" max="1284" width="11.33203125" customWidth="1"/>
    <col min="1285" max="1285" width="10.44140625" customWidth="1"/>
    <col min="1286" max="1286" width="8.33203125" customWidth="1"/>
    <col min="1287" max="1287" width="12.5546875" customWidth="1"/>
    <col min="1288" max="1288" width="9.33203125" customWidth="1"/>
    <col min="1289" max="1289" width="10.6640625" customWidth="1"/>
    <col min="1290" max="1290" width="10" customWidth="1"/>
    <col min="1291" max="1291" width="13.33203125" customWidth="1"/>
    <col min="1292" max="1292" width="9.5546875" customWidth="1"/>
    <col min="1293" max="1293" width="9.33203125" customWidth="1"/>
    <col min="1294" max="1294" width="11.109375" customWidth="1"/>
    <col min="1295" max="1295" width="9" customWidth="1"/>
    <col min="1296" max="1296" width="8.33203125" customWidth="1"/>
    <col min="1297" max="1297" width="9.5546875" customWidth="1"/>
    <col min="1298" max="1298" width="12.44140625" customWidth="1"/>
    <col min="1299" max="1299" width="10" customWidth="1"/>
    <col min="1300" max="1300" width="9.44140625" customWidth="1"/>
    <col min="1301" max="1301" width="9.6640625" customWidth="1"/>
    <col min="1302" max="1302" width="5.44140625" customWidth="1"/>
    <col min="1303" max="1303" width="10.5546875" customWidth="1"/>
    <col min="1304" max="1304" width="9.33203125" customWidth="1"/>
    <col min="1305" max="1307" width="9.6640625" customWidth="1"/>
    <col min="1308" max="1308" width="9.109375" customWidth="1"/>
    <col min="1309" max="1309" width="10.109375" customWidth="1"/>
    <col min="1310" max="1310" width="10.5546875" customWidth="1"/>
    <col min="1311" max="1311" width="10.88671875" customWidth="1"/>
    <col min="1312" max="1312" width="10.109375" customWidth="1"/>
    <col min="1313" max="1313" width="9.6640625" customWidth="1"/>
    <col min="1314" max="1314" width="12.6640625" customWidth="1"/>
    <col min="1315" max="1316" width="13.33203125" customWidth="1"/>
    <col min="1317" max="1317" width="10.5546875" customWidth="1"/>
    <col min="1318" max="1318" width="9" customWidth="1"/>
    <col min="1319" max="1319" width="11.44140625" customWidth="1"/>
    <col min="1320" max="1320" width="11.5546875" customWidth="1"/>
    <col min="1321" max="1321" width="8.88671875" customWidth="1"/>
    <col min="1322" max="1322" width="7.33203125" customWidth="1"/>
    <col min="1323" max="1323" width="10.5546875" customWidth="1"/>
    <col min="1324" max="1324" width="8.33203125" customWidth="1"/>
    <col min="1325" max="1325" width="7.109375" customWidth="1"/>
    <col min="1326" max="1326" width="9" customWidth="1"/>
    <col min="1327" max="1327" width="8.88671875" customWidth="1"/>
    <col min="1328" max="1328" width="13.33203125" customWidth="1"/>
    <col min="1329" max="1329" width="11.88671875" customWidth="1"/>
    <col min="1330" max="1330" width="10" customWidth="1"/>
    <col min="1331" max="1331" width="10.109375" customWidth="1"/>
    <col min="1332" max="1332" width="6.5546875" customWidth="1"/>
    <col min="1333" max="1333" width="6.44140625" customWidth="1"/>
    <col min="1334" max="1334" width="10" customWidth="1"/>
    <col min="1335" max="1335" width="8.44140625" customWidth="1"/>
    <col min="1336" max="1336" width="8.6640625" customWidth="1"/>
    <col min="1337" max="1337" width="11.6640625" customWidth="1"/>
    <col min="1338" max="1338" width="10.44140625" customWidth="1"/>
    <col min="1339" max="1339" width="8.109375" customWidth="1"/>
    <col min="1340" max="1340" width="13.33203125" customWidth="1"/>
    <col min="1341" max="1341" width="12.44140625" customWidth="1"/>
    <col min="1342" max="1342" width="7.5546875" customWidth="1"/>
    <col min="1343" max="1343" width="11.109375" customWidth="1"/>
    <col min="1344" max="1344" width="8.33203125" customWidth="1"/>
    <col min="1345" max="1345" width="9.5546875" customWidth="1"/>
    <col min="1346" max="1346" width="8" customWidth="1"/>
    <col min="1347" max="1347" width="9.6640625" customWidth="1"/>
    <col min="1348" max="1348" width="9" customWidth="1"/>
    <col min="1349" max="1349" width="4.88671875" customWidth="1"/>
    <col min="1350" max="1351" width="7.88671875" customWidth="1"/>
    <col min="1352" max="1352" width="3.88671875" customWidth="1"/>
    <col min="1353" max="1353" width="8.6640625" customWidth="1"/>
    <col min="1354" max="1354" width="9.88671875" customWidth="1"/>
    <col min="1355" max="1355" width="7.33203125" customWidth="1"/>
    <col min="1356" max="1356" width="9" customWidth="1"/>
    <col min="1357" max="1357" width="10.33203125" customWidth="1"/>
    <col min="1358" max="1358" width="10" customWidth="1"/>
    <col min="1359" max="1359" width="11.33203125" customWidth="1"/>
    <col min="1360" max="1360" width="5.33203125" customWidth="1"/>
    <col min="1361" max="1361" width="10.44140625" customWidth="1"/>
    <col min="1362" max="1362" width="8.109375" customWidth="1"/>
    <col min="1363" max="1363" width="7.6640625" customWidth="1"/>
    <col min="1364" max="1364" width="3.5546875" customWidth="1"/>
    <col min="1365" max="1365" width="8.33203125" customWidth="1"/>
    <col min="1366" max="1366" width="9" customWidth="1"/>
    <col min="1367" max="1367" width="8.6640625" customWidth="1"/>
    <col min="1368" max="1368" width="7.6640625" customWidth="1"/>
    <col min="1369" max="1369" width="7.33203125" customWidth="1"/>
    <col min="1370" max="1370" width="11.109375" customWidth="1"/>
    <col min="1371" max="1371" width="10.5546875" customWidth="1"/>
    <col min="1372" max="1372" width="7.109375" customWidth="1"/>
    <col min="1373" max="1373" width="6.33203125" customWidth="1"/>
    <col min="1374" max="1375" width="8.44140625" customWidth="1"/>
    <col min="1376" max="1376" width="8.109375" customWidth="1"/>
    <col min="1377" max="1377" width="6.88671875" customWidth="1"/>
    <col min="1378" max="1378" width="6.6640625" customWidth="1"/>
    <col min="1379" max="1379" width="10.44140625" customWidth="1"/>
    <col min="1380" max="1380" width="6.88671875" customWidth="1"/>
    <col min="1381" max="1381" width="9.5546875" customWidth="1"/>
    <col min="1382" max="1382" width="7.109375" customWidth="1"/>
    <col min="1383" max="1383" width="8.6640625" customWidth="1"/>
    <col min="1384" max="1384" width="8" customWidth="1"/>
    <col min="1385" max="1385" width="6.33203125" customWidth="1"/>
    <col min="1386" max="1386" width="6.88671875" customWidth="1"/>
    <col min="1387" max="1387" width="7.5546875" customWidth="1"/>
    <col min="1388" max="1388" width="6.33203125" customWidth="1"/>
    <col min="1389" max="1389" width="7" customWidth="1"/>
    <col min="1390" max="1390" width="5.6640625" customWidth="1"/>
    <col min="1391" max="1391" width="5.44140625" customWidth="1"/>
    <col min="1392" max="1393" width="7.6640625" customWidth="1"/>
    <col min="1394" max="1394" width="5.88671875" customWidth="1"/>
    <col min="1395" max="1395" width="6.109375" customWidth="1"/>
    <col min="1396" max="1396" width="12.88671875" customWidth="1"/>
    <col min="1397" max="1397" width="8.33203125" customWidth="1"/>
    <col min="1398" max="1398" width="9.109375" customWidth="1"/>
    <col min="1399" max="1399" width="6.5546875" customWidth="1"/>
    <col min="1400" max="1400" width="7.5546875" customWidth="1"/>
    <col min="1401" max="1401" width="7.44140625" customWidth="1"/>
    <col min="1402" max="1402" width="8.109375" customWidth="1"/>
    <col min="1403" max="1403" width="5.44140625" customWidth="1"/>
    <col min="1404" max="1404" width="8.109375" customWidth="1"/>
    <col min="1405" max="1405" width="11" customWidth="1"/>
    <col min="1406" max="1406" width="7.88671875" customWidth="1"/>
    <col min="1407" max="1407" width="10" customWidth="1"/>
    <col min="1408" max="1408" width="7.5546875" customWidth="1"/>
    <col min="1409" max="1409" width="10.6640625" customWidth="1"/>
    <col min="1410" max="1410" width="8.5546875" customWidth="1"/>
    <col min="1411" max="1411" width="8.109375" customWidth="1"/>
    <col min="1412" max="1412" width="9.44140625" customWidth="1"/>
    <col min="1413" max="1413" width="9.5546875" customWidth="1"/>
    <col min="1414" max="1414" width="9" customWidth="1"/>
    <col min="1415" max="1415" width="8.44140625" customWidth="1"/>
    <col min="1416" max="1416" width="5.88671875" customWidth="1"/>
    <col min="1417" max="1418" width="4.44140625" customWidth="1"/>
    <col min="1419" max="1419" width="14.109375" customWidth="1"/>
    <col min="1420" max="1420" width="11.33203125" customWidth="1"/>
    <col min="1421" max="1421" width="15" customWidth="1"/>
    <col min="1422" max="1422" width="9.5546875" customWidth="1"/>
    <col min="1423" max="1423" width="10" customWidth="1"/>
    <col min="1424" max="1424" width="6.6640625" customWidth="1"/>
    <col min="1425" max="1425" width="10.5546875" customWidth="1"/>
    <col min="1426" max="1426" width="10" customWidth="1"/>
    <col min="1427" max="1427" width="8.109375" customWidth="1"/>
    <col min="1428" max="1428" width="11" customWidth="1"/>
    <col min="1429" max="1429" width="14" customWidth="1"/>
    <col min="1430" max="1430" width="6.109375" customWidth="1"/>
    <col min="1431" max="1431" width="7.109375" customWidth="1"/>
    <col min="1432" max="1432" width="8.109375" customWidth="1"/>
    <col min="1433" max="1433" width="10" customWidth="1"/>
    <col min="1434" max="1434" width="8.44140625" customWidth="1"/>
    <col min="1435" max="1435" width="7" customWidth="1"/>
    <col min="1436" max="1436" width="3.33203125" customWidth="1"/>
    <col min="1437" max="1437" width="4.33203125" customWidth="1"/>
    <col min="1438" max="1438" width="7" customWidth="1"/>
    <col min="1439" max="1439" width="7.5546875" customWidth="1"/>
    <col min="1440" max="1440" width="4.88671875" customWidth="1"/>
    <col min="1441" max="1441" width="13.109375" customWidth="1"/>
    <col min="1442" max="1442" width="15.5546875" customWidth="1"/>
    <col min="1443" max="1443" width="8.5546875" customWidth="1"/>
    <col min="1444" max="1444" width="5.33203125" customWidth="1"/>
    <col min="1445" max="1445" width="9.109375" customWidth="1"/>
    <col min="1446" max="1446" width="8.109375" customWidth="1"/>
    <col min="1447" max="1447" width="7" customWidth="1"/>
    <col min="1448" max="1448" width="8.6640625" customWidth="1"/>
    <col min="1449" max="1449" width="6.88671875" customWidth="1"/>
    <col min="1450" max="1450" width="9.44140625" customWidth="1"/>
    <col min="1451" max="1451" width="7.109375" customWidth="1"/>
    <col min="1452" max="1452" width="6" customWidth="1"/>
    <col min="1453" max="1453" width="10.33203125" customWidth="1"/>
    <col min="1454" max="1454" width="7.33203125" customWidth="1"/>
    <col min="1455" max="1455" width="7.6640625" customWidth="1"/>
    <col min="1456" max="1456" width="10.33203125" customWidth="1"/>
    <col min="1457" max="1457" width="8.6640625" customWidth="1"/>
    <col min="1458" max="1458" width="9.6640625" customWidth="1"/>
    <col min="1459" max="1459" width="8.88671875" customWidth="1"/>
    <col min="1460" max="1460" width="12.88671875" customWidth="1"/>
    <col min="1461" max="1461" width="11.44140625" customWidth="1"/>
    <col min="1462" max="1462" width="10.88671875" customWidth="1"/>
    <col min="1463" max="1463" width="8.5546875" customWidth="1"/>
    <col min="1464" max="1464" width="12.6640625" customWidth="1"/>
    <col min="1465" max="1465" width="7.5546875" customWidth="1"/>
    <col min="1466" max="1466" width="8.88671875" customWidth="1"/>
    <col min="1467" max="1467" width="10.109375" customWidth="1"/>
    <col min="1468" max="1468" width="13.6640625" customWidth="1"/>
    <col min="1469" max="1469" width="9.33203125" customWidth="1"/>
    <col min="1470" max="1470" width="8.33203125" customWidth="1"/>
    <col min="1471" max="1471" width="10" customWidth="1"/>
    <col min="1472" max="1472" width="7.109375" customWidth="1"/>
    <col min="1473" max="1473" width="7.33203125" customWidth="1"/>
    <col min="1474" max="1474" width="4.5546875" customWidth="1"/>
    <col min="1475" max="1475" width="8.6640625" customWidth="1"/>
    <col min="1476" max="1476" width="7.88671875" customWidth="1"/>
    <col min="1477" max="1477" width="8.109375" customWidth="1"/>
    <col min="1478" max="1478" width="10.109375" customWidth="1"/>
    <col min="1479" max="1479" width="7.44140625" customWidth="1"/>
    <col min="1480" max="1480" width="14.88671875" customWidth="1"/>
    <col min="1481" max="1481" width="6" customWidth="1"/>
    <col min="1482" max="1482" width="9.5546875" customWidth="1"/>
    <col min="1483" max="1483" width="7.6640625" customWidth="1"/>
    <col min="1484" max="1484" width="8.109375" customWidth="1"/>
    <col min="1485" max="1485" width="6.109375" customWidth="1"/>
    <col min="1486" max="1486" width="5.109375" customWidth="1"/>
    <col min="1487" max="1487" width="4.6640625" customWidth="1"/>
    <col min="1488" max="1489" width="2.5546875" customWidth="1"/>
    <col min="1490" max="1490" width="7.88671875" customWidth="1"/>
    <col min="1491" max="1491" width="6.33203125" customWidth="1"/>
    <col min="1492" max="1492" width="5.33203125" customWidth="1"/>
    <col min="1493" max="1493" width="7.109375" customWidth="1"/>
    <col min="1494" max="1494" width="6.44140625" customWidth="1"/>
    <col min="1495" max="1495" width="6.6640625" customWidth="1"/>
    <col min="1496" max="1496" width="4.5546875" customWidth="1"/>
    <col min="1497" max="1497" width="5.6640625" customWidth="1"/>
    <col min="1498" max="1498" width="5.33203125" customWidth="1"/>
    <col min="1499" max="1499" width="10" customWidth="1"/>
    <col min="1500" max="1500" width="12.6640625" customWidth="1"/>
    <col min="1501" max="1501" width="14.6640625" customWidth="1"/>
    <col min="1502" max="1502" width="13.88671875" customWidth="1"/>
    <col min="1503" max="1503" width="8.44140625" customWidth="1"/>
    <col min="1504" max="1505" width="4.6640625" customWidth="1"/>
    <col min="1506" max="1506" width="6.44140625" customWidth="1"/>
    <col min="1507" max="1507" width="5.109375" customWidth="1"/>
    <col min="1508" max="1508" width="6.109375" customWidth="1"/>
    <col min="1509" max="1509" width="10.6640625" customWidth="1"/>
    <col min="1510" max="1510" width="9.88671875" customWidth="1"/>
    <col min="1511" max="1511" width="8" customWidth="1"/>
    <col min="1512" max="1512" width="4.33203125" customWidth="1"/>
    <col min="1513" max="1513" width="5.44140625" customWidth="1"/>
    <col min="1514" max="1514" width="9.5546875" customWidth="1"/>
    <col min="1515" max="1515" width="7" customWidth="1"/>
    <col min="1516" max="1516" width="9.44140625" customWidth="1"/>
    <col min="1517" max="1517" width="12.5546875" customWidth="1"/>
    <col min="1518" max="1518" width="12" customWidth="1"/>
    <col min="1519" max="1520" width="3.44140625" customWidth="1"/>
    <col min="1521" max="1521" width="10.5546875" customWidth="1"/>
    <col min="1522" max="1522" width="7.5546875" customWidth="1"/>
    <col min="1523" max="1523" width="9.88671875" customWidth="1"/>
    <col min="1524" max="1524" width="11" customWidth="1"/>
    <col min="1525" max="1525" width="7" customWidth="1"/>
    <col min="1526" max="1526" width="11" customWidth="1"/>
    <col min="1527" max="1527" width="4.33203125" customWidth="1"/>
    <col min="1528" max="1528" width="9.5546875" customWidth="1"/>
    <col min="1529" max="1529" width="8" customWidth="1"/>
    <col min="1530" max="1530" width="10.109375" customWidth="1"/>
    <col min="1531" max="1531" width="13.6640625" customWidth="1"/>
    <col min="1532" max="1532" width="9.33203125" customWidth="1"/>
    <col min="1533" max="1533" width="8.88671875" customWidth="1"/>
    <col min="1534" max="1534" width="4.6640625" customWidth="1"/>
    <col min="1535" max="1535" width="4.44140625" customWidth="1"/>
    <col min="1536" max="1536" width="3" customWidth="1"/>
    <col min="1537" max="1537" width="8.33203125" customWidth="1"/>
    <col min="1538" max="1538" width="9.33203125" customWidth="1"/>
    <col min="1539" max="1539" width="7.33203125" customWidth="1"/>
    <col min="1540" max="1540" width="13.44140625" customWidth="1"/>
    <col min="1541" max="1541" width="17.5546875" customWidth="1"/>
    <col min="1542" max="1542" width="13.6640625" customWidth="1"/>
    <col min="1543" max="1543" width="9" customWidth="1"/>
    <col min="1544" max="1544" width="8" customWidth="1"/>
    <col min="1545" max="1545" width="7.44140625" customWidth="1"/>
    <col min="1546" max="1546" width="9.33203125" customWidth="1"/>
    <col min="1547" max="1547" width="10.6640625" customWidth="1"/>
    <col min="1548" max="1548" width="8.33203125" customWidth="1"/>
    <col min="1549" max="1549" width="11.88671875" customWidth="1"/>
    <col min="1550" max="1550" width="10.33203125" customWidth="1"/>
    <col min="1551" max="1551" width="8.33203125" customWidth="1"/>
    <col min="1552" max="1552" width="9" customWidth="1"/>
    <col min="1553" max="1553" width="9.109375" customWidth="1"/>
    <col min="1554" max="1554" width="12" customWidth="1"/>
    <col min="1555" max="1555" width="8.33203125" customWidth="1"/>
    <col min="1556" max="1556" width="9.44140625" customWidth="1"/>
    <col min="1557" max="1557" width="7.6640625" customWidth="1"/>
    <col min="1558" max="1558" width="8.88671875" customWidth="1"/>
    <col min="1559" max="1559" width="8.109375" customWidth="1"/>
    <col min="1560" max="1560" width="7.44140625" customWidth="1"/>
    <col min="1561" max="1561" width="6.88671875" customWidth="1"/>
    <col min="1562" max="1562" width="4.5546875" customWidth="1"/>
    <col min="1563" max="1563" width="7.6640625" customWidth="1"/>
    <col min="1564" max="1564" width="7.5546875" customWidth="1"/>
    <col min="1565" max="1565" width="6.6640625" customWidth="1"/>
    <col min="1566" max="1566" width="8.33203125" customWidth="1"/>
    <col min="1567" max="1567" width="10.33203125" customWidth="1"/>
    <col min="1568" max="1568" width="9.6640625" customWidth="1"/>
    <col min="1569" max="1569" width="8" customWidth="1"/>
    <col min="1570" max="1570" width="11" customWidth="1"/>
    <col min="1571" max="1571" width="7.44140625" customWidth="1"/>
    <col min="1572" max="1572" width="8.88671875" customWidth="1"/>
    <col min="1573" max="1573" width="9.44140625" customWidth="1"/>
    <col min="1574" max="1574" width="7.88671875" customWidth="1"/>
    <col min="1575" max="1575" width="8.109375" customWidth="1"/>
    <col min="1576" max="1576" width="9.109375" customWidth="1"/>
    <col min="1577" max="1577" width="8.109375" customWidth="1"/>
    <col min="1578" max="1578" width="12.44140625" customWidth="1"/>
    <col min="1579" max="1579" width="9.109375" customWidth="1"/>
    <col min="1580" max="1580" width="8.88671875" customWidth="1"/>
    <col min="1581" max="1581" width="11.5546875" customWidth="1"/>
    <col min="1582" max="1582" width="8.88671875" customWidth="1"/>
    <col min="1583" max="1583" width="9.33203125" customWidth="1"/>
    <col min="1584" max="1584" width="14" customWidth="1"/>
    <col min="1585" max="1585" width="10.109375" customWidth="1"/>
    <col min="1586" max="1586" width="8.44140625" customWidth="1"/>
    <col min="1587" max="1587" width="8.88671875" customWidth="1"/>
    <col min="1588" max="1588" width="7.33203125" customWidth="1"/>
    <col min="1589" max="1589" width="6.6640625" customWidth="1"/>
    <col min="1590" max="1590" width="9.33203125" customWidth="1"/>
    <col min="1591" max="1591" width="12.109375" customWidth="1"/>
    <col min="1592" max="1592" width="7.6640625" customWidth="1"/>
    <col min="1593" max="1593" width="8.109375" customWidth="1"/>
    <col min="1594" max="1594" width="9.109375" customWidth="1"/>
    <col min="1595" max="1595" width="9.44140625" customWidth="1"/>
    <col min="1596" max="1596" width="8.44140625" customWidth="1"/>
    <col min="1597" max="1597" width="10.5546875" customWidth="1"/>
    <col min="1598" max="1598" width="9.33203125" customWidth="1"/>
    <col min="1599" max="1599" width="12.33203125" customWidth="1"/>
    <col min="1600" max="1600" width="8.5546875" customWidth="1"/>
    <col min="1601" max="1601" width="7.88671875" customWidth="1"/>
    <col min="1602" max="1602" width="10.33203125" customWidth="1"/>
    <col min="1603" max="1603" width="11.6640625" customWidth="1"/>
    <col min="1604" max="1604" width="10.33203125" customWidth="1"/>
    <col min="1605" max="1605" width="7.88671875" customWidth="1"/>
    <col min="1606" max="1606" width="12.88671875" customWidth="1"/>
    <col min="1607" max="1607" width="11.33203125" customWidth="1"/>
    <col min="1608" max="1608" width="7.88671875" customWidth="1"/>
    <col min="1609" max="1609" width="8.109375" customWidth="1"/>
    <col min="1610" max="1610" width="8.88671875" customWidth="1"/>
    <col min="1611" max="1611" width="10.109375" customWidth="1"/>
    <col min="1612" max="1612" width="11.44140625" customWidth="1"/>
    <col min="1613" max="1613" width="8" customWidth="1"/>
    <col min="1614" max="1614" width="8.44140625" customWidth="1"/>
    <col min="1615" max="1615" width="8.6640625" customWidth="1"/>
    <col min="1616" max="1616" width="13.33203125" customWidth="1"/>
    <col min="1617" max="1617" width="7.88671875" customWidth="1"/>
    <col min="1618" max="1618" width="8.33203125" customWidth="1"/>
    <col min="1619" max="1619" width="8.44140625" customWidth="1"/>
    <col min="1620" max="1620" width="10.5546875" customWidth="1"/>
    <col min="1621" max="1622" width="5.88671875" customWidth="1"/>
    <col min="1623" max="1623" width="8.88671875" customWidth="1"/>
    <col min="1624" max="1625" width="9" customWidth="1"/>
    <col min="1626" max="1626" width="8.109375" customWidth="1"/>
    <col min="1627" max="1627" width="9.109375" customWidth="1"/>
    <col min="1628" max="1628" width="9.33203125" customWidth="1"/>
    <col min="1629" max="1629" width="8.6640625" customWidth="1"/>
    <col min="1630" max="1630" width="7.109375" customWidth="1"/>
    <col min="1631" max="1631" width="6.5546875" customWidth="1"/>
    <col min="1632" max="1632" width="9.33203125" customWidth="1"/>
    <col min="1633" max="1633" width="8.33203125" customWidth="1"/>
    <col min="1634" max="1634" width="5.5546875" customWidth="1"/>
    <col min="1635" max="1635" width="6.109375" customWidth="1"/>
    <col min="1636" max="1636" width="7" customWidth="1"/>
    <col min="1637" max="1637" width="7.44140625" customWidth="1"/>
    <col min="1638" max="1638" width="8.88671875" customWidth="1"/>
    <col min="1639" max="1639" width="9.109375" customWidth="1"/>
    <col min="1640" max="1640" width="10.6640625" customWidth="1"/>
    <col min="1641" max="1641" width="8.6640625" customWidth="1"/>
    <col min="1642" max="1642" width="8" customWidth="1"/>
    <col min="1643" max="1643" width="8.6640625" customWidth="1"/>
    <col min="1644" max="1644" width="8.88671875" customWidth="1"/>
    <col min="1645" max="1645" width="9.88671875" customWidth="1"/>
    <col min="1646" max="1646" width="14.109375" customWidth="1"/>
    <col min="1647" max="1647" width="8.44140625" customWidth="1"/>
    <col min="1648" max="1648" width="7.33203125" customWidth="1"/>
    <col min="1649" max="1649" width="8" customWidth="1"/>
    <col min="1650" max="1650" width="7.5546875" customWidth="1"/>
    <col min="1651" max="1651" width="8.5546875" customWidth="1"/>
    <col min="1652" max="1652" width="6.5546875" customWidth="1"/>
    <col min="1653" max="1653" width="11.88671875" customWidth="1"/>
    <col min="1654" max="1654" width="8.88671875" customWidth="1"/>
    <col min="1655" max="1655" width="6" customWidth="1"/>
    <col min="1656" max="1656" width="10.33203125" customWidth="1"/>
    <col min="1657" max="1657" width="10.44140625" customWidth="1"/>
    <col min="1658" max="1658" width="11.109375" customWidth="1"/>
    <col min="1659" max="1659" width="7.6640625" customWidth="1"/>
    <col min="1660" max="1660" width="12.109375" customWidth="1"/>
    <col min="1661" max="1661" width="8.5546875" customWidth="1"/>
    <col min="1662" max="1662" width="7.44140625" customWidth="1"/>
    <col min="1663" max="1663" width="7" customWidth="1"/>
    <col min="1664" max="1664" width="9" customWidth="1"/>
    <col min="1665" max="1665" width="9.6640625" customWidth="1"/>
    <col min="1666" max="1666" width="7.44140625" customWidth="1"/>
    <col min="1667" max="1667" width="6" customWidth="1"/>
    <col min="1668" max="1668" width="6.6640625" customWidth="1"/>
    <col min="1669" max="1669" width="6.109375" customWidth="1"/>
    <col min="1670" max="1670" width="6.44140625" customWidth="1"/>
    <col min="1671" max="1671" width="9.6640625" customWidth="1"/>
    <col min="1672" max="1672" width="7.5546875" customWidth="1"/>
    <col min="1673" max="1673" width="10.6640625" customWidth="1"/>
    <col min="1674" max="1674" width="9.33203125" customWidth="1"/>
    <col min="1675" max="1675" width="8.6640625" customWidth="1"/>
    <col min="1676" max="1676" width="9.33203125" customWidth="1"/>
    <col min="1677" max="1677" width="4.6640625" customWidth="1"/>
    <col min="1678" max="1678" width="7.109375" customWidth="1"/>
    <col min="1679" max="1679" width="5.6640625" customWidth="1"/>
    <col min="1680" max="1680" width="7.44140625" customWidth="1"/>
    <col min="1681" max="1682" width="8.6640625" customWidth="1"/>
    <col min="1683" max="1683" width="9.109375" customWidth="1"/>
    <col min="1684" max="1684" width="9.33203125" customWidth="1"/>
    <col min="1685" max="1685" width="10.109375" customWidth="1"/>
    <col min="1686" max="1686" width="9.5546875" customWidth="1"/>
    <col min="1687" max="1687" width="9.109375" customWidth="1"/>
    <col min="1688" max="1688" width="12.5546875" customWidth="1"/>
    <col min="1689" max="1689" width="4.109375" customWidth="1"/>
    <col min="1690" max="1690" width="5.6640625" customWidth="1"/>
    <col min="1691" max="1691" width="11.33203125" customWidth="1"/>
    <col min="1692" max="1692" width="11" customWidth="1"/>
    <col min="1693" max="1693" width="8.6640625" customWidth="1"/>
    <col min="1694" max="1694" width="7.88671875" customWidth="1"/>
    <col min="1695" max="1695" width="6.5546875" customWidth="1"/>
    <col min="1696" max="1696" width="4.88671875" customWidth="1"/>
    <col min="1697" max="1697" width="5.109375" customWidth="1"/>
    <col min="1698" max="1698" width="5.44140625" customWidth="1"/>
    <col min="1699" max="1699" width="10.44140625" customWidth="1"/>
    <col min="1700" max="1700" width="8.5546875" customWidth="1"/>
    <col min="1701" max="1701" width="10.109375" customWidth="1"/>
    <col min="1702" max="1702" width="13.33203125" customWidth="1"/>
    <col min="1703" max="1703" width="10.109375" customWidth="1"/>
    <col min="1704" max="1704" width="8.6640625" customWidth="1"/>
    <col min="1705" max="1705" width="9" customWidth="1"/>
    <col min="1706" max="1706" width="8.6640625" customWidth="1"/>
    <col min="1707" max="1707" width="8" customWidth="1"/>
    <col min="1708" max="1708" width="13.109375" customWidth="1"/>
    <col min="1709" max="1709" width="8.5546875" customWidth="1"/>
    <col min="1710" max="1710" width="9.44140625" customWidth="1"/>
    <col min="1711" max="1711" width="8.6640625" customWidth="1"/>
    <col min="1712" max="1712" width="9.44140625" customWidth="1"/>
    <col min="1713" max="1713" width="11" customWidth="1"/>
    <col min="1714" max="1714" width="8" customWidth="1"/>
    <col min="1715" max="1715" width="8.88671875" customWidth="1"/>
    <col min="1716" max="1716" width="9.6640625" customWidth="1"/>
    <col min="1717" max="1717" width="8.88671875" customWidth="1"/>
    <col min="1718" max="1718" width="9.6640625" customWidth="1"/>
    <col min="1719" max="1719" width="8.5546875" customWidth="1"/>
    <col min="1720" max="1720" width="3" customWidth="1"/>
    <col min="1721" max="1721" width="14.109375" customWidth="1"/>
    <col min="1722" max="1722" width="7.88671875" customWidth="1"/>
    <col min="1723" max="1723" width="6.6640625" customWidth="1"/>
    <col min="1724" max="1724" width="8.88671875" customWidth="1"/>
    <col min="1725" max="1725" width="8.6640625" customWidth="1"/>
    <col min="1726" max="1726" width="10.5546875" customWidth="1"/>
    <col min="1727" max="1727" width="7.109375" customWidth="1"/>
    <col min="1728" max="1728" width="9.109375" customWidth="1"/>
    <col min="1729" max="1729" width="10.5546875" customWidth="1"/>
    <col min="1730" max="1730" width="8" customWidth="1"/>
    <col min="1731" max="1731" width="7.44140625" customWidth="1"/>
    <col min="1732" max="1732" width="10.33203125" customWidth="1"/>
    <col min="1733" max="1733" width="9.88671875" customWidth="1"/>
    <col min="1734" max="1734" width="9" customWidth="1"/>
    <col min="1735" max="1735" width="10.6640625" customWidth="1"/>
    <col min="1736" max="1736" width="7.6640625" customWidth="1"/>
    <col min="1737" max="1737" width="10.109375" customWidth="1"/>
    <col min="1738" max="1738" width="9.6640625" customWidth="1"/>
    <col min="1739" max="1739" width="8.109375" customWidth="1"/>
    <col min="1740" max="1740" width="7.6640625" customWidth="1"/>
    <col min="1741" max="1741" width="11.44140625" customWidth="1"/>
    <col min="1742" max="1743" width="7.88671875" customWidth="1"/>
    <col min="1744" max="1744" width="6.88671875" customWidth="1"/>
    <col min="1745" max="1745" width="7.5546875" customWidth="1"/>
    <col min="1746" max="1746" width="10" customWidth="1"/>
    <col min="1747" max="1747" width="8.44140625" customWidth="1"/>
    <col min="1748" max="1748" width="8.109375" customWidth="1"/>
    <col min="1749" max="1750" width="6.33203125" customWidth="1"/>
    <col min="1751" max="1751" width="9" customWidth="1"/>
    <col min="1752" max="1752" width="8.6640625" customWidth="1"/>
    <col min="1753" max="1753" width="9.6640625" customWidth="1"/>
    <col min="1754" max="1754" width="8.109375" customWidth="1"/>
    <col min="1755" max="1755" width="10.88671875" customWidth="1"/>
    <col min="1756" max="1756" width="6.5546875" customWidth="1"/>
    <col min="1757" max="1757" width="7.5546875" customWidth="1"/>
    <col min="1758" max="1758" width="11.5546875" customWidth="1"/>
    <col min="1759" max="1759" width="10.109375" customWidth="1"/>
    <col min="1760" max="1760" width="3.5546875" customWidth="1"/>
    <col min="1761" max="1761" width="8.88671875" customWidth="1"/>
    <col min="1762" max="1763" width="8.44140625" customWidth="1"/>
    <col min="1764" max="1764" width="8.109375" customWidth="1"/>
    <col min="1765" max="1765" width="6.33203125" customWidth="1"/>
    <col min="1766" max="1766" width="18" customWidth="1"/>
    <col min="1767" max="1767" width="7" customWidth="1"/>
    <col min="1768" max="1768" width="7.6640625" customWidth="1"/>
    <col min="1769" max="1769" width="7" customWidth="1"/>
    <col min="1770" max="1772" width="8.33203125" customWidth="1"/>
    <col min="1773" max="1773" width="7" customWidth="1"/>
    <col min="1774" max="1774" width="8.6640625" customWidth="1"/>
    <col min="1775" max="1775" width="7.109375" customWidth="1"/>
    <col min="1776" max="1776" width="8.5546875" customWidth="1"/>
    <col min="1777" max="1777" width="10.6640625" customWidth="1"/>
    <col min="1778" max="1778" width="12.6640625" customWidth="1"/>
    <col min="1779" max="1779" width="11" customWidth="1"/>
    <col min="1780" max="1780" width="9.109375" customWidth="1"/>
    <col min="1781" max="1781" width="8.33203125" customWidth="1"/>
    <col min="1782" max="1782" width="7.5546875" customWidth="1"/>
    <col min="1783" max="1783" width="7.109375" customWidth="1"/>
    <col min="1784" max="1784" width="8.88671875" customWidth="1"/>
    <col min="1785" max="1785" width="5.88671875" customWidth="1"/>
    <col min="1786" max="1786" width="8.88671875" customWidth="1"/>
    <col min="1787" max="1787" width="9" customWidth="1"/>
    <col min="1788" max="1788" width="9.33203125" customWidth="1"/>
    <col min="1789" max="1789" width="8.5546875" customWidth="1"/>
    <col min="1790" max="1790" width="10.44140625" customWidth="1"/>
    <col min="1791" max="1791" width="10.88671875" customWidth="1"/>
    <col min="1792" max="1792" width="10.44140625" customWidth="1"/>
    <col min="1793" max="1793" width="9" customWidth="1"/>
    <col min="1794" max="1794" width="9.33203125" customWidth="1"/>
    <col min="1795" max="1795" width="13.33203125" customWidth="1"/>
    <col min="1796" max="1796" width="9.109375" customWidth="1"/>
    <col min="1797" max="1797" width="8.5546875" customWidth="1"/>
    <col min="1798" max="1798" width="5.44140625" customWidth="1"/>
    <col min="1799" max="1799" width="10.88671875" customWidth="1"/>
    <col min="1800" max="1800" width="5.5546875" customWidth="1"/>
    <col min="1801" max="1801" width="2.88671875" customWidth="1"/>
    <col min="1802" max="1802" width="10.6640625" customWidth="1"/>
    <col min="1803" max="1803" width="11" customWidth="1"/>
    <col min="1804" max="1804" width="6.6640625" customWidth="1"/>
    <col min="1805" max="1805" width="8.44140625" customWidth="1"/>
    <col min="1806" max="1806" width="7.44140625" customWidth="1"/>
    <col min="1807" max="1807" width="10.6640625" customWidth="1"/>
    <col min="1808" max="1808" width="9.109375" customWidth="1"/>
    <col min="1809" max="1809" width="13.44140625" customWidth="1"/>
    <col min="1810" max="1811" width="9.6640625" customWidth="1"/>
    <col min="1812" max="1812" width="10.33203125" customWidth="1"/>
    <col min="1813" max="1813" width="12.33203125" customWidth="1"/>
    <col min="1814" max="1814" width="11.88671875" customWidth="1"/>
    <col min="1815" max="1815" width="10.5546875" customWidth="1"/>
    <col min="1816" max="1816" width="10.44140625" customWidth="1"/>
    <col min="1817" max="1817" width="8.33203125" customWidth="1"/>
    <col min="1818" max="1818" width="12.88671875" customWidth="1"/>
    <col min="1819" max="1819" width="13.33203125" customWidth="1"/>
    <col min="1820" max="1820" width="9" customWidth="1"/>
    <col min="1821" max="1821" width="12.33203125" customWidth="1"/>
    <col min="1822" max="1822" width="8.109375" customWidth="1"/>
    <col min="1823" max="1823" width="9.109375" customWidth="1"/>
    <col min="1824" max="1824" width="6.109375" customWidth="1"/>
    <col min="1825" max="1825" width="9.44140625" customWidth="1"/>
    <col min="1826" max="1826" width="7.44140625" customWidth="1"/>
    <col min="1827" max="1827" width="8.6640625" customWidth="1"/>
    <col min="1828" max="1828" width="11" customWidth="1"/>
    <col min="1829" max="1829" width="10.109375" customWidth="1"/>
    <col min="1830" max="1830" width="6.44140625" customWidth="1"/>
    <col min="1831" max="1831" width="8.33203125" customWidth="1"/>
    <col min="1832" max="1832" width="10.109375" customWidth="1"/>
    <col min="1833" max="1833" width="9.33203125" customWidth="1"/>
    <col min="1834" max="1834" width="4.88671875" customWidth="1"/>
    <col min="1835" max="1835" width="10.109375" customWidth="1"/>
    <col min="1836" max="1836" width="4.33203125" customWidth="1"/>
    <col min="1837" max="1838" width="8.33203125" customWidth="1"/>
    <col min="1839" max="1839" width="7.109375" customWidth="1"/>
    <col min="1840" max="1840" width="12.109375" customWidth="1"/>
    <col min="1841" max="1841" width="12" customWidth="1"/>
    <col min="1842" max="1842" width="9" customWidth="1"/>
    <col min="1843" max="1843" width="10.6640625" customWidth="1"/>
    <col min="1844" max="1844" width="10.109375" customWidth="1"/>
    <col min="1845" max="1845" width="11" customWidth="1"/>
    <col min="1846" max="1846" width="10.88671875" customWidth="1"/>
    <col min="1847" max="1847" width="8.109375" customWidth="1"/>
    <col min="1848" max="1848" width="10.44140625" customWidth="1"/>
    <col min="1849" max="1849" width="6.109375" customWidth="1"/>
    <col min="1850" max="1850" width="9.109375" customWidth="1"/>
    <col min="1851" max="1851" width="8.33203125" customWidth="1"/>
    <col min="1852" max="1852" width="4.44140625" customWidth="1"/>
    <col min="1853" max="1853" width="7.5546875" customWidth="1"/>
    <col min="1854" max="1854" width="8.109375" customWidth="1"/>
    <col min="1855" max="1855" width="9.44140625" customWidth="1"/>
    <col min="1856" max="1856" width="8.6640625" customWidth="1"/>
    <col min="1857" max="1857" width="6.33203125" customWidth="1"/>
    <col min="1858" max="1858" width="10.44140625" customWidth="1"/>
    <col min="1859" max="1859" width="11.109375" customWidth="1"/>
    <col min="1860" max="1860" width="11" customWidth="1"/>
    <col min="1861" max="1861" width="7.109375" customWidth="1"/>
    <col min="1862" max="1862" width="13.6640625" customWidth="1"/>
    <col min="1863" max="1863" width="10.88671875" customWidth="1"/>
    <col min="1864" max="1864" width="10" customWidth="1"/>
    <col min="1865" max="1865" width="8.6640625" customWidth="1"/>
    <col min="1866" max="1866" width="8.109375" customWidth="1"/>
    <col min="1867" max="1867" width="7.88671875" customWidth="1"/>
    <col min="1868" max="1868" width="13.6640625" customWidth="1"/>
    <col min="1869" max="1869" width="8.5546875" customWidth="1"/>
    <col min="1870" max="1870" width="13.88671875" customWidth="1"/>
    <col min="1871" max="1871" width="9.44140625" customWidth="1"/>
    <col min="1872" max="1872" width="13.44140625" customWidth="1"/>
    <col min="1873" max="1873" width="5.5546875" customWidth="1"/>
    <col min="1874" max="1874" width="10.6640625" customWidth="1"/>
    <col min="1875" max="1875" width="9.44140625" customWidth="1"/>
    <col min="1876" max="1876" width="15.6640625" customWidth="1"/>
    <col min="1877" max="1877" width="14.88671875" customWidth="1"/>
    <col min="1878" max="1878" width="12.88671875" customWidth="1"/>
    <col min="1879" max="1879" width="12.44140625" customWidth="1"/>
    <col min="1880" max="1880" width="13.33203125" customWidth="1"/>
    <col min="1881" max="1881" width="7.109375" customWidth="1"/>
    <col min="1882" max="1882" width="9.33203125" customWidth="1"/>
    <col min="1883" max="1883" width="8.5546875" customWidth="1"/>
    <col min="1884" max="1884" width="8.109375" customWidth="1"/>
    <col min="1885" max="1885" width="9.5546875" customWidth="1"/>
    <col min="1886" max="1886" width="13.5546875" customWidth="1"/>
    <col min="1887" max="1887" width="9.33203125" customWidth="1"/>
    <col min="1888" max="1888" width="10" customWidth="1"/>
    <col min="1889" max="1889" width="12.88671875" customWidth="1"/>
    <col min="1890" max="1890" width="9.5546875" customWidth="1"/>
    <col min="1891" max="1891" width="4.88671875" customWidth="1"/>
    <col min="1892" max="1892" width="7.109375" customWidth="1"/>
    <col min="1893" max="1893" width="10.5546875" customWidth="1"/>
    <col min="1894" max="1894" width="8.109375" customWidth="1"/>
    <col min="1895" max="1895" width="8.33203125" customWidth="1"/>
    <col min="1896" max="1896" width="12" customWidth="1"/>
    <col min="1897" max="1897" width="7" customWidth="1"/>
    <col min="1898" max="1898" width="9.109375" customWidth="1"/>
    <col min="1899" max="1899" width="12.88671875" customWidth="1"/>
    <col min="1900" max="1900" width="11.6640625" customWidth="1"/>
    <col min="1901" max="1901" width="10.44140625" customWidth="1"/>
    <col min="1902" max="1902" width="10.5546875" customWidth="1"/>
    <col min="1903" max="1903" width="10.6640625" customWidth="1"/>
    <col min="1904" max="1904" width="11.44140625" customWidth="1"/>
    <col min="1905" max="1905" width="6.88671875" customWidth="1"/>
    <col min="1906" max="1906" width="10.109375" customWidth="1"/>
    <col min="1907" max="1907" width="3.88671875" customWidth="1"/>
    <col min="1908" max="1908" width="9.44140625" customWidth="1"/>
    <col min="1909" max="1909" width="9.88671875" customWidth="1"/>
    <col min="1910" max="1910" width="10" customWidth="1"/>
    <col min="1911" max="1911" width="10.33203125" customWidth="1"/>
    <col min="1912" max="1912" width="9.88671875" customWidth="1"/>
    <col min="1913" max="1913" width="9.5546875" customWidth="1"/>
    <col min="1914" max="1914" width="9" customWidth="1"/>
    <col min="1915" max="1915" width="9.44140625" customWidth="1"/>
    <col min="1916" max="1916" width="13.44140625" customWidth="1"/>
    <col min="1917" max="1917" width="8.44140625" customWidth="1"/>
    <col min="1918" max="1918" width="10.5546875" customWidth="1"/>
    <col min="1919" max="1919" width="11.6640625" customWidth="1"/>
    <col min="1920" max="1920" width="10" customWidth="1"/>
    <col min="1921" max="1921" width="9.88671875" customWidth="1"/>
    <col min="1922" max="1922" width="10.33203125" customWidth="1"/>
    <col min="1923" max="1923" width="11.44140625" customWidth="1"/>
    <col min="1924" max="1924" width="11.109375" customWidth="1"/>
    <col min="1925" max="1925" width="9.88671875" customWidth="1"/>
    <col min="1926" max="1926" width="15.5546875" customWidth="1"/>
    <col min="1927" max="1927" width="10" customWidth="1"/>
    <col min="1928" max="1928" width="11.6640625" customWidth="1"/>
    <col min="1929" max="1929" width="7.6640625" customWidth="1"/>
    <col min="1930" max="1930" width="9.33203125" customWidth="1"/>
    <col min="1931" max="1931" width="8.44140625" customWidth="1"/>
    <col min="1932" max="1932" width="9.109375" customWidth="1"/>
    <col min="1933" max="1933" width="12" customWidth="1"/>
    <col min="1934" max="1934" width="8.5546875" customWidth="1"/>
    <col min="1935" max="1935" width="9.88671875" customWidth="1"/>
    <col min="1936" max="1936" width="11.33203125" customWidth="1"/>
    <col min="1937" max="1937" width="9.109375" customWidth="1"/>
    <col min="1938" max="1938" width="10.109375" customWidth="1"/>
    <col min="1939" max="1939" width="12.33203125" customWidth="1"/>
    <col min="1940" max="1940" width="10.6640625" customWidth="1"/>
    <col min="1941" max="1941" width="12" customWidth="1"/>
    <col min="1942" max="1942" width="13.6640625" customWidth="1"/>
    <col min="1943" max="1943" width="9.44140625" customWidth="1"/>
    <col min="1944" max="1944" width="11.88671875" customWidth="1"/>
    <col min="1945" max="1945" width="10.109375" customWidth="1"/>
    <col min="1946" max="1946" width="9.109375" customWidth="1"/>
    <col min="1947" max="1947" width="15" customWidth="1"/>
    <col min="1948" max="1948" width="14.88671875" customWidth="1"/>
    <col min="1949" max="1949" width="11" customWidth="1"/>
    <col min="1950" max="1950" width="9.33203125" customWidth="1"/>
    <col min="1951" max="1951" width="11.5546875" customWidth="1"/>
    <col min="1952" max="1952" width="9.88671875" customWidth="1"/>
    <col min="1953" max="1953" width="8.5546875" customWidth="1"/>
    <col min="1954" max="1954" width="7.5546875" customWidth="1"/>
    <col min="1955" max="1955" width="13.33203125" customWidth="1"/>
    <col min="1956" max="1956" width="9.88671875" customWidth="1"/>
    <col min="1957" max="1957" width="12.109375" customWidth="1"/>
    <col min="1958" max="1958" width="9.44140625" customWidth="1"/>
    <col min="1959" max="1960" width="8.5546875" customWidth="1"/>
    <col min="1961" max="1961" width="7.88671875" customWidth="1"/>
    <col min="1962" max="1962" width="9.6640625" customWidth="1"/>
    <col min="1963" max="1963" width="9.109375" customWidth="1"/>
    <col min="1964" max="1964" width="8.5546875" customWidth="1"/>
    <col min="1965" max="1965" width="9.88671875" customWidth="1"/>
    <col min="1966" max="1966" width="9.44140625" customWidth="1"/>
    <col min="1967" max="1967" width="11.109375" customWidth="1"/>
    <col min="1968" max="1968" width="9.33203125" customWidth="1"/>
    <col min="1969" max="1969" width="10" customWidth="1"/>
    <col min="1970" max="1970" width="11.109375" customWidth="1"/>
    <col min="1971" max="1971" width="11.44140625" customWidth="1"/>
    <col min="1972" max="1972" width="9.33203125" customWidth="1"/>
    <col min="1973" max="1973" width="13.88671875" customWidth="1"/>
    <col min="1974" max="1974" width="11.109375" customWidth="1"/>
    <col min="1975" max="1975" width="10.44140625" customWidth="1"/>
    <col min="1976" max="1976" width="9.33203125" customWidth="1"/>
    <col min="1977" max="1977" width="11.33203125" customWidth="1"/>
    <col min="1978" max="1978" width="13.44140625" customWidth="1"/>
    <col min="1979" max="1979" width="10.88671875" customWidth="1"/>
    <col min="1980" max="1980" width="10.109375" customWidth="1"/>
    <col min="1981" max="1981" width="11" customWidth="1"/>
    <col min="1982" max="1982" width="9.5546875" customWidth="1"/>
    <col min="1983" max="1983" width="10.44140625" customWidth="1"/>
    <col min="1984" max="1984" width="11.6640625" customWidth="1"/>
    <col min="1985" max="1985" width="10.109375" customWidth="1"/>
    <col min="1986" max="1986" width="10" customWidth="1"/>
    <col min="1987" max="1987" width="10.44140625" customWidth="1"/>
    <col min="1988" max="1988" width="10.6640625" customWidth="1"/>
    <col min="1989" max="1989" width="11" customWidth="1"/>
    <col min="1990" max="1990" width="9.109375" customWidth="1"/>
    <col min="1991" max="1992" width="11" customWidth="1"/>
    <col min="1993" max="1993" width="10.6640625" customWidth="1"/>
    <col min="1994" max="1994" width="11" customWidth="1"/>
    <col min="1995" max="1995" width="13.33203125" customWidth="1"/>
    <col min="1996" max="1996" width="12.6640625" customWidth="1"/>
    <col min="1997" max="1997" width="12" customWidth="1"/>
    <col min="1998" max="1998" width="10.6640625" customWidth="1"/>
    <col min="1999" max="1999" width="8.6640625" customWidth="1"/>
    <col min="2000" max="2000" width="11.44140625" customWidth="1"/>
    <col min="2001" max="2001" width="8.109375" customWidth="1"/>
    <col min="2002" max="2002" width="9.88671875" customWidth="1"/>
    <col min="2003" max="2003" width="9.33203125" customWidth="1"/>
    <col min="2004" max="2004" width="10.5546875" customWidth="1"/>
    <col min="2005" max="2006" width="9.33203125" customWidth="1"/>
    <col min="2007" max="2007" width="8.33203125" customWidth="1"/>
    <col min="2008" max="2008" width="9.6640625" customWidth="1"/>
    <col min="2009" max="2009" width="9.44140625" customWidth="1"/>
    <col min="2010" max="2010" width="10.33203125" customWidth="1"/>
    <col min="2011" max="2011" width="11.6640625" customWidth="1"/>
    <col min="2012" max="2012" width="9.6640625" customWidth="1"/>
    <col min="2013" max="2013" width="10.44140625" customWidth="1"/>
    <col min="2014" max="2014" width="9.5546875" customWidth="1"/>
    <col min="2015" max="2015" width="9.33203125" customWidth="1"/>
    <col min="2016" max="2016" width="9" customWidth="1"/>
    <col min="2017" max="2017" width="10.44140625" customWidth="1"/>
    <col min="2018" max="2018" width="10.5546875" customWidth="1"/>
    <col min="2019" max="2019" width="10.109375" customWidth="1"/>
    <col min="2020" max="2020" width="7.44140625" customWidth="1"/>
    <col min="2021" max="2021" width="11.88671875" customWidth="1"/>
    <col min="2022" max="2022" width="11.109375" customWidth="1"/>
    <col min="2023" max="2023" width="8.109375" customWidth="1"/>
    <col min="2024" max="2024" width="13.33203125" customWidth="1"/>
    <col min="2025" max="2025" width="10" customWidth="1"/>
    <col min="2026" max="2026" width="11.33203125" customWidth="1"/>
    <col min="2027" max="2027" width="10.33203125" customWidth="1"/>
    <col min="2028" max="2028" width="8.5546875" customWidth="1"/>
    <col min="2029" max="2029" width="5.33203125" customWidth="1"/>
    <col min="2030" max="2030" width="11.5546875" customWidth="1"/>
    <col min="2031" max="2031" width="5.44140625" customWidth="1"/>
    <col min="2032" max="2032" width="7.88671875" customWidth="1"/>
    <col min="2033" max="2033" width="13.109375" customWidth="1"/>
    <col min="2034" max="2034" width="4.88671875" customWidth="1"/>
    <col min="2035" max="2035" width="8.6640625" customWidth="1"/>
    <col min="2036" max="2036" width="10.33203125" customWidth="1"/>
    <col min="2037" max="2037" width="8.44140625" customWidth="1"/>
    <col min="2038" max="2038" width="8.33203125" customWidth="1"/>
    <col min="2039" max="2039" width="6.33203125" customWidth="1"/>
    <col min="2040" max="2040" width="8.109375" customWidth="1"/>
    <col min="2041" max="2041" width="7.44140625" customWidth="1"/>
    <col min="2042" max="2042" width="10.44140625" customWidth="1"/>
    <col min="2043" max="2043" width="9.109375" customWidth="1"/>
    <col min="2044" max="2044" width="5.6640625" customWidth="1"/>
    <col min="2045" max="2045" width="7.33203125" customWidth="1"/>
    <col min="2046" max="2046" width="7.44140625" customWidth="1"/>
    <col min="2047" max="2047" width="8.109375" customWidth="1"/>
    <col min="2048" max="2048" width="9.5546875" customWidth="1"/>
    <col min="2049" max="2049" width="6" customWidth="1"/>
    <col min="2050" max="2050" width="7.6640625" customWidth="1"/>
    <col min="2051" max="2051" width="5.88671875" customWidth="1"/>
    <col min="2052" max="2052" width="4.5546875" customWidth="1"/>
    <col min="2053" max="2053" width="7.88671875" customWidth="1"/>
    <col min="2054" max="2054" width="7.109375" customWidth="1"/>
    <col min="2055" max="2055" width="6.44140625" customWidth="1"/>
    <col min="2056" max="2056" width="9.33203125" customWidth="1"/>
    <col min="2057" max="2057" width="10.109375" customWidth="1"/>
    <col min="2058" max="2058" width="6.33203125" customWidth="1"/>
    <col min="2059" max="2059" width="10.44140625" customWidth="1"/>
    <col min="2060" max="2060" width="8.44140625" customWidth="1"/>
    <col min="2061" max="2061" width="8.5546875" customWidth="1"/>
    <col min="2062" max="2062" width="8.33203125" customWidth="1"/>
    <col min="2063" max="2063" width="8.44140625" customWidth="1"/>
    <col min="2064" max="2064" width="6.33203125" customWidth="1"/>
    <col min="2065" max="2065" width="8" customWidth="1"/>
    <col min="2066" max="2066" width="6.44140625" customWidth="1"/>
    <col min="2067" max="2067" width="4.6640625" customWidth="1"/>
    <col min="2068" max="2068" width="6.33203125" customWidth="1"/>
    <col min="2069" max="2069" width="7.33203125" customWidth="1"/>
    <col min="2070" max="2070" width="9.6640625" customWidth="1"/>
    <col min="2071" max="2071" width="7.88671875" customWidth="1"/>
    <col min="2072" max="2072" width="7" customWidth="1"/>
    <col min="2073" max="2073" width="5" customWidth="1"/>
    <col min="2074" max="2074" width="4.5546875" customWidth="1"/>
    <col min="2075" max="2075" width="5.5546875" customWidth="1"/>
    <col min="2076" max="2076" width="8.33203125" customWidth="1"/>
    <col min="2077" max="2077" width="8.6640625" customWidth="1"/>
    <col min="2078" max="2078" width="4.6640625" customWidth="1"/>
    <col min="2079" max="2079" width="7.88671875" customWidth="1"/>
    <col min="2080" max="2080" width="9.6640625" customWidth="1"/>
    <col min="2081" max="2081" width="7.88671875" customWidth="1"/>
    <col min="2082" max="2082" width="14.109375" customWidth="1"/>
    <col min="2083" max="2083" width="17.5546875" customWidth="1"/>
    <col min="2084" max="2084" width="11.5546875" customWidth="1"/>
    <col min="2085" max="2085" width="7" customWidth="1"/>
    <col min="2086" max="2086" width="7.44140625" customWidth="1"/>
    <col min="2087" max="2087" width="3.44140625" customWidth="1"/>
    <col min="2088" max="2088" width="9.33203125" customWidth="1"/>
    <col min="2089" max="2089" width="10" customWidth="1"/>
    <col min="2090" max="2090" width="7.6640625" customWidth="1"/>
    <col min="2091" max="2091" width="8.109375" customWidth="1"/>
    <col min="2092" max="2092" width="4.88671875" customWidth="1"/>
    <col min="2093" max="2093" width="3.109375" customWidth="1"/>
    <col min="2094" max="2094" width="4.44140625" customWidth="1"/>
    <col min="2095" max="2095" width="11.33203125" customWidth="1"/>
    <col min="2096" max="2096" width="11.109375" customWidth="1"/>
    <col min="2097" max="2097" width="13.109375" customWidth="1"/>
    <col min="2098" max="2098" width="11.109375" customWidth="1"/>
    <col min="2099" max="2099" width="10.5546875" customWidth="1"/>
    <col min="2100" max="2100" width="11" customWidth="1"/>
    <col min="2101" max="2101" width="9.5546875" customWidth="1"/>
    <col min="2102" max="2102" width="8.109375" customWidth="1"/>
    <col min="2103" max="2103" width="6.109375" customWidth="1"/>
    <col min="2104" max="2104" width="9" customWidth="1"/>
    <col min="2105" max="2105" width="8.33203125" customWidth="1"/>
    <col min="2106" max="2106" width="10.33203125" customWidth="1"/>
    <col min="2107" max="2107" width="10.6640625" customWidth="1"/>
    <col min="2108" max="2108" width="10.109375" customWidth="1"/>
    <col min="2109" max="2109" width="8.109375" customWidth="1"/>
    <col min="2110" max="2110" width="7.6640625" customWidth="1"/>
    <col min="2111" max="2111" width="12.5546875" customWidth="1"/>
    <col min="2112" max="2112" width="9.109375" customWidth="1"/>
    <col min="2113" max="2113" width="8.5546875" customWidth="1"/>
    <col min="2114" max="2114" width="8" customWidth="1"/>
    <col min="2115" max="2115" width="6.33203125" customWidth="1"/>
    <col min="2116" max="2116" width="8.33203125" customWidth="1"/>
    <col min="2117" max="2117" width="9.6640625" customWidth="1"/>
    <col min="2118" max="2118" width="9" customWidth="1"/>
    <col min="2119" max="2119" width="9.109375" customWidth="1"/>
    <col min="2120" max="2120" width="9.5546875" customWidth="1"/>
    <col min="2121" max="2121" width="13.33203125" customWidth="1"/>
    <col min="2122" max="2122" width="9.44140625" customWidth="1"/>
    <col min="2123" max="2123" width="11.6640625" customWidth="1"/>
    <col min="2124" max="2124" width="8.5546875" customWidth="1"/>
    <col min="2125" max="2125" width="8.88671875" customWidth="1"/>
    <col min="2126" max="2126" width="10.33203125" customWidth="1"/>
    <col min="2127" max="2127" width="8.109375" customWidth="1"/>
    <col min="2128" max="2128" width="12.5546875" customWidth="1"/>
    <col min="2129" max="2129" width="6.88671875" customWidth="1"/>
    <col min="2130" max="2130" width="7.88671875" customWidth="1"/>
    <col min="2131" max="2131" width="7.109375" customWidth="1"/>
    <col min="2132" max="2132" width="10.33203125" customWidth="1"/>
    <col min="2133" max="2133" width="9.44140625" customWidth="1"/>
    <col min="2134" max="2134" width="7.33203125" customWidth="1"/>
    <col min="2135" max="2135" width="8.109375" customWidth="1"/>
    <col min="2136" max="2136" width="9.109375" customWidth="1"/>
    <col min="2137" max="2137" width="13.44140625" customWidth="1"/>
    <col min="2138" max="2138" width="8" customWidth="1"/>
    <col min="2139" max="2139" width="9.33203125" customWidth="1"/>
    <col min="2140" max="2140" width="8.5546875" customWidth="1"/>
    <col min="2141" max="2141" width="10.6640625" customWidth="1"/>
    <col min="2142" max="2142" width="14" customWidth="1"/>
    <col min="2143" max="2143" width="13.33203125" customWidth="1"/>
    <col min="2144" max="2144" width="13.44140625" customWidth="1"/>
    <col min="2145" max="2145" width="8.5546875" customWidth="1"/>
    <col min="2146" max="2146" width="12.33203125" customWidth="1"/>
    <col min="2147" max="2147" width="11.109375" customWidth="1"/>
    <col min="2148" max="2148" width="9.33203125" customWidth="1"/>
    <col min="2149" max="2149" width="9" customWidth="1"/>
    <col min="2150" max="2150" width="8.44140625" customWidth="1"/>
    <col min="2151" max="2151" width="8.88671875" customWidth="1"/>
    <col min="2152" max="2152" width="8.5546875" customWidth="1"/>
    <col min="2153" max="2153" width="12.88671875" customWidth="1"/>
    <col min="2154" max="2154" width="12.109375" customWidth="1"/>
    <col min="2155" max="2155" width="13.33203125" customWidth="1"/>
    <col min="2156" max="2156" width="10.109375" customWidth="1"/>
    <col min="2157" max="2157" width="8.5546875" customWidth="1"/>
    <col min="2158" max="2158" width="11.5546875" customWidth="1"/>
    <col min="2159" max="2159" width="8.109375" customWidth="1"/>
    <col min="2160" max="2160" width="8.6640625" customWidth="1"/>
    <col min="2161" max="2161" width="8.88671875" customWidth="1"/>
    <col min="2162" max="2162" width="9.44140625" customWidth="1"/>
    <col min="2163" max="2163" width="10.109375" customWidth="1"/>
    <col min="2164" max="2164" width="9.88671875" customWidth="1"/>
    <col min="2165" max="2165" width="11.33203125" customWidth="1"/>
    <col min="2166" max="2166" width="11.6640625" customWidth="1"/>
    <col min="2167" max="2167" width="11" customWidth="1"/>
    <col min="2168" max="2168" width="11.109375" customWidth="1"/>
    <col min="2169" max="2169" width="5.33203125" customWidth="1"/>
    <col min="2170" max="2170" width="8.33203125" customWidth="1"/>
    <col min="2171" max="2171" width="10.44140625" customWidth="1"/>
    <col min="2172" max="2172" width="9.44140625" customWidth="1"/>
    <col min="2173" max="2173" width="7.6640625" customWidth="1"/>
    <col min="2174" max="2174" width="10" customWidth="1"/>
    <col min="2175" max="2175" width="10.88671875" customWidth="1"/>
    <col min="2176" max="2176" width="8.109375" customWidth="1"/>
    <col min="2177" max="2177" width="9.109375" customWidth="1"/>
    <col min="2178" max="2178" width="8.109375" customWidth="1"/>
    <col min="2179" max="2179" width="7.88671875" customWidth="1"/>
    <col min="2180" max="2180" width="10.5546875" customWidth="1"/>
    <col min="2181" max="2181" width="9.6640625" customWidth="1"/>
    <col min="2182" max="2182" width="9.88671875" customWidth="1"/>
    <col min="2183" max="2183" width="11.109375" customWidth="1"/>
    <col min="2184" max="2184" width="8.88671875" customWidth="1"/>
    <col min="2185" max="2185" width="7.5546875" customWidth="1"/>
    <col min="2186" max="2186" width="8.5546875" customWidth="1"/>
    <col min="2187" max="2187" width="6.5546875" customWidth="1"/>
    <col min="2188" max="2188" width="7.33203125" customWidth="1"/>
    <col min="2189" max="2189" width="7" customWidth="1"/>
    <col min="2190" max="2190" width="4.5546875" customWidth="1"/>
    <col min="2191" max="2191" width="4.44140625" customWidth="1"/>
    <col min="2192" max="2192" width="10.33203125" customWidth="1"/>
    <col min="2193" max="2193" width="9.109375" customWidth="1"/>
    <col min="2194" max="2194" width="5.6640625" customWidth="1"/>
    <col min="2195" max="2195" width="9.44140625" customWidth="1"/>
    <col min="2196" max="2196" width="4.5546875" customWidth="1"/>
    <col min="2197" max="2197" width="10.109375" customWidth="1"/>
    <col min="2198" max="2198" width="6.6640625" customWidth="1"/>
    <col min="2199" max="2199" width="6.88671875" customWidth="1"/>
    <col min="2200" max="2200" width="9.88671875" customWidth="1"/>
    <col min="2201" max="2201" width="5" customWidth="1"/>
    <col min="2202" max="2202" width="4.33203125" customWidth="1"/>
    <col min="2203" max="2203" width="5.88671875" customWidth="1"/>
    <col min="2204" max="2204" width="6.5546875" customWidth="1"/>
    <col min="2205" max="2205" width="8.33203125" customWidth="1"/>
    <col min="2206" max="2206" width="5.88671875" customWidth="1"/>
    <col min="2207" max="2207" width="7.33203125" customWidth="1"/>
    <col min="2208" max="2209" width="6.33203125" customWidth="1"/>
    <col min="2210" max="2210" width="7.33203125" customWidth="1"/>
    <col min="2211" max="2211" width="7.44140625" customWidth="1"/>
    <col min="2212" max="2212" width="8" customWidth="1"/>
    <col min="2213" max="2213" width="11" customWidth="1"/>
    <col min="2214" max="2214" width="6.33203125" customWidth="1"/>
    <col min="2215" max="2215" width="5.88671875" customWidth="1"/>
    <col min="2216" max="2216" width="5.109375" customWidth="1"/>
    <col min="2217" max="2217" width="6.6640625" customWidth="1"/>
    <col min="2218" max="2218" width="8" customWidth="1"/>
    <col min="2219" max="2219" width="4.44140625" customWidth="1"/>
    <col min="2220" max="2220" width="5.44140625" customWidth="1"/>
    <col min="2221" max="2221" width="8.109375" customWidth="1"/>
    <col min="2222" max="2222" width="10.109375" customWidth="1"/>
    <col min="2223" max="2223" width="5.44140625" customWidth="1"/>
    <col min="2224" max="2224" width="10" customWidth="1"/>
    <col min="2225" max="2226" width="2.109375" customWidth="1"/>
    <col min="2227" max="2227" width="11.109375" customWidth="1"/>
    <col min="2228" max="2228" width="9.33203125" customWidth="1"/>
    <col min="2229" max="2229" width="7.88671875" customWidth="1"/>
    <col min="2230" max="2230" width="8.33203125" customWidth="1"/>
    <col min="2231" max="2231" width="6.6640625" customWidth="1"/>
    <col min="2232" max="2232" width="4.44140625" customWidth="1"/>
    <col min="2233" max="2233" width="7.109375" customWidth="1"/>
    <col min="2234" max="2234" width="6.5546875" customWidth="1"/>
    <col min="2235" max="2235" width="10" customWidth="1"/>
    <col min="2236" max="2236" width="5.33203125" customWidth="1"/>
    <col min="2237" max="2237" width="4.6640625" customWidth="1"/>
    <col min="2238" max="2238" width="3.6640625" customWidth="1"/>
    <col min="2239" max="2239" width="3.88671875" customWidth="1"/>
    <col min="2240" max="2240" width="6" customWidth="1"/>
    <col min="2241" max="2241" width="6.5546875" customWidth="1"/>
    <col min="2242" max="2242" width="6.6640625" customWidth="1"/>
    <col min="2243" max="2243" width="5.6640625" customWidth="1"/>
    <col min="2244" max="2244" width="6.88671875" customWidth="1"/>
    <col min="2245" max="2245" width="5.109375" customWidth="1"/>
    <col min="2246" max="2246" width="5.44140625" customWidth="1"/>
    <col min="2247" max="2247" width="5.6640625" customWidth="1"/>
    <col min="2248" max="2248" width="6.6640625" customWidth="1"/>
    <col min="2249" max="2249" width="9.33203125" customWidth="1"/>
    <col min="2250" max="2250" width="5.44140625" customWidth="1"/>
    <col min="2251" max="2251" width="9.33203125" customWidth="1"/>
    <col min="2252" max="2252" width="4.88671875" customWidth="1"/>
    <col min="2253" max="2253" width="6.109375" customWidth="1"/>
    <col min="2254" max="2254" width="9.33203125" customWidth="1"/>
    <col min="2255" max="2255" width="5.88671875" customWidth="1"/>
    <col min="2256" max="2256" width="3.109375" customWidth="1"/>
    <col min="2257" max="2257" width="6" customWidth="1"/>
    <col min="2258" max="2258" width="5.5546875" customWidth="1"/>
    <col min="2259" max="2259" width="6" customWidth="1"/>
    <col min="2260" max="2260" width="3.6640625" customWidth="1"/>
    <col min="2261" max="2261" width="7.44140625" customWidth="1"/>
    <col min="2262" max="2262" width="8.109375" customWidth="1"/>
    <col min="2263" max="2263" width="10.6640625" customWidth="1"/>
    <col min="2264" max="2264" width="8.88671875" customWidth="1"/>
    <col min="2265" max="2265" width="9.33203125" customWidth="1"/>
    <col min="2266" max="2266" width="7.44140625" customWidth="1"/>
    <col min="2267" max="2267" width="5.88671875" customWidth="1"/>
    <col min="2268" max="2268" width="9" customWidth="1"/>
    <col min="2269" max="2269" width="7.33203125" customWidth="1"/>
    <col min="2270" max="2270" width="8" customWidth="1"/>
    <col min="2271" max="2271" width="4.6640625" customWidth="1"/>
    <col min="2272" max="2272" width="6.6640625" customWidth="1"/>
    <col min="2273" max="2273" width="7.44140625" customWidth="1"/>
    <col min="2274" max="2274" width="6" customWidth="1"/>
    <col min="2275" max="2275" width="4.5546875" customWidth="1"/>
    <col min="2276" max="2276" width="5.6640625" customWidth="1"/>
    <col min="2277" max="2277" width="5.109375" customWidth="1"/>
    <col min="2278" max="2278" width="9.88671875" customWidth="1"/>
    <col min="2279" max="2279" width="9.33203125" customWidth="1"/>
    <col min="2280" max="2281" width="7.33203125" customWidth="1"/>
    <col min="2282" max="2282" width="8.33203125" customWidth="1"/>
    <col min="2283" max="2283" width="7.6640625" customWidth="1"/>
    <col min="2284" max="2284" width="10.5546875" customWidth="1"/>
    <col min="2285" max="2285" width="13.5546875" customWidth="1"/>
    <col min="2286" max="2286" width="8.5546875" customWidth="1"/>
    <col min="2287" max="2287" width="9.33203125" customWidth="1"/>
    <col min="2288" max="2288" width="7.109375" customWidth="1"/>
    <col min="2289" max="2289" width="6.109375" customWidth="1"/>
    <col min="2290" max="2291" width="8.33203125" customWidth="1"/>
    <col min="2292" max="2292" width="7.6640625" customWidth="1"/>
    <col min="2293" max="2293" width="7" customWidth="1"/>
    <col min="2294" max="2294" width="9.33203125" customWidth="1"/>
    <col min="2295" max="2295" width="10.6640625" customWidth="1"/>
    <col min="2296" max="2296" width="11" customWidth="1"/>
    <col min="2297" max="2297" width="4.44140625" customWidth="1"/>
    <col min="2298" max="2298" width="8.5546875" customWidth="1"/>
    <col min="2299" max="2299" width="9.33203125" customWidth="1"/>
    <col min="2300" max="2300" width="8.5546875" customWidth="1"/>
    <col min="2301" max="2301" width="5.88671875" customWidth="1"/>
    <col min="2302" max="2302" width="5.6640625" customWidth="1"/>
    <col min="2303" max="2303" width="7.6640625" customWidth="1"/>
    <col min="2304" max="2304" width="8.44140625" customWidth="1"/>
    <col min="2305" max="2305" width="7.6640625" customWidth="1"/>
    <col min="2306" max="2306" width="7.88671875" customWidth="1"/>
    <col min="2307" max="2307" width="5.6640625" customWidth="1"/>
    <col min="2308" max="2308" width="8.88671875" customWidth="1"/>
    <col min="2309" max="2309" width="9.5546875" customWidth="1"/>
    <col min="2310" max="2310" width="12.33203125" customWidth="1"/>
    <col min="2311" max="2311" width="10.33203125" customWidth="1"/>
    <col min="2312" max="2312" width="9.6640625" customWidth="1"/>
    <col min="2313" max="2313" width="12.6640625" customWidth="1"/>
    <col min="2314" max="2314" width="5.109375" customWidth="1"/>
    <col min="2315" max="2315" width="10.44140625" customWidth="1"/>
    <col min="2316" max="2316" width="9.5546875" customWidth="1"/>
    <col min="2317" max="2317" width="10.44140625" customWidth="1"/>
    <col min="2318" max="2318" width="7.109375" customWidth="1"/>
    <col min="2319" max="2319" width="9.5546875" customWidth="1"/>
    <col min="2320" max="2320" width="9.6640625" customWidth="1"/>
    <col min="2321" max="2321" width="10.5546875" customWidth="1"/>
    <col min="2322" max="2322" width="9.44140625" customWidth="1"/>
    <col min="2323" max="2323" width="7.109375" customWidth="1"/>
    <col min="2324" max="2324" width="9.109375" customWidth="1"/>
    <col min="2325" max="2325" width="8.88671875" customWidth="1"/>
    <col min="2326" max="2326" width="9.88671875" customWidth="1"/>
    <col min="2327" max="2327" width="6.5546875" customWidth="1"/>
    <col min="2328" max="2328" width="6.33203125" customWidth="1"/>
    <col min="2329" max="2329" width="14.88671875" customWidth="1"/>
    <col min="2330" max="2330" width="12.88671875" customWidth="1"/>
    <col min="2331" max="2331" width="7.88671875" customWidth="1"/>
    <col min="2332" max="2332" width="8.44140625" customWidth="1"/>
    <col min="2333" max="2333" width="7.6640625" customWidth="1"/>
    <col min="2334" max="2334" width="5.44140625" customWidth="1"/>
    <col min="2335" max="2335" width="7.88671875" customWidth="1"/>
    <col min="2336" max="2336" width="6.33203125" customWidth="1"/>
    <col min="2337" max="2337" width="5.6640625" customWidth="1"/>
    <col min="2338" max="2338" width="8.109375" customWidth="1"/>
    <col min="2339" max="2339" width="12.109375" customWidth="1"/>
    <col min="2340" max="2340" width="7.109375" customWidth="1"/>
    <col min="2341" max="2341" width="10.88671875" customWidth="1"/>
    <col min="2342" max="2342" width="10" customWidth="1"/>
    <col min="2343" max="2343" width="8.5546875" customWidth="1"/>
    <col min="2344" max="2344" width="6.44140625" customWidth="1"/>
    <col min="2345" max="2345" width="6.6640625" customWidth="1"/>
    <col min="2346" max="2346" width="8" customWidth="1"/>
    <col min="2347" max="2347" width="7.109375" customWidth="1"/>
    <col min="2348" max="2348" width="9.33203125" customWidth="1"/>
    <col min="2349" max="2349" width="8.6640625" customWidth="1"/>
    <col min="2350" max="2350" width="7.33203125" customWidth="1"/>
    <col min="2351" max="2351" width="7.88671875" customWidth="1"/>
    <col min="2352" max="2352" width="8" customWidth="1"/>
    <col min="2353" max="2353" width="7.44140625" customWidth="1"/>
    <col min="2354" max="2354" width="9.44140625" customWidth="1"/>
    <col min="2355" max="2355" width="8.5546875" customWidth="1"/>
    <col min="2356" max="2356" width="11.109375" customWidth="1"/>
    <col min="2357" max="2357" width="4.6640625" customWidth="1"/>
    <col min="2358" max="2358" width="7" customWidth="1"/>
    <col min="2359" max="2359" width="8.6640625" customWidth="1"/>
    <col min="2360" max="2360" width="7.44140625" customWidth="1"/>
    <col min="2361" max="2361" width="9.6640625" customWidth="1"/>
    <col min="2362" max="2362" width="8.6640625" customWidth="1"/>
    <col min="2363" max="2363" width="10.33203125" customWidth="1"/>
    <col min="2364" max="2364" width="7.5546875" customWidth="1"/>
    <col min="2365" max="2365" width="6.88671875" customWidth="1"/>
    <col min="2366" max="2366" width="8.6640625" customWidth="1"/>
    <col min="2367" max="2367" width="13.44140625" customWidth="1"/>
    <col min="2368" max="2368" width="7.88671875" customWidth="1"/>
    <col min="2369" max="2369" width="11.5546875" customWidth="1"/>
    <col min="2370" max="2370" width="6.44140625" customWidth="1"/>
    <col min="2371" max="2371" width="7.109375" customWidth="1"/>
    <col min="2372" max="2372" width="5.6640625" customWidth="1"/>
    <col min="2373" max="2373" width="7.44140625" customWidth="1"/>
    <col min="2374" max="2374" width="5.88671875" customWidth="1"/>
    <col min="2375" max="2375" width="9.109375" customWidth="1"/>
    <col min="2376" max="2376" width="6.33203125" customWidth="1"/>
    <col min="2377" max="2377" width="13.44140625" customWidth="1"/>
    <col min="2378" max="2378" width="4.88671875" customWidth="1"/>
    <col min="2379" max="2379" width="7.33203125" customWidth="1"/>
    <col min="2380" max="2380" width="7" customWidth="1"/>
    <col min="2381" max="2381" width="7.5546875" customWidth="1"/>
    <col min="2382" max="2382" width="6.5546875" customWidth="1"/>
    <col min="2383" max="2383" width="8.5546875" customWidth="1"/>
    <col min="2384" max="2384" width="5.33203125" customWidth="1"/>
    <col min="2385" max="2385" width="8.33203125" customWidth="1"/>
    <col min="2386" max="2386" width="6.109375" customWidth="1"/>
    <col min="2387" max="2387" width="6.88671875" customWidth="1"/>
    <col min="2388" max="2388" width="7" customWidth="1"/>
    <col min="2389" max="2389" width="6.109375" customWidth="1"/>
    <col min="2390" max="2390" width="5.44140625" customWidth="1"/>
    <col min="2391" max="2391" width="6.6640625" customWidth="1"/>
    <col min="2392" max="2392" width="6.5546875" customWidth="1"/>
    <col min="2393" max="2393" width="6.88671875" customWidth="1"/>
    <col min="2394" max="2394" width="3.6640625" customWidth="1"/>
    <col min="2395" max="2395" width="5" customWidth="1"/>
    <col min="2396" max="2396" width="5.33203125" customWidth="1"/>
    <col min="2397" max="2397" width="7.6640625" customWidth="1"/>
    <col min="2398" max="2398" width="5" customWidth="1"/>
    <col min="2399" max="2399" width="9.33203125" customWidth="1"/>
    <col min="2400" max="2400" width="6.33203125" customWidth="1"/>
    <col min="2401" max="2401" width="7.88671875" customWidth="1"/>
    <col min="2402" max="2402" width="9.88671875" customWidth="1"/>
    <col min="2403" max="2403" width="8.6640625" customWidth="1"/>
    <col min="2404" max="2404" width="10.44140625" customWidth="1"/>
    <col min="2405" max="2405" width="9.5546875" customWidth="1"/>
    <col min="2406" max="2406" width="8.5546875" customWidth="1"/>
    <col min="2407" max="2407" width="6.6640625" customWidth="1"/>
    <col min="2408" max="2408" width="6.88671875" customWidth="1"/>
    <col min="2409" max="2409" width="5.88671875" customWidth="1"/>
    <col min="2410" max="2410" width="11.5546875" customWidth="1"/>
    <col min="2411" max="2411" width="5.6640625" customWidth="1"/>
    <col min="2412" max="2412" width="11.6640625" customWidth="1"/>
    <col min="2413" max="2413" width="14" customWidth="1"/>
    <col min="2414" max="2414" width="10.6640625" customWidth="1"/>
    <col min="2415" max="2415" width="10.109375" customWidth="1"/>
    <col min="2416" max="2416" width="10.6640625" customWidth="1"/>
    <col min="2417" max="2417" width="11.6640625" customWidth="1"/>
    <col min="2418" max="2418" width="9.6640625" customWidth="1"/>
    <col min="2419" max="2419" width="6.6640625" customWidth="1"/>
    <col min="2420" max="2420" width="7.44140625" customWidth="1"/>
    <col min="2421" max="2421" width="8.44140625" customWidth="1"/>
    <col min="2422" max="2422" width="7" customWidth="1"/>
    <col min="2423" max="2423" width="6.88671875" customWidth="1"/>
    <col min="2424" max="2424" width="8.88671875" customWidth="1"/>
    <col min="2425" max="2425" width="7.5546875" customWidth="1"/>
    <col min="2426" max="2426" width="8.5546875" customWidth="1"/>
    <col min="2427" max="2427" width="5.88671875" customWidth="1"/>
    <col min="2428" max="2428" width="7.44140625" customWidth="1"/>
    <col min="2429" max="2429" width="7" customWidth="1"/>
    <col min="2430" max="2430" width="9" customWidth="1"/>
    <col min="2431" max="2431" width="10.109375" customWidth="1"/>
    <col min="2432" max="2432" width="8.109375" customWidth="1"/>
    <col min="2433" max="2433" width="10.88671875" customWidth="1"/>
    <col min="2434" max="2434" width="6" customWidth="1"/>
    <col min="2435" max="2435" width="9.5546875" customWidth="1"/>
    <col min="2436" max="2436" width="4.88671875" customWidth="1"/>
    <col min="2437" max="2437" width="7.6640625" customWidth="1"/>
    <col min="2438" max="2438" width="7.5546875" customWidth="1"/>
    <col min="2439" max="2439" width="9.6640625" customWidth="1"/>
    <col min="2440" max="2440" width="9.5546875" customWidth="1"/>
    <col min="2441" max="2441" width="3.88671875" customWidth="1"/>
    <col min="2442" max="2442" width="6.5546875" customWidth="1"/>
    <col min="2443" max="2443" width="5.33203125" customWidth="1"/>
    <col min="2444" max="2444" width="6.44140625" customWidth="1"/>
    <col min="2445" max="2445" width="9.33203125" customWidth="1"/>
    <col min="2446" max="2446" width="3.5546875" customWidth="1"/>
    <col min="2447" max="2447" width="6.33203125" customWidth="1"/>
    <col min="2448" max="2448" width="8.109375" customWidth="1"/>
    <col min="2449" max="2449" width="9.109375" customWidth="1"/>
    <col min="2450" max="2450" width="9.88671875" customWidth="1"/>
    <col min="2451" max="2451" width="10.33203125" customWidth="1"/>
    <col min="2452" max="2452" width="8.88671875" customWidth="1"/>
    <col min="2453" max="2453" width="11.109375" customWidth="1"/>
    <col min="2454" max="2454" width="7.109375" customWidth="1"/>
    <col min="2455" max="2455" width="6.6640625" customWidth="1"/>
    <col min="2456" max="2456" width="7.44140625" customWidth="1"/>
    <col min="2457" max="2457" width="7.5546875" customWidth="1"/>
    <col min="2458" max="2458" width="7.88671875" customWidth="1"/>
    <col min="2459" max="2459" width="7.109375" customWidth="1"/>
    <col min="2460" max="2460" width="7.88671875" customWidth="1"/>
    <col min="2461" max="2461" width="6.109375" customWidth="1"/>
    <col min="2462" max="2462" width="4.109375" customWidth="1"/>
    <col min="2463" max="2463" width="6.33203125" customWidth="1"/>
    <col min="2464" max="2464" width="10" customWidth="1"/>
    <col min="2465" max="2465" width="7.44140625" customWidth="1"/>
    <col min="2466" max="2466" width="5.5546875" customWidth="1"/>
    <col min="2467" max="2467" width="4.44140625" customWidth="1"/>
    <col min="2468" max="2468" width="11.109375" customWidth="1"/>
    <col min="2469" max="2469" width="4.6640625" customWidth="1"/>
    <col min="2470" max="2470" width="6.6640625" customWidth="1"/>
    <col min="2471" max="2471" width="8.44140625" customWidth="1"/>
    <col min="2472" max="2472" width="9.5546875" customWidth="1"/>
    <col min="2473" max="2473" width="7.33203125" customWidth="1"/>
    <col min="2474" max="2474" width="10.6640625" customWidth="1"/>
    <col min="2475" max="2475" width="6.44140625" customWidth="1"/>
    <col min="2476" max="2476" width="8.44140625" customWidth="1"/>
    <col min="2477" max="2477" width="8" customWidth="1"/>
    <col min="2478" max="2478" width="5.6640625" customWidth="1"/>
    <col min="2479" max="2479" width="6.44140625" customWidth="1"/>
    <col min="2480" max="2480" width="5.109375" customWidth="1"/>
    <col min="2481" max="2481" width="6.5546875" customWidth="1"/>
    <col min="2482" max="2482" width="8.33203125" customWidth="1"/>
    <col min="2483" max="2483" width="9" customWidth="1"/>
    <col min="2484" max="2484" width="8.6640625" customWidth="1"/>
    <col min="2485" max="2485" width="5.6640625" customWidth="1"/>
    <col min="2486" max="2486" width="5.5546875" customWidth="1"/>
    <col min="2487" max="2487" width="8" customWidth="1"/>
    <col min="2488" max="2488" width="7.6640625" customWidth="1"/>
    <col min="2489" max="2489" width="8.5546875" customWidth="1"/>
    <col min="2490" max="2490" width="8.44140625" customWidth="1"/>
    <col min="2491" max="2491" width="4.33203125" customWidth="1"/>
    <col min="2492" max="2492" width="5.33203125" customWidth="1"/>
    <col min="2493" max="2493" width="6.44140625" customWidth="1"/>
    <col min="2494" max="2494" width="6.33203125" customWidth="1"/>
    <col min="2495" max="2495" width="6.6640625" customWidth="1"/>
    <col min="2496" max="2496" width="7" customWidth="1"/>
    <col min="2497" max="2497" width="9.109375" customWidth="1"/>
    <col min="2498" max="2498" width="5.44140625" customWidth="1"/>
    <col min="2499" max="2499" width="6.33203125" customWidth="1"/>
    <col min="2500" max="2500" width="6.88671875" customWidth="1"/>
    <col min="2501" max="2501" width="7" customWidth="1"/>
    <col min="2502" max="2502" width="5.33203125" customWidth="1"/>
    <col min="2503" max="2503" width="5.88671875" customWidth="1"/>
    <col min="2504" max="2504" width="5.6640625" customWidth="1"/>
    <col min="2505" max="2505" width="11" customWidth="1"/>
    <col min="2506" max="2506" width="10" customWidth="1"/>
    <col min="2507" max="2507" width="9" customWidth="1"/>
    <col min="2508" max="2508" width="9.109375" customWidth="1"/>
    <col min="2509" max="2509" width="9.44140625" customWidth="1"/>
    <col min="2510" max="2510" width="9.6640625" customWidth="1"/>
    <col min="2511" max="2511" width="11.6640625" customWidth="1"/>
    <col min="2512" max="2512" width="8.88671875" customWidth="1"/>
    <col min="2513" max="2513" width="10.88671875" customWidth="1"/>
    <col min="2514" max="2514" width="9" customWidth="1"/>
    <col min="2515" max="2515" width="10.33203125" customWidth="1"/>
    <col min="2516" max="2516" width="8.33203125" customWidth="1"/>
    <col min="2517" max="2517" width="9.33203125" customWidth="1"/>
    <col min="2518" max="2518" width="10.5546875" customWidth="1"/>
    <col min="2519" max="2519" width="8.109375" customWidth="1"/>
    <col min="2520" max="2520" width="8.5546875" customWidth="1"/>
    <col min="2521" max="2521" width="12.44140625" customWidth="1"/>
    <col min="2522" max="2522" width="7.33203125" customWidth="1"/>
    <col min="2523" max="2523" width="7.88671875" customWidth="1"/>
    <col min="2524" max="2524" width="9.88671875" customWidth="1"/>
    <col min="2525" max="2525" width="5.5546875" customWidth="1"/>
    <col min="2526" max="2526" width="8.88671875" customWidth="1"/>
    <col min="2527" max="2527" width="10.6640625" customWidth="1"/>
    <col min="2528" max="2528" width="9.5546875" customWidth="1"/>
    <col min="2529" max="2529" width="7" customWidth="1"/>
    <col min="2530" max="2530" width="6.88671875" customWidth="1"/>
    <col min="2531" max="2531" width="3.88671875" customWidth="1"/>
    <col min="2532" max="2532" width="8.88671875" customWidth="1"/>
    <col min="2533" max="2533" width="5.88671875" customWidth="1"/>
    <col min="2534" max="2534" width="5" customWidth="1"/>
    <col min="2535" max="2535" width="7.33203125" customWidth="1"/>
    <col min="2536" max="2536" width="6.88671875" customWidth="1"/>
    <col min="2537" max="2537" width="8.88671875" customWidth="1"/>
    <col min="2538" max="2538" width="7.33203125" customWidth="1"/>
    <col min="2539" max="2539" width="7" customWidth="1"/>
    <col min="2540" max="2540" width="7.5546875" customWidth="1"/>
    <col min="2541" max="2541" width="10.44140625" customWidth="1"/>
    <col min="2542" max="2542" width="6.44140625" customWidth="1"/>
    <col min="2543" max="2543" width="8.44140625" customWidth="1"/>
    <col min="2544" max="2544" width="5.44140625" customWidth="1"/>
    <col min="2545" max="2545" width="5.88671875" customWidth="1"/>
    <col min="2546" max="2546" width="9" customWidth="1"/>
    <col min="2547" max="2547" width="8.88671875" customWidth="1"/>
    <col min="2548" max="2548" width="6.109375" customWidth="1"/>
    <col min="2549" max="2549" width="10.5546875" customWidth="1"/>
    <col min="2550" max="2550" width="11.109375" customWidth="1"/>
    <col min="2551" max="2551" width="12" customWidth="1"/>
    <col min="2552" max="2552" width="11.6640625" customWidth="1"/>
    <col min="2553" max="2553" width="11" customWidth="1"/>
    <col min="2554" max="2554" width="10.44140625" customWidth="1"/>
    <col min="2555" max="2555" width="6.33203125" customWidth="1"/>
    <col min="2556" max="2556" width="10.6640625" customWidth="1"/>
    <col min="2557" max="2557" width="10.109375" customWidth="1"/>
    <col min="2558" max="2558" width="7" customWidth="1"/>
    <col min="2559" max="2559" width="6.6640625" customWidth="1"/>
    <col min="2560" max="2560" width="8.44140625" customWidth="1"/>
    <col min="2561" max="2561" width="7.88671875" customWidth="1"/>
    <col min="2562" max="2562" width="8.6640625" customWidth="1"/>
    <col min="2563" max="2563" width="6.88671875" customWidth="1"/>
    <col min="2564" max="2564" width="11.6640625" customWidth="1"/>
    <col min="2565" max="2565" width="8" customWidth="1"/>
    <col min="2566" max="2566" width="16.109375" customWidth="1"/>
    <col min="2567" max="2567" width="13.5546875" customWidth="1"/>
    <col min="2568" max="2568" width="11" customWidth="1"/>
    <col min="2569" max="2569" width="6.33203125" customWidth="1"/>
    <col min="2570" max="2570" width="7.88671875" customWidth="1"/>
    <col min="2571" max="2571" width="9.109375" customWidth="1"/>
    <col min="2572" max="2572" width="6.6640625" customWidth="1"/>
    <col min="2573" max="2573" width="8.5546875" customWidth="1"/>
    <col min="2574" max="2574" width="8" customWidth="1"/>
    <col min="2575" max="2575" width="8.33203125" customWidth="1"/>
    <col min="2576" max="2576" width="7" customWidth="1"/>
    <col min="2577" max="2577" width="8.109375" customWidth="1"/>
    <col min="2578" max="2578" width="4.33203125" customWidth="1"/>
    <col min="2579" max="2579" width="5.6640625" customWidth="1"/>
    <col min="2580" max="2580" width="10.109375" customWidth="1"/>
    <col min="2581" max="2581" width="9" customWidth="1"/>
    <col min="2582" max="2582" width="6.88671875" customWidth="1"/>
    <col min="2583" max="2583" width="12.5546875" customWidth="1"/>
    <col min="2584" max="2584" width="10.44140625" customWidth="1"/>
    <col min="2585" max="2585" width="7.5546875" customWidth="1"/>
    <col min="2586" max="2586" width="12.44140625" customWidth="1"/>
    <col min="2587" max="2587" width="7.44140625" customWidth="1"/>
    <col min="2588" max="2588" width="15" customWidth="1"/>
    <col min="2589" max="2589" width="7.6640625" customWidth="1"/>
    <col min="2590" max="2590" width="7.88671875" customWidth="1"/>
    <col min="2591" max="2591" width="13.33203125" customWidth="1"/>
    <col min="2592" max="2592" width="12.5546875" customWidth="1"/>
    <col min="2593" max="2593" width="10" customWidth="1"/>
    <col min="2594" max="2594" width="7.88671875" customWidth="1"/>
    <col min="2595" max="2595" width="5.44140625" customWidth="1"/>
    <col min="2596" max="2596" width="11" customWidth="1"/>
    <col min="2597" max="2597" width="11.44140625" customWidth="1"/>
    <col min="2598" max="2598" width="11.5546875" customWidth="1"/>
    <col min="2599" max="2599" width="10.44140625" customWidth="1"/>
    <col min="2600" max="2600" width="11.88671875" customWidth="1"/>
    <col min="2601" max="2601" width="9.88671875" customWidth="1"/>
    <col min="2602" max="2602" width="14" customWidth="1"/>
    <col min="2603" max="2603" width="12.44140625" customWidth="1"/>
    <col min="2604" max="2604" width="12" customWidth="1"/>
    <col min="2605" max="2605" width="11.33203125" customWidth="1"/>
    <col min="2606" max="2606" width="13.44140625" customWidth="1"/>
    <col min="2607" max="2607" width="10.33203125" customWidth="1"/>
    <col min="2608" max="2608" width="8" customWidth="1"/>
    <col min="2609" max="2609" width="14.5546875" customWidth="1"/>
    <col min="2610" max="2610" width="9.109375" customWidth="1"/>
    <col min="2611" max="2611" width="10.6640625" customWidth="1"/>
    <col min="2612" max="2612" width="11.6640625" customWidth="1"/>
    <col min="2613" max="2613" width="11.33203125" customWidth="1"/>
    <col min="2614" max="2614" width="12.5546875" customWidth="1"/>
    <col min="2615" max="2615" width="15.88671875" customWidth="1"/>
    <col min="2616" max="2616" width="11.88671875" customWidth="1"/>
    <col min="2617" max="2617" width="9.88671875" customWidth="1"/>
    <col min="2618" max="2618" width="13.6640625" customWidth="1"/>
    <col min="2619" max="2619" width="15.44140625" customWidth="1"/>
    <col min="2620" max="2620" width="11" customWidth="1"/>
    <col min="2621" max="2621" width="10.33203125" customWidth="1"/>
    <col min="2622" max="2622" width="10.5546875" customWidth="1"/>
    <col min="2623" max="2623" width="16.6640625" customWidth="1"/>
    <col min="2624" max="2624" width="10.5546875" customWidth="1"/>
    <col min="2625" max="2625" width="10.88671875" customWidth="1"/>
    <col min="2626" max="2626" width="12.88671875" customWidth="1"/>
    <col min="2627" max="2627" width="14.6640625" customWidth="1"/>
    <col min="2628" max="2628" width="11.33203125" customWidth="1"/>
    <col min="2629" max="2629" width="13.88671875" customWidth="1"/>
    <col min="2630" max="2630" width="10.5546875" customWidth="1"/>
    <col min="2631" max="2632" width="10.6640625" customWidth="1"/>
    <col min="2633" max="2633" width="13.109375" customWidth="1"/>
    <col min="2634" max="2634" width="11.33203125" customWidth="1"/>
    <col min="2635" max="2635" width="10.5546875" customWidth="1"/>
    <col min="2636" max="2636" width="10.6640625" customWidth="1"/>
    <col min="2637" max="2637" width="14" customWidth="1"/>
    <col min="2638" max="2638" width="10" customWidth="1"/>
    <col min="2639" max="2639" width="11.5546875" customWidth="1"/>
    <col min="2640" max="2640" width="10.88671875" customWidth="1"/>
    <col min="2641" max="2641" width="11.6640625" customWidth="1"/>
    <col min="2642" max="2642" width="10.88671875" customWidth="1"/>
    <col min="2643" max="2643" width="12.5546875" customWidth="1"/>
    <col min="2644" max="2644" width="11.44140625" customWidth="1"/>
    <col min="2645" max="2645" width="10" customWidth="1"/>
    <col min="2646" max="2646" width="9.109375" customWidth="1"/>
    <col min="2647" max="2647" width="14" customWidth="1"/>
    <col min="2648" max="2648" width="14.88671875" customWidth="1"/>
    <col min="2649" max="2649" width="10.109375" customWidth="1"/>
    <col min="2650" max="2650" width="10.88671875" customWidth="1"/>
    <col min="2651" max="2651" width="12.33203125" customWidth="1"/>
    <col min="2652" max="2652" width="16.109375" customWidth="1"/>
    <col min="2653" max="2653" width="13.109375" customWidth="1"/>
    <col min="2654" max="2654" width="12.6640625" customWidth="1"/>
    <col min="2655" max="2657" width="10.109375" customWidth="1"/>
    <col min="2658" max="2658" width="9.88671875" customWidth="1"/>
    <col min="2659" max="2659" width="11.44140625" customWidth="1"/>
    <col min="2660" max="2660" width="9.5546875" customWidth="1"/>
    <col min="2661" max="2661" width="11.44140625" customWidth="1"/>
    <col min="2662" max="2662" width="11.6640625" customWidth="1"/>
    <col min="2663" max="2663" width="10.6640625" customWidth="1"/>
    <col min="2664" max="2664" width="13.5546875" customWidth="1"/>
    <col min="2665" max="2665" width="9.88671875" customWidth="1"/>
    <col min="2666" max="2666" width="11" customWidth="1"/>
    <col min="2667" max="2667" width="10.33203125" customWidth="1"/>
    <col min="2668" max="2668" width="11.44140625" customWidth="1"/>
    <col min="2669" max="2669" width="12.5546875" customWidth="1"/>
    <col min="2670" max="2670" width="7.88671875" customWidth="1"/>
    <col min="2671" max="2671" width="12" customWidth="1"/>
    <col min="2672" max="2672" width="10.109375" customWidth="1"/>
    <col min="2673" max="2673" width="12" customWidth="1"/>
    <col min="2674" max="2674" width="10.33203125" customWidth="1"/>
    <col min="2675" max="2675" width="10.5546875" customWidth="1"/>
    <col min="2676" max="2676" width="12.33203125" customWidth="1"/>
    <col min="2677" max="2677" width="9.6640625" customWidth="1"/>
    <col min="2678" max="2678" width="12.5546875" customWidth="1"/>
    <col min="2679" max="2679" width="13.44140625" customWidth="1"/>
    <col min="2680" max="2680" width="12.44140625" customWidth="1"/>
    <col min="2681" max="2681" width="14" customWidth="1"/>
    <col min="2682" max="2682" width="11.6640625" customWidth="1"/>
    <col min="2683" max="2683" width="12.5546875" customWidth="1"/>
    <col min="2684" max="2684" width="12" customWidth="1"/>
    <col min="2685" max="2685" width="14.6640625" customWidth="1"/>
    <col min="2686" max="2686" width="12" customWidth="1"/>
    <col min="2687" max="2687" width="11" customWidth="1"/>
    <col min="2688" max="2688" width="10.6640625" customWidth="1"/>
    <col min="2689" max="2689" width="12.5546875" customWidth="1"/>
    <col min="2690" max="2690" width="14.33203125" customWidth="1"/>
    <col min="2691" max="2691" width="12.33203125" customWidth="1"/>
    <col min="2692" max="2692" width="15.109375" customWidth="1"/>
    <col min="2693" max="2693" width="10.44140625" customWidth="1"/>
    <col min="2694" max="2694" width="12.5546875" customWidth="1"/>
    <col min="2695" max="2695" width="14.44140625" customWidth="1"/>
    <col min="2696" max="2696" width="11.109375" customWidth="1"/>
    <col min="2697" max="2697" width="10.88671875" customWidth="1"/>
    <col min="2698" max="2698" width="9.6640625" customWidth="1"/>
    <col min="2699" max="2699" width="12" customWidth="1"/>
    <col min="2700" max="2700" width="11" customWidth="1"/>
    <col min="2701" max="2701" width="10.5546875" customWidth="1"/>
    <col min="2702" max="2702" width="11.5546875" customWidth="1"/>
    <col min="2703" max="2703" width="12.33203125" customWidth="1"/>
    <col min="2704" max="2704" width="11" customWidth="1"/>
    <col min="2705" max="2705" width="12.6640625" customWidth="1"/>
    <col min="2706" max="2706" width="13.109375" customWidth="1"/>
    <col min="2707" max="2707" width="9" customWidth="1"/>
    <col min="2708" max="2708" width="12.33203125" customWidth="1"/>
    <col min="2709" max="2709" width="13.109375" customWidth="1"/>
    <col min="2710" max="2710" width="10.6640625" customWidth="1"/>
    <col min="2711" max="2711" width="11.44140625" customWidth="1"/>
    <col min="2712" max="2712" width="9.88671875" customWidth="1"/>
    <col min="2713" max="2713" width="11.6640625" customWidth="1"/>
    <col min="2714" max="2714" width="13.6640625" customWidth="1"/>
    <col min="2715" max="2715" width="13.5546875" customWidth="1"/>
    <col min="2716" max="2716" width="11.44140625" customWidth="1"/>
    <col min="2717" max="2717" width="9.5546875" customWidth="1"/>
    <col min="2718" max="2718" width="11.109375" customWidth="1"/>
    <col min="2719" max="2719" width="12" customWidth="1"/>
    <col min="2720" max="2720" width="7.6640625" customWidth="1"/>
    <col min="2721" max="2721" width="11.109375" customWidth="1"/>
    <col min="2722" max="2722" width="10.44140625" customWidth="1"/>
    <col min="2723" max="2723" width="10.5546875" customWidth="1"/>
    <col min="2724" max="2724" width="9.5546875" customWidth="1"/>
    <col min="2725" max="2725" width="8.88671875" customWidth="1"/>
    <col min="2726" max="2726" width="7.44140625" customWidth="1"/>
    <col min="2727" max="2727" width="9.5546875" customWidth="1"/>
    <col min="2728" max="2728" width="9.44140625" customWidth="1"/>
    <col min="2729" max="2729" width="10.5546875" customWidth="1"/>
    <col min="2730" max="2730" width="14" customWidth="1"/>
    <col min="2731" max="2731" width="8.6640625" customWidth="1"/>
    <col min="2732" max="2732" width="14.109375" customWidth="1"/>
    <col min="2733" max="2733" width="11.5546875" customWidth="1"/>
    <col min="2734" max="2734" width="5.6640625" customWidth="1"/>
    <col min="2735" max="2735" width="10.6640625" customWidth="1"/>
    <col min="2736" max="2736" width="6.88671875" customWidth="1"/>
    <col min="2737" max="2737" width="10.5546875" customWidth="1"/>
    <col min="2738" max="2738" width="7" customWidth="1"/>
    <col min="2739" max="2739" width="8.33203125" customWidth="1"/>
    <col min="2740" max="2740" width="8.109375" customWidth="1"/>
    <col min="2741" max="2741" width="11.6640625" customWidth="1"/>
    <col min="2742" max="2742" width="10.88671875" customWidth="1"/>
    <col min="2743" max="2743" width="9" customWidth="1"/>
    <col min="2744" max="2745" width="9.109375" customWidth="1"/>
    <col min="2746" max="2746" width="8" customWidth="1"/>
    <col min="2747" max="2748" width="6.5546875" customWidth="1"/>
    <col min="2749" max="2749" width="6.33203125" customWidth="1"/>
    <col min="2750" max="2750" width="8.5546875" customWidth="1"/>
    <col min="2751" max="2751" width="7.6640625" customWidth="1"/>
    <col min="2752" max="2752" width="10.109375" customWidth="1"/>
    <col min="2753" max="2753" width="10.33203125" customWidth="1"/>
    <col min="2754" max="2754" width="6" customWidth="1"/>
    <col min="2755" max="2755" width="11" customWidth="1"/>
    <col min="2756" max="2756" width="6.6640625" customWidth="1"/>
    <col min="2757" max="2757" width="8.109375" customWidth="1"/>
    <col min="2758" max="2758" width="10.33203125" customWidth="1"/>
    <col min="2759" max="2759" width="6.44140625" customWidth="1"/>
    <col min="2760" max="2760" width="7.33203125" customWidth="1"/>
    <col min="2761" max="2761" width="9.5546875" customWidth="1"/>
    <col min="2762" max="2762" width="10.109375" customWidth="1"/>
    <col min="2763" max="2763" width="9.33203125" customWidth="1"/>
    <col min="2764" max="2764" width="8.5546875" customWidth="1"/>
    <col min="2765" max="2765" width="10.33203125" customWidth="1"/>
    <col min="2766" max="2766" width="6.33203125" customWidth="1"/>
    <col min="2767" max="2767" width="9" customWidth="1"/>
    <col min="2768" max="2768" width="9.6640625" customWidth="1"/>
    <col min="2769" max="2769" width="7.33203125" customWidth="1"/>
    <col min="2770" max="2770" width="6.5546875" customWidth="1"/>
    <col min="2771" max="2771" width="12" customWidth="1"/>
    <col min="2772" max="2772" width="10.6640625" customWidth="1"/>
    <col min="2773" max="2773" width="11.33203125" customWidth="1"/>
    <col min="2774" max="2774" width="7.88671875" customWidth="1"/>
    <col min="2775" max="2775" width="8.109375" customWidth="1"/>
    <col min="2776" max="2776" width="7.33203125" customWidth="1"/>
    <col min="2777" max="2777" width="6.44140625" customWidth="1"/>
    <col min="2778" max="2778" width="9.88671875" customWidth="1"/>
    <col min="2779" max="2779" width="7" customWidth="1"/>
    <col min="2780" max="2780" width="8.88671875" customWidth="1"/>
    <col min="2781" max="2781" width="6.33203125" customWidth="1"/>
    <col min="2782" max="2782" width="9.33203125" customWidth="1"/>
    <col min="2783" max="2783" width="6" customWidth="1"/>
    <col min="2784" max="2784" width="6.88671875" customWidth="1"/>
    <col min="2785" max="2785" width="8.109375" customWidth="1"/>
    <col min="2786" max="2786" width="7.44140625" customWidth="1"/>
    <col min="2787" max="2787" width="9" customWidth="1"/>
    <col min="2788" max="2788" width="10.88671875" customWidth="1"/>
    <col min="2789" max="2789" width="7.109375" customWidth="1"/>
    <col min="2790" max="2790" width="10.88671875" customWidth="1"/>
    <col min="2791" max="2791" width="10.5546875" customWidth="1"/>
    <col min="2792" max="2792" width="8.88671875" customWidth="1"/>
    <col min="2793" max="2793" width="6.109375" customWidth="1"/>
    <col min="2794" max="2794" width="7.33203125" customWidth="1"/>
    <col min="2795" max="2795" width="3.5546875" customWidth="1"/>
    <col min="2796" max="2796" width="7.44140625" customWidth="1"/>
    <col min="2797" max="2797" width="6.44140625" customWidth="1"/>
    <col min="2798" max="2798" width="6.88671875" customWidth="1"/>
    <col min="2799" max="2800" width="7.88671875" customWidth="1"/>
    <col min="2801" max="2801" width="8.5546875" customWidth="1"/>
    <col min="2802" max="2802" width="9.33203125" customWidth="1"/>
    <col min="2803" max="2803" width="9.6640625" customWidth="1"/>
    <col min="2804" max="2804" width="5.88671875" customWidth="1"/>
    <col min="2805" max="2805" width="5.44140625" customWidth="1"/>
    <col min="2806" max="2806" width="6.109375" customWidth="1"/>
    <col min="2807" max="2807" width="7.5546875" customWidth="1"/>
    <col min="2808" max="2808" width="8.6640625" customWidth="1"/>
    <col min="2809" max="2809" width="6" customWidth="1"/>
    <col min="2810" max="2810" width="8.109375" customWidth="1"/>
    <col min="2811" max="2811" width="7.6640625" customWidth="1"/>
    <col min="2812" max="2812" width="6.5546875" customWidth="1"/>
    <col min="2813" max="2813" width="7.44140625" customWidth="1"/>
    <col min="2814" max="2814" width="12.33203125" customWidth="1"/>
    <col min="2815" max="2815" width="11.5546875" customWidth="1"/>
    <col min="2816" max="2816" width="11.6640625" customWidth="1"/>
    <col min="2817" max="2817" width="7.33203125" customWidth="1"/>
    <col min="2818" max="2818" width="8" customWidth="1"/>
    <col min="2819" max="2819" width="6.6640625" customWidth="1"/>
    <col min="2820" max="2820" width="7" customWidth="1"/>
    <col min="2821" max="2821" width="9" customWidth="1"/>
    <col min="2822" max="2822" width="6" customWidth="1"/>
    <col min="2823" max="2823" width="5.6640625" customWidth="1"/>
    <col min="2824" max="2824" width="9" customWidth="1"/>
    <col min="2825" max="2825" width="6.109375" customWidth="1"/>
    <col min="2826" max="2827" width="6.5546875" customWidth="1"/>
    <col min="2828" max="2828" width="7.88671875" customWidth="1"/>
    <col min="2829" max="2829" width="13.44140625" customWidth="1"/>
    <col min="2830" max="2830" width="8.109375" customWidth="1"/>
    <col min="2831" max="2832" width="6.88671875" customWidth="1"/>
    <col min="2833" max="2833" width="10.5546875" customWidth="1"/>
    <col min="2834" max="2834" width="6.5546875" customWidth="1"/>
    <col min="2835" max="2835" width="7.6640625" customWidth="1"/>
    <col min="2836" max="2836" width="8.5546875" customWidth="1"/>
    <col min="2837" max="2837" width="6.6640625" customWidth="1"/>
    <col min="2838" max="2838" width="7.44140625" customWidth="1"/>
    <col min="2839" max="2839" width="9.88671875" customWidth="1"/>
    <col min="2840" max="2840" width="9.109375" customWidth="1"/>
    <col min="2841" max="2841" width="10.88671875" customWidth="1"/>
    <col min="2842" max="2842" width="9.33203125" customWidth="1"/>
    <col min="2843" max="2843" width="5.6640625" customWidth="1"/>
    <col min="2844" max="2844" width="7.109375" customWidth="1"/>
    <col min="2845" max="2845" width="8.6640625" customWidth="1"/>
    <col min="2846" max="2846" width="7.109375" customWidth="1"/>
    <col min="2847" max="2847" width="7.6640625" customWidth="1"/>
    <col min="2848" max="2848" width="9.33203125" customWidth="1"/>
    <col min="2849" max="2849" width="8" customWidth="1"/>
    <col min="2850" max="2850" width="9.6640625" customWidth="1"/>
    <col min="2851" max="2851" width="8" customWidth="1"/>
    <col min="2852" max="2852" width="11.33203125" customWidth="1"/>
    <col min="2853" max="2853" width="12" customWidth="1"/>
    <col min="2854" max="2854" width="9.109375" customWidth="1"/>
    <col min="2855" max="2855" width="12" customWidth="1"/>
    <col min="2856" max="2856" width="9.5546875" customWidth="1"/>
    <col min="2857" max="2857" width="7.44140625" customWidth="1"/>
    <col min="2858" max="2858" width="10.44140625" customWidth="1"/>
    <col min="2859" max="2859" width="12.33203125" customWidth="1"/>
    <col min="2860" max="2860" width="8.5546875" customWidth="1"/>
    <col min="2861" max="2861" width="7.109375" customWidth="1"/>
    <col min="2862" max="2862" width="5.44140625" customWidth="1"/>
    <col min="2863" max="2863" width="7.109375" customWidth="1"/>
    <col min="2864" max="2864" width="12.109375" customWidth="1"/>
    <col min="2865" max="2865" width="7.5546875" customWidth="1"/>
    <col min="2866" max="2866" width="9.88671875" customWidth="1"/>
    <col min="2867" max="2867" width="8" customWidth="1"/>
    <col min="2868" max="2868" width="8.33203125" customWidth="1"/>
    <col min="2869" max="2869" width="5.5546875" customWidth="1"/>
    <col min="2870" max="2870" width="7.88671875" customWidth="1"/>
    <col min="2871" max="2871" width="6.44140625" customWidth="1"/>
    <col min="2872" max="2872" width="7.44140625" customWidth="1"/>
    <col min="2873" max="2873" width="6.88671875" customWidth="1"/>
    <col min="2874" max="2874" width="6.44140625" customWidth="1"/>
    <col min="2875" max="2875" width="9.44140625" customWidth="1"/>
    <col min="2876" max="2876" width="7.6640625" customWidth="1"/>
    <col min="2877" max="2877" width="5.44140625" customWidth="1"/>
    <col min="2878" max="2878" width="10.109375" customWidth="1"/>
    <col min="2879" max="2879" width="9.6640625" customWidth="1"/>
    <col min="2880" max="2880" width="9.109375" customWidth="1"/>
    <col min="2881" max="2881" width="10.109375" customWidth="1"/>
    <col min="2882" max="2882" width="6.33203125" customWidth="1"/>
    <col min="2883" max="2883" width="8" customWidth="1"/>
    <col min="2884" max="2884" width="9" customWidth="1"/>
    <col min="2885" max="2885" width="8" customWidth="1"/>
    <col min="2886" max="2886" width="13.6640625" customWidth="1"/>
    <col min="2887" max="2887" width="7.44140625" customWidth="1"/>
    <col min="2888" max="2888" width="9.6640625" customWidth="1"/>
    <col min="2889" max="2889" width="6" customWidth="1"/>
    <col min="2890" max="2890" width="10.88671875" customWidth="1"/>
    <col min="2891" max="2891" width="8.5546875" customWidth="1"/>
    <col min="2892" max="2892" width="8.109375" customWidth="1"/>
    <col min="2893" max="2893" width="10.88671875" customWidth="1"/>
    <col min="2894" max="2894" width="6.6640625" customWidth="1"/>
    <col min="2895" max="2895" width="9.6640625" customWidth="1"/>
    <col min="2896" max="2896" width="8.109375" customWidth="1"/>
    <col min="2897" max="2897" width="11.109375" customWidth="1"/>
    <col min="2898" max="2898" width="9.109375" customWidth="1"/>
    <col min="2899" max="2899" width="9.88671875" customWidth="1"/>
    <col min="2900" max="2900" width="7.88671875" customWidth="1"/>
    <col min="2901" max="2901" width="9.88671875" customWidth="1"/>
    <col min="2902" max="2902" width="7.33203125" customWidth="1"/>
    <col min="2903" max="2903" width="10.109375" customWidth="1"/>
    <col min="2904" max="2904" width="7.6640625" customWidth="1"/>
    <col min="2905" max="2905" width="6.33203125" customWidth="1"/>
    <col min="2906" max="2906" width="9.109375" customWidth="1"/>
    <col min="2907" max="2907" width="9" customWidth="1"/>
    <col min="2908" max="2908" width="11.44140625" customWidth="1"/>
    <col min="2909" max="2909" width="8.44140625" customWidth="1"/>
    <col min="2910" max="2910" width="5.33203125" customWidth="1"/>
    <col min="2911" max="2911" width="8.5546875" customWidth="1"/>
    <col min="2912" max="2912" width="6.44140625" customWidth="1"/>
    <col min="2913" max="2913" width="6" customWidth="1"/>
    <col min="2914" max="2914" width="8.44140625" customWidth="1"/>
    <col min="2915" max="2915" width="6.109375" customWidth="1"/>
    <col min="2916" max="2916" width="6.88671875" customWidth="1"/>
    <col min="2917" max="2918" width="6.33203125" customWidth="1"/>
    <col min="2919" max="2919" width="8.33203125" customWidth="1"/>
    <col min="2920" max="2920" width="9.5546875" customWidth="1"/>
    <col min="2921" max="2921" width="6.5546875" customWidth="1"/>
    <col min="2922" max="2922" width="8.109375" customWidth="1"/>
    <col min="2923" max="2923" width="7" customWidth="1"/>
    <col min="2924" max="2924" width="7.5546875" customWidth="1"/>
    <col min="2925" max="2925" width="8.44140625" customWidth="1"/>
    <col min="2926" max="2926" width="8" customWidth="1"/>
    <col min="2927" max="2927" width="12.44140625" customWidth="1"/>
    <col min="2928" max="2928" width="11.5546875" customWidth="1"/>
    <col min="2929" max="2929" width="6.88671875" customWidth="1"/>
    <col min="2930" max="2930" width="8.33203125" customWidth="1"/>
    <col min="2931" max="2931" width="6.44140625" customWidth="1"/>
    <col min="2932" max="2932" width="7" customWidth="1"/>
    <col min="2933" max="2933" width="7.5546875" customWidth="1"/>
    <col min="2934" max="2934" width="5.6640625" customWidth="1"/>
    <col min="2935" max="2935" width="6" customWidth="1"/>
    <col min="2936" max="2936" width="7" customWidth="1"/>
    <col min="2937" max="2937" width="7.44140625" customWidth="1"/>
    <col min="2938" max="2938" width="7.109375" customWidth="1"/>
    <col min="2939" max="2939" width="11.109375" customWidth="1"/>
    <col min="2940" max="2940" width="11.44140625" customWidth="1"/>
    <col min="2941" max="2941" width="9.44140625" customWidth="1"/>
    <col min="2942" max="2942" width="7.88671875" customWidth="1"/>
    <col min="2943" max="2943" width="6.6640625" customWidth="1"/>
    <col min="2944" max="2944" width="7.44140625" customWidth="1"/>
    <col min="2945" max="2945" width="8.33203125" customWidth="1"/>
    <col min="2946" max="2946" width="7.109375" customWidth="1"/>
    <col min="2947" max="2947" width="5.5546875" customWidth="1"/>
    <col min="2948" max="2948" width="9.88671875" customWidth="1"/>
    <col min="2949" max="2949" width="8" customWidth="1"/>
    <col min="2950" max="2950" width="9.33203125" customWidth="1"/>
    <col min="2951" max="2951" width="8.33203125" customWidth="1"/>
    <col min="2952" max="2952" width="7.6640625" customWidth="1"/>
    <col min="2953" max="2953" width="6.88671875" customWidth="1"/>
    <col min="2954" max="2954" width="10.44140625" customWidth="1"/>
    <col min="2955" max="2955" width="7.6640625" customWidth="1"/>
    <col min="2956" max="2956" width="9.109375" customWidth="1"/>
    <col min="2957" max="2957" width="6.33203125" customWidth="1"/>
    <col min="2958" max="2958" width="9.109375" customWidth="1"/>
    <col min="2959" max="2959" width="8.5546875" customWidth="1"/>
    <col min="2960" max="2960" width="6.88671875" customWidth="1"/>
    <col min="2961" max="2961" width="8.88671875" customWidth="1"/>
    <col min="2962" max="2962" width="7" customWidth="1"/>
    <col min="2963" max="2963" width="5.6640625" customWidth="1"/>
    <col min="2964" max="2964" width="6.6640625" customWidth="1"/>
    <col min="2965" max="2965" width="7.33203125" customWidth="1"/>
    <col min="2966" max="2966" width="5.88671875" customWidth="1"/>
    <col min="2967" max="2967" width="10.6640625" customWidth="1"/>
    <col min="2968" max="2968" width="6.6640625" customWidth="1"/>
    <col min="2969" max="2969" width="7.6640625" customWidth="1"/>
    <col min="2970" max="2970" width="4.5546875" customWidth="1"/>
    <col min="2971" max="2971" width="7.33203125" customWidth="1"/>
    <col min="2972" max="2972" width="7" customWidth="1"/>
    <col min="2973" max="2973" width="9.109375" customWidth="1"/>
    <col min="2974" max="2974" width="8.6640625" customWidth="1"/>
    <col min="2975" max="2975" width="6.88671875" customWidth="1"/>
    <col min="2976" max="2976" width="7.6640625" customWidth="1"/>
    <col min="2977" max="2977" width="8" customWidth="1"/>
    <col min="2978" max="2978" width="6.88671875" customWidth="1"/>
    <col min="2979" max="2979" width="6.109375" customWidth="1"/>
    <col min="2980" max="2980" width="5.6640625" customWidth="1"/>
    <col min="2981" max="2981" width="9.44140625" customWidth="1"/>
    <col min="2982" max="2982" width="6.6640625" customWidth="1"/>
    <col min="2983" max="2983" width="7.88671875" customWidth="1"/>
    <col min="2984" max="2984" width="8.88671875" customWidth="1"/>
    <col min="2985" max="2985" width="10.88671875" customWidth="1"/>
    <col min="2986" max="2986" width="9.33203125" customWidth="1"/>
    <col min="2987" max="2987" width="7.33203125" customWidth="1"/>
    <col min="2988" max="2988" width="9.33203125" customWidth="1"/>
    <col min="2989" max="2989" width="9.109375" customWidth="1"/>
    <col min="2990" max="2990" width="10.33203125" customWidth="1"/>
    <col min="2991" max="2991" width="10.44140625" customWidth="1"/>
    <col min="2992" max="2992" width="5.33203125" customWidth="1"/>
    <col min="2993" max="2993" width="7.44140625" customWidth="1"/>
    <col min="2994" max="2994" width="7.88671875" customWidth="1"/>
    <col min="2995" max="2995" width="7" customWidth="1"/>
    <col min="2996" max="2996" width="9" customWidth="1"/>
    <col min="2997" max="2997" width="8.109375" customWidth="1"/>
    <col min="2998" max="2998" width="9" customWidth="1"/>
    <col min="2999" max="2999" width="8.6640625" customWidth="1"/>
    <col min="3000" max="3000" width="9.44140625" customWidth="1"/>
    <col min="3001" max="3001" width="7.5546875" customWidth="1"/>
    <col min="3002" max="3002" width="5.5546875" customWidth="1"/>
    <col min="3003" max="3003" width="7.109375" customWidth="1"/>
    <col min="3004" max="3004" width="5.5546875" customWidth="1"/>
    <col min="3005" max="3005" width="6.44140625" customWidth="1"/>
    <col min="3006" max="3006" width="11.44140625" customWidth="1"/>
    <col min="3007" max="3007" width="10.6640625" customWidth="1"/>
    <col min="3008" max="3008" width="12.44140625" customWidth="1"/>
    <col min="3009" max="3009" width="10.88671875" customWidth="1"/>
    <col min="3010" max="3010" width="7.5546875" customWidth="1"/>
    <col min="3011" max="3011" width="5.6640625" customWidth="1"/>
    <col min="3012" max="3012" width="6.6640625" customWidth="1"/>
    <col min="3013" max="3013" width="7.44140625" customWidth="1"/>
    <col min="3014" max="3014" width="7.33203125" customWidth="1"/>
    <col min="3015" max="3015" width="5" customWidth="1"/>
    <col min="3016" max="3016" width="5.88671875" customWidth="1"/>
    <col min="3017" max="3017" width="7.88671875" customWidth="1"/>
    <col min="3018" max="3018" width="9.44140625" customWidth="1"/>
    <col min="3019" max="3019" width="9.5546875" customWidth="1"/>
    <col min="3020" max="3020" width="7.109375" customWidth="1"/>
    <col min="3021" max="3021" width="5.5546875" customWidth="1"/>
    <col min="3022" max="3022" width="5.44140625" customWidth="1"/>
    <col min="3023" max="3023" width="6.109375" customWidth="1"/>
    <col min="3024" max="3024" width="6.33203125" customWidth="1"/>
    <col min="3025" max="3025" width="7.109375" customWidth="1"/>
    <col min="3026" max="3026" width="6.109375" customWidth="1"/>
    <col min="3027" max="3027" width="4.88671875" customWidth="1"/>
    <col min="3028" max="3028" width="8" customWidth="1"/>
    <col min="3029" max="3029" width="10.44140625" customWidth="1"/>
    <col min="3030" max="3030" width="10.5546875" customWidth="1"/>
    <col min="3031" max="3031" width="6.33203125" customWidth="1"/>
    <col min="3032" max="3033" width="7.33203125" customWidth="1"/>
    <col min="3034" max="3034" width="10.6640625" customWidth="1"/>
    <col min="3035" max="3035" width="5.6640625" customWidth="1"/>
    <col min="3036" max="3036" width="12.44140625" customWidth="1"/>
    <col min="3037" max="3037" width="7.5546875" customWidth="1"/>
    <col min="3038" max="3039" width="5.88671875" customWidth="1"/>
    <col min="3040" max="3041" width="5.6640625" customWidth="1"/>
    <col min="3042" max="3042" width="5.88671875" customWidth="1"/>
    <col min="3043" max="3043" width="8.33203125" customWidth="1"/>
    <col min="3044" max="3044" width="5.88671875" customWidth="1"/>
    <col min="3045" max="3045" width="4.109375" customWidth="1"/>
    <col min="3046" max="3046" width="6" customWidth="1"/>
    <col min="3047" max="3047" width="9.5546875" customWidth="1"/>
    <col min="3048" max="3048" width="7.6640625" customWidth="1"/>
    <col min="3049" max="3049" width="6.88671875" customWidth="1"/>
    <col min="3050" max="3050" width="6.6640625" customWidth="1"/>
    <col min="3051" max="3051" width="9" customWidth="1"/>
    <col min="3052" max="3052" width="11.33203125" customWidth="1"/>
    <col min="3053" max="3053" width="10.5546875" customWidth="1"/>
    <col min="3054" max="3054" width="6.109375" customWidth="1"/>
    <col min="3055" max="3055" width="6.33203125" customWidth="1"/>
    <col min="3056" max="3056" width="9.6640625" customWidth="1"/>
    <col min="3057" max="3057" width="9" customWidth="1"/>
    <col min="3058" max="3058" width="9.109375" customWidth="1"/>
    <col min="3059" max="3059" width="6.88671875" customWidth="1"/>
    <col min="3060" max="3060" width="6.6640625" customWidth="1"/>
    <col min="3061" max="3061" width="7.109375" customWidth="1"/>
    <col min="3062" max="3062" width="7.33203125" customWidth="1"/>
    <col min="3063" max="3063" width="7.6640625" customWidth="1"/>
    <col min="3064" max="3064" width="8.109375" customWidth="1"/>
    <col min="3065" max="3065" width="8.44140625" customWidth="1"/>
    <col min="3066" max="3066" width="5.88671875" customWidth="1"/>
    <col min="3067" max="3067" width="7" customWidth="1"/>
    <col min="3068" max="3068" width="6.44140625" customWidth="1"/>
    <col min="3069" max="3069" width="9.6640625" customWidth="1"/>
    <col min="3070" max="3070" width="11" customWidth="1"/>
    <col min="3071" max="3071" width="6.33203125" customWidth="1"/>
    <col min="3072" max="3072" width="6.109375" customWidth="1"/>
    <col min="3073" max="3073" width="11.33203125" customWidth="1"/>
    <col min="3074" max="3074" width="7" customWidth="1"/>
    <col min="3075" max="3075" width="5.5546875" customWidth="1"/>
    <col min="3076" max="3076" width="9.5546875" customWidth="1"/>
    <col min="3077" max="3077" width="7.33203125" customWidth="1"/>
    <col min="3078" max="3078" width="5.6640625" customWidth="1"/>
    <col min="3079" max="3079" width="9.33203125" customWidth="1"/>
    <col min="3080" max="3080" width="7.88671875" customWidth="1"/>
    <col min="3081" max="3081" width="7.33203125" customWidth="1"/>
    <col min="3082" max="3082" width="7.88671875" customWidth="1"/>
    <col min="3083" max="3083" width="9.33203125" customWidth="1"/>
    <col min="3084" max="3084" width="9.5546875" customWidth="1"/>
    <col min="3085" max="3085" width="7" customWidth="1"/>
    <col min="3086" max="3086" width="7.109375" customWidth="1"/>
    <col min="3087" max="3087" width="4.6640625" customWidth="1"/>
    <col min="3088" max="3088" width="5.33203125" customWidth="1"/>
    <col min="3089" max="3089" width="4.6640625" customWidth="1"/>
    <col min="3090" max="3090" width="6.5546875" customWidth="1"/>
    <col min="3091" max="3091" width="9.88671875" customWidth="1"/>
    <col min="3092" max="3092" width="11.88671875" customWidth="1"/>
    <col min="3093" max="3093" width="7.33203125" customWidth="1"/>
    <col min="3094" max="3094" width="8.109375" customWidth="1"/>
    <col min="3095" max="3095" width="6.44140625" customWidth="1"/>
    <col min="3096" max="3096" width="7.6640625" customWidth="1"/>
    <col min="3097" max="3097" width="8.109375" customWidth="1"/>
    <col min="3098" max="3098" width="10.33203125" customWidth="1"/>
    <col min="3099" max="3099" width="8.5546875" customWidth="1"/>
    <col min="3100" max="3100" width="9.5546875" customWidth="1"/>
    <col min="3101" max="3101" width="12.33203125" customWidth="1"/>
    <col min="3102" max="3102" width="8" customWidth="1"/>
    <col min="3103" max="3103" width="9.109375" customWidth="1"/>
    <col min="3104" max="3104" width="9.6640625" customWidth="1"/>
    <col min="3105" max="3105" width="9.44140625" customWidth="1"/>
    <col min="3106" max="3106" width="11.6640625" customWidth="1"/>
    <col min="3107" max="3107" width="11.33203125" customWidth="1"/>
    <col min="3108" max="3108" width="9.88671875" customWidth="1"/>
    <col min="3109" max="3109" width="9.5546875" customWidth="1"/>
    <col min="3110" max="3110" width="7.88671875" customWidth="1"/>
    <col min="3111" max="3111" width="9.88671875" customWidth="1"/>
    <col min="3112" max="3112" width="12.6640625" customWidth="1"/>
    <col min="3113" max="3113" width="12" customWidth="1"/>
    <col min="3114" max="3114" width="12.5546875" customWidth="1"/>
    <col min="3115" max="3115" width="7.5546875" customWidth="1"/>
    <col min="3116" max="3116" width="13.6640625" customWidth="1"/>
    <col min="3117" max="3117" width="8.5546875" customWidth="1"/>
    <col min="3118" max="3118" width="8.6640625" customWidth="1"/>
    <col min="3119" max="3119" width="10.33203125" customWidth="1"/>
    <col min="3120" max="3120" width="8.33203125" customWidth="1"/>
    <col min="3121" max="3121" width="7.5546875" customWidth="1"/>
    <col min="3122" max="3122" width="8.109375" customWidth="1"/>
    <col min="3123" max="3123" width="6.88671875" customWidth="1"/>
    <col min="3124" max="3124" width="10.44140625" customWidth="1"/>
    <col min="3125" max="3125" width="8.5546875" customWidth="1"/>
    <col min="3126" max="3126" width="10.6640625" customWidth="1"/>
    <col min="3127" max="3127" width="9.44140625" customWidth="1"/>
    <col min="3128" max="3128" width="6.33203125" customWidth="1"/>
    <col min="3129" max="3129" width="6.6640625" customWidth="1"/>
    <col min="3130" max="3130" width="11.5546875" customWidth="1"/>
    <col min="3131" max="3131" width="9" customWidth="1"/>
    <col min="3132" max="3132" width="11" customWidth="1"/>
    <col min="3133" max="3133" width="11.44140625" customWidth="1"/>
    <col min="3134" max="3134" width="7.6640625" customWidth="1"/>
    <col min="3135" max="3135" width="7.109375" customWidth="1"/>
    <col min="3136" max="3136" width="8.33203125" customWidth="1"/>
    <col min="3137" max="3137" width="10.109375" customWidth="1"/>
    <col min="3138" max="3138" width="10.33203125" customWidth="1"/>
    <col min="3139" max="3139" width="9.5546875" customWidth="1"/>
    <col min="3140" max="3140" width="10.44140625" customWidth="1"/>
    <col min="3141" max="3141" width="11.88671875" customWidth="1"/>
    <col min="3142" max="3142" width="7.44140625" customWidth="1"/>
    <col min="3143" max="3143" width="11.109375" customWidth="1"/>
    <col min="3144" max="3144" width="9.6640625" customWidth="1"/>
    <col min="3145" max="3145" width="8.33203125" customWidth="1"/>
    <col min="3146" max="3146" width="6.88671875" customWidth="1"/>
    <col min="3147" max="3147" width="7.44140625" customWidth="1"/>
    <col min="3148" max="3148" width="12.33203125" customWidth="1"/>
    <col min="3149" max="3149" width="12.44140625" customWidth="1"/>
    <col min="3150" max="3150" width="8.109375" customWidth="1"/>
    <col min="3151" max="3151" width="10.109375" customWidth="1"/>
    <col min="3152" max="3152" width="8.88671875" customWidth="1"/>
    <col min="3153" max="3153" width="6.44140625" customWidth="1"/>
    <col min="3154" max="3154" width="10" customWidth="1"/>
    <col min="3155" max="3155" width="8.44140625" customWidth="1"/>
    <col min="3156" max="3156" width="8.33203125" customWidth="1"/>
    <col min="3157" max="3157" width="8.88671875" customWidth="1"/>
    <col min="3158" max="3158" width="9.5546875" customWidth="1"/>
    <col min="3159" max="3159" width="11" customWidth="1"/>
    <col min="3160" max="3160" width="8.6640625" customWidth="1"/>
    <col min="3161" max="3161" width="5.5546875" customWidth="1"/>
    <col min="3162" max="3162" width="8.5546875" customWidth="1"/>
    <col min="3163" max="3163" width="3.109375" customWidth="1"/>
    <col min="3164" max="3164" width="12.44140625" customWidth="1"/>
    <col min="3165" max="3165" width="10" customWidth="1"/>
    <col min="3166" max="3166" width="12" customWidth="1"/>
    <col min="3167" max="3167" width="14.44140625" customWidth="1"/>
    <col min="3168" max="3168" width="10.109375" customWidth="1"/>
    <col min="3169" max="3169" width="8.88671875" customWidth="1"/>
    <col min="3170" max="3170" width="12.44140625" customWidth="1"/>
    <col min="3171" max="3171" width="6.33203125" customWidth="1"/>
    <col min="3172" max="3172" width="8.33203125" customWidth="1"/>
    <col min="3173" max="3173" width="10.88671875" customWidth="1"/>
    <col min="3174" max="3174" width="8.6640625" customWidth="1"/>
    <col min="3175" max="3175" width="13.5546875" customWidth="1"/>
    <col min="3176" max="3176" width="5.44140625" customWidth="1"/>
    <col min="3177" max="3177" width="9.6640625" customWidth="1"/>
    <col min="3178" max="3178" width="9.44140625" customWidth="1"/>
    <col min="3179" max="3180" width="9.109375" customWidth="1"/>
    <col min="3181" max="3181" width="8.5546875" customWidth="1"/>
    <col min="3182" max="3182" width="7" customWidth="1"/>
    <col min="3183" max="3183" width="6.5546875" customWidth="1"/>
    <col min="3184" max="3184" width="10.5546875" customWidth="1"/>
    <col min="3185" max="3185" width="7" customWidth="1"/>
    <col min="3186" max="3186" width="6.44140625" customWidth="1"/>
    <col min="3187" max="3187" width="6.33203125" customWidth="1"/>
    <col min="3188" max="3188" width="8" customWidth="1"/>
    <col min="3189" max="3189" width="8.88671875" customWidth="1"/>
    <col min="3190" max="3190" width="4.6640625" customWidth="1"/>
    <col min="3191" max="3191" width="9.5546875" customWidth="1"/>
    <col min="3192" max="3192" width="7.44140625" customWidth="1"/>
    <col min="3193" max="3193" width="6.6640625" customWidth="1"/>
    <col min="3194" max="3194" width="6.109375" customWidth="1"/>
    <col min="3195" max="3195" width="6.44140625" customWidth="1"/>
    <col min="3196" max="3196" width="11.6640625" customWidth="1"/>
    <col min="3197" max="3197" width="5.6640625" customWidth="1"/>
    <col min="3198" max="3198" width="10.109375" customWidth="1"/>
    <col min="3199" max="3199" width="9.88671875" customWidth="1"/>
    <col min="3200" max="3200" width="12.44140625" customWidth="1"/>
    <col min="3201" max="3201" width="4.109375" customWidth="1"/>
    <col min="3202" max="3202" width="9.44140625" customWidth="1"/>
    <col min="3203" max="3203" width="6.6640625" customWidth="1"/>
    <col min="3204" max="3204" width="5.6640625" customWidth="1"/>
    <col min="3205" max="3205" width="7.109375" customWidth="1"/>
    <col min="3206" max="3206" width="8.33203125" customWidth="1"/>
    <col min="3207" max="3207" width="9.88671875" customWidth="1"/>
    <col min="3208" max="3208" width="5.6640625" customWidth="1"/>
    <col min="3209" max="3209" width="9.109375" customWidth="1"/>
    <col min="3210" max="3210" width="8.88671875" customWidth="1"/>
    <col min="3211" max="3211" width="6.33203125" customWidth="1"/>
    <col min="3212" max="3212" width="10.6640625" customWidth="1"/>
    <col min="3213" max="3213" width="9.44140625" customWidth="1"/>
    <col min="3214" max="3214" width="7.6640625" customWidth="1"/>
    <col min="3215" max="3215" width="12.109375" customWidth="1"/>
    <col min="3216" max="3216" width="13.88671875" customWidth="1"/>
    <col min="3217" max="3217" width="6.33203125" customWidth="1"/>
    <col min="3218" max="3218" width="11.109375" customWidth="1"/>
    <col min="3219" max="3219" width="13.6640625" customWidth="1"/>
    <col min="3220" max="3220" width="7" customWidth="1"/>
    <col min="3221" max="3221" width="8.88671875" customWidth="1"/>
    <col min="3222" max="3222" width="7.109375" customWidth="1"/>
    <col min="3223" max="3223" width="7.88671875" customWidth="1"/>
    <col min="3224" max="3224" width="5.33203125" customWidth="1"/>
    <col min="3225" max="3225" width="10.88671875" customWidth="1"/>
    <col min="3226" max="3226" width="11.33203125" customWidth="1"/>
    <col min="3227" max="3227" width="7.88671875" customWidth="1"/>
    <col min="3228" max="3228" width="11.44140625" customWidth="1"/>
    <col min="3229" max="3229" width="10" customWidth="1"/>
    <col min="3230" max="3230" width="8.5546875" customWidth="1"/>
    <col min="3231" max="3231" width="11.109375" customWidth="1"/>
    <col min="3232" max="3232" width="10.44140625" customWidth="1"/>
    <col min="3233" max="3233" width="13.88671875" customWidth="1"/>
    <col min="3234" max="3234" width="10.44140625" customWidth="1"/>
    <col min="3235" max="3235" width="12.44140625" customWidth="1"/>
    <col min="3236" max="3236" width="13.6640625" customWidth="1"/>
    <col min="3237" max="3237" width="12.88671875" customWidth="1"/>
    <col min="3238" max="3238" width="10" customWidth="1"/>
    <col min="3239" max="3239" width="9.33203125" customWidth="1"/>
    <col min="3240" max="3240" width="7.33203125" customWidth="1"/>
    <col min="3241" max="3241" width="11.5546875" customWidth="1"/>
    <col min="3242" max="3242" width="12.44140625" customWidth="1"/>
    <col min="3243" max="3243" width="14.88671875" customWidth="1"/>
    <col min="3244" max="3244" width="10.6640625" customWidth="1"/>
    <col min="3245" max="3245" width="10" customWidth="1"/>
    <col min="3246" max="3246" width="7.5546875" customWidth="1"/>
    <col min="3247" max="3247" width="10.5546875" customWidth="1"/>
    <col min="3248" max="3248" width="10.6640625" customWidth="1"/>
    <col min="3249" max="3249" width="9.5546875" customWidth="1"/>
    <col min="3250" max="3250" width="7.33203125" customWidth="1"/>
    <col min="3251" max="3251" width="8.109375" customWidth="1"/>
    <col min="3252" max="3252" width="7.6640625" customWidth="1"/>
    <col min="3253" max="3253" width="9.109375" customWidth="1"/>
    <col min="3254" max="3254" width="13.33203125" customWidth="1"/>
    <col min="3255" max="3255" width="8.109375" customWidth="1"/>
    <col min="3256" max="3256" width="7.33203125" customWidth="1"/>
    <col min="3257" max="3257" width="9" customWidth="1"/>
    <col min="3258" max="3258" width="5.88671875" customWidth="1"/>
    <col min="3259" max="3259" width="3.33203125" customWidth="1"/>
    <col min="3260" max="3260" width="7" customWidth="1"/>
    <col min="3261" max="3261" width="9.33203125" customWidth="1"/>
    <col min="3262" max="3262" width="5.44140625" customWidth="1"/>
    <col min="3263" max="3263" width="6.88671875" customWidth="1"/>
    <col min="3264" max="3264" width="9.6640625" customWidth="1"/>
    <col min="3265" max="3265" width="8.33203125" customWidth="1"/>
    <col min="3266" max="3266" width="7.109375" customWidth="1"/>
    <col min="3267" max="3267" width="6.6640625" customWidth="1"/>
    <col min="3268" max="3268" width="6.33203125" customWidth="1"/>
    <col min="3269" max="3269" width="8" customWidth="1"/>
    <col min="3270" max="3270" width="7.88671875" customWidth="1"/>
    <col min="3271" max="3271" width="4.33203125" customWidth="1"/>
    <col min="3272" max="3272" width="7" customWidth="1"/>
    <col min="3273" max="3273" width="7.5546875" customWidth="1"/>
    <col min="3274" max="3274" width="6.109375" customWidth="1"/>
    <col min="3275" max="3275" width="7" customWidth="1"/>
    <col min="3276" max="3276" width="6.44140625" customWidth="1"/>
    <col min="3277" max="3277" width="5.109375" customWidth="1"/>
    <col min="3278" max="3278" width="6.44140625" customWidth="1"/>
    <col min="3279" max="3279" width="4.6640625" customWidth="1"/>
    <col min="3280" max="3280" width="6.6640625" customWidth="1"/>
    <col min="3281" max="3281" width="5.5546875" customWidth="1"/>
    <col min="3282" max="3282" width="6.5546875" customWidth="1"/>
    <col min="3283" max="3284" width="11.33203125" customWidth="1"/>
    <col min="3285" max="3285" width="4" customWidth="1"/>
    <col min="3286" max="3286" width="7.109375" customWidth="1"/>
    <col min="3287" max="3287" width="7.5546875" customWidth="1"/>
    <col min="3288" max="3288" width="8.33203125" customWidth="1"/>
    <col min="3289" max="3289" width="6.109375" customWidth="1"/>
    <col min="3290" max="3290" width="7.5546875" customWidth="1"/>
    <col min="3291" max="3291" width="7" customWidth="1"/>
    <col min="3292" max="3292" width="6.88671875" customWidth="1"/>
    <col min="3293" max="3293" width="8.44140625" customWidth="1"/>
    <col min="3294" max="3294" width="6.44140625" customWidth="1"/>
    <col min="3295" max="3295" width="9" customWidth="1"/>
    <col min="3296" max="3296" width="7.88671875" customWidth="1"/>
    <col min="3297" max="3297" width="9.6640625" customWidth="1"/>
    <col min="3298" max="3298" width="6.44140625" customWidth="1"/>
    <col min="3299" max="3299" width="14.109375" customWidth="1"/>
    <col min="3300" max="3300" width="14" customWidth="1"/>
    <col min="3301" max="3301" width="7.5546875" customWidth="1"/>
    <col min="3302" max="3302" width="7" customWidth="1"/>
    <col min="3303" max="3303" width="7.6640625" customWidth="1"/>
    <col min="3304" max="3304" width="9" customWidth="1"/>
    <col min="3305" max="3305" width="9.44140625" customWidth="1"/>
    <col min="3306" max="3306" width="9.6640625" customWidth="1"/>
    <col min="3307" max="3307" width="7.88671875" customWidth="1"/>
    <col min="3308" max="3308" width="4.44140625" customWidth="1"/>
    <col min="3309" max="3309" width="8.5546875" customWidth="1"/>
    <col min="3310" max="3310" width="8.88671875" customWidth="1"/>
    <col min="3311" max="3311" width="6" customWidth="1"/>
    <col min="3312" max="3312" width="6.6640625" customWidth="1"/>
    <col min="3313" max="3313" width="9.109375" customWidth="1"/>
    <col min="3314" max="3314" width="6.5546875" customWidth="1"/>
    <col min="3315" max="3315" width="11.33203125" customWidth="1"/>
    <col min="3316" max="3316" width="12" customWidth="1"/>
    <col min="3317" max="3317" width="10" customWidth="1"/>
    <col min="3318" max="3318" width="10.109375" customWidth="1"/>
    <col min="3319" max="3319" width="5.6640625" customWidth="1"/>
    <col min="3320" max="3320" width="7" customWidth="1"/>
    <col min="3321" max="3321" width="3.88671875" customWidth="1"/>
    <col min="3322" max="3322" width="8.5546875" customWidth="1"/>
    <col min="3323" max="3324" width="7.6640625" customWidth="1"/>
    <col min="3325" max="3325" width="8.5546875" customWidth="1"/>
    <col min="3326" max="3326" width="6.88671875" customWidth="1"/>
    <col min="3327" max="3327" width="5.6640625" customWidth="1"/>
    <col min="3328" max="3328" width="7.109375" customWidth="1"/>
    <col min="3329" max="3329" width="8" customWidth="1"/>
    <col min="3330" max="3330" width="9.6640625" customWidth="1"/>
    <col min="3331" max="3331" width="7" customWidth="1"/>
    <col min="3332" max="3332" width="5.44140625" customWidth="1"/>
    <col min="3333" max="3333" width="10.44140625" customWidth="1"/>
    <col min="3334" max="3334" width="6.44140625" customWidth="1"/>
    <col min="3335" max="3335" width="6.33203125" customWidth="1"/>
    <col min="3336" max="3336" width="13.5546875" customWidth="1"/>
    <col min="3337" max="3338" width="7" customWidth="1"/>
    <col min="3339" max="3339" width="8.5546875" customWidth="1"/>
    <col min="3340" max="3340" width="10" customWidth="1"/>
    <col min="3341" max="3341" width="12.109375" customWidth="1"/>
    <col min="3342" max="3342" width="7.44140625" customWidth="1"/>
    <col min="3343" max="3343" width="4.44140625" customWidth="1"/>
    <col min="3344" max="3344" width="9.109375" customWidth="1"/>
    <col min="3345" max="3345" width="7.44140625" customWidth="1"/>
    <col min="3346" max="3346" width="7.33203125" customWidth="1"/>
    <col min="3347" max="3347" width="5.88671875" customWidth="1"/>
    <col min="3348" max="3348" width="6.44140625" customWidth="1"/>
    <col min="3349" max="3349" width="9.6640625" customWidth="1"/>
    <col min="3350" max="3350" width="10.33203125" customWidth="1"/>
    <col min="3351" max="3351" width="7.88671875" customWidth="1"/>
    <col min="3352" max="3352" width="6.33203125" customWidth="1"/>
    <col min="3353" max="3353" width="6.88671875" customWidth="1"/>
    <col min="3354" max="3354" width="6.44140625" customWidth="1"/>
    <col min="3355" max="3355" width="7.109375" customWidth="1"/>
    <col min="3356" max="3356" width="7.33203125" customWidth="1"/>
    <col min="3357" max="3357" width="6.6640625" customWidth="1"/>
    <col min="3358" max="3358" width="6.5546875" customWidth="1"/>
    <col min="3359" max="3359" width="7" customWidth="1"/>
    <col min="3360" max="3360" width="10.33203125" customWidth="1"/>
    <col min="3361" max="3361" width="9.6640625" customWidth="1"/>
    <col min="3362" max="3362" width="7.88671875" customWidth="1"/>
    <col min="3363" max="3363" width="10.33203125" customWidth="1"/>
    <col min="3364" max="3364" width="6.88671875" customWidth="1"/>
    <col min="3365" max="3365" width="9.33203125" customWidth="1"/>
    <col min="3366" max="3366" width="6.6640625" customWidth="1"/>
    <col min="3367" max="3367" width="11" customWidth="1"/>
    <col min="3368" max="3368" width="6.88671875" customWidth="1"/>
    <col min="3369" max="3369" width="8.5546875" customWidth="1"/>
    <col min="3370" max="3370" width="9.88671875" customWidth="1"/>
    <col min="3371" max="3371" width="7.5546875" customWidth="1"/>
    <col min="3372" max="3372" width="9" customWidth="1"/>
    <col min="3373" max="3374" width="11" customWidth="1"/>
    <col min="3375" max="3375" width="7.109375" customWidth="1"/>
    <col min="3376" max="3376" width="10.5546875" customWidth="1"/>
    <col min="3377" max="3377" width="3.88671875" customWidth="1"/>
    <col min="3378" max="3379" width="5.33203125" customWidth="1"/>
    <col min="3380" max="3380" width="7.109375" customWidth="1"/>
    <col min="3381" max="3381" width="7.5546875" customWidth="1"/>
    <col min="3382" max="3382" width="10.6640625" customWidth="1"/>
    <col min="3383" max="3383" width="9.33203125" customWidth="1"/>
    <col min="3384" max="3384" width="10.6640625" customWidth="1"/>
    <col min="3385" max="3385" width="5.33203125" customWidth="1"/>
    <col min="3386" max="3386" width="7.33203125" customWidth="1"/>
    <col min="3387" max="3387" width="7.44140625" customWidth="1"/>
    <col min="3388" max="3388" width="8" customWidth="1"/>
    <col min="3389" max="3389" width="10" customWidth="1"/>
    <col min="3390" max="3390" width="9.5546875" customWidth="1"/>
    <col min="3391" max="3391" width="7.88671875" customWidth="1"/>
    <col min="3392" max="3392" width="7.109375" customWidth="1"/>
    <col min="3393" max="3393" width="7.88671875" customWidth="1"/>
    <col min="3394" max="3394" width="9.33203125" customWidth="1"/>
    <col min="3395" max="3395" width="5" customWidth="1"/>
    <col min="3396" max="3396" width="8.44140625" customWidth="1"/>
    <col min="3397" max="3397" width="7" customWidth="1"/>
    <col min="3398" max="3398" width="9.5546875" customWidth="1"/>
    <col min="3399" max="3399" width="7.109375" customWidth="1"/>
    <col min="3400" max="3400" width="5.6640625" customWidth="1"/>
    <col min="3401" max="3401" width="7.5546875" customWidth="1"/>
    <col min="3402" max="3402" width="11" customWidth="1"/>
    <col min="3403" max="3403" width="6.44140625" customWidth="1"/>
    <col min="3404" max="3404" width="7.5546875" customWidth="1"/>
    <col min="3405" max="3405" width="9.88671875" customWidth="1"/>
    <col min="3406" max="3406" width="11.109375" customWidth="1"/>
    <col min="3407" max="3407" width="3.109375" customWidth="1"/>
    <col min="3408" max="3408" width="5.88671875" customWidth="1"/>
    <col min="3409" max="3409" width="8.5546875" customWidth="1"/>
    <col min="3410" max="3410" width="7" customWidth="1"/>
    <col min="3411" max="3411" width="7.6640625" customWidth="1"/>
    <col min="3412" max="3412" width="5.33203125" customWidth="1"/>
    <col min="3413" max="3413" width="7" customWidth="1"/>
    <col min="3414" max="3414" width="6.33203125" customWidth="1"/>
    <col min="3415" max="3415" width="8" customWidth="1"/>
    <col min="3416" max="3416" width="8.88671875" customWidth="1"/>
    <col min="3417" max="3417" width="6.5546875" customWidth="1"/>
    <col min="3418" max="3418" width="9.88671875" customWidth="1"/>
    <col min="3419" max="3420" width="6.109375" customWidth="1"/>
    <col min="3421" max="3421" width="9" customWidth="1"/>
    <col min="3422" max="3422" width="6.44140625" customWidth="1"/>
    <col min="3423" max="3423" width="4.6640625" customWidth="1"/>
    <col min="3424" max="3424" width="10.5546875" customWidth="1"/>
    <col min="3425" max="3425" width="10.88671875" customWidth="1"/>
    <col min="3426" max="3426" width="9.44140625" customWidth="1"/>
    <col min="3427" max="3427" width="10" customWidth="1"/>
    <col min="3428" max="3428" width="5.5546875" customWidth="1"/>
    <col min="3429" max="3429" width="6.6640625" customWidth="1"/>
    <col min="3430" max="3430" width="9.5546875" customWidth="1"/>
    <col min="3431" max="3431" width="7" customWidth="1"/>
    <col min="3432" max="3432" width="6.33203125" customWidth="1"/>
    <col min="3433" max="3433" width="6.6640625" customWidth="1"/>
    <col min="3434" max="3435" width="6.33203125" customWidth="1"/>
    <col min="3436" max="3436" width="5.44140625" customWidth="1"/>
    <col min="3437" max="3437" width="7.109375" customWidth="1"/>
    <col min="3438" max="3438" width="7.88671875" customWidth="1"/>
    <col min="3439" max="3440" width="8.44140625" customWidth="1"/>
    <col min="3441" max="3441" width="16.109375" customWidth="1"/>
    <col min="3442" max="3442" width="10.5546875" customWidth="1"/>
    <col min="3443" max="3443" width="11" customWidth="1"/>
    <col min="3444" max="3444" width="10.44140625" customWidth="1"/>
    <col min="3445" max="3445" width="6.33203125" customWidth="1"/>
    <col min="3446" max="3446" width="6.88671875" customWidth="1"/>
    <col min="3447" max="3447" width="7.88671875" customWidth="1"/>
    <col min="3448" max="3448" width="6.33203125" customWidth="1"/>
    <col min="3449" max="3449" width="7.33203125" customWidth="1"/>
    <col min="3450" max="3450" width="8.109375" customWidth="1"/>
    <col min="3451" max="3451" width="11.109375" customWidth="1"/>
    <col min="3452" max="3452" width="6" customWidth="1"/>
    <col min="3453" max="3453" width="9.44140625" customWidth="1"/>
    <col min="3454" max="3454" width="9.88671875" customWidth="1"/>
    <col min="3455" max="3455" width="9.44140625" customWidth="1"/>
    <col min="3456" max="3456" width="9.6640625" customWidth="1"/>
    <col min="3457" max="3457" width="5.109375" customWidth="1"/>
    <col min="3458" max="3458" width="8.33203125" customWidth="1"/>
    <col min="3459" max="3459" width="6.88671875" customWidth="1"/>
    <col min="3460" max="3461" width="8.33203125" customWidth="1"/>
    <col min="3462" max="3462" width="4.109375" customWidth="1"/>
    <col min="3463" max="3463" width="4.6640625" customWidth="1"/>
    <col min="3464" max="3464" width="4" customWidth="1"/>
    <col min="3465" max="3465" width="7" customWidth="1"/>
    <col min="3466" max="3466" width="8.6640625" customWidth="1"/>
    <col min="3467" max="3467" width="11.88671875" customWidth="1"/>
    <col min="3468" max="3468" width="5" customWidth="1"/>
    <col min="3469" max="3469" width="7.88671875" customWidth="1"/>
    <col min="3470" max="3470" width="6.44140625" customWidth="1"/>
    <col min="3471" max="3471" width="5.6640625" customWidth="1"/>
    <col min="3472" max="3472" width="6.6640625" customWidth="1"/>
    <col min="3473" max="3473" width="10.88671875" customWidth="1"/>
    <col min="3474" max="3474" width="5.88671875" customWidth="1"/>
    <col min="3475" max="3475" width="6.88671875" customWidth="1"/>
    <col min="3476" max="3476" width="8.5546875" customWidth="1"/>
    <col min="3477" max="3477" width="6.109375" customWidth="1"/>
    <col min="3478" max="3478" width="7.5546875" customWidth="1"/>
    <col min="3479" max="3479" width="6.109375" customWidth="1"/>
    <col min="3480" max="3480" width="7" customWidth="1"/>
    <col min="3481" max="3481" width="2.109375" customWidth="1"/>
    <col min="3482" max="3482" width="6.109375" customWidth="1"/>
    <col min="3483" max="3483" width="27.88671875" customWidth="1"/>
    <col min="3484" max="3484" width="11.88671875" customWidth="1"/>
    <col min="3485" max="3485" width="7.44140625" customWidth="1"/>
    <col min="3486" max="3486" width="6.109375" customWidth="1"/>
    <col min="3487" max="3487" width="4.33203125" customWidth="1"/>
    <col min="3488" max="3488" width="7" customWidth="1"/>
    <col min="3489" max="3489" width="8" customWidth="1"/>
    <col min="3490" max="3490" width="7.44140625" customWidth="1"/>
    <col min="3491" max="3491" width="11.109375" customWidth="1"/>
    <col min="3492" max="3492" width="10.44140625" customWidth="1"/>
    <col min="3493" max="3493" width="5.33203125" customWidth="1"/>
    <col min="3494" max="3494" width="6.44140625" customWidth="1"/>
    <col min="3495" max="3495" width="8.33203125" customWidth="1"/>
    <col min="3496" max="3496" width="6.5546875" customWidth="1"/>
    <col min="3497" max="3497" width="8.6640625" customWidth="1"/>
    <col min="3498" max="3498" width="5.88671875" customWidth="1"/>
    <col min="3499" max="3499" width="4.44140625" customWidth="1"/>
    <col min="3500" max="3500" width="5.33203125" customWidth="1"/>
    <col min="3501" max="3501" width="6.5546875" customWidth="1"/>
    <col min="3502" max="3502" width="8.109375" customWidth="1"/>
    <col min="3503" max="3503" width="7.33203125" customWidth="1"/>
    <col min="3504" max="3504" width="7.5546875" customWidth="1"/>
    <col min="3505" max="3505" width="6.33203125" customWidth="1"/>
    <col min="3506" max="3506" width="7.33203125" customWidth="1"/>
    <col min="3507" max="3507" width="10.6640625" customWidth="1"/>
    <col min="3508" max="3508" width="5.5546875" customWidth="1"/>
    <col min="3509" max="3509" width="8.5546875" customWidth="1"/>
    <col min="3510" max="3510" width="14.109375" customWidth="1"/>
    <col min="3511" max="3511" width="13.5546875" customWidth="1"/>
    <col min="3512" max="3512" width="10.88671875" customWidth="1"/>
    <col min="3513" max="3513" width="9.44140625" customWidth="1"/>
    <col min="3514" max="3514" width="10.109375" customWidth="1"/>
    <col min="3515" max="3515" width="10.6640625" customWidth="1"/>
    <col min="3516" max="3516" width="10" customWidth="1"/>
    <col min="3517" max="3517" width="10.109375" customWidth="1"/>
    <col min="3518" max="3518" width="5.6640625" customWidth="1"/>
    <col min="3519" max="3519" width="10.33203125" customWidth="1"/>
    <col min="3520" max="3520" width="9.109375" customWidth="1"/>
    <col min="3521" max="3521" width="8.88671875" customWidth="1"/>
    <col min="3522" max="3522" width="9.44140625" customWidth="1"/>
    <col min="3523" max="3523" width="10" customWidth="1"/>
    <col min="3524" max="3524" width="10.109375" customWidth="1"/>
    <col min="3525" max="3525" width="5.6640625" customWidth="1"/>
    <col min="3526" max="3526" width="11.33203125" customWidth="1"/>
    <col min="3527" max="3527" width="6.88671875" customWidth="1"/>
    <col min="3528" max="3528" width="4.6640625" customWidth="1"/>
    <col min="3529" max="3529" width="6.6640625" customWidth="1"/>
    <col min="3530" max="3530" width="8.44140625" customWidth="1"/>
    <col min="3531" max="3531" width="11.6640625" customWidth="1"/>
    <col min="3532" max="3532" width="5.5546875" customWidth="1"/>
    <col min="3533" max="3533" width="8.44140625" customWidth="1"/>
    <col min="3534" max="3534" width="11.6640625" customWidth="1"/>
    <col min="3535" max="3535" width="6.6640625" customWidth="1"/>
    <col min="3536" max="3536" width="11.5546875" customWidth="1"/>
    <col min="3537" max="3537" width="10" customWidth="1"/>
    <col min="3538" max="3538" width="11.5546875" customWidth="1"/>
    <col min="3539" max="3539" width="10.33203125" customWidth="1"/>
    <col min="3540" max="3540" width="12.5546875" customWidth="1"/>
    <col min="3541" max="3541" width="10.44140625" customWidth="1"/>
    <col min="3542" max="3542" width="10.5546875" customWidth="1"/>
    <col min="3543" max="3543" width="8.6640625" customWidth="1"/>
    <col min="3544" max="3544" width="5.109375" customWidth="1"/>
    <col min="3545" max="3546" width="9.109375" customWidth="1"/>
    <col min="3547" max="3547" width="8.44140625" customWidth="1"/>
    <col min="3548" max="3548" width="5.5546875" customWidth="1"/>
    <col min="3549" max="3549" width="7.5546875" customWidth="1"/>
    <col min="3550" max="3550" width="7.44140625" customWidth="1"/>
    <col min="3551" max="3551" width="6.6640625" customWidth="1"/>
    <col min="3552" max="3552" width="6.88671875" customWidth="1"/>
    <col min="3553" max="3553" width="5.6640625" customWidth="1"/>
    <col min="3554" max="3554" width="7" customWidth="1"/>
    <col min="3555" max="3555" width="12.44140625" customWidth="1"/>
    <col min="3556" max="3556" width="8.5546875" customWidth="1"/>
    <col min="3557" max="3557" width="11.88671875" customWidth="1"/>
    <col min="3558" max="3558" width="7" customWidth="1"/>
    <col min="3559" max="3559" width="9" customWidth="1"/>
    <col min="3560" max="3560" width="7.6640625" customWidth="1"/>
    <col min="3561" max="3561" width="9" customWidth="1"/>
    <col min="3562" max="3562" width="7.44140625" customWidth="1"/>
    <col min="3563" max="3563" width="9.109375" customWidth="1"/>
    <col min="3564" max="3564" width="10.109375" customWidth="1"/>
    <col min="3565" max="3565" width="9.44140625" customWidth="1"/>
    <col min="3566" max="3566" width="15.5546875" customWidth="1"/>
    <col min="3567" max="3567" width="10.33203125" customWidth="1"/>
    <col min="3568" max="3568" width="5.5546875" customWidth="1"/>
    <col min="3569" max="3569" width="9.5546875" customWidth="1"/>
    <col min="3570" max="3570" width="5.6640625" customWidth="1"/>
    <col min="3571" max="3571" width="5.5546875" customWidth="1"/>
    <col min="3572" max="3572" width="8.33203125" customWidth="1"/>
    <col min="3573" max="3573" width="8.6640625" customWidth="1"/>
    <col min="3574" max="3574" width="10.6640625" customWidth="1"/>
    <col min="3575" max="3575" width="7.88671875" customWidth="1"/>
    <col min="3576" max="3576" width="9.44140625" customWidth="1"/>
    <col min="3577" max="3577" width="12" customWidth="1"/>
    <col min="3578" max="3578" width="6.6640625" customWidth="1"/>
    <col min="3579" max="3579" width="7.5546875" customWidth="1"/>
    <col min="3580" max="3580" width="6.6640625" customWidth="1"/>
    <col min="3581" max="3581" width="9" customWidth="1"/>
    <col min="3582" max="3582" width="5.109375" customWidth="1"/>
    <col min="3583" max="3583" width="6.44140625" customWidth="1"/>
    <col min="3584" max="3585" width="5" customWidth="1"/>
    <col min="3586" max="3586" width="4.5546875" customWidth="1"/>
    <col min="3587" max="3587" width="8.33203125" customWidth="1"/>
    <col min="3588" max="3588" width="6.6640625" customWidth="1"/>
    <col min="3589" max="3589" width="7.33203125" customWidth="1"/>
    <col min="3590" max="3590" width="6.5546875" customWidth="1"/>
    <col min="3591" max="3591" width="7.109375" customWidth="1"/>
    <col min="3592" max="3592" width="6.44140625" customWidth="1"/>
    <col min="3593" max="3593" width="5.6640625" customWidth="1"/>
    <col min="3594" max="3594" width="10.6640625" customWidth="1"/>
    <col min="3595" max="3595" width="8.5546875" customWidth="1"/>
    <col min="3596" max="3596" width="6.33203125" customWidth="1"/>
    <col min="3597" max="3597" width="7.44140625" customWidth="1"/>
    <col min="3598" max="3598" width="5.88671875" customWidth="1"/>
    <col min="3599" max="3599" width="7" customWidth="1"/>
    <col min="3600" max="3600" width="7.109375" customWidth="1"/>
    <col min="3601" max="3601" width="7.44140625" customWidth="1"/>
    <col min="3602" max="3602" width="6.109375" customWidth="1"/>
    <col min="3603" max="3603" width="5.44140625" customWidth="1"/>
    <col min="3604" max="3604" width="7.109375" customWidth="1"/>
    <col min="3605" max="3605" width="7.88671875" customWidth="1"/>
    <col min="3606" max="3606" width="7.33203125" customWidth="1"/>
    <col min="3607" max="3607" width="9.44140625" customWidth="1"/>
    <col min="3608" max="3608" width="7.88671875" customWidth="1"/>
    <col min="3609" max="3609" width="6.5546875" customWidth="1"/>
    <col min="3610" max="3610" width="11.6640625" customWidth="1"/>
    <col min="3611" max="3611" width="6.44140625" customWidth="1"/>
    <col min="3612" max="3612" width="11.33203125" customWidth="1"/>
    <col min="3613" max="3613" width="8.44140625" customWidth="1"/>
    <col min="3614" max="3614" width="9.109375" customWidth="1"/>
    <col min="3615" max="3615" width="8.109375" customWidth="1"/>
    <col min="3616" max="3616" width="7.5546875" customWidth="1"/>
    <col min="3617" max="3617" width="6.88671875" customWidth="1"/>
    <col min="3618" max="3618" width="6.109375" customWidth="1"/>
    <col min="3619" max="3619" width="6" customWidth="1"/>
    <col min="3620" max="3620" width="7.109375" customWidth="1"/>
    <col min="3621" max="3621" width="6.33203125" customWidth="1"/>
    <col min="3622" max="3622" width="11.109375" customWidth="1"/>
    <col min="3623" max="3623" width="7.33203125" customWidth="1"/>
    <col min="3624" max="3624" width="5.5546875" customWidth="1"/>
    <col min="3625" max="3625" width="8" customWidth="1"/>
    <col min="3626" max="3626" width="7.44140625" customWidth="1"/>
    <col min="3627" max="3627" width="5.6640625" customWidth="1"/>
    <col min="3628" max="3628" width="9.5546875" customWidth="1"/>
    <col min="3629" max="3629" width="5.33203125" customWidth="1"/>
    <col min="3630" max="3630" width="8.33203125" customWidth="1"/>
    <col min="3631" max="3631" width="9" customWidth="1"/>
    <col min="3632" max="3632" width="3" customWidth="1"/>
    <col min="3633" max="3633" width="7" customWidth="1"/>
    <col min="3634" max="3634" width="5.88671875" customWidth="1"/>
    <col min="3635" max="3635" width="7.88671875" customWidth="1"/>
    <col min="3636" max="3636" width="6.33203125" customWidth="1"/>
    <col min="3637" max="3637" width="5.5546875" customWidth="1"/>
    <col min="3638" max="3638" width="5.33203125" customWidth="1"/>
    <col min="3639" max="3639" width="6.6640625" customWidth="1"/>
    <col min="3640" max="3640" width="7.33203125" customWidth="1"/>
    <col min="3641" max="3641" width="5.5546875" customWidth="1"/>
    <col min="3642" max="3642" width="11.109375" customWidth="1"/>
    <col min="3643" max="3643" width="9.5546875" customWidth="1"/>
    <col min="3644" max="3644" width="6.6640625" customWidth="1"/>
    <col min="3645" max="3645" width="5.33203125" customWidth="1"/>
    <col min="3646" max="3646" width="4" customWidth="1"/>
    <col min="3647" max="3647" width="3.5546875" customWidth="1"/>
    <col min="3648" max="3648" width="5.33203125" customWidth="1"/>
    <col min="3649" max="3650" width="3.33203125" customWidth="1"/>
    <col min="3651" max="3651" width="6" customWidth="1"/>
    <col min="3652" max="3652" width="4.5546875" customWidth="1"/>
    <col min="3653" max="3653" width="5.109375" customWidth="1"/>
    <col min="3654" max="3654" width="9.33203125" customWidth="1"/>
    <col min="3655" max="3655" width="5.44140625" customWidth="1"/>
    <col min="3656" max="3656" width="6.88671875" customWidth="1"/>
    <col min="3657" max="3657" width="9.6640625" customWidth="1"/>
    <col min="3658" max="3658" width="8.33203125" customWidth="1"/>
    <col min="3659" max="3659" width="6.6640625" customWidth="1"/>
    <col min="3660" max="3660" width="7.5546875" customWidth="1"/>
    <col min="3661" max="3661" width="4.33203125" customWidth="1"/>
    <col min="3662" max="3662" width="6.109375" customWidth="1"/>
    <col min="3663" max="3663" width="5.6640625" customWidth="1"/>
    <col min="3664" max="3664" width="9.33203125" customWidth="1"/>
    <col min="3665" max="3665" width="11" customWidth="1"/>
    <col min="3666" max="3666" width="8.6640625" customWidth="1"/>
    <col min="3667" max="3667" width="10.109375" customWidth="1"/>
    <col min="3668" max="3668" width="7.44140625" customWidth="1"/>
    <col min="3669" max="3669" width="4.109375" customWidth="1"/>
    <col min="3670" max="3670" width="6.33203125" customWidth="1"/>
    <col min="3671" max="3671" width="5.109375" customWidth="1"/>
    <col min="3672" max="3672" width="6.109375" customWidth="1"/>
    <col min="3673" max="3673" width="5.6640625" customWidth="1"/>
    <col min="3674" max="3674" width="4.88671875" customWidth="1"/>
    <col min="3675" max="3675" width="10" customWidth="1"/>
    <col min="3676" max="3676" width="7.33203125" customWidth="1"/>
    <col min="3677" max="3677" width="9.6640625" customWidth="1"/>
    <col min="3678" max="3679" width="7.6640625" customWidth="1"/>
    <col min="3680" max="3680" width="7.5546875" customWidth="1"/>
    <col min="3681" max="3681" width="16.6640625" customWidth="1"/>
    <col min="3682" max="3682" width="10.109375" customWidth="1"/>
    <col min="3683" max="3683" width="5" customWidth="1"/>
    <col min="3684" max="3685" width="6.6640625" customWidth="1"/>
    <col min="3686" max="3686" width="10.88671875" customWidth="1"/>
    <col min="3687" max="3687" width="6.109375" customWidth="1"/>
    <col min="3688" max="3688" width="9.44140625" customWidth="1"/>
    <col min="3689" max="3689" width="8.88671875" customWidth="1"/>
    <col min="3690" max="3690" width="4.6640625" customWidth="1"/>
    <col min="3691" max="3691" width="7.44140625" customWidth="1"/>
    <col min="3692" max="3692" width="6.33203125" customWidth="1"/>
    <col min="3693" max="3693" width="5.109375" customWidth="1"/>
    <col min="3694" max="3694" width="9" customWidth="1"/>
    <col min="3695" max="3695" width="10" customWidth="1"/>
    <col min="3696" max="3696" width="6" customWidth="1"/>
    <col min="3697" max="3697" width="8.33203125" customWidth="1"/>
    <col min="3698" max="3698" width="8.6640625" customWidth="1"/>
    <col min="3699" max="3699" width="6.6640625" customWidth="1"/>
    <col min="3700" max="3700" width="12.109375" customWidth="1"/>
    <col min="3701" max="3701" width="10.44140625" customWidth="1"/>
    <col min="3702" max="3702" width="8.109375" customWidth="1"/>
    <col min="3703" max="3703" width="10.33203125" customWidth="1"/>
    <col min="3704" max="3704" width="9" customWidth="1"/>
    <col min="3705" max="3705" width="10.109375" customWidth="1"/>
    <col min="3706" max="3706" width="8" customWidth="1"/>
    <col min="3707" max="3707" width="9.109375" customWidth="1"/>
    <col min="3708" max="3708" width="6.44140625" customWidth="1"/>
    <col min="3709" max="3709" width="5" customWidth="1"/>
    <col min="3710" max="3710" width="5.6640625" customWidth="1"/>
    <col min="3711" max="3711" width="10.6640625" customWidth="1"/>
    <col min="3712" max="3712" width="6.44140625" customWidth="1"/>
    <col min="3713" max="3713" width="8.44140625" customWidth="1"/>
    <col min="3714" max="3714" width="10.44140625" customWidth="1"/>
    <col min="3715" max="3715" width="9.109375" customWidth="1"/>
    <col min="3716" max="3716" width="5.6640625" customWidth="1"/>
    <col min="3717" max="3717" width="13.33203125" customWidth="1"/>
    <col min="3718" max="3718" width="6.109375" customWidth="1"/>
    <col min="3719" max="3719" width="10.88671875" customWidth="1"/>
    <col min="3720" max="3721" width="10.109375" customWidth="1"/>
    <col min="3722" max="3722" width="11.5546875" customWidth="1"/>
    <col min="3723" max="3723" width="10.88671875" customWidth="1"/>
    <col min="3724" max="3724" width="10.44140625" customWidth="1"/>
    <col min="3725" max="3725" width="7.88671875" customWidth="1"/>
    <col min="3726" max="3726" width="9.88671875" customWidth="1"/>
    <col min="3727" max="3727" width="10.88671875" customWidth="1"/>
    <col min="3728" max="3728" width="11" customWidth="1"/>
    <col min="3729" max="3729" width="12" customWidth="1"/>
    <col min="3730" max="3730" width="10" customWidth="1"/>
    <col min="3731" max="3731" width="9.44140625" customWidth="1"/>
    <col min="3732" max="3732" width="6.5546875" customWidth="1"/>
    <col min="3733" max="3733" width="9.6640625" customWidth="1"/>
    <col min="3734" max="3734" width="13.6640625" customWidth="1"/>
    <col min="3735" max="3735" width="8.44140625" customWidth="1"/>
    <col min="3736" max="3736" width="7.88671875" customWidth="1"/>
    <col min="3737" max="3737" width="6" customWidth="1"/>
    <col min="3738" max="3738" width="11.5546875" customWidth="1"/>
    <col min="3739" max="3739" width="12" customWidth="1"/>
    <col min="3740" max="3740" width="11" customWidth="1"/>
    <col min="3741" max="3741" width="11.33203125" customWidth="1"/>
    <col min="3742" max="3742" width="14" customWidth="1"/>
    <col min="3743" max="3743" width="10.44140625" customWidth="1"/>
    <col min="3744" max="3744" width="16.88671875" customWidth="1"/>
    <col min="3745" max="3745" width="11.88671875" customWidth="1"/>
    <col min="3746" max="3746" width="12.5546875" customWidth="1"/>
    <col min="3747" max="3747" width="12.6640625" customWidth="1"/>
    <col min="3748" max="3748" width="8.5546875" customWidth="1"/>
    <col min="3749" max="3749" width="16" customWidth="1"/>
    <col min="3750" max="3750" width="11.88671875" customWidth="1"/>
    <col min="3751" max="3751" width="13.44140625" customWidth="1"/>
    <col min="3752" max="3752" width="14" customWidth="1"/>
    <col min="3753" max="3753" width="12.109375" customWidth="1"/>
    <col min="3754" max="3754" width="11.109375" customWidth="1"/>
    <col min="3755" max="3755" width="10.88671875" customWidth="1"/>
    <col min="3756" max="3756" width="11.5546875" customWidth="1"/>
    <col min="3757" max="3757" width="15.6640625" customWidth="1"/>
    <col min="3758" max="3758" width="13.5546875" customWidth="1"/>
    <col min="3759" max="3759" width="10.44140625" customWidth="1"/>
    <col min="3760" max="3760" width="10.109375" customWidth="1"/>
    <col min="3761" max="3761" width="12.5546875" customWidth="1"/>
    <col min="3762" max="3762" width="12.33203125" customWidth="1"/>
    <col min="3763" max="3763" width="11.88671875" customWidth="1"/>
    <col min="3764" max="3764" width="14.33203125" customWidth="1"/>
    <col min="3765" max="3765" width="15" customWidth="1"/>
    <col min="3766" max="3766" width="11.5546875" customWidth="1"/>
    <col min="3767" max="3767" width="11.6640625" customWidth="1"/>
    <col min="3768" max="3768" width="12" customWidth="1"/>
    <col min="3769" max="3769" width="9.33203125" customWidth="1"/>
    <col min="3770" max="3770" width="15.33203125" customWidth="1"/>
    <col min="3771" max="3771" width="10.88671875" customWidth="1"/>
    <col min="3772" max="3772" width="11.88671875" customWidth="1"/>
    <col min="3773" max="3773" width="14.5546875" customWidth="1"/>
    <col min="3774" max="3774" width="13.33203125" customWidth="1"/>
    <col min="3775" max="3775" width="9.5546875" customWidth="1"/>
    <col min="3776" max="3776" width="11.44140625" customWidth="1"/>
    <col min="3777" max="3777" width="14.6640625" customWidth="1"/>
    <col min="3778" max="3778" width="12.5546875" customWidth="1"/>
    <col min="3779" max="3779" width="9.6640625" customWidth="1"/>
    <col min="3780" max="3780" width="10.6640625" customWidth="1"/>
    <col min="3781" max="3781" width="14.6640625" customWidth="1"/>
    <col min="3782" max="3782" width="11.33203125" customWidth="1"/>
    <col min="3783" max="3783" width="12.109375" customWidth="1"/>
    <col min="3784" max="3784" width="11.88671875" customWidth="1"/>
    <col min="3785" max="3785" width="11.109375" customWidth="1"/>
    <col min="3786" max="3786" width="14.5546875" customWidth="1"/>
    <col min="3787" max="3787" width="15.6640625" customWidth="1"/>
    <col min="3788" max="3788" width="11.5546875" customWidth="1"/>
    <col min="3789" max="3789" width="10.88671875" customWidth="1"/>
    <col min="3790" max="3790" width="13.44140625" customWidth="1"/>
    <col min="3791" max="3791" width="13.6640625" customWidth="1"/>
    <col min="3792" max="3792" width="16" customWidth="1"/>
    <col min="3793" max="3793" width="12.109375" customWidth="1"/>
    <col min="3794" max="3794" width="12" customWidth="1"/>
    <col min="3795" max="3795" width="11.44140625" customWidth="1"/>
    <col min="3796" max="3796" width="14" customWidth="1"/>
    <col min="3797" max="3797" width="11.44140625" customWidth="1"/>
    <col min="3798" max="3798" width="11" customWidth="1"/>
    <col min="3799" max="3799" width="11.6640625" customWidth="1"/>
    <col min="3800" max="3800" width="12.88671875" customWidth="1"/>
    <col min="3801" max="3801" width="11.44140625" customWidth="1"/>
    <col min="3802" max="3802" width="14" customWidth="1"/>
    <col min="3803" max="3803" width="10.88671875" customWidth="1"/>
    <col min="3804" max="3804" width="11.109375" customWidth="1"/>
    <col min="3805" max="3805" width="13.44140625" customWidth="1"/>
    <col min="3806" max="3806" width="12.5546875" customWidth="1"/>
    <col min="3807" max="3807" width="13.44140625" customWidth="1"/>
    <col min="3808" max="3808" width="14.109375" customWidth="1"/>
    <col min="3809" max="3809" width="11.6640625" customWidth="1"/>
    <col min="3810" max="3810" width="9.5546875" customWidth="1"/>
    <col min="3811" max="3811" width="8" customWidth="1"/>
    <col min="3812" max="3812" width="11.33203125" customWidth="1"/>
    <col min="3813" max="3813" width="12.5546875" customWidth="1"/>
    <col min="3814" max="3814" width="12.33203125" customWidth="1"/>
    <col min="3815" max="3815" width="14.88671875" customWidth="1"/>
    <col min="3816" max="3816" width="12.5546875" customWidth="1"/>
    <col min="3817" max="3817" width="9.5546875" customWidth="1"/>
    <col min="3818" max="3818" width="11.33203125" customWidth="1"/>
    <col min="3819" max="3819" width="12.44140625" customWidth="1"/>
    <col min="3820" max="3820" width="13.109375" customWidth="1"/>
    <col min="3821" max="3821" width="12" customWidth="1"/>
    <col min="3822" max="3823" width="8.33203125" customWidth="1"/>
    <col min="3824" max="3824" width="11" customWidth="1"/>
    <col min="3825" max="3825" width="9.6640625" customWidth="1"/>
    <col min="3826" max="3826" width="9.88671875" customWidth="1"/>
    <col min="3827" max="3827" width="7.88671875" customWidth="1"/>
    <col min="3828" max="3828" width="8.109375" customWidth="1"/>
    <col min="3829" max="3829" width="10.109375" customWidth="1"/>
    <col min="3830" max="3830" width="10" customWidth="1"/>
    <col min="3831" max="3831" width="9" customWidth="1"/>
    <col min="3832" max="3832" width="10" customWidth="1"/>
    <col min="3833" max="3833" width="9.33203125" customWidth="1"/>
    <col min="3834" max="3836" width="9.44140625" customWidth="1"/>
    <col min="3837" max="3837" width="11.5546875" customWidth="1"/>
    <col min="3838" max="3838" width="12.33203125" customWidth="1"/>
    <col min="3839" max="3839" width="10.6640625" customWidth="1"/>
    <col min="3840" max="3840" width="10.44140625" customWidth="1"/>
    <col min="3841" max="3841" width="12.109375" customWidth="1"/>
    <col min="3842" max="3842" width="10.88671875" customWidth="1"/>
    <col min="3843" max="3843" width="12.88671875" customWidth="1"/>
    <col min="3844" max="3844" width="11.5546875" customWidth="1"/>
    <col min="3845" max="3845" width="10" customWidth="1"/>
    <col min="3846" max="3846" width="8.88671875" customWidth="1"/>
    <col min="3847" max="3847" width="10" customWidth="1"/>
    <col min="3848" max="3848" width="15" customWidth="1"/>
    <col min="3849" max="3849" width="4.44140625" customWidth="1"/>
    <col min="3850" max="3850" width="7" customWidth="1"/>
    <col min="3851" max="3851" width="7.33203125" customWidth="1"/>
    <col min="3852" max="3852" width="8.109375" customWidth="1"/>
    <col min="3853" max="3853" width="9.5546875" customWidth="1"/>
    <col min="3854" max="3854" width="7" customWidth="1"/>
    <col min="3855" max="3855" width="6.6640625" customWidth="1"/>
    <col min="3856" max="3856" width="7.5546875" customWidth="1"/>
    <col min="3857" max="3857" width="11.5546875" customWidth="1"/>
    <col min="3858" max="3858" width="7.44140625" customWidth="1"/>
    <col min="3859" max="3859" width="11.5546875" customWidth="1"/>
    <col min="3860" max="3860" width="9.109375" customWidth="1"/>
    <col min="3861" max="3861" width="7" customWidth="1"/>
    <col min="3862" max="3862" width="10" customWidth="1"/>
    <col min="3863" max="3863" width="17" customWidth="1"/>
    <col min="3864" max="3864" width="9.109375" customWidth="1"/>
    <col min="3865" max="3865" width="7.6640625" customWidth="1"/>
    <col min="3866" max="3866" width="6.33203125" customWidth="1"/>
    <col min="3867" max="3867" width="7" customWidth="1"/>
    <col min="3868" max="3868" width="8.33203125" customWidth="1"/>
    <col min="3869" max="3869" width="5.5546875" customWidth="1"/>
    <col min="3870" max="3870" width="8" customWidth="1"/>
    <col min="3871" max="3871" width="7.6640625" customWidth="1"/>
    <col min="3872" max="3872" width="5.109375" customWidth="1"/>
    <col min="3873" max="3873" width="11" customWidth="1"/>
    <col min="3874" max="3874" width="7" customWidth="1"/>
    <col min="3875" max="3875" width="6.5546875" customWidth="1"/>
    <col min="3876" max="3876" width="7.6640625" customWidth="1"/>
    <col min="3877" max="3877" width="6.33203125" customWidth="1"/>
    <col min="3878" max="3878" width="8.5546875" customWidth="1"/>
    <col min="3879" max="3879" width="10.5546875" customWidth="1"/>
    <col min="3880" max="3880" width="7.88671875" customWidth="1"/>
    <col min="3881" max="3881" width="9.44140625" customWidth="1"/>
    <col min="3882" max="3882" width="8.5546875" customWidth="1"/>
    <col min="3883" max="3883" width="9.109375" customWidth="1"/>
    <col min="3884" max="3884" width="8.5546875" customWidth="1"/>
    <col min="3885" max="3885" width="7.33203125" customWidth="1"/>
    <col min="3886" max="3886" width="6.33203125" customWidth="1"/>
    <col min="3887" max="3887" width="8.88671875" customWidth="1"/>
    <col min="3888" max="3888" width="9.5546875" customWidth="1"/>
    <col min="3889" max="3889" width="8" customWidth="1"/>
    <col min="3890" max="3890" width="7.44140625" customWidth="1"/>
    <col min="3891" max="3891" width="8.88671875" customWidth="1"/>
    <col min="3892" max="3892" width="14.109375" customWidth="1"/>
    <col min="3893" max="3893" width="12" customWidth="1"/>
    <col min="3894" max="3894" width="6.109375" customWidth="1"/>
    <col min="3895" max="3895" width="16.44140625" customWidth="1"/>
    <col min="3896" max="3897" width="11.5546875" customWidth="1"/>
    <col min="3898" max="3898" width="9.88671875" customWidth="1"/>
    <col min="3899" max="3899" width="11.109375" customWidth="1"/>
    <col min="3900" max="3900" width="4.44140625" customWidth="1"/>
    <col min="3901" max="3901" width="6.6640625" customWidth="1"/>
    <col min="3902" max="3902" width="6.5546875" customWidth="1"/>
    <col min="3903" max="3903" width="9.88671875" customWidth="1"/>
    <col min="3904" max="3904" width="6.5546875" customWidth="1"/>
    <col min="3905" max="3905" width="5" customWidth="1"/>
    <col min="3906" max="3906" width="8.88671875" customWidth="1"/>
    <col min="3907" max="3907" width="10.5546875" customWidth="1"/>
    <col min="3908" max="3908" width="14.5546875" customWidth="1"/>
    <col min="3909" max="3910" width="11" customWidth="1"/>
    <col min="3911" max="3911" width="12.33203125" customWidth="1"/>
    <col min="3912" max="3912" width="8.6640625" customWidth="1"/>
    <col min="3913" max="3913" width="14.44140625" customWidth="1"/>
    <col min="3914" max="3914" width="10.109375" customWidth="1"/>
    <col min="3915" max="3915" width="12.33203125" customWidth="1"/>
    <col min="3916" max="3916" width="8.5546875" customWidth="1"/>
    <col min="3917" max="3917" width="12.109375" customWidth="1"/>
    <col min="3918" max="3918" width="9.6640625" customWidth="1"/>
    <col min="3919" max="3919" width="10.44140625" customWidth="1"/>
    <col min="3920" max="3920" width="13.44140625" customWidth="1"/>
    <col min="3921" max="3921" width="13.33203125" customWidth="1"/>
    <col min="3922" max="3922" width="10.5546875" customWidth="1"/>
    <col min="3923" max="3923" width="14" customWidth="1"/>
    <col min="3924" max="3924" width="11.33203125" customWidth="1"/>
    <col min="3925" max="3925" width="12" customWidth="1"/>
    <col min="3926" max="3926" width="11.88671875" customWidth="1"/>
    <col min="3927" max="3927" width="11.33203125" customWidth="1"/>
    <col min="3928" max="3929" width="10.44140625" customWidth="1"/>
    <col min="3930" max="3930" width="9.6640625" customWidth="1"/>
    <col min="3931" max="3931" width="5.88671875" customWidth="1"/>
    <col min="3932" max="3932" width="10.33203125" customWidth="1"/>
    <col min="3933" max="3933" width="9.6640625" customWidth="1"/>
    <col min="3934" max="3934" width="11" customWidth="1"/>
    <col min="3935" max="3935" width="8.33203125" customWidth="1"/>
    <col min="3936" max="3936" width="11" customWidth="1"/>
    <col min="3937" max="3938" width="10.5546875" customWidth="1"/>
    <col min="3939" max="3939" width="13.33203125" customWidth="1"/>
    <col min="3940" max="3940" width="11.6640625" customWidth="1"/>
    <col min="3941" max="3941" width="13.44140625" customWidth="1"/>
    <col min="3942" max="3942" width="10.33203125" customWidth="1"/>
    <col min="3943" max="3943" width="10.109375" customWidth="1"/>
    <col min="3944" max="3944" width="11.88671875" customWidth="1"/>
    <col min="3945" max="3945" width="11" customWidth="1"/>
    <col min="3946" max="3946" width="9.33203125" customWidth="1"/>
    <col min="3947" max="3947" width="13.6640625" customWidth="1"/>
    <col min="3948" max="3948" width="13.5546875" customWidth="1"/>
    <col min="3949" max="3949" width="14" customWidth="1"/>
    <col min="3950" max="3950" width="9.6640625" customWidth="1"/>
    <col min="3951" max="3951" width="10.44140625" customWidth="1"/>
    <col min="3952" max="3952" width="10.5546875" customWidth="1"/>
    <col min="3953" max="3953" width="10.44140625" customWidth="1"/>
    <col min="3954" max="3954" width="9.33203125" customWidth="1"/>
    <col min="3955" max="3955" width="10.88671875" customWidth="1"/>
    <col min="3956" max="3956" width="10.5546875" customWidth="1"/>
    <col min="3957" max="3957" width="10.109375" customWidth="1"/>
    <col min="3958" max="3958" width="12.33203125" customWidth="1"/>
    <col min="3959" max="3959" width="10.6640625" customWidth="1"/>
    <col min="3960" max="3960" width="10.5546875" customWidth="1"/>
    <col min="3961" max="3961" width="14.33203125" customWidth="1"/>
    <col min="3962" max="3962" width="7" customWidth="1"/>
    <col min="3963" max="3963" width="7.33203125" customWidth="1"/>
    <col min="3964" max="3964" width="8.88671875" customWidth="1"/>
    <col min="3965" max="3965" width="8.33203125" customWidth="1"/>
    <col min="3966" max="3966" width="6.5546875" customWidth="1"/>
    <col min="3967" max="3967" width="7.33203125" customWidth="1"/>
    <col min="3968" max="3968" width="10" customWidth="1"/>
    <col min="3969" max="3969" width="8.88671875" customWidth="1"/>
    <col min="3970" max="3970" width="5.5546875" customWidth="1"/>
    <col min="3971" max="3971" width="8.33203125" customWidth="1"/>
    <col min="3972" max="3972" width="9.5546875" customWidth="1"/>
    <col min="3973" max="3973" width="8" customWidth="1"/>
    <col min="3974" max="3974" width="6.44140625" customWidth="1"/>
    <col min="3975" max="3975" width="5.88671875" customWidth="1"/>
    <col min="3976" max="3977" width="6.44140625" customWidth="1"/>
    <col min="3978" max="3978" width="6.109375" customWidth="1"/>
    <col min="3979" max="3979" width="12.44140625" customWidth="1"/>
    <col min="3980" max="3980" width="9.44140625" customWidth="1"/>
    <col min="3981" max="3981" width="6.88671875" customWidth="1"/>
    <col min="3982" max="3982" width="7" customWidth="1"/>
    <col min="3983" max="3983" width="7.44140625" customWidth="1"/>
    <col min="3984" max="3984" width="8" customWidth="1"/>
    <col min="3985" max="3985" width="9.33203125" customWidth="1"/>
    <col min="3986" max="3986" width="10.5546875" customWidth="1"/>
    <col min="3987" max="3987" width="6" customWidth="1"/>
    <col min="3988" max="3988" width="5.44140625" customWidth="1"/>
    <col min="3989" max="3989" width="6.88671875" customWidth="1"/>
    <col min="3990" max="3990" width="10.33203125" customWidth="1"/>
    <col min="3991" max="3991" width="6.5546875" customWidth="1"/>
    <col min="3992" max="3992" width="7.5546875" customWidth="1"/>
    <col min="3993" max="3993" width="8.5546875" customWidth="1"/>
    <col min="3994" max="3994" width="8.44140625" customWidth="1"/>
    <col min="3995" max="3995" width="6.33203125" customWidth="1"/>
    <col min="3996" max="3996" width="6.88671875" customWidth="1"/>
    <col min="3997" max="3997" width="7.5546875" customWidth="1"/>
    <col min="3998" max="3998" width="8.44140625" customWidth="1"/>
    <col min="3999" max="3999" width="6.6640625" customWidth="1"/>
    <col min="4000" max="4000" width="9.5546875" customWidth="1"/>
    <col min="4001" max="4001" width="7.5546875" customWidth="1"/>
    <col min="4002" max="4002" width="5.44140625" customWidth="1"/>
    <col min="4003" max="4003" width="8.109375" customWidth="1"/>
    <col min="4004" max="4004" width="8.44140625" customWidth="1"/>
    <col min="4005" max="4005" width="8.5546875" customWidth="1"/>
    <col min="4006" max="4006" width="8.33203125" customWidth="1"/>
    <col min="4007" max="4007" width="7.44140625" customWidth="1"/>
    <col min="4008" max="4008" width="9.109375" customWidth="1"/>
    <col min="4009" max="4009" width="7.44140625" customWidth="1"/>
    <col min="4010" max="4010" width="7.6640625" customWidth="1"/>
    <col min="4011" max="4011" width="8.88671875" customWidth="1"/>
    <col min="4012" max="4012" width="7.44140625" customWidth="1"/>
    <col min="4013" max="4013" width="6.88671875" customWidth="1"/>
    <col min="4014" max="4014" width="10" customWidth="1"/>
    <col min="4015" max="4015" width="11.88671875" customWidth="1"/>
    <col min="4016" max="4016" width="11.33203125" customWidth="1"/>
    <col min="4017" max="4017" width="10.109375" customWidth="1"/>
    <col min="4018" max="4018" width="7.88671875" customWidth="1"/>
    <col min="4019" max="4019" width="5.88671875" customWidth="1"/>
    <col min="4020" max="4020" width="6.5546875" customWidth="1"/>
    <col min="4021" max="4021" width="7.5546875" customWidth="1"/>
    <col min="4022" max="4022" width="9.33203125" customWidth="1"/>
    <col min="4023" max="4023" width="7.109375" customWidth="1"/>
    <col min="4024" max="4024" width="8.33203125" customWidth="1"/>
    <col min="4025" max="4025" width="10.33203125" customWidth="1"/>
    <col min="4026" max="4026" width="5.44140625" customWidth="1"/>
    <col min="4027" max="4027" width="7.5546875" customWidth="1"/>
    <col min="4028" max="4028" width="13.109375" customWidth="1"/>
    <col min="4029" max="4029" width="12.33203125" customWidth="1"/>
    <col min="4030" max="4030" width="8.33203125" customWidth="1"/>
    <col min="4031" max="4031" width="9.5546875" customWidth="1"/>
    <col min="4032" max="4032" width="8.33203125" customWidth="1"/>
    <col min="4033" max="4033" width="10" customWidth="1"/>
    <col min="4034" max="4034" width="8.33203125" customWidth="1"/>
    <col min="4035" max="4035" width="10.109375" customWidth="1"/>
    <col min="4036" max="4036" width="7.109375" customWidth="1"/>
    <col min="4037" max="4037" width="6.44140625" customWidth="1"/>
    <col min="4038" max="4038" width="9.33203125" customWidth="1"/>
    <col min="4039" max="4039" width="9.6640625" customWidth="1"/>
    <col min="4040" max="4040" width="9" customWidth="1"/>
    <col min="4041" max="4041" width="9.33203125" customWidth="1"/>
    <col min="4042" max="4042" width="8.44140625" customWidth="1"/>
    <col min="4043" max="4043" width="7" customWidth="1"/>
    <col min="4044" max="4044" width="7.88671875" customWidth="1"/>
    <col min="4045" max="4045" width="12.33203125" customWidth="1"/>
    <col min="4046" max="4046" width="12.6640625" customWidth="1"/>
    <col min="4047" max="4047" width="5.88671875" customWidth="1"/>
    <col min="4048" max="4048" width="6.44140625" customWidth="1"/>
    <col min="4049" max="4049" width="7.6640625" customWidth="1"/>
    <col min="4050" max="4050" width="5.5546875" customWidth="1"/>
    <col min="4051" max="4051" width="8.88671875" customWidth="1"/>
    <col min="4052" max="4053" width="6.5546875" customWidth="1"/>
    <col min="4054" max="4054" width="7.5546875" customWidth="1"/>
    <col min="4055" max="4055" width="7.6640625" customWidth="1"/>
    <col min="4056" max="4056" width="8" customWidth="1"/>
    <col min="4057" max="4057" width="8.5546875" customWidth="1"/>
    <col min="4058" max="4058" width="9.5546875" customWidth="1"/>
    <col min="4059" max="4060" width="7.33203125" customWidth="1"/>
    <col min="4061" max="4061" width="8.88671875" customWidth="1"/>
    <col min="4062" max="4062" width="6" customWidth="1"/>
    <col min="4063" max="4063" width="9.109375" customWidth="1"/>
    <col min="4064" max="4064" width="8.5546875" customWidth="1"/>
    <col min="4065" max="4065" width="5.88671875" customWidth="1"/>
    <col min="4066" max="4066" width="11.33203125" customWidth="1"/>
    <col min="4067" max="4067" width="8.6640625" customWidth="1"/>
    <col min="4068" max="4068" width="10.44140625" customWidth="1"/>
    <col min="4069" max="4069" width="12.109375" customWidth="1"/>
    <col min="4070" max="4070" width="7.88671875" customWidth="1"/>
    <col min="4071" max="4071" width="9.109375" customWidth="1"/>
    <col min="4072" max="4072" width="14.6640625" customWidth="1"/>
    <col min="4073" max="4073" width="10.5546875" customWidth="1"/>
    <col min="4074" max="4074" width="11.33203125" customWidth="1"/>
    <col min="4075" max="4075" width="13.33203125" customWidth="1"/>
    <col min="4076" max="4076" width="6.44140625" customWidth="1"/>
    <col min="4077" max="4077" width="15.44140625" customWidth="1"/>
    <col min="4078" max="4078" width="10.44140625" customWidth="1"/>
    <col min="4079" max="4079" width="10.109375" customWidth="1"/>
    <col min="4080" max="4080" width="12.44140625" customWidth="1"/>
    <col min="4081" max="4081" width="5.88671875" customWidth="1"/>
    <col min="4082" max="4082" width="8.5546875" customWidth="1"/>
    <col min="4083" max="4083" width="8.6640625" customWidth="1"/>
    <col min="4084" max="4084" width="12.88671875" customWidth="1"/>
    <col min="4085" max="4085" width="6.44140625" customWidth="1"/>
    <col min="4086" max="4086" width="8.88671875" customWidth="1"/>
    <col min="4087" max="4087" width="7.88671875" customWidth="1"/>
    <col min="4088" max="4088" width="7.33203125" customWidth="1"/>
    <col min="4089" max="4089" width="8.33203125" customWidth="1"/>
    <col min="4090" max="4090" width="7.44140625" customWidth="1"/>
    <col min="4091" max="4091" width="10.88671875" customWidth="1"/>
    <col min="4092" max="4092" width="8.33203125" customWidth="1"/>
    <col min="4093" max="4093" width="9.44140625" customWidth="1"/>
    <col min="4094" max="4094" width="8.109375" customWidth="1"/>
    <col min="4095" max="4095" width="8.44140625" customWidth="1"/>
    <col min="4096" max="4096" width="9.33203125" customWidth="1"/>
    <col min="4097" max="4097" width="6.6640625" customWidth="1"/>
    <col min="4098" max="4098" width="7.5546875" customWidth="1"/>
    <col min="4099" max="4099" width="7.33203125" customWidth="1"/>
    <col min="4100" max="4100" width="10.44140625" customWidth="1"/>
    <col min="4101" max="4101" width="11.88671875" customWidth="1"/>
    <col min="4102" max="4102" width="9.5546875" customWidth="1"/>
    <col min="4103" max="4103" width="14.88671875" customWidth="1"/>
    <col min="4104" max="4104" width="11.44140625" customWidth="1"/>
    <col min="4105" max="4105" width="8.33203125" customWidth="1"/>
    <col min="4106" max="4106" width="6" customWidth="1"/>
    <col min="4107" max="4107" width="6.5546875" customWidth="1"/>
    <col min="4108" max="4108" width="8.6640625" customWidth="1"/>
    <col min="4109" max="4109" width="15.6640625" customWidth="1"/>
    <col min="4110" max="4110" width="8.88671875" customWidth="1"/>
    <col min="4111" max="4112" width="5.33203125" customWidth="1"/>
    <col min="4113" max="4113" width="8.5546875" customWidth="1"/>
    <col min="4114" max="4114" width="9.33203125" customWidth="1"/>
    <col min="4115" max="4115" width="7.109375" customWidth="1"/>
    <col min="4116" max="4116" width="8.6640625" customWidth="1"/>
    <col min="4117" max="4117" width="6.33203125" customWidth="1"/>
    <col min="4118" max="4119" width="4.5546875" customWidth="1"/>
    <col min="4120" max="4120" width="7.6640625" customWidth="1"/>
    <col min="4121" max="4121" width="5.44140625" customWidth="1"/>
    <col min="4122" max="4122" width="8.109375" customWidth="1"/>
    <col min="4123" max="4123" width="11.88671875" customWidth="1"/>
    <col min="4124" max="4124" width="15.44140625" customWidth="1"/>
    <col min="4125" max="4125" width="11.5546875" customWidth="1"/>
    <col min="4126" max="4126" width="9.33203125" customWidth="1"/>
    <col min="4127" max="4127" width="7" customWidth="1"/>
    <col min="4128" max="4128" width="6.6640625" customWidth="1"/>
    <col min="4129" max="4129" width="8.6640625" customWidth="1"/>
    <col min="4130" max="4130" width="7.6640625" customWidth="1"/>
    <col min="4131" max="4131" width="8.5546875" customWidth="1"/>
    <col min="4132" max="4132" width="6.6640625" customWidth="1"/>
    <col min="4133" max="4133" width="8.6640625" customWidth="1"/>
    <col min="4134" max="4134" width="7.33203125" customWidth="1"/>
    <col min="4135" max="4135" width="9.5546875" customWidth="1"/>
    <col min="4136" max="4136" width="10.44140625" customWidth="1"/>
    <col min="4137" max="4137" width="13.6640625" customWidth="1"/>
    <col min="4138" max="4138" width="12.88671875" customWidth="1"/>
    <col min="4139" max="4139" width="10.6640625" customWidth="1"/>
    <col min="4140" max="4140" width="10.109375" customWidth="1"/>
    <col min="4141" max="4141" width="7.5546875" customWidth="1"/>
    <col min="4142" max="4142" width="6.33203125" customWidth="1"/>
    <col min="4143" max="4143" width="5" customWidth="1"/>
    <col min="4144" max="4144" width="7.44140625" customWidth="1"/>
    <col min="4145" max="4145" width="10" customWidth="1"/>
    <col min="4146" max="4146" width="4.5546875" customWidth="1"/>
    <col min="4147" max="4147" width="8.44140625" customWidth="1"/>
    <col min="4148" max="4148" width="12.6640625" customWidth="1"/>
    <col min="4149" max="4149" width="13.44140625" customWidth="1"/>
    <col min="4150" max="4150" width="10.6640625" customWidth="1"/>
    <col min="4151" max="4151" width="14.33203125" customWidth="1"/>
    <col min="4152" max="4152" width="10.6640625" customWidth="1"/>
    <col min="4153" max="4153" width="10.109375" customWidth="1"/>
    <col min="4154" max="4154" width="10.5546875" customWidth="1"/>
    <col min="4155" max="4155" width="11.44140625" customWidth="1"/>
    <col min="4156" max="4156" width="10" customWidth="1"/>
    <col min="4157" max="4157" width="11" customWidth="1"/>
    <col min="4158" max="4158" width="10.5546875" customWidth="1"/>
    <col min="4159" max="4159" width="11.33203125" customWidth="1"/>
    <col min="4160" max="4160" width="12.44140625" customWidth="1"/>
    <col min="4161" max="4161" width="10.6640625" customWidth="1"/>
    <col min="4162" max="4162" width="9.6640625" customWidth="1"/>
    <col min="4163" max="4163" width="11" customWidth="1"/>
    <col min="4164" max="4164" width="9.88671875" customWidth="1"/>
    <col min="4165" max="4165" width="10.6640625" customWidth="1"/>
    <col min="4166" max="4166" width="9.6640625" customWidth="1"/>
    <col min="4167" max="4167" width="11.109375" customWidth="1"/>
    <col min="4168" max="4168" width="8.88671875" customWidth="1"/>
    <col min="4169" max="4169" width="10.6640625" customWidth="1"/>
    <col min="4170" max="4170" width="14.33203125" customWidth="1"/>
    <col min="4171" max="4171" width="17.5546875" customWidth="1"/>
    <col min="4172" max="4172" width="8.44140625" customWidth="1"/>
    <col min="4173" max="4173" width="9.33203125" customWidth="1"/>
    <col min="4174" max="4174" width="11.88671875" customWidth="1"/>
    <col min="4175" max="4175" width="12.88671875" customWidth="1"/>
    <col min="4176" max="4176" width="17.6640625" customWidth="1"/>
    <col min="4177" max="4177" width="10.6640625" customWidth="1"/>
    <col min="4178" max="4178" width="11.88671875" customWidth="1"/>
    <col min="4179" max="4179" width="9.33203125" customWidth="1"/>
    <col min="4180" max="4180" width="11.5546875" customWidth="1"/>
    <col min="4181" max="4181" width="9.88671875" customWidth="1"/>
    <col min="4182" max="4182" width="10" customWidth="1"/>
    <col min="4183" max="4183" width="10.44140625" customWidth="1"/>
    <col min="4184" max="4184" width="10" customWidth="1"/>
    <col min="4185" max="4185" width="13.109375" customWidth="1"/>
    <col min="4186" max="4186" width="15.6640625" customWidth="1"/>
    <col min="4187" max="4187" width="14" customWidth="1"/>
    <col min="4188" max="4188" width="10.109375" customWidth="1"/>
    <col min="4189" max="4189" width="12.88671875" customWidth="1"/>
    <col min="4190" max="4190" width="9.109375" customWidth="1"/>
    <col min="4191" max="4191" width="10.44140625" customWidth="1"/>
    <col min="4192" max="4192" width="9.6640625" customWidth="1"/>
    <col min="4193" max="4193" width="10.5546875" customWidth="1"/>
    <col min="4194" max="4194" width="13.109375" customWidth="1"/>
    <col min="4195" max="4195" width="9.109375" customWidth="1"/>
    <col min="4196" max="4196" width="15.5546875" customWidth="1"/>
    <col min="4197" max="4197" width="12.44140625" customWidth="1"/>
    <col min="4198" max="4198" width="13.5546875" customWidth="1"/>
    <col min="4199" max="4199" width="9.33203125" customWidth="1"/>
    <col min="4200" max="4200" width="8.5546875" customWidth="1"/>
    <col min="4201" max="4202" width="9.6640625" customWidth="1"/>
    <col min="4203" max="4204" width="10.88671875" customWidth="1"/>
    <col min="4205" max="4205" width="9.6640625" customWidth="1"/>
    <col min="4206" max="4206" width="14.5546875" customWidth="1"/>
    <col min="4207" max="4207" width="5.44140625" customWidth="1"/>
    <col min="4208" max="4208" width="13.6640625" customWidth="1"/>
    <col min="4209" max="4209" width="14.109375" customWidth="1"/>
    <col min="4210" max="4210" width="9.5546875" customWidth="1"/>
    <col min="4211" max="4211" width="11.6640625" customWidth="1"/>
    <col min="4212" max="4212" width="11" customWidth="1"/>
    <col min="4213" max="4213" width="15" customWidth="1"/>
    <col min="4214" max="4214" width="14.6640625" customWidth="1"/>
    <col min="4215" max="4215" width="16.6640625" customWidth="1"/>
    <col min="4216" max="4216" width="14.88671875" customWidth="1"/>
    <col min="4217" max="4217" width="13.5546875" customWidth="1"/>
    <col min="4218" max="4218" width="14.6640625" customWidth="1"/>
    <col min="4219" max="4219" width="12" customWidth="1"/>
    <col min="4220" max="4220" width="13.109375" customWidth="1"/>
    <col min="4221" max="4221" width="11.88671875" customWidth="1"/>
    <col min="4222" max="4222" width="10.88671875" customWidth="1"/>
    <col min="4223" max="4223" width="9.5546875" customWidth="1"/>
    <col min="4224" max="4224" width="11.5546875" customWidth="1"/>
    <col min="4225" max="4225" width="12.6640625" customWidth="1"/>
    <col min="4226" max="4226" width="15.109375" customWidth="1"/>
    <col min="4227" max="4227" width="13.109375" customWidth="1"/>
    <col min="4228" max="4228" width="10" customWidth="1"/>
    <col min="4229" max="4229" width="13.109375" customWidth="1"/>
    <col min="4230" max="4230" width="9.33203125" customWidth="1"/>
    <col min="4231" max="4231" width="10.5546875" customWidth="1"/>
    <col min="4232" max="4232" width="11.88671875" customWidth="1"/>
    <col min="4233" max="4233" width="11.6640625" customWidth="1"/>
    <col min="4234" max="4234" width="14.33203125" customWidth="1"/>
    <col min="4235" max="4235" width="14.88671875" customWidth="1"/>
    <col min="4236" max="4236" width="16" customWidth="1"/>
    <col min="4237" max="4237" width="15.5546875" customWidth="1"/>
    <col min="4238" max="4238" width="12.6640625" customWidth="1"/>
    <col min="4239" max="4239" width="10.88671875" customWidth="1"/>
    <col min="4240" max="4240" width="12.6640625" customWidth="1"/>
    <col min="4241" max="4241" width="11.44140625" customWidth="1"/>
    <col min="4242" max="4242" width="10.33203125" customWidth="1"/>
    <col min="4243" max="4243" width="11.5546875" customWidth="1"/>
    <col min="4244" max="4244" width="11" customWidth="1"/>
    <col min="4245" max="4245" width="11.44140625" customWidth="1"/>
    <col min="4246" max="4246" width="12.88671875" customWidth="1"/>
    <col min="4247" max="4247" width="11.5546875" customWidth="1"/>
    <col min="4248" max="4248" width="14.33203125" customWidth="1"/>
    <col min="4249" max="4249" width="10.88671875" customWidth="1"/>
    <col min="4250" max="4250" width="10.44140625" customWidth="1"/>
    <col min="4251" max="4251" width="12" customWidth="1"/>
    <col min="4252" max="4252" width="12.44140625" customWidth="1"/>
    <col min="4253" max="4253" width="11.88671875" customWidth="1"/>
    <col min="4254" max="4254" width="11.5546875" customWidth="1"/>
    <col min="4255" max="4255" width="13.109375" customWidth="1"/>
    <col min="4256" max="4256" width="11.33203125" customWidth="1"/>
    <col min="4257" max="4257" width="14" customWidth="1"/>
    <col min="4258" max="4258" width="15.6640625" customWidth="1"/>
    <col min="4259" max="4259" width="12.88671875" customWidth="1"/>
    <col min="4260" max="4260" width="11.6640625" customWidth="1"/>
    <col min="4261" max="4261" width="10.109375" customWidth="1"/>
    <col min="4262" max="4262" width="11.109375" customWidth="1"/>
    <col min="4263" max="4263" width="11.33203125" customWidth="1"/>
    <col min="4264" max="4264" width="12.109375" customWidth="1"/>
    <col min="4265" max="4265" width="11.33203125" customWidth="1"/>
    <col min="4266" max="4266" width="11.6640625" customWidth="1"/>
    <col min="4267" max="4267" width="10.88671875" customWidth="1"/>
    <col min="4268" max="4269" width="10.6640625" customWidth="1"/>
    <col min="4270" max="4270" width="12.33203125" customWidth="1"/>
    <col min="4271" max="4271" width="10.44140625" customWidth="1"/>
    <col min="4272" max="4272" width="11.33203125" customWidth="1"/>
    <col min="4273" max="4273" width="16.6640625" customWidth="1"/>
    <col min="4274" max="4274" width="16.109375" customWidth="1"/>
    <col min="4275" max="4275" width="15.44140625" customWidth="1"/>
    <col min="4276" max="4276" width="10.6640625" customWidth="1"/>
    <col min="4277" max="4277" width="10.5546875" customWidth="1"/>
    <col min="4278" max="4278" width="9.5546875" customWidth="1"/>
    <col min="4279" max="4279" width="9.6640625" customWidth="1"/>
    <col min="4280" max="4280" width="9.5546875" customWidth="1"/>
    <col min="4281" max="4281" width="11.109375" customWidth="1"/>
    <col min="4282" max="4282" width="13.109375" customWidth="1"/>
    <col min="4283" max="4283" width="10.109375" customWidth="1"/>
    <col min="4284" max="4284" width="12" customWidth="1"/>
    <col min="4285" max="4285" width="9.88671875" customWidth="1"/>
    <col min="4286" max="4286" width="9.6640625" customWidth="1"/>
    <col min="4287" max="4287" width="10.88671875" customWidth="1"/>
    <col min="4288" max="4288" width="11.6640625" customWidth="1"/>
    <col min="4289" max="4289" width="10" customWidth="1"/>
    <col min="4290" max="4290" width="11.5546875" customWidth="1"/>
    <col min="4291" max="4291" width="9.44140625" customWidth="1"/>
    <col min="4292" max="4292" width="11" customWidth="1"/>
    <col min="4293" max="4293" width="13.88671875" customWidth="1"/>
    <col min="4294" max="4294" width="15.109375" customWidth="1"/>
    <col min="4295" max="4295" width="9.88671875" customWidth="1"/>
    <col min="4296" max="4296" width="8" customWidth="1"/>
    <col min="4297" max="4297" width="5.5546875" customWidth="1"/>
    <col min="4298" max="4298" width="6.88671875" customWidth="1"/>
    <col min="4299" max="4299" width="8.6640625" customWidth="1"/>
    <col min="4300" max="4300" width="8.5546875" customWidth="1"/>
    <col min="4301" max="4301" width="7.44140625" customWidth="1"/>
    <col min="4302" max="4302" width="9.5546875" customWidth="1"/>
    <col min="4303" max="4303" width="15.6640625" customWidth="1"/>
    <col min="4304" max="4304" width="12.5546875" customWidth="1"/>
    <col min="4305" max="4305" width="8" customWidth="1"/>
    <col min="4306" max="4306" width="7.88671875" customWidth="1"/>
    <col min="4307" max="4307" width="13.33203125" customWidth="1"/>
    <col min="4308" max="4308" width="11.88671875" customWidth="1"/>
    <col min="4309" max="4309" width="12" customWidth="1"/>
    <col min="4310" max="4310" width="6.5546875" customWidth="1"/>
    <col min="4311" max="4311" width="7.5546875" customWidth="1"/>
    <col min="4312" max="4312" width="10.109375" customWidth="1"/>
    <col min="4313" max="4313" width="7.33203125" customWidth="1"/>
    <col min="4314" max="4314" width="7.44140625" customWidth="1"/>
    <col min="4315" max="4315" width="6.88671875" customWidth="1"/>
    <col min="4316" max="4316" width="8" customWidth="1"/>
    <col min="4317" max="4317" width="10.109375" customWidth="1"/>
    <col min="4318" max="4318" width="6.44140625" customWidth="1"/>
    <col min="4319" max="4319" width="7" customWidth="1"/>
    <col min="4320" max="4320" width="7.88671875" customWidth="1"/>
    <col min="4321" max="4321" width="8.109375" customWidth="1"/>
    <col min="4322" max="4322" width="5.88671875" customWidth="1"/>
    <col min="4323" max="4323" width="7.109375" customWidth="1"/>
    <col min="4324" max="4324" width="7.33203125" customWidth="1"/>
    <col min="4325" max="4325" width="8.5546875" customWidth="1"/>
    <col min="4326" max="4326" width="9.44140625" customWidth="1"/>
    <col min="4327" max="4327" width="7.6640625" customWidth="1"/>
    <col min="4328" max="4328" width="6.6640625" customWidth="1"/>
    <col min="4329" max="4329" width="7.109375" customWidth="1"/>
    <col min="4330" max="4330" width="7.44140625" customWidth="1"/>
    <col min="4331" max="4331" width="7.88671875" customWidth="1"/>
    <col min="4332" max="4332" width="5.5546875" customWidth="1"/>
    <col min="4333" max="4333" width="7" customWidth="1"/>
    <col min="4334" max="4334" width="12" customWidth="1"/>
    <col min="4335" max="4335" width="4.5546875" customWidth="1"/>
    <col min="4336" max="4336" width="5.88671875" customWidth="1"/>
    <col min="4337" max="4337" width="7.5546875" customWidth="1"/>
    <col min="4338" max="4338" width="9.44140625" customWidth="1"/>
    <col min="4339" max="4339" width="8.44140625" customWidth="1"/>
    <col min="4340" max="4340" width="8.109375" customWidth="1"/>
    <col min="4341" max="4341" width="7.33203125" customWidth="1"/>
    <col min="4342" max="4342" width="9.33203125" customWidth="1"/>
    <col min="4343" max="4343" width="7.6640625" customWidth="1"/>
    <col min="4344" max="4344" width="8.6640625" customWidth="1"/>
    <col min="4345" max="4345" width="3.88671875" customWidth="1"/>
    <col min="4346" max="4346" width="7.44140625" customWidth="1"/>
    <col min="4347" max="4347" width="6.88671875" customWidth="1"/>
    <col min="4348" max="4348" width="8.109375" customWidth="1"/>
    <col min="4349" max="4349" width="7.6640625" customWidth="1"/>
    <col min="4350" max="4350" width="9.109375" customWidth="1"/>
    <col min="4351" max="4352" width="4.6640625" customWidth="1"/>
    <col min="4353" max="4353" width="5.88671875" customWidth="1"/>
    <col min="4354" max="4354" width="6.33203125" customWidth="1"/>
    <col min="4355" max="4355" width="8.44140625" customWidth="1"/>
    <col min="4356" max="4356" width="8.5546875" customWidth="1"/>
    <col min="4357" max="4357" width="7.6640625" customWidth="1"/>
    <col min="4358" max="4358" width="11" customWidth="1"/>
    <col min="4359" max="4359" width="6.88671875" customWidth="1"/>
    <col min="4360" max="4360" width="13.33203125" customWidth="1"/>
    <col min="4361" max="4361" width="11.44140625" customWidth="1"/>
    <col min="4362" max="4362" width="5.6640625" customWidth="1"/>
    <col min="4363" max="4363" width="6.44140625" customWidth="1"/>
    <col min="4364" max="4364" width="5.88671875" customWidth="1"/>
    <col min="4365" max="4365" width="8.109375" customWidth="1"/>
    <col min="4366" max="4366" width="10.109375" customWidth="1"/>
    <col min="4367" max="4367" width="7.5546875" customWidth="1"/>
    <col min="4368" max="4368" width="8.88671875" customWidth="1"/>
    <col min="4369" max="4369" width="6.33203125" customWidth="1"/>
    <col min="4370" max="4370" width="6.88671875" customWidth="1"/>
    <col min="4371" max="4371" width="6.5546875" customWidth="1"/>
    <col min="4372" max="4372" width="8.5546875" customWidth="1"/>
    <col min="4373" max="4373" width="5.5546875" customWidth="1"/>
    <col min="4374" max="4374" width="8" customWidth="1"/>
    <col min="4375" max="4375" width="4.6640625" customWidth="1"/>
    <col min="4376" max="4376" width="7" customWidth="1"/>
    <col min="4377" max="4377" width="6.6640625" customWidth="1"/>
    <col min="4378" max="4378" width="8.109375" customWidth="1"/>
    <col min="4379" max="4380" width="5.6640625" customWidth="1"/>
    <col min="4381" max="4381" width="6.88671875" customWidth="1"/>
    <col min="4382" max="4382" width="6.5546875" customWidth="1"/>
    <col min="4383" max="4383" width="4.6640625" customWidth="1"/>
    <col min="4384" max="4384" width="6.109375" customWidth="1"/>
    <col min="4385" max="4385" width="5.109375" customWidth="1"/>
    <col min="4386" max="4386" width="6.88671875" customWidth="1"/>
    <col min="4387" max="4387" width="7.44140625" customWidth="1"/>
    <col min="4388" max="4388" width="6.44140625" customWidth="1"/>
    <col min="4389" max="4389" width="8" customWidth="1"/>
    <col min="4390" max="4390" width="5.5546875" customWidth="1"/>
    <col min="4391" max="4391" width="6.44140625" customWidth="1"/>
    <col min="4392" max="4393" width="9" customWidth="1"/>
    <col min="4394" max="4394" width="7.6640625" customWidth="1"/>
    <col min="4395" max="4395" width="5.5546875" customWidth="1"/>
    <col min="4396" max="4396" width="7.88671875" customWidth="1"/>
    <col min="4397" max="4397" width="5.5546875" customWidth="1"/>
    <col min="4398" max="4398" width="7.44140625" customWidth="1"/>
    <col min="4399" max="4399" width="8.88671875" customWidth="1"/>
    <col min="4400" max="4400" width="9" customWidth="1"/>
    <col min="4401" max="4401" width="6.5546875" customWidth="1"/>
    <col min="4402" max="4402" width="7.33203125" customWidth="1"/>
    <col min="4403" max="4403" width="5.88671875" customWidth="1"/>
    <col min="4404" max="4404" width="5.5546875" customWidth="1"/>
    <col min="4405" max="4405" width="9.6640625" customWidth="1"/>
    <col min="4406" max="4406" width="8.6640625" customWidth="1"/>
    <col min="4407" max="4407" width="9.33203125" customWidth="1"/>
    <col min="4408" max="4408" width="6" customWidth="1"/>
    <col min="4409" max="4409" width="8.5546875" customWidth="1"/>
    <col min="4410" max="4410" width="10.88671875" customWidth="1"/>
    <col min="4411" max="4411" width="8.5546875" customWidth="1"/>
    <col min="4412" max="4412" width="12.6640625" customWidth="1"/>
    <col min="4413" max="4413" width="10" customWidth="1"/>
    <col min="4414" max="4414" width="7.6640625" customWidth="1"/>
    <col min="4415" max="4415" width="12.6640625" customWidth="1"/>
    <col min="4416" max="4416" width="7" customWidth="1"/>
    <col min="4417" max="4417" width="6.5546875" customWidth="1"/>
    <col min="4418" max="4418" width="7.44140625" customWidth="1"/>
    <col min="4419" max="4419" width="5.5546875" customWidth="1"/>
    <col min="4420" max="4420" width="9.44140625" customWidth="1"/>
    <col min="4421" max="4421" width="8.109375" customWidth="1"/>
    <col min="4422" max="4422" width="7" customWidth="1"/>
    <col min="4423" max="4423" width="8.109375" customWidth="1"/>
    <col min="4424" max="4424" width="6.5546875" customWidth="1"/>
    <col min="4425" max="4425" width="8" customWidth="1"/>
    <col min="4426" max="4426" width="9.109375" customWidth="1"/>
    <col min="4427" max="4427" width="6.44140625" customWidth="1"/>
    <col min="4428" max="4428" width="8.109375" customWidth="1"/>
    <col min="4429" max="4429" width="8.5546875" customWidth="1"/>
    <col min="4430" max="4430" width="10.33203125" customWidth="1"/>
    <col min="4431" max="4431" width="8.109375" customWidth="1"/>
    <col min="4432" max="4432" width="9.6640625" customWidth="1"/>
    <col min="4433" max="4433" width="11.33203125" customWidth="1"/>
    <col min="4434" max="4434" width="10.6640625" customWidth="1"/>
    <col min="4435" max="4435" width="11.33203125" customWidth="1"/>
    <col min="4436" max="4436" width="6.44140625" customWidth="1"/>
    <col min="4437" max="4437" width="8.88671875" customWidth="1"/>
    <col min="4438" max="4438" width="8.5546875" customWidth="1"/>
    <col min="4439" max="4439" width="10.5546875" customWidth="1"/>
    <col min="4440" max="4440" width="5.88671875" customWidth="1"/>
    <col min="4441" max="4441" width="6.5546875" customWidth="1"/>
    <col min="4442" max="4442" width="7.88671875" customWidth="1"/>
    <col min="4443" max="4443" width="9.88671875" customWidth="1"/>
    <col min="4444" max="4444" width="10.88671875" customWidth="1"/>
    <col min="4445" max="4445" width="9" customWidth="1"/>
    <col min="4446" max="4446" width="8" customWidth="1"/>
    <col min="4447" max="4447" width="9.33203125" customWidth="1"/>
    <col min="4448" max="4448" width="8.33203125" customWidth="1"/>
    <col min="4449" max="4449" width="9.88671875" customWidth="1"/>
    <col min="4450" max="4450" width="8.88671875" customWidth="1"/>
    <col min="4451" max="4452" width="9.109375" customWidth="1"/>
    <col min="4453" max="4453" width="5.44140625" customWidth="1"/>
    <col min="4454" max="4454" width="7.6640625" customWidth="1"/>
    <col min="4455" max="4455" width="7.33203125" customWidth="1"/>
    <col min="4456" max="4456" width="6.88671875" customWidth="1"/>
    <col min="4457" max="4457" width="7" customWidth="1"/>
    <col min="4458" max="4458" width="6.44140625" customWidth="1"/>
    <col min="4459" max="4459" width="8.5546875" customWidth="1"/>
    <col min="4460" max="4460" width="6.44140625" customWidth="1"/>
    <col min="4461" max="4461" width="7.44140625" customWidth="1"/>
    <col min="4462" max="4462" width="9.109375" customWidth="1"/>
    <col min="4463" max="4463" width="3.109375" customWidth="1"/>
    <col min="4464" max="4464" width="8.6640625" customWidth="1"/>
    <col min="4465" max="4465" width="10.44140625" customWidth="1"/>
    <col min="4466" max="4466" width="9.109375" customWidth="1"/>
    <col min="4467" max="4467" width="9.5546875" customWidth="1"/>
    <col min="4468" max="4468" width="8.44140625" customWidth="1"/>
    <col min="4469" max="4469" width="6.109375" customWidth="1"/>
    <col min="4470" max="4470" width="8" customWidth="1"/>
    <col min="4471" max="4471" width="5.33203125" customWidth="1"/>
    <col min="4472" max="4472" width="10.44140625" customWidth="1"/>
    <col min="4473" max="4473" width="10" customWidth="1"/>
    <col min="4474" max="4474" width="7.44140625" customWidth="1"/>
    <col min="4475" max="4475" width="13.109375" customWidth="1"/>
    <col min="4476" max="4476" width="5.6640625" customWidth="1"/>
    <col min="4477" max="4477" width="9.6640625" customWidth="1"/>
    <col min="4478" max="4478" width="7.33203125" customWidth="1"/>
    <col min="4479" max="4479" width="9.33203125" customWidth="1"/>
    <col min="4480" max="4480" width="7.6640625" customWidth="1"/>
    <col min="4481" max="4482" width="4.33203125" customWidth="1"/>
    <col min="4483" max="4483" width="8.88671875" customWidth="1"/>
    <col min="4484" max="4484" width="8.109375" customWidth="1"/>
    <col min="4485" max="4486" width="8.6640625" customWidth="1"/>
    <col min="4487" max="4487" width="6.109375" customWidth="1"/>
    <col min="4488" max="4488" width="8" customWidth="1"/>
    <col min="4489" max="4489" width="4.109375" customWidth="1"/>
    <col min="4490" max="4490" width="12" customWidth="1"/>
    <col min="4491" max="4491" width="8" customWidth="1"/>
    <col min="4492" max="4492" width="7.5546875" customWidth="1"/>
    <col min="4493" max="4493" width="6.5546875" customWidth="1"/>
    <col min="4494" max="4494" width="4.88671875" customWidth="1"/>
    <col min="4495" max="4495" width="9.109375" customWidth="1"/>
    <col min="4496" max="4496" width="8.109375" customWidth="1"/>
    <col min="4497" max="4497" width="6.33203125" customWidth="1"/>
    <col min="4498" max="4498" width="8.88671875" customWidth="1"/>
    <col min="4499" max="4499" width="8.6640625" customWidth="1"/>
    <col min="4500" max="4500" width="7.109375" customWidth="1"/>
    <col min="4501" max="4501" width="5.6640625" customWidth="1"/>
    <col min="4502" max="4502" width="10.109375" customWidth="1"/>
    <col min="4503" max="4503" width="7.5546875" customWidth="1"/>
    <col min="4504" max="4504" width="10.88671875" customWidth="1"/>
    <col min="4505" max="4505" width="6.33203125" customWidth="1"/>
    <col min="4506" max="4506" width="4.88671875" customWidth="1"/>
    <col min="4507" max="4507" width="6.88671875" customWidth="1"/>
    <col min="4508" max="4508" width="7.44140625" customWidth="1"/>
    <col min="4509" max="4509" width="7.88671875" customWidth="1"/>
    <col min="4510" max="4510" width="8.5546875" customWidth="1"/>
    <col min="4511" max="4511" width="8.109375" customWidth="1"/>
    <col min="4512" max="4512" width="11" customWidth="1"/>
    <col min="4513" max="4513" width="5.5546875" customWidth="1"/>
    <col min="4514" max="4514" width="5.109375" customWidth="1"/>
    <col min="4515" max="4515" width="8.44140625" customWidth="1"/>
    <col min="4516" max="4516" width="11.6640625" customWidth="1"/>
    <col min="4517" max="4517" width="11" customWidth="1"/>
    <col min="4518" max="4518" width="8.109375" customWidth="1"/>
    <col min="4519" max="4519" width="7" customWidth="1"/>
    <col min="4520" max="4520" width="7.109375" customWidth="1"/>
    <col min="4521" max="4521" width="10.33203125" customWidth="1"/>
    <col min="4522" max="4522" width="7.33203125" customWidth="1"/>
    <col min="4523" max="4523" width="6.44140625" customWidth="1"/>
    <col min="4524" max="4524" width="7.33203125" customWidth="1"/>
    <col min="4525" max="4525" width="6.44140625" customWidth="1"/>
    <col min="4526" max="4526" width="11.6640625" customWidth="1"/>
    <col min="4527" max="4527" width="11.44140625" customWidth="1"/>
    <col min="4528" max="4528" width="7.33203125" customWidth="1"/>
    <col min="4529" max="4529" width="8" customWidth="1"/>
    <col min="4530" max="4530" width="9.33203125" customWidth="1"/>
    <col min="4531" max="4531" width="5" customWidth="1"/>
    <col min="4532" max="4532" width="8.5546875" customWidth="1"/>
    <col min="4533" max="4533" width="14.109375" customWidth="1"/>
    <col min="4534" max="4534" width="8.44140625" customWidth="1"/>
    <col min="4535" max="4535" width="10.44140625" customWidth="1"/>
    <col min="4536" max="4536" width="16.109375" customWidth="1"/>
    <col min="4537" max="4537" width="10.109375" customWidth="1"/>
    <col min="4538" max="4538" width="7.88671875" customWidth="1"/>
    <col min="4539" max="4539" width="8" customWidth="1"/>
    <col min="4540" max="4540" width="8.109375" customWidth="1"/>
    <col min="4541" max="4541" width="7.5546875" customWidth="1"/>
    <col min="4542" max="4542" width="9.5546875" customWidth="1"/>
    <col min="4543" max="4543" width="9.33203125" customWidth="1"/>
    <col min="4544" max="4544" width="9.6640625" customWidth="1"/>
    <col min="4545" max="4545" width="7" customWidth="1"/>
    <col min="4546" max="4546" width="8" customWidth="1"/>
    <col min="4547" max="4547" width="7.109375" customWidth="1"/>
    <col min="4548" max="4548" width="7.88671875" customWidth="1"/>
    <col min="4549" max="4549" width="9.88671875" customWidth="1"/>
    <col min="4550" max="4550" width="7.33203125" customWidth="1"/>
    <col min="4551" max="4551" width="11.44140625" customWidth="1"/>
    <col min="4552" max="4552" width="7.88671875" customWidth="1"/>
    <col min="4553" max="4553" width="7.44140625" customWidth="1"/>
    <col min="4554" max="4554" width="15.88671875" customWidth="1"/>
    <col min="4555" max="4555" width="7.6640625" customWidth="1"/>
    <col min="4556" max="4556" width="12.6640625" customWidth="1"/>
    <col min="4557" max="4557" width="11.109375" customWidth="1"/>
    <col min="4558" max="4558" width="7.88671875" customWidth="1"/>
    <col min="4559" max="4559" width="10.33203125" customWidth="1"/>
    <col min="4560" max="4560" width="9.44140625" customWidth="1"/>
    <col min="4561" max="4561" width="7.88671875" customWidth="1"/>
    <col min="4562" max="4562" width="3.88671875" customWidth="1"/>
    <col min="4563" max="4563" width="9" customWidth="1"/>
    <col min="4564" max="4564" width="6.44140625" customWidth="1"/>
    <col min="4565" max="4565" width="4.109375" customWidth="1"/>
    <col min="4566" max="4566" width="4.44140625" customWidth="1"/>
    <col min="4567" max="4567" width="10.6640625" customWidth="1"/>
    <col min="4568" max="4568" width="10" customWidth="1"/>
    <col min="4569" max="4569" width="6.5546875" customWidth="1"/>
    <col min="4570" max="4570" width="7.5546875" customWidth="1"/>
    <col min="4571" max="4571" width="6.6640625" customWidth="1"/>
    <col min="4572" max="4572" width="7.44140625" customWidth="1"/>
    <col min="4573" max="4573" width="11" customWidth="1"/>
    <col min="4574" max="4574" width="11.88671875" customWidth="1"/>
    <col min="4575" max="4575" width="10.6640625" customWidth="1"/>
    <col min="4576" max="4576" width="6.33203125" customWidth="1"/>
    <col min="4577" max="4577" width="7.44140625" customWidth="1"/>
    <col min="4578" max="4578" width="7.6640625" customWidth="1"/>
    <col min="4579" max="4579" width="13.6640625" customWidth="1"/>
    <col min="4580" max="4580" width="8.109375" customWidth="1"/>
    <col min="4581" max="4581" width="8" customWidth="1"/>
    <col min="4582" max="4582" width="13.109375" customWidth="1"/>
    <col min="4583" max="4583" width="8.33203125" customWidth="1"/>
    <col min="4584" max="4584" width="9.5546875" customWidth="1"/>
    <col min="4585" max="4585" width="7.109375" customWidth="1"/>
    <col min="4586" max="4586" width="7" customWidth="1"/>
    <col min="4587" max="4587" width="7.6640625" customWidth="1"/>
    <col min="4588" max="4588" width="14.33203125" customWidth="1"/>
    <col min="4589" max="4589" width="10.88671875" customWidth="1"/>
    <col min="4590" max="4590" width="8.5546875" customWidth="1"/>
    <col min="4591" max="4591" width="7.6640625" customWidth="1"/>
    <col min="4592" max="4592" width="7" customWidth="1"/>
    <col min="4593" max="4593" width="9.44140625" customWidth="1"/>
    <col min="4594" max="4594" width="7.6640625" customWidth="1"/>
    <col min="4595" max="4595" width="10.44140625" customWidth="1"/>
    <col min="4596" max="4596" width="10.6640625" customWidth="1"/>
    <col min="4597" max="4597" width="15.109375" customWidth="1"/>
    <col min="4598" max="4598" width="15" customWidth="1"/>
    <col min="4599" max="4599" width="15.44140625" customWidth="1"/>
    <col min="4600" max="4600" width="11.109375" customWidth="1"/>
    <col min="4601" max="4601" width="8" customWidth="1"/>
    <col min="4602" max="4602" width="7.109375" customWidth="1"/>
    <col min="4603" max="4603" width="8.109375" customWidth="1"/>
    <col min="4604" max="4604" width="8.44140625" customWidth="1"/>
    <col min="4605" max="4605" width="6.88671875" customWidth="1"/>
    <col min="4606" max="4606" width="7.44140625" customWidth="1"/>
    <col min="4607" max="4607" width="8.5546875" customWidth="1"/>
    <col min="4608" max="4608" width="9.33203125" customWidth="1"/>
    <col min="4609" max="4609" width="9" customWidth="1"/>
    <col min="4610" max="4610" width="7.33203125" customWidth="1"/>
    <col min="4611" max="4611" width="6.109375" customWidth="1"/>
    <col min="4612" max="4612" width="6.5546875" customWidth="1"/>
    <col min="4613" max="4613" width="7.6640625" customWidth="1"/>
    <col min="4614" max="4615" width="7.5546875" customWidth="1"/>
    <col min="4616" max="4616" width="10.44140625" customWidth="1"/>
    <col min="4617" max="4617" width="8.5546875" customWidth="1"/>
    <col min="4618" max="4618" width="7" customWidth="1"/>
    <col min="4619" max="4619" width="12.44140625" customWidth="1"/>
    <col min="4620" max="4620" width="11.6640625" customWidth="1"/>
    <col min="4621" max="4621" width="8.109375" customWidth="1"/>
    <col min="4622" max="4622" width="8.88671875" customWidth="1"/>
    <col min="4623" max="4623" width="10.109375" customWidth="1"/>
    <col min="4624" max="4624" width="9.6640625" customWidth="1"/>
    <col min="4625" max="4625" width="9.5546875" customWidth="1"/>
    <col min="4626" max="4626" width="10.44140625" customWidth="1"/>
    <col min="4627" max="4627" width="7.33203125" customWidth="1"/>
    <col min="4628" max="4628" width="6.6640625" customWidth="1"/>
    <col min="4629" max="4629" width="10" customWidth="1"/>
    <col min="4630" max="4630" width="8.109375" customWidth="1"/>
    <col min="4631" max="4631" width="7" customWidth="1"/>
    <col min="4632" max="4632" width="6.88671875" customWidth="1"/>
    <col min="4633" max="4633" width="7.33203125" customWidth="1"/>
    <col min="4634" max="4634" width="5.44140625" customWidth="1"/>
    <col min="4635" max="4635" width="8" customWidth="1"/>
    <col min="4636" max="4636" width="9.44140625" customWidth="1"/>
    <col min="4637" max="4637" width="8.33203125" customWidth="1"/>
    <col min="4638" max="4638" width="6.33203125" customWidth="1"/>
    <col min="4639" max="4639" width="6.5546875" customWidth="1"/>
    <col min="4640" max="4640" width="9.5546875" customWidth="1"/>
    <col min="4641" max="4641" width="9.109375" customWidth="1"/>
    <col min="4642" max="4642" width="10.88671875" customWidth="1"/>
    <col min="4643" max="4643" width="12.5546875" customWidth="1"/>
    <col min="4644" max="4644" width="10.44140625" customWidth="1"/>
    <col min="4645" max="4645" width="8.109375" customWidth="1"/>
    <col min="4646" max="4646" width="11.33203125" customWidth="1"/>
    <col min="4647" max="4647" width="13.33203125" customWidth="1"/>
    <col min="4648" max="4648" width="16.44140625" customWidth="1"/>
    <col min="4649" max="4649" width="13.109375" customWidth="1"/>
    <col min="4650" max="4650" width="10" customWidth="1"/>
    <col min="4651" max="4651" width="8.109375" customWidth="1"/>
    <col min="4652" max="4652" width="9.6640625" customWidth="1"/>
    <col min="4653" max="4653" width="8.33203125" customWidth="1"/>
    <col min="4654" max="4654" width="10.33203125" customWidth="1"/>
    <col min="4655" max="4655" width="10.5546875" customWidth="1"/>
    <col min="4656" max="4656" width="9.6640625" customWidth="1"/>
    <col min="4657" max="4657" width="10.109375" customWidth="1"/>
    <col min="4658" max="4658" width="7.109375" customWidth="1"/>
    <col min="4659" max="4659" width="8" customWidth="1"/>
    <col min="4660" max="4660" width="3.33203125" customWidth="1"/>
    <col min="4661" max="4661" width="10.109375" customWidth="1"/>
    <col min="4662" max="4662" width="9.33203125" customWidth="1"/>
    <col min="4663" max="4663" width="10.109375" customWidth="1"/>
    <col min="4664" max="4664" width="11.88671875" customWidth="1"/>
    <col min="4665" max="4665" width="10.5546875" customWidth="1"/>
    <col min="4666" max="4666" width="15.109375" customWidth="1"/>
    <col min="4667" max="4667" width="13.5546875" customWidth="1"/>
    <col min="4668" max="4668" width="10.109375" customWidth="1"/>
    <col min="4669" max="4669" width="12.44140625" customWidth="1"/>
    <col min="4670" max="4670" width="11.44140625" customWidth="1"/>
    <col min="4671" max="4671" width="14.44140625" customWidth="1"/>
    <col min="4672" max="4672" width="13.5546875" customWidth="1"/>
    <col min="4673" max="4673" width="15.44140625" customWidth="1"/>
    <col min="4674" max="4674" width="15.88671875" customWidth="1"/>
    <col min="4675" max="4675" width="13.6640625" customWidth="1"/>
    <col min="4676" max="4677" width="9.44140625" customWidth="1"/>
    <col min="4678" max="4678" width="15.109375" customWidth="1"/>
    <col min="4679" max="4679" width="13.33203125" customWidth="1"/>
    <col min="4680" max="4680" width="12.5546875" customWidth="1"/>
    <col min="4681" max="4681" width="10.44140625" customWidth="1"/>
    <col min="4682" max="4682" width="9.5546875" customWidth="1"/>
    <col min="4683" max="4683" width="10.109375" customWidth="1"/>
    <col min="4684" max="4684" width="9.44140625" customWidth="1"/>
    <col min="4685" max="4685" width="9.88671875" customWidth="1"/>
    <col min="4686" max="4686" width="7.88671875" customWidth="1"/>
    <col min="4687" max="4687" width="11.88671875" customWidth="1"/>
    <col min="4688" max="4688" width="9" customWidth="1"/>
    <col min="4689" max="4689" width="6.88671875" customWidth="1"/>
    <col min="4690" max="4690" width="11" customWidth="1"/>
    <col min="4691" max="4691" width="8.5546875" customWidth="1"/>
    <col min="4692" max="4692" width="9.6640625" customWidth="1"/>
    <col min="4693" max="4693" width="10" customWidth="1"/>
    <col min="4694" max="4694" width="8.109375" customWidth="1"/>
    <col min="4695" max="4695" width="12.33203125" customWidth="1"/>
    <col min="4696" max="4696" width="10.33203125" customWidth="1"/>
    <col min="4697" max="4697" width="5.44140625" customWidth="1"/>
    <col min="4698" max="4698" width="12.44140625" customWidth="1"/>
    <col min="4699" max="4699" width="6.44140625" customWidth="1"/>
    <col min="4700" max="4700" width="12.5546875" customWidth="1"/>
    <col min="4701" max="4701" width="11.6640625" customWidth="1"/>
    <col min="4702" max="4702" width="7.109375" customWidth="1"/>
    <col min="4703" max="4703" width="10.109375" customWidth="1"/>
    <col min="4704" max="4704" width="12.6640625" customWidth="1"/>
    <col min="4705" max="4705" width="8.88671875" customWidth="1"/>
    <col min="4706" max="4706" width="12.88671875" customWidth="1"/>
    <col min="4707" max="4707" width="10.33203125" customWidth="1"/>
    <col min="4708" max="4708" width="10" customWidth="1"/>
    <col min="4709" max="4709" width="10.44140625" customWidth="1"/>
    <col min="4710" max="4710" width="13.44140625" customWidth="1"/>
    <col min="4711" max="4711" width="10.88671875" customWidth="1"/>
    <col min="4712" max="4712" width="12.5546875" customWidth="1"/>
    <col min="4713" max="4713" width="11.5546875" customWidth="1"/>
    <col min="4714" max="4714" width="10.88671875" customWidth="1"/>
    <col min="4715" max="4715" width="7.88671875" customWidth="1"/>
    <col min="4716" max="4716" width="12" customWidth="1"/>
    <col min="4717" max="4717" width="13.88671875" customWidth="1"/>
    <col min="4718" max="4718" width="13.33203125" customWidth="1"/>
    <col min="4719" max="4719" width="11.5546875" customWidth="1"/>
    <col min="4720" max="4721" width="11.33203125" customWidth="1"/>
    <col min="4722" max="4722" width="12" customWidth="1"/>
    <col min="4723" max="4723" width="10.6640625" customWidth="1"/>
    <col min="4724" max="4724" width="10.109375" customWidth="1"/>
    <col min="4725" max="4725" width="16.33203125" customWidth="1"/>
    <col min="4726" max="4726" width="15.44140625" customWidth="1"/>
    <col min="4727" max="4727" width="18.109375" customWidth="1"/>
    <col min="4728" max="4728" width="14.33203125" customWidth="1"/>
    <col min="4729" max="4729" width="11.44140625" customWidth="1"/>
    <col min="4730" max="4731" width="10.6640625" customWidth="1"/>
    <col min="4732" max="4732" width="17" customWidth="1"/>
    <col min="4733" max="4733" width="8.88671875" customWidth="1"/>
    <col min="4734" max="4734" width="11.6640625" customWidth="1"/>
    <col min="4735" max="4735" width="9.88671875" customWidth="1"/>
    <col min="4736" max="4736" width="11.33203125" customWidth="1"/>
    <col min="4737" max="4737" width="14.44140625" customWidth="1"/>
    <col min="4738" max="4738" width="10.6640625" customWidth="1"/>
    <col min="4739" max="4739" width="16.44140625" customWidth="1"/>
    <col min="4740" max="4740" width="9.5546875" customWidth="1"/>
    <col min="4741" max="4741" width="8.6640625" customWidth="1"/>
    <col min="4742" max="4742" width="11.88671875" customWidth="1"/>
    <col min="4743" max="4743" width="9.88671875" customWidth="1"/>
    <col min="4744" max="4744" width="8.5546875" customWidth="1"/>
    <col min="4745" max="4745" width="11" customWidth="1"/>
    <col min="4746" max="4746" width="12.109375" customWidth="1"/>
    <col min="4747" max="4747" width="10.33203125" customWidth="1"/>
    <col min="4748" max="4748" width="10.44140625" customWidth="1"/>
    <col min="4749" max="4749" width="11.44140625" customWidth="1"/>
    <col min="4750" max="4750" width="10.109375" customWidth="1"/>
    <col min="4751" max="4751" width="4.33203125" customWidth="1"/>
    <col min="4752" max="4752" width="8.109375" customWidth="1"/>
    <col min="4753" max="4753" width="10.33203125" customWidth="1"/>
    <col min="4754" max="4754" width="14.6640625" customWidth="1"/>
    <col min="4755" max="4755" width="10.33203125" customWidth="1"/>
    <col min="4756" max="4756" width="11.88671875" customWidth="1"/>
    <col min="4757" max="4757" width="8.88671875" customWidth="1"/>
    <col min="4758" max="4758" width="15.109375" customWidth="1"/>
    <col min="4759" max="4759" width="14.88671875" customWidth="1"/>
    <col min="4760" max="4760" width="9.44140625" customWidth="1"/>
    <col min="4761" max="4762" width="13.5546875" customWidth="1"/>
    <col min="4763" max="4763" width="14.5546875" customWidth="1"/>
    <col min="4764" max="4764" width="15.88671875" customWidth="1"/>
    <col min="4765" max="4765" width="10.33203125" customWidth="1"/>
    <col min="4766" max="4766" width="11.109375" customWidth="1"/>
    <col min="4767" max="4767" width="19.33203125" customWidth="1"/>
    <col min="4768" max="4768" width="10.6640625" customWidth="1"/>
    <col min="4769" max="4769" width="15.109375" customWidth="1"/>
    <col min="4770" max="4770" width="12.88671875" customWidth="1"/>
    <col min="4771" max="4771" width="14.6640625" customWidth="1"/>
    <col min="4772" max="4772" width="14.88671875" customWidth="1"/>
    <col min="4773" max="4773" width="11.5546875" customWidth="1"/>
    <col min="4774" max="4774" width="11.44140625" customWidth="1"/>
    <col min="4775" max="4775" width="10.6640625" customWidth="1"/>
    <col min="4776" max="4776" width="8" customWidth="1"/>
    <col min="4777" max="4777" width="11" customWidth="1"/>
    <col min="4778" max="4778" width="10.6640625" customWidth="1"/>
    <col min="4779" max="4779" width="10" customWidth="1"/>
    <col min="4780" max="4780" width="10.5546875" customWidth="1"/>
    <col min="4781" max="4781" width="10.33203125" customWidth="1"/>
    <col min="4782" max="4782" width="10.6640625" customWidth="1"/>
    <col min="4783" max="4783" width="8.5546875" customWidth="1"/>
    <col min="4784" max="4784" width="7.5546875" customWidth="1"/>
    <col min="4785" max="4785" width="14.44140625" customWidth="1"/>
    <col min="4786" max="4786" width="11.6640625" customWidth="1"/>
    <col min="4787" max="4787" width="12.109375" customWidth="1"/>
    <col min="4788" max="4788" width="11.33203125" customWidth="1"/>
    <col min="4789" max="4789" width="16.5546875" customWidth="1"/>
    <col min="4790" max="4790" width="10.6640625" customWidth="1"/>
    <col min="4791" max="4791" width="10" customWidth="1"/>
    <col min="4792" max="4792" width="9.44140625" customWidth="1"/>
    <col min="4793" max="4793" width="11.5546875" customWidth="1"/>
    <col min="4794" max="4794" width="9.6640625" customWidth="1"/>
    <col min="4795" max="4795" width="7.88671875" customWidth="1"/>
    <col min="4796" max="4796" width="8.109375" customWidth="1"/>
    <col min="4797" max="4797" width="12.33203125" customWidth="1"/>
    <col min="4798" max="4798" width="11.5546875" customWidth="1"/>
    <col min="4799" max="4799" width="12.109375" customWidth="1"/>
    <col min="4800" max="4800" width="7.88671875" customWidth="1"/>
    <col min="4801" max="4801" width="10.6640625" customWidth="1"/>
    <col min="4802" max="4802" width="9.44140625" customWidth="1"/>
    <col min="4803" max="4803" width="13.109375" customWidth="1"/>
    <col min="4804" max="4804" width="10.44140625" customWidth="1"/>
    <col min="4805" max="4805" width="9.33203125" customWidth="1"/>
    <col min="4806" max="4806" width="9.6640625" customWidth="1"/>
    <col min="4807" max="4807" width="11.44140625" customWidth="1"/>
    <col min="4808" max="4808" width="7.6640625" customWidth="1"/>
    <col min="4809" max="4809" width="9.6640625" customWidth="1"/>
    <col min="4810" max="4810" width="10.33203125" customWidth="1"/>
    <col min="4811" max="4811" width="8.44140625" customWidth="1"/>
    <col min="4812" max="4812" width="9.5546875" customWidth="1"/>
    <col min="4813" max="4813" width="14.33203125" customWidth="1"/>
    <col min="4814" max="4814" width="10.6640625" customWidth="1"/>
    <col min="4815" max="4815" width="11.44140625" customWidth="1"/>
    <col min="4816" max="4816" width="7.5546875" customWidth="1"/>
    <col min="4817" max="4817" width="10.33203125" customWidth="1"/>
    <col min="4818" max="4818" width="10" customWidth="1"/>
    <col min="4819" max="4819" width="9.6640625" customWidth="1"/>
    <col min="4820" max="4820" width="9.88671875" customWidth="1"/>
    <col min="4821" max="4821" width="10" customWidth="1"/>
    <col min="4822" max="4822" width="10.88671875" customWidth="1"/>
    <col min="4823" max="4824" width="9.88671875" customWidth="1"/>
    <col min="4825" max="4825" width="9.5546875" customWidth="1"/>
    <col min="4826" max="4826" width="10.44140625" customWidth="1"/>
    <col min="4827" max="4827" width="10.88671875" customWidth="1"/>
    <col min="4828" max="4828" width="12.109375" customWidth="1"/>
    <col min="4829" max="4829" width="8.33203125" customWidth="1"/>
    <col min="4830" max="4830" width="15.88671875" customWidth="1"/>
    <col min="4831" max="4831" width="13.88671875" customWidth="1"/>
    <col min="4832" max="4832" width="10.109375" customWidth="1"/>
    <col min="4833" max="4833" width="11.109375" customWidth="1"/>
    <col min="4834" max="4834" width="11.88671875" customWidth="1"/>
    <col min="4835" max="4835" width="6.109375" customWidth="1"/>
    <col min="4836" max="4836" width="6.33203125" customWidth="1"/>
    <col min="4837" max="4837" width="13.88671875" customWidth="1"/>
    <col min="4838" max="4838" width="6.6640625" customWidth="1"/>
    <col min="4839" max="4839" width="6" customWidth="1"/>
    <col min="4840" max="4840" width="13.44140625" customWidth="1"/>
    <col min="4841" max="4841" width="10" customWidth="1"/>
    <col min="4842" max="4842" width="10.33203125" customWidth="1"/>
    <col min="4843" max="4843" width="13.6640625" customWidth="1"/>
    <col min="4844" max="4844" width="11" customWidth="1"/>
    <col min="4845" max="4845" width="11.5546875" customWidth="1"/>
    <col min="4846" max="4846" width="9.88671875" customWidth="1"/>
    <col min="4847" max="4847" width="10.88671875" customWidth="1"/>
    <col min="4848" max="4848" width="10.5546875" customWidth="1"/>
    <col min="4849" max="4849" width="13.6640625" customWidth="1"/>
    <col min="4850" max="4850" width="10.44140625" customWidth="1"/>
    <col min="4851" max="4851" width="10.109375" customWidth="1"/>
    <col min="4852" max="4852" width="12.6640625" customWidth="1"/>
    <col min="4853" max="4853" width="6.5546875" customWidth="1"/>
    <col min="4854" max="4854" width="6.33203125" customWidth="1"/>
    <col min="4855" max="4855" width="7" customWidth="1"/>
    <col min="4856" max="4856" width="8.5546875" customWidth="1"/>
    <col min="4857" max="4857" width="7.109375" customWidth="1"/>
    <col min="4858" max="4858" width="8.33203125" customWidth="1"/>
    <col min="4859" max="4859" width="9.44140625" customWidth="1"/>
    <col min="4860" max="4860" width="9.88671875" customWidth="1"/>
    <col min="4861" max="4861" width="8.44140625" customWidth="1"/>
    <col min="4862" max="4862" width="8" customWidth="1"/>
    <col min="4863" max="4863" width="7.44140625" customWidth="1"/>
    <col min="4864" max="4864" width="6.6640625" customWidth="1"/>
    <col min="4865" max="4865" width="6" customWidth="1"/>
    <col min="4866" max="4866" width="7.33203125" customWidth="1"/>
    <col min="4867" max="4867" width="8.5546875" customWidth="1"/>
    <col min="4868" max="4868" width="8.88671875" customWidth="1"/>
    <col min="4869" max="4869" width="6.44140625" customWidth="1"/>
    <col min="4870" max="4870" width="6" customWidth="1"/>
    <col min="4871" max="4871" width="6.109375" customWidth="1"/>
    <col min="4872" max="4872" width="10.5546875" customWidth="1"/>
    <col min="4873" max="4873" width="11" customWidth="1"/>
    <col min="4874" max="4874" width="10.109375" customWidth="1"/>
    <col min="4875" max="4875" width="8.5546875" customWidth="1"/>
    <col min="4876" max="4876" width="9.88671875" customWidth="1"/>
    <col min="4877" max="4877" width="11.88671875" customWidth="1"/>
    <col min="4878" max="4878" width="6.88671875" customWidth="1"/>
    <col min="4879" max="4879" width="8.6640625" customWidth="1"/>
    <col min="4880" max="4880" width="9.5546875" customWidth="1"/>
    <col min="4881" max="4881" width="11" customWidth="1"/>
    <col min="4882" max="4882" width="11.33203125" customWidth="1"/>
    <col min="4883" max="4883" width="13.44140625" customWidth="1"/>
    <col min="4884" max="4884" width="10.88671875" customWidth="1"/>
    <col min="4885" max="4885" width="11.88671875" customWidth="1"/>
    <col min="4886" max="4886" width="8.88671875" customWidth="1"/>
    <col min="4887" max="4887" width="9.44140625" customWidth="1"/>
    <col min="4888" max="4888" width="7.44140625" customWidth="1"/>
    <col min="4889" max="4889" width="6.5546875" customWidth="1"/>
    <col min="4890" max="4890" width="7" customWidth="1"/>
    <col min="4891" max="4891" width="12.5546875" customWidth="1"/>
    <col min="4892" max="4892" width="11.88671875" customWidth="1"/>
    <col min="4893" max="4893" width="12" customWidth="1"/>
    <col min="4894" max="4894" width="11.6640625" customWidth="1"/>
    <col min="4895" max="4895" width="9.44140625" customWidth="1"/>
    <col min="4896" max="4896" width="7.109375" customWidth="1"/>
    <col min="4897" max="4897" width="8" customWidth="1"/>
    <col min="4898" max="4898" width="6.33203125" customWidth="1"/>
    <col min="4899" max="4899" width="5.44140625" customWidth="1"/>
    <col min="4900" max="4900" width="9" customWidth="1"/>
    <col min="4901" max="4901" width="16.44140625" customWidth="1"/>
    <col min="4902" max="4902" width="9.6640625" customWidth="1"/>
    <col min="4903" max="4903" width="11.109375" customWidth="1"/>
    <col min="4904" max="4904" width="9.44140625" customWidth="1"/>
    <col min="4905" max="4905" width="7.6640625" customWidth="1"/>
    <col min="4906" max="4907" width="8.5546875" customWidth="1"/>
    <col min="4908" max="4908" width="7.5546875" customWidth="1"/>
    <col min="4909" max="4909" width="10.33203125" customWidth="1"/>
    <col min="4910" max="4910" width="7" customWidth="1"/>
    <col min="4911" max="4911" width="7.44140625" customWidth="1"/>
    <col min="4912" max="4913" width="6.44140625" customWidth="1"/>
    <col min="4914" max="4914" width="7.88671875" customWidth="1"/>
    <col min="4915" max="4915" width="6.33203125" customWidth="1"/>
    <col min="4916" max="4916" width="5.6640625" customWidth="1"/>
    <col min="4917" max="4917" width="6.5546875" customWidth="1"/>
    <col min="4918" max="4918" width="5.44140625" customWidth="1"/>
    <col min="4919" max="4919" width="7.5546875" customWidth="1"/>
    <col min="4920" max="4920" width="7.6640625" customWidth="1"/>
    <col min="4921" max="4921" width="6.88671875" customWidth="1"/>
    <col min="4922" max="4922" width="8" customWidth="1"/>
    <col min="4923" max="4923" width="6.109375" customWidth="1"/>
    <col min="4924" max="4924" width="5.33203125" customWidth="1"/>
    <col min="4925" max="4925" width="6.109375" customWidth="1"/>
    <col min="4926" max="4926" width="2.88671875" customWidth="1"/>
    <col min="4927" max="4927" width="6.44140625" customWidth="1"/>
    <col min="4928" max="4928" width="10" customWidth="1"/>
    <col min="4929" max="4929" width="7.5546875" customWidth="1"/>
    <col min="4930" max="4930" width="11.6640625" customWidth="1"/>
    <col min="4931" max="4931" width="11" customWidth="1"/>
    <col min="4932" max="4932" width="7" customWidth="1"/>
    <col min="4933" max="4933" width="13.33203125" customWidth="1"/>
    <col min="4934" max="4934" width="7.33203125" customWidth="1"/>
    <col min="4935" max="4935" width="7.44140625" customWidth="1"/>
    <col min="4936" max="4936" width="9.44140625" customWidth="1"/>
    <col min="4937" max="4937" width="8.109375" customWidth="1"/>
    <col min="4938" max="4938" width="7.88671875" customWidth="1"/>
    <col min="4939" max="4939" width="9.5546875" customWidth="1"/>
    <col min="4940" max="4940" width="9.88671875" customWidth="1"/>
    <col min="4941" max="4941" width="12.33203125" customWidth="1"/>
    <col min="4942" max="4942" width="9.6640625" customWidth="1"/>
    <col min="4943" max="4943" width="8" customWidth="1"/>
    <col min="4944" max="4944" width="6.44140625" customWidth="1"/>
    <col min="4945" max="4945" width="5.88671875" customWidth="1"/>
    <col min="4946" max="4946" width="8.44140625" customWidth="1"/>
    <col min="4947" max="4947" width="9.109375" customWidth="1"/>
    <col min="4948" max="4948" width="6.109375" customWidth="1"/>
    <col min="4949" max="4949" width="7.5546875" customWidth="1"/>
    <col min="4950" max="4950" width="10.109375" customWidth="1"/>
    <col min="4951" max="4951" width="14.33203125" customWidth="1"/>
    <col min="4952" max="4952" width="18.33203125" customWidth="1"/>
    <col min="4953" max="4953" width="9.44140625" customWidth="1"/>
    <col min="4954" max="4954" width="20.109375" customWidth="1"/>
    <col min="4955" max="4955" width="10.88671875" customWidth="1"/>
    <col min="4956" max="4956" width="9" customWidth="1"/>
    <col min="4957" max="4957" width="11.6640625" customWidth="1"/>
    <col min="4958" max="4958" width="10" customWidth="1"/>
    <col min="4959" max="4959" width="13.88671875" customWidth="1"/>
    <col min="4960" max="4960" width="11.6640625" customWidth="1"/>
    <col min="4961" max="4962" width="11.5546875" customWidth="1"/>
    <col min="4963" max="4963" width="10.5546875" customWidth="1"/>
    <col min="4964" max="4964" width="10.88671875" customWidth="1"/>
    <col min="4965" max="4965" width="10.33203125" customWidth="1"/>
    <col min="4966" max="4966" width="8.109375" customWidth="1"/>
    <col min="4967" max="4967" width="6" customWidth="1"/>
    <col min="4968" max="4968" width="8.33203125" customWidth="1"/>
    <col min="4969" max="4969" width="5.5546875" customWidth="1"/>
    <col min="4970" max="4970" width="9.88671875" customWidth="1"/>
    <col min="4971" max="4971" width="10.6640625" customWidth="1"/>
    <col min="4972" max="4972" width="6.6640625" customWidth="1"/>
    <col min="4973" max="4973" width="7.88671875" customWidth="1"/>
    <col min="4974" max="4974" width="8.5546875" customWidth="1"/>
    <col min="4975" max="4975" width="8.44140625" customWidth="1"/>
    <col min="4976" max="4976" width="6.44140625" customWidth="1"/>
    <col min="4977" max="4977" width="5.88671875" customWidth="1"/>
    <col min="4978" max="4978" width="6" customWidth="1"/>
    <col min="4979" max="4979" width="7.5546875" customWidth="1"/>
    <col min="4980" max="4980" width="6.44140625" customWidth="1"/>
    <col min="4981" max="4981" width="4.6640625" customWidth="1"/>
    <col min="4982" max="4982" width="6.109375" customWidth="1"/>
    <col min="4983" max="4983" width="8.109375" customWidth="1"/>
    <col min="4984" max="4984" width="9" customWidth="1"/>
    <col min="4985" max="4985" width="6.33203125" customWidth="1"/>
    <col min="4986" max="4986" width="8.88671875" customWidth="1"/>
    <col min="4987" max="4987" width="8.109375" customWidth="1"/>
    <col min="4988" max="4988" width="5" customWidth="1"/>
    <col min="4989" max="4989" width="3.33203125" customWidth="1"/>
    <col min="4990" max="4990" width="6.33203125" customWidth="1"/>
    <col min="4991" max="4991" width="5.44140625" customWidth="1"/>
    <col min="4992" max="4992" width="3.5546875" customWidth="1"/>
    <col min="4993" max="4993" width="10.33203125" customWidth="1"/>
    <col min="4994" max="4994" width="6.6640625" customWidth="1"/>
    <col min="4995" max="4995" width="8" customWidth="1"/>
    <col min="4996" max="4996" width="8.6640625" customWidth="1"/>
    <col min="4997" max="4997" width="6.5546875" customWidth="1"/>
    <col min="4998" max="4998" width="6" customWidth="1"/>
    <col min="4999" max="4999" width="8" customWidth="1"/>
    <col min="5000" max="5000" width="13.88671875" customWidth="1"/>
    <col min="5001" max="5001" width="9.109375" customWidth="1"/>
    <col min="5002" max="5002" width="10.6640625" customWidth="1"/>
    <col min="5003" max="5003" width="6" customWidth="1"/>
    <col min="5004" max="5004" width="9" customWidth="1"/>
    <col min="5005" max="5005" width="6.33203125" customWidth="1"/>
    <col min="5006" max="5006" width="9.33203125" customWidth="1"/>
    <col min="5007" max="5007" width="4.88671875" customWidth="1"/>
    <col min="5008" max="5008" width="4.109375" customWidth="1"/>
    <col min="5009" max="5009" width="11" customWidth="1"/>
    <col min="5010" max="5010" width="8.6640625" customWidth="1"/>
    <col min="5011" max="5011" width="8.5546875" customWidth="1"/>
    <col min="5012" max="5012" width="6.109375" customWidth="1"/>
    <col min="5013" max="5013" width="7.5546875" customWidth="1"/>
    <col min="5014" max="5014" width="7.109375" customWidth="1"/>
    <col min="5015" max="5015" width="7.33203125" customWidth="1"/>
    <col min="5016" max="5016" width="8.109375" customWidth="1"/>
    <col min="5017" max="5017" width="6.5546875" customWidth="1"/>
    <col min="5018" max="5018" width="7.5546875" customWidth="1"/>
    <col min="5019" max="5019" width="7.33203125" customWidth="1"/>
    <col min="5020" max="5020" width="8.5546875" customWidth="1"/>
    <col min="5021" max="5021" width="10.6640625" customWidth="1"/>
    <col min="5022" max="5022" width="7.88671875" customWidth="1"/>
    <col min="5023" max="5023" width="11.5546875" customWidth="1"/>
    <col min="5024" max="5024" width="10.33203125" customWidth="1"/>
    <col min="5025" max="5025" width="9.44140625" customWidth="1"/>
    <col min="5026" max="5026" width="7.33203125" customWidth="1"/>
    <col min="5027" max="5027" width="10.88671875" customWidth="1"/>
    <col min="5028" max="5028" width="5.44140625" customWidth="1"/>
    <col min="5029" max="5029" width="6.6640625" customWidth="1"/>
    <col min="5030" max="5030" width="7" customWidth="1"/>
    <col min="5031" max="5031" width="6.5546875" customWidth="1"/>
    <col min="5032" max="5032" width="10.109375" customWidth="1"/>
    <col min="5033" max="5033" width="10.44140625" customWidth="1"/>
    <col min="5034" max="5034" width="8.88671875" customWidth="1"/>
    <col min="5035" max="5035" width="6.6640625" customWidth="1"/>
    <col min="5036" max="5036" width="7.33203125" customWidth="1"/>
    <col min="5037" max="5037" width="5.88671875" customWidth="1"/>
    <col min="5038" max="5038" width="9" customWidth="1"/>
    <col min="5039" max="5039" width="4.44140625" customWidth="1"/>
    <col min="5040" max="5040" width="9.6640625" customWidth="1"/>
    <col min="5041" max="5041" width="9.5546875" customWidth="1"/>
    <col min="5042" max="5042" width="6.44140625" customWidth="1"/>
    <col min="5043" max="5043" width="8.109375" customWidth="1"/>
    <col min="5044" max="5044" width="7.33203125" customWidth="1"/>
    <col min="5045" max="5045" width="6.5546875" customWidth="1"/>
    <col min="5046" max="5046" width="7.44140625" customWidth="1"/>
    <col min="5047" max="5047" width="12.88671875" customWidth="1"/>
    <col min="5048" max="5048" width="6.6640625" customWidth="1"/>
    <col min="5049" max="5049" width="9.44140625" customWidth="1"/>
    <col min="5050" max="5050" width="7.5546875" customWidth="1"/>
    <col min="5051" max="5051" width="7" customWidth="1"/>
    <col min="5052" max="5052" width="7.109375" customWidth="1"/>
    <col min="5053" max="5053" width="9" customWidth="1"/>
    <col min="5054" max="5054" width="8" customWidth="1"/>
    <col min="5055" max="5055" width="7.6640625" customWidth="1"/>
    <col min="5056" max="5056" width="9.44140625" customWidth="1"/>
    <col min="5057" max="5057" width="9" customWidth="1"/>
    <col min="5058" max="5058" width="9.88671875" customWidth="1"/>
    <col min="5059" max="5059" width="8.44140625" customWidth="1"/>
    <col min="5060" max="5060" width="6.6640625" customWidth="1"/>
    <col min="5061" max="5061" width="9.6640625" customWidth="1"/>
    <col min="5062" max="5062" width="6.88671875" customWidth="1"/>
    <col min="5063" max="5063" width="11.5546875" customWidth="1"/>
    <col min="5064" max="5064" width="7.109375" customWidth="1"/>
    <col min="5065" max="5065" width="8.88671875" customWidth="1"/>
    <col min="5066" max="5066" width="10.5546875" customWidth="1"/>
    <col min="5067" max="5067" width="6.33203125" customWidth="1"/>
    <col min="5068" max="5068" width="6.6640625" customWidth="1"/>
    <col min="5069" max="5069" width="9.5546875" customWidth="1"/>
    <col min="5070" max="5070" width="8.88671875" customWidth="1"/>
    <col min="5071" max="5071" width="6.88671875" customWidth="1"/>
    <col min="5072" max="5072" width="6.33203125" customWidth="1"/>
    <col min="5073" max="5073" width="7.44140625" customWidth="1"/>
    <col min="5074" max="5074" width="8.109375" customWidth="1"/>
    <col min="5075" max="5075" width="7.109375" customWidth="1"/>
    <col min="5076" max="5076" width="6" customWidth="1"/>
    <col min="5077" max="5077" width="10.5546875" customWidth="1"/>
    <col min="5078" max="5078" width="7.6640625" customWidth="1"/>
    <col min="5079" max="5079" width="10.6640625" customWidth="1"/>
    <col min="5080" max="5080" width="9.109375" customWidth="1"/>
    <col min="5081" max="5081" width="8" customWidth="1"/>
    <col min="5082" max="5082" width="6.44140625" customWidth="1"/>
    <col min="5083" max="5083" width="7.33203125" customWidth="1"/>
    <col min="5084" max="5084" width="5.88671875" customWidth="1"/>
    <col min="5085" max="5085" width="9" customWidth="1"/>
    <col min="5086" max="5086" width="8.109375" customWidth="1"/>
    <col min="5087" max="5087" width="5.6640625" customWidth="1"/>
    <col min="5088" max="5089" width="6.33203125" customWidth="1"/>
    <col min="5090" max="5090" width="11.44140625" customWidth="1"/>
    <col min="5091" max="5091" width="10.88671875" customWidth="1"/>
    <col min="5092" max="5093" width="6" customWidth="1"/>
    <col min="5094" max="5094" width="9" customWidth="1"/>
    <col min="5095" max="5095" width="4.6640625" customWidth="1"/>
    <col min="5096" max="5096" width="4.33203125" customWidth="1"/>
    <col min="5097" max="5097" width="5.44140625" customWidth="1"/>
    <col min="5098" max="5098" width="5.6640625" customWidth="1"/>
    <col min="5099" max="5099" width="9.109375" customWidth="1"/>
    <col min="5100" max="5100" width="9.33203125" customWidth="1"/>
    <col min="5101" max="5101" width="4.88671875" customWidth="1"/>
    <col min="5102" max="5102" width="6.88671875" customWidth="1"/>
    <col min="5103" max="5103" width="6.33203125" customWidth="1"/>
    <col min="5104" max="5104" width="5.88671875" customWidth="1"/>
    <col min="5105" max="5105" width="7.33203125" customWidth="1"/>
    <col min="5106" max="5106" width="8" customWidth="1"/>
    <col min="5107" max="5107" width="9.5546875" customWidth="1"/>
    <col min="5108" max="5108" width="10" customWidth="1"/>
    <col min="5109" max="5109" width="9.44140625" customWidth="1"/>
    <col min="5110" max="5110" width="10.33203125" customWidth="1"/>
    <col min="5111" max="5111" width="8.109375" customWidth="1"/>
    <col min="5112" max="5112" width="11.109375" customWidth="1"/>
    <col min="5113" max="5113" width="8.44140625" customWidth="1"/>
    <col min="5114" max="5114" width="7.5546875" customWidth="1"/>
    <col min="5115" max="5115" width="11.109375" customWidth="1"/>
    <col min="5116" max="5116" width="5.5546875" customWidth="1"/>
    <col min="5117" max="5117" width="12.6640625" customWidth="1"/>
    <col min="5118" max="5118" width="11" customWidth="1"/>
    <col min="5119" max="5119" width="9.44140625" customWidth="1"/>
    <col min="5120" max="5120" width="12.6640625" customWidth="1"/>
    <col min="5121" max="5121" width="11.109375" customWidth="1"/>
    <col min="5122" max="5122" width="15.5546875" customWidth="1"/>
    <col min="5123" max="5123" width="11.5546875" customWidth="1"/>
    <col min="5124" max="5124" width="10" customWidth="1"/>
    <col min="5125" max="5125" width="9.88671875" customWidth="1"/>
    <col min="5126" max="5126" width="11.44140625" customWidth="1"/>
    <col min="5127" max="5127" width="12.5546875" customWidth="1"/>
    <col min="5128" max="5128" width="12.33203125" customWidth="1"/>
    <col min="5129" max="5129" width="15.5546875" customWidth="1"/>
    <col min="5130" max="5130" width="9.109375" customWidth="1"/>
    <col min="5131" max="5131" width="12.33203125" customWidth="1"/>
    <col min="5132" max="5132" width="12.44140625" customWidth="1"/>
    <col min="5133" max="5133" width="11" customWidth="1"/>
    <col min="5134" max="5134" width="10.6640625" customWidth="1"/>
    <col min="5135" max="5135" width="8.88671875" customWidth="1"/>
    <col min="5136" max="5136" width="15.6640625" customWidth="1"/>
    <col min="5137" max="5137" width="14.44140625" customWidth="1"/>
    <col min="5138" max="5138" width="14.6640625" customWidth="1"/>
    <col min="5139" max="5139" width="11" customWidth="1"/>
    <col min="5140" max="5140" width="12.88671875" customWidth="1"/>
    <col min="5141" max="5141" width="9.33203125" customWidth="1"/>
    <col min="5142" max="5142" width="7" customWidth="1"/>
    <col min="5143" max="5143" width="8.6640625" customWidth="1"/>
    <col min="5144" max="5144" width="10.109375" customWidth="1"/>
    <col min="5145" max="5145" width="9.5546875" customWidth="1"/>
    <col min="5146" max="5146" width="6.44140625" customWidth="1"/>
    <col min="5147" max="5147" width="4.5546875" customWidth="1"/>
    <col min="5148" max="5148" width="10.5546875" customWidth="1"/>
    <col min="5149" max="5149" width="12.33203125" customWidth="1"/>
    <col min="5150" max="5150" width="10.6640625" customWidth="1"/>
    <col min="5151" max="5151" width="12.109375" customWidth="1"/>
    <col min="5152" max="5152" width="11.88671875" customWidth="1"/>
    <col min="5153" max="5153" width="8.33203125" customWidth="1"/>
    <col min="5154" max="5155" width="9.33203125" customWidth="1"/>
    <col min="5156" max="5156" width="10.109375" customWidth="1"/>
    <col min="5157" max="5157" width="11.6640625" customWidth="1"/>
    <col min="5158" max="5158" width="9.33203125" customWidth="1"/>
    <col min="5159" max="5159" width="12.44140625" customWidth="1"/>
    <col min="5160" max="5160" width="9.88671875" customWidth="1"/>
    <col min="5161" max="5161" width="10.109375" customWidth="1"/>
    <col min="5162" max="5162" width="13.109375" customWidth="1"/>
    <col min="5163" max="5163" width="10" customWidth="1"/>
    <col min="5164" max="5164" width="10.44140625" customWidth="1"/>
    <col min="5165" max="5165" width="12.44140625" customWidth="1"/>
    <col min="5166" max="5166" width="9.33203125" customWidth="1"/>
    <col min="5167" max="5167" width="13.44140625" customWidth="1"/>
    <col min="5168" max="5168" width="10.44140625" customWidth="1"/>
    <col min="5169" max="5169" width="9" customWidth="1"/>
    <col min="5170" max="5170" width="9.33203125" customWidth="1"/>
    <col min="5171" max="5171" width="8.5546875" customWidth="1"/>
    <col min="5172" max="5173" width="9.44140625" customWidth="1"/>
    <col min="5174" max="5174" width="10.88671875" customWidth="1"/>
    <col min="5175" max="5175" width="10.44140625" customWidth="1"/>
    <col min="5176" max="5176" width="11.109375" customWidth="1"/>
    <col min="5177" max="5177" width="9.88671875" customWidth="1"/>
    <col min="5178" max="5178" width="11.6640625" customWidth="1"/>
    <col min="5179" max="5179" width="14.33203125" customWidth="1"/>
    <col min="5180" max="5180" width="8.88671875" customWidth="1"/>
    <col min="5181" max="5181" width="10.5546875" customWidth="1"/>
    <col min="5182" max="5182" width="10" customWidth="1"/>
    <col min="5183" max="5183" width="10.109375" customWidth="1"/>
    <col min="5184" max="5184" width="12" customWidth="1"/>
    <col min="5185" max="5185" width="9.6640625" customWidth="1"/>
    <col min="5186" max="5186" width="10.88671875" customWidth="1"/>
    <col min="5187" max="5187" width="10.44140625" customWidth="1"/>
    <col min="5188" max="5188" width="3" customWidth="1"/>
    <col min="5189" max="5189" width="9.33203125" customWidth="1"/>
    <col min="5190" max="5190" width="8.88671875" customWidth="1"/>
    <col min="5191" max="5191" width="9.88671875" customWidth="1"/>
    <col min="5192" max="5192" width="10" customWidth="1"/>
    <col min="5193" max="5193" width="8.44140625" customWidth="1"/>
    <col min="5194" max="5194" width="8.33203125" customWidth="1"/>
    <col min="5195" max="5195" width="8.6640625" customWidth="1"/>
    <col min="5196" max="5196" width="7.88671875" customWidth="1"/>
    <col min="5197" max="5197" width="14.44140625" customWidth="1"/>
    <col min="5198" max="5198" width="8.33203125" customWidth="1"/>
    <col min="5199" max="5199" width="5.6640625" customWidth="1"/>
    <col min="5200" max="5200" width="6.44140625" customWidth="1"/>
    <col min="5201" max="5201" width="7.6640625" customWidth="1"/>
    <col min="5202" max="5202" width="6.6640625" customWidth="1"/>
    <col min="5203" max="5203" width="6.33203125" customWidth="1"/>
    <col min="5204" max="5204" width="6.88671875" customWidth="1"/>
    <col min="5205" max="5205" width="7" customWidth="1"/>
    <col min="5206" max="5206" width="8.88671875" customWidth="1"/>
    <col min="5207" max="5207" width="9.5546875" customWidth="1"/>
    <col min="5208" max="5208" width="9.33203125" customWidth="1"/>
    <col min="5209" max="5209" width="11" customWidth="1"/>
    <col min="5210" max="5210" width="6.6640625" customWidth="1"/>
    <col min="5211" max="5211" width="9.44140625" customWidth="1"/>
    <col min="5212" max="5212" width="9.109375" customWidth="1"/>
    <col min="5213" max="5213" width="9.88671875" customWidth="1"/>
    <col min="5214" max="5214" width="10.44140625" customWidth="1"/>
    <col min="5215" max="5216" width="8" customWidth="1"/>
    <col min="5217" max="5217" width="7" customWidth="1"/>
    <col min="5218" max="5218" width="10.6640625" customWidth="1"/>
    <col min="5219" max="5219" width="11.109375" customWidth="1"/>
    <col min="5220" max="5220" width="11.33203125" customWidth="1"/>
    <col min="5221" max="5221" width="10.33203125" customWidth="1"/>
    <col min="5222" max="5222" width="6.33203125" customWidth="1"/>
    <col min="5223" max="5223" width="7.44140625" customWidth="1"/>
    <col min="5224" max="5224" width="6.6640625" customWidth="1"/>
    <col min="5225" max="5225" width="7.88671875" customWidth="1"/>
    <col min="5226" max="5226" width="7.44140625" customWidth="1"/>
    <col min="5227" max="5227" width="9.33203125" customWidth="1"/>
    <col min="5228" max="5228" width="11.88671875" customWidth="1"/>
    <col min="5229" max="5229" width="8.5546875" customWidth="1"/>
    <col min="5230" max="5230" width="6.109375" customWidth="1"/>
    <col min="5231" max="5231" width="7.109375" customWidth="1"/>
    <col min="5232" max="5232" width="6.33203125" customWidth="1"/>
    <col min="5233" max="5233" width="5.88671875" customWidth="1"/>
    <col min="5234" max="5234" width="5.33203125" customWidth="1"/>
    <col min="5235" max="5235" width="7.88671875" customWidth="1"/>
    <col min="5236" max="5236" width="7.44140625" customWidth="1"/>
    <col min="5237" max="5237" width="8.88671875" customWidth="1"/>
    <col min="5238" max="5238" width="10.6640625" customWidth="1"/>
    <col min="5239" max="5239" width="7.88671875" customWidth="1"/>
    <col min="5240" max="5240" width="14" customWidth="1"/>
    <col min="5241" max="5241" width="8.6640625" customWidth="1"/>
    <col min="5242" max="5242" width="8.33203125" customWidth="1"/>
    <col min="5243" max="5243" width="7.6640625" customWidth="1"/>
    <col min="5244" max="5244" width="7.109375" customWidth="1"/>
    <col min="5245" max="5245" width="6.44140625" customWidth="1"/>
    <col min="5246" max="5246" width="10.6640625" customWidth="1"/>
    <col min="5247" max="5247" width="13.109375" customWidth="1"/>
    <col min="5248" max="5248" width="11.6640625" customWidth="1"/>
    <col min="5249" max="5249" width="11.88671875" customWidth="1"/>
    <col min="5250" max="5250" width="10.5546875" customWidth="1"/>
    <col min="5251" max="5251" width="13.44140625" customWidth="1"/>
    <col min="5252" max="5252" width="14" customWidth="1"/>
    <col min="5253" max="5253" width="11.5546875" customWidth="1"/>
    <col min="5254" max="5254" width="11.6640625" customWidth="1"/>
    <col min="5255" max="5255" width="9.33203125" customWidth="1"/>
    <col min="5256" max="5256" width="6.5546875" customWidth="1"/>
    <col min="5257" max="5257" width="10.44140625" customWidth="1"/>
    <col min="5258" max="5258" width="7.5546875" customWidth="1"/>
    <col min="5259" max="5259" width="9.109375" customWidth="1"/>
    <col min="5260" max="5260" width="8.33203125" customWidth="1"/>
    <col min="5261" max="5261" width="5.88671875" customWidth="1"/>
    <col min="5262" max="5262" width="12.33203125" customWidth="1"/>
    <col min="5263" max="5263" width="9.109375" customWidth="1"/>
    <col min="5264" max="5264" width="9.44140625" customWidth="1"/>
    <col min="5265" max="5265" width="9.33203125" customWidth="1"/>
    <col min="5266" max="5267" width="10.5546875" customWidth="1"/>
    <col min="5268" max="5268" width="10.6640625" customWidth="1"/>
    <col min="5269" max="5269" width="9.88671875" customWidth="1"/>
    <col min="5270" max="5270" width="10" customWidth="1"/>
    <col min="5271" max="5271" width="13.88671875" customWidth="1"/>
    <col min="5272" max="5272" width="6" customWidth="1"/>
    <col min="5273" max="5273" width="10.6640625" customWidth="1"/>
    <col min="5274" max="5274" width="10.88671875" customWidth="1"/>
    <col min="5275" max="5275" width="12.44140625" customWidth="1"/>
    <col min="5276" max="5276" width="11" customWidth="1"/>
    <col min="5277" max="5277" width="12.88671875" customWidth="1"/>
    <col min="5278" max="5278" width="12.33203125" customWidth="1"/>
    <col min="5279" max="5279" width="10.33203125" customWidth="1"/>
    <col min="5280" max="5280" width="6.88671875" customWidth="1"/>
    <col min="5281" max="5281" width="8.33203125" customWidth="1"/>
    <col min="5282" max="5282" width="8.44140625" customWidth="1"/>
    <col min="5283" max="5283" width="5.44140625" customWidth="1"/>
    <col min="5284" max="5284" width="9.5546875" customWidth="1"/>
    <col min="5285" max="5285" width="9" customWidth="1"/>
    <col min="5286" max="5286" width="8.88671875" customWidth="1"/>
    <col min="5287" max="5287" width="7.33203125" customWidth="1"/>
    <col min="5288" max="5288" width="10" customWidth="1"/>
    <col min="5289" max="5290" width="6.6640625" customWidth="1"/>
    <col min="5291" max="5291" width="8.109375" customWidth="1"/>
    <col min="5292" max="5292" width="6.88671875" customWidth="1"/>
    <col min="5293" max="5293" width="7.5546875" customWidth="1"/>
    <col min="5294" max="5294" width="8.33203125" customWidth="1"/>
    <col min="5295" max="5295" width="6.5546875" customWidth="1"/>
    <col min="5296" max="5296" width="7.33203125" customWidth="1"/>
    <col min="5297" max="5297" width="7.109375" customWidth="1"/>
    <col min="5298" max="5298" width="6.6640625" customWidth="1"/>
    <col min="5299" max="5299" width="8.44140625" customWidth="1"/>
    <col min="5300" max="5300" width="8.33203125" customWidth="1"/>
    <col min="5301" max="5301" width="7.5546875" customWidth="1"/>
    <col min="5302" max="5302" width="13.44140625" customWidth="1"/>
    <col min="5303" max="5304" width="11.5546875" customWidth="1"/>
    <col min="5305" max="5305" width="9" customWidth="1"/>
    <col min="5306" max="5306" width="7.109375" customWidth="1"/>
    <col min="5307" max="5307" width="8.6640625" customWidth="1"/>
    <col min="5308" max="5308" width="7" customWidth="1"/>
    <col min="5309" max="5309" width="13.33203125" customWidth="1"/>
    <col min="5310" max="5310" width="12.33203125" customWidth="1"/>
    <col min="5311" max="5311" width="5.6640625" customWidth="1"/>
    <col min="5312" max="5312" width="8" customWidth="1"/>
    <col min="5313" max="5313" width="8.33203125" customWidth="1"/>
    <col min="5314" max="5314" width="9.33203125" customWidth="1"/>
    <col min="5315" max="5316" width="9.44140625" customWidth="1"/>
    <col min="5317" max="5317" width="9.88671875" customWidth="1"/>
    <col min="5318" max="5318" width="9.44140625" customWidth="1"/>
    <col min="5319" max="5319" width="9.5546875" customWidth="1"/>
    <col min="5320" max="5320" width="9.88671875" customWidth="1"/>
    <col min="5321" max="5321" width="10.109375" customWidth="1"/>
    <col min="5322" max="5322" width="7.88671875" customWidth="1"/>
    <col min="5323" max="5323" width="9.88671875" customWidth="1"/>
    <col min="5324" max="5324" width="5.6640625" customWidth="1"/>
    <col min="5325" max="5325" width="8" customWidth="1"/>
    <col min="5326" max="5326" width="9.6640625" customWidth="1"/>
    <col min="5327" max="5327" width="12.6640625" customWidth="1"/>
    <col min="5328" max="5328" width="6.6640625" customWidth="1"/>
    <col min="5329" max="5329" width="9.6640625" customWidth="1"/>
    <col min="5330" max="5330" width="5.6640625" customWidth="1"/>
    <col min="5331" max="5331" width="7.6640625" customWidth="1"/>
    <col min="5332" max="5332" width="8.44140625" customWidth="1"/>
    <col min="5333" max="5333" width="8.33203125" customWidth="1"/>
    <col min="5334" max="5334" width="8.6640625" customWidth="1"/>
    <col min="5335" max="5335" width="8" customWidth="1"/>
    <col min="5336" max="5336" width="6.109375" customWidth="1"/>
    <col min="5337" max="5337" width="9.44140625" customWidth="1"/>
    <col min="5338" max="5338" width="7.33203125" customWidth="1"/>
    <col min="5339" max="5339" width="8.109375" customWidth="1"/>
    <col min="5340" max="5340" width="5.109375" customWidth="1"/>
    <col min="5341" max="5341" width="8" customWidth="1"/>
    <col min="5342" max="5342" width="7.5546875" customWidth="1"/>
    <col min="5343" max="5343" width="6.109375" customWidth="1"/>
    <col min="5344" max="5344" width="4.88671875" customWidth="1"/>
    <col min="5345" max="5345" width="8.33203125" customWidth="1"/>
    <col min="5346" max="5346" width="10.88671875" customWidth="1"/>
    <col min="5347" max="5347" width="9.44140625" customWidth="1"/>
    <col min="5348" max="5348" width="7.6640625" customWidth="1"/>
    <col min="5349" max="5349" width="9.6640625" customWidth="1"/>
    <col min="5350" max="5350" width="6.5546875" customWidth="1"/>
    <col min="5351" max="5351" width="7.5546875" customWidth="1"/>
    <col min="5352" max="5352" width="7.109375" customWidth="1"/>
    <col min="5353" max="5353" width="9.44140625" customWidth="1"/>
    <col min="5354" max="5354" width="8.5546875" customWidth="1"/>
    <col min="5355" max="5355" width="13.44140625" customWidth="1"/>
    <col min="5356" max="5356" width="7.88671875" customWidth="1"/>
    <col min="5357" max="5358" width="8.33203125" customWidth="1"/>
    <col min="5359" max="5359" width="10.109375" customWidth="1"/>
    <col min="5360" max="5360" width="8" customWidth="1"/>
    <col min="5361" max="5361" width="13.6640625" customWidth="1"/>
    <col min="5362" max="5362" width="7.33203125" customWidth="1"/>
    <col min="5363" max="5363" width="6.33203125" customWidth="1"/>
    <col min="5364" max="5364" width="8" customWidth="1"/>
    <col min="5365" max="5365" width="11.88671875" customWidth="1"/>
    <col min="5366" max="5366" width="5.6640625" customWidth="1"/>
    <col min="5367" max="5367" width="9.109375" customWidth="1"/>
    <col min="5368" max="5368" width="9.88671875" customWidth="1"/>
    <col min="5369" max="5369" width="6.5546875" customWidth="1"/>
    <col min="5370" max="5370" width="9.88671875" customWidth="1"/>
    <col min="5371" max="5371" width="6" customWidth="1"/>
    <col min="5372" max="5372" width="5.88671875" customWidth="1"/>
    <col min="5373" max="5374" width="8.5546875" customWidth="1"/>
    <col min="5375" max="5375" width="8" customWidth="1"/>
    <col min="5376" max="5376" width="7.33203125" customWidth="1"/>
    <col min="5377" max="5377" width="6.88671875" customWidth="1"/>
    <col min="5378" max="5378" width="6.5546875" customWidth="1"/>
    <col min="5379" max="5379" width="8.33203125" customWidth="1"/>
    <col min="5380" max="5380" width="10.33203125" customWidth="1"/>
    <col min="5381" max="5381" width="7.33203125" customWidth="1"/>
    <col min="5382" max="5382" width="4.6640625" customWidth="1"/>
    <col min="5383" max="5383" width="12.109375" customWidth="1"/>
    <col min="5384" max="5384" width="11.5546875" customWidth="1"/>
    <col min="5385" max="5386" width="12.88671875" customWidth="1"/>
    <col min="5387" max="5387" width="11.44140625" customWidth="1"/>
    <col min="5388" max="5388" width="7.33203125" customWidth="1"/>
    <col min="5389" max="5389" width="9.33203125" customWidth="1"/>
    <col min="5390" max="5390" width="5.5546875" customWidth="1"/>
    <col min="5391" max="5391" width="5" customWidth="1"/>
    <col min="5392" max="5392" width="9.5546875" customWidth="1"/>
    <col min="5393" max="5393" width="6.33203125" customWidth="1"/>
    <col min="5394" max="5394" width="5.88671875" customWidth="1"/>
    <col min="5395" max="5395" width="4.6640625" customWidth="1"/>
    <col min="5396" max="5396" width="6" customWidth="1"/>
    <col min="5397" max="5397" width="5.109375" customWidth="1"/>
    <col min="5398" max="5398" width="7.44140625" customWidth="1"/>
    <col min="5399" max="5399" width="8.6640625" customWidth="1"/>
    <col min="5400" max="5400" width="8" customWidth="1"/>
    <col min="5401" max="5401" width="5.44140625" customWidth="1"/>
    <col min="5402" max="5402" width="7.6640625" customWidth="1"/>
    <col min="5403" max="5403" width="3.6640625" customWidth="1"/>
    <col min="5404" max="5404" width="6.6640625" customWidth="1"/>
    <col min="5405" max="5405" width="6.109375" customWidth="1"/>
    <col min="5406" max="5406" width="6.88671875" customWidth="1"/>
    <col min="5407" max="5407" width="7" customWidth="1"/>
    <col min="5408" max="5408" width="5.33203125" customWidth="1"/>
    <col min="5409" max="5409" width="5.109375" customWidth="1"/>
    <col min="5410" max="5410" width="8" customWidth="1"/>
    <col min="5411" max="5411" width="9" customWidth="1"/>
    <col min="5412" max="5412" width="6.33203125" customWidth="1"/>
    <col min="5413" max="5413" width="8.6640625" customWidth="1"/>
    <col min="5414" max="5414" width="10" customWidth="1"/>
    <col min="5415" max="5415" width="7.109375" customWidth="1"/>
    <col min="5416" max="5416" width="7.33203125" customWidth="1"/>
    <col min="5417" max="5417" width="8.5546875" customWidth="1"/>
    <col min="5418" max="5419" width="6" customWidth="1"/>
    <col min="5420" max="5420" width="13.6640625" customWidth="1"/>
    <col min="5421" max="5421" width="4.33203125" customWidth="1"/>
    <col min="5422" max="5422" width="6.5546875" customWidth="1"/>
    <col min="5423" max="5423" width="6.6640625" customWidth="1"/>
    <col min="5424" max="5424" width="10.44140625" customWidth="1"/>
    <col min="5425" max="5425" width="12.44140625" customWidth="1"/>
    <col min="5426" max="5426" width="9.109375" customWidth="1"/>
    <col min="5427" max="5427" width="6.88671875" customWidth="1"/>
    <col min="5428" max="5428" width="12.5546875" customWidth="1"/>
    <col min="5429" max="5429" width="12.44140625" customWidth="1"/>
    <col min="5430" max="5430" width="8.33203125" customWidth="1"/>
    <col min="5431" max="5431" width="10.33203125" customWidth="1"/>
    <col min="5432" max="5432" width="7.33203125" customWidth="1"/>
    <col min="5433" max="5433" width="10.6640625" customWidth="1"/>
    <col min="5434" max="5434" width="7.88671875" customWidth="1"/>
    <col min="5435" max="5435" width="5.33203125" customWidth="1"/>
    <col min="5436" max="5436" width="8.109375" customWidth="1"/>
    <col min="5437" max="5437" width="7.33203125" customWidth="1"/>
    <col min="5438" max="5438" width="12.6640625" customWidth="1"/>
    <col min="5439" max="5439" width="8.44140625" customWidth="1"/>
    <col min="5440" max="5440" width="8.109375" customWidth="1"/>
    <col min="5441" max="5441" width="15.6640625" customWidth="1"/>
    <col min="5442" max="5442" width="11.33203125" customWidth="1"/>
    <col min="5443" max="5443" width="13.5546875" customWidth="1"/>
    <col min="5444" max="5444" width="7.44140625" customWidth="1"/>
    <col min="5445" max="5445" width="8.109375" customWidth="1"/>
    <col min="5446" max="5446" width="5.5546875" customWidth="1"/>
    <col min="5447" max="5447" width="6.5546875" customWidth="1"/>
    <col min="5448" max="5448" width="6" customWidth="1"/>
    <col min="5449" max="5449" width="7.33203125" customWidth="1"/>
    <col min="5450" max="5450" width="7.5546875" customWidth="1"/>
    <col min="5451" max="5451" width="7.44140625" customWidth="1"/>
    <col min="5452" max="5452" width="6.109375" customWidth="1"/>
    <col min="5453" max="5453" width="6.6640625" customWidth="1"/>
    <col min="5454" max="5454" width="7.44140625" customWidth="1"/>
    <col min="5455" max="5455" width="8" customWidth="1"/>
    <col min="5456" max="5456" width="13.88671875" customWidth="1"/>
    <col min="5457" max="5457" width="15.88671875" customWidth="1"/>
    <col min="5458" max="5458" width="7.88671875" customWidth="1"/>
    <col min="5459" max="5459" width="17.88671875" customWidth="1"/>
    <col min="5460" max="5460" width="12.109375" customWidth="1"/>
    <col min="5461" max="5461" width="10" customWidth="1"/>
    <col min="5462" max="5462" width="13.88671875" customWidth="1"/>
    <col min="5463" max="5463" width="16.44140625" customWidth="1"/>
    <col min="5464" max="5464" width="15.6640625" customWidth="1"/>
    <col min="5465" max="5465" width="16.109375" customWidth="1"/>
    <col min="5466" max="5466" width="7.88671875" customWidth="1"/>
    <col min="5467" max="5467" width="13.88671875" customWidth="1"/>
    <col min="5468" max="5468" width="12.6640625" customWidth="1"/>
    <col min="5469" max="5469" width="8.33203125" customWidth="1"/>
    <col min="5470" max="5470" width="8.6640625" customWidth="1"/>
    <col min="5471" max="5471" width="10.33203125" customWidth="1"/>
    <col min="5472" max="5472" width="8" customWidth="1"/>
    <col min="5473" max="5473" width="7.109375" customWidth="1"/>
    <col min="5474" max="5474" width="11.44140625" customWidth="1"/>
    <col min="5475" max="5475" width="11.109375" customWidth="1"/>
    <col min="5476" max="5476" width="6.88671875" customWidth="1"/>
    <col min="5477" max="5477" width="5.88671875" customWidth="1"/>
    <col min="5478" max="5478" width="8.33203125" customWidth="1"/>
    <col min="5479" max="5479" width="6.6640625" customWidth="1"/>
    <col min="5480" max="5480" width="7.88671875" customWidth="1"/>
    <col min="5481" max="5481" width="6.33203125" customWidth="1"/>
    <col min="5482" max="5482" width="8.109375" customWidth="1"/>
    <col min="5483" max="5483" width="8" customWidth="1"/>
    <col min="5484" max="5484" width="6.6640625" customWidth="1"/>
    <col min="5485" max="5485" width="2.44140625" customWidth="1"/>
    <col min="5486" max="5486" width="2.5546875" customWidth="1"/>
    <col min="5487" max="5487" width="5.88671875" customWidth="1"/>
    <col min="5488" max="5488" width="4.6640625" customWidth="1"/>
    <col min="5489" max="5489" width="4.88671875" customWidth="1"/>
    <col min="5490" max="5490" width="5.33203125" customWidth="1"/>
    <col min="5491" max="5491" width="5.6640625" customWidth="1"/>
    <col min="5492" max="5492" width="3.5546875" customWidth="1"/>
    <col min="5493" max="5493" width="8.6640625" customWidth="1"/>
    <col min="5494" max="5494" width="4.6640625" customWidth="1"/>
    <col min="5495" max="5495" width="5" customWidth="1"/>
    <col min="5496" max="5496" width="7.5546875" customWidth="1"/>
    <col min="5497" max="5497" width="9" customWidth="1"/>
    <col min="5498" max="5498" width="9.88671875" customWidth="1"/>
    <col min="5499" max="5499" width="3.44140625" customWidth="1"/>
    <col min="5500" max="5500" width="8.33203125" customWidth="1"/>
    <col min="5501" max="5501" width="9.44140625" customWidth="1"/>
    <col min="5502" max="5502" width="5.33203125" customWidth="1"/>
    <col min="5503" max="5503" width="5.6640625" customWidth="1"/>
    <col min="5504" max="5504" width="7.109375" customWidth="1"/>
    <col min="5505" max="5505" width="8.6640625" customWidth="1"/>
    <col min="5506" max="5506" width="5.5546875" customWidth="1"/>
    <col min="5507" max="5507" width="6.109375" customWidth="1"/>
    <col min="5508" max="5508" width="8.88671875" customWidth="1"/>
    <col min="5509" max="5509" width="8.5546875" customWidth="1"/>
    <col min="5510" max="5510" width="9.6640625" customWidth="1"/>
    <col min="5511" max="5511" width="11.33203125" customWidth="1"/>
    <col min="5512" max="5625" width="5" customWidth="1"/>
    <col min="5626" max="5626" width="11.33203125" bestFit="1" customWidth="1"/>
  </cols>
  <sheetData>
    <row r="3" spans="1:2">
      <c r="A3" s="106" t="s">
        <v>29340</v>
      </c>
      <c r="B3" t="s">
        <v>29343</v>
      </c>
    </row>
    <row r="4" spans="1:2">
      <c r="A4" s="107" t="s">
        <v>30780</v>
      </c>
      <c r="B4">
        <v>137</v>
      </c>
    </row>
    <row r="5" spans="1:2">
      <c r="A5" s="107" t="s">
        <v>30781</v>
      </c>
      <c r="B5">
        <v>123</v>
      </c>
    </row>
    <row r="6" spans="1:2">
      <c r="A6" s="107" t="s">
        <v>30782</v>
      </c>
      <c r="B6">
        <v>90</v>
      </c>
    </row>
    <row r="7" spans="1:2">
      <c r="A7" s="107" t="s">
        <v>30783</v>
      </c>
      <c r="B7">
        <v>90</v>
      </c>
    </row>
    <row r="8" spans="1:2">
      <c r="A8" s="107" t="s">
        <v>30784</v>
      </c>
      <c r="B8">
        <v>147</v>
      </c>
    </row>
    <row r="9" spans="1:2">
      <c r="A9" s="107" t="s">
        <v>30785</v>
      </c>
      <c r="B9">
        <v>90</v>
      </c>
    </row>
    <row r="10" spans="1:2">
      <c r="A10" s="107" t="s">
        <v>30786</v>
      </c>
      <c r="B10">
        <v>68</v>
      </c>
    </row>
    <row r="11" spans="1:2">
      <c r="A11" s="107" t="s">
        <v>30787</v>
      </c>
      <c r="B11">
        <v>70</v>
      </c>
    </row>
    <row r="12" spans="1:2">
      <c r="A12" s="107" t="s">
        <v>30788</v>
      </c>
      <c r="B12">
        <v>65</v>
      </c>
    </row>
    <row r="13" spans="1:2">
      <c r="A13" s="107" t="s">
        <v>30789</v>
      </c>
      <c r="B13">
        <v>62</v>
      </c>
    </row>
    <row r="14" spans="1:2">
      <c r="A14" s="107" t="s">
        <v>30790</v>
      </c>
      <c r="B14">
        <v>55</v>
      </c>
    </row>
    <row r="15" spans="1:2">
      <c r="A15" s="107" t="s">
        <v>30791</v>
      </c>
      <c r="B15">
        <v>65</v>
      </c>
    </row>
    <row r="16" spans="1:2">
      <c r="A16" s="107" t="s">
        <v>30792</v>
      </c>
      <c r="B16">
        <v>72</v>
      </c>
    </row>
    <row r="17" spans="1:2">
      <c r="A17" s="107" t="s">
        <v>30793</v>
      </c>
      <c r="B17">
        <v>38</v>
      </c>
    </row>
    <row r="18" spans="1:2">
      <c r="A18" s="107" t="s">
        <v>30794</v>
      </c>
      <c r="B18">
        <v>49</v>
      </c>
    </row>
    <row r="19" spans="1:2">
      <c r="A19" s="107" t="s">
        <v>30795</v>
      </c>
      <c r="B19">
        <v>35</v>
      </c>
    </row>
    <row r="20" spans="1:2">
      <c r="A20" s="107" t="s">
        <v>30796</v>
      </c>
      <c r="B20">
        <v>25</v>
      </c>
    </row>
    <row r="21" spans="1:2">
      <c r="A21" s="107" t="s">
        <v>30797</v>
      </c>
      <c r="B21">
        <v>35</v>
      </c>
    </row>
    <row r="22" spans="1:2">
      <c r="A22" s="107" t="s">
        <v>30798</v>
      </c>
      <c r="B22">
        <v>33</v>
      </c>
    </row>
    <row r="23" spans="1:2">
      <c r="A23" s="107" t="s">
        <v>30799</v>
      </c>
      <c r="B23">
        <v>26</v>
      </c>
    </row>
    <row r="24" spans="1:2">
      <c r="A24" s="107" t="s">
        <v>30800</v>
      </c>
      <c r="B24">
        <v>53</v>
      </c>
    </row>
    <row r="25" spans="1:2">
      <c r="A25" s="107" t="s">
        <v>30801</v>
      </c>
      <c r="B25">
        <v>38</v>
      </c>
    </row>
    <row r="26" spans="1:2">
      <c r="A26" s="107" t="s">
        <v>30802</v>
      </c>
      <c r="B26">
        <v>51</v>
      </c>
    </row>
    <row r="27" spans="1:2">
      <c r="A27" s="107" t="s">
        <v>30803</v>
      </c>
      <c r="B27">
        <v>48</v>
      </c>
    </row>
    <row r="28" spans="1:2">
      <c r="A28" s="107" t="s">
        <v>30804</v>
      </c>
      <c r="B28">
        <v>25</v>
      </c>
    </row>
    <row r="29" spans="1:2">
      <c r="A29" s="107" t="s">
        <v>30805</v>
      </c>
      <c r="B29">
        <v>65</v>
      </c>
    </row>
    <row r="30" spans="1:2">
      <c r="A30" s="107" t="s">
        <v>30806</v>
      </c>
      <c r="B30">
        <v>66</v>
      </c>
    </row>
    <row r="31" spans="1:2">
      <c r="A31" s="107" t="s">
        <v>30807</v>
      </c>
      <c r="B31">
        <v>8</v>
      </c>
    </row>
    <row r="32" spans="1:2">
      <c r="A32" s="107" t="s">
        <v>30808</v>
      </c>
      <c r="B32">
        <v>22</v>
      </c>
    </row>
    <row r="33" spans="1:2">
      <c r="A33" s="107" t="s">
        <v>30809</v>
      </c>
      <c r="B33">
        <v>7</v>
      </c>
    </row>
    <row r="34" spans="1:2">
      <c r="A34" s="107" t="s">
        <v>30810</v>
      </c>
      <c r="B34">
        <v>17</v>
      </c>
    </row>
    <row r="35" spans="1:2">
      <c r="A35" s="107" t="s">
        <v>30811</v>
      </c>
      <c r="B35">
        <v>15</v>
      </c>
    </row>
    <row r="36" spans="1:2">
      <c r="A36" s="107" t="s">
        <v>30812</v>
      </c>
      <c r="B36">
        <v>27</v>
      </c>
    </row>
    <row r="37" spans="1:2">
      <c r="A37" s="107" t="s">
        <v>30813</v>
      </c>
      <c r="B37">
        <v>29</v>
      </c>
    </row>
    <row r="38" spans="1:2">
      <c r="A38" s="107" t="s">
        <v>30814</v>
      </c>
      <c r="B38">
        <v>24</v>
      </c>
    </row>
    <row r="39" spans="1:2">
      <c r="A39" s="107" t="s">
        <v>30815</v>
      </c>
      <c r="B39">
        <v>6</v>
      </c>
    </row>
    <row r="40" spans="1:2">
      <c r="A40" s="107" t="s">
        <v>30816</v>
      </c>
      <c r="B40">
        <v>25</v>
      </c>
    </row>
    <row r="41" spans="1:2">
      <c r="A41" s="107" t="s">
        <v>30817</v>
      </c>
      <c r="B41">
        <v>15</v>
      </c>
    </row>
    <row r="42" spans="1:2">
      <c r="A42" s="107" t="s">
        <v>30818</v>
      </c>
      <c r="B42">
        <v>4</v>
      </c>
    </row>
    <row r="43" spans="1:2">
      <c r="A43" s="107" t="s">
        <v>30819</v>
      </c>
      <c r="B43">
        <v>19</v>
      </c>
    </row>
    <row r="44" spans="1:2">
      <c r="A44" s="107" t="s">
        <v>30820</v>
      </c>
      <c r="B44">
        <v>10</v>
      </c>
    </row>
    <row r="45" spans="1:2">
      <c r="A45" s="107" t="s">
        <v>30821</v>
      </c>
      <c r="B45">
        <v>31</v>
      </c>
    </row>
    <row r="46" spans="1:2">
      <c r="A46" s="107" t="s">
        <v>30822</v>
      </c>
      <c r="B46">
        <v>30</v>
      </c>
    </row>
    <row r="47" spans="1:2">
      <c r="A47" s="107" t="s">
        <v>30823</v>
      </c>
      <c r="B47">
        <v>17</v>
      </c>
    </row>
    <row r="48" spans="1:2">
      <c r="A48" s="107" t="s">
        <v>30824</v>
      </c>
      <c r="B48">
        <v>88</v>
      </c>
    </row>
    <row r="49" spans="1:2">
      <c r="A49" s="107" t="s">
        <v>30825</v>
      </c>
      <c r="B49">
        <v>55</v>
      </c>
    </row>
    <row r="50" spans="1:2">
      <c r="A50" s="107" t="s">
        <v>30826</v>
      </c>
      <c r="B50">
        <v>66</v>
      </c>
    </row>
    <row r="51" spans="1:2">
      <c r="A51" s="107" t="s">
        <v>30827</v>
      </c>
      <c r="B51">
        <v>26</v>
      </c>
    </row>
    <row r="52" spans="1:2">
      <c r="A52" s="107" t="s">
        <v>30828</v>
      </c>
      <c r="B52">
        <v>25</v>
      </c>
    </row>
    <row r="53" spans="1:2">
      <c r="A53" s="107" t="s">
        <v>30829</v>
      </c>
      <c r="B53">
        <v>29</v>
      </c>
    </row>
    <row r="54" spans="1:2">
      <c r="A54" s="107" t="s">
        <v>30830</v>
      </c>
      <c r="B54">
        <v>27</v>
      </c>
    </row>
    <row r="55" spans="1:2">
      <c r="A55" s="107" t="s">
        <v>30831</v>
      </c>
      <c r="B55">
        <v>27</v>
      </c>
    </row>
    <row r="56" spans="1:2">
      <c r="A56" s="107" t="s">
        <v>30832</v>
      </c>
      <c r="B56">
        <v>25</v>
      </c>
    </row>
    <row r="57" spans="1:2">
      <c r="A57" s="107" t="s">
        <v>30833</v>
      </c>
      <c r="B57">
        <v>36</v>
      </c>
    </row>
    <row r="58" spans="1:2">
      <c r="A58" s="107" t="s">
        <v>30834</v>
      </c>
      <c r="B58">
        <v>27</v>
      </c>
    </row>
    <row r="59" spans="1:2">
      <c r="A59" s="107" t="s">
        <v>30835</v>
      </c>
      <c r="B59">
        <v>27</v>
      </c>
    </row>
    <row r="60" spans="1:2">
      <c r="A60" s="107" t="s">
        <v>30836</v>
      </c>
      <c r="B60">
        <v>21</v>
      </c>
    </row>
    <row r="61" spans="1:2">
      <c r="A61" s="107" t="s">
        <v>30837</v>
      </c>
      <c r="B61">
        <v>23</v>
      </c>
    </row>
    <row r="62" spans="1:2">
      <c r="A62" s="107" t="s">
        <v>30838</v>
      </c>
      <c r="B62">
        <v>16</v>
      </c>
    </row>
    <row r="63" spans="1:2">
      <c r="A63" s="107" t="s">
        <v>30839</v>
      </c>
      <c r="B63">
        <v>29</v>
      </c>
    </row>
    <row r="64" spans="1:2">
      <c r="A64" s="107" t="s">
        <v>30840</v>
      </c>
      <c r="B64">
        <v>14</v>
      </c>
    </row>
    <row r="65" spans="1:2">
      <c r="A65" s="107" t="s">
        <v>30841</v>
      </c>
      <c r="B65">
        <v>11</v>
      </c>
    </row>
    <row r="66" spans="1:2">
      <c r="A66" s="107" t="s">
        <v>30842</v>
      </c>
      <c r="B66">
        <v>24</v>
      </c>
    </row>
    <row r="67" spans="1:2">
      <c r="A67" s="107" t="s">
        <v>30843</v>
      </c>
      <c r="B67">
        <v>14</v>
      </c>
    </row>
    <row r="68" spans="1:2">
      <c r="A68" s="107" t="s">
        <v>30844</v>
      </c>
      <c r="B68">
        <v>28</v>
      </c>
    </row>
    <row r="69" spans="1:2">
      <c r="A69" s="107" t="s">
        <v>30845</v>
      </c>
      <c r="B69">
        <v>30</v>
      </c>
    </row>
    <row r="70" spans="1:2">
      <c r="A70" s="107" t="s">
        <v>30846</v>
      </c>
      <c r="B70">
        <v>24</v>
      </c>
    </row>
    <row r="71" spans="1:2">
      <c r="A71" s="107" t="s">
        <v>30847</v>
      </c>
      <c r="B71">
        <v>29</v>
      </c>
    </row>
    <row r="72" spans="1:2">
      <c r="A72" s="107" t="s">
        <v>30848</v>
      </c>
      <c r="B72">
        <v>9</v>
      </c>
    </row>
    <row r="73" spans="1:2">
      <c r="A73" s="107" t="s">
        <v>30849</v>
      </c>
      <c r="B73">
        <v>17</v>
      </c>
    </row>
    <row r="74" spans="1:2">
      <c r="A74" s="107" t="s">
        <v>30850</v>
      </c>
      <c r="B74">
        <v>12</v>
      </c>
    </row>
    <row r="75" spans="1:2">
      <c r="A75" s="107" t="s">
        <v>30851</v>
      </c>
      <c r="B75">
        <v>18</v>
      </c>
    </row>
    <row r="76" spans="1:2">
      <c r="A76" s="107" t="s">
        <v>30852</v>
      </c>
      <c r="B76">
        <v>9</v>
      </c>
    </row>
    <row r="77" spans="1:2">
      <c r="A77" s="107" t="s">
        <v>30853</v>
      </c>
      <c r="B77">
        <v>13</v>
      </c>
    </row>
    <row r="78" spans="1:2">
      <c r="A78" s="107" t="s">
        <v>30854</v>
      </c>
      <c r="B78">
        <v>13</v>
      </c>
    </row>
    <row r="79" spans="1:2">
      <c r="A79" s="107" t="s">
        <v>30855</v>
      </c>
      <c r="B79">
        <v>9</v>
      </c>
    </row>
    <row r="80" spans="1:2">
      <c r="A80" s="107" t="s">
        <v>30856</v>
      </c>
      <c r="B80">
        <v>9</v>
      </c>
    </row>
    <row r="81" spans="1:2">
      <c r="A81" s="107" t="s">
        <v>30857</v>
      </c>
      <c r="B81">
        <v>4</v>
      </c>
    </row>
    <row r="82" spans="1:2">
      <c r="A82" s="107" t="s">
        <v>30858</v>
      </c>
      <c r="B82">
        <v>15</v>
      </c>
    </row>
    <row r="83" spans="1:2">
      <c r="A83" s="107" t="s">
        <v>30859</v>
      </c>
      <c r="B83">
        <v>9</v>
      </c>
    </row>
    <row r="84" spans="1:2">
      <c r="A84" s="107" t="s">
        <v>30860</v>
      </c>
      <c r="B84">
        <v>10</v>
      </c>
    </row>
    <row r="85" spans="1:2">
      <c r="A85" s="107" t="s">
        <v>30861</v>
      </c>
      <c r="B85">
        <v>4</v>
      </c>
    </row>
    <row r="86" spans="1:2">
      <c r="A86" s="107" t="s">
        <v>30862</v>
      </c>
      <c r="B86">
        <v>2</v>
      </c>
    </row>
    <row r="87" spans="1:2">
      <c r="A87" s="107" t="s">
        <v>30863</v>
      </c>
      <c r="B87">
        <v>1</v>
      </c>
    </row>
    <row r="88" spans="1:2">
      <c r="A88" s="107" t="s">
        <v>30864</v>
      </c>
      <c r="B88">
        <v>1</v>
      </c>
    </row>
    <row r="89" spans="1:2">
      <c r="A89" s="107" t="s">
        <v>30865</v>
      </c>
      <c r="B89">
        <v>13</v>
      </c>
    </row>
    <row r="90" spans="1:2">
      <c r="A90" s="107" t="s">
        <v>30866</v>
      </c>
      <c r="B90">
        <v>17</v>
      </c>
    </row>
    <row r="91" spans="1:2">
      <c r="A91" s="107" t="s">
        <v>30867</v>
      </c>
      <c r="B91">
        <v>4</v>
      </c>
    </row>
    <row r="92" spans="1:2">
      <c r="A92" s="107" t="s">
        <v>30868</v>
      </c>
      <c r="B92">
        <v>8</v>
      </c>
    </row>
    <row r="93" spans="1:2">
      <c r="A93" s="107" t="s">
        <v>30869</v>
      </c>
      <c r="B93">
        <v>21</v>
      </c>
    </row>
    <row r="94" spans="1:2">
      <c r="A94" s="107" t="s">
        <v>30870</v>
      </c>
      <c r="B94">
        <v>51</v>
      </c>
    </row>
    <row r="95" spans="1:2">
      <c r="A95" s="107" t="s">
        <v>30871</v>
      </c>
      <c r="B95">
        <v>20</v>
      </c>
    </row>
    <row r="96" spans="1:2">
      <c r="A96" s="107" t="s">
        <v>30872</v>
      </c>
      <c r="B96">
        <v>19</v>
      </c>
    </row>
    <row r="97" spans="1:2">
      <c r="A97" s="107" t="s">
        <v>30873</v>
      </c>
      <c r="B97">
        <v>26</v>
      </c>
    </row>
    <row r="98" spans="1:2">
      <c r="A98" s="107" t="s">
        <v>30874</v>
      </c>
      <c r="B98">
        <v>18</v>
      </c>
    </row>
    <row r="99" spans="1:2">
      <c r="A99" s="107" t="s">
        <v>30875</v>
      </c>
      <c r="B99">
        <v>58</v>
      </c>
    </row>
    <row r="100" spans="1:2">
      <c r="A100" s="107" t="s">
        <v>30876</v>
      </c>
      <c r="B100">
        <v>22</v>
      </c>
    </row>
    <row r="101" spans="1:2">
      <c r="A101" s="107" t="s">
        <v>30877</v>
      </c>
      <c r="B101">
        <v>28</v>
      </c>
    </row>
    <row r="102" spans="1:2">
      <c r="A102" s="107" t="s">
        <v>30878</v>
      </c>
      <c r="B102">
        <v>24</v>
      </c>
    </row>
    <row r="103" spans="1:2">
      <c r="A103" s="107" t="s">
        <v>30879</v>
      </c>
      <c r="B103">
        <v>8</v>
      </c>
    </row>
    <row r="104" spans="1:2">
      <c r="A104" s="107" t="s">
        <v>30880</v>
      </c>
      <c r="B104">
        <v>19</v>
      </c>
    </row>
    <row r="105" spans="1:2">
      <c r="A105" s="107" t="s">
        <v>30881</v>
      </c>
      <c r="B105">
        <v>42</v>
      </c>
    </row>
    <row r="106" spans="1:2">
      <c r="A106" s="107" t="s">
        <v>30882</v>
      </c>
      <c r="B106">
        <v>26</v>
      </c>
    </row>
    <row r="107" spans="1:2">
      <c r="A107" s="107" t="s">
        <v>30883</v>
      </c>
      <c r="B107">
        <v>17</v>
      </c>
    </row>
    <row r="108" spans="1:2">
      <c r="A108" s="107" t="s">
        <v>30884</v>
      </c>
      <c r="B108">
        <v>28</v>
      </c>
    </row>
    <row r="109" spans="1:2">
      <c r="A109" s="107" t="s">
        <v>30885</v>
      </c>
      <c r="B109">
        <v>43</v>
      </c>
    </row>
    <row r="110" spans="1:2">
      <c r="A110" s="107" t="s">
        <v>30886</v>
      </c>
      <c r="B110">
        <v>31</v>
      </c>
    </row>
    <row r="111" spans="1:2">
      <c r="A111" s="107" t="s">
        <v>30887</v>
      </c>
      <c r="B111">
        <v>37</v>
      </c>
    </row>
    <row r="112" spans="1:2">
      <c r="A112" s="107" t="s">
        <v>30888</v>
      </c>
      <c r="B112">
        <v>38</v>
      </c>
    </row>
    <row r="113" spans="1:2">
      <c r="A113" s="107" t="s">
        <v>30889</v>
      </c>
      <c r="B113">
        <v>33</v>
      </c>
    </row>
    <row r="114" spans="1:2">
      <c r="A114" s="107" t="s">
        <v>30890</v>
      </c>
      <c r="B114">
        <v>17</v>
      </c>
    </row>
    <row r="115" spans="1:2">
      <c r="A115" s="107" t="s">
        <v>30891</v>
      </c>
      <c r="B115">
        <v>20</v>
      </c>
    </row>
    <row r="116" spans="1:2">
      <c r="A116" s="107" t="s">
        <v>30892</v>
      </c>
      <c r="B116">
        <v>23</v>
      </c>
    </row>
    <row r="117" spans="1:2">
      <c r="A117" s="107" t="s">
        <v>30893</v>
      </c>
      <c r="B117">
        <v>18</v>
      </c>
    </row>
    <row r="118" spans="1:2">
      <c r="A118" s="107" t="s">
        <v>30894</v>
      </c>
      <c r="B118">
        <v>24</v>
      </c>
    </row>
    <row r="119" spans="1:2">
      <c r="A119" s="107" t="s">
        <v>30895</v>
      </c>
      <c r="B119">
        <v>80</v>
      </c>
    </row>
    <row r="120" spans="1:2">
      <c r="A120" s="107" t="s">
        <v>30896</v>
      </c>
      <c r="B120">
        <v>27</v>
      </c>
    </row>
    <row r="121" spans="1:2">
      <c r="A121" s="107" t="s">
        <v>30897</v>
      </c>
      <c r="B121">
        <v>48</v>
      </c>
    </row>
    <row r="122" spans="1:2">
      <c r="A122" s="107" t="s">
        <v>30898</v>
      </c>
      <c r="B122">
        <v>25</v>
      </c>
    </row>
    <row r="123" spans="1:2">
      <c r="A123" s="107" t="s">
        <v>30899</v>
      </c>
      <c r="B123">
        <v>26</v>
      </c>
    </row>
    <row r="124" spans="1:2">
      <c r="A124" s="107" t="s">
        <v>30900</v>
      </c>
      <c r="B124">
        <v>14</v>
      </c>
    </row>
    <row r="125" spans="1:2">
      <c r="A125" s="107" t="s">
        <v>30901</v>
      </c>
      <c r="B125">
        <v>13</v>
      </c>
    </row>
    <row r="126" spans="1:2">
      <c r="A126" s="107" t="s">
        <v>30902</v>
      </c>
      <c r="B126">
        <v>9</v>
      </c>
    </row>
    <row r="127" spans="1:2">
      <c r="A127" s="107" t="s">
        <v>30903</v>
      </c>
      <c r="B127">
        <v>13</v>
      </c>
    </row>
    <row r="128" spans="1:2">
      <c r="A128" s="107" t="s">
        <v>30904</v>
      </c>
      <c r="B128">
        <v>25</v>
      </c>
    </row>
    <row r="129" spans="1:2">
      <c r="A129" s="107" t="s">
        <v>30905</v>
      </c>
      <c r="B129">
        <v>18</v>
      </c>
    </row>
    <row r="130" spans="1:2">
      <c r="A130" s="107" t="s">
        <v>30906</v>
      </c>
      <c r="B130">
        <v>6</v>
      </c>
    </row>
    <row r="131" spans="1:2">
      <c r="A131" s="107" t="s">
        <v>30907</v>
      </c>
      <c r="B131">
        <v>30</v>
      </c>
    </row>
    <row r="132" spans="1:2">
      <c r="A132" s="107" t="s">
        <v>30908</v>
      </c>
      <c r="B132">
        <v>24</v>
      </c>
    </row>
    <row r="133" spans="1:2">
      <c r="A133" s="107" t="s">
        <v>30909</v>
      </c>
      <c r="B133">
        <v>8</v>
      </c>
    </row>
    <row r="134" spans="1:2">
      <c r="A134" s="107" t="s">
        <v>30910</v>
      </c>
      <c r="B134">
        <v>4</v>
      </c>
    </row>
    <row r="135" spans="1:2">
      <c r="A135" s="107" t="s">
        <v>30911</v>
      </c>
      <c r="B135">
        <v>19</v>
      </c>
    </row>
    <row r="136" spans="1:2">
      <c r="A136" s="107" t="s">
        <v>30912</v>
      </c>
      <c r="B136">
        <v>37</v>
      </c>
    </row>
    <row r="137" spans="1:2">
      <c r="A137" s="107" t="s">
        <v>30913</v>
      </c>
      <c r="B137">
        <v>8</v>
      </c>
    </row>
    <row r="138" spans="1:2">
      <c r="A138" s="107" t="s">
        <v>30914</v>
      </c>
      <c r="B138">
        <v>5</v>
      </c>
    </row>
    <row r="139" spans="1:2">
      <c r="A139" s="107" t="s">
        <v>30915</v>
      </c>
      <c r="B139">
        <v>7</v>
      </c>
    </row>
    <row r="140" spans="1:2">
      <c r="A140" s="107" t="s">
        <v>30916</v>
      </c>
      <c r="B140">
        <v>12</v>
      </c>
    </row>
    <row r="141" spans="1:2">
      <c r="A141" s="107" t="s">
        <v>30917</v>
      </c>
      <c r="B141">
        <v>13</v>
      </c>
    </row>
    <row r="142" spans="1:2">
      <c r="A142" s="107" t="s">
        <v>30918</v>
      </c>
      <c r="B142">
        <v>6</v>
      </c>
    </row>
    <row r="143" spans="1:2">
      <c r="A143" s="107" t="s">
        <v>30919</v>
      </c>
      <c r="B143">
        <v>18</v>
      </c>
    </row>
    <row r="144" spans="1:2">
      <c r="A144" s="107" t="s">
        <v>30920</v>
      </c>
      <c r="B144">
        <v>3</v>
      </c>
    </row>
    <row r="145" spans="1:2">
      <c r="A145" s="107" t="s">
        <v>30921</v>
      </c>
      <c r="B145">
        <v>13</v>
      </c>
    </row>
    <row r="146" spans="1:2">
      <c r="A146" s="107" t="s">
        <v>30922</v>
      </c>
      <c r="B146">
        <v>10</v>
      </c>
    </row>
    <row r="147" spans="1:2">
      <c r="A147" s="107" t="s">
        <v>30923</v>
      </c>
      <c r="B147">
        <v>12</v>
      </c>
    </row>
    <row r="148" spans="1:2">
      <c r="A148" s="107" t="s">
        <v>30924</v>
      </c>
      <c r="B148">
        <v>11</v>
      </c>
    </row>
    <row r="149" spans="1:2">
      <c r="A149" s="107" t="s">
        <v>30925</v>
      </c>
      <c r="B149">
        <v>6</v>
      </c>
    </row>
    <row r="150" spans="1:2">
      <c r="A150" s="107" t="s">
        <v>30926</v>
      </c>
      <c r="B150">
        <v>10</v>
      </c>
    </row>
    <row r="151" spans="1:2">
      <c r="A151" s="107" t="s">
        <v>30927</v>
      </c>
      <c r="B151">
        <v>17</v>
      </c>
    </row>
    <row r="152" spans="1:2">
      <c r="A152" s="107" t="s">
        <v>30928</v>
      </c>
      <c r="B152">
        <v>10</v>
      </c>
    </row>
    <row r="153" spans="1:2">
      <c r="A153" s="107" t="s">
        <v>30929</v>
      </c>
      <c r="B153">
        <v>9</v>
      </c>
    </row>
    <row r="154" spans="1:2">
      <c r="A154" s="107" t="s">
        <v>30930</v>
      </c>
      <c r="B154">
        <v>9</v>
      </c>
    </row>
    <row r="155" spans="1:2">
      <c r="A155" s="107" t="s">
        <v>30931</v>
      </c>
      <c r="B155">
        <v>12</v>
      </c>
    </row>
    <row r="156" spans="1:2">
      <c r="A156" s="107" t="s">
        <v>30932</v>
      </c>
      <c r="B156">
        <v>9</v>
      </c>
    </row>
    <row r="157" spans="1:2">
      <c r="A157" s="107" t="s">
        <v>30933</v>
      </c>
      <c r="B157">
        <v>7</v>
      </c>
    </row>
    <row r="158" spans="1:2">
      <c r="A158" s="107" t="s">
        <v>30934</v>
      </c>
      <c r="B158">
        <v>15</v>
      </c>
    </row>
    <row r="159" spans="1:2">
      <c r="A159" s="107" t="s">
        <v>30935</v>
      </c>
      <c r="B159">
        <v>5</v>
      </c>
    </row>
    <row r="160" spans="1:2">
      <c r="A160" s="107" t="s">
        <v>30936</v>
      </c>
      <c r="B160">
        <v>15</v>
      </c>
    </row>
    <row r="161" spans="1:2">
      <c r="A161" s="107" t="s">
        <v>30937</v>
      </c>
      <c r="B161">
        <v>16</v>
      </c>
    </row>
    <row r="162" spans="1:2">
      <c r="A162" s="107" t="s">
        <v>30938</v>
      </c>
      <c r="B162">
        <v>10</v>
      </c>
    </row>
    <row r="163" spans="1:2">
      <c r="A163" s="107" t="s">
        <v>30939</v>
      </c>
      <c r="B163">
        <v>23</v>
      </c>
    </row>
    <row r="164" spans="1:2">
      <c r="A164" s="107" t="s">
        <v>30940</v>
      </c>
      <c r="B164">
        <v>13</v>
      </c>
    </row>
    <row r="165" spans="1:2">
      <c r="A165" s="107" t="s">
        <v>30941</v>
      </c>
      <c r="B165">
        <v>3</v>
      </c>
    </row>
    <row r="166" spans="1:2">
      <c r="A166" s="107" t="s">
        <v>30942</v>
      </c>
      <c r="B166">
        <v>7</v>
      </c>
    </row>
    <row r="167" spans="1:2">
      <c r="A167" s="107" t="s">
        <v>30943</v>
      </c>
      <c r="B167">
        <v>11</v>
      </c>
    </row>
    <row r="168" spans="1:2">
      <c r="A168" s="107" t="s">
        <v>30944</v>
      </c>
      <c r="B168">
        <v>9</v>
      </c>
    </row>
    <row r="169" spans="1:2">
      <c r="A169" s="107" t="s">
        <v>30945</v>
      </c>
      <c r="B169">
        <v>10</v>
      </c>
    </row>
    <row r="170" spans="1:2">
      <c r="A170" s="107" t="s">
        <v>30946</v>
      </c>
      <c r="B170">
        <v>6</v>
      </c>
    </row>
    <row r="171" spans="1:2">
      <c r="A171" s="107" t="s">
        <v>30947</v>
      </c>
      <c r="B171">
        <v>6</v>
      </c>
    </row>
    <row r="172" spans="1:2">
      <c r="A172" s="107" t="s">
        <v>30948</v>
      </c>
      <c r="B172">
        <v>1</v>
      </c>
    </row>
    <row r="173" spans="1:2">
      <c r="A173" s="107" t="s">
        <v>30949</v>
      </c>
      <c r="B173">
        <v>9</v>
      </c>
    </row>
    <row r="174" spans="1:2">
      <c r="A174" s="107" t="s">
        <v>30950</v>
      </c>
      <c r="B174">
        <v>11</v>
      </c>
    </row>
    <row r="175" spans="1:2">
      <c r="A175" s="107" t="s">
        <v>30951</v>
      </c>
      <c r="B175">
        <v>9</v>
      </c>
    </row>
    <row r="176" spans="1:2">
      <c r="A176" s="107" t="s">
        <v>30952</v>
      </c>
      <c r="B176">
        <v>18</v>
      </c>
    </row>
    <row r="177" spans="1:2">
      <c r="A177" s="107" t="s">
        <v>30953</v>
      </c>
      <c r="B177">
        <v>18</v>
      </c>
    </row>
    <row r="178" spans="1:2">
      <c r="A178" s="107" t="s">
        <v>30954</v>
      </c>
      <c r="B178">
        <v>14</v>
      </c>
    </row>
    <row r="179" spans="1:2">
      <c r="A179" s="107" t="s">
        <v>30955</v>
      </c>
      <c r="B179">
        <v>11</v>
      </c>
    </row>
    <row r="180" spans="1:2">
      <c r="A180" s="107" t="s">
        <v>30956</v>
      </c>
      <c r="B180">
        <v>20</v>
      </c>
    </row>
    <row r="181" spans="1:2">
      <c r="A181" s="107" t="s">
        <v>30957</v>
      </c>
      <c r="B181">
        <v>10</v>
      </c>
    </row>
    <row r="182" spans="1:2">
      <c r="A182" s="107" t="s">
        <v>30958</v>
      </c>
      <c r="B182">
        <v>18</v>
      </c>
    </row>
    <row r="183" spans="1:2">
      <c r="A183" s="107" t="s">
        <v>30959</v>
      </c>
      <c r="B183">
        <v>1</v>
      </c>
    </row>
    <row r="184" spans="1:2">
      <c r="A184" s="107" t="s">
        <v>30960</v>
      </c>
      <c r="B184">
        <v>1</v>
      </c>
    </row>
    <row r="185" spans="1:2">
      <c r="A185" s="107" t="s">
        <v>30961</v>
      </c>
      <c r="B185">
        <v>1</v>
      </c>
    </row>
    <row r="186" spans="1:2">
      <c r="A186" s="107" t="s">
        <v>30962</v>
      </c>
      <c r="B186">
        <v>1</v>
      </c>
    </row>
    <row r="187" spans="1:2">
      <c r="A187" s="107" t="s">
        <v>30963</v>
      </c>
      <c r="B187">
        <v>9</v>
      </c>
    </row>
    <row r="188" spans="1:2">
      <c r="A188" s="107" t="s">
        <v>30964</v>
      </c>
      <c r="B188">
        <v>22</v>
      </c>
    </row>
    <row r="189" spans="1:2">
      <c r="A189" s="107" t="s">
        <v>30965</v>
      </c>
      <c r="B189">
        <v>10</v>
      </c>
    </row>
    <row r="190" spans="1:2">
      <c r="A190" s="107" t="s">
        <v>30966</v>
      </c>
      <c r="B190">
        <v>10</v>
      </c>
    </row>
    <row r="191" spans="1:2">
      <c r="A191" s="107" t="s">
        <v>30967</v>
      </c>
      <c r="B191">
        <v>1</v>
      </c>
    </row>
    <row r="192" spans="1:2">
      <c r="A192" s="107" t="s">
        <v>30968</v>
      </c>
      <c r="B192">
        <v>9</v>
      </c>
    </row>
    <row r="193" spans="1:2">
      <c r="A193" s="107" t="s">
        <v>30969</v>
      </c>
      <c r="B193">
        <v>1</v>
      </c>
    </row>
    <row r="194" spans="1:2">
      <c r="A194" s="107" t="s">
        <v>30970</v>
      </c>
      <c r="B194">
        <v>6</v>
      </c>
    </row>
    <row r="195" spans="1:2">
      <c r="A195" s="107" t="s">
        <v>30971</v>
      </c>
      <c r="B195">
        <v>5</v>
      </c>
    </row>
    <row r="196" spans="1:2">
      <c r="A196" s="107" t="s">
        <v>30972</v>
      </c>
      <c r="B196">
        <v>6</v>
      </c>
    </row>
    <row r="197" spans="1:2">
      <c r="A197" s="107" t="s">
        <v>30973</v>
      </c>
      <c r="B197">
        <v>1</v>
      </c>
    </row>
    <row r="198" spans="1:2">
      <c r="A198" s="107" t="s">
        <v>30974</v>
      </c>
      <c r="B198">
        <v>6</v>
      </c>
    </row>
    <row r="199" spans="1:2">
      <c r="A199" s="107" t="s">
        <v>30975</v>
      </c>
      <c r="B199">
        <v>23</v>
      </c>
    </row>
    <row r="200" spans="1:2">
      <c r="A200" s="107" t="s">
        <v>30976</v>
      </c>
      <c r="B200">
        <v>15</v>
      </c>
    </row>
    <row r="201" spans="1:2">
      <c r="A201" s="107" t="s">
        <v>30977</v>
      </c>
      <c r="B201">
        <v>17</v>
      </c>
    </row>
    <row r="202" spans="1:2">
      <c r="A202" s="107" t="s">
        <v>30978</v>
      </c>
      <c r="B202">
        <v>14</v>
      </c>
    </row>
    <row r="203" spans="1:2">
      <c r="A203" s="107" t="s">
        <v>30979</v>
      </c>
      <c r="B203">
        <v>21</v>
      </c>
    </row>
    <row r="204" spans="1:2">
      <c r="A204" s="107" t="s">
        <v>30980</v>
      </c>
      <c r="B204">
        <v>23</v>
      </c>
    </row>
    <row r="205" spans="1:2">
      <c r="A205" s="107" t="s">
        <v>30981</v>
      </c>
      <c r="B205">
        <v>11</v>
      </c>
    </row>
    <row r="206" spans="1:2">
      <c r="A206" s="107" t="s">
        <v>30982</v>
      </c>
      <c r="B206">
        <v>23</v>
      </c>
    </row>
    <row r="207" spans="1:2">
      <c r="A207" s="107" t="s">
        <v>30983</v>
      </c>
      <c r="B207">
        <v>24</v>
      </c>
    </row>
    <row r="208" spans="1:2">
      <c r="A208" s="107" t="s">
        <v>30984</v>
      </c>
      <c r="B208">
        <v>15</v>
      </c>
    </row>
    <row r="209" spans="1:2">
      <c r="A209" s="107" t="s">
        <v>30985</v>
      </c>
      <c r="B209">
        <v>11</v>
      </c>
    </row>
    <row r="210" spans="1:2">
      <c r="A210" s="107" t="s">
        <v>30986</v>
      </c>
      <c r="B210">
        <v>14</v>
      </c>
    </row>
    <row r="211" spans="1:2">
      <c r="A211" s="107" t="s">
        <v>30987</v>
      </c>
      <c r="B211">
        <v>10</v>
      </c>
    </row>
    <row r="212" spans="1:2">
      <c r="A212" s="107" t="s">
        <v>30988</v>
      </c>
      <c r="B212">
        <v>7</v>
      </c>
    </row>
    <row r="213" spans="1:2">
      <c r="A213" s="107" t="s">
        <v>30989</v>
      </c>
      <c r="B213">
        <v>1</v>
      </c>
    </row>
    <row r="214" spans="1:2">
      <c r="A214" s="107" t="s">
        <v>30990</v>
      </c>
      <c r="B214">
        <v>8</v>
      </c>
    </row>
    <row r="215" spans="1:2">
      <c r="A215" s="107" t="s">
        <v>30991</v>
      </c>
      <c r="B215">
        <v>8</v>
      </c>
    </row>
    <row r="216" spans="1:2">
      <c r="A216" s="107" t="s">
        <v>30992</v>
      </c>
      <c r="B216">
        <v>5</v>
      </c>
    </row>
    <row r="217" spans="1:2">
      <c r="A217" s="107" t="s">
        <v>30993</v>
      </c>
      <c r="B217">
        <v>12</v>
      </c>
    </row>
    <row r="218" spans="1:2">
      <c r="A218" s="107" t="s">
        <v>30994</v>
      </c>
      <c r="B218">
        <v>11</v>
      </c>
    </row>
    <row r="219" spans="1:2">
      <c r="A219" s="107" t="s">
        <v>30995</v>
      </c>
      <c r="B219">
        <v>12</v>
      </c>
    </row>
    <row r="220" spans="1:2">
      <c r="A220" s="107" t="s">
        <v>30996</v>
      </c>
      <c r="B220">
        <v>24</v>
      </c>
    </row>
    <row r="221" spans="1:2">
      <c r="A221" s="107" t="s">
        <v>30997</v>
      </c>
      <c r="B221">
        <v>2</v>
      </c>
    </row>
    <row r="222" spans="1:2">
      <c r="A222" s="107" t="s">
        <v>30998</v>
      </c>
      <c r="B222">
        <v>14</v>
      </c>
    </row>
    <row r="223" spans="1:2">
      <c r="A223" s="107" t="s">
        <v>30999</v>
      </c>
      <c r="B223">
        <v>10</v>
      </c>
    </row>
    <row r="224" spans="1:2">
      <c r="A224" s="107" t="s">
        <v>31000</v>
      </c>
      <c r="B224">
        <v>34</v>
      </c>
    </row>
    <row r="225" spans="1:2">
      <c r="A225" s="107" t="s">
        <v>31001</v>
      </c>
      <c r="B225">
        <v>25</v>
      </c>
    </row>
    <row r="226" spans="1:2">
      <c r="A226" s="107" t="s">
        <v>31002</v>
      </c>
      <c r="B226">
        <v>7</v>
      </c>
    </row>
    <row r="227" spans="1:2">
      <c r="A227" s="107" t="s">
        <v>31003</v>
      </c>
      <c r="B227">
        <v>24</v>
      </c>
    </row>
    <row r="228" spans="1:2">
      <c r="A228" s="107" t="s">
        <v>31004</v>
      </c>
      <c r="B228">
        <v>7</v>
      </c>
    </row>
    <row r="229" spans="1:2">
      <c r="A229" s="107" t="s">
        <v>31005</v>
      </c>
      <c r="B229">
        <v>19</v>
      </c>
    </row>
    <row r="230" spans="1:2">
      <c r="A230" s="107" t="s">
        <v>31006</v>
      </c>
      <c r="B230">
        <v>11</v>
      </c>
    </row>
    <row r="231" spans="1:2">
      <c r="A231" s="107" t="s">
        <v>31007</v>
      </c>
      <c r="B231">
        <v>12</v>
      </c>
    </row>
    <row r="232" spans="1:2">
      <c r="A232" s="107" t="s">
        <v>31008</v>
      </c>
      <c r="B232">
        <v>10</v>
      </c>
    </row>
    <row r="233" spans="1:2">
      <c r="A233" s="107" t="s">
        <v>31009</v>
      </c>
      <c r="B233">
        <v>15</v>
      </c>
    </row>
    <row r="234" spans="1:2">
      <c r="A234" s="107" t="s">
        <v>31010</v>
      </c>
      <c r="B234">
        <v>14</v>
      </c>
    </row>
    <row r="235" spans="1:2">
      <c r="A235" s="107" t="s">
        <v>31011</v>
      </c>
      <c r="B235">
        <v>10</v>
      </c>
    </row>
    <row r="236" spans="1:2">
      <c r="A236" s="107" t="s">
        <v>31012</v>
      </c>
      <c r="B236">
        <v>12</v>
      </c>
    </row>
    <row r="237" spans="1:2">
      <c r="A237" s="107" t="s">
        <v>31013</v>
      </c>
      <c r="B237">
        <v>16</v>
      </c>
    </row>
    <row r="238" spans="1:2">
      <c r="A238" s="107" t="s">
        <v>31014</v>
      </c>
      <c r="B238">
        <v>31</v>
      </c>
    </row>
    <row r="239" spans="1:2">
      <c r="A239" s="107" t="s">
        <v>31015</v>
      </c>
      <c r="B239">
        <v>12</v>
      </c>
    </row>
    <row r="240" spans="1:2">
      <c r="A240" s="107" t="s">
        <v>31016</v>
      </c>
      <c r="B240">
        <v>1</v>
      </c>
    </row>
    <row r="241" spans="1:2">
      <c r="A241" s="107" t="s">
        <v>31017</v>
      </c>
      <c r="B241">
        <v>1</v>
      </c>
    </row>
    <row r="242" spans="1:2">
      <c r="A242" s="107" t="s">
        <v>31018</v>
      </c>
      <c r="B242">
        <v>3</v>
      </c>
    </row>
    <row r="243" spans="1:2">
      <c r="A243" s="107" t="s">
        <v>31019</v>
      </c>
      <c r="B243">
        <v>1</v>
      </c>
    </row>
    <row r="244" spans="1:2">
      <c r="A244" s="107" t="s">
        <v>31020</v>
      </c>
      <c r="B244">
        <v>1</v>
      </c>
    </row>
    <row r="245" spans="1:2">
      <c r="A245" s="107" t="s">
        <v>31021</v>
      </c>
      <c r="B245">
        <v>2</v>
      </c>
    </row>
    <row r="246" spans="1:2">
      <c r="A246" s="107" t="s">
        <v>31022</v>
      </c>
      <c r="B246">
        <v>5</v>
      </c>
    </row>
    <row r="247" spans="1:2">
      <c r="A247" s="107" t="s">
        <v>31023</v>
      </c>
      <c r="B247">
        <v>17</v>
      </c>
    </row>
    <row r="248" spans="1:2">
      <c r="A248" s="107" t="s">
        <v>31024</v>
      </c>
      <c r="B248">
        <v>8</v>
      </c>
    </row>
    <row r="249" spans="1:2">
      <c r="A249" s="107" t="s">
        <v>31025</v>
      </c>
      <c r="B249">
        <v>7</v>
      </c>
    </row>
    <row r="250" spans="1:2">
      <c r="A250" s="107" t="s">
        <v>31026</v>
      </c>
      <c r="B250">
        <v>5</v>
      </c>
    </row>
    <row r="251" spans="1:2">
      <c r="A251" s="107" t="s">
        <v>31027</v>
      </c>
      <c r="B251">
        <v>8</v>
      </c>
    </row>
    <row r="252" spans="1:2">
      <c r="A252" s="107" t="s">
        <v>31028</v>
      </c>
      <c r="B252">
        <v>2</v>
      </c>
    </row>
    <row r="253" spans="1:2">
      <c r="A253" s="107" t="s">
        <v>31029</v>
      </c>
      <c r="B253">
        <v>6</v>
      </c>
    </row>
    <row r="254" spans="1:2">
      <c r="A254" s="107" t="s">
        <v>31030</v>
      </c>
      <c r="B254">
        <v>5</v>
      </c>
    </row>
    <row r="255" spans="1:2">
      <c r="A255" s="107" t="s">
        <v>31031</v>
      </c>
      <c r="B255">
        <v>6</v>
      </c>
    </row>
    <row r="256" spans="1:2">
      <c r="A256" s="107" t="s">
        <v>31032</v>
      </c>
      <c r="B256">
        <v>12</v>
      </c>
    </row>
    <row r="257" spans="1:2">
      <c r="A257" s="107" t="s">
        <v>31033</v>
      </c>
      <c r="B257">
        <v>2</v>
      </c>
    </row>
    <row r="258" spans="1:2">
      <c r="A258" s="107" t="s">
        <v>31034</v>
      </c>
      <c r="B258">
        <v>3</v>
      </c>
    </row>
    <row r="259" spans="1:2">
      <c r="A259" s="107" t="s">
        <v>31035</v>
      </c>
      <c r="B259">
        <v>3</v>
      </c>
    </row>
    <row r="260" spans="1:2">
      <c r="A260" s="107" t="s">
        <v>31036</v>
      </c>
      <c r="B260">
        <v>5</v>
      </c>
    </row>
    <row r="261" spans="1:2">
      <c r="A261" s="107" t="s">
        <v>31037</v>
      </c>
      <c r="B261">
        <v>4</v>
      </c>
    </row>
    <row r="262" spans="1:2">
      <c r="A262" s="107" t="s">
        <v>31038</v>
      </c>
      <c r="B262">
        <v>1</v>
      </c>
    </row>
    <row r="263" spans="1:2">
      <c r="A263" s="107" t="s">
        <v>31039</v>
      </c>
      <c r="B263">
        <v>20</v>
      </c>
    </row>
    <row r="264" spans="1:2">
      <c r="A264" s="107" t="s">
        <v>31040</v>
      </c>
      <c r="B264">
        <v>2</v>
      </c>
    </row>
    <row r="265" spans="1:2">
      <c r="A265" s="107" t="s">
        <v>31041</v>
      </c>
      <c r="B265">
        <v>3</v>
      </c>
    </row>
    <row r="266" spans="1:2">
      <c r="A266" s="107" t="s">
        <v>31042</v>
      </c>
      <c r="B266">
        <v>17</v>
      </c>
    </row>
    <row r="267" spans="1:2">
      <c r="A267" s="107" t="s">
        <v>31043</v>
      </c>
      <c r="B267">
        <v>2</v>
      </c>
    </row>
    <row r="268" spans="1:2">
      <c r="A268" s="107" t="s">
        <v>29341</v>
      </c>
      <c r="B268">
        <v>211</v>
      </c>
    </row>
    <row r="269" spans="1:2">
      <c r="A269" s="107" t="s">
        <v>29342</v>
      </c>
      <c r="B269">
        <v>5624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6"/>
  <sheetViews>
    <sheetView topLeftCell="A6" workbookViewId="0">
      <selection activeCell="D16" sqref="D16"/>
    </sheetView>
  </sheetViews>
  <sheetFormatPr defaultColWidth="9.109375" defaultRowHeight="22.8"/>
  <cols>
    <col min="1" max="1" width="5" bestFit="1" customWidth="1"/>
    <col min="2" max="2" width="3.5546875" style="4" bestFit="1" customWidth="1"/>
    <col min="3" max="3" width="10.109375" customWidth="1"/>
  </cols>
  <sheetData>
    <row r="1" spans="1:4">
      <c r="A1" s="20">
        <v>1</v>
      </c>
      <c r="B1" s="8" t="s">
        <v>3625</v>
      </c>
      <c r="C1" s="21">
        <f t="shared" ref="C1:C4" si="0">A2-1</f>
        <v>871</v>
      </c>
      <c r="D1" s="5">
        <f>C1</f>
        <v>871</v>
      </c>
    </row>
    <row r="2" spans="1:4">
      <c r="A2" s="22">
        <v>872</v>
      </c>
      <c r="B2" s="9" t="s">
        <v>3626</v>
      </c>
      <c r="C2" s="23">
        <f t="shared" si="0"/>
        <v>1340</v>
      </c>
      <c r="D2" s="6">
        <f>C2-A2</f>
        <v>468</v>
      </c>
    </row>
    <row r="3" spans="1:4">
      <c r="A3" s="22">
        <v>1341</v>
      </c>
      <c r="B3" s="9" t="s">
        <v>3627</v>
      </c>
      <c r="C3" s="23">
        <f t="shared" si="0"/>
        <v>1667</v>
      </c>
      <c r="D3" s="6">
        <f t="shared" ref="D3:D46" si="1">C3-A3</f>
        <v>326</v>
      </c>
    </row>
    <row r="4" spans="1:4">
      <c r="A4" s="22">
        <v>1668</v>
      </c>
      <c r="B4" s="9" t="s">
        <v>3628</v>
      </c>
      <c r="C4" s="23">
        <f t="shared" si="0"/>
        <v>1886</v>
      </c>
      <c r="D4" s="6">
        <f t="shared" si="1"/>
        <v>218</v>
      </c>
    </row>
    <row r="5" spans="1:4">
      <c r="A5" s="22">
        <v>1887</v>
      </c>
      <c r="B5" s="9" t="s">
        <v>3629</v>
      </c>
      <c r="C5" s="23">
        <f t="shared" ref="C5:C13" si="2">A6-1</f>
        <v>2050</v>
      </c>
      <c r="D5" s="6">
        <f t="shared" si="1"/>
        <v>163</v>
      </c>
    </row>
    <row r="6" spans="1:4">
      <c r="A6" s="22">
        <v>2051</v>
      </c>
      <c r="B6" s="9" t="s">
        <v>3630</v>
      </c>
      <c r="C6" s="23">
        <f t="shared" si="2"/>
        <v>2060</v>
      </c>
      <c r="D6" s="6">
        <f t="shared" si="1"/>
        <v>9</v>
      </c>
    </row>
    <row r="7" spans="1:4">
      <c r="A7" s="22">
        <v>2061</v>
      </c>
      <c r="B7" s="9" t="s">
        <v>3631</v>
      </c>
      <c r="C7" s="23">
        <f t="shared" si="2"/>
        <v>2242</v>
      </c>
      <c r="D7" s="6">
        <f t="shared" si="1"/>
        <v>181</v>
      </c>
    </row>
    <row r="8" spans="1:4">
      <c r="A8" s="22">
        <v>2243</v>
      </c>
      <c r="B8" s="9" t="s">
        <v>3632</v>
      </c>
      <c r="C8" s="23">
        <f t="shared" si="2"/>
        <v>2867</v>
      </c>
      <c r="D8" s="6">
        <f t="shared" si="1"/>
        <v>624</v>
      </c>
    </row>
    <row r="9" spans="1:4">
      <c r="A9" s="22">
        <v>2868</v>
      </c>
      <c r="B9" s="9" t="s">
        <v>3633</v>
      </c>
      <c r="C9" s="23">
        <f t="shared" si="2"/>
        <v>2967</v>
      </c>
      <c r="D9" s="6">
        <f t="shared" si="1"/>
        <v>99</v>
      </c>
    </row>
    <row r="10" spans="1:4">
      <c r="A10" s="22">
        <v>2968</v>
      </c>
      <c r="B10" s="9" t="s">
        <v>3634</v>
      </c>
      <c r="C10" s="23">
        <f t="shared" si="2"/>
        <v>3509</v>
      </c>
      <c r="D10" s="6">
        <f t="shared" si="1"/>
        <v>541</v>
      </c>
    </row>
    <row r="11" spans="1:4">
      <c r="A11" s="22">
        <v>3510</v>
      </c>
      <c r="B11" s="9" t="s">
        <v>3635</v>
      </c>
      <c r="C11" s="23">
        <f t="shared" si="2"/>
        <v>3807</v>
      </c>
      <c r="D11" s="6">
        <f t="shared" si="1"/>
        <v>297</v>
      </c>
    </row>
    <row r="12" spans="1:4">
      <c r="A12" s="22">
        <v>3808</v>
      </c>
      <c r="B12" s="9" t="s">
        <v>3636</v>
      </c>
      <c r="C12" s="23">
        <f t="shared" si="2"/>
        <v>3963</v>
      </c>
      <c r="D12" s="6">
        <f t="shared" si="1"/>
        <v>155</v>
      </c>
    </row>
    <row r="13" spans="1:4">
      <c r="A13" s="22">
        <v>3964</v>
      </c>
      <c r="B13" s="9" t="s">
        <v>3637</v>
      </c>
      <c r="C13" s="23">
        <f t="shared" si="2"/>
        <v>4993</v>
      </c>
      <c r="D13" s="6">
        <f t="shared" si="1"/>
        <v>1029</v>
      </c>
    </row>
    <row r="14" spans="1:4">
      <c r="A14" s="22">
        <v>4994</v>
      </c>
      <c r="B14" s="9" t="s">
        <v>3638</v>
      </c>
      <c r="C14" s="23">
        <f t="shared" ref="C14:C20" si="3">A15-1</f>
        <v>5428</v>
      </c>
      <c r="D14" s="6">
        <f t="shared" si="1"/>
        <v>434</v>
      </c>
    </row>
    <row r="15" spans="1:4">
      <c r="A15" s="22">
        <v>5429</v>
      </c>
      <c r="B15" s="9" t="s">
        <v>3639</v>
      </c>
      <c r="C15" s="23">
        <f t="shared" si="3"/>
        <v>5644</v>
      </c>
      <c r="D15" s="6">
        <f t="shared" si="1"/>
        <v>215</v>
      </c>
    </row>
    <row r="16" spans="1:4">
      <c r="A16" s="22">
        <v>5645</v>
      </c>
      <c r="B16" s="9" t="s">
        <v>3640</v>
      </c>
      <c r="C16" s="23">
        <f t="shared" si="3"/>
        <v>6283</v>
      </c>
      <c r="D16" s="6">
        <f t="shared" si="1"/>
        <v>638</v>
      </c>
    </row>
    <row r="17" spans="1:4">
      <c r="A17" s="22">
        <v>6284</v>
      </c>
      <c r="B17" s="9" t="s">
        <v>3641</v>
      </c>
      <c r="C17" s="23">
        <f t="shared" si="3"/>
        <v>6626</v>
      </c>
      <c r="D17" s="6">
        <f t="shared" si="1"/>
        <v>342</v>
      </c>
    </row>
    <row r="18" spans="1:4">
      <c r="A18" s="22">
        <v>6627</v>
      </c>
      <c r="B18" s="9" t="s">
        <v>3642</v>
      </c>
      <c r="C18" s="23">
        <f t="shared" si="3"/>
        <v>6891</v>
      </c>
      <c r="D18" s="6">
        <f t="shared" si="1"/>
        <v>264</v>
      </c>
    </row>
    <row r="19" spans="1:4">
      <c r="A19" s="22">
        <v>6892</v>
      </c>
      <c r="B19" s="9" t="s">
        <v>3643</v>
      </c>
      <c r="C19" s="23">
        <f t="shared" si="3"/>
        <v>7199</v>
      </c>
      <c r="D19" s="6">
        <f t="shared" si="1"/>
        <v>307</v>
      </c>
    </row>
    <row r="20" spans="1:4">
      <c r="A20" s="22">
        <v>7200</v>
      </c>
      <c r="B20" s="9" t="s">
        <v>3644</v>
      </c>
      <c r="C20" s="23">
        <f t="shared" si="3"/>
        <v>7578</v>
      </c>
      <c r="D20" s="6">
        <f t="shared" si="1"/>
        <v>378</v>
      </c>
    </row>
    <row r="21" spans="1:4">
      <c r="A21" s="22">
        <v>7579</v>
      </c>
      <c r="B21" s="9" t="s">
        <v>3645</v>
      </c>
      <c r="C21" s="23">
        <f>A22-1</f>
        <v>8371</v>
      </c>
      <c r="D21" s="6">
        <f t="shared" si="1"/>
        <v>792</v>
      </c>
    </row>
    <row r="22" spans="1:4" ht="23.4" thickBot="1">
      <c r="A22" s="24">
        <v>8372</v>
      </c>
      <c r="B22" s="10" t="s">
        <v>3646</v>
      </c>
      <c r="C22" s="25">
        <v>8674</v>
      </c>
      <c r="D22" s="7">
        <f t="shared" si="1"/>
        <v>302</v>
      </c>
    </row>
    <row r="23" spans="1:4">
      <c r="A23" s="14">
        <v>1</v>
      </c>
      <c r="B23" s="11" t="s">
        <v>3647</v>
      </c>
      <c r="C23" s="15">
        <f t="shared" ref="C23:C26" si="4">A24-1</f>
        <v>895</v>
      </c>
      <c r="D23" s="5">
        <f>C23</f>
        <v>895</v>
      </c>
    </row>
    <row r="24" spans="1:4">
      <c r="A24" s="16">
        <v>896</v>
      </c>
      <c r="B24" s="12" t="s">
        <v>3648</v>
      </c>
      <c r="C24" s="17">
        <f t="shared" si="4"/>
        <v>1041</v>
      </c>
      <c r="D24" s="6">
        <f t="shared" si="1"/>
        <v>145</v>
      </c>
    </row>
    <row r="25" spans="1:4">
      <c r="A25" s="16">
        <v>1042</v>
      </c>
      <c r="B25" s="12" t="s">
        <v>3649</v>
      </c>
      <c r="C25" s="17">
        <f t="shared" si="4"/>
        <v>1137</v>
      </c>
      <c r="D25" s="6">
        <f t="shared" si="1"/>
        <v>95</v>
      </c>
    </row>
    <row r="26" spans="1:4">
      <c r="A26" s="16">
        <v>1138</v>
      </c>
      <c r="B26" s="12" t="s">
        <v>3650</v>
      </c>
      <c r="C26" s="17">
        <f t="shared" si="4"/>
        <v>1435</v>
      </c>
      <c r="D26" s="6">
        <f t="shared" si="1"/>
        <v>297</v>
      </c>
    </row>
    <row r="27" spans="1:4">
      <c r="A27" s="16">
        <v>1436</v>
      </c>
      <c r="B27" s="12" t="s">
        <v>3651</v>
      </c>
      <c r="C27" s="17">
        <f t="shared" ref="C27:C30" si="5">A28-1</f>
        <v>2193</v>
      </c>
      <c r="D27" s="6">
        <f t="shared" si="1"/>
        <v>757</v>
      </c>
    </row>
    <row r="28" spans="1:4">
      <c r="A28" s="16">
        <v>2194</v>
      </c>
      <c r="B28" s="12" t="s">
        <v>3652</v>
      </c>
      <c r="C28" s="17">
        <f t="shared" si="5"/>
        <v>2227</v>
      </c>
      <c r="D28" s="6">
        <f t="shared" si="1"/>
        <v>33</v>
      </c>
    </row>
    <row r="29" spans="1:4">
      <c r="A29" s="16">
        <v>2228</v>
      </c>
      <c r="B29" s="12" t="s">
        <v>3653</v>
      </c>
      <c r="C29" s="17">
        <f t="shared" si="5"/>
        <v>2279</v>
      </c>
      <c r="D29" s="6">
        <f t="shared" si="1"/>
        <v>51</v>
      </c>
    </row>
    <row r="30" spans="1:4">
      <c r="A30" s="16">
        <v>2280</v>
      </c>
      <c r="B30" s="12" t="s">
        <v>3654</v>
      </c>
      <c r="C30" s="17">
        <f t="shared" si="5"/>
        <v>2382</v>
      </c>
      <c r="D30" s="6">
        <f t="shared" si="1"/>
        <v>102</v>
      </c>
    </row>
    <row r="31" spans="1:4">
      <c r="A31" s="16">
        <v>2383</v>
      </c>
      <c r="B31" s="12" t="s">
        <v>3655</v>
      </c>
      <c r="C31" s="17">
        <f t="shared" ref="C31:C40" si="6">A32-1</f>
        <v>2503</v>
      </c>
      <c r="D31" s="6">
        <f t="shared" si="1"/>
        <v>120</v>
      </c>
    </row>
    <row r="32" spans="1:4">
      <c r="A32" s="16">
        <v>2504</v>
      </c>
      <c r="B32" s="12" t="s">
        <v>3656</v>
      </c>
      <c r="C32" s="17">
        <f t="shared" si="6"/>
        <v>2974</v>
      </c>
      <c r="D32" s="6">
        <f t="shared" si="1"/>
        <v>470</v>
      </c>
    </row>
    <row r="33" spans="1:4">
      <c r="A33" s="16">
        <v>2975</v>
      </c>
      <c r="B33" s="12" t="s">
        <v>3657</v>
      </c>
      <c r="C33" s="17">
        <f t="shared" si="6"/>
        <v>3091</v>
      </c>
      <c r="D33" s="6">
        <f t="shared" si="1"/>
        <v>116</v>
      </c>
    </row>
    <row r="34" spans="1:4">
      <c r="A34" s="16">
        <v>3092</v>
      </c>
      <c r="B34" s="12" t="s">
        <v>3658</v>
      </c>
      <c r="C34" s="17">
        <f t="shared" si="6"/>
        <v>3475</v>
      </c>
      <c r="D34" s="6">
        <f t="shared" si="1"/>
        <v>383</v>
      </c>
    </row>
    <row r="35" spans="1:4">
      <c r="A35" s="16">
        <v>3476</v>
      </c>
      <c r="B35" s="12" t="s">
        <v>3659</v>
      </c>
      <c r="C35" s="17">
        <f t="shared" si="6"/>
        <v>3577</v>
      </c>
      <c r="D35" s="6">
        <f t="shared" si="1"/>
        <v>101</v>
      </c>
    </row>
    <row r="36" spans="1:4">
      <c r="A36" s="16">
        <v>3578</v>
      </c>
      <c r="B36" s="12" t="s">
        <v>3660</v>
      </c>
      <c r="C36" s="17">
        <f t="shared" si="6"/>
        <v>3587</v>
      </c>
      <c r="D36" s="6">
        <f t="shared" si="1"/>
        <v>9</v>
      </c>
    </row>
    <row r="37" spans="1:4">
      <c r="A37" s="16">
        <v>3588</v>
      </c>
      <c r="B37" s="12" t="s">
        <v>3661</v>
      </c>
      <c r="C37" s="17">
        <f t="shared" si="6"/>
        <v>3801</v>
      </c>
      <c r="D37" s="6">
        <f t="shared" si="1"/>
        <v>213</v>
      </c>
    </row>
    <row r="38" spans="1:4">
      <c r="A38" s="16">
        <v>3802</v>
      </c>
      <c r="B38" s="12" t="s">
        <v>3662</v>
      </c>
      <c r="C38" s="17">
        <f t="shared" si="6"/>
        <v>4459</v>
      </c>
      <c r="D38" s="6">
        <f t="shared" si="1"/>
        <v>657</v>
      </c>
    </row>
    <row r="39" spans="1:4">
      <c r="A39" s="16">
        <v>4460</v>
      </c>
      <c r="B39" s="12" t="s">
        <v>3663</v>
      </c>
      <c r="C39" s="17">
        <f t="shared" si="6"/>
        <v>4517</v>
      </c>
      <c r="D39" s="6">
        <f t="shared" si="1"/>
        <v>57</v>
      </c>
    </row>
    <row r="40" spans="1:4">
      <c r="A40" s="16">
        <v>4518</v>
      </c>
      <c r="B40" s="12" t="s">
        <v>3664</v>
      </c>
      <c r="C40" s="17">
        <f t="shared" si="6"/>
        <v>4998</v>
      </c>
      <c r="D40" s="6">
        <f t="shared" si="1"/>
        <v>480</v>
      </c>
    </row>
    <row r="41" spans="1:4">
      <c r="A41" s="16">
        <v>4999</v>
      </c>
      <c r="B41" s="12" t="s">
        <v>3665</v>
      </c>
      <c r="C41" s="17">
        <f>A42-1</f>
        <v>5190</v>
      </c>
      <c r="D41" s="6">
        <f t="shared" si="1"/>
        <v>191</v>
      </c>
    </row>
    <row r="42" spans="1:4">
      <c r="A42" s="16">
        <v>5191</v>
      </c>
      <c r="B42" s="12" t="s">
        <v>3666</v>
      </c>
      <c r="C42" s="17">
        <f t="shared" ref="C42:C44" si="7">A43-1</f>
        <v>5313</v>
      </c>
      <c r="D42" s="6">
        <f t="shared" si="1"/>
        <v>122</v>
      </c>
    </row>
    <row r="43" spans="1:4">
      <c r="A43" s="16">
        <v>5314</v>
      </c>
      <c r="B43" s="12" t="s">
        <v>3667</v>
      </c>
      <c r="C43" s="17">
        <f t="shared" si="7"/>
        <v>5462</v>
      </c>
      <c r="D43" s="6">
        <f t="shared" si="1"/>
        <v>148</v>
      </c>
    </row>
    <row r="44" spans="1:4">
      <c r="A44" s="16">
        <v>5463</v>
      </c>
      <c r="B44" s="12" t="s">
        <v>3668</v>
      </c>
      <c r="C44" s="17">
        <f t="shared" si="7"/>
        <v>5566</v>
      </c>
      <c r="D44" s="6">
        <f t="shared" si="1"/>
        <v>103</v>
      </c>
    </row>
    <row r="45" spans="1:4">
      <c r="A45" s="16">
        <v>5567</v>
      </c>
      <c r="B45" s="12" t="s">
        <v>3669</v>
      </c>
      <c r="C45" s="17">
        <f>A46-1</f>
        <v>5597</v>
      </c>
      <c r="D45" s="6">
        <f t="shared" si="1"/>
        <v>30</v>
      </c>
    </row>
    <row r="46" spans="1:4" ht="23.4" thickBot="1">
      <c r="A46" s="18">
        <v>5598</v>
      </c>
      <c r="B46" s="13" t="s">
        <v>3670</v>
      </c>
      <c r="C46" s="19">
        <v>5624</v>
      </c>
      <c r="D46" s="7">
        <f t="shared" si="1"/>
        <v>26</v>
      </c>
    </row>
  </sheetData>
  <conditionalFormatting sqref="D1:D46">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ignoredErrors>
    <ignoredError sqref="D23"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D2943-93F4-4861-A06F-99526AA38332}">
  <dimension ref="A1:D46"/>
  <sheetViews>
    <sheetView tabSelected="1" topLeftCell="A30" workbookViewId="0">
      <selection sqref="A1:A46"/>
    </sheetView>
  </sheetViews>
  <sheetFormatPr defaultColWidth="9.109375" defaultRowHeight="22.8"/>
  <cols>
    <col min="1" max="1" width="5" bestFit="1" customWidth="1"/>
    <col min="2" max="2" width="3.5546875" style="4" bestFit="1" customWidth="1"/>
    <col min="3" max="3" width="10.109375" customWidth="1"/>
  </cols>
  <sheetData>
    <row r="1" spans="1:4">
      <c r="A1" s="20">
        <v>1</v>
      </c>
      <c r="B1" s="8" t="s">
        <v>3625</v>
      </c>
      <c r="C1" s="21">
        <v>871</v>
      </c>
      <c r="D1" s="5">
        <v>871</v>
      </c>
    </row>
    <row r="2" spans="1:4">
      <c r="A2" s="22">
        <v>872</v>
      </c>
      <c r="B2" s="9" t="s">
        <v>3626</v>
      </c>
      <c r="C2" s="23">
        <v>1340</v>
      </c>
      <c r="D2" s="6">
        <v>468</v>
      </c>
    </row>
    <row r="3" spans="1:4">
      <c r="A3" s="22">
        <v>1341</v>
      </c>
      <c r="B3" s="9" t="s">
        <v>3627</v>
      </c>
      <c r="C3" s="23">
        <v>1667</v>
      </c>
      <c r="D3" s="6">
        <v>326</v>
      </c>
    </row>
    <row r="4" spans="1:4">
      <c r="A4" s="22">
        <v>1668</v>
      </c>
      <c r="B4" s="9" t="s">
        <v>3628</v>
      </c>
      <c r="C4" s="23">
        <v>1886</v>
      </c>
      <c r="D4" s="6">
        <v>218</v>
      </c>
    </row>
    <row r="5" spans="1:4">
      <c r="A5" s="22">
        <v>1887</v>
      </c>
      <c r="B5" s="9" t="s">
        <v>3629</v>
      </c>
      <c r="C5" s="23">
        <v>2050</v>
      </c>
      <c r="D5" s="6">
        <v>163</v>
      </c>
    </row>
    <row r="6" spans="1:4">
      <c r="A6" s="22">
        <v>2051</v>
      </c>
      <c r="B6" s="9" t="s">
        <v>3630</v>
      </c>
      <c r="C6" s="23">
        <v>2060</v>
      </c>
      <c r="D6" s="6">
        <v>9</v>
      </c>
    </row>
    <row r="7" spans="1:4">
      <c r="A7" s="22">
        <v>2061</v>
      </c>
      <c r="B7" s="9" t="s">
        <v>3631</v>
      </c>
      <c r="C7" s="23">
        <v>2242</v>
      </c>
      <c r="D7" s="6">
        <v>181</v>
      </c>
    </row>
    <row r="8" spans="1:4">
      <c r="A8" s="22">
        <v>2243</v>
      </c>
      <c r="B8" s="9" t="s">
        <v>3632</v>
      </c>
      <c r="C8" s="23">
        <v>2867</v>
      </c>
      <c r="D8" s="6">
        <v>624</v>
      </c>
    </row>
    <row r="9" spans="1:4">
      <c r="A9" s="22">
        <v>2868</v>
      </c>
      <c r="B9" s="9" t="s">
        <v>3633</v>
      </c>
      <c r="C9" s="23">
        <v>2967</v>
      </c>
      <c r="D9" s="6">
        <v>99</v>
      </c>
    </row>
    <row r="10" spans="1:4">
      <c r="A10" s="22">
        <v>2968</v>
      </c>
      <c r="B10" s="9" t="s">
        <v>3634</v>
      </c>
      <c r="C10" s="23">
        <v>3509</v>
      </c>
      <c r="D10" s="6">
        <v>541</v>
      </c>
    </row>
    <row r="11" spans="1:4">
      <c r="A11" s="22">
        <v>3510</v>
      </c>
      <c r="B11" s="9" t="s">
        <v>3635</v>
      </c>
      <c r="C11" s="23">
        <v>3807</v>
      </c>
      <c r="D11" s="6">
        <v>297</v>
      </c>
    </row>
    <row r="12" spans="1:4">
      <c r="A12" s="22">
        <v>3808</v>
      </c>
      <c r="B12" s="9" t="s">
        <v>3636</v>
      </c>
      <c r="C12" s="23">
        <v>3963</v>
      </c>
      <c r="D12" s="6">
        <v>155</v>
      </c>
    </row>
    <row r="13" spans="1:4">
      <c r="A13" s="22">
        <v>3964</v>
      </c>
      <c r="B13" s="9" t="s">
        <v>3637</v>
      </c>
      <c r="C13" s="23">
        <v>4993</v>
      </c>
      <c r="D13" s="6">
        <v>1029</v>
      </c>
    </row>
    <row r="14" spans="1:4">
      <c r="A14" s="22">
        <v>4994</v>
      </c>
      <c r="B14" s="9" t="s">
        <v>3638</v>
      </c>
      <c r="C14" s="23">
        <v>5428</v>
      </c>
      <c r="D14" s="6">
        <v>434</v>
      </c>
    </row>
    <row r="15" spans="1:4">
      <c r="A15" s="22">
        <v>5429</v>
      </c>
      <c r="B15" s="9" t="s">
        <v>3639</v>
      </c>
      <c r="C15" s="23">
        <v>5644</v>
      </c>
      <c r="D15" s="6">
        <v>215</v>
      </c>
    </row>
    <row r="16" spans="1:4">
      <c r="A16" s="22">
        <v>5645</v>
      </c>
      <c r="B16" s="9" t="s">
        <v>3640</v>
      </c>
      <c r="C16" s="23">
        <v>6283</v>
      </c>
      <c r="D16" s="6">
        <v>638</v>
      </c>
    </row>
    <row r="17" spans="1:4">
      <c r="A17" s="22">
        <v>6284</v>
      </c>
      <c r="B17" s="9" t="s">
        <v>3641</v>
      </c>
      <c r="C17" s="23">
        <v>6626</v>
      </c>
      <c r="D17" s="6">
        <v>342</v>
      </c>
    </row>
    <row r="18" spans="1:4">
      <c r="A18" s="22">
        <v>6627</v>
      </c>
      <c r="B18" s="9" t="s">
        <v>3642</v>
      </c>
      <c r="C18" s="23">
        <v>6891</v>
      </c>
      <c r="D18" s="6">
        <v>264</v>
      </c>
    </row>
    <row r="19" spans="1:4">
      <c r="A19" s="22">
        <v>6892</v>
      </c>
      <c r="B19" s="9" t="s">
        <v>3643</v>
      </c>
      <c r="C19" s="23">
        <v>7199</v>
      </c>
      <c r="D19" s="6">
        <v>307</v>
      </c>
    </row>
    <row r="20" spans="1:4">
      <c r="A20" s="22">
        <v>7200</v>
      </c>
      <c r="B20" s="9" t="s">
        <v>3644</v>
      </c>
      <c r="C20" s="23">
        <v>7578</v>
      </c>
      <c r="D20" s="6">
        <v>378</v>
      </c>
    </row>
    <row r="21" spans="1:4">
      <c r="A21" s="22">
        <v>7579</v>
      </c>
      <c r="B21" s="9" t="s">
        <v>3645</v>
      </c>
      <c r="C21" s="23">
        <v>8371</v>
      </c>
      <c r="D21" s="6">
        <v>792</v>
      </c>
    </row>
    <row r="22" spans="1:4" ht="23.4" thickBot="1">
      <c r="A22" s="24">
        <v>8372</v>
      </c>
      <c r="B22" s="10" t="s">
        <v>3646</v>
      </c>
      <c r="C22" s="25">
        <v>8674</v>
      </c>
      <c r="D22" s="7">
        <v>302</v>
      </c>
    </row>
    <row r="23" spans="1:4">
      <c r="A23" s="14">
        <v>1</v>
      </c>
      <c r="B23" s="11" t="s">
        <v>3647</v>
      </c>
      <c r="C23" s="15">
        <v>895</v>
      </c>
      <c r="D23" s="5">
        <v>895</v>
      </c>
    </row>
    <row r="24" spans="1:4">
      <c r="A24" s="16">
        <v>896</v>
      </c>
      <c r="B24" s="12" t="s">
        <v>3648</v>
      </c>
      <c r="C24" s="17">
        <v>1041</v>
      </c>
      <c r="D24" s="6">
        <v>145</v>
      </c>
    </row>
    <row r="25" spans="1:4">
      <c r="A25" s="16">
        <v>1042</v>
      </c>
      <c r="B25" s="12" t="s">
        <v>3649</v>
      </c>
      <c r="C25" s="17">
        <v>1137</v>
      </c>
      <c r="D25" s="6">
        <v>95</v>
      </c>
    </row>
    <row r="26" spans="1:4">
      <c r="A26" s="16">
        <v>1138</v>
      </c>
      <c r="B26" s="12" t="s">
        <v>3650</v>
      </c>
      <c r="C26" s="17">
        <v>1435</v>
      </c>
      <c r="D26" s="6">
        <v>297</v>
      </c>
    </row>
    <row r="27" spans="1:4">
      <c r="A27" s="16">
        <v>1436</v>
      </c>
      <c r="B27" s="12" t="s">
        <v>3651</v>
      </c>
      <c r="C27" s="17">
        <v>2193</v>
      </c>
      <c r="D27" s="6">
        <v>757</v>
      </c>
    </row>
    <row r="28" spans="1:4">
      <c r="A28" s="16">
        <v>2194</v>
      </c>
      <c r="B28" s="12" t="s">
        <v>3652</v>
      </c>
      <c r="C28" s="17">
        <v>2227</v>
      </c>
      <c r="D28" s="6">
        <v>33</v>
      </c>
    </row>
    <row r="29" spans="1:4">
      <c r="A29" s="16">
        <v>2228</v>
      </c>
      <c r="B29" s="12" t="s">
        <v>3653</v>
      </c>
      <c r="C29" s="17">
        <v>2279</v>
      </c>
      <c r="D29" s="6">
        <v>51</v>
      </c>
    </row>
    <row r="30" spans="1:4">
      <c r="A30" s="16">
        <v>2280</v>
      </c>
      <c r="B30" s="12" t="s">
        <v>3654</v>
      </c>
      <c r="C30" s="17">
        <v>2382</v>
      </c>
      <c r="D30" s="6">
        <v>102</v>
      </c>
    </row>
    <row r="31" spans="1:4">
      <c r="A31" s="16">
        <v>2383</v>
      </c>
      <c r="B31" s="12" t="s">
        <v>3655</v>
      </c>
      <c r="C31" s="17">
        <v>2503</v>
      </c>
      <c r="D31" s="6">
        <v>120</v>
      </c>
    </row>
    <row r="32" spans="1:4">
      <c r="A32" s="16">
        <v>2504</v>
      </c>
      <c r="B32" s="12" t="s">
        <v>3656</v>
      </c>
      <c r="C32" s="17">
        <v>2974</v>
      </c>
      <c r="D32" s="6">
        <v>470</v>
      </c>
    </row>
    <row r="33" spans="1:4">
      <c r="A33" s="16">
        <v>2975</v>
      </c>
      <c r="B33" s="12" t="s">
        <v>3657</v>
      </c>
      <c r="C33" s="17">
        <v>3091</v>
      </c>
      <c r="D33" s="6">
        <v>116</v>
      </c>
    </row>
    <row r="34" spans="1:4">
      <c r="A34" s="16">
        <v>3092</v>
      </c>
      <c r="B34" s="12" t="s">
        <v>3658</v>
      </c>
      <c r="C34" s="17">
        <v>3475</v>
      </c>
      <c r="D34" s="6">
        <v>383</v>
      </c>
    </row>
    <row r="35" spans="1:4">
      <c r="A35" s="16">
        <v>3476</v>
      </c>
      <c r="B35" s="12" t="s">
        <v>3659</v>
      </c>
      <c r="C35" s="17">
        <v>3577</v>
      </c>
      <c r="D35" s="6">
        <v>101</v>
      </c>
    </row>
    <row r="36" spans="1:4">
      <c r="A36" s="16">
        <v>3578</v>
      </c>
      <c r="B36" s="12" t="s">
        <v>3660</v>
      </c>
      <c r="C36" s="17">
        <v>3587</v>
      </c>
      <c r="D36" s="6">
        <v>9</v>
      </c>
    </row>
    <row r="37" spans="1:4">
      <c r="A37" s="16">
        <v>3588</v>
      </c>
      <c r="B37" s="12" t="s">
        <v>3661</v>
      </c>
      <c r="C37" s="17">
        <v>3801</v>
      </c>
      <c r="D37" s="6">
        <v>213</v>
      </c>
    </row>
    <row r="38" spans="1:4">
      <c r="A38" s="16">
        <v>3802</v>
      </c>
      <c r="B38" s="12" t="s">
        <v>3662</v>
      </c>
      <c r="C38" s="17">
        <v>4459</v>
      </c>
      <c r="D38" s="6">
        <v>657</v>
      </c>
    </row>
    <row r="39" spans="1:4">
      <c r="A39" s="16">
        <v>4460</v>
      </c>
      <c r="B39" s="12" t="s">
        <v>3663</v>
      </c>
      <c r="C39" s="17">
        <v>4517</v>
      </c>
      <c r="D39" s="6">
        <v>57</v>
      </c>
    </row>
    <row r="40" spans="1:4">
      <c r="A40" s="16">
        <v>4518</v>
      </c>
      <c r="B40" s="12" t="s">
        <v>3664</v>
      </c>
      <c r="C40" s="17">
        <v>4998</v>
      </c>
      <c r="D40" s="6">
        <v>480</v>
      </c>
    </row>
    <row r="41" spans="1:4">
      <c r="A41" s="16">
        <v>4999</v>
      </c>
      <c r="B41" s="12" t="s">
        <v>3665</v>
      </c>
      <c r="C41" s="17">
        <v>5190</v>
      </c>
      <c r="D41" s="6">
        <v>191</v>
      </c>
    </row>
    <row r="42" spans="1:4">
      <c r="A42" s="16">
        <v>5191</v>
      </c>
      <c r="B42" s="12" t="s">
        <v>3666</v>
      </c>
      <c r="C42" s="17">
        <v>5313</v>
      </c>
      <c r="D42" s="6">
        <v>122</v>
      </c>
    </row>
    <row r="43" spans="1:4">
      <c r="A43" s="16">
        <v>5314</v>
      </c>
      <c r="B43" s="12" t="s">
        <v>3667</v>
      </c>
      <c r="C43" s="17">
        <v>5462</v>
      </c>
      <c r="D43" s="6">
        <v>148</v>
      </c>
    </row>
    <row r="44" spans="1:4">
      <c r="A44" s="16">
        <v>5463</v>
      </c>
      <c r="B44" s="12" t="s">
        <v>3668</v>
      </c>
      <c r="C44" s="17">
        <v>5566</v>
      </c>
      <c r="D44" s="6">
        <v>103</v>
      </c>
    </row>
    <row r="45" spans="1:4">
      <c r="A45" s="16">
        <v>5567</v>
      </c>
      <c r="B45" s="12" t="s">
        <v>3669</v>
      </c>
      <c r="C45" s="17">
        <v>5597</v>
      </c>
      <c r="D45" s="6">
        <v>30</v>
      </c>
    </row>
    <row r="46" spans="1:4" ht="23.4" thickBot="1">
      <c r="A46" s="18">
        <v>5598</v>
      </c>
      <c r="B46" s="13" t="s">
        <v>3670</v>
      </c>
      <c r="C46" s="19">
        <v>5624</v>
      </c>
      <c r="D46" s="7">
        <v>26</v>
      </c>
    </row>
  </sheetData>
  <conditionalFormatting sqref="D1:D46">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66"/>
  <sheetViews>
    <sheetView workbookViewId="0">
      <selection activeCell="D21" sqref="D21"/>
    </sheetView>
  </sheetViews>
  <sheetFormatPr defaultColWidth="9.109375" defaultRowHeight="14.4"/>
  <cols>
    <col min="1" max="1" width="3.6640625" customWidth="1"/>
    <col min="2" max="2" width="15" bestFit="1" customWidth="1"/>
  </cols>
  <sheetData>
    <row r="1" spans="1:2">
      <c r="A1">
        <v>1</v>
      </c>
      <c r="B1" t="s">
        <v>26301</v>
      </c>
    </row>
    <row r="2" spans="1:2">
      <c r="A2">
        <v>2</v>
      </c>
      <c r="B2" t="s">
        <v>26302</v>
      </c>
    </row>
    <row r="3" spans="1:2">
      <c r="A3">
        <v>3</v>
      </c>
      <c r="B3" t="s">
        <v>26303</v>
      </c>
    </row>
    <row r="4" spans="1:2">
      <c r="A4">
        <v>4</v>
      </c>
      <c r="B4" t="s">
        <v>26304</v>
      </c>
    </row>
    <row r="5" spans="1:2">
      <c r="A5">
        <v>5</v>
      </c>
      <c r="B5" t="s">
        <v>26305</v>
      </c>
    </row>
    <row r="6" spans="1:2">
      <c r="A6">
        <v>6</v>
      </c>
      <c r="B6" t="s">
        <v>26306</v>
      </c>
    </row>
    <row r="7" spans="1:2">
      <c r="A7">
        <v>7</v>
      </c>
      <c r="B7" t="s">
        <v>26307</v>
      </c>
    </row>
    <row r="8" spans="1:2">
      <c r="A8">
        <v>8</v>
      </c>
      <c r="B8" t="s">
        <v>26310</v>
      </c>
    </row>
    <row r="9" spans="1:2">
      <c r="A9">
        <v>9</v>
      </c>
      <c r="B9" t="s">
        <v>26308</v>
      </c>
    </row>
    <row r="10" spans="1:2">
      <c r="A10">
        <v>10</v>
      </c>
      <c r="B10" t="s">
        <v>26309</v>
      </c>
    </row>
    <row r="11" spans="1:2">
      <c r="A11">
        <v>11</v>
      </c>
      <c r="B11" t="s">
        <v>26311</v>
      </c>
    </row>
    <row r="12" spans="1:2">
      <c r="A12">
        <v>12</v>
      </c>
      <c r="B12" t="s">
        <v>26312</v>
      </c>
    </row>
    <row r="13" spans="1:2">
      <c r="A13">
        <v>13</v>
      </c>
      <c r="B13" t="s">
        <v>26313</v>
      </c>
    </row>
    <row r="14" spans="1:2">
      <c r="A14">
        <v>14</v>
      </c>
      <c r="B14" t="s">
        <v>26314</v>
      </c>
    </row>
    <row r="15" spans="1:2">
      <c r="A15">
        <v>15</v>
      </c>
      <c r="B15" t="s">
        <v>26315</v>
      </c>
    </row>
    <row r="16" spans="1:2">
      <c r="A16">
        <v>16</v>
      </c>
      <c r="B16" t="s">
        <v>26316</v>
      </c>
    </row>
    <row r="17" spans="1:2">
      <c r="A17">
        <v>17</v>
      </c>
      <c r="B17" t="s">
        <v>26317</v>
      </c>
    </row>
    <row r="18" spans="1:2">
      <c r="A18">
        <v>18</v>
      </c>
      <c r="B18" t="s">
        <v>26318</v>
      </c>
    </row>
    <row r="19" spans="1:2">
      <c r="A19">
        <v>19</v>
      </c>
      <c r="B19" t="s">
        <v>26319</v>
      </c>
    </row>
    <row r="20" spans="1:2">
      <c r="A20">
        <v>20</v>
      </c>
      <c r="B20" t="s">
        <v>26320</v>
      </c>
    </row>
    <row r="21" spans="1:2">
      <c r="A21">
        <v>21</v>
      </c>
      <c r="B21" t="s">
        <v>26321</v>
      </c>
    </row>
    <row r="22" spans="1:2">
      <c r="A22">
        <v>22</v>
      </c>
      <c r="B22" t="s">
        <v>26322</v>
      </c>
    </row>
    <row r="23" spans="1:2">
      <c r="A23">
        <v>23</v>
      </c>
      <c r="B23" t="s">
        <v>26323</v>
      </c>
    </row>
    <row r="24" spans="1:2">
      <c r="A24">
        <v>24</v>
      </c>
      <c r="B24" t="s">
        <v>26324</v>
      </c>
    </row>
    <row r="25" spans="1:2">
      <c r="A25">
        <v>25</v>
      </c>
      <c r="B25" t="s">
        <v>26325</v>
      </c>
    </row>
    <row r="26" spans="1:2">
      <c r="A26">
        <v>26</v>
      </c>
      <c r="B26" t="s">
        <v>26326</v>
      </c>
    </row>
    <row r="27" spans="1:2">
      <c r="A27">
        <v>27</v>
      </c>
      <c r="B27" t="s">
        <v>26327</v>
      </c>
    </row>
    <row r="28" spans="1:2">
      <c r="A28">
        <v>28</v>
      </c>
      <c r="B28" t="s">
        <v>26328</v>
      </c>
    </row>
    <row r="29" spans="1:2">
      <c r="A29">
        <v>29</v>
      </c>
      <c r="B29" t="s">
        <v>26329</v>
      </c>
    </row>
    <row r="30" spans="1:2">
      <c r="A30">
        <v>30</v>
      </c>
      <c r="B30" t="s">
        <v>26330</v>
      </c>
    </row>
    <row r="31" spans="1:2">
      <c r="A31">
        <v>31</v>
      </c>
      <c r="B31" t="s">
        <v>26331</v>
      </c>
    </row>
    <row r="32" spans="1:2">
      <c r="A32">
        <v>32</v>
      </c>
      <c r="B32" t="s">
        <v>26332</v>
      </c>
    </row>
    <row r="33" spans="1:2">
      <c r="A33">
        <v>33</v>
      </c>
      <c r="B33" t="s">
        <v>26333</v>
      </c>
    </row>
    <row r="34" spans="1:2">
      <c r="A34">
        <v>34</v>
      </c>
      <c r="B34" t="s">
        <v>26334</v>
      </c>
    </row>
    <row r="35" spans="1:2">
      <c r="A35">
        <v>35</v>
      </c>
      <c r="B35" t="s">
        <v>26335</v>
      </c>
    </row>
    <row r="36" spans="1:2">
      <c r="A36">
        <v>36</v>
      </c>
      <c r="B36" t="s">
        <v>26336</v>
      </c>
    </row>
    <row r="37" spans="1:2">
      <c r="A37">
        <v>37</v>
      </c>
      <c r="B37" t="s">
        <v>26337</v>
      </c>
    </row>
    <row r="38" spans="1:2">
      <c r="A38">
        <v>38</v>
      </c>
      <c r="B38" t="s">
        <v>26338</v>
      </c>
    </row>
    <row r="39" spans="1:2">
      <c r="A39">
        <v>39</v>
      </c>
      <c r="B39" t="s">
        <v>26339</v>
      </c>
    </row>
    <row r="40" spans="1:2">
      <c r="A40">
        <v>40</v>
      </c>
      <c r="B40" t="s">
        <v>26340</v>
      </c>
    </row>
    <row r="41" spans="1:2">
      <c r="A41">
        <v>41</v>
      </c>
      <c r="B41" t="s">
        <v>26341</v>
      </c>
    </row>
    <row r="42" spans="1:2">
      <c r="A42">
        <v>42</v>
      </c>
      <c r="B42" t="s">
        <v>26342</v>
      </c>
    </row>
    <row r="43" spans="1:2">
      <c r="A43">
        <v>43</v>
      </c>
      <c r="B43" t="s">
        <v>26343</v>
      </c>
    </row>
    <row r="44" spans="1:2">
      <c r="A44">
        <v>44</v>
      </c>
      <c r="B44" t="s">
        <v>26344</v>
      </c>
    </row>
    <row r="45" spans="1:2">
      <c r="A45">
        <v>45</v>
      </c>
      <c r="B45" t="s">
        <v>26345</v>
      </c>
    </row>
    <row r="46" spans="1:2">
      <c r="A46">
        <v>46</v>
      </c>
      <c r="B46" t="s">
        <v>26346</v>
      </c>
    </row>
    <row r="47" spans="1:2">
      <c r="A47">
        <v>47</v>
      </c>
      <c r="B47" t="s">
        <v>26347</v>
      </c>
    </row>
    <row r="48" spans="1:2">
      <c r="A48">
        <v>48</v>
      </c>
      <c r="B48" t="s">
        <v>26348</v>
      </c>
    </row>
    <row r="49" spans="1:2">
      <c r="A49">
        <v>49</v>
      </c>
      <c r="B49" t="s">
        <v>26349</v>
      </c>
    </row>
    <row r="50" spans="1:2">
      <c r="A50">
        <v>50</v>
      </c>
      <c r="B50" t="s">
        <v>26350</v>
      </c>
    </row>
    <row r="51" spans="1:2">
      <c r="A51">
        <v>51</v>
      </c>
      <c r="B51" t="s">
        <v>26351</v>
      </c>
    </row>
    <row r="52" spans="1:2">
      <c r="A52">
        <v>52</v>
      </c>
      <c r="B52" t="s">
        <v>26352</v>
      </c>
    </row>
    <row r="53" spans="1:2">
      <c r="A53">
        <v>53</v>
      </c>
      <c r="B53" t="s">
        <v>26353</v>
      </c>
    </row>
    <row r="54" spans="1:2">
      <c r="A54">
        <v>54</v>
      </c>
      <c r="B54" t="s">
        <v>26354</v>
      </c>
    </row>
    <row r="55" spans="1:2">
      <c r="A55">
        <v>55</v>
      </c>
      <c r="B55" t="s">
        <v>26355</v>
      </c>
    </row>
    <row r="56" spans="1:2">
      <c r="A56">
        <v>56</v>
      </c>
      <c r="B56" t="s">
        <v>26356</v>
      </c>
    </row>
    <row r="57" spans="1:2">
      <c r="A57">
        <v>57</v>
      </c>
      <c r="B57" t="s">
        <v>26357</v>
      </c>
    </row>
    <row r="58" spans="1:2">
      <c r="A58">
        <v>58</v>
      </c>
      <c r="B58" t="s">
        <v>26358</v>
      </c>
    </row>
    <row r="59" spans="1:2">
      <c r="A59">
        <v>59</v>
      </c>
      <c r="B59" t="s">
        <v>26359</v>
      </c>
    </row>
    <row r="60" spans="1:2">
      <c r="A60">
        <v>60</v>
      </c>
      <c r="B60" t="s">
        <v>26360</v>
      </c>
    </row>
    <row r="61" spans="1:2">
      <c r="A61">
        <v>61</v>
      </c>
      <c r="B61" t="s">
        <v>26361</v>
      </c>
    </row>
    <row r="62" spans="1:2">
      <c r="A62">
        <v>62</v>
      </c>
      <c r="B62" t="s">
        <v>26362</v>
      </c>
    </row>
    <row r="63" spans="1:2">
      <c r="A63">
        <v>63</v>
      </c>
      <c r="B63" t="s">
        <v>26363</v>
      </c>
    </row>
    <row r="64" spans="1:2">
      <c r="A64">
        <v>64</v>
      </c>
      <c r="B64" t="s">
        <v>26364</v>
      </c>
    </row>
    <row r="65" spans="1:2">
      <c r="A65">
        <v>65</v>
      </c>
      <c r="B65" t="s">
        <v>26365</v>
      </c>
    </row>
    <row r="66" spans="1:2">
      <c r="A66">
        <v>66</v>
      </c>
      <c r="B66" t="s">
        <v>26366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Hebrew</vt:lpstr>
      <vt:lpstr>LookUp (Heb)</vt:lpstr>
      <vt:lpstr>Heb First Occ</vt:lpstr>
      <vt:lpstr>Greek</vt:lpstr>
      <vt:lpstr>LookUp (Gk)</vt:lpstr>
      <vt:lpstr>Gk First Occ</vt:lpstr>
      <vt:lpstr>letters</vt:lpstr>
      <vt:lpstr>letters_plain</vt:lpstr>
      <vt:lpstr>BibleBook Numbers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ChristiSinn</dc:creator>
  <cp:lastModifiedBy>Rachel Kocheran</cp:lastModifiedBy>
  <dcterms:created xsi:type="dcterms:W3CDTF">2013-06-21T10:03:05Z</dcterms:created>
  <dcterms:modified xsi:type="dcterms:W3CDTF">2025-06-02T23:39:04Z</dcterms:modified>
</cp:coreProperties>
</file>